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ctiveX/activeX1.xml" ContentType="application/vnd.ms-office.activeX+xml"/>
  <Override PartName="/xl/activeX/activeX1.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10" codeName="{00000000-0000-0000-0000-000000000000}"/>
  <workbookPr codeName="ThisWorkbook"/>
  <mc:AlternateContent xmlns:mc="http://schemas.openxmlformats.org/markup-compatibility/2006">
    <mc:Choice Requires="x15">
      <x15ac:absPath xmlns:x15ac="http://schemas.microsoft.com/office/spreadsheetml/2010/11/ac" url="C:\Users\musashi\Downloads\"/>
    </mc:Choice>
  </mc:AlternateContent>
  <xr:revisionPtr revIDLastSave="0" documentId="8_{02C7747F-FF99-4D95-BC20-19BB08B07062}" xr6:coauthVersionLast="47" xr6:coauthVersionMax="47" xr10:uidLastSave="{00000000-0000-0000-0000-000000000000}"/>
  <bookViews>
    <workbookView xWindow="-108" yWindow="-108" windowWidth="23256" windowHeight="13896" firstSheet="4" activeTab="5" xr2:uid="{75F733A8-5585-43E6-BBD2-38ED4A65F2AE}"/>
  </bookViews>
  <sheets>
    <sheet name="Dashboard" sheetId="1" r:id="rId1"/>
    <sheet name="Realized P&amp;L" sheetId="3" r:id="rId2"/>
    <sheet name="Transactions" sheetId="2" r:id="rId3"/>
    <sheet name="Settings&amp;Tools" sheetId="6" r:id="rId4"/>
    <sheet name="Helper Sheet" sheetId="22" r:id="rId5"/>
    <sheet name="Documentation" sheetId="7" r:id="rId6"/>
  </sheets>
  <definedNames>
    <definedName name="_xleta.FILTER" hidden="1" xlm="1">#NAME?</definedName>
    <definedName name="_xleta.SORT" hidden="1" xlm="1">#NAME?</definedName>
    <definedName name="_xleta.SUM" hidden="1" xlm="1">#NAME?</definedName>
    <definedName name="_xleta.T" hidden="1" xlm="1">#NAME?</definedName>
    <definedName name="_xleta.UNIQUE" hidden="1" xlm="1">#NAME?</definedName>
    <definedName name="DLEndDate">'Settings&amp;Tools'!$H$15</definedName>
    <definedName name="DLInterval">'Settings&amp;Tools'!$H$16</definedName>
    <definedName name="DLSecurity">'Settings&amp;Tools'!$H$13</definedName>
    <definedName name="DLStartDate">'Settings&amp;Tools'!$H$14</definedName>
    <definedName name="DLSymbol">'Settings&amp;Tools'!$H$13</definedName>
    <definedName name="Holdings_Array">_xlfn.ANCHORARRAY(Dashboard!$B$28)</definedName>
    <definedName name="HoldingsAllocation_Array">_xlfn.ANCHORARRAY(Dashboard!$K$28)</definedName>
    <definedName name="HoldingsCapType_Array">_xlfn.ANCHORARRAY(Dashboard!$G$28)</definedName>
    <definedName name="HoldingsConvertedPrices_Array">_xlfn.ANCHORARRAY(Dashboard!$I$28)</definedName>
    <definedName name="HoldingsCurrencies_Array">_xlfn.ANCHORARRAY(Dashboard!$E$28)</definedName>
    <definedName name="HoldingsDailyReturnInC_Array">_xlfn.ANCHORARRAY(Dashboard!$L$28)</definedName>
    <definedName name="HoldingsDailyReturnInP_Array">_xlfn.ANCHORARRAY(Dashboard!$M$28)</definedName>
    <definedName name="HoldingsIndustries_Array">_xlfn.ANCHORARRAY(Dashboard!$D$28)</definedName>
    <definedName name="HoldingsInstrumentType_Array">_xlfn.ANCHORARRAY(Dashboard!$C$28)</definedName>
    <definedName name="HoldingsMarketCaps_Array">_xlfn.ANCHORARRAY(Dashboard!$F$28)</definedName>
    <definedName name="HoldingsRealizedPnL">'Realized P&amp;L'!$H$4:$H$5000</definedName>
    <definedName name="HoldingsShares_Array">_xlfn.ANCHORARRAY(Dashboard!$H$28)</definedName>
    <definedName name="HoldingsTotalProfit_Array">_xlfn.ANCHORARRAY(Dashboard!$N$28)</definedName>
    <definedName name="HoldingsValues_Array">_xlfn.ANCHORARRAY(Dashboard!$J$28)</definedName>
    <definedName name="RefreshInterval">'Settings&amp;Tools'!$H$6</definedName>
    <definedName name="RSITimeFrame">'Settings&amp;Tools'!$H$21</definedName>
    <definedName name="TransactionsDates">Transactions!$D$3:$D$5000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 i="22" l="1" a="1"/>
  <c r="K6" i="22" s="1"/>
  <c r="K7" i="22" a="1"/>
  <c r="K7" i="22" s="1"/>
  <c r="K8" i="22" a="1"/>
  <c r="K8" i="22" s="1"/>
  <c r="K9" i="22" a="1"/>
  <c r="K9" i="22" s="1"/>
  <c r="K10" i="22" a="1"/>
  <c r="K10" i="22" s="1"/>
  <c r="K11" i="22" a="1"/>
  <c r="K11" i="22" s="1"/>
  <c r="K12" i="22" a="1"/>
  <c r="K12" i="22" s="1"/>
  <c r="K13" i="22" a="1"/>
  <c r="K13" i="22" s="1"/>
  <c r="K14" i="22" a="1"/>
  <c r="K14" i="22" s="1"/>
  <c r="K15" i="22" a="1"/>
  <c r="K15" i="22" s="1"/>
  <c r="K16" i="22" a="1"/>
  <c r="K16" i="22" s="1"/>
  <c r="K17" i="22" a="1"/>
  <c r="K17" i="22" s="1"/>
  <c r="K18" i="22" a="1"/>
  <c r="K18" i="22" s="1"/>
  <c r="K19" i="22" a="1"/>
  <c r="K19" i="22" s="1"/>
  <c r="K20" i="22" a="1"/>
  <c r="K20" i="22" s="1"/>
  <c r="K21" i="22" a="1"/>
  <c r="K21" i="22" s="1"/>
  <c r="K22" i="22" a="1"/>
  <c r="K22" i="22" s="1"/>
  <c r="K23" i="22" a="1"/>
  <c r="K23" i="22" s="1"/>
  <c r="I3" i="2" l="1"/>
  <c r="I4" i="2"/>
  <c r="I5" i="2"/>
  <c r="I6" i="2"/>
  <c r="I7" i="2"/>
  <c r="I8" i="2"/>
  <c r="I9" i="2"/>
  <c r="I10" i="2"/>
  <c r="I11" i="2"/>
  <c r="I12" i="2"/>
  <c r="I13" i="2"/>
  <c r="I14" i="2"/>
  <c r="I15" i="2"/>
  <c r="I16" i="2"/>
  <c r="B4" i="3" a="1"/>
  <c r="B4" i="3" s="1"/>
  <c r="FKZ3" i="22"/>
  <c r="FLA3" i="22"/>
  <c r="FLB3" i="22"/>
  <c r="FLC3" i="22"/>
  <c r="FLD3" i="22"/>
  <c r="FLE3" i="22"/>
  <c r="FLF3" i="22"/>
  <c r="FLG3" i="22"/>
  <c r="FLH3" i="22"/>
  <c r="FLI3" i="22"/>
  <c r="FLJ3" i="22"/>
  <c r="FLK3" i="22"/>
  <c r="FLL3" i="22"/>
  <c r="FLM3" i="22"/>
  <c r="FLN3" i="22"/>
  <c r="FLO3" i="22"/>
  <c r="FLP3" i="22"/>
  <c r="FLQ3" i="22"/>
  <c r="FLR3" i="22"/>
  <c r="FLS3" i="22"/>
  <c r="FLT3" i="22"/>
  <c r="FLU3" i="22"/>
  <c r="FLV3" i="22"/>
  <c r="FLW3" i="22"/>
  <c r="FLX3" i="22"/>
  <c r="FLY3" i="22"/>
  <c r="FLZ3" i="22"/>
  <c r="FMA3" i="22"/>
  <c r="FMB3" i="22"/>
  <c r="FMC3" i="22"/>
  <c r="FMD3" i="22"/>
  <c r="FME3" i="22"/>
  <c r="FMF3" i="22"/>
  <c r="FMG3" i="22"/>
  <c r="FMH3" i="22"/>
  <c r="FMI3" i="22"/>
  <c r="FMJ3" i="22"/>
  <c r="FMK3" i="22"/>
  <c r="FML3" i="22"/>
  <c r="FMM3" i="22"/>
  <c r="FMN3" i="22"/>
  <c r="FMO3" i="22"/>
  <c r="FMP3" i="22"/>
  <c r="FMQ3" i="22"/>
  <c r="FMR3" i="22"/>
  <c r="FMS3" i="22"/>
  <c r="FMT3" i="22"/>
  <c r="FMU3" i="22"/>
  <c r="FMV3" i="22"/>
  <c r="FMW3" i="22"/>
  <c r="FMX3" i="22"/>
  <c r="FMY3" i="22"/>
  <c r="FMZ3" i="22"/>
  <c r="FNA3" i="22"/>
  <c r="FNB3" i="22"/>
  <c r="FNC3" i="22"/>
  <c r="FND3" i="22"/>
  <c r="FNE3" i="22"/>
  <c r="FNF3" i="22"/>
  <c r="FNG3" i="22"/>
  <c r="FNH3" i="22"/>
  <c r="FNI3" i="22"/>
  <c r="FNJ3" i="22"/>
  <c r="FNK3" i="22"/>
  <c r="FNL3" i="22"/>
  <c r="FNM3" i="22"/>
  <c r="FNN3" i="22"/>
  <c r="FNO3" i="22"/>
  <c r="FNP3" i="22"/>
  <c r="FNQ3" i="22"/>
  <c r="FNR3" i="22"/>
  <c r="FNS3" i="22"/>
  <c r="FNT3" i="22"/>
  <c r="FNU3" i="22"/>
  <c r="FNV3" i="22"/>
  <c r="FNW3" i="22"/>
  <c r="FNX3" i="22"/>
  <c r="FNY3" i="22"/>
  <c r="FNZ3" i="22"/>
  <c r="FOA3" i="22"/>
  <c r="FOB3" i="22"/>
  <c r="FOC3" i="22"/>
  <c r="FOD3" i="22"/>
  <c r="FOE3" i="22"/>
  <c r="FOF3" i="22"/>
  <c r="FOG3" i="22"/>
  <c r="FOH3" i="22"/>
  <c r="FOI3" i="22"/>
  <c r="FOJ3" i="22"/>
  <c r="FOK3" i="22"/>
  <c r="FOL3" i="22"/>
  <c r="FOM3" i="22"/>
  <c r="FON3" i="22"/>
  <c r="FOO3" i="22"/>
  <c r="FOP3" i="22"/>
  <c r="FOQ3" i="22"/>
  <c r="FOR3" i="22"/>
  <c r="FOS3" i="22"/>
  <c r="FOT3" i="22"/>
  <c r="FOU3" i="22"/>
  <c r="FOV3" i="22"/>
  <c r="FOW3" i="22"/>
  <c r="FOX3" i="22"/>
  <c r="FOY3" i="22"/>
  <c r="FOZ3" i="22"/>
  <c r="FPA3" i="22"/>
  <c r="FPB3" i="22"/>
  <c r="FPC3" i="22"/>
  <c r="FPD3" i="22"/>
  <c r="FPE3" i="22"/>
  <c r="FPF3" i="22"/>
  <c r="FPG3" i="22"/>
  <c r="FPH3" i="22"/>
  <c r="FPI3" i="22"/>
  <c r="FPJ3" i="22"/>
  <c r="FPK3" i="22"/>
  <c r="FPL3" i="22"/>
  <c r="FPM3" i="22"/>
  <c r="FPN3" i="22"/>
  <c r="FPO3" i="22"/>
  <c r="FPP3" i="22"/>
  <c r="FPQ3" i="22"/>
  <c r="FPR3" i="22"/>
  <c r="FPS3" i="22"/>
  <c r="FPT3" i="22"/>
  <c r="FPU3" i="22"/>
  <c r="FPV3" i="22"/>
  <c r="FPW3" i="22"/>
  <c r="FPX3" i="22"/>
  <c r="FPY3" i="22"/>
  <c r="FPZ3" i="22"/>
  <c r="FQA3" i="22"/>
  <c r="FQB3" i="22"/>
  <c r="FQC3" i="22"/>
  <c r="FQD3" i="22"/>
  <c r="FQE3" i="22"/>
  <c r="FQF3" i="22"/>
  <c r="FQG3" i="22"/>
  <c r="FQH3" i="22"/>
  <c r="FQI3" i="22"/>
  <c r="FQJ3" i="22"/>
  <c r="FQK3" i="22"/>
  <c r="FQL3" i="22"/>
  <c r="FQM3" i="22"/>
  <c r="FQN3" i="22"/>
  <c r="FQO3" i="22"/>
  <c r="FQP3" i="22"/>
  <c r="FQQ3" i="22"/>
  <c r="FQR3" i="22"/>
  <c r="FQS3" i="22"/>
  <c r="FQT3" i="22"/>
  <c r="FQU3" i="22"/>
  <c r="FQV3" i="22"/>
  <c r="FQW3" i="22"/>
  <c r="FQX3" i="22"/>
  <c r="FQY3" i="22"/>
  <c r="FQZ3" i="22"/>
  <c r="FRA3" i="22"/>
  <c r="FRB3" i="22"/>
  <c r="FRC3" i="22"/>
  <c r="FRD3" i="22"/>
  <c r="FRE3" i="22"/>
  <c r="FRF3" i="22"/>
  <c r="FRG3" i="22"/>
  <c r="FRH3" i="22"/>
  <c r="FRI3" i="22"/>
  <c r="FRJ3" i="22"/>
  <c r="FRK3" i="22"/>
  <c r="FRL3" i="22"/>
  <c r="FRM3" i="22"/>
  <c r="FRN3" i="22"/>
  <c r="FRO3" i="22"/>
  <c r="FRP3" i="22"/>
  <c r="FRQ3" i="22"/>
  <c r="FRR3" i="22"/>
  <c r="FRS3" i="22"/>
  <c r="FRT3" i="22"/>
  <c r="FRU3" i="22"/>
  <c r="FRV3" i="22"/>
  <c r="FRW3" i="22"/>
  <c r="FRX3" i="22"/>
  <c r="FRY3" i="22"/>
  <c r="FRZ3" i="22"/>
  <c r="FSA3" i="22"/>
  <c r="FSB3" i="22"/>
  <c r="FSC3" i="22"/>
  <c r="FSD3" i="22"/>
  <c r="FSE3" i="22"/>
  <c r="FSF3" i="22"/>
  <c r="FSG3" i="22"/>
  <c r="FSH3" i="22"/>
  <c r="FSI3" i="22"/>
  <c r="FSJ3" i="22"/>
  <c r="FSK3" i="22"/>
  <c r="FSL3" i="22"/>
  <c r="FSM3" i="22"/>
  <c r="FSN3" i="22"/>
  <c r="FSO3" i="22"/>
  <c r="FSP3" i="22"/>
  <c r="FSQ3" i="22"/>
  <c r="FSR3" i="22"/>
  <c r="FSS3" i="22"/>
  <c r="FST3" i="22"/>
  <c r="FSU3" i="22"/>
  <c r="FSV3" i="22"/>
  <c r="FSW3" i="22"/>
  <c r="FSX3" i="22"/>
  <c r="FSY3" i="22"/>
  <c r="FSZ3" i="22"/>
  <c r="FTA3" i="22"/>
  <c r="FTB3" i="22"/>
  <c r="FTC3" i="22"/>
  <c r="FTD3" i="22"/>
  <c r="FTE3" i="22"/>
  <c r="FTF3" i="22"/>
  <c r="FTG3" i="22"/>
  <c r="FTH3" i="22"/>
  <c r="FTI3" i="22"/>
  <c r="FTJ3" i="22"/>
  <c r="FTK3" i="22"/>
  <c r="FTL3" i="22"/>
  <c r="FTM3" i="22"/>
  <c r="FTN3" i="22"/>
  <c r="FTO3" i="22"/>
  <c r="FTP3" i="22"/>
  <c r="FTQ3" i="22"/>
  <c r="FTR3" i="22"/>
  <c r="FTS3" i="22"/>
  <c r="FTT3" i="22"/>
  <c r="FTU3" i="22"/>
  <c r="FTV3" i="22"/>
  <c r="FTW3" i="22"/>
  <c r="FTX3" i="22"/>
  <c r="FTY3" i="22"/>
  <c r="FTZ3" i="22"/>
  <c r="FUA3" i="22"/>
  <c r="FUB3" i="22"/>
  <c r="FUC3" i="22"/>
  <c r="FUD3" i="22"/>
  <c r="FUE3" i="22"/>
  <c r="FUF3" i="22"/>
  <c r="FUG3" i="22"/>
  <c r="FUH3" i="22"/>
  <c r="FUI3" i="22"/>
  <c r="FUJ3" i="22"/>
  <c r="FUK3" i="22"/>
  <c r="FUL3" i="22"/>
  <c r="FUM3" i="22"/>
  <c r="FUN3" i="22"/>
  <c r="FUO3" i="22"/>
  <c r="FUP3" i="22"/>
  <c r="FUQ3" i="22"/>
  <c r="FUR3" i="22"/>
  <c r="FUS3" i="22"/>
  <c r="FUT3" i="22"/>
  <c r="FUU3" i="22"/>
  <c r="FUV3" i="22"/>
  <c r="FUW3" i="22"/>
  <c r="FUX3" i="22"/>
  <c r="FUY3" i="22"/>
  <c r="FUZ3" i="22"/>
  <c r="FVA3" i="22"/>
  <c r="FVB3" i="22"/>
  <c r="FVC3" i="22"/>
  <c r="FVD3" i="22"/>
  <c r="FVE3" i="22"/>
  <c r="FVF3" i="22"/>
  <c r="FVG3" i="22"/>
  <c r="FVH3" i="22"/>
  <c r="FVI3" i="22"/>
  <c r="FVJ3" i="22"/>
  <c r="FVK3" i="22"/>
  <c r="FVL3" i="22"/>
  <c r="FVM3" i="22"/>
  <c r="FVN3" i="22"/>
  <c r="FVO3" i="22"/>
  <c r="FVP3" i="22"/>
  <c r="FVQ3" i="22"/>
  <c r="FVR3" i="22"/>
  <c r="FVS3" i="22"/>
  <c r="FVT3" i="22"/>
  <c r="FVU3" i="22"/>
  <c r="FVV3" i="22"/>
  <c r="FVW3" i="22"/>
  <c r="FVX3" i="22"/>
  <c r="FVY3" i="22"/>
  <c r="FVZ3" i="22"/>
  <c r="FWA3" i="22"/>
  <c r="FWB3" i="22"/>
  <c r="FWC3" i="22"/>
  <c r="FWD3" i="22"/>
  <c r="FWE3" i="22"/>
  <c r="FWF3" i="22"/>
  <c r="FWG3" i="22"/>
  <c r="FWH3" i="22"/>
  <c r="FWI3" i="22"/>
  <c r="FWJ3" i="22"/>
  <c r="FWK3" i="22"/>
  <c r="FWL3" i="22"/>
  <c r="FWM3" i="22"/>
  <c r="FWN3" i="22"/>
  <c r="FWO3" i="22"/>
  <c r="FWP3" i="22"/>
  <c r="FWQ3" i="22"/>
  <c r="FWR3" i="22"/>
  <c r="FWS3" i="22"/>
  <c r="FWT3" i="22"/>
  <c r="FWU3" i="22"/>
  <c r="FWV3" i="22"/>
  <c r="FWW3" i="22"/>
  <c r="FWX3" i="22"/>
  <c r="FWY3" i="22"/>
  <c r="FWZ3" i="22"/>
  <c r="FXA3" i="22"/>
  <c r="FXB3" i="22"/>
  <c r="FXC3" i="22"/>
  <c r="FXD3" i="22"/>
  <c r="FXE3" i="22"/>
  <c r="FXF3" i="22"/>
  <c r="FXG3" i="22"/>
  <c r="FXH3" i="22"/>
  <c r="FXI3" i="22"/>
  <c r="FXJ3" i="22"/>
  <c r="FXK3" i="22"/>
  <c r="FXL3" i="22"/>
  <c r="FXM3" i="22"/>
  <c r="FXN3" i="22"/>
  <c r="FXO3" i="22"/>
  <c r="FXP3" i="22"/>
  <c r="FXQ3" i="22"/>
  <c r="FXR3" i="22"/>
  <c r="FXS3" i="22"/>
  <c r="FXT3" i="22"/>
  <c r="FXU3" i="22"/>
  <c r="FXV3" i="22"/>
  <c r="FXW3" i="22"/>
  <c r="FXX3" i="22"/>
  <c r="FXY3" i="22"/>
  <c r="FXZ3" i="22"/>
  <c r="FYA3" i="22"/>
  <c r="FYB3" i="22"/>
  <c r="FYC3" i="22"/>
  <c r="FYD3" i="22"/>
  <c r="FYE3" i="22"/>
  <c r="FYF3" i="22"/>
  <c r="FYG3" i="22"/>
  <c r="FYH3" i="22"/>
  <c r="FYI3" i="22"/>
  <c r="FYJ3" i="22"/>
  <c r="FYK3" i="22"/>
  <c r="FYL3" i="22"/>
  <c r="FYM3" i="22"/>
  <c r="FYN3" i="22"/>
  <c r="FYO3" i="22"/>
  <c r="FYP3" i="22"/>
  <c r="FYQ3" i="22"/>
  <c r="FYR3" i="22"/>
  <c r="FYS3" i="22"/>
  <c r="FYT3" i="22"/>
  <c r="FYU3" i="22"/>
  <c r="FYV3" i="22"/>
  <c r="FYW3" i="22"/>
  <c r="FYX3" i="22"/>
  <c r="FYY3" i="22"/>
  <c r="FYZ3" i="22"/>
  <c r="FZA3" i="22"/>
  <c r="FZB3" i="22"/>
  <c r="FZC3" i="22"/>
  <c r="FZD3" i="22"/>
  <c r="FZE3" i="22"/>
  <c r="FZF3" i="22"/>
  <c r="FZG3" i="22"/>
  <c r="FZH3" i="22"/>
  <c r="FZI3" i="22"/>
  <c r="FZJ3" i="22"/>
  <c r="FZK3" i="22"/>
  <c r="FZL3" i="22"/>
  <c r="FZM3" i="22"/>
  <c r="FZN3" i="22"/>
  <c r="FZO3" i="22"/>
  <c r="FZP3" i="22"/>
  <c r="FZQ3" i="22"/>
  <c r="FZR3" i="22"/>
  <c r="FZS3" i="22"/>
  <c r="FZT3" i="22"/>
  <c r="FZU3" i="22"/>
  <c r="FZV3" i="22"/>
  <c r="FZW3" i="22"/>
  <c r="FZX3" i="22"/>
  <c r="FZY3" i="22"/>
  <c r="FZZ3" i="22"/>
  <c r="GAA3" i="22"/>
  <c r="GAB3" i="22"/>
  <c r="GAC3" i="22"/>
  <c r="GAD3" i="22"/>
  <c r="GAE3" i="22"/>
  <c r="GAF3" i="22"/>
  <c r="GAG3" i="22"/>
  <c r="GAH3" i="22"/>
  <c r="GAI3" i="22"/>
  <c r="GAJ3" i="22"/>
  <c r="GAK3" i="22"/>
  <c r="GAL3" i="22"/>
  <c r="GAM3" i="22"/>
  <c r="GAN3" i="22"/>
  <c r="GAO3" i="22"/>
  <c r="GAP3" i="22"/>
  <c r="GAQ3" i="22"/>
  <c r="GAR3" i="22"/>
  <c r="GAS3" i="22"/>
  <c r="GAT3" i="22"/>
  <c r="GAU3" i="22"/>
  <c r="GAV3" i="22"/>
  <c r="GAW3" i="22"/>
  <c r="GAX3" i="22"/>
  <c r="GAY3" i="22"/>
  <c r="GAZ3" i="22"/>
  <c r="GBA3" i="22"/>
  <c r="GBB3" i="22"/>
  <c r="GBC3" i="22"/>
  <c r="GBD3" i="22"/>
  <c r="GBE3" i="22"/>
  <c r="GBF3" i="22"/>
  <c r="GBG3" i="22"/>
  <c r="GBH3" i="22"/>
  <c r="GBI3" i="22"/>
  <c r="GBJ3" i="22"/>
  <c r="GBK3" i="22"/>
  <c r="GBL3" i="22"/>
  <c r="GBM3" i="22"/>
  <c r="GBN3" i="22"/>
  <c r="GBO3" i="22"/>
  <c r="GBP3" i="22"/>
  <c r="GBQ3" i="22"/>
  <c r="GBR3" i="22"/>
  <c r="GBS3" i="22"/>
  <c r="GBT3" i="22"/>
  <c r="GBU3" i="22"/>
  <c r="GBV3" i="22"/>
  <c r="GBW3" i="22"/>
  <c r="GBX3" i="22"/>
  <c r="GBY3" i="22"/>
  <c r="GBZ3" i="22"/>
  <c r="GCA3" i="22"/>
  <c r="GCB3" i="22"/>
  <c r="GCC3" i="22"/>
  <c r="GCD3" i="22"/>
  <c r="GCE3" i="22"/>
  <c r="GCF3" i="22"/>
  <c r="GCG3" i="22"/>
  <c r="GCH3" i="22"/>
  <c r="GCI3" i="22"/>
  <c r="GCJ3" i="22"/>
  <c r="GCK3" i="22"/>
  <c r="GCL3" i="22"/>
  <c r="GCM3" i="22"/>
  <c r="GCN3" i="22"/>
  <c r="GCO3" i="22"/>
  <c r="GCP3" i="22"/>
  <c r="GCQ3" i="22"/>
  <c r="GCR3" i="22"/>
  <c r="GCS3" i="22"/>
  <c r="GCT3" i="22"/>
  <c r="GCU3" i="22"/>
  <c r="GCV3" i="22"/>
  <c r="GCW3" i="22"/>
  <c r="GCX3" i="22"/>
  <c r="GCY3" i="22"/>
  <c r="GCZ3" i="22"/>
  <c r="GDA3" i="22"/>
  <c r="GDB3" i="22"/>
  <c r="GDC3" i="22"/>
  <c r="GDD3" i="22"/>
  <c r="GDE3" i="22"/>
  <c r="GDF3" i="22"/>
  <c r="GDG3" i="22"/>
  <c r="GDH3" i="22"/>
  <c r="GDI3" i="22"/>
  <c r="GDJ3" i="22"/>
  <c r="GDK3" i="22"/>
  <c r="GDL3" i="22"/>
  <c r="GDM3" i="22"/>
  <c r="GDN3" i="22"/>
  <c r="GDO3" i="22"/>
  <c r="GDP3" i="22"/>
  <c r="GDQ3" i="22"/>
  <c r="GDR3" i="22"/>
  <c r="GDS3" i="22"/>
  <c r="GDT3" i="22"/>
  <c r="GDU3" i="22"/>
  <c r="GDV3" i="22"/>
  <c r="GDW3" i="22"/>
  <c r="GDX3" i="22"/>
  <c r="GDY3" i="22"/>
  <c r="GDZ3" i="22"/>
  <c r="GEA3" i="22"/>
  <c r="GEB3" i="22"/>
  <c r="GEC3" i="22"/>
  <c r="GED3" i="22"/>
  <c r="GEE3" i="22"/>
  <c r="GEF3" i="22"/>
  <c r="GEG3" i="22"/>
  <c r="GEH3" i="22"/>
  <c r="GEI3" i="22"/>
  <c r="GEJ3" i="22"/>
  <c r="GEK3" i="22"/>
  <c r="GEL3" i="22"/>
  <c r="GEM3" i="22"/>
  <c r="GEN3" i="22"/>
  <c r="GEO3" i="22"/>
  <c r="GEP3" i="22"/>
  <c r="GEQ3" i="22"/>
  <c r="GER3" i="22"/>
  <c r="GES3" i="22"/>
  <c r="GET3" i="22"/>
  <c r="GEU3" i="22"/>
  <c r="GEV3" i="22"/>
  <c r="GEW3" i="22"/>
  <c r="GEX3" i="22"/>
  <c r="GEY3" i="22"/>
  <c r="GEZ3" i="22"/>
  <c r="GFA3" i="22"/>
  <c r="GFB3" i="22"/>
  <c r="GFC3" i="22"/>
  <c r="GFD3" i="22"/>
  <c r="GFE3" i="22"/>
  <c r="GFF3" i="22"/>
  <c r="GFG3" i="22"/>
  <c r="GFH3" i="22"/>
  <c r="GFI3" i="22"/>
  <c r="GFJ3" i="22"/>
  <c r="GFK3" i="22"/>
  <c r="GFL3" i="22"/>
  <c r="GFM3" i="22"/>
  <c r="GFN3" i="22"/>
  <c r="GFO3" i="22"/>
  <c r="GFP3" i="22"/>
  <c r="GFQ3" i="22"/>
  <c r="GFR3" i="22"/>
  <c r="GFS3" i="22"/>
  <c r="GFT3" i="22"/>
  <c r="GFU3" i="22"/>
  <c r="GFV3" i="22"/>
  <c r="GFW3" i="22"/>
  <c r="GFX3" i="22"/>
  <c r="GFY3" i="22"/>
  <c r="GFZ3" i="22"/>
  <c r="GGA3" i="22"/>
  <c r="GGB3" i="22"/>
  <c r="GGC3" i="22"/>
  <c r="GGD3" i="22"/>
  <c r="GGE3" i="22"/>
  <c r="GGF3" i="22"/>
  <c r="GGG3" i="22"/>
  <c r="GGH3" i="22"/>
  <c r="GGI3" i="22"/>
  <c r="GGJ3" i="22"/>
  <c r="GGK3" i="22"/>
  <c r="GGL3" i="22"/>
  <c r="GGM3" i="22"/>
  <c r="GGN3" i="22"/>
  <c r="GGO3" i="22"/>
  <c r="GGP3" i="22"/>
  <c r="GGQ3" i="22"/>
  <c r="GGR3" i="22"/>
  <c r="GGS3" i="22"/>
  <c r="GGT3" i="22"/>
  <c r="GGU3" i="22"/>
  <c r="GGV3" i="22"/>
  <c r="GGW3" i="22"/>
  <c r="GGX3" i="22"/>
  <c r="GGY3" i="22"/>
  <c r="GGZ3" i="22"/>
  <c r="GHA3" i="22"/>
  <c r="GHB3" i="22"/>
  <c r="GHC3" i="22"/>
  <c r="GHD3" i="22"/>
  <c r="GHE3" i="22"/>
  <c r="GHF3" i="22"/>
  <c r="GHG3" i="22"/>
  <c r="GHH3" i="22"/>
  <c r="GHI3" i="22"/>
  <c r="GHJ3" i="22"/>
  <c r="GHK3" i="22"/>
  <c r="GHL3" i="22"/>
  <c r="GHM3" i="22"/>
  <c r="GHN3" i="22"/>
  <c r="GHO3" i="22"/>
  <c r="GHP3" i="22"/>
  <c r="GHQ3" i="22"/>
  <c r="GHR3" i="22"/>
  <c r="GHS3" i="22"/>
  <c r="GHT3" i="22"/>
  <c r="GHU3" i="22"/>
  <c r="GHV3" i="22"/>
  <c r="GHW3" i="22"/>
  <c r="GHX3" i="22"/>
  <c r="GHY3" i="22"/>
  <c r="GHZ3" i="22"/>
  <c r="GIA3" i="22"/>
  <c r="GIB3" i="22"/>
  <c r="GIC3" i="22"/>
  <c r="GID3" i="22"/>
  <c r="GIE3" i="22"/>
  <c r="GIF3" i="22"/>
  <c r="GIG3" i="22"/>
  <c r="GIH3" i="22"/>
  <c r="GII3" i="22"/>
  <c r="GIJ3" i="22"/>
  <c r="GIK3" i="22"/>
  <c r="GIL3" i="22"/>
  <c r="GIM3" i="22"/>
  <c r="GIN3" i="22"/>
  <c r="GIO3" i="22"/>
  <c r="GIP3" i="22"/>
  <c r="GIQ3" i="22"/>
  <c r="GIR3" i="22"/>
  <c r="GIS3" i="22"/>
  <c r="GIT3" i="22"/>
  <c r="GIU3" i="22"/>
  <c r="GIV3" i="22"/>
  <c r="GIW3" i="22"/>
  <c r="GIX3" i="22"/>
  <c r="GIY3" i="22"/>
  <c r="GIZ3" i="22"/>
  <c r="GJA3" i="22"/>
  <c r="GJB3" i="22"/>
  <c r="GJC3" i="22"/>
  <c r="GJD3" i="22"/>
  <c r="GJE3" i="22"/>
  <c r="GJF3" i="22"/>
  <c r="GJG3" i="22"/>
  <c r="GJH3" i="22"/>
  <c r="GJI3" i="22"/>
  <c r="GJJ3" i="22"/>
  <c r="GJK3" i="22"/>
  <c r="GJL3" i="22"/>
  <c r="GJM3" i="22"/>
  <c r="GJN3" i="22"/>
  <c r="GJO3" i="22"/>
  <c r="GJP3" i="22"/>
  <c r="GJQ3" i="22"/>
  <c r="GJR3" i="22"/>
  <c r="GJS3" i="22"/>
  <c r="GJT3" i="22"/>
  <c r="GJU3" i="22"/>
  <c r="GJV3" i="22"/>
  <c r="GJW3" i="22"/>
  <c r="GJX3" i="22"/>
  <c r="GJY3" i="22"/>
  <c r="GJZ3" i="22"/>
  <c r="GKA3" i="22"/>
  <c r="GKB3" i="22"/>
  <c r="GKC3" i="22"/>
  <c r="GKD3" i="22"/>
  <c r="GKE3" i="22"/>
  <c r="GKF3" i="22"/>
  <c r="GKG3" i="22"/>
  <c r="GKH3" i="22"/>
  <c r="GKI3" i="22"/>
  <c r="GKJ3" i="22"/>
  <c r="GKK3" i="22"/>
  <c r="GKL3" i="22"/>
  <c r="GKM3" i="22"/>
  <c r="GKN3" i="22"/>
  <c r="GKO3" i="22"/>
  <c r="GKP3" i="22"/>
  <c r="GKQ3" i="22"/>
  <c r="GKR3" i="22"/>
  <c r="GKS3" i="22"/>
  <c r="GKT3" i="22"/>
  <c r="GKU3" i="22"/>
  <c r="GKV3" i="22"/>
  <c r="GKW3" i="22"/>
  <c r="GKX3" i="22"/>
  <c r="GKY3" i="22"/>
  <c r="GKZ3" i="22"/>
  <c r="GLA3" i="22"/>
  <c r="GLB3" i="22"/>
  <c r="GLC3" i="22"/>
  <c r="GLD3" i="22"/>
  <c r="GLE3" i="22"/>
  <c r="GLF3" i="22"/>
  <c r="GLG3" i="22"/>
  <c r="GLH3" i="22"/>
  <c r="GLI3" i="22"/>
  <c r="GLJ3" i="22"/>
  <c r="GLK3" i="22"/>
  <c r="GLL3" i="22"/>
  <c r="GLM3" i="22"/>
  <c r="GLN3" i="22"/>
  <c r="GLO3" i="22"/>
  <c r="GLP3" i="22"/>
  <c r="GLQ3" i="22"/>
  <c r="GLR3" i="22"/>
  <c r="GLS3" i="22"/>
  <c r="GLT3" i="22"/>
  <c r="GLU3" i="22"/>
  <c r="GLV3" i="22"/>
  <c r="GLW3" i="22"/>
  <c r="GLX3" i="22"/>
  <c r="GLY3" i="22"/>
  <c r="GLZ3" i="22"/>
  <c r="GMA3" i="22"/>
  <c r="GMB3" i="22"/>
  <c r="GMC3" i="22"/>
  <c r="GMD3" i="22"/>
  <c r="GME3" i="22"/>
  <c r="GMF3" i="22"/>
  <c r="GMG3" i="22"/>
  <c r="GMH3" i="22"/>
  <c r="GMI3" i="22"/>
  <c r="GMJ3" i="22"/>
  <c r="GMK3" i="22"/>
  <c r="GML3" i="22"/>
  <c r="GMM3" i="22"/>
  <c r="GMN3" i="22"/>
  <c r="GMO3" i="22"/>
  <c r="GMP3" i="22"/>
  <c r="GMQ3" i="22"/>
  <c r="GMR3" i="22"/>
  <c r="GMS3" i="22"/>
  <c r="GMT3" i="22"/>
  <c r="GMU3" i="22"/>
  <c r="GMV3" i="22"/>
  <c r="GMW3" i="22"/>
  <c r="GMX3" i="22"/>
  <c r="GMY3" i="22"/>
  <c r="GMZ3" i="22"/>
  <c r="GNA3" i="22"/>
  <c r="GNB3" i="22"/>
  <c r="GNC3" i="22"/>
  <c r="GND3" i="22"/>
  <c r="GNE3" i="22"/>
  <c r="GNF3" i="22"/>
  <c r="GNG3" i="22"/>
  <c r="GNH3" i="22"/>
  <c r="GNI3" i="22"/>
  <c r="GNJ3" i="22"/>
  <c r="GNK3" i="22"/>
  <c r="GNL3" i="22"/>
  <c r="GNM3" i="22"/>
  <c r="GNN3" i="22"/>
  <c r="GNO3" i="22"/>
  <c r="GNP3" i="22"/>
  <c r="GNQ3" i="22"/>
  <c r="GNR3" i="22"/>
  <c r="GNS3" i="22"/>
  <c r="GNT3" i="22"/>
  <c r="GNU3" i="22"/>
  <c r="GNV3" i="22"/>
  <c r="GNW3" i="22"/>
  <c r="GNX3" i="22"/>
  <c r="GNY3" i="22"/>
  <c r="GNZ3" i="22"/>
  <c r="GOA3" i="22"/>
  <c r="GOB3" i="22"/>
  <c r="GOC3" i="22"/>
  <c r="GOD3" i="22"/>
  <c r="GOE3" i="22"/>
  <c r="GOF3" i="22"/>
  <c r="GOG3" i="22"/>
  <c r="GOH3" i="22"/>
  <c r="GOI3" i="22"/>
  <c r="GOJ3" i="22"/>
  <c r="GOK3" i="22"/>
  <c r="GOL3" i="22"/>
  <c r="GOM3" i="22"/>
  <c r="GON3" i="22"/>
  <c r="GOO3" i="22"/>
  <c r="GOP3" i="22"/>
  <c r="GOQ3" i="22"/>
  <c r="GOR3" i="22"/>
  <c r="GOS3" i="22"/>
  <c r="GOT3" i="22"/>
  <c r="GOU3" i="22"/>
  <c r="GOV3" i="22"/>
  <c r="GOW3" i="22"/>
  <c r="GOX3" i="22"/>
  <c r="GOY3" i="22"/>
  <c r="GOZ3" i="22"/>
  <c r="GPA3" i="22"/>
  <c r="GPB3" i="22"/>
  <c r="GPC3" i="22"/>
  <c r="GPD3" i="22"/>
  <c r="GPE3" i="22"/>
  <c r="GPF3" i="22"/>
  <c r="GPG3" i="22"/>
  <c r="GPH3" i="22"/>
  <c r="GPI3" i="22"/>
  <c r="GPJ3" i="22"/>
  <c r="GPK3" i="22"/>
  <c r="GPL3" i="22"/>
  <c r="GPM3" i="22"/>
  <c r="GPN3" i="22"/>
  <c r="GPO3" i="22"/>
  <c r="GPP3" i="22"/>
  <c r="GPQ3" i="22"/>
  <c r="GPR3" i="22"/>
  <c r="GPS3" i="22"/>
  <c r="GPT3" i="22"/>
  <c r="GPU3" i="22"/>
  <c r="GPV3" i="22"/>
  <c r="GPW3" i="22"/>
  <c r="GPX3" i="22"/>
  <c r="GPY3" i="22"/>
  <c r="GPZ3" i="22"/>
  <c r="GQA3" i="22"/>
  <c r="GQB3" i="22"/>
  <c r="GQC3" i="22"/>
  <c r="GQD3" i="22"/>
  <c r="GQE3" i="22"/>
  <c r="GQF3" i="22"/>
  <c r="GQG3" i="22"/>
  <c r="GQH3" i="22"/>
  <c r="GQI3" i="22"/>
  <c r="GQJ3" i="22"/>
  <c r="GQK3" i="22"/>
  <c r="GQL3" i="22"/>
  <c r="GQM3" i="22"/>
  <c r="GQN3" i="22"/>
  <c r="GQO3" i="22"/>
  <c r="GQP3" i="22"/>
  <c r="GQQ3" i="22"/>
  <c r="GQR3" i="22"/>
  <c r="GQS3" i="22"/>
  <c r="GQT3" i="22"/>
  <c r="GQU3" i="22"/>
  <c r="GQV3" i="22"/>
  <c r="GQW3" i="22"/>
  <c r="GQX3" i="22"/>
  <c r="GQY3" i="22"/>
  <c r="GQZ3" i="22"/>
  <c r="GRA3" i="22"/>
  <c r="GRB3" i="22"/>
  <c r="GRC3" i="22"/>
  <c r="GRD3" i="22"/>
  <c r="GRE3" i="22"/>
  <c r="GRF3" i="22"/>
  <c r="GRG3" i="22"/>
  <c r="GRH3" i="22"/>
  <c r="GRI3" i="22"/>
  <c r="GRJ3" i="22"/>
  <c r="GRK3" i="22"/>
  <c r="GRL3" i="22"/>
  <c r="GRM3" i="22"/>
  <c r="GRN3" i="22"/>
  <c r="GRO3" i="22"/>
  <c r="GRP3" i="22"/>
  <c r="GRQ3" i="22"/>
  <c r="GRR3" i="22"/>
  <c r="GRS3" i="22"/>
  <c r="GRT3" i="22"/>
  <c r="GRU3" i="22"/>
  <c r="GRV3" i="22"/>
  <c r="GRW3" i="22"/>
  <c r="GRX3" i="22"/>
  <c r="GRY3" i="22"/>
  <c r="GRZ3" i="22"/>
  <c r="GSA3" i="22"/>
  <c r="GSB3" i="22"/>
  <c r="GSC3" i="22"/>
  <c r="GSD3" i="22"/>
  <c r="GSE3" i="22"/>
  <c r="GSF3" i="22"/>
  <c r="GSG3" i="22"/>
  <c r="GSH3" i="22"/>
  <c r="GSI3" i="22"/>
  <c r="GSJ3" i="22"/>
  <c r="GSK3" i="22"/>
  <c r="GSL3" i="22"/>
  <c r="GSM3" i="22"/>
  <c r="GSN3" i="22"/>
  <c r="GSO3" i="22"/>
  <c r="GSP3" i="22"/>
  <c r="GSQ3" i="22"/>
  <c r="GSR3" i="22"/>
  <c r="GSS3" i="22"/>
  <c r="GST3" i="22"/>
  <c r="GSU3" i="22"/>
  <c r="GSV3" i="22"/>
  <c r="GSW3" i="22"/>
  <c r="GSX3" i="22"/>
  <c r="GSY3" i="22"/>
  <c r="GSZ3" i="22"/>
  <c r="GTA3" i="22"/>
  <c r="GTB3" i="22"/>
  <c r="GTC3" i="22"/>
  <c r="GTD3" i="22"/>
  <c r="GTE3" i="22"/>
  <c r="GTF3" i="22"/>
  <c r="GTG3" i="22"/>
  <c r="GTH3" i="22"/>
  <c r="GTI3" i="22"/>
  <c r="GTJ3" i="22"/>
  <c r="GTK3" i="22"/>
  <c r="GTL3" i="22"/>
  <c r="GTM3" i="22"/>
  <c r="GTN3" i="22"/>
  <c r="GTO3" i="22"/>
  <c r="GTP3" i="22"/>
  <c r="GTQ3" i="22"/>
  <c r="GTR3" i="22"/>
  <c r="GTS3" i="22"/>
  <c r="GTT3" i="22"/>
  <c r="GTU3" i="22"/>
  <c r="GTV3" i="22"/>
  <c r="GTW3" i="22"/>
  <c r="GTX3" i="22"/>
  <c r="GTY3" i="22"/>
  <c r="GTZ3" i="22"/>
  <c r="GUA3" i="22"/>
  <c r="GUB3" i="22"/>
  <c r="GUC3" i="22"/>
  <c r="GUD3" i="22"/>
  <c r="GUE3" i="22"/>
  <c r="GUF3" i="22"/>
  <c r="GUG3" i="22"/>
  <c r="GUH3" i="22"/>
  <c r="GUI3" i="22"/>
  <c r="GUJ3" i="22"/>
  <c r="GUK3" i="22"/>
  <c r="GUL3" i="22"/>
  <c r="GUM3" i="22"/>
  <c r="GUN3" i="22"/>
  <c r="GUO3" i="22"/>
  <c r="GUP3" i="22"/>
  <c r="GUQ3" i="22"/>
  <c r="GUR3" i="22"/>
  <c r="GUS3" i="22"/>
  <c r="GUT3" i="22"/>
  <c r="GUU3" i="22"/>
  <c r="GUV3" i="22"/>
  <c r="GUW3" i="22"/>
  <c r="GUX3" i="22"/>
  <c r="GUY3" i="22"/>
  <c r="B28" i="1" a="1"/>
  <c r="B28" i="1" s="1"/>
  <c r="K5" i="22" a="1"/>
  <c r="K5" i="22" s="1"/>
  <c r="I6" i="22" a="1"/>
  <c r="I6" i="22" s="1"/>
  <c r="I7" i="22" a="1"/>
  <c r="I7" i="22" s="1"/>
  <c r="I8" i="22" a="1"/>
  <c r="I8" i="22" s="1"/>
  <c r="I9" i="22" a="1"/>
  <c r="I9" i="22" s="1"/>
  <c r="I10" i="22" a="1"/>
  <c r="I10" i="22" s="1"/>
  <c r="I11" i="22" a="1"/>
  <c r="I11" i="22" s="1"/>
  <c r="I12" i="22" a="1"/>
  <c r="I12" i="22" s="1"/>
  <c r="I13" i="22" a="1"/>
  <c r="I13" i="22" s="1"/>
  <c r="I14" i="22" a="1"/>
  <c r="I14" i="22" s="1"/>
  <c r="I15" i="22" a="1"/>
  <c r="I15" i="22" s="1"/>
  <c r="I16" i="22" a="1"/>
  <c r="I16" i="22" s="1"/>
  <c r="I17" i="22" a="1"/>
  <c r="I17" i="22" s="1"/>
  <c r="I18" i="22" a="1"/>
  <c r="I18" i="22" s="1"/>
  <c r="I19" i="22" a="1"/>
  <c r="I19" i="22" s="1"/>
  <c r="I20" i="22" a="1"/>
  <c r="I20" i="22" s="1"/>
  <c r="I21" i="22" a="1"/>
  <c r="I21" i="22" s="1"/>
  <c r="I22" i="22" a="1"/>
  <c r="I22" i="22" s="1"/>
  <c r="I23" i="22" a="1"/>
  <c r="I23" i="22" s="1"/>
  <c r="I5" i="22" a="1"/>
  <c r="I5" i="22" s="1"/>
  <c r="B7" i="6"/>
  <c r="D7" i="6" s="1" a="1"/>
  <c r="D7" i="6" s="1"/>
  <c r="D16" i="6"/>
  <c r="D15" i="6"/>
  <c r="D8" i="6" a="1"/>
  <c r="D8" i="6" s="1"/>
  <c r="D9" i="6" a="1"/>
  <c r="D9" i="6" s="1"/>
  <c r="D10" i="6" a="1"/>
  <c r="D10" i="6" s="1"/>
  <c r="D11" i="6" a="1"/>
  <c r="D11" i="6" s="1"/>
  <c r="D28" i="1" l="1" a="1"/>
  <c r="D28" i="1" s="1"/>
  <c r="F4" i="22" s="1" a="1"/>
  <c r="F4" i="22" s="1"/>
  <c r="N4" i="22" a="1"/>
  <c r="N4" i="22" s="1"/>
  <c r="E4" i="3" a="1"/>
  <c r="E4" i="3" s="1"/>
  <c r="F4964" i="3" a="1"/>
  <c r="F4964" i="3" s="1"/>
  <c r="F4358" i="3" a="1"/>
  <c r="F4358" i="3" s="1"/>
  <c r="F4743" i="3" a="1"/>
  <c r="F4743" i="3" s="1"/>
  <c r="P28" i="1" a="1"/>
  <c r="P28" i="1" s="1"/>
  <c r="F4979" i="3" a="1"/>
  <c r="F4979" i="3" s="1"/>
  <c r="F4424" i="3" a="1"/>
  <c r="F4424" i="3" s="1"/>
  <c r="F4787" i="3" a="1"/>
  <c r="F4787" i="3" s="1"/>
  <c r="F3516" i="3" a="1"/>
  <c r="F3516" i="3" s="1"/>
  <c r="F4778" i="3" a="1"/>
  <c r="F4778" i="3" s="1"/>
  <c r="F4745" i="3" a="1"/>
  <c r="F4745" i="3" s="1"/>
  <c r="F4920" i="3" a="1"/>
  <c r="F4920" i="3" s="1"/>
  <c r="F4918" i="3" a="1"/>
  <c r="F4918" i="3" s="1"/>
  <c r="F4652" i="3" a="1"/>
  <c r="F4652" i="3" s="1"/>
  <c r="F4605" i="3" a="1"/>
  <c r="F4605" i="3" s="1"/>
  <c r="F4550" i="3" a="1"/>
  <c r="F4550" i="3" s="1"/>
  <c r="F4558" i="3" a="1"/>
  <c r="F4558" i="3" s="1"/>
  <c r="F4435" i="3" a="1"/>
  <c r="F4435" i="3" s="1"/>
  <c r="F4236" i="3" a="1"/>
  <c r="F4236" i="3" s="1"/>
  <c r="F4978" i="3" a="1"/>
  <c r="F4978" i="3" s="1"/>
  <c r="F4951" i="3" a="1"/>
  <c r="F4951" i="3" s="1"/>
  <c r="F4884" i="3" a="1"/>
  <c r="F4884" i="3" s="1"/>
  <c r="F4859" i="3" a="1"/>
  <c r="F4859" i="3" s="1"/>
  <c r="F4821" i="3" a="1"/>
  <c r="F4821" i="3" s="1"/>
  <c r="F4779" i="3" a="1"/>
  <c r="F4779" i="3" s="1"/>
  <c r="F4696" i="3" a="1"/>
  <c r="F4696" i="3" s="1"/>
  <c r="F4651" i="3" a="1"/>
  <c r="F4651" i="3" s="1"/>
  <c r="F4607" i="3" a="1"/>
  <c r="F4607" i="3" s="1"/>
  <c r="F4495" i="3" a="1"/>
  <c r="F4495" i="3" s="1"/>
  <c r="F4213" i="3" a="1"/>
  <c r="F4213" i="3" s="1"/>
  <c r="F4917" i="3" a="1"/>
  <c r="F4917" i="3" s="1"/>
  <c r="F4487" i="3" a="1"/>
  <c r="F4487" i="3" s="1"/>
  <c r="F4117" i="3" a="1"/>
  <c r="F4117" i="3" s="1"/>
  <c r="F4881" i="3" a="1"/>
  <c r="F4881" i="3" s="1"/>
  <c r="F4849" i="3" a="1"/>
  <c r="F4849" i="3" s="1"/>
  <c r="F4813" i="3" a="1"/>
  <c r="F4813" i="3" s="1"/>
  <c r="F4776" i="3" a="1"/>
  <c r="F4776" i="3" s="1"/>
  <c r="F4687" i="3" a="1"/>
  <c r="F4687" i="3" s="1"/>
  <c r="F4639" i="3" a="1"/>
  <c r="F4639" i="3" s="1"/>
  <c r="F4595" i="3" a="1"/>
  <c r="F4595" i="3" s="1"/>
  <c r="F4538" i="3" a="1"/>
  <c r="F4538" i="3" s="1"/>
  <c r="F4421" i="3" a="1"/>
  <c r="F4421" i="3" s="1"/>
  <c r="F4343" i="3" a="1"/>
  <c r="F4343" i="3" s="1"/>
  <c r="F4064" i="3" a="1"/>
  <c r="F4064" i="3" s="1"/>
  <c r="F4943" i="3" a="1"/>
  <c r="F4943" i="3" s="1"/>
  <c r="F4344" i="3" a="1"/>
  <c r="F4344" i="3" s="1"/>
  <c r="F4975" i="3" a="1"/>
  <c r="F4975" i="3" s="1"/>
  <c r="F4941" i="3" a="1"/>
  <c r="F4941" i="3" s="1"/>
  <c r="F4908" i="3" a="1"/>
  <c r="F4908" i="3" s="1"/>
  <c r="F4880" i="3" a="1"/>
  <c r="F4880" i="3" s="1"/>
  <c r="F4847" i="3" a="1"/>
  <c r="F4847" i="3" s="1"/>
  <c r="F4774" i="3" a="1"/>
  <c r="F4774" i="3" s="1"/>
  <c r="F4734" i="3" a="1"/>
  <c r="F4734" i="3" s="1"/>
  <c r="F4638" i="3" a="1"/>
  <c r="F4638" i="3" s="1"/>
  <c r="F4537" i="3" a="1"/>
  <c r="F4537" i="3" s="1"/>
  <c r="F4485" i="3" a="1"/>
  <c r="F4485" i="3" s="1"/>
  <c r="F4411" i="3" a="1"/>
  <c r="F4411" i="3" s="1"/>
  <c r="F4330" i="3" a="1"/>
  <c r="F4330" i="3" s="1"/>
  <c r="F4013" i="3" a="1"/>
  <c r="F4013" i="3" s="1"/>
  <c r="F4547" i="3" a="1"/>
  <c r="F4547" i="3" s="1"/>
  <c r="F4967" i="3" a="1"/>
  <c r="F4967" i="3" s="1"/>
  <c r="F4940" i="3" a="1"/>
  <c r="F4940" i="3" s="1"/>
  <c r="F4907" i="3" a="1"/>
  <c r="F4907" i="3" s="1"/>
  <c r="F4874" i="3" a="1"/>
  <c r="F4874" i="3" s="1"/>
  <c r="F4846" i="3" a="1"/>
  <c r="F4846" i="3" s="1"/>
  <c r="F4766" i="3" a="1"/>
  <c r="F4766" i="3" s="1"/>
  <c r="F4684" i="3" a="1"/>
  <c r="F4684" i="3" s="1"/>
  <c r="F4636" i="3" a="1"/>
  <c r="F4636" i="3" s="1"/>
  <c r="F4592" i="3" a="1"/>
  <c r="F4592" i="3" s="1"/>
  <c r="F4535" i="3" a="1"/>
  <c r="F4535" i="3" s="1"/>
  <c r="F4476" i="3" a="1"/>
  <c r="F4476" i="3" s="1"/>
  <c r="F4410" i="3" a="1"/>
  <c r="F4410" i="3" s="1"/>
  <c r="F4329" i="3" a="1"/>
  <c r="F4329" i="3" s="1"/>
  <c r="F3962" i="3" a="1"/>
  <c r="F3962" i="3" s="1"/>
  <c r="F4850" i="3" a="1"/>
  <c r="F4850" i="3" s="1"/>
  <c r="F4905" i="3" a="1"/>
  <c r="F4905" i="3" s="1"/>
  <c r="F4845" i="3" a="1"/>
  <c r="F4845" i="3" s="1"/>
  <c r="F4804" i="3" a="1"/>
  <c r="F4804" i="3" s="1"/>
  <c r="F4765" i="3" a="1"/>
  <c r="F4765" i="3" s="1"/>
  <c r="F4730" i="3" a="1"/>
  <c r="F4730" i="3" s="1"/>
  <c r="F4683" i="3" a="1"/>
  <c r="F4683" i="3" s="1"/>
  <c r="F4582" i="3" a="1"/>
  <c r="F4582" i="3" s="1"/>
  <c r="F4526" i="3" a="1"/>
  <c r="F4526" i="3" s="1"/>
  <c r="F4475" i="3" a="1"/>
  <c r="F4475" i="3" s="1"/>
  <c r="F4407" i="3" a="1"/>
  <c r="F4407" i="3" s="1"/>
  <c r="F4315" i="3" a="1"/>
  <c r="F4315" i="3" s="1"/>
  <c r="F3907" i="3" a="1"/>
  <c r="F3907" i="3" s="1"/>
  <c r="F4693" i="3" a="1"/>
  <c r="F4693" i="3" s="1"/>
  <c r="F4966" i="3" a="1"/>
  <c r="F4966" i="3" s="1"/>
  <c r="F4873" i="3" a="1"/>
  <c r="F4873" i="3" s="1"/>
  <c r="F4934" i="3" a="1"/>
  <c r="F4934" i="3" s="1"/>
  <c r="F4837" i="3" a="1"/>
  <c r="F4837" i="3" s="1"/>
  <c r="F4803" i="3" a="1"/>
  <c r="F4803" i="3" s="1"/>
  <c r="F4722" i="3" a="1"/>
  <c r="F4722" i="3" s="1"/>
  <c r="F4677" i="3" a="1"/>
  <c r="F4677" i="3" s="1"/>
  <c r="F4581" i="3" a="1"/>
  <c r="F4581" i="3" s="1"/>
  <c r="F4525" i="3" a="1"/>
  <c r="F4525" i="3" s="1"/>
  <c r="F4472" i="3" a="1"/>
  <c r="F4472" i="3" s="1"/>
  <c r="F4398" i="3" a="1"/>
  <c r="F4398" i="3" s="1"/>
  <c r="F3830" i="3" a="1"/>
  <c r="F3830" i="3" s="1"/>
  <c r="F4777" i="3" a="1"/>
  <c r="F4777" i="3" s="1"/>
  <c r="F4933" i="3" a="1"/>
  <c r="F4933" i="3" s="1"/>
  <c r="F4904" i="3" a="1"/>
  <c r="F4904" i="3" s="1"/>
  <c r="F4836" i="3" a="1"/>
  <c r="F4836" i="3" s="1"/>
  <c r="F4763" i="3" a="1"/>
  <c r="F4763" i="3" s="1"/>
  <c r="F4721" i="3" a="1"/>
  <c r="F4721" i="3" s="1"/>
  <c r="F4676" i="3" a="1"/>
  <c r="F4676" i="3" s="1"/>
  <c r="F4628" i="3" a="1"/>
  <c r="F4628" i="3" s="1"/>
  <c r="F4579" i="3" a="1"/>
  <c r="F4579" i="3" s="1"/>
  <c r="F4523" i="3" a="1"/>
  <c r="F4523" i="3" s="1"/>
  <c r="F4462" i="3" a="1"/>
  <c r="F4462" i="3" s="1"/>
  <c r="F4297" i="3" a="1"/>
  <c r="F4297" i="3" s="1"/>
  <c r="F3724" i="3" a="1"/>
  <c r="F3724" i="3" s="1"/>
  <c r="F4976" i="3" a="1"/>
  <c r="F4976" i="3" s="1"/>
  <c r="F4647" i="3" a="1"/>
  <c r="F4647" i="3" s="1"/>
  <c r="F4992" i="3" a="1"/>
  <c r="F4992" i="3" s="1"/>
  <c r="F4963" i="3" a="1"/>
  <c r="F4963" i="3" s="1"/>
  <c r="F4932" i="3" a="1"/>
  <c r="F4932" i="3" s="1"/>
  <c r="F4871" i="3" a="1"/>
  <c r="F4871" i="3" s="1"/>
  <c r="F4801" i="3" a="1"/>
  <c r="F4801" i="3" s="1"/>
  <c r="F4762" i="3" a="1"/>
  <c r="F4762" i="3" s="1"/>
  <c r="F4718" i="3" a="1"/>
  <c r="F4718" i="3" s="1"/>
  <c r="F4674" i="3" a="1"/>
  <c r="F4674" i="3" s="1"/>
  <c r="F4626" i="3" a="1"/>
  <c r="F4626" i="3" s="1"/>
  <c r="F4577" i="3" a="1"/>
  <c r="F4577" i="3" s="1"/>
  <c r="F4514" i="3" a="1"/>
  <c r="F4514" i="3" s="1"/>
  <c r="F4395" i="3" a="1"/>
  <c r="F4395" i="3" s="1"/>
  <c r="F3619" i="3" a="1"/>
  <c r="F3619" i="3" s="1"/>
  <c r="F4882" i="3" a="1"/>
  <c r="F4882" i="3" s="1"/>
  <c r="F5000" i="3" a="1"/>
  <c r="F5000" i="3" s="1"/>
  <c r="F4962" i="3" a="1"/>
  <c r="F4962" i="3" s="1"/>
  <c r="F4895" i="3" a="1"/>
  <c r="F4895" i="3" s="1"/>
  <c r="F4834" i="3" a="1"/>
  <c r="F4834" i="3" s="1"/>
  <c r="F4672" i="3" a="1"/>
  <c r="F4672" i="3" s="1"/>
  <c r="F4570" i="3" a="1"/>
  <c r="F4570" i="3" s="1"/>
  <c r="F4513" i="3" a="1"/>
  <c r="F4513" i="3" s="1"/>
  <c r="F4459" i="3" a="1"/>
  <c r="F4459" i="3" s="1"/>
  <c r="F4386" i="3" a="1"/>
  <c r="F4386" i="3" s="1"/>
  <c r="F4279" i="3" a="1"/>
  <c r="F4279" i="3" s="1"/>
  <c r="F4742" i="3" a="1"/>
  <c r="F4742" i="3" s="1"/>
  <c r="F4903" i="3" a="1"/>
  <c r="F4903" i="3" s="1"/>
  <c r="F3685" i="3" a="1"/>
  <c r="F3685" i="3" s="1"/>
  <c r="F4100" i="3" a="1"/>
  <c r="F4100" i="3" s="1"/>
  <c r="F4309" i="3" a="1"/>
  <c r="F4309" i="3" s="1"/>
  <c r="F4406" i="3" a="1"/>
  <c r="F4406" i="3" s="1"/>
  <c r="F4510" i="3" a="1"/>
  <c r="F4510" i="3" s="1"/>
  <c r="F4590" i="3" a="1"/>
  <c r="F4590" i="3" s="1"/>
  <c r="F4986" i="3" a="1"/>
  <c r="F4986" i="3" s="1"/>
  <c r="F3582" i="3" a="1"/>
  <c r="F3582" i="3" s="1"/>
  <c r="F4293" i="3" a="1"/>
  <c r="F4293" i="3" s="1"/>
  <c r="F4393" i="3" a="1"/>
  <c r="F4393" i="3" s="1"/>
  <c r="F4484" i="3" a="1"/>
  <c r="F4484" i="3" s="1"/>
  <c r="F4546" i="3" a="1"/>
  <c r="F4546" i="3" s="1"/>
  <c r="F4939" i="3" a="1"/>
  <c r="F4939" i="3" s="1"/>
  <c r="F3880" i="3" a="1"/>
  <c r="F3880" i="3" s="1"/>
  <c r="F4916" i="3" a="1"/>
  <c r="F4916" i="3" s="1"/>
  <c r="F3790" i="3" a="1"/>
  <c r="F3790" i="3" s="1"/>
  <c r="F4252" i="3" a="1"/>
  <c r="F4252" i="3" s="1"/>
  <c r="F4380" i="3" a="1"/>
  <c r="F4380" i="3" s="1"/>
  <c r="F4444" i="3" a="1"/>
  <c r="F4444" i="3" s="1"/>
  <c r="F4534" i="3" a="1"/>
  <c r="F4534" i="3" s="1"/>
  <c r="F4928" i="3" a="1"/>
  <c r="F4928" i="3" s="1"/>
  <c r="F3945" i="3" a="1"/>
  <c r="F3945" i="3" s="1"/>
  <c r="F4353" i="3" a="1"/>
  <c r="F4353" i="3" s="1"/>
  <c r="F4457" i="3" a="1"/>
  <c r="F4457" i="3" s="1"/>
  <c r="F4556" i="3" a="1"/>
  <c r="F4556" i="3" s="1"/>
  <c r="F4870" i="3" a="1"/>
  <c r="F4870" i="3" s="1"/>
  <c r="F2739" i="3" a="1"/>
  <c r="F2739" i="3" s="1"/>
  <c r="F4199" i="3" a="1"/>
  <c r="F4199" i="3" s="1"/>
  <c r="F4339" i="3" a="1"/>
  <c r="F4339" i="3" s="1"/>
  <c r="F4431" i="3" a="1"/>
  <c r="F4431" i="3" s="1"/>
  <c r="F4521" i="3" a="1"/>
  <c r="F4521" i="3" s="1"/>
  <c r="F4858" i="3" a="1"/>
  <c r="F4858" i="3" s="1"/>
  <c r="F4974" i="3" a="1"/>
  <c r="F4974" i="3" s="1"/>
  <c r="F3472" i="3" a="1"/>
  <c r="F3472" i="3" s="1"/>
  <c r="F4151" i="3" a="1"/>
  <c r="F4151" i="3" s="1"/>
  <c r="F4325" i="3" a="1"/>
  <c r="F4325" i="3" s="1"/>
  <c r="F4419" i="3" a="1"/>
  <c r="F4419" i="3" s="1"/>
  <c r="F4501" i="3" a="1"/>
  <c r="F4501" i="3" s="1"/>
  <c r="F4810" i="3" a="1"/>
  <c r="F4810" i="3" s="1"/>
  <c r="F4950" i="3" a="1"/>
  <c r="F4950" i="3" s="1"/>
  <c r="F4048" i="3" a="1"/>
  <c r="F4048" i="3" s="1"/>
  <c r="F4270" i="3" a="1"/>
  <c r="F4270" i="3" s="1"/>
  <c r="F4367" i="3" a="1"/>
  <c r="F4367" i="3" s="1"/>
  <c r="F4833" i="3" a="1"/>
  <c r="F4833" i="3" s="1"/>
  <c r="F3998" i="3" a="1"/>
  <c r="F3998" i="3" s="1"/>
  <c r="F4051" i="3" a="1"/>
  <c r="F4051" i="3" s="1"/>
  <c r="F4103" i="3" a="1"/>
  <c r="F4103" i="3" s="1"/>
  <c r="F4154" i="3" a="1"/>
  <c r="F4154" i="3" s="1"/>
  <c r="F4203" i="3" a="1"/>
  <c r="F4203" i="3" s="1"/>
  <c r="F4255" i="3" a="1"/>
  <c r="F4255" i="3" s="1"/>
  <c r="F4275" i="3" a="1"/>
  <c r="F4275" i="3" s="1"/>
  <c r="F4341" i="3" a="1"/>
  <c r="F4341" i="3" s="1"/>
  <c r="F4355" i="3" a="1"/>
  <c r="F4355" i="3" s="1"/>
  <c r="F4486" i="3" a="1"/>
  <c r="F4486" i="3" s="1"/>
  <c r="F4559" i="3" a="1"/>
  <c r="F4559" i="3" s="1"/>
  <c r="F4580" i="3" a="1"/>
  <c r="F4580" i="3" s="1"/>
  <c r="F4617" i="3" a="1"/>
  <c r="F4617" i="3" s="1"/>
  <c r="F4650" i="3" a="1"/>
  <c r="F4650" i="3" s="1"/>
  <c r="F4675" i="3" a="1"/>
  <c r="F4675" i="3" s="1"/>
  <c r="F4720" i="3" a="1"/>
  <c r="F4720" i="3" s="1"/>
  <c r="F4733" i="3" a="1"/>
  <c r="F4733" i="3" s="1"/>
  <c r="F4503" i="3" a="1"/>
  <c r="F4503" i="3" s="1"/>
  <c r="F4536" i="3" a="1"/>
  <c r="F4536" i="3" s="1"/>
  <c r="F4549" i="3" a="1"/>
  <c r="F4549" i="3" s="1"/>
  <c r="F4594" i="3" a="1"/>
  <c r="F4594" i="3" s="1"/>
  <c r="F4637" i="3" a="1"/>
  <c r="F4637" i="3" s="1"/>
  <c r="F4663" i="3" a="1"/>
  <c r="F4663" i="3" s="1"/>
  <c r="F4686" i="3" a="1"/>
  <c r="F4686" i="3" s="1"/>
  <c r="F4707" i="3" a="1"/>
  <c r="F4707" i="3" s="1"/>
  <c r="F4744" i="3" a="1"/>
  <c r="F4744" i="3" s="1"/>
  <c r="F4207" i="3" a="1"/>
  <c r="F4207" i="3" s="1"/>
  <c r="F4991" i="3" a="1"/>
  <c r="F4991" i="3" s="1"/>
  <c r="F4930" i="3" a="1"/>
  <c r="F4930" i="3" s="1"/>
  <c r="F4894" i="3" a="1"/>
  <c r="F4894" i="3" s="1"/>
  <c r="F4863" i="3" a="1"/>
  <c r="F4863" i="3" s="1"/>
  <c r="F4832" i="3" a="1"/>
  <c r="F4832" i="3" s="1"/>
  <c r="F4792" i="3" a="1"/>
  <c r="F4792" i="3" s="1"/>
  <c r="F4755" i="3" a="1"/>
  <c r="F4755" i="3" s="1"/>
  <c r="F4708" i="3" a="1"/>
  <c r="F4708" i="3" s="1"/>
  <c r="F4665" i="3" a="1"/>
  <c r="F4665" i="3" s="1"/>
  <c r="F4569" i="3" a="1"/>
  <c r="F4569" i="3" s="1"/>
  <c r="F4449" i="3" a="1"/>
  <c r="F4449" i="3" s="1"/>
  <c r="F4385" i="3" a="1"/>
  <c r="F4385" i="3" s="1"/>
  <c r="F3372" i="3" a="1"/>
  <c r="F3372" i="3" s="1"/>
  <c r="F4989" i="3" a="1"/>
  <c r="F4989" i="3" s="1"/>
  <c r="F4954" i="3" a="1"/>
  <c r="F4954" i="3" s="1"/>
  <c r="F4929" i="3" a="1"/>
  <c r="F4929" i="3" s="1"/>
  <c r="F4825" i="3" a="1"/>
  <c r="F4825" i="3" s="1"/>
  <c r="F4791" i="3" a="1"/>
  <c r="F4791" i="3" s="1"/>
  <c r="F4754" i="3" a="1"/>
  <c r="F4754" i="3" s="1"/>
  <c r="F4664" i="3" a="1"/>
  <c r="F4664" i="3" s="1"/>
  <c r="F4618" i="3" a="1"/>
  <c r="F4618" i="3" s="1"/>
  <c r="F4504" i="3" a="1"/>
  <c r="F4504" i="3" s="1"/>
  <c r="F4382" i="3" a="1"/>
  <c r="F4382" i="3" s="1"/>
  <c r="F4260" i="3" a="1"/>
  <c r="F4260" i="3" s="1"/>
  <c r="F2926" i="3" a="1"/>
  <c r="F2926" i="3" s="1"/>
  <c r="F4423" i="3" a="1"/>
  <c r="F4423" i="3" s="1"/>
  <c r="F4955" i="3" a="1"/>
  <c r="F4955" i="3" s="1"/>
  <c r="F4988" i="3" a="1"/>
  <c r="F4988" i="3" s="1"/>
  <c r="F4922" i="3" a="1"/>
  <c r="F4922" i="3" s="1"/>
  <c r="F4892" i="3" a="1"/>
  <c r="F4892" i="3" s="1"/>
  <c r="F4862" i="3" a="1"/>
  <c r="F4862" i="3" s="1"/>
  <c r="F4705" i="3" a="1"/>
  <c r="F4705" i="3" s="1"/>
  <c r="F4662" i="3" a="1"/>
  <c r="F4662" i="3" s="1"/>
  <c r="F4616" i="3" a="1"/>
  <c r="F4616" i="3" s="1"/>
  <c r="F4560" i="3" a="1"/>
  <c r="F4560" i="3" s="1"/>
  <c r="F4446" i="3" a="1"/>
  <c r="F4446" i="3" s="1"/>
  <c r="F4372" i="3" a="1"/>
  <c r="F4372" i="3" s="1"/>
  <c r="F4258" i="3" a="1"/>
  <c r="F4258" i="3" s="1"/>
  <c r="F4814" i="3" a="1"/>
  <c r="F4814" i="3" s="1"/>
  <c r="F3529" i="3" a="1"/>
  <c r="F3529" i="3" s="1"/>
  <c r="F4987" i="3" a="1"/>
  <c r="F4987" i="3" s="1"/>
  <c r="F4952" i="3" a="1"/>
  <c r="F4952" i="3" s="1"/>
  <c r="F4921" i="3" a="1"/>
  <c r="F4921" i="3" s="1"/>
  <c r="F4891" i="3" a="1"/>
  <c r="F4891" i="3" s="1"/>
  <c r="F4860" i="3" a="1"/>
  <c r="F4860" i="3" s="1"/>
  <c r="F4824" i="3" a="1"/>
  <c r="F4824" i="3" s="1"/>
  <c r="F4789" i="3" a="1"/>
  <c r="F4789" i="3" s="1"/>
  <c r="F4660" i="3" a="1"/>
  <c r="F4660" i="3" s="1"/>
  <c r="F4615" i="3" a="1"/>
  <c r="F4615" i="3" s="1"/>
  <c r="F4502" i="3" a="1"/>
  <c r="F4502" i="3" s="1"/>
  <c r="F4436" i="3" a="1"/>
  <c r="F4436" i="3" s="1"/>
  <c r="F4371" i="3" a="1"/>
  <c r="F4371" i="3" s="1"/>
  <c r="F4115" i="3" a="1"/>
  <c r="F4115" i="3" s="1"/>
  <c r="F4011" i="3" a="1"/>
  <c r="F4011" i="3" s="1"/>
  <c r="F3960" i="3" a="1"/>
  <c r="F3960" i="3" s="1"/>
  <c r="F3904" i="3" a="1"/>
  <c r="F3904" i="3" s="1"/>
  <c r="F3828" i="3" a="1"/>
  <c r="F3828" i="3" s="1"/>
  <c r="F3617" i="3" a="1"/>
  <c r="F3617" i="3" s="1"/>
  <c r="F3370" i="3" a="1"/>
  <c r="F3370" i="3" s="1"/>
  <c r="F4474" i="3" a="1"/>
  <c r="F4474" i="3" s="1"/>
  <c r="F4461" i="3" a="1"/>
  <c r="F4461" i="3" s="1"/>
  <c r="F4448" i="3" a="1"/>
  <c r="F4448" i="3" s="1"/>
  <c r="F4434" i="3" a="1"/>
  <c r="F4434" i="3" s="1"/>
  <c r="F4409" i="3" a="1"/>
  <c r="F4409" i="3" s="1"/>
  <c r="F4397" i="3" a="1"/>
  <c r="F4397" i="3" s="1"/>
  <c r="F4384" i="3" a="1"/>
  <c r="F4384" i="3" s="1"/>
  <c r="F4370" i="3" a="1"/>
  <c r="F4370" i="3" s="1"/>
  <c r="F4357" i="3" a="1"/>
  <c r="F4357" i="3" s="1"/>
  <c r="F4312" i="3" a="1"/>
  <c r="F4312" i="3" s="1"/>
  <c r="F4296" i="3" a="1"/>
  <c r="F4296" i="3" s="1"/>
  <c r="F4278" i="3" a="1"/>
  <c r="F4278" i="3" s="1"/>
  <c r="F4257" i="3" a="1"/>
  <c r="F4257" i="3" s="1"/>
  <c r="F4234" i="3" a="1"/>
  <c r="F4234" i="3" s="1"/>
  <c r="F4205" i="3" a="1"/>
  <c r="F4205" i="3" s="1"/>
  <c r="F4164" i="3" a="1"/>
  <c r="F4164" i="3" s="1"/>
  <c r="F4113" i="3" a="1"/>
  <c r="F4113" i="3" s="1"/>
  <c r="F4061" i="3" a="1"/>
  <c r="F4061" i="3" s="1"/>
  <c r="F4009" i="3" a="1"/>
  <c r="F4009" i="3" s="1"/>
  <c r="F3816" i="3" a="1"/>
  <c r="F3816" i="3" s="1"/>
  <c r="F3712" i="3" a="1"/>
  <c r="F3712" i="3" s="1"/>
  <c r="F3606" i="3" a="1"/>
  <c r="F3606" i="3" s="1"/>
  <c r="F3503" i="3" a="1"/>
  <c r="F3503" i="3" s="1"/>
  <c r="F4990" i="3" a="1"/>
  <c r="F4990" i="3" s="1"/>
  <c r="F4977" i="3" a="1"/>
  <c r="F4977" i="3" s="1"/>
  <c r="F4965" i="3" a="1"/>
  <c r="F4965" i="3" s="1"/>
  <c r="F4953" i="3" a="1"/>
  <c r="F4953" i="3" s="1"/>
  <c r="F4942" i="3" a="1"/>
  <c r="F4942" i="3" s="1"/>
  <c r="F4931" i="3" a="1"/>
  <c r="F4931" i="3" s="1"/>
  <c r="F4919" i="3" a="1"/>
  <c r="F4919" i="3" s="1"/>
  <c r="F4906" i="3" a="1"/>
  <c r="F4906" i="3" s="1"/>
  <c r="F4893" i="3" a="1"/>
  <c r="F4893" i="3" s="1"/>
  <c r="F4883" i="3" a="1"/>
  <c r="F4883" i="3" s="1"/>
  <c r="F4872" i="3" a="1"/>
  <c r="F4872" i="3" s="1"/>
  <c r="F4861" i="3" a="1"/>
  <c r="F4861" i="3" s="1"/>
  <c r="F4848" i="3" a="1"/>
  <c r="F4848" i="3" s="1"/>
  <c r="F4835" i="3" a="1"/>
  <c r="F4835" i="3" s="1"/>
  <c r="F4823" i="3" a="1"/>
  <c r="F4823" i="3" s="1"/>
  <c r="F4812" i="3" a="1"/>
  <c r="F4812" i="3" s="1"/>
  <c r="F4802" i="3" a="1"/>
  <c r="F4802" i="3" s="1"/>
  <c r="F4790" i="3" a="1"/>
  <c r="F4790" i="3" s="1"/>
  <c r="F4764" i="3" a="1"/>
  <c r="F4764" i="3" s="1"/>
  <c r="F4753" i="3" a="1"/>
  <c r="F4753" i="3" s="1"/>
  <c r="F4732" i="3" a="1"/>
  <c r="F4732" i="3" s="1"/>
  <c r="F4719" i="3" a="1"/>
  <c r="F4719" i="3" s="1"/>
  <c r="F4706" i="3" a="1"/>
  <c r="F4706" i="3" s="1"/>
  <c r="F4695" i="3" a="1"/>
  <c r="F4695" i="3" s="1"/>
  <c r="F4685" i="3" a="1"/>
  <c r="F4685" i="3" s="1"/>
  <c r="F4649" i="3" a="1"/>
  <c r="F4649" i="3" s="1"/>
  <c r="F4627" i="3" a="1"/>
  <c r="F4627" i="3" s="1"/>
  <c r="F4606" i="3" a="1"/>
  <c r="F4606" i="3" s="1"/>
  <c r="F4593" i="3" a="1"/>
  <c r="F4593" i="3" s="1"/>
  <c r="F4568" i="3" a="1"/>
  <c r="F4568" i="3" s="1"/>
  <c r="F4548" i="3" a="1"/>
  <c r="F4548" i="3" s="1"/>
  <c r="F4524" i="3" a="1"/>
  <c r="F4524" i="3" s="1"/>
  <c r="F4512" i="3" a="1"/>
  <c r="F4512" i="3" s="1"/>
  <c r="F4494" i="3" a="1"/>
  <c r="F4494" i="3" s="1"/>
  <c r="F4473" i="3" a="1"/>
  <c r="F4473" i="3" s="1"/>
  <c r="F4460" i="3" a="1"/>
  <c r="F4460" i="3" s="1"/>
  <c r="F4447" i="3" a="1"/>
  <c r="F4447" i="3" s="1"/>
  <c r="F4433" i="3" a="1"/>
  <c r="F4433" i="3" s="1"/>
  <c r="F4422" i="3" a="1"/>
  <c r="F4422" i="3" s="1"/>
  <c r="F4408" i="3" a="1"/>
  <c r="F4408" i="3" s="1"/>
  <c r="F4396" i="3" a="1"/>
  <c r="F4396" i="3" s="1"/>
  <c r="F4383" i="3" a="1"/>
  <c r="F4383" i="3" s="1"/>
  <c r="F4369" i="3" a="1"/>
  <c r="F4369" i="3" s="1"/>
  <c r="F4356" i="3" a="1"/>
  <c r="F4356" i="3" s="1"/>
  <c r="F4342" i="3" a="1"/>
  <c r="F4342" i="3" s="1"/>
  <c r="F4327" i="3" a="1"/>
  <c r="F4327" i="3" s="1"/>
  <c r="F4311" i="3" a="1"/>
  <c r="F4311" i="3" s="1"/>
  <c r="F4295" i="3" a="1"/>
  <c r="F4295" i="3" s="1"/>
  <c r="F4277" i="3" a="1"/>
  <c r="F4277" i="3" s="1"/>
  <c r="F4256" i="3" a="1"/>
  <c r="F4256" i="3" s="1"/>
  <c r="F4204" i="3" a="1"/>
  <c r="F4204" i="3" s="1"/>
  <c r="F4162" i="3" a="1"/>
  <c r="F4162" i="3" s="1"/>
  <c r="F4110" i="3" a="1"/>
  <c r="F4110" i="3" s="1"/>
  <c r="F4058" i="3" a="1"/>
  <c r="F4058" i="3" s="1"/>
  <c r="F4006" i="3" a="1"/>
  <c r="F4006" i="3" s="1"/>
  <c r="F3956" i="3" a="1"/>
  <c r="F3956" i="3" s="1"/>
  <c r="F3895" i="3" a="1"/>
  <c r="F3895" i="3" s="1"/>
  <c r="F3814" i="3" a="1"/>
  <c r="F3814" i="3" s="1"/>
  <c r="F3604" i="3" a="1"/>
  <c r="F3604" i="3" s="1"/>
  <c r="F3501" i="3" a="1"/>
  <c r="F3501" i="3" s="1"/>
  <c r="F3948" i="3" a="1"/>
  <c r="F3948" i="3" s="1"/>
  <c r="F3890" i="3" a="1"/>
  <c r="F3890" i="3" s="1"/>
  <c r="F3802" i="3" a="1"/>
  <c r="F3802" i="3" s="1"/>
  <c r="F3699" i="3" a="1"/>
  <c r="F3699" i="3" s="1"/>
  <c r="F3594" i="3" a="1"/>
  <c r="F3594" i="3" s="1"/>
  <c r="F3487" i="3" a="1"/>
  <c r="F3487" i="3" s="1"/>
  <c r="F4822" i="3" a="1"/>
  <c r="F4822" i="3" s="1"/>
  <c r="F4811" i="3" a="1"/>
  <c r="F4811" i="3" s="1"/>
  <c r="F4800" i="3" a="1"/>
  <c r="F4800" i="3" s="1"/>
  <c r="F4788" i="3" a="1"/>
  <c r="F4788" i="3" s="1"/>
  <c r="F4775" i="3" a="1"/>
  <c r="F4775" i="3" s="1"/>
  <c r="F4752" i="3" a="1"/>
  <c r="F4752" i="3" s="1"/>
  <c r="F4731" i="3" a="1"/>
  <c r="F4731" i="3" s="1"/>
  <c r="F4717" i="3" a="1"/>
  <c r="F4717" i="3" s="1"/>
  <c r="F4704" i="3" a="1"/>
  <c r="F4704" i="3" s="1"/>
  <c r="F4694" i="3" a="1"/>
  <c r="F4694" i="3" s="1"/>
  <c r="F4673" i="3" a="1"/>
  <c r="F4673" i="3" s="1"/>
  <c r="F4661" i="3" a="1"/>
  <c r="F4661" i="3" s="1"/>
  <c r="F4648" i="3" a="1"/>
  <c r="F4648" i="3" s="1"/>
  <c r="F4635" i="3" a="1"/>
  <c r="F4635" i="3" s="1"/>
  <c r="F4625" i="3" a="1"/>
  <c r="F4625" i="3" s="1"/>
  <c r="F4604" i="3" a="1"/>
  <c r="F4604" i="3" s="1"/>
  <c r="F4591" i="3" a="1"/>
  <c r="F4591" i="3" s="1"/>
  <c r="F4578" i="3" a="1"/>
  <c r="F4578" i="3" s="1"/>
  <c r="F4567" i="3" a="1"/>
  <c r="F4567" i="3" s="1"/>
  <c r="F4557" i="3" a="1"/>
  <c r="F4557" i="3" s="1"/>
  <c r="F4522" i="3" a="1"/>
  <c r="F4522" i="3" s="1"/>
  <c r="F4511" i="3" a="1"/>
  <c r="F4511" i="3" s="1"/>
  <c r="F4493" i="3" a="1"/>
  <c r="F4493" i="3" s="1"/>
  <c r="F4471" i="3" a="1"/>
  <c r="F4471" i="3" s="1"/>
  <c r="F4458" i="3" a="1"/>
  <c r="F4458" i="3" s="1"/>
  <c r="F4445" i="3" a="1"/>
  <c r="F4445" i="3" s="1"/>
  <c r="F4432" i="3" a="1"/>
  <c r="F4432" i="3" s="1"/>
  <c r="F4420" i="3" a="1"/>
  <c r="F4420" i="3" s="1"/>
  <c r="F4394" i="3" a="1"/>
  <c r="F4394" i="3" s="1"/>
  <c r="F4381" i="3" a="1"/>
  <c r="F4381" i="3" s="1"/>
  <c r="F4368" i="3" a="1"/>
  <c r="F4368" i="3" s="1"/>
  <c r="F4354" i="3" a="1"/>
  <c r="F4354" i="3" s="1"/>
  <c r="F4340" i="3" a="1"/>
  <c r="F4340" i="3" s="1"/>
  <c r="F4326" i="3" a="1"/>
  <c r="F4326" i="3" s="1"/>
  <c r="F4310" i="3" a="1"/>
  <c r="F4310" i="3" s="1"/>
  <c r="F4294" i="3" a="1"/>
  <c r="F4294" i="3" s="1"/>
  <c r="F4273" i="3" a="1"/>
  <c r="F4273" i="3" s="1"/>
  <c r="F4254" i="3" a="1"/>
  <c r="F4254" i="3" s="1"/>
  <c r="F4230" i="3" a="1"/>
  <c r="F4230" i="3" s="1"/>
  <c r="F4201" i="3" a="1"/>
  <c r="F4201" i="3" s="1"/>
  <c r="F4102" i="3" a="1"/>
  <c r="F4102" i="3" s="1"/>
  <c r="F4050" i="3" a="1"/>
  <c r="F4050" i="3" s="1"/>
  <c r="F3996" i="3" a="1"/>
  <c r="F3996" i="3" s="1"/>
  <c r="F3882" i="3" a="1"/>
  <c r="F3882" i="3" s="1"/>
  <c r="F3698" i="3" a="1"/>
  <c r="F3698" i="3" s="1"/>
  <c r="F3486" i="3" a="1"/>
  <c r="F3486" i="3" s="1"/>
  <c r="F3289" i="3" a="1"/>
  <c r="F3289" i="3" s="1"/>
  <c r="F2794" i="3" a="1"/>
  <c r="F2794" i="3" s="1"/>
  <c r="F4799" i="3" a="1"/>
  <c r="F4799" i="3" s="1"/>
  <c r="F4773" i="3" a="1"/>
  <c r="F4773" i="3" s="1"/>
  <c r="F4761" i="3" a="1"/>
  <c r="F4761" i="3" s="1"/>
  <c r="F4751" i="3" a="1"/>
  <c r="F4751" i="3" s="1"/>
  <c r="F4741" i="3" a="1"/>
  <c r="F4741" i="3" s="1"/>
  <c r="F4729" i="3" a="1"/>
  <c r="F4729" i="3" s="1"/>
  <c r="F4716" i="3" a="1"/>
  <c r="F4716" i="3" s="1"/>
  <c r="F4703" i="3" a="1"/>
  <c r="F4703" i="3" s="1"/>
  <c r="F4659" i="3" a="1"/>
  <c r="F4659" i="3" s="1"/>
  <c r="F4646" i="3" a="1"/>
  <c r="F4646" i="3" s="1"/>
  <c r="F4634" i="3" a="1"/>
  <c r="F4634" i="3" s="1"/>
  <c r="F4624" i="3" a="1"/>
  <c r="F4624" i="3" s="1"/>
  <c r="F4603" i="3" a="1"/>
  <c r="F4603" i="3" s="1"/>
  <c r="F4589" i="3" a="1"/>
  <c r="F4589" i="3" s="1"/>
  <c r="F4576" i="3" a="1"/>
  <c r="F4576" i="3" s="1"/>
  <c r="F4566" i="3" a="1"/>
  <c r="F4566" i="3" s="1"/>
  <c r="F4545" i="3" a="1"/>
  <c r="F4545" i="3" s="1"/>
  <c r="F4533" i="3" a="1"/>
  <c r="F4533" i="3" s="1"/>
  <c r="F4492" i="3" a="1"/>
  <c r="F4492" i="3" s="1"/>
  <c r="F4483" i="3" a="1"/>
  <c r="F4483" i="3" s="1"/>
  <c r="F4470" i="3" a="1"/>
  <c r="F4470" i="3" s="1"/>
  <c r="F4443" i="3" a="1"/>
  <c r="F4443" i="3" s="1"/>
  <c r="F4405" i="3" a="1"/>
  <c r="F4405" i="3" s="1"/>
  <c r="F4379" i="3" a="1"/>
  <c r="F4379" i="3" s="1"/>
  <c r="F4366" i="3" a="1"/>
  <c r="F4366" i="3" s="1"/>
  <c r="F4352" i="3" a="1"/>
  <c r="F4352" i="3" s="1"/>
  <c r="F4338" i="3" a="1"/>
  <c r="F4338" i="3" s="1"/>
  <c r="F4324" i="3" a="1"/>
  <c r="F4324" i="3" s="1"/>
  <c r="F4308" i="3" a="1"/>
  <c r="F4308" i="3" s="1"/>
  <c r="F4292" i="3" a="1"/>
  <c r="F4292" i="3" s="1"/>
  <c r="F4251" i="3" a="1"/>
  <c r="F4251" i="3" s="1"/>
  <c r="F4229" i="3" a="1"/>
  <c r="F4229" i="3" s="1"/>
  <c r="F4193" i="3" a="1"/>
  <c r="F4193" i="3" s="1"/>
  <c r="F4149" i="3" a="1"/>
  <c r="F4149" i="3" s="1"/>
  <c r="F4098" i="3" a="1"/>
  <c r="F4098" i="3" s="1"/>
  <c r="F4046" i="3" a="1"/>
  <c r="F4046" i="3" s="1"/>
  <c r="F3942" i="3" a="1"/>
  <c r="F3942" i="3" s="1"/>
  <c r="F3875" i="3" a="1"/>
  <c r="F3875" i="3" s="1"/>
  <c r="F3788" i="3" a="1"/>
  <c r="F3788" i="3" s="1"/>
  <c r="F3683" i="3" a="1"/>
  <c r="F3683" i="3" s="1"/>
  <c r="F3580" i="3" a="1"/>
  <c r="F3580" i="3" s="1"/>
  <c r="F2729" i="3" a="1"/>
  <c r="F2729" i="3" s="1"/>
  <c r="F4999" i="3" a="1"/>
  <c r="F4999" i="3" s="1"/>
  <c r="F4973" i="3" a="1"/>
  <c r="F4973" i="3" s="1"/>
  <c r="F4961" i="3" a="1"/>
  <c r="F4961" i="3" s="1"/>
  <c r="F4915" i="3" a="1"/>
  <c r="F4915" i="3" s="1"/>
  <c r="F4902" i="3" a="1"/>
  <c r="F4902" i="3" s="1"/>
  <c r="F4890" i="3" a="1"/>
  <c r="F4890" i="3" s="1"/>
  <c r="F4879" i="3" a="1"/>
  <c r="F4879" i="3" s="1"/>
  <c r="F4869" i="3" a="1"/>
  <c r="F4869" i="3" s="1"/>
  <c r="F4857" i="3" a="1"/>
  <c r="F4857" i="3" s="1"/>
  <c r="F4844" i="3" a="1"/>
  <c r="F4844" i="3" s="1"/>
  <c r="F4831" i="3" a="1"/>
  <c r="F4831" i="3" s="1"/>
  <c r="F4820" i="3" a="1"/>
  <c r="F4820" i="3" s="1"/>
  <c r="F4809" i="3" a="1"/>
  <c r="F4809" i="3" s="1"/>
  <c r="F4786" i="3" a="1"/>
  <c r="F4786" i="3" s="1"/>
  <c r="F4772" i="3" a="1"/>
  <c r="F4772" i="3" s="1"/>
  <c r="F4740" i="3" a="1"/>
  <c r="F4740" i="3" s="1"/>
  <c r="F4728" i="3" a="1"/>
  <c r="F4728" i="3" s="1"/>
  <c r="F4715" i="3" a="1"/>
  <c r="F4715" i="3" s="1"/>
  <c r="F4702" i="3" a="1"/>
  <c r="F4702" i="3" s="1"/>
  <c r="F4692" i="3" a="1"/>
  <c r="F4692" i="3" s="1"/>
  <c r="F4682" i="3" a="1"/>
  <c r="F4682" i="3" s="1"/>
  <c r="F4671" i="3" a="1"/>
  <c r="F4671" i="3" s="1"/>
  <c r="F4645" i="3" a="1"/>
  <c r="F4645" i="3" s="1"/>
  <c r="F4633" i="3" a="1"/>
  <c r="F4633" i="3" s="1"/>
  <c r="F4614" i="3" a="1"/>
  <c r="F4614" i="3" s="1"/>
  <c r="F4602" i="3" a="1"/>
  <c r="F4602" i="3" s="1"/>
  <c r="F4565" i="3" a="1"/>
  <c r="F4565" i="3" s="1"/>
  <c r="F4555" i="3" a="1"/>
  <c r="F4555" i="3" s="1"/>
  <c r="F4544" i="3" a="1"/>
  <c r="F4544" i="3" s="1"/>
  <c r="F4532" i="3" a="1"/>
  <c r="F4532" i="3" s="1"/>
  <c r="F4520" i="3" a="1"/>
  <c r="F4520" i="3" s="1"/>
  <c r="F4509" i="3" a="1"/>
  <c r="F4509" i="3" s="1"/>
  <c r="F4500" i="3" a="1"/>
  <c r="F4500" i="3" s="1"/>
  <c r="F4491" i="3" a="1"/>
  <c r="F4491" i="3" s="1"/>
  <c r="F4469" i="3" a="1"/>
  <c r="F4469" i="3" s="1"/>
  <c r="F4456" i="3" a="1"/>
  <c r="F4456" i="3" s="1"/>
  <c r="F4442" i="3" a="1"/>
  <c r="F4442" i="3" s="1"/>
  <c r="F4430" i="3" a="1"/>
  <c r="F4430" i="3" s="1"/>
  <c r="F4418" i="3" a="1"/>
  <c r="F4418" i="3" s="1"/>
  <c r="F4404" i="3" a="1"/>
  <c r="F4404" i="3" s="1"/>
  <c r="F4392" i="3" a="1"/>
  <c r="F4392" i="3" s="1"/>
  <c r="F4378" i="3" a="1"/>
  <c r="F4378" i="3" s="1"/>
  <c r="F4365" i="3" a="1"/>
  <c r="F4365" i="3" s="1"/>
  <c r="F4351" i="3" a="1"/>
  <c r="F4351" i="3" s="1"/>
  <c r="F4337" i="3" a="1"/>
  <c r="F4337" i="3" s="1"/>
  <c r="F4323" i="3" a="1"/>
  <c r="F4323" i="3" s="1"/>
  <c r="F4307" i="3" a="1"/>
  <c r="F4307" i="3" s="1"/>
  <c r="F4291" i="3" a="1"/>
  <c r="F4291" i="3" s="1"/>
  <c r="F4269" i="3" a="1"/>
  <c r="F4269" i="3" s="1"/>
  <c r="F4249" i="3" a="1"/>
  <c r="F4249" i="3" s="1"/>
  <c r="F4228" i="3" a="1"/>
  <c r="F4228" i="3" s="1"/>
  <c r="F4192" i="3" a="1"/>
  <c r="F4192" i="3" s="1"/>
  <c r="F4091" i="3" a="1"/>
  <c r="F4091" i="3" s="1"/>
  <c r="F4039" i="3" a="1"/>
  <c r="F4039" i="3" s="1"/>
  <c r="F3985" i="3" a="1"/>
  <c r="F3985" i="3" s="1"/>
  <c r="F3934" i="3" a="1"/>
  <c r="F3934" i="3" s="1"/>
  <c r="F3867" i="3" a="1"/>
  <c r="F3867" i="3" s="1"/>
  <c r="F3778" i="3" a="1"/>
  <c r="F3778" i="3" s="1"/>
  <c r="F3671" i="3" a="1"/>
  <c r="F3671" i="3" s="1"/>
  <c r="F3569" i="3" a="1"/>
  <c r="F3569" i="3" s="1"/>
  <c r="F3178" i="3" a="1"/>
  <c r="F3178" i="3" s="1"/>
  <c r="F2662" i="3" a="1"/>
  <c r="F2662" i="3" s="1"/>
  <c r="F4998" i="3" a="1"/>
  <c r="F4998" i="3" s="1"/>
  <c r="F4985" i="3" a="1"/>
  <c r="F4985" i="3" s="1"/>
  <c r="F4972" i="3" a="1"/>
  <c r="F4972" i="3" s="1"/>
  <c r="F4960" i="3" a="1"/>
  <c r="F4960" i="3" s="1"/>
  <c r="F4949" i="3" a="1"/>
  <c r="F4949" i="3" s="1"/>
  <c r="F4938" i="3" a="1"/>
  <c r="F4938" i="3" s="1"/>
  <c r="F4927" i="3" a="1"/>
  <c r="F4927" i="3" s="1"/>
  <c r="F4901" i="3" a="1"/>
  <c r="F4901" i="3" s="1"/>
  <c r="F4889" i="3" a="1"/>
  <c r="F4889" i="3" s="1"/>
  <c r="F4868" i="3" a="1"/>
  <c r="F4868" i="3" s="1"/>
  <c r="F4856" i="3" a="1"/>
  <c r="F4856" i="3" s="1"/>
  <c r="F4843" i="3" a="1"/>
  <c r="F4843" i="3" s="1"/>
  <c r="F4830" i="3" a="1"/>
  <c r="F4830" i="3" s="1"/>
  <c r="F4798" i="3" a="1"/>
  <c r="F4798" i="3" s="1"/>
  <c r="F4785" i="3" a="1"/>
  <c r="F4785" i="3" s="1"/>
  <c r="F4760" i="3" a="1"/>
  <c r="F4760" i="3" s="1"/>
  <c r="F4750" i="3" a="1"/>
  <c r="F4750" i="3" s="1"/>
  <c r="F4739" i="3" a="1"/>
  <c r="F4739" i="3" s="1"/>
  <c r="F4727" i="3" a="1"/>
  <c r="F4727" i="3" s="1"/>
  <c r="F4714" i="3" a="1"/>
  <c r="F4714" i="3" s="1"/>
  <c r="F4701" i="3" a="1"/>
  <c r="F4701" i="3" s="1"/>
  <c r="F4681" i="3" a="1"/>
  <c r="F4681" i="3" s="1"/>
  <c r="F4658" i="3" a="1"/>
  <c r="F4658" i="3" s="1"/>
  <c r="F4644" i="3" a="1"/>
  <c r="F4644" i="3" s="1"/>
  <c r="F4623" i="3" a="1"/>
  <c r="F4623" i="3" s="1"/>
  <c r="F4613" i="3" a="1"/>
  <c r="F4613" i="3" s="1"/>
  <c r="F4601" i="3" a="1"/>
  <c r="F4601" i="3" s="1"/>
  <c r="F4588" i="3" a="1"/>
  <c r="F4588" i="3" s="1"/>
  <c r="F4575" i="3" a="1"/>
  <c r="F4575" i="3" s="1"/>
  <c r="F4531" i="3" a="1"/>
  <c r="F4531" i="3" s="1"/>
  <c r="F4508" i="3" a="1"/>
  <c r="F4508" i="3" s="1"/>
  <c r="F4499" i="3" a="1"/>
  <c r="F4499" i="3" s="1"/>
  <c r="F4482" i="3" a="1"/>
  <c r="F4482" i="3" s="1"/>
  <c r="F4468" i="3" a="1"/>
  <c r="F4468" i="3" s="1"/>
  <c r="F4455" i="3" a="1"/>
  <c r="F4455" i="3" s="1"/>
  <c r="F4441" i="3" a="1"/>
  <c r="F4441" i="3" s="1"/>
  <c r="F4417" i="3" a="1"/>
  <c r="F4417" i="3" s="1"/>
  <c r="F4403" i="3" a="1"/>
  <c r="F4403" i="3" s="1"/>
  <c r="F4391" i="3" a="1"/>
  <c r="F4391" i="3" s="1"/>
  <c r="F4377" i="3" a="1"/>
  <c r="F4377" i="3" s="1"/>
  <c r="F4364" i="3" a="1"/>
  <c r="F4364" i="3" s="1"/>
  <c r="F4350" i="3" a="1"/>
  <c r="F4350" i="3" s="1"/>
  <c r="F4322" i="3" a="1"/>
  <c r="F4322" i="3" s="1"/>
  <c r="F4306" i="3" a="1"/>
  <c r="F4306" i="3" s="1"/>
  <c r="F4289" i="3" a="1"/>
  <c r="F4289" i="3" s="1"/>
  <c r="F4268" i="3" a="1"/>
  <c r="F4268" i="3" s="1"/>
  <c r="F4248" i="3" a="1"/>
  <c r="F4248" i="3" s="1"/>
  <c r="F4226" i="3" a="1"/>
  <c r="F4226" i="3" s="1"/>
  <c r="F4191" i="3" a="1"/>
  <c r="F4191" i="3" s="1"/>
  <c r="F4140" i="3" a="1"/>
  <c r="F4140" i="3" s="1"/>
  <c r="F4090" i="3" a="1"/>
  <c r="F4090" i="3" s="1"/>
  <c r="F4038" i="3" a="1"/>
  <c r="F4038" i="3" s="1"/>
  <c r="F3984" i="3" a="1"/>
  <c r="F3984" i="3" s="1"/>
  <c r="F3932" i="3" a="1"/>
  <c r="F3932" i="3" s="1"/>
  <c r="F3865" i="3" a="1"/>
  <c r="F3865" i="3" s="1"/>
  <c r="F3670" i="3" a="1"/>
  <c r="F3670" i="3" s="1"/>
  <c r="F3567" i="3" a="1"/>
  <c r="F3567" i="3" s="1"/>
  <c r="F3452" i="3" a="1"/>
  <c r="F3452" i="3" s="1"/>
  <c r="F4984" i="3" a="1"/>
  <c r="F4984" i="3" s="1"/>
  <c r="F4971" i="3" a="1"/>
  <c r="F4971" i="3" s="1"/>
  <c r="F4948" i="3" a="1"/>
  <c r="F4948" i="3" s="1"/>
  <c r="F4937" i="3" a="1"/>
  <c r="F4937" i="3" s="1"/>
  <c r="F4914" i="3" a="1"/>
  <c r="F4914" i="3" s="1"/>
  <c r="F4900" i="3" a="1"/>
  <c r="F4900" i="3" s="1"/>
  <c r="F4878" i="3" a="1"/>
  <c r="F4878" i="3" s="1"/>
  <c r="F4867" i="3" a="1"/>
  <c r="F4867" i="3" s="1"/>
  <c r="F4855" i="3" a="1"/>
  <c r="F4855" i="3" s="1"/>
  <c r="F4842" i="3" a="1"/>
  <c r="F4842" i="3" s="1"/>
  <c r="F4829" i="3" a="1"/>
  <c r="F4829" i="3" s="1"/>
  <c r="F4819" i="3" a="1"/>
  <c r="F4819" i="3" s="1"/>
  <c r="F4808" i="3" a="1"/>
  <c r="F4808" i="3" s="1"/>
  <c r="F4797" i="3" a="1"/>
  <c r="F4797" i="3" s="1"/>
  <c r="F4784" i="3" a="1"/>
  <c r="F4784" i="3" s="1"/>
  <c r="F4771" i="3" a="1"/>
  <c r="F4771" i="3" s="1"/>
  <c r="F4759" i="3" a="1"/>
  <c r="F4759" i="3" s="1"/>
  <c r="F4749" i="3" a="1"/>
  <c r="F4749" i="3" s="1"/>
  <c r="F4713" i="3" a="1"/>
  <c r="F4713" i="3" s="1"/>
  <c r="F4691" i="3" a="1"/>
  <c r="F4691" i="3" s="1"/>
  <c r="F4670" i="3" a="1"/>
  <c r="F4670" i="3" s="1"/>
  <c r="F4657" i="3" a="1"/>
  <c r="F4657" i="3" s="1"/>
  <c r="F4632" i="3" a="1"/>
  <c r="F4632" i="3" s="1"/>
  <c r="F4612" i="3" a="1"/>
  <c r="F4612" i="3" s="1"/>
  <c r="F4600" i="3" a="1"/>
  <c r="F4600" i="3" s="1"/>
  <c r="F4587" i="3" a="1"/>
  <c r="F4587" i="3" s="1"/>
  <c r="F4574" i="3" a="1"/>
  <c r="F4574" i="3" s="1"/>
  <c r="F4564" i="3" a="1"/>
  <c r="F4564" i="3" s="1"/>
  <c r="F4554" i="3" a="1"/>
  <c r="F4554" i="3" s="1"/>
  <c r="F4543" i="3" a="1"/>
  <c r="F4543" i="3" s="1"/>
  <c r="F4519" i="3" a="1"/>
  <c r="F4519" i="3" s="1"/>
  <c r="F4490" i="3" a="1"/>
  <c r="F4490" i="3" s="1"/>
  <c r="F4481" i="3" a="1"/>
  <c r="F4481" i="3" s="1"/>
  <c r="F4467" i="3" a="1"/>
  <c r="F4467" i="3" s="1"/>
  <c r="F4429" i="3" a="1"/>
  <c r="F4429" i="3" s="1"/>
  <c r="F4402" i="3" a="1"/>
  <c r="F4402" i="3" s="1"/>
  <c r="F4363" i="3" a="1"/>
  <c r="F4363" i="3" s="1"/>
  <c r="F4349" i="3" a="1"/>
  <c r="F4349" i="3" s="1"/>
  <c r="F4336" i="3" a="1"/>
  <c r="F4336" i="3" s="1"/>
  <c r="F4321" i="3" a="1"/>
  <c r="F4321" i="3" s="1"/>
  <c r="F4305" i="3" a="1"/>
  <c r="F4305" i="3" s="1"/>
  <c r="F4287" i="3" a="1"/>
  <c r="F4287" i="3" s="1"/>
  <c r="F4267" i="3" a="1"/>
  <c r="F4267" i="3" s="1"/>
  <c r="F4224" i="3" a="1"/>
  <c r="F4224" i="3" s="1"/>
  <c r="F4189" i="3" a="1"/>
  <c r="F4189" i="3" s="1"/>
  <c r="F4138" i="3" a="1"/>
  <c r="F4138" i="3" s="1"/>
  <c r="F4088" i="3" a="1"/>
  <c r="F4088" i="3" s="1"/>
  <c r="F4036" i="3" a="1"/>
  <c r="F4036" i="3" s="1"/>
  <c r="F3930" i="3" a="1"/>
  <c r="F3930" i="3" s="1"/>
  <c r="F3861" i="3" a="1"/>
  <c r="F3861" i="3" s="1"/>
  <c r="F3765" i="3" a="1"/>
  <c r="F3765" i="3" s="1"/>
  <c r="F3659" i="3" a="1"/>
  <c r="F3659" i="3" s="1"/>
  <c r="F3554" i="3" a="1"/>
  <c r="F3554" i="3" s="1"/>
  <c r="F3438" i="3" a="1"/>
  <c r="F3438" i="3" s="1"/>
  <c r="F2413" i="3" a="1"/>
  <c r="F2413" i="3" s="1"/>
  <c r="F4997" i="3" a="1"/>
  <c r="F4997" i="3" s="1"/>
  <c r="F4996" i="3" a="1"/>
  <c r="F4996" i="3" s="1"/>
  <c r="F4970" i="3" a="1"/>
  <c r="F4970" i="3" s="1"/>
  <c r="F4959" i="3" a="1"/>
  <c r="F4959" i="3" s="1"/>
  <c r="F4947" i="3" a="1"/>
  <c r="F4947" i="3" s="1"/>
  <c r="F4926" i="3" a="1"/>
  <c r="F4926" i="3" s="1"/>
  <c r="F4913" i="3" a="1"/>
  <c r="F4913" i="3" s="1"/>
  <c r="F4888" i="3" a="1"/>
  <c r="F4888" i="3" s="1"/>
  <c r="F4877" i="3" a="1"/>
  <c r="F4877" i="3" s="1"/>
  <c r="F4841" i="3" a="1"/>
  <c r="F4841" i="3" s="1"/>
  <c r="F4818" i="3" a="1"/>
  <c r="F4818" i="3" s="1"/>
  <c r="F4796" i="3" a="1"/>
  <c r="F4796" i="3" s="1"/>
  <c r="F4783" i="3" a="1"/>
  <c r="F4783" i="3" s="1"/>
  <c r="F4770" i="3" a="1"/>
  <c r="F4770" i="3" s="1"/>
  <c r="F4748" i="3" a="1"/>
  <c r="F4748" i="3" s="1"/>
  <c r="F4738" i="3" a="1"/>
  <c r="F4738" i="3" s="1"/>
  <c r="F4726" i="3" a="1"/>
  <c r="F4726" i="3" s="1"/>
  <c r="F4700" i="3" a="1"/>
  <c r="F4700" i="3" s="1"/>
  <c r="F4690" i="3" a="1"/>
  <c r="F4690" i="3" s="1"/>
  <c r="F4680" i="3" a="1"/>
  <c r="F4680" i="3" s="1"/>
  <c r="F4669" i="3" a="1"/>
  <c r="F4669" i="3" s="1"/>
  <c r="F4656" i="3" a="1"/>
  <c r="F4656" i="3" s="1"/>
  <c r="F4643" i="3" a="1"/>
  <c r="F4643" i="3" s="1"/>
  <c r="F4622" i="3" a="1"/>
  <c r="F4622" i="3" s="1"/>
  <c r="F4611" i="3" a="1"/>
  <c r="F4611" i="3" s="1"/>
  <c r="F4599" i="3" a="1"/>
  <c r="F4599" i="3" s="1"/>
  <c r="F4586" i="3" a="1"/>
  <c r="F4586" i="3" s="1"/>
  <c r="F4573" i="3" a="1"/>
  <c r="F4573" i="3" s="1"/>
  <c r="F4553" i="3" a="1"/>
  <c r="F4553" i="3" s="1"/>
  <c r="F4530" i="3" a="1"/>
  <c r="F4530" i="3" s="1"/>
  <c r="F4518" i="3" a="1"/>
  <c r="F4518" i="3" s="1"/>
  <c r="F4507" i="3" a="1"/>
  <c r="F4507" i="3" s="1"/>
  <c r="F4498" i="3" a="1"/>
  <c r="F4498" i="3" s="1"/>
  <c r="F4466" i="3" a="1"/>
  <c r="F4466" i="3" s="1"/>
  <c r="F4454" i="3" a="1"/>
  <c r="F4454" i="3" s="1"/>
  <c r="F4440" i="3" a="1"/>
  <c r="F4440" i="3" s="1"/>
  <c r="F4428" i="3" a="1"/>
  <c r="F4428" i="3" s="1"/>
  <c r="F4416" i="3" a="1"/>
  <c r="F4416" i="3" s="1"/>
  <c r="F4401" i="3" a="1"/>
  <c r="F4401" i="3" s="1"/>
  <c r="F4390" i="3" a="1"/>
  <c r="F4390" i="3" s="1"/>
  <c r="F4376" i="3" a="1"/>
  <c r="F4376" i="3" s="1"/>
  <c r="F4362" i="3" a="1"/>
  <c r="F4362" i="3" s="1"/>
  <c r="F4348" i="3" a="1"/>
  <c r="F4348" i="3" s="1"/>
  <c r="F4335" i="3" a="1"/>
  <c r="F4335" i="3" s="1"/>
  <c r="F4320" i="3" a="1"/>
  <c r="F4320" i="3" s="1"/>
  <c r="F4304" i="3" a="1"/>
  <c r="F4304" i="3" s="1"/>
  <c r="F4284" i="3" a="1"/>
  <c r="F4284" i="3" s="1"/>
  <c r="F4265" i="3" a="1"/>
  <c r="F4265" i="3" s="1"/>
  <c r="F4244" i="3" a="1"/>
  <c r="F4244" i="3" s="1"/>
  <c r="F4220" i="3" a="1"/>
  <c r="F4220" i="3" s="1"/>
  <c r="F4136" i="3" a="1"/>
  <c r="F4136" i="3" s="1"/>
  <c r="F4086" i="3" a="1"/>
  <c r="F4086" i="3" s="1"/>
  <c r="F4034" i="3" a="1"/>
  <c r="F4034" i="3" s="1"/>
  <c r="F3980" i="3" a="1"/>
  <c r="F3980" i="3" s="1"/>
  <c r="F3928" i="3" a="1"/>
  <c r="F3928" i="3" s="1"/>
  <c r="F3763" i="3" a="1"/>
  <c r="F3763" i="3" s="1"/>
  <c r="F3658" i="3" a="1"/>
  <c r="F3658" i="3" s="1"/>
  <c r="F3552" i="3" a="1"/>
  <c r="F3552" i="3" s="1"/>
  <c r="F3436" i="3" a="1"/>
  <c r="F3436" i="3" s="1"/>
  <c r="F4995" i="3" a="1"/>
  <c r="F4995" i="3" s="1"/>
  <c r="F4983" i="3" a="1"/>
  <c r="F4983" i="3" s="1"/>
  <c r="F4958" i="3" a="1"/>
  <c r="F4958" i="3" s="1"/>
  <c r="F4946" i="3" a="1"/>
  <c r="F4946" i="3" s="1"/>
  <c r="F4936" i="3" a="1"/>
  <c r="F4936" i="3" s="1"/>
  <c r="F4925" i="3" a="1"/>
  <c r="F4925" i="3" s="1"/>
  <c r="F4912" i="3" a="1"/>
  <c r="F4912" i="3" s="1"/>
  <c r="F4899" i="3" a="1"/>
  <c r="F4899" i="3" s="1"/>
  <c r="F4887" i="3" a="1"/>
  <c r="F4887" i="3" s="1"/>
  <c r="F4876" i="3" a="1"/>
  <c r="F4876" i="3" s="1"/>
  <c r="F4866" i="3" a="1"/>
  <c r="F4866" i="3" s="1"/>
  <c r="F4854" i="3" a="1"/>
  <c r="F4854" i="3" s="1"/>
  <c r="F4828" i="3" a="1"/>
  <c r="F4828" i="3" s="1"/>
  <c r="F4817" i="3" a="1"/>
  <c r="F4817" i="3" s="1"/>
  <c r="F4807" i="3" a="1"/>
  <c r="F4807" i="3" s="1"/>
  <c r="F4782" i="3" a="1"/>
  <c r="F4782" i="3" s="1"/>
  <c r="F4769" i="3" a="1"/>
  <c r="F4769" i="3" s="1"/>
  <c r="F4758" i="3" a="1"/>
  <c r="F4758" i="3" s="1"/>
  <c r="F4737" i="3" a="1"/>
  <c r="F4737" i="3" s="1"/>
  <c r="F4725" i="3" a="1"/>
  <c r="F4725" i="3" s="1"/>
  <c r="F4712" i="3" a="1"/>
  <c r="F4712" i="3" s="1"/>
  <c r="F4699" i="3" a="1"/>
  <c r="F4699" i="3" s="1"/>
  <c r="F4689" i="3" a="1"/>
  <c r="F4689" i="3" s="1"/>
  <c r="F4668" i="3" a="1"/>
  <c r="F4668" i="3" s="1"/>
  <c r="F4655" i="3" a="1"/>
  <c r="F4655" i="3" s="1"/>
  <c r="F4642" i="3" a="1"/>
  <c r="F4642" i="3" s="1"/>
  <c r="F4631" i="3" a="1"/>
  <c r="F4631" i="3" s="1"/>
  <c r="F4621" i="3" a="1"/>
  <c r="F4621" i="3" s="1"/>
  <c r="F4585" i="3" a="1"/>
  <c r="F4585" i="3" s="1"/>
  <c r="F4563" i="3" a="1"/>
  <c r="F4563" i="3" s="1"/>
  <c r="F4542" i="3" a="1"/>
  <c r="F4542" i="3" s="1"/>
  <c r="F4529" i="3" a="1"/>
  <c r="F4529" i="3" s="1"/>
  <c r="F4517" i="3" a="1"/>
  <c r="F4517" i="3" s="1"/>
  <c r="F4489" i="3" a="1"/>
  <c r="F4489" i="3" s="1"/>
  <c r="F4480" i="3" a="1"/>
  <c r="F4480" i="3" s="1"/>
  <c r="F4465" i="3" a="1"/>
  <c r="F4465" i="3" s="1"/>
  <c r="F4453" i="3" a="1"/>
  <c r="F4453" i="3" s="1"/>
  <c r="F4439" i="3" a="1"/>
  <c r="F4439" i="3" s="1"/>
  <c r="F4427" i="3" a="1"/>
  <c r="F4427" i="3" s="1"/>
  <c r="F4415" i="3" a="1"/>
  <c r="F4415" i="3" s="1"/>
  <c r="F4389" i="3" a="1"/>
  <c r="F4389" i="3" s="1"/>
  <c r="F4375" i="3" a="1"/>
  <c r="F4375" i="3" s="1"/>
  <c r="F4361" i="3" a="1"/>
  <c r="F4361" i="3" s="1"/>
  <c r="F4347" i="3" a="1"/>
  <c r="F4347" i="3" s="1"/>
  <c r="F4334" i="3" a="1"/>
  <c r="F4334" i="3" s="1"/>
  <c r="F4319" i="3" a="1"/>
  <c r="F4319" i="3" s="1"/>
  <c r="F4303" i="3" a="1"/>
  <c r="F4303" i="3" s="1"/>
  <c r="F4283" i="3" a="1"/>
  <c r="F4283" i="3" s="1"/>
  <c r="F4243" i="3" a="1"/>
  <c r="F4243" i="3" s="1"/>
  <c r="F4218" i="3" a="1"/>
  <c r="F4218" i="3" s="1"/>
  <c r="F4180" i="3" a="1"/>
  <c r="F4180" i="3" s="1"/>
  <c r="F4130" i="3" a="1"/>
  <c r="F4130" i="3" s="1"/>
  <c r="F4078" i="3" a="1"/>
  <c r="F4078" i="3" s="1"/>
  <c r="F3974" i="3" a="1"/>
  <c r="F3974" i="3" s="1"/>
  <c r="F3921" i="3" a="1"/>
  <c r="F3921" i="3" s="1"/>
  <c r="F3853" i="3" a="1"/>
  <c r="F3853" i="3" s="1"/>
  <c r="F3750" i="3" a="1"/>
  <c r="F3750" i="3" s="1"/>
  <c r="F3648" i="3" a="1"/>
  <c r="F3648" i="3" s="1"/>
  <c r="F3541" i="3" a="1"/>
  <c r="F3541" i="3" s="1"/>
  <c r="F3057" i="3" a="1"/>
  <c r="F3057" i="3" s="1"/>
  <c r="F2134" i="3" a="1"/>
  <c r="F2134" i="3" s="1"/>
  <c r="F4994" i="3" a="1"/>
  <c r="F4994" i="3" s="1"/>
  <c r="F4924" i="3" a="1"/>
  <c r="F4924" i="3" s="1"/>
  <c r="F4911" i="3" a="1"/>
  <c r="F4911" i="3" s="1"/>
  <c r="F4898" i="3" a="1"/>
  <c r="F4898" i="3" s="1"/>
  <c r="F4865" i="3" a="1"/>
  <c r="F4865" i="3" s="1"/>
  <c r="F4853" i="3" a="1"/>
  <c r="F4853" i="3" s="1"/>
  <c r="F4840" i="3" a="1"/>
  <c r="F4840" i="3" s="1"/>
  <c r="F4827" i="3" a="1"/>
  <c r="F4827" i="3" s="1"/>
  <c r="F4816" i="3" a="1"/>
  <c r="F4816" i="3" s="1"/>
  <c r="F4795" i="3" a="1"/>
  <c r="F4795" i="3" s="1"/>
  <c r="F4781" i="3" a="1"/>
  <c r="F4781" i="3" s="1"/>
  <c r="F4768" i="3" a="1"/>
  <c r="F4768" i="3" s="1"/>
  <c r="F4757" i="3" a="1"/>
  <c r="F4757" i="3" s="1"/>
  <c r="F4747" i="3" a="1"/>
  <c r="F4747" i="3" s="1"/>
  <c r="F4736" i="3" a="1"/>
  <c r="F4736" i="3" s="1"/>
  <c r="F4724" i="3" a="1"/>
  <c r="F4724" i="3" s="1"/>
  <c r="F4711" i="3" a="1"/>
  <c r="F4711" i="3" s="1"/>
  <c r="F4679" i="3" a="1"/>
  <c r="F4679" i="3" s="1"/>
  <c r="F4654" i="3" a="1"/>
  <c r="F4654" i="3" s="1"/>
  <c r="F4641" i="3" a="1"/>
  <c r="F4641" i="3" s="1"/>
  <c r="F4620" i="3" a="1"/>
  <c r="F4620" i="3" s="1"/>
  <c r="F4610" i="3" a="1"/>
  <c r="F4610" i="3" s="1"/>
  <c r="F4598" i="3" a="1"/>
  <c r="F4598" i="3" s="1"/>
  <c r="F4572" i="3" a="1"/>
  <c r="F4572" i="3" s="1"/>
  <c r="F4562" i="3" a="1"/>
  <c r="F4562" i="3" s="1"/>
  <c r="F4552" i="3" a="1"/>
  <c r="F4552" i="3" s="1"/>
  <c r="F4541" i="3" a="1"/>
  <c r="F4541" i="3" s="1"/>
  <c r="F4528" i="3" a="1"/>
  <c r="F4528" i="3" s="1"/>
  <c r="F4516" i="3" a="1"/>
  <c r="F4516" i="3" s="1"/>
  <c r="F4506" i="3" a="1"/>
  <c r="F4506" i="3" s="1"/>
  <c r="F4497" i="3" a="1"/>
  <c r="F4497" i="3" s="1"/>
  <c r="F4479" i="3" a="1"/>
  <c r="F4479" i="3" s="1"/>
  <c r="F4452" i="3" a="1"/>
  <c r="F4452" i="3" s="1"/>
  <c r="F4426" i="3" a="1"/>
  <c r="F4426" i="3" s="1"/>
  <c r="F4414" i="3" a="1"/>
  <c r="F4414" i="3" s="1"/>
  <c r="F4400" i="3" a="1"/>
  <c r="F4400" i="3" s="1"/>
  <c r="F4388" i="3" a="1"/>
  <c r="F4388" i="3" s="1"/>
  <c r="F4346" i="3" a="1"/>
  <c r="F4346" i="3" s="1"/>
  <c r="F4333" i="3" a="1"/>
  <c r="F4333" i="3" s="1"/>
  <c r="F4318" i="3" a="1"/>
  <c r="F4318" i="3" s="1"/>
  <c r="F4302" i="3" a="1"/>
  <c r="F4302" i="3" s="1"/>
  <c r="F4282" i="3" a="1"/>
  <c r="F4282" i="3" s="1"/>
  <c r="F4264" i="3" a="1"/>
  <c r="F4264" i="3" s="1"/>
  <c r="F4242" i="3" a="1"/>
  <c r="F4242" i="3" s="1"/>
  <c r="F4217" i="3" a="1"/>
  <c r="F4217" i="3" s="1"/>
  <c r="F4178" i="3" a="1"/>
  <c r="F4178" i="3" s="1"/>
  <c r="F4128" i="3" a="1"/>
  <c r="F4128" i="3" s="1"/>
  <c r="F4076" i="3" a="1"/>
  <c r="F4076" i="3" s="1"/>
  <c r="F4025" i="3" a="1"/>
  <c r="F4025" i="3" s="1"/>
  <c r="F3972" i="3" a="1"/>
  <c r="F3972" i="3" s="1"/>
  <c r="F3919" i="3" a="1"/>
  <c r="F3919" i="3" s="1"/>
  <c r="F3849" i="3" a="1"/>
  <c r="F3849" i="3" s="1"/>
  <c r="F3748" i="3" a="1"/>
  <c r="F3748" i="3" s="1"/>
  <c r="F3646" i="3" a="1"/>
  <c r="F3646" i="3" s="1"/>
  <c r="F3539" i="3" a="1"/>
  <c r="F3539" i="3" s="1"/>
  <c r="F3413" i="3" a="1"/>
  <c r="F3413" i="3" s="1"/>
  <c r="F3047" i="3" a="1"/>
  <c r="F3047" i="3" s="1"/>
  <c r="F4982" i="3" a="1"/>
  <c r="F4982" i="3" s="1"/>
  <c r="F4981" i="3" a="1"/>
  <c r="F4981" i="3" s="1"/>
  <c r="F4968" i="3" a="1"/>
  <c r="F4968" i="3" s="1"/>
  <c r="F4957" i="3" a="1"/>
  <c r="F4957" i="3" s="1"/>
  <c r="F4945" i="3" a="1"/>
  <c r="F4945" i="3" s="1"/>
  <c r="F4935" i="3" a="1"/>
  <c r="F4935" i="3" s="1"/>
  <c r="F4910" i="3" a="1"/>
  <c r="F4910" i="3" s="1"/>
  <c r="F4897" i="3" a="1"/>
  <c r="F4897" i="3" s="1"/>
  <c r="F4886" i="3" a="1"/>
  <c r="F4886" i="3" s="1"/>
  <c r="F4875" i="3" a="1"/>
  <c r="F4875" i="3" s="1"/>
  <c r="F4864" i="3" a="1"/>
  <c r="F4864" i="3" s="1"/>
  <c r="F4852" i="3" a="1"/>
  <c r="F4852" i="3" s="1"/>
  <c r="F4839" i="3" a="1"/>
  <c r="F4839" i="3" s="1"/>
  <c r="F4806" i="3" a="1"/>
  <c r="F4806" i="3" s="1"/>
  <c r="F4794" i="3" a="1"/>
  <c r="F4794" i="3" s="1"/>
  <c r="F4723" i="3" a="1"/>
  <c r="F4723" i="3" s="1"/>
  <c r="F4710" i="3" a="1"/>
  <c r="F4710" i="3" s="1"/>
  <c r="F4698" i="3" a="1"/>
  <c r="F4698" i="3" s="1"/>
  <c r="F4688" i="3" a="1"/>
  <c r="F4688" i="3" s="1"/>
  <c r="F4667" i="3" a="1"/>
  <c r="F4667" i="3" s="1"/>
  <c r="F4653" i="3" a="1"/>
  <c r="F4653" i="3" s="1"/>
  <c r="F4640" i="3" a="1"/>
  <c r="F4640" i="3" s="1"/>
  <c r="F4630" i="3" a="1"/>
  <c r="F4630" i="3" s="1"/>
  <c r="F4609" i="3" a="1"/>
  <c r="F4609" i="3" s="1"/>
  <c r="F4597" i="3" a="1"/>
  <c r="F4597" i="3" s="1"/>
  <c r="F4584" i="3" a="1"/>
  <c r="F4584" i="3" s="1"/>
  <c r="F4571" i="3" a="1"/>
  <c r="F4571" i="3" s="1"/>
  <c r="F4561" i="3" a="1"/>
  <c r="F4561" i="3" s="1"/>
  <c r="F4540" i="3" a="1"/>
  <c r="F4540" i="3" s="1"/>
  <c r="F4505" i="3" a="1"/>
  <c r="F4505" i="3" s="1"/>
  <c r="F4488" i="3" a="1"/>
  <c r="F4488" i="3" s="1"/>
  <c r="F4478" i="3" a="1"/>
  <c r="F4478" i="3" s="1"/>
  <c r="F4464" i="3" a="1"/>
  <c r="F4464" i="3" s="1"/>
  <c r="F4451" i="3" a="1"/>
  <c r="F4451" i="3" s="1"/>
  <c r="F4438" i="3" a="1"/>
  <c r="F4438" i="3" s="1"/>
  <c r="F4425" i="3" a="1"/>
  <c r="F4425" i="3" s="1"/>
  <c r="F4413" i="3" a="1"/>
  <c r="F4413" i="3" s="1"/>
  <c r="F4399" i="3" a="1"/>
  <c r="F4399" i="3" s="1"/>
  <c r="F4387" i="3" a="1"/>
  <c r="F4387" i="3" s="1"/>
  <c r="F4374" i="3" a="1"/>
  <c r="F4374" i="3" s="1"/>
  <c r="F4360" i="3" a="1"/>
  <c r="F4360" i="3" s="1"/>
  <c r="F4345" i="3" a="1"/>
  <c r="F4345" i="3" s="1"/>
  <c r="F4332" i="3" a="1"/>
  <c r="F4332" i="3" s="1"/>
  <c r="F4317" i="3" a="1"/>
  <c r="F4317" i="3" s="1"/>
  <c r="F4301" i="3" a="1"/>
  <c r="F4301" i="3" s="1"/>
  <c r="F4281" i="3" a="1"/>
  <c r="F4281" i="3" s="1"/>
  <c r="F4263" i="3" a="1"/>
  <c r="F4263" i="3" s="1"/>
  <c r="F4241" i="3" a="1"/>
  <c r="F4241" i="3" s="1"/>
  <c r="F4176" i="3" a="1"/>
  <c r="F4176" i="3" s="1"/>
  <c r="F4126" i="3" a="1"/>
  <c r="F4126" i="3" s="1"/>
  <c r="F4024" i="3" a="1"/>
  <c r="F4024" i="3" s="1"/>
  <c r="F3915" i="3" a="1"/>
  <c r="F3915" i="3" s="1"/>
  <c r="F3842" i="3" a="1"/>
  <c r="F3842" i="3" s="1"/>
  <c r="F3736" i="3" a="1"/>
  <c r="F3736" i="3" s="1"/>
  <c r="F3634" i="3" a="1"/>
  <c r="F3634" i="3" s="1"/>
  <c r="F17" i="3" a="1"/>
  <c r="F17" i="3" s="1"/>
  <c r="F32" i="3" a="1"/>
  <c r="F32" i="3" s="1"/>
  <c r="F48" i="3" a="1"/>
  <c r="F48" i="3" s="1"/>
  <c r="F63" i="3" a="1"/>
  <c r="F63" i="3" s="1"/>
  <c r="F79" i="3" a="1"/>
  <c r="F79" i="3" s="1"/>
  <c r="F93" i="3" a="1"/>
  <c r="F93" i="3" s="1"/>
  <c r="F108" i="3" a="1"/>
  <c r="F108" i="3" s="1"/>
  <c r="F124" i="3" a="1"/>
  <c r="F124" i="3" s="1"/>
  <c r="F138" i="3" a="1"/>
  <c r="F138" i="3" s="1"/>
  <c r="F153" i="3" a="1"/>
  <c r="F153" i="3" s="1"/>
  <c r="F169" i="3" a="1"/>
  <c r="F169" i="3" s="1"/>
  <c r="F185" i="3" a="1"/>
  <c r="F185" i="3" s="1"/>
  <c r="F199" i="3" a="1"/>
  <c r="F199" i="3" s="1"/>
  <c r="F214" i="3" a="1"/>
  <c r="F214" i="3" s="1"/>
  <c r="F229" i="3" a="1"/>
  <c r="F229" i="3" s="1"/>
  <c r="F245" i="3" a="1"/>
  <c r="F245" i="3" s="1"/>
  <c r="F260" i="3" a="1"/>
  <c r="F260" i="3" s="1"/>
  <c r="F275" i="3" a="1"/>
  <c r="F275" i="3" s="1"/>
  <c r="F289" i="3" a="1"/>
  <c r="F289" i="3" s="1"/>
  <c r="F304" i="3" a="1"/>
  <c r="F304" i="3" s="1"/>
  <c r="F319" i="3" a="1"/>
  <c r="F319" i="3" s="1"/>
  <c r="F334" i="3" a="1"/>
  <c r="F334" i="3" s="1"/>
  <c r="F364" i="3" a="1"/>
  <c r="F364" i="3" s="1"/>
  <c r="F380" i="3" a="1"/>
  <c r="F380" i="3" s="1"/>
  <c r="F395" i="3" a="1"/>
  <c r="F395" i="3" s="1"/>
  <c r="F410" i="3" a="1"/>
  <c r="F410" i="3" s="1"/>
  <c r="F424" i="3" a="1"/>
  <c r="F424" i="3" s="1"/>
  <c r="F440" i="3" a="1"/>
  <c r="F440" i="3" s="1"/>
  <c r="F454" i="3" a="1"/>
  <c r="F454" i="3" s="1"/>
  <c r="F469" i="3" a="1"/>
  <c r="F469" i="3" s="1"/>
  <c r="F485" i="3" a="1"/>
  <c r="F485" i="3" s="1"/>
  <c r="F501" i="3" a="1"/>
  <c r="F501" i="3" s="1"/>
  <c r="F516" i="3" a="1"/>
  <c r="F516" i="3" s="1"/>
  <c r="F532" i="3" a="1"/>
  <c r="F532" i="3" s="1"/>
  <c r="F546" i="3" a="1"/>
  <c r="F546" i="3" s="1"/>
  <c r="F561" i="3" a="1"/>
  <c r="F561" i="3" s="1"/>
  <c r="F576" i="3" a="1"/>
  <c r="F576" i="3" s="1"/>
  <c r="F591" i="3" a="1"/>
  <c r="F591" i="3" s="1"/>
  <c r="F606" i="3" a="1"/>
  <c r="F606" i="3" s="1"/>
  <c r="F622" i="3" a="1"/>
  <c r="F622" i="3" s="1"/>
  <c r="F637" i="3" a="1"/>
  <c r="F637" i="3" s="1"/>
  <c r="F653" i="3" a="1"/>
  <c r="F653" i="3" s="1"/>
  <c r="F669" i="3" a="1"/>
  <c r="F669" i="3" s="1"/>
  <c r="F707" i="3" a="1"/>
  <c r="F707" i="3" s="1"/>
  <c r="F718" i="3" a="1"/>
  <c r="F718" i="3" s="1"/>
  <c r="F729" i="3" a="1"/>
  <c r="F729" i="3" s="1"/>
  <c r="F767" i="3" a="1"/>
  <c r="F767" i="3" s="1"/>
  <c r="F778" i="3" a="1"/>
  <c r="F778" i="3" s="1"/>
  <c r="F790" i="3" a="1"/>
  <c r="F790" i="3" s="1"/>
  <c r="F801" i="3" a="1"/>
  <c r="F801" i="3" s="1"/>
  <c r="F826" i="3" a="1"/>
  <c r="F826" i="3" s="1"/>
  <c r="F837" i="3" a="1"/>
  <c r="F837" i="3" s="1"/>
  <c r="F848" i="3" a="1"/>
  <c r="F848" i="3" s="1"/>
  <c r="F861" i="3" a="1"/>
  <c r="F861" i="3" s="1"/>
  <c r="F873" i="3" a="1"/>
  <c r="F873" i="3" s="1"/>
  <c r="F886" i="3" a="1"/>
  <c r="F886" i="3" s="1"/>
  <c r="F897" i="3" a="1"/>
  <c r="F897" i="3" s="1"/>
  <c r="F920" i="3" a="1"/>
  <c r="F920" i="3" s="1"/>
  <c r="F18" i="3" a="1"/>
  <c r="F18" i="3" s="1"/>
  <c r="F33" i="3" a="1"/>
  <c r="F33" i="3" s="1"/>
  <c r="F49" i="3" a="1"/>
  <c r="F49" i="3" s="1"/>
  <c r="F64" i="3" a="1"/>
  <c r="F64" i="3" s="1"/>
  <c r="F80" i="3" a="1"/>
  <c r="F80" i="3" s="1"/>
  <c r="F94" i="3" a="1"/>
  <c r="F94" i="3" s="1"/>
  <c r="F109" i="3" a="1"/>
  <c r="F109" i="3" s="1"/>
  <c r="F139" i="3" a="1"/>
  <c r="F139" i="3" s="1"/>
  <c r="F154" i="3" a="1"/>
  <c r="F154" i="3" s="1"/>
  <c r="F170" i="3" a="1"/>
  <c r="F170" i="3" s="1"/>
  <c r="F186" i="3" a="1"/>
  <c r="F186" i="3" s="1"/>
  <c r="F200" i="3" a="1"/>
  <c r="F200" i="3" s="1"/>
  <c r="F215" i="3" a="1"/>
  <c r="F215" i="3" s="1"/>
  <c r="F230" i="3" a="1"/>
  <c r="F230" i="3" s="1"/>
  <c r="F246" i="3" a="1"/>
  <c r="F246" i="3" s="1"/>
  <c r="F276" i="3" a="1"/>
  <c r="F276" i="3" s="1"/>
  <c r="F290" i="3" a="1"/>
  <c r="F290" i="3" s="1"/>
  <c r="F305" i="3" a="1"/>
  <c r="F305" i="3" s="1"/>
  <c r="F320" i="3" a="1"/>
  <c r="F320" i="3" s="1"/>
  <c r="F335" i="3" a="1"/>
  <c r="F335" i="3" s="1"/>
  <c r="F349" i="3" a="1"/>
  <c r="F349" i="3" s="1"/>
  <c r="F365" i="3" a="1"/>
  <c r="F365" i="3" s="1"/>
  <c r="F396" i="3" a="1"/>
  <c r="F396" i="3" s="1"/>
  <c r="F411" i="3" a="1"/>
  <c r="F411" i="3" s="1"/>
  <c r="F425" i="3" a="1"/>
  <c r="F425" i="3" s="1"/>
  <c r="F441" i="3" a="1"/>
  <c r="F441" i="3" s="1"/>
  <c r="F455" i="3" a="1"/>
  <c r="F455" i="3" s="1"/>
  <c r="F470" i="3" a="1"/>
  <c r="F470" i="3" s="1"/>
  <c r="F486" i="3" a="1"/>
  <c r="F486" i="3" s="1"/>
  <c r="F502" i="3" a="1"/>
  <c r="F502" i="3" s="1"/>
  <c r="F517" i="3" a="1"/>
  <c r="F517" i="3" s="1"/>
  <c r="F547" i="3" a="1"/>
  <c r="F547" i="3" s="1"/>
  <c r="F562" i="3" a="1"/>
  <c r="F562" i="3" s="1"/>
  <c r="F577" i="3" a="1"/>
  <c r="F577" i="3" s="1"/>
  <c r="F592" i="3" a="1"/>
  <c r="F592" i="3" s="1"/>
  <c r="F607" i="3" a="1"/>
  <c r="F607" i="3" s="1"/>
  <c r="F623" i="3" a="1"/>
  <c r="F623" i="3" s="1"/>
  <c r="F638" i="3" a="1"/>
  <c r="F638" i="3" s="1"/>
  <c r="F654" i="3" a="1"/>
  <c r="F654" i="3" s="1"/>
  <c r="F670" i="3" a="1"/>
  <c r="F670" i="3" s="1"/>
  <c r="F685" i="3" a="1"/>
  <c r="F685" i="3" s="1"/>
  <c r="F695" i="3" a="1"/>
  <c r="F695" i="3" s="1"/>
  <c r="F708" i="3" a="1"/>
  <c r="F708" i="3" s="1"/>
  <c r="F730" i="3" a="1"/>
  <c r="F730" i="3" s="1"/>
  <c r="F743" i="3" a="1"/>
  <c r="F743" i="3" s="1"/>
  <c r="F755" i="3" a="1"/>
  <c r="F755" i="3" s="1"/>
  <c r="F802" i="3" a="1"/>
  <c r="F802" i="3" s="1"/>
  <c r="F815" i="3" a="1"/>
  <c r="F815" i="3" s="1"/>
  <c r="F827" i="3" a="1"/>
  <c r="F827" i="3" s="1"/>
  <c r="F838" i="3" a="1"/>
  <c r="F838" i="3" s="1"/>
  <c r="F849" i="3" a="1"/>
  <c r="F849" i="3" s="1"/>
  <c r="F862" i="3" a="1"/>
  <c r="F862" i="3" s="1"/>
  <c r="F874" i="3" a="1"/>
  <c r="F874" i="3" s="1"/>
  <c r="F898" i="3" a="1"/>
  <c r="F898" i="3" s="1"/>
  <c r="F908" i="3" a="1"/>
  <c r="F908" i="3" s="1"/>
  <c r="F932" i="3" a="1"/>
  <c r="F932" i="3" s="1"/>
  <c r="F945" i="3" a="1"/>
  <c r="F945" i="3" s="1"/>
  <c r="F957" i="3" a="1"/>
  <c r="F957" i="3" s="1"/>
  <c r="F968" i="3" a="1"/>
  <c r="F968" i="3" s="1"/>
  <c r="F980" i="3" a="1"/>
  <c r="F980" i="3" s="1"/>
  <c r="F992" i="3" a="1"/>
  <c r="F992" i="3" s="1"/>
  <c r="F19" i="3" a="1"/>
  <c r="F19" i="3" s="1"/>
  <c r="F34" i="3" a="1"/>
  <c r="F34" i="3" s="1"/>
  <c r="F50" i="3" a="1"/>
  <c r="F50" i="3" s="1"/>
  <c r="F65" i="3" a="1"/>
  <c r="F65" i="3" s="1"/>
  <c r="F81" i="3" a="1"/>
  <c r="F81" i="3" s="1"/>
  <c r="F95" i="3" a="1"/>
  <c r="F95" i="3" s="1"/>
  <c r="F110" i="3" a="1"/>
  <c r="F110" i="3" s="1"/>
  <c r="F125" i="3" a="1"/>
  <c r="F125" i="3" s="1"/>
  <c r="F140" i="3" a="1"/>
  <c r="F140" i="3" s="1"/>
  <c r="F155" i="3" a="1"/>
  <c r="F155" i="3" s="1"/>
  <c r="F171" i="3" a="1"/>
  <c r="F171" i="3" s="1"/>
  <c r="F187" i="3" a="1"/>
  <c r="F187" i="3" s="1"/>
  <c r="F201" i="3" a="1"/>
  <c r="F201" i="3" s="1"/>
  <c r="F216" i="3" a="1"/>
  <c r="F216" i="3" s="1"/>
  <c r="F231" i="3" a="1"/>
  <c r="F231" i="3" s="1"/>
  <c r="F247" i="3" a="1"/>
  <c r="F247" i="3" s="1"/>
  <c r="F261" i="3" a="1"/>
  <c r="F261" i="3" s="1"/>
  <c r="F291" i="3" a="1"/>
  <c r="F291" i="3" s="1"/>
  <c r="F306" i="3" a="1"/>
  <c r="F306" i="3" s="1"/>
  <c r="F321" i="3" a="1"/>
  <c r="F321" i="3" s="1"/>
  <c r="F336" i="3" a="1"/>
  <c r="F336" i="3" s="1"/>
  <c r="F350" i="3" a="1"/>
  <c r="F350" i="3" s="1"/>
  <c r="F366" i="3" a="1"/>
  <c r="F366" i="3" s="1"/>
  <c r="F381" i="3" a="1"/>
  <c r="F381" i="3" s="1"/>
  <c r="F397" i="3" a="1"/>
  <c r="F397" i="3" s="1"/>
  <c r="F412" i="3" a="1"/>
  <c r="F412" i="3" s="1"/>
  <c r="F426" i="3" a="1"/>
  <c r="F426" i="3" s="1"/>
  <c r="F442" i="3" a="1"/>
  <c r="F442" i="3" s="1"/>
  <c r="F456" i="3" a="1"/>
  <c r="F456" i="3" s="1"/>
  <c r="F471" i="3" a="1"/>
  <c r="F471" i="3" s="1"/>
  <c r="F487" i="3" a="1"/>
  <c r="F487" i="3" s="1"/>
  <c r="F503" i="3" a="1"/>
  <c r="F503" i="3" s="1"/>
  <c r="F518" i="3" a="1"/>
  <c r="F518" i="3" s="1"/>
  <c r="F533" i="3" a="1"/>
  <c r="F533" i="3" s="1"/>
  <c r="F548" i="3" a="1"/>
  <c r="F548" i="3" s="1"/>
  <c r="F563" i="3" a="1"/>
  <c r="F563" i="3" s="1"/>
  <c r="F578" i="3" a="1"/>
  <c r="F578" i="3" s="1"/>
  <c r="F593" i="3" a="1"/>
  <c r="F593" i="3" s="1"/>
  <c r="F608" i="3" a="1"/>
  <c r="F608" i="3" s="1"/>
  <c r="F624" i="3" a="1"/>
  <c r="F624" i="3" s="1"/>
  <c r="F639" i="3" a="1"/>
  <c r="F639" i="3" s="1"/>
  <c r="F655" i="3" a="1"/>
  <c r="F655" i="3" s="1"/>
  <c r="F671" i="3" a="1"/>
  <c r="F671" i="3" s="1"/>
  <c r="F686" i="3" a="1"/>
  <c r="F686" i="3" s="1"/>
  <c r="F696" i="3" a="1"/>
  <c r="F696" i="3" s="1"/>
  <c r="F719" i="3" a="1"/>
  <c r="F719" i="3" s="1"/>
  <c r="F731" i="3" a="1"/>
  <c r="F731" i="3" s="1"/>
  <c r="F756" i="3" a="1"/>
  <c r="F756" i="3" s="1"/>
  <c r="F768" i="3" a="1"/>
  <c r="F768" i="3" s="1"/>
  <c r="F779" i="3" a="1"/>
  <c r="F779" i="3" s="1"/>
  <c r="F791" i="3" a="1"/>
  <c r="F791" i="3" s="1"/>
  <c r="F816" i="3" a="1"/>
  <c r="F816" i="3" s="1"/>
  <c r="F850" i="3" a="1"/>
  <c r="F850" i="3" s="1"/>
  <c r="F875" i="3" a="1"/>
  <c r="F875" i="3" s="1"/>
  <c r="F887" i="3" a="1"/>
  <c r="F887" i="3" s="1"/>
  <c r="F909" i="3" a="1"/>
  <c r="F909" i="3" s="1"/>
  <c r="F921" i="3" a="1"/>
  <c r="F921" i="3" s="1"/>
  <c r="F933" i="3" a="1"/>
  <c r="F933" i="3" s="1"/>
  <c r="F946" i="3" a="1"/>
  <c r="F946" i="3" s="1"/>
  <c r="F958" i="3" a="1"/>
  <c r="F958" i="3" s="1"/>
  <c r="F981" i="3" a="1"/>
  <c r="F981" i="3" s="1"/>
  <c r="F1006" i="3" a="1"/>
  <c r="F1006" i="3" s="1"/>
  <c r="F1017" i="3" a="1"/>
  <c r="F1017" i="3" s="1"/>
  <c r="F20" i="3" a="1"/>
  <c r="F20" i="3" s="1"/>
  <c r="F35" i="3" a="1"/>
  <c r="F35" i="3" s="1"/>
  <c r="F51" i="3" a="1"/>
  <c r="F51" i="3" s="1"/>
  <c r="F66" i="3" a="1"/>
  <c r="F66" i="3" s="1"/>
  <c r="F82" i="3" a="1"/>
  <c r="F82" i="3" s="1"/>
  <c r="F96" i="3" a="1"/>
  <c r="F96" i="3" s="1"/>
  <c r="F111" i="3" a="1"/>
  <c r="F111" i="3" s="1"/>
  <c r="F126" i="3" a="1"/>
  <c r="F126" i="3" s="1"/>
  <c r="F141" i="3" a="1"/>
  <c r="F141" i="3" s="1"/>
  <c r="F156" i="3" a="1"/>
  <c r="F156" i="3" s="1"/>
  <c r="F172" i="3" a="1"/>
  <c r="F172" i="3" s="1"/>
  <c r="F188" i="3" a="1"/>
  <c r="F188" i="3" s="1"/>
  <c r="F202" i="3" a="1"/>
  <c r="F202" i="3" s="1"/>
  <c r="F217" i="3" a="1"/>
  <c r="F217" i="3" s="1"/>
  <c r="F232" i="3" a="1"/>
  <c r="F232" i="3" s="1"/>
  <c r="F248" i="3" a="1"/>
  <c r="F248" i="3" s="1"/>
  <c r="F262" i="3" a="1"/>
  <c r="F262" i="3" s="1"/>
  <c r="F277" i="3" a="1"/>
  <c r="F277" i="3" s="1"/>
  <c r="F292" i="3" a="1"/>
  <c r="F292" i="3" s="1"/>
  <c r="F307" i="3" a="1"/>
  <c r="F307" i="3" s="1"/>
  <c r="F322" i="3" a="1"/>
  <c r="F322" i="3" s="1"/>
  <c r="F337" i="3" a="1"/>
  <c r="F337" i="3" s="1"/>
  <c r="F351" i="3" a="1"/>
  <c r="F351" i="3" s="1"/>
  <c r="F367" i="3" a="1"/>
  <c r="F367" i="3" s="1"/>
  <c r="F382" i="3" a="1"/>
  <c r="F382" i="3" s="1"/>
  <c r="F398" i="3" a="1"/>
  <c r="F398" i="3" s="1"/>
  <c r="F427" i="3" a="1"/>
  <c r="F427" i="3" s="1"/>
  <c r="F443" i="3" a="1"/>
  <c r="F443" i="3" s="1"/>
  <c r="F457" i="3" a="1"/>
  <c r="F457" i="3" s="1"/>
  <c r="F472" i="3" a="1"/>
  <c r="F472" i="3" s="1"/>
  <c r="F488" i="3" a="1"/>
  <c r="F488" i="3" s="1"/>
  <c r="F504" i="3" a="1"/>
  <c r="F504" i="3" s="1"/>
  <c r="F519" i="3" a="1"/>
  <c r="F519" i="3" s="1"/>
  <c r="F534" i="3" a="1"/>
  <c r="F534" i="3" s="1"/>
  <c r="F564" i="3" a="1"/>
  <c r="F564" i="3" s="1"/>
  <c r="F579" i="3" a="1"/>
  <c r="F579" i="3" s="1"/>
  <c r="F594" i="3" a="1"/>
  <c r="F594" i="3" s="1"/>
  <c r="F609" i="3" a="1"/>
  <c r="F609" i="3" s="1"/>
  <c r="F625" i="3" a="1"/>
  <c r="F625" i="3" s="1"/>
  <c r="F640" i="3" a="1"/>
  <c r="F640" i="3" s="1"/>
  <c r="F656" i="3" a="1"/>
  <c r="F656" i="3" s="1"/>
  <c r="F672" i="3" a="1"/>
  <c r="F672" i="3" s="1"/>
  <c r="F697" i="3" a="1"/>
  <c r="F697" i="3" s="1"/>
  <c r="F709" i="3" a="1"/>
  <c r="F709" i="3" s="1"/>
  <c r="F732" i="3" a="1"/>
  <c r="F732" i="3" s="1"/>
  <c r="F744" i="3" a="1"/>
  <c r="F744" i="3" s="1"/>
  <c r="F757" i="3" a="1"/>
  <c r="F757" i="3" s="1"/>
  <c r="F769" i="3" a="1"/>
  <c r="F769" i="3" s="1"/>
  <c r="F792" i="3" a="1"/>
  <c r="F792" i="3" s="1"/>
  <c r="F803" i="3" a="1"/>
  <c r="F803" i="3" s="1"/>
  <c r="F828" i="3" a="1"/>
  <c r="F828" i="3" s="1"/>
  <c r="F839" i="3" a="1"/>
  <c r="F839" i="3" s="1"/>
  <c r="F851" i="3" a="1"/>
  <c r="F851" i="3" s="1"/>
  <c r="F863" i="3" a="1"/>
  <c r="F863" i="3" s="1"/>
  <c r="F876" i="3" a="1"/>
  <c r="F876" i="3" s="1"/>
  <c r="F899" i="3" a="1"/>
  <c r="F899" i="3" s="1"/>
  <c r="F910" i="3" a="1"/>
  <c r="F910" i="3" s="1"/>
  <c r="F922" i="3" a="1"/>
  <c r="F922" i="3" s="1"/>
  <c r="F934" i="3" a="1"/>
  <c r="F934" i="3" s="1"/>
  <c r="F959" i="3" a="1"/>
  <c r="F959" i="3" s="1"/>
  <c r="F969" i="3" a="1"/>
  <c r="F969" i="3" s="1"/>
  <c r="F982" i="3" a="1"/>
  <c r="F982" i="3" s="1"/>
  <c r="F993" i="3" a="1"/>
  <c r="F993" i="3" s="1"/>
  <c r="F36" i="3" a="1"/>
  <c r="F36" i="3" s="1"/>
  <c r="F52" i="3" a="1"/>
  <c r="F52" i="3" s="1"/>
  <c r="F67" i="3" a="1"/>
  <c r="F67" i="3" s="1"/>
  <c r="F83" i="3" a="1"/>
  <c r="F83" i="3" s="1"/>
  <c r="F97" i="3" a="1"/>
  <c r="F97" i="3" s="1"/>
  <c r="F112" i="3" a="1"/>
  <c r="F112" i="3" s="1"/>
  <c r="F127" i="3" a="1"/>
  <c r="F127" i="3" s="1"/>
  <c r="F142" i="3" a="1"/>
  <c r="F142" i="3" s="1"/>
  <c r="F157" i="3" a="1"/>
  <c r="F157" i="3" s="1"/>
  <c r="F173" i="3" a="1"/>
  <c r="F173" i="3" s="1"/>
  <c r="F203" i="3" a="1"/>
  <c r="F203" i="3" s="1"/>
  <c r="F218" i="3" a="1"/>
  <c r="F218" i="3" s="1"/>
  <c r="F233" i="3" a="1"/>
  <c r="F233" i="3" s="1"/>
  <c r="F249" i="3" a="1"/>
  <c r="F249" i="3" s="1"/>
  <c r="F263" i="3" a="1"/>
  <c r="F263" i="3" s="1"/>
  <c r="F278" i="3" a="1"/>
  <c r="F278" i="3" s="1"/>
  <c r="F308" i="3" a="1"/>
  <c r="F308" i="3" s="1"/>
  <c r="F323" i="3" a="1"/>
  <c r="F323" i="3" s="1"/>
  <c r="F338" i="3" a="1"/>
  <c r="F338" i="3" s="1"/>
  <c r="F352" i="3" a="1"/>
  <c r="F352" i="3" s="1"/>
  <c r="F368" i="3" a="1"/>
  <c r="F368" i="3" s="1"/>
  <c r="F383" i="3" a="1"/>
  <c r="F383" i="3" s="1"/>
  <c r="F399" i="3" a="1"/>
  <c r="F399" i="3" s="1"/>
  <c r="F413" i="3" a="1"/>
  <c r="F413" i="3" s="1"/>
  <c r="F428" i="3" a="1"/>
  <c r="F428" i="3" s="1"/>
  <c r="F444" i="3" a="1"/>
  <c r="F444" i="3" s="1"/>
  <c r="F458" i="3" a="1"/>
  <c r="F458" i="3" s="1"/>
  <c r="F473" i="3" a="1"/>
  <c r="F473" i="3" s="1"/>
  <c r="F489" i="3" a="1"/>
  <c r="F489" i="3" s="1"/>
  <c r="F505" i="3" a="1"/>
  <c r="F505" i="3" s="1"/>
  <c r="F520" i="3" a="1"/>
  <c r="F520" i="3" s="1"/>
  <c r="F535" i="3" a="1"/>
  <c r="F535" i="3" s="1"/>
  <c r="F549" i="3" a="1"/>
  <c r="F549" i="3" s="1"/>
  <c r="F565" i="3" a="1"/>
  <c r="F565" i="3" s="1"/>
  <c r="F580" i="3" a="1"/>
  <c r="F580" i="3" s="1"/>
  <c r="F595" i="3" a="1"/>
  <c r="F595" i="3" s="1"/>
  <c r="F610" i="3" a="1"/>
  <c r="F610" i="3" s="1"/>
  <c r="F626" i="3" a="1"/>
  <c r="F626" i="3" s="1"/>
  <c r="F641" i="3" a="1"/>
  <c r="F641" i="3" s="1"/>
  <c r="F657" i="3" a="1"/>
  <c r="F657" i="3" s="1"/>
  <c r="F673" i="3" a="1"/>
  <c r="F673" i="3" s="1"/>
  <c r="F687" i="3" a="1"/>
  <c r="F687" i="3" s="1"/>
  <c r="F698" i="3" a="1"/>
  <c r="F698" i="3" s="1"/>
  <c r="F710" i="3" a="1"/>
  <c r="F710" i="3" s="1"/>
  <c r="F720" i="3" a="1"/>
  <c r="F720" i="3" s="1"/>
  <c r="F733" i="3" a="1"/>
  <c r="F733" i="3" s="1"/>
  <c r="F745" i="3" a="1"/>
  <c r="F745" i="3" s="1"/>
  <c r="F758" i="3" a="1"/>
  <c r="F758" i="3" s="1"/>
  <c r="F770" i="3" a="1"/>
  <c r="F770" i="3" s="1"/>
  <c r="F780" i="3" a="1"/>
  <c r="F780" i="3" s="1"/>
  <c r="F804" i="3" a="1"/>
  <c r="F804" i="3" s="1"/>
  <c r="F817" i="3" a="1"/>
  <c r="F817" i="3" s="1"/>
  <c r="F829" i="3" a="1"/>
  <c r="F829" i="3" s="1"/>
  <c r="F840" i="3" a="1"/>
  <c r="F840" i="3" s="1"/>
  <c r="F852" i="3" a="1"/>
  <c r="F852" i="3" s="1"/>
  <c r="F864" i="3" a="1"/>
  <c r="F864" i="3" s="1"/>
  <c r="F877" i="3" a="1"/>
  <c r="F877" i="3" s="1"/>
  <c r="F888" i="3" a="1"/>
  <c r="F888" i="3" s="1"/>
  <c r="F900" i="3" a="1"/>
  <c r="F900" i="3" s="1"/>
  <c r="F935" i="3" a="1"/>
  <c r="F935" i="3" s="1"/>
  <c r="F947" i="3" a="1"/>
  <c r="F947" i="3" s="1"/>
  <c r="F21" i="3" a="1"/>
  <c r="F21" i="3" s="1"/>
  <c r="F37" i="3" a="1"/>
  <c r="F37" i="3" s="1"/>
  <c r="F53" i="3" a="1"/>
  <c r="F53" i="3" s="1"/>
  <c r="F68" i="3" a="1"/>
  <c r="F68" i="3" s="1"/>
  <c r="F84" i="3" a="1"/>
  <c r="F84" i="3" s="1"/>
  <c r="F98" i="3" a="1"/>
  <c r="F98" i="3" s="1"/>
  <c r="F113" i="3" a="1"/>
  <c r="F113" i="3" s="1"/>
  <c r="F128" i="3" a="1"/>
  <c r="F128" i="3" s="1"/>
  <c r="F143" i="3" a="1"/>
  <c r="F143" i="3" s="1"/>
  <c r="F158" i="3" a="1"/>
  <c r="F158" i="3" s="1"/>
  <c r="F174" i="3" a="1"/>
  <c r="F174" i="3" s="1"/>
  <c r="F189" i="3" a="1"/>
  <c r="F189" i="3" s="1"/>
  <c r="F204" i="3" a="1"/>
  <c r="F204" i="3" s="1"/>
  <c r="F219" i="3" a="1"/>
  <c r="F219" i="3" s="1"/>
  <c r="F234" i="3" a="1"/>
  <c r="F234" i="3" s="1"/>
  <c r="F250" i="3" a="1"/>
  <c r="F250" i="3" s="1"/>
  <c r="F264" i="3" a="1"/>
  <c r="F264" i="3" s="1"/>
  <c r="F279" i="3" a="1"/>
  <c r="F279" i="3" s="1"/>
  <c r="F293" i="3" a="1"/>
  <c r="F293" i="3" s="1"/>
  <c r="F309" i="3" a="1"/>
  <c r="F309" i="3" s="1"/>
  <c r="F324" i="3" a="1"/>
  <c r="F324" i="3" s="1"/>
  <c r="F339" i="3" a="1"/>
  <c r="F339" i="3" s="1"/>
  <c r="F353" i="3" a="1"/>
  <c r="F353" i="3" s="1"/>
  <c r="F369" i="3" a="1"/>
  <c r="F369" i="3" s="1"/>
  <c r="F384" i="3" a="1"/>
  <c r="F384" i="3" s="1"/>
  <c r="F400" i="3" a="1"/>
  <c r="F400" i="3" s="1"/>
  <c r="F414" i="3" a="1"/>
  <c r="F414" i="3" s="1"/>
  <c r="F429" i="3" a="1"/>
  <c r="F429" i="3" s="1"/>
  <c r="F459" i="3" a="1"/>
  <c r="F459" i="3" s="1"/>
  <c r="F474" i="3" a="1"/>
  <c r="F474" i="3" s="1"/>
  <c r="F490" i="3" a="1"/>
  <c r="F490" i="3" s="1"/>
  <c r="F506" i="3" a="1"/>
  <c r="F506" i="3" s="1"/>
  <c r="F521" i="3" a="1"/>
  <c r="F521" i="3" s="1"/>
  <c r="F536" i="3" a="1"/>
  <c r="F536" i="3" s="1"/>
  <c r="F550" i="3" a="1"/>
  <c r="F550" i="3" s="1"/>
  <c r="F566" i="3" a="1"/>
  <c r="F566" i="3" s="1"/>
  <c r="F596" i="3" a="1"/>
  <c r="F596" i="3" s="1"/>
  <c r="F611" i="3" a="1"/>
  <c r="F611" i="3" s="1"/>
  <c r="F627" i="3" a="1"/>
  <c r="F627" i="3" s="1"/>
  <c r="F642" i="3" a="1"/>
  <c r="F642" i="3" s="1"/>
  <c r="F658" i="3" a="1"/>
  <c r="F658" i="3" s="1"/>
  <c r="F674" i="3" a="1"/>
  <c r="F674" i="3" s="1"/>
  <c r="F699" i="3" a="1"/>
  <c r="F699" i="3" s="1"/>
  <c r="F721" i="3" a="1"/>
  <c r="F721" i="3" s="1"/>
  <c r="F734" i="3" a="1"/>
  <c r="F734" i="3" s="1"/>
  <c r="F746" i="3" a="1"/>
  <c r="F746" i="3" s="1"/>
  <c r="F781" i="3" a="1"/>
  <c r="F781" i="3" s="1"/>
  <c r="F793" i="3" a="1"/>
  <c r="F793" i="3" s="1"/>
  <c r="F805" i="3" a="1"/>
  <c r="F805" i="3" s="1"/>
  <c r="F818" i="3" a="1"/>
  <c r="F818" i="3" s="1"/>
  <c r="F830" i="3" a="1"/>
  <c r="F830" i="3" s="1"/>
  <c r="F853" i="3" a="1"/>
  <c r="F853" i="3" s="1"/>
  <c r="F878" i="3" a="1"/>
  <c r="F878" i="3" s="1"/>
  <c r="F889" i="3" a="1"/>
  <c r="F889" i="3" s="1"/>
  <c r="F911" i="3" a="1"/>
  <c r="F911" i="3" s="1"/>
  <c r="F923" i="3" a="1"/>
  <c r="F923" i="3" s="1"/>
  <c r="F948" i="3" a="1"/>
  <c r="F948" i="3" s="1"/>
  <c r="F960" i="3" a="1"/>
  <c r="F960" i="3" s="1"/>
  <c r="F983" i="3" a="1"/>
  <c r="F983" i="3" s="1"/>
  <c r="F1008" i="3" a="1"/>
  <c r="F1008" i="3" s="1"/>
  <c r="F1041" i="3" a="1"/>
  <c r="F1041" i="3" s="1"/>
  <c r="F1054" i="3" a="1"/>
  <c r="F1054" i="3" s="1"/>
  <c r="F22" i="3" a="1"/>
  <c r="F22" i="3" s="1"/>
  <c r="F38" i="3" a="1"/>
  <c r="F38" i="3" s="1"/>
  <c r="F54" i="3" a="1"/>
  <c r="F54" i="3" s="1"/>
  <c r="F69" i="3" a="1"/>
  <c r="F69" i="3" s="1"/>
  <c r="F99" i="3" a="1"/>
  <c r="F99" i="3" s="1"/>
  <c r="F114" i="3" a="1"/>
  <c r="F114" i="3" s="1"/>
  <c r="F129" i="3" a="1"/>
  <c r="F129" i="3" s="1"/>
  <c r="F144" i="3" a="1"/>
  <c r="F144" i="3" s="1"/>
  <c r="F159" i="3" a="1"/>
  <c r="F159" i="3" s="1"/>
  <c r="F175" i="3" a="1"/>
  <c r="F175" i="3" s="1"/>
  <c r="F190" i="3" a="1"/>
  <c r="F190" i="3" s="1"/>
  <c r="F205" i="3" a="1"/>
  <c r="F205" i="3" s="1"/>
  <c r="F220" i="3" a="1"/>
  <c r="F220" i="3" s="1"/>
  <c r="F235" i="3" a="1"/>
  <c r="F235" i="3" s="1"/>
  <c r="F251" i="3" a="1"/>
  <c r="F251" i="3" s="1"/>
  <c r="F265" i="3" a="1"/>
  <c r="F265" i="3" s="1"/>
  <c r="F280" i="3" a="1"/>
  <c r="F280" i="3" s="1"/>
  <c r="F294" i="3" a="1"/>
  <c r="F294" i="3" s="1"/>
  <c r="F310" i="3" a="1"/>
  <c r="F310" i="3" s="1"/>
  <c r="F340" i="3" a="1"/>
  <c r="F340" i="3" s="1"/>
  <c r="F354" i="3" a="1"/>
  <c r="F354" i="3" s="1"/>
  <c r="F370" i="3" a="1"/>
  <c r="F370" i="3" s="1"/>
  <c r="F385" i="3" a="1"/>
  <c r="F385" i="3" s="1"/>
  <c r="F401" i="3" a="1"/>
  <c r="F401" i="3" s="1"/>
  <c r="F415" i="3" a="1"/>
  <c r="F415" i="3" s="1"/>
  <c r="F430" i="3" a="1"/>
  <c r="F430" i="3" s="1"/>
  <c r="F445" i="3" a="1"/>
  <c r="F445" i="3" s="1"/>
  <c r="F460" i="3" a="1"/>
  <c r="F460" i="3" s="1"/>
  <c r="F475" i="3" a="1"/>
  <c r="F475" i="3" s="1"/>
  <c r="F491" i="3" a="1"/>
  <c r="F491" i="3" s="1"/>
  <c r="F507" i="3" a="1"/>
  <c r="F507" i="3" s="1"/>
  <c r="F522" i="3" a="1"/>
  <c r="F522" i="3" s="1"/>
  <c r="F537" i="3" a="1"/>
  <c r="F537" i="3" s="1"/>
  <c r="F551" i="3" a="1"/>
  <c r="F551" i="3" s="1"/>
  <c r="F567" i="3" a="1"/>
  <c r="F567" i="3" s="1"/>
  <c r="F581" i="3" a="1"/>
  <c r="F581" i="3" s="1"/>
  <c r="F612" i="3" a="1"/>
  <c r="F612" i="3" s="1"/>
  <c r="F628" i="3" a="1"/>
  <c r="F628" i="3" s="1"/>
  <c r="F643" i="3" a="1"/>
  <c r="F643" i="3" s="1"/>
  <c r="F659" i="3" a="1"/>
  <c r="F659" i="3" s="1"/>
  <c r="F675" i="3" a="1"/>
  <c r="F675" i="3" s="1"/>
  <c r="F688" i="3" a="1"/>
  <c r="F688" i="3" s="1"/>
  <c r="F711" i="3" a="1"/>
  <c r="F711" i="3" s="1"/>
  <c r="F722" i="3" a="1"/>
  <c r="F722" i="3" s="1"/>
  <c r="F747" i="3" a="1"/>
  <c r="F747" i="3" s="1"/>
  <c r="F759" i="3" a="1"/>
  <c r="F759" i="3" s="1"/>
  <c r="F771" i="3" a="1"/>
  <c r="F771" i="3" s="1"/>
  <c r="F782" i="3" a="1"/>
  <c r="F782" i="3" s="1"/>
  <c r="F794" i="3" a="1"/>
  <c r="F794" i="3" s="1"/>
  <c r="F806" i="3" a="1"/>
  <c r="F806" i="3" s="1"/>
  <c r="F831" i="3" a="1"/>
  <c r="F831" i="3" s="1"/>
  <c r="F841" i="3" a="1"/>
  <c r="F841" i="3" s="1"/>
  <c r="F854" i="3" a="1"/>
  <c r="F854" i="3" s="1"/>
  <c r="F865" i="3" a="1"/>
  <c r="F865" i="3" s="1"/>
  <c r="F890" i="3" a="1"/>
  <c r="F890" i="3" s="1"/>
  <c r="F901" i="3" a="1"/>
  <c r="F901" i="3" s="1"/>
  <c r="F924" i="3" a="1"/>
  <c r="F924" i="3" s="1"/>
  <c r="F936" i="3" a="1"/>
  <c r="F936" i="3" s="1"/>
  <c r="F949" i="3" a="1"/>
  <c r="F949" i="3" s="1"/>
  <c r="F971" i="3" a="1"/>
  <c r="F971" i="3" s="1"/>
  <c r="F984" i="3" a="1"/>
  <c r="F984" i="3" s="1"/>
  <c r="F995" i="3" a="1"/>
  <c r="F995" i="3" s="1"/>
  <c r="F1020" i="3" a="1"/>
  <c r="F1020" i="3" s="1"/>
  <c r="F1031" i="3" a="1"/>
  <c r="F1031" i="3" s="1"/>
  <c r="F1042" i="3" a="1"/>
  <c r="F1042" i="3" s="1"/>
  <c r="F1066" i="3" a="1"/>
  <c r="F1066" i="3" s="1"/>
  <c r="F1090" i="3" a="1"/>
  <c r="F1090" i="3" s="1"/>
  <c r="F1100" i="3" a="1"/>
  <c r="F1100" i="3" s="1"/>
  <c r="F1112" i="3" a="1"/>
  <c r="F1112" i="3" s="1"/>
  <c r="F1123" i="3" a="1"/>
  <c r="F1123" i="3" s="1"/>
  <c r="F1136" i="3" a="1"/>
  <c r="F1136" i="3" s="1"/>
  <c r="F23" i="3" a="1"/>
  <c r="F23" i="3" s="1"/>
  <c r="F39" i="3" a="1"/>
  <c r="F39" i="3" s="1"/>
  <c r="F55" i="3" a="1"/>
  <c r="F55" i="3" s="1"/>
  <c r="F70" i="3" a="1"/>
  <c r="F70" i="3" s="1"/>
  <c r="F85" i="3" a="1"/>
  <c r="F85" i="3" s="1"/>
  <c r="F100" i="3" a="1"/>
  <c r="F100" i="3" s="1"/>
  <c r="F115" i="3" a="1"/>
  <c r="F115" i="3" s="1"/>
  <c r="F130" i="3" a="1"/>
  <c r="F130" i="3" s="1"/>
  <c r="F145" i="3" a="1"/>
  <c r="F145" i="3" s="1"/>
  <c r="F160" i="3" a="1"/>
  <c r="F160" i="3" s="1"/>
  <c r="F176" i="3" a="1"/>
  <c r="F176" i="3" s="1"/>
  <c r="F191" i="3" a="1"/>
  <c r="F191" i="3" s="1"/>
  <c r="F206" i="3" a="1"/>
  <c r="F206" i="3" s="1"/>
  <c r="F236" i="3" a="1"/>
  <c r="F236" i="3" s="1"/>
  <c r="F252" i="3" a="1"/>
  <c r="F252" i="3" s="1"/>
  <c r="F266" i="3" a="1"/>
  <c r="F266" i="3" s="1"/>
  <c r="F281" i="3" a="1"/>
  <c r="F281" i="3" s="1"/>
  <c r="F295" i="3" a="1"/>
  <c r="F295" i="3" s="1"/>
  <c r="F311" i="3" a="1"/>
  <c r="F311" i="3" s="1"/>
  <c r="F325" i="3" a="1"/>
  <c r="F325" i="3" s="1"/>
  <c r="F355" i="3" a="1"/>
  <c r="F355" i="3" s="1"/>
  <c r="F371" i="3" a="1"/>
  <c r="F371" i="3" s="1"/>
  <c r="F386" i="3" a="1"/>
  <c r="F386" i="3" s="1"/>
  <c r="F402" i="3" a="1"/>
  <c r="F402" i="3" s="1"/>
  <c r="F416" i="3" a="1"/>
  <c r="F416" i="3" s="1"/>
  <c r="F431" i="3" a="1"/>
  <c r="F431" i="3" s="1"/>
  <c r="F446" i="3" a="1"/>
  <c r="F446" i="3" s="1"/>
  <c r="F461" i="3" a="1"/>
  <c r="F461" i="3" s="1"/>
  <c r="F476" i="3" a="1"/>
  <c r="F476" i="3" s="1"/>
  <c r="F492" i="3" a="1"/>
  <c r="F492" i="3" s="1"/>
  <c r="F508" i="3" a="1"/>
  <c r="F508" i="3" s="1"/>
  <c r="F523" i="3" a="1"/>
  <c r="F523" i="3" s="1"/>
  <c r="F538" i="3" a="1"/>
  <c r="F538" i="3" s="1"/>
  <c r="F552" i="3" a="1"/>
  <c r="F552" i="3" s="1"/>
  <c r="F568" i="3" a="1"/>
  <c r="F568" i="3" s="1"/>
  <c r="F582" i="3" a="1"/>
  <c r="F582" i="3" s="1"/>
  <c r="F597" i="3" a="1"/>
  <c r="F597" i="3" s="1"/>
  <c r="F613" i="3" a="1"/>
  <c r="F613" i="3" s="1"/>
  <c r="F629" i="3" a="1"/>
  <c r="F629" i="3" s="1"/>
  <c r="F644" i="3" a="1"/>
  <c r="F644" i="3" s="1"/>
  <c r="F660" i="3" a="1"/>
  <c r="F660" i="3" s="1"/>
  <c r="F676" i="3" a="1"/>
  <c r="F676" i="3" s="1"/>
  <c r="F700" i="3" a="1"/>
  <c r="F700" i="3" s="1"/>
  <c r="F712" i="3" a="1"/>
  <c r="F712" i="3" s="1"/>
  <c r="F723" i="3" a="1"/>
  <c r="F723" i="3" s="1"/>
  <c r="F735" i="3" a="1"/>
  <c r="F735" i="3" s="1"/>
  <c r="F748" i="3" a="1"/>
  <c r="F748" i="3" s="1"/>
  <c r="F772" i="3" a="1"/>
  <c r="F772" i="3" s="1"/>
  <c r="F807" i="3" a="1"/>
  <c r="F807" i="3" s="1"/>
  <c r="F819" i="3" a="1"/>
  <c r="F819" i="3" s="1"/>
  <c r="F842" i="3" a="1"/>
  <c r="F842" i="3" s="1"/>
  <c r="F866" i="3" a="1"/>
  <c r="F866" i="3" s="1"/>
  <c r="F879" i="3" a="1"/>
  <c r="F879" i="3" s="1"/>
  <c r="F891" i="3" a="1"/>
  <c r="F891" i="3" s="1"/>
  <c r="F902" i="3" a="1"/>
  <c r="F902" i="3" s="1"/>
  <c r="F912" i="3" a="1"/>
  <c r="F912" i="3" s="1"/>
  <c r="F925" i="3" a="1"/>
  <c r="F925" i="3" s="1"/>
  <c r="F937" i="3" a="1"/>
  <c r="F937" i="3" s="1"/>
  <c r="F950" i="3" a="1"/>
  <c r="F950" i="3" s="1"/>
  <c r="F961" i="3" a="1"/>
  <c r="F961" i="3" s="1"/>
  <c r="F996" i="3" a="1"/>
  <c r="F996" i="3" s="1"/>
  <c r="F1009" i="3" a="1"/>
  <c r="F1009" i="3" s="1"/>
  <c r="F1021" i="3" a="1"/>
  <c r="F1021" i="3" s="1"/>
  <c r="F1032" i="3" a="1"/>
  <c r="F1032" i="3" s="1"/>
  <c r="F1043" i="3" a="1"/>
  <c r="F1043" i="3" s="1"/>
  <c r="F1055" i="3" a="1"/>
  <c r="F1055" i="3" s="1"/>
  <c r="F1067" i="3" a="1"/>
  <c r="F1067" i="3" s="1"/>
  <c r="F24" i="3" a="1"/>
  <c r="F24" i="3" s="1"/>
  <c r="F40" i="3" a="1"/>
  <c r="F40" i="3" s="1"/>
  <c r="F56" i="3" a="1"/>
  <c r="F56" i="3" s="1"/>
  <c r="F71" i="3" a="1"/>
  <c r="F71" i="3" s="1"/>
  <c r="F86" i="3" a="1"/>
  <c r="F86" i="3" s="1"/>
  <c r="F116" i="3" a="1"/>
  <c r="F116" i="3" s="1"/>
  <c r="F131" i="3" a="1"/>
  <c r="F131" i="3" s="1"/>
  <c r="F146" i="3" a="1"/>
  <c r="F146" i="3" s="1"/>
  <c r="F161" i="3" a="1"/>
  <c r="F161" i="3" s="1"/>
  <c r="F177" i="3" a="1"/>
  <c r="F177" i="3" s="1"/>
  <c r="F192" i="3" a="1"/>
  <c r="F192" i="3" s="1"/>
  <c r="F207" i="3" a="1"/>
  <c r="F207" i="3" s="1"/>
  <c r="F221" i="3" a="1"/>
  <c r="F221" i="3" s="1"/>
  <c r="F237" i="3" a="1"/>
  <c r="F237" i="3" s="1"/>
  <c r="F267" i="3" a="1"/>
  <c r="F267" i="3" s="1"/>
  <c r="F282" i="3" a="1"/>
  <c r="F282" i="3" s="1"/>
  <c r="F296" i="3" a="1"/>
  <c r="F296" i="3" s="1"/>
  <c r="F312" i="3" a="1"/>
  <c r="F312" i="3" s="1"/>
  <c r="F326" i="3" a="1"/>
  <c r="F326" i="3" s="1"/>
  <c r="F341" i="3" a="1"/>
  <c r="F341" i="3" s="1"/>
  <c r="F356" i="3" a="1"/>
  <c r="F356" i="3" s="1"/>
  <c r="F372" i="3" a="1"/>
  <c r="F372" i="3" s="1"/>
  <c r="F387" i="3" a="1"/>
  <c r="F387" i="3" s="1"/>
  <c r="F403" i="3" a="1"/>
  <c r="F403" i="3" s="1"/>
  <c r="F417" i="3" a="1"/>
  <c r="F417" i="3" s="1"/>
  <c r="F432" i="3" a="1"/>
  <c r="F432" i="3" s="1"/>
  <c r="F447" i="3" a="1"/>
  <c r="F447" i="3" s="1"/>
  <c r="F462" i="3" a="1"/>
  <c r="F462" i="3" s="1"/>
  <c r="F477" i="3" a="1"/>
  <c r="F477" i="3" s="1"/>
  <c r="F493" i="3" a="1"/>
  <c r="F493" i="3" s="1"/>
  <c r="F524" i="3" a="1"/>
  <c r="F524" i="3" s="1"/>
  <c r="F539" i="3" a="1"/>
  <c r="F539" i="3" s="1"/>
  <c r="F553" i="3" a="1"/>
  <c r="F553" i="3" s="1"/>
  <c r="F569" i="3" a="1"/>
  <c r="F569" i="3" s="1"/>
  <c r="F583" i="3" a="1"/>
  <c r="F583" i="3" s="1"/>
  <c r="F598" i="3" a="1"/>
  <c r="F598" i="3" s="1"/>
  <c r="F614" i="3" a="1"/>
  <c r="F614" i="3" s="1"/>
  <c r="F630" i="3" a="1"/>
  <c r="F630" i="3" s="1"/>
  <c r="F645" i="3" a="1"/>
  <c r="F645" i="3" s="1"/>
  <c r="F661" i="3" a="1"/>
  <c r="F661" i="3" s="1"/>
  <c r="F677" i="3" a="1"/>
  <c r="F677" i="3" s="1"/>
  <c r="F689" i="3" a="1"/>
  <c r="F689" i="3" s="1"/>
  <c r="F701" i="3" a="1"/>
  <c r="F701" i="3" s="1"/>
  <c r="F724" i="3" a="1"/>
  <c r="F724" i="3" s="1"/>
  <c r="F736" i="3" a="1"/>
  <c r="F736" i="3" s="1"/>
  <c r="F749" i="3" a="1"/>
  <c r="F749" i="3" s="1"/>
  <c r="F760" i="3" a="1"/>
  <c r="F760" i="3" s="1"/>
  <c r="F783" i="3" a="1"/>
  <c r="F783" i="3" s="1"/>
  <c r="F795" i="3" a="1"/>
  <c r="F795" i="3" s="1"/>
  <c r="F820" i="3" a="1"/>
  <c r="F820" i="3" s="1"/>
  <c r="F832" i="3" a="1"/>
  <c r="F832" i="3" s="1"/>
  <c r="F855" i="3" a="1"/>
  <c r="F855" i="3" s="1"/>
  <c r="F880" i="3" a="1"/>
  <c r="F880" i="3" s="1"/>
  <c r="F913" i="3" a="1"/>
  <c r="F913" i="3" s="1"/>
  <c r="F926" i="3" a="1"/>
  <c r="F926" i="3" s="1"/>
  <c r="F938" i="3" a="1"/>
  <c r="F938" i="3" s="1"/>
  <c r="F962" i="3" a="1"/>
  <c r="F962" i="3" s="1"/>
  <c r="F972" i="3" a="1"/>
  <c r="F972" i="3" s="1"/>
  <c r="F985" i="3" a="1"/>
  <c r="F985" i="3" s="1"/>
  <c r="F997" i="3" a="1"/>
  <c r="F997" i="3" s="1"/>
  <c r="F1010" i="3" a="1"/>
  <c r="F1010" i="3" s="1"/>
  <c r="F1022" i="3" a="1"/>
  <c r="F1022" i="3" s="1"/>
  <c r="F1044" i="3" a="1"/>
  <c r="F1044" i="3" s="1"/>
  <c r="F1056" i="3" a="1"/>
  <c r="F1056" i="3" s="1"/>
  <c r="F1068" i="3" a="1"/>
  <c r="F1068" i="3" s="1"/>
  <c r="F1091" i="3" a="1"/>
  <c r="F1091" i="3" s="1"/>
  <c r="F1102" i="3" a="1"/>
  <c r="F1102" i="3" s="1"/>
  <c r="F1113" i="3" a="1"/>
  <c r="F1113" i="3" s="1"/>
  <c r="F1124" i="3" a="1"/>
  <c r="F1124" i="3" s="1"/>
  <c r="F1137" i="3" a="1"/>
  <c r="F1137" i="3" s="1"/>
  <c r="F25" i="3" a="1"/>
  <c r="F25" i="3" s="1"/>
  <c r="F41" i="3" a="1"/>
  <c r="F41" i="3" s="1"/>
  <c r="F57" i="3" a="1"/>
  <c r="F57" i="3" s="1"/>
  <c r="F72" i="3" a="1"/>
  <c r="F72" i="3" s="1"/>
  <c r="F87" i="3" a="1"/>
  <c r="F87" i="3" s="1"/>
  <c r="F101" i="3" a="1"/>
  <c r="F101" i="3" s="1"/>
  <c r="F117" i="3" a="1"/>
  <c r="F117" i="3" s="1"/>
  <c r="F132" i="3" a="1"/>
  <c r="F132" i="3" s="1"/>
  <c r="F147" i="3" a="1"/>
  <c r="F147" i="3" s="1"/>
  <c r="F162" i="3" a="1"/>
  <c r="F162" i="3" s="1"/>
  <c r="F178" i="3" a="1"/>
  <c r="F178" i="3" s="1"/>
  <c r="F193" i="3" a="1"/>
  <c r="F193" i="3" s="1"/>
  <c r="F208" i="3" a="1"/>
  <c r="F208" i="3" s="1"/>
  <c r="F222" i="3" a="1"/>
  <c r="F222" i="3" s="1"/>
  <c r="F238" i="3" a="1"/>
  <c r="F238" i="3" s="1"/>
  <c r="F253" i="3" a="1"/>
  <c r="F253" i="3" s="1"/>
  <c r="F268" i="3" a="1"/>
  <c r="F268" i="3" s="1"/>
  <c r="F283" i="3" a="1"/>
  <c r="F283" i="3" s="1"/>
  <c r="F297" i="3" a="1"/>
  <c r="F297" i="3" s="1"/>
  <c r="F313" i="3" a="1"/>
  <c r="F313" i="3" s="1"/>
  <c r="F327" i="3" a="1"/>
  <c r="F327" i="3" s="1"/>
  <c r="F342" i="3" a="1"/>
  <c r="F342" i="3" s="1"/>
  <c r="F357" i="3" a="1"/>
  <c r="F357" i="3" s="1"/>
  <c r="F373" i="3" a="1"/>
  <c r="F373" i="3" s="1"/>
  <c r="F388" i="3" a="1"/>
  <c r="F388" i="3" s="1"/>
  <c r="F404" i="3" a="1"/>
  <c r="F404" i="3" s="1"/>
  <c r="F418" i="3" a="1"/>
  <c r="F418" i="3" s="1"/>
  <c r="F433" i="3" a="1"/>
  <c r="F433" i="3" s="1"/>
  <c r="F448" i="3" a="1"/>
  <c r="F448" i="3" s="1"/>
  <c r="F463" i="3" a="1"/>
  <c r="F463" i="3" s="1"/>
  <c r="F478" i="3" a="1"/>
  <c r="F478" i="3" s="1"/>
  <c r="F494" i="3" a="1"/>
  <c r="F494" i="3" s="1"/>
  <c r="F509" i="3" a="1"/>
  <c r="F509" i="3" s="1"/>
  <c r="F525" i="3" a="1"/>
  <c r="F525" i="3" s="1"/>
  <c r="F540" i="3" a="1"/>
  <c r="F540" i="3" s="1"/>
  <c r="F554" i="3" a="1"/>
  <c r="F554" i="3" s="1"/>
  <c r="F570" i="3" a="1"/>
  <c r="F570" i="3" s="1"/>
  <c r="F584" i="3" a="1"/>
  <c r="F584" i="3" s="1"/>
  <c r="F599" i="3" a="1"/>
  <c r="F599" i="3" s="1"/>
  <c r="F615" i="3" a="1"/>
  <c r="F615" i="3" s="1"/>
  <c r="F631" i="3" a="1"/>
  <c r="F631" i="3" s="1"/>
  <c r="F646" i="3" a="1"/>
  <c r="F646" i="3" s="1"/>
  <c r="F662" i="3" a="1"/>
  <c r="F662" i="3" s="1"/>
  <c r="F678" i="3" a="1"/>
  <c r="F678" i="3" s="1"/>
  <c r="F690" i="3" a="1"/>
  <c r="F690" i="3" s="1"/>
  <c r="F702" i="3" a="1"/>
  <c r="F702" i="3" s="1"/>
  <c r="F713" i="3" a="1"/>
  <c r="F713" i="3" s="1"/>
  <c r="F725" i="3" a="1"/>
  <c r="F725" i="3" s="1"/>
  <c r="F737" i="3" a="1"/>
  <c r="F737" i="3" s="1"/>
  <c r="F750" i="3" a="1"/>
  <c r="F750" i="3" s="1"/>
  <c r="F761" i="3" a="1"/>
  <c r="F761" i="3" s="1"/>
  <c r="F773" i="3" a="1"/>
  <c r="F773" i="3" s="1"/>
  <c r="F796" i="3" a="1"/>
  <c r="F796" i="3" s="1"/>
  <c r="F808" i="3" a="1"/>
  <c r="F808" i="3" s="1"/>
  <c r="F821" i="3" a="1"/>
  <c r="F821" i="3" s="1"/>
  <c r="F843" i="3" a="1"/>
  <c r="F843" i="3" s="1"/>
  <c r="F856" i="3" a="1"/>
  <c r="F856" i="3" s="1"/>
  <c r="F867" i="3" a="1"/>
  <c r="F867" i="3" s="1"/>
  <c r="F892" i="3" a="1"/>
  <c r="F892" i="3" s="1"/>
  <c r="F903" i="3" a="1"/>
  <c r="F903" i="3" s="1"/>
  <c r="F914" i="3" a="1"/>
  <c r="F914" i="3" s="1"/>
  <c r="F939" i="3" a="1"/>
  <c r="F939" i="3" s="1"/>
  <c r="F951" i="3" a="1"/>
  <c r="F951" i="3" s="1"/>
  <c r="F973" i="3" a="1"/>
  <c r="F973" i="3" s="1"/>
  <c r="F26" i="3" a="1"/>
  <c r="F26" i="3" s="1"/>
  <c r="F42" i="3" a="1"/>
  <c r="F42" i="3" s="1"/>
  <c r="F58" i="3" a="1"/>
  <c r="F58" i="3" s="1"/>
  <c r="F73" i="3" a="1"/>
  <c r="F73" i="3" s="1"/>
  <c r="F88" i="3" a="1"/>
  <c r="F88" i="3" s="1"/>
  <c r="F102" i="3" a="1"/>
  <c r="F102" i="3" s="1"/>
  <c r="F118" i="3" a="1"/>
  <c r="F118" i="3" s="1"/>
  <c r="F148" i="3" a="1"/>
  <c r="F148" i="3" s="1"/>
  <c r="F163" i="3" a="1"/>
  <c r="F163" i="3" s="1"/>
  <c r="F179" i="3" a="1"/>
  <c r="F179" i="3" s="1"/>
  <c r="F194" i="3" a="1"/>
  <c r="F194" i="3" s="1"/>
  <c r="F209" i="3" a="1"/>
  <c r="F209" i="3" s="1"/>
  <c r="F223" i="3" a="1"/>
  <c r="F223" i="3" s="1"/>
  <c r="F239" i="3" a="1"/>
  <c r="F239" i="3" s="1"/>
  <c r="F254" i="3" a="1"/>
  <c r="F254" i="3" s="1"/>
  <c r="F269" i="3" a="1"/>
  <c r="F269" i="3" s="1"/>
  <c r="F284" i="3" a="1"/>
  <c r="F284" i="3" s="1"/>
  <c r="F298" i="3" a="1"/>
  <c r="F298" i="3" s="1"/>
  <c r="F314" i="3" a="1"/>
  <c r="F314" i="3" s="1"/>
  <c r="F328" i="3" a="1"/>
  <c r="F328" i="3" s="1"/>
  <c r="F343" i="3" a="1"/>
  <c r="F343" i="3" s="1"/>
  <c r="F358" i="3" a="1"/>
  <c r="F358" i="3" s="1"/>
  <c r="F374" i="3" a="1"/>
  <c r="F374" i="3" s="1"/>
  <c r="F389" i="3" a="1"/>
  <c r="F389" i="3" s="1"/>
  <c r="F419" i="3" a="1"/>
  <c r="F419" i="3" s="1"/>
  <c r="F434" i="3" a="1"/>
  <c r="F434" i="3" s="1"/>
  <c r="F449" i="3" a="1"/>
  <c r="F449" i="3" s="1"/>
  <c r="F464" i="3" a="1"/>
  <c r="F464" i="3" s="1"/>
  <c r="F479" i="3" a="1"/>
  <c r="F479" i="3" s="1"/>
  <c r="F495" i="3" a="1"/>
  <c r="F495" i="3" s="1"/>
  <c r="F510" i="3" a="1"/>
  <c r="F510" i="3" s="1"/>
  <c r="F526" i="3" a="1"/>
  <c r="F526" i="3" s="1"/>
  <c r="F555" i="3" a="1"/>
  <c r="F555" i="3" s="1"/>
  <c r="F571" i="3" a="1"/>
  <c r="F571" i="3" s="1"/>
  <c r="F585" i="3" a="1"/>
  <c r="F585" i="3" s="1"/>
  <c r="F600" i="3" a="1"/>
  <c r="F600" i="3" s="1"/>
  <c r="F616" i="3" a="1"/>
  <c r="F616" i="3" s="1"/>
  <c r="F632" i="3" a="1"/>
  <c r="F632" i="3" s="1"/>
  <c r="F647" i="3" a="1"/>
  <c r="F647" i="3" s="1"/>
  <c r="F663" i="3" a="1"/>
  <c r="F663" i="3" s="1"/>
  <c r="F679" i="3" a="1"/>
  <c r="F679" i="3" s="1"/>
  <c r="F703" i="3" a="1"/>
  <c r="F703" i="3" s="1"/>
  <c r="F714" i="3" a="1"/>
  <c r="F714" i="3" s="1"/>
  <c r="F726" i="3" a="1"/>
  <c r="F726" i="3" s="1"/>
  <c r="F738" i="3" a="1"/>
  <c r="F738" i="3" s="1"/>
  <c r="F762" i="3" a="1"/>
  <c r="F762" i="3" s="1"/>
  <c r="F774" i="3" a="1"/>
  <c r="F774" i="3" s="1"/>
  <c r="F784" i="3" a="1"/>
  <c r="F784" i="3" s="1"/>
  <c r="F797" i="3" a="1"/>
  <c r="F797" i="3" s="1"/>
  <c r="F809" i="3" a="1"/>
  <c r="F809" i="3" s="1"/>
  <c r="F822" i="3" a="1"/>
  <c r="F822" i="3" s="1"/>
  <c r="F833" i="3" a="1"/>
  <c r="F833" i="3" s="1"/>
  <c r="F868" i="3" a="1"/>
  <c r="F868" i="3" s="1"/>
  <c r="F881" i="3" a="1"/>
  <c r="F881" i="3" s="1"/>
  <c r="F893" i="3" a="1"/>
  <c r="F893" i="3" s="1"/>
  <c r="F904" i="3" a="1"/>
  <c r="F904" i="3" s="1"/>
  <c r="F915" i="3" a="1"/>
  <c r="F915" i="3" s="1"/>
  <c r="F927" i="3" a="1"/>
  <c r="F927" i="3" s="1"/>
  <c r="F940" i="3" a="1"/>
  <c r="F940" i="3" s="1"/>
  <c r="F963" i="3" a="1"/>
  <c r="F963" i="3" s="1"/>
  <c r="F974" i="3" a="1"/>
  <c r="F974" i="3" s="1"/>
  <c r="F999" i="3" a="1"/>
  <c r="F999" i="3" s="1"/>
  <c r="F27" i="3" a="1"/>
  <c r="F27" i="3" s="1"/>
  <c r="F43" i="3" a="1"/>
  <c r="F43" i="3" s="1"/>
  <c r="F59" i="3" a="1"/>
  <c r="F59" i="3" s="1"/>
  <c r="F74" i="3" a="1"/>
  <c r="F74" i="3" s="1"/>
  <c r="F89" i="3" a="1"/>
  <c r="F89" i="3" s="1"/>
  <c r="F103" i="3" a="1"/>
  <c r="F103" i="3" s="1"/>
  <c r="F119" i="3" a="1"/>
  <c r="F119" i="3" s="1"/>
  <c r="F133" i="3" a="1"/>
  <c r="F133" i="3" s="1"/>
  <c r="F164" i="3" a="1"/>
  <c r="F164" i="3" s="1"/>
  <c r="F180" i="3" a="1"/>
  <c r="F180" i="3" s="1"/>
  <c r="F195" i="3" a="1"/>
  <c r="F195" i="3" s="1"/>
  <c r="F210" i="3" a="1"/>
  <c r="F210" i="3" s="1"/>
  <c r="F224" i="3" a="1"/>
  <c r="F224" i="3" s="1"/>
  <c r="F240" i="3" a="1"/>
  <c r="F240" i="3" s="1"/>
  <c r="F255" i="3" a="1"/>
  <c r="F255" i="3" s="1"/>
  <c r="F270" i="3" a="1"/>
  <c r="F270" i="3" s="1"/>
  <c r="F299" i="3" a="1"/>
  <c r="F299" i="3" s="1"/>
  <c r="F315" i="3" a="1"/>
  <c r="F315" i="3" s="1"/>
  <c r="F329" i="3" a="1"/>
  <c r="F329" i="3" s="1"/>
  <c r="F344" i="3" a="1"/>
  <c r="F344" i="3" s="1"/>
  <c r="F359" i="3" a="1"/>
  <c r="F359" i="3" s="1"/>
  <c r="F375" i="3" a="1"/>
  <c r="F375" i="3" s="1"/>
  <c r="F390" i="3" a="1"/>
  <c r="F390" i="3" s="1"/>
  <c r="F405" i="3" a="1"/>
  <c r="F405" i="3" s="1"/>
  <c r="F420" i="3" a="1"/>
  <c r="F420" i="3" s="1"/>
  <c r="F435" i="3" a="1"/>
  <c r="F435" i="3" s="1"/>
  <c r="F450" i="3" a="1"/>
  <c r="F450" i="3" s="1"/>
  <c r="F465" i="3" a="1"/>
  <c r="F465" i="3" s="1"/>
  <c r="F480" i="3" a="1"/>
  <c r="F480" i="3" s="1"/>
  <c r="F496" i="3" a="1"/>
  <c r="F496" i="3" s="1"/>
  <c r="F511" i="3" a="1"/>
  <c r="F511" i="3" s="1"/>
  <c r="F527" i="3" a="1"/>
  <c r="F527" i="3" s="1"/>
  <c r="F541" i="3" a="1"/>
  <c r="F541" i="3" s="1"/>
  <c r="F556" i="3" a="1"/>
  <c r="F556" i="3" s="1"/>
  <c r="F572" i="3" a="1"/>
  <c r="F572" i="3" s="1"/>
  <c r="F586" i="3" a="1"/>
  <c r="F586" i="3" s="1"/>
  <c r="F601" i="3" a="1"/>
  <c r="F601" i="3" s="1"/>
  <c r="F617" i="3" a="1"/>
  <c r="F617" i="3" s="1"/>
  <c r="F633" i="3" a="1"/>
  <c r="F633" i="3" s="1"/>
  <c r="F648" i="3" a="1"/>
  <c r="F648" i="3" s="1"/>
  <c r="F664" i="3" a="1"/>
  <c r="F664" i="3" s="1"/>
  <c r="F680" i="3" a="1"/>
  <c r="F680" i="3" s="1"/>
  <c r="F691" i="3" a="1"/>
  <c r="F691" i="3" s="1"/>
  <c r="F751" i="3" a="1"/>
  <c r="F751" i="3" s="1"/>
  <c r="F763" i="3" a="1"/>
  <c r="F763" i="3" s="1"/>
  <c r="F785" i="3" a="1"/>
  <c r="F785" i="3" s="1"/>
  <c r="F798" i="3" a="1"/>
  <c r="F798" i="3" s="1"/>
  <c r="F810" i="3" a="1"/>
  <c r="F810" i="3" s="1"/>
  <c r="F834" i="3" a="1"/>
  <c r="F834" i="3" s="1"/>
  <c r="F844" i="3" a="1"/>
  <c r="F844" i="3" s="1"/>
  <c r="F857" i="3" a="1"/>
  <c r="F857" i="3" s="1"/>
  <c r="F869" i="3" a="1"/>
  <c r="F869" i="3" s="1"/>
  <c r="F882" i="3" a="1"/>
  <c r="F882" i="3" s="1"/>
  <c r="F894" i="3" a="1"/>
  <c r="F894" i="3" s="1"/>
  <c r="F916" i="3" a="1"/>
  <c r="F916" i="3" s="1"/>
  <c r="F928" i="3" a="1"/>
  <c r="F928" i="3" s="1"/>
  <c r="F941" i="3" a="1"/>
  <c r="F941" i="3" s="1"/>
  <c r="F952" i="3" a="1"/>
  <c r="F952" i="3" s="1"/>
  <c r="F964" i="3" a="1"/>
  <c r="F964" i="3" s="1"/>
  <c r="F975" i="3" a="1"/>
  <c r="F975" i="3" s="1"/>
  <c r="F987" i="3" a="1"/>
  <c r="F987" i="3" s="1"/>
  <c r="F1012" i="3" a="1"/>
  <c r="F1012" i="3" s="1"/>
  <c r="F28" i="3" a="1"/>
  <c r="F28" i="3" s="1"/>
  <c r="F44" i="3" a="1"/>
  <c r="F44" i="3" s="1"/>
  <c r="F60" i="3" a="1"/>
  <c r="F60" i="3" s="1"/>
  <c r="F75" i="3" a="1"/>
  <c r="F75" i="3" s="1"/>
  <c r="F90" i="3" a="1"/>
  <c r="F90" i="3" s="1"/>
  <c r="F104" i="3" a="1"/>
  <c r="F104" i="3" s="1"/>
  <c r="F120" i="3" a="1"/>
  <c r="F120" i="3" s="1"/>
  <c r="F134" i="3" a="1"/>
  <c r="F134" i="3" s="1"/>
  <c r="F149" i="3" a="1"/>
  <c r="F149" i="3" s="1"/>
  <c r="F165" i="3" a="1"/>
  <c r="F165" i="3" s="1"/>
  <c r="F181" i="3" a="1"/>
  <c r="F181" i="3" s="1"/>
  <c r="F196" i="3" a="1"/>
  <c r="F196" i="3" s="1"/>
  <c r="F211" i="3" a="1"/>
  <c r="F211" i="3" s="1"/>
  <c r="F225" i="3" a="1"/>
  <c r="F225" i="3" s="1"/>
  <c r="F241" i="3" a="1"/>
  <c r="F241" i="3" s="1"/>
  <c r="F256" i="3" a="1"/>
  <c r="F256" i="3" s="1"/>
  <c r="F271" i="3" a="1"/>
  <c r="F271" i="3" s="1"/>
  <c r="F285" i="3" a="1"/>
  <c r="F285" i="3" s="1"/>
  <c r="F300" i="3" a="1"/>
  <c r="F300" i="3" s="1"/>
  <c r="F316" i="3" a="1"/>
  <c r="F316" i="3" s="1"/>
  <c r="F330" i="3" a="1"/>
  <c r="F330" i="3" s="1"/>
  <c r="F345" i="3" a="1"/>
  <c r="F345" i="3" s="1"/>
  <c r="F360" i="3" a="1"/>
  <c r="F360" i="3" s="1"/>
  <c r="F376" i="3" a="1"/>
  <c r="F376" i="3" s="1"/>
  <c r="F391" i="3" a="1"/>
  <c r="F391" i="3" s="1"/>
  <c r="F406" i="3" a="1"/>
  <c r="F406" i="3" s="1"/>
  <c r="F436" i="3" a="1"/>
  <c r="F436" i="3" s="1"/>
  <c r="F451" i="3" a="1"/>
  <c r="F451" i="3" s="1"/>
  <c r="F466" i="3" a="1"/>
  <c r="F466" i="3" s="1"/>
  <c r="F481" i="3" a="1"/>
  <c r="F481" i="3" s="1"/>
  <c r="F497" i="3" a="1"/>
  <c r="F497" i="3" s="1"/>
  <c r="F512" i="3" a="1"/>
  <c r="F512" i="3" s="1"/>
  <c r="F528" i="3" a="1"/>
  <c r="F528" i="3" s="1"/>
  <c r="F542" i="3" a="1"/>
  <c r="F542" i="3" s="1"/>
  <c r="F557" i="3" a="1"/>
  <c r="F557" i="3" s="1"/>
  <c r="F587" i="3" a="1"/>
  <c r="F587" i="3" s="1"/>
  <c r="F602" i="3" a="1"/>
  <c r="F602" i="3" s="1"/>
  <c r="F618" i="3" a="1"/>
  <c r="F618" i="3" s="1"/>
  <c r="F634" i="3" a="1"/>
  <c r="F634" i="3" s="1"/>
  <c r="F649" i="3" a="1"/>
  <c r="F649" i="3" s="1"/>
  <c r="F665" i="3" a="1"/>
  <c r="F665" i="3" s="1"/>
  <c r="F681" i="3" a="1"/>
  <c r="F681" i="3" s="1"/>
  <c r="F704" i="3" a="1"/>
  <c r="F704" i="3" s="1"/>
  <c r="F715" i="3" a="1"/>
  <c r="F715" i="3" s="1"/>
  <c r="F727" i="3" a="1"/>
  <c r="F727" i="3" s="1"/>
  <c r="F739" i="3" a="1"/>
  <c r="F739" i="3" s="1"/>
  <c r="F752" i="3" a="1"/>
  <c r="F752" i="3" s="1"/>
  <c r="F775" i="3" a="1"/>
  <c r="F775" i="3" s="1"/>
  <c r="F786" i="3" a="1"/>
  <c r="F786" i="3" s="1"/>
  <c r="F811" i="3" a="1"/>
  <c r="F811" i="3" s="1"/>
  <c r="F823" i="3" a="1"/>
  <c r="F823" i="3" s="1"/>
  <c r="F845" i="3" a="1"/>
  <c r="F845" i="3" s="1"/>
  <c r="F858" i="3" a="1"/>
  <c r="F858" i="3" s="1"/>
  <c r="F870" i="3" a="1"/>
  <c r="F870" i="3" s="1"/>
  <c r="F895" i="3" a="1"/>
  <c r="F895" i="3" s="1"/>
  <c r="F905" i="3" a="1"/>
  <c r="F905" i="3" s="1"/>
  <c r="F917" i="3" a="1"/>
  <c r="F917" i="3" s="1"/>
  <c r="F942" i="3" a="1"/>
  <c r="F942" i="3" s="1"/>
  <c r="F953" i="3" a="1"/>
  <c r="F953" i="3" s="1"/>
  <c r="F988" i="3" a="1"/>
  <c r="F988" i="3" s="1"/>
  <c r="F1000" i="3" a="1"/>
  <c r="F1000" i="3" s="1"/>
  <c r="F29" i="3" a="1"/>
  <c r="F29" i="3" s="1"/>
  <c r="F45" i="3" a="1"/>
  <c r="F45" i="3" s="1"/>
  <c r="F76" i="3" a="1"/>
  <c r="F76" i="3" s="1"/>
  <c r="F91" i="3" a="1"/>
  <c r="F91" i="3" s="1"/>
  <c r="F105" i="3" a="1"/>
  <c r="F105" i="3" s="1"/>
  <c r="F121" i="3" a="1"/>
  <c r="F121" i="3" s="1"/>
  <c r="F135" i="3" a="1"/>
  <c r="F135" i="3" s="1"/>
  <c r="F150" i="3" a="1"/>
  <c r="F150" i="3" s="1"/>
  <c r="F166" i="3" a="1"/>
  <c r="F166" i="3" s="1"/>
  <c r="F182" i="3" a="1"/>
  <c r="F182" i="3" s="1"/>
  <c r="F212" i="3" a="1"/>
  <c r="F212" i="3" s="1"/>
  <c r="F226" i="3" a="1"/>
  <c r="F226" i="3" s="1"/>
  <c r="F242" i="3" a="1"/>
  <c r="F242" i="3" s="1"/>
  <c r="F257" i="3" a="1"/>
  <c r="F257" i="3" s="1"/>
  <c r="F272" i="3" a="1"/>
  <c r="F272" i="3" s="1"/>
  <c r="F286" i="3" a="1"/>
  <c r="F286" i="3" s="1"/>
  <c r="F301" i="3" a="1"/>
  <c r="F301" i="3" s="1"/>
  <c r="F331" i="3" a="1"/>
  <c r="F331" i="3" s="1"/>
  <c r="F346" i="3" a="1"/>
  <c r="F346" i="3" s="1"/>
  <c r="F361" i="3" a="1"/>
  <c r="F361" i="3" s="1"/>
  <c r="F377" i="3" a="1"/>
  <c r="F377" i="3" s="1"/>
  <c r="F392" i="3" a="1"/>
  <c r="F392" i="3" s="1"/>
  <c r="F407" i="3" a="1"/>
  <c r="F407" i="3" s="1"/>
  <c r="F421" i="3" a="1"/>
  <c r="F421" i="3" s="1"/>
  <c r="F437" i="3" a="1"/>
  <c r="F437" i="3" s="1"/>
  <c r="F452" i="3" a="1"/>
  <c r="F452" i="3" s="1"/>
  <c r="F467" i="3" a="1"/>
  <c r="F467" i="3" s="1"/>
  <c r="F482" i="3" a="1"/>
  <c r="F482" i="3" s="1"/>
  <c r="F498" i="3" a="1"/>
  <c r="F498" i="3" s="1"/>
  <c r="F513" i="3" a="1"/>
  <c r="F513" i="3" s="1"/>
  <c r="F529" i="3" a="1"/>
  <c r="F529" i="3" s="1"/>
  <c r="F543" i="3" a="1"/>
  <c r="F543" i="3" s="1"/>
  <c r="F558" i="3" a="1"/>
  <c r="F558" i="3" s="1"/>
  <c r="F573" i="3" a="1"/>
  <c r="F573" i="3" s="1"/>
  <c r="F588" i="3" a="1"/>
  <c r="F588" i="3" s="1"/>
  <c r="F603" i="3" a="1"/>
  <c r="F603" i="3" s="1"/>
  <c r="F619" i="3" a="1"/>
  <c r="F619" i="3" s="1"/>
  <c r="F635" i="3" a="1"/>
  <c r="F635" i="3" s="1"/>
  <c r="F650" i="3" a="1"/>
  <c r="F650" i="3" s="1"/>
  <c r="F666" i="3" a="1"/>
  <c r="F666" i="3" s="1"/>
  <c r="F682" i="3" a="1"/>
  <c r="F682" i="3" s="1"/>
  <c r="F692" i="3" a="1"/>
  <c r="F692" i="3" s="1"/>
  <c r="F705" i="3" a="1"/>
  <c r="F705" i="3" s="1"/>
  <c r="F740" i="3" a="1"/>
  <c r="F740" i="3" s="1"/>
  <c r="F764" i="3" a="1"/>
  <c r="F764" i="3" s="1"/>
  <c r="F776" i="3" a="1"/>
  <c r="F776" i="3" s="1"/>
  <c r="F787" i="3" a="1"/>
  <c r="F787" i="3" s="1"/>
  <c r="F799" i="3" a="1"/>
  <c r="F799" i="3" s="1"/>
  <c r="F812" i="3" a="1"/>
  <c r="F812" i="3" s="1"/>
  <c r="F835" i="3" a="1"/>
  <c r="F835" i="3" s="1"/>
  <c r="F846" i="3" a="1"/>
  <c r="F846" i="3" s="1"/>
  <c r="F871" i="3" a="1"/>
  <c r="F871" i="3" s="1"/>
  <c r="F883" i="3" a="1"/>
  <c r="F883" i="3" s="1"/>
  <c r="F906" i="3" a="1"/>
  <c r="F906" i="3" s="1"/>
  <c r="F918" i="3" a="1"/>
  <c r="F918" i="3" s="1"/>
  <c r="F929" i="3" a="1"/>
  <c r="F929" i="3" s="1"/>
  <c r="F954" i="3" a="1"/>
  <c r="F954" i="3" s="1"/>
  <c r="F965" i="3" a="1"/>
  <c r="F965" i="3" s="1"/>
  <c r="F976" i="3" a="1"/>
  <c r="F976" i="3" s="1"/>
  <c r="F989" i="3" a="1"/>
  <c r="F989" i="3" s="1"/>
  <c r="F1001" i="3" a="1"/>
  <c r="F1001" i="3" s="1"/>
  <c r="F30" i="3" a="1"/>
  <c r="F30" i="3" s="1"/>
  <c r="F46" i="3" a="1"/>
  <c r="F46" i="3" s="1"/>
  <c r="F61" i="3" a="1"/>
  <c r="F61" i="3" s="1"/>
  <c r="F77" i="3" a="1"/>
  <c r="F77" i="3" s="1"/>
  <c r="F92" i="3" a="1"/>
  <c r="F92" i="3" s="1"/>
  <c r="F106" i="3" a="1"/>
  <c r="F106" i="3" s="1"/>
  <c r="F122" i="3" a="1"/>
  <c r="F122" i="3" s="1"/>
  <c r="F136" i="3" a="1"/>
  <c r="F136" i="3" s="1"/>
  <c r="F151" i="3" a="1"/>
  <c r="F151" i="3" s="1"/>
  <c r="F167" i="3" a="1"/>
  <c r="F167" i="3" s="1"/>
  <c r="F183" i="3" a="1"/>
  <c r="F183" i="3" s="1"/>
  <c r="F197" i="3" a="1"/>
  <c r="F197" i="3" s="1"/>
  <c r="F227" i="3" a="1"/>
  <c r="F227" i="3" s="1"/>
  <c r="F243" i="3" a="1"/>
  <c r="F243" i="3" s="1"/>
  <c r="F258" i="3" a="1"/>
  <c r="F258" i="3" s="1"/>
  <c r="F273" i="3" a="1"/>
  <c r="F273" i="3" s="1"/>
  <c r="F287" i="3" a="1"/>
  <c r="F287" i="3" s="1"/>
  <c r="F302" i="3" a="1"/>
  <c r="F302" i="3" s="1"/>
  <c r="F317" i="3" a="1"/>
  <c r="F317" i="3" s="1"/>
  <c r="F332" i="3" a="1"/>
  <c r="F332" i="3" s="1"/>
  <c r="F347" i="3" a="1"/>
  <c r="F347" i="3" s="1"/>
  <c r="F362" i="3" a="1"/>
  <c r="F362" i="3" s="1"/>
  <c r="F378" i="3" a="1"/>
  <c r="F378" i="3" s="1"/>
  <c r="F393" i="3" a="1"/>
  <c r="F393" i="3" s="1"/>
  <c r="F408" i="3" a="1"/>
  <c r="F408" i="3" s="1"/>
  <c r="F422" i="3" a="1"/>
  <c r="F422" i="3" s="1"/>
  <c r="F438" i="3" a="1"/>
  <c r="F438" i="3" s="1"/>
  <c r="F468" i="3" a="1"/>
  <c r="F468" i="3" s="1"/>
  <c r="F483" i="3" a="1"/>
  <c r="F483" i="3" s="1"/>
  <c r="F499" i="3" a="1"/>
  <c r="F499" i="3" s="1"/>
  <c r="F514" i="3" a="1"/>
  <c r="F514" i="3" s="1"/>
  <c r="F530" i="3" a="1"/>
  <c r="F530" i="3" s="1"/>
  <c r="F544" i="3" a="1"/>
  <c r="F544" i="3" s="1"/>
  <c r="F559" i="3" a="1"/>
  <c r="F559" i="3" s="1"/>
  <c r="F574" i="3" a="1"/>
  <c r="F574" i="3" s="1"/>
  <c r="F589" i="3" a="1"/>
  <c r="F589" i="3" s="1"/>
  <c r="F604" i="3" a="1"/>
  <c r="F604" i="3" s="1"/>
  <c r="F620" i="3" a="1"/>
  <c r="F620" i="3" s="1"/>
  <c r="F636" i="3" a="1"/>
  <c r="F636" i="3" s="1"/>
  <c r="F651" i="3" a="1"/>
  <c r="F651" i="3" s="1"/>
  <c r="F667" i="3" a="1"/>
  <c r="F667" i="3" s="1"/>
  <c r="F683" i="3" a="1"/>
  <c r="F683" i="3" s="1"/>
  <c r="F693" i="3" a="1"/>
  <c r="F693" i="3" s="1"/>
  <c r="F706" i="3" a="1"/>
  <c r="F706" i="3" s="1"/>
  <c r="F716" i="3" a="1"/>
  <c r="F716" i="3" s="1"/>
  <c r="F728" i="3" a="1"/>
  <c r="F728" i="3" s="1"/>
  <c r="F741" i="3" a="1"/>
  <c r="F741" i="3" s="1"/>
  <c r="F753" i="3" a="1"/>
  <c r="F753" i="3" s="1"/>
  <c r="F765" i="3" a="1"/>
  <c r="F765" i="3" s="1"/>
  <c r="F788" i="3" a="1"/>
  <c r="F788" i="3" s="1"/>
  <c r="F800" i="3" a="1"/>
  <c r="F800" i="3" s="1"/>
  <c r="F813" i="3" a="1"/>
  <c r="F813" i="3" s="1"/>
  <c r="F824" i="3" a="1"/>
  <c r="F824" i="3" s="1"/>
  <c r="F836" i="3" a="1"/>
  <c r="F836" i="3" s="1"/>
  <c r="F847" i="3" a="1"/>
  <c r="F847" i="3" s="1"/>
  <c r="F859" i="3" a="1"/>
  <c r="F859" i="3" s="1"/>
  <c r="F884" i="3" a="1"/>
  <c r="F884" i="3" s="1"/>
  <c r="F896" i="3" a="1"/>
  <c r="F896" i="3" s="1"/>
  <c r="F930" i="3" a="1"/>
  <c r="F930" i="3" s="1"/>
  <c r="F943" i="3" a="1"/>
  <c r="F943" i="3" s="1"/>
  <c r="F955" i="3" a="1"/>
  <c r="F955" i="3" s="1"/>
  <c r="F966" i="3" a="1"/>
  <c r="F966" i="3" s="1"/>
  <c r="F977" i="3" a="1"/>
  <c r="F977" i="3" s="1"/>
  <c r="F990" i="3" a="1"/>
  <c r="F990" i="3" s="1"/>
  <c r="F1002" i="3" a="1"/>
  <c r="F1002" i="3" s="1"/>
  <c r="F1026" i="3" a="1"/>
  <c r="F1026" i="3" s="1"/>
  <c r="F1036" i="3" a="1"/>
  <c r="F1036" i="3" s="1"/>
  <c r="F1084" i="3" a="1"/>
  <c r="F1084" i="3" s="1"/>
  <c r="F1095" i="3" a="1"/>
  <c r="F1095" i="3" s="1"/>
  <c r="F1106" i="3" a="1"/>
  <c r="F1106" i="3" s="1"/>
  <c r="F1118" i="3" a="1"/>
  <c r="F1118" i="3" s="1"/>
  <c r="F1129" i="3" a="1"/>
  <c r="F1129" i="3" s="1"/>
  <c r="F1142" i="3" a="1"/>
  <c r="F1142" i="3" s="1"/>
  <c r="F1153" i="3" a="1"/>
  <c r="F1153" i="3" s="1"/>
  <c r="F228" i="3" a="1"/>
  <c r="F228" i="3" s="1"/>
  <c r="F986" i="3" a="1"/>
  <c r="F986" i="3" s="1"/>
  <c r="F1016" i="3" a="1"/>
  <c r="F1016" i="3" s="1"/>
  <c r="F1069" i="3" a="1"/>
  <c r="F1069" i="3" s="1"/>
  <c r="F1083" i="3" a="1"/>
  <c r="F1083" i="3" s="1"/>
  <c r="F1139" i="3" a="1"/>
  <c r="F1139" i="3" s="1"/>
  <c r="F1199" i="3" a="1"/>
  <c r="F1199" i="3" s="1"/>
  <c r="F1211" i="3" a="1"/>
  <c r="F1211" i="3" s="1"/>
  <c r="F1222" i="3" a="1"/>
  <c r="F1222" i="3" s="1"/>
  <c r="F1233" i="3" a="1"/>
  <c r="F1233" i="3" s="1"/>
  <c r="F1244" i="3" a="1"/>
  <c r="F1244" i="3" s="1"/>
  <c r="F1267" i="3" a="1"/>
  <c r="F1267" i="3" s="1"/>
  <c r="F1290" i="3" a="1"/>
  <c r="F1290" i="3" s="1"/>
  <c r="F1314" i="3" a="1"/>
  <c r="F1314" i="3" s="1"/>
  <c r="F1326" i="3" a="1"/>
  <c r="F1326" i="3" s="1"/>
  <c r="F1337" i="3" a="1"/>
  <c r="F1337" i="3" s="1"/>
  <c r="F1360" i="3" a="1"/>
  <c r="F1360" i="3" s="1"/>
  <c r="F1372" i="3" a="1"/>
  <c r="F1372" i="3" s="1"/>
  <c r="F1407" i="3" a="1"/>
  <c r="F1407" i="3" s="1"/>
  <c r="F1417" i="3" a="1"/>
  <c r="F1417" i="3" s="1"/>
  <c r="F1431" i="3" a="1"/>
  <c r="F1431" i="3" s="1"/>
  <c r="F1442" i="3" a="1"/>
  <c r="F1442" i="3" s="1"/>
  <c r="F1453" i="3" a="1"/>
  <c r="F1453" i="3" s="1"/>
  <c r="F1464" i="3" a="1"/>
  <c r="F1464" i="3" s="1"/>
  <c r="F1476" i="3" a="1"/>
  <c r="F1476" i="3" s="1"/>
  <c r="F1488" i="3" a="1"/>
  <c r="F1488" i="3" s="1"/>
  <c r="F1501" i="3" a="1"/>
  <c r="F1501" i="3" s="1"/>
  <c r="F1535" i="3" a="1"/>
  <c r="F1535" i="3" s="1"/>
  <c r="F1545" i="3" a="1"/>
  <c r="F1545" i="3" s="1"/>
  <c r="F1559" i="3" a="1"/>
  <c r="F1559" i="3" s="1"/>
  <c r="F1572" i="3" a="1"/>
  <c r="F1572" i="3" s="1"/>
  <c r="F1596" i="3" a="1"/>
  <c r="F1596" i="3" s="1"/>
  <c r="F1607" i="3" a="1"/>
  <c r="F1607" i="3" s="1"/>
  <c r="F1621" i="3" a="1"/>
  <c r="F1621" i="3" s="1"/>
  <c r="F1634" i="3" a="1"/>
  <c r="F1634" i="3" s="1"/>
  <c r="F1658" i="3" a="1"/>
  <c r="F1658" i="3" s="1"/>
  <c r="F1669" i="3" a="1"/>
  <c r="F1669" i="3" s="1"/>
  <c r="F1682" i="3" a="1"/>
  <c r="F1682" i="3" s="1"/>
  <c r="F1695" i="3" a="1"/>
  <c r="F1695" i="3" s="1"/>
  <c r="F1708" i="3" a="1"/>
  <c r="F1708" i="3" s="1"/>
  <c r="F1731" i="3" a="1"/>
  <c r="F1731" i="3" s="1"/>
  <c r="F1743" i="3" a="1"/>
  <c r="F1743" i="3" s="1"/>
  <c r="F1755" i="3" a="1"/>
  <c r="F1755" i="3" s="1"/>
  <c r="F1780" i="3" a="1"/>
  <c r="F1780" i="3" s="1"/>
  <c r="F1802" i="3" a="1"/>
  <c r="F1802" i="3" s="1"/>
  <c r="F1825" i="3" a="1"/>
  <c r="F1825" i="3" s="1"/>
  <c r="F1850" i="3" a="1"/>
  <c r="F1850" i="3" s="1"/>
  <c r="F1862" i="3" a="1"/>
  <c r="F1862" i="3" s="1"/>
  <c r="F1874" i="3" a="1"/>
  <c r="F1874" i="3" s="1"/>
  <c r="F1896" i="3" a="1"/>
  <c r="F1896" i="3" s="1"/>
  <c r="F1908" i="3" a="1"/>
  <c r="F1908" i="3" s="1"/>
  <c r="F244" i="3" a="1"/>
  <c r="F244" i="3" s="1"/>
  <c r="F484" i="3" a="1"/>
  <c r="F484" i="3" s="1"/>
  <c r="F717" i="3" a="1"/>
  <c r="F717" i="3" s="1"/>
  <c r="F907" i="3" a="1"/>
  <c r="F907" i="3" s="1"/>
  <c r="F1018" i="3" a="1"/>
  <c r="F1018" i="3" s="1"/>
  <c r="F1035" i="3" a="1"/>
  <c r="F1035" i="3" s="1"/>
  <c r="F1051" i="3" a="1"/>
  <c r="F1051" i="3" s="1"/>
  <c r="F1070" i="3" a="1"/>
  <c r="F1070" i="3" s="1"/>
  <c r="F1097" i="3" a="1"/>
  <c r="F1097" i="3" s="1"/>
  <c r="F1111" i="3" a="1"/>
  <c r="F1111" i="3" s="1"/>
  <c r="F1125" i="3" a="1"/>
  <c r="F1125" i="3" s="1"/>
  <c r="F1140" i="3" a="1"/>
  <c r="F1140" i="3" s="1"/>
  <c r="F1154" i="3" a="1"/>
  <c r="F1154" i="3" s="1"/>
  <c r="F1164" i="3" a="1"/>
  <c r="F1164" i="3" s="1"/>
  <c r="F1176" i="3" a="1"/>
  <c r="F1176" i="3" s="1"/>
  <c r="F1187" i="3" a="1"/>
  <c r="F1187" i="3" s="1"/>
  <c r="F1200" i="3" a="1"/>
  <c r="F1200" i="3" s="1"/>
  <c r="F1234" i="3" a="1"/>
  <c r="F1234" i="3" s="1"/>
  <c r="F1245" i="3" a="1"/>
  <c r="F1245" i="3" s="1"/>
  <c r="F1256" i="3" a="1"/>
  <c r="F1256" i="3" s="1"/>
  <c r="F1268" i="3" a="1"/>
  <c r="F1268" i="3" s="1"/>
  <c r="F1280" i="3" a="1"/>
  <c r="F1280" i="3" s="1"/>
  <c r="F1303" i="3" a="1"/>
  <c r="F1303" i="3" s="1"/>
  <c r="F1338" i="3" a="1"/>
  <c r="F1338" i="3" s="1"/>
  <c r="F1349" i="3" a="1"/>
  <c r="F1349" i="3" s="1"/>
  <c r="F1361" i="3" a="1"/>
  <c r="F1361" i="3" s="1"/>
  <c r="F1373" i="3" a="1"/>
  <c r="F1373" i="3" s="1"/>
  <c r="F1384" i="3" a="1"/>
  <c r="F1384" i="3" s="1"/>
  <c r="F1395" i="3" a="1"/>
  <c r="F1395" i="3" s="1"/>
  <c r="F1418" i="3" a="1"/>
  <c r="F1418" i="3" s="1"/>
  <c r="F1432" i="3" a="1"/>
  <c r="F1432" i="3" s="1"/>
  <c r="F1454" i="3" a="1"/>
  <c r="F1454" i="3" s="1"/>
  <c r="F1465" i="3" a="1"/>
  <c r="F1465" i="3" s="1"/>
  <c r="F1489" i="3" a="1"/>
  <c r="F1489" i="3" s="1"/>
  <c r="F1502" i="3" a="1"/>
  <c r="F1502" i="3" s="1"/>
  <c r="F1512" i="3" a="1"/>
  <c r="F1512" i="3" s="1"/>
  <c r="F1523" i="3" a="1"/>
  <c r="F1523" i="3" s="1"/>
  <c r="F1546" i="3" a="1"/>
  <c r="F1546" i="3" s="1"/>
  <c r="F1560" i="3" a="1"/>
  <c r="F1560" i="3" s="1"/>
  <c r="F1573" i="3" a="1"/>
  <c r="F1573" i="3" s="1"/>
  <c r="F1585" i="3" a="1"/>
  <c r="F1585" i="3" s="1"/>
  <c r="F1597" i="3" a="1"/>
  <c r="F1597" i="3" s="1"/>
  <c r="F1608" i="3" a="1"/>
  <c r="F1608" i="3" s="1"/>
  <c r="F1622" i="3" a="1"/>
  <c r="F1622" i="3" s="1"/>
  <c r="F1647" i="3" a="1"/>
  <c r="F1647" i="3" s="1"/>
  <c r="F1659" i="3" a="1"/>
  <c r="F1659" i="3" s="1"/>
  <c r="F1670" i="3" a="1"/>
  <c r="F1670" i="3" s="1"/>
  <c r="F1683" i="3" a="1"/>
  <c r="F1683" i="3" s="1"/>
  <c r="F1696" i="3" a="1"/>
  <c r="F1696" i="3" s="1"/>
  <c r="F1709" i="3" a="1"/>
  <c r="F1709" i="3" s="1"/>
  <c r="F1720" i="3" a="1"/>
  <c r="F1720" i="3" s="1"/>
  <c r="F1732" i="3" a="1"/>
  <c r="F1732" i="3" s="1"/>
  <c r="F16" i="3" a="1"/>
  <c r="F16" i="3" s="1"/>
  <c r="F259" i="3" a="1"/>
  <c r="F259" i="3" s="1"/>
  <c r="F500" i="3" a="1"/>
  <c r="F500" i="3" s="1"/>
  <c r="F919" i="3" a="1"/>
  <c r="F919" i="3" s="1"/>
  <c r="F991" i="3" a="1"/>
  <c r="F991" i="3" s="1"/>
  <c r="F1019" i="3" a="1"/>
  <c r="F1019" i="3" s="1"/>
  <c r="F1052" i="3" a="1"/>
  <c r="F1052" i="3" s="1"/>
  <c r="F1085" i="3" a="1"/>
  <c r="F1085" i="3" s="1"/>
  <c r="F1098" i="3" a="1"/>
  <c r="F1098" i="3" s="1"/>
  <c r="F1126" i="3" a="1"/>
  <c r="F1126" i="3" s="1"/>
  <c r="F1141" i="3" a="1"/>
  <c r="F1141" i="3" s="1"/>
  <c r="F1165" i="3" a="1"/>
  <c r="F1165" i="3" s="1"/>
  <c r="F1212" i="3" a="1"/>
  <c r="F1212" i="3" s="1"/>
  <c r="F1223" i="3" a="1"/>
  <c r="F1223" i="3" s="1"/>
  <c r="F1235" i="3" a="1"/>
  <c r="F1235" i="3" s="1"/>
  <c r="F1246" i="3" a="1"/>
  <c r="F1246" i="3" s="1"/>
  <c r="F1257" i="3" a="1"/>
  <c r="F1257" i="3" s="1"/>
  <c r="F1269" i="3" a="1"/>
  <c r="F1269" i="3" s="1"/>
  <c r="F1291" i="3" a="1"/>
  <c r="F1291" i="3" s="1"/>
  <c r="F1304" i="3" a="1"/>
  <c r="F1304" i="3" s="1"/>
  <c r="F1315" i="3" a="1"/>
  <c r="F1315" i="3" s="1"/>
  <c r="F1327" i="3" a="1"/>
  <c r="F1327" i="3" s="1"/>
  <c r="F1339" i="3" a="1"/>
  <c r="F1339" i="3" s="1"/>
  <c r="F1350" i="3" a="1"/>
  <c r="F1350" i="3" s="1"/>
  <c r="F1362" i="3" a="1"/>
  <c r="F1362" i="3" s="1"/>
  <c r="F1374" i="3" a="1"/>
  <c r="F1374" i="3" s="1"/>
  <c r="F1385" i="3" a="1"/>
  <c r="F1385" i="3" s="1"/>
  <c r="F1396" i="3" a="1"/>
  <c r="F1396" i="3" s="1"/>
  <c r="F1408" i="3" a="1"/>
  <c r="F1408" i="3" s="1"/>
  <c r="F1419" i="3" a="1"/>
  <c r="F1419" i="3" s="1"/>
  <c r="F1443" i="3" a="1"/>
  <c r="F1443" i="3" s="1"/>
  <c r="F1466" i="3" a="1"/>
  <c r="F1466" i="3" s="1"/>
  <c r="F1477" i="3" a="1"/>
  <c r="F1477" i="3" s="1"/>
  <c r="F1490" i="3" a="1"/>
  <c r="F1490" i="3" s="1"/>
  <c r="F1513" i="3" a="1"/>
  <c r="F1513" i="3" s="1"/>
  <c r="F1524" i="3" a="1"/>
  <c r="F1524" i="3" s="1"/>
  <c r="F1536" i="3" a="1"/>
  <c r="F1536" i="3" s="1"/>
  <c r="F1547" i="3" a="1"/>
  <c r="F1547" i="3" s="1"/>
  <c r="F1574" i="3" a="1"/>
  <c r="F1574" i="3" s="1"/>
  <c r="F1586" i="3" a="1"/>
  <c r="F1586" i="3" s="1"/>
  <c r="F1598" i="3" a="1"/>
  <c r="F1598" i="3" s="1"/>
  <c r="F1635" i="3" a="1"/>
  <c r="F1635" i="3" s="1"/>
  <c r="F1648" i="3" a="1"/>
  <c r="F1648" i="3" s="1"/>
  <c r="F1684" i="3" a="1"/>
  <c r="F1684" i="3" s="1"/>
  <c r="F1697" i="3" a="1"/>
  <c r="F1697" i="3" s="1"/>
  <c r="F1710" i="3" a="1"/>
  <c r="F1710" i="3" s="1"/>
  <c r="F1721" i="3" a="1"/>
  <c r="F1721" i="3" s="1"/>
  <c r="F1744" i="3" a="1"/>
  <c r="F1744" i="3" s="1"/>
  <c r="F1757" i="3" a="1"/>
  <c r="F1757" i="3" s="1"/>
  <c r="F1769" i="3" a="1"/>
  <c r="F1769" i="3" s="1"/>
  <c r="F1781" i="3" a="1"/>
  <c r="F1781" i="3" s="1"/>
  <c r="F1803" i="3" a="1"/>
  <c r="F1803" i="3" s="1"/>
  <c r="F1816" i="3" a="1"/>
  <c r="F1816" i="3" s="1"/>
  <c r="F1827" i="3" a="1"/>
  <c r="F1827" i="3" s="1"/>
  <c r="F1840" i="3" a="1"/>
  <c r="F1840" i="3" s="1"/>
  <c r="F31" i="3" a="1"/>
  <c r="F31" i="3" s="1"/>
  <c r="F274" i="3" a="1"/>
  <c r="F274" i="3" s="1"/>
  <c r="F515" i="3" a="1"/>
  <c r="F515" i="3" s="1"/>
  <c r="F742" i="3" a="1"/>
  <c r="F742" i="3" s="1"/>
  <c r="F994" i="3" a="1"/>
  <c r="F994" i="3" s="1"/>
  <c r="F1023" i="3" a="1"/>
  <c r="F1023" i="3" s="1"/>
  <c r="F1037" i="3" a="1"/>
  <c r="F1037" i="3" s="1"/>
  <c r="F1053" i="3" a="1"/>
  <c r="F1053" i="3" s="1"/>
  <c r="F1071" i="3" a="1"/>
  <c r="F1071" i="3" s="1"/>
  <c r="F1086" i="3" a="1"/>
  <c r="F1086" i="3" s="1"/>
  <c r="F1127" i="3" a="1"/>
  <c r="F1127" i="3" s="1"/>
  <c r="F1155" i="3" a="1"/>
  <c r="F1155" i="3" s="1"/>
  <c r="F1166" i="3" a="1"/>
  <c r="F1166" i="3" s="1"/>
  <c r="F1177" i="3" a="1"/>
  <c r="F1177" i="3" s="1"/>
  <c r="F1188" i="3" a="1"/>
  <c r="F1188" i="3" s="1"/>
  <c r="F1201" i="3" a="1"/>
  <c r="F1201" i="3" s="1"/>
  <c r="F1213" i="3" a="1"/>
  <c r="F1213" i="3" s="1"/>
  <c r="F1224" i="3" a="1"/>
  <c r="F1224" i="3" s="1"/>
  <c r="F1258" i="3" a="1"/>
  <c r="F1258" i="3" s="1"/>
  <c r="F1270" i="3" a="1"/>
  <c r="F1270" i="3" s="1"/>
  <c r="F1281" i="3" a="1"/>
  <c r="F1281" i="3" s="1"/>
  <c r="F1328" i="3" a="1"/>
  <c r="F1328" i="3" s="1"/>
  <c r="F1363" i="3" a="1"/>
  <c r="F1363" i="3" s="1"/>
  <c r="F1386" i="3" a="1"/>
  <c r="F1386" i="3" s="1"/>
  <c r="F1397" i="3" a="1"/>
  <c r="F1397" i="3" s="1"/>
  <c r="F1420" i="3" a="1"/>
  <c r="F1420" i="3" s="1"/>
  <c r="F1433" i="3" a="1"/>
  <c r="F1433" i="3" s="1"/>
  <c r="F1455" i="3" a="1"/>
  <c r="F1455" i="3" s="1"/>
  <c r="F1467" i="3" a="1"/>
  <c r="F1467" i="3" s="1"/>
  <c r="F1478" i="3" a="1"/>
  <c r="F1478" i="3" s="1"/>
  <c r="F1491" i="3" a="1"/>
  <c r="F1491" i="3" s="1"/>
  <c r="F1503" i="3" a="1"/>
  <c r="F1503" i="3" s="1"/>
  <c r="F1514" i="3" a="1"/>
  <c r="F1514" i="3" s="1"/>
  <c r="F1525" i="3" a="1"/>
  <c r="F1525" i="3" s="1"/>
  <c r="F1548" i="3" a="1"/>
  <c r="F1548" i="3" s="1"/>
  <c r="F1561" i="3" a="1"/>
  <c r="F1561" i="3" s="1"/>
  <c r="F1575" i="3" a="1"/>
  <c r="F1575" i="3" s="1"/>
  <c r="F1599" i="3" a="1"/>
  <c r="F1599" i="3" s="1"/>
  <c r="F1609" i="3" a="1"/>
  <c r="F1609" i="3" s="1"/>
  <c r="F1623" i="3" a="1"/>
  <c r="F1623" i="3" s="1"/>
  <c r="F1636" i="3" a="1"/>
  <c r="F1636" i="3" s="1"/>
  <c r="F1660" i="3" a="1"/>
  <c r="F1660" i="3" s="1"/>
  <c r="F1671" i="3" a="1"/>
  <c r="F1671" i="3" s="1"/>
  <c r="F1685" i="3" a="1"/>
  <c r="F1685" i="3" s="1"/>
  <c r="F1698" i="3" a="1"/>
  <c r="F1698" i="3" s="1"/>
  <c r="F1722" i="3" a="1"/>
  <c r="F1722" i="3" s="1"/>
  <c r="F1733" i="3" a="1"/>
  <c r="F1733" i="3" s="1"/>
  <c r="F1745" i="3" a="1"/>
  <c r="F1745" i="3" s="1"/>
  <c r="F1758" i="3" a="1"/>
  <c r="F1758" i="3" s="1"/>
  <c r="F1770" i="3" a="1"/>
  <c r="F1770" i="3" s="1"/>
  <c r="F1782" i="3" a="1"/>
  <c r="F1782" i="3" s="1"/>
  <c r="F1793" i="3" a="1"/>
  <c r="F1793" i="3" s="1"/>
  <c r="F1804" i="3" a="1"/>
  <c r="F1804" i="3" s="1"/>
  <c r="F1828" i="3" a="1"/>
  <c r="F1828" i="3" s="1"/>
  <c r="F1852" i="3" a="1"/>
  <c r="F1852" i="3" s="1"/>
  <c r="F1864" i="3" a="1"/>
  <c r="F1864" i="3" s="1"/>
  <c r="F1876" i="3" a="1"/>
  <c r="F1876" i="3" s="1"/>
  <c r="F1899" i="3" a="1"/>
  <c r="F1899" i="3" s="1"/>
  <c r="F1922" i="3" a="1"/>
  <c r="F1922" i="3" s="1"/>
  <c r="F1935" i="3" a="1"/>
  <c r="F1935" i="3" s="1"/>
  <c r="F1946" i="3" a="1"/>
  <c r="F1946" i="3" s="1"/>
  <c r="F1959" i="3" a="1"/>
  <c r="F1959" i="3" s="1"/>
  <c r="F1971" i="3" a="1"/>
  <c r="F1971" i="3" s="1"/>
  <c r="F47" i="3" a="1"/>
  <c r="F47" i="3" s="1"/>
  <c r="F288" i="3" a="1"/>
  <c r="F288" i="3" s="1"/>
  <c r="F531" i="3" a="1"/>
  <c r="F531" i="3" s="1"/>
  <c r="F754" i="3" a="1"/>
  <c r="F754" i="3" s="1"/>
  <c r="F931" i="3" a="1"/>
  <c r="F931" i="3" s="1"/>
  <c r="F998" i="3" a="1"/>
  <c r="F998" i="3" s="1"/>
  <c r="F1038" i="3" a="1"/>
  <c r="F1038" i="3" s="1"/>
  <c r="F1072" i="3" a="1"/>
  <c r="F1072" i="3" s="1"/>
  <c r="F1087" i="3" a="1"/>
  <c r="F1087" i="3" s="1"/>
  <c r="F1099" i="3" a="1"/>
  <c r="F1099" i="3" s="1"/>
  <c r="F1114" i="3" a="1"/>
  <c r="F1114" i="3" s="1"/>
  <c r="F1143" i="3" a="1"/>
  <c r="F1143" i="3" s="1"/>
  <c r="F1156" i="3" a="1"/>
  <c r="F1156" i="3" s="1"/>
  <c r="F1167" i="3" a="1"/>
  <c r="F1167" i="3" s="1"/>
  <c r="F1178" i="3" a="1"/>
  <c r="F1178" i="3" s="1"/>
  <c r="F1189" i="3" a="1"/>
  <c r="F1189" i="3" s="1"/>
  <c r="F1202" i="3" a="1"/>
  <c r="F1202" i="3" s="1"/>
  <c r="F1214" i="3" a="1"/>
  <c r="F1214" i="3" s="1"/>
  <c r="F1236" i="3" a="1"/>
  <c r="F1236" i="3" s="1"/>
  <c r="F1247" i="3" a="1"/>
  <c r="F1247" i="3" s="1"/>
  <c r="F1259" i="3" a="1"/>
  <c r="F1259" i="3" s="1"/>
  <c r="F1282" i="3" a="1"/>
  <c r="F1282" i="3" s="1"/>
  <c r="F1292" i="3" a="1"/>
  <c r="F1292" i="3" s="1"/>
  <c r="F1305" i="3" a="1"/>
  <c r="F1305" i="3" s="1"/>
  <c r="F1316" i="3" a="1"/>
  <c r="F1316" i="3" s="1"/>
  <c r="F1340" i="3" a="1"/>
  <c r="F1340" i="3" s="1"/>
  <c r="F1351" i="3" a="1"/>
  <c r="F1351" i="3" s="1"/>
  <c r="F1364" i="3" a="1"/>
  <c r="F1364" i="3" s="1"/>
  <c r="F1375" i="3" a="1"/>
  <c r="F1375" i="3" s="1"/>
  <c r="F1387" i="3" a="1"/>
  <c r="F1387" i="3" s="1"/>
  <c r="F1398" i="3" a="1"/>
  <c r="F1398" i="3" s="1"/>
  <c r="F1409" i="3" a="1"/>
  <c r="F1409" i="3" s="1"/>
  <c r="F1421" i="3" a="1"/>
  <c r="F1421" i="3" s="1"/>
  <c r="F1434" i="3" a="1"/>
  <c r="F1434" i="3" s="1"/>
  <c r="F1444" i="3" a="1"/>
  <c r="F1444" i="3" s="1"/>
  <c r="F1456" i="3" a="1"/>
  <c r="F1456" i="3" s="1"/>
  <c r="F1492" i="3" a="1"/>
  <c r="F1492" i="3" s="1"/>
  <c r="F1515" i="3" a="1"/>
  <c r="F1515" i="3" s="1"/>
  <c r="F1526" i="3" a="1"/>
  <c r="F1526" i="3" s="1"/>
  <c r="F1537" i="3" a="1"/>
  <c r="F1537" i="3" s="1"/>
  <c r="F1549" i="3" a="1"/>
  <c r="F1549" i="3" s="1"/>
  <c r="F1562" i="3" a="1"/>
  <c r="F1562" i="3" s="1"/>
  <c r="F1587" i="3" a="1"/>
  <c r="F1587" i="3" s="1"/>
  <c r="F1610" i="3" a="1"/>
  <c r="F1610" i="3" s="1"/>
  <c r="F1624" i="3" a="1"/>
  <c r="F1624" i="3" s="1"/>
  <c r="F1637" i="3" a="1"/>
  <c r="F1637" i="3" s="1"/>
  <c r="F1649" i="3" a="1"/>
  <c r="F1649" i="3" s="1"/>
  <c r="F1661" i="3" a="1"/>
  <c r="F1661" i="3" s="1"/>
  <c r="F1672" i="3" a="1"/>
  <c r="F1672" i="3" s="1"/>
  <c r="F1686" i="3" a="1"/>
  <c r="F1686" i="3" s="1"/>
  <c r="F1711" i="3" a="1"/>
  <c r="F1711" i="3" s="1"/>
  <c r="F1723" i="3" a="1"/>
  <c r="F1723" i="3" s="1"/>
  <c r="F1734" i="3" a="1"/>
  <c r="F1734" i="3" s="1"/>
  <c r="F1746" i="3" a="1"/>
  <c r="F1746" i="3" s="1"/>
  <c r="F1771" i="3" a="1"/>
  <c r="F1771" i="3" s="1"/>
  <c r="F1794" i="3" a="1"/>
  <c r="F1794" i="3" s="1"/>
  <c r="F1805" i="3" a="1"/>
  <c r="F1805" i="3" s="1"/>
  <c r="F1817" i="3" a="1"/>
  <c r="F1817" i="3" s="1"/>
  <c r="F1829" i="3" a="1"/>
  <c r="F1829" i="3" s="1"/>
  <c r="F1841" i="3" a="1"/>
  <c r="F1841" i="3" s="1"/>
  <c r="F1853" i="3" a="1"/>
  <c r="F1853" i="3" s="1"/>
  <c r="F1877" i="3" a="1"/>
  <c r="F1877" i="3" s="1"/>
  <c r="F62" i="3" a="1"/>
  <c r="F62" i="3" s="1"/>
  <c r="F303" i="3" a="1"/>
  <c r="F303" i="3" s="1"/>
  <c r="F545" i="3" a="1"/>
  <c r="F545" i="3" s="1"/>
  <c r="F766" i="3" a="1"/>
  <c r="F766" i="3" s="1"/>
  <c r="F944" i="3" a="1"/>
  <c r="F944" i="3" s="1"/>
  <c r="F1003" i="3" a="1"/>
  <c r="F1003" i="3" s="1"/>
  <c r="F1024" i="3" a="1"/>
  <c r="F1024" i="3" s="1"/>
  <c r="F1057" i="3" a="1"/>
  <c r="F1057" i="3" s="1"/>
  <c r="F1073" i="3" a="1"/>
  <c r="F1073" i="3" s="1"/>
  <c r="F1128" i="3" a="1"/>
  <c r="F1128" i="3" s="1"/>
  <c r="F1190" i="3" a="1"/>
  <c r="F1190" i="3" s="1"/>
  <c r="F1215" i="3" a="1"/>
  <c r="F1215" i="3" s="1"/>
  <c r="F1225" i="3" a="1"/>
  <c r="F1225" i="3" s="1"/>
  <c r="F1237" i="3" a="1"/>
  <c r="F1237" i="3" s="1"/>
  <c r="F1271" i="3" a="1"/>
  <c r="F1271" i="3" s="1"/>
  <c r="F1293" i="3" a="1"/>
  <c r="F1293" i="3" s="1"/>
  <c r="F1306" i="3" a="1"/>
  <c r="F1306" i="3" s="1"/>
  <c r="F1317" i="3" a="1"/>
  <c r="F1317" i="3" s="1"/>
  <c r="F1329" i="3" a="1"/>
  <c r="F1329" i="3" s="1"/>
  <c r="F1341" i="3" a="1"/>
  <c r="F1341" i="3" s="1"/>
  <c r="F1352" i="3" a="1"/>
  <c r="F1352" i="3" s="1"/>
  <c r="F1365" i="3" a="1"/>
  <c r="F1365" i="3" s="1"/>
  <c r="F1410" i="3" a="1"/>
  <c r="F1410" i="3" s="1"/>
  <c r="F1422" i="3" a="1"/>
  <c r="F1422" i="3" s="1"/>
  <c r="F1445" i="3" a="1"/>
  <c r="F1445" i="3" s="1"/>
  <c r="F1468" i="3" a="1"/>
  <c r="F1468" i="3" s="1"/>
  <c r="F1479" i="3" a="1"/>
  <c r="F1479" i="3" s="1"/>
  <c r="F1493" i="3" a="1"/>
  <c r="F1493" i="3" s="1"/>
  <c r="F1504" i="3" a="1"/>
  <c r="F1504" i="3" s="1"/>
  <c r="F1538" i="3" a="1"/>
  <c r="F1538" i="3" s="1"/>
  <c r="F1550" i="3" a="1"/>
  <c r="F1550" i="3" s="1"/>
  <c r="F1563" i="3" a="1"/>
  <c r="F1563" i="3" s="1"/>
  <c r="F1576" i="3" a="1"/>
  <c r="F1576" i="3" s="1"/>
  <c r="F1588" i="3" a="1"/>
  <c r="F1588" i="3" s="1"/>
  <c r="F1600" i="3" a="1"/>
  <c r="F1600" i="3" s="1"/>
  <c r="F1611" i="3" a="1"/>
  <c r="F1611" i="3" s="1"/>
  <c r="F1638" i="3" a="1"/>
  <c r="F1638" i="3" s="1"/>
  <c r="F1650" i="3" a="1"/>
  <c r="F1650" i="3" s="1"/>
  <c r="F1662" i="3" a="1"/>
  <c r="F1662" i="3" s="1"/>
  <c r="F1699" i="3" a="1"/>
  <c r="F1699" i="3" s="1"/>
  <c r="F1712" i="3" a="1"/>
  <c r="F1712" i="3" s="1"/>
  <c r="F1747" i="3" a="1"/>
  <c r="F1747" i="3" s="1"/>
  <c r="F1759" i="3" a="1"/>
  <c r="F1759" i="3" s="1"/>
  <c r="F1772" i="3" a="1"/>
  <c r="F1772" i="3" s="1"/>
  <c r="F1783" i="3" a="1"/>
  <c r="F1783" i="3" s="1"/>
  <c r="F1806" i="3" a="1"/>
  <c r="F1806" i="3" s="1"/>
  <c r="F1818" i="3" a="1"/>
  <c r="F1818" i="3" s="1"/>
  <c r="F1830" i="3" a="1"/>
  <c r="F1830" i="3" s="1"/>
  <c r="F1842" i="3" a="1"/>
  <c r="F1842" i="3" s="1"/>
  <c r="F1854" i="3" a="1"/>
  <c r="F1854" i="3" s="1"/>
  <c r="F78" i="3" a="1"/>
  <c r="F78" i="3" s="1"/>
  <c r="F318" i="3" a="1"/>
  <c r="F318" i="3" s="1"/>
  <c r="F560" i="3" a="1"/>
  <c r="F560" i="3" s="1"/>
  <c r="F777" i="3" a="1"/>
  <c r="F777" i="3" s="1"/>
  <c r="F1004" i="3" a="1"/>
  <c r="F1004" i="3" s="1"/>
  <c r="F1039" i="3" a="1"/>
  <c r="F1039" i="3" s="1"/>
  <c r="F1058" i="3" a="1"/>
  <c r="F1058" i="3" s="1"/>
  <c r="F1074" i="3" a="1"/>
  <c r="F1074" i="3" s="1"/>
  <c r="F1088" i="3" a="1"/>
  <c r="F1088" i="3" s="1"/>
  <c r="F1101" i="3" a="1"/>
  <c r="F1101" i="3" s="1"/>
  <c r="F1115" i="3" a="1"/>
  <c r="F1115" i="3" s="1"/>
  <c r="F1130" i="3" a="1"/>
  <c r="F1130" i="3" s="1"/>
  <c r="F1144" i="3" a="1"/>
  <c r="F1144" i="3" s="1"/>
  <c r="F1157" i="3" a="1"/>
  <c r="F1157" i="3" s="1"/>
  <c r="F1168" i="3" a="1"/>
  <c r="F1168" i="3" s="1"/>
  <c r="F1179" i="3" a="1"/>
  <c r="F1179" i="3" s="1"/>
  <c r="F1191" i="3" a="1"/>
  <c r="F1191" i="3" s="1"/>
  <c r="F1203" i="3" a="1"/>
  <c r="F1203" i="3" s="1"/>
  <c r="F1226" i="3" a="1"/>
  <c r="F1226" i="3" s="1"/>
  <c r="F1238" i="3" a="1"/>
  <c r="F1238" i="3" s="1"/>
  <c r="F1248" i="3" a="1"/>
  <c r="F1248" i="3" s="1"/>
  <c r="F1260" i="3" a="1"/>
  <c r="F1260" i="3" s="1"/>
  <c r="F1283" i="3" a="1"/>
  <c r="F1283" i="3" s="1"/>
  <c r="F1294" i="3" a="1"/>
  <c r="F1294" i="3" s="1"/>
  <c r="F1318" i="3" a="1"/>
  <c r="F1318" i="3" s="1"/>
  <c r="F1330" i="3" a="1"/>
  <c r="F1330" i="3" s="1"/>
  <c r="F1342" i="3" a="1"/>
  <c r="F1342" i="3" s="1"/>
  <c r="F1366" i="3" a="1"/>
  <c r="F1366" i="3" s="1"/>
  <c r="F1376" i="3" a="1"/>
  <c r="F1376" i="3" s="1"/>
  <c r="F1388" i="3" a="1"/>
  <c r="F1388" i="3" s="1"/>
  <c r="F1399" i="3" a="1"/>
  <c r="F1399" i="3" s="1"/>
  <c r="F1423" i="3" a="1"/>
  <c r="F1423" i="3" s="1"/>
  <c r="F1435" i="3" a="1"/>
  <c r="F1435" i="3" s="1"/>
  <c r="F1446" i="3" a="1"/>
  <c r="F1446" i="3" s="1"/>
  <c r="F1457" i="3" a="1"/>
  <c r="F1457" i="3" s="1"/>
  <c r="F1469" i="3" a="1"/>
  <c r="F1469" i="3" s="1"/>
  <c r="F1480" i="3" a="1"/>
  <c r="F1480" i="3" s="1"/>
  <c r="F1494" i="3" a="1"/>
  <c r="F1494" i="3" s="1"/>
  <c r="F1516" i="3" a="1"/>
  <c r="F1516" i="3" s="1"/>
  <c r="F1527" i="3" a="1"/>
  <c r="F1527" i="3" s="1"/>
  <c r="F1551" i="3" a="1"/>
  <c r="F1551" i="3" s="1"/>
  <c r="F1564" i="3" a="1"/>
  <c r="F1564" i="3" s="1"/>
  <c r="F1577" i="3" a="1"/>
  <c r="F1577" i="3" s="1"/>
  <c r="F1589" i="3" a="1"/>
  <c r="F1589" i="3" s="1"/>
  <c r="F1612" i="3" a="1"/>
  <c r="F1612" i="3" s="1"/>
  <c r="F1625" i="3" a="1"/>
  <c r="F1625" i="3" s="1"/>
  <c r="F1639" i="3" a="1"/>
  <c r="F1639" i="3" s="1"/>
  <c r="F333" i="3" a="1"/>
  <c r="F333" i="3" s="1"/>
  <c r="F575" i="3" a="1"/>
  <c r="F575" i="3" s="1"/>
  <c r="F789" i="3" a="1"/>
  <c r="F789" i="3" s="1"/>
  <c r="F1005" i="3" a="1"/>
  <c r="F1005" i="3" s="1"/>
  <c r="F1025" i="3" a="1"/>
  <c r="F1025" i="3" s="1"/>
  <c r="F1116" i="3" a="1"/>
  <c r="F1116" i="3" s="1"/>
  <c r="F1131" i="3" a="1"/>
  <c r="F1131" i="3" s="1"/>
  <c r="F1145" i="3" a="1"/>
  <c r="F1145" i="3" s="1"/>
  <c r="F1158" i="3" a="1"/>
  <c r="F1158" i="3" s="1"/>
  <c r="F1169" i="3" a="1"/>
  <c r="F1169" i="3" s="1"/>
  <c r="F1180" i="3" a="1"/>
  <c r="F1180" i="3" s="1"/>
  <c r="F1204" i="3" a="1"/>
  <c r="F1204" i="3" s="1"/>
  <c r="F1216" i="3" a="1"/>
  <c r="F1216" i="3" s="1"/>
  <c r="F1249" i="3" a="1"/>
  <c r="F1249" i="3" s="1"/>
  <c r="F1261" i="3" a="1"/>
  <c r="F1261" i="3" s="1"/>
  <c r="F1272" i="3" a="1"/>
  <c r="F1272" i="3" s="1"/>
  <c r="F1284" i="3" a="1"/>
  <c r="F1284" i="3" s="1"/>
  <c r="F1295" i="3" a="1"/>
  <c r="F1295" i="3" s="1"/>
  <c r="F1307" i="3" a="1"/>
  <c r="F1307" i="3" s="1"/>
  <c r="F1319" i="3" a="1"/>
  <c r="F1319" i="3" s="1"/>
  <c r="F1343" i="3" a="1"/>
  <c r="F1343" i="3" s="1"/>
  <c r="F1353" i="3" a="1"/>
  <c r="F1353" i="3" s="1"/>
  <c r="F1377" i="3" a="1"/>
  <c r="F1377" i="3" s="1"/>
  <c r="F1411" i="3" a="1"/>
  <c r="F1411" i="3" s="1"/>
  <c r="F1436" i="3" a="1"/>
  <c r="F1436" i="3" s="1"/>
  <c r="F1447" i="3" a="1"/>
  <c r="F1447" i="3" s="1"/>
  <c r="F1458" i="3" a="1"/>
  <c r="F1458" i="3" s="1"/>
  <c r="F1470" i="3" a="1"/>
  <c r="F1470" i="3" s="1"/>
  <c r="F1505" i="3" a="1"/>
  <c r="F1505" i="3" s="1"/>
  <c r="F1539" i="3" a="1"/>
  <c r="F1539" i="3" s="1"/>
  <c r="F1565" i="3" a="1"/>
  <c r="F1565" i="3" s="1"/>
  <c r="F1578" i="3" a="1"/>
  <c r="F1578" i="3" s="1"/>
  <c r="F1590" i="3" a="1"/>
  <c r="F1590" i="3" s="1"/>
  <c r="F1601" i="3" a="1"/>
  <c r="F1601" i="3" s="1"/>
  <c r="F1613" i="3" a="1"/>
  <c r="F1613" i="3" s="1"/>
  <c r="F1626" i="3" a="1"/>
  <c r="F1626" i="3" s="1"/>
  <c r="F1651" i="3" a="1"/>
  <c r="F1651" i="3" s="1"/>
  <c r="F1674" i="3" a="1"/>
  <c r="F1674" i="3" s="1"/>
  <c r="F1688" i="3" a="1"/>
  <c r="F1688" i="3" s="1"/>
  <c r="F1701" i="3" a="1"/>
  <c r="F1701" i="3" s="1"/>
  <c r="F1713" i="3" a="1"/>
  <c r="F1713" i="3" s="1"/>
  <c r="F1725" i="3" a="1"/>
  <c r="F1725" i="3" s="1"/>
  <c r="F1736" i="3" a="1"/>
  <c r="F1736" i="3" s="1"/>
  <c r="F1749" i="3" a="1"/>
  <c r="F1749" i="3" s="1"/>
  <c r="F1760" i="3" a="1"/>
  <c r="F1760" i="3" s="1"/>
  <c r="F1774" i="3" a="1"/>
  <c r="F1774" i="3" s="1"/>
  <c r="F1784" i="3" a="1"/>
  <c r="F1784" i="3" s="1"/>
  <c r="F1796" i="3" a="1"/>
  <c r="F1796" i="3" s="1"/>
  <c r="F1819" i="3" a="1"/>
  <c r="F1819" i="3" s="1"/>
  <c r="F1843" i="3" a="1"/>
  <c r="F1843" i="3" s="1"/>
  <c r="F107" i="3" a="1"/>
  <c r="F107" i="3" s="1"/>
  <c r="F348" i="3" a="1"/>
  <c r="F348" i="3" s="1"/>
  <c r="F590" i="3" a="1"/>
  <c r="F590" i="3" s="1"/>
  <c r="F956" i="3" a="1"/>
  <c r="F956" i="3" s="1"/>
  <c r="F1040" i="3" a="1"/>
  <c r="F1040" i="3" s="1"/>
  <c r="F1059" i="3" a="1"/>
  <c r="F1059" i="3" s="1"/>
  <c r="F1075" i="3" a="1"/>
  <c r="F1075" i="3" s="1"/>
  <c r="F1089" i="3" a="1"/>
  <c r="F1089" i="3" s="1"/>
  <c r="F1103" i="3" a="1"/>
  <c r="F1103" i="3" s="1"/>
  <c r="F1117" i="3" a="1"/>
  <c r="F1117" i="3" s="1"/>
  <c r="F1132" i="3" a="1"/>
  <c r="F1132" i="3" s="1"/>
  <c r="F1146" i="3" a="1"/>
  <c r="F1146" i="3" s="1"/>
  <c r="F1170" i="3" a="1"/>
  <c r="F1170" i="3" s="1"/>
  <c r="F1181" i="3" a="1"/>
  <c r="F1181" i="3" s="1"/>
  <c r="F1192" i="3" a="1"/>
  <c r="F1192" i="3" s="1"/>
  <c r="F1205" i="3" a="1"/>
  <c r="F1205" i="3" s="1"/>
  <c r="F1227" i="3" a="1"/>
  <c r="F1227" i="3" s="1"/>
  <c r="F1239" i="3" a="1"/>
  <c r="F1239" i="3" s="1"/>
  <c r="F1250" i="3" a="1"/>
  <c r="F1250" i="3" s="1"/>
  <c r="F1262" i="3" a="1"/>
  <c r="F1262" i="3" s="1"/>
  <c r="F1273" i="3" a="1"/>
  <c r="F1273" i="3" s="1"/>
  <c r="F1308" i="3" a="1"/>
  <c r="F1308" i="3" s="1"/>
  <c r="F1331" i="3" a="1"/>
  <c r="F1331" i="3" s="1"/>
  <c r="F1354" i="3" a="1"/>
  <c r="F1354" i="3" s="1"/>
  <c r="F1367" i="3" a="1"/>
  <c r="F1367" i="3" s="1"/>
  <c r="F1378" i="3" a="1"/>
  <c r="F1378" i="3" s="1"/>
  <c r="F1389" i="3" a="1"/>
  <c r="F1389" i="3" s="1"/>
  <c r="F1400" i="3" a="1"/>
  <c r="F1400" i="3" s="1"/>
  <c r="F1412" i="3" a="1"/>
  <c r="F1412" i="3" s="1"/>
  <c r="F1424" i="3" a="1"/>
  <c r="F1424" i="3" s="1"/>
  <c r="F1437" i="3" a="1"/>
  <c r="F1437" i="3" s="1"/>
  <c r="F1471" i="3" a="1"/>
  <c r="F1471" i="3" s="1"/>
  <c r="F1481" i="3" a="1"/>
  <c r="F1481" i="3" s="1"/>
  <c r="F1495" i="3" a="1"/>
  <c r="F1495" i="3" s="1"/>
  <c r="F1506" i="3" a="1"/>
  <c r="F1506" i="3" s="1"/>
  <c r="F123" i="3" a="1"/>
  <c r="F123" i="3" s="1"/>
  <c r="F363" i="3" a="1"/>
  <c r="F363" i="3" s="1"/>
  <c r="F605" i="3" a="1"/>
  <c r="F605" i="3" s="1"/>
  <c r="F814" i="3" a="1"/>
  <c r="F814" i="3" s="1"/>
  <c r="F1007" i="3" a="1"/>
  <c r="F1007" i="3" s="1"/>
  <c r="F1027" i="3" a="1"/>
  <c r="F1027" i="3" s="1"/>
  <c r="F1045" i="3" a="1"/>
  <c r="F1045" i="3" s="1"/>
  <c r="F1060" i="3" a="1"/>
  <c r="F1060" i="3" s="1"/>
  <c r="F1076" i="3" a="1"/>
  <c r="F1076" i="3" s="1"/>
  <c r="F1133" i="3" a="1"/>
  <c r="F1133" i="3" s="1"/>
  <c r="F1147" i="3" a="1"/>
  <c r="F1147" i="3" s="1"/>
  <c r="F1159" i="3" a="1"/>
  <c r="F1159" i="3" s="1"/>
  <c r="F1171" i="3" a="1"/>
  <c r="F1171" i="3" s="1"/>
  <c r="F1182" i="3" a="1"/>
  <c r="F1182" i="3" s="1"/>
  <c r="F1193" i="3" a="1"/>
  <c r="F1193" i="3" s="1"/>
  <c r="F1206" i="3" a="1"/>
  <c r="F1206" i="3" s="1"/>
  <c r="F1217" i="3" a="1"/>
  <c r="F1217" i="3" s="1"/>
  <c r="F1274" i="3" a="1"/>
  <c r="F1274" i="3" s="1"/>
  <c r="F1285" i="3" a="1"/>
  <c r="F1285" i="3" s="1"/>
  <c r="F1296" i="3" a="1"/>
  <c r="F1296" i="3" s="1"/>
  <c r="F1309" i="3" a="1"/>
  <c r="F1309" i="3" s="1"/>
  <c r="F1320" i="3" a="1"/>
  <c r="F1320" i="3" s="1"/>
  <c r="F1332" i="3" a="1"/>
  <c r="F1332" i="3" s="1"/>
  <c r="F1344" i="3" a="1"/>
  <c r="F1344" i="3" s="1"/>
  <c r="F1355" i="3" a="1"/>
  <c r="F1355" i="3" s="1"/>
  <c r="F1390" i="3" a="1"/>
  <c r="F1390" i="3" s="1"/>
  <c r="F1401" i="3" a="1"/>
  <c r="F1401" i="3" s="1"/>
  <c r="F1425" i="3" a="1"/>
  <c r="F1425" i="3" s="1"/>
  <c r="F137" i="3" a="1"/>
  <c r="F137" i="3" s="1"/>
  <c r="F379" i="3" a="1"/>
  <c r="F379" i="3" s="1"/>
  <c r="F621" i="3" a="1"/>
  <c r="F621" i="3" s="1"/>
  <c r="F825" i="3" a="1"/>
  <c r="F825" i="3" s="1"/>
  <c r="F1028" i="3" a="1"/>
  <c r="F1028" i="3" s="1"/>
  <c r="F1046" i="3" a="1"/>
  <c r="F1046" i="3" s="1"/>
  <c r="F1061" i="3" a="1"/>
  <c r="F1061" i="3" s="1"/>
  <c r="F1077" i="3" a="1"/>
  <c r="F1077" i="3" s="1"/>
  <c r="F1092" i="3" a="1"/>
  <c r="F1092" i="3" s="1"/>
  <c r="F1104" i="3" a="1"/>
  <c r="F1104" i="3" s="1"/>
  <c r="F1119" i="3" a="1"/>
  <c r="F1119" i="3" s="1"/>
  <c r="F1134" i="3" a="1"/>
  <c r="F1134" i="3" s="1"/>
  <c r="F1148" i="3" a="1"/>
  <c r="F1148" i="3" s="1"/>
  <c r="F1160" i="3" a="1"/>
  <c r="F1160" i="3" s="1"/>
  <c r="F1194" i="3" a="1"/>
  <c r="F1194" i="3" s="1"/>
  <c r="F1218" i="3" a="1"/>
  <c r="F1218" i="3" s="1"/>
  <c r="F1228" i="3" a="1"/>
  <c r="F1228" i="3" s="1"/>
  <c r="F1240" i="3" a="1"/>
  <c r="F1240" i="3" s="1"/>
  <c r="F1251" i="3" a="1"/>
  <c r="F1251" i="3" s="1"/>
  <c r="F1263" i="3" a="1"/>
  <c r="F1263" i="3" s="1"/>
  <c r="F1275" i="3" a="1"/>
  <c r="F1275" i="3" s="1"/>
  <c r="F1286" i="3" a="1"/>
  <c r="F1286" i="3" s="1"/>
  <c r="F1297" i="3" a="1"/>
  <c r="F1297" i="3" s="1"/>
  <c r="F1310" i="3" a="1"/>
  <c r="F1310" i="3" s="1"/>
  <c r="F1321" i="3" a="1"/>
  <c r="F1321" i="3" s="1"/>
  <c r="F1333" i="3" a="1"/>
  <c r="F1333" i="3" s="1"/>
  <c r="F1368" i="3" a="1"/>
  <c r="F1368" i="3" s="1"/>
  <c r="F1379" i="3" a="1"/>
  <c r="F1379" i="3" s="1"/>
  <c r="F1402" i="3" a="1"/>
  <c r="F1402" i="3" s="1"/>
  <c r="F1413" i="3" a="1"/>
  <c r="F1413" i="3" s="1"/>
  <c r="F1426" i="3" a="1"/>
  <c r="F1426" i="3" s="1"/>
  <c r="F1449" i="3" a="1"/>
  <c r="F1449" i="3" s="1"/>
  <c r="F1460" i="3" a="1"/>
  <c r="F1460" i="3" s="1"/>
  <c r="F1472" i="3" a="1"/>
  <c r="F1472" i="3" s="1"/>
  <c r="F1483" i="3" a="1"/>
  <c r="F1483" i="3" s="1"/>
  <c r="F1507" i="3" a="1"/>
  <c r="F1507" i="3" s="1"/>
  <c r="F1530" i="3" a="1"/>
  <c r="F1530" i="3" s="1"/>
  <c r="F1541" i="3" a="1"/>
  <c r="F1541" i="3" s="1"/>
  <c r="F1554" i="3" a="1"/>
  <c r="F1554" i="3" s="1"/>
  <c r="F1567" i="3" a="1"/>
  <c r="F1567" i="3" s="1"/>
  <c r="F1580" i="3" a="1"/>
  <c r="F1580" i="3" s="1"/>
  <c r="F1603" i="3" a="1"/>
  <c r="F1603" i="3" s="1"/>
  <c r="F1629" i="3" a="1"/>
  <c r="F1629" i="3" s="1"/>
  <c r="F1642" i="3" a="1"/>
  <c r="F1642" i="3" s="1"/>
  <c r="F1654" i="3" a="1"/>
  <c r="F1654" i="3" s="1"/>
  <c r="F1665" i="3" a="1"/>
  <c r="F1665" i="3" s="1"/>
  <c r="F1677" i="3" a="1"/>
  <c r="F1677" i="3" s="1"/>
  <c r="F1690" i="3" a="1"/>
  <c r="F1690" i="3" s="1"/>
  <c r="F1715" i="3" a="1"/>
  <c r="F1715" i="3" s="1"/>
  <c r="F1738" i="3" a="1"/>
  <c r="F1738" i="3" s="1"/>
  <c r="F1751" i="3" a="1"/>
  <c r="F1751" i="3" s="1"/>
  <c r="F1776" i="3" a="1"/>
  <c r="F1776" i="3" s="1"/>
  <c r="F1787" i="3" a="1"/>
  <c r="F1787" i="3" s="1"/>
  <c r="F1798" i="3" a="1"/>
  <c r="F1798" i="3" s="1"/>
  <c r="F1810" i="3" a="1"/>
  <c r="F1810" i="3" s="1"/>
  <c r="F152" i="3" a="1"/>
  <c r="F152" i="3" s="1"/>
  <c r="F394" i="3" a="1"/>
  <c r="F394" i="3" s="1"/>
  <c r="F967" i="3" a="1"/>
  <c r="F967" i="3" s="1"/>
  <c r="F1011" i="3" a="1"/>
  <c r="F1011" i="3" s="1"/>
  <c r="F1062" i="3" a="1"/>
  <c r="F1062" i="3" s="1"/>
  <c r="F1078" i="3" a="1"/>
  <c r="F1078" i="3" s="1"/>
  <c r="F1105" i="3" a="1"/>
  <c r="F1105" i="3" s="1"/>
  <c r="F1149" i="3" a="1"/>
  <c r="F1149" i="3" s="1"/>
  <c r="F1172" i="3" a="1"/>
  <c r="F1172" i="3" s="1"/>
  <c r="F1183" i="3" a="1"/>
  <c r="F1183" i="3" s="1"/>
  <c r="F1195" i="3" a="1"/>
  <c r="F1195" i="3" s="1"/>
  <c r="F1207" i="3" a="1"/>
  <c r="F1207" i="3" s="1"/>
  <c r="F1229" i="3" a="1"/>
  <c r="F1229" i="3" s="1"/>
  <c r="F1264" i="3" a="1"/>
  <c r="F1264" i="3" s="1"/>
  <c r="F1298" i="3" a="1"/>
  <c r="F1298" i="3" s="1"/>
  <c r="F1322" i="3" a="1"/>
  <c r="F1322" i="3" s="1"/>
  <c r="F1334" i="3" a="1"/>
  <c r="F1334" i="3" s="1"/>
  <c r="F1345" i="3" a="1"/>
  <c r="F1345" i="3" s="1"/>
  <c r="F1356" i="3" a="1"/>
  <c r="F1356" i="3" s="1"/>
  <c r="F1391" i="3" a="1"/>
  <c r="F1391" i="3" s="1"/>
  <c r="F1403" i="3" a="1"/>
  <c r="F1403" i="3" s="1"/>
  <c r="F1414" i="3" a="1"/>
  <c r="F1414" i="3" s="1"/>
  <c r="F1427" i="3" a="1"/>
  <c r="F1427" i="3" s="1"/>
  <c r="F1439" i="3" a="1"/>
  <c r="F1439" i="3" s="1"/>
  <c r="F1450" i="3" a="1"/>
  <c r="F1450" i="3" s="1"/>
  <c r="F1461" i="3" a="1"/>
  <c r="F1461" i="3" s="1"/>
  <c r="F1484" i="3" a="1"/>
  <c r="F1484" i="3" s="1"/>
  <c r="F1497" i="3" a="1"/>
  <c r="F1497" i="3" s="1"/>
  <c r="F1519" i="3" a="1"/>
  <c r="F1519" i="3" s="1"/>
  <c r="F1531" i="3" a="1"/>
  <c r="F1531" i="3" s="1"/>
  <c r="F1542" i="3" a="1"/>
  <c r="F1542" i="3" s="1"/>
  <c r="F1555" i="3" a="1"/>
  <c r="F1555" i="3" s="1"/>
  <c r="F1568" i="3" a="1"/>
  <c r="F1568" i="3" s="1"/>
  <c r="F1581" i="3" a="1"/>
  <c r="F1581" i="3" s="1"/>
  <c r="F1592" i="3" a="1"/>
  <c r="F1592" i="3" s="1"/>
  <c r="F1604" i="3" a="1"/>
  <c r="F1604" i="3" s="1"/>
  <c r="F1616" i="3" a="1"/>
  <c r="F1616" i="3" s="1"/>
  <c r="F1630" i="3" a="1"/>
  <c r="F1630" i="3" s="1"/>
  <c r="F1643" i="3" a="1"/>
  <c r="F1643" i="3" s="1"/>
  <c r="F1666" i="3" a="1"/>
  <c r="F1666" i="3" s="1"/>
  <c r="F1678" i="3" a="1"/>
  <c r="F1678" i="3" s="1"/>
  <c r="F1691" i="3" a="1"/>
  <c r="F1691" i="3" s="1"/>
  <c r="F1704" i="3" a="1"/>
  <c r="F1704" i="3" s="1"/>
  <c r="F1716" i="3" a="1"/>
  <c r="F1716" i="3" s="1"/>
  <c r="F1728" i="3" a="1"/>
  <c r="F1728" i="3" s="1"/>
  <c r="F1739" i="3" a="1"/>
  <c r="F1739" i="3" s="1"/>
  <c r="F1763" i="3" a="1"/>
  <c r="F1763" i="3" s="1"/>
  <c r="F1811" i="3" a="1"/>
  <c r="F1811" i="3" s="1"/>
  <c r="F1822" i="3" a="1"/>
  <c r="F1822" i="3" s="1"/>
  <c r="F1835" i="3" a="1"/>
  <c r="F1835" i="3" s="1"/>
  <c r="F1858" i="3" a="1"/>
  <c r="F1858" i="3" s="1"/>
  <c r="F1870" i="3" a="1"/>
  <c r="F1870" i="3" s="1"/>
  <c r="F1881" i="3" a="1"/>
  <c r="F1881" i="3" s="1"/>
  <c r="F168" i="3" a="1"/>
  <c r="F168" i="3" s="1"/>
  <c r="F409" i="3" a="1"/>
  <c r="F409" i="3" s="1"/>
  <c r="F652" i="3" a="1"/>
  <c r="F652" i="3" s="1"/>
  <c r="F970" i="3" a="1"/>
  <c r="F970" i="3" s="1"/>
  <c r="F1013" i="3" a="1"/>
  <c r="F1013" i="3" s="1"/>
  <c r="F1029" i="3" a="1"/>
  <c r="F1029" i="3" s="1"/>
  <c r="F1047" i="3" a="1"/>
  <c r="F1047" i="3" s="1"/>
  <c r="F1063" i="3" a="1"/>
  <c r="F1063" i="3" s="1"/>
  <c r="F1079" i="3" a="1"/>
  <c r="F1079" i="3" s="1"/>
  <c r="F1093" i="3" a="1"/>
  <c r="F1093" i="3" s="1"/>
  <c r="F1107" i="3" a="1"/>
  <c r="F1107" i="3" s="1"/>
  <c r="F1120" i="3" a="1"/>
  <c r="F1120" i="3" s="1"/>
  <c r="F1135" i="3" a="1"/>
  <c r="F1135" i="3" s="1"/>
  <c r="F1150" i="3" a="1"/>
  <c r="F1150" i="3" s="1"/>
  <c r="F1161" i="3" a="1"/>
  <c r="F1161" i="3" s="1"/>
  <c r="F1173" i="3" a="1"/>
  <c r="F1173" i="3" s="1"/>
  <c r="F1196" i="3" a="1"/>
  <c r="F1196" i="3" s="1"/>
  <c r="F1219" i="3" a="1"/>
  <c r="F1219" i="3" s="1"/>
  <c r="F1230" i="3" a="1"/>
  <c r="F1230" i="3" s="1"/>
  <c r="F1241" i="3" a="1"/>
  <c r="F1241" i="3" s="1"/>
  <c r="F1252" i="3" a="1"/>
  <c r="F1252" i="3" s="1"/>
  <c r="F1276" i="3" a="1"/>
  <c r="F1276" i="3" s="1"/>
  <c r="F1287" i="3" a="1"/>
  <c r="F1287" i="3" s="1"/>
  <c r="F1299" i="3" a="1"/>
  <c r="F1299" i="3" s="1"/>
  <c r="F1311" i="3" a="1"/>
  <c r="F1311" i="3" s="1"/>
  <c r="F1323" i="3" a="1"/>
  <c r="F1323" i="3" s="1"/>
  <c r="F1346" i="3" a="1"/>
  <c r="F1346" i="3" s="1"/>
  <c r="F1357" i="3" a="1"/>
  <c r="F1357" i="3" s="1"/>
  <c r="F1369" i="3" a="1"/>
  <c r="F1369" i="3" s="1"/>
  <c r="F1380" i="3" a="1"/>
  <c r="F1380" i="3" s="1"/>
  <c r="F1392" i="3" a="1"/>
  <c r="F1392" i="3" s="1"/>
  <c r="F1428" i="3" a="1"/>
  <c r="F1428" i="3" s="1"/>
  <c r="F1451" i="3" a="1"/>
  <c r="F1451" i="3" s="1"/>
  <c r="F1462" i="3" a="1"/>
  <c r="F1462" i="3" s="1"/>
  <c r="F1473" i="3" a="1"/>
  <c r="F1473" i="3" s="1"/>
  <c r="F1485" i="3" a="1"/>
  <c r="F1485" i="3" s="1"/>
  <c r="F1498" i="3" a="1"/>
  <c r="F1498" i="3" s="1"/>
  <c r="F1508" i="3" a="1"/>
  <c r="F1508" i="3" s="1"/>
  <c r="F1520" i="3" a="1"/>
  <c r="F1520" i="3" s="1"/>
  <c r="F1556" i="3" a="1"/>
  <c r="F1556" i="3" s="1"/>
  <c r="F1569" i="3" a="1"/>
  <c r="F1569" i="3" s="1"/>
  <c r="F1582" i="3" a="1"/>
  <c r="F1582" i="3" s="1"/>
  <c r="F1593" i="3" a="1"/>
  <c r="F1593" i="3" s="1"/>
  <c r="F1617" i="3" a="1"/>
  <c r="F1617" i="3" s="1"/>
  <c r="F1655" i="3" a="1"/>
  <c r="F1655" i="3" s="1"/>
  <c r="F1679" i="3" a="1"/>
  <c r="F1679" i="3" s="1"/>
  <c r="F1692" i="3" a="1"/>
  <c r="F1692" i="3" s="1"/>
  <c r="F1705" i="3" a="1"/>
  <c r="F1705" i="3" s="1"/>
  <c r="F1717" i="3" a="1"/>
  <c r="F1717" i="3" s="1"/>
  <c r="F1740" i="3" a="1"/>
  <c r="F1740" i="3" s="1"/>
  <c r="F1752" i="3" a="1"/>
  <c r="F1752" i="3" s="1"/>
  <c r="F1764" i="3" a="1"/>
  <c r="F1764" i="3" s="1"/>
  <c r="F1777" i="3" a="1"/>
  <c r="F1777" i="3" s="1"/>
  <c r="F1788" i="3" a="1"/>
  <c r="F1788" i="3" s="1"/>
  <c r="F1799" i="3" a="1"/>
  <c r="F1799" i="3" s="1"/>
  <c r="F1847" i="3" a="1"/>
  <c r="F1847" i="3" s="1"/>
  <c r="F1859" i="3" a="1"/>
  <c r="F1859" i="3" s="1"/>
  <c r="F1871" i="3" a="1"/>
  <c r="F1871" i="3" s="1"/>
  <c r="F1882" i="3" a="1"/>
  <c r="F1882" i="3" s="1"/>
  <c r="F1893" i="3" a="1"/>
  <c r="F1893" i="3" s="1"/>
  <c r="F1905" i="3" a="1"/>
  <c r="F1905" i="3" s="1"/>
  <c r="F1917" i="3" a="1"/>
  <c r="F1917" i="3" s="1"/>
  <c r="F1942" i="3" a="1"/>
  <c r="F1942" i="3" s="1"/>
  <c r="F1953" i="3" a="1"/>
  <c r="F1953" i="3" s="1"/>
  <c r="F1978" i="3" a="1"/>
  <c r="F1978" i="3" s="1"/>
  <c r="F184" i="3" a="1"/>
  <c r="F184" i="3" s="1"/>
  <c r="F423" i="3" a="1"/>
  <c r="F423" i="3" s="1"/>
  <c r="F668" i="3" a="1"/>
  <c r="F668" i="3" s="1"/>
  <c r="F860" i="3" a="1"/>
  <c r="F860" i="3" s="1"/>
  <c r="F978" i="3" a="1"/>
  <c r="F978" i="3" s="1"/>
  <c r="F1014" i="3" a="1"/>
  <c r="F1014" i="3" s="1"/>
  <c r="F1030" i="3" a="1"/>
  <c r="F1030" i="3" s="1"/>
  <c r="F1048" i="3" a="1"/>
  <c r="F1048" i="3" s="1"/>
  <c r="F198" i="3" a="1"/>
  <c r="F198" i="3" s="1"/>
  <c r="F439" i="3" a="1"/>
  <c r="F439" i="3" s="1"/>
  <c r="F684" i="3" a="1"/>
  <c r="F684" i="3" s="1"/>
  <c r="F872" i="3" a="1"/>
  <c r="F872" i="3" s="1"/>
  <c r="F979" i="3" a="1"/>
  <c r="F979" i="3" s="1"/>
  <c r="F1015" i="3" a="1"/>
  <c r="F1015" i="3" s="1"/>
  <c r="F1033" i="3" a="1"/>
  <c r="F1033" i="3" s="1"/>
  <c r="F1049" i="3" a="1"/>
  <c r="F1049" i="3" s="1"/>
  <c r="F1064" i="3" a="1"/>
  <c r="F1064" i="3" s="1"/>
  <c r="F1081" i="3" a="1"/>
  <c r="F1081" i="3" s="1"/>
  <c r="F1109" i="3" a="1"/>
  <c r="F1109" i="3" s="1"/>
  <c r="F1122" i="3" a="1"/>
  <c r="F1122" i="3" s="1"/>
  <c r="F1138" i="3" a="1"/>
  <c r="F1138" i="3" s="1"/>
  <c r="F1185" i="3" a="1"/>
  <c r="F1185" i="3" s="1"/>
  <c r="F1198" i="3" a="1"/>
  <c r="F1198" i="3" s="1"/>
  <c r="F1209" i="3" a="1"/>
  <c r="F1209" i="3" s="1"/>
  <c r="F1254" i="3" a="1"/>
  <c r="F1254" i="3" s="1"/>
  <c r="F1266" i="3" a="1"/>
  <c r="F1266" i="3" s="1"/>
  <c r="F1278" i="3" a="1"/>
  <c r="F1278" i="3" s="1"/>
  <c r="F1301" i="3" a="1"/>
  <c r="F1301" i="3" s="1"/>
  <c r="F1312" i="3" a="1"/>
  <c r="F1312" i="3" s="1"/>
  <c r="F1324" i="3" a="1"/>
  <c r="F1324" i="3" s="1"/>
  <c r="F1347" i="3" a="1"/>
  <c r="F1347" i="3" s="1"/>
  <c r="F1359" i="3" a="1"/>
  <c r="F1359" i="3" s="1"/>
  <c r="F1382" i="3" a="1"/>
  <c r="F1382" i="3" s="1"/>
  <c r="F1393" i="3" a="1"/>
  <c r="F1393" i="3" s="1"/>
  <c r="F1405" i="3" a="1"/>
  <c r="F1405" i="3" s="1"/>
  <c r="F1416" i="3" a="1"/>
  <c r="F1416" i="3" s="1"/>
  <c r="F1430" i="3" a="1"/>
  <c r="F1430" i="3" s="1"/>
  <c r="F1452" i="3" a="1"/>
  <c r="F1452" i="3" s="1"/>
  <c r="F1463" i="3" a="1"/>
  <c r="F1463" i="3" s="1"/>
  <c r="F1487" i="3" a="1"/>
  <c r="F1487" i="3" s="1"/>
  <c r="F1499" i="3" a="1"/>
  <c r="F1499" i="3" s="1"/>
  <c r="F1510" i="3" a="1"/>
  <c r="F1510" i="3" s="1"/>
  <c r="F1521" i="3" a="1"/>
  <c r="F1521" i="3" s="1"/>
  <c r="F1533" i="3" a="1"/>
  <c r="F1533" i="3" s="1"/>
  <c r="F1544" i="3" a="1"/>
  <c r="F1544" i="3" s="1"/>
  <c r="F1558" i="3" a="1"/>
  <c r="F1558" i="3" s="1"/>
  <c r="F1583" i="3" a="1"/>
  <c r="F1583" i="3" s="1"/>
  <c r="F1595" i="3" a="1"/>
  <c r="F1595" i="3" s="1"/>
  <c r="F1606" i="3" a="1"/>
  <c r="F1606" i="3" s="1"/>
  <c r="F1619" i="3" a="1"/>
  <c r="F1619" i="3" s="1"/>
  <c r="F1632" i="3" a="1"/>
  <c r="F1632" i="3" s="1"/>
  <c r="F1645" i="3" a="1"/>
  <c r="F1645" i="3" s="1"/>
  <c r="F1656" i="3" a="1"/>
  <c r="F1656" i="3" s="1"/>
  <c r="F1668" i="3" a="1"/>
  <c r="F1668" i="3" s="1"/>
  <c r="F1680" i="3" a="1"/>
  <c r="F1680" i="3" s="1"/>
  <c r="F1694" i="3" a="1"/>
  <c r="F1694" i="3" s="1"/>
  <c r="F1707" i="3" a="1"/>
  <c r="F1707" i="3" s="1"/>
  <c r="F1730" i="3" a="1"/>
  <c r="F1730" i="3" s="1"/>
  <c r="F1742" i="3" a="1"/>
  <c r="F1742" i="3" s="1"/>
  <c r="F1753" i="3" a="1"/>
  <c r="F1753" i="3" s="1"/>
  <c r="F1108" i="3" a="1"/>
  <c r="F1108" i="3" s="1"/>
  <c r="F1208" i="3" a="1"/>
  <c r="F1208" i="3" s="1"/>
  <c r="F1300" i="3" a="1"/>
  <c r="F1300" i="3" s="1"/>
  <c r="F1522" i="3" a="1"/>
  <c r="F1522" i="3" s="1"/>
  <c r="F1571" i="3" a="1"/>
  <c r="F1571" i="3" s="1"/>
  <c r="F1620" i="3" a="1"/>
  <c r="F1620" i="3" s="1"/>
  <c r="F1706" i="3" a="1"/>
  <c r="F1706" i="3" s="1"/>
  <c r="F1800" i="3" a="1"/>
  <c r="F1800" i="3" s="1"/>
  <c r="F1824" i="3" a="1"/>
  <c r="F1824" i="3" s="1"/>
  <c r="F1848" i="3" a="1"/>
  <c r="F1848" i="3" s="1"/>
  <c r="F1883" i="3" a="1"/>
  <c r="F1883" i="3" s="1"/>
  <c r="F1898" i="3" a="1"/>
  <c r="F1898" i="3" s="1"/>
  <c r="F1912" i="3" a="1"/>
  <c r="F1912" i="3" s="1"/>
  <c r="F1926" i="3" a="1"/>
  <c r="F1926" i="3" s="1"/>
  <c r="F1940" i="3" a="1"/>
  <c r="F1940" i="3" s="1"/>
  <c r="F1954" i="3" a="1"/>
  <c r="F1954" i="3" s="1"/>
  <c r="F1982" i="3" a="1"/>
  <c r="F1982" i="3" s="1"/>
  <c r="F1994" i="3" a="1"/>
  <c r="F1994" i="3" s="1"/>
  <c r="F2006" i="3" a="1"/>
  <c r="F2006" i="3" s="1"/>
  <c r="F2018" i="3" a="1"/>
  <c r="F2018" i="3" s="1"/>
  <c r="F2053" i="3" a="1"/>
  <c r="F2053" i="3" s="1"/>
  <c r="F2065" i="3" a="1"/>
  <c r="F2065" i="3" s="1"/>
  <c r="F2079" i="3" a="1"/>
  <c r="F2079" i="3" s="1"/>
  <c r="F2093" i="3" a="1"/>
  <c r="F2093" i="3" s="1"/>
  <c r="F2105" i="3" a="1"/>
  <c r="F2105" i="3" s="1"/>
  <c r="F2115" i="3" a="1"/>
  <c r="F2115" i="3" s="1"/>
  <c r="F2137" i="3" a="1"/>
  <c r="F2137" i="3" s="1"/>
  <c r="F2174" i="3" a="1"/>
  <c r="F2174" i="3" s="1"/>
  <c r="F2197" i="3" a="1"/>
  <c r="F2197" i="3" s="1"/>
  <c r="F2221" i="3" a="1"/>
  <c r="F2221" i="3" s="1"/>
  <c r="F2232" i="3" a="1"/>
  <c r="F2232" i="3" s="1"/>
  <c r="F2245" i="3" a="1"/>
  <c r="F2245" i="3" s="1"/>
  <c r="F2270" i="3" a="1"/>
  <c r="F2270" i="3" s="1"/>
  <c r="F2281" i="3" a="1"/>
  <c r="F2281" i="3" s="1"/>
  <c r="F2294" i="3" a="1"/>
  <c r="F2294" i="3" s="1"/>
  <c r="F2305" i="3" a="1"/>
  <c r="F2305" i="3" s="1"/>
  <c r="F2330" i="3" a="1"/>
  <c r="F2330" i="3" s="1"/>
  <c r="F2343" i="3" a="1"/>
  <c r="F2343" i="3" s="1"/>
  <c r="F2355" i="3" a="1"/>
  <c r="F2355" i="3" s="1"/>
  <c r="F2381" i="3" a="1"/>
  <c r="F2381" i="3" s="1"/>
  <c r="F2392" i="3" a="1"/>
  <c r="F2392" i="3" s="1"/>
  <c r="F2404" i="3" a="1"/>
  <c r="F2404" i="3" s="1"/>
  <c r="F2416" i="3" a="1"/>
  <c r="F2416" i="3" s="1"/>
  <c r="F2441" i="3" a="1"/>
  <c r="F2441" i="3" s="1"/>
  <c r="F2453" i="3" a="1"/>
  <c r="F2453" i="3" s="1"/>
  <c r="F2478" i="3" a="1"/>
  <c r="F2478" i="3" s="1"/>
  <c r="F2490" i="3" a="1"/>
  <c r="F2490" i="3" s="1"/>
  <c r="F2502" i="3" a="1"/>
  <c r="F2502" i="3" s="1"/>
  <c r="F2527" i="3" a="1"/>
  <c r="F2527" i="3" s="1"/>
  <c r="F2538" i="3" a="1"/>
  <c r="F2538" i="3" s="1"/>
  <c r="F2551" i="3" a="1"/>
  <c r="F2551" i="3" s="1"/>
  <c r="F2562" i="3" a="1"/>
  <c r="F2562" i="3" s="1"/>
  <c r="F2575" i="3" a="1"/>
  <c r="F2575" i="3" s="1"/>
  <c r="F2587" i="3" a="1"/>
  <c r="F2587" i="3" s="1"/>
  <c r="F2599" i="3" a="1"/>
  <c r="F2599" i="3" s="1"/>
  <c r="F2610" i="3" a="1"/>
  <c r="F2610" i="3" s="1"/>
  <c r="F2623" i="3" a="1"/>
  <c r="F2623" i="3" s="1"/>
  <c r="F2636" i="3" a="1"/>
  <c r="F2636" i="3" s="1"/>
  <c r="F2647" i="3" a="1"/>
  <c r="F2647" i="3" s="1"/>
  <c r="F2659" i="3" a="1"/>
  <c r="F2659" i="3" s="1"/>
  <c r="F2684" i="3" a="1"/>
  <c r="F2684" i="3" s="1"/>
  <c r="F1110" i="3" a="1"/>
  <c r="F1110" i="3" s="1"/>
  <c r="F1210" i="3" a="1"/>
  <c r="F1210" i="3" s="1"/>
  <c r="F1302" i="3" a="1"/>
  <c r="F1302" i="3" s="1"/>
  <c r="F1394" i="3" a="1"/>
  <c r="F1394" i="3" s="1"/>
  <c r="F1528" i="3" a="1"/>
  <c r="F1528" i="3" s="1"/>
  <c r="F1579" i="3" a="1"/>
  <c r="F1579" i="3" s="1"/>
  <c r="F1627" i="3" a="1"/>
  <c r="F1627" i="3" s="1"/>
  <c r="F1667" i="3" a="1"/>
  <c r="F1667" i="3" s="1"/>
  <c r="F1775" i="3" a="1"/>
  <c r="F1775" i="3" s="1"/>
  <c r="F1849" i="3" a="1"/>
  <c r="F1849" i="3" s="1"/>
  <c r="F1867" i="3" a="1"/>
  <c r="F1867" i="3" s="1"/>
  <c r="F1884" i="3" a="1"/>
  <c r="F1884" i="3" s="1"/>
  <c r="F1913" i="3" a="1"/>
  <c r="F1913" i="3" s="1"/>
  <c r="F1941" i="3" a="1"/>
  <c r="F1941" i="3" s="1"/>
  <c r="F1969" i="3" a="1"/>
  <c r="F1969" i="3" s="1"/>
  <c r="F1983" i="3" a="1"/>
  <c r="F1983" i="3" s="1"/>
  <c r="F1995" i="3" a="1"/>
  <c r="F1995" i="3" s="1"/>
  <c r="F2007" i="3" a="1"/>
  <c r="F2007" i="3" s="1"/>
  <c r="F2019" i="3" a="1"/>
  <c r="F2019" i="3" s="1"/>
  <c r="F2032" i="3" a="1"/>
  <c r="F2032" i="3" s="1"/>
  <c r="F2044" i="3" a="1"/>
  <c r="F2044" i="3" s="1"/>
  <c r="F2054" i="3" a="1"/>
  <c r="F2054" i="3" s="1"/>
  <c r="F2080" i="3" a="1"/>
  <c r="F2080" i="3" s="1"/>
  <c r="F2094" i="3" a="1"/>
  <c r="F2094" i="3" s="1"/>
  <c r="F2106" i="3" a="1"/>
  <c r="F2106" i="3" s="1"/>
  <c r="F2125" i="3" a="1"/>
  <c r="F2125" i="3" s="1"/>
  <c r="F2151" i="3" a="1"/>
  <c r="F2151" i="3" s="1"/>
  <c r="F2164" i="3" a="1"/>
  <c r="F2164" i="3" s="1"/>
  <c r="F2175" i="3" a="1"/>
  <c r="F2175" i="3" s="1"/>
  <c r="F2186" i="3" a="1"/>
  <c r="F2186" i="3" s="1"/>
  <c r="F2198" i="3" a="1"/>
  <c r="F2198" i="3" s="1"/>
  <c r="F2208" i="3" a="1"/>
  <c r="F2208" i="3" s="1"/>
  <c r="F2222" i="3" a="1"/>
  <c r="F2222" i="3" s="1"/>
  <c r="F2233" i="3" a="1"/>
  <c r="F2233" i="3" s="1"/>
  <c r="F2246" i="3" a="1"/>
  <c r="F2246" i="3" s="1"/>
  <c r="F2257" i="3" a="1"/>
  <c r="F2257" i="3" s="1"/>
  <c r="F2271" i="3" a="1"/>
  <c r="F2271" i="3" s="1"/>
  <c r="F2282" i="3" a="1"/>
  <c r="F2282" i="3" s="1"/>
  <c r="F2295" i="3" a="1"/>
  <c r="F2295" i="3" s="1"/>
  <c r="F2319" i="3" a="1"/>
  <c r="F2319" i="3" s="1"/>
  <c r="F2331" i="3" a="1"/>
  <c r="F2331" i="3" s="1"/>
  <c r="F2344" i="3" a="1"/>
  <c r="F2344" i="3" s="1"/>
  <c r="F2356" i="3" a="1"/>
  <c r="F2356" i="3" s="1"/>
  <c r="F2368" i="3" a="1"/>
  <c r="F2368" i="3" s="1"/>
  <c r="F2393" i="3" a="1"/>
  <c r="F2393" i="3" s="1"/>
  <c r="F2405" i="3" a="1"/>
  <c r="F2405" i="3" s="1"/>
  <c r="F2430" i="3" a="1"/>
  <c r="F2430" i="3" s="1"/>
  <c r="F2442" i="3" a="1"/>
  <c r="F2442" i="3" s="1"/>
  <c r="F2454" i="3" a="1"/>
  <c r="F2454" i="3" s="1"/>
  <c r="F2465" i="3" a="1"/>
  <c r="F2465" i="3" s="1"/>
  <c r="F2491" i="3" a="1"/>
  <c r="F2491" i="3" s="1"/>
  <c r="F2503" i="3" a="1"/>
  <c r="F2503" i="3" s="1"/>
  <c r="F2514" i="3" a="1"/>
  <c r="F2514" i="3" s="1"/>
  <c r="F2539" i="3" a="1"/>
  <c r="F2539" i="3" s="1"/>
  <c r="F2552" i="3" a="1"/>
  <c r="F2552" i="3" s="1"/>
  <c r="F2563" i="3" a="1"/>
  <c r="F2563" i="3" s="1"/>
  <c r="F2576" i="3" a="1"/>
  <c r="F2576" i="3" s="1"/>
  <c r="F2588" i="3" a="1"/>
  <c r="F2588" i="3" s="1"/>
  <c r="F2611" i="3" a="1"/>
  <c r="F2611" i="3" s="1"/>
  <c r="F2637" i="3" a="1"/>
  <c r="F2637" i="3" s="1"/>
  <c r="F2648" i="3" a="1"/>
  <c r="F2648" i="3" s="1"/>
  <c r="F2660" i="3" a="1"/>
  <c r="F2660" i="3" s="1"/>
  <c r="F2672" i="3" a="1"/>
  <c r="F2672" i="3" s="1"/>
  <c r="F2685" i="3" a="1"/>
  <c r="F2685" i="3" s="1"/>
  <c r="F2696" i="3" a="1"/>
  <c r="F2696" i="3" s="1"/>
  <c r="F213" i="3" a="1"/>
  <c r="F213" i="3" s="1"/>
  <c r="F1121" i="3" a="1"/>
  <c r="F1121" i="3" s="1"/>
  <c r="F1220" i="3" a="1"/>
  <c r="F1220" i="3" s="1"/>
  <c r="F1404" i="3" a="1"/>
  <c r="F1404" i="3" s="1"/>
  <c r="F1474" i="3" a="1"/>
  <c r="F1474" i="3" s="1"/>
  <c r="F1529" i="3" a="1"/>
  <c r="F1529" i="3" s="1"/>
  <c r="F1628" i="3" a="1"/>
  <c r="F1628" i="3" s="1"/>
  <c r="F1748" i="3" a="1"/>
  <c r="F1748" i="3" s="1"/>
  <c r="F1778" i="3" a="1"/>
  <c r="F1778" i="3" s="1"/>
  <c r="F1801" i="3" a="1"/>
  <c r="F1801" i="3" s="1"/>
  <c r="F1826" i="3" a="1"/>
  <c r="F1826" i="3" s="1"/>
  <c r="F1851" i="3" a="1"/>
  <c r="F1851" i="3" s="1"/>
  <c r="F1868" i="3" a="1"/>
  <c r="F1868" i="3" s="1"/>
  <c r="F1885" i="3" a="1"/>
  <c r="F1885" i="3" s="1"/>
  <c r="F1900" i="3" a="1"/>
  <c r="F1900" i="3" s="1"/>
  <c r="F1914" i="3" a="1"/>
  <c r="F1914" i="3" s="1"/>
  <c r="F1927" i="3" a="1"/>
  <c r="F1927" i="3" s="1"/>
  <c r="F1955" i="3" a="1"/>
  <c r="F1955" i="3" s="1"/>
  <c r="F1970" i="3" a="1"/>
  <c r="F1970" i="3" s="1"/>
  <c r="F1996" i="3" a="1"/>
  <c r="F1996" i="3" s="1"/>
  <c r="F2020" i="3" a="1"/>
  <c r="F2020" i="3" s="1"/>
  <c r="F2033" i="3" a="1"/>
  <c r="F2033" i="3" s="1"/>
  <c r="F2055" i="3" a="1"/>
  <c r="F2055" i="3" s="1"/>
  <c r="F2066" i="3" a="1"/>
  <c r="F2066" i="3" s="1"/>
  <c r="F2081" i="3" a="1"/>
  <c r="F2081" i="3" s="1"/>
  <c r="F2095" i="3" a="1"/>
  <c r="F2095" i="3" s="1"/>
  <c r="F2107" i="3" a="1"/>
  <c r="F2107" i="3" s="1"/>
  <c r="F2116" i="3" a="1"/>
  <c r="F2116" i="3" s="1"/>
  <c r="F2126" i="3" a="1"/>
  <c r="F2126" i="3" s="1"/>
  <c r="F2138" i="3" a="1"/>
  <c r="F2138" i="3" s="1"/>
  <c r="F2152" i="3" a="1"/>
  <c r="F2152" i="3" s="1"/>
  <c r="F2165" i="3" a="1"/>
  <c r="F2165" i="3" s="1"/>
  <c r="F2176" i="3" a="1"/>
  <c r="F2176" i="3" s="1"/>
  <c r="F2187" i="3" a="1"/>
  <c r="F2187" i="3" s="1"/>
  <c r="F2209" i="3" a="1"/>
  <c r="F2209" i="3" s="1"/>
  <c r="F2234" i="3" a="1"/>
  <c r="F2234" i="3" s="1"/>
  <c r="F2247" i="3" a="1"/>
  <c r="F2247" i="3" s="1"/>
  <c r="F2258" i="3" a="1"/>
  <c r="F2258" i="3" s="1"/>
  <c r="F2283" i="3" a="1"/>
  <c r="F2283" i="3" s="1"/>
  <c r="F2296" i="3" a="1"/>
  <c r="F2296" i="3" s="1"/>
  <c r="F2306" i="3" a="1"/>
  <c r="F2306" i="3" s="1"/>
  <c r="F2320" i="3" a="1"/>
  <c r="F2320" i="3" s="1"/>
  <c r="F2332" i="3" a="1"/>
  <c r="F2332" i="3" s="1"/>
  <c r="F2345" i="3" a="1"/>
  <c r="F2345" i="3" s="1"/>
  <c r="F2357" i="3" a="1"/>
  <c r="F2357" i="3" s="1"/>
  <c r="F2369" i="3" a="1"/>
  <c r="F2369" i="3" s="1"/>
  <c r="F2382" i="3" a="1"/>
  <c r="F2382" i="3" s="1"/>
  <c r="F2394" i="3" a="1"/>
  <c r="F2394" i="3" s="1"/>
  <c r="F2417" i="3" a="1"/>
  <c r="F2417" i="3" s="1"/>
  <c r="F2443" i="3" a="1"/>
  <c r="F2443" i="3" s="1"/>
  <c r="F2479" i="3" a="1"/>
  <c r="F2479" i="3" s="1"/>
  <c r="F2492" i="3" a="1"/>
  <c r="F2492" i="3" s="1"/>
  <c r="F2515" i="3" a="1"/>
  <c r="F2515" i="3" s="1"/>
  <c r="F2528" i="3" a="1"/>
  <c r="F2528" i="3" s="1"/>
  <c r="F2540" i="3" a="1"/>
  <c r="F2540" i="3" s="1"/>
  <c r="F2564" i="3" a="1"/>
  <c r="F2564" i="3" s="1"/>
  <c r="F2589" i="3" a="1"/>
  <c r="F2589" i="3" s="1"/>
  <c r="F2600" i="3" a="1"/>
  <c r="F2600" i="3" s="1"/>
  <c r="F2612" i="3" a="1"/>
  <c r="F2612" i="3" s="1"/>
  <c r="F2624" i="3" a="1"/>
  <c r="F2624" i="3" s="1"/>
  <c r="F2649" i="3" a="1"/>
  <c r="F2649" i="3" s="1"/>
  <c r="F2661" i="3" a="1"/>
  <c r="F2661" i="3" s="1"/>
  <c r="F2697" i="3" a="1"/>
  <c r="F2697" i="3" s="1"/>
  <c r="F2708" i="3" a="1"/>
  <c r="F2708" i="3" s="1"/>
  <c r="F453" i="3" a="1"/>
  <c r="F453" i="3" s="1"/>
  <c r="F1221" i="3" a="1"/>
  <c r="F1221" i="3" s="1"/>
  <c r="F1313" i="3" a="1"/>
  <c r="F1313" i="3" s="1"/>
  <c r="F1406" i="3" a="1"/>
  <c r="F1406" i="3" s="1"/>
  <c r="F1475" i="3" a="1"/>
  <c r="F1475" i="3" s="1"/>
  <c r="F1532" i="3" a="1"/>
  <c r="F1532" i="3" s="1"/>
  <c r="F1631" i="3" a="1"/>
  <c r="F1631" i="3" s="1"/>
  <c r="F1673" i="3" a="1"/>
  <c r="F1673" i="3" s="1"/>
  <c r="F1714" i="3" a="1"/>
  <c r="F1714" i="3" s="1"/>
  <c r="F1750" i="3" a="1"/>
  <c r="F1750" i="3" s="1"/>
  <c r="F1831" i="3" a="1"/>
  <c r="F1831" i="3" s="1"/>
  <c r="F1869" i="3" a="1"/>
  <c r="F1869" i="3" s="1"/>
  <c r="F1886" i="3" a="1"/>
  <c r="F1886" i="3" s="1"/>
  <c r="F1901" i="3" a="1"/>
  <c r="F1901" i="3" s="1"/>
  <c r="F1915" i="3" a="1"/>
  <c r="F1915" i="3" s="1"/>
  <c r="F1928" i="3" a="1"/>
  <c r="F1928" i="3" s="1"/>
  <c r="F1943" i="3" a="1"/>
  <c r="F1943" i="3" s="1"/>
  <c r="F1956" i="3" a="1"/>
  <c r="F1956" i="3" s="1"/>
  <c r="F1984" i="3" a="1"/>
  <c r="F1984" i="3" s="1"/>
  <c r="F1997" i="3" a="1"/>
  <c r="F1997" i="3" s="1"/>
  <c r="F2008" i="3" a="1"/>
  <c r="F2008" i="3" s="1"/>
  <c r="F2021" i="3" a="1"/>
  <c r="F2021" i="3" s="1"/>
  <c r="F2034" i="3" a="1"/>
  <c r="F2034" i="3" s="1"/>
  <c r="F2045" i="3" a="1"/>
  <c r="F2045" i="3" s="1"/>
  <c r="F2067" i="3" a="1"/>
  <c r="F2067" i="3" s="1"/>
  <c r="F2082" i="3" a="1"/>
  <c r="F2082" i="3" s="1"/>
  <c r="F2127" i="3" a="1"/>
  <c r="F2127" i="3" s="1"/>
  <c r="F2139" i="3" a="1"/>
  <c r="F2139" i="3" s="1"/>
  <c r="F2153" i="3" a="1"/>
  <c r="F2153" i="3" s="1"/>
  <c r="F2166" i="3" a="1"/>
  <c r="F2166" i="3" s="1"/>
  <c r="F2177" i="3" a="1"/>
  <c r="F2177" i="3" s="1"/>
  <c r="F2188" i="3" a="1"/>
  <c r="F2188" i="3" s="1"/>
  <c r="F2199" i="3" a="1"/>
  <c r="F2199" i="3" s="1"/>
  <c r="F2223" i="3" a="1"/>
  <c r="F2223" i="3" s="1"/>
  <c r="F2235" i="3" a="1"/>
  <c r="F2235" i="3" s="1"/>
  <c r="F2259" i="3" a="1"/>
  <c r="F2259" i="3" s="1"/>
  <c r="F2272" i="3" a="1"/>
  <c r="F2272" i="3" s="1"/>
  <c r="F2284" i="3" a="1"/>
  <c r="F2284" i="3" s="1"/>
  <c r="F2307" i="3" a="1"/>
  <c r="F2307" i="3" s="1"/>
  <c r="F2333" i="3" a="1"/>
  <c r="F2333" i="3" s="1"/>
  <c r="F2358" i="3" a="1"/>
  <c r="F2358" i="3" s="1"/>
  <c r="F2395" i="3" a="1"/>
  <c r="F2395" i="3" s="1"/>
  <c r="F2406" i="3" a="1"/>
  <c r="F2406" i="3" s="1"/>
  <c r="F2418" i="3" a="1"/>
  <c r="F2418" i="3" s="1"/>
  <c r="F2431" i="3" a="1"/>
  <c r="F2431" i="3" s="1"/>
  <c r="F2444" i="3" a="1"/>
  <c r="F2444" i="3" s="1"/>
  <c r="F2455" i="3" a="1"/>
  <c r="F2455" i="3" s="1"/>
  <c r="F2466" i="3" a="1"/>
  <c r="F2466" i="3" s="1"/>
  <c r="F2493" i="3" a="1"/>
  <c r="F2493" i="3" s="1"/>
  <c r="F2504" i="3" a="1"/>
  <c r="F2504" i="3" s="1"/>
  <c r="F2516" i="3" a="1"/>
  <c r="F2516" i="3" s="1"/>
  <c r="F2541" i="3" a="1"/>
  <c r="F2541" i="3" s="1"/>
  <c r="F2553" i="3" a="1"/>
  <c r="F2553" i="3" s="1"/>
  <c r="F2565" i="3" a="1"/>
  <c r="F2565" i="3" s="1"/>
  <c r="F2577" i="3" a="1"/>
  <c r="F2577" i="3" s="1"/>
  <c r="F2601" i="3" a="1"/>
  <c r="F2601" i="3" s="1"/>
  <c r="F2613" i="3" a="1"/>
  <c r="F2613" i="3" s="1"/>
  <c r="F2625" i="3" a="1"/>
  <c r="F2625" i="3" s="1"/>
  <c r="F2638" i="3" a="1"/>
  <c r="F2638" i="3" s="1"/>
  <c r="F2650" i="3" a="1"/>
  <c r="F2650" i="3" s="1"/>
  <c r="F2673" i="3" a="1"/>
  <c r="F2673" i="3" s="1"/>
  <c r="F2686" i="3" a="1"/>
  <c r="F2686" i="3" s="1"/>
  <c r="F694" i="3" a="1"/>
  <c r="F694" i="3" s="1"/>
  <c r="F1231" i="3" a="1"/>
  <c r="F1231" i="3" s="1"/>
  <c r="F1415" i="3" a="1"/>
  <c r="F1415" i="3" s="1"/>
  <c r="F1482" i="3" a="1"/>
  <c r="F1482" i="3" s="1"/>
  <c r="F1534" i="3" a="1"/>
  <c r="F1534" i="3" s="1"/>
  <c r="F1584" i="3" a="1"/>
  <c r="F1584" i="3" s="1"/>
  <c r="F1633" i="3" a="1"/>
  <c r="F1633" i="3" s="1"/>
  <c r="F1675" i="3" a="1"/>
  <c r="F1675" i="3" s="1"/>
  <c r="F1779" i="3" a="1"/>
  <c r="F1779" i="3" s="1"/>
  <c r="F1807" i="3" a="1"/>
  <c r="F1807" i="3" s="1"/>
  <c r="F1832" i="3" a="1"/>
  <c r="F1832" i="3" s="1"/>
  <c r="F1855" i="3" a="1"/>
  <c r="F1855" i="3" s="1"/>
  <c r="F1887" i="3" a="1"/>
  <c r="F1887" i="3" s="1"/>
  <c r="F1902" i="3" a="1"/>
  <c r="F1902" i="3" s="1"/>
  <c r="F1929" i="3" a="1"/>
  <c r="F1929" i="3" s="1"/>
  <c r="F1957" i="3" a="1"/>
  <c r="F1957" i="3" s="1"/>
  <c r="F1972" i="3" a="1"/>
  <c r="F1972" i="3" s="1"/>
  <c r="F1998" i="3" a="1"/>
  <c r="F1998" i="3" s="1"/>
  <c r="F2009" i="3" a="1"/>
  <c r="F2009" i="3" s="1"/>
  <c r="F2022" i="3" a="1"/>
  <c r="F2022" i="3" s="1"/>
  <c r="F2035" i="3" a="1"/>
  <c r="F2035" i="3" s="1"/>
  <c r="F2046" i="3" a="1"/>
  <c r="F2046" i="3" s="1"/>
  <c r="F2056" i="3" a="1"/>
  <c r="F2056" i="3" s="1"/>
  <c r="F2068" i="3" a="1"/>
  <c r="F2068" i="3" s="1"/>
  <c r="F2083" i="3" a="1"/>
  <c r="F2083" i="3" s="1"/>
  <c r="F2096" i="3" a="1"/>
  <c r="F2096" i="3" s="1"/>
  <c r="F2108" i="3" a="1"/>
  <c r="F2108" i="3" s="1"/>
  <c r="F2117" i="3" a="1"/>
  <c r="F2117" i="3" s="1"/>
  <c r="F2128" i="3" a="1"/>
  <c r="F2128" i="3" s="1"/>
  <c r="F2140" i="3" a="1"/>
  <c r="F2140" i="3" s="1"/>
  <c r="F2154" i="3" a="1"/>
  <c r="F2154" i="3" s="1"/>
  <c r="F2189" i="3" a="1"/>
  <c r="F2189" i="3" s="1"/>
  <c r="F2210" i="3" a="1"/>
  <c r="F2210" i="3" s="1"/>
  <c r="F2236" i="3" a="1"/>
  <c r="F2236" i="3" s="1"/>
  <c r="F2248" i="3" a="1"/>
  <c r="F2248" i="3" s="1"/>
  <c r="F2260" i="3" a="1"/>
  <c r="F2260" i="3" s="1"/>
  <c r="F2285" i="3" a="1"/>
  <c r="F2285" i="3" s="1"/>
  <c r="F2297" i="3" a="1"/>
  <c r="F2297" i="3" s="1"/>
  <c r="F2308" i="3" a="1"/>
  <c r="F2308" i="3" s="1"/>
  <c r="F2321" i="3" a="1"/>
  <c r="F2321" i="3" s="1"/>
  <c r="F2346" i="3" a="1"/>
  <c r="F2346" i="3" s="1"/>
  <c r="F2359" i="3" a="1"/>
  <c r="F2359" i="3" s="1"/>
  <c r="F2370" i="3" a="1"/>
  <c r="F2370" i="3" s="1"/>
  <c r="F2383" i="3" a="1"/>
  <c r="F2383" i="3" s="1"/>
  <c r="F2396" i="3" a="1"/>
  <c r="F2396" i="3" s="1"/>
  <c r="F2407" i="3" a="1"/>
  <c r="F2407" i="3" s="1"/>
  <c r="F2419" i="3" a="1"/>
  <c r="F2419" i="3" s="1"/>
  <c r="F2445" i="3" a="1"/>
  <c r="F2445" i="3" s="1"/>
  <c r="F2456" i="3" a="1"/>
  <c r="F2456" i="3" s="1"/>
  <c r="F2467" i="3" a="1"/>
  <c r="F2467" i="3" s="1"/>
  <c r="F2480" i="3" a="1"/>
  <c r="F2480" i="3" s="1"/>
  <c r="F2505" i="3" a="1"/>
  <c r="F2505" i="3" s="1"/>
  <c r="F2517" i="3" a="1"/>
  <c r="F2517" i="3" s="1"/>
  <c r="F2529" i="3" a="1"/>
  <c r="F2529" i="3" s="1"/>
  <c r="F2542" i="3" a="1"/>
  <c r="F2542" i="3" s="1"/>
  <c r="F2554" i="3" a="1"/>
  <c r="F2554" i="3" s="1"/>
  <c r="F2566" i="3" a="1"/>
  <c r="F2566" i="3" s="1"/>
  <c r="F2590" i="3" a="1"/>
  <c r="F2590" i="3" s="1"/>
  <c r="F2614" i="3" a="1"/>
  <c r="F2614" i="3" s="1"/>
  <c r="F885" i="3" a="1"/>
  <c r="F885" i="3" s="1"/>
  <c r="F1232" i="3" a="1"/>
  <c r="F1232" i="3" s="1"/>
  <c r="F1325" i="3" a="1"/>
  <c r="F1325" i="3" s="1"/>
  <c r="F1486" i="3" a="1"/>
  <c r="F1486" i="3" s="1"/>
  <c r="F1540" i="3" a="1"/>
  <c r="F1540" i="3" s="1"/>
  <c r="F1640" i="3" a="1"/>
  <c r="F1640" i="3" s="1"/>
  <c r="F1676" i="3" a="1"/>
  <c r="F1676" i="3" s="1"/>
  <c r="F1718" i="3" a="1"/>
  <c r="F1718" i="3" s="1"/>
  <c r="F1808" i="3" a="1"/>
  <c r="F1808" i="3" s="1"/>
  <c r="F1833" i="3" a="1"/>
  <c r="F1833" i="3" s="1"/>
  <c r="F1872" i="3" a="1"/>
  <c r="F1872" i="3" s="1"/>
  <c r="F1888" i="3" a="1"/>
  <c r="F1888" i="3" s="1"/>
  <c r="F1916" i="3" a="1"/>
  <c r="F1916" i="3" s="1"/>
  <c r="F1930" i="3" a="1"/>
  <c r="F1930" i="3" s="1"/>
  <c r="F1944" i="3" a="1"/>
  <c r="F1944" i="3" s="1"/>
  <c r="F1958" i="3" a="1"/>
  <c r="F1958" i="3" s="1"/>
  <c r="F1973" i="3" a="1"/>
  <c r="F1973" i="3" s="1"/>
  <c r="F1985" i="3" a="1"/>
  <c r="F1985" i="3" s="1"/>
  <c r="F2069" i="3" a="1"/>
  <c r="F2069" i="3" s="1"/>
  <c r="F2084" i="3" a="1"/>
  <c r="F2084" i="3" s="1"/>
  <c r="F2097" i="3" a="1"/>
  <c r="F2097" i="3" s="1"/>
  <c r="F2118" i="3" a="1"/>
  <c r="F2118" i="3" s="1"/>
  <c r="F2141" i="3" a="1"/>
  <c r="F2141" i="3" s="1"/>
  <c r="F2155" i="3" a="1"/>
  <c r="F2155" i="3" s="1"/>
  <c r="F2167" i="3" a="1"/>
  <c r="F2167" i="3" s="1"/>
  <c r="F2178" i="3" a="1"/>
  <c r="F2178" i="3" s="1"/>
  <c r="F2200" i="3" a="1"/>
  <c r="F2200" i="3" s="1"/>
  <c r="F2211" i="3" a="1"/>
  <c r="F2211" i="3" s="1"/>
  <c r="F2224" i="3" a="1"/>
  <c r="F2224" i="3" s="1"/>
  <c r="F2237" i="3" a="1"/>
  <c r="F2237" i="3" s="1"/>
  <c r="F2249" i="3" a="1"/>
  <c r="F2249" i="3" s="1"/>
  <c r="F2261" i="3" a="1"/>
  <c r="F2261" i="3" s="1"/>
  <c r="F2273" i="3" a="1"/>
  <c r="F2273" i="3" s="1"/>
  <c r="F2298" i="3" a="1"/>
  <c r="F2298" i="3" s="1"/>
  <c r="F2309" i="3" a="1"/>
  <c r="F2309" i="3" s="1"/>
  <c r="F2334" i="3" a="1"/>
  <c r="F2334" i="3" s="1"/>
  <c r="F2347" i="3" a="1"/>
  <c r="F2347" i="3" s="1"/>
  <c r="F2371" i="3" a="1"/>
  <c r="F2371" i="3" s="1"/>
  <c r="F2384" i="3" a="1"/>
  <c r="F2384" i="3" s="1"/>
  <c r="F2397" i="3" a="1"/>
  <c r="F2397" i="3" s="1"/>
  <c r="F2408" i="3" a="1"/>
  <c r="F2408" i="3" s="1"/>
  <c r="F2420" i="3" a="1"/>
  <c r="F2420" i="3" s="1"/>
  <c r="F2432" i="3" a="1"/>
  <c r="F2432" i="3" s="1"/>
  <c r="F2457" i="3" a="1"/>
  <c r="F2457" i="3" s="1"/>
  <c r="F2468" i="3" a="1"/>
  <c r="F2468" i="3" s="1"/>
  <c r="F2494" i="3" a="1"/>
  <c r="F2494" i="3" s="1"/>
  <c r="F2506" i="3" a="1"/>
  <c r="F2506" i="3" s="1"/>
  <c r="F2555" i="3" a="1"/>
  <c r="F2555" i="3" s="1"/>
  <c r="F2578" i="3" a="1"/>
  <c r="F2578" i="3" s="1"/>
  <c r="F2591" i="3" a="1"/>
  <c r="F2591" i="3" s="1"/>
  <c r="F2602" i="3" a="1"/>
  <c r="F2602" i="3" s="1"/>
  <c r="F2615" i="3" a="1"/>
  <c r="F2615" i="3" s="1"/>
  <c r="F2626" i="3" a="1"/>
  <c r="F2626" i="3" s="1"/>
  <c r="F2639" i="3" a="1"/>
  <c r="F2639" i="3" s="1"/>
  <c r="F2652" i="3" a="1"/>
  <c r="F2652" i="3" s="1"/>
  <c r="F2663" i="3" a="1"/>
  <c r="F2663" i="3" s="1"/>
  <c r="F2675" i="3" a="1"/>
  <c r="F2675" i="3" s="1"/>
  <c r="F2687" i="3" a="1"/>
  <c r="F2687" i="3" s="1"/>
  <c r="F1151" i="3" a="1"/>
  <c r="F1151" i="3" s="1"/>
  <c r="F1242" i="3" a="1"/>
  <c r="F1242" i="3" s="1"/>
  <c r="F1335" i="3" a="1"/>
  <c r="F1335" i="3" s="1"/>
  <c r="F1429" i="3" a="1"/>
  <c r="F1429" i="3" s="1"/>
  <c r="F1591" i="3" a="1"/>
  <c r="F1591" i="3" s="1"/>
  <c r="F1641" i="3" a="1"/>
  <c r="F1641" i="3" s="1"/>
  <c r="F1719" i="3" a="1"/>
  <c r="F1719" i="3" s="1"/>
  <c r="F1754" i="3" a="1"/>
  <c r="F1754" i="3" s="1"/>
  <c r="F1809" i="3" a="1"/>
  <c r="F1809" i="3" s="1"/>
  <c r="F1834" i="3" a="1"/>
  <c r="F1834" i="3" s="1"/>
  <c r="F1856" i="3" a="1"/>
  <c r="F1856" i="3" s="1"/>
  <c r="F1873" i="3" a="1"/>
  <c r="F1873" i="3" s="1"/>
  <c r="F1903" i="3" a="1"/>
  <c r="F1903" i="3" s="1"/>
  <c r="F1918" i="3" a="1"/>
  <c r="F1918" i="3" s="1"/>
  <c r="F1931" i="3" a="1"/>
  <c r="F1931" i="3" s="1"/>
  <c r="F1974" i="3" a="1"/>
  <c r="F1974" i="3" s="1"/>
  <c r="F1986" i="3" a="1"/>
  <c r="F1986" i="3" s="1"/>
  <c r="F1999" i="3" a="1"/>
  <c r="F1999" i="3" s="1"/>
  <c r="F2010" i="3" a="1"/>
  <c r="F2010" i="3" s="1"/>
  <c r="F2023" i="3" a="1"/>
  <c r="F2023" i="3" s="1"/>
  <c r="F2036" i="3" a="1"/>
  <c r="F2036" i="3" s="1"/>
  <c r="F2047" i="3" a="1"/>
  <c r="F2047" i="3" s="1"/>
  <c r="F2057" i="3" a="1"/>
  <c r="F2057" i="3" s="1"/>
  <c r="F2070" i="3" a="1"/>
  <c r="F2070" i="3" s="1"/>
  <c r="F2098" i="3" a="1"/>
  <c r="F2098" i="3" s="1"/>
  <c r="F2109" i="3" a="1"/>
  <c r="F2109" i="3" s="1"/>
  <c r="F2129" i="3" a="1"/>
  <c r="F2129" i="3" s="1"/>
  <c r="F2142" i="3" a="1"/>
  <c r="F2142" i="3" s="1"/>
  <c r="F2156" i="3" a="1"/>
  <c r="F2156" i="3" s="1"/>
  <c r="F2179" i="3" a="1"/>
  <c r="F2179" i="3" s="1"/>
  <c r="F2190" i="3" a="1"/>
  <c r="F2190" i="3" s="1"/>
  <c r="F2201" i="3" a="1"/>
  <c r="F2201" i="3" s="1"/>
  <c r="F2212" i="3" a="1"/>
  <c r="F2212" i="3" s="1"/>
  <c r="F2250" i="3" a="1"/>
  <c r="F2250" i="3" s="1"/>
  <c r="F2286" i="3" a="1"/>
  <c r="F2286" i="3" s="1"/>
  <c r="F2299" i="3" a="1"/>
  <c r="F2299" i="3" s="1"/>
  <c r="F2310" i="3" a="1"/>
  <c r="F2310" i="3" s="1"/>
  <c r="F2322" i="3" a="1"/>
  <c r="F2322" i="3" s="1"/>
  <c r="F2335" i="3" a="1"/>
  <c r="F2335" i="3" s="1"/>
  <c r="F2348" i="3" a="1"/>
  <c r="F2348" i="3" s="1"/>
  <c r="F2360" i="3" a="1"/>
  <c r="F2360" i="3" s="1"/>
  <c r="F2372" i="3" a="1"/>
  <c r="F2372" i="3" s="1"/>
  <c r="F2421" i="3" a="1"/>
  <c r="F2421" i="3" s="1"/>
  <c r="F2433" i="3" a="1"/>
  <c r="F2433" i="3" s="1"/>
  <c r="F2446" i="3" a="1"/>
  <c r="F2446" i="3" s="1"/>
  <c r="F2469" i="3" a="1"/>
  <c r="F2469" i="3" s="1"/>
  <c r="F2481" i="3" a="1"/>
  <c r="F2481" i="3" s="1"/>
  <c r="F2507" i="3" a="1"/>
  <c r="F2507" i="3" s="1"/>
  <c r="F2518" i="3" a="1"/>
  <c r="F2518" i="3" s="1"/>
  <c r="F2530" i="3" a="1"/>
  <c r="F2530" i="3" s="1"/>
  <c r="F2543" i="3" a="1"/>
  <c r="F2543" i="3" s="1"/>
  <c r="F2556" i="3" a="1"/>
  <c r="F2556" i="3" s="1"/>
  <c r="F2567" i="3" a="1"/>
  <c r="F2567" i="3" s="1"/>
  <c r="F2579" i="3" a="1"/>
  <c r="F2579" i="3" s="1"/>
  <c r="F2603" i="3" a="1"/>
  <c r="F2603" i="3" s="1"/>
  <c r="F2627" i="3" a="1"/>
  <c r="F2627" i="3" s="1"/>
  <c r="F1152" i="3" a="1"/>
  <c r="F1152" i="3" s="1"/>
  <c r="F1243" i="3" a="1"/>
  <c r="F1243" i="3" s="1"/>
  <c r="F1336" i="3" a="1"/>
  <c r="F1336" i="3" s="1"/>
  <c r="F1496" i="3" a="1"/>
  <c r="F1496" i="3" s="1"/>
  <c r="F1543" i="3" a="1"/>
  <c r="F1543" i="3" s="1"/>
  <c r="F1594" i="3" a="1"/>
  <c r="F1594" i="3" s="1"/>
  <c r="F1644" i="3" a="1"/>
  <c r="F1644" i="3" s="1"/>
  <c r="F1681" i="3" a="1"/>
  <c r="F1681" i="3" s="1"/>
  <c r="F1724" i="3" a="1"/>
  <c r="F1724" i="3" s="1"/>
  <c r="F1756" i="3" a="1"/>
  <c r="F1756" i="3" s="1"/>
  <c r="F1785" i="3" a="1"/>
  <c r="F1785" i="3" s="1"/>
  <c r="F1812" i="3" a="1"/>
  <c r="F1812" i="3" s="1"/>
  <c r="F1836" i="3" a="1"/>
  <c r="F1836" i="3" s="1"/>
  <c r="F1875" i="3" a="1"/>
  <c r="F1875" i="3" s="1"/>
  <c r="F1889" i="3" a="1"/>
  <c r="F1889" i="3" s="1"/>
  <c r="F1904" i="3" a="1"/>
  <c r="F1904" i="3" s="1"/>
  <c r="F1919" i="3" a="1"/>
  <c r="F1919" i="3" s="1"/>
  <c r="F1932" i="3" a="1"/>
  <c r="F1932" i="3" s="1"/>
  <c r="F1945" i="3" a="1"/>
  <c r="F1945" i="3" s="1"/>
  <c r="F1960" i="3" a="1"/>
  <c r="F1960" i="3" s="1"/>
  <c r="F1987" i="3" a="1"/>
  <c r="F1987" i="3" s="1"/>
  <c r="F2011" i="3" a="1"/>
  <c r="F2011" i="3" s="1"/>
  <c r="F2037" i="3" a="1"/>
  <c r="F2037" i="3" s="1"/>
  <c r="F2071" i="3" a="1"/>
  <c r="F2071" i="3" s="1"/>
  <c r="F2085" i="3" a="1"/>
  <c r="F2085" i="3" s="1"/>
  <c r="F2099" i="3" a="1"/>
  <c r="F2099" i="3" s="1"/>
  <c r="F2110" i="3" a="1"/>
  <c r="F2110" i="3" s="1"/>
  <c r="F2119" i="3" a="1"/>
  <c r="F2119" i="3" s="1"/>
  <c r="F2143" i="3" a="1"/>
  <c r="F2143" i="3" s="1"/>
  <c r="F2157" i="3" a="1"/>
  <c r="F2157" i="3" s="1"/>
  <c r="F2168" i="3" a="1"/>
  <c r="F2168" i="3" s="1"/>
  <c r="F2180" i="3" a="1"/>
  <c r="F2180" i="3" s="1"/>
  <c r="F2213" i="3" a="1"/>
  <c r="F2213" i="3" s="1"/>
  <c r="F2225" i="3" a="1"/>
  <c r="F2225" i="3" s="1"/>
  <c r="F2238" i="3" a="1"/>
  <c r="F2238" i="3" s="1"/>
  <c r="F2251" i="3" a="1"/>
  <c r="F2251" i="3" s="1"/>
  <c r="F2262" i="3" a="1"/>
  <c r="F2262" i="3" s="1"/>
  <c r="F2274" i="3" a="1"/>
  <c r="F2274" i="3" s="1"/>
  <c r="F2300" i="3" a="1"/>
  <c r="F2300" i="3" s="1"/>
  <c r="F2323" i="3" a="1"/>
  <c r="F2323" i="3" s="1"/>
  <c r="F2349" i="3" a="1"/>
  <c r="F2349" i="3" s="1"/>
  <c r="F2361" i="3" a="1"/>
  <c r="F2361" i="3" s="1"/>
  <c r="F2373" i="3" a="1"/>
  <c r="F2373" i="3" s="1"/>
  <c r="F2385" i="3" a="1"/>
  <c r="F2385" i="3" s="1"/>
  <c r="F2398" i="3" a="1"/>
  <c r="F2398" i="3" s="1"/>
  <c r="F2409" i="3" a="1"/>
  <c r="F2409" i="3" s="1"/>
  <c r="F2422" i="3" a="1"/>
  <c r="F2422" i="3" s="1"/>
  <c r="F2458" i="3" a="1"/>
  <c r="F2458" i="3" s="1"/>
  <c r="F2470" i="3" a="1"/>
  <c r="F2470" i="3" s="1"/>
  <c r="F2482" i="3" a="1"/>
  <c r="F2482" i="3" s="1"/>
  <c r="F2495" i="3" a="1"/>
  <c r="F2495" i="3" s="1"/>
  <c r="F2508" i="3" a="1"/>
  <c r="F2508" i="3" s="1"/>
  <c r="F2519" i="3" a="1"/>
  <c r="F2519" i="3" s="1"/>
  <c r="F2531" i="3" a="1"/>
  <c r="F2531" i="3" s="1"/>
  <c r="F2557" i="3" a="1"/>
  <c r="F2557" i="3" s="1"/>
  <c r="F2568" i="3" a="1"/>
  <c r="F2568" i="3" s="1"/>
  <c r="F2580" i="3" a="1"/>
  <c r="F2580" i="3" s="1"/>
  <c r="F2592" i="3" a="1"/>
  <c r="F2592" i="3" s="1"/>
  <c r="F2604" i="3" a="1"/>
  <c r="F2604" i="3" s="1"/>
  <c r="F2616" i="3" a="1"/>
  <c r="F2616" i="3" s="1"/>
  <c r="F2628" i="3" a="1"/>
  <c r="F2628" i="3" s="1"/>
  <c r="F1034" i="3" a="1"/>
  <c r="F1034" i="3" s="1"/>
  <c r="F1162" i="3" a="1"/>
  <c r="F1162" i="3" s="1"/>
  <c r="F1253" i="3" a="1"/>
  <c r="F1253" i="3" s="1"/>
  <c r="F1438" i="3" a="1"/>
  <c r="F1438" i="3" s="1"/>
  <c r="F1646" i="3" a="1"/>
  <c r="F1646" i="3" s="1"/>
  <c r="F1687" i="3" a="1"/>
  <c r="F1687" i="3" s="1"/>
  <c r="F1726" i="3" a="1"/>
  <c r="F1726" i="3" s="1"/>
  <c r="F1786" i="3" a="1"/>
  <c r="F1786" i="3" s="1"/>
  <c r="F1813" i="3" a="1"/>
  <c r="F1813" i="3" s="1"/>
  <c r="F1837" i="3" a="1"/>
  <c r="F1837" i="3" s="1"/>
  <c r="F1857" i="3" a="1"/>
  <c r="F1857" i="3" s="1"/>
  <c r="F1890" i="3" a="1"/>
  <c r="F1890" i="3" s="1"/>
  <c r="F1933" i="3" a="1"/>
  <c r="F1933" i="3" s="1"/>
  <c r="F1961" i="3" a="1"/>
  <c r="F1961" i="3" s="1"/>
  <c r="F1975" i="3" a="1"/>
  <c r="F1975" i="3" s="1"/>
  <c r="F1988" i="3" a="1"/>
  <c r="F1988" i="3" s="1"/>
  <c r="F2000" i="3" a="1"/>
  <c r="F2000" i="3" s="1"/>
  <c r="F2024" i="3" a="1"/>
  <c r="F2024" i="3" s="1"/>
  <c r="F2038" i="3" a="1"/>
  <c r="F2038" i="3" s="1"/>
  <c r="F2048" i="3" a="1"/>
  <c r="F2048" i="3" s="1"/>
  <c r="F2058" i="3" a="1"/>
  <c r="F2058" i="3" s="1"/>
  <c r="F2072" i="3" a="1"/>
  <c r="F2072" i="3" s="1"/>
  <c r="F2086" i="3" a="1"/>
  <c r="F2086" i="3" s="1"/>
  <c r="F2130" i="3" a="1"/>
  <c r="F2130" i="3" s="1"/>
  <c r="F2144" i="3" a="1"/>
  <c r="F2144" i="3" s="1"/>
  <c r="F2158" i="3" a="1"/>
  <c r="F2158" i="3" s="1"/>
  <c r="F2181" i="3" a="1"/>
  <c r="F2181" i="3" s="1"/>
  <c r="F2191" i="3" a="1"/>
  <c r="F2191" i="3" s="1"/>
  <c r="F2202" i="3" a="1"/>
  <c r="F2202" i="3" s="1"/>
  <c r="F2214" i="3" a="1"/>
  <c r="F2214" i="3" s="1"/>
  <c r="F2239" i="3" a="1"/>
  <c r="F2239" i="3" s="1"/>
  <c r="F2252" i="3" a="1"/>
  <c r="F2252" i="3" s="1"/>
  <c r="F2263" i="3" a="1"/>
  <c r="F2263" i="3" s="1"/>
  <c r="F2275" i="3" a="1"/>
  <c r="F2275" i="3" s="1"/>
  <c r="F2287" i="3" a="1"/>
  <c r="F2287" i="3" s="1"/>
  <c r="F2301" i="3" a="1"/>
  <c r="F2301" i="3" s="1"/>
  <c r="F2311" i="3" a="1"/>
  <c r="F2311" i="3" s="1"/>
  <c r="F2324" i="3" a="1"/>
  <c r="F2324" i="3" s="1"/>
  <c r="F2336" i="3" a="1"/>
  <c r="F2336" i="3" s="1"/>
  <c r="F2350" i="3" a="1"/>
  <c r="F2350" i="3" s="1"/>
  <c r="F2362" i="3" a="1"/>
  <c r="F2362" i="3" s="1"/>
  <c r="F2374" i="3" a="1"/>
  <c r="F2374" i="3" s="1"/>
  <c r="F2399" i="3" a="1"/>
  <c r="F2399" i="3" s="1"/>
  <c r="F2410" i="3" a="1"/>
  <c r="F2410" i="3" s="1"/>
  <c r="F2423" i="3" a="1"/>
  <c r="F2423" i="3" s="1"/>
  <c r="F2434" i="3" a="1"/>
  <c r="F2434" i="3" s="1"/>
  <c r="F2447" i="3" a="1"/>
  <c r="F2447" i="3" s="1"/>
  <c r="F2459" i="3" a="1"/>
  <c r="F2459" i="3" s="1"/>
  <c r="F2471" i="3" a="1"/>
  <c r="F2471" i="3" s="1"/>
  <c r="F2483" i="3" a="1"/>
  <c r="F2483" i="3" s="1"/>
  <c r="F2509" i="3" a="1"/>
  <c r="F2509" i="3" s="1"/>
  <c r="F2520" i="3" a="1"/>
  <c r="F2520" i="3" s="1"/>
  <c r="F2532" i="3" a="1"/>
  <c r="F2532" i="3" s="1"/>
  <c r="F2544" i="3" a="1"/>
  <c r="F2544" i="3" s="1"/>
  <c r="F2569" i="3" a="1"/>
  <c r="F2569" i="3" s="1"/>
  <c r="F2581" i="3" a="1"/>
  <c r="F2581" i="3" s="1"/>
  <c r="F2605" i="3" a="1"/>
  <c r="F2605" i="3" s="1"/>
  <c r="F2617" i="3" a="1"/>
  <c r="F2617" i="3" s="1"/>
  <c r="F2629" i="3" a="1"/>
  <c r="F2629" i="3" s="1"/>
  <c r="F2641" i="3" a="1"/>
  <c r="F2641" i="3" s="1"/>
  <c r="F2654" i="3" a="1"/>
  <c r="F2654" i="3" s="1"/>
  <c r="F1050" i="3" a="1"/>
  <c r="F1050" i="3" s="1"/>
  <c r="F1163" i="3" a="1"/>
  <c r="F1163" i="3" s="1"/>
  <c r="F1255" i="3" a="1"/>
  <c r="F1255" i="3" s="1"/>
  <c r="F1348" i="3" a="1"/>
  <c r="F1348" i="3" s="1"/>
  <c r="F1440" i="3" a="1"/>
  <c r="F1440" i="3" s="1"/>
  <c r="F1500" i="3" a="1"/>
  <c r="F1500" i="3" s="1"/>
  <c r="F1552" i="3" a="1"/>
  <c r="F1552" i="3" s="1"/>
  <c r="F1602" i="3" a="1"/>
  <c r="F1602" i="3" s="1"/>
  <c r="F1727" i="3" a="1"/>
  <c r="F1727" i="3" s="1"/>
  <c r="F1761" i="3" a="1"/>
  <c r="F1761" i="3" s="1"/>
  <c r="F1789" i="3" a="1"/>
  <c r="F1789" i="3" s="1"/>
  <c r="F1814" i="3" a="1"/>
  <c r="F1814" i="3" s="1"/>
  <c r="F1838" i="3" a="1"/>
  <c r="F1838" i="3" s="1"/>
  <c r="F1860" i="3" a="1"/>
  <c r="F1860" i="3" s="1"/>
  <c r="F1878" i="3" a="1"/>
  <c r="F1878" i="3" s="1"/>
  <c r="F1906" i="3" a="1"/>
  <c r="F1906" i="3" s="1"/>
  <c r="F1920" i="3" a="1"/>
  <c r="F1920" i="3" s="1"/>
  <c r="F1934" i="3" a="1"/>
  <c r="F1934" i="3" s="1"/>
  <c r="F1947" i="3" a="1"/>
  <c r="F1947" i="3" s="1"/>
  <c r="F1962" i="3" a="1"/>
  <c r="F1962" i="3" s="1"/>
  <c r="F2012" i="3" a="1"/>
  <c r="F2012" i="3" s="1"/>
  <c r="F2025" i="3" a="1"/>
  <c r="F2025" i="3" s="1"/>
  <c r="F2059" i="3" a="1"/>
  <c r="F2059" i="3" s="1"/>
  <c r="F2073" i="3" a="1"/>
  <c r="F2073" i="3" s="1"/>
  <c r="F2100" i="3" a="1"/>
  <c r="F2100" i="3" s="1"/>
  <c r="F2111" i="3" a="1"/>
  <c r="F2111" i="3" s="1"/>
  <c r="F2120" i="3" a="1"/>
  <c r="F2120" i="3" s="1"/>
  <c r="F2131" i="3" a="1"/>
  <c r="F2131" i="3" s="1"/>
  <c r="F2145" i="3" a="1"/>
  <c r="F2145" i="3" s="1"/>
  <c r="F2169" i="3" a="1"/>
  <c r="F2169" i="3" s="1"/>
  <c r="F2203" i="3" a="1"/>
  <c r="F2203" i="3" s="1"/>
  <c r="F2215" i="3" a="1"/>
  <c r="F2215" i="3" s="1"/>
  <c r="F2226" i="3" a="1"/>
  <c r="F2226" i="3" s="1"/>
  <c r="F2253" i="3" a="1"/>
  <c r="F2253" i="3" s="1"/>
  <c r="F2264" i="3" a="1"/>
  <c r="F2264" i="3" s="1"/>
  <c r="F2276" i="3" a="1"/>
  <c r="F2276" i="3" s="1"/>
  <c r="F2288" i="3" a="1"/>
  <c r="F2288" i="3" s="1"/>
  <c r="F2312" i="3" a="1"/>
  <c r="F2312" i="3" s="1"/>
  <c r="F2325" i="3" a="1"/>
  <c r="F2325" i="3" s="1"/>
  <c r="F2337" i="3" a="1"/>
  <c r="F2337" i="3" s="1"/>
  <c r="F2363" i="3" a="1"/>
  <c r="F2363" i="3" s="1"/>
  <c r="F2375" i="3" a="1"/>
  <c r="F2375" i="3" s="1"/>
  <c r="F2386" i="3" a="1"/>
  <c r="F2386" i="3" s="1"/>
  <c r="F2411" i="3" a="1"/>
  <c r="F2411" i="3" s="1"/>
  <c r="F2424" i="3" a="1"/>
  <c r="F2424" i="3" s="1"/>
  <c r="F2435" i="3" a="1"/>
  <c r="F2435" i="3" s="1"/>
  <c r="F2448" i="3" a="1"/>
  <c r="F2448" i="3" s="1"/>
  <c r="F2460" i="3" a="1"/>
  <c r="F2460" i="3" s="1"/>
  <c r="F2472" i="3" a="1"/>
  <c r="F2472" i="3" s="1"/>
  <c r="F2484" i="3" a="1"/>
  <c r="F2484" i="3" s="1"/>
  <c r="F2496" i="3" a="1"/>
  <c r="F2496" i="3" s="1"/>
  <c r="F2521" i="3" a="1"/>
  <c r="F2521" i="3" s="1"/>
  <c r="F2533" i="3" a="1"/>
  <c r="F2533" i="3" s="1"/>
  <c r="F2558" i="3" a="1"/>
  <c r="F2558" i="3" s="1"/>
  <c r="F2570" i="3" a="1"/>
  <c r="F2570" i="3" s="1"/>
  <c r="F2582" i="3" a="1"/>
  <c r="F2582" i="3" s="1"/>
  <c r="F2593" i="3" a="1"/>
  <c r="F2593" i="3" s="1"/>
  <c r="F2606" i="3" a="1"/>
  <c r="F2606" i="3" s="1"/>
  <c r="F2618" i="3" a="1"/>
  <c r="F2618" i="3" s="1"/>
  <c r="F2630" i="3" a="1"/>
  <c r="F2630" i="3" s="1"/>
  <c r="F2655" i="3" a="1"/>
  <c r="F2655" i="3" s="1"/>
  <c r="F2666" i="3" a="1"/>
  <c r="F2666" i="3" s="1"/>
  <c r="F2702" i="3" a="1"/>
  <c r="F2702" i="3" s="1"/>
  <c r="F1174" i="3" a="1"/>
  <c r="F1174" i="3" s="1"/>
  <c r="F1265" i="3" a="1"/>
  <c r="F1265" i="3" s="1"/>
  <c r="F1358" i="3" a="1"/>
  <c r="F1358" i="3" s="1"/>
  <c r="F1441" i="3" a="1"/>
  <c r="F1441" i="3" s="1"/>
  <c r="F1553" i="3" a="1"/>
  <c r="F1553" i="3" s="1"/>
  <c r="F1652" i="3" a="1"/>
  <c r="F1652" i="3" s="1"/>
  <c r="F1689" i="3" a="1"/>
  <c r="F1689" i="3" s="1"/>
  <c r="F1729" i="3" a="1"/>
  <c r="F1729" i="3" s="1"/>
  <c r="F1762" i="3" a="1"/>
  <c r="F1762" i="3" s="1"/>
  <c r="F1790" i="3" a="1"/>
  <c r="F1790" i="3" s="1"/>
  <c r="F1815" i="3" a="1"/>
  <c r="F1815" i="3" s="1"/>
  <c r="F1839" i="3" a="1"/>
  <c r="F1839" i="3" s="1"/>
  <c r="F1891" i="3" a="1"/>
  <c r="F1891" i="3" s="1"/>
  <c r="F1948" i="3" a="1"/>
  <c r="F1948" i="3" s="1"/>
  <c r="F1963" i="3" a="1"/>
  <c r="F1963" i="3" s="1"/>
  <c r="F1976" i="3" a="1"/>
  <c r="F1976" i="3" s="1"/>
  <c r="F1989" i="3" a="1"/>
  <c r="F1989" i="3" s="1"/>
  <c r="F2001" i="3" a="1"/>
  <c r="F2001" i="3" s="1"/>
  <c r="F2013" i="3" a="1"/>
  <c r="F2013" i="3" s="1"/>
  <c r="F2026" i="3" a="1"/>
  <c r="F2026" i="3" s="1"/>
  <c r="F2039" i="3" a="1"/>
  <c r="F2039" i="3" s="1"/>
  <c r="F2049" i="3" a="1"/>
  <c r="F2049" i="3" s="1"/>
  <c r="F2060" i="3" a="1"/>
  <c r="F2060" i="3" s="1"/>
  <c r="F2087" i="3" a="1"/>
  <c r="F2087" i="3" s="1"/>
  <c r="F2101" i="3" a="1"/>
  <c r="F2101" i="3" s="1"/>
  <c r="F2132" i="3" a="1"/>
  <c r="F2132" i="3" s="1"/>
  <c r="F2159" i="3" a="1"/>
  <c r="F2159" i="3" s="1"/>
  <c r="F2170" i="3" a="1"/>
  <c r="F2170" i="3" s="1"/>
  <c r="F2182" i="3" a="1"/>
  <c r="F2182" i="3" s="1"/>
  <c r="F2192" i="3" a="1"/>
  <c r="F2192" i="3" s="1"/>
  <c r="F2204" i="3" a="1"/>
  <c r="F2204" i="3" s="1"/>
  <c r="F2216" i="3" a="1"/>
  <c r="F2216" i="3" s="1"/>
  <c r="F2227" i="3" a="1"/>
  <c r="F2227" i="3" s="1"/>
  <c r="F2240" i="3" a="1"/>
  <c r="F2240" i="3" s="1"/>
  <c r="F1080" i="3" a="1"/>
  <c r="F1080" i="3" s="1"/>
  <c r="F1184" i="3" a="1"/>
  <c r="F1184" i="3" s="1"/>
  <c r="F1277" i="3" a="1"/>
  <c r="F1277" i="3" s="1"/>
  <c r="F1370" i="3" a="1"/>
  <c r="F1370" i="3" s="1"/>
  <c r="F1511" i="3" a="1"/>
  <c r="F1511" i="3" s="1"/>
  <c r="F1735" i="3" a="1"/>
  <c r="F1735" i="3" s="1"/>
  <c r="F1766" i="3" a="1"/>
  <c r="F1766" i="3" s="1"/>
  <c r="F1792" i="3" a="1"/>
  <c r="F1792" i="3" s="1"/>
  <c r="F1820" i="3" a="1"/>
  <c r="F1820" i="3" s="1"/>
  <c r="F1844" i="3" a="1"/>
  <c r="F1844" i="3" s="1"/>
  <c r="F1894" i="3" a="1"/>
  <c r="F1894" i="3" s="1"/>
  <c r="F1909" i="3" a="1"/>
  <c r="F1909" i="3" s="1"/>
  <c r="F1923" i="3" a="1"/>
  <c r="F1923" i="3" s="1"/>
  <c r="F1937" i="3" a="1"/>
  <c r="F1937" i="3" s="1"/>
  <c r="F1950" i="3" a="1"/>
  <c r="F1950" i="3" s="1"/>
  <c r="F1965" i="3" a="1"/>
  <c r="F1965" i="3" s="1"/>
  <c r="F1979" i="3" a="1"/>
  <c r="F1979" i="3" s="1"/>
  <c r="F1991" i="3" a="1"/>
  <c r="F1991" i="3" s="1"/>
  <c r="F2002" i="3" a="1"/>
  <c r="F2002" i="3" s="1"/>
  <c r="F2028" i="3" a="1"/>
  <c r="F2028" i="3" s="1"/>
  <c r="F2050" i="3" a="1"/>
  <c r="F2050" i="3" s="1"/>
  <c r="F2062" i="3" a="1"/>
  <c r="F2062" i="3" s="1"/>
  <c r="F2075" i="3" a="1"/>
  <c r="F2075" i="3" s="1"/>
  <c r="F2089" i="3" a="1"/>
  <c r="F2089" i="3" s="1"/>
  <c r="F2122" i="3" a="1"/>
  <c r="F2122" i="3" s="1"/>
  <c r="F2133" i="3" a="1"/>
  <c r="F2133" i="3" s="1"/>
  <c r="F2147" i="3" a="1"/>
  <c r="F2147" i="3" s="1"/>
  <c r="F2160" i="3" a="1"/>
  <c r="F2160" i="3" s="1"/>
  <c r="F2183" i="3" a="1"/>
  <c r="F2183" i="3" s="1"/>
  <c r="F2229" i="3" a="1"/>
  <c r="F2229" i="3" s="1"/>
  <c r="F2267" i="3" a="1"/>
  <c r="F2267" i="3" s="1"/>
  <c r="F2278" i="3" a="1"/>
  <c r="F2278" i="3" s="1"/>
  <c r="F2290" i="3" a="1"/>
  <c r="F2290" i="3" s="1"/>
  <c r="F2303" i="3" a="1"/>
  <c r="F2303" i="3" s="1"/>
  <c r="F2315" i="3" a="1"/>
  <c r="F2315" i="3" s="1"/>
  <c r="F2327" i="3" a="1"/>
  <c r="F2327" i="3" s="1"/>
  <c r="F2339" i="3" a="1"/>
  <c r="F2339" i="3" s="1"/>
  <c r="F2352" i="3" a="1"/>
  <c r="F2352" i="3" s="1"/>
  <c r="F2377" i="3" a="1"/>
  <c r="F2377" i="3" s="1"/>
  <c r="F2389" i="3" a="1"/>
  <c r="F2389" i="3" s="1"/>
  <c r="F2401" i="3" a="1"/>
  <c r="F2401" i="3" s="1"/>
  <c r="F2414" i="3" a="1"/>
  <c r="F2414" i="3" s="1"/>
  <c r="F2426" i="3" a="1"/>
  <c r="F2426" i="3" s="1"/>
  <c r="F2438" i="3" a="1"/>
  <c r="F2438" i="3" s="1"/>
  <c r="F2462" i="3" a="1"/>
  <c r="F2462" i="3" s="1"/>
  <c r="F2474" i="3" a="1"/>
  <c r="F2474" i="3" s="1"/>
  <c r="F2487" i="3" a="1"/>
  <c r="F2487" i="3" s="1"/>
  <c r="F2498" i="3" a="1"/>
  <c r="F2498" i="3" s="1"/>
  <c r="F2511" i="3" a="1"/>
  <c r="F2511" i="3" s="1"/>
  <c r="F2524" i="3" a="1"/>
  <c r="F2524" i="3" s="1"/>
  <c r="F2535" i="3" a="1"/>
  <c r="F2535" i="3" s="1"/>
  <c r="F2547" i="3" a="1"/>
  <c r="F2547" i="3" s="1"/>
  <c r="F2573" i="3" a="1"/>
  <c r="F2573" i="3" s="1"/>
  <c r="F2584" i="3" a="1"/>
  <c r="F2584" i="3" s="1"/>
  <c r="F2595" i="3" a="1"/>
  <c r="F2595" i="3" s="1"/>
  <c r="F2621" i="3" a="1"/>
  <c r="F2621" i="3" s="1"/>
  <c r="F2632" i="3" a="1"/>
  <c r="F2632" i="3" s="1"/>
  <c r="F1082" i="3" a="1"/>
  <c r="F1082" i="3" s="1"/>
  <c r="F1186" i="3" a="1"/>
  <c r="F1186" i="3" s="1"/>
  <c r="F1279" i="3" a="1"/>
  <c r="F1279" i="3" s="1"/>
  <c r="F1371" i="3" a="1"/>
  <c r="F1371" i="3" s="1"/>
  <c r="F1517" i="3" a="1"/>
  <c r="F1517" i="3" s="1"/>
  <c r="F1566" i="3" a="1"/>
  <c r="F1566" i="3" s="1"/>
  <c r="F1614" i="3" a="1"/>
  <c r="F1614" i="3" s="1"/>
  <c r="F1657" i="3" a="1"/>
  <c r="F1657" i="3" s="1"/>
  <c r="F1700" i="3" a="1"/>
  <c r="F1700" i="3" s="1"/>
  <c r="F1767" i="3" a="1"/>
  <c r="F1767" i="3" s="1"/>
  <c r="F1795" i="3" a="1"/>
  <c r="F1795" i="3" s="1"/>
  <c r="F1845" i="3" a="1"/>
  <c r="F1845" i="3" s="1"/>
  <c r="F1863" i="3" a="1"/>
  <c r="F1863" i="3" s="1"/>
  <c r="F1880" i="3" a="1"/>
  <c r="F1880" i="3" s="1"/>
  <c r="F1895" i="3" a="1"/>
  <c r="F1895" i="3" s="1"/>
  <c r="F1910" i="3" a="1"/>
  <c r="F1910" i="3" s="1"/>
  <c r="F1924" i="3" a="1"/>
  <c r="F1924" i="3" s="1"/>
  <c r="F1938" i="3" a="1"/>
  <c r="F1938" i="3" s="1"/>
  <c r="F1966" i="3" a="1"/>
  <c r="F1966" i="3" s="1"/>
  <c r="F1992" i="3" a="1"/>
  <c r="F1992" i="3" s="1"/>
  <c r="F2003" i="3" a="1"/>
  <c r="F2003" i="3" s="1"/>
  <c r="F2015" i="3" a="1"/>
  <c r="F2015" i="3" s="1"/>
  <c r="F2029" i="3" a="1"/>
  <c r="F2029" i="3" s="1"/>
  <c r="F2041" i="3" a="1"/>
  <c r="F2041" i="3" s="1"/>
  <c r="F2051" i="3" a="1"/>
  <c r="F2051" i="3" s="1"/>
  <c r="F2063" i="3" a="1"/>
  <c r="F2063" i="3" s="1"/>
  <c r="F2076" i="3" a="1"/>
  <c r="F2076" i="3" s="1"/>
  <c r="F2090" i="3" a="1"/>
  <c r="F2090" i="3" s="1"/>
  <c r="F2103" i="3" a="1"/>
  <c r="F2103" i="3" s="1"/>
  <c r="F1094" i="3" a="1"/>
  <c r="F1094" i="3" s="1"/>
  <c r="F1197" i="3" a="1"/>
  <c r="F1197" i="3" s="1"/>
  <c r="F1288" i="3" a="1"/>
  <c r="F1288" i="3" s="1"/>
  <c r="F1381" i="3" a="1"/>
  <c r="F1381" i="3" s="1"/>
  <c r="F1459" i="3" a="1"/>
  <c r="F1459" i="3" s="1"/>
  <c r="F1518" i="3" a="1"/>
  <c r="F1518" i="3" s="1"/>
  <c r="F1615" i="3" a="1"/>
  <c r="F1615" i="3" s="1"/>
  <c r="F1663" i="3" a="1"/>
  <c r="F1663" i="3" s="1"/>
  <c r="F1702" i="3" a="1"/>
  <c r="F1702" i="3" s="1"/>
  <c r="F1737" i="3" a="1"/>
  <c r="F1737" i="3" s="1"/>
  <c r="F1768" i="3" a="1"/>
  <c r="F1768" i="3" s="1"/>
  <c r="F1821" i="3" a="1"/>
  <c r="F1821" i="3" s="1"/>
  <c r="F1846" i="3" a="1"/>
  <c r="F1846" i="3" s="1"/>
  <c r="F1865" i="3" a="1"/>
  <c r="F1865" i="3" s="1"/>
  <c r="F1911" i="3" a="1"/>
  <c r="F1911" i="3" s="1"/>
  <c r="F1939" i="3" a="1"/>
  <c r="F1939" i="3" s="1"/>
  <c r="F1951" i="3" a="1"/>
  <c r="F1951" i="3" s="1"/>
  <c r="F1967" i="3" a="1"/>
  <c r="F1967" i="3" s="1"/>
  <c r="F1980" i="3" a="1"/>
  <c r="F1980" i="3" s="1"/>
  <c r="F2004" i="3" a="1"/>
  <c r="F2004" i="3" s="1"/>
  <c r="F2016" i="3" a="1"/>
  <c r="F2016" i="3" s="1"/>
  <c r="F2030" i="3" a="1"/>
  <c r="F2030" i="3" s="1"/>
  <c r="F2042" i="3" a="1"/>
  <c r="F2042" i="3" s="1"/>
  <c r="F2052" i="3" a="1"/>
  <c r="F2052" i="3" s="1"/>
  <c r="F2064" i="3" a="1"/>
  <c r="F2064" i="3" s="1"/>
  <c r="F2077" i="3" a="1"/>
  <c r="F2077" i="3" s="1"/>
  <c r="F2091" i="3" a="1"/>
  <c r="F2091" i="3" s="1"/>
  <c r="F2104" i="3" a="1"/>
  <c r="F2104" i="3" s="1"/>
  <c r="F2135" i="3" a="1"/>
  <c r="F2135" i="3" s="1"/>
  <c r="F2149" i="3" a="1"/>
  <c r="F2149" i="3" s="1"/>
  <c r="F2162" i="3" a="1"/>
  <c r="F2162" i="3" s="1"/>
  <c r="F2184" i="3" a="1"/>
  <c r="F2184" i="3" s="1"/>
  <c r="F2195" i="3" a="1"/>
  <c r="F2195" i="3" s="1"/>
  <c r="F2219" i="3" a="1"/>
  <c r="F2219" i="3" s="1"/>
  <c r="F2231" i="3" a="1"/>
  <c r="F2231" i="3" s="1"/>
  <c r="F2243" i="3" a="1"/>
  <c r="F2243" i="3" s="1"/>
  <c r="F2269" i="3" a="1"/>
  <c r="F2269" i="3" s="1"/>
  <c r="F2280" i="3" a="1"/>
  <c r="F2280" i="3" s="1"/>
  <c r="F2292" i="3" a="1"/>
  <c r="F2292" i="3" s="1"/>
  <c r="F2304" i="3" a="1"/>
  <c r="F2304" i="3" s="1"/>
  <c r="F2317" i="3" a="1"/>
  <c r="F2317" i="3" s="1"/>
  <c r="F2329" i="3" a="1"/>
  <c r="F2329" i="3" s="1"/>
  <c r="F2341" i="3" a="1"/>
  <c r="F2341" i="3" s="1"/>
  <c r="F2353" i="3" a="1"/>
  <c r="F2353" i="3" s="1"/>
  <c r="F2379" i="3" a="1"/>
  <c r="F2379" i="3" s="1"/>
  <c r="F2390" i="3" a="1"/>
  <c r="F2390" i="3" s="1"/>
  <c r="F2402" i="3" a="1"/>
  <c r="F2402" i="3" s="1"/>
  <c r="F2415" i="3" a="1"/>
  <c r="F2415" i="3" s="1"/>
  <c r="F2428" i="3" a="1"/>
  <c r="F2428" i="3" s="1"/>
  <c r="F2439" i="3" a="1"/>
  <c r="F2439" i="3" s="1"/>
  <c r="F2451" i="3" a="1"/>
  <c r="F2451" i="3" s="1"/>
  <c r="F2476" i="3" a="1"/>
  <c r="F2476" i="3" s="1"/>
  <c r="F2488" i="3" a="1"/>
  <c r="F2488" i="3" s="1"/>
  <c r="F2500" i="3" a="1"/>
  <c r="F2500" i="3" s="1"/>
  <c r="F2549" i="3" a="1"/>
  <c r="F2549" i="3" s="1"/>
  <c r="F2561" i="3" a="1"/>
  <c r="F2561" i="3" s="1"/>
  <c r="F2574" i="3" a="1"/>
  <c r="F2574" i="3" s="1"/>
  <c r="F2597" i="3" a="1"/>
  <c r="F2597" i="3" s="1"/>
  <c r="F2622" i="3" a="1"/>
  <c r="F2622" i="3" s="1"/>
  <c r="F2634" i="3" a="1"/>
  <c r="F2634" i="3" s="1"/>
  <c r="F2682" i="3" a="1"/>
  <c r="F2682" i="3" s="1"/>
  <c r="F2694" i="3" a="1"/>
  <c r="F2694" i="3" s="1"/>
  <c r="F1605" i="3" a="1"/>
  <c r="F1605" i="3" s="1"/>
  <c r="F1861" i="3" a="1"/>
  <c r="F1861" i="3" s="1"/>
  <c r="F1977" i="3" a="1"/>
  <c r="F1977" i="3" s="1"/>
  <c r="F2074" i="3" a="1"/>
  <c r="F2074" i="3" s="1"/>
  <c r="F2148" i="3" a="1"/>
  <c r="F2148" i="3" s="1"/>
  <c r="F2207" i="3" a="1"/>
  <c r="F2207" i="3" s="1"/>
  <c r="F2268" i="3" a="1"/>
  <c r="F2268" i="3" s="1"/>
  <c r="F2316" i="3" a="1"/>
  <c r="F2316" i="3" s="1"/>
  <c r="F2366" i="3" a="1"/>
  <c r="F2366" i="3" s="1"/>
  <c r="F2463" i="3" a="1"/>
  <c r="F2463" i="3" s="1"/>
  <c r="F2512" i="3" a="1"/>
  <c r="F2512" i="3" s="1"/>
  <c r="F2560" i="3" a="1"/>
  <c r="F2560" i="3" s="1"/>
  <c r="F2608" i="3" a="1"/>
  <c r="F2608" i="3" s="1"/>
  <c r="F2644" i="3" a="1"/>
  <c r="F2644" i="3" s="1"/>
  <c r="F2668" i="3" a="1"/>
  <c r="F2668" i="3" s="1"/>
  <c r="F2689" i="3" a="1"/>
  <c r="F2689" i="3" s="1"/>
  <c r="F2718" i="3" a="1"/>
  <c r="F2718" i="3" s="1"/>
  <c r="F2742" i="3" a="1"/>
  <c r="F2742" i="3" s="1"/>
  <c r="F2766" i="3" a="1"/>
  <c r="F2766" i="3" s="1"/>
  <c r="F2776" i="3" a="1"/>
  <c r="F2776" i="3" s="1"/>
  <c r="F2787" i="3" a="1"/>
  <c r="F2787" i="3" s="1"/>
  <c r="F2797" i="3" a="1"/>
  <c r="F2797" i="3" s="1"/>
  <c r="F2808" i="3" a="1"/>
  <c r="F2808" i="3" s="1"/>
  <c r="F2835" i="3" a="1"/>
  <c r="F2835" i="3" s="1"/>
  <c r="F2845" i="3" a="1"/>
  <c r="F2845" i="3" s="1"/>
  <c r="F2856" i="3" a="1"/>
  <c r="F2856" i="3" s="1"/>
  <c r="F2882" i="3" a="1"/>
  <c r="F2882" i="3" s="1"/>
  <c r="F2907" i="3" a="1"/>
  <c r="F2907" i="3" s="1"/>
  <c r="F2917" i="3" a="1"/>
  <c r="F2917" i="3" s="1"/>
  <c r="F2929" i="3" a="1"/>
  <c r="F2929" i="3" s="1"/>
  <c r="F2941" i="3" a="1"/>
  <c r="F2941" i="3" s="1"/>
  <c r="F2955" i="3" a="1"/>
  <c r="F2955" i="3" s="1"/>
  <c r="F2966" i="3" a="1"/>
  <c r="F2966" i="3" s="1"/>
  <c r="F2988" i="3" a="1"/>
  <c r="F2988" i="3" s="1"/>
  <c r="F3001" i="3" a="1"/>
  <c r="F3001" i="3" s="1"/>
  <c r="F3014" i="3" a="1"/>
  <c r="F3014" i="3" s="1"/>
  <c r="F3028" i="3" a="1"/>
  <c r="F3028" i="3" s="1"/>
  <c r="F3038" i="3" a="1"/>
  <c r="F3038" i="3" s="1"/>
  <c r="F3049" i="3" a="1"/>
  <c r="F3049" i="3" s="1"/>
  <c r="F3060" i="3" a="1"/>
  <c r="F3060" i="3" s="1"/>
  <c r="F3097" i="3" a="1"/>
  <c r="F3097" i="3" s="1"/>
  <c r="F3108" i="3" a="1"/>
  <c r="F3108" i="3" s="1"/>
  <c r="F3119" i="3" a="1"/>
  <c r="F3119" i="3" s="1"/>
  <c r="F3132" i="3" a="1"/>
  <c r="F3132" i="3" s="1"/>
  <c r="F3145" i="3" a="1"/>
  <c r="F3145" i="3" s="1"/>
  <c r="F3168" i="3" a="1"/>
  <c r="F3168" i="3" s="1"/>
  <c r="F3179" i="3" a="1"/>
  <c r="F3179" i="3" s="1"/>
  <c r="F3191" i="3" a="1"/>
  <c r="F3191" i="3" s="1"/>
  <c r="F3203" i="3" a="1"/>
  <c r="F3203" i="3" s="1"/>
  <c r="F3215" i="3" a="1"/>
  <c r="F3215" i="3" s="1"/>
  <c r="F3226" i="3" a="1"/>
  <c r="F3226" i="3" s="1"/>
  <c r="F3237" i="3" a="1"/>
  <c r="F3237" i="3" s="1"/>
  <c r="F3248" i="3" a="1"/>
  <c r="F3248" i="3" s="1"/>
  <c r="F3257" i="3" a="1"/>
  <c r="F3257" i="3" s="1"/>
  <c r="F3278" i="3" a="1"/>
  <c r="F3278" i="3" s="1"/>
  <c r="F3290" i="3" a="1"/>
  <c r="F3290" i="3" s="1"/>
  <c r="F3327" i="3" a="1"/>
  <c r="F3327" i="3" s="1"/>
  <c r="F3363" i="3" a="1"/>
  <c r="F3363" i="3" s="1"/>
  <c r="F3389" i="3" a="1"/>
  <c r="F3389" i="3" s="1"/>
  <c r="F3402" i="3" a="1"/>
  <c r="F3402" i="3" s="1"/>
  <c r="F3414" i="3" a="1"/>
  <c r="F3414" i="3" s="1"/>
  <c r="F3426" i="3" a="1"/>
  <c r="F3426" i="3" s="1"/>
  <c r="F1618" i="3" a="1"/>
  <c r="F1618" i="3" s="1"/>
  <c r="F1866" i="3" a="1"/>
  <c r="F1866" i="3" s="1"/>
  <c r="F1981" i="3" a="1"/>
  <c r="F1981" i="3" s="1"/>
  <c r="F2078" i="3" a="1"/>
  <c r="F2078" i="3" s="1"/>
  <c r="F2150" i="3" a="1"/>
  <c r="F2150" i="3" s="1"/>
  <c r="F2217" i="3" a="1"/>
  <c r="F2217" i="3" s="1"/>
  <c r="F2318" i="3" a="1"/>
  <c r="F2318" i="3" s="1"/>
  <c r="F2367" i="3" a="1"/>
  <c r="F2367" i="3" s="1"/>
  <c r="F2464" i="3" a="1"/>
  <c r="F2464" i="3" s="1"/>
  <c r="F2513" i="3" a="1"/>
  <c r="F2513" i="3" s="1"/>
  <c r="F2609" i="3" a="1"/>
  <c r="F2609" i="3" s="1"/>
  <c r="F2645" i="3" a="1"/>
  <c r="F2645" i="3" s="1"/>
  <c r="F2669" i="3" a="1"/>
  <c r="F2669" i="3" s="1"/>
  <c r="F2690" i="3" a="1"/>
  <c r="F2690" i="3" s="1"/>
  <c r="F2705" i="3" a="1"/>
  <c r="F2705" i="3" s="1"/>
  <c r="F2719" i="3" a="1"/>
  <c r="F2719" i="3" s="1"/>
  <c r="F2730" i="3" a="1"/>
  <c r="F2730" i="3" s="1"/>
  <c r="F2743" i="3" a="1"/>
  <c r="F2743" i="3" s="1"/>
  <c r="F2754" i="3" a="1"/>
  <c r="F2754" i="3" s="1"/>
  <c r="F2777" i="3" a="1"/>
  <c r="F2777" i="3" s="1"/>
  <c r="F2809" i="3" a="1"/>
  <c r="F2809" i="3" s="1"/>
  <c r="F2822" i="3" a="1"/>
  <c r="F2822" i="3" s="1"/>
  <c r="F2846" i="3" a="1"/>
  <c r="F2846" i="3" s="1"/>
  <c r="F2857" i="3" a="1"/>
  <c r="F2857" i="3" s="1"/>
  <c r="F2868" i="3" a="1"/>
  <c r="F2868" i="3" s="1"/>
  <c r="F2883" i="3" a="1"/>
  <c r="F2883" i="3" s="1"/>
  <c r="F2896" i="3" a="1"/>
  <c r="F2896" i="3" s="1"/>
  <c r="F2908" i="3" a="1"/>
  <c r="F2908" i="3" s="1"/>
  <c r="F2918" i="3" a="1"/>
  <c r="F2918" i="3" s="1"/>
  <c r="F2942" i="3" a="1"/>
  <c r="F2942" i="3" s="1"/>
  <c r="F2956" i="3" a="1"/>
  <c r="F2956" i="3" s="1"/>
  <c r="F2967" i="3" a="1"/>
  <c r="F2967" i="3" s="1"/>
  <c r="F2978" i="3" a="1"/>
  <c r="F2978" i="3" s="1"/>
  <c r="F3015" i="3" a="1"/>
  <c r="F3015" i="3" s="1"/>
  <c r="F3039" i="3" a="1"/>
  <c r="F3039" i="3" s="1"/>
  <c r="F3061" i="3" a="1"/>
  <c r="F3061" i="3" s="1"/>
  <c r="F3074" i="3" a="1"/>
  <c r="F3074" i="3" s="1"/>
  <c r="F3086" i="3" a="1"/>
  <c r="F3086" i="3" s="1"/>
  <c r="F3146" i="3" a="1"/>
  <c r="F3146" i="3" s="1"/>
  <c r="F3158" i="3" a="1"/>
  <c r="F3158" i="3" s="1"/>
  <c r="F3169" i="3" a="1"/>
  <c r="F3169" i="3" s="1"/>
  <c r="F3204" i="3" a="1"/>
  <c r="F3204" i="3" s="1"/>
  <c r="F3227" i="3" a="1"/>
  <c r="F3227" i="3" s="1"/>
  <c r="F3267" i="3" a="1"/>
  <c r="F3267" i="3" s="1"/>
  <c r="F3303" i="3" a="1"/>
  <c r="F3303" i="3" s="1"/>
  <c r="F3315" i="3" a="1"/>
  <c r="F3315" i="3" s="1"/>
  <c r="F3328" i="3" a="1"/>
  <c r="F3328" i="3" s="1"/>
  <c r="F3339" i="3" a="1"/>
  <c r="F3339" i="3" s="1"/>
  <c r="F3351" i="3" a="1"/>
  <c r="F3351" i="3" s="1"/>
  <c r="F3364" i="3" a="1"/>
  <c r="F3364" i="3" s="1"/>
  <c r="F3377" i="3" a="1"/>
  <c r="F3377" i="3" s="1"/>
  <c r="F3390" i="3" a="1"/>
  <c r="F3390" i="3" s="1"/>
  <c r="F3427" i="3" a="1"/>
  <c r="F3427" i="3" s="1"/>
  <c r="F3441" i="3" a="1"/>
  <c r="F3441" i="3" s="1"/>
  <c r="F3454" i="3" a="1"/>
  <c r="F3454" i="3" s="1"/>
  <c r="F3466" i="3" a="1"/>
  <c r="F3466" i="3" s="1"/>
  <c r="F3478" i="3" a="1"/>
  <c r="F3478" i="3" s="1"/>
  <c r="F3491" i="3" a="1"/>
  <c r="F3491" i="3" s="1"/>
  <c r="F1065" i="3" a="1"/>
  <c r="F1065" i="3" s="1"/>
  <c r="F1653" i="3" a="1"/>
  <c r="F1653" i="3" s="1"/>
  <c r="F1879" i="3" a="1"/>
  <c r="F1879" i="3" s="1"/>
  <c r="F1990" i="3" a="1"/>
  <c r="F1990" i="3" s="1"/>
  <c r="F2088" i="3" a="1"/>
  <c r="F2088" i="3" s="1"/>
  <c r="F2218" i="3" a="1"/>
  <c r="F2218" i="3" s="1"/>
  <c r="F2277" i="3" a="1"/>
  <c r="F2277" i="3" s="1"/>
  <c r="F2326" i="3" a="1"/>
  <c r="F2326" i="3" s="1"/>
  <c r="F2473" i="3" a="1"/>
  <c r="F2473" i="3" s="1"/>
  <c r="F2522" i="3" a="1"/>
  <c r="F2522" i="3" s="1"/>
  <c r="F2571" i="3" a="1"/>
  <c r="F2571" i="3" s="1"/>
  <c r="F2619" i="3" a="1"/>
  <c r="F2619" i="3" s="1"/>
  <c r="F2646" i="3" a="1"/>
  <c r="F2646" i="3" s="1"/>
  <c r="F2670" i="3" a="1"/>
  <c r="F2670" i="3" s="1"/>
  <c r="F2691" i="3" a="1"/>
  <c r="F2691" i="3" s="1"/>
  <c r="F2731" i="3" a="1"/>
  <c r="F2731" i="3" s="1"/>
  <c r="F2755" i="3" a="1"/>
  <c r="F2755" i="3" s="1"/>
  <c r="F2767" i="3" a="1"/>
  <c r="F2767" i="3" s="1"/>
  <c r="F2788" i="3" a="1"/>
  <c r="F2788" i="3" s="1"/>
  <c r="F2798" i="3" a="1"/>
  <c r="F2798" i="3" s="1"/>
  <c r="F2823" i="3" a="1"/>
  <c r="F2823" i="3" s="1"/>
  <c r="F2836" i="3" a="1"/>
  <c r="F2836" i="3" s="1"/>
  <c r="F2847" i="3" a="1"/>
  <c r="F2847" i="3" s="1"/>
  <c r="F2869" i="3" a="1"/>
  <c r="F2869" i="3" s="1"/>
  <c r="F2884" i="3" a="1"/>
  <c r="F2884" i="3" s="1"/>
  <c r="F2897" i="3" a="1"/>
  <c r="F2897" i="3" s="1"/>
  <c r="F2919" i="3" a="1"/>
  <c r="F2919" i="3" s="1"/>
  <c r="F2930" i="3" a="1"/>
  <c r="F2930" i="3" s="1"/>
  <c r="F2943" i="3" a="1"/>
  <c r="F2943" i="3" s="1"/>
  <c r="F2957" i="3" a="1"/>
  <c r="F2957" i="3" s="1"/>
  <c r="F2979" i="3" a="1"/>
  <c r="F2979" i="3" s="1"/>
  <c r="F2989" i="3" a="1"/>
  <c r="F2989" i="3" s="1"/>
  <c r="F3002" i="3" a="1"/>
  <c r="F3002" i="3" s="1"/>
  <c r="F3016" i="3" a="1"/>
  <c r="F3016" i="3" s="1"/>
  <c r="F3029" i="3" a="1"/>
  <c r="F3029" i="3" s="1"/>
  <c r="F3050" i="3" a="1"/>
  <c r="F3050" i="3" s="1"/>
  <c r="F3062" i="3" a="1"/>
  <c r="F3062" i="3" s="1"/>
  <c r="F3075" i="3" a="1"/>
  <c r="F3075" i="3" s="1"/>
  <c r="F3087" i="3" a="1"/>
  <c r="F3087" i="3" s="1"/>
  <c r="F3098" i="3" a="1"/>
  <c r="F3098" i="3" s="1"/>
  <c r="F3109" i="3" a="1"/>
  <c r="F3109" i="3" s="1"/>
  <c r="F3120" i="3" a="1"/>
  <c r="F3120" i="3" s="1"/>
  <c r="F3133" i="3" a="1"/>
  <c r="F3133" i="3" s="1"/>
  <c r="F3147" i="3" a="1"/>
  <c r="F3147" i="3" s="1"/>
  <c r="F3159" i="3" a="1"/>
  <c r="F3159" i="3" s="1"/>
  <c r="F3180" i="3" a="1"/>
  <c r="F3180" i="3" s="1"/>
  <c r="F3192" i="3" a="1"/>
  <c r="F3192" i="3" s="1"/>
  <c r="F3205" i="3" a="1"/>
  <c r="F3205" i="3" s="1"/>
  <c r="F3216" i="3" a="1"/>
  <c r="F3216" i="3" s="1"/>
  <c r="F3228" i="3" a="1"/>
  <c r="F3228" i="3" s="1"/>
  <c r="F3238" i="3" a="1"/>
  <c r="F3238" i="3" s="1"/>
  <c r="F3249" i="3" a="1"/>
  <c r="F3249" i="3" s="1"/>
  <c r="F3258" i="3" a="1"/>
  <c r="F3258" i="3" s="1"/>
  <c r="F3268" i="3" a="1"/>
  <c r="F3268" i="3" s="1"/>
  <c r="F3279" i="3" a="1"/>
  <c r="F3279" i="3" s="1"/>
  <c r="F3291" i="3" a="1"/>
  <c r="F3291" i="3" s="1"/>
  <c r="F3304" i="3" a="1"/>
  <c r="F3304" i="3" s="1"/>
  <c r="F3316" i="3" a="1"/>
  <c r="F3316" i="3" s="1"/>
  <c r="F3340" i="3" a="1"/>
  <c r="F3340" i="3" s="1"/>
  <c r="F3352" i="3" a="1"/>
  <c r="F3352" i="3" s="1"/>
  <c r="F3365" i="3" a="1"/>
  <c r="F3365" i="3" s="1"/>
  <c r="F3378" i="3" a="1"/>
  <c r="F3378" i="3" s="1"/>
  <c r="F3391" i="3" a="1"/>
  <c r="F3391" i="3" s="1"/>
  <c r="F1096" i="3" a="1"/>
  <c r="F1096" i="3" s="1"/>
  <c r="F1664" i="3" a="1"/>
  <c r="F1664" i="3" s="1"/>
  <c r="F1993" i="3" a="1"/>
  <c r="F1993" i="3" s="1"/>
  <c r="F2092" i="3" a="1"/>
  <c r="F2092" i="3" s="1"/>
  <c r="F2161" i="3" a="1"/>
  <c r="F2161" i="3" s="1"/>
  <c r="F2220" i="3" a="1"/>
  <c r="F2220" i="3" s="1"/>
  <c r="F2376" i="3" a="1"/>
  <c r="F2376" i="3" s="1"/>
  <c r="F2425" i="3" a="1"/>
  <c r="F2425" i="3" s="1"/>
  <c r="F2523" i="3" a="1"/>
  <c r="F2523" i="3" s="1"/>
  <c r="F2572" i="3" a="1"/>
  <c r="F2572" i="3" s="1"/>
  <c r="F2620" i="3" a="1"/>
  <c r="F2620" i="3" s="1"/>
  <c r="F2651" i="3" a="1"/>
  <c r="F2651" i="3" s="1"/>
  <c r="F2671" i="3" a="1"/>
  <c r="F2671" i="3" s="1"/>
  <c r="F2692" i="3" a="1"/>
  <c r="F2692" i="3" s="1"/>
  <c r="F2706" i="3" a="1"/>
  <c r="F2706" i="3" s="1"/>
  <c r="F2720" i="3" a="1"/>
  <c r="F2720" i="3" s="1"/>
  <c r="F2732" i="3" a="1"/>
  <c r="F2732" i="3" s="1"/>
  <c r="F2744" i="3" a="1"/>
  <c r="F2744" i="3" s="1"/>
  <c r="F2756" i="3" a="1"/>
  <c r="F2756" i="3" s="1"/>
  <c r="F2768" i="3" a="1"/>
  <c r="F2768" i="3" s="1"/>
  <c r="F2778" i="3" a="1"/>
  <c r="F2778" i="3" s="1"/>
  <c r="F2799" i="3" a="1"/>
  <c r="F2799" i="3" s="1"/>
  <c r="F2810" i="3" a="1"/>
  <c r="F2810" i="3" s="1"/>
  <c r="F2824" i="3" a="1"/>
  <c r="F2824" i="3" s="1"/>
  <c r="F2858" i="3" a="1"/>
  <c r="F2858" i="3" s="1"/>
  <c r="F2870" i="3" a="1"/>
  <c r="F2870" i="3" s="1"/>
  <c r="F2885" i="3" a="1"/>
  <c r="F2885" i="3" s="1"/>
  <c r="F2898" i="3" a="1"/>
  <c r="F2898" i="3" s="1"/>
  <c r="F2909" i="3" a="1"/>
  <c r="F2909" i="3" s="1"/>
  <c r="F2931" i="3" a="1"/>
  <c r="F2931" i="3" s="1"/>
  <c r="F2944" i="3" a="1"/>
  <c r="F2944" i="3" s="1"/>
  <c r="F2968" i="3" a="1"/>
  <c r="F2968" i="3" s="1"/>
  <c r="F2990" i="3" a="1"/>
  <c r="F2990" i="3" s="1"/>
  <c r="F3003" i="3" a="1"/>
  <c r="F3003" i="3" s="1"/>
  <c r="F3017" i="3" a="1"/>
  <c r="F3017" i="3" s="1"/>
  <c r="F3040" i="3" a="1"/>
  <c r="F3040" i="3" s="1"/>
  <c r="F3051" i="3" a="1"/>
  <c r="F3051" i="3" s="1"/>
  <c r="F3063" i="3" a="1"/>
  <c r="F3063" i="3" s="1"/>
  <c r="F3076" i="3" a="1"/>
  <c r="F3076" i="3" s="1"/>
  <c r="F3099" i="3" a="1"/>
  <c r="F3099" i="3" s="1"/>
  <c r="F3121" i="3" a="1"/>
  <c r="F3121" i="3" s="1"/>
  <c r="F3134" i="3" a="1"/>
  <c r="F3134" i="3" s="1"/>
  <c r="F3148" i="3" a="1"/>
  <c r="F3148" i="3" s="1"/>
  <c r="F3170" i="3" a="1"/>
  <c r="F3170" i="3" s="1"/>
  <c r="F3181" i="3" a="1"/>
  <c r="F3181" i="3" s="1"/>
  <c r="F3193" i="3" a="1"/>
  <c r="F3193" i="3" s="1"/>
  <c r="F3217" i="3" a="1"/>
  <c r="F3217" i="3" s="1"/>
  <c r="F3239" i="3" a="1"/>
  <c r="F3239" i="3" s="1"/>
  <c r="F3269" i="3" a="1"/>
  <c r="F3269" i="3" s="1"/>
  <c r="F3280" i="3" a="1"/>
  <c r="F3280" i="3" s="1"/>
  <c r="F3292" i="3" a="1"/>
  <c r="F3292" i="3" s="1"/>
  <c r="F3305" i="3" a="1"/>
  <c r="F3305" i="3" s="1"/>
  <c r="F3317" i="3" a="1"/>
  <c r="F3317" i="3" s="1"/>
  <c r="F3329" i="3" a="1"/>
  <c r="F3329" i="3" s="1"/>
  <c r="F3341" i="3" a="1"/>
  <c r="F3341" i="3" s="1"/>
  <c r="F3366" i="3" a="1"/>
  <c r="F3366" i="3" s="1"/>
  <c r="F3379" i="3" a="1"/>
  <c r="F3379" i="3" s="1"/>
  <c r="F3392" i="3" a="1"/>
  <c r="F3392" i="3" s="1"/>
  <c r="F3404" i="3" a="1"/>
  <c r="F3404" i="3" s="1"/>
  <c r="F3416" i="3" a="1"/>
  <c r="F3416" i="3" s="1"/>
  <c r="F3429" i="3" a="1"/>
  <c r="F3429" i="3" s="1"/>
  <c r="F3455" i="3" a="1"/>
  <c r="F3455" i="3" s="1"/>
  <c r="F3467" i="3" a="1"/>
  <c r="F3467" i="3" s="1"/>
  <c r="F3479" i="3" a="1"/>
  <c r="F3479" i="3" s="1"/>
  <c r="F1175" i="3" a="1"/>
  <c r="F1175" i="3" s="1"/>
  <c r="F1693" i="3" a="1"/>
  <c r="F1693" i="3" s="1"/>
  <c r="F1892" i="3" a="1"/>
  <c r="F1892" i="3" s="1"/>
  <c r="F2102" i="3" a="1"/>
  <c r="F2102" i="3" s="1"/>
  <c r="F2163" i="3" a="1"/>
  <c r="F2163" i="3" s="1"/>
  <c r="F2228" i="3" a="1"/>
  <c r="F2228" i="3" s="1"/>
  <c r="F2279" i="3" a="1"/>
  <c r="F2279" i="3" s="1"/>
  <c r="F2328" i="3" a="1"/>
  <c r="F2328" i="3" s="1"/>
  <c r="F2378" i="3" a="1"/>
  <c r="F2378" i="3" s="1"/>
  <c r="F2427" i="3" a="1"/>
  <c r="F2427" i="3" s="1"/>
  <c r="F2475" i="3" a="1"/>
  <c r="F2475" i="3" s="1"/>
  <c r="F2525" i="3" a="1"/>
  <c r="F2525" i="3" s="1"/>
  <c r="F2653" i="3" a="1"/>
  <c r="F2653" i="3" s="1"/>
  <c r="F2674" i="3" a="1"/>
  <c r="F2674" i="3" s="1"/>
  <c r="F2693" i="3" a="1"/>
  <c r="F2693" i="3" s="1"/>
  <c r="F2707" i="3" a="1"/>
  <c r="F2707" i="3" s="1"/>
  <c r="F2733" i="3" a="1"/>
  <c r="F2733" i="3" s="1"/>
  <c r="F2745" i="3" a="1"/>
  <c r="F2745" i="3" s="1"/>
  <c r="F2757" i="3" a="1"/>
  <c r="F2757" i="3" s="1"/>
  <c r="F2779" i="3" a="1"/>
  <c r="F2779" i="3" s="1"/>
  <c r="F2789" i="3" a="1"/>
  <c r="F2789" i="3" s="1"/>
  <c r="F2800" i="3" a="1"/>
  <c r="F2800" i="3" s="1"/>
  <c r="F2811" i="3" a="1"/>
  <c r="F2811" i="3" s="1"/>
  <c r="F2825" i="3" a="1"/>
  <c r="F2825" i="3" s="1"/>
  <c r="F2837" i="3" a="1"/>
  <c r="F2837" i="3" s="1"/>
  <c r="F2848" i="3" a="1"/>
  <c r="F2848" i="3" s="1"/>
  <c r="F2859" i="3" a="1"/>
  <c r="F2859" i="3" s="1"/>
  <c r="F2871" i="3" a="1"/>
  <c r="F2871" i="3" s="1"/>
  <c r="F2899" i="3" a="1"/>
  <c r="F2899" i="3" s="1"/>
  <c r="F2920" i="3" a="1"/>
  <c r="F2920" i="3" s="1"/>
  <c r="F2945" i="3" a="1"/>
  <c r="F2945" i="3" s="1"/>
  <c r="F2958" i="3" a="1"/>
  <c r="F2958" i="3" s="1"/>
  <c r="F2969" i="3" a="1"/>
  <c r="F2969" i="3" s="1"/>
  <c r="F2980" i="3" a="1"/>
  <c r="F2980" i="3" s="1"/>
  <c r="F2991" i="3" a="1"/>
  <c r="F2991" i="3" s="1"/>
  <c r="F3004" i="3" a="1"/>
  <c r="F3004" i="3" s="1"/>
  <c r="F3018" i="3" a="1"/>
  <c r="F3018" i="3" s="1"/>
  <c r="F3030" i="3" a="1"/>
  <c r="F3030" i="3" s="1"/>
  <c r="F3041" i="3" a="1"/>
  <c r="F3041" i="3" s="1"/>
  <c r="F3077" i="3" a="1"/>
  <c r="F3077" i="3" s="1"/>
  <c r="F3088" i="3" a="1"/>
  <c r="F3088" i="3" s="1"/>
  <c r="F3100" i="3" a="1"/>
  <c r="F3100" i="3" s="1"/>
  <c r="F3110" i="3" a="1"/>
  <c r="F3110" i="3" s="1"/>
  <c r="F3122" i="3" a="1"/>
  <c r="F3122" i="3" s="1"/>
  <c r="F3135" i="3" a="1"/>
  <c r="F3135" i="3" s="1"/>
  <c r="F3149" i="3" a="1"/>
  <c r="F3149" i="3" s="1"/>
  <c r="F3160" i="3" a="1"/>
  <c r="F3160" i="3" s="1"/>
  <c r="F3171" i="3" a="1"/>
  <c r="F3171" i="3" s="1"/>
  <c r="F3194" i="3" a="1"/>
  <c r="F3194" i="3" s="1"/>
  <c r="F3206" i="3" a="1"/>
  <c r="F3206" i="3" s="1"/>
  <c r="F3218" i="3" a="1"/>
  <c r="F3218" i="3" s="1"/>
  <c r="F3229" i="3" a="1"/>
  <c r="F3229" i="3" s="1"/>
  <c r="F3240" i="3" a="1"/>
  <c r="F3240" i="3" s="1"/>
  <c r="F3250" i="3" a="1"/>
  <c r="F3250" i="3" s="1"/>
  <c r="F3259" i="3" a="1"/>
  <c r="F3259" i="3" s="1"/>
  <c r="F3293" i="3" a="1"/>
  <c r="F3293" i="3" s="1"/>
  <c r="F3306" i="3" a="1"/>
  <c r="F3306" i="3" s="1"/>
  <c r="F3318" i="3" a="1"/>
  <c r="F3318" i="3" s="1"/>
  <c r="F3330" i="3" a="1"/>
  <c r="F3330" i="3" s="1"/>
  <c r="F3342" i="3" a="1"/>
  <c r="F3342" i="3" s="1"/>
  <c r="F3353" i="3" a="1"/>
  <c r="F3353" i="3" s="1"/>
  <c r="F1703" i="3" a="1"/>
  <c r="F1703" i="3" s="1"/>
  <c r="F1897" i="3" a="1"/>
  <c r="F1897" i="3" s="1"/>
  <c r="F2005" i="3" a="1"/>
  <c r="F2005" i="3" s="1"/>
  <c r="F2171" i="3" a="1"/>
  <c r="F2171" i="3" s="1"/>
  <c r="F2230" i="3" a="1"/>
  <c r="F2230" i="3" s="1"/>
  <c r="F2380" i="3" a="1"/>
  <c r="F2380" i="3" s="1"/>
  <c r="F2429" i="3" a="1"/>
  <c r="F2429" i="3" s="1"/>
  <c r="F2477" i="3" a="1"/>
  <c r="F2477" i="3" s="1"/>
  <c r="F2526" i="3" a="1"/>
  <c r="F2526" i="3" s="1"/>
  <c r="F2676" i="3" a="1"/>
  <c r="F2676" i="3" s="1"/>
  <c r="F2709" i="3" a="1"/>
  <c r="F2709" i="3" s="1"/>
  <c r="F2721" i="3" a="1"/>
  <c r="F2721" i="3" s="1"/>
  <c r="F2734" i="3" a="1"/>
  <c r="F2734" i="3" s="1"/>
  <c r="F2746" i="3" a="1"/>
  <c r="F2746" i="3" s="1"/>
  <c r="F2769" i="3" a="1"/>
  <c r="F2769" i="3" s="1"/>
  <c r="F2780" i="3" a="1"/>
  <c r="F2780" i="3" s="1"/>
  <c r="F2790" i="3" a="1"/>
  <c r="F2790" i="3" s="1"/>
  <c r="F2801" i="3" a="1"/>
  <c r="F2801" i="3" s="1"/>
  <c r="F2826" i="3" a="1"/>
  <c r="F2826" i="3" s="1"/>
  <c r="F2849" i="3" a="1"/>
  <c r="F2849" i="3" s="1"/>
  <c r="F2872" i="3" a="1"/>
  <c r="F2872" i="3" s="1"/>
  <c r="F2886" i="3" a="1"/>
  <c r="F2886" i="3" s="1"/>
  <c r="F2900" i="3" a="1"/>
  <c r="F2900" i="3" s="1"/>
  <c r="F2910" i="3" a="1"/>
  <c r="F2910" i="3" s="1"/>
  <c r="F2921" i="3" a="1"/>
  <c r="F2921" i="3" s="1"/>
  <c r="F2932" i="3" a="1"/>
  <c r="F2932" i="3" s="1"/>
  <c r="F2946" i="3" a="1"/>
  <c r="F2946" i="3" s="1"/>
  <c r="F2959" i="3" a="1"/>
  <c r="F2959" i="3" s="1"/>
  <c r="F3005" i="3" a="1"/>
  <c r="F3005" i="3" s="1"/>
  <c r="F3019" i="3" a="1"/>
  <c r="F3019" i="3" s="1"/>
  <c r="F3031" i="3" a="1"/>
  <c r="F3031" i="3" s="1"/>
  <c r="F3052" i="3" a="1"/>
  <c r="F3052" i="3" s="1"/>
  <c r="F3064" i="3" a="1"/>
  <c r="F3064" i="3" s="1"/>
  <c r="F3089" i="3" a="1"/>
  <c r="F3089" i="3" s="1"/>
  <c r="F3111" i="3" a="1"/>
  <c r="F3111" i="3" s="1"/>
  <c r="F3123" i="3" a="1"/>
  <c r="F3123" i="3" s="1"/>
  <c r="F3136" i="3" a="1"/>
  <c r="F3136" i="3" s="1"/>
  <c r="F3161" i="3" a="1"/>
  <c r="F3161" i="3" s="1"/>
  <c r="F3182" i="3" a="1"/>
  <c r="F3182" i="3" s="1"/>
  <c r="F3195" i="3" a="1"/>
  <c r="F3195" i="3" s="1"/>
  <c r="F3207" i="3" a="1"/>
  <c r="F3207" i="3" s="1"/>
  <c r="F3219" i="3" a="1"/>
  <c r="F3219" i="3" s="1"/>
  <c r="F3230" i="3" a="1"/>
  <c r="F3230" i="3" s="1"/>
  <c r="F3241" i="3" a="1"/>
  <c r="F3241" i="3" s="1"/>
  <c r="F3260" i="3" a="1"/>
  <c r="F3260" i="3" s="1"/>
  <c r="F3270" i="3" a="1"/>
  <c r="F3270" i="3" s="1"/>
  <c r="F3281" i="3" a="1"/>
  <c r="F3281" i="3" s="1"/>
  <c r="F3294" i="3" a="1"/>
  <c r="F3294" i="3" s="1"/>
  <c r="F3354" i="3" a="1"/>
  <c r="F3354" i="3" s="1"/>
  <c r="F3367" i="3" a="1"/>
  <c r="F3367" i="3" s="1"/>
  <c r="F3381" i="3" a="1"/>
  <c r="F3381" i="3" s="1"/>
  <c r="F3394" i="3" a="1"/>
  <c r="F3394" i="3" s="1"/>
  <c r="F3406" i="3" a="1"/>
  <c r="F3406" i="3" s="1"/>
  <c r="F3417" i="3" a="1"/>
  <c r="F3417" i="3" s="1"/>
  <c r="F3431" i="3" a="1"/>
  <c r="F3431" i="3" s="1"/>
  <c r="F3444" i="3" a="1"/>
  <c r="F3444" i="3" s="1"/>
  <c r="F3469" i="3" a="1"/>
  <c r="F3469" i="3" s="1"/>
  <c r="F1907" i="3" a="1"/>
  <c r="F1907" i="3" s="1"/>
  <c r="F2014" i="3" a="1"/>
  <c r="F2014" i="3" s="1"/>
  <c r="F2112" i="3" a="1"/>
  <c r="F2112" i="3" s="1"/>
  <c r="F2172" i="3" a="1"/>
  <c r="F2172" i="3" s="1"/>
  <c r="F2387" i="3" a="1"/>
  <c r="F2387" i="3" s="1"/>
  <c r="F2436" i="3" a="1"/>
  <c r="F2436" i="3" s="1"/>
  <c r="F2485" i="3" a="1"/>
  <c r="F2485" i="3" s="1"/>
  <c r="F2677" i="3" a="1"/>
  <c r="F2677" i="3" s="1"/>
  <c r="F2695" i="3" a="1"/>
  <c r="F2695" i="3" s="1"/>
  <c r="F2710" i="3" a="1"/>
  <c r="F2710" i="3" s="1"/>
  <c r="F2747" i="3" a="1"/>
  <c r="F2747" i="3" s="1"/>
  <c r="F2758" i="3" a="1"/>
  <c r="F2758" i="3" s="1"/>
  <c r="F2770" i="3" a="1"/>
  <c r="F2770" i="3" s="1"/>
  <c r="F2791" i="3" a="1"/>
  <c r="F2791" i="3" s="1"/>
  <c r="F2812" i="3" a="1"/>
  <c r="F2812" i="3" s="1"/>
  <c r="F2827" i="3" a="1"/>
  <c r="F2827" i="3" s="1"/>
  <c r="F2838" i="3" a="1"/>
  <c r="F2838" i="3" s="1"/>
  <c r="F2860" i="3" a="1"/>
  <c r="F2860" i="3" s="1"/>
  <c r="F2873" i="3" a="1"/>
  <c r="F2873" i="3" s="1"/>
  <c r="F2887" i="3" a="1"/>
  <c r="F2887" i="3" s="1"/>
  <c r="F2911" i="3" a="1"/>
  <c r="F2911" i="3" s="1"/>
  <c r="F2933" i="3" a="1"/>
  <c r="F2933" i="3" s="1"/>
  <c r="F2947" i="3" a="1"/>
  <c r="F2947" i="3" s="1"/>
  <c r="F2970" i="3" a="1"/>
  <c r="F2970" i="3" s="1"/>
  <c r="F2981" i="3" a="1"/>
  <c r="F2981" i="3" s="1"/>
  <c r="F2992" i="3" a="1"/>
  <c r="F2992" i="3" s="1"/>
  <c r="F3006" i="3" a="1"/>
  <c r="F3006" i="3" s="1"/>
  <c r="F3020" i="3" a="1"/>
  <c r="F3020" i="3" s="1"/>
  <c r="F3042" i="3" a="1"/>
  <c r="F3042" i="3" s="1"/>
  <c r="F3053" i="3" a="1"/>
  <c r="F3053" i="3" s="1"/>
  <c r="F3065" i="3" a="1"/>
  <c r="F3065" i="3" s="1"/>
  <c r="F3078" i="3" a="1"/>
  <c r="F3078" i="3" s="1"/>
  <c r="F3090" i="3" a="1"/>
  <c r="F3090" i="3" s="1"/>
  <c r="F3101" i="3" a="1"/>
  <c r="F3101" i="3" s="1"/>
  <c r="F3112" i="3" a="1"/>
  <c r="F3112" i="3" s="1"/>
  <c r="F3137" i="3" a="1"/>
  <c r="F3137" i="3" s="1"/>
  <c r="F3150" i="3" a="1"/>
  <c r="F3150" i="3" s="1"/>
  <c r="F3172" i="3" a="1"/>
  <c r="F3172" i="3" s="1"/>
  <c r="F3183" i="3" a="1"/>
  <c r="F3183" i="3" s="1"/>
  <c r="F3208" i="3" a="1"/>
  <c r="F3208" i="3" s="1"/>
  <c r="F3220" i="3" a="1"/>
  <c r="F3220" i="3" s="1"/>
  <c r="F3231" i="3" a="1"/>
  <c r="F3231" i="3" s="1"/>
  <c r="F3251" i="3" a="1"/>
  <c r="F3251" i="3" s="1"/>
  <c r="F3261" i="3" a="1"/>
  <c r="F3261" i="3" s="1"/>
  <c r="F3282" i="3" a="1"/>
  <c r="F3282" i="3" s="1"/>
  <c r="F3307" i="3" a="1"/>
  <c r="F3307" i="3" s="1"/>
  <c r="F3319" i="3" a="1"/>
  <c r="F3319" i="3" s="1"/>
  <c r="F3331" i="3" a="1"/>
  <c r="F3331" i="3" s="1"/>
  <c r="F3343" i="3" a="1"/>
  <c r="F3343" i="3" s="1"/>
  <c r="F3368" i="3" a="1"/>
  <c r="F3368" i="3" s="1"/>
  <c r="F3382" i="3" a="1"/>
  <c r="F3382" i="3" s="1"/>
  <c r="F3418" i="3" a="1"/>
  <c r="F3418" i="3" s="1"/>
  <c r="F3432" i="3" a="1"/>
  <c r="F3432" i="3" s="1"/>
  <c r="F3445" i="3" a="1"/>
  <c r="F3445" i="3" s="1"/>
  <c r="F3457" i="3" a="1"/>
  <c r="F3457" i="3" s="1"/>
  <c r="F3470" i="3" a="1"/>
  <c r="F3470" i="3" s="1"/>
  <c r="F3481" i="3" a="1"/>
  <c r="F3481" i="3" s="1"/>
  <c r="F1289" i="3" a="1"/>
  <c r="F1289" i="3" s="1"/>
  <c r="F1741" i="3" a="1"/>
  <c r="F1741" i="3" s="1"/>
  <c r="F2017" i="3" a="1"/>
  <c r="F2017" i="3" s="1"/>
  <c r="F2113" i="3" a="1"/>
  <c r="F2113" i="3" s="1"/>
  <c r="F2173" i="3" a="1"/>
  <c r="F2173" i="3" s="1"/>
  <c r="F2241" i="3" a="1"/>
  <c r="F2241" i="3" s="1"/>
  <c r="F2289" i="3" a="1"/>
  <c r="F2289" i="3" s="1"/>
  <c r="F2338" i="3" a="1"/>
  <c r="F2338" i="3" s="1"/>
  <c r="F2388" i="3" a="1"/>
  <c r="F2388" i="3" s="1"/>
  <c r="F2437" i="3" a="1"/>
  <c r="F2437" i="3" s="1"/>
  <c r="F2486" i="3" a="1"/>
  <c r="F2486" i="3" s="1"/>
  <c r="F2534" i="3" a="1"/>
  <c r="F2534" i="3" s="1"/>
  <c r="F2583" i="3" a="1"/>
  <c r="F2583" i="3" s="1"/>
  <c r="F2631" i="3" a="1"/>
  <c r="F2631" i="3" s="1"/>
  <c r="F2656" i="3" a="1"/>
  <c r="F2656" i="3" s="1"/>
  <c r="F2678" i="3" a="1"/>
  <c r="F2678" i="3" s="1"/>
  <c r="F2722" i="3" a="1"/>
  <c r="F2722" i="3" s="1"/>
  <c r="F2735" i="3" a="1"/>
  <c r="F2735" i="3" s="1"/>
  <c r="F2748" i="3" a="1"/>
  <c r="F2748" i="3" s="1"/>
  <c r="F2759" i="3" a="1"/>
  <c r="F2759" i="3" s="1"/>
  <c r="F2781" i="3" a="1"/>
  <c r="F2781" i="3" s="1"/>
  <c r="F2802" i="3" a="1"/>
  <c r="F2802" i="3" s="1"/>
  <c r="F2813" i="3" a="1"/>
  <c r="F2813" i="3" s="1"/>
  <c r="F2828" i="3" a="1"/>
  <c r="F2828" i="3" s="1"/>
  <c r="F2839" i="3" a="1"/>
  <c r="F2839" i="3" s="1"/>
  <c r="F2850" i="3" a="1"/>
  <c r="F2850" i="3" s="1"/>
  <c r="F2888" i="3" a="1"/>
  <c r="F2888" i="3" s="1"/>
  <c r="F2901" i="3" a="1"/>
  <c r="F2901" i="3" s="1"/>
  <c r="F2922" i="3" a="1"/>
  <c r="F2922" i="3" s="1"/>
  <c r="F2934" i="3" a="1"/>
  <c r="F2934" i="3" s="1"/>
  <c r="F2948" i="3" a="1"/>
  <c r="F2948" i="3" s="1"/>
  <c r="F2960" i="3" a="1"/>
  <c r="F2960" i="3" s="1"/>
  <c r="F2971" i="3" a="1"/>
  <c r="F2971" i="3" s="1"/>
  <c r="F2993" i="3" a="1"/>
  <c r="F2993" i="3" s="1"/>
  <c r="F3007" i="3" a="1"/>
  <c r="F3007" i="3" s="1"/>
  <c r="F3021" i="3" a="1"/>
  <c r="F3021" i="3" s="1"/>
  <c r="F3032" i="3" a="1"/>
  <c r="F3032" i="3" s="1"/>
  <c r="F3043" i="3" a="1"/>
  <c r="F3043" i="3" s="1"/>
  <c r="F3066" i="3" a="1"/>
  <c r="F3066" i="3" s="1"/>
  <c r="F3079" i="3" a="1"/>
  <c r="F3079" i="3" s="1"/>
  <c r="F3091" i="3" a="1"/>
  <c r="F3091" i="3" s="1"/>
  <c r="F3102" i="3" a="1"/>
  <c r="F3102" i="3" s="1"/>
  <c r="F3113" i="3" a="1"/>
  <c r="F3113" i="3" s="1"/>
  <c r="F3124" i="3" a="1"/>
  <c r="F3124" i="3" s="1"/>
  <c r="F3138" i="3" a="1"/>
  <c r="F3138" i="3" s="1"/>
  <c r="F3151" i="3" a="1"/>
  <c r="F3151" i="3" s="1"/>
  <c r="F3162" i="3" a="1"/>
  <c r="F3162" i="3" s="1"/>
  <c r="F3184" i="3" a="1"/>
  <c r="F3184" i="3" s="1"/>
  <c r="F3196" i="3" a="1"/>
  <c r="F3196" i="3" s="1"/>
  <c r="F3209" i="3" a="1"/>
  <c r="F3209" i="3" s="1"/>
  <c r="F3242" i="3" a="1"/>
  <c r="F3242" i="3" s="1"/>
  <c r="F3252" i="3" a="1"/>
  <c r="F3252" i="3" s="1"/>
  <c r="F3271" i="3" a="1"/>
  <c r="F3271" i="3" s="1"/>
  <c r="F3295" i="3" a="1"/>
  <c r="F3295" i="3" s="1"/>
  <c r="F3308" i="3" a="1"/>
  <c r="F3308" i="3" s="1"/>
  <c r="F3320" i="3" a="1"/>
  <c r="F3320" i="3" s="1"/>
  <c r="F3332" i="3" a="1"/>
  <c r="F3332" i="3" s="1"/>
  <c r="F3344" i="3" a="1"/>
  <c r="F3344" i="3" s="1"/>
  <c r="F3355" i="3" a="1"/>
  <c r="F3355" i="3" s="1"/>
  <c r="F1765" i="3" a="1"/>
  <c r="F1765" i="3" s="1"/>
  <c r="F1921" i="3" a="1"/>
  <c r="F1921" i="3" s="1"/>
  <c r="F2027" i="3" a="1"/>
  <c r="F2027" i="3" s="1"/>
  <c r="F2114" i="3" a="1"/>
  <c r="F2114" i="3" s="1"/>
  <c r="F2242" i="3" a="1"/>
  <c r="F2242" i="3" s="1"/>
  <c r="F2291" i="3" a="1"/>
  <c r="F2291" i="3" s="1"/>
  <c r="F2340" i="3" a="1"/>
  <c r="F2340" i="3" s="1"/>
  <c r="F2536" i="3" a="1"/>
  <c r="F2536" i="3" s="1"/>
  <c r="F2585" i="3" a="1"/>
  <c r="F2585" i="3" s="1"/>
  <c r="F2679" i="3" a="1"/>
  <c r="F2679" i="3" s="1"/>
  <c r="F2698" i="3" a="1"/>
  <c r="F2698" i="3" s="1"/>
  <c r="F2711" i="3" a="1"/>
  <c r="F2711" i="3" s="1"/>
  <c r="F2723" i="3" a="1"/>
  <c r="F2723" i="3" s="1"/>
  <c r="F2749" i="3" a="1"/>
  <c r="F2749" i="3" s="1"/>
  <c r="F2771" i="3" a="1"/>
  <c r="F2771" i="3" s="1"/>
  <c r="F2792" i="3" a="1"/>
  <c r="F2792" i="3" s="1"/>
  <c r="F2803" i="3" a="1"/>
  <c r="F2803" i="3" s="1"/>
  <c r="F2814" i="3" a="1"/>
  <c r="F2814" i="3" s="1"/>
  <c r="F2829" i="3" a="1"/>
  <c r="F2829" i="3" s="1"/>
  <c r="F2851" i="3" a="1"/>
  <c r="F2851" i="3" s="1"/>
  <c r="F2861" i="3" a="1"/>
  <c r="F2861" i="3" s="1"/>
  <c r="F2874" i="3" a="1"/>
  <c r="F2874" i="3" s="1"/>
  <c r="F2889" i="3" a="1"/>
  <c r="F2889" i="3" s="1"/>
  <c r="F2912" i="3" a="1"/>
  <c r="F2912" i="3" s="1"/>
  <c r="F2923" i="3" a="1"/>
  <c r="F2923" i="3" s="1"/>
  <c r="F2935" i="3" a="1"/>
  <c r="F2935" i="3" s="1"/>
  <c r="F2949" i="3" a="1"/>
  <c r="F2949" i="3" s="1"/>
  <c r="F2961" i="3" a="1"/>
  <c r="F2961" i="3" s="1"/>
  <c r="F2972" i="3" a="1"/>
  <c r="F2972" i="3" s="1"/>
  <c r="F2982" i="3" a="1"/>
  <c r="F2982" i="3" s="1"/>
  <c r="F2994" i="3" a="1"/>
  <c r="F2994" i="3" s="1"/>
  <c r="F3008" i="3" a="1"/>
  <c r="F3008" i="3" s="1"/>
  <c r="F3033" i="3" a="1"/>
  <c r="F3033" i="3" s="1"/>
  <c r="F3054" i="3" a="1"/>
  <c r="F3054" i="3" s="1"/>
  <c r="F3067" i="3" a="1"/>
  <c r="F3067" i="3" s="1"/>
  <c r="F3080" i="3" a="1"/>
  <c r="F3080" i="3" s="1"/>
  <c r="F3092" i="3" a="1"/>
  <c r="F3092" i="3" s="1"/>
  <c r="F3103" i="3" a="1"/>
  <c r="F3103" i="3" s="1"/>
  <c r="F3125" i="3" a="1"/>
  <c r="F3125" i="3" s="1"/>
  <c r="F3139" i="3" a="1"/>
  <c r="F3139" i="3" s="1"/>
  <c r="F3163" i="3" a="1"/>
  <c r="F3163" i="3" s="1"/>
  <c r="F3173" i="3" a="1"/>
  <c r="F3173" i="3" s="1"/>
  <c r="F3185" i="3" a="1"/>
  <c r="F3185" i="3" s="1"/>
  <c r="F3197" i="3" a="1"/>
  <c r="F3197" i="3" s="1"/>
  <c r="F3221" i="3" a="1"/>
  <c r="F3221" i="3" s="1"/>
  <c r="F3232" i="3" a="1"/>
  <c r="F3232" i="3" s="1"/>
  <c r="F3243" i="3" a="1"/>
  <c r="F3243" i="3" s="1"/>
  <c r="F3253" i="3" a="1"/>
  <c r="F3253" i="3" s="1"/>
  <c r="F3262" i="3" a="1"/>
  <c r="F3262" i="3" s="1"/>
  <c r="F3272" i="3" a="1"/>
  <c r="F3272" i="3" s="1"/>
  <c r="F3283" i="3" a="1"/>
  <c r="F3283" i="3" s="1"/>
  <c r="F3296" i="3" a="1"/>
  <c r="F3296" i="3" s="1"/>
  <c r="F3309" i="3" a="1"/>
  <c r="F3309" i="3" s="1"/>
  <c r="F3321" i="3" a="1"/>
  <c r="F3321" i="3" s="1"/>
  <c r="F3333" i="3" a="1"/>
  <c r="F3333" i="3" s="1"/>
  <c r="F1383" i="3" a="1"/>
  <c r="F1383" i="3" s="1"/>
  <c r="F1773" i="3" a="1"/>
  <c r="F1773" i="3" s="1"/>
  <c r="F1925" i="3" a="1"/>
  <c r="F1925" i="3" s="1"/>
  <c r="F2031" i="3" a="1"/>
  <c r="F2031" i="3" s="1"/>
  <c r="F2121" i="3" a="1"/>
  <c r="F2121" i="3" s="1"/>
  <c r="F2244" i="3" a="1"/>
  <c r="F2244" i="3" s="1"/>
  <c r="F2293" i="3" a="1"/>
  <c r="F2293" i="3" s="1"/>
  <c r="F2342" i="3" a="1"/>
  <c r="F2342" i="3" s="1"/>
  <c r="F2391" i="3" a="1"/>
  <c r="F2391" i="3" s="1"/>
  <c r="F2440" i="3" a="1"/>
  <c r="F2440" i="3" s="1"/>
  <c r="F2489" i="3" a="1"/>
  <c r="F2489" i="3" s="1"/>
  <c r="F2537" i="3" a="1"/>
  <c r="F2537" i="3" s="1"/>
  <c r="F2586" i="3" a="1"/>
  <c r="F2586" i="3" s="1"/>
  <c r="F2633" i="3" a="1"/>
  <c r="F2633" i="3" s="1"/>
  <c r="F2657" i="3" a="1"/>
  <c r="F2657" i="3" s="1"/>
  <c r="F2680" i="3" a="1"/>
  <c r="F2680" i="3" s="1"/>
  <c r="F2699" i="3" a="1"/>
  <c r="F2699" i="3" s="1"/>
  <c r="F2712" i="3" a="1"/>
  <c r="F2712" i="3" s="1"/>
  <c r="F2724" i="3" a="1"/>
  <c r="F2724" i="3" s="1"/>
  <c r="F2736" i="3" a="1"/>
  <c r="F2736" i="3" s="1"/>
  <c r="F2760" i="3" a="1"/>
  <c r="F2760" i="3" s="1"/>
  <c r="F2772" i="3" a="1"/>
  <c r="F2772" i="3" s="1"/>
  <c r="F2782" i="3" a="1"/>
  <c r="F2782" i="3" s="1"/>
  <c r="F2793" i="3" a="1"/>
  <c r="F2793" i="3" s="1"/>
  <c r="F2815" i="3" a="1"/>
  <c r="F2815" i="3" s="1"/>
  <c r="F2840" i="3" a="1"/>
  <c r="F2840" i="3" s="1"/>
  <c r="F2862" i="3" a="1"/>
  <c r="F2862" i="3" s="1"/>
  <c r="F2875" i="3" a="1"/>
  <c r="F2875" i="3" s="1"/>
  <c r="F2890" i="3" a="1"/>
  <c r="F2890" i="3" s="1"/>
  <c r="F2902" i="3" a="1"/>
  <c r="F2902" i="3" s="1"/>
  <c r="F2913" i="3" a="1"/>
  <c r="F2913" i="3" s="1"/>
  <c r="F2962" i="3" a="1"/>
  <c r="F2962" i="3" s="1"/>
  <c r="F2983" i="3" a="1"/>
  <c r="F2983" i="3" s="1"/>
  <c r="F2995" i="3" a="1"/>
  <c r="F2995" i="3" s="1"/>
  <c r="F3009" i="3" a="1"/>
  <c r="F3009" i="3" s="1"/>
  <c r="F3022" i="3" a="1"/>
  <c r="F3022" i="3" s="1"/>
  <c r="F3044" i="3" a="1"/>
  <c r="F3044" i="3" s="1"/>
  <c r="F3055" i="3" a="1"/>
  <c r="F3055" i="3" s="1"/>
  <c r="F3081" i="3" a="1"/>
  <c r="F3081" i="3" s="1"/>
  <c r="F3114" i="3" a="1"/>
  <c r="F3114" i="3" s="1"/>
  <c r="F3126" i="3" a="1"/>
  <c r="F3126" i="3" s="1"/>
  <c r="F3140" i="3" a="1"/>
  <c r="F3140" i="3" s="1"/>
  <c r="F3152" i="3" a="1"/>
  <c r="F3152" i="3" s="1"/>
  <c r="F3164" i="3" a="1"/>
  <c r="F3164" i="3" s="1"/>
  <c r="F3174" i="3" a="1"/>
  <c r="F3174" i="3" s="1"/>
  <c r="F3198" i="3" a="1"/>
  <c r="F3198" i="3" s="1"/>
  <c r="F3210" i="3" a="1"/>
  <c r="F3210" i="3" s="1"/>
  <c r="F3233" i="3" a="1"/>
  <c r="F3233" i="3" s="1"/>
  <c r="F3284" i="3" a="1"/>
  <c r="F3284" i="3" s="1"/>
  <c r="F1448" i="3" a="1"/>
  <c r="F1448" i="3" s="1"/>
  <c r="F1791" i="3" a="1"/>
  <c r="F1791" i="3" s="1"/>
  <c r="F1936" i="3" a="1"/>
  <c r="F1936" i="3" s="1"/>
  <c r="F2040" i="3" a="1"/>
  <c r="F2040" i="3" s="1"/>
  <c r="F2123" i="3" a="1"/>
  <c r="F2123" i="3" s="1"/>
  <c r="F2185" i="3" a="1"/>
  <c r="F2185" i="3" s="1"/>
  <c r="F2302" i="3" a="1"/>
  <c r="F2302" i="3" s="1"/>
  <c r="F2351" i="3" a="1"/>
  <c r="F2351" i="3" s="1"/>
  <c r="F2400" i="3" a="1"/>
  <c r="F2400" i="3" s="1"/>
  <c r="F2497" i="3" a="1"/>
  <c r="F2497" i="3" s="1"/>
  <c r="F2545" i="3" a="1"/>
  <c r="F2545" i="3" s="1"/>
  <c r="F2635" i="3" a="1"/>
  <c r="F2635" i="3" s="1"/>
  <c r="F2658" i="3" a="1"/>
  <c r="F2658" i="3" s="1"/>
  <c r="F2700" i="3" a="1"/>
  <c r="F2700" i="3" s="1"/>
  <c r="F2713" i="3" a="1"/>
  <c r="F2713" i="3" s="1"/>
  <c r="F2725" i="3" a="1"/>
  <c r="F2725" i="3" s="1"/>
  <c r="F2750" i="3" a="1"/>
  <c r="F2750" i="3" s="1"/>
  <c r="F2761" i="3" a="1"/>
  <c r="F2761" i="3" s="1"/>
  <c r="F2783" i="3" a="1"/>
  <c r="F2783" i="3" s="1"/>
  <c r="F2804" i="3" a="1"/>
  <c r="F2804" i="3" s="1"/>
  <c r="F2816" i="3" a="1"/>
  <c r="F2816" i="3" s="1"/>
  <c r="F2830" i="3" a="1"/>
  <c r="F2830" i="3" s="1"/>
  <c r="F2841" i="3" a="1"/>
  <c r="F2841" i="3" s="1"/>
  <c r="F2852" i="3" a="1"/>
  <c r="F2852" i="3" s="1"/>
  <c r="F2863" i="3" a="1"/>
  <c r="F2863" i="3" s="1"/>
  <c r="F2876" i="3" a="1"/>
  <c r="F2876" i="3" s="1"/>
  <c r="F2891" i="3" a="1"/>
  <c r="F2891" i="3" s="1"/>
  <c r="F2903" i="3" a="1"/>
  <c r="F2903" i="3" s="1"/>
  <c r="F2924" i="3" a="1"/>
  <c r="F2924" i="3" s="1"/>
  <c r="F2936" i="3" a="1"/>
  <c r="F2936" i="3" s="1"/>
  <c r="F2950" i="3" a="1"/>
  <c r="F2950" i="3" s="1"/>
  <c r="F2963" i="3" a="1"/>
  <c r="F2963" i="3" s="1"/>
  <c r="F2973" i="3" a="1"/>
  <c r="F2973" i="3" s="1"/>
  <c r="F2984" i="3" a="1"/>
  <c r="F2984" i="3" s="1"/>
  <c r="F3010" i="3" a="1"/>
  <c r="F3010" i="3" s="1"/>
  <c r="F3023" i="3" a="1"/>
  <c r="F3023" i="3" s="1"/>
  <c r="F3034" i="3" a="1"/>
  <c r="F3034" i="3" s="1"/>
  <c r="F3056" i="3" a="1"/>
  <c r="F3056" i="3" s="1"/>
  <c r="F3068" i="3" a="1"/>
  <c r="F3068" i="3" s="1"/>
  <c r="F3093" i="3" a="1"/>
  <c r="F3093" i="3" s="1"/>
  <c r="F3104" i="3" a="1"/>
  <c r="F3104" i="3" s="1"/>
  <c r="F3115" i="3" a="1"/>
  <c r="F3115" i="3" s="1"/>
  <c r="F3127" i="3" a="1"/>
  <c r="F3127" i="3" s="1"/>
  <c r="F3153" i="3" a="1"/>
  <c r="F3153" i="3" s="1"/>
  <c r="F3175" i="3" a="1"/>
  <c r="F3175" i="3" s="1"/>
  <c r="F3186" i="3" a="1"/>
  <c r="F3186" i="3" s="1"/>
  <c r="F3199" i="3" a="1"/>
  <c r="F3199" i="3" s="1"/>
  <c r="F3211" i="3" a="1"/>
  <c r="F3211" i="3" s="1"/>
  <c r="F3222" i="3" a="1"/>
  <c r="F3222" i="3" s="1"/>
  <c r="F3244" i="3" a="1"/>
  <c r="F3244" i="3" s="1"/>
  <c r="F3254" i="3" a="1"/>
  <c r="F3254" i="3" s="1"/>
  <c r="F3263" i="3" a="1"/>
  <c r="F3263" i="3" s="1"/>
  <c r="F3273" i="3" a="1"/>
  <c r="F3273" i="3" s="1"/>
  <c r="F3285" i="3" a="1"/>
  <c r="F3285" i="3" s="1"/>
  <c r="F3298" i="3" a="1"/>
  <c r="F3298" i="3" s="1"/>
  <c r="F3346" i="3" a="1"/>
  <c r="F3346" i="3" s="1"/>
  <c r="F3358" i="3" a="1"/>
  <c r="F3358" i="3" s="1"/>
  <c r="F3371" i="3" a="1"/>
  <c r="F3371" i="3" s="1"/>
  <c r="F3398" i="3" a="1"/>
  <c r="F3398" i="3" s="1"/>
  <c r="F3409" i="3" a="1"/>
  <c r="F3409" i="3" s="1"/>
  <c r="F3422" i="3" a="1"/>
  <c r="F3422" i="3" s="1"/>
  <c r="F3435" i="3" a="1"/>
  <c r="F3435" i="3" s="1"/>
  <c r="F1509" i="3" a="1"/>
  <c r="F1509" i="3" s="1"/>
  <c r="F1949" i="3" a="1"/>
  <c r="F1949" i="3" s="1"/>
  <c r="F2194" i="3" a="1"/>
  <c r="F2194" i="3" s="1"/>
  <c r="F2255" i="3" a="1"/>
  <c r="F2255" i="3" s="1"/>
  <c r="F2450" i="3" a="1"/>
  <c r="F2450" i="3" s="1"/>
  <c r="F2499" i="3" a="1"/>
  <c r="F2499" i="3" s="1"/>
  <c r="F2548" i="3" a="1"/>
  <c r="F2548" i="3" s="1"/>
  <c r="F2596" i="3" a="1"/>
  <c r="F2596" i="3" s="1"/>
  <c r="F2640" i="3" a="1"/>
  <c r="F2640" i="3" s="1"/>
  <c r="F2664" i="3" a="1"/>
  <c r="F2664" i="3" s="1"/>
  <c r="F2683" i="3" a="1"/>
  <c r="F2683" i="3" s="1"/>
  <c r="F2715" i="3" a="1"/>
  <c r="F2715" i="3" s="1"/>
  <c r="F2727" i="3" a="1"/>
  <c r="F2727" i="3" s="1"/>
  <c r="F2738" i="3" a="1"/>
  <c r="F2738" i="3" s="1"/>
  <c r="F2751" i="3" a="1"/>
  <c r="F2751" i="3" s="1"/>
  <c r="F2763" i="3" a="1"/>
  <c r="F2763" i="3" s="1"/>
  <c r="F2784" i="3" a="1"/>
  <c r="F2784" i="3" s="1"/>
  <c r="F2795" i="3" a="1"/>
  <c r="F2795" i="3" s="1"/>
  <c r="F2805" i="3" a="1"/>
  <c r="F2805" i="3" s="1"/>
  <c r="F2818" i="3" a="1"/>
  <c r="F2818" i="3" s="1"/>
  <c r="F2842" i="3" a="1"/>
  <c r="F2842" i="3" s="1"/>
  <c r="F2853" i="3" a="1"/>
  <c r="F2853" i="3" s="1"/>
  <c r="F2864" i="3" a="1"/>
  <c r="F2864" i="3" s="1"/>
  <c r="F2878" i="3" a="1"/>
  <c r="F2878" i="3" s="1"/>
  <c r="F2893" i="3" a="1"/>
  <c r="F2893" i="3" s="1"/>
  <c r="F2904" i="3" a="1"/>
  <c r="F2904" i="3" s="1"/>
  <c r="F2915" i="3" a="1"/>
  <c r="F2915" i="3" s="1"/>
  <c r="F2938" i="3" a="1"/>
  <c r="F2938" i="3" s="1"/>
  <c r="F2952" i="3" a="1"/>
  <c r="F2952" i="3" s="1"/>
  <c r="F2964" i="3" a="1"/>
  <c r="F2964" i="3" s="1"/>
  <c r="F2975" i="3" a="1"/>
  <c r="F2975" i="3" s="1"/>
  <c r="F2997" i="3" a="1"/>
  <c r="F2997" i="3" s="1"/>
  <c r="F3012" i="3" a="1"/>
  <c r="F3012" i="3" s="1"/>
  <c r="F3024" i="3" a="1"/>
  <c r="F3024" i="3" s="1"/>
  <c r="F3036" i="3" a="1"/>
  <c r="F3036" i="3" s="1"/>
  <c r="F3046" i="3" a="1"/>
  <c r="F3046" i="3" s="1"/>
  <c r="F3070" i="3" a="1"/>
  <c r="F3070" i="3" s="1"/>
  <c r="F3083" i="3" a="1"/>
  <c r="F3083" i="3" s="1"/>
  <c r="F3094" i="3" a="1"/>
  <c r="F3094" i="3" s="1"/>
  <c r="F3116" i="3" a="1"/>
  <c r="F3116" i="3" s="1"/>
  <c r="F3129" i="3" a="1"/>
  <c r="F3129" i="3" s="1"/>
  <c r="F3155" i="3" a="1"/>
  <c r="F3155" i="3" s="1"/>
  <c r="F3176" i="3" a="1"/>
  <c r="F3176" i="3" s="1"/>
  <c r="F3200" i="3" a="1"/>
  <c r="F3200" i="3" s="1"/>
  <c r="F3212" i="3" a="1"/>
  <c r="F3212" i="3" s="1"/>
  <c r="F3235" i="3" a="1"/>
  <c r="F3235" i="3" s="1"/>
  <c r="F3245" i="3" a="1"/>
  <c r="F3245" i="3" s="1"/>
  <c r="F3255" i="3" a="1"/>
  <c r="F3255" i="3" s="1"/>
  <c r="F3299" i="3" a="1"/>
  <c r="F3299" i="3" s="1"/>
  <c r="F3312" i="3" a="1"/>
  <c r="F3312" i="3" s="1"/>
  <c r="F3324" i="3" a="1"/>
  <c r="F3324" i="3" s="1"/>
  <c r="F1557" i="3" a="1"/>
  <c r="F1557" i="3" s="1"/>
  <c r="F1964" i="3" a="1"/>
  <c r="F1964" i="3" s="1"/>
  <c r="F2061" i="3" a="1"/>
  <c r="F2061" i="3" s="1"/>
  <c r="F2136" i="3" a="1"/>
  <c r="F2136" i="3" s="1"/>
  <c r="F2205" i="3" a="1"/>
  <c r="F2205" i="3" s="1"/>
  <c r="F2265" i="3" a="1"/>
  <c r="F2265" i="3" s="1"/>
  <c r="F2313" i="3" a="1"/>
  <c r="F2313" i="3" s="1"/>
  <c r="F2364" i="3" a="1"/>
  <c r="F2364" i="3" s="1"/>
  <c r="F2412" i="3" a="1"/>
  <c r="F2412" i="3" s="1"/>
  <c r="F2461" i="3" a="1"/>
  <c r="F2461" i="3" s="1"/>
  <c r="F2510" i="3" a="1"/>
  <c r="F2510" i="3" s="1"/>
  <c r="F2642" i="3" a="1"/>
  <c r="F2642" i="3" s="1"/>
  <c r="F2665" i="3" a="1"/>
  <c r="F2665" i="3" s="1"/>
  <c r="F2703" i="3" a="1"/>
  <c r="F2703" i="3" s="1"/>
  <c r="F2717" i="3" a="1"/>
  <c r="F2717" i="3" s="1"/>
  <c r="F2728" i="3" a="1"/>
  <c r="F2728" i="3" s="1"/>
  <c r="F2740" i="3" a="1"/>
  <c r="F2740" i="3" s="1"/>
  <c r="F2752" i="3" a="1"/>
  <c r="F2752" i="3" s="1"/>
  <c r="F2765" i="3" a="1"/>
  <c r="F2765" i="3" s="1"/>
  <c r="F2775" i="3" a="1"/>
  <c r="F2775" i="3" s="1"/>
  <c r="F2796" i="3" a="1"/>
  <c r="F2796" i="3" s="1"/>
  <c r="F2806" i="3" a="1"/>
  <c r="F2806" i="3" s="1"/>
  <c r="F2820" i="3" a="1"/>
  <c r="F2820" i="3" s="1"/>
  <c r="F2833" i="3" a="1"/>
  <c r="F2833" i="3" s="1"/>
  <c r="F2844" i="3" a="1"/>
  <c r="F2844" i="3" s="1"/>
  <c r="F2854" i="3" a="1"/>
  <c r="F2854" i="3" s="1"/>
  <c r="F2866" i="3" a="1"/>
  <c r="F2866" i="3" s="1"/>
  <c r="F2880" i="3" a="1"/>
  <c r="F2880" i="3" s="1"/>
  <c r="F2894" i="3" a="1"/>
  <c r="F2894" i="3" s="1"/>
  <c r="F2916" i="3" a="1"/>
  <c r="F2916" i="3" s="1"/>
  <c r="F2927" i="3" a="1"/>
  <c r="F2927" i="3" s="1"/>
  <c r="F2965" i="3" a="1"/>
  <c r="F2965" i="3" s="1"/>
  <c r="F2976" i="3" a="1"/>
  <c r="F2976" i="3" s="1"/>
  <c r="F2987" i="3" a="1"/>
  <c r="F2987" i="3" s="1"/>
  <c r="F2999" i="3" a="1"/>
  <c r="F2999" i="3" s="1"/>
  <c r="F3013" i="3" a="1"/>
  <c r="F3013" i="3" s="1"/>
  <c r="F3026" i="3" a="1"/>
  <c r="F3026" i="3" s="1"/>
  <c r="F3037" i="3" a="1"/>
  <c r="F3037" i="3" s="1"/>
  <c r="F3059" i="3" a="1"/>
  <c r="F3059" i="3" s="1"/>
  <c r="F3072" i="3" a="1"/>
  <c r="F3072" i="3" s="1"/>
  <c r="F3084" i="3" a="1"/>
  <c r="F3084" i="3" s="1"/>
  <c r="F3107" i="3" a="1"/>
  <c r="F3107" i="3" s="1"/>
  <c r="F3117" i="3" a="1"/>
  <c r="F3117" i="3" s="1"/>
  <c r="F3130" i="3" a="1"/>
  <c r="F3130" i="3" s="1"/>
  <c r="F3143" i="3" a="1"/>
  <c r="F3143" i="3" s="1"/>
  <c r="F3167" i="3" a="1"/>
  <c r="F3167" i="3" s="1"/>
  <c r="F3189" i="3" a="1"/>
  <c r="F3189" i="3" s="1"/>
  <c r="F3225" i="3" a="1"/>
  <c r="F3225" i="3" s="1"/>
  <c r="F3236" i="3" a="1"/>
  <c r="F3236" i="3" s="1"/>
  <c r="F3247" i="3" a="1"/>
  <c r="F3247" i="3" s="1"/>
  <c r="F3256" i="3" a="1"/>
  <c r="F3256" i="3" s="1"/>
  <c r="F3276" i="3" a="1"/>
  <c r="F3276" i="3" s="1"/>
  <c r="F3288" i="3" a="1"/>
  <c r="F3288" i="3" s="1"/>
  <c r="F3301" i="3" a="1"/>
  <c r="F3301" i="3" s="1"/>
  <c r="F3313" i="3" a="1"/>
  <c r="F3313" i="3" s="1"/>
  <c r="F3326" i="3" a="1"/>
  <c r="F3326" i="3" s="1"/>
  <c r="F3337" i="3" a="1"/>
  <c r="F3337" i="3" s="1"/>
  <c r="F3349" i="3" a="1"/>
  <c r="F3349" i="3" s="1"/>
  <c r="F3361" i="3" a="1"/>
  <c r="F3361" i="3" s="1"/>
  <c r="F3375" i="3" a="1"/>
  <c r="F3375" i="3" s="1"/>
  <c r="F3387" i="3" a="1"/>
  <c r="F3387" i="3" s="1"/>
  <c r="F2146" i="3" a="1"/>
  <c r="F2146" i="3" s="1"/>
  <c r="F2449" i="3" a="1"/>
  <c r="F2449" i="3" s="1"/>
  <c r="F2741" i="3" a="1"/>
  <c r="F2741" i="3" s="1"/>
  <c r="F2865" i="3" a="1"/>
  <c r="F2865" i="3" s="1"/>
  <c r="F2928" i="3" a="1"/>
  <c r="F2928" i="3" s="1"/>
  <c r="F2996" i="3" a="1"/>
  <c r="F2996" i="3" s="1"/>
  <c r="F3058" i="3" a="1"/>
  <c r="F3058" i="3" s="1"/>
  <c r="F3118" i="3" a="1"/>
  <c r="F3118" i="3" s="1"/>
  <c r="F3187" i="3" a="1"/>
  <c r="F3187" i="3" s="1"/>
  <c r="F3246" i="3" a="1"/>
  <c r="F3246" i="3" s="1"/>
  <c r="F3300" i="3" a="1"/>
  <c r="F3300" i="3" s="1"/>
  <c r="F3345" i="3" a="1"/>
  <c r="F3345" i="3" s="1"/>
  <c r="F3373" i="3" a="1"/>
  <c r="F3373" i="3" s="1"/>
  <c r="F3399" i="3" a="1"/>
  <c r="F3399" i="3" s="1"/>
  <c r="F3419" i="3" a="1"/>
  <c r="F3419" i="3" s="1"/>
  <c r="F3439" i="3" a="1"/>
  <c r="F3439" i="3" s="1"/>
  <c r="F3456" i="3" a="1"/>
  <c r="F3456" i="3" s="1"/>
  <c r="F3488" i="3" a="1"/>
  <c r="F3488" i="3" s="1"/>
  <c r="F3504" i="3" a="1"/>
  <c r="F3504" i="3" s="1"/>
  <c r="F3517" i="3" a="1"/>
  <c r="F3517" i="3" s="1"/>
  <c r="F3530" i="3" a="1"/>
  <c r="F3530" i="3" s="1"/>
  <c r="F3542" i="3" a="1"/>
  <c r="F3542" i="3" s="1"/>
  <c r="F3555" i="3" a="1"/>
  <c r="F3555" i="3" s="1"/>
  <c r="F3570" i="3" a="1"/>
  <c r="F3570" i="3" s="1"/>
  <c r="F3620" i="3" a="1"/>
  <c r="F3620" i="3" s="1"/>
  <c r="F3635" i="3" a="1"/>
  <c r="F3635" i="3" s="1"/>
  <c r="F3660" i="3" a="1"/>
  <c r="F3660" i="3" s="1"/>
  <c r="F3672" i="3" a="1"/>
  <c r="F3672" i="3" s="1"/>
  <c r="F3686" i="3" a="1"/>
  <c r="F3686" i="3" s="1"/>
  <c r="F3700" i="3" a="1"/>
  <c r="F3700" i="3" s="1"/>
  <c r="F3725" i="3" a="1"/>
  <c r="F3725" i="3" s="1"/>
  <c r="F3751" i="3" a="1"/>
  <c r="F3751" i="3" s="1"/>
  <c r="F3766" i="3" a="1"/>
  <c r="F3766" i="3" s="1"/>
  <c r="F3803" i="3" a="1"/>
  <c r="F3803" i="3" s="1"/>
  <c r="F3817" i="3" a="1"/>
  <c r="F3817" i="3" s="1"/>
  <c r="F3855" i="3" a="1"/>
  <c r="F3855" i="3" s="1"/>
  <c r="F3868" i="3" a="1"/>
  <c r="F3868" i="3" s="1"/>
  <c r="F3883" i="3" a="1"/>
  <c r="F3883" i="3" s="1"/>
  <c r="F3897" i="3" a="1"/>
  <c r="F3897" i="3" s="1"/>
  <c r="F3910" i="3" a="1"/>
  <c r="F3910" i="3" s="1"/>
  <c r="F3922" i="3" a="1"/>
  <c r="F3922" i="3" s="1"/>
  <c r="F3949" i="3" a="1"/>
  <c r="F3949" i="3" s="1"/>
  <c r="F3986" i="3" a="1"/>
  <c r="F3986" i="3" s="1"/>
  <c r="F4014" i="3" a="1"/>
  <c r="F4014" i="3" s="1"/>
  <c r="F4027" i="3" a="1"/>
  <c r="F4027" i="3" s="1"/>
  <c r="F4040" i="3" a="1"/>
  <c r="F4040" i="3" s="1"/>
  <c r="F4052" i="3" a="1"/>
  <c r="F4052" i="3" s="1"/>
  <c r="F4079" i="3" a="1"/>
  <c r="F4079" i="3" s="1"/>
  <c r="F4092" i="3" a="1"/>
  <c r="F4092" i="3" s="1"/>
  <c r="F4104" i="3" a="1"/>
  <c r="F4104" i="3" s="1"/>
  <c r="F4118" i="3" a="1"/>
  <c r="F4118" i="3" s="1"/>
  <c r="F4142" i="3" a="1"/>
  <c r="F4142" i="3" s="1"/>
  <c r="F4167" i="3" a="1"/>
  <c r="F4167" i="3" s="1"/>
  <c r="F4181" i="3" a="1"/>
  <c r="F4181" i="3" s="1"/>
  <c r="F4194" i="3" a="1"/>
  <c r="F4194" i="3" s="1"/>
  <c r="F4231" i="3" a="1"/>
  <c r="F4231" i="3" s="1"/>
  <c r="F4245" i="3" a="1"/>
  <c r="F4245" i="3" s="1"/>
  <c r="F4271" i="3" a="1"/>
  <c r="F4271" i="3" s="1"/>
  <c r="F4285" i="3" a="1"/>
  <c r="F4285" i="3" s="1"/>
  <c r="F4299" i="3" a="1"/>
  <c r="F4299" i="3" s="1"/>
  <c r="F4313" i="3" a="1"/>
  <c r="F4313" i="3" s="1"/>
  <c r="F4328" i="3" a="1"/>
  <c r="F4328" i="3" s="1"/>
  <c r="F2193" i="3" a="1"/>
  <c r="F2193" i="3" s="1"/>
  <c r="F2452" i="3" a="1"/>
  <c r="F2452" i="3" s="1"/>
  <c r="F2667" i="3" a="1"/>
  <c r="F2667" i="3" s="1"/>
  <c r="F2867" i="3" a="1"/>
  <c r="F2867" i="3" s="1"/>
  <c r="F2937" i="3" a="1"/>
  <c r="F2937" i="3" s="1"/>
  <c r="F2998" i="3" a="1"/>
  <c r="F2998" i="3" s="1"/>
  <c r="F3128" i="3" a="1"/>
  <c r="F3128" i="3" s="1"/>
  <c r="F3188" i="3" a="1"/>
  <c r="F3188" i="3" s="1"/>
  <c r="F3302" i="3" a="1"/>
  <c r="F3302" i="3" s="1"/>
  <c r="F3374" i="3" a="1"/>
  <c r="F3374" i="3" s="1"/>
  <c r="F3400" i="3" a="1"/>
  <c r="F3400" i="3" s="1"/>
  <c r="F3420" i="3" a="1"/>
  <c r="F3420" i="3" s="1"/>
  <c r="F3440" i="3" a="1"/>
  <c r="F3440" i="3" s="1"/>
  <c r="F3458" i="3" a="1"/>
  <c r="F3458" i="3" s="1"/>
  <c r="F3473" i="3" a="1"/>
  <c r="F3473" i="3" s="1"/>
  <c r="F3489" i="3" a="1"/>
  <c r="F3489" i="3" s="1"/>
  <c r="F3518" i="3" a="1"/>
  <c r="F3518" i="3" s="1"/>
  <c r="F3556" i="3" a="1"/>
  <c r="F3556" i="3" s="1"/>
  <c r="F3583" i="3" a="1"/>
  <c r="F3583" i="3" s="1"/>
  <c r="F3595" i="3" a="1"/>
  <c r="F3595" i="3" s="1"/>
  <c r="F3607" i="3" a="1"/>
  <c r="F3607" i="3" s="1"/>
  <c r="F3621" i="3" a="1"/>
  <c r="F3621" i="3" s="1"/>
  <c r="F3636" i="3" a="1"/>
  <c r="F3636" i="3" s="1"/>
  <c r="F3649" i="3" a="1"/>
  <c r="F3649" i="3" s="1"/>
  <c r="F3661" i="3" a="1"/>
  <c r="F3661" i="3" s="1"/>
  <c r="F3687" i="3" a="1"/>
  <c r="F3687" i="3" s="1"/>
  <c r="F3701" i="3" a="1"/>
  <c r="F3701" i="3" s="1"/>
  <c r="F3713" i="3" a="1"/>
  <c r="F3713" i="3" s="1"/>
  <c r="F3726" i="3" a="1"/>
  <c r="F3726" i="3" s="1"/>
  <c r="F3737" i="3" a="1"/>
  <c r="F3737" i="3" s="1"/>
  <c r="F3752" i="3" a="1"/>
  <c r="F3752" i="3" s="1"/>
  <c r="F3767" i="3" a="1"/>
  <c r="F3767" i="3" s="1"/>
  <c r="F3779" i="3" a="1"/>
  <c r="F3779" i="3" s="1"/>
  <c r="F3791" i="3" a="1"/>
  <c r="F3791" i="3" s="1"/>
  <c r="F3804" i="3" a="1"/>
  <c r="F3804" i="3" s="1"/>
  <c r="F3818" i="3" a="1"/>
  <c r="F3818" i="3" s="1"/>
  <c r="F3831" i="3" a="1"/>
  <c r="F3831" i="3" s="1"/>
  <c r="F3843" i="3" a="1"/>
  <c r="F3843" i="3" s="1"/>
  <c r="F3856" i="3" a="1"/>
  <c r="F3856" i="3" s="1"/>
  <c r="F3869" i="3" a="1"/>
  <c r="F3869" i="3" s="1"/>
  <c r="F3884" i="3" a="1"/>
  <c r="F3884" i="3" s="1"/>
  <c r="F3898" i="3" a="1"/>
  <c r="F3898" i="3" s="1"/>
  <c r="F3935" i="3" a="1"/>
  <c r="F3935" i="3" s="1"/>
  <c r="F3950" i="3" a="1"/>
  <c r="F3950" i="3" s="1"/>
  <c r="F3963" i="3" a="1"/>
  <c r="F3963" i="3" s="1"/>
  <c r="F3975" i="3" a="1"/>
  <c r="F3975" i="3" s="1"/>
  <c r="F3999" i="3" a="1"/>
  <c r="F3999" i="3" s="1"/>
  <c r="F4015" i="3" a="1"/>
  <c r="F4015" i="3" s="1"/>
  <c r="F4028" i="3" a="1"/>
  <c r="F4028" i="3" s="1"/>
  <c r="F4053" i="3" a="1"/>
  <c r="F4053" i="3" s="1"/>
  <c r="F4065" i="3" a="1"/>
  <c r="F4065" i="3" s="1"/>
  <c r="F4080" i="3" a="1"/>
  <c r="F4080" i="3" s="1"/>
  <c r="F4093" i="3" a="1"/>
  <c r="F4093" i="3" s="1"/>
  <c r="F4105" i="3" a="1"/>
  <c r="F4105" i="3" s="1"/>
  <c r="F4131" i="3" a="1"/>
  <c r="F4131" i="3" s="1"/>
  <c r="F4155" i="3" a="1"/>
  <c r="F4155" i="3" s="1"/>
  <c r="F4168" i="3" a="1"/>
  <c r="F4168" i="3" s="1"/>
  <c r="F4182" i="3" a="1"/>
  <c r="F4182" i="3" s="1"/>
  <c r="F4206" i="3" a="1"/>
  <c r="F4206" i="3" s="1"/>
  <c r="F4219" i="3" a="1"/>
  <c r="F4219" i="3" s="1"/>
  <c r="F4232" i="3" a="1"/>
  <c r="F4232" i="3" s="1"/>
  <c r="F4246" i="3" a="1"/>
  <c r="F4246" i="3" s="1"/>
  <c r="F4259" i="3" a="1"/>
  <c r="F4259" i="3" s="1"/>
  <c r="F4272" i="3" a="1"/>
  <c r="F4272" i="3" s="1"/>
  <c r="F4286" i="3" a="1"/>
  <c r="F4286" i="3" s="1"/>
  <c r="F4300" i="3" a="1"/>
  <c r="F4300" i="3" s="1"/>
  <c r="F4314" i="3" a="1"/>
  <c r="F4314" i="3" s="1"/>
  <c r="F2196" i="3" a="1"/>
  <c r="F2196" i="3" s="1"/>
  <c r="F2681" i="3" a="1"/>
  <c r="F2681" i="3" s="1"/>
  <c r="F2807" i="3" a="1"/>
  <c r="F2807" i="3" s="1"/>
  <c r="F2877" i="3" a="1"/>
  <c r="F2877" i="3" s="1"/>
  <c r="F2939" i="3" a="1"/>
  <c r="F2939" i="3" s="1"/>
  <c r="F3000" i="3" a="1"/>
  <c r="F3000" i="3" s="1"/>
  <c r="F3069" i="3" a="1"/>
  <c r="F3069" i="3" s="1"/>
  <c r="F3190" i="3" a="1"/>
  <c r="F3190" i="3" s="1"/>
  <c r="F3310" i="3" a="1"/>
  <c r="F3310" i="3" s="1"/>
  <c r="F3347" i="3" a="1"/>
  <c r="F3347" i="3" s="1"/>
  <c r="F3376" i="3" a="1"/>
  <c r="F3376" i="3" s="1"/>
  <c r="F3421" i="3" a="1"/>
  <c r="F3421" i="3" s="1"/>
  <c r="F3474" i="3" a="1"/>
  <c r="F3474" i="3" s="1"/>
  <c r="F3490" i="3" a="1"/>
  <c r="F3490" i="3" s="1"/>
  <c r="F3505" i="3" a="1"/>
  <c r="F3505" i="3" s="1"/>
  <c r="F3519" i="3" a="1"/>
  <c r="F3519" i="3" s="1"/>
  <c r="F3531" i="3" a="1"/>
  <c r="F3531" i="3" s="1"/>
  <c r="F3543" i="3" a="1"/>
  <c r="F3543" i="3" s="1"/>
  <c r="F3557" i="3" a="1"/>
  <c r="F3557" i="3" s="1"/>
  <c r="F3571" i="3" a="1"/>
  <c r="F3571" i="3" s="1"/>
  <c r="F3584" i="3" a="1"/>
  <c r="F3584" i="3" s="1"/>
  <c r="F3596" i="3" a="1"/>
  <c r="F3596" i="3" s="1"/>
  <c r="F3608" i="3" a="1"/>
  <c r="F3608" i="3" s="1"/>
  <c r="F3622" i="3" a="1"/>
  <c r="F3622" i="3" s="1"/>
  <c r="F3637" i="3" a="1"/>
  <c r="F3637" i="3" s="1"/>
  <c r="F3650" i="3" a="1"/>
  <c r="F3650" i="3" s="1"/>
  <c r="F3662" i="3" a="1"/>
  <c r="F3662" i="3" s="1"/>
  <c r="F3673" i="3" a="1"/>
  <c r="F3673" i="3" s="1"/>
  <c r="F3688" i="3" a="1"/>
  <c r="F3688" i="3" s="1"/>
  <c r="F3702" i="3" a="1"/>
  <c r="F3702" i="3" s="1"/>
  <c r="F3714" i="3" a="1"/>
  <c r="F3714" i="3" s="1"/>
  <c r="F3738" i="3" a="1"/>
  <c r="F3738" i="3" s="1"/>
  <c r="F3753" i="3" a="1"/>
  <c r="F3753" i="3" s="1"/>
  <c r="F3768" i="3" a="1"/>
  <c r="F3768" i="3" s="1"/>
  <c r="F3780" i="3" a="1"/>
  <c r="F3780" i="3" s="1"/>
  <c r="F3792" i="3" a="1"/>
  <c r="F3792" i="3" s="1"/>
  <c r="F3805" i="3" a="1"/>
  <c r="F3805" i="3" s="1"/>
  <c r="F3832" i="3" a="1"/>
  <c r="F3832" i="3" s="1"/>
  <c r="F3844" i="3" a="1"/>
  <c r="F3844" i="3" s="1"/>
  <c r="F3870" i="3" a="1"/>
  <c r="F3870" i="3" s="1"/>
  <c r="F3885" i="3" a="1"/>
  <c r="F3885" i="3" s="1"/>
  <c r="F3911" i="3" a="1"/>
  <c r="F3911" i="3" s="1"/>
  <c r="F3923" i="3" a="1"/>
  <c r="F3923" i="3" s="1"/>
  <c r="F3936" i="3" a="1"/>
  <c r="F3936" i="3" s="1"/>
  <c r="F3951" i="3" a="1"/>
  <c r="F3951" i="3" s="1"/>
  <c r="F3964" i="3" a="1"/>
  <c r="F3964" i="3" s="1"/>
  <c r="F3976" i="3" a="1"/>
  <c r="F3976" i="3" s="1"/>
  <c r="F3987" i="3" a="1"/>
  <c r="F3987" i="3" s="1"/>
  <c r="F4000" i="3" a="1"/>
  <c r="F4000" i="3" s="1"/>
  <c r="F4016" i="3" a="1"/>
  <c r="F4016" i="3" s="1"/>
  <c r="F4029" i="3" a="1"/>
  <c r="F4029" i="3" s="1"/>
  <c r="F4041" i="3" a="1"/>
  <c r="F4041" i="3" s="1"/>
  <c r="F4054" i="3" a="1"/>
  <c r="F4054" i="3" s="1"/>
  <c r="F4066" i="3" a="1"/>
  <c r="F4066" i="3" s="1"/>
  <c r="F4081" i="3" a="1"/>
  <c r="F4081" i="3" s="1"/>
  <c r="F4094" i="3" a="1"/>
  <c r="F4094" i="3" s="1"/>
  <c r="F4106" i="3" a="1"/>
  <c r="F4106" i="3" s="1"/>
  <c r="F4119" i="3" a="1"/>
  <c r="F4119" i="3" s="1"/>
  <c r="F4132" i="3" a="1"/>
  <c r="F4132" i="3" s="1"/>
  <c r="F4143" i="3" a="1"/>
  <c r="F4143" i="3" s="1"/>
  <c r="F4156" i="3" a="1"/>
  <c r="F4156" i="3" s="1"/>
  <c r="F4195" i="3" a="1"/>
  <c r="F4195" i="3" s="1"/>
  <c r="F2206" i="3" a="1"/>
  <c r="F2206" i="3" s="1"/>
  <c r="F2753" i="3" a="1"/>
  <c r="F2753" i="3" s="1"/>
  <c r="F2817" i="3" a="1"/>
  <c r="F2817" i="3" s="1"/>
  <c r="F2879" i="3" a="1"/>
  <c r="F2879" i="3" s="1"/>
  <c r="F2940" i="3" a="1"/>
  <c r="F2940" i="3" s="1"/>
  <c r="F3011" i="3" a="1"/>
  <c r="F3011" i="3" s="1"/>
  <c r="F3071" i="3" a="1"/>
  <c r="F3071" i="3" s="1"/>
  <c r="F3131" i="3" a="1"/>
  <c r="F3131" i="3" s="1"/>
  <c r="F3311" i="3" a="1"/>
  <c r="F3311" i="3" s="1"/>
  <c r="F3348" i="3" a="1"/>
  <c r="F3348" i="3" s="1"/>
  <c r="F3380" i="3" a="1"/>
  <c r="F3380" i="3" s="1"/>
  <c r="F3401" i="3" a="1"/>
  <c r="F3401" i="3" s="1"/>
  <c r="F3442" i="3" a="1"/>
  <c r="F3442" i="3" s="1"/>
  <c r="F3459" i="3" a="1"/>
  <c r="F3459" i="3" s="1"/>
  <c r="F3492" i="3" a="1"/>
  <c r="F3492" i="3" s="1"/>
  <c r="F3506" i="3" a="1"/>
  <c r="F3506" i="3" s="1"/>
  <c r="F3520" i="3" a="1"/>
  <c r="F3520" i="3" s="1"/>
  <c r="F3532" i="3" a="1"/>
  <c r="F3532" i="3" s="1"/>
  <c r="F3544" i="3" a="1"/>
  <c r="F3544" i="3" s="1"/>
  <c r="F3558" i="3" a="1"/>
  <c r="F3558" i="3" s="1"/>
  <c r="F3572" i="3" a="1"/>
  <c r="F3572" i="3" s="1"/>
  <c r="F3597" i="3" a="1"/>
  <c r="F3597" i="3" s="1"/>
  <c r="F3623" i="3" a="1"/>
  <c r="F3623" i="3" s="1"/>
  <c r="F3638" i="3" a="1"/>
  <c r="F3638" i="3" s="1"/>
  <c r="F3674" i="3" a="1"/>
  <c r="F3674" i="3" s="1"/>
  <c r="F3689" i="3" a="1"/>
  <c r="F3689" i="3" s="1"/>
  <c r="F3727" i="3" a="1"/>
  <c r="F3727" i="3" s="1"/>
  <c r="F3739" i="3" a="1"/>
  <c r="F3739" i="3" s="1"/>
  <c r="F3754" i="3" a="1"/>
  <c r="F3754" i="3" s="1"/>
  <c r="F3781" i="3" a="1"/>
  <c r="F3781" i="3" s="1"/>
  <c r="F3793" i="3" a="1"/>
  <c r="F3793" i="3" s="1"/>
  <c r="F3806" i="3" a="1"/>
  <c r="F3806" i="3" s="1"/>
  <c r="F3819" i="3" a="1"/>
  <c r="F3819" i="3" s="1"/>
  <c r="F3833" i="3" a="1"/>
  <c r="F3833" i="3" s="1"/>
  <c r="F3845" i="3" a="1"/>
  <c r="F3845" i="3" s="1"/>
  <c r="F3857" i="3" a="1"/>
  <c r="F3857" i="3" s="1"/>
  <c r="F3886" i="3" a="1"/>
  <c r="F3886" i="3" s="1"/>
  <c r="F3899" i="3" a="1"/>
  <c r="F3899" i="3" s="1"/>
  <c r="F3912" i="3" a="1"/>
  <c r="F3912" i="3" s="1"/>
  <c r="F3924" i="3" a="1"/>
  <c r="F3924" i="3" s="1"/>
  <c r="F3937" i="3" a="1"/>
  <c r="F3937" i="3" s="1"/>
  <c r="F3952" i="3" a="1"/>
  <c r="F3952" i="3" s="1"/>
  <c r="F3965" i="3" a="1"/>
  <c r="F3965" i="3" s="1"/>
  <c r="F3988" i="3" a="1"/>
  <c r="F3988" i="3" s="1"/>
  <c r="F4001" i="3" a="1"/>
  <c r="F4001" i="3" s="1"/>
  <c r="F4030" i="3" a="1"/>
  <c r="F4030" i="3" s="1"/>
  <c r="F4042" i="3" a="1"/>
  <c r="F4042" i="3" s="1"/>
  <c r="F4067" i="3" a="1"/>
  <c r="F4067" i="3" s="1"/>
  <c r="F4082" i="3" a="1"/>
  <c r="F4082" i="3" s="1"/>
  <c r="F4120" i="3" a="1"/>
  <c r="F4120" i="3" s="1"/>
  <c r="F4133" i="3" a="1"/>
  <c r="F4133" i="3" s="1"/>
  <c r="F4144" i="3" a="1"/>
  <c r="F4144" i="3" s="1"/>
  <c r="F4157" i="3" a="1"/>
  <c r="F4157" i="3" s="1"/>
  <c r="F4169" i="3" a="1"/>
  <c r="F4169" i="3" s="1"/>
  <c r="F4183" i="3" a="1"/>
  <c r="F4183" i="3" s="1"/>
  <c r="F4196" i="3" a="1"/>
  <c r="F4196" i="3" s="1"/>
  <c r="F4208" i="3" a="1"/>
  <c r="F4208" i="3" s="1"/>
  <c r="F4221" i="3" a="1"/>
  <c r="F4221" i="3" s="1"/>
  <c r="F4233" i="3" a="1"/>
  <c r="F4233" i="3" s="1"/>
  <c r="F4247" i="3" a="1"/>
  <c r="F4247" i="3" s="1"/>
  <c r="F4261" i="3" a="1"/>
  <c r="F4261" i="3" s="1"/>
  <c r="F4274" i="3" a="1"/>
  <c r="F4274" i="3" s="1"/>
  <c r="F4288" i="3" a="1"/>
  <c r="F4288" i="3" s="1"/>
  <c r="F1570" i="3" a="1"/>
  <c r="F1570" i="3" s="1"/>
  <c r="F2254" i="3" a="1"/>
  <c r="F2254" i="3" s="1"/>
  <c r="F2501" i="3" a="1"/>
  <c r="F2501" i="3" s="1"/>
  <c r="F2688" i="3" a="1"/>
  <c r="F2688" i="3" s="1"/>
  <c r="F2762" i="3" a="1"/>
  <c r="F2762" i="3" s="1"/>
  <c r="F2819" i="3" a="1"/>
  <c r="F2819" i="3" s="1"/>
  <c r="F2881" i="3" a="1"/>
  <c r="F2881" i="3" s="1"/>
  <c r="F2951" i="3" a="1"/>
  <c r="F2951" i="3" s="1"/>
  <c r="F3073" i="3" a="1"/>
  <c r="F3073" i="3" s="1"/>
  <c r="F3141" i="3" a="1"/>
  <c r="F3141" i="3" s="1"/>
  <c r="F3201" i="3" a="1"/>
  <c r="F3201" i="3" s="1"/>
  <c r="F3350" i="3" a="1"/>
  <c r="F3350" i="3" s="1"/>
  <c r="F3403" i="3" a="1"/>
  <c r="F3403" i="3" s="1"/>
  <c r="F3423" i="3" a="1"/>
  <c r="F3423" i="3" s="1"/>
  <c r="F3443" i="3" a="1"/>
  <c r="F3443" i="3" s="1"/>
  <c r="F3460" i="3" a="1"/>
  <c r="F3460" i="3" s="1"/>
  <c r="F3475" i="3" a="1"/>
  <c r="F3475" i="3" s="1"/>
  <c r="F3493" i="3" a="1"/>
  <c r="F3493" i="3" s="1"/>
  <c r="F3507" i="3" a="1"/>
  <c r="F3507" i="3" s="1"/>
  <c r="F3521" i="3" a="1"/>
  <c r="F3521" i="3" s="1"/>
  <c r="F3533" i="3" a="1"/>
  <c r="F3533" i="3" s="1"/>
  <c r="F3559" i="3" a="1"/>
  <c r="F3559" i="3" s="1"/>
  <c r="F3573" i="3" a="1"/>
  <c r="F3573" i="3" s="1"/>
  <c r="F3585" i="3" a="1"/>
  <c r="F3585" i="3" s="1"/>
  <c r="F3598" i="3" a="1"/>
  <c r="F3598" i="3" s="1"/>
  <c r="F3609" i="3" a="1"/>
  <c r="F3609" i="3" s="1"/>
  <c r="F3624" i="3" a="1"/>
  <c r="F3624" i="3" s="1"/>
  <c r="F3639" i="3" a="1"/>
  <c r="F3639" i="3" s="1"/>
  <c r="F3651" i="3" a="1"/>
  <c r="F3651" i="3" s="1"/>
  <c r="F3663" i="3" a="1"/>
  <c r="F3663" i="3" s="1"/>
  <c r="F3675" i="3" a="1"/>
  <c r="F3675" i="3" s="1"/>
  <c r="F3690" i="3" a="1"/>
  <c r="F3690" i="3" s="1"/>
  <c r="F3703" i="3" a="1"/>
  <c r="F3703" i="3" s="1"/>
  <c r="F3715" i="3" a="1"/>
  <c r="F3715" i="3" s="1"/>
  <c r="F3728" i="3" a="1"/>
  <c r="F3728" i="3" s="1"/>
  <c r="F3740" i="3" a="1"/>
  <c r="F3740" i="3" s="1"/>
  <c r="F3755" i="3" a="1"/>
  <c r="F3755" i="3" s="1"/>
  <c r="F3769" i="3" a="1"/>
  <c r="F3769" i="3" s="1"/>
  <c r="F3782" i="3" a="1"/>
  <c r="F3782" i="3" s="1"/>
  <c r="F3794" i="3" a="1"/>
  <c r="F3794" i="3" s="1"/>
  <c r="F3820" i="3" a="1"/>
  <c r="F3820" i="3" s="1"/>
  <c r="F3834" i="3" a="1"/>
  <c r="F3834" i="3" s="1"/>
  <c r="F3846" i="3" a="1"/>
  <c r="F3846" i="3" s="1"/>
  <c r="F3858" i="3" a="1"/>
  <c r="F3858" i="3" s="1"/>
  <c r="F3871" i="3" a="1"/>
  <c r="F3871" i="3" s="1"/>
  <c r="F3887" i="3" a="1"/>
  <c r="F3887" i="3" s="1"/>
  <c r="F3900" i="3" a="1"/>
  <c r="F3900" i="3" s="1"/>
  <c r="F3925" i="3" a="1"/>
  <c r="F3925" i="3" s="1"/>
  <c r="F3938" i="3" a="1"/>
  <c r="F3938" i="3" s="1"/>
  <c r="F3953" i="3" a="1"/>
  <c r="F3953" i="3" s="1"/>
  <c r="F3966" i="3" a="1"/>
  <c r="F3966" i="3" s="1"/>
  <c r="F3977" i="3" a="1"/>
  <c r="F3977" i="3" s="1"/>
  <c r="F3989" i="3" a="1"/>
  <c r="F3989" i="3" s="1"/>
  <c r="F4002" i="3" a="1"/>
  <c r="F4002" i="3" s="1"/>
  <c r="F4017" i="3" a="1"/>
  <c r="F4017" i="3" s="1"/>
  <c r="F4031" i="3" a="1"/>
  <c r="F4031" i="3" s="1"/>
  <c r="F4055" i="3" a="1"/>
  <c r="F4055" i="3" s="1"/>
  <c r="F4068" i="3" a="1"/>
  <c r="F4068" i="3" s="1"/>
  <c r="F4095" i="3" a="1"/>
  <c r="F4095" i="3" s="1"/>
  <c r="F4107" i="3" a="1"/>
  <c r="F4107" i="3" s="1"/>
  <c r="F4145" i="3" a="1"/>
  <c r="F4145" i="3" s="1"/>
  <c r="F4158" i="3" a="1"/>
  <c r="F4158" i="3" s="1"/>
  <c r="F4170" i="3" a="1"/>
  <c r="F4170" i="3" s="1"/>
  <c r="F4184" i="3" a="1"/>
  <c r="F4184" i="3" s="1"/>
  <c r="F4197" i="3" a="1"/>
  <c r="F4197" i="3" s="1"/>
  <c r="F4209" i="3" a="1"/>
  <c r="F4209" i="3" s="1"/>
  <c r="F4222" i="3" a="1"/>
  <c r="F4222" i="3" s="1"/>
  <c r="F1797" i="3" a="1"/>
  <c r="F1797" i="3" s="1"/>
  <c r="F2256" i="3" a="1"/>
  <c r="F2256" i="3" s="1"/>
  <c r="F2701" i="3" a="1"/>
  <c r="F2701" i="3" s="1"/>
  <c r="F2764" i="3" a="1"/>
  <c r="F2764" i="3" s="1"/>
  <c r="F2821" i="3" a="1"/>
  <c r="F2821" i="3" s="1"/>
  <c r="F2892" i="3" a="1"/>
  <c r="F2892" i="3" s="1"/>
  <c r="F2953" i="3" a="1"/>
  <c r="F2953" i="3" s="1"/>
  <c r="F3082" i="3" a="1"/>
  <c r="F3082" i="3" s="1"/>
  <c r="F3142" i="3" a="1"/>
  <c r="F3142" i="3" s="1"/>
  <c r="F3202" i="3" a="1"/>
  <c r="F3202" i="3" s="1"/>
  <c r="F3264" i="3" a="1"/>
  <c r="F3264" i="3" s="1"/>
  <c r="F3314" i="3" a="1"/>
  <c r="F3314" i="3" s="1"/>
  <c r="F3356" i="3" a="1"/>
  <c r="F3356" i="3" s="1"/>
  <c r="F3383" i="3" a="1"/>
  <c r="F3383" i="3" s="1"/>
  <c r="F3405" i="3" a="1"/>
  <c r="F3405" i="3" s="1"/>
  <c r="F3424" i="3" a="1"/>
  <c r="F3424" i="3" s="1"/>
  <c r="F3446" i="3" a="1"/>
  <c r="F3446" i="3" s="1"/>
  <c r="F3461" i="3" a="1"/>
  <c r="F3461" i="3" s="1"/>
  <c r="F3476" i="3" a="1"/>
  <c r="F3476" i="3" s="1"/>
  <c r="F3494" i="3" a="1"/>
  <c r="F3494" i="3" s="1"/>
  <c r="F3508" i="3" a="1"/>
  <c r="F3508" i="3" s="1"/>
  <c r="F3522" i="3" a="1"/>
  <c r="F3522" i="3" s="1"/>
  <c r="F3534" i="3" a="1"/>
  <c r="F3534" i="3" s="1"/>
  <c r="F3545" i="3" a="1"/>
  <c r="F3545" i="3" s="1"/>
  <c r="F3560" i="3" a="1"/>
  <c r="F3560" i="3" s="1"/>
  <c r="F3574" i="3" a="1"/>
  <c r="F3574" i="3" s="1"/>
  <c r="F3586" i="3" a="1"/>
  <c r="F3586" i="3" s="1"/>
  <c r="F3610" i="3" a="1"/>
  <c r="F3610" i="3" s="1"/>
  <c r="F3625" i="3" a="1"/>
  <c r="F3625" i="3" s="1"/>
  <c r="F3640" i="3" a="1"/>
  <c r="F3640" i="3" s="1"/>
  <c r="F3652" i="3" a="1"/>
  <c r="F3652" i="3" s="1"/>
  <c r="F3664" i="3" a="1"/>
  <c r="F3664" i="3" s="1"/>
  <c r="F3676" i="3" a="1"/>
  <c r="F3676" i="3" s="1"/>
  <c r="F3704" i="3" a="1"/>
  <c r="F3704" i="3" s="1"/>
  <c r="F3716" i="3" a="1"/>
  <c r="F3716" i="3" s="1"/>
  <c r="F3741" i="3" a="1"/>
  <c r="F3741" i="3" s="1"/>
  <c r="F3756" i="3" a="1"/>
  <c r="F3756" i="3" s="1"/>
  <c r="F3770" i="3" a="1"/>
  <c r="F3770" i="3" s="1"/>
  <c r="F3807" i="3" a="1"/>
  <c r="F3807" i="3" s="1"/>
  <c r="F3821" i="3" a="1"/>
  <c r="F3821" i="3" s="1"/>
  <c r="F3847" i="3" a="1"/>
  <c r="F3847" i="3" s="1"/>
  <c r="F3872" i="3" a="1"/>
  <c r="F3872" i="3" s="1"/>
  <c r="F3888" i="3" a="1"/>
  <c r="F3888" i="3" s="1"/>
  <c r="F3901" i="3" a="1"/>
  <c r="F3901" i="3" s="1"/>
  <c r="F3913" i="3" a="1"/>
  <c r="F3913" i="3" s="1"/>
  <c r="F3926" i="3" a="1"/>
  <c r="F3926" i="3" s="1"/>
  <c r="F3939" i="3" a="1"/>
  <c r="F3939" i="3" s="1"/>
  <c r="F3954" i="3" a="1"/>
  <c r="F3954" i="3" s="1"/>
  <c r="F3978" i="3" a="1"/>
  <c r="F3978" i="3" s="1"/>
  <c r="F3990" i="3" a="1"/>
  <c r="F3990" i="3" s="1"/>
  <c r="F4003" i="3" a="1"/>
  <c r="F4003" i="3" s="1"/>
  <c r="F4018" i="3" a="1"/>
  <c r="F4018" i="3" s="1"/>
  <c r="F4032" i="3" a="1"/>
  <c r="F4032" i="3" s="1"/>
  <c r="F4043" i="3" a="1"/>
  <c r="F4043" i="3" s="1"/>
  <c r="F4056" i="3" a="1"/>
  <c r="F4056" i="3" s="1"/>
  <c r="F4069" i="3" a="1"/>
  <c r="F4069" i="3" s="1"/>
  <c r="F4083" i="3" a="1"/>
  <c r="F4083" i="3" s="1"/>
  <c r="F4096" i="3" a="1"/>
  <c r="F4096" i="3" s="1"/>
  <c r="F4108" i="3" a="1"/>
  <c r="F4108" i="3" s="1"/>
  <c r="F4121" i="3" a="1"/>
  <c r="F4121" i="3" s="1"/>
  <c r="F4134" i="3" a="1"/>
  <c r="F4134" i="3" s="1"/>
  <c r="F4146" i="3" a="1"/>
  <c r="F4146" i="3" s="1"/>
  <c r="F4159" i="3" a="1"/>
  <c r="F4159" i="3" s="1"/>
  <c r="F4171" i="3" a="1"/>
  <c r="F4171" i="3" s="1"/>
  <c r="F4210" i="3" a="1"/>
  <c r="F4210" i="3" s="1"/>
  <c r="F4223" i="3" a="1"/>
  <c r="F4223" i="3" s="1"/>
  <c r="F4235" i="3" a="1"/>
  <c r="F4235" i="3" s="1"/>
  <c r="F4276" i="3" a="1"/>
  <c r="F4276" i="3" s="1"/>
  <c r="F4290" i="3" a="1"/>
  <c r="F4290" i="3" s="1"/>
  <c r="F1823" i="3" a="1"/>
  <c r="F1823" i="3" s="1"/>
  <c r="F2266" i="3" a="1"/>
  <c r="F2266" i="3" s="1"/>
  <c r="F2546" i="3" a="1"/>
  <c r="F2546" i="3" s="1"/>
  <c r="F2831" i="3" a="1"/>
  <c r="F2831" i="3" s="1"/>
  <c r="F2954" i="3" a="1"/>
  <c r="F2954" i="3" s="1"/>
  <c r="F3144" i="3" a="1"/>
  <c r="F3144" i="3" s="1"/>
  <c r="F3265" i="3" a="1"/>
  <c r="F3265" i="3" s="1"/>
  <c r="F3322" i="3" a="1"/>
  <c r="F3322" i="3" s="1"/>
  <c r="F3357" i="3" a="1"/>
  <c r="F3357" i="3" s="1"/>
  <c r="F3384" i="3" a="1"/>
  <c r="F3384" i="3" s="1"/>
  <c r="F3407" i="3" a="1"/>
  <c r="F3407" i="3" s="1"/>
  <c r="F3462" i="3" a="1"/>
  <c r="F3462" i="3" s="1"/>
  <c r="F3477" i="3" a="1"/>
  <c r="F3477" i="3" s="1"/>
  <c r="F3495" i="3" a="1"/>
  <c r="F3495" i="3" s="1"/>
  <c r="F3509" i="3" a="1"/>
  <c r="F3509" i="3" s="1"/>
  <c r="F3546" i="3" a="1"/>
  <c r="F3546" i="3" s="1"/>
  <c r="F3561" i="3" a="1"/>
  <c r="F3561" i="3" s="1"/>
  <c r="F3599" i="3" a="1"/>
  <c r="F3599" i="3" s="1"/>
  <c r="F3611" i="3" a="1"/>
  <c r="F3611" i="3" s="1"/>
  <c r="F3626" i="3" a="1"/>
  <c r="F3626" i="3" s="1"/>
  <c r="F3653" i="3" a="1"/>
  <c r="F3653" i="3" s="1"/>
  <c r="F3677" i="3" a="1"/>
  <c r="F3677" i="3" s="1"/>
  <c r="F3691" i="3" a="1"/>
  <c r="F3691" i="3" s="1"/>
  <c r="F3705" i="3" a="1"/>
  <c r="F3705" i="3" s="1"/>
  <c r="F3717" i="3" a="1"/>
  <c r="F3717" i="3" s="1"/>
  <c r="F3729" i="3" a="1"/>
  <c r="F3729" i="3" s="1"/>
  <c r="F3742" i="3" a="1"/>
  <c r="F3742" i="3" s="1"/>
  <c r="F3757" i="3" a="1"/>
  <c r="F3757" i="3" s="1"/>
  <c r="F3783" i="3" a="1"/>
  <c r="F3783" i="3" s="1"/>
  <c r="F3795" i="3" a="1"/>
  <c r="F3795" i="3" s="1"/>
  <c r="F3808" i="3" a="1"/>
  <c r="F3808" i="3" s="1"/>
  <c r="F3822" i="3" a="1"/>
  <c r="F3822" i="3" s="1"/>
  <c r="F3835" i="3" a="1"/>
  <c r="F3835" i="3" s="1"/>
  <c r="F3848" i="3" a="1"/>
  <c r="F3848" i="3" s="1"/>
  <c r="F3859" i="3" a="1"/>
  <c r="F3859" i="3" s="1"/>
  <c r="F3873" i="3" a="1"/>
  <c r="F3873" i="3" s="1"/>
  <c r="F3902" i="3" a="1"/>
  <c r="F3902" i="3" s="1"/>
  <c r="F3914" i="3" a="1"/>
  <c r="F3914" i="3" s="1"/>
  <c r="F3940" i="3" a="1"/>
  <c r="F3940" i="3" s="1"/>
  <c r="F3967" i="3" a="1"/>
  <c r="F3967" i="3" s="1"/>
  <c r="F3991" i="3" a="1"/>
  <c r="F3991" i="3" s="1"/>
  <c r="F4004" i="3" a="1"/>
  <c r="F4004" i="3" s="1"/>
  <c r="F4019" i="3" a="1"/>
  <c r="F4019" i="3" s="1"/>
  <c r="F4044" i="3" a="1"/>
  <c r="F4044" i="3" s="1"/>
  <c r="F4070" i="3" a="1"/>
  <c r="F4070" i="3" s="1"/>
  <c r="F4084" i="3" a="1"/>
  <c r="F4084" i="3" s="1"/>
  <c r="F4109" i="3" a="1"/>
  <c r="F4109" i="3" s="1"/>
  <c r="F4122" i="3" a="1"/>
  <c r="F4122" i="3" s="1"/>
  <c r="F4147" i="3" a="1"/>
  <c r="F4147" i="3" s="1"/>
  <c r="F4160" i="3" a="1"/>
  <c r="F4160" i="3" s="1"/>
  <c r="F4172" i="3" a="1"/>
  <c r="F4172" i="3" s="1"/>
  <c r="F4185" i="3" a="1"/>
  <c r="F4185" i="3" s="1"/>
  <c r="F4198" i="3" a="1"/>
  <c r="F4198" i="3" s="1"/>
  <c r="F4211" i="3" a="1"/>
  <c r="F4211" i="3" s="1"/>
  <c r="F2550" i="3" a="1"/>
  <c r="F2550" i="3" s="1"/>
  <c r="F2704" i="3" a="1"/>
  <c r="F2704" i="3" s="1"/>
  <c r="F2773" i="3" a="1"/>
  <c r="F2773" i="3" s="1"/>
  <c r="F2832" i="3" a="1"/>
  <c r="F2832" i="3" s="1"/>
  <c r="F2895" i="3" a="1"/>
  <c r="F2895" i="3" s="1"/>
  <c r="F3025" i="3" a="1"/>
  <c r="F3025" i="3" s="1"/>
  <c r="F3085" i="3" a="1"/>
  <c r="F3085" i="3" s="1"/>
  <c r="F3154" i="3" a="1"/>
  <c r="F3154" i="3" s="1"/>
  <c r="F3213" i="3" a="1"/>
  <c r="F3213" i="3" s="1"/>
  <c r="F3266" i="3" a="1"/>
  <c r="F3266" i="3" s="1"/>
  <c r="F3323" i="3" a="1"/>
  <c r="F3323" i="3" s="1"/>
  <c r="F3385" i="3" a="1"/>
  <c r="F3385" i="3" s="1"/>
  <c r="F3408" i="3" a="1"/>
  <c r="F3408" i="3" s="1"/>
  <c r="F3425" i="3" a="1"/>
  <c r="F3425" i="3" s="1"/>
  <c r="F3447" i="3" a="1"/>
  <c r="F3447" i="3" s="1"/>
  <c r="F3463" i="3" a="1"/>
  <c r="F3463" i="3" s="1"/>
  <c r="F3496" i="3" a="1"/>
  <c r="F3496" i="3" s="1"/>
  <c r="F3510" i="3" a="1"/>
  <c r="F3510" i="3" s="1"/>
  <c r="F3523" i="3" a="1"/>
  <c r="F3523" i="3" s="1"/>
  <c r="F3535" i="3" a="1"/>
  <c r="F3535" i="3" s="1"/>
  <c r="F3547" i="3" a="1"/>
  <c r="F3547" i="3" s="1"/>
  <c r="F3562" i="3" a="1"/>
  <c r="F3562" i="3" s="1"/>
  <c r="F3575" i="3" a="1"/>
  <c r="F3575" i="3" s="1"/>
  <c r="F3587" i="3" a="1"/>
  <c r="F3587" i="3" s="1"/>
  <c r="F3600" i="3" a="1"/>
  <c r="F3600" i="3" s="1"/>
  <c r="F3612" i="3" a="1"/>
  <c r="F3612" i="3" s="1"/>
  <c r="F3627" i="3" a="1"/>
  <c r="F3627" i="3" s="1"/>
  <c r="F3641" i="3" a="1"/>
  <c r="F3641" i="3" s="1"/>
  <c r="F3654" i="3" a="1"/>
  <c r="F3654" i="3" s="1"/>
  <c r="F3665" i="3" a="1"/>
  <c r="F3665" i="3" s="1"/>
  <c r="F3678" i="3" a="1"/>
  <c r="F3678" i="3" s="1"/>
  <c r="F3692" i="3" a="1"/>
  <c r="F3692" i="3" s="1"/>
  <c r="F3706" i="3" a="1"/>
  <c r="F3706" i="3" s="1"/>
  <c r="F3718" i="3" a="1"/>
  <c r="F3718" i="3" s="1"/>
  <c r="F3730" i="3" a="1"/>
  <c r="F3730" i="3" s="1"/>
  <c r="F3758" i="3" a="1"/>
  <c r="F3758" i="3" s="1"/>
  <c r="F3771" i="3" a="1"/>
  <c r="F3771" i="3" s="1"/>
  <c r="F3784" i="3" a="1"/>
  <c r="F3784" i="3" s="1"/>
  <c r="F3796" i="3" a="1"/>
  <c r="F3796" i="3" s="1"/>
  <c r="F3823" i="3" a="1"/>
  <c r="F3823" i="3" s="1"/>
  <c r="F3836" i="3" a="1"/>
  <c r="F3836" i="3" s="1"/>
  <c r="F3860" i="3" a="1"/>
  <c r="F3860" i="3" s="1"/>
  <c r="F3874" i="3" a="1"/>
  <c r="F3874" i="3" s="1"/>
  <c r="F3889" i="3" a="1"/>
  <c r="F3889" i="3" s="1"/>
  <c r="F3903" i="3" a="1"/>
  <c r="F3903" i="3" s="1"/>
  <c r="F3927" i="3" a="1"/>
  <c r="F3927" i="3" s="1"/>
  <c r="F3941" i="3" a="1"/>
  <c r="F3941" i="3" s="1"/>
  <c r="F3955" i="3" a="1"/>
  <c r="F3955" i="3" s="1"/>
  <c r="F3968" i="3" a="1"/>
  <c r="F3968" i="3" s="1"/>
  <c r="F3979" i="3" a="1"/>
  <c r="F3979" i="3" s="1"/>
  <c r="F3992" i="3" a="1"/>
  <c r="F3992" i="3" s="1"/>
  <c r="F4005" i="3" a="1"/>
  <c r="F4005" i="3" s="1"/>
  <c r="F4020" i="3" a="1"/>
  <c r="F4020" i="3" s="1"/>
  <c r="F4033" i="3" a="1"/>
  <c r="F4033" i="3" s="1"/>
  <c r="F4045" i="3" a="1"/>
  <c r="F4045" i="3" s="1"/>
  <c r="F4057" i="3" a="1"/>
  <c r="F4057" i="3" s="1"/>
  <c r="F4071" i="3" a="1"/>
  <c r="F4071" i="3" s="1"/>
  <c r="F4085" i="3" a="1"/>
  <c r="F4085" i="3" s="1"/>
  <c r="F4097" i="3" a="1"/>
  <c r="F4097" i="3" s="1"/>
  <c r="F4135" i="3" a="1"/>
  <c r="F4135" i="3" s="1"/>
  <c r="F4148" i="3" a="1"/>
  <c r="F4148" i="3" s="1"/>
  <c r="F4161" i="3" a="1"/>
  <c r="F4161" i="3" s="1"/>
  <c r="F4173" i="3" a="1"/>
  <c r="F4173" i="3" s="1"/>
  <c r="F4186" i="3" a="1"/>
  <c r="F4186" i="3" s="1"/>
  <c r="F4212" i="3" a="1"/>
  <c r="F4212" i="3" s="1"/>
  <c r="F4225" i="3" a="1"/>
  <c r="F4225" i="3" s="1"/>
  <c r="F4237" i="3" a="1"/>
  <c r="F4237" i="3" s="1"/>
  <c r="F4250" i="3" a="1"/>
  <c r="F4250" i="3" s="1"/>
  <c r="F2559" i="3" a="1"/>
  <c r="F2559" i="3" s="1"/>
  <c r="F2714" i="3" a="1"/>
  <c r="F2714" i="3" s="1"/>
  <c r="F2774" i="3" a="1"/>
  <c r="F2774" i="3" s="1"/>
  <c r="F2834" i="3" a="1"/>
  <c r="F2834" i="3" s="1"/>
  <c r="F3027" i="3" a="1"/>
  <c r="F3027" i="3" s="1"/>
  <c r="F3156" i="3" a="1"/>
  <c r="F3156" i="3" s="1"/>
  <c r="F3214" i="3" a="1"/>
  <c r="F3214" i="3" s="1"/>
  <c r="F3274" i="3" a="1"/>
  <c r="F3274" i="3" s="1"/>
  <c r="F3325" i="3" a="1"/>
  <c r="F3325" i="3" s="1"/>
  <c r="F3359" i="3" a="1"/>
  <c r="F3359" i="3" s="1"/>
  <c r="F3386" i="3" a="1"/>
  <c r="F3386" i="3" s="1"/>
  <c r="F3428" i="3" a="1"/>
  <c r="F3428" i="3" s="1"/>
  <c r="F3448" i="3" a="1"/>
  <c r="F3448" i="3" s="1"/>
  <c r="F3464" i="3" a="1"/>
  <c r="F3464" i="3" s="1"/>
  <c r="F3480" i="3" a="1"/>
  <c r="F3480" i="3" s="1"/>
  <c r="F3497" i="3" a="1"/>
  <c r="F3497" i="3" s="1"/>
  <c r="F3511" i="3" a="1"/>
  <c r="F3511" i="3" s="1"/>
  <c r="F3524" i="3" a="1"/>
  <c r="F3524" i="3" s="1"/>
  <c r="F3536" i="3" a="1"/>
  <c r="F3536" i="3" s="1"/>
  <c r="F3548" i="3" a="1"/>
  <c r="F3548" i="3" s="1"/>
  <c r="F3576" i="3" a="1"/>
  <c r="F3576" i="3" s="1"/>
  <c r="F3588" i="3" a="1"/>
  <c r="F3588" i="3" s="1"/>
  <c r="F3613" i="3" a="1"/>
  <c r="F3613" i="3" s="1"/>
  <c r="F3628" i="3" a="1"/>
  <c r="F3628" i="3" s="1"/>
  <c r="F3642" i="3" a="1"/>
  <c r="F3642" i="3" s="1"/>
  <c r="F3666" i="3" a="1"/>
  <c r="F3666" i="3" s="1"/>
  <c r="F3693" i="3" a="1"/>
  <c r="F3693" i="3" s="1"/>
  <c r="F3719" i="3" a="1"/>
  <c r="F3719" i="3" s="1"/>
  <c r="F3743" i="3" a="1"/>
  <c r="F3743" i="3" s="1"/>
  <c r="F3759" i="3" a="1"/>
  <c r="F3759" i="3" s="1"/>
  <c r="F3772" i="3" a="1"/>
  <c r="F3772" i="3" s="1"/>
  <c r="F3797" i="3" a="1"/>
  <c r="F3797" i="3" s="1"/>
  <c r="F3809" i="3" a="1"/>
  <c r="F3809" i="3" s="1"/>
  <c r="F3824" i="3" a="1"/>
  <c r="F3824" i="3" s="1"/>
  <c r="F3837" i="3" a="1"/>
  <c r="F3837" i="3" s="1"/>
  <c r="F1952" i="3" a="1"/>
  <c r="F1952" i="3" s="1"/>
  <c r="F2314" i="3" a="1"/>
  <c r="F2314" i="3" s="1"/>
  <c r="F2594" i="3" a="1"/>
  <c r="F2594" i="3" s="1"/>
  <c r="F2716" i="3" a="1"/>
  <c r="F2716" i="3" s="1"/>
  <c r="F2905" i="3" a="1"/>
  <c r="F2905" i="3" s="1"/>
  <c r="F3035" i="3" a="1"/>
  <c r="F3035" i="3" s="1"/>
  <c r="F3095" i="3" a="1"/>
  <c r="F3095" i="3" s="1"/>
  <c r="F3157" i="3" a="1"/>
  <c r="F3157" i="3" s="1"/>
  <c r="F3223" i="3" a="1"/>
  <c r="F3223" i="3" s="1"/>
  <c r="F3275" i="3" a="1"/>
  <c r="F3275" i="3" s="1"/>
  <c r="F3360" i="3" a="1"/>
  <c r="F3360" i="3" s="1"/>
  <c r="F3410" i="3" a="1"/>
  <c r="F3410" i="3" s="1"/>
  <c r="F3430" i="3" a="1"/>
  <c r="F3430" i="3" s="1"/>
  <c r="F3449" i="3" a="1"/>
  <c r="F3449" i="3" s="1"/>
  <c r="F3482" i="3" a="1"/>
  <c r="F3482" i="3" s="1"/>
  <c r="F3498" i="3" a="1"/>
  <c r="F3498" i="3" s="1"/>
  <c r="F3512" i="3" a="1"/>
  <c r="F3512" i="3" s="1"/>
  <c r="F3525" i="3" a="1"/>
  <c r="F3525" i="3" s="1"/>
  <c r="F3549" i="3" a="1"/>
  <c r="F3549" i="3" s="1"/>
  <c r="F3563" i="3" a="1"/>
  <c r="F3563" i="3" s="1"/>
  <c r="F3577" i="3" a="1"/>
  <c r="F3577" i="3" s="1"/>
  <c r="F3589" i="3" a="1"/>
  <c r="F3589" i="3" s="1"/>
  <c r="F3601" i="3" a="1"/>
  <c r="F3601" i="3" s="1"/>
  <c r="F3614" i="3" a="1"/>
  <c r="F3614" i="3" s="1"/>
  <c r="F3629" i="3" a="1"/>
  <c r="F3629" i="3" s="1"/>
  <c r="F3655" i="3" a="1"/>
  <c r="F3655" i="3" s="1"/>
  <c r="F3679" i="3" a="1"/>
  <c r="F3679" i="3" s="1"/>
  <c r="F3694" i="3" a="1"/>
  <c r="F3694" i="3" s="1"/>
  <c r="F3707" i="3" a="1"/>
  <c r="F3707" i="3" s="1"/>
  <c r="F3720" i="3" a="1"/>
  <c r="F3720" i="3" s="1"/>
  <c r="F3731" i="3" a="1"/>
  <c r="F3731" i="3" s="1"/>
  <c r="F3744" i="3" a="1"/>
  <c r="F3744" i="3" s="1"/>
  <c r="F3760" i="3" a="1"/>
  <c r="F3760" i="3" s="1"/>
  <c r="F3773" i="3" a="1"/>
  <c r="F3773" i="3" s="1"/>
  <c r="F3785" i="3" a="1"/>
  <c r="F3785" i="3" s="1"/>
  <c r="F3798" i="3" a="1"/>
  <c r="F3798" i="3" s="1"/>
  <c r="F3810" i="3" a="1"/>
  <c r="F3810" i="3" s="1"/>
  <c r="F3825" i="3" a="1"/>
  <c r="F3825" i="3" s="1"/>
  <c r="F3838" i="3" a="1"/>
  <c r="F3838" i="3" s="1"/>
  <c r="F3850" i="3" a="1"/>
  <c r="F3850" i="3" s="1"/>
  <c r="F3862" i="3" a="1"/>
  <c r="F3862" i="3" s="1"/>
  <c r="F3876" i="3" a="1"/>
  <c r="F3876" i="3" s="1"/>
  <c r="F3891" i="3" a="1"/>
  <c r="F3891" i="3" s="1"/>
  <c r="F3916" i="3" a="1"/>
  <c r="F3916" i="3" s="1"/>
  <c r="F3943" i="3" a="1"/>
  <c r="F3943" i="3" s="1"/>
  <c r="F3957" i="3" a="1"/>
  <c r="F3957" i="3" s="1"/>
  <c r="F3969" i="3" a="1"/>
  <c r="F3969" i="3" s="1"/>
  <c r="F3981" i="3" a="1"/>
  <c r="F3981" i="3" s="1"/>
  <c r="F3993" i="3" a="1"/>
  <c r="F3993" i="3" s="1"/>
  <c r="F4007" i="3" a="1"/>
  <c r="F4007" i="3" s="1"/>
  <c r="F4022" i="3" a="1"/>
  <c r="F4022" i="3" s="1"/>
  <c r="F4059" i="3" a="1"/>
  <c r="F4059" i="3" s="1"/>
  <c r="F4073" i="3" a="1"/>
  <c r="F4073" i="3" s="1"/>
  <c r="F4111" i="3" a="1"/>
  <c r="F4111" i="3" s="1"/>
  <c r="F4124" i="3" a="1"/>
  <c r="F4124" i="3" s="1"/>
  <c r="F4150" i="3" a="1"/>
  <c r="F4150" i="3" s="1"/>
  <c r="F4174" i="3" a="1"/>
  <c r="F4174" i="3" s="1"/>
  <c r="F4187" i="3" a="1"/>
  <c r="F4187" i="3" s="1"/>
  <c r="F4200" i="3" a="1"/>
  <c r="F4200" i="3" s="1"/>
  <c r="F4214" i="3" a="1"/>
  <c r="F4214" i="3" s="1"/>
  <c r="F4238" i="3" a="1"/>
  <c r="F4238" i="3" s="1"/>
  <c r="F1968" i="3" a="1"/>
  <c r="F1968" i="3" s="1"/>
  <c r="F2598" i="3" a="1"/>
  <c r="F2598" i="3" s="1"/>
  <c r="F2843" i="3" a="1"/>
  <c r="F2843" i="3" s="1"/>
  <c r="F2906" i="3" a="1"/>
  <c r="F2906" i="3" s="1"/>
  <c r="F2974" i="3" a="1"/>
  <c r="F2974" i="3" s="1"/>
  <c r="F3096" i="3" a="1"/>
  <c r="F3096" i="3" s="1"/>
  <c r="F3165" i="3" a="1"/>
  <c r="F3165" i="3" s="1"/>
  <c r="F3224" i="3" a="1"/>
  <c r="F3224" i="3" s="1"/>
  <c r="F3277" i="3" a="1"/>
  <c r="F3277" i="3" s="1"/>
  <c r="F3334" i="3" a="1"/>
  <c r="F3334" i="3" s="1"/>
  <c r="F3362" i="3" a="1"/>
  <c r="F3362" i="3" s="1"/>
  <c r="F3388" i="3" a="1"/>
  <c r="F3388" i="3" s="1"/>
  <c r="F3433" i="3" a="1"/>
  <c r="F3433" i="3" s="1"/>
  <c r="F3450" i="3" a="1"/>
  <c r="F3450" i="3" s="1"/>
  <c r="F3465" i="3" a="1"/>
  <c r="F3465" i="3" s="1"/>
  <c r="F3483" i="3" a="1"/>
  <c r="F3483" i="3" s="1"/>
  <c r="F3526" i="3" a="1"/>
  <c r="F3526" i="3" s="1"/>
  <c r="F3537" i="3" a="1"/>
  <c r="F3537" i="3" s="1"/>
  <c r="F3550" i="3" a="1"/>
  <c r="F3550" i="3" s="1"/>
  <c r="F3564" i="3" a="1"/>
  <c r="F3564" i="3" s="1"/>
  <c r="F3578" i="3" a="1"/>
  <c r="F3578" i="3" s="1"/>
  <c r="F3590" i="3" a="1"/>
  <c r="F3590" i="3" s="1"/>
  <c r="F3602" i="3" a="1"/>
  <c r="F3602" i="3" s="1"/>
  <c r="F3630" i="3" a="1"/>
  <c r="F3630" i="3" s="1"/>
  <c r="F3643" i="3" a="1"/>
  <c r="F3643" i="3" s="1"/>
  <c r="F3656" i="3" a="1"/>
  <c r="F3656" i="3" s="1"/>
  <c r="F3667" i="3" a="1"/>
  <c r="F3667" i="3" s="1"/>
  <c r="F3680" i="3" a="1"/>
  <c r="F3680" i="3" s="1"/>
  <c r="F3695" i="3" a="1"/>
  <c r="F3695" i="3" s="1"/>
  <c r="F3708" i="3" a="1"/>
  <c r="F3708" i="3" s="1"/>
  <c r="F3732" i="3" a="1"/>
  <c r="F3732" i="3" s="1"/>
  <c r="F3745" i="3" a="1"/>
  <c r="F3745" i="3" s="1"/>
  <c r="F3774" i="3" a="1"/>
  <c r="F3774" i="3" s="1"/>
  <c r="F3786" i="3" a="1"/>
  <c r="F3786" i="3" s="1"/>
  <c r="F3811" i="3" a="1"/>
  <c r="F3811" i="3" s="1"/>
  <c r="F3826" i="3" a="1"/>
  <c r="F3826" i="3" s="1"/>
  <c r="F3863" i="3" a="1"/>
  <c r="F3863" i="3" s="1"/>
  <c r="F3877" i="3" a="1"/>
  <c r="F3877" i="3" s="1"/>
  <c r="F3892" i="3" a="1"/>
  <c r="F3892" i="3" s="1"/>
  <c r="F3905" i="3" a="1"/>
  <c r="F3905" i="3" s="1"/>
  <c r="F3917" i="3" a="1"/>
  <c r="F3917" i="3" s="1"/>
  <c r="F3929" i="3" a="1"/>
  <c r="F3929" i="3" s="1"/>
  <c r="F3944" i="3" a="1"/>
  <c r="F3944" i="3" s="1"/>
  <c r="F3958" i="3" a="1"/>
  <c r="F3958" i="3" s="1"/>
  <c r="F3970" i="3" a="1"/>
  <c r="F3970" i="3" s="1"/>
  <c r="F3982" i="3" a="1"/>
  <c r="F3982" i="3" s="1"/>
  <c r="F3994" i="3" a="1"/>
  <c r="F3994" i="3" s="1"/>
  <c r="F4008" i="3" a="1"/>
  <c r="F4008" i="3" s="1"/>
  <c r="F4023" i="3" a="1"/>
  <c r="F4023" i="3" s="1"/>
  <c r="F4035" i="3" a="1"/>
  <c r="F4035" i="3" s="1"/>
  <c r="F4047" i="3" a="1"/>
  <c r="F4047" i="3" s="1"/>
  <c r="F4060" i="3" a="1"/>
  <c r="F4060" i="3" s="1"/>
  <c r="F4074" i="3" a="1"/>
  <c r="F4074" i="3" s="1"/>
  <c r="F4087" i="3" a="1"/>
  <c r="F4087" i="3" s="1"/>
  <c r="F4099" i="3" a="1"/>
  <c r="F4099" i="3" s="1"/>
  <c r="F4112" i="3" a="1"/>
  <c r="F4112" i="3" s="1"/>
  <c r="F4125" i="3" a="1"/>
  <c r="F4125" i="3" s="1"/>
  <c r="F4137" i="3" a="1"/>
  <c r="F4137" i="3" s="1"/>
  <c r="F4163" i="3" a="1"/>
  <c r="F4163" i="3" s="1"/>
  <c r="F4175" i="3" a="1"/>
  <c r="F4175" i="3" s="1"/>
  <c r="F4188" i="3" a="1"/>
  <c r="F4188" i="3" s="1"/>
  <c r="F4227" i="3" a="1"/>
  <c r="F4227" i="3" s="1"/>
  <c r="F4239" i="3" a="1"/>
  <c r="F4239" i="3" s="1"/>
  <c r="F4253" i="3" a="1"/>
  <c r="F4253" i="3" s="1"/>
  <c r="F4266" i="3" a="1"/>
  <c r="F4266" i="3" s="1"/>
  <c r="F4280" i="3" a="1"/>
  <c r="F4280" i="3" s="1"/>
  <c r="F2043" i="3" a="1"/>
  <c r="F2043" i="3" s="1"/>
  <c r="F2354" i="3" a="1"/>
  <c r="F2354" i="3" s="1"/>
  <c r="F2607" i="3" a="1"/>
  <c r="F2607" i="3" s="1"/>
  <c r="F2726" i="3" a="1"/>
  <c r="F2726" i="3" s="1"/>
  <c r="F2785" i="3" a="1"/>
  <c r="F2785" i="3" s="1"/>
  <c r="F2914" i="3" a="1"/>
  <c r="F2914" i="3" s="1"/>
  <c r="F3105" i="3" a="1"/>
  <c r="F3105" i="3" s="1"/>
  <c r="F3166" i="3" a="1"/>
  <c r="F3166" i="3" s="1"/>
  <c r="F3286" i="3" a="1"/>
  <c r="F3286" i="3" s="1"/>
  <c r="F3335" i="3" a="1"/>
  <c r="F3335" i="3" s="1"/>
  <c r="F3393" i="3" a="1"/>
  <c r="F3393" i="3" s="1"/>
  <c r="F3411" i="3" a="1"/>
  <c r="F3411" i="3" s="1"/>
  <c r="F3434" i="3" a="1"/>
  <c r="F3434" i="3" s="1"/>
  <c r="F3484" i="3" a="1"/>
  <c r="F3484" i="3" s="1"/>
  <c r="F3499" i="3" a="1"/>
  <c r="F3499" i="3" s="1"/>
  <c r="F3513" i="3" a="1"/>
  <c r="F3513" i="3" s="1"/>
  <c r="F3538" i="3" a="1"/>
  <c r="F3538" i="3" s="1"/>
  <c r="F3565" i="3" a="1"/>
  <c r="F3565" i="3" s="1"/>
  <c r="F3591" i="3" a="1"/>
  <c r="F3591" i="3" s="1"/>
  <c r="F3615" i="3" a="1"/>
  <c r="F3615" i="3" s="1"/>
  <c r="F3631" i="3" a="1"/>
  <c r="F3631" i="3" s="1"/>
  <c r="F3644" i="3" a="1"/>
  <c r="F3644" i="3" s="1"/>
  <c r="F3668" i="3" a="1"/>
  <c r="F3668" i="3" s="1"/>
  <c r="F3681" i="3" a="1"/>
  <c r="F3681" i="3" s="1"/>
  <c r="F3696" i="3" a="1"/>
  <c r="F3696" i="3" s="1"/>
  <c r="F3709" i="3" a="1"/>
  <c r="F3709" i="3" s="1"/>
  <c r="F3721" i="3" a="1"/>
  <c r="F3721" i="3" s="1"/>
  <c r="F3733" i="3" a="1"/>
  <c r="F3733" i="3" s="1"/>
  <c r="F3746" i="3" a="1"/>
  <c r="F3746" i="3" s="1"/>
  <c r="F3761" i="3" a="1"/>
  <c r="F3761" i="3" s="1"/>
  <c r="F3775" i="3" a="1"/>
  <c r="F3775" i="3" s="1"/>
  <c r="F3799" i="3" a="1"/>
  <c r="F3799" i="3" s="1"/>
  <c r="F3812" i="3" a="1"/>
  <c r="F3812" i="3" s="1"/>
  <c r="F3839" i="3" a="1"/>
  <c r="F3839" i="3" s="1"/>
  <c r="F3851" i="3" a="1"/>
  <c r="F3851" i="3" s="1"/>
  <c r="F3864" i="3" a="1"/>
  <c r="F3864" i="3" s="1"/>
  <c r="F3878" i="3" a="1"/>
  <c r="F3878" i="3" s="1"/>
  <c r="F3893" i="3" a="1"/>
  <c r="F3893" i="3" s="1"/>
  <c r="F3906" i="3" a="1"/>
  <c r="F3906" i="3" s="1"/>
  <c r="F3918" i="3" a="1"/>
  <c r="F3918" i="3" s="1"/>
  <c r="F2365" i="3" a="1"/>
  <c r="F2365" i="3" s="1"/>
  <c r="F2786" i="3" a="1"/>
  <c r="F2786" i="3" s="1"/>
  <c r="F2977" i="3" a="1"/>
  <c r="F2977" i="3" s="1"/>
  <c r="F3045" i="3" a="1"/>
  <c r="F3045" i="3" s="1"/>
  <c r="F3106" i="3" a="1"/>
  <c r="F3106" i="3" s="1"/>
  <c r="F3234" i="3" a="1"/>
  <c r="F3234" i="3" s="1"/>
  <c r="F3287" i="3" a="1"/>
  <c r="F3287" i="3" s="1"/>
  <c r="F3336" i="3" a="1"/>
  <c r="F3336" i="3" s="1"/>
  <c r="F3369" i="3" a="1"/>
  <c r="F3369" i="3" s="1"/>
  <c r="F3395" i="3" a="1"/>
  <c r="F3395" i="3" s="1"/>
  <c r="F3412" i="3" a="1"/>
  <c r="F3412" i="3" s="1"/>
  <c r="F3451" i="3" a="1"/>
  <c r="F3451" i="3" s="1"/>
  <c r="F3468" i="3" a="1"/>
  <c r="F3468" i="3" s="1"/>
  <c r="F3485" i="3" a="1"/>
  <c r="F3485" i="3" s="1"/>
  <c r="F3500" i="3" a="1"/>
  <c r="F3500" i="3" s="1"/>
  <c r="F3514" i="3" a="1"/>
  <c r="F3514" i="3" s="1"/>
  <c r="F3527" i="3" a="1"/>
  <c r="F3527" i="3" s="1"/>
  <c r="F3551" i="3" a="1"/>
  <c r="F3551" i="3" s="1"/>
  <c r="F3566" i="3" a="1"/>
  <c r="F3566" i="3" s="1"/>
  <c r="F3579" i="3" a="1"/>
  <c r="F3579" i="3" s="1"/>
  <c r="F3592" i="3" a="1"/>
  <c r="F3592" i="3" s="1"/>
  <c r="F3603" i="3" a="1"/>
  <c r="F3603" i="3" s="1"/>
  <c r="F3616" i="3" a="1"/>
  <c r="F3616" i="3" s="1"/>
  <c r="F3632" i="3" a="1"/>
  <c r="F3632" i="3" s="1"/>
  <c r="F3645" i="3" a="1"/>
  <c r="F3645" i="3" s="1"/>
  <c r="F3657" i="3" a="1"/>
  <c r="F3657" i="3" s="1"/>
  <c r="F3669" i="3" a="1"/>
  <c r="F3669" i="3" s="1"/>
  <c r="F3682" i="3" a="1"/>
  <c r="F3682" i="3" s="1"/>
  <c r="F3697" i="3" a="1"/>
  <c r="F3697" i="3" s="1"/>
  <c r="F3710" i="3" a="1"/>
  <c r="F3710" i="3" s="1"/>
  <c r="F3722" i="3" a="1"/>
  <c r="F3722" i="3" s="1"/>
  <c r="F3734" i="3" a="1"/>
  <c r="F3734" i="3" s="1"/>
  <c r="F3747" i="3" a="1"/>
  <c r="F3747" i="3" s="1"/>
  <c r="F3762" i="3" a="1"/>
  <c r="F3762" i="3" s="1"/>
  <c r="F3776" i="3" a="1"/>
  <c r="F3776" i="3" s="1"/>
  <c r="F3787" i="3" a="1"/>
  <c r="F3787" i="3" s="1"/>
  <c r="F3800" i="3" a="1"/>
  <c r="F3800" i="3" s="1"/>
  <c r="F3813" i="3" a="1"/>
  <c r="F3813" i="3" s="1"/>
  <c r="F3827" i="3" a="1"/>
  <c r="F3827" i="3" s="1"/>
  <c r="F3840" i="3" a="1"/>
  <c r="F3840" i="3" s="1"/>
  <c r="F3852" i="3" a="1"/>
  <c r="F3852" i="3" s="1"/>
  <c r="F3879" i="3" a="1"/>
  <c r="F3879" i="3" s="1"/>
  <c r="F3894" i="3" a="1"/>
  <c r="F3894" i="3" s="1"/>
  <c r="F3931" i="3" a="1"/>
  <c r="F3931" i="3" s="1"/>
  <c r="F3946" i="3" a="1"/>
  <c r="F3946" i="3" s="1"/>
  <c r="F3959" i="3" a="1"/>
  <c r="F3959" i="3" s="1"/>
  <c r="F3971" i="3" a="1"/>
  <c r="F3971" i="3" s="1"/>
  <c r="F3983" i="3" a="1"/>
  <c r="F3983" i="3" s="1"/>
  <c r="F3995" i="3" a="1"/>
  <c r="F3995" i="3" s="1"/>
  <c r="F4010" i="3" a="1"/>
  <c r="F4010" i="3" s="1"/>
  <c r="F4037" i="3" a="1"/>
  <c r="F4037" i="3" s="1"/>
  <c r="F4049" i="3" a="1"/>
  <c r="F4049" i="3" s="1"/>
  <c r="F4062" i="3" a="1"/>
  <c r="F4062" i="3" s="1"/>
  <c r="F4075" i="3" a="1"/>
  <c r="F4075" i="3" s="1"/>
  <c r="F4089" i="3" a="1"/>
  <c r="F4089" i="3" s="1"/>
  <c r="F4101" i="3" a="1"/>
  <c r="F4101" i="3" s="1"/>
  <c r="F4114" i="3" a="1"/>
  <c r="F4114" i="3" s="1"/>
  <c r="F4127" i="3" a="1"/>
  <c r="F4127" i="3" s="1"/>
  <c r="F4139" i="3" a="1"/>
  <c r="F4139" i="3" s="1"/>
  <c r="F4152" i="3" a="1"/>
  <c r="F4152" i="3" s="1"/>
  <c r="F4165" i="3" a="1"/>
  <c r="F4165" i="3" s="1"/>
  <c r="F4177" i="3" a="1"/>
  <c r="F4177" i="3" s="1"/>
  <c r="F4190" i="3" a="1"/>
  <c r="F4190" i="3" s="1"/>
  <c r="F4202" i="3" a="1"/>
  <c r="F4202" i="3" s="1"/>
  <c r="F4216" i="3" a="1"/>
  <c r="F4216" i="3" s="1"/>
  <c r="F2124" i="3" a="1"/>
  <c r="F2124" i="3" s="1"/>
  <c r="F2403" i="3" a="1"/>
  <c r="F2403" i="3" s="1"/>
  <c r="F2643" i="3" a="1"/>
  <c r="F2643" i="3" s="1"/>
  <c r="F2737" i="3" a="1"/>
  <c r="F2737" i="3" s="1"/>
  <c r="F2855" i="3" a="1"/>
  <c r="F2855" i="3" s="1"/>
  <c r="F2925" i="3" a="1"/>
  <c r="F2925" i="3" s="1"/>
  <c r="F2986" i="3" a="1"/>
  <c r="F2986" i="3" s="1"/>
  <c r="F3048" i="3" a="1"/>
  <c r="F3048" i="3" s="1"/>
  <c r="F3177" i="3" a="1"/>
  <c r="F3177" i="3" s="1"/>
  <c r="F3297" i="3" a="1"/>
  <c r="F3297" i="3" s="1"/>
  <c r="F3338" i="3" a="1"/>
  <c r="F3338" i="3" s="1"/>
  <c r="F3397" i="3" a="1"/>
  <c r="F3397" i="3" s="1"/>
  <c r="F3415" i="3" a="1"/>
  <c r="F3415" i="3" s="1"/>
  <c r="F3437" i="3" a="1"/>
  <c r="F3437" i="3" s="1"/>
  <c r="F3453" i="3" a="1"/>
  <c r="F3453" i="3" s="1"/>
  <c r="F3471" i="3" a="1"/>
  <c r="F3471" i="3" s="1"/>
  <c r="F3502" i="3" a="1"/>
  <c r="F3502" i="3" s="1"/>
  <c r="F3515" i="3" a="1"/>
  <c r="F3515" i="3" s="1"/>
  <c r="F3540" i="3" a="1"/>
  <c r="F3540" i="3" s="1"/>
  <c r="F3553" i="3" a="1"/>
  <c r="F3553" i="3" s="1"/>
  <c r="F3568" i="3" a="1"/>
  <c r="F3568" i="3" s="1"/>
  <c r="F3581" i="3" a="1"/>
  <c r="F3581" i="3" s="1"/>
  <c r="F3593" i="3" a="1"/>
  <c r="F3593" i="3" s="1"/>
  <c r="F3605" i="3" a="1"/>
  <c r="F3605" i="3" s="1"/>
  <c r="F3618" i="3" a="1"/>
  <c r="F3618" i="3" s="1"/>
  <c r="F3633" i="3" a="1"/>
  <c r="F3633" i="3" s="1"/>
  <c r="F3647" i="3" a="1"/>
  <c r="F3647" i="3" s="1"/>
  <c r="F3684" i="3" a="1"/>
  <c r="F3684" i="3" s="1"/>
  <c r="F3711" i="3" a="1"/>
  <c r="F3711" i="3" s="1"/>
  <c r="F3723" i="3" a="1"/>
  <c r="F3723" i="3" s="1"/>
  <c r="F3735" i="3" a="1"/>
  <c r="F3735" i="3" s="1"/>
  <c r="F3749" i="3" a="1"/>
  <c r="F3749" i="3" s="1"/>
  <c r="F3764" i="3" a="1"/>
  <c r="F3764" i="3" s="1"/>
  <c r="F3777" i="3" a="1"/>
  <c r="F3777" i="3" s="1"/>
  <c r="F3789" i="3" a="1"/>
  <c r="F3789" i="3" s="1"/>
  <c r="F3801" i="3" a="1"/>
  <c r="F3801" i="3" s="1"/>
  <c r="F3815" i="3" a="1"/>
  <c r="F3815" i="3" s="1"/>
  <c r="F3829" i="3" a="1"/>
  <c r="F3829" i="3" s="1"/>
  <c r="F3841" i="3" a="1"/>
  <c r="F3841" i="3" s="1"/>
  <c r="F3854" i="3" a="1"/>
  <c r="F3854" i="3" s="1"/>
  <c r="F3866" i="3" a="1"/>
  <c r="F3866" i="3" s="1"/>
  <c r="F3881" i="3" a="1"/>
  <c r="F3881" i="3" s="1"/>
  <c r="F3896" i="3" a="1"/>
  <c r="F3896" i="3" s="1"/>
  <c r="F3908" i="3" a="1"/>
  <c r="F3908" i="3" s="1"/>
  <c r="F3920" i="3" a="1"/>
  <c r="F3920" i="3" s="1"/>
  <c r="F3933" i="3" a="1"/>
  <c r="F3933" i="3" s="1"/>
  <c r="F3947" i="3" a="1"/>
  <c r="F3947" i="3" s="1"/>
  <c r="F3961" i="3" a="1"/>
  <c r="F3961" i="3" s="1"/>
  <c r="F3973" i="3" a="1"/>
  <c r="F3973" i="3" s="1"/>
  <c r="F3997" i="3" a="1"/>
  <c r="F3997" i="3" s="1"/>
  <c r="F4012" i="3" a="1"/>
  <c r="F4012" i="3" s="1"/>
  <c r="F4026" i="3" a="1"/>
  <c r="F4026" i="3" s="1"/>
  <c r="F4063" i="3" a="1"/>
  <c r="F4063" i="3" s="1"/>
  <c r="F4077" i="3" a="1"/>
  <c r="F4077" i="3" s="1"/>
  <c r="F4116" i="3" a="1"/>
  <c r="F4116" i="3" s="1"/>
  <c r="F4129" i="3" a="1"/>
  <c r="F4129" i="3" s="1"/>
  <c r="F4141" i="3" a="1"/>
  <c r="F4141" i="3" s="1"/>
  <c r="F4153" i="3" a="1"/>
  <c r="F4153" i="3" s="1"/>
  <c r="F4166" i="3" a="1"/>
  <c r="F4166" i="3" s="1"/>
  <c r="F4179" i="3" a="1"/>
  <c r="F4179" i="3" s="1"/>
  <c r="F4969" i="3" a="1"/>
  <c r="F4969" i="3" s="1"/>
  <c r="F4993" i="3" a="1"/>
  <c r="F4993" i="3" s="1"/>
  <c r="F4980" i="3" a="1"/>
  <c r="F4980" i="3" s="1"/>
  <c r="F4956" i="3" a="1"/>
  <c r="F4956" i="3" s="1"/>
  <c r="F4944" i="3" a="1"/>
  <c r="F4944" i="3" s="1"/>
  <c r="F4923" i="3" a="1"/>
  <c r="F4923" i="3" s="1"/>
  <c r="F4909" i="3" a="1"/>
  <c r="F4909" i="3" s="1"/>
  <c r="F4896" i="3" a="1"/>
  <c r="F4896" i="3" s="1"/>
  <c r="F4885" i="3" a="1"/>
  <c r="F4885" i="3" s="1"/>
  <c r="F4851" i="3" a="1"/>
  <c r="F4851" i="3" s="1"/>
  <c r="F4838" i="3" a="1"/>
  <c r="F4838" i="3" s="1"/>
  <c r="F4826" i="3" a="1"/>
  <c r="F4826" i="3" s="1"/>
  <c r="F4815" i="3" a="1"/>
  <c r="F4815" i="3" s="1"/>
  <c r="F4805" i="3" a="1"/>
  <c r="F4805" i="3" s="1"/>
  <c r="F4793" i="3" a="1"/>
  <c r="F4793" i="3" s="1"/>
  <c r="F4780" i="3" a="1"/>
  <c r="F4780" i="3" s="1"/>
  <c r="F4767" i="3" a="1"/>
  <c r="F4767" i="3" s="1"/>
  <c r="F4756" i="3" a="1"/>
  <c r="F4756" i="3" s="1"/>
  <c r="F4746" i="3" a="1"/>
  <c r="F4746" i="3" s="1"/>
  <c r="F4735" i="3" a="1"/>
  <c r="F4735" i="3" s="1"/>
  <c r="F4709" i="3" a="1"/>
  <c r="F4709" i="3" s="1"/>
  <c r="F4697" i="3" a="1"/>
  <c r="F4697" i="3" s="1"/>
  <c r="F4678" i="3" a="1"/>
  <c r="F4678" i="3" s="1"/>
  <c r="F4666" i="3" a="1"/>
  <c r="F4666" i="3" s="1"/>
  <c r="F4629" i="3" a="1"/>
  <c r="F4629" i="3" s="1"/>
  <c r="F4619" i="3" a="1"/>
  <c r="F4619" i="3" s="1"/>
  <c r="F4608" i="3" a="1"/>
  <c r="F4608" i="3" s="1"/>
  <c r="F4596" i="3" a="1"/>
  <c r="F4596" i="3" s="1"/>
  <c r="F4583" i="3" a="1"/>
  <c r="F4583" i="3" s="1"/>
  <c r="F4551" i="3" a="1"/>
  <c r="F4551" i="3" s="1"/>
  <c r="F4539" i="3" a="1"/>
  <c r="F4539" i="3" s="1"/>
  <c r="F4527" i="3" a="1"/>
  <c r="F4527" i="3" s="1"/>
  <c r="F4515" i="3" a="1"/>
  <c r="F4515" i="3" s="1"/>
  <c r="F4496" i="3" a="1"/>
  <c r="F4496" i="3" s="1"/>
  <c r="F4477" i="3" a="1"/>
  <c r="F4477" i="3" s="1"/>
  <c r="F4463" i="3" a="1"/>
  <c r="F4463" i="3" s="1"/>
  <c r="F4450" i="3" a="1"/>
  <c r="F4450" i="3" s="1"/>
  <c r="F4437" i="3" a="1"/>
  <c r="F4437" i="3" s="1"/>
  <c r="F4412" i="3" a="1"/>
  <c r="F4412" i="3" s="1"/>
  <c r="F4373" i="3" a="1"/>
  <c r="F4373" i="3" s="1"/>
  <c r="F4359" i="3" a="1"/>
  <c r="F4359" i="3" s="1"/>
  <c r="F4331" i="3" a="1"/>
  <c r="F4331" i="3" s="1"/>
  <c r="F4316" i="3" a="1"/>
  <c r="F4316" i="3" s="1"/>
  <c r="F4298" i="3" a="1"/>
  <c r="F4298" i="3" s="1"/>
  <c r="F4262" i="3" a="1"/>
  <c r="F4262" i="3" s="1"/>
  <c r="F4240" i="3" a="1"/>
  <c r="F4240" i="3" s="1"/>
  <c r="F4215" i="3" a="1"/>
  <c r="F4215" i="3" s="1"/>
  <c r="F4123" i="3" a="1"/>
  <c r="F4123" i="3" s="1"/>
  <c r="F4072" i="3" a="1"/>
  <c r="F4072" i="3" s="1"/>
  <c r="F4021" i="3" a="1"/>
  <c r="F4021" i="3" s="1"/>
  <c r="F3909" i="3" a="1"/>
  <c r="F3909" i="3" s="1"/>
  <c r="F3528" i="3" a="1"/>
  <c r="F3528" i="3" s="1"/>
  <c r="F3396" i="3" a="1"/>
  <c r="F3396" i="3" s="1"/>
  <c r="F2985" i="3" a="1"/>
  <c r="F2985" i="3" s="1"/>
  <c r="D28" i="3" a="1"/>
  <c r="D28" i="3" s="1"/>
  <c r="H28" i="3" s="1"/>
  <c r="D44" i="3" a="1"/>
  <c r="D44" i="3" s="1"/>
  <c r="D60" i="3" a="1"/>
  <c r="D60" i="3" s="1"/>
  <c r="D76" i="3" a="1"/>
  <c r="D76" i="3" s="1"/>
  <c r="D92" i="3" a="1"/>
  <c r="D92" i="3" s="1"/>
  <c r="D108" i="3" a="1"/>
  <c r="D108" i="3" s="1"/>
  <c r="D124" i="3" a="1"/>
  <c r="D124" i="3" s="1"/>
  <c r="D140" i="3" a="1"/>
  <c r="D140" i="3" s="1"/>
  <c r="D156" i="3" a="1"/>
  <c r="D156" i="3" s="1"/>
  <c r="D172" i="3" a="1"/>
  <c r="D172" i="3" s="1"/>
  <c r="D188" i="3" a="1"/>
  <c r="D188" i="3" s="1"/>
  <c r="D204" i="3" a="1"/>
  <c r="D204" i="3" s="1"/>
  <c r="D220" i="3" a="1"/>
  <c r="D220" i="3" s="1"/>
  <c r="D236" i="3" a="1"/>
  <c r="D236" i="3" s="1"/>
  <c r="D252" i="3" a="1"/>
  <c r="D252" i="3" s="1"/>
  <c r="D268" i="3" a="1"/>
  <c r="D268" i="3" s="1"/>
  <c r="H268" i="3" s="1"/>
  <c r="D284" i="3" a="1"/>
  <c r="D284" i="3" s="1"/>
  <c r="D300" i="3" a="1"/>
  <c r="D300" i="3" s="1"/>
  <c r="D316" i="3" a="1"/>
  <c r="D316" i="3" s="1"/>
  <c r="D332" i="3" a="1"/>
  <c r="D332" i="3" s="1"/>
  <c r="D348" i="3" a="1"/>
  <c r="D348" i="3" s="1"/>
  <c r="D364" i="3" a="1"/>
  <c r="D364" i="3" s="1"/>
  <c r="D380" i="3" a="1"/>
  <c r="D380" i="3" s="1"/>
  <c r="D396" i="3" a="1"/>
  <c r="D396" i="3" s="1"/>
  <c r="D412" i="3" a="1"/>
  <c r="D412" i="3" s="1"/>
  <c r="D428" i="3" a="1"/>
  <c r="D428" i="3" s="1"/>
  <c r="D444" i="3" a="1"/>
  <c r="D444" i="3" s="1"/>
  <c r="D460" i="3" a="1"/>
  <c r="D460" i="3" s="1"/>
  <c r="D476" i="3" a="1"/>
  <c r="D476" i="3" s="1"/>
  <c r="D492" i="3" a="1"/>
  <c r="D492" i="3" s="1"/>
  <c r="D508" i="3" a="1"/>
  <c r="D508" i="3" s="1"/>
  <c r="D524" i="3" a="1"/>
  <c r="D524" i="3" s="1"/>
  <c r="D540" i="3" a="1"/>
  <c r="D540" i="3" s="1"/>
  <c r="D556" i="3" a="1"/>
  <c r="D556" i="3" s="1"/>
  <c r="H556" i="3" s="1"/>
  <c r="D572" i="3" a="1"/>
  <c r="D572" i="3" s="1"/>
  <c r="D588" i="3" a="1"/>
  <c r="D588" i="3" s="1"/>
  <c r="D604" i="3" a="1"/>
  <c r="D604" i="3" s="1"/>
  <c r="D620" i="3" a="1"/>
  <c r="D620" i="3" s="1"/>
  <c r="D636" i="3" a="1"/>
  <c r="D636" i="3" s="1"/>
  <c r="D652" i="3" a="1"/>
  <c r="D652" i="3" s="1"/>
  <c r="D668" i="3" a="1"/>
  <c r="D668" i="3" s="1"/>
  <c r="D684" i="3" a="1"/>
  <c r="D684" i="3" s="1"/>
  <c r="D700" i="3" a="1"/>
  <c r="D700" i="3" s="1"/>
  <c r="D716" i="3" a="1"/>
  <c r="D716" i="3" s="1"/>
  <c r="D732" i="3" a="1"/>
  <c r="D732" i="3" s="1"/>
  <c r="D748" i="3" a="1"/>
  <c r="D748" i="3" s="1"/>
  <c r="D764" i="3" a="1"/>
  <c r="D764" i="3" s="1"/>
  <c r="D780" i="3" a="1"/>
  <c r="D780" i="3" s="1"/>
  <c r="D796" i="3" a="1"/>
  <c r="D796" i="3" s="1"/>
  <c r="D812" i="3" a="1"/>
  <c r="D812" i="3" s="1"/>
  <c r="D828" i="3" a="1"/>
  <c r="D828" i="3" s="1"/>
  <c r="D844" i="3" a="1"/>
  <c r="D844" i="3" s="1"/>
  <c r="D859" i="3" a="1"/>
  <c r="D859" i="3" s="1"/>
  <c r="D875" i="3" a="1"/>
  <c r="D875" i="3" s="1"/>
  <c r="D891" i="3" a="1"/>
  <c r="D891" i="3" s="1"/>
  <c r="D907" i="3" a="1"/>
  <c r="D907" i="3" s="1"/>
  <c r="D923" i="3" a="1"/>
  <c r="D923" i="3" s="1"/>
  <c r="D939" i="3" a="1"/>
  <c r="D939" i="3" s="1"/>
  <c r="D955" i="3" a="1"/>
  <c r="D955" i="3" s="1"/>
  <c r="D971" i="3" a="1"/>
  <c r="D971" i="3" s="1"/>
  <c r="D987" i="3" a="1"/>
  <c r="D987" i="3" s="1"/>
  <c r="D1003" i="3" a="1"/>
  <c r="D1003" i="3" s="1"/>
  <c r="D1019" i="3" a="1"/>
  <c r="D1019" i="3" s="1"/>
  <c r="D1035" i="3" a="1"/>
  <c r="D1035" i="3" s="1"/>
  <c r="D1051" i="3" a="1"/>
  <c r="D1051" i="3" s="1"/>
  <c r="D1066" i="3" a="1"/>
  <c r="D1066" i="3" s="1"/>
  <c r="D1082" i="3" a="1"/>
  <c r="D1082" i="3" s="1"/>
  <c r="D1098" i="3" a="1"/>
  <c r="D1098" i="3" s="1"/>
  <c r="D1114" i="3" a="1"/>
  <c r="D1114" i="3" s="1"/>
  <c r="D1130" i="3" a="1"/>
  <c r="D1130" i="3" s="1"/>
  <c r="D1146" i="3" a="1"/>
  <c r="D1146" i="3" s="1"/>
  <c r="D1162" i="3" a="1"/>
  <c r="D1162" i="3" s="1"/>
  <c r="D1178" i="3" a="1"/>
  <c r="D1178" i="3" s="1"/>
  <c r="D1194" i="3" a="1"/>
  <c r="D1194" i="3" s="1"/>
  <c r="H1194" i="3" s="1"/>
  <c r="D1210" i="3" a="1"/>
  <c r="D1210" i="3" s="1"/>
  <c r="D1226" i="3" a="1"/>
  <c r="D1226" i="3" s="1"/>
  <c r="D29" i="3" a="1"/>
  <c r="D29" i="3" s="1"/>
  <c r="D45" i="3" a="1"/>
  <c r="D45" i="3" s="1"/>
  <c r="D61" i="3" a="1"/>
  <c r="D61" i="3" s="1"/>
  <c r="D77" i="3" a="1"/>
  <c r="D77" i="3" s="1"/>
  <c r="D93" i="3" a="1"/>
  <c r="D93" i="3" s="1"/>
  <c r="D109" i="3" a="1"/>
  <c r="D109" i="3" s="1"/>
  <c r="D125" i="3" a="1"/>
  <c r="D125" i="3" s="1"/>
  <c r="H125" i="3" s="1"/>
  <c r="D141" i="3" a="1"/>
  <c r="D141" i="3" s="1"/>
  <c r="D157" i="3" a="1"/>
  <c r="D157" i="3" s="1"/>
  <c r="D173" i="3" a="1"/>
  <c r="D173" i="3" s="1"/>
  <c r="D189" i="3" a="1"/>
  <c r="D189" i="3" s="1"/>
  <c r="D205" i="3" a="1"/>
  <c r="D205" i="3" s="1"/>
  <c r="D221" i="3" a="1"/>
  <c r="D221" i="3" s="1"/>
  <c r="D237" i="3" a="1"/>
  <c r="D237" i="3" s="1"/>
  <c r="D253" i="3" a="1"/>
  <c r="D253" i="3" s="1"/>
  <c r="D269" i="3" a="1"/>
  <c r="D269" i="3" s="1"/>
  <c r="D285" i="3" a="1"/>
  <c r="D285" i="3" s="1"/>
  <c r="D301" i="3" a="1"/>
  <c r="D301" i="3" s="1"/>
  <c r="D317" i="3" a="1"/>
  <c r="D317" i="3" s="1"/>
  <c r="D333" i="3" a="1"/>
  <c r="D333" i="3" s="1"/>
  <c r="D349" i="3" a="1"/>
  <c r="D349" i="3" s="1"/>
  <c r="D365" i="3" a="1"/>
  <c r="D365" i="3" s="1"/>
  <c r="H365" i="3" s="1"/>
  <c r="D381" i="3" a="1"/>
  <c r="D381" i="3" s="1"/>
  <c r="H381" i="3" s="1"/>
  <c r="D397" i="3" a="1"/>
  <c r="D397" i="3" s="1"/>
  <c r="D413" i="3" a="1"/>
  <c r="D413" i="3" s="1"/>
  <c r="D429" i="3" a="1"/>
  <c r="D429" i="3" s="1"/>
  <c r="D445" i="3" a="1"/>
  <c r="D445" i="3" s="1"/>
  <c r="D461" i="3" a="1"/>
  <c r="D461" i="3" s="1"/>
  <c r="D477" i="3" a="1"/>
  <c r="D477" i="3" s="1"/>
  <c r="D493" i="3" a="1"/>
  <c r="D493" i="3" s="1"/>
  <c r="D509" i="3" a="1"/>
  <c r="D509" i="3" s="1"/>
  <c r="D525" i="3" a="1"/>
  <c r="D525" i="3" s="1"/>
  <c r="D541" i="3" a="1"/>
  <c r="D541" i="3" s="1"/>
  <c r="H541" i="3" s="1"/>
  <c r="D557" i="3" a="1"/>
  <c r="D557" i="3" s="1"/>
  <c r="H557" i="3" s="1"/>
  <c r="D573" i="3" a="1"/>
  <c r="D573" i="3" s="1"/>
  <c r="D589" i="3" a="1"/>
  <c r="D589" i="3" s="1"/>
  <c r="D605" i="3" a="1"/>
  <c r="D605" i="3" s="1"/>
  <c r="D621" i="3" a="1"/>
  <c r="D621" i="3" s="1"/>
  <c r="D637" i="3" a="1"/>
  <c r="D637" i="3" s="1"/>
  <c r="D653" i="3" a="1"/>
  <c r="D653" i="3" s="1"/>
  <c r="D669" i="3" a="1"/>
  <c r="D669" i="3" s="1"/>
  <c r="D685" i="3" a="1"/>
  <c r="D685" i="3" s="1"/>
  <c r="D701" i="3" a="1"/>
  <c r="D701" i="3" s="1"/>
  <c r="D717" i="3" a="1"/>
  <c r="D717" i="3" s="1"/>
  <c r="D733" i="3" a="1"/>
  <c r="D733" i="3" s="1"/>
  <c r="D749" i="3" a="1"/>
  <c r="D749" i="3" s="1"/>
  <c r="D765" i="3" a="1"/>
  <c r="D765" i="3" s="1"/>
  <c r="D781" i="3" a="1"/>
  <c r="D781" i="3" s="1"/>
  <c r="D797" i="3" a="1"/>
  <c r="D797" i="3" s="1"/>
  <c r="D813" i="3" a="1"/>
  <c r="D813" i="3" s="1"/>
  <c r="D829" i="3" a="1"/>
  <c r="D829" i="3" s="1"/>
  <c r="D860" i="3" a="1"/>
  <c r="D860" i="3" s="1"/>
  <c r="D876" i="3" a="1"/>
  <c r="D876" i="3" s="1"/>
  <c r="D892" i="3" a="1"/>
  <c r="D892" i="3" s="1"/>
  <c r="D908" i="3" a="1"/>
  <c r="D908" i="3" s="1"/>
  <c r="D924" i="3" a="1"/>
  <c r="D924" i="3" s="1"/>
  <c r="D940" i="3" a="1"/>
  <c r="D940" i="3" s="1"/>
  <c r="D956" i="3" a="1"/>
  <c r="D956" i="3" s="1"/>
  <c r="D972" i="3" a="1"/>
  <c r="D972" i="3" s="1"/>
  <c r="D988" i="3" a="1"/>
  <c r="D988" i="3" s="1"/>
  <c r="D1004" i="3" a="1"/>
  <c r="D1004" i="3" s="1"/>
  <c r="D1020" i="3" a="1"/>
  <c r="D1020" i="3" s="1"/>
  <c r="D1036" i="3" a="1"/>
  <c r="D1036" i="3" s="1"/>
  <c r="D1052" i="3" a="1"/>
  <c r="D1052" i="3" s="1"/>
  <c r="D1067" i="3" a="1"/>
  <c r="D1067" i="3" s="1"/>
  <c r="D1083" i="3" a="1"/>
  <c r="D1083" i="3" s="1"/>
  <c r="D1099" i="3" a="1"/>
  <c r="D1099" i="3" s="1"/>
  <c r="D1115" i="3" a="1"/>
  <c r="D1115" i="3" s="1"/>
  <c r="D1131" i="3" a="1"/>
  <c r="D1131" i="3" s="1"/>
  <c r="H1131" i="3" s="1"/>
  <c r="D1147" i="3" a="1"/>
  <c r="D1147" i="3" s="1"/>
  <c r="D1163" i="3" a="1"/>
  <c r="D1163" i="3" s="1"/>
  <c r="D1179" i="3" a="1"/>
  <c r="D1179" i="3" s="1"/>
  <c r="D1195" i="3" a="1"/>
  <c r="D1195" i="3" s="1"/>
  <c r="D1211" i="3" a="1"/>
  <c r="D1211" i="3" s="1"/>
  <c r="H1211" i="3" s="1"/>
  <c r="D1227" i="3" a="1"/>
  <c r="D1227" i="3" s="1"/>
  <c r="D1243" i="3" a="1"/>
  <c r="D1243" i="3" s="1"/>
  <c r="D1259" i="3" a="1"/>
  <c r="D1259" i="3" s="1"/>
  <c r="D30" i="3" a="1"/>
  <c r="D30" i="3" s="1"/>
  <c r="D46" i="3" a="1"/>
  <c r="D46" i="3" s="1"/>
  <c r="D62" i="3" a="1"/>
  <c r="D62" i="3" s="1"/>
  <c r="D78" i="3" a="1"/>
  <c r="D78" i="3" s="1"/>
  <c r="D94" i="3" a="1"/>
  <c r="D94" i="3" s="1"/>
  <c r="D110" i="3" a="1"/>
  <c r="D110" i="3" s="1"/>
  <c r="D126" i="3" a="1"/>
  <c r="D126" i="3" s="1"/>
  <c r="D142" i="3" a="1"/>
  <c r="D142" i="3" s="1"/>
  <c r="H142" i="3" s="1"/>
  <c r="D158" i="3" a="1"/>
  <c r="D158" i="3" s="1"/>
  <c r="D174" i="3" a="1"/>
  <c r="D174" i="3" s="1"/>
  <c r="D190" i="3" a="1"/>
  <c r="D190" i="3" s="1"/>
  <c r="D206" i="3" a="1"/>
  <c r="D206" i="3" s="1"/>
  <c r="D222" i="3" a="1"/>
  <c r="D222" i="3" s="1"/>
  <c r="D238" i="3" a="1"/>
  <c r="D238" i="3" s="1"/>
  <c r="D254" i="3" a="1"/>
  <c r="D254" i="3" s="1"/>
  <c r="D270" i="3" a="1"/>
  <c r="D270" i="3" s="1"/>
  <c r="D286" i="3" a="1"/>
  <c r="D286" i="3" s="1"/>
  <c r="D302" i="3" a="1"/>
  <c r="D302" i="3" s="1"/>
  <c r="D318" i="3" a="1"/>
  <c r="D318" i="3" s="1"/>
  <c r="D334" i="3" a="1"/>
  <c r="D334" i="3" s="1"/>
  <c r="D350" i="3" a="1"/>
  <c r="D350" i="3" s="1"/>
  <c r="D366" i="3" a="1"/>
  <c r="D366" i="3" s="1"/>
  <c r="D382" i="3" a="1"/>
  <c r="D382" i="3" s="1"/>
  <c r="H382" i="3" s="1"/>
  <c r="D398" i="3" a="1"/>
  <c r="D398" i="3" s="1"/>
  <c r="D414" i="3" a="1"/>
  <c r="D414" i="3" s="1"/>
  <c r="H414" i="3" s="1"/>
  <c r="D430" i="3" a="1"/>
  <c r="D430" i="3" s="1"/>
  <c r="D446" i="3" a="1"/>
  <c r="D446" i="3" s="1"/>
  <c r="D462" i="3" a="1"/>
  <c r="D462" i="3" s="1"/>
  <c r="D478" i="3" a="1"/>
  <c r="D478" i="3" s="1"/>
  <c r="D494" i="3" a="1"/>
  <c r="D494" i="3" s="1"/>
  <c r="D510" i="3" a="1"/>
  <c r="D510" i="3" s="1"/>
  <c r="D526" i="3" a="1"/>
  <c r="D526" i="3" s="1"/>
  <c r="D542" i="3" a="1"/>
  <c r="D542" i="3" s="1"/>
  <c r="D558" i="3" a="1"/>
  <c r="D558" i="3" s="1"/>
  <c r="D574" i="3" a="1"/>
  <c r="D574" i="3" s="1"/>
  <c r="D590" i="3" a="1"/>
  <c r="D590" i="3" s="1"/>
  <c r="D606" i="3" a="1"/>
  <c r="D606" i="3" s="1"/>
  <c r="D622" i="3" a="1"/>
  <c r="D622" i="3" s="1"/>
  <c r="D638" i="3" a="1"/>
  <c r="D638" i="3" s="1"/>
  <c r="H638" i="3" s="1"/>
  <c r="D654" i="3" a="1"/>
  <c r="D654" i="3" s="1"/>
  <c r="D670" i="3" a="1"/>
  <c r="D670" i="3" s="1"/>
  <c r="D686" i="3" a="1"/>
  <c r="D686" i="3" s="1"/>
  <c r="D702" i="3" a="1"/>
  <c r="D702" i="3" s="1"/>
  <c r="D718" i="3" a="1"/>
  <c r="D718" i="3" s="1"/>
  <c r="D734" i="3" a="1"/>
  <c r="D734" i="3" s="1"/>
  <c r="D750" i="3" a="1"/>
  <c r="D750" i="3" s="1"/>
  <c r="D766" i="3" a="1"/>
  <c r="D766" i="3" s="1"/>
  <c r="D782" i="3" a="1"/>
  <c r="D782" i="3" s="1"/>
  <c r="D798" i="3" a="1"/>
  <c r="D798" i="3" s="1"/>
  <c r="D814" i="3" a="1"/>
  <c r="D814" i="3" s="1"/>
  <c r="D830" i="3" a="1"/>
  <c r="D830" i="3" s="1"/>
  <c r="D845" i="3" a="1"/>
  <c r="D845" i="3" s="1"/>
  <c r="D861" i="3" a="1"/>
  <c r="D861" i="3" s="1"/>
  <c r="D877" i="3" a="1"/>
  <c r="D877" i="3" s="1"/>
  <c r="D893" i="3" a="1"/>
  <c r="D893" i="3" s="1"/>
  <c r="D909" i="3" a="1"/>
  <c r="D909" i="3" s="1"/>
  <c r="D925" i="3" a="1"/>
  <c r="D925" i="3" s="1"/>
  <c r="H925" i="3" s="1"/>
  <c r="D941" i="3" a="1"/>
  <c r="D941" i="3" s="1"/>
  <c r="D957" i="3" a="1"/>
  <c r="D957" i="3" s="1"/>
  <c r="D973" i="3" a="1"/>
  <c r="D973" i="3" s="1"/>
  <c r="D989" i="3" a="1"/>
  <c r="D989" i="3" s="1"/>
  <c r="D1005" i="3" a="1"/>
  <c r="D1005" i="3" s="1"/>
  <c r="D1021" i="3" a="1"/>
  <c r="D1021" i="3" s="1"/>
  <c r="D1037" i="3" a="1"/>
  <c r="D1037" i="3" s="1"/>
  <c r="D1053" i="3" a="1"/>
  <c r="D1053" i="3" s="1"/>
  <c r="D1068" i="3" a="1"/>
  <c r="D1068" i="3" s="1"/>
  <c r="D1084" i="3" a="1"/>
  <c r="D1084" i="3" s="1"/>
  <c r="D1100" i="3" a="1"/>
  <c r="D1100" i="3" s="1"/>
  <c r="D1116" i="3" a="1"/>
  <c r="D1116" i="3" s="1"/>
  <c r="D1132" i="3" a="1"/>
  <c r="D1132" i="3" s="1"/>
  <c r="D1148" i="3" a="1"/>
  <c r="D1148" i="3" s="1"/>
  <c r="D1164" i="3" a="1"/>
  <c r="D1164" i="3" s="1"/>
  <c r="D1180" i="3" a="1"/>
  <c r="D1180" i="3" s="1"/>
  <c r="D1196" i="3" a="1"/>
  <c r="D1196" i="3" s="1"/>
  <c r="D1212" i="3" a="1"/>
  <c r="D1212" i="3" s="1"/>
  <c r="D1228" i="3" a="1"/>
  <c r="D1228" i="3" s="1"/>
  <c r="D1244" i="3" a="1"/>
  <c r="D1244" i="3" s="1"/>
  <c r="D1260" i="3" a="1"/>
  <c r="D1260" i="3" s="1"/>
  <c r="D31" i="3" a="1"/>
  <c r="D31" i="3" s="1"/>
  <c r="D47" i="3" a="1"/>
  <c r="D47" i="3" s="1"/>
  <c r="D63" i="3" a="1"/>
  <c r="D63" i="3" s="1"/>
  <c r="D79" i="3" a="1"/>
  <c r="D79" i="3" s="1"/>
  <c r="D95" i="3" a="1"/>
  <c r="D95" i="3" s="1"/>
  <c r="H95" i="3" s="1"/>
  <c r="D111" i="3" a="1"/>
  <c r="D111" i="3" s="1"/>
  <c r="D127" i="3" a="1"/>
  <c r="D127" i="3" s="1"/>
  <c r="D143" i="3" a="1"/>
  <c r="D143" i="3" s="1"/>
  <c r="D159" i="3" a="1"/>
  <c r="D159" i="3" s="1"/>
  <c r="D175" i="3" a="1"/>
  <c r="D175" i="3" s="1"/>
  <c r="D191" i="3" a="1"/>
  <c r="D191" i="3" s="1"/>
  <c r="D207" i="3" a="1"/>
  <c r="D207" i="3" s="1"/>
  <c r="D223" i="3" a="1"/>
  <c r="D223" i="3" s="1"/>
  <c r="D239" i="3" a="1"/>
  <c r="D239" i="3" s="1"/>
  <c r="D255" i="3" a="1"/>
  <c r="D255" i="3" s="1"/>
  <c r="D271" i="3" a="1"/>
  <c r="D271" i="3" s="1"/>
  <c r="D287" i="3" a="1"/>
  <c r="D287" i="3" s="1"/>
  <c r="D303" i="3" a="1"/>
  <c r="D303" i="3" s="1"/>
  <c r="D319" i="3" a="1"/>
  <c r="D319" i="3" s="1"/>
  <c r="D335" i="3" a="1"/>
  <c r="D335" i="3" s="1"/>
  <c r="D351" i="3" a="1"/>
  <c r="D351" i="3" s="1"/>
  <c r="H351" i="3" s="1"/>
  <c r="D367" i="3" a="1"/>
  <c r="D367" i="3" s="1"/>
  <c r="D383" i="3" a="1"/>
  <c r="D383" i="3" s="1"/>
  <c r="D399" i="3" a="1"/>
  <c r="D399" i="3" s="1"/>
  <c r="D415" i="3" a="1"/>
  <c r="D415" i="3" s="1"/>
  <c r="D431" i="3" a="1"/>
  <c r="D431" i="3" s="1"/>
  <c r="D447" i="3" a="1"/>
  <c r="D447" i="3" s="1"/>
  <c r="D463" i="3" a="1"/>
  <c r="D463" i="3" s="1"/>
  <c r="D479" i="3" a="1"/>
  <c r="D479" i="3" s="1"/>
  <c r="D495" i="3" a="1"/>
  <c r="D495" i="3" s="1"/>
  <c r="D511" i="3" a="1"/>
  <c r="D511" i="3" s="1"/>
  <c r="D527" i="3" a="1"/>
  <c r="D527" i="3" s="1"/>
  <c r="D543" i="3" a="1"/>
  <c r="D543" i="3" s="1"/>
  <c r="D559" i="3" a="1"/>
  <c r="D559" i="3" s="1"/>
  <c r="D575" i="3" a="1"/>
  <c r="D575" i="3" s="1"/>
  <c r="D591" i="3" a="1"/>
  <c r="D591" i="3" s="1"/>
  <c r="D607" i="3" a="1"/>
  <c r="D607" i="3" s="1"/>
  <c r="D623" i="3" a="1"/>
  <c r="D623" i="3" s="1"/>
  <c r="H623" i="3" s="1"/>
  <c r="D639" i="3" a="1"/>
  <c r="D639" i="3" s="1"/>
  <c r="H639" i="3" s="1"/>
  <c r="D655" i="3" a="1"/>
  <c r="D655" i="3" s="1"/>
  <c r="H655" i="3" s="1"/>
  <c r="D671" i="3" a="1"/>
  <c r="D671" i="3" s="1"/>
  <c r="H671" i="3" s="1"/>
  <c r="D687" i="3" a="1"/>
  <c r="D687" i="3" s="1"/>
  <c r="D703" i="3" a="1"/>
  <c r="D703" i="3" s="1"/>
  <c r="D719" i="3" a="1"/>
  <c r="D719" i="3" s="1"/>
  <c r="D735" i="3" a="1"/>
  <c r="D735" i="3" s="1"/>
  <c r="D751" i="3" a="1"/>
  <c r="D751" i="3" s="1"/>
  <c r="D767" i="3" a="1"/>
  <c r="D767" i="3" s="1"/>
  <c r="D783" i="3" a="1"/>
  <c r="D783" i="3" s="1"/>
  <c r="D799" i="3" a="1"/>
  <c r="D799" i="3" s="1"/>
  <c r="D815" i="3" a="1"/>
  <c r="D815" i="3" s="1"/>
  <c r="D831" i="3" a="1"/>
  <c r="D831" i="3" s="1"/>
  <c r="D846" i="3" a="1"/>
  <c r="D846" i="3" s="1"/>
  <c r="D862" i="3" a="1"/>
  <c r="D862" i="3" s="1"/>
  <c r="D878" i="3" a="1"/>
  <c r="D878" i="3" s="1"/>
  <c r="D894" i="3" a="1"/>
  <c r="D894" i="3" s="1"/>
  <c r="D910" i="3" a="1"/>
  <c r="D910" i="3" s="1"/>
  <c r="H910" i="3" s="1"/>
  <c r="D926" i="3" a="1"/>
  <c r="D926" i="3" s="1"/>
  <c r="D942" i="3" a="1"/>
  <c r="D942" i="3" s="1"/>
  <c r="D958" i="3" a="1"/>
  <c r="D958" i="3" s="1"/>
  <c r="D974" i="3" a="1"/>
  <c r="D974" i="3" s="1"/>
  <c r="D990" i="3" a="1"/>
  <c r="D990" i="3" s="1"/>
  <c r="H990" i="3" s="1"/>
  <c r="D1006" i="3" a="1"/>
  <c r="D1006" i="3" s="1"/>
  <c r="D1022" i="3" a="1"/>
  <c r="D1022" i="3" s="1"/>
  <c r="H1022" i="3" s="1"/>
  <c r="D1038" i="3" a="1"/>
  <c r="D1038" i="3" s="1"/>
  <c r="D1054" i="3" a="1"/>
  <c r="D1054" i="3" s="1"/>
  <c r="D1069" i="3" a="1"/>
  <c r="D1069" i="3" s="1"/>
  <c r="D1085" i="3" a="1"/>
  <c r="D1085" i="3" s="1"/>
  <c r="D1101" i="3" a="1"/>
  <c r="D1101" i="3" s="1"/>
  <c r="D1117" i="3" a="1"/>
  <c r="D1117" i="3" s="1"/>
  <c r="D1133" i="3" a="1"/>
  <c r="D1133" i="3" s="1"/>
  <c r="D1149" i="3" a="1"/>
  <c r="D1149" i="3" s="1"/>
  <c r="D1165" i="3" a="1"/>
  <c r="D1165" i="3" s="1"/>
  <c r="D1181" i="3" a="1"/>
  <c r="D1181" i="3" s="1"/>
  <c r="D1197" i="3" a="1"/>
  <c r="D1197" i="3" s="1"/>
  <c r="D1213" i="3" a="1"/>
  <c r="D1213" i="3" s="1"/>
  <c r="D1229" i="3" a="1"/>
  <c r="D1229" i="3" s="1"/>
  <c r="D1245" i="3" a="1"/>
  <c r="D1245" i="3" s="1"/>
  <c r="H1245" i="3" s="1"/>
  <c r="D16" i="3" a="1"/>
  <c r="D16" i="3" s="1"/>
  <c r="D32" i="3" a="1"/>
  <c r="D32" i="3" s="1"/>
  <c r="D48" i="3" a="1"/>
  <c r="D48" i="3" s="1"/>
  <c r="D64" i="3" a="1"/>
  <c r="D64" i="3" s="1"/>
  <c r="D80" i="3" a="1"/>
  <c r="D80" i="3" s="1"/>
  <c r="D96" i="3" a="1"/>
  <c r="D96" i="3" s="1"/>
  <c r="D112" i="3" a="1"/>
  <c r="D112" i="3" s="1"/>
  <c r="D128" i="3" a="1"/>
  <c r="D128" i="3" s="1"/>
  <c r="D144" i="3" a="1"/>
  <c r="D144" i="3" s="1"/>
  <c r="D160" i="3" a="1"/>
  <c r="D160" i="3" s="1"/>
  <c r="D176" i="3" a="1"/>
  <c r="D176" i="3" s="1"/>
  <c r="D192" i="3" a="1"/>
  <c r="D192" i="3" s="1"/>
  <c r="D208" i="3" a="1"/>
  <c r="D208" i="3" s="1"/>
  <c r="H208" i="3" s="1"/>
  <c r="D224" i="3" a="1"/>
  <c r="D224" i="3" s="1"/>
  <c r="D240" i="3" a="1"/>
  <c r="D240" i="3" s="1"/>
  <c r="D256" i="3" a="1"/>
  <c r="D256" i="3" s="1"/>
  <c r="D272" i="3" a="1"/>
  <c r="D272" i="3" s="1"/>
  <c r="D288" i="3" a="1"/>
  <c r="D288" i="3" s="1"/>
  <c r="D304" i="3" a="1"/>
  <c r="D304" i="3" s="1"/>
  <c r="D320" i="3" a="1"/>
  <c r="D320" i="3" s="1"/>
  <c r="D336" i="3" a="1"/>
  <c r="D336" i="3" s="1"/>
  <c r="D352" i="3" a="1"/>
  <c r="D352" i="3" s="1"/>
  <c r="D368" i="3" a="1"/>
  <c r="D368" i="3" s="1"/>
  <c r="D384" i="3" a="1"/>
  <c r="D384" i="3" s="1"/>
  <c r="D400" i="3" a="1"/>
  <c r="D400" i="3" s="1"/>
  <c r="D416" i="3" a="1"/>
  <c r="D416" i="3" s="1"/>
  <c r="D432" i="3" a="1"/>
  <c r="D432" i="3" s="1"/>
  <c r="D448" i="3" a="1"/>
  <c r="D448" i="3" s="1"/>
  <c r="D464" i="3" a="1"/>
  <c r="D464" i="3" s="1"/>
  <c r="D480" i="3" a="1"/>
  <c r="D480" i="3" s="1"/>
  <c r="D496" i="3" a="1"/>
  <c r="D496" i="3" s="1"/>
  <c r="D512" i="3" a="1"/>
  <c r="D512" i="3" s="1"/>
  <c r="D528" i="3" a="1"/>
  <c r="D528" i="3" s="1"/>
  <c r="D544" i="3" a="1"/>
  <c r="D544" i="3" s="1"/>
  <c r="D560" i="3" a="1"/>
  <c r="D560" i="3" s="1"/>
  <c r="D576" i="3" a="1"/>
  <c r="D576" i="3" s="1"/>
  <c r="D592" i="3" a="1"/>
  <c r="D592" i="3" s="1"/>
  <c r="D608" i="3" a="1"/>
  <c r="D608" i="3" s="1"/>
  <c r="D624" i="3" a="1"/>
  <c r="D624" i="3" s="1"/>
  <c r="D640" i="3" a="1"/>
  <c r="D640" i="3" s="1"/>
  <c r="H640" i="3" s="1"/>
  <c r="D656" i="3" a="1"/>
  <c r="D656" i="3" s="1"/>
  <c r="H656" i="3" s="1"/>
  <c r="D672" i="3" a="1"/>
  <c r="D672" i="3" s="1"/>
  <c r="H672" i="3" s="1"/>
  <c r="D688" i="3" a="1"/>
  <c r="D688" i="3" s="1"/>
  <c r="D704" i="3" a="1"/>
  <c r="D704" i="3" s="1"/>
  <c r="D720" i="3" a="1"/>
  <c r="D720" i="3" s="1"/>
  <c r="D736" i="3" a="1"/>
  <c r="D736" i="3" s="1"/>
  <c r="D752" i="3" a="1"/>
  <c r="D752" i="3" s="1"/>
  <c r="D768" i="3" a="1"/>
  <c r="D768" i="3" s="1"/>
  <c r="D784" i="3" a="1"/>
  <c r="D784" i="3" s="1"/>
  <c r="D800" i="3" a="1"/>
  <c r="D800" i="3" s="1"/>
  <c r="D816" i="3" a="1"/>
  <c r="D816" i="3" s="1"/>
  <c r="D832" i="3" a="1"/>
  <c r="D832" i="3" s="1"/>
  <c r="D847" i="3" a="1"/>
  <c r="D847" i="3" s="1"/>
  <c r="D863" i="3" a="1"/>
  <c r="D863" i="3" s="1"/>
  <c r="D879" i="3" a="1"/>
  <c r="D879" i="3" s="1"/>
  <c r="D895" i="3" a="1"/>
  <c r="D895" i="3" s="1"/>
  <c r="D911" i="3" a="1"/>
  <c r="D911" i="3" s="1"/>
  <c r="D927" i="3" a="1"/>
  <c r="D927" i="3" s="1"/>
  <c r="D943" i="3" a="1"/>
  <c r="D943" i="3" s="1"/>
  <c r="D959" i="3" a="1"/>
  <c r="D959" i="3" s="1"/>
  <c r="H959" i="3" s="1"/>
  <c r="D975" i="3" a="1"/>
  <c r="D975" i="3" s="1"/>
  <c r="D991" i="3" a="1"/>
  <c r="D991" i="3" s="1"/>
  <c r="D1007" i="3" a="1"/>
  <c r="D1007" i="3" s="1"/>
  <c r="D1023" i="3" a="1"/>
  <c r="D1023" i="3" s="1"/>
  <c r="D1039" i="3" a="1"/>
  <c r="D1039" i="3" s="1"/>
  <c r="D1055" i="3" a="1"/>
  <c r="D1055" i="3" s="1"/>
  <c r="D1070" i="3" a="1"/>
  <c r="D1070" i="3" s="1"/>
  <c r="D1086" i="3" a="1"/>
  <c r="D1086" i="3" s="1"/>
  <c r="D1102" i="3" a="1"/>
  <c r="D1102" i="3" s="1"/>
  <c r="D1118" i="3" a="1"/>
  <c r="D1118" i="3" s="1"/>
  <c r="D1134" i="3" a="1"/>
  <c r="D1134" i="3" s="1"/>
  <c r="D1150" i="3" a="1"/>
  <c r="D1150" i="3" s="1"/>
  <c r="D1166" i="3" a="1"/>
  <c r="D1166" i="3" s="1"/>
  <c r="D1182" i="3" a="1"/>
  <c r="D1182" i="3" s="1"/>
  <c r="H1182" i="3" s="1"/>
  <c r="D1198" i="3" a="1"/>
  <c r="D1198" i="3" s="1"/>
  <c r="H1198" i="3" s="1"/>
  <c r="D1214" i="3" a="1"/>
  <c r="D1214" i="3" s="1"/>
  <c r="D1230" i="3" a="1"/>
  <c r="D1230" i="3" s="1"/>
  <c r="D17" i="3" a="1"/>
  <c r="D17" i="3" s="1"/>
  <c r="D33" i="3" a="1"/>
  <c r="D33" i="3" s="1"/>
  <c r="D49" i="3" a="1"/>
  <c r="D49" i="3" s="1"/>
  <c r="D65" i="3" a="1"/>
  <c r="D65" i="3" s="1"/>
  <c r="D81" i="3" a="1"/>
  <c r="D81" i="3" s="1"/>
  <c r="D97" i="3" a="1"/>
  <c r="D97" i="3" s="1"/>
  <c r="D113" i="3" a="1"/>
  <c r="D113" i="3" s="1"/>
  <c r="D129" i="3" a="1"/>
  <c r="D129" i="3" s="1"/>
  <c r="D145" i="3" a="1"/>
  <c r="D145" i="3" s="1"/>
  <c r="D161" i="3" a="1"/>
  <c r="D161" i="3" s="1"/>
  <c r="D177" i="3" a="1"/>
  <c r="D177" i="3" s="1"/>
  <c r="D193" i="3" a="1"/>
  <c r="D193" i="3" s="1"/>
  <c r="D209" i="3" a="1"/>
  <c r="D209" i="3" s="1"/>
  <c r="D225" i="3" a="1"/>
  <c r="D225" i="3" s="1"/>
  <c r="D241" i="3" a="1"/>
  <c r="D241" i="3" s="1"/>
  <c r="D257" i="3" a="1"/>
  <c r="D257" i="3" s="1"/>
  <c r="D273" i="3" a="1"/>
  <c r="D273" i="3" s="1"/>
  <c r="D289" i="3" a="1"/>
  <c r="D289" i="3" s="1"/>
  <c r="D305" i="3" a="1"/>
  <c r="D305" i="3" s="1"/>
  <c r="D321" i="3" a="1"/>
  <c r="D321" i="3" s="1"/>
  <c r="D337" i="3" a="1"/>
  <c r="D337" i="3" s="1"/>
  <c r="D353" i="3" a="1"/>
  <c r="D353" i="3" s="1"/>
  <c r="H353" i="3" s="1"/>
  <c r="D369" i="3" a="1"/>
  <c r="D369" i="3" s="1"/>
  <c r="D385" i="3" a="1"/>
  <c r="D385" i="3" s="1"/>
  <c r="D401" i="3" a="1"/>
  <c r="D401" i="3" s="1"/>
  <c r="D417" i="3" a="1"/>
  <c r="D417" i="3" s="1"/>
  <c r="D433" i="3" a="1"/>
  <c r="D433" i="3" s="1"/>
  <c r="D449" i="3" a="1"/>
  <c r="D449" i="3" s="1"/>
  <c r="D465" i="3" a="1"/>
  <c r="D465" i="3" s="1"/>
  <c r="D481" i="3" a="1"/>
  <c r="D481" i="3" s="1"/>
  <c r="D497" i="3" a="1"/>
  <c r="D497" i="3" s="1"/>
  <c r="D513" i="3" a="1"/>
  <c r="D513" i="3" s="1"/>
  <c r="D529" i="3" a="1"/>
  <c r="D529" i="3" s="1"/>
  <c r="D545" i="3" a="1"/>
  <c r="D545" i="3" s="1"/>
  <c r="D561" i="3" a="1"/>
  <c r="D561" i="3" s="1"/>
  <c r="D577" i="3" a="1"/>
  <c r="D577" i="3" s="1"/>
  <c r="D593" i="3" a="1"/>
  <c r="D593" i="3" s="1"/>
  <c r="D609" i="3" a="1"/>
  <c r="D609" i="3" s="1"/>
  <c r="D625" i="3" a="1"/>
  <c r="D625" i="3" s="1"/>
  <c r="D641" i="3" a="1"/>
  <c r="D641" i="3" s="1"/>
  <c r="D657" i="3" a="1"/>
  <c r="D657" i="3" s="1"/>
  <c r="D673" i="3" a="1"/>
  <c r="D673" i="3" s="1"/>
  <c r="D689" i="3" a="1"/>
  <c r="D689" i="3" s="1"/>
  <c r="D705" i="3" a="1"/>
  <c r="D705" i="3" s="1"/>
  <c r="D721" i="3" a="1"/>
  <c r="D721" i="3" s="1"/>
  <c r="D737" i="3" a="1"/>
  <c r="D737" i="3" s="1"/>
  <c r="H737" i="3" s="1"/>
  <c r="D753" i="3" a="1"/>
  <c r="D753" i="3" s="1"/>
  <c r="D769" i="3" a="1"/>
  <c r="D769" i="3" s="1"/>
  <c r="D785" i="3" a="1"/>
  <c r="D785" i="3" s="1"/>
  <c r="D801" i="3" a="1"/>
  <c r="D801" i="3" s="1"/>
  <c r="D817" i="3" a="1"/>
  <c r="D817" i="3" s="1"/>
  <c r="D833" i="3" a="1"/>
  <c r="D833" i="3" s="1"/>
  <c r="D848" i="3" a="1"/>
  <c r="D848" i="3" s="1"/>
  <c r="D864" i="3" a="1"/>
  <c r="D864" i="3" s="1"/>
  <c r="D880" i="3" a="1"/>
  <c r="D880" i="3" s="1"/>
  <c r="D896" i="3" a="1"/>
  <c r="D896" i="3" s="1"/>
  <c r="D912" i="3" a="1"/>
  <c r="D912" i="3" s="1"/>
  <c r="D928" i="3" a="1"/>
  <c r="D928" i="3" s="1"/>
  <c r="D944" i="3" a="1"/>
  <c r="D944" i="3" s="1"/>
  <c r="D960" i="3" a="1"/>
  <c r="D960" i="3" s="1"/>
  <c r="D976" i="3" a="1"/>
  <c r="D976" i="3" s="1"/>
  <c r="D992" i="3" a="1"/>
  <c r="D992" i="3" s="1"/>
  <c r="D1008" i="3" a="1"/>
  <c r="D1008" i="3" s="1"/>
  <c r="D1024" i="3" a="1"/>
  <c r="D1024" i="3" s="1"/>
  <c r="D1040" i="3" a="1"/>
  <c r="D1040" i="3" s="1"/>
  <c r="D1056" i="3" a="1"/>
  <c r="D1056" i="3" s="1"/>
  <c r="D1071" i="3" a="1"/>
  <c r="D1071" i="3" s="1"/>
  <c r="D1087" i="3" a="1"/>
  <c r="D1087" i="3" s="1"/>
  <c r="D1103" i="3" a="1"/>
  <c r="D1103" i="3" s="1"/>
  <c r="D1119" i="3" a="1"/>
  <c r="D1119" i="3" s="1"/>
  <c r="D1135" i="3" a="1"/>
  <c r="D1135" i="3" s="1"/>
  <c r="D1151" i="3" a="1"/>
  <c r="D1151" i="3" s="1"/>
  <c r="D1167" i="3" a="1"/>
  <c r="D1167" i="3" s="1"/>
  <c r="D1183" i="3" a="1"/>
  <c r="D1183" i="3" s="1"/>
  <c r="D1199" i="3" a="1"/>
  <c r="D1199" i="3" s="1"/>
  <c r="D1215" i="3" a="1"/>
  <c r="D1215" i="3" s="1"/>
  <c r="D1231" i="3" a="1"/>
  <c r="D1231" i="3" s="1"/>
  <c r="D18" i="3" a="1"/>
  <c r="D18" i="3" s="1"/>
  <c r="D34" i="3" a="1"/>
  <c r="D34" i="3" s="1"/>
  <c r="D50" i="3" a="1"/>
  <c r="D50" i="3" s="1"/>
  <c r="D66" i="3" a="1"/>
  <c r="D66" i="3" s="1"/>
  <c r="D82" i="3" a="1"/>
  <c r="D82" i="3" s="1"/>
  <c r="D98" i="3" a="1"/>
  <c r="D98" i="3" s="1"/>
  <c r="D114" i="3" a="1"/>
  <c r="D114" i="3" s="1"/>
  <c r="D130" i="3" a="1"/>
  <c r="D130" i="3" s="1"/>
  <c r="D146" i="3" a="1"/>
  <c r="D146" i="3" s="1"/>
  <c r="D162" i="3" a="1"/>
  <c r="D162" i="3" s="1"/>
  <c r="D178" i="3" a="1"/>
  <c r="D178" i="3" s="1"/>
  <c r="D194" i="3" a="1"/>
  <c r="D194" i="3" s="1"/>
  <c r="D210" i="3" a="1"/>
  <c r="D210" i="3" s="1"/>
  <c r="D226" i="3" a="1"/>
  <c r="D226" i="3" s="1"/>
  <c r="D242" i="3" a="1"/>
  <c r="D242" i="3" s="1"/>
  <c r="D258" i="3" a="1"/>
  <c r="D258" i="3" s="1"/>
  <c r="D274" i="3" a="1"/>
  <c r="D274" i="3" s="1"/>
  <c r="H274" i="3" s="1"/>
  <c r="D290" i="3" a="1"/>
  <c r="D290" i="3" s="1"/>
  <c r="D306" i="3" a="1"/>
  <c r="D306" i="3" s="1"/>
  <c r="D322" i="3" a="1"/>
  <c r="D322" i="3" s="1"/>
  <c r="D338" i="3" a="1"/>
  <c r="D338" i="3" s="1"/>
  <c r="D354" i="3" a="1"/>
  <c r="D354" i="3" s="1"/>
  <c r="D370" i="3" a="1"/>
  <c r="D370" i="3" s="1"/>
  <c r="D386" i="3" a="1"/>
  <c r="D386" i="3" s="1"/>
  <c r="D402" i="3" a="1"/>
  <c r="D402" i="3" s="1"/>
  <c r="D418" i="3" a="1"/>
  <c r="D418" i="3" s="1"/>
  <c r="D434" i="3" a="1"/>
  <c r="D434" i="3" s="1"/>
  <c r="D450" i="3" a="1"/>
  <c r="D450" i="3" s="1"/>
  <c r="D466" i="3" a="1"/>
  <c r="D466" i="3" s="1"/>
  <c r="D482" i="3" a="1"/>
  <c r="D482" i="3" s="1"/>
  <c r="D498" i="3" a="1"/>
  <c r="D498" i="3" s="1"/>
  <c r="D514" i="3" a="1"/>
  <c r="D514" i="3" s="1"/>
  <c r="D530" i="3" a="1"/>
  <c r="D530" i="3" s="1"/>
  <c r="D546" i="3" a="1"/>
  <c r="D546" i="3" s="1"/>
  <c r="D562" i="3" a="1"/>
  <c r="D562" i="3" s="1"/>
  <c r="D578" i="3" a="1"/>
  <c r="D578" i="3" s="1"/>
  <c r="D594" i="3" a="1"/>
  <c r="D594" i="3" s="1"/>
  <c r="D610" i="3" a="1"/>
  <c r="D610" i="3" s="1"/>
  <c r="D626" i="3" a="1"/>
  <c r="D626" i="3" s="1"/>
  <c r="D642" i="3" a="1"/>
  <c r="D642" i="3" s="1"/>
  <c r="D658" i="3" a="1"/>
  <c r="D658" i="3" s="1"/>
  <c r="D674" i="3" a="1"/>
  <c r="D674" i="3" s="1"/>
  <c r="D690" i="3" a="1"/>
  <c r="D690" i="3" s="1"/>
  <c r="D706" i="3" a="1"/>
  <c r="D706" i="3" s="1"/>
  <c r="D722" i="3" a="1"/>
  <c r="D722" i="3" s="1"/>
  <c r="D738" i="3" a="1"/>
  <c r="D738" i="3" s="1"/>
  <c r="D754" i="3" a="1"/>
  <c r="D754" i="3" s="1"/>
  <c r="D770" i="3" a="1"/>
  <c r="D770" i="3" s="1"/>
  <c r="D786" i="3" a="1"/>
  <c r="D786" i="3" s="1"/>
  <c r="D802" i="3" a="1"/>
  <c r="D802" i="3" s="1"/>
  <c r="D818" i="3" a="1"/>
  <c r="D818" i="3" s="1"/>
  <c r="D834" i="3" a="1"/>
  <c r="D834" i="3" s="1"/>
  <c r="D849" i="3" a="1"/>
  <c r="D849" i="3" s="1"/>
  <c r="D865" i="3" a="1"/>
  <c r="D865" i="3" s="1"/>
  <c r="D881" i="3" a="1"/>
  <c r="D881" i="3" s="1"/>
  <c r="D897" i="3" a="1"/>
  <c r="D897" i="3" s="1"/>
  <c r="D913" i="3" a="1"/>
  <c r="D913" i="3" s="1"/>
  <c r="D929" i="3" a="1"/>
  <c r="D929" i="3" s="1"/>
  <c r="D945" i="3" a="1"/>
  <c r="D945" i="3" s="1"/>
  <c r="D961" i="3" a="1"/>
  <c r="D961" i="3" s="1"/>
  <c r="D977" i="3" a="1"/>
  <c r="D977" i="3" s="1"/>
  <c r="D993" i="3" a="1"/>
  <c r="D993" i="3" s="1"/>
  <c r="D1009" i="3" a="1"/>
  <c r="D1009" i="3" s="1"/>
  <c r="D1025" i="3" a="1"/>
  <c r="D1025" i="3" s="1"/>
  <c r="D1041" i="3" a="1"/>
  <c r="D1041" i="3" s="1"/>
  <c r="H1041" i="3" s="1"/>
  <c r="D1057" i="3" a="1"/>
  <c r="D1057" i="3" s="1"/>
  <c r="D1072" i="3" a="1"/>
  <c r="D1072" i="3" s="1"/>
  <c r="D1088" i="3" a="1"/>
  <c r="D1088" i="3" s="1"/>
  <c r="D1104" i="3" a="1"/>
  <c r="D1104" i="3" s="1"/>
  <c r="D1120" i="3" a="1"/>
  <c r="D1120" i="3" s="1"/>
  <c r="D1136" i="3" a="1"/>
  <c r="D1136" i="3" s="1"/>
  <c r="H1136" i="3" s="1"/>
  <c r="D1152" i="3" a="1"/>
  <c r="D1152" i="3" s="1"/>
  <c r="D1168" i="3" a="1"/>
  <c r="D1168" i="3" s="1"/>
  <c r="D1184" i="3" a="1"/>
  <c r="D1184" i="3" s="1"/>
  <c r="D1200" i="3" a="1"/>
  <c r="D1200" i="3" s="1"/>
  <c r="D1216" i="3" a="1"/>
  <c r="D1216" i="3" s="1"/>
  <c r="D1232" i="3" a="1"/>
  <c r="D1232" i="3" s="1"/>
  <c r="D1248" i="3" a="1"/>
  <c r="D1248" i="3" s="1"/>
  <c r="D1264" i="3" a="1"/>
  <c r="D1264" i="3" s="1"/>
  <c r="D1280" i="3" a="1"/>
  <c r="D1280" i="3" s="1"/>
  <c r="D1296" i="3" a="1"/>
  <c r="D1296" i="3" s="1"/>
  <c r="D19" i="3" a="1"/>
  <c r="D19" i="3" s="1"/>
  <c r="D35" i="3" a="1"/>
  <c r="D35" i="3" s="1"/>
  <c r="D51" i="3" a="1"/>
  <c r="D51" i="3" s="1"/>
  <c r="D67" i="3" a="1"/>
  <c r="D67" i="3" s="1"/>
  <c r="D83" i="3" a="1"/>
  <c r="D83" i="3" s="1"/>
  <c r="D99" i="3" a="1"/>
  <c r="D99" i="3" s="1"/>
  <c r="D115" i="3" a="1"/>
  <c r="D115" i="3" s="1"/>
  <c r="D131" i="3" a="1"/>
  <c r="D131" i="3" s="1"/>
  <c r="D147" i="3" a="1"/>
  <c r="D147" i="3" s="1"/>
  <c r="D163" i="3" a="1"/>
  <c r="D163" i="3" s="1"/>
  <c r="D179" i="3" a="1"/>
  <c r="D179" i="3" s="1"/>
  <c r="D195" i="3" a="1"/>
  <c r="D195" i="3" s="1"/>
  <c r="D211" i="3" a="1"/>
  <c r="D211" i="3" s="1"/>
  <c r="D227" i="3" a="1"/>
  <c r="D227" i="3" s="1"/>
  <c r="D243" i="3" a="1"/>
  <c r="D243" i="3" s="1"/>
  <c r="D259" i="3" a="1"/>
  <c r="D259" i="3" s="1"/>
  <c r="D275" i="3" a="1"/>
  <c r="D275" i="3" s="1"/>
  <c r="D291" i="3" a="1"/>
  <c r="D291" i="3" s="1"/>
  <c r="D307" i="3" a="1"/>
  <c r="D307" i="3" s="1"/>
  <c r="D323" i="3" a="1"/>
  <c r="D323" i="3" s="1"/>
  <c r="D339" i="3" a="1"/>
  <c r="D339" i="3" s="1"/>
  <c r="D355" i="3" a="1"/>
  <c r="D355" i="3" s="1"/>
  <c r="D371" i="3" a="1"/>
  <c r="D371" i="3" s="1"/>
  <c r="D387" i="3" a="1"/>
  <c r="D387" i="3" s="1"/>
  <c r="D403" i="3" a="1"/>
  <c r="D403" i="3" s="1"/>
  <c r="D419" i="3" a="1"/>
  <c r="D419" i="3" s="1"/>
  <c r="D435" i="3" a="1"/>
  <c r="D435" i="3" s="1"/>
  <c r="D451" i="3" a="1"/>
  <c r="D451" i="3" s="1"/>
  <c r="D467" i="3" a="1"/>
  <c r="D467" i="3" s="1"/>
  <c r="D483" i="3" a="1"/>
  <c r="D483" i="3" s="1"/>
  <c r="D499" i="3" a="1"/>
  <c r="D499" i="3" s="1"/>
  <c r="D515" i="3" a="1"/>
  <c r="D515" i="3" s="1"/>
  <c r="H515" i="3" s="1"/>
  <c r="D531" i="3" a="1"/>
  <c r="D531" i="3" s="1"/>
  <c r="H531" i="3" s="1"/>
  <c r="D547" i="3" a="1"/>
  <c r="D547" i="3" s="1"/>
  <c r="D563" i="3" a="1"/>
  <c r="D563" i="3" s="1"/>
  <c r="D579" i="3" a="1"/>
  <c r="D579" i="3" s="1"/>
  <c r="D595" i="3" a="1"/>
  <c r="D595" i="3" s="1"/>
  <c r="D611" i="3" a="1"/>
  <c r="D611" i="3" s="1"/>
  <c r="D627" i="3" a="1"/>
  <c r="D627" i="3" s="1"/>
  <c r="D643" i="3" a="1"/>
  <c r="D643" i="3" s="1"/>
  <c r="D659" i="3" a="1"/>
  <c r="D659" i="3" s="1"/>
  <c r="D675" i="3" a="1"/>
  <c r="D675" i="3" s="1"/>
  <c r="D691" i="3" a="1"/>
  <c r="D691" i="3" s="1"/>
  <c r="D707" i="3" a="1"/>
  <c r="D707" i="3" s="1"/>
  <c r="D723" i="3" a="1"/>
  <c r="D723" i="3" s="1"/>
  <c r="D739" i="3" a="1"/>
  <c r="D739" i="3" s="1"/>
  <c r="D755" i="3" a="1"/>
  <c r="D755" i="3" s="1"/>
  <c r="D771" i="3" a="1"/>
  <c r="D771" i="3" s="1"/>
  <c r="D787" i="3" a="1"/>
  <c r="D787" i="3" s="1"/>
  <c r="D803" i="3" a="1"/>
  <c r="D803" i="3" s="1"/>
  <c r="D819" i="3" a="1"/>
  <c r="D819" i="3" s="1"/>
  <c r="D835" i="3" a="1"/>
  <c r="D835" i="3" s="1"/>
  <c r="D850" i="3" a="1"/>
  <c r="D850" i="3" s="1"/>
  <c r="D866" i="3" a="1"/>
  <c r="D866" i="3" s="1"/>
  <c r="D882" i="3" a="1"/>
  <c r="D882" i="3" s="1"/>
  <c r="D898" i="3" a="1"/>
  <c r="D898" i="3" s="1"/>
  <c r="D914" i="3" a="1"/>
  <c r="D914" i="3" s="1"/>
  <c r="D930" i="3" a="1"/>
  <c r="D930" i="3" s="1"/>
  <c r="D946" i="3" a="1"/>
  <c r="D946" i="3" s="1"/>
  <c r="D962" i="3" a="1"/>
  <c r="D962" i="3" s="1"/>
  <c r="D978" i="3" a="1"/>
  <c r="D978" i="3" s="1"/>
  <c r="D994" i="3" a="1"/>
  <c r="D994" i="3" s="1"/>
  <c r="D1010" i="3" a="1"/>
  <c r="D1010" i="3" s="1"/>
  <c r="D1026" i="3" a="1"/>
  <c r="D1026" i="3" s="1"/>
  <c r="D1042" i="3" a="1"/>
  <c r="D1042" i="3" s="1"/>
  <c r="H1042" i="3" s="1"/>
  <c r="D1058" i="3" a="1"/>
  <c r="D1058" i="3" s="1"/>
  <c r="D1073" i="3" a="1"/>
  <c r="D1073" i="3" s="1"/>
  <c r="D1089" i="3" a="1"/>
  <c r="D1089" i="3" s="1"/>
  <c r="D1105" i="3" a="1"/>
  <c r="D1105" i="3" s="1"/>
  <c r="D1121" i="3" a="1"/>
  <c r="D1121" i="3" s="1"/>
  <c r="D1137" i="3" a="1"/>
  <c r="D1137" i="3" s="1"/>
  <c r="D1153" i="3" a="1"/>
  <c r="D1153" i="3" s="1"/>
  <c r="D1169" i="3" a="1"/>
  <c r="D1169" i="3" s="1"/>
  <c r="D1185" i="3" a="1"/>
  <c r="D1185" i="3" s="1"/>
  <c r="D1201" i="3" a="1"/>
  <c r="D1201" i="3" s="1"/>
  <c r="D1217" i="3" a="1"/>
  <c r="D1217" i="3" s="1"/>
  <c r="D1233" i="3" a="1"/>
  <c r="D1233" i="3" s="1"/>
  <c r="D1249" i="3" a="1"/>
  <c r="D1249" i="3" s="1"/>
  <c r="D1265" i="3" a="1"/>
  <c r="D1265" i="3" s="1"/>
  <c r="D1281" i="3" a="1"/>
  <c r="D1281" i="3" s="1"/>
  <c r="D1297" i="3" a="1"/>
  <c r="D1297" i="3" s="1"/>
  <c r="D1313" i="3" a="1"/>
  <c r="D1313" i="3" s="1"/>
  <c r="D20" i="3" a="1"/>
  <c r="D20" i="3" s="1"/>
  <c r="D36" i="3" a="1"/>
  <c r="D36" i="3" s="1"/>
  <c r="D52" i="3" a="1"/>
  <c r="D52" i="3" s="1"/>
  <c r="D68" i="3" a="1"/>
  <c r="D68" i="3" s="1"/>
  <c r="D84" i="3" a="1"/>
  <c r="D84" i="3" s="1"/>
  <c r="D100" i="3" a="1"/>
  <c r="D100" i="3" s="1"/>
  <c r="D116" i="3" a="1"/>
  <c r="D116" i="3" s="1"/>
  <c r="D132" i="3" a="1"/>
  <c r="D132" i="3" s="1"/>
  <c r="D148" i="3" a="1"/>
  <c r="D148" i="3" s="1"/>
  <c r="D164" i="3" a="1"/>
  <c r="D164" i="3" s="1"/>
  <c r="D180" i="3" a="1"/>
  <c r="D180" i="3" s="1"/>
  <c r="D196" i="3" a="1"/>
  <c r="D196" i="3" s="1"/>
  <c r="D212" i="3" a="1"/>
  <c r="D212" i="3" s="1"/>
  <c r="D228" i="3" a="1"/>
  <c r="D228" i="3" s="1"/>
  <c r="H228" i="3" s="1"/>
  <c r="D244" i="3" a="1"/>
  <c r="D244" i="3" s="1"/>
  <c r="D260" i="3" a="1"/>
  <c r="D260" i="3" s="1"/>
  <c r="D276" i="3" a="1"/>
  <c r="D276" i="3" s="1"/>
  <c r="D292" i="3" a="1"/>
  <c r="D292" i="3" s="1"/>
  <c r="D308" i="3" a="1"/>
  <c r="D308" i="3" s="1"/>
  <c r="H308" i="3" s="1"/>
  <c r="D324" i="3" a="1"/>
  <c r="D324" i="3" s="1"/>
  <c r="H324" i="3" s="1"/>
  <c r="D340" i="3" a="1"/>
  <c r="D340" i="3" s="1"/>
  <c r="D356" i="3" a="1"/>
  <c r="D356" i="3" s="1"/>
  <c r="D372" i="3" a="1"/>
  <c r="D372" i="3" s="1"/>
  <c r="D388" i="3" a="1"/>
  <c r="D388" i="3" s="1"/>
  <c r="D404" i="3" a="1"/>
  <c r="D404" i="3" s="1"/>
  <c r="D420" i="3" a="1"/>
  <c r="D420" i="3" s="1"/>
  <c r="D436" i="3" a="1"/>
  <c r="D436" i="3" s="1"/>
  <c r="D452" i="3" a="1"/>
  <c r="D452" i="3" s="1"/>
  <c r="D468" i="3" a="1"/>
  <c r="D468" i="3" s="1"/>
  <c r="D484" i="3" a="1"/>
  <c r="D484" i="3" s="1"/>
  <c r="D500" i="3" a="1"/>
  <c r="D500" i="3" s="1"/>
  <c r="D516" i="3" a="1"/>
  <c r="D516" i="3" s="1"/>
  <c r="D532" i="3" a="1"/>
  <c r="D532" i="3" s="1"/>
  <c r="D548" i="3" a="1"/>
  <c r="D548" i="3" s="1"/>
  <c r="D564" i="3" a="1"/>
  <c r="D564" i="3" s="1"/>
  <c r="D580" i="3" a="1"/>
  <c r="D580" i="3" s="1"/>
  <c r="D596" i="3" a="1"/>
  <c r="D596" i="3" s="1"/>
  <c r="D612" i="3" a="1"/>
  <c r="D612" i="3" s="1"/>
  <c r="D628" i="3" a="1"/>
  <c r="D628" i="3" s="1"/>
  <c r="D644" i="3" a="1"/>
  <c r="D644" i="3" s="1"/>
  <c r="D660" i="3" a="1"/>
  <c r="D660" i="3" s="1"/>
  <c r="D676" i="3" a="1"/>
  <c r="D676" i="3" s="1"/>
  <c r="D692" i="3" a="1"/>
  <c r="D692" i="3" s="1"/>
  <c r="D708" i="3" a="1"/>
  <c r="D708" i="3" s="1"/>
  <c r="D724" i="3" a="1"/>
  <c r="D724" i="3" s="1"/>
  <c r="D740" i="3" a="1"/>
  <c r="D740" i="3" s="1"/>
  <c r="D756" i="3" a="1"/>
  <c r="D756" i="3" s="1"/>
  <c r="D772" i="3" a="1"/>
  <c r="D772" i="3" s="1"/>
  <c r="D788" i="3" a="1"/>
  <c r="D788" i="3" s="1"/>
  <c r="D804" i="3" a="1"/>
  <c r="D804" i="3" s="1"/>
  <c r="D820" i="3" a="1"/>
  <c r="D820" i="3" s="1"/>
  <c r="D836" i="3" a="1"/>
  <c r="D836" i="3" s="1"/>
  <c r="D851" i="3" a="1"/>
  <c r="D851" i="3" s="1"/>
  <c r="D867" i="3" a="1"/>
  <c r="D867" i="3" s="1"/>
  <c r="D883" i="3" a="1"/>
  <c r="D883" i="3" s="1"/>
  <c r="D899" i="3" a="1"/>
  <c r="D899" i="3" s="1"/>
  <c r="D915" i="3" a="1"/>
  <c r="D915" i="3" s="1"/>
  <c r="D931" i="3" a="1"/>
  <c r="D931" i="3" s="1"/>
  <c r="D947" i="3" a="1"/>
  <c r="D947" i="3" s="1"/>
  <c r="D963" i="3" a="1"/>
  <c r="D963" i="3" s="1"/>
  <c r="D979" i="3" a="1"/>
  <c r="D979" i="3" s="1"/>
  <c r="D995" i="3" a="1"/>
  <c r="D995" i="3" s="1"/>
  <c r="D1011" i="3" a="1"/>
  <c r="D1011" i="3" s="1"/>
  <c r="D1027" i="3" a="1"/>
  <c r="D1027" i="3" s="1"/>
  <c r="D1043" i="3" a="1"/>
  <c r="D1043" i="3" s="1"/>
  <c r="D1074" i="3" a="1"/>
  <c r="D1074" i="3" s="1"/>
  <c r="D1090" i="3" a="1"/>
  <c r="D1090" i="3" s="1"/>
  <c r="D1106" i="3" a="1"/>
  <c r="D1106" i="3" s="1"/>
  <c r="D1122" i="3" a="1"/>
  <c r="D1122" i="3" s="1"/>
  <c r="D1138" i="3" a="1"/>
  <c r="D1138" i="3" s="1"/>
  <c r="D1154" i="3" a="1"/>
  <c r="D1154" i="3" s="1"/>
  <c r="D1170" i="3" a="1"/>
  <c r="D1170" i="3" s="1"/>
  <c r="D1186" i="3" a="1"/>
  <c r="D1186" i="3" s="1"/>
  <c r="D1202" i="3" a="1"/>
  <c r="D1202" i="3" s="1"/>
  <c r="D1218" i="3" a="1"/>
  <c r="D1218" i="3" s="1"/>
  <c r="H1218" i="3" s="1"/>
  <c r="D1234" i="3" a="1"/>
  <c r="D1234" i="3" s="1"/>
  <c r="D1250" i="3" a="1"/>
  <c r="D1250" i="3" s="1"/>
  <c r="D1266" i="3" a="1"/>
  <c r="D1266" i="3" s="1"/>
  <c r="D1282" i="3" a="1"/>
  <c r="D1282" i="3" s="1"/>
  <c r="D1298" i="3" a="1"/>
  <c r="D1298" i="3" s="1"/>
  <c r="D1314" i="3" a="1"/>
  <c r="D1314" i="3" s="1"/>
  <c r="D1330" i="3" a="1"/>
  <c r="D1330" i="3" s="1"/>
  <c r="D1346" i="3" a="1"/>
  <c r="D1346" i="3" s="1"/>
  <c r="D1361" i="3" a="1"/>
  <c r="D1361" i="3" s="1"/>
  <c r="D21" i="3" a="1"/>
  <c r="D21" i="3" s="1"/>
  <c r="D37" i="3" a="1"/>
  <c r="D37" i="3" s="1"/>
  <c r="D53" i="3" a="1"/>
  <c r="D53" i="3" s="1"/>
  <c r="D69" i="3" a="1"/>
  <c r="D69" i="3" s="1"/>
  <c r="D85" i="3" a="1"/>
  <c r="D85" i="3" s="1"/>
  <c r="D101" i="3" a="1"/>
  <c r="D101" i="3" s="1"/>
  <c r="D117" i="3" a="1"/>
  <c r="D117" i="3" s="1"/>
  <c r="D133" i="3" a="1"/>
  <c r="D133" i="3" s="1"/>
  <c r="D149" i="3" a="1"/>
  <c r="D149" i="3" s="1"/>
  <c r="D165" i="3" a="1"/>
  <c r="D165" i="3" s="1"/>
  <c r="D181" i="3" a="1"/>
  <c r="D181" i="3" s="1"/>
  <c r="D197" i="3" a="1"/>
  <c r="D197" i="3" s="1"/>
  <c r="D213" i="3" a="1"/>
  <c r="D213" i="3" s="1"/>
  <c r="D229" i="3" a="1"/>
  <c r="D229" i="3" s="1"/>
  <c r="H229" i="3" s="1"/>
  <c r="D245" i="3" a="1"/>
  <c r="D245" i="3" s="1"/>
  <c r="D261" i="3" a="1"/>
  <c r="D261" i="3" s="1"/>
  <c r="D277" i="3" a="1"/>
  <c r="D277" i="3" s="1"/>
  <c r="H277" i="3" s="1"/>
  <c r="D293" i="3" a="1"/>
  <c r="D293" i="3" s="1"/>
  <c r="D309" i="3" a="1"/>
  <c r="D309" i="3" s="1"/>
  <c r="D325" i="3" a="1"/>
  <c r="D325" i="3" s="1"/>
  <c r="D341" i="3" a="1"/>
  <c r="D341" i="3" s="1"/>
  <c r="D357" i="3" a="1"/>
  <c r="D357" i="3" s="1"/>
  <c r="D373" i="3" a="1"/>
  <c r="D373" i="3" s="1"/>
  <c r="D389" i="3" a="1"/>
  <c r="D389" i="3" s="1"/>
  <c r="D405" i="3" a="1"/>
  <c r="D405" i="3" s="1"/>
  <c r="D421" i="3" a="1"/>
  <c r="D421" i="3" s="1"/>
  <c r="D437" i="3" a="1"/>
  <c r="D437" i="3" s="1"/>
  <c r="H437" i="3" s="1"/>
  <c r="D453" i="3" a="1"/>
  <c r="D453" i="3" s="1"/>
  <c r="D469" i="3" a="1"/>
  <c r="D469" i="3" s="1"/>
  <c r="H469" i="3" s="1"/>
  <c r="D485" i="3" a="1"/>
  <c r="D485" i="3" s="1"/>
  <c r="H485" i="3" s="1"/>
  <c r="D501" i="3" a="1"/>
  <c r="D501" i="3" s="1"/>
  <c r="D517" i="3" a="1"/>
  <c r="D517" i="3" s="1"/>
  <c r="D533" i="3" a="1"/>
  <c r="D533" i="3" s="1"/>
  <c r="D549" i="3" a="1"/>
  <c r="D549" i="3" s="1"/>
  <c r="D565" i="3" a="1"/>
  <c r="D565" i="3" s="1"/>
  <c r="D581" i="3" a="1"/>
  <c r="D581" i="3" s="1"/>
  <c r="D597" i="3" a="1"/>
  <c r="D597" i="3" s="1"/>
  <c r="D613" i="3" a="1"/>
  <c r="D613" i="3" s="1"/>
  <c r="H613" i="3" s="1"/>
  <c r="D629" i="3" a="1"/>
  <c r="D629" i="3" s="1"/>
  <c r="H629" i="3" s="1"/>
  <c r="D645" i="3" a="1"/>
  <c r="D645" i="3" s="1"/>
  <c r="D661" i="3" a="1"/>
  <c r="D661" i="3" s="1"/>
  <c r="D677" i="3" a="1"/>
  <c r="D677" i="3" s="1"/>
  <c r="D693" i="3" a="1"/>
  <c r="D693" i="3" s="1"/>
  <c r="H693" i="3" s="1"/>
  <c r="D709" i="3" a="1"/>
  <c r="D709" i="3" s="1"/>
  <c r="D725" i="3" a="1"/>
  <c r="D725" i="3" s="1"/>
  <c r="H725" i="3" s="1"/>
  <c r="D741" i="3" a="1"/>
  <c r="D741" i="3" s="1"/>
  <c r="H741" i="3" s="1"/>
  <c r="D757" i="3" a="1"/>
  <c r="D757" i="3" s="1"/>
  <c r="D773" i="3" a="1"/>
  <c r="D773" i="3" s="1"/>
  <c r="D789" i="3" a="1"/>
  <c r="D789" i="3" s="1"/>
  <c r="D805" i="3" a="1"/>
  <c r="D805" i="3" s="1"/>
  <c r="D821" i="3" a="1"/>
  <c r="D821" i="3" s="1"/>
  <c r="D837" i="3" a="1"/>
  <c r="D837" i="3" s="1"/>
  <c r="D852" i="3" a="1"/>
  <c r="D852" i="3" s="1"/>
  <c r="D868" i="3" a="1"/>
  <c r="D868" i="3" s="1"/>
  <c r="D884" i="3" a="1"/>
  <c r="D884" i="3" s="1"/>
  <c r="D900" i="3" a="1"/>
  <c r="D900" i="3" s="1"/>
  <c r="D916" i="3" a="1"/>
  <c r="D916" i="3" s="1"/>
  <c r="D932" i="3" a="1"/>
  <c r="D932" i="3" s="1"/>
  <c r="D948" i="3" a="1"/>
  <c r="D948" i="3" s="1"/>
  <c r="D964" i="3" a="1"/>
  <c r="D964" i="3" s="1"/>
  <c r="D980" i="3" a="1"/>
  <c r="D980" i="3" s="1"/>
  <c r="D996" i="3" a="1"/>
  <c r="D996" i="3" s="1"/>
  <c r="D1012" i="3" a="1"/>
  <c r="D1012" i="3" s="1"/>
  <c r="D1028" i="3" a="1"/>
  <c r="D1028" i="3" s="1"/>
  <c r="D1044" i="3" a="1"/>
  <c r="D1044" i="3" s="1"/>
  <c r="D1059" i="3" a="1"/>
  <c r="D1059" i="3" s="1"/>
  <c r="D1075" i="3" a="1"/>
  <c r="D1075" i="3" s="1"/>
  <c r="D1091" i="3" a="1"/>
  <c r="D1091" i="3" s="1"/>
  <c r="D1107" i="3" a="1"/>
  <c r="D1107" i="3" s="1"/>
  <c r="D1123" i="3" a="1"/>
  <c r="D1123" i="3" s="1"/>
  <c r="D1139" i="3" a="1"/>
  <c r="D1139" i="3" s="1"/>
  <c r="D1155" i="3" a="1"/>
  <c r="D1155" i="3" s="1"/>
  <c r="D1171" i="3" a="1"/>
  <c r="D1171" i="3" s="1"/>
  <c r="H1171" i="3" s="1"/>
  <c r="D1187" i="3" a="1"/>
  <c r="D1187" i="3" s="1"/>
  <c r="D1203" i="3" a="1"/>
  <c r="D1203" i="3" s="1"/>
  <c r="D1219" i="3" a="1"/>
  <c r="D1219" i="3" s="1"/>
  <c r="D1235" i="3" a="1"/>
  <c r="D1235" i="3" s="1"/>
  <c r="D1251" i="3" a="1"/>
  <c r="D1251" i="3" s="1"/>
  <c r="D22" i="3" a="1"/>
  <c r="D22" i="3" s="1"/>
  <c r="D38" i="3" a="1"/>
  <c r="D38" i="3" s="1"/>
  <c r="D54" i="3" a="1"/>
  <c r="D54" i="3" s="1"/>
  <c r="D70" i="3" a="1"/>
  <c r="D70" i="3" s="1"/>
  <c r="D86" i="3" a="1"/>
  <c r="D86" i="3" s="1"/>
  <c r="D102" i="3" a="1"/>
  <c r="D102" i="3" s="1"/>
  <c r="D118" i="3" a="1"/>
  <c r="D118" i="3" s="1"/>
  <c r="D134" i="3" a="1"/>
  <c r="D134" i="3" s="1"/>
  <c r="D150" i="3" a="1"/>
  <c r="D150" i="3" s="1"/>
  <c r="D166" i="3" a="1"/>
  <c r="D166" i="3" s="1"/>
  <c r="D182" i="3" a="1"/>
  <c r="D182" i="3" s="1"/>
  <c r="D198" i="3" a="1"/>
  <c r="D198" i="3" s="1"/>
  <c r="D214" i="3" a="1"/>
  <c r="D214" i="3" s="1"/>
  <c r="D230" i="3" a="1"/>
  <c r="D230" i="3" s="1"/>
  <c r="D246" i="3" a="1"/>
  <c r="D246" i="3" s="1"/>
  <c r="D262" i="3" a="1"/>
  <c r="D262" i="3" s="1"/>
  <c r="D278" i="3" a="1"/>
  <c r="D278" i="3" s="1"/>
  <c r="D294" i="3" a="1"/>
  <c r="D294" i="3" s="1"/>
  <c r="D310" i="3" a="1"/>
  <c r="D310" i="3" s="1"/>
  <c r="D326" i="3" a="1"/>
  <c r="D326" i="3" s="1"/>
  <c r="D342" i="3" a="1"/>
  <c r="D342" i="3" s="1"/>
  <c r="D358" i="3" a="1"/>
  <c r="D358" i="3" s="1"/>
  <c r="D374" i="3" a="1"/>
  <c r="D374" i="3" s="1"/>
  <c r="D390" i="3" a="1"/>
  <c r="D390" i="3" s="1"/>
  <c r="D406" i="3" a="1"/>
  <c r="D406" i="3" s="1"/>
  <c r="D422" i="3" a="1"/>
  <c r="D422" i="3" s="1"/>
  <c r="D438" i="3" a="1"/>
  <c r="D438" i="3" s="1"/>
  <c r="D454" i="3" a="1"/>
  <c r="D454" i="3" s="1"/>
  <c r="D470" i="3" a="1"/>
  <c r="D470" i="3" s="1"/>
  <c r="D486" i="3" a="1"/>
  <c r="D486" i="3" s="1"/>
  <c r="D502" i="3" a="1"/>
  <c r="D502" i="3" s="1"/>
  <c r="D518" i="3" a="1"/>
  <c r="D518" i="3" s="1"/>
  <c r="D534" i="3" a="1"/>
  <c r="D534" i="3" s="1"/>
  <c r="D550" i="3" a="1"/>
  <c r="D550" i="3" s="1"/>
  <c r="D566" i="3" a="1"/>
  <c r="D566" i="3" s="1"/>
  <c r="D582" i="3" a="1"/>
  <c r="D582" i="3" s="1"/>
  <c r="D598" i="3" a="1"/>
  <c r="D598" i="3" s="1"/>
  <c r="D614" i="3" a="1"/>
  <c r="D614" i="3" s="1"/>
  <c r="D630" i="3" a="1"/>
  <c r="D630" i="3" s="1"/>
  <c r="D646" i="3" a="1"/>
  <c r="D646" i="3" s="1"/>
  <c r="D662" i="3" a="1"/>
  <c r="D662" i="3" s="1"/>
  <c r="D678" i="3" a="1"/>
  <c r="D678" i="3" s="1"/>
  <c r="D694" i="3" a="1"/>
  <c r="D694" i="3" s="1"/>
  <c r="D710" i="3" a="1"/>
  <c r="D710" i="3" s="1"/>
  <c r="H710" i="3" s="1"/>
  <c r="D726" i="3" a="1"/>
  <c r="D726" i="3" s="1"/>
  <c r="D742" i="3" a="1"/>
  <c r="D742" i="3" s="1"/>
  <c r="D758" i="3" a="1"/>
  <c r="D758" i="3" s="1"/>
  <c r="D774" i="3" a="1"/>
  <c r="D774" i="3" s="1"/>
  <c r="D790" i="3" a="1"/>
  <c r="D790" i="3" s="1"/>
  <c r="D806" i="3" a="1"/>
  <c r="D806" i="3" s="1"/>
  <c r="D822" i="3" a="1"/>
  <c r="D822" i="3" s="1"/>
  <c r="D838" i="3" a="1"/>
  <c r="D838" i="3" s="1"/>
  <c r="D853" i="3" a="1"/>
  <c r="D853" i="3" s="1"/>
  <c r="D869" i="3" a="1"/>
  <c r="D869" i="3" s="1"/>
  <c r="D885" i="3" a="1"/>
  <c r="D885" i="3" s="1"/>
  <c r="D901" i="3" a="1"/>
  <c r="D901" i="3" s="1"/>
  <c r="D917" i="3" a="1"/>
  <c r="D917" i="3" s="1"/>
  <c r="D933" i="3" a="1"/>
  <c r="D933" i="3" s="1"/>
  <c r="D949" i="3" a="1"/>
  <c r="D949" i="3" s="1"/>
  <c r="D965" i="3" a="1"/>
  <c r="D965" i="3" s="1"/>
  <c r="D981" i="3" a="1"/>
  <c r="D981" i="3" s="1"/>
  <c r="D997" i="3" a="1"/>
  <c r="D997" i="3" s="1"/>
  <c r="D1013" i="3" a="1"/>
  <c r="D1013" i="3" s="1"/>
  <c r="D1029" i="3" a="1"/>
  <c r="D1029" i="3" s="1"/>
  <c r="D1045" i="3" a="1"/>
  <c r="D1045" i="3" s="1"/>
  <c r="D1060" i="3" a="1"/>
  <c r="D1060" i="3" s="1"/>
  <c r="D1076" i="3" a="1"/>
  <c r="D1076" i="3" s="1"/>
  <c r="D1092" i="3" a="1"/>
  <c r="D1092" i="3" s="1"/>
  <c r="D1108" i="3" a="1"/>
  <c r="D1108" i="3" s="1"/>
  <c r="D1124" i="3" a="1"/>
  <c r="D1124" i="3" s="1"/>
  <c r="D1140" i="3" a="1"/>
  <c r="D1140" i="3" s="1"/>
  <c r="D1156" i="3" a="1"/>
  <c r="D1156" i="3" s="1"/>
  <c r="D1172" i="3" a="1"/>
  <c r="D1172" i="3" s="1"/>
  <c r="H1172" i="3" s="1"/>
  <c r="D1188" i="3" a="1"/>
  <c r="D1188" i="3" s="1"/>
  <c r="D1204" i="3" a="1"/>
  <c r="D1204" i="3" s="1"/>
  <c r="D1220" i="3" a="1"/>
  <c r="D1220" i="3" s="1"/>
  <c r="D1236" i="3" a="1"/>
  <c r="D1236" i="3" s="1"/>
  <c r="H1236" i="3" s="1"/>
  <c r="D1252" i="3" a="1"/>
  <c r="D1252" i="3" s="1"/>
  <c r="D23" i="3" a="1"/>
  <c r="D23" i="3" s="1"/>
  <c r="D39" i="3" a="1"/>
  <c r="D39" i="3" s="1"/>
  <c r="D55" i="3" a="1"/>
  <c r="D55" i="3" s="1"/>
  <c r="D71" i="3" a="1"/>
  <c r="D71" i="3" s="1"/>
  <c r="D87" i="3" a="1"/>
  <c r="D87" i="3" s="1"/>
  <c r="D103" i="3" a="1"/>
  <c r="D103" i="3" s="1"/>
  <c r="D119" i="3" a="1"/>
  <c r="D119" i="3" s="1"/>
  <c r="D135" i="3" a="1"/>
  <c r="D135" i="3" s="1"/>
  <c r="D151" i="3" a="1"/>
  <c r="D151" i="3" s="1"/>
  <c r="D167" i="3" a="1"/>
  <c r="D167" i="3" s="1"/>
  <c r="D183" i="3" a="1"/>
  <c r="D183" i="3" s="1"/>
  <c r="D199" i="3" a="1"/>
  <c r="D199" i="3" s="1"/>
  <c r="D215" i="3" a="1"/>
  <c r="D215" i="3" s="1"/>
  <c r="D231" i="3" a="1"/>
  <c r="D231" i="3" s="1"/>
  <c r="D247" i="3" a="1"/>
  <c r="D247" i="3" s="1"/>
  <c r="D263" i="3" a="1"/>
  <c r="D263" i="3" s="1"/>
  <c r="D279" i="3" a="1"/>
  <c r="D279" i="3" s="1"/>
  <c r="D295" i="3" a="1"/>
  <c r="D295" i="3" s="1"/>
  <c r="D311" i="3" a="1"/>
  <c r="D311" i="3" s="1"/>
  <c r="D327" i="3" a="1"/>
  <c r="D327" i="3" s="1"/>
  <c r="D343" i="3" a="1"/>
  <c r="D343" i="3" s="1"/>
  <c r="D359" i="3" a="1"/>
  <c r="D359" i="3" s="1"/>
  <c r="D375" i="3" a="1"/>
  <c r="D375" i="3" s="1"/>
  <c r="D391" i="3" a="1"/>
  <c r="D391" i="3" s="1"/>
  <c r="D407" i="3" a="1"/>
  <c r="D407" i="3" s="1"/>
  <c r="D423" i="3" a="1"/>
  <c r="D423" i="3" s="1"/>
  <c r="D439" i="3" a="1"/>
  <c r="D439" i="3" s="1"/>
  <c r="D455" i="3" a="1"/>
  <c r="D455" i="3" s="1"/>
  <c r="D471" i="3" a="1"/>
  <c r="D471" i="3" s="1"/>
  <c r="D487" i="3" a="1"/>
  <c r="D487" i="3" s="1"/>
  <c r="D503" i="3" a="1"/>
  <c r="D503" i="3" s="1"/>
  <c r="D519" i="3" a="1"/>
  <c r="D519" i="3" s="1"/>
  <c r="D535" i="3" a="1"/>
  <c r="D535" i="3" s="1"/>
  <c r="D551" i="3" a="1"/>
  <c r="D551" i="3" s="1"/>
  <c r="D567" i="3" a="1"/>
  <c r="D567" i="3" s="1"/>
  <c r="D583" i="3" a="1"/>
  <c r="D583" i="3" s="1"/>
  <c r="D599" i="3" a="1"/>
  <c r="D599" i="3" s="1"/>
  <c r="D615" i="3" a="1"/>
  <c r="D615" i="3" s="1"/>
  <c r="D631" i="3" a="1"/>
  <c r="D631" i="3" s="1"/>
  <c r="D647" i="3" a="1"/>
  <c r="D647" i="3" s="1"/>
  <c r="D663" i="3" a="1"/>
  <c r="D663" i="3" s="1"/>
  <c r="D679" i="3" a="1"/>
  <c r="D679" i="3" s="1"/>
  <c r="D695" i="3" a="1"/>
  <c r="D695" i="3" s="1"/>
  <c r="D711" i="3" a="1"/>
  <c r="D711" i="3" s="1"/>
  <c r="D727" i="3" a="1"/>
  <c r="D727" i="3" s="1"/>
  <c r="D743" i="3" a="1"/>
  <c r="D743" i="3" s="1"/>
  <c r="D759" i="3" a="1"/>
  <c r="D759" i="3" s="1"/>
  <c r="D775" i="3" a="1"/>
  <c r="D775" i="3" s="1"/>
  <c r="D791" i="3" a="1"/>
  <c r="D791" i="3" s="1"/>
  <c r="D807" i="3" a="1"/>
  <c r="D807" i="3" s="1"/>
  <c r="D823" i="3" a="1"/>
  <c r="D823" i="3" s="1"/>
  <c r="D839" i="3" a="1"/>
  <c r="D839" i="3" s="1"/>
  <c r="D854" i="3" a="1"/>
  <c r="D854" i="3" s="1"/>
  <c r="D870" i="3" a="1"/>
  <c r="D870" i="3" s="1"/>
  <c r="D886" i="3" a="1"/>
  <c r="D886" i="3" s="1"/>
  <c r="D902" i="3" a="1"/>
  <c r="D902" i="3" s="1"/>
  <c r="D918" i="3" a="1"/>
  <c r="D918" i="3" s="1"/>
  <c r="D934" i="3" a="1"/>
  <c r="D934" i="3" s="1"/>
  <c r="D950" i="3" a="1"/>
  <c r="D950" i="3" s="1"/>
  <c r="D966" i="3" a="1"/>
  <c r="D966" i="3" s="1"/>
  <c r="D982" i="3" a="1"/>
  <c r="D982" i="3" s="1"/>
  <c r="D998" i="3" a="1"/>
  <c r="D998" i="3" s="1"/>
  <c r="D1014" i="3" a="1"/>
  <c r="D1014" i="3" s="1"/>
  <c r="H1014" i="3" s="1"/>
  <c r="D1030" i="3" a="1"/>
  <c r="D1030" i="3" s="1"/>
  <c r="D1046" i="3" a="1"/>
  <c r="D1046" i="3" s="1"/>
  <c r="D1061" i="3" a="1"/>
  <c r="D1061" i="3" s="1"/>
  <c r="D1077" i="3" a="1"/>
  <c r="D1077" i="3" s="1"/>
  <c r="D1093" i="3" a="1"/>
  <c r="D1093" i="3" s="1"/>
  <c r="D1109" i="3" a="1"/>
  <c r="D1109" i="3" s="1"/>
  <c r="D1125" i="3" a="1"/>
  <c r="D1125" i="3" s="1"/>
  <c r="D1141" i="3" a="1"/>
  <c r="D1141" i="3" s="1"/>
  <c r="D1157" i="3" a="1"/>
  <c r="D1157" i="3" s="1"/>
  <c r="D1173" i="3" a="1"/>
  <c r="D1173" i="3" s="1"/>
  <c r="D1189" i="3" a="1"/>
  <c r="D1189" i="3" s="1"/>
  <c r="H1189" i="3" s="1"/>
  <c r="D1205" i="3" a="1"/>
  <c r="D1205" i="3" s="1"/>
  <c r="H1205" i="3" s="1"/>
  <c r="D1221" i="3" a="1"/>
  <c r="D1221" i="3" s="1"/>
  <c r="D1237" i="3" a="1"/>
  <c r="D1237" i="3" s="1"/>
  <c r="D1253" i="3" a="1"/>
  <c r="D1253" i="3" s="1"/>
  <c r="D24" i="3" a="1"/>
  <c r="D24" i="3" s="1"/>
  <c r="D40" i="3" a="1"/>
  <c r="D40" i="3" s="1"/>
  <c r="D56" i="3" a="1"/>
  <c r="D56" i="3" s="1"/>
  <c r="H56" i="3" s="1"/>
  <c r="D72" i="3" a="1"/>
  <c r="D72" i="3" s="1"/>
  <c r="D88" i="3" a="1"/>
  <c r="D88" i="3" s="1"/>
  <c r="D104" i="3" a="1"/>
  <c r="D104" i="3" s="1"/>
  <c r="D120" i="3" a="1"/>
  <c r="D120" i="3" s="1"/>
  <c r="D136" i="3" a="1"/>
  <c r="D136" i="3" s="1"/>
  <c r="D152" i="3" a="1"/>
  <c r="D152" i="3" s="1"/>
  <c r="D168" i="3" a="1"/>
  <c r="D168" i="3" s="1"/>
  <c r="D184" i="3" a="1"/>
  <c r="D184" i="3" s="1"/>
  <c r="D200" i="3" a="1"/>
  <c r="D200" i="3" s="1"/>
  <c r="D216" i="3" a="1"/>
  <c r="D216" i="3" s="1"/>
  <c r="D232" i="3" a="1"/>
  <c r="D232" i="3" s="1"/>
  <c r="D248" i="3" a="1"/>
  <c r="D248" i="3" s="1"/>
  <c r="D264" i="3" a="1"/>
  <c r="D264" i="3" s="1"/>
  <c r="D280" i="3" a="1"/>
  <c r="D280" i="3" s="1"/>
  <c r="H280" i="3" s="1"/>
  <c r="D296" i="3" a="1"/>
  <c r="D296" i="3" s="1"/>
  <c r="D312" i="3" a="1"/>
  <c r="D312" i="3" s="1"/>
  <c r="D328" i="3" a="1"/>
  <c r="D328" i="3" s="1"/>
  <c r="D344" i="3" a="1"/>
  <c r="D344" i="3" s="1"/>
  <c r="D360" i="3" a="1"/>
  <c r="D360" i="3" s="1"/>
  <c r="D376" i="3" a="1"/>
  <c r="D376" i="3" s="1"/>
  <c r="D392" i="3" a="1"/>
  <c r="D392" i="3" s="1"/>
  <c r="D408" i="3" a="1"/>
  <c r="D408" i="3" s="1"/>
  <c r="D424" i="3" a="1"/>
  <c r="D424" i="3" s="1"/>
  <c r="D440" i="3" a="1"/>
  <c r="D440" i="3" s="1"/>
  <c r="D456" i="3" a="1"/>
  <c r="D456" i="3" s="1"/>
  <c r="D472" i="3" a="1"/>
  <c r="D472" i="3" s="1"/>
  <c r="D488" i="3" a="1"/>
  <c r="D488" i="3" s="1"/>
  <c r="D504" i="3" a="1"/>
  <c r="D504" i="3" s="1"/>
  <c r="D520" i="3" a="1"/>
  <c r="D520" i="3" s="1"/>
  <c r="D536" i="3" a="1"/>
  <c r="D536" i="3" s="1"/>
  <c r="D552" i="3" a="1"/>
  <c r="D552" i="3" s="1"/>
  <c r="D568" i="3" a="1"/>
  <c r="D568" i="3" s="1"/>
  <c r="D584" i="3" a="1"/>
  <c r="D584" i="3" s="1"/>
  <c r="D600" i="3" a="1"/>
  <c r="D600" i="3" s="1"/>
  <c r="D616" i="3" a="1"/>
  <c r="D616" i="3" s="1"/>
  <c r="D632" i="3" a="1"/>
  <c r="D632" i="3" s="1"/>
  <c r="D648" i="3" a="1"/>
  <c r="D648" i="3" s="1"/>
  <c r="D664" i="3" a="1"/>
  <c r="D664" i="3" s="1"/>
  <c r="D680" i="3" a="1"/>
  <c r="D680" i="3" s="1"/>
  <c r="D696" i="3" a="1"/>
  <c r="D696" i="3" s="1"/>
  <c r="D712" i="3" a="1"/>
  <c r="D712" i="3" s="1"/>
  <c r="D728" i="3" a="1"/>
  <c r="D728" i="3" s="1"/>
  <c r="D744" i="3" a="1"/>
  <c r="D744" i="3" s="1"/>
  <c r="D760" i="3" a="1"/>
  <c r="D760" i="3" s="1"/>
  <c r="D776" i="3" a="1"/>
  <c r="D776" i="3" s="1"/>
  <c r="D792" i="3" a="1"/>
  <c r="D792" i="3" s="1"/>
  <c r="D808" i="3" a="1"/>
  <c r="D808" i="3" s="1"/>
  <c r="D824" i="3" a="1"/>
  <c r="D824" i="3" s="1"/>
  <c r="D840" i="3" a="1"/>
  <c r="D840" i="3" s="1"/>
  <c r="D855" i="3" a="1"/>
  <c r="D855" i="3" s="1"/>
  <c r="D871" i="3" a="1"/>
  <c r="D871" i="3" s="1"/>
  <c r="D887" i="3" a="1"/>
  <c r="D887" i="3" s="1"/>
  <c r="D903" i="3" a="1"/>
  <c r="D903" i="3" s="1"/>
  <c r="D919" i="3" a="1"/>
  <c r="D919" i="3" s="1"/>
  <c r="D935" i="3" a="1"/>
  <c r="D935" i="3" s="1"/>
  <c r="D951" i="3" a="1"/>
  <c r="D951" i="3" s="1"/>
  <c r="D967" i="3" a="1"/>
  <c r="D967" i="3" s="1"/>
  <c r="D983" i="3" a="1"/>
  <c r="D983" i="3" s="1"/>
  <c r="H983" i="3" s="1"/>
  <c r="D999" i="3" a="1"/>
  <c r="D999" i="3" s="1"/>
  <c r="D1015" i="3" a="1"/>
  <c r="D1015" i="3" s="1"/>
  <c r="D1031" i="3" a="1"/>
  <c r="D1031" i="3" s="1"/>
  <c r="H1031" i="3" s="1"/>
  <c r="D1047" i="3" a="1"/>
  <c r="D1047" i="3" s="1"/>
  <c r="H1047" i="3" s="1"/>
  <c r="D1062" i="3" a="1"/>
  <c r="D1062" i="3" s="1"/>
  <c r="D1078" i="3" a="1"/>
  <c r="D1078" i="3" s="1"/>
  <c r="D1094" i="3" a="1"/>
  <c r="D1094" i="3" s="1"/>
  <c r="D1110" i="3" a="1"/>
  <c r="D1110" i="3" s="1"/>
  <c r="D1126" i="3" a="1"/>
  <c r="D1126" i="3" s="1"/>
  <c r="D1142" i="3" a="1"/>
  <c r="D1142" i="3" s="1"/>
  <c r="D1158" i="3" a="1"/>
  <c r="D1158" i="3" s="1"/>
  <c r="D1174" i="3" a="1"/>
  <c r="D1174" i="3" s="1"/>
  <c r="D1190" i="3" a="1"/>
  <c r="D1190" i="3" s="1"/>
  <c r="D1206" i="3" a="1"/>
  <c r="D1206" i="3" s="1"/>
  <c r="D1222" i="3" a="1"/>
  <c r="D1222" i="3" s="1"/>
  <c r="D1238" i="3" a="1"/>
  <c r="D1238" i="3" s="1"/>
  <c r="D25" i="3" a="1"/>
  <c r="D25" i="3" s="1"/>
  <c r="D41" i="3" a="1"/>
  <c r="D41" i="3" s="1"/>
  <c r="D57" i="3" a="1"/>
  <c r="D57" i="3" s="1"/>
  <c r="D73" i="3" a="1"/>
  <c r="D73" i="3" s="1"/>
  <c r="D89" i="3" a="1"/>
  <c r="D89" i="3" s="1"/>
  <c r="D105" i="3" a="1"/>
  <c r="D105" i="3" s="1"/>
  <c r="D121" i="3" a="1"/>
  <c r="D121" i="3" s="1"/>
  <c r="H121" i="3" s="1"/>
  <c r="D137" i="3" a="1"/>
  <c r="D137" i="3" s="1"/>
  <c r="D153" i="3" a="1"/>
  <c r="D153" i="3" s="1"/>
  <c r="D169" i="3" a="1"/>
  <c r="D169" i="3" s="1"/>
  <c r="D185" i="3" a="1"/>
  <c r="D185" i="3" s="1"/>
  <c r="D201" i="3" a="1"/>
  <c r="D201" i="3" s="1"/>
  <c r="D217" i="3" a="1"/>
  <c r="D217" i="3" s="1"/>
  <c r="D233" i="3" a="1"/>
  <c r="D233" i="3" s="1"/>
  <c r="D249" i="3" a="1"/>
  <c r="D249" i="3" s="1"/>
  <c r="D265" i="3" a="1"/>
  <c r="D265" i="3" s="1"/>
  <c r="D281" i="3" a="1"/>
  <c r="D281" i="3" s="1"/>
  <c r="D297" i="3" a="1"/>
  <c r="D297" i="3" s="1"/>
  <c r="D313" i="3" a="1"/>
  <c r="D313" i="3" s="1"/>
  <c r="D329" i="3" a="1"/>
  <c r="D329" i="3" s="1"/>
  <c r="H329" i="3" s="1"/>
  <c r="D345" i="3" a="1"/>
  <c r="D345" i="3" s="1"/>
  <c r="D361" i="3" a="1"/>
  <c r="D361" i="3" s="1"/>
  <c r="H361" i="3" s="1"/>
  <c r="D377" i="3" a="1"/>
  <c r="D377" i="3" s="1"/>
  <c r="D393" i="3" a="1"/>
  <c r="D393" i="3" s="1"/>
  <c r="D409" i="3" a="1"/>
  <c r="D409" i="3" s="1"/>
  <c r="D425" i="3" a="1"/>
  <c r="D425" i="3" s="1"/>
  <c r="D441" i="3" a="1"/>
  <c r="D441" i="3" s="1"/>
  <c r="D457" i="3" a="1"/>
  <c r="D457" i="3" s="1"/>
  <c r="D473" i="3" a="1"/>
  <c r="D473" i="3" s="1"/>
  <c r="D489" i="3" a="1"/>
  <c r="D489" i="3" s="1"/>
  <c r="D505" i="3" a="1"/>
  <c r="D505" i="3" s="1"/>
  <c r="D521" i="3" a="1"/>
  <c r="D521" i="3" s="1"/>
  <c r="D537" i="3" a="1"/>
  <c r="D537" i="3" s="1"/>
  <c r="D553" i="3" a="1"/>
  <c r="D553" i="3" s="1"/>
  <c r="D569" i="3" a="1"/>
  <c r="D569" i="3" s="1"/>
  <c r="D585" i="3" a="1"/>
  <c r="D585" i="3" s="1"/>
  <c r="D601" i="3" a="1"/>
  <c r="D601" i="3" s="1"/>
  <c r="D617" i="3" a="1"/>
  <c r="D617" i="3" s="1"/>
  <c r="D633" i="3" a="1"/>
  <c r="D633" i="3" s="1"/>
  <c r="D649" i="3" a="1"/>
  <c r="D649" i="3" s="1"/>
  <c r="D665" i="3" a="1"/>
  <c r="D665" i="3" s="1"/>
  <c r="D681" i="3" a="1"/>
  <c r="D681" i="3" s="1"/>
  <c r="D697" i="3" a="1"/>
  <c r="D697" i="3" s="1"/>
  <c r="D713" i="3" a="1"/>
  <c r="D713" i="3" s="1"/>
  <c r="D729" i="3" a="1"/>
  <c r="D729" i="3" s="1"/>
  <c r="D745" i="3" a="1"/>
  <c r="D745" i="3" s="1"/>
  <c r="D761" i="3" a="1"/>
  <c r="D761" i="3" s="1"/>
  <c r="D777" i="3" a="1"/>
  <c r="D777" i="3" s="1"/>
  <c r="D793" i="3" a="1"/>
  <c r="D793" i="3" s="1"/>
  <c r="D809" i="3" a="1"/>
  <c r="D809" i="3" s="1"/>
  <c r="D825" i="3" a="1"/>
  <c r="D825" i="3" s="1"/>
  <c r="H825" i="3" s="1"/>
  <c r="D841" i="3" a="1"/>
  <c r="D841" i="3" s="1"/>
  <c r="D856" i="3" a="1"/>
  <c r="D856" i="3" s="1"/>
  <c r="D872" i="3" a="1"/>
  <c r="D872" i="3" s="1"/>
  <c r="D888" i="3" a="1"/>
  <c r="D888" i="3" s="1"/>
  <c r="H888" i="3" s="1"/>
  <c r="D904" i="3" a="1"/>
  <c r="D904" i="3" s="1"/>
  <c r="D920" i="3" a="1"/>
  <c r="D920" i="3" s="1"/>
  <c r="D936" i="3" a="1"/>
  <c r="D936" i="3" s="1"/>
  <c r="D952" i="3" a="1"/>
  <c r="D952" i="3" s="1"/>
  <c r="D968" i="3" a="1"/>
  <c r="D968" i="3" s="1"/>
  <c r="D984" i="3" a="1"/>
  <c r="D984" i="3" s="1"/>
  <c r="D1000" i="3" a="1"/>
  <c r="D1000" i="3" s="1"/>
  <c r="D1016" i="3" a="1"/>
  <c r="D1016" i="3" s="1"/>
  <c r="D1032" i="3" a="1"/>
  <c r="D1032" i="3" s="1"/>
  <c r="D1048" i="3" a="1"/>
  <c r="D1048" i="3" s="1"/>
  <c r="D1063" i="3" a="1"/>
  <c r="D1063" i="3" s="1"/>
  <c r="D1079" i="3" a="1"/>
  <c r="D1079" i="3" s="1"/>
  <c r="D1095" i="3" a="1"/>
  <c r="D1095" i="3" s="1"/>
  <c r="D1111" i="3" a="1"/>
  <c r="D1111" i="3" s="1"/>
  <c r="H1111" i="3" s="1"/>
  <c r="D1127" i="3" a="1"/>
  <c r="D1127" i="3" s="1"/>
  <c r="D1143" i="3" a="1"/>
  <c r="D1143" i="3" s="1"/>
  <c r="D1159" i="3" a="1"/>
  <c r="D1159" i="3" s="1"/>
  <c r="D1175" i="3" a="1"/>
  <c r="D1175" i="3" s="1"/>
  <c r="D1191" i="3" a="1"/>
  <c r="D1191" i="3" s="1"/>
  <c r="D1207" i="3" a="1"/>
  <c r="D1207" i="3" s="1"/>
  <c r="D1223" i="3" a="1"/>
  <c r="D1223" i="3" s="1"/>
  <c r="D1239" i="3" a="1"/>
  <c r="D1239" i="3" s="1"/>
  <c r="D26" i="3" a="1"/>
  <c r="D26" i="3" s="1"/>
  <c r="D42" i="3" a="1"/>
  <c r="D42" i="3" s="1"/>
  <c r="D58" i="3" a="1"/>
  <c r="D58" i="3" s="1"/>
  <c r="D74" i="3" a="1"/>
  <c r="D74" i="3" s="1"/>
  <c r="D90" i="3" a="1"/>
  <c r="D90" i="3" s="1"/>
  <c r="D106" i="3" a="1"/>
  <c r="D106" i="3" s="1"/>
  <c r="D122" i="3" a="1"/>
  <c r="D122" i="3" s="1"/>
  <c r="D138" i="3" a="1"/>
  <c r="D138" i="3" s="1"/>
  <c r="D154" i="3" a="1"/>
  <c r="D154" i="3" s="1"/>
  <c r="D170" i="3" a="1"/>
  <c r="D170" i="3" s="1"/>
  <c r="D186" i="3" a="1"/>
  <c r="D186" i="3" s="1"/>
  <c r="D202" i="3" a="1"/>
  <c r="D202" i="3" s="1"/>
  <c r="D218" i="3" a="1"/>
  <c r="D218" i="3" s="1"/>
  <c r="D234" i="3" a="1"/>
  <c r="D234" i="3" s="1"/>
  <c r="D250" i="3" a="1"/>
  <c r="D250" i="3" s="1"/>
  <c r="D266" i="3" a="1"/>
  <c r="D266" i="3" s="1"/>
  <c r="D282" i="3" a="1"/>
  <c r="D282" i="3" s="1"/>
  <c r="D298" i="3" a="1"/>
  <c r="D298" i="3" s="1"/>
  <c r="D314" i="3" a="1"/>
  <c r="D314" i="3" s="1"/>
  <c r="D330" i="3" a="1"/>
  <c r="D330" i="3" s="1"/>
  <c r="D346" i="3" a="1"/>
  <c r="D346" i="3" s="1"/>
  <c r="D362" i="3" a="1"/>
  <c r="D362" i="3" s="1"/>
  <c r="D378" i="3" a="1"/>
  <c r="D378" i="3" s="1"/>
  <c r="D394" i="3" a="1"/>
  <c r="D394" i="3" s="1"/>
  <c r="D410" i="3" a="1"/>
  <c r="D410" i="3" s="1"/>
  <c r="D426" i="3" a="1"/>
  <c r="D426" i="3" s="1"/>
  <c r="D442" i="3" a="1"/>
  <c r="D442" i="3" s="1"/>
  <c r="D458" i="3" a="1"/>
  <c r="D458" i="3" s="1"/>
  <c r="D474" i="3" a="1"/>
  <c r="D474" i="3" s="1"/>
  <c r="D490" i="3" a="1"/>
  <c r="D490" i="3" s="1"/>
  <c r="D506" i="3" a="1"/>
  <c r="D506" i="3" s="1"/>
  <c r="D522" i="3" a="1"/>
  <c r="D522" i="3" s="1"/>
  <c r="D538" i="3" a="1"/>
  <c r="D538" i="3" s="1"/>
  <c r="D554" i="3" a="1"/>
  <c r="D554" i="3" s="1"/>
  <c r="D570" i="3" a="1"/>
  <c r="D570" i="3" s="1"/>
  <c r="D586" i="3" a="1"/>
  <c r="D586" i="3" s="1"/>
  <c r="D602" i="3" a="1"/>
  <c r="D602" i="3" s="1"/>
  <c r="D618" i="3" a="1"/>
  <c r="D618" i="3" s="1"/>
  <c r="D634" i="3" a="1"/>
  <c r="D634" i="3" s="1"/>
  <c r="D650" i="3" a="1"/>
  <c r="D650" i="3" s="1"/>
  <c r="D666" i="3" a="1"/>
  <c r="D666" i="3" s="1"/>
  <c r="D682" i="3" a="1"/>
  <c r="D682" i="3" s="1"/>
  <c r="D698" i="3" a="1"/>
  <c r="D698" i="3" s="1"/>
  <c r="D714" i="3" a="1"/>
  <c r="D714" i="3" s="1"/>
  <c r="D730" i="3" a="1"/>
  <c r="D730" i="3" s="1"/>
  <c r="D746" i="3" a="1"/>
  <c r="D746" i="3" s="1"/>
  <c r="D762" i="3" a="1"/>
  <c r="D762" i="3" s="1"/>
  <c r="D778" i="3" a="1"/>
  <c r="D778" i="3" s="1"/>
  <c r="D794" i="3" a="1"/>
  <c r="D794" i="3" s="1"/>
  <c r="D810" i="3" a="1"/>
  <c r="D810" i="3" s="1"/>
  <c r="D826" i="3" a="1"/>
  <c r="D826" i="3" s="1"/>
  <c r="D842" i="3" a="1"/>
  <c r="D842" i="3" s="1"/>
  <c r="D857" i="3" a="1"/>
  <c r="D857" i="3" s="1"/>
  <c r="D873" i="3" a="1"/>
  <c r="D873" i="3" s="1"/>
  <c r="D889" i="3" a="1"/>
  <c r="D889" i="3" s="1"/>
  <c r="D905" i="3" a="1"/>
  <c r="D905" i="3" s="1"/>
  <c r="D921" i="3" a="1"/>
  <c r="D921" i="3" s="1"/>
  <c r="H921" i="3" s="1"/>
  <c r="D937" i="3" a="1"/>
  <c r="D937" i="3" s="1"/>
  <c r="D953" i="3" a="1"/>
  <c r="D953" i="3" s="1"/>
  <c r="D969" i="3" a="1"/>
  <c r="D969" i="3" s="1"/>
  <c r="D985" i="3" a="1"/>
  <c r="D985" i="3" s="1"/>
  <c r="D1001" i="3" a="1"/>
  <c r="D1001" i="3" s="1"/>
  <c r="D1017" i="3" a="1"/>
  <c r="D1017" i="3" s="1"/>
  <c r="D1033" i="3" a="1"/>
  <c r="D1033" i="3" s="1"/>
  <c r="D1049" i="3" a="1"/>
  <c r="D1049" i="3" s="1"/>
  <c r="D1064" i="3" a="1"/>
  <c r="D1064" i="3" s="1"/>
  <c r="D1080" i="3" a="1"/>
  <c r="D1080" i="3" s="1"/>
  <c r="D1096" i="3" a="1"/>
  <c r="D1096" i="3" s="1"/>
  <c r="D1112" i="3" a="1"/>
  <c r="D1112" i="3" s="1"/>
  <c r="D1128" i="3" a="1"/>
  <c r="D1128" i="3" s="1"/>
  <c r="D1144" i="3" a="1"/>
  <c r="D1144" i="3" s="1"/>
  <c r="D1160" i="3" a="1"/>
  <c r="D1160" i="3" s="1"/>
  <c r="D1176" i="3" a="1"/>
  <c r="D1176" i="3" s="1"/>
  <c r="D1192" i="3" a="1"/>
  <c r="D1192" i="3" s="1"/>
  <c r="D1208" i="3" a="1"/>
  <c r="D1208" i="3" s="1"/>
  <c r="D1224" i="3" a="1"/>
  <c r="D1224" i="3" s="1"/>
  <c r="D1240" i="3" a="1"/>
  <c r="D1240" i="3" s="1"/>
  <c r="D1256" i="3" a="1"/>
  <c r="D1256" i="3" s="1"/>
  <c r="D1272" i="3" a="1"/>
  <c r="D1272" i="3" s="1"/>
  <c r="D1288" i="3" a="1"/>
  <c r="D1288" i="3" s="1"/>
  <c r="D1304" i="3" a="1"/>
  <c r="D1304" i="3" s="1"/>
  <c r="D1320" i="3" a="1"/>
  <c r="D1320" i="3" s="1"/>
  <c r="D251" i="3" a="1"/>
  <c r="D251" i="3" s="1"/>
  <c r="D507" i="3" a="1"/>
  <c r="D507" i="3" s="1"/>
  <c r="H507" i="3" s="1"/>
  <c r="D763" i="3" a="1"/>
  <c r="D763" i="3" s="1"/>
  <c r="D1018" i="3" a="1"/>
  <c r="D1018" i="3" s="1"/>
  <c r="D1246" i="3" a="1"/>
  <c r="D1246" i="3" s="1"/>
  <c r="D1275" i="3" a="1"/>
  <c r="D1275" i="3" s="1"/>
  <c r="D1295" i="3" a="1"/>
  <c r="D1295" i="3" s="1"/>
  <c r="D1317" i="3" a="1"/>
  <c r="D1317" i="3" s="1"/>
  <c r="D1335" i="3" a="1"/>
  <c r="D1335" i="3" s="1"/>
  <c r="D1351" i="3" a="1"/>
  <c r="D1351" i="3" s="1"/>
  <c r="D1368" i="3" a="1"/>
  <c r="D1368" i="3" s="1"/>
  <c r="H1368" i="3" s="1"/>
  <c r="D1384" i="3" a="1"/>
  <c r="D1384" i="3" s="1"/>
  <c r="D1400" i="3" a="1"/>
  <c r="D1400" i="3" s="1"/>
  <c r="D1416" i="3" a="1"/>
  <c r="D1416" i="3" s="1"/>
  <c r="D1431" i="3" a="1"/>
  <c r="D1431" i="3" s="1"/>
  <c r="D1447" i="3" a="1"/>
  <c r="D1447" i="3" s="1"/>
  <c r="D1463" i="3" a="1"/>
  <c r="D1463" i="3" s="1"/>
  <c r="D1479" i="3" a="1"/>
  <c r="D1479" i="3" s="1"/>
  <c r="D1495" i="3" a="1"/>
  <c r="D1495" i="3" s="1"/>
  <c r="H1495" i="3" s="1"/>
  <c r="D1511" i="3" a="1"/>
  <c r="D1511" i="3" s="1"/>
  <c r="D1526" i="3" a="1"/>
  <c r="D1526" i="3" s="1"/>
  <c r="D1542" i="3" a="1"/>
  <c r="D1542" i="3" s="1"/>
  <c r="D1558" i="3" a="1"/>
  <c r="D1558" i="3" s="1"/>
  <c r="D1574" i="3" a="1"/>
  <c r="D1574" i="3" s="1"/>
  <c r="D1590" i="3" a="1"/>
  <c r="D1590" i="3" s="1"/>
  <c r="D1606" i="3" a="1"/>
  <c r="D1606" i="3" s="1"/>
  <c r="D1622" i="3" a="1"/>
  <c r="D1622" i="3" s="1"/>
  <c r="D1638" i="3" a="1"/>
  <c r="D1638" i="3" s="1"/>
  <c r="D1654" i="3" a="1"/>
  <c r="D1654" i="3" s="1"/>
  <c r="D1670" i="3" a="1"/>
  <c r="D1670" i="3" s="1"/>
  <c r="D1685" i="3" a="1"/>
  <c r="D1685" i="3" s="1"/>
  <c r="D1701" i="3" a="1"/>
  <c r="D1701" i="3" s="1"/>
  <c r="D1717" i="3" a="1"/>
  <c r="D1717" i="3" s="1"/>
  <c r="D1732" i="3" a="1"/>
  <c r="D1732" i="3" s="1"/>
  <c r="D1748" i="3" a="1"/>
  <c r="D1748" i="3" s="1"/>
  <c r="D1764" i="3" a="1"/>
  <c r="D1764" i="3" s="1"/>
  <c r="D1780" i="3" a="1"/>
  <c r="D1780" i="3" s="1"/>
  <c r="D1796" i="3" a="1"/>
  <c r="D1796" i="3" s="1"/>
  <c r="D1812" i="3" a="1"/>
  <c r="D1812" i="3" s="1"/>
  <c r="D1828" i="3" a="1"/>
  <c r="D1828" i="3" s="1"/>
  <c r="D1844" i="3" a="1"/>
  <c r="D1844" i="3" s="1"/>
  <c r="D1860" i="3" a="1"/>
  <c r="D1860" i="3" s="1"/>
  <c r="H1860" i="3" s="1"/>
  <c r="D1876" i="3" a="1"/>
  <c r="D1876" i="3" s="1"/>
  <c r="D1892" i="3" a="1"/>
  <c r="D1892" i="3" s="1"/>
  <c r="D1908" i="3" a="1"/>
  <c r="D1908" i="3" s="1"/>
  <c r="D1924" i="3" a="1"/>
  <c r="D1924" i="3" s="1"/>
  <c r="D1940" i="3" a="1"/>
  <c r="D1940" i="3" s="1"/>
  <c r="D1956" i="3" a="1"/>
  <c r="D1956" i="3" s="1"/>
  <c r="D1972" i="3" a="1"/>
  <c r="D1972" i="3" s="1"/>
  <c r="D1988" i="3" a="1"/>
  <c r="D1988" i="3" s="1"/>
  <c r="D2004" i="3" a="1"/>
  <c r="D2004" i="3" s="1"/>
  <c r="D2020" i="3" a="1"/>
  <c r="D2020" i="3" s="1"/>
  <c r="D2036" i="3" a="1"/>
  <c r="D2036" i="3" s="1"/>
  <c r="D2052" i="3" a="1"/>
  <c r="D2052" i="3" s="1"/>
  <c r="D2068" i="3" a="1"/>
  <c r="D2068" i="3" s="1"/>
  <c r="D2084" i="3" a="1"/>
  <c r="D2084" i="3" s="1"/>
  <c r="D2100" i="3" a="1"/>
  <c r="D2100" i="3" s="1"/>
  <c r="D2116" i="3" a="1"/>
  <c r="D2116" i="3" s="1"/>
  <c r="D2132" i="3" a="1"/>
  <c r="D2132" i="3" s="1"/>
  <c r="D2148" i="3" a="1"/>
  <c r="D2148" i="3" s="1"/>
  <c r="D2164" i="3" a="1"/>
  <c r="D2164" i="3" s="1"/>
  <c r="D2180" i="3" a="1"/>
  <c r="D2180" i="3" s="1"/>
  <c r="D2196" i="3" a="1"/>
  <c r="D2196" i="3" s="1"/>
  <c r="D2212" i="3" a="1"/>
  <c r="D2212" i="3" s="1"/>
  <c r="D2228" i="3" a="1"/>
  <c r="D2228" i="3" s="1"/>
  <c r="D2244" i="3" a="1"/>
  <c r="D2244" i="3" s="1"/>
  <c r="D2260" i="3" a="1"/>
  <c r="D2260" i="3" s="1"/>
  <c r="D2276" i="3" a="1"/>
  <c r="D2276" i="3" s="1"/>
  <c r="D2292" i="3" a="1"/>
  <c r="D2292" i="3" s="1"/>
  <c r="D2308" i="3" a="1"/>
  <c r="D2308" i="3" s="1"/>
  <c r="D2324" i="3" a="1"/>
  <c r="D2324" i="3" s="1"/>
  <c r="D2340" i="3" a="1"/>
  <c r="D2340" i="3" s="1"/>
  <c r="D2356" i="3" a="1"/>
  <c r="D2356" i="3" s="1"/>
  <c r="D2372" i="3" a="1"/>
  <c r="D2372" i="3" s="1"/>
  <c r="D267" i="3" a="1"/>
  <c r="D267" i="3" s="1"/>
  <c r="D523" i="3" a="1"/>
  <c r="D523" i="3" s="1"/>
  <c r="D779" i="3" a="1"/>
  <c r="D779" i="3" s="1"/>
  <c r="D1034" i="3" a="1"/>
  <c r="D1034" i="3" s="1"/>
  <c r="D1247" i="3" a="1"/>
  <c r="D1247" i="3" s="1"/>
  <c r="D1276" i="3" a="1"/>
  <c r="D1276" i="3" s="1"/>
  <c r="D1299" i="3" a="1"/>
  <c r="D1299" i="3" s="1"/>
  <c r="D1318" i="3" a="1"/>
  <c r="D1318" i="3" s="1"/>
  <c r="D1336" i="3" a="1"/>
  <c r="D1336" i="3" s="1"/>
  <c r="D1352" i="3" a="1"/>
  <c r="D1352" i="3" s="1"/>
  <c r="D1369" i="3" a="1"/>
  <c r="D1369" i="3" s="1"/>
  <c r="D1385" i="3" a="1"/>
  <c r="D1385" i="3" s="1"/>
  <c r="D1401" i="3" a="1"/>
  <c r="D1401" i="3" s="1"/>
  <c r="D1417" i="3" a="1"/>
  <c r="D1417" i="3" s="1"/>
  <c r="D1432" i="3" a="1"/>
  <c r="D1432" i="3" s="1"/>
  <c r="D1448" i="3" a="1"/>
  <c r="D1448" i="3" s="1"/>
  <c r="D1464" i="3" a="1"/>
  <c r="D1464" i="3" s="1"/>
  <c r="H1464" i="3" s="1"/>
  <c r="D1480" i="3" a="1"/>
  <c r="D1480" i="3" s="1"/>
  <c r="D1496" i="3" a="1"/>
  <c r="D1496" i="3" s="1"/>
  <c r="D1512" i="3" a="1"/>
  <c r="D1512" i="3" s="1"/>
  <c r="D1527" i="3" a="1"/>
  <c r="D1527" i="3" s="1"/>
  <c r="D1543" i="3" a="1"/>
  <c r="D1543" i="3" s="1"/>
  <c r="D1559" i="3" a="1"/>
  <c r="D1559" i="3" s="1"/>
  <c r="D1575" i="3" a="1"/>
  <c r="D1575" i="3" s="1"/>
  <c r="D1591" i="3" a="1"/>
  <c r="D1591" i="3" s="1"/>
  <c r="D1607" i="3" a="1"/>
  <c r="D1607" i="3" s="1"/>
  <c r="H1607" i="3" s="1"/>
  <c r="D1623" i="3" a="1"/>
  <c r="D1623" i="3" s="1"/>
  <c r="D1639" i="3" a="1"/>
  <c r="D1639" i="3" s="1"/>
  <c r="D1655" i="3" a="1"/>
  <c r="D1655" i="3" s="1"/>
  <c r="D1671" i="3" a="1"/>
  <c r="D1671" i="3" s="1"/>
  <c r="D1686" i="3" a="1"/>
  <c r="D1686" i="3" s="1"/>
  <c r="D1702" i="3" a="1"/>
  <c r="D1702" i="3" s="1"/>
  <c r="D1718" i="3" a="1"/>
  <c r="D1718" i="3" s="1"/>
  <c r="D1733" i="3" a="1"/>
  <c r="D1733" i="3" s="1"/>
  <c r="D1749" i="3" a="1"/>
  <c r="D1749" i="3" s="1"/>
  <c r="D1765" i="3" a="1"/>
  <c r="D1765" i="3" s="1"/>
  <c r="D1781" i="3" a="1"/>
  <c r="D1781" i="3" s="1"/>
  <c r="D1797" i="3" a="1"/>
  <c r="D1797" i="3" s="1"/>
  <c r="D1813" i="3" a="1"/>
  <c r="D1813" i="3" s="1"/>
  <c r="D1829" i="3" a="1"/>
  <c r="D1829" i="3" s="1"/>
  <c r="D1845" i="3" a="1"/>
  <c r="D1845" i="3" s="1"/>
  <c r="D1861" i="3" a="1"/>
  <c r="D1861" i="3" s="1"/>
  <c r="D1877" i="3" a="1"/>
  <c r="D1877" i="3" s="1"/>
  <c r="D1893" i="3" a="1"/>
  <c r="D1893" i="3" s="1"/>
  <c r="D1909" i="3" a="1"/>
  <c r="D1909" i="3" s="1"/>
  <c r="D1925" i="3" a="1"/>
  <c r="D1925" i="3" s="1"/>
  <c r="D1941" i="3" a="1"/>
  <c r="D1941" i="3" s="1"/>
  <c r="D1957" i="3" a="1"/>
  <c r="D1957" i="3" s="1"/>
  <c r="D1973" i="3" a="1"/>
  <c r="D1973" i="3" s="1"/>
  <c r="D1989" i="3" a="1"/>
  <c r="D1989" i="3" s="1"/>
  <c r="D2005" i="3" a="1"/>
  <c r="D2005" i="3" s="1"/>
  <c r="D2021" i="3" a="1"/>
  <c r="D2021" i="3" s="1"/>
  <c r="D2037" i="3" a="1"/>
  <c r="D2037" i="3" s="1"/>
  <c r="D2053" i="3" a="1"/>
  <c r="D2053" i="3" s="1"/>
  <c r="D2069" i="3" a="1"/>
  <c r="D2069" i="3" s="1"/>
  <c r="D2085" i="3" a="1"/>
  <c r="D2085" i="3" s="1"/>
  <c r="D2101" i="3" a="1"/>
  <c r="D2101" i="3" s="1"/>
  <c r="D2117" i="3" a="1"/>
  <c r="D2117" i="3" s="1"/>
  <c r="D2133" i="3" a="1"/>
  <c r="D2133" i="3" s="1"/>
  <c r="D2149" i="3" a="1"/>
  <c r="D2149" i="3" s="1"/>
  <c r="D2165" i="3" a="1"/>
  <c r="D2165" i="3" s="1"/>
  <c r="D2181" i="3" a="1"/>
  <c r="D2181" i="3" s="1"/>
  <c r="D2197" i="3" a="1"/>
  <c r="D2197" i="3" s="1"/>
  <c r="D2213" i="3" a="1"/>
  <c r="D2213" i="3" s="1"/>
  <c r="D2229" i="3" a="1"/>
  <c r="D2229" i="3" s="1"/>
  <c r="H2229" i="3" s="1"/>
  <c r="D2245" i="3" a="1"/>
  <c r="D2245" i="3" s="1"/>
  <c r="D2261" i="3" a="1"/>
  <c r="D2261" i="3" s="1"/>
  <c r="D2277" i="3" a="1"/>
  <c r="D2277" i="3" s="1"/>
  <c r="D2293" i="3" a="1"/>
  <c r="D2293" i="3" s="1"/>
  <c r="D2309" i="3" a="1"/>
  <c r="D2309" i="3" s="1"/>
  <c r="D2325" i="3" a="1"/>
  <c r="D2325" i="3" s="1"/>
  <c r="D2341" i="3" a="1"/>
  <c r="D2341" i="3" s="1"/>
  <c r="D2357" i="3" a="1"/>
  <c r="D2357" i="3" s="1"/>
  <c r="D2373" i="3" a="1"/>
  <c r="D2373" i="3" s="1"/>
  <c r="D2389" i="3" a="1"/>
  <c r="D2389" i="3" s="1"/>
  <c r="D2405" i="3" a="1"/>
  <c r="D2405" i="3" s="1"/>
  <c r="D2421" i="3" a="1"/>
  <c r="D2421" i="3" s="1"/>
  <c r="D2437" i="3" a="1"/>
  <c r="D2437" i="3" s="1"/>
  <c r="D2453" i="3" a="1"/>
  <c r="D2453" i="3" s="1"/>
  <c r="D27" i="3" a="1"/>
  <c r="D27" i="3" s="1"/>
  <c r="D283" i="3" a="1"/>
  <c r="D283" i="3" s="1"/>
  <c r="D539" i="3" a="1"/>
  <c r="D539" i="3" s="1"/>
  <c r="D795" i="3" a="1"/>
  <c r="D795" i="3" s="1"/>
  <c r="D1050" i="3" a="1"/>
  <c r="D1050" i="3" s="1"/>
  <c r="D1254" i="3" a="1"/>
  <c r="D1254" i="3" s="1"/>
  <c r="D1277" i="3" a="1"/>
  <c r="D1277" i="3" s="1"/>
  <c r="H1277" i="3" s="1"/>
  <c r="D1300" i="3" a="1"/>
  <c r="D1300" i="3" s="1"/>
  <c r="D1319" i="3" a="1"/>
  <c r="D1319" i="3" s="1"/>
  <c r="D1337" i="3" a="1"/>
  <c r="D1337" i="3" s="1"/>
  <c r="D1353" i="3" a="1"/>
  <c r="D1353" i="3" s="1"/>
  <c r="D1370" i="3" a="1"/>
  <c r="D1370" i="3" s="1"/>
  <c r="D1386" i="3" a="1"/>
  <c r="D1386" i="3" s="1"/>
  <c r="D1402" i="3" a="1"/>
  <c r="D1402" i="3" s="1"/>
  <c r="D1418" i="3" a="1"/>
  <c r="D1418" i="3" s="1"/>
  <c r="D1433" i="3" a="1"/>
  <c r="D1433" i="3" s="1"/>
  <c r="D1449" i="3" a="1"/>
  <c r="D1449" i="3" s="1"/>
  <c r="D1465" i="3" a="1"/>
  <c r="D1465" i="3" s="1"/>
  <c r="D1481" i="3" a="1"/>
  <c r="D1481" i="3" s="1"/>
  <c r="D1497" i="3" a="1"/>
  <c r="D1497" i="3" s="1"/>
  <c r="D1513" i="3" a="1"/>
  <c r="D1513" i="3" s="1"/>
  <c r="D1528" i="3" a="1"/>
  <c r="D1528" i="3" s="1"/>
  <c r="D1544" i="3" a="1"/>
  <c r="D1544" i="3" s="1"/>
  <c r="D1560" i="3" a="1"/>
  <c r="D1560" i="3" s="1"/>
  <c r="D1576" i="3" a="1"/>
  <c r="D1576" i="3" s="1"/>
  <c r="D1592" i="3" a="1"/>
  <c r="D1592" i="3" s="1"/>
  <c r="D1608" i="3" a="1"/>
  <c r="D1608" i="3" s="1"/>
  <c r="D1624" i="3" a="1"/>
  <c r="D1624" i="3" s="1"/>
  <c r="D1640" i="3" a="1"/>
  <c r="D1640" i="3" s="1"/>
  <c r="D1656" i="3" a="1"/>
  <c r="D1656" i="3" s="1"/>
  <c r="D1672" i="3" a="1"/>
  <c r="D1672" i="3" s="1"/>
  <c r="D1687" i="3" a="1"/>
  <c r="D1687" i="3" s="1"/>
  <c r="D1703" i="3" a="1"/>
  <c r="D1703" i="3" s="1"/>
  <c r="D1734" i="3" a="1"/>
  <c r="D1734" i="3" s="1"/>
  <c r="D1750" i="3" a="1"/>
  <c r="D1750" i="3" s="1"/>
  <c r="D1766" i="3" a="1"/>
  <c r="D1766" i="3" s="1"/>
  <c r="D1782" i="3" a="1"/>
  <c r="D1782" i="3" s="1"/>
  <c r="D1798" i="3" a="1"/>
  <c r="D1798" i="3" s="1"/>
  <c r="D1814" i="3" a="1"/>
  <c r="D1814" i="3" s="1"/>
  <c r="D1830" i="3" a="1"/>
  <c r="D1830" i="3" s="1"/>
  <c r="D1846" i="3" a="1"/>
  <c r="D1846" i="3" s="1"/>
  <c r="D1862" i="3" a="1"/>
  <c r="D1862" i="3" s="1"/>
  <c r="H1862" i="3" s="1"/>
  <c r="D1878" i="3" a="1"/>
  <c r="D1878" i="3" s="1"/>
  <c r="D1894" i="3" a="1"/>
  <c r="D1894" i="3" s="1"/>
  <c r="D1910" i="3" a="1"/>
  <c r="D1910" i="3" s="1"/>
  <c r="D1926" i="3" a="1"/>
  <c r="D1926" i="3" s="1"/>
  <c r="D1942" i="3" a="1"/>
  <c r="D1942" i="3" s="1"/>
  <c r="D1958" i="3" a="1"/>
  <c r="D1958" i="3" s="1"/>
  <c r="D1974" i="3" a="1"/>
  <c r="D1974" i="3" s="1"/>
  <c r="H1974" i="3" s="1"/>
  <c r="D1990" i="3" a="1"/>
  <c r="D1990" i="3" s="1"/>
  <c r="D2006" i="3" a="1"/>
  <c r="D2006" i="3" s="1"/>
  <c r="D2022" i="3" a="1"/>
  <c r="D2022" i="3" s="1"/>
  <c r="D2038" i="3" a="1"/>
  <c r="D2038" i="3" s="1"/>
  <c r="D2054" i="3" a="1"/>
  <c r="D2054" i="3" s="1"/>
  <c r="D2070" i="3" a="1"/>
  <c r="D2070" i="3" s="1"/>
  <c r="D2086" i="3" a="1"/>
  <c r="D2086" i="3" s="1"/>
  <c r="D2102" i="3" a="1"/>
  <c r="D2102" i="3" s="1"/>
  <c r="D2118" i="3" a="1"/>
  <c r="D2118" i="3" s="1"/>
  <c r="D2134" i="3" a="1"/>
  <c r="D2134" i="3" s="1"/>
  <c r="H2134" i="3" s="1"/>
  <c r="D2150" i="3" a="1"/>
  <c r="D2150" i="3" s="1"/>
  <c r="D2166" i="3" a="1"/>
  <c r="D2166" i="3" s="1"/>
  <c r="D2182" i="3" a="1"/>
  <c r="D2182" i="3" s="1"/>
  <c r="D2198" i="3" a="1"/>
  <c r="D2198" i="3" s="1"/>
  <c r="D2214" i="3" a="1"/>
  <c r="D2214" i="3" s="1"/>
  <c r="D2230" i="3" a="1"/>
  <c r="D2230" i="3" s="1"/>
  <c r="D2246" i="3" a="1"/>
  <c r="D2246" i="3" s="1"/>
  <c r="D2262" i="3" a="1"/>
  <c r="D2262" i="3" s="1"/>
  <c r="D2278" i="3" a="1"/>
  <c r="D2278" i="3" s="1"/>
  <c r="D2294" i="3" a="1"/>
  <c r="D2294" i="3" s="1"/>
  <c r="D2310" i="3" a="1"/>
  <c r="D2310" i="3" s="1"/>
  <c r="D2326" i="3" a="1"/>
  <c r="D2326" i="3" s="1"/>
  <c r="D2342" i="3" a="1"/>
  <c r="D2342" i="3" s="1"/>
  <c r="D2358" i="3" a="1"/>
  <c r="D2358" i="3" s="1"/>
  <c r="D2374" i="3" a="1"/>
  <c r="D2374" i="3" s="1"/>
  <c r="D2390" i="3" a="1"/>
  <c r="D2390" i="3" s="1"/>
  <c r="D2406" i="3" a="1"/>
  <c r="D2406" i="3" s="1"/>
  <c r="D2422" i="3" a="1"/>
  <c r="D2422" i="3" s="1"/>
  <c r="D2438" i="3" a="1"/>
  <c r="D2438" i="3" s="1"/>
  <c r="D2454" i="3" a="1"/>
  <c r="D2454" i="3" s="1"/>
  <c r="D2470" i="3" a="1"/>
  <c r="D2470" i="3" s="1"/>
  <c r="D2486" i="3" a="1"/>
  <c r="D2486" i="3" s="1"/>
  <c r="D2502" i="3" a="1"/>
  <c r="D2502" i="3" s="1"/>
  <c r="D43" i="3" a="1"/>
  <c r="D43" i="3" s="1"/>
  <c r="D299" i="3" a="1"/>
  <c r="D299" i="3" s="1"/>
  <c r="D555" i="3" a="1"/>
  <c r="D555" i="3" s="1"/>
  <c r="D811" i="3" a="1"/>
  <c r="D811" i="3" s="1"/>
  <c r="D1065" i="3" a="1"/>
  <c r="D1065" i="3" s="1"/>
  <c r="D1255" i="3" a="1"/>
  <c r="D1255" i="3" s="1"/>
  <c r="D1278" i="3" a="1"/>
  <c r="D1278" i="3" s="1"/>
  <c r="D1301" i="3" a="1"/>
  <c r="D1301" i="3" s="1"/>
  <c r="D1321" i="3" a="1"/>
  <c r="D1321" i="3" s="1"/>
  <c r="D1338" i="3" a="1"/>
  <c r="D1338" i="3" s="1"/>
  <c r="D1354" i="3" a="1"/>
  <c r="D1354" i="3" s="1"/>
  <c r="D1371" i="3" a="1"/>
  <c r="D1371" i="3" s="1"/>
  <c r="D1387" i="3" a="1"/>
  <c r="D1387" i="3" s="1"/>
  <c r="D1403" i="3" a="1"/>
  <c r="D1403" i="3" s="1"/>
  <c r="D1419" i="3" a="1"/>
  <c r="D1419" i="3" s="1"/>
  <c r="D1434" i="3" a="1"/>
  <c r="D1434" i="3" s="1"/>
  <c r="D1450" i="3" a="1"/>
  <c r="D1450" i="3" s="1"/>
  <c r="D1466" i="3" a="1"/>
  <c r="D1466" i="3" s="1"/>
  <c r="D1482" i="3" a="1"/>
  <c r="D1482" i="3" s="1"/>
  <c r="D1498" i="3" a="1"/>
  <c r="D1498" i="3" s="1"/>
  <c r="D1514" i="3" a="1"/>
  <c r="D1514" i="3" s="1"/>
  <c r="D1529" i="3" a="1"/>
  <c r="D1529" i="3" s="1"/>
  <c r="D1545" i="3" a="1"/>
  <c r="D1545" i="3" s="1"/>
  <c r="D1561" i="3" a="1"/>
  <c r="D1561" i="3" s="1"/>
  <c r="D1577" i="3" a="1"/>
  <c r="D1577" i="3" s="1"/>
  <c r="D1593" i="3" a="1"/>
  <c r="D1593" i="3" s="1"/>
  <c r="D1609" i="3" a="1"/>
  <c r="D1609" i="3" s="1"/>
  <c r="D1625" i="3" a="1"/>
  <c r="D1625" i="3" s="1"/>
  <c r="D1641" i="3" a="1"/>
  <c r="D1641" i="3" s="1"/>
  <c r="D1657" i="3" a="1"/>
  <c r="D1657" i="3" s="1"/>
  <c r="D1673" i="3" a="1"/>
  <c r="D1673" i="3" s="1"/>
  <c r="D1688" i="3" a="1"/>
  <c r="D1688" i="3" s="1"/>
  <c r="D1704" i="3" a="1"/>
  <c r="D1704" i="3" s="1"/>
  <c r="D1719" i="3" a="1"/>
  <c r="D1719" i="3" s="1"/>
  <c r="D1735" i="3" a="1"/>
  <c r="D1735" i="3" s="1"/>
  <c r="D1751" i="3" a="1"/>
  <c r="D1751" i="3" s="1"/>
  <c r="D1767" i="3" a="1"/>
  <c r="D1767" i="3" s="1"/>
  <c r="H1767" i="3" s="1"/>
  <c r="D1783" i="3" a="1"/>
  <c r="D1783" i="3" s="1"/>
  <c r="D1799" i="3" a="1"/>
  <c r="D1799" i="3" s="1"/>
  <c r="D1815" i="3" a="1"/>
  <c r="D1815" i="3" s="1"/>
  <c r="D1831" i="3" a="1"/>
  <c r="D1831" i="3" s="1"/>
  <c r="D1847" i="3" a="1"/>
  <c r="D1847" i="3" s="1"/>
  <c r="H1847" i="3" s="1"/>
  <c r="D1863" i="3" a="1"/>
  <c r="D1863" i="3" s="1"/>
  <c r="D1879" i="3" a="1"/>
  <c r="D1879" i="3" s="1"/>
  <c r="D1895" i="3" a="1"/>
  <c r="D1895" i="3" s="1"/>
  <c r="D1911" i="3" a="1"/>
  <c r="D1911" i="3" s="1"/>
  <c r="D1927" i="3" a="1"/>
  <c r="D1927" i="3" s="1"/>
  <c r="D1943" i="3" a="1"/>
  <c r="D1943" i="3" s="1"/>
  <c r="D1959" i="3" a="1"/>
  <c r="D1959" i="3" s="1"/>
  <c r="D1975" i="3" a="1"/>
  <c r="D1975" i="3" s="1"/>
  <c r="D1991" i="3" a="1"/>
  <c r="D1991" i="3" s="1"/>
  <c r="D2007" i="3" a="1"/>
  <c r="D2007" i="3" s="1"/>
  <c r="D2023" i="3" a="1"/>
  <c r="D2023" i="3" s="1"/>
  <c r="D2039" i="3" a="1"/>
  <c r="D2039" i="3" s="1"/>
  <c r="H2039" i="3" s="1"/>
  <c r="D2055" i="3" a="1"/>
  <c r="D2055" i="3" s="1"/>
  <c r="D2071" i="3" a="1"/>
  <c r="D2071" i="3" s="1"/>
  <c r="D2087" i="3" a="1"/>
  <c r="D2087" i="3" s="1"/>
  <c r="D2103" i="3" a="1"/>
  <c r="D2103" i="3" s="1"/>
  <c r="H2103" i="3" s="1"/>
  <c r="D2119" i="3" a="1"/>
  <c r="D2119" i="3" s="1"/>
  <c r="D2135" i="3" a="1"/>
  <c r="D2135" i="3" s="1"/>
  <c r="H2135" i="3" s="1"/>
  <c r="D2151" i="3" a="1"/>
  <c r="D2151" i="3" s="1"/>
  <c r="D2167" i="3" a="1"/>
  <c r="D2167" i="3" s="1"/>
  <c r="H2167" i="3" s="1"/>
  <c r="D2183" i="3" a="1"/>
  <c r="D2183" i="3" s="1"/>
  <c r="D2199" i="3" a="1"/>
  <c r="D2199" i="3" s="1"/>
  <c r="D2215" i="3" a="1"/>
  <c r="D2215" i="3" s="1"/>
  <c r="D2231" i="3" a="1"/>
  <c r="D2231" i="3" s="1"/>
  <c r="D2247" i="3" a="1"/>
  <c r="D2247" i="3" s="1"/>
  <c r="D2263" i="3" a="1"/>
  <c r="D2263" i="3" s="1"/>
  <c r="D2279" i="3" a="1"/>
  <c r="D2279" i="3" s="1"/>
  <c r="D2295" i="3" a="1"/>
  <c r="D2295" i="3" s="1"/>
  <c r="D2311" i="3" a="1"/>
  <c r="D2311" i="3" s="1"/>
  <c r="D2327" i="3" a="1"/>
  <c r="D2327" i="3" s="1"/>
  <c r="D2343" i="3" a="1"/>
  <c r="D2343" i="3" s="1"/>
  <c r="D2359" i="3" a="1"/>
  <c r="D2359" i="3" s="1"/>
  <c r="D2375" i="3" a="1"/>
  <c r="D2375" i="3" s="1"/>
  <c r="D2391" i="3" a="1"/>
  <c r="D2391" i="3" s="1"/>
  <c r="D2407" i="3" a="1"/>
  <c r="D2407" i="3" s="1"/>
  <c r="D2423" i="3" a="1"/>
  <c r="D2423" i="3" s="1"/>
  <c r="D2439" i="3" a="1"/>
  <c r="D2439" i="3" s="1"/>
  <c r="D2455" i="3" a="1"/>
  <c r="D2455" i="3" s="1"/>
  <c r="D2471" i="3" a="1"/>
  <c r="D2471" i="3" s="1"/>
  <c r="D2487" i="3" a="1"/>
  <c r="D2487" i="3" s="1"/>
  <c r="D2503" i="3" a="1"/>
  <c r="D2503" i="3" s="1"/>
  <c r="D2519" i="3" a="1"/>
  <c r="D2519" i="3" s="1"/>
  <c r="D2535" i="3" a="1"/>
  <c r="D2535" i="3" s="1"/>
  <c r="H2535" i="3" s="1"/>
  <c r="D59" i="3" a="1"/>
  <c r="D59" i="3" s="1"/>
  <c r="D315" i="3" a="1"/>
  <c r="D315" i="3" s="1"/>
  <c r="D571" i="3" a="1"/>
  <c r="D571" i="3" s="1"/>
  <c r="D827" i="3" a="1"/>
  <c r="D827" i="3" s="1"/>
  <c r="D1081" i="3" a="1"/>
  <c r="D1081" i="3" s="1"/>
  <c r="D1257" i="3" a="1"/>
  <c r="D1257" i="3" s="1"/>
  <c r="D1279" i="3" a="1"/>
  <c r="D1279" i="3" s="1"/>
  <c r="D1302" i="3" a="1"/>
  <c r="D1302" i="3" s="1"/>
  <c r="D1322" i="3" a="1"/>
  <c r="D1322" i="3" s="1"/>
  <c r="D1339" i="3" a="1"/>
  <c r="D1339" i="3" s="1"/>
  <c r="D1355" i="3" a="1"/>
  <c r="D1355" i="3" s="1"/>
  <c r="D1372" i="3" a="1"/>
  <c r="D1372" i="3" s="1"/>
  <c r="D1388" i="3" a="1"/>
  <c r="D1388" i="3" s="1"/>
  <c r="D1404" i="3" a="1"/>
  <c r="D1404" i="3" s="1"/>
  <c r="D1420" i="3" a="1"/>
  <c r="D1420" i="3" s="1"/>
  <c r="D1435" i="3" a="1"/>
  <c r="D1435" i="3" s="1"/>
  <c r="D1451" i="3" a="1"/>
  <c r="D1451" i="3" s="1"/>
  <c r="D1467" i="3" a="1"/>
  <c r="D1467" i="3" s="1"/>
  <c r="D1483" i="3" a="1"/>
  <c r="D1483" i="3" s="1"/>
  <c r="H1483" i="3" s="1"/>
  <c r="D1499" i="3" a="1"/>
  <c r="D1499" i="3" s="1"/>
  <c r="D1515" i="3" a="1"/>
  <c r="D1515" i="3" s="1"/>
  <c r="D1530" i="3" a="1"/>
  <c r="D1530" i="3" s="1"/>
  <c r="D1546" i="3" a="1"/>
  <c r="D1546" i="3" s="1"/>
  <c r="D1562" i="3" a="1"/>
  <c r="D1562" i="3" s="1"/>
  <c r="D1578" i="3" a="1"/>
  <c r="D1578" i="3" s="1"/>
  <c r="D1594" i="3" a="1"/>
  <c r="D1594" i="3" s="1"/>
  <c r="D1610" i="3" a="1"/>
  <c r="D1610" i="3" s="1"/>
  <c r="D1626" i="3" a="1"/>
  <c r="D1626" i="3" s="1"/>
  <c r="D1642" i="3" a="1"/>
  <c r="D1642" i="3" s="1"/>
  <c r="D1658" i="3" a="1"/>
  <c r="D1658" i="3" s="1"/>
  <c r="D1674" i="3" a="1"/>
  <c r="D1674" i="3" s="1"/>
  <c r="D1689" i="3" a="1"/>
  <c r="D1689" i="3" s="1"/>
  <c r="D1705" i="3" a="1"/>
  <c r="D1705" i="3" s="1"/>
  <c r="D1720" i="3" a="1"/>
  <c r="D1720" i="3" s="1"/>
  <c r="D1736" i="3" a="1"/>
  <c r="D1736" i="3" s="1"/>
  <c r="D1752" i="3" a="1"/>
  <c r="D1752" i="3" s="1"/>
  <c r="D1768" i="3" a="1"/>
  <c r="D1768" i="3" s="1"/>
  <c r="D1784" i="3" a="1"/>
  <c r="D1784" i="3" s="1"/>
  <c r="D1800" i="3" a="1"/>
  <c r="D1800" i="3" s="1"/>
  <c r="D1816" i="3" a="1"/>
  <c r="D1816" i="3" s="1"/>
  <c r="D1832" i="3" a="1"/>
  <c r="D1832" i="3" s="1"/>
  <c r="D1848" i="3" a="1"/>
  <c r="D1848" i="3" s="1"/>
  <c r="D1864" i="3" a="1"/>
  <c r="D1864" i="3" s="1"/>
  <c r="D1880" i="3" a="1"/>
  <c r="D1880" i="3" s="1"/>
  <c r="D1896" i="3" a="1"/>
  <c r="D1896" i="3" s="1"/>
  <c r="D1912" i="3" a="1"/>
  <c r="D1912" i="3" s="1"/>
  <c r="D1928" i="3" a="1"/>
  <c r="D1928" i="3" s="1"/>
  <c r="D1944" i="3" a="1"/>
  <c r="D1944" i="3" s="1"/>
  <c r="D1960" i="3" a="1"/>
  <c r="D1960" i="3" s="1"/>
  <c r="D1976" i="3" a="1"/>
  <c r="D1976" i="3" s="1"/>
  <c r="D1992" i="3" a="1"/>
  <c r="D1992" i="3" s="1"/>
  <c r="D2008" i="3" a="1"/>
  <c r="D2008" i="3" s="1"/>
  <c r="D2024" i="3" a="1"/>
  <c r="D2024" i="3" s="1"/>
  <c r="D2040" i="3" a="1"/>
  <c r="D2040" i="3" s="1"/>
  <c r="D2056" i="3" a="1"/>
  <c r="D2056" i="3" s="1"/>
  <c r="D2072" i="3" a="1"/>
  <c r="D2072" i="3" s="1"/>
  <c r="D2088" i="3" a="1"/>
  <c r="D2088" i="3" s="1"/>
  <c r="D2104" i="3" a="1"/>
  <c r="D2104" i="3" s="1"/>
  <c r="D2120" i="3" a="1"/>
  <c r="D2120" i="3" s="1"/>
  <c r="D2136" i="3" a="1"/>
  <c r="D2136" i="3" s="1"/>
  <c r="D2152" i="3" a="1"/>
  <c r="D2152" i="3" s="1"/>
  <c r="D2168" i="3" a="1"/>
  <c r="D2168" i="3" s="1"/>
  <c r="D2184" i="3" a="1"/>
  <c r="D2184" i="3" s="1"/>
  <c r="D2200" i="3" a="1"/>
  <c r="D2200" i="3" s="1"/>
  <c r="D2216" i="3" a="1"/>
  <c r="D2216" i="3" s="1"/>
  <c r="D2232" i="3" a="1"/>
  <c r="D2232" i="3" s="1"/>
  <c r="D2248" i="3" a="1"/>
  <c r="D2248" i="3" s="1"/>
  <c r="D2264" i="3" a="1"/>
  <c r="D2264" i="3" s="1"/>
  <c r="D2280" i="3" a="1"/>
  <c r="D2280" i="3" s="1"/>
  <c r="D2296" i="3" a="1"/>
  <c r="D2296" i="3" s="1"/>
  <c r="D2312" i="3" a="1"/>
  <c r="D2312" i="3" s="1"/>
  <c r="D2328" i="3" a="1"/>
  <c r="D2328" i="3" s="1"/>
  <c r="D2344" i="3" a="1"/>
  <c r="D2344" i="3" s="1"/>
  <c r="D2360" i="3" a="1"/>
  <c r="D2360" i="3" s="1"/>
  <c r="D2376" i="3" a="1"/>
  <c r="D2376" i="3" s="1"/>
  <c r="D2392" i="3" a="1"/>
  <c r="D2392" i="3" s="1"/>
  <c r="D2408" i="3" a="1"/>
  <c r="D2408" i="3" s="1"/>
  <c r="D2424" i="3" a="1"/>
  <c r="D2424" i="3" s="1"/>
  <c r="D2440" i="3" a="1"/>
  <c r="D2440" i="3" s="1"/>
  <c r="D2456" i="3" a="1"/>
  <c r="D2456" i="3" s="1"/>
  <c r="D2472" i="3" a="1"/>
  <c r="D2472" i="3" s="1"/>
  <c r="D2488" i="3" a="1"/>
  <c r="D2488" i="3" s="1"/>
  <c r="D75" i="3" a="1"/>
  <c r="D75" i="3" s="1"/>
  <c r="H75" i="3" s="1"/>
  <c r="D331" i="3" a="1"/>
  <c r="D331" i="3" s="1"/>
  <c r="D587" i="3" a="1"/>
  <c r="D587" i="3" s="1"/>
  <c r="H587" i="3" s="1"/>
  <c r="D843" i="3" a="1"/>
  <c r="D843" i="3" s="1"/>
  <c r="D1097" i="3" a="1"/>
  <c r="D1097" i="3" s="1"/>
  <c r="D1258" i="3" a="1"/>
  <c r="D1258" i="3" s="1"/>
  <c r="D1283" i="3" a="1"/>
  <c r="D1283" i="3" s="1"/>
  <c r="D1303" i="3" a="1"/>
  <c r="D1303" i="3" s="1"/>
  <c r="D1323" i="3" a="1"/>
  <c r="D1323" i="3" s="1"/>
  <c r="D1340" i="3" a="1"/>
  <c r="D1340" i="3" s="1"/>
  <c r="D1356" i="3" a="1"/>
  <c r="D1356" i="3" s="1"/>
  <c r="D1373" i="3" a="1"/>
  <c r="D1373" i="3" s="1"/>
  <c r="D1389" i="3" a="1"/>
  <c r="D1389" i="3" s="1"/>
  <c r="D1405" i="3" a="1"/>
  <c r="D1405" i="3" s="1"/>
  <c r="D1421" i="3" a="1"/>
  <c r="D1421" i="3" s="1"/>
  <c r="H1421" i="3" s="1"/>
  <c r="D1436" i="3" a="1"/>
  <c r="D1436" i="3" s="1"/>
  <c r="D1452" i="3" a="1"/>
  <c r="D1452" i="3" s="1"/>
  <c r="H1452" i="3" s="1"/>
  <c r="D1468" i="3" a="1"/>
  <c r="D1468" i="3" s="1"/>
  <c r="D1484" i="3" a="1"/>
  <c r="D1484" i="3" s="1"/>
  <c r="D1500" i="3" a="1"/>
  <c r="D1500" i="3" s="1"/>
  <c r="D1516" i="3" a="1"/>
  <c r="D1516" i="3" s="1"/>
  <c r="H1516" i="3" s="1"/>
  <c r="D1531" i="3" a="1"/>
  <c r="D1531" i="3" s="1"/>
  <c r="D1547" i="3" a="1"/>
  <c r="D1547" i="3" s="1"/>
  <c r="D1563" i="3" a="1"/>
  <c r="D1563" i="3" s="1"/>
  <c r="D1579" i="3" a="1"/>
  <c r="D1579" i="3" s="1"/>
  <c r="D1595" i="3" a="1"/>
  <c r="D1595" i="3" s="1"/>
  <c r="D1611" i="3" a="1"/>
  <c r="D1611" i="3" s="1"/>
  <c r="D1627" i="3" a="1"/>
  <c r="D1627" i="3" s="1"/>
  <c r="D1643" i="3" a="1"/>
  <c r="D1643" i="3" s="1"/>
  <c r="D1659" i="3" a="1"/>
  <c r="D1659" i="3" s="1"/>
  <c r="D1675" i="3" a="1"/>
  <c r="D1675" i="3" s="1"/>
  <c r="D1690" i="3" a="1"/>
  <c r="D1690" i="3" s="1"/>
  <c r="D1706" i="3" a="1"/>
  <c r="D1706" i="3" s="1"/>
  <c r="D1721" i="3" a="1"/>
  <c r="D1721" i="3" s="1"/>
  <c r="D1737" i="3" a="1"/>
  <c r="D1737" i="3" s="1"/>
  <c r="D1753" i="3" a="1"/>
  <c r="D1753" i="3" s="1"/>
  <c r="D1769" i="3" a="1"/>
  <c r="D1769" i="3" s="1"/>
  <c r="D1785" i="3" a="1"/>
  <c r="D1785" i="3" s="1"/>
  <c r="D1801" i="3" a="1"/>
  <c r="D1801" i="3" s="1"/>
  <c r="D1817" i="3" a="1"/>
  <c r="D1817" i="3" s="1"/>
  <c r="H1817" i="3" s="1"/>
  <c r="D1833" i="3" a="1"/>
  <c r="D1833" i="3" s="1"/>
  <c r="D1849" i="3" a="1"/>
  <c r="D1849" i="3" s="1"/>
  <c r="D1865" i="3" a="1"/>
  <c r="D1865" i="3" s="1"/>
  <c r="D1881" i="3" a="1"/>
  <c r="D1881" i="3" s="1"/>
  <c r="D1897" i="3" a="1"/>
  <c r="D1897" i="3" s="1"/>
  <c r="D1913" i="3" a="1"/>
  <c r="D1913" i="3" s="1"/>
  <c r="D1929" i="3" a="1"/>
  <c r="D1929" i="3" s="1"/>
  <c r="D1945" i="3" a="1"/>
  <c r="D1945" i="3" s="1"/>
  <c r="D1961" i="3" a="1"/>
  <c r="D1961" i="3" s="1"/>
  <c r="D1977" i="3" a="1"/>
  <c r="D1977" i="3" s="1"/>
  <c r="D1993" i="3" a="1"/>
  <c r="D1993" i="3" s="1"/>
  <c r="D2009" i="3" a="1"/>
  <c r="D2009" i="3" s="1"/>
  <c r="D2025" i="3" a="1"/>
  <c r="D2025" i="3" s="1"/>
  <c r="D2041" i="3" a="1"/>
  <c r="D2041" i="3" s="1"/>
  <c r="D2057" i="3" a="1"/>
  <c r="D2057" i="3" s="1"/>
  <c r="D2073" i="3" a="1"/>
  <c r="D2073" i="3" s="1"/>
  <c r="D2089" i="3" a="1"/>
  <c r="D2089" i="3" s="1"/>
  <c r="D2105" i="3" a="1"/>
  <c r="D2105" i="3" s="1"/>
  <c r="D2121" i="3" a="1"/>
  <c r="D2121" i="3" s="1"/>
  <c r="D2137" i="3" a="1"/>
  <c r="D2137" i="3" s="1"/>
  <c r="D2153" i="3" a="1"/>
  <c r="D2153" i="3" s="1"/>
  <c r="D2169" i="3" a="1"/>
  <c r="D2169" i="3" s="1"/>
  <c r="D2185" i="3" a="1"/>
  <c r="D2185" i="3" s="1"/>
  <c r="H2185" i="3" s="1"/>
  <c r="D2201" i="3" a="1"/>
  <c r="D2201" i="3" s="1"/>
  <c r="D2217" i="3" a="1"/>
  <c r="D2217" i="3" s="1"/>
  <c r="D2233" i="3" a="1"/>
  <c r="D2233" i="3" s="1"/>
  <c r="D2249" i="3" a="1"/>
  <c r="D2249" i="3" s="1"/>
  <c r="D2265" i="3" a="1"/>
  <c r="D2265" i="3" s="1"/>
  <c r="D2281" i="3" a="1"/>
  <c r="D2281" i="3" s="1"/>
  <c r="D2297" i="3" a="1"/>
  <c r="D2297" i="3" s="1"/>
  <c r="D2313" i="3" a="1"/>
  <c r="D2313" i="3" s="1"/>
  <c r="D2329" i="3" a="1"/>
  <c r="D2329" i="3" s="1"/>
  <c r="D2345" i="3" a="1"/>
  <c r="D2345" i="3" s="1"/>
  <c r="D2361" i="3" a="1"/>
  <c r="D2361" i="3" s="1"/>
  <c r="D2377" i="3" a="1"/>
  <c r="D2377" i="3" s="1"/>
  <c r="D2393" i="3" a="1"/>
  <c r="D2393" i="3" s="1"/>
  <c r="D2409" i="3" a="1"/>
  <c r="D2409" i="3" s="1"/>
  <c r="D2425" i="3" a="1"/>
  <c r="D2425" i="3" s="1"/>
  <c r="H2425" i="3" s="1"/>
  <c r="D2441" i="3" a="1"/>
  <c r="D2441" i="3" s="1"/>
  <c r="D2457" i="3" a="1"/>
  <c r="D2457" i="3" s="1"/>
  <c r="D2473" i="3" a="1"/>
  <c r="D2473" i="3" s="1"/>
  <c r="D2489" i="3" a="1"/>
  <c r="D2489" i="3" s="1"/>
  <c r="D2505" i="3" a="1"/>
  <c r="D2505" i="3" s="1"/>
  <c r="D2521" i="3" a="1"/>
  <c r="D2521" i="3" s="1"/>
  <c r="H2521" i="3" s="1"/>
  <c r="D2537" i="3" a="1"/>
  <c r="D2537" i="3" s="1"/>
  <c r="D91" i="3" a="1"/>
  <c r="D91" i="3" s="1"/>
  <c r="D347" i="3" a="1"/>
  <c r="D347" i="3" s="1"/>
  <c r="D603" i="3" a="1"/>
  <c r="D603" i="3" s="1"/>
  <c r="D858" i="3" a="1"/>
  <c r="D858" i="3" s="1"/>
  <c r="D1113" i="3" a="1"/>
  <c r="D1113" i="3" s="1"/>
  <c r="D1261" i="3" a="1"/>
  <c r="D1261" i="3" s="1"/>
  <c r="D1284" i="3" a="1"/>
  <c r="D1284" i="3" s="1"/>
  <c r="D1305" i="3" a="1"/>
  <c r="D1305" i="3" s="1"/>
  <c r="D1324" i="3" a="1"/>
  <c r="D1324" i="3" s="1"/>
  <c r="D1341" i="3" a="1"/>
  <c r="D1341" i="3" s="1"/>
  <c r="D1357" i="3" a="1"/>
  <c r="D1357" i="3" s="1"/>
  <c r="D1374" i="3" a="1"/>
  <c r="D1374" i="3" s="1"/>
  <c r="D1390" i="3" a="1"/>
  <c r="D1390" i="3" s="1"/>
  <c r="D1406" i="3" a="1"/>
  <c r="D1406" i="3" s="1"/>
  <c r="D1422" i="3" a="1"/>
  <c r="D1422" i="3" s="1"/>
  <c r="D1437" i="3" a="1"/>
  <c r="D1437" i="3" s="1"/>
  <c r="H1437" i="3" s="1"/>
  <c r="D1453" i="3" a="1"/>
  <c r="D1453" i="3" s="1"/>
  <c r="D1469" i="3" a="1"/>
  <c r="D1469" i="3" s="1"/>
  <c r="D1485" i="3" a="1"/>
  <c r="D1485" i="3" s="1"/>
  <c r="D1501" i="3" a="1"/>
  <c r="D1501" i="3" s="1"/>
  <c r="D1517" i="3" a="1"/>
  <c r="D1517" i="3" s="1"/>
  <c r="D1532" i="3" a="1"/>
  <c r="D1532" i="3" s="1"/>
  <c r="D1548" i="3" a="1"/>
  <c r="D1548" i="3" s="1"/>
  <c r="D1564" i="3" a="1"/>
  <c r="D1564" i="3" s="1"/>
  <c r="D1580" i="3" a="1"/>
  <c r="D1580" i="3" s="1"/>
  <c r="D1596" i="3" a="1"/>
  <c r="D1596" i="3" s="1"/>
  <c r="D1612" i="3" a="1"/>
  <c r="D1612" i="3" s="1"/>
  <c r="D1628" i="3" a="1"/>
  <c r="D1628" i="3" s="1"/>
  <c r="D1644" i="3" a="1"/>
  <c r="D1644" i="3" s="1"/>
  <c r="D1660" i="3" a="1"/>
  <c r="D1660" i="3" s="1"/>
  <c r="D1676" i="3" a="1"/>
  <c r="D1676" i="3" s="1"/>
  <c r="D1691" i="3" a="1"/>
  <c r="D1691" i="3" s="1"/>
  <c r="D1707" i="3" a="1"/>
  <c r="D1707" i="3" s="1"/>
  <c r="D1722" i="3" a="1"/>
  <c r="D1722" i="3" s="1"/>
  <c r="D1738" i="3" a="1"/>
  <c r="D1738" i="3" s="1"/>
  <c r="D1754" i="3" a="1"/>
  <c r="D1754" i="3" s="1"/>
  <c r="D1770" i="3" a="1"/>
  <c r="D1770" i="3" s="1"/>
  <c r="D1786" i="3" a="1"/>
  <c r="D1786" i="3" s="1"/>
  <c r="D1802" i="3" a="1"/>
  <c r="D1802" i="3" s="1"/>
  <c r="D1818" i="3" a="1"/>
  <c r="D1818" i="3" s="1"/>
  <c r="D1834" i="3" a="1"/>
  <c r="D1834" i="3" s="1"/>
  <c r="D1850" i="3" a="1"/>
  <c r="D1850" i="3" s="1"/>
  <c r="D1866" i="3" a="1"/>
  <c r="D1866" i="3" s="1"/>
  <c r="D1882" i="3" a="1"/>
  <c r="D1882" i="3" s="1"/>
  <c r="D1898" i="3" a="1"/>
  <c r="D1898" i="3" s="1"/>
  <c r="D1914" i="3" a="1"/>
  <c r="D1914" i="3" s="1"/>
  <c r="D1930" i="3" a="1"/>
  <c r="D1930" i="3" s="1"/>
  <c r="D1946" i="3" a="1"/>
  <c r="D1946" i="3" s="1"/>
  <c r="D1962" i="3" a="1"/>
  <c r="D1962" i="3" s="1"/>
  <c r="D1978" i="3" a="1"/>
  <c r="D1978" i="3" s="1"/>
  <c r="D1994" i="3" a="1"/>
  <c r="D1994" i="3" s="1"/>
  <c r="D2010" i="3" a="1"/>
  <c r="D2010" i="3" s="1"/>
  <c r="D2026" i="3" a="1"/>
  <c r="D2026" i="3" s="1"/>
  <c r="D2042" i="3" a="1"/>
  <c r="D2042" i="3" s="1"/>
  <c r="D2058" i="3" a="1"/>
  <c r="D2058" i="3" s="1"/>
  <c r="D2074" i="3" a="1"/>
  <c r="D2074" i="3" s="1"/>
  <c r="D2090" i="3" a="1"/>
  <c r="D2090" i="3" s="1"/>
  <c r="D2106" i="3" a="1"/>
  <c r="D2106" i="3" s="1"/>
  <c r="D2122" i="3" a="1"/>
  <c r="D2122" i="3" s="1"/>
  <c r="D2138" i="3" a="1"/>
  <c r="D2138" i="3" s="1"/>
  <c r="D2154" i="3" a="1"/>
  <c r="D2154" i="3" s="1"/>
  <c r="H2154" i="3" s="1"/>
  <c r="D2170" i="3" a="1"/>
  <c r="D2170" i="3" s="1"/>
  <c r="D2186" i="3" a="1"/>
  <c r="D2186" i="3" s="1"/>
  <c r="D2202" i="3" a="1"/>
  <c r="D2202" i="3" s="1"/>
  <c r="D2218" i="3" a="1"/>
  <c r="D2218" i="3" s="1"/>
  <c r="D2234" i="3" a="1"/>
  <c r="D2234" i="3" s="1"/>
  <c r="D2250" i="3" a="1"/>
  <c r="D2250" i="3" s="1"/>
  <c r="D2266" i="3" a="1"/>
  <c r="D2266" i="3" s="1"/>
  <c r="D2282" i="3" a="1"/>
  <c r="D2282" i="3" s="1"/>
  <c r="D2298" i="3" a="1"/>
  <c r="D2298" i="3" s="1"/>
  <c r="D2314" i="3" a="1"/>
  <c r="D2314" i="3" s="1"/>
  <c r="D2330" i="3" a="1"/>
  <c r="D2330" i="3" s="1"/>
  <c r="D2346" i="3" a="1"/>
  <c r="D2346" i="3" s="1"/>
  <c r="D2362" i="3" a="1"/>
  <c r="D2362" i="3" s="1"/>
  <c r="D2378" i="3" a="1"/>
  <c r="D2378" i="3" s="1"/>
  <c r="D2394" i="3" a="1"/>
  <c r="D2394" i="3" s="1"/>
  <c r="D2410" i="3" a="1"/>
  <c r="D2410" i="3" s="1"/>
  <c r="D2426" i="3" a="1"/>
  <c r="D2426" i="3" s="1"/>
  <c r="D2442" i="3" a="1"/>
  <c r="D2442" i="3" s="1"/>
  <c r="D2458" i="3" a="1"/>
  <c r="D2458" i="3" s="1"/>
  <c r="D2474" i="3" a="1"/>
  <c r="D2474" i="3" s="1"/>
  <c r="D2490" i="3" a="1"/>
  <c r="D2490" i="3" s="1"/>
  <c r="D107" i="3" a="1"/>
  <c r="D107" i="3" s="1"/>
  <c r="D363" i="3" a="1"/>
  <c r="D363" i="3" s="1"/>
  <c r="D619" i="3" a="1"/>
  <c r="D619" i="3" s="1"/>
  <c r="D874" i="3" a="1"/>
  <c r="D874" i="3" s="1"/>
  <c r="D1129" i="3" a="1"/>
  <c r="D1129" i="3" s="1"/>
  <c r="D1262" i="3" a="1"/>
  <c r="D1262" i="3" s="1"/>
  <c r="D1285" i="3" a="1"/>
  <c r="D1285" i="3" s="1"/>
  <c r="D1306" i="3" a="1"/>
  <c r="D1306" i="3" s="1"/>
  <c r="D1325" i="3" a="1"/>
  <c r="D1325" i="3" s="1"/>
  <c r="D1342" i="3" a="1"/>
  <c r="D1342" i="3" s="1"/>
  <c r="D1358" i="3" a="1"/>
  <c r="D1358" i="3" s="1"/>
  <c r="D1375" i="3" a="1"/>
  <c r="D1375" i="3" s="1"/>
  <c r="D1391" i="3" a="1"/>
  <c r="D1391" i="3" s="1"/>
  <c r="D1407" i="3" a="1"/>
  <c r="D1407" i="3" s="1"/>
  <c r="D1423" i="3" a="1"/>
  <c r="D1423" i="3" s="1"/>
  <c r="D1438" i="3" a="1"/>
  <c r="D1438" i="3" s="1"/>
  <c r="D1454" i="3" a="1"/>
  <c r="D1454" i="3" s="1"/>
  <c r="D1470" i="3" a="1"/>
  <c r="D1470" i="3" s="1"/>
  <c r="H1470" i="3" s="1"/>
  <c r="D1486" i="3" a="1"/>
  <c r="D1486" i="3" s="1"/>
  <c r="D1502" i="3" a="1"/>
  <c r="D1502" i="3" s="1"/>
  <c r="D1518" i="3" a="1"/>
  <c r="D1518" i="3" s="1"/>
  <c r="D1533" i="3" a="1"/>
  <c r="D1533" i="3" s="1"/>
  <c r="D1549" i="3" a="1"/>
  <c r="D1549" i="3" s="1"/>
  <c r="D1565" i="3" a="1"/>
  <c r="D1565" i="3" s="1"/>
  <c r="D1581" i="3" a="1"/>
  <c r="D1581" i="3" s="1"/>
  <c r="D1597" i="3" a="1"/>
  <c r="D1597" i="3" s="1"/>
  <c r="D1613" i="3" a="1"/>
  <c r="D1613" i="3" s="1"/>
  <c r="H1613" i="3" s="1"/>
  <c r="D1629" i="3" a="1"/>
  <c r="D1629" i="3" s="1"/>
  <c r="D1645" i="3" a="1"/>
  <c r="D1645" i="3" s="1"/>
  <c r="D1661" i="3" a="1"/>
  <c r="D1661" i="3" s="1"/>
  <c r="H1661" i="3" s="1"/>
  <c r="D1677" i="3" a="1"/>
  <c r="D1677" i="3" s="1"/>
  <c r="D1692" i="3" a="1"/>
  <c r="D1692" i="3" s="1"/>
  <c r="D1708" i="3" a="1"/>
  <c r="D1708" i="3" s="1"/>
  <c r="D1723" i="3" a="1"/>
  <c r="D1723" i="3" s="1"/>
  <c r="D1739" i="3" a="1"/>
  <c r="D1739" i="3" s="1"/>
  <c r="D1755" i="3" a="1"/>
  <c r="D1755" i="3" s="1"/>
  <c r="D1771" i="3" a="1"/>
  <c r="D1771" i="3" s="1"/>
  <c r="D1787" i="3" a="1"/>
  <c r="D1787" i="3" s="1"/>
  <c r="D1803" i="3" a="1"/>
  <c r="D1803" i="3" s="1"/>
  <c r="D1819" i="3" a="1"/>
  <c r="D1819" i="3" s="1"/>
  <c r="D1835" i="3" a="1"/>
  <c r="D1835" i="3" s="1"/>
  <c r="D1851" i="3" a="1"/>
  <c r="D1851" i="3" s="1"/>
  <c r="H1851" i="3" s="1"/>
  <c r="D1867" i="3" a="1"/>
  <c r="D1867" i="3" s="1"/>
  <c r="D1883" i="3" a="1"/>
  <c r="D1883" i="3" s="1"/>
  <c r="H1883" i="3" s="1"/>
  <c r="D1899" i="3" a="1"/>
  <c r="D1899" i="3" s="1"/>
  <c r="D1915" i="3" a="1"/>
  <c r="D1915" i="3" s="1"/>
  <c r="D1931" i="3" a="1"/>
  <c r="D1931" i="3" s="1"/>
  <c r="D1947" i="3" a="1"/>
  <c r="D1947" i="3" s="1"/>
  <c r="D1963" i="3" a="1"/>
  <c r="D1963" i="3" s="1"/>
  <c r="H1963" i="3" s="1"/>
  <c r="D1979" i="3" a="1"/>
  <c r="D1979" i="3" s="1"/>
  <c r="D1995" i="3" a="1"/>
  <c r="D1995" i="3" s="1"/>
  <c r="D2011" i="3" a="1"/>
  <c r="D2011" i="3" s="1"/>
  <c r="D2027" i="3" a="1"/>
  <c r="D2027" i="3" s="1"/>
  <c r="D2043" i="3" a="1"/>
  <c r="D2043" i="3" s="1"/>
  <c r="D2059" i="3" a="1"/>
  <c r="D2059" i="3" s="1"/>
  <c r="D2075" i="3" a="1"/>
  <c r="D2075" i="3" s="1"/>
  <c r="D2091" i="3" a="1"/>
  <c r="D2091" i="3" s="1"/>
  <c r="D2107" i="3" a="1"/>
  <c r="D2107" i="3" s="1"/>
  <c r="D2123" i="3" a="1"/>
  <c r="D2123" i="3" s="1"/>
  <c r="D2139" i="3" a="1"/>
  <c r="D2139" i="3" s="1"/>
  <c r="H2139" i="3" s="1"/>
  <c r="D2155" i="3" a="1"/>
  <c r="D2155" i="3" s="1"/>
  <c r="D2171" i="3" a="1"/>
  <c r="D2171" i="3" s="1"/>
  <c r="D2187" i="3" a="1"/>
  <c r="D2187" i="3" s="1"/>
  <c r="D2203" i="3" a="1"/>
  <c r="D2203" i="3" s="1"/>
  <c r="D2219" i="3" a="1"/>
  <c r="D2219" i="3" s="1"/>
  <c r="D2235" i="3" a="1"/>
  <c r="D2235" i="3" s="1"/>
  <c r="D2251" i="3" a="1"/>
  <c r="D2251" i="3" s="1"/>
  <c r="D2267" i="3" a="1"/>
  <c r="D2267" i="3" s="1"/>
  <c r="D2283" i="3" a="1"/>
  <c r="D2283" i="3" s="1"/>
  <c r="D2299" i="3" a="1"/>
  <c r="D2299" i="3" s="1"/>
  <c r="D2315" i="3" a="1"/>
  <c r="D2315" i="3" s="1"/>
  <c r="H2315" i="3" s="1"/>
  <c r="D2331" i="3" a="1"/>
  <c r="D2331" i="3" s="1"/>
  <c r="D2347" i="3" a="1"/>
  <c r="D2347" i="3" s="1"/>
  <c r="D2363" i="3" a="1"/>
  <c r="D2363" i="3" s="1"/>
  <c r="D2379" i="3" a="1"/>
  <c r="D2379" i="3" s="1"/>
  <c r="D2395" i="3" a="1"/>
  <c r="D2395" i="3" s="1"/>
  <c r="D2411" i="3" a="1"/>
  <c r="D2411" i="3" s="1"/>
  <c r="D2427" i="3" a="1"/>
  <c r="D2427" i="3" s="1"/>
  <c r="D2443" i="3" a="1"/>
  <c r="D2443" i="3" s="1"/>
  <c r="D2459" i="3" a="1"/>
  <c r="D2459" i="3" s="1"/>
  <c r="D2475" i="3" a="1"/>
  <c r="D2475" i="3" s="1"/>
  <c r="D2491" i="3" a="1"/>
  <c r="D2491" i="3" s="1"/>
  <c r="D2507" i="3" a="1"/>
  <c r="D2507" i="3" s="1"/>
  <c r="D2523" i="3" a="1"/>
  <c r="D2523" i="3" s="1"/>
  <c r="D2539" i="3" a="1"/>
  <c r="D2539" i="3" s="1"/>
  <c r="D123" i="3" a="1"/>
  <c r="D123" i="3" s="1"/>
  <c r="D379" i="3" a="1"/>
  <c r="D379" i="3" s="1"/>
  <c r="D635" i="3" a="1"/>
  <c r="D635" i="3" s="1"/>
  <c r="D890" i="3" a="1"/>
  <c r="D890" i="3" s="1"/>
  <c r="D1145" i="3" a="1"/>
  <c r="D1145" i="3" s="1"/>
  <c r="D1263" i="3" a="1"/>
  <c r="D1263" i="3" s="1"/>
  <c r="H1263" i="3" s="1"/>
  <c r="D1286" i="3" a="1"/>
  <c r="D1286" i="3" s="1"/>
  <c r="D1307" i="3" a="1"/>
  <c r="D1307" i="3" s="1"/>
  <c r="D1326" i="3" a="1"/>
  <c r="D1326" i="3" s="1"/>
  <c r="D1343" i="3" a="1"/>
  <c r="D1343" i="3" s="1"/>
  <c r="D1359" i="3" a="1"/>
  <c r="D1359" i="3" s="1"/>
  <c r="D1376" i="3" a="1"/>
  <c r="D1376" i="3" s="1"/>
  <c r="D1392" i="3" a="1"/>
  <c r="D1392" i="3" s="1"/>
  <c r="H1392" i="3" s="1"/>
  <c r="D1408" i="3" a="1"/>
  <c r="D1408" i="3" s="1"/>
  <c r="D1424" i="3" a="1"/>
  <c r="D1424" i="3" s="1"/>
  <c r="D1439" i="3" a="1"/>
  <c r="D1439" i="3" s="1"/>
  <c r="D1455" i="3" a="1"/>
  <c r="D1455" i="3" s="1"/>
  <c r="D1471" i="3" a="1"/>
  <c r="D1471" i="3" s="1"/>
  <c r="D1487" i="3" a="1"/>
  <c r="D1487" i="3" s="1"/>
  <c r="D1503" i="3" a="1"/>
  <c r="D1503" i="3" s="1"/>
  <c r="D1519" i="3" a="1"/>
  <c r="D1519" i="3" s="1"/>
  <c r="D1534" i="3" a="1"/>
  <c r="D1534" i="3" s="1"/>
  <c r="D1550" i="3" a="1"/>
  <c r="D1550" i="3" s="1"/>
  <c r="D1566" i="3" a="1"/>
  <c r="D1566" i="3" s="1"/>
  <c r="D1582" i="3" a="1"/>
  <c r="D1582" i="3" s="1"/>
  <c r="D1598" i="3" a="1"/>
  <c r="D1598" i="3" s="1"/>
  <c r="D1614" i="3" a="1"/>
  <c r="D1614" i="3" s="1"/>
  <c r="D1630" i="3" a="1"/>
  <c r="D1630" i="3" s="1"/>
  <c r="D1646" i="3" a="1"/>
  <c r="D1646" i="3" s="1"/>
  <c r="D1662" i="3" a="1"/>
  <c r="D1662" i="3" s="1"/>
  <c r="D1678" i="3" a="1"/>
  <c r="D1678" i="3" s="1"/>
  <c r="D1693" i="3" a="1"/>
  <c r="D1693" i="3" s="1"/>
  <c r="D1709" i="3" a="1"/>
  <c r="D1709" i="3" s="1"/>
  <c r="D1724" i="3" a="1"/>
  <c r="D1724" i="3" s="1"/>
  <c r="D1740" i="3" a="1"/>
  <c r="D1740" i="3" s="1"/>
  <c r="D1756" i="3" a="1"/>
  <c r="D1756" i="3" s="1"/>
  <c r="D1772" i="3" a="1"/>
  <c r="D1772" i="3" s="1"/>
  <c r="D1788" i="3" a="1"/>
  <c r="D1788" i="3" s="1"/>
  <c r="D1804" i="3" a="1"/>
  <c r="D1804" i="3" s="1"/>
  <c r="D1820" i="3" a="1"/>
  <c r="D1820" i="3" s="1"/>
  <c r="D1836" i="3" a="1"/>
  <c r="D1836" i="3" s="1"/>
  <c r="D1852" i="3" a="1"/>
  <c r="D1852" i="3" s="1"/>
  <c r="H1852" i="3" s="1"/>
  <c r="D1868" i="3" a="1"/>
  <c r="D1868" i="3" s="1"/>
  <c r="D1884" i="3" a="1"/>
  <c r="D1884" i="3" s="1"/>
  <c r="D1900" i="3" a="1"/>
  <c r="D1900" i="3" s="1"/>
  <c r="D1916" i="3" a="1"/>
  <c r="D1916" i="3" s="1"/>
  <c r="D1932" i="3" a="1"/>
  <c r="D1932" i="3" s="1"/>
  <c r="D1948" i="3" a="1"/>
  <c r="D1948" i="3" s="1"/>
  <c r="D1964" i="3" a="1"/>
  <c r="D1964" i="3" s="1"/>
  <c r="D1980" i="3" a="1"/>
  <c r="D1980" i="3" s="1"/>
  <c r="D1996" i="3" a="1"/>
  <c r="D1996" i="3" s="1"/>
  <c r="D2012" i="3" a="1"/>
  <c r="D2012" i="3" s="1"/>
  <c r="D2028" i="3" a="1"/>
  <c r="D2028" i="3" s="1"/>
  <c r="D2044" i="3" a="1"/>
  <c r="D2044" i="3" s="1"/>
  <c r="D2060" i="3" a="1"/>
  <c r="D2060" i="3" s="1"/>
  <c r="D2076" i="3" a="1"/>
  <c r="D2076" i="3" s="1"/>
  <c r="D2092" i="3" a="1"/>
  <c r="D2092" i="3" s="1"/>
  <c r="D2108" i="3" a="1"/>
  <c r="D2108" i="3" s="1"/>
  <c r="D2124" i="3" a="1"/>
  <c r="D2124" i="3" s="1"/>
  <c r="D2140" i="3" a="1"/>
  <c r="D2140" i="3" s="1"/>
  <c r="D2156" i="3" a="1"/>
  <c r="D2156" i="3" s="1"/>
  <c r="D2172" i="3" a="1"/>
  <c r="D2172" i="3" s="1"/>
  <c r="D2188" i="3" a="1"/>
  <c r="D2188" i="3" s="1"/>
  <c r="D2204" i="3" a="1"/>
  <c r="D2204" i="3" s="1"/>
  <c r="D2220" i="3" a="1"/>
  <c r="D2220" i="3" s="1"/>
  <c r="D2236" i="3" a="1"/>
  <c r="D2236" i="3" s="1"/>
  <c r="D2252" i="3" a="1"/>
  <c r="D2252" i="3" s="1"/>
  <c r="D2268" i="3" a="1"/>
  <c r="D2268" i="3" s="1"/>
  <c r="D2284" i="3" a="1"/>
  <c r="D2284" i="3" s="1"/>
  <c r="D2300" i="3" a="1"/>
  <c r="D2300" i="3" s="1"/>
  <c r="D2316" i="3" a="1"/>
  <c r="D2316" i="3" s="1"/>
  <c r="D2332" i="3" a="1"/>
  <c r="D2332" i="3" s="1"/>
  <c r="D2348" i="3" a="1"/>
  <c r="D2348" i="3" s="1"/>
  <c r="D139" i="3" a="1"/>
  <c r="D139" i="3" s="1"/>
  <c r="D395" i="3" a="1"/>
  <c r="D395" i="3" s="1"/>
  <c r="D651" i="3" a="1"/>
  <c r="D651" i="3" s="1"/>
  <c r="D906" i="3" a="1"/>
  <c r="D906" i="3" s="1"/>
  <c r="D1161" i="3" a="1"/>
  <c r="D1161" i="3" s="1"/>
  <c r="D1267" i="3" a="1"/>
  <c r="D1267" i="3" s="1"/>
  <c r="D1287" i="3" a="1"/>
  <c r="D1287" i="3" s="1"/>
  <c r="D1308" i="3" a="1"/>
  <c r="D1308" i="3" s="1"/>
  <c r="D1327" i="3" a="1"/>
  <c r="D1327" i="3" s="1"/>
  <c r="H1327" i="3" s="1"/>
  <c r="D1344" i="3" a="1"/>
  <c r="D1344" i="3" s="1"/>
  <c r="D1360" i="3" a="1"/>
  <c r="D1360" i="3" s="1"/>
  <c r="D1377" i="3" a="1"/>
  <c r="D1377" i="3" s="1"/>
  <c r="D1393" i="3" a="1"/>
  <c r="D1393" i="3" s="1"/>
  <c r="D1409" i="3" a="1"/>
  <c r="D1409" i="3" s="1"/>
  <c r="D1425" i="3" a="1"/>
  <c r="D1425" i="3" s="1"/>
  <c r="D1440" i="3" a="1"/>
  <c r="D1440" i="3" s="1"/>
  <c r="D1456" i="3" a="1"/>
  <c r="D1456" i="3" s="1"/>
  <c r="D1472" i="3" a="1"/>
  <c r="D1472" i="3" s="1"/>
  <c r="D1488" i="3" a="1"/>
  <c r="D1488" i="3" s="1"/>
  <c r="D1504" i="3" a="1"/>
  <c r="D1504" i="3" s="1"/>
  <c r="H1504" i="3" s="1"/>
  <c r="D1520" i="3" a="1"/>
  <c r="D1520" i="3" s="1"/>
  <c r="D1535" i="3" a="1"/>
  <c r="D1535" i="3" s="1"/>
  <c r="D1551" i="3" a="1"/>
  <c r="D1551" i="3" s="1"/>
  <c r="D1567" i="3" a="1"/>
  <c r="D1567" i="3" s="1"/>
  <c r="D1583" i="3" a="1"/>
  <c r="D1583" i="3" s="1"/>
  <c r="D1599" i="3" a="1"/>
  <c r="D1599" i="3" s="1"/>
  <c r="D1615" i="3" a="1"/>
  <c r="D1615" i="3" s="1"/>
  <c r="D1631" i="3" a="1"/>
  <c r="D1631" i="3" s="1"/>
  <c r="D1647" i="3" a="1"/>
  <c r="D1647" i="3" s="1"/>
  <c r="H1647" i="3" s="1"/>
  <c r="D1663" i="3" a="1"/>
  <c r="D1663" i="3" s="1"/>
  <c r="D1679" i="3" a="1"/>
  <c r="D1679" i="3" s="1"/>
  <c r="D1694" i="3" a="1"/>
  <c r="D1694" i="3" s="1"/>
  <c r="D1710" i="3" a="1"/>
  <c r="D1710" i="3" s="1"/>
  <c r="H1710" i="3" s="1"/>
  <c r="D1725" i="3" a="1"/>
  <c r="D1725" i="3" s="1"/>
  <c r="D1741" i="3" a="1"/>
  <c r="D1741" i="3" s="1"/>
  <c r="D1757" i="3" a="1"/>
  <c r="D1757" i="3" s="1"/>
  <c r="H1757" i="3" s="1"/>
  <c r="D1773" i="3" a="1"/>
  <c r="D1773" i="3" s="1"/>
  <c r="D1789" i="3" a="1"/>
  <c r="D1789" i="3" s="1"/>
  <c r="D1805" i="3" a="1"/>
  <c r="D1805" i="3" s="1"/>
  <c r="D1821" i="3" a="1"/>
  <c r="D1821" i="3" s="1"/>
  <c r="H1821" i="3" s="1"/>
  <c r="D1837" i="3" a="1"/>
  <c r="D1837" i="3" s="1"/>
  <c r="D1853" i="3" a="1"/>
  <c r="D1853" i="3" s="1"/>
  <c r="D1869" i="3" a="1"/>
  <c r="D1869" i="3" s="1"/>
  <c r="D1885" i="3" a="1"/>
  <c r="D1885" i="3" s="1"/>
  <c r="D1901" i="3" a="1"/>
  <c r="D1901" i="3" s="1"/>
  <c r="D1917" i="3" a="1"/>
  <c r="D1917" i="3" s="1"/>
  <c r="D1933" i="3" a="1"/>
  <c r="D1933" i="3" s="1"/>
  <c r="D1949" i="3" a="1"/>
  <c r="D1949" i="3" s="1"/>
  <c r="D1965" i="3" a="1"/>
  <c r="D1965" i="3" s="1"/>
  <c r="D1981" i="3" a="1"/>
  <c r="D1981" i="3" s="1"/>
  <c r="D1997" i="3" a="1"/>
  <c r="D1997" i="3" s="1"/>
  <c r="D2013" i="3" a="1"/>
  <c r="D2013" i="3" s="1"/>
  <c r="D2029" i="3" a="1"/>
  <c r="D2029" i="3" s="1"/>
  <c r="D2045" i="3" a="1"/>
  <c r="D2045" i="3" s="1"/>
  <c r="D2061" i="3" a="1"/>
  <c r="D2061" i="3" s="1"/>
  <c r="D2077" i="3" a="1"/>
  <c r="D2077" i="3" s="1"/>
  <c r="D2093" i="3" a="1"/>
  <c r="D2093" i="3" s="1"/>
  <c r="D2109" i="3" a="1"/>
  <c r="D2109" i="3" s="1"/>
  <c r="D2125" i="3" a="1"/>
  <c r="D2125" i="3" s="1"/>
  <c r="D2141" i="3" a="1"/>
  <c r="D2141" i="3" s="1"/>
  <c r="D2157" i="3" a="1"/>
  <c r="D2157" i="3" s="1"/>
  <c r="D2173" i="3" a="1"/>
  <c r="D2173" i="3" s="1"/>
  <c r="D2189" i="3" a="1"/>
  <c r="D2189" i="3" s="1"/>
  <c r="D2205" i="3" a="1"/>
  <c r="D2205" i="3" s="1"/>
  <c r="D2221" i="3" a="1"/>
  <c r="D2221" i="3" s="1"/>
  <c r="D2237" i="3" a="1"/>
  <c r="D2237" i="3" s="1"/>
  <c r="D2253" i="3" a="1"/>
  <c r="D2253" i="3" s="1"/>
  <c r="D2269" i="3" a="1"/>
  <c r="D2269" i="3" s="1"/>
  <c r="D2285" i="3" a="1"/>
  <c r="D2285" i="3" s="1"/>
  <c r="D2301" i="3" a="1"/>
  <c r="D2301" i="3" s="1"/>
  <c r="D2317" i="3" a="1"/>
  <c r="D2317" i="3" s="1"/>
  <c r="D2333" i="3" a="1"/>
  <c r="D2333" i="3" s="1"/>
  <c r="D2349" i="3" a="1"/>
  <c r="D2349" i="3" s="1"/>
  <c r="D2365" i="3" a="1"/>
  <c r="D2365" i="3" s="1"/>
  <c r="D2381" i="3" a="1"/>
  <c r="D2381" i="3" s="1"/>
  <c r="D2397" i="3" a="1"/>
  <c r="D2397" i="3" s="1"/>
  <c r="D2413" i="3" a="1"/>
  <c r="D2413" i="3" s="1"/>
  <c r="D2429" i="3" a="1"/>
  <c r="D2429" i="3" s="1"/>
  <c r="D2445" i="3" a="1"/>
  <c r="D2445" i="3" s="1"/>
  <c r="D2461" i="3" a="1"/>
  <c r="D2461" i="3" s="1"/>
  <c r="D155" i="3" a="1"/>
  <c r="D155" i="3" s="1"/>
  <c r="D411" i="3" a="1"/>
  <c r="D411" i="3" s="1"/>
  <c r="D667" i="3" a="1"/>
  <c r="D667" i="3" s="1"/>
  <c r="D922" i="3" a="1"/>
  <c r="D922" i="3" s="1"/>
  <c r="D1177" i="3" a="1"/>
  <c r="D1177" i="3" s="1"/>
  <c r="D1268" i="3" a="1"/>
  <c r="D1268" i="3" s="1"/>
  <c r="D1289" i="3" a="1"/>
  <c r="D1289" i="3" s="1"/>
  <c r="D1309" i="3" a="1"/>
  <c r="D1309" i="3" s="1"/>
  <c r="D1328" i="3" a="1"/>
  <c r="D1328" i="3" s="1"/>
  <c r="D1345" i="3" a="1"/>
  <c r="D1345" i="3" s="1"/>
  <c r="D1362" i="3" a="1"/>
  <c r="D1362" i="3" s="1"/>
  <c r="D1378" i="3" a="1"/>
  <c r="D1378" i="3" s="1"/>
  <c r="D1394" i="3" a="1"/>
  <c r="D1394" i="3" s="1"/>
  <c r="D1410" i="3" a="1"/>
  <c r="D1410" i="3" s="1"/>
  <c r="H1410" i="3" s="1"/>
  <c r="D1426" i="3" a="1"/>
  <c r="D1426" i="3" s="1"/>
  <c r="D1441" i="3" a="1"/>
  <c r="D1441" i="3" s="1"/>
  <c r="D1457" i="3" a="1"/>
  <c r="D1457" i="3" s="1"/>
  <c r="D1473" i="3" a="1"/>
  <c r="D1473" i="3" s="1"/>
  <c r="D1489" i="3" a="1"/>
  <c r="D1489" i="3" s="1"/>
  <c r="D1505" i="3" a="1"/>
  <c r="D1505" i="3" s="1"/>
  <c r="D1521" i="3" a="1"/>
  <c r="D1521" i="3" s="1"/>
  <c r="D1536" i="3" a="1"/>
  <c r="D1536" i="3" s="1"/>
  <c r="D1552" i="3" a="1"/>
  <c r="D1552" i="3" s="1"/>
  <c r="D1568" i="3" a="1"/>
  <c r="D1568" i="3" s="1"/>
  <c r="D1584" i="3" a="1"/>
  <c r="D1584" i="3" s="1"/>
  <c r="D1600" i="3" a="1"/>
  <c r="D1600" i="3" s="1"/>
  <c r="D1616" i="3" a="1"/>
  <c r="D1616" i="3" s="1"/>
  <c r="D1632" i="3" a="1"/>
  <c r="D1632" i="3" s="1"/>
  <c r="D1648" i="3" a="1"/>
  <c r="D1648" i="3" s="1"/>
  <c r="D1664" i="3" a="1"/>
  <c r="D1664" i="3" s="1"/>
  <c r="D1680" i="3" a="1"/>
  <c r="D1680" i="3" s="1"/>
  <c r="D1695" i="3" a="1"/>
  <c r="D1695" i="3" s="1"/>
  <c r="D1711" i="3" a="1"/>
  <c r="D1711" i="3" s="1"/>
  <c r="D1726" i="3" a="1"/>
  <c r="D1726" i="3" s="1"/>
  <c r="D1742" i="3" a="1"/>
  <c r="D1742" i="3" s="1"/>
  <c r="D1758" i="3" a="1"/>
  <c r="D1758" i="3" s="1"/>
  <c r="D1774" i="3" a="1"/>
  <c r="D1774" i="3" s="1"/>
  <c r="D1790" i="3" a="1"/>
  <c r="D1790" i="3" s="1"/>
  <c r="D1806" i="3" a="1"/>
  <c r="D1806" i="3" s="1"/>
  <c r="D1822" i="3" a="1"/>
  <c r="D1822" i="3" s="1"/>
  <c r="D1838" i="3" a="1"/>
  <c r="D1838" i="3" s="1"/>
  <c r="D1854" i="3" a="1"/>
  <c r="D1854" i="3" s="1"/>
  <c r="D1870" i="3" a="1"/>
  <c r="D1870" i="3" s="1"/>
  <c r="D1886" i="3" a="1"/>
  <c r="D1886" i="3" s="1"/>
  <c r="D1902" i="3" a="1"/>
  <c r="D1902" i="3" s="1"/>
  <c r="H1902" i="3" s="1"/>
  <c r="D1918" i="3" a="1"/>
  <c r="D1918" i="3" s="1"/>
  <c r="D1934" i="3" a="1"/>
  <c r="D1934" i="3" s="1"/>
  <c r="D1950" i="3" a="1"/>
  <c r="D1950" i="3" s="1"/>
  <c r="D1966" i="3" a="1"/>
  <c r="D1966" i="3" s="1"/>
  <c r="D1982" i="3" a="1"/>
  <c r="D1982" i="3" s="1"/>
  <c r="D1998" i="3" a="1"/>
  <c r="D1998" i="3" s="1"/>
  <c r="D2014" i="3" a="1"/>
  <c r="D2014" i="3" s="1"/>
  <c r="D2030" i="3" a="1"/>
  <c r="D2030" i="3" s="1"/>
  <c r="D2046" i="3" a="1"/>
  <c r="D2046" i="3" s="1"/>
  <c r="D2062" i="3" a="1"/>
  <c r="D2062" i="3" s="1"/>
  <c r="D2078" i="3" a="1"/>
  <c r="D2078" i="3" s="1"/>
  <c r="D2094" i="3" a="1"/>
  <c r="D2094" i="3" s="1"/>
  <c r="D2110" i="3" a="1"/>
  <c r="D2110" i="3" s="1"/>
  <c r="D2126" i="3" a="1"/>
  <c r="D2126" i="3" s="1"/>
  <c r="D2142" i="3" a="1"/>
  <c r="D2142" i="3" s="1"/>
  <c r="D2158" i="3" a="1"/>
  <c r="D2158" i="3" s="1"/>
  <c r="D2174" i="3" a="1"/>
  <c r="D2174" i="3" s="1"/>
  <c r="H2174" i="3" s="1"/>
  <c r="D2190" i="3" a="1"/>
  <c r="D2190" i="3" s="1"/>
  <c r="D2206" i="3" a="1"/>
  <c r="D2206" i="3" s="1"/>
  <c r="D2222" i="3" a="1"/>
  <c r="D2222" i="3" s="1"/>
  <c r="D2238" i="3" a="1"/>
  <c r="D2238" i="3" s="1"/>
  <c r="D2254" i="3" a="1"/>
  <c r="D2254" i="3" s="1"/>
  <c r="D2270" i="3" a="1"/>
  <c r="D2270" i="3" s="1"/>
  <c r="D2286" i="3" a="1"/>
  <c r="D2286" i="3" s="1"/>
  <c r="D2302" i="3" a="1"/>
  <c r="D2302" i="3" s="1"/>
  <c r="D2318" i="3" a="1"/>
  <c r="D2318" i="3" s="1"/>
  <c r="D2334" i="3" a="1"/>
  <c r="D2334" i="3" s="1"/>
  <c r="D2350" i="3" a="1"/>
  <c r="D2350" i="3" s="1"/>
  <c r="D2366" i="3" a="1"/>
  <c r="D2366" i="3" s="1"/>
  <c r="D2382" i="3" a="1"/>
  <c r="D2382" i="3" s="1"/>
  <c r="D2398" i="3" a="1"/>
  <c r="D2398" i="3" s="1"/>
  <c r="D2414" i="3" a="1"/>
  <c r="D2414" i="3" s="1"/>
  <c r="D171" i="3" a="1"/>
  <c r="D171" i="3" s="1"/>
  <c r="H171" i="3" s="1"/>
  <c r="D427" i="3" a="1"/>
  <c r="D427" i="3" s="1"/>
  <c r="D683" i="3" a="1"/>
  <c r="D683" i="3" s="1"/>
  <c r="H683" i="3" s="1"/>
  <c r="D938" i="3" a="1"/>
  <c r="D938" i="3" s="1"/>
  <c r="D1193" i="3" a="1"/>
  <c r="D1193" i="3" s="1"/>
  <c r="D1269" i="3" a="1"/>
  <c r="D1269" i="3" s="1"/>
  <c r="D1290" i="3" a="1"/>
  <c r="D1290" i="3" s="1"/>
  <c r="D1310" i="3" a="1"/>
  <c r="D1310" i="3" s="1"/>
  <c r="D1329" i="3" a="1"/>
  <c r="D1329" i="3" s="1"/>
  <c r="D1347" i="3" a="1"/>
  <c r="D1347" i="3" s="1"/>
  <c r="D1363" i="3" a="1"/>
  <c r="D1363" i="3" s="1"/>
  <c r="D187" i="3" a="1"/>
  <c r="D187" i="3" s="1"/>
  <c r="D443" i="3" a="1"/>
  <c r="D443" i="3" s="1"/>
  <c r="D699" i="3" a="1"/>
  <c r="D699" i="3" s="1"/>
  <c r="D954" i="3" a="1"/>
  <c r="D954" i="3" s="1"/>
  <c r="D1209" i="3" a="1"/>
  <c r="D1209" i="3" s="1"/>
  <c r="D1270" i="3" a="1"/>
  <c r="D1270" i="3" s="1"/>
  <c r="H1270" i="3" s="1"/>
  <c r="D1291" i="3" a="1"/>
  <c r="D1291" i="3" s="1"/>
  <c r="D1311" i="3" a="1"/>
  <c r="D1311" i="3" s="1"/>
  <c r="D1331" i="3" a="1"/>
  <c r="D1331" i="3" s="1"/>
  <c r="H1331" i="3" s="1"/>
  <c r="D1364" i="3" a="1"/>
  <c r="D1364" i="3" s="1"/>
  <c r="D1380" i="3" a="1"/>
  <c r="D1380" i="3" s="1"/>
  <c r="H1380" i="3" s="1"/>
  <c r="D1396" i="3" a="1"/>
  <c r="D1396" i="3" s="1"/>
  <c r="D1412" i="3" a="1"/>
  <c r="D1412" i="3" s="1"/>
  <c r="D1428" i="3" a="1"/>
  <c r="D1428" i="3" s="1"/>
  <c r="D1443" i="3" a="1"/>
  <c r="D1443" i="3" s="1"/>
  <c r="D1459" i="3" a="1"/>
  <c r="D1459" i="3" s="1"/>
  <c r="D1475" i="3" a="1"/>
  <c r="D1475" i="3" s="1"/>
  <c r="D1491" i="3" a="1"/>
  <c r="D1491" i="3" s="1"/>
  <c r="H1491" i="3" s="1"/>
  <c r="D1507" i="3" a="1"/>
  <c r="D1507" i="3" s="1"/>
  <c r="D1523" i="3" a="1"/>
  <c r="D1523" i="3" s="1"/>
  <c r="D1538" i="3" a="1"/>
  <c r="D1538" i="3" s="1"/>
  <c r="D1554" i="3" a="1"/>
  <c r="D1554" i="3" s="1"/>
  <c r="D1570" i="3" a="1"/>
  <c r="D1570" i="3" s="1"/>
  <c r="D1586" i="3" a="1"/>
  <c r="D1586" i="3" s="1"/>
  <c r="D1602" i="3" a="1"/>
  <c r="D1602" i="3" s="1"/>
  <c r="D1618" i="3" a="1"/>
  <c r="D1618" i="3" s="1"/>
  <c r="D1634" i="3" a="1"/>
  <c r="D1634" i="3" s="1"/>
  <c r="D219" i="3" a="1"/>
  <c r="D219" i="3" s="1"/>
  <c r="D475" i="3" a="1"/>
  <c r="D475" i="3" s="1"/>
  <c r="D731" i="3" a="1"/>
  <c r="D731" i="3" s="1"/>
  <c r="D986" i="3" a="1"/>
  <c r="D986" i="3" s="1"/>
  <c r="D1241" i="3" a="1"/>
  <c r="D1241" i="3" s="1"/>
  <c r="D1273" i="3" a="1"/>
  <c r="D1273" i="3" s="1"/>
  <c r="D1293" i="3" a="1"/>
  <c r="D1293" i="3" s="1"/>
  <c r="D1315" i="3" a="1"/>
  <c r="D1315" i="3" s="1"/>
  <c r="D1333" i="3" a="1"/>
  <c r="D1333" i="3" s="1"/>
  <c r="D1349" i="3" a="1"/>
  <c r="D1349" i="3" s="1"/>
  <c r="D1366" i="3" a="1"/>
  <c r="D1366" i="3" s="1"/>
  <c r="D1382" i="3" a="1"/>
  <c r="D1382" i="3" s="1"/>
  <c r="D1398" i="3" a="1"/>
  <c r="D1398" i="3" s="1"/>
  <c r="D1414" i="3" a="1"/>
  <c r="D1414" i="3" s="1"/>
  <c r="D1445" i="3" a="1"/>
  <c r="D1445" i="3" s="1"/>
  <c r="D1461" i="3" a="1"/>
  <c r="D1461" i="3" s="1"/>
  <c r="D1477" i="3" a="1"/>
  <c r="D1477" i="3" s="1"/>
  <c r="H1477" i="3" s="1"/>
  <c r="D1493" i="3" a="1"/>
  <c r="D1493" i="3" s="1"/>
  <c r="D1509" i="3" a="1"/>
  <c r="D1509" i="3" s="1"/>
  <c r="D1540" i="3" a="1"/>
  <c r="D1540" i="3" s="1"/>
  <c r="D1556" i="3" a="1"/>
  <c r="D1556" i="3" s="1"/>
  <c r="D1572" i="3" a="1"/>
  <c r="D1572" i="3" s="1"/>
  <c r="D1588" i="3" a="1"/>
  <c r="D1588" i="3" s="1"/>
  <c r="D1604" i="3" a="1"/>
  <c r="D1604" i="3" s="1"/>
  <c r="D1620" i="3" a="1"/>
  <c r="D1620" i="3" s="1"/>
  <c r="D1636" i="3" a="1"/>
  <c r="D1636" i="3" s="1"/>
  <c r="D1652" i="3" a="1"/>
  <c r="D1652" i="3" s="1"/>
  <c r="D1668" i="3" a="1"/>
  <c r="D1668" i="3" s="1"/>
  <c r="D1684" i="3" a="1"/>
  <c r="D1684" i="3" s="1"/>
  <c r="D1699" i="3" a="1"/>
  <c r="D1699" i="3" s="1"/>
  <c r="D1715" i="3" a="1"/>
  <c r="D1715" i="3" s="1"/>
  <c r="D1730" i="3" a="1"/>
  <c r="D1730" i="3" s="1"/>
  <c r="D1746" i="3" a="1"/>
  <c r="D1746" i="3" s="1"/>
  <c r="D1762" i="3" a="1"/>
  <c r="D1762" i="3" s="1"/>
  <c r="D1778" i="3" a="1"/>
  <c r="D1778" i="3" s="1"/>
  <c r="D1794" i="3" a="1"/>
  <c r="D1794" i="3" s="1"/>
  <c r="D1810" i="3" a="1"/>
  <c r="D1810" i="3" s="1"/>
  <c r="D1826" i="3" a="1"/>
  <c r="D1826" i="3" s="1"/>
  <c r="D1842" i="3" a="1"/>
  <c r="D1842" i="3" s="1"/>
  <c r="D1858" i="3" a="1"/>
  <c r="D1858" i="3" s="1"/>
  <c r="D1874" i="3" a="1"/>
  <c r="D1874" i="3" s="1"/>
  <c r="D1890" i="3" a="1"/>
  <c r="D1890" i="3" s="1"/>
  <c r="D1906" i="3" a="1"/>
  <c r="D1906" i="3" s="1"/>
  <c r="D1922" i="3" a="1"/>
  <c r="D1922" i="3" s="1"/>
  <c r="D1938" i="3" a="1"/>
  <c r="D1938" i="3" s="1"/>
  <c r="D1954" i="3" a="1"/>
  <c r="D1954" i="3" s="1"/>
  <c r="D1970" i="3" a="1"/>
  <c r="D1970" i="3" s="1"/>
  <c r="D1986" i="3" a="1"/>
  <c r="D1986" i="3" s="1"/>
  <c r="D2002" i="3" a="1"/>
  <c r="D2002" i="3" s="1"/>
  <c r="D2018" i="3" a="1"/>
  <c r="D2018" i="3" s="1"/>
  <c r="D2034" i="3" a="1"/>
  <c r="D2034" i="3" s="1"/>
  <c r="D2050" i="3" a="1"/>
  <c r="D2050" i="3" s="1"/>
  <c r="D2066" i="3" a="1"/>
  <c r="D2066" i="3" s="1"/>
  <c r="D2082" i="3" a="1"/>
  <c r="D2082" i="3" s="1"/>
  <c r="D2098" i="3" a="1"/>
  <c r="D2098" i="3" s="1"/>
  <c r="D2114" i="3" a="1"/>
  <c r="D2114" i="3" s="1"/>
  <c r="D2130" i="3" a="1"/>
  <c r="D2130" i="3" s="1"/>
  <c r="D2146" i="3" a="1"/>
  <c r="D2146" i="3" s="1"/>
  <c r="D2162" i="3" a="1"/>
  <c r="D2162" i="3" s="1"/>
  <c r="D2178" i="3" a="1"/>
  <c r="D2178" i="3" s="1"/>
  <c r="D2194" i="3" a="1"/>
  <c r="D2194" i="3" s="1"/>
  <c r="D2210" i="3" a="1"/>
  <c r="D2210" i="3" s="1"/>
  <c r="D2226" i="3" a="1"/>
  <c r="D2226" i="3" s="1"/>
  <c r="D2242" i="3" a="1"/>
  <c r="D2242" i="3" s="1"/>
  <c r="D2258" i="3" a="1"/>
  <c r="D2258" i="3" s="1"/>
  <c r="D2274" i="3" a="1"/>
  <c r="D2274" i="3" s="1"/>
  <c r="D2290" i="3" a="1"/>
  <c r="D2290" i="3" s="1"/>
  <c r="D2306" i="3" a="1"/>
  <c r="D2306" i="3" s="1"/>
  <c r="D2322" i="3" a="1"/>
  <c r="D2322" i="3" s="1"/>
  <c r="D2338" i="3" a="1"/>
  <c r="D2338" i="3" s="1"/>
  <c r="D2354" i="3" a="1"/>
  <c r="D2354" i="3" s="1"/>
  <c r="D2370" i="3" a="1"/>
  <c r="D2370" i="3" s="1"/>
  <c r="D2386" i="3" a="1"/>
  <c r="D2386" i="3" s="1"/>
  <c r="D2402" i="3" a="1"/>
  <c r="D2402" i="3" s="1"/>
  <c r="D2418" i="3" a="1"/>
  <c r="D2418" i="3" s="1"/>
  <c r="D2434" i="3" a="1"/>
  <c r="D2434" i="3" s="1"/>
  <c r="D2450" i="3" a="1"/>
  <c r="D2450" i="3" s="1"/>
  <c r="D2466" i="3" a="1"/>
  <c r="D2466" i="3" s="1"/>
  <c r="D2482" i="3" a="1"/>
  <c r="D2482" i="3" s="1"/>
  <c r="D2498" i="3" a="1"/>
  <c r="D2498" i="3" s="1"/>
  <c r="D2514" i="3" a="1"/>
  <c r="D2514" i="3" s="1"/>
  <c r="H2514" i="3" s="1"/>
  <c r="D2530" i="3" a="1"/>
  <c r="D2530" i="3" s="1"/>
  <c r="D2546" i="3" a="1"/>
  <c r="D2546" i="3" s="1"/>
  <c r="D235" i="3" a="1"/>
  <c r="D235" i="3" s="1"/>
  <c r="D491" i="3" a="1"/>
  <c r="D491" i="3" s="1"/>
  <c r="D747" i="3" a="1"/>
  <c r="D747" i="3" s="1"/>
  <c r="H747" i="3" s="1"/>
  <c r="D1002" i="3" a="1"/>
  <c r="D1002" i="3" s="1"/>
  <c r="D1242" i="3" a="1"/>
  <c r="D1242" i="3" s="1"/>
  <c r="D1274" i="3" a="1"/>
  <c r="D1274" i="3" s="1"/>
  <c r="D1294" i="3" a="1"/>
  <c r="D1294" i="3" s="1"/>
  <c r="D1316" i="3" a="1"/>
  <c r="D1316" i="3" s="1"/>
  <c r="D1334" i="3" a="1"/>
  <c r="D1334" i="3" s="1"/>
  <c r="D1350" i="3" a="1"/>
  <c r="D1350" i="3" s="1"/>
  <c r="D1367" i="3" a="1"/>
  <c r="D1367" i="3" s="1"/>
  <c r="D1383" i="3" a="1"/>
  <c r="D1383" i="3" s="1"/>
  <c r="D1399" i="3" a="1"/>
  <c r="D1399" i="3" s="1"/>
  <c r="D1415" i="3" a="1"/>
  <c r="D1415" i="3" s="1"/>
  <c r="D1430" i="3" a="1"/>
  <c r="D1430" i="3" s="1"/>
  <c r="D1446" i="3" a="1"/>
  <c r="D1446" i="3" s="1"/>
  <c r="D1462" i="3" a="1"/>
  <c r="D1462" i="3" s="1"/>
  <c r="D1478" i="3" a="1"/>
  <c r="D1478" i="3" s="1"/>
  <c r="D1494" i="3" a="1"/>
  <c r="D1494" i="3" s="1"/>
  <c r="D1510" i="3" a="1"/>
  <c r="D1510" i="3" s="1"/>
  <c r="D1525" i="3" a="1"/>
  <c r="D1525" i="3" s="1"/>
  <c r="D1541" i="3" a="1"/>
  <c r="D1541" i="3" s="1"/>
  <c r="D1557" i="3" a="1"/>
  <c r="D1557" i="3" s="1"/>
  <c r="D1573" i="3" a="1"/>
  <c r="D1573" i="3" s="1"/>
  <c r="D1589" i="3" a="1"/>
  <c r="D1589" i="3" s="1"/>
  <c r="D1605" i="3" a="1"/>
  <c r="D1605" i="3" s="1"/>
  <c r="D1621" i="3" a="1"/>
  <c r="D1621" i="3" s="1"/>
  <c r="D1637" i="3" a="1"/>
  <c r="D1637" i="3" s="1"/>
  <c r="D1653" i="3" a="1"/>
  <c r="D1653" i="3" s="1"/>
  <c r="D1669" i="3" a="1"/>
  <c r="D1669" i="3" s="1"/>
  <c r="D1700" i="3" a="1"/>
  <c r="D1700" i="3" s="1"/>
  <c r="D1716" i="3" a="1"/>
  <c r="D1716" i="3" s="1"/>
  <c r="D1731" i="3" a="1"/>
  <c r="D1731" i="3" s="1"/>
  <c r="D1747" i="3" a="1"/>
  <c r="D1747" i="3" s="1"/>
  <c r="D1763" i="3" a="1"/>
  <c r="D1763" i="3" s="1"/>
  <c r="D1779" i="3" a="1"/>
  <c r="D1779" i="3" s="1"/>
  <c r="D1795" i="3" a="1"/>
  <c r="D1795" i="3" s="1"/>
  <c r="D1811" i="3" a="1"/>
  <c r="D1811" i="3" s="1"/>
  <c r="D1827" i="3" a="1"/>
  <c r="D1827" i="3" s="1"/>
  <c r="D1843" i="3" a="1"/>
  <c r="D1843" i="3" s="1"/>
  <c r="D1859" i="3" a="1"/>
  <c r="D1859" i="3" s="1"/>
  <c r="D1875" i="3" a="1"/>
  <c r="D1875" i="3" s="1"/>
  <c r="H1875" i="3" s="1"/>
  <c r="D1891" i="3" a="1"/>
  <c r="D1891" i="3" s="1"/>
  <c r="H1891" i="3" s="1"/>
  <c r="D1907" i="3" a="1"/>
  <c r="D1907" i="3" s="1"/>
  <c r="D1923" i="3" a="1"/>
  <c r="D1923" i="3" s="1"/>
  <c r="H1923" i="3" s="1"/>
  <c r="D1939" i="3" a="1"/>
  <c r="D1939" i="3" s="1"/>
  <c r="D1955" i="3" a="1"/>
  <c r="D1955" i="3" s="1"/>
  <c r="D1971" i="3" a="1"/>
  <c r="D1971" i="3" s="1"/>
  <c r="D1987" i="3" a="1"/>
  <c r="D1987" i="3" s="1"/>
  <c r="D2003" i="3" a="1"/>
  <c r="D2003" i="3" s="1"/>
  <c r="D2019" i="3" a="1"/>
  <c r="D2019" i="3" s="1"/>
  <c r="D2035" i="3" a="1"/>
  <c r="D2035" i="3" s="1"/>
  <c r="D2051" i="3" a="1"/>
  <c r="D2051" i="3" s="1"/>
  <c r="D2067" i="3" a="1"/>
  <c r="D2067" i="3" s="1"/>
  <c r="D2083" i="3" a="1"/>
  <c r="D2083" i="3" s="1"/>
  <c r="D2099" i="3" a="1"/>
  <c r="D2099" i="3" s="1"/>
  <c r="D2115" i="3" a="1"/>
  <c r="D2115" i="3" s="1"/>
  <c r="D2131" i="3" a="1"/>
  <c r="D2131" i="3" s="1"/>
  <c r="D2147" i="3" a="1"/>
  <c r="D2147" i="3" s="1"/>
  <c r="H2147" i="3" s="1"/>
  <c r="D2163" i="3" a="1"/>
  <c r="D2163" i="3" s="1"/>
  <c r="D2179" i="3" a="1"/>
  <c r="D2179" i="3" s="1"/>
  <c r="D2195" i="3" a="1"/>
  <c r="D2195" i="3" s="1"/>
  <c r="D2211" i="3" a="1"/>
  <c r="D2211" i="3" s="1"/>
  <c r="D2227" i="3" a="1"/>
  <c r="D2227" i="3" s="1"/>
  <c r="D2243" i="3" a="1"/>
  <c r="D2243" i="3" s="1"/>
  <c r="D2259" i="3" a="1"/>
  <c r="D2259" i="3" s="1"/>
  <c r="D2275" i="3" a="1"/>
  <c r="D2275" i="3" s="1"/>
  <c r="D2291" i="3" a="1"/>
  <c r="D2291" i="3" s="1"/>
  <c r="D2307" i="3" a="1"/>
  <c r="D2307" i="3" s="1"/>
  <c r="D2323" i="3" a="1"/>
  <c r="D2323" i="3" s="1"/>
  <c r="D2339" i="3" a="1"/>
  <c r="D2339" i="3" s="1"/>
  <c r="D2355" i="3" a="1"/>
  <c r="D2355" i="3" s="1"/>
  <c r="D2371" i="3" a="1"/>
  <c r="D2371" i="3" s="1"/>
  <c r="H2371" i="3" s="1"/>
  <c r="D2387" i="3" a="1"/>
  <c r="D2387" i="3" s="1"/>
  <c r="D2403" i="3" a="1"/>
  <c r="D2403" i="3" s="1"/>
  <c r="D2419" i="3" a="1"/>
  <c r="D2419" i="3" s="1"/>
  <c r="D2435" i="3" a="1"/>
  <c r="D2435" i="3" s="1"/>
  <c r="H2435" i="3" s="1"/>
  <c r="D2451" i="3" a="1"/>
  <c r="D2451" i="3" s="1"/>
  <c r="D2467" i="3" a="1"/>
  <c r="D2467" i="3" s="1"/>
  <c r="D2483" i="3" a="1"/>
  <c r="D2483" i="3" s="1"/>
  <c r="D1397" i="3" a="1"/>
  <c r="D1397" i="3" s="1"/>
  <c r="D1524" i="3" a="1"/>
  <c r="D1524" i="3" s="1"/>
  <c r="D1650" i="3" a="1"/>
  <c r="D1650" i="3" s="1"/>
  <c r="D1729" i="3" a="1"/>
  <c r="D1729" i="3" s="1"/>
  <c r="D1823" i="3" a="1"/>
  <c r="D1823" i="3" s="1"/>
  <c r="D1904" i="3" a="1"/>
  <c r="D1904" i="3" s="1"/>
  <c r="D1985" i="3" a="1"/>
  <c r="D1985" i="3" s="1"/>
  <c r="D2079" i="3" a="1"/>
  <c r="D2079" i="3" s="1"/>
  <c r="D2160" i="3" a="1"/>
  <c r="D2160" i="3" s="1"/>
  <c r="D2241" i="3" a="1"/>
  <c r="D2241" i="3" s="1"/>
  <c r="D2335" i="3" a="1"/>
  <c r="D2335" i="3" s="1"/>
  <c r="D2399" i="3" a="1"/>
  <c r="D2399" i="3" s="1"/>
  <c r="D2446" i="3" a="1"/>
  <c r="D2446" i="3" s="1"/>
  <c r="D2480" i="3" a="1"/>
  <c r="D2480" i="3" s="1"/>
  <c r="D2509" i="3" a="1"/>
  <c r="D2509" i="3" s="1"/>
  <c r="D2529" i="3" a="1"/>
  <c r="D2529" i="3" s="1"/>
  <c r="D2550" i="3" a="1"/>
  <c r="D2550" i="3" s="1"/>
  <c r="D2566" i="3" a="1"/>
  <c r="D2566" i="3" s="1"/>
  <c r="D2582" i="3" a="1"/>
  <c r="D2582" i="3" s="1"/>
  <c r="D2598" i="3" a="1"/>
  <c r="D2598" i="3" s="1"/>
  <c r="D2614" i="3" a="1"/>
  <c r="D2614" i="3" s="1"/>
  <c r="D2630" i="3" a="1"/>
  <c r="D2630" i="3" s="1"/>
  <c r="D2646" i="3" a="1"/>
  <c r="D2646" i="3" s="1"/>
  <c r="D2662" i="3" a="1"/>
  <c r="D2662" i="3" s="1"/>
  <c r="D2678" i="3" a="1"/>
  <c r="D2678" i="3" s="1"/>
  <c r="D2694" i="3" a="1"/>
  <c r="D2694" i="3" s="1"/>
  <c r="D2710" i="3" a="1"/>
  <c r="D2710" i="3" s="1"/>
  <c r="H2710" i="3" s="1"/>
  <c r="D2726" i="3" a="1"/>
  <c r="D2726" i="3" s="1"/>
  <c r="D2742" i="3" a="1"/>
  <c r="D2742" i="3" s="1"/>
  <c r="D2758" i="3" a="1"/>
  <c r="D2758" i="3" s="1"/>
  <c r="D2774" i="3" a="1"/>
  <c r="D2774" i="3" s="1"/>
  <c r="D2790" i="3" a="1"/>
  <c r="D2790" i="3" s="1"/>
  <c r="D2806" i="3" a="1"/>
  <c r="D2806" i="3" s="1"/>
  <c r="D2822" i="3" a="1"/>
  <c r="D2822" i="3" s="1"/>
  <c r="D2838" i="3" a="1"/>
  <c r="D2838" i="3" s="1"/>
  <c r="D2854" i="3" a="1"/>
  <c r="D2854" i="3" s="1"/>
  <c r="D2870" i="3" a="1"/>
  <c r="D2870" i="3" s="1"/>
  <c r="D2886" i="3" a="1"/>
  <c r="D2886" i="3" s="1"/>
  <c r="D2902" i="3" a="1"/>
  <c r="D2902" i="3" s="1"/>
  <c r="D2918" i="3" a="1"/>
  <c r="D2918" i="3" s="1"/>
  <c r="D2934" i="3" a="1"/>
  <c r="D2934" i="3" s="1"/>
  <c r="D2950" i="3" a="1"/>
  <c r="D2950" i="3" s="1"/>
  <c r="D2966" i="3" a="1"/>
  <c r="D2966" i="3" s="1"/>
  <c r="D2982" i="3" a="1"/>
  <c r="D2982" i="3" s="1"/>
  <c r="D2998" i="3" a="1"/>
  <c r="D2998" i="3" s="1"/>
  <c r="D3014" i="3" a="1"/>
  <c r="D3014" i="3" s="1"/>
  <c r="D3030" i="3" a="1"/>
  <c r="D3030" i="3" s="1"/>
  <c r="D3046" i="3" a="1"/>
  <c r="D3046" i="3" s="1"/>
  <c r="D3062" i="3" a="1"/>
  <c r="D3062" i="3" s="1"/>
  <c r="D3078" i="3" a="1"/>
  <c r="D3078" i="3" s="1"/>
  <c r="D3094" i="3" a="1"/>
  <c r="D3094" i="3" s="1"/>
  <c r="D3110" i="3" a="1"/>
  <c r="D3110" i="3" s="1"/>
  <c r="D3126" i="3" a="1"/>
  <c r="D3126" i="3" s="1"/>
  <c r="D3142" i="3" a="1"/>
  <c r="D3142" i="3" s="1"/>
  <c r="D3158" i="3" a="1"/>
  <c r="D3158" i="3" s="1"/>
  <c r="D3174" i="3" a="1"/>
  <c r="D3174" i="3" s="1"/>
  <c r="D3190" i="3" a="1"/>
  <c r="D3190" i="3" s="1"/>
  <c r="D3206" i="3" a="1"/>
  <c r="D3206" i="3" s="1"/>
  <c r="D3222" i="3" a="1"/>
  <c r="D3222" i="3" s="1"/>
  <c r="D3238" i="3" a="1"/>
  <c r="D3238" i="3" s="1"/>
  <c r="D3253" i="3" a="1"/>
  <c r="D3253" i="3" s="1"/>
  <c r="D3269" i="3" a="1"/>
  <c r="D3269" i="3" s="1"/>
  <c r="D3285" i="3" a="1"/>
  <c r="D3285" i="3" s="1"/>
  <c r="D3301" i="3" a="1"/>
  <c r="D3301" i="3" s="1"/>
  <c r="D3317" i="3" a="1"/>
  <c r="D3317" i="3" s="1"/>
  <c r="D3333" i="3" a="1"/>
  <c r="D3333" i="3" s="1"/>
  <c r="D3349" i="3" a="1"/>
  <c r="D3349" i="3" s="1"/>
  <c r="D3365" i="3" a="1"/>
  <c r="D3365" i="3" s="1"/>
  <c r="D3381" i="3" a="1"/>
  <c r="D3381" i="3" s="1"/>
  <c r="D3395" i="3" a="1"/>
  <c r="D3395" i="3" s="1"/>
  <c r="D3411" i="3" a="1"/>
  <c r="D3411" i="3" s="1"/>
  <c r="D3427" i="3" a="1"/>
  <c r="D3427" i="3" s="1"/>
  <c r="D3443" i="3" a="1"/>
  <c r="D3443" i="3" s="1"/>
  <c r="D3459" i="3" a="1"/>
  <c r="D3459" i="3" s="1"/>
  <c r="D3475" i="3" a="1"/>
  <c r="D3475" i="3" s="1"/>
  <c r="D3491" i="3" a="1"/>
  <c r="D3491" i="3" s="1"/>
  <c r="D3507" i="3" a="1"/>
  <c r="D3507" i="3" s="1"/>
  <c r="D3522" i="3" a="1"/>
  <c r="D3522" i="3" s="1"/>
  <c r="D3538" i="3" a="1"/>
  <c r="D3538" i="3" s="1"/>
  <c r="D3553" i="3" a="1"/>
  <c r="D3553" i="3" s="1"/>
  <c r="D3569" i="3" a="1"/>
  <c r="D3569" i="3" s="1"/>
  <c r="D3584" i="3" a="1"/>
  <c r="D3584" i="3" s="1"/>
  <c r="D3600" i="3" a="1"/>
  <c r="D3600" i="3" s="1"/>
  <c r="D3616" i="3" a="1"/>
  <c r="D3616" i="3" s="1"/>
  <c r="D1411" i="3" a="1"/>
  <c r="D1411" i="3" s="1"/>
  <c r="D1537" i="3" a="1"/>
  <c r="D1537" i="3" s="1"/>
  <c r="D1651" i="3" a="1"/>
  <c r="D1651" i="3" s="1"/>
  <c r="H1651" i="3" s="1"/>
  <c r="D1743" i="3" a="1"/>
  <c r="D1743" i="3" s="1"/>
  <c r="D1824" i="3" a="1"/>
  <c r="D1824" i="3" s="1"/>
  <c r="D1905" i="3" a="1"/>
  <c r="D1905" i="3" s="1"/>
  <c r="D1999" i="3" a="1"/>
  <c r="D1999" i="3" s="1"/>
  <c r="D2080" i="3" a="1"/>
  <c r="D2080" i="3" s="1"/>
  <c r="D2161" i="3" a="1"/>
  <c r="D2161" i="3" s="1"/>
  <c r="D2255" i="3" a="1"/>
  <c r="D2255" i="3" s="1"/>
  <c r="D2336" i="3" a="1"/>
  <c r="D2336" i="3" s="1"/>
  <c r="D2400" i="3" a="1"/>
  <c r="D2400" i="3" s="1"/>
  <c r="D2447" i="3" a="1"/>
  <c r="D2447" i="3" s="1"/>
  <c r="D2481" i="3" a="1"/>
  <c r="D2481" i="3" s="1"/>
  <c r="D2510" i="3" a="1"/>
  <c r="D2510" i="3" s="1"/>
  <c r="D2531" i="3" a="1"/>
  <c r="D2531" i="3" s="1"/>
  <c r="D2551" i="3" a="1"/>
  <c r="D2551" i="3" s="1"/>
  <c r="D2567" i="3" a="1"/>
  <c r="D2567" i="3" s="1"/>
  <c r="D2583" i="3" a="1"/>
  <c r="D2583" i="3" s="1"/>
  <c r="H2583" i="3" s="1"/>
  <c r="D2599" i="3" a="1"/>
  <c r="D2599" i="3" s="1"/>
  <c r="D2615" i="3" a="1"/>
  <c r="D2615" i="3" s="1"/>
  <c r="D2631" i="3" a="1"/>
  <c r="D2631" i="3" s="1"/>
  <c r="D2647" i="3" a="1"/>
  <c r="D2647" i="3" s="1"/>
  <c r="D2663" i="3" a="1"/>
  <c r="D2663" i="3" s="1"/>
  <c r="D2679" i="3" a="1"/>
  <c r="D2679" i="3" s="1"/>
  <c r="D2695" i="3" a="1"/>
  <c r="D2695" i="3" s="1"/>
  <c r="D2711" i="3" a="1"/>
  <c r="D2711" i="3" s="1"/>
  <c r="D2727" i="3" a="1"/>
  <c r="D2727" i="3" s="1"/>
  <c r="D2743" i="3" a="1"/>
  <c r="D2743" i="3" s="1"/>
  <c r="D2759" i="3" a="1"/>
  <c r="D2759" i="3" s="1"/>
  <c r="D2775" i="3" a="1"/>
  <c r="D2775" i="3" s="1"/>
  <c r="D2791" i="3" a="1"/>
  <c r="D2791" i="3" s="1"/>
  <c r="D2807" i="3" a="1"/>
  <c r="D2807" i="3" s="1"/>
  <c r="D2823" i="3" a="1"/>
  <c r="D2823" i="3" s="1"/>
  <c r="D2839" i="3" a="1"/>
  <c r="D2839" i="3" s="1"/>
  <c r="D2855" i="3" a="1"/>
  <c r="D2855" i="3" s="1"/>
  <c r="D2871" i="3" a="1"/>
  <c r="D2871" i="3" s="1"/>
  <c r="D2887" i="3" a="1"/>
  <c r="D2887" i="3" s="1"/>
  <c r="D2903" i="3" a="1"/>
  <c r="D2903" i="3" s="1"/>
  <c r="D2919" i="3" a="1"/>
  <c r="D2919" i="3" s="1"/>
  <c r="D2935" i="3" a="1"/>
  <c r="D2935" i="3" s="1"/>
  <c r="D2951" i="3" a="1"/>
  <c r="D2951" i="3" s="1"/>
  <c r="D2967" i="3" a="1"/>
  <c r="D2967" i="3" s="1"/>
  <c r="D2983" i="3" a="1"/>
  <c r="D2983" i="3" s="1"/>
  <c r="D2999" i="3" a="1"/>
  <c r="D2999" i="3" s="1"/>
  <c r="D3015" i="3" a="1"/>
  <c r="D3015" i="3" s="1"/>
  <c r="D3031" i="3" a="1"/>
  <c r="D3031" i="3" s="1"/>
  <c r="D3047" i="3" a="1"/>
  <c r="D3047" i="3" s="1"/>
  <c r="D3063" i="3" a="1"/>
  <c r="D3063" i="3" s="1"/>
  <c r="D3079" i="3" a="1"/>
  <c r="D3079" i="3" s="1"/>
  <c r="D3095" i="3" a="1"/>
  <c r="D3095" i="3" s="1"/>
  <c r="D3111" i="3" a="1"/>
  <c r="D3111" i="3" s="1"/>
  <c r="D3127" i="3" a="1"/>
  <c r="D3127" i="3" s="1"/>
  <c r="D3143" i="3" a="1"/>
  <c r="D3143" i="3" s="1"/>
  <c r="D3159" i="3" a="1"/>
  <c r="D3159" i="3" s="1"/>
  <c r="D3175" i="3" a="1"/>
  <c r="D3175" i="3" s="1"/>
  <c r="D3191" i="3" a="1"/>
  <c r="D3191" i="3" s="1"/>
  <c r="D3207" i="3" a="1"/>
  <c r="D3207" i="3" s="1"/>
  <c r="D3223" i="3" a="1"/>
  <c r="D3223" i="3" s="1"/>
  <c r="D3239" i="3" a="1"/>
  <c r="D3239" i="3" s="1"/>
  <c r="D3254" i="3" a="1"/>
  <c r="D3254" i="3" s="1"/>
  <c r="D3270" i="3" a="1"/>
  <c r="D3270" i="3" s="1"/>
  <c r="D3286" i="3" a="1"/>
  <c r="D3286" i="3" s="1"/>
  <c r="D3302" i="3" a="1"/>
  <c r="D3302" i="3" s="1"/>
  <c r="D3318" i="3" a="1"/>
  <c r="D3318" i="3" s="1"/>
  <c r="D3334" i="3" a="1"/>
  <c r="D3334" i="3" s="1"/>
  <c r="D3350" i="3" a="1"/>
  <c r="D3350" i="3" s="1"/>
  <c r="D3366" i="3" a="1"/>
  <c r="D3366" i="3" s="1"/>
  <c r="D3382" i="3" a="1"/>
  <c r="D3382" i="3" s="1"/>
  <c r="D3396" i="3" a="1"/>
  <c r="D3396" i="3" s="1"/>
  <c r="D3412" i="3" a="1"/>
  <c r="D3412" i="3" s="1"/>
  <c r="D3428" i="3" a="1"/>
  <c r="D3428" i="3" s="1"/>
  <c r="D3444" i="3" a="1"/>
  <c r="D3444" i="3" s="1"/>
  <c r="D3460" i="3" a="1"/>
  <c r="D3460" i="3" s="1"/>
  <c r="D3476" i="3" a="1"/>
  <c r="D3476" i="3" s="1"/>
  <c r="D3492" i="3" a="1"/>
  <c r="D3492" i="3" s="1"/>
  <c r="D3508" i="3" a="1"/>
  <c r="D3508" i="3" s="1"/>
  <c r="D3523" i="3" a="1"/>
  <c r="D3523" i="3" s="1"/>
  <c r="D3539" i="3" a="1"/>
  <c r="D3539" i="3" s="1"/>
  <c r="D3554" i="3" a="1"/>
  <c r="D3554" i="3" s="1"/>
  <c r="D3570" i="3" a="1"/>
  <c r="D3570" i="3" s="1"/>
  <c r="D3585" i="3" a="1"/>
  <c r="D3585" i="3" s="1"/>
  <c r="D3601" i="3" a="1"/>
  <c r="D3601" i="3" s="1"/>
  <c r="D3617" i="3" a="1"/>
  <c r="D3617" i="3" s="1"/>
  <c r="D203" i="3" a="1"/>
  <c r="D203" i="3" s="1"/>
  <c r="D1413" i="3" a="1"/>
  <c r="D1413" i="3" s="1"/>
  <c r="D1539" i="3" a="1"/>
  <c r="D1539" i="3" s="1"/>
  <c r="D1665" i="3" a="1"/>
  <c r="D1665" i="3" s="1"/>
  <c r="D1744" i="3" a="1"/>
  <c r="D1744" i="3" s="1"/>
  <c r="H1744" i="3" s="1"/>
  <c r="D1825" i="3" a="1"/>
  <c r="D1825" i="3" s="1"/>
  <c r="D1919" i="3" a="1"/>
  <c r="D1919" i="3" s="1"/>
  <c r="D2000" i="3" a="1"/>
  <c r="D2000" i="3" s="1"/>
  <c r="D2081" i="3" a="1"/>
  <c r="D2081" i="3" s="1"/>
  <c r="D2175" i="3" a="1"/>
  <c r="D2175" i="3" s="1"/>
  <c r="D2256" i="3" a="1"/>
  <c r="D2256" i="3" s="1"/>
  <c r="D2337" i="3" a="1"/>
  <c r="D2337" i="3" s="1"/>
  <c r="D2401" i="3" a="1"/>
  <c r="D2401" i="3" s="1"/>
  <c r="D2448" i="3" a="1"/>
  <c r="D2448" i="3" s="1"/>
  <c r="D2484" i="3" a="1"/>
  <c r="D2484" i="3" s="1"/>
  <c r="D2511" i="3" a="1"/>
  <c r="D2511" i="3" s="1"/>
  <c r="D2532" i="3" a="1"/>
  <c r="D2532" i="3" s="1"/>
  <c r="D2552" i="3" a="1"/>
  <c r="D2552" i="3" s="1"/>
  <c r="D2568" i="3" a="1"/>
  <c r="D2568" i="3" s="1"/>
  <c r="D2584" i="3" a="1"/>
  <c r="D2584" i="3" s="1"/>
  <c r="D2600" i="3" a="1"/>
  <c r="D2600" i="3" s="1"/>
  <c r="D2616" i="3" a="1"/>
  <c r="D2616" i="3" s="1"/>
  <c r="D2632" i="3" a="1"/>
  <c r="D2632" i="3" s="1"/>
  <c r="D2648" i="3" a="1"/>
  <c r="D2648" i="3" s="1"/>
  <c r="D2664" i="3" a="1"/>
  <c r="D2664" i="3" s="1"/>
  <c r="D2680" i="3" a="1"/>
  <c r="D2680" i="3" s="1"/>
  <c r="D2696" i="3" a="1"/>
  <c r="D2696" i="3" s="1"/>
  <c r="D2712" i="3" a="1"/>
  <c r="D2712" i="3" s="1"/>
  <c r="D2728" i="3" a="1"/>
  <c r="D2728" i="3" s="1"/>
  <c r="D2744" i="3" a="1"/>
  <c r="D2744" i="3" s="1"/>
  <c r="D2760" i="3" a="1"/>
  <c r="D2760" i="3" s="1"/>
  <c r="D2776" i="3" a="1"/>
  <c r="D2776" i="3" s="1"/>
  <c r="H2776" i="3" s="1"/>
  <c r="D2792" i="3" a="1"/>
  <c r="D2792" i="3" s="1"/>
  <c r="D2808" i="3" a="1"/>
  <c r="D2808" i="3" s="1"/>
  <c r="D2824" i="3" a="1"/>
  <c r="D2824" i="3" s="1"/>
  <c r="D2840" i="3" a="1"/>
  <c r="D2840" i="3" s="1"/>
  <c r="D2856" i="3" a="1"/>
  <c r="D2856" i="3" s="1"/>
  <c r="D2872" i="3" a="1"/>
  <c r="D2872" i="3" s="1"/>
  <c r="D2888" i="3" a="1"/>
  <c r="D2888" i="3" s="1"/>
  <c r="D2904" i="3" a="1"/>
  <c r="D2904" i="3" s="1"/>
  <c r="D2920" i="3" a="1"/>
  <c r="D2920" i="3" s="1"/>
  <c r="D2936" i="3" a="1"/>
  <c r="D2936" i="3" s="1"/>
  <c r="D2952" i="3" a="1"/>
  <c r="D2952" i="3" s="1"/>
  <c r="D2968" i="3" a="1"/>
  <c r="D2968" i="3" s="1"/>
  <c r="D2984" i="3" a="1"/>
  <c r="D2984" i="3" s="1"/>
  <c r="D3000" i="3" a="1"/>
  <c r="D3000" i="3" s="1"/>
  <c r="D3016" i="3" a="1"/>
  <c r="D3016" i="3" s="1"/>
  <c r="D3032" i="3" a="1"/>
  <c r="D3032" i="3" s="1"/>
  <c r="D3048" i="3" a="1"/>
  <c r="D3048" i="3" s="1"/>
  <c r="D3064" i="3" a="1"/>
  <c r="D3064" i="3" s="1"/>
  <c r="D3080" i="3" a="1"/>
  <c r="D3080" i="3" s="1"/>
  <c r="D3096" i="3" a="1"/>
  <c r="D3096" i="3" s="1"/>
  <c r="D3112" i="3" a="1"/>
  <c r="D3112" i="3" s="1"/>
  <c r="D3128" i="3" a="1"/>
  <c r="D3128" i="3" s="1"/>
  <c r="D3144" i="3" a="1"/>
  <c r="D3144" i="3" s="1"/>
  <c r="D3160" i="3" a="1"/>
  <c r="D3160" i="3" s="1"/>
  <c r="D3176" i="3" a="1"/>
  <c r="D3176" i="3" s="1"/>
  <c r="D3192" i="3" a="1"/>
  <c r="D3192" i="3" s="1"/>
  <c r="D3208" i="3" a="1"/>
  <c r="D3208" i="3" s="1"/>
  <c r="D3224" i="3" a="1"/>
  <c r="D3224" i="3" s="1"/>
  <c r="H3224" i="3" s="1"/>
  <c r="D3240" i="3" a="1"/>
  <c r="D3240" i="3" s="1"/>
  <c r="D3255" i="3" a="1"/>
  <c r="D3255" i="3" s="1"/>
  <c r="D3271" i="3" a="1"/>
  <c r="D3271" i="3" s="1"/>
  <c r="D3287" i="3" a="1"/>
  <c r="D3287" i="3" s="1"/>
  <c r="D3303" i="3" a="1"/>
  <c r="D3303" i="3" s="1"/>
  <c r="D3319" i="3" a="1"/>
  <c r="D3319" i="3" s="1"/>
  <c r="D3335" i="3" a="1"/>
  <c r="D3335" i="3" s="1"/>
  <c r="D3351" i="3" a="1"/>
  <c r="D3351" i="3" s="1"/>
  <c r="D3367" i="3" a="1"/>
  <c r="D3367" i="3" s="1"/>
  <c r="D3397" i="3" a="1"/>
  <c r="D3397" i="3" s="1"/>
  <c r="D459" i="3" a="1"/>
  <c r="D459" i="3" s="1"/>
  <c r="D1427" i="3" a="1"/>
  <c r="D1427" i="3" s="1"/>
  <c r="D1553" i="3" a="1"/>
  <c r="D1553" i="3" s="1"/>
  <c r="D1666" i="3" a="1"/>
  <c r="D1666" i="3" s="1"/>
  <c r="D1745" i="3" a="1"/>
  <c r="D1745" i="3" s="1"/>
  <c r="D1839" i="3" a="1"/>
  <c r="D1839" i="3" s="1"/>
  <c r="D1920" i="3" a="1"/>
  <c r="D1920" i="3" s="1"/>
  <c r="D2001" i="3" a="1"/>
  <c r="D2001" i="3" s="1"/>
  <c r="D2095" i="3" a="1"/>
  <c r="D2095" i="3" s="1"/>
  <c r="D2176" i="3" a="1"/>
  <c r="D2176" i="3" s="1"/>
  <c r="D2257" i="3" a="1"/>
  <c r="D2257" i="3" s="1"/>
  <c r="D2351" i="3" a="1"/>
  <c r="D2351" i="3" s="1"/>
  <c r="D2404" i="3" a="1"/>
  <c r="D2404" i="3" s="1"/>
  <c r="D2449" i="3" a="1"/>
  <c r="D2449" i="3" s="1"/>
  <c r="D2485" i="3" a="1"/>
  <c r="D2485" i="3" s="1"/>
  <c r="D2512" i="3" a="1"/>
  <c r="D2512" i="3" s="1"/>
  <c r="D2533" i="3" a="1"/>
  <c r="D2533" i="3" s="1"/>
  <c r="D2553" i="3" a="1"/>
  <c r="D2553" i="3" s="1"/>
  <c r="D2569" i="3" a="1"/>
  <c r="D2569" i="3" s="1"/>
  <c r="D2585" i="3" a="1"/>
  <c r="D2585" i="3" s="1"/>
  <c r="D2601" i="3" a="1"/>
  <c r="D2601" i="3" s="1"/>
  <c r="D2617" i="3" a="1"/>
  <c r="D2617" i="3" s="1"/>
  <c r="D2633" i="3" a="1"/>
  <c r="D2633" i="3" s="1"/>
  <c r="D2649" i="3" a="1"/>
  <c r="D2649" i="3" s="1"/>
  <c r="D2665" i="3" a="1"/>
  <c r="D2665" i="3" s="1"/>
  <c r="D2681" i="3" a="1"/>
  <c r="D2681" i="3" s="1"/>
  <c r="D2697" i="3" a="1"/>
  <c r="D2697" i="3" s="1"/>
  <c r="H2697" i="3" s="1"/>
  <c r="D2713" i="3" a="1"/>
  <c r="D2713" i="3" s="1"/>
  <c r="D2729" i="3" a="1"/>
  <c r="D2729" i="3" s="1"/>
  <c r="D2745" i="3" a="1"/>
  <c r="D2745" i="3" s="1"/>
  <c r="D2761" i="3" a="1"/>
  <c r="D2761" i="3" s="1"/>
  <c r="D2777" i="3" a="1"/>
  <c r="D2777" i="3" s="1"/>
  <c r="D2793" i="3" a="1"/>
  <c r="D2793" i="3" s="1"/>
  <c r="D2809" i="3" a="1"/>
  <c r="D2809" i="3" s="1"/>
  <c r="D2825" i="3" a="1"/>
  <c r="D2825" i="3" s="1"/>
  <c r="D2841" i="3" a="1"/>
  <c r="D2841" i="3" s="1"/>
  <c r="D2857" i="3" a="1"/>
  <c r="D2857" i="3" s="1"/>
  <c r="D2873" i="3" a="1"/>
  <c r="D2873" i="3" s="1"/>
  <c r="D2889" i="3" a="1"/>
  <c r="D2889" i="3" s="1"/>
  <c r="D2905" i="3" a="1"/>
  <c r="D2905" i="3" s="1"/>
  <c r="D2921" i="3" a="1"/>
  <c r="D2921" i="3" s="1"/>
  <c r="D2937" i="3" a="1"/>
  <c r="D2937" i="3" s="1"/>
  <c r="D2953" i="3" a="1"/>
  <c r="D2953" i="3" s="1"/>
  <c r="D2969" i="3" a="1"/>
  <c r="D2969" i="3" s="1"/>
  <c r="D2985" i="3" a="1"/>
  <c r="D2985" i="3" s="1"/>
  <c r="D3001" i="3" a="1"/>
  <c r="D3001" i="3" s="1"/>
  <c r="D3017" i="3" a="1"/>
  <c r="D3017" i="3" s="1"/>
  <c r="D3033" i="3" a="1"/>
  <c r="D3033" i="3" s="1"/>
  <c r="D3049" i="3" a="1"/>
  <c r="D3049" i="3" s="1"/>
  <c r="D3065" i="3" a="1"/>
  <c r="D3065" i="3" s="1"/>
  <c r="D3081" i="3" a="1"/>
  <c r="D3081" i="3" s="1"/>
  <c r="D3097" i="3" a="1"/>
  <c r="D3097" i="3" s="1"/>
  <c r="D3113" i="3" a="1"/>
  <c r="D3113" i="3" s="1"/>
  <c r="D3129" i="3" a="1"/>
  <c r="D3129" i="3" s="1"/>
  <c r="D3145" i="3" a="1"/>
  <c r="D3145" i="3" s="1"/>
  <c r="D3161" i="3" a="1"/>
  <c r="D3161" i="3" s="1"/>
  <c r="D3177" i="3" a="1"/>
  <c r="D3177" i="3" s="1"/>
  <c r="D3193" i="3" a="1"/>
  <c r="D3193" i="3" s="1"/>
  <c r="D3209" i="3" a="1"/>
  <c r="D3209" i="3" s="1"/>
  <c r="D3225" i="3" a="1"/>
  <c r="D3225" i="3" s="1"/>
  <c r="D3241" i="3" a="1"/>
  <c r="D3241" i="3" s="1"/>
  <c r="D3256" i="3" a="1"/>
  <c r="D3256" i="3" s="1"/>
  <c r="D3272" i="3" a="1"/>
  <c r="D3272" i="3" s="1"/>
  <c r="D3288" i="3" a="1"/>
  <c r="D3288" i="3" s="1"/>
  <c r="D3304" i="3" a="1"/>
  <c r="D3304" i="3" s="1"/>
  <c r="D3320" i="3" a="1"/>
  <c r="D3320" i="3" s="1"/>
  <c r="D3336" i="3" a="1"/>
  <c r="D3336" i="3" s="1"/>
  <c r="D3352" i="3" a="1"/>
  <c r="D3352" i="3" s="1"/>
  <c r="D3368" i="3" a="1"/>
  <c r="D3368" i="3" s="1"/>
  <c r="H3368" i="3" s="1"/>
  <c r="D3383" i="3" a="1"/>
  <c r="D3383" i="3" s="1"/>
  <c r="D3398" i="3" a="1"/>
  <c r="D3398" i="3" s="1"/>
  <c r="D3414" i="3" a="1"/>
  <c r="D3414" i="3" s="1"/>
  <c r="D3430" i="3" a="1"/>
  <c r="D3430" i="3" s="1"/>
  <c r="D3446" i="3" a="1"/>
  <c r="D3446" i="3" s="1"/>
  <c r="D3462" i="3" a="1"/>
  <c r="D3462" i="3" s="1"/>
  <c r="D3478" i="3" a="1"/>
  <c r="D3478" i="3" s="1"/>
  <c r="D3494" i="3" a="1"/>
  <c r="D3494" i="3" s="1"/>
  <c r="D3510" i="3" a="1"/>
  <c r="D3510" i="3" s="1"/>
  <c r="D3525" i="3" a="1"/>
  <c r="D3525" i="3" s="1"/>
  <c r="D3541" i="3" a="1"/>
  <c r="D3541" i="3" s="1"/>
  <c r="D3556" i="3" a="1"/>
  <c r="D3556" i="3" s="1"/>
  <c r="D3572" i="3" a="1"/>
  <c r="D3572" i="3" s="1"/>
  <c r="D3587" i="3" a="1"/>
  <c r="D3587" i="3" s="1"/>
  <c r="D3603" i="3" a="1"/>
  <c r="D3603" i="3" s="1"/>
  <c r="D3619" i="3" a="1"/>
  <c r="D3619" i="3" s="1"/>
  <c r="D715" i="3" a="1"/>
  <c r="D715" i="3" s="1"/>
  <c r="D1429" i="3" a="1"/>
  <c r="D1429" i="3" s="1"/>
  <c r="D1555" i="3" a="1"/>
  <c r="D1555" i="3" s="1"/>
  <c r="D1667" i="3" a="1"/>
  <c r="D1667" i="3" s="1"/>
  <c r="D1759" i="3" a="1"/>
  <c r="D1759" i="3" s="1"/>
  <c r="D1840" i="3" a="1"/>
  <c r="D1840" i="3" s="1"/>
  <c r="D1921" i="3" a="1"/>
  <c r="D1921" i="3" s="1"/>
  <c r="D2015" i="3" a="1"/>
  <c r="D2015" i="3" s="1"/>
  <c r="D2096" i="3" a="1"/>
  <c r="D2096" i="3" s="1"/>
  <c r="D2177" i="3" a="1"/>
  <c r="D2177" i="3" s="1"/>
  <c r="D2271" i="3" a="1"/>
  <c r="D2271" i="3" s="1"/>
  <c r="H2271" i="3" s="1"/>
  <c r="D2352" i="3" a="1"/>
  <c r="D2352" i="3" s="1"/>
  <c r="D2412" i="3" a="1"/>
  <c r="D2412" i="3" s="1"/>
  <c r="D2452" i="3" a="1"/>
  <c r="D2452" i="3" s="1"/>
  <c r="D2492" i="3" a="1"/>
  <c r="D2492" i="3" s="1"/>
  <c r="D2513" i="3" a="1"/>
  <c r="D2513" i="3" s="1"/>
  <c r="D2534" i="3" a="1"/>
  <c r="D2534" i="3" s="1"/>
  <c r="D2554" i="3" a="1"/>
  <c r="D2554" i="3" s="1"/>
  <c r="D2570" i="3" a="1"/>
  <c r="D2570" i="3" s="1"/>
  <c r="H2570" i="3" s="1"/>
  <c r="D2586" i="3" a="1"/>
  <c r="D2586" i="3" s="1"/>
  <c r="D2602" i="3" a="1"/>
  <c r="D2602" i="3" s="1"/>
  <c r="D2618" i="3" a="1"/>
  <c r="D2618" i="3" s="1"/>
  <c r="D2634" i="3" a="1"/>
  <c r="D2634" i="3" s="1"/>
  <c r="D2650" i="3" a="1"/>
  <c r="D2650" i="3" s="1"/>
  <c r="D2666" i="3" a="1"/>
  <c r="D2666" i="3" s="1"/>
  <c r="D2682" i="3" a="1"/>
  <c r="D2682" i="3" s="1"/>
  <c r="D2698" i="3" a="1"/>
  <c r="D2698" i="3" s="1"/>
  <c r="D2714" i="3" a="1"/>
  <c r="D2714" i="3" s="1"/>
  <c r="D2730" i="3" a="1"/>
  <c r="D2730" i="3" s="1"/>
  <c r="D2746" i="3" a="1"/>
  <c r="D2746" i="3" s="1"/>
  <c r="D2762" i="3" a="1"/>
  <c r="D2762" i="3" s="1"/>
  <c r="D2778" i="3" a="1"/>
  <c r="D2778" i="3" s="1"/>
  <c r="D2794" i="3" a="1"/>
  <c r="D2794" i="3" s="1"/>
  <c r="D2810" i="3" a="1"/>
  <c r="D2810" i="3" s="1"/>
  <c r="D2826" i="3" a="1"/>
  <c r="D2826" i="3" s="1"/>
  <c r="D2842" i="3" a="1"/>
  <c r="D2842" i="3" s="1"/>
  <c r="D2858" i="3" a="1"/>
  <c r="D2858" i="3" s="1"/>
  <c r="D2874" i="3" a="1"/>
  <c r="D2874" i="3" s="1"/>
  <c r="D2890" i="3" a="1"/>
  <c r="D2890" i="3" s="1"/>
  <c r="D2906" i="3" a="1"/>
  <c r="D2906" i="3" s="1"/>
  <c r="D2922" i="3" a="1"/>
  <c r="D2922" i="3" s="1"/>
  <c r="D2938" i="3" a="1"/>
  <c r="D2938" i="3" s="1"/>
  <c r="D2954" i="3" a="1"/>
  <c r="D2954" i="3" s="1"/>
  <c r="D2970" i="3" a="1"/>
  <c r="D2970" i="3" s="1"/>
  <c r="D2986" i="3" a="1"/>
  <c r="D2986" i="3" s="1"/>
  <c r="D3002" i="3" a="1"/>
  <c r="D3002" i="3" s="1"/>
  <c r="D3018" i="3" a="1"/>
  <c r="D3018" i="3" s="1"/>
  <c r="D3034" i="3" a="1"/>
  <c r="D3034" i="3" s="1"/>
  <c r="D3050" i="3" a="1"/>
  <c r="D3050" i="3" s="1"/>
  <c r="D3066" i="3" a="1"/>
  <c r="D3066" i="3" s="1"/>
  <c r="D3082" i="3" a="1"/>
  <c r="D3082" i="3" s="1"/>
  <c r="D3098" i="3" a="1"/>
  <c r="D3098" i="3" s="1"/>
  <c r="D3114" i="3" a="1"/>
  <c r="D3114" i="3" s="1"/>
  <c r="D3130" i="3" a="1"/>
  <c r="D3130" i="3" s="1"/>
  <c r="D3146" i="3" a="1"/>
  <c r="D3146" i="3" s="1"/>
  <c r="D3162" i="3" a="1"/>
  <c r="D3162" i="3" s="1"/>
  <c r="D3178" i="3" a="1"/>
  <c r="D3178" i="3" s="1"/>
  <c r="H3178" i="3" s="1"/>
  <c r="D3194" i="3" a="1"/>
  <c r="D3194" i="3" s="1"/>
  <c r="D3210" i="3" a="1"/>
  <c r="D3210" i="3" s="1"/>
  <c r="D3226" i="3" a="1"/>
  <c r="D3226" i="3" s="1"/>
  <c r="D3242" i="3" a="1"/>
  <c r="D3242" i="3" s="1"/>
  <c r="D3257" i="3" a="1"/>
  <c r="D3257" i="3" s="1"/>
  <c r="D3273" i="3" a="1"/>
  <c r="D3273" i="3" s="1"/>
  <c r="D3289" i="3" a="1"/>
  <c r="D3289" i="3" s="1"/>
  <c r="D3305" i="3" a="1"/>
  <c r="D3305" i="3" s="1"/>
  <c r="D3321" i="3" a="1"/>
  <c r="D3321" i="3" s="1"/>
  <c r="D3337" i="3" a="1"/>
  <c r="D3337" i="3" s="1"/>
  <c r="D3353" i="3" a="1"/>
  <c r="D3353" i="3" s="1"/>
  <c r="D3369" i="3" a="1"/>
  <c r="D3369" i="3" s="1"/>
  <c r="D3384" i="3" a="1"/>
  <c r="D3384" i="3" s="1"/>
  <c r="D3399" i="3" a="1"/>
  <c r="D3399" i="3" s="1"/>
  <c r="D3415" i="3" a="1"/>
  <c r="D3415" i="3" s="1"/>
  <c r="D3431" i="3" a="1"/>
  <c r="D3431" i="3" s="1"/>
  <c r="D3447" i="3" a="1"/>
  <c r="D3447" i="3" s="1"/>
  <c r="D3463" i="3" a="1"/>
  <c r="D3463" i="3" s="1"/>
  <c r="D3479" i="3" a="1"/>
  <c r="D3479" i="3" s="1"/>
  <c r="D3495" i="3" a="1"/>
  <c r="D3495" i="3" s="1"/>
  <c r="D3526" i="3" a="1"/>
  <c r="D3526" i="3" s="1"/>
  <c r="D3557" i="3" a="1"/>
  <c r="D3557" i="3" s="1"/>
  <c r="D3573" i="3" a="1"/>
  <c r="D3573" i="3" s="1"/>
  <c r="D3588" i="3" a="1"/>
  <c r="D3588" i="3" s="1"/>
  <c r="D3604" i="3" a="1"/>
  <c r="D3604" i="3" s="1"/>
  <c r="D3620" i="3" a="1"/>
  <c r="D3620" i="3" s="1"/>
  <c r="D970" i="3" a="1"/>
  <c r="D970" i="3" s="1"/>
  <c r="D1442" i="3" a="1"/>
  <c r="D1442" i="3" s="1"/>
  <c r="D1569" i="3" a="1"/>
  <c r="D1569" i="3" s="1"/>
  <c r="D1681" i="3" a="1"/>
  <c r="D1681" i="3" s="1"/>
  <c r="D1760" i="3" a="1"/>
  <c r="D1760" i="3" s="1"/>
  <c r="D1841" i="3" a="1"/>
  <c r="D1841" i="3" s="1"/>
  <c r="D1935" i="3" a="1"/>
  <c r="D1935" i="3" s="1"/>
  <c r="D2016" i="3" a="1"/>
  <c r="D2016" i="3" s="1"/>
  <c r="D2097" i="3" a="1"/>
  <c r="D2097" i="3" s="1"/>
  <c r="D2191" i="3" a="1"/>
  <c r="D2191" i="3" s="1"/>
  <c r="D2272" i="3" a="1"/>
  <c r="D2272" i="3" s="1"/>
  <c r="D2353" i="3" a="1"/>
  <c r="D2353" i="3" s="1"/>
  <c r="D2415" i="3" a="1"/>
  <c r="D2415" i="3" s="1"/>
  <c r="D2460" i="3" a="1"/>
  <c r="D2460" i="3" s="1"/>
  <c r="D2493" i="3" a="1"/>
  <c r="D2493" i="3" s="1"/>
  <c r="D2515" i="3" a="1"/>
  <c r="D2515" i="3" s="1"/>
  <c r="D2536" i="3" a="1"/>
  <c r="D2536" i="3" s="1"/>
  <c r="D2555" i="3" a="1"/>
  <c r="D2555" i="3" s="1"/>
  <c r="D2571" i="3" a="1"/>
  <c r="D2571" i="3" s="1"/>
  <c r="D2587" i="3" a="1"/>
  <c r="D2587" i="3" s="1"/>
  <c r="D2603" i="3" a="1"/>
  <c r="D2603" i="3" s="1"/>
  <c r="D2619" i="3" a="1"/>
  <c r="D2619" i="3" s="1"/>
  <c r="D2635" i="3" a="1"/>
  <c r="D2635" i="3" s="1"/>
  <c r="D2651" i="3" a="1"/>
  <c r="D2651" i="3" s="1"/>
  <c r="D2667" i="3" a="1"/>
  <c r="D2667" i="3" s="1"/>
  <c r="D2683" i="3" a="1"/>
  <c r="D2683" i="3" s="1"/>
  <c r="D2699" i="3" a="1"/>
  <c r="D2699" i="3" s="1"/>
  <c r="D2715" i="3" a="1"/>
  <c r="D2715" i="3" s="1"/>
  <c r="D2731" i="3" a="1"/>
  <c r="D2731" i="3" s="1"/>
  <c r="D2747" i="3" a="1"/>
  <c r="D2747" i="3" s="1"/>
  <c r="D2763" i="3" a="1"/>
  <c r="D2763" i="3" s="1"/>
  <c r="D2779" i="3" a="1"/>
  <c r="D2779" i="3" s="1"/>
  <c r="D2795" i="3" a="1"/>
  <c r="D2795" i="3" s="1"/>
  <c r="D2811" i="3" a="1"/>
  <c r="D2811" i="3" s="1"/>
  <c r="D2827" i="3" a="1"/>
  <c r="D2827" i="3" s="1"/>
  <c r="D2843" i="3" a="1"/>
  <c r="D2843" i="3" s="1"/>
  <c r="D2859" i="3" a="1"/>
  <c r="D2859" i="3" s="1"/>
  <c r="D2875" i="3" a="1"/>
  <c r="D2875" i="3" s="1"/>
  <c r="D2891" i="3" a="1"/>
  <c r="D2891" i="3" s="1"/>
  <c r="D2907" i="3" a="1"/>
  <c r="D2907" i="3" s="1"/>
  <c r="D2923" i="3" a="1"/>
  <c r="D2923" i="3" s="1"/>
  <c r="D2939" i="3" a="1"/>
  <c r="D2939" i="3" s="1"/>
  <c r="D2955" i="3" a="1"/>
  <c r="D2955" i="3" s="1"/>
  <c r="D2971" i="3" a="1"/>
  <c r="D2971" i="3" s="1"/>
  <c r="D2987" i="3" a="1"/>
  <c r="D2987" i="3" s="1"/>
  <c r="D3003" i="3" a="1"/>
  <c r="D3003" i="3" s="1"/>
  <c r="D3019" i="3" a="1"/>
  <c r="D3019" i="3" s="1"/>
  <c r="D3035" i="3" a="1"/>
  <c r="D3035" i="3" s="1"/>
  <c r="D3051" i="3" a="1"/>
  <c r="D3051" i="3" s="1"/>
  <c r="D3067" i="3" a="1"/>
  <c r="D3067" i="3" s="1"/>
  <c r="H3067" i="3" s="1"/>
  <c r="D3083" i="3" a="1"/>
  <c r="D3083" i="3" s="1"/>
  <c r="D3099" i="3" a="1"/>
  <c r="D3099" i="3" s="1"/>
  <c r="H3099" i="3" s="1"/>
  <c r="D3115" i="3" a="1"/>
  <c r="D3115" i="3" s="1"/>
  <c r="D3131" i="3" a="1"/>
  <c r="D3131" i="3" s="1"/>
  <c r="D3147" i="3" a="1"/>
  <c r="D3147" i="3" s="1"/>
  <c r="D3163" i="3" a="1"/>
  <c r="D3163" i="3" s="1"/>
  <c r="H3163" i="3" s="1"/>
  <c r="D3179" i="3" a="1"/>
  <c r="D3179" i="3" s="1"/>
  <c r="D3195" i="3" a="1"/>
  <c r="D3195" i="3" s="1"/>
  <c r="D3211" i="3" a="1"/>
  <c r="D3211" i="3" s="1"/>
  <c r="D3227" i="3" a="1"/>
  <c r="D3227" i="3" s="1"/>
  <c r="D3243" i="3" a="1"/>
  <c r="D3243" i="3" s="1"/>
  <c r="D3258" i="3" a="1"/>
  <c r="D3258" i="3" s="1"/>
  <c r="D3274" i="3" a="1"/>
  <c r="D3274" i="3" s="1"/>
  <c r="D3290" i="3" a="1"/>
  <c r="D3290" i="3" s="1"/>
  <c r="D3306" i="3" a="1"/>
  <c r="D3306" i="3" s="1"/>
  <c r="D3322" i="3" a="1"/>
  <c r="D3322" i="3" s="1"/>
  <c r="D3338" i="3" a="1"/>
  <c r="D3338" i="3" s="1"/>
  <c r="D3354" i="3" a="1"/>
  <c r="D3354" i="3" s="1"/>
  <c r="D3370" i="3" a="1"/>
  <c r="D3370" i="3" s="1"/>
  <c r="D3385" i="3" a="1"/>
  <c r="D3385" i="3" s="1"/>
  <c r="D3400" i="3" a="1"/>
  <c r="D3400" i="3" s="1"/>
  <c r="D3416" i="3" a="1"/>
  <c r="D3416" i="3" s="1"/>
  <c r="D3432" i="3" a="1"/>
  <c r="D3432" i="3" s="1"/>
  <c r="D3448" i="3" a="1"/>
  <c r="D3448" i="3" s="1"/>
  <c r="D3464" i="3" a="1"/>
  <c r="D3464" i="3" s="1"/>
  <c r="D3480" i="3" a="1"/>
  <c r="D3480" i="3" s="1"/>
  <c r="D3496" i="3" a="1"/>
  <c r="D3496" i="3" s="1"/>
  <c r="D3511" i="3" a="1"/>
  <c r="D3511" i="3" s="1"/>
  <c r="D3527" i="3" a="1"/>
  <c r="D3527" i="3" s="1"/>
  <c r="D3542" i="3" a="1"/>
  <c r="D3542" i="3" s="1"/>
  <c r="D3558" i="3" a="1"/>
  <c r="D3558" i="3" s="1"/>
  <c r="D3574" i="3" a="1"/>
  <c r="D3574" i="3" s="1"/>
  <c r="D3589" i="3" a="1"/>
  <c r="D3589" i="3" s="1"/>
  <c r="D3605" i="3" a="1"/>
  <c r="D3605" i="3" s="1"/>
  <c r="D3621" i="3" a="1"/>
  <c r="D3621" i="3" s="1"/>
  <c r="D1225" i="3" a="1"/>
  <c r="D1225" i="3" s="1"/>
  <c r="D1444" i="3" a="1"/>
  <c r="D1444" i="3" s="1"/>
  <c r="D1571" i="3" a="1"/>
  <c r="D1571" i="3" s="1"/>
  <c r="D1682" i="3" a="1"/>
  <c r="D1682" i="3" s="1"/>
  <c r="D1761" i="3" a="1"/>
  <c r="D1761" i="3" s="1"/>
  <c r="D1855" i="3" a="1"/>
  <c r="D1855" i="3" s="1"/>
  <c r="D1936" i="3" a="1"/>
  <c r="D1936" i="3" s="1"/>
  <c r="D2017" i="3" a="1"/>
  <c r="D2017" i="3" s="1"/>
  <c r="D2111" i="3" a="1"/>
  <c r="D2111" i="3" s="1"/>
  <c r="D2192" i="3" a="1"/>
  <c r="D2192" i="3" s="1"/>
  <c r="D2273" i="3" a="1"/>
  <c r="D2273" i="3" s="1"/>
  <c r="D2364" i="3" a="1"/>
  <c r="D2364" i="3" s="1"/>
  <c r="H2364" i="3" s="1"/>
  <c r="D2416" i="3" a="1"/>
  <c r="D2416" i="3" s="1"/>
  <c r="H2416" i="3" s="1"/>
  <c r="D2462" i="3" a="1"/>
  <c r="D2462" i="3" s="1"/>
  <c r="D2494" i="3" a="1"/>
  <c r="D2494" i="3" s="1"/>
  <c r="D2516" i="3" a="1"/>
  <c r="D2516" i="3" s="1"/>
  <c r="D2538" i="3" a="1"/>
  <c r="D2538" i="3" s="1"/>
  <c r="D2556" i="3" a="1"/>
  <c r="D2556" i="3" s="1"/>
  <c r="D2572" i="3" a="1"/>
  <c r="D2572" i="3" s="1"/>
  <c r="D2588" i="3" a="1"/>
  <c r="D2588" i="3" s="1"/>
  <c r="D2604" i="3" a="1"/>
  <c r="D2604" i="3" s="1"/>
  <c r="D2620" i="3" a="1"/>
  <c r="D2620" i="3" s="1"/>
  <c r="D2636" i="3" a="1"/>
  <c r="D2636" i="3" s="1"/>
  <c r="D2652" i="3" a="1"/>
  <c r="D2652" i="3" s="1"/>
  <c r="D2668" i="3" a="1"/>
  <c r="D2668" i="3" s="1"/>
  <c r="H2668" i="3" s="1"/>
  <c r="D2684" i="3" a="1"/>
  <c r="D2684" i="3" s="1"/>
  <c r="D2700" i="3" a="1"/>
  <c r="D2700" i="3" s="1"/>
  <c r="D2716" i="3" a="1"/>
  <c r="D2716" i="3" s="1"/>
  <c r="D2732" i="3" a="1"/>
  <c r="D2732" i="3" s="1"/>
  <c r="D2748" i="3" a="1"/>
  <c r="D2748" i="3" s="1"/>
  <c r="D2764" i="3" a="1"/>
  <c r="D2764" i="3" s="1"/>
  <c r="D2780" i="3" a="1"/>
  <c r="D2780" i="3" s="1"/>
  <c r="D2796" i="3" a="1"/>
  <c r="D2796" i="3" s="1"/>
  <c r="D2812" i="3" a="1"/>
  <c r="D2812" i="3" s="1"/>
  <c r="D2828" i="3" a="1"/>
  <c r="D2828" i="3" s="1"/>
  <c r="D2844" i="3" a="1"/>
  <c r="D2844" i="3" s="1"/>
  <c r="D2860" i="3" a="1"/>
  <c r="D2860" i="3" s="1"/>
  <c r="D2876" i="3" a="1"/>
  <c r="D2876" i="3" s="1"/>
  <c r="D2892" i="3" a="1"/>
  <c r="D2892" i="3" s="1"/>
  <c r="D2908" i="3" a="1"/>
  <c r="D2908" i="3" s="1"/>
  <c r="D2924" i="3" a="1"/>
  <c r="D2924" i="3" s="1"/>
  <c r="D2940" i="3" a="1"/>
  <c r="D2940" i="3" s="1"/>
  <c r="D2956" i="3" a="1"/>
  <c r="D2956" i="3" s="1"/>
  <c r="D2972" i="3" a="1"/>
  <c r="D2972" i="3" s="1"/>
  <c r="D2988" i="3" a="1"/>
  <c r="D2988" i="3" s="1"/>
  <c r="D3004" i="3" a="1"/>
  <c r="D3004" i="3" s="1"/>
  <c r="D3020" i="3" a="1"/>
  <c r="D3020" i="3" s="1"/>
  <c r="D3036" i="3" a="1"/>
  <c r="D3036" i="3" s="1"/>
  <c r="D3052" i="3" a="1"/>
  <c r="D3052" i="3" s="1"/>
  <c r="D3068" i="3" a="1"/>
  <c r="D3068" i="3" s="1"/>
  <c r="D3084" i="3" a="1"/>
  <c r="D3084" i="3" s="1"/>
  <c r="D3100" i="3" a="1"/>
  <c r="D3100" i="3" s="1"/>
  <c r="D3116" i="3" a="1"/>
  <c r="D3116" i="3" s="1"/>
  <c r="D3132" i="3" a="1"/>
  <c r="D3132" i="3" s="1"/>
  <c r="D3148" i="3" a="1"/>
  <c r="D3148" i="3" s="1"/>
  <c r="D3164" i="3" a="1"/>
  <c r="D3164" i="3" s="1"/>
  <c r="D3180" i="3" a="1"/>
  <c r="D3180" i="3" s="1"/>
  <c r="D3196" i="3" a="1"/>
  <c r="D3196" i="3" s="1"/>
  <c r="D3212" i="3" a="1"/>
  <c r="D3212" i="3" s="1"/>
  <c r="D3228" i="3" a="1"/>
  <c r="D3228" i="3" s="1"/>
  <c r="D3244" i="3" a="1"/>
  <c r="D3244" i="3" s="1"/>
  <c r="D3259" i="3" a="1"/>
  <c r="D3259" i="3" s="1"/>
  <c r="D3275" i="3" a="1"/>
  <c r="D3275" i="3" s="1"/>
  <c r="D3291" i="3" a="1"/>
  <c r="D3291" i="3" s="1"/>
  <c r="D3307" i="3" a="1"/>
  <c r="D3307" i="3" s="1"/>
  <c r="D3323" i="3" a="1"/>
  <c r="D3323" i="3" s="1"/>
  <c r="D3339" i="3" a="1"/>
  <c r="D3339" i="3" s="1"/>
  <c r="D3355" i="3" a="1"/>
  <c r="D3355" i="3" s="1"/>
  <c r="D3371" i="3" a="1"/>
  <c r="D3371" i="3" s="1"/>
  <c r="D3386" i="3" a="1"/>
  <c r="D3386" i="3" s="1"/>
  <c r="D1271" i="3" a="1"/>
  <c r="D1271" i="3" s="1"/>
  <c r="D1458" i="3" a="1"/>
  <c r="D1458" i="3" s="1"/>
  <c r="D1585" i="3" a="1"/>
  <c r="D1585" i="3" s="1"/>
  <c r="D1683" i="3" a="1"/>
  <c r="D1683" i="3" s="1"/>
  <c r="D1775" i="3" a="1"/>
  <c r="D1775" i="3" s="1"/>
  <c r="D1856" i="3" a="1"/>
  <c r="D1856" i="3" s="1"/>
  <c r="D1937" i="3" a="1"/>
  <c r="D1937" i="3" s="1"/>
  <c r="D2031" i="3" a="1"/>
  <c r="D2031" i="3" s="1"/>
  <c r="D2112" i="3" a="1"/>
  <c r="D2112" i="3" s="1"/>
  <c r="D2193" i="3" a="1"/>
  <c r="D2193" i="3" s="1"/>
  <c r="D2287" i="3" a="1"/>
  <c r="D2287" i="3" s="1"/>
  <c r="D2367" i="3" a="1"/>
  <c r="D2367" i="3" s="1"/>
  <c r="D2417" i="3" a="1"/>
  <c r="D2417" i="3" s="1"/>
  <c r="D2463" i="3" a="1"/>
  <c r="D2463" i="3" s="1"/>
  <c r="D2495" i="3" a="1"/>
  <c r="D2495" i="3" s="1"/>
  <c r="D2517" i="3" a="1"/>
  <c r="D2517" i="3" s="1"/>
  <c r="D2540" i="3" a="1"/>
  <c r="D2540" i="3" s="1"/>
  <c r="D2557" i="3" a="1"/>
  <c r="D2557" i="3" s="1"/>
  <c r="D2573" i="3" a="1"/>
  <c r="D2573" i="3" s="1"/>
  <c r="D2589" i="3" a="1"/>
  <c r="D2589" i="3" s="1"/>
  <c r="D2605" i="3" a="1"/>
  <c r="D2605" i="3" s="1"/>
  <c r="D2621" i="3" a="1"/>
  <c r="D2621" i="3" s="1"/>
  <c r="D2637" i="3" a="1"/>
  <c r="D2637" i="3" s="1"/>
  <c r="D2653" i="3" a="1"/>
  <c r="D2653" i="3" s="1"/>
  <c r="D2669" i="3" a="1"/>
  <c r="D2669" i="3" s="1"/>
  <c r="D2685" i="3" a="1"/>
  <c r="D2685" i="3" s="1"/>
  <c r="D2701" i="3" a="1"/>
  <c r="D2701" i="3" s="1"/>
  <c r="D2717" i="3" a="1"/>
  <c r="D2717" i="3" s="1"/>
  <c r="H2717" i="3" s="1"/>
  <c r="D2733" i="3" a="1"/>
  <c r="D2733" i="3" s="1"/>
  <c r="D2749" i="3" a="1"/>
  <c r="D2749" i="3" s="1"/>
  <c r="D2765" i="3" a="1"/>
  <c r="D2765" i="3" s="1"/>
  <c r="D2781" i="3" a="1"/>
  <c r="D2781" i="3" s="1"/>
  <c r="D2797" i="3" a="1"/>
  <c r="D2797" i="3" s="1"/>
  <c r="D2813" i="3" a="1"/>
  <c r="D2813" i="3" s="1"/>
  <c r="D2829" i="3" a="1"/>
  <c r="D2829" i="3" s="1"/>
  <c r="D2845" i="3" a="1"/>
  <c r="D2845" i="3" s="1"/>
  <c r="D2861" i="3" a="1"/>
  <c r="D2861" i="3" s="1"/>
  <c r="D2877" i="3" a="1"/>
  <c r="D2877" i="3" s="1"/>
  <c r="D2893" i="3" a="1"/>
  <c r="D2893" i="3" s="1"/>
  <c r="D2909" i="3" a="1"/>
  <c r="D2909" i="3" s="1"/>
  <c r="D2925" i="3" a="1"/>
  <c r="D2925" i="3" s="1"/>
  <c r="D2941" i="3" a="1"/>
  <c r="D2941" i="3" s="1"/>
  <c r="D2957" i="3" a="1"/>
  <c r="D2957" i="3" s="1"/>
  <c r="D2973" i="3" a="1"/>
  <c r="D2973" i="3" s="1"/>
  <c r="D2989" i="3" a="1"/>
  <c r="D2989" i="3" s="1"/>
  <c r="D3005" i="3" a="1"/>
  <c r="D3005" i="3" s="1"/>
  <c r="D3021" i="3" a="1"/>
  <c r="D3021" i="3" s="1"/>
  <c r="D3037" i="3" a="1"/>
  <c r="D3037" i="3" s="1"/>
  <c r="D3053" i="3" a="1"/>
  <c r="D3053" i="3" s="1"/>
  <c r="D3069" i="3" a="1"/>
  <c r="D3069" i="3" s="1"/>
  <c r="H3069" i="3" s="1"/>
  <c r="D3085" i="3" a="1"/>
  <c r="D3085" i="3" s="1"/>
  <c r="D3101" i="3" a="1"/>
  <c r="D3101" i="3" s="1"/>
  <c r="D3117" i="3" a="1"/>
  <c r="D3117" i="3" s="1"/>
  <c r="D3133" i="3" a="1"/>
  <c r="D3133" i="3" s="1"/>
  <c r="D3149" i="3" a="1"/>
  <c r="D3149" i="3" s="1"/>
  <c r="D3165" i="3" a="1"/>
  <c r="D3165" i="3" s="1"/>
  <c r="D3181" i="3" a="1"/>
  <c r="D3181" i="3" s="1"/>
  <c r="D3197" i="3" a="1"/>
  <c r="D3197" i="3" s="1"/>
  <c r="D3213" i="3" a="1"/>
  <c r="D3213" i="3" s="1"/>
  <c r="D3229" i="3" a="1"/>
  <c r="D3229" i="3" s="1"/>
  <c r="D3245" i="3" a="1"/>
  <c r="D3245" i="3" s="1"/>
  <c r="D3260" i="3" a="1"/>
  <c r="D3260" i="3" s="1"/>
  <c r="D3276" i="3" a="1"/>
  <c r="D3276" i="3" s="1"/>
  <c r="D3292" i="3" a="1"/>
  <c r="D3292" i="3" s="1"/>
  <c r="D3308" i="3" a="1"/>
  <c r="D3308" i="3" s="1"/>
  <c r="D3324" i="3" a="1"/>
  <c r="D3324" i="3" s="1"/>
  <c r="D3340" i="3" a="1"/>
  <c r="D3340" i="3" s="1"/>
  <c r="D3356" i="3" a="1"/>
  <c r="D3356" i="3" s="1"/>
  <c r="D3372" i="3" a="1"/>
  <c r="D3372" i="3" s="1"/>
  <c r="D3387" i="3" a="1"/>
  <c r="D3387" i="3" s="1"/>
  <c r="D3402" i="3" a="1"/>
  <c r="D3402" i="3" s="1"/>
  <c r="D3418" i="3" a="1"/>
  <c r="D3418" i="3" s="1"/>
  <c r="D3434" i="3" a="1"/>
  <c r="D3434" i="3" s="1"/>
  <c r="D3450" i="3" a="1"/>
  <c r="D3450" i="3" s="1"/>
  <c r="D3466" i="3" a="1"/>
  <c r="D3466" i="3" s="1"/>
  <c r="D3482" i="3" a="1"/>
  <c r="D3482" i="3" s="1"/>
  <c r="H3482" i="3" s="1"/>
  <c r="D3498" i="3" a="1"/>
  <c r="D3498" i="3" s="1"/>
  <c r="H3498" i="3" s="1"/>
  <c r="D3513" i="3" a="1"/>
  <c r="D3513" i="3" s="1"/>
  <c r="D3529" i="3" a="1"/>
  <c r="D3529" i="3" s="1"/>
  <c r="D3544" i="3" a="1"/>
  <c r="D3544" i="3" s="1"/>
  <c r="D3560" i="3" a="1"/>
  <c r="D3560" i="3" s="1"/>
  <c r="D3576" i="3" a="1"/>
  <c r="D3576" i="3" s="1"/>
  <c r="D3591" i="3" a="1"/>
  <c r="D3591" i="3" s="1"/>
  <c r="D3607" i="3" a="1"/>
  <c r="D3607" i="3" s="1"/>
  <c r="D3623" i="3" a="1"/>
  <c r="D3623" i="3" s="1"/>
  <c r="D1292" i="3" a="1"/>
  <c r="D1292" i="3" s="1"/>
  <c r="D1460" i="3" a="1"/>
  <c r="D1460" i="3" s="1"/>
  <c r="D1587" i="3" a="1"/>
  <c r="D1587" i="3" s="1"/>
  <c r="D1696" i="3" a="1"/>
  <c r="D1696" i="3" s="1"/>
  <c r="H1696" i="3" s="1"/>
  <c r="D1776" i="3" a="1"/>
  <c r="D1776" i="3" s="1"/>
  <c r="D1857" i="3" a="1"/>
  <c r="D1857" i="3" s="1"/>
  <c r="D1951" i="3" a="1"/>
  <c r="D1951" i="3" s="1"/>
  <c r="D2032" i="3" a="1"/>
  <c r="D2032" i="3" s="1"/>
  <c r="D2113" i="3" a="1"/>
  <c r="D2113" i="3" s="1"/>
  <c r="D2207" i="3" a="1"/>
  <c r="D2207" i="3" s="1"/>
  <c r="D2288" i="3" a="1"/>
  <c r="D2288" i="3" s="1"/>
  <c r="D2368" i="3" a="1"/>
  <c r="D2368" i="3" s="1"/>
  <c r="D2420" i="3" a="1"/>
  <c r="D2420" i="3" s="1"/>
  <c r="D2464" i="3" a="1"/>
  <c r="D2464" i="3" s="1"/>
  <c r="D2496" i="3" a="1"/>
  <c r="D2496" i="3" s="1"/>
  <c r="D2518" i="3" a="1"/>
  <c r="D2518" i="3" s="1"/>
  <c r="D2541" i="3" a="1"/>
  <c r="D2541" i="3" s="1"/>
  <c r="D2558" i="3" a="1"/>
  <c r="D2558" i="3" s="1"/>
  <c r="D2574" i="3" a="1"/>
  <c r="D2574" i="3" s="1"/>
  <c r="D2590" i="3" a="1"/>
  <c r="D2590" i="3" s="1"/>
  <c r="D2606" i="3" a="1"/>
  <c r="D2606" i="3" s="1"/>
  <c r="D2622" i="3" a="1"/>
  <c r="D2622" i="3" s="1"/>
  <c r="D2638" i="3" a="1"/>
  <c r="D2638" i="3" s="1"/>
  <c r="D2654" i="3" a="1"/>
  <c r="D2654" i="3" s="1"/>
  <c r="D2670" i="3" a="1"/>
  <c r="D2670" i="3" s="1"/>
  <c r="D2686" i="3" a="1"/>
  <c r="D2686" i="3" s="1"/>
  <c r="D2702" i="3" a="1"/>
  <c r="D2702" i="3" s="1"/>
  <c r="D2718" i="3" a="1"/>
  <c r="D2718" i="3" s="1"/>
  <c r="D2734" i="3" a="1"/>
  <c r="D2734" i="3" s="1"/>
  <c r="D2750" i="3" a="1"/>
  <c r="D2750" i="3" s="1"/>
  <c r="D2766" i="3" a="1"/>
  <c r="D2766" i="3" s="1"/>
  <c r="D2782" i="3" a="1"/>
  <c r="D2782" i="3" s="1"/>
  <c r="D2798" i="3" a="1"/>
  <c r="D2798" i="3" s="1"/>
  <c r="D2814" i="3" a="1"/>
  <c r="D2814" i="3" s="1"/>
  <c r="D2830" i="3" a="1"/>
  <c r="D2830" i="3" s="1"/>
  <c r="D2846" i="3" a="1"/>
  <c r="D2846" i="3" s="1"/>
  <c r="D2862" i="3" a="1"/>
  <c r="D2862" i="3" s="1"/>
  <c r="D2878" i="3" a="1"/>
  <c r="D2878" i="3" s="1"/>
  <c r="D2894" i="3" a="1"/>
  <c r="D2894" i="3" s="1"/>
  <c r="D2910" i="3" a="1"/>
  <c r="D2910" i="3" s="1"/>
  <c r="D2926" i="3" a="1"/>
  <c r="D2926" i="3" s="1"/>
  <c r="D2942" i="3" a="1"/>
  <c r="D2942" i="3" s="1"/>
  <c r="D2958" i="3" a="1"/>
  <c r="D2958" i="3" s="1"/>
  <c r="D2974" i="3" a="1"/>
  <c r="D2974" i="3" s="1"/>
  <c r="D2990" i="3" a="1"/>
  <c r="D2990" i="3" s="1"/>
  <c r="D3006" i="3" a="1"/>
  <c r="D3006" i="3" s="1"/>
  <c r="D3022" i="3" a="1"/>
  <c r="D3022" i="3" s="1"/>
  <c r="D3038" i="3" a="1"/>
  <c r="D3038" i="3" s="1"/>
  <c r="D3054" i="3" a="1"/>
  <c r="D3054" i="3" s="1"/>
  <c r="D3070" i="3" a="1"/>
  <c r="D3070" i="3" s="1"/>
  <c r="D3086" i="3" a="1"/>
  <c r="D3086" i="3" s="1"/>
  <c r="D3102" i="3" a="1"/>
  <c r="D3102" i="3" s="1"/>
  <c r="D3118" i="3" a="1"/>
  <c r="D3118" i="3" s="1"/>
  <c r="D3134" i="3" a="1"/>
  <c r="D3134" i="3" s="1"/>
  <c r="D3150" i="3" a="1"/>
  <c r="D3150" i="3" s="1"/>
  <c r="D3166" i="3" a="1"/>
  <c r="D3166" i="3" s="1"/>
  <c r="D3182" i="3" a="1"/>
  <c r="D3182" i="3" s="1"/>
  <c r="D3198" i="3" a="1"/>
  <c r="D3198" i="3" s="1"/>
  <c r="D3214" i="3" a="1"/>
  <c r="D3214" i="3" s="1"/>
  <c r="D3230" i="3" a="1"/>
  <c r="D3230" i="3" s="1"/>
  <c r="D3246" i="3" a="1"/>
  <c r="D3246" i="3" s="1"/>
  <c r="D3261" i="3" a="1"/>
  <c r="D3261" i="3" s="1"/>
  <c r="D3277" i="3" a="1"/>
  <c r="D3277" i="3" s="1"/>
  <c r="D3293" i="3" a="1"/>
  <c r="D3293" i="3" s="1"/>
  <c r="D3309" i="3" a="1"/>
  <c r="D3309" i="3" s="1"/>
  <c r="D3325" i="3" a="1"/>
  <c r="D3325" i="3" s="1"/>
  <c r="D3341" i="3" a="1"/>
  <c r="D3341" i="3" s="1"/>
  <c r="D3357" i="3" a="1"/>
  <c r="D3357" i="3" s="1"/>
  <c r="H3357" i="3" s="1"/>
  <c r="D3373" i="3" a="1"/>
  <c r="D3373" i="3" s="1"/>
  <c r="D3388" i="3" a="1"/>
  <c r="D3388" i="3" s="1"/>
  <c r="D3403" i="3" a="1"/>
  <c r="D3403" i="3" s="1"/>
  <c r="D3419" i="3" a="1"/>
  <c r="D3419" i="3" s="1"/>
  <c r="D3435" i="3" a="1"/>
  <c r="D3435" i="3" s="1"/>
  <c r="D3451" i="3" a="1"/>
  <c r="D3451" i="3" s="1"/>
  <c r="D3467" i="3" a="1"/>
  <c r="D3467" i="3" s="1"/>
  <c r="D3483" i="3" a="1"/>
  <c r="D3483" i="3" s="1"/>
  <c r="D3499" i="3" a="1"/>
  <c r="D3499" i="3" s="1"/>
  <c r="D3514" i="3" a="1"/>
  <c r="D3514" i="3" s="1"/>
  <c r="D3530" i="3" a="1"/>
  <c r="D3530" i="3" s="1"/>
  <c r="D3545" i="3" a="1"/>
  <c r="D3545" i="3" s="1"/>
  <c r="D3561" i="3" a="1"/>
  <c r="D3561" i="3" s="1"/>
  <c r="D3577" i="3" a="1"/>
  <c r="D3577" i="3" s="1"/>
  <c r="D3592" i="3" a="1"/>
  <c r="D3592" i="3" s="1"/>
  <c r="D3608" i="3" a="1"/>
  <c r="D3608" i="3" s="1"/>
  <c r="H3608" i="3" s="1"/>
  <c r="D3624" i="3" a="1"/>
  <c r="D3624" i="3" s="1"/>
  <c r="D1312" i="3" a="1"/>
  <c r="D1312" i="3" s="1"/>
  <c r="D1474" i="3" a="1"/>
  <c r="D1474" i="3" s="1"/>
  <c r="D1601" i="3" a="1"/>
  <c r="D1601" i="3" s="1"/>
  <c r="D1697" i="3" a="1"/>
  <c r="D1697" i="3" s="1"/>
  <c r="D1777" i="3" a="1"/>
  <c r="D1777" i="3" s="1"/>
  <c r="D1871" i="3" a="1"/>
  <c r="D1871" i="3" s="1"/>
  <c r="D1952" i="3" a="1"/>
  <c r="D1952" i="3" s="1"/>
  <c r="D2033" i="3" a="1"/>
  <c r="D2033" i="3" s="1"/>
  <c r="D2127" i="3" a="1"/>
  <c r="D2127" i="3" s="1"/>
  <c r="D2208" i="3" a="1"/>
  <c r="D2208" i="3" s="1"/>
  <c r="D2289" i="3" a="1"/>
  <c r="D2289" i="3" s="1"/>
  <c r="D2369" i="3" a="1"/>
  <c r="D2369" i="3" s="1"/>
  <c r="D2428" i="3" a="1"/>
  <c r="D2428" i="3" s="1"/>
  <c r="D2465" i="3" a="1"/>
  <c r="D2465" i="3" s="1"/>
  <c r="D2497" i="3" a="1"/>
  <c r="D2497" i="3" s="1"/>
  <c r="D2520" i="3" a="1"/>
  <c r="D2520" i="3" s="1"/>
  <c r="D2542" i="3" a="1"/>
  <c r="D2542" i="3" s="1"/>
  <c r="D2559" i="3" a="1"/>
  <c r="D2559" i="3" s="1"/>
  <c r="D2575" i="3" a="1"/>
  <c r="D2575" i="3" s="1"/>
  <c r="D2591" i="3" a="1"/>
  <c r="D2591" i="3" s="1"/>
  <c r="D2607" i="3" a="1"/>
  <c r="D2607" i="3" s="1"/>
  <c r="D2623" i="3" a="1"/>
  <c r="D2623" i="3" s="1"/>
  <c r="D2639" i="3" a="1"/>
  <c r="D2639" i="3" s="1"/>
  <c r="D2655" i="3" a="1"/>
  <c r="D2655" i="3" s="1"/>
  <c r="D2671" i="3" a="1"/>
  <c r="D2671" i="3" s="1"/>
  <c r="D2687" i="3" a="1"/>
  <c r="D2687" i="3" s="1"/>
  <c r="D2703" i="3" a="1"/>
  <c r="D2703" i="3" s="1"/>
  <c r="D2719" i="3" a="1"/>
  <c r="D2719" i="3" s="1"/>
  <c r="D2735" i="3" a="1"/>
  <c r="D2735" i="3" s="1"/>
  <c r="D2751" i="3" a="1"/>
  <c r="D2751" i="3" s="1"/>
  <c r="D2767" i="3" a="1"/>
  <c r="D2767" i="3" s="1"/>
  <c r="D2783" i="3" a="1"/>
  <c r="D2783" i="3" s="1"/>
  <c r="D2799" i="3" a="1"/>
  <c r="D2799" i="3" s="1"/>
  <c r="D2815" i="3" a="1"/>
  <c r="D2815" i="3" s="1"/>
  <c r="D2831" i="3" a="1"/>
  <c r="D2831" i="3" s="1"/>
  <c r="D2847" i="3" a="1"/>
  <c r="D2847" i="3" s="1"/>
  <c r="D2863" i="3" a="1"/>
  <c r="D2863" i="3" s="1"/>
  <c r="D2879" i="3" a="1"/>
  <c r="D2879" i="3" s="1"/>
  <c r="D2895" i="3" a="1"/>
  <c r="D2895" i="3" s="1"/>
  <c r="D2911" i="3" a="1"/>
  <c r="D2911" i="3" s="1"/>
  <c r="D2927" i="3" a="1"/>
  <c r="D2927" i="3" s="1"/>
  <c r="D2943" i="3" a="1"/>
  <c r="D2943" i="3" s="1"/>
  <c r="D2959" i="3" a="1"/>
  <c r="D2959" i="3" s="1"/>
  <c r="D2975" i="3" a="1"/>
  <c r="D2975" i="3" s="1"/>
  <c r="D2991" i="3" a="1"/>
  <c r="D2991" i="3" s="1"/>
  <c r="D3007" i="3" a="1"/>
  <c r="D3007" i="3" s="1"/>
  <c r="D3023" i="3" a="1"/>
  <c r="D3023" i="3" s="1"/>
  <c r="D3039" i="3" a="1"/>
  <c r="D3039" i="3" s="1"/>
  <c r="D3055" i="3" a="1"/>
  <c r="D3055" i="3" s="1"/>
  <c r="D3071" i="3" a="1"/>
  <c r="D3071" i="3" s="1"/>
  <c r="D3087" i="3" a="1"/>
  <c r="D3087" i="3" s="1"/>
  <c r="D3103" i="3" a="1"/>
  <c r="D3103" i="3" s="1"/>
  <c r="D3119" i="3" a="1"/>
  <c r="D3119" i="3" s="1"/>
  <c r="D3135" i="3" a="1"/>
  <c r="D3135" i="3" s="1"/>
  <c r="D3151" i="3" a="1"/>
  <c r="D3151" i="3" s="1"/>
  <c r="D3167" i="3" a="1"/>
  <c r="D3167" i="3" s="1"/>
  <c r="D3183" i="3" a="1"/>
  <c r="D3183" i="3" s="1"/>
  <c r="D3199" i="3" a="1"/>
  <c r="D3199" i="3" s="1"/>
  <c r="D3215" i="3" a="1"/>
  <c r="D3215" i="3" s="1"/>
  <c r="H3215" i="3" s="1"/>
  <c r="D3231" i="3" a="1"/>
  <c r="D3231" i="3" s="1"/>
  <c r="D3247" i="3" a="1"/>
  <c r="D3247" i="3" s="1"/>
  <c r="D3262" i="3" a="1"/>
  <c r="D3262" i="3" s="1"/>
  <c r="D3278" i="3" a="1"/>
  <c r="D3278" i="3" s="1"/>
  <c r="D3294" i="3" a="1"/>
  <c r="D3294" i="3" s="1"/>
  <c r="D3310" i="3" a="1"/>
  <c r="D3310" i="3" s="1"/>
  <c r="D3326" i="3" a="1"/>
  <c r="D3326" i="3" s="1"/>
  <c r="D3342" i="3" a="1"/>
  <c r="D3342" i="3" s="1"/>
  <c r="D3358" i="3" a="1"/>
  <c r="D3358" i="3" s="1"/>
  <c r="D3374" i="3" a="1"/>
  <c r="D3374" i="3" s="1"/>
  <c r="D3389" i="3" a="1"/>
  <c r="D3389" i="3" s="1"/>
  <c r="D3404" i="3" a="1"/>
  <c r="D3404" i="3" s="1"/>
  <c r="D3420" i="3" a="1"/>
  <c r="D3420" i="3" s="1"/>
  <c r="D3436" i="3" a="1"/>
  <c r="D3436" i="3" s="1"/>
  <c r="D3452" i="3" a="1"/>
  <c r="D3452" i="3" s="1"/>
  <c r="D3468" i="3" a="1"/>
  <c r="D3468" i="3" s="1"/>
  <c r="D3484" i="3" a="1"/>
  <c r="D3484" i="3" s="1"/>
  <c r="D3500" i="3" a="1"/>
  <c r="D3500" i="3" s="1"/>
  <c r="D3515" i="3" a="1"/>
  <c r="D3515" i="3" s="1"/>
  <c r="D3531" i="3" a="1"/>
  <c r="D3531" i="3" s="1"/>
  <c r="D3546" i="3" a="1"/>
  <c r="D3546" i="3" s="1"/>
  <c r="D3562" i="3" a="1"/>
  <c r="D3562" i="3" s="1"/>
  <c r="D3578" i="3" a="1"/>
  <c r="D3578" i="3" s="1"/>
  <c r="D3593" i="3" a="1"/>
  <c r="D3593" i="3" s="1"/>
  <c r="D3609" i="3" a="1"/>
  <c r="D3609" i="3" s="1"/>
  <c r="D3625" i="3" a="1"/>
  <c r="D3625" i="3" s="1"/>
  <c r="D1332" i="3" a="1"/>
  <c r="D1332" i="3" s="1"/>
  <c r="D1476" i="3" a="1"/>
  <c r="D1476" i="3" s="1"/>
  <c r="D1603" i="3" a="1"/>
  <c r="D1603" i="3" s="1"/>
  <c r="D1698" i="3" a="1"/>
  <c r="D1698" i="3" s="1"/>
  <c r="D1791" i="3" a="1"/>
  <c r="D1791" i="3" s="1"/>
  <c r="D1872" i="3" a="1"/>
  <c r="D1872" i="3" s="1"/>
  <c r="D1953" i="3" a="1"/>
  <c r="D1953" i="3" s="1"/>
  <c r="D2047" i="3" a="1"/>
  <c r="D2047" i="3" s="1"/>
  <c r="D2128" i="3" a="1"/>
  <c r="D2128" i="3" s="1"/>
  <c r="D2209" i="3" a="1"/>
  <c r="D2209" i="3" s="1"/>
  <c r="D2303" i="3" a="1"/>
  <c r="D2303" i="3" s="1"/>
  <c r="D2380" i="3" a="1"/>
  <c r="D2380" i="3" s="1"/>
  <c r="D2430" i="3" a="1"/>
  <c r="D2430" i="3" s="1"/>
  <c r="D2468" i="3" a="1"/>
  <c r="D2468" i="3" s="1"/>
  <c r="D2499" i="3" a="1"/>
  <c r="D2499" i="3" s="1"/>
  <c r="D2522" i="3" a="1"/>
  <c r="D2522" i="3" s="1"/>
  <c r="D2543" i="3" a="1"/>
  <c r="D2543" i="3" s="1"/>
  <c r="D2560" i="3" a="1"/>
  <c r="D2560" i="3" s="1"/>
  <c r="D2576" i="3" a="1"/>
  <c r="D2576" i="3" s="1"/>
  <c r="D2592" i="3" a="1"/>
  <c r="D2592" i="3" s="1"/>
  <c r="D2608" i="3" a="1"/>
  <c r="D2608" i="3" s="1"/>
  <c r="D2624" i="3" a="1"/>
  <c r="D2624" i="3" s="1"/>
  <c r="H2624" i="3" s="1"/>
  <c r="D2640" i="3" a="1"/>
  <c r="D2640" i="3" s="1"/>
  <c r="D2656" i="3" a="1"/>
  <c r="D2656" i="3" s="1"/>
  <c r="D2672" i="3" a="1"/>
  <c r="D2672" i="3" s="1"/>
  <c r="D2688" i="3" a="1"/>
  <c r="D2688" i="3" s="1"/>
  <c r="D2704" i="3" a="1"/>
  <c r="D2704" i="3" s="1"/>
  <c r="D2720" i="3" a="1"/>
  <c r="D2720" i="3" s="1"/>
  <c r="D2736" i="3" a="1"/>
  <c r="D2736" i="3" s="1"/>
  <c r="D2752" i="3" a="1"/>
  <c r="D2752" i="3" s="1"/>
  <c r="D2768" i="3" a="1"/>
  <c r="D2768" i="3" s="1"/>
  <c r="D2784" i="3" a="1"/>
  <c r="D2784" i="3" s="1"/>
  <c r="D2800" i="3" a="1"/>
  <c r="D2800" i="3" s="1"/>
  <c r="D2816" i="3" a="1"/>
  <c r="D2816" i="3" s="1"/>
  <c r="D2832" i="3" a="1"/>
  <c r="D2832" i="3" s="1"/>
  <c r="D2848" i="3" a="1"/>
  <c r="D2848" i="3" s="1"/>
  <c r="D2864" i="3" a="1"/>
  <c r="D2864" i="3" s="1"/>
  <c r="D2880" i="3" a="1"/>
  <c r="D2880" i="3" s="1"/>
  <c r="D2896" i="3" a="1"/>
  <c r="D2896" i="3" s="1"/>
  <c r="D2912" i="3" a="1"/>
  <c r="D2912" i="3" s="1"/>
  <c r="D2928" i="3" a="1"/>
  <c r="D2928" i="3" s="1"/>
  <c r="D2944" i="3" a="1"/>
  <c r="D2944" i="3" s="1"/>
  <c r="H2944" i="3" s="1"/>
  <c r="D2960" i="3" a="1"/>
  <c r="D2960" i="3" s="1"/>
  <c r="D2976" i="3" a="1"/>
  <c r="D2976" i="3" s="1"/>
  <c r="D2992" i="3" a="1"/>
  <c r="D2992" i="3" s="1"/>
  <c r="D3008" i="3" a="1"/>
  <c r="D3008" i="3" s="1"/>
  <c r="D3024" i="3" a="1"/>
  <c r="D3024" i="3" s="1"/>
  <c r="D3040" i="3" a="1"/>
  <c r="D3040" i="3" s="1"/>
  <c r="D3056" i="3" a="1"/>
  <c r="D3056" i="3" s="1"/>
  <c r="D3072" i="3" a="1"/>
  <c r="D3072" i="3" s="1"/>
  <c r="D3088" i="3" a="1"/>
  <c r="D3088" i="3" s="1"/>
  <c r="D3104" i="3" a="1"/>
  <c r="D3104" i="3" s="1"/>
  <c r="D3120" i="3" a="1"/>
  <c r="D3120" i="3" s="1"/>
  <c r="D3136" i="3" a="1"/>
  <c r="D3136" i="3" s="1"/>
  <c r="D3152" i="3" a="1"/>
  <c r="D3152" i="3" s="1"/>
  <c r="H3152" i="3" s="1"/>
  <c r="D3168" i="3" a="1"/>
  <c r="D3168" i="3" s="1"/>
  <c r="D3184" i="3" a="1"/>
  <c r="D3184" i="3" s="1"/>
  <c r="D3200" i="3" a="1"/>
  <c r="D3200" i="3" s="1"/>
  <c r="D3216" i="3" a="1"/>
  <c r="D3216" i="3" s="1"/>
  <c r="D3232" i="3" a="1"/>
  <c r="D3232" i="3" s="1"/>
  <c r="D3248" i="3" a="1"/>
  <c r="D3248" i="3" s="1"/>
  <c r="D3263" i="3" a="1"/>
  <c r="D3263" i="3" s="1"/>
  <c r="D3279" i="3" a="1"/>
  <c r="D3279" i="3" s="1"/>
  <c r="D3295" i="3" a="1"/>
  <c r="D3295" i="3" s="1"/>
  <c r="D3311" i="3" a="1"/>
  <c r="D3311" i="3" s="1"/>
  <c r="D3327" i="3" a="1"/>
  <c r="D3327" i="3" s="1"/>
  <c r="D3343" i="3" a="1"/>
  <c r="D3343" i="3" s="1"/>
  <c r="D3359" i="3" a="1"/>
  <c r="D3359" i="3" s="1"/>
  <c r="D3375" i="3" a="1"/>
  <c r="D3375" i="3" s="1"/>
  <c r="D3405" i="3" a="1"/>
  <c r="D3405" i="3" s="1"/>
  <c r="D3421" i="3" a="1"/>
  <c r="D3421" i="3" s="1"/>
  <c r="D3437" i="3" a="1"/>
  <c r="D3437" i="3" s="1"/>
  <c r="D3453" i="3" a="1"/>
  <c r="D3453" i="3" s="1"/>
  <c r="D3469" i="3" a="1"/>
  <c r="D3469" i="3" s="1"/>
  <c r="D3485" i="3" a="1"/>
  <c r="D3485" i="3" s="1"/>
  <c r="D3501" i="3" a="1"/>
  <c r="D3501" i="3" s="1"/>
  <c r="D1348" i="3" a="1"/>
  <c r="D1348" i="3" s="1"/>
  <c r="D1490" i="3" a="1"/>
  <c r="D1490" i="3" s="1"/>
  <c r="D1617" i="3" a="1"/>
  <c r="D1617" i="3" s="1"/>
  <c r="D1712" i="3" a="1"/>
  <c r="D1712" i="3" s="1"/>
  <c r="D1792" i="3" a="1"/>
  <c r="D1792" i="3" s="1"/>
  <c r="D1873" i="3" a="1"/>
  <c r="D1873" i="3" s="1"/>
  <c r="D1967" i="3" a="1"/>
  <c r="D1967" i="3" s="1"/>
  <c r="D2048" i="3" a="1"/>
  <c r="D2048" i="3" s="1"/>
  <c r="D2129" i="3" a="1"/>
  <c r="D2129" i="3" s="1"/>
  <c r="D2223" i="3" a="1"/>
  <c r="D2223" i="3" s="1"/>
  <c r="D2304" i="3" a="1"/>
  <c r="D2304" i="3" s="1"/>
  <c r="D2383" i="3" a="1"/>
  <c r="D2383" i="3" s="1"/>
  <c r="D2431" i="3" a="1"/>
  <c r="D2431" i="3" s="1"/>
  <c r="D2469" i="3" a="1"/>
  <c r="D2469" i="3" s="1"/>
  <c r="D2500" i="3" a="1"/>
  <c r="D2500" i="3" s="1"/>
  <c r="D2524" i="3" a="1"/>
  <c r="D2524" i="3" s="1"/>
  <c r="D2544" i="3" a="1"/>
  <c r="D2544" i="3" s="1"/>
  <c r="D2561" i="3" a="1"/>
  <c r="D2561" i="3" s="1"/>
  <c r="H2561" i="3" s="1"/>
  <c r="D2577" i="3" a="1"/>
  <c r="D2577" i="3" s="1"/>
  <c r="D2593" i="3" a="1"/>
  <c r="D2593" i="3" s="1"/>
  <c r="D2609" i="3" a="1"/>
  <c r="D2609" i="3" s="1"/>
  <c r="D2625" i="3" a="1"/>
  <c r="D2625" i="3" s="1"/>
  <c r="D2641" i="3" a="1"/>
  <c r="D2641" i="3" s="1"/>
  <c r="D2657" i="3" a="1"/>
  <c r="D2657" i="3" s="1"/>
  <c r="D2673" i="3" a="1"/>
  <c r="D2673" i="3" s="1"/>
  <c r="D2689" i="3" a="1"/>
  <c r="D2689" i="3" s="1"/>
  <c r="D2705" i="3" a="1"/>
  <c r="D2705" i="3" s="1"/>
  <c r="D2721" i="3" a="1"/>
  <c r="D2721" i="3" s="1"/>
  <c r="D2737" i="3" a="1"/>
  <c r="D2737" i="3" s="1"/>
  <c r="D2753" i="3" a="1"/>
  <c r="D2753" i="3" s="1"/>
  <c r="D2769" i="3" a="1"/>
  <c r="D2769" i="3" s="1"/>
  <c r="D2785" i="3" a="1"/>
  <c r="D2785" i="3" s="1"/>
  <c r="D2801" i="3" a="1"/>
  <c r="D2801" i="3" s="1"/>
  <c r="D2817" i="3" a="1"/>
  <c r="D2817" i="3" s="1"/>
  <c r="D2833" i="3" a="1"/>
  <c r="D2833" i="3" s="1"/>
  <c r="D2849" i="3" a="1"/>
  <c r="D2849" i="3" s="1"/>
  <c r="D2865" i="3" a="1"/>
  <c r="D2865" i="3" s="1"/>
  <c r="D2881" i="3" a="1"/>
  <c r="D2881" i="3" s="1"/>
  <c r="D2897" i="3" a="1"/>
  <c r="D2897" i="3" s="1"/>
  <c r="D2913" i="3" a="1"/>
  <c r="D2913" i="3" s="1"/>
  <c r="D2929" i="3" a="1"/>
  <c r="D2929" i="3" s="1"/>
  <c r="D2945" i="3" a="1"/>
  <c r="D2945" i="3" s="1"/>
  <c r="D2961" i="3" a="1"/>
  <c r="D2961" i="3" s="1"/>
  <c r="D2977" i="3" a="1"/>
  <c r="D2977" i="3" s="1"/>
  <c r="H2977" i="3" s="1"/>
  <c r="D2993" i="3" a="1"/>
  <c r="D2993" i="3" s="1"/>
  <c r="D3009" i="3" a="1"/>
  <c r="D3009" i="3" s="1"/>
  <c r="D3025" i="3" a="1"/>
  <c r="D3025" i="3" s="1"/>
  <c r="D3041" i="3" a="1"/>
  <c r="D3041" i="3" s="1"/>
  <c r="D3057" i="3" a="1"/>
  <c r="D3057" i="3" s="1"/>
  <c r="D3073" i="3" a="1"/>
  <c r="D3073" i="3" s="1"/>
  <c r="D3089" i="3" a="1"/>
  <c r="D3089" i="3" s="1"/>
  <c r="D3105" i="3" a="1"/>
  <c r="D3105" i="3" s="1"/>
  <c r="D3121" i="3" a="1"/>
  <c r="D3121" i="3" s="1"/>
  <c r="D3137" i="3" a="1"/>
  <c r="D3137" i="3" s="1"/>
  <c r="D3153" i="3" a="1"/>
  <c r="D3153" i="3" s="1"/>
  <c r="D3169" i="3" a="1"/>
  <c r="D3169" i="3" s="1"/>
  <c r="D3185" i="3" a="1"/>
  <c r="D3185" i="3" s="1"/>
  <c r="D3201" i="3" a="1"/>
  <c r="D3201" i="3" s="1"/>
  <c r="D3217" i="3" a="1"/>
  <c r="D3217" i="3" s="1"/>
  <c r="D3233" i="3" a="1"/>
  <c r="D3233" i="3" s="1"/>
  <c r="D3249" i="3" a="1"/>
  <c r="D3249" i="3" s="1"/>
  <c r="D3264" i="3" a="1"/>
  <c r="D3264" i="3" s="1"/>
  <c r="D3280" i="3" a="1"/>
  <c r="D3280" i="3" s="1"/>
  <c r="D3296" i="3" a="1"/>
  <c r="D3296" i="3" s="1"/>
  <c r="D3312" i="3" a="1"/>
  <c r="D3312" i="3" s="1"/>
  <c r="H3312" i="3" s="1"/>
  <c r="D3328" i="3" a="1"/>
  <c r="D3328" i="3" s="1"/>
  <c r="D3344" i="3" a="1"/>
  <c r="D3344" i="3" s="1"/>
  <c r="D3360" i="3" a="1"/>
  <c r="D3360" i="3" s="1"/>
  <c r="D3376" i="3" a="1"/>
  <c r="D3376" i="3" s="1"/>
  <c r="D3390" i="3" a="1"/>
  <c r="D3390" i="3" s="1"/>
  <c r="D3406" i="3" a="1"/>
  <c r="D3406" i="3" s="1"/>
  <c r="D3422" i="3" a="1"/>
  <c r="D3422" i="3" s="1"/>
  <c r="D3438" i="3" a="1"/>
  <c r="D3438" i="3" s="1"/>
  <c r="D3454" i="3" a="1"/>
  <c r="D3454" i="3" s="1"/>
  <c r="D3470" i="3" a="1"/>
  <c r="D3470" i="3" s="1"/>
  <c r="D3486" i="3" a="1"/>
  <c r="D3486" i="3" s="1"/>
  <c r="D3502" i="3" a="1"/>
  <c r="D3502" i="3" s="1"/>
  <c r="D3517" i="3" a="1"/>
  <c r="D3517" i="3" s="1"/>
  <c r="D3533" i="3" a="1"/>
  <c r="D3533" i="3" s="1"/>
  <c r="D3548" i="3" a="1"/>
  <c r="D3548" i="3" s="1"/>
  <c r="D3564" i="3" a="1"/>
  <c r="D3564" i="3" s="1"/>
  <c r="D3580" i="3" a="1"/>
  <c r="D3580" i="3" s="1"/>
  <c r="H3580" i="3" s="1"/>
  <c r="D3595" i="3" a="1"/>
  <c r="D3595" i="3" s="1"/>
  <c r="D1365" i="3" a="1"/>
  <c r="D1365" i="3" s="1"/>
  <c r="D1492" i="3" a="1"/>
  <c r="D1492" i="3" s="1"/>
  <c r="D1619" i="3" a="1"/>
  <c r="D1619" i="3" s="1"/>
  <c r="D1713" i="3" a="1"/>
  <c r="D1713" i="3" s="1"/>
  <c r="D1793" i="3" a="1"/>
  <c r="D1793" i="3" s="1"/>
  <c r="D1887" i="3" a="1"/>
  <c r="D1887" i="3" s="1"/>
  <c r="H1887" i="3" s="1"/>
  <c r="D1968" i="3" a="1"/>
  <c r="D1968" i="3" s="1"/>
  <c r="D2049" i="3" a="1"/>
  <c r="D2049" i="3" s="1"/>
  <c r="D2143" i="3" a="1"/>
  <c r="D2143" i="3" s="1"/>
  <c r="D2224" i="3" a="1"/>
  <c r="D2224" i="3" s="1"/>
  <c r="D2305" i="3" a="1"/>
  <c r="D2305" i="3" s="1"/>
  <c r="D2384" i="3" a="1"/>
  <c r="D2384" i="3" s="1"/>
  <c r="D2432" i="3" a="1"/>
  <c r="D2432" i="3" s="1"/>
  <c r="D2476" i="3" a="1"/>
  <c r="D2476" i="3" s="1"/>
  <c r="D2501" i="3" a="1"/>
  <c r="D2501" i="3" s="1"/>
  <c r="D2525" i="3" a="1"/>
  <c r="D2525" i="3" s="1"/>
  <c r="D2545" i="3" a="1"/>
  <c r="D2545" i="3" s="1"/>
  <c r="D2562" i="3" a="1"/>
  <c r="D2562" i="3" s="1"/>
  <c r="D2578" i="3" a="1"/>
  <c r="D2578" i="3" s="1"/>
  <c r="D2594" i="3" a="1"/>
  <c r="D2594" i="3" s="1"/>
  <c r="D2610" i="3" a="1"/>
  <c r="D2610" i="3" s="1"/>
  <c r="D2626" i="3" a="1"/>
  <c r="D2626" i="3" s="1"/>
  <c r="D2642" i="3" a="1"/>
  <c r="D2642" i="3" s="1"/>
  <c r="D2658" i="3" a="1"/>
  <c r="D2658" i="3" s="1"/>
  <c r="D2674" i="3" a="1"/>
  <c r="D2674" i="3" s="1"/>
  <c r="D2690" i="3" a="1"/>
  <c r="D2690" i="3" s="1"/>
  <c r="D2706" i="3" a="1"/>
  <c r="D2706" i="3" s="1"/>
  <c r="H2706" i="3" s="1"/>
  <c r="D2722" i="3" a="1"/>
  <c r="D2722" i="3" s="1"/>
  <c r="H2722" i="3" s="1"/>
  <c r="D2738" i="3" a="1"/>
  <c r="D2738" i="3" s="1"/>
  <c r="D2754" i="3" a="1"/>
  <c r="D2754" i="3" s="1"/>
  <c r="D2770" i="3" a="1"/>
  <c r="D2770" i="3" s="1"/>
  <c r="H2770" i="3" s="1"/>
  <c r="D2786" i="3" a="1"/>
  <c r="D2786" i="3" s="1"/>
  <c r="D2802" i="3" a="1"/>
  <c r="D2802" i="3" s="1"/>
  <c r="D2818" i="3" a="1"/>
  <c r="D2818" i="3" s="1"/>
  <c r="D2834" i="3" a="1"/>
  <c r="D2834" i="3" s="1"/>
  <c r="D2850" i="3" a="1"/>
  <c r="D2850" i="3" s="1"/>
  <c r="D2866" i="3" a="1"/>
  <c r="D2866" i="3" s="1"/>
  <c r="D2882" i="3" a="1"/>
  <c r="D2882" i="3" s="1"/>
  <c r="D2898" i="3" a="1"/>
  <c r="D2898" i="3" s="1"/>
  <c r="D2914" i="3" a="1"/>
  <c r="D2914" i="3" s="1"/>
  <c r="D2930" i="3" a="1"/>
  <c r="D2930" i="3" s="1"/>
  <c r="H2930" i="3" s="1"/>
  <c r="D2946" i="3" a="1"/>
  <c r="D2946" i="3" s="1"/>
  <c r="D2962" i="3" a="1"/>
  <c r="D2962" i="3" s="1"/>
  <c r="D2978" i="3" a="1"/>
  <c r="D2978" i="3" s="1"/>
  <c r="D2994" i="3" a="1"/>
  <c r="D2994" i="3" s="1"/>
  <c r="D3010" i="3" a="1"/>
  <c r="D3010" i="3" s="1"/>
  <c r="D3026" i="3" a="1"/>
  <c r="D3026" i="3" s="1"/>
  <c r="D3042" i="3" a="1"/>
  <c r="D3042" i="3" s="1"/>
  <c r="D3058" i="3" a="1"/>
  <c r="D3058" i="3" s="1"/>
  <c r="D3074" i="3" a="1"/>
  <c r="D3074" i="3" s="1"/>
  <c r="D3090" i="3" a="1"/>
  <c r="D3090" i="3" s="1"/>
  <c r="D3106" i="3" a="1"/>
  <c r="D3106" i="3" s="1"/>
  <c r="D3122" i="3" a="1"/>
  <c r="D3122" i="3" s="1"/>
  <c r="D3138" i="3" a="1"/>
  <c r="D3138" i="3" s="1"/>
  <c r="D3154" i="3" a="1"/>
  <c r="D3154" i="3" s="1"/>
  <c r="D3170" i="3" a="1"/>
  <c r="D3170" i="3" s="1"/>
  <c r="D3186" i="3" a="1"/>
  <c r="D3186" i="3" s="1"/>
  <c r="D3202" i="3" a="1"/>
  <c r="D3202" i="3" s="1"/>
  <c r="D3218" i="3" a="1"/>
  <c r="D3218" i="3" s="1"/>
  <c r="D3234" i="3" a="1"/>
  <c r="D3234" i="3" s="1"/>
  <c r="H3234" i="3" s="1"/>
  <c r="D3265" i="3" a="1"/>
  <c r="D3265" i="3" s="1"/>
  <c r="D3281" i="3" a="1"/>
  <c r="D3281" i="3" s="1"/>
  <c r="D3297" i="3" a="1"/>
  <c r="D3297" i="3" s="1"/>
  <c r="D3313" i="3" a="1"/>
  <c r="D3313" i="3" s="1"/>
  <c r="D3329" i="3" a="1"/>
  <c r="D3329" i="3" s="1"/>
  <c r="D3345" i="3" a="1"/>
  <c r="D3345" i="3" s="1"/>
  <c r="D3361" i="3" a="1"/>
  <c r="D3361" i="3" s="1"/>
  <c r="D3377" i="3" a="1"/>
  <c r="D3377" i="3" s="1"/>
  <c r="D3391" i="3" a="1"/>
  <c r="D3391" i="3" s="1"/>
  <c r="D3407" i="3" a="1"/>
  <c r="D3407" i="3" s="1"/>
  <c r="D3423" i="3" a="1"/>
  <c r="D3423" i="3" s="1"/>
  <c r="D3439" i="3" a="1"/>
  <c r="D3439" i="3" s="1"/>
  <c r="D3455" i="3" a="1"/>
  <c r="D3455" i="3" s="1"/>
  <c r="D3471" i="3" a="1"/>
  <c r="D3471" i="3" s="1"/>
  <c r="D3487" i="3" a="1"/>
  <c r="D3487" i="3" s="1"/>
  <c r="H3487" i="3" s="1"/>
  <c r="D3503" i="3" a="1"/>
  <c r="D3503" i="3" s="1"/>
  <c r="D3518" i="3" a="1"/>
  <c r="D3518" i="3" s="1"/>
  <c r="D3534" i="3" a="1"/>
  <c r="D3534" i="3" s="1"/>
  <c r="D3549" i="3" a="1"/>
  <c r="D3549" i="3" s="1"/>
  <c r="D3565" i="3" a="1"/>
  <c r="D3565" i="3" s="1"/>
  <c r="D3581" i="3" a="1"/>
  <c r="D3581" i="3" s="1"/>
  <c r="D3596" i="3" a="1"/>
  <c r="D3596" i="3" s="1"/>
  <c r="D3612" i="3" a="1"/>
  <c r="D3612" i="3" s="1"/>
  <c r="D3628" i="3" a="1"/>
  <c r="D3628" i="3" s="1"/>
  <c r="H3628" i="3" s="1"/>
  <c r="D1381" i="3" a="1"/>
  <c r="D1381" i="3" s="1"/>
  <c r="D1508" i="3" a="1"/>
  <c r="D1508" i="3" s="1"/>
  <c r="D1635" i="3" a="1"/>
  <c r="D1635" i="3" s="1"/>
  <c r="D1727" i="3" a="1"/>
  <c r="D1727" i="3" s="1"/>
  <c r="D1808" i="3" a="1"/>
  <c r="D1808" i="3" s="1"/>
  <c r="D1889" i="3" a="1"/>
  <c r="D1889" i="3" s="1"/>
  <c r="D1983" i="3" a="1"/>
  <c r="D1983" i="3" s="1"/>
  <c r="D2064" i="3" a="1"/>
  <c r="D2064" i="3" s="1"/>
  <c r="D2145" i="3" a="1"/>
  <c r="D2145" i="3" s="1"/>
  <c r="H2145" i="3" s="1"/>
  <c r="D2239" i="3" a="1"/>
  <c r="D2239" i="3" s="1"/>
  <c r="D2320" i="3" a="1"/>
  <c r="D2320" i="3" s="1"/>
  <c r="D2388" i="3" a="1"/>
  <c r="D2388" i="3" s="1"/>
  <c r="D2436" i="3" a="1"/>
  <c r="D2436" i="3" s="1"/>
  <c r="D2478" i="3" a="1"/>
  <c r="D2478" i="3" s="1"/>
  <c r="D2506" i="3" a="1"/>
  <c r="D2506" i="3" s="1"/>
  <c r="D2527" i="3" a="1"/>
  <c r="D2527" i="3" s="1"/>
  <c r="D2548" i="3" a="1"/>
  <c r="D2548" i="3" s="1"/>
  <c r="D2564" i="3" a="1"/>
  <c r="D2564" i="3" s="1"/>
  <c r="D2580" i="3" a="1"/>
  <c r="D2580" i="3" s="1"/>
  <c r="D2596" i="3" a="1"/>
  <c r="D2596" i="3" s="1"/>
  <c r="D2612" i="3" a="1"/>
  <c r="D2612" i="3" s="1"/>
  <c r="D2628" i="3" a="1"/>
  <c r="D2628" i="3" s="1"/>
  <c r="D2644" i="3" a="1"/>
  <c r="D2644" i="3" s="1"/>
  <c r="D2660" i="3" a="1"/>
  <c r="D2660" i="3" s="1"/>
  <c r="D2676" i="3" a="1"/>
  <c r="D2676" i="3" s="1"/>
  <c r="D2692" i="3" a="1"/>
  <c r="D2692" i="3" s="1"/>
  <c r="D2708" i="3" a="1"/>
  <c r="D2708" i="3" s="1"/>
  <c r="D2724" i="3" a="1"/>
  <c r="D2724" i="3" s="1"/>
  <c r="D2740" i="3" a="1"/>
  <c r="D2740" i="3" s="1"/>
  <c r="D2756" i="3" a="1"/>
  <c r="D2756" i="3" s="1"/>
  <c r="D2772" i="3" a="1"/>
  <c r="D2772" i="3" s="1"/>
  <c r="D2788" i="3" a="1"/>
  <c r="D2788" i="3" s="1"/>
  <c r="D2804" i="3" a="1"/>
  <c r="D2804" i="3" s="1"/>
  <c r="D2820" i="3" a="1"/>
  <c r="D2820" i="3" s="1"/>
  <c r="D2836" i="3" a="1"/>
  <c r="D2836" i="3" s="1"/>
  <c r="D2852" i="3" a="1"/>
  <c r="D2852" i="3" s="1"/>
  <c r="D2868" i="3" a="1"/>
  <c r="D2868" i="3" s="1"/>
  <c r="D2884" i="3" a="1"/>
  <c r="D2884" i="3" s="1"/>
  <c r="D2900" i="3" a="1"/>
  <c r="D2900" i="3" s="1"/>
  <c r="D2916" i="3" a="1"/>
  <c r="D2916" i="3" s="1"/>
  <c r="D2932" i="3" a="1"/>
  <c r="D2932" i="3" s="1"/>
  <c r="D2948" i="3" a="1"/>
  <c r="D2948" i="3" s="1"/>
  <c r="D2964" i="3" a="1"/>
  <c r="D2964" i="3" s="1"/>
  <c r="D2980" i="3" a="1"/>
  <c r="D2980" i="3" s="1"/>
  <c r="D2996" i="3" a="1"/>
  <c r="D2996" i="3" s="1"/>
  <c r="D3012" i="3" a="1"/>
  <c r="D3012" i="3" s="1"/>
  <c r="D3028" i="3" a="1"/>
  <c r="D3028" i="3" s="1"/>
  <c r="D3044" i="3" a="1"/>
  <c r="D3044" i="3" s="1"/>
  <c r="D3060" i="3" a="1"/>
  <c r="D3060" i="3" s="1"/>
  <c r="D3076" i="3" a="1"/>
  <c r="D3076" i="3" s="1"/>
  <c r="D3092" i="3" a="1"/>
  <c r="D3092" i="3" s="1"/>
  <c r="D3108" i="3" a="1"/>
  <c r="D3108" i="3" s="1"/>
  <c r="D3124" i="3" a="1"/>
  <c r="D3124" i="3" s="1"/>
  <c r="D3140" i="3" a="1"/>
  <c r="D3140" i="3" s="1"/>
  <c r="D3156" i="3" a="1"/>
  <c r="D3156" i="3" s="1"/>
  <c r="D3172" i="3" a="1"/>
  <c r="D3172" i="3" s="1"/>
  <c r="D3188" i="3" a="1"/>
  <c r="D3188" i="3" s="1"/>
  <c r="D3204" i="3" a="1"/>
  <c r="D3204" i="3" s="1"/>
  <c r="D3220" i="3" a="1"/>
  <c r="D3220" i="3" s="1"/>
  <c r="D3236" i="3" a="1"/>
  <c r="D3236" i="3" s="1"/>
  <c r="D3251" i="3" a="1"/>
  <c r="D3251" i="3" s="1"/>
  <c r="D3267" i="3" a="1"/>
  <c r="D3267" i="3" s="1"/>
  <c r="D3283" i="3" a="1"/>
  <c r="D3283" i="3" s="1"/>
  <c r="D3299" i="3" a="1"/>
  <c r="D3299" i="3" s="1"/>
  <c r="D3315" i="3" a="1"/>
  <c r="D3315" i="3" s="1"/>
  <c r="D3331" i="3" a="1"/>
  <c r="D3331" i="3" s="1"/>
  <c r="D3347" i="3" a="1"/>
  <c r="D3347" i="3" s="1"/>
  <c r="H3347" i="3" s="1"/>
  <c r="D3363" i="3" a="1"/>
  <c r="D3363" i="3" s="1"/>
  <c r="D3379" i="3" a="1"/>
  <c r="D3379" i="3" s="1"/>
  <c r="D3393" i="3" a="1"/>
  <c r="D3393" i="3" s="1"/>
  <c r="D3409" i="3" a="1"/>
  <c r="D3409" i="3" s="1"/>
  <c r="D3425" i="3" a="1"/>
  <c r="D3425" i="3" s="1"/>
  <c r="D3441" i="3" a="1"/>
  <c r="D3441" i="3" s="1"/>
  <c r="D3457" i="3" a="1"/>
  <c r="D3457" i="3" s="1"/>
  <c r="D3473" i="3" a="1"/>
  <c r="D3473" i="3" s="1"/>
  <c r="D3489" i="3" a="1"/>
  <c r="D3489" i="3" s="1"/>
  <c r="D3505" i="3" a="1"/>
  <c r="D3505" i="3" s="1"/>
  <c r="D3520" i="3" a="1"/>
  <c r="D3520" i="3" s="1"/>
  <c r="D3536" i="3" a="1"/>
  <c r="D3536" i="3" s="1"/>
  <c r="D3551" i="3" a="1"/>
  <c r="D3551" i="3" s="1"/>
  <c r="D3567" i="3" a="1"/>
  <c r="D3567" i="3" s="1"/>
  <c r="D3582" i="3" a="1"/>
  <c r="D3582" i="3" s="1"/>
  <c r="D2063" i="3" a="1"/>
  <c r="D2063" i="3" s="1"/>
  <c r="D2526" i="3" a="1"/>
  <c r="D2526" i="3" s="1"/>
  <c r="D2659" i="3" a="1"/>
  <c r="D2659" i="3" s="1"/>
  <c r="H2659" i="3" s="1"/>
  <c r="D2787" i="3" a="1"/>
  <c r="D2787" i="3" s="1"/>
  <c r="H2787" i="3" s="1"/>
  <c r="D2915" i="3" a="1"/>
  <c r="D2915" i="3" s="1"/>
  <c r="D3043" i="3" a="1"/>
  <c r="D3043" i="3" s="1"/>
  <c r="D3171" i="3" a="1"/>
  <c r="D3171" i="3" s="1"/>
  <c r="D3298" i="3" a="1"/>
  <c r="D3298" i="3" s="1"/>
  <c r="D3410" i="3" a="1"/>
  <c r="D3410" i="3" s="1"/>
  <c r="D3474" i="3" a="1"/>
  <c r="D3474" i="3" s="1"/>
  <c r="D3532" i="3" a="1"/>
  <c r="D3532" i="3" s="1"/>
  <c r="D3622" i="3" a="1"/>
  <c r="D3622" i="3" s="1"/>
  <c r="D3642" i="3" a="1"/>
  <c r="D3642" i="3" s="1"/>
  <c r="D3658" i="3" a="1"/>
  <c r="D3658" i="3" s="1"/>
  <c r="D3674" i="3" a="1"/>
  <c r="D3674" i="3" s="1"/>
  <c r="H3674" i="3" s="1"/>
  <c r="D3690" i="3" a="1"/>
  <c r="D3690" i="3" s="1"/>
  <c r="D3706" i="3" a="1"/>
  <c r="D3706" i="3" s="1"/>
  <c r="D3722" i="3" a="1"/>
  <c r="D3722" i="3" s="1"/>
  <c r="D3738" i="3" a="1"/>
  <c r="D3738" i="3" s="1"/>
  <c r="D3754" i="3" a="1"/>
  <c r="D3754" i="3" s="1"/>
  <c r="D3770" i="3" a="1"/>
  <c r="D3770" i="3" s="1"/>
  <c r="D3786" i="3" a="1"/>
  <c r="D3786" i="3" s="1"/>
  <c r="D3802" i="3" a="1"/>
  <c r="D3802" i="3" s="1"/>
  <c r="D3818" i="3" a="1"/>
  <c r="D3818" i="3" s="1"/>
  <c r="H3818" i="3" s="1"/>
  <c r="D3834" i="3" a="1"/>
  <c r="D3834" i="3" s="1"/>
  <c r="D3850" i="3" a="1"/>
  <c r="D3850" i="3" s="1"/>
  <c r="D3866" i="3" a="1"/>
  <c r="D3866" i="3" s="1"/>
  <c r="D3882" i="3" a="1"/>
  <c r="D3882" i="3" s="1"/>
  <c r="D3898" i="3" a="1"/>
  <c r="D3898" i="3" s="1"/>
  <c r="D3914" i="3" a="1"/>
  <c r="D3914" i="3" s="1"/>
  <c r="D3930" i="3" a="1"/>
  <c r="D3930" i="3" s="1"/>
  <c r="D3946" i="3" a="1"/>
  <c r="D3946" i="3" s="1"/>
  <c r="D3962" i="3" a="1"/>
  <c r="D3962" i="3" s="1"/>
  <c r="D3978" i="3" a="1"/>
  <c r="D3978" i="3" s="1"/>
  <c r="D3994" i="3" a="1"/>
  <c r="D3994" i="3" s="1"/>
  <c r="D4010" i="3" a="1"/>
  <c r="D4010" i="3" s="1"/>
  <c r="D4026" i="3" a="1"/>
  <c r="D4026" i="3" s="1"/>
  <c r="H4026" i="3" s="1"/>
  <c r="D4042" i="3" a="1"/>
  <c r="D4042" i="3" s="1"/>
  <c r="D4058" i="3" a="1"/>
  <c r="D4058" i="3" s="1"/>
  <c r="D4074" i="3" a="1"/>
  <c r="D4074" i="3" s="1"/>
  <c r="D4090" i="3" a="1"/>
  <c r="D4090" i="3" s="1"/>
  <c r="D4106" i="3" a="1"/>
  <c r="D4106" i="3" s="1"/>
  <c r="D4122" i="3" a="1"/>
  <c r="D4122" i="3" s="1"/>
  <c r="D4138" i="3" a="1"/>
  <c r="D4138" i="3" s="1"/>
  <c r="D4154" i="3" a="1"/>
  <c r="D4154" i="3" s="1"/>
  <c r="D4170" i="3" a="1"/>
  <c r="D4170" i="3" s="1"/>
  <c r="D4186" i="3" a="1"/>
  <c r="D4186" i="3" s="1"/>
  <c r="D4202" i="3" a="1"/>
  <c r="D4202" i="3" s="1"/>
  <c r="D4218" i="3" a="1"/>
  <c r="D4218" i="3" s="1"/>
  <c r="D4234" i="3" a="1"/>
  <c r="D4234" i="3" s="1"/>
  <c r="D4249" i="3" a="1"/>
  <c r="D4249" i="3" s="1"/>
  <c r="D4265" i="3" a="1"/>
  <c r="D4265" i="3" s="1"/>
  <c r="D4281" i="3" a="1"/>
  <c r="D4281" i="3" s="1"/>
  <c r="D4297" i="3" a="1"/>
  <c r="D4297" i="3" s="1"/>
  <c r="D4313" i="3" a="1"/>
  <c r="D4313" i="3" s="1"/>
  <c r="D4329" i="3" a="1"/>
  <c r="D4329" i="3" s="1"/>
  <c r="D4345" i="3" a="1"/>
  <c r="D4345" i="3" s="1"/>
  <c r="D4361" i="3" a="1"/>
  <c r="D4361" i="3" s="1"/>
  <c r="D4377" i="3" a="1"/>
  <c r="D4377" i="3" s="1"/>
  <c r="D4393" i="3" a="1"/>
  <c r="D4393" i="3" s="1"/>
  <c r="D4409" i="3" a="1"/>
  <c r="D4409" i="3" s="1"/>
  <c r="D4425" i="3" a="1"/>
  <c r="D4425" i="3" s="1"/>
  <c r="H4425" i="3" s="1"/>
  <c r="D4441" i="3" a="1"/>
  <c r="D4441" i="3" s="1"/>
  <c r="D4457" i="3" a="1"/>
  <c r="D4457" i="3" s="1"/>
  <c r="D4472" i="3" a="1"/>
  <c r="D4472" i="3" s="1"/>
  <c r="D4488" i="3" a="1"/>
  <c r="D4488" i="3" s="1"/>
  <c r="D4504" i="3" a="1"/>
  <c r="D4504" i="3" s="1"/>
  <c r="H4504" i="3" s="1"/>
  <c r="D4520" i="3" a="1"/>
  <c r="D4520" i="3" s="1"/>
  <c r="D4536" i="3" a="1"/>
  <c r="D4536" i="3" s="1"/>
  <c r="D4552" i="3" a="1"/>
  <c r="D4552" i="3" s="1"/>
  <c r="D4568" i="3" a="1"/>
  <c r="D4568" i="3" s="1"/>
  <c r="D4584" i="3" a="1"/>
  <c r="D4584" i="3" s="1"/>
  <c r="D4600" i="3" a="1"/>
  <c r="D4600" i="3" s="1"/>
  <c r="D4616" i="3" a="1"/>
  <c r="D4616" i="3" s="1"/>
  <c r="D4631" i="3" a="1"/>
  <c r="D4631" i="3" s="1"/>
  <c r="D4647" i="3" a="1"/>
  <c r="D4647" i="3" s="1"/>
  <c r="D4663" i="3" a="1"/>
  <c r="D4663" i="3" s="1"/>
  <c r="D4679" i="3" a="1"/>
  <c r="D4679" i="3" s="1"/>
  <c r="D4695" i="3" a="1"/>
  <c r="D4695" i="3" s="1"/>
  <c r="D4711" i="3" a="1"/>
  <c r="D4711" i="3" s="1"/>
  <c r="D4727" i="3" a="1"/>
  <c r="D4727" i="3" s="1"/>
  <c r="D4743" i="3" a="1"/>
  <c r="D4743" i="3" s="1"/>
  <c r="D4759" i="3" a="1"/>
  <c r="D4759" i="3" s="1"/>
  <c r="H4759" i="3" s="1"/>
  <c r="D4775" i="3" a="1"/>
  <c r="D4775" i="3" s="1"/>
  <c r="D2065" i="3" a="1"/>
  <c r="D2065" i="3" s="1"/>
  <c r="D2528" i="3" a="1"/>
  <c r="D2528" i="3" s="1"/>
  <c r="D2661" i="3" a="1"/>
  <c r="D2661" i="3" s="1"/>
  <c r="D2789" i="3" a="1"/>
  <c r="D2789" i="3" s="1"/>
  <c r="D2917" i="3" a="1"/>
  <c r="D2917" i="3" s="1"/>
  <c r="D3045" i="3" a="1"/>
  <c r="D3045" i="3" s="1"/>
  <c r="D3173" i="3" a="1"/>
  <c r="D3173" i="3" s="1"/>
  <c r="D3300" i="3" a="1"/>
  <c r="D3300" i="3" s="1"/>
  <c r="D3413" i="3" a="1"/>
  <c r="D3413" i="3" s="1"/>
  <c r="D3477" i="3" a="1"/>
  <c r="D3477" i="3" s="1"/>
  <c r="D3535" i="3" a="1"/>
  <c r="D3535" i="3" s="1"/>
  <c r="D3583" i="3" a="1"/>
  <c r="D3583" i="3" s="1"/>
  <c r="D3626" i="3" a="1"/>
  <c r="D3626" i="3" s="1"/>
  <c r="D3643" i="3" a="1"/>
  <c r="D3643" i="3" s="1"/>
  <c r="D3659" i="3" a="1"/>
  <c r="D3659" i="3" s="1"/>
  <c r="D3675" i="3" a="1"/>
  <c r="D3675" i="3" s="1"/>
  <c r="D3691" i="3" a="1"/>
  <c r="D3691" i="3" s="1"/>
  <c r="D3707" i="3" a="1"/>
  <c r="D3707" i="3" s="1"/>
  <c r="H3707" i="3" s="1"/>
  <c r="D3723" i="3" a="1"/>
  <c r="D3723" i="3" s="1"/>
  <c r="D3739" i="3" a="1"/>
  <c r="D3739" i="3" s="1"/>
  <c r="D3755" i="3" a="1"/>
  <c r="D3755" i="3" s="1"/>
  <c r="H3755" i="3" s="1"/>
  <c r="D3771" i="3" a="1"/>
  <c r="D3771" i="3" s="1"/>
  <c r="D3787" i="3" a="1"/>
  <c r="D3787" i="3" s="1"/>
  <c r="D3803" i="3" a="1"/>
  <c r="D3803" i="3" s="1"/>
  <c r="D3819" i="3" a="1"/>
  <c r="D3819" i="3" s="1"/>
  <c r="D3835" i="3" a="1"/>
  <c r="D3835" i="3" s="1"/>
  <c r="D3851" i="3" a="1"/>
  <c r="D3851" i="3" s="1"/>
  <c r="D3867" i="3" a="1"/>
  <c r="D3867" i="3" s="1"/>
  <c r="D3883" i="3" a="1"/>
  <c r="D3883" i="3" s="1"/>
  <c r="D3899" i="3" a="1"/>
  <c r="D3899" i="3" s="1"/>
  <c r="D3915" i="3" a="1"/>
  <c r="D3915" i="3" s="1"/>
  <c r="D3931" i="3" a="1"/>
  <c r="D3931" i="3" s="1"/>
  <c r="D3947" i="3" a="1"/>
  <c r="D3947" i="3" s="1"/>
  <c r="D3963" i="3" a="1"/>
  <c r="D3963" i="3" s="1"/>
  <c r="D3979" i="3" a="1"/>
  <c r="D3979" i="3" s="1"/>
  <c r="D3995" i="3" a="1"/>
  <c r="D3995" i="3" s="1"/>
  <c r="D4011" i="3" a="1"/>
  <c r="D4011" i="3" s="1"/>
  <c r="D4027" i="3" a="1"/>
  <c r="D4027" i="3" s="1"/>
  <c r="D4043" i="3" a="1"/>
  <c r="D4043" i="3" s="1"/>
  <c r="D4059" i="3" a="1"/>
  <c r="D4059" i="3" s="1"/>
  <c r="D4075" i="3" a="1"/>
  <c r="D4075" i="3" s="1"/>
  <c r="D4091" i="3" a="1"/>
  <c r="D4091" i="3" s="1"/>
  <c r="D4107" i="3" a="1"/>
  <c r="D4107" i="3" s="1"/>
  <c r="D4123" i="3" a="1"/>
  <c r="D4123" i="3" s="1"/>
  <c r="D4139" i="3" a="1"/>
  <c r="D4139" i="3" s="1"/>
  <c r="D4155" i="3" a="1"/>
  <c r="D4155" i="3" s="1"/>
  <c r="D4171" i="3" a="1"/>
  <c r="D4171" i="3" s="1"/>
  <c r="D4187" i="3" a="1"/>
  <c r="D4187" i="3" s="1"/>
  <c r="D4203" i="3" a="1"/>
  <c r="D4203" i="3" s="1"/>
  <c r="D4219" i="3" a="1"/>
  <c r="D4219" i="3" s="1"/>
  <c r="D4235" i="3" a="1"/>
  <c r="D4235" i="3" s="1"/>
  <c r="D4250" i="3" a="1"/>
  <c r="D4250" i="3" s="1"/>
  <c r="D4266" i="3" a="1"/>
  <c r="D4266" i="3" s="1"/>
  <c r="D4282" i="3" a="1"/>
  <c r="D4282" i="3" s="1"/>
  <c r="D4298" i="3" a="1"/>
  <c r="D4298" i="3" s="1"/>
  <c r="D4314" i="3" a="1"/>
  <c r="D4314" i="3" s="1"/>
  <c r="D4330" i="3" a="1"/>
  <c r="D4330" i="3" s="1"/>
  <c r="D4346" i="3" a="1"/>
  <c r="D4346" i="3" s="1"/>
  <c r="D4362" i="3" a="1"/>
  <c r="D4362" i="3" s="1"/>
  <c r="D4378" i="3" a="1"/>
  <c r="D4378" i="3" s="1"/>
  <c r="D4394" i="3" a="1"/>
  <c r="D4394" i="3" s="1"/>
  <c r="D4410" i="3" a="1"/>
  <c r="D4410" i="3" s="1"/>
  <c r="H4410" i="3" s="1"/>
  <c r="D4426" i="3" a="1"/>
  <c r="D4426" i="3" s="1"/>
  <c r="H4426" i="3" s="1"/>
  <c r="D4442" i="3" a="1"/>
  <c r="D4442" i="3" s="1"/>
  <c r="H4442" i="3" s="1"/>
  <c r="D4458" i="3" a="1"/>
  <c r="D4458" i="3" s="1"/>
  <c r="D4473" i="3" a="1"/>
  <c r="D4473" i="3" s="1"/>
  <c r="D4489" i="3" a="1"/>
  <c r="D4489" i="3" s="1"/>
  <c r="D4505" i="3" a="1"/>
  <c r="D4505" i="3" s="1"/>
  <c r="H4505" i="3" s="1"/>
  <c r="D4521" i="3" a="1"/>
  <c r="D4521" i="3" s="1"/>
  <c r="D4537" i="3" a="1"/>
  <c r="D4537" i="3" s="1"/>
  <c r="D4553" i="3" a="1"/>
  <c r="D4553" i="3" s="1"/>
  <c r="D4569" i="3" a="1"/>
  <c r="D4569" i="3" s="1"/>
  <c r="D4585" i="3" a="1"/>
  <c r="D4585" i="3" s="1"/>
  <c r="D4601" i="3" a="1"/>
  <c r="D4601" i="3" s="1"/>
  <c r="D4617" i="3" a="1"/>
  <c r="D4617" i="3" s="1"/>
  <c r="H4617" i="3" s="1"/>
  <c r="D4632" i="3" a="1"/>
  <c r="D4632" i="3" s="1"/>
  <c r="D4648" i="3" a="1"/>
  <c r="D4648" i="3" s="1"/>
  <c r="D4664" i="3" a="1"/>
  <c r="D4664" i="3" s="1"/>
  <c r="D4680" i="3" a="1"/>
  <c r="D4680" i="3" s="1"/>
  <c r="D4696" i="3" a="1"/>
  <c r="D4696" i="3" s="1"/>
  <c r="D4712" i="3" a="1"/>
  <c r="D4712" i="3" s="1"/>
  <c r="D4728" i="3" a="1"/>
  <c r="D4728" i="3" s="1"/>
  <c r="D4744" i="3" a="1"/>
  <c r="D4744" i="3" s="1"/>
  <c r="D4760" i="3" a="1"/>
  <c r="D4760" i="3" s="1"/>
  <c r="H4760" i="3" s="1"/>
  <c r="D4776" i="3" a="1"/>
  <c r="D4776" i="3" s="1"/>
  <c r="D1379" i="3" a="1"/>
  <c r="D1379" i="3" s="1"/>
  <c r="H1379" i="3" s="1"/>
  <c r="D2144" i="3" a="1"/>
  <c r="D2144" i="3" s="1"/>
  <c r="D2547" i="3" a="1"/>
  <c r="D2547" i="3" s="1"/>
  <c r="D2675" i="3" a="1"/>
  <c r="D2675" i="3" s="1"/>
  <c r="D2803" i="3" a="1"/>
  <c r="D2803" i="3" s="1"/>
  <c r="D2931" i="3" a="1"/>
  <c r="D2931" i="3" s="1"/>
  <c r="D3059" i="3" a="1"/>
  <c r="D3059" i="3" s="1"/>
  <c r="D3187" i="3" a="1"/>
  <c r="D3187" i="3" s="1"/>
  <c r="D3314" i="3" a="1"/>
  <c r="D3314" i="3" s="1"/>
  <c r="D3417" i="3" a="1"/>
  <c r="D3417" i="3" s="1"/>
  <c r="D3481" i="3" a="1"/>
  <c r="D3481" i="3" s="1"/>
  <c r="D3537" i="3" a="1"/>
  <c r="D3537" i="3" s="1"/>
  <c r="D3586" i="3" a="1"/>
  <c r="D3586" i="3" s="1"/>
  <c r="D3627" i="3" a="1"/>
  <c r="D3627" i="3" s="1"/>
  <c r="D3644" i="3" a="1"/>
  <c r="D3644" i="3" s="1"/>
  <c r="D3660" i="3" a="1"/>
  <c r="D3660" i="3" s="1"/>
  <c r="D3676" i="3" a="1"/>
  <c r="D3676" i="3" s="1"/>
  <c r="D3692" i="3" a="1"/>
  <c r="D3692" i="3" s="1"/>
  <c r="D3708" i="3" a="1"/>
  <c r="D3708" i="3" s="1"/>
  <c r="D3724" i="3" a="1"/>
  <c r="D3724" i="3" s="1"/>
  <c r="D3740" i="3" a="1"/>
  <c r="D3740" i="3" s="1"/>
  <c r="D3756" i="3" a="1"/>
  <c r="D3756" i="3" s="1"/>
  <c r="D3772" i="3" a="1"/>
  <c r="D3772" i="3" s="1"/>
  <c r="D3788" i="3" a="1"/>
  <c r="D3788" i="3" s="1"/>
  <c r="D3804" i="3" a="1"/>
  <c r="D3804" i="3" s="1"/>
  <c r="D3820" i="3" a="1"/>
  <c r="D3820" i="3" s="1"/>
  <c r="D3836" i="3" a="1"/>
  <c r="D3836" i="3" s="1"/>
  <c r="D3852" i="3" a="1"/>
  <c r="D3852" i="3" s="1"/>
  <c r="D3868" i="3" a="1"/>
  <c r="D3868" i="3" s="1"/>
  <c r="D3884" i="3" a="1"/>
  <c r="D3884" i="3" s="1"/>
  <c r="D3900" i="3" a="1"/>
  <c r="D3900" i="3" s="1"/>
  <c r="D3916" i="3" a="1"/>
  <c r="D3916" i="3" s="1"/>
  <c r="D3932" i="3" a="1"/>
  <c r="D3932" i="3" s="1"/>
  <c r="D3948" i="3" a="1"/>
  <c r="D3948" i="3" s="1"/>
  <c r="D3964" i="3" a="1"/>
  <c r="D3964" i="3" s="1"/>
  <c r="D3980" i="3" a="1"/>
  <c r="D3980" i="3" s="1"/>
  <c r="D3996" i="3" a="1"/>
  <c r="D3996" i="3" s="1"/>
  <c r="D4012" i="3" a="1"/>
  <c r="D4012" i="3" s="1"/>
  <c r="D4028" i="3" a="1"/>
  <c r="D4028" i="3" s="1"/>
  <c r="D4044" i="3" a="1"/>
  <c r="D4044" i="3" s="1"/>
  <c r="D4060" i="3" a="1"/>
  <c r="D4060" i="3" s="1"/>
  <c r="D4076" i="3" a="1"/>
  <c r="D4076" i="3" s="1"/>
  <c r="H4076" i="3" s="1"/>
  <c r="D4092" i="3" a="1"/>
  <c r="D4092" i="3" s="1"/>
  <c r="D4108" i="3" a="1"/>
  <c r="D4108" i="3" s="1"/>
  <c r="D4124" i="3" a="1"/>
  <c r="D4124" i="3" s="1"/>
  <c r="D4140" i="3" a="1"/>
  <c r="D4140" i="3" s="1"/>
  <c r="D4156" i="3" a="1"/>
  <c r="D4156" i="3" s="1"/>
  <c r="D4172" i="3" a="1"/>
  <c r="D4172" i="3" s="1"/>
  <c r="D4188" i="3" a="1"/>
  <c r="D4188" i="3" s="1"/>
  <c r="D4204" i="3" a="1"/>
  <c r="D4204" i="3" s="1"/>
  <c r="D4220" i="3" a="1"/>
  <c r="D4220" i="3" s="1"/>
  <c r="D4236" i="3" a="1"/>
  <c r="D4236" i="3" s="1"/>
  <c r="D4251" i="3" a="1"/>
  <c r="D4251" i="3" s="1"/>
  <c r="D4267" i="3" a="1"/>
  <c r="D4267" i="3" s="1"/>
  <c r="D4283" i="3" a="1"/>
  <c r="D4283" i="3" s="1"/>
  <c r="D4299" i="3" a="1"/>
  <c r="D4299" i="3" s="1"/>
  <c r="D4315" i="3" a="1"/>
  <c r="D4315" i="3" s="1"/>
  <c r="D4331" i="3" a="1"/>
  <c r="D4331" i="3" s="1"/>
  <c r="D4347" i="3" a="1"/>
  <c r="D4347" i="3" s="1"/>
  <c r="H4347" i="3" s="1"/>
  <c r="D4363" i="3" a="1"/>
  <c r="D4363" i="3" s="1"/>
  <c r="D4379" i="3" a="1"/>
  <c r="D4379" i="3" s="1"/>
  <c r="D4395" i="3" a="1"/>
  <c r="D4395" i="3" s="1"/>
  <c r="H4395" i="3" s="1"/>
  <c r="D4411" i="3" a="1"/>
  <c r="D4411" i="3" s="1"/>
  <c r="D4427" i="3" a="1"/>
  <c r="D4427" i="3" s="1"/>
  <c r="D4443" i="3" a="1"/>
  <c r="D4443" i="3" s="1"/>
  <c r="D4459" i="3" a="1"/>
  <c r="D4459" i="3" s="1"/>
  <c r="D4474" i="3" a="1"/>
  <c r="D4474" i="3" s="1"/>
  <c r="D4490" i="3" a="1"/>
  <c r="D4490" i="3" s="1"/>
  <c r="D4506" i="3" a="1"/>
  <c r="D4506" i="3" s="1"/>
  <c r="D4522" i="3" a="1"/>
  <c r="D4522" i="3" s="1"/>
  <c r="D4538" i="3" a="1"/>
  <c r="D4538" i="3" s="1"/>
  <c r="D4554" i="3" a="1"/>
  <c r="D4554" i="3" s="1"/>
  <c r="D4570" i="3" a="1"/>
  <c r="D4570" i="3" s="1"/>
  <c r="D4586" i="3" a="1"/>
  <c r="D4586" i="3" s="1"/>
  <c r="D4602" i="3" a="1"/>
  <c r="D4602" i="3" s="1"/>
  <c r="H4602" i="3" s="1"/>
  <c r="D4618" i="3" a="1"/>
  <c r="D4618" i="3" s="1"/>
  <c r="H4618" i="3" s="1"/>
  <c r="D4633" i="3" a="1"/>
  <c r="D4633" i="3" s="1"/>
  <c r="D4649" i="3" a="1"/>
  <c r="D4649" i="3" s="1"/>
  <c r="D4665" i="3" a="1"/>
  <c r="D4665" i="3" s="1"/>
  <c r="D4681" i="3" a="1"/>
  <c r="D4681" i="3" s="1"/>
  <c r="D4697" i="3" a="1"/>
  <c r="D4697" i="3" s="1"/>
  <c r="D4713" i="3" a="1"/>
  <c r="D4713" i="3" s="1"/>
  <c r="D4729" i="3" a="1"/>
  <c r="D4729" i="3" s="1"/>
  <c r="D4745" i="3" a="1"/>
  <c r="D4745" i="3" s="1"/>
  <c r="D4761" i="3" a="1"/>
  <c r="D4761" i="3" s="1"/>
  <c r="D1395" i="3" a="1"/>
  <c r="D1395" i="3" s="1"/>
  <c r="D2159" i="3" a="1"/>
  <c r="D2159" i="3" s="1"/>
  <c r="D2549" i="3" a="1"/>
  <c r="D2549" i="3" s="1"/>
  <c r="D2677" i="3" a="1"/>
  <c r="D2677" i="3" s="1"/>
  <c r="D2805" i="3" a="1"/>
  <c r="D2805" i="3" s="1"/>
  <c r="D2933" i="3" a="1"/>
  <c r="D2933" i="3" s="1"/>
  <c r="D3061" i="3" a="1"/>
  <c r="D3061" i="3" s="1"/>
  <c r="H3061" i="3" s="1"/>
  <c r="D3189" i="3" a="1"/>
  <c r="D3189" i="3" s="1"/>
  <c r="D3316" i="3" a="1"/>
  <c r="D3316" i="3" s="1"/>
  <c r="D3424" i="3" a="1"/>
  <c r="D3424" i="3" s="1"/>
  <c r="D3488" i="3" a="1"/>
  <c r="D3488" i="3" s="1"/>
  <c r="D3540" i="3" a="1"/>
  <c r="D3540" i="3" s="1"/>
  <c r="D3590" i="3" a="1"/>
  <c r="D3590" i="3" s="1"/>
  <c r="D3629" i="3" a="1"/>
  <c r="D3629" i="3" s="1"/>
  <c r="D3645" i="3" a="1"/>
  <c r="D3645" i="3" s="1"/>
  <c r="D3661" i="3" a="1"/>
  <c r="D3661" i="3" s="1"/>
  <c r="D3677" i="3" a="1"/>
  <c r="D3677" i="3" s="1"/>
  <c r="D3693" i="3" a="1"/>
  <c r="D3693" i="3" s="1"/>
  <c r="D3709" i="3" a="1"/>
  <c r="D3709" i="3" s="1"/>
  <c r="D3725" i="3" a="1"/>
  <c r="D3725" i="3" s="1"/>
  <c r="D3741" i="3" a="1"/>
  <c r="D3741" i="3" s="1"/>
  <c r="D3757" i="3" a="1"/>
  <c r="D3757" i="3" s="1"/>
  <c r="D3773" i="3" a="1"/>
  <c r="D3773" i="3" s="1"/>
  <c r="D3789" i="3" a="1"/>
  <c r="D3789" i="3" s="1"/>
  <c r="D3805" i="3" a="1"/>
  <c r="D3805" i="3" s="1"/>
  <c r="D3821" i="3" a="1"/>
  <c r="D3821" i="3" s="1"/>
  <c r="D3837" i="3" a="1"/>
  <c r="D3837" i="3" s="1"/>
  <c r="H3837" i="3" s="1"/>
  <c r="D3853" i="3" a="1"/>
  <c r="D3853" i="3" s="1"/>
  <c r="D3869" i="3" a="1"/>
  <c r="D3869" i="3" s="1"/>
  <c r="D3885" i="3" a="1"/>
  <c r="D3885" i="3" s="1"/>
  <c r="D3901" i="3" a="1"/>
  <c r="D3901" i="3" s="1"/>
  <c r="D3917" i="3" a="1"/>
  <c r="D3917" i="3" s="1"/>
  <c r="D3933" i="3" a="1"/>
  <c r="D3933" i="3" s="1"/>
  <c r="D3949" i="3" a="1"/>
  <c r="D3949" i="3" s="1"/>
  <c r="D3965" i="3" a="1"/>
  <c r="D3965" i="3" s="1"/>
  <c r="D3981" i="3" a="1"/>
  <c r="D3981" i="3" s="1"/>
  <c r="D3997" i="3" a="1"/>
  <c r="D3997" i="3" s="1"/>
  <c r="H3997" i="3" s="1"/>
  <c r="D4013" i="3" a="1"/>
  <c r="D4013" i="3" s="1"/>
  <c r="D4029" i="3" a="1"/>
  <c r="D4029" i="3" s="1"/>
  <c r="D4045" i="3" a="1"/>
  <c r="D4045" i="3" s="1"/>
  <c r="D4061" i="3" a="1"/>
  <c r="D4061" i="3" s="1"/>
  <c r="D4077" i="3" a="1"/>
  <c r="D4077" i="3" s="1"/>
  <c r="D4093" i="3" a="1"/>
  <c r="D4093" i="3" s="1"/>
  <c r="H4093" i="3" s="1"/>
  <c r="D4109" i="3" a="1"/>
  <c r="D4109" i="3" s="1"/>
  <c r="D4125" i="3" a="1"/>
  <c r="D4125" i="3" s="1"/>
  <c r="D4141" i="3" a="1"/>
  <c r="D4141" i="3" s="1"/>
  <c r="D4157" i="3" a="1"/>
  <c r="D4157" i="3" s="1"/>
  <c r="D4173" i="3" a="1"/>
  <c r="D4173" i="3" s="1"/>
  <c r="D4189" i="3" a="1"/>
  <c r="D4189" i="3" s="1"/>
  <c r="D4205" i="3" a="1"/>
  <c r="D4205" i="3" s="1"/>
  <c r="D4221" i="3" a="1"/>
  <c r="D4221" i="3" s="1"/>
  <c r="D4237" i="3" a="1"/>
  <c r="D4237" i="3" s="1"/>
  <c r="D4252" i="3" a="1"/>
  <c r="D4252" i="3" s="1"/>
  <c r="D4268" i="3" a="1"/>
  <c r="D4268" i="3" s="1"/>
  <c r="D4284" i="3" a="1"/>
  <c r="D4284" i="3" s="1"/>
  <c r="D4300" i="3" a="1"/>
  <c r="D4300" i="3" s="1"/>
  <c r="H4300" i="3" s="1"/>
  <c r="D4316" i="3" a="1"/>
  <c r="D4316" i="3" s="1"/>
  <c r="D4332" i="3" a="1"/>
  <c r="D4332" i="3" s="1"/>
  <c r="D4348" i="3" a="1"/>
  <c r="D4348" i="3" s="1"/>
  <c r="D4364" i="3" a="1"/>
  <c r="D4364" i="3" s="1"/>
  <c r="D4380" i="3" a="1"/>
  <c r="D4380" i="3" s="1"/>
  <c r="D4396" i="3" a="1"/>
  <c r="D4396" i="3" s="1"/>
  <c r="D4412" i="3" a="1"/>
  <c r="D4412" i="3" s="1"/>
  <c r="D4428" i="3" a="1"/>
  <c r="D4428" i="3" s="1"/>
  <c r="H4428" i="3" s="1"/>
  <c r="D4444" i="3" a="1"/>
  <c r="D4444" i="3" s="1"/>
  <c r="D4460" i="3" a="1"/>
  <c r="D4460" i="3" s="1"/>
  <c r="D4475" i="3" a="1"/>
  <c r="D4475" i="3" s="1"/>
  <c r="D4491" i="3" a="1"/>
  <c r="D4491" i="3" s="1"/>
  <c r="D4507" i="3" a="1"/>
  <c r="D4507" i="3" s="1"/>
  <c r="D4523" i="3" a="1"/>
  <c r="D4523" i="3" s="1"/>
  <c r="D4539" i="3" a="1"/>
  <c r="D4539" i="3" s="1"/>
  <c r="D4555" i="3" a="1"/>
  <c r="D4555" i="3" s="1"/>
  <c r="H4555" i="3" s="1"/>
  <c r="D4571" i="3" a="1"/>
  <c r="D4571" i="3" s="1"/>
  <c r="D4587" i="3" a="1"/>
  <c r="D4587" i="3" s="1"/>
  <c r="D4603" i="3" a="1"/>
  <c r="D4603" i="3" s="1"/>
  <c r="D4619" i="3" a="1"/>
  <c r="D4619" i="3" s="1"/>
  <c r="D4634" i="3" a="1"/>
  <c r="D4634" i="3" s="1"/>
  <c r="D4650" i="3" a="1"/>
  <c r="D4650" i="3" s="1"/>
  <c r="D4666" i="3" a="1"/>
  <c r="D4666" i="3" s="1"/>
  <c r="D4682" i="3" a="1"/>
  <c r="D4682" i="3" s="1"/>
  <c r="D4698" i="3" a="1"/>
  <c r="D4698" i="3" s="1"/>
  <c r="D4714" i="3" a="1"/>
  <c r="D4714" i="3" s="1"/>
  <c r="D4730" i="3" a="1"/>
  <c r="D4730" i="3" s="1"/>
  <c r="D4746" i="3" a="1"/>
  <c r="D4746" i="3" s="1"/>
  <c r="D4762" i="3" a="1"/>
  <c r="D4762" i="3" s="1"/>
  <c r="D4778" i="3" a="1"/>
  <c r="D4778" i="3" s="1"/>
  <c r="D1506" i="3" a="1"/>
  <c r="D1506" i="3" s="1"/>
  <c r="H1506" i="3" s="1"/>
  <c r="D2225" i="3" a="1"/>
  <c r="D2225" i="3" s="1"/>
  <c r="D2563" i="3" a="1"/>
  <c r="D2563" i="3" s="1"/>
  <c r="D2691" i="3" a="1"/>
  <c r="D2691" i="3" s="1"/>
  <c r="D2819" i="3" a="1"/>
  <c r="D2819" i="3" s="1"/>
  <c r="D2947" i="3" a="1"/>
  <c r="D2947" i="3" s="1"/>
  <c r="D3075" i="3" a="1"/>
  <c r="D3075" i="3" s="1"/>
  <c r="D3203" i="3" a="1"/>
  <c r="D3203" i="3" s="1"/>
  <c r="D3330" i="3" a="1"/>
  <c r="D3330" i="3" s="1"/>
  <c r="D3426" i="3" a="1"/>
  <c r="D3426" i="3" s="1"/>
  <c r="D3490" i="3" a="1"/>
  <c r="D3490" i="3" s="1"/>
  <c r="D3543" i="3" a="1"/>
  <c r="D3543" i="3" s="1"/>
  <c r="D3594" i="3" a="1"/>
  <c r="D3594" i="3" s="1"/>
  <c r="D3630" i="3" a="1"/>
  <c r="D3630" i="3" s="1"/>
  <c r="D3646" i="3" a="1"/>
  <c r="D3646" i="3" s="1"/>
  <c r="D3662" i="3" a="1"/>
  <c r="D3662" i="3" s="1"/>
  <c r="D3678" i="3" a="1"/>
  <c r="D3678" i="3" s="1"/>
  <c r="D3694" i="3" a="1"/>
  <c r="D3694" i="3" s="1"/>
  <c r="D3710" i="3" a="1"/>
  <c r="D3710" i="3" s="1"/>
  <c r="D3726" i="3" a="1"/>
  <c r="D3726" i="3" s="1"/>
  <c r="D3742" i="3" a="1"/>
  <c r="D3742" i="3" s="1"/>
  <c r="D3758" i="3" a="1"/>
  <c r="D3758" i="3" s="1"/>
  <c r="D3774" i="3" a="1"/>
  <c r="D3774" i="3" s="1"/>
  <c r="D3790" i="3" a="1"/>
  <c r="D3790" i="3" s="1"/>
  <c r="D3806" i="3" a="1"/>
  <c r="D3806" i="3" s="1"/>
  <c r="D3822" i="3" a="1"/>
  <c r="D3822" i="3" s="1"/>
  <c r="D3838" i="3" a="1"/>
  <c r="D3838" i="3" s="1"/>
  <c r="D3854" i="3" a="1"/>
  <c r="D3854" i="3" s="1"/>
  <c r="D3870" i="3" a="1"/>
  <c r="D3870" i="3" s="1"/>
  <c r="D3886" i="3" a="1"/>
  <c r="D3886" i="3" s="1"/>
  <c r="D3902" i="3" a="1"/>
  <c r="D3902" i="3" s="1"/>
  <c r="D3918" i="3" a="1"/>
  <c r="D3918" i="3" s="1"/>
  <c r="D3934" i="3" a="1"/>
  <c r="D3934" i="3" s="1"/>
  <c r="H3934" i="3" s="1"/>
  <c r="D3950" i="3" a="1"/>
  <c r="D3950" i="3" s="1"/>
  <c r="D3966" i="3" a="1"/>
  <c r="D3966" i="3" s="1"/>
  <c r="H3966" i="3" s="1"/>
  <c r="D3982" i="3" a="1"/>
  <c r="D3982" i="3" s="1"/>
  <c r="D3998" i="3" a="1"/>
  <c r="D3998" i="3" s="1"/>
  <c r="D4014" i="3" a="1"/>
  <c r="D4014" i="3" s="1"/>
  <c r="D4030" i="3" a="1"/>
  <c r="D4030" i="3" s="1"/>
  <c r="D4046" i="3" a="1"/>
  <c r="D4046" i="3" s="1"/>
  <c r="D4062" i="3" a="1"/>
  <c r="D4062" i="3" s="1"/>
  <c r="D4078" i="3" a="1"/>
  <c r="D4078" i="3" s="1"/>
  <c r="D4094" i="3" a="1"/>
  <c r="D4094" i="3" s="1"/>
  <c r="D4110" i="3" a="1"/>
  <c r="D4110" i="3" s="1"/>
  <c r="D4126" i="3" a="1"/>
  <c r="D4126" i="3" s="1"/>
  <c r="D4142" i="3" a="1"/>
  <c r="D4142" i="3" s="1"/>
  <c r="D4158" i="3" a="1"/>
  <c r="D4158" i="3" s="1"/>
  <c r="H4158" i="3" s="1"/>
  <c r="D4174" i="3" a="1"/>
  <c r="D4174" i="3" s="1"/>
  <c r="D4190" i="3" a="1"/>
  <c r="D4190" i="3" s="1"/>
  <c r="H4190" i="3" s="1"/>
  <c r="D4206" i="3" a="1"/>
  <c r="D4206" i="3" s="1"/>
  <c r="D4222" i="3" a="1"/>
  <c r="D4222" i="3" s="1"/>
  <c r="H4222" i="3" s="1"/>
  <c r="D4238" i="3" a="1"/>
  <c r="D4238" i="3" s="1"/>
  <c r="D4253" i="3" a="1"/>
  <c r="D4253" i="3" s="1"/>
  <c r="D4269" i="3" a="1"/>
  <c r="D4269" i="3" s="1"/>
  <c r="D4285" i="3" a="1"/>
  <c r="D4285" i="3" s="1"/>
  <c r="D4301" i="3" a="1"/>
  <c r="D4301" i="3" s="1"/>
  <c r="D4317" i="3" a="1"/>
  <c r="D4317" i="3" s="1"/>
  <c r="D4333" i="3" a="1"/>
  <c r="D4333" i="3" s="1"/>
  <c r="D4349" i="3" a="1"/>
  <c r="D4349" i="3" s="1"/>
  <c r="D4365" i="3" a="1"/>
  <c r="D4365" i="3" s="1"/>
  <c r="D4381" i="3" a="1"/>
  <c r="D4381" i="3" s="1"/>
  <c r="D4397" i="3" a="1"/>
  <c r="D4397" i="3" s="1"/>
  <c r="D4413" i="3" a="1"/>
  <c r="D4413" i="3" s="1"/>
  <c r="D4429" i="3" a="1"/>
  <c r="D4429" i="3" s="1"/>
  <c r="D4445" i="3" a="1"/>
  <c r="D4445" i="3" s="1"/>
  <c r="D4461" i="3" a="1"/>
  <c r="D4461" i="3" s="1"/>
  <c r="D4476" i="3" a="1"/>
  <c r="D4476" i="3" s="1"/>
  <c r="D4492" i="3" a="1"/>
  <c r="D4492" i="3" s="1"/>
  <c r="D4508" i="3" a="1"/>
  <c r="D4508" i="3" s="1"/>
  <c r="D4524" i="3" a="1"/>
  <c r="D4524" i="3" s="1"/>
  <c r="D4540" i="3" a="1"/>
  <c r="D4540" i="3" s="1"/>
  <c r="D4556" i="3" a="1"/>
  <c r="D4556" i="3" s="1"/>
  <c r="D4572" i="3" a="1"/>
  <c r="D4572" i="3" s="1"/>
  <c r="D4588" i="3" a="1"/>
  <c r="D4588" i="3" s="1"/>
  <c r="D4604" i="3" a="1"/>
  <c r="D4604" i="3" s="1"/>
  <c r="D4620" i="3" a="1"/>
  <c r="D4620" i="3" s="1"/>
  <c r="D4635" i="3" a="1"/>
  <c r="D4635" i="3" s="1"/>
  <c r="D4651" i="3" a="1"/>
  <c r="D4651" i="3" s="1"/>
  <c r="D4667" i="3" a="1"/>
  <c r="D4667" i="3" s="1"/>
  <c r="D4683" i="3" a="1"/>
  <c r="D4683" i="3" s="1"/>
  <c r="D4699" i="3" a="1"/>
  <c r="D4699" i="3" s="1"/>
  <c r="D4715" i="3" a="1"/>
  <c r="D4715" i="3" s="1"/>
  <c r="D4731" i="3" a="1"/>
  <c r="D4731" i="3" s="1"/>
  <c r="H4731" i="3" s="1"/>
  <c r="D4747" i="3" a="1"/>
  <c r="D4747" i="3" s="1"/>
  <c r="D4763" i="3" a="1"/>
  <c r="D4763" i="3" s="1"/>
  <c r="D1522" i="3" a="1"/>
  <c r="D1522" i="3" s="1"/>
  <c r="D2240" i="3" a="1"/>
  <c r="D2240" i="3" s="1"/>
  <c r="D2565" i="3" a="1"/>
  <c r="D2565" i="3" s="1"/>
  <c r="D2693" i="3" a="1"/>
  <c r="D2693" i="3" s="1"/>
  <c r="D2821" i="3" a="1"/>
  <c r="D2821" i="3" s="1"/>
  <c r="D2949" i="3" a="1"/>
  <c r="D2949" i="3" s="1"/>
  <c r="D3077" i="3" a="1"/>
  <c r="D3077" i="3" s="1"/>
  <c r="D3205" i="3" a="1"/>
  <c r="D3205" i="3" s="1"/>
  <c r="D3332" i="3" a="1"/>
  <c r="D3332" i="3" s="1"/>
  <c r="D3429" i="3" a="1"/>
  <c r="D3429" i="3" s="1"/>
  <c r="H3429" i="3" s="1"/>
  <c r="D3493" i="3" a="1"/>
  <c r="D3493" i="3" s="1"/>
  <c r="D3547" i="3" a="1"/>
  <c r="D3547" i="3" s="1"/>
  <c r="D3597" i="3" a="1"/>
  <c r="D3597" i="3" s="1"/>
  <c r="D3631" i="3" a="1"/>
  <c r="D3631" i="3" s="1"/>
  <c r="D3647" i="3" a="1"/>
  <c r="D3647" i="3" s="1"/>
  <c r="D3663" i="3" a="1"/>
  <c r="D3663" i="3" s="1"/>
  <c r="D3679" i="3" a="1"/>
  <c r="D3679" i="3" s="1"/>
  <c r="D3695" i="3" a="1"/>
  <c r="D3695" i="3" s="1"/>
  <c r="D3711" i="3" a="1"/>
  <c r="D3711" i="3" s="1"/>
  <c r="D3727" i="3" a="1"/>
  <c r="D3727" i="3" s="1"/>
  <c r="D3743" i="3" a="1"/>
  <c r="D3743" i="3" s="1"/>
  <c r="D3759" i="3" a="1"/>
  <c r="D3759" i="3" s="1"/>
  <c r="D3775" i="3" a="1"/>
  <c r="D3775" i="3" s="1"/>
  <c r="D3791" i="3" a="1"/>
  <c r="D3791" i="3" s="1"/>
  <c r="D3807" i="3" a="1"/>
  <c r="D3807" i="3" s="1"/>
  <c r="D3823" i="3" a="1"/>
  <c r="D3823" i="3" s="1"/>
  <c r="D3839" i="3" a="1"/>
  <c r="D3839" i="3" s="1"/>
  <c r="D3855" i="3" a="1"/>
  <c r="D3855" i="3" s="1"/>
  <c r="D3871" i="3" a="1"/>
  <c r="D3871" i="3" s="1"/>
  <c r="D3887" i="3" a="1"/>
  <c r="D3887" i="3" s="1"/>
  <c r="D3903" i="3" a="1"/>
  <c r="D3903" i="3" s="1"/>
  <c r="D3919" i="3" a="1"/>
  <c r="D3919" i="3" s="1"/>
  <c r="D3935" i="3" a="1"/>
  <c r="D3935" i="3" s="1"/>
  <c r="D3951" i="3" a="1"/>
  <c r="D3951" i="3" s="1"/>
  <c r="D3967" i="3" a="1"/>
  <c r="D3967" i="3" s="1"/>
  <c r="D3983" i="3" a="1"/>
  <c r="D3983" i="3" s="1"/>
  <c r="D3999" i="3" a="1"/>
  <c r="D3999" i="3" s="1"/>
  <c r="D4015" i="3" a="1"/>
  <c r="D4015" i="3" s="1"/>
  <c r="D4031" i="3" a="1"/>
  <c r="D4031" i="3" s="1"/>
  <c r="D4047" i="3" a="1"/>
  <c r="D4047" i="3" s="1"/>
  <c r="D4063" i="3" a="1"/>
  <c r="D4063" i="3" s="1"/>
  <c r="D4079" i="3" a="1"/>
  <c r="D4079" i="3" s="1"/>
  <c r="D4095" i="3" a="1"/>
  <c r="D4095" i="3" s="1"/>
  <c r="D4111" i="3" a="1"/>
  <c r="D4111" i="3" s="1"/>
  <c r="H4111" i="3" s="1"/>
  <c r="D4127" i="3" a="1"/>
  <c r="D4127" i="3" s="1"/>
  <c r="D4143" i="3" a="1"/>
  <c r="D4143" i="3" s="1"/>
  <c r="D4159" i="3" a="1"/>
  <c r="D4159" i="3" s="1"/>
  <c r="D4175" i="3" a="1"/>
  <c r="D4175" i="3" s="1"/>
  <c r="D4191" i="3" a="1"/>
  <c r="D4191" i="3" s="1"/>
  <c r="D4207" i="3" a="1"/>
  <c r="D4207" i="3" s="1"/>
  <c r="D4223" i="3" a="1"/>
  <c r="D4223" i="3" s="1"/>
  <c r="D4239" i="3" a="1"/>
  <c r="D4239" i="3" s="1"/>
  <c r="D4254" i="3" a="1"/>
  <c r="D4254" i="3" s="1"/>
  <c r="D4270" i="3" a="1"/>
  <c r="D4270" i="3" s="1"/>
  <c r="H4270" i="3" s="1"/>
  <c r="D4286" i="3" a="1"/>
  <c r="D4286" i="3" s="1"/>
  <c r="D4302" i="3" a="1"/>
  <c r="D4302" i="3" s="1"/>
  <c r="D4318" i="3" a="1"/>
  <c r="D4318" i="3" s="1"/>
  <c r="D4334" i="3" a="1"/>
  <c r="D4334" i="3" s="1"/>
  <c r="H4334" i="3" s="1"/>
  <c r="D4350" i="3" a="1"/>
  <c r="D4350" i="3" s="1"/>
  <c r="D4366" i="3" a="1"/>
  <c r="D4366" i="3" s="1"/>
  <c r="D4382" i="3" a="1"/>
  <c r="D4382" i="3" s="1"/>
  <c r="D4398" i="3" a="1"/>
  <c r="D4398" i="3" s="1"/>
  <c r="D4414" i="3" a="1"/>
  <c r="D4414" i="3" s="1"/>
  <c r="D4430" i="3" a="1"/>
  <c r="D4430" i="3" s="1"/>
  <c r="D4446" i="3" a="1"/>
  <c r="D4446" i="3" s="1"/>
  <c r="D4462" i="3" a="1"/>
  <c r="D4462" i="3" s="1"/>
  <c r="D4477" i="3" a="1"/>
  <c r="D4477" i="3" s="1"/>
  <c r="D4493" i="3" a="1"/>
  <c r="D4493" i="3" s="1"/>
  <c r="D4509" i="3" a="1"/>
  <c r="D4509" i="3" s="1"/>
  <c r="D4525" i="3" a="1"/>
  <c r="D4525" i="3" s="1"/>
  <c r="D4541" i="3" a="1"/>
  <c r="D4541" i="3" s="1"/>
  <c r="D4557" i="3" a="1"/>
  <c r="D4557" i="3" s="1"/>
  <c r="D4573" i="3" a="1"/>
  <c r="D4573" i="3" s="1"/>
  <c r="D4589" i="3" a="1"/>
  <c r="D4589" i="3" s="1"/>
  <c r="D4605" i="3" a="1"/>
  <c r="D4605" i="3" s="1"/>
  <c r="D4621" i="3" a="1"/>
  <c r="D4621" i="3" s="1"/>
  <c r="H4621" i="3" s="1"/>
  <c r="D4636" i="3" a="1"/>
  <c r="D4636" i="3" s="1"/>
  <c r="D4652" i="3" a="1"/>
  <c r="D4652" i="3" s="1"/>
  <c r="D4668" i="3" a="1"/>
  <c r="D4668" i="3" s="1"/>
  <c r="D4684" i="3" a="1"/>
  <c r="D4684" i="3" s="1"/>
  <c r="D4700" i="3" a="1"/>
  <c r="D4700" i="3" s="1"/>
  <c r="D4716" i="3" a="1"/>
  <c r="D4716" i="3" s="1"/>
  <c r="D4732" i="3" a="1"/>
  <c r="D4732" i="3" s="1"/>
  <c r="D4748" i="3" a="1"/>
  <c r="D4748" i="3" s="1"/>
  <c r="D4764" i="3" a="1"/>
  <c r="D4764" i="3" s="1"/>
  <c r="D4780" i="3" a="1"/>
  <c r="D4780" i="3" s="1"/>
  <c r="D1633" i="3" a="1"/>
  <c r="D1633" i="3" s="1"/>
  <c r="D2319" i="3" a="1"/>
  <c r="D2319" i="3" s="1"/>
  <c r="D2579" i="3" a="1"/>
  <c r="D2579" i="3" s="1"/>
  <c r="D2707" i="3" a="1"/>
  <c r="D2707" i="3" s="1"/>
  <c r="D2835" i="3" a="1"/>
  <c r="D2835" i="3" s="1"/>
  <c r="D2963" i="3" a="1"/>
  <c r="D2963" i="3" s="1"/>
  <c r="D3091" i="3" a="1"/>
  <c r="D3091" i="3" s="1"/>
  <c r="D3219" i="3" a="1"/>
  <c r="D3219" i="3" s="1"/>
  <c r="D3346" i="3" a="1"/>
  <c r="D3346" i="3" s="1"/>
  <c r="D3433" i="3" a="1"/>
  <c r="D3433" i="3" s="1"/>
  <c r="D3497" i="3" a="1"/>
  <c r="D3497" i="3" s="1"/>
  <c r="D3550" i="3" a="1"/>
  <c r="D3550" i="3" s="1"/>
  <c r="D3598" i="3" a="1"/>
  <c r="D3598" i="3" s="1"/>
  <c r="D3632" i="3" a="1"/>
  <c r="D3632" i="3" s="1"/>
  <c r="D3648" i="3" a="1"/>
  <c r="D3648" i="3" s="1"/>
  <c r="H3648" i="3" s="1"/>
  <c r="D3664" i="3" a="1"/>
  <c r="D3664" i="3" s="1"/>
  <c r="D3680" i="3" a="1"/>
  <c r="D3680" i="3" s="1"/>
  <c r="D3696" i="3" a="1"/>
  <c r="D3696" i="3" s="1"/>
  <c r="H3696" i="3" s="1"/>
  <c r="D3712" i="3" a="1"/>
  <c r="D3712" i="3" s="1"/>
  <c r="D3728" i="3" a="1"/>
  <c r="D3728" i="3" s="1"/>
  <c r="D3744" i="3" a="1"/>
  <c r="D3744" i="3" s="1"/>
  <c r="D3760" i="3" a="1"/>
  <c r="D3760" i="3" s="1"/>
  <c r="D3776" i="3" a="1"/>
  <c r="D3776" i="3" s="1"/>
  <c r="D3792" i="3" a="1"/>
  <c r="D3792" i="3" s="1"/>
  <c r="D3808" i="3" a="1"/>
  <c r="D3808" i="3" s="1"/>
  <c r="D3824" i="3" a="1"/>
  <c r="D3824" i="3" s="1"/>
  <c r="D3840" i="3" a="1"/>
  <c r="D3840" i="3" s="1"/>
  <c r="D3856" i="3" a="1"/>
  <c r="D3856" i="3" s="1"/>
  <c r="D3872" i="3" a="1"/>
  <c r="D3872" i="3" s="1"/>
  <c r="D3888" i="3" a="1"/>
  <c r="D3888" i="3" s="1"/>
  <c r="D3904" i="3" a="1"/>
  <c r="D3904" i="3" s="1"/>
  <c r="D3920" i="3" a="1"/>
  <c r="D3920" i="3" s="1"/>
  <c r="D3936" i="3" a="1"/>
  <c r="D3936" i="3" s="1"/>
  <c r="D3952" i="3" a="1"/>
  <c r="D3952" i="3" s="1"/>
  <c r="D3968" i="3" a="1"/>
  <c r="D3968" i="3" s="1"/>
  <c r="D3984" i="3" a="1"/>
  <c r="D3984" i="3" s="1"/>
  <c r="D4000" i="3" a="1"/>
  <c r="D4000" i="3" s="1"/>
  <c r="D4016" i="3" a="1"/>
  <c r="D4016" i="3" s="1"/>
  <c r="D4032" i="3" a="1"/>
  <c r="D4032" i="3" s="1"/>
  <c r="D4048" i="3" a="1"/>
  <c r="D4048" i="3" s="1"/>
  <c r="D4064" i="3" a="1"/>
  <c r="D4064" i="3" s="1"/>
  <c r="D4080" i="3" a="1"/>
  <c r="D4080" i="3" s="1"/>
  <c r="D4096" i="3" a="1"/>
  <c r="D4096" i="3" s="1"/>
  <c r="D4112" i="3" a="1"/>
  <c r="D4112" i="3" s="1"/>
  <c r="D4128" i="3" a="1"/>
  <c r="D4128" i="3" s="1"/>
  <c r="D4144" i="3" a="1"/>
  <c r="D4144" i="3" s="1"/>
  <c r="D4160" i="3" a="1"/>
  <c r="D4160" i="3" s="1"/>
  <c r="H4160" i="3" s="1"/>
  <c r="D4176" i="3" a="1"/>
  <c r="D4176" i="3" s="1"/>
  <c r="D4192" i="3" a="1"/>
  <c r="D4192" i="3" s="1"/>
  <c r="D4208" i="3" a="1"/>
  <c r="D4208" i="3" s="1"/>
  <c r="D4224" i="3" a="1"/>
  <c r="D4224" i="3" s="1"/>
  <c r="D4240" i="3" a="1"/>
  <c r="D4240" i="3" s="1"/>
  <c r="D4255" i="3" a="1"/>
  <c r="D4255" i="3" s="1"/>
  <c r="D4271" i="3" a="1"/>
  <c r="D4271" i="3" s="1"/>
  <c r="D4287" i="3" a="1"/>
  <c r="D4287" i="3" s="1"/>
  <c r="D4303" i="3" a="1"/>
  <c r="D4303" i="3" s="1"/>
  <c r="D4319" i="3" a="1"/>
  <c r="D4319" i="3" s="1"/>
  <c r="D4335" i="3" a="1"/>
  <c r="D4335" i="3" s="1"/>
  <c r="D4351" i="3" a="1"/>
  <c r="D4351" i="3" s="1"/>
  <c r="D4367" i="3" a="1"/>
  <c r="D4367" i="3" s="1"/>
  <c r="D4383" i="3" a="1"/>
  <c r="D4383" i="3" s="1"/>
  <c r="D4399" i="3" a="1"/>
  <c r="D4399" i="3" s="1"/>
  <c r="D4415" i="3" a="1"/>
  <c r="D4415" i="3" s="1"/>
  <c r="D4431" i="3" a="1"/>
  <c r="D4431" i="3" s="1"/>
  <c r="D4447" i="3" a="1"/>
  <c r="D4447" i="3" s="1"/>
  <c r="D4463" i="3" a="1"/>
  <c r="D4463" i="3" s="1"/>
  <c r="H4463" i="3" s="1"/>
  <c r="D4478" i="3" a="1"/>
  <c r="D4478" i="3" s="1"/>
  <c r="D4494" i="3" a="1"/>
  <c r="D4494" i="3" s="1"/>
  <c r="H4494" i="3" s="1"/>
  <c r="D4510" i="3" a="1"/>
  <c r="D4510" i="3" s="1"/>
  <c r="D4526" i="3" a="1"/>
  <c r="D4526" i="3" s="1"/>
  <c r="D4542" i="3" a="1"/>
  <c r="D4542" i="3" s="1"/>
  <c r="D4558" i="3" a="1"/>
  <c r="D4558" i="3" s="1"/>
  <c r="D4574" i="3" a="1"/>
  <c r="D4574" i="3" s="1"/>
  <c r="D4590" i="3" a="1"/>
  <c r="D4590" i="3" s="1"/>
  <c r="D4606" i="3" a="1"/>
  <c r="D4606" i="3" s="1"/>
  <c r="D4622" i="3" a="1"/>
  <c r="D4622" i="3" s="1"/>
  <c r="D4637" i="3" a="1"/>
  <c r="D4637" i="3" s="1"/>
  <c r="D4653" i="3" a="1"/>
  <c r="D4653" i="3" s="1"/>
  <c r="D4669" i="3" a="1"/>
  <c r="D4669" i="3" s="1"/>
  <c r="H4669" i="3" s="1"/>
  <c r="D4685" i="3" a="1"/>
  <c r="D4685" i="3" s="1"/>
  <c r="D4701" i="3" a="1"/>
  <c r="D4701" i="3" s="1"/>
  <c r="D4717" i="3" a="1"/>
  <c r="D4717" i="3" s="1"/>
  <c r="D4733" i="3" a="1"/>
  <c r="D4733" i="3" s="1"/>
  <c r="H4733" i="3" s="1"/>
  <c r="D4749" i="3" a="1"/>
  <c r="D4749" i="3" s="1"/>
  <c r="D1649" i="3" a="1"/>
  <c r="D1649" i="3" s="1"/>
  <c r="D2321" i="3" a="1"/>
  <c r="D2321" i="3" s="1"/>
  <c r="D2581" i="3" a="1"/>
  <c r="D2581" i="3" s="1"/>
  <c r="D2709" i="3" a="1"/>
  <c r="D2709" i="3" s="1"/>
  <c r="D2837" i="3" a="1"/>
  <c r="D2837" i="3" s="1"/>
  <c r="D2965" i="3" a="1"/>
  <c r="D2965" i="3" s="1"/>
  <c r="H2965" i="3" s="1"/>
  <c r="D3093" i="3" a="1"/>
  <c r="D3093" i="3" s="1"/>
  <c r="D3221" i="3" a="1"/>
  <c r="D3221" i="3" s="1"/>
  <c r="D3348" i="3" a="1"/>
  <c r="D3348" i="3" s="1"/>
  <c r="D3440" i="3" a="1"/>
  <c r="D3440" i="3" s="1"/>
  <c r="D3504" i="3" a="1"/>
  <c r="D3504" i="3" s="1"/>
  <c r="D3552" i="3" a="1"/>
  <c r="D3552" i="3" s="1"/>
  <c r="D3599" i="3" a="1"/>
  <c r="D3599" i="3" s="1"/>
  <c r="D3633" i="3" a="1"/>
  <c r="D3633" i="3" s="1"/>
  <c r="D3649" i="3" a="1"/>
  <c r="D3649" i="3" s="1"/>
  <c r="D3665" i="3" a="1"/>
  <c r="D3665" i="3" s="1"/>
  <c r="D3681" i="3" a="1"/>
  <c r="D3681" i="3" s="1"/>
  <c r="D3697" i="3" a="1"/>
  <c r="D3697" i="3" s="1"/>
  <c r="D3713" i="3" a="1"/>
  <c r="D3713" i="3" s="1"/>
  <c r="D3729" i="3" a="1"/>
  <c r="D3729" i="3" s="1"/>
  <c r="D3745" i="3" a="1"/>
  <c r="D3745" i="3" s="1"/>
  <c r="D3761" i="3" a="1"/>
  <c r="D3761" i="3" s="1"/>
  <c r="D3777" i="3" a="1"/>
  <c r="D3777" i="3" s="1"/>
  <c r="D3793" i="3" a="1"/>
  <c r="D3793" i="3" s="1"/>
  <c r="D3809" i="3" a="1"/>
  <c r="D3809" i="3" s="1"/>
  <c r="D3825" i="3" a="1"/>
  <c r="D3825" i="3" s="1"/>
  <c r="D3841" i="3" a="1"/>
  <c r="D3841" i="3" s="1"/>
  <c r="D3857" i="3" a="1"/>
  <c r="D3857" i="3" s="1"/>
  <c r="D3873" i="3" a="1"/>
  <c r="D3873" i="3" s="1"/>
  <c r="D3889" i="3" a="1"/>
  <c r="D3889" i="3" s="1"/>
  <c r="D3905" i="3" a="1"/>
  <c r="D3905" i="3" s="1"/>
  <c r="D3921" i="3" a="1"/>
  <c r="D3921" i="3" s="1"/>
  <c r="D3937" i="3" a="1"/>
  <c r="D3937" i="3" s="1"/>
  <c r="D3953" i="3" a="1"/>
  <c r="D3953" i="3" s="1"/>
  <c r="D3969" i="3" a="1"/>
  <c r="D3969" i="3" s="1"/>
  <c r="D3985" i="3" a="1"/>
  <c r="D3985" i="3" s="1"/>
  <c r="D4001" i="3" a="1"/>
  <c r="D4001" i="3" s="1"/>
  <c r="D4017" i="3" a="1"/>
  <c r="D4017" i="3" s="1"/>
  <c r="D4033" i="3" a="1"/>
  <c r="D4033" i="3" s="1"/>
  <c r="D4049" i="3" a="1"/>
  <c r="D4049" i="3" s="1"/>
  <c r="D4065" i="3" a="1"/>
  <c r="D4065" i="3" s="1"/>
  <c r="D4081" i="3" a="1"/>
  <c r="D4081" i="3" s="1"/>
  <c r="D4097" i="3" a="1"/>
  <c r="D4097" i="3" s="1"/>
  <c r="D4113" i="3" a="1"/>
  <c r="D4113" i="3" s="1"/>
  <c r="D4129" i="3" a="1"/>
  <c r="D4129" i="3" s="1"/>
  <c r="D4145" i="3" a="1"/>
  <c r="D4145" i="3" s="1"/>
  <c r="H4145" i="3" s="1"/>
  <c r="D4161" i="3" a="1"/>
  <c r="D4161" i="3" s="1"/>
  <c r="D4177" i="3" a="1"/>
  <c r="D4177" i="3" s="1"/>
  <c r="D4193" i="3" a="1"/>
  <c r="D4193" i="3" s="1"/>
  <c r="D4209" i="3" a="1"/>
  <c r="D4209" i="3" s="1"/>
  <c r="D4225" i="3" a="1"/>
  <c r="D4225" i="3" s="1"/>
  <c r="D4241" i="3" a="1"/>
  <c r="D4241" i="3" s="1"/>
  <c r="D4256" i="3" a="1"/>
  <c r="D4256" i="3" s="1"/>
  <c r="D4272" i="3" a="1"/>
  <c r="D4272" i="3" s="1"/>
  <c r="D4288" i="3" a="1"/>
  <c r="D4288" i="3" s="1"/>
  <c r="D4304" i="3" a="1"/>
  <c r="D4304" i="3" s="1"/>
  <c r="D4320" i="3" a="1"/>
  <c r="D4320" i="3" s="1"/>
  <c r="D4336" i="3" a="1"/>
  <c r="D4336" i="3" s="1"/>
  <c r="D4352" i="3" a="1"/>
  <c r="D4352" i="3" s="1"/>
  <c r="D4368" i="3" a="1"/>
  <c r="D4368" i="3" s="1"/>
  <c r="H4368" i="3" s="1"/>
  <c r="D4384" i="3" a="1"/>
  <c r="D4384" i="3" s="1"/>
  <c r="D4400" i="3" a="1"/>
  <c r="D4400" i="3" s="1"/>
  <c r="D4416" i="3" a="1"/>
  <c r="D4416" i="3" s="1"/>
  <c r="D4432" i="3" a="1"/>
  <c r="D4432" i="3" s="1"/>
  <c r="D4448" i="3" a="1"/>
  <c r="D4448" i="3" s="1"/>
  <c r="D4464" i="3" a="1"/>
  <c r="D4464" i="3" s="1"/>
  <c r="D4479" i="3" a="1"/>
  <c r="D4479" i="3" s="1"/>
  <c r="D4495" i="3" a="1"/>
  <c r="D4495" i="3" s="1"/>
  <c r="D4511" i="3" a="1"/>
  <c r="D4511" i="3" s="1"/>
  <c r="D4527" i="3" a="1"/>
  <c r="D4527" i="3" s="1"/>
  <c r="D4543" i="3" a="1"/>
  <c r="D4543" i="3" s="1"/>
  <c r="D4559" i="3" a="1"/>
  <c r="D4559" i="3" s="1"/>
  <c r="D4575" i="3" a="1"/>
  <c r="D4575" i="3" s="1"/>
  <c r="D4591" i="3" a="1"/>
  <c r="D4591" i="3" s="1"/>
  <c r="D4607" i="3" a="1"/>
  <c r="D4607" i="3" s="1"/>
  <c r="D4623" i="3" a="1"/>
  <c r="D4623" i="3" s="1"/>
  <c r="D4638" i="3" a="1"/>
  <c r="D4638" i="3" s="1"/>
  <c r="D4654" i="3" a="1"/>
  <c r="D4654" i="3" s="1"/>
  <c r="D4670" i="3" a="1"/>
  <c r="D4670" i="3" s="1"/>
  <c r="D4686" i="3" a="1"/>
  <c r="D4686" i="3" s="1"/>
  <c r="D4702" i="3" a="1"/>
  <c r="D4702" i="3" s="1"/>
  <c r="D4718" i="3" a="1"/>
  <c r="D4718" i="3" s="1"/>
  <c r="H4718" i="3" s="1"/>
  <c r="D4734" i="3" a="1"/>
  <c r="D4734" i="3" s="1"/>
  <c r="D4750" i="3" a="1"/>
  <c r="D4750" i="3" s="1"/>
  <c r="D4766" i="3" a="1"/>
  <c r="D4766" i="3" s="1"/>
  <c r="D1714" i="3" a="1"/>
  <c r="D1714" i="3" s="1"/>
  <c r="D2385" i="3" a="1"/>
  <c r="D2385" i="3" s="1"/>
  <c r="D2595" i="3" a="1"/>
  <c r="D2595" i="3" s="1"/>
  <c r="D2723" i="3" a="1"/>
  <c r="D2723" i="3" s="1"/>
  <c r="D2851" i="3" a="1"/>
  <c r="D2851" i="3" s="1"/>
  <c r="D2979" i="3" a="1"/>
  <c r="D2979" i="3" s="1"/>
  <c r="D3107" i="3" a="1"/>
  <c r="D3107" i="3" s="1"/>
  <c r="D3235" i="3" a="1"/>
  <c r="D3235" i="3" s="1"/>
  <c r="D3362" i="3" a="1"/>
  <c r="D3362" i="3" s="1"/>
  <c r="H3362" i="3" s="1"/>
  <c r="D3442" i="3" a="1"/>
  <c r="D3442" i="3" s="1"/>
  <c r="D3506" i="3" a="1"/>
  <c r="D3506" i="3" s="1"/>
  <c r="D3555" i="3" a="1"/>
  <c r="D3555" i="3" s="1"/>
  <c r="D3602" i="3" a="1"/>
  <c r="D3602" i="3" s="1"/>
  <c r="D3634" i="3" a="1"/>
  <c r="D3634" i="3" s="1"/>
  <c r="D3650" i="3" a="1"/>
  <c r="D3650" i="3" s="1"/>
  <c r="D3666" i="3" a="1"/>
  <c r="D3666" i="3" s="1"/>
  <c r="D3682" i="3" a="1"/>
  <c r="D3682" i="3" s="1"/>
  <c r="D3698" i="3" a="1"/>
  <c r="D3698" i="3" s="1"/>
  <c r="D3714" i="3" a="1"/>
  <c r="D3714" i="3" s="1"/>
  <c r="D3730" i="3" a="1"/>
  <c r="D3730" i="3" s="1"/>
  <c r="D3746" i="3" a="1"/>
  <c r="D3746" i="3" s="1"/>
  <c r="D3762" i="3" a="1"/>
  <c r="D3762" i="3" s="1"/>
  <c r="D3778" i="3" a="1"/>
  <c r="D3778" i="3" s="1"/>
  <c r="D3794" i="3" a="1"/>
  <c r="D3794" i="3" s="1"/>
  <c r="D3810" i="3" a="1"/>
  <c r="D3810" i="3" s="1"/>
  <c r="D3826" i="3" a="1"/>
  <c r="D3826" i="3" s="1"/>
  <c r="D3842" i="3" a="1"/>
  <c r="D3842" i="3" s="1"/>
  <c r="D3858" i="3" a="1"/>
  <c r="D3858" i="3" s="1"/>
  <c r="D3874" i="3" a="1"/>
  <c r="D3874" i="3" s="1"/>
  <c r="D3890" i="3" a="1"/>
  <c r="D3890" i="3" s="1"/>
  <c r="D3906" i="3" a="1"/>
  <c r="D3906" i="3" s="1"/>
  <c r="D3922" i="3" a="1"/>
  <c r="D3922" i="3" s="1"/>
  <c r="D3938" i="3" a="1"/>
  <c r="D3938" i="3" s="1"/>
  <c r="D3954" i="3" a="1"/>
  <c r="D3954" i="3" s="1"/>
  <c r="D3970" i="3" a="1"/>
  <c r="D3970" i="3" s="1"/>
  <c r="D3986" i="3" a="1"/>
  <c r="D3986" i="3" s="1"/>
  <c r="D4002" i="3" a="1"/>
  <c r="D4002" i="3" s="1"/>
  <c r="D4018" i="3" a="1"/>
  <c r="D4018" i="3" s="1"/>
  <c r="D4034" i="3" a="1"/>
  <c r="D4034" i="3" s="1"/>
  <c r="H4034" i="3" s="1"/>
  <c r="D4050" i="3" a="1"/>
  <c r="D4050" i="3" s="1"/>
  <c r="D4066" i="3" a="1"/>
  <c r="D4066" i="3" s="1"/>
  <c r="D4082" i="3" a="1"/>
  <c r="D4082" i="3" s="1"/>
  <c r="D4098" i="3" a="1"/>
  <c r="D4098" i="3" s="1"/>
  <c r="H4098" i="3" s="1"/>
  <c r="D4114" i="3" a="1"/>
  <c r="D4114" i="3" s="1"/>
  <c r="D4130" i="3" a="1"/>
  <c r="D4130" i="3" s="1"/>
  <c r="D4146" i="3" a="1"/>
  <c r="D4146" i="3" s="1"/>
  <c r="D4162" i="3" a="1"/>
  <c r="D4162" i="3" s="1"/>
  <c r="D4178" i="3" a="1"/>
  <c r="D4178" i="3" s="1"/>
  <c r="D4194" i="3" a="1"/>
  <c r="D4194" i="3" s="1"/>
  <c r="D4210" i="3" a="1"/>
  <c r="D4210" i="3" s="1"/>
  <c r="D4226" i="3" a="1"/>
  <c r="D4226" i="3" s="1"/>
  <c r="D4257" i="3" a="1"/>
  <c r="D4257" i="3" s="1"/>
  <c r="D4273" i="3" a="1"/>
  <c r="D4273" i="3" s="1"/>
  <c r="D4289" i="3" a="1"/>
  <c r="D4289" i="3" s="1"/>
  <c r="D4305" i="3" a="1"/>
  <c r="D4305" i="3" s="1"/>
  <c r="D4321" i="3" a="1"/>
  <c r="D4321" i="3" s="1"/>
  <c r="D4337" i="3" a="1"/>
  <c r="D4337" i="3" s="1"/>
  <c r="D4353" i="3" a="1"/>
  <c r="D4353" i="3" s="1"/>
  <c r="D4369" i="3" a="1"/>
  <c r="D4369" i="3" s="1"/>
  <c r="D4385" i="3" a="1"/>
  <c r="D4385" i="3" s="1"/>
  <c r="D4401" i="3" a="1"/>
  <c r="D4401" i="3" s="1"/>
  <c r="H4401" i="3" s="1"/>
  <c r="D4417" i="3" a="1"/>
  <c r="D4417" i="3" s="1"/>
  <c r="D4433" i="3" a="1"/>
  <c r="D4433" i="3" s="1"/>
  <c r="D4449" i="3" a="1"/>
  <c r="D4449" i="3" s="1"/>
  <c r="D4465" i="3" a="1"/>
  <c r="D4465" i="3" s="1"/>
  <c r="H4465" i="3" s="1"/>
  <c r="D4480" i="3" a="1"/>
  <c r="D4480" i="3" s="1"/>
  <c r="D4496" i="3" a="1"/>
  <c r="D4496" i="3" s="1"/>
  <c r="D4512" i="3" a="1"/>
  <c r="D4512" i="3" s="1"/>
  <c r="D4528" i="3" a="1"/>
  <c r="D4528" i="3" s="1"/>
  <c r="D4544" i="3" a="1"/>
  <c r="D4544" i="3" s="1"/>
  <c r="D4560" i="3" a="1"/>
  <c r="D4560" i="3" s="1"/>
  <c r="H4560" i="3" s="1"/>
  <c r="D4576" i="3" a="1"/>
  <c r="D4576" i="3" s="1"/>
  <c r="D4592" i="3" a="1"/>
  <c r="D4592" i="3" s="1"/>
  <c r="D4608" i="3" a="1"/>
  <c r="D4608" i="3" s="1"/>
  <c r="D4624" i="3" a="1"/>
  <c r="D4624" i="3" s="1"/>
  <c r="D4639" i="3" a="1"/>
  <c r="D4639" i="3" s="1"/>
  <c r="H4639" i="3" s="1"/>
  <c r="D4655" i="3" a="1"/>
  <c r="D4655" i="3" s="1"/>
  <c r="D4671" i="3" a="1"/>
  <c r="D4671" i="3" s="1"/>
  <c r="H4671" i="3" s="1"/>
  <c r="D4687" i="3" a="1"/>
  <c r="D4687" i="3" s="1"/>
  <c r="D4703" i="3" a="1"/>
  <c r="D4703" i="3" s="1"/>
  <c r="H4703" i="3" s="1"/>
  <c r="D1728" i="3" a="1"/>
  <c r="D1728" i="3" s="1"/>
  <c r="D2396" i="3" a="1"/>
  <c r="D2396" i="3" s="1"/>
  <c r="D2597" i="3" a="1"/>
  <c r="D2597" i="3" s="1"/>
  <c r="D2725" i="3" a="1"/>
  <c r="D2725" i="3" s="1"/>
  <c r="D2853" i="3" a="1"/>
  <c r="D2853" i="3" s="1"/>
  <c r="D2981" i="3" a="1"/>
  <c r="D2981" i="3" s="1"/>
  <c r="D3109" i="3" a="1"/>
  <c r="D3109" i="3" s="1"/>
  <c r="D3237" i="3" a="1"/>
  <c r="D3237" i="3" s="1"/>
  <c r="D3364" i="3" a="1"/>
  <c r="D3364" i="3" s="1"/>
  <c r="D3445" i="3" a="1"/>
  <c r="D3445" i="3" s="1"/>
  <c r="H3445" i="3" s="1"/>
  <c r="D3509" i="3" a="1"/>
  <c r="D3509" i="3" s="1"/>
  <c r="D3559" i="3" a="1"/>
  <c r="D3559" i="3" s="1"/>
  <c r="D3606" i="3" a="1"/>
  <c r="D3606" i="3" s="1"/>
  <c r="D3635" i="3" a="1"/>
  <c r="D3635" i="3" s="1"/>
  <c r="D3651" i="3" a="1"/>
  <c r="D3651" i="3" s="1"/>
  <c r="D3667" i="3" a="1"/>
  <c r="D3667" i="3" s="1"/>
  <c r="D3683" i="3" a="1"/>
  <c r="D3683" i="3" s="1"/>
  <c r="H3683" i="3" s="1"/>
  <c r="D3699" i="3" a="1"/>
  <c r="D3699" i="3" s="1"/>
  <c r="D3715" i="3" a="1"/>
  <c r="D3715" i="3" s="1"/>
  <c r="D3731" i="3" a="1"/>
  <c r="D3731" i="3" s="1"/>
  <c r="D3747" i="3" a="1"/>
  <c r="D3747" i="3" s="1"/>
  <c r="D3763" i="3" a="1"/>
  <c r="D3763" i="3" s="1"/>
  <c r="D3779" i="3" a="1"/>
  <c r="D3779" i="3" s="1"/>
  <c r="D3795" i="3" a="1"/>
  <c r="D3795" i="3" s="1"/>
  <c r="D3811" i="3" a="1"/>
  <c r="D3811" i="3" s="1"/>
  <c r="D3827" i="3" a="1"/>
  <c r="D3827" i="3" s="1"/>
  <c r="D3843" i="3" a="1"/>
  <c r="D3843" i="3" s="1"/>
  <c r="D3859" i="3" a="1"/>
  <c r="D3859" i="3" s="1"/>
  <c r="D3875" i="3" a="1"/>
  <c r="D3875" i="3" s="1"/>
  <c r="D3891" i="3" a="1"/>
  <c r="D3891" i="3" s="1"/>
  <c r="D3907" i="3" a="1"/>
  <c r="D3907" i="3" s="1"/>
  <c r="D3923" i="3" a="1"/>
  <c r="D3923" i="3" s="1"/>
  <c r="D3939" i="3" a="1"/>
  <c r="D3939" i="3" s="1"/>
  <c r="D3955" i="3" a="1"/>
  <c r="D3955" i="3" s="1"/>
  <c r="D3971" i="3" a="1"/>
  <c r="D3971" i="3" s="1"/>
  <c r="D3987" i="3" a="1"/>
  <c r="D3987" i="3" s="1"/>
  <c r="D4003" i="3" a="1"/>
  <c r="D4003" i="3" s="1"/>
  <c r="D4019" i="3" a="1"/>
  <c r="D4019" i="3" s="1"/>
  <c r="D4035" i="3" a="1"/>
  <c r="D4035" i="3" s="1"/>
  <c r="D4051" i="3" a="1"/>
  <c r="D4051" i="3" s="1"/>
  <c r="D4067" i="3" a="1"/>
  <c r="D4067" i="3" s="1"/>
  <c r="D4083" i="3" a="1"/>
  <c r="D4083" i="3" s="1"/>
  <c r="D4099" i="3" a="1"/>
  <c r="D4099" i="3" s="1"/>
  <c r="D4115" i="3" a="1"/>
  <c r="D4115" i="3" s="1"/>
  <c r="D4131" i="3" a="1"/>
  <c r="D4131" i="3" s="1"/>
  <c r="D4147" i="3" a="1"/>
  <c r="D4147" i="3" s="1"/>
  <c r="D4163" i="3" a="1"/>
  <c r="D4163" i="3" s="1"/>
  <c r="D4179" i="3" a="1"/>
  <c r="D4179" i="3" s="1"/>
  <c r="D4195" i="3" a="1"/>
  <c r="D4195" i="3" s="1"/>
  <c r="D4211" i="3" a="1"/>
  <c r="D4211" i="3" s="1"/>
  <c r="D4227" i="3" a="1"/>
  <c r="D4227" i="3" s="1"/>
  <c r="D4242" i="3" a="1"/>
  <c r="D4242" i="3" s="1"/>
  <c r="D4258" i="3" a="1"/>
  <c r="D4258" i="3" s="1"/>
  <c r="D4274" i="3" a="1"/>
  <c r="D4274" i="3" s="1"/>
  <c r="D4290" i="3" a="1"/>
  <c r="D4290" i="3" s="1"/>
  <c r="D4306" i="3" a="1"/>
  <c r="D4306" i="3" s="1"/>
  <c r="D4322" i="3" a="1"/>
  <c r="D4322" i="3" s="1"/>
  <c r="D4338" i="3" a="1"/>
  <c r="D4338" i="3" s="1"/>
  <c r="D4354" i="3" a="1"/>
  <c r="D4354" i="3" s="1"/>
  <c r="D4370" i="3" a="1"/>
  <c r="D4370" i="3" s="1"/>
  <c r="H4370" i="3" s="1"/>
  <c r="D4386" i="3" a="1"/>
  <c r="D4386" i="3" s="1"/>
  <c r="H4386" i="3" s="1"/>
  <c r="D1807" i="3" a="1"/>
  <c r="D1807" i="3" s="1"/>
  <c r="D2433" i="3" a="1"/>
  <c r="D2433" i="3" s="1"/>
  <c r="D2611" i="3" a="1"/>
  <c r="D2611" i="3" s="1"/>
  <c r="D2739" i="3" a="1"/>
  <c r="D2739" i="3" s="1"/>
  <c r="D2867" i="3" a="1"/>
  <c r="D2867" i="3" s="1"/>
  <c r="D2995" i="3" a="1"/>
  <c r="D2995" i="3" s="1"/>
  <c r="D3123" i="3" a="1"/>
  <c r="D3123" i="3" s="1"/>
  <c r="D3250" i="3" a="1"/>
  <c r="D3250" i="3" s="1"/>
  <c r="D3378" i="3" a="1"/>
  <c r="D3378" i="3" s="1"/>
  <c r="D3449" i="3" a="1"/>
  <c r="D3449" i="3" s="1"/>
  <c r="D3512" i="3" a="1"/>
  <c r="D3512" i="3" s="1"/>
  <c r="D3563" i="3" a="1"/>
  <c r="D3563" i="3" s="1"/>
  <c r="D3610" i="3" a="1"/>
  <c r="D3610" i="3" s="1"/>
  <c r="D3636" i="3" a="1"/>
  <c r="D3636" i="3" s="1"/>
  <c r="D3652" i="3" a="1"/>
  <c r="D3652" i="3" s="1"/>
  <c r="D3668" i="3" a="1"/>
  <c r="D3668" i="3" s="1"/>
  <c r="H3668" i="3" s="1"/>
  <c r="D3684" i="3" a="1"/>
  <c r="D3684" i="3" s="1"/>
  <c r="D3700" i="3" a="1"/>
  <c r="D3700" i="3" s="1"/>
  <c r="D3716" i="3" a="1"/>
  <c r="D3716" i="3" s="1"/>
  <c r="D3732" i="3" a="1"/>
  <c r="D3732" i="3" s="1"/>
  <c r="D3748" i="3" a="1"/>
  <c r="D3748" i="3" s="1"/>
  <c r="D3764" i="3" a="1"/>
  <c r="D3764" i="3" s="1"/>
  <c r="D3780" i="3" a="1"/>
  <c r="D3780" i="3" s="1"/>
  <c r="D3796" i="3" a="1"/>
  <c r="D3796" i="3" s="1"/>
  <c r="D3812" i="3" a="1"/>
  <c r="D3812" i="3" s="1"/>
  <c r="D3828" i="3" a="1"/>
  <c r="D3828" i="3" s="1"/>
  <c r="D3844" i="3" a="1"/>
  <c r="D3844" i="3" s="1"/>
  <c r="D3860" i="3" a="1"/>
  <c r="D3860" i="3" s="1"/>
  <c r="D3876" i="3" a="1"/>
  <c r="D3876" i="3" s="1"/>
  <c r="D3892" i="3" a="1"/>
  <c r="D3892" i="3" s="1"/>
  <c r="D3908" i="3" a="1"/>
  <c r="D3908" i="3" s="1"/>
  <c r="D3924" i="3" a="1"/>
  <c r="D3924" i="3" s="1"/>
  <c r="D3940" i="3" a="1"/>
  <c r="D3940" i="3" s="1"/>
  <c r="D3956" i="3" a="1"/>
  <c r="D3956" i="3" s="1"/>
  <c r="D3972" i="3" a="1"/>
  <c r="D3972" i="3" s="1"/>
  <c r="D3988" i="3" a="1"/>
  <c r="D3988" i="3" s="1"/>
  <c r="D4004" i="3" a="1"/>
  <c r="D4004" i="3" s="1"/>
  <c r="D4020" i="3" a="1"/>
  <c r="D4020" i="3" s="1"/>
  <c r="D4036" i="3" a="1"/>
  <c r="D4036" i="3" s="1"/>
  <c r="D4052" i="3" a="1"/>
  <c r="D4052" i="3" s="1"/>
  <c r="D4068" i="3" a="1"/>
  <c r="D4068" i="3" s="1"/>
  <c r="H4068" i="3" s="1"/>
  <c r="D4084" i="3" a="1"/>
  <c r="D4084" i="3" s="1"/>
  <c r="D4100" i="3" a="1"/>
  <c r="D4100" i="3" s="1"/>
  <c r="D4116" i="3" a="1"/>
  <c r="D4116" i="3" s="1"/>
  <c r="D4132" i="3" a="1"/>
  <c r="D4132" i="3" s="1"/>
  <c r="D4148" i="3" a="1"/>
  <c r="D4148" i="3" s="1"/>
  <c r="D4164" i="3" a="1"/>
  <c r="D4164" i="3" s="1"/>
  <c r="D4180" i="3" a="1"/>
  <c r="D4180" i="3" s="1"/>
  <c r="D4196" i="3" a="1"/>
  <c r="D4196" i="3" s="1"/>
  <c r="D4212" i="3" a="1"/>
  <c r="D4212" i="3" s="1"/>
  <c r="D4228" i="3" a="1"/>
  <c r="D4228" i="3" s="1"/>
  <c r="D4243" i="3" a="1"/>
  <c r="D4243" i="3" s="1"/>
  <c r="D4259" i="3" a="1"/>
  <c r="D4259" i="3" s="1"/>
  <c r="D4275" i="3" a="1"/>
  <c r="D4275" i="3" s="1"/>
  <c r="D4291" i="3" a="1"/>
  <c r="D4291" i="3" s="1"/>
  <c r="D4307" i="3" a="1"/>
  <c r="D4307" i="3" s="1"/>
  <c r="D4323" i="3" a="1"/>
  <c r="D4323" i="3" s="1"/>
  <c r="D4339" i="3" a="1"/>
  <c r="D4339" i="3" s="1"/>
  <c r="D4355" i="3" a="1"/>
  <c r="D4355" i="3" s="1"/>
  <c r="D4371" i="3" a="1"/>
  <c r="D4371" i="3" s="1"/>
  <c r="H4371" i="3" s="1"/>
  <c r="D4387" i="3" a="1"/>
  <c r="D4387" i="3" s="1"/>
  <c r="H4387" i="3" s="1"/>
  <c r="D4403" i="3" a="1"/>
  <c r="D4403" i="3" s="1"/>
  <c r="D4419" i="3" a="1"/>
  <c r="D4419" i="3" s="1"/>
  <c r="D4435" i="3" a="1"/>
  <c r="D4435" i="3" s="1"/>
  <c r="D4451" i="3" a="1"/>
  <c r="D4451" i="3" s="1"/>
  <c r="D4467" i="3" a="1"/>
  <c r="D4467" i="3" s="1"/>
  <c r="D4482" i="3" a="1"/>
  <c r="D4482" i="3" s="1"/>
  <c r="D4498" i="3" a="1"/>
  <c r="D4498" i="3" s="1"/>
  <c r="D4514" i="3" a="1"/>
  <c r="D4514" i="3" s="1"/>
  <c r="D4530" i="3" a="1"/>
  <c r="D4530" i="3" s="1"/>
  <c r="D4546" i="3" a="1"/>
  <c r="D4546" i="3" s="1"/>
  <c r="D4562" i="3" a="1"/>
  <c r="D4562" i="3" s="1"/>
  <c r="D4578" i="3" a="1"/>
  <c r="D4578" i="3" s="1"/>
  <c r="D4594" i="3" a="1"/>
  <c r="D4594" i="3" s="1"/>
  <c r="D4610" i="3" a="1"/>
  <c r="D4610" i="3" s="1"/>
  <c r="D4641" i="3" a="1"/>
  <c r="D4641" i="3" s="1"/>
  <c r="D4657" i="3" a="1"/>
  <c r="D4657" i="3" s="1"/>
  <c r="D1888" i="3" a="1"/>
  <c r="D1888" i="3" s="1"/>
  <c r="D2477" i="3" a="1"/>
  <c r="D2477" i="3" s="1"/>
  <c r="D2627" i="3" a="1"/>
  <c r="D2627" i="3" s="1"/>
  <c r="D2755" i="3" a="1"/>
  <c r="D2755" i="3" s="1"/>
  <c r="D2883" i="3" a="1"/>
  <c r="D2883" i="3" s="1"/>
  <c r="D3011" i="3" a="1"/>
  <c r="D3011" i="3" s="1"/>
  <c r="D3139" i="3" a="1"/>
  <c r="D3139" i="3" s="1"/>
  <c r="D3266" i="3" a="1"/>
  <c r="D3266" i="3" s="1"/>
  <c r="D3392" i="3" a="1"/>
  <c r="D3392" i="3" s="1"/>
  <c r="D3458" i="3" a="1"/>
  <c r="D3458" i="3" s="1"/>
  <c r="D3519" i="3" a="1"/>
  <c r="D3519" i="3" s="1"/>
  <c r="D3568" i="3" a="1"/>
  <c r="D3568" i="3" s="1"/>
  <c r="D3613" i="3" a="1"/>
  <c r="D3613" i="3" s="1"/>
  <c r="D3638" i="3" a="1"/>
  <c r="D3638" i="3" s="1"/>
  <c r="D3654" i="3" a="1"/>
  <c r="D3654" i="3" s="1"/>
  <c r="D3670" i="3" a="1"/>
  <c r="D3670" i="3" s="1"/>
  <c r="H3670" i="3" s="1"/>
  <c r="D3686" i="3" a="1"/>
  <c r="D3686" i="3" s="1"/>
  <c r="H3686" i="3" s="1"/>
  <c r="D3702" i="3" a="1"/>
  <c r="D3702" i="3" s="1"/>
  <c r="D3718" i="3" a="1"/>
  <c r="D3718" i="3" s="1"/>
  <c r="D3734" i="3" a="1"/>
  <c r="D3734" i="3" s="1"/>
  <c r="D3750" i="3" a="1"/>
  <c r="D3750" i="3" s="1"/>
  <c r="D3766" i="3" a="1"/>
  <c r="D3766" i="3" s="1"/>
  <c r="D3782" i="3" a="1"/>
  <c r="D3782" i="3" s="1"/>
  <c r="D3798" i="3" a="1"/>
  <c r="D3798" i="3" s="1"/>
  <c r="D3814" i="3" a="1"/>
  <c r="D3814" i="3" s="1"/>
  <c r="D3830" i="3" a="1"/>
  <c r="D3830" i="3" s="1"/>
  <c r="D3846" i="3" a="1"/>
  <c r="D3846" i="3" s="1"/>
  <c r="D3862" i="3" a="1"/>
  <c r="D3862" i="3" s="1"/>
  <c r="D3878" i="3" a="1"/>
  <c r="D3878" i="3" s="1"/>
  <c r="D3894" i="3" a="1"/>
  <c r="D3894" i="3" s="1"/>
  <c r="D3910" i="3" a="1"/>
  <c r="D3910" i="3" s="1"/>
  <c r="D3926" i="3" a="1"/>
  <c r="D3926" i="3" s="1"/>
  <c r="D3942" i="3" a="1"/>
  <c r="D3942" i="3" s="1"/>
  <c r="D3958" i="3" a="1"/>
  <c r="D3958" i="3" s="1"/>
  <c r="D3974" i="3" a="1"/>
  <c r="D3974" i="3" s="1"/>
  <c r="D3990" i="3" a="1"/>
  <c r="D3990" i="3" s="1"/>
  <c r="D4006" i="3" a="1"/>
  <c r="D4006" i="3" s="1"/>
  <c r="D4022" i="3" a="1"/>
  <c r="D4022" i="3" s="1"/>
  <c r="D4038" i="3" a="1"/>
  <c r="D4038" i="3" s="1"/>
  <c r="D4054" i="3" a="1"/>
  <c r="D4054" i="3" s="1"/>
  <c r="D4070" i="3" a="1"/>
  <c r="D4070" i="3" s="1"/>
  <c r="D4086" i="3" a="1"/>
  <c r="D4086" i="3" s="1"/>
  <c r="D4102" i="3" a="1"/>
  <c r="D4102" i="3" s="1"/>
  <c r="D4118" i="3" a="1"/>
  <c r="D4118" i="3" s="1"/>
  <c r="D4134" i="3" a="1"/>
  <c r="D4134" i="3" s="1"/>
  <c r="D4150" i="3" a="1"/>
  <c r="D4150" i="3" s="1"/>
  <c r="D4166" i="3" a="1"/>
  <c r="D4166" i="3" s="1"/>
  <c r="D4182" i="3" a="1"/>
  <c r="D4182" i="3" s="1"/>
  <c r="D4198" i="3" a="1"/>
  <c r="D4198" i="3" s="1"/>
  <c r="D4214" i="3" a="1"/>
  <c r="D4214" i="3" s="1"/>
  <c r="D4230" i="3" a="1"/>
  <c r="D4230" i="3" s="1"/>
  <c r="D4245" i="3" a="1"/>
  <c r="D4245" i="3" s="1"/>
  <c r="D4261" i="3" a="1"/>
  <c r="D4261" i="3" s="1"/>
  <c r="D4277" i="3" a="1"/>
  <c r="D4277" i="3" s="1"/>
  <c r="D4293" i="3" a="1"/>
  <c r="D4293" i="3" s="1"/>
  <c r="D4309" i="3" a="1"/>
  <c r="D4309" i="3" s="1"/>
  <c r="D4325" i="3" a="1"/>
  <c r="D4325" i="3" s="1"/>
  <c r="D4341" i="3" a="1"/>
  <c r="D4341" i="3" s="1"/>
  <c r="D4357" i="3" a="1"/>
  <c r="D4357" i="3" s="1"/>
  <c r="D4373" i="3" a="1"/>
  <c r="D4373" i="3" s="1"/>
  <c r="D4389" i="3" a="1"/>
  <c r="D4389" i="3" s="1"/>
  <c r="D4405" i="3" a="1"/>
  <c r="D4405" i="3" s="1"/>
  <c r="D4421" i="3" a="1"/>
  <c r="D4421" i="3" s="1"/>
  <c r="D4437" i="3" a="1"/>
  <c r="D4437" i="3" s="1"/>
  <c r="D4453" i="3" a="1"/>
  <c r="D4453" i="3" s="1"/>
  <c r="D4469" i="3" a="1"/>
  <c r="D4469" i="3" s="1"/>
  <c r="D4484" i="3" a="1"/>
  <c r="D4484" i="3" s="1"/>
  <c r="H4484" i="3" s="1"/>
  <c r="D4500" i="3" a="1"/>
  <c r="D4500" i="3" s="1"/>
  <c r="D4516" i="3" a="1"/>
  <c r="D4516" i="3" s="1"/>
  <c r="D4532" i="3" a="1"/>
  <c r="D4532" i="3" s="1"/>
  <c r="D4548" i="3" a="1"/>
  <c r="D4548" i="3" s="1"/>
  <c r="D4564" i="3" a="1"/>
  <c r="D4564" i="3" s="1"/>
  <c r="D4580" i="3" a="1"/>
  <c r="D4580" i="3" s="1"/>
  <c r="D4596" i="3" a="1"/>
  <c r="D4596" i="3" s="1"/>
  <c r="D4612" i="3" a="1"/>
  <c r="D4612" i="3" s="1"/>
  <c r="D4627" i="3" a="1"/>
  <c r="D4627" i="3" s="1"/>
  <c r="D4643" i="3" a="1"/>
  <c r="D4643" i="3" s="1"/>
  <c r="D4659" i="3" a="1"/>
  <c r="D4659" i="3" s="1"/>
  <c r="D4675" i="3" a="1"/>
  <c r="D4675" i="3" s="1"/>
  <c r="D4691" i="3" a="1"/>
  <c r="D4691" i="3" s="1"/>
  <c r="D4707" i="3" a="1"/>
  <c r="D4707" i="3" s="1"/>
  <c r="D4723" i="3" a="1"/>
  <c r="D4723" i="3" s="1"/>
  <c r="D4739" i="3" a="1"/>
  <c r="D4739" i="3" s="1"/>
  <c r="D4755" i="3" a="1"/>
  <c r="D4755" i="3" s="1"/>
  <c r="D4771" i="3" a="1"/>
  <c r="D4771" i="3" s="1"/>
  <c r="D1903" i="3" a="1"/>
  <c r="D1903" i="3" s="1"/>
  <c r="D2479" i="3" a="1"/>
  <c r="D2479" i="3" s="1"/>
  <c r="D2629" i="3" a="1"/>
  <c r="D2629" i="3" s="1"/>
  <c r="D2757" i="3" a="1"/>
  <c r="D2757" i="3" s="1"/>
  <c r="D2885" i="3" a="1"/>
  <c r="D2885" i="3" s="1"/>
  <c r="D3013" i="3" a="1"/>
  <c r="D3013" i="3" s="1"/>
  <c r="D3141" i="3" a="1"/>
  <c r="D3141" i="3" s="1"/>
  <c r="D3268" i="3" a="1"/>
  <c r="D3268" i="3" s="1"/>
  <c r="D3394" i="3" a="1"/>
  <c r="D3394" i="3" s="1"/>
  <c r="D3461" i="3" a="1"/>
  <c r="D3461" i="3" s="1"/>
  <c r="D3521" i="3" a="1"/>
  <c r="D3521" i="3" s="1"/>
  <c r="D3571" i="3" a="1"/>
  <c r="D3571" i="3" s="1"/>
  <c r="D3614" i="3" a="1"/>
  <c r="D3614" i="3" s="1"/>
  <c r="D3639" i="3" a="1"/>
  <c r="D3639" i="3" s="1"/>
  <c r="D3655" i="3" a="1"/>
  <c r="D3655" i="3" s="1"/>
  <c r="D3671" i="3" a="1"/>
  <c r="D3671" i="3" s="1"/>
  <c r="D3687" i="3" a="1"/>
  <c r="D3687" i="3" s="1"/>
  <c r="D3703" i="3" a="1"/>
  <c r="D3703" i="3" s="1"/>
  <c r="D3719" i="3" a="1"/>
  <c r="D3719" i="3" s="1"/>
  <c r="D3735" i="3" a="1"/>
  <c r="D3735" i="3" s="1"/>
  <c r="D3751" i="3" a="1"/>
  <c r="D3751" i="3" s="1"/>
  <c r="D3767" i="3" a="1"/>
  <c r="D3767" i="3" s="1"/>
  <c r="D3783" i="3" a="1"/>
  <c r="D3783" i="3" s="1"/>
  <c r="D3799" i="3" a="1"/>
  <c r="D3799" i="3" s="1"/>
  <c r="D3815" i="3" a="1"/>
  <c r="D3815" i="3" s="1"/>
  <c r="D3831" i="3" a="1"/>
  <c r="D3831" i="3" s="1"/>
  <c r="D3847" i="3" a="1"/>
  <c r="D3847" i="3" s="1"/>
  <c r="D3863" i="3" a="1"/>
  <c r="D3863" i="3" s="1"/>
  <c r="D3879" i="3" a="1"/>
  <c r="D3879" i="3" s="1"/>
  <c r="D3895" i="3" a="1"/>
  <c r="D3895" i="3" s="1"/>
  <c r="D3911" i="3" a="1"/>
  <c r="D3911" i="3" s="1"/>
  <c r="D3927" i="3" a="1"/>
  <c r="D3927" i="3" s="1"/>
  <c r="D3943" i="3" a="1"/>
  <c r="D3943" i="3" s="1"/>
  <c r="D3959" i="3" a="1"/>
  <c r="D3959" i="3" s="1"/>
  <c r="D3975" i="3" a="1"/>
  <c r="D3975" i="3" s="1"/>
  <c r="D3991" i="3" a="1"/>
  <c r="D3991" i="3" s="1"/>
  <c r="D4007" i="3" a="1"/>
  <c r="D4007" i="3" s="1"/>
  <c r="D4023" i="3" a="1"/>
  <c r="D4023" i="3" s="1"/>
  <c r="D4039" i="3" a="1"/>
  <c r="D4039" i="3" s="1"/>
  <c r="D4055" i="3" a="1"/>
  <c r="D4055" i="3" s="1"/>
  <c r="D4071" i="3" a="1"/>
  <c r="D4071" i="3" s="1"/>
  <c r="D4087" i="3" a="1"/>
  <c r="D4087" i="3" s="1"/>
  <c r="D4103" i="3" a="1"/>
  <c r="D4103" i="3" s="1"/>
  <c r="D4119" i="3" a="1"/>
  <c r="D4119" i="3" s="1"/>
  <c r="D4135" i="3" a="1"/>
  <c r="D4135" i="3" s="1"/>
  <c r="D4151" i="3" a="1"/>
  <c r="D4151" i="3" s="1"/>
  <c r="D4167" i="3" a="1"/>
  <c r="D4167" i="3" s="1"/>
  <c r="D4183" i="3" a="1"/>
  <c r="D4183" i="3" s="1"/>
  <c r="D4199" i="3" a="1"/>
  <c r="D4199" i="3" s="1"/>
  <c r="D4215" i="3" a="1"/>
  <c r="D4215" i="3" s="1"/>
  <c r="D4231" i="3" a="1"/>
  <c r="D4231" i="3" s="1"/>
  <c r="D4246" i="3" a="1"/>
  <c r="D4246" i="3" s="1"/>
  <c r="D4262" i="3" a="1"/>
  <c r="D4262" i="3" s="1"/>
  <c r="D4278" i="3" a="1"/>
  <c r="D4278" i="3" s="1"/>
  <c r="D4294" i="3" a="1"/>
  <c r="D4294" i="3" s="1"/>
  <c r="D4310" i="3" a="1"/>
  <c r="D4310" i="3" s="1"/>
  <c r="D4326" i="3" a="1"/>
  <c r="D4326" i="3" s="1"/>
  <c r="D4342" i="3" a="1"/>
  <c r="D4342" i="3" s="1"/>
  <c r="D4358" i="3" a="1"/>
  <c r="D4358" i="3" s="1"/>
  <c r="H4358" i="3" s="1"/>
  <c r="D4374" i="3" a="1"/>
  <c r="D4374" i="3" s="1"/>
  <c r="H4374" i="3" s="1"/>
  <c r="D4390" i="3" a="1"/>
  <c r="D4390" i="3" s="1"/>
  <c r="D4406" i="3" a="1"/>
  <c r="D4406" i="3" s="1"/>
  <c r="D4422" i="3" a="1"/>
  <c r="D4422" i="3" s="1"/>
  <c r="D4438" i="3" a="1"/>
  <c r="D4438" i="3" s="1"/>
  <c r="D4454" i="3" a="1"/>
  <c r="D4454" i="3" s="1"/>
  <c r="D4485" i="3" a="1"/>
  <c r="D4485" i="3" s="1"/>
  <c r="D4501" i="3" a="1"/>
  <c r="D4501" i="3" s="1"/>
  <c r="D4517" i="3" a="1"/>
  <c r="D4517" i="3" s="1"/>
  <c r="D4533" i="3" a="1"/>
  <c r="D4533" i="3" s="1"/>
  <c r="D4549" i="3" a="1"/>
  <c r="D4549" i="3" s="1"/>
  <c r="D4565" i="3" a="1"/>
  <c r="D4565" i="3" s="1"/>
  <c r="D4581" i="3" a="1"/>
  <c r="D4581" i="3" s="1"/>
  <c r="D4597" i="3" a="1"/>
  <c r="D4597" i="3" s="1"/>
  <c r="D4613" i="3" a="1"/>
  <c r="D4613" i="3" s="1"/>
  <c r="D4628" i="3" a="1"/>
  <c r="D4628" i="3" s="1"/>
  <c r="D4644" i="3" a="1"/>
  <c r="D4644" i="3" s="1"/>
  <c r="D4660" i="3" a="1"/>
  <c r="D4660" i="3" s="1"/>
  <c r="D4676" i="3" a="1"/>
  <c r="D4676" i="3" s="1"/>
  <c r="D4692" i="3" a="1"/>
  <c r="D4692" i="3" s="1"/>
  <c r="D4708" i="3" a="1"/>
  <c r="D4708" i="3" s="1"/>
  <c r="D4724" i="3" a="1"/>
  <c r="D4724" i="3" s="1"/>
  <c r="D4740" i="3" a="1"/>
  <c r="D4740" i="3" s="1"/>
  <c r="D4756" i="3" a="1"/>
  <c r="D4756" i="3" s="1"/>
  <c r="D4772" i="3" a="1"/>
  <c r="D4772" i="3" s="1"/>
  <c r="D1969" i="3" a="1"/>
  <c r="D1969" i="3" s="1"/>
  <c r="D2504" i="3" a="1"/>
  <c r="D2504" i="3" s="1"/>
  <c r="D2643" i="3" a="1"/>
  <c r="D2643" i="3" s="1"/>
  <c r="D2771" i="3" a="1"/>
  <c r="D2771" i="3" s="1"/>
  <c r="D2899" i="3" a="1"/>
  <c r="D2899" i="3" s="1"/>
  <c r="D3027" i="3" a="1"/>
  <c r="D3027" i="3" s="1"/>
  <c r="D3155" i="3" a="1"/>
  <c r="D3155" i="3" s="1"/>
  <c r="D3282" i="3" a="1"/>
  <c r="D3282" i="3" s="1"/>
  <c r="D3401" i="3" a="1"/>
  <c r="D3401" i="3" s="1"/>
  <c r="D3465" i="3" a="1"/>
  <c r="D3465" i="3" s="1"/>
  <c r="D3524" i="3" a="1"/>
  <c r="D3524" i="3" s="1"/>
  <c r="D3575" i="3" a="1"/>
  <c r="D3575" i="3" s="1"/>
  <c r="D3615" i="3" a="1"/>
  <c r="D3615" i="3" s="1"/>
  <c r="D3640" i="3" a="1"/>
  <c r="D3640" i="3" s="1"/>
  <c r="D3656" i="3" a="1"/>
  <c r="D3656" i="3" s="1"/>
  <c r="D3672" i="3" a="1"/>
  <c r="D3672" i="3" s="1"/>
  <c r="D3688" i="3" a="1"/>
  <c r="D3688" i="3" s="1"/>
  <c r="D3704" i="3" a="1"/>
  <c r="D3704" i="3" s="1"/>
  <c r="D3720" i="3" a="1"/>
  <c r="D3720" i="3" s="1"/>
  <c r="D3736" i="3" a="1"/>
  <c r="D3736" i="3" s="1"/>
  <c r="D3752" i="3" a="1"/>
  <c r="D3752" i="3" s="1"/>
  <c r="D3768" i="3" a="1"/>
  <c r="D3768" i="3" s="1"/>
  <c r="D3784" i="3" a="1"/>
  <c r="D3784" i="3" s="1"/>
  <c r="D3800" i="3" a="1"/>
  <c r="D3800" i="3" s="1"/>
  <c r="D3816" i="3" a="1"/>
  <c r="D3816" i="3" s="1"/>
  <c r="D3832" i="3" a="1"/>
  <c r="D3832" i="3" s="1"/>
  <c r="D3848" i="3" a="1"/>
  <c r="D3848" i="3" s="1"/>
  <c r="D3864" i="3" a="1"/>
  <c r="D3864" i="3" s="1"/>
  <c r="D3880" i="3" a="1"/>
  <c r="D3880" i="3" s="1"/>
  <c r="D3896" i="3" a="1"/>
  <c r="D3896" i="3" s="1"/>
  <c r="D3912" i="3" a="1"/>
  <c r="D3912" i="3" s="1"/>
  <c r="D3928" i="3" a="1"/>
  <c r="D3928" i="3" s="1"/>
  <c r="D3944" i="3" a="1"/>
  <c r="D3944" i="3" s="1"/>
  <c r="D3960" i="3" a="1"/>
  <c r="D3960" i="3" s="1"/>
  <c r="D3976" i="3" a="1"/>
  <c r="D3976" i="3" s="1"/>
  <c r="D3992" i="3" a="1"/>
  <c r="D3992" i="3" s="1"/>
  <c r="D4008" i="3" a="1"/>
  <c r="D4008" i="3" s="1"/>
  <c r="D4024" i="3" a="1"/>
  <c r="D4024" i="3" s="1"/>
  <c r="D4040" i="3" a="1"/>
  <c r="D4040" i="3" s="1"/>
  <c r="D4056" i="3" a="1"/>
  <c r="D4056" i="3" s="1"/>
  <c r="D4072" i="3" a="1"/>
  <c r="D4072" i="3" s="1"/>
  <c r="D4088" i="3" a="1"/>
  <c r="D4088" i="3" s="1"/>
  <c r="H4088" i="3" s="1"/>
  <c r="D4104" i="3" a="1"/>
  <c r="D4104" i="3" s="1"/>
  <c r="D4120" i="3" a="1"/>
  <c r="D4120" i="3" s="1"/>
  <c r="H4120" i="3" s="1"/>
  <c r="D4136" i="3" a="1"/>
  <c r="D4136" i="3" s="1"/>
  <c r="D4152" i="3" a="1"/>
  <c r="D4152" i="3" s="1"/>
  <c r="D4168" i="3" a="1"/>
  <c r="D4168" i="3" s="1"/>
  <c r="D4184" i="3" a="1"/>
  <c r="D4184" i="3" s="1"/>
  <c r="D4200" i="3" a="1"/>
  <c r="D4200" i="3" s="1"/>
  <c r="D4216" i="3" a="1"/>
  <c r="D4216" i="3" s="1"/>
  <c r="D4232" i="3" a="1"/>
  <c r="D4232" i="3" s="1"/>
  <c r="D4247" i="3" a="1"/>
  <c r="D4247" i="3" s="1"/>
  <c r="D4263" i="3" a="1"/>
  <c r="D4263" i="3" s="1"/>
  <c r="D4279" i="3" a="1"/>
  <c r="D4279" i="3" s="1"/>
  <c r="D4295" i="3" a="1"/>
  <c r="D4295" i="3" s="1"/>
  <c r="D4311" i="3" a="1"/>
  <c r="D4311" i="3" s="1"/>
  <c r="D4327" i="3" a="1"/>
  <c r="D4327" i="3" s="1"/>
  <c r="D4343" i="3" a="1"/>
  <c r="D4343" i="3" s="1"/>
  <c r="D4359" i="3" a="1"/>
  <c r="D4359" i="3" s="1"/>
  <c r="H4359" i="3" s="1"/>
  <c r="D4375" i="3" a="1"/>
  <c r="D4375" i="3" s="1"/>
  <c r="D4391" i="3" a="1"/>
  <c r="D4391" i="3" s="1"/>
  <c r="D4407" i="3" a="1"/>
  <c r="D4407" i="3" s="1"/>
  <c r="D4423" i="3" a="1"/>
  <c r="D4423" i="3" s="1"/>
  <c r="D4439" i="3" a="1"/>
  <c r="D4439" i="3" s="1"/>
  <c r="D4455" i="3" a="1"/>
  <c r="D4455" i="3" s="1"/>
  <c r="D4470" i="3" a="1"/>
  <c r="D4470" i="3" s="1"/>
  <c r="D4486" i="3" a="1"/>
  <c r="D4486" i="3" s="1"/>
  <c r="D4502" i="3" a="1"/>
  <c r="D4502" i="3" s="1"/>
  <c r="D4518" i="3" a="1"/>
  <c r="D4518" i="3" s="1"/>
  <c r="D4534" i="3" a="1"/>
  <c r="D4534" i="3" s="1"/>
  <c r="D4550" i="3" a="1"/>
  <c r="D4550" i="3" s="1"/>
  <c r="D4566" i="3" a="1"/>
  <c r="D4566" i="3" s="1"/>
  <c r="D4582" i="3" a="1"/>
  <c r="D4582" i="3" s="1"/>
  <c r="D4598" i="3" a="1"/>
  <c r="D4598" i="3" s="1"/>
  <c r="D4614" i="3" a="1"/>
  <c r="D4614" i="3" s="1"/>
  <c r="D4629" i="3" a="1"/>
  <c r="D4629" i="3" s="1"/>
  <c r="D4645" i="3" a="1"/>
  <c r="D4645" i="3" s="1"/>
  <c r="D4661" i="3" a="1"/>
  <c r="D4661" i="3" s="1"/>
  <c r="D4677" i="3" a="1"/>
  <c r="D4677" i="3" s="1"/>
  <c r="D4693" i="3" a="1"/>
  <c r="D4693" i="3" s="1"/>
  <c r="D4709" i="3" a="1"/>
  <c r="D4709" i="3" s="1"/>
  <c r="D4725" i="3" a="1"/>
  <c r="D4725" i="3" s="1"/>
  <c r="D4741" i="3" a="1"/>
  <c r="D4741" i="3" s="1"/>
  <c r="D4757" i="3" a="1"/>
  <c r="D4757" i="3" s="1"/>
  <c r="D4773" i="3" a="1"/>
  <c r="D4773" i="3" s="1"/>
  <c r="D3252" i="3" a="1"/>
  <c r="D3252" i="3" s="1"/>
  <c r="D3669" i="3" a="1"/>
  <c r="D3669" i="3" s="1"/>
  <c r="D3797" i="3" a="1"/>
  <c r="D3797" i="3" s="1"/>
  <c r="D3925" i="3" a="1"/>
  <c r="D3925" i="3" s="1"/>
  <c r="H3925" i="3" s="1"/>
  <c r="D4053" i="3" a="1"/>
  <c r="D4053" i="3" s="1"/>
  <c r="D4181" i="3" a="1"/>
  <c r="D4181" i="3" s="1"/>
  <c r="D4308" i="3" a="1"/>
  <c r="D4308" i="3" s="1"/>
  <c r="D4420" i="3" a="1"/>
  <c r="D4420" i="3" s="1"/>
  <c r="D4503" i="3" a="1"/>
  <c r="D4503" i="3" s="1"/>
  <c r="D4593" i="3" a="1"/>
  <c r="D4593" i="3" s="1"/>
  <c r="D4673" i="3" a="1"/>
  <c r="D4673" i="3" s="1"/>
  <c r="D4735" i="3" a="1"/>
  <c r="D4735" i="3" s="1"/>
  <c r="D4777" i="3" a="1"/>
  <c r="D4777" i="3" s="1"/>
  <c r="D4795" i="3" a="1"/>
  <c r="D4795" i="3" s="1"/>
  <c r="D4811" i="3" a="1"/>
  <c r="D4811" i="3" s="1"/>
  <c r="D4827" i="3" a="1"/>
  <c r="D4827" i="3" s="1"/>
  <c r="D4843" i="3" a="1"/>
  <c r="D4843" i="3" s="1"/>
  <c r="D4859" i="3" a="1"/>
  <c r="D4859" i="3" s="1"/>
  <c r="D4875" i="3" a="1"/>
  <c r="D4875" i="3" s="1"/>
  <c r="D4891" i="3" a="1"/>
  <c r="D4891" i="3" s="1"/>
  <c r="D4907" i="3" a="1"/>
  <c r="D4907" i="3" s="1"/>
  <c r="D4923" i="3" a="1"/>
  <c r="D4923" i="3" s="1"/>
  <c r="D4939" i="3" a="1"/>
  <c r="D4939" i="3" s="1"/>
  <c r="D4955" i="3" a="1"/>
  <c r="D4955" i="3" s="1"/>
  <c r="D4971" i="3" a="1"/>
  <c r="D4971" i="3" s="1"/>
  <c r="D4987" i="3" a="1"/>
  <c r="D4987" i="3" s="1"/>
  <c r="D3284" i="3" a="1"/>
  <c r="D3284" i="3" s="1"/>
  <c r="D3673" i="3" a="1"/>
  <c r="D3673" i="3" s="1"/>
  <c r="D3801" i="3" a="1"/>
  <c r="D3801" i="3" s="1"/>
  <c r="D3929" i="3" a="1"/>
  <c r="D3929" i="3" s="1"/>
  <c r="D4057" i="3" a="1"/>
  <c r="D4057" i="3" s="1"/>
  <c r="D4185" i="3" a="1"/>
  <c r="D4185" i="3" s="1"/>
  <c r="D4312" i="3" a="1"/>
  <c r="D4312" i="3" s="1"/>
  <c r="H4312" i="3" s="1"/>
  <c r="D4424" i="3" a="1"/>
  <c r="D4424" i="3" s="1"/>
  <c r="D4513" i="3" a="1"/>
  <c r="D4513" i="3" s="1"/>
  <c r="H4513" i="3" s="1"/>
  <c r="D4595" i="3" a="1"/>
  <c r="D4595" i="3" s="1"/>
  <c r="D4674" i="3" a="1"/>
  <c r="D4674" i="3" s="1"/>
  <c r="D4736" i="3" a="1"/>
  <c r="D4736" i="3" s="1"/>
  <c r="D4779" i="3" a="1"/>
  <c r="D4779" i="3" s="1"/>
  <c r="D4796" i="3" a="1"/>
  <c r="D4796" i="3" s="1"/>
  <c r="D4812" i="3" a="1"/>
  <c r="D4812" i="3" s="1"/>
  <c r="D4828" i="3" a="1"/>
  <c r="D4828" i="3" s="1"/>
  <c r="D4844" i="3" a="1"/>
  <c r="D4844" i="3" s="1"/>
  <c r="D4860" i="3" a="1"/>
  <c r="D4860" i="3" s="1"/>
  <c r="D4876" i="3" a="1"/>
  <c r="D4876" i="3" s="1"/>
  <c r="D4892" i="3" a="1"/>
  <c r="D4892" i="3" s="1"/>
  <c r="D4908" i="3" a="1"/>
  <c r="D4908" i="3" s="1"/>
  <c r="D4924" i="3" a="1"/>
  <c r="D4924" i="3" s="1"/>
  <c r="D4940" i="3" a="1"/>
  <c r="D4940" i="3" s="1"/>
  <c r="D4956" i="3" a="1"/>
  <c r="D4956" i="3" s="1"/>
  <c r="D4972" i="3" a="1"/>
  <c r="D4972" i="3" s="1"/>
  <c r="D4988" i="3" a="1"/>
  <c r="D4988" i="3" s="1"/>
  <c r="D1809" i="3" a="1"/>
  <c r="D1809" i="3" s="1"/>
  <c r="H1809" i="3" s="1"/>
  <c r="D3380" i="3" a="1"/>
  <c r="D3380" i="3" s="1"/>
  <c r="D3685" i="3" a="1"/>
  <c r="D3685" i="3" s="1"/>
  <c r="D3813" i="3" a="1"/>
  <c r="D3813" i="3" s="1"/>
  <c r="D3941" i="3" a="1"/>
  <c r="D3941" i="3" s="1"/>
  <c r="D4069" i="3" a="1"/>
  <c r="D4069" i="3" s="1"/>
  <c r="D4197" i="3" a="1"/>
  <c r="D4197" i="3" s="1"/>
  <c r="D4324" i="3" a="1"/>
  <c r="D4324" i="3" s="1"/>
  <c r="D4434" i="3" a="1"/>
  <c r="D4434" i="3" s="1"/>
  <c r="D4515" i="3" a="1"/>
  <c r="D4515" i="3" s="1"/>
  <c r="D4599" i="3" a="1"/>
  <c r="D4599" i="3" s="1"/>
  <c r="D4678" i="3" a="1"/>
  <c r="D4678" i="3" s="1"/>
  <c r="D4737" i="3" a="1"/>
  <c r="D4737" i="3" s="1"/>
  <c r="D4781" i="3" a="1"/>
  <c r="D4781" i="3" s="1"/>
  <c r="D4797" i="3" a="1"/>
  <c r="D4797" i="3" s="1"/>
  <c r="H4797" i="3" s="1"/>
  <c r="D4813" i="3" a="1"/>
  <c r="D4813" i="3" s="1"/>
  <c r="D4829" i="3" a="1"/>
  <c r="D4829" i="3" s="1"/>
  <c r="D4845" i="3" a="1"/>
  <c r="D4845" i="3" s="1"/>
  <c r="D4861" i="3" a="1"/>
  <c r="D4861" i="3" s="1"/>
  <c r="D4877" i="3" a="1"/>
  <c r="D4877" i="3" s="1"/>
  <c r="D4893" i="3" a="1"/>
  <c r="D4893" i="3" s="1"/>
  <c r="D4909" i="3" a="1"/>
  <c r="D4909" i="3" s="1"/>
  <c r="D4925" i="3" a="1"/>
  <c r="D4925" i="3" s="1"/>
  <c r="D4941" i="3" a="1"/>
  <c r="D4941" i="3" s="1"/>
  <c r="D4957" i="3" a="1"/>
  <c r="D4957" i="3" s="1"/>
  <c r="D4973" i="3" a="1"/>
  <c r="D4973" i="3" s="1"/>
  <c r="D4989" i="3" a="1"/>
  <c r="D4989" i="3" s="1"/>
  <c r="D1984" i="3" a="1"/>
  <c r="D1984" i="3" s="1"/>
  <c r="D3408" i="3" a="1"/>
  <c r="D3408" i="3" s="1"/>
  <c r="D3689" i="3" a="1"/>
  <c r="D3689" i="3" s="1"/>
  <c r="H3689" i="3" s="1"/>
  <c r="D3817" i="3" a="1"/>
  <c r="D3817" i="3" s="1"/>
  <c r="D3945" i="3" a="1"/>
  <c r="D3945" i="3" s="1"/>
  <c r="D4073" i="3" a="1"/>
  <c r="D4073" i="3" s="1"/>
  <c r="D4201" i="3" a="1"/>
  <c r="D4201" i="3" s="1"/>
  <c r="D4328" i="3" a="1"/>
  <c r="D4328" i="3" s="1"/>
  <c r="D4436" i="3" a="1"/>
  <c r="D4436" i="3" s="1"/>
  <c r="D4519" i="3" a="1"/>
  <c r="D4519" i="3" s="1"/>
  <c r="D4609" i="3" a="1"/>
  <c r="D4609" i="3" s="1"/>
  <c r="D4688" i="3" a="1"/>
  <c r="D4688" i="3" s="1"/>
  <c r="D4738" i="3" a="1"/>
  <c r="D4738" i="3" s="1"/>
  <c r="D4782" i="3" a="1"/>
  <c r="D4782" i="3" s="1"/>
  <c r="D4798" i="3" a="1"/>
  <c r="D4798" i="3" s="1"/>
  <c r="D4814" i="3" a="1"/>
  <c r="D4814" i="3" s="1"/>
  <c r="D4830" i="3" a="1"/>
  <c r="D4830" i="3" s="1"/>
  <c r="D4846" i="3" a="1"/>
  <c r="D4846" i="3" s="1"/>
  <c r="D4862" i="3" a="1"/>
  <c r="D4862" i="3" s="1"/>
  <c r="D4878" i="3" a="1"/>
  <c r="D4878" i="3" s="1"/>
  <c r="D4894" i="3" a="1"/>
  <c r="D4894" i="3" s="1"/>
  <c r="H4894" i="3" s="1"/>
  <c r="D4910" i="3" a="1"/>
  <c r="D4910" i="3" s="1"/>
  <c r="H4910" i="3" s="1"/>
  <c r="D4926" i="3" a="1"/>
  <c r="D4926" i="3" s="1"/>
  <c r="D4942" i="3" a="1"/>
  <c r="D4942" i="3" s="1"/>
  <c r="D4958" i="3" a="1"/>
  <c r="D4958" i="3" s="1"/>
  <c r="D4974" i="3" a="1"/>
  <c r="D4974" i="3" s="1"/>
  <c r="D4990" i="3" a="1"/>
  <c r="D4990" i="3" s="1"/>
  <c r="D2444" i="3" a="1"/>
  <c r="D2444" i="3" s="1"/>
  <c r="D3456" i="3" a="1"/>
  <c r="D3456" i="3" s="1"/>
  <c r="D3701" i="3" a="1"/>
  <c r="D3701" i="3" s="1"/>
  <c r="D3829" i="3" a="1"/>
  <c r="D3829" i="3" s="1"/>
  <c r="D3957" i="3" a="1"/>
  <c r="D3957" i="3" s="1"/>
  <c r="D4085" i="3" a="1"/>
  <c r="D4085" i="3" s="1"/>
  <c r="D4213" i="3" a="1"/>
  <c r="D4213" i="3" s="1"/>
  <c r="D4340" i="3" a="1"/>
  <c r="D4340" i="3" s="1"/>
  <c r="H4340" i="3" s="1"/>
  <c r="D4440" i="3" a="1"/>
  <c r="D4440" i="3" s="1"/>
  <c r="D4529" i="3" a="1"/>
  <c r="D4529" i="3" s="1"/>
  <c r="D4611" i="3" a="1"/>
  <c r="D4611" i="3" s="1"/>
  <c r="D4689" i="3" a="1"/>
  <c r="D4689" i="3" s="1"/>
  <c r="D4742" i="3" a="1"/>
  <c r="D4742" i="3" s="1"/>
  <c r="D4783" i="3" a="1"/>
  <c r="D4783" i="3" s="1"/>
  <c r="D4799" i="3" a="1"/>
  <c r="D4799" i="3" s="1"/>
  <c r="D4815" i="3" a="1"/>
  <c r="D4815" i="3" s="1"/>
  <c r="D4831" i="3" a="1"/>
  <c r="D4831" i="3" s="1"/>
  <c r="D4847" i="3" a="1"/>
  <c r="D4847" i="3" s="1"/>
  <c r="D4863" i="3" a="1"/>
  <c r="D4863" i="3" s="1"/>
  <c r="D4879" i="3" a="1"/>
  <c r="D4879" i="3" s="1"/>
  <c r="D4895" i="3" a="1"/>
  <c r="D4895" i="3" s="1"/>
  <c r="D4911" i="3" a="1"/>
  <c r="D4911" i="3" s="1"/>
  <c r="D4927" i="3" a="1"/>
  <c r="D4927" i="3" s="1"/>
  <c r="H4927" i="3" s="1"/>
  <c r="D4943" i="3" a="1"/>
  <c r="D4943" i="3" s="1"/>
  <c r="D4959" i="3" a="1"/>
  <c r="D4959" i="3" s="1"/>
  <c r="D4975" i="3" a="1"/>
  <c r="D4975" i="3" s="1"/>
  <c r="D4991" i="3" a="1"/>
  <c r="D4991" i="3" s="1"/>
  <c r="D2508" i="3" a="1"/>
  <c r="D2508" i="3" s="1"/>
  <c r="D3472" i="3" a="1"/>
  <c r="D3472" i="3" s="1"/>
  <c r="D3705" i="3" a="1"/>
  <c r="D3705" i="3" s="1"/>
  <c r="D3833" i="3" a="1"/>
  <c r="D3833" i="3" s="1"/>
  <c r="D3961" i="3" a="1"/>
  <c r="D3961" i="3" s="1"/>
  <c r="D4089" i="3" a="1"/>
  <c r="D4089" i="3" s="1"/>
  <c r="D4217" i="3" a="1"/>
  <c r="D4217" i="3" s="1"/>
  <c r="D4344" i="3" a="1"/>
  <c r="D4344" i="3" s="1"/>
  <c r="D4450" i="3" a="1"/>
  <c r="D4450" i="3" s="1"/>
  <c r="D4531" i="3" a="1"/>
  <c r="D4531" i="3" s="1"/>
  <c r="D4615" i="3" a="1"/>
  <c r="D4615" i="3" s="1"/>
  <c r="D4690" i="3" a="1"/>
  <c r="D4690" i="3" s="1"/>
  <c r="D4751" i="3" a="1"/>
  <c r="D4751" i="3" s="1"/>
  <c r="D4784" i="3" a="1"/>
  <c r="D4784" i="3" s="1"/>
  <c r="H4784" i="3" s="1"/>
  <c r="D4800" i="3" a="1"/>
  <c r="D4800" i="3" s="1"/>
  <c r="D4816" i="3" a="1"/>
  <c r="D4816" i="3" s="1"/>
  <c r="D4832" i="3" a="1"/>
  <c r="D4832" i="3" s="1"/>
  <c r="D4848" i="3" a="1"/>
  <c r="D4848" i="3" s="1"/>
  <c r="D4864" i="3" a="1"/>
  <c r="D4864" i="3" s="1"/>
  <c r="D4880" i="3" a="1"/>
  <c r="D4880" i="3" s="1"/>
  <c r="D4896" i="3" a="1"/>
  <c r="D4896" i="3" s="1"/>
  <c r="D4912" i="3" a="1"/>
  <c r="D4912" i="3" s="1"/>
  <c r="D4928" i="3" a="1"/>
  <c r="D4928" i="3" s="1"/>
  <c r="D4944" i="3" a="1"/>
  <c r="D4944" i="3" s="1"/>
  <c r="D4960" i="3" a="1"/>
  <c r="D4960" i="3" s="1"/>
  <c r="D4976" i="3" a="1"/>
  <c r="D4976" i="3" s="1"/>
  <c r="D4992" i="3" a="1"/>
  <c r="D4992" i="3" s="1"/>
  <c r="D2613" i="3" a="1"/>
  <c r="D2613" i="3" s="1"/>
  <c r="H2613" i="3" s="1"/>
  <c r="D3516" i="3" a="1"/>
  <c r="D3516" i="3" s="1"/>
  <c r="H3516" i="3" s="1"/>
  <c r="D3717" i="3" a="1"/>
  <c r="D3717" i="3" s="1"/>
  <c r="D3845" i="3" a="1"/>
  <c r="D3845" i="3" s="1"/>
  <c r="D3973" i="3" a="1"/>
  <c r="D3973" i="3" s="1"/>
  <c r="D4101" i="3" a="1"/>
  <c r="D4101" i="3" s="1"/>
  <c r="D4229" i="3" a="1"/>
  <c r="D4229" i="3" s="1"/>
  <c r="D4356" i="3" a="1"/>
  <c r="D4356" i="3" s="1"/>
  <c r="D4452" i="3" a="1"/>
  <c r="D4452" i="3" s="1"/>
  <c r="D4535" i="3" a="1"/>
  <c r="D4535" i="3" s="1"/>
  <c r="D4625" i="3" a="1"/>
  <c r="D4625" i="3" s="1"/>
  <c r="D4694" i="3" a="1"/>
  <c r="D4694" i="3" s="1"/>
  <c r="D4752" i="3" a="1"/>
  <c r="D4752" i="3" s="1"/>
  <c r="D4785" i="3" a="1"/>
  <c r="D4785" i="3" s="1"/>
  <c r="D4801" i="3" a="1"/>
  <c r="D4801" i="3" s="1"/>
  <c r="D4817" i="3" a="1"/>
  <c r="D4817" i="3" s="1"/>
  <c r="D4833" i="3" a="1"/>
  <c r="D4833" i="3" s="1"/>
  <c r="D4849" i="3" a="1"/>
  <c r="D4849" i="3" s="1"/>
  <c r="D4865" i="3" a="1"/>
  <c r="D4865" i="3" s="1"/>
  <c r="D4881" i="3" a="1"/>
  <c r="D4881" i="3" s="1"/>
  <c r="D4897" i="3" a="1"/>
  <c r="D4897" i="3" s="1"/>
  <c r="D4913" i="3" a="1"/>
  <c r="D4913" i="3" s="1"/>
  <c r="D4929" i="3" a="1"/>
  <c r="D4929" i="3" s="1"/>
  <c r="D4945" i="3" a="1"/>
  <c r="D4945" i="3" s="1"/>
  <c r="D4961" i="3" a="1"/>
  <c r="D4961" i="3" s="1"/>
  <c r="D4977" i="3" a="1"/>
  <c r="D4977" i="3" s="1"/>
  <c r="D4993" i="3" a="1"/>
  <c r="D4993" i="3" s="1"/>
  <c r="D2645" i="3" a="1"/>
  <c r="D2645" i="3" s="1"/>
  <c r="D3528" i="3" a="1"/>
  <c r="D3528" i="3" s="1"/>
  <c r="D3721" i="3" a="1"/>
  <c r="D3721" i="3" s="1"/>
  <c r="D3849" i="3" a="1"/>
  <c r="D3849" i="3" s="1"/>
  <c r="D3977" i="3" a="1"/>
  <c r="D3977" i="3" s="1"/>
  <c r="D4105" i="3" a="1"/>
  <c r="D4105" i="3" s="1"/>
  <c r="D4233" i="3" a="1"/>
  <c r="D4233" i="3" s="1"/>
  <c r="D4360" i="3" a="1"/>
  <c r="D4360" i="3" s="1"/>
  <c r="D4456" i="3" a="1"/>
  <c r="D4456" i="3" s="1"/>
  <c r="H4456" i="3" s="1"/>
  <c r="D4545" i="3" a="1"/>
  <c r="D4545" i="3" s="1"/>
  <c r="H4545" i="3" s="1"/>
  <c r="D4626" i="3" a="1"/>
  <c r="D4626" i="3" s="1"/>
  <c r="D4704" i="3" a="1"/>
  <c r="D4704" i="3" s="1"/>
  <c r="D4753" i="3" a="1"/>
  <c r="D4753" i="3" s="1"/>
  <c r="D4786" i="3" a="1"/>
  <c r="D4786" i="3" s="1"/>
  <c r="D4802" i="3" a="1"/>
  <c r="D4802" i="3" s="1"/>
  <c r="D4818" i="3" a="1"/>
  <c r="D4818" i="3" s="1"/>
  <c r="D4834" i="3" a="1"/>
  <c r="D4834" i="3" s="1"/>
  <c r="D4850" i="3" a="1"/>
  <c r="D4850" i="3" s="1"/>
  <c r="D4866" i="3" a="1"/>
  <c r="D4866" i="3" s="1"/>
  <c r="D4882" i="3" a="1"/>
  <c r="D4882" i="3" s="1"/>
  <c r="D4898" i="3" a="1"/>
  <c r="D4898" i="3" s="1"/>
  <c r="D4914" i="3" a="1"/>
  <c r="D4914" i="3" s="1"/>
  <c r="D4930" i="3" a="1"/>
  <c r="D4930" i="3" s="1"/>
  <c r="D4946" i="3" a="1"/>
  <c r="D4946" i="3" s="1"/>
  <c r="D4962" i="3" a="1"/>
  <c r="D4962" i="3" s="1"/>
  <c r="D4978" i="3" a="1"/>
  <c r="D4978" i="3" s="1"/>
  <c r="D4994" i="3" a="1"/>
  <c r="D4994" i="3" s="1"/>
  <c r="D2741" i="3" a="1"/>
  <c r="D2741" i="3" s="1"/>
  <c r="D3566" i="3" a="1"/>
  <c r="D3566" i="3" s="1"/>
  <c r="D3733" i="3" a="1"/>
  <c r="D3733" i="3" s="1"/>
  <c r="D3861" i="3" a="1"/>
  <c r="D3861" i="3" s="1"/>
  <c r="D3989" i="3" a="1"/>
  <c r="D3989" i="3" s="1"/>
  <c r="D4117" i="3" a="1"/>
  <c r="D4117" i="3" s="1"/>
  <c r="D4244" i="3" a="1"/>
  <c r="D4244" i="3" s="1"/>
  <c r="D4372" i="3" a="1"/>
  <c r="D4372" i="3" s="1"/>
  <c r="D4466" i="3" a="1"/>
  <c r="D4466" i="3" s="1"/>
  <c r="D4547" i="3" a="1"/>
  <c r="D4547" i="3" s="1"/>
  <c r="D4630" i="3" a="1"/>
  <c r="D4630" i="3" s="1"/>
  <c r="D4705" i="3" a="1"/>
  <c r="D4705" i="3" s="1"/>
  <c r="D4754" i="3" a="1"/>
  <c r="D4754" i="3" s="1"/>
  <c r="D4787" i="3" a="1"/>
  <c r="D4787" i="3" s="1"/>
  <c r="D4803" i="3" a="1"/>
  <c r="D4803" i="3" s="1"/>
  <c r="D4819" i="3" a="1"/>
  <c r="D4819" i="3" s="1"/>
  <c r="D4835" i="3" a="1"/>
  <c r="D4835" i="3" s="1"/>
  <c r="D4851" i="3" a="1"/>
  <c r="D4851" i="3" s="1"/>
  <c r="D4867" i="3" a="1"/>
  <c r="D4867" i="3" s="1"/>
  <c r="D4883" i="3" a="1"/>
  <c r="D4883" i="3" s="1"/>
  <c r="D4899" i="3" a="1"/>
  <c r="D4899" i="3" s="1"/>
  <c r="D4915" i="3" a="1"/>
  <c r="D4915" i="3" s="1"/>
  <c r="D4931" i="3" a="1"/>
  <c r="D4931" i="3" s="1"/>
  <c r="D4947" i="3" a="1"/>
  <c r="D4947" i="3" s="1"/>
  <c r="D4963" i="3" a="1"/>
  <c r="D4963" i="3" s="1"/>
  <c r="D4979" i="3" a="1"/>
  <c r="D4979" i="3" s="1"/>
  <c r="D4995" i="3" a="1"/>
  <c r="D4995" i="3" s="1"/>
  <c r="D2773" i="3" a="1"/>
  <c r="D2773" i="3" s="1"/>
  <c r="D3579" i="3" a="1"/>
  <c r="D3579" i="3" s="1"/>
  <c r="D3737" i="3" a="1"/>
  <c r="D3737" i="3" s="1"/>
  <c r="D3865" i="3" a="1"/>
  <c r="D3865" i="3" s="1"/>
  <c r="D3993" i="3" a="1"/>
  <c r="D3993" i="3" s="1"/>
  <c r="D4121" i="3" a="1"/>
  <c r="D4121" i="3" s="1"/>
  <c r="D4248" i="3" a="1"/>
  <c r="D4248" i="3" s="1"/>
  <c r="D4376" i="3" a="1"/>
  <c r="D4376" i="3" s="1"/>
  <c r="D4468" i="3" a="1"/>
  <c r="D4468" i="3" s="1"/>
  <c r="D4551" i="3" a="1"/>
  <c r="D4551" i="3" s="1"/>
  <c r="D4640" i="3" a="1"/>
  <c r="D4640" i="3" s="1"/>
  <c r="D4706" i="3" a="1"/>
  <c r="D4706" i="3" s="1"/>
  <c r="D4758" i="3" a="1"/>
  <c r="D4758" i="3" s="1"/>
  <c r="D4788" i="3" a="1"/>
  <c r="D4788" i="3" s="1"/>
  <c r="D4804" i="3" a="1"/>
  <c r="D4804" i="3" s="1"/>
  <c r="D4820" i="3" a="1"/>
  <c r="D4820" i="3" s="1"/>
  <c r="D4836" i="3" a="1"/>
  <c r="D4836" i="3" s="1"/>
  <c r="H4836" i="3" s="1"/>
  <c r="D4852" i="3" a="1"/>
  <c r="D4852" i="3" s="1"/>
  <c r="D4868" i="3" a="1"/>
  <c r="D4868" i="3" s="1"/>
  <c r="D4884" i="3" a="1"/>
  <c r="D4884" i="3" s="1"/>
  <c r="D4900" i="3" a="1"/>
  <c r="D4900" i="3" s="1"/>
  <c r="D4916" i="3" a="1"/>
  <c r="D4916" i="3" s="1"/>
  <c r="D4932" i="3" a="1"/>
  <c r="D4932" i="3" s="1"/>
  <c r="D4948" i="3" a="1"/>
  <c r="D4948" i="3" s="1"/>
  <c r="D4964" i="3" a="1"/>
  <c r="D4964" i="3" s="1"/>
  <c r="D4980" i="3" a="1"/>
  <c r="D4980" i="3" s="1"/>
  <c r="D4996" i="3" a="1"/>
  <c r="D4996" i="3" s="1"/>
  <c r="D2869" i="3" a="1"/>
  <c r="D2869" i="3" s="1"/>
  <c r="D3611" i="3" a="1"/>
  <c r="D3611" i="3" s="1"/>
  <c r="D3749" i="3" a="1"/>
  <c r="D3749" i="3" s="1"/>
  <c r="D3877" i="3" a="1"/>
  <c r="D3877" i="3" s="1"/>
  <c r="D4005" i="3" a="1"/>
  <c r="D4005" i="3" s="1"/>
  <c r="D4133" i="3" a="1"/>
  <c r="D4133" i="3" s="1"/>
  <c r="D4260" i="3" a="1"/>
  <c r="D4260" i="3" s="1"/>
  <c r="D2901" i="3" a="1"/>
  <c r="D2901" i="3" s="1"/>
  <c r="D3618" i="3" a="1"/>
  <c r="D3618" i="3" s="1"/>
  <c r="D3753" i="3" a="1"/>
  <c r="D3753" i="3" s="1"/>
  <c r="D3881" i="3" a="1"/>
  <c r="D3881" i="3" s="1"/>
  <c r="D4009" i="3" a="1"/>
  <c r="D4009" i="3" s="1"/>
  <c r="D4137" i="3" a="1"/>
  <c r="D4137" i="3" s="1"/>
  <c r="D4264" i="3" a="1"/>
  <c r="D4264" i="3" s="1"/>
  <c r="D4392" i="3" a="1"/>
  <c r="D4392" i="3" s="1"/>
  <c r="D4481" i="3" a="1"/>
  <c r="D4481" i="3" s="1"/>
  <c r="D4563" i="3" a="1"/>
  <c r="D4563" i="3" s="1"/>
  <c r="D4646" i="3" a="1"/>
  <c r="D4646" i="3" s="1"/>
  <c r="D4719" i="3" a="1"/>
  <c r="D4719" i="3" s="1"/>
  <c r="D4767" i="3" a="1"/>
  <c r="D4767" i="3" s="1"/>
  <c r="D4790" i="3" a="1"/>
  <c r="D4790" i="3" s="1"/>
  <c r="H4790" i="3" s="1"/>
  <c r="D4806" i="3" a="1"/>
  <c r="D4806" i="3" s="1"/>
  <c r="D4822" i="3" a="1"/>
  <c r="D4822" i="3" s="1"/>
  <c r="H4822" i="3" s="1"/>
  <c r="D4838" i="3" a="1"/>
  <c r="D4838" i="3" s="1"/>
  <c r="D4854" i="3" a="1"/>
  <c r="D4854" i="3" s="1"/>
  <c r="D4870" i="3" a="1"/>
  <c r="D4870" i="3" s="1"/>
  <c r="D4886" i="3" a="1"/>
  <c r="D4886" i="3" s="1"/>
  <c r="D4902" i="3" a="1"/>
  <c r="D4902" i="3" s="1"/>
  <c r="D4918" i="3" a="1"/>
  <c r="D4918" i="3" s="1"/>
  <c r="D4934" i="3" a="1"/>
  <c r="D4934" i="3" s="1"/>
  <c r="D4950" i="3" a="1"/>
  <c r="D4950" i="3" s="1"/>
  <c r="D4966" i="3" a="1"/>
  <c r="D4966" i="3" s="1"/>
  <c r="D4982" i="3" a="1"/>
  <c r="D4982" i="3" s="1"/>
  <c r="D4998" i="3" a="1"/>
  <c r="D4998" i="3" s="1"/>
  <c r="D2997" i="3" a="1"/>
  <c r="D2997" i="3" s="1"/>
  <c r="D3637" i="3" a="1"/>
  <c r="D3637" i="3" s="1"/>
  <c r="D3765" i="3" a="1"/>
  <c r="D3765" i="3" s="1"/>
  <c r="D3893" i="3" a="1"/>
  <c r="D3893" i="3" s="1"/>
  <c r="D4021" i="3" a="1"/>
  <c r="D4021" i="3" s="1"/>
  <c r="D4149" i="3" a="1"/>
  <c r="D4149" i="3" s="1"/>
  <c r="D4276" i="3" a="1"/>
  <c r="D4276" i="3" s="1"/>
  <c r="D4402" i="3" a="1"/>
  <c r="D4402" i="3" s="1"/>
  <c r="D4483" i="3" a="1"/>
  <c r="D4483" i="3" s="1"/>
  <c r="D4567" i="3" a="1"/>
  <c r="D4567" i="3" s="1"/>
  <c r="D4656" i="3" a="1"/>
  <c r="D4656" i="3" s="1"/>
  <c r="D4720" i="3" a="1"/>
  <c r="D4720" i="3" s="1"/>
  <c r="D4768" i="3" a="1"/>
  <c r="D4768" i="3" s="1"/>
  <c r="D4791" i="3" a="1"/>
  <c r="D4791" i="3" s="1"/>
  <c r="D4807" i="3" a="1"/>
  <c r="D4807" i="3" s="1"/>
  <c r="D4823" i="3" a="1"/>
  <c r="D4823" i="3" s="1"/>
  <c r="D4839" i="3" a="1"/>
  <c r="D4839" i="3" s="1"/>
  <c r="D4855" i="3" a="1"/>
  <c r="D4855" i="3" s="1"/>
  <c r="D4871" i="3" a="1"/>
  <c r="D4871" i="3" s="1"/>
  <c r="D4887" i="3" a="1"/>
  <c r="D4887" i="3" s="1"/>
  <c r="D4903" i="3" a="1"/>
  <c r="D4903" i="3" s="1"/>
  <c r="D4919" i="3" a="1"/>
  <c r="D4919" i="3" s="1"/>
  <c r="D4935" i="3" a="1"/>
  <c r="D4935" i="3" s="1"/>
  <c r="H4935" i="3" s="1"/>
  <c r="D4951" i="3" a="1"/>
  <c r="D4951" i="3" s="1"/>
  <c r="D4967" i="3" a="1"/>
  <c r="D4967" i="3" s="1"/>
  <c r="D4983" i="3" a="1"/>
  <c r="D4983" i="3" s="1"/>
  <c r="D4999" i="3" a="1"/>
  <c r="D4999" i="3" s="1"/>
  <c r="D3029" i="3" a="1"/>
  <c r="D3029" i="3" s="1"/>
  <c r="D3641" i="3" a="1"/>
  <c r="D3641" i="3" s="1"/>
  <c r="D3769" i="3" a="1"/>
  <c r="D3769" i="3" s="1"/>
  <c r="D3897" i="3" a="1"/>
  <c r="D3897" i="3" s="1"/>
  <c r="D4025" i="3" a="1"/>
  <c r="D4025" i="3" s="1"/>
  <c r="D4153" i="3" a="1"/>
  <c r="D4153" i="3" s="1"/>
  <c r="D4280" i="3" a="1"/>
  <c r="D4280" i="3" s="1"/>
  <c r="D4404" i="3" a="1"/>
  <c r="D4404" i="3" s="1"/>
  <c r="D4487" i="3" a="1"/>
  <c r="D4487" i="3" s="1"/>
  <c r="D4577" i="3" a="1"/>
  <c r="D4577" i="3" s="1"/>
  <c r="D4658" i="3" a="1"/>
  <c r="D4658" i="3" s="1"/>
  <c r="D4721" i="3" a="1"/>
  <c r="D4721" i="3" s="1"/>
  <c r="D4769" i="3" a="1"/>
  <c r="D4769" i="3" s="1"/>
  <c r="D4792" i="3" a="1"/>
  <c r="D4792" i="3" s="1"/>
  <c r="D4808" i="3" a="1"/>
  <c r="D4808" i="3" s="1"/>
  <c r="D4824" i="3" a="1"/>
  <c r="D4824" i="3" s="1"/>
  <c r="D4840" i="3" a="1"/>
  <c r="D4840" i="3" s="1"/>
  <c r="D4856" i="3" a="1"/>
  <c r="D4856" i="3" s="1"/>
  <c r="D4872" i="3" a="1"/>
  <c r="D4872" i="3" s="1"/>
  <c r="D4888" i="3" a="1"/>
  <c r="D4888" i="3" s="1"/>
  <c r="D4904" i="3" a="1"/>
  <c r="D4904" i="3" s="1"/>
  <c r="D4920" i="3" a="1"/>
  <c r="D4920" i="3" s="1"/>
  <c r="D4936" i="3" a="1"/>
  <c r="D4936" i="3" s="1"/>
  <c r="D4952" i="3" a="1"/>
  <c r="D4952" i="3" s="1"/>
  <c r="D4968" i="3" a="1"/>
  <c r="D4968" i="3" s="1"/>
  <c r="D4984" i="3" a="1"/>
  <c r="D4984" i="3" s="1"/>
  <c r="D5000" i="3" a="1"/>
  <c r="D5000" i="3" s="1"/>
  <c r="D3125" i="3" a="1"/>
  <c r="D3125" i="3" s="1"/>
  <c r="D3653" i="3" a="1"/>
  <c r="D3653" i="3" s="1"/>
  <c r="D3781" i="3" a="1"/>
  <c r="D3781" i="3" s="1"/>
  <c r="D3909" i="3" a="1"/>
  <c r="D3909" i="3" s="1"/>
  <c r="D4037" i="3" a="1"/>
  <c r="D4037" i="3" s="1"/>
  <c r="D4165" i="3" a="1"/>
  <c r="D4165" i="3" s="1"/>
  <c r="D4292" i="3" a="1"/>
  <c r="D4292" i="3" s="1"/>
  <c r="D4408" i="3" a="1"/>
  <c r="D4408" i="3" s="1"/>
  <c r="D4497" i="3" a="1"/>
  <c r="D4497" i="3" s="1"/>
  <c r="D4579" i="3" a="1"/>
  <c r="D4579" i="3" s="1"/>
  <c r="D4662" i="3" a="1"/>
  <c r="D4662" i="3" s="1"/>
  <c r="D4722" i="3" a="1"/>
  <c r="D4722" i="3" s="1"/>
  <c r="D4770" i="3" a="1"/>
  <c r="D4770" i="3" s="1"/>
  <c r="D4793" i="3" a="1"/>
  <c r="D4793" i="3" s="1"/>
  <c r="D4809" i="3" a="1"/>
  <c r="D4809" i="3" s="1"/>
  <c r="D4825" i="3" a="1"/>
  <c r="D4825" i="3" s="1"/>
  <c r="D4841" i="3" a="1"/>
  <c r="D4841" i="3" s="1"/>
  <c r="D4857" i="3" a="1"/>
  <c r="D4857" i="3" s="1"/>
  <c r="D4873" i="3" a="1"/>
  <c r="D4873" i="3" s="1"/>
  <c r="D4889" i="3" a="1"/>
  <c r="D4889" i="3" s="1"/>
  <c r="D4905" i="3" a="1"/>
  <c r="D4905" i="3" s="1"/>
  <c r="D4921" i="3" a="1"/>
  <c r="D4921" i="3" s="1"/>
  <c r="D4937" i="3" a="1"/>
  <c r="D4937" i="3" s="1"/>
  <c r="D4953" i="3" a="1"/>
  <c r="D4953" i="3" s="1"/>
  <c r="D4969" i="3" a="1"/>
  <c r="D4969" i="3" s="1"/>
  <c r="D4985" i="3" a="1"/>
  <c r="D4985" i="3" s="1"/>
  <c r="D4672" i="3" a="1"/>
  <c r="D4672" i="3" s="1"/>
  <c r="D4874" i="3" a="1"/>
  <c r="D4874" i="3" s="1"/>
  <c r="D4710" i="3" a="1"/>
  <c r="D4710" i="3" s="1"/>
  <c r="D4885" i="3" a="1"/>
  <c r="D4885" i="3" s="1"/>
  <c r="D3157" i="3" a="1"/>
  <c r="D3157" i="3" s="1"/>
  <c r="D4726" i="3" a="1"/>
  <c r="D4726" i="3" s="1"/>
  <c r="D4890" i="3" a="1"/>
  <c r="D4890" i="3" s="1"/>
  <c r="D3657" i="3" a="1"/>
  <c r="D3657" i="3" s="1"/>
  <c r="D4765" i="3" a="1"/>
  <c r="D4765" i="3" s="1"/>
  <c r="D4901" i="3" a="1"/>
  <c r="D4901" i="3" s="1"/>
  <c r="D3785" i="3" a="1"/>
  <c r="D3785" i="3" s="1"/>
  <c r="D4774" i="3" a="1"/>
  <c r="D4774" i="3" s="1"/>
  <c r="D4906" i="3" a="1"/>
  <c r="D4906" i="3" s="1"/>
  <c r="D3913" i="3" a="1"/>
  <c r="D3913" i="3" s="1"/>
  <c r="D4789" i="3" a="1"/>
  <c r="D4789" i="3" s="1"/>
  <c r="D4917" i="3" a="1"/>
  <c r="D4917" i="3" s="1"/>
  <c r="D4041" i="3" a="1"/>
  <c r="D4041" i="3" s="1"/>
  <c r="D4794" i="3" a="1"/>
  <c r="D4794" i="3" s="1"/>
  <c r="D4922" i="3" a="1"/>
  <c r="D4922" i="3" s="1"/>
  <c r="H2067" i="3"/>
  <c r="D4169" i="3" a="1"/>
  <c r="D4169" i="3" s="1"/>
  <c r="D4805" i="3" a="1"/>
  <c r="D4805" i="3" s="1"/>
  <c r="D4933" i="3" a="1"/>
  <c r="D4933" i="3" s="1"/>
  <c r="D4296" i="3" a="1"/>
  <c r="D4296" i="3" s="1"/>
  <c r="D4810" i="3" a="1"/>
  <c r="D4810" i="3" s="1"/>
  <c r="D4938" i="3" a="1"/>
  <c r="D4938" i="3" s="1"/>
  <c r="D4388" i="3" a="1"/>
  <c r="D4388" i="3" s="1"/>
  <c r="D4821" i="3" a="1"/>
  <c r="D4821" i="3" s="1"/>
  <c r="D4949" i="3" a="1"/>
  <c r="D4949" i="3" s="1"/>
  <c r="D4418" i="3" a="1"/>
  <c r="D4418" i="3" s="1"/>
  <c r="D4826" i="3" a="1"/>
  <c r="D4826" i="3" s="1"/>
  <c r="D4954" i="3" a="1"/>
  <c r="D4954" i="3" s="1"/>
  <c r="D4471" i="3" a="1"/>
  <c r="D4471" i="3" s="1"/>
  <c r="D4837" i="3" a="1"/>
  <c r="D4837" i="3" s="1"/>
  <c r="D4965" i="3" a="1"/>
  <c r="D4965" i="3" s="1"/>
  <c r="H4965" i="3" s="1"/>
  <c r="D4583" i="3" a="1"/>
  <c r="D4583" i="3" s="1"/>
  <c r="D4858" i="3" a="1"/>
  <c r="D4858" i="3" s="1"/>
  <c r="D4986" i="3" a="1"/>
  <c r="D4986" i="3" s="1"/>
  <c r="D4642" i="3" a="1"/>
  <c r="D4642" i="3" s="1"/>
  <c r="D4869" i="3" a="1"/>
  <c r="D4869" i="3" s="1"/>
  <c r="D4997" i="3" a="1"/>
  <c r="D4997" i="3" s="1"/>
  <c r="D4499" i="3" a="1"/>
  <c r="D4499" i="3" s="1"/>
  <c r="D4561" i="3" a="1"/>
  <c r="D4561" i="3" s="1"/>
  <c r="D4842" i="3" a="1"/>
  <c r="D4842" i="3" s="1"/>
  <c r="D4853" i="3" a="1"/>
  <c r="D4853" i="3" s="1"/>
  <c r="D4970" i="3" a="1"/>
  <c r="D4970" i="3" s="1"/>
  <c r="D4981" i="3" a="1"/>
  <c r="D4981" i="3" s="1"/>
  <c r="C28" i="1" a="1"/>
  <c r="C28" i="1" s="1"/>
  <c r="B4" i="22" s="1" a="1"/>
  <c r="B4" i="22" s="1"/>
  <c r="G4" i="3" a="1"/>
  <c r="G4" i="3" s="1"/>
  <c r="C4" i="3" a="1"/>
  <c r="F10" i="3" s="1" a="1"/>
  <c r="F10" i="3" s="1"/>
  <c r="M4" i="22" a="1"/>
  <c r="M4" i="22" s="1"/>
  <c r="R5" i="22" a="1"/>
  <c r="R5" i="22" s="1"/>
  <c r="E28" i="1" a="1"/>
  <c r="E28" i="1" s="1"/>
  <c r="H28" i="1" a="1"/>
  <c r="H28" i="1" s="1"/>
  <c r="H2854" i="3" l="1"/>
  <c r="H2898" i="3"/>
  <c r="H2363" i="3"/>
  <c r="H2129" i="3"/>
  <c r="H2347" i="3"/>
  <c r="H1048" i="3"/>
  <c r="H1353" i="3"/>
  <c r="H1116" i="3"/>
  <c r="H754" i="3"/>
  <c r="H1374" i="3"/>
  <c r="H468" i="3"/>
  <c r="H183" i="3"/>
  <c r="H537" i="3"/>
  <c r="H947" i="3"/>
  <c r="H4149" i="3"/>
  <c r="H2901" i="3"/>
  <c r="H3401" i="3"/>
  <c r="H4390" i="3"/>
  <c r="H4115" i="3"/>
  <c r="H4193" i="3"/>
  <c r="H4350" i="3"/>
  <c r="H4778" i="3"/>
  <c r="H4013" i="3"/>
  <c r="H4696" i="3"/>
  <c r="H2431" i="3"/>
  <c r="H2672" i="3"/>
  <c r="H3086" i="3"/>
  <c r="H2909" i="3"/>
  <c r="H2653" i="3"/>
  <c r="H1569" i="3"/>
  <c r="H203" i="3"/>
  <c r="H2615" i="3"/>
  <c r="H2115" i="3"/>
  <c r="H427" i="3"/>
  <c r="H1680" i="3"/>
  <c r="H2445" i="3"/>
  <c r="H2189" i="3"/>
  <c r="H2186" i="3"/>
  <c r="H1530" i="3"/>
  <c r="H1863" i="3"/>
  <c r="H2166" i="3"/>
  <c r="H1385" i="3"/>
  <c r="H1275" i="3"/>
  <c r="H650" i="3"/>
  <c r="H345" i="3"/>
  <c r="H1030" i="3"/>
  <c r="H742" i="3"/>
  <c r="H709" i="3"/>
  <c r="H197" i="3"/>
  <c r="H516" i="3"/>
  <c r="H260" i="3"/>
  <c r="H1024" i="3"/>
  <c r="H720" i="3"/>
  <c r="H687" i="3"/>
  <c r="H431" i="3"/>
  <c r="H1164" i="3"/>
  <c r="H654" i="3"/>
  <c r="H398" i="3"/>
  <c r="H2365" i="3"/>
  <c r="H2534" i="3"/>
  <c r="H2098" i="3"/>
  <c r="H4623" i="3"/>
  <c r="H4293" i="3"/>
  <c r="H1714" i="3"/>
  <c r="H4681" i="3"/>
  <c r="H3834" i="3"/>
  <c r="H3026" i="3"/>
  <c r="H3087" i="3"/>
  <c r="H3534" i="3"/>
  <c r="H1348" i="3"/>
  <c r="H2682" i="3"/>
  <c r="H1485" i="3"/>
  <c r="H603" i="3"/>
  <c r="H1449" i="3"/>
  <c r="H871" i="3"/>
  <c r="H583" i="3"/>
  <c r="H1361" i="3"/>
  <c r="H528" i="3"/>
  <c r="H718" i="3"/>
  <c r="H413" i="3"/>
  <c r="H4375" i="3"/>
  <c r="H4687" i="3"/>
  <c r="H4048" i="3"/>
  <c r="H49" i="3"/>
  <c r="H4832" i="3"/>
  <c r="H3848" i="3"/>
  <c r="H4245" i="3"/>
  <c r="H3634" i="3"/>
  <c r="H4479" i="3"/>
  <c r="H3091" i="3"/>
  <c r="H3871" i="3"/>
  <c r="H4206" i="3"/>
  <c r="H4473" i="3"/>
  <c r="H3963" i="3"/>
  <c r="H2978" i="3"/>
  <c r="H2520" i="3"/>
  <c r="H3624" i="3"/>
  <c r="H3118" i="3"/>
  <c r="H2941" i="3"/>
  <c r="H3291" i="3"/>
  <c r="H2859" i="3"/>
  <c r="H2603" i="3"/>
  <c r="H2650" i="3"/>
  <c r="H3241" i="3"/>
  <c r="H2404" i="3"/>
  <c r="H2824" i="3"/>
  <c r="H2335" i="3"/>
  <c r="H1711" i="3"/>
  <c r="H1457" i="3"/>
  <c r="H2108" i="3"/>
  <c r="H1598" i="3"/>
  <c r="H1423" i="3"/>
  <c r="H1962" i="3"/>
  <c r="H91" i="3"/>
  <c r="H2328" i="3"/>
  <c r="H2407" i="3"/>
  <c r="H2151" i="3"/>
  <c r="H1641" i="3"/>
  <c r="H1672" i="3"/>
  <c r="H2437" i="3"/>
  <c r="H1574" i="3"/>
  <c r="H1317" i="3"/>
  <c r="H1192" i="3"/>
  <c r="H377" i="3"/>
  <c r="H1251" i="3"/>
  <c r="H849" i="3"/>
  <c r="H545" i="3"/>
  <c r="H974" i="3"/>
  <c r="H174" i="3"/>
  <c r="H2362" i="3"/>
  <c r="H917" i="3"/>
  <c r="H4695" i="3"/>
  <c r="H3288" i="3"/>
  <c r="H2002" i="3"/>
  <c r="H1290" i="3"/>
  <c r="H2014" i="3"/>
  <c r="H1109" i="3"/>
  <c r="H371" i="3"/>
  <c r="H593" i="3"/>
  <c r="H511" i="3"/>
  <c r="H255" i="3"/>
  <c r="H875" i="3"/>
  <c r="H4404" i="3"/>
  <c r="H4801" i="3"/>
  <c r="H1601" i="3"/>
  <c r="H3541" i="3"/>
  <c r="H1825" i="3"/>
  <c r="H887" i="3"/>
  <c r="H416" i="3"/>
  <c r="H275" i="3"/>
  <c r="H3749" i="3"/>
  <c r="H4817" i="3"/>
  <c r="H4957" i="3"/>
  <c r="H1973" i="3"/>
  <c r="H1191" i="3"/>
  <c r="H1122" i="3"/>
  <c r="H767" i="3"/>
  <c r="H478" i="3"/>
  <c r="H173" i="3"/>
  <c r="H4277" i="3"/>
  <c r="H4256" i="3"/>
  <c r="H4485" i="3"/>
  <c r="H4172" i="3"/>
  <c r="H115" i="3"/>
  <c r="H386" i="3"/>
  <c r="H734" i="3"/>
  <c r="H222" i="3"/>
  <c r="H429" i="3"/>
  <c r="H4229" i="3"/>
  <c r="H4391" i="3"/>
  <c r="H3057" i="3"/>
  <c r="H157" i="3"/>
  <c r="H4913" i="3"/>
  <c r="H4779" i="3"/>
  <c r="H3907" i="3"/>
  <c r="H3985" i="3"/>
  <c r="H4476" i="3"/>
  <c r="H2057" i="3"/>
  <c r="H1801" i="3"/>
  <c r="H1590" i="3"/>
  <c r="H4923" i="3"/>
  <c r="H3655" i="3"/>
  <c r="H3940" i="3"/>
  <c r="H4542" i="3"/>
  <c r="H3776" i="3"/>
  <c r="H4382" i="3"/>
  <c r="H4633" i="3"/>
  <c r="H3586" i="3"/>
  <c r="H3172" i="3"/>
  <c r="H2660" i="3"/>
  <c r="H2769" i="3"/>
  <c r="H3294" i="3"/>
  <c r="H3373" i="3"/>
  <c r="H2862" i="3"/>
  <c r="H1776" i="3"/>
  <c r="H2780" i="3"/>
  <c r="H3115" i="3"/>
  <c r="H2647" i="3"/>
  <c r="H1621" i="3"/>
  <c r="H1602" i="3"/>
  <c r="H938" i="3"/>
  <c r="H155" i="3"/>
  <c r="H1456" i="3"/>
  <c r="H139" i="3"/>
  <c r="H1343" i="3"/>
  <c r="H1531" i="3"/>
  <c r="H1258" i="3"/>
  <c r="H2072" i="3"/>
  <c r="H2198" i="3"/>
  <c r="H1418" i="3"/>
  <c r="H937" i="3"/>
  <c r="H682" i="3"/>
  <c r="H426" i="3"/>
  <c r="H551" i="3"/>
  <c r="H801" i="3"/>
  <c r="H908" i="3"/>
  <c r="H572" i="3"/>
  <c r="H316" i="3"/>
  <c r="H2007" i="3"/>
  <c r="H1436" i="3"/>
  <c r="H4984" i="3"/>
  <c r="H4674" i="3"/>
  <c r="H4343" i="3"/>
  <c r="H3181" i="3"/>
  <c r="H1398" i="3"/>
  <c r="H1311" i="3"/>
  <c r="H1694" i="3"/>
  <c r="H2421" i="3"/>
  <c r="H1176" i="3"/>
  <c r="H666" i="3"/>
  <c r="H532" i="3"/>
  <c r="H17" i="3"/>
  <c r="H670" i="3"/>
  <c r="H109" i="3"/>
  <c r="H1066" i="3"/>
  <c r="H123" i="3"/>
  <c r="H2087" i="3"/>
  <c r="H4418" i="3"/>
  <c r="H4099" i="3"/>
  <c r="H4743" i="3"/>
  <c r="H3433" i="3"/>
  <c r="H4175" i="3"/>
  <c r="H3663" i="3"/>
  <c r="H4011" i="3"/>
  <c r="H2828" i="3"/>
  <c r="H3416" i="3"/>
  <c r="H3014" i="3"/>
  <c r="H2195" i="3"/>
  <c r="H219" i="3"/>
  <c r="H1723" i="3"/>
  <c r="H1734" i="3"/>
  <c r="H283" i="3"/>
  <c r="H2132" i="3"/>
  <c r="H1137" i="3"/>
  <c r="H32" i="3"/>
  <c r="H956" i="3"/>
  <c r="H1728" i="3"/>
  <c r="H3919" i="3"/>
  <c r="H3998" i="3"/>
  <c r="H3473" i="3"/>
  <c r="H3342" i="3"/>
  <c r="H3084" i="3"/>
  <c r="H2651" i="3"/>
  <c r="H922" i="3"/>
  <c r="H1646" i="3"/>
  <c r="H858" i="3"/>
  <c r="H2089" i="3"/>
  <c r="H474" i="3"/>
  <c r="H218" i="3"/>
  <c r="H3653" i="3"/>
  <c r="H3880" i="3"/>
  <c r="H4199" i="3"/>
  <c r="H3972" i="3"/>
  <c r="H4319" i="3"/>
  <c r="H4492" i="3"/>
  <c r="H3726" i="3"/>
  <c r="H4411" i="3"/>
  <c r="H3995" i="3"/>
  <c r="H3739" i="3"/>
  <c r="H4329" i="3"/>
  <c r="H3457" i="3"/>
  <c r="H2544" i="3"/>
  <c r="H2430" i="3"/>
  <c r="H3326" i="3"/>
  <c r="H3403" i="3"/>
  <c r="H3150" i="3"/>
  <c r="H1444" i="3"/>
  <c r="H3147" i="3"/>
  <c r="H2485" i="3"/>
  <c r="H2219" i="3"/>
  <c r="H2439" i="3"/>
  <c r="H1957" i="3"/>
  <c r="H2372" i="3"/>
  <c r="H1224" i="3"/>
  <c r="H458" i="3"/>
  <c r="H1126" i="3"/>
  <c r="H104" i="3"/>
  <c r="H806" i="3"/>
  <c r="H294" i="3"/>
  <c r="H38" i="3"/>
  <c r="H1028" i="3"/>
  <c r="H784" i="3"/>
  <c r="H973" i="3"/>
  <c r="H348" i="3"/>
  <c r="H4497" i="3"/>
  <c r="H860" i="3"/>
  <c r="H1337" i="3"/>
  <c r="H94" i="3"/>
  <c r="H1352" i="3"/>
  <c r="H4821" i="3"/>
  <c r="H926" i="3"/>
  <c r="H4939" i="3"/>
  <c r="H4212" i="3"/>
  <c r="H4162" i="3"/>
  <c r="H4303" i="3"/>
  <c r="H4143" i="3"/>
  <c r="H2661" i="3"/>
  <c r="H4313" i="3"/>
  <c r="H3441" i="3"/>
  <c r="H3265" i="3"/>
  <c r="H3052" i="3"/>
  <c r="H2875" i="3"/>
  <c r="H2619" i="3"/>
  <c r="H1193" i="3"/>
  <c r="H411" i="3"/>
  <c r="H1868" i="3"/>
  <c r="H1469" i="3"/>
  <c r="H1687" i="3"/>
  <c r="H1941" i="3"/>
  <c r="H698" i="3"/>
  <c r="H344" i="3"/>
  <c r="H790" i="3"/>
  <c r="H22" i="3"/>
  <c r="H501" i="3"/>
  <c r="H245" i="3"/>
  <c r="H446" i="3"/>
  <c r="H397" i="3"/>
  <c r="H4538" i="3"/>
  <c r="H3019" i="3"/>
  <c r="H3552" i="3"/>
  <c r="H4604" i="3"/>
  <c r="H4362" i="3"/>
  <c r="H3930" i="3"/>
  <c r="H1729" i="3"/>
  <c r="H1238" i="3"/>
  <c r="H950" i="3"/>
  <c r="H1559" i="3"/>
  <c r="H999" i="3"/>
  <c r="H995" i="3"/>
  <c r="H315" i="3"/>
  <c r="H4953" i="3"/>
  <c r="H4563" i="3"/>
  <c r="H4310" i="3"/>
  <c r="H3107" i="3"/>
  <c r="H3567" i="3"/>
  <c r="H2048" i="3"/>
  <c r="H443" i="3"/>
  <c r="H1596" i="3"/>
  <c r="H59" i="3"/>
  <c r="H2069" i="3"/>
  <c r="H265" i="3"/>
  <c r="H4578" i="3"/>
  <c r="H167" i="3"/>
  <c r="H676" i="3"/>
  <c r="H253" i="3"/>
  <c r="H350" i="3"/>
  <c r="H4372" i="3"/>
  <c r="H3527" i="3"/>
  <c r="H1362" i="3"/>
  <c r="H1319" i="3"/>
  <c r="H781" i="3"/>
  <c r="H3763" i="3"/>
  <c r="H2059" i="3"/>
  <c r="H4357" i="3"/>
  <c r="H4490" i="3"/>
  <c r="H4585" i="3"/>
  <c r="H4330" i="3"/>
  <c r="H2636" i="3"/>
  <c r="H1556" i="3"/>
  <c r="H2153" i="3"/>
  <c r="H1247" i="3"/>
  <c r="H794" i="3"/>
  <c r="H26" i="3"/>
  <c r="H1206" i="3"/>
  <c r="H918" i="3"/>
  <c r="H407" i="3"/>
  <c r="H1140" i="3"/>
  <c r="H630" i="3"/>
  <c r="H660" i="3"/>
  <c r="H145" i="3"/>
  <c r="H172" i="3"/>
  <c r="H421" i="3"/>
  <c r="H4888" i="3"/>
  <c r="H1869" i="3"/>
  <c r="H1325" i="3"/>
  <c r="H900" i="3"/>
  <c r="H845" i="3"/>
  <c r="H1395" i="3"/>
  <c r="H2794" i="3"/>
  <c r="H777" i="3"/>
  <c r="H4640" i="3"/>
  <c r="H4039" i="3"/>
  <c r="H4764" i="3"/>
  <c r="H509" i="3"/>
  <c r="H4901" i="3"/>
  <c r="H4138" i="3"/>
  <c r="H778" i="3"/>
  <c r="H522" i="3"/>
  <c r="H156" i="3"/>
  <c r="H4150" i="3"/>
  <c r="H1525" i="3"/>
  <c r="H422" i="3"/>
  <c r="H4879" i="3"/>
  <c r="H4811" i="3"/>
  <c r="H3183" i="3"/>
  <c r="H150" i="3"/>
  <c r="H1248" i="3"/>
  <c r="H204" i="3"/>
  <c r="H4869" i="3"/>
  <c r="H4863" i="3"/>
  <c r="H4232" i="3"/>
  <c r="H1650" i="3"/>
  <c r="H1659" i="3"/>
  <c r="H444" i="3"/>
  <c r="H1405" i="3"/>
  <c r="H4296" i="3"/>
  <c r="H4591" i="3"/>
  <c r="H4720" i="3"/>
  <c r="H4977" i="3"/>
  <c r="H4546" i="3"/>
  <c r="H4889" i="3"/>
  <c r="H4376" i="3"/>
  <c r="H3961" i="3"/>
  <c r="H3928" i="3"/>
  <c r="H4622" i="3"/>
  <c r="H4367" i="3"/>
  <c r="H4459" i="3"/>
  <c r="H4204" i="3"/>
  <c r="H4377" i="3"/>
  <c r="H874" i="3"/>
  <c r="H299" i="3"/>
  <c r="H713" i="3"/>
  <c r="H1154" i="3"/>
  <c r="H372" i="3"/>
  <c r="H116" i="3"/>
  <c r="H1054" i="3"/>
  <c r="H510" i="3"/>
  <c r="H254" i="3"/>
  <c r="H140" i="3"/>
  <c r="H4547" i="3"/>
  <c r="H4025" i="3"/>
  <c r="H3693" i="3"/>
  <c r="H1799" i="3"/>
  <c r="H4966" i="3"/>
  <c r="H3658" i="3"/>
  <c r="H1913" i="3"/>
  <c r="H934" i="3"/>
  <c r="H738" i="3"/>
  <c r="H4258" i="3"/>
  <c r="H4890" i="3"/>
  <c r="H4873" i="3"/>
  <c r="H4792" i="3"/>
  <c r="H4799" i="3"/>
  <c r="H4519" i="3"/>
  <c r="H4828" i="3"/>
  <c r="H4543" i="3"/>
  <c r="H4364" i="3"/>
  <c r="H3850" i="3"/>
  <c r="H2833" i="3"/>
  <c r="H3358" i="3"/>
  <c r="H3432" i="3"/>
  <c r="H2352" i="3"/>
  <c r="H1919" i="3"/>
  <c r="H1520" i="3"/>
  <c r="H1770" i="3"/>
  <c r="H1626" i="3"/>
  <c r="H43" i="3"/>
  <c r="H1638" i="3"/>
  <c r="H746" i="3"/>
  <c r="H1207" i="3"/>
  <c r="H1153" i="3"/>
  <c r="H898" i="3"/>
  <c r="H913" i="3"/>
  <c r="H560" i="3"/>
  <c r="H1005" i="3"/>
  <c r="H494" i="3"/>
  <c r="H1299" i="3"/>
  <c r="H4292" i="3"/>
  <c r="H4791" i="3"/>
  <c r="H4481" i="3"/>
  <c r="H3721" i="3"/>
  <c r="H2671" i="3"/>
  <c r="H1487" i="3"/>
  <c r="H2869" i="3"/>
  <c r="H1463" i="3"/>
  <c r="H284" i="3"/>
  <c r="H1008" i="3"/>
  <c r="H3960" i="3"/>
  <c r="H4278" i="3"/>
  <c r="H3283" i="3"/>
  <c r="H3151" i="3"/>
  <c r="H3352" i="3"/>
  <c r="H1262" i="3"/>
  <c r="H489" i="3"/>
  <c r="H126" i="3"/>
  <c r="H1854" i="3"/>
  <c r="H3901" i="3"/>
  <c r="H1787" i="3"/>
  <c r="H2074" i="3"/>
  <c r="H233" i="3"/>
  <c r="H1548" i="3"/>
  <c r="H2137" i="3"/>
  <c r="H555" i="3"/>
  <c r="H1782" i="3"/>
  <c r="H473" i="3"/>
  <c r="H935" i="3"/>
  <c r="H930" i="3"/>
  <c r="H412" i="3"/>
  <c r="H1819" i="3"/>
  <c r="H876" i="3"/>
  <c r="H4876" i="3"/>
  <c r="H4745" i="3"/>
  <c r="H1674" i="3"/>
  <c r="H4036" i="3"/>
  <c r="H4753" i="3"/>
  <c r="H4609" i="3"/>
  <c r="H2610" i="3"/>
  <c r="H607" i="3"/>
  <c r="H1588" i="3"/>
  <c r="H3781" i="3"/>
  <c r="H2822" i="3"/>
  <c r="H946" i="3"/>
  <c r="H2816" i="3"/>
  <c r="H2106" i="3"/>
  <c r="H4951" i="3"/>
  <c r="H4658" i="3"/>
  <c r="H3859" i="3"/>
  <c r="H4095" i="3"/>
  <c r="H1889" i="3"/>
  <c r="H1840" i="3"/>
  <c r="H3382" i="3"/>
  <c r="H3190" i="3"/>
  <c r="H1645" i="3"/>
  <c r="H2265" i="3"/>
  <c r="H4424" i="3"/>
  <c r="H4403" i="3"/>
  <c r="H4589" i="3"/>
  <c r="H4413" i="3"/>
  <c r="H3915" i="3"/>
  <c r="H3486" i="3"/>
  <c r="H2383" i="3"/>
  <c r="H1460" i="3"/>
  <c r="H2599" i="3"/>
  <c r="H1843" i="3"/>
  <c r="H1409" i="3"/>
  <c r="H122" i="3"/>
  <c r="H759" i="3"/>
  <c r="H333" i="3"/>
  <c r="H2829" i="3"/>
  <c r="H706" i="3"/>
  <c r="H525" i="3"/>
  <c r="H4642" i="3"/>
  <c r="H4295" i="3"/>
  <c r="H4182" i="3"/>
  <c r="H3332" i="3"/>
  <c r="H2596" i="3"/>
  <c r="H1827" i="3"/>
  <c r="H2276" i="3"/>
  <c r="H1764" i="3"/>
  <c r="H454" i="3"/>
  <c r="H786" i="3"/>
  <c r="H4841" i="3"/>
  <c r="H4656" i="3"/>
  <c r="H4421" i="3"/>
  <c r="H4635" i="3"/>
  <c r="H4381" i="3"/>
  <c r="H3962" i="3"/>
  <c r="H1635" i="3"/>
  <c r="H2649" i="3"/>
  <c r="H1874" i="3"/>
  <c r="H1886" i="3"/>
  <c r="H857" i="3"/>
  <c r="H602" i="3"/>
  <c r="H90" i="3"/>
  <c r="H438" i="3"/>
  <c r="H160" i="3"/>
  <c r="H3589" i="3"/>
  <c r="H2076" i="3"/>
  <c r="H1252" i="3"/>
  <c r="H4808" i="3"/>
  <c r="H4667" i="3"/>
  <c r="H378" i="3"/>
  <c r="H214" i="3"/>
  <c r="H448" i="3"/>
  <c r="H2441" i="3"/>
  <c r="H1793" i="3"/>
  <c r="H4857" i="3"/>
  <c r="H4934" i="3"/>
  <c r="H4814" i="3"/>
  <c r="H2579" i="3"/>
  <c r="H4315" i="3"/>
  <c r="H970" i="3"/>
  <c r="H2839" i="3"/>
  <c r="H2157" i="3"/>
  <c r="H2379" i="3"/>
  <c r="H1019" i="3"/>
  <c r="H4938" i="3"/>
  <c r="H4721" i="3"/>
  <c r="H4567" i="3"/>
  <c r="H4902" i="3"/>
  <c r="H4217" i="3"/>
  <c r="H4773" i="3"/>
  <c r="H4326" i="3"/>
  <c r="H4638" i="3"/>
  <c r="H4192" i="3"/>
  <c r="H4460" i="3"/>
  <c r="H4711" i="3"/>
  <c r="H2673" i="3"/>
  <c r="H3452" i="3"/>
  <c r="H1507" i="3"/>
  <c r="H699" i="3"/>
  <c r="H2126" i="3"/>
  <c r="H1360" i="3"/>
  <c r="H330" i="3"/>
  <c r="H25" i="3"/>
  <c r="H199" i="3"/>
  <c r="H933" i="3"/>
  <c r="H645" i="3"/>
  <c r="H111" i="3"/>
  <c r="H797" i="3"/>
  <c r="H220" i="3"/>
  <c r="H2873" i="3"/>
  <c r="H1600" i="3"/>
  <c r="H1052" i="3"/>
  <c r="H862" i="3"/>
  <c r="H4653" i="3"/>
  <c r="H3933" i="3"/>
  <c r="H4189" i="3"/>
  <c r="H4945" i="3"/>
  <c r="H3980" i="3"/>
  <c r="H657" i="3"/>
  <c r="H592" i="3"/>
  <c r="H4933" i="3"/>
  <c r="H4884" i="3"/>
  <c r="H3672" i="3"/>
  <c r="H4246" i="3"/>
  <c r="H3764" i="3"/>
  <c r="H2595" i="3"/>
  <c r="H4112" i="3"/>
  <c r="H1365" i="3"/>
  <c r="H929" i="3"/>
  <c r="H625" i="3"/>
  <c r="H320" i="3"/>
  <c r="H396" i="3"/>
  <c r="H3129" i="3"/>
  <c r="H463" i="3"/>
  <c r="H608" i="3"/>
  <c r="H428" i="3"/>
  <c r="H4672" i="3"/>
  <c r="H4556" i="3"/>
  <c r="H984" i="3"/>
  <c r="H4868" i="3"/>
  <c r="H4897" i="3"/>
  <c r="H3973" i="3"/>
  <c r="H4877" i="3"/>
  <c r="H4812" i="3"/>
  <c r="H4231" i="3"/>
  <c r="H3975" i="3"/>
  <c r="H3719" i="3"/>
  <c r="H3955" i="3"/>
  <c r="H3699" i="3"/>
  <c r="H4524" i="3"/>
  <c r="H4014" i="3"/>
  <c r="H3932" i="3"/>
  <c r="H2388" i="3"/>
  <c r="H2525" i="3"/>
  <c r="H3279" i="3"/>
  <c r="H3609" i="3"/>
  <c r="H2847" i="3"/>
  <c r="H2749" i="3"/>
  <c r="H2844" i="3"/>
  <c r="H2588" i="3"/>
  <c r="H3179" i="3"/>
  <c r="H3226" i="3"/>
  <c r="H3285" i="3"/>
  <c r="H1762" i="3"/>
  <c r="H475" i="3"/>
  <c r="H1486" i="3"/>
  <c r="H1849" i="3"/>
  <c r="H2471" i="3"/>
  <c r="H1450" i="3"/>
  <c r="H1733" i="3"/>
  <c r="H490" i="3"/>
  <c r="H234" i="3"/>
  <c r="H697" i="3"/>
  <c r="H326" i="3"/>
  <c r="H100" i="3"/>
  <c r="H387" i="3"/>
  <c r="H131" i="3"/>
  <c r="H864" i="3"/>
  <c r="H271" i="3"/>
  <c r="H891" i="3"/>
  <c r="H636" i="3"/>
  <c r="H3500" i="3"/>
  <c r="H3325" i="3"/>
  <c r="H1652" i="3"/>
  <c r="H2024" i="3"/>
  <c r="H192" i="3"/>
  <c r="H4886" i="3"/>
  <c r="H4625" i="3"/>
  <c r="H3701" i="3"/>
  <c r="H4599" i="3"/>
  <c r="H4924" i="3"/>
  <c r="H3610" i="3"/>
  <c r="H4416" i="3"/>
  <c r="H4651" i="3"/>
  <c r="H4397" i="3"/>
  <c r="H3722" i="3"/>
  <c r="H1727" i="3"/>
  <c r="H2640" i="3"/>
  <c r="H2621" i="3"/>
  <c r="H1856" i="3"/>
  <c r="H3306" i="3"/>
  <c r="H3353" i="3"/>
  <c r="H3098" i="3"/>
  <c r="H2095" i="3"/>
  <c r="H1209" i="3"/>
  <c r="H1648" i="3"/>
  <c r="H1901" i="3"/>
  <c r="H1867" i="3"/>
  <c r="H1898" i="3"/>
  <c r="H2390" i="3"/>
  <c r="H1608" i="3"/>
  <c r="H2117" i="3"/>
  <c r="H618" i="3"/>
  <c r="H1079" i="3"/>
  <c r="H932" i="3"/>
  <c r="H943" i="3"/>
  <c r="H176" i="3"/>
  <c r="H877" i="3"/>
  <c r="H366" i="3"/>
  <c r="H110" i="3"/>
  <c r="H2707" i="3"/>
  <c r="H3379" i="3"/>
  <c r="H2721" i="3"/>
  <c r="H4722" i="3"/>
  <c r="H4870" i="3"/>
  <c r="H4279" i="3"/>
  <c r="H3654" i="3"/>
  <c r="H4322" i="3"/>
  <c r="H3364" i="3"/>
  <c r="H3952" i="3"/>
  <c r="H3870" i="3"/>
  <c r="H3594" i="3"/>
  <c r="H4554" i="3"/>
  <c r="H2689" i="3"/>
  <c r="H1775" i="3"/>
  <c r="H2273" i="3"/>
  <c r="H954" i="3"/>
  <c r="H1885" i="3"/>
  <c r="H2138" i="3"/>
  <c r="H571" i="3"/>
  <c r="H1561" i="3"/>
  <c r="H1591" i="3"/>
  <c r="H1336" i="3"/>
  <c r="H809" i="3"/>
  <c r="H41" i="3"/>
  <c r="H661" i="3"/>
  <c r="H721" i="3"/>
  <c r="H1149" i="3"/>
  <c r="H4148" i="3"/>
  <c r="H3437" i="3"/>
  <c r="H2893" i="3"/>
  <c r="H2858" i="3"/>
  <c r="H1370" i="3"/>
  <c r="H4021" i="3"/>
  <c r="H4121" i="3"/>
  <c r="H2444" i="3"/>
  <c r="H3752" i="3"/>
  <c r="H2899" i="3"/>
  <c r="H4051" i="3"/>
  <c r="H3237" i="3"/>
  <c r="H4576" i="3"/>
  <c r="H4447" i="3"/>
  <c r="H3936" i="3"/>
  <c r="H4110" i="3"/>
  <c r="H3867" i="3"/>
  <c r="H3582" i="3"/>
  <c r="H2626" i="3"/>
  <c r="H1945" i="3"/>
  <c r="H586" i="3"/>
  <c r="H74" i="3"/>
  <c r="H793" i="3"/>
  <c r="H166" i="3"/>
  <c r="H1264" i="3"/>
  <c r="H367" i="3"/>
  <c r="H4904" i="3"/>
  <c r="H4871" i="3"/>
  <c r="H4260" i="3"/>
  <c r="H4990" i="3"/>
  <c r="H3673" i="3"/>
  <c r="H4274" i="3"/>
  <c r="H4682" i="3"/>
  <c r="H4761" i="3"/>
  <c r="H4506" i="3"/>
  <c r="H4251" i="3"/>
  <c r="H4601" i="3"/>
  <c r="H4091" i="3"/>
  <c r="H3835" i="3"/>
  <c r="H4679" i="3"/>
  <c r="H1967" i="3"/>
  <c r="H3289" i="3"/>
  <c r="H2082" i="3"/>
  <c r="H2093" i="3"/>
  <c r="H1435" i="3"/>
  <c r="H810" i="3"/>
  <c r="H298" i="3"/>
  <c r="H42" i="3"/>
  <c r="H931" i="3"/>
  <c r="H1217" i="3"/>
  <c r="H673" i="3"/>
  <c r="H335" i="3"/>
  <c r="H700" i="3"/>
  <c r="H188" i="3"/>
  <c r="H4732" i="3"/>
  <c r="H4650" i="3"/>
  <c r="H2547" i="3"/>
  <c r="H4393" i="3"/>
  <c r="H3622" i="3"/>
  <c r="H1492" i="3"/>
  <c r="H3121" i="3"/>
  <c r="H1792" i="3"/>
  <c r="H3135" i="3"/>
  <c r="H2288" i="3"/>
  <c r="H3037" i="3"/>
  <c r="H1855" i="3"/>
  <c r="H2955" i="3"/>
  <c r="H2743" i="3"/>
  <c r="H235" i="3"/>
  <c r="H1540" i="3"/>
  <c r="H986" i="3"/>
  <c r="H1129" i="3"/>
  <c r="H2168" i="3"/>
  <c r="H1670" i="3"/>
  <c r="H1416" i="3"/>
  <c r="H729" i="3"/>
  <c r="H902" i="3"/>
  <c r="H869" i="3"/>
  <c r="H899" i="3"/>
  <c r="H47" i="3"/>
  <c r="H270" i="3"/>
  <c r="H1259" i="3"/>
  <c r="H1004" i="3"/>
  <c r="H4594" i="3"/>
  <c r="H4974" i="3"/>
  <c r="H4069" i="3"/>
  <c r="H4754" i="3"/>
  <c r="H4436" i="3"/>
  <c r="H4512" i="3"/>
  <c r="H3348" i="3"/>
  <c r="H4165" i="3"/>
  <c r="H4856" i="3"/>
  <c r="H4942" i="3"/>
  <c r="H3971" i="3"/>
  <c r="H4496" i="3"/>
  <c r="H3221" i="3"/>
  <c r="H4125" i="3"/>
  <c r="H4631" i="3"/>
  <c r="H3105" i="3"/>
  <c r="H2593" i="3"/>
  <c r="H1777" i="3"/>
  <c r="H2686" i="3"/>
  <c r="H2495" i="3"/>
  <c r="H3301" i="3"/>
  <c r="H2483" i="3"/>
  <c r="H2546" i="3"/>
  <c r="H1329" i="3"/>
  <c r="H2302" i="3"/>
  <c r="H1790" i="3"/>
  <c r="H1865" i="3"/>
  <c r="H1896" i="3"/>
  <c r="H1719" i="3"/>
  <c r="H762" i="3"/>
  <c r="H506" i="3"/>
  <c r="H250" i="3"/>
  <c r="H1141" i="3"/>
  <c r="H598" i="3"/>
  <c r="H883" i="3"/>
  <c r="H403" i="3"/>
  <c r="H64" i="3"/>
  <c r="H1162" i="3"/>
  <c r="H4531" i="3"/>
  <c r="H1969" i="3"/>
  <c r="H4837" i="3"/>
  <c r="H4037" i="3"/>
  <c r="H4807" i="3"/>
  <c r="H4360" i="3"/>
  <c r="H4926" i="3"/>
  <c r="H3685" i="3"/>
  <c r="H4423" i="3"/>
  <c r="H4168" i="3"/>
  <c r="H3798" i="3"/>
  <c r="H4514" i="3"/>
  <c r="H4259" i="3"/>
  <c r="H3748" i="3"/>
  <c r="H3698" i="3"/>
  <c r="H4351" i="3"/>
  <c r="H2947" i="3"/>
  <c r="H4443" i="3"/>
  <c r="H4537" i="3"/>
  <c r="H3344" i="3"/>
  <c r="H1617" i="3"/>
  <c r="H2097" i="3"/>
  <c r="H2533" i="3"/>
  <c r="H2967" i="3"/>
  <c r="H1310" i="3"/>
  <c r="H1521" i="3"/>
  <c r="H1177" i="3"/>
  <c r="H1662" i="3"/>
  <c r="H1739" i="3"/>
  <c r="H619" i="3"/>
  <c r="H2026" i="3"/>
  <c r="H1113" i="3"/>
  <c r="H1372" i="3"/>
  <c r="H1959" i="3"/>
  <c r="H1750" i="3"/>
  <c r="H1480" i="3"/>
  <c r="H185" i="3"/>
  <c r="H1158" i="3"/>
  <c r="H136" i="3"/>
  <c r="H1125" i="3"/>
  <c r="H870" i="3"/>
  <c r="H838" i="3"/>
  <c r="H293" i="3"/>
  <c r="H612" i="3"/>
  <c r="H1168" i="3"/>
  <c r="H146" i="3"/>
  <c r="H609" i="3"/>
  <c r="H527" i="3"/>
  <c r="H750" i="3"/>
  <c r="H701" i="3"/>
  <c r="H189" i="3"/>
  <c r="H3180" i="3"/>
  <c r="H792" i="3"/>
  <c r="H247" i="3"/>
  <c r="H1636" i="3"/>
  <c r="H4955" i="3"/>
  <c r="H4422" i="3"/>
  <c r="H1417" i="3"/>
  <c r="H170" i="3"/>
  <c r="H4830" i="3"/>
  <c r="H4164" i="3"/>
  <c r="H4605" i="3"/>
  <c r="H2678" i="3"/>
  <c r="H263" i="3"/>
  <c r="H1058" i="3"/>
  <c r="H818" i="3"/>
  <c r="H2902" i="3"/>
  <c r="H3038" i="3"/>
  <c r="H2130" i="3"/>
  <c r="H243" i="3"/>
  <c r="H4641" i="3"/>
  <c r="H4028" i="3"/>
  <c r="H3490" i="3"/>
  <c r="H3765" i="3"/>
  <c r="H4858" i="3"/>
  <c r="H4796" i="3"/>
  <c r="H2617" i="3"/>
  <c r="H3900" i="3"/>
  <c r="H2891" i="3"/>
  <c r="H3691" i="3"/>
  <c r="H2631" i="3"/>
  <c r="H4255" i="3"/>
  <c r="H3675" i="3"/>
  <c r="H3393" i="3"/>
  <c r="H3515" i="3"/>
  <c r="H3127" i="3"/>
  <c r="H3443" i="3"/>
  <c r="H2934" i="3"/>
  <c r="H4437" i="3"/>
  <c r="H3876" i="3"/>
  <c r="H3968" i="3"/>
  <c r="H3314" i="3"/>
  <c r="H3421" i="3"/>
  <c r="H3706" i="3"/>
  <c r="H3212" i="3"/>
  <c r="H3398" i="3"/>
  <c r="H3999" i="3"/>
  <c r="H3743" i="3"/>
  <c r="H4170" i="3"/>
  <c r="H3164" i="3"/>
  <c r="H2952" i="3"/>
  <c r="H2550" i="3"/>
  <c r="H2027" i="3"/>
  <c r="H3970" i="3"/>
  <c r="H3695" i="3"/>
  <c r="H4030" i="3"/>
  <c r="H2545" i="3"/>
  <c r="H4004" i="3"/>
  <c r="H3777" i="3"/>
  <c r="H3497" i="3"/>
  <c r="H3758" i="3"/>
  <c r="H4697" i="3"/>
  <c r="H4188" i="3"/>
  <c r="H4027" i="3"/>
  <c r="H3103" i="3"/>
  <c r="H3435" i="3"/>
  <c r="H3479" i="3"/>
  <c r="H3556" i="3"/>
  <c r="H3006" i="3"/>
  <c r="H1369" i="3"/>
  <c r="H394" i="3"/>
  <c r="H997" i="3"/>
  <c r="H4685" i="3"/>
  <c r="H4839" i="3"/>
  <c r="H4508" i="3"/>
  <c r="H3742" i="3"/>
  <c r="H4266" i="3"/>
  <c r="H2501" i="3"/>
  <c r="H2989" i="3"/>
  <c r="H2733" i="3"/>
  <c r="H3463" i="3"/>
  <c r="H3269" i="3"/>
  <c r="H2491" i="3"/>
  <c r="H1864" i="3"/>
  <c r="H2502" i="3"/>
  <c r="H2246" i="3"/>
  <c r="H730" i="3"/>
  <c r="H681" i="3"/>
  <c r="H632" i="3"/>
  <c r="H566" i="3"/>
  <c r="H3335" i="3"/>
  <c r="H2084" i="3"/>
  <c r="H1229" i="3"/>
  <c r="H3829" i="3"/>
  <c r="H808" i="3"/>
  <c r="H769" i="3"/>
  <c r="H93" i="3"/>
  <c r="H2357" i="3"/>
  <c r="H1063" i="3"/>
  <c r="H1250" i="3"/>
  <c r="H1025" i="3"/>
  <c r="H1003" i="3"/>
  <c r="H4921" i="3"/>
  <c r="H3472" i="3"/>
  <c r="H590" i="3"/>
  <c r="H3130" i="3"/>
  <c r="H2786" i="3"/>
  <c r="H3144" i="3"/>
  <c r="H3223" i="3"/>
  <c r="H2136" i="3"/>
  <c r="H1880" i="3"/>
  <c r="H4846" i="3"/>
  <c r="H1257" i="3"/>
  <c r="H3616" i="3"/>
  <c r="H3511" i="3"/>
  <c r="H2747" i="3"/>
  <c r="H3060" i="3"/>
  <c r="H2374" i="3"/>
  <c r="H1644" i="3"/>
  <c r="H1301" i="3"/>
  <c r="H1345" i="3"/>
  <c r="H1354" i="3"/>
  <c r="H1386" i="3"/>
  <c r="H753" i="3"/>
  <c r="H406" i="3"/>
  <c r="H405" i="3"/>
  <c r="H865" i="3"/>
  <c r="H770" i="3"/>
  <c r="H470" i="3"/>
  <c r="H3554" i="3"/>
  <c r="H3470" i="3"/>
  <c r="H2197" i="3"/>
  <c r="H1542" i="3"/>
  <c r="H1804" i="3"/>
  <c r="H965" i="3"/>
  <c r="H634" i="3"/>
  <c r="H89" i="3"/>
  <c r="H4089" i="3"/>
  <c r="H3957" i="3"/>
  <c r="H3766" i="3"/>
  <c r="H4449" i="3"/>
  <c r="H4077" i="3"/>
  <c r="H3424" i="3"/>
  <c r="H3204" i="3"/>
  <c r="H2559" i="3"/>
  <c r="H3194" i="3"/>
  <c r="H3507" i="3"/>
  <c r="H1741" i="3"/>
  <c r="H1175" i="3"/>
  <c r="H68" i="3"/>
  <c r="H1121" i="3"/>
  <c r="H881" i="3"/>
  <c r="H370" i="3"/>
  <c r="H114" i="3"/>
  <c r="H1087" i="3"/>
  <c r="H462" i="3"/>
  <c r="H3833" i="3"/>
  <c r="H4737" i="3"/>
  <c r="H3891" i="3"/>
  <c r="H4225" i="3"/>
  <c r="H3789" i="3"/>
  <c r="H2916" i="3"/>
  <c r="H2500" i="3"/>
  <c r="H2704" i="3"/>
  <c r="H2606" i="3"/>
  <c r="H2685" i="3"/>
  <c r="H3370" i="3"/>
  <c r="H3162" i="3"/>
  <c r="H3080" i="3"/>
  <c r="H3159" i="3"/>
  <c r="H2903" i="3"/>
  <c r="H2210" i="3"/>
  <c r="H1954" i="3"/>
  <c r="H1699" i="3"/>
  <c r="H1966" i="3"/>
  <c r="H2443" i="3"/>
  <c r="H2187" i="3"/>
  <c r="H1931" i="3"/>
  <c r="H1707" i="3"/>
  <c r="H1302" i="3"/>
  <c r="H2340" i="3"/>
  <c r="H584" i="3"/>
  <c r="H36" i="3"/>
  <c r="H1089" i="3"/>
  <c r="H289" i="3"/>
  <c r="H1007" i="3"/>
  <c r="H207" i="3"/>
  <c r="H686" i="3"/>
  <c r="H3456" i="3"/>
  <c r="H4907" i="3"/>
  <c r="H3895" i="3"/>
  <c r="H4230" i="3"/>
  <c r="H4180" i="3"/>
  <c r="H3547" i="3"/>
  <c r="H4363" i="3"/>
  <c r="H2962" i="3"/>
  <c r="H2753" i="3"/>
  <c r="H2925" i="3"/>
  <c r="H2969" i="3"/>
  <c r="H2713" i="3"/>
  <c r="H1905" i="3"/>
  <c r="H2950" i="3"/>
  <c r="H2171" i="3"/>
  <c r="H1279" i="3"/>
  <c r="H2438" i="3"/>
  <c r="H1909" i="3"/>
  <c r="H1655" i="3"/>
  <c r="H872" i="3"/>
  <c r="H1235" i="3"/>
  <c r="H980" i="3"/>
  <c r="H1088" i="3"/>
  <c r="H273" i="3"/>
  <c r="H3209" i="3"/>
  <c r="H4765" i="3"/>
  <c r="H3646" i="3"/>
  <c r="H4331" i="3"/>
  <c r="H4171" i="3"/>
  <c r="H3738" i="3"/>
  <c r="H1808" i="3"/>
  <c r="H3233" i="3"/>
  <c r="H2735" i="3"/>
  <c r="H2732" i="3"/>
  <c r="H1442" i="3"/>
  <c r="H1759" i="3"/>
  <c r="H3287" i="3"/>
  <c r="H1316" i="3"/>
  <c r="H2316" i="3"/>
  <c r="H2505" i="3"/>
  <c r="H2280" i="3"/>
  <c r="H1623" i="3"/>
  <c r="H4092" i="3"/>
  <c r="H2160" i="3"/>
  <c r="H1753" i="3"/>
  <c r="H4809" i="3"/>
  <c r="H4670" i="3"/>
  <c r="H3804" i="3"/>
  <c r="H2146" i="3"/>
  <c r="H2158" i="3"/>
  <c r="H2300" i="3"/>
  <c r="H1721" i="3"/>
  <c r="H1499" i="3"/>
  <c r="H1321" i="3"/>
  <c r="H57" i="3"/>
  <c r="H264" i="3"/>
  <c r="H487" i="3"/>
  <c r="H231" i="3"/>
  <c r="H165" i="3"/>
  <c r="H1281" i="3"/>
  <c r="H530" i="3"/>
  <c r="H764" i="3"/>
  <c r="H508" i="3"/>
  <c r="H252" i="3"/>
  <c r="H3205" i="3"/>
  <c r="H3788" i="3"/>
  <c r="H1968" i="3"/>
  <c r="H2223" i="3"/>
  <c r="H2703" i="3"/>
  <c r="H3290" i="3"/>
  <c r="H2260" i="3"/>
  <c r="H504" i="3"/>
  <c r="H248" i="3"/>
  <c r="H724" i="3"/>
  <c r="H861" i="3"/>
  <c r="H748" i="3"/>
  <c r="H4853" i="3"/>
  <c r="H4770" i="3"/>
  <c r="H3394" i="3"/>
  <c r="H4405" i="3"/>
  <c r="H4610" i="3"/>
  <c r="H4100" i="3"/>
  <c r="H3775" i="3"/>
  <c r="H3583" i="3"/>
  <c r="H3407" i="3"/>
  <c r="H2192" i="3"/>
  <c r="H2889" i="3"/>
  <c r="H1835" i="3"/>
  <c r="H1581" i="3"/>
  <c r="H1720" i="3"/>
  <c r="H1318" i="3"/>
  <c r="H1479" i="3"/>
  <c r="H1096" i="3"/>
  <c r="H1221" i="3"/>
  <c r="H133" i="3"/>
  <c r="H498" i="3"/>
  <c r="H242" i="3"/>
  <c r="H334" i="3"/>
  <c r="H2190" i="3"/>
  <c r="H3449" i="3"/>
  <c r="H3664" i="3"/>
  <c r="H1139" i="3"/>
  <c r="H4958" i="3"/>
  <c r="H4844" i="3"/>
  <c r="H3720" i="3"/>
  <c r="H4019" i="3"/>
  <c r="H4544" i="3"/>
  <c r="H4346" i="3"/>
  <c r="H3299" i="3"/>
  <c r="H3167" i="3"/>
  <c r="H2655" i="3"/>
  <c r="H3499" i="3"/>
  <c r="H2990" i="3"/>
  <c r="H2557" i="3"/>
  <c r="H2731" i="3"/>
  <c r="H2513" i="3"/>
  <c r="H2019" i="3"/>
  <c r="H1838" i="3"/>
  <c r="H1837" i="3"/>
  <c r="H1549" i="3"/>
  <c r="H1580" i="3"/>
  <c r="H1956" i="3"/>
  <c r="H1447" i="3"/>
  <c r="H200" i="3"/>
  <c r="H1123" i="3"/>
  <c r="H101" i="3"/>
  <c r="H928" i="3"/>
  <c r="H161" i="3"/>
  <c r="H591" i="3"/>
  <c r="H4975" i="3"/>
  <c r="H4328" i="3"/>
  <c r="H2504" i="3"/>
  <c r="H4023" i="3"/>
  <c r="H3519" i="3"/>
  <c r="H4493" i="3"/>
  <c r="H2675" i="3"/>
  <c r="H2895" i="3"/>
  <c r="H2680" i="3"/>
  <c r="H2481" i="3"/>
  <c r="H3333" i="3"/>
  <c r="H1309" i="3"/>
  <c r="H1533" i="3"/>
  <c r="H2037" i="3"/>
  <c r="H1053" i="3"/>
  <c r="H2993" i="3"/>
  <c r="H4785" i="3"/>
  <c r="H3733" i="3"/>
  <c r="H4200" i="3"/>
  <c r="H3688" i="3"/>
  <c r="H3123" i="3"/>
  <c r="H3987" i="3"/>
  <c r="H4257" i="3"/>
  <c r="H4065" i="3"/>
  <c r="H3809" i="3"/>
  <c r="H4637" i="3"/>
  <c r="H3967" i="3"/>
  <c r="H4301" i="3"/>
  <c r="H4046" i="3"/>
  <c r="H4314" i="3"/>
  <c r="H3012" i="3"/>
  <c r="H3526" i="3"/>
  <c r="H1443" i="3"/>
  <c r="H1805" i="3"/>
  <c r="H1551" i="3"/>
  <c r="H1948" i="3"/>
  <c r="H1518" i="3"/>
  <c r="H2424" i="3"/>
  <c r="H1482" i="3"/>
  <c r="H1190" i="3"/>
  <c r="H358" i="3"/>
  <c r="H102" i="3"/>
  <c r="H3125" i="3"/>
  <c r="H2835" i="3"/>
  <c r="H942" i="3"/>
  <c r="H4248" i="3"/>
  <c r="H4184" i="3"/>
  <c r="H4530" i="3"/>
  <c r="H4020" i="3"/>
  <c r="H4227" i="3"/>
  <c r="H4304" i="3"/>
  <c r="H4716" i="3"/>
  <c r="H4462" i="3"/>
  <c r="H4540" i="3"/>
  <c r="H3774" i="3"/>
  <c r="H4380" i="3"/>
  <c r="H3532" i="3"/>
  <c r="H3251" i="3"/>
  <c r="H2849" i="3"/>
  <c r="H2784" i="3"/>
  <c r="H1509" i="3"/>
  <c r="H731" i="3"/>
  <c r="H1502" i="3"/>
  <c r="H2408" i="3"/>
  <c r="H2022" i="3"/>
  <c r="H1017" i="3"/>
  <c r="H853" i="3"/>
  <c r="H342" i="3"/>
  <c r="H309" i="3"/>
  <c r="H628" i="3"/>
  <c r="H1169" i="3"/>
  <c r="H1135" i="3"/>
  <c r="H1021" i="3"/>
  <c r="H717" i="3"/>
  <c r="H4480" i="3"/>
  <c r="H3954" i="3"/>
  <c r="H3679" i="3"/>
  <c r="H4619" i="3"/>
  <c r="H3540" i="3"/>
  <c r="H3771" i="3"/>
  <c r="H3474" i="3"/>
  <c r="H3489" i="3"/>
  <c r="H1682" i="3"/>
  <c r="H2667" i="3"/>
  <c r="H2970" i="3"/>
  <c r="H2632" i="3"/>
  <c r="H2336" i="3"/>
  <c r="H1955" i="3"/>
  <c r="H2030" i="3"/>
  <c r="H2245" i="3"/>
  <c r="H2148" i="3"/>
  <c r="H1001" i="3"/>
  <c r="H648" i="3"/>
  <c r="H359" i="3"/>
  <c r="H1092" i="3"/>
  <c r="H805" i="3"/>
  <c r="H549" i="3"/>
  <c r="H48" i="3"/>
  <c r="H1260" i="3"/>
  <c r="H1577" i="3"/>
  <c r="H715" i="3"/>
  <c r="H180" i="3"/>
  <c r="H373" i="3"/>
  <c r="H803" i="3"/>
  <c r="H755" i="3"/>
  <c r="H1629" i="3"/>
  <c r="H1660" i="3"/>
  <c r="H787" i="3"/>
  <c r="H889" i="3"/>
  <c r="H19" i="3"/>
  <c r="H3799" i="3"/>
  <c r="H1150" i="3"/>
  <c r="H486" i="3"/>
  <c r="H4349" i="3"/>
  <c r="H4113" i="3"/>
  <c r="H2100" i="3"/>
  <c r="H2985" i="3"/>
  <c r="H2403" i="3"/>
  <c r="H1895" i="3"/>
  <c r="H3275" i="3"/>
  <c r="H3459" i="3"/>
  <c r="H2461" i="3"/>
  <c r="H2537" i="3"/>
  <c r="H2324" i="3"/>
  <c r="H1197" i="3"/>
  <c r="H3496" i="3"/>
  <c r="H3448" i="3"/>
  <c r="H2727" i="3"/>
  <c r="H4750" i="3"/>
  <c r="H4558" i="3"/>
  <c r="H4061" i="3"/>
  <c r="H4461" i="3"/>
  <c r="H3189" i="3"/>
  <c r="H4297" i="3"/>
  <c r="H1562" i="3"/>
  <c r="H323" i="3"/>
  <c r="H941" i="3"/>
  <c r="H4284" i="3"/>
  <c r="H4117" i="3"/>
  <c r="H4738" i="3"/>
  <c r="H4683" i="3"/>
  <c r="H230" i="3"/>
  <c r="H4936" i="3"/>
  <c r="H4882" i="3"/>
  <c r="H4453" i="3"/>
  <c r="H4369" i="3"/>
  <c r="H4686" i="3"/>
  <c r="H4482" i="3"/>
  <c r="H4908" i="3"/>
  <c r="H4657" i="3"/>
  <c r="H2413" i="3"/>
  <c r="H873" i="3"/>
  <c r="H1099" i="3"/>
  <c r="H3372" i="3"/>
  <c r="H4922" i="3"/>
  <c r="H4263" i="3"/>
  <c r="H4632" i="3"/>
  <c r="H3604" i="3"/>
  <c r="H1732" i="3"/>
  <c r="H4794" i="3"/>
  <c r="H4872" i="3"/>
  <c r="H4860" i="3"/>
  <c r="H4525" i="3"/>
  <c r="H4406" i="3"/>
  <c r="H4806" i="3"/>
  <c r="H4201" i="3"/>
  <c r="H4323" i="3"/>
  <c r="H4333" i="3"/>
  <c r="H4078" i="3"/>
  <c r="H3619" i="3"/>
  <c r="H3539" i="3"/>
  <c r="H4151" i="3"/>
  <c r="H4130" i="3"/>
  <c r="H4499" i="3"/>
  <c r="H4840" i="3"/>
  <c r="H4102" i="3"/>
  <c r="H4307" i="3"/>
  <c r="H4336" i="3"/>
  <c r="H4748" i="3"/>
  <c r="H3724" i="3"/>
  <c r="H4341" i="3"/>
  <c r="H4874" i="3"/>
  <c r="H4704" i="3"/>
  <c r="H4878" i="3"/>
  <c r="H4325" i="3"/>
  <c r="H3814" i="3"/>
  <c r="H4275" i="3"/>
  <c r="H4226" i="3"/>
  <c r="H4998" i="3"/>
  <c r="H4191" i="3"/>
  <c r="H518" i="3"/>
  <c r="H67" i="3"/>
  <c r="H23" i="3"/>
  <c r="H502" i="3"/>
  <c r="H35" i="3"/>
  <c r="H622" i="3"/>
  <c r="H281" i="3"/>
  <c r="H144" i="3"/>
  <c r="H901" i="3"/>
  <c r="H4962" i="3"/>
  <c r="H4849" i="3"/>
  <c r="H4710" i="3"/>
  <c r="H4455" i="3"/>
  <c r="H3415" i="3"/>
  <c r="H3959" i="3"/>
  <c r="H3644" i="3"/>
  <c r="H4969" i="3"/>
  <c r="H3893" i="3"/>
  <c r="H4767" i="3"/>
  <c r="H2757" i="3"/>
  <c r="H4070" i="3"/>
  <c r="H4298" i="3"/>
  <c r="H3533" i="3"/>
  <c r="H3222" i="3"/>
  <c r="H2297" i="3"/>
  <c r="H807" i="3"/>
  <c r="H2044" i="3"/>
  <c r="H2410" i="3"/>
  <c r="H1878" i="3"/>
  <c r="H1018" i="3"/>
  <c r="H1062" i="3"/>
  <c r="H2937" i="3"/>
  <c r="H2712" i="3"/>
  <c r="H2052" i="3"/>
  <c r="H1011" i="3"/>
  <c r="H3969" i="3"/>
  <c r="H2855" i="3"/>
  <c r="H3535" i="3"/>
  <c r="H3255" i="3"/>
  <c r="H2763" i="3"/>
  <c r="H3186" i="3"/>
  <c r="H2913" i="3"/>
  <c r="H2657" i="3"/>
  <c r="H2874" i="3"/>
  <c r="H2291" i="3"/>
  <c r="H3111" i="3"/>
  <c r="H2968" i="3"/>
  <c r="H3391" i="3"/>
  <c r="H3169" i="3"/>
  <c r="H2464" i="3"/>
  <c r="H2426" i="3"/>
  <c r="H1894" i="3"/>
  <c r="H2411" i="3"/>
  <c r="H1813" i="3"/>
  <c r="H2531" i="3"/>
  <c r="H1918" i="3"/>
  <c r="H2663" i="3"/>
  <c r="H2155" i="3"/>
  <c r="H2009" i="3"/>
  <c r="H453" i="3"/>
  <c r="H2176" i="3"/>
  <c r="H1210" i="3"/>
  <c r="H1278" i="3"/>
  <c r="H1893" i="3"/>
  <c r="H1357" i="3"/>
  <c r="H1334" i="3"/>
  <c r="H1128" i="3"/>
  <c r="H1072" i="3"/>
  <c r="H1609" i="3"/>
  <c r="H1083" i="3"/>
  <c r="H482" i="3"/>
  <c r="H226" i="3"/>
  <c r="H868" i="3"/>
  <c r="H796" i="3"/>
  <c r="H570" i="3"/>
  <c r="H1009" i="3"/>
  <c r="H830" i="3"/>
  <c r="H993" i="3"/>
  <c r="H232" i="3"/>
  <c r="H216" i="3"/>
  <c r="H3659" i="3"/>
  <c r="H2871" i="3"/>
  <c r="H3340" i="3"/>
  <c r="H3574" i="3"/>
  <c r="H3110" i="3"/>
  <c r="H635" i="3"/>
  <c r="H251" i="3"/>
  <c r="H3442" i="3"/>
  <c r="H3170" i="3"/>
  <c r="H3133" i="3"/>
  <c r="H1977" i="3"/>
  <c r="H2225" i="3"/>
  <c r="H4132" i="3"/>
  <c r="H2489" i="3"/>
  <c r="H4450" i="3"/>
  <c r="H771" i="3"/>
  <c r="H4944" i="3"/>
  <c r="H3692" i="3"/>
  <c r="H2436" i="3"/>
  <c r="H1890" i="3"/>
  <c r="H2073" i="3"/>
  <c r="H4001" i="3"/>
  <c r="H3281" i="3"/>
  <c r="H1951" i="3"/>
  <c r="H2938" i="3"/>
  <c r="H4854" i="3"/>
  <c r="H4940" i="3"/>
  <c r="H4261" i="3"/>
  <c r="H4652" i="3"/>
  <c r="H3887" i="3"/>
  <c r="H3388" i="3"/>
  <c r="H2922" i="3"/>
  <c r="H3001" i="3"/>
  <c r="H3428" i="3"/>
  <c r="H2919" i="3"/>
  <c r="H2419" i="3"/>
  <c r="H2482" i="3"/>
  <c r="H2124" i="3"/>
  <c r="H1098" i="3"/>
  <c r="H844" i="3"/>
  <c r="H3231" i="3"/>
  <c r="H4108" i="3"/>
  <c r="H4203" i="3"/>
  <c r="H3264" i="3"/>
  <c r="H3200" i="3"/>
  <c r="H2497" i="3"/>
  <c r="H1921" i="3"/>
  <c r="H3396" i="3"/>
  <c r="H1326" i="3"/>
  <c r="H1043" i="3"/>
  <c r="H1094" i="3"/>
  <c r="H3387" i="3"/>
  <c r="H2233" i="3"/>
  <c r="H1074" i="3"/>
  <c r="H1468" i="3"/>
  <c r="H484" i="3"/>
  <c r="H514" i="3"/>
  <c r="H740" i="3"/>
  <c r="H719" i="3"/>
  <c r="H4174" i="3"/>
  <c r="H3662" i="3"/>
  <c r="H4523" i="3"/>
  <c r="H2933" i="3"/>
  <c r="H3754" i="3"/>
  <c r="H3502" i="3"/>
  <c r="H2571" i="3"/>
  <c r="H2532" i="3"/>
  <c r="H1307" i="3"/>
  <c r="H909" i="3"/>
  <c r="H349" i="3"/>
  <c r="H4012" i="3"/>
  <c r="H3450" i="3"/>
  <c r="H3759" i="3"/>
  <c r="H4042" i="3"/>
  <c r="H4015" i="3"/>
  <c r="H4040" i="3"/>
  <c r="H2866" i="3"/>
  <c r="H3174" i="3"/>
  <c r="H2586" i="3"/>
  <c r="H2931" i="3"/>
  <c r="H3365" i="3"/>
  <c r="H2646" i="3"/>
  <c r="H1980" i="3"/>
  <c r="H1910" i="3"/>
  <c r="H2122" i="3"/>
  <c r="H1820" i="3"/>
  <c r="H2375" i="3"/>
  <c r="H2111" i="3"/>
  <c r="H2086" i="3"/>
  <c r="H1960" i="3"/>
  <c r="H1640" i="3"/>
  <c r="H1972" i="3"/>
  <c r="H2382" i="3"/>
  <c r="H2453" i="3"/>
  <c r="H1254" i="3"/>
  <c r="H198" i="3"/>
  <c r="H1298" i="3"/>
  <c r="H1798" i="3"/>
  <c r="H1541" i="3"/>
  <c r="H1286" i="3"/>
  <c r="H1422" i="3"/>
  <c r="H1057" i="3"/>
  <c r="H1515" i="3"/>
  <c r="H1282" i="3"/>
  <c r="H998" i="3"/>
  <c r="H1165" i="3"/>
  <c r="H1187" i="3"/>
  <c r="H716" i="3"/>
  <c r="H692" i="3"/>
  <c r="H895" i="3"/>
  <c r="H601" i="3"/>
  <c r="H585" i="3"/>
  <c r="H314" i="3"/>
  <c r="H58" i="3"/>
  <c r="H540" i="3"/>
  <c r="H677" i="3"/>
  <c r="H521" i="3"/>
  <c r="H505" i="3"/>
  <c r="H958" i="3"/>
  <c r="H187" i="3"/>
  <c r="H826" i="3"/>
  <c r="H546" i="3"/>
  <c r="H3436" i="3"/>
  <c r="H3778" i="3"/>
  <c r="H4063" i="3"/>
  <c r="H3484" i="3"/>
  <c r="H3430" i="3"/>
  <c r="H3439" i="3"/>
  <c r="H2665" i="3"/>
  <c r="H1296" i="3"/>
  <c r="H1294" i="3"/>
  <c r="H4213" i="3"/>
  <c r="H3614" i="3"/>
  <c r="H3958" i="3"/>
  <c r="H4268" i="3"/>
  <c r="H3157" i="3"/>
  <c r="H4005" i="3"/>
  <c r="H4119" i="3"/>
  <c r="H4198" i="3"/>
  <c r="H4252" i="3"/>
  <c r="H2428" i="3"/>
  <c r="H2814" i="3"/>
  <c r="H3427" i="3"/>
  <c r="H2150" i="3"/>
  <c r="H3423" i="3"/>
  <c r="H2766" i="3"/>
  <c r="H3736" i="3"/>
  <c r="H3677" i="3"/>
  <c r="H4186" i="3"/>
  <c r="H3104" i="3"/>
  <c r="H2035" i="3"/>
  <c r="H2109" i="3"/>
  <c r="H2075" i="3"/>
  <c r="H1850" i="3"/>
  <c r="H1929" i="3"/>
  <c r="H2325" i="3"/>
  <c r="H1032" i="3"/>
  <c r="H944" i="3"/>
  <c r="H269" i="3"/>
  <c r="H1226" i="3"/>
  <c r="H3277" i="3"/>
  <c r="H4094" i="3"/>
  <c r="H3114" i="3"/>
  <c r="H2342" i="3"/>
  <c r="H2422" i="3"/>
  <c r="H3709" i="3"/>
  <c r="H2101" i="3"/>
  <c r="H2311" i="3"/>
  <c r="H4983" i="3"/>
  <c r="H3862" i="3"/>
  <c r="H3914" i="3"/>
  <c r="H3551" i="3"/>
  <c r="H3031" i="3"/>
  <c r="H2582" i="3"/>
  <c r="H1834" i="3"/>
  <c r="H2309" i="3"/>
  <c r="H624" i="3"/>
  <c r="H4299" i="3"/>
  <c r="H3337" i="3"/>
  <c r="H3680" i="3"/>
  <c r="H4399" i="3"/>
  <c r="H3888" i="3"/>
  <c r="H3330" i="3"/>
  <c r="H2715" i="3"/>
  <c r="H2334" i="3"/>
  <c r="H912" i="3"/>
  <c r="H1020" i="3"/>
  <c r="H3737" i="3"/>
  <c r="H3138" i="3"/>
  <c r="H4752" i="3"/>
  <c r="H4408" i="3"/>
  <c r="H4952" i="3"/>
  <c r="H4402" i="3"/>
  <c r="H4736" i="3"/>
  <c r="H3751" i="3"/>
  <c r="H2885" i="3"/>
  <c r="H3458" i="3"/>
  <c r="H4128" i="3"/>
  <c r="H3629" i="3"/>
  <c r="H4729" i="3"/>
  <c r="H4569" i="3"/>
  <c r="H3345" i="3"/>
  <c r="H3074" i="3"/>
  <c r="H3376" i="3"/>
  <c r="H2876" i="3"/>
  <c r="H2058" i="3"/>
  <c r="H1239" i="3"/>
  <c r="H135" i="3"/>
  <c r="H1124" i="3"/>
  <c r="H644" i="3"/>
  <c r="H896" i="3"/>
  <c r="H80" i="3"/>
  <c r="H782" i="3"/>
  <c r="H526" i="3"/>
  <c r="H3371" i="3"/>
  <c r="H2412" i="3"/>
  <c r="H2809" i="3"/>
  <c r="H1932" i="3"/>
  <c r="H2377" i="3"/>
  <c r="H1766" i="3"/>
  <c r="H1243" i="3"/>
  <c r="H4521" i="3"/>
  <c r="H4345" i="3"/>
  <c r="H2964" i="3"/>
  <c r="H2417" i="3"/>
  <c r="H3460" i="3"/>
  <c r="H2451" i="3"/>
  <c r="H1396" i="3"/>
  <c r="H363" i="3"/>
  <c r="H1323" i="3"/>
  <c r="H2455" i="3"/>
  <c r="H1943" i="3"/>
  <c r="H985" i="3"/>
  <c r="H87" i="3"/>
  <c r="H822" i="3"/>
  <c r="H310" i="3"/>
  <c r="H21" i="3"/>
  <c r="H882" i="3"/>
  <c r="H4885" i="3"/>
  <c r="H3939" i="3"/>
  <c r="H4272" i="3"/>
  <c r="H3761" i="3"/>
  <c r="H4253" i="3"/>
  <c r="H2016" i="3"/>
  <c r="H2480" i="3"/>
  <c r="H1669" i="3"/>
  <c r="H1415" i="3"/>
  <c r="H1746" i="3"/>
  <c r="H2269" i="3"/>
  <c r="H1900" i="3"/>
  <c r="H2199" i="3"/>
  <c r="H1688" i="3"/>
  <c r="H1718" i="3"/>
  <c r="H425" i="3"/>
  <c r="H120" i="3"/>
  <c r="H854" i="3"/>
  <c r="H343" i="3"/>
  <c r="H54" i="3"/>
  <c r="H848" i="3"/>
  <c r="H989" i="3"/>
  <c r="H685" i="3"/>
  <c r="H4626" i="3"/>
  <c r="H3913" i="3"/>
  <c r="H3611" i="3"/>
  <c r="H4916" i="3"/>
  <c r="H4993" i="3"/>
  <c r="H3956" i="3"/>
  <c r="H3700" i="3"/>
  <c r="H2433" i="3"/>
  <c r="H633" i="3"/>
  <c r="H4561" i="3"/>
  <c r="H4388" i="3"/>
  <c r="H4937" i="3"/>
  <c r="H4483" i="3"/>
  <c r="H4783" i="3"/>
  <c r="H4053" i="3"/>
  <c r="H3718" i="3"/>
  <c r="H3875" i="3"/>
  <c r="H4209" i="3"/>
  <c r="H3953" i="3"/>
  <c r="H4536" i="3"/>
  <c r="H3409" i="3"/>
  <c r="H2469" i="3"/>
  <c r="H3493" i="3"/>
  <c r="H4749" i="3"/>
  <c r="H4586" i="3"/>
  <c r="H2868" i="3"/>
  <c r="H2674" i="3"/>
  <c r="H2656" i="3"/>
  <c r="H3193" i="3"/>
  <c r="H3617" i="3"/>
  <c r="H2741" i="3"/>
  <c r="H4852" i="3"/>
  <c r="H3797" i="3"/>
  <c r="H3455" i="3"/>
  <c r="H3149" i="3"/>
  <c r="H3322" i="3"/>
  <c r="H4529" i="3"/>
  <c r="H4798" i="3"/>
  <c r="H4843" i="3"/>
  <c r="H4654" i="3"/>
  <c r="H4557" i="3"/>
  <c r="H4221" i="3"/>
  <c r="H3187" i="3"/>
  <c r="H4218" i="3"/>
  <c r="H3454" i="3"/>
  <c r="H3201" i="3"/>
  <c r="H2959" i="3"/>
  <c r="H3545" i="3"/>
  <c r="H3117" i="3"/>
  <c r="H3620" i="3"/>
  <c r="H3082" i="3"/>
  <c r="H1537" i="3"/>
  <c r="H1274" i="3"/>
  <c r="H2142" i="3"/>
  <c r="H1377" i="3"/>
  <c r="H2028" i="3"/>
  <c r="H2465" i="3"/>
  <c r="H4306" i="3"/>
  <c r="H3235" i="3"/>
  <c r="H4620" i="3"/>
  <c r="H4205" i="3"/>
  <c r="H2159" i="3"/>
  <c r="H4283" i="3"/>
  <c r="H4378" i="3"/>
  <c r="H3690" i="3"/>
  <c r="H2943" i="3"/>
  <c r="H2208" i="3"/>
  <c r="H3356" i="3"/>
  <c r="H1683" i="3"/>
  <c r="H2684" i="3"/>
  <c r="H4905" i="3"/>
  <c r="H4906" i="3"/>
  <c r="H4865" i="3"/>
  <c r="H3579" i="3"/>
  <c r="H4875" i="3"/>
  <c r="H2979" i="3"/>
  <c r="H4607" i="3"/>
  <c r="H3904" i="3"/>
  <c r="H4254" i="3"/>
  <c r="H3652" i="3"/>
  <c r="H3705" i="3"/>
  <c r="H4678" i="3"/>
  <c r="H4758" i="3"/>
  <c r="H3976" i="3"/>
  <c r="H2643" i="3"/>
  <c r="H4294" i="3"/>
  <c r="H3783" i="3"/>
  <c r="H4118" i="3"/>
  <c r="H4911" i="3"/>
  <c r="H3708" i="3"/>
  <c r="H1871" i="3"/>
  <c r="H3464" i="3"/>
  <c r="H2569" i="3"/>
  <c r="H2920" i="3"/>
  <c r="H3569" i="3"/>
  <c r="H2318" i="3"/>
  <c r="H1912" i="3"/>
  <c r="H1288" i="3"/>
  <c r="H945" i="3"/>
  <c r="H733" i="3"/>
  <c r="H3715" i="3"/>
  <c r="H3714" i="3"/>
  <c r="H4049" i="3"/>
  <c r="H3951" i="3"/>
  <c r="H2144" i="3"/>
  <c r="H4553" i="3"/>
  <c r="H3787" i="3"/>
  <c r="H3360" i="3"/>
  <c r="H3625" i="3"/>
  <c r="H3529" i="3"/>
  <c r="H1761" i="3"/>
  <c r="H3492" i="3"/>
  <c r="H2152" i="3"/>
  <c r="H2231" i="3"/>
  <c r="H1496" i="3"/>
  <c r="H1908" i="3"/>
  <c r="H457" i="3"/>
  <c r="H461" i="3"/>
  <c r="H2997" i="3"/>
  <c r="H3813" i="3"/>
  <c r="H2611" i="3"/>
  <c r="H3922" i="3"/>
  <c r="H4511" i="3"/>
  <c r="H2837" i="3"/>
  <c r="H4414" i="3"/>
  <c r="H4159" i="3"/>
  <c r="H3903" i="3"/>
  <c r="H4238" i="3"/>
  <c r="H3982" i="3"/>
  <c r="H2691" i="3"/>
  <c r="H3821" i="3"/>
  <c r="H4250" i="3"/>
  <c r="H4584" i="3"/>
  <c r="H3298" i="3"/>
  <c r="H2948" i="3"/>
  <c r="H2692" i="3"/>
  <c r="H3248" i="3"/>
  <c r="H2992" i="3"/>
  <c r="H2894" i="3"/>
  <c r="H3068" i="3"/>
  <c r="H3400" i="3"/>
  <c r="H2635" i="3"/>
  <c r="H2177" i="3"/>
  <c r="H3112" i="3"/>
  <c r="H2600" i="3"/>
  <c r="H3191" i="3"/>
  <c r="H2179" i="3"/>
  <c r="H1461" i="3"/>
  <c r="H1634" i="3"/>
  <c r="H2254" i="3"/>
  <c r="H1742" i="3"/>
  <c r="H1489" i="3"/>
  <c r="H651" i="3"/>
  <c r="H1454" i="3"/>
  <c r="H1594" i="3"/>
  <c r="H1339" i="3"/>
  <c r="H1927" i="3"/>
  <c r="H1419" i="3"/>
  <c r="H1703" i="3"/>
  <c r="H969" i="3"/>
  <c r="H202" i="3"/>
  <c r="H665" i="3"/>
  <c r="H616" i="3"/>
  <c r="H360" i="3"/>
  <c r="H1093" i="3"/>
  <c r="H327" i="3"/>
  <c r="H71" i="3"/>
  <c r="H550" i="3"/>
  <c r="H99" i="3"/>
  <c r="H1039" i="3"/>
  <c r="H1006" i="3"/>
  <c r="H495" i="3"/>
  <c r="H239" i="3"/>
  <c r="H1228" i="3"/>
  <c r="H859" i="3"/>
  <c r="H4035" i="3"/>
  <c r="H2795" i="3"/>
  <c r="H2230" i="3"/>
  <c r="H3003" i="3"/>
  <c r="H2366" i="3"/>
  <c r="H2169" i="3"/>
  <c r="H2181" i="3"/>
  <c r="H1534" i="3"/>
  <c r="H1313" i="3"/>
  <c r="H1544" i="3"/>
  <c r="H1917" i="3"/>
  <c r="H1104" i="3"/>
  <c r="H1002" i="3"/>
  <c r="H704" i="3"/>
  <c r="H436" i="3"/>
  <c r="H893" i="3"/>
  <c r="H780" i="3"/>
  <c r="H519" i="3"/>
  <c r="H262" i="3"/>
  <c r="H756" i="3"/>
  <c r="H503" i="3"/>
  <c r="H992" i="3"/>
  <c r="H743" i="3"/>
  <c r="H4444" i="3"/>
  <c r="H4433" i="3"/>
  <c r="H3906" i="3"/>
  <c r="H4489" i="3"/>
  <c r="H3979" i="3"/>
  <c r="H3723" i="3"/>
  <c r="H4058" i="3"/>
  <c r="H2994" i="3"/>
  <c r="H2738" i="3"/>
  <c r="H3296" i="3"/>
  <c r="H3510" i="3"/>
  <c r="H1715" i="3"/>
  <c r="H1726" i="3"/>
  <c r="H2356" i="3"/>
  <c r="H442" i="3"/>
  <c r="H393" i="3"/>
  <c r="H137" i="3"/>
  <c r="H855" i="3"/>
  <c r="H567" i="3"/>
  <c r="H1090" i="3"/>
  <c r="H702" i="3"/>
  <c r="H3278" i="3"/>
  <c r="H3102" i="3"/>
  <c r="H2846" i="3"/>
  <c r="H2112" i="3"/>
  <c r="H3354" i="3"/>
  <c r="H3399" i="3"/>
  <c r="H3146" i="3"/>
  <c r="H2890" i="3"/>
  <c r="H3478" i="3"/>
  <c r="H3064" i="3"/>
  <c r="H2694" i="3"/>
  <c r="H2131" i="3"/>
  <c r="H2194" i="3"/>
  <c r="H1938" i="3"/>
  <c r="H1684" i="3"/>
  <c r="H2206" i="3"/>
  <c r="H1440" i="3"/>
  <c r="H1582" i="3"/>
  <c r="H1915" i="3"/>
  <c r="H1407" i="3"/>
  <c r="H1691" i="3"/>
  <c r="H1800" i="3"/>
  <c r="H2182" i="3"/>
  <c r="H1295" i="3"/>
  <c r="H154" i="3"/>
  <c r="H105" i="3"/>
  <c r="H1046" i="3"/>
  <c r="H535" i="3"/>
  <c r="H1013" i="3"/>
  <c r="H758" i="3"/>
  <c r="H1314" i="3"/>
  <c r="H788" i="3"/>
  <c r="H1040" i="3"/>
  <c r="H447" i="3"/>
  <c r="H191" i="3"/>
  <c r="H44" i="3"/>
  <c r="H4719" i="3"/>
  <c r="H2508" i="3"/>
  <c r="H4782" i="3"/>
  <c r="H4103" i="3"/>
  <c r="H4082" i="3"/>
  <c r="H2677" i="3"/>
  <c r="H3643" i="3"/>
  <c r="H2327" i="3"/>
  <c r="H1815" i="3"/>
  <c r="H2118" i="3"/>
  <c r="H297" i="3"/>
  <c r="H694" i="3"/>
  <c r="H182" i="3"/>
  <c r="H2401" i="3"/>
  <c r="H1795" i="3"/>
  <c r="H2114" i="3"/>
  <c r="H2012" i="3"/>
  <c r="H1503" i="3"/>
  <c r="H2378" i="3"/>
  <c r="H1866" i="3"/>
  <c r="H1575" i="3"/>
  <c r="H452" i="3"/>
  <c r="H196" i="3"/>
  <c r="H994" i="3"/>
  <c r="H483" i="3"/>
  <c r="H227" i="3"/>
  <c r="H78" i="3"/>
  <c r="H285" i="3"/>
  <c r="H732" i="3"/>
  <c r="H3917" i="3"/>
  <c r="H2850" i="3"/>
  <c r="H1713" i="3"/>
  <c r="H3153" i="3"/>
  <c r="H3088" i="3"/>
  <c r="H2832" i="3"/>
  <c r="H3243" i="3"/>
  <c r="H1745" i="3"/>
  <c r="H3208" i="3"/>
  <c r="H2256" i="3"/>
  <c r="H2510" i="3"/>
  <c r="H2275" i="3"/>
  <c r="H1763" i="3"/>
  <c r="H1494" i="3"/>
  <c r="H1273" i="3"/>
  <c r="H1724" i="3"/>
  <c r="H1471" i="3"/>
  <c r="H2456" i="3"/>
  <c r="H2326" i="3"/>
  <c r="H1814" i="3"/>
  <c r="H1016" i="3"/>
  <c r="H761" i="3"/>
  <c r="H249" i="3"/>
  <c r="H712" i="3"/>
  <c r="H390" i="3"/>
  <c r="H1202" i="3"/>
  <c r="H962" i="3"/>
  <c r="H977" i="3"/>
  <c r="H1183" i="3"/>
  <c r="H417" i="3"/>
  <c r="H79" i="3"/>
  <c r="H814" i="3"/>
  <c r="H955" i="3"/>
  <c r="H3920" i="3"/>
  <c r="H3485" i="3"/>
  <c r="H3274" i="3"/>
  <c r="H4920" i="3"/>
  <c r="H3861" i="3"/>
  <c r="H3767" i="3"/>
  <c r="H3846" i="3"/>
  <c r="H2851" i="3"/>
  <c r="H3825" i="3"/>
  <c r="H4317" i="3"/>
  <c r="H4412" i="3"/>
  <c r="H3642" i="3"/>
  <c r="H3028" i="3"/>
  <c r="H3361" i="3"/>
  <c r="H2578" i="3"/>
  <c r="H2625" i="3"/>
  <c r="H1873" i="3"/>
  <c r="H2639" i="3"/>
  <c r="H2841" i="3"/>
  <c r="H3015" i="3"/>
  <c r="H491" i="3"/>
  <c r="H1498" i="3"/>
  <c r="H811" i="3"/>
  <c r="H885" i="3"/>
  <c r="H341" i="3"/>
  <c r="H1201" i="3"/>
  <c r="H961" i="3"/>
  <c r="H831" i="3"/>
  <c r="H575" i="3"/>
  <c r="H542" i="3"/>
  <c r="H939" i="3"/>
  <c r="H3729" i="3"/>
  <c r="H2709" i="3"/>
  <c r="H3710" i="3"/>
  <c r="H4649" i="3"/>
  <c r="H3171" i="3"/>
  <c r="H3232" i="3"/>
  <c r="H2720" i="3"/>
  <c r="H2878" i="3"/>
  <c r="H2796" i="3"/>
  <c r="H3385" i="3"/>
  <c r="H3351" i="3"/>
  <c r="H2982" i="3"/>
  <c r="H1618" i="3"/>
  <c r="H1547" i="3"/>
  <c r="H2344" i="3"/>
  <c r="H1832" i="3"/>
  <c r="H1958" i="3"/>
  <c r="H186" i="3"/>
  <c r="H1159" i="3"/>
  <c r="H88" i="3"/>
  <c r="H1077" i="3"/>
  <c r="H278" i="3"/>
  <c r="H757" i="3"/>
  <c r="H1120" i="3"/>
  <c r="H354" i="3"/>
  <c r="H735" i="3"/>
  <c r="H479" i="3"/>
  <c r="H223" i="3"/>
  <c r="H4985" i="3"/>
  <c r="H2205" i="3"/>
  <c r="H213" i="3"/>
  <c r="H4101" i="3"/>
  <c r="H4891" i="3"/>
  <c r="H4072" i="3"/>
  <c r="H4135" i="3"/>
  <c r="H3937" i="3"/>
  <c r="H2946" i="3"/>
  <c r="H2830" i="3"/>
  <c r="H3384" i="3"/>
  <c r="H1425" i="3"/>
  <c r="H4056" i="3"/>
  <c r="H4177" i="3"/>
  <c r="H4079" i="3"/>
  <c r="H2047" i="3"/>
  <c r="H2555" i="3"/>
  <c r="H3366" i="3"/>
  <c r="H2079" i="3"/>
  <c r="H2355" i="3"/>
  <c r="H3284" i="3"/>
  <c r="H2914" i="3"/>
  <c r="H4471" i="3"/>
  <c r="H4900" i="3"/>
  <c r="H3910" i="3"/>
  <c r="H4116" i="3"/>
  <c r="H3810" i="3"/>
  <c r="H3889" i="3"/>
  <c r="H4717" i="3"/>
  <c r="H4208" i="3"/>
  <c r="H3405" i="3"/>
  <c r="H3293" i="3"/>
  <c r="H2782" i="3"/>
  <c r="H2605" i="3"/>
  <c r="H2700" i="3"/>
  <c r="H2779" i="3"/>
  <c r="H2826" i="3"/>
  <c r="H3161" i="3"/>
  <c r="H2905" i="3"/>
  <c r="H2630" i="3"/>
  <c r="H1632" i="3"/>
  <c r="H2397" i="3"/>
  <c r="H1597" i="3"/>
  <c r="H1706" i="3"/>
  <c r="H2248" i="3"/>
  <c r="H1112" i="3"/>
  <c r="H1015" i="3"/>
  <c r="H471" i="3"/>
  <c r="H215" i="3"/>
  <c r="H1204" i="3"/>
  <c r="H916" i="3"/>
  <c r="H149" i="3"/>
  <c r="H979" i="3"/>
  <c r="H1010" i="3"/>
  <c r="H258" i="3"/>
  <c r="H606" i="3"/>
  <c r="H492" i="3"/>
  <c r="H236" i="3"/>
  <c r="H3905" i="3"/>
  <c r="H3807" i="3"/>
  <c r="H3630" i="3"/>
  <c r="H4008" i="3"/>
  <c r="H3815" i="3"/>
  <c r="H3599" i="3"/>
  <c r="H3077" i="3"/>
  <c r="H3438" i="3"/>
  <c r="H2687" i="3"/>
  <c r="H3101" i="3"/>
  <c r="H2589" i="3"/>
  <c r="H3196" i="3"/>
  <c r="H2493" i="3"/>
  <c r="H3321" i="3"/>
  <c r="H3570" i="3"/>
  <c r="H2614" i="3"/>
  <c r="H2370" i="3"/>
  <c r="H2125" i="3"/>
  <c r="H2268" i="3"/>
  <c r="H890" i="3"/>
  <c r="H2201" i="3"/>
  <c r="H1690" i="3"/>
  <c r="H2488" i="3"/>
  <c r="H2232" i="3"/>
  <c r="H1976" i="3"/>
  <c r="H1545" i="3"/>
  <c r="H2358" i="3"/>
  <c r="H1846" i="3"/>
  <c r="H488" i="3"/>
  <c r="H455" i="3"/>
  <c r="H1188" i="3"/>
  <c r="H1234" i="3"/>
  <c r="H708" i="3"/>
  <c r="H878" i="3"/>
  <c r="H3095" i="3"/>
  <c r="H3109" i="3"/>
  <c r="H3845" i="3"/>
  <c r="H4515" i="3"/>
  <c r="H4988" i="3"/>
  <c r="H4867" i="3"/>
  <c r="H4073" i="3"/>
  <c r="H4941" i="3"/>
  <c r="H4081" i="3"/>
  <c r="H4075" i="3"/>
  <c r="H3819" i="3"/>
  <c r="H4663" i="3"/>
  <c r="H3898" i="3"/>
  <c r="H3483" i="3"/>
  <c r="H3230" i="3"/>
  <c r="H2971" i="3"/>
  <c r="H3603" i="3"/>
  <c r="H3192" i="3"/>
  <c r="H2936" i="3"/>
  <c r="H1747" i="3"/>
  <c r="H2322" i="3"/>
  <c r="H1241" i="3"/>
  <c r="H1459" i="3"/>
  <c r="H1363" i="3"/>
  <c r="H1822" i="3"/>
  <c r="H1568" i="3"/>
  <c r="H1567" i="3"/>
  <c r="H1709" i="3"/>
  <c r="H1305" i="3"/>
  <c r="H2409" i="3"/>
  <c r="H2263" i="3"/>
  <c r="H1527" i="3"/>
  <c r="H1940" i="3"/>
  <c r="H1431" i="3"/>
  <c r="H1186" i="3"/>
  <c r="H1118" i="3"/>
  <c r="H319" i="3"/>
  <c r="H798" i="3"/>
  <c r="H684" i="3"/>
  <c r="H3641" i="3"/>
  <c r="H4291" i="3"/>
  <c r="H3731" i="3"/>
  <c r="H2725" i="3"/>
  <c r="H4383" i="3"/>
  <c r="H4474" i="3"/>
  <c r="H3803" i="3"/>
  <c r="H3520" i="3"/>
  <c r="H2609" i="3"/>
  <c r="H3311" i="3"/>
  <c r="H3056" i="3"/>
  <c r="H2958" i="3"/>
  <c r="H3544" i="3"/>
  <c r="H2517" i="3"/>
  <c r="H3211" i="3"/>
  <c r="H2699" i="3"/>
  <c r="H3002" i="3"/>
  <c r="H2452" i="3"/>
  <c r="H3081" i="3"/>
  <c r="H2825" i="3"/>
  <c r="H1553" i="3"/>
  <c r="H2081" i="3"/>
  <c r="H2306" i="3"/>
  <c r="H1794" i="3"/>
  <c r="H1289" i="3"/>
  <c r="H1802" i="3"/>
  <c r="H1284" i="3"/>
  <c r="H1034" i="3"/>
  <c r="H391" i="3"/>
  <c r="H690" i="3"/>
  <c r="H847" i="3"/>
  <c r="H1037" i="3"/>
  <c r="H3505" i="3"/>
  <c r="H3374" i="3"/>
  <c r="H3116" i="3"/>
  <c r="H2860" i="3"/>
  <c r="H2730" i="3"/>
  <c r="H2000" i="3"/>
  <c r="H3239" i="3"/>
  <c r="H1971" i="3"/>
  <c r="H1778" i="3"/>
  <c r="H1678" i="3"/>
  <c r="H2261" i="3"/>
  <c r="H2005" i="3"/>
  <c r="H1223" i="3"/>
  <c r="H968" i="3"/>
  <c r="H152" i="3"/>
  <c r="H119" i="3"/>
  <c r="H1075" i="3"/>
  <c r="H53" i="3"/>
  <c r="H914" i="3"/>
  <c r="H832" i="3"/>
  <c r="H576" i="3"/>
  <c r="H3988" i="3"/>
  <c r="H3660" i="3"/>
  <c r="H2954" i="3"/>
  <c r="H3033" i="3"/>
  <c r="H2777" i="3"/>
  <c r="H1939" i="3"/>
  <c r="H2345" i="3"/>
  <c r="H1152" i="3"/>
  <c r="H2742" i="3"/>
  <c r="H2140" i="3"/>
  <c r="H2475" i="3"/>
  <c r="H2360" i="3"/>
  <c r="H1848" i="3"/>
  <c r="H2213" i="3"/>
  <c r="H2116" i="3"/>
  <c r="H4163" i="3"/>
  <c r="H3651" i="3"/>
  <c r="H3650" i="3"/>
  <c r="H3316" i="3"/>
  <c r="H2840" i="3"/>
  <c r="H2584" i="3"/>
  <c r="H1438" i="3"/>
  <c r="H2470" i="3"/>
  <c r="H3911" i="3"/>
  <c r="H3678" i="3"/>
  <c r="H2915" i="3"/>
  <c r="H2387" i="3"/>
  <c r="H1586" i="3"/>
  <c r="H2391" i="3"/>
  <c r="H621" i="3"/>
  <c r="H300" i="3"/>
  <c r="H3471" i="3"/>
  <c r="H3202" i="3"/>
  <c r="H3262" i="3"/>
  <c r="H1668" i="3"/>
  <c r="H3902" i="3"/>
  <c r="H3124" i="3"/>
  <c r="H2988" i="3"/>
  <c r="H2602" i="3"/>
  <c r="H2418" i="3"/>
  <c r="H3941" i="3"/>
  <c r="H4956" i="3"/>
  <c r="H4247" i="3"/>
  <c r="H4173" i="3"/>
  <c r="H2803" i="3"/>
  <c r="H2897" i="3"/>
  <c r="H2911" i="3"/>
  <c r="H2415" i="3"/>
  <c r="H3286" i="3"/>
  <c r="H3440" i="3"/>
  <c r="H3390" i="3"/>
  <c r="H3072" i="3"/>
  <c r="H3404" i="3"/>
  <c r="H3148" i="3"/>
  <c r="H2175" i="3"/>
  <c r="H3270" i="3"/>
  <c r="H2078" i="3"/>
  <c r="H2440" i="3"/>
  <c r="H2184" i="3"/>
  <c r="H1751" i="3"/>
  <c r="H1085" i="3"/>
  <c r="H4735" i="3"/>
  <c r="H3944" i="3"/>
  <c r="H3986" i="3"/>
  <c r="H3872" i="3"/>
  <c r="H4141" i="3"/>
  <c r="H3300" i="3"/>
  <c r="H3386" i="3"/>
  <c r="H2620" i="3"/>
  <c r="H2746" i="3"/>
  <c r="H3176" i="3"/>
  <c r="H2062" i="3"/>
  <c r="H1552" i="3"/>
  <c r="H1287" i="3"/>
  <c r="H2393" i="3"/>
  <c r="H2247" i="3"/>
  <c r="H1735" i="3"/>
  <c r="H1765" i="3"/>
  <c r="H1033" i="3"/>
  <c r="H1185" i="3"/>
  <c r="H163" i="3"/>
  <c r="H3528" i="3"/>
  <c r="H4285" i="3"/>
  <c r="H2522" i="3"/>
  <c r="H2863" i="3"/>
  <c r="H2683" i="3"/>
  <c r="H2648" i="3"/>
  <c r="H2400" i="3"/>
  <c r="H1716" i="3"/>
  <c r="H1446" i="3"/>
  <c r="H2301" i="3"/>
  <c r="H1611" i="3"/>
  <c r="H1497" i="3"/>
  <c r="H31" i="3"/>
  <c r="H766" i="3"/>
  <c r="H3786" i="3"/>
  <c r="H2598" i="3"/>
  <c r="H3025" i="3"/>
  <c r="H3462" i="3"/>
  <c r="H3978" i="3"/>
  <c r="H3446" i="3"/>
  <c r="H2927" i="3"/>
  <c r="H2536" i="3"/>
  <c r="H3136" i="3"/>
  <c r="H2744" i="3"/>
  <c r="H3216" i="3"/>
  <c r="H2755" i="3"/>
  <c r="H1065" i="3"/>
  <c r="H2896" i="3"/>
  <c r="H2845" i="3"/>
  <c r="H2549" i="3"/>
  <c r="H2292" i="3"/>
  <c r="H1615" i="3"/>
  <c r="H2462" i="3"/>
  <c r="H2568" i="3"/>
  <c r="H2323" i="3"/>
  <c r="H2071" i="3"/>
  <c r="H1220" i="3"/>
  <c r="H1394" i="3"/>
  <c r="H1858" i="3"/>
  <c r="H1592" i="3"/>
  <c r="H967" i="3"/>
  <c r="H1333" i="3"/>
  <c r="H1320" i="3"/>
  <c r="H1027" i="3"/>
  <c r="H1367" i="3"/>
  <c r="H1736" i="3"/>
  <c r="H1330" i="3"/>
  <c r="H1101" i="3"/>
  <c r="H1772" i="3"/>
  <c r="H1215" i="3"/>
  <c r="H1246" i="3"/>
  <c r="H1453" i="3"/>
  <c r="H1199" i="3"/>
  <c r="H765" i="3"/>
  <c r="H776" i="3"/>
  <c r="H513" i="3"/>
  <c r="H257" i="3"/>
  <c r="H181" i="3"/>
  <c r="H420" i="3"/>
  <c r="H164" i="3"/>
  <c r="H357" i="3"/>
  <c r="H117" i="3"/>
  <c r="H772" i="3"/>
  <c r="H3336" i="3"/>
  <c r="H1397" i="3"/>
  <c r="H2204" i="3"/>
  <c r="H1693" i="3"/>
  <c r="H2503" i="3"/>
  <c r="H1512" i="3"/>
  <c r="H266" i="3"/>
  <c r="H647" i="3"/>
  <c r="H385" i="3"/>
  <c r="H129" i="3"/>
  <c r="H477" i="3"/>
  <c r="H221" i="3"/>
  <c r="H2986" i="3"/>
  <c r="H2983" i="3"/>
  <c r="H2042" i="3"/>
  <c r="H1466" i="3"/>
  <c r="H664" i="3"/>
  <c r="H1108" i="3"/>
  <c r="H821" i="3"/>
  <c r="H565" i="3"/>
  <c r="H287" i="3"/>
  <c r="H907" i="3"/>
  <c r="H2629" i="3"/>
  <c r="H2867" i="3"/>
  <c r="H4210" i="3"/>
  <c r="H4033" i="3"/>
  <c r="H3676" i="3"/>
  <c r="H2980" i="3"/>
  <c r="H3595" i="3"/>
  <c r="H3024" i="3"/>
  <c r="H3513" i="3"/>
  <c r="H2714" i="3"/>
  <c r="H1493" i="3"/>
  <c r="H2285" i="3"/>
  <c r="H2507" i="3"/>
  <c r="H1340" i="3"/>
  <c r="H523" i="3"/>
  <c r="H1256" i="3"/>
  <c r="H643" i="3"/>
  <c r="H2479" i="3"/>
  <c r="H3139" i="3"/>
  <c r="H4080" i="3"/>
  <c r="H3824" i="3"/>
  <c r="H3488" i="3"/>
  <c r="H2817" i="3"/>
  <c r="H3593" i="3"/>
  <c r="H2032" i="3"/>
  <c r="H2872" i="3"/>
  <c r="H2758" i="3"/>
  <c r="H2270" i="3"/>
  <c r="H2235" i="3"/>
  <c r="H1876" i="3"/>
  <c r="H599" i="3"/>
  <c r="H596" i="3"/>
  <c r="H84" i="3"/>
  <c r="H1103" i="3"/>
  <c r="H544" i="3"/>
  <c r="H364" i="3"/>
  <c r="H108" i="3"/>
  <c r="H4316" i="3"/>
  <c r="H3562" i="3"/>
  <c r="H1312" i="3"/>
  <c r="H1857" i="3"/>
  <c r="H2666" i="3"/>
  <c r="H2449" i="3"/>
  <c r="H2399" i="3"/>
  <c r="H1383" i="3"/>
  <c r="H1970" i="3"/>
  <c r="H1982" i="3"/>
  <c r="H953" i="3"/>
  <c r="H52" i="3"/>
  <c r="H1071" i="3"/>
  <c r="H4104" i="3"/>
  <c r="H4379" i="3"/>
  <c r="H2963" i="3"/>
  <c r="H3537" i="3"/>
  <c r="H4281" i="3"/>
  <c r="H2688" i="3"/>
  <c r="H2209" i="3"/>
  <c r="H3531" i="3"/>
  <c r="H3020" i="3"/>
  <c r="H1681" i="3"/>
  <c r="H3206" i="3"/>
  <c r="H1695" i="3"/>
  <c r="H1949" i="3"/>
  <c r="H1371" i="3"/>
  <c r="H20" i="3"/>
  <c r="H736" i="3"/>
  <c r="H1180" i="3"/>
  <c r="H3757" i="3"/>
  <c r="H3007" i="3"/>
  <c r="H2748" i="3"/>
  <c r="H2257" i="3"/>
  <c r="H1679" i="3"/>
  <c r="H3753" i="3"/>
  <c r="H2912" i="3"/>
  <c r="H2662" i="3"/>
  <c r="H1664" i="3"/>
  <c r="H3784" i="3"/>
  <c r="H3521" i="3"/>
  <c r="H4838" i="3"/>
  <c r="H1984" i="3"/>
  <c r="H4133" i="3"/>
  <c r="H2527" i="3"/>
  <c r="H3406" i="3"/>
  <c r="H1603" i="3"/>
  <c r="H2420" i="3"/>
  <c r="H2017" i="3"/>
  <c r="H4280" i="3"/>
  <c r="H3632" i="3"/>
  <c r="H3327" i="3"/>
  <c r="H3227" i="3"/>
  <c r="H3097" i="3"/>
  <c r="H1564" i="3"/>
  <c r="H2196" i="3"/>
  <c r="H374" i="3"/>
  <c r="H118" i="3"/>
  <c r="H30" i="3"/>
  <c r="H3434" i="3"/>
  <c r="H3475" i="3"/>
  <c r="H4067" i="3"/>
  <c r="H3702" i="3"/>
  <c r="H4286" i="3"/>
  <c r="H2193" i="3"/>
  <c r="H3725" i="3"/>
  <c r="H3375" i="3"/>
  <c r="H2880" i="3"/>
  <c r="H2642" i="3"/>
  <c r="H2975" i="3"/>
  <c r="H3422" i="3"/>
  <c r="H2924" i="3"/>
  <c r="H2658" i="3"/>
  <c r="H2633" i="3"/>
  <c r="H3309" i="3"/>
  <c r="H3092" i="3"/>
  <c r="H2861" i="3"/>
  <c r="H2960" i="3"/>
  <c r="H2945" i="3"/>
  <c r="H3158" i="3"/>
  <c r="H2004" i="3"/>
  <c r="H1381" i="3"/>
  <c r="H1082" i="3"/>
  <c r="H2414" i="3"/>
  <c r="H2133" i="3"/>
  <c r="H2170" i="3"/>
  <c r="H1839" i="3"/>
  <c r="H2618" i="3"/>
  <c r="H2386" i="3"/>
  <c r="H2581" i="3"/>
  <c r="H2350" i="3"/>
  <c r="H1543" i="3"/>
  <c r="H2384" i="3"/>
  <c r="H2141" i="3"/>
  <c r="H1676" i="3"/>
  <c r="H2236" i="3"/>
  <c r="H1231" i="3"/>
  <c r="H2466" i="3"/>
  <c r="H2394" i="3"/>
  <c r="H2165" i="3"/>
  <c r="H1914" i="3"/>
  <c r="H2454" i="3"/>
  <c r="H2222" i="3"/>
  <c r="H2221" i="3"/>
  <c r="H1926" i="3"/>
  <c r="H1510" i="3"/>
  <c r="H1266" i="3"/>
  <c r="H439" i="3"/>
  <c r="H1882" i="3"/>
  <c r="H1593" i="3"/>
  <c r="H1811" i="3"/>
  <c r="H1555" i="3"/>
  <c r="H1297" i="3"/>
  <c r="H1061" i="3"/>
  <c r="H1285" i="3"/>
  <c r="H605" i="3"/>
  <c r="H1308" i="3"/>
  <c r="H1701" i="3"/>
  <c r="H1411" i="3"/>
  <c r="H1145" i="3"/>
  <c r="H1073" i="3"/>
  <c r="H1526" i="3"/>
  <c r="H1292" i="3"/>
  <c r="H1828" i="3"/>
  <c r="H1599" i="3"/>
  <c r="H244" i="3"/>
  <c r="H966" i="3"/>
  <c r="H499" i="3"/>
  <c r="H976" i="3"/>
  <c r="H705" i="3"/>
  <c r="H467" i="3"/>
  <c r="H212" i="3"/>
  <c r="H905" i="3"/>
  <c r="H134" i="3"/>
  <c r="H894" i="3"/>
  <c r="H617" i="3"/>
  <c r="H328" i="3"/>
  <c r="H73" i="3"/>
  <c r="H554" i="3"/>
  <c r="H313" i="3"/>
  <c r="H72" i="3"/>
  <c r="H689" i="3"/>
  <c r="H432" i="3"/>
  <c r="H177" i="3"/>
  <c r="H996" i="3"/>
  <c r="H723" i="3"/>
  <c r="H476" i="3"/>
  <c r="H1100" i="3"/>
  <c r="H841" i="3"/>
  <c r="H536" i="3"/>
  <c r="H279" i="3"/>
  <c r="H520" i="3"/>
  <c r="H982" i="3"/>
  <c r="H744" i="3"/>
  <c r="H472" i="3"/>
  <c r="H981" i="3"/>
  <c r="H456" i="3"/>
  <c r="H695" i="3"/>
  <c r="H63" i="3"/>
  <c r="H4400" i="3"/>
  <c r="H4522" i="3"/>
  <c r="H4234" i="3"/>
  <c r="H4214" i="3"/>
  <c r="H4429" i="3"/>
  <c r="H3481" i="3"/>
  <c r="H4775" i="3"/>
  <c r="H2737" i="3"/>
  <c r="H3184" i="3"/>
  <c r="H2751" i="3"/>
  <c r="H3592" i="3"/>
  <c r="H1570" i="3"/>
  <c r="H4769" i="3"/>
  <c r="H4948" i="3"/>
  <c r="H4943" i="3"/>
  <c r="H4197" i="3"/>
  <c r="H3800" i="3"/>
  <c r="H3942" i="3"/>
  <c r="H3994" i="3"/>
  <c r="H1554" i="3"/>
  <c r="H4918" i="3"/>
  <c r="H4896" i="3"/>
  <c r="H3926" i="3"/>
  <c r="H4573" i="3"/>
  <c r="H3217" i="3"/>
  <c r="H4864" i="3"/>
  <c r="H4365" i="3"/>
  <c r="H3772" i="3"/>
  <c r="H3992" i="3"/>
  <c r="H3828" i="3"/>
  <c r="H3779" i="3"/>
  <c r="H4845" i="3"/>
  <c r="H4373" i="3"/>
  <c r="H3378" i="3"/>
  <c r="H2981" i="3"/>
  <c r="H3106" i="3"/>
  <c r="H2652" i="3"/>
  <c r="H2857" i="3"/>
  <c r="H2696" i="3"/>
  <c r="H1328" i="3"/>
  <c r="H4470" i="3"/>
  <c r="H4052" i="3"/>
  <c r="H4273" i="3"/>
  <c r="H3746" i="3"/>
  <c r="H4239" i="3"/>
  <c r="H2693" i="3"/>
  <c r="H4062" i="3"/>
  <c r="H3806" i="3"/>
  <c r="H2797" i="3"/>
  <c r="H3480" i="3"/>
  <c r="H3523" i="3"/>
  <c r="H1810" i="3"/>
  <c r="H1897" i="3"/>
  <c r="H1928" i="3"/>
  <c r="H2519" i="3"/>
  <c r="H745" i="3"/>
  <c r="H696" i="3"/>
  <c r="H1107" i="3"/>
  <c r="H4577" i="3"/>
  <c r="H4967" i="3"/>
  <c r="H2773" i="3"/>
  <c r="H4831" i="3"/>
  <c r="H3730" i="3"/>
  <c r="H4575" i="3"/>
  <c r="H3790" i="3"/>
  <c r="H3964" i="3"/>
  <c r="H2478" i="3"/>
  <c r="H3467" i="3"/>
  <c r="H3257" i="3"/>
  <c r="H2243" i="3"/>
  <c r="H1987" i="3"/>
  <c r="H1771" i="3"/>
  <c r="H1658" i="3"/>
  <c r="H1924" i="3"/>
  <c r="H217" i="3"/>
  <c r="H837" i="3"/>
  <c r="H581" i="3"/>
  <c r="H69" i="3"/>
  <c r="H1200" i="3"/>
  <c r="H1069" i="3"/>
  <c r="H3991" i="3"/>
  <c r="H4713" i="3"/>
  <c r="H3198" i="3"/>
  <c r="H2207" i="3"/>
  <c r="H3160" i="3"/>
  <c r="H3553" i="3"/>
  <c r="H1789" i="3"/>
  <c r="H2188" i="3"/>
  <c r="H1786" i="3"/>
  <c r="H201" i="3"/>
  <c r="H375" i="3"/>
  <c r="H3717" i="3"/>
  <c r="H3801" i="3"/>
  <c r="H4987" i="3"/>
  <c r="H3089" i="3"/>
  <c r="H1697" i="3"/>
  <c r="H2926" i="3"/>
  <c r="H2467" i="3"/>
  <c r="H1408" i="3"/>
  <c r="H1995" i="3"/>
  <c r="H2262" i="3"/>
  <c r="H441" i="3"/>
  <c r="H103" i="3"/>
  <c r="H1059" i="3"/>
  <c r="H37" i="3"/>
  <c r="H304" i="3"/>
  <c r="H1038" i="3"/>
  <c r="H972" i="3"/>
  <c r="H4919" i="3"/>
  <c r="H4898" i="3"/>
  <c r="H3640" i="3"/>
  <c r="H3703" i="3"/>
  <c r="H4243" i="3"/>
  <c r="H3732" i="3"/>
  <c r="H4195" i="3"/>
  <c r="H3938" i="3"/>
  <c r="H4335" i="3"/>
  <c r="H3916" i="3"/>
  <c r="H3410" i="3"/>
  <c r="H3220" i="3"/>
  <c r="H2708" i="3"/>
  <c r="H3419" i="3"/>
  <c r="H3245" i="3"/>
  <c r="H2695" i="3"/>
  <c r="H2156" i="3"/>
  <c r="H2120" i="3"/>
  <c r="H1465" i="3"/>
  <c r="H376" i="3"/>
  <c r="H340" i="3"/>
  <c r="H4903" i="3"/>
  <c r="H3849" i="3"/>
  <c r="H1903" i="3"/>
  <c r="H4332" i="3"/>
  <c r="H4665" i="3"/>
  <c r="H2476" i="3"/>
  <c r="H2801" i="3"/>
  <c r="H2367" i="3"/>
  <c r="H3367" i="3"/>
  <c r="H2446" i="3"/>
  <c r="H2242" i="3"/>
  <c r="H1730" i="3"/>
  <c r="H1998" i="3"/>
  <c r="H773" i="3"/>
  <c r="H833" i="3"/>
  <c r="H206" i="3"/>
  <c r="H4706" i="3"/>
  <c r="H3671" i="3"/>
  <c r="H4006" i="3"/>
  <c r="H4495" i="3"/>
  <c r="H4571" i="3"/>
  <c r="H3518" i="3"/>
  <c r="H3466" i="3"/>
  <c r="H2957" i="3"/>
  <c r="H1445" i="3"/>
  <c r="H1322" i="3"/>
  <c r="H1844" i="3"/>
  <c r="H649" i="3"/>
  <c r="H1110" i="3"/>
  <c r="H600" i="3"/>
  <c r="H1346" i="3"/>
  <c r="H561" i="3"/>
  <c r="H1023" i="3"/>
  <c r="H1212" i="3"/>
  <c r="H957" i="3"/>
  <c r="H3694" i="3"/>
  <c r="H2953" i="3"/>
  <c r="H3577" i="3"/>
  <c r="H2293" i="3"/>
  <c r="H2277" i="3"/>
  <c r="H303" i="3"/>
  <c r="H668" i="3"/>
  <c r="H2266" i="3"/>
  <c r="H1179" i="3"/>
  <c r="H4929" i="3"/>
  <c r="H4129" i="3"/>
  <c r="H3854" i="3"/>
  <c r="H3605" i="3"/>
  <c r="H4047" i="3"/>
  <c r="H3811" i="3"/>
  <c r="H2843" i="3"/>
  <c r="H3981" i="3"/>
  <c r="H3085" i="3"/>
  <c r="H3990" i="3"/>
  <c r="H3558" i="3"/>
  <c r="H3768" i="3"/>
  <c r="H3543" i="3"/>
  <c r="H2681" i="3"/>
  <c r="H3831" i="3"/>
  <c r="H3607" i="3"/>
  <c r="H2728" i="3"/>
  <c r="H3036" i="3"/>
  <c r="H2750" i="3"/>
  <c r="H3252" i="3"/>
  <c r="H2886" i="3"/>
  <c r="H1993" i="3"/>
  <c r="H3228" i="3"/>
  <c r="H3016" i="3"/>
  <c r="H1663" i="3"/>
  <c r="H2474" i="3"/>
  <c r="H2216" i="3"/>
  <c r="H2448" i="3"/>
  <c r="H2641" i="3"/>
  <c r="H2349" i="3"/>
  <c r="H2085" i="3"/>
  <c r="H2518" i="3"/>
  <c r="H2212" i="3"/>
  <c r="H2200" i="3"/>
  <c r="H1872" i="3"/>
  <c r="H1584" i="3"/>
  <c r="H2541" i="3"/>
  <c r="H1406" i="3"/>
  <c r="H1996" i="3"/>
  <c r="H2281" i="3"/>
  <c r="H1558" i="3"/>
  <c r="H1324" i="3"/>
  <c r="H1942" i="3"/>
  <c r="H1870" i="3"/>
  <c r="H1604" i="3"/>
  <c r="H1378" i="3"/>
  <c r="H1117" i="3"/>
  <c r="H1342" i="3"/>
  <c r="H1115" i="3"/>
  <c r="H1783" i="3"/>
  <c r="H1829" i="3"/>
  <c r="H1899" i="3"/>
  <c r="H1523" i="3"/>
  <c r="H1026" i="3"/>
  <c r="H302" i="3"/>
  <c r="H46" i="3"/>
  <c r="H529" i="3"/>
  <c r="H451" i="3"/>
  <c r="H389" i="3"/>
  <c r="H843" i="3"/>
  <c r="H804" i="3"/>
  <c r="H4223" i="3"/>
  <c r="H3267" i="3"/>
  <c r="H1332" i="3"/>
  <c r="H2879" i="3"/>
  <c r="H2702" i="3"/>
  <c r="H3292" i="3"/>
  <c r="H1404" i="3"/>
  <c r="H680" i="3"/>
  <c r="H132" i="3"/>
  <c r="H1151" i="3"/>
  <c r="H559" i="3"/>
  <c r="H3021" i="3"/>
  <c r="H2191" i="3"/>
  <c r="H2529" i="3"/>
  <c r="H2046" i="3"/>
  <c r="H1268" i="3"/>
  <c r="H1749" i="3"/>
  <c r="H886" i="3"/>
  <c r="H659" i="3"/>
  <c r="H1086" i="3"/>
  <c r="H988" i="3"/>
  <c r="H3817" i="3"/>
  <c r="H3042" i="3"/>
  <c r="H2463" i="3"/>
  <c r="H2923" i="3"/>
  <c r="H3538" i="3"/>
  <c r="H2774" i="3"/>
  <c r="H1773" i="3"/>
  <c r="H1161" i="3"/>
  <c r="H1517" i="3"/>
  <c r="H1892" i="3"/>
  <c r="H952" i="3"/>
  <c r="H615" i="3"/>
  <c r="H1119" i="3"/>
  <c r="H380" i="3"/>
  <c r="H124" i="3"/>
  <c r="H2645" i="3"/>
  <c r="H2973" i="3"/>
  <c r="H3017" i="3"/>
  <c r="H2856" i="3"/>
  <c r="H1653" i="3"/>
  <c r="H1986" i="3"/>
  <c r="H1997" i="3"/>
  <c r="H1708" i="3"/>
  <c r="H1994" i="3"/>
  <c r="H1448" i="3"/>
  <c r="H1351" i="3"/>
  <c r="H261" i="3"/>
  <c r="H580" i="3"/>
  <c r="H611" i="3"/>
  <c r="H272" i="3"/>
  <c r="H16" i="3"/>
  <c r="H1114" i="3"/>
  <c r="H3575" i="3"/>
  <c r="H2432" i="3"/>
  <c r="H2380" i="3"/>
  <c r="H2538" i="3"/>
  <c r="H1225" i="3"/>
  <c r="H2203" i="3"/>
  <c r="H2234" i="3"/>
  <c r="H904" i="3"/>
  <c r="H1045" i="3"/>
  <c r="H534" i="3"/>
  <c r="H339" i="3"/>
  <c r="H98" i="3"/>
  <c r="H768" i="3"/>
  <c r="H4045" i="3"/>
  <c r="H4826" i="3"/>
  <c r="H4366" i="3"/>
  <c r="H3852" i="3"/>
  <c r="H4712" i="3"/>
  <c r="H4458" i="3"/>
  <c r="H3218" i="3"/>
  <c r="H2767" i="3"/>
  <c r="H3225" i="3"/>
  <c r="H4114" i="3"/>
  <c r="H3744" i="3"/>
  <c r="H4520" i="3"/>
  <c r="H4265" i="3"/>
  <c r="H1587" i="3"/>
  <c r="H3048" i="3"/>
  <c r="H1391" i="3"/>
  <c r="H3282" i="3"/>
  <c r="H4507" i="3"/>
  <c r="H2805" i="3"/>
  <c r="H2991" i="3"/>
  <c r="H1937" i="3"/>
  <c r="H3369" i="3"/>
  <c r="H4318" i="3"/>
  <c r="H4488" i="3"/>
  <c r="H3363" i="3"/>
  <c r="H3108" i="3"/>
  <c r="H2304" i="3"/>
  <c r="H3857" i="3"/>
  <c r="H3812" i="3"/>
  <c r="H3477" i="3"/>
  <c r="H3324" i="3"/>
  <c r="H3504" i="3"/>
  <c r="H3989" i="3"/>
  <c r="H3704" i="3"/>
  <c r="H3796" i="3"/>
  <c r="H4144" i="3"/>
  <c r="H4572" i="3"/>
  <c r="H3645" i="3"/>
  <c r="H3413" i="3"/>
  <c r="H3536" i="3"/>
  <c r="H2762" i="3"/>
  <c r="H2492" i="3"/>
  <c r="H2585" i="3"/>
  <c r="H2759" i="3"/>
  <c r="H2259" i="3"/>
  <c r="H2003" i="3"/>
  <c r="H2043" i="3"/>
  <c r="H1420" i="3"/>
  <c r="H1528" i="3"/>
  <c r="H538" i="3"/>
  <c r="H663" i="3"/>
  <c r="H148" i="3"/>
  <c r="H435" i="3"/>
  <c r="H401" i="3"/>
  <c r="H749" i="3"/>
  <c r="H493" i="3"/>
  <c r="H237" i="3"/>
  <c r="H3395" i="3"/>
  <c r="H4142" i="3"/>
  <c r="H1791" i="3"/>
  <c r="H2015" i="3"/>
  <c r="H1906" i="3"/>
  <c r="H2202" i="3"/>
  <c r="H2457" i="3"/>
  <c r="H1888" i="3"/>
  <c r="H2008" i="3"/>
  <c r="H2551" i="3"/>
  <c r="H1237" i="3"/>
  <c r="H1143" i="3"/>
  <c r="H1769" i="3"/>
  <c r="H1036" i="3"/>
  <c r="H964" i="3"/>
  <c r="H679" i="3"/>
  <c r="H415" i="3"/>
  <c r="H911" i="3"/>
  <c r="H83" i="3"/>
  <c r="H4976" i="3"/>
  <c r="H4892" i="3"/>
  <c r="H1428" i="3"/>
  <c r="H1642" i="3"/>
  <c r="H779" i="3"/>
  <c r="H631" i="3"/>
  <c r="H4989" i="3"/>
  <c r="H4498" i="3"/>
  <c r="H5000" i="3"/>
  <c r="H3716" i="3"/>
  <c r="H4766" i="3"/>
  <c r="H3564" i="3"/>
  <c r="H3229" i="3"/>
  <c r="H2761" i="3"/>
  <c r="H2935" i="3"/>
  <c r="H2679" i="3"/>
  <c r="H1269" i="3"/>
  <c r="H2250" i="3"/>
  <c r="H1060" i="3"/>
  <c r="H517" i="3"/>
  <c r="H1364" i="3"/>
  <c r="H4880" i="3"/>
  <c r="H4009" i="3"/>
  <c r="H4356" i="3"/>
  <c r="H4468" i="3"/>
  <c r="H4816" i="3"/>
  <c r="H4881" i="3"/>
  <c r="H4352" i="3"/>
  <c r="H4509" i="3"/>
  <c r="H4562" i="3"/>
  <c r="H4003" i="3"/>
  <c r="H691" i="3"/>
  <c r="H450" i="3"/>
  <c r="H352" i="3"/>
  <c r="H4139" i="3"/>
  <c r="H3509" i="3"/>
  <c r="H3022" i="3"/>
  <c r="H3132" i="3"/>
  <c r="H1965" i="3"/>
  <c r="H1550" i="3"/>
  <c r="H1624" i="3"/>
  <c r="H1560" i="3"/>
  <c r="H77" i="3"/>
  <c r="H481" i="3"/>
  <c r="H465" i="3"/>
  <c r="H128" i="3"/>
  <c r="H276" i="3"/>
  <c r="H4176" i="3"/>
  <c r="H4728" i="3"/>
  <c r="H4152" i="3"/>
  <c r="H4215" i="3"/>
  <c r="H4038" i="3"/>
  <c r="H2917" i="3"/>
  <c r="H3549" i="3"/>
  <c r="H3263" i="3"/>
  <c r="H2575" i="3"/>
  <c r="H1571" i="3"/>
  <c r="H3207" i="3"/>
  <c r="H2951" i="3"/>
  <c r="H2013" i="3"/>
  <c r="H1979" i="3"/>
  <c r="H1501" i="3"/>
  <c r="H169" i="3"/>
  <c r="H851" i="3"/>
  <c r="H4774" i="3"/>
  <c r="H1702" i="3"/>
  <c r="H4166" i="3"/>
  <c r="H3451" i="3"/>
  <c r="H4087" i="3"/>
  <c r="H2594" i="3"/>
  <c r="H3588" i="3"/>
  <c r="H3860" i="3"/>
  <c r="H4122" i="3"/>
  <c r="H3546" i="3"/>
  <c r="H4032" i="3"/>
  <c r="H3756" i="3"/>
  <c r="H3508" i="3"/>
  <c r="H4031" i="3"/>
  <c r="H3794" i="3"/>
  <c r="H3585" i="3"/>
  <c r="H3623" i="3"/>
  <c r="H2939" i="3"/>
  <c r="H3869" i="3"/>
  <c r="H4181" i="3"/>
  <c r="H3883" i="3"/>
  <c r="H3542" i="3"/>
  <c r="H2996" i="3"/>
  <c r="H2999" i="3"/>
  <c r="H2765" i="3"/>
  <c r="H2061" i="3"/>
  <c r="H3083" i="3"/>
  <c r="H2804" i="3"/>
  <c r="H2040" i="3"/>
  <c r="H3044" i="3"/>
  <c r="H2760" i="3"/>
  <c r="H2121" i="3"/>
  <c r="H3197" i="3"/>
  <c r="H3066" i="3"/>
  <c r="H2813" i="3"/>
  <c r="H2289" i="3"/>
  <c r="H3078" i="3"/>
  <c r="H2921" i="3"/>
  <c r="H2800" i="3"/>
  <c r="H2228" i="3"/>
  <c r="H3329" i="3"/>
  <c r="H3063" i="3"/>
  <c r="H3258" i="3"/>
  <c r="H3062" i="3"/>
  <c r="H2823" i="3"/>
  <c r="H2705" i="3"/>
  <c r="H3414" i="3"/>
  <c r="H3145" i="3"/>
  <c r="H2608" i="3"/>
  <c r="H2091" i="3"/>
  <c r="H1768" i="3"/>
  <c r="H2041" i="3"/>
  <c r="H1080" i="3"/>
  <c r="H1358" i="3"/>
  <c r="H2484" i="3"/>
  <c r="H1163" i="3"/>
  <c r="H2616" i="3"/>
  <c r="H2119" i="3"/>
  <c r="H1812" i="3"/>
  <c r="H2023" i="3"/>
  <c r="H1429" i="3"/>
  <c r="H1930" i="3"/>
  <c r="H2566" i="3"/>
  <c r="H2346" i="3"/>
  <c r="H2083" i="3"/>
  <c r="H1779" i="3"/>
  <c r="H2307" i="3"/>
  <c r="H2034" i="3"/>
  <c r="H1631" i="3"/>
  <c r="H2283" i="3"/>
  <c r="H2055" i="3"/>
  <c r="H1628" i="3"/>
  <c r="H2319" i="3"/>
  <c r="H1667" i="3"/>
  <c r="H2053" i="3"/>
  <c r="H1382" i="3"/>
  <c r="H1064" i="3"/>
  <c r="H1740" i="3"/>
  <c r="H1462" i="3"/>
  <c r="H1219" i="3"/>
  <c r="H1427" i="3"/>
  <c r="H1413" i="3"/>
  <c r="H1160" i="3"/>
  <c r="H1390" i="3"/>
  <c r="H1133" i="3"/>
  <c r="H1784" i="3"/>
  <c r="H1565" i="3"/>
  <c r="H1261" i="3"/>
  <c r="H1625" i="3"/>
  <c r="H1388" i="3"/>
  <c r="H1157" i="3"/>
  <c r="H1830" i="3"/>
  <c r="H1293" i="3"/>
  <c r="H1877" i="3"/>
  <c r="H1387" i="3"/>
  <c r="H1946" i="3"/>
  <c r="H1467" i="3"/>
  <c r="H1166" i="3"/>
  <c r="H1803" i="3"/>
  <c r="H1304" i="3"/>
  <c r="H919" i="3"/>
  <c r="H1338" i="3"/>
  <c r="H1755" i="3"/>
  <c r="H1244" i="3"/>
  <c r="H1095" i="3"/>
  <c r="H824" i="3"/>
  <c r="H835" i="3"/>
  <c r="H573" i="3"/>
  <c r="H331" i="3"/>
  <c r="H45" i="3"/>
  <c r="H752" i="3"/>
  <c r="H241" i="3"/>
  <c r="H987" i="3"/>
  <c r="H763" i="3"/>
  <c r="H480" i="3"/>
  <c r="H224" i="3"/>
  <c r="H449" i="3"/>
  <c r="H892" i="3"/>
  <c r="H662" i="3"/>
  <c r="H418" i="3"/>
  <c r="H178" i="3"/>
  <c r="H1068" i="3"/>
  <c r="H795" i="3"/>
  <c r="H553" i="3"/>
  <c r="H296" i="3"/>
  <c r="H24" i="3"/>
  <c r="H325" i="3"/>
  <c r="H949" i="3"/>
  <c r="H711" i="3"/>
  <c r="H948" i="3"/>
  <c r="H384" i="3"/>
  <c r="H143" i="3"/>
  <c r="H840" i="3"/>
  <c r="H383" i="3"/>
  <c r="H112" i="3"/>
  <c r="H594" i="3"/>
  <c r="H322" i="3"/>
  <c r="H82" i="3"/>
  <c r="H563" i="3"/>
  <c r="H827" i="3"/>
  <c r="H290" i="3"/>
  <c r="H18" i="3"/>
  <c r="H424" i="3"/>
  <c r="H4126" i="3"/>
  <c r="H4698" i="3"/>
  <c r="H4541" i="3"/>
  <c r="H4415" i="3"/>
  <c r="H4287" i="3"/>
  <c r="H4441" i="3"/>
  <c r="H4714" i="3"/>
  <c r="H4715" i="3"/>
  <c r="H3882" i="3"/>
  <c r="H3890" i="3"/>
  <c r="H4207" i="3"/>
  <c r="H4559" i="3"/>
  <c r="H4353" i="3"/>
  <c r="H4986" i="3"/>
  <c r="H3830" i="3"/>
  <c r="H4475" i="3"/>
  <c r="H4636" i="3"/>
  <c r="H4813" i="3"/>
  <c r="H4842" i="3"/>
  <c r="H3785" i="3"/>
  <c r="H4705" i="3"/>
  <c r="H4960" i="3"/>
  <c r="H4420" i="3"/>
  <c r="H4136" i="3"/>
  <c r="H4022" i="3"/>
  <c r="H4668" i="3"/>
  <c r="H3647" i="3"/>
  <c r="H4587" i="3"/>
  <c r="H2239" i="3"/>
  <c r="H3071" i="3"/>
  <c r="H2556" i="3"/>
  <c r="H2253" i="3"/>
  <c r="H1563" i="3"/>
  <c r="H714" i="3"/>
  <c r="H866" i="3"/>
  <c r="H626" i="3"/>
  <c r="H321" i="3"/>
  <c r="H65" i="3"/>
  <c r="H669" i="3"/>
  <c r="H4810" i="3"/>
  <c r="H4793" i="3"/>
  <c r="H3877" i="3"/>
  <c r="H3864" i="3"/>
  <c r="H4183" i="3"/>
  <c r="H2563" i="3"/>
  <c r="H3805" i="3"/>
  <c r="H4568" i="3"/>
  <c r="H3188" i="3"/>
  <c r="H2799" i="3"/>
  <c r="H2622" i="3"/>
  <c r="H1665" i="3"/>
  <c r="H1637" i="3"/>
  <c r="H347" i="3"/>
  <c r="H4973" i="3"/>
  <c r="H4539" i="3"/>
  <c r="H3469" i="3"/>
  <c r="H2494" i="3"/>
  <c r="H4970" i="3"/>
  <c r="H4327" i="3"/>
  <c r="H4324" i="3"/>
  <c r="H4249" i="3"/>
  <c r="H1573" i="3"/>
  <c r="H3649" i="3"/>
  <c r="H3712" i="3"/>
  <c r="H4491" i="3"/>
  <c r="H4264" i="3"/>
  <c r="H4290" i="3"/>
  <c r="H4085" i="3"/>
  <c r="H2821" i="3"/>
  <c r="H4895" i="3"/>
  <c r="H3250" i="3"/>
  <c r="H2853" i="3"/>
  <c r="H4409" i="3"/>
  <c r="H3308" i="3"/>
  <c r="H3584" i="3"/>
  <c r="H1524" i="3"/>
  <c r="H2220" i="3"/>
  <c r="H2299" i="3"/>
  <c r="H2330" i="3"/>
  <c r="H1643" i="3"/>
  <c r="H184" i="3"/>
  <c r="H194" i="3"/>
  <c r="H1167" i="3"/>
  <c r="H4690" i="3"/>
  <c r="H4981" i="3"/>
  <c r="H4992" i="3"/>
  <c r="H3912" i="3"/>
  <c r="H4054" i="3"/>
  <c r="H3266" i="3"/>
  <c r="H2385" i="3"/>
  <c r="H3853" i="3"/>
  <c r="H2577" i="3"/>
  <c r="H1412" i="3"/>
  <c r="H4746" i="3"/>
  <c r="H3735" i="3"/>
  <c r="H4202" i="3"/>
  <c r="H3983" i="3"/>
  <c r="H3734" i="3"/>
  <c r="H3514" i="3"/>
  <c r="H3918" i="3"/>
  <c r="H3334" i="3"/>
  <c r="H4124" i="3"/>
  <c r="H3838" i="3"/>
  <c r="H3601" i="3"/>
  <c r="H3425" i="3"/>
  <c r="H3873" i="3"/>
  <c r="H3626" i="3"/>
  <c r="H3560" i="3"/>
  <c r="H3142" i="3"/>
  <c r="H4107" i="3"/>
  <c r="H3350" i="3"/>
  <c r="H3727" i="3"/>
  <c r="H3885" i="3"/>
  <c r="H3310" i="3"/>
  <c r="H4219" i="3"/>
  <c r="H3950" i="3"/>
  <c r="H3949" i="3"/>
  <c r="H3635" i="3"/>
  <c r="H3059" i="3"/>
  <c r="H2820" i="3"/>
  <c r="H2904" i="3"/>
  <c r="H2664" i="3"/>
  <c r="H2351" i="3"/>
  <c r="H3126" i="3"/>
  <c r="H3113" i="3"/>
  <c r="H3418" i="3"/>
  <c r="H3137" i="3"/>
  <c r="H2887" i="3"/>
  <c r="H2734" i="3"/>
  <c r="H3318" i="3"/>
  <c r="H2848" i="3"/>
  <c r="H2427" i="3"/>
  <c r="H3392" i="3"/>
  <c r="H2870" i="3"/>
  <c r="H2473" i="3"/>
  <c r="H3377" i="3"/>
  <c r="H3039" i="3"/>
  <c r="H3203" i="3"/>
  <c r="H2966" i="3"/>
  <c r="H2718" i="3"/>
  <c r="H1605" i="3"/>
  <c r="H2402" i="3"/>
  <c r="H2162" i="3"/>
  <c r="H1911" i="3"/>
  <c r="H2090" i="3"/>
  <c r="H1845" i="3"/>
  <c r="H2573" i="3"/>
  <c r="H2339" i="3"/>
  <c r="H2050" i="3"/>
  <c r="H1511" i="3"/>
  <c r="H2060" i="3"/>
  <c r="H1689" i="3"/>
  <c r="H2312" i="3"/>
  <c r="H2025" i="3"/>
  <c r="H1500" i="3"/>
  <c r="H2038" i="3"/>
  <c r="H1253" i="3"/>
  <c r="H2458" i="3"/>
  <c r="H2180" i="3"/>
  <c r="H1904" i="3"/>
  <c r="H2348" i="3"/>
  <c r="H2070" i="3"/>
  <c r="H2298" i="3"/>
  <c r="H1985" i="3"/>
  <c r="H1232" i="3"/>
  <c r="H2406" i="3"/>
  <c r="H2127" i="3"/>
  <c r="H1831" i="3"/>
  <c r="H2612" i="3"/>
  <c r="H2332" i="3"/>
  <c r="H2107" i="3"/>
  <c r="H2368" i="3"/>
  <c r="H2164" i="3"/>
  <c r="H2623" i="3"/>
  <c r="H1656" i="3"/>
  <c r="H978" i="3"/>
  <c r="H1788" i="3"/>
  <c r="H1508" i="3"/>
  <c r="H1276" i="3"/>
  <c r="H1029" i="3"/>
  <c r="H1484" i="3"/>
  <c r="H379" i="3"/>
  <c r="H789" i="3"/>
  <c r="H1203" i="3"/>
  <c r="H318" i="3"/>
  <c r="H1341" i="3"/>
  <c r="H1214" i="3"/>
  <c r="H288" i="3"/>
  <c r="H1514" i="3"/>
  <c r="H1213" i="3"/>
  <c r="H1350" i="3"/>
  <c r="H1572" i="3"/>
  <c r="H884" i="3"/>
  <c r="H408" i="3"/>
  <c r="H151" i="3"/>
  <c r="H60" i="3"/>
  <c r="H834" i="3"/>
  <c r="H774" i="3"/>
  <c r="H951" i="3"/>
  <c r="H880" i="3"/>
  <c r="H614" i="3"/>
  <c r="H86" i="3"/>
  <c r="H4185" i="3"/>
  <c r="H3008" i="3"/>
  <c r="H2831" i="3"/>
  <c r="H3166" i="3"/>
  <c r="H2572" i="3"/>
  <c r="H1758" i="3"/>
  <c r="H906" i="3"/>
  <c r="H1754" i="3"/>
  <c r="H1434" i="3"/>
  <c r="H1622" i="3"/>
  <c r="H1240" i="3"/>
  <c r="H1142" i="3"/>
  <c r="H130" i="3"/>
  <c r="H3909" i="3"/>
  <c r="H4137" i="3"/>
  <c r="H3666" i="3"/>
  <c r="H3346" i="3"/>
  <c r="H2754" i="3"/>
  <c r="H2815" i="3"/>
  <c r="H2638" i="3"/>
  <c r="H3253" i="3"/>
  <c r="H667" i="3"/>
  <c r="H1884" i="3"/>
  <c r="H107" i="3"/>
  <c r="H1738" i="3"/>
  <c r="H27" i="3"/>
  <c r="H1195" i="3"/>
  <c r="H3929" i="3"/>
  <c r="H3927" i="3"/>
  <c r="H3134" i="3"/>
  <c r="H2287" i="3"/>
  <c r="H1981" i="3"/>
  <c r="H1472" i="3"/>
  <c r="H2313" i="3"/>
  <c r="H1686" i="3"/>
  <c r="H823" i="3"/>
  <c r="H141" i="3"/>
  <c r="H3637" i="3"/>
  <c r="H2627" i="3"/>
  <c r="H4271" i="3"/>
  <c r="H3947" i="3"/>
  <c r="H3858" i="3"/>
  <c r="H3681" i="3"/>
  <c r="H2884" i="3"/>
  <c r="H3453" i="3"/>
  <c r="H2128" i="3"/>
  <c r="H2792" i="3"/>
  <c r="H1824" i="3"/>
  <c r="H2637" i="3"/>
  <c r="H4233" i="3"/>
  <c r="H3155" i="3"/>
  <c r="H3847" i="3"/>
  <c r="H2852" i="3"/>
  <c r="H3380" i="3"/>
  <c r="H3420" i="3"/>
  <c r="H3246" i="3"/>
  <c r="H3656" i="3"/>
  <c r="H2396" i="3"/>
  <c r="H3093" i="3"/>
  <c r="H4106" i="3"/>
  <c r="H3313" i="3"/>
  <c r="H2591" i="3"/>
  <c r="H3260" i="3"/>
  <c r="H3005" i="3"/>
  <c r="H3355" i="3"/>
  <c r="H3100" i="3"/>
  <c r="H3304" i="3"/>
  <c r="H459" i="3"/>
  <c r="H2888" i="3"/>
  <c r="H2509" i="3"/>
  <c r="H1430" i="3"/>
  <c r="H2172" i="3"/>
  <c r="H2105" i="3"/>
  <c r="H2392" i="3"/>
  <c r="H1704" i="3"/>
  <c r="H1481" i="3"/>
  <c r="H1384" i="3"/>
  <c r="H392" i="3"/>
  <c r="H1138" i="3"/>
  <c r="H356" i="3"/>
  <c r="H402" i="3"/>
  <c r="H238" i="3"/>
  <c r="H1227" i="3"/>
  <c r="H1606" i="3"/>
  <c r="H409" i="3"/>
  <c r="H940" i="3"/>
  <c r="H604" i="3"/>
  <c r="H92" i="3"/>
  <c r="H3256" i="3"/>
  <c r="H3096" i="3"/>
  <c r="H2726" i="3"/>
  <c r="H2237" i="3"/>
  <c r="H2088" i="3"/>
  <c r="H1657" i="3"/>
  <c r="H1105" i="3"/>
  <c r="H190" i="3"/>
  <c r="H3156" i="3"/>
  <c r="H3023" i="3"/>
  <c r="H3931" i="3"/>
  <c r="H2827" i="3"/>
  <c r="H1934" i="3"/>
  <c r="H2511" i="3"/>
  <c r="H4155" i="3"/>
  <c r="H2526" i="3"/>
  <c r="H2961" i="3"/>
  <c r="H3822" i="3"/>
  <c r="H2499" i="3"/>
  <c r="H2711" i="3"/>
  <c r="H3030" i="3"/>
  <c r="H582" i="3"/>
  <c r="H70" i="3"/>
  <c r="H658" i="3"/>
  <c r="H1070" i="3"/>
  <c r="H816" i="3"/>
  <c r="H445" i="3"/>
  <c r="H4123" i="3"/>
  <c r="H4780" i="3"/>
  <c r="H3468" i="3"/>
  <c r="H3878" i="3"/>
  <c r="H3165" i="3"/>
  <c r="H3563" i="3"/>
  <c r="H2716" i="3"/>
  <c r="H3613" i="3"/>
  <c r="H4147" i="3"/>
  <c r="H3561" i="3"/>
  <c r="H4043" i="3"/>
  <c r="H2892" i="3"/>
  <c r="H4055" i="3"/>
  <c r="H3820" i="3"/>
  <c r="H3598" i="3"/>
  <c r="H3638" i="3"/>
  <c r="H4066" i="3"/>
  <c r="H3596" i="3"/>
  <c r="H3302" i="3"/>
  <c r="H4194" i="3"/>
  <c r="H3058" i="3"/>
  <c r="H3276" i="3"/>
  <c r="H3013" i="3"/>
  <c r="H2775" i="3"/>
  <c r="H3094" i="3"/>
  <c r="H2548" i="3"/>
  <c r="H3273" i="3"/>
  <c r="H3034" i="3"/>
  <c r="H2123" i="3"/>
  <c r="H2772" i="3"/>
  <c r="H2244" i="3"/>
  <c r="H2972" i="3"/>
  <c r="H2723" i="3"/>
  <c r="H3320" i="3"/>
  <c r="H3079" i="3"/>
  <c r="H2338" i="3"/>
  <c r="H3343" i="3"/>
  <c r="H3090" i="3"/>
  <c r="H2838" i="3"/>
  <c r="H2279" i="3"/>
  <c r="H3076" i="3"/>
  <c r="H2810" i="3"/>
  <c r="H2376" i="3"/>
  <c r="H3075" i="3"/>
  <c r="H2836" i="3"/>
  <c r="H2218" i="3"/>
  <c r="H3339" i="3"/>
  <c r="H2719" i="3"/>
  <c r="H3426" i="3"/>
  <c r="H3168" i="3"/>
  <c r="H2929" i="3"/>
  <c r="H2353" i="3"/>
  <c r="H2051" i="3"/>
  <c r="H1700" i="3"/>
  <c r="H2303" i="3"/>
  <c r="H1991" i="3"/>
  <c r="H1184" i="3"/>
  <c r="H1441" i="3"/>
  <c r="H2496" i="3"/>
  <c r="H2264" i="3"/>
  <c r="H1255" i="3"/>
  <c r="H2252" i="3"/>
  <c r="H1988" i="3"/>
  <c r="H2398" i="3"/>
  <c r="H1836" i="3"/>
  <c r="H2567" i="3"/>
  <c r="H2310" i="3"/>
  <c r="H2036" i="3"/>
  <c r="H2506" i="3"/>
  <c r="H2249" i="3"/>
  <c r="H1944" i="3"/>
  <c r="H2359" i="3"/>
  <c r="H1807" i="3"/>
  <c r="H2601" i="3"/>
  <c r="H2333" i="3"/>
  <c r="H2045" i="3"/>
  <c r="H2296" i="3"/>
  <c r="H2066" i="3"/>
  <c r="H1748" i="3"/>
  <c r="H2576" i="3"/>
  <c r="H2331" i="3"/>
  <c r="H2343" i="3"/>
  <c r="H1620" i="3"/>
  <c r="H1619" i="3"/>
  <c r="H1393" i="3"/>
  <c r="H1081" i="3"/>
  <c r="H423" i="3"/>
  <c r="H1752" i="3"/>
  <c r="H1230" i="3"/>
  <c r="H652" i="3"/>
  <c r="H1666" i="3"/>
  <c r="H1439" i="3"/>
  <c r="H1677" i="3"/>
  <c r="H1401" i="3"/>
  <c r="H1147" i="3"/>
  <c r="H1424" i="3"/>
  <c r="H1181" i="3"/>
  <c r="H1796" i="3"/>
  <c r="H1272" i="3"/>
  <c r="H1639" i="3"/>
  <c r="H1842" i="3"/>
  <c r="H1576" i="3"/>
  <c r="H1306" i="3"/>
  <c r="H62" i="3"/>
  <c r="H1178" i="3"/>
  <c r="H1478" i="3"/>
  <c r="H1816" i="3"/>
  <c r="H1536" i="3"/>
  <c r="H1315" i="3"/>
  <c r="H991" i="3"/>
  <c r="H1585" i="3"/>
  <c r="H1349" i="3"/>
  <c r="H1097" i="3"/>
  <c r="H1780" i="3"/>
  <c r="H1535" i="3"/>
  <c r="H1267" i="3"/>
  <c r="H620" i="3"/>
  <c r="H362" i="3"/>
  <c r="H106" i="3"/>
  <c r="H846" i="3"/>
  <c r="H346" i="3"/>
  <c r="H775" i="3"/>
  <c r="H785" i="3"/>
  <c r="H496" i="3"/>
  <c r="H240" i="3"/>
  <c r="H963" i="3"/>
  <c r="H726" i="3"/>
  <c r="H464" i="3"/>
  <c r="H209" i="3"/>
  <c r="H903" i="3"/>
  <c r="H678" i="3"/>
  <c r="H433" i="3"/>
  <c r="H193" i="3"/>
  <c r="H1091" i="3"/>
  <c r="H569" i="3"/>
  <c r="H312" i="3"/>
  <c r="H40" i="3"/>
  <c r="H879" i="3"/>
  <c r="H597" i="3"/>
  <c r="H85" i="3"/>
  <c r="H971" i="3"/>
  <c r="H722" i="3"/>
  <c r="H460" i="3"/>
  <c r="H205" i="3"/>
  <c r="H960" i="3"/>
  <c r="H674" i="3"/>
  <c r="H400" i="3"/>
  <c r="H158" i="3"/>
  <c r="H852" i="3"/>
  <c r="H641" i="3"/>
  <c r="H399" i="3"/>
  <c r="H127" i="3"/>
  <c r="H863" i="3"/>
  <c r="H337" i="3"/>
  <c r="H96" i="3"/>
  <c r="H578" i="3"/>
  <c r="H336" i="3"/>
  <c r="H81" i="3"/>
  <c r="H33" i="3"/>
  <c r="H707" i="3"/>
  <c r="H440" i="3"/>
  <c r="H4024" i="3"/>
  <c r="H4688" i="3"/>
  <c r="H4968" i="3"/>
  <c r="H4242" i="3"/>
  <c r="H4528" i="3"/>
  <c r="H4389" i="3"/>
  <c r="H4086" i="3"/>
  <c r="H4267" i="3"/>
  <c r="H4417" i="3"/>
  <c r="H4701" i="3"/>
  <c r="H4603" i="3"/>
  <c r="H4394" i="3"/>
  <c r="H4311" i="3"/>
  <c r="H4548" i="3"/>
  <c r="H4457" i="3"/>
  <c r="H4777" i="3"/>
  <c r="H4407" i="3"/>
  <c r="H4592" i="3"/>
  <c r="H4776" i="3"/>
  <c r="H4950" i="3"/>
  <c r="H4228" i="3"/>
  <c r="H4179" i="3"/>
  <c r="H4574" i="3"/>
  <c r="H3323" i="3"/>
  <c r="H1399" i="3"/>
  <c r="H2104" i="3"/>
  <c r="H1673" i="3"/>
  <c r="H1106" i="3"/>
  <c r="H836" i="3"/>
  <c r="H355" i="3"/>
  <c r="H577" i="3"/>
  <c r="H4308" i="3"/>
  <c r="H4438" i="3"/>
  <c r="H3750" i="3"/>
  <c r="H3219" i="3"/>
  <c r="H3631" i="3"/>
  <c r="H3884" i="3"/>
  <c r="H3627" i="3"/>
  <c r="H3802" i="3"/>
  <c r="H2932" i="3"/>
  <c r="H2676" i="3"/>
  <c r="H3041" i="3"/>
  <c r="H2785" i="3"/>
  <c r="H2524" i="3"/>
  <c r="H3055" i="3"/>
  <c r="H2096" i="3"/>
  <c r="H1907" i="3"/>
  <c r="H1473" i="3"/>
  <c r="H2459" i="3"/>
  <c r="H1947" i="3"/>
  <c r="H1722" i="3"/>
  <c r="H1578" i="3"/>
  <c r="H1012" i="3"/>
  <c r="H820" i="3"/>
  <c r="H850" i="3"/>
  <c r="H305" i="3"/>
  <c r="H512" i="3"/>
  <c r="H256" i="3"/>
  <c r="H588" i="3"/>
  <c r="H76" i="3"/>
  <c r="H4887" i="3"/>
  <c r="H4615" i="3"/>
  <c r="H4991" i="3"/>
  <c r="H3606" i="3"/>
  <c r="H4655" i="3"/>
  <c r="H2065" i="3"/>
  <c r="H4825" i="3"/>
  <c r="H4959" i="3"/>
  <c r="H4440" i="3"/>
  <c r="H4829" i="3"/>
  <c r="H4469" i="3"/>
  <c r="H3908" i="3"/>
  <c r="H3555" i="3"/>
  <c r="H4702" i="3"/>
  <c r="H1649" i="3"/>
  <c r="H3892" i="3"/>
  <c r="H3984" i="3"/>
  <c r="H4680" i="3"/>
  <c r="H2143" i="3"/>
  <c r="H2811" i="3"/>
  <c r="H4823" i="3"/>
  <c r="H4768" i="3"/>
  <c r="H3268" i="3"/>
  <c r="H4961" i="3"/>
  <c r="H4097" i="3"/>
  <c r="H3661" i="3"/>
  <c r="H4240" i="3"/>
  <c r="H3297" i="3"/>
  <c r="H3894" i="3"/>
  <c r="H3669" i="3"/>
  <c r="H3412" i="3"/>
  <c r="H3851" i="3"/>
  <c r="H3591" i="3"/>
  <c r="H2607" i="3"/>
  <c r="H3863" i="3"/>
  <c r="H4262" i="3"/>
  <c r="H3866" i="3"/>
  <c r="H3618" i="3"/>
  <c r="H3177" i="3"/>
  <c r="H4127" i="3"/>
  <c r="H3879" i="3"/>
  <c r="H3657" i="3"/>
  <c r="H2354" i="3"/>
  <c r="H4060" i="3"/>
  <c r="H3826" i="3"/>
  <c r="H2906" i="3"/>
  <c r="H4527" i="3"/>
  <c r="H3684" i="3"/>
  <c r="H3397" i="3"/>
  <c r="H3946" i="3"/>
  <c r="H4059" i="3"/>
  <c r="H3214" i="3"/>
  <c r="H1823" i="3"/>
  <c r="H3522" i="3"/>
  <c r="H3073" i="3"/>
  <c r="H4196" i="3"/>
  <c r="H3131" i="3"/>
  <c r="H3000" i="3"/>
  <c r="H2974" i="3"/>
  <c r="H4007" i="3"/>
  <c r="H3576" i="3"/>
  <c r="H3027" i="3"/>
  <c r="H4071" i="3"/>
  <c r="H3600" i="3"/>
  <c r="H3213" i="3"/>
  <c r="H4018" i="3"/>
  <c r="H3741" i="3"/>
  <c r="H3494" i="3"/>
  <c r="H3782" i="3"/>
  <c r="H3573" i="3"/>
  <c r="H2881" i="3"/>
  <c r="H3899" i="3"/>
  <c r="H3597" i="3"/>
  <c r="H4041" i="3"/>
  <c r="H2877" i="3"/>
  <c r="H3636" i="3"/>
  <c r="H3128" i="3"/>
  <c r="H4167" i="3"/>
  <c r="H3868" i="3"/>
  <c r="H3530" i="3"/>
  <c r="H3247" i="3"/>
  <c r="H2987" i="3"/>
  <c r="H2752" i="3"/>
  <c r="H1964" i="3"/>
  <c r="H3070" i="3"/>
  <c r="H2842" i="3"/>
  <c r="H2450" i="3"/>
  <c r="H3254" i="3"/>
  <c r="H2783" i="3"/>
  <c r="H1936" i="3"/>
  <c r="H3185" i="3"/>
  <c r="H2949" i="3"/>
  <c r="H3295" i="3"/>
  <c r="H3043" i="3"/>
  <c r="H2241" i="3"/>
  <c r="H3319" i="3"/>
  <c r="H3065" i="3"/>
  <c r="H3195" i="3"/>
  <c r="H2910" i="3"/>
  <c r="H2477" i="3"/>
  <c r="H3240" i="3"/>
  <c r="H3018" i="3"/>
  <c r="H3317" i="3"/>
  <c r="H3051" i="3"/>
  <c r="H2778" i="3"/>
  <c r="H3050" i="3"/>
  <c r="H1990" i="3"/>
  <c r="H3315" i="3"/>
  <c r="H3402" i="3"/>
  <c r="H2907" i="3"/>
  <c r="H2560" i="3"/>
  <c r="H2077" i="3"/>
  <c r="H1737" i="3"/>
  <c r="H2029" i="3"/>
  <c r="H1614" i="3"/>
  <c r="H2278" i="3"/>
  <c r="H2240" i="3"/>
  <c r="H2001" i="3"/>
  <c r="H2472" i="3"/>
  <c r="H2226" i="3"/>
  <c r="H1920" i="3"/>
  <c r="H1050" i="3"/>
  <c r="H1961" i="3"/>
  <c r="H2604" i="3"/>
  <c r="H2373" i="3"/>
  <c r="H2110" i="3"/>
  <c r="H1785" i="3"/>
  <c r="H2543" i="3"/>
  <c r="H2010" i="3"/>
  <c r="H1335" i="3"/>
  <c r="H2468" i="3"/>
  <c r="H2554" i="3"/>
  <c r="H2068" i="3"/>
  <c r="H1675" i="3"/>
  <c r="H2565" i="3"/>
  <c r="H2021" i="3"/>
  <c r="H1532" i="3"/>
  <c r="H2528" i="3"/>
  <c r="H2258" i="3"/>
  <c r="H2033" i="3"/>
  <c r="H1529" i="3"/>
  <c r="H2552" i="3"/>
  <c r="H2295" i="3"/>
  <c r="H1627" i="3"/>
  <c r="H2562" i="3"/>
  <c r="H1522" i="3"/>
  <c r="H1049" i="3"/>
  <c r="H1717" i="3"/>
  <c r="H3993" i="3"/>
  <c r="H3512" i="3"/>
  <c r="H1952" i="3"/>
  <c r="H2834" i="3"/>
  <c r="H4057" i="3"/>
  <c r="H3154" i="3"/>
  <c r="H4084" i="3"/>
  <c r="H3795" i="3"/>
  <c r="H3495" i="3"/>
  <c r="H4235" i="3"/>
  <c r="H4002" i="3"/>
  <c r="H3769" i="3"/>
  <c r="H2819" i="3"/>
  <c r="H4157" i="3"/>
  <c r="H3886" i="3"/>
  <c r="H3572" i="3"/>
  <c r="H2940" i="3"/>
  <c r="H3780" i="3"/>
  <c r="H3557" i="3"/>
  <c r="H2807" i="3"/>
  <c r="H3843" i="3"/>
  <c r="H3621" i="3"/>
  <c r="H2865" i="3"/>
  <c r="H2740" i="3"/>
  <c r="H1557" i="3"/>
  <c r="H3046" i="3"/>
  <c r="H2818" i="3"/>
  <c r="H2255" i="3"/>
  <c r="H3244" i="3"/>
  <c r="H2984" i="3"/>
  <c r="H2724" i="3"/>
  <c r="H1925" i="3"/>
  <c r="H3173" i="3"/>
  <c r="H3271" i="3"/>
  <c r="H3032" i="3"/>
  <c r="H2781" i="3"/>
  <c r="H2173" i="3"/>
  <c r="H3053" i="3"/>
  <c r="H2791" i="3"/>
  <c r="H3431" i="3"/>
  <c r="H2429" i="3"/>
  <c r="H2102" i="3"/>
  <c r="H3305" i="3"/>
  <c r="H3040" i="3"/>
  <c r="H2092" i="3"/>
  <c r="H2788" i="3"/>
  <c r="H1879" i="3"/>
  <c r="H3389" i="3"/>
  <c r="H3119" i="3"/>
  <c r="H2882" i="3"/>
  <c r="H2512" i="3"/>
  <c r="H2574" i="3"/>
  <c r="H2317" i="3"/>
  <c r="H2064" i="3"/>
  <c r="H1566" i="3"/>
  <c r="H2487" i="3"/>
  <c r="H2267" i="3"/>
  <c r="H1950" i="3"/>
  <c r="H2227" i="3"/>
  <c r="H1174" i="3"/>
  <c r="H2460" i="3"/>
  <c r="H2654" i="3"/>
  <c r="H1933" i="3"/>
  <c r="H2592" i="3"/>
  <c r="H2361" i="3"/>
  <c r="H2099" i="3"/>
  <c r="H1756" i="3"/>
  <c r="H1999" i="3"/>
  <c r="H1242" i="3"/>
  <c r="H2211" i="3"/>
  <c r="H2308" i="3"/>
  <c r="H2056" i="3"/>
  <c r="H2272" i="3"/>
  <c r="H1475" i="3"/>
  <c r="H2515" i="3"/>
  <c r="H2020" i="3"/>
  <c r="H2539" i="3"/>
  <c r="H2054" i="3"/>
  <c r="H1579" i="3"/>
  <c r="H2294" i="3"/>
  <c r="H1300" i="3"/>
  <c r="H1583" i="3"/>
  <c r="H1347" i="3"/>
  <c r="H1953" i="3"/>
  <c r="H1705" i="3"/>
  <c r="H1451" i="3"/>
  <c r="H1196" i="3"/>
  <c r="H168" i="3"/>
  <c r="H1414" i="3"/>
  <c r="H1078" i="3"/>
  <c r="H1654" i="3"/>
  <c r="H1402" i="3"/>
  <c r="H1148" i="3"/>
  <c r="H1355" i="3"/>
  <c r="H1076" i="3"/>
  <c r="H1400" i="3"/>
  <c r="H1146" i="3"/>
  <c r="H1539" i="3"/>
  <c r="H1249" i="3"/>
  <c r="H1612" i="3"/>
  <c r="H1144" i="3"/>
  <c r="H1271" i="3"/>
  <c r="H1853" i="3"/>
  <c r="H1375" i="3"/>
  <c r="H1156" i="3"/>
  <c r="H1685" i="3"/>
  <c r="H1455" i="3"/>
  <c r="H1155" i="3"/>
  <c r="H1781" i="3"/>
  <c r="H1513" i="3"/>
  <c r="H1291" i="3"/>
  <c r="H500" i="3"/>
  <c r="H1051" i="3"/>
  <c r="H1743" i="3"/>
  <c r="H1233" i="3"/>
  <c r="H1084" i="3"/>
  <c r="H813" i="3"/>
  <c r="H589" i="3"/>
  <c r="H332" i="3"/>
  <c r="H812" i="3"/>
  <c r="H558" i="3"/>
  <c r="H301" i="3"/>
  <c r="H29" i="3"/>
  <c r="H739" i="3"/>
  <c r="H225" i="3"/>
  <c r="H975" i="3"/>
  <c r="H210" i="3"/>
  <c r="H927" i="3"/>
  <c r="H703" i="3"/>
  <c r="H179" i="3"/>
  <c r="H646" i="3"/>
  <c r="H404" i="3"/>
  <c r="H162" i="3"/>
  <c r="H1056" i="3"/>
  <c r="H783" i="3"/>
  <c r="H282" i="3"/>
  <c r="H1067" i="3"/>
  <c r="H842" i="3"/>
  <c r="H568" i="3"/>
  <c r="H936" i="3"/>
  <c r="H688" i="3"/>
  <c r="H430" i="3"/>
  <c r="H175" i="3"/>
  <c r="H642" i="3"/>
  <c r="H369" i="3"/>
  <c r="H829" i="3"/>
  <c r="H368" i="3"/>
  <c r="H579" i="3"/>
  <c r="H307" i="3"/>
  <c r="H66" i="3"/>
  <c r="H791" i="3"/>
  <c r="H548" i="3"/>
  <c r="H306" i="3"/>
  <c r="H50" i="3"/>
  <c r="H815" i="3"/>
  <c r="H547" i="3"/>
  <c r="H410" i="3"/>
  <c r="H4427" i="3"/>
  <c r="H4220" i="3"/>
  <c r="H4996" i="3"/>
  <c r="H4305" i="3"/>
  <c r="H4855" i="3"/>
  <c r="H4972" i="3"/>
  <c r="H4500" i="3"/>
  <c r="H4338" i="3"/>
  <c r="H4342" i="3"/>
  <c r="H4848" i="3"/>
  <c r="H4647" i="3"/>
  <c r="H4684" i="3"/>
  <c r="H4236" i="3"/>
  <c r="H1173" i="3"/>
  <c r="H1881" i="3"/>
  <c r="H1616" i="3"/>
  <c r="H1134" i="3"/>
  <c r="H1344" i="3"/>
  <c r="H1389" i="3"/>
  <c r="H1132" i="3"/>
  <c r="H1760" i="3"/>
  <c r="H1505" i="3"/>
  <c r="H1216" i="3"/>
  <c r="H1589" i="3"/>
  <c r="H1366" i="3"/>
  <c r="H1130" i="3"/>
  <c r="H1806" i="3"/>
  <c r="H1538" i="3"/>
  <c r="H1841" i="3"/>
  <c r="H1610" i="3"/>
  <c r="H1922" i="3"/>
  <c r="H1671" i="3"/>
  <c r="H1433" i="3"/>
  <c r="H1127" i="3"/>
  <c r="H1490" i="3"/>
  <c r="H259" i="3"/>
  <c r="H1546" i="3"/>
  <c r="H1280" i="3"/>
  <c r="H1035" i="3"/>
  <c r="H1731" i="3"/>
  <c r="H1476" i="3"/>
  <c r="H1222" i="3"/>
  <c r="H800" i="3"/>
  <c r="H574" i="3"/>
  <c r="H317" i="3"/>
  <c r="H61" i="3"/>
  <c r="H799" i="3"/>
  <c r="H543" i="3"/>
  <c r="H286" i="3"/>
  <c r="H1000" i="3"/>
  <c r="H727" i="3"/>
  <c r="H466" i="3"/>
  <c r="H211" i="3"/>
  <c r="H195" i="3"/>
  <c r="H915" i="3"/>
  <c r="H419" i="3"/>
  <c r="H856" i="3"/>
  <c r="H388" i="3"/>
  <c r="H147" i="3"/>
  <c r="H1044" i="3"/>
  <c r="H760" i="3"/>
  <c r="H524" i="3"/>
  <c r="H267" i="3"/>
  <c r="H1055" i="3"/>
  <c r="H819" i="3"/>
  <c r="H552" i="3"/>
  <c r="H295" i="3"/>
  <c r="H39" i="3"/>
  <c r="H675" i="3"/>
  <c r="H159" i="3"/>
  <c r="H627" i="3"/>
  <c r="H113" i="3"/>
  <c r="H817" i="3"/>
  <c r="H828" i="3"/>
  <c r="H292" i="3"/>
  <c r="H51" i="3"/>
  <c r="H533" i="3"/>
  <c r="H291" i="3"/>
  <c r="H34" i="3"/>
  <c r="H802" i="3"/>
  <c r="H246" i="3"/>
  <c r="H897" i="3"/>
  <c r="H637" i="3"/>
  <c r="H138" i="3"/>
  <c r="H4478" i="3"/>
  <c r="H3047" i="3"/>
  <c r="H4302" i="3"/>
  <c r="H4439" i="3"/>
  <c r="H4321" i="3"/>
  <c r="H2729" i="3"/>
  <c r="H4050" i="3"/>
  <c r="H4355" i="3"/>
  <c r="H4472" i="3"/>
  <c r="H4109" i="3"/>
  <c r="H3792" i="3"/>
  <c r="H2163" i="3"/>
  <c r="H2214" i="3"/>
  <c r="H2286" i="3"/>
  <c r="H1916" i="3"/>
  <c r="H2080" i="3"/>
  <c r="H1359" i="3"/>
  <c r="H1978" i="3"/>
  <c r="H1630" i="3"/>
  <c r="H867" i="3"/>
  <c r="H539" i="3"/>
  <c r="H311" i="3"/>
  <c r="H55" i="3"/>
  <c r="H97" i="3"/>
  <c r="H653" i="3"/>
  <c r="H4982" i="3"/>
  <c r="H4282" i="3"/>
  <c r="H4700" i="3"/>
  <c r="H3996" i="3"/>
  <c r="H4432" i="3"/>
  <c r="H4593" i="3"/>
  <c r="H4744" i="3"/>
  <c r="H3565" i="3"/>
  <c r="H3548" i="3"/>
  <c r="H2701" i="3"/>
  <c r="H3236" i="3"/>
  <c r="H2976" i="3"/>
  <c r="H3307" i="3"/>
  <c r="H3182" i="3"/>
  <c r="H2768" i="3"/>
  <c r="H1989" i="3"/>
  <c r="H2215" i="3"/>
  <c r="H2423" i="3"/>
  <c r="H2530" i="3"/>
  <c r="H2542" i="3"/>
  <c r="H1474" i="3"/>
  <c r="H2006" i="3"/>
  <c r="H1403" i="3"/>
  <c r="H924" i="3"/>
  <c r="H595" i="3"/>
  <c r="H564" i="3"/>
  <c r="H395" i="3"/>
  <c r="H4241" i="3"/>
  <c r="H4140" i="3"/>
  <c r="H3501" i="3"/>
  <c r="H4606" i="3"/>
  <c r="H4861" i="3"/>
  <c r="H4912" i="3"/>
  <c r="H4925" i="3"/>
  <c r="H4583" i="3"/>
  <c r="H4105" i="3"/>
  <c r="H3881" i="3"/>
  <c r="H4815" i="3"/>
  <c r="H4824" i="3"/>
  <c r="H4552" i="3"/>
  <c r="H4244" i="3"/>
  <c r="H3945" i="3"/>
  <c r="H3832" i="3"/>
  <c r="H3974" i="3"/>
  <c r="H4435" i="3"/>
  <c r="H3924" i="3"/>
  <c r="H3874" i="3"/>
  <c r="H3602" i="3"/>
  <c r="H3697" i="3"/>
  <c r="H2321" i="3"/>
  <c r="H4526" i="3"/>
  <c r="H3855" i="3"/>
  <c r="H4699" i="3"/>
  <c r="H4445" i="3"/>
  <c r="H4029" i="3"/>
  <c r="H3773" i="3"/>
  <c r="H2900" i="3"/>
  <c r="H2644" i="3"/>
  <c r="H2305" i="3"/>
  <c r="H3517" i="3"/>
  <c r="H3009" i="3"/>
  <c r="H2590" i="3"/>
  <c r="H2669" i="3"/>
  <c r="H2764" i="3"/>
  <c r="H2587" i="3"/>
  <c r="H2634" i="3"/>
  <c r="H4419" i="3"/>
  <c r="H3559" i="3"/>
  <c r="H4448" i="3"/>
  <c r="H4510" i="3"/>
  <c r="H3839" i="3"/>
  <c r="H2628" i="3"/>
  <c r="H2690" i="3"/>
  <c r="H2224" i="3"/>
  <c r="H3249" i="3"/>
  <c r="H2928" i="3"/>
  <c r="H2031" i="3"/>
  <c r="H3259" i="3"/>
  <c r="H3004" i="3"/>
  <c r="H3303" i="3"/>
  <c r="H2434" i="3"/>
  <c r="H1426" i="3"/>
  <c r="H4276" i="3"/>
  <c r="H1633" i="3"/>
  <c r="H4153" i="3"/>
  <c r="H3897" i="3"/>
  <c r="H4997" i="3"/>
  <c r="H4847" i="3"/>
  <c r="H4928" i="3"/>
  <c r="H3856" i="3"/>
  <c r="F11" i="3" a="1"/>
  <c r="F11" i="3" s="1"/>
  <c r="F12" i="3" a="1"/>
  <c r="F12" i="3" s="1"/>
  <c r="F13" i="3" a="1"/>
  <c r="F13" i="3" s="1"/>
  <c r="F14" i="3" a="1"/>
  <c r="F14" i="3" s="1"/>
  <c r="F15" i="3" a="1"/>
  <c r="F15" i="3" s="1"/>
  <c r="F5" i="3" a="1"/>
  <c r="F5" i="3" s="1"/>
  <c r="F6" i="3" a="1"/>
  <c r="F6" i="3" s="1"/>
  <c r="F7" i="3" a="1"/>
  <c r="F7" i="3" s="1"/>
  <c r="F8" i="3" a="1"/>
  <c r="F8" i="3" s="1"/>
  <c r="F9" i="3" a="1"/>
  <c r="F9" i="3" s="1"/>
  <c r="H4747" i="3"/>
  <c r="H4664" i="3"/>
  <c r="H4762" i="3"/>
  <c r="H4763" i="3"/>
  <c r="H3713" i="3"/>
  <c r="H4187" i="3"/>
  <c r="H4608" i="3"/>
  <c r="H4781" i="3"/>
  <c r="H4909" i="3"/>
  <c r="H4971" i="3"/>
  <c r="H3447" i="3"/>
  <c r="H4666" i="3"/>
  <c r="H4452" i="3"/>
  <c r="H4154" i="3"/>
  <c r="H3143" i="3"/>
  <c r="H4734" i="3"/>
  <c r="H4451" i="3"/>
  <c r="H4216" i="3"/>
  <c r="H3823" i="3"/>
  <c r="H4851" i="3"/>
  <c r="H4354" i="3"/>
  <c r="H4096" i="3"/>
  <c r="H2756" i="3"/>
  <c r="H4730" i="3"/>
  <c r="H4477" i="3"/>
  <c r="H3639" i="3"/>
  <c r="H4616" i="3"/>
  <c r="H4309" i="3"/>
  <c r="H4064" i="3"/>
  <c r="H4893" i="3"/>
  <c r="H4648" i="3"/>
  <c r="H4446" i="3"/>
  <c r="H4211" i="3"/>
  <c r="H3566" i="3"/>
  <c r="H4570" i="3"/>
  <c r="H4320" i="3"/>
  <c r="H4044" i="3"/>
  <c r="H4727" i="3"/>
  <c r="H4134" i="3"/>
  <c r="H3272" i="3"/>
  <c r="H4237" i="3"/>
  <c r="H3791" i="3"/>
  <c r="H4859" i="3"/>
  <c r="H4624" i="3"/>
  <c r="H4392" i="3"/>
  <c r="H4146" i="3"/>
  <c r="H3338" i="3"/>
  <c r="H4800" i="3"/>
  <c r="H4534" i="3"/>
  <c r="H3728" i="3"/>
  <c r="H4600" i="3"/>
  <c r="H4361" i="3"/>
  <c r="H4131" i="3"/>
  <c r="H2908" i="3"/>
  <c r="H4751" i="3"/>
  <c r="H4454" i="3"/>
  <c r="H4178" i="3"/>
  <c r="H3465" i="3"/>
  <c r="H4827" i="3"/>
  <c r="H4588" i="3"/>
  <c r="H4344" i="3"/>
  <c r="H3242" i="3"/>
  <c r="H3503" i="3"/>
  <c r="H3261" i="3"/>
  <c r="H2540" i="3"/>
  <c r="H3836" i="3"/>
  <c r="H3581" i="3"/>
  <c r="H3359" i="3"/>
  <c r="H2995" i="3"/>
  <c r="H4010" i="3"/>
  <c r="H3740" i="3"/>
  <c r="H3476" i="3"/>
  <c r="H3199" i="3"/>
  <c r="H2183" i="3"/>
  <c r="H3793" i="3"/>
  <c r="H3568" i="3"/>
  <c r="H3341" i="3"/>
  <c r="H2771" i="3"/>
  <c r="H3943" i="3"/>
  <c r="H3687" i="3"/>
  <c r="H3383" i="3"/>
  <c r="H3049" i="3"/>
  <c r="H3965" i="3"/>
  <c r="H3711" i="3"/>
  <c r="H3461" i="3"/>
  <c r="H3210" i="3"/>
  <c r="H2251" i="3"/>
  <c r="H3844" i="3"/>
  <c r="H3615" i="3"/>
  <c r="H3381" i="3"/>
  <c r="H3035" i="3"/>
  <c r="H3762" i="3"/>
  <c r="H3524" i="3"/>
  <c r="H3238" i="3"/>
  <c r="H2238" i="3"/>
  <c r="H3842" i="3"/>
  <c r="H3550" i="3"/>
  <c r="H2486" i="3"/>
  <c r="H3896" i="3"/>
  <c r="H3612" i="3"/>
  <c r="H3349" i="3"/>
  <c r="H2806" i="3"/>
  <c r="H3935" i="3"/>
  <c r="H3682" i="3"/>
  <c r="H3417" i="3"/>
  <c r="H3120" i="3"/>
  <c r="H4000" i="3"/>
  <c r="H3770" i="3"/>
  <c r="H3506" i="3"/>
  <c r="H3280" i="3"/>
  <c r="H2395" i="3"/>
  <c r="H3865" i="3"/>
  <c r="H3633" i="3"/>
  <c r="H3331" i="3"/>
  <c r="H2793" i="3"/>
  <c r="H3054" i="3"/>
  <c r="H2798" i="3"/>
  <c r="H2523" i="3"/>
  <c r="H2274" i="3"/>
  <c r="H1712" i="3"/>
  <c r="H2998" i="3"/>
  <c r="H2739" i="3"/>
  <c r="H2490" i="3"/>
  <c r="H2217" i="3"/>
  <c r="H1432" i="3"/>
  <c r="H2808" i="3"/>
  <c r="H2553" i="3"/>
  <c r="H2290" i="3"/>
  <c r="H1698" i="3"/>
  <c r="H2918" i="3"/>
  <c r="H2447" i="3"/>
  <c r="H2178" i="3"/>
  <c r="H3122" i="3"/>
  <c r="H2864" i="3"/>
  <c r="H2597" i="3"/>
  <c r="H2341" i="3"/>
  <c r="H1992" i="3"/>
  <c r="H1283" i="3"/>
  <c r="H2580" i="3"/>
  <c r="H2320" i="3"/>
  <c r="H1833" i="3"/>
  <c r="H2564" i="3"/>
  <c r="H2284" i="3"/>
  <c r="H2956" i="3"/>
  <c r="H2670" i="3"/>
  <c r="H2369" i="3"/>
  <c r="H1983" i="3"/>
  <c r="H2790" i="3"/>
  <c r="H2282" i="3"/>
  <c r="H1818" i="3"/>
  <c r="H2745" i="3"/>
  <c r="H2698" i="3"/>
  <c r="H2442" i="3"/>
  <c r="H2149" i="3"/>
  <c r="H3175" i="3"/>
  <c r="H2883" i="3"/>
  <c r="H2381" i="3"/>
  <c r="H2011" i="3"/>
  <c r="H2558" i="3"/>
  <c r="H2314" i="3"/>
  <c r="H1725" i="3"/>
  <c r="H1102" i="3"/>
  <c r="H2113" i="3"/>
  <c r="H1861" i="3"/>
  <c r="H1373" i="3"/>
  <c r="H1519" i="3"/>
  <c r="H1265" i="3"/>
  <c r="H1859" i="3"/>
  <c r="H1356" i="3"/>
  <c r="H2337" i="3"/>
  <c r="H2063" i="3"/>
  <c r="H1797" i="3"/>
  <c r="H2049" i="3"/>
  <c r="H1826" i="3"/>
  <c r="H1692" i="3"/>
  <c r="H1458" i="3"/>
  <c r="H1208" i="3"/>
  <c r="H338" i="3"/>
  <c r="H728" i="3"/>
  <c r="H3977" i="3"/>
  <c r="H4833" i="3"/>
  <c r="H4532" i="3"/>
  <c r="H4786" i="3"/>
  <c r="H4224" i="3"/>
  <c r="H4644" i="3"/>
  <c r="H4899" i="3"/>
  <c r="H4502" i="3"/>
  <c r="H4757" i="3"/>
  <c r="H4551" i="3"/>
  <c r="H3745" i="3"/>
  <c r="H4802" i="3"/>
  <c r="H4288" i="3"/>
  <c r="H4660" i="3"/>
  <c r="H4915" i="3"/>
  <c r="H4518" i="3"/>
  <c r="H4772" i="3"/>
  <c r="H4566" i="3"/>
  <c r="H3827" i="3"/>
  <c r="H4818" i="3"/>
  <c r="H4339" i="3"/>
  <c r="H4676" i="3"/>
  <c r="H4931" i="3"/>
  <c r="H3667" i="3"/>
  <c r="H4788" i="3"/>
  <c r="H4582" i="3"/>
  <c r="H4579" i="3"/>
  <c r="H4834" i="3"/>
  <c r="H2389" i="3"/>
  <c r="H4385" i="3"/>
  <c r="H4692" i="3"/>
  <c r="H4947" i="3"/>
  <c r="H3760" i="3"/>
  <c r="H4550" i="3"/>
  <c r="H4820" i="3"/>
  <c r="H4017" i="3"/>
  <c r="H4598" i="3"/>
  <c r="H4595" i="3"/>
  <c r="H4850" i="3"/>
  <c r="H3045" i="3"/>
  <c r="H4431" i="3"/>
  <c r="H4708" i="3"/>
  <c r="H4963" i="3"/>
  <c r="H3841" i="3"/>
  <c r="H4565" i="3"/>
  <c r="H4694" i="3"/>
  <c r="H4614" i="3"/>
  <c r="H4083" i="3"/>
  <c r="H4611" i="3"/>
  <c r="H4866" i="3"/>
  <c r="H3328" i="3"/>
  <c r="H4724" i="3"/>
  <c r="H4979" i="3"/>
  <c r="H3923" i="3"/>
  <c r="H4581" i="3"/>
  <c r="H4949" i="3"/>
  <c r="H4630" i="3"/>
  <c r="H4932" i="3"/>
  <c r="H4156" i="3"/>
  <c r="H4627" i="3"/>
  <c r="H4740" i="3"/>
  <c r="H4995" i="3"/>
  <c r="H4016" i="3"/>
  <c r="H4597" i="3"/>
  <c r="H4646" i="3"/>
  <c r="H4805" i="3"/>
  <c r="H4643" i="3"/>
  <c r="H3491" i="3"/>
  <c r="H4501" i="3"/>
  <c r="H4756" i="3"/>
  <c r="H4804" i="3"/>
  <c r="H4613" i="3"/>
  <c r="H4662" i="3"/>
  <c r="H4659" i="3"/>
  <c r="H4914" i="3"/>
  <c r="H4517" i="3"/>
  <c r="H4771" i="3"/>
  <c r="H4980" i="3"/>
  <c r="H4161" i="3"/>
  <c r="H4629" i="3"/>
  <c r="H4726" i="3"/>
  <c r="H4337" i="3"/>
  <c r="H4675" i="3"/>
  <c r="H4930" i="3"/>
  <c r="H3665" i="3"/>
  <c r="H4533" i="3"/>
  <c r="H4787" i="3"/>
  <c r="H4742" i="3"/>
  <c r="H4645" i="3"/>
  <c r="H2516" i="3"/>
  <c r="H4396" i="3"/>
  <c r="H4917" i="3"/>
  <c r="H4384" i="3"/>
  <c r="H4691" i="3"/>
  <c r="H4946" i="3"/>
  <c r="H3747" i="3"/>
  <c r="H4549" i="3"/>
  <c r="H4803" i="3"/>
  <c r="H4289" i="3"/>
  <c r="H4661" i="3"/>
  <c r="H3141" i="3"/>
  <c r="H3029" i="3"/>
  <c r="H4430" i="3"/>
  <c r="H4707" i="3"/>
  <c r="H3840" i="3"/>
  <c r="H4564" i="3"/>
  <c r="H4819" i="3"/>
  <c r="H4348" i="3"/>
  <c r="H4677" i="3"/>
  <c r="H4464" i="3"/>
  <c r="H4723" i="3"/>
  <c r="H4978" i="3"/>
  <c r="H3921" i="3"/>
  <c r="H4580" i="3"/>
  <c r="H4835" i="3"/>
  <c r="H2405" i="3"/>
  <c r="H4693" i="3"/>
  <c r="H4487" i="3"/>
  <c r="H3408" i="3"/>
  <c r="H4739" i="3"/>
  <c r="H4994" i="3"/>
  <c r="H4596" i="3"/>
  <c r="H3140" i="3"/>
  <c r="H4709" i="3"/>
  <c r="H4503" i="3"/>
  <c r="H4755" i="3"/>
  <c r="H4964" i="3"/>
  <c r="H4612" i="3"/>
  <c r="H4467" i="3"/>
  <c r="H4725" i="3"/>
  <c r="H3587" i="3"/>
  <c r="H3571" i="3"/>
  <c r="H4516" i="3"/>
  <c r="H4789" i="3"/>
  <c r="H4628" i="3"/>
  <c r="H4883" i="3"/>
  <c r="H3411" i="3"/>
  <c r="H4486" i="3"/>
  <c r="H4741" i="3"/>
  <c r="H4535" i="3"/>
  <c r="C4" i="3"/>
  <c r="F4" i="3" s="1" a="1"/>
  <c r="F4" i="3" s="1"/>
  <c r="D5" i="3" a="1"/>
  <c r="D5" i="3" s="1"/>
  <c r="D6" i="3" a="1"/>
  <c r="D6" i="3" s="1"/>
  <c r="D7" i="3" a="1"/>
  <c r="D7" i="3" s="1"/>
  <c r="D15" i="3" a="1"/>
  <c r="D15" i="3" s="1"/>
  <c r="D8" i="3" a="1"/>
  <c r="D8" i="3" s="1"/>
  <c r="D9" i="3" a="1"/>
  <c r="D9" i="3" s="1"/>
  <c r="D10" i="3" a="1"/>
  <c r="D10" i="3" s="1"/>
  <c r="D11" i="3" a="1"/>
  <c r="D11" i="3" s="1"/>
  <c r="D12" i="3" a="1"/>
  <c r="D12" i="3" s="1"/>
  <c r="D13" i="3" a="1"/>
  <c r="D13" i="3" s="1"/>
  <c r="D14" i="3" a="1"/>
  <c r="D14" i="3" s="1"/>
  <c r="F28" i="1" a="1"/>
  <c r="F28" i="1" s="1"/>
  <c r="G28" i="1" s="1" a="1"/>
  <c r="G28" i="1" s="1"/>
  <c r="I28" i="1" a="1"/>
  <c r="I28" i="1" s="1"/>
  <c r="L28" i="1" s="1" a="1"/>
  <c r="L28" i="1" s="1"/>
  <c r="H14" i="3" l="1"/>
  <c r="H2802" i="3"/>
  <c r="H2942" i="3"/>
  <c r="H4634" i="3"/>
  <c r="H4673" i="3"/>
  <c r="H3948" i="3"/>
  <c r="H4169" i="3"/>
  <c r="H4689" i="3"/>
  <c r="H4795" i="3"/>
  <c r="H434" i="3"/>
  <c r="H923" i="3"/>
  <c r="H3590" i="3"/>
  <c r="H1975" i="3"/>
  <c r="H2094" i="3"/>
  <c r="H1170" i="3"/>
  <c r="H497" i="3"/>
  <c r="H562" i="3"/>
  <c r="H4999" i="3"/>
  <c r="H4269" i="3"/>
  <c r="H2018" i="3"/>
  <c r="H1774" i="3"/>
  <c r="H1595" i="3"/>
  <c r="H4434" i="3"/>
  <c r="H4590" i="3"/>
  <c r="H4090" i="3"/>
  <c r="H3011" i="3"/>
  <c r="H3808" i="3"/>
  <c r="H2789" i="3"/>
  <c r="H4074" i="3"/>
  <c r="H3010" i="3"/>
  <c r="H2736" i="3"/>
  <c r="H3578" i="3"/>
  <c r="H2812" i="3"/>
  <c r="H1935" i="3"/>
  <c r="H3525" i="3"/>
  <c r="H3444" i="3"/>
  <c r="H2161" i="3"/>
  <c r="H2498" i="3"/>
  <c r="H1488" i="3"/>
  <c r="H1376" i="3"/>
  <c r="H2329" i="3"/>
  <c r="H1303" i="3"/>
  <c r="H920" i="3"/>
  <c r="H153" i="3"/>
  <c r="H839" i="3"/>
  <c r="H751" i="3"/>
  <c r="H4398" i="3"/>
  <c r="H610" i="3"/>
  <c r="H4466" i="3"/>
  <c r="H3816" i="3"/>
  <c r="H4862" i="3"/>
  <c r="H4954" i="3"/>
  <c r="D4" i="3" a="1"/>
  <c r="D4" i="3" s="1"/>
  <c r="H4" i="3" s="1"/>
  <c r="H13" i="3"/>
  <c r="H8" i="3"/>
  <c r="K8" i="1"/>
  <c r="H5" i="3"/>
  <c r="H6" i="3"/>
  <c r="H7" i="3"/>
  <c r="H10" i="3"/>
  <c r="H11" i="3"/>
  <c r="H9" i="3"/>
  <c r="H15" i="3"/>
  <c r="H12" i="3"/>
  <c r="D4" i="22" a="1"/>
  <c r="D4" i="22" s="1"/>
  <c r="J28" i="1" a="1"/>
  <c r="J28" i="1" s="1"/>
  <c r="M28" i="1" s="1" a="1"/>
  <c r="M28" i="1" s="1"/>
  <c r="N28" i="1" l="1" a="1"/>
  <c r="N28" i="1" s="1"/>
  <c r="H8" i="1"/>
  <c r="K28" i="1" a="1"/>
  <c r="K28" i="1" s="1"/>
  <c r="G4" i="22" s="1" a="1"/>
  <c r="G4" i="22" s="1"/>
  <c r="E20" i="6" a="1"/>
  <c r="S1343" i="22" a="1"/>
  <c r="S1428" i="22" a="1"/>
  <c r="S1613" i="22" a="1"/>
  <c r="S1402" i="22" a="1"/>
  <c r="S2275" i="22" a="1"/>
  <c r="S1451" i="22" a="1"/>
  <c r="S1821" i="22" a="1"/>
  <c r="S653" i="22" a="1"/>
  <c r="S578" i="22" a="1"/>
  <c r="S446" i="22" a="1"/>
  <c r="S1596" i="22" a="1"/>
  <c r="S1326" i="22" a="1"/>
  <c r="S1255" i="22" a="1"/>
  <c r="S815" i="22" a="1"/>
  <c r="S2585" i="22" a="1"/>
  <c r="S1274" i="22" a="1"/>
  <c r="S3235" i="22" a="1"/>
  <c r="S34" i="22" a="1"/>
  <c r="S2188" i="22" a="1"/>
  <c r="S798" i="22" a="1"/>
  <c r="S104" i="22" a="1"/>
  <c r="S1012" i="22" a="1"/>
  <c r="S40" i="22" a="1"/>
  <c r="S183" i="22" a="1"/>
  <c r="S1684" i="22" a="1"/>
  <c r="S2564" i="22" a="1"/>
  <c r="S341" i="22" a="1"/>
  <c r="S1275" i="22" a="1"/>
  <c r="S1021" i="22" a="1"/>
  <c r="S825" i="22" a="1"/>
  <c r="S1990" i="22" a="1"/>
  <c r="S1086" i="22" a="1"/>
  <c r="S140" i="22" a="1"/>
  <c r="S430" i="22" a="1"/>
  <c r="S1630" i="22" a="1"/>
  <c r="S811" i="22" a="1"/>
  <c r="S2012" i="22" a="1"/>
  <c r="S867" i="22" a="1"/>
  <c r="S1678" i="22" a="1"/>
  <c r="S2687" i="22" a="1"/>
  <c r="S1096" i="22" a="1"/>
  <c r="S3279" i="22" a="1"/>
  <c r="S956" i="22" a="1"/>
  <c r="S2980" i="22" a="1"/>
  <c r="S1391" i="22" a="1"/>
  <c r="S2967" i="22" a="1"/>
  <c r="S1974" i="22" a="1"/>
  <c r="S788" i="22" a="1"/>
  <c r="S2159" i="22" a="1"/>
  <c r="S1487" i="22" a="1"/>
  <c r="S770" i="22" a="1"/>
  <c r="S113" i="22" a="1"/>
  <c r="S646" i="22" a="1"/>
  <c r="S1083" i="22" a="1"/>
  <c r="S1023" i="22" a="1"/>
  <c r="S1204" i="22" a="1"/>
  <c r="S2848" i="22" a="1"/>
  <c r="S521" i="22" a="1"/>
  <c r="S2453" i="22" a="1"/>
  <c r="S4152" i="22" a="1"/>
  <c r="S19" i="22" a="1"/>
  <c r="S943" i="22" a="1"/>
  <c r="S4254" i="22" a="1"/>
  <c r="S1354" i="22" a="1"/>
  <c r="S305" i="22" a="1"/>
  <c r="S1213" i="22" a="1"/>
  <c r="S1606" i="22" a="1"/>
  <c r="S1103" i="22" a="1"/>
  <c r="S1462" i="22" a="1"/>
  <c r="S161" i="22" a="1"/>
  <c r="S971" i="22" a="1"/>
  <c r="S1332" i="22" a="1"/>
  <c r="S360" i="22" a="1"/>
  <c r="S392" i="22" a="1"/>
  <c r="S846" i="22" a="1"/>
  <c r="S1491" i="22" a="1"/>
  <c r="S2487" i="22" a="1"/>
  <c r="S1443" i="22" a="1"/>
  <c r="S1500" i="22" a="1"/>
  <c r="S3019" i="22" a="1"/>
  <c r="S3322" i="22" a="1"/>
  <c r="S1396" i="22" a="1"/>
  <c r="S547" i="22" a="1"/>
  <c r="S317" i="22" a="1"/>
  <c r="S2512" i="22" a="1"/>
  <c r="S3414" i="22" a="1"/>
  <c r="S915" i="22" a="1"/>
  <c r="S3883" i="22" a="1"/>
  <c r="S2603" i="22" a="1"/>
  <c r="S2770" i="22" a="1"/>
  <c r="S2128" i="22" a="1"/>
  <c r="S1607" i="22" a="1"/>
  <c r="S3107" i="22" a="1"/>
  <c r="S1179" i="22" a="1"/>
  <c r="S1155" i="22" a="1"/>
  <c r="S717" i="22" a="1"/>
  <c r="S1092" i="22" a="1"/>
  <c r="S1300" i="22" a="1"/>
  <c r="S2795" i="22" a="1"/>
  <c r="S1351" i="22" a="1"/>
  <c r="S4241" i="22" a="1"/>
  <c r="S87" i="22" a="1"/>
  <c r="S363" i="22" a="1"/>
  <c r="S2249" i="22" a="1"/>
  <c r="S920" i="22" a="1"/>
  <c r="S473" i="22" a="1"/>
  <c r="S764" i="22" a="1"/>
  <c r="S644" i="22" a="1"/>
  <c r="S277" i="22" a="1"/>
  <c r="S1346" i="22" a="1"/>
  <c r="S425" i="22" a="1"/>
  <c r="S2448" i="22" a="1"/>
  <c r="S3617" i="22" a="1"/>
  <c r="S748" i="22" a="1"/>
  <c r="S3654" i="22" a="1"/>
  <c r="S617" i="22" a="1"/>
  <c r="S181" i="22" a="1"/>
  <c r="S591" i="22" a="1"/>
  <c r="S1452" i="22" a="1"/>
  <c r="S1084" i="22" a="1"/>
  <c r="S1780" i="22" a="1"/>
  <c r="S3622" i="22" a="1"/>
  <c r="S1196" i="22" a="1"/>
  <c r="S1190" i="22" a="1"/>
  <c r="S1221" i="22" a="1"/>
  <c r="S1370" i="22" a="1"/>
  <c r="S439" i="22" a="1"/>
  <c r="S1872" i="22" a="1"/>
  <c r="S1489" i="22" a="1"/>
  <c r="S2090" i="22" a="1"/>
  <c r="S849" i="22" a="1"/>
  <c r="S177" i="22" a="1"/>
  <c r="S2362" i="22" a="1"/>
  <c r="S2557" i="22" a="1"/>
  <c r="S1824" i="22" a="1"/>
  <c r="S820" i="22" a="1"/>
  <c r="S3404" i="22" a="1"/>
  <c r="S297" i="22" a="1"/>
  <c r="S1304" i="22" a="1"/>
  <c r="S672" i="22" a="1"/>
  <c r="S793" i="22" a="1"/>
  <c r="S1727" i="22" a="1"/>
  <c r="S309" i="22" a="1"/>
  <c r="S1134" i="22" a="1"/>
  <c r="S2333" i="22" a="1"/>
  <c r="S651" i="22" a="1"/>
  <c r="S619" i="22" a="1"/>
  <c r="S1292" i="22" a="1"/>
  <c r="S3176" i="22" a="1"/>
  <c r="S539" i="22" a="1"/>
  <c r="S262" i="22" a="1"/>
  <c r="S2701" i="22" a="1"/>
  <c r="S1024" i="22" a="1"/>
  <c r="S2974" i="22" a="1"/>
  <c r="S1311" i="22" a="1"/>
  <c r="S150" i="22" a="1"/>
  <c r="S1521" i="22" a="1"/>
  <c r="S611" i="22" a="1"/>
  <c r="S1764" i="22" a="1"/>
  <c r="S138" i="22" a="1"/>
  <c r="S2323" i="22" a="1"/>
  <c r="S2426" i="22" a="1"/>
  <c r="S2337" i="22" a="1"/>
  <c r="S3508" i="22" a="1"/>
  <c r="S2220" i="22" a="1"/>
  <c r="S1387" i="22" a="1"/>
  <c r="S774" i="22" a="1"/>
  <c r="S2120" i="22" a="1"/>
  <c r="S2414" i="22" a="1"/>
  <c r="S2494" i="22" a="1"/>
  <c r="S224" i="22" a="1"/>
  <c r="S3348" i="22" a="1"/>
  <c r="S1557" i="22" a="1"/>
  <c r="S2955" i="22" a="1"/>
  <c r="S1849" i="22" a="1"/>
  <c r="S1699" i="22" a="1"/>
  <c r="S505" i="22" a="1"/>
  <c r="S1232" i="22" a="1"/>
  <c r="S1946" i="22" a="1"/>
  <c r="S2317" i="22" a="1"/>
  <c r="S1353" i="22" a="1"/>
  <c r="S671" i="22" a="1"/>
  <c r="S2408" i="22" a="1"/>
  <c r="S4764" i="22" a="1"/>
  <c r="S1017" i="22" a="1"/>
  <c r="S1792" i="22" a="1"/>
  <c r="S3646" i="22" a="1"/>
  <c r="S1042" i="22" a="1"/>
  <c r="S2259" i="22" a="1"/>
  <c r="S1367" i="22" a="1"/>
  <c r="S3525" i="22" a="1"/>
  <c r="J8" i="1" l="1"/>
  <c r="L8" i="1"/>
  <c r="M8" i="1"/>
  <c r="S1849" i="22"/>
  <c r="S392" i="22"/>
  <c r="S1221" i="22"/>
  <c r="S1213" i="22"/>
  <c r="S1354" i="22"/>
  <c r="S3322" i="22"/>
  <c r="S360" i="22"/>
  <c r="S717" i="22"/>
  <c r="S3622" i="22"/>
  <c r="S2453" i="22"/>
  <c r="S1443" i="22"/>
  <c r="S1370" i="22"/>
  <c r="S2128" i="22"/>
  <c r="S1017" i="22"/>
  <c r="S1521" i="22"/>
  <c r="S1346" i="22"/>
  <c r="S363" i="22"/>
  <c r="S915" i="22"/>
  <c r="S262" i="22"/>
  <c r="S788" i="22"/>
  <c r="S1974" i="22"/>
  <c r="S2012" i="22"/>
  <c r="S430" i="22"/>
  <c r="S3654" i="22"/>
  <c r="S956" i="22"/>
  <c r="S1300" i="22"/>
  <c r="S1792" i="22"/>
  <c r="S1990" i="22"/>
  <c r="S1387" i="22"/>
  <c r="S1134" i="22"/>
  <c r="S1727" i="22"/>
  <c r="S2220" i="22"/>
  <c r="S920" i="22"/>
  <c r="S971" i="22"/>
  <c r="S1402" i="22"/>
  <c r="S867" i="22"/>
  <c r="S4241" i="22"/>
  <c r="S1021" i="22"/>
  <c r="S224" i="22"/>
  <c r="S1343" i="22"/>
  <c r="S2967" i="22"/>
  <c r="S798" i="22"/>
  <c r="S309" i="22"/>
  <c r="S2414" i="22"/>
  <c r="S4254" i="22"/>
  <c r="S1452" i="22"/>
  <c r="S3235" i="22"/>
  <c r="S1084" i="22"/>
  <c r="S3508" i="22"/>
  <c r="S1946" i="22"/>
  <c r="S1255" i="22"/>
  <c r="S1396" i="22"/>
  <c r="S2848" i="22"/>
  <c r="S646" i="22"/>
  <c r="S1353" i="22"/>
  <c r="S19" i="22"/>
  <c r="S297" i="22"/>
  <c r="S505" i="22"/>
  <c r="S1024" i="22"/>
  <c r="S651" i="22"/>
  <c r="S138" i="22"/>
  <c r="S1824" i="22"/>
  <c r="S1699" i="22"/>
  <c r="S1292" i="22"/>
  <c r="S1275" i="22"/>
  <c r="S4764" i="22"/>
  <c r="S2512" i="22"/>
  <c r="S1606" i="22"/>
  <c r="S2687" i="22"/>
  <c r="S2323" i="22"/>
  <c r="S653" i="22"/>
  <c r="S2955" i="22"/>
  <c r="S305" i="22"/>
  <c r="S1500" i="22"/>
  <c r="S181" i="22"/>
  <c r="S1607" i="22"/>
  <c r="S1872" i="22"/>
  <c r="S4152" i="22"/>
  <c r="S1491" i="22"/>
  <c r="S1489" i="22"/>
  <c r="S672" i="22"/>
  <c r="S2426" i="22"/>
  <c r="S611" i="22"/>
  <c r="S150" i="22"/>
  <c r="S3646" i="22"/>
  <c r="S1630" i="22"/>
  <c r="S943" i="22"/>
  <c r="S2159" i="22"/>
  <c r="S846" i="22"/>
  <c r="E20" i="6"/>
  <c r="S1086" i="22"/>
  <c r="S1092" i="22"/>
  <c r="S2980" i="22"/>
  <c r="S770" i="22"/>
  <c r="S40" i="22"/>
  <c r="S2408" i="22"/>
  <c r="S1332" i="22"/>
  <c r="S1821" i="22"/>
  <c r="S2090" i="22"/>
  <c r="S2795" i="22"/>
  <c r="S1678" i="22"/>
  <c r="S3348" i="22"/>
  <c r="S2275" i="22"/>
  <c r="S3883" i="22"/>
  <c r="S2188" i="22"/>
  <c r="S1367" i="22"/>
  <c r="S2448" i="22"/>
  <c r="S1428" i="22"/>
  <c r="S34" i="22"/>
  <c r="S2585" i="22"/>
  <c r="S1462" i="22"/>
  <c r="S1023" i="22"/>
  <c r="S1196" i="22"/>
  <c r="S341" i="22"/>
  <c r="S3414" i="22"/>
  <c r="S1557" i="22"/>
  <c r="S1083" i="22"/>
  <c r="S2317" i="22"/>
  <c r="S3617" i="22"/>
  <c r="S820" i="22"/>
  <c r="S1103" i="22"/>
  <c r="S2974" i="22"/>
  <c r="S446" i="22"/>
  <c r="S425" i="22"/>
  <c r="S2362" i="22"/>
  <c r="S644" i="22"/>
  <c r="S3176" i="22"/>
  <c r="S277" i="22"/>
  <c r="S473" i="22"/>
  <c r="S2603" i="22"/>
  <c r="S539" i="22"/>
  <c r="S811" i="22"/>
  <c r="S578" i="22"/>
  <c r="S104" i="22"/>
  <c r="S1780" i="22"/>
  <c r="S1204" i="22"/>
  <c r="S3019" i="22"/>
  <c r="S2564" i="22"/>
  <c r="S1155" i="22"/>
  <c r="S1232" i="22"/>
  <c r="S87" i="22"/>
  <c r="S2487" i="22"/>
  <c r="S591" i="22"/>
  <c r="S2770" i="22"/>
  <c r="S2249" i="22"/>
  <c r="S1764" i="22"/>
  <c r="S2259" i="22"/>
  <c r="S1042" i="22"/>
  <c r="S1326" i="22"/>
  <c r="S1311" i="22"/>
  <c r="S1487" i="22"/>
  <c r="S3525" i="22"/>
  <c r="S1684" i="22"/>
  <c r="S140" i="22"/>
  <c r="S547" i="22"/>
  <c r="S1391" i="22"/>
  <c r="S617" i="22"/>
  <c r="S439" i="22"/>
  <c r="S825" i="22"/>
  <c r="S161" i="22"/>
  <c r="S2333" i="22"/>
  <c r="S1190" i="22"/>
  <c r="S1351" i="22"/>
  <c r="S1596" i="22"/>
  <c r="S2494" i="22"/>
  <c r="S1451" i="22"/>
  <c r="S3107" i="22"/>
  <c r="S671" i="22"/>
  <c r="S177" i="22"/>
  <c r="S2120" i="22"/>
  <c r="S1613" i="22"/>
  <c r="S793" i="22"/>
  <c r="S1274" i="22"/>
  <c r="S774" i="22"/>
  <c r="S2337" i="22"/>
  <c r="S1179" i="22"/>
  <c r="S849" i="22"/>
  <c r="S1304" i="22"/>
  <c r="S317" i="22"/>
  <c r="S113" i="22"/>
  <c r="S521" i="22"/>
  <c r="S748" i="22"/>
  <c r="S3404" i="22"/>
  <c r="S183" i="22"/>
  <c r="S2701" i="22"/>
  <c r="S3279" i="22"/>
  <c r="S1012" i="22"/>
  <c r="S2557" i="22"/>
  <c r="S1096" i="22"/>
  <c r="S619" i="22"/>
  <c r="S815" i="22"/>
  <c r="S764" i="22"/>
  <c r="O4" i="22" a="1"/>
  <c r="O4" i="22" s="1"/>
  <c r="C4" i="22" a="1"/>
  <c r="C4" i="22" s="1"/>
  <c r="E4" i="22" a="1"/>
  <c r="E4" i="22" s="1"/>
  <c r="E26" i="6" a="1"/>
  <c r="E25" i="6" a="1"/>
  <c r="E21" i="6" a="1"/>
  <c r="E21" i="6" l="1"/>
  <c r="E25" i="6"/>
  <c r="E26" i="6"/>
  <c r="S1044" i="22" a="1"/>
  <c r="S1802" i="22" a="1"/>
  <c r="S3276" i="22" a="1"/>
  <c r="S2290" i="22" a="1"/>
  <c r="S534" i="22" a="1"/>
  <c r="S2191" i="22" a="1"/>
  <c r="S3390" i="22" a="1"/>
  <c r="S1306" i="22" a="1"/>
  <c r="S35" i="22" a="1"/>
  <c r="S2142" i="22" a="1"/>
  <c r="S422" i="22" a="1"/>
  <c r="S487" i="22" a="1"/>
  <c r="S1434" i="22" a="1"/>
  <c r="S1738" i="22" a="1"/>
  <c r="S102" i="22" a="1"/>
  <c r="S1028" i="22" a="1"/>
  <c r="S290" i="22" a="1"/>
  <c r="S1999" i="22" a="1"/>
  <c r="S574" i="22" a="1"/>
  <c r="S3440" i="22" a="1"/>
  <c r="AC64" i="1" a="1"/>
  <c r="S4062" i="22" a="1"/>
  <c r="S1520" i="22" a="1"/>
  <c r="S142" i="22" a="1"/>
  <c r="S3089" i="22" a="1"/>
  <c r="S1951" i="22" a="1"/>
  <c r="S819" i="22" a="1"/>
  <c r="S2048" i="22" a="1"/>
  <c r="S3561" i="22" a="1"/>
  <c r="S740" i="22" a="1"/>
  <c r="S1175" i="22" a="1"/>
  <c r="S2213" i="22" a="1"/>
  <c r="S1229" i="22" a="1"/>
  <c r="S3409" i="22" a="1"/>
  <c r="S22" i="22" a="1"/>
  <c r="S796" i="22" a="1"/>
  <c r="S54" i="22" a="1"/>
  <c r="S3468" i="22" a="1"/>
  <c r="S2719" i="22" a="1"/>
  <c r="S545" i="22" a="1"/>
  <c r="S2525" i="22" a="1"/>
  <c r="S1655" i="22" a="1"/>
  <c r="S1989" i="22" a="1"/>
  <c r="S3765" i="22" a="1"/>
  <c r="S4219" i="22" a="1"/>
  <c r="S2484" i="22" a="1"/>
  <c r="S1284" i="22" a="1"/>
  <c r="S2256" i="22" a="1"/>
  <c r="S1690" i="22" a="1"/>
  <c r="S2766" i="22" a="1"/>
  <c r="S852" i="22" a="1"/>
  <c r="S702" i="22" a="1"/>
  <c r="S1401" i="22" a="1"/>
  <c r="S1569" i="22" a="1"/>
  <c r="S397" i="22" a="1"/>
  <c r="S2104" i="22" a="1"/>
  <c r="S173" i="22" a="1"/>
  <c r="S828" i="22" a="1"/>
  <c r="S1034" i="22" a="1"/>
  <c r="S2554" i="22" a="1"/>
  <c r="S4428" i="22" a="1"/>
  <c r="S325" i="22" a="1"/>
  <c r="S3179" i="22" a="1"/>
  <c r="S1029" i="22" a="1"/>
  <c r="S148" i="22" a="1"/>
  <c r="S2310" i="22" a="1"/>
  <c r="S678" i="22" a="1"/>
  <c r="S1922" i="22" a="1"/>
  <c r="S187" i="22" a="1"/>
  <c r="S431" i="22" a="1"/>
  <c r="S540" i="22" a="1"/>
  <c r="S2950" i="22" a="1"/>
  <c r="S2939" i="22" a="1"/>
  <c r="S4924" i="22" a="1"/>
  <c r="S175" i="22" a="1"/>
  <c r="S2384" i="22" a="1"/>
  <c r="S4216" i="22" a="1"/>
  <c r="S1404" i="22" a="1"/>
  <c r="S3614" i="22" a="1"/>
  <c r="S1574" i="22" a="1"/>
  <c r="S3264" i="22" a="1"/>
  <c r="S3648" i="22" a="1"/>
  <c r="S2821" i="22" a="1"/>
  <c r="S2193" i="22" a="1"/>
  <c r="S162" i="22" a="1"/>
  <c r="S1228" i="22" a="1"/>
  <c r="S421" i="22" a="1"/>
  <c r="S875" i="22" a="1"/>
  <c r="S1484" i="22" a="1"/>
  <c r="S4235" i="22" a="1"/>
  <c r="S1527" i="22" a="1"/>
  <c r="S1565" i="22" a="1"/>
  <c r="AC8444" i="1" a="1"/>
  <c r="S203" i="22" a="1"/>
  <c r="S1907" i="22" a="1"/>
  <c r="S2476" i="22" a="1"/>
  <c r="S899" i="22" a="1"/>
  <c r="S3074" i="22" a="1"/>
  <c r="S1385" i="22" a="1"/>
  <c r="S2622" i="22" a="1"/>
  <c r="S590" i="22" a="1"/>
  <c r="S550" i="22" a="1"/>
  <c r="S2356" i="22" a="1"/>
  <c r="S596" i="22" a="1"/>
  <c r="S2549" i="22" a="1"/>
  <c r="S904" i="22" a="1"/>
  <c r="S2428" i="22" a="1"/>
  <c r="S1147" i="22" a="1"/>
  <c r="S247" i="22" a="1"/>
  <c r="S3556" i="22" a="1"/>
  <c r="S3776" i="22" a="1"/>
  <c r="S3745" i="22" a="1"/>
  <c r="S39" i="22" a="1"/>
  <c r="S2152" i="22" a="1"/>
  <c r="S3691" i="22" a="1"/>
  <c r="S2125" i="22" a="1"/>
  <c r="S1231" i="22" a="1"/>
  <c r="S2991" i="22" a="1"/>
  <c r="S2477" i="22" a="1"/>
  <c r="S4321" i="22" a="1"/>
  <c r="S1960" i="22" a="1"/>
  <c r="S2961" i="22" a="1"/>
  <c r="S2748" i="22" a="1"/>
  <c r="S4865" i="22" a="1"/>
  <c r="S3062" i="22" a="1"/>
  <c r="S3986" i="22" a="1"/>
  <c r="S3555" i="22" a="1"/>
  <c r="S953" i="22" a="1"/>
  <c r="S4177" i="22" a="1"/>
  <c r="S1212" i="22" a="1"/>
  <c r="S2641" i="22" a="1"/>
  <c r="S2162" i="22" a="1"/>
  <c r="S1178" i="22" a="1"/>
  <c r="S2092" i="22" a="1"/>
  <c r="S855" i="22" a="1"/>
  <c r="S206" i="22" a="1"/>
  <c r="S2501" i="22" a="1"/>
  <c r="S496" i="22" a="1"/>
  <c r="S2463" i="22" a="1"/>
  <c r="S990" i="22" a="1"/>
  <c r="S1039" i="22" a="1"/>
  <c r="S2865" i="22" a="1"/>
  <c r="S1271" i="22" a="1"/>
  <c r="S1239" i="22" a="1"/>
  <c r="S2240" i="22" a="1"/>
  <c r="S1161" i="22" a="1"/>
  <c r="S1360" i="22" a="1"/>
  <c r="S1073" i="22" a="1"/>
  <c r="S4747" i="22" a="1"/>
  <c r="S2929" i="22" a="1"/>
  <c r="S701" i="22" a="1"/>
  <c r="S448" i="22" a="1"/>
  <c r="S2920" i="22" a="1"/>
  <c r="S3352" i="22" a="1"/>
  <c r="S1258" i="22" a="1"/>
  <c r="S2303" i="22" a="1"/>
  <c r="S753" i="22" a="1"/>
  <c r="S3052" i="22" a="1"/>
  <c r="S1808" i="22" a="1"/>
  <c r="S2734" i="22" a="1"/>
  <c r="S3190" i="22" a="1"/>
  <c r="S254" i="22" a="1"/>
  <c r="S1798" i="22" a="1"/>
  <c r="S160" i="22" a="1"/>
  <c r="S541" i="22" a="1"/>
  <c r="S706" i="22" a="1"/>
  <c r="S1703" i="22" a="1"/>
  <c r="S37" i="22" a="1"/>
  <c r="S1415" i="22" a="1"/>
  <c r="S458" i="22" a="1"/>
  <c r="S822" i="22" a="1"/>
  <c r="S457" i="22" a="1"/>
  <c r="S3341" i="22" a="1"/>
  <c r="S4925" i="22" a="1"/>
  <c r="S1793" i="22" a="1"/>
  <c r="S2971" i="22" a="1"/>
  <c r="S114" i="22" a="1"/>
  <c r="S1289" i="22" a="1"/>
  <c r="S1673" i="22" a="1"/>
  <c r="S2284" i="22" a="1"/>
  <c r="S2658" i="22" a="1"/>
  <c r="S2630" i="22" a="1"/>
  <c r="S105" i="22" a="1"/>
  <c r="S2057" i="22" a="1"/>
  <c r="S2952" i="22" a="1"/>
  <c r="S1116" i="22" a="1"/>
  <c r="S4536" i="22" a="1"/>
  <c r="S1331" i="22" a="1"/>
  <c r="S339" i="22" a="1"/>
  <c r="AC1846" i="1" a="1"/>
  <c r="S358" i="22" a="1"/>
  <c r="S1997" i="22" a="1"/>
  <c r="S166" i="22" a="1"/>
  <c r="S4692" i="22" a="1"/>
  <c r="S2830" i="22" a="1"/>
  <c r="S2761" i="22" a="1"/>
  <c r="S368" i="22" a="1"/>
  <c r="S127" i="22" a="1"/>
  <c r="S2662" i="22" a="1"/>
  <c r="S2391" i="22" a="1"/>
  <c r="S1482" i="22" a="1"/>
  <c r="S3388" i="22" a="1"/>
  <c r="S2385" i="22" a="1"/>
  <c r="S2911" i="22" a="1"/>
  <c r="S2844" i="22" a="1"/>
  <c r="S3275" i="22" a="1"/>
  <c r="S1995" i="22" a="1"/>
  <c r="S3875" i="22" a="1"/>
  <c r="S1202" i="22" a="1"/>
  <c r="S2659" i="22" a="1"/>
  <c r="S1788" i="22" a="1"/>
  <c r="S2551" i="22" a="1"/>
  <c r="S2192" i="22" a="1"/>
  <c r="S1080" i="22" a="1"/>
  <c r="S33" i="22" a="1"/>
  <c r="S1859" i="22" a="1"/>
  <c r="S1838" i="22" a="1"/>
  <c r="S130" i="22" a="1"/>
  <c r="S1578" i="22" a="1"/>
  <c r="S2042" i="22" a="1"/>
  <c r="S4663" i="22" a="1"/>
  <c r="S1201" i="22" a="1"/>
  <c r="S2018" i="22" a="1"/>
  <c r="S3445" i="22" a="1"/>
  <c r="S1961" i="22" a="1"/>
  <c r="S5000" i="22" a="1"/>
  <c r="S1424" i="22" a="1"/>
  <c r="S3049" i="22" a="1"/>
  <c r="S570" i="22" a="1"/>
  <c r="S1762" i="22" a="1"/>
  <c r="S2579" i="22" a="1"/>
  <c r="S2108" i="22" a="1"/>
  <c r="S452" i="22" a="1"/>
  <c r="S2226" i="22" a="1"/>
  <c r="S1107" i="22" a="1"/>
  <c r="S154" i="22" a="1"/>
  <c r="S2742" i="22" a="1"/>
  <c r="S930" i="22" a="1"/>
  <c r="S814" i="22" a="1"/>
  <c r="S74" i="22" a="1"/>
  <c r="S1571" i="22" a="1"/>
  <c r="S1861" i="22" a="1"/>
  <c r="S147" i="22" a="1"/>
  <c r="S2050" i="22" a="1"/>
  <c r="S654" i="22" a="1"/>
  <c r="S3309" i="22" a="1"/>
  <c r="S2291" i="22" a="1"/>
  <c r="S3208" i="22" a="1"/>
  <c r="S2783" i="22" a="1"/>
  <c r="S989" i="22" a="1"/>
  <c r="S1241" i="22" a="1"/>
  <c r="S3773" i="22" a="1"/>
  <c r="S3283" i="22" a="1"/>
  <c r="S1942" i="22" a="1"/>
  <c r="S963" i="22" a="1"/>
  <c r="S907" i="22" a="1"/>
  <c r="S1146" i="22" a="1"/>
  <c r="S383" i="22" a="1"/>
  <c r="S948" i="22" a="1"/>
  <c r="S1714" i="22" a="1"/>
  <c r="S589" i="22" a="1"/>
  <c r="S639" i="22" a="1"/>
  <c r="S2079" i="22" a="1"/>
  <c r="S199" i="22" a="1"/>
  <c r="S624" i="22" a="1"/>
  <c r="S833" i="22" a="1"/>
  <c r="S107" i="22" a="1"/>
  <c r="S1551" i="22" a="1"/>
  <c r="S86" i="22" a="1"/>
  <c r="S1211" i="22" a="1"/>
  <c r="S2144" i="22" a="1"/>
  <c r="S1672" i="22" a="1"/>
  <c r="S1191" i="22" a="1"/>
  <c r="AC8248" i="1" a="1"/>
  <c r="S1324" i="22" a="1"/>
  <c r="S1848" i="22" a="1"/>
  <c r="S1183" i="22" a="1"/>
  <c r="S3053" i="22" a="1"/>
  <c r="S1245" i="22" a="1"/>
  <c r="S916" i="22" a="1"/>
  <c r="S4806" i="22" a="1"/>
  <c r="S2610" i="22" a="1"/>
  <c r="S245" i="22" a="1"/>
  <c r="S2693" i="22" a="1"/>
  <c r="S1787" i="22" a="1"/>
  <c r="S906" i="22" a="1"/>
  <c r="S2179" i="22" a="1"/>
  <c r="S343" i="22" a="1"/>
  <c r="S518" i="22" a="1"/>
  <c r="S322" i="22" a="1"/>
  <c r="S1501" i="22" a="1"/>
  <c r="S1315" i="22" a="1"/>
  <c r="S1386" i="22" a="1"/>
  <c r="S2276" i="22" a="1"/>
  <c r="S830" i="22" a="1"/>
  <c r="S1846" i="22" a="1"/>
  <c r="S1920" i="22" a="1"/>
  <c r="S118" i="22" a="1"/>
  <c r="S664" i="22" a="1"/>
  <c r="S4101" i="22" a="1"/>
  <c r="AB264" i="1" a="1"/>
  <c r="S1548" i="22" a="1"/>
  <c r="S2368" i="22" a="1"/>
  <c r="AC1633" i="1" a="1"/>
  <c r="S3316" i="22" a="1"/>
  <c r="AC668" i="1" a="1"/>
  <c r="S1616" i="22" a="1"/>
  <c r="S3262" i="22" a="1"/>
  <c r="S351" i="22" a="1"/>
  <c r="S1760" i="22" a="1"/>
  <c r="S1334" i="22" a="1"/>
  <c r="S3304" i="22" a="1"/>
  <c r="S1383" i="22" a="1"/>
  <c r="S594" i="22" a="1"/>
  <c r="S4768" i="22" a="1"/>
  <c r="S2597" i="22" a="1"/>
  <c r="S2073" i="22" a="1"/>
  <c r="S3259" i="22" a="1"/>
  <c r="S2681" i="22" a="1"/>
  <c r="S553" i="22" a="1"/>
  <c r="S470" i="22" a="1"/>
  <c r="S856" i="22" a="1"/>
  <c r="S366" i="22" a="1"/>
  <c r="S2522" i="22" a="1"/>
  <c r="S2406" i="22" a="1"/>
  <c r="S802" i="22" a="1"/>
  <c r="S1267" i="22" a="1"/>
  <c r="S268" i="22" a="1"/>
  <c r="S304" i="22" a="1"/>
  <c r="S200" i="22" a="1"/>
  <c r="S1580" i="22" a="1"/>
  <c r="S2429" i="22" a="1"/>
  <c r="S1088" i="22" a="1"/>
  <c r="S377" i="22" a="1"/>
  <c r="S571" i="22" a="1"/>
  <c r="S2623" i="22" a="1"/>
  <c r="S3139" i="22" a="1"/>
  <c r="S3437" i="22" a="1"/>
  <c r="S835" i="22" a="1"/>
  <c r="S2556" i="22" a="1"/>
  <c r="S1058" i="22" a="1"/>
  <c r="S1392" i="22" a="1"/>
  <c r="S494" i="22" a="1"/>
  <c r="S812" i="22" a="1"/>
  <c r="S564" i="22" a="1"/>
  <c r="S3542" i="22" a="1"/>
  <c r="S2010" i="22" a="1"/>
  <c r="S1875" i="22" a="1"/>
  <c r="S2733" i="22" a="1"/>
  <c r="S1524" i="22" a="1"/>
  <c r="S313" i="22" a="1"/>
  <c r="S1079" i="22" a="1"/>
  <c r="S1067" i="22" a="1"/>
  <c r="S3914" i="22" a="1"/>
  <c r="S3565" i="22" a="1"/>
  <c r="S3041" i="22" a="1"/>
  <c r="S4467" i="22" a="1"/>
  <c r="S1504" i="22" a="1"/>
  <c r="S1121" i="22" a="1"/>
  <c r="S455" i="22" a="1"/>
  <c r="S2751" i="22" a="1"/>
  <c r="S2576" i="22" a="1"/>
  <c r="S1242" i="22" a="1"/>
  <c r="S3528" i="22" a="1"/>
  <c r="S1131" i="22" a="1"/>
  <c r="S1414" i="22" a="1"/>
  <c r="S2401" i="22" a="1"/>
  <c r="S1321" i="22" a="1"/>
  <c r="S2328" i="22" a="1"/>
  <c r="S4266" i="22" a="1"/>
  <c r="S3898" i="22" a="1"/>
  <c r="S3959" i="22" a="1"/>
  <c r="S3380" i="22" a="1"/>
  <c r="S2485" i="22" a="1"/>
  <c r="S120" i="22" a="1"/>
  <c r="S792" i="22" a="1"/>
  <c r="S3443" i="22" a="1"/>
  <c r="S2710" i="22" a="1"/>
  <c r="S3248" i="22" a="1"/>
  <c r="AC327" i="1" a="1"/>
  <c r="AC8240" i="1" a="1"/>
  <c r="S3125" i="22" a="1"/>
  <c r="S1257" i="22" a="1"/>
  <c r="S3550" i="22" a="1"/>
  <c r="S2620" i="22" a="1"/>
  <c r="S638" i="22" a="1"/>
  <c r="S1712" i="22" a="1"/>
  <c r="S2933" i="22" a="1"/>
  <c r="S2017" i="22" a="1"/>
  <c r="S850" i="22" a="1"/>
  <c r="S1481" i="22" a="1"/>
  <c r="S921" i="22" a="1"/>
  <c r="S939" i="22" a="1"/>
  <c r="S1421" i="22" a="1"/>
  <c r="S687" i="22" a="1"/>
  <c r="S2964" i="22" a="1"/>
  <c r="S248" i="22" a="1"/>
  <c r="S1731" i="22" a="1"/>
  <c r="S1531" i="22" a="1"/>
  <c r="S2347" i="22" a="1"/>
  <c r="S2601" i="22" a="1"/>
  <c r="S3298" i="22" a="1"/>
  <c r="S4104" i="22" a="1"/>
  <c r="S3569" i="22" a="1"/>
  <c r="S208" i="22" a="1"/>
  <c r="S3310" i="22" a="1"/>
  <c r="S2378" i="22" a="1"/>
  <c r="S3520" i="22" a="1"/>
  <c r="S2350" i="22" a="1"/>
  <c r="S524" i="22" a="1"/>
  <c r="S1906" i="22" a="1"/>
  <c r="S2670" i="22" a="1"/>
  <c r="S1197" i="22" a="1"/>
  <c r="S477" i="22" a="1"/>
  <c r="S198" i="22" a="1"/>
  <c r="S950" i="22" a="1"/>
  <c r="S1119" i="22" a="1"/>
  <c r="S587" i="22" a="1"/>
  <c r="S2002" i="22" a="1"/>
  <c r="S975" i="22" a="1"/>
  <c r="S938" i="22" a="1"/>
  <c r="S2664" i="22" a="1"/>
  <c r="S1622" i="22" a="1"/>
  <c r="S4864" i="22" a="1"/>
  <c r="S3752" i="22" a="1"/>
  <c r="S520" i="22" a="1"/>
  <c r="S2086" i="22" a="1"/>
  <c r="S3450" i="22" a="1"/>
  <c r="S3033" i="22" a="1"/>
  <c r="S4261" i="22" a="1"/>
  <c r="S2372" i="22" a="1"/>
  <c r="S1968" i="22" a="1"/>
  <c r="S926" i="22" a="1"/>
  <c r="S2410" i="22" a="1"/>
  <c r="S4402" i="22" a="1"/>
  <c r="S1339" i="22" a="1"/>
  <c r="S1052" i="22" a="1"/>
  <c r="S4824" i="22" a="1"/>
  <c r="S3599" i="22" a="1"/>
  <c r="S3226" i="22" a="1"/>
  <c r="S551" i="22" a="1"/>
  <c r="S109" i="22" a="1"/>
  <c r="S2246" i="22" a="1"/>
  <c r="S48" i="22" a="1"/>
  <c r="S2591" i="22" a="1"/>
  <c r="S214" i="22" a="1"/>
  <c r="S1063" i="22" a="1"/>
  <c r="S21" i="22" a="1"/>
  <c r="S3003" i="22" a="1"/>
  <c r="S721" i="22" a="1"/>
  <c r="S100" i="22" a="1"/>
  <c r="S4222" i="22" a="1"/>
  <c r="S347" i="22" a="1"/>
  <c r="S3432" i="22" a="1"/>
  <c r="S3895" i="22" a="1"/>
  <c r="S3590" i="22" a="1"/>
  <c r="S536" i="22" a="1"/>
  <c r="S2168" i="22" a="1"/>
  <c r="AC4579" i="1" a="1"/>
  <c r="S252" i="22" a="1"/>
  <c r="S2445" i="22" a="1"/>
  <c r="S1575" i="22" a="1"/>
  <c r="AB7808" i="1" a="1"/>
  <c r="S474" i="22" a="1"/>
  <c r="S2020" i="22" a="1"/>
  <c r="S3784" i="22" a="1"/>
  <c r="S2305" i="22" a="1"/>
  <c r="S1143" i="22" a="1"/>
  <c r="S165" i="22" a="1"/>
  <c r="S3334" i="22" a="1"/>
  <c r="S3050" i="22" a="1"/>
  <c r="S4002" i="22" a="1"/>
  <c r="S949" i="22" a="1"/>
  <c r="S1656" i="22" a="1"/>
  <c r="S330" i="22" a="1"/>
  <c r="S3022" i="22" a="1"/>
  <c r="S1581" i="22" a="1"/>
  <c r="S3070" i="22" a="1"/>
  <c r="S3595" i="22" a="1"/>
  <c r="S4935" i="22" a="1"/>
  <c r="S1681" i="22" a="1"/>
  <c r="S3553" i="22" a="1"/>
  <c r="S1610" i="22" a="1"/>
  <c r="S2679" i="22" a="1"/>
  <c r="S1843" i="22" a="1"/>
  <c r="S1160" i="22" a="1"/>
  <c r="S1137" i="22" a="1"/>
  <c r="S1864" i="22" a="1"/>
  <c r="S977" i="22" a="1"/>
  <c r="S246" i="22" a="1"/>
  <c r="S1471" i="22" a="1"/>
  <c r="S685" i="22" a="1"/>
  <c r="S2588" i="22" a="1"/>
  <c r="S1364" i="22" a="1"/>
  <c r="S4891" i="22" a="1"/>
  <c r="S1637" i="22" a="1"/>
  <c r="S1243" i="22" a="1"/>
  <c r="S1558" i="22" a="1"/>
  <c r="S4285" i="22" a="1"/>
  <c r="S1577" i="22" a="1"/>
  <c r="S201" i="22" a="1"/>
  <c r="S2695" i="22" a="1"/>
  <c r="S101" i="22" a="1"/>
  <c r="S1127" i="22" a="1"/>
  <c r="S2036" i="22" a="1"/>
  <c r="S66" i="22" a="1"/>
  <c r="S303" i="22" a="1"/>
  <c r="S1817" i="22" a="1"/>
  <c r="S1025" i="22" a="1"/>
  <c r="S1138" i="22" a="1"/>
  <c r="S895" i="22" a="1"/>
  <c r="S117" i="22" a="1"/>
  <c r="S1193" i="22" a="1"/>
  <c r="S398" i="22" a="1"/>
  <c r="S3112" i="22" a="1"/>
  <c r="S288" i="22" a="1"/>
  <c r="S1438" i="22" a="1"/>
  <c r="S2871" i="22" a="1"/>
  <c r="S4345" i="22" a="1"/>
  <c r="S2026" i="22" a="1"/>
  <c r="S2456" i="22" a="1"/>
  <c r="S4800" i="22" a="1"/>
  <c r="S3684" i="22" a="1"/>
  <c r="S724" i="22" a="1"/>
  <c r="S64" i="22" a="1"/>
  <c r="S2951" i="22" a="1"/>
  <c r="S1921" i="22" a="1"/>
  <c r="S3266" i="22" a="1"/>
  <c r="S4780" i="22" a="1"/>
  <c r="S2405" i="22" a="1"/>
  <c r="S3586" i="22" a="1"/>
  <c r="S766" i="22" a="1"/>
  <c r="S3369" i="22" a="1"/>
  <c r="S680" i="22" a="1"/>
  <c r="S3707" i="22" a="1"/>
  <c r="S3059" i="22" a="1"/>
  <c r="S1717" i="22" a="1"/>
  <c r="S2690" i="22" a="1"/>
  <c r="S693" i="22" a="1"/>
  <c r="S2643" i="22" a="1"/>
  <c r="S1555" i="22" a="1"/>
  <c r="S1745" i="22" a="1"/>
  <c r="S866" i="22" a="1"/>
  <c r="S1867" i="22" a="1"/>
  <c r="S106" i="22" a="1"/>
  <c r="S3202" i="22" a="1"/>
  <c r="S1959" i="22" a="1"/>
  <c r="S726" i="22" a="1"/>
  <c r="S1037" i="22" a="1"/>
  <c r="S2174" i="22" a="1"/>
  <c r="S3363" i="22" a="1"/>
  <c r="S3106" i="22" a="1"/>
  <c r="S1252" i="22" a="1"/>
  <c r="S412" i="22" a="1"/>
  <c r="S3340" i="22" a="1"/>
  <c r="S1234" i="22" a="1"/>
  <c r="S1495" i="22" a="1"/>
  <c r="S3374" i="22" a="1"/>
  <c r="S2718" i="22" a="1"/>
  <c r="S3160" i="22" a="1"/>
  <c r="S2669" i="22" a="1"/>
  <c r="S1459" i="22" a="1"/>
  <c r="S1429" i="22" a="1"/>
  <c r="S569" i="22" a="1"/>
  <c r="S618" i="22" a="1"/>
  <c r="S1200" i="22" a="1"/>
  <c r="S2570" i="22" a="1"/>
  <c r="S4590" i="22" a="1"/>
  <c r="S579" i="22" a="1"/>
  <c r="S3491" i="22" a="1"/>
  <c r="S2728" i="22" a="1"/>
  <c r="S878" i="22" a="1"/>
  <c r="S327" i="22" a="1"/>
  <c r="S1005" i="22" a="1"/>
  <c r="S3189" i="22" a="1"/>
  <c r="S236" i="22" a="1"/>
  <c r="S400" i="22" a="1"/>
  <c r="S428" i="22" a="1"/>
  <c r="S760" i="22" a="1"/>
  <c r="S125" i="22" a="1"/>
  <c r="S513" i="22" a="1"/>
  <c r="S1126" i="22" a="1"/>
  <c r="S2027" i="22" a="1"/>
  <c r="S1128" i="22" a="1"/>
  <c r="S285" i="22" a="1"/>
  <c r="S593" i="22" a="1"/>
  <c r="S2419" i="22" a="1"/>
  <c r="S1862" i="22" a="1"/>
  <c r="S1666" i="22" a="1"/>
  <c r="S2808" i="22" a="1"/>
  <c r="S1878" i="22" a="1"/>
  <c r="S1448" i="22" a="1"/>
  <c r="S436" i="22" a="1"/>
  <c r="S1790" i="22" a="1"/>
  <c r="S1001" i="22" a="1"/>
  <c r="S3558" i="22" a="1"/>
  <c r="S983" i="22" a="1"/>
  <c r="S781" i="22" a="1"/>
  <c r="S2612" i="22" a="1"/>
  <c r="S2667" i="22" a="1"/>
  <c r="S567" i="22" a="1"/>
  <c r="S1389" i="22" a="1"/>
  <c r="S1057" i="22" a="1"/>
  <c r="S2990" i="22" a="1"/>
  <c r="S3737" i="22" a="1"/>
  <c r="S3666" i="22" a="1"/>
  <c r="AB5454" i="1" a="1"/>
  <c r="S3971" i="22" a="1"/>
  <c r="AC1267" i="1" a="1"/>
  <c r="S2510" i="22" a="1"/>
  <c r="S2532" i="22" a="1"/>
  <c r="S1041" i="22" a="1"/>
  <c r="S813" i="22" a="1"/>
  <c r="S1173" i="22" a="1"/>
  <c r="S768" i="22" a="1"/>
  <c r="S1928" i="22" a="1"/>
  <c r="S2423" i="22" a="1"/>
  <c r="S656" i="22" a="1"/>
  <c r="S354" i="22" a="1"/>
  <c r="S85" i="22" a="1"/>
  <c r="S492" i="22" a="1"/>
  <c r="S4272" i="22" a="1"/>
  <c r="S29" i="22" a="1"/>
  <c r="S440" i="22" a="1"/>
  <c r="S558" i="22" a="1"/>
  <c r="S4943" i="22" a="1"/>
  <c r="S4371" i="22" a="1"/>
  <c r="S2856" i="22" a="1"/>
  <c r="S925" i="22" a="1"/>
  <c r="S2680" i="22" a="1"/>
  <c r="S1623" i="22" a="1"/>
  <c r="S2363" i="22" a="1"/>
  <c r="S1006" i="22" a="1"/>
  <c r="S3837" i="22" a="1"/>
  <c r="S2467" i="22" a="1"/>
  <c r="S3588" i="22" a="1"/>
  <c r="S2177" i="22" a="1"/>
  <c r="S3117" i="22" a="1"/>
  <c r="S1400" i="22" a="1"/>
  <c r="S1250" i="22" a="1"/>
  <c r="S3613" i="22" a="1"/>
  <c r="S2047" i="22" a="1"/>
  <c r="S3584" i="22" a="1"/>
  <c r="S704" i="22" a="1"/>
  <c r="S563" i="22" a="1"/>
  <c r="S3173" i="22" a="1"/>
  <c r="S323" i="22" a="1"/>
  <c r="S635" i="22" a="1"/>
  <c r="S642" i="22" a="1"/>
  <c r="S4453" i="22" a="1"/>
  <c r="S4641" i="22" a="1"/>
  <c r="AB8055" i="1" a="1"/>
  <c r="S636" i="22" a="1"/>
  <c r="S2523" i="22" a="1"/>
  <c r="S980" i="22" a="1"/>
  <c r="S2094" i="22" a="1"/>
  <c r="S865" i="22" a="1"/>
  <c r="AB875" i="1" a="1"/>
  <c r="S1688" i="22" a="1"/>
  <c r="S2534" i="22" a="1"/>
  <c r="S3205" i="22" a="1"/>
  <c r="S2137" i="22" a="1"/>
  <c r="S1320" i="22" a="1"/>
  <c r="S1180" i="22" a="1"/>
  <c r="S1431" i="22" a="1"/>
  <c r="S912" i="22" a="1"/>
  <c r="S2972" i="22" a="1"/>
  <c r="S2465" i="22" a="1"/>
  <c r="S1994" i="22" a="1"/>
  <c r="S92" i="22" a="1"/>
  <c r="S572" i="22" a="1"/>
  <c r="S1205" i="22" a="1"/>
  <c r="S1303" i="22" a="1"/>
  <c r="S645" i="22" a="1"/>
  <c r="S643" i="22" a="1"/>
  <c r="S2553" i="22" a="1"/>
  <c r="S1748" i="22" a="1"/>
  <c r="S2260" i="22" a="1"/>
  <c r="S1916" i="22" a="1"/>
  <c r="S30" i="22" a="1"/>
  <c r="S2703" i="22" a="1"/>
  <c r="S995" i="22" a="1"/>
  <c r="S2978" i="22" a="1"/>
  <c r="S2596" i="22" a="1"/>
  <c r="S649" i="22" a="1"/>
  <c r="S871" i="22" a="1"/>
  <c r="S4613" i="22" a="1"/>
  <c r="S3038" i="22" a="1"/>
  <c r="S3823" i="22" a="1"/>
  <c r="S1752" i="22" a="1"/>
  <c r="S2767" i="22" a="1"/>
  <c r="S4330" i="22" a="1"/>
  <c r="S2829" i="22" a="1"/>
  <c r="S4791" i="22" a="1"/>
  <c r="S121" i="22" a="1"/>
  <c r="S775" i="22" a="1"/>
  <c r="S626" i="22" a="1"/>
  <c r="S1295" i="22" a="1"/>
  <c r="S603" i="22" a="1"/>
  <c r="S2269" i="22" a="1"/>
  <c r="S998" i="22" a="1"/>
  <c r="S2416" i="22" a="1"/>
  <c r="S172" i="22" a="1"/>
  <c r="S328" i="22" a="1"/>
  <c r="S1835" i="22" a="1"/>
  <c r="S2153" i="22" a="1"/>
  <c r="S2478" i="22" a="1"/>
  <c r="S1490" i="22" a="1"/>
  <c r="S2319" i="22" a="1"/>
  <c r="S1269" i="22" a="1"/>
  <c r="S2963" i="22" a="1"/>
  <c r="S1395" i="22" a="1"/>
  <c r="S3025" i="22" a="1"/>
  <c r="S61" i="22" a="1"/>
  <c r="S4589" i="22" a="1"/>
  <c r="S1563" i="22" a="1"/>
  <c r="S3683" i="22" a="1"/>
  <c r="S2750" i="22" a="1"/>
  <c r="S2932" i="22" a="1"/>
  <c r="S928" i="22" a="1"/>
  <c r="S1809" i="22" a="1"/>
  <c r="S962" i="22" a="1"/>
  <c r="S429" i="22" a="1"/>
  <c r="S1091" i="22" a="1"/>
  <c r="S2516" i="22" a="1"/>
  <c r="S4304" i="22" a="1"/>
  <c r="S195" i="22" a="1"/>
  <c r="S2392" i="22" a="1"/>
  <c r="S514" i="22" a="1"/>
  <c r="S2374" i="22" a="1"/>
  <c r="S961" i="22" a="1"/>
  <c r="S2907" i="22" a="1"/>
  <c r="S2373" i="22" a="1"/>
  <c r="S1698" i="22" a="1"/>
  <c r="S338" i="22" a="1"/>
  <c r="S3153" i="22" a="1"/>
  <c r="S491" i="22" a="1"/>
  <c r="S1962" i="22" a="1"/>
  <c r="S714" i="22" a="1"/>
  <c r="S2471" i="22" a="1"/>
  <c r="S237" i="22" a="1"/>
  <c r="S389" i="22" a="1"/>
  <c r="S2949" i="22" a="1"/>
  <c r="S4324" i="22" a="1"/>
  <c r="S60" i="22" a="1"/>
  <c r="S2166" i="22" a="1"/>
  <c r="S2071" i="22" a="1"/>
  <c r="S149" i="22" a="1"/>
  <c r="S759" i="22" a="1"/>
  <c r="S853" i="22" a="1"/>
  <c r="S715" i="22" a="1"/>
  <c r="S1356" i="22" a="1"/>
  <c r="S3897" i="22" a="1"/>
  <c r="S776" i="22" a="1"/>
  <c r="S2439" i="22" a="1"/>
  <c r="S202" i="22" a="1"/>
  <c r="S3149" i="22" a="1"/>
  <c r="S935" i="22" a="1"/>
  <c r="S1077" i="22" a="1"/>
  <c r="S3010" i="22" a="1"/>
  <c r="S1473" i="22" a="1"/>
  <c r="S839" i="22" a="1"/>
  <c r="S295" i="22" a="1"/>
  <c r="S2799" i="22" a="1"/>
  <c r="S2434" i="22" a="1"/>
  <c r="S2796" i="22" a="1"/>
  <c r="S1436" i="22" a="1"/>
  <c r="S3195" i="22" a="1"/>
  <c r="S2575" i="22" a="1"/>
  <c r="S204" i="22" a="1"/>
  <c r="S1454" i="22" a="1"/>
  <c r="S3600" i="22" a="1"/>
  <c r="S3122" i="22" a="1"/>
  <c r="S711" i="22" a="1"/>
  <c r="S184" i="22" a="1"/>
  <c r="S4700" i="22" a="1"/>
  <c r="S2862" i="22" a="1"/>
  <c r="S789" i="22" a="1"/>
  <c r="S2217" i="22" a="1"/>
  <c r="S2804" i="22" a="1"/>
  <c r="S4851" i="22" a="1"/>
  <c r="S584" i="22" a="1"/>
  <c r="AC8871" i="1" a="1"/>
  <c r="S3729" i="22" a="1"/>
  <c r="S1936" i="22" a="1"/>
  <c r="S1456" i="22" a="1"/>
  <c r="S728" i="22" a="1"/>
  <c r="S2358" i="22" a="1"/>
  <c r="S2757" i="22" a="1"/>
  <c r="S3335" i="22" a="1"/>
  <c r="S941" i="22" a="1"/>
  <c r="S493" i="22" a="1"/>
  <c r="S240" i="22" a="1"/>
  <c r="S167" i="22" a="1"/>
  <c r="S1582" i="22" a="1"/>
  <c r="S900" i="22" a="1"/>
  <c r="S1349" i="22" a="1"/>
  <c r="S3232" i="22" a="1"/>
  <c r="S1068" i="22" a="1"/>
  <c r="S1062" i="22" a="1"/>
  <c r="S438" i="22" a="1"/>
  <c r="S621" i="22" a="1"/>
  <c r="S2336" i="22" a="1"/>
  <c r="S3548" i="22" a="1"/>
  <c r="S1671" i="22" a="1"/>
  <c r="S1973" i="22" a="1"/>
  <c r="S1372" i="22" a="1"/>
  <c r="S2164" i="22" a="1"/>
  <c r="S3037" i="22" a="1"/>
  <c r="S527" i="22" a="1"/>
  <c r="S265" i="22" a="1"/>
  <c r="S3385" i="22" a="1"/>
  <c r="S2015" i="22" a="1"/>
  <c r="S4546" i="22" a="1"/>
  <c r="S1363" i="22" a="1"/>
  <c r="S1104" i="22" a="1"/>
  <c r="S42" i="22" a="1"/>
  <c r="S955" i="22" a="1"/>
  <c r="S1308" i="22" a="1"/>
  <c r="S2676" i="22" a="1"/>
  <c r="S2004" i="22" a="1"/>
  <c r="S1210" i="22" a="1"/>
  <c r="S2878" i="22" a="1"/>
  <c r="S2433" i="22" a="1"/>
  <c r="S275" i="22" a="1"/>
  <c r="S337" i="22" a="1"/>
  <c r="S3560" i="22" a="1"/>
  <c r="S777" i="22" a="1"/>
  <c r="S1087" i="22" a="1"/>
  <c r="S1740" i="22" a="1"/>
  <c r="S301" i="22" a="1"/>
  <c r="S2075" i="22" a="1"/>
  <c r="S1757" i="22" a="1"/>
  <c r="S2237" i="22" a="1"/>
  <c r="S1108" i="22" a="1"/>
  <c r="S3480" i="22" a="1"/>
  <c r="S3127" i="22" a="1"/>
  <c r="S1806" i="22" a="1"/>
  <c r="S1708" i="22" a="1"/>
  <c r="S4740" i="22" a="1"/>
  <c r="S3337" i="22" a="1"/>
  <c r="S4287" i="22" a="1"/>
  <c r="S229" i="22" a="1"/>
  <c r="S952" i="22" a="1"/>
  <c r="S1669" i="22" a="1"/>
  <c r="S1621" i="22" a="1"/>
  <c r="S1528" i="22" a="1"/>
  <c r="S1819" i="22" a="1"/>
  <c r="S250" i="22" a="1"/>
  <c r="S4455" i="22" a="1"/>
  <c r="S1323" i="22" a="1"/>
  <c r="S415" i="22" a="1"/>
  <c r="S2332" i="22" a="1"/>
  <c r="S1879" i="22" a="1"/>
  <c r="S320" i="22" a="1"/>
  <c r="S946" i="22" a="1"/>
  <c r="S1871" i="22" a="1"/>
  <c r="S3667" i="22" a="1"/>
  <c r="S1199" i="22" a="1"/>
  <c r="S2705" i="22" a="1"/>
  <c r="S801" i="22" a="1"/>
  <c r="S124" i="22" a="1"/>
  <c r="S1316" i="22" a="1"/>
  <c r="S648" i="22" a="1"/>
  <c r="S911" i="22" a="1"/>
  <c r="S2822" i="22" a="1"/>
  <c r="S1860" i="22" a="1"/>
  <c r="S2194" i="22" a="1"/>
  <c r="S2614" i="22" a="1"/>
  <c r="S4583" i="22" a="1"/>
  <c r="S858" i="22" a="1"/>
  <c r="S1479" i="22" a="1"/>
  <c r="S1509" i="22" a="1"/>
  <c r="S326" i="22" a="1"/>
  <c r="S1045" i="22" a="1"/>
  <c r="S1754" i="22" a="1"/>
  <c r="S2815" i="22" a="1"/>
  <c r="S4318" i="22" a="1"/>
  <c r="S2782" i="22" a="1"/>
  <c r="S346" i="22" a="1"/>
  <c r="S1153" i="22" a="1"/>
  <c r="S1529" i="22" a="1"/>
  <c r="S3406" i="22" a="1"/>
  <c r="S3486" i="22" a="1"/>
  <c r="S59" i="22" a="1"/>
  <c r="S2207" i="22" a="1"/>
  <c r="S394" i="22" a="1"/>
  <c r="S4941" i="22" a="1"/>
  <c r="S1747" i="22" a="1"/>
  <c r="S1749" i="22" a="1"/>
  <c r="S1794" i="22" a="1"/>
  <c r="S1813" i="22" a="1"/>
  <c r="S1947" i="22" a="1"/>
  <c r="S3677" i="22" a="1"/>
  <c r="S4736" i="22" a="1"/>
  <c r="S2966" i="22" a="1"/>
  <c r="S1218" i="22" a="1"/>
  <c r="S1078" i="22" a="1"/>
  <c r="S3088" i="22" a="1"/>
  <c r="S2081" i="22" a="1"/>
  <c r="S734" i="22" a="1"/>
  <c r="S281" i="22" a="1"/>
  <c r="S307" i="22" a="1"/>
  <c r="S1932" i="22" a="1"/>
  <c r="S3068" i="22" a="1"/>
  <c r="S1737" i="22" a="1"/>
  <c r="S1419" i="22" a="1"/>
  <c r="S314" i="22" a="1"/>
  <c r="S103" i="22" a="1"/>
  <c r="S2316" i="22" a="1"/>
  <c r="S1312" i="22" a="1"/>
  <c r="S3538" i="22" a="1"/>
  <c r="S897" i="22" a="1"/>
  <c r="S1650" i="22" a="1"/>
  <c r="S1600" i="22" a="1"/>
  <c r="S1508" i="22" a="1"/>
  <c r="S1240" i="22" a="1"/>
  <c r="S419" i="22" a="1"/>
  <c r="S1375" i="22" a="1"/>
  <c r="S4767" i="22" a="1"/>
  <c r="S1129" i="22" a="1"/>
  <c r="S4404" i="22" a="1"/>
  <c r="S1016" i="22" a="1"/>
  <c r="S1072" i="22" a="1"/>
  <c r="S468" i="22" a="1"/>
  <c r="S2745" i="22" a="1"/>
  <c r="S2697" i="22" a="1"/>
  <c r="S1549" i="22" a="1"/>
  <c r="S2889" i="22" a="1"/>
  <c r="S1837" i="22" a="1"/>
  <c r="S1151" i="22" a="1"/>
  <c r="S2786" i="22" a="1"/>
  <c r="S670" i="22" a="1"/>
  <c r="S3158" i="22" a="1"/>
  <c r="S2797" i="22" a="1"/>
  <c r="S97" i="22" a="1"/>
  <c r="S1223" i="22" a="1"/>
  <c r="S2577" i="22" a="1"/>
  <c r="S143" i="22" a="1"/>
  <c r="S1369" i="22" a="1"/>
  <c r="S3596" i="22" a="1"/>
  <c r="S507" i="22" a="1"/>
  <c r="S2403" i="22" a="1"/>
  <c r="S3543" i="22" a="1"/>
  <c r="S3040" i="22" a="1"/>
  <c r="S679" i="22" a="1"/>
  <c r="S4147" i="22" a="1"/>
  <c r="S3150" i="22" a="1"/>
  <c r="S577" i="22" a="1"/>
  <c r="S1631" i="22" a="1"/>
  <c r="S1327" i="22" a="1"/>
  <c r="S4478" i="22" a="1"/>
  <c r="S1603" i="22" a="1"/>
  <c r="S1314" i="22" a="1"/>
  <c r="S3916" i="22" a="1"/>
  <c r="S3813" i="22" a="1"/>
  <c r="S3242" i="22" a="1"/>
  <c r="S2199" i="22" a="1"/>
  <c r="S1035" i="22" a="1"/>
  <c r="S388" i="22" a="1"/>
  <c r="S1498" i="22" a="1"/>
  <c r="S824" i="22" a="1"/>
  <c r="S47" i="22" a="1"/>
  <c r="S1398" i="22" a="1"/>
  <c r="S931" i="22" a="1"/>
  <c r="S585" i="22" a="1"/>
  <c r="S399" i="22" a="1"/>
  <c r="S96" i="22" a="1"/>
  <c r="S625" i="22" a="1"/>
  <c r="S1646" i="22" a="1"/>
  <c r="S373" i="22" a="1"/>
  <c r="S3358" i="22" a="1"/>
  <c r="S2461" i="22" a="1"/>
  <c r="S1978" i="22" a="1"/>
  <c r="S2202" i="22" a="1"/>
  <c r="S27" i="22" a="1"/>
  <c r="AB4101" i="1" a="1"/>
  <c r="S3812" i="22" a="1"/>
  <c r="S4602" i="22" a="1"/>
  <c r="S2611" i="22" a="1"/>
  <c r="S2934" i="22" a="1"/>
  <c r="S3098" i="22" a="1"/>
  <c r="AC4706" i="1" a="1"/>
  <c r="S465" i="22" a="1"/>
  <c r="S713" i="22" a="1"/>
  <c r="S1833" i="22" a="1"/>
  <c r="S332" i="22" a="1"/>
  <c r="S2234" i="22" a="1"/>
  <c r="S2637" i="22" a="1"/>
  <c r="S46" i="22" a="1"/>
  <c r="S805" i="22" a="1"/>
  <c r="S210" i="22" a="1"/>
  <c r="S2219" i="22" a="1"/>
  <c r="S908" i="22" a="1"/>
  <c r="S276" i="22" a="1"/>
  <c r="S136" i="22" a="1"/>
  <c r="S402" i="22" a="1"/>
  <c r="S2615" i="22" a="1"/>
  <c r="S1679" i="22" a="1"/>
  <c r="S209" i="22" a="1"/>
  <c r="S3210" i="22" a="1"/>
  <c r="S1109" i="22" a="1"/>
  <c r="S2138" i="22" a="1"/>
  <c r="S959" i="22" a="1"/>
  <c r="S2777" i="22" a="1"/>
  <c r="S1675" i="22" a="1"/>
  <c r="S2954" i="22" a="1"/>
  <c r="S733" i="22" a="1"/>
  <c r="S2599" i="22" a="1"/>
  <c r="S2003" i="22" a="1"/>
  <c r="AC8225" i="1" a="1"/>
  <c r="S1466" i="22" a="1"/>
  <c r="S1863" i="22" a="1"/>
  <c r="S481" i="22" a="1"/>
  <c r="S359" i="22" a="1"/>
  <c r="S666" i="22" a="1"/>
  <c r="S220" i="22" a="1"/>
  <c r="S164" i="22" a="1"/>
  <c r="S2925" i="22" a="1"/>
  <c r="S922" i="22" a="1"/>
  <c r="S634" i="22" a="1"/>
  <c r="S228" i="22" a="1"/>
  <c r="S2357" i="22" a="1"/>
  <c r="S1036" i="22" a="1"/>
  <c r="S1379" i="22" a="1"/>
  <c r="S778" i="22" a="1"/>
  <c r="S1297" i="22" a="1"/>
  <c r="S752" i="22" a="1"/>
  <c r="S3165" i="22" a="1"/>
  <c r="S686" i="22" a="1"/>
  <c r="S251" i="22" a="1"/>
  <c r="S3670" i="22" a="1"/>
  <c r="S1483" i="22" a="1"/>
  <c r="S1446" i="22" a="1"/>
  <c r="S58" i="22" a="1"/>
  <c r="S145" i="22" a="1"/>
  <c r="S2492" i="22" a="1"/>
  <c r="S1773" i="22" a="1"/>
  <c r="S41" i="22" a="1"/>
  <c r="S826" i="22" a="1"/>
  <c r="S1235" i="22" a="1"/>
  <c r="S887" i="22" a="1"/>
  <c r="S2647" i="22" a="1"/>
  <c r="S2547" i="22" a="1"/>
  <c r="S376" i="22" a="1"/>
  <c r="S1162" i="22" a="1"/>
  <c r="S1746" i="22" a="1"/>
  <c r="S1009" i="22" a="1"/>
  <c r="S409" i="22" a="1"/>
  <c r="AC5075" i="1" a="1"/>
  <c r="S192" i="22" a="1"/>
  <c r="S3118" i="22" a="1"/>
  <c r="S1093" i="22" a="1"/>
  <c r="S3272" i="22" a="1"/>
  <c r="S525" i="22" a="1"/>
  <c r="S410" i="22" a="1"/>
  <c r="S786" i="22" a="1"/>
  <c r="S1352" i="22" a="1"/>
  <c r="S2646" i="22" a="1"/>
  <c r="S2421" i="22" a="1"/>
  <c r="S504" i="22" a="1"/>
  <c r="S264" i="22" a="1"/>
  <c r="S1598" i="22" a="1"/>
  <c r="S3181" i="22" a="1"/>
  <c r="S380" i="22" a="1"/>
  <c r="S1278" i="22" a="1"/>
  <c r="S1894" i="22" a="1"/>
  <c r="S1418" i="22" a="1"/>
  <c r="S1765" i="22" a="1"/>
  <c r="S2789" i="22" a="1"/>
  <c r="S1187" i="22" a="1"/>
  <c r="S4872" i="22" a="1"/>
  <c r="S1299" i="22" a="1"/>
  <c r="S1518" i="22" a="1"/>
  <c r="S1628" i="22" a="1"/>
  <c r="S1949" i="22" a="1"/>
  <c r="S3219" i="22" a="1"/>
  <c r="S2311" i="22" a="1"/>
  <c r="S1597" i="22" a="1"/>
  <c r="S877" i="22" a="1"/>
  <c r="S1940" i="22" a="1"/>
  <c r="S4386" i="22" a="1"/>
  <c r="S1795" i="22" a="1"/>
  <c r="S238" i="22" a="1"/>
  <c r="S3338" i="22" a="1"/>
  <c r="S1723" i="22" a="1"/>
  <c r="S3408" i="22" a="1"/>
  <c r="S4356" i="22" a="1"/>
  <c r="S3263" i="22" a="1"/>
  <c r="S903" i="22" a="1"/>
  <c r="S1412" i="22" a="1"/>
  <c r="S689" i="22" a="1"/>
  <c r="S999" i="22" a="1"/>
  <c r="S640" i="22" a="1"/>
  <c r="S2741" i="22" a="1"/>
  <c r="S2738" i="22" a="1"/>
  <c r="S1031" i="22" a="1"/>
  <c r="S1786" i="22" a="1"/>
  <c r="S681" i="22" a="1"/>
  <c r="S115" i="22" a="1"/>
  <c r="S2544" i="22" a="1"/>
  <c r="S2689" i="22" a="1"/>
  <c r="S4498" i="22" a="1"/>
  <c r="S832" i="22" a="1"/>
  <c r="S235" i="22" a="1"/>
  <c r="S2838" i="22" a="1"/>
  <c r="S1844" i="22" a="1"/>
  <c r="S498" i="22" a="1"/>
  <c r="S3568" i="22" a="1"/>
  <c r="S1618" i="22" a="1"/>
  <c r="S2083" i="22" a="1"/>
  <c r="S898" i="22" a="1"/>
  <c r="S3537" i="22" a="1"/>
  <c r="S467" i="22" a="1"/>
  <c r="S1333" i="22" a="1"/>
  <c r="S2628" i="22" a="1"/>
  <c r="S386" i="22" a="1"/>
  <c r="S111" i="22" a="1"/>
  <c r="S260" i="22" a="1"/>
  <c r="S1506" i="22" a="1"/>
  <c r="S3274" i="22" a="1"/>
  <c r="S1181" i="22" a="1"/>
  <c r="S2422" i="22" a="1"/>
  <c r="S1011" i="22" a="1"/>
  <c r="S3296" i="22" a="1"/>
  <c r="S4972" i="22" a="1"/>
  <c r="S62" i="22" a="1"/>
  <c r="S2508" i="22" a="1"/>
  <c r="S4540" i="22" a="1"/>
  <c r="S1276" i="22" a="1"/>
  <c r="S2753" i="22" a="1"/>
  <c r="S3082" i="22" a="1"/>
  <c r="S2178" i="22" a="1"/>
  <c r="S2541" i="22" a="1"/>
  <c r="S3688" i="22" a="1"/>
  <c r="AC2924" i="1" a="1"/>
  <c r="S2632" i="22" a="1"/>
  <c r="S2320" i="22" a="1"/>
  <c r="S1413" i="22" a="1"/>
  <c r="S767" i="22" a="1"/>
  <c r="S1755" i="22" a="1"/>
  <c r="S2121" i="22" a="1"/>
  <c r="S1766" i="22" a="1"/>
  <c r="S675" i="22" a="1"/>
  <c r="S1514" i="22" a="1"/>
  <c r="S4013" i="22" a="1"/>
  <c r="S1423" i="22" a="1"/>
  <c r="AC7072" i="1" a="1"/>
  <c r="S561" i="22" a="1"/>
  <c r="S1983" i="22" a="1"/>
  <c r="S259" i="22" a="1"/>
  <c r="S1670" i="22" a="1"/>
  <c r="S2587" i="22" a="1"/>
  <c r="S1823" i="22" a="1"/>
  <c r="S869" i="22" a="1"/>
  <c r="S1249" i="22" a="1"/>
  <c r="S2953" i="22" a="1"/>
  <c r="S2744" i="22" a="1"/>
  <c r="S2483" i="22" a="1"/>
  <c r="S1051" i="22" a="1"/>
  <c r="S2806" i="22" a="1"/>
  <c r="S2066" i="22" a="1"/>
  <c r="S2569" i="22" a="1"/>
  <c r="S188" i="22" a="1"/>
  <c r="S515" i="22" a="1"/>
  <c r="S2828" i="22" a="1"/>
  <c r="S2942" i="22" a="1"/>
  <c r="S780" i="22" a="1"/>
  <c r="S2181" i="22" a="1"/>
  <c r="S362" i="22" a="1"/>
  <c r="S3516" i="22" a="1"/>
  <c r="S2850" i="22" a="1"/>
  <c r="S300" i="22" a="1"/>
  <c r="S4427" i="22" a="1"/>
  <c r="S1478" i="22" a="1"/>
  <c r="S2460" i="22" a="1"/>
  <c r="S2994" i="22" a="1"/>
  <c r="S3154" i="22" a="1"/>
  <c r="S739" i="22" a="1"/>
  <c r="S1043" i="22" a="1"/>
  <c r="S482" i="22" a="1"/>
  <c r="S842" i="22" a="1"/>
  <c r="S1283" i="22" a="1"/>
  <c r="S1176" i="22" a="1"/>
  <c r="S3146" i="22" a="1"/>
  <c r="S3915" i="22" a="1"/>
  <c r="S1188" i="22" a="1"/>
  <c r="S2962" i="22" a="1"/>
  <c r="S3258" i="22" a="1"/>
  <c r="S447" i="22" a="1"/>
  <c r="S3660" i="22" a="1"/>
  <c r="S3306" i="22" a="1"/>
  <c r="S4745" i="22" a="1"/>
  <c r="S3456" i="22" a="1"/>
  <c r="S2688" i="22" a="1"/>
  <c r="S2608" i="22" a="1"/>
  <c r="S2007" i="22" a="1"/>
  <c r="S3733" i="22" a="1"/>
  <c r="S1763" i="22" a="1"/>
  <c r="S1733" i="22" a="1"/>
  <c r="S538" i="22" a="1"/>
  <c r="S244" i="22" a="1"/>
  <c r="S1447" i="22" a="1"/>
  <c r="S630" i="22" a="1"/>
  <c r="AB6210" i="1" a="1"/>
  <c r="S4087" i="22" a="1"/>
  <c r="S3044" i="22" a="1"/>
  <c r="S2924" i="22" a="1"/>
  <c r="S3193" i="22" a="1"/>
  <c r="S1388" i="22" a="1"/>
  <c r="S1247" i="22" a="1"/>
  <c r="S1532" i="22" a="1"/>
  <c r="S684" i="22" a="1"/>
  <c r="S1318" i="22" a="1"/>
  <c r="S1810" i="22" a="1"/>
  <c r="S424" i="22" a="1"/>
  <c r="S529" i="22" a="1"/>
  <c r="S1420" i="22" a="1"/>
  <c r="S2077" i="22" a="1"/>
  <c r="S559" i="22" a="1"/>
  <c r="S1168" i="22" a="1"/>
  <c r="S3678" i="22" a="1"/>
  <c r="S1674" i="22" a="1"/>
  <c r="S3398" i="22" a="1"/>
  <c r="S1344" i="22" a="1"/>
  <c r="S1620" i="22" a="1"/>
  <c r="S3046" i="22" a="1"/>
  <c r="S3533" i="22" a="1"/>
  <c r="S179" i="22" a="1"/>
  <c r="S3930" i="22" a="1"/>
  <c r="S407" i="22" a="1"/>
  <c r="S712" i="22" a="1"/>
  <c r="S1919" i="22" a="1"/>
  <c r="S808" i="22" a="1"/>
  <c r="S4714" i="22" a="1"/>
  <c r="S36" i="22" a="1"/>
  <c r="S1497" i="22" a="1"/>
  <c r="AC1278" i="1" a="1"/>
  <c r="S2864" i="22" a="1"/>
  <c r="S1789" i="22" a="1"/>
  <c r="S4660" i="22" a="1"/>
  <c r="S3610" i="22" a="1"/>
  <c r="S2136" i="22" a="1"/>
  <c r="S673" i="22" a="1"/>
  <c r="S185" i="22" a="1"/>
  <c r="S99" i="22" a="1"/>
  <c r="S3083" i="22" a="1"/>
  <c r="S1184" i="22" a="1"/>
  <c r="S2993" i="22" a="1"/>
  <c r="S1416" i="22" a="1"/>
  <c r="S1286" i="22" a="1"/>
  <c r="S44" i="22" a="1"/>
  <c r="S1265" i="22" a="1"/>
  <c r="S1605" i="22" a="1"/>
  <c r="S2486" i="22" a="1"/>
  <c r="S1937" i="22" a="1"/>
  <c r="S994" i="22" a="1"/>
  <c r="S1425" i="22" a="1"/>
  <c r="S3204" i="22" a="1"/>
  <c r="S153" i="22" a="1"/>
  <c r="S2293" i="22" a="1"/>
  <c r="S2805" i="22" a="1"/>
  <c r="S68" i="22" a="1"/>
  <c r="S1233" i="22" a="1"/>
  <c r="S3626" i="22" a="1"/>
  <c r="S2948" i="22" a="1"/>
  <c r="S1700" i="22" a="1"/>
  <c r="S560" i="22" a="1"/>
  <c r="S620" i="22" a="1"/>
  <c r="S1676" i="22" a="1"/>
  <c r="S3955" i="22" a="1"/>
  <c r="S1612" i="22" a="1"/>
  <c r="S4289" i="22" a="1"/>
  <c r="S2236" i="22" a="1"/>
  <c r="S2565" i="22" a="1"/>
  <c r="S1325" i="22" a="1"/>
  <c r="AC1366" i="1" a="1"/>
  <c r="S2330" i="22" a="1"/>
  <c r="S372" i="22" a="1"/>
  <c r="S2989" i="22" a="1"/>
  <c r="S552" i="22" a="1"/>
  <c r="S1348" i="22" a="1"/>
  <c r="S2884" i="22" a="1"/>
  <c r="S2080" i="22" a="1"/>
  <c r="S1537" i="22" a="1"/>
  <c r="AC5838" i="1" a="1"/>
  <c r="S2773" i="22" a="1"/>
  <c r="S3868" i="22" a="1"/>
  <c r="S1156" i="22" a="1"/>
  <c r="S1645" i="22" a="1"/>
  <c r="S2977" i="22" a="1"/>
  <c r="S2117" i="22" a="1"/>
  <c r="S71" i="22" a="1"/>
  <c r="S4873" i="22" a="1"/>
  <c r="S3031" i="22" a="1"/>
  <c r="S1701" i="22" a="1"/>
  <c r="S2222" i="22" a="1"/>
  <c r="S1982" i="22" a="1"/>
  <c r="S795" i="22" a="1"/>
  <c r="S57" i="22" a="1"/>
  <c r="S2590" i="22" a="1"/>
  <c r="S1858" i="22" a="1"/>
  <c r="S2721" i="22" a="1"/>
  <c r="S3392" i="22" a="1"/>
  <c r="S4186" i="22" a="1"/>
  <c r="S1903" i="22" a="1"/>
  <c r="S1805" i="22" a="1"/>
  <c r="S3413" i="22" a="1"/>
  <c r="AB4738" i="1" a="1"/>
  <c r="S1857" i="22" a="1"/>
  <c r="S4080" i="22" a="1"/>
  <c r="S3999" i="22" a="1"/>
  <c r="S4008" i="22" a="1"/>
  <c r="S3061" i="22" a="1"/>
  <c r="S1185" i="22" a="1"/>
  <c r="S135" i="22" a="1"/>
  <c r="AC4696" i="1" a="1"/>
  <c r="S508" i="22" a="1"/>
  <c r="AB2805" i="1" a="1"/>
  <c r="S414" i="22" a="1"/>
  <c r="S283" i="22" a="1"/>
  <c r="S1266" i="22" a="1"/>
  <c r="AB9197" i="1" a="1"/>
  <c r="S2594" i="22" a="1"/>
  <c r="AC6697" i="1" a="1"/>
  <c r="S490" i="22" a="1"/>
  <c r="S4065" i="22" a="1"/>
  <c r="S841" i="22" a="1"/>
  <c r="S2732" i="22" a="1"/>
  <c r="S845" i="22" a="1"/>
  <c r="S2204" i="22" a="1"/>
  <c r="S1552" i="22" a="1"/>
  <c r="S1053" i="22" a="1"/>
  <c r="S1069" i="22" a="1"/>
  <c r="S609" i="22" a="1"/>
  <c r="S1653" i="22" a="1"/>
  <c r="S4166" i="22" a="1"/>
  <c r="S3043" i="22" a="1"/>
  <c r="S1511" i="22" a="1"/>
  <c r="S3753" i="22" a="1"/>
  <c r="S3527" i="22" a="1"/>
  <c r="S3922" i="22" a="1"/>
  <c r="S3481" i="22" a="1"/>
  <c r="S3708" i="22" a="1"/>
  <c r="S263" i="22" a="1"/>
  <c r="S2992" i="22" a="1"/>
  <c r="S2548" i="22" a="1"/>
  <c r="S3429" i="22" a="1"/>
  <c r="S917" i="22" a="1"/>
  <c r="S1350" i="22" a="1"/>
  <c r="S4337" i="22" a="1"/>
  <c r="S1262" i="22" a="1"/>
  <c r="S692" i="22" a="1"/>
  <c r="AC9285" i="1" a="1"/>
  <c r="S1619" i="22" a="1"/>
  <c r="S3469" i="22" a="1"/>
  <c r="S4348" i="22" a="1"/>
  <c r="S974" i="22" a="1"/>
  <c r="S3701" i="22" a="1"/>
  <c r="S700" i="22" a="1"/>
  <c r="S2648" i="22" a="1"/>
  <c r="S279" i="22" a="1"/>
  <c r="S1030" i="22" a="1"/>
  <c r="S731" i="22" a="1"/>
  <c r="S517" i="22" a="1"/>
  <c r="S4968" i="22" a="1"/>
  <c r="S2205" i="22" a="1"/>
  <c r="S2411" i="22" a="1"/>
  <c r="S2841" i="22" a="1"/>
  <c r="S2717" i="22" a="1"/>
  <c r="S2345" i="22" a="1"/>
  <c r="S2583" i="22" a="1"/>
  <c r="S194" i="22" a="1"/>
  <c r="S2581" i="22" a="1"/>
  <c r="S374" i="22" a="1"/>
  <c r="S1516" i="22" a="1"/>
  <c r="S4277" i="22" a="1"/>
  <c r="S1480" i="22" a="1"/>
  <c r="S306" i="22" a="1"/>
  <c r="S4209" i="22" a="1"/>
  <c r="S4426" i="22" a="1"/>
  <c r="S3536" i="22" a="1"/>
  <c r="S72" i="22" a="1"/>
  <c r="S3816" i="22" a="1"/>
  <c r="S4055" i="22" a="1"/>
  <c r="S557" i="22" a="1"/>
  <c r="AB8741" i="1" a="1"/>
  <c r="S3277" i="22" a="1"/>
  <c r="S4550" i="22" a="1"/>
  <c r="S1540" i="22" a="1"/>
  <c r="S4855" i="22" a="1"/>
  <c r="S661" i="22" a="1"/>
  <c r="S1759" i="22" a="1"/>
  <c r="S441" i="22" a="1"/>
  <c r="S1772" i="22" a="1"/>
  <c r="S38" i="22" a="1"/>
  <c r="S3036" i="22" a="1"/>
  <c r="S3323" i="22" a="1"/>
  <c r="S3066" i="22" a="1"/>
  <c r="S1144" i="22" a="1"/>
  <c r="S4807" i="22" a="1"/>
  <c r="S2491" i="22" a="1"/>
  <c r="S3769" i="22" a="1"/>
  <c r="S4702" i="22" a="1"/>
  <c r="S282" i="22" a="1"/>
  <c r="S1885" i="22" a="1"/>
  <c r="S964" i="22" a="1"/>
  <c r="S2711" i="22" a="1"/>
  <c r="S772" i="22" a="1"/>
  <c r="S737" i="22" a="1"/>
  <c r="S940" i="22" a="1"/>
  <c r="S3694" i="22" a="1"/>
  <c r="S63" i="22" a="1"/>
  <c r="S3937" i="22" a="1"/>
  <c r="S13" i="22" a="1"/>
  <c r="S1952" i="22" a="1"/>
  <c r="S272" i="22" a="1"/>
  <c r="S2833" i="22" a="1"/>
  <c r="S762" i="22" a="1"/>
  <c r="S934" i="22" a="1"/>
  <c r="S2113" i="22" a="1"/>
  <c r="S601" i="22" a="1"/>
  <c r="S369" i="22" a="1"/>
  <c r="S463" i="22" a="1"/>
  <c r="S3869" i="22" a="1"/>
  <c r="S384" i="22" a="1"/>
  <c r="S2156" i="22" a="1"/>
  <c r="S355" i="22" a="1"/>
  <c r="S876" i="22" a="1"/>
  <c r="S1106" i="22" a="1"/>
  <c r="S3289" i="22" a="1"/>
  <c r="S1882" i="22" a="1"/>
  <c r="S4487" i="22" a="1"/>
  <c r="S335" i="22" a="1"/>
  <c r="S2105" i="22" a="1"/>
  <c r="S3383" i="22" a="1"/>
  <c r="S1525" i="22" a="1"/>
  <c r="S1027" i="22" a="1"/>
  <c r="S1313" i="22" a="1"/>
  <c r="S3819" i="22" a="1"/>
  <c r="S1381" i="22" a="1"/>
  <c r="S3145" i="22" a="1"/>
  <c r="S126" i="22" a="1"/>
  <c r="S413" i="22" a="1"/>
  <c r="AC1826" i="1" a="1"/>
  <c r="S2393" i="22" a="1"/>
  <c r="S4726" i="22" a="1"/>
  <c r="S2040" i="22" a="1"/>
  <c r="AC9472" i="1" a="1"/>
  <c r="S3640" i="22" a="1"/>
  <c r="AC1882" i="1" a="1"/>
  <c r="AC1691" i="1" a="1"/>
  <c r="S1648" i="22" a="1"/>
  <c r="S3345" i="22" a="1"/>
  <c r="S1887" i="22" a="1"/>
  <c r="S65" i="22" a="1"/>
  <c r="S705" i="22" a="1"/>
  <c r="S1615" i="22" a="1"/>
  <c r="S31" i="22" a="1"/>
  <c r="S225" i="22" a="1"/>
  <c r="S1718" i="22" a="1"/>
  <c r="S4577" i="22" a="1"/>
  <c r="S1522" i="22" a="1"/>
  <c r="S4192" i="22" a="1"/>
  <c r="S1293" i="22" a="1"/>
  <c r="S3233" i="22" a="1"/>
  <c r="S243" i="22" a="1"/>
  <c r="S3375" i="22" a="1"/>
  <c r="S847" i="22" a="1"/>
  <c r="S4762" i="22" a="1"/>
  <c r="S580" i="22" a="1"/>
  <c r="S1014" i="22" a="1"/>
  <c r="S2627" i="22" a="1"/>
  <c r="S3213" i="22" a="1"/>
  <c r="S2506" i="22" a="1"/>
  <c r="AB5263" i="1" a="1"/>
  <c r="S3910" i="22" a="1"/>
  <c r="AC6227" i="1" a="1"/>
  <c r="S502" i="22" a="1"/>
  <c r="S3975" i="22" a="1"/>
  <c r="S4217" i="22" a="1"/>
  <c r="AB9160" i="1" a="1"/>
  <c r="S1828" i="22" a="1"/>
  <c r="S2604" i="22" a="1"/>
  <c r="S3766" i="22" a="1"/>
  <c r="S2831" i="22" a="1"/>
  <c r="S2376" i="22" a="1"/>
  <c r="S1296" i="22" a="1"/>
  <c r="S979" i="22" a="1"/>
  <c r="S1503" i="22" a="1"/>
  <c r="S2655" i="22" a="1"/>
  <c r="S2100" i="22" a="1"/>
  <c r="S2505" i="22" a="1"/>
  <c r="S4620" i="22" a="1"/>
  <c r="S18" i="22" a="1"/>
  <c r="S3485" i="22" a="1"/>
  <c r="S311" i="22" a="1"/>
  <c r="S1382" i="22" a="1"/>
  <c r="S2781" i="22" a="1"/>
  <c r="S703" i="22" a="1"/>
  <c r="AC1811" i="1" a="1"/>
  <c r="S2621" i="22" a="1"/>
  <c r="S3783" i="22" a="1"/>
  <c r="S2109" i="22" a="1"/>
  <c r="S1761" i="22" a="1"/>
  <c r="S3347" i="22" a="1"/>
  <c r="S403" i="22" a="1"/>
  <c r="S49" i="22" a="1"/>
  <c r="S205" i="22" a="1"/>
  <c r="S880" i="22" a="1"/>
  <c r="S1493" i="22" a="1"/>
  <c r="S3284" i="22" a="1"/>
  <c r="S655" i="22" a="1"/>
  <c r="S3563" i="22" a="1"/>
  <c r="S526" i="22" a="1"/>
  <c r="S1665" i="22" a="1"/>
  <c r="S1455" i="22" a="1"/>
  <c r="S2407" i="22" a="1"/>
  <c r="S451" i="22" a="1"/>
  <c r="S1330" i="22" a="1"/>
  <c r="S3075" i="22" a="1"/>
  <c r="S3135" i="22" a="1"/>
  <c r="S1475" i="22" a="1"/>
  <c r="S676" i="22" a="1"/>
  <c r="S1488" i="22" a="1"/>
  <c r="S1046" i="22" a="1"/>
  <c r="S1987" i="22" a="1"/>
  <c r="S4421" i="22" a="1"/>
  <c r="AB8781" i="1" a="1"/>
  <c r="S3018" i="22" a="1"/>
  <c r="S2626" i="22" a="1"/>
  <c r="S732" i="22" a="1"/>
  <c r="S1165" i="22" a="1"/>
  <c r="S4575" i="22" a="1"/>
  <c r="S308" i="22" a="1"/>
  <c r="S2677" i="22" a="1"/>
  <c r="S735" i="22" a="1"/>
  <c r="S2346" i="22" a="1"/>
  <c r="S189" i="22" a="1"/>
  <c r="S408" i="22" a="1"/>
  <c r="S3094" i="22" a="1"/>
  <c r="S1935" i="22" a="1"/>
  <c r="S2037" i="22" a="1"/>
  <c r="S1880" i="22" a="1"/>
  <c r="S292" i="22" a="1"/>
  <c r="S2253" i="22" a="1"/>
  <c r="S3524" i="22" a="1"/>
  <c r="S223" i="22" a="1"/>
  <c r="S2764" i="22" a="1"/>
  <c r="S2785" i="22" a="1"/>
  <c r="S984" i="22" a="1"/>
  <c r="S3080" i="22" a="1"/>
  <c r="S542" i="22" a="1"/>
  <c r="S1591" i="22" a="1"/>
  <c r="S1573" i="22" a="1"/>
  <c r="S3953" i="22" a="1"/>
  <c r="S2894" i="22" a="1"/>
  <c r="S843" i="22" a="1"/>
  <c r="S1468" i="22" a="1"/>
  <c r="S3132" i="22" a="1"/>
  <c r="S1693" i="22" a="1"/>
  <c r="S2175" i="22" a="1"/>
  <c r="S116" i="22" a="1"/>
  <c r="AB5465" i="1" a="1"/>
  <c r="S2940" i="22" a="1"/>
  <c r="S4240" i="22" a="1"/>
  <c r="S568" i="22" a="1"/>
  <c r="S1767" i="22" a="1"/>
  <c r="S83" i="22" a="1"/>
  <c r="S637" i="22" a="1"/>
  <c r="S947" i="22" a="1"/>
  <c r="S3575" i="22" a="1"/>
  <c r="S2631" i="22" a="1"/>
  <c r="S3416" i="22" a="1"/>
  <c r="S988" i="22" a="1"/>
  <c r="S3287" i="22" a="1"/>
  <c r="S3366" i="22" a="1"/>
  <c r="S2427" i="22" a="1"/>
  <c r="S2360" i="22" a="1"/>
  <c r="S3012" i="22" a="1"/>
  <c r="S1897" i="22" a="1"/>
  <c r="S4015" i="22" a="1"/>
  <c r="S1405" i="22" a="1"/>
  <c r="S3047" i="22" a="1"/>
  <c r="S3514" i="22" a="1"/>
  <c r="S3945" i="22" a="1"/>
  <c r="S213" i="22" a="1"/>
  <c r="S3241" i="22" a="1"/>
  <c r="S2713" i="22" a="1"/>
  <c r="S2818" i="22" a="1"/>
  <c r="S3325" i="22" a="1"/>
  <c r="S3013" i="22" a="1"/>
  <c r="S3197" i="22" a="1"/>
  <c r="S4470" i="22" a="1"/>
  <c r="S2302" i="22" a="1"/>
  <c r="AB5687" i="1" a="1"/>
  <c r="S1576" i="22" a="1"/>
  <c r="S3668" i="22" a="1"/>
  <c r="S1102" i="22" a="1"/>
  <c r="S647" i="22" a="1"/>
  <c r="S476" i="22" a="1"/>
  <c r="S743" i="22" a="1"/>
  <c r="S2252" i="22" a="1"/>
  <c r="S910" i="22" a="1"/>
  <c r="S4917" i="22" a="1"/>
  <c r="S745" i="22" a="1"/>
  <c r="S3460" i="22" a="1"/>
  <c r="S286" i="22" a="1"/>
  <c r="S2404" i="22" a="1"/>
  <c r="S2550" i="22" a="1"/>
  <c r="S3188" i="22" a="1"/>
  <c r="S1986" i="22" a="1"/>
  <c r="S1592" i="22" a="1"/>
  <c r="S1523" i="22" a="1"/>
  <c r="S2198" i="22" a="1"/>
  <c r="S1411" i="22" a="1"/>
  <c r="S489" i="22" a="1"/>
  <c r="S186" i="22" a="1"/>
  <c r="AC9791" i="1" a="1"/>
  <c r="S1291" i="22" a="1"/>
  <c r="S3974" i="22" a="1"/>
  <c r="S3196" i="22" a="1"/>
  <c r="S3368" i="22" a="1"/>
  <c r="S741" i="22" a="1"/>
  <c r="S2685" i="22" a="1"/>
  <c r="S349" i="22" a="1"/>
  <c r="S123" i="22" a="1"/>
  <c r="S215" i="22" a="1"/>
  <c r="S1230" i="22" a="1"/>
  <c r="S95" i="22" a="1"/>
  <c r="S1667" i="22" a="1"/>
  <c r="S1948" i="22" a="1"/>
  <c r="S340" i="22" a="1"/>
  <c r="S3709" i="22" a="1"/>
  <c r="S3228" i="22" a="1"/>
  <c r="AC8011" i="1" a="1"/>
  <c r="S1877" i="22" a="1"/>
  <c r="S2625" i="22" a="1"/>
  <c r="S756" i="22" a="1"/>
  <c r="S2827" i="22" a="1"/>
  <c r="S4495" i="22" a="1"/>
  <c r="S1070" i="22" a="1"/>
  <c r="S1167" i="22" a="1"/>
  <c r="S548" i="22" a="1"/>
  <c r="S1110" i="22" a="1"/>
  <c r="S350" i="22" a="1"/>
  <c r="S581" i="22" a="1"/>
  <c r="AC8400" i="1" a="1"/>
  <c r="S3567" i="22" a="1"/>
  <c r="S2497" i="22" a="1"/>
  <c r="S3394" i="22" a="1"/>
  <c r="S761" i="22" a="1"/>
  <c r="S4377" i="22" a="1"/>
  <c r="S3562" i="22" a="1"/>
  <c r="S4000" i="22" a="1"/>
  <c r="S4200" i="22" a="1"/>
  <c r="S3169" i="22" a="1"/>
  <c r="AC9382" i="1" a="1"/>
  <c r="AB5514" i="1" a="1"/>
  <c r="S2836" i="22" a="1"/>
  <c r="S1870" i="22" a="1"/>
  <c r="AB8123" i="1" a="1"/>
  <c r="S2134" i="22" a="1"/>
  <c r="S3702" i="22" a="1"/>
  <c r="S4413" i="22" a="1"/>
  <c r="S3133" i="22" a="1"/>
  <c r="S3305" i="22" a="1"/>
  <c r="S1049" i="22" a="1"/>
  <c r="S699" i="22" a="1"/>
  <c r="S4281" i="22" a="1"/>
  <c r="S1026" i="22" a="1"/>
  <c r="S4727" i="22" a="1"/>
  <c r="S170" i="22" a="1"/>
  <c r="S4154" i="22" a="1"/>
  <c r="AC388" i="1" a="1"/>
  <c r="S2030" i="22" a="1"/>
  <c r="S4392" i="22" a="1"/>
  <c r="S4259" i="22" a="1"/>
  <c r="S4748" i="22" a="1"/>
  <c r="S861" i="22" a="1"/>
  <c r="S2674" i="22" a="1"/>
  <c r="S1890" i="22" a="1"/>
  <c r="S2255" i="22" a="1"/>
  <c r="S2979" i="22" a="1"/>
  <c r="S2803" i="22" a="1"/>
  <c r="S2968" i="22" a="1"/>
  <c r="S4134" i="22" a="1"/>
  <c r="S4564" i="22" a="1"/>
  <c r="S2444" i="22" a="1"/>
  <c r="S2390" i="22" a="1"/>
  <c r="S3336" i="22" a="1"/>
  <c r="S3641" i="22" a="1"/>
  <c r="S2475" i="22" a="1"/>
  <c r="S3342" i="22" a="1"/>
  <c r="S1095" i="22" a="1"/>
  <c r="S914" i="22" a="1"/>
  <c r="S4253" i="22" a="1"/>
  <c r="S2562" i="22" a="1"/>
  <c r="S4423" i="22" a="1"/>
  <c r="S3350" i="22" a="1"/>
  <c r="S2292" i="22" a="1"/>
  <c r="S3436" i="22" a="1"/>
  <c r="S978" i="22" a="1"/>
  <c r="S3357" i="22" a="1"/>
  <c r="S3591" i="22" a="1"/>
  <c r="S3535" i="22" a="1"/>
  <c r="S3227" i="22" a="1"/>
  <c r="S4709" i="22" a="1"/>
  <c r="S1590" i="22" a="1"/>
  <c r="S1585" i="22" a="1"/>
  <c r="S469" i="22" a="1"/>
  <c r="S3465" i="22" a="1"/>
  <c r="AC1799" i="1" a="1"/>
  <c r="S4989" i="22" a="1"/>
  <c r="S3120" i="22" a="1"/>
  <c r="S3420" i="22" a="1"/>
  <c r="AB8454" i="1" a="1"/>
  <c r="S2135" i="22" a="1"/>
  <c r="S4282" i="22" a="1"/>
  <c r="S2082" i="22" a="1"/>
  <c r="S4861" i="22" a="1"/>
  <c r="S1556" i="22" a="1"/>
  <c r="S3318" i="22" a="1"/>
  <c r="S1791" i="22" a="1"/>
  <c r="S3354" i="22" a="1"/>
  <c r="S499" i="22" a="1"/>
  <c r="S532" i="22" a="1"/>
  <c r="S2216" i="22" a="1"/>
  <c r="S607" i="22" a="1"/>
  <c r="S1282" i="22" a="1"/>
  <c r="AB3139" i="1" a="1"/>
  <c r="S4644" i="22" a="1"/>
  <c r="S749" i="22" a="1"/>
  <c r="S576" i="22" a="1"/>
  <c r="S1477" i="22" a="1"/>
  <c r="S2268" i="22" a="1"/>
  <c r="S2743" i="22" a="1"/>
  <c r="S2008" i="22" a="1"/>
  <c r="S3425" i="22" a="1"/>
  <c r="S4159" i="22" a="1"/>
  <c r="S1329" i="22" a="1"/>
  <c r="S3559" i="22" a="1"/>
  <c r="S2238" i="22" a="1"/>
  <c r="AC6201" i="1" a="1"/>
  <c r="S280" i="22" a="1"/>
  <c r="S4669" i="22" a="1"/>
  <c r="S4838" i="22" a="1"/>
  <c r="AB8683" i="1" a="1"/>
  <c r="S872" i="22" a="1"/>
  <c r="S2287" i="22" a="1"/>
  <c r="AB8410" i="1" a="1"/>
  <c r="S556" i="22" a="1"/>
  <c r="AC1778" i="1" a="1"/>
  <c r="S2379" i="22" a="1"/>
  <c r="S176" i="22" a="1"/>
  <c r="S1365" i="22" a="1"/>
  <c r="S2076" i="22" a="1"/>
  <c r="S942" i="22" a="1"/>
  <c r="S1038" i="22" a="1"/>
  <c r="S765" i="22" a="1"/>
  <c r="S4050" i="22" a="1"/>
  <c r="S3167" i="22" a="1"/>
  <c r="S829" i="22" a="1"/>
  <c r="S2283" i="22" a="1"/>
  <c r="S2470" i="22" a="1"/>
  <c r="S4779" i="22" a="1"/>
  <c r="S486" i="22" a="1"/>
  <c r="S4770" i="22" a="1"/>
  <c r="S1225" i="22" a="1"/>
  <c r="S2122" i="22" a="1"/>
  <c r="S1417" i="22" a="1"/>
  <c r="S1013" i="22" a="1"/>
  <c r="S1715" i="22" a="1"/>
  <c r="S112" i="22" a="1"/>
  <c r="S4520" i="22" a="1"/>
  <c r="S4946" i="22" a="1"/>
  <c r="S4502" i="22" a="1"/>
  <c r="S1625" i="22" a="1"/>
  <c r="S4775" i="22" a="1"/>
  <c r="AB8252" i="1" a="1"/>
  <c r="AB7811" i="1" a="1"/>
  <c r="S193" i="22" a="1"/>
  <c r="S3578" i="22" a="1"/>
  <c r="AC4263" i="1" a="1"/>
  <c r="S817" i="22" a="1"/>
  <c r="S4393" i="22" a="1"/>
  <c r="S2176" i="22" a="1"/>
  <c r="S1636" i="22" a="1"/>
  <c r="S2943" i="22" a="1"/>
  <c r="S1237" i="22" a="1"/>
  <c r="S375" i="22" a="1"/>
  <c r="S2381" i="22" a="1"/>
  <c r="S2334" i="22" a="1"/>
  <c r="S3740" i="22" a="1"/>
  <c r="S329" i="22" a="1"/>
  <c r="S1117" i="22" a="1"/>
  <c r="S1335" i="22" a="1"/>
  <c r="S773" i="22" a="1"/>
  <c r="S2639" i="22" a="1"/>
  <c r="S4559" i="22" a="1"/>
  <c r="S2261" i="22" a="1"/>
  <c r="S4168" i="22" a="1"/>
  <c r="S3673" i="22" a="1"/>
  <c r="S51" i="22" a="1"/>
  <c r="S94" i="22" a="1"/>
  <c r="AC4426" i="1" a="1"/>
  <c r="AB4916" i="1" a="1"/>
  <c r="S1238" i="22" a="1"/>
  <c r="S1734" i="22" a="1"/>
  <c r="AB713" i="1" a="1"/>
  <c r="AC5836" i="1" a="1"/>
  <c r="S2771" i="22" a="1"/>
  <c r="S3079" i="22" a="1"/>
  <c r="S2473" i="22" a="1"/>
  <c r="S1803" i="22" a="1"/>
  <c r="S2769" i="22" a="1"/>
  <c r="S1507" i="22" a="1"/>
  <c r="S1112" i="22" a="1"/>
  <c r="S1546" i="22" a="1"/>
  <c r="S365" i="22" a="1"/>
  <c r="S4039" i="22" a="1"/>
  <c r="S1182" i="22" a="1"/>
  <c r="S1784" i="22" a="1"/>
  <c r="S134" i="22" a="1"/>
  <c r="S82" i="22" a="1"/>
  <c r="S2005" i="22" a="1"/>
  <c r="S4884" i="22" a="1"/>
  <c r="S588" i="22" a="1"/>
  <c r="S3964" i="22" a="1"/>
  <c r="S890" i="22" a="1"/>
  <c r="S2776" i="22" a="1"/>
  <c r="S4014" i="22" a="1"/>
  <c r="S549" i="22" a="1"/>
  <c r="S3377" i="22" a="1"/>
  <c r="S1170" i="22" a="1"/>
  <c r="S896" i="22" a="1"/>
  <c r="S3944" i="22" a="1"/>
  <c r="S4642" i="22" a="1"/>
  <c r="S2869" i="22" a="1"/>
  <c r="S1408" i="22" a="1"/>
  <c r="S4600" i="22" a="1"/>
  <c r="S2366" i="22" a="1"/>
  <c r="S509" i="22" a="1"/>
  <c r="AB7130" i="1" a="1"/>
  <c r="AC1284" i="1" a="1"/>
  <c r="S2298" i="22" a="1"/>
  <c r="S2425" i="22" a="1"/>
  <c r="S17" i="22" a="1"/>
  <c r="S4482" i="22" a="1"/>
  <c r="S1505" i="22" a="1"/>
  <c r="S3111" i="22" a="1"/>
  <c r="S1453" i="22" a="1"/>
  <c r="S615" i="22" a="1"/>
  <c r="S1081" i="22" a="1"/>
  <c r="S1896" i="22" a="1"/>
  <c r="S4269" i="22" a="1"/>
  <c r="AC1623" i="1" a="1"/>
  <c r="S4930" i="22" a="1"/>
  <c r="S993" i="22" a="1"/>
  <c r="S3391" i="22" a="1"/>
  <c r="S2383" i="22" a="1"/>
  <c r="S3007" i="22" a="1"/>
  <c r="S1251" i="22" a="1"/>
  <c r="S4712" i="22" a="1"/>
  <c r="S3370" i="22" a="1"/>
  <c r="S4067" i="22" a="1"/>
  <c r="S4227" i="22" a="1"/>
  <c r="S3856" i="22" a="1"/>
  <c r="S4030" i="22" a="1"/>
  <c r="S4431" i="22" a="1"/>
  <c r="AC8910" i="1" a="1"/>
  <c r="S3301" i="22" a="1"/>
  <c r="S4969" i="22" a="1"/>
  <c r="S4463" i="22" a="1"/>
  <c r="AB9758" i="1" a="1"/>
  <c r="S3923" i="22" a="1"/>
  <c r="S2731" i="22" a="1"/>
  <c r="S4019" i="22" a="1"/>
  <c r="S1002" i="22" a="1"/>
  <c r="S1302" i="22" a="1"/>
  <c r="S2464" i="22" a="1"/>
  <c r="S522" i="22" a="1"/>
  <c r="S4812" i="22" a="1"/>
  <c r="S1169" i="22" a="1"/>
  <c r="S1634" i="22" a="1"/>
  <c r="S1905" i="22" a="1"/>
  <c r="S4704" i="22" a="1"/>
  <c r="S2589" i="22" a="1"/>
  <c r="AC4401" i="1" a="1"/>
  <c r="S79" i="22" a="1"/>
  <c r="S1220" i="22" a="1"/>
  <c r="S460" i="22" a="1"/>
  <c r="S4444" i="22" a="1"/>
  <c r="S50" i="22" a="1"/>
  <c r="S2629" i="22" a="1"/>
  <c r="S791" i="22" a="1"/>
  <c r="S1457" i="22" a="1"/>
  <c r="S586" i="22" a="1"/>
  <c r="S1407" i="22" a="1"/>
  <c r="S3293" i="22" a="1"/>
  <c r="AC2265" i="1" a="1"/>
  <c r="S1510" i="22" a="1"/>
  <c r="AC9964" i="1" a="1"/>
  <c r="S462" i="22" a="1"/>
  <c r="S747" i="22" a="1"/>
  <c r="S2133" i="22" a="1"/>
  <c r="S3151" i="22" a="1"/>
  <c r="S2380" i="22" a="1"/>
  <c r="S4203" i="22" a="1"/>
  <c r="S2309" i="22" a="1"/>
  <c r="S2531" i="22" a="1"/>
  <c r="S406" i="22" a="1"/>
  <c r="S367" i="22" a="1"/>
  <c r="S1384" i="22" a="1"/>
  <c r="S510" i="22" a="1"/>
  <c r="S4537" i="22" a="1"/>
  <c r="S3183" i="22" a="1"/>
  <c r="S4859" i="22" a="1"/>
  <c r="AC4739" i="1" a="1"/>
  <c r="S2151" i="22" a="1"/>
  <c r="S2447" i="22" a="1"/>
  <c r="S902" i="22" a="1"/>
  <c r="S3442" i="22" a="1"/>
  <c r="S2361" i="22" a="1"/>
  <c r="S4879" i="22" a="1"/>
  <c r="S2798" i="22" a="1"/>
  <c r="S1494" i="22" a="1"/>
  <c r="S2794" i="22" a="1"/>
  <c r="S418" i="22" a="1"/>
  <c r="S3581" i="22" a="1"/>
  <c r="S2074" i="22" a="1"/>
  <c r="S4992" i="22" a="1"/>
  <c r="S3630" i="22" a="1"/>
  <c r="S3236" i="22" a="1"/>
  <c r="S3643" i="22" a="1"/>
  <c r="S2853" i="22" a="1"/>
  <c r="S4346" i="22" a="1"/>
  <c r="S2364" i="22" a="1"/>
  <c r="S4183" i="22" a="1"/>
  <c r="S3407" i="22" a="1"/>
  <c r="S936" i="22" a="1"/>
  <c r="S4384" i="22" a="1"/>
  <c r="S1244" i="22" a="1"/>
  <c r="S3717" i="22" a="1"/>
  <c r="S2210" i="22" a="1"/>
  <c r="S503" i="22" a="1"/>
  <c r="AC1674" i="1" a="1"/>
  <c r="AB1046" i="1" a="1"/>
  <c r="S1305" i="22" a="1"/>
  <c r="S4686" i="22" a="1"/>
  <c r="S16" i="22" a="1"/>
  <c r="S2618" i="22" a="1"/>
  <c r="S4603" i="22" a="1"/>
  <c r="AC7946" i="1" a="1"/>
  <c r="S3653" i="22" a="1"/>
  <c r="S4904" i="22" a="1"/>
  <c r="S1472" i="22" a="1"/>
  <c r="S1100" i="22" a="1"/>
  <c r="S1517" i="22" a="1"/>
  <c r="S233" i="22" a="1"/>
  <c r="S3245" i="22" a="1"/>
  <c r="S2678" i="22" a="1"/>
  <c r="AB4103" i="1" a="1"/>
  <c r="S2130" i="22" a="1"/>
  <c r="S1535" i="22" a="1"/>
  <c r="S1633" i="22" a="1"/>
  <c r="S3731" i="22" a="1"/>
  <c r="S4400" i="22" a="1"/>
  <c r="S2988" i="22" a="1"/>
  <c r="S2187" i="22" a="1"/>
  <c r="AC1622" i="1" a="1"/>
  <c r="S485" i="22" a="1"/>
  <c r="S1094" i="22" a="1"/>
  <c r="S1801" i="22" a="1"/>
  <c r="S2517" i="22" a="1"/>
  <c r="S4479" i="22" a="1"/>
  <c r="S3839" i="22" a="1"/>
  <c r="AC3784" i="1" a="1"/>
  <c r="AC3315" i="1" a="1"/>
  <c r="S2455" i="22" a="1"/>
  <c r="S3723" i="22" a="1"/>
  <c r="S3415" i="22" a="1"/>
  <c r="S2089" i="22" a="1"/>
  <c r="S2078" i="22" a="1"/>
  <c r="S1307" i="22" a="1"/>
  <c r="S1280" i="22" a="1"/>
  <c r="S4936" i="22" a="1"/>
  <c r="S1340" i="22" a="1"/>
  <c r="S3344" i="22" a="1"/>
  <c r="S3136" i="22" a="1"/>
  <c r="S3967" i="22" a="1"/>
  <c r="S996" i="22" a="1"/>
  <c r="AC5810" i="1" a="1"/>
  <c r="S4843" i="22" a="1"/>
  <c r="S3649" i="22" a="1"/>
  <c r="S293" i="22" a="1"/>
  <c r="S1938" i="22" a="1"/>
  <c r="S2006" i="22" a="1"/>
  <c r="S4215" i="22" a="1"/>
  <c r="S1965" i="22" a="1"/>
  <c r="S659" i="22" a="1"/>
  <c r="S4521" i="22" a="1"/>
  <c r="S3140" i="22" a="1"/>
  <c r="AC4168" i="1" a="1"/>
  <c r="S3582" i="22" a="1"/>
  <c r="S1602" i="22" a="1"/>
  <c r="S3045" i="22" a="1"/>
  <c r="S4456" i="22" a="1"/>
  <c r="AC5462" i="1" a="1"/>
  <c r="S727" i="22" a="1"/>
  <c r="S944" i="22" a="1"/>
  <c r="S3221" i="22" a="1"/>
  <c r="S697" i="22" a="1"/>
  <c r="S395" i="22" a="1"/>
  <c r="S3576" i="22" a="1"/>
  <c r="AC5191" i="1" a="1"/>
  <c r="S4103" i="22" a="1"/>
  <c r="AC27" i="1" a="1"/>
  <c r="S3220" i="22" a="1"/>
  <c r="AC9108" i="1" a="1"/>
  <c r="S889" i="22" a="1"/>
  <c r="S1437" i="22" a="1"/>
  <c r="S2314" i="22" a="1"/>
  <c r="S2395" i="22" a="1"/>
  <c r="S1449" i="22" a="1"/>
  <c r="S3510" i="22" a="1"/>
  <c r="S4926" i="22" a="1"/>
  <c r="S1056" i="22" a="1"/>
  <c r="S2267" i="22" a="1"/>
  <c r="S342" i="22" a="1"/>
  <c r="S1562" i="22" a="1"/>
  <c r="S4628" i="22" a="1"/>
  <c r="S879" i="22" a="1"/>
  <c r="S4983" i="22" a="1"/>
  <c r="S1015" i="22" a="1"/>
  <c r="S4124" i="22" a="1"/>
  <c r="S1427" i="22" a="1"/>
  <c r="S1059" i="22" a="1"/>
  <c r="S1270" i="22" a="1"/>
  <c r="S3109" i="22" a="1"/>
  <c r="AC6199" i="1" a="1"/>
  <c r="AB1248" i="1" a="1"/>
  <c r="S3846" i="22" a="1"/>
  <c r="S500" i="22" a="1"/>
  <c r="S4225" i="22" a="1"/>
  <c r="S4378" i="22" a="1"/>
  <c r="AC8261" i="1" a="1"/>
  <c r="S2053" i="22" a="1"/>
  <c r="S1209" i="22" a="1"/>
  <c r="S2897" i="22" a="1"/>
  <c r="S4077" i="22" a="1"/>
  <c r="S2538" i="22" a="1"/>
  <c r="S674" i="22" a="1"/>
  <c r="S257" i="22" a="1"/>
  <c r="S2847" i="22" a="1"/>
  <c r="S157" i="22" a="1"/>
  <c r="S1378" i="22" a="1"/>
  <c r="AC7148" i="1" a="1"/>
  <c r="S512" i="22" a="1"/>
  <c r="S1820" i="22" a="1"/>
  <c r="S4005" i="22" a="1"/>
  <c r="S2881" i="22" a="1"/>
  <c r="S1054" i="22" a="1"/>
  <c r="S3095" i="22" a="1"/>
  <c r="S3000" i="22" a="1"/>
  <c r="S723" i="22" a="1"/>
  <c r="S2147" i="22" a="1"/>
  <c r="S1713" i="22" a="1"/>
  <c r="S3842" i="22" a="1"/>
  <c r="S610" i="22" a="1"/>
  <c r="S3240" i="22" a="1"/>
  <c r="S1050" i="22" a="1"/>
  <c r="S2450" i="22" a="1"/>
  <c r="AB726" i="1" a="1"/>
  <c r="S1435" i="22" a="1"/>
  <c r="S573" i="22" a="1"/>
  <c r="S4412" i="22" a="1"/>
  <c r="S4685" i="22" a="1"/>
  <c r="S133" i="22" a="1"/>
  <c r="S3963" i="22" a="1"/>
  <c r="AC6339" i="1" a="1"/>
  <c r="AC7335" i="1" a="1"/>
  <c r="S3170" i="22" a="1"/>
  <c r="S3400" i="22" a="1"/>
  <c r="S1097" i="22" a="1"/>
  <c r="S1705" i="22" a="1"/>
  <c r="S2028" i="22" a="1"/>
  <c r="S662" i="22" a="1"/>
  <c r="S1141" i="22" a="1"/>
  <c r="S1543" i="22" a="1"/>
  <c r="AB8491" i="1" a="1"/>
  <c r="S1085" i="22" a="1"/>
  <c r="S763" i="22" a="1"/>
  <c r="AB4312" i="1" a="1"/>
  <c r="S3307" i="22" a="1"/>
  <c r="S472" i="22" a="1"/>
  <c r="S2513" i="22" a="1"/>
  <c r="S1966" i="22" a="1"/>
  <c r="AB585" i="1" a="1"/>
  <c r="S746" i="22" a="1"/>
  <c r="S3805" i="22" a="1"/>
  <c r="S4504" i="22" a="1"/>
  <c r="S1584" i="22" a="1"/>
  <c r="S2021" i="22" a="1"/>
  <c r="S1869" i="22" a="1"/>
  <c r="S683" i="22" a="1"/>
  <c r="S4592" i="22" a="1"/>
  <c r="S2791" i="22" a="1"/>
  <c r="S4437" i="22" a="1"/>
  <c r="S2726" i="22" a="1"/>
  <c r="S2061" i="22" a="1"/>
  <c r="S4875" i="22" a="1"/>
  <c r="S411" i="22" a="1"/>
  <c r="S707" i="22" a="1"/>
  <c r="S3084" i="22" a="1"/>
  <c r="S1519" i="22" a="1"/>
  <c r="S466" i="22" a="1"/>
  <c r="S668" i="22" a="1"/>
  <c r="S1753" i="22" a="1"/>
  <c r="S2189" i="22" a="1"/>
  <c r="S688" i="22" a="1"/>
  <c r="S312" i="22" a="1"/>
  <c r="S3662" i="22" a="1"/>
  <c r="S4834" i="22" a="1"/>
  <c r="S2739" i="22" a="1"/>
  <c r="S2595" i="22" a="1"/>
  <c r="S219" i="22" a="1"/>
  <c r="S226" i="22" a="1"/>
  <c r="S2307" i="22" a="1"/>
  <c r="S1403" i="22" a="1"/>
  <c r="S3093" i="22" a="1"/>
  <c r="S1285" i="22" a="1"/>
  <c r="S4781" i="22" a="1"/>
  <c r="S2965" i="22" a="1"/>
  <c r="AC6168" i="1" a="1"/>
  <c r="S2937" i="22" a="1"/>
  <c r="S3441" i="22" a="1"/>
  <c r="S3091" i="22" a="1"/>
  <c r="AC2381" i="1" a="1"/>
  <c r="S1851" i="22" a="1"/>
  <c r="S4279" i="22" a="1"/>
  <c r="AC745" i="1" a="1"/>
  <c r="S3011" i="22" a="1"/>
  <c r="AC7836" i="1" a="1"/>
  <c r="S4157" i="22" a="1"/>
  <c r="S1256" i="22" a="1"/>
  <c r="S1426" i="22" a="1"/>
  <c r="S1373" i="22" a="1"/>
  <c r="S52" i="22" a="1"/>
  <c r="S3155" i="22" a="1"/>
  <c r="S2112" i="22" a="1"/>
  <c r="S1377" i="22" a="1"/>
  <c r="S1595" i="22" a="1"/>
  <c r="S1855" i="22" a="1"/>
  <c r="S1065" i="22" a="1"/>
  <c r="S81" i="22" a="1"/>
  <c r="S1992" i="22" a="1"/>
  <c r="S1246" i="22" a="1"/>
  <c r="S20" i="22" a="1"/>
  <c r="S4544" i="22" a="1"/>
  <c r="S1469" i="22" a="1"/>
  <c r="S797" i="22" a="1"/>
  <c r="S3222" i="22" a="1"/>
  <c r="S4874" i="22" a="1"/>
  <c r="S1236" i="22" a="1"/>
  <c r="S4639" i="22" a="1"/>
  <c r="S4464" i="22" a="1"/>
  <c r="AB842" i="1" a="1"/>
  <c r="S720" i="22" a="1"/>
  <c r="AB3073" i="1" a="1"/>
  <c r="S2072" i="22" a="1"/>
  <c r="AB6891" i="1" a="1"/>
  <c r="AC8608" i="1" a="1"/>
  <c r="AB7232" i="1" a="1"/>
  <c r="S1135" i="22" a="1"/>
  <c r="S1290" i="22" a="1"/>
  <c r="S516" i="22" a="1"/>
  <c r="S2542" i="22" a="1"/>
  <c r="S1122" i="22" a="1"/>
  <c r="S3346" i="22" a="1"/>
  <c r="S992" i="22" a="1"/>
  <c r="S1033" i="22" a="1"/>
  <c r="S3629" i="22" a="1"/>
  <c r="S1799" i="22" a="1"/>
  <c r="S1904" i="22" a="1"/>
  <c r="S1194" i="22" a="1"/>
  <c r="S3607" i="22" a="1"/>
  <c r="S771" i="22" a="1"/>
  <c r="S3312" i="22" a="1"/>
  <c r="S2102" i="22" a="1"/>
  <c r="S3223" i="22" a="1"/>
  <c r="S497" i="22" a="1"/>
  <c r="S1273" i="22" a="1"/>
  <c r="S3009" i="22" a="1"/>
  <c r="S3343" i="22" a="1"/>
  <c r="S2493" i="22" a="1"/>
  <c r="S2271" i="22" a="1"/>
  <c r="S665" i="22" a="1"/>
  <c r="S3271" i="22" a="1"/>
  <c r="S4181" i="22" a="1"/>
  <c r="S883" i="22" a="1"/>
  <c r="S3797" i="22" a="1"/>
  <c r="S3496" i="22" a="1"/>
  <c r="S3412" i="22" a="1"/>
  <c r="S3073" i="22" a="1"/>
  <c r="S3532" i="22" a="1"/>
  <c r="AC1181" i="1" a="1"/>
  <c r="S3621" i="22" a="1"/>
  <c r="AC3422" i="1" a="1"/>
  <c r="S1874" i="22" a="1"/>
  <c r="S4053" i="22" a="1"/>
  <c r="S256" i="22" a="1"/>
  <c r="S535" i="22" a="1"/>
  <c r="S3738" i="22" a="1"/>
  <c r="S1261" i="22" a="1"/>
  <c r="S2898" i="22" a="1"/>
  <c r="S2441" i="22" a="1"/>
  <c r="S3639" i="22" a="1"/>
  <c r="S2694" i="22" a="1"/>
  <c r="S2184" i="22" a="1"/>
  <c r="S2055" i="22" a="1"/>
  <c r="AB3760" i="1" a="1"/>
  <c r="AC4486" i="1" a="1"/>
  <c r="S870" i="22" a="1"/>
  <c r="S4633" i="22" a="1"/>
  <c r="S1967" i="22" a="1"/>
  <c r="S2749" i="22" a="1"/>
  <c r="S90" i="22" a="1"/>
  <c r="S1198" i="22" a="1"/>
  <c r="S1732" i="22" a="1"/>
  <c r="S2605" i="22" a="1"/>
  <c r="S4153" i="22" a="1"/>
  <c r="S1444" i="22" a="1"/>
  <c r="S3633" i="22" a="1"/>
  <c r="S3513" i="22" a="1"/>
  <c r="S3215" i="22" a="1"/>
  <c r="S159" i="22" a="1"/>
  <c r="AC1876" i="1" a="1"/>
  <c r="S4918" i="22" a="1"/>
  <c r="AB1027" i="1" a="1"/>
  <c r="S4643" i="22" a="1"/>
  <c r="AB5207" i="1" a="1"/>
  <c r="S667" i="22" a="1"/>
  <c r="S25" i="22" a="1"/>
  <c r="S1881" i="22" a="1"/>
  <c r="S381" i="22" a="1"/>
  <c r="S3758" i="22" a="1"/>
  <c r="S174" i="22" a="1"/>
  <c r="S456" i="22" a="1"/>
  <c r="S2903" i="22" a="1"/>
  <c r="S1739" i="22" a="1"/>
  <c r="S3302" i="22" a="1"/>
  <c r="AB3102" i="1" a="1"/>
  <c r="AC1345" i="1" a="1"/>
  <c r="S4352" i="22" a="1"/>
  <c r="S2712" i="22" a="1"/>
  <c r="S4066" i="22" a="1"/>
  <c r="S3716" i="22" a="1"/>
  <c r="S722" i="22" a="1"/>
  <c r="S1720" i="22" a="1"/>
  <c r="S1751" i="22" a="1"/>
  <c r="S1224" i="22" a="1"/>
  <c r="AC311" i="1" a="1"/>
  <c r="S1515" i="22" a="1"/>
  <c r="AB1319" i="1" a="1"/>
  <c r="S3585" i="22" a="1"/>
  <c r="S4249" i="22" a="1"/>
  <c r="S1566" i="22" a="1"/>
  <c r="AC1042" i="1" a="1"/>
  <c r="S2157" i="22" a="1"/>
  <c r="S4887" i="22" a="1"/>
  <c r="S1925" i="22" a="1"/>
  <c r="S2960" i="22" a="1"/>
  <c r="S3378" i="22" a="1"/>
  <c r="S471" i="22" a="1"/>
  <c r="S2472" i="22" a="1"/>
  <c r="S70" i="22" a="1"/>
  <c r="S1007" i="22" a="1"/>
  <c r="S2009" i="22" a="1"/>
  <c r="S3362" i="22" a="1"/>
  <c r="S2515" i="22" a="1"/>
  <c r="S2341" i="22" a="1"/>
  <c r="S3431" i="22" a="1"/>
  <c r="S2479" i="22" a="1"/>
  <c r="S155" i="22" a="1"/>
  <c r="S483" i="22" a="1"/>
  <c r="S3317" i="22" a="1"/>
  <c r="AC5496" i="1" a="1"/>
  <c r="S67" i="22" a="1"/>
  <c r="S3970" i="22" a="1"/>
  <c r="AC4055" i="1" a="1"/>
  <c r="S3511" i="22" a="1"/>
  <c r="S3832" i="22" a="1"/>
  <c r="S2959" i="22" a="1"/>
  <c r="S546" i="22" a="1"/>
  <c r="S77" i="22" a="1"/>
  <c r="S4766" i="22" a="1"/>
  <c r="S1796" i="22" a="1"/>
  <c r="S2286" i="22" a="1"/>
  <c r="S4657" i="22" a="1"/>
  <c r="S3401" i="22" a="1"/>
  <c r="S1873" i="22" a="1"/>
  <c r="S2747" i="22" a="1"/>
  <c r="S2913" i="22" a="1"/>
  <c r="S2123" i="22" a="1"/>
  <c r="S2443" i="22" a="1"/>
  <c r="AC5474" i="1" a="1"/>
  <c r="S4116" i="22" a="1"/>
  <c r="S4738" i="22" a="1"/>
  <c r="S2400" i="22" a="1"/>
  <c r="S840" i="22" a="1"/>
  <c r="S3452" i="22" a="1"/>
  <c r="S599" i="22" a="1"/>
  <c r="AC7619" i="1" a="1"/>
  <c r="S1609" i="22" a="1"/>
  <c r="S2154" i="22" a="1"/>
  <c r="S2101" i="22" a="1"/>
  <c r="AB5052" i="1" a="1"/>
  <c r="S4179" i="22" a="1"/>
  <c r="S3211" i="22" a="1"/>
  <c r="S3792" i="22" a="1"/>
  <c r="S3913" i="22" a="1"/>
  <c r="S803" i="22" a="1"/>
  <c r="S1771" i="22" a="1"/>
  <c r="S2232" i="22" a="1"/>
  <c r="S3912" i="22" a="1"/>
  <c r="S3529" i="22" a="1"/>
  <c r="S1132" i="22" a="1"/>
  <c r="S270" i="22" a="1"/>
  <c r="S2025" i="22" a="1"/>
  <c r="S3635" i="22" a="1"/>
  <c r="S4228" i="22" a="1"/>
  <c r="S4735" i="22" a="1"/>
  <c r="S2124" i="22" a="1"/>
  <c r="S2863" i="22" a="1"/>
  <c r="S2114" i="22" a="1"/>
  <c r="S2857" i="22" a="1"/>
  <c r="S1544" i="22" a="1"/>
  <c r="S3444" i="22" a="1"/>
  <c r="S669" i="22" a="1"/>
  <c r="S2023" i="22" a="1"/>
  <c r="S2469" i="22" a="1"/>
  <c r="S682" i="22" a="1"/>
  <c r="S2872" i="22" a="1"/>
  <c r="S4338" i="22" a="1"/>
  <c r="S3505" i="22" a="1"/>
  <c r="S2306" i="22" a="1"/>
  <c r="S4445" i="22" a="1"/>
  <c r="S4606" i="22" a="1"/>
  <c r="S1502" i="22" a="1"/>
  <c r="S4555" i="22" a="1"/>
  <c r="AB2283" i="1" a="1"/>
  <c r="S2069" i="22" a="1"/>
  <c r="S3324" i="22" a="1"/>
  <c r="S336" i="22" a="1"/>
  <c r="S423" i="22" a="1"/>
  <c r="S2686" i="22" a="1"/>
  <c r="S3757" i="22" a="1"/>
  <c r="S4210" i="22" a="1"/>
  <c r="S4529" i="22" a="1"/>
  <c r="S4743" i="22" a="1"/>
  <c r="S1908" i="22" a="1"/>
  <c r="S191" i="22" a="1"/>
  <c r="S2489" i="22" a="1"/>
  <c r="S2430" i="22" a="1"/>
  <c r="S531" i="22" a="1"/>
  <c r="S1149" i="22" a="1"/>
  <c r="S2809" i="22" a="1"/>
  <c r="S1611" i="22" a="1"/>
  <c r="S1442" i="22" a="1"/>
  <c r="S132" i="22" a="1"/>
  <c r="S2668" i="22" a="1"/>
  <c r="S1019" i="22" a="1"/>
  <c r="S2490" i="22" a="1"/>
  <c r="S3361" i="22" a="1"/>
  <c r="AC8734" i="1" a="1"/>
  <c r="AC4922" i="1" a="1"/>
  <c r="S2619" i="22" a="1"/>
  <c r="S3624" i="22" a="1"/>
  <c r="AC9305" i="1" a="1"/>
  <c r="S1061" i="22" a="1"/>
  <c r="S1099" i="22" a="1"/>
  <c r="S2272" i="22" a="1"/>
  <c r="S1164" i="22" a="1"/>
  <c r="S73" i="22" a="1"/>
  <c r="S2212" i="22" a="1"/>
  <c r="S3564" i="22" a="1"/>
  <c r="S284" i="22" a="1"/>
  <c r="S784" i="22" a="1"/>
  <c r="S2046" i="22" a="1"/>
  <c r="S2842" i="22" a="1"/>
  <c r="S4715" i="22" a="1"/>
  <c r="S2984" i="22" a="1"/>
  <c r="S827" i="22" a="1"/>
  <c r="S437" i="22" a="1"/>
  <c r="S2543" i="22" a="1"/>
  <c r="S1140" i="22" a="1"/>
  <c r="S1118" i="22" a="1"/>
  <c r="S2149" i="22" a="1"/>
  <c r="S3286" i="22" a="1"/>
  <c r="S1830" i="22" a="1"/>
  <c r="AC9155" i="1" a="1"/>
  <c r="S1668" i="22" a="1"/>
  <c r="S838" i="22" a="1"/>
  <c r="S1048" i="22" a="1"/>
  <c r="S108" i="22" a="1"/>
  <c r="S1174" i="22" a="1"/>
  <c r="AB445" i="1" a="1"/>
  <c r="S4440" i="22" a="1"/>
  <c r="S420" i="22" a="1"/>
  <c r="S2760" i="22" a="1"/>
  <c r="S2582" i="22" a="1"/>
  <c r="S1499" i="22" a="1"/>
  <c r="S1779" i="22" a="1"/>
  <c r="S3192" i="22" a="1"/>
  <c r="S2203" i="22" a="1"/>
  <c r="S2257" i="22" a="1"/>
  <c r="S1470" i="22" a="1"/>
  <c r="AC4730" i="1" a="1"/>
  <c r="S4576" i="22" a="1"/>
  <c r="S2758" i="22" a="1"/>
  <c r="S2524" i="22" a="1"/>
  <c r="S4754" i="22" a="1"/>
  <c r="S4292" i="22" a="1"/>
  <c r="S3661" i="22" a="1"/>
  <c r="S3207" i="22" a="1"/>
  <c r="S3889" i="22" a="1"/>
  <c r="S2899" i="22" a="1"/>
  <c r="S4900" i="22" a="1"/>
  <c r="S3601" i="22" a="1"/>
  <c r="S3744" i="22" a="1"/>
  <c r="S641" i="22" a="1"/>
  <c r="S3507" i="22" a="1"/>
  <c r="S2514" i="22" a="1"/>
  <c r="S3838" i="22" a="1"/>
  <c r="S1722" i="22" a="1"/>
  <c r="S1886" i="22" a="1"/>
  <c r="AC3030" i="1" a="1"/>
  <c r="S4869" i="22" a="1"/>
  <c r="S4560" i="22" a="1"/>
  <c r="S2375" i="22" a="1"/>
  <c r="S2254" i="22" a="1"/>
  <c r="S4461" i="22" a="1"/>
  <c r="AB8551" i="1" a="1"/>
  <c r="S4271" i="22" a="1"/>
  <c r="S882" i="22" a="1"/>
  <c r="S4063" i="22" a="1"/>
  <c r="S2274" i="22" a="1"/>
  <c r="S378" i="22" a="1"/>
  <c r="S4097" i="22" a="1"/>
  <c r="S3863" i="22" a="1"/>
  <c r="S1254" i="22" a="1"/>
  <c r="S2331" i="22" a="1"/>
  <c r="S3206" i="22" a="1"/>
  <c r="S3372" i="22" a="1"/>
  <c r="AC207" i="1" a="1"/>
  <c r="S1441" i="22" a="1"/>
  <c r="S2840" i="22" a="1"/>
  <c r="S2740" i="22" a="1"/>
  <c r="S1458" i="22" a="1"/>
  <c r="S1662" i="22" a="1"/>
  <c r="S1076" i="22" a="1"/>
  <c r="S1539" i="22" a="1"/>
  <c r="S4837" i="22" a="1"/>
  <c r="S2014" i="22" a="1"/>
  <c r="S4471" i="22" a="1"/>
  <c r="S810" i="22" a="1"/>
  <c r="S2558" i="22" a="1"/>
  <c r="S1721" i="22" a="1"/>
  <c r="S2509" i="22" a="1"/>
  <c r="S1195" i="22" a="1"/>
  <c r="S3382" i="22" a="1"/>
  <c r="S863" i="22" a="1"/>
  <c r="S56" i="22" a="1"/>
  <c r="S4441" i="22" a="1"/>
  <c r="AC1707" i="1" a="1"/>
  <c r="S2519" i="22" a="1"/>
  <c r="S464" i="22" a="1"/>
  <c r="S4185" i="22" a="1"/>
  <c r="S2530" i="22" a="1"/>
  <c r="S2458" i="22" a="1"/>
  <c r="S2504" i="22" a="1"/>
  <c r="S2873" i="22" a="1"/>
  <c r="S972" i="22" a="1"/>
  <c r="S4750" i="22" a="1"/>
  <c r="S1895" i="22" a="1"/>
  <c r="S2454" i="22" a="1"/>
  <c r="S2451" i="22" a="1"/>
  <c r="S2388" i="22" a="1"/>
  <c r="S1911" i="22" a="1"/>
  <c r="S2161" i="22" a="1"/>
  <c r="S2768" i="22" a="1"/>
  <c r="S294" i="22" a="1"/>
  <c r="S1347" i="22" a="1"/>
  <c r="S2790" i="22" a="1"/>
  <c r="S4140" i="22" a="1"/>
  <c r="S3693" i="22" a="1"/>
  <c r="S3727" i="22" a="1"/>
  <c r="S1814" i="22" a="1"/>
  <c r="S2720" i="22" a="1"/>
  <c r="S2661" i="22" a="1"/>
  <c r="S3549" i="22" a="1"/>
  <c r="S3927" i="22" a="1"/>
  <c r="S3016" i="22" a="1"/>
  <c r="S379" i="22" a="1"/>
  <c r="AC8270" i="1" a="1"/>
  <c r="S1710" i="22" a="1"/>
  <c r="AC2736" i="1" a="1"/>
  <c r="S432" i="22" a="1"/>
  <c r="AC6507" i="1" a="1"/>
  <c r="S2746" i="22" a="1"/>
  <c r="AC2600" i="1" a="1"/>
  <c r="S75" i="22" a="1"/>
  <c r="S834" i="22" a="1"/>
  <c r="S3770" i="22" a="1"/>
  <c r="S1956" i="22" a="1"/>
  <c r="S2725" i="22" a="1"/>
  <c r="S1934" i="22" a="1"/>
  <c r="AC9626" i="1" a="1"/>
  <c r="S230" i="22" a="1"/>
  <c r="S528" i="22" a="1"/>
  <c r="S4049" i="22" a="1"/>
  <c r="S1450" i="22" a="1"/>
  <c r="S3256" i="22" a="1"/>
  <c r="S1359" i="22" a="1"/>
  <c r="S3159" i="22" a="1"/>
  <c r="AC2546" i="1" a="1"/>
  <c r="S2502" i="22" a="1"/>
  <c r="S2435" i="22" a="1"/>
  <c r="S3976" i="22" a="1"/>
  <c r="S2160" i="22" a="1"/>
  <c r="S1476" i="22" a="1"/>
  <c r="S2223" i="22" a="1"/>
  <c r="AC8653" i="1" a="1"/>
  <c r="S3078" i="22" a="1"/>
  <c r="S3314" i="22" a="1"/>
  <c r="S333" i="22" a="1"/>
  <c r="S4658" i="22" a="1"/>
  <c r="S2186" i="22" a="1"/>
  <c r="AB6108" i="1" a="1"/>
  <c r="S1724" i="22" a="1"/>
  <c r="S3762" i="22" a="1"/>
  <c r="S2386" i="22" a="1"/>
  <c r="S3791" i="22" a="1"/>
  <c r="AB2292" i="1" a="1"/>
  <c r="S976" i="22" a="1"/>
  <c r="S4043" i="22" a="1"/>
  <c r="S445" i="22" a="1"/>
  <c r="S2263" i="22" a="1"/>
  <c r="S606" i="22" a="1"/>
  <c r="S1741" i="22" a="1"/>
  <c r="S2442" i="22" a="1"/>
  <c r="S2499" i="22" a="1"/>
  <c r="S129" i="22" a="1"/>
  <c r="S1572" i="22" a="1"/>
  <c r="S592" i="22" a="1"/>
  <c r="S554" i="22" a="1"/>
  <c r="S3909" i="22" a="1"/>
  <c r="S2264" i="22" a="1"/>
  <c r="S2282" i="22" a="1"/>
  <c r="S2573" i="22" a="1"/>
  <c r="S3632" i="22" a="1"/>
  <c r="S3166" i="22" a="1"/>
  <c r="AB436" i="1" a="1"/>
  <c r="S3941" i="22" a="1"/>
  <c r="S874" i="22" a="1"/>
  <c r="S3447" i="22" a="1"/>
  <c r="S2399" i="22" a="1"/>
  <c r="AB3172" i="1" a="1"/>
  <c r="S2947" i="22" a="1"/>
  <c r="S4703" i="22" a="1"/>
  <c r="S4847" i="22" a="1"/>
  <c r="AC84" i="1" a="1"/>
  <c r="AC7031" i="1" a="1"/>
  <c r="S2923" i="22" a="1"/>
  <c r="AC7972" i="1" a="1"/>
  <c r="S3696" i="22" a="1"/>
  <c r="S24" i="22" a="1"/>
  <c r="S3470" i="22" a="1"/>
  <c r="S1812" i="22" a="1"/>
  <c r="S371" i="22" a="1"/>
  <c r="S345" i="22" a="1"/>
  <c r="S2900" i="22" a="1"/>
  <c r="S3981" i="22" a="1"/>
  <c r="S725" i="22" a="1"/>
  <c r="AB5731" i="1" a="1"/>
  <c r="S4890" i="22" a="1"/>
  <c r="S3288" i="22" a="1"/>
  <c r="AC3066" i="1" a="1"/>
  <c r="S2800" i="22" a="1"/>
  <c r="S2394" i="22" a="1"/>
  <c r="S3085" i="22" a="1"/>
  <c r="S3782" i="22" a="1"/>
  <c r="AB5316" i="1" a="1"/>
  <c r="AC7899" i="1" a="1"/>
  <c r="S4079" i="22" a="1"/>
  <c r="S2377" i="22" a="1"/>
  <c r="S3395" i="22" a="1"/>
  <c r="S831" i="22" a="1"/>
  <c r="S4295" i="22" a="1"/>
  <c r="AC8155" i="1" a="1"/>
  <c r="S4788" i="22" a="1"/>
  <c r="AC698" i="1" a="1"/>
  <c r="S171" i="22" a="1"/>
  <c r="S2206" i="22" a="1"/>
  <c r="S3929" i="22" a="1"/>
  <c r="S1876" i="22" a="1"/>
  <c r="S1341" i="22" a="1"/>
  <c r="S2285" i="22" a="1"/>
  <c r="AC3135" i="1" a="1"/>
  <c r="S3829" i="22" a="1"/>
  <c r="S4894" i="22" a="1"/>
  <c r="S1355" i="22" a="1"/>
  <c r="S2277" i="22" a="1"/>
  <c r="S4944" i="22" a="1"/>
  <c r="S3969" i="22" a="1"/>
  <c r="S258" i="22" a="1"/>
  <c r="S4469" i="22" a="1"/>
  <c r="S2635" i="22" a="1"/>
  <c r="S4591" i="22" a="1"/>
  <c r="S1533" i="22" a="1"/>
  <c r="S2832" i="22" a="1"/>
  <c r="S2242" i="22" a="1"/>
  <c r="AC9814" i="1" a="1"/>
  <c r="S4967" i="22" a="1"/>
  <c r="S2265" i="22" a="1"/>
  <c r="S4036" i="22" a="1"/>
  <c r="S3554" i="22" a="1"/>
  <c r="S3331" i="22" a="1"/>
  <c r="S390" i="22" a="1"/>
  <c r="S2449" i="22" a="1"/>
  <c r="S2982" i="22" a="1"/>
  <c r="S1988" i="22" a="1"/>
  <c r="S3638" i="22" a="1"/>
  <c r="S2278" i="22" a="1"/>
  <c r="S1972" i="22" a="1"/>
  <c r="S2244" i="22" a="1"/>
  <c r="S1926" i="22" a="1"/>
  <c r="S3833" i="22" a="1"/>
  <c r="S1268" i="22" a="1"/>
  <c r="S3423" i="22" a="1"/>
  <c r="S2824" i="22" a="1"/>
  <c r="AC1365" i="1" a="1"/>
  <c r="AB4830" i="1" a="1"/>
  <c r="S1822" i="22" a="1"/>
  <c r="S197" i="22" a="1"/>
  <c r="S2606" i="22" a="1"/>
  <c r="S1547" i="22" a="1"/>
  <c r="S2666" i="22" a="1"/>
  <c r="S783" i="22" a="1"/>
  <c r="S426" i="22" a="1"/>
  <c r="S3039" i="22" a="1"/>
  <c r="S2045" i="22" a="1"/>
  <c r="S738" i="22" a="1"/>
  <c r="S857" i="22" a="1"/>
  <c r="S2163" i="22" a="1"/>
  <c r="S1358" i="22" a="1"/>
  <c r="S3054" i="22" a="1"/>
  <c r="S2200" i="22" a="1"/>
  <c r="S2910" i="22" a="1"/>
  <c r="S1060" i="22" a="1"/>
  <c r="S2312" i="22" a="1"/>
  <c r="S1338" i="22" a="1"/>
  <c r="S239" i="22" a="1"/>
  <c r="S1215" i="22" a="1"/>
  <c r="S2424" i="22" a="1"/>
  <c r="S1010" i="22" a="1"/>
  <c r="S2019" i="22" a="1"/>
  <c r="S3198" i="22" a="1"/>
  <c r="AC6779" i="1" a="1"/>
  <c r="S1853" i="22" a="1"/>
  <c r="S2107" i="22" a="1"/>
  <c r="S2560" i="22" a="1"/>
  <c r="S967" i="22" a="1"/>
  <c r="S1589" i="22" a="1"/>
  <c r="S3330" i="22" a="1"/>
  <c r="S1474" i="22" a="1"/>
  <c r="S3458" i="22" a="1"/>
  <c r="S1993" i="22" a="1"/>
  <c r="S2297" i="22" a="1"/>
  <c r="S1554" i="22" a="1"/>
  <c r="S4018" i="22" a="1"/>
  <c r="S3822" i="22" a="1"/>
  <c r="S1594" i="22" a="1"/>
  <c r="S3817" i="22" a="1"/>
  <c r="S3483" i="22" a="1"/>
  <c r="S2976" i="22" a="1"/>
  <c r="S3216" i="22" a="1"/>
  <c r="S4985" i="22" a="1"/>
  <c r="S2011" i="22" a="1"/>
  <c r="S315" i="22" a="1"/>
  <c r="S1171" i="22" a="1"/>
  <c r="S4284" i="22" a="1"/>
  <c r="S271" i="22" a="1"/>
  <c r="S1208" i="22" a="1"/>
  <c r="S4368" i="22" a="1"/>
  <c r="S4605" i="22" a="1"/>
  <c r="S1950" i="22" a="1"/>
  <c r="S1782" i="22" a="1"/>
  <c r="S2208" i="22" a="1"/>
  <c r="S663" i="22" a="1"/>
  <c r="S334" i="22" a="1"/>
  <c r="AC850" i="1" a="1"/>
  <c r="S1884" i="22" a="1"/>
  <c r="S881" i="22" a="1"/>
  <c r="S3615" i="22" a="1"/>
  <c r="S4314" i="22" a="1"/>
  <c r="S4792" i="22" a="1"/>
  <c r="S4647" i="22" a="1"/>
  <c r="S4301" i="22" a="1"/>
  <c r="AB3549" i="1" a="1"/>
  <c r="S2580" i="22" a="1"/>
  <c r="S2063" i="22" a="1"/>
  <c r="S923" i="22" a="1"/>
  <c r="S1074" i="22" a="1"/>
  <c r="S718" i="22" a="1"/>
  <c r="S1914" i="22" a="1"/>
  <c r="S2649" i="22" a="1"/>
  <c r="S1643" i="22" a="1"/>
  <c r="S650" i="22" a="1"/>
  <c r="S3224" i="22" a="1"/>
  <c r="S2116" i="22" a="1"/>
  <c r="S2452" i="22" a="1"/>
  <c r="S1702" i="22" a="1"/>
  <c r="S2064" i="22" a="1"/>
  <c r="S1856" i="22" a="1"/>
  <c r="S3628" i="22" a="1"/>
  <c r="S4718" i="22" a="1"/>
  <c r="S442" i="22" a="1"/>
  <c r="S3410" i="22" a="1"/>
  <c r="S3656" i="22" a="1"/>
  <c r="S2759" i="22" a="1"/>
  <c r="S1336" i="22" a="1"/>
  <c r="S1909" i="22" a="1"/>
  <c r="AC8554" i="1" a="1"/>
  <c r="S4547" i="22" a="1"/>
  <c r="S1380" i="22" a="1"/>
  <c r="AB1366" i="1" a="1"/>
  <c r="S888" i="22" a="1"/>
  <c r="S1680" i="22" a="1"/>
  <c r="S1409" i="22" a="1"/>
  <c r="S1253" i="22" a="1"/>
  <c r="S141" i="22" a="1"/>
  <c r="S854" i="22" a="1"/>
  <c r="S1663" i="22" a="1"/>
  <c r="S479" i="22" a="1"/>
  <c r="S2060" i="22" a="1"/>
  <c r="S391" i="22" a="1"/>
  <c r="S2909" i="22" a="1"/>
  <c r="AB1374" i="1" a="1"/>
  <c r="S1216" i="22" a="1"/>
  <c r="S4466" i="22" a="1"/>
  <c r="AC8880" i="1" a="1"/>
  <c r="S1101" i="22" a="1"/>
  <c r="S2858" i="22" a="1"/>
  <c r="S4133" i="22" a="1"/>
  <c r="S3234" i="22" a="1"/>
  <c r="S459" i="22" a="1"/>
  <c r="S3328" i="22" a="1"/>
  <c r="S2230" i="22" a="1"/>
  <c r="S4122" i="22" a="1"/>
  <c r="S790" i="22" a="1"/>
  <c r="S708" i="22" a="1"/>
  <c r="S3541" i="22" a="1"/>
  <c r="S4009" i="22" a="1"/>
  <c r="S1893" i="22" a="1"/>
  <c r="AB2940" i="1" a="1"/>
  <c r="S3353" i="22" a="1"/>
  <c r="S1692" i="22" a="1"/>
  <c r="S2877" i="22" a="1"/>
  <c r="S2387" i="22" a="1"/>
  <c r="S4069" i="22" a="1"/>
  <c r="S1368" i="22" a="1"/>
  <c r="AC4364" i="1" a="1"/>
  <c r="S623" i="22" a="1"/>
  <c r="S4596" i="22" a="1"/>
  <c r="S4100" i="22" a="1"/>
  <c r="S28" i="22" a="1"/>
  <c r="S2173" i="22" a="1"/>
  <c r="S3931" i="22" a="1"/>
  <c r="S969" i="22" a="1"/>
  <c r="S4288" i="22" a="1"/>
  <c r="S4573" i="22" a="1"/>
  <c r="S566" i="22" a="1"/>
  <c r="S3518" i="22" a="1"/>
  <c r="S53" i="22" a="1"/>
  <c r="S4978" i="22" a="1"/>
  <c r="S1163" i="22" a="1"/>
  <c r="S3697" i="22" a="1"/>
  <c r="AC9205" i="1" a="1"/>
  <c r="S4221" i="22" a="1"/>
  <c r="S146" i="22" a="1"/>
  <c r="S519" i="22" a="1"/>
  <c r="S4585" i="22" a="1"/>
  <c r="S2561" i="22" a="1"/>
  <c r="S1159" i="22" a="1"/>
  <c r="S1586" i="22" a="1"/>
  <c r="S4180" i="22" a="1"/>
  <c r="S4294" i="22" a="1"/>
  <c r="S316" i="22" a="1"/>
  <c r="S2673" i="22" a="1"/>
  <c r="S2671" i="22" a="1"/>
  <c r="S1148" i="22" a="1"/>
  <c r="S2195" i="22" a="1"/>
  <c r="S1430" i="22" a="1"/>
  <c r="AC2137" i="1" a="1"/>
  <c r="S2221" i="22" a="1"/>
  <c r="AB2393" i="1" a="1"/>
  <c r="S2239" i="22" a="1"/>
  <c r="S364" i="22" a="1"/>
  <c r="S691" i="22" a="1"/>
  <c r="S231" i="22" a="1"/>
  <c r="S2765" i="22" a="1"/>
  <c r="S4391" i="22" a="1"/>
  <c r="S533" i="22" a="1"/>
  <c r="S2774" i="22" a="1"/>
  <c r="S1248" i="22" a="1"/>
  <c r="S348" i="22" a="1"/>
  <c r="AC8058" i="1" a="1"/>
  <c r="S1361" i="22" a="1"/>
  <c r="AC9623" i="1" a="1"/>
  <c r="S3177" i="22" a="1"/>
  <c r="S3402" i="22" a="1"/>
  <c r="S2091" i="22" a="1"/>
  <c r="S4708" i="22" a="1"/>
  <c r="S2654" i="22" a="1"/>
  <c r="S2566" i="22" a="1"/>
  <c r="S216" i="22" a="1"/>
  <c r="S751" i="22" a="1"/>
  <c r="S331" i="22" a="1"/>
  <c r="S1641" i="22" a="1"/>
  <c r="S1654" i="22" a="1"/>
  <c r="S4408" i="22" a="1"/>
  <c r="S3110" i="22" a="1"/>
  <c r="S3855" i="22" a="1"/>
  <c r="S3239" i="22" a="1"/>
  <c r="S2699" i="22" a="1"/>
  <c r="S2351" i="22" a="1"/>
  <c r="S696" i="22" a="1"/>
  <c r="AB9679" i="1" a="1"/>
  <c r="S787" i="22" a="1"/>
  <c r="S1105" i="22" a="1"/>
  <c r="S3821" i="22" a="1"/>
  <c r="S1638" i="22" a="1"/>
  <c r="S2633" i="22" a="1"/>
  <c r="S1115" i="22" a="1"/>
  <c r="S4048" i="22" a="1"/>
  <c r="S1322" i="22" a="1"/>
  <c r="S1439" i="22" a="1"/>
  <c r="S1847" i="22" a="1"/>
  <c r="S4127" i="22" a="1"/>
  <c r="AB8187" i="1" a="1"/>
  <c r="AB2636" i="1" a="1"/>
  <c r="S3291" i="22" a="1"/>
  <c r="S4825" i="22" a="1"/>
  <c r="AB7010" i="1" a="1"/>
  <c r="S595" i="22" a="1"/>
  <c r="S480" i="22" a="1"/>
  <c r="S444" i="22" a="1"/>
  <c r="S3281" i="22" a="1"/>
  <c r="S2650" i="22" a="1"/>
  <c r="S1709" i="22" a="1"/>
  <c r="S4072" i="22" a="1"/>
  <c r="S1818" i="22" a="1"/>
  <c r="S3988" i="22" a="1"/>
  <c r="AC9542" i="1" a="1"/>
  <c r="S454" i="22" a="1"/>
  <c r="S1568" i="22" a="1"/>
  <c r="S823" i="22" a="1"/>
  <c r="S3028" i="22" a="1"/>
  <c r="S4959" i="22" a="1"/>
  <c r="S1362" i="22" a="1"/>
  <c r="S965" i="22" a="1"/>
  <c r="S3056" i="22" a="1"/>
  <c r="S782" i="22" a="1"/>
  <c r="S3500" i="22" a="1"/>
  <c r="S1991" i="22" a="1"/>
  <c r="S2723" i="22" a="1"/>
  <c r="S2922" i="22" a="1"/>
  <c r="S4061" i="22" a="1"/>
  <c r="S2868" i="22" a="1"/>
  <c r="S4084" i="22" a="1"/>
  <c r="S657" i="22" a="1"/>
  <c r="S4682" i="22" a="1"/>
  <c r="S2058" i="22" a="1"/>
  <c r="S4763" i="22" a="1"/>
  <c r="S1530" i="22" a="1"/>
  <c r="S4143" i="22" a="1"/>
  <c r="S1301" i="22" a="1"/>
  <c r="S2250" i="22" a="1"/>
  <c r="S1800" i="22" a="1"/>
  <c r="S2995" i="22" a="1"/>
  <c r="S4741" i="22" a="1"/>
  <c r="S484" i="22" a="1"/>
  <c r="S3457" i="22" a="1"/>
  <c r="S4493" i="22" a="1"/>
  <c r="S1866" i="22" a="1"/>
  <c r="S1617" i="22" a="1"/>
  <c r="S1608" i="22" a="1"/>
  <c r="S4619" i="22" a="1"/>
  <c r="S1399" i="22" a="1"/>
  <c r="S1599" i="22" a="1"/>
  <c r="S3004" i="22" a="1"/>
  <c r="S488" i="22" a="1"/>
  <c r="S1000" i="22" a="1"/>
  <c r="S2087" i="22" a="1"/>
  <c r="S2245" i="22" a="1"/>
  <c r="S4912" i="22" a="1"/>
  <c r="S3252" i="22" a="1"/>
  <c r="S2852" i="22" a="1"/>
  <c r="S2488" i="22" a="1"/>
  <c r="S2432" i="22" a="1"/>
  <c r="S3788" i="22" a="1"/>
  <c r="S4273" i="22" a="1"/>
  <c r="S3360" i="22" a="1"/>
  <c r="AB8352" i="1" a="1"/>
  <c r="S3021" i="22" a="1"/>
  <c r="S4037" i="22" a="1"/>
  <c r="S2415" i="22" a="1"/>
  <c r="S1192" i="22" a="1"/>
  <c r="S1226" i="22" a="1"/>
  <c r="S2150" i="22" a="1"/>
  <c r="S1512" i="22" a="1"/>
  <c r="S2352" i="22" a="1"/>
  <c r="S396" i="22" a="1"/>
  <c r="S4701" i="22" a="1"/>
  <c r="S2013" i="22" a="1"/>
  <c r="S3148" i="22" a="1"/>
  <c r="S937" i="22" a="1"/>
  <c r="S2396" i="22" a="1"/>
  <c r="S4450" i="22" a="1"/>
  <c r="AC6889" i="1" a="1"/>
  <c r="S2634" i="22" a="1"/>
  <c r="S1933" i="22" a="1"/>
  <c r="S1852" i="22" a="1"/>
  <c r="S4525" i="22" a="1"/>
  <c r="S1279" i="22" a="1"/>
  <c r="S2145" i="22" a="1"/>
  <c r="S3290" i="22" a="1"/>
  <c r="S4707" i="22" a="1"/>
  <c r="AC6427" i="1" a="1"/>
  <c r="AC7573" i="1" a="1"/>
  <c r="S2098" i="22" a="1"/>
  <c r="S401" i="22" a="1"/>
  <c r="S2819" i="22" a="1"/>
  <c r="S4041" i="22" a="1"/>
  <c r="S2382" i="22" a="1"/>
  <c r="AC7218" i="1" a="1"/>
  <c r="AB2385" i="1" a="1"/>
  <c r="S1145" i="22" a="1"/>
  <c r="S543" i="22" a="1"/>
  <c r="S122" i="22" a="1"/>
  <c r="S2985" i="22" a="1"/>
  <c r="S4255" i="22" a="1"/>
  <c r="S1707" i="22" a="1"/>
  <c r="AC4931" i="1" a="1"/>
  <c r="S4347" i="22" a="1"/>
  <c r="S4808" i="22" a="1"/>
  <c r="AC2018" i="1" a="1"/>
  <c r="AC7582" i="1" a="1"/>
  <c r="S2638" i="22" a="1"/>
  <c r="S4790" i="22" a="1"/>
  <c r="S3651" i="22" a="1"/>
  <c r="S799" i="22" a="1"/>
  <c r="S3014" i="22" a="1"/>
  <c r="S2196" i="22" a="1"/>
  <c r="S3892" i="22" a="1"/>
  <c r="AC8041" i="1" a="1"/>
  <c r="AC6157" i="1" a="1"/>
  <c r="AC6912" i="1" a="1"/>
  <c r="AC9089" i="1" a="1"/>
  <c r="S2807" i="22" a="1"/>
  <c r="AB3295" i="1" a="1"/>
  <c r="AC6979" i="1" a="1"/>
  <c r="S4360" i="22" a="1"/>
  <c r="AC9356" i="1" a="1"/>
  <c r="S4020" i="22" a="1"/>
  <c r="S4609" i="22" a="1"/>
  <c r="S4717" i="22" a="1"/>
  <c r="S4822" i="22" a="1"/>
  <c r="AC9880" i="1" a="1"/>
  <c r="S957" i="22" a="1"/>
  <c r="S387" i="22" a="1"/>
  <c r="S3137" i="22" a="1"/>
  <c r="S4849" i="22" a="1"/>
  <c r="S1206" i="22" a="1"/>
  <c r="S987" i="22" a="1"/>
  <c r="S43" i="22" a="1"/>
  <c r="AB4323" i="1" a="1"/>
  <c r="AB8157" i="1" a="1"/>
  <c r="S4721" i="22" a="1"/>
  <c r="AB3436" i="1" a="1"/>
  <c r="S544" i="22" a="1"/>
  <c r="S4850" i="22" a="1"/>
  <c r="S2973" i="22" a="1"/>
  <c r="S3826" i="22" a="1"/>
  <c r="S851" i="22" a="1"/>
  <c r="S4888" i="22" a="1"/>
  <c r="AC2757" i="1" a="1"/>
  <c r="AC7475" i="1" a="1"/>
  <c r="S3603" i="22" a="1"/>
  <c r="S4531" i="22" a="1"/>
  <c r="AB3900" i="1" a="1"/>
  <c r="S137" i="22" a="1"/>
  <c r="S1706" i="22" a="1"/>
  <c r="S1461" i="22" a="1"/>
  <c r="S128" i="22" a="1"/>
  <c r="S4756" i="22" a="1"/>
  <c r="S356" i="22" a="1"/>
  <c r="S4317" i="22" a="1"/>
  <c r="S616" i="22" a="1"/>
  <c r="S3006" i="22" a="1"/>
  <c r="S4710" i="22" a="1"/>
  <c r="S4327" i="22" a="1"/>
  <c r="S4132" i="22" a="1"/>
  <c r="S4160" i="22" a="1"/>
  <c r="S3255" i="22" a="1"/>
  <c r="S1825" i="22" a="1"/>
  <c r="S736" i="22" a="1"/>
  <c r="AC4986" i="1" a="1"/>
  <c r="S2683" i="22" a="1"/>
  <c r="S2507" i="22" a="1"/>
  <c r="S404" i="22" a="1"/>
  <c r="AB9003" i="1" a="1"/>
  <c r="AC4703" i="1" a="1"/>
  <c r="S1120" i="22" a="1"/>
  <c r="AC4524" i="1" a="1"/>
  <c r="S4634" i="22" a="1"/>
  <c r="AC4939" i="1" a="1"/>
  <c r="S4184" i="22" a="1"/>
  <c r="S3454" i="22" a="1"/>
  <c r="AB231" i="1" a="1"/>
  <c r="AC2477" i="1" a="1"/>
  <c r="AC3025" i="1" a="1"/>
  <c r="AC9103" i="1" a="1"/>
  <c r="S3956" i="22" a="1"/>
  <c r="AB7995" i="1" a="1"/>
  <c r="S3101" i="22" a="1"/>
  <c r="S1406" i="22" a="1"/>
  <c r="S2398" i="22" a="1"/>
  <c r="S4204" i="22" a="1"/>
  <c r="S4840" i="22" a="1"/>
  <c r="S2067" i="22" a="1"/>
  <c r="S23" i="22" a="1"/>
  <c r="S2845" i="22" a="1"/>
  <c r="S4164" i="22" a="1"/>
  <c r="AB3971" i="1" a="1"/>
  <c r="S2931" i="22" a="1"/>
  <c r="S3774" i="22" a="1"/>
  <c r="S2301" i="22" a="1"/>
  <c r="AC8969" i="1" a="1"/>
  <c r="AC2034" i="1" a="1"/>
  <c r="S2775" i="22" a="1"/>
  <c r="S3905" i="22" a="1"/>
  <c r="AC262" i="1" a="1"/>
  <c r="S196" i="22" a="1"/>
  <c r="AC9615" i="1" a="1"/>
  <c r="AB2126" i="1" a="1"/>
  <c r="S4518" i="22" a="1"/>
  <c r="S4316" i="22" a="1"/>
  <c r="S4513" i="22" a="1"/>
  <c r="AC804" i="1" a="1"/>
  <c r="S4567" i="22" a="1"/>
  <c r="S2598" i="22" a="1"/>
  <c r="S3685" i="22" a="1"/>
  <c r="S4010" i="22" a="1"/>
  <c r="S2224" i="22" a="1"/>
  <c r="S4769" i="22" a="1"/>
  <c r="AB5965" i="1" a="1"/>
  <c r="S3027" i="22" a="1"/>
  <c r="S1954" i="22" a="1"/>
  <c r="S4242" i="22" a="1"/>
  <c r="S4142" i="22" a="1"/>
  <c r="AB1836" i="1" a="1"/>
  <c r="AC5753" i="1" a="1"/>
  <c r="S4848" i="22" a="1"/>
  <c r="S3935" i="22" a="1"/>
  <c r="S4760" i="22" a="1"/>
  <c r="S4397" i="22" a="1"/>
  <c r="S217" i="22" a="1"/>
  <c r="AC9053" i="1" a="1"/>
  <c r="S3764" i="22" a="1"/>
  <c r="S2322" i="22" a="1"/>
  <c r="S4032" i="22" a="1"/>
  <c r="S1889" i="22" a="1"/>
  <c r="S4803" i="22" a="1"/>
  <c r="S1460" i="22" a="1"/>
  <c r="AC461" i="1" a="1"/>
  <c r="S4635" i="22" a="1"/>
  <c r="AC7989" i="1" a="1"/>
  <c r="AC7025" i="1" a="1"/>
  <c r="S2474" i="22" a="1"/>
  <c r="S945" i="22" a="1"/>
  <c r="S918" i="22" a="1"/>
  <c r="S2308" i="22" a="1"/>
  <c r="S2607" i="22" a="1"/>
  <c r="S1486" i="22" a="1"/>
  <c r="AC7018" i="1" a="1"/>
  <c r="AC1732" i="1" a="1"/>
  <c r="AB8969" i="1" a="1"/>
  <c r="AC9730" i="1" a="1"/>
  <c r="AC1609" i="1" a="1"/>
  <c r="AC7291" i="1" a="1"/>
  <c r="S4751" i="22" a="1"/>
  <c r="AB3488" i="1" a="1"/>
  <c r="S3393" i="22" a="1"/>
  <c r="S4448" i="22" a="1"/>
  <c r="AB2637" i="1" a="1"/>
  <c r="S3767" i="22" a="1"/>
  <c r="AB4561" i="1" a="1"/>
  <c r="AC8786" i="1" a="1"/>
  <c r="S4388" i="22" a="1"/>
  <c r="S4380" i="22" a="1"/>
  <c r="AC9271" i="1" a="1"/>
  <c r="S2118" i="22" a="1"/>
  <c r="S3138" i="22" a="1"/>
  <c r="AC5760" i="1" a="1"/>
  <c r="S3960" i="22" a="1"/>
  <c r="S4174" i="22" a="1"/>
  <c r="S2825" i="22" a="1"/>
  <c r="AC3755" i="1" a="1"/>
  <c r="S1214" i="22" a="1"/>
  <c r="AC5282" i="1" a="1"/>
  <c r="AC6594" i="1" a="1"/>
  <c r="S4169" i="22" a="1"/>
  <c r="S729" i="22" a="1"/>
  <c r="S1683" i="22" a="1"/>
  <c r="S1601" i="22" a="1"/>
  <c r="S2158" i="22" a="1"/>
  <c r="S241" i="22" a="1"/>
  <c r="S4148" i="22" a="1"/>
  <c r="S1931" i="22" a="1"/>
  <c r="S2784" i="22" a="1"/>
  <c r="AB2557" i="1" a="1"/>
  <c r="S3891" i="22" a="1"/>
  <c r="S4350" i="22" a="1"/>
  <c r="AB8686" i="1" a="1"/>
  <c r="S1376" i="22" a="1"/>
  <c r="AC988" i="1" a="1"/>
  <c r="S2946" i="22" a="1"/>
  <c r="S3872" i="22" a="1"/>
  <c r="AC5373" i="1" a="1"/>
  <c r="S3035" i="22" a="1"/>
  <c r="AC7552" i="1" a="1"/>
  <c r="S3477" i="22" a="1"/>
  <c r="S2707" i="22" a="1"/>
  <c r="S3552" i="22" a="1"/>
  <c r="S2956" i="22" a="1"/>
  <c r="AB3782" i="1" a="1"/>
  <c r="AC2464" i="1" a="1"/>
  <c r="AB3084" i="1" a="1"/>
  <c r="S2436" i="22" a="1"/>
  <c r="S981" i="22" a="1"/>
  <c r="AC6090" i="1" a="1"/>
  <c r="S2578" i="22" a="1"/>
  <c r="S249" i="22" a="1"/>
  <c r="S1725" i="22" a="1"/>
  <c r="S1777" i="22" a="1"/>
  <c r="S3381" i="22" a="1"/>
  <c r="S3285" i="22" a="1"/>
  <c r="S2702" i="22" a="1"/>
  <c r="S3506" i="22" a="1"/>
  <c r="S449" i="22" a="1"/>
  <c r="AB4262" i="1" a="1"/>
  <c r="AC8609" i="1" a="1"/>
  <c r="AB2490" i="1" a="1"/>
  <c r="S4419" i="22" a="1"/>
  <c r="AC6710" i="1" a="1"/>
  <c r="AC5824" i="1" a="1"/>
  <c r="S3246" i="22" a="1"/>
  <c r="AB1853" i="1" a="1"/>
  <c r="AB6460" i="1" a="1"/>
  <c r="AC2955" i="1" a="1"/>
  <c r="AB7881" i="1" a="1"/>
  <c r="S905" i="22" a="1"/>
  <c r="S4955" i="22" a="1"/>
  <c r="S4949" i="22" a="1"/>
  <c r="AB3562" i="1" a="1"/>
  <c r="S3793" i="22" a="1"/>
  <c r="AB1804" i="1" a="1"/>
  <c r="AC9929" i="1" a="1"/>
  <c r="S4886" i="22" a="1"/>
  <c r="S2874" i="22" a="1"/>
  <c r="S4896" i="22" a="1"/>
  <c r="AC7677" i="1" a="1"/>
  <c r="S1139" i="22" a="1"/>
  <c r="S2526" i="22" a="1"/>
  <c r="S3090" i="22" a="1"/>
  <c r="S4326" i="22" a="1"/>
  <c r="AC8247" i="1" a="1"/>
  <c r="S6" i="22" a="1"/>
  <c r="S1064" i="22" a="1"/>
  <c r="AB6888" i="1" a="1"/>
  <c r="AC3632" i="1" a="1"/>
  <c r="S3995" i="22" a="1"/>
  <c r="S4999" i="22" a="1"/>
  <c r="S4329" i="22" a="1"/>
  <c r="S913" i="22" a="1"/>
  <c r="S2183" i="22" a="1"/>
  <c r="S2126" i="22" a="1"/>
  <c r="S1660" i="22" a="1"/>
  <c r="S222" i="22" a="1"/>
  <c r="AC9511" i="1" a="1"/>
  <c r="AC945" i="1" a="1"/>
  <c r="S4309" i="22" a="1"/>
  <c r="AC9659" i="1" a="1"/>
  <c r="S4394" i="22" a="1"/>
  <c r="S1587" i="22" a="1"/>
  <c r="S3637" i="22" a="1"/>
  <c r="S1177" i="22" a="1"/>
  <c r="S3704" i="22" a="1"/>
  <c r="AC8383" i="1" a="1"/>
  <c r="S2975" i="22" a="1"/>
  <c r="AC9007" i="1" a="1"/>
  <c r="S2119" i="22" a="1"/>
  <c r="S261" i="22" a="1"/>
  <c r="S2636" i="22" a="1"/>
  <c r="S2032" i="22" a="1"/>
  <c r="S4369" i="22" a="1"/>
  <c r="S1222" i="22" a="1"/>
  <c r="S1310" i="22" a="1"/>
  <c r="S2571" i="22" a="1"/>
  <c r="S3058" i="22" a="1"/>
  <c r="AB345" i="1" a="1"/>
  <c r="S2906" i="22" a="1"/>
  <c r="S4364" i="22" a="1"/>
  <c r="AC3194" i="1" a="1"/>
  <c r="AB1368" i="1" a="1"/>
  <c r="AB7398" i="1" a="1"/>
  <c r="S1553" i="22" a="1"/>
  <c r="S3686" i="22" a="1"/>
  <c r="S3901" i="22" a="1"/>
  <c r="S4796" i="22" a="1"/>
  <c r="AB6179" i="1" a="1"/>
  <c r="S3634" i="22" a="1"/>
  <c r="S1604" i="22" a="1"/>
  <c r="S2539" i="22" a="1"/>
  <c r="S4815" i="22" a="1"/>
  <c r="S3026" i="22" a="1"/>
  <c r="AC2610" i="1" a="1"/>
  <c r="AB1752" i="1" a="1"/>
  <c r="S1929" i="22" a="1"/>
  <c r="AB336" i="1" a="1"/>
  <c r="AB2441" i="1" a="1"/>
  <c r="AB295" i="1" a="1"/>
  <c r="AC5658" i="1" a="1"/>
  <c r="S1040" i="22" a="1"/>
  <c r="S537" i="22" a="1"/>
  <c r="S2103" i="22" a="1"/>
  <c r="S800" i="22" a="1"/>
  <c r="S2885" i="22" a="1"/>
  <c r="S2022" i="22" a="1"/>
  <c r="S2535" i="22" a="1"/>
  <c r="S2446" i="22" a="1"/>
  <c r="S4549" i="22" a="1"/>
  <c r="S3201" i="22" a="1"/>
  <c r="S321" i="22" a="1"/>
  <c r="AC3070" i="1" a="1"/>
  <c r="S3449" i="22" a="1"/>
  <c r="AB6282" i="1" a="1"/>
  <c r="S4267" i="22" a="1"/>
  <c r="S1154" i="22" a="1"/>
  <c r="AB1149" i="1" a="1"/>
  <c r="S4789" i="22" a="1"/>
  <c r="S4044" i="22" a="1"/>
  <c r="AC5924" i="1" a="1"/>
  <c r="S3418" i="22" a="1"/>
  <c r="S232" i="22" a="1"/>
  <c r="AC7679" i="1" a="1"/>
  <c r="S3495" i="22" a="1"/>
  <c r="S4443" i="22" a="1"/>
  <c r="S2957" i="22" a="1"/>
  <c r="AC6232" i="1" a="1"/>
  <c r="S211" i="22" a="1"/>
  <c r="S4882" i="22" a="1"/>
  <c r="S3749" i="22" a="1"/>
  <c r="S2970" i="22" a="1"/>
  <c r="S2724" i="22" a="1"/>
  <c r="S4131" i="22" a="1"/>
  <c r="S1901" i="22" a="1"/>
  <c r="S178" i="22" a="1"/>
  <c r="AB3106" i="1" a="1"/>
  <c r="AC6771" i="1" a="1"/>
  <c r="AB9998" i="1" a="1"/>
  <c r="S3168" i="22" a="1"/>
  <c r="S3636" i="22" a="1"/>
  <c r="S3530" i="22" a="1"/>
  <c r="S3121" i="22" a="1"/>
  <c r="S818" i="22" a="1"/>
  <c r="S1259" i="22" a="1"/>
  <c r="S4616" i="22" a="1"/>
  <c r="S1371" i="22" a="1"/>
  <c r="AC1337" i="1" a="1"/>
  <c r="S4566" i="22" a="1"/>
  <c r="S26" i="22" a="1"/>
  <c r="S894" i="22" a="1"/>
  <c r="AB2367" i="1" a="1"/>
  <c r="S555" i="22" a="1"/>
  <c r="S4932" i="22" a="1"/>
  <c r="S3973" i="22" a="1"/>
  <c r="S4115" i="22" a="1"/>
  <c r="S2496" i="22" a="1"/>
  <c r="AB4129" i="1" a="1"/>
  <c r="S3936" i="22" a="1"/>
  <c r="S2883" i="22" a="1"/>
  <c r="S4489" i="22" a="1"/>
  <c r="AB2401" i="1" a="1"/>
  <c r="AC9339" i="1" a="1"/>
  <c r="S3730" i="22" a="1"/>
  <c r="AB3447" i="1" a="1"/>
  <c r="AC8750" i="1" a="1"/>
  <c r="S4625" i="22" a="1"/>
  <c r="S2180" i="22" a="1"/>
  <c r="S3300" i="22" a="1"/>
  <c r="S3051" i="22" a="1"/>
  <c r="S3618" i="22" a="1"/>
  <c r="AB744" i="1" a="1"/>
  <c r="AC8499" i="1" a="1"/>
  <c r="AC8035" i="1" a="1"/>
  <c r="S2402" i="22" a="1"/>
  <c r="AB901" i="1" a="1"/>
  <c r="S1281" i="22" a="1"/>
  <c r="S3144" i="22" a="1"/>
  <c r="S4243" i="22" a="1"/>
  <c r="AB2930" i="1" a="1"/>
  <c r="S1465" i="22" a="1"/>
  <c r="S3534" i="22" a="1"/>
  <c r="S3619" i="22" a="1"/>
  <c r="AB4002" i="1" a="1"/>
  <c r="S719" i="22" a="1"/>
  <c r="S4357" i="22" a="1"/>
  <c r="S3424" i="22" a="1"/>
  <c r="S4300" i="22" a="1"/>
  <c r="AB9931" i="1" a="1"/>
  <c r="S1536" i="22" a="1"/>
  <c r="AC7834" i="1" a="1"/>
  <c r="S1958" i="22" a="1"/>
  <c r="S2722" i="22" a="1"/>
  <c r="S2211" i="22" a="1"/>
  <c r="S933" i="22" a="1"/>
  <c r="S3722" i="22" a="1"/>
  <c r="AC4697" i="1" a="1"/>
  <c r="S3257" i="22" a="1"/>
  <c r="S1309" i="22" a="1"/>
  <c r="S2115" i="22" a="1"/>
  <c r="S4214" i="22" a="1"/>
  <c r="S1984" i="22" a="1"/>
  <c r="S3105" i="22" a="1"/>
  <c r="AB6979" i="1" a="1"/>
  <c r="S1319" i="22" a="1"/>
  <c r="S3574" i="22" a="1"/>
  <c r="S2016" i="22" a="1"/>
  <c r="S4144" i="22" a="1"/>
  <c r="AC9021" i="1" a="1"/>
  <c r="AC1980" i="1" a="1"/>
  <c r="S4503" i="22" a="1"/>
  <c r="S2171" i="22" a="1"/>
  <c r="AB7651" i="1" a="1"/>
  <c r="S180" i="22" a="1"/>
  <c r="AB9356" i="1" a="1"/>
  <c r="S4474" i="22" a="1"/>
  <c r="S3092" i="22" a="1"/>
  <c r="S2715" i="22" a="1"/>
  <c r="S2034" i="22" a="1"/>
  <c r="AC3879" i="1" a="1"/>
  <c r="S2567" i="22" a="1"/>
  <c r="S2146" i="22" a="1"/>
  <c r="S3772" i="22" a="1"/>
  <c r="S4814" i="22" a="1"/>
  <c r="S4739" i="22" a="1"/>
  <c r="S2170" i="22" a="1"/>
  <c r="S4458" i="22" a="1"/>
  <c r="S4226" i="22" a="1"/>
  <c r="S1136" i="22" a="1"/>
  <c r="AB2928" i="1" a="1"/>
  <c r="S3884" i="22" a="1"/>
  <c r="AB1398" i="1" a="1"/>
  <c r="S3841" i="22" a="1"/>
  <c r="AB193" i="1" a="1"/>
  <c r="AB1816" i="1" a="1"/>
  <c r="S1735" i="22" a="1"/>
  <c r="AB4820" i="1" a="1"/>
  <c r="S4096" i="22" a="1"/>
  <c r="S4516" i="22" a="1"/>
  <c r="AC9371" i="1" a="1"/>
  <c r="S3405" i="22" a="1"/>
  <c r="S1588" i="22" a="1"/>
  <c r="AB6431" i="1" a="1"/>
  <c r="AC9703" i="1" a="1"/>
  <c r="AC4116" i="1" a="1"/>
  <c r="AC2797" i="1" a="1"/>
  <c r="S3850" i="22" a="1"/>
  <c r="S4699" i="22" a="1"/>
  <c r="S3906" i="22" a="1"/>
  <c r="S2041" i="22" a="1"/>
  <c r="AC8090" i="1" a="1"/>
  <c r="AC7670" i="1" a="1"/>
  <c r="S2609" i="22" a="1"/>
  <c r="S3462" i="22" a="1"/>
  <c r="S32" i="22" a="1"/>
  <c r="S156" i="22" a="1"/>
  <c r="S2140" i="22" a="1"/>
  <c r="AB3828" i="1" a="1"/>
  <c r="S2185" i="22" a="1"/>
  <c r="S2498" i="22" a="1"/>
  <c r="S3503" i="22" a="1"/>
  <c r="S353" i="22" a="1"/>
  <c r="S4885" i="22" a="1"/>
  <c r="AC9432" i="1" a="1"/>
  <c r="AB6718" i="1" a="1"/>
  <c r="S4556" i="22" a="1"/>
  <c r="S4653" i="22" a="1"/>
  <c r="AC5947" i="1" a="1"/>
  <c r="S4339" i="22" a="1"/>
  <c r="S3180" i="22" a="1"/>
  <c r="S3663" i="22" a="1"/>
  <c r="AC8687" i="1" a="1"/>
  <c r="AC5909" i="1" a="1"/>
  <c r="AC1804" i="1" a="1"/>
  <c r="S1647" i="22" a="1"/>
  <c r="S2814" i="22" a="1"/>
  <c r="AC5931" i="1" a="1"/>
  <c r="S4156" i="22" a="1"/>
  <c r="AC8641" i="1" a="1"/>
  <c r="AB2854" i="1" a="1"/>
  <c r="S4146" i="22" a="1"/>
  <c r="AC6402" i="1" a="1"/>
  <c r="S4411" i="22" a="1"/>
  <c r="S1022" i="22" a="1"/>
  <c r="S3439" i="22" a="1"/>
  <c r="S310" i="22" a="1"/>
  <c r="AC3605" i="1" a="1"/>
  <c r="S3489" i="22" a="1"/>
  <c r="S4517" i="22" a="1"/>
  <c r="S2231" i="22" a="1"/>
  <c r="AC1300" i="1" a="1"/>
  <c r="AB8993" i="1" a="1"/>
  <c r="S4395" i="22" a="1"/>
  <c r="AB7317" i="1" a="1"/>
  <c r="AC1836" i="1" a="1"/>
  <c r="S1642" i="22" a="1"/>
  <c r="S4001" i="22" a="1"/>
  <c r="S2084" i="22" a="1"/>
  <c r="S3509" i="22" a="1"/>
  <c r="S3713" i="22" a="1"/>
  <c r="S4612" i="22" a="1"/>
  <c r="S3726" i="22" a="1"/>
  <c r="S218" i="22" a="1"/>
  <c r="S757" i="22" a="1"/>
  <c r="AC1946" i="1" a="1"/>
  <c r="S4191" i="22" a="1"/>
  <c r="S1927" i="22" a="1"/>
  <c r="AC4838" i="1" a="1"/>
  <c r="S3711" i="22" a="1"/>
  <c r="S3499" i="22" a="1"/>
  <c r="AC800" i="1" a="1"/>
  <c r="AB382" i="1" a="1"/>
  <c r="AC8169" i="1" a="1"/>
  <c r="S55" i="22" a="1"/>
  <c r="S1422" i="22" a="1"/>
  <c r="AC6252" i="1" a="1"/>
  <c r="S4986" i="22" a="1"/>
  <c r="S4753" i="22" a="1"/>
  <c r="S3102" i="22" a="1"/>
  <c r="S929" i="22" a="1"/>
  <c r="S4646" i="22" a="1"/>
  <c r="S3267" i="22" a="1"/>
  <c r="AC160" i="1" a="1"/>
  <c r="S2656" i="22" a="1"/>
  <c r="S4136" i="22" a="1"/>
  <c r="S3676" i="22" a="1"/>
  <c r="AB1214" i="1" a="1"/>
  <c r="AC2351" i="1" a="1"/>
  <c r="S2875" i="22" a="1"/>
  <c r="S3579" i="22" a="1"/>
  <c r="AB4394" i="1" a="1"/>
  <c r="AB9400" i="1" a="1"/>
  <c r="S3620" i="22" a="1"/>
  <c r="S1742" i="22" a="1"/>
  <c r="S3060" i="22" a="1"/>
  <c r="S1345" i="22" a="1"/>
  <c r="S4472" i="22" a="1"/>
  <c r="S3218" i="22" a="1"/>
  <c r="AB7031" i="1" a="1"/>
  <c r="AC3580" i="1" a="1"/>
  <c r="S1089" i="22" a="1"/>
  <c r="S3689" i="22" a="1"/>
  <c r="S168" i="22" a="1"/>
  <c r="S344" i="22" a="1"/>
  <c r="S4054" i="22" a="1"/>
  <c r="S997" i="22" a="1"/>
  <c r="S844" i="22" a="1"/>
  <c r="S2919" i="22" a="1"/>
  <c r="AC5337" i="1" a="1"/>
  <c r="S4998" i="22" a="1"/>
  <c r="S695" i="22" a="1"/>
  <c r="S4510" i="22" a="1"/>
  <c r="S3604" i="22" a="1"/>
  <c r="S3690" i="22" a="1"/>
  <c r="S3943" i="22" a="1"/>
  <c r="S4056" i="22" a="1"/>
  <c r="AB4706" i="1" a="1"/>
  <c r="S3908" i="22" a="1"/>
  <c r="S4473" i="22" a="1"/>
  <c r="S4666" i="22" a="1"/>
  <c r="S385" i="22" a="1"/>
  <c r="AC9211" i="1" a="1"/>
  <c r="AC6939" i="1" a="1"/>
  <c r="S2652" i="22" a="1"/>
  <c r="S1744" i="22" a="1"/>
  <c r="S319" i="22" a="1"/>
  <c r="S417" i="22" a="1"/>
  <c r="AC4519" i="1" a="1"/>
  <c r="S794" i="22" a="1"/>
  <c r="S3303" i="22" a="1"/>
  <c r="S4029" i="22" a="1"/>
  <c r="S3671" i="22" a="1"/>
  <c r="AC1525" i="1" a="1"/>
  <c r="S3157" i="22" a="1"/>
  <c r="S864" i="22" a="1"/>
  <c r="S1910" i="22" a="1"/>
  <c r="S289" i="22" a="1"/>
  <c r="S3741" i="22" a="1"/>
  <c r="S3674" i="22" a="1"/>
  <c r="S1730" i="22" a="1"/>
  <c r="S3103" i="22" a="1"/>
  <c r="S927" i="22" a="1"/>
  <c r="S4390" i="22" a="1"/>
  <c r="S2359" i="22" a="1"/>
  <c r="S3853" i="22" a="1"/>
  <c r="AB5941" i="1" a="1"/>
  <c r="S3426" i="22" a="1"/>
  <c r="S1203" i="22" a="1"/>
  <c r="S3680" i="22" a="1"/>
  <c r="S562" i="22" a="1"/>
  <c r="S131" i="22" a="1"/>
  <c r="S4190" i="22" a="1"/>
  <c r="S3625" i="22" a="1"/>
  <c r="S2559" i="22" a="1"/>
  <c r="S151" i="22" a="1"/>
  <c r="S291" i="22" a="1"/>
  <c r="S1682" i="22" a="1"/>
  <c r="S2106" i="22" a="1"/>
  <c r="S221" i="22" a="1"/>
  <c r="S2801" i="22" a="1"/>
  <c r="S4675" i="22" a="1"/>
  <c r="S3349" i="22" a="1"/>
  <c r="S1842" i="22" a="1"/>
  <c r="S868" i="22" a="1"/>
  <c r="S2572" i="22" a="1"/>
  <c r="AB9186" i="1" a="1"/>
  <c r="S2468" i="22" a="1"/>
  <c r="S2281" i="22" a="1"/>
  <c r="S4199" i="22" a="1"/>
  <c r="AC9318" i="1" a="1"/>
  <c r="S2266" i="22" a="1"/>
  <c r="AB3174" i="1" a="1"/>
  <c r="S4772" i="22" a="1"/>
  <c r="S4856" i="22" a="1"/>
  <c r="AC1168" i="1" a="1"/>
  <c r="S3087" i="22" a="1"/>
  <c r="AB7128" i="1" a="1"/>
  <c r="AC371" i="1" a="1"/>
  <c r="S4939" i="22" a="1"/>
  <c r="S4373" i="22" a="1"/>
  <c r="AB6547" i="1" a="1"/>
  <c r="S1142" i="22" a="1"/>
  <c r="S4818" i="22" a="1"/>
  <c r="S253" i="22" a="1"/>
  <c r="AB2189" i="1" a="1"/>
  <c r="S255" i="22" a="1"/>
  <c r="S2917" i="22" a="1"/>
  <c r="S1918" i="22" a="1"/>
  <c r="AC5491" i="1" a="1"/>
  <c r="S3835" i="22" a="1"/>
  <c r="AC8388" i="1" a="1"/>
  <c r="S2969" i="22" a="1"/>
  <c r="AC3902" i="1" a="1"/>
  <c r="AB134" i="1" a="1"/>
  <c r="S3848" i="22" a="1"/>
  <c r="AB559" i="1" a="1"/>
  <c r="S2584" i="22" a="1"/>
  <c r="S4970" i="22" a="1"/>
  <c r="S3320" i="22" a="1"/>
  <c r="S4307" i="22" a="1"/>
  <c r="S1902" i="22" a="1"/>
  <c r="S3864" i="22" a="1"/>
  <c r="AB532" i="1" a="1"/>
  <c r="AC8072" i="1" a="1"/>
  <c r="S4381" i="22" a="1"/>
  <c r="S3703" i="22" a="1"/>
  <c r="S1758" i="22" a="1"/>
  <c r="AB6632" i="1" a="1"/>
  <c r="S3116" i="22" a="1"/>
  <c r="S4617" i="22" a="1"/>
  <c r="S785" i="22" a="1"/>
  <c r="S4343" i="22" a="1"/>
  <c r="AC9883" i="1" a="1"/>
  <c r="S4457" i="22" a="1"/>
  <c r="S4260" i="22" a="1"/>
  <c r="AB4590" i="1" a="1"/>
  <c r="AC1027" i="1" a="1"/>
  <c r="S4728" i="22" a="1"/>
  <c r="AC9381" i="1" a="1"/>
  <c r="S3860" i="22" a="1"/>
  <c r="S755" i="22" a="1"/>
  <c r="S4817" i="22" a="1"/>
  <c r="S1264" i="22" a="1"/>
  <c r="AC7449" i="1" a="1"/>
  <c r="AB4555" i="1" a="1"/>
  <c r="AC3649" i="1" a="1"/>
  <c r="AC4410" i="1" a="1"/>
  <c r="S1627" i="22" a="1"/>
  <c r="S2355" i="22" a="1"/>
  <c r="S3124" i="22" a="1"/>
  <c r="S3834" i="22" a="1"/>
  <c r="S2810" i="22" a="1"/>
  <c r="S4798" i="22" a="1"/>
  <c r="S3379" i="22" a="1"/>
  <c r="AB4931" i="1" a="1"/>
  <c r="S2895" i="22" a="1"/>
  <c r="S3714" i="22" a="1"/>
  <c r="AB588" i="1" a="1"/>
  <c r="S3665" i="22" a="1"/>
  <c r="S427" i="22" a="1"/>
  <c r="S3544" i="22" a="1"/>
  <c r="S2546" i="22" a="1"/>
  <c r="S4821" i="22" a="1"/>
  <c r="S190" i="22" a="1"/>
  <c r="AC1115" i="1" a="1"/>
  <c r="S2370" i="22" a="1"/>
  <c r="AB772" i="1" a="1"/>
  <c r="AC3543" i="1" a="1"/>
  <c r="S3867" i="22" a="1"/>
  <c r="AC1225" i="1" a="1"/>
  <c r="S1445" i="22" a="1"/>
  <c r="S3961" i="22" a="1"/>
  <c r="S4313" i="22" a="1"/>
  <c r="AB9898" i="1" a="1"/>
  <c r="AC9369" i="1" a="1"/>
  <c r="AB1782" i="1" a="1"/>
  <c r="S3597" i="22" a="1"/>
  <c r="S144" i="22" a="1"/>
  <c r="S1583" i="22" a="1"/>
  <c r="S4511" i="22" a="1"/>
  <c r="AC7394" i="1" a="1"/>
  <c r="AB5587" i="1" a="1"/>
  <c r="S1172" i="22" a="1"/>
  <c r="AB755" i="1" a="1"/>
  <c r="AC9603" i="1" a="1"/>
  <c r="AC276" i="1" a="1"/>
  <c r="S3247" i="22" a="1"/>
  <c r="S4305" i="22" a="1"/>
  <c r="S885" i="22" a="1"/>
  <c r="S4618" i="22" a="1"/>
  <c r="S501" i="22" a="1"/>
  <c r="S2851" i="22" a="1"/>
  <c r="S3299" i="22" a="1"/>
  <c r="S2349" i="22" a="1"/>
  <c r="S3609" i="22" a="1"/>
  <c r="AB9539" i="1" a="1"/>
  <c r="AB3708" i="1" a="1"/>
  <c r="AC3919" i="1" a="1"/>
  <c r="AC9413" i="1" a="1"/>
  <c r="AC3964" i="1" a="1"/>
  <c r="S3606" i="22" a="1"/>
  <c r="S2867" i="22" a="1"/>
  <c r="S78" i="22" a="1"/>
  <c r="AC2514" i="1" a="1"/>
  <c r="AB3004" i="1" a="1"/>
  <c r="AB8776" i="1" a="1"/>
  <c r="S76" i="22" a="1"/>
  <c r="S4460" i="22" a="1"/>
  <c r="S744" i="22" a="1"/>
  <c r="AC2038" i="1" a="1"/>
  <c r="S4286" i="22" a="1"/>
  <c r="S4139" i="22" a="1"/>
  <c r="S1868" i="22" a="1"/>
  <c r="S1561" i="22" a="1"/>
  <c r="S3966" i="22" a="1"/>
  <c r="S2169" i="22" a="1"/>
  <c r="AC2967" i="1" a="1"/>
  <c r="S3815" i="22" a="1"/>
  <c r="S1639" i="22" a="1"/>
  <c r="S506" i="22" a="1"/>
  <c r="S1807" i="22" a="1"/>
  <c r="AB1098" i="1" a="1"/>
  <c r="S4335" i="22" a="1"/>
  <c r="AC867" i="1" a="1"/>
  <c r="S4697" i="22" a="1"/>
  <c r="S4539" i="22" a="1"/>
  <c r="S3785" i="22" a="1"/>
  <c r="AC4221" i="1" a="1"/>
  <c r="AB7522" i="1" a="1"/>
  <c r="AC791" i="1" a="1"/>
  <c r="S3253" i="22" a="1"/>
  <c r="S2692" i="22" a="1"/>
  <c r="AB8999" i="1" a="1"/>
  <c r="S2338" i="22" a="1"/>
  <c r="AB4138" i="1" a="1"/>
  <c r="AC313" i="1" a="1"/>
  <c r="S2914" i="22" a="1"/>
  <c r="AB3032" i="1" a="1"/>
  <c r="AC5355" i="1" a="1"/>
  <c r="S660" i="22" a="1"/>
  <c r="S2201" i="22" a="1"/>
  <c r="AB417" i="1" a="1"/>
  <c r="S3799" i="22" a="1"/>
  <c r="S234" i="22" a="1"/>
  <c r="AC3532" i="1" a="1"/>
  <c r="S1975" i="22" a="1"/>
  <c r="S3984" i="22" a="1"/>
  <c r="S3828" i="22" a="1"/>
  <c r="AB2872" i="1" a="1"/>
  <c r="S3650" i="22" a="1"/>
  <c r="S1534" i="22" a="1"/>
  <c r="S4964" i="22" a="1"/>
  <c r="S1020" i="22" a="1"/>
  <c r="S4509" i="22" a="1"/>
  <c r="AC3220" i="1" a="1"/>
  <c r="S2762" i="22" a="1"/>
  <c r="S2495" i="22" a="1"/>
  <c r="S4145" i="22" a="1"/>
  <c r="AC7653" i="1" a="1"/>
  <c r="S3434" i="22" a="1"/>
  <c r="S4491" i="22" a="1"/>
  <c r="S93" i="22" a="1"/>
  <c r="AC4833" i="1" a="1"/>
  <c r="S2997" i="22" a="1"/>
  <c r="AC6441" i="1" a="1"/>
  <c r="AB7752" i="1" a="1"/>
  <c r="S4045" i="22" a="1"/>
  <c r="AC379" i="1" a="1"/>
  <c r="S2289" i="22" a="1"/>
  <c r="S1917" i="22" a="1"/>
  <c r="S3659" i="22" a="1"/>
  <c r="S4429" i="22" a="1"/>
  <c r="S932" i="22" a="1"/>
  <c r="AB192" i="1" a="1"/>
  <c r="S3072" i="22" a="1"/>
  <c r="AC2408" i="1" a="1"/>
  <c r="AC4358" i="1" a="1"/>
  <c r="AC3665" i="1" a="1"/>
  <c r="S1768" i="22" a="1"/>
  <c r="S4465" i="22" a="1"/>
  <c r="S3531" i="22" a="1"/>
  <c r="S4687" i="22" a="1"/>
  <c r="AC3703" i="1" a="1"/>
  <c r="S1113" i="22" a="1"/>
  <c r="S2835" i="22" a="1"/>
  <c r="S4984" i="22" a="1"/>
  <c r="S2657" i="22" a="1"/>
  <c r="S924" i="22" a="1"/>
  <c r="AC5298" i="1" a="1"/>
  <c r="AC3493" i="1" a="1"/>
  <c r="AC7819" i="1" a="1"/>
  <c r="AC3401" i="1" a="1"/>
  <c r="S4568" i="22" a="1"/>
  <c r="AB8045" i="1" a="1"/>
  <c r="S4500" i="22" a="1"/>
  <c r="AC7815" i="1" a="1"/>
  <c r="AB7002" i="1" a="1"/>
  <c r="AB8995" i="1" a="1"/>
  <c r="AC7396" i="1" a="1"/>
  <c r="S3071" i="22" a="1"/>
  <c r="S3736" i="22" a="1"/>
  <c r="S3810" i="22" a="1"/>
  <c r="AB524" i="1" a="1"/>
  <c r="S2644" i="22" a="1"/>
  <c r="AC7296" i="1" a="1"/>
  <c r="AC1833" i="1" a="1"/>
  <c r="S3292" i="22" a="1"/>
  <c r="AC3558" i="1" a="1"/>
  <c r="S3126" i="22" a="1"/>
  <c r="S1924" i="22" a="1"/>
  <c r="AC7785" i="1" a="1"/>
  <c r="AC781" i="1" a="1"/>
  <c r="S2299" i="22" a="1"/>
  <c r="AB2739" i="1" a="1"/>
  <c r="S608" i="22" a="1"/>
  <c r="S769" i="22" a="1"/>
  <c r="S2235" i="22" a="1"/>
  <c r="S1123" i="22" a="1"/>
  <c r="S2070" i="22" a="1"/>
  <c r="S296" i="22" a="1"/>
  <c r="S4640" i="22" a="1"/>
  <c r="S2229" i="22" a="1"/>
  <c r="S3980" i="22" a="1"/>
  <c r="S622" i="22" a="1"/>
  <c r="AB3651" i="1" a="1"/>
  <c r="S169" i="22" a="1"/>
  <c r="S4723" i="22" a="1"/>
  <c r="AC8000" i="1" a="1"/>
  <c r="S4598" i="22" a="1"/>
  <c r="S4844" i="22" a="1"/>
  <c r="S4435" i="22" a="1"/>
  <c r="AC6399" i="1" a="1"/>
  <c r="AC8350" i="1" a="1"/>
  <c r="S613" i="22" a="1"/>
  <c r="S4212" i="22" a="1"/>
  <c r="S3130" i="22" a="1"/>
  <c r="S4201" i="22" a="1"/>
  <c r="S2754" i="22" a="1"/>
  <c r="S453" i="22" a="1"/>
  <c r="AC3810" i="1" a="1"/>
  <c r="S2624" i="22" a="1"/>
  <c r="S991" i="22" a="1"/>
  <c r="S4927" i="22" a="1"/>
  <c r="S1217" i="22" a="1"/>
  <c r="S4306" i="22" a="1"/>
  <c r="S2218" i="22" a="1"/>
  <c r="S2243" i="22" a="1"/>
  <c r="S4218" i="22" a="1"/>
  <c r="AC4268" i="1" a="1"/>
  <c r="S2167" i="22" a="1"/>
  <c r="S2327" i="22" a="1"/>
  <c r="AC2688" i="1" a="1"/>
  <c r="AC1014" i="1" a="1"/>
  <c r="AB6353" i="1" a="1"/>
  <c r="AC5759" i="1" a="1"/>
  <c r="S1899" i="22" a="1"/>
  <c r="S4399" i="22" a="1"/>
  <c r="S1166" i="22" a="1"/>
  <c r="S4962" i="22" a="1"/>
  <c r="AB8182" i="1" a="1"/>
  <c r="AC9004" i="1" a="1"/>
  <c r="AC4629" i="1" a="1"/>
  <c r="AC7897" i="1" a="1"/>
  <c r="AC8615" i="1" a="1"/>
  <c r="S3498" i="22" a="1"/>
  <c r="S859" i="22" a="1"/>
  <c r="S4333" i="22" a="1"/>
  <c r="S4827" i="22" a="1"/>
  <c r="S3475" i="22" a="1"/>
  <c r="S3780" i="22" a="1"/>
  <c r="S1526" i="22" a="1"/>
  <c r="S4512" i="22" a="1"/>
  <c r="S2941" i="22" a="1"/>
  <c r="S1440" i="22" a="1"/>
  <c r="S4332" i="22" a="1"/>
  <c r="S2672" i="22" a="1"/>
  <c r="S1728" i="22" a="1"/>
  <c r="AC7839" i="1" a="1"/>
  <c r="S1432" i="22" a="1"/>
  <c r="S4698" i="22" a="1"/>
  <c r="S1815" i="22" a="1"/>
  <c r="AC2693" i="1" a="1"/>
  <c r="S4773" i="22" a="1"/>
  <c r="AC4309" i="1" a="1"/>
  <c r="AC8484" i="1" a="1"/>
  <c r="S3399" i="22" a="1"/>
  <c r="S273" i="22" a="1"/>
  <c r="S4534" i="22" a="1"/>
  <c r="AC9887" i="1" a="1"/>
  <c r="AC4665" i="1" a="1"/>
  <c r="AB5150" i="1" a="1"/>
  <c r="AB4238" i="1" a="1"/>
  <c r="AC1000" i="1" a="1"/>
  <c r="S2052" i="22" a="1"/>
  <c r="S3467" i="22" a="1"/>
  <c r="S3589" i="22" a="1"/>
  <c r="S3573" i="22" a="1"/>
  <c r="S80" i="22" a="1"/>
  <c r="S4746" i="22" a="1"/>
  <c r="S2481" i="22" a="1"/>
  <c r="S1337" i="22" a="1"/>
  <c r="S3186" i="22" a="1"/>
  <c r="AC3207" i="1" a="1"/>
  <c r="AC9671" i="1" a="1"/>
  <c r="S3763" i="22" a="1"/>
  <c r="S4401" i="22" a="1"/>
  <c r="S2420" i="22" a="1"/>
  <c r="S3225" i="22" a="1"/>
  <c r="S2131" i="22" a="1"/>
  <c r="AB4826" i="1" a="1"/>
  <c r="AB2697" i="1" a="1"/>
  <c r="S2866" i="22" a="1"/>
  <c r="AC7738" i="1" a="1"/>
  <c r="S3710" i="22" a="1"/>
  <c r="S4913" i="22" a="1"/>
  <c r="S3918" i="22" a="1"/>
  <c r="AB6089" i="1" a="1"/>
  <c r="S4994" i="22" a="1"/>
  <c r="AB7113" i="1" a="1"/>
  <c r="S4976" i="22" a="1"/>
  <c r="S4128" i="22" a="1"/>
  <c r="S628" i="22" a="1"/>
  <c r="AC5665" i="1" a="1"/>
  <c r="AB1810" i="1" a="1"/>
  <c r="S3831" i="22" a="1"/>
  <c r="S4530" i="22" a="1"/>
  <c r="S89" i="22" a="1"/>
  <c r="S2413" i="22" a="1"/>
  <c r="S84" i="22" a="1"/>
  <c r="S1130" i="22" a="1"/>
  <c r="S3695" i="22" a="1"/>
  <c r="AB9358" i="1" a="1"/>
  <c r="AB555" i="1" a="1"/>
  <c r="S1559" i="22" a="1"/>
  <c r="AC4382" i="1" a="1"/>
  <c r="S3356" i="22" a="1"/>
  <c r="S2039" i="22" a="1"/>
  <c r="S3989" i="22" a="1"/>
  <c r="S1943" i="22" a="1"/>
  <c r="S742" i="22" a="1"/>
  <c r="S4462" i="22" a="1"/>
  <c r="S4857" i="22" a="1"/>
  <c r="S754" i="22" a="1"/>
  <c r="AB4813" i="1" a="1"/>
  <c r="AC5413" i="1" a="1"/>
  <c r="AB4690" i="1" a="1"/>
  <c r="AC8748" i="1" a="1"/>
  <c r="S3879" i="22" a="1"/>
  <c r="S3435" i="22" a="1"/>
  <c r="S1829" i="22" a="1"/>
  <c r="S1657" i="22" a="1"/>
  <c r="AC9693" i="1" a="1"/>
  <c r="S3178" i="22" a="1"/>
  <c r="S4151" i="22" a="1"/>
  <c r="S3464" i="22" a="1"/>
  <c r="AC7448" i="1" a="1"/>
  <c r="S1850" i="22" a="1"/>
  <c r="S2270" i="22" a="1"/>
  <c r="S1463" i="22" a="1"/>
  <c r="S4734" i="22" a="1"/>
  <c r="S3919" i="22" a="1"/>
  <c r="AB2265" i="1" a="1"/>
  <c r="AB2112" i="1" a="1"/>
  <c r="S4558" i="22" a="1"/>
  <c r="S3187" i="22" a="1"/>
  <c r="AB9979" i="1" a="1"/>
  <c r="S278" i="22" a="1"/>
  <c r="S4414" i="22" a="1"/>
  <c r="S4494" i="22" a="1"/>
  <c r="AC3980" i="1" a="1"/>
  <c r="S1827" i="22" a="1"/>
  <c r="S4545" i="22" a="1"/>
  <c r="S698" i="22" a="1"/>
  <c r="AB8312" i="1" a="1"/>
  <c r="S4974" i="22" a="1"/>
  <c r="AC2337" i="1" a="1"/>
  <c r="AB736" i="1" a="1"/>
  <c r="AC9273" i="1" a="1"/>
  <c r="S4578" i="22" a="1"/>
  <c r="S1944" i="22" a="1"/>
  <c r="AC4631" i="1" a="1"/>
  <c r="AB4503" i="1" a="1"/>
  <c r="S2031" i="22" a="1"/>
  <c r="S3315" i="22" a="1"/>
  <c r="S4374" i="22" a="1"/>
  <c r="AB5738" i="1" a="1"/>
  <c r="S2545" i="22" a="1"/>
  <c r="AB3136" i="1" a="1"/>
  <c r="S3502" i="22" a="1"/>
  <c r="S4678" i="22" a="1"/>
  <c r="S2482" i="22" a="1"/>
  <c r="S2901" i="22" a="1"/>
  <c r="S4165" i="22" a="1"/>
  <c r="S357" i="22" a="1"/>
  <c r="S2480" i="22" a="1"/>
  <c r="AC512" i="1" a="1"/>
  <c r="S2812" i="22" a="1"/>
  <c r="S3540" i="22" a="1"/>
  <c r="S3333" i="22" a="1"/>
  <c r="S2110" i="22" a="1"/>
  <c r="AC1903" i="1" a="1"/>
  <c r="S4486" i="22" a="1"/>
  <c r="S3794" i="22" a="1"/>
  <c r="AB784" i="1" a="1"/>
  <c r="AB5489" i="1" a="1"/>
  <c r="AC8482" i="1" a="1"/>
  <c r="S816" i="22" a="1"/>
  <c r="AB9206" i="1" a="1"/>
  <c r="S4110" i="22" a="1"/>
  <c r="AC1095" i="1" a="1"/>
  <c r="S4310" i="22" a="1"/>
  <c r="AC2850" i="1" a="1"/>
  <c r="S4965" i="22" a="1"/>
  <c r="S4172" i="22" a="1"/>
  <c r="AC1962" i="1" a="1"/>
  <c r="S182" i="22" a="1"/>
  <c r="S1579" i="22" a="1"/>
  <c r="S2503" i="22" a="1"/>
  <c r="S1467" i="22" a="1"/>
  <c r="S2520" i="22" a="1"/>
  <c r="AC9332" i="1" a="1"/>
  <c r="AC821" i="1" a="1"/>
  <c r="S119" i="22" a="1"/>
  <c r="S1492" i="22" a="1"/>
  <c r="AC8410" i="1" a="1"/>
  <c r="AB3424" i="1" a="1"/>
  <c r="S3428" i="22" a="1"/>
  <c r="AC3071" i="1" a="1"/>
  <c r="S4554" i="22" a="1"/>
  <c r="S2916" i="22" a="1"/>
  <c r="AC2948" i="1" a="1"/>
  <c r="S2068" i="22" a="1"/>
  <c r="S3796" i="22" a="1"/>
  <c r="S1538" i="22" a="1"/>
  <c r="S2088" i="22" a="1"/>
  <c r="AB2325" i="1" a="1"/>
  <c r="AB956" i="1" a="1"/>
  <c r="S2111" i="22" a="1"/>
  <c r="S3642" i="22" a="1"/>
  <c r="S565" i="22" a="1"/>
  <c r="S3724" i="22" a="1"/>
  <c r="S1774" i="22" a="1"/>
  <c r="S2148" i="22" a="1"/>
  <c r="AB4556" i="1" a="1"/>
  <c r="AB6974" i="1" a="1"/>
  <c r="S1133" i="22" a="1"/>
  <c r="S836" i="22" a="1"/>
  <c r="AB8724" i="1" a="1"/>
  <c r="AB368" i="1" a="1"/>
  <c r="AB7919" i="1" a="1"/>
  <c r="AB5908" i="1" a="1"/>
  <c r="S1659" i="22" a="1"/>
  <c r="AB2773" i="1" a="1"/>
  <c r="S1783" i="22" a="1"/>
  <c r="AB2797" i="1" a="1"/>
  <c r="S1785" i="22" a="1"/>
  <c r="S2096" i="22" a="1"/>
  <c r="S3005" i="22" a="1"/>
  <c r="S1804" i="22" a="1"/>
  <c r="S1542" i="22" a="1"/>
  <c r="S3473" i="22" a="1"/>
  <c r="S3269" i="22" a="1"/>
  <c r="S2837" i="22" a="1"/>
  <c r="AC1172" i="1" a="1"/>
  <c r="S530" i="22" a="1"/>
  <c r="S4118" i="22" a="1"/>
  <c r="AB4919" i="1" a="1"/>
  <c r="S4622" i="22" a="1"/>
  <c r="S2197" i="22" a="1"/>
  <c r="AC2716" i="1" a="1"/>
  <c r="S4430" i="22" a="1"/>
  <c r="S4778" i="22" a="1"/>
  <c r="S2335" i="22" a="1"/>
  <c r="AB7563" i="1" a="1"/>
  <c r="S3175" i="22" a="1"/>
  <c r="S4961" i="22" a="1"/>
  <c r="S4594" i="22" a="1"/>
  <c r="S1624" i="22" a="1"/>
  <c r="AB8073" i="1" a="1"/>
  <c r="S3020" i="22" a="1"/>
  <c r="S4089" i="22" a="1"/>
  <c r="S2860" i="22" a="1"/>
  <c r="S4836" i="22" a="1"/>
  <c r="AC7267" i="1" a="1"/>
  <c r="AC5490" i="1" a="1"/>
  <c r="AC8524" i="1" a="1"/>
  <c r="S3611" i="22" a="1"/>
  <c r="AC9274" i="1" a="1"/>
  <c r="AC4926" i="1" a="1"/>
  <c r="S1288" i="22" a="1"/>
  <c r="S3076" i="22" a="1"/>
  <c r="S2296" i="22" a="1"/>
  <c r="S4680" i="22" a="1"/>
  <c r="S2227" i="22" a="1"/>
  <c r="S779" i="22" a="1"/>
  <c r="S1152" i="22" a="1"/>
  <c r="AC2740" i="1" a="1"/>
  <c r="S2879" i="22" a="1"/>
  <c r="AC7597" i="1" a="1"/>
  <c r="AC6336" i="1" a="1"/>
  <c r="AC3565" i="1" a="1"/>
  <c r="AB2765" i="1" a="1"/>
  <c r="S3679" i="22" a="1"/>
  <c r="S4527" i="22" a="1"/>
  <c r="S4593" i="22" a="1"/>
  <c r="S1955" i="22" a="1"/>
  <c r="S2155" i="22" a="1"/>
  <c r="S1776" i="22" a="1"/>
  <c r="S3479" i="22" a="1"/>
  <c r="S299" i="22" a="1"/>
  <c r="S4258" i="22" a="1"/>
  <c r="S3631" i="22" a="1"/>
  <c r="AC1687" i="1" a="1"/>
  <c r="S4129" i="22" a="1"/>
  <c r="S3490" i="22" a="1"/>
  <c r="S3359" i="22" a="1"/>
  <c r="S2574" i="22" a="1"/>
  <c r="S4376" i="22" a="1"/>
  <c r="S750" i="22" a="1"/>
  <c r="S2617" i="22" a="1"/>
  <c r="S2593" i="22" a="1"/>
  <c r="S2930" i="22" a="1"/>
  <c r="S3067" i="22" a="1"/>
  <c r="S3214" i="22" a="1"/>
  <c r="S4563" i="22" a="1"/>
  <c r="S3147" i="22" a="1"/>
  <c r="S2752" i="22" a="1"/>
  <c r="S4830" i="22" a="1"/>
  <c r="S4446" i="22" a="1"/>
  <c r="S4197" i="22" a="1"/>
  <c r="S1976" i="22" a="1"/>
  <c r="S4485" i="22" a="1"/>
  <c r="S4057" i="22" a="1"/>
  <c r="AC9177" i="1" a="1"/>
  <c r="S3699" i="22" a="1"/>
  <c r="S2431" i="22" a="1"/>
  <c r="AC551" i="1" a="1"/>
  <c r="S1357" i="22" a="1"/>
  <c r="AC4761" i="1" a="1"/>
  <c r="AC6078" i="1" a="1"/>
  <c r="S4396" i="22" a="1"/>
  <c r="S2849" i="22" a="1"/>
  <c r="AC7592" i="1" a="1"/>
  <c r="S3243" i="22" a="1"/>
  <c r="AB8990" i="1" a="1"/>
  <c r="S4102" i="22" a="1"/>
  <c r="AC3699" i="1" a="1"/>
  <c r="AB1459" i="1" a="1"/>
  <c r="S1390" i="22" a="1"/>
  <c r="S3750" i="22" a="1"/>
  <c r="S1689" i="22" a="1"/>
  <c r="S1841" i="22" a="1"/>
  <c r="AB84" i="1" a="1"/>
  <c r="S3008" i="22" a="1"/>
  <c r="S3065" i="22" a="1"/>
  <c r="S1930" i="22" a="1"/>
  <c r="AB3905" i="1" a="1"/>
  <c r="AC3627" i="1" a="1"/>
  <c r="AB1570" i="1" a="1"/>
  <c r="S4522" i="22" a="1"/>
  <c r="S2802" i="22" a="1"/>
  <c r="AC2080" i="1" a="1"/>
  <c r="AC6881" i="1" a="1"/>
  <c r="AC7966" i="1" a="1"/>
  <c r="AB3945" i="1" a="1"/>
  <c r="S1845" i="22" a="1"/>
  <c r="S2321" i="22" a="1"/>
  <c r="S3994" i="22" a="1"/>
  <c r="AB6080" i="1" a="1"/>
  <c r="S3920" i="22" a="1"/>
  <c r="AC5441" i="1" a="1"/>
  <c r="AC2661" i="1" a="1"/>
  <c r="AC3430" i="1" a="1"/>
  <c r="AC2662" i="1" a="1"/>
  <c r="S3351" i="22" a="1"/>
  <c r="S4256" i="22" a="1"/>
  <c r="AC53" i="1" a="1"/>
  <c r="S2044" i="22" a="1"/>
  <c r="S2998" i="22" a="1"/>
  <c r="S4303" i="22" a="1"/>
  <c r="AB7117" i="1" a="1"/>
  <c r="S2904" i="22" a="1"/>
  <c r="AB9147" i="1" a="1"/>
  <c r="S4744" i="22" a="1"/>
  <c r="AB2310" i="1" a="1"/>
  <c r="S2528" i="22" a="1"/>
  <c r="S4597" i="22" a="1"/>
  <c r="S4016" i="22" a="1"/>
  <c r="S3902" i="22" a="1"/>
  <c r="AC6461" i="1" a="1"/>
  <c r="AB5942" i="1" a="1"/>
  <c r="AC3982" i="1" a="1"/>
  <c r="AB5170" i="1" a="1"/>
  <c r="AB8939" i="1" a="1"/>
  <c r="AC8821" i="1" a="1"/>
  <c r="AB5204" i="1" a="1"/>
  <c r="AC3325" i="1" a="1"/>
  <c r="AB7620" i="1" a="1"/>
  <c r="S4561" i="22" a="1"/>
  <c r="AC9199" i="1" a="1"/>
  <c r="AC1485" i="1" a="1"/>
  <c r="S4451" i="22" a="1"/>
  <c r="AB5775" i="1" a="1"/>
  <c r="S3172" i="22" a="1"/>
  <c r="AC3268" i="1" a="1"/>
  <c r="AB2324" i="1" a="1"/>
  <c r="S4863" i="22" a="1"/>
  <c r="AC6907" i="1" a="1"/>
  <c r="AB785" i="1" a="1"/>
  <c r="AB2263" i="1" a="1"/>
  <c r="AC7268" i="1" a="1"/>
  <c r="AC6489" i="1" a="1"/>
  <c r="S4137" i="22" a="1"/>
  <c r="AC8729" i="1" a="1"/>
  <c r="S4468" i="22" a="1"/>
  <c r="S3706" i="22" a="1"/>
  <c r="AB2899" i="1" a="1"/>
  <c r="AB5399" i="1" a="1"/>
  <c r="AC5768" i="1" a="1"/>
  <c r="S1981" i="22" a="1"/>
  <c r="AB8593" i="1" a="1"/>
  <c r="S4907" i="22" a="1"/>
  <c r="AC557" i="1" a="1"/>
  <c r="AB4048" i="1" a="1"/>
  <c r="S4344" i="22" a="1"/>
  <c r="AC3118" i="1" a="1"/>
  <c r="AC2022" i="1" a="1"/>
  <c r="AB6312" i="1" a="1"/>
  <c r="AB1329" i="1" a="1"/>
  <c r="AB823" i="1" a="1"/>
  <c r="AB8805" i="1" a="1"/>
  <c r="AC8438" i="1" a="1"/>
  <c r="AC1618" i="1" a="1"/>
  <c r="S3268" i="22" a="1"/>
  <c r="S3280" i="22" a="1"/>
  <c r="AB7694" i="1" a="1"/>
  <c r="S4947" i="22" a="1"/>
  <c r="S3002" i="22" a="1"/>
  <c r="AC2478" i="1" a="1"/>
  <c r="AC8644" i="1" a="1"/>
  <c r="AC3465" i="1" a="1"/>
  <c r="S4757" i="22" a="1"/>
  <c r="AB5243" i="1" a="1"/>
  <c r="S1900" i="22" a="1"/>
  <c r="AC1395" i="1" a="1"/>
  <c r="S45" i="22" a="1"/>
  <c r="AB3122" i="1" a="1"/>
  <c r="AC5839" i="1" a="1"/>
  <c r="S3001" i="22" a="1"/>
  <c r="AB1068" i="1" a="1"/>
  <c r="S3949" i="22" a="1"/>
  <c r="AC7099" i="1" a="1"/>
  <c r="S3946" i="22" a="1"/>
  <c r="AC3806" i="1" a="1"/>
  <c r="S3894" i="22" a="1"/>
  <c r="S3403" i="22" a="1"/>
  <c r="S2778" i="22" a="1"/>
  <c r="AC1442" i="1" a="1"/>
  <c r="AC5323" i="1" a="1"/>
  <c r="AB8895" i="1" a="1"/>
  <c r="S4565" i="22" a="1"/>
  <c r="S4205" i="22" a="1"/>
  <c r="AC8591" i="1" a="1"/>
  <c r="AC8298" i="1" a="1"/>
  <c r="S2325" i="22" a="1"/>
  <c r="S4436" i="22" a="1"/>
  <c r="S3924" i="22" a="1"/>
  <c r="AB8670" i="1" a="1"/>
  <c r="AC6871" i="1" a="1"/>
  <c r="AB2300" i="1" a="1"/>
  <c r="AB3169" i="1" a="1"/>
  <c r="S3199" i="22" a="1"/>
  <c r="AB199" i="1" a="1"/>
  <c r="AB199" i="1" l="1"/>
  <c r="S3199" i="22"/>
  <c r="AB3169" i="1"/>
  <c r="AB2300" i="1"/>
  <c r="AC6871" i="1"/>
  <c r="AB8670" i="1"/>
  <c r="S3924" i="22"/>
  <c r="S4436" i="22"/>
  <c r="S2325" i="22"/>
  <c r="AC8298" i="1"/>
  <c r="AC8591" i="1"/>
  <c r="S4205" i="22"/>
  <c r="S4565" i="22"/>
  <c r="AB8895" i="1"/>
  <c r="AC5323" i="1"/>
  <c r="AC1442" i="1"/>
  <c r="S2778" i="22"/>
  <c r="S3403" i="22"/>
  <c r="S3894" i="22"/>
  <c r="AC3806" i="1"/>
  <c r="S3946" i="22"/>
  <c r="AC7099" i="1"/>
  <c r="S3949" i="22"/>
  <c r="AB1068" i="1"/>
  <c r="S3001" i="22"/>
  <c r="AC5839" i="1"/>
  <c r="AB3122" i="1"/>
  <c r="S45" i="22"/>
  <c r="AC1395" i="1"/>
  <c r="S1900" i="22"/>
  <c r="AB5243" i="1"/>
  <c r="S4757" i="22"/>
  <c r="AC3465" i="1"/>
  <c r="AC8644" i="1"/>
  <c r="AC2478" i="1"/>
  <c r="S3002" i="22"/>
  <c r="S4947" i="22"/>
  <c r="AB7694" i="1"/>
  <c r="S3280" i="22"/>
  <c r="S3268" i="22"/>
  <c r="AC1618" i="1"/>
  <c r="AC8438" i="1"/>
  <c r="AB8805" i="1"/>
  <c r="AB823" i="1"/>
  <c r="AB1329" i="1"/>
  <c r="AB6312" i="1"/>
  <c r="AC2022" i="1"/>
  <c r="AC3118" i="1"/>
  <c r="S4344" i="22"/>
  <c r="AB4048" i="1"/>
  <c r="AC557" i="1"/>
  <c r="S4907" i="22"/>
  <c r="AB8593" i="1"/>
  <c r="S1981" i="22"/>
  <c r="AC5768" i="1"/>
  <c r="AB5399" i="1"/>
  <c r="AB2899" i="1"/>
  <c r="S3706" i="22"/>
  <c r="S4468" i="22"/>
  <c r="AC8729" i="1"/>
  <c r="S4137" i="22"/>
  <c r="AC6489" i="1"/>
  <c r="AC7268" i="1"/>
  <c r="AB2263" i="1"/>
  <c r="AB785" i="1"/>
  <c r="AC6907" i="1"/>
  <c r="S4863" i="22"/>
  <c r="AB2324" i="1"/>
  <c r="AC3268" i="1"/>
  <c r="S3172" i="22"/>
  <c r="AB5775" i="1"/>
  <c r="S4451" i="22"/>
  <c r="AC1485" i="1"/>
  <c r="AC9199" i="1"/>
  <c r="S4561" i="22"/>
  <c r="AB7620" i="1"/>
  <c r="AC3325" i="1"/>
  <c r="AB5204" i="1"/>
  <c r="AC8821" i="1"/>
  <c r="AB8939" i="1"/>
  <c r="AB5170" i="1"/>
  <c r="AC3982" i="1"/>
  <c r="AB5942" i="1"/>
  <c r="AC6461" i="1"/>
  <c r="S3902" i="22"/>
  <c r="S4016" i="22"/>
  <c r="S4597" i="22"/>
  <c r="S2528" i="22"/>
  <c r="AB2310" i="1"/>
  <c r="S4744" i="22"/>
  <c r="AB9147" i="1"/>
  <c r="S2904" i="22"/>
  <c r="AB7117" i="1"/>
  <c r="S4303" i="22"/>
  <c r="S2998" i="22"/>
  <c r="S2044" i="22"/>
  <c r="AC53" i="1"/>
  <c r="S4256" i="22"/>
  <c r="S3351" i="22"/>
  <c r="AC2662" i="1"/>
  <c r="AC3430" i="1"/>
  <c r="AC2661" i="1"/>
  <c r="AC5441" i="1"/>
  <c r="S3920" i="22"/>
  <c r="AB6080" i="1"/>
  <c r="S3994" i="22"/>
  <c r="S2321" i="22"/>
  <c r="S1845" i="22"/>
  <c r="AB3945" i="1"/>
  <c r="AC7966" i="1"/>
  <c r="AC6881" i="1"/>
  <c r="AC2080" i="1"/>
  <c r="S2802" i="22"/>
  <c r="S4522" i="22"/>
  <c r="AB1570" i="1"/>
  <c r="AC3627" i="1"/>
  <c r="AB3905" i="1"/>
  <c r="S1930" i="22"/>
  <c r="S3065" i="22"/>
  <c r="S3008" i="22"/>
  <c r="AB84" i="1"/>
  <c r="S1841" i="22"/>
  <c r="S1689" i="22"/>
  <c r="S3750" i="22"/>
  <c r="S1390" i="22"/>
  <c r="AB1459" i="1"/>
  <c r="AC3699" i="1"/>
  <c r="S4102" i="22"/>
  <c r="AB8990" i="1"/>
  <c r="S3243" i="22"/>
  <c r="AC7592" i="1"/>
  <c r="S2849" i="22"/>
  <c r="S4396" i="22"/>
  <c r="AC6078" i="1"/>
  <c r="AC4761" i="1"/>
  <c r="S1357" i="22"/>
  <c r="AC551" i="1"/>
  <c r="S2431" i="22"/>
  <c r="S3699" i="22"/>
  <c r="AC9177" i="1"/>
  <c r="S4057" i="22"/>
  <c r="S4485" i="22"/>
  <c r="S1976" i="22"/>
  <c r="S4197" i="22"/>
  <c r="S4446" i="22"/>
  <c r="S4830" i="22"/>
  <c r="S2752" i="22"/>
  <c r="S3147" i="22"/>
  <c r="S4563" i="22"/>
  <c r="S3214" i="22"/>
  <c r="S3067" i="22"/>
  <c r="S2930" i="22"/>
  <c r="S2593" i="22"/>
  <c r="S2617" i="22"/>
  <c r="S750" i="22"/>
  <c r="S4376" i="22"/>
  <c r="S2574" i="22"/>
  <c r="S3359" i="22"/>
  <c r="S3490" i="22"/>
  <c r="S4129" i="22"/>
  <c r="AC1687" i="1"/>
  <c r="S3631" i="22"/>
  <c r="S4258" i="22"/>
  <c r="S299" i="22"/>
  <c r="S3479" i="22"/>
  <c r="S1776" i="22"/>
  <c r="S2155" i="22"/>
  <c r="S1955" i="22"/>
  <c r="S4593" i="22"/>
  <c r="S4527" i="22"/>
  <c r="S3679" i="22"/>
  <c r="AB2765" i="1"/>
  <c r="AC3565" i="1"/>
  <c r="AC6336" i="1"/>
  <c r="AC7597" i="1"/>
  <c r="S2879" i="22"/>
  <c r="AC2740" i="1"/>
  <c r="S1152" i="22"/>
  <c r="S779" i="22"/>
  <c r="S2227" i="22"/>
  <c r="S4680" i="22"/>
  <c r="S2296" i="22"/>
  <c r="S3076" i="22"/>
  <c r="S1288" i="22"/>
  <c r="AC4926" i="1"/>
  <c r="AC9274" i="1"/>
  <c r="S3611" i="22"/>
  <c r="AC8524" i="1"/>
  <c r="AC5490" i="1"/>
  <c r="AC7267" i="1"/>
  <c r="S4836" i="22"/>
  <c r="S2860" i="22"/>
  <c r="S4089" i="22"/>
  <c r="S3020" i="22"/>
  <c r="AB8073" i="1"/>
  <c r="S1624" i="22"/>
  <c r="S4594" i="22"/>
  <c r="S4961" i="22"/>
  <c r="S3175" i="22"/>
  <c r="AB7563" i="1"/>
  <c r="S2335" i="22"/>
  <c r="S4778" i="22"/>
  <c r="S4430" i="22"/>
  <c r="AC2716" i="1"/>
  <c r="S2197" i="22"/>
  <c r="S4622" i="22"/>
  <c r="AB4919" i="1"/>
  <c r="S4118" i="22"/>
  <c r="S530" i="22"/>
  <c r="AC1172" i="1"/>
  <c r="S2837" i="22"/>
  <c r="S3269" i="22"/>
  <c r="S3473" i="22"/>
  <c r="S1542" i="22"/>
  <c r="S1804" i="22"/>
  <c r="S3005" i="22"/>
  <c r="S2096" i="22"/>
  <c r="S1785" i="22"/>
  <c r="AB2797" i="1"/>
  <c r="S1783" i="22"/>
  <c r="AB2773" i="1"/>
  <c r="S1659" i="22"/>
  <c r="AB5908" i="1"/>
  <c r="AB7919" i="1"/>
  <c r="AB368" i="1"/>
  <c r="AB8724" i="1"/>
  <c r="S836" i="22"/>
  <c r="S1133" i="22"/>
  <c r="AB6974" i="1"/>
  <c r="AB4556" i="1"/>
  <c r="S2148" i="22"/>
  <c r="S1774" i="22"/>
  <c r="S3724" i="22"/>
  <c r="S565" i="22"/>
  <c r="S3642" i="22"/>
  <c r="S2111" i="22"/>
  <c r="AB956" i="1"/>
  <c r="AB2325" i="1"/>
  <c r="S2088" i="22"/>
  <c r="S1538" i="22"/>
  <c r="S3796" i="22"/>
  <c r="S2068" i="22"/>
  <c r="AC2948" i="1"/>
  <c r="S2916" i="22"/>
  <c r="S4554" i="22"/>
  <c r="AC3071" i="1"/>
  <c r="S3428" i="22"/>
  <c r="AB3424" i="1"/>
  <c r="AC8410" i="1"/>
  <c r="S1492" i="22"/>
  <c r="S119" i="22"/>
  <c r="AC821" i="1"/>
  <c r="AC9332" i="1"/>
  <c r="S2520" i="22"/>
  <c r="S1467" i="22"/>
  <c r="S2503" i="22"/>
  <c r="S1579" i="22"/>
  <c r="S182" i="22"/>
  <c r="AC1962" i="1"/>
  <c r="S4172" i="22"/>
  <c r="S4965" i="22"/>
  <c r="AC2850" i="1"/>
  <c r="S4310" i="22"/>
  <c r="AC1095" i="1"/>
  <c r="S4110" i="22"/>
  <c r="AB9206" i="1"/>
  <c r="S816" i="22"/>
  <c r="AC8482" i="1"/>
  <c r="AB5489" i="1"/>
  <c r="AB784" i="1"/>
  <c r="S3794" i="22"/>
  <c r="S4486" i="22"/>
  <c r="AC1903" i="1"/>
  <c r="S2110" i="22"/>
  <c r="S3333" i="22"/>
  <c r="S3540" i="22"/>
  <c r="S2812" i="22"/>
  <c r="AC512" i="1"/>
  <c r="S2480" i="22"/>
  <c r="S357" i="22"/>
  <c r="S4165" i="22"/>
  <c r="S2901" i="22"/>
  <c r="S2482" i="22"/>
  <c r="S4678" i="22"/>
  <c r="S3502" i="22"/>
  <c r="AB3136" i="1"/>
  <c r="S2545" i="22"/>
  <c r="AB5738" i="1"/>
  <c r="S4374" i="22"/>
  <c r="S3315" i="22"/>
  <c r="S2031" i="22"/>
  <c r="AB4503" i="1"/>
  <c r="AC4631" i="1"/>
  <c r="S1944" i="22"/>
  <c r="S4578" i="22"/>
  <c r="AC9273" i="1"/>
  <c r="AB736" i="1"/>
  <c r="AC2337" i="1"/>
  <c r="S4974" i="22"/>
  <c r="AB8312" i="1"/>
  <c r="S698" i="22"/>
  <c r="S4545" i="22"/>
  <c r="S1827" i="22"/>
  <c r="AC3980" i="1"/>
  <c r="S4494" i="22"/>
  <c r="S4414" i="22"/>
  <c r="S278" i="22"/>
  <c r="AB9979" i="1"/>
  <c r="S3187" i="22"/>
  <c r="S4558" i="22"/>
  <c r="AB2112" i="1"/>
  <c r="AB2265" i="1"/>
  <c r="S3919" i="22"/>
  <c r="S4734" i="22"/>
  <c r="S1463" i="22"/>
  <c r="S2270" i="22"/>
  <c r="S1850" i="22"/>
  <c r="AC7448" i="1"/>
  <c r="S3464" i="22"/>
  <c r="S4151" i="22"/>
  <c r="S3178" i="22"/>
  <c r="AC9693" i="1"/>
  <c r="S1657" i="22"/>
  <c r="S1829" i="22"/>
  <c r="S3435" i="22"/>
  <c r="S3879" i="22"/>
  <c r="AC8748" i="1"/>
  <c r="AB4690" i="1"/>
  <c r="AC5413" i="1"/>
  <c r="AB4813" i="1"/>
  <c r="S754" i="22"/>
  <c r="S4857" i="22"/>
  <c r="S4462" i="22"/>
  <c r="S742" i="22"/>
  <c r="S1943" i="22"/>
  <c r="S3989" i="22"/>
  <c r="S2039" i="22"/>
  <c r="S3356" i="22"/>
  <c r="AC4382" i="1"/>
  <c r="S1559" i="22"/>
  <c r="AB555" i="1"/>
  <c r="AB9358" i="1"/>
  <c r="S3695" i="22"/>
  <c r="S1130" i="22"/>
  <c r="S84" i="22"/>
  <c r="S2413" i="22"/>
  <c r="S89" i="22"/>
  <c r="S4530" i="22"/>
  <c r="S3831" i="22"/>
  <c r="AB1810" i="1"/>
  <c r="AC5665" i="1"/>
  <c r="S628" i="22"/>
  <c r="S4128" i="22"/>
  <c r="S4976" i="22"/>
  <c r="AB7113" i="1"/>
  <c r="S4994" i="22"/>
  <c r="AB6089" i="1"/>
  <c r="S3918" i="22"/>
  <c r="S4913" i="22"/>
  <c r="S3710" i="22"/>
  <c r="AC7738" i="1"/>
  <c r="S2866" i="22"/>
  <c r="AB2697" i="1"/>
  <c r="AB4826" i="1"/>
  <c r="S2131" i="22"/>
  <c r="S3225" i="22"/>
  <c r="S2420" i="22"/>
  <c r="S4401" i="22"/>
  <c r="S3763" i="22"/>
  <c r="AC9671" i="1"/>
  <c r="AC3207" i="1"/>
  <c r="S3186" i="22"/>
  <c r="S1337" i="22"/>
  <c r="S2481" i="22"/>
  <c r="S4746" i="22"/>
  <c r="S80" i="22"/>
  <c r="S3573" i="22"/>
  <c r="S3589" i="22"/>
  <c r="S3467" i="22"/>
  <c r="S2052" i="22"/>
  <c r="AC1000" i="1"/>
  <c r="AB4238" i="1"/>
  <c r="AB5150" i="1"/>
  <c r="AC4665" i="1"/>
  <c r="AC9887" i="1"/>
  <c r="S4534" i="22"/>
  <c r="S273" i="22"/>
  <c r="S3399" i="22"/>
  <c r="AC8484" i="1"/>
  <c r="AC4309" i="1"/>
  <c r="S4773" i="22"/>
  <c r="AC2693" i="1"/>
  <c r="S1815" i="22"/>
  <c r="S4698" i="22"/>
  <c r="S1432" i="22"/>
  <c r="AC7839" i="1"/>
  <c r="S1728" i="22"/>
  <c r="S2672" i="22"/>
  <c r="S4332" i="22"/>
  <c r="S1440" i="22"/>
  <c r="S2941" i="22"/>
  <c r="S4512" i="22"/>
  <c r="S1526" i="22"/>
  <c r="S3780" i="22"/>
  <c r="S3475" i="22"/>
  <c r="S4827" i="22"/>
  <c r="S4333" i="22"/>
  <c r="S859" i="22"/>
  <c r="S3498" i="22"/>
  <c r="AC8615" i="1"/>
  <c r="AC7897" i="1"/>
  <c r="AC4629" i="1"/>
  <c r="AC9004" i="1"/>
  <c r="AB8182" i="1"/>
  <c r="S4962" i="22"/>
  <c r="S1166" i="22"/>
  <c r="S4399" i="22"/>
  <c r="S1899" i="22"/>
  <c r="AC5759" i="1"/>
  <c r="AB6353" i="1"/>
  <c r="AC1014" i="1"/>
  <c r="AC2688" i="1"/>
  <c r="S2327" i="22"/>
  <c r="S2167" i="22"/>
  <c r="AC4268" i="1"/>
  <c r="S4218" i="22"/>
  <c r="S2243" i="22"/>
  <c r="S2218" i="22"/>
  <c r="S4306" i="22"/>
  <c r="S1217" i="22"/>
  <c r="S4927" i="22"/>
  <c r="S991" i="22"/>
  <c r="S2624" i="22"/>
  <c r="AC3810" i="1"/>
  <c r="S453" i="22"/>
  <c r="S2754" i="22"/>
  <c r="S4201" i="22"/>
  <c r="S3130" i="22"/>
  <c r="S4212" i="22"/>
  <c r="S613" i="22"/>
  <c r="AC8350" i="1"/>
  <c r="AC6399" i="1"/>
  <c r="S4435" i="22"/>
  <c r="S4844" i="22"/>
  <c r="S4598" i="22"/>
  <c r="AC8000" i="1"/>
  <c r="S4723" i="22"/>
  <c r="S169" i="22"/>
  <c r="AB3651" i="1"/>
  <c r="S622" i="22"/>
  <c r="S3980" i="22"/>
  <c r="S2229" i="22"/>
  <c r="S4640" i="22"/>
  <c r="S296" i="22"/>
  <c r="S2070" i="22"/>
  <c r="S1123" i="22"/>
  <c r="S2235" i="22"/>
  <c r="S769" i="22"/>
  <c r="S608" i="22"/>
  <c r="AB2739" i="1"/>
  <c r="S2299" i="22"/>
  <c r="AC781" i="1"/>
  <c r="AC7785" i="1"/>
  <c r="S1924" i="22"/>
  <c r="S3126" i="22"/>
  <c r="AC3558" i="1"/>
  <c r="S3292" i="22"/>
  <c r="AC1833" i="1"/>
  <c r="AC7296" i="1"/>
  <c r="S2644" i="22"/>
  <c r="AB524" i="1"/>
  <c r="S3810" i="22"/>
  <c r="S3736" i="22"/>
  <c r="S3071" i="22"/>
  <c r="AC7396" i="1"/>
  <c r="AB8995" i="1"/>
  <c r="AB7002" i="1"/>
  <c r="AC7815" i="1"/>
  <c r="S4500" i="22"/>
  <c r="AB8045" i="1"/>
  <c r="S4568" i="22"/>
  <c r="AC3401" i="1"/>
  <c r="AC7819" i="1"/>
  <c r="AC3493" i="1"/>
  <c r="AC5298" i="1"/>
  <c r="S924" i="22"/>
  <c r="S2657" i="22"/>
  <c r="S4984" i="22"/>
  <c r="S2835" i="22"/>
  <c r="S1113" i="22"/>
  <c r="AC3703" i="1"/>
  <c r="S4687" i="22"/>
  <c r="S3531" i="22"/>
  <c r="S4465" i="22"/>
  <c r="S1768" i="22"/>
  <c r="AC3665" i="1"/>
  <c r="AC4358" i="1"/>
  <c r="AC2408" i="1"/>
  <c r="S3072" i="22"/>
  <c r="AB192" i="1"/>
  <c r="S932" i="22"/>
  <c r="S4429" i="22"/>
  <c r="S3659" i="22"/>
  <c r="S1917" i="22"/>
  <c r="S2289" i="22"/>
  <c r="AC379" i="1"/>
  <c r="S4045" i="22"/>
  <c r="AB7752" i="1"/>
  <c r="AC6441" i="1"/>
  <c r="S2997" i="22"/>
  <c r="AC4833" i="1"/>
  <c r="S93" i="22"/>
  <c r="S4491" i="22"/>
  <c r="S3434" i="22"/>
  <c r="AC7653" i="1"/>
  <c r="S4145" i="22"/>
  <c r="S2495" i="22"/>
  <c r="S2762" i="22"/>
  <c r="AC3220" i="1"/>
  <c r="S4509" i="22"/>
  <c r="S1020" i="22"/>
  <c r="S4964" i="22"/>
  <c r="S1534" i="22"/>
  <c r="S3650" i="22"/>
  <c r="AB2872" i="1"/>
  <c r="S3828" i="22"/>
  <c r="S3984" i="22"/>
  <c r="S1975" i="22"/>
  <c r="AC3532" i="1"/>
  <c r="S234" i="22"/>
  <c r="S3799" i="22"/>
  <c r="AB417" i="1"/>
  <c r="S2201" i="22"/>
  <c r="S660" i="22"/>
  <c r="AC5355" i="1"/>
  <c r="AB3032" i="1"/>
  <c r="S2914" i="22"/>
  <c r="AC313" i="1"/>
  <c r="AB4138" i="1"/>
  <c r="S2338" i="22"/>
  <c r="AB8999" i="1"/>
  <c r="S2692" i="22"/>
  <c r="S3253" i="22"/>
  <c r="AC791" i="1"/>
  <c r="AB7522" i="1"/>
  <c r="AC4221" i="1"/>
  <c r="S3785" i="22"/>
  <c r="S4539" i="22"/>
  <c r="S4697" i="22"/>
  <c r="AC867" i="1"/>
  <c r="S4335" i="22"/>
  <c r="AB1098" i="1"/>
  <c r="S1807" i="22"/>
  <c r="S506" i="22"/>
  <c r="S1639" i="22"/>
  <c r="S3815" i="22"/>
  <c r="AC2967" i="1"/>
  <c r="S2169" i="22"/>
  <c r="S3966" i="22"/>
  <c r="S1561" i="22"/>
  <c r="S1868" i="22"/>
  <c r="S4139" i="22"/>
  <c r="S4286" i="22"/>
  <c r="AC2038" i="1"/>
  <c r="S744" i="22"/>
  <c r="S4460" i="22"/>
  <c r="S76" i="22"/>
  <c r="AB8776" i="1"/>
  <c r="AB3004" i="1"/>
  <c r="AC2514" i="1"/>
  <c r="S78" i="22"/>
  <c r="S2867" i="22"/>
  <c r="S3606" i="22"/>
  <c r="AC3964" i="1"/>
  <c r="AC9413" i="1"/>
  <c r="AC3919" i="1"/>
  <c r="AB3708" i="1"/>
  <c r="AB9539" i="1"/>
  <c r="S3609" i="22"/>
  <c r="S2349" i="22"/>
  <c r="S3299" i="22"/>
  <c r="S2851" i="22"/>
  <c r="S501" i="22"/>
  <c r="S4618" i="22"/>
  <c r="S885" i="22"/>
  <c r="S4305" i="22"/>
  <c r="S3247" i="22"/>
  <c r="AC276" i="1"/>
  <c r="AC9603" i="1"/>
  <c r="AB755" i="1"/>
  <c r="S1172" i="22"/>
  <c r="AB5587" i="1"/>
  <c r="AC7394" i="1"/>
  <c r="S4511" i="22"/>
  <c r="S1583" i="22"/>
  <c r="S144" i="22"/>
  <c r="S3597" i="22"/>
  <c r="AB1782" i="1"/>
  <c r="AC9369" i="1"/>
  <c r="AB9898" i="1"/>
  <c r="S4313" i="22"/>
  <c r="S3961" i="22"/>
  <c r="S1445" i="22"/>
  <c r="AC1225" i="1"/>
  <c r="S3867" i="22"/>
  <c r="AC3543" i="1"/>
  <c r="AB772" i="1"/>
  <c r="S2370" i="22"/>
  <c r="AC1115" i="1"/>
  <c r="S190" i="22"/>
  <c r="S4821" i="22"/>
  <c r="S2546" i="22"/>
  <c r="S3544" i="22"/>
  <c r="S427" i="22"/>
  <c r="S3665" i="22"/>
  <c r="AB588" i="1"/>
  <c r="S3714" i="22"/>
  <c r="S2895" i="22"/>
  <c r="AB4931" i="1"/>
  <c r="S3379" i="22"/>
  <c r="S4798" i="22"/>
  <c r="S2810" i="22"/>
  <c r="S3834" i="22"/>
  <c r="S3124" i="22"/>
  <c r="S2355" i="22"/>
  <c r="S1627" i="22"/>
  <c r="AC4410" i="1"/>
  <c r="AC3649" i="1"/>
  <c r="AB4555" i="1"/>
  <c r="AC7449" i="1"/>
  <c r="S1264" i="22"/>
  <c r="S4817" i="22"/>
  <c r="S755" i="22"/>
  <c r="S3860" i="22"/>
  <c r="AC9381" i="1"/>
  <c r="S4728" i="22"/>
  <c r="AC1027" i="1"/>
  <c r="AB4590" i="1"/>
  <c r="S4260" i="22"/>
  <c r="S4457" i="22"/>
  <c r="AC9883" i="1"/>
  <c r="S4343" i="22"/>
  <c r="S785" i="22"/>
  <c r="S4617" i="22"/>
  <c r="S3116" i="22"/>
  <c r="AB6632" i="1"/>
  <c r="S1758" i="22"/>
  <c r="S3703" i="22"/>
  <c r="S4381" i="22"/>
  <c r="AC8072" i="1"/>
  <c r="AB532" i="1"/>
  <c r="S3864" i="22"/>
  <c r="S1902" i="22"/>
  <c r="S4307" i="22"/>
  <c r="S3320" i="22"/>
  <c r="S4970" i="22"/>
  <c r="S2584" i="22"/>
  <c r="AB559" i="1"/>
  <c r="S3848" i="22"/>
  <c r="AB134" i="1"/>
  <c r="AC3902" i="1"/>
  <c r="S2969" i="22"/>
  <c r="AC8388" i="1"/>
  <c r="S3835" i="22"/>
  <c r="AC5491" i="1"/>
  <c r="S1918" i="22"/>
  <c r="S2917" i="22"/>
  <c r="S255" i="22"/>
  <c r="AB2189" i="1"/>
  <c r="S253" i="22"/>
  <c r="S4818" i="22"/>
  <c r="S1142" i="22"/>
  <c r="AB6547" i="1"/>
  <c r="S4373" i="22"/>
  <c r="S4939" i="22"/>
  <c r="AC371" i="1"/>
  <c r="AB7128" i="1"/>
  <c r="S3087" i="22"/>
  <c r="AC1168" i="1"/>
  <c r="S4856" i="22"/>
  <c r="S4772" i="22"/>
  <c r="AB3174" i="1"/>
  <c r="S2266" i="22"/>
  <c r="AC9318" i="1"/>
  <c r="S4199" i="22"/>
  <c r="S2281" i="22"/>
  <c r="S2468" i="22"/>
  <c r="AB9186" i="1"/>
  <c r="S2572" i="22"/>
  <c r="S868" i="22"/>
  <c r="S1842" i="22"/>
  <c r="S3349" i="22"/>
  <c r="S4675" i="22"/>
  <c r="S2801" i="22"/>
  <c r="S221" i="22"/>
  <c r="S2106" i="22"/>
  <c r="S1682" i="22"/>
  <c r="S291" i="22"/>
  <c r="S151" i="22"/>
  <c r="S2559" i="22"/>
  <c r="S3625" i="22"/>
  <c r="S4190" i="22"/>
  <c r="S131" i="22"/>
  <c r="S562" i="22"/>
  <c r="S3680" i="22"/>
  <c r="S1203" i="22"/>
  <c r="S3426" i="22"/>
  <c r="AB5941" i="1"/>
  <c r="S3853" i="22"/>
  <c r="S2359" i="22"/>
  <c r="S4390" i="22"/>
  <c r="S927" i="22"/>
  <c r="S3103" i="22"/>
  <c r="S1730" i="22"/>
  <c r="S3674" i="22"/>
  <c r="S3741" i="22"/>
  <c r="S289" i="22"/>
  <c r="S1910" i="22"/>
  <c r="S864" i="22"/>
  <c r="S3157" i="22"/>
  <c r="AC1525" i="1"/>
  <c r="S3671" i="22"/>
  <c r="S4029" i="22"/>
  <c r="S3303" i="22"/>
  <c r="S794" i="22"/>
  <c r="AC4519" i="1"/>
  <c r="S417" i="22"/>
  <c r="S319" i="22"/>
  <c r="S1744" i="22"/>
  <c r="S2652" i="22"/>
  <c r="AC6939" i="1"/>
  <c r="AC9211" i="1"/>
  <c r="S385" i="22"/>
  <c r="S4666" i="22"/>
  <c r="S4473" i="22"/>
  <c r="S3908" i="22"/>
  <c r="AB4706" i="1"/>
  <c r="S4056" i="22"/>
  <c r="S3943" i="22"/>
  <c r="S3690" i="22"/>
  <c r="S3604" i="22"/>
  <c r="S4510" i="22"/>
  <c r="S695" i="22"/>
  <c r="S4998" i="22"/>
  <c r="AC5337" i="1"/>
  <c r="S2919" i="22"/>
  <c r="S844" i="22"/>
  <c r="S997" i="22"/>
  <c r="S4054" i="22"/>
  <c r="S344" i="22"/>
  <c r="S168" i="22"/>
  <c r="S3689" i="22"/>
  <c r="S1089" i="22"/>
  <c r="AC3580" i="1"/>
  <c r="AB7031" i="1"/>
  <c r="S3218" i="22"/>
  <c r="S4472" i="22"/>
  <c r="S1345" i="22"/>
  <c r="S3060" i="22"/>
  <c r="S1742" i="22"/>
  <c r="S3620" i="22"/>
  <c r="AB9400" i="1"/>
  <c r="AB4394" i="1"/>
  <c r="S3579" i="22"/>
  <c r="S2875" i="22"/>
  <c r="AC2351" i="1"/>
  <c r="AB1214" i="1"/>
  <c r="S3676" i="22"/>
  <c r="S4136" i="22"/>
  <c r="S2656" i="22"/>
  <c r="AC160" i="1"/>
  <c r="S3267" i="22"/>
  <c r="S4646" i="22"/>
  <c r="S929" i="22"/>
  <c r="S3102" i="22"/>
  <c r="S4753" i="22"/>
  <c r="S4986" i="22"/>
  <c r="AC6252" i="1"/>
  <c r="S1422" i="22"/>
  <c r="S55" i="22"/>
  <c r="AC8169" i="1"/>
  <c r="AB382" i="1"/>
  <c r="AC800" i="1"/>
  <c r="S3499" i="22"/>
  <c r="S3711" i="22"/>
  <c r="AC4838" i="1"/>
  <c r="S1927" i="22"/>
  <c r="S4191" i="22"/>
  <c r="AC1946" i="1"/>
  <c r="S757" i="22"/>
  <c r="S218" i="22"/>
  <c r="S3726" i="22"/>
  <c r="S4612" i="22"/>
  <c r="S3713" i="22"/>
  <c r="S3509" i="22"/>
  <c r="S2084" i="22"/>
  <c r="S4001" i="22"/>
  <c r="S1642" i="22"/>
  <c r="AC1836" i="1"/>
  <c r="AB7317" i="1"/>
  <c r="S4395" i="22"/>
  <c r="AB8993" i="1"/>
  <c r="AC1300" i="1"/>
  <c r="S2231" i="22"/>
  <c r="S4517" i="22"/>
  <c r="S3489" i="22"/>
  <c r="AC3605" i="1"/>
  <c r="S310" i="22"/>
  <c r="S3439" i="22"/>
  <c r="S1022" i="22"/>
  <c r="S4411" i="22"/>
  <c r="AC6402" i="1"/>
  <c r="S4146" i="22"/>
  <c r="AB2854" i="1"/>
  <c r="AC8641" i="1"/>
  <c r="S4156" i="22"/>
  <c r="AC5931" i="1"/>
  <c r="S2814" i="22"/>
  <c r="S1647" i="22"/>
  <c r="AC1804" i="1"/>
  <c r="AC5909" i="1"/>
  <c r="AC8687" i="1"/>
  <c r="S3663" i="22"/>
  <c r="S3180" i="22"/>
  <c r="S4339" i="22"/>
  <c r="AC5947" i="1"/>
  <c r="S4653" i="22"/>
  <c r="S4556" i="22"/>
  <c r="AB6718" i="1"/>
  <c r="AC9432" i="1"/>
  <c r="S4885" i="22"/>
  <c r="S353" i="22"/>
  <c r="S3503" i="22"/>
  <c r="S2498" i="22"/>
  <c r="S2185" i="22"/>
  <c r="AB3828" i="1"/>
  <c r="S2140" i="22"/>
  <c r="S156" i="22"/>
  <c r="S32" i="22"/>
  <c r="S3462" i="22"/>
  <c r="S2609" i="22"/>
  <c r="AC7670" i="1"/>
  <c r="AC8090" i="1"/>
  <c r="S2041" i="22"/>
  <c r="S3906" i="22"/>
  <c r="S4699" i="22"/>
  <c r="S3850" i="22"/>
  <c r="AC2797" i="1"/>
  <c r="AC4116" i="1"/>
  <c r="AC9703" i="1"/>
  <c r="AB6431" i="1"/>
  <c r="S1588" i="22"/>
  <c r="S3405" i="22"/>
  <c r="AC9371" i="1"/>
  <c r="S4516" i="22"/>
  <c r="S4096" i="22"/>
  <c r="AB4820" i="1"/>
  <c r="S1735" i="22"/>
  <c r="AB1816" i="1"/>
  <c r="AB193" i="1"/>
  <c r="S3841" i="22"/>
  <c r="AB1398" i="1"/>
  <c r="S3884" i="22"/>
  <c r="AB2928" i="1"/>
  <c r="S1136" i="22"/>
  <c r="S4226" i="22"/>
  <c r="S4458" i="22"/>
  <c r="S2170" i="22"/>
  <c r="S4739" i="22"/>
  <c r="S4814" i="22"/>
  <c r="S3772" i="22"/>
  <c r="S2146" i="22"/>
  <c r="S2567" i="22"/>
  <c r="AC3879" i="1"/>
  <c r="S2034" i="22"/>
  <c r="S2715" i="22"/>
  <c r="S3092" i="22"/>
  <c r="S4474" i="22"/>
  <c r="AB9356" i="1"/>
  <c r="S180" i="22"/>
  <c r="AB7651" i="1"/>
  <c r="S2171" i="22"/>
  <c r="S4503" i="22"/>
  <c r="AC1980" i="1"/>
  <c r="AC9021" i="1"/>
  <c r="S4144" i="22"/>
  <c r="S2016" i="22"/>
  <c r="S3574" i="22"/>
  <c r="S1319" i="22"/>
  <c r="AB6979" i="1"/>
  <c r="S3105" i="22"/>
  <c r="S1984" i="22"/>
  <c r="S4214" i="22"/>
  <c r="S2115" i="22"/>
  <c r="S1309" i="22"/>
  <c r="S3257" i="22"/>
  <c r="AC4697" i="1"/>
  <c r="S3722" i="22"/>
  <c r="S933" i="22"/>
  <c r="S2211" i="22"/>
  <c r="S2722" i="22"/>
  <c r="S1958" i="22"/>
  <c r="AC7834" i="1"/>
  <c r="S1536" i="22"/>
  <c r="AB9931" i="1"/>
  <c r="S4300" i="22"/>
  <c r="S3424" i="22"/>
  <c r="S4357" i="22"/>
  <c r="S719" i="22"/>
  <c r="AB4002" i="1"/>
  <c r="S3619" i="22"/>
  <c r="S3534" i="22"/>
  <c r="S1465" i="22"/>
  <c r="AB2930" i="1"/>
  <c r="S4243" i="22"/>
  <c r="S3144" i="22"/>
  <c r="S1281" i="22"/>
  <c r="AB901" i="1"/>
  <c r="S2402" i="22"/>
  <c r="AC8035" i="1"/>
  <c r="AC8499" i="1"/>
  <c r="AB744" i="1"/>
  <c r="S3618" i="22"/>
  <c r="S3051" i="22"/>
  <c r="S3300" i="22"/>
  <c r="S2180" i="22"/>
  <c r="S4625" i="22"/>
  <c r="AC8750" i="1"/>
  <c r="AB3447" i="1"/>
  <c r="S3730" i="22"/>
  <c r="AC9339" i="1"/>
  <c r="AB2401" i="1"/>
  <c r="S4489" i="22"/>
  <c r="S2883" i="22"/>
  <c r="S3936" i="22"/>
  <c r="AB4129" i="1"/>
  <c r="S2496" i="22"/>
  <c r="S4115" i="22"/>
  <c r="S3973" i="22"/>
  <c r="S4932" i="22"/>
  <c r="S555" i="22"/>
  <c r="AB2367" i="1"/>
  <c r="S894" i="22"/>
  <c r="S26" i="22"/>
  <c r="S4566" i="22"/>
  <c r="AC1337" i="1"/>
  <c r="S1371" i="22"/>
  <c r="S4616" i="22"/>
  <c r="S1259" i="22"/>
  <c r="S818" i="22"/>
  <c r="S3121" i="22"/>
  <c r="S3530" i="22"/>
  <c r="S3636" i="22"/>
  <c r="S3168" i="22"/>
  <c r="AB9998" i="1"/>
  <c r="AC6771" i="1"/>
  <c r="AB3106" i="1"/>
  <c r="S178" i="22"/>
  <c r="S1901" i="22"/>
  <c r="S4131" i="22"/>
  <c r="S2724" i="22"/>
  <c r="S2970" i="22"/>
  <c r="S3749" i="22"/>
  <c r="S4882" i="22"/>
  <c r="S211" i="22"/>
  <c r="AC6232" i="1"/>
  <c r="S2957" i="22"/>
  <c r="S4443" i="22"/>
  <c r="S3495" i="22"/>
  <c r="AC7679" i="1"/>
  <c r="S232" i="22"/>
  <c r="S3418" i="22"/>
  <c r="AC5924" i="1"/>
  <c r="S4044" i="22"/>
  <c r="S4789" i="22"/>
  <c r="AB1149" i="1"/>
  <c r="S1154" i="22"/>
  <c r="S4267" i="22"/>
  <c r="AB6282" i="1"/>
  <c r="S3449" i="22"/>
  <c r="AC3070" i="1"/>
  <c r="S321" i="22"/>
  <c r="S3201" i="22"/>
  <c r="S4549" i="22"/>
  <c r="S2446" i="22"/>
  <c r="S2535" i="22"/>
  <c r="S2022" i="22"/>
  <c r="S2885" i="22"/>
  <c r="S800" i="22"/>
  <c r="S2103" i="22"/>
  <c r="S537" i="22"/>
  <c r="S1040" i="22"/>
  <c r="AC5658" i="1"/>
  <c r="AB295" i="1"/>
  <c r="AB2441" i="1"/>
  <c r="AB336" i="1"/>
  <c r="S1929" i="22"/>
  <c r="AB1752" i="1"/>
  <c r="AC2610" i="1"/>
  <c r="S3026" i="22"/>
  <c r="S4815" i="22"/>
  <c r="S2539" i="22"/>
  <c r="S1604" i="22"/>
  <c r="S3634" i="22"/>
  <c r="AB6179" i="1"/>
  <c r="S4796" i="22"/>
  <c r="S3901" i="22"/>
  <c r="S3686" i="22"/>
  <c r="S1553" i="22"/>
  <c r="AB7398" i="1"/>
  <c r="AB1368" i="1"/>
  <c r="AC3194" i="1"/>
  <c r="S4364" i="22"/>
  <c r="S2906" i="22"/>
  <c r="AB345" i="1"/>
  <c r="S3058" i="22"/>
  <c r="S2571" i="22"/>
  <c r="S1310" i="22"/>
  <c r="S1222" i="22"/>
  <c r="S4369" i="22"/>
  <c r="S2032" i="22"/>
  <c r="S2636" i="22"/>
  <c r="S261" i="22"/>
  <c r="S2119" i="22"/>
  <c r="AC9007" i="1"/>
  <c r="S2975" i="22"/>
  <c r="AC8383" i="1"/>
  <c r="S3704" i="22"/>
  <c r="S1177" i="22"/>
  <c r="S3637" i="22"/>
  <c r="S1587" i="22"/>
  <c r="S4394" i="22"/>
  <c r="AC9659" i="1"/>
  <c r="S4309" i="22"/>
  <c r="AC945" i="1"/>
  <c r="AC9511" i="1"/>
  <c r="S222" i="22"/>
  <c r="S1660" i="22"/>
  <c r="S2126" i="22"/>
  <c r="S2183" i="22"/>
  <c r="S913" i="22"/>
  <c r="S4329" i="22"/>
  <c r="S4999" i="22"/>
  <c r="S3995" i="22"/>
  <c r="AC3632" i="1"/>
  <c r="AB6888" i="1"/>
  <c r="S1064" i="22"/>
  <c r="S6" i="22"/>
  <c r="AC8247" i="1"/>
  <c r="S4326" i="22"/>
  <c r="S3090" i="22"/>
  <c r="S2526" i="22"/>
  <c r="S1139" i="22"/>
  <c r="AC7677" i="1"/>
  <c r="S4896" i="22"/>
  <c r="S2874" i="22"/>
  <c r="S4886" i="22"/>
  <c r="AC9929" i="1"/>
  <c r="AB1804" i="1"/>
  <c r="S3793" i="22"/>
  <c r="AB3562" i="1"/>
  <c r="S4949" i="22"/>
  <c r="S4955" i="22"/>
  <c r="S905" i="22"/>
  <c r="AB7881" i="1"/>
  <c r="AC2955" i="1"/>
  <c r="AB6460" i="1"/>
  <c r="AB1853" i="1"/>
  <c r="S3246" i="22"/>
  <c r="AC5824" i="1"/>
  <c r="AC6710" i="1"/>
  <c r="S4419" i="22"/>
  <c r="AB2490" i="1"/>
  <c r="AC8609" i="1"/>
  <c r="AB4262" i="1"/>
  <c r="S449" i="22"/>
  <c r="S3506" i="22"/>
  <c r="S2702" i="22"/>
  <c r="S3285" i="22"/>
  <c r="S3381" i="22"/>
  <c r="S1777" i="22"/>
  <c r="S1725" i="22"/>
  <c r="S249" i="22"/>
  <c r="S2578" i="22"/>
  <c r="AC6090" i="1"/>
  <c r="S981" i="22"/>
  <c r="S2436" i="22"/>
  <c r="AB3084" i="1"/>
  <c r="AC2464" i="1"/>
  <c r="AB3782" i="1"/>
  <c r="S2956" i="22"/>
  <c r="S3552" i="22"/>
  <c r="S2707" i="22"/>
  <c r="S3477" i="22"/>
  <c r="AC7552" i="1"/>
  <c r="S3035" i="22"/>
  <c r="AC5373" i="1"/>
  <c r="S3872" i="22"/>
  <c r="S2946" i="22"/>
  <c r="AC988" i="1"/>
  <c r="S1376" i="22"/>
  <c r="AB8686" i="1"/>
  <c r="S4350" i="22"/>
  <c r="S3891" i="22"/>
  <c r="AB2557" i="1"/>
  <c r="S2784" i="22"/>
  <c r="S1931" i="22"/>
  <c r="S4148" i="22"/>
  <c r="S241" i="22"/>
  <c r="S2158" i="22"/>
  <c r="S1601" i="22"/>
  <c r="S1683" i="22"/>
  <c r="S729" i="22"/>
  <c r="S4169" i="22"/>
  <c r="AC6594" i="1"/>
  <c r="AC5282" i="1"/>
  <c r="S1214" i="22"/>
  <c r="AC3755" i="1"/>
  <c r="S2825" i="22"/>
  <c r="S4174" i="22"/>
  <c r="S3960" i="22"/>
  <c r="AC5760" i="1"/>
  <c r="S3138" i="22"/>
  <c r="S2118" i="22"/>
  <c r="AC9271" i="1"/>
  <c r="S4380" i="22"/>
  <c r="S4388" i="22"/>
  <c r="AC8786" i="1"/>
  <c r="AB4561" i="1"/>
  <c r="S3767" i="22"/>
  <c r="AB2637" i="1"/>
  <c r="S4448" i="22"/>
  <c r="S3393" i="22"/>
  <c r="AB3488" i="1"/>
  <c r="S4751" i="22"/>
  <c r="AC7291" i="1"/>
  <c r="AC1609" i="1"/>
  <c r="AC9730" i="1"/>
  <c r="AB8969" i="1"/>
  <c r="AC1732" i="1"/>
  <c r="AC7018" i="1"/>
  <c r="S1486" i="22"/>
  <c r="S2607" i="22"/>
  <c r="S2308" i="22"/>
  <c r="S918" i="22"/>
  <c r="S945" i="22"/>
  <c r="S2474" i="22"/>
  <c r="AC7025" i="1"/>
  <c r="AC7989" i="1"/>
  <c r="S4635" i="22"/>
  <c r="AC461" i="1"/>
  <c r="S1460" i="22"/>
  <c r="S4803" i="22"/>
  <c r="S1889" i="22"/>
  <c r="S4032" i="22"/>
  <c r="S2322" i="22"/>
  <c r="S3764" i="22"/>
  <c r="AC9053" i="1"/>
  <c r="S217" i="22"/>
  <c r="S4397" i="22"/>
  <c r="S4760" i="22"/>
  <c r="S3935" i="22"/>
  <c r="S4848" i="22"/>
  <c r="AC5753" i="1"/>
  <c r="AB1836" i="1"/>
  <c r="S4142" i="22"/>
  <c r="S4242" i="22"/>
  <c r="S1954" i="22"/>
  <c r="S3027" i="22"/>
  <c r="AB5965" i="1"/>
  <c r="S4769" i="22"/>
  <c r="S2224" i="22"/>
  <c r="S4010" i="22"/>
  <c r="S3685" i="22"/>
  <c r="S2598" i="22"/>
  <c r="S4567" i="22"/>
  <c r="AC804" i="1"/>
  <c r="S4513" i="22"/>
  <c r="S4316" i="22"/>
  <c r="S4518" i="22"/>
  <c r="AB2126" i="1"/>
  <c r="AC9615" i="1"/>
  <c r="S196" i="22"/>
  <c r="AC262" i="1"/>
  <c r="S3905" i="22"/>
  <c r="S2775" i="22"/>
  <c r="AC2034" i="1"/>
  <c r="AC8969" i="1"/>
  <c r="S2301" i="22"/>
  <c r="S3774" i="22"/>
  <c r="S2931" i="22"/>
  <c r="AB3971" i="1"/>
  <c r="S4164" i="22"/>
  <c r="S2845" i="22"/>
  <c r="S23" i="22"/>
  <c r="S2067" i="22"/>
  <c r="S4840" i="22"/>
  <c r="S4204" i="22"/>
  <c r="S2398" i="22"/>
  <c r="S1406" i="22"/>
  <c r="S3101" i="22"/>
  <c r="AB7995" i="1"/>
  <c r="S3956" i="22"/>
  <c r="AC9103" i="1"/>
  <c r="AC3025" i="1"/>
  <c r="AC2477" i="1"/>
  <c r="AB231" i="1"/>
  <c r="S3454" i="22"/>
  <c r="S4184" i="22"/>
  <c r="AC4939" i="1"/>
  <c r="S4634" i="22"/>
  <c r="AC4524" i="1"/>
  <c r="S1120" i="22"/>
  <c r="AC4703" i="1"/>
  <c r="AB9003" i="1"/>
  <c r="S404" i="22"/>
  <c r="S2507" i="22"/>
  <c r="S2683" i="22"/>
  <c r="AC4986" i="1"/>
  <c r="S736" i="22"/>
  <c r="S1825" i="22"/>
  <c r="S3255" i="22"/>
  <c r="S4160" i="22"/>
  <c r="S4132" i="22"/>
  <c r="S4327" i="22"/>
  <c r="S4710" i="22"/>
  <c r="S3006" i="22"/>
  <c r="S616" i="22"/>
  <c r="S4317" i="22"/>
  <c r="S356" i="22"/>
  <c r="S4756" i="22"/>
  <c r="S128" i="22"/>
  <c r="S1461" i="22"/>
  <c r="S1706" i="22"/>
  <c r="S137" i="22"/>
  <c r="AB3900" i="1"/>
  <c r="S4531" i="22"/>
  <c r="S3603" i="22"/>
  <c r="AC7475" i="1"/>
  <c r="AC2757" i="1"/>
  <c r="S4888" i="22"/>
  <c r="S851" i="22"/>
  <c r="S3826" i="22"/>
  <c r="S2973" i="22"/>
  <c r="S4850" i="22"/>
  <c r="S544" i="22"/>
  <c r="AB3436" i="1"/>
  <c r="S4721" i="22"/>
  <c r="AB8157" i="1"/>
  <c r="AB4323" i="1"/>
  <c r="S43" i="22"/>
  <c r="S987" i="22"/>
  <c r="S1206" i="22"/>
  <c r="S4849" i="22"/>
  <c r="S3137" i="22"/>
  <c r="S387" i="22"/>
  <c r="S957" i="22"/>
  <c r="AC9880" i="1"/>
  <c r="S4822" i="22"/>
  <c r="S4717" i="22"/>
  <c r="S4609" i="22"/>
  <c r="S4020" i="22"/>
  <c r="AC9356" i="1"/>
  <c r="S4360" i="22"/>
  <c r="AC6979" i="1"/>
  <c r="AB3295" i="1"/>
  <c r="S2807" i="22"/>
  <c r="AC9089" i="1"/>
  <c r="AC6912" i="1"/>
  <c r="AC6157" i="1"/>
  <c r="AC8041" i="1"/>
  <c r="S3892" i="22"/>
  <c r="S2196" i="22"/>
  <c r="S3014" i="22"/>
  <c r="S799" i="22"/>
  <c r="S3651" i="22"/>
  <c r="S4790" i="22"/>
  <c r="S2638" i="22"/>
  <c r="AC7582" i="1"/>
  <c r="AC2018" i="1"/>
  <c r="S4808" i="22"/>
  <c r="S4347" i="22"/>
  <c r="AC4931" i="1"/>
  <c r="S1707" i="22"/>
  <c r="S4255" i="22"/>
  <c r="S2985" i="22"/>
  <c r="S122" i="22"/>
  <c r="S543" i="22"/>
  <c r="S1145" i="22"/>
  <c r="AB2385" i="1"/>
  <c r="AC7218" i="1"/>
  <c r="S2382" i="22"/>
  <c r="S4041" i="22"/>
  <c r="S2819" i="22"/>
  <c r="S401" i="22"/>
  <c r="S2098" i="22"/>
  <c r="AC7573" i="1"/>
  <c r="AC6427" i="1"/>
  <c r="S4707" i="22"/>
  <c r="S3290" i="22"/>
  <c r="S2145" i="22"/>
  <c r="S1279" i="22"/>
  <c r="S4525" i="22"/>
  <c r="S1852" i="22"/>
  <c r="S1933" i="22"/>
  <c r="S2634" i="22"/>
  <c r="AC6889" i="1"/>
  <c r="S4450" i="22"/>
  <c r="S2396" i="22"/>
  <c r="S937" i="22"/>
  <c r="S3148" i="22"/>
  <c r="S2013" i="22"/>
  <c r="S4701" i="22"/>
  <c r="S396" i="22"/>
  <c r="S2352" i="22"/>
  <c r="S1512" i="22"/>
  <c r="S2150" i="22"/>
  <c r="S1226" i="22"/>
  <c r="S1192" i="22"/>
  <c r="S2415" i="22"/>
  <c r="S4037" i="22"/>
  <c r="S3021" i="22"/>
  <c r="AB8352" i="1"/>
  <c r="S3360" i="22"/>
  <c r="S4273" i="22"/>
  <c r="S3788" i="22"/>
  <c r="S2432" i="22"/>
  <c r="S2488" i="22"/>
  <c r="S2852" i="22"/>
  <c r="S3252" i="22"/>
  <c r="S4912" i="22"/>
  <c r="S2245" i="22"/>
  <c r="S2087" i="22"/>
  <c r="S1000" i="22"/>
  <c r="S488" i="22"/>
  <c r="S3004" i="22"/>
  <c r="S1599" i="22"/>
  <c r="S1399" i="22"/>
  <c r="S4619" i="22"/>
  <c r="S1608" i="22"/>
  <c r="S1617" i="22"/>
  <c r="S1866" i="22"/>
  <c r="S4493" i="22"/>
  <c r="S3457" i="22"/>
  <c r="S484" i="22"/>
  <c r="S4741" i="22"/>
  <c r="S2995" i="22"/>
  <c r="S1800" i="22"/>
  <c r="S2250" i="22"/>
  <c r="S1301" i="22"/>
  <c r="S4143" i="22"/>
  <c r="S1530" i="22"/>
  <c r="S4763" i="22"/>
  <c r="S2058" i="22"/>
  <c r="S4682" i="22"/>
  <c r="S657" i="22"/>
  <c r="S4084" i="22"/>
  <c r="S2868" i="22"/>
  <c r="S4061" i="22"/>
  <c r="S2922" i="22"/>
  <c r="S2723" i="22"/>
  <c r="S1991" i="22"/>
  <c r="S3500" i="22"/>
  <c r="S782" i="22"/>
  <c r="S3056" i="22"/>
  <c r="S965" i="22"/>
  <c r="S1362" i="22"/>
  <c r="S4959" i="22"/>
  <c r="S3028" i="22"/>
  <c r="S823" i="22"/>
  <c r="S1568" i="22"/>
  <c r="S454" i="22"/>
  <c r="AC9542" i="1"/>
  <c r="S3988" i="22"/>
  <c r="S1818" i="22"/>
  <c r="S4072" i="22"/>
  <c r="S1709" i="22"/>
  <c r="S2650" i="22"/>
  <c r="S3281" i="22"/>
  <c r="S444" i="22"/>
  <c r="S480" i="22"/>
  <c r="S595" i="22"/>
  <c r="AB7010" i="1"/>
  <c r="S4825" i="22"/>
  <c r="S3291" i="22"/>
  <c r="AB2636" i="1"/>
  <c r="AB8187" i="1"/>
  <c r="S4127" i="22"/>
  <c r="S1847" i="22"/>
  <c r="S1439" i="22"/>
  <c r="S1322" i="22"/>
  <c r="S4048" i="22"/>
  <c r="S1115" i="22"/>
  <c r="S2633" i="22"/>
  <c r="S1638" i="22"/>
  <c r="S3821" i="22"/>
  <c r="S1105" i="22"/>
  <c r="S787" i="22"/>
  <c r="AB9679" i="1"/>
  <c r="S696" i="22"/>
  <c r="S2351" i="22"/>
  <c r="S2699" i="22"/>
  <c r="S3239" i="22"/>
  <c r="S3855" i="22"/>
  <c r="S3110" i="22"/>
  <c r="S4408" i="22"/>
  <c r="S1654" i="22"/>
  <c r="S1641" i="22"/>
  <c r="S331" i="22"/>
  <c r="S751" i="22"/>
  <c r="S216" i="22"/>
  <c r="S2566" i="22"/>
  <c r="S2654" i="22"/>
  <c r="S4708" i="22"/>
  <c r="S2091" i="22"/>
  <c r="S3402" i="22"/>
  <c r="S3177" i="22"/>
  <c r="AC9623" i="1"/>
  <c r="S1361" i="22"/>
  <c r="AC8058" i="1"/>
  <c r="S348" i="22"/>
  <c r="S1248" i="22"/>
  <c r="S2774" i="22"/>
  <c r="S533" i="22"/>
  <c r="S4391" i="22"/>
  <c r="S2765" i="22"/>
  <c r="S231" i="22"/>
  <c r="S691" i="22"/>
  <c r="S364" i="22"/>
  <c r="S2239" i="22"/>
  <c r="AB2393" i="1"/>
  <c r="S2221" i="22"/>
  <c r="AC2137" i="1"/>
  <c r="S1430" i="22"/>
  <c r="S2195" i="22"/>
  <c r="S1148" i="22"/>
  <c r="S2671" i="22"/>
  <c r="S2673" i="22"/>
  <c r="S316" i="22"/>
  <c r="S4294" i="22"/>
  <c r="S4180" i="22"/>
  <c r="S1586" i="22"/>
  <c r="S1159" i="22"/>
  <c r="S2561" i="22"/>
  <c r="S4585" i="22"/>
  <c r="S519" i="22"/>
  <c r="S146" i="22"/>
  <c r="S4221" i="22"/>
  <c r="AC9205" i="1"/>
  <c r="S3697" i="22"/>
  <c r="S1163" i="22"/>
  <c r="S4978" i="22"/>
  <c r="S53" i="22"/>
  <c r="S3518" i="22"/>
  <c r="S566" i="22"/>
  <c r="S4573" i="22"/>
  <c r="S4288" i="22"/>
  <c r="S969" i="22"/>
  <c r="S3931" i="22"/>
  <c r="S2173" i="22"/>
  <c r="S28" i="22"/>
  <c r="S4100" i="22"/>
  <c r="S4596" i="22"/>
  <c r="S623" i="22"/>
  <c r="AC4364" i="1"/>
  <c r="S1368" i="22"/>
  <c r="S4069" i="22"/>
  <c r="S2387" i="22"/>
  <c r="S2877" i="22"/>
  <c r="S1692" i="22"/>
  <c r="S3353" i="22"/>
  <c r="AB2940" i="1"/>
  <c r="S1893" i="22"/>
  <c r="S4009" i="22"/>
  <c r="S3541" i="22"/>
  <c r="S708" i="22"/>
  <c r="S790" i="22"/>
  <c r="S4122" i="22"/>
  <c r="S2230" i="22"/>
  <c r="S3328" i="22"/>
  <c r="S459" i="22"/>
  <c r="S3234" i="22"/>
  <c r="S4133" i="22"/>
  <c r="S2858" i="22"/>
  <c r="S1101" i="22"/>
  <c r="AC8880" i="1"/>
  <c r="S4466" i="22"/>
  <c r="S1216" i="22"/>
  <c r="AB1374" i="1"/>
  <c r="S2909" i="22"/>
  <c r="S391" i="22"/>
  <c r="S2060" i="22"/>
  <c r="S479" i="22"/>
  <c r="S1663" i="22"/>
  <c r="S854" i="22"/>
  <c r="S141" i="22"/>
  <c r="S1253" i="22"/>
  <c r="S1409" i="22"/>
  <c r="S1680" i="22"/>
  <c r="S888" i="22"/>
  <c r="AB1366" i="1"/>
  <c r="S1380" i="22"/>
  <c r="S4547" i="22"/>
  <c r="AC8554" i="1"/>
  <c r="S1909" i="22"/>
  <c r="S1336" i="22"/>
  <c r="S2759" i="22"/>
  <c r="S3656" i="22"/>
  <c r="S3410" i="22"/>
  <c r="S442" i="22"/>
  <c r="S4718" i="22"/>
  <c r="S3628" i="22"/>
  <c r="S1856" i="22"/>
  <c r="S2064" i="22"/>
  <c r="S1702" i="22"/>
  <c r="S2452" i="22"/>
  <c r="S2116" i="22"/>
  <c r="S3224" i="22"/>
  <c r="S650" i="22"/>
  <c r="S1643" i="22"/>
  <c r="S2649" i="22"/>
  <c r="S1914" i="22"/>
  <c r="S718" i="22"/>
  <c r="S1074" i="22"/>
  <c r="S923" i="22"/>
  <c r="S2063" i="22"/>
  <c r="S2580" i="22"/>
  <c r="AB3549" i="1"/>
  <c r="S4301" i="22"/>
  <c r="S4647" i="22"/>
  <c r="S4792" i="22"/>
  <c r="S4314" i="22"/>
  <c r="S3615" i="22"/>
  <c r="S881" i="22"/>
  <c r="S1884" i="22"/>
  <c r="AC850" i="1"/>
  <c r="S334" i="22"/>
  <c r="S663" i="22"/>
  <c r="S2208" i="22"/>
  <c r="S1782" i="22"/>
  <c r="S1950" i="22"/>
  <c r="S4605" i="22"/>
  <c r="S4368" i="22"/>
  <c r="S1208" i="22"/>
  <c r="S271" i="22"/>
  <c r="S4284" i="22"/>
  <c r="S1171" i="22"/>
  <c r="S315" i="22"/>
  <c r="S2011" i="22"/>
  <c r="S4985" i="22"/>
  <c r="S3216" i="22"/>
  <c r="S2976" i="22"/>
  <c r="S3483" i="22"/>
  <c r="S3817" i="22"/>
  <c r="S1594" i="22"/>
  <c r="S3822" i="22"/>
  <c r="S4018" i="22"/>
  <c r="S1554" i="22"/>
  <c r="S2297" i="22"/>
  <c r="S1993" i="22"/>
  <c r="S3458" i="22"/>
  <c r="S1474" i="22"/>
  <c r="S3330" i="22"/>
  <c r="S1589" i="22"/>
  <c r="S967" i="22"/>
  <c r="S2560" i="22"/>
  <c r="S2107" i="22"/>
  <c r="S1853" i="22"/>
  <c r="AC6779" i="1"/>
  <c r="S3198" i="22"/>
  <c r="S2019" i="22"/>
  <c r="S1010" i="22"/>
  <c r="S2424" i="22"/>
  <c r="S1215" i="22"/>
  <c r="S239" i="22"/>
  <c r="S1338" i="22"/>
  <c r="S2312" i="22"/>
  <c r="S1060" i="22"/>
  <c r="S2910" i="22"/>
  <c r="S2200" i="22"/>
  <c r="S3054" i="22"/>
  <c r="S1358" i="22"/>
  <c r="S2163" i="22"/>
  <c r="S857" i="22"/>
  <c r="S738" i="22"/>
  <c r="S2045" i="22"/>
  <c r="S3039" i="22"/>
  <c r="S426" i="22"/>
  <c r="S783" i="22"/>
  <c r="S2666" i="22"/>
  <c r="S1547" i="22"/>
  <c r="S2606" i="22"/>
  <c r="S197" i="22"/>
  <c r="S1822" i="22"/>
  <c r="AB4830" i="1"/>
  <c r="AC1365" i="1"/>
  <c r="S2824" i="22"/>
  <c r="S3423" i="22"/>
  <c r="S1268" i="22"/>
  <c r="S3833" i="22"/>
  <c r="S1926" i="22"/>
  <c r="S2244" i="22"/>
  <c r="S1972" i="22"/>
  <c r="S2278" i="22"/>
  <c r="S3638" i="22"/>
  <c r="S1988" i="22"/>
  <c r="S2982" i="22"/>
  <c r="S2449" i="22"/>
  <c r="S390" i="22"/>
  <c r="S3331" i="22"/>
  <c r="S3554" i="22"/>
  <c r="S4036" i="22"/>
  <c r="S2265" i="22"/>
  <c r="S4967" i="22"/>
  <c r="AC9814" i="1"/>
  <c r="S2242" i="22"/>
  <c r="S2832" i="22"/>
  <c r="S1533" i="22"/>
  <c r="S4591" i="22"/>
  <c r="S2635" i="22"/>
  <c r="S4469" i="22"/>
  <c r="S258" i="22"/>
  <c r="S3969" i="22"/>
  <c r="S4944" i="22"/>
  <c r="S2277" i="22"/>
  <c r="S1355" i="22"/>
  <c r="S4894" i="22"/>
  <c r="S3829" i="22"/>
  <c r="AC3135" i="1"/>
  <c r="S2285" i="22"/>
  <c r="S1341" i="22"/>
  <c r="S1876" i="22"/>
  <c r="S3929" i="22"/>
  <c r="S2206" i="22"/>
  <c r="S171" i="22"/>
  <c r="AC698" i="1"/>
  <c r="S4788" i="22"/>
  <c r="AC8155" i="1"/>
  <c r="S4295" i="22"/>
  <c r="S831" i="22"/>
  <c r="S3395" i="22"/>
  <c r="S2377" i="22"/>
  <c r="S4079" i="22"/>
  <c r="AC7899" i="1"/>
  <c r="AB5316" i="1"/>
  <c r="S3782" i="22"/>
  <c r="S3085" i="22"/>
  <c r="S2394" i="22"/>
  <c r="S2800" i="22"/>
  <c r="AC3066" i="1"/>
  <c r="S3288" i="22"/>
  <c r="S4890" i="22"/>
  <c r="AB5731" i="1"/>
  <c r="S725" i="22"/>
  <c r="S3981" i="22"/>
  <c r="S2900" i="22"/>
  <c r="S345" i="22"/>
  <c r="S371" i="22"/>
  <c r="S1812" i="22"/>
  <c r="S3470" i="22"/>
  <c r="S24" i="22"/>
  <c r="S3696" i="22"/>
  <c r="AC7972" i="1"/>
  <c r="S2923" i="22"/>
  <c r="AC7031" i="1"/>
  <c r="AC84" i="1"/>
  <c r="S4847" i="22"/>
  <c r="S4703" i="22"/>
  <c r="S2947" i="22"/>
  <c r="AB3172" i="1"/>
  <c r="S2399" i="22"/>
  <c r="S3447" i="22"/>
  <c r="S874" i="22"/>
  <c r="S3941" i="22"/>
  <c r="AB436" i="1"/>
  <c r="S3166" i="22"/>
  <c r="S3632" i="22"/>
  <c r="S2573" i="22"/>
  <c r="S2282" i="22"/>
  <c r="S2264" i="22"/>
  <c r="S3909" i="22"/>
  <c r="S554" i="22"/>
  <c r="S592" i="22"/>
  <c r="S1572" i="22"/>
  <c r="S129" i="22"/>
  <c r="S2499" i="22"/>
  <c r="S2442" i="22"/>
  <c r="S1741" i="22"/>
  <c r="S606" i="22"/>
  <c r="S2263" i="22"/>
  <c r="S445" i="22"/>
  <c r="S4043" i="22"/>
  <c r="S976" i="22"/>
  <c r="AB2292" i="1"/>
  <c r="S3791" i="22"/>
  <c r="S2386" i="22"/>
  <c r="S3762" i="22"/>
  <c r="S1724" i="22"/>
  <c r="AB6108" i="1"/>
  <c r="S2186" i="22"/>
  <c r="S4658" i="22"/>
  <c r="S333" i="22"/>
  <c r="S3314" i="22"/>
  <c r="S3078" i="22"/>
  <c r="AC8653" i="1"/>
  <c r="S2223" i="22"/>
  <c r="S1476" i="22"/>
  <c r="S2160" i="22"/>
  <c r="S3976" i="22"/>
  <c r="S2435" i="22"/>
  <c r="S2502" i="22"/>
  <c r="AC2546" i="1"/>
  <c r="S3159" i="22"/>
  <c r="S1359" i="22"/>
  <c r="S3256" i="22"/>
  <c r="S1450" i="22"/>
  <c r="S4049" i="22"/>
  <c r="S528" i="22"/>
  <c r="S230" i="22"/>
  <c r="AC9626" i="1"/>
  <c r="S1934" i="22"/>
  <c r="S2725" i="22"/>
  <c r="S1956" i="22"/>
  <c r="S3770" i="22"/>
  <c r="S834" i="22"/>
  <c r="S75" i="22"/>
  <c r="AC2600" i="1"/>
  <c r="S2746" i="22"/>
  <c r="AC6507" i="1"/>
  <c r="S432" i="22"/>
  <c r="AC2736" i="1"/>
  <c r="S1710" i="22"/>
  <c r="AC8270" i="1"/>
  <c r="S379" i="22"/>
  <c r="S3016" i="22"/>
  <c r="S3927" i="22"/>
  <c r="S3549" i="22"/>
  <c r="S2661" i="22"/>
  <c r="S2720" i="22"/>
  <c r="S1814" i="22"/>
  <c r="S3727" i="22"/>
  <c r="S3693" i="22"/>
  <c r="S4140" i="22"/>
  <c r="S2790" i="22"/>
  <c r="S1347" i="22"/>
  <c r="S294" i="22"/>
  <c r="S2768" i="22"/>
  <c r="S2161" i="22"/>
  <c r="S1911" i="22"/>
  <c r="S2388" i="22"/>
  <c r="S2451" i="22"/>
  <c r="S2454" i="22"/>
  <c r="S1895" i="22"/>
  <c r="S4750" i="22"/>
  <c r="S972" i="22"/>
  <c r="S2873" i="22"/>
  <c r="S2504" i="22"/>
  <c r="S2458" i="22"/>
  <c r="S2530" i="22"/>
  <c r="S4185" i="22"/>
  <c r="S464" i="22"/>
  <c r="S2519" i="22"/>
  <c r="AC1707" i="1"/>
  <c r="S4441" i="22"/>
  <c r="S56" i="22"/>
  <c r="S863" i="22"/>
  <c r="S3382" i="22"/>
  <c r="S1195" i="22"/>
  <c r="S2509" i="22"/>
  <c r="S1721" i="22"/>
  <c r="S2558" i="22"/>
  <c r="S810" i="22"/>
  <c r="S4471" i="22"/>
  <c r="S2014" i="22"/>
  <c r="S4837" i="22"/>
  <c r="S1539" i="22"/>
  <c r="S1076" i="22"/>
  <c r="S1662" i="22"/>
  <c r="S1458" i="22"/>
  <c r="S2740" i="22"/>
  <c r="S2840" i="22"/>
  <c r="S1441" i="22"/>
  <c r="AC207" i="1"/>
  <c r="S3372" i="22"/>
  <c r="S3206" i="22"/>
  <c r="S2331" i="22"/>
  <c r="S1254" i="22"/>
  <c r="S3863" i="22"/>
  <c r="S4097" i="22"/>
  <c r="S378" i="22"/>
  <c r="S2274" i="22"/>
  <c r="S4063" i="22"/>
  <c r="S882" i="22"/>
  <c r="S4271" i="22"/>
  <c r="AB8551" i="1"/>
  <c r="S4461" i="22"/>
  <c r="S2254" i="22"/>
  <c r="S2375" i="22"/>
  <c r="S4560" i="22"/>
  <c r="S4869" i="22"/>
  <c r="AC3030" i="1"/>
  <c r="S1886" i="22"/>
  <c r="S1722" i="22"/>
  <c r="S3838" i="22"/>
  <c r="S2514" i="22"/>
  <c r="S3507" i="22"/>
  <c r="S641" i="22"/>
  <c r="S3744" i="22"/>
  <c r="S3601" i="22"/>
  <c r="S4900" i="22"/>
  <c r="S2899" i="22"/>
  <c r="S3889" i="22"/>
  <c r="S3207" i="22"/>
  <c r="S3661" i="22"/>
  <c r="S4292" i="22"/>
  <c r="S4754" i="22"/>
  <c r="S2524" i="22"/>
  <c r="S2758" i="22"/>
  <c r="S4576" i="22"/>
  <c r="AC4730" i="1"/>
  <c r="S1470" i="22"/>
  <c r="S2257" i="22"/>
  <c r="S2203" i="22"/>
  <c r="S3192" i="22"/>
  <c r="S1779" i="22"/>
  <c r="S1499" i="22"/>
  <c r="S2582" i="22"/>
  <c r="S2760" i="22"/>
  <c r="S420" i="22"/>
  <c r="S4440" i="22"/>
  <c r="AB445" i="1"/>
  <c r="S1174" i="22"/>
  <c r="S108" i="22"/>
  <c r="S1048" i="22"/>
  <c r="S838" i="22"/>
  <c r="S1668" i="22"/>
  <c r="AC9155" i="1"/>
  <c r="S1830" i="22"/>
  <c r="S3286" i="22"/>
  <c r="S2149" i="22"/>
  <c r="S1118" i="22"/>
  <c r="S1140" i="22"/>
  <c r="S2543" i="22"/>
  <c r="S437" i="22"/>
  <c r="S827" i="22"/>
  <c r="S2984" i="22"/>
  <c r="S4715" i="22"/>
  <c r="S2842" i="22"/>
  <c r="S2046" i="22"/>
  <c r="S784" i="22"/>
  <c r="S284" i="22"/>
  <c r="S3564" i="22"/>
  <c r="S2212" i="22"/>
  <c r="S73" i="22"/>
  <c r="S1164" i="22"/>
  <c r="S2272" i="22"/>
  <c r="S1099" i="22"/>
  <c r="S1061" i="22"/>
  <c r="AC9305" i="1"/>
  <c r="S3624" i="22"/>
  <c r="S2619" i="22"/>
  <c r="AC4922" i="1"/>
  <c r="AC8734" i="1"/>
  <c r="S3361" i="22"/>
  <c r="S2490" i="22"/>
  <c r="S1019" i="22"/>
  <c r="S2668" i="22"/>
  <c r="S132" i="22"/>
  <c r="S1442" i="22"/>
  <c r="S1611" i="22"/>
  <c r="S2809" i="22"/>
  <c r="S1149" i="22"/>
  <c r="S531" i="22"/>
  <c r="S2430" i="22"/>
  <c r="S2489" i="22"/>
  <c r="S191" i="22"/>
  <c r="S1908" i="22"/>
  <c r="S4743" i="22"/>
  <c r="S4529" i="22"/>
  <c r="S4210" i="22"/>
  <c r="S3757" i="22"/>
  <c r="S2686" i="22"/>
  <c r="S423" i="22"/>
  <c r="S336" i="22"/>
  <c r="S3324" i="22"/>
  <c r="S2069" i="22"/>
  <c r="AB2283" i="1"/>
  <c r="S4555" i="22"/>
  <c r="S1502" i="22"/>
  <c r="S4606" i="22"/>
  <c r="S4445" i="22"/>
  <c r="S2306" i="22"/>
  <c r="S3505" i="22"/>
  <c r="S4338" i="22"/>
  <c r="S2872" i="22"/>
  <c r="S682" i="22"/>
  <c r="S2469" i="22"/>
  <c r="S2023" i="22"/>
  <c r="S669" i="22"/>
  <c r="S3444" i="22"/>
  <c r="S1544" i="22"/>
  <c r="S2857" i="22"/>
  <c r="S2114" i="22"/>
  <c r="S2863" i="22"/>
  <c r="S2124" i="22"/>
  <c r="S4735" i="22"/>
  <c r="S4228" i="22"/>
  <c r="S3635" i="22"/>
  <c r="S2025" i="22"/>
  <c r="S270" i="22"/>
  <c r="S1132" i="22"/>
  <c r="S3529" i="22"/>
  <c r="S3912" i="22"/>
  <c r="S2232" i="22"/>
  <c r="S1771" i="22"/>
  <c r="S803" i="22"/>
  <c r="S3913" i="22"/>
  <c r="S3792" i="22"/>
  <c r="S3211" i="22"/>
  <c r="S4179" i="22"/>
  <c r="AB5052" i="1"/>
  <c r="S2101" i="22"/>
  <c r="S2154" i="22"/>
  <c r="S1609" i="22"/>
  <c r="AC7619" i="1"/>
  <c r="S599" i="22"/>
  <c r="S3452" i="22"/>
  <c r="S840" i="22"/>
  <c r="S2400" i="22"/>
  <c r="S4738" i="22"/>
  <c r="S4116" i="22"/>
  <c r="AC5474" i="1"/>
  <c r="S2443" i="22"/>
  <c r="S2123" i="22"/>
  <c r="S2913" i="22"/>
  <c r="S2747" i="22"/>
  <c r="S1873" i="22"/>
  <c r="S3401" i="22"/>
  <c r="S4657" i="22"/>
  <c r="S2286" i="22"/>
  <c r="S1796" i="22"/>
  <c r="S4766" i="22"/>
  <c r="S77" i="22"/>
  <c r="S546" i="22"/>
  <c r="S2959" i="22"/>
  <c r="S3832" i="22"/>
  <c r="S3511" i="22"/>
  <c r="AC4055" i="1"/>
  <c r="S3970" i="22"/>
  <c r="S67" i="22"/>
  <c r="AC5496" i="1"/>
  <c r="S3317" i="22"/>
  <c r="S483" i="22"/>
  <c r="S155" i="22"/>
  <c r="S2479" i="22"/>
  <c r="S3431" i="22"/>
  <c r="S2341" i="22"/>
  <c r="S2515" i="22"/>
  <c r="S3362" i="22"/>
  <c r="S2009" i="22"/>
  <c r="S1007" i="22"/>
  <c r="S70" i="22"/>
  <c r="S2472" i="22"/>
  <c r="S471" i="22"/>
  <c r="S3378" i="22"/>
  <c r="S2960" i="22"/>
  <c r="S1925" i="22"/>
  <c r="S4887" i="22"/>
  <c r="S2157" i="22"/>
  <c r="AC1042" i="1"/>
  <c r="S1566" i="22"/>
  <c r="S4249" i="22"/>
  <c r="S3585" i="22"/>
  <c r="AB1319" i="1"/>
  <c r="S1515" i="22"/>
  <c r="AC311" i="1"/>
  <c r="S1224" i="22"/>
  <c r="S1751" i="22"/>
  <c r="S1720" i="22"/>
  <c r="S722" i="22"/>
  <c r="S3716" i="22"/>
  <c r="S4066" i="22"/>
  <c r="S2712" i="22"/>
  <c r="S4352" i="22"/>
  <c r="AC1345" i="1"/>
  <c r="AB3102" i="1"/>
  <c r="S3302" i="22"/>
  <c r="S1739" i="22"/>
  <c r="S2903" i="22"/>
  <c r="S456" i="22"/>
  <c r="S174" i="22"/>
  <c r="S3758" i="22"/>
  <c r="S381" i="22"/>
  <c r="S1881" i="22"/>
  <c r="S25" i="22"/>
  <c r="S667" i="22"/>
  <c r="AB5207" i="1"/>
  <c r="S4643" i="22"/>
  <c r="AB1027" i="1"/>
  <c r="S4918" i="22"/>
  <c r="AC1876" i="1"/>
  <c r="S159" i="22"/>
  <c r="S3215" i="22"/>
  <c r="S3513" i="22"/>
  <c r="S3633" i="22"/>
  <c r="S1444" i="22"/>
  <c r="S4153" i="22"/>
  <c r="S2605" i="22"/>
  <c r="S1732" i="22"/>
  <c r="S1198" i="22"/>
  <c r="S90" i="22"/>
  <c r="S2749" i="22"/>
  <c r="S1967" i="22"/>
  <c r="S4633" i="22"/>
  <c r="S870" i="22"/>
  <c r="AC4486" i="1"/>
  <c r="AB3760" i="1"/>
  <c r="S2055" i="22"/>
  <c r="S2184" i="22"/>
  <c r="S2694" i="22"/>
  <c r="S3639" i="22"/>
  <c r="S2441" i="22"/>
  <c r="S2898" i="22"/>
  <c r="S1261" i="22"/>
  <c r="S3738" i="22"/>
  <c r="S535" i="22"/>
  <c r="S256" i="22"/>
  <c r="S4053" i="22"/>
  <c r="S1874" i="22"/>
  <c r="AC3422" i="1"/>
  <c r="S3621" i="22"/>
  <c r="AC1181" i="1"/>
  <c r="S3532" i="22"/>
  <c r="S3073" i="22"/>
  <c r="S3412" i="22"/>
  <c r="S3496" i="22"/>
  <c r="S3797" i="22"/>
  <c r="S883" i="22"/>
  <c r="S4181" i="22"/>
  <c r="S3271" i="22"/>
  <c r="S665" i="22"/>
  <c r="S2271" i="22"/>
  <c r="S2493" i="22"/>
  <c r="S3343" i="22"/>
  <c r="S3009" i="22"/>
  <c r="S1273" i="22"/>
  <c r="S497" i="22"/>
  <c r="S3223" i="22"/>
  <c r="S2102" i="22"/>
  <c r="S3312" i="22"/>
  <c r="S771" i="22"/>
  <c r="S3607" i="22"/>
  <c r="S1194" i="22"/>
  <c r="S1904" i="22"/>
  <c r="S1799" i="22"/>
  <c r="S3629" i="22"/>
  <c r="S1033" i="22"/>
  <c r="S992" i="22"/>
  <c r="S3346" i="22"/>
  <c r="S1122" i="22"/>
  <c r="S2542" i="22"/>
  <c r="S516" i="22"/>
  <c r="S1290" i="22"/>
  <c r="S1135" i="22"/>
  <c r="AB7232" i="1"/>
  <c r="AC8608" i="1"/>
  <c r="AB6891" i="1"/>
  <c r="S2072" i="22"/>
  <c r="AB3073" i="1"/>
  <c r="S720" i="22"/>
  <c r="AB842" i="1"/>
  <c r="S4464" i="22"/>
  <c r="S4639" i="22"/>
  <c r="S1236" i="22"/>
  <c r="S4874" i="22"/>
  <c r="S3222" i="22"/>
  <c r="S797" i="22"/>
  <c r="S1469" i="22"/>
  <c r="S4544" i="22"/>
  <c r="S20" i="22"/>
  <c r="S1246" i="22"/>
  <c r="S1992" i="22"/>
  <c r="S81" i="22"/>
  <c r="S1065" i="22"/>
  <c r="S1855" i="22"/>
  <c r="S1595" i="22"/>
  <c r="S1377" i="22"/>
  <c r="S2112" i="22"/>
  <c r="S3155" i="22"/>
  <c r="S52" i="22"/>
  <c r="S1373" i="22"/>
  <c r="S1426" i="22"/>
  <c r="S1256" i="22"/>
  <c r="S4157" i="22"/>
  <c r="AC7836" i="1"/>
  <c r="S3011" i="22"/>
  <c r="AC745" i="1"/>
  <c r="S4279" i="22"/>
  <c r="S1851" i="22"/>
  <c r="AC2381" i="1"/>
  <c r="S3091" i="22"/>
  <c r="S3441" i="22"/>
  <c r="S2937" i="22"/>
  <c r="AC6168" i="1"/>
  <c r="S2965" i="22"/>
  <c r="S4781" i="22"/>
  <c r="S1285" i="22"/>
  <c r="S3093" i="22"/>
  <c r="S1403" i="22"/>
  <c r="S2307" i="22"/>
  <c r="S226" i="22"/>
  <c r="S219" i="22"/>
  <c r="S2595" i="22"/>
  <c r="S2739" i="22"/>
  <c r="S4834" i="22"/>
  <c r="S3662" i="22"/>
  <c r="S312" i="22"/>
  <c r="S688" i="22"/>
  <c r="S2189" i="22"/>
  <c r="S1753" i="22"/>
  <c r="S668" i="22"/>
  <c r="S466" i="22"/>
  <c r="S1519" i="22"/>
  <c r="S3084" i="22"/>
  <c r="S707" i="22"/>
  <c r="S411" i="22"/>
  <c r="S4875" i="22"/>
  <c r="S2061" i="22"/>
  <c r="S2726" i="22"/>
  <c r="S4437" i="22"/>
  <c r="S2791" i="22"/>
  <c r="S4592" i="22"/>
  <c r="S683" i="22"/>
  <c r="S1869" i="22"/>
  <c r="S2021" i="22"/>
  <c r="S1584" i="22"/>
  <c r="S4504" i="22"/>
  <c r="S3805" i="22"/>
  <c r="S746" i="22"/>
  <c r="AB585" i="1"/>
  <c r="S1966" i="22"/>
  <c r="S2513" i="22"/>
  <c r="S472" i="22"/>
  <c r="S3307" i="22"/>
  <c r="AB4312" i="1"/>
  <c r="S763" i="22"/>
  <c r="S1085" i="22"/>
  <c r="AB8491" i="1"/>
  <c r="S1543" i="22"/>
  <c r="S1141" i="22"/>
  <c r="S662" i="22"/>
  <c r="S2028" i="22"/>
  <c r="S1705" i="22"/>
  <c r="S1097" i="22"/>
  <c r="S3400" i="22"/>
  <c r="S3170" i="22"/>
  <c r="AC7335" i="1"/>
  <c r="AC6339" i="1"/>
  <c r="S3963" i="22"/>
  <c r="S133" i="22"/>
  <c r="S4685" i="22"/>
  <c r="S4412" i="22"/>
  <c r="S573" i="22"/>
  <c r="S1435" i="22"/>
  <c r="AB726" i="1"/>
  <c r="S2450" i="22"/>
  <c r="S1050" i="22"/>
  <c r="S3240" i="22"/>
  <c r="S610" i="22"/>
  <c r="S3842" i="22"/>
  <c r="S1713" i="22"/>
  <c r="S2147" i="22"/>
  <c r="S723" i="22"/>
  <c r="S3000" i="22"/>
  <c r="S3095" i="22"/>
  <c r="S1054" i="22"/>
  <c r="S2881" i="22"/>
  <c r="S4005" i="22"/>
  <c r="S1820" i="22"/>
  <c r="S512" i="22"/>
  <c r="AC7148" i="1"/>
  <c r="S1378" i="22"/>
  <c r="S157" i="22"/>
  <c r="S2847" i="22"/>
  <c r="S257" i="22"/>
  <c r="S674" i="22"/>
  <c r="S2538" i="22"/>
  <c r="S4077" i="22"/>
  <c r="S2897" i="22"/>
  <c r="S1209" i="22"/>
  <c r="S2053" i="22"/>
  <c r="AC8261" i="1"/>
  <c r="S4378" i="22"/>
  <c r="S4225" i="22"/>
  <c r="S500" i="22"/>
  <c r="S3846" i="22"/>
  <c r="AB1248" i="1"/>
  <c r="AC6199" i="1"/>
  <c r="S3109" i="22"/>
  <c r="S1270" i="22"/>
  <c r="S1059" i="22"/>
  <c r="S1427" i="22"/>
  <c r="S4124" i="22"/>
  <c r="S1015" i="22"/>
  <c r="S4983" i="22"/>
  <c r="S879" i="22"/>
  <c r="S4628" i="22"/>
  <c r="S1562" i="22"/>
  <c r="S342" i="22"/>
  <c r="S2267" i="22"/>
  <c r="S1056" i="22"/>
  <c r="S4926" i="22"/>
  <c r="S3510" i="22"/>
  <c r="S1449" i="22"/>
  <c r="S2395" i="22"/>
  <c r="S2314" i="22"/>
  <c r="S1437" i="22"/>
  <c r="S889" i="22"/>
  <c r="AC9108" i="1"/>
  <c r="S3220" i="22"/>
  <c r="AC27" i="1"/>
  <c r="S4103" i="22"/>
  <c r="AC5191" i="1"/>
  <c r="S3576" i="22"/>
  <c r="S395" i="22"/>
  <c r="S697" i="22"/>
  <c r="S3221" i="22"/>
  <c r="S944" i="22"/>
  <c r="S727" i="22"/>
  <c r="AC5462" i="1"/>
  <c r="S4456" i="22"/>
  <c r="S3045" i="22"/>
  <c r="S1602" i="22"/>
  <c r="S3582" i="22"/>
  <c r="AC4168" i="1"/>
  <c r="S3140" i="22"/>
  <c r="S4521" i="22"/>
  <c r="S659" i="22"/>
  <c r="S1965" i="22"/>
  <c r="S4215" i="22"/>
  <c r="S2006" i="22"/>
  <c r="S1938" i="22"/>
  <c r="S293" i="22"/>
  <c r="S3649" i="22"/>
  <c r="S4843" i="22"/>
  <c r="AC5810" i="1"/>
  <c r="S996" i="22"/>
  <c r="S3967" i="22"/>
  <c r="S3136" i="22"/>
  <c r="S3344" i="22"/>
  <c r="S1340" i="22"/>
  <c r="S4936" i="22"/>
  <c r="S1280" i="22"/>
  <c r="S1307" i="22"/>
  <c r="S2078" i="22"/>
  <c r="S2089" i="22"/>
  <c r="S3415" i="22"/>
  <c r="S3723" i="22"/>
  <c r="S2455" i="22"/>
  <c r="AC3315" i="1"/>
  <c r="AC3784" i="1"/>
  <c r="S3839" i="22"/>
  <c r="S4479" i="22"/>
  <c r="S2517" i="22"/>
  <c r="S1801" i="22"/>
  <c r="S1094" i="22"/>
  <c r="S485" i="22"/>
  <c r="AC1622" i="1"/>
  <c r="S2187" i="22"/>
  <c r="S2988" i="22"/>
  <c r="S4400" i="22"/>
  <c r="S3731" i="22"/>
  <c r="S1633" i="22"/>
  <c r="S1535" i="22"/>
  <c r="S2130" i="22"/>
  <c r="AB4103" i="1"/>
  <c r="S2678" i="22"/>
  <c r="S3245" i="22"/>
  <c r="S233" i="22"/>
  <c r="S1517" i="22"/>
  <c r="S1100" i="22"/>
  <c r="S1472" i="22"/>
  <c r="S4904" i="22"/>
  <c r="S3653" i="22"/>
  <c r="AC7946" i="1"/>
  <c r="S4603" i="22"/>
  <c r="S2618" i="22"/>
  <c r="S16" i="22"/>
  <c r="S4686" i="22"/>
  <c r="S1305" i="22"/>
  <c r="AB1046" i="1"/>
  <c r="AC1674" i="1"/>
  <c r="S503" i="22"/>
  <c r="S2210" i="22"/>
  <c r="S3717" i="22"/>
  <c r="S1244" i="22"/>
  <c r="S4384" i="22"/>
  <c r="S936" i="22"/>
  <c r="S3407" i="22"/>
  <c r="S4183" i="22"/>
  <c r="S2364" i="22"/>
  <c r="S4346" i="22"/>
  <c r="S2853" i="22"/>
  <c r="S3643" i="22"/>
  <c r="S3236" i="22"/>
  <c r="S3630" i="22"/>
  <c r="S4992" i="22"/>
  <c r="S2074" i="22"/>
  <c r="S3581" i="22"/>
  <c r="S418" i="22"/>
  <c r="S2794" i="22"/>
  <c r="S1494" i="22"/>
  <c r="S2798" i="22"/>
  <c r="S4879" i="22"/>
  <c r="S2361" i="22"/>
  <c r="S3442" i="22"/>
  <c r="S902" i="22"/>
  <c r="S2447" i="22"/>
  <c r="S2151" i="22"/>
  <c r="AC4739" i="1"/>
  <c r="S4859" i="22"/>
  <c r="S3183" i="22"/>
  <c r="S4537" i="22"/>
  <c r="S510" i="22"/>
  <c r="S1384" i="22"/>
  <c r="S367" i="22"/>
  <c r="S406" i="22"/>
  <c r="S2531" i="22"/>
  <c r="S2309" i="22"/>
  <c r="S4203" i="22"/>
  <c r="S2380" i="22"/>
  <c r="S3151" i="22"/>
  <c r="S2133" i="22"/>
  <c r="S747" i="22"/>
  <c r="S462" i="22"/>
  <c r="AC9964" i="1"/>
  <c r="S1510" i="22"/>
  <c r="AC2265" i="1"/>
  <c r="S3293" i="22"/>
  <c r="S1407" i="22"/>
  <c r="S586" i="22"/>
  <c r="S1457" i="22"/>
  <c r="S791" i="22"/>
  <c r="S2629" i="22"/>
  <c r="S50" i="22"/>
  <c r="S4444" i="22"/>
  <c r="S460" i="22"/>
  <c r="S1220" i="22"/>
  <c r="S79" i="22"/>
  <c r="AC4401" i="1"/>
  <c r="S2589" i="22"/>
  <c r="S4704" i="22"/>
  <c r="S1905" i="22"/>
  <c r="S1634" i="22"/>
  <c r="S1169" i="22"/>
  <c r="S4812" i="22"/>
  <c r="S522" i="22"/>
  <c r="S2464" i="22"/>
  <c r="S1302" i="22"/>
  <c r="S1002" i="22"/>
  <c r="S4019" i="22"/>
  <c r="S2731" i="22"/>
  <c r="S3923" i="22"/>
  <c r="AB9758" i="1"/>
  <c r="S4463" i="22"/>
  <c r="S4969" i="22"/>
  <c r="S3301" i="22"/>
  <c r="AC8910" i="1"/>
  <c r="S4431" i="22"/>
  <c r="S4030" i="22"/>
  <c r="S3856" i="22"/>
  <c r="S4227" i="22"/>
  <c r="S4067" i="22"/>
  <c r="S3370" i="22"/>
  <c r="S4712" i="22"/>
  <c r="S1251" i="22"/>
  <c r="S3007" i="22"/>
  <c r="S2383" i="22"/>
  <c r="S3391" i="22"/>
  <c r="S993" i="22"/>
  <c r="S4930" i="22"/>
  <c r="AC1623" i="1"/>
  <c r="S4269" i="22"/>
  <c r="S1896" i="22"/>
  <c r="S1081" i="22"/>
  <c r="S615" i="22"/>
  <c r="S1453" i="22"/>
  <c r="S3111" i="22"/>
  <c r="S1505" i="22"/>
  <c r="S4482" i="22"/>
  <c r="S17" i="22"/>
  <c r="S2425" i="22"/>
  <c r="S2298" i="22"/>
  <c r="AC1284" i="1"/>
  <c r="AB7130" i="1"/>
  <c r="S509" i="22"/>
  <c r="S2366" i="22"/>
  <c r="S4600" i="22"/>
  <c r="S1408" i="22"/>
  <c r="S2869" i="22"/>
  <c r="S4642" i="22"/>
  <c r="S3944" i="22"/>
  <c r="S896" i="22"/>
  <c r="S1170" i="22"/>
  <c r="S3377" i="22"/>
  <c r="S549" i="22"/>
  <c r="S4014" i="22"/>
  <c r="S2776" i="22"/>
  <c r="S890" i="22"/>
  <c r="S3964" i="22"/>
  <c r="S588" i="22"/>
  <c r="S4884" i="22"/>
  <c r="S2005" i="22"/>
  <c r="S82" i="22"/>
  <c r="S134" i="22"/>
  <c r="S1784" i="22"/>
  <c r="S1182" i="22"/>
  <c r="S4039" i="22"/>
  <c r="S365" i="22"/>
  <c r="S1546" i="22"/>
  <c r="S1112" i="22"/>
  <c r="S1507" i="22"/>
  <c r="S2769" i="22"/>
  <c r="S1803" i="22"/>
  <c r="S2473" i="22"/>
  <c r="S3079" i="22"/>
  <c r="S2771" i="22"/>
  <c r="AC5836" i="1"/>
  <c r="AB713" i="1"/>
  <c r="S1734" i="22"/>
  <c r="S1238" i="22"/>
  <c r="AB4916" i="1"/>
  <c r="AC4426" i="1"/>
  <c r="S94" i="22"/>
  <c r="S51" i="22"/>
  <c r="S3673" i="22"/>
  <c r="S4168" i="22"/>
  <c r="S2261" i="22"/>
  <c r="S4559" i="22"/>
  <c r="S2639" i="22"/>
  <c r="S773" i="22"/>
  <c r="S1335" i="22"/>
  <c r="S1117" i="22"/>
  <c r="S329" i="22"/>
  <c r="S3740" i="22"/>
  <c r="S2334" i="22"/>
  <c r="S2381" i="22"/>
  <c r="S375" i="22"/>
  <c r="S1237" i="22"/>
  <c r="S2943" i="22"/>
  <c r="S1636" i="22"/>
  <c r="S2176" i="22"/>
  <c r="S4393" i="22"/>
  <c r="S817" i="22"/>
  <c r="AC4263" i="1"/>
  <c r="S3578" i="22"/>
  <c r="S193" i="22"/>
  <c r="AB7811" i="1"/>
  <c r="AB8252" i="1"/>
  <c r="S4775" i="22"/>
  <c r="S1625" i="22"/>
  <c r="S4502" i="22"/>
  <c r="S4946" i="22"/>
  <c r="S4520" i="22"/>
  <c r="S112" i="22"/>
  <c r="S1715" i="22"/>
  <c r="S1013" i="22"/>
  <c r="S1417" i="22"/>
  <c r="S2122" i="22"/>
  <c r="S1225" i="22"/>
  <c r="S4770" i="22"/>
  <c r="S486" i="22"/>
  <c r="S4779" i="22"/>
  <c r="S2470" i="22"/>
  <c r="S2283" i="22"/>
  <c r="S829" i="22"/>
  <c r="S3167" i="22"/>
  <c r="S4050" i="22"/>
  <c r="S765" i="22"/>
  <c r="S1038" i="22"/>
  <c r="S942" i="22"/>
  <c r="S2076" i="22"/>
  <c r="S1365" i="22"/>
  <c r="S176" i="22"/>
  <c r="S2379" i="22"/>
  <c r="AC1778" i="1"/>
  <c r="S556" i="22"/>
  <c r="AB8410" i="1"/>
  <c r="S2287" i="22"/>
  <c r="S872" i="22"/>
  <c r="AB8683" i="1"/>
  <c r="S4838" i="22"/>
  <c r="S4669" i="22"/>
  <c r="S280" i="22"/>
  <c r="AC6201" i="1"/>
  <c r="S2238" i="22"/>
  <c r="S3559" i="22"/>
  <c r="S1329" i="22"/>
  <c r="S4159" i="22"/>
  <c r="S3425" i="22"/>
  <c r="S2008" i="22"/>
  <c r="S2743" i="22"/>
  <c r="S2268" i="22"/>
  <c r="S1477" i="22"/>
  <c r="S576" i="22"/>
  <c r="S749" i="22"/>
  <c r="S4644" i="22"/>
  <c r="AB3139" i="1"/>
  <c r="S1282" i="22"/>
  <c r="S607" i="22"/>
  <c r="S2216" i="22"/>
  <c r="S532" i="22"/>
  <c r="S499" i="22"/>
  <c r="S3354" i="22"/>
  <c r="S1791" i="22"/>
  <c r="S3318" i="22"/>
  <c r="S1556" i="22"/>
  <c r="S4861" i="22"/>
  <c r="S2082" i="22"/>
  <c r="S4282" i="22"/>
  <c r="S2135" i="22"/>
  <c r="AB8454" i="1"/>
  <c r="S3420" i="22"/>
  <c r="S3120" i="22"/>
  <c r="S4989" i="22"/>
  <c r="AC1799" i="1"/>
  <c r="S3465" i="22"/>
  <c r="S469" i="22"/>
  <c r="S1585" i="22"/>
  <c r="S1590" i="22"/>
  <c r="S4709" i="22"/>
  <c r="S3227" i="22"/>
  <c r="S3535" i="22"/>
  <c r="S3591" i="22"/>
  <c r="S3357" i="22"/>
  <c r="S978" i="22"/>
  <c r="S3436" i="22"/>
  <c r="S2292" i="22"/>
  <c r="S3350" i="22"/>
  <c r="S4423" i="22"/>
  <c r="S2562" i="22"/>
  <c r="S4253" i="22"/>
  <c r="S914" i="22"/>
  <c r="S1095" i="22"/>
  <c r="S3342" i="22"/>
  <c r="S2475" i="22"/>
  <c r="S3641" i="22"/>
  <c r="S3336" i="22"/>
  <c r="S2390" i="22"/>
  <c r="S2444" i="22"/>
  <c r="S4564" i="22"/>
  <c r="S4134" i="22"/>
  <c r="S2968" i="22"/>
  <c r="S2803" i="22"/>
  <c r="S2979" i="22"/>
  <c r="S2255" i="22"/>
  <c r="S1890" i="22"/>
  <c r="S2674" i="22"/>
  <c r="S861" i="22"/>
  <c r="S4748" i="22"/>
  <c r="S4259" i="22"/>
  <c r="S4392" i="22"/>
  <c r="S2030" i="22"/>
  <c r="AC388" i="1"/>
  <c r="S4154" i="22"/>
  <c r="S170" i="22"/>
  <c r="S4727" i="22"/>
  <c r="S1026" i="22"/>
  <c r="S4281" i="22"/>
  <c r="S699" i="22"/>
  <c r="S1049" i="22"/>
  <c r="S3305" i="22"/>
  <c r="S3133" i="22"/>
  <c r="S4413" i="22"/>
  <c r="S3702" i="22"/>
  <c r="S2134" i="22"/>
  <c r="AB8123" i="1"/>
  <c r="S1870" i="22"/>
  <c r="S2836" i="22"/>
  <c r="AB5514" i="1"/>
  <c r="AC9382" i="1"/>
  <c r="S3169" i="22"/>
  <c r="S4200" i="22"/>
  <c r="S4000" i="22"/>
  <c r="S3562" i="22"/>
  <c r="S4377" i="22"/>
  <c r="S761" i="22"/>
  <c r="S3394" i="22"/>
  <c r="S2497" i="22"/>
  <c r="S3567" i="22"/>
  <c r="AC8400" i="1"/>
  <c r="S581" i="22"/>
  <c r="S350" i="22"/>
  <c r="S1110" i="22"/>
  <c r="S548" i="22"/>
  <c r="S1167" i="22"/>
  <c r="S1070" i="22"/>
  <c r="S4495" i="22"/>
  <c r="S2827" i="22"/>
  <c r="S756" i="22"/>
  <c r="S2625" i="22"/>
  <c r="S1877" i="22"/>
  <c r="AC8011" i="1"/>
  <c r="S3228" i="22"/>
  <c r="S3709" i="22"/>
  <c r="S340" i="22"/>
  <c r="S1948" i="22"/>
  <c r="S1667" i="22"/>
  <c r="S95" i="22"/>
  <c r="S1230" i="22"/>
  <c r="S215" i="22"/>
  <c r="S123" i="22"/>
  <c r="S349" i="22"/>
  <c r="S2685" i="22"/>
  <c r="S741" i="22"/>
  <c r="S3368" i="22"/>
  <c r="S3196" i="22"/>
  <c r="S3974" i="22"/>
  <c r="S1291" i="22"/>
  <c r="AC9791" i="1"/>
  <c r="S186" i="22"/>
  <c r="S489" i="22"/>
  <c r="S1411" i="22"/>
  <c r="S2198" i="22"/>
  <c r="S1523" i="22"/>
  <c r="S1592" i="22"/>
  <c r="S1986" i="22"/>
  <c r="S3188" i="22"/>
  <c r="S2550" i="22"/>
  <c r="S2404" i="22"/>
  <c r="S286" i="22"/>
  <c r="S3460" i="22"/>
  <c r="S745" i="22"/>
  <c r="S4917" i="22"/>
  <c r="S910" i="22"/>
  <c r="S2252" i="22"/>
  <c r="S743" i="22"/>
  <c r="S476" i="22"/>
  <c r="S647" i="22"/>
  <c r="S1102" i="22"/>
  <c r="S3668" i="22"/>
  <c r="S1576" i="22"/>
  <c r="AB5687" i="1"/>
  <c r="S2302" i="22"/>
  <c r="S4470" i="22"/>
  <c r="S3197" i="22"/>
  <c r="S3013" i="22"/>
  <c r="S3325" i="22"/>
  <c r="S2818" i="22"/>
  <c r="S2713" i="22"/>
  <c r="S3241" i="22"/>
  <c r="S213" i="22"/>
  <c r="S3945" i="22"/>
  <c r="S3514" i="22"/>
  <c r="S3047" i="22"/>
  <c r="S1405" i="22"/>
  <c r="S4015" i="22"/>
  <c r="S1897" i="22"/>
  <c r="S3012" i="22"/>
  <c r="S2360" i="22"/>
  <c r="S2427" i="22"/>
  <c r="S3366" i="22"/>
  <c r="S3287" i="22"/>
  <c r="S988" i="22"/>
  <c r="S3416" i="22"/>
  <c r="S2631" i="22"/>
  <c r="S3575" i="22"/>
  <c r="S947" i="22"/>
  <c r="S637" i="22"/>
  <c r="S83" i="22"/>
  <c r="S1767" i="22"/>
  <c r="S568" i="22"/>
  <c r="S4240" i="22"/>
  <c r="S2940" i="22"/>
  <c r="AB5465" i="1"/>
  <c r="S116" i="22"/>
  <c r="S2175" i="22"/>
  <c r="S1693" i="22"/>
  <c r="S3132" i="22"/>
  <c r="S1468" i="22"/>
  <c r="S843" i="22"/>
  <c r="S2894" i="22"/>
  <c r="S3953" i="22"/>
  <c r="S1573" i="22"/>
  <c r="S1591" i="22"/>
  <c r="S542" i="22"/>
  <c r="S3080" i="22"/>
  <c r="S984" i="22"/>
  <c r="S2785" i="22"/>
  <c r="S2764" i="22"/>
  <c r="S223" i="22"/>
  <c r="S3524" i="22"/>
  <c r="S2253" i="22"/>
  <c r="S292" i="22"/>
  <c r="S1880" i="22"/>
  <c r="S2037" i="22"/>
  <c r="S1935" i="22"/>
  <c r="S3094" i="22"/>
  <c r="S408" i="22"/>
  <c r="S189" i="22"/>
  <c r="S2346" i="22"/>
  <c r="S735" i="22"/>
  <c r="S2677" i="22"/>
  <c r="S308" i="22"/>
  <c r="S4575" i="22"/>
  <c r="S1165" i="22"/>
  <c r="S732" i="22"/>
  <c r="S2626" i="22"/>
  <c r="S3018" i="22"/>
  <c r="AB8781" i="1"/>
  <c r="S4421" i="22"/>
  <c r="S1987" i="22"/>
  <c r="S1046" i="22"/>
  <c r="S1488" i="22"/>
  <c r="S676" i="22"/>
  <c r="S1475" i="22"/>
  <c r="S3135" i="22"/>
  <c r="S3075" i="22"/>
  <c r="S1330" i="22"/>
  <c r="S451" i="22"/>
  <c r="S2407" i="22"/>
  <c r="S1455" i="22"/>
  <c r="S1665" i="22"/>
  <c r="S526" i="22"/>
  <c r="S3563" i="22"/>
  <c r="S655" i="22"/>
  <c r="S3284" i="22"/>
  <c r="S1493" i="22"/>
  <c r="S880" i="22"/>
  <c r="S205" i="22"/>
  <c r="S49" i="22"/>
  <c r="S403" i="22"/>
  <c r="S3347" i="22"/>
  <c r="S1761" i="22"/>
  <c r="S2109" i="22"/>
  <c r="S3783" i="22"/>
  <c r="S2621" i="22"/>
  <c r="AC1811" i="1"/>
  <c r="S703" i="22"/>
  <c r="S2781" i="22"/>
  <c r="S1382" i="22"/>
  <c r="S311" i="22"/>
  <c r="S3485" i="22"/>
  <c r="S18" i="22"/>
  <c r="S4620" i="22"/>
  <c r="S2505" i="22"/>
  <c r="S2100" i="22"/>
  <c r="S2655" i="22"/>
  <c r="S1503" i="22"/>
  <c r="S979" i="22"/>
  <c r="S1296" i="22"/>
  <c r="S2376" i="22"/>
  <c r="S2831" i="22"/>
  <c r="S3766" i="22"/>
  <c r="S2604" i="22"/>
  <c r="S1828" i="22"/>
  <c r="AB9160" i="1"/>
  <c r="S4217" i="22"/>
  <c r="S3975" i="22"/>
  <c r="S502" i="22"/>
  <c r="AC6227" i="1"/>
  <c r="S3910" i="22"/>
  <c r="AB5263" i="1"/>
  <c r="S2506" i="22"/>
  <c r="S3213" i="22"/>
  <c r="S2627" i="22"/>
  <c r="S1014" i="22"/>
  <c r="S580" i="22"/>
  <c r="S4762" i="22"/>
  <c r="S847" i="22"/>
  <c r="S3375" i="22"/>
  <c r="S243" i="22"/>
  <c r="S3233" i="22"/>
  <c r="S1293" i="22"/>
  <c r="S4192" i="22"/>
  <c r="S1522" i="22"/>
  <c r="S4577" i="22"/>
  <c r="S1718" i="22"/>
  <c r="S225" i="22"/>
  <c r="S31" i="22"/>
  <c r="S1615" i="22"/>
  <c r="S705" i="22"/>
  <c r="S65" i="22"/>
  <c r="S1887" i="22"/>
  <c r="S3345" i="22"/>
  <c r="S1648" i="22"/>
  <c r="AC1691" i="1"/>
  <c r="AC1882" i="1"/>
  <c r="S3640" i="22"/>
  <c r="AC9472" i="1"/>
  <c r="S2040" i="22"/>
  <c r="S4726" i="22"/>
  <c r="S2393" i="22"/>
  <c r="AC1826" i="1"/>
  <c r="S413" i="22"/>
  <c r="S126" i="22"/>
  <c r="S3145" i="22"/>
  <c r="S1381" i="22"/>
  <c r="S3819" i="22"/>
  <c r="S1313" i="22"/>
  <c r="S1027" i="22"/>
  <c r="S1525" i="22"/>
  <c r="S3383" i="22"/>
  <c r="S2105" i="22"/>
  <c r="S335" i="22"/>
  <c r="S4487" i="22"/>
  <c r="S1882" i="22"/>
  <c r="S3289" i="22"/>
  <c r="S1106" i="22"/>
  <c r="S876" i="22"/>
  <c r="S355" i="22"/>
  <c r="S2156" i="22"/>
  <c r="S384" i="22"/>
  <c r="S3869" i="22"/>
  <c r="S463" i="22"/>
  <c r="S369" i="22"/>
  <c r="S601" i="22"/>
  <c r="S2113" i="22"/>
  <c r="S934" i="22"/>
  <c r="S762" i="22"/>
  <c r="S2833" i="22"/>
  <c r="S272" i="22"/>
  <c r="S1952" i="22"/>
  <c r="S13" i="22"/>
  <c r="S3937" i="22"/>
  <c r="S63" i="22"/>
  <c r="S3694" i="22"/>
  <c r="S940" i="22"/>
  <c r="S737" i="22"/>
  <c r="S772" i="22"/>
  <c r="S2711" i="22"/>
  <c r="S964" i="22"/>
  <c r="S1885" i="22"/>
  <c r="S282" i="22"/>
  <c r="S4702" i="22"/>
  <c r="S3769" i="22"/>
  <c r="S2491" i="22"/>
  <c r="S4807" i="22"/>
  <c r="S1144" i="22"/>
  <c r="S3066" i="22"/>
  <c r="S3323" i="22"/>
  <c r="S3036" i="22"/>
  <c r="S38" i="22"/>
  <c r="S1772" i="22"/>
  <c r="S441" i="22"/>
  <c r="S1759" i="22"/>
  <c r="S661" i="22"/>
  <c r="S4855" i="22"/>
  <c r="S1540" i="22"/>
  <c r="S4550" i="22"/>
  <c r="S3277" i="22"/>
  <c r="AB8741" i="1"/>
  <c r="S557" i="22"/>
  <c r="S4055" i="22"/>
  <c r="S3816" i="22"/>
  <c r="S72" i="22"/>
  <c r="S3536" i="22"/>
  <c r="S4426" i="22"/>
  <c r="S4209" i="22"/>
  <c r="S306" i="22"/>
  <c r="S1480" i="22"/>
  <c r="S4277" i="22"/>
  <c r="S1516" i="22"/>
  <c r="S374" i="22"/>
  <c r="S2581" i="22"/>
  <c r="S194" i="22"/>
  <c r="S2583" i="22"/>
  <c r="S2345" i="22"/>
  <c r="S2717" i="22"/>
  <c r="S2841" i="22"/>
  <c r="S2411" i="22"/>
  <c r="S2205" i="22"/>
  <c r="S4968" i="22"/>
  <c r="S517" i="22"/>
  <c r="S731" i="22"/>
  <c r="S1030" i="22"/>
  <c r="S279" i="22"/>
  <c r="S2648" i="22"/>
  <c r="S700" i="22"/>
  <c r="S3701" i="22"/>
  <c r="S974" i="22"/>
  <c r="S4348" i="22"/>
  <c r="S3469" i="22"/>
  <c r="S1619" i="22"/>
  <c r="AC9285" i="1"/>
  <c r="S692" i="22"/>
  <c r="S1262" i="22"/>
  <c r="S4337" i="22"/>
  <c r="S1350" i="22"/>
  <c r="S917" i="22"/>
  <c r="S3429" i="22"/>
  <c r="S2548" i="22"/>
  <c r="S2992" i="22"/>
  <c r="S263" i="22"/>
  <c r="S3708" i="22"/>
  <c r="S3481" i="22"/>
  <c r="S3922" i="22"/>
  <c r="S3527" i="22"/>
  <c r="S3753" i="22"/>
  <c r="S1511" i="22"/>
  <c r="S3043" i="22"/>
  <c r="S4166" i="22"/>
  <c r="S1653" i="22"/>
  <c r="S609" i="22"/>
  <c r="S1069" i="22"/>
  <c r="S1053" i="22"/>
  <c r="S1552" i="22"/>
  <c r="S2204" i="22"/>
  <c r="S845" i="22"/>
  <c r="S2732" i="22"/>
  <c r="S841" i="22"/>
  <c r="S4065" i="22"/>
  <c r="S490" i="22"/>
  <c r="AC6697" i="1"/>
  <c r="S2594" i="22"/>
  <c r="AB9197" i="1"/>
  <c r="S1266" i="22"/>
  <c r="S283" i="22"/>
  <c r="S414" i="22"/>
  <c r="AB2805" i="1"/>
  <c r="S508" i="22"/>
  <c r="AC4696" i="1"/>
  <c r="S135" i="22"/>
  <c r="S1185" i="22"/>
  <c r="S3061" i="22"/>
  <c r="S4008" i="22"/>
  <c r="S3999" i="22"/>
  <c r="S4080" i="22"/>
  <c r="S1857" i="22"/>
  <c r="AB4738" i="1"/>
  <c r="S3413" i="22"/>
  <c r="S1805" i="22"/>
  <c r="S1903" i="22"/>
  <c r="S4186" i="22"/>
  <c r="S3392" i="22"/>
  <c r="S2721" i="22"/>
  <c r="S1858" i="22"/>
  <c r="S2590" i="22"/>
  <c r="S57" i="22"/>
  <c r="S795" i="22"/>
  <c r="S1982" i="22"/>
  <c r="S2222" i="22"/>
  <c r="S1701" i="22"/>
  <c r="S3031" i="22"/>
  <c r="S4873" i="22"/>
  <c r="S71" i="22"/>
  <c r="S2117" i="22"/>
  <c r="S2977" i="22"/>
  <c r="S1645" i="22"/>
  <c r="S1156" i="22"/>
  <c r="S3868" i="22"/>
  <c r="S2773" i="22"/>
  <c r="AC5838" i="1"/>
  <c r="S1537" i="22"/>
  <c r="S2080" i="22"/>
  <c r="S2884" i="22"/>
  <c r="S1348" i="22"/>
  <c r="S552" i="22"/>
  <c r="S2989" i="22"/>
  <c r="S372" i="22"/>
  <c r="S2330" i="22"/>
  <c r="AC1366" i="1"/>
  <c r="S1325" i="22"/>
  <c r="S2565" i="22"/>
  <c r="S2236" i="22"/>
  <c r="S4289" i="22"/>
  <c r="S1612" i="22"/>
  <c r="S3955" i="22"/>
  <c r="S1676" i="22"/>
  <c r="S620" i="22"/>
  <c r="S560" i="22"/>
  <c r="S1700" i="22"/>
  <c r="S2948" i="22"/>
  <c r="S3626" i="22"/>
  <c r="S1233" i="22"/>
  <c r="S68" i="22"/>
  <c r="S2805" i="22"/>
  <c r="S2293" i="22"/>
  <c r="S153" i="22"/>
  <c r="S3204" i="22"/>
  <c r="S1425" i="22"/>
  <c r="S994" i="22"/>
  <c r="S1937" i="22"/>
  <c r="S2486" i="22"/>
  <c r="S1605" i="22"/>
  <c r="S1265" i="22"/>
  <c r="S44" i="22"/>
  <c r="S1286" i="22"/>
  <c r="S1416" i="22"/>
  <c r="S2993" i="22"/>
  <c r="S1184" i="22"/>
  <c r="S3083" i="22"/>
  <c r="S99" i="22"/>
  <c r="S185" i="22"/>
  <c r="S673" i="22"/>
  <c r="S2136" i="22"/>
  <c r="S3610" i="22"/>
  <c r="S4660" i="22"/>
  <c r="S1789" i="22"/>
  <c r="S2864" i="22"/>
  <c r="AC1278" i="1"/>
  <c r="S1497" i="22"/>
  <c r="S36" i="22"/>
  <c r="S4714" i="22"/>
  <c r="S808" i="22"/>
  <c r="S1919" i="22"/>
  <c r="S712" i="22"/>
  <c r="S407" i="22"/>
  <c r="S3930" i="22"/>
  <c r="S179" i="22"/>
  <c r="S3533" i="22"/>
  <c r="S3046" i="22"/>
  <c r="S1620" i="22"/>
  <c r="S1344" i="22"/>
  <c r="S3398" i="22"/>
  <c r="S1674" i="22"/>
  <c r="S3678" i="22"/>
  <c r="S1168" i="22"/>
  <c r="S559" i="22"/>
  <c r="S2077" i="22"/>
  <c r="S1420" i="22"/>
  <c r="S529" i="22"/>
  <c r="S424" i="22"/>
  <c r="S1810" i="22"/>
  <c r="S1318" i="22"/>
  <c r="S684" i="22"/>
  <c r="S1532" i="22"/>
  <c r="S1247" i="22"/>
  <c r="S1388" i="22"/>
  <c r="S3193" i="22"/>
  <c r="S2924" i="22"/>
  <c r="S3044" i="22"/>
  <c r="S4087" i="22"/>
  <c r="AB6210" i="1"/>
  <c r="S630" i="22"/>
  <c r="S1447" i="22"/>
  <c r="S244" i="22"/>
  <c r="S538" i="22"/>
  <c r="S1733" i="22"/>
  <c r="S1763" i="22"/>
  <c r="S3733" i="22"/>
  <c r="S2007" i="22"/>
  <c r="S2608" i="22"/>
  <c r="S2688" i="22"/>
  <c r="S3456" i="22"/>
  <c r="S4745" i="22"/>
  <c r="S3306" i="22"/>
  <c r="S3660" i="22"/>
  <c r="S447" i="22"/>
  <c r="S3258" i="22"/>
  <c r="S2962" i="22"/>
  <c r="S1188" i="22"/>
  <c r="S3915" i="22"/>
  <c r="S3146" i="22"/>
  <c r="S1176" i="22"/>
  <c r="S1283" i="22"/>
  <c r="S842" i="22"/>
  <c r="S482" i="22"/>
  <c r="S1043" i="22"/>
  <c r="S739" i="22"/>
  <c r="S3154" i="22"/>
  <c r="S2994" i="22"/>
  <c r="S2460" i="22"/>
  <c r="S1478" i="22"/>
  <c r="S4427" i="22"/>
  <c r="S300" i="22"/>
  <c r="S2850" i="22"/>
  <c r="S3516" i="22"/>
  <c r="S362" i="22"/>
  <c r="S2181" i="22"/>
  <c r="S780" i="22"/>
  <c r="S2942" i="22"/>
  <c r="S2828" i="22"/>
  <c r="S515" i="22"/>
  <c r="S188" i="22"/>
  <c r="S2569" i="22"/>
  <c r="S2066" i="22"/>
  <c r="S2806" i="22"/>
  <c r="S1051" i="22"/>
  <c r="S2483" i="22"/>
  <c r="S2744" i="22"/>
  <c r="S2953" i="22"/>
  <c r="S1249" i="22"/>
  <c r="S869" i="22"/>
  <c r="S1823" i="22"/>
  <c r="S2587" i="22"/>
  <c r="S1670" i="22"/>
  <c r="S259" i="22"/>
  <c r="S1983" i="22"/>
  <c r="S561" i="22"/>
  <c r="AC7072" i="1"/>
  <c r="S1423" i="22"/>
  <c r="S4013" i="22"/>
  <c r="S1514" i="22"/>
  <c r="S675" i="22"/>
  <c r="S1766" i="22"/>
  <c r="S2121" i="22"/>
  <c r="S1755" i="22"/>
  <c r="S767" i="22"/>
  <c r="S1413" i="22"/>
  <c r="S2320" i="22"/>
  <c r="S2632" i="22"/>
  <c r="AC2924" i="1"/>
  <c r="S3688" i="22"/>
  <c r="S2541" i="22"/>
  <c r="S2178" i="22"/>
  <c r="S3082" i="22"/>
  <c r="S2753" i="22"/>
  <c r="S1276" i="22"/>
  <c r="S4540" i="22"/>
  <c r="S2508" i="22"/>
  <c r="S62" i="22"/>
  <c r="S4972" i="22"/>
  <c r="S3296" i="22"/>
  <c r="S1011" i="22"/>
  <c r="S2422" i="22"/>
  <c r="S1181" i="22"/>
  <c r="S3274" i="22"/>
  <c r="S1506" i="22"/>
  <c r="S260" i="22"/>
  <c r="S111" i="22"/>
  <c r="S386" i="22"/>
  <c r="S2628" i="22"/>
  <c r="S1333" i="22"/>
  <c r="S467" i="22"/>
  <c r="S3537" i="22"/>
  <c r="S898" i="22"/>
  <c r="S2083" i="22"/>
  <c r="S1618" i="22"/>
  <c r="S3568" i="22"/>
  <c r="S498" i="22"/>
  <c r="S1844" i="22"/>
  <c r="S2838" i="22"/>
  <c r="S235" i="22"/>
  <c r="S832" i="22"/>
  <c r="S4498" i="22"/>
  <c r="S2689" i="22"/>
  <c r="S2544" i="22"/>
  <c r="S115" i="22"/>
  <c r="S681" i="22"/>
  <c r="S1786" i="22"/>
  <c r="S1031" i="22"/>
  <c r="S2738" i="22"/>
  <c r="S2741" i="22"/>
  <c r="S640" i="22"/>
  <c r="S999" i="22"/>
  <c r="S689" i="22"/>
  <c r="S1412" i="22"/>
  <c r="S903" i="22"/>
  <c r="S3263" i="22"/>
  <c r="S4356" i="22"/>
  <c r="S3408" i="22"/>
  <c r="S1723" i="22"/>
  <c r="S3338" i="22"/>
  <c r="S238" i="22"/>
  <c r="S1795" i="22"/>
  <c r="S4386" i="22"/>
  <c r="S1940" i="22"/>
  <c r="S877" i="22"/>
  <c r="S1597" i="22"/>
  <c r="S2311" i="22"/>
  <c r="S3219" i="22"/>
  <c r="S1949" i="22"/>
  <c r="S1628" i="22"/>
  <c r="S1518" i="22"/>
  <c r="S1299" i="22"/>
  <c r="S4872" i="22"/>
  <c r="S1187" i="22"/>
  <c r="S2789" i="22"/>
  <c r="S1765" i="22"/>
  <c r="S1418" i="22"/>
  <c r="S1894" i="22"/>
  <c r="S1278" i="22"/>
  <c r="S380" i="22"/>
  <c r="S3181" i="22"/>
  <c r="S1598" i="22"/>
  <c r="S264" i="22"/>
  <c r="S504" i="22"/>
  <c r="S2421" i="22"/>
  <c r="S2646" i="22"/>
  <c r="S1352" i="22"/>
  <c r="S786" i="22"/>
  <c r="S410" i="22"/>
  <c r="S525" i="22"/>
  <c r="S3272" i="22"/>
  <c r="S1093" i="22"/>
  <c r="S3118" i="22"/>
  <c r="S192" i="22"/>
  <c r="AC5075" i="1"/>
  <c r="S409" i="22"/>
  <c r="S1009" i="22"/>
  <c r="S1746" i="22"/>
  <c r="S1162" i="22"/>
  <c r="S376" i="22"/>
  <c r="S2547" i="22"/>
  <c r="S2647" i="22"/>
  <c r="S887" i="22"/>
  <c r="S1235" i="22"/>
  <c r="S826" i="22"/>
  <c r="S41" i="22"/>
  <c r="S1773" i="22"/>
  <c r="S2492" i="22"/>
  <c r="S145" i="22"/>
  <c r="S58" i="22"/>
  <c r="S1446" i="22"/>
  <c r="S1483" i="22"/>
  <c r="S3670" i="22"/>
  <c r="S251" i="22"/>
  <c r="S686" i="22"/>
  <c r="S3165" i="22"/>
  <c r="S752" i="22"/>
  <c r="S1297" i="22"/>
  <c r="S778" i="22"/>
  <c r="S1379" i="22"/>
  <c r="S1036" i="22"/>
  <c r="S2357" i="22"/>
  <c r="S228" i="22"/>
  <c r="S634" i="22"/>
  <c r="S922" i="22"/>
  <c r="S2925" i="22"/>
  <c r="S164" i="22"/>
  <c r="S220" i="22"/>
  <c r="S666" i="22"/>
  <c r="S359" i="22"/>
  <c r="S481" i="22"/>
  <c r="S1863" i="22"/>
  <c r="S1466" i="22"/>
  <c r="AC8225" i="1"/>
  <c r="S2003" i="22"/>
  <c r="S2599" i="22"/>
  <c r="S733" i="22"/>
  <c r="S2954" i="22"/>
  <c r="S1675" i="22"/>
  <c r="S2777" i="22"/>
  <c r="S959" i="22"/>
  <c r="S2138" i="22"/>
  <c r="S1109" i="22"/>
  <c r="S3210" i="22"/>
  <c r="S209" i="22"/>
  <c r="S1679" i="22"/>
  <c r="S2615" i="22"/>
  <c r="S402" i="22"/>
  <c r="S136" i="22"/>
  <c r="S276" i="22"/>
  <c r="S908" i="22"/>
  <c r="S2219" i="22"/>
  <c r="S210" i="22"/>
  <c r="S805" i="22"/>
  <c r="S46" i="22"/>
  <c r="S2637" i="22"/>
  <c r="S2234" i="22"/>
  <c r="S332" i="22"/>
  <c r="S1833" i="22"/>
  <c r="S713" i="22"/>
  <c r="S465" i="22"/>
  <c r="AC4706" i="1"/>
  <c r="S3098" i="22"/>
  <c r="S2934" i="22"/>
  <c r="S2611" i="22"/>
  <c r="S4602" i="22"/>
  <c r="S3812" i="22"/>
  <c r="AB4101" i="1"/>
  <c r="S27" i="22"/>
  <c r="S2202" i="22"/>
  <c r="S1978" i="22"/>
  <c r="S2461" i="22"/>
  <c r="S3358" i="22"/>
  <c r="S373" i="22"/>
  <c r="S1646" i="22"/>
  <c r="S625" i="22"/>
  <c r="S96" i="22"/>
  <c r="S399" i="22"/>
  <c r="S585" i="22"/>
  <c r="S931" i="22"/>
  <c r="S1398" i="22"/>
  <c r="S47" i="22"/>
  <c r="S824" i="22"/>
  <c r="S1498" i="22"/>
  <c r="S388" i="22"/>
  <c r="S1035" i="22"/>
  <c r="S2199" i="22"/>
  <c r="S3242" i="22"/>
  <c r="S3813" i="22"/>
  <c r="S3916" i="22"/>
  <c r="S1314" i="22"/>
  <c r="S1603" i="22"/>
  <c r="S4478" i="22"/>
  <c r="S1327" i="22"/>
  <c r="S1631" i="22"/>
  <c r="S577" i="22"/>
  <c r="S3150" i="22"/>
  <c r="S4147" i="22"/>
  <c r="S679" i="22"/>
  <c r="S3040" i="22"/>
  <c r="S3543" i="22"/>
  <c r="S2403" i="22"/>
  <c r="S507" i="22"/>
  <c r="S3596" i="22"/>
  <c r="S1369" i="22"/>
  <c r="S143" i="22"/>
  <c r="S2577" i="22"/>
  <c r="S1223" i="22"/>
  <c r="S97" i="22"/>
  <c r="S2797" i="22"/>
  <c r="S3158" i="22"/>
  <c r="S670" i="22"/>
  <c r="S2786" i="22"/>
  <c r="S1151" i="22"/>
  <c r="S1837" i="22"/>
  <c r="S2889" i="22"/>
  <c r="S1549" i="22"/>
  <c r="S2697" i="22"/>
  <c r="S2745" i="22"/>
  <c r="S468" i="22"/>
  <c r="S1072" i="22"/>
  <c r="S1016" i="22"/>
  <c r="S4404" i="22"/>
  <c r="S1129" i="22"/>
  <c r="S4767" i="22"/>
  <c r="S1375" i="22"/>
  <c r="S419" i="22"/>
  <c r="S1240" i="22"/>
  <c r="S1508" i="22"/>
  <c r="S1600" i="22"/>
  <c r="S1650" i="22"/>
  <c r="S897" i="22"/>
  <c r="S3538" i="22"/>
  <c r="S1312" i="22"/>
  <c r="S2316" i="22"/>
  <c r="S103" i="22"/>
  <c r="S314" i="22"/>
  <c r="S1419" i="22"/>
  <c r="S1737" i="22"/>
  <c r="S3068" i="22"/>
  <c r="S1932" i="22"/>
  <c r="S307" i="22"/>
  <c r="S281" i="22"/>
  <c r="S734" i="22"/>
  <c r="S2081" i="22"/>
  <c r="S3088" i="22"/>
  <c r="S1078" i="22"/>
  <c r="S1218" i="22"/>
  <c r="S2966" i="22"/>
  <c r="S4736" i="22"/>
  <c r="S3677" i="22"/>
  <c r="S1947" i="22"/>
  <c r="S1813" i="22"/>
  <c r="S1794" i="22"/>
  <c r="S1749" i="22"/>
  <c r="S1747" i="22"/>
  <c r="S4941" i="22"/>
  <c r="S394" i="22"/>
  <c r="S2207" i="22"/>
  <c r="S59" i="22"/>
  <c r="S3486" i="22"/>
  <c r="S3406" i="22"/>
  <c r="S1529" i="22"/>
  <c r="S1153" i="22"/>
  <c r="S346" i="22"/>
  <c r="S2782" i="22"/>
  <c r="S4318" i="22"/>
  <c r="S2815" i="22"/>
  <c r="S1754" i="22"/>
  <c r="S1045" i="22"/>
  <c r="S326" i="22"/>
  <c r="S1509" i="22"/>
  <c r="S1479" i="22"/>
  <c r="S858" i="22"/>
  <c r="S4583" i="22"/>
  <c r="S2614" i="22"/>
  <c r="S2194" i="22"/>
  <c r="S1860" i="22"/>
  <c r="S2822" i="22"/>
  <c r="S911" i="22"/>
  <c r="S648" i="22"/>
  <c r="S1316" i="22"/>
  <c r="S124" i="22"/>
  <c r="S801" i="22"/>
  <c r="S2705" i="22"/>
  <c r="S1199" i="22"/>
  <c r="S3667" i="22"/>
  <c r="S1871" i="22"/>
  <c r="S946" i="22"/>
  <c r="S320" i="22"/>
  <c r="S1879" i="22"/>
  <c r="S2332" i="22"/>
  <c r="S415" i="22"/>
  <c r="S1323" i="22"/>
  <c r="S4455" i="22"/>
  <c r="S250" i="22"/>
  <c r="S1819" i="22"/>
  <c r="S1528" i="22"/>
  <c r="S1621" i="22"/>
  <c r="S1669" i="22"/>
  <c r="S952" i="22"/>
  <c r="S229" i="22"/>
  <c r="S4287" i="22"/>
  <c r="S3337" i="22"/>
  <c r="S4740" i="22"/>
  <c r="S1708" i="22"/>
  <c r="S1806" i="22"/>
  <c r="S3127" i="22"/>
  <c r="S3480" i="22"/>
  <c r="S1108" i="22"/>
  <c r="S2237" i="22"/>
  <c r="S1757" i="22"/>
  <c r="S2075" i="22"/>
  <c r="S301" i="22"/>
  <c r="S1740" i="22"/>
  <c r="S1087" i="22"/>
  <c r="S777" i="22"/>
  <c r="S3560" i="22"/>
  <c r="S337" i="22"/>
  <c r="S275" i="22"/>
  <c r="S2433" i="22"/>
  <c r="S2878" i="22"/>
  <c r="S1210" i="22"/>
  <c r="S2004" i="22"/>
  <c r="S2676" i="22"/>
  <c r="S1308" i="22"/>
  <c r="S955" i="22"/>
  <c r="S42" i="22"/>
  <c r="S1104" i="22"/>
  <c r="S1363" i="22"/>
  <c r="S4546" i="22"/>
  <c r="S2015" i="22"/>
  <c r="S3385" i="22"/>
  <c r="S265" i="22"/>
  <c r="S527" i="22"/>
  <c r="S3037" i="22"/>
  <c r="S2164" i="22"/>
  <c r="S1372" i="22"/>
  <c r="S1973" i="22"/>
  <c r="S1671" i="22"/>
  <c r="S3548" i="22"/>
  <c r="S2336" i="22"/>
  <c r="S621" i="22"/>
  <c r="S438" i="22"/>
  <c r="S1062" i="22"/>
  <c r="S1068" i="22"/>
  <c r="S3232" i="22"/>
  <c r="S1349" i="22"/>
  <c r="S900" i="22"/>
  <c r="S1582" i="22"/>
  <c r="S167" i="22"/>
  <c r="S240" i="22"/>
  <c r="S493" i="22"/>
  <c r="S941" i="22"/>
  <c r="S3335" i="22"/>
  <c r="S2757" i="22"/>
  <c r="S2358" i="22"/>
  <c r="S728" i="22"/>
  <c r="S1456" i="22"/>
  <c r="S1936" i="22"/>
  <c r="S3729" i="22"/>
  <c r="AC8871" i="1"/>
  <c r="S584" i="22"/>
  <c r="S4851" i="22"/>
  <c r="S2804" i="22"/>
  <c r="S2217" i="22"/>
  <c r="S789" i="22"/>
  <c r="S2862" i="22"/>
  <c r="S4700" i="22"/>
  <c r="S184" i="22"/>
  <c r="S711" i="22"/>
  <c r="S3122" i="22"/>
  <c r="S3600" i="22"/>
  <c r="S1454" i="22"/>
  <c r="S204" i="22"/>
  <c r="S2575" i="22"/>
  <c r="S3195" i="22"/>
  <c r="S1436" i="22"/>
  <c r="S2796" i="22"/>
  <c r="S2434" i="22"/>
  <c r="S2799" i="22"/>
  <c r="S295" i="22"/>
  <c r="S839" i="22"/>
  <c r="S1473" i="22"/>
  <c r="S3010" i="22"/>
  <c r="S1077" i="22"/>
  <c r="S935" i="22"/>
  <c r="S3149" i="22"/>
  <c r="S202" i="22"/>
  <c r="S2439" i="22"/>
  <c r="S776" i="22"/>
  <c r="S3897" i="22"/>
  <c r="S1356" i="22"/>
  <c r="S715" i="22"/>
  <c r="S853" i="22"/>
  <c r="S759" i="22"/>
  <c r="S149" i="22"/>
  <c r="S2071" i="22"/>
  <c r="S2166" i="22"/>
  <c r="S60" i="22"/>
  <c r="S4324" i="22"/>
  <c r="S2949" i="22"/>
  <c r="S389" i="22"/>
  <c r="S237" i="22"/>
  <c r="S2471" i="22"/>
  <c r="S714" i="22"/>
  <c r="S1962" i="22"/>
  <c r="S491" i="22"/>
  <c r="S3153" i="22"/>
  <c r="S338" i="22"/>
  <c r="S1698" i="22"/>
  <c r="S2373" i="22"/>
  <c r="S2907" i="22"/>
  <c r="S961" i="22"/>
  <c r="S2374" i="22"/>
  <c r="S514" i="22"/>
  <c r="S2392" i="22"/>
  <c r="S195" i="22"/>
  <c r="S4304" i="22"/>
  <c r="S2516" i="22"/>
  <c r="S1091" i="22"/>
  <c r="S429" i="22"/>
  <c r="S962" i="22"/>
  <c r="S1809" i="22"/>
  <c r="S928" i="22"/>
  <c r="S2932" i="22"/>
  <c r="S2750" i="22"/>
  <c r="S3683" i="22"/>
  <c r="S1563" i="22"/>
  <c r="S4589" i="22"/>
  <c r="S61" i="22"/>
  <c r="S3025" i="22"/>
  <c r="S1395" i="22"/>
  <c r="S2963" i="22"/>
  <c r="S1269" i="22"/>
  <c r="S2319" i="22"/>
  <c r="S1490" i="22"/>
  <c r="S2478" i="22"/>
  <c r="S2153" i="22"/>
  <c r="S1835" i="22"/>
  <c r="S328" i="22"/>
  <c r="S172" i="22"/>
  <c r="S2416" i="22"/>
  <c r="S998" i="22"/>
  <c r="S2269" i="22"/>
  <c r="S603" i="22"/>
  <c r="S1295" i="22"/>
  <c r="S626" i="22"/>
  <c r="S775" i="22"/>
  <c r="S121" i="22"/>
  <c r="S4791" i="22"/>
  <c r="S2829" i="22"/>
  <c r="S4330" i="22"/>
  <c r="S2767" i="22"/>
  <c r="S1752" i="22"/>
  <c r="S3823" i="22"/>
  <c r="S3038" i="22"/>
  <c r="S4613" i="22"/>
  <c r="S871" i="22"/>
  <c r="S649" i="22"/>
  <c r="S2596" i="22"/>
  <c r="S2978" i="22"/>
  <c r="S995" i="22"/>
  <c r="S2703" i="22"/>
  <c r="S30" i="22"/>
  <c r="S1916" i="22"/>
  <c r="S2260" i="22"/>
  <c r="S1748" i="22"/>
  <c r="S2553" i="22"/>
  <c r="S643" i="22"/>
  <c r="S645" i="22"/>
  <c r="S1303" i="22"/>
  <c r="S1205" i="22"/>
  <c r="S572" i="22"/>
  <c r="S92" i="22"/>
  <c r="S1994" i="22"/>
  <c r="S2465" i="22"/>
  <c r="S2972" i="22"/>
  <c r="S912" i="22"/>
  <c r="S1431" i="22"/>
  <c r="S1180" i="22"/>
  <c r="S1320" i="22"/>
  <c r="S2137" i="22"/>
  <c r="S3205" i="22"/>
  <c r="S2534" i="22"/>
  <c r="S1688" i="22"/>
  <c r="AB875" i="1"/>
  <c r="S865" i="22"/>
  <c r="S2094" i="22"/>
  <c r="S980" i="22"/>
  <c r="S2523" i="22"/>
  <c r="S636" i="22"/>
  <c r="AB8055" i="1"/>
  <c r="S4641" i="22"/>
  <c r="S4453" i="22"/>
  <c r="S642" i="22"/>
  <c r="S635" i="22"/>
  <c r="S323" i="22"/>
  <c r="S3173" i="22"/>
  <c r="S563" i="22"/>
  <c r="S704" i="22"/>
  <c r="S3584" i="22"/>
  <c r="S2047" i="22"/>
  <c r="S3613" i="22"/>
  <c r="S1250" i="22"/>
  <c r="S1400" i="22"/>
  <c r="S3117" i="22"/>
  <c r="S2177" i="22"/>
  <c r="S3588" i="22"/>
  <c r="S2467" i="22"/>
  <c r="S3837" i="22"/>
  <c r="S1006" i="22"/>
  <c r="S2363" i="22"/>
  <c r="S1623" i="22"/>
  <c r="S2680" i="22"/>
  <c r="S925" i="22"/>
  <c r="S2856" i="22"/>
  <c r="S4371" i="22"/>
  <c r="S4943" i="22"/>
  <c r="S558" i="22"/>
  <c r="S440" i="22"/>
  <c r="S29" i="22"/>
  <c r="S4272" i="22"/>
  <c r="S492" i="22"/>
  <c r="S85" i="22"/>
  <c r="S354" i="22"/>
  <c r="S656" i="22"/>
  <c r="S2423" i="22"/>
  <c r="S1928" i="22"/>
  <c r="S768" i="22"/>
  <c r="S1173" i="22"/>
  <c r="S813" i="22"/>
  <c r="S1041" i="22"/>
  <c r="S2532" i="22"/>
  <c r="S2510" i="22"/>
  <c r="AC1267" i="1"/>
  <c r="S3971" i="22"/>
  <c r="AB5454" i="1"/>
  <c r="S3666" i="22"/>
  <c r="S3737" i="22"/>
  <c r="S2990" i="22"/>
  <c r="S1057" i="22"/>
  <c r="S1389" i="22"/>
  <c r="S567" i="22"/>
  <c r="S2667" i="22"/>
  <c r="S2612" i="22"/>
  <c r="S781" i="22"/>
  <c r="S983" i="22"/>
  <c r="S3558" i="22"/>
  <c r="S1001" i="22"/>
  <c r="S1790" i="22"/>
  <c r="S436" i="22"/>
  <c r="S1448" i="22"/>
  <c r="S1878" i="22"/>
  <c r="S2808" i="22"/>
  <c r="S1666" i="22"/>
  <c r="S1862" i="22"/>
  <c r="S2419" i="22"/>
  <c r="S593" i="22"/>
  <c r="S285" i="22"/>
  <c r="S1128" i="22"/>
  <c r="S2027" i="22"/>
  <c r="S1126" i="22"/>
  <c r="S513" i="22"/>
  <c r="S125" i="22"/>
  <c r="S760" i="22"/>
  <c r="S428" i="22"/>
  <c r="S400" i="22"/>
  <c r="S236" i="22"/>
  <c r="S3189" i="22"/>
  <c r="S1005" i="22"/>
  <c r="S327" i="22"/>
  <c r="S878" i="22"/>
  <c r="S2728" i="22"/>
  <c r="S3491" i="22"/>
  <c r="S579" i="22"/>
  <c r="S4590" i="22"/>
  <c r="S2570" i="22"/>
  <c r="S1200" i="22"/>
  <c r="S618" i="22"/>
  <c r="S569" i="22"/>
  <c r="S1429" i="22"/>
  <c r="S1459" i="22"/>
  <c r="S2669" i="22"/>
  <c r="S3160" i="22"/>
  <c r="S2718" i="22"/>
  <c r="S3374" i="22"/>
  <c r="S1495" i="22"/>
  <c r="S1234" i="22"/>
  <c r="S3340" i="22"/>
  <c r="S412" i="22"/>
  <c r="S1252" i="22"/>
  <c r="S3106" i="22"/>
  <c r="S3363" i="22"/>
  <c r="S2174" i="22"/>
  <c r="S1037" i="22"/>
  <c r="S726" i="22"/>
  <c r="S1959" i="22"/>
  <c r="S3202" i="22"/>
  <c r="S106" i="22"/>
  <c r="S1867" i="22"/>
  <c r="S866" i="22"/>
  <c r="S1745" i="22"/>
  <c r="S1555" i="22"/>
  <c r="S2643" i="22"/>
  <c r="S693" i="22"/>
  <c r="S2690" i="22"/>
  <c r="S1717" i="22"/>
  <c r="S3059" i="22"/>
  <c r="S3707" i="22"/>
  <c r="S680" i="22"/>
  <c r="S3369" i="22"/>
  <c r="S766" i="22"/>
  <c r="S3586" i="22"/>
  <c r="S2405" i="22"/>
  <c r="S4780" i="22"/>
  <c r="S3266" i="22"/>
  <c r="S1921" i="22"/>
  <c r="S2951" i="22"/>
  <c r="S64" i="22"/>
  <c r="S724" i="22"/>
  <c r="S3684" i="22"/>
  <c r="S4800" i="22"/>
  <c r="S2456" i="22"/>
  <c r="S2026" i="22"/>
  <c r="S4345" i="22"/>
  <c r="S2871" i="22"/>
  <c r="S1438" i="22"/>
  <c r="S288" i="22"/>
  <c r="S3112" i="22"/>
  <c r="S398" i="22"/>
  <c r="S1193" i="22"/>
  <c r="S117" i="22"/>
  <c r="S895" i="22"/>
  <c r="S1138" i="22"/>
  <c r="S1025" i="22"/>
  <c r="S1817" i="22"/>
  <c r="S303" i="22"/>
  <c r="S66" i="22"/>
  <c r="S2036" i="22"/>
  <c r="S1127" i="22"/>
  <c r="S101" i="22"/>
  <c r="S2695" i="22"/>
  <c r="S201" i="22"/>
  <c r="S1577" i="22"/>
  <c r="S4285" i="22"/>
  <c r="S1558" i="22"/>
  <c r="S1243" i="22"/>
  <c r="S1637" i="22"/>
  <c r="S4891" i="22"/>
  <c r="S1364" i="22"/>
  <c r="S2588" i="22"/>
  <c r="S685" i="22"/>
  <c r="S1471" i="22"/>
  <c r="S246" i="22"/>
  <c r="S977" i="22"/>
  <c r="S1864" i="22"/>
  <c r="S1137" i="22"/>
  <c r="S1160" i="22"/>
  <c r="S1843" i="22"/>
  <c r="S2679" i="22"/>
  <c r="S1610" i="22"/>
  <c r="S3553" i="22"/>
  <c r="S1681" i="22"/>
  <c r="S4935" i="22"/>
  <c r="S3595" i="22"/>
  <c r="S3070" i="22"/>
  <c r="S1581" i="22"/>
  <c r="S3022" i="22"/>
  <c r="S330" i="22"/>
  <c r="S1656" i="22"/>
  <c r="S949" i="22"/>
  <c r="S4002" i="22"/>
  <c r="S3050" i="22"/>
  <c r="S3334" i="22"/>
  <c r="S165" i="22"/>
  <c r="S1143" i="22"/>
  <c r="S2305" i="22"/>
  <c r="S3784" i="22"/>
  <c r="S2020" i="22"/>
  <c r="S474" i="22"/>
  <c r="AB7808" i="1"/>
  <c r="S1575" i="22"/>
  <c r="S2445" i="22"/>
  <c r="S252" i="22"/>
  <c r="AC4579" i="1"/>
  <c r="S2168" i="22"/>
  <c r="S536" i="22"/>
  <c r="S3590" i="22"/>
  <c r="S3895" i="22"/>
  <c r="S3432" i="22"/>
  <c r="S347" i="22"/>
  <c r="S4222" i="22"/>
  <c r="S100" i="22"/>
  <c r="S721" i="22"/>
  <c r="S3003" i="22"/>
  <c r="S21" i="22"/>
  <c r="S1063" i="22"/>
  <c r="S214" i="22"/>
  <c r="S2591" i="22"/>
  <c r="S48" i="22"/>
  <c r="S2246" i="22"/>
  <c r="S109" i="22"/>
  <c r="S551" i="22"/>
  <c r="S3226" i="22"/>
  <c r="S3599" i="22"/>
  <c r="S4824" i="22"/>
  <c r="S1052" i="22"/>
  <c r="S1339" i="22"/>
  <c r="S4402" i="22"/>
  <c r="S2410" i="22"/>
  <c r="S926" i="22"/>
  <c r="S1968" i="22"/>
  <c r="S2372" i="22"/>
  <c r="S4261" i="22"/>
  <c r="S3033" i="22"/>
  <c r="S3450" i="22"/>
  <c r="S2086" i="22"/>
  <c r="S520" i="22"/>
  <c r="S3752" i="22"/>
  <c r="S4864" i="22"/>
  <c r="S1622" i="22"/>
  <c r="S2664" i="22"/>
  <c r="S938" i="22"/>
  <c r="S975" i="22"/>
  <c r="S2002" i="22"/>
  <c r="S587" i="22"/>
  <c r="S1119" i="22"/>
  <c r="S950" i="22"/>
  <c r="S198" i="22"/>
  <c r="S477" i="22"/>
  <c r="S1197" i="22"/>
  <c r="S2670" i="22"/>
  <c r="S1906" i="22"/>
  <c r="S524" i="22"/>
  <c r="S2350" i="22"/>
  <c r="S3520" i="22"/>
  <c r="S2378" i="22"/>
  <c r="S3310" i="22"/>
  <c r="S208" i="22"/>
  <c r="S3569" i="22"/>
  <c r="S4104" i="22"/>
  <c r="S3298" i="22"/>
  <c r="S2601" i="22"/>
  <c r="S2347" i="22"/>
  <c r="S1531" i="22"/>
  <c r="S1731" i="22"/>
  <c r="S248" i="22"/>
  <c r="S2964" i="22"/>
  <c r="S687" i="22"/>
  <c r="S1421" i="22"/>
  <c r="S939" i="22"/>
  <c r="S921" i="22"/>
  <c r="S1481" i="22"/>
  <c r="S850" i="22"/>
  <c r="S2017" i="22"/>
  <c r="S2933" i="22"/>
  <c r="S1712" i="22"/>
  <c r="S638" i="22"/>
  <c r="S2620" i="22"/>
  <c r="S3550" i="22"/>
  <c r="S1257" i="22"/>
  <c r="S3125" i="22"/>
  <c r="AC8240" i="1"/>
  <c r="AC327" i="1"/>
  <c r="S3248" i="22"/>
  <c r="S2710" i="22"/>
  <c r="S3443" i="22"/>
  <c r="S792" i="22"/>
  <c r="S120" i="22"/>
  <c r="S2485" i="22"/>
  <c r="S3380" i="22"/>
  <c r="S3959" i="22"/>
  <c r="S3898" i="22"/>
  <c r="S4266" i="22"/>
  <c r="S2328" i="22"/>
  <c r="S1321" i="22"/>
  <c r="S2401" i="22"/>
  <c r="S1414" i="22"/>
  <c r="S1131" i="22"/>
  <c r="S3528" i="22"/>
  <c r="S1242" i="22"/>
  <c r="S2576" i="22"/>
  <c r="S2751" i="22"/>
  <c r="S455" i="22"/>
  <c r="S1121" i="22"/>
  <c r="S1504" i="22"/>
  <c r="S4467" i="22"/>
  <c r="S3041" i="22"/>
  <c r="S3565" i="22"/>
  <c r="S3914" i="22"/>
  <c r="S1067" i="22"/>
  <c r="S1079" i="22"/>
  <c r="S313" i="22"/>
  <c r="S1524" i="22"/>
  <c r="S2733" i="22"/>
  <c r="S1875" i="22"/>
  <c r="S2010" i="22"/>
  <c r="S3542" i="22"/>
  <c r="S564" i="22"/>
  <c r="S812" i="22"/>
  <c r="S494" i="22"/>
  <c r="S1392" i="22"/>
  <c r="S1058" i="22"/>
  <c r="S2556" i="22"/>
  <c r="S835" i="22"/>
  <c r="S3437" i="22"/>
  <c r="S3139" i="22"/>
  <c r="S2623" i="22"/>
  <c r="S571" i="22"/>
  <c r="S377" i="22"/>
  <c r="S1088" i="22"/>
  <c r="S2429" i="22"/>
  <c r="S1580" i="22"/>
  <c r="S200" i="22"/>
  <c r="S304" i="22"/>
  <c r="S268" i="22"/>
  <c r="S1267" i="22"/>
  <c r="S802" i="22"/>
  <c r="S2406" i="22"/>
  <c r="S2522" i="22"/>
  <c r="S366" i="22"/>
  <c r="S856" i="22"/>
  <c r="S470" i="22"/>
  <c r="S553" i="22"/>
  <c r="S2681" i="22"/>
  <c r="S3259" i="22"/>
  <c r="S2073" i="22"/>
  <c r="S2597" i="22"/>
  <c r="S4768" i="22"/>
  <c r="S594" i="22"/>
  <c r="S1383" i="22"/>
  <c r="S3304" i="22"/>
  <c r="S1334" i="22"/>
  <c r="S1760" i="22"/>
  <c r="S351" i="22"/>
  <c r="S3262" i="22"/>
  <c r="S1616" i="22"/>
  <c r="AC668" i="1"/>
  <c r="S3316" i="22"/>
  <c r="AC1633" i="1"/>
  <c r="S2368" i="22"/>
  <c r="S1548" i="22"/>
  <c r="AB264" i="1"/>
  <c r="S4101" i="22"/>
  <c r="S664" i="22"/>
  <c r="S118" i="22"/>
  <c r="S1920" i="22"/>
  <c r="S1846" i="22"/>
  <c r="S830" i="22"/>
  <c r="S2276" i="22"/>
  <c r="S1386" i="22"/>
  <c r="S1315" i="22"/>
  <c r="S1501" i="22"/>
  <c r="S322" i="22"/>
  <c r="S518" i="22"/>
  <c r="S343" i="22"/>
  <c r="S2179" i="22"/>
  <c r="S906" i="22"/>
  <c r="S1787" i="22"/>
  <c r="S2693" i="22"/>
  <c r="S245" i="22"/>
  <c r="S2610" i="22"/>
  <c r="S4806" i="22"/>
  <c r="S916" i="22"/>
  <c r="S1245" i="22"/>
  <c r="S3053" i="22"/>
  <c r="S1183" i="22"/>
  <c r="S1848" i="22"/>
  <c r="S1324" i="22"/>
  <c r="AC8248" i="1"/>
  <c r="S1191" i="22"/>
  <c r="S1672" i="22"/>
  <c r="S2144" i="22"/>
  <c r="S1211" i="22"/>
  <c r="S86" i="22"/>
  <c r="S1551" i="22"/>
  <c r="S107" i="22"/>
  <c r="S833" i="22"/>
  <c r="S624" i="22"/>
  <c r="S199" i="22"/>
  <c r="S2079" i="22"/>
  <c r="S639" i="22"/>
  <c r="S589" i="22"/>
  <c r="S1714" i="22"/>
  <c r="S948" i="22"/>
  <c r="S383" i="22"/>
  <c r="S1146" i="22"/>
  <c r="S907" i="22"/>
  <c r="S963" i="22"/>
  <c r="S1942" i="22"/>
  <c r="S3283" i="22"/>
  <c r="S3773" i="22"/>
  <c r="S1241" i="22"/>
  <c r="S989" i="22"/>
  <c r="S2783" i="22"/>
  <c r="S3208" i="22"/>
  <c r="S2291" i="22"/>
  <c r="S3309" i="22"/>
  <c r="S654" i="22"/>
  <c r="S2050" i="22"/>
  <c r="S147" i="22"/>
  <c r="S1861" i="22"/>
  <c r="S1571" i="22"/>
  <c r="S74" i="22"/>
  <c r="S814" i="22"/>
  <c r="S930" i="22"/>
  <c r="S2742" i="22"/>
  <c r="S154" i="22"/>
  <c r="S1107" i="22"/>
  <c r="S2226" i="22"/>
  <c r="S452" i="22"/>
  <c r="S2108" i="22"/>
  <c r="S2579" i="22"/>
  <c r="S1762" i="22"/>
  <c r="S570" i="22"/>
  <c r="S3049" i="22"/>
  <c r="S1424" i="22"/>
  <c r="S5000" i="22"/>
  <c r="S1961" i="22"/>
  <c r="S3445" i="22"/>
  <c r="S2018" i="22"/>
  <c r="S1201" i="22"/>
  <c r="S4663" i="22"/>
  <c r="S2042" i="22"/>
  <c r="S1578" i="22"/>
  <c r="S130" i="22"/>
  <c r="S1838" i="22"/>
  <c r="S1859" i="22"/>
  <c r="S33" i="22"/>
  <c r="S1080" i="22"/>
  <c r="S2192" i="22"/>
  <c r="S2551" i="22"/>
  <c r="S1788" i="22"/>
  <c r="S2659" i="22"/>
  <c r="S1202" i="22"/>
  <c r="S3875" i="22"/>
  <c r="S1995" i="22"/>
  <c r="S3275" i="22"/>
  <c r="S2844" i="22"/>
  <c r="S2911" i="22"/>
  <c r="S2385" i="22"/>
  <c r="S3388" i="22"/>
  <c r="S1482" i="22"/>
  <c r="S2391" i="22"/>
  <c r="S2662" i="22"/>
  <c r="S127" i="22"/>
  <c r="S368" i="22"/>
  <c r="S2761" i="22"/>
  <c r="S2830" i="22"/>
  <c r="S4692" i="22"/>
  <c r="S166" i="22"/>
  <c r="S1997" i="22"/>
  <c r="S358" i="22"/>
  <c r="AC1846" i="1"/>
  <c r="S339" i="22"/>
  <c r="S1331" i="22"/>
  <c r="S4536" i="22"/>
  <c r="S1116" i="22"/>
  <c r="S2952" i="22"/>
  <c r="S2057" i="22"/>
  <c r="S105" i="22"/>
  <c r="S2630" i="22"/>
  <c r="S2658" i="22"/>
  <c r="S2284" i="22"/>
  <c r="S1673" i="22"/>
  <c r="S1289" i="22"/>
  <c r="S114" i="22"/>
  <c r="S2971" i="22"/>
  <c r="S1793" i="22"/>
  <c r="S4925" i="22"/>
  <c r="S3341" i="22"/>
  <c r="S457" i="22"/>
  <c r="S822" i="22"/>
  <c r="S458" i="22"/>
  <c r="S1415" i="22"/>
  <c r="S37" i="22"/>
  <c r="S1703" i="22"/>
  <c r="S706" i="22"/>
  <c r="S541" i="22"/>
  <c r="S160" i="22"/>
  <c r="S1798" i="22"/>
  <c r="S254" i="22"/>
  <c r="S3190" i="22"/>
  <c r="S2734" i="22"/>
  <c r="S1808" i="22"/>
  <c r="S3052" i="22"/>
  <c r="S753" i="22"/>
  <c r="S2303" i="22"/>
  <c r="S1258" i="22"/>
  <c r="S3352" i="22"/>
  <c r="S2920" i="22"/>
  <c r="S448" i="22"/>
  <c r="S701" i="22"/>
  <c r="S2929" i="22"/>
  <c r="S4747" i="22"/>
  <c r="S1073" i="22"/>
  <c r="S1360" i="22"/>
  <c r="S1161" i="22"/>
  <c r="S2240" i="22"/>
  <c r="S1239" i="22"/>
  <c r="S1271" i="22"/>
  <c r="S2865" i="22"/>
  <c r="S1039" i="22"/>
  <c r="S990" i="22"/>
  <c r="S2463" i="22"/>
  <c r="S496" i="22"/>
  <c r="S2501" i="22"/>
  <c r="S206" i="22"/>
  <c r="S855" i="22"/>
  <c r="S2092" i="22"/>
  <c r="S1178" i="22"/>
  <c r="S2162" i="22"/>
  <c r="S2641" i="22"/>
  <c r="S1212" i="22"/>
  <c r="S4177" i="22"/>
  <c r="S953" i="22"/>
  <c r="S3555" i="22"/>
  <c r="S3986" i="22"/>
  <c r="S3062" i="22"/>
  <c r="S4865" i="22"/>
  <c r="S2748" i="22"/>
  <c r="S2961" i="22"/>
  <c r="S1960" i="22"/>
  <c r="S4321" i="22"/>
  <c r="S2477" i="22"/>
  <c r="S2991" i="22"/>
  <c r="S1231" i="22"/>
  <c r="S2125" i="22"/>
  <c r="S3691" i="22"/>
  <c r="S2152" i="22"/>
  <c r="S39" i="22"/>
  <c r="S3745" i="22"/>
  <c r="S3776" i="22"/>
  <c r="S3556" i="22"/>
  <c r="S247" i="22"/>
  <c r="S1147" i="22"/>
  <c r="S2428" i="22"/>
  <c r="S904" i="22"/>
  <c r="S2549" i="22"/>
  <c r="S596" i="22"/>
  <c r="S2356" i="22"/>
  <c r="S550" i="22"/>
  <c r="S590" i="22"/>
  <c r="S2622" i="22"/>
  <c r="S1385" i="22"/>
  <c r="S3074" i="22"/>
  <c r="S899" i="22"/>
  <c r="S2476" i="22"/>
  <c r="S1907" i="22"/>
  <c r="S203" i="22"/>
  <c r="AC8444" i="1"/>
  <c r="S1565" i="22"/>
  <c r="S1527" i="22"/>
  <c r="S4235" i="22"/>
  <c r="S1484" i="22"/>
  <c r="S875" i="22"/>
  <c r="S421" i="22"/>
  <c r="S1228" i="22"/>
  <c r="S162" i="22"/>
  <c r="S2193" i="22"/>
  <c r="S2821" i="22"/>
  <c r="S3648" i="22"/>
  <c r="S3264" i="22"/>
  <c r="S1574" i="22"/>
  <c r="S3614" i="22"/>
  <c r="S1404" i="22"/>
  <c r="S4216" i="22"/>
  <c r="S2384" i="22"/>
  <c r="S175" i="22"/>
  <c r="S4924" i="22"/>
  <c r="S2939" i="22"/>
  <c r="S2950" i="22"/>
  <c r="S540" i="22"/>
  <c r="S431" i="22"/>
  <c r="S187" i="22"/>
  <c r="S1922" i="22"/>
  <c r="S678" i="22"/>
  <c r="S2310" i="22"/>
  <c r="S148" i="22"/>
  <c r="S1029" i="22"/>
  <c r="S3179" i="22"/>
  <c r="S325" i="22"/>
  <c r="S4428" i="22"/>
  <c r="S2554" i="22"/>
  <c r="S1034" i="22"/>
  <c r="S828" i="22"/>
  <c r="S173" i="22"/>
  <c r="S2104" i="22"/>
  <c r="S397" i="22"/>
  <c r="S1569" i="22"/>
  <c r="S1401" i="22"/>
  <c r="S702" i="22"/>
  <c r="S852" i="22"/>
  <c r="S2766" i="22"/>
  <c r="S1690" i="22"/>
  <c r="S2256" i="22"/>
  <c r="S1284" i="22"/>
  <c r="S2484" i="22"/>
  <c r="S4219" i="22"/>
  <c r="S3765" i="22"/>
  <c r="S1989" i="22"/>
  <c r="S1655" i="22"/>
  <c r="S2525" i="22"/>
  <c r="S545" i="22"/>
  <c r="S2719" i="22"/>
  <c r="S3468" i="22"/>
  <c r="S54" i="22"/>
  <c r="S796" i="22"/>
  <c r="S22" i="22"/>
  <c r="S3409" i="22"/>
  <c r="S1229" i="22"/>
  <c r="S2213" i="22"/>
  <c r="S1175" i="22"/>
  <c r="S740" i="22"/>
  <c r="S3561" i="22"/>
  <c r="S2048" i="22"/>
  <c r="S819" i="22"/>
  <c r="S1951" i="22"/>
  <c r="S3089" i="22"/>
  <c r="S142" i="22"/>
  <c r="S1520" i="22"/>
  <c r="S4062" i="22"/>
  <c r="AC64" i="1"/>
  <c r="S3440" i="22"/>
  <c r="S574" i="22"/>
  <c r="S1999" i="22"/>
  <c r="S290" i="22"/>
  <c r="S1028" i="22"/>
  <c r="S102" i="22"/>
  <c r="S1738" i="22"/>
  <c r="S1434" i="22"/>
  <c r="S487" i="22"/>
  <c r="S422" i="22"/>
  <c r="S2142" i="22"/>
  <c r="S35" i="22"/>
  <c r="S1306" i="22"/>
  <c r="S3390" i="22"/>
  <c r="S2191" i="22"/>
  <c r="S534" i="22"/>
  <c r="S2290" i="22"/>
  <c r="S3276" i="22"/>
  <c r="S1802" i="22"/>
  <c r="S1044" i="22"/>
  <c r="AB6944" i="1" a="1"/>
  <c r="S1003" i="22" a="1"/>
  <c r="AC2037" i="1" a="1"/>
  <c r="AC4767" i="1" a="1"/>
  <c r="AC7333" i="1" a="1"/>
  <c r="AB6864" i="1" a="1"/>
  <c r="S4071" i="22" a="1"/>
  <c r="S2049" i="22" a="1"/>
  <c r="S4813" i="22" a="1"/>
  <c r="AC5365" i="1" a="1"/>
  <c r="AC9762" i="1" a="1"/>
  <c r="S1891" i="22" a="1"/>
  <c r="S3795" i="22" a="1"/>
  <c r="S4971" i="22" a="1"/>
  <c r="AB263" i="1" a="1"/>
  <c r="S4621" i="22" a="1"/>
  <c r="AC9634" i="1" a="1"/>
  <c r="S4637" i="22" a="1"/>
  <c r="S860" i="22" a="1"/>
  <c r="S2182" i="22" a="1"/>
  <c r="S3700" i="22" a="1"/>
  <c r="S4073" i="22" a="1"/>
  <c r="AC5122" i="1" a="1"/>
  <c r="S2139" i="22" a="1"/>
  <c r="S2062" i="22" a="1"/>
  <c r="S3261" i="22" a="1"/>
  <c r="S4552" i="22" a="1"/>
  <c r="S2714" i="22" a="1"/>
  <c r="S4068" i="22" a="1"/>
  <c r="S3857" i="22" a="1"/>
  <c r="S3608" i="22" a="1"/>
  <c r="S4406" i="22" a="1"/>
  <c r="AB9638" i="1" a="1"/>
  <c r="S4361" i="22" a="1"/>
  <c r="S2737" i="22" a="1"/>
  <c r="S4719" i="22" a="1"/>
  <c r="AC1626" i="1" a="1"/>
  <c r="S1945" i="22" a="1"/>
  <c r="S4415" i="22" a="1"/>
  <c r="S4854" i="22" a="1"/>
  <c r="S4774" i="22" a="1"/>
  <c r="AB2969" i="1" a="1"/>
  <c r="S3453" i="22" a="1"/>
  <c r="AC256" i="1" a="1"/>
  <c r="S3771" i="22" a="1"/>
  <c r="AB674" i="1" a="1"/>
  <c r="AB7462" i="1" a="1"/>
  <c r="S3113" i="22" a="1"/>
  <c r="AB4577" i="1" a="1"/>
  <c r="AB1925" i="1" a="1"/>
  <c r="S3827" i="22" a="1"/>
  <c r="S4112" i="22" a="1"/>
  <c r="AB8526" i="1" a="1"/>
  <c r="AC485" i="1" a="1"/>
  <c r="S3836" i="22" a="1"/>
  <c r="S4206" i="22" a="1"/>
  <c r="AC7515" i="1" a="1"/>
  <c r="S2653" i="22" a="1"/>
  <c r="AC9891" i="1" a="1"/>
  <c r="AC1289" i="1" a="1"/>
  <c r="S4355" i="22" a="1"/>
  <c r="S4705" i="22" a="1"/>
  <c r="AC2277" i="1" a="1"/>
  <c r="AB2701" i="1" a="1"/>
  <c r="AC8755" i="1" a="1"/>
  <c r="S2983" i="22" a="1"/>
  <c r="AB2970" i="1" a="1"/>
  <c r="S4496" i="22" a="1"/>
  <c r="S4275" i="22" a="1"/>
  <c r="AC2745" i="1" a="1"/>
  <c r="AC8808" i="1" a="1"/>
  <c r="AC6852" i="1" a="1"/>
  <c r="AC9856" i="1" a="1"/>
  <c r="AC7406" i="1" a="1"/>
  <c r="AB467" i="1" a="1"/>
  <c r="S3212" i="22" a="1"/>
  <c r="AC6283" i="1" a="1"/>
  <c r="S2891" i="22" a="1"/>
  <c r="AC1728" i="1" a="1"/>
  <c r="AB1449" i="1" a="1"/>
  <c r="S3787" i="22" a="1"/>
  <c r="AC8189" i="1" a="1"/>
  <c r="AC7907" i="1" a="1"/>
  <c r="AB2403" i="1" a="1"/>
  <c r="AC4250" i="1" a="1"/>
  <c r="AC6803" i="1" a="1"/>
  <c r="S4086" i="22" a="1"/>
  <c r="AB1236" i="1" a="1"/>
  <c r="S694" i="22" a="1"/>
  <c r="AB6777" i="1" a="1"/>
  <c r="AB7217" i="1" a="1"/>
  <c r="AC9136" i="1" a="1"/>
  <c r="AB4606" i="1" a="1"/>
  <c r="AC8416" i="1" a="1"/>
  <c r="AC3797" i="1" a="1"/>
  <c r="S1394" i="22" a="1"/>
  <c r="S3143" i="22" a="1"/>
  <c r="S393" i="22" a="1"/>
  <c r="S269" i="22" a="1"/>
  <c r="S3251" i="22" a="1"/>
  <c r="S1696" i="22" a="1"/>
  <c r="S690" i="22" a="1"/>
  <c r="S4232" i="22" a="1"/>
  <c r="S3326" i="22" a="1"/>
  <c r="S884" i="22" a="1"/>
  <c r="S443" i="22" a="1"/>
  <c r="AC9154" i="1" a="1"/>
  <c r="S2093" i="22" a="1"/>
  <c r="AC7896" i="1" a="1"/>
  <c r="AC7658" i="1" a="1"/>
  <c r="S3297" i="22" a="1"/>
  <c r="AC7425" i="1" a="1"/>
  <c r="S1750" i="22" a="1"/>
  <c r="S3523" i="22" a="1"/>
  <c r="AB5852" i="1" a="1"/>
  <c r="S4340" i="22" a="1"/>
  <c r="S3029" i="22" a="1"/>
  <c r="S4290" i="22" a="1"/>
  <c r="S163" i="22" a="1"/>
  <c r="S4548" i="22" a="1"/>
  <c r="AB335" i="1" a="1"/>
  <c r="S3886" i="22" a="1"/>
  <c r="AC1968" i="1" a="1"/>
  <c r="S3119" i="22" a="1"/>
  <c r="S1485" i="22" a="1"/>
  <c r="S4826" i="22" a="1"/>
  <c r="S3977" i="22" a="1"/>
  <c r="AC9366" i="1" a="1"/>
  <c r="AC4894" i="1" a="1"/>
  <c r="S2716" i="22" a="1"/>
  <c r="AC4644" i="1" a="1"/>
  <c r="AC9719" i="1" a="1"/>
  <c r="AB1808" i="1" a="1"/>
  <c r="S1694" i="22" a="1"/>
  <c r="AC7247" i="1" a="1"/>
  <c r="S1560" i="22" a="1"/>
  <c r="S1513" i="22" a="1"/>
  <c r="S4507" i="22" a="1"/>
  <c r="S2318" i="22" a="1"/>
  <c r="S1816" i="22" a="1"/>
  <c r="S3998" i="22" a="1"/>
  <c r="S3672" i="22" a="1"/>
  <c r="S627" i="22" a="1"/>
  <c r="S4733" i="22" a="1"/>
  <c r="AB1267" i="1" a="1"/>
  <c r="S1071" i="22" a="1"/>
  <c r="AB2261" i="1" a="1"/>
  <c r="AC9175" i="1" a="1"/>
  <c r="S901" i="22" a="1"/>
  <c r="S2127" i="22" a="1"/>
  <c r="S1743" i="22" a="1"/>
  <c r="AB7770" i="1" a="1"/>
  <c r="AC7415" i="1" a="1"/>
  <c r="S3760" i="22" a="1"/>
  <c r="AC5259" i="1" a="1"/>
  <c r="AC5538" i="1" a="1"/>
  <c r="AC6136" i="1" a="1"/>
  <c r="S4299" i="22" a="1"/>
  <c r="S4901" i="22" a="1"/>
  <c r="S3997" i="22" a="1"/>
  <c r="S1915" i="22" a="1"/>
  <c r="S2640" i="22" a="1"/>
  <c r="AC8883" i="1" a="1"/>
  <c r="S919" i="22" a="1"/>
  <c r="S4074" i="22" a="1"/>
  <c r="S2329" i="22" a="1"/>
  <c r="AC3990" i="1" a="1"/>
  <c r="S4442" i="22" a="1"/>
  <c r="S3319" i="22" a="1"/>
  <c r="S2279" i="22" a="1"/>
  <c r="S3329" i="22" a="1"/>
  <c r="AB6702" i="1" a="1"/>
  <c r="AC1923" i="1" a="1"/>
  <c r="S4220" i="22" a="1"/>
  <c r="AB9809" i="1" a="1"/>
  <c r="AC3559" i="1" a="1"/>
  <c r="AB6086" i="1" a="1"/>
  <c r="AC2131" i="1" a="1"/>
  <c r="S1756" i="22" a="1"/>
  <c r="AC6123" i="1" a="1"/>
  <c r="AC2498" i="1" a="1"/>
  <c r="AB1768" i="1" a="1"/>
  <c r="S4492" i="22" a="1"/>
  <c r="S3497" i="22" a="1"/>
  <c r="AC602" i="1" a="1"/>
  <c r="AB3623" i="1" a="1"/>
  <c r="AC8497" i="1" a="1"/>
  <c r="S1898" i="22" a="1"/>
  <c r="AC2692" i="1" a="1"/>
  <c r="S1854" i="22" a="1"/>
  <c r="AC2965" i="1" a="1"/>
  <c r="S4420" i="22" a="1"/>
  <c r="AB9316" i="1" a="1"/>
  <c r="AB1282" i="1" a="1"/>
  <c r="AC5807" i="1" a="1"/>
  <c r="S4382" i="22" a="1"/>
  <c r="AC5734" i="1" a="1"/>
  <c r="AB1211" i="1" a="1"/>
  <c r="AB5144" i="1" a="1"/>
  <c r="S4004" i="22" a="1"/>
  <c r="S1695" i="22" a="1"/>
  <c r="S4234" i="22" a="1"/>
  <c r="AC8589" i="1" a="1"/>
  <c r="AB3522" i="1" a="1"/>
  <c r="S4480" i="22" a="1"/>
  <c r="AB1585" i="1" a="1"/>
  <c r="AB3217" i="1" a="1"/>
  <c r="AC1313" i="1" a="1"/>
  <c r="AC4464" i="1" a="1"/>
  <c r="AB3387" i="1" a="1"/>
  <c r="S2521" i="22" a="1"/>
  <c r="S958" i="22" a="1"/>
  <c r="S69" i="22" a="1"/>
  <c r="AB561" i="1" a="1"/>
  <c r="AC9959" i="1" a="1"/>
  <c r="AC7811" i="1" a="1"/>
  <c r="S3911" i="22" a="1"/>
  <c r="AC725" i="1" a="1"/>
  <c r="S3522" i="22" a="1"/>
  <c r="S2065" i="22" a="1"/>
  <c r="AB1963" i="1" a="1"/>
  <c r="S3865" i="22" a="1"/>
  <c r="S4027" i="22" a="1"/>
  <c r="S3104" i="22" a="1"/>
  <c r="S3526" i="22" a="1"/>
  <c r="S4595" i="22" a="1"/>
  <c r="S3203" i="22" a="1"/>
  <c r="AB5708" i="1" a="1"/>
  <c r="S2902" i="22" a="1"/>
  <c r="S3735" i="22" a="1"/>
  <c r="S2459" i="22" a="1"/>
  <c r="S3932" i="22" a="1"/>
  <c r="AC2885" i="1" a="1"/>
  <c r="AC473" i="1" a="1"/>
  <c r="S4358" i="22" a="1"/>
  <c r="AB2359" i="1" a="1"/>
  <c r="S3692" i="22" a="1"/>
  <c r="S1004" i="22" a="1"/>
  <c r="S4679" i="22" a="1"/>
  <c r="AB8297" i="1" a="1"/>
  <c r="S3474" i="22" a="1"/>
  <c r="S2613" i="22" a="1"/>
  <c r="AB121" i="1" a="1"/>
  <c r="S2466" i="22" a="1"/>
  <c r="S1834" i="22" a="1"/>
  <c r="AB4890" i="1" a="1"/>
  <c r="S3904" i="22" a="1"/>
  <c r="AC2296" i="1" a="1"/>
  <c r="S4076" i="22" a="1"/>
  <c r="S1775" i="22" a="1"/>
  <c r="AC1632" i="1" a="1"/>
  <c r="S523" i="22" a="1"/>
  <c r="S4771" i="22" a="1"/>
  <c r="AB9536" i="1" a="1"/>
  <c r="S4189" i="22" a="1"/>
  <c r="S3313" i="22" a="1"/>
  <c r="AC854" i="1" a="1"/>
  <c r="AC3655" i="1" a="1"/>
  <c r="AC5744" i="1" a="1"/>
  <c r="S4114" i="22" a="1"/>
  <c r="AC2457" i="1" a="1"/>
  <c r="S4929" i="22" a="1"/>
  <c r="S2616" i="22" a="1"/>
  <c r="AC1359" i="1" a="1"/>
  <c r="AC9446" i="1" a="1"/>
  <c r="S1047" i="22" a="1"/>
  <c r="S1158" i="22" a="1"/>
  <c r="AC1523" i="1" a="1"/>
  <c r="S4105" i="22" a="1"/>
  <c r="AB1576" i="1" a="1"/>
  <c r="S4899" i="22" a="1"/>
  <c r="AC7682" i="1" a="1"/>
  <c r="AB3940" i="1" a="1"/>
  <c r="S4248" i="22" a="1"/>
  <c r="AB9375" i="1" a="1"/>
  <c r="S837" i="22" a="1"/>
  <c r="S4785" i="22" a="1"/>
  <c r="S3557" i="22" a="1"/>
  <c r="AC9218" i="1" a="1"/>
  <c r="S3081" i="22" a="1"/>
  <c r="S4787" i="22" a="1"/>
  <c r="S3017" i="22" a="1"/>
  <c r="S4871" i="22" a="1"/>
  <c r="S511" i="22" a="1"/>
  <c r="S3023" i="22" a="1"/>
  <c r="S4731" i="22" a="1"/>
  <c r="AC2877" i="1" a="1"/>
  <c r="S3064" i="22" a="1"/>
  <c r="S3114" i="22" a="1"/>
  <c r="AC688" i="1" a="1"/>
  <c r="S4683" i="22" a="1"/>
  <c r="S2462" i="22" a="1"/>
  <c r="S4975" i="22" a="1"/>
  <c r="S2537" i="22" a="1"/>
  <c r="S1393" i="22" a="1"/>
  <c r="S3896" i="22" a="1"/>
  <c r="S4362" i="22" a="1"/>
  <c r="AB8935" i="1" a="1"/>
  <c r="S4501" i="22" a="1"/>
  <c r="AB3388" i="1" a="1"/>
  <c r="AC5349" i="1" a="1"/>
  <c r="AC1961" i="1" a="1"/>
  <c r="S3295" i="22" a="1"/>
  <c r="AC4898" i="1" a="1"/>
  <c r="S4987" i="22" a="1"/>
  <c r="S2935" i="22" a="1"/>
  <c r="S4291" i="22" a="1"/>
  <c r="S4387" i="22" a="1"/>
  <c r="AC4388" i="1" a="1"/>
  <c r="AB4059" i="1" a="1"/>
  <c r="AB6807" i="1" a="1"/>
  <c r="AB9746" i="1" a="1"/>
  <c r="AC1502" i="1" a="1"/>
  <c r="AC7809" i="1" a="1"/>
  <c r="AB7879" i="1" a="1"/>
  <c r="S4006" i="22" a="1"/>
  <c r="AB8149" i="1" a="1"/>
  <c r="S1685" i="22" a="1"/>
  <c r="S3809" i="22" a="1"/>
  <c r="S2890" i="22" a="1"/>
  <c r="AC9695" i="1" a="1"/>
  <c r="AB2280" i="1" a="1"/>
  <c r="AC7643" i="1" a="1"/>
  <c r="AB7310" i="1" a="1"/>
  <c r="S4023" i="22" a="1"/>
  <c r="AB9032" i="1" a="1"/>
  <c r="AB6474" i="1" a="1"/>
  <c r="S1686" i="22" a="1"/>
  <c r="S4586" i="22" a="1"/>
  <c r="AB5562" i="1" a="1"/>
  <c r="AB3171" i="1" a="1"/>
  <c r="AC1500" i="1" a="1"/>
  <c r="S3592" i="22" a="1"/>
  <c r="AC1597" i="1" a="1"/>
  <c r="AB5963" i="1" a="1"/>
  <c r="AB2604" i="1" a="1"/>
  <c r="S139" i="22" a="1"/>
  <c r="S597" i="22" a="1"/>
  <c r="S1277" i="22" a="1"/>
  <c r="AB4297" i="1" a="1"/>
  <c r="S4108" i="22" a="1"/>
  <c r="S1032" i="22" a="1"/>
  <c r="S4524" i="22" a="1"/>
  <c r="AC7595" i="1" a="1"/>
  <c r="AB395" i="1" a="1"/>
  <c r="AC2406" i="1" a="1"/>
  <c r="S3430" i="22" a="1"/>
  <c r="AC5401" i="1" a="1"/>
  <c r="AC5077" i="1" a="1"/>
  <c r="S4247" i="22" a="1"/>
  <c r="S873" i="22" a="1"/>
  <c r="AB2540" i="1" a="1"/>
  <c r="AC7435" i="1" a="1"/>
  <c r="S4417" i="22" a="1"/>
  <c r="S3992" i="22" a="1"/>
  <c r="AB8129" i="1" a="1"/>
  <c r="S2552" i="22" a="1"/>
  <c r="AB3451" i="1" a="1"/>
  <c r="S3882" i="22" a="1"/>
  <c r="AB1491" i="1" a="1"/>
  <c r="S3482" i="22" a="1"/>
  <c r="S4852" i="22" a="1"/>
  <c r="S954" i="22" a="1"/>
  <c r="S1811" i="22" a="1"/>
  <c r="S3682" i="22" a="1"/>
  <c r="S1545" i="22" a="1"/>
  <c r="AC501" i="1" a="1"/>
  <c r="S4060" i="22" a="1"/>
  <c r="AB7564" i="1" a="1"/>
  <c r="S629" i="22" a="1"/>
  <c r="S3355" i="22" a="1"/>
  <c r="S4308" i="22" a="1"/>
  <c r="AC4318" i="1" a="1"/>
  <c r="S1066" i="22" a="1"/>
  <c r="S3570" i="22" a="1"/>
  <c r="S2354" i="22" a="1"/>
  <c r="AB5979" i="1" a="1"/>
  <c r="S1941" i="22" a="1"/>
  <c r="AB993" i="1" a="1"/>
  <c r="S4938" i="22" a="1"/>
  <c r="AC1840" i="1" a="1"/>
  <c r="S809" i="22" a="1"/>
  <c r="S1726" i="22" a="1"/>
  <c r="S2826" i="22" a="1"/>
  <c r="S1719" i="22" a="1"/>
  <c r="AC3280" i="1" a="1"/>
  <c r="AB2019" i="1" a="1"/>
  <c r="AB8786" i="1" a="1"/>
  <c r="AB7015" i="1" a="1"/>
  <c r="AC3217" i="1" a="1"/>
  <c r="AC1759" i="1" a="1"/>
  <c r="AB5896" i="1" a="1"/>
  <c r="S605" i="22" a="1"/>
  <c r="S3705" i="22" a="1"/>
  <c r="S4499" i="22" a="1"/>
  <c r="AC3658" i="1" a="1"/>
  <c r="AC9685" i="1" a="1"/>
  <c r="AC7350" i="1" a="1"/>
  <c r="AB1060" i="1" a="1"/>
  <c r="AC9896" i="1" a="1"/>
  <c r="S2846" i="22" a="1"/>
  <c r="AC5849" i="1" a="1"/>
  <c r="AB9642" i="1" a="1"/>
  <c r="S4312" i="22" a="1"/>
  <c r="S3938" i="22" a="1"/>
  <c r="AC6422" i="1" a="1"/>
  <c r="AC2238" i="1" a="1"/>
  <c r="AC9405" i="1" a="1"/>
  <c r="AB5911" i="1" a="1"/>
  <c r="AB6139" i="1" a="1"/>
  <c r="S3987" i="22" a="1"/>
  <c r="S3851" i="22" a="1"/>
  <c r="AC972" i="1" a="1"/>
  <c r="S3602" i="22" a="1"/>
  <c r="S2129" i="22" a="1"/>
  <c r="S1098" i="22" a="1"/>
  <c r="AC8676" i="1" a="1"/>
  <c r="S3612" i="22" a="1"/>
  <c r="S4668" i="22" a="1"/>
  <c r="S4088" i="22" a="1"/>
  <c r="AB3025" i="1" a="1"/>
  <c r="AC5241" i="1" a="1"/>
  <c r="AB4017" i="1" a="1"/>
  <c r="AC2882" i="1" a="1"/>
  <c r="S302" i="22" a="1"/>
  <c r="AC4160" i="1" a="1"/>
  <c r="AB5623" i="1" a="1"/>
  <c r="S1953" i="22" a="1"/>
  <c r="AC1741" i="1" a="1"/>
  <c r="AC4493" i="1" a="1"/>
  <c r="AC1512" i="1" a="1"/>
  <c r="AB9267" i="1" a="1"/>
  <c r="S1652" i="22" a="1"/>
  <c r="S4725" i="22" a="1"/>
  <c r="AB5161" i="1" a="1"/>
  <c r="S3811" i="22" a="1"/>
  <c r="S4532" i="22" a="1"/>
  <c r="S3134" i="22" a="1"/>
  <c r="S3238" i="22" a="1"/>
  <c r="AC3009" i="1" a="1"/>
  <c r="AB9570" i="1" a="1"/>
  <c r="S2663" i="22" a="1"/>
  <c r="AB3240" i="1" a="1"/>
  <c r="S1704" i="22" a="1"/>
  <c r="S3545" i="22" a="1"/>
  <c r="S3781" i="22" a="1"/>
  <c r="S2736" i="22" a="1"/>
  <c r="S4877" i="22" a="1"/>
  <c r="S3991" i="22" a="1"/>
  <c r="S4713" i="22" a="1"/>
  <c r="AB951" i="1" a="1"/>
  <c r="S4551" i="22" a="1"/>
  <c r="AB2073" i="1" a="1"/>
  <c r="AB8098" i="1" a="1"/>
  <c r="S2600" i="22" a="1"/>
  <c r="S2987" i="22" a="1"/>
  <c r="S1366" i="22" a="1"/>
  <c r="S2936" i="22" a="1"/>
  <c r="S2675" i="22" a="1"/>
  <c r="S1736" i="22" a="1"/>
  <c r="AC3637" i="1" a="1"/>
  <c r="S3888" i="22" a="1"/>
  <c r="AC329" i="1" a="1"/>
  <c r="AB6835" i="1" a="1"/>
  <c r="S2665" i="22" a="1"/>
  <c r="S4777" i="22" a="1"/>
  <c r="S2418" i="22" a="1"/>
  <c r="AB9560" i="1" a="1"/>
  <c r="S1157" i="22" a="1"/>
  <c r="AC7813" i="1" a="1"/>
  <c r="AB1652" i="1" a="1"/>
  <c r="S1614" i="22" a="1"/>
  <c r="AC2724" i="1" a="1"/>
  <c r="AB7870" i="1" a="1"/>
  <c r="AB6882" i="1" a="1"/>
  <c r="S4831" i="22" a="1"/>
  <c r="AB4086" i="1" a="1"/>
  <c r="S1055" i="22" a="1"/>
  <c r="S4138" i="22" a="1"/>
  <c r="S4868" i="22" a="1"/>
  <c r="S3419" i="22" a="1"/>
  <c r="AB3840" i="1" a="1"/>
  <c r="S3096" i="22" a="1"/>
  <c r="S4920" i="22" a="1"/>
  <c r="AB9259" i="1" a="1"/>
  <c r="AC4269" i="1" a="1"/>
  <c r="S758" i="22" a="1"/>
  <c r="AC5284" i="1" a="1"/>
  <c r="S2247" i="22" a="1"/>
  <c r="S3282" i="22" a="1"/>
  <c r="AB1912" i="1" a="1"/>
  <c r="AC4821" i="1" a="1"/>
  <c r="AC1162" i="1" a="1"/>
  <c r="S4601" i="22" a="1"/>
  <c r="AC2563" i="1" a="1"/>
  <c r="S4533" i="22" a="1"/>
  <c r="AB4188" i="1" a="1"/>
  <c r="S3488" i="22" a="1"/>
  <c r="S1626" i="22" a="1"/>
  <c r="S3397" i="22" a="1"/>
  <c r="AB2278" i="1" a="1"/>
  <c r="S3647" i="22" a="1"/>
  <c r="AC5563" i="1" a="1"/>
  <c r="S3547" i="22" a="1"/>
  <c r="AB1829" i="1" a="1"/>
  <c r="AC996" i="1" a="1"/>
  <c r="AC3790" i="1" a="1"/>
  <c r="AC1389" i="1" a="1"/>
  <c r="S3583" i="22" a="1"/>
  <c r="AB9322" i="1" a="1"/>
  <c r="AB7980" i="1" a="1"/>
  <c r="AB9488" i="1" a="1"/>
  <c r="AB2108" i="1" a="1"/>
  <c r="AC3040" i="1" a="1"/>
  <c r="S4051" i="22" a="1"/>
  <c r="S4979" i="22" a="1"/>
  <c r="S4341" i="22" a="1"/>
  <c r="S4003" i="22" a="1"/>
  <c r="AB8771" i="1" a="1"/>
  <c r="S3979" i="22" a="1"/>
  <c r="AC3314" i="1" a="1"/>
  <c r="S3048" i="22" a="1"/>
  <c r="AC8420" i="1" a="1"/>
  <c r="S4804" i="22" a="1"/>
  <c r="AC7169" i="1" a="1"/>
  <c r="AB8697" i="1" a="1"/>
  <c r="S3982" i="22" a="1"/>
  <c r="AC6348" i="1" a="1"/>
  <c r="AC5742" i="1" a="1"/>
  <c r="S207" i="22" a="1"/>
  <c r="S212" i="22" a="1"/>
  <c r="S3182" i="22" a="1"/>
  <c r="AC1503" i="1" a="1"/>
  <c r="AB6505" i="1" a="1"/>
  <c r="S4528" i="22" a="1"/>
  <c r="AC3020" i="1" a="1"/>
  <c r="S3455" i="22" a="1"/>
  <c r="S3968" i="22" a="1"/>
  <c r="AB3490" i="1" a="1"/>
  <c r="AC9111" i="1" a="1"/>
  <c r="S2691" i="22" a="1"/>
  <c r="S3861" i="22" a="1"/>
  <c r="AC3395" i="1" a="1"/>
  <c r="S2698" i="22" a="1"/>
  <c r="AC4680" i="1" a="1"/>
  <c r="AC3251" i="1" a="1"/>
  <c r="S4933" i="22" a="1"/>
  <c r="AC2582" i="1" a="1"/>
  <c r="S3948" i="22" a="1"/>
  <c r="AB6124" i="1" a="1"/>
  <c r="S3881" i="22" a="1"/>
  <c r="S4514" i="22" a="1"/>
  <c r="AC8085" i="1" a="1"/>
  <c r="AC1918" i="1" a="1"/>
  <c r="AC7261" i="1" a="1"/>
  <c r="AC7771" i="1" a="1"/>
  <c r="AC9357" i="1" a="1"/>
  <c r="AB2579" i="1" a="1"/>
  <c r="S1111" i="22" a="1"/>
  <c r="S4671" i="22" a="1"/>
  <c r="S848" i="22" a="1"/>
  <c r="AC9235" i="1" a="1"/>
  <c r="S2602" i="22" a="1"/>
  <c r="S1985" i="22" a="1"/>
  <c r="S2389" i="22" a="1"/>
  <c r="S2280" i="22" a="1"/>
  <c r="S4819" i="22" a="1"/>
  <c r="AB4780" i="1" a="1"/>
  <c r="S4263" i="22" a="1"/>
  <c r="AC1704" i="1" a="1"/>
  <c r="S2540" i="22" a="1"/>
  <c r="AC542" i="1" a="1"/>
  <c r="AC8328" i="1" a="1"/>
  <c r="S960" i="22" a="1"/>
  <c r="S2288" i="22" a="1"/>
  <c r="S2708" i="22" a="1"/>
  <c r="S2300" i="22" a="1"/>
  <c r="AC1167" i="1" a="1"/>
  <c r="AB1313" i="1" a="1"/>
  <c r="S4477" i="22" a="1"/>
  <c r="AB3495" i="1" a="1"/>
  <c r="AC3989" i="1" a="1"/>
  <c r="S2273" i="22" a="1"/>
  <c r="S982" i="22" a="1"/>
  <c r="AC3757" i="1" a="1"/>
  <c r="S4689" i="22" a="1"/>
  <c r="AB1090" i="1" a="1"/>
  <c r="S2727" i="22" a="1"/>
  <c r="S4952" i="22" a="1"/>
  <c r="AC2369" i="1" a="1"/>
  <c r="S4161" i="22" a="1"/>
  <c r="S4098" i="22" a="1"/>
  <c r="AB2852" i="1" a="1"/>
  <c r="S3515" i="22" a="1"/>
  <c r="S4038" i="22" a="1"/>
  <c r="S3830" i="22" a="1"/>
  <c r="AB2700" i="1" a="1"/>
  <c r="AC8661" i="1" a="1"/>
  <c r="AB3298" i="1" a="1"/>
  <c r="AC9930" i="1" a="1"/>
  <c r="AB3723" i="1" a="1"/>
  <c r="S2642" i="22" a="1"/>
  <c r="AC3293" i="1" a="1"/>
  <c r="S4883" i="22" a="1"/>
  <c r="S2339" i="22" a="1"/>
  <c r="AC9554" i="1" a="1"/>
  <c r="S892" i="22" a="1"/>
  <c r="S4082" i="22" a="1"/>
  <c r="AC9579" i="1" a="1"/>
  <c r="S4543" i="22" a="1"/>
  <c r="AC9388" i="1" a="1"/>
  <c r="AB7693" i="1" a="1"/>
  <c r="S3077" i="22" a="1"/>
  <c r="S4244" i="22" a="1"/>
  <c r="S152" i="22" a="1"/>
  <c r="S3858" i="22" a="1"/>
  <c r="AB5672" i="1" a="1"/>
  <c r="S1317" i="22" a="1"/>
  <c r="S2787" i="22" a="1"/>
  <c r="S2820" i="22" a="1"/>
  <c r="AC4126" i="1" a="1"/>
  <c r="AC7823" i="1" a="1"/>
  <c r="AC6532" i="1" a="1"/>
  <c r="S495" i="22" a="1"/>
  <c r="S4908" i="22" a="1"/>
  <c r="AC7151" i="1" a="1"/>
  <c r="S3594" i="22" a="1"/>
  <c r="S2085" i="22" a="1"/>
  <c r="S4914" i="22" a="1"/>
  <c r="S4264" i="22" a="1"/>
  <c r="S3880" i="22" a="1"/>
  <c r="AC5198" i="1" a="1"/>
  <c r="S110" i="22" a="1"/>
  <c r="S4931" i="22" a="1"/>
  <c r="AC8087" i="1" a="1"/>
  <c r="S4862" i="22" a="1"/>
  <c r="S2099" i="22" a="1"/>
  <c r="S4126" i="22" a="1"/>
  <c r="AC8764" i="1" a="1"/>
  <c r="AC7423" i="1" a="1"/>
  <c r="S3917" i="22" a="1"/>
  <c r="AB7700" i="1" a="1"/>
  <c r="S4569" i="22" a="1"/>
  <c r="AC4251" i="1" a="1"/>
  <c r="S1826" i="22" a="1"/>
  <c r="AC3485" i="1" a="1"/>
  <c r="S4026" i="22" a="1"/>
  <c r="S3476" i="22" a="1"/>
  <c r="AB971" i="1" a="1"/>
  <c r="AC8631" i="1" a="1"/>
  <c r="AC8666" i="1" a="1"/>
  <c r="AB2006" i="1" a="1"/>
  <c r="AB8278" i="1" a="1"/>
  <c r="S4996" i="22" a="1"/>
  <c r="S4042" i="22" a="1"/>
  <c r="AC4736" i="1" a="1"/>
  <c r="S1263" i="22" a="1"/>
  <c r="AC1667" i="1" a="1"/>
  <c r="S4230" i="22" a="1"/>
  <c r="AB777" i="1" a="1"/>
  <c r="S4793" i="22" a="1"/>
  <c r="AB6002" i="1" a="1"/>
  <c r="S2839" i="22" a="1"/>
  <c r="S2038" i="22" a="1"/>
  <c r="AC2228" i="1" a="1"/>
  <c r="S4866" i="22" a="1"/>
  <c r="S4092" i="22" a="1"/>
  <c r="S3032" i="22" a="1"/>
  <c r="AC6685" i="1" a="1"/>
  <c r="AB1701" i="1" a="1"/>
  <c r="AC3459" i="1" a="1"/>
  <c r="AC5865" i="1" a="1"/>
  <c r="AB1239" i="1" a="1"/>
  <c r="AB4923" i="1" a="1"/>
  <c r="S3451" i="22" a="1"/>
  <c r="AB7441" i="1" a="1"/>
  <c r="AB3317" i="1" a="1"/>
  <c r="S3254" i="22" a="1"/>
  <c r="S4483" i="22" a="1"/>
  <c r="AC9083" i="1" a="1"/>
  <c r="AB9058" i="1" a="1"/>
  <c r="S3623" i="22" a="1"/>
  <c r="AC4230" i="1" a="1"/>
  <c r="AB7581" i="1" a="1"/>
  <c r="S1090" i="22" a="1"/>
  <c r="S582" i="22" a="1"/>
  <c r="S3327" i="22" a="1"/>
  <c r="AC5470" i="1" a="1"/>
  <c r="AC3890" i="1" a="1"/>
  <c r="AC9670" i="1" a="1"/>
  <c r="S450" i="22" a="1"/>
  <c r="S4298" i="22" a="1"/>
  <c r="S4238" i="22" a="1"/>
  <c r="AB9280" i="1" a="1"/>
  <c r="AB4833" i="1" a="1"/>
  <c r="S4631" i="22" a="1"/>
  <c r="S2215" i="22" a="1"/>
  <c r="S4752" i="22" a="1"/>
  <c r="S1294" i="22" a="1"/>
  <c r="S1189" i="22" a="1"/>
  <c r="S2696" i="22" a="1"/>
  <c r="AC6647" i="1" a="1"/>
  <c r="AC7019" i="1" a="1"/>
  <c r="AB4872" i="1" a="1"/>
  <c r="S2555" i="22" a="1"/>
  <c r="S3725" i="22" a="1"/>
  <c r="S4175" i="22" a="1"/>
  <c r="AC2185" i="1" a="1"/>
  <c r="S4706" i="22" a="1"/>
  <c r="S1957" i="22" a="1"/>
  <c r="AB106" i="1" a="1"/>
  <c r="S3845" i="22" a="1"/>
  <c r="S1018" i="22" a="1"/>
  <c r="S3108" i="22" a="1"/>
  <c r="S3229" i="22" a="1"/>
  <c r="AB5039" i="1" a="1"/>
  <c r="S4761" i="22" a="1"/>
  <c r="S3131" i="22" a="1"/>
  <c r="S4328" i="22" a="1"/>
  <c r="AB1197" i="1" a="1"/>
  <c r="S2342" i="22" a="1"/>
  <c r="AC1293" i="1" a="1"/>
  <c r="AB4639" i="1" a="1"/>
  <c r="AB2648" i="1" a="1"/>
  <c r="AC6857" i="1" a="1"/>
  <c r="AC6564" i="1" a="1"/>
  <c r="S4064" i="22" a="1"/>
  <c r="S3057" i="22" a="1"/>
  <c r="S4171" i="22" a="1"/>
  <c r="AC5791" i="1" a="1"/>
  <c r="AB9252" i="1" a="1"/>
  <c r="S4839" i="22" a="1"/>
  <c r="AB8075" i="1" a="1"/>
  <c r="AC7012" i="1" a="1"/>
  <c r="AB8339" i="1" a="1"/>
  <c r="AC1628" i="1" a="1"/>
  <c r="S1969" i="22" a="1"/>
  <c r="AC6846" i="1" a="1"/>
  <c r="AB7721" i="1" a="1"/>
  <c r="AC9839" i="1" a="1"/>
  <c r="S475" i="22" a="1"/>
  <c r="S598" i="22" a="1"/>
  <c r="AC8217" i="1" a="1"/>
  <c r="AB829" i="1" a="1"/>
  <c r="AC2170" i="1" a="1"/>
  <c r="AB494" i="1" a="1"/>
  <c r="S1892" i="22" a="1"/>
  <c r="S3308" i="22" a="1"/>
  <c r="S4846" i="22" a="1"/>
  <c r="AC7040" i="1" a="1"/>
  <c r="AC2463" i="1" a="1"/>
  <c r="S986" i="22" a="1"/>
  <c r="AB3426" i="1" a="1"/>
  <c r="AB7718" i="1" a="1"/>
  <c r="AC8147" i="1" a="1"/>
  <c r="S2417" i="22" a="1"/>
  <c r="S1207" i="22" a="1"/>
  <c r="S4897" i="22" a="1"/>
  <c r="AC8707" i="1" a="1"/>
  <c r="S1963" i="22" a="1"/>
  <c r="S3427" i="22" a="1"/>
  <c r="AC9769" i="1" a="1"/>
  <c r="AB873" i="1" a="1"/>
  <c r="AC715" i="1" a="1"/>
  <c r="AC8291" i="1" a="1"/>
  <c r="AB2842" i="1" a="1"/>
  <c r="AC4143" i="1" a="1"/>
  <c r="AB3554" i="1" a="1"/>
  <c r="S2457" i="22" a="1"/>
  <c r="AB8523" i="1" a="1"/>
  <c r="S2944" i="22" a="1"/>
  <c r="S3698" i="22" a="1"/>
  <c r="S709" i="22" a="1"/>
  <c r="S461" i="22" a="1"/>
  <c r="S4213" i="22" a="1"/>
  <c r="AB6905" i="1" a="1"/>
  <c r="S4809" i="22" a="1"/>
  <c r="S4526" i="22" a="1"/>
  <c r="S4297" i="22" a="1"/>
  <c r="AC1849" i="1" a="1"/>
  <c r="S1433" i="22" a="1"/>
  <c r="AC8843" i="1" a="1"/>
  <c r="AC8851" i="1" a="1"/>
  <c r="AC6143" i="1" a="1"/>
  <c r="S3438" i="22" a="1"/>
  <c r="AB5590" i="1" a="1"/>
  <c r="AC2410" i="1" a="1"/>
  <c r="AB9743" i="1" a="1"/>
  <c r="S4109" i="22" a="1"/>
  <c r="AB8629" i="1" a="1"/>
  <c r="AC7908" i="1" a="1"/>
  <c r="AB8815" i="1" a="1"/>
  <c r="S3873" i="22" a="1"/>
  <c r="AB6519" i="1" a="1"/>
  <c r="AC3509" i="1" a="1"/>
  <c r="AC4802" i="1" a="1"/>
  <c r="S3128" i="22" a="1"/>
  <c r="S287" i="22" a="1"/>
  <c r="S4724" i="22" a="1"/>
  <c r="AB5323" i="1" a="1"/>
  <c r="S3244" i="22" a="1"/>
  <c r="S1541" i="22" a="1"/>
  <c r="AC2753" i="1" a="1"/>
  <c r="S3194" i="22" a="1"/>
  <c r="AC4766" i="1" a="1"/>
  <c r="AC1315" i="1" a="1"/>
  <c r="S3903" i="22" a="1"/>
  <c r="S1770" i="22" a="1"/>
  <c r="AC4244" i="1" a="1"/>
  <c r="S4207" i="22" a="1"/>
  <c r="S4081" i="22" a="1"/>
  <c r="S4170" i="22" a="1"/>
  <c r="AB6853" i="1" a="1"/>
  <c r="AB2867" i="1" a="1"/>
  <c r="AC5511" i="1" a="1"/>
  <c r="AB3504" i="1" a="1"/>
  <c r="AC2523" i="1" a="1"/>
  <c r="AC6915" i="1" a="1"/>
  <c r="S3260" i="22" a="1"/>
  <c r="AC8859" i="1" a="1"/>
  <c r="AC2275" i="1" a="1"/>
  <c r="AC9573" i="1" a="1"/>
  <c r="AC7293" i="1" a="1"/>
  <c r="AB2354" i="1" a="1"/>
  <c r="AC1815" i="1" a="1"/>
  <c r="AC3896" i="1" a="1"/>
  <c r="S4945" i="22" a="1"/>
  <c r="S3422" i="22" a="1"/>
  <c r="S2438" i="22" a="1"/>
  <c r="AB867" i="1" a="1"/>
  <c r="AB1596" i="1" a="1"/>
  <c r="S4024" i="22" a="1"/>
  <c r="S3273" i="22" a="1"/>
  <c r="AC3834" i="1" a="1"/>
  <c r="AC7952" i="1" a="1"/>
  <c r="AB2481" i="1" a="1"/>
  <c r="S3755" i="22" a="1"/>
  <c r="AB6449" i="1" a="1"/>
  <c r="AC7147" i="1" a="1"/>
  <c r="S324" i="22" a="1"/>
  <c r="AC9179" i="1" a="1"/>
  <c r="S4135" i="22" a="1"/>
  <c r="AC7029" i="1" a="1"/>
  <c r="AB3070" i="1" a="1"/>
  <c r="AC3886" i="1" a="1"/>
  <c r="AB9741" i="1" a="1"/>
  <c r="AC8649" i="1" a="1"/>
  <c r="AC6295" i="1" a="1"/>
  <c r="AB2252" i="1" a="1"/>
  <c r="S4878" i="22" a="1"/>
  <c r="AC8994" i="1" a="1"/>
  <c r="AC1013" i="1" a="1"/>
  <c r="AC3388" i="1" a="1"/>
  <c r="S4541" i="22" a="1"/>
  <c r="AB7701" i="1" a="1"/>
  <c r="AC5522" i="1" a="1"/>
  <c r="AB1982" i="1" a="1"/>
  <c r="AC1865" i="1" a="1"/>
  <c r="AC5154" i="1" a="1"/>
  <c r="AC144" i="1" a="1"/>
  <c r="AC7720" i="1" a="1"/>
  <c r="S3311" i="22" a="1"/>
  <c r="AC8553" i="1" a="1"/>
  <c r="S3063" i="22" a="1"/>
  <c r="AC6208" i="1" a="1"/>
  <c r="S2172" i="22" a="1"/>
  <c r="AC561" i="1" a="1"/>
  <c r="AC5815" i="1" a="1"/>
  <c r="AB7985" i="1" a="1"/>
  <c r="AB4269" i="1" a="1"/>
  <c r="AC5574" i="1" a="1"/>
  <c r="AC172" i="1" a="1"/>
  <c r="AC7011" i="1" a="1"/>
  <c r="S370" i="22" a="1"/>
  <c r="S3715" i="22" a="1"/>
  <c r="AC8535" i="1" a="1"/>
  <c r="AB946" i="1" a="1"/>
  <c r="AC5679" i="1" a="1"/>
  <c r="AC1725" i="1" a="1"/>
  <c r="S2536" i="22" a="1"/>
  <c r="AB5080" i="1" a="1"/>
  <c r="AB1162" i="1" a="1"/>
  <c r="AB8006" i="1" a="1"/>
  <c r="S4958" i="22" a="1"/>
  <c r="AC7605" i="1" a="1"/>
  <c r="AC6094" i="1" a="1"/>
  <c r="AB3901" i="1" a="1"/>
  <c r="AC5067" i="1" a="1"/>
  <c r="AC3562" i="1" a="1"/>
  <c r="AB4207" i="1" a="1"/>
  <c r="AC1712" i="1" a="1"/>
  <c r="AC6584" i="1" a="1"/>
  <c r="AB7523" i="1" a="1"/>
  <c r="S3768" i="22" a="1"/>
  <c r="S405" i="22" a="1"/>
  <c r="S3097" i="22" a="1"/>
  <c r="AC1384" i="1" a="1"/>
  <c r="S4626" i="22" a="1"/>
  <c r="AC7450" i="1" a="1"/>
  <c r="S2684" i="22" a="1"/>
  <c r="AC7233" i="1" a="1"/>
  <c r="S4268" i="22" a="1"/>
  <c r="AC8766" i="1" a="1"/>
  <c r="AC3255" i="1" a="1"/>
  <c r="AB4475" i="1" a="1"/>
  <c r="AB9832" i="1" a="1"/>
  <c r="S3365" i="22" a="1"/>
  <c r="AB138" i="1" a="1"/>
  <c r="AC7035" i="1" a="1"/>
  <c r="S2834" i="22" a="1"/>
  <c r="AB2495" i="1" a="1"/>
  <c r="S1677" i="22" a="1"/>
  <c r="AC4478" i="1" a="1"/>
  <c r="AC9718" i="1" a="1"/>
  <c r="AC2289" i="1" a="1"/>
  <c r="AB7481" i="1" a="1"/>
  <c r="S227" i="22" a="1"/>
  <c r="AB103" i="1" a="1"/>
  <c r="AC4061" i="1" a="1"/>
  <c r="AC5435" i="1" a="1"/>
  <c r="AC3145" i="1" a="1"/>
  <c r="S98" i="22" a="1"/>
  <c r="AB7646" i="1" a="1"/>
  <c r="S3804" i="22" a="1"/>
  <c r="AC8018" i="1" a="1"/>
  <c r="AC8451" i="1" a="1"/>
  <c r="AC1698" i="1" a="1"/>
  <c r="AC9955" i="1" a="1"/>
  <c r="AC7846" i="1" a="1"/>
  <c r="AC1888" i="1" a="1"/>
  <c r="S4711" i="22" a="1"/>
  <c r="S3209" i="22" a="1"/>
  <c r="AC4695" i="1" a="1"/>
  <c r="AC2710" i="1" a="1"/>
  <c r="AC1073" i="1" a="1"/>
  <c r="S4515" i="22" a="1"/>
  <c r="AB2089" i="1" a="1"/>
  <c r="AC5723" i="1" a="1"/>
  <c r="S1711" i="22" a="1"/>
  <c r="S1769" i="22" a="1"/>
  <c r="S4035" i="22" a="1"/>
  <c r="S1328" i="22" a="1"/>
  <c r="AB3752" i="1" a="1"/>
  <c r="S2295" i="22" a="1"/>
  <c r="AC6340" i="1" a="1"/>
  <c r="S3859" i="22" a="1"/>
  <c r="AC8915" i="1" a="1"/>
  <c r="AC6030" i="1" a="1"/>
  <c r="S2568" i="22" a="1"/>
  <c r="S2996" i="22" a="1"/>
  <c r="AC5603" i="1" a="1"/>
  <c r="AC6980" i="1" a="1"/>
  <c r="S4425" i="22" a="1"/>
  <c r="S1912" i="22" a="1"/>
  <c r="AB2752" i="1" a="1"/>
  <c r="S4052" i="22" a="1"/>
  <c r="S4991" i="22" a="1"/>
  <c r="AC8439" i="1" a="1"/>
  <c r="S2190" i="22" a="1"/>
  <c r="S4895" i="22" a="1"/>
  <c r="S4120" i="22" a="1"/>
  <c r="S1661" i="22" a="1"/>
  <c r="S1865" i="22" a="1"/>
  <c r="AC697" i="1" a="1"/>
  <c r="AC4990" i="1" a="1"/>
  <c r="AC4789" i="1" a="1"/>
  <c r="S4398" i="22" a="1"/>
  <c r="S2870" i="22" a="1"/>
  <c r="S4407" i="22" a="1"/>
  <c r="AB3691" i="1" a="1"/>
  <c r="S4155" i="22" a="1"/>
  <c r="S4928" i="22" a="1"/>
  <c r="S4449" i="22" a="1"/>
  <c r="AB4396" i="1" a="1"/>
  <c r="S4094" i="22" a="1"/>
  <c r="AB8809" i="1" a="1"/>
  <c r="AB8807" i="1" a="1"/>
  <c r="AB6201" i="1" a="1"/>
  <c r="AC9414" i="1" a="1"/>
  <c r="AB7999" i="1" a="1"/>
  <c r="AB220" i="1" a="1"/>
  <c r="AB6249" i="1" a="1"/>
  <c r="AB9333" i="1" a="1"/>
  <c r="S3890" i="22" a="1"/>
  <c r="S4651" i="22" a="1"/>
  <c r="AC1037" i="1" a="1"/>
  <c r="AB2649" i="1" a="1"/>
  <c r="AC8358" i="1" a="1"/>
  <c r="AC3675" i="1" a="1"/>
  <c r="AC8436" i="1" a="1"/>
  <c r="AC5979" i="1" a="1"/>
  <c r="AB3333" i="1" a="1"/>
  <c r="AC7380" i="1" a="1"/>
  <c r="S3996" i="22" a="1"/>
  <c r="AB3583" i="1" a="1"/>
  <c r="AC1271" i="1" a="1"/>
  <c r="AC7646" i="1" a="1"/>
  <c r="AC4373" i="1" a="1"/>
  <c r="AC4842" i="1" a="1"/>
  <c r="AC4224" i="1" a="1"/>
  <c r="AB6542" i="1" a="1"/>
  <c r="AC3486" i="1" a="1"/>
  <c r="AB8695" i="1" a="1"/>
  <c r="AC9372" i="1" a="1"/>
  <c r="AC1355" i="1" a="1"/>
  <c r="S4194" i="22" a="1"/>
  <c r="AC4083" i="1" a="1"/>
  <c r="AB5261" i="1" a="1"/>
  <c r="AB9234" i="1" a="1"/>
  <c r="AC6648" i="1" a="1"/>
  <c r="AC6652" i="1" a="1"/>
  <c r="AC3050" i="1" a="1"/>
  <c r="AB2219" i="1" a="1"/>
  <c r="AC1473" i="1" a="1"/>
  <c r="S4581" i="22" a="1"/>
  <c r="AB792" i="1" a="1"/>
  <c r="AB3120" i="1" a="1"/>
  <c r="AC1391" i="1" a="1"/>
  <c r="AC9602" i="1" a="1"/>
  <c r="AB1399" i="1" a="1"/>
  <c r="AC6744" i="1" a="1"/>
  <c r="AC6083" i="1" a="1"/>
  <c r="S274" i="22" a="1"/>
  <c r="S1496" i="22" a="1"/>
  <c r="S2780" i="22" a="1"/>
  <c r="S4684" i="22" a="1"/>
  <c r="S1125" i="22" a="1"/>
  <c r="S3933" i="22" a="1"/>
  <c r="AC5802" i="1" a="1"/>
  <c r="S4610" i="22" a="1"/>
  <c r="AC544" i="1" a="1"/>
  <c r="AB5239" i="1" a="1"/>
  <c r="S4553" i="22" a="1"/>
  <c r="AB6840" i="1" a="1"/>
  <c r="AC360" i="1" a="1"/>
  <c r="S3756" i="22" a="1"/>
  <c r="AC2852" i="1" a="1"/>
  <c r="AB9073" i="1" a="1"/>
  <c r="AC8931" i="1" a="1"/>
  <c r="S3230" i="22" a="1"/>
  <c r="AC115" i="1" a="1"/>
  <c r="S3472" i="22" a="1"/>
  <c r="AC3330" i="1" a="1"/>
  <c r="AC7242" i="1" a="1"/>
  <c r="AB8419" i="1" a="1"/>
  <c r="AB705" i="1" a="1"/>
  <c r="S3751" i="22" a="1"/>
  <c r="AB7966" i="1" a="1"/>
  <c r="AB8636" i="1" a="1"/>
  <c r="S600" i="22" a="1"/>
  <c r="AB346" i="1" a="1"/>
  <c r="S1342" i="22" a="1"/>
  <c r="AB7417" i="1" a="1"/>
  <c r="S2896" i="22" a="1"/>
  <c r="AB3865" i="1" a="1"/>
  <c r="AC3573" i="1" a="1"/>
  <c r="S3965" i="22" a="1"/>
  <c r="AB2193" i="1" a="1"/>
  <c r="AB3223" i="1" a="1"/>
  <c r="AB93" i="1" a="1"/>
  <c r="AC6920" i="1" a="1"/>
  <c r="S3566" i="22" a="1"/>
  <c r="S3754" i="22" a="1"/>
  <c r="S478" i="22" a="1"/>
  <c r="AC2435" i="1" a="1"/>
  <c r="AC6371" i="1" a="1"/>
  <c r="AB758" i="1" a="1"/>
  <c r="S4372" i="22" a="1"/>
  <c r="S4523" i="22" a="1"/>
  <c r="S4085" i="22" a="1"/>
  <c r="S3386" i="22" a="1"/>
  <c r="AB5784" i="1" a="1"/>
  <c r="AC4459" i="1" a="1"/>
  <c r="AB2785" i="1" a="1"/>
  <c r="AB4305" i="1" a="1"/>
  <c r="AC9452" i="1" a="1"/>
  <c r="AC7088" i="1" a="1"/>
  <c r="S2241" i="22" a="1"/>
  <c r="AB3001" i="1" a="1"/>
  <c r="S4632" i="22" a="1"/>
  <c r="AB8827" i="1" a="1"/>
  <c r="AB8613" i="1" a="1"/>
  <c r="AC2414" i="1" a="1"/>
  <c r="AC3547" i="1" a="1"/>
  <c r="AC9546" i="1" a="1"/>
  <c r="AC4169" i="1" a="1"/>
  <c r="S1570" i="22" a="1"/>
  <c r="S3952" i="22" a="1"/>
  <c r="AC1995" i="1" a="1"/>
  <c r="S1464" i="22" a="1"/>
  <c r="AC4640" i="1" a="1"/>
  <c r="S3367" i="22" a="1"/>
  <c r="S4363" i="22" a="1"/>
  <c r="S4921" i="22" a="1"/>
  <c r="S3843" i="22" a="1"/>
  <c r="AC9256" i="1" a="1"/>
  <c r="AC7700" i="1" a="1"/>
  <c r="S1397" i="22" a="1"/>
  <c r="S2938" i="22" a="1"/>
  <c r="S4797" i="22" a="1"/>
  <c r="S4749" i="22" a="1"/>
  <c r="AC7092" i="1" a="1"/>
  <c r="AC711" i="1" a="1"/>
  <c r="AB899" i="1" a="1"/>
  <c r="AC3047" i="1" a="1"/>
  <c r="AB4628" i="1" a="1"/>
  <c r="AB9699" i="1" a="1"/>
  <c r="AB7597" i="1" a="1"/>
  <c r="AC6822" i="1" a="1"/>
  <c r="AC2974" i="1" a="1"/>
  <c r="AC6999" i="1" a="1"/>
  <c r="AC8455" i="1" a="1"/>
  <c r="AB3599" i="1" a="1"/>
  <c r="AC4966" i="1" a="1"/>
  <c r="AB1665" i="1" a="1"/>
  <c r="AB9963" i="1" a="1"/>
  <c r="AB1099" i="1" a="1"/>
  <c r="AB7607" i="1" a="1"/>
  <c r="AC4770" i="1" a="1"/>
  <c r="AB8087" i="1" a="1"/>
  <c r="S3712" i="22" a="1"/>
  <c r="AC4757" i="1" a="1"/>
  <c r="S804" i="22" a="1"/>
  <c r="AB5862" i="1" a="1"/>
  <c r="AB349" i="1" a="1"/>
  <c r="AC4674" i="1" a="1"/>
  <c r="AC202" i="1" a="1"/>
  <c r="AC5900" i="1" a="1"/>
  <c r="AB163" i="1" a="1"/>
  <c r="AB6226" i="1" a="1"/>
  <c r="AC1253" i="1" a="1"/>
  <c r="AB9091" i="1" a="1"/>
  <c r="AC6905" i="1" a="1"/>
  <c r="AB1686" i="1" a="1"/>
  <c r="S2233" i="22" a="1"/>
  <c r="S3818" i="22" a="1"/>
  <c r="AB1467" i="1" a="1"/>
  <c r="AC3286" i="1" a="1"/>
  <c r="AB3732" i="1" a="1"/>
  <c r="AB2691" i="1" a="1"/>
  <c r="AC9088" i="1" a="1"/>
  <c r="AC8727" i="1" a="1"/>
  <c r="AB1838" i="1" a="1"/>
  <c r="AC7930" i="1" a="1"/>
  <c r="AC3875" i="1" a="1"/>
  <c r="AB8372" i="1" a="1"/>
  <c r="AB2187" i="1" a="1"/>
  <c r="AB3061" i="1" a="1"/>
  <c r="AB3410" i="1" a="1"/>
  <c r="AB4043" i="1" a="1"/>
  <c r="AB165" i="1" a="1"/>
  <c r="S3339" i="22" a="1"/>
  <c r="S2893" i="22" a="1"/>
  <c r="AC3873" i="1" a="1"/>
  <c r="AC9106" i="1" a="1"/>
  <c r="S4919" i="22" a="1"/>
  <c r="AC3768" i="1" a="1"/>
  <c r="AB1143" i="1" a="1"/>
  <c r="AC6463" i="1" a="1"/>
  <c r="AC5022" i="1" a="1"/>
  <c r="AC4148" i="1" a="1"/>
  <c r="AC4558" i="1" a="1"/>
  <c r="AB308" i="1" a="1"/>
  <c r="S4805" i="22" a="1"/>
  <c r="AB7983" i="1" a="1"/>
  <c r="AC4954" i="1" a="1"/>
  <c r="AC2925" i="1" a="1"/>
  <c r="AB4793" i="1" a="1"/>
  <c r="AC7994" i="1" a="1"/>
  <c r="S3417" i="22" a="1"/>
  <c r="AB2789" i="1" a="1"/>
  <c r="S891" i="22" a="1"/>
  <c r="AB2493" i="1" a="1"/>
  <c r="S3866" i="22" a="1"/>
  <c r="AC1610" i="1" a="1"/>
  <c r="AC4431" i="1" a="1"/>
  <c r="S1593" i="22" a="1"/>
  <c r="S4484" i="22" a="1"/>
  <c r="S4434" i="22" a="1"/>
  <c r="AB3715" i="1" a="1"/>
  <c r="AC5620" i="1" a="1"/>
  <c r="AC9078" i="1" a="1"/>
  <c r="AC3445" i="1" a="1"/>
  <c r="AB797" i="1" a="1"/>
  <c r="S4439" i="22" a="1"/>
  <c r="AC7973" i="1" a="1"/>
  <c r="AC7830" i="1" a="1"/>
  <c r="AC3974" i="1" a="1"/>
  <c r="AC7628" i="1" a="1"/>
  <c r="S3200" i="22" a="1"/>
  <c r="AB6685" i="1" a="1"/>
  <c r="AB6728" i="1" a="1"/>
  <c r="AC6575" i="1" a="1"/>
  <c r="AB9657" i="1" a="1"/>
  <c r="AC8879" i="1" a="1"/>
  <c r="AC7198" i="1" a="1"/>
  <c r="AB327" i="1" a="1"/>
  <c r="S4111" i="22" a="1"/>
  <c r="AC2999" i="1" a="1"/>
  <c r="S2313" i="22" a="1"/>
  <c r="S2986" i="22" a="1"/>
  <c r="AB987" i="1" a="1"/>
  <c r="AB7946" i="1" a="1"/>
  <c r="AC1399" i="1" a="1"/>
  <c r="S4506" i="22" a="1"/>
  <c r="AC6623" i="1" a="1"/>
  <c r="S4481" i="22" a="1"/>
  <c r="S266" i="22" a="1"/>
  <c r="S4293" i="22" a="1"/>
  <c r="AB5881" i="1" a="1"/>
  <c r="AC1343" i="1" a="1"/>
  <c r="AC594" i="1" a="1"/>
  <c r="S3990" i="22" a="1"/>
  <c r="AB7659" i="1" a="1"/>
  <c r="S3778" i="22" a="1"/>
  <c r="S1778" i="22" a="1"/>
  <c r="AC4892" i="1" a="1"/>
  <c r="AB1796" i="1" a="1"/>
  <c r="AB2618" i="1" a="1"/>
  <c r="S1797" i="22" a="1"/>
  <c r="S3123" i="22" a="1"/>
  <c r="AB2050" i="1" a="1"/>
  <c r="S3962" i="22" a="1"/>
  <c r="AC8414" i="1" a="1"/>
  <c r="AB5913" i="1" a="1"/>
  <c r="AB4224" i="1" a="1"/>
  <c r="AC6471" i="1" a="1"/>
  <c r="S4083" i="22" a="1"/>
  <c r="AC5876" i="1" a="1"/>
  <c r="S2343" i="22" a="1"/>
  <c r="S3069" i="22" a="1"/>
  <c r="AC1235" i="1" a="1"/>
  <c r="AB5358" i="1" a="1"/>
  <c r="S3972" i="22" a="1"/>
  <c r="S4572" i="22" a="1"/>
  <c r="AC9517" i="1" a="1"/>
  <c r="S2251" i="22" a="1"/>
  <c r="S4424" i="22" a="1"/>
  <c r="S4654" i="22" a="1"/>
  <c r="AC6711" i="1" a="1"/>
  <c r="AC8003" i="1" a="1"/>
  <c r="S3871" i="22" a="1"/>
  <c r="S4336" i="22" a="1"/>
  <c r="AC7584" i="1" a="1"/>
  <c r="S2412" i="22" a="1"/>
  <c r="S4584" i="22" a="1"/>
  <c r="S2262" i="22" a="1"/>
  <c r="S602" i="22" a="1"/>
  <c r="S1832" i="22" a="1"/>
  <c r="S434" i="22" a="1"/>
  <c r="AC2128" i="1" a="1"/>
  <c r="AB8825" i="1" a="1"/>
  <c r="AB5719" i="1" a="1"/>
  <c r="AB3200" i="1" a="1"/>
  <c r="AB6056" i="1" a="1"/>
  <c r="S3487" i="22" a="1"/>
  <c r="S382" i="22" a="1"/>
  <c r="S3957" i="22" a="1"/>
  <c r="AB651" i="1" a="1"/>
  <c r="AB8718" i="1" a="1"/>
  <c r="AB780" i="1" a="1"/>
  <c r="AC8110" i="1" a="1"/>
  <c r="S4716" i="22" a="1"/>
  <c r="AC8014" i="1" a="1"/>
  <c r="AB4046" i="1" a="1"/>
  <c r="S3942" i="22" a="1"/>
  <c r="AC618" i="1" a="1"/>
  <c r="S4022" i="22" a="1"/>
  <c r="AC559" i="1" a="1"/>
  <c r="AC8657" i="1" a="1"/>
  <c r="AC3431" i="1" a="1"/>
  <c r="AB7268" i="1" a="1"/>
  <c r="S4922" i="22" a="1"/>
  <c r="AC8627" i="1" a="1"/>
  <c r="AB1992" i="1" a="1"/>
  <c r="AC8678" i="1" a="1"/>
  <c r="AB5835" i="1" a="1"/>
  <c r="AC7759" i="1" a="1"/>
  <c r="AC6145" i="1" a="1"/>
  <c r="AB5462" i="1" a="1"/>
  <c r="AB6860" i="1" a="1"/>
  <c r="AC2787" i="1" a="1"/>
  <c r="S2165" i="22" a="1"/>
  <c r="AC7866" i="1" a="1"/>
  <c r="AC8759" i="1" a="1"/>
  <c r="AC7629" i="1" a="1"/>
  <c r="AC5556" i="1" a="1"/>
  <c r="AC7609" i="1" a="1"/>
  <c r="AB1845" i="1" a="1"/>
  <c r="AB6742" i="1" a="1"/>
  <c r="AB2775" i="1" a="1"/>
  <c r="S3928" i="22" a="1"/>
  <c r="S1977" i="22" a="1"/>
  <c r="S1550" i="22" a="1"/>
  <c r="AC9319" i="1" a="1"/>
  <c r="AC8503" i="1" a="1"/>
  <c r="AC7649" i="1" a="1"/>
  <c r="AC4726" i="1" a="1"/>
  <c r="AB8882" i="1" a="1"/>
  <c r="AB1261" i="1" a="1"/>
  <c r="AC643" i="1" a="1"/>
  <c r="AC356" i="1" a="1"/>
  <c r="AB5236" i="1" a="1"/>
  <c r="AC6021" i="1" a="1"/>
  <c r="AC6665" i="1" a="1"/>
  <c r="AB3780" i="1" a="1"/>
  <c r="AB5159" i="1" a="1"/>
  <c r="AB3571" i="1" a="1"/>
  <c r="AB9966" i="1" a="1"/>
  <c r="S3775" i="22" a="1"/>
  <c r="AC8777" i="1" a="1"/>
  <c r="AB750" i="1" a="1"/>
  <c r="AB1453" i="1" a="1"/>
  <c r="AC8805" i="1" a="1"/>
  <c r="AB7200" i="1" a="1"/>
  <c r="AB3565" i="1" a="1"/>
  <c r="AB9789" i="1" a="1"/>
  <c r="AC408" i="1" a="1"/>
  <c r="AB3907" i="1" a="1"/>
  <c r="AC2991" i="1" a="1"/>
  <c r="AB2627" i="1" a="1"/>
  <c r="AC8226" i="1" a="1"/>
  <c r="S3675" i="22" a="1"/>
  <c r="AB1996" i="1" a="1"/>
  <c r="S3396" i="22" a="1"/>
  <c r="AC8530" i="1" a="1"/>
  <c r="AB3115" i="1" a="1"/>
  <c r="AB5654" i="1" a="1"/>
  <c r="AB560" i="1" a="1"/>
  <c r="AC2819" i="1" a="1"/>
  <c r="AC9097" i="1" a="1"/>
  <c r="AC4714" i="1" a="1"/>
  <c r="AC8401" i="1" a="1"/>
  <c r="AC9656" i="1" a="1"/>
  <c r="AC2540" i="1" a="1"/>
  <c r="S2876" i="22" a="1"/>
  <c r="AB5290" i="1" a="1"/>
  <c r="S4937" i="22" a="1"/>
  <c r="S2592" i="22" a="1"/>
  <c r="AC2951" i="1" a="1"/>
  <c r="AB8782" i="1" a="1"/>
  <c r="AB8200" i="1" a="1"/>
  <c r="AB9893" i="1" a="1"/>
  <c r="AC6081" i="1" a="1"/>
  <c r="AC8520" i="1" a="1"/>
  <c r="AB4814" i="1" a="1"/>
  <c r="S2326" i="22" a="1"/>
  <c r="AC9345" i="1" a="1"/>
  <c r="S4650" i="22" a="1"/>
  <c r="AC2150" i="1" a="1"/>
  <c r="AC3179" i="1" a="1"/>
  <c r="AB3263" i="1" a="1"/>
  <c r="AC497" i="1" a="1"/>
  <c r="AB2057" i="1" a="1"/>
  <c r="AB6604" i="1" a="1"/>
  <c r="S2511" i="22" a="1"/>
  <c r="S4296" i="22" a="1"/>
  <c r="AC7768" i="1" a="1"/>
  <c r="S3739" i="22" a="1"/>
  <c r="S4195" i="22" a="1"/>
  <c r="S730" i="22" a="1"/>
  <c r="S4375" i="22" a="1"/>
  <c r="AC5348" i="1" a="1"/>
  <c r="AC3180" i="1" a="1"/>
  <c r="AC2294" i="1" a="1"/>
  <c r="S3471" i="22" a="1"/>
  <c r="AB4259" i="1" a="1"/>
  <c r="AC1743" i="1" a="1"/>
  <c r="S3806" i="22" a="1"/>
  <c r="AC4307" i="1" a="1"/>
  <c r="AC7163" i="1" a="1"/>
  <c r="AC7279" i="1" a="1"/>
  <c r="AC5312" i="1" a="1"/>
  <c r="S3687" i="22" a="1"/>
  <c r="S1651" i="22" a="1"/>
  <c r="AB7067" i="1" a="1"/>
  <c r="S4783" i="22" a="1"/>
  <c r="AB9171" i="1" a="1"/>
  <c r="AB6633" i="1" a="1"/>
  <c r="S3742" i="22" a="1"/>
  <c r="AB2873" i="1" a="1"/>
  <c r="AB5133" i="1" a="1"/>
  <c r="AB7800" i="1" a="1"/>
  <c r="AB3879" i="1" a="1"/>
  <c r="AC5593" i="1" a="1"/>
  <c r="AB5922" i="1" a="1"/>
  <c r="S4624" i="22" a="1"/>
  <c r="S2908" i="22" a="1"/>
  <c r="S4367" i="22" a="1"/>
  <c r="AC2815" i="1" a="1"/>
  <c r="AB3197" i="1" a="1"/>
  <c r="AC6990" i="1" a="1"/>
  <c r="AC6615" i="1" a="1"/>
  <c r="AC5034" i="1" a="1"/>
  <c r="AC6677" i="1" a="1"/>
  <c r="AC4390" i="1" a="1"/>
  <c r="AB8363" i="1" a="1"/>
  <c r="AB3469" i="1" a="1"/>
  <c r="AC8768" i="1" a="1"/>
  <c r="S2051" i="22" a="1"/>
  <c r="S4662" i="22" a="1"/>
  <c r="AC4432" i="1" a="1"/>
  <c r="AC8972" i="1" a="1"/>
  <c r="AC4602" i="1" a="1"/>
  <c r="AC7464" i="1" a="1"/>
  <c r="AB6324" i="1" a="1"/>
  <c r="AB1071" i="1" a="1"/>
  <c r="AB5458" i="1" a="1"/>
  <c r="AB320" i="1" a="1"/>
  <c r="AB7321" i="1" a="1"/>
  <c r="AB6462" i="1" a="1"/>
  <c r="AB9607" i="1" a="1"/>
  <c r="AC1528" i="1" a="1"/>
  <c r="S4519" i="22" a="1"/>
  <c r="AC1072" i="1" a="1"/>
  <c r="S4383" i="22" a="1"/>
  <c r="AB284" i="1" a="1"/>
  <c r="AC6009" i="1" a="1"/>
  <c r="AC7314" i="1" a="1"/>
  <c r="AC3668" i="1" a="1"/>
  <c r="AC1086" i="1" a="1"/>
  <c r="S3820" i="22" a="1"/>
  <c r="AB4505" i="1" a="1"/>
  <c r="AC9058" i="1" a="1"/>
  <c r="AC4756" i="1" a="1"/>
  <c r="AB443" i="1" a="1"/>
  <c r="AC5250" i="1" a="1"/>
  <c r="AB4413" i="1" a="1"/>
  <c r="AC3394" i="1" a="1"/>
  <c r="S2892" i="22" a="1"/>
  <c r="AB9116" i="1" a="1"/>
  <c r="AB1434" i="1" a="1"/>
  <c r="AB1869" i="1" a="1"/>
  <c r="AC1653" i="1" a="1"/>
  <c r="AB3581" i="1" a="1"/>
  <c r="AB105" i="1" a="1"/>
  <c r="AC8212" i="1" a="1"/>
  <c r="S361" i="22" a="1"/>
  <c r="S4236" i="22" a="1"/>
  <c r="S4211" i="22" a="1"/>
  <c r="AB1690" i="1" a="1"/>
  <c r="AC2293" i="1" a="1"/>
  <c r="AC409" i="1" a="1"/>
  <c r="S4123" i="22" a="1"/>
  <c r="AB5140" i="1" a="1"/>
  <c r="S4587" i="22" a="1"/>
  <c r="AC499" i="1" a="1"/>
  <c r="S4182" i="22" a="1"/>
  <c r="S4033" i="22" a="1"/>
  <c r="S1008" i="22" a="1"/>
  <c r="AC8660" i="1" a="1"/>
  <c r="S3958" i="22" a="1"/>
  <c r="AB2227" i="1" a="1"/>
  <c r="S2440" i="22" a="1"/>
  <c r="AB3829" i="1" a="1"/>
  <c r="AB3869" i="1" a="1"/>
  <c r="AC5445" i="1" a="1"/>
  <c r="AB877" i="1" a="1"/>
  <c r="AB3128" i="1" a="1"/>
  <c r="AC6249" i="1" a="1"/>
  <c r="AB9775" i="1" a="1"/>
  <c r="S3802" i="22" a="1"/>
  <c r="S1227" i="22" a="1"/>
  <c r="S3985" i="22" a="1"/>
  <c r="AC3644" i="1" a="1"/>
  <c r="AB6224" i="1" a="1"/>
  <c r="AB9696" i="1" a="1"/>
  <c r="S4117" i="22" a="1"/>
  <c r="AC830" i="1" a="1"/>
  <c r="S2367" i="22" a="1"/>
  <c r="AB2926" i="1" a="1"/>
  <c r="AB3835" i="1" a="1"/>
  <c r="S4828" i="22" a="1"/>
  <c r="AC2640" i="1" a="1"/>
  <c r="AC1472" i="1" a="1"/>
  <c r="AC9114" i="1" a="1"/>
  <c r="AC9817" i="1" a="1"/>
  <c r="S4661" i="22" a="1"/>
  <c r="S3389" i="22" a="1"/>
  <c r="AC8252" i="1" a="1"/>
  <c r="AC9286" i="1" a="1"/>
  <c r="S3876" i="22" a="1"/>
  <c r="S3803" i="22" a="1"/>
  <c r="AC4669" i="1" a="1"/>
  <c r="AC9161" i="1" a="1"/>
  <c r="AB6866" i="1" a="1"/>
  <c r="S4409" i="22" a="1"/>
  <c r="S4246" i="22" a="1"/>
  <c r="S2095" i="22" a="1"/>
  <c r="S4638" i="22" a="1"/>
  <c r="AC3913" i="1" a="1"/>
  <c r="AC6022" i="1" a="1"/>
  <c r="AC9667" i="1" a="1"/>
  <c r="S4786" i="22" a="1"/>
  <c r="AB7199" i="1" a="1"/>
  <c r="AB4183" i="1" a="1"/>
  <c r="AC5440" i="1" a="1"/>
  <c r="AC6311" i="1" a="1"/>
  <c r="S2563" i="22" a="1"/>
  <c r="AC6892" i="1" a="1"/>
  <c r="S3824" i="22" a="1"/>
  <c r="AC8132" i="1" a="1"/>
  <c r="AB9735" i="1" a="1"/>
  <c r="S3446" i="22" a="1"/>
  <c r="S4432" i="22" a="1"/>
  <c r="AC6066" i="1" a="1"/>
  <c r="AC6840" i="1" a="1"/>
  <c r="AB2634" i="1" a="1"/>
  <c r="AC2619" i="1" a="1"/>
  <c r="S4233" i="22" a="1"/>
  <c r="AC8810" i="1" a="1"/>
  <c r="AC9471" i="1" a="1"/>
  <c r="AC484" i="1" a="1"/>
  <c r="AC5724" i="1" a="1"/>
  <c r="S2928" i="22" a="1"/>
  <c r="AC977" i="1" a="1"/>
  <c r="AC7263" i="1" a="1"/>
  <c r="S4823" i="22" a="1"/>
  <c r="AB2719" i="1" a="1"/>
  <c r="AB2592" i="1" a="1"/>
  <c r="AC5652" i="1" a="1"/>
  <c r="AB1151" i="1" a="1"/>
  <c r="AC3917" i="1" a="1"/>
  <c r="AC856" i="1" a="1"/>
  <c r="AC1640" i="1" a="1"/>
  <c r="AB2102" i="1" a="1"/>
  <c r="S970" i="22" a="1"/>
  <c r="AC6867" i="1" a="1"/>
  <c r="AB7148" i="1" a="1"/>
  <c r="AC511" i="1" a="1"/>
  <c r="AC138" i="1" a="1"/>
  <c r="AC672" i="1" a="1"/>
  <c r="AB6430" i="1" a="1"/>
  <c r="AB7941" i="1" a="1"/>
  <c r="AC871" i="1" a="1"/>
  <c r="S2779" i="22" a="1"/>
  <c r="S4580" i="22" a="1"/>
  <c r="AC6177" i="1" a="1"/>
  <c r="AB6450" i="1" a="1"/>
  <c r="AC3515" i="1" a="1"/>
  <c r="AB6018" i="1" a="1"/>
  <c r="S3161" i="22" a="1"/>
  <c r="AC9076" i="1" a="1"/>
  <c r="AC8221" i="1" a="1"/>
  <c r="AC7894" i="1" a="1"/>
  <c r="S3939" i="22" a="1"/>
  <c r="AC2135" i="1" a="1"/>
  <c r="AC6847" i="1" a="1"/>
  <c r="AC9234" i="1" a="1"/>
  <c r="AB2153" i="1" a="1"/>
  <c r="AC9677" i="1" a="1"/>
  <c r="AB5362" i="1" a="1"/>
  <c r="AC6549" i="1" a="1"/>
  <c r="AC9117" i="1" a="1"/>
  <c r="AB2173" i="1" a="1"/>
  <c r="AC411" i="1" a="1"/>
  <c r="S4078" i="22" a="1"/>
  <c r="AC6015" i="1" a="1"/>
  <c r="S3800" i="22" a="1"/>
  <c r="AC9804" i="1" a="1"/>
  <c r="AB1324" i="1" a="1"/>
  <c r="AB2411" i="1" a="1"/>
  <c r="AC2987" i="1" a="1"/>
  <c r="AB205" i="1" a="1"/>
  <c r="AC3938" i="1" a="1"/>
  <c r="AB4746" i="1" a="1"/>
  <c r="S3371" i="22" a="1"/>
  <c r="AC8822" i="1" a="1"/>
  <c r="AB1377" i="1" a="1"/>
  <c r="AC3780" i="1" a="1"/>
  <c r="S4799" i="22" a="1"/>
  <c r="AC4890" i="1" a="1"/>
  <c r="AC4693" i="1" a="1"/>
  <c r="AB2233" i="1" a="1"/>
  <c r="S4" i="22" a="1"/>
  <c r="AB4190" i="1" a="1"/>
  <c r="AB1784" i="1" a="1"/>
  <c r="AC7109" i="1" a="1"/>
  <c r="AC6259" i="1" a="1"/>
  <c r="S1272" i="22" a="1"/>
  <c r="S3571" i="22" a="1"/>
  <c r="AC7348" i="1" a="1"/>
  <c r="AC8847" i="1" a="1"/>
  <c r="AC3778" i="1" a="1"/>
  <c r="AB9140" i="1" a="1"/>
  <c r="AB8774" i="1" a="1"/>
  <c r="AC1020" i="1" a="1"/>
  <c r="AB927" i="1" a="1"/>
  <c r="AC8543" i="1" a="1"/>
  <c r="S3237" i="22" a="1"/>
  <c r="S677" i="22" a="1"/>
  <c r="S4283" i="22" a="1"/>
  <c r="AB356" i="1" a="1"/>
  <c r="AC1478" i="1" a="1"/>
  <c r="S3142" i="22" a="1"/>
  <c r="AC7240" i="1" a="1"/>
  <c r="AB709" i="1" a="1"/>
  <c r="AB1801" i="1" a="1"/>
  <c r="AC8830" i="1" a="1"/>
  <c r="S3364" i="22" a="1"/>
  <c r="AC7867" i="1" a="1"/>
  <c r="AC2098" i="1" a="1"/>
  <c r="AB2638" i="1" a="1"/>
  <c r="AB1395" i="1" a="1"/>
  <c r="AB5934" i="1" a="1"/>
  <c r="AB6106" i="1" a="1"/>
  <c r="S2033" i="22" a="1"/>
  <c r="AC2269" i="1" a="1"/>
  <c r="AC6214" i="1" a="1"/>
  <c r="AC9802" i="1" a="1"/>
  <c r="S4811" i="22" a="1"/>
  <c r="AB3110" i="1" a="1"/>
  <c r="AB9524" i="1" a="1"/>
  <c r="AC292" i="1" a="1"/>
  <c r="AC6329" i="1" a="1"/>
  <c r="AC5566" i="1" a="1"/>
  <c r="AC9776" i="1" a="1"/>
  <c r="AB4542" i="1" a="1"/>
  <c r="S3373" i="22" a="1"/>
  <c r="S2926" i="22" a="1"/>
  <c r="AC4872" i="1" a="1"/>
  <c r="AB1183" i="1" a="1"/>
  <c r="S4957" i="22" a="1"/>
  <c r="AB2900" i="1" a="1"/>
  <c r="AC7224" i="1" a="1"/>
  <c r="AB9926" i="1" a="1"/>
  <c r="AB373" i="1" a="1"/>
  <c r="AC4146" i="1" a="1"/>
  <c r="AC622" i="1" a="1"/>
  <c r="AC2452" i="1" a="1"/>
  <c r="AB4519" i="1" a="1"/>
  <c r="AB6920" i="1" a="1"/>
  <c r="AC4763" i="1" a="1"/>
  <c r="AC2074" i="1" a="1"/>
  <c r="AC8940" i="1" a="1"/>
  <c r="AC8324" i="1" a="1"/>
  <c r="AB6096" i="1" a="1"/>
  <c r="AC3331" i="1" a="1"/>
  <c r="AC5256" i="1" a="1"/>
  <c r="AC9646" i="1" a="1"/>
  <c r="AC2333" i="1" a="1"/>
  <c r="S2887" i="22" a="1"/>
  <c r="AB5650" i="1" a="1"/>
  <c r="AB3214" i="1" a="1"/>
  <c r="S2209" i="22" a="1"/>
  <c r="AC5356" i="1" a="1"/>
  <c r="AC8877" i="1" a="1"/>
  <c r="AC7299" i="1" a="1"/>
  <c r="S4167" i="22" a="1"/>
  <c r="S3448" i="22" a="1"/>
  <c r="AC5043" i="1" a="1"/>
  <c r="AC691" i="1" a="1"/>
  <c r="AB143" i="1" a="1"/>
  <c r="AC8428" i="1" a="1"/>
  <c r="AB4213" i="1" a="1"/>
  <c r="AC6909" i="1" a="1"/>
  <c r="AC9289" i="1" a="1"/>
  <c r="AB1237" i="1" a="1"/>
  <c r="AC3028" i="1" a="1"/>
  <c r="AC5532" i="1" a="1"/>
  <c r="AB3924" i="1" a="1"/>
  <c r="AC2904" i="1" a="1"/>
  <c r="AC2548" i="1" a="1"/>
  <c r="AB1007" i="1" a="1"/>
  <c r="AB1335" i="1" a="1"/>
  <c r="AB9631" i="1" a="1"/>
  <c r="S242" i="22" a="1"/>
  <c r="AB57" i="1" a="1"/>
  <c r="AB7332" i="1" a="1"/>
  <c r="AB922" i="1" a="1"/>
  <c r="AC4070" i="1" a="1"/>
  <c r="AC3478" i="1" a="1"/>
  <c r="S4579" i="22" a="1"/>
  <c r="S631" i="22" a="1"/>
  <c r="AB2703" i="1" a="1"/>
  <c r="S4981" i="22" a="1"/>
  <c r="AC9843" i="1" a="1"/>
  <c r="AC9038" i="1" a="1"/>
  <c r="AC4157" i="1" a="1"/>
  <c r="S4758" i="22" a="1"/>
  <c r="AC9416" i="1" a="1"/>
  <c r="S3925" i="22" a="1"/>
  <c r="S3789" i="22" a="1"/>
  <c r="S2823" i="22" a="1"/>
  <c r="AB578" i="1" a="1"/>
  <c r="S3825" i="22" a="1"/>
  <c r="AC9847" i="1" a="1"/>
  <c r="AC2091" i="1" a="1"/>
  <c r="AC6877" i="1" a="1"/>
  <c r="AC5354" i="1" a="1"/>
  <c r="AC9778" i="1" a="1"/>
  <c r="S4320" i="22" a="1"/>
  <c r="S91" i="22" a="1"/>
  <c r="AC5822" i="1" a="1"/>
  <c r="AC8516" i="1" a="1"/>
  <c r="AB9921" i="1" a="1"/>
  <c r="S4418" i="22" a="1"/>
  <c r="S3605" i="22" a="1"/>
  <c r="S4656" i="22" a="1"/>
  <c r="S4497" i="22" a="1"/>
  <c r="AB1076" i="1" a="1"/>
  <c r="AB1199" i="1" a="1"/>
  <c r="AC8978" i="1" a="1"/>
  <c r="S4681" i="22" a="1"/>
  <c r="AC8545" i="1" a="1"/>
  <c r="AC8276" i="1" a="1"/>
  <c r="AB448" i="1" a="1"/>
  <c r="AC5268" i="1" a="1"/>
  <c r="AB2168" i="1" a="1"/>
  <c r="AB8452" i="1" a="1"/>
  <c r="S4405" i="22" a="1"/>
  <c r="AB6130" i="1" a="1"/>
  <c r="S4351" i="22" a="1"/>
  <c r="S4438" i="22" a="1"/>
  <c r="S612" i="22" a="1"/>
  <c r="S3539" i="22" a="1"/>
  <c r="S4835" i="22" a="1"/>
  <c r="AB9596" i="1" a="1"/>
  <c r="AC4924" i="1" a="1"/>
  <c r="S614" i="22" a="1"/>
  <c r="S4611" i="22" a="1"/>
  <c r="AC9187" i="1" a="1"/>
  <c r="AB4976" i="1" a="1"/>
  <c r="AC3870" i="1" a="1"/>
  <c r="AC7536" i="1" a="1"/>
  <c r="AB8493" i="1" a="1"/>
  <c r="AB6167" i="1" a="1"/>
  <c r="AB477" i="1" a="1"/>
  <c r="AC2226" i="1" a="1"/>
  <c r="AC5761" i="1" a="1"/>
  <c r="S4416" i="22" a="1"/>
  <c r="S4091" i="22" a="1"/>
  <c r="AC2331" i="1" a="1"/>
  <c r="AC7922" i="1" a="1"/>
  <c r="S4270" i="22" a="1"/>
  <c r="AC3461" i="1" a="1"/>
  <c r="AC8071" i="1" a="1"/>
  <c r="AB6076" i="1" a="1"/>
  <c r="AC412" i="1" a="1"/>
  <c r="AC1636" i="1" a="1"/>
  <c r="AC9329" i="1" a="1"/>
  <c r="AC8342" i="1" a="1"/>
  <c r="AC4503" i="1" a="1"/>
  <c r="AC4899" i="1" a="1"/>
  <c r="AC8124" i="1" a="1"/>
  <c r="AB5743" i="1" a="1"/>
  <c r="AB2919" i="1" a="1"/>
  <c r="AC3450" i="1" a="1"/>
  <c r="S2214" i="22" a="1"/>
  <c r="AB5077" i="1" a="1"/>
  <c r="S2792" i="22" a="1"/>
  <c r="AB1504" i="1" a="1"/>
  <c r="AB4268" i="1" a="1"/>
  <c r="AC9705" i="1" a="1"/>
  <c r="AB6814" i="1" a="1"/>
  <c r="AB5330" i="1" a="1"/>
  <c r="AC8068" i="1" a="1"/>
  <c r="AC75" i="1" a="1"/>
  <c r="AC1926" i="1" a="1"/>
  <c r="AC2330" i="1" a="1"/>
  <c r="AC3002" i="1" a="1"/>
  <c r="AC5277" i="1" a="1"/>
  <c r="AB2513" i="1" a="1"/>
  <c r="AB5598" i="1" a="1"/>
  <c r="AB654" i="1" a="1"/>
  <c r="AB817" i="1" a="1"/>
  <c r="S4784" i="22" a="1"/>
  <c r="AC3506" i="1" a="1"/>
  <c r="S4990" i="22" a="1"/>
  <c r="AB1773" i="1" a="1"/>
  <c r="AC7096" i="1" a="1"/>
  <c r="AB5785" i="1" a="1"/>
  <c r="AC7620" i="1" a="1"/>
  <c r="AC8010" i="1" a="1"/>
  <c r="AC8925" i="1" a="1"/>
  <c r="S2912" i="22" a="1"/>
  <c r="AC9301" i="1" a="1"/>
  <c r="AC5691" i="1" a="1"/>
  <c r="AB2271" i="1" a="1"/>
  <c r="AB1006" i="1" a="1"/>
  <c r="AC700" i="1" a="1"/>
  <c r="AB3402" i="1" a="1"/>
  <c r="AC4881" i="1" a="1"/>
  <c r="AC2030" i="1" a="1"/>
  <c r="AB7925" i="1" a="1"/>
  <c r="AC9669" i="1" a="1"/>
  <c r="AC8596" i="1" a="1"/>
  <c r="S4178" i="22" a="1"/>
  <c r="AC4165" i="1" a="1"/>
  <c r="S2500" i="22" a="1"/>
  <c r="AB6053" i="1" a="1"/>
  <c r="AC2106" i="1" a="1"/>
  <c r="AB9224" i="1" a="1"/>
  <c r="AC3786" i="1" a="1"/>
  <c r="AB8148" i="1" a="1"/>
  <c r="AC902" i="1" a="1"/>
  <c r="S2854" i="22" a="1"/>
  <c r="S4202" i="22" a="1"/>
  <c r="AC6589" i="1" a="1"/>
  <c r="AB7558" i="1" a="1"/>
  <c r="AB752" i="1" a="1"/>
  <c r="AC7156" i="1" a="1"/>
  <c r="AB6367" i="1" a="1"/>
  <c r="S1640" i="22" a="1"/>
  <c r="AC9854" i="1" a="1"/>
  <c r="S1970" i="22" a="1"/>
  <c r="AB322" i="1" a="1"/>
  <c r="AB6741" i="1" a="1"/>
  <c r="AC9222" i="1" a="1"/>
  <c r="AC9386" i="1" a="1"/>
  <c r="S2304" i="22" a="1"/>
  <c r="S3249" i="22" a="1"/>
  <c r="AB818" i="1" a="1"/>
  <c r="AB3216" i="1" a="1"/>
  <c r="S2660" i="22" a="1"/>
  <c r="S3501" i="22" a="1"/>
  <c r="AC359" i="1" a="1"/>
  <c r="AB334" i="1" a="1"/>
  <c r="AC1730" i="1" a="1"/>
  <c r="AC2994" i="1" a="1"/>
  <c r="AC8557" i="1" a="1"/>
  <c r="S2682" i="22" a="1"/>
  <c r="AC1592" i="1" a="1"/>
  <c r="S4905" i="22" a="1"/>
  <c r="AB7559" i="1" a="1"/>
  <c r="AC9268" i="1" a="1"/>
  <c r="AB5735" i="1" a="1"/>
  <c r="AC2300" i="1" a="1"/>
  <c r="AC3483" i="1" a="1"/>
  <c r="S3034" i="22" a="1"/>
  <c r="S2999" i="22" a="1"/>
  <c r="S3777" i="22" a="1"/>
  <c r="AC520" i="1" a="1"/>
  <c r="AC8907" i="1" a="1"/>
  <c r="AC7722" i="1" a="1"/>
  <c r="AC9314" i="1" a="1"/>
  <c r="AB8913" i="1" a="1"/>
  <c r="AC3403" i="1" a="1"/>
  <c r="S4737" i="22" a="1"/>
  <c r="S4538" i="22" a="1"/>
  <c r="S4490" i="22" a="1"/>
  <c r="AC3513" i="1" a="1"/>
  <c r="S4693" i="22" a="1"/>
  <c r="AB3727" i="1" a="1"/>
  <c r="AB3448" i="1" a="1"/>
  <c r="AB275" i="1" a="1"/>
  <c r="S4614" i="22" a="1"/>
  <c r="AC5719" i="1" a="1"/>
  <c r="AB7832" i="1" a="1"/>
  <c r="S4729" i="22" a="1"/>
  <c r="AB2026" i="1" a="1"/>
  <c r="AC4492" i="1" a="1"/>
  <c r="AB804" i="1" a="1"/>
  <c r="S3627" i="22" a="1"/>
  <c r="AC3604" i="1" a="1"/>
  <c r="AC5479" i="1" a="1"/>
  <c r="S2397" i="22" a="1"/>
  <c r="AC6893" i="1" a="1"/>
  <c r="AC6712" i="1" a="1"/>
  <c r="S1839" i="22" a="1"/>
  <c r="AB7435" i="1" a="1"/>
  <c r="AB4480" i="1" a="1"/>
  <c r="AB7627" i="1" a="1"/>
  <c r="AB8163" i="1" a="1"/>
  <c r="AB3418" i="1" a="1"/>
  <c r="AB1763" i="1" a="1"/>
  <c r="AC2389" i="1" a="1"/>
  <c r="AC4448" i="1" a="1"/>
  <c r="AB4027" i="1" a="1"/>
  <c r="AC7873" i="1" a="1"/>
  <c r="AC8662" i="1" a="1"/>
  <c r="AC9895" i="1" a="1"/>
  <c r="AC6165" i="1" a="1"/>
  <c r="S966" i="22" a="1"/>
  <c r="AC8365" i="1" a="1"/>
  <c r="S4319" i="22" a="1"/>
  <c r="AB4270" i="1" a="1"/>
  <c r="AC1564" i="1" a="1"/>
  <c r="AC7888" i="1" a="1"/>
  <c r="AC1726" i="1" a="1"/>
  <c r="AB8450" i="1" a="1"/>
  <c r="AB293" i="1" a="1"/>
  <c r="AC8869" i="1" a="1"/>
  <c r="AC6173" i="1" a="1"/>
  <c r="AC3860" i="1" a="1"/>
  <c r="AB1745" i="1" a="1"/>
  <c r="AC4938" i="1" a="1"/>
  <c r="AB6823" i="1" a="1"/>
  <c r="AC5297" i="1" a="1"/>
  <c r="AC3443" i="1" a="1"/>
  <c r="AB8154" i="1" a="1"/>
  <c r="S3847" i="22" a="1"/>
  <c r="AB7035" i="1" a="1"/>
  <c r="AC7226" i="1" a="1"/>
  <c r="S4059" i="22" a="1"/>
  <c r="S2353" i="22" a="1"/>
  <c r="AC4210" i="1" a="1"/>
  <c r="AC4944" i="1" a="1"/>
  <c r="AB4849" i="1" a="1"/>
  <c r="AC5549" i="1" a="1"/>
  <c r="AC7600" i="1" a="1"/>
  <c r="AB97" i="1" a="1"/>
  <c r="AC9240" i="1" a="1"/>
  <c r="AC9584" i="1" a="1"/>
  <c r="AC3176" i="1" a="1"/>
  <c r="AB1341" i="1" a="1"/>
  <c r="AC4809" i="1" a="1"/>
  <c r="AC6195" i="1" a="1"/>
  <c r="AB7204" i="1" a="1"/>
  <c r="AB7144" i="1" a="1"/>
  <c r="AB7660" i="1" a="1"/>
  <c r="AB4054" i="1" a="1"/>
  <c r="AC9858" i="1" a="1"/>
  <c r="AC2768" i="1" a="1"/>
  <c r="AB970" i="1" a="1"/>
  <c r="S1410" i="22" a="1"/>
  <c r="AC5004" i="1" a="1"/>
  <c r="S2886" i="22" a="1"/>
  <c r="AC6622" i="1" a="1"/>
  <c r="AB6776" i="1" a="1"/>
  <c r="AC6768" i="1" a="1"/>
  <c r="AC790" i="1" a="1"/>
  <c r="AC1308" i="1" a="1"/>
  <c r="AC1022" i="1" a="1"/>
  <c r="S3878" i="22" a="1"/>
  <c r="AC4387" i="1" a="1"/>
  <c r="AC1165" i="1" a="1"/>
  <c r="S4673" i="22" a="1"/>
  <c r="S3814" i="22" a="1"/>
  <c r="S909" i="22" a="1"/>
  <c r="AC7792" i="1" a="1"/>
  <c r="AB133" i="1" a="1"/>
  <c r="AC254" i="1" a="1"/>
  <c r="S4636" i="22" a="1"/>
  <c r="S3900" i="22" a="1"/>
  <c r="AB2022" i="1" a="1"/>
  <c r="AC5669" i="1" a="1"/>
  <c r="AC9750" i="1" a="1"/>
  <c r="AC295" i="1" a="1"/>
  <c r="S4251" i="22" a="1"/>
  <c r="S2915" i="22" a="1"/>
  <c r="AC701" i="1" a="1"/>
  <c r="AB2598" i="1" a="1"/>
  <c r="AB2321" i="1" a="1"/>
  <c r="S2143" i="22" a="1"/>
  <c r="AB5386" i="1" a="1"/>
  <c r="S2704" i="22" a="1"/>
  <c r="S4664" i="22" a="1"/>
  <c r="AC1656" i="1" a="1"/>
  <c r="AC975" i="1" a="1"/>
  <c r="AC7596" i="1" a="1"/>
  <c r="S1971" i="22" a="1"/>
  <c r="S4557" i="22" a="1"/>
  <c r="AC9140" i="1" a="1"/>
  <c r="S2029" i="22" a="1"/>
  <c r="S4107" i="22" a="1"/>
  <c r="AC4645" i="1" a="1"/>
  <c r="AC3535" i="1" a="1"/>
  <c r="AC8905" i="1" a="1"/>
  <c r="AB460" i="1" a="1"/>
  <c r="AC1277" i="1" a="1"/>
  <c r="S1913" i="22" a="1"/>
  <c r="S3779" i="22" a="1"/>
  <c r="AC8354" i="1" a="1"/>
  <c r="S3163" i="22" a="1"/>
  <c r="S951" i="22" a="1"/>
  <c r="S2141" i="22" a="1"/>
  <c r="AC9986" i="1" a="1"/>
  <c r="S3664" i="22" a="1"/>
  <c r="AC9494" i="1" a="1"/>
  <c r="AC4179" i="1" a="1"/>
  <c r="S3940" i="22" a="1"/>
  <c r="S3376" i="22" a="1"/>
  <c r="AC1005" i="1" a="1"/>
  <c r="S3921" i="22" a="1"/>
  <c r="S2918" i="22" a="1"/>
  <c r="AB4586" i="1" a="1"/>
  <c r="AB1787" i="1" a="1"/>
  <c r="AC8172" i="1" a="1"/>
  <c r="AB5529" i="1" a="1"/>
  <c r="AB2556" i="1" a="1"/>
  <c r="AC5306" i="1" a="1"/>
  <c r="AC1213" i="1" a="1"/>
  <c r="AC6119" i="1" a="1"/>
  <c r="AC2642" i="1" a="1"/>
  <c r="AC3514" i="1" a="1"/>
  <c r="AC9123" i="1" a="1"/>
  <c r="S4948" i="22" a="1"/>
  <c r="AC169" i="1" a="1"/>
  <c r="S3494" i="22" a="1"/>
  <c r="AC5344" i="1" a="1"/>
  <c r="AB6052" i="1" a="1"/>
  <c r="AB7149" i="1" a="1"/>
  <c r="AC2490" i="1" a="1"/>
  <c r="AC837" i="1" a="1"/>
  <c r="AB1854" i="1" a="1"/>
  <c r="AC5423" i="1" a="1"/>
  <c r="AC1750" i="1" a="1"/>
  <c r="S4452" i="22" a="1"/>
  <c r="AC6813" i="1" a="1"/>
  <c r="S806" i="22" a="1"/>
  <c r="S4353" i="22" a="1"/>
  <c r="AC4112" i="1" a="1"/>
  <c r="AB7192" i="1" a="1"/>
  <c r="AB3024" i="1" a="1"/>
  <c r="AC6693" i="1" a="1"/>
  <c r="AC6586" i="1" a="1"/>
  <c r="AC6075" i="1" a="1"/>
  <c r="AC7938" i="1" a="1"/>
  <c r="AC9971" i="1" a="1"/>
  <c r="AB7934" i="1" a="1"/>
  <c r="AC7351" i="1" a="1"/>
  <c r="AB319" i="1" a="1"/>
  <c r="S3658" i="22" a="1"/>
  <c r="AB9199" i="1" a="1"/>
  <c r="S3411" i="22" a="1"/>
  <c r="S4198" i="22" a="1"/>
  <c r="S4954" i="22" a="1"/>
  <c r="AC6705" i="1" a="1"/>
  <c r="AC6074" i="1" a="1"/>
  <c r="AB2071" i="1" a="1"/>
  <c r="S973" i="22" a="1"/>
  <c r="AC8695" i="1" a="1"/>
  <c r="AB6169" i="1" a="1"/>
  <c r="S3761" i="22" a="1"/>
  <c r="AC2970" i="1" a="1"/>
  <c r="AC5786" i="1" a="1"/>
  <c r="AB5807" i="1" a="1"/>
  <c r="AC2475" i="1" a="1"/>
  <c r="AB8860" i="1" a="1"/>
  <c r="S4007" i="22" a="1"/>
  <c r="AC4996" i="1" a="1"/>
  <c r="AB9903" i="1" a="1"/>
  <c r="AB8604" i="1" a="1"/>
  <c r="AB3629" i="1" a="1"/>
  <c r="AC6115" i="1" a="1"/>
  <c r="AC5314" i="1" a="1"/>
  <c r="AC9661" i="1" a="1"/>
  <c r="AC7847" i="1" a="1"/>
  <c r="AC919" i="1" a="1"/>
  <c r="AB2794" i="1" a="1"/>
  <c r="AC9320" i="1" a="1"/>
  <c r="S1124" i="22" a="1"/>
  <c r="AB6851" i="1" a="1"/>
  <c r="AC8958" i="1" a="1"/>
  <c r="AB3466" i="1" a="1"/>
  <c r="AB142" i="1" a="1"/>
  <c r="AC9899" i="1" a="1"/>
  <c r="AB2375" i="1" a="1"/>
  <c r="AC9087" i="1" a="1"/>
  <c r="AB8539" i="1" a="1"/>
  <c r="AC7459" i="1" a="1"/>
  <c r="AC8486" i="1" a="1"/>
  <c r="S2348" i="22" a="1"/>
  <c r="AC9592" i="1" a="1"/>
  <c r="S2729" i="22" a="1"/>
  <c r="AC3008" i="1" a="1"/>
  <c r="AB5416" i="1" a="1"/>
  <c r="S3231" i="22" a="1"/>
  <c r="AC4006" i="1" a="1"/>
  <c r="AC252" i="1" a="1"/>
  <c r="S2772" i="22" a="1"/>
  <c r="AB9500" i="1" a="1"/>
  <c r="AC3991" i="1" a="1"/>
  <c r="S710" i="22" a="1"/>
  <c r="S1082" i="22" a="1"/>
  <c r="AB8473" i="1" a="1"/>
  <c r="AB689" i="1" a="1"/>
  <c r="AC9939" i="1" a="1"/>
  <c r="AB5594" i="1" a="1"/>
  <c r="AC5696" i="1" a="1"/>
  <c r="AB5994" i="1" a="1"/>
  <c r="AC1217" i="1" a="1"/>
  <c r="AC4011" i="1" a="1"/>
  <c r="S2855" i="22" a="1"/>
  <c r="AC8374" i="1" a="1"/>
  <c r="S4802" i="22" a="1"/>
  <c r="S4334" i="22" a="1"/>
  <c r="S2921" i="22" a="1"/>
  <c r="AB5413" i="1" a="1"/>
  <c r="AC8143" i="1" a="1"/>
  <c r="AC7996" i="1" a="1"/>
  <c r="AB384" i="1" a="1"/>
  <c r="S4722" i="22" a="1"/>
  <c r="S1075" i="22" a="1"/>
  <c r="S2735" i="22" a="1"/>
  <c r="AC9303" i="1" a="1"/>
  <c r="S3598" i="22" a="1"/>
  <c r="AB9430" i="1" a="1"/>
  <c r="AB501" i="1" a="1"/>
  <c r="AC5862" i="1" a="1"/>
  <c r="S4776" i="22" a="1"/>
  <c r="S4960" i="22" a="1"/>
  <c r="AB4484" i="1" a="1"/>
  <c r="S4659" i="22" a="1"/>
  <c r="AB5252" i="1" a="1"/>
  <c r="AC2752" i="1" a="1"/>
  <c r="AC8108" i="1" a="1"/>
  <c r="AC5232" i="1" a="1"/>
  <c r="S1260" i="22" a="1"/>
  <c r="AC2508" i="1" a="1"/>
  <c r="S2533" i="22" a="1"/>
  <c r="S2527" i="22" a="1"/>
  <c r="S4149" i="22" a="1"/>
  <c r="AC8991" i="1" a="1"/>
  <c r="S658" i="22" a="1"/>
  <c r="AB4329" i="1" a="1"/>
  <c r="AC933" i="1" a="1"/>
  <c r="AC8208" i="1" a="1"/>
  <c r="AB2810" i="1" a="1"/>
  <c r="AC8130" i="1" a="1"/>
  <c r="S4695" i="22" a="1"/>
  <c r="AB1394" i="1" a="1"/>
  <c r="AC3289" i="1" a="1"/>
  <c r="AC675" i="1" a="1"/>
  <c r="AB5727" i="1" a="1"/>
  <c r="S4902" i="22" a="1"/>
  <c r="AB8250" i="1" a="1"/>
  <c r="AC9028" i="1" a="1"/>
  <c r="S4906" i="22" a="1"/>
  <c r="AB1257" i="1" a="1"/>
  <c r="AC5316" i="1" a="1"/>
  <c r="AC6058" i="1" a="1"/>
  <c r="AC9948" i="1" a="1"/>
  <c r="AC949" i="1" a="1"/>
  <c r="AB783" i="1" a="1"/>
  <c r="AC7329" i="1" a="1"/>
  <c r="S4810" i="22" a="1"/>
  <c r="AB5436" i="1" a="1"/>
  <c r="AC5628" i="1" a="1"/>
  <c r="AC7305" i="1" a="1"/>
  <c r="AC9582" i="1" a="1"/>
  <c r="S3478" i="22" a="1"/>
  <c r="AC1665" i="1" a="1"/>
  <c r="AB2884" i="1" a="1"/>
  <c r="AC109" i="1" a="1"/>
  <c r="AC3313" i="1" a="1"/>
  <c r="AC3411" i="1" a="1"/>
  <c r="AB481" i="1" a="1"/>
  <c r="AC8536" i="1" a="1"/>
  <c r="S2730" i="22" a="1"/>
  <c r="AB5281" i="1" a="1"/>
  <c r="AC693" i="1" a="1"/>
  <c r="AC5113" i="1" a="1"/>
  <c r="AC4639" i="1" a="1"/>
  <c r="AB3650" i="1" a="1"/>
  <c r="AB6154" i="1" a="1"/>
  <c r="AB9604" i="1" a="1"/>
  <c r="AC3817" i="1" a="1"/>
  <c r="S4162" i="22" a="1"/>
  <c r="AC4402" i="1" a="1"/>
  <c r="AC5515" i="1" a="1"/>
  <c r="AB7528" i="1" a="1"/>
  <c r="AC6465" i="1" a="1"/>
  <c r="AC8913" i="1" a="1"/>
  <c r="AB9113" i="1" a="1"/>
  <c r="AB3060" i="1" a="1"/>
  <c r="AC4740" i="1" a="1"/>
  <c r="AB1905" i="1" a="1"/>
  <c r="AC6229" i="1" a="1"/>
  <c r="AB8382" i="1" a="1"/>
  <c r="S2811" i="22" a="1"/>
  <c r="AB1432" i="1" a="1"/>
  <c r="AC7853" i="1" a="1"/>
  <c r="AB4650" i="1" a="1"/>
  <c r="S4040" i="22" a="1"/>
  <c r="AB3535" i="1" a="1"/>
  <c r="AC9284" i="1" a="1"/>
  <c r="AC5840" i="1" a="1"/>
  <c r="AC6656" i="1" a="1"/>
  <c r="AC6130" i="1" a="1"/>
  <c r="S1998" i="22" a="1"/>
  <c r="AC2111" i="1" a="1"/>
  <c r="S4331" i="22" a="1"/>
  <c r="AC1214" i="1" a="1"/>
  <c r="AB4535" i="1" a="1"/>
  <c r="AB2121" i="1" a="1"/>
  <c r="AC1381" i="1" a="1"/>
  <c r="AB2136" i="1" a="1"/>
  <c r="AB4713" i="1" a="1"/>
  <c r="AB5146" i="1" a="1"/>
  <c r="S3993" i="22" a="1"/>
  <c r="AC7598" i="1" a="1"/>
  <c r="AC9832" i="1" a="1"/>
  <c r="AB5234" i="1" a="1"/>
  <c r="AB2185" i="1" a="1"/>
  <c r="AB2616" i="1" a="1"/>
  <c r="S2788" i="22" a="1"/>
  <c r="AC3736" i="1" a="1"/>
  <c r="AB1749" i="1" a="1"/>
  <c r="AC8402" i="1" a="1"/>
  <c r="S1716" i="22" a="1"/>
  <c r="AB9391" i="1" a="1"/>
  <c r="AB5297" i="1" a="1"/>
  <c r="AB249" i="1" a="1"/>
  <c r="AB7851" i="1" a="1"/>
  <c r="S2437" i="22" a="1"/>
  <c r="AC2944" i="1" a="1"/>
  <c r="AB9714" i="1" a="1"/>
  <c r="S4672" i="22" a="1"/>
  <c r="AB1419" i="1" a="1"/>
  <c r="AB3372" i="1" a="1"/>
  <c r="S3870" i="22" a="1"/>
  <c r="AB6812" i="1" a="1"/>
  <c r="S4017" i="22" a="1"/>
  <c r="AC1838" i="1" a="1"/>
  <c r="S3580" i="22" a="1"/>
  <c r="AB8655" i="1" a="1"/>
  <c r="AC7500" i="1" a="1"/>
  <c r="AC5869" i="1" a="1"/>
  <c r="AC3231" i="1" a="1"/>
  <c r="AB4226" i="1" a="1"/>
  <c r="S2054" i="22" a="1"/>
  <c r="AB9670" i="1" a="1"/>
  <c r="AB921" i="1" a="1"/>
  <c r="AB8810" i="1" a="1"/>
  <c r="S4562" i="22" a="1"/>
  <c r="AC6204" i="1" a="1"/>
  <c r="AC8419" i="1" a="1"/>
  <c r="S2056" i="22" a="1"/>
  <c r="S1697" i="22" a="1"/>
  <c r="AC7939" i="1" a="1"/>
  <c r="AC9186" i="1" a="1"/>
  <c r="AB9279" i="1" a="1"/>
  <c r="S4980" i="22" a="1"/>
  <c r="S4187" i="22" a="1"/>
  <c r="AB4984" i="1" a="1"/>
  <c r="S3899" i="22" a="1"/>
  <c r="AC2308" i="1" a="1"/>
  <c r="S1150" i="22" a="1"/>
  <c r="AC841" i="1" a="1"/>
  <c r="AB7066" i="1" a="1"/>
  <c r="AC2100" i="1" a="1"/>
  <c r="S4607" i="22" a="1"/>
  <c r="S3947" i="22" a="1"/>
  <c r="AC5527" i="1" a="1"/>
  <c r="S4853" i="22" a="1"/>
  <c r="AC8690" i="1" a="1"/>
  <c r="S3546" i="22" a="1"/>
  <c r="S2097" i="22" a="1"/>
  <c r="AB4092" i="1" a="1"/>
  <c r="AC6938" i="1" a="1"/>
  <c r="S3577" i="22" a="1"/>
  <c r="S3759" i="22" a="1"/>
  <c r="AC7502" i="1" a="1"/>
  <c r="AC4831" i="1" a="1"/>
  <c r="AB2264" i="1" a="1"/>
  <c r="AC7518" i="1" a="1"/>
  <c r="S2315" i="22" a="1"/>
  <c r="AC259" i="1" a="1"/>
  <c r="AC8215" i="1" a="1"/>
  <c r="S1831" i="22" a="1"/>
  <c r="AC5231" i="1" a="1"/>
  <c r="S3844" i="22" a="1"/>
  <c r="S2651" i="22" a="1"/>
  <c r="AC5320" i="1" a="1"/>
  <c r="AC1185" i="1" a="1"/>
  <c r="S3720" i="22" a="1"/>
  <c r="AB3728" i="1" a="1"/>
  <c r="S4860" i="22" a="1"/>
  <c r="AB6064" i="1" a="1"/>
  <c r="AB2611" i="1" a="1"/>
  <c r="AC3298" i="1" a="1"/>
  <c r="AC308" i="1" a="1"/>
  <c r="S1186" i="22" a="1"/>
  <c r="AB8802" i="1" a="1"/>
  <c r="AC6975" i="1" a="1"/>
  <c r="S4820" i="22" a="1"/>
  <c r="AC118" i="1" a="1"/>
  <c r="AC8277" i="1" a="1"/>
  <c r="AC2709" i="1" a="1"/>
  <c r="AB2172" i="1" a="1"/>
  <c r="AC1081" i="1" a="1"/>
  <c r="AC6770" i="1" a="1"/>
  <c r="AC4561" i="1" a="1"/>
  <c r="S4354" i="22" a="1"/>
  <c r="S3572" i="22" a="1"/>
  <c r="AC5135" i="1" a="1"/>
  <c r="S4876" i="22" a="1"/>
  <c r="AC6738" i="1" a="1"/>
  <c r="AC5190" i="1" a="1"/>
  <c r="AB4761" i="1" a="1"/>
  <c r="AB8795" i="1" a="1"/>
  <c r="AB5771" i="1" a="1"/>
  <c r="AC8973" i="1" a="1"/>
  <c r="AC6692" i="1" a="1"/>
  <c r="S716" i="22" a="1"/>
  <c r="AC5923" i="1" a="1"/>
  <c r="AC3662" i="1" a="1"/>
  <c r="AC2380" i="1" a="1"/>
  <c r="S3734" i="22" a="1"/>
  <c r="AC7358" i="1" a="1"/>
  <c r="AB1426" i="1" a="1"/>
  <c r="AC1670" i="1" a="1"/>
  <c r="AC7569" i="1" a="1"/>
  <c r="AB2383" i="1" a="1"/>
  <c r="S3265" i="22" a="1"/>
  <c r="AB6340" i="1" a="1"/>
  <c r="AC5661" i="1" a="1"/>
  <c r="AB8293" i="1" a="1"/>
  <c r="AB8919" i="1" a="1"/>
  <c r="AC3965" i="1" a="1"/>
  <c r="AB6752" i="1" a="1"/>
  <c r="AC7469" i="1" a="1"/>
  <c r="AC3027" i="1" a="1"/>
  <c r="AB4975" i="1" a="1"/>
  <c r="AC1763" i="1" a="1"/>
  <c r="AC8053" i="1" a="1"/>
  <c r="AC8281" i="1" a="1"/>
  <c r="AC6978" i="1" a="1"/>
  <c r="AC3968" i="1" a="1"/>
  <c r="AC7489" i="1" a="1"/>
  <c r="AB2423" i="1" a="1"/>
  <c r="AB3009" i="1" a="1"/>
  <c r="AC8912" i="1" a="1"/>
  <c r="AC7784" i="1" a="1"/>
  <c r="S1836" i="22" a="1"/>
  <c r="S4454" i="22" a="1"/>
  <c r="AC2147" i="1" a="1"/>
  <c r="AC8345" i="1" a="1"/>
  <c r="S3950" i="22" a="1"/>
  <c r="AB8736" i="1" a="1"/>
  <c r="S4982" i="22" a="1"/>
  <c r="S4993" i="22" a="1"/>
  <c r="S1840" i="22" a="1"/>
  <c r="AB2578" i="1" a="1"/>
  <c r="S3786" i="22" a="1"/>
  <c r="S4021" i="22" a="1"/>
  <c r="S435" i="22" a="1"/>
  <c r="S1635" i="22" a="1"/>
  <c r="S4795" i="22" a="1"/>
  <c r="AB2699" i="1" a="1"/>
  <c r="S3743" i="22" a="1"/>
  <c r="S2945" i="22" a="1"/>
  <c r="AC3488" i="1" a="1"/>
  <c r="AC5578" i="1" a="1"/>
  <c r="AC4331" i="1" a="1"/>
  <c r="AC8183" i="1" a="1"/>
  <c r="AB6034" i="1" a="1"/>
  <c r="S3332" i="22" a="1"/>
  <c r="AB1405" i="1" a="1"/>
  <c r="S2340" i="22" a="1"/>
  <c r="AB1370" i="1" a="1"/>
  <c r="AC433" i="1" a="1"/>
  <c r="AC5722" i="1" a="1"/>
  <c r="S604" i="22" a="1"/>
  <c r="AC5695" i="1" a="1"/>
  <c r="AC8849" i="1" a="1"/>
  <c r="AC2847" i="1" a="1"/>
  <c r="S886" i="22" a="1"/>
  <c r="S4794" i="22" a="1"/>
  <c r="AC9884" i="1" a="1"/>
  <c r="AB212" i="1" a="1"/>
  <c r="AC5407" i="1" a="1"/>
  <c r="AB3419" i="1" a="1"/>
  <c r="AC1435" i="1" a="1"/>
  <c r="AC8814" i="1" a="1"/>
  <c r="S4677" i="22" a="1"/>
  <c r="AC5054" i="1" a="1"/>
  <c r="S4188" i="22" a="1"/>
  <c r="S2700" i="22" a="1"/>
  <c r="AB5008" i="1" a="1"/>
  <c r="S2344" i="22" a="1"/>
  <c r="S3519" i="22" a="1"/>
  <c r="AB2296" i="1" a="1"/>
  <c r="AC3503" i="1" a="1"/>
  <c r="AC9041" i="1" a="1"/>
  <c r="S2248" i="22" a="1"/>
  <c r="S2369" i="22" a="1"/>
  <c r="AC4321" i="1" a="1"/>
  <c r="AC4204" i="1" a="1"/>
  <c r="AC9226" i="1" a="1"/>
  <c r="S3493" i="22" a="1"/>
  <c r="AC5902" i="1" a="1"/>
  <c r="AC296" i="1" a="1"/>
  <c r="AC7615" i="1" a="1"/>
  <c r="S1883" i="22" a="1"/>
  <c r="S893" i="22" a="1"/>
  <c r="S3885" i="22" a="1"/>
  <c r="S4505" i="22" a="1"/>
  <c r="S3852" i="22" a="1"/>
  <c r="AB4146" i="1" a="1"/>
  <c r="AC1679" i="1" a="1"/>
  <c r="AC6410" i="1" a="1"/>
  <c r="AC2358" i="1" a="1"/>
  <c r="AB7634" i="1" a="1"/>
  <c r="S633" i="22" a="1"/>
  <c r="S4323" i="22" a="1"/>
  <c r="S4385" i="22" a="1"/>
  <c r="S1781" i="22" a="1"/>
  <c r="AC540" i="1" a="1"/>
  <c r="S3926" i="22" a="1"/>
  <c r="AB9340" i="1" a="1"/>
  <c r="AB8904" i="1" a="1"/>
  <c r="AB8758" i="1" a="1"/>
  <c r="AC1456" i="1" a="1"/>
  <c r="AB721" i="1" a="1"/>
  <c r="AB4412" i="1" a="1"/>
  <c r="AC5814" i="1" a="1"/>
  <c r="AC5261" i="1" a="1"/>
  <c r="AB5222" i="1" a="1"/>
  <c r="AC4142" i="1" a="1"/>
  <c r="AC8287" i="1" a="1"/>
  <c r="AC4411" i="1" a="1"/>
  <c r="AC3612" i="1" a="1"/>
  <c r="AC9514" i="1" a="1"/>
  <c r="AC8950" i="1" a="1"/>
  <c r="AC9383" i="1" a="1"/>
  <c r="AB964" i="1" a="1"/>
  <c r="S4158" i="22" a="1"/>
  <c r="AC7969" i="1" a="1"/>
  <c r="AB7702" i="1" a="1"/>
  <c r="S4011" i="22" a="1"/>
  <c r="AC5477" i="1" a="1"/>
  <c r="AC1892" i="1" a="1"/>
  <c r="AC1161" i="1" a="1"/>
  <c r="AC2253" i="1" a="1"/>
  <c r="AC5610" i="1" a="1"/>
  <c r="AB3512" i="1" a="1"/>
  <c r="AC6294" i="1" a="1"/>
  <c r="S1888" i="22" a="1"/>
  <c r="AB8654" i="1" a="1"/>
  <c r="AB669" i="1" a="1"/>
  <c r="AC3812" i="1" a="1"/>
  <c r="AB1666" i="1" a="1"/>
  <c r="S3669" i="22" a="1"/>
  <c r="S3504" i="22" a="1"/>
  <c r="AC2651" i="1" a="1"/>
  <c r="AC4174" i="1" a="1"/>
  <c r="AB7753" i="1" a="1"/>
  <c r="AC9811" i="1" a="1"/>
  <c r="AB4416" i="1" a="1"/>
  <c r="AB4476" i="1" a="1"/>
  <c r="S4106" i="22" a="1"/>
  <c r="AC1581" i="1" a="1"/>
  <c r="AB1269" i="1" a="1"/>
  <c r="AB2859" i="1" a="1"/>
  <c r="AC9309" i="1" a="1"/>
  <c r="AB1977" i="1" a="1"/>
  <c r="AC4728" i="1" a="1"/>
  <c r="AC7942" i="1" a="1"/>
  <c r="AC1593" i="1" a="1"/>
  <c r="S2132" i="22" a="1"/>
  <c r="S4893" i="22" a="1"/>
  <c r="AC6242" i="1" a="1"/>
  <c r="AB3345" i="1" a="1"/>
  <c r="S4028" i="22" a="1"/>
  <c r="S3807" i="22" a="1"/>
  <c r="S4342" i="22" a="1"/>
  <c r="AC992" i="1" a="1"/>
  <c r="S3732" i="22" a="1"/>
  <c r="S3790" i="22" a="1"/>
  <c r="AC7872" i="1" a="1"/>
  <c r="AB499" i="1" a="1"/>
  <c r="S3801" i="22" a="1"/>
  <c r="AC72" i="1" a="1"/>
  <c r="S1644" i="22" a="1"/>
  <c r="AB9187" i="1" a="1"/>
  <c r="S4582" i="22" a="1"/>
  <c r="AC8607" i="1" a="1"/>
  <c r="AB4846" i="1" a="1"/>
  <c r="AC125" i="1" a="1"/>
  <c r="S2880" i="22" a="1"/>
  <c r="S4755" i="22" a="1"/>
  <c r="S2905" i="22" a="1"/>
  <c r="S1287" i="22" a="1"/>
  <c r="AC510" i="1" a="1"/>
  <c r="S4841" i="22" a="1"/>
  <c r="AB520" i="1" a="1"/>
  <c r="S4012" i="22" a="1"/>
  <c r="AB4927" i="1" a="1"/>
  <c r="AB1926" i="1" a="1"/>
  <c r="S3042" i="22" a="1"/>
  <c r="AB3360" i="1" a="1"/>
  <c r="AB6375" i="1" a="1"/>
  <c r="S4845" i="22" a="1"/>
  <c r="AC4542" i="1" a="1"/>
  <c r="S4730" i="22" a="1"/>
  <c r="AC1427" i="1" a="1"/>
  <c r="AB8694" i="1" a="1"/>
  <c r="AB9315" i="1" a="1"/>
  <c r="S1629" i="22" a="1"/>
  <c r="AC7667" i="1" a="1"/>
  <c r="S318" i="22" a="1"/>
  <c r="AB9257" i="1" a="1"/>
  <c r="AC6330" i="1" a="1"/>
  <c r="S4801" i="22" a="1"/>
  <c r="AC1578" i="1" a="1"/>
  <c r="S4571" i="22" a="1"/>
  <c r="AB872" i="1" a="1"/>
  <c r="AC1851" i="1" a="1"/>
  <c r="AC5860" i="1" a="1"/>
  <c r="AC7066" i="1" a="1"/>
  <c r="AC877" i="1" a="1"/>
  <c r="S2958" i="22" a="1"/>
  <c r="AC8563" i="1" a="1"/>
  <c r="AC8886" i="1" a="1"/>
  <c r="AC6496" i="1" a="1"/>
  <c r="AB2911" i="1" a="1"/>
  <c r="S3459" i="22" a="1"/>
  <c r="AB2455" i="1" a="1"/>
  <c r="AB3179" i="1" a="1"/>
  <c r="AB311" i="1" a="1"/>
  <c r="AC4417" i="1" a="1"/>
  <c r="AC8268" i="1" a="1"/>
  <c r="AB3282" i="1" a="1"/>
  <c r="AB7834" i="1" a="1"/>
  <c r="S2324" i="22" a="1"/>
  <c r="S4934" i="22" a="1"/>
  <c r="AB5107" i="1" a="1"/>
  <c r="S3840" i="22" a="1"/>
  <c r="S3156" i="22" a="1"/>
  <c r="AB8423" i="1" a="1"/>
  <c r="AC217" i="1" a="1"/>
  <c r="AC8579" i="1" a="1"/>
  <c r="AC9593" i="1" a="1"/>
  <c r="AC1729" i="1" a="1"/>
  <c r="S4732" i="22" a="1"/>
  <c r="S1687" i="22" a="1"/>
  <c r="S2793" i="22" a="1"/>
  <c r="AC9393" i="1" a="1"/>
  <c r="AB3776" i="1" a="1"/>
  <c r="AC5099" i="1" a="1"/>
  <c r="AC3892" i="1" a="1"/>
  <c r="S4403" i="22" a="1"/>
  <c r="AB8640" i="1" a="1"/>
  <c r="AB2457" i="1" a="1"/>
  <c r="S4224" i="22" a="1"/>
  <c r="AB3314" i="1" a="1"/>
  <c r="AB9088" i="1" a="1"/>
  <c r="AB9950" i="1" a="1"/>
  <c r="AC1570" i="1" a="1"/>
  <c r="AC9569" i="1" a="1"/>
  <c r="AC2164" i="1" a="1"/>
  <c r="AB9127" i="1" a="1"/>
  <c r="AC3914" i="1" a="1"/>
  <c r="AB8437" i="1" a="1"/>
  <c r="AC8840" i="1" a="1"/>
  <c r="AB3530" i="1" a="1"/>
  <c r="AB450" i="1" a="1"/>
  <c r="AB2203" i="1" a="1"/>
  <c r="AB386" i="1" a="1"/>
  <c r="AC1023" i="1" a="1"/>
  <c r="S3387" i="22" a="1"/>
  <c r="AC5260" i="1" a="1"/>
  <c r="AC8051" i="1" a="1"/>
  <c r="AC2143" i="1" a="1"/>
  <c r="AB9170" i="1" a="1"/>
  <c r="AB2972" i="1" a="1"/>
  <c r="AB325" i="1" a="1"/>
  <c r="AB5497" i="1" a="1"/>
  <c r="AC9148" i="1" a="1"/>
  <c r="AC4451" i="1" a="1"/>
  <c r="AC6257" i="1" a="1"/>
  <c r="AC3776" i="1" a="1"/>
  <c r="AC872" i="1" a="1"/>
  <c r="AB896" i="1" a="1"/>
  <c r="S3270" i="22" a="1"/>
  <c r="AB3735" i="1" a="1"/>
  <c r="S4911" i="22" a="1"/>
  <c r="AB4291" i="1" a="1"/>
  <c r="AC1944" i="1" a="1"/>
  <c r="AC80" i="1" a="1"/>
  <c r="AB4863" i="1" a="1"/>
  <c r="AB4211" i="1" a="1"/>
  <c r="AC5233" i="1" a="1"/>
  <c r="AC8331" i="1" a="1"/>
  <c r="AB8538" i="1" a="1"/>
  <c r="AC4900" i="1" a="1"/>
  <c r="AC961" i="1" a="1"/>
  <c r="S3171" i="22" a="1"/>
  <c r="AB6780" i="1" a="1"/>
  <c r="AC6734" i="1" a="1"/>
  <c r="AB8399" i="1" a="1"/>
  <c r="AB2358" i="1" a="1"/>
  <c r="S3657" i="22" a="1"/>
  <c r="AB8567" i="1" a="1"/>
  <c r="AB3338" i="1" a="1"/>
  <c r="S88" i="22" a="1"/>
  <c r="AC1234" i="1" a="1"/>
  <c r="AC8336" i="1" a="1"/>
  <c r="AB4798" i="1" a="1"/>
  <c r="AB5533" i="1" a="1"/>
  <c r="AB5783" i="1" a="1"/>
  <c r="AB7209" i="1" a="1"/>
  <c r="AB7134" i="1" a="1"/>
  <c r="AB9232" i="1" a="1"/>
  <c r="S4322" i="22" a="1"/>
  <c r="AC7055" i="1" a="1"/>
  <c r="AB9129" i="1" a="1"/>
  <c r="AC2719" i="1" a="1"/>
  <c r="AB1970" i="1" a="1"/>
  <c r="AB1934" i="1" a="1"/>
  <c r="S3862" i="22" a="1"/>
  <c r="AC4275" i="1" a="1"/>
  <c r="AB9244" i="1" a="1"/>
  <c r="AB9575" i="1" a="1"/>
  <c r="AB6949" i="1" a="1"/>
  <c r="AB8321" i="1" a="1"/>
  <c r="S1664" i="22" a="1"/>
  <c r="AC2996" i="1" a="1"/>
  <c r="AC6801" i="1" a="1"/>
  <c r="AC9119" i="1" a="1"/>
  <c r="AC9638" i="1" a="1"/>
  <c r="S4535" i="22" a="1"/>
  <c r="AC1979" i="1" a="1"/>
  <c r="AC7797" i="1" a="1"/>
  <c r="AB1224" i="1" a="1"/>
  <c r="AB1820" i="1" a="1"/>
  <c r="AB9980" i="1" a="1"/>
  <c r="S4574" i="22" a="1"/>
  <c r="AB3161" i="1" a="1"/>
  <c r="AB7156" i="1" a="1"/>
  <c r="AC1450" i="1" a="1"/>
  <c r="AC3607" i="1" a="1"/>
  <c r="AC7968" i="1" a="1"/>
  <c r="AB5756" i="1" a="1"/>
  <c r="AC6187" i="1" a="1"/>
  <c r="S2043" i="22" a="1"/>
  <c r="S3887" i="22" a="1"/>
  <c r="AB2349" i="1" a="1"/>
  <c r="AC2529" i="1" a="1"/>
  <c r="AC8153" i="1" a="1"/>
  <c r="AC5785" i="1" a="1"/>
  <c r="AB3502" i="1" a="1"/>
  <c r="AC3791" i="1" a="1"/>
  <c r="AC2518" i="1" a="1"/>
  <c r="AC4610" i="1" a="1"/>
  <c r="AB9715" i="1" a="1"/>
  <c r="S3521" i="22" a="1"/>
  <c r="AC3205" i="1" a="1"/>
  <c r="AB904" i="1" a="1"/>
  <c r="AC8363" i="1" a="1"/>
  <c r="AC1996" i="1" a="1"/>
  <c r="AC6691" i="1" a="1"/>
  <c r="AC6095" i="1" a="1"/>
  <c r="S1114" i="22" a="1"/>
  <c r="AC7820" i="1" a="1"/>
  <c r="AB9027" i="1" a="1"/>
  <c r="AB7846" i="1" a="1"/>
  <c r="AC8989" i="1" a="1"/>
  <c r="AC4652" i="1" a="1"/>
  <c r="AC400" i="1" a="1"/>
  <c r="S4881" i="22" a="1"/>
  <c r="AC3270" i="1" a="1"/>
  <c r="AC9346" i="1" a="1"/>
  <c r="AC3191" i="1" a="1"/>
  <c r="AB2758" i="1" a="1"/>
  <c r="AB151" i="1" a="1"/>
  <c r="AC9504" i="1" a="1"/>
  <c r="AC4628" i="1" a="1"/>
  <c r="AB1363" i="1" a="1"/>
  <c r="AB6235" i="1" a="1"/>
  <c r="AC4947" i="1" a="1"/>
  <c r="AC9483" i="1" a="1"/>
  <c r="AB1202" i="1" a="1"/>
  <c r="AC9559" i="1" a="1"/>
  <c r="AC8149" i="1" a="1"/>
  <c r="AC1105" i="1" a="1"/>
  <c r="AB6203" i="1" a="1"/>
  <c r="AB3606" i="1" a="1"/>
  <c r="AC4100" i="1" a="1"/>
  <c r="AC8637" i="1" a="1"/>
  <c r="AB286" i="1" a="1"/>
  <c r="AB1538" i="1" a="1"/>
  <c r="AB238" i="1" a="1"/>
  <c r="AC4059" i="1" a="1"/>
  <c r="AC7558" i="1" a="1"/>
  <c r="AB4627" i="1" a="1"/>
  <c r="AC3638" i="1" a="1"/>
  <c r="AC6361" i="1" a="1"/>
  <c r="AC2175" i="1" a="1"/>
  <c r="AB1420" i="1" a="1"/>
  <c r="AB4030" i="1" a="1"/>
  <c r="AC9299" i="1" a="1"/>
  <c r="AC2881" i="1" a="1"/>
  <c r="AB8753" i="1" a="1"/>
  <c r="AC3150" i="1" a="1"/>
  <c r="AC4129" i="1" a="1"/>
  <c r="AC5569" i="1" a="1"/>
  <c r="AB5557" i="1" a="1"/>
  <c r="AC7714" i="1" a="1"/>
  <c r="S4630" i="22" a="1"/>
  <c r="AB3574" i="1" a="1"/>
  <c r="AC7188" i="1" a="1"/>
  <c r="AB7826" i="1" a="1"/>
  <c r="AB3105" i="1" a="1"/>
  <c r="S4193" i="22" a="1"/>
  <c r="AC9867" i="1" a="1"/>
  <c r="AC6176" i="1" a="1"/>
  <c r="AC2817" i="1" a="1"/>
  <c r="AC4505" i="1" a="1"/>
  <c r="AC5981" i="1" a="1"/>
  <c r="AB2985" i="1" a="1"/>
  <c r="AC8083" i="1" a="1"/>
  <c r="AB8958" i="1" a="1"/>
  <c r="AB6513" i="1" a="1"/>
  <c r="AB2768" i="1" a="1"/>
  <c r="AB9438" i="1" a="1"/>
  <c r="AC1801" i="1" a="1"/>
  <c r="S2709" i="22" a="1"/>
  <c r="AC3563" i="1" a="1"/>
  <c r="AB125" i="1" a="1"/>
  <c r="AC4501" i="1" a="1"/>
  <c r="AC249" i="1" a="1"/>
  <c r="AC8623" i="1" a="1"/>
  <c r="AB4786" i="1" a="1"/>
  <c r="AB8896" i="1" a="1"/>
  <c r="AB3196" i="1" a="1"/>
  <c r="AB3731" i="1" a="1"/>
  <c r="AB2059" i="1" a="1"/>
  <c r="AC7196" i="1" a="1"/>
  <c r="S632" i="22" a="1"/>
  <c r="AB1439" i="1" a="1"/>
  <c r="AC6729" i="1" a="1"/>
  <c r="AC9734" i="1" a="1"/>
  <c r="AC3097" i="1" a="1"/>
  <c r="AB281" i="1" a="1"/>
  <c r="AC586" i="1" a="1"/>
  <c r="S4915" i="22" a="1"/>
  <c r="AC6675" i="1" a="1"/>
  <c r="AC9841" i="1" a="1"/>
  <c r="AC3054" i="1" a="1"/>
  <c r="AC3276" i="1" a="1"/>
  <c r="AC6350" i="1" a="1"/>
  <c r="S1564" i="22" a="1"/>
  <c r="AC6192" i="1" a="1"/>
  <c r="AC3103" i="1" a="1"/>
  <c r="AC6553" i="1" a="1"/>
  <c r="AC9035" i="1" a="1"/>
  <c r="AC8426" i="1" a="1"/>
  <c r="S1649" i="22" a="1"/>
  <c r="AC328" i="1" a="1"/>
  <c r="AB737" i="1" a="1"/>
  <c r="AB385" i="1" a="1"/>
  <c r="AC2054" i="1" a="1"/>
  <c r="AB3186" i="1" a="1"/>
  <c r="AC3915" i="1" a="1"/>
  <c r="AB2376" i="1" a="1"/>
  <c r="AC181" i="1" a="1"/>
  <c r="AB3885" i="1" a="1"/>
  <c r="AB6815" i="1" a="1"/>
  <c r="S4997" i="22" a="1"/>
  <c r="AB8709" i="1" a="1"/>
  <c r="AC3225" i="1" a="1"/>
  <c r="AB6248" i="1" a="1"/>
  <c r="AC4214" i="1" a="1"/>
  <c r="AC4497" i="1" a="1"/>
  <c r="AC9684" i="1" a="1"/>
  <c r="AB1069" i="1" a="1"/>
  <c r="S2756" i="22" a="1"/>
  <c r="AB7430" i="1" a="1"/>
  <c r="AB3160" i="1" a="1"/>
  <c r="AB2186" i="1" a="1"/>
  <c r="AB8381" i="1" a="1"/>
  <c r="AC3057" i="1" a="1"/>
  <c r="AB2248" i="1" a="1"/>
  <c r="AB3304" i="1" a="1"/>
  <c r="AC9913" i="1" a="1"/>
  <c r="AC3017" i="1" a="1"/>
  <c r="AB96" i="1" a="1"/>
  <c r="AB135" i="1" a="1"/>
  <c r="S4765" i="22" a="1"/>
  <c r="AC5412" i="1" a="1"/>
  <c r="AC1699" i="1" a="1"/>
  <c r="AC599" i="1" a="1"/>
  <c r="AB3380" i="1" a="1"/>
  <c r="AB4352" i="1" a="1"/>
  <c r="AB9309" i="1" a="1"/>
  <c r="AC7889" i="1" a="1"/>
  <c r="S3681" i="22" a="1"/>
  <c r="S2882" i="22" a="1"/>
  <c r="AC1454" i="1" a="1"/>
  <c r="AC7956" i="1" a="1"/>
  <c r="AC8039" i="1" a="1"/>
  <c r="AB4403" i="1" a="1"/>
  <c r="AB5259" i="1" a="1"/>
  <c r="AB997" i="1" a="1"/>
  <c r="AB9192" i="1" a="1"/>
  <c r="AB9246" i="1" a="1"/>
  <c r="AB8873" i="1" a="1"/>
  <c r="AC5990" i="1" a="1"/>
  <c r="S3086" i="22" a="1"/>
  <c r="AB9046" i="1" a="1"/>
  <c r="AC7534" i="1" a="1"/>
  <c r="AB7394" i="1" a="1"/>
  <c r="AB5050" i="1" a="1"/>
  <c r="AB9842" i="1" a="1"/>
  <c r="AC4595" i="1" a="1"/>
  <c r="AB240" i="1" a="1"/>
  <c r="AB3037" i="1" a="1"/>
  <c r="AB8878" i="1" a="1"/>
  <c r="AC5136" i="1" a="1"/>
  <c r="AC5794" i="1" a="1"/>
  <c r="S4257" i="22" a="1"/>
  <c r="AB799" i="1" a="1"/>
  <c r="AC3069" i="1" a="1"/>
  <c r="AB9172" i="1" a="1"/>
  <c r="AC2203" i="1" a="1"/>
  <c r="AC2491" i="1" a="1"/>
  <c r="AC5055" i="1" a="1"/>
  <c r="AB681" i="1" a="1"/>
  <c r="AC1718" i="1" a="1"/>
  <c r="AC749" i="1" a="1"/>
  <c r="AB1178" i="1" a="1"/>
  <c r="AC5811" i="1" a="1"/>
  <c r="AB2643" i="1" a="1"/>
  <c r="AC1174" i="1" a="1"/>
  <c r="AC5141" i="1" a="1"/>
  <c r="AC9265" i="1" a="1"/>
  <c r="AC9077" i="1" a="1"/>
  <c r="AC9833" i="1" a="1"/>
  <c r="AC9911" i="1" a="1"/>
  <c r="S352" i="22" a="1"/>
  <c r="AB5764" i="1" a="1"/>
  <c r="AB2667" i="1" a="1"/>
  <c r="AC5157" i="1" a="1"/>
  <c r="AC4123" i="1" a="1"/>
  <c r="AB9444" i="1" a="1"/>
  <c r="S2000" i="22" a="1"/>
  <c r="AC3165" i="1" a="1"/>
  <c r="AB7308" i="1" a="1"/>
  <c r="AC1230" i="1" a="1"/>
  <c r="S4832" i="22" a="1"/>
  <c r="AC5119" i="1" a="1"/>
  <c r="AB2947" i="1" a="1"/>
  <c r="AC2382" i="1" a="1"/>
  <c r="AC456" i="1" a="1"/>
  <c r="AB8218" i="1" a="1"/>
  <c r="AC6219" i="1" a="1"/>
  <c r="AB153" i="1" a="1"/>
  <c r="AC2811" i="1" a="1"/>
  <c r="AC8677" i="1" a="1"/>
  <c r="S4842" i="22" a="1"/>
  <c r="S2843" i="22" a="1"/>
  <c r="AC1414" i="1" a="1"/>
  <c r="AC4911" i="1" a="1"/>
  <c r="AC6439" i="1" a="1"/>
  <c r="AC1583" i="1" a="1"/>
  <c r="AC6546" i="1" a="1"/>
  <c r="AC2118" i="1" a="1"/>
  <c r="AC2114" i="1" a="1"/>
  <c r="S3954" i="22" a="1"/>
  <c r="S4923" i="22" a="1"/>
  <c r="S2035" i="22" a="1"/>
  <c r="S4694" i="22" a="1"/>
  <c r="AC255" i="1" a="1"/>
  <c r="AC9946" i="1" a="1"/>
  <c r="AB1947" i="1" a="1"/>
  <c r="AC51" i="1" a="1"/>
  <c r="AC969" i="1" a="1"/>
  <c r="AC1619" i="1" a="1"/>
  <c r="AB3964" i="1" a="1"/>
  <c r="AC5448" i="1" a="1"/>
  <c r="S2059" i="22" a="1"/>
  <c r="S4691" i="22" a="1"/>
  <c r="S2888" i="22" a="1"/>
  <c r="AB4550" i="1" a="1"/>
  <c r="AB6252" i="1" a="1"/>
  <c r="AB5235" i="1" a="1"/>
  <c r="AB6120" i="1" a="1"/>
  <c r="AB5752" i="1" a="1"/>
  <c r="AB7206" i="1" a="1"/>
  <c r="S4252" i="22" a="1"/>
  <c r="AB2650" i="1" a="1"/>
  <c r="AC934" i="1" a="1"/>
  <c r="AB4358" i="1" a="1"/>
  <c r="AC4777" i="1" a="1"/>
  <c r="AC8574" i="1" a="1"/>
  <c r="AC1756" i="1" a="1"/>
  <c r="S4125" i="22" a="1"/>
  <c r="AC2189" i="1" a="1"/>
  <c r="AC8865" i="1" a="1"/>
  <c r="AB9330" i="1" a="1"/>
  <c r="S1996" i="22" a="1"/>
  <c r="S968" i="22" a="1"/>
  <c r="AC6968" i="1" a="1"/>
  <c r="AC1791" i="1" a="1"/>
  <c r="AC3672" i="1" a="1"/>
  <c r="S4150" i="22" a="1"/>
  <c r="AC1123" i="1" a="1"/>
  <c r="S583" i="22" a="1"/>
  <c r="AC2013" i="1" a="1"/>
  <c r="AB5448" i="1" a="1"/>
  <c r="S3055" i="22" a="1"/>
  <c r="AC5621" i="1" a="1"/>
  <c r="AC605" i="1" a="1"/>
  <c r="AC4240" i="1" a="1"/>
  <c r="AB9057" i="1" a="1"/>
  <c r="AC1764" i="1" a="1"/>
  <c r="AC8632" i="1" a="1"/>
  <c r="AC4280" i="1" a="1"/>
  <c r="AB4597" i="1" a="1"/>
  <c r="S3278" i="22" a="1"/>
  <c r="S2294" i="22" a="1"/>
  <c r="AC1661" i="1" a="1"/>
  <c r="AC5434" i="1" a="1"/>
  <c r="S4688" i="22" a="1"/>
  <c r="AB3838" i="1" a="1"/>
  <c r="AC1439" i="1" a="1"/>
  <c r="AC8037" i="1" a="1"/>
  <c r="AB236" i="1" a="1"/>
  <c r="AC6639" i="1" a="1"/>
  <c r="S4988" i="22" a="1"/>
  <c r="AB7053" i="1" a="1"/>
  <c r="S1691" i="22" a="1"/>
  <c r="AB7227" i="1" a="1"/>
  <c r="AC7149" i="1" a="1"/>
  <c r="AC8064" i="1" a="1"/>
  <c r="S4604" i="22" a="1"/>
  <c r="AB860" i="1" a="1"/>
  <c r="AC5799" i="1" a="1"/>
  <c r="AB668" i="1" a="1"/>
  <c r="AC7264" i="1" a="1"/>
  <c r="AB5568" i="1" a="1"/>
  <c r="AC1552" i="1" a="1"/>
  <c r="AC4400" i="1" a="1"/>
  <c r="AB8258" i="1" a="1"/>
  <c r="AC4298" i="1" a="1"/>
  <c r="AB5753" i="1" a="1"/>
  <c r="AC1052" i="1" a="1"/>
  <c r="AB1177" i="1" a="1"/>
  <c r="AB2679" i="1" a="1"/>
  <c r="AC2242" i="1" a="1"/>
  <c r="AB6991" i="1" a="1"/>
  <c r="AC4004" i="1" a="1"/>
  <c r="S4379" i="22" a="1"/>
  <c r="AB8044" i="1" a="1"/>
  <c r="AB6131" i="1" a="1"/>
  <c r="AC9468" i="1" a="1"/>
  <c r="AB4764" i="1" a="1"/>
  <c r="AC2808" i="1" a="1"/>
  <c r="AC8437" i="1" a="1"/>
  <c r="AC5613" i="1" a="1"/>
  <c r="AC5618" i="1" a="1"/>
  <c r="AB8403" i="1" a="1"/>
  <c r="AB6673" i="1" a="1"/>
  <c r="AC5074" i="1" a="1"/>
  <c r="AC2903" i="1" a="1"/>
  <c r="AC4759" i="1" a="1"/>
  <c r="AB9962" i="1" a="1"/>
  <c r="AB4533" i="1" a="1"/>
  <c r="AB3227" i="1" a="1"/>
  <c r="AC3420" i="1" a="1"/>
  <c r="S4759" i="22" a="1"/>
  <c r="AC9692" i="1" a="1"/>
  <c r="AC7745" i="1" a="1"/>
  <c r="AC2880" i="1" a="1"/>
  <c r="AC4266" i="1" a="1"/>
  <c r="S3162" i="22" a="1"/>
  <c r="AC4560" i="1" a="1"/>
  <c r="AC2789" i="1" a="1"/>
  <c r="AC5384" i="1" a="1"/>
  <c r="AC4291" i="1" a="1"/>
  <c r="AB2356" i="1" a="1"/>
  <c r="AC9654" i="1" a="1"/>
  <c r="AC1065" i="1" a="1"/>
  <c r="AC3606" i="1" a="1"/>
  <c r="AC3355" i="1" a="1"/>
  <c r="AC6667" i="1" a="1"/>
  <c r="AC3084" i="1" a="1"/>
  <c r="AB2736" i="1" a="1"/>
  <c r="AC6082" i="1" a="1"/>
  <c r="AB5403" i="1" a="1"/>
  <c r="AB8729" i="1" a="1"/>
  <c r="S4942" i="22" a="1"/>
  <c r="AC9017" i="1" a="1"/>
  <c r="AC6868" i="1" a="1"/>
  <c r="AC9653" i="1" a="1"/>
  <c r="AB3093" i="1" a="1"/>
  <c r="AC8292" i="1" a="1"/>
  <c r="AC7640" i="1" a="1"/>
  <c r="AB930" i="1" a="1"/>
  <c r="AC5390" i="1" a="1"/>
  <c r="AB9694" i="1" a="1"/>
  <c r="AB581" i="1" a="1"/>
  <c r="AB9805" i="1" a="1"/>
  <c r="AC9909" i="1" a="1"/>
  <c r="AC2449" i="1" a="1"/>
  <c r="AB6267" i="1" a="1"/>
  <c r="AB9141" i="1" a="1"/>
  <c r="AC3285" i="1" a="1"/>
  <c r="AB5540" i="1" a="1"/>
  <c r="AC2594" i="1" a="1"/>
  <c r="AB1795" i="1" a="1"/>
  <c r="AB6691" i="1" a="1"/>
  <c r="AB4132" i="1" a="1"/>
  <c r="AB2017" i="1" a="1"/>
  <c r="AC9522" i="1" a="1"/>
  <c r="AC6046" i="1" a="1"/>
  <c r="AC1335" i="1" a="1"/>
  <c r="AC8976" i="1" a="1"/>
  <c r="AB6251" i="1" a="1"/>
  <c r="AB1514" i="1" a="1"/>
  <c r="AB4379" i="1" a="1"/>
  <c r="AC3520" i="1" a="1"/>
  <c r="AB7801" i="1" a="1"/>
  <c r="AC9674" i="1" a="1"/>
  <c r="AC2270" i="1" a="1"/>
  <c r="AB6128" i="1" a="1"/>
  <c r="AB2425" i="1" a="1"/>
  <c r="AB994" i="1" a="1"/>
  <c r="AC9787" i="1" a="1"/>
  <c r="AC2427" i="1" a="1"/>
  <c r="AB6779" i="1" a="1"/>
  <c r="AB9899" i="1" a="1"/>
  <c r="AC8917" i="1" a="1"/>
  <c r="AC5234" i="1" a="1"/>
  <c r="AC6109" i="1" a="1"/>
  <c r="AC127" i="1" a="1"/>
  <c r="S4370" i="22" a="1"/>
  <c r="AB388" i="1" a="1"/>
  <c r="AC4461" i="1" a="1"/>
  <c r="AC1839" i="1" a="1"/>
  <c r="AC1932" i="1" a="1"/>
  <c r="AB7820" i="1" a="1"/>
  <c r="AB6070" i="1" a="1"/>
  <c r="AB4810" i="1" a="1"/>
  <c r="AC8017" i="1" a="1"/>
  <c r="AC2437" i="1" a="1"/>
  <c r="AB273" i="1" a="1"/>
  <c r="AC2325" i="1" a="1"/>
  <c r="AC9391" i="1" a="1"/>
  <c r="AB8494" i="1" a="1"/>
  <c r="AB6161" i="1" a="1"/>
  <c r="AC6715" i="1" a="1"/>
  <c r="AC5285" i="1" a="1"/>
  <c r="AB782" i="1" a="1"/>
  <c r="AB5762" i="1" a="1"/>
  <c r="AC8749" i="1" a="1"/>
  <c r="AB2463" i="1" a="1"/>
  <c r="AC4925" i="1" a="1"/>
  <c r="AB6503" i="1" a="1"/>
  <c r="AB5780" i="1" a="1"/>
  <c r="AC7178" i="1" a="1"/>
  <c r="AC2122" i="1" a="1"/>
  <c r="AC2595" i="1" a="1"/>
  <c r="AB5206" i="1" a="1"/>
  <c r="AC7167" i="1" a="1"/>
  <c r="AC5709" i="1" a="1"/>
  <c r="AB8642" i="1" a="1"/>
  <c r="AB112" i="1" a="1"/>
  <c r="S4034" i="22" a="1"/>
  <c r="AB624" i="1" a="1"/>
  <c r="AB2209" i="1" a="1"/>
  <c r="S4963" i="22" a="1"/>
  <c r="AC4946" i="1" a="1"/>
  <c r="AC5359" i="1" a="1"/>
  <c r="AB973" i="1" a="1"/>
  <c r="AB9553" i="1" a="1"/>
  <c r="AC2829" i="1" a="1"/>
  <c r="AC8997" i="1" a="1"/>
  <c r="S3164" i="22" a="1"/>
  <c r="S4365" i="22" a="1"/>
  <c r="AB3580" i="1" a="1"/>
  <c r="AC819" i="1" a="1"/>
  <c r="AB321" i="1" a="1"/>
  <c r="S2365" i="22" a="1"/>
  <c r="AB2444" i="1" a="1"/>
  <c r="AC2993" i="1" a="1"/>
  <c r="S433" i="22" a="1"/>
  <c r="S298" i="22" a="1"/>
  <c r="AB3180" i="1" a="1"/>
  <c r="AC9352" i="1" a="1"/>
  <c r="AB1217" i="1" a="1"/>
  <c r="S4782" i="22" a="1"/>
  <c r="S4459" i="22" a="1"/>
  <c r="AC1770" i="1" a="1"/>
  <c r="S4058" i="22" a="1"/>
  <c r="AB7780" i="1" a="1"/>
  <c r="AC3716" i="1" a="1"/>
  <c r="AC3564" i="1" a="1"/>
  <c r="AB892" i="1" a="1"/>
  <c r="AC8280" i="1" a="1"/>
  <c r="AC6686" i="1" a="1"/>
  <c r="AB1000" i="1" a="1"/>
  <c r="AC1971" i="1" a="1"/>
  <c r="AB9930" i="1" a="1"/>
  <c r="AB3803" i="1" a="1"/>
  <c r="AC6558" i="1" a="1"/>
  <c r="AB1097" i="1" a="1"/>
  <c r="AB3953" i="1" a="1"/>
  <c r="AC8475" i="1" a="1"/>
  <c r="AC7878" i="1" a="1"/>
  <c r="AB7329" i="1" a="1"/>
  <c r="AC6873" i="1" a="1"/>
  <c r="AC7177" i="1" a="1"/>
  <c r="AB4467" i="1" a="1"/>
  <c r="AC4735" i="1" a="1"/>
  <c r="AB469" i="1" a="1"/>
  <c r="AC7157" i="1" a="1"/>
  <c r="AB6464" i="1" a="1"/>
  <c r="AC1688" i="1" a="1"/>
  <c r="AC4634" i="1" a="1"/>
  <c r="AC2041" i="1" a="1"/>
  <c r="AB8124" i="1" a="1"/>
  <c r="AC4313" i="1" a="1"/>
  <c r="AB1455" i="1" a="1"/>
  <c r="AB8343" i="1" a="1"/>
  <c r="AC1244" i="1" a="1"/>
  <c r="AC2678" i="1" a="1"/>
  <c r="AC5294" i="1" a="1"/>
  <c r="AC728" i="1" a="1"/>
  <c r="AC8195" i="1" a="1"/>
  <c r="AB908" i="1" a="1"/>
  <c r="AC2553" i="1" a="1"/>
  <c r="AC5548" i="1" a="1"/>
  <c r="AB6689" i="1" a="1"/>
  <c r="AB2837" i="1" a="1"/>
  <c r="AC7137" i="1" a="1"/>
  <c r="AC9575" i="1" a="1"/>
  <c r="AC1966" i="1" a="1"/>
  <c r="AC5093" i="1" a="1"/>
  <c r="AB184" i="1" a="1"/>
  <c r="AB7215" i="1" a="1"/>
  <c r="AB8155" i="1" a="1"/>
  <c r="AC5797" i="1" a="1"/>
  <c r="AC5221" i="1" a="1"/>
  <c r="AB4791" i="1" a="1"/>
  <c r="AC2956" i="1" a="1"/>
  <c r="AC7074" i="1" a="1"/>
  <c r="AB2596" i="1" a="1"/>
  <c r="AB7667" i="1" a="1"/>
  <c r="AC5543" i="1" a="1"/>
  <c r="AC6640" i="1" a="1"/>
  <c r="AB4171" i="1" a="1"/>
  <c r="AB6985" i="1" a="1"/>
  <c r="AB2056" i="1" a="1"/>
  <c r="AB3511" i="1" a="1"/>
  <c r="AC2937" i="1" a="1"/>
  <c r="AB8921" i="1" a="1"/>
  <c r="AB7233" i="1" a="1"/>
  <c r="AC4468" i="1" a="1"/>
  <c r="AC8612" i="1" a="1"/>
  <c r="AC2836" i="1" a="1"/>
  <c r="S4627" i="22" a="1"/>
  <c r="AC884" i="1" a="1"/>
  <c r="AC7491" i="1" a="1"/>
  <c r="AC5959" i="1" a="1"/>
  <c r="AB6720" i="1" a="1"/>
  <c r="AB707" i="1" a="1"/>
  <c r="AC1629" i="1" a="1"/>
  <c r="AC1879" i="1" a="1"/>
  <c r="AC6728" i="1" a="1"/>
  <c r="AC3141" i="1" a="1"/>
  <c r="AC8646" i="1" a="1"/>
  <c r="AC444" i="1" a="1"/>
  <c r="AB5661" i="1" a="1"/>
  <c r="AC222" i="1" a="1"/>
  <c r="AB8588" i="1" a="1"/>
  <c r="AC3169" i="1" a="1"/>
  <c r="AC4513" i="1" a="1"/>
  <c r="AC5322" i="1" a="1"/>
  <c r="AC4066" i="1" a="1"/>
  <c r="AC3267" i="1" a="1"/>
  <c r="AB4389" i="1" a="1"/>
  <c r="AB452" i="1" a="1"/>
  <c r="AB8587" i="1" a="1"/>
  <c r="AB1946" i="1" a="1"/>
  <c r="AC1867" i="1" a="1"/>
  <c r="AC885" i="1" a="1"/>
  <c r="AC6519" i="1" a="1"/>
  <c r="AC5856" i="1" a="1"/>
  <c r="AB2706" i="1" a="1"/>
  <c r="AC7228" i="1" a="1"/>
  <c r="AC5352" i="1" a="1"/>
  <c r="AC2581" i="1" a="1"/>
  <c r="AB6959" i="1" a="1"/>
  <c r="AC148" i="1" a="1"/>
  <c r="AB542" i="1" a="1"/>
  <c r="AB3083" i="1" a="1"/>
  <c r="AC7359" i="1" a="1"/>
  <c r="AC6997" i="1" a="1"/>
  <c r="AC1956" i="1" a="1"/>
  <c r="AB2544" i="1" a="1"/>
  <c r="AC7747" i="1" a="1"/>
  <c r="AC4141" i="1" a="1"/>
  <c r="AC9492" i="1" a="1"/>
  <c r="AB1064" i="1" a="1"/>
  <c r="S2586" i="22" a="1"/>
  <c r="S3492" i="22" a="1"/>
  <c r="AB1383" i="1" a="1"/>
  <c r="AB3588" i="1" a="1"/>
  <c r="AC8742" i="1" a="1"/>
  <c r="AC6287" i="1" a="1"/>
  <c r="AB3965" i="1" a="1"/>
  <c r="AC7572" i="1" a="1"/>
  <c r="AC6923" i="1" a="1"/>
  <c r="AC5498" i="1" a="1"/>
  <c r="AC9862" i="1" a="1"/>
  <c r="AC3051" i="1" a="1"/>
  <c r="AC3733" i="1" a="1"/>
  <c r="AC110" i="1" a="1"/>
  <c r="AB5334" i="1" a="1"/>
  <c r="AC6359" i="1" a="1"/>
  <c r="AC995" i="1" a="1"/>
  <c r="AC3425" i="1" a="1"/>
  <c r="S3874" i="22" a="1"/>
  <c r="AC5778" i="1" a="1"/>
  <c r="AB1412" i="1" a="1"/>
  <c r="AC2826" i="1" a="1"/>
  <c r="AC1457" i="1" a="1"/>
  <c r="AB3618" i="1" a="1"/>
  <c r="AB4306" i="1" a="1"/>
  <c r="AC3418" i="1" a="1"/>
  <c r="AB9475" i="1" a="1"/>
  <c r="AC4531" i="1" a="1"/>
  <c r="AB1872" i="1" a="1"/>
  <c r="AB8327" i="1" a="1"/>
  <c r="AB3369" i="1" a="1"/>
  <c r="AC7087" i="1" a="1"/>
  <c r="AB4420" i="1" a="1"/>
  <c r="AC762" i="1" a="1"/>
  <c r="AB7333" i="1" a="1"/>
  <c r="AC6161" i="1" a="1"/>
  <c r="AB7058" i="1" a="1"/>
  <c r="AB7982" i="1" a="1"/>
  <c r="AC2551" i="1" a="1"/>
  <c r="AC9560" i="1" a="1"/>
  <c r="AC6781" i="1" a="1"/>
  <c r="AC1856" i="1" a="1"/>
  <c r="AC533" i="1" a="1"/>
  <c r="AB4547" i="1" a="1"/>
  <c r="AB7544" i="1" a="1"/>
  <c r="AB6907" i="1" a="1"/>
  <c r="AC9169" i="1" a="1"/>
  <c r="AB8176" i="1" a="1"/>
  <c r="AC9557" i="1" a="1"/>
  <c r="AC8564" i="1" a="1"/>
  <c r="AC8409" i="1" a="1"/>
  <c r="AB1609" i="1" a="1"/>
  <c r="AB9726" i="1" a="1"/>
  <c r="AC567" i="1" a="1"/>
  <c r="S4047" i="22" a="1"/>
  <c r="AC6582" i="1" a="1"/>
  <c r="AC3278" i="1" a="1"/>
  <c r="AB5188" i="1" a="1"/>
  <c r="AC7041" i="1" a="1"/>
  <c r="AC9502" i="1" a="1"/>
  <c r="AC5073" i="1" a="1"/>
  <c r="AB2437" i="1" a="1"/>
  <c r="AC2611" i="1" a="1"/>
  <c r="AC4170" i="1" a="1"/>
  <c r="AB3575" i="1" a="1"/>
  <c r="AB9933" i="1" a="1"/>
  <c r="AC6924" i="1" a="1"/>
  <c r="AC9687" i="1" a="1"/>
  <c r="AC7590" i="1" a="1"/>
  <c r="AB939" i="1" a="1"/>
  <c r="AB3152" i="1" a="1"/>
  <c r="AB8401" i="1" a="1"/>
  <c r="AB2654" i="1" a="1"/>
  <c r="AB8369" i="1" a="1"/>
  <c r="AC6776" i="1" a="1"/>
  <c r="AC6509" i="1" a="1"/>
  <c r="AC5308" i="1" a="1"/>
  <c r="AC3034" i="1" a="1"/>
  <c r="AC7957" i="1" a="1"/>
  <c r="AC4252" i="1" a="1"/>
  <c r="AC6855" i="1" a="1"/>
  <c r="AC630" i="1" a="1"/>
  <c r="S3983" i="22" a="1"/>
  <c r="AC2636" i="1" a="1"/>
  <c r="AB637" i="1" a="1"/>
  <c r="AB2067" i="1" a="1"/>
  <c r="AC2621" i="1" a="1"/>
  <c r="AB1042" i="1" a="1"/>
  <c r="AC9443" i="1" a="1"/>
  <c r="AC2278" i="1" a="1"/>
  <c r="AC5392" i="1" a="1"/>
  <c r="AB5928" i="1" a="1"/>
  <c r="AB1755" i="1" a="1"/>
  <c r="AC4452" i="1" a="1"/>
  <c r="AC9537" i="1" a="1"/>
  <c r="AC7405" i="1" a="1"/>
  <c r="AC5601" i="1" a="1"/>
  <c r="AB4411" i="1" a="1"/>
  <c r="AC9215" i="1" a="1"/>
  <c r="AB4932" i="1" a="1"/>
  <c r="AB4588" i="1" a="1"/>
  <c r="AB3048" i="1" a="1"/>
  <c r="AB98" i="1" a="1"/>
  <c r="AB9125" i="1" a="1"/>
  <c r="AC2891" i="1" a="1"/>
  <c r="AB3248" i="1" a="1"/>
  <c r="S2001" i="22" a="1"/>
  <c r="S4696" i="22" a="1"/>
  <c r="AC3592" i="1" a="1"/>
  <c r="AC5929" i="1" a="1"/>
  <c r="S4208" i="22" a="1"/>
  <c r="AB3703" i="1" a="1"/>
  <c r="AC78" i="1" a="1"/>
  <c r="AB6111" i="1" a="1"/>
  <c r="AC7253" i="1" a="1"/>
  <c r="AC732" i="1" a="1"/>
  <c r="AB9201" i="1" a="1"/>
  <c r="AC5941" i="1" a="1"/>
  <c r="AB5131" i="1" a="1"/>
  <c r="S3719" i="22" a="1"/>
  <c r="AC7724" i="1" a="1"/>
  <c r="AB2720" i="1" a="1"/>
  <c r="AC3593" i="1" a="1"/>
  <c r="AB832" i="1" a="1"/>
  <c r="AB984" i="1" a="1"/>
  <c r="AC3566" i="1" a="1"/>
  <c r="AC3859" i="1" a="1"/>
  <c r="AB4942" i="1" a="1"/>
  <c r="AC6792" i="1" a="1"/>
  <c r="AB7043" i="1" a="1"/>
  <c r="AC9872" i="1" a="1"/>
  <c r="AC4553" i="1" a="1"/>
  <c r="AC3271" i="1" a="1"/>
  <c r="S4898" i="22" a="1"/>
  <c r="AC5942" i="1" a="1"/>
  <c r="AC7382" i="1" a="1"/>
  <c r="AC1862" i="1" a="1"/>
  <c r="S3644" i="22" a="1"/>
  <c r="AB9934" i="1" a="1"/>
  <c r="S4475" i="22" a="1"/>
  <c r="AC2591" i="1" a="1"/>
  <c r="AC6369" i="1" a="1"/>
  <c r="AB4393" i="1" a="1"/>
  <c r="AC1654" i="1" a="1"/>
  <c r="AB8386" i="1" a="1"/>
  <c r="AC4215" i="1" a="1"/>
  <c r="AC1402" i="1" a="1"/>
  <c r="AC6466" i="1" a="1"/>
  <c r="AB5898" i="1" a="1"/>
  <c r="AB1643" i="1" a="1"/>
  <c r="AC6255" i="1" a="1"/>
  <c r="AB2924" i="1" a="1"/>
  <c r="S3461" i="22" a="1"/>
  <c r="AC7940" i="1" a="1"/>
  <c r="AC1471" i="1" a="1"/>
  <c r="AB1358" i="1" a="1"/>
  <c r="AB3602" i="1" a="1"/>
  <c r="AC777" i="1" a="1"/>
  <c r="AC2835" i="1" a="1"/>
  <c r="AB1187" i="1" a="1"/>
  <c r="AC1170" i="1" a="1"/>
  <c r="AC5776" i="1" a="1"/>
  <c r="S4966" i="22" a="1"/>
  <c r="AB4647" i="1" a="1"/>
  <c r="AB1173" i="1" a="1"/>
  <c r="AC5084" i="1" a="1"/>
  <c r="AC6720" i="1" a="1"/>
  <c r="AC1986" i="1" a="1"/>
  <c r="AC6777" i="1" a="1"/>
  <c r="AC5565" i="1" a="1"/>
  <c r="AC4725" i="1" a="1"/>
  <c r="AC8549" i="1" a="1"/>
  <c r="AC6511" i="1" a="1"/>
  <c r="AB8648" i="1" a="1"/>
  <c r="AB6229" i="1" a="1"/>
  <c r="AC2434" i="1" a="1"/>
  <c r="AC2567" i="1" a="1"/>
  <c r="AC767" i="1" a="1"/>
  <c r="AC9521" i="1" a="1"/>
  <c r="AB5521" i="1" a="1"/>
  <c r="S4623" i="22" a="1"/>
  <c r="AB4036" i="1" a="1"/>
  <c r="S3484" i="22" a="1"/>
  <c r="S4265" i="22" a="1"/>
  <c r="AB8932" i="1" a="1"/>
  <c r="AC5581" i="1" a="1"/>
  <c r="AC5586" i="1" a="1"/>
  <c r="AC771" i="1" a="1"/>
  <c r="AC6376" i="1" a="1"/>
  <c r="AC8733" i="1" a="1"/>
  <c r="AC1911" i="1" a="1"/>
  <c r="AB7065" i="1" a="1"/>
  <c r="AB6499" i="1" a="1"/>
  <c r="AC4698" i="1" a="1"/>
  <c r="AB3772" i="1" a="1"/>
  <c r="AC7921" i="1" a="1"/>
  <c r="AB2222" i="1" a="1"/>
  <c r="AC3013" i="1" a="1"/>
  <c r="AB4902" i="1" a="1"/>
  <c r="AC8620" i="1" a="1"/>
  <c r="AC5274" i="1" a="1"/>
  <c r="AB7164" i="1" a="1"/>
  <c r="AC8167" i="1" a="1"/>
  <c r="AC8378" i="1" a="1"/>
  <c r="AC1493" i="1" a="1"/>
  <c r="AB569" i="1" a="1"/>
  <c r="AB9703" i="1" a="1"/>
  <c r="AB8834" i="1" a="1"/>
  <c r="AB129" i="1" a="1"/>
  <c r="AC9599" i="1" a="1"/>
  <c r="AB5423" i="1" a="1"/>
  <c r="AC1913" i="1" a="1"/>
  <c r="AC6223" i="1" a="1"/>
  <c r="AC8527" i="1" a="1"/>
  <c r="Z52" i="1" a="1"/>
  <c r="AC3256" i="1" a="1"/>
  <c r="S4903" i="22" a="1"/>
  <c r="AB478" i="1" a="1"/>
  <c r="AB2286" i="1" a="1"/>
  <c r="S3141" i="22" a="1"/>
  <c r="AB8705" i="1" a="1"/>
  <c r="AB2993" i="1" a="1"/>
  <c r="AB8798" i="1" a="1"/>
  <c r="AB3765" i="1" a="1"/>
  <c r="S3934" i="22" a="1"/>
  <c r="AC7354" i="1" a="1"/>
  <c r="AB8003" i="1" a="1"/>
  <c r="AC2439" i="1" a="1"/>
  <c r="AB1722" i="1" a="1"/>
  <c r="AB3743" i="1" a="1"/>
  <c r="AB7772" i="1" a="1"/>
  <c r="S4046" i="22" a="1"/>
  <c r="AB1283" i="1" a="1"/>
  <c r="AB9099" i="1" a="1"/>
  <c r="AB1606" i="1" a="1"/>
  <c r="AC9773" i="1" a="1"/>
  <c r="AC107" i="1" a="1"/>
  <c r="AC9766" i="1" a="1"/>
  <c r="AC2112" i="1" a="1"/>
  <c r="AB5110" i="1" a="1"/>
  <c r="AC187" i="1" a="1"/>
  <c r="AB553" i="1" a="1"/>
  <c r="AB8595" i="1" a="1"/>
  <c r="AC9181" i="1" a="1"/>
  <c r="AC1777" i="1" a="1"/>
  <c r="AC699" i="1" a="1"/>
  <c r="AC9263" i="1" a="1"/>
  <c r="AC9505" i="1" a="1"/>
  <c r="AC2459" i="1" a="1"/>
  <c r="AC6205" i="1" a="1"/>
  <c r="AC7737" i="1" a="1"/>
  <c r="AC5945" i="1" a="1"/>
  <c r="AB9318" i="1" a="1"/>
  <c r="AB3428" i="1" a="1"/>
  <c r="AC7101" i="1" a="1"/>
  <c r="AC8344" i="1" a="1"/>
  <c r="AC818" i="1" a="1"/>
  <c r="AC5597" i="1" a="1"/>
  <c r="S2813" i="22" a="1"/>
  <c r="AC4935" i="1" a="1"/>
  <c r="AC104" i="1" a="1"/>
  <c r="AC6884" i="1" a="1"/>
  <c r="AC9096" i="1" a="1"/>
  <c r="AB2142" i="1" a="1"/>
  <c r="AC8059" i="1" a="1"/>
  <c r="S4676" i="22" a="1"/>
  <c r="AC5662" i="1" a="1"/>
  <c r="S4447" i="22" a="1"/>
  <c r="AC7668" i="1" a="1"/>
  <c r="AB2937" i="1" a="1"/>
  <c r="AB5926" i="1" a="1"/>
  <c r="AC936" i="1" a="1"/>
  <c r="AC7192" i="1" a="1"/>
  <c r="AC2356" i="1" a="1"/>
  <c r="AB130" i="1" a="1"/>
  <c r="AC9585" i="1" a="1"/>
  <c r="AC7887" i="1" a="1"/>
  <c r="AB9436" i="1" a="1"/>
  <c r="AB8711" i="1" a="1"/>
  <c r="AB9414" i="1" a="1"/>
  <c r="AB5294" i="1" a="1"/>
  <c r="AC7061" i="1" a="1"/>
  <c r="AC6153" i="1" a="1"/>
  <c r="AB7897" i="1" a="1"/>
  <c r="AC2280" i="1" a="1"/>
  <c r="AC2664" i="1" a="1"/>
  <c r="AC4192" i="1" a="1"/>
  <c r="AB9873" i="1" a="1"/>
  <c r="AC6316" i="1" a="1"/>
  <c r="AB1632" i="1" a="1"/>
  <c r="AB8646" i="1" a="1"/>
  <c r="AC1372" i="1" a="1"/>
  <c r="AB3434" i="1" a="1"/>
  <c r="AC9780" i="1" a="1"/>
  <c r="AB9525" i="1" a="1"/>
  <c r="AC7557" i="1" a="1"/>
  <c r="AC3684" i="1" a="1"/>
  <c r="AB9435" i="1" a="1"/>
  <c r="AB5873" i="1" a="1"/>
  <c r="AC4942" i="1" a="1"/>
  <c r="AC9394" i="1" a="1"/>
  <c r="AC3444" i="1" a="1"/>
  <c r="AC1608" i="1" a="1"/>
  <c r="AC3186" i="1" a="1"/>
  <c r="AC6787" i="1" a="1"/>
  <c r="AC3967" i="1" a="1"/>
  <c r="S4742" i="22" a="1"/>
  <c r="AB6439" i="1" a="1"/>
  <c r="AB4007" i="1" a="1"/>
  <c r="AB4222" i="1" a="1"/>
  <c r="AC8946" i="1" a="1"/>
  <c r="S2645" i="22" a="1"/>
  <c r="AB5044" i="1" a="1"/>
  <c r="AB7126" i="1" a="1"/>
  <c r="AC3802" i="1" a="1"/>
  <c r="AB3452" i="1" a="1"/>
  <c r="AC1194" i="1" a="1"/>
  <c r="AC6291" i="1" a="1"/>
  <c r="AC9866" i="1" a="1"/>
  <c r="AB9630" i="1" a="1"/>
  <c r="S4095" i="22" a="1"/>
  <c r="AB3276" i="1" a="1"/>
  <c r="AC4514" i="1" a="1"/>
  <c r="AC8732" i="1" a="1"/>
  <c r="AB2705" i="1" a="1"/>
  <c r="AC2260" i="1" a="1"/>
  <c r="AC3343" i="1" a="1"/>
  <c r="AC6629" i="1" a="1"/>
  <c r="AB2184" i="1" a="1"/>
  <c r="AC6442" i="1" a="1"/>
  <c r="AB5895" i="1" a="1"/>
  <c r="AB6955" i="1" a="1"/>
  <c r="AB2910" i="1" a="1"/>
  <c r="AB7077" i="1" a="1"/>
  <c r="AB3814" i="1" a="1"/>
  <c r="AC3581" i="1" a="1"/>
  <c r="AC7339" i="1" a="1"/>
  <c r="AB3690" i="1" a="1"/>
  <c r="S4816" i="22" a="1"/>
  <c r="AB830" i="1" a="1"/>
  <c r="AB8522" i="1" a="1"/>
  <c r="AB7408" i="1" a="1"/>
  <c r="AC9349" i="1" a="1"/>
  <c r="AB8030" i="1" a="1"/>
  <c r="AB5271" i="1" a="1"/>
  <c r="AB5494" i="1" a="1"/>
  <c r="AC5855" i="1" a="1"/>
  <c r="AB169" i="1" a="1"/>
  <c r="AB2820" i="1" a="1"/>
  <c r="AC321" i="1" a="1"/>
  <c r="AC1758" i="1" a="1"/>
  <c r="AC999" i="1" a="1"/>
  <c r="AC1339" i="1" a="1"/>
  <c r="AC1184" i="1" a="1"/>
  <c r="AC868" i="1" a="1"/>
  <c r="AC9927" i="1" a="1"/>
  <c r="AB1995" i="1" a="1"/>
  <c r="AB1873" i="1" a="1"/>
  <c r="AC7416" i="1" a="1"/>
  <c r="AC913" i="1" a="1"/>
  <c r="AC7803" i="1" a="1"/>
  <c r="S3652" i="22" a="1"/>
  <c r="AC4274" i="1" a="1"/>
  <c r="AB647" i="1" a="1"/>
  <c r="AB8262" i="1" a="1"/>
  <c r="AC49" i="1" a="1"/>
  <c r="AC9535" i="1" a="1"/>
  <c r="AC3102" i="1" a="1"/>
  <c r="AC5756" i="1" a="1"/>
  <c r="AB3831" i="1" a="1"/>
  <c r="AB5414" i="1" a="1"/>
  <c r="AB9275" i="1" a="1"/>
  <c r="AB4964" i="1" a="1"/>
  <c r="AB302" i="1" a="1"/>
  <c r="AB3420" i="1" a="1"/>
  <c r="AC493" i="1" a="1"/>
  <c r="AC8726" i="1" a="1"/>
  <c r="AC9657" i="1" a="1"/>
  <c r="AC7436" i="1" a="1"/>
  <c r="AC2874" i="1" a="1"/>
  <c r="AB8762" i="1" a="1"/>
  <c r="AB1279" i="1" a="1"/>
  <c r="AC8227" i="1" a="1"/>
  <c r="AB3141" i="1" a="1"/>
  <c r="AC3502" i="1" a="1"/>
  <c r="AC4509" i="1" a="1"/>
  <c r="AB8162" i="1" a="1"/>
  <c r="AB6298" i="1" a="1"/>
  <c r="AC4320" i="1" a="1"/>
  <c r="AB4279" i="1" a="1"/>
  <c r="AB3480" i="1" a="1"/>
  <c r="AB4177" i="1" a="1"/>
  <c r="S4223" i="22" a="1"/>
  <c r="AB1171" i="1" a="1"/>
  <c r="AC1617" i="1" a="1"/>
  <c r="AC8692" i="1" a="1"/>
  <c r="AB8007" i="1" a="1"/>
  <c r="AB1468" i="1" a="1"/>
  <c r="AC8046" i="1" a="1"/>
  <c r="AB9104" i="1" a="1"/>
  <c r="AB3643" i="1" a="1"/>
  <c r="AC8602" i="1" a="1"/>
  <c r="AC8801" i="1" a="1"/>
  <c r="AC7683" i="1" a="1"/>
  <c r="AB9479" i="1" a="1"/>
  <c r="AB7336" i="1" a="1"/>
  <c r="AC5386" i="1" a="1"/>
  <c r="AB8920" i="1" a="1"/>
  <c r="AC9403" i="1" a="1"/>
  <c r="AC6307" i="1" a="1"/>
  <c r="AB9530" i="1" a="1"/>
  <c r="S1219" i="22" a="1"/>
  <c r="AB515" i="1" a="1"/>
  <c r="AC2667" i="1" a="1"/>
  <c r="AC71" i="1" a="1"/>
  <c r="AB2250" i="1" a="1"/>
  <c r="AB4223" i="1" a="1"/>
  <c r="AC9605" i="1" a="1"/>
  <c r="AB6952" i="1" a="1"/>
  <c r="AC7077" i="1" a="1"/>
  <c r="AC8152" i="1" a="1"/>
  <c r="AC7323" i="1" a="1"/>
  <c r="AC1131" i="1" a="1"/>
  <c r="AC9777" i="1" a="1"/>
  <c r="AB7004" i="1" a="1"/>
  <c r="AC7454" i="1" a="1"/>
  <c r="AC1795" i="1" a="1"/>
  <c r="AB8198" i="1" a="1"/>
  <c r="AC6628" i="1" a="1"/>
  <c r="AC8500" i="1" a="1"/>
  <c r="AC7961" i="1" a="1"/>
  <c r="AC5129" i="1" a="1"/>
  <c r="S4173" i="22" a="1"/>
  <c r="AC5206" i="1" a="1"/>
  <c r="S4858" i="22" a="1"/>
  <c r="AB4201" i="1" a="1"/>
  <c r="AC8706" i="1" a="1"/>
  <c r="AB7191" i="1" a="1"/>
  <c r="AC1643" i="1" a="1"/>
  <c r="AC2480" i="1" a="1"/>
  <c r="AC6397" i="1" a="1"/>
  <c r="AC626" i="1" a="1"/>
  <c r="AC8273" i="1" a="1"/>
  <c r="AC266" i="1" a="1"/>
  <c r="AC1178" i="1" a="1"/>
  <c r="AC978" i="1" a="1"/>
  <c r="AC7533" i="1" a="1"/>
  <c r="S2816" i="22" a="1"/>
  <c r="AB4322" i="1" a="1"/>
  <c r="AC1141" i="1" a="1"/>
  <c r="S4121" i="22" a="1"/>
  <c r="AC2783" i="1" a="1"/>
  <c r="AC1266" i="1" a="1"/>
  <c r="S1980" i="22" a="1"/>
  <c r="S1939" i="22" a="1"/>
  <c r="S4674" i="22" a="1"/>
  <c r="AC7193" i="1" a="1"/>
  <c r="AC4529" i="1" a="1"/>
  <c r="S3718" i="22" a="1"/>
  <c r="S3217" i="22" a="1"/>
  <c r="AB9985" i="1" a="1"/>
  <c r="AB6178" i="1" a="1"/>
  <c r="AC9869" i="1" a="1"/>
  <c r="S3893" i="22" a="1"/>
  <c r="S4325" i="22" a="1"/>
  <c r="S3907" i="22" a="1"/>
  <c r="AC7604" i="1" a="1"/>
  <c r="AC2580" i="1" a="1"/>
  <c r="AC204" i="1" a="1"/>
  <c r="AC9795" i="1" a="1"/>
  <c r="AC4398" i="1" a="1"/>
  <c r="AC8647" i="1" a="1"/>
  <c r="AB2211" i="1" a="1"/>
  <c r="AC881" i="1" a="1"/>
  <c r="AB1403" i="1" a="1"/>
  <c r="AC8262" i="1" a="1"/>
  <c r="AC7297" i="1" a="1"/>
  <c r="S3466" i="22" a="1"/>
  <c r="AB7629" i="1" a="1"/>
  <c r="AC1988" i="1" a="1"/>
  <c r="AB2267" i="1" a="1"/>
  <c r="AB9901" i="1" a="1"/>
  <c r="AB9497" i="1" a="1"/>
  <c r="AC9617" i="1" a="1"/>
  <c r="AC9679" i="1" a="1"/>
  <c r="AC8670" i="1" a="1"/>
  <c r="AC784" i="1" a="1"/>
  <c r="AC6174" i="1" a="1"/>
  <c r="AB7938" i="1" a="1"/>
  <c r="AB8201" i="1" a="1"/>
  <c r="AB1860" i="1" a="1"/>
  <c r="AC9756" i="1" a="1"/>
  <c r="AC8992" i="1" a="1"/>
  <c r="AC52" i="1" a="1"/>
  <c r="AC9220" i="1" a="1"/>
  <c r="AC8290" i="1" a="1"/>
  <c r="AC6322" i="1" a="1"/>
  <c r="AB8084" i="1" a="1"/>
  <c r="AC2596" i="1" a="1"/>
  <c r="AB7940" i="1" a="1"/>
  <c r="AB4078" i="1" a="1"/>
  <c r="AB413" i="1" a="1"/>
  <c r="AC6753" i="1" a="1"/>
  <c r="AB4739" i="1" a="1"/>
  <c r="AC5098" i="1" a="1"/>
  <c r="AC5894" i="1" a="1"/>
  <c r="AC3342" i="1" a="1"/>
  <c r="AC5199" i="1" a="1"/>
  <c r="AC7824" i="1" a="1"/>
  <c r="AB3787" i="1" a="1"/>
  <c r="AB9209" i="1" a="1"/>
  <c r="AB4009" i="1" a="1"/>
  <c r="AB3671" i="1" a="1"/>
  <c r="S3115" i="22" a="1"/>
  <c r="AB4252" i="1" a="1"/>
  <c r="AB1436" i="1" a="1"/>
  <c r="AC7845" i="1" a="1"/>
  <c r="AC4948" i="1" a="1"/>
  <c r="AC7773" i="1" a="1"/>
  <c r="AC2868" i="1" a="1"/>
  <c r="AB6656" i="1" a="1"/>
  <c r="AC5003" i="1" a="1"/>
  <c r="AB9859" i="1" a="1"/>
  <c r="AC858" i="1" a="1"/>
  <c r="AC8005" i="1" a="1"/>
  <c r="AC9008" i="1" a="1"/>
  <c r="AC90" i="1" a="1"/>
  <c r="AC378" i="1" a="1"/>
  <c r="AC6775" i="1" a="1"/>
  <c r="AB1747" i="1" a="1"/>
  <c r="AC8809" i="1" a="1"/>
  <c r="S3100" i="22" a="1"/>
  <c r="AB6681" i="1" a="1"/>
  <c r="AB4788" i="1" a="1"/>
  <c r="S3655" i="22" a="1"/>
  <c r="AC128" i="1" a="1"/>
  <c r="AC7822" i="1" a="1"/>
  <c r="AC4082" i="1" a="1"/>
  <c r="AB4255" i="1" a="1"/>
  <c r="AB6871" i="1" a="1"/>
  <c r="AC5035" i="1" a="1"/>
  <c r="AC7231" i="1" a="1"/>
  <c r="AB3614" i="1" a="1"/>
  <c r="AB814" i="1" a="1"/>
  <c r="AB7766" i="1" a="1"/>
  <c r="AB1080" i="1" a="1"/>
  <c r="AC343" i="1" a="1"/>
  <c r="AC6148" i="1" a="1"/>
  <c r="S4940" i="22" a="1"/>
  <c r="AB77" i="1" a="1"/>
  <c r="AC7420" i="1" a="1"/>
  <c r="AB2868" i="1" a="1"/>
  <c r="AB1207" i="1" a="1"/>
  <c r="AC449" i="1" a="1"/>
  <c r="AB5513" i="1" a="1"/>
  <c r="AC9306" i="1" a="1"/>
  <c r="AC8901" i="1" a="1"/>
  <c r="AC9941" i="1" a="1"/>
  <c r="S3015" i="22" a="1"/>
  <c r="AC4687" i="1" a="1"/>
  <c r="AC7632" i="1" a="1"/>
  <c r="AB4100" i="1" a="1"/>
  <c r="AB1340" i="1" a="1"/>
  <c r="AC2470" i="1" a="1"/>
  <c r="AC9455" i="1" a="1"/>
  <c r="AC9056" i="1" a="1"/>
  <c r="S4130" i="22" a="1"/>
  <c r="AC1387" i="1" a="1"/>
  <c r="AB3471" i="1" a="1"/>
  <c r="AB3391" i="1" a="1"/>
  <c r="AB854" i="1" a="1"/>
  <c r="AB8671" i="1" a="1"/>
  <c r="AC9001" i="1" a="1"/>
  <c r="AC5870" i="1" a="1"/>
  <c r="AB5641" i="1" a="1"/>
  <c r="S2706" i="22" a="1"/>
  <c r="S4245" i="22" a="1"/>
  <c r="AC346" i="1" a="1"/>
  <c r="AB5018" i="1" a="1"/>
  <c r="AB5370" i="1" a="1"/>
  <c r="AC482" i="1" a="1"/>
  <c r="AC3832" i="1" a="1"/>
  <c r="AC2931" i="1" a="1"/>
  <c r="AC5076" i="1" a="1"/>
  <c r="AB1930" i="1" a="1"/>
  <c r="AB2829" i="1" a="1"/>
  <c r="S3463" i="22" a="1"/>
  <c r="AB6575" i="1" a="1"/>
  <c r="AC8681" i="1" a="1"/>
  <c r="AB5703" i="1" a="1"/>
  <c r="AC6448" i="1" a="1"/>
  <c r="AB7761" i="1" a="1"/>
  <c r="AC267" i="1" a="1"/>
  <c r="AB8054" i="1" a="1"/>
  <c r="AB3825" i="1" a="1"/>
  <c r="AC722" i="1" a="1"/>
  <c r="AB3006" i="1" a="1"/>
  <c r="S4690" i="22" a="1"/>
  <c r="AC9782" i="1" a="1"/>
  <c r="AC8171" i="1" a="1"/>
  <c r="AC8685" i="1" a="1"/>
  <c r="AB2460" i="1" a="1"/>
  <c r="S4951" i="22" a="1"/>
  <c r="AB2856" i="1" a="1"/>
  <c r="AB7084" i="1" a="1"/>
  <c r="AB1681" i="1" a="1"/>
  <c r="AB5099" i="1" a="1"/>
  <c r="S2859" i="22" a="1"/>
  <c r="AC7910" i="1" a="1"/>
  <c r="AB6678" i="1" a="1"/>
  <c r="AC6056" i="1" a="1"/>
  <c r="AC7343" i="1" a="1"/>
  <c r="AB2686" i="1" a="1"/>
  <c r="AC3734" i="1" a="1"/>
  <c r="AC3379" i="1" a="1"/>
  <c r="AC1428" i="1" a="1"/>
  <c r="S3849" i="22" a="1"/>
  <c r="AC32" i="1" a="1"/>
  <c r="AC2234" i="1" a="1"/>
  <c r="AC2007" i="1" a="1"/>
  <c r="AC9259" i="1" a="1"/>
  <c r="AB6071" i="1" a="1"/>
  <c r="AC5967" i="1" a="1"/>
  <c r="AC6976" i="1" a="1"/>
  <c r="AC85" i="1" a="1"/>
  <c r="AC6750" i="1" a="1"/>
  <c r="S4119" i="22" a="1"/>
  <c r="AC9707" i="1" a="1"/>
  <c r="AC5820" i="1" a="1"/>
  <c r="AC2812" i="1" a="1"/>
  <c r="AC9877" i="1" a="1"/>
  <c r="AC1290" i="1" a="1"/>
  <c r="AC4547" i="1" a="1"/>
  <c r="AC4617" i="1" a="1"/>
  <c r="AC365" i="1" a="1"/>
  <c r="AC4601" i="1" a="1"/>
  <c r="AB8471" i="1" a="1"/>
  <c r="AB4490" i="1" a="1"/>
  <c r="AC5792" i="1" a="1"/>
  <c r="AC820" i="1" a="1"/>
  <c r="AB4564" i="1" a="1"/>
  <c r="AC7754" i="1" a="1"/>
  <c r="AB2676" i="1" a="1"/>
  <c r="AC7026" i="1" a="1"/>
  <c r="AB3572" i="1" a="1"/>
  <c r="AC3016" i="1" a="1"/>
  <c r="S4389" i="22" a="1"/>
  <c r="AB989" i="1" a="1"/>
  <c r="AC3043" i="1" a="1"/>
  <c r="S4833" i="22" a="1"/>
  <c r="AB509" i="1" a="1"/>
  <c r="AB8561" i="1" a="1"/>
  <c r="S1298" i="22" a="1"/>
  <c r="AB4302" i="1" a="1"/>
  <c r="AC9540" i="1" a="1"/>
  <c r="S4113" i="22" a="1"/>
  <c r="AC4197" i="1" a="1"/>
  <c r="AC4202" i="1" a="1"/>
  <c r="S4237" i="22" a="1"/>
  <c r="AC9928" i="1" a="1"/>
  <c r="AC2680" i="1" a="1"/>
  <c r="AC5770" i="1" a="1"/>
  <c r="AC2354" i="1" a="1"/>
  <c r="AB3177" i="1" a="1"/>
  <c r="AC4858" i="1" a="1"/>
  <c r="AC1739" i="1" a="1"/>
  <c r="AB8645" i="1" a="1"/>
  <c r="S416" i="22" a="1"/>
  <c r="AC7981" i="1" a="1"/>
  <c r="AC1437" i="1" a="1"/>
  <c r="AC8665" i="1" a="1"/>
  <c r="AB1742" i="1" a="1"/>
  <c r="AC9328" i="1" a="1"/>
  <c r="AC9031" i="1" a="1"/>
  <c r="AC448" i="1" a="1"/>
  <c r="AB446" i="1" a="1"/>
  <c r="S3184" i="22" a="1"/>
  <c r="AB955" i="1" a="1"/>
  <c r="AC9020" i="1" a="1"/>
  <c r="S4099" i="22" a="1"/>
  <c r="AB4189" i="1" a="1"/>
  <c r="S4649" i="22" a="1"/>
  <c r="S1979" i="22" a="1"/>
  <c r="AC4430" i="1" a="1"/>
  <c r="AC2152" i="1" a="1"/>
  <c r="AC2528" i="1" a="1"/>
  <c r="AC6987" i="1" a="1"/>
  <c r="AB9418" i="1" a="1"/>
  <c r="AB1298" i="1" a="1"/>
  <c r="AB3154" i="1" a="1"/>
  <c r="AC5351" i="1" a="1"/>
  <c r="AC4768" i="1" a="1"/>
  <c r="AC8205" i="1" a="1"/>
  <c r="AB6827" i="1" a="1"/>
  <c r="AB3342" i="1" a="1"/>
  <c r="AC942" i="1" a="1"/>
  <c r="AC3109" i="1" a="1"/>
  <c r="AC6443" i="1" a="1"/>
  <c r="AB7186" i="1" a="1"/>
  <c r="AC3829" i="1" a="1"/>
  <c r="AB5353" i="1" a="1"/>
  <c r="AC4480" i="1" a="1"/>
  <c r="S4953" i="22" a="1"/>
  <c r="AC9487" i="1" a="1"/>
  <c r="AB745" i="1" a="1"/>
  <c r="AC616" i="1" a="1"/>
  <c r="AC5654" i="1" a="1"/>
  <c r="AC6147" i="1" a="1"/>
  <c r="AC5984" i="1" a="1"/>
  <c r="S1567" i="22" a="1"/>
  <c r="AC3038" i="1" a="1"/>
  <c r="AB8181" i="1" a="1"/>
  <c r="AC331" i="1" a="1"/>
  <c r="AB164" i="1" a="1"/>
  <c r="AB2454" i="1" a="1"/>
  <c r="AB2474" i="1" a="1"/>
  <c r="AC3861" i="1" a="1"/>
  <c r="S3747" i="22" a="1"/>
  <c r="AB1859" i="1" a="1"/>
  <c r="AC7693" i="1" a="1"/>
  <c r="AC6977" i="1" a="1"/>
  <c r="AC2302" i="1" a="1"/>
  <c r="S1374" i="22" a="1"/>
  <c r="AB8752" i="1" a="1"/>
  <c r="AB405" i="1" a="1"/>
  <c r="AC2005" i="1" a="1"/>
  <c r="AB7491" i="1" a="1"/>
  <c r="AC7424" i="1" a="1"/>
  <c r="AC274" i="1" a="1"/>
  <c r="AC991" i="1" a="1"/>
  <c r="AC1094" i="1" a="1"/>
  <c r="AB4142" i="1" a="1"/>
  <c r="AB8525" i="1" a="1"/>
  <c r="AC957" i="1" a="1"/>
  <c r="AB7282" i="1" a="1"/>
  <c r="S4615" i="22" a="1"/>
  <c r="AC6964" i="1" a="1"/>
  <c r="AC9337" i="1" a="1"/>
  <c r="AB7619" i="1" a="1"/>
  <c r="AB9729" i="1" a="1"/>
  <c r="AB3470" i="1" a="1"/>
  <c r="AC7121" i="1" a="1"/>
  <c r="AC1045" i="1" a="1"/>
  <c r="AB8478" i="1" a="1"/>
  <c r="AB5340" i="1" a="1"/>
  <c r="AC1721" i="1" a="1"/>
  <c r="AB9042" i="1" a="1"/>
  <c r="AC5078" i="1" a="1"/>
  <c r="AC9464" i="1" a="1"/>
  <c r="AB8080" i="1" a="1"/>
  <c r="AB64" i="1" a="1"/>
  <c r="AB2202" i="1" a="1"/>
  <c r="AB6220" i="1" a="1"/>
  <c r="AC8799" i="1" a="1"/>
  <c r="AC83" i="1" a="1"/>
  <c r="AB5787" i="1" a="1"/>
  <c r="AB8977" i="1" a="1"/>
  <c r="AB211" i="1" a="1"/>
  <c r="AB3962" i="1" a="1"/>
  <c r="AC3628" i="1" a="1"/>
  <c r="AB267" i="1" a="1"/>
  <c r="AC1263" i="1" a="1"/>
  <c r="AC8013" i="1" a="1"/>
  <c r="AC2232" i="1" a="1"/>
  <c r="AB3897" i="1" a="1"/>
  <c r="AB7476" i="1" a="1"/>
  <c r="AC6900" i="1" a="1"/>
  <c r="S4176" i="22" a="1"/>
  <c r="AC1919" i="1" a="1"/>
  <c r="AC8023" i="1" a="1"/>
  <c r="AB6250" i="1" a="1"/>
  <c r="AC3560" i="1" a="1"/>
  <c r="AC2733" i="1" a="1"/>
  <c r="AC4851" i="1" a="1"/>
  <c r="AB4952" i="1" a="1"/>
  <c r="AC2758" i="1" a="1"/>
  <c r="AC9194" i="1" a="1"/>
  <c r="AC6627" i="1" a="1"/>
  <c r="AC9144" i="1" a="1"/>
  <c r="S4366" i="22" a="1"/>
  <c r="AC2481" i="1" a="1"/>
  <c r="AC734" i="1" a="1"/>
  <c r="AC5433" i="1" a="1"/>
  <c r="AC3479" i="1" a="1"/>
  <c r="AB1811" i="1" a="1"/>
  <c r="AB8277" i="1" a="1"/>
  <c r="AC362" i="1" a="1"/>
  <c r="AC3079" i="1" a="1"/>
  <c r="AB3207" i="1" a="1"/>
  <c r="S4070" i="22" a="1"/>
  <c r="AC3777" i="1" a="1"/>
  <c r="AC7421" i="1" a="1"/>
  <c r="AB975" i="1" a="1"/>
  <c r="AC5487" i="1" a="1"/>
  <c r="AC8393" i="1" a="1"/>
  <c r="AC1853" i="1" a="1"/>
  <c r="AC2262" i="1" a="1"/>
  <c r="AC8724" i="1" a="1"/>
  <c r="AC6842" i="1" a="1"/>
  <c r="AB4385" i="1" a="1"/>
  <c r="AB4082" i="1" a="1"/>
  <c r="S575" i="22" a="1"/>
  <c r="AC1418" i="1" a="1"/>
  <c r="AC8699" i="1" a="1"/>
  <c r="AB1767" i="1" a="1"/>
  <c r="AB641" i="1" a="1"/>
  <c r="AC5594" i="1" a="1"/>
  <c r="AC9067" i="1" a="1"/>
  <c r="S3551" i="22" a="1"/>
  <c r="AC4903" i="1" a="1"/>
  <c r="AB265" i="1" a="1"/>
  <c r="AC1012" i="1" a="1"/>
  <c r="AC7623" i="1" a="1"/>
  <c r="AC3154" i="1" a="1"/>
  <c r="AB4698" i="1" a="1"/>
  <c r="AB2486" i="1" a="1"/>
  <c r="AB5609" i="1" a="1"/>
  <c r="AB7001" i="1" a="1"/>
  <c r="AC2517" i="1" a="1"/>
  <c r="AB7050" i="1" a="1"/>
  <c r="S3321" i="22" a="1"/>
  <c r="AB3453" i="1" a="1"/>
  <c r="AB2533" i="1" a="1"/>
  <c r="AB6149" i="1" a="1"/>
  <c r="AC8289" i="1" a="1"/>
  <c r="AB3818" i="1" a="1"/>
  <c r="AB5646" i="1" a="1"/>
  <c r="AB6665" i="1" a="1"/>
  <c r="AC2623" i="1" a="1"/>
  <c r="S4410" i="22" a="1"/>
  <c r="AB1844" i="1" a="1"/>
  <c r="AC8462" i="1" a="1"/>
  <c r="AB9738" i="1" a="1"/>
  <c r="AB7260" i="1" a="1"/>
  <c r="AB3706" i="1" a="1"/>
  <c r="AC3263" i="1" a="1"/>
  <c r="AC3265" i="1" a="1"/>
  <c r="AC4995" i="1" a="1"/>
  <c r="AC8339" i="1" a="1"/>
  <c r="AC2731" i="1" a="1"/>
  <c r="S4276" i="22" a="1"/>
  <c r="AB7936" i="1" a="1"/>
  <c r="AB5720" i="1" a="1"/>
  <c r="AB6396" i="1" a="1"/>
  <c r="AB6528" i="1" a="1"/>
  <c r="AB9395" i="1" a="1"/>
  <c r="AB204" i="1" a="1"/>
  <c r="AC2246" i="1" a="1"/>
  <c r="AC8874" i="1" a="1"/>
  <c r="AB2242" i="1" a="1"/>
  <c r="S862" i="22" a="1"/>
  <c r="AC4582" i="1" a="1"/>
  <c r="S3512" i="22" a="1"/>
  <c r="AC1669" i="1" a="1"/>
  <c r="AC9792" i="1" a="1"/>
  <c r="AC2990" i="1" a="1"/>
  <c r="S3129" i="22" a="1"/>
  <c r="AB2731" i="1" a="1"/>
  <c r="AB3311" i="1" a="1"/>
  <c r="S2981" i="22" a="1"/>
  <c r="S2258" i="22" a="1"/>
  <c r="S4278" i="22" a="1"/>
  <c r="AC3799" i="1" a="1"/>
  <c r="AC4856" i="1" a="1"/>
  <c r="S652" i="22" a="1"/>
  <c r="AC3409" i="1" a="1"/>
  <c r="AC5464" i="1" a="1"/>
  <c r="AC3471" i="1" a="1"/>
  <c r="AB7836" i="1" a="1"/>
  <c r="S158" i="22" a="1"/>
  <c r="AB527" i="1" a="1"/>
  <c r="S3616" i="22" a="1"/>
  <c r="AB3358" i="1" a="1"/>
  <c r="AB290" i="1" a="1"/>
  <c r="S4570" i="22" a="1"/>
  <c r="AC8887" i="1" a="1"/>
  <c r="AC2822" i="1" a="1"/>
  <c r="AC2728" i="1" a="1"/>
  <c r="AB9891" i="1" a="1"/>
  <c r="AC1735" i="1" a="1"/>
  <c r="AB981" i="1" a="1"/>
  <c r="AB5136" i="1" a="1"/>
  <c r="AC316" i="1" a="1"/>
  <c r="AC6998" i="1" a="1"/>
  <c r="AB3503" i="1" a="1"/>
  <c r="AB7530" i="1" a="1"/>
  <c r="AB9936" i="1" a="1"/>
  <c r="AC7716" i="1" a="1"/>
  <c r="AB6502" i="1" a="1"/>
  <c r="AB526" i="1" a="1"/>
  <c r="AC6224" i="1" a="1"/>
  <c r="AB5612" i="1" a="1"/>
  <c r="AB8101" i="1" a="1"/>
  <c r="AB1115" i="1" a="1"/>
  <c r="S3384" i="22" a="1"/>
  <c r="AC1875" i="1" a="1"/>
  <c r="AC2025" i="1" a="1"/>
  <c r="AC94" i="1" a="1"/>
  <c r="AB2746" i="1" a="1"/>
  <c r="AC3219" i="1" a="1"/>
  <c r="AC5516" i="1" a="1"/>
  <c r="AB8243" i="1" a="1"/>
  <c r="AC3715" i="1" a="1"/>
  <c r="AB1326" i="1" a="1"/>
  <c r="AC6445" i="1" a="1"/>
  <c r="AC952" i="1" a="1"/>
  <c r="S2371" i="22" a="1"/>
  <c r="AB1509" i="1" a="1"/>
  <c r="AC2840" i="1" a="1"/>
  <c r="AB523" i="1" a="1"/>
  <c r="AC6758" i="1" a="1"/>
  <c r="AB6280" i="1" a="1"/>
  <c r="AB2501" i="1" a="1"/>
  <c r="AC7067" i="1" a="1"/>
  <c r="AB6922" i="1" a="1"/>
  <c r="AC5460" i="1" a="1"/>
  <c r="AC8792" i="1" a="1"/>
  <c r="AC8616" i="1" a="1"/>
  <c r="AC3758" i="1" a="1"/>
  <c r="AC8860" i="1" a="1"/>
  <c r="AB8572" i="1" a="1"/>
  <c r="AC716" i="1" a="1"/>
  <c r="AC1947" i="1" a="1"/>
  <c r="AB6272" i="1" a="1"/>
  <c r="AB821" i="1" a="1"/>
  <c r="AB9975" i="1" a="1"/>
  <c r="AC9799" i="1" a="1"/>
  <c r="AC5917" i="1" a="1"/>
  <c r="AB8254" i="1" a="1"/>
  <c r="AC6966" i="1" a="1"/>
  <c r="AC219" i="1" a="1"/>
  <c r="AC4518" i="1" a="1"/>
  <c r="AC4243" i="1" a="1"/>
  <c r="AB1346" i="1" a="1"/>
  <c r="AB5912" i="1" a="1"/>
  <c r="S4909" i="22" a="1"/>
  <c r="AB7673" i="1" a="1"/>
  <c r="AB2154" i="1" a="1"/>
  <c r="AC7931" i="1" a="1"/>
  <c r="AC3783" i="1" a="1"/>
  <c r="AC5021" i="1" a="1"/>
  <c r="AC6970" i="1" a="1"/>
  <c r="AB1625" i="1" a="1"/>
  <c r="AB3107" i="1" a="1"/>
  <c r="AB2313" i="1" a="1"/>
  <c r="AC1434" i="1" a="1"/>
  <c r="AB5063" i="1" a="1"/>
  <c r="AB8275" i="1" a="1"/>
  <c r="AB3710" i="1" a="1"/>
  <c r="AB2212" i="1" a="1"/>
  <c r="AC9586" i="1" a="1"/>
  <c r="AB6677" i="1" a="1"/>
  <c r="AC5106" i="1" a="1"/>
  <c r="AC7327" i="1" a="1"/>
  <c r="AC4712" i="1" a="1"/>
  <c r="AC730" i="1" a="1"/>
  <c r="AB8966" i="1" a="1"/>
  <c r="AC5948" i="1" a="1"/>
  <c r="AC5582" i="1" a="1"/>
  <c r="AC7833" i="1" a="1"/>
  <c r="AC9552" i="1" a="1"/>
  <c r="AC8188" i="1" a="1"/>
  <c r="AB3046" i="1" a="1"/>
  <c r="AB6830" i="1" a="1"/>
  <c r="AB2525" i="1" a="1"/>
  <c r="AB1229" i="1" a="1"/>
  <c r="AC1908" i="1" a="1"/>
  <c r="AC3369" i="1" a="1"/>
  <c r="AC5071" i="1" a="1"/>
  <c r="AC838" i="1" a="1"/>
  <c r="AB498" i="1" a="1"/>
  <c r="AC2912" i="1" a="1"/>
  <c r="AC9278" i="1" a="1"/>
  <c r="AC490" i="1" a="1"/>
  <c r="AB2335" i="1" a="1"/>
  <c r="AC5991" i="1" a="1"/>
  <c r="AC4857" i="1" a="1"/>
  <c r="AB8740" i="1" a="1"/>
  <c r="S4229" i="22" a="1"/>
  <c r="AB1556" i="1" a="1"/>
  <c r="AC7471" i="1" a="1"/>
  <c r="AB9759" i="1" a="1"/>
  <c r="AC6150" i="1" a="1"/>
  <c r="AC9714" i="1" a="1"/>
  <c r="AB6046" i="1" a="1"/>
  <c r="AB6706" i="1" a="1"/>
  <c r="AC817" i="1" a="1"/>
  <c r="S2409" i="22" a="1"/>
  <c r="AC8683" i="1" a="1"/>
  <c r="AB8119" i="1" a="1"/>
  <c r="AB837" i="1" a="1"/>
  <c r="AB924" i="1" a="1"/>
  <c r="AB3568" i="1" a="1"/>
  <c r="S4250" i="22" a="1"/>
  <c r="AB79" i="1" a="1"/>
  <c r="AB9154" i="1" a="1"/>
  <c r="S4588" i="22" a="1"/>
  <c r="AB5177" i="1" a="1"/>
  <c r="AC1119" i="1" a="1"/>
  <c r="AC905" i="1" a="1"/>
  <c r="AB3297" i="1" a="1"/>
  <c r="AC5446" i="1" a="1"/>
  <c r="AB2862" i="1" a="1"/>
  <c r="AC8671" i="1" a="1"/>
  <c r="AC1527" i="1" a="1"/>
  <c r="AB8495" i="1" a="1"/>
  <c r="AC1620" i="1" a="1"/>
  <c r="S4629" i="22" a="1"/>
  <c r="AB9311" i="1" a="1"/>
  <c r="AB6039" i="1" a="1"/>
  <c r="AC4138" i="1" a="1"/>
  <c r="AC5249" i="1" a="1"/>
  <c r="AB4244" i="1" a="1"/>
  <c r="AB4680" i="1" a="1"/>
  <c r="AC4646" i="1" a="1"/>
  <c r="S3728" i="22" a="1"/>
  <c r="AB754" i="1" a="1"/>
  <c r="AC5329" i="1" a="1"/>
  <c r="AC7265" i="1" a="1"/>
  <c r="AB6762" i="1" a="1"/>
  <c r="AB6809" i="1" a="1"/>
  <c r="AC8691" i="1" a="1"/>
  <c r="AC3885" i="1" a="1"/>
  <c r="AB6700" i="1" a="1"/>
  <c r="AB113" i="1" a="1"/>
  <c r="AB3874" i="1" a="1"/>
  <c r="S1632" i="22" a="1"/>
  <c r="AB3013" i="1" a="1"/>
  <c r="AB2226" i="1" a="1"/>
  <c r="AB5171" i="1" a="1"/>
  <c r="AB4355" i="1" a="1"/>
  <c r="AC9232" i="1" a="1"/>
  <c r="AB9831" i="1" a="1"/>
  <c r="AB1035" i="1" a="1"/>
  <c r="AC8614" i="1" a="1"/>
  <c r="AB6348" i="1" a="1"/>
  <c r="AC8477" i="1" a="1"/>
  <c r="AC2609" i="1" a="1"/>
  <c r="AC7583" i="1" a="1"/>
  <c r="AB122" i="1" a="1"/>
  <c r="S4315" i="22" a="1"/>
  <c r="AC5592" i="1" a="1"/>
  <c r="AB8533" i="1" a="1"/>
  <c r="AC6515" i="1" a="1"/>
  <c r="AB2738" i="1" a="1"/>
  <c r="AC9803" i="1" a="1"/>
  <c r="AC1798" i="1" a="1"/>
  <c r="S4025" i="22" a="1"/>
  <c r="AB159" i="1" a="1"/>
  <c r="AB8637" i="1" a="1"/>
  <c r="S4359" i="22" a="1"/>
  <c r="AC9023" i="1" a="1"/>
  <c r="AB3664" i="1" a="1"/>
  <c r="AB5165" i="1" a="1"/>
  <c r="AB5007" i="1" a="1"/>
  <c r="AC1790" i="1" a="1"/>
  <c r="AC604" i="1" a="1"/>
  <c r="AC8606" i="1" a="1"/>
  <c r="AC6067" i="1" a="1"/>
  <c r="AB8173" i="1" a="1"/>
  <c r="AC6281" i="1" a="1"/>
  <c r="AC4551" i="1" a="1"/>
  <c r="AB2836" i="1" a="1"/>
  <c r="AC9046" i="1" a="1"/>
  <c r="AC2659" i="1" a="1"/>
  <c r="AC9485" i="1" a="1"/>
  <c r="AC220" i="1" a="1"/>
  <c r="AC9227" i="1" a="1"/>
  <c r="AB6938" i="1" a="1"/>
  <c r="AB3685" i="1" a="1"/>
  <c r="AB4548" i="1" a="1"/>
  <c r="AB6597" i="1" a="1"/>
  <c r="AB9870" i="1" a="1"/>
  <c r="AC2879" i="1" a="1"/>
  <c r="AC6010" i="1" a="1"/>
  <c r="AC7891" i="1" a="1"/>
  <c r="AB5433" i="1" a="1"/>
  <c r="AB2595" i="1" a="1"/>
  <c r="AC8924" i="1" a="1"/>
  <c r="AB974" i="1" a="1"/>
  <c r="AB3960" i="1" a="1"/>
  <c r="AC6644" i="1" a="1"/>
  <c r="AC853" i="1" a="1"/>
  <c r="S4262" i="22" a="1"/>
  <c r="AB728" i="1" a="1"/>
  <c r="AB8359" i="1" a="1"/>
  <c r="AB658" i="1" a="1"/>
  <c r="AC5842" i="1" a="1"/>
  <c r="S4349" i="22" a="1"/>
  <c r="AB5685" i="1" a="1"/>
  <c r="AB7756" i="1" a="1"/>
  <c r="AB8818" i="1" a="1"/>
  <c r="AB58" i="1" a="1"/>
  <c r="AB3726" i="1" a="1"/>
  <c r="AB3799" i="1" a="1"/>
  <c r="AC7432" i="1" a="1"/>
  <c r="AC4207" i="1" a="1"/>
  <c r="AC73" i="1" a="1"/>
  <c r="AB3638" i="1" a="1"/>
  <c r="AB8888" i="1" a="1"/>
  <c r="AC236" i="1" a="1"/>
  <c r="S4880" i="22" a="1"/>
  <c r="S3191" i="22" a="1"/>
  <c r="AC8923" i="1" a="1"/>
  <c r="AB3538" i="1" a="1"/>
  <c r="AB2483" i="1" a="1"/>
  <c r="AC2884" i="1" a="1"/>
  <c r="S2927" i="22" a="1"/>
  <c r="AC7272" i="1" a="1"/>
  <c r="AC8617" i="1" a="1"/>
  <c r="AC1408" i="1" a="1"/>
  <c r="AC8891" i="1" a="1"/>
  <c r="AB7103" i="1" a="1"/>
  <c r="AC9503" i="1" a="1"/>
  <c r="AB3049" i="1" a="1"/>
  <c r="AC8890" i="1" a="1"/>
  <c r="S2755" i="22" a="1"/>
  <c r="AC3911" i="1" a="1"/>
  <c r="AC7662" i="1" a="1"/>
  <c r="S3877" i="22" a="1"/>
  <c r="S4141" i="22" a="1"/>
  <c r="AB244" i="1" a="1"/>
  <c r="AC9310" i="1" a="1"/>
  <c r="AC4800" i="1" a="1"/>
  <c r="AB6193" i="1" a="1"/>
  <c r="AC7563" i="1" a="1"/>
  <c r="AC325" i="1" a="1"/>
  <c r="AC5908" i="1" a="1"/>
  <c r="AC4999" i="1" a="1"/>
  <c r="AB2735" i="1" a="1"/>
  <c r="AC3933" i="1" a="1"/>
  <c r="AC3588" i="1" a="1"/>
  <c r="AC8622" i="1" a="1"/>
  <c r="AB1513" i="1" a="1"/>
  <c r="AC621" i="1" a="1"/>
  <c r="AC2818" i="1" a="1"/>
  <c r="AB1285" i="1" a="1"/>
  <c r="AC7144" i="1" a="1"/>
  <c r="AC8308" i="1" a="1"/>
  <c r="S4655" i="22" a="1"/>
  <c r="AC1603" i="1" a="1"/>
  <c r="AC5630" i="1" a="1"/>
  <c r="AC662" i="1" a="1"/>
  <c r="AC4406" i="1" a="1"/>
  <c r="AB9029" i="1" a="1"/>
  <c r="AB8296" i="1" a="1"/>
  <c r="AC2723" i="1" a="1"/>
  <c r="AB684" i="1" a="1"/>
  <c r="S2763" i="22" a="1"/>
  <c r="AB8535" i="1" a="1"/>
  <c r="AC3511" i="1" a="1"/>
  <c r="S4829" i="22" a="1"/>
  <c r="AB2961" i="1" a="1"/>
  <c r="AB9365" i="1" a="1"/>
  <c r="AB4205" i="1" a="1"/>
  <c r="AC8650" i="1" a="1"/>
  <c r="AB4703" i="1" a="1"/>
  <c r="AB7403" i="1" a="1"/>
  <c r="AC2784" i="1" a="1"/>
  <c r="AC6362" i="1" a="1"/>
  <c r="AB7331" i="1" a="1"/>
  <c r="AC4709" i="1" a="1"/>
  <c r="AC3012" i="1" a="1"/>
  <c r="AC3045" i="1" a="1"/>
  <c r="AB4120" i="1" a="1"/>
  <c r="AC4727" i="1" a="1"/>
  <c r="AB9462" i="1" a="1"/>
  <c r="AC6269" i="1" a="1"/>
  <c r="AC3193" i="1" a="1"/>
  <c r="AC649" i="1" a="1"/>
  <c r="AB5158" i="1" a="1"/>
  <c r="AB4767" i="1" a="1"/>
  <c r="AC5085" i="1" a="1"/>
  <c r="AB4632" i="1" a="1"/>
  <c r="AC8939" i="1" a="1"/>
  <c r="AB3475" i="1" a="1"/>
  <c r="AB3002" i="1" a="1"/>
  <c r="AB9072" i="1" a="1"/>
  <c r="AC3796" i="1" a="1"/>
  <c r="AB7505" i="1" a="1"/>
  <c r="AB5376" i="1" a="1"/>
  <c r="AC4418" i="1" a="1"/>
  <c r="AB6846" i="1" a="1"/>
  <c r="AC2687" i="1" a="1"/>
  <c r="AB2728" i="1" a="1"/>
  <c r="AC5518" i="1" a="1"/>
  <c r="AB4399" i="1" a="1"/>
  <c r="AB1648" i="1" a="1"/>
  <c r="AB3244" i="1" a="1"/>
  <c r="AC4974" i="1" a="1"/>
  <c r="AC6946" i="1" a="1"/>
  <c r="AC1144" i="1" a="1"/>
  <c r="AC9128" i="1" a="1"/>
  <c r="AB2988" i="1" a="1"/>
  <c r="AC4477" i="1" a="1"/>
  <c r="AC5743" i="1" a="1"/>
  <c r="AB4175" i="1" a="1"/>
  <c r="AC1204" i="1" a="1"/>
  <c r="AB6342" i="1" a="1"/>
  <c r="AB1515" i="1" a="1"/>
  <c r="AB8616" i="1" a="1"/>
  <c r="AC9732" i="1" a="1"/>
  <c r="AC6790" i="1" a="1"/>
  <c r="AB306" i="1" a="1"/>
  <c r="AC1236" i="1" a="1"/>
  <c r="AC6596" i="1" a="1"/>
  <c r="AB1312" i="1" a="1"/>
  <c r="AC514" i="1" a="1"/>
  <c r="AC7378" i="1" a="1"/>
  <c r="AB7875" i="1" a="1"/>
  <c r="AB8673" i="1" a="1"/>
  <c r="AB5096" i="1" a="1"/>
  <c r="AC3196" i="1" a="1"/>
  <c r="AC6367" i="1" a="1"/>
  <c r="AC1062" i="1" a="1"/>
  <c r="AC1270" i="1" a="1"/>
  <c r="AC6306" i="1" a="1"/>
  <c r="AB1249" i="1" a="1"/>
  <c r="AC1863" i="1" a="1"/>
  <c r="AC935" i="1" a="1"/>
  <c r="AC4440" i="1" a="1"/>
  <c r="AC7307" i="1" a="1"/>
  <c r="AC7723" i="1" a="1"/>
  <c r="AC3096" i="1" a="1"/>
  <c r="AC8246" i="1" a="1"/>
  <c r="AB1809" i="1" a="1"/>
  <c r="AC7526" i="1" a="1"/>
  <c r="AC5595" i="1" a="1"/>
  <c r="AB1268" i="1" a="1"/>
  <c r="AB7393" i="1" a="1"/>
  <c r="AC1291" i="1" a="1"/>
  <c r="AC6144" i="1" a="1"/>
  <c r="AB6455" i="1" a="1"/>
  <c r="AB2088" i="1" a="1"/>
  <c r="AB996" i="1" a="1"/>
  <c r="AC3765" i="1" a="1"/>
  <c r="AC3433" i="1" a="1"/>
  <c r="S4667" i="22" a="1"/>
  <c r="AC8118" i="1" a="1"/>
  <c r="AB3319" i="1" a="1"/>
  <c r="AC7998" i="1" a="1"/>
  <c r="AB5861" i="1" a="1"/>
  <c r="AB476" i="1" a="1"/>
  <c r="AB805" i="1" a="1"/>
  <c r="AC9744" i="1" a="1"/>
  <c r="AB5404" i="1" a="1"/>
  <c r="AC9652" i="1" a="1"/>
  <c r="AC1198" i="1" a="1"/>
  <c r="AC2543" i="1" a="1"/>
  <c r="AC9591" i="1" a="1"/>
  <c r="AB4275" i="1" a="1"/>
  <c r="AC6180" i="1" a="1"/>
  <c r="AB7330" i="1" a="1"/>
  <c r="AC4115" i="1" a="1"/>
  <c r="AB1756" i="1" a="1"/>
  <c r="AB5042" i="1" a="1"/>
  <c r="AB9532" i="1" a="1"/>
  <c r="AC9402" i="1" a="1"/>
  <c r="AC9359" i="1" a="1"/>
  <c r="AC1008" i="1" a="1"/>
  <c r="AC4376" i="1" a="1"/>
  <c r="AC7953" i="1" a="1"/>
  <c r="AB4653" i="1" a="1"/>
  <c r="AB8785" i="1" a="1"/>
  <c r="AB1180" i="1" a="1"/>
  <c r="AB3206" i="1" a="1"/>
  <c r="AB2832" i="1" a="1"/>
  <c r="AB836" i="1" a="1"/>
  <c r="AB7927" i="1" a="1"/>
  <c r="AC3745" i="1" a="1"/>
  <c r="AB8300" i="1" a="1"/>
  <c r="AB4057" i="1" a="1"/>
  <c r="AC5528" i="1" a="1"/>
  <c r="AC9061" i="1" a="1"/>
  <c r="AB4058" i="1" a="1"/>
  <c r="AC149" i="1" a="1"/>
  <c r="AC7206" i="1" a="1"/>
  <c r="AC5038" i="1" a="1"/>
  <c r="AB8891" i="1" a="1"/>
  <c r="AC5879" i="1" a="1"/>
  <c r="AB7122" i="1" a="1"/>
  <c r="AC7540" i="1" a="1"/>
  <c r="AC1560" i="1" a="1"/>
  <c r="AC984" i="1" a="1"/>
  <c r="AC7172" i="1" a="1"/>
  <c r="AC3659" i="1" a="1"/>
  <c r="AC8073" i="1" a="1"/>
  <c r="AC5205" i="1" a="1"/>
  <c r="S4090" i="22" a="1"/>
  <c r="AB414" i="1" a="1"/>
  <c r="AC779" i="1" a="1"/>
  <c r="AC5040" i="1" a="1"/>
  <c r="AC6053" i="1" a="1"/>
  <c r="AB1525" i="1" a="1"/>
  <c r="AC4337" i="1" a="1"/>
  <c r="AC8798" i="1" a="1"/>
  <c r="AC1264" i="1" a="1"/>
  <c r="AB2360" i="1" a="1"/>
  <c r="AC1614" i="1" a="1"/>
  <c r="AB7765" i="1" a="1"/>
  <c r="AC1681" i="1" a="1"/>
  <c r="AB1304" i="1" a="1"/>
  <c r="AB1786" i="1" a="1"/>
  <c r="AB6834" i="1" a="1"/>
  <c r="AC9063" i="1" a="1"/>
  <c r="AC243" i="1" a="1"/>
  <c r="AB4749" i="1" a="1"/>
  <c r="AB770" i="1" a="1"/>
  <c r="AC5737" i="1" a="1"/>
  <c r="AB4454" i="1" a="1"/>
  <c r="AC5292" i="1" a="1"/>
  <c r="AB419" i="1" a="1"/>
  <c r="AB6563" i="1" a="1"/>
  <c r="S4599" i="22" a="1"/>
  <c r="AC370" i="1" a="1"/>
  <c r="AC2407" i="1" a="1"/>
  <c r="AB2683" i="1" a="1"/>
  <c r="AC301" i="1" a="1"/>
  <c r="AC6120" i="1" a="1"/>
  <c r="AB3491" i="1" a="1"/>
  <c r="AB8641" i="1" a="1"/>
  <c r="AC9282" i="1" a="1"/>
  <c r="S985" i="22" a="1"/>
  <c r="AC1600" i="1" a="1"/>
  <c r="AB9467" i="1" a="1"/>
  <c r="AC4670" i="1" a="1"/>
  <c r="AC9871" i="1" a="1"/>
  <c r="AB2826" i="1" a="1"/>
  <c r="AC1531" i="1" a="1"/>
  <c r="AB1444" i="1" a="1"/>
  <c r="AC9589" i="1" a="1"/>
  <c r="AC9800" i="1" a="1"/>
  <c r="AB4115" i="1" a="1"/>
  <c r="AC2192" i="1" a="1"/>
  <c r="AB7681" i="1" a="1"/>
  <c r="AC3356" i="1" a="1"/>
  <c r="AC9113" i="1" a="1"/>
  <c r="AB5137" i="1" a="1"/>
  <c r="AC7904" i="1" a="1"/>
  <c r="AC757" i="1" a="1"/>
  <c r="AC7906" i="1" a="1"/>
  <c r="AC494" i="1" a="1"/>
  <c r="AC4283" i="1" a="1"/>
  <c r="AB4172" i="1" a="1"/>
  <c r="AC3389" i="1" a="1"/>
  <c r="AC8408" i="1" a="1"/>
  <c r="AC772" i="1" a="1"/>
  <c r="AB9076" i="1" a="1"/>
  <c r="AC4446" i="1" a="1"/>
  <c r="AC6702" i="1" a="1"/>
  <c r="AB781" i="1" a="1"/>
  <c r="AC2315" i="1" a="1"/>
  <c r="AB6530" i="1" a="1"/>
  <c r="AB4076" i="1" a="1"/>
  <c r="AB170" i="1" a="1"/>
  <c r="AC6085" i="1" a="1"/>
  <c r="AB9379" i="1" a="1"/>
  <c r="AB5510" i="1" a="1"/>
  <c r="AB2235" i="1" a="1"/>
  <c r="AB2294" i="1" a="1"/>
  <c r="AC964" i="1" a="1"/>
  <c r="AB4494" i="1" a="1"/>
  <c r="AB788" i="1" a="1"/>
  <c r="AC8045" i="1" a="1"/>
  <c r="AB1517" i="1" a="1"/>
  <c r="AC8460" i="1" a="1"/>
  <c r="AB6621" i="1" a="1"/>
  <c r="AC1138" i="1" a="1"/>
  <c r="AB251" i="1" a="1"/>
  <c r="AC8769" i="1" a="1"/>
  <c r="AB1297" i="1" a="1"/>
  <c r="AB9235" i="1" a="1"/>
  <c r="AB1028" i="1" a="1"/>
  <c r="AB1986" i="1" a="1"/>
  <c r="AC5358" i="1" a="1"/>
  <c r="S3808" i="22" a="1"/>
  <c r="AB3458" i="1" a="1"/>
  <c r="AB4251" i="1" a="1"/>
  <c r="AB7091" i="1" a="1"/>
  <c r="AC3308" i="1" a="1"/>
  <c r="AB2471" i="1" a="1"/>
  <c r="AC8176" i="1" a="1"/>
  <c r="AB7073" i="1" a="1"/>
  <c r="AB1311" i="1" a="1"/>
  <c r="AC8467" i="1" a="1"/>
  <c r="AB3922" i="1" a="1"/>
  <c r="AC383" i="1" a="1"/>
  <c r="AC2952" i="1" a="1"/>
  <c r="AC7438" i="1" a="1"/>
  <c r="AB1332" i="1" a="1"/>
  <c r="AB586" i="1" a="1"/>
  <c r="AB8680" i="1" a="1"/>
  <c r="AC193" i="1" a="1"/>
  <c r="AB3129" i="1" a="1"/>
  <c r="AB2138" i="1" a="1"/>
  <c r="AC1122" i="1" a="1"/>
  <c r="AC5468" i="1" a="1"/>
  <c r="AB1452" i="1" a="1"/>
  <c r="AB980" i="1" a="1"/>
  <c r="AB4282" i="1" a="1"/>
  <c r="AB6228" i="1" a="1"/>
  <c r="AB2140" i="1" a="1"/>
  <c r="AC1624" i="1" a="1"/>
  <c r="AC6036" i="1" a="1"/>
  <c r="S4274" i="22" a="1"/>
  <c r="AB2819" i="1" a="1"/>
  <c r="S4542" i="22" a="1"/>
  <c r="AC305" i="1" a="1"/>
  <c r="AB1724" i="1" a="1"/>
  <c r="AC3746" i="1" a="1"/>
  <c r="AC5160" i="1" a="1"/>
  <c r="AC9816" i="1" a="1"/>
  <c r="AB1950" i="1" a="1"/>
  <c r="AB4294" i="1" a="1"/>
  <c r="S4648" i="22" a="1"/>
  <c r="AB2547" i="1" a="1"/>
  <c r="AB8623" i="1" a="1"/>
  <c r="AC9614" i="1" a="1"/>
  <c r="AC233" i="1" a="1"/>
  <c r="AC7393" i="1" a="1"/>
  <c r="AC6125" i="1" a="1"/>
  <c r="AC8483" i="1" a="1"/>
  <c r="AB7415" i="1" a="1"/>
  <c r="AC4681" i="1" a="1"/>
  <c r="AC4848" i="1" a="1"/>
  <c r="S3250" i="22" a="1"/>
  <c r="AB786" i="1" a="1"/>
  <c r="AB6902" i="1" a="1"/>
  <c r="AC9461" i="1" a="1"/>
  <c r="AC6878" i="1" a="1"/>
  <c r="AB2157" i="1" a="1"/>
  <c r="AC4118" i="1" a="1"/>
  <c r="S1964" i="22" a="1"/>
  <c r="AC7647" i="1" a="1"/>
  <c r="S4720" i="22" a="1"/>
  <c r="AB4904" i="1" a="1"/>
  <c r="AC1420" i="1" a="1"/>
  <c r="AB5231" i="1" a="1"/>
  <c r="AC2532" i="1" a="1"/>
  <c r="AB56" i="1" a="1"/>
  <c r="AB916" i="1" a="1"/>
  <c r="AB9621" i="1" a="1"/>
  <c r="AB5760" i="1" a="1"/>
  <c r="AC8866" i="1" a="1"/>
  <c r="AC8084" i="1" a="1"/>
  <c r="AB2426" i="1" a="1"/>
  <c r="AB9013" i="1" a="1"/>
  <c r="S3024" i="22" a="1"/>
  <c r="AC7508" i="1" a="1"/>
  <c r="AB109" i="1" a="1"/>
  <c r="AC3085" i="1" a="1"/>
  <c r="AB5968" i="1" a="1"/>
  <c r="AC7751" i="1" a="1"/>
  <c r="AC3423" i="1" a="1"/>
  <c r="AC3751" i="1" a="1"/>
  <c r="AC4940" i="1" a="1"/>
  <c r="AC6034" i="1" a="1"/>
  <c r="AB6262" i="1" a="1"/>
  <c r="AC6850" i="1" a="1"/>
  <c r="AC9736" i="1" a="1"/>
  <c r="AC8316" i="1" a="1"/>
  <c r="AB3068" i="1" a="1"/>
  <c r="AB7344" i="1" a="1"/>
  <c r="AC8573" i="1" a="1"/>
  <c r="AB6731" i="1" a="1"/>
  <c r="AB1882" i="1" a="1"/>
  <c r="AC718" i="1" a="1"/>
  <c r="AC2720" i="1" a="1"/>
  <c r="AC2521" i="1" a="1"/>
  <c r="AC8986" i="1" a="1"/>
  <c r="AB6982" i="1" a="1"/>
  <c r="AC9993" i="1" a="1"/>
  <c r="AB8761" i="1" a="1"/>
  <c r="AC4796" i="1" a="1"/>
  <c r="AB5745" i="1" a="1"/>
  <c r="AB8017" i="1" a="1"/>
  <c r="AB233" i="1" a="1"/>
  <c r="AC5617" i="1" a="1"/>
  <c r="AB5054" i="1" a="1"/>
  <c r="AC695" i="1" a="1"/>
  <c r="AB5457" i="1" a="1"/>
  <c r="AB9157" i="1" a="1"/>
  <c r="AC5857" i="1" a="1"/>
  <c r="AC7883" i="1" a="1"/>
  <c r="AC4077" i="1" a="1"/>
  <c r="AC4910" i="1" a="1"/>
  <c r="AB2419" i="1" a="1"/>
  <c r="AC704" i="1" a="1"/>
  <c r="AC9315" i="1" a="1"/>
  <c r="AC5212" i="1" a="1"/>
  <c r="AC5583" i="1" a="1"/>
  <c r="AC4241" i="1" a="1"/>
  <c r="AB6534" i="1" a="1"/>
  <c r="AB372" i="1" a="1"/>
  <c r="AB3300" i="1" a="1"/>
  <c r="AC7468" i="1" a="1"/>
  <c r="AC6458" i="1" a="1"/>
  <c r="AB6584" i="1" a="1"/>
  <c r="AB1692" i="1" a="1"/>
  <c r="AC4163" i="1" a="1"/>
  <c r="AB2901" i="1" a="1"/>
  <c r="AB1887" i="1" a="1"/>
  <c r="AC3945" i="1" a="1"/>
  <c r="AC3841" i="1" a="1"/>
  <c r="AC8746" i="1" a="1"/>
  <c r="AC5120" i="1" a="1"/>
  <c r="AC8827" i="1" a="1"/>
  <c r="AC7924" i="1" a="1"/>
  <c r="AC6570" i="1" a="1"/>
  <c r="AB7914" i="1" a="1"/>
  <c r="AC8450" i="1" a="1"/>
  <c r="AC1690" i="1" a="1"/>
  <c r="AB652" i="1" a="1"/>
  <c r="AC8423" i="1" a="1"/>
  <c r="AC179" i="1" a="1"/>
  <c r="AC8021" i="1" a="1"/>
  <c r="AC2786" i="1" a="1"/>
  <c r="AC6333" i="1" a="1"/>
  <c r="AB3836" i="1" a="1"/>
  <c r="AC8558" i="1" a="1"/>
  <c r="AC8077" i="1" a="1"/>
  <c r="AC5653" i="1" a="1"/>
  <c r="AB2428" i="1" a="1"/>
  <c r="AC8722" i="1" a="1"/>
  <c r="AC8700" i="1" a="1"/>
  <c r="AB3474" i="1" a="1"/>
  <c r="AB9994" i="1" a="1"/>
  <c r="AC9387" i="1" a="1"/>
  <c r="AC4748" i="1" a="1"/>
  <c r="AC8767" i="1" a="1"/>
  <c r="AC1051" i="1" a="1"/>
  <c r="AC5127" i="1" a="1"/>
  <c r="AC7179" i="1" a="1"/>
  <c r="AB1070" i="1" a="1"/>
  <c r="AC5834" i="1" a="1"/>
  <c r="AB3983" i="1" a="1"/>
  <c r="AC364" i="1" a="1"/>
  <c r="AB439" i="1" a="1"/>
  <c r="AB2742" i="1" a="1"/>
  <c r="AB9513" i="1" a="1"/>
  <c r="AC2614" i="1" a="1"/>
  <c r="AB9932" i="1" a="1"/>
  <c r="AC2231" i="1" a="1"/>
  <c r="AC4844" i="1" a="1"/>
  <c r="AB8427" i="1" a="1"/>
  <c r="AB2104" i="1" a="1"/>
  <c r="AC9456" i="1" a="1"/>
  <c r="AC9490" i="1" a="1"/>
  <c r="AC8922" i="1" a="1"/>
  <c r="AC6011" i="1" a="1"/>
  <c r="AC1444" i="1" a="1"/>
  <c r="AC211" i="1" a="1"/>
  <c r="AC1766" i="1" a="1"/>
  <c r="AB428" i="1" a="1"/>
  <c r="AB1266" i="1" a="1"/>
  <c r="AC273" i="1" a="1"/>
  <c r="AB7828" i="1" a="1"/>
  <c r="AB706" i="1" a="1"/>
  <c r="AC8738" i="1" a="1"/>
  <c r="AC4334" i="1" a="1"/>
  <c r="AB3770" i="1" a="1"/>
  <c r="AB6975" i="1" a="1"/>
  <c r="AC3361" i="1" a="1"/>
  <c r="AB198" i="1" a="1"/>
  <c r="AC9212" i="1" a="1"/>
  <c r="AC3239" i="1" a="1"/>
  <c r="AB4896" i="1" a="1"/>
  <c r="AC9264" i="1" a="1"/>
  <c r="AC9183" i="1" a="1"/>
  <c r="AC6297" i="1" a="1"/>
  <c r="AC3754" i="1" a="1"/>
  <c r="AB352" i="1" a="1"/>
  <c r="AC2577" i="1" a="1"/>
  <c r="AB1973" i="1" a="1"/>
  <c r="AC3438" i="1" a="1"/>
  <c r="AB2779" i="1" a="1"/>
  <c r="AC6773" i="1" a="1"/>
  <c r="AB1862" i="1" a="1"/>
  <c r="S3854" i="22" a="1"/>
  <c r="AB4165" i="1" a="1"/>
  <c r="AB190" i="1" a="1"/>
  <c r="AB5320" i="1" a="1"/>
  <c r="AC7814" i="1" a="1"/>
  <c r="AB3396" i="1" a="1"/>
  <c r="AC629" i="1" a="1"/>
  <c r="AC3067" i="1" a="1"/>
  <c r="AC9429" i="1" a="1"/>
  <c r="AB8354" i="1" a="1"/>
  <c r="AB4296" i="1" a="1"/>
  <c r="AB9695" i="1" a="1"/>
  <c r="AB8653" i="1" a="1"/>
  <c r="S4093" i="22" a="1"/>
  <c r="AC9759" i="1" a="1"/>
  <c r="AC1993" i="1" a="1"/>
  <c r="AC5214" i="1" a="1"/>
  <c r="AC1920" i="1" a="1"/>
  <c r="AB7969" i="1" a="1"/>
  <c r="AB8357" i="1" a="1"/>
  <c r="AC1546" i="1" a="1"/>
  <c r="AB9782" i="1" a="1"/>
  <c r="AC5379" i="1" a="1"/>
  <c r="AB5193" i="1" a="1"/>
  <c r="AC4883" i="1" a="1"/>
  <c r="AB5525" i="1" a="1"/>
  <c r="AC7509" i="1" a="1"/>
  <c r="AC4921" i="1" a="1"/>
  <c r="AB8194" i="1" a="1"/>
  <c r="AC9224" i="1" a="1"/>
  <c r="AB7464" i="1" a="1"/>
  <c r="AB7576" i="1" a="1"/>
  <c r="AB7615" i="1" a="1"/>
  <c r="AC8222" i="1" a="1"/>
  <c r="AB9877" i="1" a="1"/>
  <c r="AB4166" i="1" a="1"/>
  <c r="AB6196" i="1" a="1"/>
  <c r="AB8605" i="1" a="1"/>
  <c r="AC2641" i="1" a="1"/>
  <c r="AC1306" i="1" a="1"/>
  <c r="AB9830" i="1" a="1"/>
  <c r="AB2430" i="1" a="1"/>
  <c r="AC9311" i="1" a="1"/>
  <c r="AC6071" i="1" a="1"/>
  <c r="AC9629" i="1" a="1"/>
  <c r="AB4388" i="1" a="1"/>
  <c r="AC2628" i="1" a="1"/>
  <c r="AC1212" i="1" a="1"/>
  <c r="AB8745" i="1" a="1"/>
  <c r="AC9036" i="1" a="1"/>
  <c r="AC7186" i="1" a="1"/>
  <c r="AB6352" i="1" a="1"/>
  <c r="AB8205" i="1" a="1"/>
  <c r="S4196" i="22" a="1"/>
  <c r="AB5425" i="1" a="1"/>
  <c r="AB6380" i="1" a="1"/>
  <c r="AB1718" i="1" a="1"/>
  <c r="AC914" i="1" a="1"/>
  <c r="AC9607" i="1" a="1"/>
  <c r="AC545" i="1" a="1"/>
  <c r="AC4822" i="1" a="1"/>
  <c r="S821" i="22" a="1"/>
  <c r="AC9167" i="1" a="1"/>
  <c r="AB5013" i="1" a="1"/>
  <c r="AB6573" i="1" a="1"/>
  <c r="AB7965" i="1" a="1"/>
  <c r="AB1586" i="1" a="1"/>
  <c r="AB1036" i="1" a="1"/>
  <c r="AC3694" i="1" a="1"/>
  <c r="AC9912" i="1" a="1"/>
  <c r="AB2652" i="1" a="1"/>
  <c r="S267" i="22" a="1"/>
  <c r="AB6937" i="1" a="1"/>
  <c r="AB4370" i="1" a="1"/>
  <c r="AB4006" i="1" a="1"/>
  <c r="AC60" i="1" a="1"/>
  <c r="AC9184" i="1" a="1"/>
  <c r="AC6241" i="1" a="1"/>
  <c r="AB6512" i="1" a="1"/>
  <c r="AC6545" i="1" a="1"/>
  <c r="AB5057" i="1" a="1"/>
  <c r="AB400" i="1" a="1"/>
  <c r="AC3275" i="1" a="1"/>
  <c r="AC9198" i="1" a="1"/>
  <c r="AC5713" i="1" a="1"/>
  <c r="AB6886" i="1" a="1"/>
  <c r="AB4300" i="1" a="1"/>
  <c r="AB1409" i="1" a="1"/>
  <c r="AB5128" i="1" a="1"/>
  <c r="AC5402" i="1" a="1"/>
  <c r="AC7387" i="1" a="1"/>
  <c r="AC9985" i="1" a="1"/>
  <c r="AB2291" i="1" a="1"/>
  <c r="AC2762" i="1" a="1"/>
  <c r="AB1819" i="1" a="1"/>
  <c r="AB2323" i="1" a="1"/>
  <c r="AC2446" i="1" a="1"/>
  <c r="AB8304" i="1" a="1"/>
  <c r="AC7554" i="1" a="1"/>
  <c r="AC5263" i="1" a="1"/>
  <c r="AB1527" i="1" a="1"/>
  <c r="AC5090" i="1" a="1"/>
  <c r="AC3631" i="1" a="1"/>
  <c r="AB6168" i="1" a="1"/>
  <c r="AC9647" i="1" a="1"/>
  <c r="AB6988" i="1" a="1"/>
  <c r="AC6158" i="1" a="1"/>
  <c r="AC6898" i="1" a="1"/>
  <c r="AB6411" i="1" a="1"/>
  <c r="AB4492" i="1" a="1"/>
  <c r="AC813" i="1" a="1"/>
  <c r="S4665" i="22" a="1"/>
  <c r="AC8396" i="1" a="1"/>
  <c r="AB2986" i="1" a="1"/>
  <c r="AC9822" i="1" a="1"/>
  <c r="AB680" i="1" a="1"/>
  <c r="AC5360" i="1" a="1"/>
  <c r="AC9550" i="1" a="1"/>
  <c r="AB8133" i="1" a="1"/>
  <c r="AC9120" i="1" a="1"/>
  <c r="AB2442" i="1" a="1"/>
  <c r="AB1242" i="1" a="1"/>
  <c r="AB6189" i="1" a="1"/>
  <c r="AC2047" i="1" a="1"/>
  <c r="AB7677" i="1" a="1"/>
  <c r="AC139" i="1" a="1"/>
  <c r="AC201" i="1" a="1"/>
  <c r="AB2575" i="1" a="1"/>
  <c r="AB3903" i="1" a="1"/>
  <c r="AB7228" i="1" a="1"/>
  <c r="AC9632" i="1" a="1"/>
  <c r="AC1529" i="1" a="1"/>
  <c r="AC2915" i="1" a="1"/>
  <c r="AB3863" i="1" a="1"/>
  <c r="AC2799" i="1" a="1"/>
  <c r="AB8029" i="1" a="1"/>
  <c r="AC5899" i="1" a="1"/>
  <c r="AB7183" i="1" a="1"/>
  <c r="AC5747" i="1" a="1"/>
  <c r="AC5395" i="1" a="1"/>
  <c r="AB7696" i="1" a="1"/>
  <c r="AB7139" i="1" a="1"/>
  <c r="AB995" i="1" a="1"/>
  <c r="AB630" i="1" a="1"/>
  <c r="AC1590" i="1" a="1"/>
  <c r="AC7191" i="1" a="1"/>
  <c r="AC6237" i="1" a="1"/>
  <c r="AC2656" i="1" a="1"/>
  <c r="AB6192" i="1" a="1"/>
  <c r="AB4341" i="1" a="1"/>
  <c r="AB3178" i="1" a="1"/>
  <c r="S3978" i="22" a="1"/>
  <c r="AB2035" i="1" a="1"/>
  <c r="AB5442" i="1" a="1"/>
  <c r="AC5267" i="1" a="1"/>
  <c r="AC7288" i="1" a="1"/>
  <c r="AC5629" i="1" a="1"/>
  <c r="AB7916" i="1" a="1"/>
  <c r="AC2177" i="1" a="1"/>
  <c r="AC4190" i="1" a="1"/>
  <c r="AC5315" i="1" a="1"/>
  <c r="AB3647" i="1" a="1"/>
  <c r="AC165" i="1" a="1"/>
  <c r="AC5455" i="1" a="1"/>
  <c r="AC9379" i="1" a="1"/>
  <c r="AC7312" i="1" a="1"/>
  <c r="AC188" i="1" a="1"/>
  <c r="AB4489" i="1" a="1"/>
  <c r="AB3712" i="1" a="1"/>
  <c r="S4889" i="22" a="1"/>
  <c r="AC5104" i="1" a="1"/>
  <c r="S4433" i="22" a="1"/>
  <c r="AC8364" i="1" a="1"/>
  <c r="AB3045" i="1" a="1"/>
  <c r="AC4442" i="1" a="1"/>
  <c r="AC4664" i="1" a="1"/>
  <c r="AC4888" i="1" a="1"/>
  <c r="AC3321" i="1" a="1"/>
  <c r="AC6343" i="1" a="1"/>
  <c r="AC191" i="1" a="1"/>
  <c r="AB615" i="1" a="1"/>
  <c r="AC4599" i="1" a="1"/>
  <c r="AB5180" i="1" a="1"/>
  <c r="AB5092" i="1" a="1"/>
  <c r="AB4398" i="1" a="1"/>
  <c r="AB4452" i="1" a="1"/>
  <c r="AC6368" i="1" a="1"/>
  <c r="AC1568" i="1" a="1"/>
  <c r="AC8825" i="1" a="1"/>
  <c r="AC324" i="1" a="1"/>
  <c r="S4075" i="22" a="1"/>
  <c r="AB5288" i="1" a="1"/>
  <c r="AB6057" i="1" a="1"/>
  <c r="S4973" i="22" a="1"/>
  <c r="AB5960" i="1" a="1"/>
  <c r="AC1859" i="1" a="1"/>
  <c r="AC420" i="1" a="1"/>
  <c r="AC8254" i="1" a="1"/>
  <c r="AC9570" i="1" a="1"/>
  <c r="AB4558" i="1" a="1"/>
  <c r="AB5445" i="1" a="1"/>
  <c r="AC4380" i="1" a="1"/>
  <c r="AB2941" i="1" a="1"/>
  <c r="AC5570" i="1" a="1"/>
  <c r="AB2484" i="1" a="1"/>
  <c r="AC6908" i="1" a="1"/>
  <c r="AC3277" i="1" a="1"/>
  <c r="AC3585" i="1" a="1"/>
  <c r="AB2639" i="1" a="1"/>
  <c r="AB8773" i="1" a="1"/>
  <c r="AB5728" i="1" a="1"/>
  <c r="AB2502" i="1" a="1"/>
  <c r="AB7369" i="1" a="1"/>
  <c r="AC7726" i="1" a="1"/>
  <c r="AB8586" i="1" a="1"/>
  <c r="AC3279" i="1" a="1"/>
  <c r="AC4158" i="1" a="1"/>
  <c r="AC3230" i="1" a="1"/>
  <c r="AB432" i="1" a="1"/>
  <c r="AB2206" i="1" a="1"/>
  <c r="AC3648" i="1" a="1"/>
  <c r="AB2084" i="1" a="1"/>
  <c r="S2529" i="22" a="1"/>
  <c r="AC6961" i="1" a="1"/>
  <c r="AC8004" i="1" a="1"/>
  <c r="AB1980" i="1" a="1"/>
  <c r="AB1841" i="1" a="1"/>
  <c r="AB2622" i="1" a="1"/>
  <c r="AC2807" i="1" a="1"/>
  <c r="AC8259" i="1" a="1"/>
  <c r="AB9473" i="1" a="1"/>
  <c r="AC2979" i="1" a="1"/>
  <c r="AC1553" i="1" a="1"/>
  <c r="AB5001" i="1" a="1"/>
  <c r="AB4708" i="1" a="1"/>
  <c r="AC353" i="1" a="1"/>
  <c r="AC7127" i="1" a="1"/>
  <c r="AC9755" i="1" a="1"/>
  <c r="AB2055" i="1" a="1"/>
  <c r="AC4247" i="1" a="1"/>
  <c r="AB5937" i="1" a="1"/>
  <c r="AC8314" i="1" a="1"/>
  <c r="AC9818" i="1" a="1"/>
  <c r="AC129" i="1" a="1"/>
  <c r="AC3538" i="1" a="1"/>
  <c r="AB1290" i="1" a="1"/>
  <c r="AC3247" i="1" a="1"/>
  <c r="AC2863" i="1" a="1"/>
  <c r="AC7857" i="1" a="1"/>
  <c r="AC1097" i="1" a="1"/>
  <c r="AC3200" i="1" a="1"/>
  <c r="AB1563" i="1" a="1"/>
  <c r="AB4160" i="1" a="1"/>
  <c r="AC5688" i="1" a="1"/>
  <c r="AB3654" i="1" a="1"/>
  <c r="AC3376" i="1" a="1"/>
  <c r="AC3584" i="1" a="1"/>
  <c r="AC2686" i="1" a="1"/>
  <c r="AB6674" i="1" a="1"/>
  <c r="S4488" i="22" a="1"/>
  <c r="AB4063" i="1" a="1"/>
  <c r="AB6231" i="1" a="1"/>
  <c r="AC9965" i="1" a="1"/>
  <c r="AB4576" i="1" a="1"/>
  <c r="AC7318" i="1" a="1"/>
  <c r="AC2156" i="1" a="1"/>
  <c r="S3517" i="22" a="1"/>
  <c r="AB9220" i="1" a="1"/>
  <c r="AC6355" i="1" a="1"/>
  <c r="AC508" i="1" a="1"/>
  <c r="AC6879" i="1" a="1"/>
  <c r="AB3944" i="1" a="1"/>
  <c r="AB1305" i="1" a="1"/>
  <c r="AC7577" i="1" a="1"/>
  <c r="AC8721" i="1" a="1"/>
  <c r="AB3652" i="1" a="1"/>
  <c r="AC9729" i="1" a="1"/>
  <c r="AC1540" i="1" a="1"/>
  <c r="AB2734" i="1" a="1"/>
  <c r="AC8716" i="1" a="1"/>
  <c r="AC4103" i="1" a="1"/>
  <c r="AC1989" i="1" a="1"/>
  <c r="AB268" i="1" a="1"/>
  <c r="AC6858" i="1" a="1"/>
  <c r="AB1085" i="1" a="1"/>
  <c r="AC7599" i="1" a="1"/>
  <c r="AC3900" i="1" a="1"/>
  <c r="AB9580" i="1" a="1"/>
  <c r="AB1830" i="1" a="1"/>
  <c r="AB9359" i="1" a="1"/>
  <c r="AB5255" i="1" a="1"/>
  <c r="AB7708" i="1" a="1"/>
  <c r="AB5405" i="1" a="1"/>
  <c r="AB7030" i="1" a="1"/>
  <c r="AB6655" i="1" a="1"/>
  <c r="AB2913" i="1" a="1"/>
  <c r="AB850" i="1" a="1"/>
  <c r="AC2984" i="1" a="1"/>
  <c r="AC4867" i="1" a="1"/>
  <c r="AC9072" i="1" a="1"/>
  <c r="AB9881" i="1" a="1"/>
  <c r="AB2247" i="1" a="1"/>
  <c r="AB9238" i="1" a="1"/>
  <c r="AC8773" i="1" a="1"/>
  <c r="AC5372" i="1" a="1"/>
  <c r="AC6856" i="1" a="1"/>
  <c r="AC1309" i="1" a="1"/>
  <c r="AB2034" i="1" a="1"/>
  <c r="AC4444" i="1" a="1"/>
  <c r="AB597" i="1" a="1"/>
  <c r="AC8921" i="1" a="1"/>
  <c r="AB3564" i="1" a="1"/>
  <c r="AB6895" i="1" a="1"/>
  <c r="AB5482" i="1" a="1"/>
  <c r="AC4101" i="1" a="1"/>
  <c r="AB3195" i="1" a="1"/>
  <c r="S4910" i="22" a="1"/>
  <c r="AB5781" i="1" a="1"/>
  <c r="AB9044" i="1" a="1"/>
  <c r="AB6377" i="1" a="1"/>
  <c r="AB9393" i="1" a="1"/>
  <c r="AB4240" i="1" a="1"/>
  <c r="AC9052" i="1" a="1"/>
  <c r="AB3005" i="1" a="1"/>
  <c r="AC9149" i="1" a="1"/>
  <c r="AC6357" i="1" a="1"/>
  <c r="AC4522" i="1" a="1"/>
  <c r="AB3815" i="1" a="1"/>
  <c r="AC3667" i="1" a="1"/>
  <c r="AC862" i="1" a="1"/>
  <c r="AC7002" i="1" a="1"/>
  <c r="AB3334" i="1" a="1"/>
  <c r="AC6613" i="1" a="1"/>
  <c r="AB2357" i="1" a="1"/>
  <c r="AC4281" i="1" a="1"/>
  <c r="AB1048" i="1" a="1"/>
  <c r="AC1513" i="1" a="1"/>
  <c r="AB3331" i="1" a="1"/>
  <c r="AC7493" i="1" a="1"/>
  <c r="AB5341" i="1" a="1"/>
  <c r="AB3605" i="1" a="1"/>
  <c r="AB8948" i="1" a="1"/>
  <c r="AC2125" i="1" a="1"/>
  <c r="AB4029" i="1" a="1"/>
  <c r="AC4419" i="1" a="1"/>
  <c r="AB5501" i="1" a="1"/>
  <c r="AC3006" i="1" a="1"/>
  <c r="AC966" i="1" a="1"/>
  <c r="AB6533" i="1" a="1"/>
  <c r="AB8657" i="1" a="1"/>
  <c r="AB7830" i="1" a="1"/>
  <c r="AC5387" i="1" a="1"/>
  <c r="AB4020" i="1" a="1"/>
  <c r="AB4331" i="1" a="1"/>
  <c r="AB6412" i="1" a="1"/>
  <c r="AB943" i="1" a="1"/>
  <c r="AB5671" i="1" a="1"/>
  <c r="AB8089" i="1" a="1"/>
  <c r="AC2157" i="1" a="1"/>
  <c r="AC106" i="1" a="1"/>
  <c r="AC1430" i="1" a="1"/>
  <c r="AC4484" i="1" a="1"/>
  <c r="AC842" i="1" a="1"/>
  <c r="AB1291" i="1" a="1"/>
  <c r="AC1311" i="1" a="1"/>
  <c r="AB9518" i="1" a="1"/>
  <c r="AB253" i="1" a="1"/>
  <c r="AC6426" i="1" a="1"/>
  <c r="AC8906" i="1" a="1"/>
  <c r="AC9953" i="1" a="1"/>
  <c r="AC8299" i="1" a="1"/>
  <c r="AC1952" i="1" a="1"/>
  <c r="AB2515" i="1" a="1"/>
  <c r="AC350" i="1" a="1"/>
  <c r="AB1362" i="1" a="1"/>
  <c r="AB5139" i="1" a="1"/>
  <c r="AC2268" i="1" a="1"/>
  <c r="AB589" i="1" a="1"/>
  <c r="AC1786" i="1" a="1"/>
  <c r="AB4154" i="1" a="1"/>
  <c r="AC3182" i="1" a="1"/>
  <c r="AB5349" i="1" a="1"/>
  <c r="AB2082" i="1" a="1"/>
  <c r="AC8655" i="1" a="1"/>
  <c r="AB3613" i="1" a="1"/>
  <c r="AB8414" i="1" a="1"/>
  <c r="AC9897" i="1" a="1"/>
  <c r="AC1807" i="1" a="1"/>
  <c r="AB2952" i="1" a="1"/>
  <c r="AC4859" i="1" a="1"/>
  <c r="AC2076" i="1" a="1"/>
  <c r="AC1287" i="1" a="1"/>
  <c r="AB5019" i="1" a="1"/>
  <c r="AC6347" i="1" a="1"/>
  <c r="AC2856" i="1" a="1"/>
  <c r="AC5971" i="1" a="1"/>
  <c r="AC1677" i="1" a="1"/>
  <c r="AB4962" i="1" a="1"/>
  <c r="AB8489" i="1" a="1"/>
  <c r="AC5368" i="1" a="1"/>
  <c r="AC632" i="1" a="1"/>
  <c r="AC5976" i="1" a="1"/>
  <c r="AC7164" i="1" a="1"/>
  <c r="AC8540" i="1" a="1"/>
  <c r="AC4290" i="1" a="1"/>
  <c r="AC2092" i="1" a="1"/>
  <c r="AB9640" i="1" a="1"/>
  <c r="AB5669" i="1" a="1"/>
  <c r="AC822" i="1" a="1"/>
  <c r="AB4991" i="1" a="1"/>
  <c r="AB7342" i="1" a="1"/>
  <c r="AB9572" i="1" a="1"/>
  <c r="AB2790" i="1" a="1"/>
  <c r="AB1050" i="1" a="1"/>
  <c r="AC4812" i="1" a="1"/>
  <c r="AC1594" i="1" a="1"/>
  <c r="AB2966" i="1" a="1"/>
  <c r="AC8476" i="1" a="1"/>
  <c r="AC8956" i="1" a="1"/>
  <c r="AB5645" i="1" a="1"/>
  <c r="AC1035" i="1" a="1"/>
  <c r="AC7548" i="1" a="1"/>
  <c r="AC8283" i="1" a="1"/>
  <c r="AB2196" i="1" a="1"/>
  <c r="AB8384" i="1" a="1"/>
  <c r="AC213" i="1" a="1"/>
  <c r="AB3433" i="1" a="1"/>
  <c r="AC1832" i="1" a="1"/>
  <c r="AB3589" i="1" a="1"/>
  <c r="AB2855" i="1" a="1"/>
  <c r="AC8583" i="1" a="1"/>
  <c r="AC7107" i="1" a="1"/>
  <c r="AB3802" i="1" a="1"/>
  <c r="AC8600" i="1" a="1"/>
  <c r="AC9250" i="1" a="1"/>
  <c r="AB1909" i="1" a="1"/>
  <c r="AC3827" i="1" a="1"/>
  <c r="AC9881" i="1" a="1"/>
  <c r="AB3460" i="1" a="1"/>
  <c r="AB3349" i="1" a="1"/>
  <c r="AB7860" i="1" a="1"/>
  <c r="AB4392" i="1" a="1"/>
  <c r="AC1164" i="1" a="1"/>
  <c r="AC6751" i="1" a="1"/>
  <c r="AB3014" i="1" a="1"/>
  <c r="AB9287" i="1" a="1"/>
  <c r="AC4312" i="1" a="1"/>
  <c r="AC7634" i="1" a="1"/>
  <c r="AC4690" i="1" a="1"/>
  <c r="AB7923" i="1" a="1"/>
  <c r="AC6597" i="1" a="1"/>
  <c r="AC8322" i="1" a="1"/>
  <c r="AC6028" i="1" a="1"/>
  <c r="AB5388" i="1" a="1"/>
  <c r="AC5235" i="1" a="1"/>
  <c r="AC7159" i="1" a="1"/>
  <c r="AC8624" i="1" a="1"/>
  <c r="AB2685" i="1" a="1"/>
  <c r="AB564" i="1" a="1"/>
  <c r="AC8941" i="1" a="1"/>
  <c r="AC2857" i="1" a="1"/>
  <c r="AB3384" i="1" a="1"/>
  <c r="AC7467" i="1" a="1"/>
  <c r="AC4407" i="1" a="1"/>
  <c r="AB9178" i="1" a="1"/>
  <c r="AC8916" i="1" a="1"/>
  <c r="AC899" i="1" a="1"/>
  <c r="AC6137" i="1" a="1"/>
  <c r="AC483" i="1" a="1"/>
  <c r="AB1425" i="1" a="1"/>
  <c r="AB8828" i="1" a="1"/>
  <c r="AB2020" i="1" a="1"/>
  <c r="AC4296" i="1" a="1"/>
  <c r="AC651" i="1" a="1"/>
  <c r="AC9361" i="1" a="1"/>
  <c r="AC5217" i="1" a="1"/>
  <c r="AC5149" i="1" a="1"/>
  <c r="AB1895" i="1" a="1"/>
  <c r="AC3717" i="1" a="1"/>
  <c r="AB9548" i="1" a="1"/>
  <c r="AB9394" i="1" a="1"/>
  <c r="AC7057" i="1" a="1"/>
  <c r="AB3830" i="1" a="1"/>
  <c r="AC6163" i="1" a="1"/>
  <c r="AC8243" i="1" a="1"/>
  <c r="AC4198" i="1" a="1"/>
  <c r="AC2985" i="1" a="1"/>
  <c r="AB2279" i="1" a="1"/>
  <c r="AC2321" i="1" a="1"/>
  <c r="S4892" i="22" a="1"/>
  <c r="AB1605" i="1" a="1"/>
  <c r="AC9439" i="1" a="1"/>
  <c r="AB2512" i="1" a="1"/>
  <c r="AC5771" i="1" a="1"/>
  <c r="AB8289" i="1" a="1"/>
  <c r="AB5047" i="1" a="1"/>
  <c r="AB1136" i="1" a="1"/>
  <c r="AB4666" i="1" a="1"/>
  <c r="AB4856" i="1" a="1"/>
  <c r="AB3544" i="1" a="1"/>
  <c r="AB5759" i="1" a="1"/>
  <c r="AB4587" i="1" a="1"/>
  <c r="AC4668" i="1" a="1"/>
  <c r="AB7459" i="1" a="1"/>
  <c r="AC7377" i="1" a="1"/>
  <c r="AB6569" i="1" a="1"/>
  <c r="AC1963" i="1" a="1"/>
  <c r="AB4334" i="1" a="1"/>
  <c r="AC5070" i="1" a="1"/>
  <c r="AB8241" i="1" a="1"/>
  <c r="AC4511" i="1" a="1"/>
  <c r="AC5454" i="1" a="1"/>
  <c r="AC3931" i="1" a="1"/>
  <c r="AB3959" i="1" a="1"/>
  <c r="AC9906" i="1" a="1"/>
  <c r="AB148" i="1" a="1"/>
  <c r="AC4453" i="1" a="1"/>
  <c r="AC3168" i="1" a="1"/>
  <c r="AC8850" i="1" a="1"/>
  <c r="AC1969" i="1" a="1"/>
  <c r="AC7212" i="1" a="1"/>
  <c r="AB1884" i="1" a="1"/>
  <c r="AC426" i="1" a="1"/>
  <c r="AC4520" i="1" a="1"/>
  <c r="AC6431" i="1" a="1"/>
  <c r="AB8726" i="1" a="1"/>
  <c r="AC3472" i="1" a="1"/>
  <c r="AC8305" i="1" a="1"/>
  <c r="AC9538" i="1" a="1"/>
  <c r="AC334" i="1" a="1"/>
  <c r="AB2524" i="1" a="1"/>
  <c r="AB3937" i="1" a="1"/>
  <c r="AB999" i="1" a="1"/>
  <c r="AB8466" i="1" a="1"/>
  <c r="AC9513" i="1" a="1"/>
  <c r="AB7793" i="1" a="1"/>
  <c r="AC7869" i="1" a="1"/>
  <c r="AB9629" i="1" a="1"/>
  <c r="AC5780" i="1" a="1"/>
  <c r="AB8161" i="1" a="1"/>
  <c r="AC2506" i="1" a="1"/>
  <c r="AB6085" i="1" a="1"/>
  <c r="AC4378" i="1" a="1"/>
  <c r="AC9900" i="1" a="1"/>
  <c r="AB6725" i="1" a="1"/>
  <c r="AC5105" i="1" a="1"/>
  <c r="AC4797" i="1" a="1"/>
  <c r="AB9453" i="1" a="1"/>
  <c r="AB3116" i="1" a="1"/>
  <c r="AC9983" i="1" a="1"/>
  <c r="AC1974" i="1" a="1"/>
  <c r="AB7777" i="1" a="1"/>
  <c r="AC4288" i="1" a="1"/>
  <c r="AB1901" i="1" a="1"/>
  <c r="S4508" i="22" a="1"/>
  <c r="AC9797" i="1" a="1"/>
  <c r="AC312" i="1" a="1"/>
  <c r="AC9711" i="1" a="1"/>
  <c r="AC863" i="1" a="1"/>
  <c r="AB9297" i="1" a="1"/>
  <c r="AB8120" i="1" a="1"/>
  <c r="AC5584" i="1" a="1"/>
  <c r="AB6916" i="1" a="1"/>
  <c r="AB5387" i="1" a="1"/>
  <c r="AC522" i="1" a="1"/>
  <c r="AB8936" i="1" a="1"/>
  <c r="AB3035" i="1" a="1"/>
  <c r="S4163" i="22" a="1"/>
  <c r="AC3988" i="1" a="1"/>
  <c r="AC394" i="1" a="1"/>
  <c r="AB9551" i="1" a="1"/>
  <c r="AC4930" i="1" a="1"/>
  <c r="AC2674" i="1" a="1"/>
  <c r="AB3877" i="1" a="1"/>
  <c r="AC9480" i="1" a="1"/>
  <c r="AC1822" i="1" a="1"/>
  <c r="AB5247" i="1" a="1"/>
  <c r="AC7280" i="1" a="1"/>
  <c r="AB7778" i="1" a="1"/>
  <c r="AB7365" i="1" a="1"/>
  <c r="AB5260" i="1" a="1"/>
  <c r="AC1878" i="1" a="1"/>
  <c r="AC7357" i="1" a="1"/>
  <c r="AB7557" i="1" a="1"/>
  <c r="AC6971" i="1" a="1"/>
  <c r="AB3795" i="1" a="1"/>
  <c r="AC917" i="1" a="1"/>
  <c r="AB1561" i="1" a="1"/>
  <c r="AC240" i="1" a="1"/>
  <c r="AB9647" i="1" a="1"/>
  <c r="AC5545" i="1" a="1"/>
  <c r="AC1524" i="1" a="1"/>
  <c r="AC5195" i="1" a="1"/>
  <c r="AB4343" i="1" a="1"/>
  <c r="AB9469" i="1" a="1"/>
  <c r="AB2793" i="1" a="1"/>
  <c r="AC9893" i="1" a="1"/>
  <c r="AB972" i="1" a="1"/>
  <c r="AC8952" i="1" a="1"/>
  <c r="AC2556" i="1" a="1"/>
  <c r="AC3970" i="1" a="1"/>
  <c r="AC2286" i="1" a="1"/>
  <c r="AC6300" i="1" a="1"/>
  <c r="AB6736" i="1" a="1"/>
  <c r="AC5547" i="1" a="1"/>
  <c r="AB260" i="1" a="1"/>
  <c r="AC8509" i="1" a="1"/>
  <c r="AC9147" i="1" a="1"/>
  <c r="AC8043" i="1" a="1"/>
  <c r="AB9060" i="1" a="1"/>
  <c r="AB3413" i="1" a="1"/>
  <c r="AB5953" i="1" a="1"/>
  <c r="AB2405" i="1" a="1"/>
  <c r="AC5957" i="1" a="1"/>
  <c r="AC9025" i="1" a="1"/>
  <c r="AC6225" i="1" a="1"/>
  <c r="AB1754" i="1" a="1"/>
  <c r="AB4439" i="1" a="1"/>
  <c r="AC9344" i="1" a="1"/>
  <c r="AB1725" i="1" a="1"/>
  <c r="AB5301" i="1" a="1"/>
  <c r="AB5930" i="1" a="1"/>
  <c r="AB6379" i="1" a="1"/>
  <c r="AC1981" i="1" a="1"/>
  <c r="AB2834" i="1" a="1"/>
  <c r="AC302" i="1" a="1"/>
  <c r="AC6785" i="1" a="1"/>
  <c r="AC4002" i="1" a="1"/>
  <c r="AC3058" i="1" a="1"/>
  <c r="AC5211" i="1" a="1"/>
  <c r="AC6658" i="1" a="1"/>
  <c r="AC3858" i="1" a="1"/>
  <c r="AB9203" i="1" a="1"/>
  <c r="AC8020" i="1" a="1"/>
  <c r="AC9889" i="1" a="1"/>
  <c r="AC631" i="1" a="1"/>
  <c r="AC1200" i="1" a="1"/>
  <c r="AC421" i="1" a="1"/>
  <c r="AC2104" i="1" a="1"/>
  <c r="AC9243" i="1" a="1"/>
  <c r="AC5159" i="1" a="1"/>
  <c r="AB6818" i="1" a="1"/>
  <c r="AC708" i="1" a="1"/>
  <c r="AC7591" i="1" a="1"/>
  <c r="AB194" i="1" a="1"/>
  <c r="AC7713" i="1" a="1"/>
  <c r="AB1447" i="1" a="1"/>
  <c r="AB7061" i="1" a="1"/>
  <c r="AB810" i="1" a="1"/>
  <c r="AC1248" i="1" a="1"/>
  <c r="AC8069" i="1" a="1"/>
  <c r="AC2438" i="1" a="1"/>
  <c r="AC1748" i="1" a="1"/>
  <c r="AB9266" i="1" a="1"/>
  <c r="AB9558" i="1" a="1"/>
  <c r="AB8307" i="1" a="1"/>
  <c r="AC2199" i="1" a="1"/>
  <c r="AB1494" i="1" a="1"/>
  <c r="AC4193" i="1" a="1"/>
  <c r="AC709" i="1" a="1"/>
  <c r="AC1405" i="1" a="1"/>
  <c r="AB1330" i="1" a="1"/>
  <c r="AC4820" i="1" a="1"/>
  <c r="AC1652" i="1" a="1"/>
  <c r="AB9668" i="1" a="1"/>
  <c r="AB7997" i="1" a="1"/>
  <c r="AC5450" i="1" a="1"/>
  <c r="AC4111" i="1" a="1"/>
  <c r="AC678" i="1" a="1"/>
  <c r="AB362" i="1" a="1"/>
  <c r="AC1710" i="1" a="1"/>
  <c r="AC8686" i="1" a="1"/>
  <c r="AB3943" i="1" a="1"/>
  <c r="AB767" i="1" a="1"/>
  <c r="AC3143" i="1" a="1"/>
  <c r="AC5619" i="1" a="1"/>
  <c r="AC4022" i="1" a="1"/>
  <c r="AB4014" i="1" a="1"/>
  <c r="AC4212" i="1" a="1"/>
  <c r="AB1391" i="1" a="1"/>
  <c r="AC1019" i="1" a="1"/>
  <c r="AC3224" i="1" a="1"/>
  <c r="AC8224" i="1" a="1"/>
  <c r="AC6869" i="1" a="1"/>
  <c r="AC3246" i="1" a="1"/>
  <c r="AC1779" i="1" a="1"/>
  <c r="AC4285" i="1" a="1"/>
  <c r="S3185" i="22" a="1"/>
  <c r="AB4414" i="1" a="1"/>
  <c r="AC2862" i="1" a="1"/>
  <c r="AB7939" i="1" a="1"/>
  <c r="AB1792" i="1" a="1"/>
  <c r="AB762" i="1" a="1"/>
  <c r="AC3611" i="1" a="1"/>
  <c r="AB5744" i="1" a="1"/>
  <c r="AB6666" i="1" a="1"/>
  <c r="AB262" i="1" a="1"/>
  <c r="AC3417" i="1" a="1"/>
  <c r="AB3034" i="1" a="1"/>
  <c r="AC9241" i="1" a="1"/>
  <c r="AC6452" i="1" a="1"/>
  <c r="AC2276" i="1" a="1"/>
  <c r="AC226" i="1" a="1"/>
  <c r="AB2398" i="1" a="1"/>
  <c r="AC5305" i="1" a="1"/>
  <c r="AC7586" i="1" a="1"/>
  <c r="AB242" i="1" a="1"/>
  <c r="AC3512" i="1" a="1"/>
  <c r="AC8778" i="1" a="1"/>
  <c r="AB2021" i="1" a="1"/>
  <c r="AC5614" i="1" a="1"/>
  <c r="AC3460" i="1" a="1"/>
  <c r="AC3303" i="1" a="1"/>
  <c r="AB7390" i="1" a="1"/>
  <c r="AC8789" i="1" a="1"/>
  <c r="AB7165" i="1" a="1"/>
  <c r="AC1255" i="1" a="1"/>
  <c r="AC5729" i="1" a="1"/>
  <c r="AB2858" i="1" a="1"/>
  <c r="AB1182" i="1" a="1"/>
  <c r="AB622" i="1" a="1"/>
  <c r="AC8479" i="1" a="1"/>
  <c r="AB7074" i="1" a="1"/>
  <c r="AC9005" i="1" a="1"/>
  <c r="AB3798" i="1" a="1"/>
  <c r="AC9512" i="1" a="1"/>
  <c r="AB5980" i="1" a="1"/>
  <c r="AC4357" i="1" a="1"/>
  <c r="AB776" i="1" a="1"/>
  <c r="AB6097" i="1" a="1"/>
  <c r="AC3693" i="1" a="1"/>
  <c r="AC5896" i="1" a="1"/>
  <c r="AB9177" i="1" a="1"/>
  <c r="AC3854" i="1" a="1"/>
  <c r="AB2721" i="1" a="1"/>
  <c r="AB3029" i="1" a="1"/>
  <c r="AB5786" i="1" a="1"/>
  <c r="AC1363" i="1" a="1"/>
  <c r="AB1469" i="1" a="1"/>
  <c r="AB7762" i="1" a="1"/>
  <c r="AC5112" i="1" a="1"/>
  <c r="AB1302" i="1" a="1"/>
  <c r="AC5132" i="1" a="1"/>
  <c r="AB8257" i="1" a="1"/>
  <c r="AC4596" i="1" a="1"/>
  <c r="AB2566" i="1" a="1"/>
  <c r="AC1091" i="1" a="1"/>
  <c r="AC8315" i="1" a="1"/>
  <c r="AB8183" i="1" a="1"/>
  <c r="AB401" i="1" a="1"/>
  <c r="AB2327" i="1" a="1"/>
  <c r="AB808" i="1" a="1"/>
  <c r="AB3414" i="1" a="1"/>
  <c r="AC7050" i="1" a="1"/>
  <c r="AB6487" i="1" a="1"/>
  <c r="AC2190" i="1" a="1"/>
  <c r="AC8704" i="1" a="1"/>
  <c r="AC4936" i="1" a="1"/>
  <c r="AB4496" i="1" a="1"/>
  <c r="AC8218" i="1" a="1"/>
  <c r="AC7285" i="1" a="1"/>
  <c r="AC1664" i="1" a="1"/>
  <c r="AC7636" i="1" a="1"/>
  <c r="AB5985" i="1" a="1"/>
  <c r="AB1351" i="1" a="1"/>
  <c r="AC5264" i="1" a="1"/>
  <c r="AC3101" i="1" a="1"/>
  <c r="AC9062" i="1" a="1"/>
  <c r="AC4840" i="1" a="1"/>
  <c r="AC6444" i="1" a="1"/>
  <c r="AC2023" i="1" a="1"/>
  <c r="AB2007" i="1" a="1"/>
  <c r="AC4977" i="1" a="1"/>
  <c r="AC1924" i="1" a="1"/>
  <c r="AB8951" i="1" a="1"/>
  <c r="AB3371" i="1" a="1"/>
  <c r="AB3268" i="1" a="1"/>
  <c r="AC8711" i="1" a="1"/>
  <c r="AB7157" i="1" a="1"/>
  <c r="AC7461" i="1" a="1"/>
  <c r="AB500" i="1" a="1"/>
  <c r="AB2714" i="1" a="1"/>
  <c r="AB6968" i="1" a="1"/>
  <c r="AB6194" i="1" a="1"/>
  <c r="AC3910" i="1" a="1"/>
  <c r="AC8679" i="1" a="1"/>
  <c r="AB2346" i="1" a="1"/>
  <c r="AB6485" i="1" a="1"/>
  <c r="AC8736" i="1" a="1"/>
  <c r="AB2038" i="1" a="1"/>
  <c r="AC6436" i="1" a="1"/>
  <c r="AC4428" i="1" a="1"/>
  <c r="AB4097" i="1" a="1"/>
  <c r="AB9231" i="1" a="1"/>
  <c r="AB7706" i="1" a="1"/>
  <c r="AC8688" i="1" a="1"/>
  <c r="AC4870" i="1" a="1"/>
  <c r="AB3164" i="1" a="1"/>
  <c r="AB2098" i="1" a="1"/>
  <c r="AC3029" i="1" a="1"/>
  <c r="AB2350" i="1" a="1"/>
  <c r="AC3709" i="1" a="1"/>
  <c r="AB3379" i="1" a="1"/>
  <c r="AB6438" i="1" a="1"/>
  <c r="AB2715" i="1" a="1"/>
  <c r="AC7862" i="1" a="1"/>
  <c r="AC7085" i="1" a="1"/>
  <c r="AB6564" i="1" a="1"/>
  <c r="AC8490" i="1" a="1"/>
  <c r="AC3696" i="1" a="1"/>
  <c r="AC4233" i="1" a="1"/>
  <c r="AC8568" i="1" a="1"/>
  <c r="AC8949" i="1" a="1"/>
  <c r="AC7885" i="1" a="1"/>
  <c r="AC7479" i="1" a="1"/>
  <c r="AC9683" i="1" a="1"/>
  <c r="AC5683" i="1" a="1"/>
  <c r="AC1933" i="1" a="1"/>
  <c r="AB1244" i="1" a="1"/>
  <c r="S4280" i="22" a="1"/>
  <c r="AB4610" i="1" a="1"/>
  <c r="AC7483" i="1" a="1"/>
  <c r="AB5352" i="1" a="1"/>
  <c r="AC2409" i="1" a="1"/>
  <c r="AB215" i="1" a="1"/>
  <c r="AC4627" i="1" a="1"/>
  <c r="AB3109" i="1" a="1"/>
  <c r="AC9751" i="1" a="1"/>
  <c r="AB7347" i="1" a="1"/>
  <c r="AC3377" i="1" a="1"/>
  <c r="AC1848" i="1" a="1"/>
  <c r="AB5660" i="1" a="1"/>
  <c r="AB8580" i="1" a="1"/>
  <c r="AB638" i="1" a="1"/>
  <c r="AC9708" i="1" a="1"/>
  <c r="AC3763" i="1" a="1"/>
  <c r="AC8741" i="1" a="1"/>
  <c r="AB5293" i="1" a="1"/>
  <c r="AB6491" i="1" a="1"/>
  <c r="AB6820" i="1" a="1"/>
  <c r="AC2064" i="1" a="1"/>
  <c r="AC427" i="1" a="1"/>
  <c r="AB1591" i="1" a="1"/>
  <c r="AB4804" i="1" a="1"/>
  <c r="AC642" i="1" a="1"/>
  <c r="AC6012" i="1" a="1"/>
  <c r="AC6488" i="1" a="1"/>
  <c r="AB1044" i="1" a="1"/>
  <c r="AB1694" i="1" a="1"/>
  <c r="AB485" i="1" a="1"/>
  <c r="AC7928" i="1" a="1"/>
  <c r="AB7480" i="1" a="1"/>
  <c r="AC1538" i="1" a="1"/>
  <c r="AB9303" i="1" a="1"/>
  <c r="AC9207" i="1" a="1"/>
  <c r="AC8472" i="1" a="1"/>
  <c r="AC6988" i="1" a="1"/>
  <c r="AB3208" i="1" a="1"/>
  <c r="AC9760" i="1" a="1"/>
  <c r="AC7967" i="1" a="1"/>
  <c r="AB4894" i="1" a="1"/>
  <c r="AC7010" i="1" a="1"/>
  <c r="AB7404" i="1" a="1"/>
  <c r="AC2658" i="1" a="1"/>
  <c r="AC281" i="1" a="1"/>
  <c r="AC9528" i="1" a="1"/>
  <c r="AB6782" i="1" a="1"/>
  <c r="AC9233" i="1" a="1"/>
  <c r="AB1785" i="1" a="1"/>
  <c r="S4031" i="22" a="1"/>
  <c r="AC5898" i="1" a="1"/>
  <c r="AC6784" i="1" a="1"/>
  <c r="AB5398" i="1" a="1"/>
  <c r="AB5093" i="1" a="1"/>
  <c r="AB331" i="1" a="1"/>
  <c r="AB9159" i="1" a="1"/>
  <c r="AB9404" i="1" a="1"/>
  <c r="AC3427" i="1" a="1"/>
  <c r="AB571" i="1" a="1"/>
  <c r="AC5895" i="1" a="1"/>
  <c r="AC134" i="1" a="1"/>
  <c r="AC3497" i="1" a="1"/>
  <c r="S3593" i="22" a="1"/>
  <c r="AB5375" i="1" a="1"/>
  <c r="AC7045" i="1" a="1"/>
  <c r="AC9558" i="1" a="1"/>
  <c r="AC6894" i="1" a="1"/>
  <c r="AB1826" i="1" a="1"/>
  <c r="AC679" i="1" a="1"/>
  <c r="AC7556" i="1" a="1"/>
  <c r="AC4871" i="1" a="1"/>
  <c r="AC4781" i="1" a="1"/>
  <c r="AB7056" i="1" a="1"/>
  <c r="AC4175" i="1" a="1"/>
  <c r="AB9272" i="1" a="1"/>
  <c r="AB5581" i="1" a="1"/>
  <c r="AC8504" i="1" a="1"/>
  <c r="AC3819" i="1" a="1"/>
  <c r="AC6891" i="1" a="1"/>
  <c r="AC9438" i="1" a="1"/>
  <c r="AC7441" i="1" a="1"/>
  <c r="AB9764" i="1" a="1"/>
  <c r="AC9713" i="1" a="1"/>
  <c r="AB646" i="1" a="1"/>
  <c r="AB3898" i="1" a="1"/>
  <c r="AB6305" i="1" a="1"/>
  <c r="AB438" i="1" a="1"/>
  <c r="AC3037" i="1" a="1"/>
  <c r="AC7049" i="1" a="1"/>
  <c r="AC4792" i="1" a="1"/>
  <c r="AC1368" i="1" a="1"/>
  <c r="AC3735" i="1" a="1"/>
  <c r="AC8806" i="1" a="1"/>
  <c r="AC3264" i="1" a="1"/>
  <c r="AC9578" i="1" a="1"/>
  <c r="AC5457" i="1" a="1"/>
  <c r="AC1049" i="1" a="1"/>
  <c r="AC1902" i="1" a="1"/>
  <c r="AC1960" i="1" a="1"/>
  <c r="AB6970" i="1" a="1"/>
  <c r="AB453" i="1" a="1"/>
  <c r="AB8979" i="1" a="1"/>
  <c r="AC9625" i="1" a="1"/>
  <c r="AB6845" i="1" a="1"/>
  <c r="AC5173" i="1" a="1"/>
  <c r="AC7530" i="1" a="1"/>
  <c r="AC2348" i="1" a="1"/>
  <c r="AC9860" i="1" a="1"/>
  <c r="AC7975" i="1" a="1"/>
  <c r="AC5318" i="1" a="1"/>
  <c r="AB9228" i="1" a="1"/>
  <c r="AC9267" i="1" a="1"/>
  <c r="AC1607" i="1" a="1"/>
  <c r="AC2158" i="1" a="1"/>
  <c r="AC4368" i="1" a="1"/>
  <c r="AC6191" i="1" a="1"/>
  <c r="AB5893" i="1" a="1"/>
  <c r="AB4549" i="1" a="1"/>
  <c r="AB692" i="1" a="1"/>
  <c r="AC3345" i="1" a="1"/>
  <c r="AC2941" i="1" a="1"/>
  <c r="AB2932" i="1" a="1"/>
  <c r="AB7880" i="1" a="1"/>
  <c r="S807" i="22" a="1"/>
  <c r="AC7132" i="1" a="1"/>
  <c r="AC4710" i="1" a="1"/>
  <c r="AB8503" i="1" a="1"/>
  <c r="AB3121" i="1" a="1"/>
  <c r="AB381" i="1" a="1"/>
  <c r="AB3468" i="1" a="1"/>
  <c r="AB4192" i="1" a="1"/>
  <c r="AC4085" i="1" a="1"/>
  <c r="AB377" i="1" a="1"/>
  <c r="AC609" i="1" a="1"/>
  <c r="AC6707" i="1" a="1"/>
  <c r="AB4917" i="1" a="1"/>
  <c r="AB1638" i="1" a="1"/>
  <c r="AB1260" i="1" a="1"/>
  <c r="AC9924" i="1" a="1"/>
  <c r="AB7207" i="1" a="1"/>
  <c r="AC6826" i="1" a="1"/>
  <c r="AC9013" i="1" a="1"/>
  <c r="AC3482" i="1" a="1"/>
  <c r="AB3184" i="1" a="1"/>
  <c r="AC3774" i="1" a="1"/>
  <c r="AB305" i="1" a="1"/>
  <c r="AC9426" i="1" a="1"/>
  <c r="AC9805" i="1" a="1"/>
  <c r="AC3698" i="1" a="1"/>
  <c r="AB4091" i="1" a="1"/>
  <c r="AB3479" i="1" a="1"/>
  <c r="S4652" i="22" a="1"/>
  <c r="AB2330" i="1" a="1"/>
  <c r="AC5094" i="1" a="1"/>
  <c r="AC4656" i="1" a="1"/>
  <c r="AC4303" i="1" a="1"/>
  <c r="AB8024" i="1" a="1"/>
  <c r="AB9753" i="1" a="1"/>
  <c r="AC8007" i="1" a="1"/>
  <c r="AB9634" i="1" a="1"/>
  <c r="AC6323" i="1" a="1"/>
  <c r="AC1446" i="1" a="1"/>
  <c r="AB3966" i="1" a="1"/>
  <c r="AB8780" i="1" a="1"/>
  <c r="AB7764" i="1" a="1"/>
  <c r="AB7829" i="1" a="1"/>
  <c r="AC1285" i="1" a="1"/>
  <c r="AB3229" i="1" a="1"/>
  <c r="AB6005" i="1" a="1"/>
  <c r="AC3848" i="1" a="1"/>
  <c r="AB2530" i="1" a="1"/>
  <c r="AC1134" i="1" a="1"/>
  <c r="AC6382" i="1" a="1"/>
  <c r="AB7945" i="1" a="1"/>
  <c r="AB7356" i="1" a="1"/>
  <c r="AB9999" i="1" a="1"/>
  <c r="AB8362" i="1" a="1"/>
  <c r="AC9752" i="1" a="1"/>
  <c r="AB2239" i="1" a="1"/>
  <c r="AC8761" i="1" a="1"/>
  <c r="AC2211" i="1" a="1"/>
  <c r="AC3884" i="1" a="1"/>
  <c r="S3587" i="22" a="1"/>
  <c r="AB8063" i="1" a="1"/>
  <c r="AB6320" i="1" a="1"/>
  <c r="AC4625" i="1" a="1"/>
  <c r="AC9851" i="1" a="1"/>
  <c r="AC5325" i="1" a="1"/>
  <c r="AB2925" i="1" a="1"/>
  <c r="AC7848" i="1" a="1"/>
  <c r="AB6553" i="1" a="1"/>
  <c r="AC9842" i="1" a="1"/>
  <c r="AC9340" i="1" a="1"/>
  <c r="AB6408" i="1" a="1"/>
  <c r="AB1943" i="1" a="1"/>
  <c r="AC889" i="1" a="1"/>
  <c r="AC9827" i="1" a="1"/>
  <c r="AC9672" i="1" a="1"/>
  <c r="AC5371" i="1" a="1"/>
  <c r="AB9779" i="1" a="1"/>
  <c r="AB1791" i="1" a="1"/>
  <c r="AC7410" i="1" a="1"/>
  <c r="AB3794" i="1" a="1"/>
  <c r="AB3952" i="1" a="1"/>
  <c r="AC8494" i="1" a="1"/>
  <c r="AC5821" i="1" a="1"/>
  <c r="AC3341" i="1" a="1"/>
  <c r="AB4710" i="1" a="1"/>
  <c r="AC9774" i="1" a="1"/>
  <c r="AB7743" i="1" a="1"/>
  <c r="AC6308" i="1" a="1"/>
  <c r="AB8644" i="1" a="1"/>
  <c r="AB8467" i="1" a="1"/>
  <c r="S4311" i="22" a="1"/>
  <c r="AC7324" i="1" a="1"/>
  <c r="AB1953" i="1" a="1"/>
  <c r="AB4055" i="1" a="1"/>
  <c r="AB2178" i="1" a="1"/>
  <c r="AC5686" i="1" a="1"/>
  <c r="AC9698" i="1" a="1"/>
  <c r="AC9291" i="1" a="1"/>
  <c r="AC8652" i="1" a="1"/>
  <c r="AB6322" i="1" a="1"/>
  <c r="AC9121" i="1" a="1"/>
  <c r="AC5552" i="1" a="1"/>
  <c r="AC1009" i="1" a="1"/>
  <c r="AC6416" i="1" a="1"/>
  <c r="AB8970" i="1" a="1"/>
  <c r="AC3335" i="1" a="1"/>
  <c r="AC7484" i="1" a="1"/>
  <c r="AC7399" i="1" a="1"/>
  <c r="AC7580" i="1" a="1"/>
  <c r="AB8065" i="1" a="1"/>
  <c r="AC736" i="1" a="1"/>
  <c r="AB550" i="1" a="1"/>
  <c r="AC8412" i="1" a="1"/>
  <c r="AC9266" i="1" a="1"/>
  <c r="AB954" i="1" a="1"/>
  <c r="AC2906" i="1" a="1"/>
  <c r="AC7368" i="1" a="1"/>
  <c r="AB3033" i="1" a="1"/>
  <c r="S4645" i="22" a="1"/>
  <c r="AC5885" i="1" a="1"/>
  <c r="AB4395" i="1" a="1"/>
  <c r="AC8303" i="1" a="1"/>
  <c r="AC5146" i="1" a="1"/>
  <c r="AC9834" i="1" a="1"/>
  <c r="AC7674" i="1" a="1"/>
  <c r="AB9137" i="1" a="1"/>
  <c r="AC3888" i="1" a="1"/>
  <c r="AC1102" i="1" a="1"/>
  <c r="AC8269" i="1" a="1"/>
  <c r="AC7748" i="1" a="1"/>
  <c r="AC2527" i="1" a="1"/>
  <c r="AC5044" i="1" a="1"/>
  <c r="AB1243" i="1" a="1"/>
  <c r="AC9208" i="1" a="1"/>
  <c r="AC7338" i="1" a="1"/>
  <c r="AB2047" i="1" a="1"/>
  <c r="AB3949" i="1" a="1"/>
  <c r="AB2150" i="1" a="1"/>
  <c r="AB9674" i="1" a="1"/>
  <c r="AC3481" i="1" a="1"/>
  <c r="AC2875" i="1" a="1"/>
  <c r="AB3995" i="1" a="1"/>
  <c r="AB7623" i="1" a="1"/>
  <c r="AC7076" i="1" a="1"/>
  <c r="AB6398" i="1" a="1"/>
  <c r="AC6588" i="1" a="1"/>
  <c r="AB4736" i="1" a="1"/>
  <c r="AB7912" i="1" a="1"/>
  <c r="AC3863" i="1" a="1"/>
  <c r="AB4230" i="1" a="1"/>
  <c r="AB9804" i="1" a="1"/>
  <c r="AB2840" i="1" a="1"/>
  <c r="AB7901" i="1" a="1"/>
  <c r="AC8267" i="1" a="1"/>
  <c r="AB4346" i="1" a="1"/>
  <c r="AB2799" i="1" a="1"/>
  <c r="AC4304" i="1" a="1"/>
  <c r="AC6301" i="1" a="1"/>
  <c r="AC2298" i="1" a="1"/>
  <c r="AC4536" i="1" a="1"/>
  <c r="AC9908" i="1" a="1"/>
  <c r="AC4620" i="1" a="1"/>
  <c r="AC6524" i="1" a="1"/>
  <c r="AB2475" i="1" a="1"/>
  <c r="AB9531" i="1" a="1"/>
  <c r="AC8893" i="1" a="1"/>
  <c r="AB9989" i="1" a="1"/>
  <c r="AC4474" i="1" a="1"/>
  <c r="AC8538" i="1" a="1"/>
  <c r="AB457" i="1" a="1"/>
  <c r="AC3198" i="1" a="1"/>
  <c r="AC5311" i="1" a="1"/>
  <c r="AC70" i="1" a="1"/>
  <c r="AB5026" i="1" a="1"/>
  <c r="AB567" i="1" a="1"/>
  <c r="AB9515" i="1" a="1"/>
  <c r="AB3254" i="1" a="1"/>
  <c r="AB775" i="1" a="1"/>
  <c r="AB8592" i="1" a="1"/>
  <c r="AB505" i="1" a="1"/>
  <c r="AC168" i="1" a="1"/>
  <c r="AC7472" i="1" a="1"/>
  <c r="AB8099" i="1" a="1"/>
  <c r="AB4081" i="1" a="1"/>
  <c r="AC529" i="1" a="1"/>
  <c r="AB8167" i="1" a="1"/>
  <c r="AC3613" i="1" a="1"/>
  <c r="AC2061" i="1" a="1"/>
  <c r="AB8188" i="1" a="1"/>
  <c r="AB6100" i="1" a="1"/>
  <c r="AC2892" i="1" a="1"/>
  <c r="S2518" i="22" a="1"/>
  <c r="AC8772" i="1" a="1"/>
  <c r="AB3400" i="1" a="1"/>
  <c r="AC3385" i="1" a="1"/>
  <c r="AB1262" i="1" a="1"/>
  <c r="AC9532" i="1" a="1"/>
  <c r="AB2670" i="1" a="1"/>
  <c r="AB2846" i="1" a="1"/>
  <c r="AC1507" i="1" a="1"/>
  <c r="AC8783" i="1" a="1"/>
  <c r="AB3127" i="1" a="1"/>
  <c r="AB1630" i="1" a="1"/>
  <c r="AC750" i="1" a="1"/>
  <c r="AB6266" i="1" a="1"/>
  <c r="AC3078" i="1" a="1"/>
  <c r="AB8370" i="1" a="1"/>
  <c r="AC5774" i="1" a="1"/>
  <c r="AC6739" i="1" a="1"/>
  <c r="AB8242" i="1" a="1"/>
  <c r="AB3259" i="1" a="1"/>
  <c r="AB9458" i="1" a="1"/>
  <c r="AC3000" i="1" a="1"/>
  <c r="AC3236" i="1" a="1"/>
  <c r="AB2315" i="1" a="1"/>
  <c r="AC2105" i="1" a="1"/>
  <c r="AB796" i="1" a="1"/>
  <c r="AC3912" i="1" a="1"/>
  <c r="AB9168" i="1" a="1"/>
  <c r="AC3697" i="1" a="1"/>
  <c r="AB3386" i="1" a="1"/>
  <c r="AB9369" i="1" a="1"/>
  <c r="AB885" i="1" a="1"/>
  <c r="AC5980" i="1" a="1"/>
  <c r="AB1483" i="1" a="1"/>
  <c r="AB330" i="1" a="1"/>
  <c r="AB3284" i="1" a="1"/>
  <c r="AC8639" i="1" a="1"/>
  <c r="AB3659" i="1" a="1"/>
  <c r="AC3211" i="1" a="1"/>
  <c r="AC6800" i="1" a="1"/>
  <c r="AC415" i="1" a="1"/>
  <c r="AC4375" i="1" a="1"/>
  <c r="AC6650" i="1" a="1"/>
  <c r="AC2561" i="1" a="1"/>
  <c r="AC8613" i="1" a="1"/>
  <c r="AC97" i="1" a="1"/>
  <c r="AB5484" i="1" a="1"/>
  <c r="AC8244" i="1" a="1"/>
  <c r="AC1124" i="1" a="1"/>
  <c r="AB429" i="1" a="1"/>
  <c r="S4870" i="22" a="1"/>
  <c r="AB7518" i="1" a="1"/>
  <c r="AB8949" i="1" a="1"/>
  <c r="AB7782" i="1" a="1"/>
  <c r="AC809" i="1" a="1"/>
  <c r="AC5443" i="1" a="1"/>
  <c r="AB5203" i="1" a="1"/>
  <c r="AC8795" i="1" a="1"/>
  <c r="S2817" i="22" a="1"/>
  <c r="AB1155" i="1" a="1"/>
  <c r="AC2165" i="1" a="1"/>
  <c r="AB3533" i="1" a="1"/>
  <c r="AC5588" i="1" a="1"/>
  <c r="AC4052" i="1" a="1"/>
  <c r="AB5681" i="1" a="1"/>
  <c r="AB5395" i="1" a="1"/>
  <c r="AC8884" i="1" a="1"/>
  <c r="AB6654" i="1" a="1"/>
  <c r="AC890" i="1" a="1"/>
  <c r="AB6738" i="1" a="1"/>
  <c r="AC5380" i="1" a="1"/>
  <c r="AC5131" i="1" a="1"/>
  <c r="AC304" i="1" a="1"/>
  <c r="AC65" i="1" a="1"/>
  <c r="AC9967" i="1" a="1"/>
  <c r="AB6923" i="1" a="1"/>
  <c r="AC2240" i="1" a="1"/>
  <c r="AC1302" i="1" a="1"/>
  <c r="AC5793" i="1" a="1"/>
  <c r="AB2243" i="1" a="1"/>
  <c r="AB1772" i="1" a="1"/>
  <c r="AC807" i="1" a="1"/>
  <c r="AB4774" i="1" a="1"/>
  <c r="AB1547" i="1" a="1"/>
  <c r="AC9112" i="1" a="1"/>
  <c r="AB8793" i="1" a="1"/>
  <c r="AC5530" i="1" a="1"/>
  <c r="AB8203" i="1" a="1"/>
  <c r="AB208" i="1" a="1"/>
  <c r="AC4538" i="1" a="1"/>
  <c r="AB1492" i="1" a="1"/>
  <c r="AC3948" i="1" a="1"/>
  <c r="AB3422" i="1" a="1"/>
  <c r="AC3021" i="1" a="1"/>
  <c r="AB8013" i="1" a="1"/>
  <c r="AC6769" i="1" a="1"/>
  <c r="AC8181" i="1" a="1"/>
  <c r="S2861" i="22" a="1"/>
  <c r="AB2266" i="1" a="1"/>
  <c r="AB8156" i="1" a="1"/>
  <c r="AB5027" i="1" a="1"/>
  <c r="AB2353" i="1" a="1"/>
  <c r="AC3634" i="1" a="1"/>
  <c r="AC6974" i="1" a="1"/>
  <c r="AC7004" i="1" a="1"/>
  <c r="AC6666" i="1" a="1"/>
  <c r="AC9733" i="1" a="1"/>
  <c r="AB6136" i="1" a="1"/>
  <c r="AB1720" i="1" a="1"/>
  <c r="AC9434" i="1" a="1"/>
  <c r="AB3663" i="1" a="1"/>
  <c r="AC7090" i="1" a="1"/>
  <c r="AB8062" i="1" a="1"/>
  <c r="AC4355" i="1" a="1"/>
  <c r="AC2568" i="1" a="1"/>
  <c r="AC4473" i="1" a="1"/>
  <c r="AB915" i="1" a="1"/>
  <c r="AB5082" i="1" a="1"/>
  <c r="AB6837" i="1" a="1"/>
  <c r="AC5361" i="1" a="1"/>
  <c r="AC5682" i="1" a="1"/>
  <c r="AC9258" i="1" a="1"/>
  <c r="AB2669" i="1" a="1"/>
  <c r="AC9424" i="1" a="1"/>
  <c r="AC4850" i="1" a="1"/>
  <c r="AB4538" i="1" a="1"/>
  <c r="AB7598" i="1" a="1"/>
  <c r="AC6413" i="1" a="1"/>
  <c r="AC2029" i="1" a="1"/>
  <c r="S4608" i="22" a="1"/>
  <c r="AB9895" i="1" a="1"/>
  <c r="AC4843" i="1" a="1"/>
  <c r="AC3976" i="1" a="1"/>
  <c r="AC6550" i="1" a="1"/>
  <c r="AC5494" i="1" a="1"/>
  <c r="AC8424" i="1" a="1"/>
  <c r="AB8460" i="1" a="1"/>
  <c r="AC6901" i="1" a="1"/>
  <c r="AC3719" i="1" a="1"/>
  <c r="AC6383" i="1" a="1"/>
  <c r="AB4947" i="1" a="1"/>
  <c r="AC7890" i="1" a="1"/>
  <c r="AC3798" i="1" a="1"/>
  <c r="AB8411" i="1" a="1"/>
  <c r="AC4265" i="1" a="1"/>
  <c r="AB3262" i="1" a="1"/>
  <c r="AC1412" i="1" a="1"/>
  <c r="AC7384" i="1" a="1"/>
  <c r="AC5236" i="1" a="1"/>
  <c r="AB5126" i="1" a="1"/>
  <c r="AC6040" i="1" a="1"/>
  <c r="AB3617" i="1" a="1"/>
  <c r="AC9095" i="1" a="1"/>
  <c r="AB8291" i="1" a="1"/>
  <c r="AC2426" i="1" a="1"/>
  <c r="AC8329" i="1" a="1"/>
  <c r="AC6782" i="1" a="1"/>
  <c r="S3294" i="22" a="1"/>
  <c r="AB544" i="1" a="1"/>
  <c r="AB3822" i="1" a="1"/>
  <c r="AC6834" i="1" a="1"/>
  <c r="AB4037" i="1" a="1"/>
  <c r="AB4176" i="1" a="1"/>
  <c r="AC4569" i="1" a="1"/>
  <c r="AB8814" i="1" a="1"/>
  <c r="AC6760" i="1" a="1"/>
  <c r="AB2273" i="1" a="1"/>
  <c r="S4422" i="22" a="1"/>
  <c r="AC4852" i="1" a="1"/>
  <c r="AC7520" i="1" a="1"/>
  <c r="AC6491" i="1" a="1"/>
  <c r="AB8622" i="1" a="1"/>
  <c r="AB3074" i="1" a="1"/>
  <c r="AC8878" i="1" a="1"/>
  <c r="AC9412" i="1" a="1"/>
  <c r="AC8775" i="1" a="1"/>
  <c r="AC1621" i="1" a="1"/>
  <c r="AB4313" i="1" a="1"/>
  <c r="AB1921" i="1" a="1"/>
  <c r="AC6931" i="1" a="1"/>
  <c r="AB4671" i="1" a="1"/>
  <c r="AB2577" i="1" a="1"/>
  <c r="AC8698" i="1" a="1"/>
  <c r="AB5481" i="1" a="1"/>
  <c r="AB447" i="1" a="1"/>
  <c r="AB491" i="1" a="1"/>
  <c r="AB8527" i="1" a="1"/>
  <c r="AC9743" i="1" a="1"/>
  <c r="AC8895" i="1" a="1"/>
  <c r="AC4343" i="1" a="1"/>
  <c r="AC352" i="1" a="1"/>
  <c r="AC865" i="1" a="1"/>
  <c r="AB312" i="1" a="1"/>
  <c r="AB1225" i="1" a="1"/>
  <c r="AC7180" i="1" a="1"/>
  <c r="AB6068" i="1" a="1"/>
  <c r="AB1137" i="1" a="1"/>
  <c r="AC318" i="1" a="1"/>
  <c r="AC8307" i="1" a="1"/>
  <c r="AB2458" i="1" a="1"/>
  <c r="AC5475" i="1" a="1"/>
  <c r="AC4485" i="1" a="1"/>
  <c r="AB8928" i="1" a="1"/>
  <c r="AC8111" i="1" a="1"/>
  <c r="AB7502" i="1" a="1"/>
  <c r="AC6264" i="1" a="1"/>
  <c r="AC2062" i="1" a="1"/>
  <c r="AC9105" i="1" a="1"/>
  <c r="AB9043" i="1" a="1"/>
  <c r="AC3732" i="1" a="1"/>
  <c r="AB8998" i="1" a="1"/>
  <c r="AC8842" i="1" a="1"/>
  <c r="AB444" i="1" a="1"/>
  <c r="AC664" i="1" a="1"/>
  <c r="AB7907" i="1" a="1"/>
  <c r="AC4880" i="1" a="1"/>
  <c r="AC1587" i="1" a="1"/>
  <c r="AB8610" i="1" a="1"/>
  <c r="AB67" i="1" a="1"/>
  <c r="AC8301" i="1" a="1"/>
  <c r="AB7339" i="1" a="1"/>
  <c r="AB3498" i="1" a="1"/>
  <c r="AC3510" i="1" a="1"/>
  <c r="AB5560" i="1" a="1"/>
  <c r="AC289" i="1" a="1"/>
  <c r="AB1017" i="1" a="1"/>
  <c r="AC2179" i="1" a="1"/>
  <c r="AC5069" i="1" a="1"/>
  <c r="AC9910" i="1" a="1"/>
  <c r="AC9293" i="1" a="1"/>
  <c r="AB8664" i="1" a="1"/>
  <c r="AB2023" i="1" a="1"/>
  <c r="AB7162" i="1" a="1"/>
  <c r="AB1915" i="1" a="1"/>
  <c r="AC4882" i="1" a="1"/>
  <c r="AB2724" i="1" a="1"/>
  <c r="AC1465" i="1" a="1"/>
  <c r="AB5305" i="1" a="1"/>
  <c r="AC1463" i="1" a="1"/>
  <c r="AB3816" i="1" a="1"/>
  <c r="AC7173" i="1" a="1"/>
  <c r="AB5111" i="1" a="1"/>
  <c r="AB6088" i="1" a="1"/>
  <c r="S4231" i="22" a="1"/>
  <c r="AB8239" i="1" a="1"/>
  <c r="AC956" i="1" a="1"/>
  <c r="AC826" i="1" a="1"/>
  <c r="AC8081" i="1" a="1"/>
  <c r="AC6178" i="1" a="1"/>
  <c r="AC8854" i="1" a="1"/>
  <c r="AC8539" i="1" a="1"/>
  <c r="AB5986" i="1" a="1"/>
  <c r="AB7531" i="1" a="1"/>
  <c r="AC7505" i="1" a="1"/>
  <c r="AB8036" i="1" a="1"/>
  <c r="AC9949" i="1" a="1"/>
  <c r="AB5070" i="1" a="1"/>
  <c r="S4239" i="22" a="1"/>
  <c r="AC1379" i="1" a="1"/>
  <c r="AB4527" i="1" a="1"/>
  <c r="AC3609" i="1" a="1"/>
  <c r="AB5232" i="1" a="1"/>
  <c r="AC8794" i="1" a="1"/>
  <c r="AC9300" i="1" a="1"/>
  <c r="AB912" i="1" a="1"/>
  <c r="AC717" i="1" a="1"/>
  <c r="AB7052" i="1" a="1"/>
  <c r="AC7217" i="1" a="1"/>
  <c r="AC7732" i="1" a="1"/>
  <c r="AC2066" i="1" a="1"/>
  <c r="AC3893" i="1" a="1"/>
  <c r="AB2159" i="1" a="1"/>
  <c r="AB9145" i="1" a="1"/>
  <c r="AC7742" i="1" a="1"/>
  <c r="AC3779" i="1" a="1"/>
  <c r="AC4035" i="1" a="1"/>
  <c r="AC7419" i="1" a="1"/>
  <c r="AB4500" i="1" a="1"/>
  <c r="AC2418" i="1" a="1"/>
  <c r="AC5369" i="1" a="1"/>
  <c r="AC9735" i="1" a="1"/>
  <c r="AB234" i="1" a="1"/>
  <c r="AB8340" i="1" a="1"/>
  <c r="AB3999" i="1" a="1"/>
  <c r="AC2310" i="1" a="1"/>
  <c r="AB6638" i="1" a="1"/>
  <c r="AC3311" i="1" a="1"/>
  <c r="AC5082" i="1" a="1"/>
  <c r="AB9373" i="1" a="1"/>
  <c r="AC7232" i="1" a="1"/>
  <c r="AC9921" i="1" a="1"/>
  <c r="AB1212" i="1" a="1"/>
  <c r="AC4030" i="1" a="1"/>
  <c r="AB508" i="1" a="1"/>
  <c r="AB957" i="1" a="1"/>
  <c r="AB7749" i="1" a="1"/>
  <c r="AB8865" i="1" a="1"/>
  <c r="AC2221" i="1" a="1"/>
  <c r="AC9583" i="1" a="1"/>
  <c r="AB1557" i="1" a="1"/>
  <c r="AB6791" i="1" a="1"/>
  <c r="AC3019" i="1" a="1"/>
  <c r="AC8429" i="1" a="1"/>
  <c r="AC1532" i="1" a="1"/>
  <c r="AC8131" i="1" a="1"/>
  <c r="AC8844" i="1" a="1"/>
  <c r="AC3426" i="1" a="1"/>
  <c r="AB1375" i="1" a="1"/>
  <c r="AC9680" i="1" a="1"/>
  <c r="AC3521" i="1" a="1"/>
  <c r="AB6711" i="1" a="1"/>
  <c r="AC5946" i="1" a="1"/>
  <c r="AC9520" i="1" a="1"/>
  <c r="AB791" i="1" a="1"/>
  <c r="AB9470" i="1" a="1"/>
  <c r="AB5452" i="1" a="1"/>
  <c r="AB942" i="1" a="1"/>
  <c r="AB2369" i="1" a="1"/>
  <c r="S3099" i="22" a="1"/>
  <c r="AC130" i="1" a="1"/>
  <c r="AB173" i="1" a="1"/>
  <c r="AC1998" i="1" a="1"/>
  <c r="AC6518" i="1" a="1"/>
  <c r="AB3112" i="1" a="1"/>
  <c r="AB4672" i="1" a="1"/>
  <c r="AB1530" i="1" a="1"/>
  <c r="AB4843" i="1" a="1"/>
  <c r="AB4202" i="1" a="1"/>
  <c r="AC2052" i="1" a="1"/>
  <c r="AB4617" i="1" a="1"/>
  <c r="AC3536" i="1" a="1"/>
  <c r="AC4108" i="1" a="1"/>
  <c r="AB1495" i="1" a="1"/>
  <c r="AC9710" i="1" a="1"/>
  <c r="AC9409" i="1" a="1"/>
  <c r="AB2977" i="1" a="1"/>
  <c r="AC8988" i="1" a="1"/>
  <c r="AB2485" i="1" a="1"/>
  <c r="AC9003" i="1" a="1"/>
  <c r="AB9818" i="1" a="1"/>
  <c r="AC9746" i="1" a="1"/>
  <c r="AB6360" i="1" a="1"/>
  <c r="AC5740" i="1" a="1"/>
  <c r="AB2892" i="1" a="1"/>
  <c r="AC8430" i="1" a="1"/>
  <c r="AB6390" i="1" a="1"/>
  <c r="AC928" i="1" a="1"/>
  <c r="AB6651" i="1" a="1"/>
  <c r="AC8544" i="1" a="1"/>
  <c r="AB1501" i="1" a="1"/>
  <c r="AC8113" i="1" a="1"/>
  <c r="AC7980" i="1" a="1"/>
  <c r="AB2995" i="1" a="1"/>
  <c r="AC4336" i="1" a="1"/>
  <c r="AB7444" i="1" a="1"/>
  <c r="AB435" i="1" a="1"/>
  <c r="AB8316" i="1" a="1"/>
  <c r="AC6551" i="1" a="1"/>
  <c r="AC3213" i="1" a="1"/>
  <c r="AC9481" i="1" a="1"/>
  <c r="AB923" i="1" a="1"/>
  <c r="AB9016" i="1" a="1"/>
  <c r="AC1771" i="1" a="1"/>
  <c r="AC9423" i="1" a="1"/>
  <c r="AC1298" i="1" a="1"/>
  <c r="AC1452" i="1" a="1"/>
  <c r="AB9822" i="1" a="1"/>
  <c r="AC9932" i="1" a="1"/>
  <c r="AB6969" i="1" a="1"/>
  <c r="AC524" i="1" a="1"/>
  <c r="AB9396" i="1" a="1"/>
  <c r="AC8937" i="1" a="1"/>
  <c r="AC5239" i="1" a="1"/>
  <c r="AB4229" i="1" a="1"/>
  <c r="AC5955" i="1" a="1"/>
  <c r="AB2409" i="1" a="1"/>
  <c r="AB986" i="1" a="1"/>
  <c r="AC4846" i="1" a="1"/>
  <c r="AB1955" i="1" a="1"/>
  <c r="S3421" i="22" a="1"/>
  <c r="AC9474" i="1" a="1"/>
  <c r="AC7669" i="1" a="1"/>
  <c r="AB9808" i="1" a="1"/>
  <c r="AC3496" i="1" a="1"/>
  <c r="AB7724" i="1" a="1"/>
  <c r="AC8673" i="1" a="1"/>
  <c r="AB4377" i="1" a="1"/>
  <c r="AC1064" i="1" a="1"/>
  <c r="AC2584" i="1" a="1"/>
  <c r="AB1120" i="1" a="1"/>
  <c r="AC1069" i="1" a="1"/>
  <c r="AC8264" i="1" a="1"/>
  <c r="AC6483" i="1" a="1"/>
  <c r="AC1627" i="1" a="1"/>
  <c r="AB7442" i="1" a="1"/>
  <c r="AC2373" i="1" a="1"/>
  <c r="AB6849" i="1" a="1"/>
  <c r="AB3051" i="1" a="1"/>
  <c r="AC4050" i="1" a="1"/>
  <c r="AB6213" i="1" a="1"/>
  <c r="AC1541" i="1" a="1"/>
  <c r="AC6409" i="1" a="1"/>
  <c r="AC2379" i="1" a="1"/>
  <c r="AC3093" i="1" a="1"/>
  <c r="AC4026" i="1" a="1"/>
  <c r="AC8758" i="1" a="1"/>
  <c r="AC4776" i="1" a="1"/>
  <c r="AC7882" i="1" a="1"/>
  <c r="AB4824" i="1" a="1"/>
  <c r="AC7370" i="1" a="1"/>
  <c r="AC235" i="1" a="1"/>
  <c r="AC8234" i="1" a="1"/>
  <c r="AB1295" i="1" a="1"/>
  <c r="AB1411" i="1" a="1"/>
  <c r="AC1470" i="1" a="1"/>
  <c r="AC8575" i="1" a="1"/>
  <c r="AC263" i="1" a="1"/>
  <c r="S3433" i="22" a="1"/>
  <c r="AC4982" i="1" a="1"/>
  <c r="AB4236" i="1" a="1"/>
  <c r="AB4257" i="1" a="1"/>
  <c r="AC4048" i="1" a="1"/>
  <c r="AC1534" i="1" a="1"/>
  <c r="AC9327" i="1" a="1"/>
  <c r="AB2497" i="1" a="1"/>
  <c r="AC5925" i="1" a="1"/>
  <c r="AC5644" i="1" a="1"/>
  <c r="AC1357" i="1" a="1"/>
  <c r="AC6274" i="1" a="1"/>
  <c r="AC8300" i="1" a="1"/>
  <c r="AC6566" i="1" a="1"/>
  <c r="AC593" i="1" a="1"/>
  <c r="AB4423" i="1" a="1"/>
  <c r="AB7380" i="1" a="1"/>
  <c r="AB8137" i="1" a="1"/>
  <c r="AB3462" i="1" a="1"/>
  <c r="AB8819" i="1" a="1"/>
  <c r="AB813" i="1" a="1"/>
  <c r="AB6881" i="1" a="1"/>
  <c r="AB6243" i="1" a="1"/>
  <c r="AB7716" i="1" a="1"/>
  <c r="AC1722" i="1" a="1"/>
  <c r="AC3983" i="1" a="1"/>
  <c r="AC9460" i="1" a="1"/>
  <c r="AC5745" i="1" a="1"/>
  <c r="AC7905" i="1" a="1"/>
  <c r="AC6440" i="1" a="1"/>
  <c r="AC8872" i="1" a="1"/>
  <c r="AB769" i="1" a="1"/>
  <c r="AC4028" i="1" a="1"/>
  <c r="AB9637" i="1" a="1"/>
  <c r="AB4287" i="1" a="1"/>
  <c r="AB1891" i="1" a="1"/>
  <c r="AC459" i="1" a="1"/>
  <c r="AC6958" i="1" a="1"/>
  <c r="AB8889" i="1" a="1"/>
  <c r="AB6160" i="1" a="1"/>
  <c r="AC7694" i="1" a="1"/>
  <c r="AB8938" i="1" a="1"/>
  <c r="AC6972" i="1" a="1"/>
  <c r="AC1332" i="1" a="1"/>
  <c r="AC3545" i="1" a="1"/>
  <c r="AC6517" i="1" a="1"/>
  <c r="AC2964" i="1" a="1"/>
  <c r="AB723" i="1" a="1"/>
  <c r="AB2249" i="1" a="1"/>
  <c r="AC1265" i="1" a="1"/>
  <c r="AC875" i="1" a="1"/>
  <c r="AB9174" i="1" a="1"/>
  <c r="AB6865" i="1" a="1"/>
  <c r="AB1565" i="1" a="1"/>
  <c r="AC7437" i="1" a="1"/>
  <c r="AC3826" i="1" a="1"/>
  <c r="AC3944" i="1" a="1"/>
  <c r="AB3473" i="1" a="1"/>
  <c r="AC354" i="1" a="1"/>
  <c r="AC7697" i="1" a="1"/>
  <c r="AC6703" i="1" a="1"/>
  <c r="AB7420" i="1" a="1"/>
  <c r="AC3643" i="1" a="1"/>
  <c r="AC5237" i="1" a="1"/>
  <c r="AB2083" i="1" a="1"/>
  <c r="AC9848" i="1" a="1"/>
  <c r="AB4390" i="1" a="1"/>
  <c r="AC9530" i="1" a="1"/>
  <c r="AB140" i="1" a="1"/>
  <c r="AB4151" i="1" a="1"/>
  <c r="AC3508" i="1" a="1"/>
  <c r="AC588" i="1" a="1"/>
  <c r="AC6659" i="1" a="1"/>
  <c r="AB3774" i="1" a="1"/>
  <c r="AB5210" i="1" a="1"/>
  <c r="AC973" i="1" a="1"/>
  <c r="AC9185" i="1" a="1"/>
  <c r="AB6492" i="1" a="1"/>
  <c r="AC9835" i="1" a="1"/>
  <c r="AB5961" i="1" a="1"/>
  <c r="AC2326" i="1" a="1"/>
  <c r="AB5190" i="1" a="1"/>
  <c r="AB9483" i="1" a="1"/>
  <c r="AC6041" i="1" a="1"/>
  <c r="AB8768" i="1" a="1"/>
  <c r="AB9958" i="1" a="1"/>
  <c r="AC3324" i="1" a="1"/>
  <c r="AB2285" i="1" a="1"/>
  <c r="AC291" i="1" a="1"/>
  <c r="AC9172" i="1" a="1"/>
  <c r="AC8546" i="1" a="1"/>
  <c r="AC2950" i="1" a="1"/>
  <c r="AC212" i="1" a="1"/>
  <c r="AB8086" i="1" a="1"/>
  <c r="AC7340" i="1" a="1"/>
  <c r="AB841" i="1" a="1"/>
  <c r="AB2456" i="1" a="1"/>
  <c r="AC7718" i="1" a="1"/>
  <c r="AC3742" i="1" a="1"/>
  <c r="AB6406" i="1" a="1"/>
  <c r="AB5254" i="1" a="1"/>
  <c r="AC9723" i="1" a="1"/>
  <c r="AC9399" i="1" a="1"/>
  <c r="AC9330" i="1" a="1"/>
  <c r="AC7366" i="1" a="1"/>
  <c r="AC6469" i="1" a="1"/>
  <c r="AC6285" i="1" a="1"/>
  <c r="AC1584" i="1" a="1"/>
  <c r="AB4266" i="1" a="1"/>
  <c r="AC1949" i="1" a="1"/>
  <c r="AB8225" i="1" a="1"/>
  <c r="AC2602" i="1" a="1"/>
  <c r="AC1281" i="1" a="1"/>
  <c r="AB7963" i="1" a="1"/>
  <c r="AB8244" i="1" a="1"/>
  <c r="AB7451" i="1" a="1"/>
  <c r="AB2944" i="1" a="1"/>
  <c r="AC5783" i="1" a="1"/>
  <c r="AB5476" i="1" a="1"/>
  <c r="AC1900" i="1" a="1"/>
  <c r="AC2921" i="1" a="1"/>
  <c r="AB5546" i="1" a="1"/>
  <c r="AC7445" i="1" a="1"/>
  <c r="AB8540" i="1" a="1"/>
  <c r="AB3198" i="1" a="1"/>
  <c r="AB4959" i="1" a="1"/>
  <c r="AC5890" i="1" a="1"/>
  <c r="AB9880" i="1" a="1"/>
  <c r="AC641" i="1" a="1"/>
  <c r="AB2800" i="1" a="1"/>
  <c r="AB5286" i="1" a="1"/>
  <c r="AB9489" i="1" a="1"/>
  <c r="AB3162" i="1" a="1"/>
  <c r="AC3550" i="1" a="1"/>
  <c r="AB6147" i="1" a="1"/>
  <c r="AC1400" i="1" a="1"/>
  <c r="AB9111" i="1" a="1"/>
  <c r="AC6941" i="1" a="1"/>
  <c r="AC8919" i="1" a="1"/>
  <c r="AB8021" i="1" a="1"/>
  <c r="AC5095" i="1" a="1"/>
  <c r="AB9304" i="1" a="1"/>
  <c r="AC4262" i="1" a="1"/>
  <c r="AC8255" i="1" a="1"/>
  <c r="AB617" i="1" a="1"/>
  <c r="AB677" i="1" a="1"/>
  <c r="AC6591" i="1" a="1"/>
  <c r="AC8203" i="1" a="1"/>
  <c r="AB6323" i="1" a="1"/>
  <c r="AC9942" i="1" a="1"/>
  <c r="AB3993" i="1" a="1"/>
  <c r="AB4283" i="1" a="1"/>
  <c r="AC3080" i="1" a="1"/>
  <c r="AC2560" i="1" a="1"/>
  <c r="AC4447" i="1" a="1"/>
  <c r="AB9862" i="1" a="1"/>
  <c r="AC7876" i="1" a="1"/>
  <c r="AC4621" i="1" a="1"/>
  <c r="AC627" i="1" a="1"/>
  <c r="AC2727" i="1" a="1"/>
  <c r="AC5125" i="1" a="1"/>
  <c r="AB359" i="1" a="1"/>
  <c r="AC4545" i="1" a="1"/>
  <c r="AB8843" i="1" a="1"/>
  <c r="AB9705" i="1" a="1"/>
  <c r="AC1053" i="1" a="1"/>
  <c r="AB8082" i="1" a="1"/>
  <c r="AC6844" i="1" a="1"/>
  <c r="AB3003" i="1" a="1"/>
  <c r="AC4239" i="1" a="1"/>
  <c r="AC1630" i="1" a="1"/>
  <c r="AC9563" i="1" a="1"/>
  <c r="AC6129" i="1" a="1"/>
  <c r="AC5546" i="1" a="1"/>
  <c r="AB6451" i="1" a="1"/>
  <c r="AC5880" i="1" a="1"/>
  <c r="AC4671" i="1" a="1"/>
  <c r="AB4618" i="1" a="1"/>
  <c r="AC9012" i="1" a="1"/>
  <c r="AB1489" i="1" a="1"/>
  <c r="AB4521" i="1" a="1"/>
  <c r="AB869" i="1" a="1"/>
  <c r="S4476" i="22" a="1"/>
  <c r="AB1758" i="1" a="1"/>
  <c r="AB952" i="1" a="1"/>
  <c r="AB5059" i="1" a="1"/>
  <c r="AB5969" i="1" a="1"/>
  <c r="AC9322" i="1" a="1"/>
  <c r="AB7142" i="1" a="1"/>
  <c r="AC6929" i="1" a="1"/>
  <c r="AB9381" i="1" a="1"/>
  <c r="AC2729" i="1" a="1"/>
  <c r="AC6327" i="1" a="1"/>
  <c r="AB7469" i="1" a="1"/>
  <c r="AC8954" i="1" a="1"/>
  <c r="AC5914" i="1" a="1"/>
  <c r="AB2370" i="1" a="1"/>
  <c r="AC7275" i="1" a="1"/>
  <c r="AB9752" i="1" a="1"/>
  <c r="AB4497" i="1" a="1"/>
  <c r="AC5480" i="1" a="1"/>
  <c r="AB6427" i="1" a="1"/>
  <c r="AC7008" i="1" a="1"/>
  <c r="AC3347" i="1" a="1"/>
  <c r="AC8601" i="1" a="1"/>
  <c r="AB806" i="1" a="1"/>
  <c r="AB1662" i="1" a="1"/>
  <c r="AB8509" i="1" a="1"/>
  <c r="AB3540" i="1" a="1"/>
  <c r="AC6557" i="1" a="1"/>
  <c r="AB3713" i="1" a="1"/>
  <c r="AC9107" i="1" a="1"/>
  <c r="AC6749" i="1" a="1"/>
  <c r="AB433" i="1" a="1"/>
  <c r="AB2674" i="1" a="1"/>
  <c r="AB8746" i="1" a="1"/>
  <c r="AC9316" i="1" a="1"/>
  <c r="AC86" i="1" a="1"/>
  <c r="AB1141" i="1" a="1"/>
  <c r="AC135" i="1" a="1"/>
  <c r="AB5016" i="1" a="1"/>
  <c r="AB7472" i="1" a="1"/>
  <c r="AC6631" i="1" a="1"/>
  <c r="AC225" i="1" a="1"/>
  <c r="AB6371" i="1" a="1"/>
  <c r="AB3666" i="1" a="1"/>
  <c r="AB6048" i="1" a="1"/>
  <c r="AB8413" i="1" a="1"/>
  <c r="S4956" i="22" a="1"/>
  <c r="AC9255" i="1" a="1"/>
  <c r="AB7048" i="1" a="1"/>
  <c r="AB6328" i="1" a="1"/>
  <c r="AC537" i="1" a="1"/>
  <c r="AB9896" i="1" a="1"/>
  <c r="AC5244" i="1" a="1"/>
  <c r="AC8970" i="1" a="1"/>
  <c r="AC7843" i="1" a="1"/>
  <c r="AC2089" i="1" a="1"/>
  <c r="AC9247" i="1" a="1"/>
  <c r="AB1077" i="1" a="1"/>
  <c r="AC2094" i="1" a="1"/>
  <c r="AC558" i="1" a="1"/>
  <c r="AC1396" i="1" a="1"/>
  <c r="AC8898" i="1" a="1"/>
  <c r="AC8975" i="1" a="1"/>
  <c r="S4977" i="22" a="1"/>
  <c r="AB531" i="1" a="1"/>
  <c r="AB1466" i="1" a="1"/>
  <c r="AC2210" i="1" a="1"/>
  <c r="AC776" i="1" a="1"/>
  <c r="AB95" i="1" a="1"/>
  <c r="AC9070" i="1" a="1"/>
  <c r="AB4524" i="1" a="1"/>
  <c r="AB1160" i="1" a="1"/>
  <c r="AB9650" i="1" a="1"/>
  <c r="S1923" i="22" a="1"/>
  <c r="AC9397" i="1" a="1"/>
  <c r="AC1258" i="1" a="1"/>
  <c r="AB9227" i="1" a="1"/>
  <c r="AC2898" i="1" a="1"/>
  <c r="AC2861" i="1" a="1"/>
  <c r="AC6122" i="1" a="1"/>
  <c r="AC744" i="1" a="1"/>
  <c r="AC3843" i="1" a="1"/>
  <c r="AB4906" i="1" a="1"/>
  <c r="AB2508" i="1" a="1"/>
  <c r="AB6843" i="1" a="1"/>
  <c r="AC7810" i="1" a="1"/>
  <c r="AB9480" i="1" a="1"/>
  <c r="AC7892" i="1" a="1"/>
  <c r="AC1899" i="1" a="1"/>
  <c r="AB9382" i="1" a="1"/>
  <c r="AC9190" i="1" a="1"/>
  <c r="AC5215" i="1" a="1"/>
  <c r="AC7757" i="1" a="1"/>
  <c r="AC1895" i="1" a="1"/>
  <c r="AC398" i="1" a="1"/>
  <c r="AC8816" i="1" a="1"/>
  <c r="AC6636" i="1" a="1"/>
  <c r="AC8082" i="1" a="1"/>
  <c r="AC7945" i="1" a="1"/>
  <c r="AB9581" i="1" a="1"/>
  <c r="AC6848" i="1" a="1"/>
  <c r="AC8334" i="1" a="1"/>
  <c r="AB8528" i="1" a="1"/>
  <c r="AB4530" i="1" a="1"/>
  <c r="AB7114" i="1" a="1"/>
  <c r="AC7038" i="1" a="1"/>
  <c r="AB5984" i="1" a="1"/>
  <c r="AB1765" i="1" a="1"/>
  <c r="AB1230" i="1" a="1"/>
  <c r="AB1325" i="1" a="1"/>
  <c r="AB4978" i="1" a="1"/>
  <c r="AC7452" i="1" a="1"/>
  <c r="AB2783" i="1" a="1"/>
  <c r="AC3185" i="1" a="1"/>
  <c r="AB4667" i="1" a="1"/>
  <c r="AC3076" i="1" a="1"/>
  <c r="AB4311" i="1" a="1"/>
  <c r="AC3064" i="1" a="1"/>
  <c r="AB6434" i="1" a="1"/>
  <c r="AB2334" i="1" a="1"/>
  <c r="AB4996" i="1" a="1"/>
  <c r="AB3566" i="1" a="1"/>
  <c r="AB7666" i="1" a="1"/>
  <c r="AC4905" i="1" a="1"/>
  <c r="AC7477" i="1" a="1"/>
  <c r="AC8237" i="1" a="1"/>
  <c r="AB6294" i="1" a="1"/>
  <c r="AC6286" i="1" a="1"/>
  <c r="AC7927" i="1" a="1"/>
  <c r="AC4159" i="1" a="1"/>
  <c r="AC2878" i="1" a="1"/>
  <c r="AB3476" i="1" a="1"/>
  <c r="AB2119" i="1" a="1"/>
  <c r="AC6643" i="1" a="1"/>
  <c r="AC3354" i="1" a="1"/>
  <c r="AC5357" i="1" a="1"/>
  <c r="AB3892" i="1" a="1"/>
  <c r="AC9975" i="1" a="1"/>
  <c r="AC3530" i="1" a="1"/>
  <c r="AB5648" i="1" a="1"/>
  <c r="AC8831" i="1" a="1"/>
  <c r="AB8547" i="1" a="1"/>
  <c r="AC2421" i="1" a="1"/>
  <c r="AB2642" i="1" a="1"/>
  <c r="AC9515" i="1" a="1"/>
  <c r="AC9251" i="1" a="1"/>
  <c r="AB6158" i="1" a="1"/>
  <c r="AC1834" i="1" a="1"/>
  <c r="AB8559" i="1" a="1"/>
  <c r="AB1544" i="1" a="1"/>
  <c r="AC4895" i="1" a="1"/>
  <c r="AC4260" i="1" a="1"/>
  <c r="AB6095" i="1" a="1"/>
  <c r="AC9850" i="1" a="1"/>
  <c r="AC6947" i="1" a="1"/>
  <c r="AB6653" i="1" a="1"/>
  <c r="AB558" i="1" a="1"/>
  <c r="AC4548" i="1" a="1"/>
  <c r="AB859" i="1" a="1"/>
  <c r="AC4605" i="1" a="1"/>
  <c r="AC5171" i="1" a="1"/>
  <c r="AB4281" i="1" a="1"/>
  <c r="AC2324" i="1" a="1"/>
  <c r="AB3771" i="1" a="1"/>
  <c r="AC3492" i="1" a="1"/>
  <c r="AC2754" i="1" a="1"/>
  <c r="AB8633" i="1" a="1"/>
  <c r="AB6271" i="1" a="1"/>
  <c r="AC1611" i="1" a="1"/>
  <c r="AC9876" i="1" a="1"/>
  <c r="AC4868" i="1" a="1"/>
  <c r="AB4327" i="1" a="1"/>
  <c r="AC6933" i="1" a="1"/>
  <c r="AB1323" i="1" a="1"/>
  <c r="AB8349" i="1" a="1"/>
  <c r="AB8106" i="1" a="1"/>
  <c r="AB310" i="1" a="1"/>
  <c r="AC2917" i="1" a="1"/>
  <c r="AB7849" i="1" a="1"/>
  <c r="AB8900" i="1" a="1"/>
  <c r="AB6770" i="1" a="1"/>
  <c r="AC556" i="1" a="1"/>
  <c r="AB3483" i="1" a="1"/>
  <c r="AB3303" i="1" a="1"/>
  <c r="AC857" i="1" a="1"/>
  <c r="AB6669" i="1" a="1"/>
  <c r="AB4110" i="1" a="1"/>
  <c r="AC6235" i="1" a="1"/>
  <c r="AC1010" i="1" a="1"/>
  <c r="AB8901" i="1" a="1"/>
  <c r="AC1606" i="1" a="1"/>
  <c r="AC9210" i="1" a="1"/>
  <c r="AB3125" i="1" a="1"/>
  <c r="AC1871" i="1" a="1"/>
  <c r="AC5911" i="1" a="1"/>
  <c r="AB9919" i="1" a="1"/>
  <c r="AC7219" i="1" a="1"/>
  <c r="AC3954" i="1" a="1"/>
  <c r="AB8451" i="1" a="1"/>
  <c r="AB5435" i="1" a="1"/>
  <c r="AB4621" i="1" a="1"/>
  <c r="AB9035" i="1" a="1"/>
  <c r="AC7929" i="1" a="1"/>
  <c r="AC4092" i="1" a="1"/>
  <c r="AB4685" i="1" a="1"/>
  <c r="AC4875" i="1" a="1"/>
  <c r="AC4302" i="1" a="1"/>
  <c r="AB9286" i="1" a="1"/>
  <c r="AC7970" i="1" a="1"/>
  <c r="AC8998" i="1" a="1"/>
  <c r="AB2149" i="1" a="1"/>
  <c r="AB6935" i="1" a="1"/>
  <c r="AB8696" i="1" a="1"/>
  <c r="AC3979" i="1" a="1"/>
  <c r="AB4435" i="1" a="1"/>
  <c r="AB2093" i="1" a="1"/>
  <c r="AB6535" i="1" a="1"/>
  <c r="AB5693" i="1" a="1"/>
  <c r="AB4598" i="1" a="1"/>
  <c r="AB3861" i="1" a="1"/>
  <c r="AC7258" i="1" a="1"/>
  <c r="AC3847" i="1" a="1"/>
  <c r="AB2891" i="1" a="1"/>
  <c r="AB2750" i="1" a="1"/>
  <c r="AB5636" i="1" a="1"/>
  <c r="AC7027" i="1" a="1"/>
  <c r="AB8185" i="1" a="1"/>
  <c r="AC5812" i="1" a="1"/>
  <c r="AC5616" i="1" a="1"/>
  <c r="AB9466" i="1" a="1"/>
  <c r="AB8769" i="1" a="1"/>
  <c r="AB3841" i="1" a="1"/>
  <c r="AC2655" i="1" a="1"/>
  <c r="AC5919" i="1" a="1"/>
  <c r="AB3477" i="1" a="1"/>
  <c r="AB9341" i="1" a="1"/>
  <c r="AB3827" i="1" a="1"/>
  <c r="AB3446" i="1" a="1"/>
  <c r="AC7962" i="1" a="1"/>
  <c r="AC782" i="1" a="1"/>
  <c r="AC9135" i="1" a="1"/>
  <c r="AC3149" i="1" a="1"/>
  <c r="AC2958" i="1" a="1"/>
  <c r="AB8342" i="1" a="1"/>
  <c r="AB9329" i="1" a="1"/>
  <c r="AB1096" i="1" a="1"/>
  <c r="AC6039" i="1" a="1"/>
  <c r="AC5158" i="1" a="1"/>
  <c r="AB824" i="1" a="1"/>
  <c r="AB9353" i="1" a="1"/>
  <c r="AB5900" i="1" a="1"/>
  <c r="AB608" i="1" a="1"/>
  <c r="AC1802" i="1" a="1"/>
  <c r="AB5826" i="1" a="1"/>
  <c r="AB7546" i="1" a="1"/>
  <c r="AB3682" i="1" a="1"/>
  <c r="AB3739" i="1" a="1"/>
  <c r="AB3961" i="1" a="1"/>
  <c r="AB1450" i="1" a="1"/>
  <c r="AC3414" i="1" a="1"/>
  <c r="AC7960" i="1" a="1"/>
  <c r="AB7779" i="1" a="1"/>
  <c r="AC2404" i="1" a="1"/>
  <c r="AC1031" i="1" a="1"/>
  <c r="AB7153" i="1" a="1"/>
  <c r="AC3869" i="1" a="1"/>
  <c r="AB412" i="1" a="1"/>
  <c r="AB1454" i="1" a="1"/>
  <c r="AC3138" i="1" a="1"/>
  <c r="AB1634" i="1" a="1"/>
  <c r="AC5718" i="1" a="1"/>
  <c r="AB7705" i="1" a="1"/>
  <c r="AB4443" i="1" a="1"/>
  <c r="AB2582" i="1" a="1"/>
  <c r="S3645" i="22" a="1"/>
  <c r="AC9739" i="1" a="1"/>
  <c r="AB1851" i="1" a="1"/>
  <c r="AC795" i="1" a="1"/>
  <c r="AC4557" i="1" a="1"/>
  <c r="AC2182" i="1" a="1"/>
  <c r="AC1893" i="1" a="1"/>
  <c r="AB5717" i="1" a="1"/>
  <c r="AC3082" i="1" a="1"/>
  <c r="AC9824" i="1" a="1"/>
  <c r="AB5336" i="1" a="1"/>
  <c r="AC7453" i="1" a="1"/>
  <c r="AB7448" i="1" a="1"/>
  <c r="AB9090" i="1" a="1"/>
  <c r="AC271" i="1" a="1"/>
  <c r="AB2763" i="1" a="1"/>
  <c r="AC3041" i="1" a="1"/>
  <c r="AC9813" i="1" a="1"/>
  <c r="AB1793" i="1" a="1"/>
  <c r="AB1788" i="1" a="1"/>
  <c r="AC9663" i="1" a="1"/>
  <c r="AB9626" i="1" a="1"/>
  <c r="AC4734" i="1" a="1"/>
  <c r="AC4904" i="1" a="1"/>
  <c r="AC9882" i="1" a="1"/>
  <c r="S2225" i="22" a="1"/>
  <c r="AC6101" i="1" a="1"/>
  <c r="AC3963" i="1" a="1"/>
  <c r="AB3773" i="1" a="1"/>
  <c r="AB8982" i="1" a="1"/>
  <c r="AC7363" i="1" a="1"/>
  <c r="AC5465" i="1" a="1"/>
  <c r="AB2220" i="1" a="1"/>
  <c r="AC1393" i="1" a="1"/>
  <c r="AC3473" i="1" a="1"/>
  <c r="AC2288" i="1" a="1"/>
  <c r="AC8304" i="1" a="1"/>
  <c r="AB9049" i="1" a="1"/>
  <c r="AC1479" i="1" a="1"/>
  <c r="AC1484" i="1" a="1"/>
  <c r="S1658" i="22" a="1"/>
  <c r="AB1728" i="1" a="1"/>
  <c r="AC293" i="1" a="1"/>
  <c r="AC8306" i="1" a="1"/>
  <c r="AB241" i="1" a="1"/>
  <c r="AB7732" i="1" a="1"/>
  <c r="AC3838" i="1" a="1"/>
  <c r="AB9417" i="1" a="1"/>
  <c r="AC9093" i="1" a="1"/>
  <c r="AC7456" i="1" a="1"/>
  <c r="AB846" i="1" a="1"/>
  <c r="AB5020" i="1" a="1"/>
  <c r="AC5046" i="1" a="1"/>
  <c r="AC387" i="1" a="1"/>
  <c r="AC4808" i="1" a="1"/>
  <c r="AC1953" i="1" a="1"/>
  <c r="AC7068" i="1" a="1"/>
  <c r="AB6247" i="1" a="1"/>
  <c r="AB7109" i="1" a="1"/>
  <c r="AB409" i="1" a="1"/>
  <c r="AC7243" i="1" a="1"/>
  <c r="AB2128" i="1" a="1"/>
  <c r="AC7655" i="1" a="1"/>
  <c r="AB6031" i="1" a="1"/>
  <c r="AB1345" i="1" a="1"/>
  <c r="AB7320" i="1" a="1"/>
  <c r="AC3996" i="1" a="1"/>
  <c r="AB2072" i="1" a="1"/>
  <c r="AB4760" i="1" a="1"/>
  <c r="AC1689" i="1" a="1"/>
  <c r="AC3348" i="1" a="1"/>
  <c r="AC6718" i="1" a="1"/>
  <c r="AC7798" i="1" a="1"/>
  <c r="AC2001" i="1" a="1"/>
  <c r="S3721" i="22" a="1"/>
  <c r="AB1828" i="1" a="1"/>
  <c r="AB2406" i="1" a="1"/>
  <c r="AC1973" i="1" a="1"/>
  <c r="AB8568" i="1" a="1"/>
  <c r="AC2145" i="1" a="1"/>
  <c r="AC1731" i="1" a="1"/>
  <c r="AC7375" i="1" a="1"/>
  <c r="AB1676" i="1" a="1"/>
  <c r="AB4686" i="1" a="1"/>
  <c r="AB2572" i="1" a="1"/>
  <c r="AC3882" i="1" a="1"/>
  <c r="AC7126" i="1" a="1"/>
  <c r="AB6583" i="1" a="1"/>
  <c r="AC4901" i="1" a="1"/>
  <c r="AC6133" i="1" a="1"/>
  <c r="AC1519" i="1" a="1"/>
  <c r="AC3116" i="1" a="1"/>
  <c r="AC7865" i="1" a="1"/>
  <c r="AC4374" i="1" a="1"/>
  <c r="AC3867" i="1" a="1"/>
  <c r="AB4866" i="1" a="1"/>
  <c r="AB4040" i="1" a="1"/>
  <c r="AC5114" i="1" a="1"/>
  <c r="AC6765" i="1" a="1"/>
  <c r="AC7103" i="1" a="1"/>
  <c r="AB2548" i="1" a="1"/>
  <c r="AC1733" i="1" a="1"/>
  <c r="AB9707" i="1" a="1"/>
  <c r="AB7512" i="1" a="1"/>
  <c r="AB6105" i="1" a="1"/>
  <c r="AB6275" i="1" a="1"/>
  <c r="AC9245" i="1" a="1"/>
  <c r="AB4219" i="1" a="1"/>
  <c r="AB3123" i="1" a="1"/>
  <c r="AB1603" i="1" a="1"/>
  <c r="AB1733" i="1" a="1"/>
  <c r="AC8675" i="1" a="1"/>
  <c r="AB5977" i="1" a="1"/>
  <c r="AB2351" i="1" a="1"/>
  <c r="AB5932" i="1" a="1"/>
  <c r="AB8617" i="1" a="1"/>
  <c r="AC2922" i="1" a="1"/>
  <c r="AC4743" i="1" a="1"/>
  <c r="AB9350" i="1" a="1"/>
  <c r="AB2207" i="1" a="1"/>
  <c r="AB4150" i="1" a="1"/>
  <c r="AB7024" i="1" a="1"/>
  <c r="AC9738" i="1" a="1"/>
  <c r="AC7702" i="1" a="1"/>
  <c r="AB2133" i="1" a="1"/>
  <c r="AC8659" i="1" a="1"/>
  <c r="AB3910" i="1" a="1"/>
  <c r="AC4093" i="1" a="1"/>
  <c r="AB1748" i="1" a="1"/>
  <c r="AC1458" i="1" a="1"/>
  <c r="AB2036" i="1" a="1"/>
  <c r="AC8702" i="1" a="1"/>
  <c r="AC6278" i="1" a="1"/>
  <c r="AB9014" i="1" a="1"/>
  <c r="AB2382" i="1" a="1"/>
  <c r="AC8191" i="1" a="1"/>
  <c r="AC6080" i="1" a="1"/>
  <c r="AB4840" i="1" a="1"/>
  <c r="AC4425" i="1" a="1"/>
  <c r="AB5906" i="1" a="1"/>
  <c r="AC133" i="1" a="1"/>
  <c r="AB3117" i="1" a="1"/>
  <c r="AC3771" i="1" a="1"/>
  <c r="AB9077" i="1" a="1"/>
  <c r="AC6023" i="1" a="1"/>
  <c r="AC4449" i="1" a="1"/>
  <c r="AB8837" i="1" a="1"/>
  <c r="AB8142" i="1" a="1"/>
  <c r="AC1233" i="1" a="1"/>
  <c r="AC5748" i="1" a="1"/>
  <c r="AC7220" i="1" a="1"/>
  <c r="AC1781" i="1" a="1"/>
  <c r="AB4514" i="1" a="1"/>
  <c r="AC9994" i="1" a="1"/>
  <c r="AC3686" i="1" a="1"/>
  <c r="AC4619" i="1" a="1"/>
  <c r="AC2087" i="1" a="1"/>
  <c r="AB8402" i="1" a="1"/>
  <c r="AB1252" i="1" a="1"/>
  <c r="AB1713" i="1" a="1"/>
  <c r="AC6740" i="1" a="1"/>
  <c r="AC9084" i="1" a="1"/>
  <c r="AC2146" i="1" a="1"/>
  <c r="AB232" i="1" a="1"/>
  <c r="AB5491" i="1" a="1"/>
  <c r="AB2811" i="1" a="1"/>
  <c r="AC9568" i="1" a="1"/>
  <c r="AC6366" i="1" a="1"/>
  <c r="AB1271" i="1" a="1"/>
  <c r="AB8487" i="1" a="1"/>
  <c r="AB6628" i="1" a="1"/>
  <c r="AC8634" i="1" a="1"/>
  <c r="AB4406" i="1" a="1"/>
  <c r="AB2143" i="1" a="1"/>
  <c r="AB3356" i="1" a="1"/>
  <c r="AC827" i="1" a="1"/>
  <c r="AC9350" i="1" a="1"/>
  <c r="AB2889" i="1" a="1"/>
  <c r="AC7086" i="1" a="1"/>
  <c r="AC435" i="1" a="1"/>
  <c r="AB7252" i="1" a="1"/>
  <c r="AB2821" i="1" a="1"/>
  <c r="AB3793" i="1" a="1"/>
  <c r="AB895" i="1" a="1"/>
  <c r="AC6179" i="1" a="1"/>
  <c r="AC3241" i="1" a="1"/>
  <c r="AB8010" i="1" a="1"/>
  <c r="AB2343" i="1" a="1"/>
  <c r="AB9792" i="1" a="1"/>
  <c r="AC7185" i="1" a="1"/>
  <c r="J3893" i="22" a="1"/>
  <c r="AC6068" i="1" a="1"/>
  <c r="AB6330" i="1" a="1"/>
  <c r="AC231" i="1" a="1"/>
  <c r="AB719" i="1" a="1"/>
  <c r="AB5030" i="1" a="1"/>
  <c r="AC7626" i="1" a="1"/>
  <c r="AC297" i="1" a="1"/>
  <c r="AB2448" i="1" a="1"/>
  <c r="AC814" i="1" a="1"/>
  <c r="AB3998" i="1" a="1"/>
  <c r="AB9646" i="1" a="1"/>
  <c r="AC4110" i="1" a="1"/>
  <c r="AC2237" i="1" a="1"/>
  <c r="AC9961" i="1" a="1"/>
  <c r="AC4024" i="1" a="1"/>
  <c r="AB1735" i="1" a="1"/>
  <c r="AC3162" i="1" a="1"/>
  <c r="AB6357" i="1" a="1"/>
  <c r="AB4022" i="1" a="1"/>
  <c r="AC9531" i="1" a="1"/>
  <c r="AB2043" i="1" a="1"/>
  <c r="AC9479" i="1" a="1"/>
  <c r="AC1977" i="1" a="1"/>
  <c r="AB6828" i="1" a="1"/>
  <c r="AB3792" i="1" a="1"/>
  <c r="AB3982" i="1" a="1"/>
  <c r="AC1868" i="1" a="1"/>
  <c r="AC8820" i="1" a="1"/>
  <c r="AB3489" i="1" a="1"/>
  <c r="AC3599" i="1" a="1"/>
  <c r="AC4408" i="1" a="1"/>
  <c r="AC3392" i="1" a="1"/>
  <c r="AC9934" i="1" a="1"/>
  <c r="AC3184" i="1" a="1"/>
  <c r="AB8121" i="1" a="1"/>
  <c r="AC5185" i="1" a="1"/>
  <c r="S4995" i="22" a="1"/>
  <c r="AB2769" i="1" a="1"/>
  <c r="AC9988" i="1" a="1"/>
  <c r="AB816" i="1" a="1"/>
  <c r="AB1210" i="1" a="1"/>
  <c r="AB604" i="1" a="1"/>
  <c r="AC9039" i="1" a="1"/>
  <c r="AC4941" i="1" a="1"/>
  <c r="AC585" i="1" a="1"/>
  <c r="AB5782" i="1" a="1"/>
  <c r="AC8593" i="1" a="1"/>
  <c r="AB7238" i="1" a="1"/>
  <c r="AB9463" i="1" a="1"/>
  <c r="AC6808" i="1" a="1"/>
  <c r="AB8294" i="1" a="1"/>
  <c r="AC7860" i="1" a="1"/>
  <c r="AC8967" i="1" a="1"/>
  <c r="AB7888" i="1" a="1"/>
  <c r="AC7078" i="1" a="1"/>
  <c r="AB7809" i="1" a="1"/>
  <c r="AC1404" i="1" a="1"/>
  <c r="AB5098" i="1" a="1"/>
  <c r="AB9142" i="1" a="1"/>
  <c r="AC9488" i="1" a="1"/>
  <c r="AC44" i="1" a="1"/>
  <c r="AC1569" i="1" a="1"/>
  <c r="AC4075" i="1" a="1"/>
  <c r="AC2352" i="1" a="1"/>
  <c r="AB3920" i="1" a="1"/>
  <c r="AB2550" i="1" a="1"/>
  <c r="AB1657" i="1" a="1"/>
  <c r="AC2914" i="1" a="1"/>
  <c r="AB5241" i="1" a="1"/>
  <c r="AC6246" i="1" a="1"/>
  <c r="AB1410" i="1" a="1"/>
  <c r="AC6577" i="1" a="1"/>
  <c r="AC8581" i="1" a="1"/>
  <c r="AC8025" i="1" a="1"/>
  <c r="AB4946" i="1" a="1"/>
  <c r="AB1218" i="1" a="1"/>
  <c r="AC9640" i="1" a="1"/>
  <c r="AB7395" i="1" a="1"/>
  <c r="AB6370" i="1" a="1"/>
  <c r="AB7036" i="1" a="1"/>
  <c r="AB8267" i="1" a="1"/>
  <c r="AB9107" i="1" a="1"/>
  <c r="AC9421" i="1" a="1"/>
  <c r="AB724" i="1" a="1"/>
  <c r="AB1672" i="1" a="1"/>
  <c r="AB2658" i="1" a="1"/>
  <c r="AC3233" i="1" a="1"/>
  <c r="AC111" i="1" a="1"/>
  <c r="AB8366" i="1" a="1"/>
  <c r="AB1789" i="1" a="1"/>
  <c r="AB8130" i="1" a="1"/>
  <c r="AC8398" i="1" a="1"/>
  <c r="AC6581" i="1" a="1"/>
  <c r="AC6091" i="1" a="1"/>
  <c r="AC1068" i="1" a="1"/>
  <c r="AB6029" i="1" a="1"/>
  <c r="AB4353" i="1" a="1"/>
  <c r="AC3683" i="1" a="1"/>
  <c r="AB8070" i="1" a="1"/>
  <c r="AC4636" i="1" a="1"/>
  <c r="AC2155" i="1" a="1"/>
  <c r="AB7555" i="1" a="1"/>
  <c r="AC417" i="1" a="1"/>
  <c r="AB8378" i="1" a="1"/>
  <c r="AC8983" i="1" a="1"/>
  <c r="AB5396" i="1" a="1"/>
  <c r="AB528" i="1" a="1"/>
  <c r="AB789" i="1" a="1"/>
  <c r="AB866" i="1" a="1"/>
  <c r="AB5811" i="1" a="1"/>
  <c r="AB2270" i="1" a="1"/>
  <c r="AC9775" i="1" a="1"/>
  <c r="AC147" i="1" a="1"/>
  <c r="AB3821" i="1" a="1"/>
  <c r="AB3325" i="1" a="1"/>
  <c r="AC8357" i="1" a="1"/>
  <c r="AB2802" i="1" a="1"/>
  <c r="AB801" i="1" a="1"/>
  <c r="AB3649" i="1" a="1"/>
  <c r="AC5011" i="1" a="1"/>
  <c r="AC6240" i="1" a="1"/>
  <c r="AB7057" i="1" a="1"/>
  <c r="AB2127" i="1" a="1"/>
  <c r="AB7957" i="1" a="1"/>
  <c r="AC8128" i="1" a="1"/>
  <c r="AB5987" i="1" a="1"/>
  <c r="AC9936" i="1" a="1"/>
  <c r="AB4187" i="1" a="1"/>
  <c r="AC8150" i="1" a="1"/>
  <c r="AB1951" i="1" a="1"/>
  <c r="AB6626" i="1" a="1"/>
  <c r="AB426" i="1" a="1"/>
  <c r="AC8819" i="1" a="1"/>
  <c r="AB7434" i="1" a="1"/>
  <c r="AC2353" i="1" a="1"/>
  <c r="AC3877" i="1" a="1"/>
  <c r="AB7678" i="1" a="1"/>
  <c r="AC2183" i="1" a="1"/>
  <c r="AB5417" i="1" a="1"/>
  <c r="AC4688" i="1" a="1"/>
  <c r="AB3531" i="1" a="1"/>
  <c r="AB4828" i="1" a="1"/>
  <c r="AC6477" i="1" a="1"/>
  <c r="AC4416" i="1" a="1"/>
  <c r="AC6837" i="1" a="1"/>
  <c r="AB5310" i="1" a="1"/>
  <c r="AC5110" i="1" a="1"/>
  <c r="AB6466" i="1" a="1"/>
  <c r="AB587" i="1" a="1"/>
  <c r="AB3524" i="1" a="1"/>
  <c r="AB6304" i="1" a="1"/>
  <c r="AC3466" i="1" a="1"/>
  <c r="AC4998" i="1" a="1"/>
  <c r="AB8877" i="1" a="1"/>
  <c r="AC4950" i="1" a="1"/>
  <c r="AC7046" i="1" a="1"/>
  <c r="AB8480" i="1" a="1"/>
  <c r="AC7621" i="1" a="1"/>
  <c r="AB5035" i="1" a="1"/>
  <c r="AC3404" i="1" a="1"/>
  <c r="AB9812" i="1" a="1"/>
  <c r="AB4681" i="1" a="1"/>
  <c r="AB5819" i="1" a="1"/>
  <c r="AC4350" i="1" a="1"/>
  <c r="AC8982" i="1" a="1"/>
  <c r="AC9523" i="1" a="1"/>
  <c r="AB8632" i="1" a="1"/>
  <c r="AB4885" i="1" a="1"/>
  <c r="AC3958" i="1" a="1"/>
  <c r="AB8090" i="1" a="1"/>
  <c r="AC7213" i="1" a="1"/>
  <c r="AC6533" i="1" a="1"/>
  <c r="AC5666" i="1" a="1"/>
  <c r="AB6012" i="1" a="1"/>
  <c r="AB8425" i="1" a="1"/>
  <c r="AC4029" i="1" a="1"/>
  <c r="AC6902" i="1" a="1"/>
  <c r="AC8241" i="1" a="1"/>
  <c r="AB9056" i="1" a="1"/>
  <c r="AC2820" i="1" a="1"/>
  <c r="AB3137" i="1" a="1"/>
  <c r="AB2562" i="1" a="1"/>
  <c r="AC3455" i="1" a="1"/>
  <c r="AB765" i="1" a="1"/>
  <c r="AC5296" i="1" a="1"/>
  <c r="AC5936" i="1" a="1"/>
  <c r="AB3932" i="1" a="1"/>
  <c r="AB3381" i="1" a="1"/>
  <c r="AC5912" i="1" a="1"/>
  <c r="AC2301" i="1" a="1"/>
  <c r="AC9493" i="1" a="1"/>
  <c r="S3152" i="22" a="1"/>
  <c r="AB9226" i="1" a="1"/>
  <c r="AB7786" i="1" a="1"/>
  <c r="AC6554" i="1" a="1"/>
  <c r="AB4811" i="1" a="1"/>
  <c r="AB9907" i="1" a="1"/>
  <c r="AC2936" i="1" a="1"/>
  <c r="AB2774" i="1" a="1"/>
  <c r="AB6749" i="1" a="1"/>
  <c r="AC6170" i="1" a="1"/>
  <c r="AC5019" i="1" a="1"/>
  <c r="AC5889" i="1" a="1"/>
  <c r="AB5307" i="1" a="1"/>
  <c r="AC948" i="1" a="1"/>
  <c r="AB8517" i="1" a="1"/>
  <c r="AC5208" i="1" a="1"/>
  <c r="AC6093" i="1" a="1"/>
  <c r="AB9364" i="1" a="1"/>
  <c r="AB6574" i="1" a="1"/>
  <c r="AC5378" i="1" a="1"/>
  <c r="AC2721" i="1" a="1"/>
  <c r="AB2217" i="1" a="1"/>
  <c r="AC5600" i="1" a="1"/>
  <c r="AB1939" i="1" a="1"/>
  <c r="AC1464" i="1" a="1"/>
  <c r="AC8576" i="1" a="1"/>
  <c r="AC5367" i="1" a="1"/>
  <c r="AB9132" i="1" a="1"/>
  <c r="AB9384" i="1" a="1"/>
  <c r="AC5299" i="1" a="1"/>
  <c r="AB5369" i="1" a="1"/>
  <c r="AB8962" i="1" a="1"/>
  <c r="AC1716" i="1" a="1"/>
  <c r="AC6506" i="1" a="1"/>
  <c r="AB8268" i="1" a="1"/>
  <c r="AB120" i="1" a="1"/>
  <c r="AC1482" i="1" a="1"/>
  <c r="AB763" i="1" a="1"/>
  <c r="AB757" i="1" a="1"/>
  <c r="AB4546" i="1" a="1"/>
  <c r="AB933" i="1" a="1"/>
  <c r="AB9984" i="1" a="1"/>
  <c r="AC6038" i="1" a="1"/>
  <c r="AC8501" i="1" a="1"/>
  <c r="AB3341" i="1" a="1"/>
  <c r="AB2831" i="1" a="1"/>
  <c r="AB5618" i="1" a="1"/>
  <c r="AC5805" i="1" a="1"/>
  <c r="AB7774" i="1" a="1"/>
  <c r="AC6861" i="1" a="1"/>
  <c r="AB9139" i="1" a="1"/>
  <c r="AC7460" i="1" a="1"/>
  <c r="AB2439" i="1" a="1"/>
  <c r="AB3175" i="1" a="1"/>
  <c r="AB9314" i="1" a="1"/>
  <c r="AB7467" i="1" a="1"/>
  <c r="AC6280" i="1" a="1"/>
  <c r="AB928" i="1" a="1"/>
  <c r="AC9009" i="1" a="1"/>
  <c r="AB9031" i="1" a="1"/>
  <c r="AC6253" i="1" a="1"/>
  <c r="AC5920" i="1" a="1"/>
  <c r="AB3467" i="1" a="1"/>
  <c r="AB8739" i="1" a="1"/>
  <c r="AB6733" i="1" a="1"/>
  <c r="AC5835" i="1" a="1"/>
  <c r="AB7479" i="1" a="1"/>
  <c r="AB9324" i="1" a="1"/>
  <c r="AC5767" i="1" a="1"/>
  <c r="AC8588" i="1" a="1"/>
  <c r="AB7682" i="1" a="1"/>
  <c r="AC7070" i="1" a="1"/>
  <c r="AB5997" i="1" a="1"/>
  <c r="AB6007" i="1" a="1"/>
  <c r="AC6103" i="1" a="1"/>
  <c r="AC6936" i="1" a="1"/>
  <c r="AB3653" i="1" a="1"/>
  <c r="AC7691" i="1" a="1"/>
  <c r="AC7402" i="1" a="1"/>
  <c r="AB7013" i="1" a="1"/>
  <c r="AB8192" i="1" a="1"/>
  <c r="AB6659" i="1" a="1"/>
  <c r="AC1719" i="1" a="1"/>
  <c r="AB1646" i="1" a="1"/>
  <c r="AC6681" i="1" a="1"/>
  <c r="AC1931" i="1" a="1"/>
  <c r="AC4405" i="1" a="1"/>
  <c r="AC4457" i="1" a="1"/>
  <c r="AC7901" i="1" a="1"/>
  <c r="AB7972" i="1" a="1"/>
  <c r="AB2478" i="1" a="1"/>
  <c r="AC6963" i="1" a="1"/>
  <c r="AB8134" i="1" a="1"/>
  <c r="AB1919" i="1" a="1"/>
  <c r="AB9718" i="1" a="1"/>
  <c r="AB914" i="1" a="1"/>
  <c r="AB5842" i="1" a="1"/>
  <c r="AB5910" i="1" a="1"/>
  <c r="AB1350" i="1" a="1"/>
  <c r="AC6238" i="1" a="1"/>
  <c r="AB7537" i="1" a="1"/>
  <c r="AB7754" i="1" a="1"/>
  <c r="AB2289" i="1" a="1"/>
  <c r="AC2907" i="1" a="1"/>
  <c r="AB8643" i="1" a="1"/>
  <c r="AC4186" i="1" a="1"/>
  <c r="AB2045" i="1" a="1"/>
  <c r="AB3257" i="1" a="1"/>
  <c r="AC9697" i="1" a="1"/>
  <c r="AB4010" i="1" a="1"/>
  <c r="AC3995" i="1" a="1"/>
  <c r="AC7111" i="1" a="1"/>
  <c r="AC7631" i="1" a="1"/>
  <c r="AB9105" i="1" a="1"/>
  <c r="AC6876" i="1" a="1"/>
  <c r="AC3112" i="1" a="1"/>
  <c r="AC7032" i="1" a="1"/>
  <c r="AC279" i="1" a="1"/>
  <c r="AC1922" i="1" a="1"/>
  <c r="AB5002" i="1" a="1"/>
  <c r="AC4897" i="1" a="1"/>
  <c r="AB9148" i="1" a="1"/>
  <c r="AC2097" i="1" a="1"/>
  <c r="AC6547" i="1" a="1"/>
  <c r="AC5544" i="1" a="1"/>
  <c r="AB6171" i="1" a="1"/>
  <c r="AB3287" i="1" a="1"/>
  <c r="AB6187" i="1" a="1"/>
  <c r="AB9755" i="1" a="1"/>
  <c r="AB2692" i="1" a="1"/>
  <c r="AB4469" i="1" a="1"/>
  <c r="AB7189" i="1" a="1"/>
  <c r="AC6289" i="1" a="1"/>
  <c r="AB9083" i="1" a="1"/>
  <c r="AB9429" i="1" a="1"/>
  <c r="AC309" i="1" a="1"/>
  <c r="AC1142" i="1" a="1"/>
  <c r="AC7651" i="1" a="1"/>
  <c r="AB1831" i="1" a="1"/>
  <c r="AC9917" i="1" a="1"/>
  <c r="AC9279" i="1" a="1"/>
  <c r="AC5416" i="1" a="1"/>
  <c r="AC2588" i="1" a="1"/>
  <c r="AB6950" i="1" a="1"/>
  <c r="AC8578" i="1" a="1"/>
  <c r="AC4282" i="1" a="1"/>
  <c r="AC869" i="1" a="1"/>
  <c r="AB2120" i="1" a="1"/>
  <c r="AC9071" i="1" a="1"/>
  <c r="AB3807" i="1" a="1"/>
  <c r="AC1243" i="1" a="1"/>
  <c r="AC1063" i="1" a="1"/>
  <c r="AB197" i="1" a="1"/>
  <c r="AC4127" i="1" a="1"/>
  <c r="AB9152" i="1" a="1"/>
  <c r="AB575" i="1" a="1"/>
  <c r="AB504" i="1" a="1"/>
  <c r="AC4150" i="1" a="1"/>
  <c r="AC628" i="1" a="1"/>
  <c r="AB7858" i="1" a="1"/>
  <c r="AC8312" i="1" a="1"/>
  <c r="AC4679" i="1" a="1"/>
  <c r="AB2257" i="1" a="1"/>
  <c r="AB4995" i="1" a="1"/>
  <c r="AB803" i="1" a="1"/>
  <c r="AB5420" i="1" a="1"/>
  <c r="AC2153" i="1" a="1"/>
  <c r="AB5058" i="1" a="1"/>
  <c r="AC7796" i="1" a="1"/>
  <c r="AB5075" i="1" a="1"/>
  <c r="AB292" i="1" a="1"/>
  <c r="AB8360" i="1" a="1"/>
  <c r="AB3992" i="1" a="1"/>
  <c r="AB2866" i="1" a="1"/>
  <c r="AB3946" i="1" a="1"/>
  <c r="AC2562" i="1" a="1"/>
  <c r="AC8019" i="1" a="1"/>
  <c r="AB2499" i="1" a="1"/>
  <c r="AC7756" i="1" a="1"/>
  <c r="AB8554" i="1" a="1"/>
  <c r="AB1365" i="1" a="1"/>
  <c r="AB6496" i="1" a="1"/>
  <c r="AC7664" i="1" a="1"/>
  <c r="AB4501" i="1" a="1"/>
  <c r="AB610" i="1" a="1"/>
  <c r="AB7212" i="1" a="1"/>
  <c r="AB5810" i="1" a="1"/>
  <c r="AB4433" i="1" a="1"/>
  <c r="AB5175" i="1" a="1"/>
  <c r="AB5017" i="1" a="1"/>
  <c r="AB8560" i="1" a="1"/>
  <c r="AC7925" i="1" a="1"/>
  <c r="AC789" i="1" a="1"/>
  <c r="AB1012" i="1" a="1"/>
  <c r="J4424" i="22" a="1"/>
  <c r="AB6278" i="1" a="1"/>
  <c r="AC5790" i="1" a="1"/>
  <c r="AC8753" i="1" a="1"/>
  <c r="AC5674" i="1" a="1"/>
  <c r="AB4448" i="1" a="1"/>
  <c r="AC8296" i="1" a="1"/>
  <c r="AB473" i="1" a="1"/>
  <c r="AB9000" i="1" a="1"/>
  <c r="AC2166" i="1" a="1"/>
  <c r="AC377" i="1" a="1"/>
  <c r="AB3023" i="1" a="1"/>
  <c r="AB7797" i="1" a="1"/>
  <c r="AC3725" i="1" a="1"/>
  <c r="AB5276" i="1" a="1"/>
  <c r="AB8249" i="1" a="1"/>
  <c r="AC348" i="1" a="1"/>
  <c r="AC1972" i="1" a="1"/>
  <c r="AB5572" i="1" a="1"/>
  <c r="AC7131" i="1" a="1"/>
  <c r="AB3508" i="1" a="1"/>
  <c r="AC687" i="1" a="1"/>
  <c r="AB2377" i="1" a="1"/>
  <c r="AB3810" i="1" a="1"/>
  <c r="AC7918" i="1" a="1"/>
  <c r="AB1966" i="1" a="1"/>
  <c r="AC8117" i="1" a="1"/>
  <c r="AC5279" i="1" a="1"/>
  <c r="AB9293" i="1" a="1"/>
  <c r="AB7203" i="1" a="1"/>
  <c r="AB2864" i="1" a="1"/>
  <c r="AB537" i="1" a="1"/>
  <c r="AC6747" i="1" a="1"/>
  <c r="AB5373" i="1" a="1"/>
  <c r="AB5116" i="1" a="1"/>
  <c r="AB2615" i="1" a="1"/>
  <c r="AC5052" i="1" a="1"/>
  <c r="AC4155" i="1" a="1"/>
  <c r="AB1762" i="1" a="1"/>
  <c r="AC5309" i="1" a="1"/>
  <c r="AB7143" i="1" a="1"/>
  <c r="AB6471" i="1" a="1"/>
  <c r="AC9055" i="1" a="1"/>
  <c r="AB4474" i="1" a="1"/>
  <c r="AC1880" i="1" a="1"/>
  <c r="AC8526" i="1" a="1"/>
  <c r="AB9698" i="1" a="1"/>
  <c r="AC4258" i="1" a="1"/>
  <c r="AC2961" i="1" a="1"/>
  <c r="AB7643" i="1" a="1"/>
  <c r="AB3941" i="1" a="1"/>
  <c r="AB3055" i="1" a="1"/>
  <c r="AC7676" i="1" a="1"/>
  <c r="AC7455" i="1" a="1"/>
  <c r="AB5626" i="1" a="1"/>
  <c r="AC7331" i="1" a="1"/>
  <c r="AC3046" i="1" a="1"/>
  <c r="AC5262" i="1" a="1"/>
  <c r="AC7364" i="1" a="1"/>
  <c r="AB2522" i="1" a="1"/>
  <c r="AC9380" i="1" a="1"/>
  <c r="AB3947" i="1" a="1"/>
  <c r="AB6223" i="1" a="1"/>
  <c r="AB7323" i="1" a="1"/>
  <c r="AB4854" i="1" a="1"/>
  <c r="AB7642" i="1" a="1"/>
  <c r="AB6778" i="1" a="1"/>
  <c r="AC3018" i="1" a="1"/>
  <c r="AB1941" i="1" a="1"/>
  <c r="AC4135" i="1" a="1"/>
  <c r="AB3188" i="1" a="1"/>
  <c r="AB9155" i="1" a="1"/>
  <c r="AC1783" i="1" a="1"/>
  <c r="AB149" i="1" a="1"/>
  <c r="AC1224" i="1" a="1"/>
  <c r="AC6462" i="1" a="1"/>
  <c r="AB5325" i="1" a="1"/>
  <c r="AB7924" i="1" a="1"/>
  <c r="AC2411" i="1" a="1"/>
  <c r="AB831" i="1" a="1"/>
  <c r="AB1548" i="1" a="1"/>
  <c r="AC4365" i="1" a="1"/>
  <c r="AB8924" i="1" a="1"/>
  <c r="AB2099" i="1" a="1"/>
  <c r="AC5625" i="1" a="1"/>
  <c r="AC1327" i="1" a="1"/>
  <c r="AB3150" i="1" a="1"/>
  <c r="AB7190" i="1" a="1"/>
  <c r="AB1584" i="1" a="1"/>
  <c r="AC6096" i="1" a="1"/>
  <c r="J2581" i="22" a="1"/>
  <c r="AB1511" i="1" a="1"/>
  <c r="AB6484" i="1" a="1"/>
  <c r="AB6721" i="1" a="1"/>
  <c r="AC4039" i="1" a="1"/>
  <c r="AC2458" i="1" a="1"/>
  <c r="AB9420" i="1" a="1"/>
  <c r="AC1126" i="1" a="1"/>
  <c r="AB6180" i="1" a="1"/>
  <c r="AC955" i="1" a="1"/>
  <c r="AB6400" i="1" a="1"/>
  <c r="AB9716" i="1" a="1"/>
  <c r="AB711" i="1" a="1"/>
  <c r="AC6618" i="1" a="1"/>
  <c r="AC4654" i="1" a="1"/>
  <c r="AB4141" i="1" a="1"/>
  <c r="AB104" i="1" a="1"/>
  <c r="AC4222" i="1" a="1"/>
  <c r="AB4080" i="1" a="1"/>
  <c r="AB3352" i="1" a="1"/>
  <c r="AB9978" i="1" a="1"/>
  <c r="AB4510" i="1" a="1"/>
  <c r="AC9978" i="1" a="1"/>
  <c r="AC5058" i="1" a="1"/>
  <c r="AC3386" i="1" a="1"/>
  <c r="AC5346" i="1" a="1"/>
  <c r="AB5503" i="1" a="1"/>
  <c r="AC1884" i="1" a="1"/>
  <c r="AC5497" i="1" a="1"/>
  <c r="AC8803" i="1" a="1"/>
  <c r="AB9317" i="1" a="1"/>
  <c r="AC8561" i="1" a="1"/>
  <c r="AC1717" i="1" a="1"/>
  <c r="AC5006" i="1" a="1"/>
  <c r="AB749" i="1" a="1"/>
  <c r="AC9830" i="1" a="1"/>
  <c r="AC9115" i="1" a="1"/>
  <c r="AC7195" i="1" a="1"/>
  <c r="AB1537" i="1" a="1"/>
  <c r="AC1130" i="1" a="1"/>
  <c r="AB4418" i="1" a="1"/>
  <c r="AC8165" i="1" a="1"/>
  <c r="AB2470" i="1" a="1"/>
  <c r="AC6494" i="1" a="1"/>
  <c r="AC6633" i="1" a="1"/>
  <c r="AC6025" i="1" a="1"/>
  <c r="AC3195" i="1" a="1"/>
  <c r="AB6163" i="1" a="1"/>
  <c r="AB6869" i="1" a="1"/>
  <c r="AC9283" i="1" a="1"/>
  <c r="AC4389" i="1" a="1"/>
  <c r="AB8221" i="1" a="1"/>
  <c r="S3746" i="22" a="1"/>
  <c r="AC3962" i="1" a="1"/>
  <c r="AC4702" i="1" a="1"/>
  <c r="AB5748" i="1" a="1"/>
  <c r="AB7624" i="1" a="1"/>
  <c r="AC3372" i="1" a="1"/>
  <c r="AC9753" i="1" a="1"/>
  <c r="AC7245" i="1" a="1"/>
  <c r="AC9444" i="1" a="1"/>
  <c r="AC358" i="1" a="1"/>
  <c r="AC1605" i="1" a="1"/>
  <c r="AB6880" i="1" a="1"/>
  <c r="AB6361" i="1" a="1"/>
  <c r="AB8125" i="1" a="1"/>
  <c r="AC3731" i="1" a="1"/>
  <c r="AB174" i="1" a="1"/>
  <c r="AB4855" i="1" a="1"/>
  <c r="AC7328" i="1" a="1"/>
  <c r="AC8088" i="1" a="1"/>
  <c r="AC990" i="1" a="1"/>
  <c r="AB7424" i="1" a="1"/>
  <c r="AB3385" i="1" a="1"/>
  <c r="AC1751" i="1" a="1"/>
  <c r="AB99" i="1" a="1"/>
  <c r="AB7709" i="1" a="1"/>
  <c r="AB3763" i="1" a="1"/>
  <c r="AC4156" i="1" a="1"/>
  <c r="AB3455" i="1" a="1"/>
  <c r="AB4955" i="1" a="1"/>
  <c r="AC5788" i="1" a="1"/>
  <c r="AC2400" i="1" a="1"/>
  <c r="AC2334" i="1" a="1"/>
  <c r="AB2849" i="1" a="1"/>
  <c r="AC140" i="1" a="1"/>
  <c r="AB8565" i="1" a="1"/>
  <c r="AB7079" i="1" a="1"/>
  <c r="AC2843" i="1" a="1"/>
  <c r="AC9131" i="1" a="1"/>
  <c r="AC7287" i="1" a="1"/>
  <c r="AC9376" i="1" a="1"/>
  <c r="AC4754" i="1" a="1"/>
  <c r="AC6198" i="1" a="1"/>
  <c r="AB5874" i="1" a="1"/>
  <c r="AB3288" i="1" a="1"/>
  <c r="AC4555" i="1" a="1"/>
  <c r="AB7680" i="1" a="1"/>
  <c r="AC1744" i="1" a="1"/>
  <c r="AB9720" i="1" a="1"/>
  <c r="AC396" i="1" a="1"/>
  <c r="AB6993" i="1" a="1"/>
  <c r="AB7507" i="1" a="1"/>
  <c r="AB222" i="1" a="1"/>
  <c r="AB6246" i="1" a="1"/>
  <c r="AB7218" i="1" a="1"/>
  <c r="AC4245" i="1" a="1"/>
  <c r="AC7624" i="1" a="1"/>
  <c r="AC8473" i="1" a="1"/>
  <c r="AB6391" i="1" a="1"/>
  <c r="AB2951" i="1" a="1"/>
  <c r="AB1978" i="1" a="1"/>
  <c r="AC5710" i="1" a="1"/>
  <c r="AC7544" i="1" a="1"/>
  <c r="AC1774" i="1" a="1"/>
  <c r="AC8528" i="1" a="1"/>
  <c r="AC1855" i="1" a="1"/>
  <c r="AB7235" i="1" a="1"/>
  <c r="AC8047" i="1" a="1"/>
  <c r="AC1709" i="1" a="1"/>
  <c r="AC3507" i="1" a="1"/>
  <c r="AC657" i="1" a="1"/>
  <c r="AB1958" i="1" a="1"/>
  <c r="AB8445" i="1" a="1"/>
  <c r="AC5227" i="1" a="1"/>
  <c r="AC2909" i="1" a="1"/>
  <c r="AB7494" i="1" a="1"/>
  <c r="AC7337" i="1" a="1"/>
  <c r="AB333" i="1" a="1"/>
  <c r="AC2929" i="1" a="1"/>
  <c r="AB1507" i="1" a="1"/>
  <c r="AB3658" i="1" a="1"/>
  <c r="AC1352" i="1" a="1"/>
  <c r="AC7537" i="1" a="1"/>
  <c r="AB3031" i="1" a="1"/>
  <c r="AC5353" i="1" a="1"/>
  <c r="AB5511" i="1" a="1"/>
  <c r="AC5101" i="1" a="1"/>
  <c r="AB6372" i="1" a="1"/>
  <c r="AC9168" i="1" a="1"/>
  <c r="AC5975" i="1" a="1"/>
  <c r="AB1163" i="1" a="1"/>
  <c r="AB4482" i="1" a="1"/>
  <c r="AC1938" i="1" a="1"/>
  <c r="AC610" i="1" a="1"/>
  <c r="AB406" i="1" a="1"/>
  <c r="AB1255" i="1" a="1"/>
  <c r="AC4254" i="1" a="1"/>
  <c r="AC8080" i="1" a="1"/>
  <c r="AB6817" i="1" a="1"/>
  <c r="AB4051" i="1" a="1"/>
  <c r="AB6590" i="1" a="1"/>
  <c r="AB6269" i="1" a="1"/>
  <c r="AB6990" i="1" a="1"/>
  <c r="AC1079" i="1" a="1"/>
  <c r="AC7741" i="1" a="1"/>
  <c r="AB2516" i="1" a="1"/>
  <c r="AC4001" i="1" a="1"/>
  <c r="AB4121" i="1" a="1"/>
  <c r="AC6233" i="1" a="1"/>
  <c r="AC4896" i="1" a="1"/>
  <c r="AB6562" i="1" a="1"/>
  <c r="AB3906" i="1" a="1"/>
  <c r="AB1303" i="1" a="1"/>
  <c r="AC4152" i="1" a="1"/>
  <c r="AB9158" i="1" a="1"/>
  <c r="AC1220" i="1" a="1"/>
  <c r="AC3690" i="1" a="1"/>
  <c r="AB299" i="1" a="1"/>
  <c r="AC2120" i="1" a="1"/>
  <c r="AC731" i="1" a="1"/>
  <c r="AB4290" i="1" a="1"/>
  <c r="AB8931" i="1" a="1"/>
  <c r="AB1942" i="1" a="1"/>
  <c r="AC416" i="1" a="1"/>
  <c r="AB4052" i="1" a="1"/>
  <c r="AC5424" i="1" a="1"/>
  <c r="AC3349" i="1" a="1"/>
  <c r="AB6339" i="1" a="1"/>
  <c r="AC5779" i="1" a="1"/>
  <c r="AB4348" i="1" a="1"/>
  <c r="AC4969" i="1" a="1"/>
  <c r="AB4728" i="1" a="1"/>
  <c r="AC5324" i="1" a="1"/>
  <c r="AC2883" i="1" a="1"/>
  <c r="AB4038" i="1" a="1"/>
  <c r="AC9516" i="1" a="1"/>
  <c r="AB634" i="1" a="1"/>
  <c r="AB8821" i="1" a="1"/>
  <c r="AB6559" i="1" a="1"/>
  <c r="AB2916" i="1" a="1"/>
  <c r="AB9678" i="1" a="1"/>
  <c r="AB5876" i="1" a="1"/>
  <c r="AB1861" i="1" a="1"/>
  <c r="AB8699" i="1" a="1"/>
  <c r="AC5463" i="1" a="1"/>
  <c r="AB8619" i="1" a="1"/>
  <c r="AB5518" i="1" a="1"/>
  <c r="AB8532" i="1" a="1"/>
  <c r="AC2103" i="1" a="1"/>
  <c r="AC8532" i="1" a="1"/>
  <c r="AC2429" i="1" a="1"/>
  <c r="AC9951" i="1" a="1"/>
  <c r="AB6850" i="1" a="1"/>
  <c r="AC660" i="1" a="1"/>
  <c r="AC1121" i="1" a="1"/>
  <c r="AB6125" i="1" a="1"/>
  <c r="AC9765" i="1" a="1"/>
  <c r="AB2416" i="1" a="1"/>
  <c r="AB2759" i="1" a="1"/>
  <c r="AB4733" i="1" a="1"/>
  <c r="AC5562" i="1" a="1"/>
  <c r="AC4467" i="1" a="1"/>
  <c r="AC2359" i="1" a="1"/>
  <c r="AB6847" i="1" a="1"/>
  <c r="AB6325" i="1" a="1"/>
  <c r="AC8908" i="1" a="1"/>
  <c r="AB9265" i="1" a="1"/>
  <c r="AB7492" i="1" a="1"/>
  <c r="AB378" i="1" a="1"/>
  <c r="AB9900" i="1" a="1"/>
  <c r="AC3501" i="1" a="1"/>
  <c r="AC3266" i="1" a="1"/>
  <c r="AB2865" i="1" a="1"/>
  <c r="AB111" i="1" a="1"/>
  <c r="AB6219" i="1" a="1"/>
  <c r="AB6936" i="1" a="1"/>
  <c r="AC3383" i="1" a="1"/>
  <c r="AC7710" i="1" a="1"/>
  <c r="AC3171" i="1" a="1"/>
  <c r="AB4735" i="1" a="1"/>
  <c r="AB9451" i="1" a="1"/>
  <c r="AC5020" i="1" a="1"/>
  <c r="AC918" i="1" a="1"/>
  <c r="AC6690" i="1" a="1"/>
  <c r="AB4781" i="1" a="1"/>
  <c r="AB8158" i="1" a="1"/>
  <c r="AB5956" i="1" a="1"/>
  <c r="AB5549" i="1" a="1"/>
  <c r="AC9794" i="1" a="1"/>
  <c r="AB2253" i="1" a="1"/>
  <c r="AC783" i="1" a="1"/>
  <c r="AB7654" i="1" a="1"/>
  <c r="AC3685" i="1" a="1"/>
  <c r="AC9335" i="1" a="1"/>
  <c r="AB4140" i="1" a="1"/>
  <c r="AB2662" i="1" a="1"/>
  <c r="AB5551" i="1" a="1"/>
  <c r="AC7362" i="1" a="1"/>
  <c r="AC8926" i="1" a="1"/>
  <c r="AB3140" i="1" a="1"/>
  <c r="AC3127" i="1" a="1"/>
  <c r="AC4592" i="1" a="1"/>
  <c r="AC7365" i="1" a="1"/>
  <c r="AB3187" i="1" a="1"/>
  <c r="AB7813" i="1" a="1"/>
  <c r="J3264" i="22" a="1"/>
  <c r="AC1558" i="1" a="1"/>
  <c r="AB7099" i="1" a="1"/>
  <c r="AB217" i="1" a="1"/>
  <c r="AB931" i="1" a="1"/>
  <c r="AB7632" i="1" a="1"/>
  <c r="AC9261" i="1" a="1"/>
  <c r="AB5746" i="1" a="1"/>
  <c r="AB5287" i="1" a="1"/>
  <c r="AC5668" i="1" a="1"/>
  <c r="AC4346" i="1" a="1"/>
  <c r="AB2760" i="1" a="1"/>
  <c r="AB3409" i="1" a="1"/>
  <c r="AC5204" i="1" a="1"/>
  <c r="J3822" i="22" a="1"/>
  <c r="AC5712" i="1" a="1"/>
  <c r="AB742" i="1" a="1"/>
  <c r="AB6708" i="1" a="1"/>
  <c r="AC8372" i="1" a="1"/>
  <c r="AC3056" i="1" a="1"/>
  <c r="AC3432" i="1" a="1"/>
  <c r="AC1959" i="1" a="1"/>
  <c r="AC2706" i="1" a="1"/>
  <c r="AC5624" i="1" a="1"/>
  <c r="AB2764" i="1" a="1"/>
  <c r="AB9554" i="1" a="1"/>
  <c r="AC8648" i="1" a="1"/>
  <c r="AB4911" i="1" a="1"/>
  <c r="AB4445" i="1" a="1"/>
  <c r="AC6701" i="1" a="1"/>
  <c r="AB4446" i="1" a="1"/>
  <c r="AB4386" i="1" a="1"/>
  <c r="AB3143" i="1" a="1"/>
  <c r="AC9334" i="1" a="1"/>
  <c r="AC5269" i="1" a="1"/>
  <c r="AC8216" i="1" a="1"/>
  <c r="AB4594" i="1" a="1"/>
  <c r="AB3053" i="1" a="1"/>
  <c r="AB891" i="1" a="1"/>
  <c r="AC7770" i="1" a="1"/>
  <c r="AC460" i="1" a="1"/>
  <c r="AB1898" i="1" a="1"/>
  <c r="AC4220" i="1" a="1"/>
  <c r="AB7942" i="1" a="1"/>
  <c r="AB7600" i="1" a="1"/>
  <c r="AC6309" i="1" a="1"/>
  <c r="AB316" i="1" a="1"/>
  <c r="AC4590" i="1" a="1"/>
  <c r="AC598" i="1" a="1"/>
  <c r="AB3738" i="1" a="1"/>
  <c r="AC3453" i="1" a="1"/>
  <c r="AC7497" i="1" a="1"/>
  <c r="AC8985" i="1" a="1"/>
  <c r="AC1221" i="1" a="1"/>
  <c r="AC3033" i="1" a="1"/>
  <c r="AC7535" i="1" a="1"/>
  <c r="AB7039" i="1" a="1"/>
  <c r="AC307" i="1" a="1"/>
  <c r="AC5155" i="1" a="1"/>
  <c r="AC3923" i="1" a="1"/>
  <c r="AB8190" i="1" a="1"/>
  <c r="AC923" i="1" a="1"/>
  <c r="AB3600" i="1" a="1"/>
  <c r="AB4122" i="1" a="1"/>
  <c r="AC7190" i="1" a="1"/>
  <c r="AB1487" i="1" a="1"/>
  <c r="AB1999" i="1" a="1"/>
  <c r="AC4064" i="1" a="1"/>
  <c r="AC635" i="1" a="1"/>
  <c r="AB9018" i="1" a="1"/>
  <c r="AC124" i="1" a="1"/>
  <c r="AB1699" i="1" a="1"/>
  <c r="AC8979" i="1" a="1"/>
  <c r="AC3597" i="1" a="1"/>
  <c r="AC8999" i="1" a="1"/>
  <c r="AC7413" i="1" a="1"/>
  <c r="AB9922" i="1" a="1"/>
  <c r="AC2159" i="1" a="1"/>
  <c r="AB9296" i="1" a="1"/>
  <c r="AC8948" i="1" a="1"/>
  <c r="AC1787" i="1" a="1"/>
  <c r="AC6544" i="1" a="1"/>
  <c r="AB5814" i="1" a="1"/>
  <c r="AB342" i="1" a="1"/>
  <c r="AC3656" i="1" a="1"/>
  <c r="AB5194" i="1" a="1"/>
  <c r="AB2664" i="1" a="1"/>
  <c r="AB9165" i="1" a="1"/>
  <c r="AC3871" i="1" a="1"/>
  <c r="AB2058" i="1" a="1"/>
  <c r="AC6563" i="1" a="1"/>
  <c r="J4012" i="22" a="1"/>
  <c r="AB8822" i="1" a="1"/>
  <c r="AB2827" i="1" a="1"/>
  <c r="AC8392" i="1" a="1"/>
  <c r="AC8957" i="1" a="1"/>
  <c r="AB5464" i="1" a="1"/>
  <c r="AB5479" i="1" a="1"/>
  <c r="AC8371" i="1" a="1"/>
  <c r="AB4374" i="1" a="1"/>
  <c r="AC6954" i="1" a="1"/>
  <c r="AB4068" i="1" a="1"/>
  <c r="AC5503" i="1" a="1"/>
  <c r="AB8459" i="1" a="1"/>
  <c r="AB9180" i="1" a="1"/>
  <c r="S4950" i="22" a="1"/>
  <c r="AC1195" i="1" a="1"/>
  <c r="AB4067" i="1" a="1"/>
  <c r="AB4487" i="1" a="1"/>
  <c r="AB5009" i="1" a="1"/>
  <c r="AC8170" i="1" a="1"/>
  <c r="AB3362" i="1" a="1"/>
  <c r="AC5163" i="1" a="1"/>
  <c r="AB7882" i="1" a="1"/>
  <c r="AB1566" i="1" a="1"/>
  <c r="AC4723" i="1" a="1"/>
  <c r="AB7269" i="1" a="1"/>
  <c r="AB6589" i="1" a="1"/>
  <c r="AC9418" i="1" a="1"/>
  <c r="AC6505" i="1" a="1"/>
  <c r="AB8380" i="1" a="1"/>
  <c r="AC530" i="1" a="1"/>
  <c r="AC7775" i="1" a="1"/>
  <c r="AC9507" i="1" a="1"/>
  <c r="AC9598" i="1" a="1"/>
  <c r="AC4918" i="1" a="1"/>
  <c r="AB1301" i="1" a="1"/>
  <c r="AC584" i="1" a="1"/>
  <c r="AB2610" i="1" a="1"/>
  <c r="AC5224" i="1" a="1"/>
  <c r="AC6345" i="1" a="1"/>
  <c r="AC5023" i="1" a="1"/>
  <c r="AB5424" i="1" a="1"/>
  <c r="AB3131" i="1" a="1"/>
  <c r="AB2998" i="1" a="1"/>
  <c r="AB3751" i="1" a="1"/>
  <c r="AB2749" i="1" a="1"/>
  <c r="AB8508" i="1" a="1"/>
  <c r="AC2766" i="1" a="1"/>
  <c r="AC8747" i="1" a="1"/>
  <c r="AB6369" i="1" a="1"/>
  <c r="AB6292" i="1" a="1"/>
  <c r="AC6092" i="1" a="1"/>
  <c r="AC3809" i="1" a="1"/>
  <c r="AC1639" i="1" a="1"/>
  <c r="AB2091" i="1" a="1"/>
  <c r="AB466" i="1" a="1"/>
  <c r="AB2695" i="1" a="1"/>
  <c r="AC4429" i="1" a="1"/>
  <c r="AB6948" i="1" a="1"/>
  <c r="AC7021" i="1" a="1"/>
  <c r="AC2705" i="1" a="1"/>
  <c r="AC5033" i="1" a="1"/>
  <c r="AB5944" i="1" a="1"/>
  <c r="AC2549" i="1" a="1"/>
  <c r="AC6772" i="1" a="1"/>
  <c r="AB8542" i="1" a="1"/>
  <c r="AC1085" i="1" a="1"/>
  <c r="AB910" i="1" a="1"/>
  <c r="AC9976" i="1" a="1"/>
  <c r="AB8839" i="1" a="1"/>
  <c r="AC7034" i="1" a="1"/>
  <c r="AC2930" i="1" a="1"/>
  <c r="AC7138" i="1" a="1"/>
  <c r="AC6245" i="1" a="1"/>
  <c r="AC1837" i="1" a="1"/>
  <c r="AC1517" i="1" a="1"/>
  <c r="AB4790" i="1" a="1"/>
  <c r="AB7944" i="1" a="1"/>
  <c r="AC6637" i="1" a="1"/>
  <c r="AC3147" i="1" a="1"/>
  <c r="AC9956" i="1" a="1"/>
  <c r="AC7802" i="1" a="1"/>
  <c r="AC9092" i="1" a="1"/>
  <c r="AC2684" i="1" a="1"/>
  <c r="AC2440" i="1" a="1"/>
  <c r="AB8788" i="1" a="1"/>
  <c r="AB1910" i="1" a="1"/>
  <c r="AB3956" i="1" a="1"/>
  <c r="AB7216" i="1" a="1"/>
  <c r="AB9355" i="1" a="1"/>
  <c r="AB7495" i="1" a="1"/>
  <c r="AB9432" i="1" a="1"/>
  <c r="AC8173" i="1" a="1"/>
  <c r="AB1026" i="1" a="1"/>
  <c r="AB6637" i="1" a="1"/>
  <c r="AC8323" i="1" a="1"/>
  <c r="AB1856" i="1" a="1"/>
  <c r="AB1521" i="1" a="1"/>
  <c r="AC5459" i="1" a="1"/>
  <c r="AB9520" i="1" a="1"/>
  <c r="AC3750" i="1" a="1"/>
  <c r="AC5065" i="1" a="1"/>
  <c r="AB1839" i="1" a="1"/>
  <c r="AB8674" i="1" a="1"/>
  <c r="AC8896" i="1" a="1"/>
  <c r="AC3260" i="1" a="1"/>
  <c r="AB2776" i="1" a="1"/>
  <c r="AC6950" i="1" a="1"/>
  <c r="AC5906" i="1" a="1"/>
  <c r="AC3950" i="1" a="1"/>
  <c r="AC2413" i="1" a="1"/>
  <c r="AB9255" i="1" a="1"/>
  <c r="AB2395" i="1" a="1"/>
  <c r="AC3484" i="1" a="1"/>
  <c r="AC6050" i="1" a="1"/>
  <c r="AC9726" i="1" a="1"/>
  <c r="AB4563" i="1" a="1"/>
  <c r="AC3689" i="1" a="1"/>
  <c r="AC8009" i="1" a="1"/>
  <c r="AC2769" i="1" a="1"/>
  <c r="AB1073" i="1" a="1"/>
  <c r="AB9251" i="1" a="1"/>
  <c r="AB4654" i="1" a="1"/>
  <c r="AC9644" i="1" a="1"/>
  <c r="AC2263" i="1" a="1"/>
  <c r="AC1877" i="1" a="1"/>
  <c r="AB1360" i="1" a="1"/>
  <c r="AC5962" i="1" a="1"/>
  <c r="AB1339" i="1" a="1"/>
  <c r="AC6983" i="1" a="1"/>
  <c r="AB7465" i="1" a="1"/>
  <c r="AB1234" i="1" a="1"/>
  <c r="AB3351" i="1" a="1"/>
  <c r="AB7421" i="1" a="1"/>
  <c r="AB2218" i="1" a="1"/>
  <c r="AC1071" i="1" a="1"/>
  <c r="AC9022" i="1" a="1"/>
  <c r="AB9402" i="1" a="1"/>
  <c r="AB2518" i="1" a="1"/>
  <c r="AC4641" i="1" a="1"/>
  <c r="AC1159" i="1" a="1"/>
  <c r="AB1296" i="1" a="1"/>
  <c r="AB1488" i="1" a="1"/>
  <c r="AB5825" i="1" a="1"/>
  <c r="AB9535" i="1" a="1"/>
  <c r="AC2781" i="1" a="1"/>
  <c r="AC7788" i="1" a="1"/>
  <c r="AB6775" i="1" a="1"/>
  <c r="AC3248" i="1" a="1"/>
  <c r="AB1835" i="1" a="1"/>
  <c r="AC9242" i="1" a="1"/>
  <c r="AC2986" i="1" a="1"/>
  <c r="AB8440" i="1" a="1"/>
  <c r="AB6006" i="1" a="1"/>
  <c r="AC4778" i="1" a="1"/>
  <c r="AC3504" i="1" a="1"/>
  <c r="AB9496" i="1" a="1"/>
  <c r="AB2101" i="1" a="1"/>
  <c r="AC1055" i="1" a="1"/>
  <c r="AB5761" i="1" a="1"/>
  <c r="AC2870" i="1" a="1"/>
  <c r="AB4812" i="1" a="1"/>
  <c r="AB3306" i="1" a="1"/>
  <c r="AC7290" i="1" a="1"/>
  <c r="AC8757" i="1" a="1"/>
  <c r="AB3440" i="1" a="1"/>
  <c r="AB3079" i="1" a="1"/>
  <c r="AC4874" i="1" a="1"/>
  <c r="AC4437" i="1" a="1"/>
  <c r="AB7085" i="1" a="1"/>
  <c r="AB2326" i="1" a="1"/>
  <c r="AC8577" i="1" a="1"/>
  <c r="AC1257" i="1" a="1"/>
  <c r="J2994" i="22" a="1"/>
  <c r="AC7603" i="1" a="1"/>
  <c r="AB4770" i="1" a="1"/>
  <c r="AC288" i="1" a="1"/>
  <c r="AB1858" i="1" a="1"/>
  <c r="AB6578" i="1" a="1"/>
  <c r="AC7319" i="1" a="1"/>
  <c r="AB3444" i="1" a="1"/>
  <c r="AB5401" i="1" a="1"/>
  <c r="AC9510" i="1" a="1"/>
  <c r="AB8341" i="1" a="1"/>
  <c r="AB3577" i="1" a="1"/>
  <c r="AB5847" i="1" a="1"/>
  <c r="AC9437" i="1" a="1"/>
  <c r="AB2305" i="1" a="1"/>
  <c r="AC278" i="1" a="1"/>
  <c r="AB3548" i="1" a="1"/>
  <c r="AC1582" i="1" a="1"/>
  <c r="AC3351" i="1" a="1"/>
  <c r="AC3595" i="1" a="1"/>
  <c r="AC4180" i="1" a="1"/>
  <c r="AB9719" i="1" a="1"/>
  <c r="AC8837" i="1" a="1"/>
  <c r="AB4276" i="1" a="1"/>
  <c r="AC374" i="1" a="1"/>
  <c r="AC1350" i="1" a="1"/>
  <c r="AB6687" i="1" a="1"/>
  <c r="AC7000" i="1" a="1"/>
  <c r="AB3082" i="1" a="1"/>
  <c r="AC8474" i="1" a="1"/>
  <c r="AC4701" i="1" a="1"/>
  <c r="AC7227" i="1" a="1"/>
  <c r="AB1111" i="1" a="1"/>
  <c r="AB8336" i="1" a="1"/>
  <c r="AC2350" i="1" a="1"/>
  <c r="AC6438" i="1" a="1"/>
  <c r="AC2109" i="1" a="1"/>
  <c r="AC4344" i="1" a="1"/>
  <c r="AB348" i="1" a="1"/>
  <c r="AC5032" i="1" a="1"/>
  <c r="AC8211" i="1" a="1"/>
  <c r="AC7504" i="1" a="1"/>
  <c r="AC6996" i="1" a="1"/>
  <c r="AC6831" i="1" a="1"/>
  <c r="AB6933" i="1" a="1"/>
  <c r="AB8274" i="1" a="1"/>
  <c r="AC8873" i="1" a="1"/>
  <c r="AC876" i="1" a="1"/>
  <c r="AB1367" i="1" a="1"/>
  <c r="AB4948" i="1" a="1"/>
  <c r="AC3740" i="1" a="1"/>
  <c r="AB7119" i="1" a="1"/>
  <c r="AB8462" i="1" a="1"/>
  <c r="AC101" i="1" a="1"/>
  <c r="AB662" i="1" a="1"/>
  <c r="AB8259" i="1" a="1"/>
  <c r="AB289" i="1" a="1"/>
  <c r="AB6335" i="1" a="1"/>
  <c r="AB3824" i="1" a="1"/>
  <c r="AC9720" i="1" a="1"/>
  <c r="AC5825" i="1" a="1"/>
  <c r="AB639" i="1" a="1"/>
  <c r="AC4016" i="1" a="1"/>
  <c r="AC6571" i="1" a="1"/>
  <c r="AB5947" i="1" a="1"/>
  <c r="AB7676" i="1" a="1"/>
  <c r="AB733" i="1" a="1"/>
  <c r="AB631" i="1" a="1"/>
  <c r="AC3250" i="1" a="1"/>
  <c r="AC6604" i="1" a="1"/>
  <c r="AB5544" i="1" a="1"/>
  <c r="AB9410" i="1" a="1"/>
  <c r="AB7387" i="1" a="1"/>
  <c r="AC2911" i="1" a="1"/>
  <c r="AB75" i="1" a="1"/>
  <c r="AB6030" i="1" a="1"/>
  <c r="AB3973" i="1" a="1"/>
  <c r="AC637" i="1" a="1"/>
  <c r="AC1201" i="1" a="1"/>
  <c r="AC5535" i="1" a="1"/>
  <c r="AB3183" i="1" a="1"/>
  <c r="AC600" i="1" a="1"/>
  <c r="AC5678" i="1" a="1"/>
  <c r="AB4609" i="1" a="1"/>
  <c r="AB4292" i="1" a="1"/>
  <c r="AB8117" i="1" a="1"/>
  <c r="AC5680" i="1" a="1"/>
  <c r="AB8074" i="1" a="1"/>
  <c r="AB183" i="1" a="1"/>
  <c r="AB9778" i="1" a="1"/>
  <c r="AC6211" i="1" a="1"/>
  <c r="AC8279" i="1" a="1"/>
  <c r="AC5915" i="1" a="1"/>
  <c r="AB4485" i="1" a="1"/>
  <c r="AB2828" i="1" a="1"/>
  <c r="AC5634" i="1" a="1"/>
  <c r="AC738" i="1" a="1"/>
  <c r="AB4584" i="1" a="1"/>
  <c r="AB9693" i="1" a="1"/>
  <c r="AC4630" i="1" a="1"/>
  <c r="AC2939" i="1" a="1"/>
  <c r="AB8666" i="1" a="1"/>
  <c r="S1729" i="22" a="1"/>
  <c r="AB4233" i="1" a="1"/>
  <c r="AB214" i="1" a="1"/>
  <c r="AC5313" i="1" a="1"/>
  <c r="AB5755" i="1" a="1"/>
  <c r="AC8488" i="1" a="1"/>
  <c r="AC6059" i="1" a="1"/>
  <c r="AB6898" i="1" a="1"/>
  <c r="AC6430" i="1" a="1"/>
  <c r="AB1359" i="1" a="1"/>
  <c r="AB9790" i="1" a="1"/>
  <c r="S2024" i="22" a="1"/>
  <c r="AC2988" i="1" a="1"/>
  <c r="AB4196" i="1" a="1"/>
  <c r="AC8493" i="1" a="1"/>
  <c r="AC4327" i="1" a="1"/>
  <c r="AB8731" i="1" a="1"/>
  <c r="AB853" i="1" a="1"/>
  <c r="AB8501" i="1" a="1"/>
  <c r="AC1459" i="1" a="1"/>
  <c r="AC2802" i="1" a="1"/>
  <c r="AC7977" i="1" a="1"/>
  <c r="AC7503" i="1" a="1"/>
  <c r="AB4789" i="1" a="1"/>
  <c r="AB7652" i="1" a="1"/>
  <c r="AC7983" i="1" a="1"/>
  <c r="AB8672" i="1" a="1"/>
  <c r="AC1283" i="1" a="1"/>
  <c r="AC8044" i="1" a="1"/>
  <c r="AB7087" i="1" a="1"/>
  <c r="AC8782" i="1" a="1"/>
  <c r="AB5282" i="1" a="1"/>
  <c r="AB2014" i="1" a="1"/>
  <c r="AC1772" i="1" a="1"/>
  <c r="AB6185" i="1" a="1"/>
  <c r="AC8630" i="1" a="1"/>
  <c r="AB2979" i="1" a="1"/>
  <c r="AC7221" i="1" a="1"/>
  <c r="AC9467" i="1" a="1"/>
  <c r="AB2539" i="1" a="1"/>
  <c r="AC3204" i="1" a="1"/>
  <c r="AC4287" i="1" a="1"/>
  <c r="AB998" i="1" a="1"/>
  <c r="AC4707" i="1" a="1"/>
  <c r="AB4544" i="1" a="1"/>
  <c r="AB6701" i="1" a="1"/>
  <c r="AC3284" i="1" a="1"/>
  <c r="AB4702" i="1" a="1"/>
  <c r="AB8496" i="1" a="1"/>
  <c r="AB6378" i="1" a="1"/>
  <c r="AB2379" i="1" a="1"/>
  <c r="AC29" i="1" a="1"/>
  <c r="AC1625" i="1" a="1"/>
  <c r="AC2251" i="1" a="1"/>
  <c r="AB5268" i="1" a="1"/>
  <c r="AB1474" i="1" a="1"/>
  <c r="AC2129" i="1" a="1"/>
  <c r="AC6587" i="1" a="1"/>
  <c r="AB2989" i="1" a="1"/>
  <c r="AB416" i="1" a="1"/>
  <c r="AB1532" i="1" a="1"/>
  <c r="AC175" i="1" a="1"/>
  <c r="AC2982" i="1" a="1"/>
  <c r="AC2821" i="1" a="1"/>
  <c r="AB4990" i="1" a="1"/>
  <c r="AC2714" i="1" a="1"/>
  <c r="AB4571" i="1" a="1"/>
  <c r="AB1899" i="1" a="1"/>
  <c r="AB2991" i="1" a="1"/>
  <c r="AB4876" i="1" a="1"/>
  <c r="AB5123" i="1" a="1"/>
  <c r="AC2703" i="1" a="1"/>
  <c r="AC828" i="1" a="1"/>
  <c r="AB7426" i="1" a="1"/>
  <c r="AC1657" i="1" a="1"/>
  <c r="AC1792" i="1" a="1"/>
  <c r="AB7876" i="1" a="1"/>
  <c r="AC3464" i="1" a="1"/>
  <c r="AB5118" i="1" a="1"/>
  <c r="AB2228" i="1" a="1"/>
  <c r="AC1847" i="1" a="1"/>
  <c r="AB4336" i="1" a="1"/>
  <c r="AC8177" i="1" a="1"/>
  <c r="AB5434" i="1" a="1"/>
  <c r="AB4779" i="1" a="1"/>
  <c r="S3798" i="22" a="1"/>
  <c r="AC6981" i="1" a="1"/>
  <c r="AC2202" i="1" a="1"/>
  <c r="AC8394" i="1" a="1"/>
  <c r="AB5864" i="1" a="1"/>
  <c r="AC4297" i="1" a="1"/>
  <c r="AC5126" i="1" a="1"/>
  <c r="AC2942" i="1" a="1"/>
  <c r="AB5185" i="1" a="1"/>
  <c r="AC3856" i="1" a="1"/>
  <c r="AB8760" i="1" a="1"/>
  <c r="AB1134" i="1" a="1"/>
  <c r="AC1647" i="1" a="1"/>
  <c r="AC9351" i="1" a="1"/>
  <c r="AC3726" i="1" a="1"/>
  <c r="AC3678" i="1" a="1"/>
  <c r="AB9360" i="1" a="1"/>
  <c r="AC4769" i="1" a="1"/>
  <c r="AC2403" i="1" a="1"/>
  <c r="AC6072" i="1" a="1"/>
  <c r="AC4178" i="1" a="1"/>
  <c r="AC2894" i="1" a="1"/>
  <c r="AC9836" i="1" a="1"/>
  <c r="AB5327" i="1" a="1"/>
  <c r="J2880" i="22" a="1"/>
  <c r="AB1813" i="1" a="1"/>
  <c r="AC2180" i="1" a="1"/>
  <c r="AC8387" i="1" a="1"/>
  <c r="AB2896" i="1" a="1"/>
  <c r="AB9566" i="1" a="1"/>
  <c r="AC8120" i="1" a="1"/>
  <c r="AC1139" i="1" a="1"/>
  <c r="AB8883" i="1" a="1"/>
  <c r="AB9450" i="1" a="1"/>
  <c r="AC7397" i="1" a="1"/>
  <c r="AB6862" i="1" a="1"/>
  <c r="AC3928" i="1" a="1"/>
  <c r="AC3855" i="1" a="1"/>
  <c r="AB1123" i="1" a="1"/>
  <c r="AC2209" i="1" a="1"/>
  <c r="AB181" i="1" a="1"/>
  <c r="AB1289" i="1" a="1"/>
  <c r="AB9654" i="1" a="1"/>
  <c r="AC3469" i="1" a="1"/>
  <c r="AC2383" i="1" a="1"/>
  <c r="AC5832" i="1" a="1"/>
  <c r="AB3249" i="1" a="1"/>
  <c r="AB3059" i="1" a="1"/>
  <c r="AC7047" i="1" a="1"/>
  <c r="AC590" i="1" a="1"/>
  <c r="AC1038" i="1" a="1"/>
  <c r="AB3050" i="1" a="1"/>
  <c r="AC9761" i="1" a="1"/>
  <c r="AB6381" i="1" a="1"/>
  <c r="AC7201" i="1" a="1"/>
  <c r="AB8426" i="1" a="1"/>
  <c r="AC6599" i="1" a="1"/>
  <c r="AB9839" i="1" a="1"/>
  <c r="AC8870" i="1" a="1"/>
  <c r="AB4278" i="1" a="1"/>
  <c r="AC6508" i="1" a="1"/>
  <c r="AC3189" i="1" a="1"/>
  <c r="AC7332" i="1" a="1"/>
  <c r="AB487" i="1" a="1"/>
  <c r="AC6013" i="1" a="1"/>
  <c r="AC2866" i="1" a="1"/>
  <c r="AB8812" i="1" a="1"/>
  <c r="AC2218" i="1" a="1"/>
  <c r="AC1261" i="1" a="1"/>
  <c r="AB2333" i="1" a="1"/>
  <c r="AC1970" i="1" a="1"/>
  <c r="AB1614" i="1" a="1"/>
  <c r="AB9409" i="1" a="1"/>
  <c r="AB9671" i="1" a="1"/>
  <c r="AC3114" i="1" a="1"/>
  <c r="AB5516" i="1" a="1"/>
  <c r="AB7272" i="1" a="1"/>
  <c r="AB1840" i="1" a="1"/>
  <c r="AB5226" i="1" a="1"/>
  <c r="AB7714" i="1" a="1"/>
  <c r="AB1502" i="1" a="1"/>
  <c r="AC4301" i="1" a="1"/>
  <c r="AB5772" i="1" a="1"/>
  <c r="AC1303" i="1" a="1"/>
  <c r="AB3694" i="1" a="1"/>
  <c r="AB2806" i="1" a="1"/>
  <c r="AC3374" i="1" a="1"/>
  <c r="AB3145" i="1" a="1"/>
  <c r="AB7776" i="1" a="1"/>
  <c r="AB3926" i="1" a="1"/>
  <c r="AB3421" i="1" a="1"/>
  <c r="AB518" i="1" a="1"/>
  <c r="AC3636" i="1" a="1"/>
  <c r="AB2340" i="1" a="1"/>
  <c r="AC9868" i="1" a="1"/>
  <c r="AC5636" i="1" a="1"/>
  <c r="AC1367" i="1" a="1"/>
  <c r="AC8239" i="1" a="1"/>
  <c r="AB92" i="1" a="1"/>
  <c r="AC3273" i="1" a="1"/>
  <c r="AC7260" i="1" a="1"/>
  <c r="AC7902" i="1" a="1"/>
  <c r="AC8968" i="1" a="1"/>
  <c r="AC8458" i="1" a="1"/>
  <c r="AC7974" i="1" a="1"/>
  <c r="AC6372" i="1" a="1"/>
  <c r="AC9159" i="1" a="1"/>
  <c r="AC5575" i="1" a="1"/>
  <c r="AB8584" i="1" a="1"/>
  <c r="AB8447" i="1" a="1"/>
  <c r="AC754" i="1" a="1"/>
  <c r="AB3951" i="1" a="1"/>
  <c r="AB5440" i="1" a="1"/>
  <c r="AB9510" i="1" a="1"/>
  <c r="AC3792" i="1" a="1"/>
  <c r="AB9834" i="1" a="1"/>
  <c r="AC932" i="1" a="1"/>
  <c r="AC569" i="1" a="1"/>
  <c r="AC2267" i="1" a="1"/>
  <c r="AB4024" i="1" a="1"/>
  <c r="AB5472" i="1" a="1"/>
  <c r="AB8599" i="1" a="1"/>
  <c r="AB4878" i="1" a="1"/>
  <c r="AB4382" i="1" a="1"/>
  <c r="AC4780" i="1" a="1"/>
  <c r="AB727" i="1" a="1"/>
  <c r="AC6459" i="1" a="1"/>
  <c r="AB1684" i="1" a="1"/>
  <c r="AB563" i="1" a="1"/>
  <c r="AB4185" i="1" a="1"/>
  <c r="AB5889" i="1" a="1"/>
  <c r="AC197" i="1" a="1"/>
  <c r="AB8816" i="1" a="1"/>
  <c r="AC9665" i="1" a="1"/>
  <c r="AB3507" i="1" a="1"/>
  <c r="AC1423" i="1" a="1"/>
  <c r="AC3747" i="1" a="1"/>
  <c r="AB7345" i="1" a="1"/>
  <c r="AC8944" i="1" a="1"/>
  <c r="AC7308" i="1" a="1"/>
  <c r="AB1979" i="1" a="1"/>
  <c r="AC9826" i="1" a="1"/>
  <c r="AB9925" i="1" a="1"/>
  <c r="AC5326" i="1" a="1"/>
  <c r="AB9672" i="1" a="1"/>
  <c r="AC1376" i="1" a="1"/>
  <c r="AC898" i="1" a="1"/>
  <c r="AB2918" i="1" a="1"/>
  <c r="AB1424" i="1" a="1"/>
  <c r="AC8629" i="1" a="1"/>
  <c r="AC8245" i="1" a="1"/>
  <c r="AB328" i="1" a="1"/>
  <c r="AC9686" i="1" a="1"/>
  <c r="J4094" i="22" a="1"/>
  <c r="AB5952" i="1" a="1"/>
  <c r="AC406" i="1" a="1"/>
  <c r="AB9854" i="1" a="1"/>
  <c r="AC6995" i="1" a="1"/>
  <c r="AC7235" i="1" a="1"/>
  <c r="AB5828" i="1" a="1"/>
  <c r="AC5608" i="1" a="1"/>
  <c r="AB8306" i="1" a="1"/>
  <c r="AB761" i="1" a="1"/>
  <c r="AB1005" i="1" a="1"/>
  <c r="AC504" i="1" a="1"/>
  <c r="AB5015" i="1" a="1"/>
  <c r="AC646" i="1" a="1"/>
  <c r="AB7570" i="1" a="1"/>
  <c r="AC5550" i="1" a="1"/>
  <c r="AB4682" i="1" a="1"/>
  <c r="AB5324" i="1" a="1"/>
  <c r="AC6048" i="1" a="1"/>
  <c r="AB3880" i="1" a="1"/>
  <c r="AC5943" i="1" a="1"/>
  <c r="AC5197" i="1" a="1"/>
  <c r="AB228" i="1" a="1"/>
  <c r="AB4486" i="1" a="1"/>
  <c r="AB2461" i="1" a="1"/>
  <c r="AB2198" i="1" a="1"/>
  <c r="AB3405" i="1" a="1"/>
  <c r="AC6220" i="1" a="1"/>
  <c r="AC2715" i="1" a="1"/>
  <c r="AC8449" i="1" a="1"/>
  <c r="AC7886" i="1" a="1"/>
  <c r="AC4491" i="1" a="1"/>
  <c r="AB1923" i="1" a="1"/>
  <c r="AC9469" i="1" a="1"/>
  <c r="AC7176" i="1" a="1"/>
  <c r="AB2240" i="1" a="1"/>
  <c r="AB5346" i="1" a="1"/>
  <c r="AC3895" i="1" a="1"/>
  <c r="AC6874" i="1" a="1"/>
  <c r="AB4915" i="1" a="1"/>
  <c r="AB3015" i="1" a="1"/>
  <c r="AB3492" i="1" a="1"/>
  <c r="AC437" i="1" a="1"/>
  <c r="AC7098" i="1" a="1"/>
  <c r="AC6152" i="1" a="1"/>
  <c r="AB4216" i="1" a="1"/>
  <c r="S3174" i="22" a="1"/>
  <c r="S4302" i="22" a="1"/>
  <c r="AB1601" i="1" a="1"/>
  <c r="AB1615" i="1" a="1"/>
  <c r="AB7738" i="1" a="1"/>
  <c r="AB1807" i="1" a="1"/>
  <c r="AB63" i="1" a="1"/>
  <c r="AB8169" i="1" a="1"/>
  <c r="AC391" i="1" a="1"/>
  <c r="AC6293" i="1" a="1"/>
  <c r="AC6480" i="1" a="1"/>
  <c r="AB137" i="1" a="1"/>
  <c r="AB6221" i="1" a="1"/>
  <c r="AB1010" i="1" a="1"/>
  <c r="AC682" i="1" a="1"/>
  <c r="AC3072" i="1" a="1"/>
  <c r="AB602" i="1" a="1"/>
  <c r="AC661" i="1" a="1"/>
  <c r="AB2798" i="1" a="1"/>
  <c r="AB3038" i="1" a="1"/>
  <c r="AC5766" i="1" a="1"/>
  <c r="AC8899" i="1" a="1"/>
  <c r="AC272" i="1" a="1"/>
  <c r="AC8024" i="1" a="1"/>
  <c r="AC6572" i="1" a="1"/>
  <c r="AC6535" i="1" a="1"/>
  <c r="AC5431" i="1" a="1"/>
  <c r="AB8226" i="1" a="1"/>
  <c r="AB2452" i="1" a="1"/>
  <c r="AB8057" i="1" a="1"/>
  <c r="AB9786" i="1" a="1"/>
  <c r="AB7856" i="1" a="1"/>
  <c r="AB5277" i="1" a="1"/>
  <c r="AC930" i="1" a="1"/>
  <c r="AB1716" i="1" a="1"/>
  <c r="AC430" i="1" a="1"/>
  <c r="AB5750" i="1" a="1"/>
  <c r="AB1704" i="1" a="1"/>
  <c r="AB3242" i="1" a="1"/>
  <c r="AC2760" i="1" a="1"/>
  <c r="AC689" i="1" a="1"/>
  <c r="AB6399" i="1" a="1"/>
  <c r="AC9727" i="1" a="1"/>
  <c r="AB1693" i="1" a="1"/>
  <c r="AB8933" i="1" a="1"/>
  <c r="AC1830" i="1" a="1"/>
  <c r="AC3292" i="1" a="1"/>
  <c r="AC2378" i="1" a="1"/>
  <c r="AC6992" i="1" a="1"/>
  <c r="AB4937" i="1" a="1"/>
  <c r="AC5934" i="1" a="1"/>
  <c r="AB1775" i="1" a="1"/>
  <c r="AC1469" i="1" a="1"/>
  <c r="AB6177" i="1" a="1"/>
  <c r="AC2701" i="1" a="1"/>
  <c r="AC7567" i="1" a="1"/>
  <c r="AB7877" i="1" a="1"/>
  <c r="AB1918" i="1" a="1"/>
  <c r="AC3794" i="1" a="1"/>
  <c r="AC560" i="1" a="1"/>
  <c r="AB3135" i="1" a="1"/>
  <c r="AC4741" i="1" a="1"/>
  <c r="AB1545" i="1" a="1"/>
  <c r="AC4481" i="1" a="1"/>
  <c r="AC1039" i="1" a="1"/>
  <c r="AC8971" i="1" a="1"/>
  <c r="AB1651" i="1" a="1"/>
  <c r="AC4845" i="1" a="1"/>
  <c r="AC8078" i="1" a="1"/>
  <c r="AC9888" i="1" a="1"/>
  <c r="AB3661" i="1" a="1"/>
  <c r="AB9380" i="1" a="1"/>
  <c r="AB8903" i="1" a="1"/>
  <c r="AB2163" i="1" a="1"/>
  <c r="AB2631" i="1" a="1"/>
  <c r="AC6209" i="1" a="1"/>
  <c r="AB6457" i="1" a="1"/>
  <c r="AC5144" i="1" a="1"/>
  <c r="AB1935" i="1" a="1"/>
  <c r="AC108" i="1" a="1"/>
  <c r="AC2187" i="1" a="1"/>
  <c r="AB6680" i="1" a="1"/>
  <c r="AC8140" i="1" a="1"/>
  <c r="AB4359" i="1" a="1"/>
  <c r="AC1852" i="1" a="1"/>
  <c r="AB6255" i="1" a="1"/>
  <c r="AB4325" i="1" a="1"/>
  <c r="AC5687" i="1" a="1"/>
  <c r="AB9007" i="1" a="1"/>
  <c r="AB4152" i="1" a="1"/>
  <c r="AB9681" i="1" a="1"/>
  <c r="AB9299" i="1" a="1"/>
  <c r="AB5851" i="1" a="1"/>
  <c r="AB1376" i="1" a="1"/>
  <c r="AB8145" i="1" a="1"/>
  <c r="AC6008" i="1" a="1"/>
  <c r="AB4742" i="1" a="1"/>
  <c r="AC6661" i="1" a="1"/>
  <c r="AC2044" i="1" a="1"/>
  <c r="AB9247" i="1" a="1"/>
  <c r="AB1574" i="1" a="1"/>
  <c r="AC8278" i="1" a="1"/>
  <c r="AC7487" i="1" a="1"/>
  <c r="AC534" i="1" a="1"/>
  <c r="AC4591" i="1" a="1"/>
  <c r="AB1885" i="1" a="1"/>
  <c r="AB2534" i="1" a="1"/>
  <c r="AB7979" i="1" a="1"/>
  <c r="AC5087" i="1" a="1"/>
  <c r="AB1385" i="1" a="1"/>
  <c r="AC2650" i="1" a="1"/>
  <c r="AB8008" i="1" a="1"/>
  <c r="AC7216" i="1" a="1"/>
  <c r="AB766" i="1" a="1"/>
  <c r="AB2521" i="1" a="1"/>
  <c r="AC2003" i="1" a="1"/>
  <c r="AB9332" i="1" a="1"/>
  <c r="AB7739" i="1" a="1"/>
  <c r="AB6021" i="1" a="1"/>
  <c r="AC2483" i="1" a="1"/>
  <c r="AB7943" i="1" a="1"/>
  <c r="AB2994" i="1" a="1"/>
  <c r="AC1727" i="1" a="1"/>
  <c r="AB1685" i="1" a="1"/>
  <c r="AB4882" i="1" a="1"/>
  <c r="AC8945" i="1" a="1"/>
  <c r="AC8669" i="1" a="1"/>
  <c r="AB7438" i="1" a="1"/>
  <c r="AC1666" i="1" a="1"/>
  <c r="AB160" i="1" a="1"/>
  <c r="AB2718" i="1" a="1"/>
  <c r="AC8862" i="1" a="1"/>
  <c r="AB1146" i="1" a="1"/>
  <c r="AC5409" i="1" a="1"/>
  <c r="AB3730" i="1" a="1"/>
  <c r="AC7864" i="1" a="1"/>
  <c r="AB6426" i="1" a="1"/>
  <c r="AB4286" i="1" a="1"/>
  <c r="AB188" i="1" a="1"/>
  <c r="AC6870" i="1" a="1"/>
  <c r="AC3930" i="1" a="1"/>
  <c r="AC6175" i="1" a="1"/>
  <c r="AC4010" i="1" a="1"/>
  <c r="AC9651" i="1" a="1"/>
  <c r="AC2345" i="1" a="1"/>
  <c r="AB5580" i="1" a="1"/>
  <c r="AB175" i="1" a="1"/>
  <c r="AB5588" i="1" a="1"/>
  <c r="AB3181" i="1" a="1"/>
  <c r="AB9983" i="1" a="1"/>
  <c r="AC993" i="1" a="1"/>
  <c r="AC3397" i="1" a="1"/>
  <c r="AB6861" i="1" a="1"/>
  <c r="AC7496" i="1" a="1"/>
  <c r="AB9772" i="1" a="1"/>
  <c r="AB440" i="1" a="1"/>
  <c r="AC8897" i="1" a="1"/>
  <c r="AC8213" i="1" a="1"/>
  <c r="AC3065" i="1" a="1"/>
  <c r="AB6956" i="1" a="1"/>
  <c r="AC4704" i="1" a="1"/>
  <c r="AB8925" i="1" a="1"/>
  <c r="AC1845" i="1" a="1"/>
  <c r="AB1480" i="1" a="1"/>
  <c r="AB7815" i="1" a="1"/>
  <c r="AC1761" i="1" a="1"/>
  <c r="AC989" i="1" a="1"/>
  <c r="AB9969" i="1" a="1"/>
  <c r="AC6217" i="1" a="1"/>
  <c r="AB5689" i="1" a="1"/>
  <c r="AC4873" i="1" a="1"/>
  <c r="AC8582" i="1" a="1"/>
  <c r="AC608" i="1" a="1"/>
  <c r="AB903" i="1" a="1"/>
  <c r="AB4656" i="1" a="1"/>
  <c r="AB4127" i="1" a="1"/>
  <c r="AB5885" i="1" a="1"/>
  <c r="AC3001" i="1" a="1"/>
  <c r="AB4973" i="1" a="1"/>
  <c r="AC7211" i="1" a="1"/>
  <c r="AC6312" i="1" a="1"/>
  <c r="AB1622" i="1" a="1"/>
  <c r="AB3056" i="1" a="1"/>
  <c r="AC8856" i="1" a="1"/>
  <c r="AC7248" i="1" a="1"/>
  <c r="AB2431" i="1" a="1"/>
  <c r="AB7998" i="1" a="1"/>
  <c r="AB2588" i="1" a="1"/>
  <c r="AC3153" i="1" a="1"/>
  <c r="AC1655" i="1" a="1"/>
  <c r="AB7328" i="1" a="1"/>
  <c r="AC741" i="1" a="1"/>
  <c r="AC1490" i="1" a="1"/>
  <c r="AC6783" i="1" a="1"/>
  <c r="AC7301" i="1" a="1"/>
  <c r="AC5921" i="1" a="1"/>
  <c r="AC9363" i="1" a="1"/>
  <c r="AB4929" i="1" a="1"/>
  <c r="AB1147" i="1" a="1"/>
  <c r="AB1529" i="1" a="1"/>
  <c r="AB8603" i="1" a="1"/>
  <c r="AC2865" i="1" a="1"/>
  <c r="AC5117" i="1" a="1"/>
  <c r="AC2476" i="1" a="1"/>
  <c r="AC4907" i="1" a="1"/>
  <c r="AC7787" i="1" a="1"/>
  <c r="AB6556" i="1" a="1"/>
  <c r="AC4213" i="1" a="1"/>
  <c r="AB3028" i="1" a="1"/>
  <c r="AC1491" i="1" a="1"/>
  <c r="AC2776" i="1" a="1"/>
  <c r="AC1708" i="1" a="1"/>
  <c r="AC8951" i="1" a="1"/>
  <c r="AC2342" i="1" a="1"/>
  <c r="AB3866" i="1" a="1"/>
  <c r="AB7899" i="1" a="1"/>
  <c r="AC1548" i="1" a="1"/>
  <c r="AC8909" i="1" a="1"/>
  <c r="AB7146" i="1" a="1"/>
  <c r="AC5523" i="1" a="1"/>
  <c r="AB2955" i="1" a="1"/>
  <c r="AC6565" i="1" a="1"/>
  <c r="AC8219" i="1" a="1"/>
  <c r="AC1662" i="1" a="1"/>
  <c r="AC6593" i="1" a="1"/>
  <c r="AC574" i="1" a="1"/>
  <c r="AC9620" i="1" a="1"/>
  <c r="AB2673" i="1" a="1"/>
  <c r="AB566" i="1" a="1"/>
  <c r="AC3680" i="1" a="1"/>
  <c r="AC6825" i="1" a="1"/>
  <c r="AB9074" i="1" a="1"/>
  <c r="AB4308" i="1" a="1"/>
  <c r="AB5615" i="1" a="1"/>
  <c r="AB9829" i="1" a="1"/>
  <c r="AB2946" i="1" a="1"/>
  <c r="AB8102" i="1" a="1"/>
  <c r="AC6957" i="1" a="1"/>
  <c r="AB2581" i="1" a="1"/>
  <c r="AB7898" i="1" a="1"/>
  <c r="AC7183" i="1" a="1"/>
  <c r="AC2110" i="1" a="1"/>
  <c r="AC8156" i="1" a="1"/>
  <c r="AC3113" i="1" a="1"/>
  <c r="AC4347" i="1" a="1"/>
  <c r="AB3761" i="1" a="1"/>
  <c r="AC227" i="1" a="1"/>
  <c r="AC173" i="1" a="1"/>
  <c r="AB1259" i="1" a="1"/>
  <c r="AB8373" i="1" a="1"/>
  <c r="AB2158" i="1" a="1"/>
  <c r="AB6184" i="1" a="1"/>
  <c r="AC6754" i="1" a="1"/>
  <c r="AB8569" i="1" a="1"/>
  <c r="AC3317" i="1" a="1"/>
  <c r="AC7637" i="1" a="1"/>
  <c r="AB2830" i="1" a="1"/>
  <c r="AB9325" i="1" a="1"/>
  <c r="AC8042" i="1" a="1"/>
  <c r="AC680" i="1" a="1"/>
  <c r="AC1596" i="1" a="1"/>
  <c r="AB9918" i="1" a="1"/>
  <c r="AC1530" i="1" a="1"/>
  <c r="AC8597" i="1" a="1"/>
  <c r="AB666" i="1" a="1"/>
  <c r="AC9701" i="1" a="1"/>
  <c r="AC685" i="1" a="1"/>
  <c r="AC7701" i="1" a="1"/>
  <c r="AC471" i="1" a="1"/>
  <c r="AC9920" i="1" a="1"/>
  <c r="AC3110" i="1" a="1"/>
  <c r="AC1806" i="1" a="1"/>
  <c r="AC3424" i="1" a="1"/>
  <c r="AC1325" i="1" a="1"/>
  <c r="AB4981" i="1" a="1"/>
  <c r="AB9065" i="1" a="1"/>
  <c r="AC8505" i="1" a="1"/>
  <c r="AB4449" i="1" a="1"/>
  <c r="AC7955" i="1" a="1"/>
  <c r="AC2055" i="1" a="1"/>
  <c r="AB2344" i="1" a="1"/>
  <c r="AC7360" i="1" a="1"/>
  <c r="AB2853" i="1" a="1"/>
  <c r="AB9133" i="1" a="1"/>
  <c r="AC5568" i="1" a="1"/>
  <c r="AC9675" i="1" a="1"/>
  <c r="AB1948" i="1" a="1"/>
  <c r="AC9342" i="1" a="1"/>
  <c r="AB9433" i="1" a="1"/>
  <c r="AC5951" i="1" a="1"/>
  <c r="AB7572" i="1" a="1"/>
  <c r="AB7129" i="1" a="1"/>
  <c r="AB8317" i="1" a="1"/>
  <c r="AC5481" i="1" a="1"/>
  <c r="AC6602" i="1" a="1"/>
  <c r="AC4866" i="1" a="1"/>
  <c r="AB4376" i="1" a="1"/>
  <c r="AC7850" i="1" a="1"/>
  <c r="AC6446" i="1" a="1"/>
  <c r="AC1318" i="1" a="1"/>
  <c r="AC980" i="1" a="1"/>
  <c r="AB463" i="1" a="1"/>
  <c r="AC1416" i="1" a="1"/>
  <c r="AC7033" i="1" a="1"/>
  <c r="AC6862" i="1" a="1"/>
  <c r="AB3891" i="1" a="1"/>
  <c r="AB6469" i="1" a="1"/>
  <c r="AB5113" i="1" a="1"/>
  <c r="AC727" i="1" a="1"/>
  <c r="AB3736" i="1" a="1"/>
  <c r="AC9129" i="1" a="1"/>
  <c r="AB6043" i="1" a="1"/>
  <c r="AB3767" i="1" a="1"/>
  <c r="AC5223" i="1" a="1"/>
  <c r="AC2256" i="1" a="1"/>
  <c r="AC2335" i="1" a="1"/>
  <c r="AB858" i="1" a="1"/>
  <c r="AC345" i="1" a="1"/>
  <c r="AB4834" i="1" a="1"/>
  <c r="AC8903" i="1" a="1"/>
  <c r="AC7229" i="1" a="1"/>
  <c r="AB1051" i="1" a="1"/>
  <c r="AB223" i="1" a="1"/>
  <c r="AB8841" i="1" a="1"/>
  <c r="AB1711" i="1" a="1"/>
  <c r="AB4158" i="1" a="1"/>
  <c r="AC4807" i="1" a="1"/>
  <c r="AB5240" i="1" a="1"/>
  <c r="AC2763" i="1" a="1"/>
  <c r="AC3737" i="1" a="1"/>
  <c r="AB9387" i="1" a="1"/>
  <c r="J2944" i="22" a="1"/>
  <c r="AB1446" i="1" a="1"/>
  <c r="AC5758" i="1" a="1"/>
  <c r="AB3431" i="1" a="1"/>
  <c r="AB826" i="1" a="1"/>
  <c r="AC9082" i="1" a="1"/>
  <c r="AC2573" i="1" a="1"/>
  <c r="AB3326" i="1" a="1"/>
  <c r="AC3622" i="1" a="1"/>
  <c r="AB2190" i="1" a="1"/>
  <c r="AB6576" i="1" a="1"/>
  <c r="AB4829" i="1" a="1"/>
  <c r="AB315" i="1" a="1"/>
  <c r="AC9731" i="1" a="1"/>
  <c r="AC7383" i="1" a="1"/>
  <c r="AB1320" i="1" a="1"/>
  <c r="AC683" i="1" a="1"/>
  <c r="AC3552" i="1" a="1"/>
  <c r="AB3382" i="1" a="1"/>
  <c r="AB101" i="1" a="1"/>
  <c r="AB5172" i="1" a="1"/>
  <c r="AB6327" i="1" a="1"/>
  <c r="AC7236" i="1" a="1"/>
  <c r="AC1346" i="1" a="1"/>
  <c r="AB4315" i="1" a="1"/>
  <c r="AB8479" i="1" a="1"/>
  <c r="AB4096" i="1" a="1"/>
  <c r="AC6833" i="1" a="1"/>
  <c r="AC8496" i="1" a="1"/>
  <c r="AC8318" i="1" a="1"/>
  <c r="AB8875" i="1" a="1"/>
  <c r="AB3250" i="1" a="1"/>
  <c r="AC3785" i="1" a="1"/>
  <c r="AB7816" i="1" a="1"/>
  <c r="AB2681" i="1" a="1"/>
  <c r="AC9151" i="1" a="1"/>
  <c r="AC6513" i="1" a="1"/>
  <c r="AB8631" i="1" a="1"/>
  <c r="AB6926" i="1" a="1"/>
  <c r="AC983" i="1" a="1"/>
  <c r="AB9398" i="1" a="1"/>
  <c r="AC6127" i="1" a="1"/>
  <c r="AC9407" i="1" a="1"/>
  <c r="AC6073" i="1" a="1"/>
  <c r="AC4971" i="1" a="1"/>
  <c r="AB6365" i="1" a="1"/>
  <c r="AC102" i="1" a="1"/>
  <c r="AB4093" i="1" a="1"/>
  <c r="AC2531" i="1" a="1"/>
  <c r="AC1050" i="1" a="1"/>
  <c r="AC9478" i="1" a="1"/>
  <c r="AB3320" i="1" a="1"/>
  <c r="AB2653" i="1" a="1"/>
  <c r="AC1297" i="1" a="1"/>
  <c r="AB2965" i="1" a="1"/>
  <c r="AC221" i="1" a="1"/>
  <c r="AB4137" i="1" a="1"/>
  <c r="AC9935" i="1" a="1"/>
  <c r="AB4963" i="1" a="1"/>
  <c r="AB3590" i="1" a="1"/>
  <c r="AB9836" i="1" a="1"/>
  <c r="AB424" i="1" a="1"/>
  <c r="J4823" i="22" a="1"/>
  <c r="J4323" i="22" a="1"/>
  <c r="AC5109" i="1" a="1"/>
  <c r="AC8034" i="1" a="1"/>
  <c r="AC87" i="1" a="1"/>
  <c r="AB5470" i="1" a="1"/>
  <c r="AB2131" i="1" a="1"/>
  <c r="AB2953" i="1" a="1"/>
  <c r="AC8892" i="1" a="1"/>
  <c r="AB261" i="1" a="1"/>
  <c r="AC5184" i="1" a="1"/>
  <c r="AC7920" i="1" a="1"/>
  <c r="AB1579" i="1" a="1"/>
  <c r="AC8562" i="1" a="1"/>
  <c r="AB2434" i="1" a="1"/>
  <c r="AC9624" i="1" a="1"/>
  <c r="AC287" i="1" a="1"/>
  <c r="AC6026" i="1" a="1"/>
  <c r="AC2058" i="1" a="1"/>
  <c r="AC9821" i="1" a="1"/>
  <c r="AC9276" i="1" a="1"/>
  <c r="AB603" i="1" a="1"/>
  <c r="AB6336" i="1" a="1"/>
  <c r="AB2053" i="1" a="1"/>
  <c r="AC6603" i="1" a="1"/>
  <c r="AB9523" i="1" a="1"/>
  <c r="AC8125" i="1" a="1"/>
  <c r="AB7645" i="1" a="1"/>
  <c r="AB2535" i="1" a="1"/>
  <c r="AB2713" i="1" a="1"/>
  <c r="AC9923" i="1" a="1"/>
  <c r="AB86" i="1" a="1"/>
  <c r="AB7488" i="1" a="1"/>
  <c r="AB9689" i="1" a="1"/>
  <c r="J2763" i="22" a="1"/>
  <c r="AB8566" i="1" a="1"/>
  <c r="AC229" i="1" a="1"/>
  <c r="AC7991" i="1" a="1"/>
  <c r="AC3281" i="1" a="1"/>
  <c r="AC9219" i="1" a="1"/>
  <c r="AB5374" i="1" a="1"/>
  <c r="AC3728" i="1" a="1"/>
  <c r="AB4169" i="1" a="1"/>
  <c r="AB6773" i="1" a="1"/>
  <c r="AB944" i="1" a="1"/>
  <c r="AB6428" i="1" a="1"/>
  <c r="AC6124" i="1" a="1"/>
  <c r="AB5536" i="1" a="1"/>
  <c r="AB2075" i="1" a="1"/>
  <c r="AC1825" i="1" a="1"/>
  <c r="AC183" i="1" a="1"/>
  <c r="AB8679" i="1" a="1"/>
  <c r="AB7707" i="1" a="1"/>
  <c r="AC146" i="1" a="1"/>
  <c r="AB5105" i="1" a="1"/>
  <c r="AC6284" i="1" a="1"/>
  <c r="AC3157" i="1" a="1"/>
  <c r="J3834" i="22" a="1"/>
  <c r="AB1536" i="1" a="1"/>
  <c r="AC8943" i="1" a="1"/>
  <c r="AB4712" i="1" a="1"/>
  <c r="AC3849" i="1" a="1"/>
  <c r="AC6608" i="1" a="1"/>
  <c r="AB7861" i="1" a="1"/>
  <c r="AB8963" i="1" a="1"/>
  <c r="AB7672" i="1" a="1"/>
  <c r="AB3707" i="1" a="1"/>
  <c r="AB2541" i="1" a="1"/>
  <c r="AB9474" i="1" a="1"/>
  <c r="AB1442" i="1" a="1"/>
  <c r="AB7974" i="1" a="1"/>
  <c r="AB7949" i="1" a="1"/>
  <c r="AC6226" i="1" a="1"/>
  <c r="J4670" i="22" a="1"/>
  <c r="AC8894" i="1" a="1"/>
  <c r="AC4436" i="1" a="1"/>
  <c r="AC5796" i="1" a="1"/>
  <c r="AC1455" i="1" a="1"/>
  <c r="AB9849" i="1" a="1"/>
  <c r="AB6306" i="1" a="1"/>
  <c r="AC1954" i="1" a="1"/>
  <c r="AC3749" i="1" a="1"/>
  <c r="AC6985" i="1" a="1"/>
  <c r="AC3209" i="1" a="1"/>
  <c r="AC7781" i="1" a="1"/>
  <c r="AC985" i="1" a="1"/>
  <c r="AB6276" i="1" a="1"/>
  <c r="AC1648" i="1" a="1"/>
  <c r="AC2511" i="1" a="1"/>
  <c r="AC6916" i="1" a="1"/>
  <c r="J3272" i="22" a="1"/>
  <c r="AB3536" i="1" a="1"/>
  <c r="AC6723" i="1" a="1"/>
  <c r="AB4725" i="1" a="1"/>
  <c r="AB4999" i="1" a="1"/>
  <c r="AB6321" i="1" a="1"/>
  <c r="AC4020" i="1" a="1"/>
  <c r="AC6552" i="1" a="1"/>
  <c r="AB6256" i="1" a="1"/>
  <c r="AB5537" i="1" a="1"/>
  <c r="AB6254" i="1" a="1"/>
  <c r="AB945" i="1" a="1"/>
  <c r="AB5360" i="1" a="1"/>
  <c r="AB6972" i="1" a="1"/>
  <c r="AB2552" i="1" a="1"/>
  <c r="AB9020" i="1" a="1"/>
  <c r="AC2726" i="1" a="1"/>
  <c r="AC74" i="1" a="1"/>
  <c r="AC8739" i="1" a="1"/>
  <c r="AC457" i="1" a="1"/>
  <c r="AC4806" i="1" a="1"/>
  <c r="AB5715" i="1" a="1"/>
  <c r="AB6650" i="1" a="1"/>
  <c r="AB8164" i="1" a="1"/>
  <c r="AC6638" i="1" a="1"/>
  <c r="AC7884" i="1" a="1"/>
  <c r="AB8497" i="1" a="1"/>
  <c r="AB2105" i="1" a="1"/>
  <c r="AB2620" i="1" a="1"/>
  <c r="AB2069" i="1" a="1"/>
  <c r="J4597" i="22" a="1"/>
  <c r="AB664" i="1" a="1"/>
  <c r="AC4226" i="1" a="1"/>
  <c r="AC8002" i="1" a="1"/>
  <c r="AB7176" i="1" a="1"/>
  <c r="AC6054" i="1" a="1"/>
  <c r="AC2075" i="1" a="1"/>
  <c r="AB309" i="1" a="1"/>
  <c r="AB5800" i="1" a="1"/>
  <c r="J4523" i="22" a="1"/>
  <c r="AB3899" i="1" a="1"/>
  <c r="AC399" i="1" a="1"/>
  <c r="AC7125" i="1" a="1"/>
  <c r="AC5192" i="1" a="1"/>
  <c r="AB2804" i="1" a="1"/>
  <c r="AC901" i="1" a="1"/>
  <c r="J4747" i="22" a="1"/>
  <c r="AC9915" i="1" a="1"/>
  <c r="AC9919" i="1" a="1"/>
  <c r="AC9302" i="1" a="1"/>
  <c r="AC4533" i="1" a="1"/>
  <c r="AB3737" i="1" a="1"/>
  <c r="AC5940" i="1" a="1"/>
  <c r="AB5880" i="1" a="1"/>
  <c r="AC756" i="1" a="1"/>
  <c r="AC9090" i="1" a="1"/>
  <c r="AB2527" i="1" a="1"/>
  <c r="AC2983" i="1" a="1"/>
  <c r="AC9396" i="1" a="1"/>
  <c r="AC4716" i="1" a="1"/>
  <c r="AC6561" i="1" a="1"/>
  <c r="AC3322" i="1" a="1"/>
  <c r="AC2938" i="1" a="1"/>
  <c r="AC7780" i="1" a="1"/>
  <c r="AB5818" i="1" a="1"/>
  <c r="AC3721" i="1" a="1"/>
  <c r="AB8652" i="1" a="1"/>
  <c r="AC5400" i="1" a="1"/>
  <c r="AB6116" i="1" a="1"/>
  <c r="AC6434" i="1" a="1"/>
  <c r="AC4054" i="1" a="1"/>
  <c r="AC4537" i="1" a="1"/>
  <c r="AB4184" i="1" a="1"/>
  <c r="AC1340" i="1" a="1"/>
  <c r="AC4063" i="1" a="1"/>
  <c r="AC4391" i="1" a="1"/>
  <c r="AB9048" i="1" a="1"/>
  <c r="AC2117" i="1" a="1"/>
  <c r="AC7485" i="1" a="1"/>
  <c r="AB9793" i="1" a="1"/>
  <c r="AB5981" i="1" a="1"/>
  <c r="AB8707" i="1" a="1"/>
  <c r="AB6723" i="1" a="1"/>
  <c r="AC1613" i="1" a="1"/>
  <c r="AC9086" i="1" a="1"/>
  <c r="AC805" i="1" a="1"/>
  <c r="AB9002" i="1" a="1"/>
  <c r="AB9305" i="1" a="1"/>
  <c r="AB3445" i="1" a="1"/>
  <c r="AC3055" i="1" a="1"/>
  <c r="AB7977" i="1" a="1"/>
  <c r="AB1974" i="1" a="1"/>
  <c r="AC1612" i="1" a="1"/>
  <c r="AB1559" i="1" a="1"/>
  <c r="AC9473" i="1" a="1"/>
  <c r="AC8175" i="1" a="1"/>
  <c r="J4089" i="22" a="1"/>
  <c r="AB6953" i="1" a="1"/>
  <c r="AC9534" i="1" a="1"/>
  <c r="AC2913" i="1" a="1"/>
  <c r="AB7726" i="1" a="1"/>
  <c r="AC5572" i="1" a="1"/>
  <c r="AC8105" i="1" a="1"/>
  <c r="AC1331" i="1" a="1"/>
  <c r="AC6576" i="1" a="1"/>
  <c r="S3951" i="22" a="1"/>
  <c r="AC7740" i="1" a="1"/>
  <c r="AC531" i="1" a="1"/>
  <c r="AC5271" i="1" a="1"/>
  <c r="AC5152" i="1" a="1"/>
  <c r="AB314" i="1" a="1"/>
  <c r="AC3223" i="1" a="1"/>
  <c r="AC9609" i="1" a="1"/>
  <c r="AB787" i="1" a="1"/>
  <c r="J2674" i="22" a="1"/>
  <c r="AB8607" i="1" a="1"/>
  <c r="AB3878" i="1" a="1"/>
  <c r="AB4074" i="1" a="1"/>
  <c r="AB5664" i="1" a="1"/>
  <c r="J3424" i="22" a="1"/>
  <c r="AC3583" i="1" a="1"/>
  <c r="AC7795" i="1" a="1"/>
  <c r="AC5243" i="1" a="1"/>
  <c r="AB4453" i="1" a="1"/>
  <c r="AC2169" i="1" a="1"/>
  <c r="AB9194" i="1" a="1"/>
  <c r="AC8491" i="1" a="1"/>
  <c r="AC1107" i="1" a="1"/>
  <c r="AC3190" i="1" a="1"/>
  <c r="AB9284" i="1" a="1"/>
  <c r="AC844" i="1" a="1"/>
  <c r="AC9635" i="1" a="1"/>
  <c r="AB3486" i="1" a="1"/>
  <c r="AC6069" i="1" a="1"/>
  <c r="AC6335" i="1" a="1"/>
  <c r="AB5888" i="1" a="1"/>
  <c r="AB6157" i="1" a="1"/>
  <c r="AC3741" i="1" a="1"/>
  <c r="AC5169" i="1" a="1"/>
  <c r="AC9051" i="1" a="1"/>
  <c r="AC883" i="1" a="1"/>
  <c r="AC3807" i="1" a="1"/>
  <c r="AC7524" i="1" a="1"/>
  <c r="AC3862" i="1" a="1"/>
  <c r="AB1964" i="1" a="1"/>
  <c r="AB4440" i="1" a="1"/>
  <c r="AB7571" i="1" a="1"/>
  <c r="AB383" i="1" a="1"/>
  <c r="AB5710" i="1" a="1"/>
  <c r="AB8946" i="1" a="1"/>
  <c r="AB2920" i="1" a="1"/>
  <c r="AC971" i="1" a="1"/>
  <c r="AC3674" i="1" a="1"/>
  <c r="AB9087" i="1" a="1"/>
  <c r="AC9006" i="1" a="1"/>
  <c r="AC9987" i="1" a="1"/>
  <c r="AB1569" i="1" a="1"/>
  <c r="AC5904" i="1" a="1"/>
  <c r="AB7439" i="1" a="1"/>
  <c r="AB3788" i="1" a="1"/>
  <c r="AB3904" i="1" a="1"/>
  <c r="AC3226" i="1" a="1"/>
  <c r="AB3778" i="1" a="1"/>
  <c r="AB4344" i="1" a="1"/>
  <c r="AB2146" i="1" a="1"/>
  <c r="AC1436" i="1" a="1"/>
  <c r="AB4471" i="1" a="1"/>
  <c r="AB582" i="1" a="1"/>
  <c r="AB8797" i="1" a="1"/>
  <c r="AC2860" i="1" a="1"/>
  <c r="AB195" i="1" a="1"/>
  <c r="AC5350" i="1" a="1"/>
  <c r="AC943" i="1" a="1"/>
  <c r="AC6727" i="1" a="1"/>
  <c r="AB5364" i="1" a="1"/>
  <c r="AB5946" i="1" a="1"/>
  <c r="AB5067" i="1" a="1"/>
  <c r="AC1108" i="1" a="1"/>
  <c r="AB6615" i="1" a="1"/>
  <c r="AB3967" i="1" a="1"/>
  <c r="AC7594" i="1" a="1"/>
  <c r="AB3286" i="1" a="1"/>
  <c r="AB387" i="1" a="1"/>
  <c r="AC3524" i="1" a="1"/>
  <c r="AC4606" i="1" a="1"/>
  <c r="AC6478" i="1" a="1"/>
  <c r="AB5066" i="1" a="1"/>
  <c r="AB8597" i="1" a="1"/>
  <c r="AB8840" i="1" a="1"/>
  <c r="AB4884" i="1" a="1"/>
  <c r="AC6788" i="1" a="1"/>
  <c r="AC247" i="1" a="1"/>
  <c r="AC67" i="1" a="1"/>
  <c r="AC5005" i="1" a="1"/>
  <c r="AC2775" i="1" a="1"/>
  <c r="AB8867" i="1" a="1"/>
  <c r="AB6608" i="1" a="1"/>
  <c r="AB3867" i="1" a="1"/>
  <c r="AB545" i="1" a="1"/>
  <c r="AC2469" i="1" a="1"/>
  <c r="AB5794" i="1" a="1"/>
  <c r="AB4391" i="1" a="1"/>
  <c r="AB2352" i="1" a="1"/>
  <c r="AC6683" i="1" a="1"/>
  <c r="AB5614" i="1" a="1"/>
  <c r="AB977" i="1" a="1"/>
  <c r="AB7101" i="1" a="1"/>
  <c r="AB8591" i="1" a="1"/>
  <c r="AC9565" i="1" a="1"/>
  <c r="AB7926" i="1" a="1"/>
  <c r="AC9080" i="1" a="1"/>
  <c r="AC3984" i="1" a="1"/>
  <c r="AC9445" i="1" a="1"/>
  <c r="AC576" i="1" a="1"/>
  <c r="AB7141" i="1" a="1"/>
  <c r="AB3750" i="1" a="1"/>
  <c r="AB343" i="1" a="1"/>
  <c r="AC5741" i="1" a="1"/>
  <c r="AC7022" i="1" a="1"/>
  <c r="AC4420" i="1" a="1"/>
  <c r="AC4476" i="1" a="1"/>
  <c r="AB7913" i="1" a="1"/>
  <c r="AB8140" i="1" a="1"/>
  <c r="AC5707" i="1" a="1"/>
  <c r="AB9765" i="1" a="1"/>
  <c r="AC4370" i="1" a="1"/>
  <c r="AB8049" i="1" a="1"/>
  <c r="AB2897" i="1" a="1"/>
  <c r="AC7550" i="1" a="1"/>
  <c r="AC1555" i="1" a="1"/>
  <c r="AC2643" i="1" a="1"/>
  <c r="AC2357" i="1" a="1"/>
  <c r="AB6123" i="1" a="1"/>
  <c r="AB8922" i="1" a="1"/>
  <c r="AC5393" i="1" a="1"/>
  <c r="AB590" i="1" a="1"/>
  <c r="AC6716" i="1" a="1"/>
  <c r="J4838" i="22" a="1"/>
  <c r="AB1223" i="1" a="1"/>
  <c r="AC5166" i="1" a="1"/>
  <c r="AB4676" i="1" a="1"/>
  <c r="AB8893" i="1" a="1"/>
  <c r="AC9972" i="1" a="1"/>
  <c r="AC2039" i="1" a="1"/>
  <c r="AB210" i="1" a="1"/>
  <c r="AB4387" i="1" a="1"/>
  <c r="AC9400" i="1" a="1"/>
  <c r="AB4212" i="1" a="1"/>
  <c r="AB7170" i="1" a="1"/>
  <c r="AC5225" i="1" a="1"/>
  <c r="AC1957" i="1" a="1"/>
  <c r="AB1626" i="1" a="1"/>
  <c r="AB5211" i="1" a="1"/>
  <c r="AC2918" i="1" a="1"/>
  <c r="AB5038" i="1" a="1"/>
  <c r="AC2972" i="1" a="1"/>
  <c r="AC8642" i="1" a="1"/>
  <c r="AC2462" i="1" a="1"/>
  <c r="AB4694" i="1" a="1"/>
  <c r="AB2230" i="1" a="1"/>
  <c r="AB855" i="1" a="1"/>
  <c r="AB8025" i="1" a="1"/>
  <c r="AC6251" i="1" a="1"/>
  <c r="AC4987" i="1" a="1"/>
  <c r="AB4578" i="1" a="1"/>
  <c r="AB6208" i="1" a="1"/>
  <c r="AB7399" i="1" a="1"/>
  <c r="AC5930" i="1" a="1"/>
  <c r="AB8748" i="1" a="1"/>
  <c r="AB5983" i="1" a="1"/>
  <c r="AC546" i="1" a="1"/>
  <c r="AC9029" i="1" a="1"/>
  <c r="AB6191" i="1" a="1"/>
  <c r="AC3178" i="1" a="1"/>
  <c r="AB3702" i="1" a="1"/>
  <c r="AB7402" i="1" a="1"/>
  <c r="AC2515" i="1" a="1"/>
  <c r="AC9440" i="1" a="1"/>
  <c r="AC8343" i="1" a="1"/>
  <c r="AB2543" i="1" a="1"/>
  <c r="AC2748" i="1" a="1"/>
  <c r="AB8735" i="1" a="1"/>
  <c r="AC9859" i="1" a="1"/>
  <c r="AC3060" i="1" a="1"/>
  <c r="AC5573" i="1" a="1"/>
  <c r="AB7606" i="1" a="1"/>
  <c r="AC2834" i="1" a="1"/>
  <c r="AC847" i="1" a="1"/>
  <c r="AC8774" i="1" a="1"/>
  <c r="AB812" i="1" a="1"/>
  <c r="AC1024" i="1" a="1"/>
  <c r="AB4199" i="1" a="1"/>
  <c r="AB1382" i="1" a="1"/>
  <c r="AB8127" i="1" a="1"/>
  <c r="AC7252" i="1" a="1"/>
  <c r="AB3279" i="1" a="1"/>
  <c r="AC150" i="1" a="1"/>
  <c r="AC1324" i="1" a="1"/>
  <c r="AB2857" i="1" a="1"/>
  <c r="AC2057" i="1" a="1"/>
  <c r="AB2555" i="1" a="1"/>
  <c r="AB4537" i="1" a="1"/>
  <c r="AB7937" i="1" a="1"/>
  <c r="AC7766" i="1" a="1"/>
  <c r="AC3927" i="1" a="1"/>
  <c r="AC1821" i="1" a="1"/>
  <c r="AC5611" i="1" a="1"/>
  <c r="AC1191" i="1" a="1"/>
  <c r="AB3931" i="1" a="1"/>
  <c r="AC906" i="1" a="1"/>
  <c r="AB2399" i="1" a="1"/>
  <c r="AB2306" i="1" a="1"/>
  <c r="AB9512" i="1" a="1"/>
  <c r="AB1152" i="1" a="1"/>
  <c r="AB7713" i="1" a="1"/>
  <c r="AC5026" i="1" a="1"/>
  <c r="AC8740" i="1" a="1"/>
  <c r="AC6838" i="1" a="1"/>
  <c r="AC729" i="1" a="1"/>
  <c r="AB108" i="1" a="1"/>
  <c r="AC1769" i="1" a="1"/>
  <c r="AC6222" i="1" a="1"/>
  <c r="AC670" i="1" a="1"/>
  <c r="AC3775" i="1" a="1"/>
  <c r="AC7852" i="1" a="1"/>
  <c r="AB9636" i="1" a="1"/>
  <c r="AC6802" i="1" a="1"/>
  <c r="AB7133" i="1" a="1"/>
  <c r="AB2657" i="1" a="1"/>
  <c r="AB5976" i="1" a="1"/>
  <c r="AB4816" i="1" a="1"/>
  <c r="AB7155" i="1" a="1"/>
  <c r="AB3804" i="1" a="1"/>
  <c r="AC4775" i="1" a="1"/>
  <c r="AC922" i="1" a="1"/>
  <c r="AC1145" i="1" a="1"/>
  <c r="AB2002" i="1" a="1"/>
  <c r="AC3865" i="1" a="1"/>
  <c r="AB3997" i="1" a="1"/>
  <c r="AC2629" i="1" a="1"/>
  <c r="AB793" i="1" a="1"/>
  <c r="AC7315" i="1" a="1"/>
  <c r="AB8823" i="1" a="1"/>
  <c r="AC6392" i="1" a="1"/>
  <c r="AC7828" i="1" a="1"/>
  <c r="AC4396" i="1" a="1"/>
  <c r="AB1650" i="1" a="1"/>
  <c r="AB700" i="1" a="1"/>
  <c r="AC1936" i="1" a="1"/>
  <c r="AB2531" i="1" a="1"/>
  <c r="AC5300" i="1" a="1"/>
  <c r="AC2809" i="1" a="1"/>
  <c r="AB2037" i="1" a="1"/>
  <c r="AB7180" i="1" a="1"/>
  <c r="AC9290" i="1" a="1"/>
  <c r="AB5995" i="1" a="1"/>
  <c r="AC8163" i="1" a="1"/>
  <c r="AB536" i="1" a="1"/>
  <c r="AB8095" i="1" a="1"/>
  <c r="AB9889" i="1" a="1"/>
  <c r="AB1883" i="1" a="1"/>
  <c r="AB1165" i="1" a="1"/>
  <c r="AB266" i="1" a="1"/>
  <c r="AC7607" i="1" a="1"/>
  <c r="AB5228" i="1" a="1"/>
  <c r="AC792" i="1" a="1"/>
  <c r="AB2453" i="1" a="1"/>
  <c r="AB552" i="1" a="1"/>
  <c r="AB5524" i="1" a="1"/>
  <c r="AB6838" i="1" a="1"/>
  <c r="AB4455" i="1" a="1"/>
  <c r="AC7113" i="1" a="1"/>
  <c r="AB1117" i="1" a="1"/>
  <c r="AB4498" i="1" a="1"/>
  <c r="AB4543" i="1" a="1"/>
  <c r="J3349" i="22" a="1"/>
  <c r="AB5776" i="1" a="1"/>
  <c r="AC2542" i="1" a="1"/>
  <c r="AC5194" i="1" a="1"/>
  <c r="AB1850" i="1" a="1"/>
  <c r="AC582" i="1" a="1"/>
  <c r="AC1599" i="1" a="1"/>
  <c r="AC9682" i="1" a="1"/>
  <c r="AC99" i="1" a="1"/>
  <c r="AB4128" i="1" a="1"/>
  <c r="AC8684" i="1" a="1"/>
  <c r="AC5229" i="1" a="1"/>
  <c r="AB374" i="1" a="1"/>
  <c r="AC866" i="1" a="1"/>
  <c r="AB893" i="1" a="1"/>
  <c r="AB5547" i="1" a="1"/>
  <c r="AC5531" i="1" a="1"/>
  <c r="AB7250" i="1" a="1"/>
  <c r="AC3333" i="1" a="1"/>
  <c r="AB7263" i="1" a="1"/>
  <c r="AC3206" i="1" a="1"/>
  <c r="AC797" i="1" a="1"/>
  <c r="AC5529" i="1" a="1"/>
  <c r="AB6200" i="1" a="1"/>
  <c r="AB7883" i="1" a="1"/>
  <c r="AB1827" i="1" a="1"/>
  <c r="AC6663" i="1" a="1"/>
  <c r="AC9937" i="1" a="1"/>
  <c r="AB8662" i="1" a="1"/>
  <c r="AC3942" i="1" a="1"/>
  <c r="AC3499" i="1" a="1"/>
  <c r="AC7073" i="1" a="1"/>
  <c r="AB7277" i="1" a="1"/>
  <c r="AB7088" i="1" a="1"/>
  <c r="AB201" i="1" a="1"/>
  <c r="AC5476" i="1" a="1"/>
  <c r="J3983" i="22" a="1"/>
  <c r="AB5916" i="1" a="1"/>
  <c r="AC5536" i="1" a="1"/>
  <c r="AC3724" i="1" a="1"/>
  <c r="AC6634" i="1" a="1"/>
  <c r="AB5539" i="1" a="1"/>
  <c r="AB88" i="1" a="1"/>
  <c r="AC439" i="1" a="1"/>
  <c r="AC6814" i="1" a="1"/>
  <c r="AB5561" i="1" a="1"/>
  <c r="AC7858" i="1" a="1"/>
  <c r="AB7429" i="1" a="1"/>
  <c r="AB9673" i="1" a="1"/>
  <c r="AC3408" i="1" a="1"/>
  <c r="AB2118" i="1" a="1"/>
  <c r="AB9054" i="1" a="1"/>
  <c r="AB1824" i="1" a="1"/>
  <c r="AB8083" i="1" a="1"/>
  <c r="AB6717" i="1" a="1"/>
  <c r="AC4603" i="1" a="1"/>
  <c r="AB9909" i="1" a="1"/>
  <c r="AB4320" i="1" a="1"/>
  <c r="AC268" i="1" a="1"/>
  <c r="AB221" i="1" a="1"/>
  <c r="AC9347" i="1" a="1"/>
  <c r="AB7838" i="1" a="1"/>
  <c r="AB3030" i="1" a="1"/>
  <c r="AC9288" i="1" a="1"/>
  <c r="AB1922" i="1" a="1"/>
  <c r="AC5017" i="1" a="1"/>
  <c r="AC3032" i="1" a="1"/>
  <c r="AB7095" i="1" a="1"/>
  <c r="AC780" i="1" a="1"/>
  <c r="AB1627" i="1" a="1"/>
  <c r="AB8944" i="1" a="1"/>
  <c r="AB8361" i="1" a="1"/>
  <c r="AB6901" i="1" a="1"/>
  <c r="AC5577" i="1" a="1"/>
  <c r="AC6678" i="1" a="1"/>
  <c r="AB1390" i="1" a="1"/>
  <c r="AB8531" i="1" a="1"/>
  <c r="AB9276" i="1" a="1"/>
  <c r="AB3696" i="1" a="1"/>
  <c r="AC2759" i="1" a="1"/>
  <c r="AB2194" i="1" a="1"/>
  <c r="AC953" i="1" a="1"/>
  <c r="AC8168" i="1" a="1"/>
  <c r="AB6443" i="1" a="1"/>
  <c r="AC3527" i="1" a="1"/>
  <c r="AB3456" i="1" a="1"/>
  <c r="AC1659" i="1" a="1"/>
  <c r="AC7793" i="1" a="1"/>
  <c r="AC3243" i="1" a="1"/>
  <c r="AC1934" i="1" a="1"/>
  <c r="AC8857" i="1" a="1"/>
  <c r="AC9627" i="1" a="1"/>
  <c r="AC5604" i="1" a="1"/>
  <c r="AC8800" i="1" a="1"/>
  <c r="AC7696" i="1" a="1"/>
  <c r="AB6263" i="1" a="1"/>
  <c r="AC3490" i="1" a="1"/>
  <c r="AB7712" i="1" a="1"/>
  <c r="AB888" i="1" a="1"/>
  <c r="AB9403" i="1" a="1"/>
  <c r="AC5736" i="1" a="1"/>
  <c r="J4368" i="22" a="1"/>
  <c r="AC808" i="1" a="1"/>
  <c r="AC7932" i="1" a="1"/>
  <c r="AC892" i="1" a="1"/>
  <c r="AB6493" i="1" a="1"/>
  <c r="AB2384" i="1" a="1"/>
  <c r="AC8781" i="1" a="1"/>
  <c r="AC7625" i="1" a="1"/>
  <c r="AB9223" i="1" a="1"/>
  <c r="AB2001" i="1" a="1"/>
  <c r="AB3677" i="1" a="1"/>
  <c r="AB1247" i="1" a="1"/>
  <c r="AB6793" i="1" a="1"/>
  <c r="AC2385" i="1" a="1"/>
  <c r="AC1692" i="1" a="1"/>
  <c r="AB4573" i="1" a="1"/>
  <c r="AB5586" i="1" a="1"/>
  <c r="AB5548" i="1" a="1"/>
  <c r="AC812" i="1" a="1"/>
  <c r="AC9977" i="1" a="1"/>
  <c r="AB3908" i="1" a="1"/>
  <c r="AB5722" i="1" a="1"/>
  <c r="AB5332" i="1" a="1"/>
  <c r="AC1382" i="1" a="1"/>
  <c r="AC2355" i="1" a="1"/>
  <c r="AB4167" i="1" a="1"/>
  <c r="AC3151" i="1" a="1"/>
  <c r="AC8178" i="1" a="1"/>
  <c r="AC2072" i="1" a="1"/>
  <c r="AB3087" i="1" a="1"/>
  <c r="AC839" i="1" a="1"/>
  <c r="AC4655" i="1" a="1"/>
  <c r="AC1111" i="1" a="1"/>
  <c r="AC740" i="1" a="1"/>
  <c r="AC9527" i="1" a="1"/>
  <c r="AB9948" i="1" a="1"/>
  <c r="AB6429" i="1" a="1"/>
  <c r="AB9249" i="1" a="1"/>
  <c r="AB7083" i="1" a="1"/>
  <c r="AC3943" i="1" a="1"/>
  <c r="AB1849" i="1" a="1"/>
  <c r="AC5645" i="1" a="1"/>
  <c r="AC1551" i="1" a="1"/>
  <c r="AB9552" i="1" a="1"/>
  <c r="AB5971" i="1" a="1"/>
  <c r="AC5253" i="1" a="1"/>
  <c r="AB3119" i="1" a="1"/>
  <c r="J2666" i="22" a="1"/>
  <c r="AB5509" i="1" a="1"/>
  <c r="AB7807" i="1" a="1"/>
  <c r="AC8960" i="1" a="1"/>
  <c r="AC5238" i="1" a="1"/>
  <c r="AC1562" i="1" a="1"/>
  <c r="AB4125" i="1" a="1"/>
  <c r="AC5428" i="1" a="1"/>
  <c r="AC6568" i="1" a="1"/>
  <c r="AC7893" i="1" a="1"/>
  <c r="AC5295" i="1" a="1"/>
  <c r="AC9395" i="1" a="1"/>
  <c r="AC7943" i="1" a="1"/>
  <c r="AB2245" i="1" a="1"/>
  <c r="AB7220" i="1" a="1"/>
  <c r="AB2841" i="1" a="1"/>
  <c r="AC5230" i="1" a="1"/>
  <c r="AC4919" i="1" a="1"/>
  <c r="AB278" i="1" a="1"/>
  <c r="AC9197" i="1" a="1"/>
  <c r="AB1276" i="1" a="1"/>
  <c r="AB8313" i="1" a="1"/>
  <c r="AB9562" i="1" a="1"/>
  <c r="AB2722" i="1" a="1"/>
  <c r="AB7547" i="1" a="1"/>
  <c r="AC2770" i="1" a="1"/>
  <c r="AC4648" i="1" a="1"/>
  <c r="AC2954" i="1" a="1"/>
  <c r="AB2666" i="1" a="1"/>
  <c r="AB6729" i="1" a="1"/>
  <c r="AB9040" i="1" a="1"/>
  <c r="AC2779" i="1" a="1"/>
  <c r="AC9034" i="1" a="1"/>
  <c r="AB5064" i="1" a="1"/>
  <c r="AB1299" i="1" a="1"/>
  <c r="AB8144" i="1" a="1"/>
  <c r="J4175" i="22" a="1"/>
  <c r="AC9637" i="1" a="1"/>
  <c r="AB9367" i="1" a="1"/>
  <c r="AB464" i="1" a="1"/>
  <c r="AC7372" i="1" a="1"/>
  <c r="AB1222" i="1" a="1"/>
  <c r="AC1033" i="1" a="1"/>
  <c r="AC5418" i="1" a="1"/>
  <c r="AB2815" i="1" a="1"/>
  <c r="J2508" i="22" a="1"/>
  <c r="AB1148" i="1" a="1"/>
  <c r="AB7922" i="1" a="1"/>
  <c r="AC581" i="1" a="1"/>
  <c r="AC6641" i="1" a="1"/>
  <c r="AB6636" i="1" a="1"/>
  <c r="AC5203" i="1" a="1"/>
  <c r="AC811" i="1" a="1"/>
  <c r="AC7136" i="1" a="1"/>
  <c r="AC8453" i="1" a="1"/>
  <c r="AC2160" i="1" a="1"/>
  <c r="AB5532" i="1" a="1"/>
  <c r="AB3337" i="1" a="1"/>
  <c r="AC8134" i="1" a="1"/>
  <c r="AC7914" i="1" a="1"/>
  <c r="AC7733" i="1" a="1"/>
  <c r="AB3090" i="1" a="1"/>
  <c r="AC7947" i="1" a="1"/>
  <c r="AB4751" i="1" a="1"/>
  <c r="AB5657" i="1" a="1"/>
  <c r="AB8088" i="1" a="1"/>
  <c r="AB1181" i="1" a="1"/>
  <c r="AC4923" i="1" a="1"/>
  <c r="AB2678" i="1" a="1"/>
  <c r="AC3396" i="1" a="1"/>
  <c r="AB5100" i="1" a="1"/>
  <c r="AB4692" i="1" a="1"/>
  <c r="AB1640" i="1" a="1"/>
  <c r="AB845" i="1" a="1"/>
  <c r="AC4495" i="1" a="1"/>
  <c r="AB7781" i="1" a="1"/>
  <c r="AC3805" i="1" a="1"/>
  <c r="AB1063" i="1" a="1"/>
  <c r="AC6816" i="1" a="1"/>
  <c r="AC3706" i="1" a="1"/>
  <c r="AB6036" i="1" a="1"/>
  <c r="AB1109" i="1" a="1"/>
  <c r="AC9717" i="1" a="1"/>
  <c r="AB4827" i="1" a="1"/>
  <c r="AC2215" i="1" a="1"/>
  <c r="AC1187" i="1" a="1"/>
  <c r="J3617" i="22" a="1"/>
  <c r="AC8784" i="1" a="1"/>
  <c r="AC882" i="1" a="1"/>
  <c r="AC3850" i="1" a="1"/>
  <c r="AB506" i="1" a="1"/>
  <c r="AC2599" i="1" a="1"/>
  <c r="AB2004" i="1" a="1"/>
  <c r="AB8079" i="1" a="1"/>
  <c r="AC962" i="1" a="1"/>
  <c r="AC2520" i="1" a="1"/>
  <c r="AB6703" i="1" a="1"/>
  <c r="AB628" i="1" a="1"/>
  <c r="AB667" i="1" a="1"/>
  <c r="AC57" i="1" a="1"/>
  <c r="AC4259" i="1" a="1"/>
  <c r="AB6804" i="1" a="1"/>
  <c r="AC3575" i="1" a="1"/>
  <c r="AC7729" i="1" a="1"/>
  <c r="AB4182" i="1" a="1"/>
  <c r="AC2778" i="1" a="1"/>
  <c r="AB5701" i="1" a="1"/>
  <c r="AB4836" i="1" a="1"/>
  <c r="AC1183" i="1" a="1"/>
  <c r="AB468" i="1" a="1"/>
  <c r="AB1153" i="1" a="1"/>
  <c r="AC89" i="1" a="1"/>
  <c r="AC4673" i="1" a="1"/>
  <c r="AB2232" i="1" a="1"/>
  <c r="AC5161" i="1" a="1"/>
  <c r="AC4729" i="1" a="1"/>
  <c r="AC2832" i="1" a="1"/>
  <c r="AB4357" i="1" a="1"/>
  <c r="AB4873" i="1" a="1"/>
  <c r="AB5570" i="1" a="1"/>
  <c r="AC7294" i="1" a="1"/>
  <c r="AC5809" i="1" a="1"/>
  <c r="AB4118" i="1" a="1"/>
  <c r="AC4227" i="1" a="1"/>
  <c r="AB570" i="1" a="1"/>
  <c r="AC9125" i="1" a="1"/>
  <c r="AB771" i="1" a="1"/>
  <c r="AC5844" i="1" a="1"/>
  <c r="AB4234" i="1" a="1"/>
  <c r="AC7174" i="1" a="1"/>
  <c r="AC7844" i="1" a="1"/>
  <c r="AB3316" i="1" a="1"/>
  <c r="AC2825" i="1" a="1"/>
  <c r="AC4014" i="1" a="1"/>
  <c r="AC7739" i="1" a="1"/>
  <c r="AC4338" i="1" a="1"/>
  <c r="AB1683" i="1" a="1"/>
  <c r="AB2225" i="1" a="1"/>
  <c r="AC8863" i="1" a="1"/>
  <c r="AB5655" i="1" a="1"/>
  <c r="AB3709" i="1" a="1"/>
  <c r="AC2973" i="1" a="1"/>
  <c r="AB8756" i="1" a="1"/>
  <c r="AC1326" i="1" a="1"/>
  <c r="AB5357" i="1" a="1"/>
  <c r="AB2052" i="1" a="1"/>
  <c r="AB9219" i="1" a="1"/>
  <c r="AB9611" i="1" a="1"/>
  <c r="AC1672" i="1" a="1"/>
  <c r="AB6755" i="1" a="1"/>
  <c r="AB6808" i="1" a="1"/>
  <c r="AC8668" i="1" a="1"/>
  <c r="AB7281" i="1" a="1"/>
  <c r="AC7690" i="1" a="1"/>
  <c r="AC6110" i="1" a="1"/>
  <c r="AB6062" i="1" a="1"/>
  <c r="AB9427" i="1" a="1"/>
  <c r="AB1056" i="1" a="1"/>
  <c r="AC1156" i="1" a="1"/>
  <c r="AB7608" i="1" a="1"/>
  <c r="AC9307" i="1" a="1"/>
  <c r="AB7327" i="1" a="1"/>
  <c r="AC4618" i="1" a="1"/>
  <c r="AB2272" i="1" a="1"/>
  <c r="AC9436" i="1" a="1"/>
  <c r="AC8934" i="1" a="1"/>
  <c r="AC162" i="1" a="1"/>
  <c r="AC9209" i="1" a="1"/>
  <c r="AC3682" i="1" a="1"/>
  <c r="AC96" i="1" a="1"/>
  <c r="AC3846" i="1" a="1"/>
  <c r="AB7791" i="1" a="1"/>
  <c r="AC6486" i="1" a="1"/>
  <c r="AB6672" i="1" a="1"/>
  <c r="AB1059" i="1" a="1"/>
  <c r="AC5963" i="1" a="1"/>
  <c r="AC9741" i="1" a="1"/>
  <c r="AC3767" i="1" a="1"/>
  <c r="AC8054" i="1" a="1"/>
  <c r="AB6600" i="1" a="1"/>
  <c r="AC7877" i="1" a="1"/>
  <c r="AC195" i="1" a="1"/>
  <c r="AB5949" i="1" a="1"/>
  <c r="AB7213" i="1" a="1"/>
  <c r="AC7166" i="1" a="1"/>
  <c r="AB5498" i="1" a="1"/>
  <c r="AC5590" i="1" a="1"/>
  <c r="AC332" i="1" a="1"/>
  <c r="AB6347" i="1" a="1"/>
  <c r="AC4332" i="1" a="1"/>
  <c r="AC6670" i="1" a="1"/>
  <c r="AC6806" i="1" a="1"/>
  <c r="AC940" i="1" a="1"/>
  <c r="AB8846" i="1" a="1"/>
  <c r="AC723" i="1" a="1"/>
  <c r="AB7363" i="1" a="1"/>
  <c r="AC3480" i="1" a="1"/>
  <c r="AC575" i="1" a="1"/>
  <c r="AC9054" i="1" a="1"/>
  <c r="AB8330" i="1" a="1"/>
  <c r="AB3021" i="1" a="1"/>
  <c r="AC9944" i="1" a="1"/>
  <c r="AC891" i="1" a="1"/>
  <c r="AB3042" i="1" a="1"/>
  <c r="AB8937" i="1" a="1"/>
  <c r="AB2870" i="1" a="1"/>
  <c r="AC1272" i="1" a="1"/>
  <c r="AC9384" i="1" a="1"/>
  <c r="AB8472" i="1" a="1"/>
  <c r="AB5970" i="1" a="1"/>
  <c r="AC2422" i="1" a="1"/>
  <c r="AB2175" i="1" a="1"/>
  <c r="AB6558" i="1" a="1"/>
  <c r="AC7749" i="1" a="1"/>
  <c r="AC4322" i="1" a="1"/>
  <c r="AB7842" i="1" a="1"/>
  <c r="AC5134" i="1" a="1"/>
  <c r="AC2570" i="1" a="1"/>
  <c r="AB2469" i="1" a="1"/>
  <c r="AB722" i="1" a="1"/>
  <c r="AB7513" i="1" a="1"/>
  <c r="AC1312" i="1" a="1"/>
  <c r="AB5718" i="1" a="1"/>
  <c r="AB94" i="1" a="1"/>
  <c r="AC4588" i="1" a="1"/>
  <c r="AC2886" i="1" a="1"/>
  <c r="AC6741" i="1" a="1"/>
  <c r="AB7000" i="1" a="1"/>
  <c r="AC2393" i="1" a="1"/>
  <c r="AB128" i="1" a="1"/>
  <c r="AC4968" i="1" a="1"/>
  <c r="AC1104" i="1" a="1"/>
  <c r="AC1715" i="1" a="1"/>
  <c r="AC9138" i="1" a="1"/>
  <c r="AC8585" i="1" a="1"/>
  <c r="AB1564" i="1" a="1"/>
  <c r="AC6107" i="1" a="1"/>
  <c r="AB9366" i="1" a="1"/>
  <c r="AC6070" i="1" a="1"/>
  <c r="AB2912" i="1" a="1"/>
  <c r="AB6296" i="1" a="1"/>
  <c r="AC760" i="1" a="1"/>
  <c r="AC1905" i="1" a="1"/>
  <c r="AC9415" i="1" a="1"/>
  <c r="AB277" i="1" a="1"/>
  <c r="AC8636" i="1" a="1"/>
  <c r="AB1516" i="1" a="1"/>
  <c r="AB1846" i="1" a="1"/>
  <c r="AC7039" i="1" a="1"/>
  <c r="AC1901" i="1" a="1"/>
  <c r="AC6412" i="1" a="1"/>
  <c r="AB6541" i="1" a="1"/>
  <c r="AB483" i="1" a="1"/>
  <c r="AB1220" i="1" a="1"/>
  <c r="AC4490" i="1" a="1"/>
  <c r="AC9621" i="1" a="1"/>
  <c r="AC6965" i="1" a="1"/>
  <c r="AB3704" i="1" a="1"/>
  <c r="AB9803" i="1" a="1"/>
  <c r="AC4009" i="1" a="1"/>
  <c r="AB547" i="1" a="1"/>
  <c r="AC6922" i="1" a="1"/>
  <c r="AC9217" i="1" a="1"/>
  <c r="AC1881" i="1" a="1"/>
  <c r="AB6004" i="1" a="1"/>
  <c r="AC926" i="1" a="1"/>
  <c r="AC113" i="1" a="1"/>
  <c r="AB4070" i="1" a="1"/>
  <c r="AB7554" i="1" a="1"/>
  <c r="AB9108" i="1" a="1"/>
  <c r="AC5375" i="1" a="1"/>
  <c r="AB5801" i="1" a="1"/>
  <c r="AB2671" i="1" a="1"/>
  <c r="AB2241" i="1" a="1"/>
  <c r="AB8600" i="1" a="1"/>
  <c r="AB8488" i="1" a="1"/>
  <c r="AB2394" i="1" a="1"/>
  <c r="AC34" i="1" a="1"/>
  <c r="AC7612" i="1" a="1"/>
  <c r="AB5768" i="1" a="1"/>
  <c r="AB2526" i="1" a="1"/>
  <c r="AB4342" i="1" a="1"/>
  <c r="AB6748" i="1" a="1"/>
  <c r="AB2753" i="1" a="1"/>
  <c r="AB6986" i="1" a="1"/>
  <c r="AC4972" i="1" a="1"/>
  <c r="AC9141" i="1" a="1"/>
  <c r="AB3858" i="1" a="1"/>
  <c r="AB3729" i="1" a="1"/>
  <c r="AC1421" i="1" a="1"/>
  <c r="AC2045" i="1" a="1"/>
  <c r="AC7562" i="1" a="1"/>
  <c r="AB6216" i="1" a="1"/>
  <c r="AC4053" i="1" a="1"/>
  <c r="AC3214" i="1" a="1"/>
  <c r="AB2559" i="1" a="1"/>
  <c r="AB3506" i="1" a="1"/>
  <c r="AB8505" i="1" a="1"/>
  <c r="AC3516" i="1" a="1"/>
  <c r="AC9966" i="1" a="1"/>
  <c r="AC549" i="1" a="1"/>
  <c r="AC4371" i="1" a="1"/>
  <c r="AB4139" i="1" a="1"/>
  <c r="AC8434" i="1" a="1"/>
  <c r="AB5749" i="1" a="1"/>
  <c r="AC198" i="1" a="1"/>
  <c r="AB4822" i="1" a="1"/>
  <c r="AB1486" i="1" a="1"/>
  <c r="AC8930" i="1" a="1"/>
  <c r="AB6087" i="1" a="1"/>
  <c r="AC3554" i="1" a="1"/>
  <c r="AC9594" i="1" a="1"/>
  <c r="S4916" i="22" a="1"/>
  <c r="AB3509" i="1" a="1"/>
  <c r="AB5477" i="1" a="1"/>
  <c r="AC9000" i="1" a="1"/>
  <c r="AC9709" i="1" a="1"/>
  <c r="AB8109" i="1" a="1"/>
  <c r="AC9280" i="1" a="1"/>
  <c r="AC1872" i="1" a="1"/>
  <c r="AC9543" i="1" a="1"/>
  <c r="AB3701" i="1" a="1"/>
  <c r="AB5860" i="1" a="1"/>
  <c r="AB7029" i="1" a="1"/>
  <c r="AB4112" i="1" a="1"/>
  <c r="AB897" i="1" a="1"/>
  <c r="AC3362" i="1" a="1"/>
  <c r="AB7136" i="1" a="1"/>
  <c r="AB4591" i="1" a="1"/>
  <c r="AC320" i="1" a="1"/>
  <c r="AB8061" i="1" a="1"/>
  <c r="AC3955" i="1" a="1"/>
  <c r="AB9592" i="1" a="1"/>
  <c r="AC4855" i="1" a="1"/>
  <c r="AC50" i="1" a="1"/>
  <c r="AB8195" i="1" a="1"/>
  <c r="AB2494" i="1" a="1"/>
  <c r="AB3612" i="1" a="1"/>
  <c r="AC3254" i="1" a="1"/>
  <c r="AB5823" i="1" a="1"/>
  <c r="AB7292" i="1" a="1"/>
  <c r="AB5069" i="1" a="1"/>
  <c r="AB6686" i="1" a="1"/>
  <c r="AB5270" i="1" a="1"/>
  <c r="AB3365" i="1" a="1"/>
  <c r="AB4221" i="1" a="1"/>
  <c r="AB1235" i="1" a="1"/>
  <c r="AC4988" i="1" a="1"/>
  <c r="AC8787" i="1" a="1"/>
  <c r="AC539" i="1" a="1"/>
  <c r="AB6900" i="1" a="1"/>
  <c r="AB6351" i="1" a="1"/>
  <c r="AC9506" i="1" a="1"/>
  <c r="AB7229" i="1" a="1"/>
  <c r="AB5104" i="1" a="1"/>
  <c r="AB616" i="1" a="1"/>
  <c r="AC3439" i="1" a="1"/>
  <c r="AB7503" i="1" a="1"/>
  <c r="AC7760" i="1" a="1"/>
  <c r="AB7579" i="1" a="1"/>
  <c r="AB70" i="1" a="1"/>
  <c r="AB1595" i="1" a="1"/>
  <c r="AB3313" i="1" a="1"/>
  <c r="AB2606" i="1" a="1"/>
  <c r="AB1972" i="1" a="1"/>
  <c r="AB8866" i="1" a="1"/>
  <c r="AC4980" i="1" a="1"/>
  <c r="AB8295" i="1" a="1"/>
  <c r="AB6244" i="1" a="1"/>
  <c r="AB7884" i="1" a="1"/>
  <c r="AC2436" i="1" a="1"/>
  <c r="AC4377" i="1" a="1"/>
  <c r="AC3274" i="1" a="1"/>
  <c r="AB4502" i="1" a="1"/>
  <c r="AC4945" i="1" a="1"/>
  <c r="AC5222" i="1" a="1"/>
  <c r="AC2601" i="1" a="1"/>
  <c r="AB4644" i="1" a="1"/>
  <c r="AB6173" i="1" a="1"/>
  <c r="AB8684" i="1" a="1"/>
  <c r="AC7431" i="1" a="1"/>
  <c r="AC3476" i="1" a="1"/>
  <c r="AC8640" i="1" a="1"/>
  <c r="AB4133" i="1" a="1"/>
  <c r="AB8562" i="1" a="1"/>
  <c r="AC7622" i="1" a="1"/>
  <c r="AB1500" i="1" a="1"/>
  <c r="J3461" i="22" a="1"/>
  <c r="AB583" i="1" a="1"/>
  <c r="AB2262" i="1" a="1"/>
  <c r="AC2702" i="1" a="1"/>
  <c r="AC264" i="1" a="1"/>
  <c r="AC8142" i="1" a="1"/>
  <c r="AB1659" i="1" a="1"/>
  <c r="AC9864" i="1" a="1"/>
  <c r="AB8511" i="1" a="1"/>
  <c r="AB1560" i="1" a="1"/>
  <c r="AC9779" i="1" a="1"/>
  <c r="AC3600" i="1" a="1"/>
  <c r="AB8256" i="1" a="1"/>
  <c r="AC7979" i="1" a="1"/>
  <c r="AB7054" i="1" a="1"/>
  <c r="AC2695" i="1" a="1"/>
  <c r="AC8785" i="1" a="1"/>
  <c r="AB7188" i="1" a="1"/>
  <c r="AB1231" i="1" a="1"/>
  <c r="AB6763" i="1" a="1"/>
  <c r="AB9079" i="1" a="1"/>
  <c r="AC6389" i="1" a="1"/>
  <c r="AC7422" i="1" a="1"/>
  <c r="J3209" i="22" a="1"/>
  <c r="AC2971" i="1" a="1"/>
  <c r="AB5500" i="1" a="1"/>
  <c r="AB6212" i="1" a="1"/>
  <c r="AC5757" i="1" a="1"/>
  <c r="AB4707" i="1" a="1"/>
  <c r="AC3770" i="1" a="1"/>
  <c r="AC3215" i="1" a="1"/>
  <c r="AC6375" i="1" a="1"/>
  <c r="AC4460" i="1" a="1"/>
  <c r="AB6675" i="1" a="1"/>
  <c r="J3655" i="22" a="1"/>
  <c r="AB1880" i="1" a="1"/>
  <c r="AC4694" i="1" a="1"/>
  <c r="AB4616" i="1" a="1"/>
  <c r="AB2303" i="1" a="1"/>
  <c r="AC6854" i="1" a="1"/>
  <c r="AB2164" i="1" a="1"/>
  <c r="AC9164" i="1" a="1"/>
  <c r="AB9866" i="1" a="1"/>
  <c r="AC1510" i="1" a="1"/>
  <c r="AC2734" i="1" a="1"/>
  <c r="AC8369" i="1" a="1"/>
  <c r="AC2708" i="1" a="1"/>
  <c r="AC8461" i="1" a="1"/>
  <c r="AC205" i="1" a="1"/>
  <c r="AC3495" i="1" a="1"/>
  <c r="AB756" i="1" a="1"/>
  <c r="AC2646" i="1" a="1"/>
  <c r="AB3205" i="1" a="1"/>
  <c r="AC8174" i="1" a="1"/>
  <c r="AB7661" i="1" a="1"/>
  <c r="J2415" i="22" a="1"/>
  <c r="AC9547" i="1" a="1"/>
  <c r="AB3621" i="1" a="1"/>
  <c r="AC203" i="1" a="1"/>
  <c r="AB3378" i="1" a="1"/>
  <c r="AC6696" i="1" a="1"/>
  <c r="AC4738" i="1" a="1"/>
  <c r="AC8928" i="1" a="1"/>
  <c r="AC2800" i="1" a="1"/>
  <c r="AB8245" i="1" a="1"/>
  <c r="AB5865" i="1" a="1"/>
  <c r="AB5991" i="1" a="1"/>
  <c r="AC8433" i="1" a="1"/>
  <c r="AC7115" i="1" a="1"/>
  <c r="AB7210" i="1" a="1"/>
  <c r="AB4253" i="1" a="1"/>
  <c r="AB7750" i="1" a="1"/>
  <c r="AB883" i="1" a="1"/>
  <c r="AB1821" i="1" a="1"/>
  <c r="AC1634" i="1" a="1"/>
  <c r="J2521" i="22" a="1"/>
  <c r="J3202" i="22" a="1"/>
  <c r="AC1262" i="1" a="1"/>
  <c r="AB5887" i="1" a="1"/>
  <c r="AC7466" i="1" a="1"/>
  <c r="AB7668" i="1" a="1"/>
  <c r="AB5317" i="1" a="1"/>
  <c r="AC2764" i="1" a="1"/>
  <c r="AC880" i="1" a="1"/>
  <c r="AC3318" i="1" a="1"/>
  <c r="AB8255" i="1" a="1"/>
  <c r="AB5704" i="1" a="1"/>
  <c r="AC9450" i="1" a="1"/>
  <c r="AC3320" i="1" a="1"/>
  <c r="AC2004" i="1" a="1"/>
  <c r="AB2070" i="1" a="1"/>
  <c r="AC6420" i="1" a="1"/>
  <c r="AB9006" i="1" a="1"/>
  <c r="AB7427" i="1" a="1"/>
  <c r="AC6560" i="1" a="1"/>
  <c r="AC815" i="1" a="1"/>
  <c r="AC8570" i="1" a="1"/>
  <c r="AC9447" i="1" a="1"/>
  <c r="AB5149" i="1" a="1"/>
  <c r="AC6364" i="1" a="1"/>
  <c r="AC7392" i="1" a="1"/>
  <c r="AC2771" i="1" a="1"/>
  <c r="AB1170" i="1" a="1"/>
  <c r="AC3692" i="1" a="1"/>
  <c r="AC5897" i="1" a="1"/>
  <c r="AB665" i="1" a="1"/>
  <c r="AB7391" i="1" a="1"/>
  <c r="AB5605" i="1" a="1"/>
  <c r="AB1738" i="1" a="1"/>
  <c r="AC9518" i="1" a="1"/>
  <c r="AB6404" i="1" a="1"/>
  <c r="AC1577" i="1" a="1"/>
  <c r="AC1477" i="1" a="1"/>
  <c r="J3390" i="22" a="1"/>
  <c r="AC4779" i="1" a="1"/>
  <c r="AC4188" i="1" a="1"/>
  <c r="AC8036" i="1" a="1"/>
  <c r="AC2637" i="1" a="1"/>
  <c r="AC2897" i="1" a="1"/>
  <c r="AC9216" i="1" a="1"/>
  <c r="J4315" i="22" a="1"/>
  <c r="AC1279" i="1" a="1"/>
  <c r="AC4114" i="1" a="1"/>
  <c r="AC2323" i="1" a="1"/>
  <c r="AC1536" i="1" a="1"/>
  <c r="AB3936" i="1" a="1"/>
  <c r="AB8638" i="1" a="1"/>
  <c r="AB5348" i="1" a="1"/>
  <c r="AB1349" i="1" a="1"/>
  <c r="AC9145" i="1" a="1"/>
  <c r="AC5079" i="1" a="1"/>
  <c r="AC7133" i="1" a="1"/>
  <c r="AB5154" i="1" a="1"/>
  <c r="AC6914" i="1" a="1"/>
  <c r="AC1468" i="1" a="1"/>
  <c r="AB4531" i="1" a="1"/>
  <c r="AC2266" i="1" a="1"/>
  <c r="AC2670" i="1" a="1"/>
  <c r="AB6523" i="1" a="1"/>
  <c r="AC3586" i="1" a="1"/>
  <c r="AC2320" i="1" a="1"/>
  <c r="AB6017" i="1" a="1"/>
  <c r="AB5566" i="1" a="1"/>
  <c r="AC3004" i="1" a="1"/>
  <c r="AC6104" i="1" a="1"/>
  <c r="AB7145" i="1" a="1"/>
  <c r="AC6279" i="1" a="1"/>
  <c r="AB2656" i="1" a="1"/>
  <c r="AB326" i="1" a="1"/>
  <c r="AC8151" i="1" a="1"/>
  <c r="AC6490" i="1" a="1"/>
  <c r="AB6825" i="1" a="1"/>
  <c r="AB8621" i="1" a="1"/>
  <c r="AC6514" i="1" a="1"/>
  <c r="AC6836" i="1" a="1"/>
  <c r="AC3821" i="1" a="1"/>
  <c r="AC5220" i="1" a="1"/>
  <c r="AB8332" i="1" a="1"/>
  <c r="AC541" i="1" a="1"/>
  <c r="J2990" i="22" a="1"/>
  <c r="AB8081" i="1" a="1"/>
  <c r="AC8190" i="1" a="1"/>
  <c r="AB4612" i="1" a="1"/>
  <c r="AB6522" i="1" a="1"/>
  <c r="AB5071" i="1" a="1"/>
  <c r="AC1488" i="1" a="1"/>
  <c r="AC270" i="1" a="1"/>
  <c r="AB6661" i="1" a="1"/>
  <c r="AC878" i="1" a="1"/>
  <c r="AC6020" i="1" a="1"/>
  <c r="J3216" i="22" a="1"/>
  <c r="AB6759" i="1" a="1"/>
  <c r="AC8435" i="1" a="1"/>
  <c r="AB673" i="1" a="1"/>
  <c r="AC2361" i="1" a="1"/>
  <c r="AB4988" i="1" a="1"/>
  <c r="AB6790" i="1" a="1"/>
  <c r="AB3353" i="1" a="1"/>
  <c r="AC1829" i="1" a="1"/>
  <c r="AC6098" i="1" a="1"/>
  <c r="AC4438" i="1" a="1"/>
  <c r="AC2071" i="1" a="1"/>
  <c r="AB1871" i="1" a="1"/>
  <c r="AB5102" i="1" a="1"/>
  <c r="AC503" i="1" a="1"/>
  <c r="AB4378" i="1" a="1"/>
  <c r="AB9627" i="1" a="1"/>
  <c r="AB8959" i="1" a="1"/>
  <c r="AC2978" i="1" a="1"/>
  <c r="AB6561" i="1" a="1"/>
  <c r="AC2497" i="1" a="1"/>
  <c r="AB614" i="1" a="1"/>
  <c r="AB2111" i="1" a="1"/>
  <c r="AB2843" i="1" a="1"/>
  <c r="AC794" i="1" a="1"/>
  <c r="AB4601" i="1" a="1"/>
  <c r="AB1241" i="1" a="1"/>
  <c r="AC2461" i="1" a="1"/>
  <c r="AC4758" i="1" a="1"/>
  <c r="AB3547" i="1" a="1"/>
  <c r="AC5817" i="1" a="1"/>
  <c r="AB5871" i="1" a="1"/>
  <c r="J3229" i="22" a="1"/>
  <c r="AB247" i="1" a="1"/>
  <c r="AB7366" i="1" a="1"/>
  <c r="AC4810" i="1" a="1"/>
  <c r="AC7171" i="1" a="1"/>
  <c r="AB5591" i="1" a="1"/>
  <c r="AC2214" i="1" a="1"/>
  <c r="AC2676" i="1" a="1"/>
  <c r="AC6492" i="1" a="1"/>
  <c r="AB7401" i="1" a="1"/>
  <c r="AB9894" i="1" a="1"/>
  <c r="AC5782" i="1" a="1"/>
  <c r="AC5301" i="1" a="1"/>
  <c r="AC4223" i="1" a="1"/>
  <c r="AB1550" i="1" a="1"/>
  <c r="AC7017" i="1" a="1"/>
  <c r="AB1470" i="1" a="1"/>
  <c r="J3361" i="22" a="1"/>
  <c r="AB6102" i="1" a="1"/>
  <c r="AB3624" i="1" a="1"/>
  <c r="AB2876" i="1" a="1"/>
  <c r="AC6373" i="1" a="1"/>
  <c r="AC3128" i="1" a="1"/>
  <c r="J3075" i="22" a="1"/>
  <c r="AB856" i="1" a="1"/>
  <c r="AB1519" i="1" a="1"/>
  <c r="AB7638" i="1" a="1"/>
  <c r="AB7835" i="1" a="1"/>
  <c r="AC3088" i="1" a="1"/>
  <c r="AB5706" i="1" a="1"/>
  <c r="AC6108" i="1" a="1"/>
  <c r="AC3533" i="1" a="1"/>
  <c r="AC5062" i="1" a="1"/>
  <c r="AB6810" i="1" a="1"/>
  <c r="AC6835" i="1" a="1"/>
  <c r="AC6003" i="1" a="1"/>
  <c r="AC303" i="1" a="1"/>
  <c r="J4187" i="22" a="1"/>
  <c r="AC8911" i="1" a="1"/>
  <c r="AB1135" i="1" a="1"/>
  <c r="J2762" i="22" a="1"/>
  <c r="AB9025" i="1" a="1"/>
  <c r="AC1158" i="1" a="1"/>
  <c r="AC68" i="1" a="1"/>
  <c r="J4339" i="22" a="1"/>
  <c r="AB4314" i="1" a="1"/>
  <c r="AB5279" i="1" a="1"/>
  <c r="AC9459" i="1" a="1"/>
  <c r="AB4108" i="1" a="1"/>
  <c r="AB2561" i="1" a="1"/>
  <c r="AC4622" i="1" a="1"/>
  <c r="AB492" i="1" a="1"/>
  <c r="AC5012" i="1" a="1"/>
  <c r="AB8107" i="1" a="1"/>
  <c r="AC7570" i="1" a="1"/>
  <c r="AB600" i="1" a="1"/>
  <c r="AC768" i="1" a="1"/>
  <c r="AB6035" i="1" a="1"/>
  <c r="AC47" i="1" a="1"/>
  <c r="AB2314" i="1" a="1"/>
  <c r="AB6992" i="1" a="1"/>
  <c r="AB4950" i="1" a="1"/>
  <c r="AC6812" i="1" a="1"/>
  <c r="AB687" i="1" a="1"/>
  <c r="AC8469" i="1" a="1"/>
  <c r="AB8282" i="1" a="1"/>
  <c r="AB7201" i="1" a="1"/>
  <c r="AB2311" i="1" a="1"/>
  <c r="J2510" i="22" a="1"/>
  <c r="AB1878" i="1" a="1"/>
  <c r="AC8744" i="1" a="1"/>
  <c r="AC55" i="1" a="1"/>
  <c r="J3917" i="22" a="1"/>
  <c r="AB5115" i="1" a="1"/>
  <c r="AB8585" i="1" a="1"/>
  <c r="AB8983" i="1" a="1"/>
  <c r="AC8846" i="1" a="1"/>
  <c r="AC239" i="1" a="1"/>
  <c r="AC2806" i="1" a="1"/>
  <c r="AB7338" i="1" a="1"/>
  <c r="AC9249" i="1" a="1"/>
  <c r="AB4983" i="1" a="1"/>
  <c r="AC4526" i="1" a="1"/>
  <c r="AC8550" i="1" a="1"/>
  <c r="AC1160" i="1" a="1"/>
  <c r="AC1025" i="1" a="1"/>
  <c r="AB650" i="1" a="1"/>
  <c r="AB4011" i="1" a="1"/>
  <c r="AC941" i="1" a="1"/>
  <c r="AB3189" i="1" a="1"/>
  <c r="AB2727" i="1" a="1"/>
  <c r="J4080" i="22" a="1"/>
  <c r="AC7048" i="1" a="1"/>
  <c r="AC3603" i="1" a="1"/>
  <c r="AB698" i="1" a="1"/>
  <c r="AC9085" i="1" a="1"/>
  <c r="AC2785" i="1" a="1"/>
  <c r="AB3072" i="1" a="1"/>
  <c r="AC3353" i="1" a="1"/>
  <c r="AB1817" i="1" a="1"/>
  <c r="AC2313" i="1" a="1"/>
  <c r="AC7805" i="1" a="1"/>
  <c r="AB7647" i="1" a="1"/>
  <c r="AB6707" i="1" a="1"/>
  <c r="AB1129" i="1" a="1"/>
  <c r="AB1959" i="1" a="1"/>
  <c r="AB185" i="1" a="1"/>
  <c r="AC9308" i="1" a="1"/>
  <c r="AC2827" i="1" a="1"/>
  <c r="AC6131" i="1" a="1"/>
  <c r="J2771" i="22" a="1"/>
  <c r="AB4267" i="1" a="1"/>
  <c r="S3030" i="22" a="1"/>
  <c r="AC178" i="1" a="1"/>
  <c r="AC6625" i="1" a="1"/>
  <c r="AC2448" i="1" a="1"/>
  <c r="AC8135" i="1" a="1"/>
  <c r="AC9519" i="1" a="1"/>
  <c r="AC3903" i="1" a="1"/>
  <c r="AC4839" i="1" a="1"/>
  <c r="AB6425" i="1" a="1"/>
  <c r="AB3415" i="1" a="1"/>
  <c r="AB9294" i="1" a="1"/>
  <c r="AC1805" i="1" a="1"/>
  <c r="AB4759" i="1" a="1"/>
  <c r="AB3775" i="1" a="1"/>
  <c r="AB4982" i="1" a="1"/>
  <c r="AB1832" i="1" a="1"/>
  <c r="AB2109" i="1" a="1"/>
  <c r="AB4668" i="1" a="1"/>
  <c r="AC1006" i="1" a="1"/>
  <c r="AC7549" i="1" a="1"/>
  <c r="AB9913" i="1" a="1"/>
  <c r="AC4182" i="1" a="1"/>
  <c r="AB6885" i="1" a="1"/>
  <c r="AC5024" i="1" a="1"/>
  <c r="AB2754" i="1" a="1"/>
  <c r="AB5668" i="1" a="1"/>
  <c r="AC2682" i="1" a="1"/>
  <c r="AC3992" i="1" a="1"/>
  <c r="AC3416" i="1" a="1"/>
  <c r="AB8429" i="1" a="1"/>
  <c r="AC1140" i="1" a="1"/>
  <c r="AB7111" i="1" a="1"/>
  <c r="AB7334" i="1" a="1"/>
  <c r="AC7434" i="1" a="1"/>
  <c r="AC9950" i="1" a="1"/>
  <c r="AC338" i="1" a="1"/>
  <c r="AC5968" i="1" a="1"/>
  <c r="AB8481" i="1" a="1"/>
  <c r="AB9879" i="1" a="1"/>
  <c r="AB4641" i="1" a="1"/>
  <c r="AB5267" i="1" a="1"/>
  <c r="J2835" i="22" a="1"/>
  <c r="AB6359" i="1" a="1"/>
  <c r="AC7801" i="1" a="1"/>
  <c r="AB3235" i="1" a="1"/>
  <c r="AB6498" i="1" a="1"/>
  <c r="AC2722" i="1" a="1"/>
  <c r="AC2154" i="1" a="1"/>
  <c r="AB6868" i="1" a="1"/>
  <c r="AB6704" i="1" a="1"/>
  <c r="AB2176" i="1" a="1"/>
  <c r="AB6257" i="1" a="1"/>
  <c r="AB2743" i="1" a="1"/>
  <c r="AC3681" i="1" a="1"/>
  <c r="J2794" i="22" a="1"/>
  <c r="AB9762" i="1" a="1"/>
  <c r="AB6516" i="1" a="1"/>
  <c r="AB6016" i="1" a="1"/>
  <c r="AB150" i="1" a="1"/>
  <c r="AC6381" i="1" a="1"/>
  <c r="AB879" i="1" a="1"/>
  <c r="AC5276" i="1" a="1"/>
  <c r="AC7170" i="1" a="1"/>
  <c r="AC9132" i="1" a="1"/>
  <c r="AB3167" i="1" a="1"/>
  <c r="AB6081" i="1" a="1"/>
  <c r="AC6407" i="1" a="1"/>
  <c r="AC5685" i="1" a="1"/>
  <c r="AC8107" i="1" a="1"/>
  <c r="AB6879" i="1" a="1"/>
  <c r="AC724" i="1" a="1"/>
  <c r="AB1903" i="1" a="1"/>
  <c r="AC6302" i="1" a="1"/>
  <c r="AB465" i="1" a="1"/>
  <c r="AC4359" i="1" a="1"/>
  <c r="AC7638" i="1" a="1"/>
  <c r="AB3748" i="1" a="1"/>
  <c r="AC4869" i="1" a="1"/>
  <c r="J2423" i="22" a="1"/>
  <c r="AC5377" i="1" a="1"/>
  <c r="AC4853" i="1" a="1"/>
  <c r="AB2134" i="1" a="1"/>
  <c r="AB390" i="1" a="1"/>
  <c r="AB6099" i="1" a="1"/>
  <c r="AC4253" i="1" a="1"/>
  <c r="AB8689" i="1" a="1"/>
  <c r="AC8200" i="1" a="1"/>
  <c r="AB834" i="1" a="1"/>
  <c r="AB5119" i="1" a="1"/>
  <c r="AB3100" i="1" a="1"/>
  <c r="AC3528" i="1" a="1"/>
  <c r="AB6019" i="1" a="1"/>
  <c r="AB4509" i="1" a="1"/>
  <c r="AB8803" i="1" a="1"/>
  <c r="AB5682" i="1" a="1"/>
  <c r="AB4903" i="1" a="1"/>
  <c r="AC7944" i="1" a="1"/>
  <c r="AC721" i="1" a="1"/>
  <c r="J4805" i="22" a="1"/>
  <c r="AC4316" i="1" a="1"/>
  <c r="AB493" i="1" a="1"/>
  <c r="AB2751" i="1" a="1"/>
  <c r="J4191" i="22" a="1"/>
  <c r="AC5031" i="1" a="1"/>
  <c r="AC4113" i="1" a="1"/>
  <c r="AC2869" i="1" a="1"/>
  <c r="AC5580" i="1" a="1"/>
  <c r="AB8634" i="1" a="1"/>
  <c r="AB2197" i="1" a="1"/>
  <c r="J3513" i="22" a="1"/>
  <c r="AB2672" i="1" a="1"/>
  <c r="AC6019" i="1" a="1"/>
  <c r="AC6303" i="1" a="1"/>
  <c r="AB9269" i="1" a="1"/>
  <c r="AC6645" i="1" a="1"/>
  <c r="AB1227" i="1" a="1"/>
  <c r="AC1495" i="1" a="1"/>
  <c r="AB739" i="1" a="1"/>
  <c r="AB5962" i="1" a="1"/>
  <c r="J2403" i="22" a="1"/>
  <c r="AC5903" i="1" a="1"/>
  <c r="AC8882" i="1" a="1"/>
  <c r="AC666" i="1" a="1"/>
  <c r="AC8900" i="1" a="1"/>
  <c r="AC9026" i="1" a="1"/>
  <c r="AB1590" i="1" a="1"/>
  <c r="J3280" i="22" a="1"/>
  <c r="AB2609" i="1" a="1"/>
  <c r="AC931" i="1" a="1"/>
  <c r="AB2564" i="1" a="1"/>
  <c r="AB2939" i="1" a="1"/>
  <c r="AB8660" i="1" a="1"/>
  <c r="AB6468" i="1" a="1"/>
  <c r="AC3457" i="1" a="1"/>
  <c r="AB3886" i="1" a="1"/>
  <c r="AC4783" i="1" a="1"/>
  <c r="AC218" i="1" a="1"/>
  <c r="AB6610" i="1" a="1"/>
  <c r="AC2010" i="1" a="1"/>
  <c r="AB7991" i="1" a="1"/>
  <c r="AC7345" i="1" a="1"/>
  <c r="AB4247" i="1" a="1"/>
  <c r="AC4801" i="1" a="1"/>
  <c r="J3317" i="22" a="1"/>
  <c r="AB6000" i="1" a="1"/>
  <c r="AC137" i="1" a="1"/>
  <c r="AB8688" i="1" a="1"/>
  <c r="AB6805" i="1" a="1"/>
  <c r="AB9117" i="1" a="1"/>
  <c r="AB3069" i="1" a="1"/>
  <c r="AC7661" i="1" a="1"/>
  <c r="AC4272" i="1" a="1"/>
  <c r="AB9415" i="1" a="1"/>
  <c r="AB9750" i="1" a="1"/>
  <c r="AB2717" i="1" a="1"/>
  <c r="AC7731" i="1" a="1"/>
  <c r="AB6077" i="1" a="1"/>
  <c r="AC9298" i="1" a="1"/>
  <c r="AC6063" i="1" a="1"/>
  <c r="AB5903" i="1" a="1"/>
  <c r="AC5471" i="1" a="1"/>
  <c r="AC9664" i="1" a="1"/>
  <c r="AB4559" i="1" a="1"/>
  <c r="AB8338" i="1" a="1"/>
  <c r="AC5623" i="1" a="1"/>
  <c r="AB9062" i="1" a="1"/>
  <c r="AC9116" i="1" a="1"/>
  <c r="AC116" i="1" a="1"/>
  <c r="AB4659" i="1" a="1"/>
  <c r="AB2013" i="1" a="1"/>
  <c r="AC5639" i="1" a="1"/>
  <c r="AC3375" i="1" a="1"/>
  <c r="AC2794" i="1" a="1"/>
  <c r="AB9945" i="1" a="1"/>
  <c r="AB1478" i="1" a="1"/>
  <c r="AC3305" i="1" a="1"/>
  <c r="AB8355" i="1" a="1"/>
  <c r="AC4613" i="1" a="1"/>
  <c r="AC3061" i="1" a="1"/>
  <c r="AC8626" i="1" a="1"/>
  <c r="AC9918" i="1" a="1"/>
  <c r="AC3111" i="1" a="1"/>
  <c r="AB940" i="1" a="1"/>
  <c r="AC737" i="1" a="1"/>
  <c r="AB1246" i="1" a="1"/>
  <c r="AC9764" i="1" a="1"/>
  <c r="AB279" i="1" a="1"/>
  <c r="AC5083" i="1" a="1"/>
  <c r="AC2699" i="1" a="1"/>
  <c r="AB9334" i="1" a="1"/>
  <c r="AB6402" i="1" a="1"/>
  <c r="AB1520" i="1" a="1"/>
  <c r="AB9810" i="1" a="1"/>
  <c r="AB2812" i="1" a="1"/>
  <c r="AC8198" i="1" a="1"/>
  <c r="AB8713" i="1" a="1"/>
  <c r="AC3382" i="1" a="1"/>
  <c r="AC1451" i="1" a="1"/>
  <c r="AC7912" i="1" a="1"/>
  <c r="J4748" i="22" a="1"/>
  <c r="AB960" i="1" a="1"/>
  <c r="AC6045" i="1" a="1"/>
  <c r="AB4864" i="1" a="1"/>
  <c r="AC3961" i="1" a="1"/>
  <c r="AC6298" i="1" a="1"/>
  <c r="AB9070" i="1" a="1"/>
  <c r="AB6476" i="1" a="1"/>
  <c r="AC9016" i="1" a="1"/>
  <c r="AC4521" i="1" a="1"/>
  <c r="AB8058" i="1" a="1"/>
  <c r="AB540" i="1" a="1"/>
  <c r="AB6345" i="1" a="1"/>
  <c r="AB4162" i="1" a="1"/>
  <c r="AB4225" i="1" a="1"/>
  <c r="AB7112" i="1" a="1"/>
  <c r="AC2871" i="1" a="1"/>
  <c r="AB9848" i="1" a="1"/>
  <c r="AC6888" i="1" a="1"/>
  <c r="AC4985" i="1" a="1"/>
  <c r="AB2011" i="1" a="1"/>
  <c r="AC1058" i="1" a="1"/>
  <c r="AC2341" i="1" a="1"/>
  <c r="AB4130" i="1" a="1"/>
  <c r="AB2990" i="1" a="1"/>
  <c r="AB5640" i="1" a="1"/>
  <c r="AC7182" i="1" a="1"/>
  <c r="AC2366" i="1" a="1"/>
  <c r="AC7863" i="1" a="1"/>
  <c r="AB5966" i="1" a="1"/>
  <c r="AB8824" i="1" a="1"/>
  <c r="AC5978" i="1" a="1"/>
  <c r="AB7578" i="1" a="1"/>
  <c r="AC543" i="1" a="1"/>
  <c r="AB3640" i="1" a="1"/>
  <c r="AC6033" i="1" a="1"/>
  <c r="AC5363" i="1" a="1"/>
  <c r="AB5565" i="1" a="1"/>
  <c r="AC2916" i="1" a="1"/>
  <c r="AC6903" i="1" a="1"/>
  <c r="AB6164" i="1" a="1"/>
  <c r="AB7520" i="1" a="1"/>
  <c r="AB4383" i="1" a="1"/>
  <c r="AB4993" i="1" a="1"/>
  <c r="AB1016" i="1" a="1"/>
  <c r="AC6516" i="1" a="1"/>
  <c r="AC164" i="1" a="1"/>
  <c r="J3552" i="22" a="1"/>
  <c r="AB454" i="1" a="1"/>
  <c r="AB288" i="1" a="1"/>
  <c r="AC5254" i="1" a="1"/>
  <c r="AB5090" i="1" a="1"/>
  <c r="AC1028" i="1" a="1"/>
  <c r="AB9993" i="1" a="1"/>
  <c r="AB3170" i="1" a="1"/>
  <c r="AC1897" i="1" a="1"/>
  <c r="AC3363" i="1" a="1"/>
  <c r="AB708" i="1" a="1"/>
  <c r="AC1776" i="1" a="1"/>
  <c r="AB1402" i="1" a="1"/>
  <c r="AC9033" i="1" a="1"/>
  <c r="AC3906" i="1" a="1"/>
  <c r="AB6658" i="1" a="1"/>
  <c r="AB2152" i="1" a="1"/>
  <c r="AB1599" i="1" a="1"/>
  <c r="J3356" i="22" a="1"/>
  <c r="AC2558" i="1" a="1"/>
  <c r="AB6560" i="1" a="1"/>
  <c r="AB1583" i="1" a="1"/>
  <c r="AC3327" i="1" a="1"/>
  <c r="AC7870" i="1" a="1"/>
  <c r="AC2450" i="1" a="1"/>
  <c r="AC7341" i="1" a="1"/>
  <c r="AC8062" i="1" a="1"/>
  <c r="AB3673" i="1" a="1"/>
  <c r="AC2586" i="1" a="1"/>
  <c r="AC8206" i="1" a="1"/>
  <c r="AB6441" i="1" a="1"/>
  <c r="AB8835" i="1" a="1"/>
  <c r="AB216" i="1" a="1"/>
  <c r="AB9976" i="1" a="1"/>
  <c r="AB1045" i="1" a="1"/>
  <c r="AC5128" i="1" a="1"/>
  <c r="AB5555" i="1" a="1"/>
  <c r="AB9890" i="1" a="1"/>
  <c r="AB8456" i="1" a="1"/>
  <c r="AC1196" i="1" a="1"/>
  <c r="AB6151" i="1" a="1"/>
  <c r="AC3310" i="1" a="1"/>
  <c r="AC7005" i="1" a="1"/>
  <c r="AB2145" i="1" a="1"/>
  <c r="AC4989" i="1" a="1"/>
  <c r="AB2983" i="1" a="1"/>
  <c r="AB4362" i="1" a="1"/>
  <c r="AB6467" i="1" a="1"/>
  <c r="AB9852" i="1" a="1"/>
  <c r="AC4975" i="1" a="1"/>
  <c r="AC1711" i="1" a="1"/>
  <c r="AB5132" i="1" a="1"/>
  <c r="AB596" i="1" a="1"/>
  <c r="AC513" i="1" a="1"/>
  <c r="AB820" i="1" a="1"/>
  <c r="AB1674" i="1" a="1"/>
  <c r="J4471" i="22" a="1"/>
  <c r="AB4595" i="1" a="1"/>
  <c r="AB6813" i="1" a="1"/>
  <c r="AB2807" i="1" a="1"/>
  <c r="AC963" i="1" a="1"/>
  <c r="AB9651" i="1" a="1"/>
  <c r="AB2479" i="1" a="1"/>
  <c r="AB6258" i="1" a="1"/>
  <c r="AC4015" i="1" a="1"/>
  <c r="AC8881" i="1" a="1"/>
  <c r="AC3421" i="1" a="1"/>
  <c r="AC5408" i="1" a="1"/>
  <c r="AB8923" i="1" a="1"/>
  <c r="J2428" i="22" a="1"/>
  <c r="AC1887" i="1" a="1"/>
  <c r="AC5700" i="1" a="1"/>
  <c r="AC6254" i="1" a="1"/>
  <c r="AC6880" i="1" a="1"/>
  <c r="J4279" i="22" a="1"/>
  <c r="AC7134" i="1" a="1"/>
  <c r="AC1796" i="1" a="1"/>
  <c r="AB6945" i="1" a="1"/>
  <c r="AB2391" i="1" a="1"/>
  <c r="AC8121" i="1" a="1"/>
  <c r="AB5152" i="1" a="1"/>
  <c r="AB2964" i="1" a="1"/>
  <c r="AB1696" i="1" a="1"/>
  <c r="AB1479" i="1" a="1"/>
  <c r="J4840" i="22" a="1"/>
  <c r="AC1377" i="1" a="1"/>
  <c r="AB2237" i="1" a="1"/>
  <c r="AC7223" i="1" a="1"/>
  <c r="AB9655" i="1" a="1"/>
  <c r="AC9616" i="1" a="1"/>
  <c r="AB1981" i="1" a="1"/>
  <c r="AC3759" i="1" a="1"/>
  <c r="AC5726" i="1" a="1"/>
  <c r="AC2742" i="1" a="1"/>
  <c r="AB5559" i="1" a="1"/>
  <c r="AC9225" i="1" a="1"/>
  <c r="AB2446" i="1" a="1"/>
  <c r="AB2061" i="1" a="1"/>
  <c r="AB3833" i="1" a="1"/>
  <c r="AB206" i="1" a="1"/>
  <c r="AB2078" i="1" a="1"/>
  <c r="AC1501" i="1" a="1"/>
  <c r="AB2459" i="1" a="1"/>
  <c r="AB618" i="1" a="1"/>
  <c r="AB543" i="1" a="1"/>
  <c r="AC9360" i="1" a="1"/>
  <c r="AB6774" i="1" a="1"/>
  <c r="AB3539" i="1" a="1"/>
  <c r="AB230" i="1" a="1"/>
  <c r="AB5508" i="1" a="1"/>
  <c r="AB6764" i="1" a="1"/>
  <c r="AC1417" i="1" a="1"/>
  <c r="AB1822" i="1" a="1"/>
  <c r="AB9045" i="1" a="1"/>
  <c r="AB9709" i="1" a="1"/>
  <c r="AC3370" i="1" a="1"/>
  <c r="AC2492" i="1" a="1"/>
  <c r="AC8693" i="1" a="1"/>
  <c r="AC4330" i="1" a="1"/>
  <c r="AB1924" i="1" a="1"/>
  <c r="AC7984" i="1" a="1"/>
  <c r="AB5223" i="1" a="1"/>
  <c r="AB594" i="1" a="1"/>
  <c r="AC7181" i="1" a="1"/>
  <c r="AC2977" i="1" a="1"/>
  <c r="AC2051" i="1" a="1"/>
  <c r="AC6642" i="1" a="1"/>
  <c r="AC405" i="1" a="1"/>
  <c r="AB9710" i="1" a="1"/>
  <c r="AB565" i="1" a="1"/>
  <c r="AB2762" i="1" a="1"/>
  <c r="AB4711" i="1" a="1"/>
  <c r="AB1990" i="1" a="1"/>
  <c r="AB5841" i="1" a="1"/>
  <c r="AB740" i="1" a="1"/>
  <c r="AC9364" i="1" a="1"/>
  <c r="AC7613" i="1" a="1"/>
  <c r="AC8016" i="1" a="1"/>
  <c r="AB8184" i="1" a="1"/>
  <c r="AB5879" i="1" a="1"/>
  <c r="AB1913" i="1" a="1"/>
  <c r="AB502" i="1" a="1"/>
  <c r="AB4867" i="1" a="1"/>
  <c r="AB9505" i="1" a="1"/>
  <c r="AB339" i="1" a="1"/>
  <c r="AB5857" i="1" a="1"/>
  <c r="AB3246" i="1" a="1"/>
  <c r="AC5648" i="1" a="1"/>
  <c r="AC3874" i="1" a="1"/>
  <c r="AB5734" i="1" a="1"/>
  <c r="AB2054" i="1" a="1"/>
  <c r="AC6132" i="1" a="1"/>
  <c r="AB5506" i="1" a="1"/>
  <c r="AB213" i="1" a="1"/>
  <c r="AB9935" i="1" a="1"/>
  <c r="AC1353" i="1" a="1"/>
  <c r="AC9954" i="1" a="1"/>
  <c r="AB3153" i="1" a="1"/>
  <c r="AC43" i="1" a="1"/>
  <c r="AC386" i="1" a="1"/>
  <c r="AC4604" i="1" a="1"/>
  <c r="AB2914" i="1" a="1"/>
  <c r="AC2675" i="1" a="1"/>
  <c r="AC5841" i="1" a="1"/>
  <c r="AB7181" i="1" a="1"/>
  <c r="AC9992" i="1" a="1"/>
  <c r="J3232" i="22" a="1"/>
  <c r="AB8997" i="1" a="1"/>
  <c r="AC2966" i="1" a="1"/>
  <c r="AB8677" i="1" a="1"/>
  <c r="AC7689" i="1" a="1"/>
  <c r="J3283" i="22" a="1"/>
  <c r="AB7379" i="1" a="1"/>
  <c r="AC6027" i="1" a="1"/>
  <c r="AC6815" i="1" a="1"/>
  <c r="AB2708" i="1" a="1"/>
  <c r="AC5632" i="1" a="1"/>
  <c r="AB8047" i="1" a="1"/>
  <c r="AC9390" i="1" a="1"/>
  <c r="AC132" i="1" a="1"/>
  <c r="AC3083" i="1" a="1"/>
  <c r="AC5693" i="1" a="1"/>
  <c r="J2830" i="22" a="1"/>
  <c r="AB7187" i="1" a="1"/>
  <c r="AB3929" i="1" a="1"/>
  <c r="AB5848" i="1" a="1"/>
  <c r="AB4663" i="1" a="1"/>
  <c r="AC3549" i="1" a="1"/>
  <c r="AB9407" i="1" a="1"/>
  <c r="AB3958" i="1" a="1"/>
  <c r="AB5709" i="1" a="1"/>
  <c r="J3326" i="22" a="1"/>
  <c r="J3013" i="22" a="1"/>
  <c r="AB353" i="1" a="1"/>
  <c r="AB282" i="1" a="1"/>
  <c r="AC3494" i="1" a="1"/>
  <c r="AC9430" i="1" a="1"/>
  <c r="AC7325" i="1" a="1"/>
  <c r="AB7697" i="1" a="1"/>
  <c r="AB7741" i="1" a="1"/>
  <c r="AC8403" i="1" a="1"/>
  <c r="AC970" i="1" a="1"/>
  <c r="AC8868" i="1" a="1"/>
  <c r="AB4763" i="1" a="1"/>
  <c r="AC860" i="1" a="1"/>
  <c r="AC9676" i="1" a="1"/>
  <c r="AC7007" i="1" a="1"/>
  <c r="AB3759" i="1" a="1"/>
  <c r="AC4788" i="1" a="1"/>
  <c r="AB8174" i="1" a="1"/>
  <c r="AC8737" i="1" a="1"/>
  <c r="J4693" i="22" a="1"/>
  <c r="AB3016" i="1" a="1"/>
  <c r="AC9819" i="1" a="1"/>
  <c r="J2793" i="22" a="1"/>
  <c r="AB8393" i="1" a="1"/>
  <c r="AB4645" i="1" a="1"/>
  <c r="AC7412" i="1" a="1"/>
  <c r="AB5160" i="1" a="1"/>
  <c r="AC4504" i="1" a="1"/>
  <c r="J3023" i="22" a="1"/>
  <c r="AB6273" i="1" a="1"/>
  <c r="AB6928" i="1" a="1"/>
  <c r="AC1889" i="1" a="1"/>
  <c r="J3863" i="22" a="1"/>
  <c r="AC3240" i="1" a="1"/>
  <c r="AB8789" i="1" a="1"/>
  <c r="AC8933" i="1" a="1"/>
  <c r="AB4600" i="1" a="1"/>
  <c r="AB3347" i="1" a="1"/>
  <c r="AB3290" i="1" a="1"/>
  <c r="AC1982" i="1" a="1"/>
  <c r="AB3758" i="1" a="1"/>
  <c r="AB7483" i="1" a="1"/>
  <c r="J4246" i="22" a="1"/>
  <c r="AB8438" i="1" a="1"/>
  <c r="AB6605" i="1" a="1"/>
  <c r="AB5736" i="1" a="1"/>
  <c r="AB8116" i="1" a="1"/>
  <c r="AC258" i="1" a="1"/>
  <c r="AC8359" i="1" a="1"/>
  <c r="AB9119" i="1" a="1"/>
  <c r="AB6557" i="1" a="1"/>
  <c r="AC9188" i="1" a="1"/>
  <c r="AC3307" i="1" a="1"/>
  <c r="AB4381" i="1" a="1"/>
  <c r="AB9861" i="1" a="1"/>
  <c r="AC2507" i="1" a="1"/>
  <c r="AB2860" i="1" a="1"/>
  <c r="AC1684" i="1" a="1"/>
  <c r="AC8340" i="1" a="1"/>
  <c r="J4607" i="22" a="1"/>
  <c r="AB3324" i="1" a="1"/>
  <c r="AB4045" i="1" a="1"/>
  <c r="AB2489" i="1" a="1"/>
  <c r="AC3898" i="1" a="1"/>
  <c r="J4472" i="22" a="1"/>
  <c r="AB9526" i="1" a="1"/>
  <c r="AC1768" i="1" a="1"/>
  <c r="AB2599" i="1" a="1"/>
  <c r="AB5512" i="1" a="1"/>
  <c r="AC4134" i="1" a="1"/>
  <c r="AB1463" i="1" a="1"/>
  <c r="AB3561" i="1" a="1"/>
  <c r="AB4515" i="1" a="1"/>
  <c r="AB73" i="1" a="1"/>
  <c r="AC9699" i="1" a="1"/>
  <c r="AC1173" i="1" a="1"/>
  <c r="AB2316" i="1" a="1"/>
  <c r="AB4304" i="1" a="1"/>
  <c r="AB6682" i="1" a="1"/>
  <c r="AC6221" i="1" a="1"/>
  <c r="AC7020" i="1" a="1"/>
  <c r="AB4579" i="1" a="1"/>
  <c r="AB3191" i="1" a="1"/>
  <c r="AC7574" i="1" a="1"/>
  <c r="AC9815" i="1" a="1"/>
  <c r="AC5843" i="1" a="1"/>
  <c r="AC4399" i="1" a="1"/>
  <c r="AC7842" i="1" a="1"/>
  <c r="AB2971" i="1" a="1"/>
  <c r="AB4795" i="1" a="1"/>
  <c r="AB1968" i="1" a="1"/>
  <c r="AC4005" i="1" a="1"/>
  <c r="AB8105" i="1" a="1"/>
  <c r="AB1293" i="1" a="1"/>
  <c r="AB7412" i="1" a="1"/>
  <c r="AC2140" i="1" a="1"/>
  <c r="AB2276" i="1" a="1"/>
  <c r="AB3529" i="1" a="1"/>
  <c r="J2402" i="22" a="1"/>
  <c r="AB9138" i="1" a="1"/>
  <c r="AC840" i="1" a="1"/>
  <c r="AB840" i="1" a="1"/>
  <c r="AB5212" i="1" a="1"/>
  <c r="AB2106" i="1" a="1"/>
  <c r="AB2809" i="1" a="1"/>
  <c r="AC6324" i="1" a="1"/>
  <c r="AB6001" i="1" a="1"/>
  <c r="AB5218" i="1" a="1"/>
  <c r="AB4335" i="1" a="1"/>
  <c r="AC1873" i="1" a="1"/>
  <c r="AC4742" i="1" a="1"/>
  <c r="AB9460" i="1" a="1"/>
  <c r="AB4875" i="1" a="1"/>
  <c r="AB7990" i="1" a="1"/>
  <c r="J4169" i="22" a="1"/>
  <c r="AC3174" i="1" a="1"/>
  <c r="AC2420" i="1" a="1"/>
  <c r="AB3012" i="1" a="1"/>
  <c r="AB1408" i="1" a="1"/>
  <c r="AB4526" i="1" a="1"/>
  <c r="AB9191" i="1" a="1"/>
  <c r="J3645" i="22" a="1"/>
  <c r="AC3531" i="1" a="1"/>
  <c r="AB8263" i="1" a="1"/>
  <c r="AC192" i="1" a="1"/>
  <c r="AB8499" i="1" a="1"/>
  <c r="AC5107" i="1" a="1"/>
  <c r="AC6142" i="1" a="1"/>
  <c r="AC3024" i="1" a="1"/>
  <c r="AB4802" i="1" a="1"/>
  <c r="AC7657" i="1" a="1"/>
  <c r="AC8040" i="1" a="1"/>
  <c r="AB889" i="1" a="1"/>
  <c r="AC2285" i="1" a="1"/>
  <c r="AC2281" i="1" a="1"/>
  <c r="AC2765" i="1" a="1"/>
  <c r="AC3164" i="1" a="1"/>
  <c r="AC9790" i="1" a="1"/>
  <c r="AB5444" i="1" a="1"/>
  <c r="AB8333" i="1" a="1"/>
  <c r="AC5399" i="1" a="1"/>
  <c r="AC1828" i="1" a="1"/>
  <c r="AB4463" i="1" a="1"/>
  <c r="AC7071" i="1" a="1"/>
  <c r="AC4087" i="1" a="1"/>
  <c r="AB4776" i="1" a="1"/>
  <c r="AB5257" i="1" a="1"/>
  <c r="AC9885" i="1" a="1"/>
  <c r="AB1753" i="1" a="1"/>
  <c r="AC4893" i="1" a="1"/>
  <c r="AB8687" i="1" a="1"/>
  <c r="AB1110" i="1" a="1"/>
  <c r="AB8808" i="1" a="1"/>
  <c r="J3012" i="22" a="1"/>
  <c r="AB371" i="1" a="1"/>
  <c r="AC2299" i="1" a="1"/>
  <c r="AB9794" i="1" a="1"/>
  <c r="AB3601" i="1" a="1"/>
  <c r="AC3614" i="1" a="1"/>
  <c r="AC2272" i="1" a="1"/>
  <c r="AB4613" i="1" a="1"/>
  <c r="AC3346" i="1" a="1"/>
  <c r="AB7293" i="1" a="1"/>
  <c r="AC2307" i="1" a="1"/>
  <c r="AB8906" i="1" a="1"/>
  <c r="AC579" i="1" a="1"/>
  <c r="AB3851" i="1" a="1"/>
  <c r="AB5940" i="1" a="1"/>
  <c r="AB2741" i="1" a="1"/>
  <c r="AB1438" i="1" a="1"/>
  <c r="AB7051" i="1" a="1"/>
  <c r="AC7568" i="1" a="1"/>
  <c r="AC6778" i="1" a="1"/>
  <c r="AB3091" i="1" a="1"/>
  <c r="AB9434" i="1" a="1"/>
  <c r="AB9493" i="1" a="1"/>
  <c r="AC6495" i="1" a="1"/>
  <c r="AC7937" i="1" a="1"/>
  <c r="AC4096" i="1" a="1"/>
  <c r="AC9313" i="1" a="1"/>
  <c r="AB6601" i="1" a="1"/>
  <c r="AB9422" i="1" a="1"/>
  <c r="AC7542" i="1" a="1"/>
  <c r="J4369" i="22" a="1"/>
  <c r="AC4970" i="1" a="1"/>
  <c r="AB6497" i="1" a="1"/>
  <c r="AC2522" i="1" a="1"/>
  <c r="AC8066" i="1" a="1"/>
  <c r="AC6567" i="1" a="1"/>
  <c r="AB2510" i="1" a="1"/>
  <c r="J4869" i="22" a="1"/>
  <c r="AB8060" i="1" a="1"/>
  <c r="AC7648" i="1" a="1"/>
  <c r="AB900" i="1" a="1"/>
  <c r="AB2068" i="1" a="1"/>
  <c r="AB3307" i="1" a="1"/>
  <c r="J2875" i="22" a="1"/>
  <c r="AC1539" i="1" a="1"/>
  <c r="J3623" i="22" a="1"/>
  <c r="AB6409" i="1" a="1"/>
  <c r="AB7593" i="1" a="1"/>
  <c r="AC7052" i="1" a="1"/>
  <c r="AB3791" i="1" a="1"/>
  <c r="AB9097" i="1" a="1"/>
  <c r="AC2248" i="1" a="1"/>
  <c r="AC9333" i="1" a="1"/>
  <c r="AB3687" i="1" a="1"/>
  <c r="AC4466" i="1" a="1"/>
  <c r="AC9411" i="1" a="1"/>
  <c r="AB3283" i="1" a="1"/>
  <c r="AC1945" i="1" a="1"/>
  <c r="AC4861" i="1" a="1"/>
  <c r="AB1976" i="1" a="1"/>
  <c r="AC8548" i="1" a="1"/>
  <c r="AB7322" i="1" a="1"/>
  <c r="J4825" i="22" a="1"/>
  <c r="AC1047" i="1" a="1"/>
  <c r="AC6248" i="1" a="1"/>
  <c r="AB1628" i="1" a="1"/>
  <c r="AB5921" i="1" a="1"/>
  <c r="AC834" i="1" a="1"/>
  <c r="AC7374" i="1" a="1"/>
  <c r="AB4842" i="1" a="1"/>
  <c r="AB861" i="1" a="1"/>
  <c r="AC7310" i="1" a="1"/>
  <c r="AB644" i="1" a="1"/>
  <c r="AC2195" i="1" a="1"/>
  <c r="AC8663" i="1" a="1"/>
  <c r="AC1520" i="1" a="1"/>
  <c r="J4903" i="22" a="1"/>
  <c r="AB7872" i="1" a="1"/>
  <c r="AB8147" i="1" a="1"/>
  <c r="AB551" i="1" a="1"/>
  <c r="AB4750" i="1" a="1"/>
  <c r="AB8141" i="1" a="1"/>
  <c r="AB8136" i="1" a="1"/>
  <c r="AC2424" i="1" a="1"/>
  <c r="AB4525" i="1" a="1"/>
  <c r="AC9673" i="1" a="1"/>
  <c r="AC1155" i="1" a="1"/>
  <c r="AB7373" i="1" a="1"/>
  <c r="AB2747" i="1" a="1"/>
  <c r="AB9123" i="1" a="1"/>
  <c r="AC54" i="1" a="1"/>
  <c r="AB5769" i="1" a="1"/>
  <c r="AB4860" i="1" a="1"/>
  <c r="AB4495" i="1" a="1"/>
  <c r="AB7014" i="1" a="1"/>
  <c r="AB7038" i="1" a="1"/>
  <c r="AB3226" i="1" a="1"/>
  <c r="AB4203" i="1" a="1"/>
  <c r="AB5303" i="1" a="1"/>
  <c r="AB4534" i="1" a="1"/>
  <c r="AB1093" i="1" a="1"/>
  <c r="AB2435" i="1" a="1"/>
  <c r="AC4965" i="1" a="1"/>
  <c r="AB225" i="1" a="1"/>
  <c r="AC1466" i="1" a="1"/>
  <c r="AC9628" i="1" a="1"/>
  <c r="AB9461" i="1" a="1"/>
  <c r="AC9463" i="1" a="1"/>
  <c r="AC2598" i="1" a="1"/>
  <c r="AB1457" i="1" a="1"/>
  <c r="AB4726" i="1" a="1"/>
  <c r="AC3238" i="1" a="1"/>
  <c r="AB4149" i="1" a="1"/>
  <c r="AC5275" i="1" a="1"/>
  <c r="AB3500" i="1" a="1"/>
  <c r="AC3881" i="1" a="1"/>
  <c r="AB8431" i="1" a="1"/>
  <c r="AC9257" i="1" a="1"/>
  <c r="AB1066" i="1" a="1"/>
  <c r="AC2021" i="1" a="1"/>
  <c r="AC120" i="1" a="1"/>
  <c r="AB3493" i="1" a="1"/>
  <c r="AC3830" i="1" a="1"/>
  <c r="AC1890" i="1" a="1"/>
  <c r="AB68" i="1" a="1"/>
  <c r="AB683" i="1" a="1"/>
  <c r="AB2298" i="1" a="1"/>
  <c r="AB3357" i="1" a="1"/>
  <c r="AC8463" i="1" a="1"/>
  <c r="AB489" i="1" a="1"/>
  <c r="AC7097" i="1" a="1"/>
  <c r="AC2188" i="1" a="1"/>
  <c r="AC9027" i="1" a="1"/>
  <c r="AB4956" i="1" a="1"/>
  <c r="AC9024" i="1" a="1"/>
  <c r="AB679" i="1" a="1"/>
  <c r="AC5343" i="1" a="1"/>
  <c r="AB9951" i="1" a="1"/>
  <c r="AB1587" i="1" a="1"/>
  <c r="AC9853" i="1" a="1"/>
  <c r="AC184" i="1" a="1"/>
  <c r="AC3296" i="1" a="1"/>
  <c r="AB6386" i="1" a="1"/>
  <c r="AC1595" i="1" a="1"/>
  <c r="AB8716" i="1" a="1"/>
  <c r="AC5804" i="1" a="1"/>
  <c r="AC4144" i="1" a="1"/>
  <c r="AC3713" i="1" a="1"/>
  <c r="AB83" i="1" a="1"/>
  <c r="AB3499" i="1" a="1"/>
  <c r="AC2713" i="1" a="1"/>
  <c r="AC5591" i="1" a="1"/>
  <c r="AC7525" i="1" a="1"/>
  <c r="AC8621" i="1" a="1"/>
  <c r="AB2660" i="1" a="1"/>
  <c r="AB9167" i="1" a="1"/>
  <c r="AB6641" i="1" a="1"/>
  <c r="AB9595" i="1" a="1"/>
  <c r="AC2208" i="1" a="1"/>
  <c r="AB9507" i="1" a="1"/>
  <c r="AC8382" i="1" a="1"/>
  <c r="AC9442" i="1" a="1"/>
  <c r="AC1106" i="1" a="1"/>
  <c r="AB8067" i="1" a="1"/>
  <c r="AB6008" i="1" a="1"/>
  <c r="AB3918" i="1" a="1"/>
  <c r="AB8014" i="1" a="1"/>
  <c r="AC1319" i="1" a="1"/>
  <c r="AC9248" i="1" a="1"/>
  <c r="AB557" i="1" a="1"/>
  <c r="AB1987" i="1" a="1"/>
  <c r="AC4886" i="1" a="1"/>
  <c r="AC1295" i="1" a="1"/>
  <c r="AB126" i="1" a="1"/>
  <c r="AB1572" i="1" a="1"/>
  <c r="AC2343" i="1" a="1"/>
  <c r="AB5361" i="1" a="1"/>
  <c r="AB8606" i="1" a="1"/>
  <c r="AC5493" i="1" a="1"/>
  <c r="AC6203" i="1" a="1"/>
  <c r="AB1658" i="1" a="1"/>
  <c r="J4121" i="22" a="1"/>
  <c r="AB2331" i="1" a="1"/>
  <c r="J2799" i="22" a="1"/>
  <c r="J3412" i="22" a="1"/>
  <c r="AB403" i="1" a="1"/>
  <c r="AB5371" i="1" a="1"/>
  <c r="AC8008" i="1" a="1"/>
  <c r="AB8719" i="1" a="1"/>
  <c r="AB6765" i="1" a="1"/>
  <c r="AC8674" i="1" a="1"/>
  <c r="AB685" i="1" a="1"/>
  <c r="AC7564" i="1" a="1"/>
  <c r="AB3537" i="1" a="1"/>
  <c r="AB9401" i="1" a="1"/>
  <c r="AC7777" i="1" a="1"/>
  <c r="AB5792" i="1" a="1"/>
  <c r="AC4849" i="1" a="1"/>
  <c r="AC46" i="1" a="1"/>
  <c r="AB9321" i="1" a="1"/>
  <c r="AC8055" i="1" a="1"/>
  <c r="AB6165" i="1" a="1"/>
  <c r="AB2433" i="1" a="1"/>
  <c r="AC879" i="1" a="1"/>
  <c r="AC505" i="1" a="1"/>
  <c r="J2967" i="22" a="1"/>
  <c r="AC4891" i="1" a="1"/>
  <c r="AB2725" i="1" a="1"/>
  <c r="AB6301" i="1" a="1"/>
  <c r="AC9176" i="1" a="1"/>
  <c r="AB1058" i="1" a="1"/>
  <c r="AB3330" i="1" a="1"/>
  <c r="AB7903" i="1" a="1"/>
  <c r="AB8390" i="1" a="1"/>
  <c r="AC8824" i="1" a="1"/>
  <c r="J3564" i="22" a="1"/>
  <c r="AC4879" i="1" a="1"/>
  <c r="AB1667" i="1" a="1"/>
  <c r="AB6714" i="1" a="1"/>
  <c r="AB2844" i="1" a="1"/>
  <c r="AB9150" i="1" a="1"/>
  <c r="J2532" i="22" a="1"/>
  <c r="AC3062" i="1" a="1"/>
  <c r="AB8113" i="1" a="1"/>
  <c r="AC5818" i="1" a="1"/>
  <c r="AB7124" i="1" a="1"/>
  <c r="AB442" i="1" a="1"/>
  <c r="AB1314" i="1" a="1"/>
  <c r="AC7617" i="1" a="1"/>
  <c r="AC6468" i="1" a="1"/>
  <c r="AB9239" i="1" a="1"/>
  <c r="AB7456" i="1" a="1"/>
  <c r="AC9377" i="1" a="1"/>
  <c r="AB1498" i="1" a="1"/>
  <c r="AB9300" i="1" a="1"/>
  <c r="AC5086" i="1" a="1"/>
  <c r="AC8955" i="1" a="1"/>
  <c r="AB4623" i="1" a="1"/>
  <c r="AC5482" i="1" a="1"/>
  <c r="AC1476" i="1" a="1"/>
  <c r="AB4678" i="1" a="1"/>
  <c r="AB5791" i="1" a="1"/>
  <c r="AB2729" i="1" a="1"/>
  <c r="AC6526" i="1" a="1"/>
  <c r="AC2544" i="1" a="1"/>
  <c r="AC5596" i="1" a="1"/>
  <c r="AC2347" i="1" a="1"/>
  <c r="AC2545" i="1" a="1"/>
  <c r="AB6459" i="1" a="1"/>
  <c r="AB1322" i="1" a="1"/>
  <c r="AB4897" i="1" a="1"/>
  <c r="AC167" i="1" a="1"/>
  <c r="AC5555" i="1" a="1"/>
  <c r="AC397" i="1" a="1"/>
  <c r="AB691" i="1" a="1"/>
  <c r="AB4967" i="1" a="1"/>
  <c r="AC9427" i="1" a="1"/>
  <c r="AB4807" i="1" a="1"/>
  <c r="AB8602" i="1" a="1"/>
  <c r="AB5432" i="1" a="1"/>
  <c r="AC8454" i="1" a="1"/>
  <c r="AC1885" i="1" a="1"/>
  <c r="AC5927" i="1" a="1"/>
  <c r="AB7023" i="1" a="1"/>
  <c r="AC7782" i="1" a="1"/>
  <c r="AB3823" i="1" a="1"/>
  <c r="AC6662" i="1" a="1"/>
  <c r="AB1272" i="1" a="1"/>
  <c r="AC6270" i="1" a="1"/>
  <c r="AB5866" i="1" a="1"/>
  <c r="AC4211" i="1" a="1"/>
  <c r="AB6118" i="1" a="1"/>
  <c r="AB1624" i="1" a="1"/>
  <c r="AB338" i="1" a="1"/>
  <c r="AB2795" i="1" a="1"/>
  <c r="AC5138" i="1" a="1"/>
  <c r="AB5278" i="1" a="1"/>
  <c r="AC2328" i="1" a="1"/>
  <c r="AC8448" i="1" a="1"/>
  <c r="AB1265" i="1" a="1"/>
  <c r="AB4881" i="1" a="1"/>
  <c r="AC3823" i="1" a="1"/>
  <c r="AB5840" i="1" a="1"/>
  <c r="AB4778" i="1" a="1"/>
  <c r="AC9863" i="1" a="1"/>
  <c r="AC5142" i="1" a="1"/>
  <c r="AB3071" i="1" a="1"/>
  <c r="AB3527" i="1" a="1"/>
  <c r="AC1818" i="1" a="1"/>
  <c r="AC4597" i="1" a="1"/>
  <c r="AB8376" i="1" a="1"/>
  <c r="J4725" i="22" a="1"/>
  <c r="AC8253" i="1" a="1"/>
  <c r="AC4255" i="1" a="1"/>
  <c r="AC8228" i="1" a="1"/>
  <c r="AB3845" i="1" a="1"/>
  <c r="AC9458" i="1" a="1"/>
  <c r="AB4284" i="1" a="1"/>
  <c r="AB3558" i="1" a="1"/>
  <c r="AB2144" i="1" a="1"/>
  <c r="AB8833" i="1" a="1"/>
  <c r="AB3261" i="1" a="1"/>
  <c r="AB5201" i="1" a="1"/>
  <c r="AB9274" i="1" a="1"/>
  <c r="J4986" i="22" a="1"/>
  <c r="AC9193" i="1" a="1"/>
  <c r="AC8067" i="1" a="1"/>
  <c r="AB1568" i="1" a="1"/>
  <c r="AB4318" i="1" a="1"/>
  <c r="AC2444" i="1" a="1"/>
  <c r="AC5882" i="1" a="1"/>
  <c r="AC2465" i="1" a="1"/>
  <c r="AB3919" i="1" a="1"/>
  <c r="AC7276" i="1" a="1"/>
  <c r="AB522" i="1" a="1"/>
  <c r="AC8404" i="1" a="1"/>
  <c r="AB7159" i="1" a="1"/>
  <c r="AB8965" i="1" a="1"/>
  <c r="AC1100" i="1" a="1"/>
  <c r="J4966" i="22" a="1"/>
  <c r="AC6523" i="1" a="1"/>
  <c r="AC2732" i="1" a="1"/>
  <c r="AB9416" i="1" a="1"/>
  <c r="AB1215" i="1" a="1"/>
  <c r="AC2814" i="1" a="1"/>
  <c r="AB4442" i="1" a="1"/>
  <c r="AC920" i="1" a="1"/>
  <c r="AC357" i="1" a="1"/>
  <c r="AB4371" i="1" a="1"/>
  <c r="AB5428" i="1" a="1"/>
  <c r="AB2680" i="1" a="1"/>
  <c r="AC5421" i="1" a="1"/>
  <c r="AB4901" i="1" a="1"/>
  <c r="AB9100" i="1" a="1"/>
  <c r="AC888" i="1" a="1"/>
  <c r="AB7859" i="1" a="1"/>
  <c r="AB4720" i="1" a="1"/>
  <c r="AB5045" i="1" a="1"/>
  <c r="AC9630" i="1" a="1"/>
  <c r="AB7710" i="1" a="1"/>
  <c r="AB4164" i="1" a="1"/>
  <c r="AB6037" i="1" a="1"/>
  <c r="AB5138" i="1" a="1"/>
  <c r="AB89" i="1" a="1"/>
  <c r="AC6851" i="1" a="1"/>
  <c r="AC8094" i="1" a="1"/>
  <c r="AB7796" i="1" a="1"/>
  <c r="AC7030" i="1" a="1"/>
  <c r="AC1637" i="1" a="1"/>
  <c r="AC897" i="1" a="1"/>
  <c r="AC285" i="1" a="1"/>
  <c r="AC7492" i="1" a="1"/>
  <c r="AB189" i="1" a="1"/>
  <c r="AC2196" i="1" a="1"/>
  <c r="AC7645" i="1" a="1"/>
  <c r="AB4271" i="1" a="1"/>
  <c r="AC4479" i="1" a="1"/>
  <c r="AB4522" i="1" a="1"/>
  <c r="AB7006" i="1" a="1"/>
  <c r="AB4532" i="1" a="1"/>
  <c r="AB161" i="1" a="1"/>
  <c r="AB6072" i="1" a="1"/>
  <c r="AC4145" i="1" a="1"/>
  <c r="AC9048" i="1" a="1"/>
  <c r="AC2484" i="1" a="1"/>
  <c r="AB5504" i="1" a="1"/>
  <c r="AC234" i="1" a="1"/>
  <c r="AB3308" i="1" a="1"/>
  <c r="AB7243" i="1" a="1"/>
  <c r="AB3407" i="1" a="1"/>
  <c r="AC5878" i="1" a="1"/>
  <c r="AC2167" i="1" a="1"/>
  <c r="AC4154" i="1" a="1"/>
  <c r="AC4499" i="1" a="1"/>
  <c r="AC1563" i="1" a="1"/>
  <c r="AC5287" i="1" a="1"/>
  <c r="AB6617" i="1" a="1"/>
  <c r="AB9455" i="1" a="1"/>
  <c r="AB8122" i="1" a="1"/>
  <c r="AB7037" i="1" a="1"/>
  <c r="AB3449" i="1" a="1"/>
  <c r="AB5945" i="1" a="1"/>
  <c r="AC8038" i="1" a="1"/>
  <c r="AB8379" i="1" a="1"/>
  <c r="AB5176" i="1" a="1"/>
  <c r="AB5186" i="1" a="1"/>
  <c r="AC1844" i="1" a="1"/>
  <c r="AC7269" i="1" a="1"/>
  <c r="AC1394" i="1" a="1"/>
  <c r="AC8638" i="1" a="1"/>
  <c r="AB6836" i="1" a="1"/>
  <c r="AB4000" i="1" a="1"/>
  <c r="AC7763" i="1" a="1"/>
  <c r="AC5310" i="1" a="1"/>
  <c r="AB3725" i="1" a="1"/>
  <c r="AB8375" i="1" a="1"/>
  <c r="AB4094" i="1" a="1"/>
  <c r="AC4832" i="1" a="1"/>
  <c r="AC2396" i="1" a="1"/>
  <c r="AC2644" i="1" a="1"/>
  <c r="AC1785" i="1" a="1"/>
  <c r="AB8849" i="1" a="1"/>
  <c r="AC8441" i="1" a="1"/>
  <c r="AC5633" i="1" a="1"/>
  <c r="AC8236" i="1" a="1"/>
  <c r="AC6379" i="1" a="1"/>
  <c r="AB5836" i="1" a="1"/>
  <c r="AB8976" i="1" a="1"/>
  <c r="AC620" i="1" a="1"/>
  <c r="AC5664" i="1" a="1"/>
  <c r="AC617" i="1" a="1"/>
  <c r="AC5808" i="1" a="1"/>
  <c r="AC3949" i="1" a="1"/>
  <c r="AB5948" i="1" a="1"/>
  <c r="AC9365" i="1" a="1"/>
  <c r="AC8518" i="1" a="1"/>
  <c r="AB6494" i="1" a="1"/>
  <c r="AC1762" i="1" a="1"/>
  <c r="J4292" i="22" a="1"/>
  <c r="AC1858" i="1" a="1"/>
  <c r="AB9071" i="1" a="1"/>
  <c r="AC9475" i="1" a="1"/>
  <c r="AB8417" i="1" a="1"/>
  <c r="AB3711" i="1" a="1"/>
  <c r="AB5552" i="1" a="1"/>
  <c r="AB1528" i="1" a="1"/>
  <c r="AC6960" i="1" a="1"/>
  <c r="J4562" i="22" a="1"/>
  <c r="AC562" i="1" a="1"/>
  <c r="AC10000" i="1" a="1"/>
  <c r="AB6366" i="1" a="1"/>
  <c r="AC4955" i="1" a="1"/>
  <c r="AC3454" i="1" a="1"/>
  <c r="AB1414" i="1" a="1"/>
  <c r="AC3010" i="1" a="1"/>
  <c r="AB7361" i="1" a="1"/>
  <c r="AC5381" i="1" a="1"/>
  <c r="AC2244" i="1" a="1"/>
  <c r="AB9034" i="1" a="1"/>
  <c r="AC7381" i="1" a="1"/>
  <c r="AB3017" i="1" a="1"/>
  <c r="AC486" i="1" a="1"/>
  <c r="AC5216" i="1" a="1"/>
  <c r="AB1505" i="1" a="1"/>
  <c r="AC9576" i="1" a="1"/>
  <c r="AC93" i="1" a="1"/>
  <c r="AC8104" i="1" a="1"/>
  <c r="AC7602" i="1" a="1"/>
  <c r="AB2477" i="1" a="1"/>
  <c r="AC3042" i="1" a="1"/>
  <c r="AC4500" i="1" a="1"/>
  <c r="AC3608" i="1" a="1"/>
  <c r="AB6844" i="1" a="1"/>
  <c r="AB3078" i="1" a="1"/>
  <c r="AC4535" i="1" a="1"/>
  <c r="J4278" i="22" a="1"/>
  <c r="AC5429" i="1" a="1"/>
  <c r="AB5732" i="1" a="1"/>
  <c r="AB5339" i="1" a="1"/>
  <c r="AB6663" i="1" a="1"/>
  <c r="AB7016" i="1" a="1"/>
  <c r="AB9644" i="1" a="1"/>
  <c r="AC5028" i="1" a="1"/>
  <c r="AB7312" i="1" a="1"/>
  <c r="AC8793" i="1" a="1"/>
  <c r="AC4333" i="1" a="1"/>
  <c r="AC6962" i="1" a="1"/>
  <c r="J2330" i="22" a="1"/>
  <c r="AC6680" i="1" a="1"/>
  <c r="AC7519" i="1" a="1"/>
  <c r="AB4785" i="1" a="1"/>
  <c r="AC8214" i="1" a="1"/>
  <c r="AB379" i="1" a="1"/>
  <c r="AC4884" i="1" a="1"/>
  <c r="AB7477" i="1" a="1"/>
  <c r="AB8861" i="1" a="1"/>
  <c r="AC9577" i="1" a="1"/>
  <c r="AC6016" i="1" a="1"/>
  <c r="AC6534" i="1" a="1"/>
  <c r="AC3288" i="1" a="1"/>
  <c r="AB2420" i="1" a="1"/>
  <c r="AC1413" i="1" a="1"/>
  <c r="AB7137" i="1" a="1"/>
  <c r="AC9648" i="1" a="1"/>
  <c r="AB9751" i="1" a="1"/>
  <c r="AB5487" i="1" a="1"/>
  <c r="AC9588" i="1" a="1"/>
  <c r="AC2113" i="1" a="1"/>
  <c r="J2566" i="22" a="1"/>
  <c r="AC5063" i="1" a="1"/>
  <c r="AC4341" i="1" a="1"/>
  <c r="AC8889" i="1" a="1"/>
  <c r="AB9776" i="1" a="1"/>
  <c r="AC896" i="1" a="1"/>
  <c r="AB2421" i="1" a="1"/>
  <c r="AC8057" i="1" a="1"/>
  <c r="AC5731" i="1" a="1"/>
  <c r="AB4301" i="1" a="1"/>
  <c r="AC5057" i="1" a="1"/>
  <c r="AC4102" i="1" a="1"/>
  <c r="AC4581" i="1" a="1"/>
  <c r="AC9398" i="1" a="1"/>
  <c r="AB8160" i="1" a="1"/>
  <c r="AB5563" i="1" a="1"/>
  <c r="AB4450" i="1" a="1"/>
  <c r="AB1138" i="1" a="1"/>
  <c r="AB1889" i="1" a="1"/>
  <c r="AB5751" i="1" a="1"/>
  <c r="AC3957" i="1" a="1"/>
  <c r="AC7559" i="1" a="1"/>
  <c r="AC1242" i="1" a="1"/>
  <c r="AB949" i="1" a="1"/>
  <c r="AB8832" i="1" a="1"/>
  <c r="AC3570" i="1" a="1"/>
  <c r="AB8231" i="1" a="1"/>
  <c r="AB3291" i="1" a="1"/>
  <c r="AB3168" i="1" a="1"/>
  <c r="AC8015" i="1" a="1"/>
  <c r="AB3442" i="1" a="1"/>
  <c r="AC8075" i="1" a="1"/>
  <c r="AB76" i="1" a="1"/>
  <c r="AB4400" i="1" a="1"/>
  <c r="AB5569" i="1" a="1"/>
  <c r="AC4541" i="1" a="1"/>
  <c r="J2455" i="22" a="1"/>
  <c r="AB7653" i="1" a="1"/>
  <c r="AB3692" i="1" a="1"/>
  <c r="AB6839" i="1" a="1"/>
  <c r="AB5608" i="1" a="1"/>
  <c r="AB2169" i="1" a="1"/>
  <c r="AB5089" i="1" a="1"/>
  <c r="AC5492" i="1" a="1"/>
  <c r="AB394" i="1" a="1"/>
  <c r="AC5037" i="1" a="1"/>
  <c r="AC6540" i="1" a="1"/>
  <c r="AC4161" i="1" a="1"/>
  <c r="AC5960" i="1" a="1"/>
  <c r="AC1939" i="1" a="1"/>
  <c r="AB8676" i="1" a="1"/>
  <c r="AB3678" i="1" a="1"/>
  <c r="AC1166" i="1" a="1"/>
  <c r="J3760" i="22" a="1"/>
  <c r="AB2958" i="1" a="1"/>
  <c r="AB6420" i="1" a="1"/>
  <c r="AB6848" i="1" a="1"/>
  <c r="AB8408" i="1" a="1"/>
  <c r="J2978" i="22" a="1"/>
  <c r="AB2908" i="1" a="1"/>
  <c r="AB4689" i="1" a="1"/>
  <c r="AC4784" i="1" a="1"/>
  <c r="AC8471" i="1" a="1"/>
  <c r="AB3642" i="1" a="1"/>
  <c r="AB5573" i="1" a="1"/>
  <c r="AB9767" i="1" a="1"/>
  <c r="AC283" i="1" a="1"/>
  <c r="AC9392" i="1" a="1"/>
  <c r="AB4718" i="1" a="1"/>
  <c r="AB7367" i="1" a="1"/>
  <c r="AC5334" i="1" a="1"/>
  <c r="AB8850" i="1" a="1"/>
  <c r="AB398" i="1" a="1"/>
  <c r="AC5801" i="1" a="1"/>
  <c r="AC9150" i="1" a="1"/>
  <c r="AC6262" i="1" a="1"/>
  <c r="AC7734" i="1" a="1"/>
  <c r="AB1116" i="1" a="1"/>
  <c r="AC410" i="1" a="1"/>
  <c r="AB4458" i="1" a="1"/>
  <c r="AB963" i="1" a="1"/>
  <c r="AC5030" i="1" a="1"/>
  <c r="AC7194" i="1" a="1"/>
  <c r="AB283" i="1" a="1"/>
  <c r="AC8129" i="1" a="1"/>
  <c r="AC5059" i="1" a="1"/>
  <c r="AB9721" i="1" a="1"/>
  <c r="AB4683" i="1" a="1"/>
  <c r="AC5396" i="1" a="1"/>
  <c r="AB4204" i="1" a="1"/>
  <c r="AB4174" i="1" a="1"/>
  <c r="AC4242" i="1" a="1"/>
  <c r="AB1779" i="1" a="1"/>
  <c r="AC2236" i="1" a="1"/>
  <c r="AC5042" i="1" a="1"/>
  <c r="AC6351" i="1" a="1"/>
  <c r="AB1797" i="1" a="1"/>
  <c r="AB5665" i="1" a="1"/>
  <c r="AB1739" i="1" a="1"/>
  <c r="AB7195" i="1" a="1"/>
  <c r="AC6791" i="1" a="1"/>
  <c r="AC595" i="1" a="1"/>
  <c r="AC8180" i="1" a="1"/>
  <c r="J3691" i="22" a="1"/>
  <c r="AB7814" i="1" a="1"/>
  <c r="S4867" i="22" a="1"/>
  <c r="AB3336" i="1" a="1"/>
  <c r="AC9422" i="1" a="1"/>
  <c r="AB7437" i="1" a="1"/>
  <c r="AB4565" i="1" a="1"/>
  <c r="AC1342" i="1" a="1"/>
  <c r="AC4516" i="1" a="1"/>
  <c r="AC925" i="1" a="1"/>
  <c r="AC1347" i="1" a="1"/>
  <c r="AB7902" i="1" a="1"/>
  <c r="AC6099" i="1" a="1"/>
  <c r="AC9772" i="1" a="1"/>
  <c r="AB710" i="1" a="1"/>
  <c r="AB730" i="1" a="1"/>
  <c r="AB9519" i="1" a="1"/>
  <c r="AC496" i="1" a="1"/>
  <c r="AB1196" i="1" a="1"/>
  <c r="AC6317" i="1" a="1"/>
  <c r="AB9253" i="1" a="1"/>
  <c r="AC3652" i="1" a="1"/>
  <c r="AC8370" i="1" a="1"/>
  <c r="AC764" i="1" a="1"/>
  <c r="AB329" i="1" a="1"/>
  <c r="AC5607" i="1" a="1"/>
  <c r="AC1650" i="1" a="1"/>
  <c r="AC4284" i="1" a="1"/>
  <c r="AC4189" i="1" a="1"/>
  <c r="J2642" i="22" a="1"/>
  <c r="AC1645" i="1" a="1"/>
  <c r="AC6106" i="1" a="1"/>
  <c r="AC6761" i="1" a="1"/>
  <c r="AC257" i="1" a="1"/>
  <c r="AC4837" i="1" a="1"/>
  <c r="AB6758" i="1" a="1"/>
  <c r="J4841" i="22" a="1"/>
  <c r="J2554" i="22" a="1"/>
  <c r="AC7783" i="1" a="1"/>
  <c r="AB3860" i="1" a="1"/>
  <c r="AC5027" i="1" a="1"/>
  <c r="AB6214" i="1" a="1"/>
  <c r="AC3470" i="1" a="1"/>
  <c r="AB4289" i="1" a="1"/>
  <c r="AB5308" i="1" a="1"/>
  <c r="AB7613" i="1" a="1"/>
  <c r="AC4658" i="1" a="1"/>
  <c r="AB6040" i="1" a="1"/>
  <c r="AC9073" i="1" a="1"/>
  <c r="AB6586" i="1" a="1"/>
  <c r="J3025" i="22" a="1"/>
  <c r="AC2813" i="1" a="1"/>
  <c r="AC3477" i="1" a="1"/>
  <c r="AB9282" i="1" a="1"/>
  <c r="AB2096" i="1" a="1"/>
  <c r="AB3459" i="1" a="1"/>
  <c r="AB8066" i="1" a="1"/>
  <c r="AB5651" i="1" a="1"/>
  <c r="AB8669" i="1" a="1"/>
  <c r="AC2575" i="1" a="1"/>
  <c r="AB6919" i="1" a="1"/>
  <c r="AC1344" i="1" a="1"/>
  <c r="AC5667" i="1" a="1"/>
  <c r="AB822" i="1" a="1"/>
  <c r="AB1273" i="1" a="1"/>
  <c r="AC422" i="1" a="1"/>
  <c r="AB926" i="1" a="1"/>
  <c r="AC921" i="1" a="1"/>
  <c r="AC2634" i="1" a="1"/>
  <c r="AC4751" i="1" a="1"/>
  <c r="AB7443" i="1" a="1"/>
  <c r="AC7665" i="1" a="1"/>
  <c r="AB9538" i="1" a="1"/>
  <c r="AC8552" i="1" a="1"/>
  <c r="AC6994" i="1" a="1"/>
  <c r="AB2060" i="1" a="1"/>
  <c r="AB8292" i="1" a="1"/>
  <c r="AC1410" i="1" a="1"/>
  <c r="AC4352" i="1" a="1"/>
  <c r="AB408" i="1" a="1"/>
  <c r="AC3766" i="1" a="1"/>
  <c r="AB8838" i="1" a="1"/>
  <c r="AB6329" i="1" a="1"/>
  <c r="AC434" i="1" a="1"/>
  <c r="AC4804" i="1" a="1"/>
  <c r="AB9686" i="1" a="1"/>
  <c r="AC242" i="1" a="1"/>
  <c r="AB6259" i="1" a="1"/>
  <c r="AB2845" i="1" a="1"/>
  <c r="AC9596" i="1" a="1"/>
  <c r="AB2689" i="1" a="1"/>
  <c r="AC3582" i="1" a="1"/>
  <c r="AB8908" i="1" a="1"/>
  <c r="AB8589" i="1" a="1"/>
  <c r="AB7548" i="1" a="1"/>
  <c r="AB7287" i="1" a="1"/>
  <c r="AC95" i="1" a="1"/>
  <c r="AB6740" i="1" a="1"/>
  <c r="AB1233" i="1" a="1"/>
  <c r="AB5844" i="1" a="1"/>
  <c r="AC1516" i="1" a="1"/>
  <c r="AC5656" i="1" a="1"/>
  <c r="AC2329" i="1" a="1"/>
  <c r="AC1438" i="1" a="1"/>
  <c r="AC6585" i="1" a="1"/>
  <c r="AB4508" i="1" a="1"/>
  <c r="AC1814" i="1" a="1"/>
  <c r="AB1761" i="1" a="1"/>
  <c r="J2506" i="22" a="1"/>
  <c r="AC8547" i="1" a="1"/>
  <c r="AB7698" i="1" a="1"/>
  <c r="AC7743" i="1" a="1"/>
  <c r="AC1474" i="1" a="1"/>
  <c r="AC3160" i="1" a="1"/>
  <c r="AC7799" i="1" a="1"/>
  <c r="AC4685" i="1" a="1"/>
  <c r="AC3998" i="1" a="1"/>
  <c r="AB8751" i="1" a="1"/>
  <c r="AC3625" i="1" a="1"/>
  <c r="AB2903" i="1" a="1"/>
  <c r="AB584" i="1" a="1"/>
  <c r="AB3022" i="1" a="1"/>
  <c r="AB693" i="1" a="1"/>
  <c r="AC1857" i="1" a="1"/>
  <c r="AC563" i="1" a="1"/>
  <c r="AB699" i="1" a="1"/>
  <c r="AC2502" i="1" a="1"/>
  <c r="AC3793" i="1" a="1"/>
  <c r="AC3336" i="1" a="1"/>
  <c r="AC3228" i="1" a="1"/>
  <c r="AB7285" i="1" a="1"/>
  <c r="AC7024" i="1" a="1"/>
  <c r="AB9876" i="1" a="1"/>
  <c r="AB1656" i="1" a="1"/>
  <c r="AB4317" i="1" a="1"/>
  <c r="AB8863" i="1" a="1"/>
  <c r="AB1902" i="1" a="1"/>
  <c r="AB8507" i="1" a="1"/>
  <c r="AC7758" i="1" a="1"/>
  <c r="AB5488" i="1" a="1"/>
  <c r="AB7422" i="1" a="1"/>
  <c r="AC3929" i="1" a="1"/>
  <c r="AB7967" i="1" a="1"/>
  <c r="AC9166" i="1" a="1"/>
  <c r="AC570" i="1" a="1"/>
  <c r="AB2523" i="1" a="1"/>
  <c r="AB3695" i="1" a="1"/>
  <c r="AC1066" i="1" a="1"/>
  <c r="AC3249" i="1" a="1"/>
  <c r="AC81" i="1" a="1"/>
  <c r="AC2572" i="1" a="1"/>
  <c r="AC4094" i="1" a="1"/>
  <c r="AB3392" i="1" a="1"/>
  <c r="AB1721" i="1" a="1"/>
  <c r="AC9845" i="1" a="1"/>
  <c r="AC7490" i="1" a="1"/>
  <c r="AB1113" i="1" a="1"/>
  <c r="AC56" i="1" a="1"/>
  <c r="AC7053" i="1" a="1"/>
  <c r="AC690" i="1" a="1"/>
  <c r="AB5604" i="1" a="1"/>
  <c r="AB4944" i="1" a="1"/>
  <c r="AC277" i="1" a="1"/>
  <c r="AC2505" i="1" a="1"/>
  <c r="AB9281" i="1" a="1"/>
  <c r="AB9740" i="1" a="1"/>
  <c r="AC4994" i="1" a="1"/>
  <c r="AB6310" i="1" a="1"/>
  <c r="AB6416" i="1" a="1"/>
  <c r="AB4136" i="1" a="1"/>
  <c r="AC5944" i="1" a="1"/>
  <c r="AB4437" i="1" a="1"/>
  <c r="AC654" i="1" a="1"/>
  <c r="AC960" i="1" a="1"/>
  <c r="AC4913" i="1" a="1"/>
  <c r="AB3366" i="1" a="1"/>
  <c r="AB9517" i="1" a="1"/>
  <c r="AC5336" i="1" a="1"/>
  <c r="AB1729" i="1" a="1"/>
  <c r="AC2747" i="1" a="1"/>
  <c r="AC373" i="1" a="1"/>
  <c r="AC3594" i="1" a="1"/>
  <c r="AB9590" i="1" a="1"/>
  <c r="AB3052" i="1" a="1"/>
  <c r="AC189" i="1" a="1"/>
  <c r="AB7617" i="1" a="1"/>
  <c r="AC4121" i="1" a="1"/>
  <c r="AC7401" i="1" a="1"/>
  <c r="AC5561" i="1" a="1"/>
  <c r="AC1929" i="1" a="1"/>
  <c r="AB8777" i="1" a="1"/>
  <c r="AC6182" i="1" a="1"/>
  <c r="AB5725" i="1" a="1"/>
  <c r="AB2704" i="1" a="1"/>
  <c r="AC7498" i="1" a="1"/>
  <c r="AB8708" i="1" a="1"/>
  <c r="AC650" i="1" a="1"/>
  <c r="AC3227" i="1" a="1"/>
  <c r="AB9110" i="1" a="1"/>
  <c r="AC8765" i="1" a="1"/>
  <c r="AC4099" i="1" a="1"/>
  <c r="AB2396" i="1" a="1"/>
  <c r="AB410" i="1" a="1"/>
  <c r="AC4353" i="1" a="1"/>
  <c r="AB4288" i="1" a="1"/>
  <c r="AB1671" i="1" a="1"/>
  <c r="AC2121" i="1" a="1"/>
  <c r="AC2603" i="1" a="1"/>
  <c r="AB3463" i="1" a="1"/>
  <c r="AC3891" i="1" a="1"/>
  <c r="AC3429" i="1" a="1"/>
  <c r="J2817" i="22" a="1"/>
  <c r="AC9213" i="1" a="1"/>
  <c r="AB5923" i="1" a="1"/>
  <c r="AB2532" i="1" a="1"/>
  <c r="AC6684" i="1" a="1"/>
  <c r="AB8310" i="1" a="1"/>
  <c r="AC6276" i="1" a="1"/>
  <c r="AC2119" i="1" a="1"/>
  <c r="AC9441" i="1" a="1"/>
  <c r="AC5708" i="1" a="1"/>
  <c r="AB8334" i="1" a="1"/>
  <c r="AB4421" i="1" a="1"/>
  <c r="AC9612" i="1" a="1"/>
  <c r="AC7376" i="1" a="1"/>
  <c r="AB6515" i="1" a="1"/>
  <c r="AB9421" i="1" a="1"/>
  <c r="AC6841" i="1" a="1"/>
  <c r="AB6013" i="1" a="1"/>
  <c r="AC4339" i="1" a="1"/>
  <c r="AB1118" i="1" a="1"/>
  <c r="AC5226" i="1" a="1"/>
  <c r="AB1228" i="1" a="1"/>
  <c r="AC6167" i="1" a="1"/>
  <c r="AC7282" i="1" a="1"/>
  <c r="AC6646" i="1" a="1"/>
  <c r="AB8108" i="1" a="1"/>
  <c r="AC7880" i="1" a="1"/>
  <c r="AC712" i="1" a="1"/>
  <c r="AC487" i="1" a="1"/>
  <c r="J3946" i="22" a="1"/>
  <c r="AC8572" i="1" a="1"/>
  <c r="AC4423" i="1" a="1"/>
  <c r="AC363" i="1" a="1"/>
  <c r="AC9109" i="1" a="1"/>
  <c r="AB5901" i="1" a="1"/>
  <c r="AC9849" i="1" a="1"/>
  <c r="AC1958" i="1" a="1"/>
  <c r="AB5817" i="1" a="1"/>
  <c r="AC8368" i="1" a="1"/>
  <c r="AB8784" i="1" a="1"/>
  <c r="AB4507" i="1" a="1"/>
  <c r="AC5283" i="1" a="1"/>
  <c r="AC3739" i="1" a="1"/>
  <c r="J4034" i="22" a="1"/>
  <c r="AC5426" i="1" a="1"/>
  <c r="AC9690" i="1" a="1"/>
  <c r="AB4691" i="1" a="1"/>
  <c r="AB9193" i="1" a="1"/>
  <c r="AB8034" i="1" a="1"/>
  <c r="AB9308" i="1" a="1"/>
  <c r="AC1644" i="1" a="1"/>
  <c r="AC5411" i="1" a="1"/>
  <c r="AB459" i="1" a="1"/>
  <c r="AC7827" i="1" a="1"/>
  <c r="AB72" i="1" a="1"/>
  <c r="AB4745" i="1" a="1"/>
  <c r="AC7051" i="1" a="1"/>
  <c r="AB9204" i="1" a="1"/>
  <c r="AC2207" i="1" a="1"/>
  <c r="AB9874" i="1" a="1"/>
  <c r="AB7885" i="1" a="1"/>
  <c r="AB6877" i="1" a="1"/>
  <c r="AC1211" i="1" a="1"/>
  <c r="AC2441" i="1" a="1"/>
  <c r="AB574" i="1" a="1"/>
  <c r="AB7484" i="1" a="1"/>
  <c r="AB5822" i="1" a="1"/>
  <c r="AC3077" i="1" a="1"/>
  <c r="AB7382" i="1" a="1"/>
  <c r="AB9692" i="1" a="1"/>
  <c r="AB4073" i="1" a="1"/>
  <c r="AB8001" i="1" a="1"/>
  <c r="AC9047" i="1" a="1"/>
  <c r="AC8418" i="1" a="1"/>
  <c r="AC7270" i="1" a="1"/>
  <c r="AB3219" i="1" a="1"/>
  <c r="AC3831" i="1" a="1"/>
  <c r="AB4673" i="1" a="1"/>
  <c r="AB9605" i="1" a="1"/>
  <c r="AC4278" i="1" a="1"/>
  <c r="AC6328" i="1" a="1"/>
  <c r="AB1321" i="1" a="1"/>
  <c r="AC1061" i="1" a="1"/>
  <c r="AB4143" i="1" a="1"/>
  <c r="AB4144" i="1" a="1"/>
  <c r="AB1616" i="1" a="1"/>
  <c r="AC8517" i="1" a="1"/>
  <c r="AC453" i="1" a="1"/>
  <c r="AC6872" i="1" a="1"/>
  <c r="AC7553" i="1" a="1"/>
  <c r="AC4927" i="1" a="1"/>
  <c r="AB9676" i="1" a="1"/>
  <c r="AC4171" i="1" a="1"/>
  <c r="AC1891" i="1" a="1"/>
  <c r="AB90" i="1" a="1"/>
  <c r="AC2963" i="1" a="1"/>
  <c r="AB695" i="1" a="1"/>
  <c r="AB3027" i="1" a="1"/>
  <c r="AC3851" i="1" a="1"/>
  <c r="AC9143" i="1" a="1"/>
  <c r="AB3247" i="1" a="1"/>
  <c r="AB2342" i="1" a="1"/>
  <c r="AB1814" i="1" a="1"/>
  <c r="AC652" i="1" a="1"/>
  <c r="AB3681" i="1" a="1"/>
  <c r="AB636" i="1" a="1"/>
  <c r="AC6899" i="1" a="1"/>
  <c r="AC1175" i="1" a="1"/>
  <c r="AC9341" i="1" a="1"/>
  <c r="AC9192" i="1" a="1"/>
  <c r="AC1286" i="1" a="1"/>
  <c r="AC7093" i="1" a="1"/>
  <c r="AC2509" i="1" a="1"/>
  <c r="AB5821" i="1" a="1"/>
  <c r="AC8160" i="1" a="1"/>
  <c r="J2981" i="22" a="1"/>
  <c r="AC554" i="1" a="1"/>
  <c r="AC7779" i="1" a="1"/>
  <c r="AB6824" i="1" a="1"/>
  <c r="AC5958" i="1" a="1"/>
  <c r="AC4683" i="1" a="1"/>
  <c r="AC5735" i="1" a="1"/>
  <c r="AC8603" i="1" a="1"/>
  <c r="AB1031" i="1" a="1"/>
  <c r="AB4734" i="1" a="1"/>
  <c r="AB9591" i="1" a="1"/>
  <c r="AB6326" i="1" a="1"/>
  <c r="AC384" i="1" a="1"/>
  <c r="AC3574" i="1" a="1"/>
  <c r="AB3404" i="1" a="1"/>
  <c r="AC2233" i="1" a="1"/>
  <c r="AB7239" i="1" a="1"/>
  <c r="AC5830" i="1" a="1"/>
  <c r="AC6853" i="1" a="1"/>
  <c r="AC3364" i="1" a="1"/>
  <c r="AB2094" i="1" a="1"/>
  <c r="AB280" i="1" a="1"/>
  <c r="AB7822" i="1" a="1"/>
  <c r="AC2101" i="1" a="1"/>
  <c r="AC2648" i="1" a="1"/>
  <c r="AB2400" i="1" a="1"/>
  <c r="J4502" i="22" a="1"/>
  <c r="AB2051" i="1" a="1"/>
  <c r="AB8397" i="1" a="1"/>
  <c r="AC8302" i="1" a="1"/>
  <c r="AC3972" i="1" a="1"/>
  <c r="AC9904" i="1" a="1"/>
  <c r="AC5137" i="1" a="1"/>
  <c r="AB7810" i="1" a="1"/>
  <c r="AB8911" i="1" a="1"/>
  <c r="AC9370" i="1" a="1"/>
  <c r="AC9608" i="1" a="1"/>
  <c r="AB7296" i="1" a="1"/>
  <c r="AB6593" i="1" a="1"/>
  <c r="AB5378" i="1" a="1"/>
  <c r="AB8536" i="1" a="1"/>
  <c r="AC8193" i="1" a="1"/>
  <c r="AC8209" i="1" a="1"/>
  <c r="AB5741" i="1" a="1"/>
  <c r="AB6943" i="1" a="1"/>
  <c r="AC9874" i="1" a="1"/>
  <c r="AB9801" i="1" a="1"/>
  <c r="AC2849" i="1" a="1"/>
  <c r="AB5168" i="1" a="1"/>
  <c r="AB1546" i="1" a="1"/>
  <c r="AB8465" i="1" a="1"/>
  <c r="AC5646" i="1" a="1"/>
  <c r="AC2239" i="1" a="1"/>
  <c r="AB3040" i="1" a="1"/>
  <c r="AC6956" i="1" a="1"/>
  <c r="AC2569" i="1" a="1"/>
  <c r="AC4335" i="1" a="1"/>
  <c r="AB4328" i="1" a="1"/>
  <c r="AB3573" i="1" a="1"/>
  <c r="AB6066" i="1" a="1"/>
  <c r="AC3140" i="1" a="1"/>
  <c r="AB9378" i="1" a="1"/>
  <c r="AC9355" i="1" a="1"/>
  <c r="AB3669" i="1" a="1"/>
  <c r="AB9947" i="1" a="1"/>
  <c r="AB8216" i="1" a="1"/>
  <c r="J4470" i="22" a="1"/>
  <c r="AB3411" i="1" a="1"/>
  <c r="AB9423" i="1" a="1"/>
  <c r="AC7155" i="1" a="1"/>
  <c r="AB7773" i="1" a="1"/>
  <c r="AB5233" i="1" a="1"/>
  <c r="AC1231" i="1" a="1"/>
  <c r="AB4928" i="1" a="1"/>
  <c r="AC5950" i="1" a="1"/>
  <c r="AC3630" i="1" a="1"/>
  <c r="AC2793" i="1" a="1"/>
  <c r="AB2580" i="1" a="1"/>
  <c r="AB6073" i="1" a="1"/>
  <c r="AC7081" i="1" a="1"/>
  <c r="AB3193" i="1" a="1"/>
  <c r="AB451" i="1" a="1"/>
  <c r="AB6368" i="1" a="1"/>
  <c r="J2974" i="22" a="1"/>
  <c r="AB5088" i="1" a="1"/>
  <c r="AB4069" i="1" a="1"/>
  <c r="J2624" i="22" a="1"/>
  <c r="AC2923" i="1" a="1"/>
  <c r="AB3884" i="1" a="1"/>
  <c r="AC2908" i="1" a="1"/>
  <c r="AB5076" i="1" a="1"/>
  <c r="AC3440" i="1" a="1"/>
  <c r="AC3526" i="1" a="1"/>
  <c r="AC2290" i="1" a="1"/>
  <c r="AB7096" i="1" a="1"/>
  <c r="AB5275" i="1" a="1"/>
  <c r="AB8229" i="1" a="1"/>
  <c r="AB7098" i="1" a="1"/>
  <c r="AC6256" i="1" a="1"/>
  <c r="AB7656" i="1" a="1"/>
  <c r="AB2923" i="1" a="1"/>
  <c r="AB3570" i="1" a="1"/>
  <c r="AC7352" i="1" a="1"/>
  <c r="AC7666" i="1" a="1"/>
  <c r="AC8179" i="1" a="1"/>
  <c r="AB3430" i="1" a="1"/>
  <c r="AC5651" i="1" a="1"/>
  <c r="AC615" i="1" a="1"/>
  <c r="AB9823" i="1" a="1"/>
  <c r="AC6578" i="1" a="1"/>
  <c r="AC9296" i="1" a="1"/>
  <c r="AB78" i="1" a="1"/>
  <c r="AB7853" i="1" a="1"/>
  <c r="J4746" i="22" a="1"/>
  <c r="AB2003" i="1" a="1"/>
  <c r="AB6769" i="1" a="1"/>
  <c r="AC5877" i="1" a="1"/>
  <c r="AB6995" i="1" a="1"/>
  <c r="AC4546" i="1" a="1"/>
  <c r="AB1588" i="1" a="1"/>
  <c r="AC66" i="1" a="1"/>
  <c r="AB6514" i="1" a="1"/>
  <c r="AB3114" i="1" a="1"/>
  <c r="AB9069" i="1" a="1"/>
  <c r="AB1337" i="1" a="1"/>
  <c r="AB3976" i="1" a="1"/>
  <c r="AB2982" i="1" a="1"/>
  <c r="J4137" i="22" a="1"/>
  <c r="AC2473" i="1" a="1"/>
  <c r="AC1515" i="1" a="1"/>
  <c r="AC7807" i="1" a="1"/>
  <c r="AC6539" i="1" a="1"/>
  <c r="AB507" i="1" a="1"/>
  <c r="AC8192" i="1" a="1"/>
  <c r="AB1009" i="1" a="1"/>
  <c r="AB6009" i="1" a="1"/>
  <c r="AC9204" i="1" a="1"/>
  <c r="AB9126" i="1" a="1"/>
  <c r="AB8112" i="1" a="1"/>
  <c r="AB5662" i="1" a="1"/>
  <c r="AC7818" i="1" a="1"/>
  <c r="AB5072" i="1" a="1"/>
  <c r="AB6688" i="1" a="1"/>
  <c r="AB6863" i="1" a="1"/>
  <c r="AB1263" i="1" a="1"/>
  <c r="AC163" i="1" a="1"/>
  <c r="AC5172" i="1" a="1"/>
  <c r="AB3753" i="1" a="1"/>
  <c r="AC802" i="1" a="1"/>
  <c r="AB5931" i="1" a="1"/>
  <c r="AB6446" i="1" a="1"/>
  <c r="AC4414" i="1" a="1"/>
  <c r="AC6730" i="1" a="1"/>
  <c r="AC6612" i="1" a="1"/>
  <c r="AB9019" i="1" a="1"/>
  <c r="AB2603" i="1" a="1"/>
  <c r="AB1002" i="1" a="1"/>
  <c r="AB4339" i="1" a="1"/>
  <c r="AC9486" i="1" a="1"/>
  <c r="AB6942" i="1" a="1"/>
  <c r="AB8143" i="1" a="1"/>
  <c r="AC6499" i="1" a="1"/>
  <c r="AC9606" i="1" a="1"/>
  <c r="AC5732" i="1" a="1"/>
  <c r="AC1083" i="1" a="1"/>
  <c r="AB1888" i="1" a="1"/>
  <c r="AC5288" i="1" a="1"/>
  <c r="AC3666" i="1" a="1"/>
  <c r="AB5381" i="1" a="1"/>
  <c r="AB5918" i="1" a="1"/>
  <c r="AC2213" i="1" a="1"/>
  <c r="AC7516" i="1" a="1"/>
  <c r="AC2639" i="1" a="1"/>
  <c r="AC6767" i="1" a="1"/>
  <c r="AC6607" i="1" a="1"/>
  <c r="AB6627" i="1" a="1"/>
  <c r="AC9165" i="1" a="1"/>
  <c r="AC1149" i="1" a="1"/>
  <c r="AC7546" i="1" a="1"/>
  <c r="AB9795" i="1" a="1"/>
  <c r="AC6193" i="1" a="1"/>
  <c r="AB3895" i="1" a="1"/>
  <c r="J2305" i="22" a="1"/>
  <c r="AC381" i="1" a="1"/>
  <c r="AB5189" i="1" a="1"/>
  <c r="AB2332" i="1" a="1"/>
  <c r="AB66" i="1" a="1"/>
  <c r="AB6032" i="1" a="1"/>
  <c r="AB2882" i="1" a="1"/>
  <c r="AC5883" i="1" a="1"/>
  <c r="AC6649" i="1" a="1"/>
  <c r="AC6134" i="1" a="1"/>
  <c r="AB1778" i="1" a="1"/>
  <c r="AB6478" i="1" a="1"/>
  <c r="AB9625" i="1" a="1"/>
  <c r="AB7921" i="1" a="1"/>
  <c r="AC3306" i="1" a="1"/>
  <c r="AB4631" i="1" a="1"/>
  <c r="AB9995" i="1" a="1"/>
  <c r="AC9996" i="1" a="1"/>
  <c r="AC6265" i="1" a="1"/>
  <c r="AB291" i="1" a="1"/>
  <c r="AB4195" i="1" a="1"/>
  <c r="AC9561" i="1" a="1"/>
  <c r="AC6952" i="1" a="1"/>
  <c r="AB6595" i="1" a="1"/>
  <c r="AC5362" i="1" a="1"/>
  <c r="AC3100" i="1" a="1"/>
  <c r="AC8144" i="1" a="1"/>
  <c r="AC451" i="1" a="1"/>
  <c r="AB6798" i="1" a="1"/>
  <c r="J4837" i="22" a="1"/>
  <c r="AB7487" i="1" a="1"/>
  <c r="AC6470" i="1" a="1"/>
  <c r="J4290" i="22" a="1"/>
  <c r="AB396" i="1" a="1"/>
  <c r="AC2395" i="1" a="1"/>
  <c r="AB9892" i="1" a="1"/>
  <c r="AB4157" i="1" a="1"/>
  <c r="AB9730" i="1" a="1"/>
  <c r="AB3911" i="1" a="1"/>
  <c r="AB6811" i="1" a="1"/>
  <c r="AB65" i="1" a="1"/>
  <c r="AC3567" i="1" a="1"/>
  <c r="AB838" i="1" a="1"/>
  <c r="AC8093" i="1" a="1"/>
  <c r="AB1798" i="1" a="1"/>
  <c r="AC4483" i="1" a="1"/>
  <c r="AB1406" i="1" a="1"/>
  <c r="AC8421" i="1" a="1"/>
  <c r="J4416" i="22" a="1"/>
  <c r="AC5933" i="1" a="1"/>
  <c r="AC5015" i="1" a="1"/>
  <c r="AB8175" i="1" a="1"/>
  <c r="AC2073" i="1" a="1"/>
  <c r="AC8114" i="1" a="1"/>
  <c r="AB6270" i="1" a="1"/>
  <c r="AC8395" i="1" a="1"/>
  <c r="AC9489" i="1" a="1"/>
  <c r="AB8594" i="1" a="1"/>
  <c r="AC9566" i="1" a="1"/>
  <c r="AC4508" i="1" a="1"/>
  <c r="AC7104" i="1" a="1"/>
  <c r="AC5881" i="1" a="1"/>
  <c r="J3743" i="22" a="1"/>
  <c r="AB741" i="1" a="1"/>
  <c r="AB5229" i="1" a="1"/>
  <c r="AB3393" i="1" a="1"/>
  <c r="AB2177" i="1" a="1"/>
  <c r="AC4713" i="1" a="1"/>
  <c r="AC6061" i="1" a="1"/>
  <c r="AB2818" i="1" a="1"/>
  <c r="AC3688" i="1" a="1"/>
  <c r="AC1419" i="1" a="1"/>
  <c r="AC4559" i="1" a="1"/>
  <c r="J2832" i="22" a="1"/>
  <c r="AC1254" i="1" a="1"/>
  <c r="AB4031" i="1" a="1"/>
  <c r="AC4311" i="1" a="1"/>
  <c r="AB702" i="1" a="1"/>
  <c r="AB1195" i="1" a="1"/>
  <c r="AB6927" i="1" a="1"/>
  <c r="AB2368" i="1" a="1"/>
  <c r="AB449" i="1" a="1"/>
  <c r="AB8168" i="1" a="1"/>
  <c r="AC4920" i="1" a="1"/>
  <c r="AB6585" i="1" a="1"/>
  <c r="AB5225" i="1" a="1"/>
  <c r="J4959" i="22" a="1"/>
  <c r="J3144" i="22" a="1"/>
  <c r="AB8038" i="1" a="1"/>
  <c r="AB3350" i="1" a="1"/>
  <c r="AC1572" i="1" a="1"/>
  <c r="AC6266" i="1" a="1"/>
  <c r="AC9178" i="1" a="1"/>
  <c r="AB8439" i="1" a="1"/>
  <c r="AC6394" i="1" a="1"/>
  <c r="AC1241" i="1" a="1"/>
  <c r="AC5461" i="1" a="1"/>
  <c r="AC2746" i="1" a="1"/>
  <c r="AC848" i="1" a="1"/>
  <c r="J3529" i="22" a="1"/>
  <c r="AB62" i="1" a="1"/>
  <c r="J4775" i="22" a="1"/>
  <c r="AB9183" i="1" a="1"/>
  <c r="AC1533" i="1" a="1"/>
  <c r="AB6540" i="1" a="1"/>
  <c r="AB9609" i="1" a="1"/>
  <c r="AB1805" i="1" a="1"/>
  <c r="AB7688" i="1" a="1"/>
  <c r="AC2694" i="1" a="1"/>
  <c r="AB7044" i="1" a="1"/>
  <c r="AC2774" i="1" a="1"/>
  <c r="AB7542" i="1" a="1"/>
  <c r="AC1927" i="1" a="1"/>
  <c r="AC8804" i="1" a="1"/>
  <c r="J4640" i="22" a="1"/>
  <c r="AB1216" i="1" a="1"/>
  <c r="J4209" i="22" a="1"/>
  <c r="AB7657" i="1" a="1"/>
  <c r="AB9245" i="1" a="1"/>
  <c r="AB7343" i="1" a="1"/>
  <c r="AB9096" i="1" a="1"/>
  <c r="AB100" i="1" a="1"/>
  <c r="AC4836" i="1" a="1"/>
  <c r="AC7486" i="1" a="1"/>
  <c r="AB918" i="1" a="1"/>
  <c r="AB6452" i="1" a="1"/>
  <c r="AB8870" i="1" a="1"/>
  <c r="J2766" i="22" a="1"/>
  <c r="AC3091" i="1" a="1"/>
  <c r="AB4879" i="1" a="1"/>
  <c r="AB9589" i="1" a="1"/>
  <c r="AB3552" i="1" a="1"/>
  <c r="AB1168" i="1" a="1"/>
  <c r="AC7705" i="1" a="1"/>
  <c r="AC7054" i="1" a="1"/>
  <c r="AC1616" i="1" a="1"/>
  <c r="AC3845" i="1" a="1"/>
  <c r="AC9748" i="1" a="1"/>
  <c r="AB6364" i="1" a="1"/>
  <c r="AB1213" i="1" a="1"/>
  <c r="J4179" i="22" a="1"/>
  <c r="AB9055" i="1" a="1"/>
  <c r="AB991" i="1" a="1"/>
  <c r="AB5366" i="1" a="1"/>
  <c r="AC3894" i="1" a="1"/>
  <c r="AC3904" i="1" a="1"/>
  <c r="AB7337" i="1" a="1"/>
  <c r="S4670" i="22" a="1"/>
  <c r="J3633" i="22" a="1"/>
  <c r="AB3545" i="1" a="1"/>
  <c r="AB4797" i="1" a="1"/>
  <c r="AB7690" i="1" a="1"/>
  <c r="AC583" i="1" a="1"/>
  <c r="AB6510" i="1" a="1"/>
  <c r="AC3710" i="1" a="1"/>
  <c r="AB2424" i="1" a="1"/>
  <c r="AC3523" i="1" a="1"/>
  <c r="AC3959" i="1" a="1"/>
  <c r="AB6527" i="1" a="1"/>
  <c r="AB8749" i="1" a="1"/>
  <c r="AC2230" i="1" a="1"/>
  <c r="AC3537" i="1" a="1"/>
  <c r="AC251" i="1" a="1"/>
  <c r="AB1730" i="1" a="1"/>
  <c r="AB3230" i="1" a="1"/>
  <c r="AB4462" i="1" a="1"/>
  <c r="AB5322" i="1" a="1"/>
  <c r="AB9184" i="1" a="1"/>
  <c r="AC8836" i="1" a="1"/>
  <c r="AC5989" i="1" a="1"/>
  <c r="AB7596" i="1" a="1"/>
  <c r="AC455" i="1" a="1"/>
  <c r="AC2181" i="1" a="1"/>
  <c r="AC2258" i="1" a="1"/>
  <c r="AB6281" i="1" a="1"/>
  <c r="AB4470" i="1" a="1"/>
  <c r="AB2520" i="1" a="1"/>
  <c r="J4174" i="22" a="1"/>
  <c r="AC6530" i="1" a="1"/>
  <c r="AC8807" i="1" a="1"/>
  <c r="AB1393" i="1" a="1"/>
  <c r="AB6897" i="1" a="1"/>
  <c r="AB3464" i="1" a="1"/>
  <c r="AC7565" i="1" a="1"/>
  <c r="AC8512" i="1" a="1"/>
  <c r="J3732" i="22" a="1"/>
  <c r="AB8957" i="1" a="1"/>
  <c r="AB6908" i="1" a="1"/>
  <c r="AB4940" i="1" a="1"/>
  <c r="AC788" i="1" a="1"/>
  <c r="AB3501" i="1" a="1"/>
  <c r="AB5248" i="1" a="1"/>
  <c r="J3742" i="22" a="1"/>
  <c r="AB682" i="1" a="1"/>
  <c r="AB3236" i="1" a="1"/>
  <c r="AC4642" i="1" a="1"/>
  <c r="AB3693" i="1" a="1"/>
  <c r="AB5379" i="1" a="1"/>
  <c r="AB1825" i="1" a="1"/>
  <c r="AC6112" i="1" a="1"/>
  <c r="AB2234" i="1" a="1"/>
  <c r="AC7514" i="1" a="1"/>
  <c r="AC1336" i="1" a="1"/>
  <c r="AC2608" i="1" a="1"/>
  <c r="J2634" i="22" a="1"/>
  <c r="AB7805" i="1" a="1"/>
  <c r="AB5652" i="1" a="1"/>
  <c r="AB3383" i="1" a="1"/>
  <c r="AB2348" i="1" a="1"/>
  <c r="AC1819" i="1" a="1"/>
  <c r="AB4232" i="1" a="1"/>
  <c r="AB4026" i="1" a="1"/>
  <c r="AB6620" i="1" a="1"/>
  <c r="AC5589" i="1" a="1"/>
  <c r="AB4019" i="1" a="1"/>
  <c r="AB4796" i="1" a="1"/>
  <c r="AC2161" i="1" a="1"/>
  <c r="AC655" i="1" a="1"/>
  <c r="AB392" i="1" a="1"/>
  <c r="AB8356" i="1" a="1"/>
  <c r="AC7978" i="1" a="1"/>
  <c r="AB2668" i="1" a="1"/>
  <c r="AC5887" i="1" a="1"/>
  <c r="AB8546" i="1" a="1"/>
  <c r="AC8571" i="1" a="1"/>
  <c r="AC5439" i="1" a="1"/>
  <c r="AB5564" i="1" a="1"/>
  <c r="AB3779" i="1" a="1"/>
  <c r="AC5650" i="1" a="1"/>
  <c r="AB7340" i="1" a="1"/>
  <c r="AB4574" i="1" a="1"/>
  <c r="AC8351" i="1" a="1"/>
  <c r="AB3786" i="1" a="1"/>
  <c r="J4249" i="22" a="1"/>
  <c r="AB8279" i="1" a="1"/>
  <c r="AB4084" i="1" a="1"/>
  <c r="AC4614" i="1" a="1"/>
  <c r="AB4088" i="1" a="1"/>
  <c r="AB1364" i="1" a="1"/>
  <c r="AB1404" i="1" a="1"/>
  <c r="AC5655" i="1" a="1"/>
  <c r="AC3156" i="1" a="1"/>
  <c r="AC1917" i="1" a="1"/>
  <c r="AC4991" i="1" a="1"/>
  <c r="AB2975" i="1" a="1"/>
  <c r="J3436" i="22" a="1"/>
  <c r="AB1708" i="1" a="1"/>
  <c r="AB7725" i="1" a="1"/>
  <c r="AB2707" i="1" a="1"/>
  <c r="AB3871" i="1" a="1"/>
  <c r="AB3085" i="1" a="1"/>
  <c r="AC228" i="1" a="1"/>
  <c r="AB2549" i="1" a="1"/>
  <c r="AB2288" i="1" a="1"/>
  <c r="AB5124" i="1" a="1"/>
  <c r="AC5175" i="1" a="1"/>
  <c r="AC8263" i="1" a="1"/>
  <c r="AC9509" i="1" a="1"/>
  <c r="AC4088" i="1" a="1"/>
  <c r="J2426" i="22" a="1"/>
  <c r="AB2041" i="1" a="1"/>
  <c r="AB2617" i="1" a="1"/>
  <c r="AC6151" i="1" a="1"/>
  <c r="AB5667" i="1" a="1"/>
  <c r="AB1039" i="1" a="1"/>
  <c r="AC5892" i="1" a="1"/>
  <c r="AC4721" i="1" a="1"/>
  <c r="AC2374" i="1" a="1"/>
  <c r="AC6111" i="1" a="1"/>
  <c r="AC7692" i="1" a="1"/>
  <c r="AB6890" i="1" a="1"/>
  <c r="AB3635" i="1" a="1"/>
  <c r="AB6403" i="1" a="1"/>
  <c r="AB9052" i="1" a="1"/>
  <c r="J4427" i="22" a="1"/>
  <c r="AB8668" i="1" a="1"/>
  <c r="AB5014" i="1" a="1"/>
  <c r="AB7055" i="1" a="1"/>
  <c r="AB5726" i="1" a="1"/>
  <c r="AC5188" i="1" a="1"/>
  <c r="AC2900" i="1" a="1"/>
  <c r="AC3094" i="1" a="1"/>
  <c r="AC6616" i="1" a="1"/>
  <c r="AB7012" i="1" a="1"/>
  <c r="AC2035" i="1" a="1"/>
  <c r="AB1649" i="1" a="1"/>
  <c r="AC4583" i="1" a="1"/>
  <c r="AC3553" i="1" a="1"/>
  <c r="AB2787" i="1" a="1"/>
  <c r="AB2767" i="1" a="1"/>
  <c r="AB932" i="1" a="1"/>
  <c r="AB9388" i="1" a="1"/>
  <c r="AB8842" i="1" a="1"/>
  <c r="AC2932" i="1" a="1"/>
  <c r="AC76" i="1" a="1"/>
  <c r="AC2792" i="1" a="1"/>
  <c r="AB988" i="1" a="1"/>
  <c r="AC1567" i="1" a="1"/>
  <c r="AC4760" i="1" a="1"/>
  <c r="AB605" i="1" a="1"/>
  <c r="AC5178" i="1" a="1"/>
  <c r="AB8093" i="1" a="1"/>
  <c r="AC5507" i="1" a="1"/>
  <c r="AC9979" i="1" a="1"/>
  <c r="AC4412" i="1" a="1"/>
  <c r="AB317" i="1" a="1"/>
  <c r="AC2084" i="1" a="1"/>
  <c r="AB7931" i="1" a="1"/>
  <c r="AB7242" i="1" a="1"/>
  <c r="AC8332" i="1" a="1"/>
  <c r="AC319" i="1" a="1"/>
  <c r="AB516" i="1" a="1"/>
  <c r="AB8015" i="1" a="1"/>
  <c r="AC7208" i="1" a="1"/>
  <c r="AC5495" i="1" a="1"/>
  <c r="AB2174" i="1" a="1"/>
  <c r="AB8764" i="1" a="1"/>
  <c r="AC5451" i="1" a="1"/>
  <c r="AB5839" i="1" a="1"/>
  <c r="AC6885" i="1" a="1"/>
  <c r="AC673" i="1" a="1"/>
  <c r="AB6705" i="1" a="1"/>
  <c r="AC7246" i="1" a="1"/>
  <c r="AB490" i="1" a="1"/>
  <c r="AB5935" i="1" a="1"/>
  <c r="AC656" i="1" a="1"/>
  <c r="AB4910" i="1" a="1"/>
  <c r="AB9824" i="1" a="1"/>
  <c r="AC3328" i="1" a="1"/>
  <c r="AB2886" i="1" a="1"/>
  <c r="AC633" i="1" a="1"/>
  <c r="AB6295" i="1" a="1"/>
  <c r="AC5631" i="1" a="1"/>
  <c r="AC5174" i="1" a="1"/>
  <c r="AC9343" i="1" a="1"/>
  <c r="AC9903" i="1" a="1"/>
  <c r="AB7378" i="1" a="1"/>
  <c r="AB4808" i="1" a="1"/>
  <c r="AB7592" i="1" a="1"/>
  <c r="AB5545" i="1" a="1"/>
  <c r="AB4730" i="1" a="1"/>
  <c r="AB6473" i="1" a="1"/>
  <c r="AB6091" i="1" a="1"/>
  <c r="AB3213" i="1" a="1"/>
  <c r="AC2390" i="1" a="1"/>
  <c r="AB6286" i="1" a="1"/>
  <c r="AC9597" i="1" a="1"/>
  <c r="AB7602" i="1" a="1"/>
  <c r="AC4752" i="1" a="1"/>
  <c r="J4006" i="22" a="1"/>
  <c r="AB5578" i="1" a="1"/>
  <c r="AC7439" i="1" a="1"/>
  <c r="AB6917" i="1" a="1"/>
  <c r="AC9448" i="1" a="1"/>
  <c r="AC5964" i="1" a="1"/>
  <c r="AB1621" i="1" a="1"/>
  <c r="J2810" i="22" a="1"/>
  <c r="AC6930" i="1" a="1"/>
  <c r="AB6109" i="1" a="1"/>
  <c r="AB7568" i="1" a="1"/>
  <c r="AC8947" i="1" a="1"/>
  <c r="AB9327" i="1" a="1"/>
  <c r="AC1755" i="1" a="1"/>
  <c r="AC1322" i="1" a="1"/>
  <c r="AB5451" i="1" a="1"/>
  <c r="AC7106" i="1" a="1"/>
  <c r="AC6991" i="1" a="1"/>
  <c r="J2336" i="22" a="1"/>
  <c r="AC7257" i="1" a="1"/>
  <c r="AC3419" i="1" a="1"/>
  <c r="AB9134" i="1" a="1"/>
  <c r="AB5621" i="1" a="1"/>
  <c r="AB5217" i="1" a="1"/>
  <c r="AC3660" i="1" a="1"/>
  <c r="AC9855" i="1" a="1"/>
  <c r="AB376" i="1" a="1"/>
  <c r="J4801" i="22" a="1"/>
  <c r="AC547" i="1" a="1"/>
  <c r="AC42" i="1" a="1"/>
  <c r="AB3478" i="1" a="1"/>
  <c r="AB6803" i="1" a="1"/>
  <c r="AB8004" i="1" a="1"/>
  <c r="AC6932" i="1" a="1"/>
  <c r="AB375" i="1" a="1"/>
  <c r="AB8728" i="1" a="1"/>
  <c r="AC2773" i="1" a="1"/>
  <c r="AC3701" i="1" a="1"/>
  <c r="AC2919" i="1" a="1"/>
  <c r="AB906" i="1" a="1"/>
  <c r="AB9742" i="1" a="1"/>
  <c r="AB6285" i="1" a="1"/>
  <c r="AB9878" i="1" a="1"/>
  <c r="AC9496" i="1" a="1"/>
  <c r="AB3603" i="1" a="1"/>
  <c r="AB1389" i="1" a="1"/>
  <c r="AC368" i="1" a="1"/>
  <c r="AB3518" i="1" a="1"/>
  <c r="AC6042" i="1" a="1"/>
  <c r="AC7470" i="1" a="1"/>
  <c r="AC7165" i="1" a="1"/>
  <c r="AB3359" i="1" a="1"/>
  <c r="AB8978" i="1" a="1"/>
  <c r="AB6202" i="1" a="1"/>
  <c r="AC9973" i="1" a="1"/>
  <c r="AC5641" i="1" a="1"/>
  <c r="AB3607" i="1" a="1"/>
  <c r="AC5973" i="1" a="1"/>
  <c r="AC2227" i="1" a="1"/>
  <c r="AC4909" i="1" a="1"/>
  <c r="AB4765" i="1" a="1"/>
  <c r="AC9104" i="1" a="1"/>
  <c r="AC3650" i="1" a="1"/>
  <c r="AC4598" i="1" a="1"/>
  <c r="AB6245" i="1" a="1"/>
  <c r="AB6023" i="1" a="1"/>
  <c r="AB7798" i="1" a="1"/>
  <c r="AB3523" i="1" a="1"/>
  <c r="AB179" i="1" a="1"/>
  <c r="AC6457" i="1" a="1"/>
  <c r="AB4969" i="1" a="1"/>
  <c r="AB1057" i="1" a="1"/>
  <c r="AC208" i="1" a="1"/>
  <c r="AC2606" i="1" a="1"/>
  <c r="AB9078" i="1" a="1"/>
  <c r="AB1458" i="1" a="1"/>
  <c r="AC516" i="1" a="1"/>
  <c r="AC7804" i="1" a="1"/>
  <c r="AC2830" i="1" a="1"/>
  <c r="AC3956" i="1" a="1"/>
  <c r="AB4397" i="1" a="1"/>
  <c r="AB1803" i="1" a="1"/>
  <c r="AB6448" i="1" a="1"/>
  <c r="AC2550" i="1" a="1"/>
  <c r="AB8918" i="1" a="1"/>
  <c r="AB3615" i="1" a="1"/>
  <c r="AB8046" i="1" a="1"/>
  <c r="AB881" i="1" a="1"/>
  <c r="AB274" i="1" a="1"/>
  <c r="AC8333" i="1" a="1"/>
  <c r="J2353" i="22" a="1"/>
  <c r="AC7398" i="1" a="1"/>
  <c r="AC2791" i="1" a="1"/>
  <c r="AB2732" i="1" a="1"/>
  <c r="AC3052" i="1" a="1"/>
  <c r="AB7952" i="1" a="1"/>
  <c r="AC2565" i="1" a="1"/>
  <c r="AC4080" i="1" a="1"/>
  <c r="AB9928" i="1" a="1"/>
  <c r="AC8086" i="1" a="1"/>
  <c r="AC4205" i="1" a="1"/>
  <c r="J2358" i="22" a="1"/>
  <c r="AB1418" i="1" a="1"/>
  <c r="J3097" i="22" a="1"/>
  <c r="AB864" i="1" a="1"/>
  <c r="AB3165" i="1" a="1"/>
  <c r="AC613" i="1" a="1"/>
  <c r="AB9411" i="1" a="1"/>
  <c r="AB6697" i="1" a="1"/>
  <c r="AB8926" i="1" a="1"/>
  <c r="AC7142" i="1" a="1"/>
  <c r="AB7521" i="1" a="1"/>
  <c r="AB1417" i="1" a="1"/>
  <c r="J2275" i="22" a="1"/>
  <c r="AB1353" i="1" a="1"/>
  <c r="AC8293" i="1" a="1"/>
  <c r="J2828" i="22" a="1"/>
  <c r="AC7566" i="1" a="1"/>
  <c r="AB2906" i="1" a="1"/>
  <c r="AB5670" i="1" a="1"/>
  <c r="AC3366" i="1" a="1"/>
  <c r="AB6598" i="1" a="1"/>
  <c r="AC1245" i="1" a="1"/>
  <c r="AB2576" i="1" a="1"/>
  <c r="AC912" i="1" a="1"/>
  <c r="AB3990" i="1" a="1"/>
  <c r="AB5258" i="1" a="1"/>
  <c r="AB9399" i="1" a="1"/>
  <c r="AB9081" i="1" a="1"/>
  <c r="J3440" i="22" a="1"/>
  <c r="AC8389" i="1" a="1"/>
  <c r="AC9678" i="1" a="1"/>
  <c r="AB1107" i="1" a="1"/>
  <c r="AB6022" i="1" a="1"/>
  <c r="AB9537" i="1" a="1"/>
  <c r="J4576" i="22" a="1"/>
  <c r="AB8469" i="1" a="1"/>
  <c r="AB9424" i="1" a="1"/>
  <c r="AC123" i="1" a="1"/>
  <c r="AC5627" i="1" a="1"/>
  <c r="AC9101" i="1" a="1"/>
  <c r="AC8720" i="1" a="1"/>
  <c r="AC4315" i="1" a="1"/>
  <c r="AC2078" i="1" a="1"/>
  <c r="AB5134" i="1" a="1"/>
  <c r="AC1176" i="1" a="1"/>
  <c r="AC8397" i="1" a="1"/>
  <c r="AC224" i="1" a="1"/>
  <c r="AB458" i="1" a="1"/>
  <c r="AC1788" i="1" a="1"/>
  <c r="AB6145" i="1" a="1"/>
  <c r="AC5091" i="1" a="1"/>
  <c r="AB8987" i="1" a="1"/>
  <c r="AB4572" i="1" a="1"/>
  <c r="AB8630" i="1" a="1"/>
  <c r="AB1441" i="1" a="1"/>
  <c r="AB6415" i="1" a="1"/>
  <c r="AC2685" i="1" a="1"/>
  <c r="AB9545" i="1" a="1"/>
  <c r="AB2585" i="1" a="1"/>
  <c r="J3296" i="22" a="1"/>
  <c r="AB7132" i="1" a="1"/>
  <c r="AB5558" i="1" a="1"/>
  <c r="AC4487" i="1" a="1"/>
  <c r="AB660" i="1" a="1"/>
  <c r="AC1864" i="1" a="1"/>
  <c r="AB1254" i="1" a="1"/>
  <c r="AB4512" i="1" a="1"/>
  <c r="AC4199" i="1" a="1"/>
  <c r="AC3951" i="1" a="1"/>
  <c r="AC2107" i="1" a="1"/>
  <c r="AB8650" i="1" a="1"/>
  <c r="AC2998" i="1" a="1"/>
  <c r="AB2574" i="1" a="1"/>
  <c r="AB6973" i="1" a="1"/>
  <c r="AB9024" i="1" a="1"/>
  <c r="AC7579" i="1" a="1"/>
  <c r="AC1566" i="1" a="1"/>
  <c r="AB6440" i="1" a="1"/>
  <c r="AB2182" i="1" a="1"/>
  <c r="AC742" i="1" a="1"/>
  <c r="AC4932" i="1" a="1"/>
  <c r="AB2777" i="1" a="1"/>
  <c r="AB9628" i="1" a="1"/>
  <c r="AB6079" i="1" a="1"/>
  <c r="AB8994" i="1" a="1"/>
  <c r="AC6239" i="1" a="1"/>
  <c r="AB6483" i="1" a="1"/>
  <c r="AB5899" i="1" a="1"/>
  <c r="AB4025" i="1" a="1"/>
  <c r="AB9563" i="1" a="1"/>
  <c r="AC4544" i="1" a="1"/>
  <c r="AB6480" i="1" a="1"/>
  <c r="AB4891" i="1" a="1"/>
  <c r="AB8236" i="1" a="1"/>
  <c r="AB9063" i="1" a="1"/>
  <c r="AB3510" i="1" a="1"/>
  <c r="AC5642" i="1" a="1"/>
  <c r="AC5050" i="1" a="1"/>
  <c r="AC3571" i="1" a="1"/>
  <c r="AB3632" i="1" a="1"/>
  <c r="AB3834" i="1" a="1"/>
  <c r="AB4709" i="1" a="1"/>
  <c r="AB7746" i="1" a="1"/>
  <c r="AC8709" i="1" a="1"/>
  <c r="AC8386" i="1" a="1"/>
  <c r="AB1055" i="1" a="1"/>
  <c r="AC987" i="1" a="1"/>
  <c r="AC7175" i="1" a="1"/>
  <c r="J4328" i="22" a="1"/>
  <c r="AB8770" i="1" a="1"/>
  <c r="AC6060" i="1" a="1"/>
  <c r="AC4036" i="1" a="1"/>
  <c r="AC4580" i="1" a="1"/>
  <c r="AC5103" i="1" a="1"/>
  <c r="AB8446" i="1" a="1"/>
  <c r="AB7649" i="1" a="1"/>
  <c r="AC8966" i="1" a="1"/>
  <c r="AB1369" i="1" a="1"/>
  <c r="AC3400" i="1" a="1"/>
  <c r="J4346" i="22" a="1"/>
  <c r="AC5861" i="1" a="1"/>
  <c r="AC1016" i="1" a="1"/>
  <c r="AB9911" i="1" a="1"/>
  <c r="AC8184" i="1" a="1"/>
  <c r="AC9962" i="1" a="1"/>
  <c r="AB8885" i="1" a="1"/>
  <c r="AC6479" i="1" a="1"/>
  <c r="AB7655" i="1" a="1"/>
  <c r="AC710" i="1" a="1"/>
  <c r="J4776" i="22" a="1"/>
  <c r="AC6541" i="1" a="1"/>
  <c r="AC5133" i="1" a="1"/>
  <c r="AB9623" i="1" a="1"/>
  <c r="AB9748" i="1" a="1"/>
  <c r="AC9277" i="1" a="1"/>
  <c r="AB6676" i="1" a="1"/>
  <c r="AB7665" i="1" a="1"/>
  <c r="AC4584" i="1" a="1"/>
  <c r="AB3368" i="1" a="1"/>
  <c r="AB9501" i="1" a="1"/>
  <c r="AB967" i="1" a="1"/>
  <c r="AC5755" i="1" a="1"/>
  <c r="AB1423" i="1" a="1"/>
  <c r="AC7251" i="1" a="1"/>
  <c r="J4440" i="22" a="1"/>
  <c r="AB4375" i="1" a="1"/>
  <c r="AC1193" i="1" a="1"/>
  <c r="AB2260" i="1" a="1"/>
  <c r="AC7707" i="1" a="1"/>
  <c r="AC7654" i="1" a="1"/>
  <c r="AB1608" i="1" a="1"/>
  <c r="AB1415" i="1" a="1"/>
  <c r="AC8440" i="1" a="1"/>
  <c r="AB6643" i="1" a="1"/>
  <c r="AB1102" i="1" a="1"/>
  <c r="AB1936" i="1" a="1"/>
  <c r="AC8743" i="1" a="1"/>
  <c r="AC4815" i="1" a="1"/>
  <c r="AC3924" i="1" a="1"/>
  <c r="AC3132" i="1" a="1"/>
  <c r="AB7440" i="1" a="1"/>
  <c r="AB2213" i="1" a="1"/>
  <c r="AC2585" i="1" a="1"/>
  <c r="AB6781" i="1" a="1"/>
  <c r="AB7650" i="1" a="1"/>
  <c r="AC3711" i="1" a="1"/>
  <c r="AB3148" i="1" a="1"/>
  <c r="AC3973" i="1" a="1"/>
  <c r="AC8446" i="1" a="1"/>
  <c r="AB2114" i="1" a="1"/>
  <c r="J4468" i="22" a="1"/>
  <c r="AC8353" i="1" a="1"/>
  <c r="AB2012" i="1" a="1"/>
  <c r="J3582" i="22" a="1"/>
  <c r="AB6237" i="1" a="1"/>
  <c r="AB1245" i="1" a="1"/>
  <c r="AB7152" i="1" a="1"/>
  <c r="AC1056" i="1" a="1"/>
  <c r="AB3373" i="1" a="1"/>
  <c r="AC7255" i="1" a="1"/>
  <c r="AC4691" i="1" a="1"/>
  <c r="AC908" i="1" a="1"/>
  <c r="AC5258" i="1" a="1"/>
  <c r="AB5174" i="1" a="1"/>
  <c r="AB4552" i="1" a="1"/>
  <c r="AC5888" i="1" a="1"/>
  <c r="AC6267" i="1" a="1"/>
  <c r="AB4409" i="1" a="1"/>
  <c r="AB1661" i="1" a="1"/>
  <c r="AC3081" i="1" a="1"/>
  <c r="AB1004" i="1" a="1"/>
  <c r="AC6537" i="1" a="1"/>
  <c r="AC1985" i="1" a="1"/>
  <c r="AB3309" i="1" a="1"/>
  <c r="AC1101" i="1" a="1"/>
  <c r="AB7699" i="1" a="1"/>
  <c r="J4081" i="22" a="1"/>
  <c r="AC1356" i="1" a="1"/>
  <c r="AB497" i="1" a="1"/>
  <c r="AB5040" i="1" a="1"/>
  <c r="AB4083" i="1" a="1"/>
  <c r="AC2252" i="1" a="1"/>
  <c r="AB4310" i="1" a="1"/>
  <c r="AB9250" i="1" a="1"/>
  <c r="AB1387" i="1" a="1"/>
  <c r="AB6734" i="1" a="1"/>
  <c r="AC5520" i="1" a="1"/>
  <c r="AC5579" i="1" a="1"/>
  <c r="AB3363" i="1" a="1"/>
  <c r="AB7909" i="1" a="1"/>
  <c r="AC9567" i="1" a="1"/>
  <c r="AB4324" i="1" a="1"/>
  <c r="AC6425" i="1" a="1"/>
  <c r="AB5408" i="1" a="1"/>
  <c r="AB7288" i="1" a="1"/>
  <c r="AC8876" i="1" a="1"/>
  <c r="AC1358" i="1" a="1"/>
  <c r="AC1987" i="1" a="1"/>
  <c r="AC2070" i="1" a="1"/>
  <c r="AC317" i="1" a="1"/>
  <c r="AC3252" i="1" a="1"/>
  <c r="AB7740" i="1" a="1"/>
  <c r="AB4274" i="1" a="1"/>
  <c r="AB3270" i="1" a="1"/>
  <c r="AB1777" i="1" a="1"/>
  <c r="AB1437" i="1" a="1"/>
  <c r="AB4428" i="1" a="1"/>
  <c r="AB5367" i="1" a="1"/>
  <c r="AB6954" i="1" a="1"/>
  <c r="AC2077" i="1" a="1"/>
  <c r="AB6114" i="1" a="1"/>
  <c r="AB1361" i="1" a="1"/>
  <c r="AB2432" i="1" a="1"/>
  <c r="AB9413" i="1" a="1"/>
  <c r="AC2031" i="1" a="1"/>
  <c r="AC1638" i="1" a="1"/>
  <c r="AB3158" i="1" a="1"/>
  <c r="AB127" i="1" a="1"/>
  <c r="AC9495" i="1" a="1"/>
  <c r="AB5085" i="1" a="1"/>
  <c r="AB8947" i="1" a="1"/>
  <c r="AB6767" i="1" a="1"/>
  <c r="AC911" i="1" a="1"/>
  <c r="J2628" i="22" a="1"/>
  <c r="J2468" i="22" a="1"/>
  <c r="AB4581" i="1" a="1"/>
  <c r="AC3908" i="1" a="1"/>
  <c r="AB3233" i="1" a="1"/>
  <c r="AC8680" i="1" a="1"/>
  <c r="J3437" i="22" a="1"/>
  <c r="AC9925" i="1" a="1"/>
  <c r="AB6887" i="1" a="1"/>
  <c r="AC8089" i="1" a="1"/>
  <c r="AC5108" i="1" a="1"/>
  <c r="AB9652" i="1" a="1"/>
  <c r="AB8763" i="1" a="1"/>
  <c r="AC5765" i="1" a="1"/>
  <c r="AB8852" i="1" a="1"/>
  <c r="AC2168" i="1" a="1"/>
  <c r="J4282" i="22" a="1"/>
  <c r="AC7411" i="1" a="1"/>
  <c r="AC3905" i="1" a="1"/>
  <c r="AC33" i="1" a="1"/>
  <c r="AC7941" i="1" a="1"/>
  <c r="AB6490" i="1" a="1"/>
  <c r="AB7033" i="1" a="1"/>
  <c r="AB5538" i="1" a="1"/>
  <c r="AB5796" i="1" a="1"/>
  <c r="AB7535" i="1" a="1"/>
  <c r="AB1933" i="1" a="1"/>
  <c r="AB411" i="1" a="1"/>
  <c r="AC5047" i="1" a="1"/>
  <c r="AB9307" i="1" a="1"/>
  <c r="AC1070" i="1" a="1"/>
  <c r="AB9920" i="1" a="1"/>
  <c r="AB623" i="1" a="1"/>
  <c r="AB8138" i="1" a="1"/>
  <c r="AC1090" i="1" a="1"/>
  <c r="AC7808" i="1" a="1"/>
  <c r="AB7760" i="1" a="1"/>
  <c r="AB9817" i="1" a="1"/>
  <c r="AB271" i="1" a="1"/>
  <c r="AC5302" i="1" a="1"/>
  <c r="AC2624" i="1" a="1"/>
  <c r="AB2373" i="1" a="1"/>
  <c r="AB7845" i="1" a="1"/>
  <c r="AC7102" i="1" a="1"/>
  <c r="AC2405" i="1" a="1"/>
  <c r="J4717" i="22" a="1"/>
  <c r="AB9669" i="1" a="1"/>
  <c r="AB7768" i="1" a="1"/>
  <c r="AC6453" i="1" a="1"/>
  <c r="AB8980" i="1" a="1"/>
  <c r="AC158" i="1" a="1"/>
  <c r="AB9484" i="1" a="1"/>
  <c r="AB5610" i="1" a="1"/>
  <c r="AC3474" i="1" a="1"/>
  <c r="AC5853" i="1" a="1"/>
  <c r="AB530" i="1" a="1"/>
  <c r="AB3376" i="1" a="1"/>
  <c r="AC8337" i="1" a="1"/>
  <c r="AB2309" i="1" a="1"/>
  <c r="AC6911" i="1" a="1"/>
  <c r="AC4237" i="1" a="1"/>
  <c r="AC5504" i="1" a="1"/>
  <c r="AB85" i="1" a="1"/>
  <c r="J2313" i="22" a="1"/>
  <c r="AC4090" i="1" a="1"/>
  <c r="AC4862" i="1" a="1"/>
  <c r="AB1870" i="1" a="1"/>
  <c r="J3999" i="22" a="1"/>
  <c r="AB1251" i="1" a="1"/>
  <c r="AB4309" i="1" a="1"/>
  <c r="AC8220" i="1" a="1"/>
  <c r="AC3007" i="1" a="1"/>
  <c r="AB4716" i="1" a="1"/>
  <c r="AC3937" i="1" a="1"/>
  <c r="AB514" i="1" a="1"/>
  <c r="AB9190" i="1" a="1"/>
  <c r="AB341" i="1" a="1"/>
  <c r="AC6959" i="1" a="1"/>
  <c r="J4958" i="22" a="1"/>
  <c r="AC4091" i="1" a="1"/>
  <c r="AB2621" i="1" a="1"/>
  <c r="AC9958" i="1" a="1"/>
  <c r="AC6014" i="1" a="1"/>
  <c r="AB7022" i="1" a="1"/>
  <c r="J4816" i="22" a="1"/>
  <c r="AC355" i="1" a="1"/>
  <c r="AC4772" i="1" a="1"/>
  <c r="AB2381" i="1" a="1"/>
  <c r="AC5100" i="1" a="1"/>
  <c r="J2792" i="22" a="1"/>
  <c r="J2308" i="22" a="1"/>
  <c r="AB5611" i="1" a="1"/>
  <c r="AB4575" i="1" a="1"/>
  <c r="AB5147" i="1" a="1"/>
  <c r="AB725" i="1" a="1"/>
  <c r="AC947" i="1" a="1"/>
  <c r="AB4970" i="1" a="1"/>
  <c r="AC6621" i="1" a="1"/>
  <c r="J3255" i="22" a="1"/>
  <c r="J4910" i="22" a="1"/>
  <c r="AB3742" i="1" a="1"/>
  <c r="AB6020" i="1" a="1"/>
  <c r="AC9042" i="1" a="1"/>
  <c r="AB7135" i="1" a="1"/>
  <c r="AB1543" i="1" a="1"/>
  <c r="AB642" i="1" a="1"/>
  <c r="AC4455" i="1" a="1"/>
  <c r="AC4550" i="1" a="1"/>
  <c r="AC6654" i="1" a="1"/>
  <c r="AC9269" i="1" a="1"/>
  <c r="J2300" i="22" a="1"/>
  <c r="AB7283" i="1" a="1"/>
  <c r="AC2513" i="1" a="1"/>
  <c r="AB7315" i="1" a="1"/>
  <c r="AB2417" i="1" a="1"/>
  <c r="AB8857" i="1" a="1"/>
  <c r="AC2245" i="1" a="1"/>
  <c r="AC2009" i="1" a="1"/>
  <c r="AB218" i="1" a="1"/>
  <c r="AC5415" i="1" a="1"/>
  <c r="AB4111" i="1" a="1"/>
  <c r="AC8310" i="1" a="1"/>
  <c r="AB6445" i="1" a="1"/>
  <c r="AC7517" i="1" a="1"/>
  <c r="AC3216" i="1" a="1"/>
  <c r="AB8270" i="1" a="1"/>
  <c r="AB4839" i="1" a="1"/>
  <c r="AC535" i="1" a="1"/>
  <c r="AB4464" i="1" a="1"/>
  <c r="J2372" i="22" a="1"/>
  <c r="AB541" i="1" a="1"/>
  <c r="AB6951" i="1" a="1"/>
  <c r="AC6543" i="1" a="1"/>
  <c r="AC733" i="1" a="1"/>
  <c r="AB4717" i="1" a="1"/>
  <c r="AB6385" i="1" a="1"/>
  <c r="AB6772" i="1" a="1"/>
  <c r="AB5250" i="1" a="1"/>
  <c r="AC1813" i="1" a="1"/>
  <c r="AB1740" i="1" a="1"/>
  <c r="AC6913" i="1" a="1"/>
  <c r="AC4814" i="1" a="1"/>
  <c r="AC9229" i="1" a="1"/>
  <c r="AC1576" i="1" a="1"/>
  <c r="AC9668" i="1" a="1"/>
  <c r="AC9091" i="1" a="1"/>
  <c r="AB8261" i="1" a="1"/>
  <c r="AC849" i="1" a="1"/>
  <c r="AB4862" i="1" a="1"/>
  <c r="AB2929" i="1" a="1"/>
  <c r="AC5852" i="1" a="1"/>
  <c r="AC8993" i="1" a="1"/>
  <c r="AB6693" i="1" a="1"/>
  <c r="AB7151" i="1" a="1"/>
  <c r="AB7305" i="1" a="1"/>
  <c r="AC6520" i="1" a="1"/>
  <c r="AB9757" i="1" a="1"/>
  <c r="AB9447" i="1" a="1"/>
  <c r="AC3452" i="1" a="1"/>
  <c r="AB9970" i="1" a="1"/>
  <c r="AC7744" i="1" a="1"/>
  <c r="AC3677" i="1" a="1"/>
  <c r="AB5029" i="1" a="1"/>
  <c r="AB2895" i="1" a="1"/>
  <c r="AB7928" i="1" a="1"/>
  <c r="AC5891" i="1" a="1"/>
  <c r="AB3875" i="1" a="1"/>
  <c r="AB3113" i="1" a="1"/>
  <c r="AC1816" i="1" a="1"/>
  <c r="AC5916" i="1" a="1"/>
  <c r="AB7611" i="1" a="1"/>
  <c r="AC5846" i="1" a="1"/>
  <c r="AB4280" i="1" a="1"/>
  <c r="AC5787" i="1" a="1"/>
  <c r="AB5757" i="1" a="1"/>
  <c r="AC5816" i="1" a="1"/>
  <c r="AC9431" i="1" a="1"/>
  <c r="AB7584" i="1" a="1"/>
  <c r="AC6475" i="1" a="1"/>
  <c r="AC9419" i="1" a="1"/>
  <c r="AB7715" i="1" a="1"/>
  <c r="AC9425" i="1" a="1"/>
  <c r="AB3406" i="1" a="1"/>
  <c r="AC5965" i="1" a="1"/>
  <c r="AB9363" i="1" a="1"/>
  <c r="J3233" i="22" a="1"/>
  <c r="J2474" i="22" a="1"/>
  <c r="AB6855" i="1" a="1"/>
  <c r="J2389" i="22" a="1"/>
  <c r="AB8126" i="1" a="1"/>
  <c r="AC2086" i="1" a="1"/>
  <c r="AB1834" i="1" a="1"/>
  <c r="AB3397" i="1" a="1"/>
  <c r="AC7506" i="1" a="1"/>
  <c r="AB434" i="1" a="1"/>
  <c r="AB2602" i="1" a="1"/>
  <c r="AB3041" i="1" a="1"/>
  <c r="AC2096" i="1" a="1"/>
  <c r="AC6673" i="1" a="1"/>
  <c r="AB3805" i="1" a="1"/>
  <c r="J2801" i="22" a="1"/>
  <c r="AC3997" i="1" a="1"/>
  <c r="AB690" i="1" a="1"/>
  <c r="AC2597" i="1" a="1"/>
  <c r="AC2194" i="1" a="1"/>
  <c r="AB8512" i="1" a="1"/>
  <c r="AC9529" i="1" a="1"/>
  <c r="AC1034" i="1" a="1"/>
  <c r="AC9995" i="1" a="1"/>
  <c r="AB5419" i="1" a="1"/>
  <c r="AC3188" i="1" a="1"/>
  <c r="AC4386" i="1" a="1"/>
  <c r="AB2740" i="1" a="1"/>
  <c r="AB3720" i="1" a="1"/>
  <c r="J2424" i="22" a="1"/>
  <c r="AC714" i="1" a="1"/>
  <c r="AB2147" i="1" a="1"/>
  <c r="AC4164" i="1" a="1"/>
  <c r="AB884" i="1" a="1"/>
  <c r="AC1753" i="1" a="1"/>
  <c r="AC4196" i="1" a="1"/>
  <c r="AB9084" i="1" a="1"/>
  <c r="AC7284" i="1" a="1"/>
  <c r="AC2653" i="1" a="1"/>
  <c r="AB902" i="1" a="1"/>
  <c r="AC7482" i="1" a="1"/>
  <c r="AC1226" i="1" a="1"/>
  <c r="AB7720" i="1" a="1"/>
  <c r="AB6303" i="1" a="1"/>
  <c r="AB7908" i="1" a="1"/>
  <c r="AC5041" i="1" a="1"/>
  <c r="AB9012" i="1" a="1"/>
  <c r="AB2938" i="1" a="1"/>
  <c r="AB6555" i="1" a="1"/>
  <c r="AB7359" i="1" a="1"/>
  <c r="AB2583" i="1" a="1"/>
  <c r="AC9189" i="1" a="1"/>
  <c r="AB2492" i="1" a="1"/>
  <c r="AC1110" i="1" a="1"/>
  <c r="AB4870" i="1" a="1"/>
  <c r="AC174" i="1" a="1"/>
  <c r="AB1571" i="1" a="1"/>
  <c r="AB5028" i="1" a="1"/>
  <c r="AC684" i="1" a="1"/>
  <c r="AB8934" i="1" a="1"/>
  <c r="AC8853" i="1" a="1"/>
  <c r="J4474" i="22" a="1"/>
  <c r="AB1003" i="1" a="1"/>
  <c r="AC8032" i="1" a="1"/>
  <c r="AC2344" i="1" a="1"/>
  <c r="AC1129" i="1" a="1"/>
  <c r="AC2839" i="1" a="1"/>
  <c r="AB9613" i="1" a="1"/>
  <c r="AC9933" i="1" a="1"/>
  <c r="AB6054" i="1" a="1"/>
  <c r="AC8927" i="1" a="1"/>
  <c r="AC2134" i="1" a="1"/>
  <c r="AB9335" i="1" a="1"/>
  <c r="AB2312" i="1" a="1"/>
  <c r="AC6349" i="1" a="1"/>
  <c r="AC9905" i="1" a="1"/>
  <c r="AC7409" i="1" a="1"/>
  <c r="AC5265" i="1" a="1"/>
  <c r="AB4569" i="1" a="1"/>
  <c r="AC8098" i="1" a="1"/>
  <c r="J3718" i="22" a="1"/>
  <c r="AC5954" i="1" a="1"/>
  <c r="AC843" i="1" a="1"/>
  <c r="AB8742" i="1" a="1"/>
  <c r="AB4775" i="1" a="1"/>
  <c r="AC825" i="1" a="1"/>
  <c r="AB6526" i="1" a="1"/>
  <c r="J3377" i="22" a="1"/>
  <c r="AB6393" i="1" a="1"/>
  <c r="AB5699" i="1" a="1"/>
  <c r="AC2510" i="1" a="1"/>
  <c r="AB203" i="1" a="1"/>
  <c r="AC3619" i="1" a="1"/>
  <c r="AC5728" i="1" a="1"/>
  <c r="J3713" i="22" a="1"/>
  <c r="AC9389" i="1" a="1"/>
  <c r="AB9080" i="1" a="1"/>
  <c r="AB3888" i="1" a="1"/>
  <c r="AB2415" i="1" a="1"/>
  <c r="AB7300" i="1" a="1"/>
  <c r="AB6607" i="1" a="1"/>
  <c r="AC5750" i="1" a="1"/>
  <c r="AB1635" i="1" a="1"/>
  <c r="AC1415" i="1" a="1"/>
  <c r="AC4887" i="1" a="1"/>
  <c r="AC6247" i="1" a="1"/>
  <c r="AB1746" i="1" a="1"/>
  <c r="AC8515" i="1" a="1"/>
  <c r="AB6211" i="1" a="1"/>
  <c r="AB4838" i="1" a="1"/>
  <c r="AC9715" i="1" a="1"/>
  <c r="AB3026" i="1" a="1"/>
  <c r="J2717" i="22" a="1"/>
  <c r="AC1925" i="1" a="1"/>
  <c r="AC2370" i="1" a="1"/>
  <c r="AC7481" i="1" a="1"/>
  <c r="AB6058" i="1" a="1"/>
  <c r="AB9348" i="1" a="1"/>
  <c r="AB7237" i="1" a="1"/>
  <c r="AC532" i="1" a="1"/>
  <c r="AB5021" i="1" a="1"/>
  <c r="AC7895" i="1" a="1"/>
  <c r="AB1388" i="1" a="1"/>
  <c r="AB9624" i="1" a="1"/>
  <c r="AC4816" i="1" a="1"/>
  <c r="AB7240" i="1" a="1"/>
  <c r="AC3371" i="1" a="1"/>
  <c r="AC1338" i="1" a="1"/>
  <c r="AB8186" i="1" a="1"/>
  <c r="AC6525" i="1" a="1"/>
  <c r="AC4043" i="1" a="1"/>
  <c r="AC469" i="1" a="1"/>
  <c r="AB2589" i="1" a="1"/>
  <c r="AB2612" i="1" a="1"/>
  <c r="AC9998" i="1" a="1"/>
  <c r="AC601" i="1" a="1"/>
  <c r="AB5679" i="1" a="1"/>
  <c r="AC3925" i="1" a="1"/>
  <c r="AC2969" i="1" a="1"/>
  <c r="AC1383" i="1" a="1"/>
  <c r="AB2231" i="1" a="1"/>
  <c r="AC7951" i="1" a="1"/>
  <c r="AB5010" i="1" a="1"/>
  <c r="AB7261" i="1" a="1"/>
  <c r="AB1892" i="1" a="1"/>
  <c r="AB7735" i="1" a="1"/>
  <c r="J3826" i="22" a="1"/>
  <c r="AC6207" i="1" a="1"/>
  <c r="AC2415" i="1" a="1"/>
  <c r="AC7764" i="1" a="1"/>
  <c r="AC9754" i="1" a="1"/>
  <c r="AB6980" i="1" a="1"/>
  <c r="AB1998" i="1" a="1"/>
  <c r="AC2876" i="1" a="1"/>
  <c r="AC4443" i="1" a="1"/>
  <c r="AB8521" i="1" a="1"/>
  <c r="AC7379" i="1" a="1"/>
  <c r="AB4436" i="1" a="1"/>
  <c r="AC4715" i="1" a="1"/>
  <c r="AC1054" i="1" a="1"/>
  <c r="AB3166" i="1" a="1"/>
  <c r="AB3095" i="1" a="1"/>
  <c r="AB8612" i="1" a="1"/>
  <c r="AC4395" i="1" a="1"/>
  <c r="AB9579" i="1" a="1"/>
  <c r="AC8797" i="1" a="1"/>
  <c r="AB3534" i="1" a="1"/>
  <c r="AC6159" i="1" a="1"/>
  <c r="AB1300" i="1" a="1"/>
  <c r="AB1280" i="1" a="1"/>
  <c r="AB3126" i="1" a="1"/>
  <c r="AB2040" i="1" a="1"/>
  <c r="AB2824" i="1" a="1"/>
  <c r="AB8723" i="1" a="1"/>
  <c r="AB5838" i="1" a="1"/>
  <c r="AB5184" i="1" a="1"/>
  <c r="AC702" i="1" a="1"/>
  <c r="AB6204" i="1" a="1"/>
  <c r="AC6943" i="1" a="1"/>
  <c r="AB3674" i="1" a="1"/>
  <c r="AB746" i="1" a="1"/>
  <c r="AB3202" i="1" a="1"/>
  <c r="AC4749" i="1" a="1"/>
  <c r="AB2076" i="1" a="1"/>
  <c r="AC2842" i="1" a="1"/>
  <c r="AB2201" i="1" a="1"/>
  <c r="AB7291" i="1" a="1"/>
  <c r="AC2372" i="1" a="1"/>
  <c r="AC5068" i="1" a="1"/>
  <c r="AC8730" i="1" a="1"/>
  <c r="J2701" i="22" a="1"/>
  <c r="AB7589" i="1" a="1"/>
  <c r="AB4832" i="1" a="1"/>
  <c r="AB8766" i="1" a="1"/>
  <c r="AC886" i="1" a="1"/>
  <c r="AC6906" i="1" a="1"/>
  <c r="AC6455" i="1" a="1"/>
  <c r="AB1275" i="1" a="1"/>
  <c r="AC7202" i="1" a="1"/>
  <c r="AB4326" i="1" a="1"/>
  <c r="AB4731" i="1" a="1"/>
  <c r="AB3062" i="1" a="1"/>
  <c r="AB5227" i="1" a="1"/>
  <c r="AC2282" i="1" a="1"/>
  <c r="AB5742" i="1" a="1"/>
  <c r="AB9026" i="1" a="1"/>
  <c r="AB3245" i="1" a="1"/>
  <c r="AB1373" i="1" a="1"/>
  <c r="AC9922" i="1" a="1"/>
  <c r="AC9724" i="1" a="1"/>
  <c r="AC1842" i="1" a="1"/>
  <c r="AB9499" i="1" a="1"/>
  <c r="AC6895" i="1" a="1"/>
  <c r="AC8818" i="1" a="1"/>
  <c r="AB1130" i="1" a="1"/>
  <c r="AC294" i="1" a="1"/>
  <c r="AB4258" i="1" a="1"/>
  <c r="AB8656" i="1" a="1"/>
  <c r="AB5306" i="1" a="1"/>
  <c r="AB3909" i="1" a="1"/>
  <c r="AC8186" i="1" a="1"/>
  <c r="AC6417" i="1" a="1"/>
  <c r="AB2614" i="1" a="1"/>
  <c r="AB3789" i="1" a="1"/>
  <c r="J4388" i="22" a="1"/>
  <c r="AB3975" i="1" a="1"/>
  <c r="AB9682" i="1" a="1"/>
  <c r="AC8242" i="1" a="1"/>
  <c r="J4072" i="22" a="1"/>
  <c r="AC8317" i="1" a="1"/>
  <c r="AB235" i="1" a="1"/>
  <c r="AC5389" i="1" a="1"/>
  <c r="AB8388" i="1" a="1"/>
  <c r="AC9323" i="1" a="1"/>
  <c r="AC3119" i="1" a="1"/>
  <c r="AB4459" i="1" a="1"/>
  <c r="AB9527" i="1" a="1"/>
  <c r="AC9556" i="1" a="1"/>
  <c r="AB6570" i="1" a="1"/>
  <c r="AB8950" i="1" a="1"/>
  <c r="AB4124" i="1" a="1"/>
  <c r="AB3933" i="1" a="1"/>
  <c r="AC390" i="1" a="1"/>
  <c r="AB3146" i="1" a="1"/>
  <c r="AC4098" i="1" a="1"/>
  <c r="AB4191" i="1" a="1"/>
  <c r="AB1083" i="1" a="1"/>
  <c r="AB6093" i="1" a="1"/>
  <c r="AC9611" i="1" a="1"/>
  <c r="AB9478" i="1" a="1"/>
  <c r="AC5072" i="1" a="1"/>
  <c r="AB3505" i="1" a="1"/>
  <c r="AC3999" i="1" a="1"/>
  <c r="AC8779" i="1" a="1"/>
  <c r="AC6467" i="1" a="1"/>
  <c r="AC5986" i="1" a="1"/>
  <c r="AC7094" i="1" a="1"/>
  <c r="AB7198" i="1" a="1"/>
  <c r="AC8920" i="1" a="1"/>
  <c r="AB5877" i="1" a="1"/>
  <c r="J3986" i="22" a="1"/>
  <c r="AB1030" i="1" a="1"/>
  <c r="AC7184" i="1" a="1"/>
  <c r="AB6712" i="1" a="1"/>
  <c r="AB9216" i="1" a="1"/>
  <c r="AB7519" i="1" a="1"/>
  <c r="AB795" i="1" a="1"/>
  <c r="AB6289" i="1" a="1"/>
  <c r="AC3539" i="1" a="1"/>
  <c r="AC6210" i="1" a="1"/>
  <c r="AB568" i="1" a="1"/>
  <c r="AC6664" i="1" a="1"/>
  <c r="AB4361" i="1" a="1"/>
  <c r="AC4517" i="1" a="1"/>
  <c r="AC4289" i="1" a="1"/>
  <c r="AB1331" i="1" a="1"/>
  <c r="AC7923" i="1" a="1"/>
  <c r="AB6806" i="1" a="1"/>
  <c r="AC5056" i="1" a="1"/>
  <c r="AB9756" i="1" a="1"/>
  <c r="AC6228" i="1" a="1"/>
  <c r="AC7367" i="1" a="1"/>
  <c r="AB9973" i="1" a="1"/>
  <c r="AB1328" i="1" a="1"/>
  <c r="AB9495" i="1" a="1"/>
  <c r="AC1997" i="1" a="1"/>
  <c r="AB3077" i="1" a="1"/>
  <c r="AB1766" i="1" a="1"/>
  <c r="AB6983" i="1" a="1"/>
  <c r="AC6522" i="1" a="1"/>
  <c r="AB425" i="1" a="1"/>
  <c r="AB8344" i="1" a="1"/>
  <c r="AB3130" i="1" a="1"/>
  <c r="AB4777" i="1" a="1"/>
  <c r="AC1694" i="1" a="1"/>
  <c r="AC7215" i="1" a="1"/>
  <c r="AC2489" i="1" a="1"/>
  <c r="AB8441" i="1" a="1"/>
  <c r="AC4496" i="1" a="1"/>
  <c r="AB7515" i="1" a="1"/>
  <c r="AB4677" i="1" a="1"/>
  <c r="AB9777" i="1" a="1"/>
  <c r="AB9990" i="1" a="1"/>
  <c r="AC3365" i="1" a="1"/>
  <c r="AC5859" i="1" a="1"/>
  <c r="AC2099" i="1" a="1"/>
  <c r="J3858" i="22" a="1"/>
  <c r="AC9788" i="1" a="1"/>
  <c r="AC5866" i="1" a="1"/>
  <c r="AB1952" i="1" a="1"/>
  <c r="AB8387" i="1" a="1"/>
  <c r="J2670" i="22" a="1"/>
  <c r="AC1060" i="1" a="1"/>
  <c r="AC4958" i="1" a="1"/>
  <c r="AC2711" i="1" a="1"/>
  <c r="AB5178" i="1" a="1"/>
  <c r="AB7041" i="1" a="1"/>
  <c r="AC6896" i="1" a="1"/>
  <c r="AC8953" i="1" a="1"/>
  <c r="AB6878" i="1" a="1"/>
  <c r="AB9173" i="1" a="1"/>
  <c r="AB3969" i="1" a="1"/>
  <c r="AB7150" i="1" a="1"/>
  <c r="AC2412" i="1" a="1"/>
  <c r="AB7468" i="1" a="1"/>
  <c r="AB9066" i="1" a="1"/>
  <c r="AC3837" i="1" a="1"/>
  <c r="J4019" i="22" a="1"/>
  <c r="AB5592" i="1" a="1"/>
  <c r="AC9844" i="1" a="1"/>
  <c r="AB688" i="1" a="1"/>
  <c r="AB1743" i="1" a="1"/>
  <c r="AB8881" i="1" a="1"/>
  <c r="J2704" i="22" a="1"/>
  <c r="AB5037" i="1" a="1"/>
  <c r="AC2116" i="1" a="1"/>
  <c r="AC7561" i="1" a="1"/>
  <c r="AC644" i="1" a="1"/>
  <c r="AB8874" i="1" a="1"/>
  <c r="AB4032" i="1" a="1"/>
  <c r="AB5523" i="1" a="1"/>
  <c r="AC9163" i="1" a="1"/>
  <c r="J4373" i="22" a="1"/>
  <c r="J4735" i="22" a="1"/>
  <c r="AC6408" i="1" a="1"/>
  <c r="AB6921" i="1" a="1"/>
  <c r="AB5114" i="1" a="1"/>
  <c r="AB1670" i="1" a="1"/>
  <c r="AC2691" i="1" a="1"/>
  <c r="AC3316" i="1" a="1"/>
  <c r="AB5920" i="1" a="1"/>
  <c r="AC552" i="1" a="1"/>
  <c r="AB87" i="1" a="1"/>
  <c r="AB8732" i="1" a="1"/>
  <c r="AC4044" i="1" a="1"/>
  <c r="AB4104" i="1" a="1"/>
  <c r="AB7894" i="1" a="1"/>
  <c r="AB2514" i="1" a="1"/>
  <c r="AC3730" i="1" a="1"/>
  <c r="AC4666" i="1" a="1"/>
  <c r="AB2386" i="1" a="1"/>
  <c r="AC6811" i="1" a="1"/>
  <c r="AC4151" i="1" a="1"/>
  <c r="AB9723" i="1" a="1"/>
  <c r="AB2100" i="1" a="1"/>
  <c r="AC6140" i="1" a="1"/>
  <c r="AC572" i="1" a="1"/>
  <c r="AC1496" i="1" a="1"/>
  <c r="AB8234" i="1" a="1"/>
  <c r="AB905" i="1" a="1"/>
  <c r="AC1030" i="1" a="1"/>
  <c r="AB929" i="1" a="1"/>
  <c r="AC2854" i="1" a="1"/>
  <c r="AB9135" i="1" a="1"/>
  <c r="AC4379" i="1" a="1"/>
  <c r="AB7917" i="1" a="1"/>
  <c r="AC4045" i="1" a="1"/>
  <c r="AC573" i="1" a="1"/>
  <c r="AC2707" i="1" a="1"/>
  <c r="AB6242" i="1" a="1"/>
  <c r="AB1284" i="1" a="1"/>
  <c r="AB2388" i="1" a="1"/>
  <c r="AB422" i="1" a="1"/>
  <c r="AB7081" i="1" a="1"/>
  <c r="AB8135" i="1" a="1"/>
  <c r="AC5514" i="1" a="1"/>
  <c r="AB1541" i="1" a="1"/>
  <c r="AC6314" i="1" a="1"/>
  <c r="AB9982" i="1" a="1"/>
  <c r="AC8335" i="1" a="1"/>
  <c r="J2935" i="22" a="1"/>
  <c r="AC4825" i="1" a="1"/>
  <c r="AC6609" i="1" a="1"/>
  <c r="AB8545" i="1" a="1"/>
  <c r="AB5958" i="1" a="1"/>
  <c r="AC9590" i="1" a="1"/>
  <c r="AB6479" i="1" a="1"/>
  <c r="AB9910" i="1" a="1"/>
  <c r="AC5795" i="1" a="1"/>
  <c r="AB1911" i="1" a="1"/>
  <c r="AB2626" i="1" a="1"/>
  <c r="AB3278" i="1" a="1"/>
  <c r="AC6655" i="1" a="1"/>
  <c r="AB2129" i="1" a="1"/>
  <c r="AC2846" i="1" a="1"/>
  <c r="AC2295" i="1" a="1"/>
  <c r="AC785" i="1" a="1"/>
  <c r="AC5272" i="1" a="1"/>
  <c r="AB8743" i="1" a="1"/>
  <c r="AB3108" i="1" a="1"/>
  <c r="AB5666" i="1" a="1"/>
  <c r="J4902" i="22" a="1"/>
  <c r="AB8199" i="1" a="1"/>
  <c r="AB9059" i="1" a="1"/>
  <c r="AB6121" i="1" a="1"/>
  <c r="J2311" i="22" a="1"/>
  <c r="AC9783" i="1" a="1"/>
  <c r="AC6542" i="1" a="1"/>
  <c r="AB6548" i="1" a="1"/>
  <c r="AC659" i="1" a="1"/>
  <c r="AC606" i="1" a="1"/>
  <c r="AB1157" i="1" a="1"/>
  <c r="AB9122" i="1" a="1"/>
  <c r="AC2059" i="1" a="1"/>
  <c r="AC7935" i="1" a="1"/>
  <c r="AC7430" i="1" a="1"/>
  <c r="AB4664" i="1" a="1"/>
  <c r="AB6407" i="1" a="1"/>
  <c r="AB7255" i="1" a="1"/>
  <c r="AB4021" i="1" a="1"/>
  <c r="AC7555" i="1" a="1"/>
  <c r="AB4159" i="1" a="1"/>
  <c r="AB5153" i="1" a="1"/>
  <c r="AB3454" i="1" a="1"/>
  <c r="AB4615" i="1" a="1"/>
  <c r="AC7129" i="1" a="1"/>
  <c r="AC910" i="1" a="1"/>
  <c r="AC7444" i="1" a="1"/>
  <c r="AB1448" i="1" a="1"/>
  <c r="AB6581" i="1" a="1"/>
  <c r="AB9942" i="1" a="1"/>
  <c r="AB9961" i="1" a="1"/>
  <c r="AB2160" i="1" a="1"/>
  <c r="AB8329" i="1" a="1"/>
  <c r="AB9346" i="1" a="1"/>
  <c r="AB7817" i="1" a="1"/>
  <c r="AC1228" i="1" a="1"/>
  <c r="AB5929" i="1" a="1"/>
  <c r="AC2824" i="1" a="1"/>
  <c r="AC2479" i="1" a="1"/>
  <c r="AB9587" i="1" a="1"/>
  <c r="AB8754" i="1" a="1"/>
  <c r="AB6582" i="1" a="1"/>
  <c r="AB9522" i="1" a="1"/>
  <c r="J2341" i="22" a="1"/>
  <c r="AB5486" i="1" a="1"/>
  <c r="AC7849" i="1" a="1"/>
  <c r="J3294" i="22" a="1"/>
  <c r="AC2043" i="1" a="1"/>
  <c r="AC4567" i="1" a="1"/>
  <c r="AC3384" i="1" a="1"/>
  <c r="AC8373" i="1" a="1"/>
  <c r="AC1449" i="1" a="1"/>
  <c r="AB8914" i="1" a="1"/>
  <c r="AC7199" i="1" a="1"/>
  <c r="AB4468" i="1" a="1"/>
  <c r="AB7989" i="1" a="1"/>
  <c r="AC3337" i="1" a="1"/>
  <c r="AB3808" i="1" a="1"/>
  <c r="AC4051" i="1" a="1"/>
  <c r="AC7342" i="1" a="1"/>
  <c r="AC4979" i="1" a="1"/>
  <c r="AC3399" i="1" a="1"/>
  <c r="AC2487" i="1" a="1"/>
  <c r="AC6481" i="1" a="1"/>
  <c r="AB2063" i="1" a="1"/>
  <c r="AC5501" i="1" a="1"/>
  <c r="AC1724" i="1" a="1"/>
  <c r="AC9785" i="1" a="1"/>
  <c r="AC5554" i="1" a="1"/>
  <c r="AC63" i="1" a="1"/>
  <c r="AB6591" i="1" a="1"/>
  <c r="AC5864" i="1" a="1"/>
  <c r="AC8812" i="1" a="1"/>
  <c r="AB7837" i="1" a="1"/>
  <c r="AC3108" i="1" a="1"/>
  <c r="AB9277" i="1" a="1"/>
  <c r="AB8432" i="1" a="1"/>
  <c r="AB2511" i="1" a="1"/>
  <c r="AC3542" i="1" a="1"/>
  <c r="AC7130" i="1" a="1"/>
  <c r="AC1321" i="1" a="1"/>
  <c r="AB5827" i="1" a="1"/>
  <c r="AB4337" i="1" a="1"/>
  <c r="AC2649" i="1" a="1"/>
  <c r="AC8385" i="1" a="1"/>
  <c r="AC4574" i="1" a="1"/>
  <c r="AC1649" i="1" a="1"/>
  <c r="AB8276" i="1" a="1"/>
  <c r="AC6839" i="1" a="1"/>
  <c r="AC2647" i="1" a="1"/>
  <c r="AC6403" i="1" a="1"/>
  <c r="AC1426" i="1" a="1"/>
  <c r="AB4699" i="1" a="1"/>
  <c r="AB9784" i="1" a="1"/>
  <c r="AC2805" i="1" a="1"/>
  <c r="AC1964" i="1" a="1"/>
  <c r="J4171" i="22" a="1"/>
  <c r="AC7118" i="1" a="1"/>
  <c r="AB6724" i="1" a="1"/>
  <c r="AC1682" i="1" a="1"/>
  <c r="AB7508" i="1" a="1"/>
  <c r="AC4663" i="1" a="1"/>
  <c r="AC2503" i="1" a="1"/>
  <c r="AB7386" i="1" a="1"/>
  <c r="AB3054" i="1" a="1"/>
  <c r="AB2565" i="1" a="1"/>
  <c r="AB521" i="1" a="1"/>
  <c r="J3179" i="22" a="1"/>
  <c r="AB3265" i="1" a="1"/>
  <c r="AC3447" i="1" a="1"/>
  <c r="AB6635" i="1" a="1"/>
  <c r="AB8869" i="1" a="1"/>
  <c r="AB2468" i="1" a="1"/>
  <c r="AB2607" i="1" a="1"/>
  <c r="AC5289" i="1" a="1"/>
  <c r="J4504" i="22" a="1"/>
  <c r="AB6454" i="1" a="1"/>
  <c r="AC4507" i="1" a="1"/>
  <c r="AB1726" i="1" a="1"/>
  <c r="AB6222" i="1" a="1"/>
  <c r="AB2166" i="1" a="1"/>
  <c r="AB2761" i="1" a="1"/>
  <c r="AB6119" i="1" a="1"/>
  <c r="AB4231" i="1" a="1"/>
  <c r="AC3760" i="1" a="1"/>
  <c r="AB2293" i="1" a="1"/>
  <c r="AC4068" i="1" a="1"/>
  <c r="AC5370" i="1" a="1"/>
  <c r="AB5812" i="1" a="1"/>
  <c r="AB8806" i="1" a="1"/>
  <c r="AC1440" i="1" a="1"/>
  <c r="AC6360" i="1" a="1"/>
  <c r="AC674" i="1" a="1"/>
  <c r="AC8936" i="1" a="1"/>
  <c r="AC1601" i="1" a="1"/>
  <c r="AC6155" i="1" a="1"/>
  <c r="AC1824" i="1" a="1"/>
  <c r="AB7381" i="1" a="1"/>
  <c r="AC851" i="1" a="1"/>
  <c r="AC3615" i="1" a="1"/>
  <c r="AB8443" i="1" a="1"/>
  <c r="J2418" i="22" a="1"/>
  <c r="S2228" i="22" a="1"/>
  <c r="J2679" i="22" a="1"/>
  <c r="AC9378" i="1" a="1"/>
  <c r="AC845" i="1" a="1"/>
  <c r="AC1304" i="1" a="1"/>
  <c r="AB9240" i="1" a="1"/>
  <c r="AC5483" i="1" a="1"/>
  <c r="AC3966" i="1" a="1"/>
  <c r="J4888" i="22" a="1"/>
  <c r="AB5173" i="1" a="1"/>
  <c r="AC3789" i="1" a="1"/>
  <c r="AC6610" i="1" a="1"/>
  <c r="AB6613" i="1" a="1"/>
  <c r="AB4147" i="1" a="1"/>
  <c r="AC4270" i="1" a="1"/>
  <c r="AC3578" i="1" a="1"/>
  <c r="AB911" i="1" a="1"/>
  <c r="AB6074" i="1" a="1"/>
  <c r="AC6713" i="1" a="1"/>
  <c r="AC8079" i="1" a="1"/>
  <c r="AB7072" i="1" a="1"/>
  <c r="AC2981" i="1" a="1"/>
  <c r="AB6027" i="1" a="1"/>
  <c r="AC8012" i="1" a="1"/>
  <c r="AB6083" i="1" a="1"/>
  <c r="AC7244" i="1" a="1"/>
  <c r="AC6849" i="1" a="1"/>
  <c r="AB4004" i="1" a="1"/>
  <c r="AC6031" i="1" a="1"/>
  <c r="AC5153" i="1" a="1"/>
  <c r="AB2647" i="1" a="1"/>
  <c r="AB6293" i="1" a="1"/>
  <c r="AB7335" i="1" a="1"/>
  <c r="AB8996" i="1" a="1"/>
  <c r="AB2496" i="1" a="1"/>
  <c r="AB7115" i="1" a="1"/>
  <c r="AB4593" i="1" a="1"/>
  <c r="AB3389" i="1" a="1"/>
  <c r="AB6227" i="1" a="1"/>
  <c r="AB935" i="1" a="1"/>
  <c r="AB1642" i="1" a="1"/>
  <c r="AC9831" i="1" a="1"/>
  <c r="AC2873" i="1" a="1"/>
  <c r="AC6918" i="1" a="1"/>
  <c r="AC4217" i="1" a="1"/>
  <c r="AC9171" i="1" a="1"/>
  <c r="AC6213" i="1" a="1"/>
  <c r="J3113" i="22" a="1"/>
  <c r="AB1619" i="1" a="1"/>
  <c r="AB5897" i="1" a="1"/>
  <c r="J3466" i="22" a="1"/>
  <c r="AB1937" i="1" a="1"/>
  <c r="AC2902" i="1" a="1"/>
  <c r="AB7433" i="1" a="1"/>
  <c r="AC2750" i="1" a="1"/>
  <c r="AB269" i="1" a="1"/>
  <c r="AB9351" i="1" a="1"/>
  <c r="AB5989" i="1" a="1"/>
  <c r="AB1128" i="1" a="1"/>
  <c r="AC6927" i="1" a="1"/>
  <c r="AC4803" i="1" a="1"/>
  <c r="AC7576" i="1" a="1"/>
  <c r="AB6511" i="1" a="1"/>
  <c r="AC1424" i="1" a="1"/>
  <c r="AB5430" i="1" a="1"/>
  <c r="AC2447" i="1" a="1"/>
  <c r="AB7893" i="1" a="1"/>
  <c r="AC5673" i="1" a="1"/>
  <c r="AC7639" i="1" a="1"/>
  <c r="AC9758" i="1" a="1"/>
  <c r="J2482" i="22" a="1"/>
  <c r="AB3163" i="1" a="1"/>
  <c r="AB9763" i="1" a="1"/>
  <c r="J3170" i="22" a="1"/>
  <c r="AB5832" i="1" a="1"/>
  <c r="AC2259" i="1" a="1"/>
  <c r="AC8207" i="1" a="1"/>
  <c r="AC1074" i="1" a="1"/>
  <c r="AB2450" i="1" a="1"/>
  <c r="AB3954" i="1" a="1"/>
  <c r="AC6332" i="1" a="1"/>
  <c r="AB6572" i="1" a="1"/>
  <c r="AB4163" i="1" a="1"/>
  <c r="AB5830" i="1" a="1"/>
  <c r="AB6524" i="1" a="1"/>
  <c r="AB8037" i="1" a="1"/>
  <c r="AC6973" i="1" a="1"/>
  <c r="J2745" i="22" a="1"/>
  <c r="AB1159" i="1" a="1"/>
  <c r="AC9457" i="1" a="1"/>
  <c r="J3395" i="22" a="1"/>
  <c r="AB6957" i="1" a="1"/>
  <c r="AB157" i="1" a="1"/>
  <c r="J2906" i="22" a="1"/>
  <c r="AC5472" i="1" a="1"/>
  <c r="AC8136" i="1" a="1"/>
  <c r="AB1534" i="1" a="1"/>
  <c r="AB4607" i="1" a="1"/>
  <c r="AB8563" i="1" a="1"/>
  <c r="AB7298" i="1" a="1"/>
  <c r="AB4242" i="1" a="1"/>
  <c r="AC1860" i="1" a="1"/>
  <c r="AB131" i="1" a="1"/>
  <c r="AB8787" i="1" a="1"/>
  <c r="AB3800" i="1" a="1"/>
  <c r="J4156" i="22" a="1"/>
  <c r="AB9749" i="1" a="1"/>
  <c r="AC3170" i="1" a="1"/>
  <c r="AB4861" i="1" a="1"/>
  <c r="AC6743" i="1" a="1"/>
  <c r="AB9408" i="1" a="1"/>
  <c r="AB8681" i="1" a="1"/>
  <c r="AB7389" i="1" a="1"/>
  <c r="AC8826" i="1" a="1"/>
  <c r="AC9581" i="1" a="1"/>
  <c r="AB9390" i="1" a="1"/>
  <c r="AB9163" i="1" a="1"/>
  <c r="AC8459" i="1" a="1"/>
  <c r="AC2638" i="1" a="1"/>
  <c r="AC6832" i="1" a="1"/>
  <c r="AB1371" i="1" a="1"/>
  <c r="AB9573" i="1" a="1"/>
  <c r="AB5455" i="1" a="1"/>
  <c r="J4860" i="22" a="1"/>
  <c r="AC5781" i="1" a="1"/>
  <c r="AC6342" i="1" a="1"/>
  <c r="AB6896" i="1" a="1"/>
  <c r="AB760" i="1" a="1"/>
  <c r="AB839" i="1" a="1"/>
  <c r="J3079" i="22" a="1"/>
  <c r="AC1182" i="1" a="1"/>
  <c r="J3199" i="22" a="1"/>
  <c r="AB8725" i="1" a="1"/>
  <c r="AB2558" i="1" a="1"/>
  <c r="AC6395" i="1" a="1"/>
  <c r="AB2221" i="1" a="1"/>
  <c r="AB3408" i="1" a="1"/>
  <c r="AC2442" i="1" a="1"/>
  <c r="AB7251" i="1" a="1"/>
  <c r="AB5216" i="1" a="1"/>
  <c r="AC6948" i="1" a="1"/>
  <c r="AB118" i="1" a="1"/>
  <c r="AB7618" i="1" a="1"/>
  <c r="AC5956" i="1" a="1"/>
  <c r="AB3201" i="1" a="1"/>
  <c r="AB7274" i="1" a="1"/>
  <c r="AB4529" i="1" a="1"/>
  <c r="AB9927" i="1" a="1"/>
  <c r="J3265" i="22" a="1"/>
  <c r="AC624" i="1" a="1"/>
  <c r="AB7910" i="1" a="1"/>
  <c r="AB1169" i="1" a="1"/>
  <c r="AC5663" i="1" a="1"/>
  <c r="AB8534" i="1" a="1"/>
  <c r="AB1049" i="1" a="1"/>
  <c r="AB7892" i="1" a="1"/>
  <c r="AC5118" i="1" a="1"/>
  <c r="AB5214" i="1" a="1"/>
  <c r="AC3839" i="1" a="1"/>
  <c r="J4894" i="22" a="1"/>
  <c r="AB6622" i="1" a="1"/>
  <c r="AB1617" i="1" a="1"/>
  <c r="AB7273" i="1" a="1"/>
  <c r="AC7539" i="1" a="1"/>
  <c r="AC787" i="1" a="1"/>
  <c r="AC4976" i="1" a="1"/>
  <c r="AB612" i="1" a="1"/>
  <c r="AC5008" i="1" a="1"/>
  <c r="AC7259" i="1" a="1"/>
  <c r="AC2416" i="1" a="1"/>
  <c r="AB2488" i="1" a="1"/>
  <c r="AC9191" i="1" a="1"/>
  <c r="AC9650" i="1" a="1"/>
  <c r="AC4494" i="1" a="1"/>
  <c r="AB1499" i="1" a="1"/>
  <c r="AB1582" i="1" a="1"/>
  <c r="AB4422" i="1" a="1"/>
  <c r="AC5698" i="1" a="1"/>
  <c r="AC4107" i="1" a="1"/>
  <c r="AC7408" i="1" a="1"/>
  <c r="AC2645" i="1" a="1"/>
  <c r="AC2616" i="1" a="1"/>
  <c r="AB5151" i="1" a="1"/>
  <c r="AB7526" i="1" a="1"/>
  <c r="AB9885" i="1" a="1"/>
  <c r="AB6199" i="1" a="1"/>
  <c r="AB8961" i="1" a="1"/>
  <c r="J3971" i="22" a="1"/>
  <c r="AB3595" i="1" a="1"/>
  <c r="AB6930" i="1" a="1"/>
  <c r="AC1646" i="1" a="1"/>
  <c r="AC5473" i="1" a="1"/>
  <c r="AC6559" i="1" a="1"/>
  <c r="AC9639" i="1" a="1"/>
  <c r="AC8158" i="1" a="1"/>
  <c r="AB8502" i="1" a="1"/>
  <c r="AC9011" i="1" a="1"/>
  <c r="AB1086" i="1" a="1"/>
  <c r="AB3745" i="1" a="1"/>
  <c r="AB3253" i="1" a="1"/>
  <c r="AB81" i="1" a="1"/>
  <c r="AC6504" i="1" a="1"/>
  <c r="AB7960" i="1" a="1"/>
  <c r="AC5484" i="1" a="1"/>
  <c r="AC9044" i="1" a="1"/>
  <c r="AB7516" i="1" a="1"/>
  <c r="AB6640" i="1" a="1"/>
  <c r="AC4136" i="1" a="1"/>
  <c r="AB3700" i="1" a="1"/>
  <c r="AC5150" i="1" a="1"/>
  <c r="AB4404" i="1" a="1"/>
  <c r="AC6617" i="1" a="1"/>
  <c r="AB1427" i="1" a="1"/>
  <c r="AC8514" i="1" a="1"/>
  <c r="AB8973" i="1" a="1"/>
  <c r="AC7575" i="1" a="1"/>
  <c r="AB9914" i="1" a="1"/>
  <c r="J3247" i="22" a="1"/>
  <c r="AC1480" i="1" a="1"/>
  <c r="AB6800" i="1" a="1"/>
  <c r="AB4417" i="1" a="1"/>
  <c r="J4685" i="22" a="1"/>
  <c r="AB420" i="1" a="1"/>
  <c r="J3762" i="22" a="1"/>
  <c r="AB3769" i="1" a="1"/>
  <c r="AC7391" i="1" a="1"/>
  <c r="AB9241" i="1" a="1"/>
  <c r="AB9528" i="1" a="1"/>
  <c r="AC1948" i="1" a="1"/>
  <c r="AC367" i="1" a="1"/>
  <c r="AC7879" i="1" a="1"/>
  <c r="J2639" i="22" a="1"/>
  <c r="AB9582" i="1" a="1"/>
  <c r="AB8985" i="1" a="1"/>
  <c r="AB4960" i="1" a="1"/>
  <c r="AC2959" i="1" a="1"/>
  <c r="J2285" i="22" a="1"/>
  <c r="AB6751" i="1" a="1"/>
  <c r="J4667" i="22" a="1"/>
  <c r="AB678" i="1" a="1"/>
  <c r="AB3151" i="1" a="1"/>
  <c r="AC7028" i="1" a="1"/>
  <c r="AB6501" i="1" a="1"/>
  <c r="AC4292" i="1" a="1"/>
  <c r="AB7510" i="1" a="1"/>
  <c r="AB6025" i="1" a="1"/>
  <c r="AB6166" i="1" a="1"/>
  <c r="AC3272" i="1" a="1"/>
  <c r="AC8099" i="1" a="1"/>
  <c r="AC5513" i="1" a="1"/>
  <c r="AB7775" i="1" a="1"/>
  <c r="AB2487" i="1" a="1"/>
  <c r="AB8886" i="1" a="1"/>
  <c r="J4421" i="22" a="1"/>
  <c r="AB3075" i="1" a="1"/>
  <c r="AC1210" i="1" a="1"/>
  <c r="AB6870" i="1" a="1"/>
  <c r="AB7987" i="1" a="1"/>
  <c r="AC440" i="1" a="1"/>
  <c r="AC6398" i="1" a="1"/>
  <c r="AB2772" i="1" a="1"/>
  <c r="AC9737" i="1" a="1"/>
  <c r="AC7356" i="1" a="1"/>
  <c r="AB6554" i="1" a="1"/>
  <c r="AC743" i="1" a="1"/>
  <c r="J4153" i="22" a="1"/>
  <c r="AB2392" i="1" a="1"/>
  <c r="AB3850" i="1" a="1"/>
  <c r="J3064" i="22" a="1"/>
  <c r="AB7196" i="1" a="1"/>
  <c r="AB1190" i="1" a="1"/>
  <c r="J3852" i="22" a="1"/>
  <c r="AB4989" i="1" a="1"/>
  <c r="AB8170" i="1" a="1"/>
  <c r="J4945" i="22" a="1"/>
  <c r="J4185" i="22" a="1"/>
  <c r="AC3744" i="1" a="1"/>
  <c r="AB5631" i="1" a="1"/>
  <c r="AC2391" i="1" a="1"/>
  <c r="J3738" i="22" a="1"/>
  <c r="J3343" i="22" a="1"/>
  <c r="AC37" i="1" a="1"/>
  <c r="AB9208" i="1" a="1"/>
  <c r="J3846" i="22" a="1"/>
  <c r="AC6944" i="1" a="1"/>
  <c r="J4591" i="22" a="1"/>
  <c r="AB3553" i="1" a="1"/>
  <c r="AC9747" i="1" a="1"/>
  <c r="J4710" i="22" a="1"/>
  <c r="AC5622" i="1" a="1"/>
  <c r="AB1954" i="1" a="1"/>
  <c r="AB9844" i="1" a="1"/>
  <c r="AC8256" i="1" a="1"/>
  <c r="AC5317" i="1" a="1"/>
  <c r="J3310" i="22" a="1"/>
  <c r="J2945" i="22" a="1"/>
  <c r="AC5338" i="1" a="1"/>
  <c r="AC5342" i="1" a="1"/>
  <c r="J3681" i="22" a="1"/>
  <c r="AB1607" i="1" a="1"/>
  <c r="AC9118" i="1" a="1"/>
  <c r="AC8802" i="1" a="1"/>
  <c r="AC1663" i="1" a="1"/>
  <c r="AB2466" i="1" a="1"/>
  <c r="AB9457" i="1" a="1"/>
  <c r="J2920" i="22" a="1"/>
  <c r="AB1631" i="1" a="1"/>
  <c r="J2969" i="22" a="1"/>
  <c r="AC4705" i="1" a="1"/>
  <c r="AC6804" i="1" a="1"/>
  <c r="AB4214" i="1" a="1"/>
  <c r="J4364" i="22" a="1"/>
  <c r="J3723" i="22" a="1"/>
  <c r="AB6015" i="1" a="1"/>
  <c r="AB7818" i="1" a="1"/>
  <c r="AC6047" i="1" a="1"/>
  <c r="AC3412" i="1" a="1"/>
  <c r="AB5467" i="1" a="1"/>
  <c r="AB1150" i="1" a="1"/>
  <c r="AC9931" i="1" a="1"/>
  <c r="AC4563" i="1" a="1"/>
  <c r="AB8524" i="1" a="1"/>
  <c r="J2507" i="22" a="1"/>
  <c r="AC7317" i="1" a="1"/>
  <c r="AB2048" i="1" a="1"/>
  <c r="AC7143" i="1" a="1"/>
  <c r="J4007" i="22" a="1"/>
  <c r="AC2392" i="1" a="1"/>
  <c r="AC1775" i="1" a="1"/>
  <c r="AB7428" i="1" a="1"/>
  <c r="AB8253" i="1" a="1"/>
  <c r="AC5585" i="1" a="1"/>
  <c r="AB3832" i="1" a="1"/>
  <c r="AC1252" i="1" a="1"/>
  <c r="AB2608" i="1" a="1"/>
  <c r="AB4551" i="1" a="1"/>
  <c r="J2420" i="22" a="1"/>
  <c r="AB3670" i="1" a="1"/>
  <c r="AC5499" i="1" a="1"/>
  <c r="J4604" i="22" a="1"/>
  <c r="J2631" i="22" a="1"/>
  <c r="AC2401" i="1" a="1"/>
  <c r="AC3245" i="1" a="1"/>
  <c r="AB6044" i="1" a="1"/>
  <c r="AB3521" i="1" a="1"/>
  <c r="J3543" i="22" a="1"/>
  <c r="AB9181" i="1" a="1"/>
  <c r="AC4329" i="1" a="1"/>
  <c r="AC763" i="1" a="1"/>
  <c r="AC3144" i="1" a="1"/>
  <c r="AB7409" i="1" a="1"/>
  <c r="J2665" i="22" a="1"/>
  <c r="AC1752" i="1" a="1"/>
  <c r="AC2668" i="1" a="1"/>
  <c r="AC1018" i="1" a="1"/>
  <c r="AC4877" i="1" a="1"/>
  <c r="AB4330" i="1" a="1"/>
  <c r="AB5872" i="1" a="1"/>
  <c r="AB389" i="1" a="1"/>
  <c r="AC6485" i="1" a="1"/>
  <c r="J4267" i="22" a="1"/>
  <c r="AB219" i="1" a="1"/>
  <c r="AB2851" i="1" a="1"/>
  <c r="AB1815" i="1" a="1"/>
  <c r="J2842" i="22" a="1"/>
  <c r="AC5684" i="1" a="1"/>
  <c r="J4812" i="22" a="1"/>
  <c r="AB2165" i="1" a="1"/>
  <c r="AC1076" i="1" a="1"/>
  <c r="AC5388" i="1" a="1"/>
  <c r="AC200" i="1" a="1"/>
  <c r="AB8052" i="1" a="1"/>
  <c r="AB2339" i="1" a="1"/>
  <c r="AC372" i="1" a="1"/>
  <c r="AB6802" i="1" a="1"/>
  <c r="AC5364" i="1" a="1"/>
  <c r="AB9615" i="1" a="1"/>
  <c r="AB3149" i="1" a="1"/>
  <c r="AB3935" i="1" a="1"/>
  <c r="AB8449" i="1" a="1"/>
  <c r="AC1935" i="1" a="1"/>
  <c r="AB1133" i="1" a="1"/>
  <c r="AC3977" i="1" a="1"/>
  <c r="AC8664" i="1" a="1"/>
  <c r="AB6481" i="1" a="1"/>
  <c r="J4095" i="22" a="1"/>
  <c r="AB1867" i="1" a="1"/>
  <c r="AC1197" i="1" a="1"/>
  <c r="AB8649" i="1" a="1"/>
  <c r="J3417" i="22" a="1"/>
  <c r="AC5200" i="1" a="1"/>
  <c r="AB3604" i="1" a="1"/>
  <c r="AB7397" i="1" a="1"/>
  <c r="AB6287" i="1" a="1"/>
  <c r="AC2633" i="1" a="1"/>
  <c r="AC4106" i="1" a="1"/>
  <c r="AB1333" i="1" a="1"/>
  <c r="AB8658" i="1" a="1"/>
  <c r="AB3401" i="1" a="1"/>
  <c r="AC3244" i="1" a="1"/>
  <c r="AC8839" i="1" a="1"/>
  <c r="AB778" i="1" a="1"/>
  <c r="J3736" i="22" a="1"/>
  <c r="AC903" i="1" a="1"/>
  <c r="AC1109" i="1" a="1"/>
  <c r="AB5502" i="1" a="1"/>
  <c r="AB7799" i="1" a="1"/>
  <c r="AB5627" i="1" a="1"/>
  <c r="J2338" i="22" a="1"/>
  <c r="AB123" i="1" a="1"/>
  <c r="AC6789" i="1" a="1"/>
  <c r="AC2946" i="1" a="1"/>
  <c r="AB6799" i="1" a="1"/>
  <c r="AB5630" i="1" a="1"/>
  <c r="AB2600" i="1" a="1"/>
  <c r="AB1270" i="1" a="1"/>
  <c r="J2333" i="22" a="1"/>
  <c r="AC7462" i="1" a="1"/>
  <c r="AC6135" i="1" a="1"/>
  <c r="AB9425" i="1" a="1"/>
  <c r="AC6415" i="1" a="1"/>
  <c r="AC3229" i="1" a="1"/>
  <c r="AC4023" i="1" a="1"/>
  <c r="AB2290" i="1" a="1"/>
  <c r="AC909" i="1" a="1"/>
  <c r="J3366" i="22" a="1"/>
  <c r="AC9059" i="1" a="1"/>
  <c r="AB6745" i="1" a="1"/>
  <c r="AC8320" i="1" a="1"/>
  <c r="AC9610" i="1" a="1"/>
  <c r="AC4234" i="1" a="1"/>
  <c r="AB9908" i="1" a="1"/>
  <c r="AC3441" i="1" a="1"/>
  <c r="AB2087" i="1" a="1"/>
  <c r="AC8431" i="1" a="1"/>
  <c r="AB7063" i="1" a="1"/>
  <c r="AB5335" i="1" a="1"/>
  <c r="AB488" i="1" a="1"/>
  <c r="AB3656" i="1" a="1"/>
  <c r="AB5837" i="1" a="1"/>
  <c r="AB8759" i="1" a="1"/>
  <c r="AC2893" i="1" a="1"/>
  <c r="AB9289" i="1" a="1"/>
  <c r="AB9997" i="1" a="1"/>
  <c r="AB7405" i="1" a="1"/>
  <c r="AB4155" i="1" a="1"/>
  <c r="AB8223" i="1" a="1"/>
  <c r="AC436" i="1" a="1"/>
  <c r="AB5372" i="1" a="1"/>
  <c r="AB548" i="1" a="1"/>
  <c r="AB3271" i="1" a="1"/>
  <c r="J2511" i="22" a="1"/>
  <c r="AB8960" i="1" a="1"/>
  <c r="AC9174" i="1" a="1"/>
  <c r="AC2305" i="1" a="1"/>
  <c r="AB5291" i="1" a="1"/>
  <c r="J2821" i="22" a="1"/>
  <c r="J3467" i="22" a="1"/>
  <c r="AC39" i="1" a="1"/>
  <c r="AB9205" i="1" a="1"/>
  <c r="AC3410" i="1" a="1"/>
  <c r="AC2127" i="1" a="1"/>
  <c r="J3861" i="22" a="1"/>
  <c r="AC98" i="1" a="1"/>
  <c r="AB3686" i="1" a="1"/>
  <c r="AC9763" i="1" a="1"/>
  <c r="J2902" i="22" a="1"/>
  <c r="J3882" i="22" a="1"/>
  <c r="AC4328" i="1" a="1"/>
  <c r="AB5843" i="1" a="1"/>
  <c r="AC9292" i="1" a="1"/>
  <c r="AC4130" i="1" a="1"/>
  <c r="AC3889" i="1" a="1"/>
  <c r="AB6299" i="1" a="1"/>
  <c r="AB9476" i="1" a="1"/>
  <c r="AB8053" i="1" a="1"/>
  <c r="AC4649" i="1" a="1"/>
  <c r="AC766" i="1" a="1"/>
  <c r="AB5480" i="1" a="1"/>
  <c r="AB6135" i="1" a="1"/>
  <c r="J3158" i="22" a="1"/>
  <c r="J2972" i="22" a="1"/>
  <c r="AB8596" i="1" a="1"/>
  <c r="AB1209" i="1" a="1"/>
  <c r="J3912" i="22" a="1"/>
  <c r="AC3866" i="1" a="1"/>
  <c r="J4920" i="22" a="1"/>
  <c r="AC9892" i="1" a="1"/>
  <c r="AB60" i="1" a="1"/>
  <c r="AB2823" i="1" a="1"/>
  <c r="AB5600" i="1" a="1"/>
  <c r="AB4638" i="1" a="1"/>
  <c r="AB3285" i="1" a="1"/>
  <c r="AB1703" i="1" a="1"/>
  <c r="AB9376" i="1" a="1"/>
  <c r="J3307" i="22" a="1"/>
  <c r="AC7386" i="1" a="1"/>
  <c r="AB8302" i="1" a="1"/>
  <c r="AC8229" i="1" a="1"/>
  <c r="J2529" i="22" a="1"/>
  <c r="AC2615" i="1" a="1"/>
  <c r="AC2613" i="1" a="1"/>
  <c r="AB3472" i="1" a="1"/>
  <c r="AC2605" i="1" a="1"/>
  <c r="AB1435" i="1" a="1"/>
  <c r="AB3481" i="1" a="1"/>
  <c r="AB5446" i="1" a="1"/>
  <c r="AB110" i="1" a="1"/>
  <c r="AB7686" i="1" a="1"/>
  <c r="AC2349" i="1" a="1"/>
  <c r="AC8223" i="1" a="1"/>
  <c r="AB6112" i="1" a="1"/>
  <c r="J3101" i="22" a="1"/>
  <c r="AB3749" i="1" a="1"/>
  <c r="AB1166" i="1" a="1"/>
  <c r="AC6676" i="1" a="1"/>
  <c r="AB9405" i="1" a="1"/>
  <c r="AC7417" i="1" a="1"/>
  <c r="AB2427" i="1" a="1"/>
  <c r="AB3423" i="1" a="1"/>
  <c r="AB5221" i="1" a="1"/>
  <c r="AB2307" i="1" a="1"/>
  <c r="J3000" i="22" a="1"/>
  <c r="AB4880" i="1" a="1"/>
  <c r="AB5087" i="1" a="1"/>
  <c r="AB8230" i="1" a="1"/>
  <c r="AB2591" i="1" a="1"/>
  <c r="AC7698" i="1" a="1"/>
  <c r="J2955" i="22" a="1"/>
  <c r="AB4704" i="1" a="1"/>
  <c r="AC3117" i="1" a="1"/>
  <c r="AB2803" i="1" a="1"/>
  <c r="AB8260" i="1" a="1"/>
  <c r="AB2009" i="1" a="1"/>
  <c r="AB8698" i="1" a="1"/>
  <c r="AB8665" i="1" a="1"/>
  <c r="AB8196" i="1" a="1"/>
  <c r="AC8187" i="1" a="1"/>
  <c r="J4402" i="22" a="1"/>
  <c r="AB3868" i="1" a="1"/>
  <c r="AC761" i="1" a="1"/>
  <c r="AC6721" i="1" a="1"/>
  <c r="AB4511" i="1" a="1"/>
  <c r="AB4424" i="1" a="1"/>
  <c r="AC4385" i="1" a="1"/>
  <c r="AC6185" i="1" a="1"/>
  <c r="AC965" i="1" a="1"/>
  <c r="AB3355" i="1" a="1"/>
  <c r="AC3338" i="1" a="1"/>
  <c r="AB7669" i="1" a="1"/>
  <c r="AB7374" i="1" a="1"/>
  <c r="AC1489" i="1" a="1"/>
  <c r="AC4764" i="1" a="1"/>
  <c r="AC4119" i="1" a="1"/>
  <c r="AC3820" i="1" a="1"/>
  <c r="AC1390" i="1" a="1"/>
  <c r="AC9619" i="1" a="1"/>
  <c r="AB7538" i="1" a="1"/>
  <c r="AB3556" i="1" a="1"/>
  <c r="AC186" i="1" a="1"/>
  <c r="AB9737" i="1" a="1"/>
  <c r="AB4444" i="1" a="1"/>
  <c r="AC6243" i="1" a="1"/>
  <c r="AB1095" i="1" a="1"/>
  <c r="AB4893" i="1" a="1"/>
  <c r="AB6217" i="1" a="1"/>
  <c r="AB332" i="1" a="1"/>
  <c r="AB9991" i="1" a="1"/>
  <c r="J4414" i="22" a="1"/>
  <c r="AB2074" i="1" a="1"/>
  <c r="AC5875" i="1" a="1"/>
  <c r="AB3185" i="1" a="1"/>
  <c r="AB2782" i="1" a="1"/>
  <c r="AB187" i="1" a="1"/>
  <c r="J4991" i="22" a="1"/>
  <c r="AB3047" i="1" a="1"/>
  <c r="AB2770" i="1" a="1"/>
  <c r="AC2219" i="1" a="1"/>
  <c r="AB8627" i="1" a="1"/>
  <c r="AB2646" i="1" a="1"/>
  <c r="AB1175" i="1" a="1"/>
  <c r="AB8115" i="1" a="1"/>
  <c r="AC7641" i="1" a="1"/>
  <c r="J4734" i="22" a="1"/>
  <c r="AB4679" i="1" a="1"/>
  <c r="AC7042" i="1" a="1"/>
  <c r="AC1334" i="1" a="1"/>
  <c r="AB6504" i="1" a="1"/>
  <c r="AC3462" i="1" a="1"/>
  <c r="AC4286" i="1" a="1"/>
  <c r="AC9916" i="1" a="1"/>
  <c r="AB7486" i="1" a="1"/>
  <c r="AB3582" i="1" a="1"/>
  <c r="AB6433" i="1" a="1"/>
  <c r="AC1425" i="1" a="1"/>
  <c r="AB6069" i="1" a="1"/>
  <c r="AC7207" i="1" a="1"/>
  <c r="AC8196" i="1" a="1"/>
  <c r="AB1092" i="1" a="1"/>
  <c r="AB9039" i="1" a="1"/>
  <c r="AB8371" i="1" a="1"/>
  <c r="AB3264" i="1" a="1"/>
  <c r="AC8092" i="1" a="1"/>
  <c r="AC829" i="1" a="1"/>
  <c r="AB6205" i="1" a="1"/>
  <c r="AB8647" i="1" a="1"/>
  <c r="AB2390" i="1" a="1"/>
  <c r="AB2000" i="1" a="1"/>
  <c r="AC810" i="1" a="1"/>
  <c r="AB1957" i="1" a="1"/>
  <c r="J4865" i="22" a="1"/>
  <c r="AB5891" i="1" a="1"/>
  <c r="AB2801" i="1" a="1"/>
  <c r="AB4179" i="1" a="1"/>
  <c r="AC4993" i="1" a="1"/>
  <c r="AC2494" i="1" a="1"/>
  <c r="J4020" i="22" a="1"/>
  <c r="AB6232" i="1" a="1"/>
  <c r="AB5209" i="1" a="1"/>
  <c r="AB431" i="1" a="1"/>
  <c r="AC3039" i="1" a="1"/>
  <c r="AC2053" i="1" a="1"/>
  <c r="AB5740" i="1" a="1"/>
  <c r="J2452" i="22" a="1"/>
  <c r="AB4899" i="1" a="1"/>
  <c r="AC7043" i="1" a="1"/>
  <c r="AC1117" i="1" a="1"/>
  <c r="J2444" i="22" a="1"/>
  <c r="J4716" i="22" a="1"/>
  <c r="AC8360" i="1" a="1"/>
  <c r="AC145" i="1" a="1"/>
  <c r="AB990" i="1" a="1"/>
  <c r="AC3729" i="1" a="1"/>
  <c r="AB8208" i="1" a="1"/>
  <c r="AC4293" i="1" a="1"/>
  <c r="AC591" i="1" a="1"/>
  <c r="AC8056" i="1" a="1"/>
  <c r="AB6588" i="1" a="1"/>
  <c r="AB2407" i="1" a="1"/>
  <c r="AB8214" i="1" a="1"/>
  <c r="AC7578" i="1" a="1"/>
  <c r="J2459" i="22" a="1"/>
  <c r="AB2890" i="1" a="1"/>
  <c r="J3950" i="22" a="1"/>
  <c r="AC696" i="1" a="1"/>
  <c r="AB2476" i="1" a="1"/>
  <c r="AB3228" i="1" a="1"/>
  <c r="AB6376" i="1" a="1"/>
  <c r="AB9952" i="1" a="1"/>
  <c r="AC1360" i="1" a="1"/>
  <c r="AC7985" i="1" a="1"/>
  <c r="AC6700" i="1" a="1"/>
  <c r="J3124" i="22" a="1"/>
  <c r="AB4248" i="1" a="1"/>
  <c r="J2844" i="22" a="1"/>
  <c r="J4585" i="22" a="1"/>
  <c r="AC7254" i="1" a="1"/>
  <c r="AC7304" i="1" a="1"/>
  <c r="AB9916" i="1" a="1"/>
  <c r="AB2587" i="1" a="1"/>
  <c r="AB1343" i="1" a="1"/>
  <c r="AC1976" i="1" a="1"/>
  <c r="J4280" i="22" a="1"/>
  <c r="AC7527" i="1" a="1"/>
  <c r="AC3833" i="1" a="1"/>
  <c r="AB8967" i="1" a="1"/>
  <c r="AC7825" i="1" a="1"/>
  <c r="AB3688" i="1" a="1"/>
  <c r="J3642" i="22" a="1"/>
  <c r="AB5677" i="1" a="1"/>
  <c r="AB7425" i="1" a="1"/>
  <c r="AB9323" i="1" a="1"/>
  <c r="J2647" i="22" a="1"/>
  <c r="J3305" i="22" a="1"/>
  <c r="AC8598" i="1" a="1"/>
  <c r="AB7978" i="1" a="1"/>
  <c r="AB4684" i="1" a="1"/>
  <c r="AB9713" i="1" a="1"/>
  <c r="AB9641" i="1" a="1"/>
  <c r="AB7385" i="1" a="1"/>
  <c r="AC2559" i="1" a="1"/>
  <c r="AB6141" i="1" a="1"/>
  <c r="AB7185" i="1" a="1"/>
  <c r="AC156" i="1" a="1"/>
  <c r="J3259" i="22" a="1"/>
  <c r="J2813" i="22" a="1"/>
  <c r="AC4672" i="1" a="1"/>
  <c r="AC3844" i="1" a="1"/>
  <c r="AB7994" i="1" a="1"/>
  <c r="AB1075" i="1" a="1"/>
  <c r="AB6421" i="1" a="1"/>
  <c r="AB2833" i="1" a="1"/>
  <c r="AC3602" i="1" a="1"/>
  <c r="AB5702" i="1" a="1"/>
  <c r="AC6299" i="1" a="1"/>
  <c r="AB4338" i="1" a="1"/>
  <c r="AC5987" i="1" a="1"/>
  <c r="AC438" i="1" a="1"/>
  <c r="AB6912" i="1" a="1"/>
  <c r="AC3921" i="1" a="1"/>
  <c r="AC6668" i="1" a="1"/>
  <c r="AB2943" i="1" a="1"/>
  <c r="J2562" i="22" a="1"/>
  <c r="AB7986" i="1" a="1"/>
  <c r="AB7266" i="1" a="1"/>
  <c r="AC9195" i="1" a="1"/>
  <c r="AC286" i="1" a="1"/>
  <c r="AB6432" i="1" a="1"/>
  <c r="AB3019" i="1" a="1"/>
  <c r="J2932" i="22" a="1"/>
  <c r="AB4246" i="1" a="1"/>
  <c r="AB5849" i="1" a="1"/>
  <c r="AB3870" i="1" a="1"/>
  <c r="AB1680" i="1" a="1"/>
  <c r="J3816" i="22" a="1"/>
  <c r="AC9075" i="1" a="1"/>
  <c r="AB6934" i="1" a="1"/>
  <c r="AC4959" i="1" a="1"/>
  <c r="J3348" i="22" a="1"/>
  <c r="J2296" i="22" a="1"/>
  <c r="AB2337" i="1" a="1"/>
  <c r="AB8470" i="1" a="1"/>
  <c r="AC342" i="1" a="1"/>
  <c r="AB3427" i="1" a="1"/>
  <c r="AB237" i="1" a="1"/>
  <c r="AC9068" i="1" a="1"/>
  <c r="AC3137" i="1" a="1"/>
  <c r="AC523" i="1" a="1"/>
  <c r="AC7581" i="1" a="1"/>
  <c r="AC8705" i="1" a="1"/>
  <c r="AB7890" i="1" a="1"/>
  <c r="AC7302" i="1" a="1"/>
  <c r="AB7862" i="1" a="1"/>
  <c r="AB3542" i="1" a="1"/>
  <c r="AB5450" i="1" a="1"/>
  <c r="AC9484" i="1" a="1"/>
  <c r="AC6292" i="1" a="1"/>
  <c r="AB9345" i="1" a="1"/>
  <c r="AC4765" i="1" a="1"/>
  <c r="AC9238" i="1" a="1"/>
  <c r="AC5414" i="1" a="1"/>
  <c r="AC6313" i="1" a="1"/>
  <c r="AC6762" i="1" a="1"/>
  <c r="AC3762" i="1" a="1"/>
  <c r="AC1909" i="1" a="1"/>
  <c r="AB1698" i="1" a="1"/>
  <c r="AB5368" i="1" a="1"/>
  <c r="AB4427" i="1" a="1"/>
  <c r="AB1993" i="1" a="1"/>
  <c r="AC9404" i="1" a="1"/>
  <c r="AB1956" i="1" a="1"/>
  <c r="AB2959" i="1" a="1"/>
  <c r="AB2960" i="1" a="1"/>
  <c r="AB6436" i="1" a="1"/>
  <c r="AC2363" i="1" a="1"/>
  <c r="AB4954" i="1" a="1"/>
  <c r="AB9828" i="1" a="1"/>
  <c r="AC3591" i="1" a="1"/>
  <c r="J3774" i="22" a="1"/>
  <c r="J4895" i="22" a="1"/>
  <c r="AC7532" i="1" a="1"/>
  <c r="AC1591" i="1" a="1"/>
  <c r="J2578" i="22" a="1"/>
  <c r="J4253" i="22" a="1"/>
  <c r="AC6337" i="1" a="1"/>
  <c r="AC9873" i="1" a="1"/>
  <c r="AC6005" i="1" a="1"/>
  <c r="AB7524" i="1" a="1"/>
  <c r="AC8445" i="1" a="1"/>
  <c r="AB8468" i="1" a="1"/>
  <c r="AB874" i="1" a="1"/>
  <c r="AC8498" i="1" a="1"/>
  <c r="AC6250" i="1" a="1"/>
  <c r="J4842" i="22" a="1"/>
  <c r="AC5278" i="1" a="1"/>
  <c r="AB675" i="1" a="1"/>
  <c r="J3884" i="22" a="1"/>
  <c r="AB5200" i="1" a="1"/>
  <c r="AC8442" i="1" a="1"/>
  <c r="AC2271" i="1" a="1"/>
  <c r="AC832" i="1" a="1"/>
  <c r="AC3769" i="1" a="1"/>
  <c r="AC5025" i="1" a="1"/>
  <c r="AB7267" i="1" a="1"/>
  <c r="AB1015" i="1" a="1"/>
  <c r="AC2314" i="1" a="1"/>
  <c r="AC161" i="1" a="1"/>
  <c r="AB7795" i="1" a="1"/>
  <c r="AB1278" i="1" a="1"/>
  <c r="AC2371" i="1" a="1"/>
  <c r="AB2110" i="1" a="1"/>
  <c r="AC8522" i="1" a="1"/>
  <c r="AC938" i="1" a="1"/>
  <c r="AB6103" i="1" a="1"/>
  <c r="AB9207" i="1" a="1"/>
  <c r="AB5122" i="1" a="1"/>
  <c r="J2332" i="22" a="1"/>
  <c r="AB7262" i="1" a="1"/>
  <c r="AC9453" i="1" a="1"/>
  <c r="J2690" i="22" a="1"/>
  <c r="AB8897" i="1" a="1"/>
  <c r="AB3332" i="1" a="1"/>
  <c r="AC939" i="1" a="1"/>
  <c r="AB7561" i="1" a="1"/>
  <c r="AB7160" i="1" a="1"/>
  <c r="J4327" i="22" a="1"/>
  <c r="AB5793" i="1" a="1"/>
  <c r="AC4007" i="1" a="1"/>
  <c r="AB5280" i="1" a="1"/>
  <c r="AB936" i="1" a="1"/>
  <c r="AC8996" i="1" a="1"/>
  <c r="AC7114" i="1" a="1"/>
  <c r="AC6358" i="1" a="1"/>
  <c r="AB2482" i="1" a="1"/>
  <c r="AB7368" i="1" a="1"/>
  <c r="AB2528" i="1" a="1"/>
  <c r="AB8529" i="1" a="1"/>
  <c r="AC8101" i="1" a="1"/>
  <c r="AB9882" i="1" a="1"/>
  <c r="AC7154" i="1" a="1"/>
  <c r="AB878" i="1" a="1"/>
  <c r="AC6925" i="1" a="1"/>
  <c r="AC5242" i="1" a="1"/>
  <c r="AB6290" i="1" a="1"/>
  <c r="AC472" i="1" a="1"/>
  <c r="AB5633" i="1" a="1"/>
  <c r="AB323" i="1" a="1"/>
  <c r="AB2345" i="1" a="1"/>
  <c r="AC5932" i="1" a="1"/>
  <c r="AB3902" i="1" a="1"/>
  <c r="AC6882" i="1" a="1"/>
  <c r="AC3183" i="1" a="1"/>
  <c r="AB4945" i="1" a="1"/>
  <c r="AB3839" i="1" a="1"/>
  <c r="AC1635" i="1" a="1"/>
  <c r="AC1127" i="1" a="1"/>
  <c r="AC112" i="1" a="1"/>
  <c r="J3189" i="22" a="1"/>
  <c r="J2512" i="22" a="1"/>
  <c r="AC141" i="1" a="1"/>
  <c r="AC395" i="1" a="1"/>
  <c r="AB3698" i="1" a="1"/>
  <c r="AC4342" i="1" a="1"/>
  <c r="AB1818" i="1" a="1"/>
  <c r="AC2482" i="1" a="1"/>
  <c r="AC8464" i="1" a="1"/>
  <c r="AB4744" i="1" a="1"/>
  <c r="AC5255" i="1" a="1"/>
  <c r="AC1992" i="1" a="1"/>
  <c r="AB4747" i="1" a="1"/>
  <c r="AB5675" i="1" a="1"/>
  <c r="AC7003" i="1" a="1"/>
  <c r="AB8364" i="1" a="1"/>
  <c r="AB2861" i="1" a="1"/>
  <c r="AB5789" i="1" a="1"/>
  <c r="AC7120" i="1" a="1"/>
  <c r="AB8367" i="1" a="1"/>
  <c r="AC4038" i="1" a="1"/>
  <c r="AC5999" i="1" a="1"/>
  <c r="AB2224" i="1" a="1"/>
  <c r="AC9974" i="1" a="1"/>
  <c r="AB370" i="1" a="1"/>
  <c r="J3374" i="22" a="1"/>
  <c r="AC8682" i="1" a="1"/>
  <c r="AB1460" i="1" a="1"/>
  <c r="AC447" i="1" a="1"/>
  <c r="AC8480" i="1" a="1"/>
  <c r="AB4908" i="1" a="1"/>
  <c r="AC9449" i="1" a="1"/>
  <c r="AB5135" i="1" a="1"/>
  <c r="AB7455" i="1" a="1"/>
  <c r="AB2210" i="1" a="1"/>
  <c r="AC2947" i="1" a="1"/>
  <c r="AB5733" i="1" a="1"/>
  <c r="AC1401" i="1" a="1"/>
  <c r="AC2997" i="1" a="1"/>
  <c r="AB4580" i="1" a="1"/>
  <c r="AB4541" i="1" a="1"/>
  <c r="AC7699" i="1" a="1"/>
  <c r="AB6346" i="1" a="1"/>
  <c r="AC6555" i="1" a="1"/>
  <c r="AC3548" i="1" a="1"/>
  <c r="AB5959" i="1" a="1"/>
  <c r="J4697" i="22" a="1"/>
  <c r="AC2036" i="1" a="1"/>
  <c r="AC376" i="1" a="1"/>
  <c r="AC1556" i="1" a="1"/>
  <c r="AB2684" i="1" a="1"/>
  <c r="AB1994" i="1" a="1"/>
  <c r="AB8040" i="1" a="1"/>
  <c r="AB3425" i="1" a="1"/>
  <c r="J3865" i="22" a="1"/>
  <c r="AB5426" i="1" a="1"/>
  <c r="AB8492" i="1" a="1"/>
  <c r="AC2831" i="1" a="1"/>
  <c r="AB423" i="1" a="1"/>
  <c r="J2895" i="22" a="1"/>
  <c r="J4192" i="22" a="1"/>
  <c r="AC4565" i="1" a="1"/>
  <c r="AC6380" i="1" a="1"/>
  <c r="AC4587" i="1" a="1"/>
  <c r="AC9700" i="1" a="1"/>
  <c r="AB3417" i="1" a="1"/>
  <c r="AB802" i="1" a="1"/>
  <c r="AB8552" i="1" a="1"/>
  <c r="AB5644" i="1" a="1"/>
  <c r="AB5574" i="1" a="1"/>
  <c r="AB9785" i="1" a="1"/>
  <c r="AB1984" i="1" a="1"/>
  <c r="AC3428" i="1" a="1"/>
  <c r="AB9576" i="1" a="1"/>
  <c r="AB1669" i="1" a="1"/>
  <c r="AB849" i="1" a="1"/>
  <c r="AB3551" i="1" a="1"/>
  <c r="AB6784" i="1" a="1"/>
  <c r="AB7984" i="1" a="1"/>
  <c r="AB7070" i="1" a="1"/>
  <c r="AB9164" i="1" a="1"/>
  <c r="AC6682" i="1" a="1"/>
  <c r="AB5601" i="1" a="1"/>
  <c r="AB9301" i="1" a="1"/>
  <c r="AC2223" i="1" a="1"/>
  <c r="AB1430" i="1" a="1"/>
  <c r="AB6127" i="1" a="1"/>
  <c r="AC6018" i="1" a="1"/>
  <c r="AB9600" i="1" a="1"/>
  <c r="AC4349" i="1" a="1"/>
  <c r="AC4021" i="1" a="1"/>
  <c r="J3026" i="22" a="1"/>
  <c r="AC2388" i="1" a="1"/>
  <c r="AB4356" i="1" a="1"/>
  <c r="AB7377" i="1" a="1"/>
  <c r="AC481" i="1" a="1"/>
  <c r="AB3394" i="1" a="1"/>
  <c r="AB8859" i="1" a="1"/>
  <c r="AC7059" i="1" a="1"/>
  <c r="AC9823" i="1" a="1"/>
  <c r="AB717" i="1" a="1"/>
  <c r="AB3461" i="1" a="1"/>
  <c r="J4407" i="22" a="1"/>
  <c r="AC4084" i="1" a="1"/>
  <c r="AB2726" i="1" a="1"/>
  <c r="AC3192" i="1" a="1"/>
  <c r="AC1118" i="1" a="1"/>
  <c r="AC1036" i="1" a="1"/>
  <c r="AB259" i="1" a="1"/>
  <c r="AC2201" i="1" a="1"/>
  <c r="AC5167" i="1" a="1"/>
  <c r="AB276" i="1" a="1"/>
  <c r="AC4206" i="1" a="1"/>
  <c r="AB5205" i="1" a="1"/>
  <c r="AB4847" i="1" a="1"/>
  <c r="AB8856" i="1" a="1"/>
  <c r="AC1369" i="1" a="1"/>
  <c r="AC1894" i="1" a="1"/>
  <c r="AC3148" i="1" a="1"/>
  <c r="AC4562" i="1" a="1"/>
  <c r="AC4042" i="1" a="1"/>
  <c r="AB7685" i="1" a="1"/>
  <c r="AB2619" i="1" a="1"/>
  <c r="AC1096" i="1" a="1"/>
  <c r="AB4354" i="1" a="1"/>
  <c r="AB6383" i="1" a="1"/>
  <c r="AB1084" i="1" a="1"/>
  <c r="AB5238" i="1" a="1"/>
  <c r="AB1833" i="1" a="1"/>
  <c r="AB4493" i="1" a="1"/>
  <c r="AB7236" i="1" a="1"/>
  <c r="AB3854" i="1" a="1"/>
  <c r="AB4669" i="1" a="1"/>
  <c r="AC9722" i="1" a="1"/>
  <c r="AC4017" i="1" a="1"/>
  <c r="AB2850" i="1" a="1"/>
  <c r="AB8905" i="1" a="1"/>
  <c r="AC4074" i="1" a="1"/>
  <c r="J4263" i="22" a="1"/>
  <c r="AC4415" i="1" a="1"/>
  <c r="AC2362" i="1" a="1"/>
  <c r="J2909" i="22" a="1"/>
  <c r="AB2542" i="1" a="1"/>
  <c r="AB2113" i="1" a="1"/>
  <c r="AB3094" i="1" a="1"/>
  <c r="AB9555" i="1" a="1"/>
  <c r="AB8320" i="1" a="1"/>
  <c r="AB9771" i="1" a="1"/>
  <c r="AB9313" i="1" a="1"/>
  <c r="AC476" i="1" a="1"/>
  <c r="AB3487" i="1" a="1"/>
  <c r="AC238" i="1" a="1"/>
  <c r="AB798" i="1" a="1"/>
  <c r="AC517" i="1" a="1"/>
  <c r="AB4619" i="1" a="1"/>
  <c r="AC6793" i="1" a="1"/>
  <c r="AC1268" i="1" a="1"/>
  <c r="AC3814" i="1" a="1"/>
  <c r="AC9812" i="1" a="1"/>
  <c r="J4461" i="22" a="1"/>
  <c r="AB1771" i="1" a="1"/>
  <c r="AB7025" i="1" a="1"/>
  <c r="AC692" i="1" a="1"/>
  <c r="AC1120" i="1" a="1"/>
  <c r="AB865" i="1" a="1"/>
  <c r="AC5615" i="1" a="1"/>
  <c r="AB7915" i="1" a="1"/>
  <c r="AB7446" i="1" a="1"/>
  <c r="AB9098" i="1" a="1"/>
  <c r="AC131" i="1" a="1"/>
  <c r="AB7154" i="1" a="1"/>
  <c r="AB6392" i="1" a="1"/>
  <c r="AC2093" i="1" a="1"/>
  <c r="J3319" i="22" a="1"/>
  <c r="AC4635" i="1" a="1"/>
  <c r="AB6465" i="1" a="1"/>
  <c r="AB2710" i="1" a="1"/>
  <c r="AB6671" i="1" a="1"/>
  <c r="AC5130" i="1" a="1"/>
  <c r="AB9796" i="1" a="1"/>
  <c r="AC8508" i="1" a="1"/>
  <c r="AC9237" i="1" a="1"/>
  <c r="AB2709" i="1" a="1"/>
  <c r="AC1089" i="1" a="1"/>
  <c r="AB2191" i="1" a="1"/>
  <c r="AB3790" i="1" a="1"/>
  <c r="AC8103" i="1" a="1"/>
  <c r="J2989" i="22" a="1"/>
  <c r="AB5902" i="1" a="1"/>
  <c r="AC4458" i="1" a="1"/>
  <c r="AB3593" i="1" a="1"/>
  <c r="AB196" i="1" a="1"/>
  <c r="AB8353" i="1" a="1"/>
  <c r="AC9571" i="1" a="1"/>
  <c r="AC773" i="1" a="1"/>
  <c r="AB5418" i="1" a="1"/>
  <c r="AC3705" i="1" a="1"/>
  <c r="AB224" i="1" a="1"/>
  <c r="AB4783" i="1" a="1"/>
  <c r="AC9362" i="1" a="1"/>
  <c r="AB5649" i="1" a="1"/>
  <c r="AB2297" i="1" a="1"/>
  <c r="AB8097" i="1" a="1"/>
  <c r="AB3138" i="1" a="1"/>
  <c r="AB6011" i="1" a="1"/>
  <c r="AB8854" i="1" a="1"/>
  <c r="J2724" i="22" a="1"/>
  <c r="AC91" i="1" a="1"/>
  <c r="AC8519" i="1" a="1"/>
  <c r="AC7644" i="1" a="1"/>
  <c r="AB4536" i="1" a="1"/>
  <c r="AB1618" i="1" a="1"/>
  <c r="AC7898" i="1" a="1"/>
  <c r="AC6501" i="1" a="1"/>
  <c r="AB716" i="1" a="1"/>
  <c r="AB4432" i="1" a="1"/>
  <c r="AC8599" i="1" a="1"/>
  <c r="AC2777" i="1" a="1"/>
  <c r="AB5777" i="1" a="1"/>
  <c r="J2736" i="22" a="1"/>
  <c r="AC9231" i="1" a="1"/>
  <c r="J3849" i="22" a="1"/>
  <c r="AB5289" i="1" a="1"/>
  <c r="AC2960" i="1" a="1"/>
  <c r="AC7881" i="1" a="1"/>
  <c r="AB4079" i="1" a="1"/>
  <c r="AB365" i="1" a="1"/>
  <c r="AC4454" i="1" a="1"/>
  <c r="AC4122" i="1" a="1"/>
  <c r="AB1707" i="1" a="1"/>
  <c r="AB8790" i="1" a="1"/>
  <c r="AB3096" i="1" a="1"/>
  <c r="AB7585" i="1" a="1"/>
  <c r="AB361" i="1" a="1"/>
  <c r="AC8605" i="1" a="1"/>
  <c r="AC1747" i="1" a="1"/>
  <c r="J3758" i="22" a="1"/>
  <c r="AB9603" i="1" a="1"/>
  <c r="AB863" i="1" a="1"/>
  <c r="AC1218" i="1" a="1"/>
  <c r="AB2659" i="1" a="1"/>
  <c r="AB937" i="1" a="1"/>
  <c r="AB8412" i="1" a="1"/>
  <c r="AB2155" i="1" a="1"/>
  <c r="AB7275" i="1" a="1"/>
  <c r="AC3187" i="1" a="1"/>
  <c r="AC7510" i="1" a="1"/>
  <c r="J4545" i="22" a="1"/>
  <c r="J3920" i="22" a="1"/>
  <c r="J3570" i="22" a="1"/>
  <c r="AB5051" i="1" a="1"/>
  <c r="AB720" i="1" a="1"/>
  <c r="AC3561" i="1" a="1"/>
  <c r="AB3611" i="1" a="1"/>
  <c r="AC6035" i="1" a="1"/>
  <c r="AB5460" i="1" a="1"/>
  <c r="AC1883" i="1" a="1"/>
  <c r="AC799" i="1" a="1"/>
  <c r="AC9304" i="1" a="1"/>
  <c r="AB6311" i="1" a="1"/>
  <c r="AC1475" i="1" a="1"/>
  <c r="AB1522" i="1" a="1"/>
  <c r="AB2877" i="1" a="1"/>
  <c r="AB512" i="1" a="1"/>
  <c r="J3442" i="22" a="1"/>
  <c r="J2388" i="22" a="1"/>
  <c r="AC1128" i="1" a="1"/>
  <c r="AC8981" i="1" a="1"/>
  <c r="AB6599" i="1" a="1"/>
  <c r="AB5798" i="1" a="1"/>
  <c r="AB2422" i="1" a="1"/>
  <c r="AC6583" i="1" a="1"/>
  <c r="AB3173" i="1" a="1"/>
  <c r="AC1571" i="1" a="1"/>
  <c r="AB7663" i="1" a="1"/>
  <c r="J4766" i="22" a="1"/>
  <c r="AB5032" i="1" a="1"/>
  <c r="J4178" i="22" a="1"/>
  <c r="J2370" i="22" a="1"/>
  <c r="AB391" i="1" a="1"/>
  <c r="AC6742" i="1" a="1"/>
  <c r="AB4499" i="1" a="1"/>
  <c r="AC3835" i="1" a="1"/>
  <c r="J3076" i="22" a="1"/>
  <c r="AB4926" i="1" a="1"/>
  <c r="AC419" i="1" a="1"/>
  <c r="AC9153" i="1" a="1"/>
  <c r="AC7976" i="1" a="1"/>
  <c r="J3923" i="22" a="1"/>
  <c r="J3782" i="22" a="1"/>
  <c r="AB5141" i="1" a="1"/>
  <c r="AB7550" i="1" a="1"/>
  <c r="J4951" i="22" a="1"/>
  <c r="J4738" i="22" a="1"/>
  <c r="AC30" i="1" a="1"/>
  <c r="AB5202" i="1" a="1"/>
  <c r="AB1790" i="1" a="1"/>
  <c r="J3096" i="22" a="1"/>
  <c r="AB4034" i="1" a="1"/>
  <c r="AC2081" i="1" a="1"/>
  <c r="AB9459" i="1" a="1"/>
  <c r="J3389" i="22" a="1"/>
  <c r="J2703" i="22" a="1"/>
  <c r="J4138" i="22" a="1"/>
  <c r="AC5437" i="1" a="1"/>
  <c r="J2609" i="22" a="1"/>
  <c r="J2520" i="22" a="1"/>
  <c r="AC6102" i="1" a="1"/>
  <c r="AC1930" i="1" a="1"/>
  <c r="AB7658" i="1" a="1"/>
  <c r="AB5342" i="1" a="1"/>
  <c r="AC7250" i="1" a="1"/>
  <c r="AB2632" i="1" a="1"/>
  <c r="AB3978" i="1" a="1"/>
  <c r="AC5115" i="1" a="1"/>
  <c r="AC8029" i="1" a="1"/>
  <c r="J3137" i="22" a="1"/>
  <c r="J3987" i="22" a="1"/>
  <c r="AC4149" i="1" a="1"/>
  <c r="AC2471" i="1" a="1"/>
  <c r="AC8838" i="1" a="1"/>
  <c r="AB8701" i="1" a="1"/>
  <c r="AB8091" i="1" a="1"/>
  <c r="AC3695" i="1" a="1"/>
  <c r="AB5788" i="1" a="1"/>
  <c r="AC4471" i="1" a="1"/>
  <c r="AC7353" i="1" a="1"/>
  <c r="AC2309" i="1" a="1"/>
  <c r="AC7311" i="1" a="1"/>
  <c r="AB4065" i="1" a="1"/>
  <c r="J4345" i="22" a="1"/>
  <c r="AB1900" i="1" a="1"/>
  <c r="AB9010" i="1" a="1"/>
  <c r="AB4209" i="1" a="1"/>
  <c r="AB4568" i="1" a="1"/>
  <c r="AC3676" i="1" a="1"/>
  <c r="AB7045" i="1" a="1"/>
  <c r="AB5249" i="1" a="1"/>
  <c r="AB300" i="1" a="1"/>
  <c r="AB2898" i="1" a="1"/>
  <c r="AC1114" i="1" a="1"/>
  <c r="AB254" i="1" a="1"/>
  <c r="AB1131" i="1" a="1"/>
  <c r="AC4686" i="1" a="1"/>
  <c r="AB3550" i="1" a="1"/>
  <c r="AC4611" i="1" a="1"/>
  <c r="AC2368" i="1" a="1"/>
  <c r="AB6735" i="1" a="1"/>
  <c r="AC9544" i="1" a="1"/>
  <c r="AC7079" i="1" a="1"/>
  <c r="AC1328" i="1" a="1"/>
  <c r="AC3635" i="1" a="1"/>
  <c r="AC2024" i="1" a="1"/>
  <c r="AC8233" i="1" a="1"/>
  <c r="J3038" i="22" a="1"/>
  <c r="AC9870" i="1" a="1"/>
  <c r="J3595" i="22" a="1"/>
  <c r="AB4636" i="1" a="1"/>
  <c r="AB6183" i="1" a="1"/>
  <c r="AB6977" i="1" a="1"/>
  <c r="AB8326" i="1" a="1"/>
  <c r="AC726" i="1" a="1"/>
  <c r="AB7047" i="1" a="1"/>
  <c r="AB5074" i="1" a="1"/>
  <c r="AB6568" i="1" a="1"/>
  <c r="AC4067" i="1" a="1"/>
  <c r="AB6260" i="1" a="1"/>
  <c r="AC2222" i="1" a="1"/>
  <c r="AB4701" i="1" a="1"/>
  <c r="AC2501" i="1" a="1"/>
  <c r="AC4356" i="1" a="1"/>
  <c r="AC8311" i="1" a="1"/>
  <c r="AB790" i="1" a="1"/>
  <c r="AB4457" i="1" a="1"/>
  <c r="AB8544" i="1" a="1"/>
  <c r="AC9252" i="1" a="1"/>
  <c r="AC3448" i="1" a="1"/>
  <c r="AC4638" i="1" a="1"/>
  <c r="AB7264" i="1" a="1"/>
  <c r="AB6567" i="1" a="1"/>
  <c r="AC491" i="1" a="1"/>
  <c r="AB9051" i="1" a="1"/>
  <c r="J4737" i="22" a="1"/>
  <c r="AC7091" i="1" a="1"/>
  <c r="AC3074" i="1" a="1"/>
  <c r="AB8422" i="1" a="1"/>
  <c r="AC614" i="1" a="1"/>
  <c r="AC3994" i="1" a="1"/>
  <c r="AB5215" i="1" a="1"/>
  <c r="AB2445" i="1" a="1"/>
  <c r="J2822" i="22" a="1"/>
  <c r="AC967" i="1" a="1"/>
  <c r="AB619" i="1" a="1"/>
  <c r="AB1079" i="1" a="1"/>
  <c r="J2960" i="22" a="1"/>
  <c r="AB5766" i="1" a="1"/>
  <c r="AC4167" i="1" a="1"/>
  <c r="AC477" i="1" a="1"/>
  <c r="AC1695" i="1" a="1"/>
  <c r="AC8551" i="1" a="1"/>
  <c r="AC4361" i="1" a="1"/>
  <c r="AC6717" i="1" a="1"/>
  <c r="AC3297" i="1" a="1"/>
  <c r="J2606" i="22" a="1"/>
  <c r="AB1540" i="1" a="1"/>
  <c r="J2597" i="22" a="1"/>
  <c r="AC8654" i="1" a="1"/>
  <c r="AB5086" i="1" a="1"/>
  <c r="AB8328" i="1" a="1"/>
  <c r="AB6603" i="1" a="1"/>
  <c r="AB868" i="1" a="1"/>
  <c r="J2656" i="22" a="1"/>
  <c r="AC6601" i="1" a="1"/>
  <c r="AB9565" i="1" a="1"/>
  <c r="AC2468" i="1" a="1"/>
  <c r="AB9953" i="1" a="1"/>
  <c r="AB2269" i="1" a="1"/>
  <c r="AC9374" i="1" a="1"/>
  <c r="J4406" i="22" a="1"/>
  <c r="J4832" i="22" a="1"/>
  <c r="AC488" i="1" a="1"/>
  <c r="AB7225" i="1" a="1"/>
  <c r="AC3130" i="1" a="1"/>
  <c r="AB8152" i="1" a="1"/>
  <c r="AC1275" i="1" a="1"/>
  <c r="AB3256" i="1" a="1"/>
  <c r="AB1539" i="1" a="1"/>
  <c r="AC4818" i="1" a="1"/>
  <c r="AB7482" i="1" a="1"/>
  <c r="AB3641" i="1" a="1"/>
  <c r="J3952" i="22" a="1"/>
  <c r="AB1677" i="1" a="1"/>
  <c r="AB9368" i="1" a="1"/>
  <c r="AC3901" i="1" a="1"/>
  <c r="J4742" i="22" a="1"/>
  <c r="AB5471" i="1" a="1"/>
  <c r="AB9800" i="1" a="1"/>
  <c r="AC3836" i="1" a="1"/>
  <c r="AC7209" i="1" a="1"/>
  <c r="AC4369" i="1" a="1"/>
  <c r="AB2545" i="1" a="1"/>
  <c r="AB7958" i="1" a="1"/>
  <c r="AC3235" i="1" a="1"/>
  <c r="AB9708" i="1" a="1"/>
  <c r="AC4885" i="1" a="1"/>
  <c r="AB9260" i="1" a="1"/>
  <c r="AC7135" i="1" a="1"/>
  <c r="J4031" i="22" a="1"/>
  <c r="AC1223" i="1" a="1"/>
  <c r="J2912" i="22" a="1"/>
  <c r="J3616" i="22" a="1"/>
  <c r="AB4971" i="1" a="1"/>
  <c r="AC5587" i="1" a="1"/>
  <c r="J4220" i="22" a="1"/>
  <c r="AB9747" i="1" a="1"/>
  <c r="AC6709" i="1" a="1"/>
  <c r="AB7628" i="1" a="1"/>
  <c r="AC3068" i="1" a="1"/>
  <c r="AC9969" i="1" a="1"/>
  <c r="AC9202" i="1" a="1"/>
  <c r="J3622" i="22" a="1"/>
  <c r="J4159" i="22" a="1"/>
  <c r="J4199" i="22" a="1"/>
  <c r="AC2346" i="1" a="1"/>
  <c r="AB1021" i="1" a="1"/>
  <c r="J4696" i="22" a="1"/>
  <c r="AC322" i="1" a="1"/>
  <c r="AC758" i="1" a="1"/>
  <c r="AB2817" i="1" a="1"/>
  <c r="AB2081" i="1" a="1"/>
  <c r="AB7500" i="1" a="1"/>
  <c r="AB3525" i="1" a="1"/>
  <c r="AB9182" i="1" a="1"/>
  <c r="AC7119" i="1" a="1"/>
  <c r="J4936" i="22" a="1"/>
  <c r="J3313" i="22" a="1"/>
  <c r="AB3328" i="1" a="1"/>
  <c r="AB7551" i="1" a="1"/>
  <c r="J4347" i="22" a="1"/>
  <c r="AC765" i="1" a="1"/>
  <c r="AC2162" i="1" a="1"/>
  <c r="AB938" i="1" a="1"/>
  <c r="AB2945" i="1" a="1"/>
  <c r="J2368" i="22" a="1"/>
  <c r="AC5553" i="1" a="1"/>
  <c r="AC8932" i="1" a="1"/>
  <c r="AB819" i="1" a="1"/>
  <c r="AB6797" i="1" a="1"/>
  <c r="J2735" i="22" a="1"/>
  <c r="J4962" i="22" a="1"/>
  <c r="AC250" i="1" a="1"/>
  <c r="AB7092" i="1" a="1"/>
  <c r="AC4324" i="1" a="1"/>
  <c r="AC1675" i="1" a="1"/>
  <c r="AC8413" i="1" a="1"/>
  <c r="AC6196" i="1" a="1"/>
  <c r="AC5478" i="1" a="1"/>
  <c r="AB4303" i="1" a="1"/>
  <c r="AB1664" i="1" a="1"/>
  <c r="AC7547" i="1" a="1"/>
  <c r="AB5319" i="1" a="1"/>
  <c r="AC5576" i="1" a="1"/>
  <c r="J4048" i="22" a="1"/>
  <c r="J3130" i="22" a="1"/>
  <c r="J2854" i="22" a="1"/>
  <c r="AC6032" i="1" a="1"/>
  <c r="AC1148" i="1" a="1"/>
  <c r="AB1101" i="1" a="1"/>
  <c r="AC8164" i="1" a="1"/>
  <c r="AC2801" i="1" a="1"/>
  <c r="J3445" i="22" a="1"/>
  <c r="AB7961" i="1" a="1"/>
  <c r="AB5269" i="1" a="1"/>
  <c r="AB729" i="1" a="1"/>
  <c r="AC9587" i="1" a="1"/>
  <c r="AB4119" i="1" a="1"/>
  <c r="AB8039" i="1" a="1"/>
  <c r="AB9331" i="1" a="1"/>
  <c r="AB2028" i="1" a="1"/>
  <c r="AB5453" i="1" a="1"/>
  <c r="AB5867" i="1" a="1"/>
  <c r="AC6202" i="1" a="1"/>
  <c r="AC1186" i="1" a="1"/>
  <c r="AC7712" i="1" a="1"/>
  <c r="AB3275" i="1" a="1"/>
  <c r="AB4729" i="1" a="1"/>
  <c r="AC8565" i="1" a="1"/>
  <c r="AC7753" i="1" a="1"/>
  <c r="AB1087" i="1" a="1"/>
  <c r="AB503" i="1" a="1"/>
  <c r="J3127" i="22" a="1"/>
  <c r="AC6484" i="1" a="1"/>
  <c r="AB4218" i="1" a="1"/>
  <c r="J2997" i="22" a="1"/>
  <c r="AB4888" i="1" a="1"/>
  <c r="AC4133" i="1" a="1"/>
  <c r="AC3290" i="1" a="1"/>
  <c r="AB1396" i="1" a="1"/>
  <c r="AB6587" i="1" a="1"/>
  <c r="J4409" i="22" a="1"/>
  <c r="AB6122" i="1" a="1"/>
  <c r="AB8435" i="1" a="1"/>
  <c r="AB6709" i="1" a="1"/>
  <c r="AB1238" i="1" a="1"/>
  <c r="AB6240" i="1" a="1"/>
  <c r="AB1108" i="1" a="1"/>
  <c r="AC3556" i="1" a="1"/>
  <c r="AB871" i="1" a="1"/>
  <c r="AB2024" i="1" a="1"/>
  <c r="J4499" i="22" a="1"/>
  <c r="AB4930" i="1" a="1"/>
  <c r="AB243" i="1" a="1"/>
  <c r="AB8690" i="1" a="1"/>
  <c r="J4680" i="22" a="1"/>
  <c r="AB1645" i="1" a="1"/>
  <c r="AC6197" i="1" a="1"/>
  <c r="AB1497" i="1" a="1"/>
  <c r="AC4236" i="1" a="1"/>
  <c r="AC686" i="1" a="1"/>
  <c r="AB697" i="1" a="1"/>
  <c r="AC3601" i="1" a="1"/>
  <c r="AC1498" i="1" a="1"/>
  <c r="AC8763" i="1" a="1"/>
  <c r="AB5438" i="1" a="1"/>
  <c r="AB7042" i="1" a="1"/>
  <c r="AC3540" i="1" a="1"/>
  <c r="AB703" i="1" a="1"/>
  <c r="AC8100" i="1" a="1"/>
  <c r="AC7982" i="1" a="1"/>
  <c r="J4898" i="22" a="1"/>
  <c r="AB9884" i="1" a="1"/>
  <c r="AB6664" i="1" a="1"/>
  <c r="AB2584" i="1" a="1"/>
  <c r="AB2881" i="1" a="1"/>
  <c r="AC9375" i="1" a="1"/>
  <c r="AC6344" i="1" a="1"/>
  <c r="AB1204" i="1" a="1"/>
  <c r="AC4828" i="1" a="1"/>
  <c r="J4114" i="22" a="1"/>
  <c r="AB4105" i="1" a="1"/>
  <c r="AC6512" i="1" a="1"/>
  <c r="AC5551" i="1" a="1"/>
  <c r="AB2863" i="1" a="1"/>
  <c r="AB6394" i="1" a="1"/>
  <c r="AB7639" i="1" a="1"/>
  <c r="AB6374" i="1" a="1"/>
  <c r="AC121" i="1" a="1"/>
  <c r="AB8476" i="1" a="1"/>
  <c r="AC5938" i="1" a="1"/>
  <c r="AB8308" i="1" a="1"/>
  <c r="AC2823" i="1" a="1"/>
  <c r="J4087" i="22" a="1"/>
  <c r="AB6092" i="1" a="1"/>
  <c r="AB6893" i="1" a="1"/>
  <c r="AB7560" i="1" a="1"/>
  <c r="J3507" i="22" a="1"/>
  <c r="AC9130" i="1" a="1"/>
  <c r="AC8379" i="1" a="1"/>
  <c r="AC5002" i="1" a="1"/>
  <c r="AB8209" i="1" a="1"/>
  <c r="AC9406" i="1" a="1"/>
  <c r="AB847" i="1" a="1"/>
  <c r="AB4194" i="1" a="1"/>
  <c r="J3090" i="22" a="1"/>
  <c r="AB8104" i="1" a="1"/>
  <c r="J3545" i="22" a="1"/>
  <c r="AC1044" i="1" a="1"/>
  <c r="AB6634" i="1" a="1"/>
  <c r="AB9940" i="1" a="1"/>
  <c r="AC432" i="1" a="1"/>
  <c r="AB6188" i="1" a="1"/>
  <c r="AB4741" i="1" a="1"/>
  <c r="AC4678" i="1" a="1"/>
  <c r="AB6858" i="1" a="1"/>
  <c r="AB2042" i="1" a="1"/>
  <c r="AC7298" i="1" a="1"/>
  <c r="AB7886" i="1" a="1"/>
  <c r="J4394" i="22" a="1"/>
  <c r="J2936" i="22" a="1"/>
  <c r="AB1185" i="1" a="1"/>
  <c r="J4627" i="22" a="1"/>
  <c r="J2731" i="22" a="1"/>
  <c r="J2477" i="22" a="1"/>
  <c r="AC5097" i="1" a="1"/>
  <c r="AB2629" i="1" a="1"/>
  <c r="AB6424" i="1" a="1"/>
  <c r="AC9324" i="1" a="1"/>
  <c r="AB3007" i="1" a="1"/>
  <c r="AC6632" i="1" a="1"/>
  <c r="AB5530" i="1" a="1"/>
  <c r="AC5649" i="1" a="1"/>
  <c r="J4603" i="22" a="1"/>
  <c r="AC7933" i="1" a="1"/>
  <c r="AC5851" i="1" a="1"/>
  <c r="J4970" i="22" a="1"/>
  <c r="J2722" i="22" a="1"/>
  <c r="AC2065" i="1" a="1"/>
  <c r="J3572" i="22" a="1"/>
  <c r="AC7507" i="1" a="1"/>
  <c r="AB418" i="1" a="1"/>
  <c r="AC6404" i="1" a="1"/>
  <c r="AB8146" i="1" a="1"/>
  <c r="AB3957" i="1" a="1"/>
  <c r="AB8072" i="1" a="1"/>
  <c r="AB4602" i="1" a="1"/>
  <c r="AB1806" i="1" a="1"/>
  <c r="AC6796" i="1" a="1"/>
  <c r="AC1545" i="1" a="1"/>
  <c r="AC4295" i="1" a="1"/>
  <c r="AB2130" i="1" a="1"/>
  <c r="J4239" i="22" a="1"/>
  <c r="AB3734" i="1" a="1"/>
  <c r="AB1464" i="1" a="1"/>
  <c r="AC1093" i="1" a="1"/>
  <c r="AB985" i="1" a="1"/>
  <c r="AC8852" i="1" a="1"/>
  <c r="AB6976" i="1" a="1"/>
  <c r="AB6307" i="1" a="1"/>
  <c r="J2565" i="22" a="1"/>
  <c r="AC3505" i="1" a="1"/>
  <c r="AB6546" i="1" a="1"/>
  <c r="J3640" i="22" a="1"/>
  <c r="AB6842" i="1" a="1"/>
  <c r="AB5333" i="1" a="1"/>
  <c r="AC5307" i="1" a="1"/>
  <c r="AB1886" i="1" a="1"/>
  <c r="AC4978" i="1" a="1"/>
  <c r="AC9325" i="1" a="1"/>
  <c r="AB653" i="1" a="1"/>
  <c r="AC2697" i="1" a="1"/>
  <c r="AB9915" i="1" a="1"/>
  <c r="AB3610" i="1" a="1"/>
  <c r="AC8566" i="1" a="1"/>
  <c r="AB3563" i="1" a="1"/>
  <c r="AB8715" i="1" a="1"/>
  <c r="J2916" i="22" a="1"/>
  <c r="AC8511" i="1" a="1"/>
  <c r="AC5670" i="1" a="1"/>
  <c r="AC5769" i="1" a="1"/>
  <c r="AB74" i="1" a="1"/>
  <c r="AB9955" i="1" a="1"/>
  <c r="AB7034" i="1" a="1"/>
  <c r="AB5554" i="1" a="1"/>
  <c r="AB7783" i="1" a="1"/>
  <c r="AC4008" i="1" a="1"/>
  <c r="AB3403" i="1" a="1"/>
  <c r="AB8189" i="1" a="1"/>
  <c r="AB8635" i="1" a="1"/>
  <c r="AB6647" i="1" a="1"/>
  <c r="AC3738" i="1" a="1"/>
  <c r="AB556" i="1" a="1"/>
  <c r="AC2896" i="1" a="1"/>
  <c r="AC1823" i="1" a="1"/>
  <c r="AB4307" i="1" a="1"/>
  <c r="J4615" i="22" a="1"/>
  <c r="AC1147" i="1" a="1"/>
  <c r="AC7123" i="1" a="1"/>
  <c r="AB1226" i="1" a="1"/>
  <c r="AC2432" i="1" a="1"/>
  <c r="AC6619" i="1" a="1"/>
  <c r="AB2362" i="1" a="1"/>
  <c r="AB2139" i="1" a="1"/>
  <c r="AC5246" i="1" a="1"/>
  <c r="AB6872" i="1" a="1"/>
  <c r="AB5724" i="1" a="1"/>
  <c r="AB1047" i="1" a="1"/>
  <c r="AB6482" i="1" a="1"/>
  <c r="AC7656" i="1" a="1"/>
  <c r="AB9856" i="1" a="1"/>
  <c r="AB5011" i="1" a="1"/>
  <c r="AC7418" i="1" a="1"/>
  <c r="AB7278" i="1" a="1"/>
  <c r="AB6387" i="1" a="1"/>
  <c r="AB270" i="1" a="1"/>
  <c r="AB5747" i="1" a="1"/>
  <c r="AC1745" i="1" a="1"/>
  <c r="AC9952" i="1" a="1"/>
  <c r="AC5001" i="1" a="1"/>
  <c r="AC6917" i="1" a="1"/>
  <c r="AC3525" i="1" a="1"/>
  <c r="AC9500" i="1" a="1"/>
  <c r="AB7599" i="1" a="1"/>
  <c r="AB5505" i="1" a="1"/>
  <c r="AB7097" i="1" a="1"/>
  <c r="AC4137" i="1" a="1"/>
  <c r="AC3161" i="1" a="1"/>
  <c r="AB2712" i="1" a="1"/>
  <c r="AB7567" i="1" a="1"/>
  <c r="AC6669" i="1" a="1"/>
  <c r="AB1022" i="1" a="1"/>
  <c r="AB4206" i="1" a="1"/>
  <c r="AC2428" i="1" a="1"/>
  <c r="AC5512" i="1" a="1"/>
  <c r="J3217" i="22" a="1"/>
  <c r="AC1040" i="1" a="1"/>
  <c r="AB7466" i="1" a="1"/>
  <c r="AC8817" i="1" a="1"/>
  <c r="AB2031" i="1" a="1"/>
  <c r="AB1112" i="1" a="1"/>
  <c r="AB4106" i="1" a="1"/>
  <c r="AC3702" i="1" a="1"/>
  <c r="J2437" i="22" a="1"/>
  <c r="AC4826" i="1" a="1"/>
  <c r="AB676" i="1" a="1"/>
  <c r="AB5427" i="1" a="1"/>
  <c r="J2781" i="22" a="1"/>
  <c r="AB6679" i="1" a="1"/>
  <c r="AB6444" i="1" a="1"/>
  <c r="J2550" i="22" a="1"/>
  <c r="AC755" i="1" a="1"/>
  <c r="AB2655" i="1" a="1"/>
  <c r="AC3358" i="1" a="1"/>
  <c r="AC1143" i="1" a="1"/>
  <c r="AC6614" i="1" a="1"/>
  <c r="AC6062" i="1" a="1"/>
  <c r="AC8457" i="1" a="1"/>
  <c r="AB5716" i="1" a="1"/>
  <c r="AB9586" i="1" a="1"/>
  <c r="AB3057" i="1" a="1"/>
  <c r="J2891" i="22" a="1"/>
  <c r="AB6545" i="1" a="1"/>
  <c r="AC9099" i="1" a="1"/>
  <c r="AC9999" i="1" a="1"/>
  <c r="AC4571" i="1" a="1"/>
  <c r="J3749" i="22" a="1"/>
  <c r="AB4909" i="1" a="1"/>
  <c r="AB9112" i="1" a="1"/>
  <c r="AB7948" i="1" a="1"/>
  <c r="AC8861" i="1" a="1"/>
  <c r="AC5837" i="1" a="1"/>
  <c r="AC4235" i="1" a="1"/>
  <c r="J3375" i="22" a="1"/>
  <c r="AB5917" i="1" a="1"/>
  <c r="AC77" i="1" a="1"/>
  <c r="AB5409" i="1" a="1"/>
  <c r="J2744" i="22" a="1"/>
  <c r="J2366" i="22" a="1"/>
  <c r="AC1505" i="1" a="1"/>
  <c r="AC1526" i="1" a="1"/>
  <c r="AC3026" i="1" a="1"/>
  <c r="AC9294" i="1" a="1"/>
  <c r="AB1219" i="1" a="1"/>
  <c r="AB1103" i="1" a="1"/>
  <c r="AB7400" i="1" a="1"/>
  <c r="AB6110" i="1" a="1"/>
  <c r="AB4506" i="1" a="1"/>
  <c r="J3752" i="22" a="1"/>
  <c r="AC3641" i="1" a="1"/>
  <c r="J4960" i="22" a="1"/>
  <c r="J4289" i="22" a="1"/>
  <c r="J4791" i="22" a="1"/>
  <c r="J3889" i="22" a="1"/>
  <c r="AB5459" i="1" a="1"/>
  <c r="AC182" i="1" a="1"/>
  <c r="AC1676" i="1" a="1"/>
  <c r="AB8212" i="1" a="1"/>
  <c r="AC5913" i="1" a="1"/>
  <c r="AC1991" i="1" a="1"/>
  <c r="AB9857" i="1" a="1"/>
  <c r="AB1629" i="1" a="1"/>
  <c r="AC1422" i="1" a="1"/>
  <c r="AC7361" i="1" a="1"/>
  <c r="AC8258" i="1" a="1"/>
  <c r="AC974" i="1" a="1"/>
  <c r="AC4578" i="1" a="1"/>
  <c r="J2770" i="22" a="1"/>
  <c r="J4226" i="22" a="1"/>
  <c r="AC835" i="1" a="1"/>
  <c r="AC180" i="1" a="1"/>
  <c r="AB4815" i="1" a="1"/>
  <c r="AC1907" i="1" a="1"/>
  <c r="AB2287" i="1" a="1"/>
  <c r="J3362" i="22" a="1"/>
  <c r="AB3435" i="1" a="1"/>
  <c r="AC1380" i="1" a="1"/>
  <c r="AC1898" i="1" a="1"/>
  <c r="J3597" i="22" a="1"/>
  <c r="J3979" i="22" a="1"/>
  <c r="AB7891" i="1" a="1"/>
  <c r="AB3876" i="1" a="1"/>
  <c r="AB3390" i="1" a="1"/>
  <c r="AB886" i="1" a="1"/>
  <c r="AC1179" i="1" a="1"/>
  <c r="AC48" i="1" a="1"/>
  <c r="AB9787" i="1" a="1"/>
  <c r="AB6884" i="1" a="1"/>
  <c r="AC3163" i="1" a="1"/>
  <c r="AB5914" i="1" a="1"/>
  <c r="AC3087" i="1" a="1"/>
  <c r="AB1613" i="1" a="1"/>
  <c r="AC8525" i="1" a="1"/>
  <c r="AB3718" i="1" a="1"/>
  <c r="AC1329" i="1" a="1"/>
  <c r="AC8162" i="1" a="1"/>
  <c r="AC658" i="1" a="1"/>
  <c r="AB6566" i="1" a="1"/>
  <c r="J4979" i="22" a="1"/>
  <c r="AB8193" i="1" a="1"/>
  <c r="AC4540" i="1" a="1"/>
  <c r="AB9964" i="1" a="1"/>
  <c r="AC9901" i="1" a="1"/>
  <c r="AB1407" i="1" a="1"/>
  <c r="AC4325" i="1" a="1"/>
  <c r="AC7545" i="1" a="1"/>
  <c r="AB1928" i="1" a="1"/>
  <c r="AB351" i="1" a="1"/>
  <c r="AC6635" i="1" a="1"/>
  <c r="AB6606" i="1" a="1"/>
  <c r="AC5926" i="1" a="1"/>
  <c r="AB3018" i="1" a="1"/>
  <c r="AC2841" i="1" a="1"/>
  <c r="AC3761" i="1" a="1"/>
  <c r="AB8757" i="1" a="1"/>
  <c r="J3876" i="22" a="1"/>
  <c r="AB3557" i="1" a="1"/>
  <c r="AB6579" i="1" a="1"/>
  <c r="AB9871" i="1" a="1"/>
  <c r="AC9706" i="1" a="1"/>
  <c r="AB2590" i="1" a="1"/>
  <c r="AC986" i="1" a="1"/>
  <c r="AC5332" i="1" a="1"/>
  <c r="AB9619" i="1" a="1"/>
  <c r="AB2682" i="1" a="1"/>
  <c r="AB764" i="1" a="1"/>
  <c r="AC2519" i="1" a="1"/>
  <c r="AC8116" i="1" a="1"/>
  <c r="AC5240" i="1" a="1"/>
  <c r="AC2618" i="1" a="1"/>
  <c r="AC344" i="1" a="1"/>
  <c r="AC521" i="1" a="1"/>
  <c r="AB8721" i="1" a="1"/>
  <c r="AC6400" i="1" a="1"/>
  <c r="AC7752" i="1" a="1"/>
  <c r="AC4279" i="1" a="1"/>
  <c r="AC2555" i="1" a="1"/>
  <c r="AB2835" i="1" a="1"/>
  <c r="AC4037" i="1" a="1"/>
  <c r="AC9852" i="1" a="1"/>
  <c r="AB9658" i="1" a="1"/>
  <c r="AC5637" i="1" a="1"/>
  <c r="AB4852" i="1" a="1"/>
  <c r="AB1700" i="1" a="1"/>
  <c r="AB3224" i="1" a="1"/>
  <c r="AB9504" i="1" a="1"/>
  <c r="AB7509" i="1" a="1"/>
  <c r="AC4600" i="1" a="1"/>
  <c r="AB9068" i="1" a="1"/>
  <c r="AC3589" i="1" a="1"/>
  <c r="AB4771" i="1" a="1"/>
  <c r="J3173" i="22" a="1"/>
  <c r="AB3520" i="1" a="1"/>
  <c r="AB5639" i="1" a="1"/>
  <c r="AC5209" i="1" a="1"/>
  <c r="AB7246" i="1" a="1"/>
  <c r="AB8395" i="1" a="1"/>
  <c r="AB176" i="1" a="1"/>
  <c r="AB6629" i="1" a="1"/>
  <c r="AB2822" i="1" a="1"/>
  <c r="AC7673" i="1" a="1"/>
  <c r="AC9043" i="1" a="1"/>
  <c r="AB4892" i="1" a="1"/>
  <c r="AB7082" i="1" a="1"/>
  <c r="AC8377" i="1" a="1"/>
  <c r="AB8892" i="1" a="1"/>
  <c r="AB9218" i="1" a="1"/>
  <c r="AB8682" i="1" a="1"/>
  <c r="AC6817" i="1" a="1"/>
  <c r="AB4809" i="1" a="1"/>
  <c r="AB4345" i="1" a="1"/>
  <c r="J2707" i="22" a="1"/>
  <c r="AC2360" i="1" a="1"/>
  <c r="AC2844" i="1" a="1"/>
  <c r="AB3616" i="1" a="1"/>
  <c r="AB1308" i="1" a="1"/>
  <c r="AB5283" i="1" a="1"/>
  <c r="AC6827" i="1" a="1"/>
  <c r="AB2161" i="1" a="1"/>
  <c r="AB5411" i="1" a="1"/>
  <c r="AB9349" i="1" a="1"/>
  <c r="AC2495" i="1" a="1"/>
  <c r="AC9353" i="1" a="1"/>
  <c r="AB4934" i="1" a="1"/>
  <c r="AB6602" i="1" a="1"/>
  <c r="AB6458" i="1" a="1"/>
  <c r="J4799" i="22" a="1"/>
  <c r="AB1592" i="1" a="1"/>
  <c r="AB80" i="1" a="1"/>
  <c r="AB1533" i="1" a="1"/>
  <c r="AC9069" i="1" a="1"/>
  <c r="AC9688" i="1" a="1"/>
  <c r="AC752" i="1" a="1"/>
  <c r="AC8555" i="1" a="1"/>
  <c r="AC7058" i="1" a="1"/>
  <c r="J3860" i="22" a="1"/>
  <c r="AB6737" i="1" a="1"/>
  <c r="AC5829" i="1" a="1"/>
  <c r="AC3920" i="1" a="1"/>
  <c r="AB3683" i="1" a="1"/>
  <c r="AB1451" i="1" a="1"/>
  <c r="AB2015" i="1" a="1"/>
  <c r="AB2258" i="1" a="1"/>
  <c r="J4714" i="22" a="1"/>
  <c r="AB4050" i="1" a="1"/>
  <c r="AB6894" i="1" a="1"/>
  <c r="AB1712" i="1" a="1"/>
  <c r="AC5635" i="1" a="1"/>
  <c r="AC1059" i="1" a="1"/>
  <c r="AC1251" i="1" a="1"/>
  <c r="AC103" i="1" a="1"/>
  <c r="AC7765" i="1" a="1"/>
  <c r="AB3846" i="1" a="1"/>
  <c r="AB3719" i="1" a="1"/>
  <c r="AC7685" i="1" a="1"/>
  <c r="AB8418" i="1" a="1"/>
  <c r="AB1679" i="1" a="1"/>
  <c r="AC759" i="1" a="1"/>
  <c r="AB7733" i="1" a="1"/>
  <c r="AB2361" i="1" a="1"/>
  <c r="AB1551" i="1" a="1"/>
  <c r="AC3090" i="1" a="1"/>
  <c r="AB9506" i="1" a="1"/>
  <c r="AC824" i="1" a="1"/>
  <c r="AC3122" i="1" a="1"/>
  <c r="AB2107" i="1" a="1"/>
  <c r="AC8338" i="1" a="1"/>
  <c r="AB4227" i="1" a="1"/>
  <c r="J3405" i="22" a="1"/>
  <c r="AC4834" i="1" a="1"/>
  <c r="AC4609" i="1" a="1"/>
  <c r="AC9050" i="1" a="1"/>
  <c r="AB6875" i="1" a="1"/>
  <c r="AB6437" i="1" a="1"/>
  <c r="AC7023" i="1" a="1"/>
  <c r="AB1475" i="1" a="1"/>
  <c r="AC1481" i="1" a="1"/>
  <c r="AC6315" i="1" a="1"/>
  <c r="AC5442" i="1" a="1"/>
  <c r="AB9827" i="1" a="1"/>
  <c r="AC8708" i="1" a="1"/>
  <c r="AB5429" i="1" a="1"/>
  <c r="AB5163" i="1" a="1"/>
  <c r="AB2302" i="1" a="1"/>
  <c r="AC7108" i="1" a="1"/>
  <c r="AB4367" i="1" a="1"/>
  <c r="AC7916" i="1" a="1"/>
  <c r="AC6065" i="1" a="1"/>
  <c r="AC3302" i="1" a="1"/>
  <c r="AB4992" i="1" a="1"/>
  <c r="AB3721" i="1" a="1"/>
  <c r="AC2578" i="1" a="1"/>
  <c r="J2421" i="22" a="1"/>
  <c r="AB3377" i="1" a="1"/>
  <c r="AB1575" i="1" a="1"/>
  <c r="AB8287" i="1" a="1"/>
  <c r="AC8288" i="1" a="1"/>
  <c r="AC9553" i="1" a="1"/>
  <c r="AB1164" i="1" a="1"/>
  <c r="AC5675" i="1" a="1"/>
  <c r="AC4147" i="1" a="1"/>
  <c r="AB8651" i="1" a="1"/>
  <c r="AB2902" i="1" a="1"/>
  <c r="J2456" i="22" a="1"/>
  <c r="AB5437" i="1" a="1"/>
  <c r="J4943" i="22" a="1"/>
  <c r="AB3741" i="1" a="1"/>
  <c r="AC2191" i="1" a="1"/>
  <c r="AB4419" i="1" a="1"/>
  <c r="J3943" i="22" a="1"/>
  <c r="AB1549" i="1" a="1"/>
  <c r="AB4868" i="1" a="1"/>
  <c r="J4237" i="22" a="1"/>
  <c r="AB6873" i="1" a="1"/>
  <c r="AB6552" i="1" a="1"/>
  <c r="AB5033" i="1" a="1"/>
  <c r="AC9636" i="1" a="1"/>
  <c r="AB8348" i="1" a="1"/>
  <c r="AC3718" i="1" a="1"/>
  <c r="AB364" i="1" a="1"/>
  <c r="AC8126" i="1" a="1"/>
  <c r="AB4239" i="1" a="1"/>
  <c r="AC548" i="1" a="1"/>
  <c r="AC1943" i="1" a="1"/>
  <c r="AB5813" i="1" a="1"/>
  <c r="AB7821" i="1" a="1"/>
  <c r="AB2281" i="1" a="1"/>
  <c r="AC2336" i="1" a="1"/>
  <c r="AB4845" i="1" a="1"/>
  <c r="AB8324" i="1" a="1"/>
  <c r="AC3651" i="1" a="1"/>
  <c r="AC8443" i="1" a="1"/>
  <c r="AB3644" i="1" a="1"/>
  <c r="AB7172" i="1" a="1"/>
  <c r="AC7721" i="1" a="1"/>
  <c r="AB8578" i="1" a="1"/>
  <c r="AB3251" i="1" a="1"/>
  <c r="AB5543" i="1" a="1"/>
  <c r="AC1700" i="1" a="1"/>
  <c r="AC230" i="1" a="1"/>
  <c r="AC887" i="1" a="1"/>
  <c r="AB5402" i="1" a="1"/>
  <c r="AB1855" i="1" a="1"/>
  <c r="AC3568" i="1" a="1"/>
  <c r="AB2917" i="1" a="1"/>
  <c r="AC1146" i="1" a="1"/>
  <c r="AB1462" i="1" a="1"/>
  <c r="AB7140" i="1" a="1"/>
  <c r="AB7683" i="1" a="1"/>
  <c r="AB1127" i="1" a="1"/>
  <c r="AC2115" i="1" a="1"/>
  <c r="AC2589" i="1" a="1"/>
  <c r="AC1951" i="1" a="1"/>
  <c r="AB5809" i="1" a="1"/>
  <c r="AC6860" i="1" a="1"/>
  <c r="AC8533" i="1" a="1"/>
  <c r="AB4012" i="1" a="1"/>
  <c r="AB1896" i="1" a="1"/>
  <c r="AC4589" i="1" a="1"/>
  <c r="AC3405" i="1" a="1"/>
  <c r="AC9757" i="1" a="1"/>
  <c r="AC4949" i="1" a="1"/>
  <c r="AB4145" i="1" a="1"/>
  <c r="AC4956" i="1" a="1"/>
  <c r="AB9571" i="1" a="1"/>
  <c r="AC8918" i="1" a="1"/>
  <c r="AB2498" i="1" a="1"/>
  <c r="AC6886" i="1" a="1"/>
  <c r="AC2934" i="1" a="1"/>
  <c r="AB9023" i="1" a="1"/>
  <c r="AB7514" i="1" a="1"/>
  <c r="AC4166" i="1" a="1"/>
  <c r="AB2079" i="1" a="1"/>
  <c r="AC1374" i="1" a="1"/>
  <c r="AC6017" i="1" a="1"/>
  <c r="AB620" i="1" a="1"/>
  <c r="AB3416" i="1" a="1"/>
  <c r="AB7364" i="1" a="1"/>
  <c r="AC8834" i="1" a="1"/>
  <c r="AB2412" i="1" a="1"/>
  <c r="AC7971" i="1" a="1"/>
  <c r="AC7999" i="1" a="1"/>
  <c r="AC232" i="1" a="1"/>
  <c r="AB9198" i="1" a="1"/>
  <c r="AB7100" i="1" a="1"/>
  <c r="AC979" i="1" a="1"/>
  <c r="AC8935" i="1" a="1"/>
  <c r="AB1392" i="1" a="1"/>
  <c r="AB427" i="1" a="1"/>
  <c r="AB7792" i="1" a="1"/>
  <c r="AB5624" i="1" a="1"/>
  <c r="AC6363" i="1" a="1"/>
  <c r="AC8788" i="1" a="1"/>
  <c r="J4857" i="22" a="1"/>
  <c r="AC9691" i="1" a="1"/>
  <c r="AC8902" i="1" a="1"/>
  <c r="AB3528" i="1" a="1"/>
  <c r="J2760" i="22" a="1"/>
  <c r="AC1448" i="1" a="1"/>
  <c r="AC8584" i="1" a="1"/>
  <c r="AC1431" i="1" a="1"/>
  <c r="AC3671" i="1" a="1"/>
  <c r="AC3449" i="1" a="1"/>
  <c r="AB1380" i="1" a="1"/>
  <c r="AB5079" i="1" a="1"/>
  <c r="AC3653" i="1" a="1"/>
  <c r="AC4246" i="1" a="1"/>
  <c r="AC9501" i="1" a="1"/>
  <c r="AC6726" i="1" a="1"/>
  <c r="AB5603" i="1" a="1"/>
  <c r="AC1486" i="1" a="1"/>
  <c r="AC3106" i="1" a="1"/>
  <c r="AB3348" i="1" a="1"/>
  <c r="J3765" i="22" a="1"/>
  <c r="AC290" i="1" a="1"/>
  <c r="AC8366" i="1" a="1"/>
  <c r="AC5643" i="1" a="1"/>
  <c r="AC6955" i="1" a="1"/>
  <c r="AB1524" i="1" a="1"/>
  <c r="AC6579" i="1" a="1"/>
  <c r="J2543" i="22" a="1"/>
  <c r="AC8161" i="1" a="1"/>
  <c r="AB3893" i="1" a="1"/>
  <c r="AC5677" i="1" a="1"/>
  <c r="AC2530" i="1" a="1"/>
  <c r="AB3266" i="1" a="1"/>
  <c r="AB8085" i="1" a="1"/>
  <c r="AB3089" i="1" a="1"/>
  <c r="AB549" i="1" a="1"/>
  <c r="AC4019" i="1" a="1"/>
  <c r="AB9788" i="1" a="1"/>
  <c r="AC748" i="1" a="1"/>
  <c r="AB248" i="1" a="1"/>
  <c r="AC1157" i="1" a="1"/>
  <c r="AC6113" i="1" a="1"/>
  <c r="AB2223" i="1" a="1"/>
  <c r="AC3808" i="1" a="1"/>
  <c r="AB8829" i="1" a="1"/>
  <c r="AB9372" i="1" a="1"/>
  <c r="AC2032" i="1" a="1"/>
  <c r="AB4821" i="1" a="1"/>
  <c r="AC6418" i="1" a="1"/>
  <c r="J2337" i="22" a="1"/>
  <c r="AB1088" i="1" a="1"/>
  <c r="AC8754" i="1" a="1"/>
  <c r="AC3642" i="1" a="1"/>
  <c r="AC7230" i="1" a="1"/>
  <c r="J3134" i="22" a="1"/>
  <c r="AB7616" i="1" a="1"/>
  <c r="J4932" i="22" a="1"/>
  <c r="AB595" i="1" a="1"/>
  <c r="AC1499" i="1" a="1"/>
  <c r="AB827" i="1" a="1"/>
  <c r="AC713" i="1" a="1"/>
  <c r="AC5524" i="1" a="1"/>
  <c r="AC8495" i="1" a="1"/>
  <c r="AB9361" i="1" a="1"/>
  <c r="AC2402" i="1" a="1"/>
  <c r="AB2570" i="1" a="1"/>
  <c r="J3119" i="22" a="1"/>
  <c r="J3833" i="22" a="1"/>
  <c r="AC5717" i="1" a="1"/>
  <c r="AB8811" i="1" a="1"/>
  <c r="AB2980" i="1" a="1"/>
  <c r="AC6318" i="1" a="1"/>
  <c r="AC6735" i="1" a="1"/>
  <c r="AB2167" i="1" a="1"/>
  <c r="AB3361" i="1" a="1"/>
  <c r="AC7688" i="1" a="1"/>
  <c r="AB1904" i="1" a="1"/>
  <c r="AB2402" i="1" a="1"/>
  <c r="AC7794" i="1" a="1"/>
  <c r="AC9837" i="1" a="1"/>
  <c r="AC8447" i="1" a="1"/>
  <c r="AB6964" i="1" a="1"/>
  <c r="AC3704" i="1" a="1"/>
  <c r="AB8150" i="1" a="1"/>
  <c r="AC3105" i="1" a="1"/>
  <c r="J3621" i="22" a="1"/>
  <c r="AB9677" i="1" a="1"/>
  <c r="AB2880" i="1" a="1"/>
  <c r="AC7560" i="1" a="1"/>
  <c r="AC306" i="1" a="1"/>
  <c r="AC2796" i="1" a="1"/>
  <c r="AC1407" i="1" a="1"/>
  <c r="AB9902" i="1" a="1"/>
  <c r="AC8541" i="1" a="1"/>
  <c r="AB5406" i="1" a="1"/>
  <c r="AC2737" i="1" a="1"/>
  <c r="AB3680" i="1" a="1"/>
  <c r="AC5383" i="1" a="1"/>
  <c r="AC4502" i="1" a="1"/>
  <c r="AC3319" i="1" a="1"/>
  <c r="AC8713" i="1" a="1"/>
  <c r="AC4616" i="1" a="1"/>
  <c r="AC7036" i="1" a="1"/>
  <c r="AB9022" i="1" a="1"/>
  <c r="AB2005" i="1" a="1"/>
  <c r="AC7237" i="1" a="1"/>
  <c r="AC4056" i="1" a="1"/>
  <c r="AC2453" i="1" a="1"/>
  <c r="AB9688" i="1" a="1"/>
  <c r="J4859" i="22" a="1"/>
  <c r="J3690" i="22" a="1"/>
  <c r="AB1477" i="1" a="1"/>
  <c r="AC8904" i="1" a="1"/>
  <c r="AC8776" i="1" a="1"/>
  <c r="AC5467" i="1" a="1"/>
  <c r="AB9736" i="1" a="1"/>
  <c r="AC4232" i="1" a="1"/>
  <c r="AB6525" i="1" a="1"/>
  <c r="J4946" i="22" a="1"/>
  <c r="AC1041" i="1" a="1"/>
  <c r="AB5331" i="1" a="1"/>
  <c r="AB3755" i="1" a="1"/>
  <c r="AC1543" i="1" a="1"/>
  <c r="AC4248" i="1" a="1"/>
  <c r="AB2711" i="1" a="1"/>
  <c r="AC8411" i="1" a="1"/>
  <c r="AB8620" i="1" a="1"/>
  <c r="AC8731" i="1" a="1"/>
  <c r="AB843" i="1" a="1"/>
  <c r="J4814" i="22" a="1"/>
  <c r="AC333" i="1" a="1"/>
  <c r="AB6413" i="1" a="1"/>
  <c r="AB9799" i="1" a="1"/>
  <c r="AB3567" i="1" a="1"/>
  <c r="AC4952" i="1" a="1"/>
  <c r="J4380" i="22" a="1"/>
  <c r="AC2592" i="1" a="1"/>
  <c r="AB9939" i="1" a="1"/>
  <c r="AB9412" i="1" a="1"/>
  <c r="AB876" i="1" a="1"/>
  <c r="J2897" i="22" a="1"/>
  <c r="J3599" i="22" a="1"/>
  <c r="J4635" i="22" a="1"/>
  <c r="AB8043" i="1" a="1"/>
  <c r="AB1633" i="1" a="1"/>
  <c r="AB2847" i="1" a="1"/>
  <c r="AB4965" i="1" a="1"/>
  <c r="AC7936" i="1" a="1"/>
  <c r="AB4134" i="1" a="1"/>
  <c r="AB9202" i="1" a="1"/>
  <c r="J4493" i="22" a="1"/>
  <c r="AC5452" i="1" a="1"/>
  <c r="AC9066" i="1" a="1"/>
  <c r="AB145" i="1" a="1"/>
  <c r="AC611" i="1" a="1"/>
  <c r="AB1531" i="1" a="1"/>
  <c r="AB8474" i="1" a="1"/>
  <c r="AB5475" i="1" a="1"/>
  <c r="AC2828" i="1" a="1"/>
  <c r="AB8720" i="1" a="1"/>
  <c r="AC8611" i="1" a="1"/>
  <c r="AC1975" i="1" a="1"/>
  <c r="AB5927" i="1" a="1"/>
  <c r="AB6997" i="1" a="1"/>
  <c r="AC299" i="1" a="1"/>
  <c r="AC6384" i="1" a="1"/>
  <c r="AB5108" i="1" a="1"/>
  <c r="AB7431" i="1" a="1"/>
  <c r="AB4643" i="1" a="1"/>
  <c r="AB9661" i="1" a="1"/>
  <c r="AB4426" i="1" a="1"/>
  <c r="AB8710" i="1" a="1"/>
  <c r="J2643" i="22" a="1"/>
  <c r="AB8026" i="1" a="1"/>
  <c r="J3526" i="22" a="1"/>
  <c r="AC3541" i="1" a="1"/>
  <c r="AB5858" i="1" a="1"/>
  <c r="AB8515" i="1" a="1"/>
  <c r="AB2449" i="1" a="1"/>
  <c r="AB479" i="1" a="1"/>
  <c r="J2911" i="22" a="1"/>
  <c r="J4786" i="22" a="1"/>
  <c r="J4579" i="22" a="1"/>
  <c r="AB9917" i="1" a="1"/>
  <c r="AB1250" i="1" a="1"/>
  <c r="AB6349" i="1" a="1"/>
  <c r="AC401" i="1" a="1"/>
  <c r="AC2538" i="1" a="1"/>
  <c r="AC9272" i="1" a="1"/>
  <c r="J2800" i="22" a="1"/>
  <c r="AC7152" i="1" a="1"/>
  <c r="J3332" i="22" a="1"/>
  <c r="J2715" i="22" a="1"/>
  <c r="AB3894" i="1" a="1"/>
  <c r="J2605" i="22" a="1"/>
  <c r="J2419" i="22" a="1"/>
  <c r="J3902" i="22" a="1"/>
  <c r="AB8800" i="1" a="1"/>
  <c r="AB7184" i="1" a="1"/>
  <c r="AC5453" i="1" a="1"/>
  <c r="AC4183" i="1" a="1"/>
  <c r="AC5303" i="1" a="1"/>
  <c r="AB5589" i="1" a="1"/>
  <c r="J4010" i="22" a="1"/>
  <c r="AC2665" i="1" a="1"/>
  <c r="AB3819" i="1" a="1"/>
  <c r="AB9845" i="1" a="1"/>
  <c r="AB2473" i="1" a="1"/>
  <c r="J4195" i="22" a="1"/>
  <c r="AC8348" i="1" a="1"/>
  <c r="AB5674" i="1" a="1"/>
  <c r="AC6934" i="1" a="1"/>
  <c r="AB2874" i="1" a="1"/>
  <c r="AB7360" i="1" a="1"/>
  <c r="AC7044" i="1" a="1"/>
  <c r="AB3689" i="1" a="1"/>
  <c r="AC5609" i="1" a="1"/>
  <c r="AC8313" i="1" a="1"/>
  <c r="AB8608" i="1" a="1"/>
  <c r="J4310" i="22" a="1"/>
  <c r="J2379" i="22" a="1"/>
  <c r="J2602" i="22" a="1"/>
  <c r="AB1188" i="1" a="1"/>
  <c r="J3991" i="22" a="1"/>
  <c r="AC8567" i="1" a="1"/>
  <c r="AB6218" i="1" a="1"/>
  <c r="AC3208" i="1" a="1"/>
  <c r="AC9156" i="1" a="1"/>
  <c r="AB2537" i="1" a="1"/>
  <c r="AB5797" i="1" a="1"/>
  <c r="AC9157" i="1" a="1"/>
  <c r="AC3883" i="1" a="1"/>
  <c r="AC6077" i="1" a="1"/>
  <c r="AB8519" i="1" a="1"/>
  <c r="AB5730" i="1" a="1"/>
  <c r="AB5410" i="1" a="1"/>
  <c r="AB2973" i="1" a="1"/>
  <c r="J3419" i="22" a="1"/>
  <c r="J2319" i="22" a="1"/>
  <c r="AB7138" i="1" a="1"/>
  <c r="AC9551" i="1" a="1"/>
  <c r="AB132" i="1" a="1"/>
  <c r="AB4102" i="1" a="1"/>
  <c r="AC2338" i="1" a="1"/>
  <c r="AB6754" i="1" a="1"/>
  <c r="AB8266" i="1" a="1"/>
  <c r="AB8783" i="1" a="1"/>
  <c r="J4759" i="22" a="1"/>
  <c r="J4651" i="22" a="1"/>
  <c r="J4225" i="22" a="1"/>
  <c r="J4672" i="22" a="1"/>
  <c r="AB2115" i="1" a="1"/>
  <c r="J4588" i="22" a="1"/>
  <c r="J3940" i="22" a="1"/>
  <c r="AB474" i="1" a="1"/>
  <c r="AC4434" i="1" a="1"/>
  <c r="AB5882" i="1" a="1"/>
  <c r="AC1705" i="1" a="1"/>
  <c r="AC3714" i="1" a="1"/>
  <c r="AB9188" i="1" a="1"/>
  <c r="AB6783" i="1" a="1"/>
  <c r="J3990" i="22" a="1"/>
  <c r="AC3126" i="1" a="1"/>
  <c r="AB852" i="1" a="1"/>
  <c r="AB2586" i="1" a="1"/>
  <c r="AC7585" i="1" a="1"/>
  <c r="AB8351" i="1" a="1"/>
  <c r="AB6892" i="1" a="1"/>
  <c r="AB9441" i="1" a="1"/>
  <c r="AB7731" i="1" a="1"/>
  <c r="AC4570" i="1" a="1"/>
  <c r="AB8582" i="1" a="1"/>
  <c r="AB3243" i="1" a="1"/>
  <c r="AB6233" i="1" a="1"/>
  <c r="AC1740" i="1" a="1"/>
  <c r="AB8581" i="1" a="1"/>
  <c r="AB4997" i="1" a="1"/>
  <c r="AC3086" i="1" a="1"/>
  <c r="AB2188" i="1" a="1"/>
  <c r="AC6818" i="1" a="1"/>
  <c r="J3258" i="22" a="1"/>
  <c r="AC1453" i="1" a="1"/>
  <c r="AB3733" i="1" a="1"/>
  <c r="AB751" i="1" a="1"/>
  <c r="AB6761" i="1" a="1"/>
  <c r="AC7854" i="1" a="1"/>
  <c r="AC3155" i="1" a="1"/>
  <c r="AC7543" i="1" a="1"/>
  <c r="AC998" i="1" a="1"/>
  <c r="AB8475" i="1" a="1"/>
  <c r="J4136" i="22" a="1"/>
  <c r="AB7751" i="1" a="1"/>
  <c r="AB7370" i="1" a="1"/>
  <c r="AC2174" i="1" a="1"/>
  <c r="AC9865" i="1" a="1"/>
  <c r="AC1827" i="1" a="1"/>
  <c r="AB2936" i="1" a="1"/>
  <c r="J4446" i="22" a="1"/>
  <c r="AC7189" i="1" a="1"/>
  <c r="AB6594" i="1" a="1"/>
  <c r="AC7934" i="1" a="1"/>
  <c r="J2435" i="22" a="1"/>
  <c r="AB9938" i="1" a="1"/>
  <c r="AB3655" i="1" a="1"/>
  <c r="AB3596" i="1" a="1"/>
  <c r="AC9725" i="1" a="1"/>
  <c r="AB6544" i="1" a="1"/>
  <c r="AB9449" i="1" a="1"/>
  <c r="AC9508" i="1" a="1"/>
  <c r="AB7540" i="1" a="1"/>
  <c r="J3473" i="22" a="1"/>
  <c r="AC9618" i="1" a="1"/>
  <c r="AB1490" i="1" a="1"/>
  <c r="AB4178" i="1" a="1"/>
  <c r="AB747" i="1" a="1"/>
  <c r="AC7065" i="1" a="1"/>
  <c r="AB9370" i="1" a="1"/>
  <c r="AC3801" i="1" a="1"/>
  <c r="AB1894" i="1" a="1"/>
  <c r="AB7008" i="1" a="1"/>
  <c r="AC1397" i="1" a="1"/>
  <c r="AC3623" i="1" a="1"/>
  <c r="AB9974" i="1" a="1"/>
  <c r="AC1615" i="1" a="1"/>
  <c r="J3634" i="22" a="1"/>
  <c r="AB8406" i="1" a="1"/>
  <c r="AB1567" i="1" a="1"/>
  <c r="AB2696" i="1" a="1"/>
  <c r="AC2200" i="1" a="1"/>
  <c r="AB1174" i="1" a="1"/>
  <c r="AC7458" i="1" a="1"/>
  <c r="AC4089" i="1" a="1"/>
  <c r="AC4071" i="1" a="1"/>
  <c r="AB8868" i="1" a="1"/>
  <c r="J3301" i="22" a="1"/>
  <c r="J3489" i="22" a="1"/>
  <c r="J3198" i="22" a="1"/>
  <c r="AB6683" i="1" a="1"/>
  <c r="AB6107" i="1" a="1"/>
  <c r="AC2500" i="1" a="1"/>
  <c r="AC5537" i="1" a="1"/>
  <c r="AC2287" i="1" a="1"/>
  <c r="AC5505" i="1" a="1"/>
  <c r="AC9898" i="1" a="1"/>
  <c r="AB8016" i="1" a="1"/>
  <c r="AC5694" i="1" a="1"/>
  <c r="AB7506" i="1" a="1"/>
  <c r="AC6574" i="1" a="1"/>
  <c r="AC5746" i="1" a="1"/>
  <c r="J3857" i="22" a="1"/>
  <c r="AC4915" i="1" a="1"/>
  <c r="AB655" i="1" a="1"/>
  <c r="J3730" i="22" a="1"/>
  <c r="AC5784" i="1" a="1"/>
  <c r="AC2311" i="1" a="1"/>
  <c r="AB4758" i="1" a="1"/>
  <c r="AC3670" i="1" a="1"/>
  <c r="AB7976" i="1" a="1"/>
  <c r="AC8232" i="1" a="1"/>
  <c r="AB5034" i="1" a="1"/>
  <c r="AC9348" i="1" a="1"/>
  <c r="AC4750" i="1" a="1"/>
  <c r="AC3960" i="1" a="1"/>
  <c r="J3631" i="22" a="1"/>
  <c r="J3188" i="22" a="1"/>
  <c r="J3887" i="22" a="1"/>
  <c r="AB8394" i="1" a="1"/>
  <c r="AB3781" i="1" a="1"/>
  <c r="J4467" i="22" a="1"/>
  <c r="AB7806" i="1" a="1"/>
  <c r="AB8165" i="1" a="1"/>
  <c r="AB6115" i="1" a="1"/>
  <c r="J2320" i="22" a="1"/>
  <c r="AB5312" i="1" a="1"/>
  <c r="AC248" i="1" a="1"/>
  <c r="AC8694" i="1" a="1"/>
  <c r="AB3955" i="1" a="1"/>
  <c r="J3726" i="22" a="1"/>
  <c r="AC1098" i="1" a="1"/>
  <c r="J2870" i="22" a="1"/>
  <c r="AB4049" i="1" a="1"/>
  <c r="AB1074" i="1" a="1"/>
  <c r="AB5006" i="1" a="1"/>
  <c r="AB2135" i="1" a="1"/>
  <c r="AC8762" i="1" a="1"/>
  <c r="AC861" i="1" a="1"/>
  <c r="AC4384" i="1" a="1"/>
  <c r="AB7354" i="1" a="1"/>
  <c r="AC9982" i="1" a="1"/>
  <c r="AC8407" i="1" a="1"/>
  <c r="AC4762" i="1" a="1"/>
  <c r="AB8989" i="1" a="1"/>
  <c r="J2807" i="22" a="1"/>
  <c r="AB5534" i="1" a="1"/>
  <c r="AC6935" i="1" a="1"/>
  <c r="J4569" i="22" a="1"/>
  <c r="AC9162" i="1" a="1"/>
  <c r="AB6941" i="1" a="1"/>
  <c r="AB890" i="1" a="1"/>
  <c r="AB1975" i="1" a="1"/>
  <c r="AB9268" i="1" a="1"/>
  <c r="J3010" i="22" a="1"/>
  <c r="AB950" i="1" a="1"/>
  <c r="AB9745" i="1" a="1"/>
  <c r="AB3142" i="1" a="1"/>
  <c r="J3791" i="22" a="1"/>
  <c r="AC9649" i="1" a="1"/>
  <c r="J2497" i="22" a="1"/>
  <c r="AC4489" i="1" a="1"/>
  <c r="J2795" i="22" a="1"/>
  <c r="J4606" i="22" a="1"/>
  <c r="J3832" i="22" a="1"/>
  <c r="AB5919" i="1" a="1"/>
  <c r="AC3985" i="1" a="1"/>
  <c r="AB2010" i="1" a="1"/>
  <c r="AB7059" i="1" a="1"/>
  <c r="AB2948" i="1" a="1"/>
  <c r="AB6756" i="1" a="1"/>
  <c r="AB7854" i="1" a="1"/>
  <c r="AB5097" i="1" a="1"/>
  <c r="AC8962" i="1" a="1"/>
  <c r="AC9838" i="1" a="1"/>
  <c r="J3759" i="22" a="1"/>
  <c r="J3456" i="22" a="1"/>
  <c r="AC6139" i="1" a="1"/>
  <c r="AC2430" i="1" a="1"/>
  <c r="AB7527" i="1" a="1"/>
  <c r="AC3295" i="1" a="1"/>
  <c r="AC2144" i="1" a="1"/>
  <c r="AC4120" i="1" a="1"/>
  <c r="AC4626" i="1" a="1"/>
  <c r="J2481" i="22" a="1"/>
  <c r="AB1734" i="1" a="1"/>
  <c r="J2913" i="22" a="1"/>
  <c r="J3620" i="22" a="1"/>
  <c r="AB2387" i="1" a="1"/>
  <c r="AC6370" i="1" a="1"/>
  <c r="AC2049" i="1" a="1"/>
  <c r="AB5359" i="1" a="1"/>
  <c r="J3106" i="22" a="1"/>
  <c r="AB9326" i="1" a="1"/>
  <c r="AB2030" i="1" a="1"/>
  <c r="AB6277" i="1" a="1"/>
  <c r="AC3534" i="1" a="1"/>
  <c r="AC1299" i="1" a="1"/>
  <c r="AC2741" i="1" a="1"/>
  <c r="AC5638" i="1" a="1"/>
  <c r="AC1307" i="1" a="1"/>
  <c r="AB2730" i="1" a="1"/>
  <c r="AC2198" i="1" a="1"/>
  <c r="AB8831" i="1" a="1"/>
  <c r="J3913" i="22" a="1"/>
  <c r="J2362" i="22" a="1"/>
  <c r="AB6981" i="1" a="1"/>
  <c r="AC8061" i="1" a="1"/>
  <c r="AB9851" i="1" a="1"/>
  <c r="AB115" i="1" a="1"/>
  <c r="AB8092" i="1" a="1"/>
  <c r="J3615" i="22" a="1"/>
  <c r="AC3916" i="1" a="1"/>
  <c r="AC706" i="1" a="1"/>
  <c r="AB9339" i="1" a="1"/>
  <c r="AB8396" i="1" a="1"/>
  <c r="AC122" i="1" a="1"/>
  <c r="AB7493" i="1" a="1"/>
  <c r="J4890" i="22" a="1"/>
  <c r="AC619" i="1" a="1"/>
  <c r="AB1156" i="1" a="1"/>
  <c r="AB8335" i="1" a="1"/>
  <c r="AC597" i="1" a="1"/>
  <c r="AC6321" i="1" a="1"/>
  <c r="AC859" i="1" a="1"/>
  <c r="AB5081" i="1" a="1"/>
  <c r="J2914" i="22" a="1"/>
  <c r="J2525" i="22" a="1"/>
  <c r="AC1269" i="1" a="1"/>
  <c r="AB8675" i="1" a="1"/>
  <c r="AC6433" i="1" a="1"/>
  <c r="AB8389" i="1" a="1"/>
  <c r="AB1201" i="1" a="1"/>
  <c r="AB4853" i="1" a="1"/>
  <c r="AC450" i="1" a="1"/>
  <c r="AC5657" i="1" a="1"/>
  <c r="AC9539" i="1" a="1"/>
  <c r="AB7717" i="1" a="1"/>
  <c r="AC5410" i="1" a="1"/>
  <c r="AC6830" i="1" a="1"/>
  <c r="AB1757" i="1" a="1"/>
  <c r="AB5990" i="1" a="1"/>
  <c r="AB5120" i="1" a="1"/>
  <c r="AB6152" i="1" a="1"/>
  <c r="AB4402" i="1" a="1"/>
  <c r="AC369" i="1" a="1"/>
  <c r="AC5893" i="1" a="1"/>
  <c r="AB5617" i="1" a="1"/>
  <c r="AC9564" i="1" a="1"/>
  <c r="AB5955" i="1" a="1"/>
  <c r="AB9820" i="1" a="1"/>
  <c r="J3885" i="22" a="1"/>
  <c r="AC3467" i="1" a="1"/>
  <c r="AC9641" i="1" a="1"/>
  <c r="AB7094" i="1" a="1"/>
  <c r="AB8504" i="1" a="1"/>
  <c r="AC5111" i="1" a="1"/>
  <c r="J4692" i="22" a="1"/>
  <c r="AB178" i="1" a="1"/>
  <c r="AB9971" i="1" a="1"/>
  <c r="AB404" i="1" a="1"/>
  <c r="AC5189" i="1" a="1"/>
  <c r="AB8068" i="1" a="1"/>
  <c r="AB2027" i="1" a="1"/>
  <c r="AB7970" i="1" a="1"/>
  <c r="J3197" i="22" a="1"/>
  <c r="AC4586" i="1" a="1"/>
  <c r="AC1800" i="1" a="1"/>
  <c r="AC2069" i="1" a="1"/>
  <c r="AC4805" i="1" a="1"/>
  <c r="AB455" i="1" a="1"/>
  <c r="J3060" i="22" a="1"/>
  <c r="AB4670" i="1" a="1"/>
  <c r="J3766" i="22" a="1"/>
  <c r="J4826" i="22" a="1"/>
  <c r="AC4073" i="1" a="1"/>
  <c r="AC9239" i="1" a="1"/>
  <c r="AB513" i="1" a="1"/>
  <c r="J3562" i="22" a="1"/>
  <c r="J2582" i="22" a="1"/>
  <c r="S3748" i="22" a="1"/>
  <c r="AB6906" i="1" a="1"/>
  <c r="AB5577" i="1" a="1"/>
  <c r="AB2568" i="1" a="1"/>
  <c r="AC8050" i="1" a="1"/>
  <c r="AB6078" i="1" a="1"/>
  <c r="AC9466" i="1" a="1"/>
  <c r="AB5616" i="1" a="1"/>
  <c r="AC1535" i="1" a="1"/>
  <c r="AC9600" i="1" a="1"/>
  <c r="AB5528" i="1" a="1"/>
  <c r="J2399" i="22" a="1"/>
  <c r="AB2907" i="1" a="1"/>
  <c r="J3092" i="22" a="1"/>
  <c r="AB9258" i="1" a="1"/>
  <c r="AB5647" i="1" a="1"/>
  <c r="AB5179" i="1" a="1"/>
  <c r="AC5730" i="1" a="1"/>
  <c r="AC6919" i="1" a="1"/>
  <c r="AB4483" i="1" a="1"/>
  <c r="J2672" i="22" a="1"/>
  <c r="AB7167" i="1" a="1"/>
  <c r="J2405" i="22" a="1"/>
  <c r="AB7641" i="1" a="1"/>
  <c r="AC6942" i="1" a="1"/>
  <c r="AB1172" i="1" a="1"/>
  <c r="J4167" i="22" a="1"/>
  <c r="AB8733" i="1" a="1"/>
  <c r="J4581" i="22" a="1"/>
  <c r="AB2200" i="1" a="1"/>
  <c r="AC7630" i="1" a="1"/>
  <c r="AB4220" i="1" a="1"/>
  <c r="AB8738" i="1" a="1"/>
  <c r="J2504" i="22" a="1"/>
  <c r="AB4545" i="1" a="1"/>
  <c r="AB9656" i="1" a="1"/>
  <c r="AB4784" i="1" a="1"/>
  <c r="AC1282" i="1" a="1"/>
  <c r="J3682" i="22" a="1"/>
  <c r="AC1912" i="1" a="1"/>
  <c r="AC351" i="1" a="1"/>
  <c r="AC7790" i="1" a="1"/>
  <c r="AB2974" i="1" a="1"/>
  <c r="AB6960" i="1" a="1"/>
  <c r="AB3209" i="1" a="1"/>
  <c r="AB1161" i="1" a="1"/>
  <c r="AC4817" i="1" a="1"/>
  <c r="AB6642" i="1" a="1"/>
  <c r="AC5868" i="1" a="1"/>
  <c r="AC6057" i="1" a="1"/>
  <c r="AB5519" i="1" a="1"/>
  <c r="J4543" i="22" a="1"/>
  <c r="AC244" i="1" a="1"/>
  <c r="AB5224" i="1" a="1"/>
  <c r="J4039" i="22" a="1"/>
  <c r="J3340" i="22" a="1"/>
  <c r="AC8559" i="1" a="1"/>
  <c r="J2404" i="22" a="1"/>
  <c r="AC6079" i="1" a="1"/>
  <c r="AC2303" i="1" a="1"/>
  <c r="J4395" i="22" a="1"/>
  <c r="AC3876" i="1" a="1"/>
  <c r="AB7609" i="1" a="1"/>
  <c r="J4111" i="22" a="1"/>
  <c r="AC1685" i="1" a="1"/>
  <c r="AB9357" i="1" a="1"/>
  <c r="J4385" i="22" a="1"/>
  <c r="AB3586" i="1" a="1"/>
  <c r="J3641" i="22" a="1"/>
  <c r="AB7168" i="1" a="1"/>
  <c r="J2864" i="22" a="1"/>
  <c r="AC8145" i="1" a="1"/>
  <c r="AB5884" i="1" a="1"/>
  <c r="AB1142" i="1" a="1"/>
  <c r="AB1482" i="1" a="1"/>
  <c r="AB4755" i="1" a="1"/>
  <c r="J4855" i="22" a="1"/>
  <c r="J4397" i="22" a="1"/>
  <c r="AB6261" i="1" a="1"/>
  <c r="J4765" i="22" a="1"/>
  <c r="AB6939" i="1" a="1"/>
  <c r="AB1253" i="1" a="1"/>
  <c r="J3939" i="22" a="1"/>
  <c r="J3966" i="22" a="1"/>
  <c r="AB6730" i="1" a="1"/>
  <c r="AC1348" i="1" a="1"/>
  <c r="AC2019" i="1" a="1"/>
  <c r="J3941" i="22" a="1"/>
  <c r="AB9568" i="1" a="1"/>
  <c r="AB7040" i="1" a="1"/>
  <c r="AC2163" i="1" a="1"/>
  <c r="AB8337" i="1" a="1"/>
  <c r="AC2953" i="1" a="1"/>
  <c r="AB9583" i="1" a="1"/>
  <c r="AC3926" i="1" a="1"/>
  <c r="AB1122" i="1" a="1"/>
  <c r="AC5385" i="1" a="1"/>
  <c r="AB3301" i="1" a="1"/>
  <c r="J4673" i="22" a="1"/>
  <c r="J2286" i="22" a="1"/>
  <c r="AC7429" i="1" a="1"/>
  <c r="AC4294" i="1" a="1"/>
  <c r="AC337" i="1" a="1"/>
  <c r="AC4363" i="1" a="1"/>
  <c r="AB1682" i="1" a="1"/>
  <c r="AB9840" i="1" a="1"/>
  <c r="AC2318" i="1" a="1"/>
  <c r="AC1462" i="1" a="1"/>
  <c r="AC5647" i="1" a="1"/>
  <c r="AC1002" i="1" a="1"/>
  <c r="AB4823" i="1" a="1"/>
  <c r="AC8510" i="1" a="1"/>
  <c r="AC4300" i="1" a="1"/>
  <c r="J3688" i="22" a="1"/>
  <c r="J4987" i="22" a="1"/>
  <c r="AB835" i="1" a="1"/>
  <c r="AC5405" i="1" a="1"/>
  <c r="AC7761" i="1" a="1"/>
  <c r="AB154" i="1" a="1"/>
  <c r="AB3335" i="1" a="1"/>
  <c r="J4908" i="22" a="1"/>
  <c r="AB7406" i="1" a="1"/>
  <c r="AC462" i="1" a="1"/>
  <c r="AB1315" i="1" a="1"/>
  <c r="AC443" i="1" a="1"/>
  <c r="J4428" i="22" a="1"/>
  <c r="AC6419" i="1" a="1"/>
  <c r="AB4723" i="1" a="1"/>
  <c r="AC2171" i="1" a="1"/>
  <c r="AB1433" i="1" a="1"/>
  <c r="AC4187" i="1" a="1"/>
  <c r="AB3329" i="1" a="1"/>
  <c r="AB4062" i="1" a="1"/>
  <c r="AB7309" i="1" a="1"/>
  <c r="AC1112" i="1" a="1"/>
  <c r="AC6510" i="1" a="1"/>
  <c r="AC5156" i="1" a="1"/>
  <c r="AC5183" i="1" a="1"/>
  <c r="AC6166" i="1" a="1"/>
  <c r="AB9728" i="1" a="1"/>
  <c r="AB7371" i="1" a="1"/>
  <c r="AB9774" i="1" a="1"/>
  <c r="AB6156" i="1" a="1"/>
  <c r="AB2723" i="1" a="1"/>
  <c r="J4989" i="22" a="1"/>
  <c r="AB4768" i="1" a="1"/>
  <c r="AC7389" i="1" a="1"/>
  <c r="AC5045" i="1" a="1"/>
  <c r="J2483" i="22" a="1"/>
  <c r="AC5806" i="1" a="1"/>
  <c r="AB8461" i="1" a="1"/>
  <c r="AB3950" i="1" a="1"/>
  <c r="AB1938" i="1" a="1"/>
  <c r="AC5092" i="1" a="1"/>
  <c r="AB1114" i="1" a="1"/>
  <c r="AC5218" i="1" a="1"/>
  <c r="J4750" i="22" a="1"/>
  <c r="AC2926" i="1" a="1"/>
  <c r="AC5436" i="1" a="1"/>
  <c r="AB9937" i="1" a="1"/>
  <c r="AB2641" i="1" a="1"/>
  <c r="AB1067" i="1" a="1"/>
  <c r="AB136" i="1" a="1"/>
  <c r="AC855" i="1" a="1"/>
  <c r="AB4792" i="1" a="1"/>
  <c r="AB258" i="1" a="1"/>
  <c r="AB9156" i="1" a="1"/>
  <c r="AC2677" i="1" a="1"/>
  <c r="AC3407" i="1" a="1"/>
  <c r="AB6753" i="1" a="1"/>
  <c r="AC1713" i="1" a="1"/>
  <c r="AB8955" i="1" a="1"/>
  <c r="AC3139" i="1" a="1"/>
  <c r="AC2016" i="1" a="1"/>
  <c r="AC7495" i="1" a="1"/>
  <c r="J2738" i="22" a="1"/>
  <c r="AB7674" i="1" a="1"/>
  <c r="AC5458" i="1" a="1"/>
  <c r="AC3647" i="1" a="1"/>
  <c r="J3169" i="22" a="1"/>
  <c r="AC5202" i="1" a="1"/>
  <c r="AB7284" i="1" a="1"/>
  <c r="AB7785" i="1" a="1"/>
  <c r="J4057" i="22" a="1"/>
  <c r="AC7812" i="1" a="1"/>
  <c r="AC2090" i="1" a="1"/>
  <c r="AB5582" i="1" a="1"/>
  <c r="AB7453" i="1" a="1"/>
  <c r="AB8232" i="1" a="1"/>
  <c r="AC260" i="1" a="1"/>
  <c r="AB9109" i="1" a="1"/>
  <c r="AB3258" i="1" a="1"/>
  <c r="AB4513" i="1" a="1"/>
  <c r="J4021" i="22" a="1"/>
  <c r="AC9781" i="1" a="1"/>
  <c r="J2347" i="22" a="1"/>
  <c r="AC6890" i="1" a="1"/>
  <c r="AB2569" i="1" a="1"/>
  <c r="AB4943" i="1" a="1"/>
  <c r="J4954" i="22" a="1"/>
  <c r="AB7536" i="1" a="1"/>
  <c r="AC4162" i="1" a="1"/>
  <c r="AC7428" i="1" a="1"/>
  <c r="AB2204" i="1" a="1"/>
  <c r="AC8813" i="1" a="1"/>
  <c r="AB6859" i="1" a="1"/>
  <c r="J4473" i="22" a="1"/>
  <c r="AB4360" i="1" a="1"/>
  <c r="AC2486" i="1" a="1"/>
  <c r="AB1397" i="1" a="1"/>
  <c r="AB3634" i="1" a="1"/>
  <c r="AB1154" i="1" a="1"/>
  <c r="AC7786" i="1" a="1"/>
  <c r="AB4005" i="1" a="1"/>
  <c r="AB1837" i="1" a="1"/>
  <c r="AC5918" i="1" a="1"/>
  <c r="AB591" i="1" a="1"/>
  <c r="AB5244" i="1" a="1"/>
  <c r="AC2365" i="1" a="1"/>
  <c r="AB3627" i="1" a="1"/>
  <c r="J3764" i="22" a="1"/>
  <c r="J4093" i="22" a="1"/>
  <c r="AB3255" i="1" a="1"/>
  <c r="AB6910" i="1" a="1"/>
  <c r="AC5500" i="1" a="1"/>
  <c r="J3306" i="22" a="1"/>
  <c r="AB3067" i="1" a="1"/>
  <c r="AC6500" i="1" a="1"/>
  <c r="AB2418" i="1" a="1"/>
  <c r="AB8571" i="1" a="1"/>
  <c r="AC676" i="1" a="1"/>
  <c r="AC8735" i="1" a="1"/>
  <c r="AB5954" i="1" a="1"/>
  <c r="AC2376" i="1" a="1"/>
  <c r="AC5813" i="1" a="1"/>
  <c r="AC7730" i="1" a="1"/>
  <c r="AC2552" i="1" a="1"/>
  <c r="AC4793" i="1" a="1"/>
  <c r="AB6536" i="1" a="1"/>
  <c r="AB2788" i="1" a="1"/>
  <c r="J2706" i="22" a="1"/>
  <c r="AC9981" i="1" a="1"/>
  <c r="AC4746" i="1" a="1"/>
  <c r="AC9580" i="1" a="1"/>
  <c r="AB2690" i="1" a="1"/>
  <c r="J4084" i="22" a="1"/>
  <c r="AB8132" i="1" a="1"/>
  <c r="J2726" i="22" a="1"/>
  <c r="AC4040" i="1" a="1"/>
  <c r="AB9959" i="1" a="1"/>
  <c r="AC3234" i="1" a="1"/>
  <c r="AB5166" i="1" a="1"/>
  <c r="AB3626" i="1" a="1"/>
  <c r="AC6258" i="1" a="1"/>
  <c r="AC9789" i="1" a="1"/>
  <c r="AB8767" i="1" a="1"/>
  <c r="AB3322" i="1" a="1"/>
  <c r="J2553" i="22" a="1"/>
  <c r="AB5264" i="1" a="1"/>
  <c r="AC8115" i="1" a="1"/>
  <c r="J4463" i="22" a="1"/>
  <c r="AC6296" i="1" a="1"/>
  <c r="AB6300" i="1" a="1"/>
  <c r="AB8626" i="1" a="1"/>
  <c r="AC5571" i="1" a="1"/>
  <c r="AB8103" i="1" a="1"/>
  <c r="AB607" i="1" a="1"/>
  <c r="AB2329" i="1" a="1"/>
  <c r="AC7286" i="1" a="1"/>
  <c r="AB9802" i="1" a="1"/>
  <c r="AB8639" i="1" a="1"/>
  <c r="AC1082" i="1" a="1"/>
  <c r="AC3498" i="1" a="1"/>
  <c r="AB1931" i="1" a="1"/>
  <c r="AB9690" i="1" a="1"/>
  <c r="AC981" i="1" a="1"/>
  <c r="AB2124" i="1" a="1"/>
  <c r="AC9030" i="1" a="1"/>
  <c r="AB5109" i="1" a="1"/>
  <c r="J2759" i="22" a="1"/>
  <c r="AC7958" i="1" a="1"/>
  <c r="J3928" i="22" a="1"/>
  <c r="AC9947" i="1" a="1"/>
  <c r="J3193" i="22" a="1"/>
  <c r="J3872" i="22" a="1"/>
  <c r="AB1061" i="1" a="1"/>
  <c r="AB3081" i="1" a="1"/>
  <c r="J2371" i="22" a="1"/>
  <c r="J4773" i="22" a="1"/>
  <c r="AC2322" i="1" a="1"/>
  <c r="J4648" i="22" a="1"/>
  <c r="J2467" i="22" a="1"/>
  <c r="J3472" i="22" a="1"/>
  <c r="J3839" i="22" a="1"/>
  <c r="J2575" i="22" a="1"/>
  <c r="AB360" i="1" a="1"/>
  <c r="J4335" i="22" a="1"/>
  <c r="J3297" i="22" a="1"/>
  <c r="AC8875" i="1" a="1"/>
  <c r="AC3146" i="1" a="1"/>
  <c r="J3938" i="22" a="1"/>
  <c r="J3454" i="22" a="1"/>
  <c r="AC3442" i="1" a="1"/>
  <c r="AB9106" i="1" a="1"/>
  <c r="AB2623" i="1" a="1"/>
  <c r="J3828" i="22" a="1"/>
  <c r="AB8281" i="1" a="1"/>
  <c r="J2583" i="22" a="1"/>
  <c r="AC7686" i="1" a="1"/>
  <c r="AC9793" i="1" a="1"/>
  <c r="J4129" i="22" a="1"/>
  <c r="AC5720" i="1" a="1"/>
  <c r="AC6087" i="1" a="1"/>
  <c r="AC2433" i="1" a="1"/>
  <c r="AB7956" i="1" a="1"/>
  <c r="AB9221" i="1" a="1"/>
  <c r="AB6684" i="1" a="1"/>
  <c r="AB2748" i="1" a="1"/>
  <c r="AC1087" i="1" a="1"/>
  <c r="J3384" i="22" a="1"/>
  <c r="AB3210" i="1" a="1"/>
  <c r="AB6155" i="1" a="1"/>
  <c r="AB774" i="1" a="1"/>
  <c r="J4777" i="22" a="1"/>
  <c r="AB9608" i="1" a="1"/>
  <c r="J4269" i="22" a="1"/>
  <c r="AB3667" i="1" a="1"/>
  <c r="AC5699" i="1" a="1"/>
  <c r="AC4532" i="1" a="1"/>
  <c r="AC392" i="1" a="1"/>
  <c r="AB4451" i="1" a="1"/>
  <c r="AC5449" i="1" a="1"/>
  <c r="AB7208" i="1" a="1"/>
  <c r="AB1653" i="1" a="1"/>
  <c r="J4779" i="22" a="1"/>
  <c r="AC3181" i="1" a="1"/>
  <c r="AB6486" i="1" a="1"/>
  <c r="AC2316" i="1" a="1"/>
  <c r="AC7728" i="1" a="1"/>
  <c r="AC565" i="1" a="1"/>
  <c r="AB5758" i="1" a="1"/>
  <c r="AB5925" i="1" a="1"/>
  <c r="AC1810" i="1" a="1"/>
  <c r="AC7403" i="1" a="1"/>
  <c r="AB2784" i="1" a="1"/>
  <c r="AC7016" i="1" a="1"/>
  <c r="AB313" i="1" a="1"/>
  <c r="J3449" i="22" a="1"/>
  <c r="AC6630" i="1" a="1"/>
  <c r="AB4756" i="1" a="1"/>
  <c r="AC6365" i="1" a="1"/>
  <c r="J2761" i="22" a="1"/>
  <c r="AB8247" i="1" a="1"/>
  <c r="AC3253" i="1" a="1"/>
  <c r="AC4153" i="1" a="1"/>
  <c r="J4531" i="22" a="1"/>
  <c r="AC7746" i="1" a="1"/>
  <c r="AC8185" i="1" a="1"/>
  <c r="AC3115" i="1" a="1"/>
  <c r="J2992" i="22" a="1"/>
  <c r="AB8318" i="1" a="1"/>
  <c r="AB3438" i="1" a="1"/>
  <c r="J4809" i="22" a="1"/>
  <c r="AB354" i="1" a="1"/>
  <c r="AB9544" i="1" a="1"/>
  <c r="AB5220" i="1" a="1"/>
  <c r="AB671" i="1" a="1"/>
  <c r="AC5391" i="1" a="1"/>
  <c r="AC1746" i="1" a="1"/>
  <c r="J2276" i="22" a="1"/>
  <c r="AB3890" i="1" a="1"/>
  <c r="AB9813" i="1" a="1"/>
  <c r="J2480" i="22" a="1"/>
  <c r="AC1099" i="1" a="1"/>
  <c r="AC3782" i="1" a="1"/>
  <c r="AB4922" i="1" a="1"/>
  <c r="AB2624" i="1" a="1"/>
  <c r="AC3624" i="1" a="1"/>
  <c r="AC7200" i="1" a="1"/>
  <c r="AC143" i="1" a="1"/>
  <c r="AC177" i="1" a="1"/>
  <c r="J4491" i="22" a="1"/>
  <c r="J3061" i="22" a="1"/>
  <c r="AC6904" i="1" a="1"/>
  <c r="AB4837" i="1" a="1"/>
  <c r="AC6231" i="1" a="1"/>
  <c r="AB5507" i="1" a="1"/>
  <c r="AC7778" i="1" a="1"/>
  <c r="AC1521" i="1" a="1"/>
  <c r="J4017" i="22" a="1"/>
  <c r="AB9529" i="1" a="1"/>
  <c r="AB2505" i="1" a="1"/>
  <c r="AB9342" i="1" a="1"/>
  <c r="AC5541" i="1" a="1"/>
  <c r="AC5762" i="1" a="1"/>
  <c r="AB7911" i="1" a="1"/>
  <c r="AB2984" i="1" a="1"/>
  <c r="AB1562" i="1" a="1"/>
  <c r="AB9328" i="1" a="1"/>
  <c r="AB1962" i="1" a="1"/>
  <c r="AC105" i="1" a="1"/>
  <c r="AC3661" i="1" a="1"/>
  <c r="AC4722" i="1" a="1"/>
  <c r="AC5376" i="1" a="1"/>
  <c r="AC8780" i="1" a="1"/>
  <c r="AC8422" i="1" a="1"/>
  <c r="AB6947" i="1" a="1"/>
  <c r="AB9486" i="1" a="1"/>
  <c r="AB2141" i="1" a="1"/>
  <c r="AC4012" i="1" a="1"/>
  <c r="AB2414" i="1" a="1"/>
  <c r="J2976" i="22" a="1"/>
  <c r="J4162" i="22" a="1"/>
  <c r="AC3932" i="1" a="1"/>
  <c r="AB1198" i="1" a="1"/>
  <c r="AC126" i="1" a="1"/>
  <c r="AC3221" i="1" a="1"/>
  <c r="AC7995" i="1" a="1"/>
  <c r="AB5868" i="1" a="1"/>
  <c r="J3277" i="22" a="1"/>
  <c r="AB4562" i="1" a="1"/>
  <c r="AC5800" i="1" a="1"/>
  <c r="AB2644" i="1" a="1"/>
  <c r="AC1803" i="1" a="1"/>
  <c r="AB8618" i="1" a="1"/>
  <c r="AB3968" i="1" a="1"/>
  <c r="AC1362" i="1" a="1"/>
  <c r="AB1256" i="1" a="1"/>
  <c r="AB8027" i="1" a="1"/>
  <c r="AC571" i="1" a="1"/>
  <c r="AB1781" i="1" a="1"/>
  <c r="AC4403" i="1" a="1"/>
  <c r="AB7577" i="1" a="1"/>
  <c r="AB3134" i="1" a="1"/>
  <c r="AB119" i="1" a="1"/>
  <c r="AB5890" i="1" a="1"/>
  <c r="AB2284" i="1" a="1"/>
  <c r="AB917" i="1" a="1"/>
  <c r="AB1318" i="1" a="1"/>
  <c r="AB734" i="1" a="1"/>
  <c r="AC2739" i="1" a="1"/>
  <c r="AB7258" i="1" a="1"/>
  <c r="AC2474" i="1" a="1"/>
  <c r="AC7277" i="1" a="1"/>
  <c r="AB732" i="1" a="1"/>
  <c r="J2754" i="22" a="1"/>
  <c r="AC8030" i="1" a="1"/>
  <c r="AC7990" i="1" a="1"/>
  <c r="AC607" i="1" a="1"/>
  <c r="AB6619" i="1" a="1"/>
  <c r="AB1714" i="1" a="1"/>
  <c r="AB4688" i="1" a="1"/>
  <c r="AC8194" i="1" a="1"/>
  <c r="AB5799" i="1" a="1"/>
  <c r="AB1167" i="1" a="1"/>
  <c r="AB7396" i="1" a="1"/>
  <c r="AC6146" i="1" a="1"/>
  <c r="J4942" i="22" a="1"/>
  <c r="AB6852" i="1" a="1"/>
  <c r="J4845" i="22" a="1"/>
  <c r="AB9675" i="1" a="1"/>
  <c r="J3288" i="22" a="1"/>
  <c r="AB6049" i="1" a="1"/>
  <c r="J3331" i="22" a="1"/>
  <c r="J4600" i="22" a="1"/>
  <c r="AC1080" i="1" a="1"/>
  <c r="AC8321" i="1" a="1"/>
  <c r="AC7838" i="1" a="1"/>
  <c r="AC3897" i="1" a="1"/>
  <c r="J2752" i="22" a="1"/>
  <c r="AB9599" i="1" a="1"/>
  <c r="AC6737" i="1" a="1"/>
  <c r="AB3783" i="1" a="1"/>
  <c r="AB9377" i="1" a="1"/>
  <c r="AB9780" i="1" a="1"/>
  <c r="J4719" i="22" a="1"/>
  <c r="AB2080" i="1" a="1"/>
  <c r="AB9389" i="1" a="1"/>
  <c r="AB3063" i="1" a="1"/>
  <c r="AC946" i="1" a="1"/>
  <c r="AC6273" i="1" a="1"/>
  <c r="AC1015" i="1" a="1"/>
  <c r="J4661" i="22" a="1"/>
  <c r="AB5197" i="1" a="1"/>
  <c r="AC2899" i="1" a="1"/>
  <c r="AC8065" i="1" a="1"/>
  <c r="AC1723" i="1" a="1"/>
  <c r="J2773" i="22" a="1"/>
  <c r="AC7273" i="1" a="1"/>
  <c r="AC8619" i="1" a="1"/>
  <c r="AC4047" i="1" a="1"/>
  <c r="AB7319" i="1" a="1"/>
  <c r="J2676" i="22" a="1"/>
  <c r="AB2447" i="1" a="1"/>
  <c r="AB9557" i="1" a="1"/>
  <c r="AB6337" i="1" a="1"/>
  <c r="AB8314" i="1" a="1"/>
  <c r="AB6596" i="1" a="1"/>
  <c r="AC5606" i="1" a="1"/>
  <c r="AC7313" i="1" a="1"/>
  <c r="AC3237" i="1" a="1"/>
  <c r="AB6144" i="1" a="1"/>
  <c r="AB9406" i="1" a="1"/>
  <c r="AB2268" i="1" a="1"/>
  <c r="J3933" i="22" a="1"/>
  <c r="J3866" i="22" a="1"/>
  <c r="AB4087" i="1" a="1"/>
  <c r="AB6065" i="1" a="1"/>
  <c r="AB8500" i="1" a="1"/>
  <c r="AB7271" i="1" a="1"/>
  <c r="AB8667" i="1" a="1"/>
  <c r="AC7141" i="1" a="1"/>
  <c r="AB3639" i="1" a="1"/>
  <c r="AB4197" i="1" a="1"/>
  <c r="AB3785" i="1" a="1"/>
  <c r="J4538" i="22" a="1"/>
  <c r="AB3199" i="1" a="1"/>
  <c r="AB1675" i="1" a="1"/>
  <c r="AB9120" i="1" a="1"/>
  <c r="J4636" i="22" a="1"/>
  <c r="J3717" i="22" a="1"/>
  <c r="AB8171" i="1" a="1"/>
  <c r="AB3679" i="1" a="1"/>
  <c r="AB5382" i="1" a="1"/>
  <c r="AB7636" i="1" a="1"/>
  <c r="AB8319" i="1" a="1"/>
  <c r="AB2778" i="1" a="1"/>
  <c r="AC7606" i="1" a="1"/>
  <c r="AB7068" i="1" a="1"/>
  <c r="J2998" i="22" a="1"/>
  <c r="AB2628" i="1" a="1"/>
  <c r="AB9233" i="1" a="1"/>
  <c r="AC5181" i="1" a="1"/>
  <c r="AC5701" i="1" a="1"/>
  <c r="AB5834" i="1" a="1"/>
  <c r="AC4841" i="1" a="1"/>
  <c r="AB8845" i="1" a="1"/>
  <c r="AC6843" i="1" a="1"/>
  <c r="AB9702" i="1" a="1"/>
  <c r="AB7827" i="1" a="1"/>
  <c r="AB529" i="1" a="1"/>
  <c r="J2425" i="22" a="1"/>
  <c r="AB4517" i="1" a="1"/>
  <c r="AC3367" i="1" a="1"/>
  <c r="AB3648" i="1" a="1"/>
  <c r="J4120" i="22" a="1"/>
  <c r="J3901" i="22" a="1"/>
  <c r="AC2627" i="1" a="1"/>
  <c r="AB9685" i="1" a="1"/>
  <c r="AB2151" i="1" a="1"/>
  <c r="J2271" i="22" a="1"/>
  <c r="J4236" i="22" a="1"/>
  <c r="J4848" i="22" a="1"/>
  <c r="AB318" i="1" a="1"/>
  <c r="AC5089" i="1" a="1"/>
  <c r="AC2593" i="1" a="1"/>
  <c r="J3104" i="22" a="1"/>
  <c r="AC9990" i="1" a="1"/>
  <c r="AB6417" i="1" a="1"/>
  <c r="AC170" i="1" a="1"/>
  <c r="AB4801" i="1" a="1"/>
  <c r="AB7069" i="1" a="1"/>
  <c r="AB8830" i="1" a="1"/>
  <c r="AC8745" i="1" a="1"/>
  <c r="AB158" i="1" a="1"/>
  <c r="AC5080" i="1" a="1"/>
  <c r="AB2304" i="1" a="1"/>
  <c r="J4245" i="22" a="1"/>
  <c r="AC478" i="1" a="1"/>
  <c r="AB8550" i="1" a="1"/>
  <c r="AC3633" i="1" a="1"/>
  <c r="J2859" i="22" a="1"/>
  <c r="AB7121" i="1" a="1"/>
  <c r="AB6646" i="1" a="1"/>
  <c r="J3163" i="22" a="1"/>
  <c r="AB4460" i="1" a="1"/>
  <c r="AC6002" i="1" a="1"/>
  <c r="AB5602" i="1" a="1"/>
  <c r="AC5739" i="1" a="1"/>
  <c r="AC3095" i="1" a="1"/>
  <c r="J2486" i="22" a="1"/>
  <c r="AB2904" i="1" a="1"/>
  <c r="AC7681" i="1" a="1"/>
  <c r="AC4787" i="1" a="1"/>
  <c r="J3844" i="22" a="1"/>
  <c r="AB9949" i="1" a="1"/>
  <c r="J4867" i="22" a="1"/>
  <c r="AC6714" i="1" a="1"/>
  <c r="AB3872" i="1" a="1"/>
  <c r="AC9246" i="1" a="1"/>
  <c r="AC5180" i="1" a="1"/>
  <c r="J2457" i="22" a="1"/>
  <c r="AB941" i="1" a="1"/>
  <c r="AB1639" i="1" a="1"/>
  <c r="J4691" i="22" a="1"/>
  <c r="AB4721" i="1" a="1"/>
  <c r="AB2251" i="1" a="1"/>
  <c r="J3399" i="22" a="1"/>
  <c r="AB6045" i="1" a="1"/>
  <c r="J4302" i="22" a="1"/>
  <c r="J4383" i="22" a="1"/>
  <c r="AC5321" i="1" a="1"/>
  <c r="J4102" i="22" a="1"/>
  <c r="AC553" i="1" a="1"/>
  <c r="J4145" i="22" a="1"/>
  <c r="AB1307" i="1" a="1"/>
  <c r="AB1744" i="1" a="1"/>
  <c r="AB7947" i="1" a="1"/>
  <c r="AC1683" i="1" a="1"/>
  <c r="AB7953" i="1" a="1"/>
  <c r="AB9312" i="1" a="1"/>
  <c r="AC4906" i="1" a="1"/>
  <c r="AB5553" i="1" a="1"/>
  <c r="AB6010" i="1" a="1"/>
  <c r="J4921" i="22" a="1"/>
  <c r="AB8078" i="1" a="1"/>
  <c r="AB8217" i="1" a="1"/>
  <c r="AB4135" i="1" a="1"/>
  <c r="AB9374" i="1" a="1"/>
  <c r="AC3864" i="1" a="1"/>
  <c r="AB9906" i="1" a="1"/>
  <c r="AC7816" i="1" a="1"/>
  <c r="AC3359" i="1" a="1"/>
  <c r="AC8361" i="1" a="1"/>
  <c r="J5000" i="22" a="1"/>
  <c r="AC4527" i="1" a="1"/>
  <c r="AC7295" i="1" a="1"/>
  <c r="J3263" i="22" a="1"/>
  <c r="AB7804" i="1" a="1"/>
  <c r="AC4381" i="1" a="1"/>
  <c r="AB172" i="1" a="1"/>
  <c r="AB6051" i="1" a="1"/>
  <c r="AB9397" i="1" a="1"/>
  <c r="AC2632" i="1" a="1"/>
  <c r="J3685" i="22" a="1"/>
  <c r="AB4994" i="1" a="1"/>
  <c r="AB3203" i="1" a="1"/>
  <c r="AB1780" i="1" a="1"/>
  <c r="AB3740" i="1" a="1"/>
  <c r="AB1348" i="1" a="1"/>
  <c r="AB4803" i="1" a="1"/>
  <c r="AC6699" i="1" a="1"/>
  <c r="AC9857" i="1" a="1"/>
  <c r="AB3889" i="1" a="1"/>
  <c r="AB2605" i="1" a="1"/>
  <c r="AC4865" i="1" a="1"/>
  <c r="AB5607" i="1" a="1"/>
  <c r="AB5972" i="1" a="1"/>
  <c r="AC9275" i="1" a="1"/>
  <c r="AC7736" i="1" a="1"/>
  <c r="J3426" i="22" a="1"/>
  <c r="AB9712" i="1" a="1"/>
  <c r="AC5716" i="1" a="1"/>
  <c r="AB1493" i="1" a="1"/>
  <c r="AB4466" i="1" a="1"/>
  <c r="AB1041" i="1" a="1"/>
  <c r="AC3282" i="1" a="1"/>
  <c r="AC3590" i="1" a="1"/>
  <c r="AC3981" i="1" a="1"/>
  <c r="AB3938" i="1" a="1"/>
  <c r="J2268" i="22" a="1"/>
  <c r="AB4349" i="1" a="1"/>
  <c r="AC1983" i="1" a="1"/>
  <c r="AB1440" i="1" a="1"/>
  <c r="AB1794" i="1" a="1"/>
  <c r="AB7703" i="1" a="1"/>
  <c r="AB1277" i="1" a="1"/>
  <c r="AB3812" i="1" a="1"/>
  <c r="AC564" i="1" a="1"/>
  <c r="J4460" i="22" a="1"/>
  <c r="J4479" i="22" a="1"/>
  <c r="J3568" i="22" a="1"/>
  <c r="AC3587" i="1" a="1"/>
  <c r="AB2095" i="1" a="1"/>
  <c r="AC6088" i="1" a="1"/>
  <c r="AB5816" i="1" a="1"/>
  <c r="AB3220" i="1" a="1"/>
  <c r="AB2935" i="1" a="1"/>
  <c r="AB9053" i="1" a="1"/>
  <c r="AC3334" i="1" a="1"/>
  <c r="J3787" i="22" a="1"/>
  <c r="J2750" i="22" a="1"/>
  <c r="AC4229" i="1" a="1"/>
  <c r="AC8628" i="1" a="1"/>
  <c r="AB7895" i="1" a="1"/>
  <c r="AC1749" i="1" a="1"/>
  <c r="J4642" i="22" a="1"/>
  <c r="J3848" i="22" a="1"/>
  <c r="AC2761" i="1" a="1"/>
  <c r="AC1103" i="1" a="1"/>
  <c r="J3795" i="22" a="1"/>
  <c r="AB1065" i="1" a="1"/>
  <c r="AC8148" i="1" a="1"/>
  <c r="AC1057" i="1" a="1"/>
  <c r="AC4753" i="1" a="1"/>
  <c r="AC5432" i="1" a="1"/>
  <c r="AB1274" i="1" a="1"/>
  <c r="J4647" i="22" a="1"/>
  <c r="J3226" i="22" a="1"/>
  <c r="AC9201" i="1" a="1"/>
  <c r="J4420" i="22" a="1"/>
  <c r="AB141" i="1" a="1"/>
  <c r="AB1908" i="1" a="1"/>
  <c r="J4354" i="22" a="1"/>
  <c r="AB4831" i="1" a="1"/>
  <c r="AC3640" i="1" a="1"/>
  <c r="AC3639" i="1" a="1"/>
  <c r="AB180" i="1" a="1"/>
  <c r="AB6788" i="1" a="1"/>
  <c r="AC154" i="1" a="1"/>
  <c r="AC3975" i="1" a="1"/>
  <c r="AC4684" i="1" a="1"/>
  <c r="AC5273" i="1" a="1"/>
  <c r="AC5165" i="1" a="1"/>
  <c r="AC5928" i="1" a="1"/>
  <c r="AB6401" i="1" a="1"/>
  <c r="AC2980" i="1" a="1"/>
  <c r="J4431" i="22" a="1"/>
  <c r="AC445" i="1" a="1"/>
  <c r="J3549" i="22" a="1"/>
  <c r="AC3669" i="1" a="1"/>
  <c r="AB8131" i="1" a="1"/>
  <c r="AB7869" i="1" a="1"/>
  <c r="AB8298" i="1" a="1"/>
  <c r="AB9875" i="1" a="1"/>
  <c r="AB9261" i="1" a="1"/>
  <c r="AB3155" i="1" a="1"/>
  <c r="AC2257" i="1" a="1"/>
  <c r="AC4943" i="1" a="1"/>
  <c r="AB7021" i="1" a="1"/>
  <c r="AB4228" i="1" a="1"/>
  <c r="AC9196" i="1" a="1"/>
  <c r="AC7347" i="1" a="1"/>
  <c r="AB7376" i="1" a="1"/>
  <c r="AC4543" i="1" a="1"/>
  <c r="AC6230" i="1" a="1"/>
  <c r="AB3269" i="1" a="1"/>
  <c r="AB8315" i="1" a="1"/>
  <c r="AB1971" i="1" a="1"/>
  <c r="AB1660" i="1" a="1"/>
  <c r="J2563" i="22" a="1"/>
  <c r="AC6821" i="1" a="1"/>
  <c r="AC8286" i="1" a="1"/>
  <c r="AC916" i="1" a="1"/>
  <c r="J3122" i="22" a="1"/>
  <c r="AB9546" i="1" a="1"/>
  <c r="J2359" i="22" a="1"/>
  <c r="J3680" i="22" a="1"/>
  <c r="J3643" i="22" a="1"/>
  <c r="AB1989" i="1" a="1"/>
  <c r="AC6084" i="1" a="1"/>
  <c r="J2988" i="22" a="1"/>
  <c r="AB430" i="1" a="1"/>
  <c r="AC6671" i="1" a="1"/>
  <c r="J4800" i="22" a="1"/>
  <c r="AC8963" i="1" a="1"/>
  <c r="AB9001" i="1" a="1"/>
  <c r="AC2743" i="1" a="1"/>
  <c r="AC4594" i="1" a="1"/>
  <c r="AB5365" i="1" a="1"/>
  <c r="AC9894" i="1" a="1"/>
  <c r="AB6319" i="1" a="1"/>
  <c r="AB6356" i="1" a="1"/>
  <c r="AB8251" i="1" a="1"/>
  <c r="AB255" i="1" a="1"/>
  <c r="AB6094" i="1" a="1"/>
  <c r="AB7992" i="1" a="1"/>
  <c r="AA54" i="1" a="1"/>
  <c r="AC3868" i="1" a="1"/>
  <c r="AB114" i="1" a="1"/>
  <c r="AB1347" i="1" a="1"/>
  <c r="AB3086" i="1" a="1"/>
  <c r="AC4667" i="1" a="1"/>
  <c r="AB4261" i="1" a="1"/>
  <c r="J2785" i="22" a="1"/>
  <c r="AB8574" i="1" a="1"/>
  <c r="AB9115" i="1" a="1"/>
  <c r="AB2408" i="1" a="1"/>
  <c r="AB6539" i="1" a="1"/>
  <c r="AC9385" i="1" a="1"/>
  <c r="AC7344" i="1" a="1"/>
  <c r="AC6282" i="1" a="1"/>
  <c r="AB8405" i="1" a="1"/>
  <c r="AB2195" i="1" a="1"/>
  <c r="J4682" i="22" a="1"/>
  <c r="AC5419" i="1" a="1"/>
  <c r="AB3374" i="1" a="1"/>
  <c r="AB3159" i="1" a="1"/>
  <c r="J3411" i="22" a="1"/>
  <c r="AB8442" i="1" a="1"/>
  <c r="AB8940" i="1" a="1"/>
  <c r="AC3519" i="1" a="1"/>
  <c r="J4285" i="22" a="1"/>
  <c r="AB5407" i="1" a="1"/>
  <c r="AC7427" i="1" a="1"/>
  <c r="AC4105" i="1" a="1"/>
  <c r="AB7955" i="1" a="1"/>
  <c r="AB7423" i="1" a="1"/>
  <c r="AC3617" i="1" a="1"/>
  <c r="AB8917" i="1" a="1"/>
  <c r="AB7194" i="1" a="1"/>
  <c r="AC3381" i="1" a="1"/>
  <c r="AC7614" i="1" a="1"/>
  <c r="AC7523" i="1" a="1"/>
  <c r="AB4895" i="1" a="1"/>
  <c r="AC801" i="1" a="1"/>
  <c r="AB5622" i="1" a="1"/>
  <c r="AC5143" i="1" a="1"/>
  <c r="J4030" i="22" a="1"/>
  <c r="AC538" i="1" a="1"/>
  <c r="AB1194" i="1" a="1"/>
  <c r="AB4596" i="1" a="1"/>
  <c r="AB9009" i="1" a="1"/>
  <c r="AC3124" i="1" a="1"/>
  <c r="AB3796" i="1" a="1"/>
  <c r="AB9011" i="1" a="1"/>
  <c r="J3394" i="22" a="1"/>
  <c r="J3049" i="22" a="1"/>
  <c r="J4977" i="22" a="1"/>
  <c r="AB8851" i="1" a="1"/>
  <c r="J4011" i="22" a="1"/>
  <c r="AB3777" i="1" a="1"/>
  <c r="AB324" i="1" a="1"/>
  <c r="AC9420" i="1" a="1"/>
  <c r="AB7812" i="1" a="1"/>
  <c r="AB7011" i="1" a="1"/>
  <c r="AC214" i="1" a="1"/>
  <c r="AC2962" i="1" a="1"/>
  <c r="J4937" i="22" a="1"/>
  <c r="AB3101" i="1" a="1"/>
  <c r="AB6042" i="1" a="1"/>
  <c r="AB4523" i="1" a="1"/>
  <c r="AB5466" i="1" a="1"/>
  <c r="J4690" i="22" a="1"/>
  <c r="AB5129" i="1" a="1"/>
  <c r="AB4061" i="1" a="1"/>
  <c r="AB3238" i="1" a="1"/>
  <c r="AB3482" i="1" a="1"/>
  <c r="AC361" i="1" a="1"/>
  <c r="AC870" i="1" a="1"/>
  <c r="AB6904" i="1" a="1"/>
  <c r="AC7521" i="1" a="1"/>
  <c r="J3719" i="22" a="1"/>
  <c r="AB3272" i="1" a="1"/>
  <c r="AC7659" i="1" a="1"/>
  <c r="AB4886" i="1" a="1"/>
  <c r="J3290" i="22" a="1"/>
  <c r="AB2092" i="1" a="1"/>
  <c r="AB3597" i="1" a="1"/>
  <c r="AB8110" i="1" a="1"/>
  <c r="AC9127" i="1" a="1"/>
  <c r="AB6038" i="1" a="1"/>
  <c r="AB5815" i="1" a="1"/>
  <c r="AC7703" i="1" a="1"/>
  <c r="AC5542" i="1" a="1"/>
  <c r="AC3840" i="1" a="1"/>
  <c r="AC8712" i="1" a="1"/>
  <c r="J4645" i="22" a="1"/>
  <c r="AB686" i="1" a="1"/>
  <c r="J2696" i="22" a="1"/>
  <c r="AC2583" i="1" a="1"/>
  <c r="AB8227" i="1" a="1"/>
  <c r="AC1789" i="1" a="1"/>
  <c r="AB626" i="1" a="1"/>
  <c r="J3546" i="22" a="1"/>
  <c r="AB5542" i="1" a="1"/>
  <c r="AC1032" i="1" a="1"/>
  <c r="AB1868" i="1" a="1"/>
  <c r="AB4085" i="1" a="1"/>
  <c r="AC6687" i="1" a="1"/>
  <c r="J4976" i="22" a="1"/>
  <c r="AC7426" i="1" a="1"/>
  <c r="AC6653" i="1" a="1"/>
  <c r="J4151" i="22" a="1"/>
  <c r="J2540" i="22" a="1"/>
  <c r="J4530" i="22" a="1"/>
  <c r="AB9814" i="1" a="1"/>
  <c r="AC6864" i="1" a="1"/>
  <c r="AB9270" i="1" a="1"/>
  <c r="AB2318" i="1" a="1"/>
  <c r="AB1611" i="1" a="1"/>
  <c r="AB8365" i="1" a="1"/>
  <c r="AB472" i="1" a="1"/>
  <c r="AB6363" i="1" a="1"/>
  <c r="AB2029" i="1" a="1"/>
  <c r="AC6556" i="1" a="1"/>
  <c r="AC9230" i="1" a="1"/>
  <c r="J4971" i="22" a="1"/>
  <c r="AC1896" i="1" a="1"/>
  <c r="J4628" i="22" a="1"/>
  <c r="AB7539" i="1" a="1"/>
  <c r="AB2563" i="1" a="1"/>
  <c r="AB1413" i="1" a="1"/>
  <c r="AC4027" i="1" a="1"/>
  <c r="AC3853" i="1" a="1"/>
  <c r="AB1783" i="1" a="1"/>
  <c r="AB1691" i="1" a="1"/>
  <c r="AB6137" i="1" a="1"/>
  <c r="AC7859" i="1" a="1"/>
  <c r="AB1327" i="1" a="1"/>
  <c r="AC9548" i="1" a="1"/>
  <c r="AC5139" i="1" a="1"/>
  <c r="AB480" i="1" a="1"/>
  <c r="AB4977" i="1" a="1"/>
  <c r="AC1797" i="1" a="1"/>
  <c r="J4733" i="22" a="1"/>
  <c r="AC9997" i="1" a="1"/>
  <c r="AB6279" i="1" a="1"/>
  <c r="AB3516" i="1" a="1"/>
  <c r="J2280" i="22" a="1"/>
  <c r="AB8902" i="1" a="1"/>
  <c r="AC506" i="1" a="1"/>
  <c r="AB5065" i="1" a="1"/>
  <c r="AC3458" i="1" a="1"/>
  <c r="AC3063" i="1" a="1"/>
  <c r="AB4865" i="1" a="1"/>
  <c r="AB2651" i="1" a="1"/>
  <c r="J3561" i="22" a="1"/>
  <c r="AC1288" i="1" a="1"/>
  <c r="AC1508" i="1" a="1"/>
  <c r="AC6007" i="1" a="1"/>
  <c r="AB5394" i="1" a="1"/>
  <c r="AB3848" i="1" a="1"/>
  <c r="AC3446" i="1" a="1"/>
  <c r="AC5992" i="1" a="1"/>
  <c r="AB1774" i="1" a="1"/>
  <c r="AB5527" i="1" a="1"/>
  <c r="AB3619" i="1" a="1"/>
  <c r="AC7618" i="1" a="1"/>
  <c r="AB3043" i="1" a="1"/>
  <c r="AC4676" i="1" a="1"/>
  <c r="J2650" i="22" a="1"/>
  <c r="AB5338" i="1" a="1"/>
  <c r="AC8417" i="1" a="1"/>
  <c r="AC4824" i="1" a="1"/>
  <c r="AB7182" i="1" a="1"/>
  <c r="AB1914" i="1" a="1"/>
  <c r="AC3804" i="1" a="1"/>
  <c r="AB1848" i="1" a="1"/>
  <c r="AC241" i="1" a="1"/>
  <c r="J4494" i="22" a="1"/>
  <c r="AB3194" i="1" a="1"/>
  <c r="AB4001" i="1" a="1"/>
  <c r="AB61" i="1" a="1"/>
  <c r="AB3985" i="1" a="1"/>
  <c r="AC9784" i="1" a="1"/>
  <c r="AB5390" i="1" a="1"/>
  <c r="AB3756" i="1" a="1"/>
  <c r="AB5625" i="1" a="1"/>
  <c r="AB5831" i="1" a="1"/>
  <c r="AB8111" i="1" a="1"/>
  <c r="AC6391" i="1" a="1"/>
  <c r="AC8076" i="1" a="1"/>
  <c r="AB245" i="1" a="1"/>
  <c r="AC1021" i="1" a="1"/>
  <c r="AB2885" i="1" a="1"/>
  <c r="AB4857" i="1" a="1"/>
  <c r="AC1078" i="1" a="1"/>
  <c r="AC6386" i="1" a="1"/>
  <c r="AC6396" i="1" a="1"/>
  <c r="AB5422" i="1" a="1"/>
  <c r="AB8984" i="1" a="1"/>
  <c r="AB5055" i="1" a="1"/>
  <c r="AC1354" i="1" a="1"/>
  <c r="AB4665" i="1" a="1"/>
  <c r="AB2814" i="1" a="1"/>
  <c r="AC6487" i="1" a="1"/>
  <c r="AB3555" i="1" a="1"/>
  <c r="AC2566" i="1" a="1"/>
  <c r="AB3994" i="1" a="1"/>
  <c r="AB6477" i="1" a="1"/>
  <c r="J3089" i="22" a="1"/>
  <c r="AB5850" i="1" a="1"/>
  <c r="AC1602" i="1" a="1"/>
  <c r="AC8452" i="1" a="1"/>
  <c r="AB4921" i="1" a="1"/>
  <c r="AB7975" i="1" a="1"/>
  <c r="J4796" i="22" a="1"/>
  <c r="J3683" i="22" a="1"/>
  <c r="J4884" i="22" a="1"/>
  <c r="J3062" i="22" a="1"/>
  <c r="AC5703" i="1" a="1"/>
  <c r="J3295" i="22" a="1"/>
  <c r="AC4392" i="1" a="1"/>
  <c r="AB5643" i="1" a="1"/>
  <c r="AC2864" i="1" a="1"/>
  <c r="J3448" i="22" a="1"/>
  <c r="AC7821" i="1" a="1"/>
  <c r="AC5983" i="1" a="1"/>
  <c r="AC9689" i="1" a="1"/>
  <c r="AC3222" i="1" a="1"/>
  <c r="J2369" i="22" a="1"/>
  <c r="AC6043" i="1" a="1"/>
  <c r="AB5412" i="1" a="1"/>
  <c r="AB1094" i="1" a="1"/>
  <c r="AB8575" i="1" a="1"/>
  <c r="AC6926" i="1" a="1"/>
  <c r="AC4104" i="1" a="1"/>
  <c r="J4324" i="22" a="1"/>
  <c r="AB8385" i="1" a="1"/>
  <c r="J3299" i="22" a="1"/>
  <c r="J2641" i="22" a="1"/>
  <c r="J4254" i="22" a="1"/>
  <c r="AB8377" i="1" a="1"/>
  <c r="AC6076" i="1" a="1"/>
  <c r="AB8691" i="1" a="1"/>
  <c r="AC2790" i="1" a="1"/>
  <c r="AB3222" i="1" a="1"/>
  <c r="AB5356" i="1" a="1"/>
  <c r="AC6497" i="1" a="1"/>
  <c r="J3073" i="22" a="1"/>
  <c r="J3974" i="22" a="1"/>
  <c r="AB7692" i="1" a="1"/>
  <c r="AC5711" i="1" a="1"/>
  <c r="AB3370" i="1" a="1"/>
  <c r="AC9297" i="1" a="1"/>
  <c r="AC470" i="1" a="1"/>
  <c r="AC2217" i="1" a="1"/>
  <c r="J4458" i="22" a="1"/>
  <c r="AB5145" i="1" a="1"/>
  <c r="AC4404" i="1" a="1"/>
  <c r="AB8166" i="1" a="1"/>
  <c r="AC2467" i="1" a="1"/>
  <c r="AC1497" i="1" a="1"/>
  <c r="AB848" i="1" a="1"/>
  <c r="J3931" i="22" a="1"/>
  <c r="AB9662" i="1" a="1"/>
  <c r="J4646" i="22" a="1"/>
  <c r="AC4661" i="1" a="1"/>
  <c r="AC9014" i="1" a="1"/>
  <c r="AC7988" i="1" a="1"/>
  <c r="AB5583" i="1" a="1"/>
  <c r="AB7704" i="1" a="1"/>
  <c r="AB4066" i="1" a="1"/>
  <c r="AB7352" i="1" a="1"/>
  <c r="AB2573" i="1" a="1"/>
  <c r="AB825" i="1" a="1"/>
  <c r="AC3199" i="1" a="1"/>
  <c r="J2294" i="22" a="1"/>
  <c r="J4565" i="22" a="1"/>
  <c r="AC4273" i="1" a="1"/>
  <c r="AB8477" i="1" a="1"/>
  <c r="J2695" i="22" a="1"/>
  <c r="AC4031" i="1" a="1"/>
  <c r="J4400" i="22" a="1"/>
  <c r="AC6406" i="1" a="1"/>
  <c r="AC6967" i="1" a="1"/>
  <c r="AB7737" i="1" a="1"/>
  <c r="AB7248" i="1" a="1"/>
  <c r="AB3862" i="1" a="1"/>
  <c r="AC7727" i="1" a="1"/>
  <c r="AB2905" i="1" a="1"/>
  <c r="AC4181" i="1" a="1"/>
  <c r="AC2576" i="1" a="1"/>
  <c r="J2900" i="22" a="1"/>
  <c r="AC9295" i="1" a="1"/>
  <c r="AB4766" i="1" a="1"/>
  <c r="J3451" i="22" a="1"/>
  <c r="AB6014" i="1" a="1"/>
  <c r="AB4114" i="1" a="1"/>
  <c r="AC7122" i="1" a="1"/>
  <c r="AC9321" i="1" a="1"/>
  <c r="AB6172" i="1" a="1"/>
  <c r="J2970" i="22" a="1"/>
  <c r="AC1398" i="1" a="1"/>
  <c r="J4401" i="22" a="1"/>
  <c r="AC3415" i="1" a="1"/>
  <c r="AB9521" i="1" a="1"/>
  <c r="J4004" i="22" a="1"/>
  <c r="J4985" i="22" a="1"/>
  <c r="J2748" i="22" a="1"/>
  <c r="AB5729" i="1" a="1"/>
  <c r="AC36" i="1" a="1"/>
  <c r="AB6726" i="1" a="1"/>
  <c r="AB7197" i="1" a="1"/>
  <c r="AC1794" i="1" a="1"/>
  <c r="AB5688" i="1" a="1"/>
  <c r="AC2927" i="1" a="1"/>
  <c r="AB5309" i="1" a="1"/>
  <c r="AC2751" i="1" a="1"/>
  <c r="AC4798" i="1" a="1"/>
  <c r="AC1460" i="1" a="1"/>
  <c r="J3080" i="22" a="1"/>
  <c r="AC7056" i="1" a="1"/>
  <c r="J2850" i="22" a="1"/>
  <c r="AC5164" i="1" a="1"/>
  <c r="AB577" i="1" a="1"/>
  <c r="J3465" i="22" a="1"/>
  <c r="AB7900" i="1" a="1"/>
  <c r="AB3010" i="1" a="1"/>
  <c r="J2441" i="22" a="1"/>
  <c r="J4450" i="22" a="1"/>
  <c r="J3583" i="22" a="1"/>
  <c r="AB4651" i="1" a="1"/>
  <c r="J3590" i="22" a="1"/>
  <c r="J3521" i="22" a="1"/>
  <c r="AC4463" i="1" a="1"/>
  <c r="AB627" i="1" a="1"/>
  <c r="AC8829" i="1" a="1"/>
  <c r="AB9850" i="1" a="1"/>
  <c r="AB2640" i="1" a="1"/>
  <c r="AB6162" i="1" a="1"/>
  <c r="AB3225" i="1" a="1"/>
  <c r="AB5449" i="1" a="1"/>
  <c r="J4370" i="22" a="1"/>
  <c r="J3776" i="22" a="1"/>
  <c r="J2713" i="22" a="1"/>
  <c r="AC4961" i="1" a="1"/>
  <c r="J4295" i="22" a="1"/>
  <c r="AC5988" i="1" a="1"/>
  <c r="AC2364" i="1" a="1"/>
  <c r="AB5053" i="1" a="1"/>
  <c r="AB9722" i="1" a="1"/>
  <c r="AB6463" i="1" a="1"/>
  <c r="AB5993" i="1" a="1"/>
  <c r="AB5389" i="1" a="1"/>
  <c r="AC3242" i="1" a="1"/>
  <c r="J3660" i="22" a="1"/>
  <c r="J4836" i="22" a="1"/>
  <c r="AC245" i="1" a="1"/>
  <c r="AB4905" i="1" a="1"/>
  <c r="J2840" i="22" a="1"/>
  <c r="AB272" i="1" a="1"/>
  <c r="J3243" i="22" a="1"/>
  <c r="J2567" i="22" a="1"/>
  <c r="AB5774" i="1" a="1"/>
  <c r="AB5056" i="1" a="1"/>
  <c r="AB3443" i="1" a="1"/>
  <c r="AB2319" i="1" a="1"/>
  <c r="J2594" i="22" a="1"/>
  <c r="AB6614" i="1" a="1"/>
  <c r="J4318" i="22" a="1"/>
  <c r="AB147" i="1" a="1"/>
  <c r="J4052" i="22" a="1"/>
  <c r="AB4661" i="1" a="1"/>
  <c r="AB8284" i="1" a="1"/>
  <c r="J2392" i="22" a="1"/>
  <c r="AC1378" i="1" a="1"/>
  <c r="AC2803" i="1" a="1"/>
  <c r="J4078" i="22" a="1"/>
  <c r="AB2259" i="1" a="1"/>
  <c r="AB7920" i="1" a="1"/>
  <c r="AC9401" i="1" a="1"/>
  <c r="AC2060" i="1" a="1"/>
  <c r="AB554" i="1" a="1"/>
  <c r="AB9635" i="1" a="1"/>
  <c r="AB3011" i="1" a="1"/>
  <c r="J2323" i="22" a="1"/>
  <c r="AB8172" i="1" a="1"/>
  <c r="AC1433" i="1" a="1"/>
  <c r="J2596" i="22" a="1"/>
  <c r="AB3801" i="1" a="1"/>
  <c r="J3638" i="22" a="1"/>
  <c r="AB4657" i="1" a="1"/>
  <c r="AB959" i="1" a="1"/>
  <c r="AB3450" i="1" a="1"/>
  <c r="J4329" i="22" a="1"/>
  <c r="AC7015" i="1" a="1"/>
  <c r="J2687" i="22" a="1"/>
  <c r="AB2238" i="1" a="1"/>
  <c r="AB1104" i="1" a="1"/>
  <c r="J4108" i="22" a="1"/>
  <c r="AB1535" i="1" a="1"/>
  <c r="J3322" i="22" a="1"/>
  <c r="AC6940" i="1" a="1"/>
  <c r="AC1004" i="1" a="1"/>
  <c r="AB4013" i="1" a="1"/>
  <c r="AC4981" i="1" a="1"/>
  <c r="AC4992" i="1" a="1"/>
  <c r="AC1990" i="1" a="1"/>
  <c r="AB5483" i="1" a="1"/>
  <c r="J4541" i="22" a="1"/>
  <c r="AC4124" i="1" a="1"/>
  <c r="J4540" i="22" a="1"/>
  <c r="J3351" i="22" a="1"/>
  <c r="AC7541" i="1" a="1"/>
  <c r="J4724" i="22" a="1"/>
  <c r="AC5420" i="1" a="1"/>
  <c r="AB6132" i="1" a="1"/>
  <c r="AC3618" i="1" a="1"/>
  <c r="AC4854" i="1" a="1"/>
  <c r="J2322" i="22" a="1"/>
  <c r="AB5167" i="1" a="1"/>
  <c r="AB3526" i="1" a="1"/>
  <c r="AB1461" i="1" a="1"/>
  <c r="AB2465" i="1" a="1"/>
  <c r="AB8391" i="1" a="1"/>
  <c r="J2489" i="22" a="1"/>
  <c r="J2983" i="22" a="1"/>
  <c r="AC1937" i="1" a="1"/>
  <c r="AC9681" i="1" a="1"/>
  <c r="AB7868" i="1" a="1"/>
  <c r="J4389" i="22" a="1"/>
  <c r="J3904" i="22" a="1"/>
  <c r="AB9161" i="1" a="1"/>
  <c r="AB7734" i="1" a="1"/>
  <c r="AB8483" i="1" a="1"/>
  <c r="AC2928" i="1" a="1"/>
  <c r="AB748" i="1" a="1"/>
  <c r="J3906" i="22" a="1"/>
  <c r="J2663" i="22" a="1"/>
  <c r="J4445" i="22" a="1"/>
  <c r="AC2173" i="1" a="1"/>
  <c r="AC3654" i="1" a="1"/>
  <c r="AC479" i="1" a="1"/>
  <c r="AC8466" i="1" a="1"/>
  <c r="AC2718" i="1" a="1"/>
  <c r="AC9408" i="1" a="1"/>
  <c r="AC3872" i="1" a="1"/>
  <c r="AB6854" i="1" a="1"/>
  <c r="J2837" i="22" a="1"/>
  <c r="AB6965" i="1" a="1"/>
  <c r="AC1199" i="1" a="1"/>
  <c r="J3883" i="22" a="1"/>
  <c r="AC4827" i="1" a="1"/>
  <c r="AB3429" i="1" a="1"/>
  <c r="AC1385" i="1" a="1"/>
  <c r="AC5733" i="1" a="1"/>
  <c r="J2805" i="22" a="1"/>
  <c r="AC2273" i="1" a="1"/>
  <c r="AC6352" i="1" a="1"/>
  <c r="AC5270" i="1" a="1"/>
  <c r="J4871" i="22" a="1"/>
  <c r="AC1260" i="1" a="1"/>
  <c r="AB2934" i="1" a="1"/>
  <c r="AB8872" i="1" a="1"/>
  <c r="AC803" i="1" a="1"/>
  <c r="AB9549" i="1" a="1"/>
  <c r="AC2050" i="1" a="1"/>
  <c r="AB7533" i="1" a="1"/>
  <c r="AC2630" i="1" a="1"/>
  <c r="AB8018" i="1" a="1"/>
  <c r="AB3519" i="1" a="1"/>
  <c r="AB1179" i="1" a="1"/>
  <c r="AC9045" i="1" a="1"/>
  <c r="AB7177" i="1" a="1"/>
  <c r="AB1751" i="1" a="1"/>
  <c r="AB4985" i="1" a="1"/>
  <c r="AB9541" i="1" a="1"/>
  <c r="AB5714" i="1" a="1"/>
  <c r="AC8356" i="1" a="1"/>
  <c r="AC393" i="1" a="1"/>
  <c r="AB661" i="1" a="1"/>
  <c r="AB7104" i="1" a="1"/>
  <c r="AC8123" i="1" a="1"/>
  <c r="AB1736" i="1" a="1"/>
  <c r="AC8109" i="1" a="1"/>
  <c r="AC9545" i="1" a="1"/>
  <c r="AC3753" i="1" a="1"/>
  <c r="AC3387" i="1" a="1"/>
  <c r="AB9597" i="1" a="1"/>
  <c r="AB296" i="1" a="1"/>
  <c r="AB9717" i="1" a="1"/>
  <c r="AB8915" i="1" a="1"/>
  <c r="AB4430" i="1" a="1"/>
  <c r="AC1256" i="1" a="1"/>
  <c r="AB3437" i="1" a="1"/>
  <c r="AC7695" i="1" a="1"/>
  <c r="AC6172" i="1" a="1"/>
  <c r="AB8518" i="1" a="1"/>
  <c r="AB5392" i="1" a="1"/>
  <c r="AB3934" i="1" a="1"/>
  <c r="AC6089" i="1" a="1"/>
  <c r="AC8984" i="1" a="1"/>
  <c r="AC194" i="1" a="1"/>
  <c r="AB7313" i="1" a="1"/>
  <c r="AB6344" i="1" a="1"/>
  <c r="AB9041" i="1" a="1"/>
  <c r="AB7131" i="1" a="1"/>
  <c r="AB6909" i="1" a="1"/>
  <c r="AB9213" i="1" a="1"/>
  <c r="AC2445" i="1" a="1"/>
  <c r="AC6606" i="1" a="1"/>
  <c r="J3452" i="22" a="1"/>
  <c r="AC3971" i="1" a="1"/>
  <c r="AB8611" i="1" a="1"/>
  <c r="AB2571" i="1" a="1"/>
  <c r="J3300" i="22" a="1"/>
  <c r="AB4350" i="1" a="1"/>
  <c r="J4132" i="22" a="1"/>
  <c r="J4342" i="22" a="1"/>
  <c r="J3693" i="22" a="1"/>
  <c r="J2380" i="22" a="1"/>
  <c r="AC9613" i="1" a="1"/>
  <c r="AB1089" i="1" a="1"/>
  <c r="AB593" i="1" a="1"/>
  <c r="AC6451" i="1" a="1"/>
  <c r="AC5602" i="1" a="1"/>
  <c r="AB5061" i="1" a="1"/>
  <c r="AC5374" i="1" a="1"/>
  <c r="J4270" i="22" a="1"/>
  <c r="AB3215" i="1" a="1"/>
  <c r="AB2341" i="1" a="1"/>
  <c r="AC5007" i="1" a="1"/>
  <c r="AB3076" i="1" a="1"/>
  <c r="AB2949" i="1" a="1"/>
  <c r="AB9841" i="1" a="1"/>
  <c r="AC6797" i="1" a="1"/>
  <c r="AC1506" i="1" a="1"/>
  <c r="J3967" i="22" a="1"/>
  <c r="J3065" i="22" a="1"/>
  <c r="J3551" i="22" a="1"/>
  <c r="AB613" i="1" a="1"/>
  <c r="AB3628" i="1" a="1"/>
  <c r="AC8848" i="1" a="1"/>
  <c r="AC8238" i="1" a="1"/>
  <c r="AC1782" i="1" a="1"/>
  <c r="AB6206" i="1" a="1"/>
  <c r="AB307" i="1" a="1"/>
  <c r="J4130" i="22" a="1"/>
  <c r="AB3157" i="1" a="1"/>
  <c r="AC4032" i="1" a="1"/>
  <c r="AC1921" i="1" a="1"/>
  <c r="AB7933" i="1" a="1"/>
  <c r="AC3947" i="1" a="1"/>
  <c r="AC9476" i="1" a="1"/>
  <c r="AB9464" i="1" a="1"/>
  <c r="J4663" i="22" a="1"/>
  <c r="AC6824" i="1" a="1"/>
  <c r="AB4979" i="1" a="1"/>
  <c r="AC261" i="1" a="1"/>
  <c r="AC4435" i="1" a="1"/>
  <c r="AB1106" i="1" a="1"/>
  <c r="AC5872" i="1" a="1"/>
  <c r="AC2375" i="1" a="1"/>
  <c r="AC8106" i="1" a="1"/>
  <c r="AB6405" i="1" a="1"/>
  <c r="AB2594" i="1" a="1"/>
  <c r="AB9847" i="1" a="1"/>
  <c r="J2539" i="22" a="1"/>
  <c r="AC4983" i="1" a="1"/>
  <c r="J3455" i="22" a="1"/>
  <c r="AB9196" i="1" a="1"/>
  <c r="AC5162" i="1" a="1"/>
  <c r="AB4148" i="1" a="1"/>
  <c r="AB4028" i="1" a="1"/>
  <c r="AC4465" i="1" a="1"/>
  <c r="AC9049" i="1" a="1"/>
  <c r="AC7831" i="1" a="1"/>
  <c r="J3802" i="22" a="1"/>
  <c r="J3133" i="22" a="1"/>
  <c r="AB4053" i="1" a="1"/>
  <c r="AC9497" i="1" a="1"/>
  <c r="AC2712" i="1" a="1"/>
  <c r="AB2181" i="1" a="1"/>
  <c r="AC7388" i="1" a="1"/>
  <c r="AB6918" i="1" a="1"/>
  <c r="AC31" i="1" a="1"/>
  <c r="AC8249" i="1" a="1"/>
  <c r="AC5721" i="1" a="1"/>
  <c r="AB1072" i="1" a="1"/>
  <c r="AB9452" i="1" a="1"/>
  <c r="AC1522" i="1" a="1"/>
  <c r="AC269" i="1" a="1"/>
  <c r="AB6822" i="1" a="1"/>
  <c r="AB8992" i="1" a="1"/>
  <c r="AC7832" i="1" a="1"/>
  <c r="AC4176" i="1" a="1"/>
  <c r="AB2254" i="1" a="1"/>
  <c r="AB2062" i="1" a="1"/>
  <c r="AC4876" i="1" a="1"/>
  <c r="AC1349" i="1" a="1"/>
  <c r="AC4624" i="1" a="1"/>
  <c r="AB3294" i="1" a="1"/>
  <c r="AC4441" i="1" a="1"/>
  <c r="AB1960" i="1" a="1"/>
  <c r="J4306" i="22" a="1"/>
  <c r="AC6829" i="1" a="1"/>
  <c r="AC8133" i="1" a="1"/>
  <c r="AB4858" i="1" a="1"/>
  <c r="AB6747" i="1" a="1"/>
  <c r="AB6768" i="1" a="1"/>
  <c r="AB6129" i="1" a="1"/>
  <c r="AB7873" i="1" a="1"/>
  <c r="AC8406" i="1" a="1"/>
  <c r="AC1673" i="1" a="1"/>
  <c r="AC4003" i="1" a="1"/>
  <c r="AB4518" i="1" a="1"/>
  <c r="AC4506" i="1" a="1"/>
  <c r="AB1602" i="1" a="1"/>
  <c r="AC3800" i="1" a="1"/>
  <c r="AB6757" i="1" a="1"/>
  <c r="AC8885" i="1" a="1"/>
  <c r="AC2976" i="1" a="1"/>
  <c r="AC6001" i="1" a="1"/>
  <c r="AB7906" i="1" a="1"/>
  <c r="AB7147" i="1" a="1"/>
  <c r="AB393" i="1" a="1"/>
  <c r="AB5377" i="1" a="1"/>
  <c r="AB7226" i="1" a="1"/>
  <c r="AB773" i="1" a="1"/>
  <c r="AC4732" i="1" a="1"/>
  <c r="AB1506" i="1" a="1"/>
  <c r="J4555" i="22" a="1"/>
  <c r="AC4261" i="1" a="1"/>
  <c r="AC4317" i="1" a="1"/>
  <c r="AC7660" i="1" a="1"/>
  <c r="AB2813" i="1" a="1"/>
  <c r="AC1757" i="1" a="1"/>
  <c r="AC7684" i="1" a="1"/>
  <c r="AB887" i="1" a="1"/>
  <c r="AC5049" i="1" a="1"/>
  <c r="AC677" i="1" a="1"/>
  <c r="AB9487" i="1" a="1"/>
  <c r="AB7580" i="1" a="1"/>
  <c r="AC4689" i="1" a="1"/>
  <c r="AC6733" i="1" a="1"/>
  <c r="AB9237" i="1" a="1"/>
  <c r="AC5526" i="1" a="1"/>
  <c r="AB9731" i="1" a="1"/>
  <c r="AB6475" i="1" a="1"/>
  <c r="AC6244" i="1" a="1"/>
  <c r="J4676" i="22" a="1"/>
  <c r="AC7385" i="1" a="1"/>
  <c r="J4751" i="22" a="1"/>
  <c r="AB6924" i="1" a="1"/>
  <c r="AC2339" i="1" a="1"/>
  <c r="AC6055" i="1" a="1"/>
  <c r="AC1509" i="1" a="1"/>
  <c r="AC665" i="1" a="1"/>
  <c r="AC1820" i="1" a="1"/>
  <c r="AC7203" i="1" a="1"/>
  <c r="J4181" i="22" a="1"/>
  <c r="AB9806" i="1" a="1"/>
  <c r="AC9317" i="1" a="1"/>
  <c r="J3537" i="22" a="1"/>
  <c r="AB4925" i="1" a="1"/>
  <c r="J4251" i="22" a="1"/>
  <c r="AB9791" i="1" a="1"/>
  <c r="J2599" i="22" a="1"/>
  <c r="AB8772" i="1" a="1"/>
  <c r="AC3036" i="1" a="1"/>
  <c r="AC5502" i="1" a="1"/>
  <c r="AB8765" i="1" a="1"/>
  <c r="AC2858" i="1" a="1"/>
  <c r="AC3610" i="1" a="1"/>
  <c r="AB4655" i="1" a="1"/>
  <c r="AB2567" i="1" a="1"/>
  <c r="AC8987" i="1" a="1"/>
  <c r="AB191" i="1" a="1"/>
  <c r="J4630" i="22" a="1"/>
  <c r="AB4939" i="1" a="1"/>
  <c r="AC9477" i="1" a="1"/>
  <c r="AB4210" i="1" a="1"/>
  <c r="AB2661" i="1" a="1"/>
  <c r="J3888" i="22" a="1"/>
  <c r="AC9081" i="1" a="1"/>
  <c r="AB621" i="1" a="1"/>
  <c r="AB55" i="1" a="1"/>
  <c r="AC3015" i="1" a="1"/>
  <c r="AC6731" i="1" a="1"/>
  <c r="AB6028" i="1" a="1"/>
  <c r="AC8166" i="1" a="1"/>
  <c r="AB6234" i="1" a="1"/>
  <c r="AC4755" i="1" a="1"/>
  <c r="AC2889" i="1" a="1"/>
  <c r="J2721" i="22" a="1"/>
  <c r="AC2493" i="1" a="1"/>
  <c r="J2299" i="22" a="1"/>
  <c r="AB4243" i="1" a="1"/>
  <c r="AB6841" i="1" a="1"/>
  <c r="AB4589" i="1" a="1"/>
  <c r="AC1003" i="1" a="1"/>
  <c r="AB3645" i="1" a="1"/>
  <c r="AC6757" i="1" a="1"/>
  <c r="AC3546" i="1" a="1"/>
  <c r="AB7824" i="1" a="1"/>
  <c r="AC976" i="1" a="1"/>
  <c r="J2613" i="22" a="1"/>
  <c r="J2472" i="22" a="1"/>
  <c r="AC4218" i="1" a="1"/>
  <c r="J3550" i="22" a="1"/>
  <c r="AC944" i="1" a="1"/>
  <c r="J3204" i="22" a="1"/>
  <c r="AC6795" i="1" a="1"/>
  <c r="AB7007" i="1" a="1"/>
  <c r="AC2607" i="1" a="1"/>
  <c r="AC4034" i="1" a="1"/>
  <c r="AC7371" i="1" a="1"/>
  <c r="AB9015" i="1" a="1"/>
  <c r="J3567" i="22" a="1"/>
  <c r="AC6305" i="1" a="1"/>
  <c r="AB1594" i="1" a="1"/>
  <c r="AC4069" i="1" a="1"/>
  <c r="AB6652" i="1" a="1"/>
  <c r="AB3132" i="1" a="1"/>
  <c r="AB1523" i="1" a="1"/>
  <c r="AB9666" i="1" a="1"/>
  <c r="AB4869" i="1" a="1"/>
  <c r="AB8288" i="1" a="1"/>
  <c r="AB9547" i="1" a="1"/>
  <c r="AB9992" i="1" a="1"/>
  <c r="AB7193" i="1" a="1"/>
  <c r="AC9262" i="1" a="1"/>
  <c r="AC806" i="1" a="1"/>
  <c r="AC5404" i="1" a="1"/>
  <c r="AB8248" i="1" a="1"/>
  <c r="AC694" i="1" a="1"/>
  <c r="AC1910" i="1" a="1"/>
  <c r="AB6113" i="1" a="1"/>
  <c r="J3139" i="22" a="1"/>
  <c r="AB3764" i="1" a="1"/>
  <c r="AC968" i="1" a="1"/>
  <c r="AC463" i="1" a="1"/>
  <c r="AB7303" i="1" a="1"/>
  <c r="J3650" i="22" a="1"/>
  <c r="AB8910" i="1" a="1"/>
  <c r="AC7494" i="1" a="1"/>
  <c r="AB6832" i="1" a="1"/>
  <c r="AC8265" i="1" a="1"/>
  <c r="AB882" i="1" a="1"/>
  <c r="AB1038" i="1" a="1"/>
  <c r="J2966" i="22" a="1"/>
  <c r="J3486" i="22" a="1"/>
  <c r="AB1741" i="1" a="1"/>
  <c r="AB9956" i="1" a="1"/>
  <c r="AC735" i="1" a="1"/>
  <c r="AC2574" i="1" a="1"/>
  <c r="AC8855" i="1" a="1"/>
  <c r="AC6810" i="1" a="1"/>
  <c r="J3907" i="22" a="1"/>
  <c r="AC119" i="1" a="1"/>
  <c r="AB9770" i="1" a="1"/>
  <c r="AC7080" i="1" a="1"/>
  <c r="AB2999" i="1" a="1"/>
  <c r="AB9864" i="1" a="1"/>
  <c r="AC5145" i="1" a="1"/>
  <c r="AB9149" i="1" a="1"/>
  <c r="AC5676" i="1" a="1"/>
  <c r="AB5329" i="1" a="1"/>
  <c r="AB3579" i="1" a="1"/>
  <c r="AC3487" i="1" a="1"/>
  <c r="AC3011" i="1" a="1"/>
  <c r="AB4752" i="1" a="1"/>
  <c r="AC3899" i="1" a="1"/>
  <c r="J3748" i="22" a="1"/>
  <c r="AB1961" i="1" a="1"/>
  <c r="J2367" i="22" a="1"/>
  <c r="AB2122" i="1" a="1"/>
  <c r="AB3744" i="1" a="1"/>
  <c r="AC8381" i="1" a="1"/>
  <c r="J3800" i="22" a="1"/>
  <c r="AB7621" i="1" a="1"/>
  <c r="AB2491" i="1" a="1"/>
  <c r="AB4841" i="1" a="1"/>
  <c r="AC7214" i="1" a="1"/>
  <c r="AC5777" i="1" a="1"/>
  <c r="AB1893" i="1" a="1"/>
  <c r="AC7501" i="1" a="1"/>
  <c r="AC9079" i="1" a="1"/>
  <c r="AB239" i="1" a="1"/>
  <c r="AC2975" i="1" a="1"/>
  <c r="AB2148" i="1" a="1"/>
  <c r="AC6263" i="1" a="1"/>
  <c r="AB632" i="1" a="1"/>
  <c r="AC2690" i="1" a="1"/>
  <c r="AC8835" i="1" a="1"/>
  <c r="AB4635" i="1" a="1"/>
  <c r="AB3842" i="1" a="1"/>
  <c r="AC786" i="1" a="1"/>
  <c r="AB2317" i="1" a="1"/>
  <c r="J3360" i="22" a="1"/>
  <c r="AB9456" i="1" a="1"/>
  <c r="AB4648" i="1" a="1"/>
  <c r="AC6064" i="1" a="1"/>
  <c r="AB1356" i="1" a="1"/>
  <c r="AC1886" i="1" a="1"/>
  <c r="AC171" i="1" a="1"/>
  <c r="AC3880" i="1" a="1"/>
  <c r="J3174" i="22" a="1"/>
  <c r="AC2788" i="1" a="1"/>
  <c r="J4721" i="22" a="1"/>
  <c r="AB6138" i="1" a="1"/>
  <c r="AB8041" i="1" a="1"/>
  <c r="AB517" i="1" a="1"/>
  <c r="AC8815" i="1" a="1"/>
  <c r="J3369" i="22" a="1"/>
  <c r="AC8063" i="1" a="1"/>
  <c r="AB3182" i="1" a="1"/>
  <c r="J3514" i="22" a="1"/>
  <c r="AB768" i="1" a="1"/>
  <c r="AB4844" i="1" a="1"/>
  <c r="AB1206" i="1" a="1"/>
  <c r="AC5690" i="1" a="1"/>
  <c r="J4793" i="22" a="1"/>
  <c r="AC442" i="1" a="1"/>
  <c r="AC7488" i="1" a="1"/>
  <c r="AB1558" i="1" a="1"/>
  <c r="AC7735" i="1" a="1"/>
  <c r="AC8752" i="1" a="1"/>
  <c r="AB4123" i="1" a="1"/>
  <c r="AB229" i="1" a="1"/>
  <c r="AB9215" i="1" a="1"/>
  <c r="AB7565" i="1" a="1"/>
  <c r="J3164" i="22" a="1"/>
  <c r="AC6863" i="1" a="1"/>
  <c r="AB2123" i="1" a="1"/>
  <c r="AC3616" i="1" a="1"/>
  <c r="J3261" i="22" a="1"/>
  <c r="J3147" i="22" a="1"/>
  <c r="J4224" i="22" a="1"/>
  <c r="AB5062" i="1" a="1"/>
  <c r="AC6377" i="1" a="1"/>
  <c r="J4906" i="22" a="1"/>
  <c r="AB2397" i="1" a="1"/>
  <c r="AB5883" i="1" a="1"/>
  <c r="AB1189" i="1" a="1"/>
  <c r="AB6175" i="1" a="1"/>
  <c r="AC6774" i="1" a="1"/>
  <c r="AC2456" i="1" a="1"/>
  <c r="AB4198" i="1" a="1"/>
  <c r="J4679" i="22" a="1"/>
  <c r="AB3757" i="1" a="1"/>
  <c r="AB5083" i="1" a="1"/>
  <c r="AC7116" i="1" a="1"/>
  <c r="AB7003" i="1" a="1"/>
  <c r="AB1719" i="1" a="1"/>
  <c r="J4262" i="22" a="1"/>
  <c r="AC1808" i="1" a="1"/>
  <c r="AB82" i="1" a="1"/>
  <c r="AC7457" i="1" a="1"/>
  <c r="AC9938" i="1" a="1"/>
  <c r="J4536" i="22" a="1"/>
  <c r="AC9203" i="1" a="1"/>
  <c r="AC667" i="1" a="1"/>
  <c r="AC915" i="1" a="1"/>
  <c r="J4634" i="22" a="1"/>
  <c r="J4018" i="22" a="1"/>
  <c r="AB969" i="1" a="1"/>
  <c r="AB672" i="1" a="1"/>
  <c r="J4273" i="22" a="1"/>
  <c r="AB2733" i="1" a="1"/>
  <c r="AC2306" i="1" a="1"/>
  <c r="AB6291" i="1" a="1"/>
  <c r="AB9944" i="1" a="1"/>
  <c r="J2845" i="22" a="1"/>
  <c r="AC6428" i="1" a="1"/>
  <c r="AC2419" i="1" a="1"/>
  <c r="J3807" i="22" a="1"/>
  <c r="J3799" i="22" a="1"/>
  <c r="AC2488" i="1" a="1"/>
  <c r="AC1831" i="1" a="1"/>
  <c r="J2527" i="22" a="1"/>
  <c r="AC1330" i="1" a="1"/>
  <c r="AB3097" i="1" a="1"/>
  <c r="J2884" i="22" a="1"/>
  <c r="AB3657" i="1" a="1"/>
  <c r="AC1574" i="1" a="1"/>
  <c r="AC9886" i="1" a="1"/>
  <c r="AB8228" i="1" a="1"/>
  <c r="AB9943" i="1" a="1"/>
  <c r="J4361" i="22" a="1"/>
  <c r="AB7889" i="1" a="1"/>
  <c r="AB5575" i="1" a="1"/>
  <c r="AB4241" i="1" a="1"/>
  <c r="AC4191" i="1" a="1"/>
  <c r="AC8006" i="1" a="1"/>
  <c r="J2516" i="22" a="1"/>
  <c r="AB5499" i="1" a="1"/>
  <c r="AB3856" i="1" a="1"/>
  <c r="AC6476" i="1" a="1"/>
  <c r="AB3221" i="1" a="1"/>
  <c r="AC4572" i="1" a="1"/>
  <c r="AB8975" i="1" a="1"/>
  <c r="AB5550" i="1" a="1"/>
  <c r="AB4848" i="1" a="1"/>
  <c r="AB7020" i="1" a="1"/>
  <c r="AB5653" i="1" a="1"/>
  <c r="AB7416" i="1" a="1"/>
  <c r="AC7652" i="1" a="1"/>
  <c r="J2918" i="22" a="1"/>
  <c r="AB4757" i="1" a="1"/>
  <c r="AB4215" i="1" a="1"/>
  <c r="AB2364" i="1" a="1"/>
  <c r="J3370" i="22" a="1"/>
  <c r="AC4072" i="1" a="1"/>
  <c r="AB1287" i="1" a="1"/>
  <c r="J4486" i="22" a="1"/>
  <c r="AB8280" i="1" a="1"/>
  <c r="AB8817" i="1" a="1"/>
  <c r="AC4549" i="1" a="1"/>
  <c r="AC326" i="1" a="1"/>
  <c r="AB6857" i="1" a="1"/>
  <c r="AB2244" i="1" a="1"/>
  <c r="J3704" i="22" a="1"/>
  <c r="AC6390" i="1" a="1"/>
  <c r="AC4208" i="1" a="1"/>
  <c r="J2658" i="22" a="1"/>
  <c r="AB3662" i="1" a="1"/>
  <c r="AC1483" i="1" a="1"/>
  <c r="AB5230" i="1" a="1"/>
  <c r="AB2156" i="1" a="1"/>
  <c r="AB8755" i="1" a="1"/>
  <c r="AC9991" i="1" a="1"/>
  <c r="AB5251" i="1" a="1"/>
  <c r="AC2274" i="1" a="1"/>
  <c r="AB601" i="1" a="1"/>
  <c r="J2577" i="22" a="1"/>
  <c r="AC937" i="1" a="1"/>
  <c r="J4722" i="22" a="1"/>
  <c r="J2908" i="22" a="1"/>
  <c r="AC3887" i="1" a="1"/>
  <c r="AB6925" i="1" a="1"/>
  <c r="AC6573" i="1" a="1"/>
  <c r="J4950" i="22" a="1"/>
  <c r="AB7843" i="1" a="1"/>
  <c r="AC1487" i="1" a="1"/>
  <c r="AC7451" i="1" a="1"/>
  <c r="AC402" i="1" a="1"/>
  <c r="AC4819" i="1" a="1"/>
  <c r="AC6859" i="1" a="1"/>
  <c r="AB6358" i="1" a="1"/>
  <c r="AB3754" i="1" a="1"/>
  <c r="J2556" i="22" a="1"/>
  <c r="AC8271" i="1" a="1"/>
  <c r="J3453" i="22" a="1"/>
  <c r="AB538" i="1" a="1"/>
  <c r="J4288" i="22" a="1"/>
  <c r="J4379" i="22" a="1"/>
  <c r="AB8583" i="1" a="1"/>
  <c r="J4070" i="22" a="1"/>
  <c r="J2391" i="22" a="1"/>
  <c r="AC151" i="1" a="1"/>
  <c r="AB2675" i="1" a="1"/>
  <c r="J4560" i="22" a="1"/>
  <c r="AC495" i="1" a="1"/>
  <c r="J4781" i="22" a="1"/>
  <c r="J3203" i="22" a="1"/>
  <c r="AC1554" i="1" a="1"/>
  <c r="AC8478" i="1" a="1"/>
  <c r="AB4961" i="1" a="1"/>
  <c r="AC2042" i="1" a="1"/>
  <c r="J2555" i="22" a="1"/>
  <c r="AC5247" i="1" a="1"/>
  <c r="AC9643" i="1" a="1"/>
  <c r="AC4657" i="1" a="1"/>
  <c r="J4930" i="22" a="1"/>
  <c r="J4521" i="22" a="1"/>
  <c r="AC2949" i="1" a="1"/>
  <c r="J4189" i="22" a="1"/>
  <c r="J3392" i="22" a="1"/>
  <c r="J2798" i="22" a="1"/>
  <c r="AC330" i="1" a="1"/>
  <c r="AB3636" i="1" a="1"/>
  <c r="AB168" i="1" a="1"/>
  <c r="AB6140" i="1" a="1"/>
  <c r="AB7202" i="1" a="1"/>
  <c r="AB7918" i="1" a="1"/>
  <c r="AB8484" i="1" a="1"/>
  <c r="AC5347" i="1" a="1"/>
  <c r="J4448" i="22" a="1"/>
  <c r="J4702" i="22" a="1"/>
  <c r="AB5078" i="1" a="1"/>
  <c r="J2868" i="22" a="1"/>
  <c r="AC8556" i="1" a="1"/>
  <c r="AB5106" i="1" a="1"/>
  <c r="AB9960" i="1" a="1"/>
  <c r="AB5443" i="1" a="1"/>
  <c r="AB5659" i="1" a="1"/>
  <c r="AC8201" i="1" a="1"/>
  <c r="AB8706" i="1" a="1"/>
  <c r="AB5700" i="1" a="1"/>
  <c r="AB6746" i="1" a="1"/>
  <c r="AB1001" i="1" a="1"/>
  <c r="AC489" i="1" a="1"/>
  <c r="AB9210" i="1" a="1"/>
  <c r="J3286" i="22" a="1"/>
  <c r="J3916" i="22" a="1"/>
  <c r="AB6580" i="1" a="1"/>
  <c r="AB7988" i="1" a="1"/>
  <c r="AC5014" i="1" a="1"/>
  <c r="AC8352" i="1" a="1"/>
  <c r="AB7231" i="1" a="1"/>
  <c r="AC5997" i="1" a="1"/>
  <c r="AB6618" i="1" a="1"/>
  <c r="J2928" i="22" a="1"/>
  <c r="J2304" i="22" a="1"/>
  <c r="AC3803" i="1" a="1"/>
  <c r="AB5713" i="1" a="1"/>
  <c r="AB4646" i="1" a="1"/>
  <c r="AB8407" i="1" a="1"/>
  <c r="AC3120" i="1" a="1"/>
  <c r="AB1580" i="1" a="1"/>
  <c r="AC3986" i="1" a="1"/>
  <c r="J4929" i="22" a="1"/>
  <c r="J3155" i="22" a="1"/>
  <c r="AB6521" i="1" a="1"/>
  <c r="AB2255" i="1" a="1"/>
  <c r="AC1222" i="1" a="1"/>
  <c r="J3821" i="22" a="1"/>
  <c r="AC2798" i="1" a="1"/>
  <c r="AB9912" i="1" a="1"/>
  <c r="AC6493" i="1" a="1"/>
  <c r="AB1866" i="1" a="1"/>
  <c r="AB9185" i="1" a="1"/>
  <c r="J3152" i="22" a="1"/>
  <c r="AB9298" i="1" a="1"/>
  <c r="J2866" i="22" a="1"/>
  <c r="AB9419" i="1" a="1"/>
  <c r="J3674" i="22" a="1"/>
  <c r="AC864" i="1" a="1"/>
  <c r="J3922" i="22" a="1"/>
  <c r="AC5827" i="1" a="1"/>
  <c r="AC1116" i="1" a="1"/>
  <c r="AC8284" i="1" a="1"/>
  <c r="AB1705" i="1" a="1"/>
  <c r="AB2766" i="1" a="1"/>
  <c r="J2957" i="22" a="1"/>
  <c r="AC375" i="1" a="1"/>
  <c r="AC3621" i="1" a="1"/>
  <c r="AC6624" i="1" a="1"/>
  <c r="AB1336" i="1" a="1"/>
  <c r="J4043" i="22" a="1"/>
  <c r="J2344" i="22" a="1"/>
  <c r="AC5064" i="1" a="1"/>
  <c r="AC625" i="1" a="1"/>
  <c r="AB4753" i="1" a="1"/>
  <c r="AB9492" i="1" a="1"/>
  <c r="AC5764" i="1" a="1"/>
  <c r="AC8049" i="1" a="1"/>
  <c r="AB7205" i="1" a="1"/>
  <c r="AC7355" i="1" a="1"/>
  <c r="AB7222" i="1" a="1"/>
  <c r="AC5228" i="1" a="1"/>
  <c r="AB1342" i="1" a="1"/>
  <c r="J4614" i="22" a="1"/>
  <c r="AB7852" i="1" a="1"/>
  <c r="AC2512" i="1" a="1"/>
  <c r="J4101" i="22" a="1"/>
  <c r="J4314" i="22" a="1"/>
  <c r="AB8434" i="1" a="1"/>
  <c r="AB4200" i="1" a="1"/>
  <c r="J3102" i="22" a="1"/>
  <c r="AB1654" i="1" a="1"/>
  <c r="AC5828" i="1" a="1"/>
  <c r="AB8071" i="1" a="1"/>
  <c r="AC4512" i="1" a="1"/>
  <c r="J4113" i="22" a="1"/>
  <c r="J3058" i="22" a="1"/>
  <c r="J2796" i="22" a="1"/>
  <c r="J2546" i="22" a="1"/>
  <c r="AB6308" i="1" a="1"/>
  <c r="AB9564" i="1" a="1"/>
  <c r="AB9494" i="1" a="1"/>
  <c r="AC893" i="1" a="1"/>
  <c r="AB7866" i="1" a="1"/>
  <c r="J3333" i="22" a="1"/>
  <c r="AC9410" i="1" a="1"/>
  <c r="J3091" i="22" a="1"/>
  <c r="AB8624" i="1" a="1"/>
  <c r="AB3305" i="1" a="1"/>
  <c r="AB1082" i="1" a="1"/>
  <c r="AB4998" i="1" a="1"/>
  <c r="J3936" i="22" a="1"/>
  <c r="J3330" i="22" a="1"/>
  <c r="AB4516" i="1" a="1"/>
  <c r="AC6421" i="1" a="1"/>
  <c r="AB9816" i="1" a="1"/>
  <c r="AC9454" i="1" a="1"/>
  <c r="AC3818" i="1" a="1"/>
  <c r="AB5003" i="1" a="1"/>
  <c r="AB2016" i="1" a="1"/>
  <c r="AB8368" i="1" a="1"/>
  <c r="J2806" i="22" a="1"/>
  <c r="J3755" i="22" a="1"/>
  <c r="J4036" i="22" a="1"/>
  <c r="AB7297" i="1" a="1"/>
  <c r="AC9890" i="1" a="1"/>
  <c r="AC7160" i="1" a="1"/>
  <c r="AC3576" i="1" a="1"/>
  <c r="AC8468" i="1" a="1"/>
  <c r="AB5031" i="1" a="1"/>
  <c r="AB4173" i="1" a="1"/>
  <c r="AB9176" i="1" a="1"/>
  <c r="AC8656" i="1" a="1"/>
  <c r="AB5474" i="1" a="1"/>
  <c r="J3111" i="22" a="1"/>
  <c r="AB6998" i="1" a="1"/>
  <c r="AB1033" i="1" a="1"/>
  <c r="AC9660" i="1" a="1"/>
  <c r="J4205" i="22" a="1"/>
  <c r="AC280" i="1" a="1"/>
  <c r="AC282" i="1" a="1"/>
  <c r="AC1642" i="1" a="1"/>
  <c r="AB7640" i="1" a="1"/>
  <c r="AC9498" i="1" a="1"/>
  <c r="AC5819" i="1" a="1"/>
  <c r="AB2698" i="1" a="1"/>
  <c r="J2925" i="22" a="1"/>
  <c r="J4014" i="22" a="1"/>
  <c r="AB6297" i="1" a="1"/>
  <c r="J4584" i="22" a="1"/>
  <c r="AC5327" i="1" a="1"/>
  <c r="J2440" i="22" a="1"/>
  <c r="AB4260" i="1" a="1"/>
  <c r="AC4964" i="1" a="1"/>
  <c r="AB8235" i="1" a="1"/>
  <c r="AB3609" i="1" a="1"/>
  <c r="AB8775" i="1" a="1"/>
  <c r="AC1537" i="1" a="1"/>
  <c r="AC5417" i="1" a="1"/>
  <c r="AC4997" i="1" a="1"/>
  <c r="AC7234" i="1" a="1"/>
  <c r="J3894" i="22" a="1"/>
  <c r="AB5698" i="1" a="1"/>
  <c r="AB3927" i="1" a="1"/>
  <c r="J2873" i="22" a="1"/>
  <c r="AC1154" i="1" a="1"/>
  <c r="J2651" i="22" a="1"/>
  <c r="AB3913" i="1" a="1"/>
  <c r="AC3720" i="1" a="1"/>
  <c r="AB4429" i="1" a="1"/>
  <c r="AB2464" i="1" a="1"/>
  <c r="AB3849" i="1" a="1"/>
  <c r="AC1559" i="1" a="1"/>
  <c r="J2278" i="22" a="1"/>
  <c r="J2986" i="22" a="1"/>
  <c r="AB5905" i="1" a="1"/>
  <c r="AB7247" i="1" a="1"/>
  <c r="AB441" i="1" a="1"/>
  <c r="AB9386" i="1" a="1"/>
  <c r="AB6645" i="1" a="1"/>
  <c r="J4131" i="22" a="1"/>
  <c r="J2297" i="22" a="1"/>
  <c r="AB8513" i="1" a="1"/>
  <c r="J4332" i="22" a="1"/>
  <c r="J4398" i="22" a="1"/>
  <c r="AB5195" i="1" a="1"/>
  <c r="J4235" i="22" a="1"/>
  <c r="J2478" i="22" a="1"/>
  <c r="AB7727" i="1" a="1"/>
  <c r="AC3123" i="1" a="1"/>
  <c r="AB8436" i="1" a="1"/>
  <c r="AC2399" i="1" a="1"/>
  <c r="J4797" i="22" a="1"/>
  <c r="AB3036" i="1" a="1"/>
  <c r="AB5326" i="1" a="1"/>
  <c r="AB9248" i="1" a="1"/>
  <c r="AB7353" i="1" a="1"/>
  <c r="J3221" i="22" a="1"/>
  <c r="J4518" i="22" a="1"/>
  <c r="AB3280" i="1" a="1"/>
  <c r="AB8383" i="1" a="1"/>
  <c r="J3304" i="22" a="1"/>
  <c r="J4712" i="22" a="1"/>
  <c r="AB8899" i="1" a="1"/>
  <c r="AC7082" i="1" a="1"/>
  <c r="J3236" i="22" a="1"/>
  <c r="J2898" i="22" a="1"/>
  <c r="AC2332" i="1" a="1"/>
  <c r="AC79" i="1" a="1"/>
  <c r="J2678" i="22" a="1"/>
  <c r="AB2630" i="1" a="1"/>
  <c r="AB7930" i="1" a="1"/>
  <c r="J2977" i="22" a="1"/>
  <c r="AC1651" i="1" a="1"/>
  <c r="AC746" i="1" a="1"/>
  <c r="AB5964" i="1" a="1"/>
  <c r="AB1508" i="1" a="1"/>
  <c r="AB9036" i="1" a="1"/>
  <c r="AB9846" i="1" a="1"/>
  <c r="AB5012" i="1" a="1"/>
  <c r="AC3935" i="1" a="1"/>
  <c r="J2438" i="22" a="1"/>
  <c r="J3037" i="22" a="1"/>
  <c r="AB4773" i="1" a="1"/>
  <c r="J2433" i="22" a="1"/>
  <c r="J4222" i="22" a="1"/>
  <c r="J2401" i="22" a="1"/>
  <c r="AC7861" i="1" a="1"/>
  <c r="J3183" i="22" a="1"/>
  <c r="J3371" i="22" a="1"/>
  <c r="AC8521" i="1" a="1"/>
  <c r="AB1555" i="1" a="1"/>
  <c r="AC5466" i="1" a="1"/>
  <c r="AC9525" i="1" a="1"/>
  <c r="AC5016" i="1" a="1"/>
  <c r="AC2780" i="1" a="1"/>
  <c r="AC8146" i="1" a="1"/>
  <c r="J4901" i="22" a="1"/>
  <c r="AC3044" i="1" a="1"/>
  <c r="AB4980" i="1" a="1"/>
  <c r="AC6945" i="1" a="1"/>
  <c r="AC7806" i="1" a="1"/>
  <c r="AB6435" i="1" a="1"/>
  <c r="AC525" i="1" a="1"/>
  <c r="AC816" i="1" a="1"/>
  <c r="AC9462" i="1" a="1"/>
  <c r="AB166" i="1" a="1"/>
  <c r="J4044" i="22" a="1"/>
  <c r="AB4415" i="1" a="1"/>
  <c r="AC6325" i="1" a="1"/>
  <c r="J3855" i="22" a="1"/>
  <c r="AC1736" i="1" a="1"/>
  <c r="AC8294" i="1" a="1"/>
  <c r="AB3724" i="1" a="1"/>
  <c r="AB1604" i="1" a="1"/>
  <c r="AC6592" i="1" a="1"/>
  <c r="AB9905" i="1" a="1"/>
  <c r="AC5972" i="1" a="1"/>
  <c r="J4259" i="22" a="1"/>
  <c r="AC2499" i="1" a="1"/>
  <c r="AB1476" i="1" a="1"/>
  <c r="AC6482" i="1" a="1"/>
  <c r="AB1760" i="1" a="1"/>
  <c r="J4969" i="22" a="1"/>
  <c r="J2742" i="22" a="1"/>
  <c r="AC5952" i="1" a="1"/>
  <c r="J4343" i="22" a="1"/>
  <c r="AB2410" i="1" a="1"/>
  <c r="AB7993" i="1" a="1"/>
  <c r="AC6449" i="1" a="1"/>
  <c r="J3586" i="22" a="1"/>
  <c r="AC223" i="1" a="1"/>
  <c r="AB8246" i="1" a="1"/>
  <c r="J4291" i="22" a="1"/>
  <c r="AB4265" i="1" a="1"/>
  <c r="AC4960" i="1" a="1"/>
  <c r="J3798" i="22" a="1"/>
  <c r="AB562" i="1" a="1"/>
  <c r="AB9904" i="1" a="1"/>
  <c r="AB6146" i="1" a="1"/>
  <c r="AB1678" i="1" a="1"/>
  <c r="AB6657" i="1" a="1"/>
  <c r="AB6744" i="1" a="1"/>
  <c r="AB5328" i="1" a="1"/>
  <c r="AC1767" i="1" a="1"/>
  <c r="AB5253" i="1" a="1"/>
  <c r="J3450" i="22" a="1"/>
  <c r="J2838" i="22" a="1"/>
  <c r="AC3451" i="1" a="1"/>
  <c r="AC1999" i="1" a="1"/>
  <c r="AC7511" i="1" a="1"/>
  <c r="AC9499" i="1" a="1"/>
  <c r="AC3743" i="1" a="1"/>
  <c r="J2306" i="22" a="1"/>
  <c r="AB5779" i="1" a="1"/>
  <c r="AC3646" i="1" a="1"/>
  <c r="AB3817" i="1" a="1"/>
  <c r="AB5143" i="1" a="1"/>
  <c r="AC2216" i="1" a="1"/>
  <c r="J3118" i="22" a="1"/>
  <c r="J2922" i="22" a="1"/>
  <c r="AC612" i="1" a="1"/>
  <c r="J3378" i="22" a="1"/>
  <c r="AC1701" i="1" a="1"/>
  <c r="AC4556" i="1" a="1"/>
  <c r="AC8415" i="1" a="1"/>
  <c r="AC2193" i="1" a="1"/>
  <c r="AC4731" i="1" a="1"/>
  <c r="AB5060" i="1" a="1"/>
  <c r="AC323" i="1" a="1"/>
  <c r="AC1151" i="1" a="1"/>
  <c r="J4037" i="22" a="1"/>
  <c r="AC3852" i="1" a="1"/>
  <c r="AB4696" i="1" a="1"/>
  <c r="AB3064" i="1" a="1"/>
  <c r="AB2467" i="1" a="1"/>
  <c r="AC9943" i="1" a="1"/>
  <c r="AB9102" i="1" a="1"/>
  <c r="AB7865" i="1" a="1"/>
  <c r="AB9643" i="1" a="1"/>
  <c r="AC5486" i="1" a="1"/>
  <c r="AB8273" i="1" a="1"/>
  <c r="AC1215" i="1" a="1"/>
  <c r="J3820" i="22" a="1"/>
  <c r="J2725" i="22" a="1"/>
  <c r="AB8012" i="1" a="1"/>
  <c r="AC2132" i="1" a="1"/>
  <c r="AC1273" i="1" a="1"/>
  <c r="J3506" i="22" a="1"/>
  <c r="AB2322" i="1" a="1"/>
  <c r="J3780" i="22" a="1"/>
  <c r="AC8580" i="1" a="1"/>
  <c r="AC6156" i="1" a="1"/>
  <c r="AB209" i="1" a="1"/>
  <c r="J3672" i="22" a="1"/>
  <c r="AC1386" i="1" a="1"/>
  <c r="J4047" i="22" a="1"/>
  <c r="J2958" i="22" a="1"/>
  <c r="AC6502" i="1" a="1"/>
  <c r="J3376" i="22" a="1"/>
  <c r="AC8995" i="1" a="1"/>
  <c r="AC9040" i="1" a="1"/>
  <c r="AC6450" i="1" a="1"/>
  <c r="AC2855" i="1" a="1"/>
  <c r="AB7049" i="1" a="1"/>
  <c r="AB2909" i="1" a="1"/>
  <c r="AB9680" i="1" a="1"/>
  <c r="AB7748" i="1" a="1"/>
  <c r="AB4737" i="1" a="1"/>
  <c r="J2324" i="22" a="1"/>
  <c r="AC9808" i="1" a="1"/>
  <c r="J3292" i="22" a="1"/>
  <c r="AC4185" i="1" a="1"/>
  <c r="J4752" i="22" a="1"/>
  <c r="AB9612" i="1" a="1"/>
  <c r="AB6423" i="1" a="1"/>
  <c r="AC4799" i="1" a="1"/>
  <c r="AC1177" i="1" a="1"/>
  <c r="AB5095" i="1" a="1"/>
  <c r="AB794" i="1" a="1"/>
  <c r="AC3152" i="1" a="1"/>
  <c r="J4206" i="22" a="1"/>
  <c r="J4754" i="22" a="1"/>
  <c r="J3488" i="22" a="1"/>
  <c r="AC5863" i="1" a="1"/>
  <c r="J2544" i="22" a="1"/>
  <c r="J3469" i="22" a="1"/>
  <c r="AC8182" i="1" a="1"/>
  <c r="AC6435" i="1" a="1"/>
  <c r="AC2564" i="1" a="1"/>
  <c r="J3664" i="22" a="1"/>
  <c r="AB5673" i="1" a="1"/>
  <c r="AB3441" i="1" a="1"/>
  <c r="AC2108" i="1" a="1"/>
  <c r="AB5892" i="1" a="1"/>
  <c r="AB1334" i="1" a="1"/>
  <c r="AB7497" i="1" a="1"/>
  <c r="AB8968" i="1" a="1"/>
  <c r="AB1192" i="1" a="1"/>
  <c r="J4376" i="22" a="1"/>
  <c r="AB6134" i="1" a="1"/>
  <c r="AB4299" i="1" a="1"/>
  <c r="AC4554" i="1" a="1"/>
  <c r="J2940" i="22" a="1"/>
  <c r="AB8628" i="1" a="1"/>
  <c r="AB5522" i="1" a="1"/>
  <c r="AB8570" i="1" a="1"/>
  <c r="J4965" i="22" a="1"/>
  <c r="AC4299" i="1" a="1"/>
  <c r="AB1053" i="1" a="1"/>
  <c r="AB7241" i="1" a="1"/>
  <c r="AC465" i="1" a="1"/>
  <c r="AC6969" i="1" a="1"/>
  <c r="AB7445" i="1" a="1"/>
  <c r="AC9555" i="1" a="1"/>
  <c r="AB9807" i="1" a="1"/>
  <c r="AB1865" i="1" a="1"/>
  <c r="AC2920" i="1" a="1"/>
  <c r="AB4874" i="1" a="1"/>
  <c r="AC7117" i="1" a="1"/>
  <c r="AC9032" i="1" a="1"/>
  <c r="AB1610" i="1" a="1"/>
  <c r="AB5855" i="1" a="1"/>
  <c r="J3336" i="22" a="1"/>
  <c r="AB7588" i="1" a="1"/>
  <c r="AB5846" i="1" a="1"/>
  <c r="AB8703" i="1" a="1"/>
  <c r="AB6550" i="1" a="1"/>
  <c r="AC7964" i="1" a="1"/>
  <c r="AC5567" i="1" a="1"/>
  <c r="AB5285" i="1" a="1"/>
  <c r="J4133" i="22" a="1"/>
  <c r="AC4573" i="1" a="1"/>
  <c r="J2654" i="22" a="1"/>
  <c r="AB5024" i="1" a="1"/>
  <c r="AB7587" i="1" a="1"/>
  <c r="AB8264" i="1" a="1"/>
  <c r="J3228" i="22" a="1"/>
  <c r="AB9320" i="1" a="1"/>
  <c r="AB2894" i="1" a="1"/>
  <c r="J3497" i="22" a="1"/>
  <c r="AC6401" i="1" a="1"/>
  <c r="AC1850" i="1" a="1"/>
  <c r="AC8154" i="1" a="1"/>
  <c r="AB8265" i="1" a="1"/>
  <c r="AC4737" i="1" a="1"/>
  <c r="AC1192" i="1" a="1"/>
  <c r="J2523" i="22" a="1"/>
  <c r="AB3340" i="1" a="1"/>
  <c r="J4659" i="22" a="1"/>
  <c r="AC3262" i="1" a="1"/>
  <c r="AB3923" i="1" a="1"/>
  <c r="AC4675" i="1" a="1"/>
  <c r="AB8712" i="1" a="1"/>
  <c r="J4602" i="22" a="1"/>
  <c r="AB7573" i="1" a="1"/>
  <c r="J4526" i="22" a="1"/>
  <c r="AB8077" i="1" a="1"/>
  <c r="J4055" i="22" a="1"/>
  <c r="J2548" i="22" a="1"/>
  <c r="AB2976" i="1" a="1"/>
  <c r="AC2425" i="1" a="1"/>
  <c r="AC2451" i="1" a="1"/>
  <c r="AB2663" i="1" a="1"/>
  <c r="J4054" i="22" a="1"/>
  <c r="AC3787" i="1" a="1"/>
  <c r="AB7582" i="1" a="1"/>
  <c r="J3707" i="22" a="1"/>
  <c r="AB7863" i="1" a="1"/>
  <c r="AC4132" i="1" a="1"/>
  <c r="AB2519" i="1" a="1"/>
  <c r="AB7626" i="1" a="1"/>
  <c r="AB7769" i="1" a="1"/>
  <c r="AB2008" i="1" a="1"/>
  <c r="J3639" i="22" a="1"/>
  <c r="AB3354" i="1" a="1"/>
  <c r="AB7294" i="1" a="1"/>
  <c r="AB9503" i="1" a="1"/>
  <c r="AB8019" i="1" a="1"/>
  <c r="AB9264" i="1" a="1"/>
  <c r="AB5739" i="1" a="1"/>
  <c r="AB2517" i="1" a="1"/>
  <c r="AB6551" i="1" a="1"/>
  <c r="J3804" i="22" a="1"/>
  <c r="AC927" i="1" a="1"/>
  <c r="AC2631" i="1" a="1"/>
  <c r="AB9151" i="1" a="1"/>
  <c r="J3032" i="22" a="1"/>
  <c r="J3329" i="22" a="1"/>
  <c r="AB9442" i="1" a="1"/>
  <c r="J4698" i="22" a="1"/>
  <c r="AB3190" i="1" a="1"/>
  <c r="AB7839" i="1" a="1"/>
  <c r="AB3915" i="1" a="1"/>
  <c r="AC2671" i="1" a="1"/>
  <c r="AB8537" i="1" a="1"/>
  <c r="AB9017" i="1" a="1"/>
  <c r="AC3332" i="1" a="1"/>
  <c r="AB162" i="1" a="1"/>
  <c r="AC5525" i="1" a="1"/>
  <c r="J3260" i="22" a="1"/>
  <c r="AC9244" i="1" a="1"/>
  <c r="AB6410" i="1" a="1"/>
  <c r="AC5598" i="1" a="1"/>
  <c r="AB8050" i="1" a="1"/>
  <c r="AC8725" i="1" a="1"/>
  <c r="AC994" i="1" a="1"/>
  <c r="AB7675" i="1" a="1"/>
  <c r="AC4771" i="1" a="1"/>
  <c r="J2662" i="22" a="1"/>
  <c r="AB8956" i="1" a="1"/>
  <c r="AC8796" i="1" a="1"/>
  <c r="J3365" i="22" a="1"/>
  <c r="AB2665" i="1" a="1"/>
  <c r="AB7076" i="1" a="1"/>
  <c r="AC6674" i="1" a="1"/>
  <c r="AC3788" i="1" a="1"/>
  <c r="AC69" i="1" a="1"/>
  <c r="J3892" i="22" a="1"/>
  <c r="AB5975" i="1" a="1"/>
  <c r="AC6218" i="1" a="1"/>
  <c r="AB2365" i="1" a="1"/>
  <c r="AC6215" i="1" a="1"/>
  <c r="J3773" i="22" a="1"/>
  <c r="AB7648" i="1" a="1"/>
  <c r="AB7449" i="1" a="1"/>
  <c r="AB2536" i="1" a="1"/>
  <c r="AB9667" i="1" a="1"/>
  <c r="AC4172" i="1" a="1"/>
  <c r="AB7671" i="1" a="1"/>
  <c r="AC3177" i="1" a="1"/>
  <c r="AC5725" i="1" a="1"/>
  <c r="AC2738" i="1" a="1"/>
  <c r="AB7414" i="1" a="1"/>
  <c r="J4655" i="22" a="1"/>
  <c r="AC3663" i="1" a="1"/>
  <c r="AC1188" i="1" a="1"/>
  <c r="AC389" i="1" a="1"/>
  <c r="AC41" i="1" a="1"/>
  <c r="AB6500" i="1" a="1"/>
  <c r="AC5704" i="1" a="1"/>
  <c r="AC6188" i="1" a="1"/>
  <c r="AB5790" i="1" a="1"/>
  <c r="J2829" i="22" a="1"/>
  <c r="AC2890" i="1" a="1"/>
  <c r="AB694" i="1" a="1"/>
  <c r="AC5331" i="1" a="1"/>
  <c r="AB6414" i="1" a="1"/>
  <c r="AB5351" i="1" a="1"/>
  <c r="AB8704" i="1" a="1"/>
  <c r="J3215" i="22" a="1"/>
  <c r="J4454" i="22" a="1"/>
  <c r="AB301" i="1" a="1"/>
  <c r="AB8210" i="1" a="1"/>
  <c r="AB7819" i="1" a="1"/>
  <c r="AC6746" i="1" a="1"/>
  <c r="AB3986" i="1" a="1"/>
  <c r="AC4354" i="1" a="1"/>
  <c r="AB8032" i="1" a="1"/>
  <c r="J3212" i="22" a="1"/>
  <c r="AC951" i="1" a="1"/>
  <c r="AC2028" i="1" a="1"/>
  <c r="AC5251" i="1" a="1"/>
  <c r="AC4225" i="1" a="1"/>
  <c r="AB4126" i="1" a="1"/>
  <c r="J4293" i="22" a="1"/>
  <c r="AB7348" i="1" a="1"/>
  <c r="AB7679" i="1" a="1"/>
  <c r="J4891" i="22" a="1"/>
  <c r="J4286" i="22" a="1"/>
  <c r="J4170" i="22" a="1"/>
  <c r="J3679" i="22" a="1"/>
  <c r="J4964" i="22" a="1"/>
  <c r="AB1125" i="1" a="1"/>
  <c r="AC4323" i="1" a="1"/>
  <c r="J2740" i="22" a="1"/>
  <c r="S8" i="22" a="1"/>
  <c r="AC1598" i="1" a="1"/>
  <c r="AC6657" i="1" a="1"/>
  <c r="AC3129" i="1" a="1"/>
  <c r="AB5571" i="1" a="1"/>
  <c r="AC997" i="1" a="1"/>
  <c r="AC5394" i="1" a="1"/>
  <c r="AB8331" i="1" a="1"/>
  <c r="AC3708" i="1" a="1"/>
  <c r="AB6517" i="1" a="1"/>
  <c r="AB9302" i="1" a="1"/>
  <c r="AB2215" i="1" a="1"/>
  <c r="AB2825" i="1" a="1"/>
  <c r="J2448" i="22" a="1"/>
  <c r="AC8197" i="1" a="1"/>
  <c r="J4899" i="22" a="1"/>
  <c r="AB2921" i="1" a="1"/>
  <c r="J4425" i="22" a="1"/>
  <c r="AB7670" i="1" a="1"/>
  <c r="AC8139" i="1" a="1"/>
  <c r="AB7929" i="1" a="1"/>
  <c r="AB8416" i="1" a="1"/>
  <c r="AC1227" i="1" a="1"/>
  <c r="AB6190" i="1" a="1"/>
  <c r="AC3350" i="1" a="1"/>
  <c r="J3831" i="22" a="1"/>
  <c r="J3059" i="22" a="1"/>
  <c r="AB6148" i="1" a="1"/>
  <c r="AB8224" i="1" a="1"/>
  <c r="AB8444" i="1" a="1"/>
  <c r="AC5341" i="1" a="1"/>
  <c r="AB8350" i="1" a="1"/>
  <c r="AB7046" i="1" a="1"/>
  <c r="AC5772" i="1" a="1"/>
  <c r="AC7992" i="1" a="1"/>
  <c r="AB9005" i="1" a="1"/>
  <c r="AB5680" i="1" a="1"/>
  <c r="AB3315" i="1" a="1"/>
  <c r="AC5884" i="1" a="1"/>
  <c r="AC3291" i="1" a="1"/>
  <c r="J4677" i="22" a="1"/>
  <c r="AC3089" i="1" a="1"/>
  <c r="AC8390" i="1" a="1"/>
  <c r="AC4823" i="1" a="1"/>
  <c r="AB8737" i="1" a="1"/>
  <c r="AB167" i="1" a="1"/>
  <c r="AC2635" i="1" a="1"/>
  <c r="AC1305" i="1" a="1"/>
  <c r="AC2744" i="1" a="1"/>
  <c r="J3162" i="22" a="1"/>
  <c r="AC1812" i="1" a="1"/>
  <c r="J4230" i="22" a="1"/>
  <c r="J3427" i="22" a="1"/>
  <c r="AC4552" i="1" a="1"/>
  <c r="AC7926" i="1" a="1"/>
  <c r="AB8598" i="1" a="1"/>
  <c r="AB8659" i="1" a="1"/>
  <c r="J3166" i="22" a="1"/>
  <c r="AC9549" i="1" a="1"/>
  <c r="AB533" i="1" a="1"/>
  <c r="AB3560" i="1" a="1"/>
  <c r="AB6710" i="1" a="1"/>
  <c r="J4403" i="22" a="1"/>
  <c r="J4828" i="22" a="1"/>
  <c r="J4040" i="22" a="1"/>
  <c r="AB177" i="1" a="1"/>
  <c r="J4219" i="22" a="1"/>
  <c r="AC873" i="1" a="1"/>
  <c r="AB9101" i="1" a="1"/>
  <c r="AB8486" i="1" a="1"/>
  <c r="AC5715" i="1" a="1"/>
  <c r="AC6786" i="1" a="1"/>
  <c r="AC5177" i="1" a="1"/>
  <c r="AC1941" i="1" a="1"/>
  <c r="J4709" i="22" a="1"/>
  <c r="J3249" i="22" a="1"/>
  <c r="AB5856" i="1" a="1"/>
  <c r="J4590" i="22" a="1"/>
  <c r="AC4427" i="1" a="1"/>
  <c r="AC7463" i="1" a="1"/>
  <c r="AB7878" i="1" a="1"/>
  <c r="AC705" i="1" a="1"/>
  <c r="AB6198" i="1" a="1"/>
  <c r="AB9262" i="1" a="1"/>
  <c r="J2466" i="22" a="1"/>
  <c r="AC2901" i="1" a="1"/>
  <c r="AC8595" i="1" a="1"/>
  <c r="AB5663" i="1" a="1"/>
  <c r="AC8965" i="1" a="1"/>
  <c r="AB3118" i="1" a="1"/>
  <c r="AC550" i="1" a="1"/>
  <c r="J3937" i="22" a="1"/>
  <c r="AC6875" i="1" a="1"/>
  <c r="AC1153" i="1" a="1"/>
  <c r="AC2133" i="1" a="1"/>
  <c r="AC3752" i="1" a="1"/>
  <c r="AB5493" i="1" a="1"/>
  <c r="AB7019" i="1" a="1"/>
  <c r="AB7603" i="1" a="1"/>
  <c r="AC3014" i="1" a="1"/>
  <c r="AB9946" i="1" a="1"/>
  <c r="AC8828" i="1" a="1"/>
  <c r="AC6194" i="1" a="1"/>
  <c r="AC7917" i="1" a="1"/>
  <c r="AC3475" i="1" a="1"/>
  <c r="J3385" i="22" a="1"/>
  <c r="J2775" i="22" a="1"/>
  <c r="AB9288" i="1" a="1"/>
  <c r="J4639" i="22" a="1"/>
  <c r="AB8820" i="1" a="1"/>
  <c r="J2708" i="22" a="1"/>
  <c r="J4529" i="22" a="1"/>
  <c r="J2635" i="22" a="1"/>
  <c r="AC7404" i="1" a="1"/>
  <c r="J4214" i="22" a="1"/>
  <c r="AB4099" i="1" a="1"/>
  <c r="AB1929" i="1" a="1"/>
  <c r="AC2243" i="1" a="1"/>
  <c r="AB6940" i="1" a="1"/>
  <c r="AB3212" i="1" a="1"/>
  <c r="AC382" i="1" a="1"/>
  <c r="AB6061" i="1" a="1"/>
  <c r="AB1503" i="1" a="1"/>
  <c r="J4575" i="22" a="1"/>
  <c r="AC2455" i="1" a="1"/>
  <c r="AB369" i="1" a="1"/>
  <c r="AC5659" i="1" a="1"/>
  <c r="AC4967" i="1" a="1"/>
  <c r="J4326" i="22" a="1"/>
  <c r="AC1067" i="1" a="1"/>
  <c r="AC3402" i="1" a="1"/>
  <c r="AC8560" i="1" a="1"/>
  <c r="AB2308" i="1" a="1"/>
  <c r="AC3878" i="1" a="1"/>
  <c r="AB5894" i="1" a="1"/>
  <c r="AC4724" i="1" a="1"/>
  <c r="AB3513" i="1" a="1"/>
  <c r="AC831" i="1" a="1"/>
  <c r="AC1696" i="1" a="1"/>
  <c r="AB4724" i="1" a="1"/>
  <c r="AB399" i="1" a="1"/>
  <c r="AB1203" i="1" a="1"/>
  <c r="AB9362" i="1" a="1"/>
  <c r="AB1769" i="1" a="1"/>
  <c r="AC5702" i="1" a="1"/>
  <c r="AB7968" i="1" a="1"/>
  <c r="AB6931" i="1" a="1"/>
  <c r="AB285" i="1" a="1"/>
  <c r="AC4394" i="1" a="1"/>
  <c r="AC2095" i="1" a="1"/>
  <c r="AB9632" i="1" a="1"/>
  <c r="AC8427" i="1" a="1"/>
  <c r="AB9502" i="1" a="1"/>
  <c r="J3084" i="22" a="1"/>
  <c r="AB4748" i="1" a="1"/>
  <c r="J2416" i="22" a="1"/>
  <c r="J3786" i="22" a="1"/>
  <c r="AB3515" i="1" a="1"/>
  <c r="AB7125" i="1" a="1"/>
  <c r="AB5628" i="1" a="1"/>
  <c r="AC7767" i="1" a="1"/>
  <c r="AB3852" i="1" a="1"/>
  <c r="AC2533" i="1" a="1"/>
  <c r="AB2981" i="1" a="1"/>
  <c r="AB3273" i="1" a="1"/>
  <c r="AC8375" i="1" a="1"/>
  <c r="AB4193" i="1" a="1"/>
  <c r="AC4472" i="1" a="1"/>
  <c r="AB3218" i="1" a="1"/>
  <c r="AB7341" i="1" a="1"/>
  <c r="AB5048" i="1" a="1"/>
  <c r="AC3300" i="1" a="1"/>
  <c r="J3408" i="22" a="1"/>
  <c r="AB7644" i="1" a="1"/>
  <c r="AC2068" i="1" a="1"/>
  <c r="AB9050" i="1" a="1"/>
  <c r="AB9924" i="1" a="1"/>
  <c r="AB907" i="1" a="1"/>
  <c r="AB9085" i="1" a="1"/>
  <c r="AC7868" i="1" a="1"/>
  <c r="AB9291" i="1" a="1"/>
  <c r="AB1706" i="1" a="1"/>
  <c r="AC8275" i="1" a="1"/>
  <c r="AC1301" i="1" a="1"/>
  <c r="AC2717" i="1" a="1"/>
  <c r="AB8553" i="1" a="1"/>
  <c r="AB6241" i="1" a="1"/>
  <c r="J3125" i="22" a="1"/>
  <c r="AC5066" i="1" a="1"/>
  <c r="AB1512" i="1" a="1"/>
  <c r="AC2657" i="1" a="1"/>
  <c r="AB1863" i="1" a="1"/>
  <c r="AB6090" i="1" a="1"/>
  <c r="AC3813" i="1" a="1"/>
  <c r="AB7355" i="1" a="1"/>
  <c r="AB2205" i="1" a="1"/>
  <c r="AB3293" i="1" a="1"/>
  <c r="J3485" i="22" a="1"/>
  <c r="AB5854" i="1" a="1"/>
  <c r="J3176" i="22" a="1"/>
  <c r="J2355" i="22" a="1"/>
  <c r="J4498" i="22" a="1"/>
  <c r="AB6133" i="1" a="1"/>
  <c r="AB3289" i="1" a="1"/>
  <c r="AC8137" i="1" a="1"/>
  <c r="AB4974" i="1" a="1"/>
  <c r="J3658" i="22" a="1"/>
  <c r="AC3413" i="1" a="1"/>
  <c r="AB2355" i="1" a="1"/>
  <c r="AB9766" i="1" a="1"/>
  <c r="AB7848" i="1" a="1"/>
  <c r="J4399" i="22" a="1"/>
  <c r="AC3952" i="1" a="1"/>
  <c r="J4643" i="22" a="1"/>
  <c r="J2718" i="22" a="1"/>
  <c r="AC8697" i="1" a="1"/>
  <c r="AC9524" i="1" a="1"/>
  <c r="AC4719" i="1" a="1"/>
  <c r="AC9642" i="1" a="1"/>
  <c r="AB9855" i="1" a="1"/>
  <c r="AC5510" i="1" a="1"/>
  <c r="AB7280" i="1" a="1"/>
  <c r="AC4345" i="1" a="1"/>
  <c r="AC6437" i="1" a="1"/>
  <c r="AC4140" i="1" a="1"/>
  <c r="AC2669" i="1" a="1"/>
  <c r="AB6611" i="1" a="1"/>
  <c r="AC4510" i="1" a="1"/>
  <c r="AC8112" i="1" a="1"/>
  <c r="AB8541" i="1" a="1"/>
  <c r="AB7981" i="1" a="1"/>
  <c r="J2460" i="22" a="1"/>
  <c r="AC1323" i="1" a="1"/>
  <c r="J3581" i="22" a="1"/>
  <c r="AB5343" i="1" a="1"/>
  <c r="J3676" i="22" a="1"/>
  <c r="AB5526" i="1" a="1"/>
  <c r="AC3344" i="1" a="1"/>
  <c r="AC5848" i="1" a="1"/>
  <c r="AB2693" i="1" a="1"/>
  <c r="AC3629" i="1" a="1"/>
  <c r="AC349" i="1" a="1"/>
  <c r="J4271" i="22" a="1"/>
  <c r="AB3747" i="1" a="1"/>
  <c r="AB4131" i="1" a="1"/>
  <c r="AB3111" i="1" a="1"/>
  <c r="J3420" i="22" a="1"/>
  <c r="AB1727" i="1" a="1"/>
  <c r="AB5595" i="1" a="1"/>
  <c r="AB5820" i="1" a="1"/>
  <c r="AB421" i="1" a="1"/>
  <c r="AB380" i="1" a="1"/>
  <c r="AC2417" i="1" a="1"/>
  <c r="AC2220" i="1" a="1"/>
  <c r="J4221" i="22" a="1"/>
  <c r="AB6453" i="1" a="1"/>
  <c r="AB2745" i="1" a="1"/>
  <c r="AB3204" i="1" a="1"/>
  <c r="AC5689" i="1" a="1"/>
  <c r="AB4298" i="1" a="1"/>
  <c r="AC8250" i="1" a="1"/>
  <c r="AB6150" i="1" a="1"/>
  <c r="AB1920" i="1" a="1"/>
  <c r="AB6624" i="1" a="1"/>
  <c r="AB7722" i="1" a="1"/>
  <c r="AC6116" i="1" a="1"/>
  <c r="J4287" i="22" a="1"/>
  <c r="AB9887" i="1" a="1"/>
  <c r="J3432" i="22" a="1"/>
  <c r="J3814" i="22" a="1"/>
  <c r="AB3859" i="1" a="1"/>
  <c r="J2502" i="22" a="1"/>
  <c r="AC3828" i="1" a="1"/>
  <c r="AC4351" i="1" a="1"/>
  <c r="J3982" i="22" a="1"/>
  <c r="AB965" i="1" a="1"/>
  <c r="AB2328" i="1" a="1"/>
  <c r="AB9584" i="1" a="1"/>
  <c r="AC9200" i="1" a="1"/>
  <c r="AB9883" i="1" a="1"/>
  <c r="J4671" i="22" a="1"/>
  <c r="AB8179" i="1" a="1"/>
  <c r="J2648" i="22" a="1"/>
  <c r="AB8530" i="1" a="1"/>
  <c r="AB6063" i="1" a="1"/>
  <c r="J4622" i="22" a="1"/>
  <c r="AC5858" i="1" a="1"/>
  <c r="AC1133" i="1" a="1"/>
  <c r="AB1011" i="1" a="1"/>
  <c r="AB4465" i="1" a="1"/>
  <c r="AC1586" i="1" a="1"/>
  <c r="J3200" i="22" a="1"/>
  <c r="AC6531" i="1" a="1"/>
  <c r="AC1249" i="1" a="1"/>
  <c r="AC1714" i="1" a="1"/>
  <c r="J3241" i="22" a="1"/>
  <c r="J2939" i="22" a="1"/>
  <c r="AB3847" i="1" a="1"/>
  <c r="AB7028" i="1" a="1"/>
  <c r="AB7932" i="1" a="1"/>
  <c r="AC5977" i="1" a="1"/>
  <c r="AB3917" i="1" a="1"/>
  <c r="AC3922" i="1" a="1"/>
  <c r="J3978" i="22" a="1"/>
  <c r="AB5025" i="1" a="1"/>
  <c r="AB9888" i="1" a="1"/>
  <c r="AB3699" i="1" a="1"/>
  <c r="AC7433" i="1" a="1"/>
  <c r="J4638" i="22" a="1"/>
  <c r="AB3675" i="1" a="1"/>
  <c r="J2776" i="22" a="1"/>
  <c r="AC2571" i="1" a="1"/>
  <c r="AC4433" i="1" a="1"/>
  <c r="AB8118" i="1" a="1"/>
  <c r="AB9212" i="1" a="1"/>
  <c r="AC6356" i="1" a="1"/>
  <c r="AC7687" i="1" a="1"/>
  <c r="AC2663" i="1" a="1"/>
  <c r="AB9602" i="1" a="1"/>
  <c r="AB4109" i="1" a="1"/>
  <c r="AC1734" i="1" a="1"/>
  <c r="AB8428" i="1" a="1"/>
  <c r="AB7080" i="1" a="1"/>
  <c r="AB3457" i="1" a="1"/>
  <c r="AB1857" i="1" a="1"/>
  <c r="J3958" i="22" a="1"/>
  <c r="AB7789" i="1" a="1"/>
  <c r="J4572" i="22" a="1"/>
  <c r="AB8890" i="1" a="1"/>
  <c r="AB6283" i="1" a="1"/>
  <c r="J3592" i="22" a="1"/>
  <c r="AB7436" i="1" a="1"/>
  <c r="AB6225" i="1" a="1"/>
  <c r="J3471" i="22" a="1"/>
  <c r="J2851" i="22" a="1"/>
  <c r="AB6766" i="1" a="1"/>
  <c r="AC8230" i="1" a="1"/>
  <c r="AC4340" i="1" a="1"/>
  <c r="AB8290" i="1" a="1"/>
  <c r="J4955" i="22" a="1"/>
  <c r="J3123" i="22" a="1"/>
  <c r="AC1274" i="1" a="1"/>
  <c r="AC6706" i="1" a="1"/>
  <c r="AB8916" i="1" a="1"/>
  <c r="AB3660" i="1" a="1"/>
  <c r="AB8100" i="1" a="1"/>
  <c r="AC1216" i="1" a="1"/>
  <c r="AB2049" i="1" a="1"/>
  <c r="J3559" i="22" a="1"/>
  <c r="AC2968" i="1" a="1"/>
  <c r="J3339" i="22" a="1"/>
  <c r="AB7736" i="1" a="1"/>
  <c r="AB6143" i="1" a="1"/>
  <c r="AB6033" i="1" a="1"/>
  <c r="AB1140" i="1" a="1"/>
  <c r="J4001" i="22" a="1"/>
  <c r="J4934" i="22" a="1"/>
  <c r="AC8060" i="1" a="1"/>
  <c r="J3612" i="22" a="1"/>
  <c r="AC2872" i="1" a="1"/>
  <c r="J3761" i="22" a="1"/>
  <c r="AB2560" i="1" a="1"/>
  <c r="AB3939" i="1" a="1"/>
  <c r="AB8836" i="1" a="1"/>
  <c r="AB573" i="1" a="1"/>
  <c r="AC2454" i="1" a="1"/>
  <c r="AC6745" i="1" a="1"/>
  <c r="AC671" i="1" a="1"/>
  <c r="AB182" i="1" a="1"/>
  <c r="J2518" i="22" a="1"/>
  <c r="J4844" i="22" a="1"/>
  <c r="J3518" i="22" a="1"/>
  <c r="AC3022" i="1" a="1"/>
  <c r="AC1658" i="1" a="1"/>
  <c r="AB9691" i="1" a="1"/>
  <c r="AB9095" i="1" a="1"/>
  <c r="AB6826" i="1" a="1"/>
  <c r="AC8990" i="1" a="1"/>
  <c r="AC1232" i="1" a="1"/>
  <c r="AC9214" i="1" a="1"/>
  <c r="AB6670" i="1" a="1"/>
  <c r="AB8864" i="1" a="1"/>
  <c r="AB482" i="1" a="1"/>
  <c r="J4821" i="22" a="1"/>
  <c r="J3541" i="22" a="1"/>
  <c r="AB8011" i="1" a="1"/>
  <c r="AB2888" i="1" a="1"/>
  <c r="AC5245" i="1" a="1"/>
  <c r="AC5210" i="1" a="1"/>
  <c r="J3563" i="22" a="1"/>
  <c r="AB4249" i="1" a="1"/>
  <c r="AB5690" i="1" a="1"/>
  <c r="AB3676" i="1" a="1"/>
  <c r="AB6623" i="1" a="1"/>
  <c r="AC5187" i="1" a="1"/>
  <c r="AC6260" i="1" a="1"/>
  <c r="AC9536" i="1" a="1"/>
  <c r="J3308" i="22" a="1"/>
  <c r="AC2014" i="1" a="1"/>
  <c r="AC9281" i="1" a="1"/>
  <c r="AC5266" i="1" a="1"/>
  <c r="AC6164" i="1" a="1"/>
  <c r="AB7175" i="1" a="1"/>
  <c r="AB8458" i="1" a="1"/>
  <c r="AC1854" i="1" a="1"/>
  <c r="AB7127" i="1" a="1"/>
  <c r="AC166" i="1" a="1"/>
  <c r="AC8841" i="1" a="1"/>
  <c r="J3663" i="22" a="1"/>
  <c r="AB2216" i="1" a="1"/>
  <c r="J2856" i="22" a="1"/>
  <c r="AC6528" i="1" a="1"/>
  <c r="AC1317" i="1" a="1"/>
  <c r="AB8213" i="1" a="1"/>
  <c r="J3222" i="22" a="1"/>
  <c r="AC4372" i="1" a="1"/>
  <c r="AB6732" i="1" a="1"/>
  <c r="AB9037" i="1" a="1"/>
  <c r="J3131" i="22" a="1"/>
  <c r="AC4348" i="1" a="1"/>
  <c r="J4608" i="22" a="1"/>
  <c r="AB8722" i="1" a="1"/>
  <c r="AC8507" i="1" a="1"/>
  <c r="AB8206" i="1" a="1"/>
  <c r="AC4393" i="1" a="1"/>
  <c r="AC4650" i="1" a="1"/>
  <c r="AC2033" i="1" a="1"/>
  <c r="AB8952" i="1" a="1"/>
  <c r="AC2957" i="1" a="1"/>
  <c r="AC4774" i="1" a="1"/>
  <c r="J2503" i="22" a="1"/>
  <c r="AC6424" i="1" a="1"/>
  <c r="J4065" i="22" a="1"/>
  <c r="AC9622" i="1" a="1"/>
  <c r="J3585" i="22" a="1"/>
  <c r="J4308" i="22" a="1"/>
  <c r="AB496" i="1" a="1"/>
  <c r="J4312" i="22" a="1"/>
  <c r="AB1623" i="1" a="1"/>
  <c r="AC4745" i="1" a="1"/>
  <c r="AB7460" i="1" a="1"/>
  <c r="J3070" i="22" a="1"/>
  <c r="AB4912" i="1" a="1"/>
  <c r="J2291" i="22" a="1"/>
  <c r="AC480" i="1" a="1"/>
  <c r="AC7855" i="1" a="1"/>
  <c r="AB3837" i="1" a="1"/>
  <c r="AC2249" i="1" a="1"/>
  <c r="AB1552" i="1" a="1"/>
  <c r="J4349" i="22" a="1"/>
  <c r="AB8056" i="1" a="1"/>
  <c r="AB3302" i="1" a="1"/>
  <c r="AB5863" i="1" a="1"/>
  <c r="J4064" i="22" a="1"/>
  <c r="AB367" i="1" a="1"/>
  <c r="AC8610" i="1" a="1"/>
  <c r="AB6549" i="1" a="1"/>
  <c r="J3490" i="22" a="1"/>
  <c r="AB5999" i="1" a="1"/>
  <c r="AC4306" i="1" a="1"/>
  <c r="AB6098" i="1" a="1"/>
  <c r="AB9700" i="1" a="1"/>
  <c r="AC185" i="1" a="1"/>
  <c r="AB4640" i="1" a="1"/>
  <c r="AB3237" i="1" a="1"/>
  <c r="J2491" i="22" a="1"/>
  <c r="J3792" i="22" a="1"/>
  <c r="AC7249" i="1" a="1"/>
  <c r="AB337" i="1" a="1"/>
  <c r="AC5671" i="1" a="1"/>
  <c r="J3512" i="22" a="1"/>
  <c r="J4341" i="22" a="1"/>
  <c r="J2626" i="22" a="1"/>
  <c r="AC6823" i="1" a="1"/>
  <c r="AC775" i="1" a="1"/>
  <c r="AC8625" i="1" a="1"/>
  <c r="AC9694" i="1" a="1"/>
  <c r="AB8543" i="1" a="1"/>
  <c r="AC5281" i="1" a="1"/>
  <c r="J3580" i="22" a="1"/>
  <c r="AC2387" i="1" a="1"/>
  <c r="J4886" i="22" a="1"/>
  <c r="AB3092" i="1" a="1"/>
  <c r="J2573" i="22" a="1"/>
  <c r="J3168" i="22" a="1"/>
  <c r="J4182" i="22" a="1"/>
  <c r="AB3591" i="1" a="1"/>
  <c r="J2991" i="22" a="1"/>
  <c r="AC9968" i="1" a="1"/>
  <c r="AB8490" i="1" a="1"/>
  <c r="AC6126" i="1" a="1"/>
  <c r="AC4450" i="1" a="1"/>
  <c r="AB8215" i="1" a="1"/>
  <c r="AC9064" i="1" a="1"/>
  <c r="AB5967" i="1" a="1"/>
  <c r="J3214" i="22" a="1"/>
  <c r="AC475" i="1" a="1"/>
  <c r="J4374" i="22" a="1"/>
  <c r="AC3352" i="1" a="1"/>
  <c r="J4351" i="22" a="1"/>
  <c r="AC6004" i="1" a="1"/>
  <c r="J2765" i="22" a="1"/>
  <c r="J4882" i="22" a="1"/>
  <c r="AB4015" i="1" a="1"/>
  <c r="AB1258" i="1" a="1"/>
  <c r="AB4634" i="1" a="1"/>
  <c r="AB9175" i="1" a="1"/>
  <c r="AB297" i="1" a="1"/>
  <c r="AB6899" i="1" a="1"/>
  <c r="AC1994" i="1" a="1"/>
  <c r="AB7306" i="1" a="1"/>
  <c r="AB1636" i="1" a="1"/>
  <c r="AC429" i="1" a="1"/>
  <c r="AB976" i="1" a="1"/>
  <c r="AB2046" i="1" a="1"/>
  <c r="AC1514" i="1" a="1"/>
  <c r="AC874" i="1" a="1"/>
  <c r="AB4825" i="1" a="1"/>
  <c r="J3921" i="22" a="1"/>
  <c r="AC9572" i="1" a="1"/>
  <c r="AC1392" i="1" a="1"/>
  <c r="AC425" i="1" a="1"/>
  <c r="AC6162" i="1" a="1"/>
  <c r="J4438" i="22" a="1"/>
  <c r="J2919" i="22" a="1"/>
  <c r="AC4173" i="1" a="1"/>
  <c r="AB9783" i="1" a="1"/>
  <c r="AB6532" i="1" a="1"/>
  <c r="AC428" i="1" a="1"/>
  <c r="J4760" i="22" a="1"/>
  <c r="AB8548" i="1" a="1"/>
  <c r="AC1247" i="1" a="1"/>
  <c r="AB8238" i="1" a="1"/>
  <c r="AC4276" i="1" a="1"/>
  <c r="J3654" i="22" a="1"/>
  <c r="AB913" i="1" a="1"/>
  <c r="J4632" i="22" a="1"/>
  <c r="AC7292" i="1" a="1"/>
  <c r="J4336" i="22" a="1"/>
  <c r="J3728" i="22" a="1"/>
  <c r="AC3323" i="1" a="1"/>
  <c r="AC1276" i="1" a="1"/>
  <c r="AB4256" i="1" a="1"/>
  <c r="AC2002" i="1" a="1"/>
  <c r="AB3299" i="1" a="1"/>
  <c r="AC5252" i="1" a="1"/>
  <c r="AB7452" i="1" a="1"/>
  <c r="AC246" i="1" a="1"/>
  <c r="J3523" i="22" a="1"/>
  <c r="AC9236" i="1" a="1"/>
  <c r="AB3970" i="1" a="1"/>
  <c r="J4141" i="22" a="1"/>
  <c r="AC9094" i="1" a="1"/>
  <c r="AC6388" i="1" a="1"/>
  <c r="AB8549" i="1" a="1"/>
  <c r="AB3231" i="1" a="1"/>
  <c r="J4601" i="22" a="1"/>
  <c r="AC7776" i="1" a="1"/>
  <c r="AB1852" i="1" a="1"/>
  <c r="AB4968" i="1" a="1"/>
  <c r="AC9820" i="1" a="1"/>
  <c r="AB407" i="1" a="1"/>
  <c r="J3905" i="22" a="1"/>
  <c r="J4637" i="22" a="1"/>
  <c r="J2812" i="22" a="1"/>
  <c r="J4485" i="22" a="1"/>
  <c r="J3161" i="22" a="1"/>
  <c r="AB6616" i="1" a="1"/>
  <c r="AB2085" i="1" a="1"/>
  <c r="AB7473" i="1" a="1"/>
  <c r="AB8663" i="1" a="1"/>
  <c r="AC9806" i="1" a="1"/>
  <c r="J4198" i="22" a="1"/>
  <c r="AC1550" i="1" a="1"/>
  <c r="AB3008" i="1" a="1"/>
  <c r="J2570" i="22" a="1"/>
  <c r="AB6442" i="1" a="1"/>
  <c r="AB9664" i="1" a="1"/>
  <c r="AC2579" i="1" a="1"/>
  <c r="AB8884" i="1" a="1"/>
  <c r="AB3546" i="1" a="1"/>
  <c r="AB4041" i="1" a="1"/>
  <c r="AB7174" i="1" a="1"/>
  <c r="J3367" i="22" a="1"/>
  <c r="AC9122" i="1" a="1"/>
  <c r="AB5183" i="1" a="1"/>
  <c r="AC5427" i="1" a="1"/>
  <c r="AC2557" i="1" a="1"/>
  <c r="AB7610" i="1" a="1"/>
  <c r="AB4687" i="1" a="1"/>
  <c r="AB4936" i="1" a="1"/>
  <c r="AC5333" i="1" a="1"/>
  <c r="AB6253" i="1" a="1"/>
  <c r="AB6317" i="1" a="1"/>
  <c r="AB8457" i="1" a="1"/>
  <c r="AC2297" i="1" a="1"/>
  <c r="AB8988" i="1" a="1"/>
  <c r="AB8178" i="1" a="1"/>
  <c r="AB7071" i="1" a="1"/>
  <c r="J3404" i="22" a="1"/>
  <c r="AB9869" i="1" a="1"/>
  <c r="AC1011" i="1" a="1"/>
  <c r="AC5330" i="1" a="1"/>
  <c r="AC7715" i="1" a="1"/>
  <c r="AC8718" i="1" a="1"/>
  <c r="AB3496" i="1" a="1"/>
  <c r="AB4472" i="1" a="1"/>
  <c r="AC7512" i="1" a="1"/>
  <c r="AC6805" i="1" a="1"/>
  <c r="AC7075" i="1" a="1"/>
  <c r="J4850" i="22" a="1"/>
  <c r="AC1171" i="1" a="1"/>
  <c r="AC4018" i="1" a="1"/>
  <c r="AB4477" i="1" a="1"/>
  <c r="AC894" i="1" a="1"/>
  <c r="AB9343" i="1" a="1"/>
  <c r="AB7857" i="1" a="1"/>
  <c r="AB9465" i="1" a="1"/>
  <c r="AB3717" i="1" a="1"/>
  <c r="AC4366" i="1" a="1"/>
  <c r="AB1020" i="1" a="1"/>
  <c r="J3899" i="22" a="1"/>
  <c r="AC4079" i="1" a="1"/>
  <c r="AB7432" i="1" a="1"/>
  <c r="J4740" i="22" a="1"/>
  <c r="J4749" i="22" a="1"/>
  <c r="AB9428" i="1" a="1"/>
  <c r="AC176" i="1" a="1"/>
  <c r="AB4208" i="1" a="1"/>
  <c r="J4321" i="22" a="1"/>
  <c r="AC1043" i="1" a="1"/>
  <c r="AC8942" i="1" a="1"/>
  <c r="AC5081" i="1" a="1"/>
  <c r="AB833" i="1" a="1"/>
  <c r="AC7278" i="1" a="1"/>
  <c r="AB6750" i="1" a="1"/>
  <c r="J4238" i="22" a="1"/>
  <c r="AB3066" i="1" a="1"/>
  <c r="J2849" i="22" a="1"/>
  <c r="AB3844" i="1" a="1"/>
  <c r="AC4000" i="1" a="1"/>
  <c r="AC4785" i="1" a="1"/>
  <c r="AC5061" i="1" a="1"/>
  <c r="AB2942" i="1" a="1"/>
  <c r="AB402" i="1" a="1"/>
  <c r="AB2125" i="1" a="1"/>
  <c r="AC6181" i="1" a="1"/>
  <c r="AB9222" i="1" a="1"/>
  <c r="AB1847" i="1" a="1"/>
  <c r="AC3772" i="1" a="1"/>
  <c r="AB5049" i="1" a="1"/>
  <c r="J2996" i="22" a="1"/>
  <c r="AC9037" i="1" a="1"/>
  <c r="AB2786" i="1" a="1"/>
  <c r="AB5696" i="1" a="1"/>
  <c r="J4732" i="22" a="1"/>
  <c r="J3629" i="22" a="1"/>
  <c r="J4863" i="22" a="1"/>
  <c r="J3309" i="22" a="1"/>
  <c r="AC2397" i="1" a="1"/>
  <c r="AC9228" i="1" a="1"/>
  <c r="AC2079" i="1" a="1"/>
  <c r="AB8927" i="1" a="1"/>
  <c r="AC3134" i="1" a="1"/>
  <c r="J2633" i="22" a="1"/>
  <c r="J4804" i="22" a="1"/>
  <c r="J3498" i="22" a="1"/>
  <c r="AB894" i="1" a="1"/>
  <c r="J4713" i="22" a="1"/>
  <c r="J3793" i="22" a="1"/>
  <c r="AC1641" i="1" a="1"/>
  <c r="AB8272" i="1" a="1"/>
  <c r="AC8097" i="1" a="1"/>
  <c r="AB1186" i="1" a="1"/>
  <c r="AB4369" i="1" a="1"/>
  <c r="J2509" i="22" a="1"/>
  <c r="AC3941" i="1" a="1"/>
  <c r="AB8482" i="1" a="1"/>
  <c r="AB5187" i="1" a="1"/>
  <c r="AC2590" i="1" a="1"/>
  <c r="AC2067" i="1" a="1"/>
  <c r="AB8804" i="1" a="1"/>
  <c r="AB9344" i="1" a="1"/>
  <c r="J4411" i="22" a="1"/>
  <c r="AB8750" i="1" a="1"/>
  <c r="J3040" i="22" a="1"/>
  <c r="J3997" i="22" a="1"/>
  <c r="AC7909" i="1" a="1"/>
  <c r="AC5339" i="1" a="1"/>
  <c r="AB4583" i="1" a="1"/>
  <c r="AB2957" i="1" a="1"/>
  <c r="AB3684" i="1" a="1"/>
  <c r="AB6961" i="1" a="1"/>
  <c r="AB8430" i="1" a="1"/>
  <c r="AC3391" i="1" a="1"/>
  <c r="AC753" i="1" a="1"/>
  <c r="AC3664" i="1" a="1"/>
  <c r="J3824" i="22" a="1"/>
  <c r="J2638" i="22" a="1"/>
  <c r="J4595" i="22" a="1"/>
  <c r="AC6405" i="1" a="1"/>
  <c r="AC6626" i="1" a="1"/>
  <c r="AB4250" i="1" a="1"/>
  <c r="AB6531" i="1" a="1"/>
  <c r="J3195" i="22" a="1"/>
  <c r="J3293" i="22" a="1"/>
  <c r="AC6118" i="1" a="1"/>
  <c r="AC2141" i="1" a="1"/>
  <c r="AC45" i="1" a="1"/>
  <c r="J2843" i="22" a="1"/>
  <c r="AC7528" i="1" a="1"/>
  <c r="J4870" i="22" a="1"/>
  <c r="AB9711" i="1" a="1"/>
  <c r="J2307" i="22" a="1"/>
  <c r="J2564" i="22" a="1"/>
  <c r="J4862" i="22" a="1"/>
  <c r="AB5875" i="1" a="1"/>
  <c r="J2302" i="22" a="1"/>
  <c r="AB2978" i="1" a="1"/>
  <c r="AB3813" i="1" a="1"/>
  <c r="J2476" i="22" a="1"/>
  <c r="AC7987" i="1" a="1"/>
  <c r="J4217" i="22" a="1"/>
  <c r="J2513" i="22" a="1"/>
  <c r="AB7118" i="1" a="1"/>
  <c r="J3262" i="22" a="1"/>
  <c r="AB3367" i="1" a="1"/>
  <c r="AB8211" i="1" a="1"/>
  <c r="AB2887" i="1" a="1"/>
  <c r="AC703" i="1" a="1"/>
  <c r="AC5985" i="1" a="1"/>
  <c r="AB3864" i="1" a="1"/>
  <c r="J4599" i="22" a="1"/>
  <c r="AB5520" i="1" a="1"/>
  <c r="AC4078" i="1" a="1"/>
  <c r="AB2090" i="1" a="1"/>
  <c r="AB6971" i="1" a="1"/>
  <c r="J3733" i="22" a="1"/>
  <c r="AB4972" i="1" a="1"/>
  <c r="AB7803" i="1" a="1"/>
  <c r="AB5000" i="1" a="1"/>
  <c r="AC1914" i="1" a="1"/>
  <c r="AB9431" i="1" a="1"/>
  <c r="AC6679" i="1" a="1"/>
  <c r="J4981" i="22" a="1"/>
  <c r="J3540" i="22" a="1"/>
  <c r="AB7454" i="1" a="1"/>
  <c r="AC1720" i="1" a="1"/>
  <c r="AB8510" i="1" a="1"/>
  <c r="AB1445" i="1" a="1"/>
  <c r="AB9385" i="1" a="1"/>
  <c r="AB6914" i="1" a="1"/>
  <c r="J4049" i="22" a="1"/>
  <c r="J3086" i="22" a="1"/>
  <c r="J4948" i="22" a="1"/>
  <c r="AC441" i="1" a="1"/>
  <c r="AB4410" i="1" a="1"/>
  <c r="J4426" i="22" a="1"/>
  <c r="J4875" i="22" a="1"/>
  <c r="J3988" i="22" a="1"/>
  <c r="J4322" i="22" a="1"/>
  <c r="AB5584" i="1" a="1"/>
  <c r="J2619" i="22" a="1"/>
  <c r="J2827" i="22" a="1"/>
  <c r="J2714" i="22" a="1"/>
  <c r="J4631" i="22" a="1"/>
  <c r="J3284" i="22" a="1"/>
  <c r="J3088" i="22" a="1"/>
  <c r="AC9829" i="1" a="1"/>
  <c r="J2858" i="22" a="1"/>
  <c r="J3024" i="22" a="1"/>
  <c r="AC3572" i="1" a="1"/>
  <c r="AB9616" i="1" a="1"/>
  <c r="AB5691" i="1" a="1"/>
  <c r="AB9606" i="1" a="1"/>
  <c r="J2601" i="22" a="1"/>
  <c r="AB7419" i="1" a="1"/>
  <c r="AC4131" i="1" a="1"/>
  <c r="AC136" i="1" a="1"/>
  <c r="AB9838" i="1" a="1"/>
  <c r="J4248" i="22" a="1"/>
  <c r="AB5101" i="1" a="1"/>
  <c r="J4317" i="22" a="1"/>
  <c r="AB1843" i="1" a="1"/>
  <c r="AB7418" i="1" a="1"/>
  <c r="AC2048" i="1" a="1"/>
  <c r="AC645" i="1" a="1"/>
  <c r="J4879" i="22" a="1"/>
  <c r="AC4811" i="1" a="1"/>
  <c r="AB5393" i="1" a="1"/>
  <c r="AC2015" i="1" a="1"/>
  <c r="AB811" i="1" a="1"/>
  <c r="AB6537" i="1" a="1"/>
  <c r="AC9482" i="1" a="1"/>
  <c r="AB4633" i="1" a="1"/>
  <c r="J3678" i="22" a="1"/>
  <c r="AB7552" i="1" a="1"/>
  <c r="AB3646" i="1" a="1"/>
  <c r="AB3292" i="1" a="1"/>
  <c r="AC4647" i="1" a="1"/>
  <c r="J3421" i="22" a="1"/>
  <c r="AC8592" i="1" a="1"/>
  <c r="J3813" i="22" a="1"/>
  <c r="AC3329" i="1" a="1"/>
  <c r="AB1193" i="1" a="1"/>
  <c r="AB8035" i="1" a="1"/>
  <c r="AB9498" i="1" a="1"/>
  <c r="AB958" i="1" a="1"/>
  <c r="AB3784" i="1" a="1"/>
  <c r="AC3517" i="1" a="1"/>
  <c r="AB9556" i="1" a="1"/>
  <c r="AB6739" i="1" a="1"/>
  <c r="AB8945" i="1" a="1"/>
  <c r="J3347" i="22" a="1"/>
  <c r="AC8285" i="1" a="1"/>
  <c r="J3476" i="22" a="1"/>
  <c r="AC6288" i="1" a="1"/>
  <c r="AB9008" i="1" a="1"/>
  <c r="AC6275" i="1" a="1"/>
  <c r="AC7309" i="1" a="1"/>
  <c r="J4938" i="22" a="1"/>
  <c r="AB718" i="1" a="1"/>
  <c r="J4275" i="22" a="1"/>
  <c r="J3556" i="22" a="1"/>
  <c r="AC7708" i="1" a="1"/>
  <c r="J3886" i="22" a="1"/>
  <c r="AB6354" i="1" a="1"/>
  <c r="AC2172" i="1" a="1"/>
  <c r="AB6047" i="1" a="1"/>
  <c r="AC1364" i="1" a="1"/>
  <c r="AC431" i="1" a="1"/>
  <c r="AC2204" i="1" a="1"/>
  <c r="AC5286" i="1" a="1"/>
  <c r="AC7204" i="1" a="1"/>
  <c r="AB9620" i="1" a="1"/>
  <c r="AC2176" i="1" a="1"/>
  <c r="AB934" i="1" a="1"/>
  <c r="J4140" i="22" a="1"/>
  <c r="AB7757" i="1" a="1"/>
  <c r="AB1043" i="1" a="1"/>
  <c r="J2831" i="22" a="1"/>
  <c r="J2422" i="22" a="1"/>
  <c r="AB9028" i="1" a="1"/>
  <c r="AB366" i="1" a="1"/>
  <c r="J4723" i="22" a="1"/>
  <c r="AB9967" i="1" a="1"/>
  <c r="AB8862" i="1" a="1"/>
  <c r="AC92" i="1" a="1"/>
  <c r="AC5193" i="1" a="1"/>
  <c r="AC6154" i="1" a="1"/>
  <c r="J2778" i="22" a="1"/>
  <c r="AB7463" i="1" a="1"/>
  <c r="J2493" i="22" a="1"/>
  <c r="J3613" i="22" a="1"/>
  <c r="AB8930" i="1" a="1"/>
  <c r="AC40" i="1" a="1"/>
  <c r="AB102" i="1" a="1"/>
  <c r="AC2681" i="1" a="1"/>
  <c r="AB7612" i="1" a="1"/>
  <c r="J3596" i="22" a="1"/>
  <c r="J3854" i="22" a="1"/>
  <c r="AB3147" i="1" a="1"/>
  <c r="AC5009" i="1" a="1"/>
  <c r="AC3940" i="1" a="1"/>
  <c r="J2645" i="22" a="1"/>
  <c r="AC6149" i="1" a="1"/>
  <c r="AC518" i="1" a="1"/>
  <c r="J3606" i="22" a="1"/>
  <c r="J3235" i="22" a="1"/>
  <c r="AB5117" i="1" a="1"/>
  <c r="AB8464" i="1" a="1"/>
  <c r="AC6736" i="1" a="1"/>
  <c r="AB1864" i="1" a="1"/>
  <c r="AB1401" i="1" a="1"/>
  <c r="J3737" i="22" a="1"/>
  <c r="J3006" i="22" a="1"/>
  <c r="J2411" i="22" a="1"/>
  <c r="AC852" i="1" a="1"/>
  <c r="J3962" i="22" a="1"/>
  <c r="AB9319" i="1" a="1"/>
  <c r="J3671" i="22" a="1"/>
  <c r="AC7675" i="1" a="1"/>
  <c r="J3036" i="22" a="1"/>
  <c r="AC8096" i="1" a="1"/>
  <c r="J2607" i="22" a="1"/>
  <c r="AC1678" i="1" a="1"/>
  <c r="J3045" i="22" a="1"/>
  <c r="AB7630" i="1" a="1"/>
  <c r="AB1695" i="1" a="1"/>
  <c r="J4419" i="22" a="1"/>
  <c r="AB5619" i="1" a="1"/>
  <c r="J2325" i="22" a="1"/>
  <c r="J2360" i="22" a="1"/>
  <c r="AC4786" i="1" a="1"/>
  <c r="J4119" i="22" a="1"/>
  <c r="AC157" i="1" a="1"/>
  <c r="AB2277" i="1" a="1"/>
  <c r="AB947" i="1" a="1"/>
  <c r="AC8204" i="1" a="1"/>
  <c r="J2711" i="22" a="1"/>
  <c r="AB1352" i="1" a="1"/>
  <c r="AB3857" i="1" a="1"/>
  <c r="AB4153" i="1" a="1"/>
  <c r="J4762" i="22" a="1"/>
  <c r="J2953" i="22" a="1"/>
  <c r="AB7723" i="1" a="1"/>
  <c r="J4718" i="22" a="1"/>
  <c r="J2971" i="22" a="1"/>
  <c r="AB1542" i="1" a="1"/>
  <c r="AC3463" i="1" a="1"/>
  <c r="J4333" i="22" a="1"/>
  <c r="J3491" i="22" a="1"/>
  <c r="AB4599" i="1" a="1"/>
  <c r="AC7124" i="1" a="1"/>
  <c r="J4511" i="22" a="1"/>
  <c r="AB8894" i="1" a="1"/>
  <c r="AB7767" i="1" a="1"/>
  <c r="AC9666" i="1" a="1"/>
  <c r="J2737" i="22" a="1"/>
  <c r="J3457" i="22" a="1"/>
  <c r="S10" i="22" a="1"/>
  <c r="AB2214" i="1" a="1"/>
  <c r="AC2255" i="1" a="1"/>
  <c r="AB3882" i="1" a="1"/>
  <c r="AC4916" i="1" a="1"/>
  <c r="AB5988" i="1" a="1"/>
  <c r="AC9065" i="1" a="1"/>
  <c r="AB7161" i="1" a="1"/>
  <c r="AB1620" i="1" a="1"/>
  <c r="AB3323" i="1" a="1"/>
  <c r="AB1485" i="1" a="1"/>
  <c r="AC347" i="1" a="1"/>
  <c r="AB7691" i="1" a="1"/>
  <c r="AB8153" i="1" a="1"/>
  <c r="AB3065" i="1" a="1"/>
  <c r="AB978" i="1" a="1"/>
  <c r="J3777" i="22" a="1"/>
  <c r="J4481" i="22" a="1"/>
  <c r="AB7729" i="1" a="1"/>
  <c r="AB2295" i="1" a="1"/>
  <c r="AB4071" i="1" a="1"/>
  <c r="AB8424" i="1" a="1"/>
  <c r="J4371" i="22" a="1"/>
  <c r="AB3972" i="1" a="1"/>
  <c r="AB6389" i="1" a="1"/>
  <c r="J2537" i="22" a="1"/>
  <c r="AB6660" i="1" a="1"/>
  <c r="AC2995" i="1" a="1"/>
  <c r="AC9417" i="1" a="1"/>
  <c r="J4889" i="22" a="1"/>
  <c r="J4653" i="22" a="1"/>
  <c r="AB2504" i="1" a="1"/>
  <c r="AB1357" i="1" a="1"/>
  <c r="AC58" i="1" a="1"/>
  <c r="J4594" i="22" a="1"/>
  <c r="AC7346" i="1" a="1"/>
  <c r="AC4566" i="1" a="1"/>
  <c r="AC528" i="1" a="1"/>
  <c r="J3609" i="22" a="1"/>
  <c r="AC5406" i="1" a="1"/>
  <c r="AC4470" i="1" a="1"/>
  <c r="J4074" i="22" a="1"/>
  <c r="AC1280" i="1" a="1"/>
  <c r="J3033" i="22" a="1"/>
  <c r="J4675" i="22" a="1"/>
  <c r="AC1542" i="1" a="1"/>
  <c r="AB8853" i="1" a="1"/>
  <c r="AC4863" i="1" a="1"/>
  <c r="AB9593" i="1" a="1"/>
  <c r="AC5036" i="1" a="1"/>
  <c r="AC1604" i="1" a="1"/>
  <c r="AC4184" i="1" a="1"/>
  <c r="AC9010" i="1" a="1"/>
  <c r="J2948" i="22" a="1"/>
  <c r="J2951" i="22" a="1"/>
  <c r="AC7146" i="1" a="1"/>
  <c r="AC639" i="1" a="1"/>
  <c r="AC6460" i="1" a="1"/>
  <c r="AB6170" i="1" a="1"/>
  <c r="AB1737" i="1" a="1"/>
  <c r="AC1467" i="1" a="1"/>
  <c r="AC3212" i="1" a="1"/>
  <c r="AB5490" i="1" a="1"/>
  <c r="AB2506" i="1" a="1"/>
  <c r="AB2687" i="1" a="1"/>
  <c r="J3969" i="22" a="1"/>
  <c r="AB9781" i="1" a="1"/>
  <c r="J3129" i="22" a="1"/>
  <c r="J2269" i="22" a="1"/>
  <c r="AB7259" i="1" a="1"/>
  <c r="AB2546" i="1" a="1"/>
  <c r="J4757" i="22" a="1"/>
  <c r="AB8702" i="1" a="1"/>
  <c r="AB1879" i="1" a="1"/>
  <c r="AB1062" i="1" a="1"/>
  <c r="AB3399" i="1" a="1"/>
  <c r="J4046" i="22" a="1"/>
  <c r="AB5754" i="1" a="1"/>
  <c r="J3393" i="22" a="1"/>
  <c r="AB5541" i="1" a="1"/>
  <c r="AC8980" i="1" a="1"/>
  <c r="AB7078" i="1" a="1"/>
  <c r="AB2997" i="1" a="1"/>
  <c r="AC1869" i="1" a="1"/>
  <c r="AC5961" i="1" a="1"/>
  <c r="AC380" i="1" a="1"/>
  <c r="AC7271" i="1" a="1"/>
  <c r="AB1823" i="1" a="1"/>
  <c r="AC5823" i="1" a="1"/>
  <c r="AB7026" i="1" a="1"/>
  <c r="AC5123" i="1" a="1"/>
  <c r="AC3378" i="1" a="1"/>
  <c r="AC2056" i="1" a="1"/>
  <c r="J4032" i="22" a="1"/>
  <c r="AB3921" i="1" a="1"/>
  <c r="AC2088" i="1" a="1"/>
  <c r="AC4256" i="1" a="1"/>
  <c r="AB8269" i="1" a="1"/>
  <c r="AB4089" i="1" a="1"/>
  <c r="AB7871" i="1" a="1"/>
  <c r="AB9443" i="1" a="1"/>
  <c r="AC6346" i="1" a="1"/>
  <c r="AB4333" i="1" a="1"/>
  <c r="J4435" i="22" a="1"/>
  <c r="AB5041" i="1" a="1"/>
  <c r="AB9038" i="1" a="1"/>
  <c r="AB6698" i="1" a="1"/>
  <c r="AC300" i="1" a="1"/>
  <c r="AB3514" i="1" a="1"/>
  <c r="AB8943" i="1" a="1"/>
  <c r="AB1663" i="1" a="1"/>
  <c r="J3898" i="22" a="1"/>
  <c r="AC603" i="1" a="1"/>
  <c r="AC8506" i="1" a="1"/>
  <c r="AB5996" i="1" a="1"/>
  <c r="J4592" i="22" a="1"/>
  <c r="AC6029" i="1" a="1"/>
  <c r="AC7161" i="1" a="1"/>
  <c r="J3275" i="22" a="1"/>
  <c r="AC5051" i="1" a="1"/>
  <c r="J4687" i="22" a="1"/>
  <c r="AB9725" i="1" a="1"/>
  <c r="AB2274" i="1" a="1"/>
  <c r="AB9826" i="1" a="1"/>
  <c r="J2705" i="22" a="1"/>
  <c r="J3569" i="22" a="1"/>
  <c r="AC4829" i="1" a="1"/>
  <c r="J2719" i="22" a="1"/>
  <c r="J4729" i="22" a="1"/>
  <c r="AC2136" i="1" a="1"/>
  <c r="J2877" i="22" a="1"/>
  <c r="AC284" i="1" a="1"/>
  <c r="AC2138" i="1" a="1"/>
  <c r="J4152" i="22" a="1"/>
  <c r="AC9435" i="1" a="1"/>
  <c r="AB8311" i="1" a="1"/>
  <c r="AC4957" i="1" a="1"/>
  <c r="AC3551" i="1" a="1"/>
  <c r="AC454" i="1" a="1"/>
  <c r="J2293" i="22" a="1"/>
  <c r="AC9945" i="1" a="1"/>
  <c r="AC1403" i="1" a="1"/>
  <c r="AC1780" i="1" a="1"/>
  <c r="AB5273" i="1" a="1"/>
  <c r="J2956" i="22" a="1"/>
  <c r="AB357" i="1" a="1"/>
  <c r="J3324" i="22" a="1"/>
  <c r="J2677" i="22" a="1"/>
  <c r="AB8191" i="1" a="1"/>
  <c r="AC9989" i="1" a="1"/>
  <c r="AC5599" i="1" a="1"/>
  <c r="AB6520" i="1" a="1"/>
  <c r="J4213" i="22" a="1"/>
  <c r="AC6498" i="1" a="1"/>
  <c r="J2281" i="22" a="1"/>
  <c r="AB2116" i="1" a="1"/>
  <c r="AB4794" i="1" a="1"/>
  <c r="AB8409" i="1" a="1"/>
  <c r="J3646" i="22" a="1"/>
  <c r="AC4025" i="1" a="1"/>
  <c r="J4161" i="22" a="1"/>
  <c r="J3138" i="22" a="1"/>
  <c r="AB4554" i="1" a="1"/>
  <c r="AB486" i="1" a="1"/>
  <c r="AB9214" i="1" a="1"/>
  <c r="AB4272" i="1" a="1"/>
  <c r="AB7106" i="1" a="1"/>
  <c r="AB4321" i="1" a="1"/>
  <c r="AB9863" i="1" a="1"/>
  <c r="J4589" i="22" a="1"/>
  <c r="AC7321" i="1" a="1"/>
  <c r="J3430" i="22" a="1"/>
  <c r="AB7062" i="1" a="1"/>
  <c r="AB9965" i="1" a="1"/>
  <c r="AB8557" i="1" a="1"/>
  <c r="AC8719" i="1" a="1"/>
  <c r="AC4795" i="1" a="1"/>
  <c r="AC4539" i="1" a="1"/>
  <c r="J2694" i="22" a="1"/>
  <c r="AC3398" i="1" a="1"/>
  <c r="AB5397" i="1" a="1"/>
  <c r="AC6206" i="1" a="1"/>
  <c r="J2461" i="22" a="1"/>
  <c r="J2973" i="22" a="1"/>
  <c r="J4042" i="22" a="1"/>
  <c r="J4003" i="22" a="1"/>
  <c r="AB4570" i="1" a="1"/>
  <c r="AB6003" i="1" a="1"/>
  <c r="AB6422" i="1" a="1"/>
  <c r="AB3948" i="1" a="1"/>
  <c r="J4593" i="22" a="1"/>
  <c r="J4056" i="22" a="1"/>
  <c r="AB4245" i="1" a="1"/>
  <c r="AB9988" i="1" a="1"/>
  <c r="AB6181" i="1" a="1"/>
  <c r="AB2199" i="1" a="1"/>
  <c r="AC1547" i="1" a="1"/>
  <c r="AB5859" i="1" a="1"/>
  <c r="J4967" i="22" a="1"/>
  <c r="AC958" i="1" a="1"/>
  <c r="J2730" i="22" a="1"/>
  <c r="J2348" i="22" a="1"/>
  <c r="J4452" i="22" a="1"/>
  <c r="AC6387" i="1" a="1"/>
  <c r="AB6302" i="1" a="1"/>
  <c r="AC3121" i="1" a="1"/>
  <c r="J4897" i="22" a="1"/>
  <c r="AC6271" i="1" a="1"/>
  <c r="AC6722" i="1" a="1"/>
  <c r="J2852" i="22" a="1"/>
  <c r="J4644" i="22" a="1"/>
  <c r="AB7905" i="1" a="1"/>
  <c r="J2450" i="22" a="1"/>
  <c r="AC8703" i="1" a="1"/>
  <c r="AC8319" i="1" a="1"/>
  <c r="AC1942" i="1" a="1"/>
  <c r="AC4200" i="1" a="1"/>
  <c r="AC7529" i="1" a="1"/>
  <c r="AB7249" i="1" a="1"/>
  <c r="J3918" i="22" a="1"/>
  <c r="AB4914" i="1" a="1"/>
  <c r="AB5298" i="1" a="1"/>
  <c r="AC3795" i="1" a="1"/>
  <c r="AB9354" i="1" a="1"/>
  <c r="J2559" i="22" a="1"/>
  <c r="J2378" i="22" a="1"/>
  <c r="AB4582" i="1" a="1"/>
  <c r="AB4156" i="1" a="1"/>
  <c r="AC4677" i="1" a="1"/>
  <c r="AC3544" i="1" a="1"/>
  <c r="AC8531" i="1" a="1"/>
  <c r="J3877" i="22" a="1"/>
  <c r="J3557" i="22" a="1"/>
  <c r="J4434" i="22" a="1"/>
  <c r="J3715" i="22" a="1"/>
  <c r="AB9559" i="1" a="1"/>
  <c r="AC1518" i="1" a="1"/>
  <c r="J3407" i="22" a="1"/>
  <c r="J3191" i="22" a="1"/>
  <c r="J3725" i="22" a="1"/>
  <c r="AC6097" i="1" a="1"/>
  <c r="J3778" i="22" a="1"/>
  <c r="AB8714" i="1" a="1"/>
  <c r="AC3434" i="1" a="1"/>
  <c r="AC7465" i="1" a="1"/>
  <c r="AC8380" i="1" a="1"/>
  <c r="AB6639" i="1" a="1"/>
  <c r="AC6310" i="1" a="1"/>
  <c r="AC7919" i="1" a="1"/>
  <c r="AB9292" i="1" a="1"/>
  <c r="J2661" i="22" a="1"/>
  <c r="AB6507" i="1" a="1"/>
  <c r="AB1205" i="1" a="1"/>
  <c r="AC4575" i="1" a="1"/>
  <c r="AB8972" i="1" a="1"/>
  <c r="J3050" i="22" a="1"/>
  <c r="J2376" i="22" a="1"/>
  <c r="J2598" i="22" a="1"/>
  <c r="AC5874" i="1" a="1"/>
  <c r="J4963" i="22" a="1"/>
  <c r="AC6989" i="1" a="1"/>
  <c r="AB9136" i="1" a="1"/>
  <c r="AB5156" i="1" a="1"/>
  <c r="AB7093" i="1" a="1"/>
  <c r="AC2730" i="1" a="1"/>
  <c r="AC2867" i="1" a="1"/>
  <c r="AC298" i="1" a="1"/>
  <c r="AC6037" i="1" a="1"/>
  <c r="AB7833" i="1" a="1"/>
  <c r="J2667" i="22" a="1"/>
  <c r="AB4918" i="1" a="1"/>
  <c r="AC4086" i="1" a="1"/>
  <c r="AB919" i="1" a="1"/>
  <c r="AB4039" i="1" a="1"/>
  <c r="J4059" i="22" a="1"/>
  <c r="J4790" i="22" a="1"/>
  <c r="J4525" i="22" a="1"/>
  <c r="J4258" i="22" a="1"/>
  <c r="J4160" i="22" a="1"/>
  <c r="J2447" i="22" a="1"/>
  <c r="AC7326" i="1" a="1"/>
  <c r="J3484" i="22" a="1"/>
  <c r="AC5148" i="1" a="1"/>
  <c r="AC4847" i="1" a="1"/>
  <c r="J4727" i="22" a="1"/>
  <c r="AB8031" i="1" a="1"/>
  <c r="J2847" i="22" a="1"/>
  <c r="AC1461" i="1" a="1"/>
  <c r="J3439" i="22" a="1"/>
  <c r="AC4095" i="1" a="1"/>
  <c r="AB9825" i="1" a="1"/>
  <c r="AB2954" i="1" a="1"/>
  <c r="AB7687" i="1" a="1"/>
  <c r="AB2103" i="1" a="1"/>
  <c r="J2879" i="22" a="1"/>
  <c r="AC1841" i="1" a="1"/>
  <c r="AC7965" i="1" a="1"/>
  <c r="AC5564" i="1" a="1"/>
  <c r="AB5808" i="1" a="1"/>
  <c r="AB3881" i="1" a="1"/>
  <c r="J3353" i="22" a="1"/>
  <c r="AB3234" i="1" a="1"/>
  <c r="AB9271" i="1" a="1"/>
  <c r="AC4637" i="1" a="1"/>
  <c r="AB6142" i="1" a="1"/>
  <c r="AC4564" i="1" a="1"/>
  <c r="AB7896" i="1" a="1"/>
  <c r="AC5681" i="1" a="1"/>
  <c r="AB5337" i="1" a="1"/>
  <c r="J2317" i="22" a="1"/>
  <c r="J2688" i="22" a="1"/>
  <c r="AC959" i="1" a="1"/>
  <c r="AC7037" i="1" a="1"/>
  <c r="AB5684" i="1" a="1"/>
  <c r="AB3930" i="1" a="1"/>
  <c r="AC6086" i="1" a="1"/>
  <c r="AC6236" i="1" a="1"/>
  <c r="AB9189" i="1" a="1"/>
  <c r="J3989" i="22" a="1"/>
  <c r="AC4692" i="1" a="1"/>
  <c r="AB4401" i="1" a="1"/>
  <c r="AB7489" i="1" a="1"/>
  <c r="J4761" i="22" a="1"/>
  <c r="AB9021" i="1" a="1"/>
  <c r="AC2535" i="1" a="1"/>
  <c r="AC1443" i="1" a="1"/>
  <c r="J4618" i="22" a="1"/>
  <c r="AC1441" i="1" a="1"/>
  <c r="AB8506" i="1" a="1"/>
  <c r="AB8463" i="1" a="1"/>
  <c r="J3510" i="22" a="1"/>
  <c r="AB3543" i="1" a="1"/>
  <c r="AC5207" i="1" a="1"/>
  <c r="AB9092" i="1" a="1"/>
  <c r="AB4438" i="1" a="1"/>
  <c r="AB611" i="1" a="1"/>
  <c r="AC2536" i="1" a="1"/>
  <c r="AB8801" i="1" a="1"/>
  <c r="AB7017" i="1" a="1"/>
  <c r="AB1723" i="1" a="1"/>
  <c r="AB9128" i="1" a="1"/>
  <c r="J2267" i="22" a="1"/>
  <c r="AC1765" i="1" a="1"/>
  <c r="AB9754" i="1" a="1"/>
  <c r="J2384" i="22" a="1"/>
  <c r="J2637" i="22" a="1"/>
  <c r="J3710" i="22" a="1"/>
  <c r="AC3406" i="1" a="1"/>
  <c r="AC9716" i="1" a="1"/>
  <c r="J3538" i="22" a="1"/>
  <c r="AB7475" i="1" a="1"/>
  <c r="AC5013" i="1" a="1"/>
  <c r="AC4219" i="1" a="1"/>
  <c r="AC1189" i="1" a="1"/>
  <c r="J3686" i="22" a="1"/>
  <c r="AC4482" i="1" a="1"/>
  <c r="J4926" i="22" a="1"/>
  <c r="AB9701" i="1" a="1"/>
  <c r="AC4860" i="1" a="1"/>
  <c r="AC7948" i="1" a="1"/>
  <c r="AC4462" i="1" a="1"/>
  <c r="AC8823" i="1" a="1"/>
  <c r="J2334" i="22" a="1"/>
  <c r="AB4782" i="1" a="1"/>
  <c r="AC2725" i="1" a="1"/>
  <c r="AC3202" i="1" a="1"/>
  <c r="J3965" i="22" a="1"/>
  <c r="AB7173" i="1" a="1"/>
  <c r="J4883" i="22" a="1"/>
  <c r="AB9242" i="1" a="1"/>
  <c r="AC3258" i="1" a="1"/>
  <c r="J4076" i="22" a="1"/>
  <c r="AB2507" i="1" a="1"/>
  <c r="AB6571" i="1" a="1"/>
  <c r="AC3456" i="1" a="1"/>
  <c r="AC6319" i="1" a="1"/>
  <c r="J3483" i="22" a="1"/>
  <c r="AC340" i="1" a="1"/>
  <c r="AC5727" i="1" a="1"/>
  <c r="AC5557" i="1" a="1"/>
  <c r="J3429" i="22" a="1"/>
  <c r="J2888" i="22" a="1"/>
  <c r="AB925" i="1" a="1"/>
  <c r="J3880" i="22" a="1"/>
  <c r="J4517" i="22" a="1"/>
  <c r="AB7790" i="1" a="1"/>
  <c r="AB5496" i="1" a="1"/>
  <c r="AB7996" i="1" a="1"/>
  <c r="AB3569" i="1" a="1"/>
  <c r="J4917" i="22" a="1"/>
  <c r="J4649" i="22" a="1"/>
  <c r="AC5488" i="1" a="1"/>
  <c r="J2352" i="22" a="1"/>
  <c r="J3475" i="22" a="1"/>
  <c r="J2929" i="22" a="1"/>
  <c r="J3447" i="22" a="1"/>
  <c r="AB4887" i="1" a="1"/>
  <c r="J2494" i="22" a="1"/>
  <c r="AB4695" i="1" a="1"/>
  <c r="AC6928" i="1" a="1"/>
  <c r="J3925" i="22" a="1"/>
  <c r="AC8481" i="1" a="1"/>
  <c r="AB3598" i="1" a="1"/>
  <c r="AB6715" i="1" a="1"/>
  <c r="AB6932" i="1" a="1"/>
  <c r="AB9773" i="1" a="1"/>
  <c r="AB9588" i="1" a="1"/>
  <c r="AC7210" i="1" a="1"/>
  <c r="J3951" i="22" a="1"/>
  <c r="AB9075" i="1" a="1"/>
  <c r="AC5803" i="1" a="1"/>
  <c r="AC1351" i="1" a="1"/>
  <c r="AC2755" i="1" a="1"/>
  <c r="AB5845" i="1" a="1"/>
  <c r="AB4953" i="1" a="1"/>
  <c r="AC8456" i="1" a="1"/>
  <c r="AC5773" i="1" a="1"/>
  <c r="J2680" i="22" a="1"/>
  <c r="AB9103" i="1" a="1"/>
  <c r="AB462" i="1" a="1"/>
  <c r="J2702" i="22" a="1"/>
  <c r="AB9440" i="1" a="1"/>
  <c r="AC751" i="1" a="1"/>
  <c r="J3601" i="22" a="1"/>
  <c r="AB9491" i="1" a="1"/>
  <c r="AC8355" i="1" a="1"/>
  <c r="AC3727" i="1" a="1"/>
  <c r="AB7234" i="1" a="1"/>
  <c r="AC3679" i="1" a="1"/>
  <c r="AC4046" i="1" a="1"/>
  <c r="AB9468" i="1" a="1"/>
  <c r="J3287" i="22" a="1"/>
  <c r="J2390" i="22" a="1"/>
  <c r="J4451" i="22" a="1"/>
  <c r="S7" i="22" a="1"/>
  <c r="J3444" i="22" a="1"/>
  <c r="J3175" i="22" a="1"/>
  <c r="J2496" i="22" a="1"/>
  <c r="J3153" i="22" a="1"/>
  <c r="AC1180" i="1" a="1"/>
  <c r="AC5219" i="1" a="1"/>
  <c r="AC4081" i="1" a="1"/>
  <c r="J2266" i="22" a="1"/>
  <c r="AB1309" i="1" a="1"/>
  <c r="AB2796" i="1" a="1"/>
  <c r="J4528" i="22" a="1"/>
  <c r="AC7105" i="1" a="1"/>
  <c r="AB3714" i="1" a="1"/>
  <c r="AC507" i="1" a="1"/>
  <c r="AC6331" i="1" a="1"/>
  <c r="AB9225" i="1" a="1"/>
  <c r="AB6695" i="1" a="1"/>
  <c r="J3327" i="22" a="1"/>
  <c r="AC4439" i="1" a="1"/>
  <c r="AB1338" i="1" a="1"/>
  <c r="J3628" i="22" a="1"/>
  <c r="J3171" i="22" a="1"/>
  <c r="J4313" i="22" a="1"/>
  <c r="AB579" i="1" a="1"/>
  <c r="J3143" i="22" a="1"/>
  <c r="J4993" i="22" a="1"/>
  <c r="J4501" i="22" a="1"/>
  <c r="AC7587" i="1" a="1"/>
  <c r="AB3697" i="1" a="1"/>
  <c r="AC5048" i="1" a="1"/>
  <c r="AB4800" i="1" a="1"/>
  <c r="AB1431" i="1" a="1"/>
  <c r="AC6719" i="1" a="1"/>
  <c r="AC7589" i="1" a="1"/>
  <c r="J2903" i="22" a="1"/>
  <c r="AC9631" i="1" a="1"/>
  <c r="AC2698" i="1" a="1"/>
  <c r="AB851" i="1" a="1"/>
  <c r="AC8376" i="1" a="1"/>
  <c r="J4067" i="22" a="1"/>
  <c r="AB4608" i="1" a="1"/>
  <c r="J4769" i="22" a="1"/>
  <c r="J3741" i="22" a="1"/>
  <c r="AB2791" i="1" a="1"/>
  <c r="AB7171" i="1" a="1"/>
  <c r="J4503" i="22" a="1"/>
  <c r="AC7478" i="1" a="1"/>
  <c r="AC1406" i="1" a="1"/>
  <c r="AB475" i="1" a="1"/>
  <c r="AB9797" i="1" a="1"/>
  <c r="AB704" i="1" a="1"/>
  <c r="AB4649" i="1" a="1"/>
  <c r="AC6580" i="1" a="1"/>
  <c r="AC1680" i="1" a="1"/>
  <c r="AC669" i="1" a="1"/>
  <c r="J3689" i="22" a="1"/>
  <c r="AB2554" i="1" a="1"/>
  <c r="J4922" i="22" a="1"/>
  <c r="AB2077" i="1" a="1"/>
  <c r="AC4310" i="1" a="1"/>
  <c r="AB6230" i="1" a="1"/>
  <c r="J3930" i="22" a="1"/>
  <c r="AB2613" i="1" a="1"/>
  <c r="AC2020" i="1" a="1"/>
  <c r="AC3918" i="1" a="1"/>
  <c r="AC466" i="1" a="1"/>
  <c r="AB7633" i="1" a="1"/>
  <c r="AC8701" i="1" a="1"/>
  <c r="AB4850" i="1" a="1"/>
  <c r="J4100" i="22" a="1"/>
  <c r="AC3368" i="1" a="1"/>
  <c r="J3509" i="22" a="1"/>
  <c r="AC4033" i="1" a="1"/>
  <c r="AB4557" i="1" a="1"/>
  <c r="AB6994" i="1" a="1"/>
  <c r="J2689" i="22" a="1"/>
  <c r="J2767" i="22" a="1"/>
  <c r="AB6833" i="1" a="1"/>
  <c r="AC4228" i="1" a="1"/>
  <c r="AC589" i="1" a="1"/>
  <c r="AB7695" i="1" a="1"/>
  <c r="AB7744" i="1" a="1"/>
  <c r="J3464" i="22" a="1"/>
  <c r="AB8796" i="1" a="1"/>
  <c r="AC9604" i="1" a="1"/>
  <c r="AB9143" i="1" a="1"/>
  <c r="AB3339" i="1" a="1"/>
  <c r="AC2526" i="1" a="1"/>
  <c r="AB3144" i="1" a="1"/>
  <c r="AC663" i="1" a="1"/>
  <c r="J4654" i="22" a="1"/>
  <c r="J4625" i="22" a="1"/>
  <c r="AB6831" i="1" a="1"/>
  <c r="AB9760" i="1" a="1"/>
  <c r="AB3312" i="1" a="1"/>
  <c r="AB5355" i="1" a="1"/>
  <c r="J4316" i="22" a="1"/>
  <c r="AC5996" i="1" a="1"/>
  <c r="J4099" i="22" a="1"/>
  <c r="AB714" i="1" a="1"/>
  <c r="AB9798" i="1" a="1"/>
  <c r="AC7322" i="1" a="1"/>
  <c r="AC7755" i="1" a="1"/>
  <c r="AB8692" i="1" a="1"/>
  <c r="J2682" i="22" a="1"/>
  <c r="J2784" i="22" a="1"/>
  <c r="J4626" i="22" a="1"/>
  <c r="AB4407" i="1" a="1"/>
  <c r="AC592" i="1" a="1"/>
  <c r="AB9254" i="1" a="1"/>
  <c r="AC7588" i="1" a="1"/>
  <c r="AC1316" i="1" a="1"/>
  <c r="J3034" i="22" a="1"/>
  <c r="AB6338" i="1" a="1"/>
  <c r="AB8564" i="1" a="1"/>
  <c r="AB4851" i="1" a="1"/>
  <c r="AB7840" i="1" a="1"/>
  <c r="J3398" i="22" a="1"/>
  <c r="AB7410" i="1" a="1"/>
  <c r="J4297" i="22" a="1"/>
  <c r="AC7551" i="1" a="1"/>
  <c r="AB4697" i="1" a="1"/>
  <c r="J3985" i="22" a="1"/>
  <c r="J2746" i="22" a="1"/>
  <c r="AB9243" i="1" a="1"/>
  <c r="J3797" i="22" a="1"/>
  <c r="AC5871" i="1" a="1"/>
  <c r="AB6699" i="1" a="1"/>
  <c r="AB6332" i="1" a="1"/>
  <c r="AB1121" i="1" a="1"/>
  <c r="AB4799" i="1" a="1"/>
  <c r="AB4332" i="1" a="1"/>
  <c r="AC900" i="1" a="1"/>
  <c r="AC2626" i="1" a="1"/>
  <c r="AB1917" i="1" a="1"/>
  <c r="J2595" i="22" a="1"/>
  <c r="AB5933" i="1" a="1"/>
  <c r="AC1965" i="1" a="1"/>
  <c r="AC1150" i="1" a="1"/>
  <c r="J3714" i="22" a="1"/>
  <c r="J3055" i="22" a="1"/>
  <c r="J3271" i="22" a="1"/>
  <c r="AC6374" i="1" a="1"/>
  <c r="AC8465" i="1" a="1"/>
  <c r="AB9439" i="1" a="1"/>
  <c r="AC1817" i="1" a="1"/>
  <c r="J3359" i="22" a="1"/>
  <c r="AB4675" i="1" a="1"/>
  <c r="AB1881" i="1" a="1"/>
  <c r="J4260" i="22" a="1"/>
  <c r="AB7802" i="1" a="1"/>
  <c r="J3835" i="22" a="1"/>
  <c r="J3618" i="22" a="1"/>
  <c r="J4482" i="22" a="1"/>
  <c r="AB8404" i="1" a="1"/>
  <c r="AC339" i="1" a="1"/>
  <c r="AC8929" i="1" a="1"/>
  <c r="AB6889" i="1" a="1"/>
  <c r="AC929" i="1" a="1"/>
  <c r="AB1876" i="1" a="1"/>
  <c r="AC3557" i="1" a="1"/>
  <c r="AB5262" i="1" a="1"/>
  <c r="AB979" i="1" a="1"/>
  <c r="J2442" i="22" a="1"/>
  <c r="AC2063" i="1" a="1"/>
  <c r="J2430" i="22" a="1"/>
  <c r="AC8961" i="1" a="1"/>
  <c r="AB1927" i="1" a="1"/>
  <c r="J3910" i="22" a="1"/>
  <c r="AB5676" i="1" a="1"/>
  <c r="J4856" i="22" a="1"/>
  <c r="AB3241" i="1" a="1"/>
  <c r="J2449" i="22" a="1"/>
  <c r="J4520" i="22" a="1"/>
  <c r="J4689" i="22" a="1"/>
  <c r="J2612" i="22" a="1"/>
  <c r="AB2236" i="1" a="1"/>
  <c r="J3874" i="22" a="1"/>
  <c r="J3531" i="22" a="1"/>
  <c r="AC6268" i="1" a="1"/>
  <c r="AB5770" i="1" a="1"/>
  <c r="AB8792" i="1" a="1"/>
  <c r="AC2992" i="1" a="1"/>
  <c r="J2979" i="22" a="1"/>
  <c r="AC452" i="1" a="1"/>
  <c r="AC519" i="1" a="1"/>
  <c r="AC2197" i="1" a="1"/>
  <c r="AB2066" i="1" a="1"/>
  <c r="AB7874" i="1" a="1"/>
  <c r="AB5973" i="1" a="1"/>
  <c r="J4353" i="22" a="1"/>
  <c r="AB8420" i="1" a="1"/>
  <c r="AC6338" i="1" a="1"/>
  <c r="AC7139" i="1" a="1"/>
  <c r="AB3058" i="1" a="1"/>
  <c r="J2950" i="22" a="1"/>
  <c r="AB4060" i="1" a="1"/>
  <c r="J2526" i="22" a="1"/>
  <c r="J3441" i="22" a="1"/>
  <c r="AC4264" i="1" a="1"/>
  <c r="AB2677" i="1" a="1"/>
  <c r="AB8981" i="1" a="1"/>
  <c r="J3890" i="22" a="1"/>
  <c r="AC216" i="1" a="1"/>
  <c r="AB8069" i="1" a="1"/>
  <c r="AB3633" i="1" a="1"/>
  <c r="AB6856" i="1" a="1"/>
  <c r="AB6117" i="1" a="1"/>
  <c r="AC9633" i="1" a="1"/>
  <c r="AC4908" i="1" a="1"/>
  <c r="J3745" i="22" a="1"/>
  <c r="AC142" i="1" a="1"/>
  <c r="AC6921" i="1" a="1"/>
  <c r="AC6411" i="1" a="1"/>
  <c r="AB9761" i="1" a="1"/>
  <c r="AC385" i="1" a="1"/>
  <c r="AC9742" i="1" a="1"/>
  <c r="J3105" i="22" a="1"/>
  <c r="J3653" i="22" a="1"/>
  <c r="AB6787" i="1" a="1"/>
  <c r="AB5517" i="1" a="1"/>
  <c r="J4110" i="22" a="1"/>
  <c r="J2463" i="22" a="1"/>
  <c r="AB5046" i="1" a="1"/>
  <c r="J2549" i="22" a="1"/>
  <c r="AC7006" i="1" a="1"/>
  <c r="AC2126" i="1" a="1"/>
  <c r="J3669" i="22" a="1"/>
  <c r="AB5311" i="1" a="1"/>
  <c r="AC8529" i="1" a="1"/>
  <c r="AB6350" i="1" a="1"/>
  <c r="J4433" i="22" a="1"/>
  <c r="AC1046" i="1" a="1"/>
  <c r="AC1190" i="1" a="1"/>
  <c r="AB7346" i="1" a="1"/>
  <c r="J4846" i="22" a="1"/>
  <c r="AB1673" i="1" a="1"/>
  <c r="J2409" i="22" a="1"/>
  <c r="AB7759" i="1" a="1"/>
  <c r="AB7372" i="1" a="1"/>
  <c r="AC62" i="1" a="1"/>
  <c r="AB2879" i="1" a="1"/>
  <c r="J4063" i="22" a="1"/>
  <c r="AC4397" i="1" a="1"/>
  <c r="AB5354" i="1" a="1"/>
  <c r="AB4898" i="1" a="1"/>
  <c r="AC2612" i="1" a="1"/>
  <c r="J4423" i="22" a="1"/>
  <c r="AC4790" i="1" a="1"/>
  <c r="J2788" i="22" a="1"/>
  <c r="J4190" i="22" a="1"/>
  <c r="AB9481" i="1" a="1"/>
  <c r="J2716" i="22" a="1"/>
  <c r="AC2617" i="1" a="1"/>
  <c r="AC6290" i="1" a="1"/>
  <c r="AC9875" i="1" a="1"/>
  <c r="AB7009" i="1" a="1"/>
  <c r="J3250" i="22" a="1"/>
  <c r="AC5775" i="1" a="1"/>
  <c r="J2632" i="22" a="1"/>
  <c r="AB2509" i="1" a="1"/>
  <c r="J3667" i="22" a="1"/>
  <c r="AB511" i="1" a="1"/>
  <c r="AC2756" i="1" a="1"/>
  <c r="AB1600" i="1" a="1"/>
  <c r="J2356" i="22" a="1"/>
  <c r="AB7357" i="1" a="1"/>
  <c r="AC6100" i="1" a="1"/>
  <c r="AC9926" i="1" a="1"/>
  <c r="J2485" i="22" a="1"/>
  <c r="AC7719" i="1" a="1"/>
  <c r="J4381" i="22" a="1"/>
  <c r="J4686" i="22" a="1"/>
  <c r="AB4161" i="1" a="1"/>
  <c r="AB6630" i="1" a="1"/>
  <c r="AC3436" i="1" a="1"/>
  <c r="AB2462" i="1" a="1"/>
  <c r="AC8367" i="1" a="1"/>
  <c r="AB7254" i="1" a="1"/>
  <c r="J4881" i="22" a="1"/>
  <c r="AB701" i="1" a="1"/>
  <c r="AB1191" i="1" a="1"/>
  <c r="J2734" i="22" a="1"/>
  <c r="J4071" i="22" a="1"/>
  <c r="AC9771" i="1" a="1"/>
  <c r="J3238" i="22" a="1"/>
  <c r="AB3485" i="1" a="1"/>
  <c r="AC3939" i="1" a="1"/>
  <c r="AB3541" i="1" a="1"/>
  <c r="AC7841" i="1" a="1"/>
  <c r="AC3987" i="1" a="1"/>
  <c r="J2533" i="22" a="1"/>
  <c r="AB9639" i="1" a="1"/>
  <c r="AB3375" i="1" a="1"/>
  <c r="J3149" i="22" a="1"/>
  <c r="J4201" i="22" a="1"/>
  <c r="AC7266" i="1" a="1"/>
  <c r="AC2466" i="1" a="1"/>
  <c r="AB9972" i="1" a="1"/>
  <c r="J3566" i="22" a="1"/>
  <c r="AB4611" i="1" a="1"/>
  <c r="AC8346" i="1" a="1"/>
  <c r="AC6216" i="1" a="1"/>
  <c r="J3029" i="22" a="1"/>
  <c r="AB303" i="1" a="1"/>
  <c r="AC1754" i="1" a="1"/>
  <c r="AB8059" i="1" a="1"/>
  <c r="AB8858" i="1" a="1"/>
  <c r="J3357" i="22" a="1"/>
  <c r="AC6429" i="1" a="1"/>
  <c r="J2534" i="22" a="1"/>
  <c r="AB7005" i="1" a="1"/>
  <c r="AB6315" i="1" a="1"/>
  <c r="J4193" i="22" a="1"/>
  <c r="J3302" i="22" a="1"/>
  <c r="AC7238" i="1" a="1"/>
  <c r="AB4567" i="1" a="1"/>
  <c r="AC498" i="1" a="1"/>
  <c r="AC1697" i="1" a="1"/>
  <c r="AC3142" i="1" a="1"/>
  <c r="AB1232" i="1" a="1"/>
  <c r="AB4098" i="1" a="1"/>
  <c r="J3960" i="22" a="1"/>
  <c r="AC9721" i="1" a="1"/>
  <c r="AC9260" i="1" a="1"/>
  <c r="AB9200" i="1" a="1"/>
  <c r="AC7837" i="1" a="1"/>
  <c r="AC6651" i="1" a="1"/>
  <c r="AC9221" i="1" a="1"/>
  <c r="AC4653" i="1" a="1"/>
  <c r="AB8301" i="1" a="1"/>
  <c r="J2834" i="22" a="1"/>
  <c r="AB3587" i="1" a="1"/>
  <c r="AC6141" i="1" a="1"/>
  <c r="J3230" i="22" a="1"/>
  <c r="AC9098" i="1" a="1"/>
  <c r="AB1091" i="1" a="1"/>
  <c r="AC4623" i="1" a="1"/>
  <c r="AB3099" i="1" a="1"/>
  <c r="AB7086" i="1" a="1"/>
  <c r="AC7014" i="1" a="1"/>
  <c r="AC6949" i="1" a="1"/>
  <c r="J4605" i="22" a="1"/>
  <c r="AC1668" i="1" a="1"/>
  <c r="AB8023" i="1" a="1"/>
  <c r="AB7490" i="1" a="1"/>
  <c r="J2617" i="22" a="1"/>
  <c r="AB4889" i="1" a="1"/>
  <c r="AC2943" i="1" a="1"/>
  <c r="AC5974" i="1" a="1"/>
  <c r="AC2123" i="1" a="1"/>
  <c r="J4583" i="22" a="1"/>
  <c r="AC9658" i="1" a="1"/>
  <c r="AB1697" i="1" a="1"/>
  <c r="J4005" i="22" a="1"/>
  <c r="AC7835" i="1" a="1"/>
  <c r="J4305" i="22" a="1"/>
  <c r="AB1750" i="1" a="1"/>
  <c r="J4261" i="22" a="1"/>
  <c r="AC2212" i="1" a="1"/>
  <c r="AB6207" i="1" a="1"/>
  <c r="AB116" i="1" a="1"/>
  <c r="AB9987" i="1" a="1"/>
  <c r="AC1784" i="1" a="1"/>
  <c r="AC9451" i="1" a="1"/>
  <c r="AC4773" i="1" a="1"/>
  <c r="J3527" i="22" a="1"/>
  <c r="AB3883" i="1" a="1"/>
  <c r="AC6473" i="1" a="1"/>
  <c r="J3862" i="22" a="1"/>
  <c r="AC9312" i="1" a="1"/>
  <c r="AB9030" i="1" a="1"/>
  <c r="AB1034" i="1" a="1"/>
  <c r="AC4422" i="1" a="1"/>
  <c r="J4794" i="22" a="1"/>
  <c r="AC5749" i="1" a="1"/>
  <c r="AB9732" i="1" a="1"/>
  <c r="AB117" i="1" a="1"/>
  <c r="AB9665" i="1" a="1"/>
  <c r="AC2539" i="1" a="1"/>
  <c r="J4453" i="22" a="1"/>
  <c r="AC6569" i="1" a="1"/>
  <c r="J3947" i="22" a="1"/>
  <c r="J3578" i="22" a="1"/>
  <c r="AC3003" i="1" a="1"/>
  <c r="J2326" i="22" a="1"/>
  <c r="J4319" i="22" a="1"/>
  <c r="AB6996" i="1" a="1"/>
  <c r="J2885" i="22" a="1"/>
  <c r="J2732" i="22" a="1"/>
  <c r="J3993" i="22" a="1"/>
  <c r="J4973" i="22" a="1"/>
  <c r="AB294" i="1" a="1"/>
  <c r="J2519" i="22" a="1"/>
  <c r="J2432" i="22" a="1"/>
  <c r="J3278" i="22" a="1"/>
  <c r="AC5789" i="1" a="1"/>
  <c r="J2743" i="22" a="1"/>
  <c r="J4641" i="22" a="1"/>
  <c r="AC2547" i="1" a="1"/>
  <c r="AB1985" i="1" a="1"/>
  <c r="J3011" i="22" a="1"/>
  <c r="J4404" i="22" a="1"/>
  <c r="AB1991" i="1" a="1"/>
  <c r="AC6527" i="1" a="1"/>
  <c r="AC2423" i="1" a="1"/>
  <c r="AC3909" i="1" a="1"/>
  <c r="J2604" i="22" a="1"/>
  <c r="AC8771" i="1" a="1"/>
  <c r="J4149" i="22" a="1"/>
  <c r="AB6456" i="1" a="1"/>
  <c r="J4382" i="22" a="1"/>
  <c r="AB3984" i="1" a="1"/>
  <c r="J4135" i="22" a="1"/>
  <c r="J3630" i="22" a="1"/>
  <c r="AB1655" i="1" a="1"/>
  <c r="J4444" i="22" a="1"/>
  <c r="J3227" i="22" a="1"/>
  <c r="AB8879" i="1" a="1"/>
  <c r="J4701" i="22" a="1"/>
  <c r="AC2689" i="1" a="1"/>
  <c r="J4780" i="22" a="1"/>
  <c r="AC1693" i="1" a="1"/>
  <c r="AC155" i="1" a="1"/>
  <c r="AB5596" i="1" a="1"/>
  <c r="AB8700" i="1" a="1"/>
  <c r="AB7223" i="1" a="1"/>
  <c r="AB1612" i="1" a="1"/>
  <c r="AC5873" i="1" a="1"/>
  <c r="AB9124" i="1" a="1"/>
  <c r="AC7336" i="1" a="1"/>
  <c r="AC5053" i="1" a="1"/>
  <c r="J4086" i="22" a="1"/>
  <c r="AB8909" i="1" a="1"/>
  <c r="J4554" i="22" a="1"/>
  <c r="AC3173" i="1" a="1"/>
  <c r="J2473" i="22" a="1"/>
  <c r="J4847" i="22" a="1"/>
  <c r="AC9957" i="1" a="1"/>
  <c r="AB5242" i="1" a="1"/>
  <c r="AB4938" i="1" a="1"/>
  <c r="J4422" i="22" a="1"/>
  <c r="AC7262" i="1" a="1"/>
  <c r="AC5982" i="1" a="1"/>
  <c r="J3771" i="22" a="1"/>
  <c r="AB2162" i="1" a="1"/>
  <c r="AB4805" i="1" a="1"/>
  <c r="AC5291" i="1" a="1"/>
  <c r="AB5022" i="1" a="1"/>
  <c r="AB6126" i="1" a="1"/>
  <c r="AB6543" i="1" a="1"/>
  <c r="AC9142" i="1" a="1"/>
  <c r="J3929" i="22" a="1"/>
  <c r="AB6668" i="1" a="1"/>
  <c r="J3919" i="22" a="1"/>
  <c r="AB1687" i="1" a="1"/>
  <c r="AB257" i="1" a="1"/>
  <c r="AB6316" i="1" a="1"/>
  <c r="AC8341" i="1" a="1"/>
  <c r="AB5907" i="1" a="1"/>
  <c r="AB7102" i="1" a="1"/>
  <c r="AB7614" i="1" a="1"/>
  <c r="J2943" i="22" a="1"/>
  <c r="AC2040" i="1" a="1"/>
  <c r="AC1361" i="1" a="1"/>
  <c r="AB9704" i="1" a="1"/>
  <c r="AB7166" i="1" a="1"/>
  <c r="J2954" i="22" a="1"/>
  <c r="AB9815" i="1" a="1"/>
  <c r="AC3781" i="1" a="1"/>
  <c r="AC5953" i="1" a="1"/>
  <c r="J4833" i="22" a="1"/>
  <c r="J4497" i="22" a="1"/>
  <c r="J2309" i="22" a="1"/>
  <c r="AB2771" i="1" a="1"/>
  <c r="AB6962" i="1" a="1"/>
  <c r="AC4060" i="1" a="1"/>
  <c r="AC9074" i="1" a="1"/>
  <c r="AC2250" i="1" a="1"/>
  <c r="AC6766" i="1" a="1"/>
  <c r="J3270" i="22" a="1"/>
  <c r="AC2772" i="1" a="1"/>
  <c r="AC2735" i="1" a="1"/>
  <c r="J4564" i="22" a="1"/>
  <c r="J4669" i="22" a="1"/>
  <c r="AB4818" i="1" a="1"/>
  <c r="J2471" i="22" a="1"/>
  <c r="J3842" i="22" a="1"/>
  <c r="J4028" i="22" a="1"/>
  <c r="AB8421" i="1" a="1"/>
  <c r="J4439" i="22" a="1"/>
  <c r="AC6536" i="1" a="1"/>
  <c r="AC8864" i="1" a="1"/>
  <c r="AC7112" i="1" a="1"/>
  <c r="AB7478" i="1" a="1"/>
  <c r="AB1008" i="1" a="1"/>
  <c r="J4522" i="22" a="1"/>
  <c r="AB7485" i="1" a="1"/>
  <c r="AB4441" i="1" a="1"/>
  <c r="AC2319" i="1" a="1"/>
  <c r="AC4139" i="1" a="1"/>
  <c r="J3790" i="22" a="1"/>
  <c r="AB1428" i="1" a="1"/>
  <c r="AB6195" i="1" a="1"/>
  <c r="AC950" i="1" a="1"/>
  <c r="AC1026" i="1" a="1"/>
  <c r="AC8257" i="1" a="1"/>
  <c r="AC5096" i="1" a="1"/>
  <c r="J3067" i="22" a="1"/>
  <c r="J3184" i="22" a="1"/>
  <c r="AC7446" i="1" a="1"/>
  <c r="AB2438" i="1" a="1"/>
  <c r="AB948" i="1" a="1"/>
  <c r="AC1940" i="1" a="1"/>
  <c r="AB2694" i="1" a="1"/>
  <c r="AB4408" i="1" a="1"/>
  <c r="AC2291" i="1" a="1"/>
  <c r="J4023" i="22" a="1"/>
  <c r="J3504" i="22" a="1"/>
  <c r="AB9923" i="1" a="1"/>
  <c r="AB1471" i="1" a="1"/>
  <c r="J2603" i="22" a="1"/>
  <c r="AC7789" i="1" a="1"/>
  <c r="AB731" i="1" a="1"/>
  <c r="J3402" i="22" a="1"/>
  <c r="AC7616" i="1" a="1"/>
  <c r="AB2816" i="1" a="1"/>
  <c r="AB3716" i="1" a="1"/>
  <c r="J4792" i="22" a="1"/>
  <c r="AC7538" i="1" a="1"/>
  <c r="J3673" i="22" a="1"/>
  <c r="J4082" i="22" a="1"/>
  <c r="AB8514" i="1" a="1"/>
  <c r="AC6694" i="1" a="1"/>
  <c r="J2655" i="22" a="1"/>
  <c r="J3372" i="22" a="1"/>
  <c r="J4980" i="22" a="1"/>
  <c r="AC623" i="1" a="1"/>
  <c r="AC7407" i="1" a="1"/>
  <c r="AB6236" i="1" a="1"/>
  <c r="J2987" i="22" a="1"/>
  <c r="AB7221" i="1" a="1"/>
  <c r="J4158" i="22" a="1"/>
  <c r="J3677" i="22" a="1"/>
  <c r="AB2443" i="1" a="1"/>
  <c r="AC3816" i="1" a="1"/>
  <c r="AC2394" i="1" a="1"/>
  <c r="AB5469" i="1" a="1"/>
  <c r="AB4364" i="1" a="1"/>
  <c r="AC4660" i="1" a="1"/>
  <c r="AB9769" i="1" a="1"/>
  <c r="AB6967" i="1" a="1"/>
  <c r="AB3705" i="1" a="1"/>
  <c r="J4707" i="22" a="1"/>
  <c r="AC2485" i="1" a="1"/>
  <c r="J3041" i="22" a="1"/>
  <c r="AB6821" i="1" a="1"/>
  <c r="J4785" i="22" a="1"/>
  <c r="AB5441" i="1" a="1"/>
  <c r="AC2782" i="1" a="1"/>
  <c r="AB7517" i="1" a="1"/>
  <c r="AB9744" i="1" a="1"/>
  <c r="J2623" i="22" a="1"/>
  <c r="J3276" i="22" a="1"/>
  <c r="AC8791" i="1" a="1"/>
  <c r="AC2524" i="1" a="1"/>
  <c r="J4711" i="22" a="1"/>
  <c r="AC9595" i="1" a="1"/>
  <c r="AC6190" i="1" a="1"/>
  <c r="AB6662" i="1" a="1"/>
  <c r="AB4806" i="1" a="1"/>
  <c r="AC5886" i="1" a="1"/>
  <c r="AC798" i="1" a="1"/>
  <c r="AC9796" i="1" a="1"/>
  <c r="J3112" i="22" a="1"/>
  <c r="J3635" i="22" a="1"/>
  <c r="AB6397" i="1" a="1"/>
  <c r="AC5140" i="1" a="1"/>
  <c r="AB9577" i="1" a="1"/>
  <c r="AC8489" i="1" a="1"/>
  <c r="J2786" i="22" a="1"/>
  <c r="AB4920" i="1" a="1"/>
  <c r="AB5638" i="1" a="1"/>
  <c r="J3069" i="22" a="1"/>
  <c r="AB4107" i="1" a="1"/>
  <c r="J4303" i="22" a="1"/>
  <c r="AB6966" i="1" a="1"/>
  <c r="AB1294" i="1" a="1"/>
  <c r="AB3987" i="1" a="1"/>
  <c r="AB3925" i="1" a="1"/>
  <c r="AB4935" i="1" a="1"/>
  <c r="J3722" i="22" a="1"/>
  <c r="AB3896" i="1" a="1"/>
  <c r="J3803" i="22" a="1"/>
  <c r="AB6984" i="1" a="1"/>
  <c r="AC5213" i="1" a="1"/>
  <c r="J4148" i="22" a="1"/>
  <c r="AC8643" i="1" a="1"/>
  <c r="J2530" i="22" a="1"/>
  <c r="AC9331" i="1" a="1"/>
  <c r="J4893" i="22" a="1"/>
  <c r="J4462" i="22" a="1"/>
  <c r="AC7063" i="1" a="1"/>
  <c r="AC1978" i="1" a="1"/>
  <c r="J4465" i="22" a="1"/>
  <c r="J3911" i="22" a="1"/>
  <c r="AC7395" i="1" a="1"/>
  <c r="J2579" i="22" a="1"/>
  <c r="J4694" i="22" a="1"/>
  <c r="AB5593" i="1" a="1"/>
  <c r="J3895" i="22" a="1"/>
  <c r="AB9663" i="1" a="1"/>
  <c r="AB2366" i="1" a="1"/>
  <c r="AB1877" i="1" a="1"/>
  <c r="J3698" i="22" a="1"/>
  <c r="J4442" i="22" a="1"/>
  <c r="AC237" i="1" a="1"/>
  <c r="J3575" i="22" a="1"/>
  <c r="J3030" i="22" a="1"/>
  <c r="AB9511" i="1" a="1"/>
  <c r="AC5998" i="1" a="1"/>
  <c r="J3046" i="22" a="1"/>
  <c r="J3825" i="22" a="1"/>
  <c r="J2346" i="22" a="1"/>
  <c r="J4708" i="22" a="1"/>
  <c r="AC8587" i="1" a="1"/>
  <c r="AC7633" i="1" a="1"/>
  <c r="AB3980" i="1" a="1"/>
  <c r="AC7369" i="1" a="1"/>
  <c r="AB2137" i="1" a="1"/>
  <c r="J4053" i="22" a="1"/>
  <c r="AC3712" i="1" a="1"/>
  <c r="AB9739" i="1" a="1"/>
  <c r="AB6082" i="1" a="1"/>
  <c r="AC4782" i="1" a="1"/>
  <c r="AB6341" i="1" a="1"/>
  <c r="AC1955" i="1" a="1"/>
  <c r="AC8425" i="1" a="1"/>
  <c r="J3945" i="22" a="1"/>
  <c r="J2668" i="22" a="1"/>
  <c r="AC8235" i="1" a="1"/>
  <c r="AC6160" i="1" a="1"/>
  <c r="AB2593" i="1" a="1"/>
  <c r="AB4877" i="1" a="1"/>
  <c r="AB8002" i="1" a="1"/>
  <c r="J4283" i="22" a="1"/>
  <c r="AB5121" i="1" a="1"/>
  <c r="AB5084" i="1" a="1"/>
  <c r="AB7108" i="1" a="1"/>
  <c r="AB7719" i="1" a="1"/>
  <c r="AC9336" i="1" a="1"/>
  <c r="AB8180" i="1" a="1"/>
  <c r="J3116" i="22" a="1"/>
  <c r="AB5295" i="1" a="1"/>
  <c r="AC9914" i="1" a="1"/>
  <c r="AC4937" i="1" a="1"/>
  <c r="AB6963" i="1" a="1"/>
  <c r="AC8266" i="1" a="1"/>
  <c r="AB8794" i="1" a="1"/>
  <c r="AC6105" i="1" a="1"/>
  <c r="AB495" i="1" a="1"/>
  <c r="AB580" i="1" a="1"/>
  <c r="AC3815" i="1" a="1"/>
  <c r="J2660" i="22" a="1"/>
  <c r="AB1598" i="1" a="1"/>
  <c r="AC1915" i="1" a="1"/>
  <c r="J2962" i="22" a="1"/>
  <c r="J2349" i="22" a="1"/>
  <c r="J2541" i="22" a="1"/>
  <c r="AB4941" i="1" a="1"/>
  <c r="AB4662" i="1" a="1"/>
  <c r="AB8051" i="1" a="1"/>
  <c r="AC3312" i="1" a="1"/>
  <c r="AB1496" i="1" a="1"/>
  <c r="J3619" i="22" a="1"/>
  <c r="J4495" i="22" a="1"/>
  <c r="AB2208" i="1" a="1"/>
  <c r="AB8615" i="1" a="1"/>
  <c r="AC4413" i="1" a="1"/>
  <c r="J2820" i="22" a="1"/>
  <c r="AB7825" i="1" a="1"/>
  <c r="AC1579" i="1" a="1"/>
  <c r="J3132" i="22" a="1"/>
  <c r="J2882" i="22" a="1"/>
  <c r="AB1472" i="1" a="1"/>
  <c r="AC4711" i="1" a="1"/>
  <c r="J2552" i="22" a="1"/>
  <c r="J4186" i="22" a="1"/>
  <c r="AB3133" i="1" a="1"/>
  <c r="J4294" i="22" a="1"/>
  <c r="AB670" i="1" a="1"/>
  <c r="AB155" i="1" a="1"/>
  <c r="J3433" i="22" a="1"/>
  <c r="AC8672" i="1" a="1"/>
  <c r="J2709" i="22" a="1"/>
  <c r="AC310" i="1" a="1"/>
  <c r="J4559" i="22" a="1"/>
  <c r="AC4830" i="1" a="1"/>
  <c r="AC5626" i="1" a="1"/>
  <c r="AB4340" i="1" a="1"/>
  <c r="J3871" i="22" a="1"/>
  <c r="J4783" i="22" a="1"/>
  <c r="AB3395" i="1" a="1"/>
  <c r="AB5274" i="1" a="1"/>
  <c r="AB5515" i="1" a="1"/>
  <c r="AB5237" i="1" a="1"/>
  <c r="AC6320" i="1" a="1"/>
  <c r="AB1184" i="1" a="1"/>
  <c r="AB2538" i="1" a="1"/>
  <c r="J2558" i="22" a="1"/>
  <c r="J3661" i="22" a="1"/>
  <c r="AC3053" i="1" a="1"/>
  <c r="J3120" i="22" a="1"/>
  <c r="AB9086" i="1" a="1"/>
  <c r="AB4368" i="1" a="1"/>
  <c r="AB6055" i="1" a="1"/>
  <c r="AB8887" i="1" a="1"/>
  <c r="AB8309" i="1" a="1"/>
  <c r="AB5256" i="1" a="1"/>
  <c r="AC6595" i="1" a="1"/>
  <c r="J4997" i="22" a="1"/>
  <c r="AC1504" i="1" a="1"/>
  <c r="AB961" i="1" a="1"/>
  <c r="AB7075" i="1" a="1"/>
  <c r="AB8734" i="1" a="1"/>
  <c r="J4117" i="22" a="1"/>
  <c r="J4552" i="22" a="1"/>
  <c r="J2728" i="22" a="1"/>
  <c r="J4508" i="22" a="1"/>
  <c r="AC1742" i="1" a="1"/>
  <c r="J4827" i="22" a="1"/>
  <c r="AC3131" i="1" a="1"/>
  <c r="J4558" i="22" a="1"/>
  <c r="AC7915" i="1" a="1"/>
  <c r="AB1288" i="1" a="1"/>
  <c r="AB5697" i="1" a="1"/>
  <c r="AB8880" i="1" a="1"/>
  <c r="AC7225" i="1" a="1"/>
  <c r="S9" i="22" a="1"/>
  <c r="AC5714" i="1" a="1"/>
  <c r="AC3035" i="1" a="1"/>
  <c r="AC2767" i="1" a="1"/>
  <c r="J2557" i="22" a="1"/>
  <c r="AC3098" i="1" a="1"/>
  <c r="AB1372" i="1" a="1"/>
  <c r="AC6798" i="1" a="1"/>
  <c r="J2729" i="22" a="1"/>
  <c r="J4755" i="22" a="1"/>
  <c r="AC1088" i="1" a="1"/>
  <c r="J3346" i="22" a="1"/>
  <c r="J4700" i="22" a="1"/>
  <c r="AB9437" i="1" a="1"/>
  <c r="AB3039" i="1" a="1"/>
  <c r="AB4722" i="1" a="1"/>
  <c r="AB5938" i="1" a="1"/>
  <c r="AC6423" i="1" a="1"/>
  <c r="J3072" i="22" a="1"/>
  <c r="J4876" i="22" a="1"/>
  <c r="AC8751" i="1" a="1"/>
  <c r="AC1113" i="1" a="1"/>
  <c r="AB7545" i="1" a="1"/>
  <c r="AB2018" i="1" a="1"/>
  <c r="AC8330" i="1" a="1"/>
  <c r="J4096" i="22" a="1"/>
  <c r="AB5778" i="1" a="1"/>
  <c r="AC9645" i="1" a="1"/>
  <c r="AB4715" i="1" a="1"/>
  <c r="J3579" i="22" a="1"/>
  <c r="AB5266" i="1" a="1"/>
  <c r="AC6759" i="1" a="1"/>
  <c r="AB9131" i="1" a="1"/>
  <c r="AB8392" i="1" a="1"/>
  <c r="AB2246" i="1" a="1"/>
  <c r="AC7642" i="1" a="1"/>
  <c r="J4912" i="22" a="1"/>
  <c r="J2671" i="22" a="1"/>
  <c r="J2385" i="22" a="1"/>
  <c r="AC5763" i="1" a="1"/>
  <c r="AB7574" i="1" a="1"/>
  <c r="J4868" i="22" a="1"/>
  <c r="AC6708" i="1" a="1"/>
  <c r="AB9929" i="1" a="1"/>
  <c r="AC7986" i="1" a="1"/>
  <c r="AB5461" i="1" a="1"/>
  <c r="AB8020" i="1" a="1"/>
  <c r="J4510" i="22" a="1"/>
  <c r="AB7499" i="1" a="1"/>
  <c r="AC3811" i="1" a="1"/>
  <c r="AC464" i="1" a="1"/>
  <c r="AB3310" i="1" a="1"/>
  <c r="AB5805" i="1" a="1"/>
  <c r="AC5752" i="1" a="1"/>
  <c r="AB7534" i="1" a="1"/>
  <c r="AB6694" i="1" a="1"/>
  <c r="AB5765" i="1" a="1"/>
  <c r="J4091" i="22" a="1"/>
  <c r="AB1416" i="1" a="1"/>
  <c r="J4366" i="22" a="1"/>
  <c r="J4208" i="22" a="1"/>
  <c r="J3240" i="22" a="1"/>
  <c r="AB8453" i="1" a="1"/>
  <c r="J4223" i="22" a="1"/>
  <c r="AB1286" i="1" a="1"/>
  <c r="AC8091" i="1" a="1"/>
  <c r="AC793" i="1" a="1"/>
  <c r="AB4372" i="1" a="1"/>
  <c r="AC3491" i="1" a="1"/>
  <c r="AC7871" i="1" a="1"/>
  <c r="AB437" i="1" a="1"/>
  <c r="AC6052" i="1" a="1"/>
  <c r="AC8272" i="1" a="1"/>
  <c r="AB1732" i="1" a="1"/>
  <c r="J2887" i="22" a="1"/>
  <c r="AC2304" i="1" a="1"/>
  <c r="J3806" i="22" a="1"/>
  <c r="AC7089" i="1" a="1"/>
  <c r="J2410" i="22" a="1"/>
  <c r="AC2516" i="1" a="1"/>
  <c r="AC4928" i="1" a="1"/>
  <c r="AC5692" i="1" a="1"/>
  <c r="AB471" i="1" a="1"/>
  <c r="J4880" i="22" a="1"/>
  <c r="AC6183" i="1" a="1"/>
  <c r="J3756" i="22" a="1"/>
  <c r="J2901" i="22" a="1"/>
  <c r="J4355" i="22" a="1"/>
  <c r="AC4528" i="1" a="1"/>
  <c r="AC5534" i="1" a="1"/>
  <c r="AC6548" i="1" a="1"/>
  <c r="AC5533" i="1" a="1"/>
  <c r="AB7289" i="1" a="1"/>
  <c r="AB2992" i="1" a="1"/>
  <c r="AB4018" i="1" a="1"/>
  <c r="AB2336" i="1" a="1"/>
  <c r="AB9082" i="1" a="1"/>
  <c r="J2469" i="22" a="1"/>
  <c r="J4612" i="22" a="1"/>
  <c r="J4815" i="22" a="1"/>
  <c r="AB4434" i="1" a="1"/>
  <c r="AB2039" i="1" a="1"/>
  <c r="AC9878" i="1" a="1"/>
  <c r="J4621" i="22" a="1"/>
  <c r="J4210" i="22" a="1"/>
  <c r="AB3977" i="1" a="1"/>
  <c r="AB8286" i="1" a="1"/>
  <c r="AC1686" i="1" a="1"/>
  <c r="AB9392" i="1" a="1"/>
  <c r="AB6631" i="1" a="1"/>
  <c r="J4533" i="22" a="1"/>
  <c r="AB3806" i="1" a="1"/>
  <c r="J3244" i="22" a="1"/>
  <c r="AC1928" i="1" a="1"/>
  <c r="AB2363" i="1" a="1"/>
  <c r="AC5196" i="1" a="1"/>
  <c r="AB7787" i="1" a="1"/>
  <c r="J4350" i="22" a="1"/>
  <c r="AC2384" i="1" a="1"/>
  <c r="J2357" i="22" a="1"/>
  <c r="AC4203" i="1" a="1"/>
  <c r="AB9618" i="1" a="1"/>
  <c r="AB5094" i="1" a="1"/>
  <c r="J2591" i="22" a="1"/>
  <c r="AB5737" i="1" a="1"/>
  <c r="AB4504" i="1" a="1"/>
  <c r="J4544" i="22" a="1"/>
  <c r="AC4593" i="1" a="1"/>
  <c r="AB1589" i="1" a="1"/>
  <c r="AB1139" i="1" a="1"/>
  <c r="AB3318" i="1" a="1"/>
  <c r="AC3857" i="1" a="1"/>
  <c r="AB1081" i="1" a="1"/>
  <c r="AC6764" i="1" a="1"/>
  <c r="AB2440" i="1" a="1"/>
  <c r="J3740" i="22" a="1"/>
  <c r="AC6660" i="1" a="1"/>
  <c r="AB5656" i="1" a="1"/>
  <c r="J3539" i="22" a="1"/>
  <c r="AC1870" i="1" a="1"/>
  <c r="J3318" i="22" a="1"/>
  <c r="AC1229" i="1" a="1"/>
  <c r="AB3559" i="1" a="1"/>
  <c r="J3406" i="22" a="1"/>
  <c r="AB8498" i="1" a="1"/>
  <c r="J3524" i="22" a="1"/>
  <c r="J2499" i="22" a="1"/>
  <c r="AC4498" i="1" a="1"/>
  <c r="AB6795" i="1" a="1"/>
  <c r="AC1292" i="1" a="1"/>
  <c r="J4202" i="22" a="1"/>
  <c r="AB7601" i="1" a="1"/>
  <c r="AB9578" i="1" a="1"/>
  <c r="AC7095" i="1" a="1"/>
  <c r="AC8974" i="1" a="1"/>
  <c r="AB2374" i="1" a="1"/>
  <c r="AC8569" i="1" a="1"/>
  <c r="AB8555" i="1" a="1"/>
  <c r="AC9807" i="1" a="1"/>
  <c r="AC9015" i="1" a="1"/>
  <c r="J4744" i="22" a="1"/>
  <c r="AC1259" i="1" a="1"/>
  <c r="J3984" i="22" a="1"/>
  <c r="AB9516" i="1" a="1"/>
  <c r="AB3260" i="1" a="1"/>
  <c r="AB7349" i="1" a="1"/>
  <c r="AB7350" i="1" a="1"/>
  <c r="AC9740" i="1" a="1"/>
  <c r="J3108" i="22" a="1"/>
  <c r="AB7311" i="1" a="1"/>
  <c r="J4699" i="22" a="1"/>
  <c r="AC2017" i="1" a="1"/>
  <c r="J4849" i="22" a="1"/>
  <c r="AC2206" i="1" a="1"/>
  <c r="AC3136" i="1" a="1"/>
  <c r="AC1137" i="1" a="1"/>
  <c r="AB1526" i="1" a="1"/>
  <c r="AB8303" i="1" a="1"/>
  <c r="AC1310" i="1" a="1"/>
  <c r="J3345" i="22" a="1"/>
  <c r="J4466" i="22" a="1"/>
  <c r="AC1048" i="1" a="1"/>
  <c r="AC6385" i="1" a="1"/>
  <c r="J3335" i="22" a="1"/>
  <c r="J3423" i="22" a="1"/>
  <c r="J2933" i="22" a="1"/>
  <c r="AB5824" i="1" a="1"/>
  <c r="J4300" i="22" a="1"/>
  <c r="AB1025" i="1" a="1"/>
  <c r="AB7383" i="1" a="1"/>
  <c r="AB1983" i="1" a="1"/>
  <c r="AB4180" i="1" a="1"/>
  <c r="AC2895" i="1" a="1"/>
  <c r="J3652" i="22" a="1"/>
  <c r="AB645" i="1" a="1"/>
  <c r="AB8240" i="1" a="1"/>
  <c r="AC1738" i="1" a="1"/>
  <c r="J2824" i="22" a="1"/>
  <c r="AB2878" i="1" a="1"/>
  <c r="J4587" i="22" a="1"/>
  <c r="J4358" i="22" a="1"/>
  <c r="AC9655" i="1" a="1"/>
  <c r="AB6024" i="1" a="1"/>
  <c r="AB5637" i="1" a="1"/>
  <c r="AC924" i="1" a="1"/>
  <c r="AC3287" i="1" a="1"/>
  <c r="AC5660" i="1" a="1"/>
  <c r="J2312" i="22" a="1"/>
  <c r="J2587" i="22" a="1"/>
  <c r="AB9509" i="1" a="1"/>
  <c r="AB9868" i="1" a="1"/>
  <c r="J2342" i="22" a="1"/>
  <c r="AB7411" i="1" a="1"/>
  <c r="AC9367" i="1" a="1"/>
  <c r="J4436" i="22" a="1"/>
  <c r="AC1092" i="1" a="1"/>
  <c r="AC7856" i="1" a="1"/>
  <c r="AC578" i="1" a="1"/>
  <c r="AC5854" i="1" a="1"/>
  <c r="J4307" i="22" a="1"/>
  <c r="AB9660" i="1" a="1"/>
  <c r="AC9223" i="1" a="1"/>
  <c r="J3705" i="22" a="1"/>
  <c r="AB5613" i="1" a="1"/>
  <c r="J3788" i="22" a="1"/>
  <c r="AB1443" i="1" a="1"/>
  <c r="J2622" i="22" a="1"/>
  <c r="AB8197" i="1" a="1"/>
  <c r="J2862" i="22" a="1"/>
  <c r="AB657" i="1" a="1"/>
  <c r="AC5605" i="1" a="1"/>
  <c r="J3234" i="22" a="1"/>
  <c r="AB9683" i="1" a="1"/>
  <c r="AC2085" i="1" a="1"/>
  <c r="AC9861" i="1" a="1"/>
  <c r="J2755" i="22" a="1"/>
  <c r="AB4553" i="1" a="1"/>
  <c r="AB4347" i="1" a="1"/>
  <c r="AB4044" i="1" a="1"/>
  <c r="AC3764" i="1" a="1"/>
  <c r="AB9617" i="1" a="1"/>
  <c r="AC5438" i="1" a="1"/>
  <c r="J2488" i="22" a="1"/>
  <c r="AB6786" i="1" a="1"/>
  <c r="AB1354" i="1" a="1"/>
  <c r="AC2673" i="1" a="1"/>
  <c r="AC4117" i="1" a="1"/>
  <c r="AB350" i="1" a="1"/>
  <c r="AC5319" i="1" a="1"/>
  <c r="J4464" i="22" a="1"/>
  <c r="AB5620" i="1" a="1"/>
  <c r="AB815" i="1" a="1"/>
  <c r="AC1702" i="1" a="1"/>
  <c r="AB6395" i="1" a="1"/>
  <c r="AB3887" i="1" a="1"/>
  <c r="AC38" i="1" a="1"/>
  <c r="AB5299" i="1" a="1"/>
  <c r="AC5559" i="1" a="1"/>
  <c r="AB3080" i="1" a="1"/>
  <c r="AB7689" i="1" a="1"/>
  <c r="J4843" i="22" a="1"/>
  <c r="AB7887" i="1" a="1"/>
  <c r="J3253" i="22" a="1"/>
  <c r="AB9295" i="1" a="1"/>
  <c r="J3675" i="22" a="1"/>
  <c r="AC2000" i="1" a="1"/>
  <c r="AC7513" i="1" a="1"/>
  <c r="J4810" i="22" a="1"/>
  <c r="J2836" i="22" a="1"/>
  <c r="AB7179" i="1" a="1"/>
  <c r="J2611" i="22" a="1"/>
  <c r="AC2804" i="1" a="1"/>
  <c r="AB9352" i="1" a="1"/>
  <c r="J3637" i="22" a="1"/>
  <c r="J3864" i="22" a="1"/>
  <c r="AC5833" i="1" a="1"/>
  <c r="AC7474" i="1" a="1"/>
  <c r="AC6354" i="1" a="1"/>
  <c r="AB2338" i="1" a="1"/>
  <c r="J3956" i="22" a="1"/>
  <c r="J4872" i="22" a="1"/>
  <c r="AC8432" i="1" a="1"/>
  <c r="AB4373" i="1" a="1"/>
  <c r="AB8871" i="1" a="1"/>
  <c r="J4720" i="22" a="1"/>
  <c r="AC1773" i="1" a="1"/>
  <c r="AC895" i="1" a="1"/>
  <c r="J2618" i="22" a="1"/>
  <c r="J4582" i="22" a="1"/>
  <c r="AB5597" i="1" a="1"/>
  <c r="J4234" i="22" a="1"/>
  <c r="AB9426" i="1" a="1"/>
  <c r="J2841" i="22" a="1"/>
  <c r="AB5043" i="1" a="1"/>
  <c r="AB484" i="1" a="1"/>
  <c r="AB9843" i="1" a="1"/>
  <c r="J2961" i="22" a="1"/>
  <c r="AB7525" i="1" a="1"/>
  <c r="AB5936" i="1" a="1"/>
  <c r="AB7549" i="1" a="1"/>
  <c r="AC6128" i="1" a="1"/>
  <c r="AC1333" i="1" a="1"/>
  <c r="AC9134" i="1" a="1"/>
  <c r="AC6393" i="1" a="1"/>
  <c r="J3114" i="22" a="1"/>
  <c r="AB7964" i="1" a="1"/>
  <c r="AC6748" i="1" a="1"/>
  <c r="AC8048" i="1" a="1"/>
  <c r="J3784" i="22" a="1"/>
  <c r="J3342" i="22" a="1"/>
  <c r="AB5585" i="1" a="1"/>
  <c r="J3218" i="22" a="1"/>
  <c r="AB6488" i="1" a="1"/>
  <c r="J4164" i="22" a="1"/>
  <c r="AC5060" i="1" a="1"/>
  <c r="AB7474" i="1" a="1"/>
  <c r="AB1702" i="1" a="1"/>
  <c r="AB4488" i="1" a="1"/>
  <c r="AB9649" i="1" a="1"/>
  <c r="AB7447" i="1" a="1"/>
  <c r="J2772" i="22" a="1"/>
  <c r="AB2500" i="1" a="1"/>
  <c r="AC5922" i="1" a="1"/>
  <c r="J4013" i="22" a="1"/>
  <c r="J4617" i="22" a="1"/>
  <c r="AB629" i="1" a="1"/>
  <c r="AB6648" i="1" a="1"/>
  <c r="J3224" i="22" a="1"/>
  <c r="J2314" i="22" a="1"/>
  <c r="AC555" i="1" a="1"/>
  <c r="AB355" i="1" a="1"/>
  <c r="AC7300" i="1" a="1"/>
  <c r="AB3000" i="1" a="1"/>
  <c r="AC2496" i="1" a="1"/>
  <c r="J2351" i="22" a="1"/>
  <c r="J4949" i="22" a="1"/>
  <c r="AC3075" i="1" a="1"/>
  <c r="AB4363" i="1" a="1"/>
  <c r="AB1897" i="1" a="1"/>
  <c r="J3380" i="22" a="1"/>
  <c r="AB5606" i="1" a="1"/>
  <c r="J2572" i="22" a="1"/>
  <c r="AC8327" i="1" a="1"/>
  <c r="AC2704" i="1" a="1"/>
  <c r="AB953" i="1" a="1"/>
  <c r="AC7100" i="1" a="1"/>
  <c r="AB1965" i="1" a="1"/>
  <c r="AC4934" i="1" a="1"/>
  <c r="AC9253" i="1" a="1"/>
  <c r="J3428" i="22" a="1"/>
  <c r="AB1689" i="1" a="1"/>
  <c r="AC5937" i="1" a="1"/>
  <c r="AB880" i="1" a="1"/>
  <c r="AB4603" i="1" a="1"/>
  <c r="AB3239" i="1" a="1"/>
  <c r="AC2672" i="1" a="1"/>
  <c r="AC4201" i="1" a="1"/>
  <c r="J4029" i="22" a="1"/>
  <c r="AC8790" i="1" a="1"/>
  <c r="AC8127" i="1" a="1"/>
  <c r="AB9957" i="1" a="1"/>
  <c r="AC1967" i="1" a="1"/>
  <c r="AC3645" i="1" a="1"/>
  <c r="AC2151" i="1" a="1"/>
  <c r="AC1492" i="1" a="1"/>
  <c r="AB2033" i="1" a="1"/>
  <c r="J4092" i="22" a="1"/>
  <c r="AC9206" i="1" a="1"/>
  <c r="AB6792" i="1" a="1"/>
  <c r="J3731" i="22" a="1"/>
  <c r="J4820" i="22" a="1"/>
  <c r="AC638" i="1" a="1"/>
  <c r="AB4481" i="1" a="1"/>
  <c r="AB456" i="1" a="1"/>
  <c r="AC3201" i="1" a="1"/>
  <c r="AC7678" i="1" a="1"/>
  <c r="AB8590" i="1" a="1"/>
  <c r="AC1544" i="1" a="1"/>
  <c r="AC6780" i="1" a="1"/>
  <c r="AC9770" i="1" a="1"/>
  <c r="AC7610" i="1" a="1"/>
  <c r="J3160" i="22" a="1"/>
  <c r="AC7062" i="1" a="1"/>
  <c r="AB6690" i="1" a="1"/>
  <c r="AC7601" i="1" a="1"/>
  <c r="AC1125" i="1" a="1"/>
  <c r="AB592" i="1" a="1"/>
  <c r="AB7027" i="1" a="1"/>
  <c r="J4390" i="22" a="1"/>
  <c r="AB4181" i="1" a="1"/>
  <c r="AC5995" i="1" a="1"/>
  <c r="J3274" i="22" a="1"/>
  <c r="J3128" i="22" a="1"/>
  <c r="AB5384" i="1" a="1"/>
  <c r="AB146" i="1" a="1"/>
  <c r="AC159" i="1" a="1"/>
  <c r="AB5924" i="1" a="1"/>
  <c r="AB2171" i="1" a="1"/>
  <c r="J4116" i="22" a="1"/>
  <c r="AC8590" i="1" a="1"/>
  <c r="J2808" i="22" a="1"/>
  <c r="J4247" i="22" a="1"/>
  <c r="AC5397" i="1" a="1"/>
  <c r="AC7222" i="1" a="1"/>
  <c r="AB9543" i="1" a="1"/>
  <c r="AB9867" i="1" a="1"/>
  <c r="J3492" i="22" a="1"/>
  <c r="AC7704" i="1" a="1"/>
  <c r="AC7153" i="1" a="1"/>
  <c r="J2741" i="22" a="1"/>
  <c r="AC4794" i="1" a="1"/>
  <c r="J4415" i="22" a="1"/>
  <c r="AB4987" i="1" a="1"/>
  <c r="J3519" i="22" a="1"/>
  <c r="AB5943" i="1" a="1"/>
  <c r="AC1208" i="1" a="1"/>
  <c r="AC7084" i="1" a="1"/>
  <c r="AC2083" i="1" a="1"/>
  <c r="AB9283" i="1" a="1"/>
  <c r="J2723" i="22" a="1"/>
  <c r="AB3176" i="1" a="1"/>
  <c r="AC8723" i="1" a="1"/>
  <c r="AB1473" i="1" a="1"/>
  <c r="AC1152" i="1" a="1"/>
  <c r="AB2757" i="1" a="1"/>
  <c r="AB7470" i="1" a="1"/>
  <c r="AC4973" i="1" a="1"/>
  <c r="J4803" i="22" a="1"/>
  <c r="J4232" i="22" a="1"/>
  <c r="J4386" i="22" a="1"/>
  <c r="J4244" i="22" a="1"/>
  <c r="AB4660" i="1" a="1"/>
  <c r="AC5170" i="1" a="1"/>
  <c r="AB6911" i="1" a="1"/>
  <c r="AC3340" i="1" a="1"/>
  <c r="J3446" i="22" a="1"/>
  <c r="J2528" i="22" a="1"/>
  <c r="AC8586" i="1" a="1"/>
  <c r="AC1239" i="1" a="1"/>
  <c r="J3266" i="22" a="1"/>
  <c r="AC2622" i="1" a="1"/>
  <c r="AB6060" i="1" a="1"/>
  <c r="AB9550" i="1" a="1"/>
  <c r="AB5125" i="1" a="1"/>
  <c r="AB1221" i="1" a="1"/>
  <c r="J2993" i="22" a="1"/>
  <c r="AB7758" i="1" a="1"/>
  <c r="AC833" i="1" a="1"/>
  <c r="AC5151" i="1" a="1"/>
  <c r="AC4305" i="1" a="1"/>
  <c r="AB6026" i="1" a="1"/>
  <c r="J3747" i="22" a="1"/>
  <c r="AB8826" i="1" a="1"/>
  <c r="AC8349" i="1" a="1"/>
  <c r="AC100" i="1" a="1"/>
  <c r="J3480" i="22" a="1"/>
  <c r="AB7107" i="1" a="1"/>
  <c r="J2899" i="22" a="1"/>
  <c r="J2517" i="22" a="1"/>
  <c r="AC5845" i="1" a="1"/>
  <c r="AC2012" i="1" a="1"/>
  <c r="AC2859" i="1" a="1"/>
  <c r="AB5130" i="1" a="1"/>
  <c r="AB7316" i="1" a="1"/>
  <c r="AB6238" i="1" a="1"/>
  <c r="AB4566" i="1" a="1"/>
  <c r="AC7900" i="1" a="1"/>
  <c r="AB4705" i="1" a="1"/>
  <c r="AC770" i="1" a="1"/>
  <c r="AC8095" i="1" a="1"/>
  <c r="AB5208" i="1" a="1"/>
  <c r="J3651" i="22" a="1"/>
  <c r="AC9767" i="1" a="1"/>
  <c r="AC3657" i="1" a="1"/>
  <c r="AB5347" i="1" a="1"/>
  <c r="AC315" i="1" a="1"/>
  <c r="AC2431" i="1" a="1"/>
  <c r="J4196" i="22" a="1"/>
  <c r="AB7224" i="1" a="1"/>
  <c r="AB5219" i="1" a="1"/>
  <c r="J4134" i="22" a="1"/>
  <c r="AB7794" i="1" a="1"/>
  <c r="J4885" i="22" a="1"/>
  <c r="AB9653" i="1" a="1"/>
  <c r="AB3608" i="1" a="1"/>
  <c r="AB6713" i="1" a="1"/>
  <c r="AB9454" i="1" a="1"/>
  <c r="J4586" i="22" a="1"/>
  <c r="AB9089" i="1" a="1"/>
  <c r="J4408" i="22" a="1"/>
  <c r="AC7480" i="1" a="1"/>
  <c r="J4002" i="22" a="1"/>
  <c r="J4852" i="22" a="1"/>
  <c r="AB4907" i="1" a="1"/>
  <c r="J4203" i="22" a="1"/>
  <c r="AC4013" i="1" a="1"/>
  <c r="J2860" i="22" a="1"/>
  <c r="J2652" i="22" a="1"/>
  <c r="AB4425" i="1" a="1"/>
  <c r="AC7060" i="1" a="1"/>
  <c r="AB572" i="1" a="1"/>
  <c r="AC3218" i="1" a="1"/>
  <c r="AC2229" i="1" a="1"/>
  <c r="J4103" i="22" a="1"/>
  <c r="J4782" i="22" a="1"/>
  <c r="J3608" i="22" a="1"/>
  <c r="AB4263" i="1" a="1"/>
  <c r="AB2413" i="1" a="1"/>
  <c r="AC3468" i="1" a="1"/>
  <c r="AC2006" i="1" a="1"/>
  <c r="AC4576" i="1" a="1"/>
  <c r="J3109" i="22" a="1"/>
  <c r="AB9540" i="1" a="1"/>
  <c r="AB9347" i="1" a="1"/>
  <c r="J4024" i="22" a="1"/>
  <c r="AB4075" i="1" a="1"/>
  <c r="J4913" i="22" a="1"/>
  <c r="AB7358" i="1" a="1"/>
  <c r="J3068" i="22" a="1"/>
  <c r="AC7522" i="1" a="1"/>
  <c r="AB2378" i="1" a="1"/>
  <c r="AC8070" i="1" a="1"/>
  <c r="AC9940" i="1" a="1"/>
  <c r="J4417" i="22" a="1"/>
  <c r="AB9064" i="1" a="1"/>
  <c r="AC1411" i="1" a="1"/>
  <c r="J3004" i="22" a="1"/>
  <c r="AC3978" i="1" a="1"/>
  <c r="AC3023" i="1" a="1"/>
  <c r="AC6277" i="1" a="1"/>
  <c r="J3998" i="22" a="1"/>
  <c r="J3165" i="22" a="1"/>
  <c r="AC3569" i="1" a="1"/>
  <c r="AC8326" i="1" a="1"/>
  <c r="AB3979" i="1" a="1"/>
  <c r="AC3197" i="1" a="1"/>
  <c r="AB5272" i="1" a="1"/>
  <c r="AB7742" i="1" a="1"/>
  <c r="J2874" i="22" a="1"/>
  <c r="J4073" i="22" a="1"/>
  <c r="AC2225" i="1" a="1"/>
  <c r="AC4963" i="1" a="1"/>
  <c r="AC7373" i="1" a="1"/>
  <c r="AC8362" i="1" a="1"/>
  <c r="AC3133" i="1" a="1"/>
  <c r="AB9217" i="1" a="1"/>
  <c r="AB1945" i="1" a="1"/>
  <c r="AC9146" i="1" a="1"/>
  <c r="AB7771" i="1" a="1"/>
  <c r="J3598" i="22" a="1"/>
  <c r="AB7060" i="1" a="1"/>
  <c r="J2768" i="22" a="1"/>
  <c r="AB9724" i="1" a="1"/>
  <c r="AB9278" i="1" a="1"/>
  <c r="J2408" i="22" a="1"/>
  <c r="AB800" i="1" a="1"/>
  <c r="J3337" i="22" a="1"/>
  <c r="AC7009" i="1" a="1"/>
  <c r="AC3373" i="1" a="1"/>
  <c r="J4475" i="22" a="1"/>
  <c r="J2883" i="22" a="1"/>
  <c r="AB9645" i="1" a="1"/>
  <c r="J4990" i="22" a="1"/>
  <c r="AC7440" i="1" a="1"/>
  <c r="AC1202" i="1" a="1"/>
  <c r="AB7850" i="1" a="1"/>
  <c r="AB3252" i="1" a="1"/>
  <c r="J3386" i="22" a="1"/>
  <c r="J4537" i="22" a="1"/>
  <c r="J3659" i="22" a="1"/>
  <c r="AB6174" i="1" a="1"/>
  <c r="AB992" i="1" a="1"/>
  <c r="J2393" i="22" a="1"/>
  <c r="AC3393" i="1" a="1"/>
  <c r="AC2749" i="1" a="1"/>
  <c r="AB3020" i="1" a="1"/>
  <c r="AC2945" i="1" a="1"/>
  <c r="AC4720" i="1" a="1"/>
  <c r="J2872" i="22" a="1"/>
  <c r="J4662" i="22" a="1"/>
  <c r="AB8717" i="1" a="1"/>
  <c r="AC8297" i="1" a="1"/>
  <c r="AC3518" i="1" a="1"/>
  <c r="AB9569" i="1" a="1"/>
  <c r="J4233" i="22" a="1"/>
  <c r="AB3412" i="1" a="1"/>
  <c r="J3403" i="22" a="1"/>
  <c r="J3425" i="22" a="1"/>
  <c r="AC577" i="1" a="1"/>
  <c r="AB535" i="1" a="1"/>
  <c r="AB5246" i="1" a="1"/>
  <c r="AC4488" i="1" a="1"/>
  <c r="AC8001" i="1" a="1"/>
  <c r="AC6865" i="1" a="1"/>
  <c r="J3043" i="22" a="1"/>
  <c r="AB5707" i="1" a="1"/>
  <c r="AC5935" i="1" a="1"/>
  <c r="AC5179" i="1" a="1"/>
  <c r="AB870" i="1" a="1"/>
  <c r="AC9786" i="1" a="1"/>
  <c r="AC5738" i="1" a="1"/>
  <c r="J2774" i="22" a="1"/>
  <c r="AB1484" i="1" a="1"/>
  <c r="AB3465" i="1" a="1"/>
  <c r="AC2935" i="1" a="1"/>
  <c r="J2673" i="22" a="1"/>
  <c r="AC4902" i="1" a="1"/>
  <c r="AC3723" i="1" a="1"/>
  <c r="J2490" i="22" a="1"/>
  <c r="J3815" i="22" a="1"/>
  <c r="AB7604" i="1" a="1"/>
  <c r="AC153" i="1" a="1"/>
  <c r="AB5579" i="1" a="1"/>
  <c r="AC7197" i="1" a="1"/>
  <c r="J3256" i="22" a="1"/>
  <c r="AC9019" i="1" a="1"/>
  <c r="J3323" i="22" a="1"/>
  <c r="J3977" i="22" a="1"/>
  <c r="AB9383" i="1" a="1"/>
  <c r="J4795" i="22" a="1"/>
  <c r="AB7279" i="1" a="1"/>
  <c r="J4915" i="22" a="1"/>
  <c r="J4811" i="22" a="1"/>
  <c r="J4995" i="22" a="1"/>
  <c r="AB640" i="1" a="1"/>
  <c r="J4854" i="22" a="1"/>
  <c r="AC7762" i="1" a="1"/>
  <c r="J4835" i="22" a="1"/>
  <c r="J4864" i="22" a="1"/>
  <c r="AC7140" i="1" a="1"/>
  <c r="AB3584" i="1" a="1"/>
  <c r="J3035" i="22" a="1"/>
  <c r="AC2327" i="1" a="1"/>
  <c r="AB5878" i="1" a="1"/>
  <c r="AC5901" i="1" a="1"/>
  <c r="AC9182" i="1" a="1"/>
  <c r="AC7826" i="1" a="1"/>
  <c r="J3838" i="22" a="1"/>
  <c r="AC4530" i="1" a="1"/>
  <c r="AB8233" i="1" a="1"/>
  <c r="J2889" i="22" a="1"/>
  <c r="AB8727" i="1" a="1"/>
  <c r="AB8345" i="1" a="1"/>
  <c r="AC9574" i="1" a="1"/>
  <c r="AB5473" i="1" a="1"/>
  <c r="AB9567" i="1" a="1"/>
  <c r="AC1561" i="1" a="1"/>
  <c r="J3094" i="22" a="1"/>
  <c r="J4068" i="22" a="1"/>
  <c r="AC7635" i="1" a="1"/>
  <c r="AB3439" i="1" a="1"/>
  <c r="J4200" i="22" a="1"/>
  <c r="AC4568" i="1" a="1"/>
  <c r="AB7163" i="1" a="1"/>
  <c r="AB6313" i="1" a="1"/>
  <c r="AC8594" i="1" a="1"/>
  <c r="AC4177" i="1" a="1"/>
  <c r="AB6625" i="1" a="1"/>
  <c r="AC8028" i="1" a="1"/>
  <c r="AC8977" i="1" a="1"/>
  <c r="AB4614" i="1" a="1"/>
  <c r="J4923" i="22" a="1"/>
  <c r="J3150" i="22" a="1"/>
  <c r="AB6084" i="1" a="1"/>
  <c r="J2818" i="22" a="1"/>
  <c r="AB534" i="1" a="1"/>
  <c r="AC2666" i="1" a="1"/>
  <c r="AC3700" i="1" a="1"/>
  <c r="AC1447" i="1" a="1"/>
  <c r="J3589" i="22" a="1"/>
  <c r="J2375" i="22" a="1"/>
  <c r="AC3598" i="1" a="1"/>
  <c r="J2685" i="22" a="1"/>
  <c r="AC5754" i="1" a="1"/>
  <c r="AC6341" i="1" a="1"/>
  <c r="AC1075" i="1" a="1"/>
  <c r="AB663" i="1" a="1"/>
  <c r="AC2377" i="1" a="1"/>
  <c r="AC9533" i="1" a="1"/>
  <c r="AC1793" i="1" a="1"/>
  <c r="J2757" i="22" a="1"/>
  <c r="J4365" i="22" a="1"/>
  <c r="J3729" i="22" a="1"/>
  <c r="AB4966" i="1" a="1"/>
  <c r="AB6384" i="1" a="1"/>
  <c r="J3711" i="22" a="1"/>
  <c r="AB7110" i="1" a="1"/>
  <c r="AC5966" i="1" a="1"/>
  <c r="AC4475" i="1" a="1"/>
  <c r="AB4090" i="1" a="1"/>
  <c r="J4861" i="22" a="1"/>
  <c r="J4553" i="22" a="1"/>
  <c r="AB4351" i="1" a="1"/>
  <c r="AB9482" i="1" a="1"/>
  <c r="AC7349" i="1" a="1"/>
  <c r="AC4717" i="1" a="1"/>
  <c r="AC4523" i="1" a="1"/>
  <c r="AB7583" i="1" a="1"/>
  <c r="AB8000" i="1" a="1"/>
  <c r="AC5640" i="1" a="1"/>
  <c r="AB4719" i="1" a="1"/>
  <c r="AC4708" i="1" a="1"/>
  <c r="AC4367" i="1" a="1"/>
  <c r="AB7230" i="1" a="1"/>
  <c r="AB2117" i="1" a="1"/>
  <c r="J2277" i="22" a="1"/>
  <c r="J4058" i="22" a="1"/>
  <c r="AC3301" i="1" a="1"/>
  <c r="J3181" i="22" a="1"/>
  <c r="J3665" i="22" a="1"/>
  <c r="J3186" i="22" a="1"/>
  <c r="AB2871" i="1" a="1"/>
  <c r="AB7498" i="1" a="1"/>
  <c r="AC568" i="1" a="1"/>
  <c r="AC5304" i="1" a="1"/>
  <c r="J3314" i="22" a="1"/>
  <c r="AB5495" i="1" a="1"/>
  <c r="AC8513" i="1" a="1"/>
  <c r="AB4116" i="1" a="1"/>
  <c r="J3584" i="22" a="1"/>
  <c r="AB8005" i="1" a="1"/>
  <c r="AC2660" i="1" a="1"/>
  <c r="AC6698" i="1" a="1"/>
  <c r="J4299" i="22" a="1"/>
  <c r="AB5556" i="1" a="1"/>
  <c r="J3961" i="22" a="1"/>
  <c r="AB8076" i="1" a="1"/>
  <c r="AC366" i="1" a="1"/>
  <c r="AC4271" i="1" a="1"/>
  <c r="AC6432" i="1" a="1"/>
  <c r="S12" i="22" a="1"/>
  <c r="J3358" i="22" a="1"/>
  <c r="AB1132" i="1" a="1"/>
  <c r="J4348" i="22" a="1"/>
  <c r="J4022" i="22" a="1"/>
  <c r="AC4097" i="1" a="1"/>
  <c r="AB6314" i="1" a="1"/>
  <c r="AC2241" i="1" a="1"/>
  <c r="J4154" i="22" a="1"/>
  <c r="AC8689" i="1" a="1"/>
  <c r="J4994" i="22" a="1"/>
  <c r="J4629" i="22" a="1"/>
  <c r="AB8299" i="1" a="1"/>
  <c r="AC3232" i="1" a="1"/>
  <c r="AB124" i="1" a="1"/>
  <c r="AC2149" i="1" a="1"/>
  <c r="AB2633" i="1" a="1"/>
  <c r="AB7413" i="1" a="1"/>
  <c r="AC4049" i="1" a="1"/>
  <c r="AB6649" i="1" a="1"/>
  <c r="J2867" i="22" a="1"/>
  <c r="AB252" i="1" a="1"/>
  <c r="AB7864" i="1" a="1"/>
  <c r="J3703" i="22" a="1"/>
  <c r="J3328" i="22" a="1"/>
  <c r="J4866" i="22" a="1"/>
  <c r="AB8322" i="1" a="1"/>
  <c r="J3801" i="22" a="1"/>
  <c r="AB3928" i="1" a="1"/>
  <c r="AC1238" i="1" a="1"/>
  <c r="AC8635" i="1" a="1"/>
  <c r="AC7829" i="1" a="1"/>
  <c r="AB9211" i="1" a="1"/>
  <c r="J2984" i="22" a="1"/>
  <c r="AB6447" i="1" a="1"/>
  <c r="J4405" i="22" a="1"/>
  <c r="AC2130" i="1" a="1"/>
  <c r="AB3532" i="1" a="1"/>
  <c r="AC2026" i="1" a="1"/>
  <c r="J4911" i="22" a="1"/>
  <c r="AB5950" i="1" a="1"/>
  <c r="AB5909" i="1" a="1"/>
  <c r="J3279" i="22" a="1"/>
  <c r="J4609" i="22" a="1"/>
  <c r="J2487" i="22" a="1"/>
  <c r="J3373" i="22" a="1"/>
  <c r="AC7709" i="1" a="1"/>
  <c r="AB1688" i="1" a="1"/>
  <c r="AB3277" i="1" a="1"/>
  <c r="AC2851" i="1" a="1"/>
  <c r="AC5672" i="1" a="1"/>
  <c r="AB5199" i="1" a="1"/>
  <c r="J3410" i="22" a="1"/>
  <c r="J2691" i="22" a="1"/>
  <c r="AC7611" i="1" a="1"/>
  <c r="AB5447" i="1" a="1"/>
  <c r="J3291" i="22" a="1"/>
  <c r="AB9169" i="1" a="1"/>
  <c r="AB7018" i="1" a="1"/>
  <c r="AB8941" i="1" a="1"/>
  <c r="AB2869" i="1" a="1"/>
  <c r="AB4047" i="1" a="1"/>
  <c r="AC7316" i="1" a="1"/>
  <c r="AC6464" i="1" a="1"/>
  <c r="AB9285" i="1" a="1"/>
  <c r="J2270" i="22" a="1"/>
  <c r="J3009" i="22" a="1"/>
  <c r="AC3107" i="1" a="1"/>
  <c r="J4243" i="22" a="1"/>
  <c r="J4410" i="22" a="1"/>
  <c r="AB5284" i="1" a="1"/>
  <c r="AC4917" i="1" a="1"/>
  <c r="AC4515" i="1" a="1"/>
  <c r="AC9825" i="1" a="1"/>
  <c r="J3057" i="22" a="1"/>
  <c r="AB7635" i="1" a="1"/>
  <c r="J2395" i="22" a="1"/>
  <c r="AB5036" i="1" a="1"/>
  <c r="J2669" i="22" a="1"/>
  <c r="AB5686" i="1" a="1"/>
  <c r="AB1573" i="1" a="1"/>
  <c r="J3460" i="22" a="1"/>
  <c r="AB7745" i="1" a="1"/>
  <c r="AB2389" i="1" a="1"/>
  <c r="AB8907" i="1" a="1"/>
  <c r="J3528" i="22" a="1"/>
  <c r="AB6153" i="1" a="1"/>
  <c r="AC458" i="1" a="1"/>
  <c r="J4580" i="22" a="1"/>
  <c r="AB7304" i="1" a="1"/>
  <c r="AC9338" i="1" a="1"/>
  <c r="AB6692" i="1" a="1"/>
  <c r="J4548" i="22" a="1"/>
  <c r="AB4630" i="1" a="1"/>
  <c r="AB4035" i="1" a="1"/>
  <c r="AC1984" i="1" a="1"/>
  <c r="AB2915" i="1" a="1"/>
  <c r="J3267" i="22" a="1"/>
  <c r="J4534" i="22" a="1"/>
  <c r="AC3166" i="1" a="1"/>
  <c r="J2446" i="22" a="1"/>
  <c r="J2574" i="22" a="1"/>
  <c r="J3754" i="22" a="1"/>
  <c r="AB4273" i="1" a="1"/>
  <c r="J2383" i="22" a="1"/>
  <c r="J3208" i="22" a="1"/>
  <c r="AB8573" i="1" a="1"/>
  <c r="AC4577" i="1" a="1"/>
  <c r="AC3357" i="1" a="1"/>
  <c r="J3481" i="22" a="1"/>
  <c r="AC4984" i="1" a="1"/>
  <c r="J3869" i="22" a="1"/>
  <c r="AB6913" i="1" a="1"/>
  <c r="AC6704" i="1" a="1"/>
  <c r="AC6799" i="1" a="1"/>
  <c r="AC8604" i="1" a="1"/>
  <c r="AB3156" i="1" a="1"/>
  <c r="J4916" i="22" a="1"/>
  <c r="AB7471" i="1" a="1"/>
  <c r="J2620" i="22" a="1"/>
  <c r="AB7388" i="1" a="1"/>
  <c r="J2823" i="22" a="1"/>
  <c r="J2397" i="22" a="1"/>
  <c r="AB6883" i="1" a="1"/>
  <c r="J3048" i="22" a="1"/>
  <c r="AB9734" i="1" a="1"/>
  <c r="AC2504" i="1" a="1"/>
  <c r="AC209" i="1" a="1"/>
  <c r="AB2179" i="1" a="1"/>
  <c r="AC4257" i="1" a="1"/>
  <c r="J4914" i="22" a="1"/>
  <c r="AB6489" i="1" a="1"/>
  <c r="AB4762" i="1" a="1"/>
  <c r="AB1386" i="1" a="1"/>
  <c r="AC5949" i="1" a="1"/>
  <c r="AC1409" i="1" a="1"/>
  <c r="J3734" i="22" a="1"/>
  <c r="AC7593" i="1" a="1"/>
  <c r="AB1029" i="1" a="1"/>
  <c r="AB6801" i="1" a="1"/>
  <c r="AC1017" i="1" a="1"/>
  <c r="J3383" i="22" a="1"/>
  <c r="AC418" i="1" a="1"/>
  <c r="AB3576" i="1" a="1"/>
  <c r="J3603" i="22" a="1"/>
  <c r="AB9860" i="1" a="1"/>
  <c r="AC2554" i="1" a="1"/>
  <c r="AB9768" i="1" a="1"/>
  <c r="AC1320" i="1" a="1"/>
  <c r="J2586" i="22" a="1"/>
  <c r="AC3934" i="1" a="1"/>
  <c r="AC5425" i="1" a="1"/>
  <c r="J4337" i="22" a="1"/>
  <c r="J3082" i="22" a="1"/>
  <c r="J4758" i="22" a="1"/>
  <c r="J3909" i="22" a="1"/>
  <c r="AB2848" i="1" a="1"/>
  <c r="AB7973" i="1" a="1"/>
  <c r="AB7529" i="1" a="1"/>
  <c r="J3587" i="22" a="1"/>
  <c r="AB1710" i="1" a="1"/>
  <c r="J2531" i="22" a="1"/>
  <c r="AB3797" i="1" a="1"/>
  <c r="J4500" i="22" a="1"/>
  <c r="AC3673" i="1" a="1"/>
  <c r="J3252" i="22" a="1"/>
  <c r="AB3631" i="1" a="1"/>
  <c r="J4215" i="22" a="1"/>
  <c r="J3334" i="22" a="1"/>
  <c r="AB9337" i="1" a="1"/>
  <c r="AB5468" i="1" a="1"/>
  <c r="AB7089" i="1" a="1"/>
  <c r="J3148" i="22" a="1"/>
  <c r="J3970" i="22" a="1"/>
  <c r="AB2893" i="1" a="1"/>
  <c r="J2462" i="22" a="1"/>
  <c r="AB9490" i="1" a="1"/>
  <c r="AC5116" i="1" a="1"/>
  <c r="AB8283" i="1" a="1"/>
  <c r="AC7671" i="1" a="1"/>
  <c r="J2610" i="22" a="1"/>
  <c r="AB5400" i="1" a="1"/>
  <c r="AB8778" i="1" a="1"/>
  <c r="AC1843" i="1" a="1"/>
  <c r="AC8714" i="1" a="1"/>
  <c r="J3482" i="22" a="1"/>
  <c r="J3145" i="22" a="1"/>
  <c r="AC6353" i="1" a="1"/>
  <c r="AC2008" i="1" a="1"/>
  <c r="J4633" i="22" a="1"/>
  <c r="J2985" i="22" a="1"/>
  <c r="AC1580" i="1" a="1"/>
  <c r="AB5683" i="1" a="1"/>
  <c r="AB9981" i="1" a="1"/>
  <c r="AB2371" i="1" a="1"/>
  <c r="AC4041" i="1" a="1"/>
  <c r="J4620" i="22" a="1"/>
  <c r="J3605" i="22" a="1"/>
  <c r="AB4072" i="1" a="1"/>
  <c r="AC7769" i="1" a="1"/>
  <c r="AC8658" i="1" a="1"/>
  <c r="J2747" i="22" a="1"/>
  <c r="AB6946" i="1" a="1"/>
  <c r="J3900" i="22" a="1"/>
  <c r="AB8576" i="1" a="1"/>
  <c r="AB625" i="1" a="1"/>
  <c r="AB5478" i="1" a="1"/>
  <c r="J3382" i="22" a="1"/>
  <c r="J4218" i="22" a="1"/>
  <c r="J2387" i="22" a="1"/>
  <c r="AC6334" i="1" a="1"/>
  <c r="AC6024" i="1" a="1"/>
  <c r="AC8645" i="1" a="1"/>
  <c r="J2439" i="22" a="1"/>
  <c r="AC1494" i="1" a="1"/>
  <c r="AC2224" i="1" a="1"/>
  <c r="J4128" i="22" a="1"/>
  <c r="J3350" i="22" a="1"/>
  <c r="AB5806" i="1" a="1"/>
  <c r="AB4714" i="1" a="1"/>
  <c r="J4956" i="22" a="1"/>
  <c r="J2942" i="22" a="1"/>
  <c r="AB525" i="1" a="1"/>
  <c r="AC6562" i="1" a="1"/>
  <c r="J2783" i="22" a="1"/>
  <c r="AB152" i="1" a="1"/>
  <c r="AC5029" i="1" a="1"/>
  <c r="AB6727" i="1" a="1"/>
  <c r="AB9471" i="1" a="1"/>
  <c r="AC8199" i="1" a="1"/>
  <c r="AB1019" i="1" a="1"/>
  <c r="AB606" i="1" a="1"/>
  <c r="AB9687" i="1" a="1"/>
  <c r="J3772" i="22" a="1"/>
  <c r="J3812" i="22" a="1"/>
  <c r="AC9810" i="1" a="1"/>
  <c r="J3044" i="22" a="1"/>
  <c r="J3903" i="22" a="1"/>
  <c r="AB828" i="1" a="1"/>
  <c r="J3547" i="22" a="1"/>
  <c r="AB1264" i="1" a="1"/>
  <c r="AB9144" i="1" a="1"/>
  <c r="J4684" i="22" a="1"/>
  <c r="AB1052" i="1" a="1"/>
  <c r="AB9153" i="1" a="1"/>
  <c r="AB7962" i="1" a="1"/>
  <c r="AC8122" i="1" a="1"/>
  <c r="AB1932" i="1" a="1"/>
  <c r="AC6953" i="1" a="1"/>
  <c r="AB2282" i="1" a="1"/>
  <c r="J2318" i="22" a="1"/>
  <c r="AC6171" i="1" a="1"/>
  <c r="AC7499" i="1" a="1"/>
  <c r="AC7168" i="1" a="1"/>
  <c r="AB2044" i="1" a="1"/>
  <c r="AB9833" i="1" a="1"/>
  <c r="AB7730" i="1" a="1"/>
  <c r="AB3766" i="1" a="1"/>
  <c r="AC6763" i="1" a="1"/>
  <c r="AC5456" i="1" a="1"/>
  <c r="AB3853" i="1" a="1"/>
  <c r="AC1861" i="1" a="1"/>
  <c r="J4778" i="22" a="1"/>
  <c r="J2952" i="22" a="1"/>
  <c r="AC4643" i="1" a="1"/>
  <c r="AB250" i="1" a="1"/>
  <c r="J3077" i="22" a="1"/>
  <c r="AB7325" i="1" a="1"/>
  <c r="AC59" i="1" a="1"/>
  <c r="AB8844" i="1" a="1"/>
  <c r="AB2962" i="1" a="1"/>
  <c r="AB1949" i="1" a="1"/>
  <c r="AC2139" i="1" a="1"/>
  <c r="J3502" i="22" a="1"/>
  <c r="J2640" i="22" a="1"/>
  <c r="J3251" i="22" a="1"/>
  <c r="AB6274" i="1" a="1"/>
  <c r="AC8074" i="1" a="1"/>
  <c r="AB4625" i="1" a="1"/>
  <c r="AB1422" i="1" a="1"/>
  <c r="J4155" i="22" a="1"/>
  <c r="AB6472" i="1" a="1"/>
  <c r="J2538" i="22" a="1"/>
  <c r="AB9954" i="1" a="1"/>
  <c r="AB7244" i="1" a="1"/>
  <c r="AB7954" i="1" a="1"/>
  <c r="AC6937" i="1" a="1"/>
  <c r="J2560" i="22" a="1"/>
  <c r="AC8391" i="1" a="1"/>
  <c r="AB69" i="1" a="1"/>
  <c r="AC647" i="1" a="1"/>
  <c r="AB7301" i="1" a="1"/>
  <c r="AC9368" i="1" a="1"/>
  <c r="AB2780" i="1" a="1"/>
  <c r="AB1578" i="1" a="1"/>
  <c r="J2630" i="22" a="1"/>
  <c r="J4939" i="22" a="1"/>
  <c r="AB9598" i="1" a="1"/>
  <c r="AC7531" i="1" a="1"/>
  <c r="AB8346" i="1" a="1"/>
  <c r="AB5485" i="1" a="1"/>
  <c r="AB1037" i="1" a="1"/>
  <c r="J4412" i="22" a="1"/>
  <c r="J4953" i="22" a="1"/>
  <c r="AB2380" i="1" a="1"/>
  <c r="AB6644" i="1" a="1"/>
  <c r="J4242" i="22" a="1"/>
  <c r="AC8888" i="1" a="1"/>
  <c r="AB9819" i="1" a="1"/>
  <c r="AB6592" i="1" a="1"/>
  <c r="AC4962" i="1" a="1"/>
  <c r="J4265" i="22" a="1"/>
  <c r="AC4062" i="1" a="1"/>
  <c r="AB8974" i="1" a="1"/>
  <c r="AB1518" i="1" a="1"/>
  <c r="AB9633" i="1" a="1"/>
  <c r="AB7556" i="1" a="1"/>
  <c r="AC9433" i="1" a="1"/>
  <c r="AB8204" i="1" a="1"/>
  <c r="AB2170" i="1" a="1"/>
  <c r="J4274" i="22" a="1"/>
  <c r="AB3843" i="1" a="1"/>
  <c r="J3210" i="22" a="1"/>
  <c r="AC4612" i="1" a="1"/>
  <c r="AB8601" i="1" a="1"/>
  <c r="AB5463" i="1" a="1"/>
  <c r="AC796" i="1" a="1"/>
  <c r="AB9033" i="1" a="1"/>
  <c r="AB1799" i="1" a="1"/>
  <c r="J4125" i="22" a="1"/>
  <c r="AC4424" i="1" a="1"/>
  <c r="J2545" i="22" a="1"/>
  <c r="AC1246" i="1" a="1"/>
  <c r="J3177" i="22" a="1"/>
  <c r="AC8159" i="1" a="1"/>
  <c r="AB4693" i="1" a="1"/>
  <c r="AC8938" i="1" a="1"/>
  <c r="J2524" i="22" a="1"/>
  <c r="AC4267" i="1" a="1"/>
  <c r="AB3232" i="1" a="1"/>
  <c r="AB7253" i="1" a="1"/>
  <c r="AB8625" i="1" a="1"/>
  <c r="J4506" i="22" a="1"/>
  <c r="AB9371" i="1" a="1"/>
  <c r="J4570" i="22" a="1"/>
  <c r="AB8876" i="1" a="1"/>
  <c r="J4806" i="22" a="1"/>
  <c r="J3016" i="22" a="1"/>
  <c r="AC6809" i="1" a="1"/>
  <c r="AC8295" i="1" a="1"/>
  <c r="AB5142" i="1" a="1"/>
  <c r="J4678" i="22" a="1"/>
  <c r="AC423" i="1" a="1"/>
  <c r="AC8811" i="1" a="1"/>
  <c r="AB4316" i="1" a="1"/>
  <c r="J3955" i="22" a="1"/>
  <c r="AB9853" i="1" a="1"/>
  <c r="J2710" i="22" a="1"/>
  <c r="AC5382" i="1" a="1"/>
  <c r="AB3327" i="1" a="1"/>
  <c r="AC1557" i="1" a="1"/>
  <c r="J4961" i="22" a="1"/>
  <c r="AB2808" i="1" a="1"/>
  <c r="AB5567" i="1" a="1"/>
  <c r="J4822" i="22" a="1"/>
  <c r="AB7384" i="1" a="1"/>
  <c r="AC9002" i="1" a="1"/>
  <c r="AB5904" i="1" a="1"/>
  <c r="AC5444" i="1" a="1"/>
  <c r="AB8964" i="1" a="1"/>
  <c r="AB6829" i="1" a="1"/>
  <c r="AC5182" i="1" a="1"/>
  <c r="AC215" i="1" a="1"/>
  <c r="AC4718" i="1" a="1"/>
  <c r="AB2436" i="1" a="1"/>
  <c r="J2965" i="22" a="1"/>
  <c r="J3699" i="22" a="1"/>
  <c r="AC9100" i="1" a="1"/>
  <c r="AB5998" i="1" a="1"/>
  <c r="AC9696" i="1" a="1"/>
  <c r="AB9601" i="1" a="1"/>
  <c r="AB9533" i="1" a="1"/>
  <c r="AB5629" i="1" a="1"/>
  <c r="J4459" i="22" a="1"/>
  <c r="AC7627" i="1" a="1"/>
  <c r="J2382" i="22" a="1"/>
  <c r="J2871" i="22" a="1"/>
  <c r="J4173" i="22" a="1"/>
  <c r="J4992" i="22" a="1"/>
  <c r="J4808" i="22" a="1"/>
  <c r="AB7788" i="1" a="1"/>
  <c r="AB7566" i="1" a="1"/>
  <c r="AC3326" i="1" a="1"/>
  <c r="AC1835" i="1" a="1"/>
  <c r="J2815" i="22" a="1"/>
  <c r="AC2525" i="1" a="1"/>
  <c r="AB3274" i="1" a="1"/>
  <c r="AB2702" i="1" a="1"/>
  <c r="AC5257" i="1" a="1"/>
  <c r="AB7784" i="1" a="1"/>
  <c r="AC3159" i="1" a="1"/>
  <c r="AB5023" i="1" a="1"/>
  <c r="AC114" i="1" a="1"/>
  <c r="AC8157" i="1" a="1"/>
  <c r="J3662" i="22" a="1"/>
  <c r="J4788" i="22" a="1"/>
  <c r="J4656" i="22" a="1"/>
  <c r="AB7265" i="1" a="1"/>
  <c r="J4736" i="22" a="1"/>
  <c r="AB5634" i="1" a="1"/>
  <c r="AC5121" i="1" a="1"/>
  <c r="AC2845" i="1" a="1"/>
  <c r="J4974" i="22" a="1"/>
  <c r="AB6318" i="1" a="1"/>
  <c r="AC190" i="1" a="1"/>
  <c r="AC4889" i="1" a="1"/>
  <c r="J4813" i="22" a="1"/>
  <c r="AB6288" i="1" a="1"/>
  <c r="AB59" i="1" a="1"/>
  <c r="J4455" i="22" a="1"/>
  <c r="J3418" i="22" a="1"/>
  <c r="AB8398" i="1" a="1"/>
  <c r="AC6752" i="1" a="1"/>
  <c r="AB6209" i="1" a="1"/>
  <c r="J3083" i="22" a="1"/>
  <c r="J4449" i="22" a="1"/>
  <c r="J4519" i="22" a="1"/>
  <c r="J3242" i="22" a="1"/>
  <c r="AB9236" i="1" a="1"/>
  <c r="J3379" i="22" a="1"/>
  <c r="J2301" i="22" a="1"/>
  <c r="J4764" i="22" a="1"/>
  <c r="AB9594" i="1" a="1"/>
  <c r="AC6600" i="1" a="1"/>
  <c r="J2339" i="22" a="1"/>
  <c r="AB5695" i="1" a="1"/>
  <c r="AC8347" i="1" a="1"/>
  <c r="AC9846" i="1" a="1"/>
  <c r="AB6041" i="1" a="1"/>
  <c r="AB1144" i="1" a="1"/>
  <c r="J2434" i="22" a="1"/>
  <c r="AB2025" i="1" a="1"/>
  <c r="AB5978" i="1" a="1"/>
  <c r="J4257" i="22" a="1"/>
  <c r="AB1014" i="1" a="1"/>
  <c r="AB3398" i="1" a="1"/>
  <c r="AB3088" i="1" a="1"/>
  <c r="AB8033" i="1" a="1"/>
  <c r="AB3211" i="1" a="1"/>
  <c r="AB6309" i="1" a="1"/>
  <c r="AB7314" i="1" a="1"/>
  <c r="AB7105" i="1" a="1"/>
  <c r="AC1084" i="1" a="1"/>
  <c r="AB6667" i="1" a="1"/>
  <c r="J3721" i="22" a="1"/>
  <c r="AC4065" i="1" a="1"/>
  <c r="J4549" i="22" a="1"/>
  <c r="AB4478" i="1" a="1"/>
  <c r="AB6538" i="1" a="1"/>
  <c r="AB304" i="1" a="1"/>
  <c r="J2592" i="22" a="1"/>
  <c r="J2646" i="22" a="1"/>
  <c r="AC2186" i="1" a="1"/>
  <c r="AC5970" i="1" a="1"/>
  <c r="AC8022" i="1" a="1"/>
  <c r="AB3578" i="1" a="1"/>
  <c r="AB3321" i="1" a="1"/>
  <c r="J4107" i="22" a="1"/>
  <c r="AB5795" i="1" a="1"/>
  <c r="AB5982" i="1" a="1"/>
  <c r="AC8618" i="1" a="1"/>
  <c r="AB4674" i="1" a="1"/>
  <c r="J3706" i="22" a="1"/>
  <c r="AC8141" i="1" a="1"/>
  <c r="J4904" i="22" a="1"/>
  <c r="AB8516" i="1" a="1"/>
  <c r="AC7476" i="1" a="1"/>
  <c r="AC2620" i="1" a="1"/>
  <c r="AC6984" i="1" a="1"/>
  <c r="J4858" i="22" a="1"/>
  <c r="J3344" i="22" a="1"/>
  <c r="AB8912" i="1" a="1"/>
  <c r="AC823" i="1" a="1"/>
  <c r="AB6612" i="1" a="1"/>
  <c r="AC3722" i="1" a="1"/>
  <c r="J4768" i="22" a="1"/>
  <c r="J3182" i="22" a="1"/>
  <c r="AC314" i="1" a="1"/>
  <c r="AC3380" i="1" a="1"/>
  <c r="AC6982" i="1" a="1"/>
  <c r="AC7110" i="1" a="1"/>
  <c r="AC4953" i="1" a="1"/>
  <c r="AB2529" i="1" a="1"/>
  <c r="J3338" i="22" a="1"/>
  <c r="AC1294" i="1" a="1"/>
  <c r="AC6447" i="1" a="1"/>
  <c r="AB4042" i="1" a="1"/>
  <c r="J2749" i="22" a="1"/>
  <c r="AC7442" i="1" a="1"/>
  <c r="AB3855" i="1" a="1"/>
  <c r="J4062" i="22" a="1"/>
  <c r="J4988" i="22" a="1"/>
  <c r="AC9470" i="1" a="1"/>
  <c r="AC982" i="1" a="1"/>
  <c r="AC2654" i="1" a="1"/>
  <c r="AC7283" i="1" a="1"/>
  <c r="AC3555" i="1" a="1"/>
  <c r="AB1812" i="1" a="1"/>
  <c r="AC6828" i="1" a="1"/>
  <c r="AB807" i="1" a="1"/>
  <c r="J3972" i="22" a="1"/>
  <c r="J3735" i="22" a="1"/>
  <c r="AC9980" i="1" a="1"/>
  <c r="J2930" i="22" a="1"/>
  <c r="J2363" i="22" a="1"/>
  <c r="AB862" i="1" a="1"/>
  <c r="J2272" i="22" a="1"/>
  <c r="AB7362" i="1" a="1"/>
  <c r="AC2853" i="1" a="1"/>
  <c r="J3600" i="22" a="1"/>
  <c r="J4387" i="22" a="1"/>
  <c r="J4256" i="22" a="1"/>
  <c r="AC4791" i="1" a="1"/>
  <c r="AC7414" i="1" a="1"/>
  <c r="J4772" i="22" a="1"/>
  <c r="AB4732" i="1" a="1"/>
  <c r="AB4560" i="1" a="1"/>
  <c r="AB8022" i="1" a="1"/>
  <c r="J3192" i="22" a="1"/>
  <c r="J3808" i="22" a="1"/>
  <c r="AC1314" i="1" a="1"/>
  <c r="J3325" i="22" a="1"/>
  <c r="AC907" i="1" a="1"/>
  <c r="AB5363" i="1" a="1"/>
  <c r="J2720" i="22" a="1"/>
  <c r="AB8898" i="1" a="1"/>
  <c r="AC4195" i="1" a="1"/>
  <c r="AC1573" i="1" a="1"/>
  <c r="J4127" i="22" a="1"/>
  <c r="J2608" i="22" a="1"/>
  <c r="J4268" i="22" a="1"/>
  <c r="AC9702" i="1" a="1"/>
  <c r="AB9146" i="1" a="1"/>
  <c r="AB3912" i="1" a="1"/>
  <c r="AC8492" i="1" a="1"/>
  <c r="AB7032" i="1" a="1"/>
  <c r="J4478" i="22" a="1"/>
  <c r="AC7158" i="1" a="1"/>
  <c r="AC7717" i="1" a="1"/>
  <c r="AB4077" i="1" a="1"/>
  <c r="AC5039" i="1" a="1"/>
  <c r="AC1916" i="1" a="1"/>
  <c r="AB171" i="1" a="1"/>
  <c r="AB8448" i="1" a="1"/>
  <c r="AB7457" i="1" a="1"/>
  <c r="AB4365" i="1" a="1"/>
  <c r="AC9102" i="1" a="1"/>
  <c r="J4098" i="22" a="1"/>
  <c r="AC8832" i="1" a="1"/>
  <c r="AC4682" i="1" a="1"/>
  <c r="AB7867" i="1" a="1"/>
  <c r="AB7541" i="1" a="1"/>
  <c r="J4681" i="22" a="1"/>
  <c r="AC6590" i="1" a="1"/>
  <c r="AC5280" i="1" a="1"/>
  <c r="J4487" i="22" a="1"/>
  <c r="AB6176" i="1" a="1"/>
  <c r="AB256" i="1" a="1"/>
  <c r="AC8959" i="1" a="1"/>
  <c r="AB9648" i="1" a="1"/>
  <c r="AB1969" i="1" a="1"/>
  <c r="J3320" i="22" a="1"/>
  <c r="AB5198" i="1" a="1"/>
  <c r="AB5829" i="1" a="1"/>
  <c r="J4613" i="22" a="1"/>
  <c r="AC4607" i="1" a="1"/>
  <c r="J2803" i="22" a="1"/>
  <c r="J2584" i="22" a="1"/>
  <c r="J3303" i="22" a="1"/>
  <c r="AB6461" i="1" a="1"/>
  <c r="J4488" i="22" a="1"/>
  <c r="J4527" i="22" a="1"/>
  <c r="J3533" i="22" a="1"/>
  <c r="J3968" i="22" a="1"/>
  <c r="AB6265" i="1" a="1"/>
  <c r="J3140" i="22" a="1"/>
  <c r="AC6672" i="1" a="1"/>
  <c r="AC7903" i="1" a="1"/>
  <c r="AC8384" i="1" a="1"/>
  <c r="J3656" i="22" a="1"/>
  <c r="J2780" i="22" a="1"/>
  <c r="AB8202" i="1" a="1"/>
  <c r="AB7211" i="1" a="1"/>
  <c r="J3053" i="22" a="1"/>
  <c r="AC7281" i="1" a="1"/>
  <c r="AB1465" i="1" a="1"/>
  <c r="AB9574" i="1" a="1"/>
  <c r="J4524" i="22" a="1"/>
  <c r="J2373" i="22" a="1"/>
  <c r="J4150" i="22" a="1"/>
  <c r="AC474" i="1" a="1"/>
  <c r="AB4817" i="1" a="1"/>
  <c r="AB598" i="1" a="1"/>
  <c r="J3501" i="22" a="1"/>
  <c r="J3712" i="22" a="1"/>
  <c r="J3246" i="22" a="1"/>
  <c r="J3231" i="22" a="1"/>
  <c r="J4972" i="22" a="1"/>
  <c r="AC2184" i="1" a="1"/>
  <c r="J2535" i="22" a="1"/>
  <c r="J3368" i="22" a="1"/>
  <c r="AB5658" i="1" a="1"/>
  <c r="AC2279" i="1" a="1"/>
  <c r="AC2264" i="1" a="1"/>
  <c r="AC9270" i="1" a="1"/>
  <c r="J3054" i="22" a="1"/>
  <c r="AB7257" i="1" a="1"/>
  <c r="AC6051" i="1" a="1"/>
  <c r="J2915" i="22" a="1"/>
  <c r="AC6304" i="1" a="1"/>
  <c r="AB1306" i="1" a="1"/>
  <c r="AC720" i="1" a="1"/>
  <c r="J3949" i="22" a="1"/>
  <c r="AC3104" i="1" a="1"/>
  <c r="AB7662" i="1" a="1"/>
  <c r="J3117" i="22" a="1"/>
  <c r="J2698" i="22" a="1"/>
  <c r="J4535" i="22" a="1"/>
  <c r="J4126" i="22" a="1"/>
  <c r="AC265" i="1" a="1"/>
  <c r="AB738" i="1" a="1"/>
  <c r="J2675" i="22" a="1"/>
  <c r="AC9124" i="1" a="1"/>
  <c r="J4824" i="22" a="1"/>
  <c r="J4180" i="22" a="1"/>
  <c r="J4331" i="22" a="1"/>
  <c r="AB2956" i="1" a="1"/>
  <c r="AB5344" i="1" a="1"/>
  <c r="AB5723" i="1" a="1"/>
  <c r="AC6807" i="1" a="1"/>
  <c r="AB3585" i="1" a="1"/>
  <c r="AB7214" i="1" a="1"/>
  <c r="J4298" i="22" a="1"/>
  <c r="J2427" i="22" a="1"/>
  <c r="AC2124" i="1" a="1"/>
  <c r="J2340" i="22" a="1"/>
  <c r="J2910" i="22" a="1"/>
  <c r="AB4622" i="1" a="1"/>
  <c r="AC424" i="1" a="1"/>
  <c r="AB9336" i="1" a="1"/>
  <c r="AC7001" i="1" a="1"/>
  <c r="AB6929" i="1" a="1"/>
  <c r="J2700" i="22" a="1"/>
  <c r="AB9229" i="1" a="1"/>
  <c r="AB7123" i="1" a="1"/>
  <c r="J2431" i="22" a="1"/>
  <c r="AB2183" i="1" a="1"/>
  <c r="J3553" i="22" a="1"/>
  <c r="AB8433" i="1" a="1"/>
  <c r="AB4604" i="1" a="1"/>
  <c r="AB9684" i="1" a="1"/>
  <c r="AC1575" i="1" a="1"/>
  <c r="AC4525" i="1" a="1"/>
  <c r="AB4405" i="1" a="1"/>
  <c r="AB6794" i="1" a="1"/>
  <c r="AB6816" i="1" a="1"/>
  <c r="AC2261" i="1" a="1"/>
  <c r="AC3756" i="1" a="1"/>
  <c r="AC6456" i="1" a="1"/>
  <c r="AB2645" i="1" a="1"/>
  <c r="AC206" i="1" a="1"/>
  <c r="J3364" i="22" a="1"/>
  <c r="AB4658" i="1" a="1"/>
  <c r="AC9428" i="1" a="1"/>
  <c r="J4905" i="22" a="1"/>
  <c r="J4112" i="22" a="1"/>
  <c r="J3535" i="22" a="1"/>
  <c r="AC5850" i="1" a="1"/>
  <c r="J4097" i="22" a="1"/>
  <c r="J4492" i="22" a="1"/>
  <c r="AB4592" i="1" a="1"/>
  <c r="AC3953" i="1" a="1"/>
  <c r="AB2480" i="1" a="1"/>
  <c r="J2616" i="22" a="1"/>
  <c r="J3503" i="22" a="1"/>
  <c r="AB3044" i="1" a="1"/>
  <c r="J3694" i="22" a="1"/>
  <c r="J2697" i="22" a="1"/>
  <c r="AB6419" i="1" a="1"/>
  <c r="AC3529" i="1" a="1"/>
  <c r="AB1200" i="1" a="1"/>
  <c r="AB2933" i="1" a="1"/>
  <c r="AC6186" i="1" a="1"/>
  <c r="AC3294" i="1" a="1"/>
  <c r="J4432" i="22" a="1"/>
  <c r="J2802" i="22" a="1"/>
  <c r="AB6050" i="1" a="1"/>
  <c r="AC8282" i="1" a="1"/>
  <c r="J4561" i="22" a="1"/>
  <c r="J3591" i="22" a="1"/>
  <c r="J2627" i="22" a="1"/>
  <c r="J4610" i="22" a="1"/>
  <c r="AB8579" i="1" a="1"/>
  <c r="AC7963" i="1" a="1"/>
  <c r="J3648" i="22" a="1"/>
  <c r="AC4194" i="1" a="1"/>
  <c r="J4984" i="22" a="1"/>
  <c r="AB2086" i="1" a="1"/>
  <c r="J3829" i="22" a="1"/>
  <c r="J3151" i="22" a="1"/>
  <c r="J3478" i="22" a="1"/>
  <c r="AB3432" i="1" a="1"/>
  <c r="J3823" i="22" a="1"/>
  <c r="AC4951" i="1" a="1"/>
  <c r="AB8305" i="1" a="1"/>
  <c r="J2995" i="22" a="1"/>
  <c r="J4050" i="22" a="1"/>
  <c r="AC5124" i="1" a="1"/>
  <c r="J4183" i="22" a="1"/>
  <c r="AC1077" i="1" a="1"/>
  <c r="J3007" i="22" a="1"/>
  <c r="AB5005" i="1" a="1"/>
  <c r="J3850" i="22" a="1"/>
  <c r="AB7351" i="1" a="1"/>
  <c r="AC9060" i="1" a="1"/>
  <c r="AB5576" i="1" a="1"/>
  <c r="J4947" i="22" a="1"/>
  <c r="J3840" i="22" a="1"/>
  <c r="AB8577" i="1" a="1"/>
  <c r="AC7400" i="1" a="1"/>
  <c r="J3532" i="22" a="1"/>
  <c r="AB4168" i="1" a="1"/>
  <c r="J3316" i="22" a="1"/>
  <c r="AB8485" i="1" a="1"/>
  <c r="J2816" i="22" a="1"/>
  <c r="AB1126" i="1" a="1"/>
  <c r="AB2996" i="1" a="1"/>
  <c r="J3159" i="22" a="1"/>
  <c r="J3853" i="22" a="1"/>
  <c r="AC9728" i="1" a="1"/>
  <c r="J4457" i="22" a="1"/>
  <c r="AB2180" i="1" a="1"/>
  <c r="AB6059" i="1" a="1"/>
  <c r="AB3746" i="1" a="1"/>
  <c r="J2857" i="22" a="1"/>
  <c r="J3709" i="22" a="1"/>
  <c r="AC1007" i="1" a="1"/>
  <c r="J3103" i="22" a="1"/>
  <c r="AC2587" i="1" a="1"/>
  <c r="J4157" i="22" a="1"/>
  <c r="AB8219" i="1" a="1"/>
  <c r="AB1292" i="1" a="1"/>
  <c r="AB510" i="1" a="1"/>
  <c r="S15" i="22" a="1"/>
  <c r="AC6184" i="1" a="1"/>
  <c r="J3178" i="22" a="1"/>
  <c r="AB4461" i="1" a="1"/>
  <c r="J2782" i="22" a="1"/>
  <c r="AB759" i="1" a="1"/>
  <c r="AC2178" i="1" a="1"/>
  <c r="AB6529" i="1" a="1"/>
  <c r="AB5391" i="1" a="1"/>
  <c r="AB4285" i="1" a="1"/>
  <c r="AB1717" i="1" a="1"/>
  <c r="AC7241" i="1" a="1"/>
  <c r="AB5833" i="1" a="1"/>
  <c r="AB2839" i="1" a="1"/>
  <c r="J2941" i="22" a="1"/>
  <c r="J3915" i="22" a="1"/>
  <c r="J4982" i="22" a="1"/>
  <c r="AB9897" i="1" a="1"/>
  <c r="AC2537" i="1" a="1"/>
  <c r="AB1668" i="1" a="1"/>
  <c r="J4041" i="22" a="1"/>
  <c r="J2569" i="22" a="1"/>
  <c r="AC446" i="1" a="1"/>
  <c r="J4664" i="22" a="1"/>
  <c r="J3794" i="22" a="1"/>
  <c r="AB2065" i="1" a="1"/>
  <c r="J4309" i="22" a="1"/>
  <c r="AC3437" i="1" a="1"/>
  <c r="AC1296" i="1" a="1"/>
  <c r="AB5642" i="1" a="1"/>
  <c r="AB968" i="1" a="1"/>
  <c r="AB3281" i="1" a="1"/>
  <c r="AB9534" i="1" a="1"/>
  <c r="AC5335" i="1" a="1"/>
  <c r="J3458" i="22" a="1"/>
  <c r="J3008" i="22" a="1"/>
  <c r="AB7295" i="1" a="1"/>
  <c r="J3014" i="22" a="1"/>
  <c r="AB2792" i="1" a="1"/>
  <c r="AB8139" i="1" a="1"/>
  <c r="AB6989" i="1" a="1"/>
  <c r="AC9018" i="1" a="1"/>
  <c r="AB9477" i="1" a="1"/>
  <c r="AB6186" i="1" a="1"/>
  <c r="J3219" i="22" a="1"/>
  <c r="J2756" i="22" a="1"/>
  <c r="J4728" i="22" a="1"/>
  <c r="J3397" i="22" a="1"/>
  <c r="AB1400" i="1" a="1"/>
  <c r="AC954" i="1" a="1"/>
  <c r="AB9872" i="1" a="1"/>
  <c r="AB3826" i="1" a="1"/>
  <c r="AB4008" i="1" a="1"/>
  <c r="J2878" i="22" a="1"/>
  <c r="AB1355" i="1" a="1"/>
  <c r="AC7711" i="1" a="1"/>
  <c r="J3020" i="22" a="1"/>
  <c r="AB6987" i="1" a="1"/>
  <c r="AC6200" i="1" a="1"/>
  <c r="J4998" i="22" a="1"/>
  <c r="J4447" i="22" a="1"/>
  <c r="J3843" i="22" a="1"/>
  <c r="AC253" i="1" a="1"/>
  <c r="J3311" i="22" a="1"/>
  <c r="J3908" i="22" a="1"/>
  <c r="AC5422" i="1" a="1"/>
  <c r="AC2292" i="1" a="1"/>
  <c r="AC9160" i="1" a="1"/>
  <c r="AC515" i="1" a="1"/>
  <c r="AC7330" i="1" a="1"/>
  <c r="AB9004" i="1" a="1"/>
  <c r="AC3748" i="1" a="1"/>
  <c r="AC5907" i="1" a="1"/>
  <c r="J4330" i="22" a="1"/>
  <c r="AB9290" i="1" a="1"/>
  <c r="AB2275" i="1" a="1"/>
  <c r="J2585" i="22" a="1"/>
  <c r="AC6910" i="1" a="1"/>
  <c r="J4652" i="22" a="1"/>
  <c r="J4338" i="22" a="1"/>
  <c r="AB8848" i="1" a="1"/>
  <c r="J2561" i="22" a="1"/>
  <c r="J4061" i="22" a="1"/>
  <c r="AC4383" i="1" a="1"/>
  <c r="J4118" i="22" a="1"/>
  <c r="AC4128" i="1" a="1"/>
  <c r="J3627" i="22" a="1"/>
  <c r="AB7458" i="1" a="1"/>
  <c r="J3136" i="22" a="1"/>
  <c r="J4413" i="22" a="1"/>
  <c r="AC2027" i="1" a="1"/>
  <c r="AB8799" i="1" a="1"/>
  <c r="AB4277" i="1" a="1"/>
  <c r="J2571" i="22" a="1"/>
  <c r="AB7590" i="1" a="1"/>
  <c r="AB1770" i="1" a="1"/>
  <c r="J3354" i="22" a="1"/>
  <c r="J4075" i="22" a="1"/>
  <c r="AB4620" i="1" a="1"/>
  <c r="J2287" i="22" a="1"/>
  <c r="AC6414" i="1" a="1"/>
  <c r="AC1432" i="1" a="1"/>
  <c r="AB6388" i="1" a="1"/>
  <c r="J4207" i="22" a="1"/>
  <c r="AC8710" i="1" a="1"/>
  <c r="AC1370" i="1" a="1"/>
  <c r="J4015" i="22" a="1"/>
  <c r="J2361" i="22" a="1"/>
  <c r="J4184" i="22" a="1"/>
  <c r="J3180" i="22" a="1"/>
  <c r="AB8747" i="1" a="1"/>
  <c r="J3757" i="22" a="1"/>
  <c r="AB4235" i="1" a="1"/>
  <c r="J3156" i="22" a="1"/>
  <c r="J3172" i="22" a="1"/>
  <c r="AC404" i="1" a="1"/>
  <c r="AC2443" i="1" a="1"/>
  <c r="J3391" i="22" a="1"/>
  <c r="J4900" i="22" a="1"/>
  <c r="AC3125" i="1" a="1"/>
  <c r="J3976" i="22" a="1"/>
  <c r="AC35" i="1" a="1"/>
  <c r="J3413" i="22" a="1"/>
  <c r="AC6986" i="1" a="1"/>
  <c r="J4596" i="22" a="1"/>
  <c r="AB8285" i="1" a="1"/>
  <c r="J4507" i="22" a="1"/>
  <c r="AC8542" i="1" a="1"/>
  <c r="AC1706" i="1" a="1"/>
  <c r="J4085" i="22" a="1"/>
  <c r="J4250" i="22" a="1"/>
  <c r="AB5492" i="1" a="1"/>
  <c r="J3066" i="22" a="1"/>
  <c r="AC8102" i="1" a="1"/>
  <c r="AC8667" i="1" a="1"/>
  <c r="J3657" i="22" a="1"/>
  <c r="J2684" i="22" a="1"/>
  <c r="J3781" i="22" a="1"/>
  <c r="J2484" i="22" a="1"/>
  <c r="J3387" i="22" a="1"/>
  <c r="AC2367" i="1" a="1"/>
  <c r="AB2372" i="1" a="1"/>
  <c r="J4066" i="22" a="1"/>
  <c r="AC6189" i="1" a="1"/>
  <c r="J4484" i="22" a="1"/>
  <c r="J2343" i="22" a="1"/>
  <c r="AB4217" i="1" a="1"/>
  <c r="AB3630" i="1" a="1"/>
  <c r="AB8813" i="1" a="1"/>
  <c r="J3789" i="22" a="1"/>
  <c r="AC2989" i="1" a="1"/>
  <c r="J3438" i="22" a="1"/>
  <c r="AB2597" i="1" a="1"/>
  <c r="AB1890" i="1" a="1"/>
  <c r="J3321" i="22" a="1"/>
  <c r="AB1344" i="1" a="1"/>
  <c r="AB5245" i="1" a="1"/>
  <c r="AC5469" i="1" a="1"/>
  <c r="AC7187" i="1" a="1"/>
  <c r="J2980" i="22" a="1"/>
  <c r="AC4326" i="1" a="1"/>
  <c r="AC6820" i="1" a="1"/>
  <c r="J4731" i="22" a="1"/>
  <c r="AC6897" i="1" a="1"/>
  <c r="J3957" i="22" a="1"/>
  <c r="AC9137" i="1" a="1"/>
  <c r="AB4479" i="1" a="1"/>
  <c r="AB9858" i="1" a="1"/>
  <c r="J3927" i="22" a="1"/>
  <c r="AB4957" i="1" a="1"/>
  <c r="J2458" i="22" a="1"/>
  <c r="AB2229" i="1" a="1"/>
  <c r="AB4447" i="1" a="1"/>
  <c r="AB9585" i="1" a="1"/>
  <c r="AC3489" i="1" a="1"/>
  <c r="J2886" i="22" a="1"/>
  <c r="AB7569" i="1" a="1"/>
  <c r="J4124" i="22" a="1"/>
  <c r="J4532" i="22" a="1"/>
  <c r="J4356" i="22" a="1"/>
  <c r="AB1906" i="1" a="1"/>
  <c r="AB4900" i="1" a="1"/>
  <c r="AB1040" i="1" a="1"/>
  <c r="AC707" i="1" a="1"/>
  <c r="AC3626" i="1" a="1"/>
  <c r="AB4913" i="1" a="1"/>
  <c r="AB5068" i="1" a="1"/>
  <c r="AC1136" i="1" a="1"/>
  <c r="J4147" i="22" a="1"/>
  <c r="AC2317" i="1" a="1"/>
  <c r="J4367" i="22" a="1"/>
  <c r="J4392" i="22" a="1"/>
  <c r="AB1100" i="1" a="1"/>
  <c r="J2600" i="22" a="1"/>
  <c r="AB656" i="1" a="1"/>
  <c r="AC6114" i="1" a="1"/>
  <c r="AC7791" i="1" a="1"/>
  <c r="AC8717" i="1" a="1"/>
  <c r="AC3092" i="1" a="1"/>
  <c r="AB5148" i="1" a="1"/>
  <c r="AB7553" i="1" a="1"/>
  <c r="AC1375" i="1" a="1"/>
  <c r="J4304" i="22" a="1"/>
  <c r="AC7443" i="1" a="1"/>
  <c r="J3415" i="22" a="1"/>
  <c r="AC88" i="1" a="1"/>
  <c r="AC9712" i="1" a="1"/>
  <c r="J2282" i="22" a="1"/>
  <c r="AC1950" i="1" a="1"/>
  <c r="AC3031" i="1" a="1"/>
  <c r="J3753" i="22" a="1"/>
  <c r="AB5802" i="1" a="1"/>
  <c r="J4789" i="22" a="1"/>
  <c r="AB2553" i="1" a="1"/>
  <c r="AB4637" i="1" a="1"/>
  <c r="J4088" i="22" a="1"/>
  <c r="AB5321" i="1" a="1"/>
  <c r="AB6696" i="1" a="1"/>
  <c r="J4211" i="22" a="1"/>
  <c r="AC8202" i="1" a="1"/>
  <c r="AC8845" i="1" a="1"/>
  <c r="AC5176" i="1" a="1"/>
  <c r="AC5489" i="1" a="1"/>
  <c r="J4741" i="22" a="1"/>
  <c r="AB8556" i="1" a="1"/>
  <c r="AB3497" i="1" a="1"/>
  <c r="AB5869" i="1" a="1"/>
  <c r="J3443" i="22" a="1"/>
  <c r="AC5430" i="1" a="1"/>
  <c r="J4931" i="22" a="1"/>
  <c r="J3085" i="22" a="1"/>
  <c r="J3363" i="22" a="1"/>
  <c r="AC6689" i="1" a="1"/>
  <c r="AB8064" i="1" a="1"/>
  <c r="J2621" i="22" a="1"/>
  <c r="AB9061" i="1" a="1"/>
  <c r="AB2635" i="1" a="1"/>
  <c r="J2964" i="22" a="1"/>
  <c r="AB5155" i="1" a="1"/>
  <c r="AB1916" i="1" a="1"/>
  <c r="J4658" i="22" a="1"/>
  <c r="J3847" i="22" a="1"/>
  <c r="AB1054" i="1" a="1"/>
  <c r="AB2503" i="1" a="1"/>
  <c r="J2316" i="22" a="1"/>
  <c r="J3477" i="22" a="1"/>
  <c r="AC7289" i="1" a="1"/>
  <c r="J2451" i="22" a="1"/>
  <c r="AC1135" i="1" a="1"/>
  <c r="AB5431" i="1" a="1"/>
  <c r="AB5073" i="1" a="1"/>
  <c r="AC4058" i="1" a="1"/>
  <c r="AB3672" i="1" a="1"/>
  <c r="AB735" i="1" a="1"/>
  <c r="AB2922" i="1" a="1"/>
  <c r="AC4699" i="1" a="1"/>
  <c r="J4563" i="22" a="1"/>
  <c r="J4165" i="22" a="1"/>
  <c r="J3516" i="22" a="1"/>
  <c r="J3632" i="22" a="1"/>
  <c r="AC1029" i="1" a="1"/>
  <c r="J4784" i="22" a="1"/>
  <c r="AC3283" i="1" a="1"/>
  <c r="J4557" i="22" a="1"/>
  <c r="AB9256" i="1" a="1"/>
  <c r="AB9508" i="1" a="1"/>
  <c r="AC4864" i="1" a="1"/>
  <c r="AB1944" i="1" a="1"/>
  <c r="AB2601" i="1" a="1"/>
  <c r="AC8534" i="1" a="1"/>
  <c r="J2963" i="22" a="1"/>
  <c r="J3201" i="22" a="1"/>
  <c r="AC4585" i="1" a="1"/>
  <c r="J3211" i="22" a="1"/>
  <c r="J2273" i="22" a="1"/>
  <c r="AC8119" i="1" a="1"/>
  <c r="J2479" i="22" a="1"/>
  <c r="AC1866" i="1" a="1"/>
  <c r="J3499" i="22" a="1"/>
  <c r="AB2875" i="1" a="1"/>
  <c r="J3695" i="22" a="1"/>
  <c r="AB4787" i="1" a="1"/>
  <c r="AB2097" i="1" a="1"/>
  <c r="J2465" i="22" a="1"/>
  <c r="AB8730" i="1" a="1"/>
  <c r="AB7622" i="1" a="1"/>
  <c r="AC3048" i="1" a="1"/>
  <c r="AB9614" i="1" a="1"/>
  <c r="J4144" i="22" a="1"/>
  <c r="J3879" i="22" a="1"/>
  <c r="AB5265" i="1" a="1"/>
  <c r="AB9837" i="1" a="1"/>
  <c r="J4941" i="22" a="1"/>
  <c r="AB9047" i="1" a="1"/>
  <c r="J4476" i="22" a="1"/>
  <c r="AB5004" i="1" a="1"/>
  <c r="J3479" i="22" a="1"/>
  <c r="AB4491" i="1" a="1"/>
  <c r="AB6355" i="1" a="1"/>
  <c r="AB9472" i="1" a="1"/>
  <c r="AB139" i="1" a="1"/>
  <c r="AC7306" i="1" a="1"/>
  <c r="J4666" i="22" a="1"/>
  <c r="J3463" i="22" a="1"/>
  <c r="J2443" i="22" a="1"/>
  <c r="AB6785" i="1" a="1"/>
  <c r="J3520" i="22" a="1"/>
  <c r="AB3762" i="1" a="1"/>
  <c r="AB9306" i="1" a="1"/>
  <c r="AC5186" i="1" a="1"/>
  <c r="AB144" i="1" a="1"/>
  <c r="AB6903" i="1" a="1"/>
  <c r="J4515" i="22" a="1"/>
  <c r="J3859" i="22" a="1"/>
  <c r="AB4819" i="1" a="1"/>
  <c r="AB5535" i="1" a="1"/>
  <c r="J4008" i="22" a="1"/>
  <c r="AC6044" i="1" a="1"/>
  <c r="J3099" i="22" a="1"/>
  <c r="J2429" i="22" a="1"/>
  <c r="J2593" i="22" a="1"/>
  <c r="AB8325" i="1" a="1"/>
  <c r="AC82" i="1" a="1"/>
  <c r="J2436" i="22" a="1"/>
  <c r="J2819" i="22" a="1"/>
  <c r="AC5290" i="1" a="1"/>
  <c r="AB6284" i="1" a="1"/>
  <c r="J2999" i="22" a="1"/>
  <c r="AC7320" i="1" a="1"/>
  <c r="AB9273" i="1" a="1"/>
  <c r="AB6101" i="1" a="1"/>
  <c r="J2350" i="22" a="1"/>
  <c r="J4122" i="22" a="1"/>
  <c r="AB6867" i="1" a="1"/>
  <c r="J4940" i="22" a="1"/>
  <c r="J4363" i="22" a="1"/>
  <c r="J4143" i="22" a="1"/>
  <c r="AB5292" i="1" a="1"/>
  <c r="J2894" i="22" a="1"/>
  <c r="AC4319" i="1" a="1"/>
  <c r="J2855" i="22" a="1"/>
  <c r="J4935" i="22" a="1"/>
  <c r="J4839" i="22" a="1"/>
  <c r="J2365" i="22" a="1"/>
  <c r="AB3768" i="1" a="1"/>
  <c r="AC2833" i="1" a="1"/>
  <c r="J2289" i="22" a="1"/>
  <c r="AC3620" i="1" a="1"/>
  <c r="AB5304" i="1" a="1"/>
  <c r="AB4859" i="1" a="1"/>
  <c r="J2279" i="22" a="1"/>
  <c r="AC5366" i="1" a="1"/>
  <c r="J4771" i="22" a="1"/>
  <c r="AB344" i="1" a="1"/>
  <c r="J3701" i="22" a="1"/>
  <c r="J3954" i="22" a="1"/>
  <c r="J3841" i="22" a="1"/>
  <c r="J2896" i="22" a="1"/>
  <c r="J2580" i="22" a="1"/>
  <c r="AB6789" i="1" a="1"/>
  <c r="AB982" i="1" a="1"/>
  <c r="AC8833" i="1" a="1"/>
  <c r="AC7706" i="1" a="1"/>
  <c r="J3697" i="22" a="1"/>
  <c r="AB3622" i="1" a="1"/>
  <c r="J3744" i="22" a="1"/>
  <c r="J3604" i="22" a="1"/>
  <c r="J3508" i="22" a="1"/>
  <c r="AB8678" i="1" a="1"/>
  <c r="AB4883" i="1" a="1"/>
  <c r="AB8558" i="1" a="1"/>
  <c r="J3047" i="22" a="1"/>
  <c r="J2454" i="22" a="1"/>
  <c r="J4756" i="22" a="1"/>
  <c r="AB1208" i="1" a="1"/>
  <c r="AC8502" i="1" a="1"/>
  <c r="AC6049" i="1" a="1"/>
  <c r="J4830" i="22" a="1"/>
  <c r="J4090" i="22" a="1"/>
  <c r="AB4754" i="1" a="1"/>
  <c r="J4166" i="22" a="1"/>
  <c r="J4296" i="22" a="1"/>
  <c r="J4456" i="22" a="1"/>
  <c r="J4272" i="22" a="1"/>
  <c r="J2636" i="22" a="1"/>
  <c r="AB7586" i="1" a="1"/>
  <c r="J4574" i="22" a="1"/>
  <c r="J3435" i="22" a="1"/>
  <c r="AC4933" i="1" a="1"/>
  <c r="J3121" i="22" a="1"/>
  <c r="J2492" i="22" a="1"/>
  <c r="AB8609" i="1" a="1"/>
  <c r="AB9445" i="1" a="1"/>
  <c r="J3851" i="22" a="1"/>
  <c r="J4705" i="22" a="1"/>
  <c r="J2412" i="22" a="1"/>
  <c r="AC4700" i="1" a="1"/>
  <c r="AC4632" i="1" a="1"/>
  <c r="AB7299" i="1" a="1"/>
  <c r="AC1429" i="1" a="1"/>
  <c r="AB1637" i="1" a="1"/>
  <c r="J3100" i="22" a="1"/>
  <c r="AB4237" i="1" a="1"/>
  <c r="J3237" i="22" a="1"/>
  <c r="AC5612" i="1" a="1"/>
  <c r="AB2404" i="1" a="1"/>
  <c r="AC5969" i="1" a="1"/>
  <c r="AB4264" i="1" a="1"/>
  <c r="J4770" i="22" a="1"/>
  <c r="J3942" i="22" a="1"/>
  <c r="AB3665" i="1" a="1"/>
  <c r="J3196" i="22" a="1"/>
  <c r="AB3991" i="1" a="1"/>
  <c r="J3220" i="22" a="1"/>
  <c r="AC2011" i="1" a="1"/>
  <c r="AB8991" i="1" a="1"/>
  <c r="J3341" i="22" a="1"/>
  <c r="AB6362" i="1" a="1"/>
  <c r="AC9749" i="1" a="1"/>
  <c r="AC3099" i="1" a="1"/>
  <c r="AC5147" i="1" a="1"/>
  <c r="J3576" i="22" a="1"/>
  <c r="AB91" i="1" a="1"/>
  <c r="J3495" i="22" a="1"/>
  <c r="AB7302" i="1" a="1"/>
  <c r="J3934" i="22" a="1"/>
  <c r="AC527" i="1" a="1"/>
  <c r="AB809" i="1" a="1"/>
  <c r="J3779" i="22" a="1"/>
  <c r="J2712" i="22" a="1"/>
  <c r="J4999" i="22" a="1"/>
  <c r="J4573" i="22" a="1"/>
  <c r="J4944" i="22" a="1"/>
  <c r="AC8715" i="1" a="1"/>
  <c r="AB1988" i="1" a="1"/>
  <c r="AB9166" i="1" a="1"/>
  <c r="J4384" i="22" a="1"/>
  <c r="J2699" i="22" a="1"/>
  <c r="AB8954" i="1" a="1"/>
  <c r="AC467" i="1" a="1"/>
  <c r="AC4659" i="1" a="1"/>
  <c r="J3574" i="22" a="1"/>
  <c r="AC8274" i="1" a="1"/>
  <c r="J4818" i="22" a="1"/>
  <c r="J4542" i="22" a="1"/>
  <c r="AC3073" i="1" a="1"/>
  <c r="AC4912" i="1" a="1"/>
  <c r="AB6159" i="1" a="1"/>
  <c r="AC8523" i="1" a="1"/>
  <c r="J3870" i="22" a="1"/>
  <c r="AB5162" i="1" a="1"/>
  <c r="AC6006" i="1" a="1"/>
  <c r="AC1209" i="1" a="1"/>
  <c r="AB415" i="1" a="1"/>
  <c r="AB539" i="1" a="1"/>
  <c r="J4925" i="22" a="1"/>
  <c r="AB2744" i="1" a="1"/>
  <c r="AC2837" i="1" a="1"/>
  <c r="AB9996" i="1" a="1"/>
  <c r="J4887" i="22" a="1"/>
  <c r="J2453" i="22" a="1"/>
  <c r="AB1317" i="1" a="1"/>
  <c r="J2947" i="22" a="1"/>
  <c r="AC836" i="1" a="1"/>
  <c r="J4924" i="22" a="1"/>
  <c r="AC8770" i="1" a="1"/>
  <c r="AC7840" i="1" a="1"/>
  <c r="AB519" i="1" a="1"/>
  <c r="AC5905" i="1" a="1"/>
  <c r="J4026" i="22" a="1"/>
  <c r="J4146" i="22" a="1"/>
  <c r="J4877" i="22" a="1"/>
  <c r="AC7774" i="1" a="1"/>
  <c r="AB8744" i="1" a="1"/>
  <c r="J3017" i="22" a="1"/>
  <c r="AB1384" i="1" a="1"/>
  <c r="AC5706" i="1" a="1"/>
  <c r="J3019" i="22" a="1"/>
  <c r="J2290" i="22" a="1"/>
  <c r="AB1875" i="1" a="1"/>
  <c r="AB1581" i="1" a="1"/>
  <c r="AC6472" i="1" a="1"/>
  <c r="AB8151" i="1" a="1"/>
  <c r="AB1429" i="1" a="1"/>
  <c r="AC6866" i="1" a="1"/>
  <c r="AC5521" i="1" a="1"/>
  <c r="AC9562" i="1" a="1"/>
  <c r="AB7763" i="1" a="1"/>
  <c r="AB1842" i="1" a="1"/>
  <c r="AC4813" i="1" a="1"/>
  <c r="AB1593" i="1" a="1"/>
  <c r="AB7935" i="1" a="1"/>
  <c r="AC2283" i="1" a="1"/>
  <c r="AC5340" i="1" a="1"/>
  <c r="AC6121" i="1" a="1"/>
  <c r="AB9821" i="1" a="1"/>
  <c r="AC846" i="1" a="1"/>
  <c r="J3767" i="22" a="1"/>
  <c r="AB6382" i="1" a="1"/>
  <c r="J3687" i="22" a="1"/>
  <c r="J4197" i="22" a="1"/>
  <c r="J2659" i="22" a="1"/>
  <c r="J2329" i="22" a="1"/>
  <c r="J3022" i="22" a="1"/>
  <c r="J3281" i="22" a="1"/>
  <c r="AC4929" i="1" a="1"/>
  <c r="AB6373" i="1" a="1"/>
  <c r="AB1554" i="1" a="1"/>
  <c r="AC7390" i="1" a="1"/>
  <c r="J3647" i="22" a="1"/>
  <c r="AB9835" i="1" a="1"/>
  <c r="J3751" i="22" a="1"/>
  <c r="AC5102" i="1" a="1"/>
  <c r="AC1585" i="1" a="1"/>
  <c r="AC648" i="1" a="1"/>
  <c r="J3809" i="22" a="1"/>
  <c r="J2927" i="22" a="1"/>
  <c r="AB4380" i="1" a="1"/>
  <c r="AB983" i="1" a="1"/>
  <c r="J3544" i="22" a="1"/>
  <c r="AC8914" i="1" a="1"/>
  <c r="J4743" i="22" a="1"/>
  <c r="AC8405" i="1" a="1"/>
  <c r="AB3809" i="1" a="1"/>
  <c r="AB9114" i="1" a="1"/>
  <c r="AB1709" i="1" a="1"/>
  <c r="AC4469" i="1" a="1"/>
  <c r="AB8929" i="1" a="1"/>
  <c r="AC5201" i="1" a="1"/>
  <c r="AC2683" i="1" a="1"/>
  <c r="J4774" i="22" a="1"/>
  <c r="AB7219" i="1" a="1"/>
  <c r="J2809" i="22" a="1"/>
  <c r="J3817" i="22" a="1"/>
  <c r="AB4626" i="1" a="1"/>
  <c r="J4372" i="22" a="1"/>
  <c r="AC3269" i="1" a="1"/>
  <c r="AB4986" i="1" a="1"/>
  <c r="J4172" i="22" a="1"/>
  <c r="J2589" i="22" a="1"/>
  <c r="J3867" i="22" a="1"/>
  <c r="AC6951" i="1" a="1"/>
  <c r="J4362" i="22" a="1"/>
  <c r="AB8520" i="1" a="1"/>
  <c r="AC7608" i="1" a="1"/>
  <c r="AC681" i="1" a="1"/>
  <c r="AC2205" i="1" a="1"/>
  <c r="J3924" i="22" a="1"/>
  <c r="AB9865" i="1" a="1"/>
  <c r="J4829" i="22" a="1"/>
  <c r="AB5456" i="1" a="1"/>
  <c r="J2876" i="22" a="1"/>
  <c r="AB4186" i="1" a="1"/>
  <c r="AB5886" i="1" a="1"/>
  <c r="J2374" i="22" a="1"/>
  <c r="J3668" i="22" a="1"/>
  <c r="AB8400" i="1" a="1"/>
  <c r="AB7496" i="1" a="1"/>
  <c r="J2853" i="22" a="1"/>
  <c r="J3352" i="22" a="1"/>
  <c r="J2464" i="22" a="1"/>
  <c r="J2814" i="22" a="1"/>
  <c r="J3018" i="22" a="1"/>
  <c r="J3505" i="22" a="1"/>
  <c r="J4753" i="22" a="1"/>
  <c r="AB9697" i="1" a="1"/>
  <c r="AB1378" i="1" a="1"/>
  <c r="J2335" i="22" a="1"/>
  <c r="J4683" i="22" a="1"/>
  <c r="J3051" i="22" a="1"/>
  <c r="AB6331" i="1" a="1"/>
  <c r="J2500" i="22" a="1"/>
  <c r="J3416" i="22" a="1"/>
  <c r="AC2472" i="1" a="1"/>
  <c r="J3207" i="22" a="1"/>
  <c r="AB7290" i="1" a="1"/>
  <c r="AB2192" i="1" a="1"/>
  <c r="AB9179" i="1" a="1"/>
  <c r="AB8971" i="1" a="1"/>
  <c r="J4325" i="22" a="1"/>
  <c r="AB966" i="1" a="1"/>
  <c r="AC7650" i="1" a="1"/>
  <c r="J3282" i="22" a="1"/>
  <c r="J3530" i="22" a="1"/>
  <c r="AC5697" i="1" a="1"/>
  <c r="J4443" i="22" a="1"/>
  <c r="AB8685" i="1" a="1"/>
  <c r="AC2541" i="1" a="1"/>
  <c r="AB4624" i="1" a="1"/>
  <c r="J3268" i="22" a="1"/>
  <c r="AC6605" i="1" a="1"/>
  <c r="AB1310" i="1" a="1"/>
  <c r="AB1800" i="1" a="1"/>
  <c r="AC2148" i="1" a="1"/>
  <c r="S14" i="22" a="1"/>
  <c r="AC3049" i="1" a="1"/>
  <c r="AC3158" i="1" a="1"/>
  <c r="AC3907" i="1" a="1"/>
  <c r="AC7851" i="1" a="1"/>
  <c r="AB6874" i="1" a="1"/>
  <c r="J3670" i="22" a="1"/>
  <c r="AC3435" i="1" a="1"/>
  <c r="AC5328" i="1" a="1"/>
  <c r="J2475" i="22" a="1"/>
  <c r="AC3259" i="1" a="1"/>
  <c r="AC196" i="1" a="1"/>
  <c r="AC1169" i="1" a="1"/>
  <c r="J3783" i="22" a="1"/>
  <c r="AB9121" i="1" a="1"/>
  <c r="J4577" i="22" a="1"/>
  <c r="AB3820" i="1" a="1"/>
  <c r="AB4727" i="1" a="1"/>
  <c r="AC2933" i="1" a="1"/>
  <c r="AC2795" i="1" a="1"/>
  <c r="AC1631" i="1" a="1"/>
  <c r="AC9057" i="1" a="1"/>
  <c r="AB9610" i="1" a="1"/>
  <c r="J2848" i="22" a="1"/>
  <c r="J2681" i="22" a="1"/>
  <c r="AC9541" i="1" a="1"/>
  <c r="J2614" i="22" a="1"/>
  <c r="AB6067" i="1" a="1"/>
  <c r="J4266" i="22" a="1"/>
  <c r="AC8858" i="1" a="1"/>
  <c r="J3248" i="22" a="1"/>
  <c r="AB3192" i="1" a="1"/>
  <c r="J3315" i="22" a="1"/>
  <c r="J4668" i="22" a="1"/>
  <c r="J4509" i="22" a="1"/>
  <c r="J4665" i="22" a="1"/>
  <c r="J4228" i="22" a="1"/>
  <c r="AC587" i="1" a="1"/>
  <c r="J4650" i="22" a="1"/>
  <c r="AB7855" i="1" a="1"/>
  <c r="AB5692" i="1" a="1"/>
  <c r="J2414" i="22" a="1"/>
  <c r="AC4835" i="1" a="1"/>
  <c r="AB8237" i="1" a="1"/>
  <c r="AC8033" i="1" a="1"/>
  <c r="AB9886" i="1" a="1"/>
  <c r="J3185" i="22" a="1"/>
  <c r="J4264" i="22" a="1"/>
  <c r="J4352" i="22" a="1"/>
  <c r="AB8358" i="1" a="1"/>
  <c r="AB8661" i="1" a="1"/>
  <c r="J2949" i="22" a="1"/>
  <c r="AC5751" i="1" a="1"/>
  <c r="AB7270" i="1" a="1"/>
  <c r="J3273" i="22" a="1"/>
  <c r="AC1001" i="1" a="1"/>
  <c r="AB3346" i="1" a="1"/>
  <c r="AC210" i="1" a="1"/>
  <c r="J4231" i="22" a="1"/>
  <c r="AB9067" i="1" a="1"/>
  <c r="AC414" i="1" a="1"/>
  <c r="AB3637" i="1" a="1"/>
  <c r="AB1577" i="1" a="1"/>
  <c r="AB8222" i="1" a="1"/>
  <c r="AB4585" i="1" a="1"/>
  <c r="AC8052" i="1" a="1"/>
  <c r="J2625" i="22" a="1"/>
  <c r="AB9941" i="1" a="1"/>
  <c r="AC2340" i="1" a="1"/>
  <c r="J2377" i="22" a="1"/>
  <c r="J3098" i="22" a="1"/>
  <c r="J2590" i="22" a="1"/>
  <c r="AB2781" i="1" a="1"/>
  <c r="AC4360" i="1" a="1"/>
  <c r="AB7450" i="1" a="1"/>
  <c r="AB7831" i="1" a="1"/>
  <c r="AC5509" i="1" a="1"/>
  <c r="J4083" i="22" a="1"/>
  <c r="J2881" i="22" a="1"/>
  <c r="J4204" i="22" a="1"/>
  <c r="J2398" i="22" a="1"/>
  <c r="AB920" i="1" a="1"/>
  <c r="J2542" i="22" a="1"/>
  <c r="AB7959" i="1" a="1"/>
  <c r="AB5192" i="1" a="1"/>
  <c r="AC8964" i="1" a="1"/>
  <c r="J3981" i="22" a="1"/>
  <c r="AB6264" i="1" a="1"/>
  <c r="AB207" i="1" a="1"/>
  <c r="AC5910" i="1" a="1"/>
  <c r="AB3963" i="1" a="1"/>
  <c r="J4142" i="22" a="1"/>
  <c r="J3093" i="22" a="1"/>
  <c r="J2345" i="22" a="1"/>
  <c r="AB7847" i="1" a="1"/>
  <c r="AC3309" i="1" a="1"/>
  <c r="AC3936" i="1" a="1"/>
  <c r="J4831" i="22" a="1"/>
  <c r="J3624" i="22" a="1"/>
  <c r="AB2950" i="1" a="1"/>
  <c r="AB4520" i="1" a="1"/>
  <c r="AC5000" i="1" a="1"/>
  <c r="AC4277" i="1" a="1"/>
  <c r="J3837" i="22" a="1"/>
  <c r="J3727" i="22" a="1"/>
  <c r="AC747" i="1" a="1"/>
  <c r="AC1904" i="1" a="1"/>
  <c r="J3312" i="22" a="1"/>
  <c r="AB340" i="1" a="1"/>
  <c r="J2407" i="22" a="1"/>
  <c r="AB7823" i="1" a="1"/>
  <c r="AB4924" i="1" a="1"/>
  <c r="J2892" i="22" a="1"/>
  <c r="AC2142" i="1" a="1"/>
  <c r="AC7959" i="1" a="1"/>
  <c r="AC2940" i="1" a="1"/>
  <c r="AC7949" i="1" a="1"/>
  <c r="J2905" i="22" a="1"/>
  <c r="J2777" i="22" a="1"/>
  <c r="AB1481" i="1" a="1"/>
  <c r="AB4740" i="1" a="1"/>
  <c r="AB712" i="1" a="1"/>
  <c r="J3975" i="22" a="1"/>
  <c r="J3052" i="22" a="1"/>
  <c r="AC1588" i="1" a="1"/>
  <c r="AC3842" i="1" a="1"/>
  <c r="J3548" i="22" a="1"/>
  <c r="AB1240" i="1" a="1"/>
  <c r="AC4421" i="1" a="1"/>
  <c r="AB4743" i="1" a="1"/>
  <c r="AB9448" i="1" a="1"/>
  <c r="J2833" i="22" a="1"/>
  <c r="AB8415" i="1" a="1"/>
  <c r="J4477" i="22" a="1"/>
  <c r="AB6796" i="1" a="1"/>
  <c r="AC6378" i="1" a="1"/>
  <c r="AB5103" i="1" a="1"/>
  <c r="AC7069" i="1" a="1"/>
  <c r="AB844" i="1" a="1"/>
  <c r="J2686" i="22" a="1"/>
  <c r="AB7605" i="1" a="1"/>
  <c r="AB2838" i="1" a="1"/>
  <c r="AC4308" i="1" a="1"/>
  <c r="AB4319" i="1" a="1"/>
  <c r="J4320" i="22" a="1"/>
  <c r="J4109" i="22" a="1"/>
  <c r="AC1737" i="1" a="1"/>
  <c r="J2789" i="22" a="1"/>
  <c r="AB8855" i="1" a="1"/>
  <c r="AC1589" i="1" a="1"/>
  <c r="AB1281" i="1" a="1"/>
  <c r="AC61" i="1" a="1"/>
  <c r="J3649" i="22" a="1"/>
  <c r="AC3825" i="1" a="1"/>
  <c r="AB7375" i="1" a="1"/>
  <c r="AB9485" i="1" a="1"/>
  <c r="AB5385" i="1" a="1"/>
  <c r="AB5415" i="1" a="1"/>
  <c r="AC5293" i="1" a="1"/>
  <c r="J2826" i="22" a="1"/>
  <c r="AB4293" i="1" a="1"/>
  <c r="AB1032" i="1" a="1"/>
  <c r="J2406" i="22" a="1"/>
  <c r="AB7286" i="1" a="1"/>
  <c r="AB5599" i="1" a="1"/>
  <c r="J2931" i="22" a="1"/>
  <c r="AC9180" i="1" a="1"/>
  <c r="J3431" i="22" a="1"/>
  <c r="AB2625" i="1" a="1"/>
  <c r="AB779" i="1" a="1"/>
  <c r="J2331" i="22" a="1"/>
  <c r="AC7817" i="1" a="1"/>
  <c r="AC9170" i="1" a="1"/>
  <c r="AB5091" i="1" a="1"/>
  <c r="J4334" i="22" a="1"/>
  <c r="AC3203" i="1" a="1"/>
  <c r="AB2987" i="1" a="1"/>
  <c r="AC5798" i="1" a="1"/>
  <c r="AB7637" i="1" a="1"/>
  <c r="J3002" i="22" a="1"/>
  <c r="AB5804" i="1" a="1"/>
  <c r="AB3989" i="1" a="1"/>
  <c r="AB1967" i="1" a="1"/>
  <c r="J2926" i="22" a="1"/>
  <c r="J4853" i="22" a="1"/>
  <c r="AC6117" i="1" a="1"/>
  <c r="S11" i="22" a="1"/>
  <c r="AC4878" i="1" a="1"/>
  <c r="AC2102" i="1" a="1"/>
  <c r="AC4216" i="1" a="1"/>
  <c r="AB7595" i="1" a="1"/>
  <c r="AC5088" i="1" a="1"/>
  <c r="J4909" i="22" a="1"/>
  <c r="AC6529" i="1" a="1"/>
  <c r="AB3344" i="1" a="1"/>
  <c r="AB7307" i="1" a="1"/>
  <c r="AC2247" i="1" a="1"/>
  <c r="AB6508" i="1" a="1"/>
  <c r="J3692" i="22" a="1"/>
  <c r="J3493" i="22" a="1"/>
  <c r="J2804" i="22" a="1"/>
  <c r="J3071" i="22" a="1"/>
  <c r="AC5867" i="1" a="1"/>
  <c r="AC4914" i="1" a="1"/>
  <c r="AB5380" i="1" a="1"/>
  <c r="J3554" i="22" a="1"/>
  <c r="AB5345" i="1" a="1"/>
  <c r="J4556" i="22" a="1"/>
  <c r="AC8537" i="1" a="1"/>
  <c r="J3625" i="22" a="1"/>
  <c r="J3700" i="22" a="1"/>
  <c r="J3614" i="22" a="1"/>
  <c r="AC7256" i="1" a="1"/>
  <c r="J3515" i="22" a="1"/>
  <c r="AB4003" i="1" a="1"/>
  <c r="AB8847" i="1" a="1"/>
  <c r="J4418" i="22" a="1"/>
  <c r="AB1997" i="1" a="1"/>
  <c r="J4104" i="22" a="1"/>
  <c r="AB9986" i="1" a="1"/>
  <c r="J4489" i="22" a="1"/>
  <c r="J3935" i="22" a="1"/>
  <c r="J2924" i="22" a="1"/>
  <c r="AC403" i="1" a="1"/>
  <c r="AB9706" i="1" a="1"/>
  <c r="J3588" i="22" a="1"/>
  <c r="AB1776" i="1" a="1"/>
  <c r="AB1024" i="1" a="1"/>
  <c r="J3775" i="22" a="1"/>
  <c r="AC7571" i="1" a="1"/>
  <c r="AB1874" i="1" a="1"/>
  <c r="AB6876" i="1" a="1"/>
  <c r="J3414" i="22" a="1"/>
  <c r="J3205" i="22" a="1"/>
  <c r="J2907" i="22" a="1"/>
  <c r="AC6000" i="1" a="1"/>
  <c r="AB6518" i="1" a="1"/>
  <c r="J2657" i="22" a="1"/>
  <c r="AB1641" i="1" a="1"/>
  <c r="AB9968" i="1" a="1"/>
  <c r="AC4747" i="1" a="1"/>
  <c r="J2364" i="22" a="1"/>
  <c r="AB9514" i="1" a="1"/>
  <c r="AB7728" i="1" a="1"/>
  <c r="AB2320" i="1" a="1"/>
  <c r="J3110" i="22" a="1"/>
  <c r="AC3172" i="1" a="1"/>
  <c r="AC1163" i="1" a="1"/>
  <c r="AC3059" i="1" a="1"/>
  <c r="J3381" i="22" a="1"/>
  <c r="AB3592" i="1" a="1"/>
  <c r="J4038" i="22" a="1"/>
  <c r="J4505" i="22" a="1"/>
  <c r="J3422" i="22" a="1"/>
  <c r="J4009" i="22" a="1"/>
  <c r="AB9118" i="1" a="1"/>
  <c r="AC634" i="1" a="1"/>
  <c r="AB226" i="1" a="1"/>
  <c r="J3141" i="22" a="1"/>
  <c r="J3560" i="22" a="1"/>
  <c r="AC9465" i="1" a="1"/>
  <c r="AC1445" i="1" a="1"/>
  <c r="J4933" i="22" a="1"/>
  <c r="AB6819" i="1" a="1"/>
  <c r="AB5112" i="1" a="1"/>
  <c r="AC1388" i="1" a="1"/>
  <c r="J4616" i="22" a="1"/>
  <c r="AB3484" i="1" a="1"/>
  <c r="J4514" i="22" a="1"/>
  <c r="J2588" i="22" a="1"/>
  <c r="J2758" i="22" a="1"/>
  <c r="AB4951" i="1" a="1"/>
  <c r="AB7256" i="1" a="1"/>
  <c r="J4547" i="22" a="1"/>
  <c r="AC6272" i="1" a="1"/>
  <c r="AC9970" i="1" a="1"/>
  <c r="J4568" i="22" a="1"/>
  <c r="AB347" i="1" a="1"/>
  <c r="J3190" i="22" a="1"/>
  <c r="AB2429" i="1" a="1"/>
  <c r="J4512" i="22" a="1"/>
  <c r="AB599" i="1" a="1"/>
  <c r="AC2254" i="1" a="1"/>
  <c r="AC6169" i="1" a="1"/>
  <c r="J3963" i="22" a="1"/>
  <c r="AB5939" i="1" a="1"/>
  <c r="AC3969" i="1" a="1"/>
  <c r="J3167" i="22" a="1"/>
  <c r="AB4117" i="1" a="1"/>
  <c r="AB4835" i="1" a="1"/>
  <c r="AB6509" i="1" a="1"/>
  <c r="J4551" i="22" a="1"/>
  <c r="J3611" i="22" a="1"/>
  <c r="J4957" i="22" a="1"/>
  <c r="AB8693" i="1" a="1"/>
  <c r="AB8455" i="1" a="1"/>
  <c r="J2863" i="22" a="1"/>
  <c r="AC117" i="1" a="1"/>
  <c r="AC9963" i="1" a="1"/>
  <c r="AC152" i="1" a="1"/>
  <c r="AB1078" i="1" a="1"/>
  <c r="AB6722" i="1" a="1"/>
  <c r="AB9263" i="1" a="1"/>
  <c r="J4430" i="22" a="1"/>
  <c r="AC9139" i="1" a="1"/>
  <c r="AC1565" i="1" a="1"/>
  <c r="AB1023" i="1" a="1"/>
  <c r="AC6138" i="1" a="1"/>
  <c r="J3487" i="22" a="1"/>
  <c r="AC2235" i="1" a="1"/>
  <c r="J4255" i="22" a="1"/>
  <c r="J3434" i="22" a="1"/>
  <c r="AC5447" i="1" a="1"/>
  <c r="AC2816" i="1" a="1"/>
  <c r="J2413" i="22" a="1"/>
  <c r="AC2696" i="1" a="1"/>
  <c r="AC1250" i="1" a="1"/>
  <c r="AC3304" i="1" a="1"/>
  <c r="AB5531" i="1" a="1"/>
  <c r="J4106" i="22" a="1"/>
  <c r="AB9162" i="1" a="1"/>
  <c r="AC9840" i="1" a="1"/>
  <c r="AC7064" i="1" a="1"/>
  <c r="AB5318" i="1" a="1"/>
  <c r="AB6215" i="1" a="1"/>
  <c r="AC6503" i="1" a="1"/>
  <c r="AC9152" i="1" a="1"/>
  <c r="J2769" i="22" a="1"/>
  <c r="J4730" i="22" a="1"/>
  <c r="AC8651" i="1" a="1"/>
  <c r="J3474" i="22" a="1"/>
  <c r="AB7543" i="1" a="1"/>
  <c r="AB6716" i="1" a="1"/>
  <c r="J4798" i="22" a="1"/>
  <c r="J4704" i="22" a="1"/>
  <c r="J2733" i="22" a="1"/>
  <c r="AC5560" i="1" a="1"/>
  <c r="AC4633" i="1" a="1"/>
  <c r="AC2887" i="1" a="1"/>
  <c r="AB8128" i="1" a="1"/>
  <c r="AC2534" i="1" a="1"/>
  <c r="AC5993" i="1" a="1"/>
  <c r="J2315" i="22" a="1"/>
  <c r="J4767" i="22" a="1"/>
  <c r="AC7680" i="1" a="1"/>
  <c r="J3081" i="22" a="1"/>
  <c r="AB648" i="1" a="1"/>
  <c r="AC1206" i="1" a="1"/>
  <c r="AC9110" i="1" a="1"/>
  <c r="AB7407" i="1" a="1"/>
  <c r="AC6326" i="1" a="1"/>
  <c r="J4360" i="22" a="1"/>
  <c r="AB2032" i="1" a="1"/>
  <c r="J4978" i="22" a="1"/>
  <c r="J3811" i="22" a="1"/>
  <c r="J3769" i="22" a="1"/>
  <c r="AB5157" i="1" a="1"/>
  <c r="J3875" i="22" a="1"/>
  <c r="J3525" i="22" a="1"/>
  <c r="AB4033" i="1" a="1"/>
  <c r="AC3339" i="1" a="1"/>
  <c r="AB9338" i="1" a="1"/>
  <c r="J3555" i="22" a="1"/>
  <c r="AB71" i="1" a="1"/>
  <c r="AB1105" i="1" a="1"/>
  <c r="AC1205" i="1" a="1"/>
  <c r="AB3668" i="1" a="1"/>
  <c r="J3959" i="22" a="1"/>
  <c r="AB5763" i="1" a="1"/>
  <c r="J3401" i="22" a="1"/>
  <c r="J4241" i="22" a="1"/>
  <c r="J2790" i="22" a="1"/>
  <c r="J4927" i="22" a="1"/>
  <c r="J3042" i="22" a="1"/>
  <c r="AC8026" i="1" a="1"/>
  <c r="J3594" i="22" a="1"/>
  <c r="AC2082" i="1" a="1"/>
  <c r="AB8271" i="1" a="1"/>
  <c r="J3003" i="22" a="1"/>
  <c r="AC7913" i="1" a="1"/>
  <c r="J2400" i="22" a="1"/>
  <c r="AC7874" i="1" a="1"/>
  <c r="J4688" i="22" a="1"/>
  <c r="AB4772" i="1" a="1"/>
  <c r="AC6883" i="1" a="1"/>
  <c r="AC2838" i="1" a="1"/>
  <c r="AC6887" i="1" a="1"/>
  <c r="AC1207" i="1" a="1"/>
  <c r="AB7711" i="1" a="1"/>
  <c r="AB635" i="1" a="1"/>
  <c r="J2292" i="22" a="1"/>
  <c r="AB8114" i="1" a="1"/>
  <c r="AC9158" i="1" a="1"/>
  <c r="AC7083" i="1" a="1"/>
  <c r="AC275" i="1" a="1"/>
  <c r="AB9561" i="1" a="1"/>
  <c r="J2904" i="22" a="1"/>
  <c r="AC9809" i="1" a="1"/>
  <c r="AC492" i="1" a="1"/>
  <c r="AC5994" i="1" a="1"/>
  <c r="AC8210" i="1" a="1"/>
  <c r="J2751" i="22" a="1"/>
  <c r="AC1132" i="1" a="1"/>
  <c r="AB6743" i="1" a="1"/>
  <c r="AC3522" i="1" a="1"/>
  <c r="AC7725" i="1" a="1"/>
  <c r="AC3005" i="1" a="1"/>
  <c r="AB9310" i="1" a="1"/>
  <c r="AC5010" i="1" a="1"/>
  <c r="AB4958" i="1" a="1"/>
  <c r="AC6234" i="1" a="1"/>
  <c r="AC5508" i="1" a="1"/>
  <c r="J4252" i="22" a="1"/>
  <c r="J4480" i="22" a="1"/>
  <c r="AB7684" i="1" a="1"/>
  <c r="AB2755" i="1" a="1"/>
  <c r="AC3822" i="1" a="1"/>
  <c r="J4045" i="22" a="1"/>
  <c r="J4571" i="22" a="1"/>
  <c r="AB8220" i="1" a="1"/>
  <c r="J4787" i="22" a="1"/>
  <c r="AB3594" i="1" a="1"/>
  <c r="AC3257" i="1" a="1"/>
  <c r="AB3873" i="1" a="1"/>
  <c r="AB1907" i="1" a="1"/>
  <c r="AC774" i="1" a="1"/>
  <c r="J4703" i="22" a="1"/>
  <c r="AC1703" i="1" a="1"/>
  <c r="AC3577" i="1" a="1"/>
  <c r="AB7950" i="1" a="1"/>
  <c r="J3494" i="22" a="1"/>
  <c r="J4896" i="22" a="1"/>
  <c r="AC536" i="1" a="1"/>
  <c r="J4301" i="22" a="1"/>
  <c r="J3517" i="22" a="1"/>
  <c r="AC7875" i="1" a="1"/>
  <c r="AB7064" i="1" a="1"/>
  <c r="AB5164" i="1" a="1"/>
  <c r="J2615" i="22" a="1"/>
  <c r="J4817" i="22" a="1"/>
  <c r="J3095" i="22" a="1"/>
  <c r="AC407" i="1" a="1"/>
  <c r="AB5181" i="1" a="1"/>
  <c r="J4437" i="22" a="1"/>
  <c r="AC7473" i="1" a="1"/>
  <c r="AC2910" i="1" a="1"/>
  <c r="AC5847" i="1" a="1"/>
  <c r="J4819" i="22" a="1"/>
  <c r="J4975" i="22" a="1"/>
  <c r="AB2299" i="1" a="1"/>
  <c r="J2946" i="22" a="1"/>
  <c r="J2890" i="22" a="1"/>
  <c r="AC6521" i="1" a="1"/>
  <c r="AB6577" i="1" a="1"/>
  <c r="AB4366" i="1" a="1"/>
  <c r="AB6915" i="1" a="1"/>
  <c r="J3565" i="22" a="1"/>
  <c r="AB6495" i="1" a="1"/>
  <c r="AC3579" i="1" a="1"/>
  <c r="J4983" i="22" a="1"/>
  <c r="AB9195" i="1" a="1"/>
  <c r="AB3620" i="1" a="1"/>
  <c r="AC8231" i="1" a="1"/>
  <c r="AC7950" i="1" a="1"/>
  <c r="AC4608" i="1" a="1"/>
  <c r="AC7800" i="1" a="1"/>
  <c r="AC6819" i="1" a="1"/>
  <c r="AB3104" i="1" a="1"/>
  <c r="J2522" i="22" a="1"/>
  <c r="J4807" i="22" a="1"/>
  <c r="AC3210" i="1" a="1"/>
  <c r="AC5705" i="1" a="1"/>
  <c r="AB2756" i="1" a="1"/>
  <c r="J3573" i="22" a="1"/>
  <c r="J3994" i="22" a="1"/>
  <c r="J4284" i="22" a="1"/>
  <c r="AB202" i="1" a="1"/>
  <c r="J4763" i="22" a="1"/>
  <c r="J4550" i="22" a="1"/>
  <c r="AB4700" i="1" a="1"/>
  <c r="J3896" i="22" a="1"/>
  <c r="AC8756" i="1" a="1"/>
  <c r="AB7245" i="1" a="1"/>
  <c r="J3039" i="22" a="1"/>
  <c r="J4277" i="22" a="1"/>
  <c r="AC1760" i="1" a="1"/>
  <c r="J4996" i="22" a="1"/>
  <c r="J4176" i="22" a="1"/>
  <c r="J2536" i="22" a="1"/>
  <c r="J4567" i="22" a="1"/>
  <c r="AC8138" i="1" a="1"/>
  <c r="AB6609" i="1" a="1"/>
  <c r="AC3500" i="1" a="1"/>
  <c r="J3964" i="22" a="1"/>
  <c r="J2629" i="22" a="1"/>
  <c r="J3953" i="22" a="1"/>
  <c r="J3644" i="22" a="1"/>
  <c r="AC7911" i="1" a="1"/>
  <c r="J4359" i="22" a="1"/>
  <c r="AB2451" i="1" a="1"/>
  <c r="AB5803" i="1" a="1"/>
  <c r="J3571" i="22" a="1"/>
  <c r="J2265" i="22" a="1"/>
  <c r="AC4125" i="1" a="1"/>
  <c r="AB7090" i="1" a="1"/>
  <c r="J3534" i="22" a="1"/>
  <c r="J3087" i="22" a="1"/>
  <c r="J3063" i="22" a="1"/>
  <c r="AC2905" i="1" a="1"/>
  <c r="AB4528" i="1" a="1"/>
  <c r="AC8399" i="1" a="1"/>
  <c r="AC9326" i="1" a="1"/>
  <c r="AB9446" i="1" a="1"/>
  <c r="J2727" i="22" a="1"/>
  <c r="J4311" i="22" a="1"/>
  <c r="AB4295" i="1" a="1"/>
  <c r="J4344" i="22" a="1"/>
  <c r="J4907" i="22" a="1"/>
  <c r="AC3824" i="1" a="1"/>
  <c r="J3107" i="22" a="1"/>
  <c r="AB5421" i="1" a="1"/>
  <c r="J3269" i="22" a="1"/>
  <c r="J3878" i="22" a="1"/>
  <c r="J3856" i="22" a="1"/>
  <c r="AB4473" i="1" a="1"/>
  <c r="AC6794" i="1" a="1"/>
  <c r="J4115" i="22" a="1"/>
  <c r="AC9601" i="1" a="1"/>
  <c r="J2515" i="22" a="1"/>
  <c r="J2787" i="22" a="1"/>
  <c r="J3031" i="22" a="1"/>
  <c r="J4952" i="22" a="1"/>
  <c r="AB3981" i="1" a="1"/>
  <c r="AB1145" i="1" a="1"/>
  <c r="AB5694" i="1" a="1"/>
  <c r="J4276" i="22" a="1"/>
  <c r="AB1456" i="1" a="1"/>
  <c r="AB8096" i="1" a="1"/>
  <c r="J3881" i="22" a="1"/>
  <c r="AB7326" i="1" a="1"/>
  <c r="AC6732" i="1" a="1"/>
  <c r="J3897" i="22" a="1"/>
  <c r="AB715" i="1" a="1"/>
  <c r="AC9173" i="1" a="1"/>
  <c r="J2934" i="22" a="1"/>
  <c r="AB4113" i="1" a="1"/>
  <c r="J3746" i="22" a="1"/>
  <c r="J3819" i="22" a="1"/>
  <c r="J2893" i="22" a="1"/>
  <c r="J4745" i="22" a="1"/>
  <c r="AC3596" i="1" a="1"/>
  <c r="J3187" i="22" a="1"/>
  <c r="AB9659" i="1" a="1"/>
  <c r="AC2810" i="1" a="1"/>
  <c r="AB186" i="1" a="1"/>
  <c r="AB8028" i="1" a="1"/>
  <c r="AB3942" i="1" a="1"/>
  <c r="AB7324" i="1" a="1"/>
  <c r="AC6538" i="1" a="1"/>
  <c r="AC6611" i="1" a="1"/>
  <c r="AC7205" i="1" a="1"/>
  <c r="J3115" i="22" a="1"/>
  <c r="AB6333" i="1" a="1"/>
  <c r="AB9094" i="1" a="1"/>
  <c r="J4802" i="22" a="1"/>
  <c r="J4598" i="22" a="1"/>
  <c r="J2303" i="22" a="1"/>
  <c r="AB962" i="1" a="1"/>
  <c r="AC4362" i="1" a="1"/>
  <c r="AB7664" i="1" a="1"/>
  <c r="AC3946" i="1" a="1"/>
  <c r="J3142" i="22" a="1"/>
  <c r="AC2460" i="1" a="1"/>
  <c r="J3891" i="22" a="1"/>
  <c r="J4878" i="22" a="1"/>
  <c r="AB3267" i="1" a="1"/>
  <c r="AB7318" i="1" a="1"/>
  <c r="J3245" i="22" a="1"/>
  <c r="AC6695" i="1" a="1"/>
  <c r="AB4642" i="1" a="1"/>
  <c r="AB576" i="1" a="1"/>
  <c r="J3074" i="22" a="1"/>
  <c r="J4539" i="22" a="1"/>
  <c r="J3768" i="22" a="1"/>
  <c r="AB8614" i="1" a="1"/>
  <c r="AC4456" i="1" a="1"/>
  <c r="AB4933" i="1" a="1"/>
  <c r="AB5870" i="1" a="1"/>
  <c r="AC1906" i="1" a="1"/>
  <c r="AC7145" i="1" a="1"/>
  <c r="AB5315" i="1" a="1"/>
  <c r="AB1553" i="1" a="1"/>
  <c r="J3827" i="22" a="1"/>
  <c r="J4027" i="22" a="1"/>
  <c r="AB7158" i="1" a="1"/>
  <c r="AC2652" i="1" a="1"/>
  <c r="AB4456" i="1" a="1"/>
  <c r="AB8159" i="1" a="1"/>
  <c r="J4227" i="22" a="1"/>
  <c r="AB743" i="1" a="1"/>
  <c r="J3146" i="22" a="1"/>
  <c r="AB6999" i="1" a="1"/>
  <c r="J3135" i="22" a="1"/>
  <c r="AB5196" i="1" a="1"/>
  <c r="J2797" i="22" a="1"/>
  <c r="AC6724" i="1" a="1"/>
  <c r="AC8325" i="1" a="1"/>
  <c r="AC9798" i="1" a="1"/>
  <c r="AB6978" i="1" a="1"/>
  <c r="AC4651" i="1" a="1"/>
  <c r="J4212" i="22" a="1"/>
  <c r="J4928" i="22" a="1"/>
  <c r="J4968" i="22" a="1"/>
  <c r="AB1764" i="1" a="1"/>
  <c r="AB470" i="1" a="1"/>
  <c r="AB7178" i="1" a="1"/>
  <c r="AC5345" i="1" a="1"/>
  <c r="J3724" i="22" a="1"/>
  <c r="J4619" i="22" a="1"/>
  <c r="AB6418" i="1" a="1"/>
  <c r="AC9662" i="1" a="1"/>
  <c r="AC8485" i="1" a="1"/>
  <c r="AC6688" i="1" a="1"/>
  <c r="AB8009" i="1" a="1"/>
  <c r="J3223" i="22" a="1"/>
  <c r="AC719" i="1" a="1"/>
  <c r="AB2967" i="1" a="1"/>
  <c r="AC6261" i="1" a="1"/>
  <c r="AC904" i="1" a="1"/>
  <c r="AC5018" i="1" a="1"/>
  <c r="AB6104" i="1" a="1"/>
  <c r="AC1511" i="1" a="1"/>
  <c r="J4657" i="22" a="1"/>
  <c r="J2865" i="22" a="1"/>
  <c r="AB3988" i="1" a="1"/>
  <c r="J2753" i="22" a="1"/>
  <c r="AB1644" i="1" a="1"/>
  <c r="AB6771" i="1" a="1"/>
  <c r="J3285" i="22" a="1"/>
  <c r="J2417" i="22" a="1"/>
  <c r="J2739" i="22" a="1"/>
  <c r="AB6958" i="1" a="1"/>
  <c r="J3636" i="22" a="1"/>
  <c r="AB4605" i="1" a="1"/>
  <c r="AC8470" i="1" a="1"/>
  <c r="J4919" i="22" a="1"/>
  <c r="AC7447" i="1" a="1"/>
  <c r="AB1715" i="1" a="1"/>
  <c r="J3944" i="22" a="1"/>
  <c r="AB5711" i="1" a="1"/>
  <c r="AB5773" i="1" a="1"/>
  <c r="AB6334" i="1" a="1"/>
  <c r="AC1373" i="1" a="1"/>
  <c r="J3225" i="22" a="1"/>
  <c r="AB5314" i="1" a="1"/>
  <c r="AB5767" i="1" a="1"/>
  <c r="AB5191" i="1" a="1"/>
  <c r="J3409" i="22" a="1"/>
  <c r="AB2301" i="1" a="1"/>
  <c r="J3239" i="22" a="1"/>
  <c r="AC468" i="1" a="1"/>
  <c r="AB3625" i="1" a="1"/>
  <c r="AB5635" i="1" a="1"/>
  <c r="J3542" i="22" a="1"/>
  <c r="AC1549" i="1" a="1"/>
  <c r="J2274" i="22" a="1"/>
  <c r="J3522" i="22" a="1"/>
  <c r="AB4949" i="1" a="1"/>
  <c r="AB5951" i="1" a="1"/>
  <c r="J4496" i="22" a="1"/>
  <c r="J4105" i="22" a="1"/>
  <c r="J2846" i="22" a="1"/>
  <c r="AC5826" i="1" a="1"/>
  <c r="J4357" i="22" a="1"/>
  <c r="AC6212" i="1" a="1"/>
  <c r="J2568" i="22" a="1"/>
  <c r="AC7997" i="1" a="1"/>
  <c r="AB6197" i="1" a="1"/>
  <c r="AB9542" i="1" a="1"/>
  <c r="AC4231" i="1" a="1"/>
  <c r="AC7162" i="1" a="1"/>
  <c r="J4340" i="22" a="1"/>
  <c r="J3500" i="22" a="1"/>
  <c r="AB3098" i="1" a="1"/>
  <c r="AC4445" i="1" a="1"/>
  <c r="J4188" i="22" a="1"/>
  <c r="AB3103" i="1" a="1"/>
  <c r="AC5485" i="1" a="1"/>
  <c r="J3396" i="22" a="1"/>
  <c r="AB5853" i="1" a="1"/>
  <c r="AC7274" i="1" a="1"/>
  <c r="AC9373" i="1" a="1"/>
  <c r="J3462" i="22" a="1"/>
  <c r="J4177" i="22" a="1"/>
  <c r="AB6470" i="1" a="1"/>
  <c r="AB3124" i="1" a="1"/>
  <c r="AB8094" i="1" a="1"/>
  <c r="AC7239" i="1" a="1"/>
  <c r="J2381" i="22" a="1"/>
  <c r="AC580" i="1" a="1"/>
  <c r="AC1237" i="1" a="1"/>
  <c r="J3005" i="22" a="1"/>
  <c r="AC8487" i="1" a="1"/>
  <c r="AB1379" i="1" a="1"/>
  <c r="AC640" i="1" a="1"/>
  <c r="AB898" i="1" a="1"/>
  <c r="AB1013" i="1" a="1"/>
  <c r="J2394" i="22" a="1"/>
  <c r="AC7993" i="1" a="1"/>
  <c r="AB5957" i="1" a="1"/>
  <c r="AC6598" i="1" a="1"/>
  <c r="AC9491" i="1" a="1"/>
  <c r="J4566" i="22" a="1"/>
  <c r="J2968" i="22" a="1"/>
  <c r="AC2679" i="1" a="1"/>
  <c r="J4229" i="22" a="1"/>
  <c r="AC3993" i="1" a="1"/>
  <c r="AB7461" i="1" a="1"/>
  <c r="J3973" i="22" a="1"/>
  <c r="J2975" i="22" a="1"/>
  <c r="J2445" i="22" a="1"/>
  <c r="J3298" i="22" a="1"/>
  <c r="AC8696" i="1" a="1"/>
  <c r="J3873" i="22" a="1"/>
  <c r="J2505" i="22" a="1"/>
  <c r="AB7747" i="1" a="1"/>
  <c r="AC9984" i="1" a="1"/>
  <c r="AC7954" i="1" a="1"/>
  <c r="AC2888" i="1" a="1"/>
  <c r="AC5248" i="1" a="1"/>
  <c r="J2839" i="22" a="1"/>
  <c r="J3194" i="22" a="1"/>
  <c r="AC3261" i="1" a="1"/>
  <c r="J4660" i="22" a="1"/>
  <c r="J3536" i="22" a="1"/>
  <c r="AC3175" i="1" a="1"/>
  <c r="AB7120" i="1" a="1"/>
  <c r="J4851" i="22" a="1"/>
  <c r="AC9287" i="1" a="1"/>
  <c r="J4163" i="22" a="1"/>
  <c r="AB1647" i="1" a="1"/>
  <c r="J2386" i="22" a="1"/>
  <c r="AB2716" i="1" a="1"/>
  <c r="J3511" i="22" a="1"/>
  <c r="J4441" i="22" a="1"/>
  <c r="AC8867" i="1" a="1"/>
  <c r="AB7169" i="1" a="1"/>
  <c r="J2396" i="22" a="1"/>
  <c r="AC6755" i="1" a="1"/>
  <c r="J4123" i="22" a="1"/>
  <c r="J4033" i="22" a="1"/>
  <c r="AC1874" i="1" a="1"/>
  <c r="J4873" i="22" a="1"/>
  <c r="AB10000" i="1" a="1"/>
  <c r="AB2472" i="1" a="1"/>
  <c r="J2327" i="22" a="1"/>
  <c r="AB8048" i="1" a="1"/>
  <c r="AC3773" i="1" a="1"/>
  <c r="AC6474" i="1" a="1"/>
  <c r="AC9133" i="1" a="1"/>
  <c r="J3818" i="22" a="1"/>
  <c r="AC7303" i="1" a="1"/>
  <c r="AC9828" i="1" a="1"/>
  <c r="J2861" i="22" a="1"/>
  <c r="AB5632" i="1" a="1"/>
  <c r="AB2737" i="1" a="1"/>
  <c r="AB5127" i="1" a="1"/>
  <c r="AB2968" i="1" a="1"/>
  <c r="AB8791" i="1" a="1"/>
  <c r="J4726" i="22" a="1"/>
  <c r="AB1158" i="1" a="1"/>
  <c r="AC335" i="1" a="1"/>
  <c r="AC5168" i="1" a="1"/>
  <c r="AB298" i="1" a="1"/>
  <c r="J2653" i="22" a="1"/>
  <c r="J3770" i="22" a="1"/>
  <c r="J4060" i="22" a="1"/>
  <c r="AB2688" i="1" a="1"/>
  <c r="J3593" i="22" a="1"/>
  <c r="AB5992" i="1" a="1"/>
  <c r="AC2398" i="1" a="1"/>
  <c r="AC9907" i="1" a="1"/>
  <c r="J3459" i="22" a="1"/>
  <c r="AB1316" i="1" a="1"/>
  <c r="J4516" i="22" a="1"/>
  <c r="AB5302" i="1" a="1"/>
  <c r="AC9354" i="1" a="1"/>
  <c r="AC9879" i="1" a="1"/>
  <c r="AB107" i="1" a="1"/>
  <c r="AB7116" i="1" a="1"/>
  <c r="J3996" i="22" a="1"/>
  <c r="J3078" i="22" a="1"/>
  <c r="J3836" i="22" a="1"/>
  <c r="AC5519" i="1" a="1"/>
  <c r="AC1660" i="1" a="1"/>
  <c r="J3763" i="22" a="1"/>
  <c r="AC9704" i="1" a="1"/>
  <c r="J4715" i="22" a="1"/>
  <c r="J3626" i="22" a="1"/>
  <c r="J2576" i="22" a="1"/>
  <c r="AB1421" i="1" a="1"/>
  <c r="J3610" i="22" a="1"/>
  <c r="J3980" i="22" a="1"/>
  <c r="AB5915" i="1" a="1"/>
  <c r="J3708" i="22" a="1"/>
  <c r="J2921" i="22" a="1"/>
  <c r="AB3914" i="1" a="1"/>
  <c r="AC8633" i="1" a="1"/>
  <c r="AB287" i="1" a="1"/>
  <c r="AC2604" i="1" a="1"/>
  <c r="AC7013" i="1" a="1"/>
  <c r="AB546" i="1" a="1"/>
  <c r="J2310" i="22" a="1"/>
  <c r="AC653" i="1" a="1"/>
  <c r="J2692" i="22" a="1"/>
  <c r="AC9745" i="1" a="1"/>
  <c r="J3785" i="22" a="1"/>
  <c r="AB2963" i="1" a="1"/>
  <c r="AC3707" i="1" a="1"/>
  <c r="AC9358" i="1" a="1"/>
  <c r="AB2927" i="1" a="1"/>
  <c r="AB200" i="1" a="1"/>
  <c r="AB3722" i="1" a="1"/>
  <c r="J4739" i="22" a="1"/>
  <c r="J4240" i="22" a="1"/>
  <c r="AB9811" i="1" a="1"/>
  <c r="AB7971" i="1" a="1"/>
  <c r="J4378" i="22" a="1"/>
  <c r="AC8251" i="1" a="1"/>
  <c r="AB4629" i="1" a="1"/>
  <c r="J2470" i="22" a="1"/>
  <c r="AC7750" i="1" a="1"/>
  <c r="AB5313" i="1" a="1"/>
  <c r="J3496" i="22" a="1"/>
  <c r="AB633" i="1" a="1"/>
  <c r="J3257" i="22" a="1"/>
  <c r="AB6506" i="1" a="1"/>
  <c r="AB5300" i="1" a="1"/>
  <c r="AB9230" i="1" a="1"/>
  <c r="AC739" i="1" a="1"/>
  <c r="J2514" i="22" a="1"/>
  <c r="AB643" i="1" a="1"/>
  <c r="AB358" i="1" a="1"/>
  <c r="J3015" i="22" a="1"/>
  <c r="J3702" i="22" a="1"/>
  <c r="AC4409" i="1" a="1"/>
  <c r="AC1341" i="1" a="1"/>
  <c r="AB2347" i="1" a="1"/>
  <c r="AB8323" i="1" a="1"/>
  <c r="AB4254" i="1" a="1"/>
  <c r="AC3691" i="1" a="1"/>
  <c r="J2354" i="22" a="1"/>
  <c r="AB909" i="1" a="1"/>
  <c r="AC2046" i="1" a="1"/>
  <c r="AC3390" i="1" a="1"/>
  <c r="AC4109" i="1" a="1"/>
  <c r="AB5296" i="1" a="1"/>
  <c r="J2498" i="22" a="1"/>
  <c r="J2295" i="22" a="1"/>
  <c r="AB1940" i="1" a="1"/>
  <c r="AC1240" i="1" a="1"/>
  <c r="AB7841" i="1" a="1"/>
  <c r="AC413" i="1" a="1"/>
  <c r="AB227" i="1" a="1"/>
  <c r="AB397" i="1" a="1"/>
  <c r="AC8760" i="1" a="1"/>
  <c r="J3810" i="22" a="1"/>
  <c r="AB6719" i="1" a="1"/>
  <c r="J4695" i="22" a="1"/>
  <c r="AC1203" i="1" a="1"/>
  <c r="AB3916" i="1" a="1"/>
  <c r="AC199" i="1" a="1"/>
  <c r="J3028" i="22" a="1"/>
  <c r="AB2883" i="1" a="1"/>
  <c r="AB156" i="1" a="1"/>
  <c r="AC7334" i="1" a="1"/>
  <c r="J4377" i="22" a="1"/>
  <c r="AC1671" i="1" a="1"/>
  <c r="AC1219" i="1" a="1"/>
  <c r="J4483" i="22" a="1"/>
  <c r="AB8042" i="1" a="1"/>
  <c r="AC8031" i="1" a="1"/>
  <c r="AB857" i="1" a="1"/>
  <c r="J3750" i="22" a="1"/>
  <c r="AB7276" i="1" a="1"/>
  <c r="AB9977" i="1" a="1"/>
  <c r="AC6725" i="1" a="1"/>
  <c r="AC9801" i="1" a="1"/>
  <c r="AB363" i="1" a="1"/>
  <c r="J4578" i="22" a="1"/>
  <c r="J3995" i="22" a="1"/>
  <c r="AB1759" i="1" a="1"/>
  <c r="AB7625" i="1" a="1"/>
  <c r="AC8728" i="1" a="1"/>
  <c r="AB3517" i="1" a="1"/>
  <c r="J3696" i="22" a="1"/>
  <c r="AC3687" i="1" a="1"/>
  <c r="AC2386" i="1" a="1"/>
  <c r="AC5403" i="1" a="1"/>
  <c r="J3684" i="22" a="1"/>
  <c r="AB7591" i="1" a="1"/>
  <c r="AB1597" i="1" a="1"/>
  <c r="AC1371" i="1" a="1"/>
  <c r="J2551" i="22" a="1"/>
  <c r="J2321" i="22" a="1"/>
  <c r="J4623" i="22" a="1"/>
  <c r="AB8986" i="1" a="1"/>
  <c r="AB8177" i="1" a="1"/>
  <c r="AC3167" i="1" a="1"/>
  <c r="J2982" i="22" a="1"/>
  <c r="J2917" i="22" a="1"/>
  <c r="AB5721" i="1" a="1"/>
  <c r="J4194" i="22" a="1"/>
  <c r="AB8347" i="1" a="1"/>
  <c r="AC9254" i="1" a="1"/>
  <c r="AC7128" i="1" a="1"/>
  <c r="J2923" i="22" a="1"/>
  <c r="AB3343" i="1" a="1"/>
  <c r="J2664" i="22" a="1"/>
  <c r="AB7562" i="1" a="1"/>
  <c r="AB753" i="1" a="1"/>
  <c r="AC4057" i="1" a="1"/>
  <c r="J4016" i="22" a="1"/>
  <c r="AB3974" i="1" a="1"/>
  <c r="AC4209" i="1" a="1"/>
  <c r="AC2848" i="1" a="1"/>
  <c r="J3126" i="22" a="1"/>
  <c r="AC526" i="1" a="1"/>
  <c r="AC5517" i="1" a="1"/>
  <c r="J4834" i="22" a="1"/>
  <c r="AC8027" i="1" a="1"/>
  <c r="AC4238" i="1" a="1"/>
  <c r="AC4733" i="1" a="1"/>
  <c r="J2937" i="22" a="1"/>
  <c r="J3607" i="22" a="1"/>
  <c r="AC5540" i="1" a="1"/>
  <c r="AB7594" i="1" a="1"/>
  <c r="AB6182" i="1" a="1"/>
  <c r="AC6756" i="1" a="1"/>
  <c r="AC6454" i="1" a="1"/>
  <c r="AB7951" i="1" a="1"/>
  <c r="J2495" i="22" a="1"/>
  <c r="J3154" i="22" a="1"/>
  <c r="AB9130" i="1" a="1"/>
  <c r="J4216" i="22" a="1"/>
  <c r="AC4249" i="1" a="1"/>
  <c r="AB7631" i="1" a="1"/>
  <c r="J4051" i="22" a="1"/>
  <c r="AB3364" i="1" a="1"/>
  <c r="AB5182" i="1" a="1"/>
  <c r="AC5939" i="1" a="1"/>
  <c r="J4393" i="22" a="1"/>
  <c r="J2288" i="22" a="1"/>
  <c r="J3739" i="22" a="1"/>
  <c r="J3289" i="22" a="1"/>
  <c r="J3845" i="22" a="1"/>
  <c r="AC4615" i="1" a="1"/>
  <c r="AB1731" i="1" a="1"/>
  <c r="AB4652" i="1" a="1"/>
  <c r="J2825" i="22" a="1"/>
  <c r="AB3996" i="1" a="1"/>
  <c r="J2328" i="22" a="1"/>
  <c r="AB7844" i="1" a="1"/>
  <c r="J4375" i="22" a="1"/>
  <c r="AB9622" i="1" a="1"/>
  <c r="J2649" i="22" a="1"/>
  <c r="J4624" i="22" a="1"/>
  <c r="J2764" i="22" a="1"/>
  <c r="AC3360" i="1" a="1"/>
  <c r="AB4170" i="1" a="1"/>
  <c r="J3914" i="22" a="1"/>
  <c r="AB1176" i="1" a="1"/>
  <c r="AB696" i="1" a="1"/>
  <c r="AB8779" i="1" a="1"/>
  <c r="AB3494" i="1" a="1"/>
  <c r="AB6565" i="1" a="1"/>
  <c r="AC5506" i="1" a="1"/>
  <c r="AC7663" i="1" a="1"/>
  <c r="AC341" i="1" a="1"/>
  <c r="J4168" i="22" a="1"/>
  <c r="J2644" i="22" a="1"/>
  <c r="J4674" i="22" a="1"/>
  <c r="AB5705" i="1" a="1"/>
  <c r="AB4431" i="1" a="1"/>
  <c r="AB1802" i="1" a="1"/>
  <c r="J4874" i="22" a="1"/>
  <c r="J3796" i="22" a="1"/>
  <c r="AB659" i="1" a="1"/>
  <c r="J4429" i="22" a="1"/>
  <c r="AC636" i="1" a="1"/>
  <c r="AB1018" i="1" a="1"/>
  <c r="AC769" i="1" a="1"/>
  <c r="AB4095" i="1" a="1"/>
  <c r="J2869" i="22" a="1"/>
  <c r="AC9126" i="1" a="1"/>
  <c r="AC7772" i="1" a="1"/>
  <c r="AB4023" i="1" a="1"/>
  <c r="AB649" i="1" a="1"/>
  <c r="AB6075" i="1" a="1"/>
  <c r="AC9526" i="1" a="1"/>
  <c r="AB1124" i="1" a="1"/>
  <c r="AC7150" i="1" a="1"/>
  <c r="AB9727" i="1" a="1"/>
  <c r="J3602" i="22" a="1"/>
  <c r="AB5712" i="1" a="1"/>
  <c r="AC6620" i="1" a="1"/>
  <c r="J3805" i="22" a="1"/>
  <c r="AB609" i="1" a="1"/>
  <c r="J4892" i="22" a="1"/>
  <c r="J3932" i="22" a="1"/>
  <c r="AB246" i="1" a="1"/>
  <c r="AC778" i="1" a="1"/>
  <c r="AC596" i="1" a="1"/>
  <c r="J2693" i="22" a="1"/>
  <c r="J4513" i="22" a="1"/>
  <c r="J3400" i="22" a="1"/>
  <c r="AB7392" i="1" a="1"/>
  <c r="J4469" i="22" a="1"/>
  <c r="J3868" i="22" a="1"/>
  <c r="J3470" i="22" a="1"/>
  <c r="J3027" i="22" a="1"/>
  <c r="AB7575" i="1" a="1"/>
  <c r="AB8374" i="1" a="1"/>
  <c r="AC1809" i="1" a="1"/>
  <c r="J3056" i="22" a="1"/>
  <c r="AB1381" i="1" a="1"/>
  <c r="J4077" i="22" a="1"/>
  <c r="AC6845" i="1" a="1"/>
  <c r="AB461" i="1" a="1"/>
  <c r="J4918" i="22" a="1"/>
  <c r="AB5678" i="1" a="1"/>
  <c r="J4706" i="22" a="1"/>
  <c r="J3157" i="22" a="1"/>
  <c r="J3577" i="22" a="1"/>
  <c r="AC8260" i="1" a="1"/>
  <c r="AB2551" i="1" a="1"/>
  <c r="J2501" i="22" a="1"/>
  <c r="AB7755" i="1" a="1"/>
  <c r="J2284" i="22" a="1"/>
  <c r="J4546" i="22" a="1"/>
  <c r="J3720" i="22" a="1"/>
  <c r="J4391" i="22" a="1"/>
  <c r="AC5558" i="1" a="1"/>
  <c r="AC2284" i="1" a="1"/>
  <c r="AB2064" i="1" a="1"/>
  <c r="J2547" i="22" a="1"/>
  <c r="J3001" i="22" a="1"/>
  <c r="AC5831" i="1" a="1"/>
  <c r="AB5974" i="1" a="1"/>
  <c r="AB1510" i="1" a="1"/>
  <c r="J2791" i="22" a="1"/>
  <c r="J3468" i="22" a="1"/>
  <c r="J3021" i="22" a="1"/>
  <c r="J3558" i="22" a="1"/>
  <c r="AB5213" i="1" a="1"/>
  <c r="AC5398" i="1" a="1"/>
  <c r="AB6343" i="1" a="1"/>
  <c r="AB7501" i="1" a="1"/>
  <c r="J4139" i="22" a="1"/>
  <c r="J4396" i="22" a="1"/>
  <c r="AC4076" i="1" a="1"/>
  <c r="J4611" i="22" a="1"/>
  <c r="AB8942" i="1" a="1"/>
  <c r="J2283" i="22" a="1"/>
  <c r="J4079" i="22" a="1"/>
  <c r="AB8207" i="1" a="1"/>
  <c r="J3716" i="22" a="1"/>
  <c r="J3388" i="22" a="1"/>
  <c r="AB3811" i="1" a="1"/>
  <c r="AB5350" i="1" a="1"/>
  <c r="AC502" i="1" a="1"/>
  <c r="AB4871" i="1" a="1"/>
  <c r="J3666" i="22" a="1"/>
  <c r="J3948" i="22" a="1"/>
  <c r="AC7672" i="1" a="1"/>
  <c r="AC3299" i="1" a="1"/>
  <c r="AB2256" i="1" a="1"/>
  <c r="AB2931" i="1" a="1"/>
  <c r="J3254" i="22" a="1"/>
  <c r="J3992" i="22" a="1"/>
  <c r="AB4384" i="1" a="1"/>
  <c r="AC566" i="1" a="1"/>
  <c r="J2811" i="22" a="1"/>
  <c r="AB4016" i="1" a="1"/>
  <c r="AB4769" i="1" a="1"/>
  <c r="AB5169" i="1" a="1"/>
  <c r="AC4662" i="1" a="1"/>
  <c r="AB7511" i="1" a="1"/>
  <c r="AC9902" i="1" a="1"/>
  <c r="AB2132" i="1" a="1"/>
  <c r="AB8953" i="1" a="1"/>
  <c r="AB5439" i="1" a="1"/>
  <c r="AB4539" i="1" a="1"/>
  <c r="J2959" i="22" a="1"/>
  <c r="J4000" i="22" a="1"/>
  <c r="J4025" i="22" a="1"/>
  <c r="AC6993" i="1" a="1"/>
  <c r="AB6239" i="1" a="1"/>
  <c r="J4490" i="22" a="1"/>
  <c r="J4281" i="22" a="1"/>
  <c r="AB9093" i="1" a="1"/>
  <c r="J2683" i="22" a="1"/>
  <c r="AC4314" i="1" a="1"/>
  <c r="AC2700" i="1" a="1"/>
  <c r="AC336" i="1" a="1"/>
  <c r="AC5539" i="1" a="1"/>
  <c r="J3926" i="22" a="1"/>
  <c r="AB4540" i="1" a="1"/>
  <c r="AC509" i="1" a="1"/>
  <c r="AC8309" i="1" a="1"/>
  <c r="AC2312" i="1" a="1"/>
  <c r="AB7504" i="1" a="1"/>
  <c r="AC2625" i="1" a="1"/>
  <c r="AB6268" i="1" a="1"/>
  <c r="J2779" i="22" a="1"/>
  <c r="J4069" i="22" a="1"/>
  <c r="AB4056" i="1" a="1"/>
  <c r="AC9960" i="1" a="1"/>
  <c r="AB7532" i="1" a="1"/>
  <c r="AB4064" i="1" a="1"/>
  <c r="J2938" i="22" a="1"/>
  <c r="J3830" i="22" a="1"/>
  <c r="J2298" i="22" a="1"/>
  <c r="AC4534" i="1" a="1"/>
  <c r="AB7904" i="1" a="1"/>
  <c r="AB5383" i="1" a="1"/>
  <c r="J3213" i="22" a="1"/>
  <c r="AB1119" i="1" a="1"/>
  <c r="AC4744" i="1" a="1"/>
  <c r="AB3296" i="1" a="1"/>
  <c r="J3355" i="22" a="1"/>
  <c r="AC500" i="1" a="1"/>
  <c r="AB6760" i="1" a="1"/>
  <c r="AC9768" i="1" a="1"/>
  <c r="J3206" i="22" a="1"/>
  <c r="AB9733" i="1" a="1"/>
  <c r="J4035" i="22" a="1"/>
  <c r="AB6741" i="1" l="1"/>
  <c r="AB322" i="1"/>
  <c r="S1970" i="22"/>
  <c r="AC9854" i="1"/>
  <c r="S1640" i="22"/>
  <c r="AB6367" i="1"/>
  <c r="AC7156" i="1"/>
  <c r="AB752" i="1"/>
  <c r="AB7558" i="1"/>
  <c r="AC6589" i="1"/>
  <c r="S4202" i="22"/>
  <c r="S2854" i="22"/>
  <c r="AC902" i="1"/>
  <c r="AB8148" i="1"/>
  <c r="AC3786" i="1"/>
  <c r="AB9224" i="1"/>
  <c r="AC2106" i="1"/>
  <c r="AB6053" i="1"/>
  <c r="S2500" i="22"/>
  <c r="AC4165" i="1"/>
  <c r="S4178" i="22"/>
  <c r="AC8596" i="1"/>
  <c r="AC9669" i="1"/>
  <c r="AB7925" i="1"/>
  <c r="AC2030" i="1"/>
  <c r="AC4881" i="1"/>
  <c r="AB3402" i="1"/>
  <c r="AC700" i="1"/>
  <c r="AB1006" i="1"/>
  <c r="AB2271" i="1"/>
  <c r="AC5691" i="1"/>
  <c r="AC9301" i="1"/>
  <c r="S2912" i="22"/>
  <c r="AC8925" i="1"/>
  <c r="AC8010" i="1"/>
  <c r="AC7620" i="1"/>
  <c r="AB5785" i="1"/>
  <c r="AC7096" i="1"/>
  <c r="AB1773" i="1"/>
  <c r="S4990" i="22"/>
  <c r="AC3506" i="1"/>
  <c r="S4784" i="22"/>
  <c r="AB817" i="1"/>
  <c r="AB654" i="1"/>
  <c r="AB5598" i="1"/>
  <c r="AB2513" i="1"/>
  <c r="AC5277" i="1"/>
  <c r="AC3002" i="1"/>
  <c r="AC2330" i="1"/>
  <c r="AC1926" i="1"/>
  <c r="AC75" i="1"/>
  <c r="AC8068" i="1"/>
  <c r="AB5330" i="1"/>
  <c r="AB6814" i="1"/>
  <c r="AC9705" i="1"/>
  <c r="AB4268" i="1"/>
  <c r="AB1504" i="1"/>
  <c r="S2792" i="22"/>
  <c r="AB5077" i="1"/>
  <c r="S2214" i="22"/>
  <c r="AC3450" i="1"/>
  <c r="AB2919" i="1"/>
  <c r="AB5743" i="1"/>
  <c r="AC8124" i="1"/>
  <c r="AC4899" i="1"/>
  <c r="AC4503" i="1"/>
  <c r="AC8342" i="1"/>
  <c r="AC9329" i="1"/>
  <c r="AC1636" i="1"/>
  <c r="AC412" i="1"/>
  <c r="AB6076" i="1"/>
  <c r="AC8071" i="1"/>
  <c r="AC3461" i="1"/>
  <c r="S4270" i="22"/>
  <c r="AC7922" i="1"/>
  <c r="AC2331" i="1"/>
  <c r="S4091" i="22"/>
  <c r="S4416" i="22"/>
  <c r="AC5761" i="1"/>
  <c r="AC2226" i="1"/>
  <c r="AB477" i="1"/>
  <c r="AB6167" i="1"/>
  <c r="AB8493" i="1"/>
  <c r="AC7536" i="1"/>
  <c r="AC3870" i="1"/>
  <c r="AB4976" i="1"/>
  <c r="AC9187" i="1"/>
  <c r="S4611" i="22"/>
  <c r="S614" i="22"/>
  <c r="AC4924" i="1"/>
  <c r="AB9596" i="1"/>
  <c r="S4835" i="22"/>
  <c r="S3539" i="22"/>
  <c r="S612" i="22"/>
  <c r="S4438" i="22"/>
  <c r="S4351" i="22"/>
  <c r="AB6130" i="1"/>
  <c r="S4405" i="22"/>
  <c r="AB8452" i="1"/>
  <c r="AB2168" i="1"/>
  <c r="AC5268" i="1"/>
  <c r="AB448" i="1"/>
  <c r="AC8276" i="1"/>
  <c r="AC8545" i="1"/>
  <c r="S4681" i="22"/>
  <c r="AC8978" i="1"/>
  <c r="AB1199" i="1"/>
  <c r="AB1076" i="1"/>
  <c r="S4497" i="22"/>
  <c r="S4656" i="22"/>
  <c r="S3605" i="22"/>
  <c r="S4418" i="22"/>
  <c r="AB9921" i="1"/>
  <c r="AC8516" i="1"/>
  <c r="AC5822" i="1"/>
  <c r="S91" i="22"/>
  <c r="S4320" i="22"/>
  <c r="AC9778" i="1"/>
  <c r="AC5354" i="1"/>
  <c r="AC6877" i="1"/>
  <c r="AC2091" i="1"/>
  <c r="AC9847" i="1"/>
  <c r="S3825" i="22"/>
  <c r="AB578" i="1"/>
  <c r="S2823" i="22"/>
  <c r="S3789" i="22"/>
  <c r="S3925" i="22"/>
  <c r="AC9416" i="1"/>
  <c r="S4758" i="22"/>
  <c r="AC4157" i="1"/>
  <c r="AC9038" i="1"/>
  <c r="AC9843" i="1"/>
  <c r="S4981" i="22"/>
  <c r="AB2703" i="1"/>
  <c r="S631" i="22"/>
  <c r="S4579" i="22"/>
  <c r="AC3478" i="1"/>
  <c r="AC4070" i="1"/>
  <c r="AB922" i="1"/>
  <c r="AB7332" i="1"/>
  <c r="AB57" i="1"/>
  <c r="S242" i="22"/>
  <c r="AB9631" i="1"/>
  <c r="AB1335" i="1"/>
  <c r="AB1007" i="1"/>
  <c r="AC2548" i="1"/>
  <c r="AC2904" i="1"/>
  <c r="AB3924" i="1"/>
  <c r="AC5532" i="1"/>
  <c r="AC3028" i="1"/>
  <c r="AB1237" i="1"/>
  <c r="AC9289" i="1"/>
  <c r="AC6909" i="1"/>
  <c r="AB4213" i="1"/>
  <c r="AC8428" i="1"/>
  <c r="AB143" i="1"/>
  <c r="AC691" i="1"/>
  <c r="AC5043" i="1"/>
  <c r="S3448" i="22"/>
  <c r="S4167" i="22"/>
  <c r="AC7299" i="1"/>
  <c r="AC8877" i="1"/>
  <c r="AC5356" i="1"/>
  <c r="S2209" i="22"/>
  <c r="AB3214" i="1"/>
  <c r="AB5650" i="1"/>
  <c r="S2887" i="22"/>
  <c r="AC2333" i="1"/>
  <c r="AC9646" i="1"/>
  <c r="AC5256" i="1"/>
  <c r="AC3331" i="1"/>
  <c r="AB6096" i="1"/>
  <c r="AC8324" i="1"/>
  <c r="AC8940" i="1"/>
  <c r="AC2074" i="1"/>
  <c r="AC4763" i="1"/>
  <c r="AB6920" i="1"/>
  <c r="AB4519" i="1"/>
  <c r="AC2452" i="1"/>
  <c r="AC622" i="1"/>
  <c r="AC4146" i="1"/>
  <c r="AB373" i="1"/>
  <c r="AB9926" i="1"/>
  <c r="AC7224" i="1"/>
  <c r="AB2900" i="1"/>
  <c r="S4957" i="22"/>
  <c r="AB1183" i="1"/>
  <c r="AC4872" i="1"/>
  <c r="S2926" i="22"/>
  <c r="S3373" i="22"/>
  <c r="AB4542" i="1"/>
  <c r="AC9776" i="1"/>
  <c r="AC5566" i="1"/>
  <c r="AC6329" i="1"/>
  <c r="AC292" i="1"/>
  <c r="AB9524" i="1"/>
  <c r="AB3110" i="1"/>
  <c r="S4811" i="22"/>
  <c r="AC9802" i="1"/>
  <c r="AC6214" i="1"/>
  <c r="AC2269" i="1"/>
  <c r="S2033" i="22"/>
  <c r="AB6106" i="1"/>
  <c r="AB5934" i="1"/>
  <c r="AB1395" i="1"/>
  <c r="AB2638" i="1"/>
  <c r="AC2098" i="1"/>
  <c r="AC7867" i="1"/>
  <c r="S3364" i="22"/>
  <c r="AC8830" i="1"/>
  <c r="AB1801" i="1"/>
  <c r="AB709" i="1"/>
  <c r="AC7240" i="1"/>
  <c r="S3142" i="22"/>
  <c r="AC1478" i="1"/>
  <c r="AB356" i="1"/>
  <c r="S4283" i="22"/>
  <c r="S677" i="22"/>
  <c r="S3237" i="22"/>
  <c r="AC8543" i="1"/>
  <c r="AB927" i="1"/>
  <c r="AC1020" i="1"/>
  <c r="AB8774" i="1"/>
  <c r="AB9140" i="1"/>
  <c r="AC3778" i="1"/>
  <c r="AC8847" i="1"/>
  <c r="AC7348" i="1"/>
  <c r="S3571" i="22"/>
  <c r="S1272" i="22"/>
  <c r="AC6259" i="1"/>
  <c r="AC7109" i="1"/>
  <c r="AB1784" i="1"/>
  <c r="AB4190" i="1"/>
  <c r="S4" i="22"/>
  <c r="AB2233" i="1"/>
  <c r="AC4693" i="1"/>
  <c r="AC4890" i="1"/>
  <c r="S4799" i="22"/>
  <c r="AC3780" i="1"/>
  <c r="AB1377" i="1"/>
  <c r="AC8822" i="1"/>
  <c r="S3371" i="22"/>
  <c r="AB4746" i="1"/>
  <c r="AC3938" i="1"/>
  <c r="AB205" i="1"/>
  <c r="AC2987" i="1"/>
  <c r="AB2411" i="1"/>
  <c r="AB1324" i="1"/>
  <c r="AC9804" i="1"/>
  <c r="S3800" i="22"/>
  <c r="AC6015" i="1"/>
  <c r="S4078" i="22"/>
  <c r="AC411" i="1"/>
  <c r="AB2173" i="1"/>
  <c r="AC9117" i="1"/>
  <c r="AC6549" i="1"/>
  <c r="AB5362" i="1"/>
  <c r="AC9677" i="1"/>
  <c r="AB2153" i="1"/>
  <c r="AC9234" i="1"/>
  <c r="AC6847" i="1"/>
  <c r="AC2135" i="1"/>
  <c r="S3939" i="22"/>
  <c r="AC7894" i="1"/>
  <c r="AC8221" i="1"/>
  <c r="AC9076" i="1"/>
  <c r="S3161" i="22"/>
  <c r="AB6018" i="1"/>
  <c r="AC3515" i="1"/>
  <c r="AB6450" i="1"/>
  <c r="AC6177" i="1"/>
  <c r="S4580" i="22"/>
  <c r="S2779" i="22"/>
  <c r="AC871" i="1"/>
  <c r="AB7941" i="1"/>
  <c r="AB6430" i="1"/>
  <c r="AC672" i="1"/>
  <c r="AC138" i="1"/>
  <c r="AC511" i="1"/>
  <c r="AB7148" i="1"/>
  <c r="AC6867" i="1"/>
  <c r="S970" i="22"/>
  <c r="AB2102" i="1"/>
  <c r="AC1640" i="1"/>
  <c r="AC856" i="1"/>
  <c r="AC3917" i="1"/>
  <c r="AB1151" i="1"/>
  <c r="AC5652" i="1"/>
  <c r="AB2592" i="1"/>
  <c r="AB2719" i="1"/>
  <c r="S4823" i="22"/>
  <c r="AC7263" i="1"/>
  <c r="AC977" i="1"/>
  <c r="S2928" i="22"/>
  <c r="AC5724" i="1"/>
  <c r="AC484" i="1"/>
  <c r="AC9471" i="1"/>
  <c r="AC8810" i="1"/>
  <c r="S4233" i="22"/>
  <c r="AC2619" i="1"/>
  <c r="AB2634" i="1"/>
  <c r="AC6840" i="1"/>
  <c r="AC6066" i="1"/>
  <c r="S4432" i="22"/>
  <c r="S3446" i="22"/>
  <c r="AB9735" i="1"/>
  <c r="AC8132" i="1"/>
  <c r="S3824" i="22"/>
  <c r="AC6892" i="1"/>
  <c r="S2563" i="22"/>
  <c r="AC6311" i="1"/>
  <c r="AC5440" i="1"/>
  <c r="AB4183" i="1"/>
  <c r="AB7199" i="1"/>
  <c r="S4786" i="22"/>
  <c r="AC9667" i="1"/>
  <c r="AC6022" i="1"/>
  <c r="AC3913" i="1"/>
  <c r="S4638" i="22"/>
  <c r="S2095" i="22"/>
  <c r="S4246" i="22"/>
  <c r="S4409" i="22"/>
  <c r="AB6866" i="1"/>
  <c r="AC9161" i="1"/>
  <c r="AC4669" i="1"/>
  <c r="S3803" i="22"/>
  <c r="S3876" i="22"/>
  <c r="AC9286" i="1"/>
  <c r="AC8252" i="1"/>
  <c r="S3389" i="22"/>
  <c r="S4661" i="22"/>
  <c r="AC9817" i="1"/>
  <c r="AC9114" i="1"/>
  <c r="AC1472" i="1"/>
  <c r="AC2640" i="1"/>
  <c r="S4828" i="22"/>
  <c r="AB3835" i="1"/>
  <c r="AB2926" i="1"/>
  <c r="S2367" i="22"/>
  <c r="AC830" i="1"/>
  <c r="S4117" i="22"/>
  <c r="AB9696" i="1"/>
  <c r="AB6224" i="1"/>
  <c r="AC3644" i="1"/>
  <c r="S3985" i="22"/>
  <c r="S1227" i="22"/>
  <c r="S3802" i="22"/>
  <c r="AB9775" i="1"/>
  <c r="AC6249" i="1"/>
  <c r="AB3128" i="1"/>
  <c r="AB877" i="1"/>
  <c r="AC5445" i="1"/>
  <c r="AB3869" i="1"/>
  <c r="AB3829" i="1"/>
  <c r="S2440" i="22"/>
  <c r="AB2227" i="1"/>
  <c r="S3958" i="22"/>
  <c r="AC8660" i="1"/>
  <c r="S1008" i="22"/>
  <c r="S4033" i="22"/>
  <c r="S4182" i="22"/>
  <c r="AC499" i="1"/>
  <c r="S4587" i="22"/>
  <c r="AB5140" i="1"/>
  <c r="S4123" i="22"/>
  <c r="AC409" i="1"/>
  <c r="AC2293" i="1"/>
  <c r="AB1690" i="1"/>
  <c r="S4211" i="22"/>
  <c r="S4236" i="22"/>
  <c r="S361" i="22"/>
  <c r="AC8212" i="1"/>
  <c r="AB105" i="1"/>
  <c r="AB3581" i="1"/>
  <c r="AC1653" i="1"/>
  <c r="AB1869" i="1"/>
  <c r="AB1434" i="1"/>
  <c r="AB9116" i="1"/>
  <c r="S2892" i="22"/>
  <c r="AC3394" i="1"/>
  <c r="AB4413" i="1"/>
  <c r="AC5250" i="1"/>
  <c r="AB443" i="1"/>
  <c r="AC4756" i="1"/>
  <c r="AC9058" i="1"/>
  <c r="AB4505" i="1"/>
  <c r="S3820" i="22"/>
  <c r="AC1086" i="1"/>
  <c r="AC3668" i="1"/>
  <c r="AC7314" i="1"/>
  <c r="AC6009" i="1"/>
  <c r="AB284" i="1"/>
  <c r="S4383" i="22"/>
  <c r="AC1072" i="1"/>
  <c r="S4519" i="22"/>
  <c r="AC1528" i="1"/>
  <c r="AB9607" i="1"/>
  <c r="AB6462" i="1"/>
  <c r="AB7321" i="1"/>
  <c r="AB320" i="1"/>
  <c r="AB5458" i="1"/>
  <c r="AB1071" i="1"/>
  <c r="AB6324" i="1"/>
  <c r="AC7464" i="1"/>
  <c r="AC4602" i="1"/>
  <c r="AC8972" i="1"/>
  <c r="AC4432" i="1"/>
  <c r="S4662" i="22"/>
  <c r="S2051" i="22"/>
  <c r="AC8768" i="1"/>
  <c r="AB3469" i="1"/>
  <c r="AB8363" i="1"/>
  <c r="AC4390" i="1"/>
  <c r="AC6677" i="1"/>
  <c r="AC5034" i="1"/>
  <c r="AC6615" i="1"/>
  <c r="AC6990" i="1"/>
  <c r="AB3197" i="1"/>
  <c r="AC2815" i="1"/>
  <c r="S4367" i="22"/>
  <c r="S2908" i="22"/>
  <c r="S4624" i="22"/>
  <c r="AB5922" i="1"/>
  <c r="AC5593" i="1"/>
  <c r="AB3879" i="1"/>
  <c r="AB7800" i="1"/>
  <c r="AB5133" i="1"/>
  <c r="AB2873" i="1"/>
  <c r="S3742" i="22"/>
  <c r="AB6633" i="1"/>
  <c r="AB9171" i="1"/>
  <c r="S4783" i="22"/>
  <c r="AB7067" i="1"/>
  <c r="S1651" i="22"/>
  <c r="S3687" i="22"/>
  <c r="AC5312" i="1"/>
  <c r="AC7279" i="1"/>
  <c r="AC7163" i="1"/>
  <c r="AC4307" i="1"/>
  <c r="S3806" i="22"/>
  <c r="AC1743" i="1"/>
  <c r="AB4259" i="1"/>
  <c r="S3471" i="22"/>
  <c r="AC2294" i="1"/>
  <c r="AC3180" i="1"/>
  <c r="AC5348" i="1"/>
  <c r="S4375" i="22"/>
  <c r="S730" i="22"/>
  <c r="S4195" i="22"/>
  <c r="S3739" i="22"/>
  <c r="AC7768" i="1"/>
  <c r="S4296" i="22"/>
  <c r="S2511" i="22"/>
  <c r="AB6604" i="1"/>
  <c r="AB2057" i="1"/>
  <c r="AC497" i="1"/>
  <c r="AB3263" i="1"/>
  <c r="AC3179" i="1"/>
  <c r="AC2150" i="1"/>
  <c r="S4650" i="22"/>
  <c r="AC9345" i="1"/>
  <c r="S2326" i="22"/>
  <c r="AB4814" i="1"/>
  <c r="AC8520" i="1"/>
  <c r="AC6081" i="1"/>
  <c r="AB9893" i="1"/>
  <c r="AB8200" i="1"/>
  <c r="AB8782" i="1"/>
  <c r="AC2951" i="1"/>
  <c r="S2592" i="22"/>
  <c r="S4937" i="22"/>
  <c r="AB5290" i="1"/>
  <c r="S2876" i="22"/>
  <c r="AC2540" i="1"/>
  <c r="AC9656" i="1"/>
  <c r="AC8401" i="1"/>
  <c r="AC4714" i="1"/>
  <c r="AC9097" i="1"/>
  <c r="AC2819" i="1"/>
  <c r="AB560" i="1"/>
  <c r="AB5654" i="1"/>
  <c r="AB3115" i="1"/>
  <c r="AC8530" i="1"/>
  <c r="S3396" i="22"/>
  <c r="AB1996" i="1"/>
  <c r="S3675" i="22"/>
  <c r="AC8226" i="1"/>
  <c r="AB2627" i="1"/>
  <c r="AC2991" i="1"/>
  <c r="AB3907" i="1"/>
  <c r="AC408" i="1"/>
  <c r="AB9789" i="1"/>
  <c r="AB3565" i="1"/>
  <c r="AB7200" i="1"/>
  <c r="AC8805" i="1"/>
  <c r="AB1453" i="1"/>
  <c r="AB750" i="1"/>
  <c r="AC8777" i="1"/>
  <c r="S3775" i="22"/>
  <c r="AB9966" i="1"/>
  <c r="AB3571" i="1"/>
  <c r="AB5159" i="1"/>
  <c r="AB3780" i="1"/>
  <c r="AC6665" i="1"/>
  <c r="AC6021" i="1"/>
  <c r="AB5236" i="1"/>
  <c r="AC356" i="1"/>
  <c r="AC643" i="1"/>
  <c r="AB1261" i="1"/>
  <c r="AB8882" i="1"/>
  <c r="AC4726" i="1"/>
  <c r="AC7649" i="1"/>
  <c r="AC8503" i="1"/>
  <c r="AC9319" i="1"/>
  <c r="S1550" i="22"/>
  <c r="S1977" i="22"/>
  <c r="S3928" i="22"/>
  <c r="AB2775" i="1"/>
  <c r="AB6742" i="1"/>
  <c r="AB1845" i="1"/>
  <c r="AC7609" i="1"/>
  <c r="AC5556" i="1"/>
  <c r="AC7629" i="1"/>
  <c r="AC8759" i="1"/>
  <c r="AC7866" i="1"/>
  <c r="S2165" i="22"/>
  <c r="AC2787" i="1"/>
  <c r="AB6860" i="1"/>
  <c r="AB5462" i="1"/>
  <c r="AC6145" i="1"/>
  <c r="AC7759" i="1"/>
  <c r="AB5835" i="1"/>
  <c r="AC8678" i="1"/>
  <c r="AB1992" i="1"/>
  <c r="AC8627" i="1"/>
  <c r="S4922" i="22"/>
  <c r="AB7268" i="1"/>
  <c r="AC3431" i="1"/>
  <c r="AC8657" i="1"/>
  <c r="AC559" i="1"/>
  <c r="S4022" i="22"/>
  <c r="AC618" i="1"/>
  <c r="S3942" i="22"/>
  <c r="AB4046" i="1"/>
  <c r="AC8014" i="1"/>
  <c r="S4716" i="22"/>
  <c r="AC8110" i="1"/>
  <c r="AB780" i="1"/>
  <c r="AB8718" i="1"/>
  <c r="AB651" i="1"/>
  <c r="S3957" i="22"/>
  <c r="S382" i="22"/>
  <c r="S3487" i="22"/>
  <c r="AB6056" i="1"/>
  <c r="AB3200" i="1"/>
  <c r="AB5719" i="1"/>
  <c r="AB8825" i="1"/>
  <c r="AC2128" i="1"/>
  <c r="S434" i="22"/>
  <c r="S1832" i="22"/>
  <c r="S602" i="22"/>
  <c r="S2262" i="22"/>
  <c r="S4584" i="22"/>
  <c r="S2412" i="22"/>
  <c r="AC7584" i="1"/>
  <c r="S4336" i="22"/>
  <c r="S3871" i="22"/>
  <c r="AC8003" i="1"/>
  <c r="AC6711" i="1"/>
  <c r="S4654" i="22"/>
  <c r="S4424" i="22"/>
  <c r="S2251" i="22"/>
  <c r="AC9517" i="1"/>
  <c r="S4572" i="22"/>
  <c r="S3972" i="22"/>
  <c r="AB5358" i="1"/>
  <c r="AC1235" i="1"/>
  <c r="S3069" i="22"/>
  <c r="S2343" i="22"/>
  <c r="AC5876" i="1"/>
  <c r="S4083" i="22"/>
  <c r="AC6471" i="1"/>
  <c r="AB4224" i="1"/>
  <c r="AB5913" i="1"/>
  <c r="AC8414" i="1"/>
  <c r="S3962" i="22"/>
  <c r="AB2050" i="1"/>
  <c r="S3123" i="22"/>
  <c r="S1797" i="22"/>
  <c r="AB2618" i="1"/>
  <c r="AB1796" i="1"/>
  <c r="AC4892" i="1"/>
  <c r="S1778" i="22"/>
  <c r="S3778" i="22"/>
  <c r="AB7659" i="1"/>
  <c r="S3990" i="22"/>
  <c r="AC594" i="1"/>
  <c r="AC1343" i="1"/>
  <c r="AB5881" i="1"/>
  <c r="S4293" i="22"/>
  <c r="S266" i="22"/>
  <c r="S4481" i="22"/>
  <c r="AC6623" i="1"/>
  <c r="S4506" i="22"/>
  <c r="AC1399" i="1"/>
  <c r="AB7946" i="1"/>
  <c r="AB987" i="1"/>
  <c r="S2986" i="22"/>
  <c r="S2313" i="22"/>
  <c r="AC2999" i="1"/>
  <c r="S4111" i="22"/>
  <c r="AB327" i="1"/>
  <c r="AC7198" i="1"/>
  <c r="AC8879" i="1"/>
  <c r="AB9657" i="1"/>
  <c r="AC6575" i="1"/>
  <c r="AB6728" i="1"/>
  <c r="AB6685" i="1"/>
  <c r="S3200" i="22"/>
  <c r="AC7628" i="1"/>
  <c r="AC3974" i="1"/>
  <c r="AC7830" i="1"/>
  <c r="AC7973" i="1"/>
  <c r="S4439" i="22"/>
  <c r="AB797" i="1"/>
  <c r="AC3445" i="1"/>
  <c r="AC9078" i="1"/>
  <c r="AC5620" i="1"/>
  <c r="AB3715" i="1"/>
  <c r="S4434" i="22"/>
  <c r="S4484" i="22"/>
  <c r="S1593" i="22"/>
  <c r="AC4431" i="1"/>
  <c r="AC1610" i="1"/>
  <c r="S3866" i="22"/>
  <c r="AB2493" i="1"/>
  <c r="S891" i="22"/>
  <c r="AB2789" i="1"/>
  <c r="S3417" i="22"/>
  <c r="AC7994" i="1"/>
  <c r="AB4793" i="1"/>
  <c r="AC2925" i="1"/>
  <c r="AC4954" i="1"/>
  <c r="AB7983" i="1"/>
  <c r="S4805" i="22"/>
  <c r="AB308" i="1"/>
  <c r="AC4558" i="1"/>
  <c r="AC4148" i="1"/>
  <c r="AC5022" i="1"/>
  <c r="AC6463" i="1"/>
  <c r="AB1143" i="1"/>
  <c r="AC3768" i="1"/>
  <c r="S4919" i="22"/>
  <c r="AC9106" i="1"/>
  <c r="AC3873" i="1"/>
  <c r="S2893" i="22"/>
  <c r="S3339" i="22"/>
  <c r="AB165" i="1"/>
  <c r="AB4043" i="1"/>
  <c r="AB3410" i="1"/>
  <c r="AB3061" i="1"/>
  <c r="AB2187" i="1"/>
  <c r="AB8372" i="1"/>
  <c r="AC3875" i="1"/>
  <c r="AC7930" i="1"/>
  <c r="AB1838" i="1"/>
  <c r="AC8727" i="1"/>
  <c r="AC9088" i="1"/>
  <c r="AB2691" i="1"/>
  <c r="AB3732" i="1"/>
  <c r="AC3286" i="1"/>
  <c r="AB1467" i="1"/>
  <c r="S3818" i="22"/>
  <c r="S2233" i="22"/>
  <c r="AB1686" i="1"/>
  <c r="AC6905" i="1"/>
  <c r="AB9091" i="1"/>
  <c r="AC1253" i="1"/>
  <c r="AB6226" i="1"/>
  <c r="AB163" i="1"/>
  <c r="AC5900" i="1"/>
  <c r="AC202" i="1"/>
  <c r="AC4674" i="1"/>
  <c r="AB349" i="1"/>
  <c r="AB5862" i="1"/>
  <c r="S804" i="22"/>
  <c r="AC4757" i="1"/>
  <c r="S3712" i="22"/>
  <c r="AB8087" i="1"/>
  <c r="AC4770" i="1"/>
  <c r="AB7607" i="1"/>
  <c r="AB1099" i="1"/>
  <c r="AB9963" i="1"/>
  <c r="AB1665" i="1"/>
  <c r="AC4966" i="1"/>
  <c r="AB3599" i="1"/>
  <c r="AC8455" i="1"/>
  <c r="AC6999" i="1"/>
  <c r="AC2974" i="1"/>
  <c r="AC6822" i="1"/>
  <c r="AB7597" i="1"/>
  <c r="AB9699" i="1"/>
  <c r="AB4628" i="1"/>
  <c r="AC3047" i="1"/>
  <c r="AB899" i="1"/>
  <c r="AC711" i="1"/>
  <c r="AC7092" i="1"/>
  <c r="S4749" i="22"/>
  <c r="S4797" i="22"/>
  <c r="S2938" i="22"/>
  <c r="S1397" i="22"/>
  <c r="AC7700" i="1"/>
  <c r="AC9256" i="1"/>
  <c r="S3843" i="22"/>
  <c r="S4921" i="22"/>
  <c r="S4363" i="22"/>
  <c r="S3367" i="22"/>
  <c r="AC4640" i="1"/>
  <c r="S1464" i="22"/>
  <c r="AC1995" i="1"/>
  <c r="S3952" i="22"/>
  <c r="S1570" i="22"/>
  <c r="AC4169" i="1"/>
  <c r="AC9546" i="1"/>
  <c r="AC3547" i="1"/>
  <c r="AC2414" i="1"/>
  <c r="AB8613" i="1"/>
  <c r="AB8827" i="1"/>
  <c r="S4632" i="22"/>
  <c r="AB3001" i="1"/>
  <c r="S2241" i="22"/>
  <c r="AC7088" i="1"/>
  <c r="AC9452" i="1"/>
  <c r="AB4305" i="1"/>
  <c r="AB2785" i="1"/>
  <c r="AC4459" i="1"/>
  <c r="AB5784" i="1"/>
  <c r="S3386" i="22"/>
  <c r="S4085" i="22"/>
  <c r="S4523" i="22"/>
  <c r="S4372" i="22"/>
  <c r="AB758" i="1"/>
  <c r="AC6371" i="1"/>
  <c r="AC2435" i="1"/>
  <c r="S478" i="22"/>
  <c r="S3754" i="22"/>
  <c r="S3566" i="22"/>
  <c r="AC6920" i="1"/>
  <c r="AB93" i="1"/>
  <c r="AB3223" i="1"/>
  <c r="AB2193" i="1"/>
  <c r="S3965" i="22"/>
  <c r="AC3573" i="1"/>
  <c r="AB3865" i="1"/>
  <c r="S2896" i="22"/>
  <c r="AB7417" i="1"/>
  <c r="S1342" i="22"/>
  <c r="AB346" i="1"/>
  <c r="S600" i="22"/>
  <c r="AB8636" i="1"/>
  <c r="AB7966" i="1"/>
  <c r="S3751" i="22"/>
  <c r="AB705" i="1"/>
  <c r="AB8419" i="1"/>
  <c r="AC7242" i="1"/>
  <c r="AC3330" i="1"/>
  <c r="S3472" i="22"/>
  <c r="AC115" i="1"/>
  <c r="S3230" i="22"/>
  <c r="AC8931" i="1"/>
  <c r="AB9073" i="1"/>
  <c r="AC2852" i="1"/>
  <c r="S3756" i="22"/>
  <c r="AC360" i="1"/>
  <c r="AB6840" i="1"/>
  <c r="S4553" i="22"/>
  <c r="AB5239" i="1"/>
  <c r="AC544" i="1"/>
  <c r="S4610" i="22"/>
  <c r="AC5802" i="1"/>
  <c r="S3933" i="22"/>
  <c r="S1125" i="22"/>
  <c r="S4684" i="22"/>
  <c r="S2780" i="22"/>
  <c r="S1496" i="22"/>
  <c r="S274" i="22"/>
  <c r="AC6083" i="1"/>
  <c r="AC6744" i="1"/>
  <c r="AB1399" i="1"/>
  <c r="AC9602" i="1"/>
  <c r="AC1391" i="1"/>
  <c r="AB3120" i="1"/>
  <c r="AB792" i="1"/>
  <c r="S4581" i="22"/>
  <c r="AC1473" i="1"/>
  <c r="AB2219" i="1"/>
  <c r="AC3050" i="1"/>
  <c r="AC6652" i="1"/>
  <c r="AC6648" i="1"/>
  <c r="AB9234" i="1"/>
  <c r="AB5261" i="1"/>
  <c r="AC4083" i="1"/>
  <c r="S4194" i="22"/>
  <c r="AC1355" i="1"/>
  <c r="AC9372" i="1"/>
  <c r="AB8695" i="1"/>
  <c r="AC3486" i="1"/>
  <c r="AB6542" i="1"/>
  <c r="AC4224" i="1"/>
  <c r="AC4842" i="1"/>
  <c r="AC4373" i="1"/>
  <c r="AC7646" i="1"/>
  <c r="AC1271" i="1"/>
  <c r="AB3583" i="1"/>
  <c r="S3996" i="22"/>
  <c r="AC7380" i="1"/>
  <c r="AB3333" i="1"/>
  <c r="AC5979" i="1"/>
  <c r="AC8436" i="1"/>
  <c r="AC3675" i="1"/>
  <c r="AC8358" i="1"/>
  <c r="AB2649" i="1"/>
  <c r="AC1037" i="1"/>
  <c r="S4651" i="22"/>
  <c r="S3890" i="22"/>
  <c r="AB9333" i="1"/>
  <c r="AB6249" i="1"/>
  <c r="AB220" i="1"/>
  <c r="AB7999" i="1"/>
  <c r="AC9414" i="1"/>
  <c r="AB6201" i="1"/>
  <c r="AB8807" i="1"/>
  <c r="AB8809" i="1"/>
  <c r="S4094" i="22"/>
  <c r="AB4396" i="1"/>
  <c r="S4449" i="22"/>
  <c r="S4928" i="22"/>
  <c r="S4155" i="22"/>
  <c r="AB3691" i="1"/>
  <c r="S4407" i="22"/>
  <c r="S2870" i="22"/>
  <c r="S4398" i="22"/>
  <c r="AC4789" i="1"/>
  <c r="AC4990" i="1"/>
  <c r="AC697" i="1"/>
  <c r="S1865" i="22"/>
  <c r="S1661" i="22"/>
  <c r="S4120" i="22"/>
  <c r="S4895" i="22"/>
  <c r="S2190" i="22"/>
  <c r="AC8439" i="1"/>
  <c r="S4991" i="22"/>
  <c r="S4052" i="22"/>
  <c r="AB2752" i="1"/>
  <c r="S1912" i="22"/>
  <c r="S4425" i="22"/>
  <c r="AC6980" i="1"/>
  <c r="AC5603" i="1"/>
  <c r="S2996" i="22"/>
  <c r="S2568" i="22"/>
  <c r="AC6030" i="1"/>
  <c r="AC8915" i="1"/>
  <c r="S3859" i="22"/>
  <c r="AC6340" i="1"/>
  <c r="S2295" i="22"/>
  <c r="AB3752" i="1"/>
  <c r="S1328" i="22"/>
  <c r="S4035" i="22"/>
  <c r="S1769" i="22"/>
  <c r="S1711" i="22"/>
  <c r="AC5723" i="1"/>
  <c r="AB2089" i="1"/>
  <c r="S4515" i="22"/>
  <c r="AC1073" i="1"/>
  <c r="AC2710" i="1"/>
  <c r="AC4695" i="1"/>
  <c r="S3209" i="22"/>
  <c r="S4711" i="22"/>
  <c r="AC1888" i="1"/>
  <c r="AC7846" i="1"/>
  <c r="AC9955" i="1"/>
  <c r="AC1698" i="1"/>
  <c r="AC8451" i="1"/>
  <c r="AC8018" i="1"/>
  <c r="S3804" i="22"/>
  <c r="AB7646" i="1"/>
  <c r="S98" i="22"/>
  <c r="AC3145" i="1"/>
  <c r="AC5435" i="1"/>
  <c r="AC4061" i="1"/>
  <c r="AB103" i="1"/>
  <c r="S227" i="22"/>
  <c r="AB7481" i="1"/>
  <c r="AC2289" i="1"/>
  <c r="AC9718" i="1"/>
  <c r="AC4478" i="1"/>
  <c r="S1677" i="22"/>
  <c r="AB2495" i="1"/>
  <c r="S2834" i="22"/>
  <c r="AC7035" i="1"/>
  <c r="AB138" i="1"/>
  <c r="S3365" i="22"/>
  <c r="AB9832" i="1"/>
  <c r="AB4475" i="1"/>
  <c r="AC3255" i="1"/>
  <c r="AC8766" i="1"/>
  <c r="S4268" i="22"/>
  <c r="AC7233" i="1"/>
  <c r="S2684" i="22"/>
  <c r="AC7450" i="1"/>
  <c r="S4626" i="22"/>
  <c r="AC1384" i="1"/>
  <c r="S3097" i="22"/>
  <c r="S405" i="22"/>
  <c r="S3768" i="22"/>
  <c r="AB7523" i="1"/>
  <c r="AC6584" i="1"/>
  <c r="AC1712" i="1"/>
  <c r="AB4207" i="1"/>
  <c r="AC3562" i="1"/>
  <c r="AC5067" i="1"/>
  <c r="AB3901" i="1"/>
  <c r="AC6094" i="1"/>
  <c r="AC7605" i="1"/>
  <c r="S4958" i="22"/>
  <c r="AB8006" i="1"/>
  <c r="AB1162" i="1"/>
  <c r="AB5080" i="1"/>
  <c r="S2536" i="22"/>
  <c r="AC1725" i="1"/>
  <c r="AC5679" i="1"/>
  <c r="AB946" i="1"/>
  <c r="AC8535" i="1"/>
  <c r="S3715" i="22"/>
  <c r="S370" i="22"/>
  <c r="AC7011" i="1"/>
  <c r="AC172" i="1"/>
  <c r="AC5574" i="1"/>
  <c r="AB4269" i="1"/>
  <c r="AB7985" i="1"/>
  <c r="AC5815" i="1"/>
  <c r="AC561" i="1"/>
  <c r="S2172" i="22"/>
  <c r="AC6208" i="1"/>
  <c r="S3063" i="22"/>
  <c r="AC8553" i="1"/>
  <c r="S3311" i="22"/>
  <c r="AC7720" i="1"/>
  <c r="AC144" i="1"/>
  <c r="AC5154" i="1"/>
  <c r="AC1865" i="1"/>
  <c r="AB1982" i="1"/>
  <c r="AC5522" i="1"/>
  <c r="AB7701" i="1"/>
  <c r="S4541" i="22"/>
  <c r="AC3388" i="1"/>
  <c r="AC1013" i="1"/>
  <c r="AC8994" i="1"/>
  <c r="S4878" i="22"/>
  <c r="AB2252" i="1"/>
  <c r="AC6295" i="1"/>
  <c r="AC8649" i="1"/>
  <c r="AB9741" i="1"/>
  <c r="AC3886" i="1"/>
  <c r="AB3070" i="1"/>
  <c r="AC7029" i="1"/>
  <c r="S4135" i="22"/>
  <c r="AC9179" i="1"/>
  <c r="S324" i="22"/>
  <c r="AC7147" i="1"/>
  <c r="AB6449" i="1"/>
  <c r="S3755" i="22"/>
  <c r="AB2481" i="1"/>
  <c r="AC7952" i="1"/>
  <c r="AC3834" i="1"/>
  <c r="S3273" i="22"/>
  <c r="S4024" i="22"/>
  <c r="AB1596" i="1"/>
  <c r="AB867" i="1"/>
  <c r="S2438" i="22"/>
  <c r="S3422" i="22"/>
  <c r="S4945" i="22"/>
  <c r="AC3896" i="1"/>
  <c r="AC1815" i="1"/>
  <c r="AB2354" i="1"/>
  <c r="AC7293" i="1"/>
  <c r="AC9573" i="1"/>
  <c r="AC2275" i="1"/>
  <c r="AC8859" i="1"/>
  <c r="S3260" i="22"/>
  <c r="AC6915" i="1"/>
  <c r="AC2523" i="1"/>
  <c r="AB3504" i="1"/>
  <c r="AC5511" i="1"/>
  <c r="AB2867" i="1"/>
  <c r="AB6853" i="1"/>
  <c r="S4170" i="22"/>
  <c r="S4081" i="22"/>
  <c r="S4207" i="22"/>
  <c r="AC4244" i="1"/>
  <c r="S1770" i="22"/>
  <c r="S3903" i="22"/>
  <c r="AC1315" i="1"/>
  <c r="AC4766" i="1"/>
  <c r="S3194" i="22"/>
  <c r="AC2753" i="1"/>
  <c r="S1541" i="22"/>
  <c r="S3244" i="22"/>
  <c r="AB5323" i="1"/>
  <c r="S4724" i="22"/>
  <c r="S287" i="22"/>
  <c r="S3128" i="22"/>
  <c r="AC4802" i="1"/>
  <c r="AC3509" i="1"/>
  <c r="AB6519" i="1"/>
  <c r="S3873" i="22"/>
  <c r="AB8815" i="1"/>
  <c r="AC7908" i="1"/>
  <c r="AB8629" i="1"/>
  <c r="S4109" i="22"/>
  <c r="AB9743" i="1"/>
  <c r="AC2410" i="1"/>
  <c r="AB5590" i="1"/>
  <c r="S3438" i="22"/>
  <c r="AC6143" i="1"/>
  <c r="AC8851" i="1"/>
  <c r="AC8843" i="1"/>
  <c r="S1433" i="22"/>
  <c r="AC1849" i="1"/>
  <c r="S4297" i="22"/>
  <c r="S4526" i="22"/>
  <c r="S4809" i="22"/>
  <c r="AB6905" i="1"/>
  <c r="S4213" i="22"/>
  <c r="S461" i="22"/>
  <c r="S709" i="22"/>
  <c r="S3698" i="22"/>
  <c r="S2944" i="22"/>
  <c r="AB8523" i="1"/>
  <c r="S2457" i="22"/>
  <c r="AB3554" i="1"/>
  <c r="AC4143" i="1"/>
  <c r="AB2842" i="1"/>
  <c r="AC8291" i="1"/>
  <c r="AC715" i="1"/>
  <c r="AB873" i="1"/>
  <c r="AC9769" i="1"/>
  <c r="S3427" i="22"/>
  <c r="S1963" i="22"/>
  <c r="AC8707" i="1"/>
  <c r="S4897" i="22"/>
  <c r="S1207" i="22"/>
  <c r="S2417" i="22"/>
  <c r="AC8147" i="1"/>
  <c r="AB7718" i="1"/>
  <c r="AB3426" i="1"/>
  <c r="S986" i="22"/>
  <c r="AC2463" i="1"/>
  <c r="AC7040" i="1"/>
  <c r="S4846" i="22"/>
  <c r="S3308" i="22"/>
  <c r="S1892" i="22"/>
  <c r="AB494" i="1"/>
  <c r="AC2170" i="1"/>
  <c r="AB829" i="1"/>
  <c r="AC8217" i="1"/>
  <c r="S598" i="22"/>
  <c r="S475" i="22"/>
  <c r="AC9839" i="1"/>
  <c r="AB7721" i="1"/>
  <c r="AC6846" i="1"/>
  <c r="S1969" i="22"/>
  <c r="AC1628" i="1"/>
  <c r="AB8339" i="1"/>
  <c r="AC7012" i="1"/>
  <c r="AB8075" i="1"/>
  <c r="S4839" i="22"/>
  <c r="AB9252" i="1"/>
  <c r="AC5791" i="1"/>
  <c r="S4171" i="22"/>
  <c r="S3057" i="22"/>
  <c r="S4064" i="22"/>
  <c r="AC6564" i="1"/>
  <c r="AC6857" i="1"/>
  <c r="AB2648" i="1"/>
  <c r="AB4639" i="1"/>
  <c r="AC1293" i="1"/>
  <c r="S2342" i="22"/>
  <c r="AB1197" i="1"/>
  <c r="S4328" i="22"/>
  <c r="S3131" i="22"/>
  <c r="S4761" i="22"/>
  <c r="AB5039" i="1"/>
  <c r="S3229" i="22"/>
  <c r="S3108" i="22"/>
  <c r="S1018" i="22"/>
  <c r="S3845" i="22"/>
  <c r="AB106" i="1"/>
  <c r="S1957" i="22"/>
  <c r="S4706" i="22"/>
  <c r="AC2185" i="1"/>
  <c r="S4175" i="22"/>
  <c r="S3725" i="22"/>
  <c r="S2555" i="22"/>
  <c r="AB4872" i="1"/>
  <c r="AC7019" i="1"/>
  <c r="AC6647" i="1"/>
  <c r="S2696" i="22"/>
  <c r="S1189" i="22"/>
  <c r="S1294" i="22"/>
  <c r="S4752" i="22"/>
  <c r="S2215" i="22"/>
  <c r="S4631" i="22"/>
  <c r="AB4833" i="1"/>
  <c r="AB9280" i="1"/>
  <c r="S4238" i="22"/>
  <c r="S4298" i="22"/>
  <c r="S450" i="22"/>
  <c r="AC9670" i="1"/>
  <c r="AC3890" i="1"/>
  <c r="AC5470" i="1"/>
  <c r="S3327" i="22"/>
  <c r="S582" i="22"/>
  <c r="S1090" i="22"/>
  <c r="AB7581" i="1"/>
  <c r="AC4230" i="1"/>
  <c r="S3623" i="22"/>
  <c r="AB9058" i="1"/>
  <c r="AC9083" i="1"/>
  <c r="S4483" i="22"/>
  <c r="S3254" i="22"/>
  <c r="AB3317" i="1"/>
  <c r="AB7441" i="1"/>
  <c r="S3451" i="22"/>
  <c r="AB4923" i="1"/>
  <c r="AB1239" i="1"/>
  <c r="AC5865" i="1"/>
  <c r="AC3459" i="1"/>
  <c r="AB1701" i="1"/>
  <c r="AC6685" i="1"/>
  <c r="S3032" i="22"/>
  <c r="S4092" i="22"/>
  <c r="S4866" i="22"/>
  <c r="AC2228" i="1"/>
  <c r="S2038" i="22"/>
  <c r="S2839" i="22"/>
  <c r="AB6002" i="1"/>
  <c r="S4793" i="22"/>
  <c r="AB777" i="1"/>
  <c r="S4230" i="22"/>
  <c r="AC1667" i="1"/>
  <c r="S1263" i="22"/>
  <c r="AC4736" i="1"/>
  <c r="S4042" i="22"/>
  <c r="S4996" i="22"/>
  <c r="AB8278" i="1"/>
  <c r="AB2006" i="1"/>
  <c r="AC8666" i="1"/>
  <c r="AC8631" i="1"/>
  <c r="AB971" i="1"/>
  <c r="S3476" i="22"/>
  <c r="S4026" i="22"/>
  <c r="AC3485" i="1"/>
  <c r="S1826" i="22"/>
  <c r="AC4251" i="1"/>
  <c r="S4569" i="22"/>
  <c r="AB7700" i="1"/>
  <c r="S3917" i="22"/>
  <c r="AC7423" i="1"/>
  <c r="AC8764" i="1"/>
  <c r="S4126" i="22"/>
  <c r="S2099" i="22"/>
  <c r="S4862" i="22"/>
  <c r="AC8087" i="1"/>
  <c r="S4931" i="22"/>
  <c r="S110" i="22"/>
  <c r="AC5198" i="1"/>
  <c r="S3880" i="22"/>
  <c r="S4264" i="22"/>
  <c r="S4914" i="22"/>
  <c r="S2085" i="22"/>
  <c r="S3594" i="22"/>
  <c r="AC7151" i="1"/>
  <c r="S4908" i="22"/>
  <c r="S495" i="22"/>
  <c r="AC6532" i="1"/>
  <c r="AC7823" i="1"/>
  <c r="AC4126" i="1"/>
  <c r="S2820" i="22"/>
  <c r="S2787" i="22"/>
  <c r="S1317" i="22"/>
  <c r="AB5672" i="1"/>
  <c r="S3858" i="22"/>
  <c r="S152" i="22"/>
  <c r="S4244" i="22"/>
  <c r="S3077" i="22"/>
  <c r="AB7693" i="1"/>
  <c r="AC9388" i="1"/>
  <c r="S4543" i="22"/>
  <c r="AC9579" i="1"/>
  <c r="S4082" i="22"/>
  <c r="S892" i="22"/>
  <c r="AC9554" i="1"/>
  <c r="S2339" i="22"/>
  <c r="S4883" i="22"/>
  <c r="AC3293" i="1"/>
  <c r="S2642" i="22"/>
  <c r="AB3723" i="1"/>
  <c r="AC9930" i="1"/>
  <c r="AB3298" i="1"/>
  <c r="AC8661" i="1"/>
  <c r="AB2700" i="1"/>
  <c r="S3830" i="22"/>
  <c r="S4038" i="22"/>
  <c r="S3515" i="22"/>
  <c r="AB2852" i="1"/>
  <c r="S4098" i="22"/>
  <c r="S4161" i="22"/>
  <c r="AC2369" i="1"/>
  <c r="S4952" i="22"/>
  <c r="S2727" i="22"/>
  <c r="AB1090" i="1"/>
  <c r="S4689" i="22"/>
  <c r="AC3757" i="1"/>
  <c r="S982" i="22"/>
  <c r="S2273" i="22"/>
  <c r="AC3989" i="1"/>
  <c r="AB3495" i="1"/>
  <c r="S4477" i="22"/>
  <c r="AB1313" i="1"/>
  <c r="AC1167" i="1"/>
  <c r="S2300" i="22"/>
  <c r="S2708" i="22"/>
  <c r="S2288" i="22"/>
  <c r="S960" i="22"/>
  <c r="AC8328" i="1"/>
  <c r="AC542" i="1"/>
  <c r="S2540" i="22"/>
  <c r="AC1704" i="1"/>
  <c r="S4263" i="22"/>
  <c r="AB4780" i="1"/>
  <c r="S4819" i="22"/>
  <c r="S2280" i="22"/>
  <c r="S2389" i="22"/>
  <c r="S1985" i="22"/>
  <c r="S2602" i="22"/>
  <c r="AC9235" i="1"/>
  <c r="S848" i="22"/>
  <c r="S4671" i="22"/>
  <c r="S1111" i="22"/>
  <c r="AB2579" i="1"/>
  <c r="AC9357" i="1"/>
  <c r="AC7771" i="1"/>
  <c r="AC7261" i="1"/>
  <c r="AC1918" i="1"/>
  <c r="AC8085" i="1"/>
  <c r="S4514" i="22"/>
  <c r="S3881" i="22"/>
  <c r="AB6124" i="1"/>
  <c r="S3948" i="22"/>
  <c r="AC2582" i="1"/>
  <c r="S4933" i="22"/>
  <c r="AC3251" i="1"/>
  <c r="AC4680" i="1"/>
  <c r="S2698" i="22"/>
  <c r="AC3395" i="1"/>
  <c r="S3861" i="22"/>
  <c r="S2691" i="22"/>
  <c r="AC9111" i="1"/>
  <c r="AB3490" i="1"/>
  <c r="S3968" i="22"/>
  <c r="S3455" i="22"/>
  <c r="AC3020" i="1"/>
  <c r="S4528" i="22"/>
  <c r="AB6505" i="1"/>
  <c r="AC1503" i="1"/>
  <c r="S3182" i="22"/>
  <c r="S212" i="22"/>
  <c r="S207" i="22"/>
  <c r="AC5742" i="1"/>
  <c r="AC6348" i="1"/>
  <c r="S3982" i="22"/>
  <c r="AB8697" i="1"/>
  <c r="AC7169" i="1"/>
  <c r="S4804" i="22"/>
  <c r="AC8420" i="1"/>
  <c r="S3048" i="22"/>
  <c r="AC3314" i="1"/>
  <c r="S3979" i="22"/>
  <c r="AB8771" i="1"/>
  <c r="S4003" i="22"/>
  <c r="S4341" i="22"/>
  <c r="S4979" i="22"/>
  <c r="S4051" i="22"/>
  <c r="AC3040" i="1"/>
  <c r="AB2108" i="1"/>
  <c r="AB9488" i="1"/>
  <c r="AB7980" i="1"/>
  <c r="AB9322" i="1"/>
  <c r="S3583" i="22"/>
  <c r="AC1389" i="1"/>
  <c r="AC3790" i="1"/>
  <c r="AC996" i="1"/>
  <c r="AB1829" i="1"/>
  <c r="S3547" i="22"/>
  <c r="AC5563" i="1"/>
  <c r="S3647" i="22"/>
  <c r="AB2278" i="1"/>
  <c r="S3397" i="22"/>
  <c r="S1626" i="22"/>
  <c r="S3488" i="22"/>
  <c r="AB4188" i="1"/>
  <c r="S4533" i="22"/>
  <c r="AC2563" i="1"/>
  <c r="S4601" i="22"/>
  <c r="AC1162" i="1"/>
  <c r="AC4821" i="1"/>
  <c r="AB1912" i="1"/>
  <c r="S3282" i="22"/>
  <c r="S2247" i="22"/>
  <c r="AC5284" i="1"/>
  <c r="S758" i="22"/>
  <c r="AC4269" i="1"/>
  <c r="AB9259" i="1"/>
  <c r="S4920" i="22"/>
  <c r="S3096" i="22"/>
  <c r="AB3840" i="1"/>
  <c r="S3419" i="22"/>
  <c r="S4868" i="22"/>
  <c r="S4138" i="22"/>
  <c r="S1055" i="22"/>
  <c r="AB4086" i="1"/>
  <c r="S4831" i="22"/>
  <c r="AB6882" i="1"/>
  <c r="AB7870" i="1"/>
  <c r="AC2724" i="1"/>
  <c r="S1614" i="22"/>
  <c r="AB1652" i="1"/>
  <c r="AC7813" i="1"/>
  <c r="S1157" i="22"/>
  <c r="AB9560" i="1"/>
  <c r="S2418" i="22"/>
  <c r="S4777" i="22"/>
  <c r="S2665" i="22"/>
  <c r="AB6835" i="1"/>
  <c r="AC329" i="1"/>
  <c r="S3888" i="22"/>
  <c r="AC3637" i="1"/>
  <c r="S1736" i="22"/>
  <c r="S2675" i="22"/>
  <c r="S2936" i="22"/>
  <c r="S1366" i="22"/>
  <c r="S2987" i="22"/>
  <c r="S2600" i="22"/>
  <c r="AB8098" i="1"/>
  <c r="AB2073" i="1"/>
  <c r="S4551" i="22"/>
  <c r="AB951" i="1"/>
  <c r="S4713" i="22"/>
  <c r="S3991" i="22"/>
  <c r="S4877" i="22"/>
  <c r="S2736" i="22"/>
  <c r="S3781" i="22"/>
  <c r="S3545" i="22"/>
  <c r="S1704" i="22"/>
  <c r="AB3240" i="1"/>
  <c r="S2663" i="22"/>
  <c r="AB9570" i="1"/>
  <c r="AC3009" i="1"/>
  <c r="S3238" i="22"/>
  <c r="S3134" i="22"/>
  <c r="S4532" i="22"/>
  <c r="S3811" i="22"/>
  <c r="AB5161" i="1"/>
  <c r="S4725" i="22"/>
  <c r="S1652" i="22"/>
  <c r="AB9267" i="1"/>
  <c r="AC1512" i="1"/>
  <c r="AC4493" i="1"/>
  <c r="AC1741" i="1"/>
  <c r="S1953" i="22"/>
  <c r="AB5623" i="1"/>
  <c r="AC4160" i="1"/>
  <c r="S302" i="22"/>
  <c r="AC2882" i="1"/>
  <c r="AB4017" i="1"/>
  <c r="AC5241" i="1"/>
  <c r="AB3025" i="1"/>
  <c r="S4088" i="22"/>
  <c r="S4668" i="22"/>
  <c r="S3612" i="22"/>
  <c r="AC8676" i="1"/>
  <c r="S1098" i="22"/>
  <c r="S2129" i="22"/>
  <c r="S3602" i="22"/>
  <c r="AC972" i="1"/>
  <c r="S3851" i="22"/>
  <c r="S3987" i="22"/>
  <c r="AB6139" i="1"/>
  <c r="AB5911" i="1"/>
  <c r="AC9405" i="1"/>
  <c r="AC2238" i="1"/>
  <c r="AC6422" i="1"/>
  <c r="S3938" i="22"/>
  <c r="S4312" i="22"/>
  <c r="AB9642" i="1"/>
  <c r="AC5849" i="1"/>
  <c r="S2846" i="22"/>
  <c r="AC9896" i="1"/>
  <c r="AB1060" i="1"/>
  <c r="AC7350" i="1"/>
  <c r="AC9685" i="1"/>
  <c r="AC3658" i="1"/>
  <c r="S4499" i="22"/>
  <c r="S3705" i="22"/>
  <c r="S605" i="22"/>
  <c r="AB5896" i="1"/>
  <c r="AC1759" i="1"/>
  <c r="AC3217" i="1"/>
  <c r="AB7015" i="1"/>
  <c r="AB8786" i="1"/>
  <c r="AB2019" i="1"/>
  <c r="AC3280" i="1"/>
  <c r="S1719" i="22"/>
  <c r="S2826" i="22"/>
  <c r="S1726" i="22"/>
  <c r="S809" i="22"/>
  <c r="AC1840" i="1"/>
  <c r="S4938" i="22"/>
  <c r="AB993" i="1"/>
  <c r="S1941" i="22"/>
  <c r="AB5979" i="1"/>
  <c r="S2354" i="22"/>
  <c r="S3570" i="22"/>
  <c r="S1066" i="22"/>
  <c r="AC4318" i="1"/>
  <c r="S4308" i="22"/>
  <c r="S3355" i="22"/>
  <c r="S629" i="22"/>
  <c r="AB7564" i="1"/>
  <c r="S4060" i="22"/>
  <c r="AC501" i="1"/>
  <c r="S1545" i="22"/>
  <c r="S3682" i="22"/>
  <c r="S1811" i="22"/>
  <c r="S954" i="22"/>
  <c r="S4852" i="22"/>
  <c r="S3482" i="22"/>
  <c r="AB1491" i="1"/>
  <c r="S3882" i="22"/>
  <c r="AB3451" i="1"/>
  <c r="S2552" i="22"/>
  <c r="AB8129" i="1"/>
  <c r="S3992" i="22"/>
  <c r="S4417" i="22"/>
  <c r="AC7435" i="1"/>
  <c r="AB2540" i="1"/>
  <c r="S873" i="22"/>
  <c r="S4247" i="22"/>
  <c r="AC5077" i="1"/>
  <c r="AC5401" i="1"/>
  <c r="S3430" i="22"/>
  <c r="AC2406" i="1"/>
  <c r="AB395" i="1"/>
  <c r="AC7595" i="1"/>
  <c r="S4524" i="22"/>
  <c r="S1032" i="22"/>
  <c r="S4108" i="22"/>
  <c r="AB4297" i="1"/>
  <c r="S1277" i="22"/>
  <c r="S597" i="22"/>
  <c r="S139" i="22"/>
  <c r="AB2604" i="1"/>
  <c r="AB5963" i="1"/>
  <c r="AC1597" i="1"/>
  <c r="S3592" i="22"/>
  <c r="AC1500" i="1"/>
  <c r="AB3171" i="1"/>
  <c r="AB5562" i="1"/>
  <c r="S4586" i="22"/>
  <c r="S1686" i="22"/>
  <c r="AB6474" i="1"/>
  <c r="AB9032" i="1"/>
  <c r="S4023" i="22"/>
  <c r="AB7310" i="1"/>
  <c r="AC7643" i="1"/>
  <c r="AB2280" i="1"/>
  <c r="AC9695" i="1"/>
  <c r="S2890" i="22"/>
  <c r="S3809" i="22"/>
  <c r="S1685" i="22"/>
  <c r="AB8149" i="1"/>
  <c r="S4006" i="22"/>
  <c r="AB7879" i="1"/>
  <c r="AC7809" i="1"/>
  <c r="AC1502" i="1"/>
  <c r="AB9746" i="1"/>
  <c r="AB6807" i="1"/>
  <c r="AB4059" i="1"/>
  <c r="AC4388" i="1"/>
  <c r="S4387" i="22"/>
  <c r="S4291" i="22"/>
  <c r="S2935" i="22"/>
  <c r="S4987" i="22"/>
  <c r="AC4898" i="1"/>
  <c r="S3295" i="22"/>
  <c r="AC1961" i="1"/>
  <c r="AC5349" i="1"/>
  <c r="AB3388" i="1"/>
  <c r="S4501" i="22"/>
  <c r="AB8935" i="1"/>
  <c r="S4362" i="22"/>
  <c r="S3896" i="22"/>
  <c r="S1393" i="22"/>
  <c r="S2537" i="22"/>
  <c r="S4975" i="22"/>
  <c r="S2462" i="22"/>
  <c r="S4683" i="22"/>
  <c r="AC688" i="1"/>
  <c r="S3114" i="22"/>
  <c r="S3064" i="22"/>
  <c r="AC2877" i="1"/>
  <c r="S4731" i="22"/>
  <c r="S3023" i="22"/>
  <c r="S511" i="22"/>
  <c r="S4871" i="22"/>
  <c r="S3017" i="22"/>
  <c r="S4787" i="22"/>
  <c r="S3081" i="22"/>
  <c r="AC9218" i="1"/>
  <c r="S3557" i="22"/>
  <c r="S4785" i="22"/>
  <c r="S837" i="22"/>
  <c r="AB9375" i="1"/>
  <c r="S4248" i="22"/>
  <c r="AB3940" i="1"/>
  <c r="AC7682" i="1"/>
  <c r="S4899" i="22"/>
  <c r="AB1576" i="1"/>
  <c r="S4105" i="22"/>
  <c r="AC1523" i="1"/>
  <c r="S1158" i="22"/>
  <c r="S1047" i="22"/>
  <c r="AC9446" i="1"/>
  <c r="AC1359" i="1"/>
  <c r="S2616" i="22"/>
  <c r="S4929" i="22"/>
  <c r="AC2457" i="1"/>
  <c r="S4114" i="22"/>
  <c r="AC5744" i="1"/>
  <c r="AC3655" i="1"/>
  <c r="AC854" i="1"/>
  <c r="S3313" i="22"/>
  <c r="S4189" i="22"/>
  <c r="AB9536" i="1"/>
  <c r="S4771" i="22"/>
  <c r="S523" i="22"/>
  <c r="AC1632" i="1"/>
  <c r="S1775" i="22"/>
  <c r="S4076" i="22"/>
  <c r="AC2296" i="1"/>
  <c r="S3904" i="22"/>
  <c r="AB4890" i="1"/>
  <c r="S1834" i="22"/>
  <c r="S2466" i="22"/>
  <c r="AB121" i="1"/>
  <c r="S2613" i="22"/>
  <c r="S3474" i="22"/>
  <c r="AB8297" i="1"/>
  <c r="S4679" i="22"/>
  <c r="S1004" i="22"/>
  <c r="S3692" i="22"/>
  <c r="AB2359" i="1"/>
  <c r="S4358" i="22"/>
  <c r="AC473" i="1"/>
  <c r="AC2885" i="1"/>
  <c r="S3932" i="22"/>
  <c r="S2459" i="22"/>
  <c r="S3735" i="22"/>
  <c r="S2902" i="22"/>
  <c r="AB5708" i="1"/>
  <c r="S3203" i="22"/>
  <c r="S4595" i="22"/>
  <c r="S3526" i="22"/>
  <c r="S3104" i="22"/>
  <c r="S4027" i="22"/>
  <c r="S3865" i="22"/>
  <c r="AB1963" i="1"/>
  <c r="S2065" i="22"/>
  <c r="S3522" i="22"/>
  <c r="AC725" i="1"/>
  <c r="S3911" i="22"/>
  <c r="AC7811" i="1"/>
  <c r="AC9959" i="1"/>
  <c r="AB561" i="1"/>
  <c r="S69" i="22"/>
  <c r="S958" i="22"/>
  <c r="S2521" i="22"/>
  <c r="AB3387" i="1"/>
  <c r="AC4464" i="1"/>
  <c r="AC1313" i="1"/>
  <c r="AB3217" i="1"/>
  <c r="AB1585" i="1"/>
  <c r="S4480" i="22"/>
  <c r="AB3522" i="1"/>
  <c r="AC8589" i="1"/>
  <c r="S4234" i="22"/>
  <c r="S1695" i="22"/>
  <c r="S4004" i="22"/>
  <c r="AB5144" i="1"/>
  <c r="AB1211" i="1"/>
  <c r="AC5734" i="1"/>
  <c r="S4382" i="22"/>
  <c r="AC5807" i="1"/>
  <c r="AB1282" i="1"/>
  <c r="AB9316" i="1"/>
  <c r="S4420" i="22"/>
  <c r="AC2965" i="1"/>
  <c r="S1854" i="22"/>
  <c r="AC2692" i="1"/>
  <c r="S1898" i="22"/>
  <c r="AC8497" i="1"/>
  <c r="AB3623" i="1"/>
  <c r="AC602" i="1"/>
  <c r="S3497" i="22"/>
  <c r="S4492" i="22"/>
  <c r="AB1768" i="1"/>
  <c r="AC2498" i="1"/>
  <c r="AC6123" i="1"/>
  <c r="S1756" i="22"/>
  <c r="AC2131" i="1"/>
  <c r="AB6086" i="1"/>
  <c r="AC3559" i="1"/>
  <c r="AB9809" i="1"/>
  <c r="S4220" i="22"/>
  <c r="AC1923" i="1"/>
  <c r="AB6702" i="1"/>
  <c r="S3329" i="22"/>
  <c r="S2279" i="22"/>
  <c r="S3319" i="22"/>
  <c r="S4442" i="22"/>
  <c r="AC3990" i="1"/>
  <c r="S2329" i="22"/>
  <c r="S4074" i="22"/>
  <c r="S919" i="22"/>
  <c r="AC8883" i="1"/>
  <c r="S2640" i="22"/>
  <c r="S1915" i="22"/>
  <c r="S3997" i="22"/>
  <c r="S4901" i="22"/>
  <c r="S4299" i="22"/>
  <c r="AC6136" i="1"/>
  <c r="AC5538" i="1"/>
  <c r="AC5259" i="1"/>
  <c r="S3760" i="22"/>
  <c r="AC7415" i="1"/>
  <c r="AB7770" i="1"/>
  <c r="S1743" i="22"/>
  <c r="S2127" i="22"/>
  <c r="S901" i="22"/>
  <c r="AC9175" i="1"/>
  <c r="AB2261" i="1"/>
  <c r="S1071" i="22"/>
  <c r="AB1267" i="1"/>
  <c r="S4733" i="22"/>
  <c r="S627" i="22"/>
  <c r="S3672" i="22"/>
  <c r="S3998" i="22"/>
  <c r="S1816" i="22"/>
  <c r="S2318" i="22"/>
  <c r="S4507" i="22"/>
  <c r="S1513" i="22"/>
  <c r="S1560" i="22"/>
  <c r="AC7247" i="1"/>
  <c r="S1694" i="22"/>
  <c r="AB1808" i="1"/>
  <c r="AC9719" i="1"/>
  <c r="AC4644" i="1"/>
  <c r="S2716" i="22"/>
  <c r="AC4894" i="1"/>
  <c r="AC9366" i="1"/>
  <c r="S3977" i="22"/>
  <c r="S4826" i="22"/>
  <c r="S1485" i="22"/>
  <c r="S3119" i="22"/>
  <c r="AC1968" i="1"/>
  <c r="S3886" i="22"/>
  <c r="AB335" i="1"/>
  <c r="S4548" i="22"/>
  <c r="S163" i="22"/>
  <c r="S4290" i="22"/>
  <c r="S3029" i="22"/>
  <c r="S4340" i="22"/>
  <c r="AB5852" i="1"/>
  <c r="S3523" i="22"/>
  <c r="S1750" i="22"/>
  <c r="AC7425" i="1"/>
  <c r="S3297" i="22"/>
  <c r="AC7658" i="1"/>
  <c r="AC7896" i="1"/>
  <c r="S2093" i="22"/>
  <c r="AC9154" i="1"/>
  <c r="S443" i="22"/>
  <c r="S884" i="22"/>
  <c r="S3326" i="22"/>
  <c r="S4232" i="22"/>
  <c r="S690" i="22"/>
  <c r="S1696" i="22"/>
  <c r="S3251" i="22"/>
  <c r="S269" i="22"/>
  <c r="S393" i="22"/>
  <c r="S3143" i="22"/>
  <c r="S1394" i="22"/>
  <c r="AC3797" i="1"/>
  <c r="AC8416" i="1"/>
  <c r="AB4606" i="1"/>
  <c r="AC9136" i="1"/>
  <c r="AB7217" i="1"/>
  <c r="AB6777" i="1"/>
  <c r="S694" i="22"/>
  <c r="AB1236" i="1"/>
  <c r="S4086" i="22"/>
  <c r="AC6803" i="1"/>
  <c r="AC4250" i="1"/>
  <c r="AB2403" i="1"/>
  <c r="AC7907" i="1"/>
  <c r="AC8189" i="1"/>
  <c r="S3787" i="22"/>
  <c r="AB1449" i="1"/>
  <c r="AC1728" i="1"/>
  <c r="S2891" i="22"/>
  <c r="AC6283" i="1"/>
  <c r="S3212" i="22"/>
  <c r="AB467" i="1"/>
  <c r="AC7406" i="1"/>
  <c r="AC9856" i="1"/>
  <c r="AC6852" i="1"/>
  <c r="AC8808" i="1"/>
  <c r="AC2745" i="1"/>
  <c r="S4275" i="22"/>
  <c r="S4496" i="22"/>
  <c r="AB2970" i="1"/>
  <c r="S2983" i="22"/>
  <c r="AC8755" i="1"/>
  <c r="AB2701" i="1"/>
  <c r="AC2277" i="1"/>
  <c r="S4705" i="22"/>
  <c r="S4355" i="22"/>
  <c r="AC1289" i="1"/>
  <c r="AC9891" i="1"/>
  <c r="S2653" i="22"/>
  <c r="AC7515" i="1"/>
  <c r="S4206" i="22"/>
  <c r="S3836" i="22"/>
  <c r="AC485" i="1"/>
  <c r="AB8526" i="1"/>
  <c r="S4112" i="22"/>
  <c r="S3827" i="22"/>
  <c r="AB1925" i="1"/>
  <c r="AB4577" i="1"/>
  <c r="S3113" i="22"/>
  <c r="AB7462" i="1"/>
  <c r="AB674" i="1"/>
  <c r="S3771" i="22"/>
  <c r="AC256" i="1"/>
  <c r="S3453" i="22"/>
  <c r="AB2969" i="1"/>
  <c r="S4774" i="22"/>
  <c r="S4854" i="22"/>
  <c r="S4415" i="22"/>
  <c r="S1945" i="22"/>
  <c r="AC1626" i="1"/>
  <c r="S4719" i="22"/>
  <c r="S2737" i="22"/>
  <c r="S4361" i="22"/>
  <c r="AB9638" i="1"/>
  <c r="S4406" i="22"/>
  <c r="S3608" i="22"/>
  <c r="S3857" i="22"/>
  <c r="S4068" i="22"/>
  <c r="S2714" i="22"/>
  <c r="S4552" i="22"/>
  <c r="S3261" i="22"/>
  <c r="S2062" i="22"/>
  <c r="S2139" i="22"/>
  <c r="AC5122" i="1"/>
  <c r="S4073" i="22"/>
  <c r="S3700" i="22"/>
  <c r="S2182" i="22"/>
  <c r="S860" i="22"/>
  <c r="S4637" i="22"/>
  <c r="AC9634" i="1"/>
  <c r="S4621" i="22"/>
  <c r="AB263" i="1"/>
  <c r="S4971" i="22"/>
  <c r="S3795" i="22"/>
  <c r="S1891" i="22"/>
  <c r="AC9762" i="1"/>
  <c r="AC5365" i="1"/>
  <c r="S4813" i="22"/>
  <c r="S2049" i="22"/>
  <c r="S4071" i="22"/>
  <c r="AB6864" i="1"/>
  <c r="AC7333" i="1"/>
  <c r="AC4767" i="1"/>
  <c r="AC2037" i="1"/>
  <c r="S1003" i="22"/>
  <c r="AB6944" i="1"/>
  <c r="AC1065" i="1"/>
  <c r="AC9654" i="1"/>
  <c r="AB2356" i="1"/>
  <c r="AC4291" i="1"/>
  <c r="AC5384" i="1"/>
  <c r="AC2789" i="1"/>
  <c r="AC4560" i="1"/>
  <c r="S3162" i="22"/>
  <c r="AC4266" i="1"/>
  <c r="AC2880" i="1"/>
  <c r="AC7745" i="1"/>
  <c r="AC9692" i="1"/>
  <c r="S4759" i="22"/>
  <c r="AC3420" i="1"/>
  <c r="AB3227" i="1"/>
  <c r="AB4533" i="1"/>
  <c r="AB9962" i="1"/>
  <c r="AC4759" i="1"/>
  <c r="AC2903" i="1"/>
  <c r="AC5074" i="1"/>
  <c r="AB6673" i="1"/>
  <c r="AB8403" i="1"/>
  <c r="AC5618" i="1"/>
  <c r="AC5613" i="1"/>
  <c r="AC8437" i="1"/>
  <c r="AC2808" i="1"/>
  <c r="AB4764" i="1"/>
  <c r="AC9468" i="1"/>
  <c r="AB6131" i="1"/>
  <c r="AB8044" i="1"/>
  <c r="S4379" i="22"/>
  <c r="AC4004" i="1"/>
  <c r="AB6991" i="1"/>
  <c r="AC2242" i="1"/>
  <c r="AB2679" i="1"/>
  <c r="AB1177" i="1"/>
  <c r="AC1052" i="1"/>
  <c r="AB5753" i="1"/>
  <c r="AC4298" i="1"/>
  <c r="AB8258" i="1"/>
  <c r="AC4400" i="1"/>
  <c r="AC1552" i="1"/>
  <c r="AB5568" i="1"/>
  <c r="AC7264" i="1"/>
  <c r="AB668" i="1"/>
  <c r="AC5799" i="1"/>
  <c r="AB860" i="1"/>
  <c r="S4604" i="22"/>
  <c r="AC8064" i="1"/>
  <c r="AC7149" i="1"/>
  <c r="AB7227" i="1"/>
  <c r="S1691" i="22"/>
  <c r="AB7053" i="1"/>
  <c r="S4988" i="22"/>
  <c r="AC6639" i="1"/>
  <c r="AB236" i="1"/>
  <c r="AC8037" i="1"/>
  <c r="AC1439" i="1"/>
  <c r="AB3838" i="1"/>
  <c r="S4688" i="22"/>
  <c r="AC5434" i="1"/>
  <c r="AC1661" i="1"/>
  <c r="S2294" i="22"/>
  <c r="S3278" i="22"/>
  <c r="AB4597" i="1"/>
  <c r="AC4280" i="1"/>
  <c r="AC8632" i="1"/>
  <c r="AC1764" i="1"/>
  <c r="AB9057" i="1"/>
  <c r="AC4240" i="1"/>
  <c r="AC605" i="1"/>
  <c r="AC5621" i="1"/>
  <c r="S3055" i="22"/>
  <c r="AB5448" i="1"/>
  <c r="AC2013" i="1"/>
  <c r="S583" i="22"/>
  <c r="AC1123" i="1"/>
  <c r="S4150" i="22"/>
  <c r="AC3672" i="1"/>
  <c r="AC1791" i="1"/>
  <c r="AC6968" i="1"/>
  <c r="S968" i="22"/>
  <c r="S1996" i="22"/>
  <c r="AB9330" i="1"/>
  <c r="AC8865" i="1"/>
  <c r="AC2189" i="1"/>
  <c r="S4125" i="22"/>
  <c r="AC1756" i="1"/>
  <c r="AC8574" i="1"/>
  <c r="AC4777" i="1"/>
  <c r="AB4358" i="1"/>
  <c r="AC934" i="1"/>
  <c r="AB2650" i="1"/>
  <c r="S4252" i="22"/>
  <c r="AB7206" i="1"/>
  <c r="AB5752" i="1"/>
  <c r="AB6120" i="1"/>
  <c r="AB5235" i="1"/>
  <c r="AB6252" i="1"/>
  <c r="AB4550" i="1"/>
  <c r="S2888" i="22"/>
  <c r="S4691" i="22"/>
  <c r="S2059" i="22"/>
  <c r="AC5448" i="1"/>
  <c r="AB3964" i="1"/>
  <c r="AC1619" i="1"/>
  <c r="AC969" i="1"/>
  <c r="AC51" i="1"/>
  <c r="AB1947" i="1"/>
  <c r="AC9946" i="1"/>
  <c r="AC255" i="1"/>
  <c r="S4694" i="22"/>
  <c r="S2035" i="22"/>
  <c r="S4923" i="22"/>
  <c r="S3954" i="22"/>
  <c r="AC2114" i="1"/>
  <c r="AC2118" i="1"/>
  <c r="AC6546" i="1"/>
  <c r="AC1583" i="1"/>
  <c r="AC6439" i="1"/>
  <c r="AC4911" i="1"/>
  <c r="AC1414" i="1"/>
  <c r="S2843" i="22"/>
  <c r="S4842" i="22"/>
  <c r="AC8677" i="1"/>
  <c r="AC2811" i="1"/>
  <c r="AB153" i="1"/>
  <c r="AC6219" i="1"/>
  <c r="AB8218" i="1"/>
  <c r="AC456" i="1"/>
  <c r="AC2382" i="1"/>
  <c r="AB2947" i="1"/>
  <c r="AC5119" i="1"/>
  <c r="S4832" i="22"/>
  <c r="AC1230" i="1"/>
  <c r="AB7308" i="1"/>
  <c r="AC3165" i="1"/>
  <c r="S2000" i="22"/>
  <c r="AB9444" i="1"/>
  <c r="AC4123" i="1"/>
  <c r="AC5157" i="1"/>
  <c r="AB2667" i="1"/>
  <c r="AB5764" i="1"/>
  <c r="S352" i="22"/>
  <c r="AC9911" i="1"/>
  <c r="AC9833" i="1"/>
  <c r="AC9077" i="1"/>
  <c r="AC9265" i="1"/>
  <c r="AC5141" i="1"/>
  <c r="AC1174" i="1"/>
  <c r="AB2643" i="1"/>
  <c r="AC5811" i="1"/>
  <c r="AB1178" i="1"/>
  <c r="AC749" i="1"/>
  <c r="AC1718" i="1"/>
  <c r="AB681" i="1"/>
  <c r="AC5055" i="1"/>
  <c r="AC2491" i="1"/>
  <c r="AC2203" i="1"/>
  <c r="AB9172" i="1"/>
  <c r="AC3069" i="1"/>
  <c r="AB799" i="1"/>
  <c r="S4257" i="22"/>
  <c r="AC5794" i="1"/>
  <c r="AC5136" i="1"/>
  <c r="AB8878" i="1"/>
  <c r="AB3037" i="1"/>
  <c r="AB240" i="1"/>
  <c r="AC4595" i="1"/>
  <c r="AB9842" i="1"/>
  <c r="AB5050" i="1"/>
  <c r="AB7394" i="1"/>
  <c r="AC7534" i="1"/>
  <c r="AB9046" i="1"/>
  <c r="S3086" i="22"/>
  <c r="AC5990" i="1"/>
  <c r="AB8873" i="1"/>
  <c r="AB9246" i="1"/>
  <c r="AB9192" i="1"/>
  <c r="AB997" i="1"/>
  <c r="AB5259" i="1"/>
  <c r="AB4403" i="1"/>
  <c r="AC8039" i="1"/>
  <c r="AC7956" i="1"/>
  <c r="AC1454" i="1"/>
  <c r="S2882" i="22"/>
  <c r="S3681" i="22"/>
  <c r="AC7889" i="1"/>
  <c r="AB9309" i="1"/>
  <c r="AB4352" i="1"/>
  <c r="AB3380" i="1"/>
  <c r="AC599" i="1"/>
  <c r="AC1699" i="1"/>
  <c r="AC5412" i="1"/>
  <c r="S4765" i="22"/>
  <c r="AB135" i="1"/>
  <c r="AB96" i="1"/>
  <c r="AC3017" i="1"/>
  <c r="AC9913" i="1"/>
  <c r="AB3304" i="1"/>
  <c r="AB2248" i="1"/>
  <c r="AC3057" i="1"/>
  <c r="AB8381" i="1"/>
  <c r="AB2186" i="1"/>
  <c r="AB3160" i="1"/>
  <c r="AB7430" i="1"/>
  <c r="S2756" i="22"/>
  <c r="AB1069" i="1"/>
  <c r="AC9684" i="1"/>
  <c r="AC4497" i="1"/>
  <c r="AC4214" i="1"/>
  <c r="AB6248" i="1"/>
  <c r="AC3225" i="1"/>
  <c r="AB8709" i="1"/>
  <c r="S4997" i="22"/>
  <c r="AB6815" i="1"/>
  <c r="AB3885" i="1"/>
  <c r="AC181" i="1"/>
  <c r="AB2376" i="1"/>
  <c r="AC3915" i="1"/>
  <c r="AB3186" i="1"/>
  <c r="AC2054" i="1"/>
  <c r="AB385" i="1"/>
  <c r="AB737" i="1"/>
  <c r="AC328" i="1"/>
  <c r="S1649" i="22"/>
  <c r="AC8426" i="1"/>
  <c r="AC9035" i="1"/>
  <c r="AC6553" i="1"/>
  <c r="AC3103" i="1"/>
  <c r="AC6192" i="1"/>
  <c r="S1564" i="22"/>
  <c r="AC6350" i="1"/>
  <c r="AC3276" i="1"/>
  <c r="AC3054" i="1"/>
  <c r="AC9841" i="1"/>
  <c r="AC6675" i="1"/>
  <c r="S4915" i="22"/>
  <c r="AC586" i="1"/>
  <c r="AB281" i="1"/>
  <c r="AC3097" i="1"/>
  <c r="AC9734" i="1"/>
  <c r="AC6729" i="1"/>
  <c r="AB1439" i="1"/>
  <c r="S632" i="22"/>
  <c r="AC7196" i="1"/>
  <c r="AB2059" i="1"/>
  <c r="AB3731" i="1"/>
  <c r="AB3196" i="1"/>
  <c r="AB8896" i="1"/>
  <c r="AB4786" i="1"/>
  <c r="AC8623" i="1"/>
  <c r="AC249" i="1"/>
  <c r="AC4501" i="1"/>
  <c r="AB125" i="1"/>
  <c r="AC3563" i="1"/>
  <c r="S2709" i="22"/>
  <c r="AC1801" i="1"/>
  <c r="AB9438" i="1"/>
  <c r="AB2768" i="1"/>
  <c r="AB6513" i="1"/>
  <c r="AB8958" i="1"/>
  <c r="AC8083" i="1"/>
  <c r="AB2985" i="1"/>
  <c r="AC5981" i="1"/>
  <c r="AC4505" i="1"/>
  <c r="AC2817" i="1"/>
  <c r="AC6176" i="1"/>
  <c r="AC9867" i="1"/>
  <c r="S4193" i="22"/>
  <c r="AB3105" i="1"/>
  <c r="AB7826" i="1"/>
  <c r="AC7188" i="1"/>
  <c r="AB3574" i="1"/>
  <c r="S4630" i="22"/>
  <c r="AC7714" i="1"/>
  <c r="AB5557" i="1"/>
  <c r="AC5569" i="1"/>
  <c r="AC4129" i="1"/>
  <c r="AC3150" i="1"/>
  <c r="AB8753" i="1"/>
  <c r="AC2881" i="1"/>
  <c r="AC9299" i="1"/>
  <c r="AB4030" i="1"/>
  <c r="AB1420" i="1"/>
  <c r="AC2175" i="1"/>
  <c r="AC6361" i="1"/>
  <c r="AC3638" i="1"/>
  <c r="AB4627" i="1"/>
  <c r="AC7558" i="1"/>
  <c r="AC4059" i="1"/>
  <c r="AB238" i="1"/>
  <c r="AB1538" i="1"/>
  <c r="AB286" i="1"/>
  <c r="AC8637" i="1"/>
  <c r="AC4100" i="1"/>
  <c r="AB3606" i="1"/>
  <c r="AB6203" i="1"/>
  <c r="AC1105" i="1"/>
  <c r="AC8149" i="1"/>
  <c r="AC9559" i="1"/>
  <c r="AB1202" i="1"/>
  <c r="AC9483" i="1"/>
  <c r="AC4947" i="1"/>
  <c r="AB6235" i="1"/>
  <c r="AB1363" i="1"/>
  <c r="AC4628" i="1"/>
  <c r="AC9504" i="1"/>
  <c r="AB151" i="1"/>
  <c r="AB2758" i="1"/>
  <c r="AC3191" i="1"/>
  <c r="AC9346" i="1"/>
  <c r="AC3270" i="1"/>
  <c r="S4881" i="22"/>
  <c r="AC400" i="1"/>
  <c r="AC4652" i="1"/>
  <c r="AC8989" i="1"/>
  <c r="AB7846" i="1"/>
  <c r="AB9027" i="1"/>
  <c r="AC7820" i="1"/>
  <c r="S1114" i="22"/>
  <c r="AC6095" i="1"/>
  <c r="AC6691" i="1"/>
  <c r="AC1996" i="1"/>
  <c r="AC8363" i="1"/>
  <c r="AB904" i="1"/>
  <c r="AC3205" i="1"/>
  <c r="S3521" i="22"/>
  <c r="AB9715" i="1"/>
  <c r="AC4610" i="1"/>
  <c r="AC2518" i="1"/>
  <c r="AC3791" i="1"/>
  <c r="AB3502" i="1"/>
  <c r="AC5785" i="1"/>
  <c r="AC8153" i="1"/>
  <c r="AC2529" i="1"/>
  <c r="AB2349" i="1"/>
  <c r="S3887" i="22"/>
  <c r="S2043" i="22"/>
  <c r="AC6187" i="1"/>
  <c r="AB5756" i="1"/>
  <c r="AC7968" i="1"/>
  <c r="AC3607" i="1"/>
  <c r="AC1450" i="1"/>
  <c r="AB7156" i="1"/>
  <c r="AB3161" i="1"/>
  <c r="S4574" i="22"/>
  <c r="AB9980" i="1"/>
  <c r="AB1820" i="1"/>
  <c r="AB1224" i="1"/>
  <c r="AC7797" i="1"/>
  <c r="AC1979" i="1"/>
  <c r="S4535" i="22"/>
  <c r="AC9638" i="1"/>
  <c r="AC9119" i="1"/>
  <c r="AC6801" i="1"/>
  <c r="AC2996" i="1"/>
  <c r="S1664" i="22"/>
  <c r="AB8321" i="1"/>
  <c r="AB6949" i="1"/>
  <c r="AB9575" i="1"/>
  <c r="AB9244" i="1"/>
  <c r="AC4275" i="1"/>
  <c r="S3862" i="22"/>
  <c r="AB1934" i="1"/>
  <c r="AB1970" i="1"/>
  <c r="AC2719" i="1"/>
  <c r="AB9129" i="1"/>
  <c r="AC7055" i="1"/>
  <c r="S4322" i="22"/>
  <c r="AB9232" i="1"/>
  <c r="AB7134" i="1"/>
  <c r="AB7209" i="1"/>
  <c r="AB5783" i="1"/>
  <c r="AB5533" i="1"/>
  <c r="AB4798" i="1"/>
  <c r="AC8336" i="1"/>
  <c r="AC1234" i="1"/>
  <c r="S88" i="22"/>
  <c r="AB3338" i="1"/>
  <c r="AB8567" i="1"/>
  <c r="S3657" i="22"/>
  <c r="AB2358" i="1"/>
  <c r="AB8399" i="1"/>
  <c r="AC6734" i="1"/>
  <c r="AB6780" i="1"/>
  <c r="S3171" i="22"/>
  <c r="AC961" i="1"/>
  <c r="AC4900" i="1"/>
  <c r="AB8538" i="1"/>
  <c r="AC8331" i="1"/>
  <c r="AC5233" i="1"/>
  <c r="AB4211" i="1"/>
  <c r="AB4863" i="1"/>
  <c r="AC80" i="1"/>
  <c r="AC1944" i="1"/>
  <c r="AB4291" i="1"/>
  <c r="S4911" i="22"/>
  <c r="AB3735" i="1"/>
  <c r="S3270" i="22"/>
  <c r="AB896" i="1"/>
  <c r="AC872" i="1"/>
  <c r="AC3776" i="1"/>
  <c r="AC6257" i="1"/>
  <c r="AC4451" i="1"/>
  <c r="AC9148" i="1"/>
  <c r="AB5497" i="1"/>
  <c r="AB325" i="1"/>
  <c r="AB2972" i="1"/>
  <c r="AB9170" i="1"/>
  <c r="AC2143" i="1"/>
  <c r="AC8051" i="1"/>
  <c r="AC5260" i="1"/>
  <c r="S3387" i="22"/>
  <c r="AC1023" i="1"/>
  <c r="AB386" i="1"/>
  <c r="AB2203" i="1"/>
  <c r="AB450" i="1"/>
  <c r="AB3530" i="1"/>
  <c r="AC8840" i="1"/>
  <c r="AB8437" i="1"/>
  <c r="AC3914" i="1"/>
  <c r="AB9127" i="1"/>
  <c r="AC2164" i="1"/>
  <c r="AC9569" i="1"/>
  <c r="AC1570" i="1"/>
  <c r="AB9950" i="1"/>
  <c r="AB9088" i="1"/>
  <c r="AB3314" i="1"/>
  <c r="S4224" i="22"/>
  <c r="AB2457" i="1"/>
  <c r="AB8640" i="1"/>
  <c r="S4403" i="22"/>
  <c r="AC3892" i="1"/>
  <c r="AC5099" i="1"/>
  <c r="AB3776" i="1"/>
  <c r="AC9393" i="1"/>
  <c r="S2793" i="22"/>
  <c r="S1687" i="22"/>
  <c r="S4732" i="22"/>
  <c r="AC1729" i="1"/>
  <c r="AC9593" i="1"/>
  <c r="AC8579" i="1"/>
  <c r="AC217" i="1"/>
  <c r="AB8423" i="1"/>
  <c r="S3156" i="22"/>
  <c r="S3840" i="22"/>
  <c r="AB5107" i="1"/>
  <c r="S4934" i="22"/>
  <c r="S2324" i="22"/>
  <c r="AB7834" i="1"/>
  <c r="AB3282" i="1"/>
  <c r="AC8268" i="1"/>
  <c r="AC4417" i="1"/>
  <c r="AB311" i="1"/>
  <c r="AB3179" i="1"/>
  <c r="AB2455" i="1"/>
  <c r="S3459" i="22"/>
  <c r="AB2911" i="1"/>
  <c r="AC6496" i="1"/>
  <c r="AC8886" i="1"/>
  <c r="AC8563" i="1"/>
  <c r="S2958" i="22"/>
  <c r="AC877" i="1"/>
  <c r="AC7066" i="1"/>
  <c r="AC5860" i="1"/>
  <c r="AC1851" i="1"/>
  <c r="AB872" i="1"/>
  <c r="S4571" i="22"/>
  <c r="AC1578" i="1"/>
  <c r="S4801" i="22"/>
  <c r="AC6330" i="1"/>
  <c r="AB9257" i="1"/>
  <c r="S318" i="22"/>
  <c r="AC7667" i="1"/>
  <c r="S1629" i="22"/>
  <c r="AB9315" i="1"/>
  <c r="AB8694" i="1"/>
  <c r="AC1427" i="1"/>
  <c r="S4730" i="22"/>
  <c r="AC4542" i="1"/>
  <c r="S4845" i="22"/>
  <c r="AB6375" i="1"/>
  <c r="AB3360" i="1"/>
  <c r="S3042" i="22"/>
  <c r="AB1926" i="1"/>
  <c r="AB4927" i="1"/>
  <c r="S4012" i="22"/>
  <c r="AB520" i="1"/>
  <c r="S4841" i="22"/>
  <c r="AC510" i="1"/>
  <c r="S1287" i="22"/>
  <c r="S2905" i="22"/>
  <c r="S4755" i="22"/>
  <c r="S2880" i="22"/>
  <c r="AC125" i="1"/>
  <c r="AB4846" i="1"/>
  <c r="AC8607" i="1"/>
  <c r="S4582" i="22"/>
  <c r="AB9187" i="1"/>
  <c r="S1644" i="22"/>
  <c r="AC72" i="1"/>
  <c r="S3801" i="22"/>
  <c r="AB499" i="1"/>
  <c r="AC7872" i="1"/>
  <c r="S3790" i="22"/>
  <c r="S3732" i="22"/>
  <c r="AC992" i="1"/>
  <c r="S4342" i="22"/>
  <c r="S3807" i="22"/>
  <c r="S4028" i="22"/>
  <c r="AB3345" i="1"/>
  <c r="AC6242" i="1"/>
  <c r="S4893" i="22"/>
  <c r="S2132" i="22"/>
  <c r="AC1593" i="1"/>
  <c r="AC7942" i="1"/>
  <c r="AC4728" i="1"/>
  <c r="AB1977" i="1"/>
  <c r="AC9309" i="1"/>
  <c r="AB2859" i="1"/>
  <c r="AB1269" i="1"/>
  <c r="AC1581" i="1"/>
  <c r="S4106" i="22"/>
  <c r="AB4476" i="1"/>
  <c r="AB4416" i="1"/>
  <c r="AC9811" i="1"/>
  <c r="AB7753" i="1"/>
  <c r="AC4174" i="1"/>
  <c r="AC2651" i="1"/>
  <c r="S3504" i="22"/>
  <c r="S3669" i="22"/>
  <c r="AB1666" i="1"/>
  <c r="AC3812" i="1"/>
  <c r="AB669" i="1"/>
  <c r="AB8654" i="1"/>
  <c r="S1888" i="22"/>
  <c r="AC6294" i="1"/>
  <c r="AB3512" i="1"/>
  <c r="AC5610" i="1"/>
  <c r="AC2253" i="1"/>
  <c r="AC1161" i="1"/>
  <c r="AC1892" i="1"/>
  <c r="AC5477" i="1"/>
  <c r="S4011" i="22"/>
  <c r="AB7702" i="1"/>
  <c r="AC7969" i="1"/>
  <c r="S4158" i="22"/>
  <c r="AB964" i="1"/>
  <c r="AC9383" i="1"/>
  <c r="AC8950" i="1"/>
  <c r="AC9514" i="1"/>
  <c r="AC3612" i="1"/>
  <c r="AC4411" i="1"/>
  <c r="AC8287" i="1"/>
  <c r="AC4142" i="1"/>
  <c r="AB5222" i="1"/>
  <c r="AC5261" i="1"/>
  <c r="AC5814" i="1"/>
  <c r="AB4412" i="1"/>
  <c r="AB721" i="1"/>
  <c r="AC1456" i="1"/>
  <c r="AB8758" i="1"/>
  <c r="AB8904" i="1"/>
  <c r="AB9340" i="1"/>
  <c r="S3926" i="22"/>
  <c r="AC540" i="1"/>
  <c r="S1781" i="22"/>
  <c r="S4385" i="22"/>
  <c r="S4323" i="22"/>
  <c r="S633" i="22"/>
  <c r="AB7634" i="1"/>
  <c r="AC2358" i="1"/>
  <c r="AC6410" i="1"/>
  <c r="AC1679" i="1"/>
  <c r="AB4146" i="1"/>
  <c r="S3852" i="22"/>
  <c r="S4505" i="22"/>
  <c r="S3885" i="22"/>
  <c r="S893" i="22"/>
  <c r="S1883" i="22"/>
  <c r="AC7615" i="1"/>
  <c r="AC296" i="1"/>
  <c r="AC5902" i="1"/>
  <c r="S3493" i="22"/>
  <c r="AC9226" i="1"/>
  <c r="AC4204" i="1"/>
  <c r="AC4321" i="1"/>
  <c r="S2369" i="22"/>
  <c r="S2248" i="22"/>
  <c r="AC9041" i="1"/>
  <c r="AC3503" i="1"/>
  <c r="AB2296" i="1"/>
  <c r="S3519" i="22"/>
  <c r="S2344" i="22"/>
  <c r="AB5008" i="1"/>
  <c r="S2700" i="22"/>
  <c r="S4188" i="22"/>
  <c r="AC5054" i="1"/>
  <c r="S4677" i="22"/>
  <c r="AC8814" i="1"/>
  <c r="AC1435" i="1"/>
  <c r="AB3419" i="1"/>
  <c r="AC5407" i="1"/>
  <c r="AB212" i="1"/>
  <c r="AC9884" i="1"/>
  <c r="S4794" i="22"/>
  <c r="S886" i="22"/>
  <c r="AC2847" i="1"/>
  <c r="AC8849" i="1"/>
  <c r="AC5695" i="1"/>
  <c r="S604" i="22"/>
  <c r="AC5722" i="1"/>
  <c r="AC433" i="1"/>
  <c r="AB1370" i="1"/>
  <c r="S2340" i="22"/>
  <c r="AB1405" i="1"/>
  <c r="S3332" i="22"/>
  <c r="AB6034" i="1"/>
  <c r="AC8183" i="1"/>
  <c r="AC4331" i="1"/>
  <c r="AC5578" i="1"/>
  <c r="AC3488" i="1"/>
  <c r="S2945" i="22"/>
  <c r="S3743" i="22"/>
  <c r="AB2699" i="1"/>
  <c r="S4795" i="22"/>
  <c r="S1635" i="22"/>
  <c r="S435" i="22"/>
  <c r="S4021" i="22"/>
  <c r="S3786" i="22"/>
  <c r="AB2578" i="1"/>
  <c r="S1840" i="22"/>
  <c r="S4993" i="22"/>
  <c r="S4982" i="22"/>
  <c r="AB8736" i="1"/>
  <c r="S3950" i="22"/>
  <c r="AC8345" i="1"/>
  <c r="AC2147" i="1"/>
  <c r="S4454" i="22"/>
  <c r="S1836" i="22"/>
  <c r="AC7784" i="1"/>
  <c r="AC8912" i="1"/>
  <c r="AB3009" i="1"/>
  <c r="AB2423" i="1"/>
  <c r="AC7489" i="1"/>
  <c r="AC3968" i="1"/>
  <c r="AC6978" i="1"/>
  <c r="AC8281" i="1"/>
  <c r="AC8053" i="1"/>
  <c r="AC1763" i="1"/>
  <c r="AB4975" i="1"/>
  <c r="AC3027" i="1"/>
  <c r="AC7469" i="1"/>
  <c r="AB6752" i="1"/>
  <c r="AC3965" i="1"/>
  <c r="AB8919" i="1"/>
  <c r="AB8293" i="1"/>
  <c r="AC5661" i="1"/>
  <c r="AB6340" i="1"/>
  <c r="S3265" i="22"/>
  <c r="AB2383" i="1"/>
  <c r="AC7569" i="1"/>
  <c r="AC1670" i="1"/>
  <c r="AB1426" i="1"/>
  <c r="AC7358" i="1"/>
  <c r="S3734" i="22"/>
  <c r="AC2380" i="1"/>
  <c r="AC3662" i="1"/>
  <c r="AC5923" i="1"/>
  <c r="S716" i="22"/>
  <c r="AC6692" i="1"/>
  <c r="AC8973" i="1"/>
  <c r="AB5771" i="1"/>
  <c r="AB8795" i="1"/>
  <c r="AB4761" i="1"/>
  <c r="AC5190" i="1"/>
  <c r="AC6738" i="1"/>
  <c r="S4876" i="22"/>
  <c r="AC5135" i="1"/>
  <c r="S3572" i="22"/>
  <c r="S4354" i="22"/>
  <c r="AC4561" i="1"/>
  <c r="AC6770" i="1"/>
  <c r="AC1081" i="1"/>
  <c r="AB2172" i="1"/>
  <c r="AC2709" i="1"/>
  <c r="AC8277" i="1"/>
  <c r="AC118" i="1"/>
  <c r="S4820" i="22"/>
  <c r="AC6975" i="1"/>
  <c r="AB8802" i="1"/>
  <c r="S1186" i="22"/>
  <c r="AC308" i="1"/>
  <c r="AC3298" i="1"/>
  <c r="AB2611" i="1"/>
  <c r="AB6064" i="1"/>
  <c r="S4860" i="22"/>
  <c r="AB3728" i="1"/>
  <c r="S3720" i="22"/>
  <c r="AC1185" i="1"/>
  <c r="AC5320" i="1"/>
  <c r="S2651" i="22"/>
  <c r="S3844" i="22"/>
  <c r="AC5231" i="1"/>
  <c r="S1831" i="22"/>
  <c r="AC8215" i="1"/>
  <c r="AC259" i="1"/>
  <c r="S2315" i="22"/>
  <c r="AC7518" i="1"/>
  <c r="AB2264" i="1"/>
  <c r="AC4831" i="1"/>
  <c r="AC7502" i="1"/>
  <c r="S3759" i="22"/>
  <c r="S3577" i="22"/>
  <c r="AC6938" i="1"/>
  <c r="AB4092" i="1"/>
  <c r="S2097" i="22"/>
  <c r="S3546" i="22"/>
  <c r="AC8690" i="1"/>
  <c r="S4853" i="22"/>
  <c r="AC5527" i="1"/>
  <c r="S3947" i="22"/>
  <c r="S4607" i="22"/>
  <c r="AC2100" i="1"/>
  <c r="AB7066" i="1"/>
  <c r="AC841" i="1"/>
  <c r="S1150" i="22"/>
  <c r="AC2308" i="1"/>
  <c r="S3899" i="22"/>
  <c r="AB4984" i="1"/>
  <c r="S4187" i="22"/>
  <c r="S4980" i="22"/>
  <c r="AB9279" i="1"/>
  <c r="AC9186" i="1"/>
  <c r="AC7939" i="1"/>
  <c r="S1697" i="22"/>
  <c r="S2056" i="22"/>
  <c r="AC8419" i="1"/>
  <c r="AC6204" i="1"/>
  <c r="S4562" i="22"/>
  <c r="AB8810" i="1"/>
  <c r="AB921" i="1"/>
  <c r="AB9670" i="1"/>
  <c r="S2054" i="22"/>
  <c r="AB4226" i="1"/>
  <c r="AC3231" i="1"/>
  <c r="AC5869" i="1"/>
  <c r="AC7500" i="1"/>
  <c r="AB8655" i="1"/>
  <c r="S3580" i="22"/>
  <c r="AC1838" i="1"/>
  <c r="S4017" i="22"/>
  <c r="AB6812" i="1"/>
  <c r="S3870" i="22"/>
  <c r="AB3372" i="1"/>
  <c r="AB1419" i="1"/>
  <c r="S4672" i="22"/>
  <c r="AB9714" i="1"/>
  <c r="AC2944" i="1"/>
  <c r="S2437" i="22"/>
  <c r="AB7851" i="1"/>
  <c r="AB249" i="1"/>
  <c r="AB5297" i="1"/>
  <c r="AB9391" i="1"/>
  <c r="S1716" i="22"/>
  <c r="AC8402" i="1"/>
  <c r="AB1749" i="1"/>
  <c r="AC3736" i="1"/>
  <c r="S2788" i="22"/>
  <c r="AB2616" i="1"/>
  <c r="AB2185" i="1"/>
  <c r="AB5234" i="1"/>
  <c r="AC9832" i="1"/>
  <c r="AC7598" i="1"/>
  <c r="S3993" i="22"/>
  <c r="AB5146" i="1"/>
  <c r="AB4713" i="1"/>
  <c r="AB2136" i="1"/>
  <c r="AC1381" i="1"/>
  <c r="AB2121" i="1"/>
  <c r="AB4535" i="1"/>
  <c r="AC1214" i="1"/>
  <c r="S4331" i="22"/>
  <c r="AC2111" i="1"/>
  <c r="S1998" i="22"/>
  <c r="AC6130" i="1"/>
  <c r="AC6656" i="1"/>
  <c r="AC5840" i="1"/>
  <c r="AC9284" i="1"/>
  <c r="AB3535" i="1"/>
  <c r="S4040" i="22"/>
  <c r="AB4650" i="1"/>
  <c r="AC7853" i="1"/>
  <c r="AB1432" i="1"/>
  <c r="S2811" i="22"/>
  <c r="AB8382" i="1"/>
  <c r="AC6229" i="1"/>
  <c r="AB1905" i="1"/>
  <c r="AC4740" i="1"/>
  <c r="AB3060" i="1"/>
  <c r="AB9113" i="1"/>
  <c r="AC8913" i="1"/>
  <c r="AC6465" i="1"/>
  <c r="AB7528" i="1"/>
  <c r="AC5515" i="1"/>
  <c r="AC4402" i="1"/>
  <c r="S4162" i="22"/>
  <c r="AC3817" i="1"/>
  <c r="AB9604" i="1"/>
  <c r="AB6154" i="1"/>
  <c r="AB3650" i="1"/>
  <c r="AC4639" i="1"/>
  <c r="AC5113" i="1"/>
  <c r="AC693" i="1"/>
  <c r="AB5281" i="1"/>
  <c r="S2730" i="22"/>
  <c r="AC8536" i="1"/>
  <c r="AB481" i="1"/>
  <c r="AC3411" i="1"/>
  <c r="AC3313" i="1"/>
  <c r="AC109" i="1"/>
  <c r="AB2884" i="1"/>
  <c r="AC1665" i="1"/>
  <c r="S3478" i="22"/>
  <c r="AC9582" i="1"/>
  <c r="AC7305" i="1"/>
  <c r="AC5628" i="1"/>
  <c r="AB5436" i="1"/>
  <c r="S4810" i="22"/>
  <c r="AC7329" i="1"/>
  <c r="AB783" i="1"/>
  <c r="AC949" i="1"/>
  <c r="AC9948" i="1"/>
  <c r="AC6058" i="1"/>
  <c r="AC5316" i="1"/>
  <c r="AB1257" i="1"/>
  <c r="S4906" i="22"/>
  <c r="AC9028" i="1"/>
  <c r="AB8250" i="1"/>
  <c r="S4902" i="22"/>
  <c r="AB5727" i="1"/>
  <c r="AC675" i="1"/>
  <c r="AC3289" i="1"/>
  <c r="AB1394" i="1"/>
  <c r="S4695" i="22"/>
  <c r="AC8130" i="1"/>
  <c r="AB2810" i="1"/>
  <c r="AC8208" i="1"/>
  <c r="AC933" i="1"/>
  <c r="AB4329" i="1"/>
  <c r="S658" i="22"/>
  <c r="AC8991" i="1"/>
  <c r="S4149" i="22"/>
  <c r="S2527" i="22"/>
  <c r="S2533" i="22"/>
  <c r="AC2508" i="1"/>
  <c r="S1260" i="22"/>
  <c r="AC5232" i="1"/>
  <c r="AC8108" i="1"/>
  <c r="AC2752" i="1"/>
  <c r="AB5252" i="1"/>
  <c r="S4659" i="22"/>
  <c r="AB4484" i="1"/>
  <c r="S4960" i="22"/>
  <c r="S4776" i="22"/>
  <c r="AC5862" i="1"/>
  <c r="AB501" i="1"/>
  <c r="AB9430" i="1"/>
  <c r="S3598" i="22"/>
  <c r="AC9303" i="1"/>
  <c r="S2735" i="22"/>
  <c r="S1075" i="22"/>
  <c r="S4722" i="22"/>
  <c r="AB384" i="1"/>
  <c r="AC7996" i="1"/>
  <c r="AC8143" i="1"/>
  <c r="AB5413" i="1"/>
  <c r="S2921" i="22"/>
  <c r="S4334" i="22"/>
  <c r="S4802" i="22"/>
  <c r="AC8374" i="1"/>
  <c r="S2855" i="22"/>
  <c r="AC4011" i="1"/>
  <c r="AC1217" i="1"/>
  <c r="AB5994" i="1"/>
  <c r="AC5696" i="1"/>
  <c r="AB5594" i="1"/>
  <c r="AC9939" i="1"/>
  <c r="AB689" i="1"/>
  <c r="AB8473" i="1"/>
  <c r="S1082" i="22"/>
  <c r="S710" i="22"/>
  <c r="AC3991" i="1"/>
  <c r="AB9500" i="1"/>
  <c r="S2772" i="22"/>
  <c r="AC252" i="1"/>
  <c r="AC4006" i="1"/>
  <c r="S3231" i="22"/>
  <c r="AB5416" i="1"/>
  <c r="AC3008" i="1"/>
  <c r="S2729" i="22"/>
  <c r="AC9592" i="1"/>
  <c r="S2348" i="22"/>
  <c r="AC8486" i="1"/>
  <c r="AC7459" i="1"/>
  <c r="AB8539" i="1"/>
  <c r="AC9087" i="1"/>
  <c r="AB2375" i="1"/>
  <c r="AC9899" i="1"/>
  <c r="AB142" i="1"/>
  <c r="AB3466" i="1"/>
  <c r="AC8958" i="1"/>
  <c r="AB6851" i="1"/>
  <c r="S1124" i="22"/>
  <c r="AC9320" i="1"/>
  <c r="AB2794" i="1"/>
  <c r="AC919" i="1"/>
  <c r="AC7847" i="1"/>
  <c r="AC9661" i="1"/>
  <c r="AC5314" i="1"/>
  <c r="AC6115" i="1"/>
  <c r="AB3629" i="1"/>
  <c r="AB8604" i="1"/>
  <c r="AB9903" i="1"/>
  <c r="AC4996" i="1"/>
  <c r="S4007" i="22"/>
  <c r="AB8860" i="1"/>
  <c r="AC2475" i="1"/>
  <c r="AB5807" i="1"/>
  <c r="AC5786" i="1"/>
  <c r="AC2970" i="1"/>
  <c r="S3761" i="22"/>
  <c r="AB6169" i="1"/>
  <c r="AC8695" i="1"/>
  <c r="S973" i="22"/>
  <c r="AB2071" i="1"/>
  <c r="AC6074" i="1"/>
  <c r="AC6705" i="1"/>
  <c r="S4954" i="22"/>
  <c r="S4198" i="22"/>
  <c r="S3411" i="22"/>
  <c r="AB9199" i="1"/>
  <c r="S3658" i="22"/>
  <c r="AB319" i="1"/>
  <c r="AC7351" i="1"/>
  <c r="AB7934" i="1"/>
  <c r="AC9971" i="1"/>
  <c r="AC7938" i="1"/>
  <c r="AC6075" i="1"/>
  <c r="AC6586" i="1"/>
  <c r="AC6693" i="1"/>
  <c r="AB3024" i="1"/>
  <c r="AB7192" i="1"/>
  <c r="AC4112" i="1"/>
  <c r="S4353" i="22"/>
  <c r="S806" i="22"/>
  <c r="AC6813" i="1"/>
  <c r="S4452" i="22"/>
  <c r="AC1750" i="1"/>
  <c r="AC5423" i="1"/>
  <c r="AB1854" i="1"/>
  <c r="AC837" i="1"/>
  <c r="AC2490" i="1"/>
  <c r="AB7149" i="1"/>
  <c r="AB6052" i="1"/>
  <c r="AC5344" i="1"/>
  <c r="S3494" i="22"/>
  <c r="AC169" i="1"/>
  <c r="S4948" i="22"/>
  <c r="AC9123" i="1"/>
  <c r="AC3514" i="1"/>
  <c r="AC2642" i="1"/>
  <c r="AC6119" i="1"/>
  <c r="AC1213" i="1"/>
  <c r="AC5306" i="1"/>
  <c r="AB2556" i="1"/>
  <c r="AB5529" i="1"/>
  <c r="AC8172" i="1"/>
  <c r="AB1787" i="1"/>
  <c r="AB4586" i="1"/>
  <c r="S2918" i="22"/>
  <c r="S3921" i="22"/>
  <c r="AC1005" i="1"/>
  <c r="S3376" i="22"/>
  <c r="S3940" i="22"/>
  <c r="AC4179" i="1"/>
  <c r="AC9494" i="1"/>
  <c r="S3664" i="22"/>
  <c r="AC9986" i="1"/>
  <c r="S2141" i="22"/>
  <c r="S951" i="22"/>
  <c r="S3163" i="22"/>
  <c r="AC8354" i="1"/>
  <c r="S3779" i="22"/>
  <c r="S1913" i="22"/>
  <c r="AC1277" i="1"/>
  <c r="AB460" i="1"/>
  <c r="AC8905" i="1"/>
  <c r="AC3535" i="1"/>
  <c r="AC4645" i="1"/>
  <c r="S4107" i="22"/>
  <c r="S2029" i="22"/>
  <c r="AC9140" i="1"/>
  <c r="S4557" i="22"/>
  <c r="S1971" i="22"/>
  <c r="AC7596" i="1"/>
  <c r="AC975" i="1"/>
  <c r="AC1656" i="1"/>
  <c r="S4664" i="22"/>
  <c r="S2704" i="22"/>
  <c r="AB5386" i="1"/>
  <c r="S2143" i="22"/>
  <c r="AB2321" i="1"/>
  <c r="AB2598" i="1"/>
  <c r="AC701" i="1"/>
  <c r="S2915" i="22"/>
  <c r="S4251" i="22"/>
  <c r="AC295" i="1"/>
  <c r="AC9750" i="1"/>
  <c r="AC5669" i="1"/>
  <c r="AB2022" i="1"/>
  <c r="S3900" i="22"/>
  <c r="S4636" i="22"/>
  <c r="AC254" i="1"/>
  <c r="AB133" i="1"/>
  <c r="AC7792" i="1"/>
  <c r="S909" i="22"/>
  <c r="S3814" i="22"/>
  <c r="S4673" i="22"/>
  <c r="AC1165" i="1"/>
  <c r="AC4387" i="1"/>
  <c r="S3878" i="22"/>
  <c r="AC1022" i="1"/>
  <c r="AC1308" i="1"/>
  <c r="AC790" i="1"/>
  <c r="AC6768" i="1"/>
  <c r="AB6776" i="1"/>
  <c r="AC6622" i="1"/>
  <c r="S2886" i="22"/>
  <c r="AC5004" i="1"/>
  <c r="S1410" i="22"/>
  <c r="AB970" i="1"/>
  <c r="AC2768" i="1"/>
  <c r="AC9858" i="1"/>
  <c r="AB4054" i="1"/>
  <c r="AB7660" i="1"/>
  <c r="AB7144" i="1"/>
  <c r="AB7204" i="1"/>
  <c r="AC6195" i="1"/>
  <c r="AC4809" i="1"/>
  <c r="AB1341" i="1"/>
  <c r="AC3176" i="1"/>
  <c r="AC9584" i="1"/>
  <c r="AC9240" i="1"/>
  <c r="AB97" i="1"/>
  <c r="AC7600" i="1"/>
  <c r="AC5549" i="1"/>
  <c r="AB4849" i="1"/>
  <c r="AC4944" i="1"/>
  <c r="AC4210" i="1"/>
  <c r="S2353" i="22"/>
  <c r="S4059" i="22"/>
  <c r="AC7226" i="1"/>
  <c r="AB7035" i="1"/>
  <c r="S3847" i="22"/>
  <c r="AB8154" i="1"/>
  <c r="AC3443" i="1"/>
  <c r="AC5297" i="1"/>
  <c r="AB6823" i="1"/>
  <c r="AC4938" i="1"/>
  <c r="AB1745" i="1"/>
  <c r="AC3860" i="1"/>
  <c r="AC6173" i="1"/>
  <c r="AC8869" i="1"/>
  <c r="AB293" i="1"/>
  <c r="AB8450" i="1"/>
  <c r="AC1726" i="1"/>
  <c r="AC7888" i="1"/>
  <c r="AC1564" i="1"/>
  <c r="AB4270" i="1"/>
  <c r="S4319" i="22"/>
  <c r="AC8365" i="1"/>
  <c r="S966" i="22"/>
  <c r="AC6165" i="1"/>
  <c r="AC9895" i="1"/>
  <c r="AC8662" i="1"/>
  <c r="AC7873" i="1"/>
  <c r="AB4027" i="1"/>
  <c r="AC4448" i="1"/>
  <c r="AC2389" i="1"/>
  <c r="AB1763" i="1"/>
  <c r="AB3418" i="1"/>
  <c r="AB8163" i="1"/>
  <c r="AB7627" i="1"/>
  <c r="AB4480" i="1"/>
  <c r="AB7435" i="1"/>
  <c r="S1839" i="22"/>
  <c r="AC6712" i="1"/>
  <c r="AC6893" i="1"/>
  <c r="S2397" i="22"/>
  <c r="AC5479" i="1"/>
  <c r="AC3604" i="1"/>
  <c r="S3627" i="22"/>
  <c r="AB804" i="1"/>
  <c r="AC4492" i="1"/>
  <c r="AB2026" i="1"/>
  <c r="S4729" i="22"/>
  <c r="AB7832" i="1"/>
  <c r="AC5719" i="1"/>
  <c r="S4614" i="22"/>
  <c r="AB275" i="1"/>
  <c r="AB3448" i="1"/>
  <c r="AB3727" i="1"/>
  <c r="S4693" i="22"/>
  <c r="AC3513" i="1"/>
  <c r="S4490" i="22"/>
  <c r="S4538" i="22"/>
  <c r="S4737" i="22"/>
  <c r="AC3403" i="1"/>
  <c r="AB8913" i="1"/>
  <c r="AC9314" i="1"/>
  <c r="AC7722" i="1"/>
  <c r="AC8907" i="1"/>
  <c r="AC520" i="1"/>
  <c r="S3777" i="22"/>
  <c r="S2999" i="22"/>
  <c r="S3034" i="22"/>
  <c r="AC3483" i="1"/>
  <c r="AC2300" i="1"/>
  <c r="AB5735" i="1"/>
  <c r="AC9268" i="1"/>
  <c r="AB7559" i="1"/>
  <c r="S4905" i="22"/>
  <c r="AC1592" i="1"/>
  <c r="S2682" i="22"/>
  <c r="AC8557" i="1"/>
  <c r="AC2994" i="1"/>
  <c r="AC1730" i="1"/>
  <c r="AB334" i="1"/>
  <c r="AC359" i="1"/>
  <c r="S3501" i="22"/>
  <c r="S2660" i="22"/>
  <c r="AB3216" i="1"/>
  <c r="AB818" i="1"/>
  <c r="S3249" i="22"/>
  <c r="S2304" i="22"/>
  <c r="AC9386" i="1"/>
  <c r="AC9222" i="1"/>
  <c r="AC493" i="1"/>
  <c r="AB3420" i="1"/>
  <c r="AB302" i="1"/>
  <c r="AB4964" i="1"/>
  <c r="AB9275" i="1"/>
  <c r="AB5414" i="1"/>
  <c r="AB3831" i="1"/>
  <c r="AC5756" i="1"/>
  <c r="AC3102" i="1"/>
  <c r="AC9535" i="1"/>
  <c r="AC49" i="1"/>
  <c r="AB8262" i="1"/>
  <c r="AB647" i="1"/>
  <c r="AC4274" i="1"/>
  <c r="S3652" i="22"/>
  <c r="AC7803" i="1"/>
  <c r="AC913" i="1"/>
  <c r="AC7416" i="1"/>
  <c r="AB1873" i="1"/>
  <c r="AB1995" i="1"/>
  <c r="AC9927" i="1"/>
  <c r="AC868" i="1"/>
  <c r="AC1184" i="1"/>
  <c r="AC1339" i="1"/>
  <c r="AC999" i="1"/>
  <c r="AC1758" i="1"/>
  <c r="AC321" i="1"/>
  <c r="AB2820" i="1"/>
  <c r="AB169" i="1"/>
  <c r="AC5855" i="1"/>
  <c r="AB5494" i="1"/>
  <c r="AB5271" i="1"/>
  <c r="AB8030" i="1"/>
  <c r="AC9349" i="1"/>
  <c r="AB7408" i="1"/>
  <c r="AB8522" i="1"/>
  <c r="AB830" i="1"/>
  <c r="S4816" i="22"/>
  <c r="AB3690" i="1"/>
  <c r="AC7339" i="1"/>
  <c r="AC3581" i="1"/>
  <c r="AB3814" i="1"/>
  <c r="AB7077" i="1"/>
  <c r="AB2910" i="1"/>
  <c r="AB6955" i="1"/>
  <c r="AB5895" i="1"/>
  <c r="AC6442" i="1"/>
  <c r="AB2184" i="1"/>
  <c r="AC6629" i="1"/>
  <c r="AC3343" i="1"/>
  <c r="AC2260" i="1"/>
  <c r="AB2705" i="1"/>
  <c r="AC8732" i="1"/>
  <c r="AC4514" i="1"/>
  <c r="AB3276" i="1"/>
  <c r="S4095" i="22"/>
  <c r="AB9630" i="1"/>
  <c r="AC9866" i="1"/>
  <c r="AC6291" i="1"/>
  <c r="AC1194" i="1"/>
  <c r="AB3452" i="1"/>
  <c r="AC3802" i="1"/>
  <c r="AB7126" i="1"/>
  <c r="AB5044" i="1"/>
  <c r="S2645" i="22"/>
  <c r="AC8946" i="1"/>
  <c r="AB4222" i="1"/>
  <c r="AB4007" i="1"/>
  <c r="AB6439" i="1"/>
  <c r="S4742" i="22"/>
  <c r="AC3967" i="1"/>
  <c r="AC6787" i="1"/>
  <c r="AC3186" i="1"/>
  <c r="AC1608" i="1"/>
  <c r="AC3444" i="1"/>
  <c r="AC9394" i="1"/>
  <c r="AC4942" i="1"/>
  <c r="AB5873" i="1"/>
  <c r="AB9435" i="1"/>
  <c r="AC3684" i="1"/>
  <c r="AC7557" i="1"/>
  <c r="AB9525" i="1"/>
  <c r="AC9780" i="1"/>
  <c r="AB3434" i="1"/>
  <c r="AC1372" i="1"/>
  <c r="AB8646" i="1"/>
  <c r="AB1632" i="1"/>
  <c r="AC6316" i="1"/>
  <c r="AB9873" i="1"/>
  <c r="AC4192" i="1"/>
  <c r="AC2664" i="1"/>
  <c r="AC2280" i="1"/>
  <c r="AB7897" i="1"/>
  <c r="AC6153" i="1"/>
  <c r="AC7061" i="1"/>
  <c r="AB5294" i="1"/>
  <c r="AB9414" i="1"/>
  <c r="AB8711" i="1"/>
  <c r="AB9436" i="1"/>
  <c r="AC7887" i="1"/>
  <c r="AC9585" i="1"/>
  <c r="AB130" i="1"/>
  <c r="AC2356" i="1"/>
  <c r="AC7192" i="1"/>
  <c r="AC936" i="1"/>
  <c r="AB5926" i="1"/>
  <c r="AB2937" i="1"/>
  <c r="AC7668" i="1"/>
  <c r="S4447" i="22"/>
  <c r="AC5662" i="1"/>
  <c r="S4676" i="22"/>
  <c r="AC8059" i="1"/>
  <c r="AB2142" i="1"/>
  <c r="AC9096" i="1"/>
  <c r="AC6884" i="1"/>
  <c r="AC104" i="1"/>
  <c r="AC4935" i="1"/>
  <c r="S2813" i="22"/>
  <c r="AC5597" i="1"/>
  <c r="AC818" i="1"/>
  <c r="AC8344" i="1"/>
  <c r="AC7101" i="1"/>
  <c r="AB3428" i="1"/>
  <c r="AB9318" i="1"/>
  <c r="AC5945" i="1"/>
  <c r="AC7737" i="1"/>
  <c r="AC6205" i="1"/>
  <c r="AC2459" i="1"/>
  <c r="AC9505" i="1"/>
  <c r="AC9263" i="1"/>
  <c r="AC699" i="1"/>
  <c r="AC1777" i="1"/>
  <c r="AC9181" i="1"/>
  <c r="AB8595" i="1"/>
  <c r="AB553" i="1"/>
  <c r="AC187" i="1"/>
  <c r="AB5110" i="1"/>
  <c r="AC2112" i="1"/>
  <c r="AC9766" i="1"/>
  <c r="AC107" i="1"/>
  <c r="AC9773" i="1"/>
  <c r="AB1606" i="1"/>
  <c r="AB9099" i="1"/>
  <c r="AB1283" i="1"/>
  <c r="S4046" i="22"/>
  <c r="AB7772" i="1"/>
  <c r="AB3743" i="1"/>
  <c r="AB1722" i="1"/>
  <c r="AC2439" i="1"/>
  <c r="AB8003" i="1"/>
  <c r="AC7354" i="1"/>
  <c r="S3934" i="22"/>
  <c r="AB3765" i="1"/>
  <c r="AB8798" i="1"/>
  <c r="AB2993" i="1"/>
  <c r="AB8705" i="1"/>
  <c r="S3141" i="22"/>
  <c r="AB2286" i="1"/>
  <c r="AB478" i="1"/>
  <c r="S4903" i="22"/>
  <c r="AC3256" i="1"/>
  <c r="Z52" i="1"/>
  <c r="AC8527" i="1"/>
  <c r="AC6223" i="1"/>
  <c r="AC1913" i="1"/>
  <c r="AB5423" i="1"/>
  <c r="AC9599" i="1"/>
  <c r="AB129" i="1"/>
  <c r="AB8834" i="1"/>
  <c r="AB9703" i="1"/>
  <c r="AB569" i="1"/>
  <c r="AC1493" i="1"/>
  <c r="AC8378" i="1"/>
  <c r="AC8167" i="1"/>
  <c r="AB7164" i="1"/>
  <c r="AC5274" i="1"/>
  <c r="AC8620" i="1"/>
  <c r="AB4902" i="1"/>
  <c r="AC3013" i="1"/>
  <c r="AB2222" i="1"/>
  <c r="AC7921" i="1"/>
  <c r="AB3772" i="1"/>
  <c r="AC4698" i="1"/>
  <c r="AB6499" i="1"/>
  <c r="AB7065" i="1"/>
  <c r="AC1911" i="1"/>
  <c r="AC8733" i="1"/>
  <c r="AC6376" i="1"/>
  <c r="AC771" i="1"/>
  <c r="AC5586" i="1"/>
  <c r="AC5581" i="1"/>
  <c r="AB8932" i="1"/>
  <c r="S4265" i="22"/>
  <c r="S3484" i="22"/>
  <c r="AB4036" i="1"/>
  <c r="S4623" i="22"/>
  <c r="AB5521" i="1"/>
  <c r="AC9521" i="1"/>
  <c r="AC767" i="1"/>
  <c r="AC2567" i="1"/>
  <c r="AC2434" i="1"/>
  <c r="AB6229" i="1"/>
  <c r="AB8648" i="1"/>
  <c r="AC6511" i="1"/>
  <c r="AC8549" i="1"/>
  <c r="AC4725" i="1"/>
  <c r="AC5565" i="1"/>
  <c r="AC6777" i="1"/>
  <c r="AC1986" i="1"/>
  <c r="AC6720" i="1"/>
  <c r="AC5084" i="1"/>
  <c r="AB1173" i="1"/>
  <c r="AB4647" i="1"/>
  <c r="S4966" i="22"/>
  <c r="AC5776" i="1"/>
  <c r="AC1170" i="1"/>
  <c r="AB1187" i="1"/>
  <c r="AC2835" i="1"/>
  <c r="AC777" i="1"/>
  <c r="AB3602" i="1"/>
  <c r="AB1358" i="1"/>
  <c r="AC1471" i="1"/>
  <c r="AC7940" i="1"/>
  <c r="S3461" i="22"/>
  <c r="AB2924" i="1"/>
  <c r="AC6255" i="1"/>
  <c r="AB1643" i="1"/>
  <c r="AB5898" i="1"/>
  <c r="AC6466" i="1"/>
  <c r="AC1402" i="1"/>
  <c r="AC4215" i="1"/>
  <c r="AB8386" i="1"/>
  <c r="AC1654" i="1"/>
  <c r="AB4393" i="1"/>
  <c r="AC6369" i="1"/>
  <c r="AC2591" i="1"/>
  <c r="S4475" i="22"/>
  <c r="AB9934" i="1"/>
  <c r="S3644" i="22"/>
  <c r="AC1862" i="1"/>
  <c r="AC7382" i="1"/>
  <c r="AC5942" i="1"/>
  <c r="S4898" i="22"/>
  <c r="AC3271" i="1"/>
  <c r="AC4553" i="1"/>
  <c r="AC9872" i="1"/>
  <c r="AB7043" i="1"/>
  <c r="AC6792" i="1"/>
  <c r="AB4942" i="1"/>
  <c r="AC3859" i="1"/>
  <c r="AC3566" i="1"/>
  <c r="AB984" i="1"/>
  <c r="AB832" i="1"/>
  <c r="AC3593" i="1"/>
  <c r="AB2720" i="1"/>
  <c r="AC7724" i="1"/>
  <c r="S3719" i="22"/>
  <c r="AB5131" i="1"/>
  <c r="AC5941" i="1"/>
  <c r="AB9201" i="1"/>
  <c r="AC732" i="1"/>
  <c r="AC7253" i="1"/>
  <c r="AB6111" i="1"/>
  <c r="AC78" i="1"/>
  <c r="AB3703" i="1"/>
  <c r="S4208" i="22"/>
  <c r="AC5929" i="1"/>
  <c r="AC3592" i="1"/>
  <c r="S4696" i="22"/>
  <c r="S2001" i="22"/>
  <c r="AB3248" i="1"/>
  <c r="AC2891" i="1"/>
  <c r="AB9125" i="1"/>
  <c r="AB98" i="1"/>
  <c r="AB3048" i="1"/>
  <c r="AB4588" i="1"/>
  <c r="AB4932" i="1"/>
  <c r="AC9215" i="1"/>
  <c r="AB4411" i="1"/>
  <c r="AC5601" i="1"/>
  <c r="AC7405" i="1"/>
  <c r="AC9537" i="1"/>
  <c r="AC4452" i="1"/>
  <c r="AB1755" i="1"/>
  <c r="AB5928" i="1"/>
  <c r="AC5392" i="1"/>
  <c r="AC2278" i="1"/>
  <c r="AC9443" i="1"/>
  <c r="AB1042" i="1"/>
  <c r="AC2621" i="1"/>
  <c r="AB2067" i="1"/>
  <c r="AB637" i="1"/>
  <c r="AC2636" i="1"/>
  <c r="S3983" i="22"/>
  <c r="AC630" i="1"/>
  <c r="AC6855" i="1"/>
  <c r="AC4252" i="1"/>
  <c r="AC7957" i="1"/>
  <c r="AC3034" i="1"/>
  <c r="AC5308" i="1"/>
  <c r="AC6509" i="1"/>
  <c r="AC6776" i="1"/>
  <c r="AB8369" i="1"/>
  <c r="AB2654" i="1"/>
  <c r="AB8401" i="1"/>
  <c r="AB3152" i="1"/>
  <c r="AB939" i="1"/>
  <c r="AC7590" i="1"/>
  <c r="AC9687" i="1"/>
  <c r="AC6924" i="1"/>
  <c r="AB9933" i="1"/>
  <c r="AB3575" i="1"/>
  <c r="AC4170" i="1"/>
  <c r="AC2611" i="1"/>
  <c r="AB2437" i="1"/>
  <c r="AC5073" i="1"/>
  <c r="AC9502" i="1"/>
  <c r="AC7041" i="1"/>
  <c r="AB5188" i="1"/>
  <c r="AC3278" i="1"/>
  <c r="AC6582" i="1"/>
  <c r="S4047" i="22"/>
  <c r="AC567" i="1"/>
  <c r="AB9726" i="1"/>
  <c r="AB1609" i="1"/>
  <c r="AC8409" i="1"/>
  <c r="AC8564" i="1"/>
  <c r="AC9557" i="1"/>
  <c r="AB8176" i="1"/>
  <c r="AC9169" i="1"/>
  <c r="AB6907" i="1"/>
  <c r="AB7544" i="1"/>
  <c r="AB4547" i="1"/>
  <c r="AC533" i="1"/>
  <c r="AC1856" i="1"/>
  <c r="AC6781" i="1"/>
  <c r="AC9560" i="1"/>
  <c r="AC2551" i="1"/>
  <c r="AB7982" i="1"/>
  <c r="AB7058" i="1"/>
  <c r="AC6161" i="1"/>
  <c r="AB7333" i="1"/>
  <c r="AC762" i="1"/>
  <c r="AB4420" i="1"/>
  <c r="AC7087" i="1"/>
  <c r="AB3369" i="1"/>
  <c r="AB8327" i="1"/>
  <c r="AB1872" i="1"/>
  <c r="AC4531" i="1"/>
  <c r="AB9475" i="1"/>
  <c r="AC3418" i="1"/>
  <c r="AB4306" i="1"/>
  <c r="AB3618" i="1"/>
  <c r="AC1457" i="1"/>
  <c r="AC2826" i="1"/>
  <c r="AB1412" i="1"/>
  <c r="AC5778" i="1"/>
  <c r="S3874" i="22"/>
  <c r="AC3425" i="1"/>
  <c r="AC995" i="1"/>
  <c r="AC6359" i="1"/>
  <c r="AB5334" i="1"/>
  <c r="AC110" i="1"/>
  <c r="AC3733" i="1"/>
  <c r="AC3051" i="1"/>
  <c r="AC9862" i="1"/>
  <c r="AC5498" i="1"/>
  <c r="AC6923" i="1"/>
  <c r="AC7572" i="1"/>
  <c r="AB3965" i="1"/>
  <c r="AC6287" i="1"/>
  <c r="AC8742" i="1"/>
  <c r="AB3588" i="1"/>
  <c r="AB1383" i="1"/>
  <c r="S3492" i="22"/>
  <c r="S2586" i="22"/>
  <c r="AB1064" i="1"/>
  <c r="AC9492" i="1"/>
  <c r="AC4141" i="1"/>
  <c r="AC7747" i="1"/>
  <c r="AB2544" i="1"/>
  <c r="AC1956" i="1"/>
  <c r="AC6997" i="1"/>
  <c r="AC7359" i="1"/>
  <c r="AB3083" i="1"/>
  <c r="AB542" i="1"/>
  <c r="AC148" i="1"/>
  <c r="AB6959" i="1"/>
  <c r="AC2581" i="1"/>
  <c r="AC5352" i="1"/>
  <c r="AC7228" i="1"/>
  <c r="AB2706" i="1"/>
  <c r="AC5856" i="1"/>
  <c r="AC6519" i="1"/>
  <c r="AC885" i="1"/>
  <c r="AC1867" i="1"/>
  <c r="AB1946" i="1"/>
  <c r="AB8587" i="1"/>
  <c r="AB452" i="1"/>
  <c r="AB4389" i="1"/>
  <c r="AC3267" i="1"/>
  <c r="AC4066" i="1"/>
  <c r="AC5322" i="1"/>
  <c r="AC4513" i="1"/>
  <c r="AC3169" i="1"/>
  <c r="AB8588" i="1"/>
  <c r="AC222" i="1"/>
  <c r="AB5661" i="1"/>
  <c r="AC444" i="1"/>
  <c r="AC8646" i="1"/>
  <c r="AC3141" i="1"/>
  <c r="AC6728" i="1"/>
  <c r="AC1879" i="1"/>
  <c r="AC1629" i="1"/>
  <c r="AB707" i="1"/>
  <c r="AB6720" i="1"/>
  <c r="AC5959" i="1"/>
  <c r="AC7491" i="1"/>
  <c r="AC884" i="1"/>
  <c r="S4627" i="22"/>
  <c r="AC2836" i="1"/>
  <c r="AC8612" i="1"/>
  <c r="AC4468" i="1"/>
  <c r="AB7233" i="1"/>
  <c r="AB8921" i="1"/>
  <c r="AC2937" i="1"/>
  <c r="AB3511" i="1"/>
  <c r="AB2056" i="1"/>
  <c r="AB6985" i="1"/>
  <c r="AB4171" i="1"/>
  <c r="AC6640" i="1"/>
  <c r="AC5543" i="1"/>
  <c r="AB7667" i="1"/>
  <c r="AB2596" i="1"/>
  <c r="AC7074" i="1"/>
  <c r="AC2956" i="1"/>
  <c r="AB4791" i="1"/>
  <c r="AC5221" i="1"/>
  <c r="AC5797" i="1"/>
  <c r="AB8155" i="1"/>
  <c r="AB7215" i="1"/>
  <c r="AB184" i="1"/>
  <c r="AC5093" i="1"/>
  <c r="AC1966" i="1"/>
  <c r="AC9575" i="1"/>
  <c r="AC7137" i="1"/>
  <c r="AB2837" i="1"/>
  <c r="AB6689" i="1"/>
  <c r="AC5548" i="1"/>
  <c r="AC2553" i="1"/>
  <c r="AB908" i="1"/>
  <c r="AC8195" i="1"/>
  <c r="AC728" i="1"/>
  <c r="AC5294" i="1"/>
  <c r="AC2678" i="1"/>
  <c r="AC1244" i="1"/>
  <c r="AB8343" i="1"/>
  <c r="AB1455" i="1"/>
  <c r="AC4313" i="1"/>
  <c r="AB8124" i="1"/>
  <c r="AC2041" i="1"/>
  <c r="AC4634" i="1"/>
  <c r="AC1688" i="1"/>
  <c r="AB6464" i="1"/>
  <c r="AC7157" i="1"/>
  <c r="AB469" i="1"/>
  <c r="AC4735" i="1"/>
  <c r="AB4467" i="1"/>
  <c r="AC7177" i="1"/>
  <c r="AC6873" i="1"/>
  <c r="AB7329" i="1"/>
  <c r="AC7878" i="1"/>
  <c r="AC8475" i="1"/>
  <c r="AB3953" i="1"/>
  <c r="AB1097" i="1"/>
  <c r="AC6558" i="1"/>
  <c r="AB3803" i="1"/>
  <c r="AB9930" i="1"/>
  <c r="AC1971" i="1"/>
  <c r="AB1000" i="1"/>
  <c r="AC6686" i="1"/>
  <c r="AC8280" i="1"/>
  <c r="AB892" i="1"/>
  <c r="AC3564" i="1"/>
  <c r="AC3716" i="1"/>
  <c r="AB7780" i="1"/>
  <c r="S4058" i="22"/>
  <c r="AC1770" i="1"/>
  <c r="S4459" i="22"/>
  <c r="S4782" i="22"/>
  <c r="AB1217" i="1"/>
  <c r="AC9352" i="1"/>
  <c r="AB3180" i="1"/>
  <c r="S298" i="22"/>
  <c r="S433" i="22"/>
  <c r="AC2993" i="1"/>
  <c r="AB2444" i="1"/>
  <c r="S2365" i="22"/>
  <c r="AB321" i="1"/>
  <c r="AC819" i="1"/>
  <c r="AB3580" i="1"/>
  <c r="S4365" i="22"/>
  <c r="S3164" i="22"/>
  <c r="AC8997" i="1"/>
  <c r="AC2829" i="1"/>
  <c r="AB9553" i="1"/>
  <c r="AB973" i="1"/>
  <c r="AC5359" i="1"/>
  <c r="AC4946" i="1"/>
  <c r="S4963" i="22"/>
  <c r="AB2209" i="1"/>
  <c r="AB624" i="1"/>
  <c r="S4034" i="22"/>
  <c r="AB112" i="1"/>
  <c r="AB8642" i="1"/>
  <c r="AC5709" i="1"/>
  <c r="AC7167" i="1"/>
  <c r="AB5206" i="1"/>
  <c r="AC2595" i="1"/>
  <c r="AC2122" i="1"/>
  <c r="AC7178" i="1"/>
  <c r="AB5780" i="1"/>
  <c r="AB6503" i="1"/>
  <c r="AC4925" i="1"/>
  <c r="AB2463" i="1"/>
  <c r="AC8749" i="1"/>
  <c r="AB5762" i="1"/>
  <c r="AB782" i="1"/>
  <c r="AC5285" i="1"/>
  <c r="AC6715" i="1"/>
  <c r="AB6161" i="1"/>
  <c r="AB8494" i="1"/>
  <c r="AC9391" i="1"/>
  <c r="AC2325" i="1"/>
  <c r="AB273" i="1"/>
  <c r="AC2437" i="1"/>
  <c r="AC8017" i="1"/>
  <c r="AB4810" i="1"/>
  <c r="AB6070" i="1"/>
  <c r="AB7820" i="1"/>
  <c r="AC1932" i="1"/>
  <c r="AC1839" i="1"/>
  <c r="AC4461" i="1"/>
  <c r="AB388" i="1"/>
  <c r="S4370" i="22"/>
  <c r="AC127" i="1"/>
  <c r="AC6109" i="1"/>
  <c r="AC5234" i="1"/>
  <c r="AC8917" i="1"/>
  <c r="AB9899" i="1"/>
  <c r="AB6779" i="1"/>
  <c r="AC2427" i="1"/>
  <c r="AC9787" i="1"/>
  <c r="AB994" i="1"/>
  <c r="AB2425" i="1"/>
  <c r="AB6128" i="1"/>
  <c r="AC2270" i="1"/>
  <c r="AC9674" i="1"/>
  <c r="AB7801" i="1"/>
  <c r="AC3520" i="1"/>
  <c r="AB4379" i="1"/>
  <c r="AB1514" i="1"/>
  <c r="AB6251" i="1"/>
  <c r="AC8976" i="1"/>
  <c r="AC1335" i="1"/>
  <c r="AC6046" i="1"/>
  <c r="AC9522" i="1"/>
  <c r="AB2017" i="1"/>
  <c r="AB4132" i="1"/>
  <c r="AB6691" i="1"/>
  <c r="AB1795" i="1"/>
  <c r="AC2594" i="1"/>
  <c r="AB5540" i="1"/>
  <c r="AC3285" i="1"/>
  <c r="AB9141" i="1"/>
  <c r="AB6267" i="1"/>
  <c r="AC2449" i="1"/>
  <c r="AC9909" i="1"/>
  <c r="AB9805" i="1"/>
  <c r="AB581" i="1"/>
  <c r="AB9694" i="1"/>
  <c r="AC5390" i="1"/>
  <c r="AB930" i="1"/>
  <c r="AC7640" i="1"/>
  <c r="AC8292" i="1"/>
  <c r="AB3093" i="1"/>
  <c r="AC9653" i="1"/>
  <c r="AC6868" i="1"/>
  <c r="AC9017" i="1"/>
  <c r="S4942" i="22"/>
  <c r="AB8729" i="1"/>
  <c r="AB5403" i="1"/>
  <c r="AC6082" i="1"/>
  <c r="AB2736" i="1"/>
  <c r="AC3084" i="1"/>
  <c r="AC6667" i="1"/>
  <c r="AC3355" i="1"/>
  <c r="AC3606" i="1"/>
  <c r="AC8773" i="1"/>
  <c r="AB9238" i="1"/>
  <c r="AB2247" i="1"/>
  <c r="AB9881" i="1"/>
  <c r="AC9072" i="1"/>
  <c r="AC4867" i="1"/>
  <c r="AC2984" i="1"/>
  <c r="AB850" i="1"/>
  <c r="AB2913" i="1"/>
  <c r="AB6655" i="1"/>
  <c r="AB7030" i="1"/>
  <c r="AB5405" i="1"/>
  <c r="AB7708" i="1"/>
  <c r="AB5255" i="1"/>
  <c r="AB9359" i="1"/>
  <c r="AB1830" i="1"/>
  <c r="AB9580" i="1"/>
  <c r="AC3900" i="1"/>
  <c r="AC7599" i="1"/>
  <c r="AB1085" i="1"/>
  <c r="AC6858" i="1"/>
  <c r="AB268" i="1"/>
  <c r="AC1989" i="1"/>
  <c r="AC4103" i="1"/>
  <c r="AC8716" i="1"/>
  <c r="AB2734" i="1"/>
  <c r="AC1540" i="1"/>
  <c r="AC9729" i="1"/>
  <c r="AB3652" i="1"/>
  <c r="AC8721" i="1"/>
  <c r="AC7577" i="1"/>
  <c r="AB1305" i="1"/>
  <c r="AB3944" i="1"/>
  <c r="AC6879" i="1"/>
  <c r="AC508" i="1"/>
  <c r="AC6355" i="1"/>
  <c r="AB9220" i="1"/>
  <c r="S3517" i="22"/>
  <c r="AC2156" i="1"/>
  <c r="AC7318" i="1"/>
  <c r="AB4576" i="1"/>
  <c r="AC9965" i="1"/>
  <c r="AB6231" i="1"/>
  <c r="AB4063" i="1"/>
  <c r="S4488" i="22"/>
  <c r="AB6674" i="1"/>
  <c r="AC2686" i="1"/>
  <c r="AC3584" i="1"/>
  <c r="AC3376" i="1"/>
  <c r="AB3654" i="1"/>
  <c r="AC5688" i="1"/>
  <c r="AB4160" i="1"/>
  <c r="AB1563" i="1"/>
  <c r="AC3200" i="1"/>
  <c r="AC1097" i="1"/>
  <c r="AC7857" i="1"/>
  <c r="AC2863" i="1"/>
  <c r="AC3247" i="1"/>
  <c r="AB1290" i="1"/>
  <c r="AC3538" i="1"/>
  <c r="AC129" i="1"/>
  <c r="AC9818" i="1"/>
  <c r="AC8314" i="1"/>
  <c r="AB5937" i="1"/>
  <c r="AC4247" i="1"/>
  <c r="AB2055" i="1"/>
  <c r="AC9755" i="1"/>
  <c r="AC7127" i="1"/>
  <c r="AC353" i="1"/>
  <c r="AB4708" i="1"/>
  <c r="AB5001" i="1"/>
  <c r="AC1553" i="1"/>
  <c r="AC2979" i="1"/>
  <c r="AB9473" i="1"/>
  <c r="AC8259" i="1"/>
  <c r="AC2807" i="1"/>
  <c r="AB2622" i="1"/>
  <c r="AB1841" i="1"/>
  <c r="AB1980" i="1"/>
  <c r="AC8004" i="1"/>
  <c r="AC6961" i="1"/>
  <c r="S2529" i="22"/>
  <c r="AB2084" i="1"/>
  <c r="AC3648" i="1"/>
  <c r="AB2206" i="1"/>
  <c r="AB432" i="1"/>
  <c r="AC3230" i="1"/>
  <c r="AC4158" i="1"/>
  <c r="AC3279" i="1"/>
  <c r="AB8586" i="1"/>
  <c r="AC7726" i="1"/>
  <c r="AB7369" i="1"/>
  <c r="AB2502" i="1"/>
  <c r="AB5728" i="1"/>
  <c r="AB8773" i="1"/>
  <c r="AB2639" i="1"/>
  <c r="AC3585" i="1"/>
  <c r="AC3277" i="1"/>
  <c r="AC6908" i="1"/>
  <c r="AB2484" i="1"/>
  <c r="AC5570" i="1"/>
  <c r="AB2941" i="1"/>
  <c r="AC4380" i="1"/>
  <c r="AB5445" i="1"/>
  <c r="AB4558" i="1"/>
  <c r="AC9570" i="1"/>
  <c r="AC8254" i="1"/>
  <c r="AC420" i="1"/>
  <c r="AC1859" i="1"/>
  <c r="AB5960" i="1"/>
  <c r="S4973" i="22"/>
  <c r="AB6057" i="1"/>
  <c r="AB5288" i="1"/>
  <c r="S4075" i="22"/>
  <c r="AC324" i="1"/>
  <c r="AC8825" i="1"/>
  <c r="AC1568" i="1"/>
  <c r="AC6368" i="1"/>
  <c r="AB4452" i="1"/>
  <c r="AB4398" i="1"/>
  <c r="AB5092" i="1"/>
  <c r="AB5180" i="1"/>
  <c r="AC4599" i="1"/>
  <c r="AB615" i="1"/>
  <c r="AC191" i="1"/>
  <c r="AC6343" i="1"/>
  <c r="AC3321" i="1"/>
  <c r="AC4888" i="1"/>
  <c r="AC4664" i="1"/>
  <c r="AC4442" i="1"/>
  <c r="AB3045" i="1"/>
  <c r="AC8364" i="1"/>
  <c r="S4433" i="22"/>
  <c r="AC5104" i="1"/>
  <c r="S4889" i="22"/>
  <c r="AB3712" i="1"/>
  <c r="AB4489" i="1"/>
  <c r="AC188" i="1"/>
  <c r="AC7312" i="1"/>
  <c r="AC9379" i="1"/>
  <c r="AC5455" i="1"/>
  <c r="AC165" i="1"/>
  <c r="AB3647" i="1"/>
  <c r="AC5315" i="1"/>
  <c r="AC4190" i="1"/>
  <c r="AC2177" i="1"/>
  <c r="AB7916" i="1"/>
  <c r="AC5629" i="1"/>
  <c r="AC7288" i="1"/>
  <c r="AC5267" i="1"/>
  <c r="AB5442" i="1"/>
  <c r="AB2035" i="1"/>
  <c r="S3978" i="22"/>
  <c r="AB3178" i="1"/>
  <c r="AB4341" i="1"/>
  <c r="AB6192" i="1"/>
  <c r="AC2656" i="1"/>
  <c r="AC6237" i="1"/>
  <c r="AC7191" i="1"/>
  <c r="AC1590" i="1"/>
  <c r="AB630" i="1"/>
  <c r="AB995" i="1"/>
  <c r="AB7139" i="1"/>
  <c r="AB7696" i="1"/>
  <c r="AC5395" i="1"/>
  <c r="AC5747" i="1"/>
  <c r="AB7183" i="1"/>
  <c r="AC5899" i="1"/>
  <c r="AB8029" i="1"/>
  <c r="AC2799" i="1"/>
  <c r="AB3863" i="1"/>
  <c r="AC2915" i="1"/>
  <c r="AC1529" i="1"/>
  <c r="AC9632" i="1"/>
  <c r="AB7228" i="1"/>
  <c r="AB3903" i="1"/>
  <c r="AB2575" i="1"/>
  <c r="AC201" i="1"/>
  <c r="AC139" i="1"/>
  <c r="AB7677" i="1"/>
  <c r="AC2047" i="1"/>
  <c r="AB6189" i="1"/>
  <c r="AB1242" i="1"/>
  <c r="AB2442" i="1"/>
  <c r="AC9120" i="1"/>
  <c r="AB8133" i="1"/>
  <c r="AC9550" i="1"/>
  <c r="AC5360" i="1"/>
  <c r="AB680" i="1"/>
  <c r="AC9822" i="1"/>
  <c r="AB2986" i="1"/>
  <c r="AC8396" i="1"/>
  <c r="S4665" i="22"/>
  <c r="AC813" i="1"/>
  <c r="AB4492" i="1"/>
  <c r="AB6411" i="1"/>
  <c r="AC6898" i="1"/>
  <c r="AC6158" i="1"/>
  <c r="AB6988" i="1"/>
  <c r="AC9647" i="1"/>
  <c r="AB6168" i="1"/>
  <c r="AC3631" i="1"/>
  <c r="AC5090" i="1"/>
  <c r="AB1527" i="1"/>
  <c r="AC5263" i="1"/>
  <c r="AC7554" i="1"/>
  <c r="AB8304" i="1"/>
  <c r="AC2446" i="1"/>
  <c r="AB2323" i="1"/>
  <c r="AB1819" i="1"/>
  <c r="AC2762" i="1"/>
  <c r="AB2291" i="1"/>
  <c r="AC9985" i="1"/>
  <c r="AC7387" i="1"/>
  <c r="AC5402" i="1"/>
  <c r="AB5128" i="1"/>
  <c r="AB1409" i="1"/>
  <c r="AB4300" i="1"/>
  <c r="AB6886" i="1"/>
  <c r="AC5713" i="1"/>
  <c r="AC9198" i="1"/>
  <c r="AC3275" i="1"/>
  <c r="AB400" i="1"/>
  <c r="AB5057" i="1"/>
  <c r="AC6545" i="1"/>
  <c r="AB6512" i="1"/>
  <c r="AC6241" i="1"/>
  <c r="AC9184" i="1"/>
  <c r="AC60" i="1"/>
  <c r="AB4006" i="1"/>
  <c r="AB4370" i="1"/>
  <c r="AB6937" i="1"/>
  <c r="S267" i="22"/>
  <c r="AB2652" i="1"/>
  <c r="AC9912" i="1"/>
  <c r="AC3694" i="1"/>
  <c r="AB1036" i="1"/>
  <c r="AB1586" i="1"/>
  <c r="AB7965" i="1"/>
  <c r="AB6573" i="1"/>
  <c r="AB5013" i="1"/>
  <c r="AC9167" i="1"/>
  <c r="S821" i="22"/>
  <c r="AC4822" i="1"/>
  <c r="AC545" i="1"/>
  <c r="AC9607" i="1"/>
  <c r="AC914" i="1"/>
  <c r="AB1718" i="1"/>
  <c r="AB6380" i="1"/>
  <c r="AB5425" i="1"/>
  <c r="S4196" i="22"/>
  <c r="AB8205" i="1"/>
  <c r="AB6352" i="1"/>
  <c r="AC7186" i="1"/>
  <c r="AC9036" i="1"/>
  <c r="AB8745" i="1"/>
  <c r="AC1212" i="1"/>
  <c r="AC2628" i="1"/>
  <c r="AB4388" i="1"/>
  <c r="AC9629" i="1"/>
  <c r="AC6071" i="1"/>
  <c r="AC9311" i="1"/>
  <c r="AB2430" i="1"/>
  <c r="AB9830" i="1"/>
  <c r="AC1306" i="1"/>
  <c r="AC2641" i="1"/>
  <c r="AB8605" i="1"/>
  <c r="AB6196" i="1"/>
  <c r="AB4166" i="1"/>
  <c r="AB9877" i="1"/>
  <c r="AC8222" i="1"/>
  <c r="AB7615" i="1"/>
  <c r="AB7576" i="1"/>
  <c r="AB7464" i="1"/>
  <c r="AC9224" i="1"/>
  <c r="AB8194" i="1"/>
  <c r="AC4921" i="1"/>
  <c r="AC7509" i="1"/>
  <c r="AB5525" i="1"/>
  <c r="AC4883" i="1"/>
  <c r="AB5193" i="1"/>
  <c r="AC5379" i="1"/>
  <c r="AB9782" i="1"/>
  <c r="AC1546" i="1"/>
  <c r="AB8357" i="1"/>
  <c r="AB7969" i="1"/>
  <c r="AC1920" i="1"/>
  <c r="AC5214" i="1"/>
  <c r="AC1993" i="1"/>
  <c r="AC9759" i="1"/>
  <c r="S4093" i="22"/>
  <c r="AB8653" i="1"/>
  <c r="AB9695" i="1"/>
  <c r="AB4296" i="1"/>
  <c r="AB8354" i="1"/>
  <c r="AC9429" i="1"/>
  <c r="AC3067" i="1"/>
  <c r="AC629" i="1"/>
  <c r="AB3396" i="1"/>
  <c r="AC7814" i="1"/>
  <c r="AB5320" i="1"/>
  <c r="AB190" i="1"/>
  <c r="AB4165" i="1"/>
  <c r="S3854" i="22"/>
  <c r="AB1862" i="1"/>
  <c r="AC6773" i="1"/>
  <c r="AB2779" i="1"/>
  <c r="AC3438" i="1"/>
  <c r="AB1973" i="1"/>
  <c r="AC2577" i="1"/>
  <c r="AB352" i="1"/>
  <c r="AC3754" i="1"/>
  <c r="AC6297" i="1"/>
  <c r="AC9183" i="1"/>
  <c r="AC9264" i="1"/>
  <c r="AB4896" i="1"/>
  <c r="AC3239" i="1"/>
  <c r="AC9212" i="1"/>
  <c r="AB198" i="1"/>
  <c r="AC3361" i="1"/>
  <c r="AB6975" i="1"/>
  <c r="AB3770" i="1"/>
  <c r="AC4334" i="1"/>
  <c r="AC8738" i="1"/>
  <c r="AB706" i="1"/>
  <c r="AB7828" i="1"/>
  <c r="AC273" i="1"/>
  <c r="AB1266" i="1"/>
  <c r="AB428" i="1"/>
  <c r="AC1766" i="1"/>
  <c r="AC211" i="1"/>
  <c r="AC1444" i="1"/>
  <c r="AC6011" i="1"/>
  <c r="AC8922" i="1"/>
  <c r="AC9490" i="1"/>
  <c r="AC9456" i="1"/>
  <c r="AB2104" i="1"/>
  <c r="AB8427" i="1"/>
  <c r="AC4844" i="1"/>
  <c r="AC2231" i="1"/>
  <c r="AB9932" i="1"/>
  <c r="AC2614" i="1"/>
  <c r="AB9513" i="1"/>
  <c r="AB2742" i="1"/>
  <c r="AB439" i="1"/>
  <c r="AC364" i="1"/>
  <c r="AB3983" i="1"/>
  <c r="AC5834" i="1"/>
  <c r="AB1070" i="1"/>
  <c r="AC7179" i="1"/>
  <c r="AC5127" i="1"/>
  <c r="AC1051" i="1"/>
  <c r="AC8767" i="1"/>
  <c r="AC4748" i="1"/>
  <c r="AC9387" i="1"/>
  <c r="AB9994" i="1"/>
  <c r="AB3474" i="1"/>
  <c r="AC8700" i="1"/>
  <c r="AC8722" i="1"/>
  <c r="AB2428" i="1"/>
  <c r="AC5653" i="1"/>
  <c r="AC8077" i="1"/>
  <c r="AC8558" i="1"/>
  <c r="AB3836" i="1"/>
  <c r="AC6333" i="1"/>
  <c r="AC2786" i="1"/>
  <c r="AC8021" i="1"/>
  <c r="AC179" i="1"/>
  <c r="AC8423" i="1"/>
  <c r="AB652" i="1"/>
  <c r="AC1690" i="1"/>
  <c r="AC8450" i="1"/>
  <c r="AB7914" i="1"/>
  <c r="AC6570" i="1"/>
  <c r="AC7924" i="1"/>
  <c r="AC8827" i="1"/>
  <c r="AC5120" i="1"/>
  <c r="AC8746" i="1"/>
  <c r="AC3841" i="1"/>
  <c r="AC3945" i="1"/>
  <c r="AB1887" i="1"/>
  <c r="AB2901" i="1"/>
  <c r="AC4163" i="1"/>
  <c r="AB1692" i="1"/>
  <c r="AB6584" i="1"/>
  <c r="AC6458" i="1"/>
  <c r="AC7468" i="1"/>
  <c r="AB3300" i="1"/>
  <c r="AB372" i="1"/>
  <c r="AB6534" i="1"/>
  <c r="AC4241" i="1"/>
  <c r="AC5583" i="1"/>
  <c r="AC5212" i="1"/>
  <c r="AC9315" i="1"/>
  <c r="AC704" i="1"/>
  <c r="AB2419" i="1"/>
  <c r="AC4910" i="1"/>
  <c r="AC4077" i="1"/>
  <c r="AC7883" i="1"/>
  <c r="AC5857" i="1"/>
  <c r="AB9157" i="1"/>
  <c r="AB5457" i="1"/>
  <c r="AC695" i="1"/>
  <c r="AB5054" i="1"/>
  <c r="AC5617" i="1"/>
  <c r="AB233" i="1"/>
  <c r="AB8017" i="1"/>
  <c r="AB5745" i="1"/>
  <c r="AC4796" i="1"/>
  <c r="AB8761" i="1"/>
  <c r="AC9993" i="1"/>
  <c r="AB6982" i="1"/>
  <c r="AC8986" i="1"/>
  <c r="AC2521" i="1"/>
  <c r="AC2720" i="1"/>
  <c r="AC718" i="1"/>
  <c r="AB1882" i="1"/>
  <c r="AB6731" i="1"/>
  <c r="AC8573" i="1"/>
  <c r="AB7344" i="1"/>
  <c r="AB3068" i="1"/>
  <c r="AC8316" i="1"/>
  <c r="AC9736" i="1"/>
  <c r="AC6850" i="1"/>
  <c r="AB6262" i="1"/>
  <c r="AC6034" i="1"/>
  <c r="AC4940" i="1"/>
  <c r="AC3751" i="1"/>
  <c r="AC3423" i="1"/>
  <c r="AC7751" i="1"/>
  <c r="AB5968" i="1"/>
  <c r="AC3085" i="1"/>
  <c r="AB109" i="1"/>
  <c r="AC7508" i="1"/>
  <c r="S3024" i="22"/>
  <c r="AB9013" i="1"/>
  <c r="AB2426" i="1"/>
  <c r="AC8084" i="1"/>
  <c r="AC8866" i="1"/>
  <c r="AB5760" i="1"/>
  <c r="AB9621" i="1"/>
  <c r="AB916" i="1"/>
  <c r="AB56" i="1"/>
  <c r="AC2532" i="1"/>
  <c r="AB5231" i="1"/>
  <c r="AC1420" i="1"/>
  <c r="AB4904" i="1"/>
  <c r="S4720" i="22"/>
  <c r="AC7647" i="1"/>
  <c r="S1964" i="22"/>
  <c r="AC4118" i="1"/>
  <c r="AB2157" i="1"/>
  <c r="AC6878" i="1"/>
  <c r="AC9461" i="1"/>
  <c r="AB6902" i="1"/>
  <c r="AB786" i="1"/>
  <c r="S3250" i="22"/>
  <c r="AC4848" i="1"/>
  <c r="AC4681" i="1"/>
  <c r="AB7415" i="1"/>
  <c r="AC8483" i="1"/>
  <c r="AC6125" i="1"/>
  <c r="AC7393" i="1"/>
  <c r="AC233" i="1"/>
  <c r="AC9614" i="1"/>
  <c r="AB8623" i="1"/>
  <c r="AB2547" i="1"/>
  <c r="S4648" i="22"/>
  <c r="AB4294" i="1"/>
  <c r="AB1950" i="1"/>
  <c r="AC9816" i="1"/>
  <c r="AC5160" i="1"/>
  <c r="AC3746" i="1"/>
  <c r="AB1724" i="1"/>
  <c r="AC305" i="1"/>
  <c r="S4542" i="22"/>
  <c r="AB2819" i="1"/>
  <c r="S4274" i="22"/>
  <c r="AC6036" i="1"/>
  <c r="AC1624" i="1"/>
  <c r="AB2140" i="1"/>
  <c r="AB6228" i="1"/>
  <c r="AB4282" i="1"/>
  <c r="AB980" i="1"/>
  <c r="AB1452" i="1"/>
  <c r="AC5468" i="1"/>
  <c r="AC1122" i="1"/>
  <c r="AB2138" i="1"/>
  <c r="AB3129" i="1"/>
  <c r="AC193" i="1"/>
  <c r="AB8680" i="1"/>
  <c r="AB586" i="1"/>
  <c r="AB1332" i="1"/>
  <c r="AC7438" i="1"/>
  <c r="AC2952" i="1"/>
  <c r="AC383" i="1"/>
  <c r="AB3922" i="1"/>
  <c r="AC8467" i="1"/>
  <c r="AB1311" i="1"/>
  <c r="AB7073" i="1"/>
  <c r="AC8176" i="1"/>
  <c r="AB2471" i="1"/>
  <c r="AC3308" i="1"/>
  <c r="AB7091" i="1"/>
  <c r="AB4251" i="1"/>
  <c r="AB3458" i="1"/>
  <c r="S3808" i="22"/>
  <c r="AC5358" i="1"/>
  <c r="AB1986" i="1"/>
  <c r="AB1028" i="1"/>
  <c r="AB9235" i="1"/>
  <c r="AB1297" i="1"/>
  <c r="AC8769" i="1"/>
  <c r="AB251" i="1"/>
  <c r="AC1138" i="1"/>
  <c r="AB6621" i="1"/>
  <c r="AC8460" i="1"/>
  <c r="AB1517" i="1"/>
  <c r="AC8045" i="1"/>
  <c r="AB788" i="1"/>
  <c r="AB4494" i="1"/>
  <c r="AC964" i="1"/>
  <c r="AB2294" i="1"/>
  <c r="AB2235" i="1"/>
  <c r="AB5510" i="1"/>
  <c r="AB9379" i="1"/>
  <c r="AC6085" i="1"/>
  <c r="AB170" i="1"/>
  <c r="AB4076" i="1"/>
  <c r="AB6530" i="1"/>
  <c r="AC2315" i="1"/>
  <c r="AB781" i="1"/>
  <c r="AC6702" i="1"/>
  <c r="AC4446" i="1"/>
  <c r="AB9076" i="1"/>
  <c r="AC772" i="1"/>
  <c r="AC8408" i="1"/>
  <c r="AC3389" i="1"/>
  <c r="AB4172" i="1"/>
  <c r="AC4283" i="1"/>
  <c r="AC494" i="1"/>
  <c r="AC7906" i="1"/>
  <c r="AC757" i="1"/>
  <c r="AC7904" i="1"/>
  <c r="AB5137" i="1"/>
  <c r="AC9113" i="1"/>
  <c r="AC3356" i="1"/>
  <c r="AB7681" i="1"/>
  <c r="AC2192" i="1"/>
  <c r="AB4115" i="1"/>
  <c r="AC9800" i="1"/>
  <c r="AC9589" i="1"/>
  <c r="AB1444" i="1"/>
  <c r="AC1531" i="1"/>
  <c r="AB2826" i="1"/>
  <c r="AC9871" i="1"/>
  <c r="AC4670" i="1"/>
  <c r="AB9467" i="1"/>
  <c r="AC1600" i="1"/>
  <c r="S985" i="22"/>
  <c r="AC9282" i="1"/>
  <c r="AB8641" i="1"/>
  <c r="AB3491" i="1"/>
  <c r="AC6120" i="1"/>
  <c r="AC301" i="1"/>
  <c r="AB2683" i="1"/>
  <c r="AC2407" i="1"/>
  <c r="AC370" i="1"/>
  <c r="S4599" i="22"/>
  <c r="AB6563" i="1"/>
  <c r="AB419" i="1"/>
  <c r="AC5292" i="1"/>
  <c r="AB4454" i="1"/>
  <c r="AC5737" i="1"/>
  <c r="AB770" i="1"/>
  <c r="AB4749" i="1"/>
  <c r="AC243" i="1"/>
  <c r="AC9063" i="1"/>
  <c r="AB6834" i="1"/>
  <c r="AB1786" i="1"/>
  <c r="AB1304" i="1"/>
  <c r="AC1681" i="1"/>
  <c r="AB7765" i="1"/>
  <c r="AC1614" i="1"/>
  <c r="AB2360" i="1"/>
  <c r="AC1264" i="1"/>
  <c r="AC8798" i="1"/>
  <c r="AC4337" i="1"/>
  <c r="AB1525" i="1"/>
  <c r="AC6053" i="1"/>
  <c r="AC5040" i="1"/>
  <c r="AC779" i="1"/>
  <c r="AB414" i="1"/>
  <c r="S4090" i="22"/>
  <c r="AC5205" i="1"/>
  <c r="AC8073" i="1"/>
  <c r="AC3659" i="1"/>
  <c r="AC7172" i="1"/>
  <c r="AC984" i="1"/>
  <c r="AC1560" i="1"/>
  <c r="AC7540" i="1"/>
  <c r="AB7122" i="1"/>
  <c r="AC5879" i="1"/>
  <c r="AB8891" i="1"/>
  <c r="AC5038" i="1"/>
  <c r="AC7206" i="1"/>
  <c r="AC149" i="1"/>
  <c r="AB4058" i="1"/>
  <c r="AC9061" i="1"/>
  <c r="AC5528" i="1"/>
  <c r="AB4057" i="1"/>
  <c r="AB8300" i="1"/>
  <c r="AC3745" i="1"/>
  <c r="AB7927" i="1"/>
  <c r="AB836" i="1"/>
  <c r="AB2832" i="1"/>
  <c r="AB3206" i="1"/>
  <c r="AB1180" i="1"/>
  <c r="AB8785" i="1"/>
  <c r="AB4653" i="1"/>
  <c r="AC7953" i="1"/>
  <c r="AC4376" i="1"/>
  <c r="AC1008" i="1"/>
  <c r="AC9359" i="1"/>
  <c r="AC9402" i="1"/>
  <c r="AB9532" i="1"/>
  <c r="AB5042" i="1"/>
  <c r="AB1756" i="1"/>
  <c r="AC4115" i="1"/>
  <c r="AB7330" i="1"/>
  <c r="AC6180" i="1"/>
  <c r="AB4275" i="1"/>
  <c r="AC9591" i="1"/>
  <c r="AC2543" i="1"/>
  <c r="AC1198" i="1"/>
  <c r="AC9652" i="1"/>
  <c r="AB5404" i="1"/>
  <c r="AC9744" i="1"/>
  <c r="AB805" i="1"/>
  <c r="AB476" i="1"/>
  <c r="AB5861" i="1"/>
  <c r="AC7998" i="1"/>
  <c r="AB3319" i="1"/>
  <c r="AC8118" i="1"/>
  <c r="S4667" i="22"/>
  <c r="AC3433" i="1"/>
  <c r="AC3765" i="1"/>
  <c r="AB996" i="1"/>
  <c r="AB2088" i="1"/>
  <c r="AB6455" i="1"/>
  <c r="AC6144" i="1"/>
  <c r="AC1291" i="1"/>
  <c r="AB7393" i="1"/>
  <c r="AB1268" i="1"/>
  <c r="AC5595" i="1"/>
  <c r="AC7526" i="1"/>
  <c r="AB1809" i="1"/>
  <c r="AC8246" i="1"/>
  <c r="AC3096" i="1"/>
  <c r="AC7723" i="1"/>
  <c r="AC7307" i="1"/>
  <c r="AC4440" i="1"/>
  <c r="AC935" i="1"/>
  <c r="AC1863" i="1"/>
  <c r="AB1249" i="1"/>
  <c r="AC6306" i="1"/>
  <c r="AC1270" i="1"/>
  <c r="AC1062" i="1"/>
  <c r="AC6367" i="1"/>
  <c r="AC3196" i="1"/>
  <c r="AB5096" i="1"/>
  <c r="AB8673" i="1"/>
  <c r="AB7875" i="1"/>
  <c r="AC7378" i="1"/>
  <c r="AC514" i="1"/>
  <c r="AB1312" i="1"/>
  <c r="AC6596" i="1"/>
  <c r="AC1236" i="1"/>
  <c r="AB306" i="1"/>
  <c r="AC6790" i="1"/>
  <c r="AC9732" i="1"/>
  <c r="AB8616" i="1"/>
  <c r="AB1515" i="1"/>
  <c r="AB6342" i="1"/>
  <c r="AC1204" i="1"/>
  <c r="AB4175" i="1"/>
  <c r="AC5743" i="1"/>
  <c r="AC4477" i="1"/>
  <c r="AB2988" i="1"/>
  <c r="AC9128" i="1"/>
  <c r="AC1144" i="1"/>
  <c r="AC6946" i="1"/>
  <c r="AC4974" i="1"/>
  <c r="AB3244" i="1"/>
  <c r="AB1648" i="1"/>
  <c r="AB4399" i="1"/>
  <c r="AC5518" i="1"/>
  <c r="AB2728" i="1"/>
  <c r="AC2687" i="1"/>
  <c r="AB6846" i="1"/>
  <c r="AC4418" i="1"/>
  <c r="AB5376" i="1"/>
  <c r="AB7505" i="1"/>
  <c r="AC3796" i="1"/>
  <c r="AB9072" i="1"/>
  <c r="AB3002" i="1"/>
  <c r="AB3475" i="1"/>
  <c r="AC8939" i="1"/>
  <c r="AB4632" i="1"/>
  <c r="AC5085" i="1"/>
  <c r="AB4767" i="1"/>
  <c r="AB5158" i="1"/>
  <c r="AC649" i="1"/>
  <c r="AC3193" i="1"/>
  <c r="AC6269" i="1"/>
  <c r="AB9462" i="1"/>
  <c r="AC4727" i="1"/>
  <c r="AB4120" i="1"/>
  <c r="AC3045" i="1"/>
  <c r="AC3012" i="1"/>
  <c r="AC4709" i="1"/>
  <c r="AB7331" i="1"/>
  <c r="AC6362" i="1"/>
  <c r="AC2784" i="1"/>
  <c r="AB7403" i="1"/>
  <c r="AB4703" i="1"/>
  <c r="AC8650" i="1"/>
  <c r="AB4205" i="1"/>
  <c r="AB9365" i="1"/>
  <c r="AB2961" i="1"/>
  <c r="S4829" i="22"/>
  <c r="AC3511" i="1"/>
  <c r="AB8535" i="1"/>
  <c r="S2763" i="22"/>
  <c r="AB684" i="1"/>
  <c r="AC2723" i="1"/>
  <c r="AB8296" i="1"/>
  <c r="AB9029" i="1"/>
  <c r="AC4406" i="1"/>
  <c r="AC662" i="1"/>
  <c r="AC5630" i="1"/>
  <c r="AC1603" i="1"/>
  <c r="S4655" i="22"/>
  <c r="AC8308" i="1"/>
  <c r="AC7144" i="1"/>
  <c r="AB1285" i="1"/>
  <c r="AC2818" i="1"/>
  <c r="AC621" i="1"/>
  <c r="AB1513" i="1"/>
  <c r="AC8622" i="1"/>
  <c r="AC3588" i="1"/>
  <c r="AC3933" i="1"/>
  <c r="AB2735" i="1"/>
  <c r="AC4999" i="1"/>
  <c r="AC5908" i="1"/>
  <c r="AC325" i="1"/>
  <c r="AC7563" i="1"/>
  <c r="AB6193" i="1"/>
  <c r="AC4800" i="1"/>
  <c r="AC9310" i="1"/>
  <c r="AB244" i="1"/>
  <c r="S4141" i="22"/>
  <c r="S3877" i="22"/>
  <c r="AC7662" i="1"/>
  <c r="AC3911" i="1"/>
  <c r="S2755" i="22"/>
  <c r="AC8890" i="1"/>
  <c r="AB3049" i="1"/>
  <c r="AC9503" i="1"/>
  <c r="AB7103" i="1"/>
  <c r="AC8891" i="1"/>
  <c r="AC1408" i="1"/>
  <c r="AC8617" i="1"/>
  <c r="AC7272" i="1"/>
  <c r="S2927" i="22"/>
  <c r="AC2884" i="1"/>
  <c r="AB2483" i="1"/>
  <c r="AB3538" i="1"/>
  <c r="AC8923" i="1"/>
  <c r="S3191" i="22"/>
  <c r="S4880" i="22"/>
  <c r="AC236" i="1"/>
  <c r="AB8888" i="1"/>
  <c r="AB3638" i="1"/>
  <c r="AC73" i="1"/>
  <c r="AC4207" i="1"/>
  <c r="AC7432" i="1"/>
  <c r="AB3799" i="1"/>
  <c r="AB3726" i="1"/>
  <c r="AB58" i="1"/>
  <c r="AB8818" i="1"/>
  <c r="AB7756" i="1"/>
  <c r="AB5685" i="1"/>
  <c r="S4349" i="22"/>
  <c r="AC5842" i="1"/>
  <c r="AB658" i="1"/>
  <c r="AB8359" i="1"/>
  <c r="AB728" i="1"/>
  <c r="S4262" i="22"/>
  <c r="AC853" i="1"/>
  <c r="AC6644" i="1"/>
  <c r="AB3960" i="1"/>
  <c r="AB974" i="1"/>
  <c r="AC8924" i="1"/>
  <c r="AB2595" i="1"/>
  <c r="AB5433" i="1"/>
  <c r="AC7891" i="1"/>
  <c r="AC6010" i="1"/>
  <c r="AC2879" i="1"/>
  <c r="AB9870" i="1"/>
  <c r="AB6597" i="1"/>
  <c r="AB4548" i="1"/>
  <c r="AB3685" i="1"/>
  <c r="AB6938" i="1"/>
  <c r="AC9227" i="1"/>
  <c r="AC220" i="1"/>
  <c r="AC9485" i="1"/>
  <c r="AC2659" i="1"/>
  <c r="AC9046" i="1"/>
  <c r="AB2836" i="1"/>
  <c r="AC4551" i="1"/>
  <c r="AC6281" i="1"/>
  <c r="AB8173" i="1"/>
  <c r="AC6067" i="1"/>
  <c r="AC8606" i="1"/>
  <c r="AC604" i="1"/>
  <c r="AC1790" i="1"/>
  <c r="AB5007" i="1"/>
  <c r="AB5165" i="1"/>
  <c r="AB3664" i="1"/>
  <c r="AC9023" i="1"/>
  <c r="S4359" i="22"/>
  <c r="AB8637" i="1"/>
  <c r="AB159" i="1"/>
  <c r="S4025" i="22"/>
  <c r="AC1798" i="1"/>
  <c r="AC9803" i="1"/>
  <c r="AB2738" i="1"/>
  <c r="AC6515" i="1"/>
  <c r="AB8533" i="1"/>
  <c r="AC5592" i="1"/>
  <c r="S4315" i="22"/>
  <c r="AB122" i="1"/>
  <c r="AC7583" i="1"/>
  <c r="AC2609" i="1"/>
  <c r="AC8477" i="1"/>
  <c r="AB6348" i="1"/>
  <c r="AC8614" i="1"/>
  <c r="AB1035" i="1"/>
  <c r="AB9831" i="1"/>
  <c r="AC9232" i="1"/>
  <c r="AB4355" i="1"/>
  <c r="AB5171" i="1"/>
  <c r="AB2226" i="1"/>
  <c r="AB3013" i="1"/>
  <c r="S1632" i="22"/>
  <c r="AB3874" i="1"/>
  <c r="AB113" i="1"/>
  <c r="AB6700" i="1"/>
  <c r="AC3885" i="1"/>
  <c r="AC8691" i="1"/>
  <c r="AB6809" i="1"/>
  <c r="AB6762" i="1"/>
  <c r="AC7265" i="1"/>
  <c r="AC5329" i="1"/>
  <c r="AB754" i="1"/>
  <c r="S3728" i="22"/>
  <c r="AC4646" i="1"/>
  <c r="AB4680" i="1"/>
  <c r="AB4244" i="1"/>
  <c r="AC5249" i="1"/>
  <c r="AC4138" i="1"/>
  <c r="AB6039" i="1"/>
  <c r="AB9311" i="1"/>
  <c r="S4629" i="22"/>
  <c r="AC1620" i="1"/>
  <c r="AB8495" i="1"/>
  <c r="AC1527" i="1"/>
  <c r="AC8671" i="1"/>
  <c r="AB2862" i="1"/>
  <c r="AC5446" i="1"/>
  <c r="AB3297" i="1"/>
  <c r="AC905" i="1"/>
  <c r="AC1119" i="1"/>
  <c r="AB5177" i="1"/>
  <c r="S4588" i="22"/>
  <c r="AB9154" i="1"/>
  <c r="AB79" i="1"/>
  <c r="S4250" i="22"/>
  <c r="AB3568" i="1"/>
  <c r="AB924" i="1"/>
  <c r="AB837" i="1"/>
  <c r="AB8119" i="1"/>
  <c r="AC8683" i="1"/>
  <c r="S2409" i="22"/>
  <c r="AC817" i="1"/>
  <c r="AB6706" i="1"/>
  <c r="AB6046" i="1"/>
  <c r="AC9714" i="1"/>
  <c r="AC6150" i="1"/>
  <c r="AB9759" i="1"/>
  <c r="AC7471" i="1"/>
  <c r="AB1556" i="1"/>
  <c r="S4229" i="22"/>
  <c r="AB8740" i="1"/>
  <c r="AC4857" i="1"/>
  <c r="AC5991" i="1"/>
  <c r="AB2335" i="1"/>
  <c r="AC490" i="1"/>
  <c r="AC9278" i="1"/>
  <c r="AC2912" i="1"/>
  <c r="AB498" i="1"/>
  <c r="AC838" i="1"/>
  <c r="AC5071" i="1"/>
  <c r="AC3369" i="1"/>
  <c r="AC1908" i="1"/>
  <c r="AB1229" i="1"/>
  <c r="AB2525" i="1"/>
  <c r="AB6830" i="1"/>
  <c r="AB3046" i="1"/>
  <c r="AC8188" i="1"/>
  <c r="AC9552" i="1"/>
  <c r="AC7833" i="1"/>
  <c r="AC5582" i="1"/>
  <c r="AC5948" i="1"/>
  <c r="AB8966" i="1"/>
  <c r="AC730" i="1"/>
  <c r="AC4712" i="1"/>
  <c r="AC7327" i="1"/>
  <c r="AC5106" i="1"/>
  <c r="AB6677" i="1"/>
  <c r="AC9586" i="1"/>
  <c r="AB2212" i="1"/>
  <c r="AB3710" i="1"/>
  <c r="AB8275" i="1"/>
  <c r="AB5063" i="1"/>
  <c r="AC1434" i="1"/>
  <c r="AB2313" i="1"/>
  <c r="AB3107" i="1"/>
  <c r="AB1625" i="1"/>
  <c r="AC6970" i="1"/>
  <c r="AC5021" i="1"/>
  <c r="AC3783" i="1"/>
  <c r="AC7931" i="1"/>
  <c r="AB2154" i="1"/>
  <c r="AB7673" i="1"/>
  <c r="S4909" i="22"/>
  <c r="AB5912" i="1"/>
  <c r="AB1346" i="1"/>
  <c r="AC4243" i="1"/>
  <c r="AC4518" i="1"/>
  <c r="AC219" i="1"/>
  <c r="AC6966" i="1"/>
  <c r="AB8254" i="1"/>
  <c r="AC5917" i="1"/>
  <c r="AC9799" i="1"/>
  <c r="AB9975" i="1"/>
  <c r="AB821" i="1"/>
  <c r="AB6272" i="1"/>
  <c r="AC1947" i="1"/>
  <c r="AC716" i="1"/>
  <c r="AB8572" i="1"/>
  <c r="AC8860" i="1"/>
  <c r="AC3758" i="1"/>
  <c r="AC8616" i="1"/>
  <c r="AC8792" i="1"/>
  <c r="AC5460" i="1"/>
  <c r="AB6922" i="1"/>
  <c r="AC7067" i="1"/>
  <c r="AB2501" i="1"/>
  <c r="AB6280" i="1"/>
  <c r="AC6758" i="1"/>
  <c r="AB523" i="1"/>
  <c r="AC2840" i="1"/>
  <c r="AB1509" i="1"/>
  <c r="S2371" i="22"/>
  <c r="AC952" i="1"/>
  <c r="AC6445" i="1"/>
  <c r="AB1326" i="1"/>
  <c r="AC3715" i="1"/>
  <c r="AB8243" i="1"/>
  <c r="AC5516" i="1"/>
  <c r="AC3219" i="1"/>
  <c r="AB2746" i="1"/>
  <c r="AC94" i="1"/>
  <c r="AC2025" i="1"/>
  <c r="AC1875" i="1"/>
  <c r="S3384" i="22"/>
  <c r="AB1115" i="1"/>
  <c r="AB8101" i="1"/>
  <c r="AB5612" i="1"/>
  <c r="AC6224" i="1"/>
  <c r="AB526" i="1"/>
  <c r="AB6502" i="1"/>
  <c r="AC7716" i="1"/>
  <c r="AB9936" i="1"/>
  <c r="AB7530" i="1"/>
  <c r="AB3503" i="1"/>
  <c r="AC6998" i="1"/>
  <c r="AC316" i="1"/>
  <c r="AB5136" i="1"/>
  <c r="AB981" i="1"/>
  <c r="AC1735" i="1"/>
  <c r="AB9891" i="1"/>
  <c r="AC2728" i="1"/>
  <c r="AC2822" i="1"/>
  <c r="AC8887" i="1"/>
  <c r="S4570" i="22"/>
  <c r="AB290" i="1"/>
  <c r="AB3358" i="1"/>
  <c r="S3616" i="22"/>
  <c r="AB527" i="1"/>
  <c r="S158" i="22"/>
  <c r="AB7836" i="1"/>
  <c r="AC3471" i="1"/>
  <c r="AC5464" i="1"/>
  <c r="AC3409" i="1"/>
  <c r="S652" i="22"/>
  <c r="AC4856" i="1"/>
  <c r="AC3799" i="1"/>
  <c r="S4278" i="22"/>
  <c r="S2258" i="22"/>
  <c r="S2981" i="22"/>
  <c r="AB3311" i="1"/>
  <c r="AB2731" i="1"/>
  <c r="S3129" i="22"/>
  <c r="AC2990" i="1"/>
  <c r="AC9792" i="1"/>
  <c r="AC1669" i="1"/>
  <c r="S3512" i="22"/>
  <c r="AC4582" i="1"/>
  <c r="S862" i="22"/>
  <c r="AB2242" i="1"/>
  <c r="AC8874" i="1"/>
  <c r="AC2246" i="1"/>
  <c r="AB204" i="1"/>
  <c r="AB9395" i="1"/>
  <c r="AB6528" i="1"/>
  <c r="AB6396" i="1"/>
  <c r="AB5720" i="1"/>
  <c r="AB7936" i="1"/>
  <c r="S4276" i="22"/>
  <c r="AC2731" i="1"/>
  <c r="AC8339" i="1"/>
  <c r="AC4995" i="1"/>
  <c r="AC3265" i="1"/>
  <c r="AC3263" i="1"/>
  <c r="AB3706" i="1"/>
  <c r="AB7260" i="1"/>
  <c r="AB9738" i="1"/>
  <c r="AC8462" i="1"/>
  <c r="AB1844" i="1"/>
  <c r="S4410" i="22"/>
  <c r="AC2623" i="1"/>
  <c r="AB6665" i="1"/>
  <c r="AB5646" i="1"/>
  <c r="AB3818" i="1"/>
  <c r="AC8289" i="1"/>
  <c r="AB6149" i="1"/>
  <c r="AB2533" i="1"/>
  <c r="AB3453" i="1"/>
  <c r="S3321" i="22"/>
  <c r="AB7050" i="1"/>
  <c r="AC2517" i="1"/>
  <c r="AB7001" i="1"/>
  <c r="AB5609" i="1"/>
  <c r="AB2486" i="1"/>
  <c r="AB4698" i="1"/>
  <c r="AC3154" i="1"/>
  <c r="AC7623" i="1"/>
  <c r="AC1012" i="1"/>
  <c r="AB265" i="1"/>
  <c r="AC4903" i="1"/>
  <c r="S3551" i="22"/>
  <c r="AC9067" i="1"/>
  <c r="AC5594" i="1"/>
  <c r="AB641" i="1"/>
  <c r="AB1767" i="1"/>
  <c r="AC8699" i="1"/>
  <c r="AC1418" i="1"/>
  <c r="S575" i="22"/>
  <c r="AB4082" i="1"/>
  <c r="AB4385" i="1"/>
  <c r="AC6842" i="1"/>
  <c r="AC8724" i="1"/>
  <c r="AC2262" i="1"/>
  <c r="AC1853" i="1"/>
  <c r="AC8393" i="1"/>
  <c r="AC5487" i="1"/>
  <c r="AB975" i="1"/>
  <c r="AC7421" i="1"/>
  <c r="AC3777" i="1"/>
  <c r="S4070" i="22"/>
  <c r="AB3207" i="1"/>
  <c r="AC3079" i="1"/>
  <c r="AC362" i="1"/>
  <c r="AB8277" i="1"/>
  <c r="AB1811" i="1"/>
  <c r="AC3479" i="1"/>
  <c r="AC5433" i="1"/>
  <c r="AC734" i="1"/>
  <c r="AC2481" i="1"/>
  <c r="S4366" i="22"/>
  <c r="AC9144" i="1"/>
  <c r="AC6627" i="1"/>
  <c r="AC9194" i="1"/>
  <c r="AC2758" i="1"/>
  <c r="AB4952" i="1"/>
  <c r="AC4851" i="1"/>
  <c r="AC2733" i="1"/>
  <c r="AC3560" i="1"/>
  <c r="AB6250" i="1"/>
  <c r="AC8023" i="1"/>
  <c r="AC1919" i="1"/>
  <c r="S4176" i="22"/>
  <c r="AC6900" i="1"/>
  <c r="AB7476" i="1"/>
  <c r="AB3897" i="1"/>
  <c r="AC2232" i="1"/>
  <c r="AC8013" i="1"/>
  <c r="AC1263" i="1"/>
  <c r="AB267" i="1"/>
  <c r="AC3628" i="1"/>
  <c r="AB3962" i="1"/>
  <c r="AB211" i="1"/>
  <c r="AB8977" i="1"/>
  <c r="AB5787" i="1"/>
  <c r="AC83" i="1"/>
  <c r="AC8799" i="1"/>
  <c r="AB6220" i="1"/>
  <c r="AB2202" i="1"/>
  <c r="AB64" i="1"/>
  <c r="AB8080" i="1"/>
  <c r="AC9464" i="1"/>
  <c r="AC5078" i="1"/>
  <c r="AB9042" i="1"/>
  <c r="AC1721" i="1"/>
  <c r="AB5340" i="1"/>
  <c r="AB8478" i="1"/>
  <c r="AC1045" i="1"/>
  <c r="AC7121" i="1"/>
  <c r="AB3470" i="1"/>
  <c r="AB9729" i="1"/>
  <c r="AB7619" i="1"/>
  <c r="AC9337" i="1"/>
  <c r="AC6964" i="1"/>
  <c r="S4615" i="22"/>
  <c r="AB7282" i="1"/>
  <c r="AC957" i="1"/>
  <c r="AB8525" i="1"/>
  <c r="AB4142" i="1"/>
  <c r="AC1094" i="1"/>
  <c r="AC991" i="1"/>
  <c r="AC274" i="1"/>
  <c r="AC7424" i="1"/>
  <c r="AB7491" i="1"/>
  <c r="AC2005" i="1"/>
  <c r="AB405" i="1"/>
  <c r="AB8752" i="1"/>
  <c r="S1374" i="22"/>
  <c r="AC2302" i="1"/>
  <c r="AC6977" i="1"/>
  <c r="AC7693" i="1"/>
  <c r="AB1859" i="1"/>
  <c r="S3747" i="22"/>
  <c r="AC3861" i="1"/>
  <c r="AB2474" i="1"/>
  <c r="AB2454" i="1"/>
  <c r="AB164" i="1"/>
  <c r="AC331" i="1"/>
  <c r="AB8181" i="1"/>
  <c r="AC3038" i="1"/>
  <c r="S1567" i="22"/>
  <c r="AC5984" i="1"/>
  <c r="AC6147" i="1"/>
  <c r="AC5654" i="1"/>
  <c r="AC616" i="1"/>
  <c r="AB745" i="1"/>
  <c r="AC9487" i="1"/>
  <c r="S4953" i="22"/>
  <c r="AC4480" i="1"/>
  <c r="AB5353" i="1"/>
  <c r="AC3829" i="1"/>
  <c r="AB7186" i="1"/>
  <c r="AC6443" i="1"/>
  <c r="AC3109" i="1"/>
  <c r="AC942" i="1"/>
  <c r="AB3342" i="1"/>
  <c r="AB6827" i="1"/>
  <c r="AC8205" i="1"/>
  <c r="AC4768" i="1"/>
  <c r="AC5351" i="1"/>
  <c r="AB3154" i="1"/>
  <c r="AB1298" i="1"/>
  <c r="AB9418" i="1"/>
  <c r="AC6987" i="1"/>
  <c r="AC2528" i="1"/>
  <c r="AC2152" i="1"/>
  <c r="AC4430" i="1"/>
  <c r="S1979" i="22"/>
  <c r="S4649" i="22"/>
  <c r="AB4189" i="1"/>
  <c r="S4099" i="22"/>
  <c r="AC9020" i="1"/>
  <c r="AB955" i="1"/>
  <c r="S3184" i="22"/>
  <c r="AB446" i="1"/>
  <c r="AC448" i="1"/>
  <c r="AC9031" i="1"/>
  <c r="AC9328" i="1"/>
  <c r="AB1742" i="1"/>
  <c r="AC8665" i="1"/>
  <c r="AC1437" i="1"/>
  <c r="AC7981" i="1"/>
  <c r="S416" i="22"/>
  <c r="AB8645" i="1"/>
  <c r="AC1739" i="1"/>
  <c r="AC4858" i="1"/>
  <c r="AB3177" i="1"/>
  <c r="AC2354" i="1"/>
  <c r="AC5770" i="1"/>
  <c r="AC2680" i="1"/>
  <c r="AC9928" i="1"/>
  <c r="S4237" i="22"/>
  <c r="AC4202" i="1"/>
  <c r="AC4197" i="1"/>
  <c r="S4113" i="22"/>
  <c r="AC9540" i="1"/>
  <c r="AB4302" i="1"/>
  <c r="S1298" i="22"/>
  <c r="AB8561" i="1"/>
  <c r="AB509" i="1"/>
  <c r="S4833" i="22"/>
  <c r="AC3043" i="1"/>
  <c r="AB989" i="1"/>
  <c r="S4389" i="22"/>
  <c r="AC3016" i="1"/>
  <c r="AB3572" i="1"/>
  <c r="AC7026" i="1"/>
  <c r="AB2676" i="1"/>
  <c r="AC7754" i="1"/>
  <c r="AB4564" i="1"/>
  <c r="AC820" i="1"/>
  <c r="AC5792" i="1"/>
  <c r="AB4490" i="1"/>
  <c r="AB8471" i="1"/>
  <c r="AC4601" i="1"/>
  <c r="AC365" i="1"/>
  <c r="AC4617" i="1"/>
  <c r="AC4547" i="1"/>
  <c r="AC1290" i="1"/>
  <c r="AC9877" i="1"/>
  <c r="AC2812" i="1"/>
  <c r="AC5820" i="1"/>
  <c r="AC9707" i="1"/>
  <c r="S4119" i="22"/>
  <c r="AC6750" i="1"/>
  <c r="AC85" i="1"/>
  <c r="AC6976" i="1"/>
  <c r="AC5967" i="1"/>
  <c r="AB6071" i="1"/>
  <c r="AC9259" i="1"/>
  <c r="AC2007" i="1"/>
  <c r="AC2234" i="1"/>
  <c r="AC32" i="1"/>
  <c r="S3849" i="22"/>
  <c r="AC1428" i="1"/>
  <c r="AC3379" i="1"/>
  <c r="AC3734" i="1"/>
  <c r="AB2686" i="1"/>
  <c r="AC7343" i="1"/>
  <c r="AC6056" i="1"/>
  <c r="AB6678" i="1"/>
  <c r="AC7910" i="1"/>
  <c r="S2859" i="22"/>
  <c r="AB5099" i="1"/>
  <c r="AB1681" i="1"/>
  <c r="AB7084" i="1"/>
  <c r="AB2856" i="1"/>
  <c r="S4951" i="22"/>
  <c r="AB2460" i="1"/>
  <c r="AC8685" i="1"/>
  <c r="AC8171" i="1"/>
  <c r="AC9782" i="1"/>
  <c r="S4690" i="22"/>
  <c r="AB3006" i="1"/>
  <c r="AC722" i="1"/>
  <c r="AB3825" i="1"/>
  <c r="AB8054" i="1"/>
  <c r="AC267" i="1"/>
  <c r="AB7761" i="1"/>
  <c r="AC6448" i="1"/>
  <c r="AB5703" i="1"/>
  <c r="AC8681" i="1"/>
  <c r="AB6575" i="1"/>
  <c r="S3463" i="22"/>
  <c r="AB2829" i="1"/>
  <c r="AB1930" i="1"/>
  <c r="AC5076" i="1"/>
  <c r="AC2931" i="1"/>
  <c r="AC3832" i="1"/>
  <c r="AC482" i="1"/>
  <c r="AB5370" i="1"/>
  <c r="AB5018" i="1"/>
  <c r="AC346" i="1"/>
  <c r="S4245" i="22"/>
  <c r="S2706" i="22"/>
  <c r="AB5641" i="1"/>
  <c r="AC5870" i="1"/>
  <c r="AC9001" i="1"/>
  <c r="AB8671" i="1"/>
  <c r="AB854" i="1"/>
  <c r="AB3391" i="1"/>
  <c r="AB3471" i="1"/>
  <c r="AC1387" i="1"/>
  <c r="S4130" i="22"/>
  <c r="AC9056" i="1"/>
  <c r="AC9455" i="1"/>
  <c r="AC2470" i="1"/>
  <c r="AB1340" i="1"/>
  <c r="AB4100" i="1"/>
  <c r="AC7632" i="1"/>
  <c r="AC4687" i="1"/>
  <c r="S3015" i="22"/>
  <c r="AC9941" i="1"/>
  <c r="AC8901" i="1"/>
  <c r="AC9306" i="1"/>
  <c r="AB5513" i="1"/>
  <c r="AC449" i="1"/>
  <c r="AB1207" i="1"/>
  <c r="AB2868" i="1"/>
  <c r="AC7420" i="1"/>
  <c r="AB77" i="1"/>
  <c r="S4940" i="22"/>
  <c r="AC6148" i="1"/>
  <c r="AC343" i="1"/>
  <c r="AB1080" i="1"/>
  <c r="AB7766" i="1"/>
  <c r="AB814" i="1"/>
  <c r="AB3614" i="1"/>
  <c r="AC7231" i="1"/>
  <c r="AC5035" i="1"/>
  <c r="AB6871" i="1"/>
  <c r="AB4255" i="1"/>
  <c r="AC4082" i="1"/>
  <c r="AC7822" i="1"/>
  <c r="AC128" i="1"/>
  <c r="S3655" i="22"/>
  <c r="AB4788" i="1"/>
  <c r="AB6681" i="1"/>
  <c r="S3100" i="22"/>
  <c r="AC8809" i="1"/>
  <c r="AB1747" i="1"/>
  <c r="AC6775" i="1"/>
  <c r="AC378" i="1"/>
  <c r="AC90" i="1"/>
  <c r="AC9008" i="1"/>
  <c r="AC8005" i="1"/>
  <c r="AC858" i="1"/>
  <c r="AB9859" i="1"/>
  <c r="AC5003" i="1"/>
  <c r="AB6656" i="1"/>
  <c r="AC2868" i="1"/>
  <c r="AC7773" i="1"/>
  <c r="AC4948" i="1"/>
  <c r="AC7845" i="1"/>
  <c r="AB1436" i="1"/>
  <c r="AB4252" i="1"/>
  <c r="S3115" i="22"/>
  <c r="AB3671" i="1"/>
  <c r="AB4009" i="1"/>
  <c r="AB9209" i="1"/>
  <c r="AB3787" i="1"/>
  <c r="AC7824" i="1"/>
  <c r="AC5199" i="1"/>
  <c r="AC3342" i="1"/>
  <c r="AC5894" i="1"/>
  <c r="AC5098" i="1"/>
  <c r="AB4739" i="1"/>
  <c r="AC6753" i="1"/>
  <c r="AB413" i="1"/>
  <c r="AB4078" i="1"/>
  <c r="AB7940" i="1"/>
  <c r="AC2596" i="1"/>
  <c r="AB8084" i="1"/>
  <c r="AC6322" i="1"/>
  <c r="AC8290" i="1"/>
  <c r="AC9220" i="1"/>
  <c r="AC52" i="1"/>
  <c r="AC8992" i="1"/>
  <c r="AC9756" i="1"/>
  <c r="AB1860" i="1"/>
  <c r="AB8201" i="1"/>
  <c r="AB7938" i="1"/>
  <c r="AC6174" i="1"/>
  <c r="AC784" i="1"/>
  <c r="AC8670" i="1"/>
  <c r="AC9679" i="1"/>
  <c r="AC9617" i="1"/>
  <c r="AB9497" i="1"/>
  <c r="AB9901" i="1"/>
  <c r="AB2267" i="1"/>
  <c r="AC1988" i="1"/>
  <c r="AB7629" i="1"/>
  <c r="S3466" i="22"/>
  <c r="AC7297" i="1"/>
  <c r="AC8262" i="1"/>
  <c r="AB1403" i="1"/>
  <c r="AC881" i="1"/>
  <c r="AB2211" i="1"/>
  <c r="AC8647" i="1"/>
  <c r="AC4398" i="1"/>
  <c r="AC9795" i="1"/>
  <c r="AC204" i="1"/>
  <c r="AC2580" i="1"/>
  <c r="AC7604" i="1"/>
  <c r="S3907" i="22"/>
  <c r="S4325" i="22"/>
  <c r="S3893" i="22"/>
  <c r="AC9869" i="1"/>
  <c r="AB6178" i="1"/>
  <c r="AB9985" i="1"/>
  <c r="S3217" i="22"/>
  <c r="S3718" i="22"/>
  <c r="AC4529" i="1"/>
  <c r="AC7193" i="1"/>
  <c r="S4674" i="22"/>
  <c r="S1939" i="22"/>
  <c r="S1980" i="22"/>
  <c r="AC1266" i="1"/>
  <c r="AC2783" i="1"/>
  <c r="S4121" i="22"/>
  <c r="AC1141" i="1"/>
  <c r="AB4322" i="1"/>
  <c r="S2816" i="22"/>
  <c r="AC7533" i="1"/>
  <c r="AC978" i="1"/>
  <c r="AC1178" i="1"/>
  <c r="AC266" i="1"/>
  <c r="AC8273" i="1"/>
  <c r="AC626" i="1"/>
  <c r="AC6397" i="1"/>
  <c r="AC2480" i="1"/>
  <c r="AC1643" i="1"/>
  <c r="AB7191" i="1"/>
  <c r="AC8706" i="1"/>
  <c r="AB4201" i="1"/>
  <c r="S4858" i="22"/>
  <c r="AC5206" i="1"/>
  <c r="S4173" i="22"/>
  <c r="AC5129" i="1"/>
  <c r="AC7961" i="1"/>
  <c r="AC8500" i="1"/>
  <c r="AC6628" i="1"/>
  <c r="AB8198" i="1"/>
  <c r="AC1795" i="1"/>
  <c r="AC7454" i="1"/>
  <c r="AB7004" i="1"/>
  <c r="AC9777" i="1"/>
  <c r="AC1131" i="1"/>
  <c r="AC7323" i="1"/>
  <c r="AC8152" i="1"/>
  <c r="AC7077" i="1"/>
  <c r="AB6952" i="1"/>
  <c r="AC9605" i="1"/>
  <c r="AB4223" i="1"/>
  <c r="AB2250" i="1"/>
  <c r="AC71" i="1"/>
  <c r="AC2667" i="1"/>
  <c r="AB515" i="1"/>
  <c r="S1219" i="22"/>
  <c r="AB9530" i="1"/>
  <c r="AC6307" i="1"/>
  <c r="AC9403" i="1"/>
  <c r="AB8920" i="1"/>
  <c r="AC5386" i="1"/>
  <c r="AB7336" i="1"/>
  <c r="AB9479" i="1"/>
  <c r="AC7683" i="1"/>
  <c r="AC8801" i="1"/>
  <c r="AC8602" i="1"/>
  <c r="AB3643" i="1"/>
  <c r="AB9104" i="1"/>
  <c r="AC8046" i="1"/>
  <c r="AB1468" i="1"/>
  <c r="AB8007" i="1"/>
  <c r="AC8692" i="1"/>
  <c r="AC1617" i="1"/>
  <c r="AB1171" i="1"/>
  <c r="S4223" i="22"/>
  <c r="AB4177" i="1"/>
  <c r="AB3480" i="1"/>
  <c r="AB4279" i="1"/>
  <c r="AC4320" i="1"/>
  <c r="AB6298" i="1"/>
  <c r="AB8162" i="1"/>
  <c r="AC4509" i="1"/>
  <c r="AC3502" i="1"/>
  <c r="AB3141" i="1"/>
  <c r="AC8227" i="1"/>
  <c r="AB1279" i="1"/>
  <c r="AB8762" i="1"/>
  <c r="AC2874" i="1"/>
  <c r="AC7436" i="1"/>
  <c r="AC9657" i="1"/>
  <c r="AC8726" i="1"/>
  <c r="J2556" i="22"/>
  <c r="AB3754" i="1"/>
  <c r="AB6358" i="1"/>
  <c r="AC6859" i="1"/>
  <c r="AC4819" i="1"/>
  <c r="AC402" i="1"/>
  <c r="AC7451" i="1"/>
  <c r="AC1487" i="1"/>
  <c r="AB7843" i="1"/>
  <c r="J4950" i="22"/>
  <c r="AC6573" i="1"/>
  <c r="AB6925" i="1"/>
  <c r="AC3887" i="1"/>
  <c r="J2908" i="22"/>
  <c r="J4722" i="22"/>
  <c r="AC937" i="1"/>
  <c r="J2577" i="22"/>
  <c r="AB601" i="1"/>
  <c r="AC2274" i="1"/>
  <c r="AB5251" i="1"/>
  <c r="AC9991" i="1"/>
  <c r="AB8755" i="1"/>
  <c r="AB2156" i="1"/>
  <c r="AB5230" i="1"/>
  <c r="AC1483" i="1"/>
  <c r="AB3662" i="1"/>
  <c r="J2658" i="22"/>
  <c r="AC4208" i="1"/>
  <c r="AC6390" i="1"/>
  <c r="J3704" i="22"/>
  <c r="AB2244" i="1"/>
  <c r="AB6857" i="1"/>
  <c r="AC326" i="1"/>
  <c r="AC4549" i="1"/>
  <c r="AB8817" i="1"/>
  <c r="AB8280" i="1"/>
  <c r="J4486" i="22"/>
  <c r="AB1287" i="1"/>
  <c r="AC4072" i="1"/>
  <c r="J3370" i="22"/>
  <c r="AB2364" i="1"/>
  <c r="AB4215" i="1"/>
  <c r="AB4757" i="1"/>
  <c r="J2918" i="22"/>
  <c r="AC7652" i="1"/>
  <c r="AB7416" i="1"/>
  <c r="AB5653" i="1"/>
  <c r="AB7020" i="1"/>
  <c r="AB4848" i="1"/>
  <c r="AB5550" i="1"/>
  <c r="AB8975" i="1"/>
  <c r="AC4572" i="1"/>
  <c r="AB3221" i="1"/>
  <c r="AC6476" i="1"/>
  <c r="AB3856" i="1"/>
  <c r="AB5499" i="1"/>
  <c r="J2516" i="22"/>
  <c r="AC8006" i="1"/>
  <c r="AC4191" i="1"/>
  <c r="AB4241" i="1"/>
  <c r="AB5575" i="1"/>
  <c r="AB7889" i="1"/>
  <c r="J4361" i="22"/>
  <c r="AB9943" i="1"/>
  <c r="AB8228" i="1"/>
  <c r="AC9886" i="1"/>
  <c r="AC1574" i="1"/>
  <c r="AB3657" i="1"/>
  <c r="J2884" i="22"/>
  <c r="AB3097" i="1"/>
  <c r="AC1330" i="1"/>
  <c r="J2527" i="22"/>
  <c r="AC1831" i="1"/>
  <c r="AC2488" i="1"/>
  <c r="J3799" i="22"/>
  <c r="J3807" i="22"/>
  <c r="AC2419" i="1"/>
  <c r="AC6428" i="1"/>
  <c r="J2845" i="22"/>
  <c r="AB9944" i="1"/>
  <c r="AB6291" i="1"/>
  <c r="AC2306" i="1"/>
  <c r="AB2733" i="1"/>
  <c r="J4273" i="22"/>
  <c r="AB672" i="1"/>
  <c r="AB969" i="1"/>
  <c r="J4018" i="22"/>
  <c r="J4634" i="22"/>
  <c r="AC915" i="1"/>
  <c r="AC667" i="1"/>
  <c r="AC9203" i="1"/>
  <c r="J4536" i="22"/>
  <c r="AC9938" i="1"/>
  <c r="AC7457" i="1"/>
  <c r="AB82" i="1"/>
  <c r="AC1808" i="1"/>
  <c r="J4262" i="22"/>
  <c r="AB1719" i="1"/>
  <c r="AB7003" i="1"/>
  <c r="AC7116" i="1"/>
  <c r="AB5083" i="1"/>
  <c r="AB3757" i="1"/>
  <c r="J4679" i="22"/>
  <c r="AB4198" i="1"/>
  <c r="AC2456" i="1"/>
  <c r="AC6774" i="1"/>
  <c r="AB6175" i="1"/>
  <c r="AB1189" i="1"/>
  <c r="AB5883" i="1"/>
  <c r="AB2397" i="1"/>
  <c r="J4906" i="22"/>
  <c r="AC6377" i="1"/>
  <c r="AB5062" i="1"/>
  <c r="J4224" i="22"/>
  <c r="J3147" i="22"/>
  <c r="J3261" i="22"/>
  <c r="AC3616" i="1"/>
  <c r="AB2123" i="1"/>
  <c r="AC6863" i="1"/>
  <c r="J3164" i="22"/>
  <c r="AB7565" i="1"/>
  <c r="AB9215" i="1"/>
  <c r="AB229" i="1"/>
  <c r="AB4123" i="1"/>
  <c r="AC8752" i="1"/>
  <c r="AC7735" i="1"/>
  <c r="AB1558" i="1"/>
  <c r="AC7488" i="1"/>
  <c r="AC442" i="1"/>
  <c r="J4793" i="22"/>
  <c r="AC5690" i="1"/>
  <c r="AB1206" i="1"/>
  <c r="AB4844" i="1"/>
  <c r="AB768" i="1"/>
  <c r="J3514" i="22"/>
  <c r="AB3182" i="1"/>
  <c r="AC8063" i="1"/>
  <c r="J3369" i="22"/>
  <c r="AC8815" i="1"/>
  <c r="AB517" i="1"/>
  <c r="AB8041" i="1"/>
  <c r="AB6138" i="1"/>
  <c r="J4721" i="22"/>
  <c r="AC2788" i="1"/>
  <c r="J3174" i="22"/>
  <c r="AC3880" i="1"/>
  <c r="AC171" i="1"/>
  <c r="AC1886" i="1"/>
  <c r="AB1356" i="1"/>
  <c r="AC6064" i="1"/>
  <c r="AB4648" i="1"/>
  <c r="AB9456" i="1"/>
  <c r="J3360" i="22"/>
  <c r="AB2317" i="1"/>
  <c r="AC786" i="1"/>
  <c r="AB3842" i="1"/>
  <c r="AB4635" i="1"/>
  <c r="AC8835" i="1"/>
  <c r="AC2690" i="1"/>
  <c r="AB632" i="1"/>
  <c r="AC6263" i="1"/>
  <c r="AB2148" i="1"/>
  <c r="AC2975" i="1"/>
  <c r="AB239" i="1"/>
  <c r="AC9079" i="1"/>
  <c r="AC7501" i="1"/>
  <c r="AB1893" i="1"/>
  <c r="AC5777" i="1"/>
  <c r="AC7214" i="1"/>
  <c r="AB4841" i="1"/>
  <c r="AB2491" i="1"/>
  <c r="AB7621" i="1"/>
  <c r="J3800" i="22"/>
  <c r="AC8381" i="1"/>
  <c r="AB3744" i="1"/>
  <c r="AB2122" i="1"/>
  <c r="J2367" i="22"/>
  <c r="AB1961" i="1"/>
  <c r="J3748" i="22"/>
  <c r="AC3899" i="1"/>
  <c r="AB4752" i="1"/>
  <c r="AC3011" i="1"/>
  <c r="AC3487" i="1"/>
  <c r="AB3579" i="1"/>
  <c r="AB5329" i="1"/>
  <c r="AC5676" i="1"/>
  <c r="AB9149" i="1"/>
  <c r="AC5145" i="1"/>
  <c r="AB9864" i="1"/>
  <c r="AB2999" i="1"/>
  <c r="AC7080" i="1"/>
  <c r="AB9770" i="1"/>
  <c r="AC119" i="1"/>
  <c r="J3907" i="22"/>
  <c r="AC6810" i="1"/>
  <c r="AC8855" i="1"/>
  <c r="AC2574" i="1"/>
  <c r="AC735" i="1"/>
  <c r="AB9956" i="1"/>
  <c r="AB1741" i="1"/>
  <c r="J3486" i="22"/>
  <c r="J2966" i="22"/>
  <c r="AB1038" i="1"/>
  <c r="AB882" i="1"/>
  <c r="AC8265" i="1"/>
  <c r="AB6832" i="1"/>
  <c r="AC7494" i="1"/>
  <c r="AB8910" i="1"/>
  <c r="J3650" i="22"/>
  <c r="AB7303" i="1"/>
  <c r="AC463" i="1"/>
  <c r="AC968" i="1"/>
  <c r="AB3764" i="1"/>
  <c r="J3139" i="22"/>
  <c r="AB6113" i="1"/>
  <c r="AC1910" i="1"/>
  <c r="AC694" i="1"/>
  <c r="AB8248" i="1"/>
  <c r="AC5404" i="1"/>
  <c r="AC806" i="1"/>
  <c r="AC9262" i="1"/>
  <c r="AB7193" i="1"/>
  <c r="AB9992" i="1"/>
  <c r="AB9547" i="1"/>
  <c r="AB8288" i="1"/>
  <c r="AB4869" i="1"/>
  <c r="AB9666" i="1"/>
  <c r="AB1523" i="1"/>
  <c r="AB3132" i="1"/>
  <c r="AB6652" i="1"/>
  <c r="AC4069" i="1"/>
  <c r="AB1594" i="1"/>
  <c r="AC6305" i="1"/>
  <c r="J3567" i="22"/>
  <c r="AB9015" i="1"/>
  <c r="AC7371" i="1"/>
  <c r="AC4034" i="1"/>
  <c r="AC2607" i="1"/>
  <c r="AB7007" i="1"/>
  <c r="AC6795" i="1"/>
  <c r="J3204" i="22"/>
  <c r="AC944" i="1"/>
  <c r="J3550" i="22"/>
  <c r="AC4218" i="1"/>
  <c r="J2472" i="22"/>
  <c r="J2613" i="22"/>
  <c r="AC976" i="1"/>
  <c r="AB7824" i="1"/>
  <c r="AC3546" i="1"/>
  <c r="AC6757" i="1"/>
  <c r="AB3645" i="1"/>
  <c r="AC1003" i="1"/>
  <c r="AB4589" i="1"/>
  <c r="AB6841" i="1"/>
  <c r="AB4243" i="1"/>
  <c r="J2299" i="22"/>
  <c r="AC2493" i="1"/>
  <c r="J2721" i="22"/>
  <c r="AC2889" i="1"/>
  <c r="AC4755" i="1"/>
  <c r="AB6234" i="1"/>
  <c r="AC8166" i="1"/>
  <c r="AB6028" i="1"/>
  <c r="AC6731" i="1"/>
  <c r="AC3015" i="1"/>
  <c r="AB55" i="1"/>
  <c r="AB621" i="1"/>
  <c r="AC9081" i="1"/>
  <c r="J3888" i="22"/>
  <c r="AB2661" i="1"/>
  <c r="AB4210" i="1"/>
  <c r="AC9477" i="1"/>
  <c r="AB4939" i="1"/>
  <c r="J4630" i="22"/>
  <c r="AB191" i="1"/>
  <c r="AC8987" i="1"/>
  <c r="AB2567" i="1"/>
  <c r="AB4655" i="1"/>
  <c r="AC3610" i="1"/>
  <c r="AC2858" i="1"/>
  <c r="AB8765" i="1"/>
  <c r="AC5502" i="1"/>
  <c r="AC3036" i="1"/>
  <c r="AB8772" i="1"/>
  <c r="J2599" i="22"/>
  <c r="AB9791" i="1"/>
  <c r="J4251" i="22"/>
  <c r="AB4925" i="1"/>
  <c r="J3537" i="22"/>
  <c r="AC9317" i="1"/>
  <c r="AB9806" i="1"/>
  <c r="J4181" i="22"/>
  <c r="AC7203" i="1"/>
  <c r="AC1820" i="1"/>
  <c r="AC665" i="1"/>
  <c r="AC1509" i="1"/>
  <c r="AC6055" i="1"/>
  <c r="AC2339" i="1"/>
  <c r="AB6924" i="1"/>
  <c r="J4751" i="22"/>
  <c r="AC7385" i="1"/>
  <c r="J4676" i="22"/>
  <c r="AC6244" i="1"/>
  <c r="AB6475" i="1"/>
  <c r="AB9731" i="1"/>
  <c r="AC5526" i="1"/>
  <c r="AB9237" i="1"/>
  <c r="AC6733" i="1"/>
  <c r="AC4689" i="1"/>
  <c r="AB7580" i="1"/>
  <c r="AB9487" i="1"/>
  <c r="AC677" i="1"/>
  <c r="AC5049" i="1"/>
  <c r="AB887" i="1"/>
  <c r="AC7684" i="1"/>
  <c r="AC1757" i="1"/>
  <c r="AB2813" i="1"/>
  <c r="AC7660" i="1"/>
  <c r="AC4317" i="1"/>
  <c r="AC4261" i="1"/>
  <c r="J4555" i="22"/>
  <c r="AB1506" i="1"/>
  <c r="AC4732" i="1"/>
  <c r="AB773" i="1"/>
  <c r="AB7226" i="1"/>
  <c r="AB5377" i="1"/>
  <c r="AB393" i="1"/>
  <c r="AB7147" i="1"/>
  <c r="AB7906" i="1"/>
  <c r="AC6001" i="1"/>
  <c r="AC2976" i="1"/>
  <c r="AC8885" i="1"/>
  <c r="AB6757" i="1"/>
  <c r="AC3800" i="1"/>
  <c r="AB1602" i="1"/>
  <c r="AC4506" i="1"/>
  <c r="AB4518" i="1"/>
  <c r="AC4003" i="1"/>
  <c r="AC1673" i="1"/>
  <c r="AC8406" i="1"/>
  <c r="AB7873" i="1"/>
  <c r="AB6129" i="1"/>
  <c r="AB6768" i="1"/>
  <c r="AB6747" i="1"/>
  <c r="AB4858" i="1"/>
  <c r="AC8133" i="1"/>
  <c r="AC6829" i="1"/>
  <c r="J4306" i="22"/>
  <c r="AB1960" i="1"/>
  <c r="AC4441" i="1"/>
  <c r="AB3294" i="1"/>
  <c r="AC4624" i="1"/>
  <c r="AC1349" i="1"/>
  <c r="AC4876" i="1"/>
  <c r="AB2062" i="1"/>
  <c r="AB2254" i="1"/>
  <c r="AC4176" i="1"/>
  <c r="AC7832" i="1"/>
  <c r="AB8992" i="1"/>
  <c r="AB6822" i="1"/>
  <c r="AC269" i="1"/>
  <c r="AC1522" i="1"/>
  <c r="AB9452" i="1"/>
  <c r="AB1072" i="1"/>
  <c r="AC5721" i="1"/>
  <c r="AC8249" i="1"/>
  <c r="AC31" i="1"/>
  <c r="AB6918" i="1"/>
  <c r="AC7388" i="1"/>
  <c r="AB2181" i="1"/>
  <c r="AC2712" i="1"/>
  <c r="AC9497" i="1"/>
  <c r="AB4053" i="1"/>
  <c r="J3133" i="22"/>
  <c r="J3802" i="22"/>
  <c r="AC7831" i="1"/>
  <c r="AC9049" i="1"/>
  <c r="AC4465" i="1"/>
  <c r="AB4028" i="1"/>
  <c r="AB4148" i="1"/>
  <c r="AC5162" i="1"/>
  <c r="AB9196" i="1"/>
  <c r="J3455" i="22"/>
  <c r="AC4983" i="1"/>
  <c r="J2539" i="22"/>
  <c r="AB9847" i="1"/>
  <c r="AB2594" i="1"/>
  <c r="AB6405" i="1"/>
  <c r="AC8106" i="1"/>
  <c r="AC2375" i="1"/>
  <c r="AC5872" i="1"/>
  <c r="AB1106" i="1"/>
  <c r="AC4435" i="1"/>
  <c r="AC261" i="1"/>
  <c r="AB4979" i="1"/>
  <c r="AC6824" i="1"/>
  <c r="J4663" i="22"/>
  <c r="AB9464" i="1"/>
  <c r="AC9476" i="1"/>
  <c r="AC3947" i="1"/>
  <c r="AB7933" i="1"/>
  <c r="AC1921" i="1"/>
  <c r="AC4032" i="1"/>
  <c r="AB3157" i="1"/>
  <c r="J4130" i="22"/>
  <c r="AB307" i="1"/>
  <c r="AB6206" i="1"/>
  <c r="AC1782" i="1"/>
  <c r="AC8238" i="1"/>
  <c r="AC8848" i="1"/>
  <c r="AB3628" i="1"/>
  <c r="AB613" i="1"/>
  <c r="J3551" i="22"/>
  <c r="J3065" i="22"/>
  <c r="J3967" i="22"/>
  <c r="AC1506" i="1"/>
  <c r="AC6797" i="1"/>
  <c r="AB9841" i="1"/>
  <c r="AB2949" i="1"/>
  <c r="AB3076" i="1"/>
  <c r="AC5007" i="1"/>
  <c r="AB2341" i="1"/>
  <c r="AB3215" i="1"/>
  <c r="J4270" i="22"/>
  <c r="AC5374" i="1"/>
  <c r="AB5061" i="1"/>
  <c r="AC5602" i="1"/>
  <c r="AC6451" i="1"/>
  <c r="AB593" i="1"/>
  <c r="AB1089" i="1"/>
  <c r="AC9613" i="1"/>
  <c r="J2380" i="22"/>
  <c r="J3693" i="22"/>
  <c r="J4342" i="22"/>
  <c r="J4132" i="22"/>
  <c r="AB4350" i="1"/>
  <c r="J3300" i="22"/>
  <c r="AB2571" i="1"/>
  <c r="AB8611" i="1"/>
  <c r="AC3971" i="1"/>
  <c r="J3452" i="22"/>
  <c r="AC6606" i="1"/>
  <c r="AC2445" i="1"/>
  <c r="AB9213" i="1"/>
  <c r="AB6909" i="1"/>
  <c r="AB7131" i="1"/>
  <c r="AB9041" i="1"/>
  <c r="AB6344" i="1"/>
  <c r="AB7313" i="1"/>
  <c r="AC194" i="1"/>
  <c r="AC8984" i="1"/>
  <c r="AC6089" i="1"/>
  <c r="AB3934" i="1"/>
  <c r="AB5392" i="1"/>
  <c r="AB8518" i="1"/>
  <c r="AC6172" i="1"/>
  <c r="AC7695" i="1"/>
  <c r="AB3437" i="1"/>
  <c r="AC1256" i="1"/>
  <c r="AB4430" i="1"/>
  <c r="AB8915" i="1"/>
  <c r="AB9717" i="1"/>
  <c r="AB296" i="1"/>
  <c r="AB9597" i="1"/>
  <c r="AC3387" i="1"/>
  <c r="AC3753" i="1"/>
  <c r="AC9545" i="1"/>
  <c r="AC8109" i="1"/>
  <c r="AB1736" i="1"/>
  <c r="AC8123" i="1"/>
  <c r="AB7104" i="1"/>
  <c r="AB661" i="1"/>
  <c r="AC393" i="1"/>
  <c r="AC8356" i="1"/>
  <c r="AB5714" i="1"/>
  <c r="AB9541" i="1"/>
  <c r="AB4985" i="1"/>
  <c r="AB1751" i="1"/>
  <c r="AB7177" i="1"/>
  <c r="AC9045" i="1"/>
  <c r="AB1179" i="1"/>
  <c r="AB3519" i="1"/>
  <c r="AB8018" i="1"/>
  <c r="AC2630" i="1"/>
  <c r="AB7533" i="1"/>
  <c r="AC2050" i="1"/>
  <c r="AB9549" i="1"/>
  <c r="AC803" i="1"/>
  <c r="AB8872" i="1"/>
  <c r="AB2934" i="1"/>
  <c r="AC1260" i="1"/>
  <c r="J4871" i="22"/>
  <c r="AC5270" i="1"/>
  <c r="AC6352" i="1"/>
  <c r="AC2273" i="1"/>
  <c r="J2805" i="22"/>
  <c r="AC5733" i="1"/>
  <c r="AC1385" i="1"/>
  <c r="AB3429" i="1"/>
  <c r="AC4827" i="1"/>
  <c r="J3883" i="22"/>
  <c r="AC1199" i="1"/>
  <c r="AB6965" i="1"/>
  <c r="J2837" i="22"/>
  <c r="AB6854" i="1"/>
  <c r="AC3872" i="1"/>
  <c r="AC9408" i="1"/>
  <c r="AC2718" i="1"/>
  <c r="AC8466" i="1"/>
  <c r="AC479" i="1"/>
  <c r="AC3654" i="1"/>
  <c r="AC2173" i="1"/>
  <c r="J4445" i="22"/>
  <c r="J2663" i="22"/>
  <c r="J3906" i="22"/>
  <c r="AB748" i="1"/>
  <c r="AC2928" i="1"/>
  <c r="AB8483" i="1"/>
  <c r="AB7734" i="1"/>
  <c r="AB9161" i="1"/>
  <c r="J3904" i="22"/>
  <c r="J4389" i="22"/>
  <c r="AB7868" i="1"/>
  <c r="AC9681" i="1"/>
  <c r="AC1937" i="1"/>
  <c r="J2983" i="22"/>
  <c r="J2489" i="22"/>
  <c r="AB8391" i="1"/>
  <c r="AB2465" i="1"/>
  <c r="AB1461" i="1"/>
  <c r="AB3526" i="1"/>
  <c r="AB5167" i="1"/>
  <c r="J2322" i="22"/>
  <c r="AC4854" i="1"/>
  <c r="AC3618" i="1"/>
  <c r="AB6132" i="1"/>
  <c r="AC5420" i="1"/>
  <c r="J4724" i="22"/>
  <c r="AC7541" i="1"/>
  <c r="J3351" i="22"/>
  <c r="J4540" i="22"/>
  <c r="AC4124" i="1"/>
  <c r="J4541" i="22"/>
  <c r="AB5483" i="1"/>
  <c r="AC1990" i="1"/>
  <c r="AC4992" i="1"/>
  <c r="AC4981" i="1"/>
  <c r="AB4013" i="1"/>
  <c r="AC1004" i="1"/>
  <c r="AC6940" i="1"/>
  <c r="J3322" i="22"/>
  <c r="AB1535" i="1"/>
  <c r="J4108" i="22"/>
  <c r="AB1104" i="1"/>
  <c r="AB2238" i="1"/>
  <c r="J2687" i="22"/>
  <c r="AC7015" i="1"/>
  <c r="J4329" i="22"/>
  <c r="AB3450" i="1"/>
  <c r="AB959" i="1"/>
  <c r="AB4657" i="1"/>
  <c r="J3638" i="22"/>
  <c r="AB3801" i="1"/>
  <c r="J2596" i="22"/>
  <c r="AC1433" i="1"/>
  <c r="AB8172" i="1"/>
  <c r="J2323" i="22"/>
  <c r="AB3011" i="1"/>
  <c r="AB9635" i="1"/>
  <c r="AB554" i="1"/>
  <c r="AC2060" i="1"/>
  <c r="AC9401" i="1"/>
  <c r="AB7920" i="1"/>
  <c r="AB2259" i="1"/>
  <c r="J4078" i="22"/>
  <c r="AC2803" i="1"/>
  <c r="AC1378" i="1"/>
  <c r="J2392" i="22"/>
  <c r="AB8284" i="1"/>
  <c r="AB4661" i="1"/>
  <c r="J4052" i="22"/>
  <c r="AB147" i="1"/>
  <c r="J4318" i="22"/>
  <c r="AB6614" i="1"/>
  <c r="J2594" i="22"/>
  <c r="AB2319" i="1"/>
  <c r="AB3443" i="1"/>
  <c r="AB5056" i="1"/>
  <c r="AB5774" i="1"/>
  <c r="J2567" i="22"/>
  <c r="J3243" i="22"/>
  <c r="AB272" i="1"/>
  <c r="J2840" i="22"/>
  <c r="AB4905" i="1"/>
  <c r="AC245" i="1"/>
  <c r="J4836" i="22"/>
  <c r="J3660" i="22"/>
  <c r="AC3242" i="1"/>
  <c r="AB5389" i="1"/>
  <c r="AB5993" i="1"/>
  <c r="AB6463" i="1"/>
  <c r="AB9722" i="1"/>
  <c r="AB5053" i="1"/>
  <c r="AC2364" i="1"/>
  <c r="AC5988" i="1"/>
  <c r="J4295" i="22"/>
  <c r="AC4961" i="1"/>
  <c r="J2713" i="22"/>
  <c r="J3776" i="22"/>
  <c r="J4370" i="22"/>
  <c r="AB5449" i="1"/>
  <c r="AB3225" i="1"/>
  <c r="AB6162" i="1"/>
  <c r="AB2640" i="1"/>
  <c r="AB9850" i="1"/>
  <c r="AC8829" i="1"/>
  <c r="AB627" i="1"/>
  <c r="AC4463" i="1"/>
  <c r="J3521" i="22"/>
  <c r="J3590" i="22"/>
  <c r="AB4651" i="1"/>
  <c r="J3583" i="22"/>
  <c r="J4450" i="22"/>
  <c r="J2441" i="22"/>
  <c r="AB3010" i="1"/>
  <c r="AB7900" i="1"/>
  <c r="J3465" i="22"/>
  <c r="AB577" i="1"/>
  <c r="AC5164" i="1"/>
  <c r="J2850" i="22"/>
  <c r="AC7056" i="1"/>
  <c r="J3080" i="22"/>
  <c r="AC1460" i="1"/>
  <c r="AC4798" i="1"/>
  <c r="AC2751" i="1"/>
  <c r="AB5309" i="1"/>
  <c r="AC2927" i="1"/>
  <c r="AB5688" i="1"/>
  <c r="AC1794" i="1"/>
  <c r="AB7197" i="1"/>
  <c r="AB6726" i="1"/>
  <c r="AC36" i="1"/>
  <c r="AB5729" i="1"/>
  <c r="J2748" i="22"/>
  <c r="J4985" i="22"/>
  <c r="J4004" i="22"/>
  <c r="AB9521" i="1"/>
  <c r="AC3415" i="1"/>
  <c r="J4401" i="22"/>
  <c r="AC1398" i="1"/>
  <c r="J2970" i="22"/>
  <c r="AB6172" i="1"/>
  <c r="AC9321" i="1"/>
  <c r="AC7122" i="1"/>
  <c r="AB4114" i="1"/>
  <c r="AB6014" i="1"/>
  <c r="J3451" i="22"/>
  <c r="AB4766" i="1"/>
  <c r="AC9295" i="1"/>
  <c r="J2900" i="22"/>
  <c r="AC2576" i="1"/>
  <c r="AC4181" i="1"/>
  <c r="AB2905" i="1"/>
  <c r="AC7727" i="1"/>
  <c r="AB3862" i="1"/>
  <c r="AB7248" i="1"/>
  <c r="AB7737" i="1"/>
  <c r="AC6967" i="1"/>
  <c r="AC6406" i="1"/>
  <c r="J4400" i="22"/>
  <c r="AC4031" i="1"/>
  <c r="J2695" i="22"/>
  <c r="AB8477" i="1"/>
  <c r="AC4273" i="1"/>
  <c r="J4565" i="22"/>
  <c r="J2294" i="22"/>
  <c r="AC3199" i="1"/>
  <c r="AB825" i="1"/>
  <c r="AB2573" i="1"/>
  <c r="AB7352" i="1"/>
  <c r="AB4066" i="1"/>
  <c r="AB7704" i="1"/>
  <c r="AB5583" i="1"/>
  <c r="AC7988" i="1"/>
  <c r="AC9014" i="1"/>
  <c r="AC4661" i="1"/>
  <c r="J4646" i="22"/>
  <c r="AB9662" i="1"/>
  <c r="J3931" i="22"/>
  <c r="AB848" i="1"/>
  <c r="AC1497" i="1"/>
  <c r="AC2467" i="1"/>
  <c r="AB8166" i="1"/>
  <c r="AC4404" i="1"/>
  <c r="AB5145" i="1"/>
  <c r="J4458" i="22"/>
  <c r="AC2217" i="1"/>
  <c r="AC470" i="1"/>
  <c r="AC9297" i="1"/>
  <c r="AB3370" i="1"/>
  <c r="AC5711" i="1"/>
  <c r="AB7692" i="1"/>
  <c r="J3974" i="22"/>
  <c r="J3073" i="22"/>
  <c r="AC6497" i="1"/>
  <c r="AB5356" i="1"/>
  <c r="AB3222" i="1"/>
  <c r="AC2790" i="1"/>
  <c r="AB8691" i="1"/>
  <c r="AC6076" i="1"/>
  <c r="AB8377" i="1"/>
  <c r="J4254" i="22"/>
  <c r="J2641" i="22"/>
  <c r="J3299" i="22"/>
  <c r="AB8385" i="1"/>
  <c r="J4324" i="22"/>
  <c r="AC4104" i="1"/>
  <c r="AC6926" i="1"/>
  <c r="AB8575" i="1"/>
  <c r="AB1094" i="1"/>
  <c r="AB5412" i="1"/>
  <c r="AC6043" i="1"/>
  <c r="J2369" i="22"/>
  <c r="AC3222" i="1"/>
  <c r="AC9689" i="1"/>
  <c r="AC5983" i="1"/>
  <c r="AC7821" i="1"/>
  <c r="J3448" i="22"/>
  <c r="AC2864" i="1"/>
  <c r="AB5643" i="1"/>
  <c r="AC4392" i="1"/>
  <c r="J3295" i="22"/>
  <c r="AC5703" i="1"/>
  <c r="J3062" i="22"/>
  <c r="J4884" i="22"/>
  <c r="J3683" i="22"/>
  <c r="J4796" i="22"/>
  <c r="AB7975" i="1"/>
  <c r="AB4921" i="1"/>
  <c r="AC8452" i="1"/>
  <c r="AC1602" i="1"/>
  <c r="AB5850" i="1"/>
  <c r="J3089" i="22"/>
  <c r="AB6477" i="1"/>
  <c r="AB3994" i="1"/>
  <c r="AC2566" i="1"/>
  <c r="AB3555" i="1"/>
  <c r="AC6487" i="1"/>
  <c r="AB2814" i="1"/>
  <c r="AB4665" i="1"/>
  <c r="AC1354" i="1"/>
  <c r="AB5055" i="1"/>
  <c r="AB8984" i="1"/>
  <c r="AB5422" i="1"/>
  <c r="AC6396" i="1"/>
  <c r="AC6386" i="1"/>
  <c r="AC1078" i="1"/>
  <c r="AB4857" i="1"/>
  <c r="AB2885" i="1"/>
  <c r="AC1021" i="1"/>
  <c r="AB245" i="1"/>
  <c r="AC8076" i="1"/>
  <c r="AC6391" i="1"/>
  <c r="AB8111" i="1"/>
  <c r="AB5831" i="1"/>
  <c r="AB5625" i="1"/>
  <c r="AB3756" i="1"/>
  <c r="AB5390" i="1"/>
  <c r="AC9784" i="1"/>
  <c r="AB3985" i="1"/>
  <c r="AB61" i="1"/>
  <c r="AB4001" i="1"/>
  <c r="AB3194" i="1"/>
  <c r="J4494" i="22"/>
  <c r="AC241" i="1"/>
  <c r="AB1848" i="1"/>
  <c r="AC3804" i="1"/>
  <c r="AB1914" i="1"/>
  <c r="AB7182" i="1"/>
  <c r="AC4824" i="1"/>
  <c r="AC8417" i="1"/>
  <c r="AB5338" i="1"/>
  <c r="J2650" i="22"/>
  <c r="AC4676" i="1"/>
  <c r="AB3043" i="1"/>
  <c r="AC7618" i="1"/>
  <c r="AB3619" i="1"/>
  <c r="AB5527" i="1"/>
  <c r="AB1774" i="1"/>
  <c r="AC5992" i="1"/>
  <c r="AC3446" i="1"/>
  <c r="AB3848" i="1"/>
  <c r="AB5394" i="1"/>
  <c r="AC6007" i="1"/>
  <c r="AC1508" i="1"/>
  <c r="AC1288" i="1"/>
  <c r="J3561" i="22"/>
  <c r="AB2651" i="1"/>
  <c r="AB4865" i="1"/>
  <c r="AC3063" i="1"/>
  <c r="AC3458" i="1"/>
  <c r="AB5065" i="1"/>
  <c r="AC506" i="1"/>
  <c r="AB8902" i="1"/>
  <c r="J2280" i="22"/>
  <c r="AB3516" i="1"/>
  <c r="AB6279" i="1"/>
  <c r="AC9997" i="1"/>
  <c r="J4733" i="22"/>
  <c r="AC1797" i="1"/>
  <c r="AB4977" i="1"/>
  <c r="AB480" i="1"/>
  <c r="AC5139" i="1"/>
  <c r="AC9548" i="1"/>
  <c r="AB1327" i="1"/>
  <c r="AC7859" i="1"/>
  <c r="AB6137" i="1"/>
  <c r="AB1691" i="1"/>
  <c r="AB1783" i="1"/>
  <c r="AC3853" i="1"/>
  <c r="AC4027" i="1"/>
  <c r="AB1413" i="1"/>
  <c r="AB2563" i="1"/>
  <c r="AB7539" i="1"/>
  <c r="J4628" i="22"/>
  <c r="AC1896" i="1"/>
  <c r="J4971" i="22"/>
  <c r="AC9230" i="1"/>
  <c r="AC6556" i="1"/>
  <c r="AB2029" i="1"/>
  <c r="AB6363" i="1"/>
  <c r="AB472" i="1"/>
  <c r="AB8365" i="1"/>
  <c r="AB1611" i="1"/>
  <c r="AB2318" i="1"/>
  <c r="AB9270" i="1"/>
  <c r="AC6864" i="1"/>
  <c r="AB9814" i="1"/>
  <c r="J4530" i="22"/>
  <c r="J2540" i="22"/>
  <c r="J4151" i="22"/>
  <c r="AC6653" i="1"/>
  <c r="AC7426" i="1"/>
  <c r="J4976" i="22"/>
  <c r="AC6687" i="1"/>
  <c r="AB4085" i="1"/>
  <c r="AB1868" i="1"/>
  <c r="AC1032" i="1"/>
  <c r="AB5542" i="1"/>
  <c r="J3546" i="22"/>
  <c r="AB626" i="1"/>
  <c r="AC1789" i="1"/>
  <c r="AB8227" i="1"/>
  <c r="AC2583" i="1"/>
  <c r="J2696" i="22"/>
  <c r="AB686" i="1"/>
  <c r="J4645" i="22"/>
  <c r="AC8712" i="1"/>
  <c r="AC3840" i="1"/>
  <c r="AC5542" i="1"/>
  <c r="AC7703" i="1"/>
  <c r="AB5815" i="1"/>
  <c r="AB6038" i="1"/>
  <c r="AC9127" i="1"/>
  <c r="AB8110" i="1"/>
  <c r="AB3597" i="1"/>
  <c r="AB2092" i="1"/>
  <c r="J3290" i="22"/>
  <c r="AB4886" i="1"/>
  <c r="AC7659" i="1"/>
  <c r="AB3272" i="1"/>
  <c r="J3719" i="22"/>
  <c r="AC7521" i="1"/>
  <c r="AB6904" i="1"/>
  <c r="AC870" i="1"/>
  <c r="AC361" i="1"/>
  <c r="AB3482" i="1"/>
  <c r="AB3238" i="1"/>
  <c r="AB4061" i="1"/>
  <c r="AB5129" i="1"/>
  <c r="J4690" i="22"/>
  <c r="AB5466" i="1"/>
  <c r="AB4523" i="1"/>
  <c r="AB6042" i="1"/>
  <c r="AB3101" i="1"/>
  <c r="J4937" i="22"/>
  <c r="AC2962" i="1"/>
  <c r="AC214" i="1"/>
  <c r="AB7011" i="1"/>
  <c r="AB7812" i="1"/>
  <c r="AC9420" i="1"/>
  <c r="AB324" i="1"/>
  <c r="AB3777" i="1"/>
  <c r="J4011" i="22"/>
  <c r="AB8851" i="1"/>
  <c r="J4977" i="22"/>
  <c r="J3049" i="22"/>
  <c r="J3394" i="22"/>
  <c r="AB9011" i="1"/>
  <c r="AB3796" i="1"/>
  <c r="AC3124" i="1"/>
  <c r="AB9009" i="1"/>
  <c r="AB4596" i="1"/>
  <c r="AB1194" i="1"/>
  <c r="AC538" i="1"/>
  <c r="J4030" i="22"/>
  <c r="AC5143" i="1"/>
  <c r="AB5622" i="1"/>
  <c r="AC801" i="1"/>
  <c r="AB4895" i="1"/>
  <c r="AC7523" i="1"/>
  <c r="AC7614" i="1"/>
  <c r="AC3381" i="1"/>
  <c r="AB7194" i="1"/>
  <c r="AB8917" i="1"/>
  <c r="AC3617" i="1"/>
  <c r="AB7423" i="1"/>
  <c r="AB7955" i="1"/>
  <c r="AC4105" i="1"/>
  <c r="AC7427" i="1"/>
  <c r="AB5407" i="1"/>
  <c r="J4285" i="22"/>
  <c r="AC3519" i="1"/>
  <c r="AB8940" i="1"/>
  <c r="AB8442" i="1"/>
  <c r="J3411" i="22"/>
  <c r="AB3159" i="1"/>
  <c r="AB3374" i="1"/>
  <c r="AC5419" i="1"/>
  <c r="J4682" i="22"/>
  <c r="AB2195" i="1"/>
  <c r="AB8405" i="1"/>
  <c r="AC6282" i="1"/>
  <c r="AC7344" i="1"/>
  <c r="AC9385" i="1"/>
  <c r="AB6539" i="1"/>
  <c r="AB2408" i="1"/>
  <c r="AB9115" i="1"/>
  <c r="AB8574" i="1"/>
  <c r="J2785" i="22"/>
  <c r="AB4261" i="1"/>
  <c r="AC4667" i="1"/>
  <c r="AB3086" i="1"/>
  <c r="AB1347" i="1"/>
  <c r="AB114" i="1"/>
  <c r="AC3868" i="1"/>
  <c r="AA54" i="1"/>
  <c r="AB7992" i="1"/>
  <c r="AB6094" i="1"/>
  <c r="AB255" i="1"/>
  <c r="AB8251" i="1"/>
  <c r="AB6356" i="1"/>
  <c r="AB6319" i="1"/>
  <c r="AC9894" i="1"/>
  <c r="AB5365" i="1"/>
  <c r="AC4594" i="1"/>
  <c r="AC2743" i="1"/>
  <c r="AB9001" i="1"/>
  <c r="AC8963" i="1"/>
  <c r="J4800" i="22"/>
  <c r="AC6671" i="1"/>
  <c r="AB430" i="1"/>
  <c r="J2988" i="22"/>
  <c r="AC6084" i="1"/>
  <c r="AB1989" i="1"/>
  <c r="J3643" i="22"/>
  <c r="J3680" i="22"/>
  <c r="J2359" i="22"/>
  <c r="AB9546" i="1"/>
  <c r="J3122" i="22"/>
  <c r="AC916" i="1"/>
  <c r="AC8286" i="1"/>
  <c r="AC6821" i="1"/>
  <c r="J2563" i="22"/>
  <c r="AB1660" i="1"/>
  <c r="AB1971" i="1"/>
  <c r="AB8315" i="1"/>
  <c r="AB3269" i="1"/>
  <c r="AC6230" i="1"/>
  <c r="AC4543" i="1"/>
  <c r="AB7376" i="1"/>
  <c r="AC7347" i="1"/>
  <c r="AC9196" i="1"/>
  <c r="AB4228" i="1"/>
  <c r="AB7021" i="1"/>
  <c r="AC4943" i="1"/>
  <c r="AC2257" i="1"/>
  <c r="AB3155" i="1"/>
  <c r="AB9261" i="1"/>
  <c r="AB9875" i="1"/>
  <c r="AB8298" i="1"/>
  <c r="AB7869" i="1"/>
  <c r="AB8131" i="1"/>
  <c r="AC3669" i="1"/>
  <c r="J3549" i="22"/>
  <c r="AC445" i="1"/>
  <c r="J4431" i="22"/>
  <c r="AC2980" i="1"/>
  <c r="AB6401" i="1"/>
  <c r="AC5928" i="1"/>
  <c r="AC5165" i="1"/>
  <c r="AC5273" i="1"/>
  <c r="AC4684" i="1"/>
  <c r="AC3975" i="1"/>
  <c r="AC154" i="1"/>
  <c r="AB6788" i="1"/>
  <c r="AB180" i="1"/>
  <c r="AC3639" i="1"/>
  <c r="AC3640" i="1"/>
  <c r="AB4831" i="1"/>
  <c r="J4354" i="22"/>
  <c r="AB1908" i="1"/>
  <c r="AB141" i="1"/>
  <c r="J4420" i="22"/>
  <c r="AC9201" i="1"/>
  <c r="J3226" i="22"/>
  <c r="J4647" i="22"/>
  <c r="AB1274" i="1"/>
  <c r="AC5432" i="1"/>
  <c r="AC4753" i="1"/>
  <c r="AC1057" i="1"/>
  <c r="AC8148" i="1"/>
  <c r="AB1065" i="1"/>
  <c r="J3795" i="22"/>
  <c r="AC1103" i="1"/>
  <c r="AC2761" i="1"/>
  <c r="J3848" i="22"/>
  <c r="J4642" i="22"/>
  <c r="AC1749" i="1"/>
  <c r="AB7895" i="1"/>
  <c r="AC8628" i="1"/>
  <c r="AC4229" i="1"/>
  <c r="J2750" i="22"/>
  <c r="J3787" i="22"/>
  <c r="AC3334" i="1"/>
  <c r="AB9053" i="1"/>
  <c r="AB2935" i="1"/>
  <c r="AB3220" i="1"/>
  <c r="AB5816" i="1"/>
  <c r="AC6088" i="1"/>
  <c r="AB2095" i="1"/>
  <c r="AC3587" i="1"/>
  <c r="J3568" i="22"/>
  <c r="J4479" i="22"/>
  <c r="J4460" i="22"/>
  <c r="AC564" i="1"/>
  <c r="AB3812" i="1"/>
  <c r="AB1277" i="1"/>
  <c r="AB7703" i="1"/>
  <c r="AB1794" i="1"/>
  <c r="AB1440" i="1"/>
  <c r="AC1983" i="1"/>
  <c r="AB4349" i="1"/>
  <c r="J2268" i="22"/>
  <c r="AB3938" i="1"/>
  <c r="AC3981" i="1"/>
  <c r="AC3590" i="1"/>
  <c r="AC3282" i="1"/>
  <c r="AB1041" i="1"/>
  <c r="AB4466" i="1"/>
  <c r="AB1493" i="1"/>
  <c r="AC5716" i="1"/>
  <c r="AB9712" i="1"/>
  <c r="J3426" i="22"/>
  <c r="AC7736" i="1"/>
  <c r="AC9275" i="1"/>
  <c r="AB5972" i="1"/>
  <c r="AB5607" i="1"/>
  <c r="AC4865" i="1"/>
  <c r="AB2605" i="1"/>
  <c r="AB3889" i="1"/>
  <c r="AC9857" i="1"/>
  <c r="AC6699" i="1"/>
  <c r="AB4803" i="1"/>
  <c r="AB1348" i="1"/>
  <c r="AB3740" i="1"/>
  <c r="AB1780" i="1"/>
  <c r="AB3203" i="1"/>
  <c r="AB4994" i="1"/>
  <c r="J3685" i="22"/>
  <c r="AC2632" i="1"/>
  <c r="AB9397" i="1"/>
  <c r="AB6051" i="1"/>
  <c r="AB172" i="1"/>
  <c r="AC4381" i="1"/>
  <c r="AB7804" i="1"/>
  <c r="J3263" i="22"/>
  <c r="AC7295" i="1"/>
  <c r="AC4527" i="1"/>
  <c r="J5000" i="22"/>
  <c r="AC8361" i="1"/>
  <c r="AC3359" i="1"/>
  <c r="AC7816" i="1"/>
  <c r="AB9906" i="1"/>
  <c r="AC3864" i="1"/>
  <c r="AB9374" i="1"/>
  <c r="AB4135" i="1"/>
  <c r="AB8217" i="1"/>
  <c r="AB8078" i="1"/>
  <c r="J4921" i="22"/>
  <c r="AB6010" i="1"/>
  <c r="AB5553" i="1"/>
  <c r="AC4906" i="1"/>
  <c r="AB9312" i="1"/>
  <c r="AB7953" i="1"/>
  <c r="AC1683" i="1"/>
  <c r="AB7947" i="1"/>
  <c r="AB1744" i="1"/>
  <c r="AB1307" i="1"/>
  <c r="J4145" i="22"/>
  <c r="AC553" i="1"/>
  <c r="J4102" i="22"/>
  <c r="AC5321" i="1"/>
  <c r="J4383" i="22"/>
  <c r="J4302" i="22"/>
  <c r="AB6045" i="1"/>
  <c r="J3399" i="22"/>
  <c r="AB2251" i="1"/>
  <c r="AB4721" i="1"/>
  <c r="J4691" i="22"/>
  <c r="AB1639" i="1"/>
  <c r="AB941" i="1"/>
  <c r="J2457" i="22"/>
  <c r="AC5180" i="1"/>
  <c r="AC9246" i="1"/>
  <c r="AB3872" i="1"/>
  <c r="AC6714" i="1"/>
  <c r="J4867" i="22"/>
  <c r="AB9949" i="1"/>
  <c r="J3844" i="22"/>
  <c r="AC4787" i="1"/>
  <c r="AC7681" i="1"/>
  <c r="AB2904" i="1"/>
  <c r="J2486" i="22"/>
  <c r="AC3095" i="1"/>
  <c r="AC5739" i="1"/>
  <c r="AB5602" i="1"/>
  <c r="AC6002" i="1"/>
  <c r="AB4460" i="1"/>
  <c r="J3163" i="22"/>
  <c r="AB6646" i="1"/>
  <c r="AB7121" i="1"/>
  <c r="J2859" i="22"/>
  <c r="AC3633" i="1"/>
  <c r="AB8550" i="1"/>
  <c r="AC478" i="1"/>
  <c r="J4245" i="22"/>
  <c r="AB2304" i="1"/>
  <c r="AC5080" i="1"/>
  <c r="AB158" i="1"/>
  <c r="AC8745" i="1"/>
  <c r="AB8830" i="1"/>
  <c r="AB7069" i="1"/>
  <c r="AB4801" i="1"/>
  <c r="AC170" i="1"/>
  <c r="AB6417" i="1"/>
  <c r="AC9990" i="1"/>
  <c r="J3104" i="22"/>
  <c r="AC2593" i="1"/>
  <c r="AC5089" i="1"/>
  <c r="AB318" i="1"/>
  <c r="J4848" i="22"/>
  <c r="J4236" i="22"/>
  <c r="J2271" i="22"/>
  <c r="AB2151" i="1"/>
  <c r="AB9685" i="1"/>
  <c r="AC2627" i="1"/>
  <c r="J3901" i="22"/>
  <c r="J4120" i="22"/>
  <c r="AB3648" i="1"/>
  <c r="AC3367" i="1"/>
  <c r="AB4517" i="1"/>
  <c r="J2425" i="22"/>
  <c r="AB529" i="1"/>
  <c r="AB7827" i="1"/>
  <c r="AB9702" i="1"/>
  <c r="AC6843" i="1"/>
  <c r="AB8845" i="1"/>
  <c r="AC4841" i="1"/>
  <c r="AB5834" i="1"/>
  <c r="AC5701" i="1"/>
  <c r="AC5181" i="1"/>
  <c r="AB9233" i="1"/>
  <c r="AB2628" i="1"/>
  <c r="J2998" i="22"/>
  <c r="AB7068" i="1"/>
  <c r="AC7606" i="1"/>
  <c r="AB2778" i="1"/>
  <c r="AB8319" i="1"/>
  <c r="AB7636" i="1"/>
  <c r="AB5382" i="1"/>
  <c r="AB3679" i="1"/>
  <c r="AB8171" i="1"/>
  <c r="J3717" i="22"/>
  <c r="J4636" i="22"/>
  <c r="AB9120" i="1"/>
  <c r="AB1675" i="1"/>
  <c r="AB3199" i="1"/>
  <c r="J4538" i="22"/>
  <c r="AB3785" i="1"/>
  <c r="AB4197" i="1"/>
  <c r="AB3639" i="1"/>
  <c r="AC7141" i="1"/>
  <c r="AB8667" i="1"/>
  <c r="AB7271" i="1"/>
  <c r="AB8500" i="1"/>
  <c r="AB6065" i="1"/>
  <c r="AB4087" i="1"/>
  <c r="J3866" i="22"/>
  <c r="J3933" i="22"/>
  <c r="AB2268" i="1"/>
  <c r="AB9406" i="1"/>
  <c r="AB6144" i="1"/>
  <c r="AC3237" i="1"/>
  <c r="AC7313" i="1"/>
  <c r="AC5606" i="1"/>
  <c r="AB6596" i="1"/>
  <c r="AB8314" i="1"/>
  <c r="AB6337" i="1"/>
  <c r="AB9557" i="1"/>
  <c r="AB2447" i="1"/>
  <c r="J2676" i="22"/>
  <c r="AB7319" i="1"/>
  <c r="AC4047" i="1"/>
  <c r="AC8619" i="1"/>
  <c r="AC7273" i="1"/>
  <c r="J2773" i="22"/>
  <c r="AC1723" i="1"/>
  <c r="AC8065" i="1"/>
  <c r="AC2899" i="1"/>
  <c r="AB5197" i="1"/>
  <c r="J4661" i="22"/>
  <c r="AC1015" i="1"/>
  <c r="AC6273" i="1"/>
  <c r="AC946" i="1"/>
  <c r="AB3063" i="1"/>
  <c r="AB9389" i="1"/>
  <c r="AB2080" i="1"/>
  <c r="J4719" i="22"/>
  <c r="AB9780" i="1"/>
  <c r="AB9377" i="1"/>
  <c r="AB3783" i="1"/>
  <c r="AC6737" i="1"/>
  <c r="AB9599" i="1"/>
  <c r="J2752" i="22"/>
  <c r="AC3897" i="1"/>
  <c r="AC7838" i="1"/>
  <c r="AC8321" i="1"/>
  <c r="AC1080" i="1"/>
  <c r="J4600" i="22"/>
  <c r="J3331" i="22"/>
  <c r="AB6049" i="1"/>
  <c r="J3288" i="22"/>
  <c r="AB9675" i="1"/>
  <c r="J4845" i="22"/>
  <c r="AB6852" i="1"/>
  <c r="J4942" i="22"/>
  <c r="AC6146" i="1"/>
  <c r="AB7396" i="1"/>
  <c r="AB1167" i="1"/>
  <c r="AB5799" i="1"/>
  <c r="AC8194" i="1"/>
  <c r="AB4688" i="1"/>
  <c r="AB1714" i="1"/>
  <c r="AB6619" i="1"/>
  <c r="AC607" i="1"/>
  <c r="AC7990" i="1"/>
  <c r="AC8030" i="1"/>
  <c r="J2754" i="22"/>
  <c r="AB732" i="1"/>
  <c r="AC7277" i="1"/>
  <c r="AC2474" i="1"/>
  <c r="AB7258" i="1"/>
  <c r="AC2739" i="1"/>
  <c r="AB734" i="1"/>
  <c r="AB1318" i="1"/>
  <c r="AB917" i="1"/>
  <c r="AB2284" i="1"/>
  <c r="AB5890" i="1"/>
  <c r="AB119" i="1"/>
  <c r="AB3134" i="1"/>
  <c r="AB7577" i="1"/>
  <c r="AC4403" i="1"/>
  <c r="AB1781" i="1"/>
  <c r="AC571" i="1"/>
  <c r="AB8027" i="1"/>
  <c r="AB1256" i="1"/>
  <c r="AC1362" i="1"/>
  <c r="AB3968" i="1"/>
  <c r="AB8618" i="1"/>
  <c r="AC1803" i="1"/>
  <c r="AB2644" i="1"/>
  <c r="AC5800" i="1"/>
  <c r="AB4562" i="1"/>
  <c r="J3277" i="22"/>
  <c r="AB5868" i="1"/>
  <c r="AC7995" i="1"/>
  <c r="AC3221" i="1"/>
  <c r="AC126" i="1"/>
  <c r="AB1198" i="1"/>
  <c r="AC3932" i="1"/>
  <c r="J4162" i="22"/>
  <c r="J2976" i="22"/>
  <c r="AB2414" i="1"/>
  <c r="AC4012" i="1"/>
  <c r="AB2141" i="1"/>
  <c r="AB9486" i="1"/>
  <c r="AB6947" i="1"/>
  <c r="AC8422" i="1"/>
  <c r="AC8780" i="1"/>
  <c r="AC5376" i="1"/>
  <c r="AC4722" i="1"/>
  <c r="AC3661" i="1"/>
  <c r="AC105" i="1"/>
  <c r="AB1962" i="1"/>
  <c r="AB9328" i="1"/>
  <c r="AB1562" i="1"/>
  <c r="AB2984" i="1"/>
  <c r="AB7911" i="1"/>
  <c r="AC5762" i="1"/>
  <c r="AC5541" i="1"/>
  <c r="AB9342" i="1"/>
  <c r="AB2505" i="1"/>
  <c r="AB9529" i="1"/>
  <c r="J4017" i="22"/>
  <c r="AC1521" i="1"/>
  <c r="AC7778" i="1"/>
  <c r="AB5507" i="1"/>
  <c r="AC6231" i="1"/>
  <c r="AB4837" i="1"/>
  <c r="AC6904" i="1"/>
  <c r="J3061" i="22"/>
  <c r="J4491" i="22"/>
  <c r="AC177" i="1"/>
  <c r="AC143" i="1"/>
  <c r="AC7200" i="1"/>
  <c r="AC3624" i="1"/>
  <c r="AB2624" i="1"/>
  <c r="AB4922" i="1"/>
  <c r="AC3782" i="1"/>
  <c r="AC1099" i="1"/>
  <c r="J2480" i="22"/>
  <c r="AB9813" i="1"/>
  <c r="AB3890" i="1"/>
  <c r="J2276" i="22"/>
  <c r="AC1746" i="1"/>
  <c r="AC5391" i="1"/>
  <c r="AB671" i="1"/>
  <c r="AB5220" i="1"/>
  <c r="AB9544" i="1"/>
  <c r="AB354" i="1"/>
  <c r="J4809" i="22"/>
  <c r="AB3438" i="1"/>
  <c r="AB8318" i="1"/>
  <c r="J2992" i="22"/>
  <c r="AC3115" i="1"/>
  <c r="AC8185" i="1"/>
  <c r="AC7746" i="1"/>
  <c r="J4531" i="22"/>
  <c r="AC4153" i="1"/>
  <c r="AC3253" i="1"/>
  <c r="AB8247" i="1"/>
  <c r="J2761" i="22"/>
  <c r="AC6365" i="1"/>
  <c r="AB4756" i="1"/>
  <c r="AC6630" i="1"/>
  <c r="J3449" i="22"/>
  <c r="AB313" i="1"/>
  <c r="AC7016" i="1"/>
  <c r="AB2784" i="1"/>
  <c r="AC7403" i="1"/>
  <c r="AC1810" i="1"/>
  <c r="AB5925" i="1"/>
  <c r="AB5758" i="1"/>
  <c r="AC565" i="1"/>
  <c r="AC7728" i="1"/>
  <c r="AC2316" i="1"/>
  <c r="AB6486" i="1"/>
  <c r="AC3181" i="1"/>
  <c r="J4779" i="22"/>
  <c r="AB1653" i="1"/>
  <c r="AB7208" i="1"/>
  <c r="AC5449" i="1"/>
  <c r="AB4451" i="1"/>
  <c r="AC392" i="1"/>
  <c r="AC4532" i="1"/>
  <c r="AC5699" i="1"/>
  <c r="AB3667" i="1"/>
  <c r="J4269" i="22"/>
  <c r="AB9608" i="1"/>
  <c r="J4777" i="22"/>
  <c r="AB774" i="1"/>
  <c r="AB6155" i="1"/>
  <c r="AB3210" i="1"/>
  <c r="J3384" i="22"/>
  <c r="AC1087" i="1"/>
  <c r="AB2748" i="1"/>
  <c r="AB6684" i="1"/>
  <c r="AB9221" i="1"/>
  <c r="AB7956" i="1"/>
  <c r="AC2433" i="1"/>
  <c r="AC6087" i="1"/>
  <c r="AC5720" i="1"/>
  <c r="J4129" i="22"/>
  <c r="AC9793" i="1"/>
  <c r="AC7686" i="1"/>
  <c r="J2583" i="22"/>
  <c r="AB8281" i="1"/>
  <c r="J3828" i="22"/>
  <c r="AB2623" i="1"/>
  <c r="AB9106" i="1"/>
  <c r="AC3442" i="1"/>
  <c r="J3454" i="22"/>
  <c r="J3938" i="22"/>
  <c r="AC3146" i="1"/>
  <c r="AC8875" i="1"/>
  <c r="J3297" i="22"/>
  <c r="J4335" i="22"/>
  <c r="AB360" i="1"/>
  <c r="J2575" i="22"/>
  <c r="J3839" i="22"/>
  <c r="J3472" i="22"/>
  <c r="J2467" i="22"/>
  <c r="J4648" i="22"/>
  <c r="AC2322" i="1"/>
  <c r="J4773" i="22"/>
  <c r="J2371" i="22"/>
  <c r="AB3081" i="1"/>
  <c r="AB1061" i="1"/>
  <c r="J3872" i="22"/>
  <c r="J3193" i="22"/>
  <c r="AC9947" i="1"/>
  <c r="J3928" i="22"/>
  <c r="AC7958" i="1"/>
  <c r="J2759" i="22"/>
  <c r="AB5109" i="1"/>
  <c r="AC9030" i="1"/>
  <c r="AB2124" i="1"/>
  <c r="AC981" i="1"/>
  <c r="AB9690" i="1"/>
  <c r="AB1931" i="1"/>
  <c r="AC3498" i="1"/>
  <c r="AC1082" i="1"/>
  <c r="AB8639" i="1"/>
  <c r="AB9802" i="1"/>
  <c r="AC7286" i="1"/>
  <c r="AB2329" i="1"/>
  <c r="AB607" i="1"/>
  <c r="AB8103" i="1"/>
  <c r="AC5571" i="1"/>
  <c r="AB8626" i="1"/>
  <c r="AB6300" i="1"/>
  <c r="AC6296" i="1"/>
  <c r="J4463" i="22"/>
  <c r="AC8115" i="1"/>
  <c r="AB5264" i="1"/>
  <c r="J2553" i="22"/>
  <c r="AB3322" i="1"/>
  <c r="AB8767" i="1"/>
  <c r="AC9789" i="1"/>
  <c r="AC6258" i="1"/>
  <c r="AB3626" i="1"/>
  <c r="AB5166" i="1"/>
  <c r="AC3234" i="1"/>
  <c r="AB9959" i="1"/>
  <c r="AC4040" i="1"/>
  <c r="J2726" i="22"/>
  <c r="AB8132" i="1"/>
  <c r="J4084" i="22"/>
  <c r="AB2690" i="1"/>
  <c r="AC9580" i="1"/>
  <c r="AC4746" i="1"/>
  <c r="AC9981" i="1"/>
  <c r="J2706" i="22"/>
  <c r="AB2788" i="1"/>
  <c r="AB6536" i="1"/>
  <c r="AC4793" i="1"/>
  <c r="AC2552" i="1"/>
  <c r="AC7730" i="1"/>
  <c r="AC5813" i="1"/>
  <c r="AC2376" i="1"/>
  <c r="AB5954" i="1"/>
  <c r="AC8735" i="1"/>
  <c r="AC676" i="1"/>
  <c r="AB8571" i="1"/>
  <c r="AB2418" i="1"/>
  <c r="AC6500" i="1"/>
  <c r="AB3067" i="1"/>
  <c r="J3306" i="22"/>
  <c r="AC5500" i="1"/>
  <c r="AB6910" i="1"/>
  <c r="AB3255" i="1"/>
  <c r="J4093" i="22"/>
  <c r="J3764" i="22"/>
  <c r="AB3627" i="1"/>
  <c r="AC2365" i="1"/>
  <c r="AB5244" i="1"/>
  <c r="AB591" i="1"/>
  <c r="AC5918" i="1"/>
  <c r="AB1837" i="1"/>
  <c r="AB4005" i="1"/>
  <c r="AC7786" i="1"/>
  <c r="AB1154" i="1"/>
  <c r="AB3634" i="1"/>
  <c r="AB1397" i="1"/>
  <c r="AC2486" i="1"/>
  <c r="AB4360" i="1"/>
  <c r="J4473" i="22"/>
  <c r="AB6859" i="1"/>
  <c r="AC8813" i="1"/>
  <c r="AB2204" i="1"/>
  <c r="AC7428" i="1"/>
  <c r="AC4162" i="1"/>
  <c r="AB7536" i="1"/>
  <c r="J4954" i="22"/>
  <c r="AB4943" i="1"/>
  <c r="AB2569" i="1"/>
  <c r="AC6890" i="1"/>
  <c r="J2347" i="22"/>
  <c r="AC9781" i="1"/>
  <c r="J4021" i="22"/>
  <c r="AB4513" i="1"/>
  <c r="AB3258" i="1"/>
  <c r="AB9109" i="1"/>
  <c r="AC260" i="1"/>
  <c r="AB8232" i="1"/>
  <c r="AB7453" i="1"/>
  <c r="AB5582" i="1"/>
  <c r="AC2090" i="1"/>
  <c r="AC7812" i="1"/>
  <c r="J4057" i="22"/>
  <c r="AB7785" i="1"/>
  <c r="AB7284" i="1"/>
  <c r="AC5202" i="1"/>
  <c r="J3169" i="22"/>
  <c r="AC3647" i="1"/>
  <c r="AC5458" i="1"/>
  <c r="AB7674" i="1"/>
  <c r="J2738" i="22"/>
  <c r="AC7495" i="1"/>
  <c r="AC2016" i="1"/>
  <c r="AC3139" i="1"/>
  <c r="AB8955" i="1"/>
  <c r="AC1713" i="1"/>
  <c r="AB6753" i="1"/>
  <c r="AC3407" i="1"/>
  <c r="AC2677" i="1"/>
  <c r="AB9156" i="1"/>
  <c r="AB258" i="1"/>
  <c r="AB4792" i="1"/>
  <c r="AC855" i="1"/>
  <c r="AB136" i="1"/>
  <c r="AB1067" i="1"/>
  <c r="AB2641" i="1"/>
  <c r="AB9937" i="1"/>
  <c r="AC5436" i="1"/>
  <c r="AC2926" i="1"/>
  <c r="J4750" i="22"/>
  <c r="AC5218" i="1"/>
  <c r="AB1114" i="1"/>
  <c r="AC5092" i="1"/>
  <c r="AB1938" i="1"/>
  <c r="AB3950" i="1"/>
  <c r="AB8461" i="1"/>
  <c r="AC5806" i="1"/>
  <c r="J2483" i="22"/>
  <c r="AC5045" i="1"/>
  <c r="AC7389" i="1"/>
  <c r="AB4768" i="1"/>
  <c r="J4989" i="22"/>
  <c r="AB2723" i="1"/>
  <c r="AB6156" i="1"/>
  <c r="AB9774" i="1"/>
  <c r="AB7371" i="1"/>
  <c r="AB9728" i="1"/>
  <c r="AC6166" i="1"/>
  <c r="AC5183" i="1"/>
  <c r="AC5156" i="1"/>
  <c r="AC6510" i="1"/>
  <c r="AC1112" i="1"/>
  <c r="AB7309" i="1"/>
  <c r="AB4062" i="1"/>
  <c r="AB3329" i="1"/>
  <c r="AC4187" i="1"/>
  <c r="AB1433" i="1"/>
  <c r="AC2171" i="1"/>
  <c r="AB4723" i="1"/>
  <c r="AC6419" i="1"/>
  <c r="J4428" i="22"/>
  <c r="AC443" i="1"/>
  <c r="AB1315" i="1"/>
  <c r="AC462" i="1"/>
  <c r="AB7406" i="1"/>
  <c r="J4908" i="22"/>
  <c r="AB3335" i="1"/>
  <c r="AB154" i="1"/>
  <c r="AC7761" i="1"/>
  <c r="AC5405" i="1"/>
  <c r="AB835" i="1"/>
  <c r="J4987" i="22"/>
  <c r="J3688" i="22"/>
  <c r="AC4300" i="1"/>
  <c r="AC8510" i="1"/>
  <c r="AB4823" i="1"/>
  <c r="AC1002" i="1"/>
  <c r="AC5647" i="1"/>
  <c r="AC1462" i="1"/>
  <c r="AC2318" i="1"/>
  <c r="AB9840" i="1"/>
  <c r="AB1682" i="1"/>
  <c r="AC4363" i="1"/>
  <c r="AC337" i="1"/>
  <c r="AC4294" i="1"/>
  <c r="AC7429" i="1"/>
  <c r="J2286" i="22"/>
  <c r="J4673" i="22"/>
  <c r="AB3301" i="1"/>
  <c r="AC5385" i="1"/>
  <c r="AB1122" i="1"/>
  <c r="AC3926" i="1"/>
  <c r="AB9583" i="1"/>
  <c r="AC2953" i="1"/>
  <c r="AB8337" i="1"/>
  <c r="AC2163" i="1"/>
  <c r="AB7040" i="1"/>
  <c r="AB9568" i="1"/>
  <c r="J3941" i="22"/>
  <c r="AC2019" i="1"/>
  <c r="AC1348" i="1"/>
  <c r="AB6730" i="1"/>
  <c r="J3966" i="22"/>
  <c r="J3939" i="22"/>
  <c r="AB1253" i="1"/>
  <c r="AB6939" i="1"/>
  <c r="J4765" i="22"/>
  <c r="AB6261" i="1"/>
  <c r="J4397" i="22"/>
  <c r="J4855" i="22"/>
  <c r="AB4755" i="1"/>
  <c r="AB1482" i="1"/>
  <c r="AB1142" i="1"/>
  <c r="AB5884" i="1"/>
  <c r="AC8145" i="1"/>
  <c r="J2864" i="22"/>
  <c r="AB7168" i="1"/>
  <c r="J3641" i="22"/>
  <c r="AB3586" i="1"/>
  <c r="J4385" i="22"/>
  <c r="AB9357" i="1"/>
  <c r="AC1685" i="1"/>
  <c r="J4111" i="22"/>
  <c r="AB7609" i="1"/>
  <c r="AC3876" i="1"/>
  <c r="J4395" i="22"/>
  <c r="AC2303" i="1"/>
  <c r="AC6079" i="1"/>
  <c r="J2404" i="22"/>
  <c r="AC8559" i="1"/>
  <c r="J3340" i="22"/>
  <c r="J4039" i="22"/>
  <c r="AB5224" i="1"/>
  <c r="AC244" i="1"/>
  <c r="J4543" i="22"/>
  <c r="AB5519" i="1"/>
  <c r="AC6057" i="1"/>
  <c r="AC5868" i="1"/>
  <c r="AB6642" i="1"/>
  <c r="AC4817" i="1"/>
  <c r="AB1161" i="1"/>
  <c r="AB3209" i="1"/>
  <c r="AB6960" i="1"/>
  <c r="AB2974" i="1"/>
  <c r="AC7790" i="1"/>
  <c r="AC351" i="1"/>
  <c r="AC1912" i="1"/>
  <c r="J3682" i="22"/>
  <c r="AC1282" i="1"/>
  <c r="AB4784" i="1"/>
  <c r="AB9656" i="1"/>
  <c r="AB4545" i="1"/>
  <c r="J2504" i="22"/>
  <c r="AB8738" i="1"/>
  <c r="AB4220" i="1"/>
  <c r="AC7630" i="1"/>
  <c r="AB2200" i="1"/>
  <c r="J4581" i="22"/>
  <c r="AB8733" i="1"/>
  <c r="J4167" i="22"/>
  <c r="AB1172" i="1"/>
  <c r="AC6942" i="1"/>
  <c r="AB7641" i="1"/>
  <c r="J2405" i="22"/>
  <c r="AB7167" i="1"/>
  <c r="J2672" i="22"/>
  <c r="AB4483" i="1"/>
  <c r="AC6919" i="1"/>
  <c r="AC5730" i="1"/>
  <c r="AB5179" i="1"/>
  <c r="AB5647" i="1"/>
  <c r="AB9258" i="1"/>
  <c r="J3092" i="22"/>
  <c r="AB2907" i="1"/>
  <c r="J2399" i="22"/>
  <c r="AB5528" i="1"/>
  <c r="AC9600" i="1"/>
  <c r="AC1535" i="1"/>
  <c r="AB5616" i="1"/>
  <c r="AC9466" i="1"/>
  <c r="AB6078" i="1"/>
  <c r="AC8050" i="1"/>
  <c r="AB2568" i="1"/>
  <c r="AB5577" i="1"/>
  <c r="AB6906" i="1"/>
  <c r="S3748" i="22"/>
  <c r="J2582" i="22"/>
  <c r="J3562" i="22"/>
  <c r="AB513" i="1"/>
  <c r="AC9239" i="1"/>
  <c r="AC4073" i="1"/>
  <c r="J4826" i="22"/>
  <c r="J3766" i="22"/>
  <c r="AB4670" i="1"/>
  <c r="J3060" i="22"/>
  <c r="AB455" i="1"/>
  <c r="AC4805" i="1"/>
  <c r="AC2069" i="1"/>
  <c r="AC1800" i="1"/>
  <c r="AC4586" i="1"/>
  <c r="J3197" i="22"/>
  <c r="AB7970" i="1"/>
  <c r="AB2027" i="1"/>
  <c r="AB8068" i="1"/>
  <c r="AC5189" i="1"/>
  <c r="AB404" i="1"/>
  <c r="AB9971" i="1"/>
  <c r="AB178" i="1"/>
  <c r="J4692" i="22"/>
  <c r="AC5111" i="1"/>
  <c r="AB8504" i="1"/>
  <c r="AB7094" i="1"/>
  <c r="AC9641" i="1"/>
  <c r="AC3467" i="1"/>
  <c r="J3885" i="22"/>
  <c r="AB9820" i="1"/>
  <c r="AB5955" i="1"/>
  <c r="AC9564" i="1"/>
  <c r="AB5617" i="1"/>
  <c r="AC5893" i="1"/>
  <c r="AC369" i="1"/>
  <c r="AB4402" i="1"/>
  <c r="AB6152" i="1"/>
  <c r="AB5120" i="1"/>
  <c r="AB5990" i="1"/>
  <c r="AB1757" i="1"/>
  <c r="AC6830" i="1"/>
  <c r="AC5410" i="1"/>
  <c r="AB7717" i="1"/>
  <c r="AC9539" i="1"/>
  <c r="AC5657" i="1"/>
  <c r="AC450" i="1"/>
  <c r="AB4853" i="1"/>
  <c r="AB1201" i="1"/>
  <c r="AB8389" i="1"/>
  <c r="AC6433" i="1"/>
  <c r="AB8675" i="1"/>
  <c r="AC1269" i="1"/>
  <c r="J2525" i="22"/>
  <c r="J2914" i="22"/>
  <c r="AB5081" i="1"/>
  <c r="AC859" i="1"/>
  <c r="AC6321" i="1"/>
  <c r="AC597" i="1"/>
  <c r="AB8335" i="1"/>
  <c r="AB1156" i="1"/>
  <c r="AC619" i="1"/>
  <c r="J4890" i="22"/>
  <c r="AB7493" i="1"/>
  <c r="AC122" i="1"/>
  <c r="AB8396" i="1"/>
  <c r="AB9339" i="1"/>
  <c r="AC706" i="1"/>
  <c r="AC3916" i="1"/>
  <c r="J3615" i="22"/>
  <c r="AB8092" i="1"/>
  <c r="AB115" i="1"/>
  <c r="AB9851" i="1"/>
  <c r="AC8061" i="1"/>
  <c r="AB6981" i="1"/>
  <c r="J2362" i="22"/>
  <c r="J3913" i="22"/>
  <c r="AB8831" i="1"/>
  <c r="AC2198" i="1"/>
  <c r="AB2730" i="1"/>
  <c r="AC1307" i="1"/>
  <c r="AC5638" i="1"/>
  <c r="AC2741" i="1"/>
  <c r="AC1299" i="1"/>
  <c r="AC3534" i="1"/>
  <c r="AB6277" i="1"/>
  <c r="AB2030" i="1"/>
  <c r="AB9326" i="1"/>
  <c r="J3106" i="22"/>
  <c r="AB5359" i="1"/>
  <c r="AC2049" i="1"/>
  <c r="AC6370" i="1"/>
  <c r="AB2387" i="1"/>
  <c r="J3620" i="22"/>
  <c r="J2913" i="22"/>
  <c r="AB1734" i="1"/>
  <c r="J2481" i="22"/>
  <c r="AC4626" i="1"/>
  <c r="AC4120" i="1"/>
  <c r="AC2144" i="1"/>
  <c r="AC3295" i="1"/>
  <c r="AB7527" i="1"/>
  <c r="AC2430" i="1"/>
  <c r="AC6139" i="1"/>
  <c r="J3456" i="22"/>
  <c r="J3759" i="22"/>
  <c r="AC9838" i="1"/>
  <c r="AC8962" i="1"/>
  <c r="AB5097" i="1"/>
  <c r="AB7854" i="1"/>
  <c r="AB6756" i="1"/>
  <c r="AB2948" i="1"/>
  <c r="AB7059" i="1"/>
  <c r="AB2010" i="1"/>
  <c r="AC3985" i="1"/>
  <c r="AB5919" i="1"/>
  <c r="J3832" i="22"/>
  <c r="J4606" i="22"/>
  <c r="J2795" i="22"/>
  <c r="AC4489" i="1"/>
  <c r="J2497" i="22"/>
  <c r="AC9649" i="1"/>
  <c r="J3791" i="22"/>
  <c r="AB3142" i="1"/>
  <c r="AB9745" i="1"/>
  <c r="AB950" i="1"/>
  <c r="J3010" i="22"/>
  <c r="AB9268" i="1"/>
  <c r="AB1975" i="1"/>
  <c r="AB890" i="1"/>
  <c r="AB6941" i="1"/>
  <c r="AC9162" i="1"/>
  <c r="J4569" i="22"/>
  <c r="AC6935" i="1"/>
  <c r="AB5534" i="1"/>
  <c r="J2807" i="22"/>
  <c r="AB8989" i="1"/>
  <c r="AC4762" i="1"/>
  <c r="AC8407" i="1"/>
  <c r="AC9982" i="1"/>
  <c r="AB7354" i="1"/>
  <c r="AC4384" i="1"/>
  <c r="AC861" i="1"/>
  <c r="AC8762" i="1"/>
  <c r="AB2135" i="1"/>
  <c r="AB5006" i="1"/>
  <c r="AB1074" i="1"/>
  <c r="AB4049" i="1"/>
  <c r="J2870" i="22"/>
  <c r="AC1098" i="1"/>
  <c r="J3726" i="22"/>
  <c r="AB3955" i="1"/>
  <c r="AC8694" i="1"/>
  <c r="AC248" i="1"/>
  <c r="AB5312" i="1"/>
  <c r="J2320" i="22"/>
  <c r="AB6115" i="1"/>
  <c r="AB8165" i="1"/>
  <c r="AB7806" i="1"/>
  <c r="J4467" i="22"/>
  <c r="AB3781" i="1"/>
  <c r="AB8394" i="1"/>
  <c r="J3887" i="22"/>
  <c r="J3188" i="22"/>
  <c r="J3631" i="22"/>
  <c r="AC3960" i="1"/>
  <c r="AC4750" i="1"/>
  <c r="AC9348" i="1"/>
  <c r="AB5034" i="1"/>
  <c r="AC8232" i="1"/>
  <c r="AB7976" i="1"/>
  <c r="AC3670" i="1"/>
  <c r="AB4758" i="1"/>
  <c r="AC2311" i="1"/>
  <c r="AC5784" i="1"/>
  <c r="J3730" i="22"/>
  <c r="AB655" i="1"/>
  <c r="AC4915" i="1"/>
  <c r="J3857" i="22"/>
  <c r="AC5746" i="1"/>
  <c r="AC6574" i="1"/>
  <c r="AB7506" i="1"/>
  <c r="AC5694" i="1"/>
  <c r="AB8016" i="1"/>
  <c r="AC9898" i="1"/>
  <c r="AC5505" i="1"/>
  <c r="AC2287" i="1"/>
  <c r="AC5537" i="1"/>
  <c r="AC2500" i="1"/>
  <c r="AB6107" i="1"/>
  <c r="AB6683" i="1"/>
  <c r="J3198" i="22"/>
  <c r="J3489" i="22"/>
  <c r="J3301" i="22"/>
  <c r="AB8868" i="1"/>
  <c r="AC4071" i="1"/>
  <c r="AC4089" i="1"/>
  <c r="AC7458" i="1"/>
  <c r="AB1174" i="1"/>
  <c r="AC2200" i="1"/>
  <c r="AB2696" i="1"/>
  <c r="AB1567" i="1"/>
  <c r="AB8406" i="1"/>
  <c r="J3634" i="22"/>
  <c r="AC1615" i="1"/>
  <c r="AB9974" i="1"/>
  <c r="AC3623" i="1"/>
  <c r="AC1397" i="1"/>
  <c r="AB7008" i="1"/>
  <c r="AB1894" i="1"/>
  <c r="AC3801" i="1"/>
  <c r="AB9370" i="1"/>
  <c r="AC7065" i="1"/>
  <c r="AB747" i="1"/>
  <c r="AB4178" i="1"/>
  <c r="AB1490" i="1"/>
  <c r="AC9618" i="1"/>
  <c r="J3473" i="22"/>
  <c r="AB7540" i="1"/>
  <c r="AC9508" i="1"/>
  <c r="AB9449" i="1"/>
  <c r="AB6544" i="1"/>
  <c r="AC9725" i="1"/>
  <c r="AB3596" i="1"/>
  <c r="AB3655" i="1"/>
  <c r="AB9938" i="1"/>
  <c r="J2435" i="22"/>
  <c r="AC7934" i="1"/>
  <c r="AB6594" i="1"/>
  <c r="AC7189" i="1"/>
  <c r="J4446" i="22"/>
  <c r="AB2936" i="1"/>
  <c r="AC1827" i="1"/>
  <c r="AC9865" i="1"/>
  <c r="AC2174" i="1"/>
  <c r="AB7370" i="1"/>
  <c r="AB7751" i="1"/>
  <c r="J4136" i="22"/>
  <c r="AB8475" i="1"/>
  <c r="AC998" i="1"/>
  <c r="AC7543" i="1"/>
  <c r="AC3155" i="1"/>
  <c r="AC7854" i="1"/>
  <c r="AB6761" i="1"/>
  <c r="AB751" i="1"/>
  <c r="AB3733" i="1"/>
  <c r="AC1453" i="1"/>
  <c r="J3258" i="22"/>
  <c r="AC6818" i="1"/>
  <c r="AB2188" i="1"/>
  <c r="AC3086" i="1"/>
  <c r="AB4997" i="1"/>
  <c r="AB8581" i="1"/>
  <c r="AC1740" i="1"/>
  <c r="AB6233" i="1"/>
  <c r="AB3243" i="1"/>
  <c r="AB8582" i="1"/>
  <c r="AC4570" i="1"/>
  <c r="AB7731" i="1"/>
  <c r="AB9441" i="1"/>
  <c r="AB6892" i="1"/>
  <c r="AB8351" i="1"/>
  <c r="AC7585" i="1"/>
  <c r="AB2586" i="1"/>
  <c r="AB852" i="1"/>
  <c r="AC3126" i="1"/>
  <c r="J3990" i="22"/>
  <c r="AB6783" i="1"/>
  <c r="AB9188" i="1"/>
  <c r="AC3714" i="1"/>
  <c r="AC1705" i="1"/>
  <c r="AB5882" i="1"/>
  <c r="AC4434" i="1"/>
  <c r="AB474" i="1"/>
  <c r="J3940" i="22"/>
  <c r="J4588" i="22"/>
  <c r="AB2115" i="1"/>
  <c r="J4672" i="22"/>
  <c r="J4225" i="22"/>
  <c r="J4651" i="22"/>
  <c r="J4759" i="22"/>
  <c r="AB8783" i="1"/>
  <c r="AB8266" i="1"/>
  <c r="AB6754" i="1"/>
  <c r="AC2338" i="1"/>
  <c r="AB4102" i="1"/>
  <c r="AB132" i="1"/>
  <c r="AC9551" i="1"/>
  <c r="AB7138" i="1"/>
  <c r="J2319" i="22"/>
  <c r="J3419" i="22"/>
  <c r="AB2973" i="1"/>
  <c r="AB5410" i="1"/>
  <c r="AB5730" i="1"/>
  <c r="AB8519" i="1"/>
  <c r="AC6077" i="1"/>
  <c r="AC3883" i="1"/>
  <c r="AC9157" i="1"/>
  <c r="AB5797" i="1"/>
  <c r="AB2537" i="1"/>
  <c r="AC9156" i="1"/>
  <c r="AC3208" i="1"/>
  <c r="AB6218" i="1"/>
  <c r="AC8567" i="1"/>
  <c r="J3991" i="22"/>
  <c r="AB1188" i="1"/>
  <c r="J2602" i="22"/>
  <c r="J2379" i="22"/>
  <c r="J4310" i="22"/>
  <c r="AB8608" i="1"/>
  <c r="AC8313" i="1"/>
  <c r="AC5609" i="1"/>
  <c r="AB3689" i="1"/>
  <c r="AC7044" i="1"/>
  <c r="AB7360" i="1"/>
  <c r="AB2874" i="1"/>
  <c r="AC6934" i="1"/>
  <c r="AB5674" i="1"/>
  <c r="AC8348" i="1"/>
  <c r="J4195" i="22"/>
  <c r="AB2473" i="1"/>
  <c r="AB9845" i="1"/>
  <c r="AB3819" i="1"/>
  <c r="AC2665" i="1"/>
  <c r="J4010" i="22"/>
  <c r="AB5589" i="1"/>
  <c r="AC5303" i="1"/>
  <c r="AC4183" i="1"/>
  <c r="AC5453" i="1"/>
  <c r="AB7184" i="1"/>
  <c r="AB8800" i="1"/>
  <c r="J3902" i="22"/>
  <c r="J2419" i="22"/>
  <c r="J2605" i="22"/>
  <c r="AB3894" i="1"/>
  <c r="J2715" i="22"/>
  <c r="J3332" i="22"/>
  <c r="AC7152" i="1"/>
  <c r="J2800" i="22"/>
  <c r="AC9272" i="1"/>
  <c r="AC2538" i="1"/>
  <c r="AC401" i="1"/>
  <c r="AB6349" i="1"/>
  <c r="AB1250" i="1"/>
  <c r="AB9917" i="1"/>
  <c r="J4579" i="22"/>
  <c r="J4786" i="22"/>
  <c r="J2911" i="22"/>
  <c r="AB479" i="1"/>
  <c r="AB2449" i="1"/>
  <c r="AB8515" i="1"/>
  <c r="AB5858" i="1"/>
  <c r="AC3541" i="1"/>
  <c r="J3526" i="22"/>
  <c r="AB8026" i="1"/>
  <c r="J2643" i="22"/>
  <c r="AB8710" i="1"/>
  <c r="AB4426" i="1"/>
  <c r="AB9661" i="1"/>
  <c r="AB4643" i="1"/>
  <c r="AB7431" i="1"/>
  <c r="AB5108" i="1"/>
  <c r="AC6384" i="1"/>
  <c r="AC299" i="1"/>
  <c r="AB6997" i="1"/>
  <c r="AB5927" i="1"/>
  <c r="AC1975" i="1"/>
  <c r="AC8611" i="1"/>
  <c r="AB8720" i="1"/>
  <c r="AC2828" i="1"/>
  <c r="AB5475" i="1"/>
  <c r="AB8474" i="1"/>
  <c r="AB1531" i="1"/>
  <c r="AC611" i="1"/>
  <c r="AB145" i="1"/>
  <c r="AC9066" i="1"/>
  <c r="AC5452" i="1"/>
  <c r="J4493" i="22"/>
  <c r="AB9202" i="1"/>
  <c r="AB4134" i="1"/>
  <c r="AC7936" i="1"/>
  <c r="AB4965" i="1"/>
  <c r="AB2847" i="1"/>
  <c r="AB1633" i="1"/>
  <c r="AB8043" i="1"/>
  <c r="J4635" i="22"/>
  <c r="J3599" i="22"/>
  <c r="J2897" i="22"/>
  <c r="AB876" i="1"/>
  <c r="AB9412" i="1"/>
  <c r="AB9939" i="1"/>
  <c r="AC2592" i="1"/>
  <c r="J4380" i="22"/>
  <c r="AC4952" i="1"/>
  <c r="AB3567" i="1"/>
  <c r="AB9799" i="1"/>
  <c r="AB6413" i="1"/>
  <c r="AC333" i="1"/>
  <c r="J4814" i="22"/>
  <c r="AB843" i="1"/>
  <c r="AC8731" i="1"/>
  <c r="AB8620" i="1"/>
  <c r="AC8411" i="1"/>
  <c r="AB2711" i="1"/>
  <c r="AC4248" i="1"/>
  <c r="AC1543" i="1"/>
  <c r="AB3755" i="1"/>
  <c r="AB5331" i="1"/>
  <c r="AC1041" i="1"/>
  <c r="J4946" i="22"/>
  <c r="AB6525" i="1"/>
  <c r="AC4232" i="1"/>
  <c r="AB9736" i="1"/>
  <c r="AC5467" i="1"/>
  <c r="AC8776" i="1"/>
  <c r="AC8904" i="1"/>
  <c r="AB1477" i="1"/>
  <c r="J3690" i="22"/>
  <c r="J4859" i="22"/>
  <c r="AB9688" i="1"/>
  <c r="AC2453" i="1"/>
  <c r="AC4056" i="1"/>
  <c r="AC7237" i="1"/>
  <c r="AB2005" i="1"/>
  <c r="AB9022" i="1"/>
  <c r="AC7036" i="1"/>
  <c r="AC4616" i="1"/>
  <c r="AC8713" i="1"/>
  <c r="AC3319" i="1"/>
  <c r="AC4502" i="1"/>
  <c r="AC5383" i="1"/>
  <c r="AB3680" i="1"/>
  <c r="AC2737" i="1"/>
  <c r="AB5406" i="1"/>
  <c r="AC8541" i="1"/>
  <c r="AB9902" i="1"/>
  <c r="AC1407" i="1"/>
  <c r="AC2796" i="1"/>
  <c r="AC306" i="1"/>
  <c r="AC7560" i="1"/>
  <c r="AB2880" i="1"/>
  <c r="AB9677" i="1"/>
  <c r="J3621" i="22"/>
  <c r="AC3105" i="1"/>
  <c r="AB8150" i="1"/>
  <c r="AC3704" i="1"/>
  <c r="AB6964" i="1"/>
  <c r="AC8447" i="1"/>
  <c r="AC9837" i="1"/>
  <c r="AC7794" i="1"/>
  <c r="AB2402" i="1"/>
  <c r="AB1904" i="1"/>
  <c r="AC7688" i="1"/>
  <c r="AB3361" i="1"/>
  <c r="AB2167" i="1"/>
  <c r="AC6735" i="1"/>
  <c r="AC6318" i="1"/>
  <c r="AB2980" i="1"/>
  <c r="AB8811" i="1"/>
  <c r="AC5717" i="1"/>
  <c r="J3833" i="22"/>
  <c r="J3119" i="22"/>
  <c r="AB2570" i="1"/>
  <c r="AC2402" i="1"/>
  <c r="AB9361" i="1"/>
  <c r="AC8495" i="1"/>
  <c r="AC5524" i="1"/>
  <c r="AC713" i="1"/>
  <c r="AB827" i="1"/>
  <c r="AC1499" i="1"/>
  <c r="AB595" i="1"/>
  <c r="J4932" i="22"/>
  <c r="AB7616" i="1"/>
  <c r="J3134" i="22"/>
  <c r="AC7230" i="1"/>
  <c r="AC3642" i="1"/>
  <c r="AC8754" i="1"/>
  <c r="AB1088" i="1"/>
  <c r="J2337" i="22"/>
  <c r="AC6418" i="1"/>
  <c r="AB4821" i="1"/>
  <c r="AC2032" i="1"/>
  <c r="AB9372" i="1"/>
  <c r="AB8829" i="1"/>
  <c r="AC3808" i="1"/>
  <c r="AB2223" i="1"/>
  <c r="AC6113" i="1"/>
  <c r="AC1157" i="1"/>
  <c r="AB248" i="1"/>
  <c r="AC748" i="1"/>
  <c r="AB9788" i="1"/>
  <c r="AC4019" i="1"/>
  <c r="AB549" i="1"/>
  <c r="AB3089" i="1"/>
  <c r="AB8085" i="1"/>
  <c r="AB3266" i="1"/>
  <c r="AC2530" i="1"/>
  <c r="AC5677" i="1"/>
  <c r="AB3893" i="1"/>
  <c r="AC8161" i="1"/>
  <c r="J2543" i="22"/>
  <c r="AC6579" i="1"/>
  <c r="AB1524" i="1"/>
  <c r="AC6955" i="1"/>
  <c r="AC5643" i="1"/>
  <c r="AC8366" i="1"/>
  <c r="AC290" i="1"/>
  <c r="J3765" i="22"/>
  <c r="AB3348" i="1"/>
  <c r="AC3106" i="1"/>
  <c r="AC1486" i="1"/>
  <c r="AB5603" i="1"/>
  <c r="AC6726" i="1"/>
  <c r="AC9501" i="1"/>
  <c r="AC4246" i="1"/>
  <c r="AC3653" i="1"/>
  <c r="AB5079" i="1"/>
  <c r="AB1380" i="1"/>
  <c r="AC3449" i="1"/>
  <c r="AC3671" i="1"/>
  <c r="AC1431" i="1"/>
  <c r="AC8584" i="1"/>
  <c r="AC1448" i="1"/>
  <c r="J2760" i="22"/>
  <c r="AB3528" i="1"/>
  <c r="AC8902" i="1"/>
  <c r="AC9691" i="1"/>
  <c r="J4857" i="22"/>
  <c r="AC8788" i="1"/>
  <c r="AC6363" i="1"/>
  <c r="AB5624" i="1"/>
  <c r="AB7792" i="1"/>
  <c r="AB427" i="1"/>
  <c r="AB1392" i="1"/>
  <c r="AC8935" i="1"/>
  <c r="AC979" i="1"/>
  <c r="AB7100" i="1"/>
  <c r="AB9198" i="1"/>
  <c r="AC232" i="1"/>
  <c r="AC7999" i="1"/>
  <c r="AC7971" i="1"/>
  <c r="AB2412" i="1"/>
  <c r="AC8834" i="1"/>
  <c r="AB7364" i="1"/>
  <c r="AB3416" i="1"/>
  <c r="AB620" i="1"/>
  <c r="AC6017" i="1"/>
  <c r="AC1374" i="1"/>
  <c r="AB2079" i="1"/>
  <c r="AC4166" i="1"/>
  <c r="AB7514" i="1"/>
  <c r="AB9023" i="1"/>
  <c r="AC2934" i="1"/>
  <c r="AC6886" i="1"/>
  <c r="AB2498" i="1"/>
  <c r="AC8918" i="1"/>
  <c r="AB9571" i="1"/>
  <c r="AC4956" i="1"/>
  <c r="AB4145" i="1"/>
  <c r="AC4949" i="1"/>
  <c r="AC9757" i="1"/>
  <c r="AC3405" i="1"/>
  <c r="AC4589" i="1"/>
  <c r="AB1896" i="1"/>
  <c r="AB4012" i="1"/>
  <c r="AC8533" i="1"/>
  <c r="AC6860" i="1"/>
  <c r="AB5809" i="1"/>
  <c r="AC1951" i="1"/>
  <c r="AC2589" i="1"/>
  <c r="AC2115" i="1"/>
  <c r="AB1127" i="1"/>
  <c r="AB7683" i="1"/>
  <c r="AB7140" i="1"/>
  <c r="AB1462" i="1"/>
  <c r="AC1146" i="1"/>
  <c r="AB2917" i="1"/>
  <c r="AC3568" i="1"/>
  <c r="AB1855" i="1"/>
  <c r="AB5402" i="1"/>
  <c r="AC887" i="1"/>
  <c r="AC230" i="1"/>
  <c r="AC1700" i="1"/>
  <c r="AB5543" i="1"/>
  <c r="AB3251" i="1"/>
  <c r="AB8578" i="1"/>
  <c r="AC7721" i="1"/>
  <c r="AB7172" i="1"/>
  <c r="AB3644" i="1"/>
  <c r="AC8443" i="1"/>
  <c r="AC3651" i="1"/>
  <c r="AB8324" i="1"/>
  <c r="AB4845" i="1"/>
  <c r="AC2336" i="1"/>
  <c r="AB2281" i="1"/>
  <c r="AB7821" i="1"/>
  <c r="AB5813" i="1"/>
  <c r="AC1943" i="1"/>
  <c r="AC548" i="1"/>
  <c r="AB4239" i="1"/>
  <c r="AC8126" i="1"/>
  <c r="AB364" i="1"/>
  <c r="AC3718" i="1"/>
  <c r="AB8348" i="1"/>
  <c r="AC9636" i="1"/>
  <c r="AB5033" i="1"/>
  <c r="AB6552" i="1"/>
  <c r="AB6873" i="1"/>
  <c r="J4237" i="22"/>
  <c r="AB4868" i="1"/>
  <c r="AB1549" i="1"/>
  <c r="J3943" i="22"/>
  <c r="AB4419" i="1"/>
  <c r="AC2191" i="1"/>
  <c r="AB3741" i="1"/>
  <c r="J4943" i="22"/>
  <c r="AB5437" i="1"/>
  <c r="J2456" i="22"/>
  <c r="AB2902" i="1"/>
  <c r="AB8651" i="1"/>
  <c r="AC4147" i="1"/>
  <c r="AC5675" i="1"/>
  <c r="AB1164" i="1"/>
  <c r="AC9553" i="1"/>
  <c r="AC8288" i="1"/>
  <c r="AB8287" i="1"/>
  <c r="AB1575" i="1"/>
  <c r="AB3377" i="1"/>
  <c r="J2421" i="22"/>
  <c r="AC2578" i="1"/>
  <c r="AB3721" i="1"/>
  <c r="AB4992" i="1"/>
  <c r="AC3302" i="1"/>
  <c r="AC6065" i="1"/>
  <c r="AC7916" i="1"/>
  <c r="AB4367" i="1"/>
  <c r="AC7108" i="1"/>
  <c r="AB2302" i="1"/>
  <c r="AB5163" i="1"/>
  <c r="AB5429" i="1"/>
  <c r="AC8708" i="1"/>
  <c r="AB9827" i="1"/>
  <c r="AC5442" i="1"/>
  <c r="AC6315" i="1"/>
  <c r="AC1481" i="1"/>
  <c r="AB1475" i="1"/>
  <c r="AC7023" i="1"/>
  <c r="AB6437" i="1"/>
  <c r="AB6875" i="1"/>
  <c r="AC9050" i="1"/>
  <c r="AC4609" i="1"/>
  <c r="AC4834" i="1"/>
  <c r="J3405" i="22"/>
  <c r="AB4227" i="1"/>
  <c r="AC8338" i="1"/>
  <c r="AB2107" i="1"/>
  <c r="AC3122" i="1"/>
  <c r="AC824" i="1"/>
  <c r="AB9506" i="1"/>
  <c r="AC3090" i="1"/>
  <c r="AB1551" i="1"/>
  <c r="AB2361" i="1"/>
  <c r="AB7733" i="1"/>
  <c r="AC759" i="1"/>
  <c r="AB1679" i="1"/>
  <c r="AB8418" i="1"/>
  <c r="AC7685" i="1"/>
  <c r="AB3719" i="1"/>
  <c r="AB3846" i="1"/>
  <c r="AC7765" i="1"/>
  <c r="AC103" i="1"/>
  <c r="AC1251" i="1"/>
  <c r="AC1059" i="1"/>
  <c r="AC5635" i="1"/>
  <c r="AB1712" i="1"/>
  <c r="AB6894" i="1"/>
  <c r="AB4050" i="1"/>
  <c r="J4714" i="22"/>
  <c r="AB2258" i="1"/>
  <c r="AB2015" i="1"/>
  <c r="AB1451" i="1"/>
  <c r="AB3683" i="1"/>
  <c r="AC3920" i="1"/>
  <c r="AC5829" i="1"/>
  <c r="AB6737" i="1"/>
  <c r="J3860" i="22"/>
  <c r="AC7058" i="1"/>
  <c r="AC8555" i="1"/>
  <c r="AC752" i="1"/>
  <c r="AC9688" i="1"/>
  <c r="AC9069" i="1"/>
  <c r="AB1533" i="1"/>
  <c r="AB80" i="1"/>
  <c r="AB1592" i="1"/>
  <c r="J4799" i="22"/>
  <c r="AB6458" i="1"/>
  <c r="AB6602" i="1"/>
  <c r="AB4934" i="1"/>
  <c r="AC9353" i="1"/>
  <c r="AC2495" i="1"/>
  <c r="AB9349" i="1"/>
  <c r="AB5411" i="1"/>
  <c r="AB2161" i="1"/>
  <c r="AC6827" i="1"/>
  <c r="AB5283" i="1"/>
  <c r="AB1308" i="1"/>
  <c r="AB3616" i="1"/>
  <c r="AC2844" i="1"/>
  <c r="AC2360" i="1"/>
  <c r="J2707" i="22"/>
  <c r="AB4345" i="1"/>
  <c r="AB4809" i="1"/>
  <c r="AC6817" i="1"/>
  <c r="AB8682" i="1"/>
  <c r="AB9218" i="1"/>
  <c r="AB8892" i="1"/>
  <c r="AC8377" i="1"/>
  <c r="AB7082" i="1"/>
  <c r="AB4892" i="1"/>
  <c r="AC9043" i="1"/>
  <c r="AC7673" i="1"/>
  <c r="AB2822" i="1"/>
  <c r="AB6629" i="1"/>
  <c r="AB176" i="1"/>
  <c r="AB8395" i="1"/>
  <c r="AB7246" i="1"/>
  <c r="AC5209" i="1"/>
  <c r="AB5639" i="1"/>
  <c r="AB3520" i="1"/>
  <c r="J3173" i="22"/>
  <c r="AB4771" i="1"/>
  <c r="AC3589" i="1"/>
  <c r="AB9068" i="1"/>
  <c r="AC4600" i="1"/>
  <c r="AB7509" i="1"/>
  <c r="AB9504" i="1"/>
  <c r="AB3224" i="1"/>
  <c r="AB1700" i="1"/>
  <c r="AB4852" i="1"/>
  <c r="AC5637" i="1"/>
  <c r="AB9658" i="1"/>
  <c r="AC9852" i="1"/>
  <c r="AC4037" i="1"/>
  <c r="AB2835" i="1"/>
  <c r="AC2555" i="1"/>
  <c r="AC4279" i="1"/>
  <c r="AC7752" i="1"/>
  <c r="AC6400" i="1"/>
  <c r="AB8721" i="1"/>
  <c r="AC521" i="1"/>
  <c r="AC344" i="1"/>
  <c r="AC2618" i="1"/>
  <c r="AC5240" i="1"/>
  <c r="AC8116" i="1"/>
  <c r="AC2519" i="1"/>
  <c r="AB764" i="1"/>
  <c r="AB2682" i="1"/>
  <c r="AB9619" i="1"/>
  <c r="AC5332" i="1"/>
  <c r="AC986" i="1"/>
  <c r="AB2590" i="1"/>
  <c r="AC9706" i="1"/>
  <c r="AB9871" i="1"/>
  <c r="AB6579" i="1"/>
  <c r="AB3557" i="1"/>
  <c r="J3876" i="22"/>
  <c r="AB8757" i="1"/>
  <c r="AC3761" i="1"/>
  <c r="AC2841" i="1"/>
  <c r="AB3018" i="1"/>
  <c r="AC5926" i="1"/>
  <c r="AB6606" i="1"/>
  <c r="AC6635" i="1"/>
  <c r="AB351" i="1"/>
  <c r="AB1928" i="1"/>
  <c r="AC7545" i="1"/>
  <c r="AC4325" i="1"/>
  <c r="AB1407" i="1"/>
  <c r="AC9901" i="1"/>
  <c r="AB9964" i="1"/>
  <c r="AC4540" i="1"/>
  <c r="AB8193" i="1"/>
  <c r="J4979" i="22"/>
  <c r="AB6566" i="1"/>
  <c r="AC658" i="1"/>
  <c r="AC8162" i="1"/>
  <c r="AC1329" i="1"/>
  <c r="AB3718" i="1"/>
  <c r="AC8525" i="1"/>
  <c r="AB1613" i="1"/>
  <c r="AC3087" i="1"/>
  <c r="AB5914" i="1"/>
  <c r="AC3163" i="1"/>
  <c r="AB6884" i="1"/>
  <c r="AB9787" i="1"/>
  <c r="AC48" i="1"/>
  <c r="AC1179" i="1"/>
  <c r="AB886" i="1"/>
  <c r="AB3390" i="1"/>
  <c r="AB3876" i="1"/>
  <c r="AB7891" i="1"/>
  <c r="J3979" i="22"/>
  <c r="J3597" i="22"/>
  <c r="AC1898" i="1"/>
  <c r="AC1380" i="1"/>
  <c r="AB3435" i="1"/>
  <c r="J3362" i="22"/>
  <c r="AB2287" i="1"/>
  <c r="AC1907" i="1"/>
  <c r="AB4815" i="1"/>
  <c r="AC180" i="1"/>
  <c r="AC835" i="1"/>
  <c r="J4226" i="22"/>
  <c r="J2770" i="22"/>
  <c r="AC4578" i="1"/>
  <c r="AC974" i="1"/>
  <c r="AC8258" i="1"/>
  <c r="AC7361" i="1"/>
  <c r="AC1422" i="1"/>
  <c r="AB1629" i="1"/>
  <c r="AB9857" i="1"/>
  <c r="AC1991" i="1"/>
  <c r="AC5913" i="1"/>
  <c r="AB8212" i="1"/>
  <c r="AC1676" i="1"/>
  <c r="AC182" i="1"/>
  <c r="AB5459" i="1"/>
  <c r="J3889" i="22"/>
  <c r="J4791" i="22"/>
  <c r="J4289" i="22"/>
  <c r="J4960" i="22"/>
  <c r="AC3641" i="1"/>
  <c r="J3752" i="22"/>
  <c r="AB4506" i="1"/>
  <c r="AB6110" i="1"/>
  <c r="AB7400" i="1"/>
  <c r="AB1103" i="1"/>
  <c r="AB1219" i="1"/>
  <c r="AC9294" i="1"/>
  <c r="AC3026" i="1"/>
  <c r="AC1526" i="1"/>
  <c r="AC1505" i="1"/>
  <c r="J2366" i="22"/>
  <c r="J2744" i="22"/>
  <c r="AB5409" i="1"/>
  <c r="AC77" i="1"/>
  <c r="AB5917" i="1"/>
  <c r="J3375" i="22"/>
  <c r="AC4235" i="1"/>
  <c r="AC5837" i="1"/>
  <c r="AC8861" i="1"/>
  <c r="AB7948" i="1"/>
  <c r="AB9112" i="1"/>
  <c r="AB4909" i="1"/>
  <c r="J3749" i="22"/>
  <c r="AC4571" i="1"/>
  <c r="AC9999" i="1"/>
  <c r="AC9099" i="1"/>
  <c r="AB6545" i="1"/>
  <c r="J2891" i="22"/>
  <c r="AB3057" i="1"/>
  <c r="AB9586" i="1"/>
  <c r="AB5716" i="1"/>
  <c r="AC8457" i="1"/>
  <c r="AC6062" i="1"/>
  <c r="AC6614" i="1"/>
  <c r="AC1143" i="1"/>
  <c r="AC3358" i="1"/>
  <c r="AB2655" i="1"/>
  <c r="AC755" i="1"/>
  <c r="J2550" i="22"/>
  <c r="AB6444" i="1"/>
  <c r="AB6679" i="1"/>
  <c r="J2781" i="22"/>
  <c r="AB5427" i="1"/>
  <c r="AB676" i="1"/>
  <c r="AC4826" i="1"/>
  <c r="J2437" i="22"/>
  <c r="AC3702" i="1"/>
  <c r="AB4106" i="1"/>
  <c r="AB1112" i="1"/>
  <c r="AB2031" i="1"/>
  <c r="AC8817" i="1"/>
  <c r="AB7466" i="1"/>
  <c r="AC1040" i="1"/>
  <c r="J3217" i="22"/>
  <c r="AC5512" i="1"/>
  <c r="AC2428" i="1"/>
  <c r="AB4206" i="1"/>
  <c r="AB1022" i="1"/>
  <c r="AC6669" i="1"/>
  <c r="AB7567" i="1"/>
  <c r="AB2712" i="1"/>
  <c r="AC3161" i="1"/>
  <c r="AC4137" i="1"/>
  <c r="AB7097" i="1"/>
  <c r="AB5505" i="1"/>
  <c r="AB7599" i="1"/>
  <c r="AC9500" i="1"/>
  <c r="AC3525" i="1"/>
  <c r="AC6917" i="1"/>
  <c r="AC5001" i="1"/>
  <c r="AC9952" i="1"/>
  <c r="AC1745" i="1"/>
  <c r="AB5747" i="1"/>
  <c r="AB270" i="1"/>
  <c r="AB6387" i="1"/>
  <c r="AB7278" i="1"/>
  <c r="AC7418" i="1"/>
  <c r="AB5011" i="1"/>
  <c r="AB9856" i="1"/>
  <c r="AC7656" i="1"/>
  <c r="AB6482" i="1"/>
  <c r="AB1047" i="1"/>
  <c r="AB5724" i="1"/>
  <c r="AB6872" i="1"/>
  <c r="AC5246" i="1"/>
  <c r="AB2139" i="1"/>
  <c r="AB2362" i="1"/>
  <c r="AC6619" i="1"/>
  <c r="AC2432" i="1"/>
  <c r="AB1226" i="1"/>
  <c r="AC7123" i="1"/>
  <c r="AC1147" i="1"/>
  <c r="J4615" i="22"/>
  <c r="AB4307" i="1"/>
  <c r="AC1823" i="1"/>
  <c r="AC2896" i="1"/>
  <c r="AB556" i="1"/>
  <c r="AC3738" i="1"/>
  <c r="AB6647" i="1"/>
  <c r="AB8635" i="1"/>
  <c r="AB8189" i="1"/>
  <c r="AB3403" i="1"/>
  <c r="AC4008" i="1"/>
  <c r="AB7783" i="1"/>
  <c r="AB5554" i="1"/>
  <c r="AB7034" i="1"/>
  <c r="AB9955" i="1"/>
  <c r="AB74" i="1"/>
  <c r="AC5769" i="1"/>
  <c r="AC5670" i="1"/>
  <c r="AC8511" i="1"/>
  <c r="J2916" i="22"/>
  <c r="AB8715" i="1"/>
  <c r="AB3563" i="1"/>
  <c r="AC8566" i="1"/>
  <c r="AB3610" i="1"/>
  <c r="AB9915" i="1"/>
  <c r="AC2697" i="1"/>
  <c r="AB653" i="1"/>
  <c r="AC9325" i="1"/>
  <c r="AC4978" i="1"/>
  <c r="AB1886" i="1"/>
  <c r="AC5307" i="1"/>
  <c r="AB5333" i="1"/>
  <c r="AB6842" i="1"/>
  <c r="J3640" i="22"/>
  <c r="AB6546" i="1"/>
  <c r="AC3505" i="1"/>
  <c r="J2565" i="22"/>
  <c r="AB6307" i="1"/>
  <c r="AB6976" i="1"/>
  <c r="AC8852" i="1"/>
  <c r="AB985" i="1"/>
  <c r="AC1093" i="1"/>
  <c r="AB1464" i="1"/>
  <c r="AB3734" i="1"/>
  <c r="J4239" i="22"/>
  <c r="AB2130" i="1"/>
  <c r="AC4295" i="1"/>
  <c r="AC1545" i="1"/>
  <c r="AC6796" i="1"/>
  <c r="AB1806" i="1"/>
  <c r="AB4602" i="1"/>
  <c r="AB8072" i="1"/>
  <c r="AB3957" i="1"/>
  <c r="AB8146" i="1"/>
  <c r="AC6404" i="1"/>
  <c r="AB418" i="1"/>
  <c r="AC7507" i="1"/>
  <c r="J3572" i="22"/>
  <c r="AC2065" i="1"/>
  <c r="J2722" i="22"/>
  <c r="J4970" i="22"/>
  <c r="AC5851" i="1"/>
  <c r="AC7933" i="1"/>
  <c r="J4603" i="22"/>
  <c r="AC5649" i="1"/>
  <c r="AB5530" i="1"/>
  <c r="AC6632" i="1"/>
  <c r="AB3007" i="1"/>
  <c r="AC9324" i="1"/>
  <c r="AB6424" i="1"/>
  <c r="AB2629" i="1"/>
  <c r="AC5097" i="1"/>
  <c r="J2477" i="22"/>
  <c r="J2731" i="22"/>
  <c r="J4627" i="22"/>
  <c r="AB1185" i="1"/>
  <c r="J2936" i="22"/>
  <c r="J4394" i="22"/>
  <c r="AB7886" i="1"/>
  <c r="AC7298" i="1"/>
  <c r="AB2042" i="1"/>
  <c r="AB6858" i="1"/>
  <c r="AC4678" i="1"/>
  <c r="AB4741" i="1"/>
  <c r="AB6188" i="1"/>
  <c r="AC432" i="1"/>
  <c r="AB9940" i="1"/>
  <c r="AB6634" i="1"/>
  <c r="AC1044" i="1"/>
  <c r="J3545" i="22"/>
  <c r="AB8104" i="1"/>
  <c r="J3090" i="22"/>
  <c r="AB4194" i="1"/>
  <c r="AB847" i="1"/>
  <c r="AC9406" i="1"/>
  <c r="AB8209" i="1"/>
  <c r="AC5002" i="1"/>
  <c r="AC8379" i="1"/>
  <c r="AC9130" i="1"/>
  <c r="J3507" i="22"/>
  <c r="AB7560" i="1"/>
  <c r="AB6893" i="1"/>
  <c r="AB6092" i="1"/>
  <c r="J4087" i="22"/>
  <c r="AC2823" i="1"/>
  <c r="AB8308" i="1"/>
  <c r="AC5938" i="1"/>
  <c r="AB8476" i="1"/>
  <c r="AC121" i="1"/>
  <c r="AB6374" i="1"/>
  <c r="AB7639" i="1"/>
  <c r="AB6394" i="1"/>
  <c r="AB2863" i="1"/>
  <c r="AC5551" i="1"/>
  <c r="AC6512" i="1"/>
  <c r="AB4105" i="1"/>
  <c r="J4114" i="22"/>
  <c r="AC4828" i="1"/>
  <c r="AB1204" i="1"/>
  <c r="AC6344" i="1"/>
  <c r="AC9375" i="1"/>
  <c r="AB2881" i="1"/>
  <c r="AB2584" i="1"/>
  <c r="AB6664" i="1"/>
  <c r="AB9884" i="1"/>
  <c r="J4898" i="22"/>
  <c r="AC7982" i="1"/>
  <c r="AC8100" i="1"/>
  <c r="AB703" i="1"/>
  <c r="AC3540" i="1"/>
  <c r="AB7042" i="1"/>
  <c r="AB5438" i="1"/>
  <c r="AC8763" i="1"/>
  <c r="AC1498" i="1"/>
  <c r="AC3601" i="1"/>
  <c r="AB697" i="1"/>
  <c r="AC686" i="1"/>
  <c r="AC4236" i="1"/>
  <c r="AB1497" i="1"/>
  <c r="AC6197" i="1"/>
  <c r="AB1645" i="1"/>
  <c r="J4680" i="22"/>
  <c r="AB8690" i="1"/>
  <c r="AB243" i="1"/>
  <c r="AB4930" i="1"/>
  <c r="J4499" i="22"/>
  <c r="AB2024" i="1"/>
  <c r="AB871" i="1"/>
  <c r="AC3556" i="1"/>
  <c r="AB1108" i="1"/>
  <c r="AB6240" i="1"/>
  <c r="AB1238" i="1"/>
  <c r="AB6709" i="1"/>
  <c r="AB8435" i="1"/>
  <c r="AB6122" i="1"/>
  <c r="J4409" i="22"/>
  <c r="AB6587" i="1"/>
  <c r="AB1396" i="1"/>
  <c r="AC3290" i="1"/>
  <c r="AC4133" i="1"/>
  <c r="AB4888" i="1"/>
  <c r="J2997" i="22"/>
  <c r="AB4218" i="1"/>
  <c r="AC6484" i="1"/>
  <c r="J3127" i="22"/>
  <c r="AB503" i="1"/>
  <c r="AB1087" i="1"/>
  <c r="AC7753" i="1"/>
  <c r="AC8565" i="1"/>
  <c r="AB4729" i="1"/>
  <c r="AB3275" i="1"/>
  <c r="AC7712" i="1"/>
  <c r="AC1186" i="1"/>
  <c r="AC6202" i="1"/>
  <c r="AB5867" i="1"/>
  <c r="AB5453" i="1"/>
  <c r="AB2028" i="1"/>
  <c r="AB9331" i="1"/>
  <c r="AB8039" i="1"/>
  <c r="AB4119" i="1"/>
  <c r="AC9587" i="1"/>
  <c r="AB729" i="1"/>
  <c r="AB5269" i="1"/>
  <c r="AB7961" i="1"/>
  <c r="J3445" i="22"/>
  <c r="AC2801" i="1"/>
  <c r="AC8164" i="1"/>
  <c r="AB1101" i="1"/>
  <c r="AC1148" i="1"/>
  <c r="AC6032" i="1"/>
  <c r="J2854" i="22"/>
  <c r="J3130" i="22"/>
  <c r="J4048" i="22"/>
  <c r="AC5576" i="1"/>
  <c r="AB5319" i="1"/>
  <c r="AC7547" i="1"/>
  <c r="AB1664" i="1"/>
  <c r="AB4303" i="1"/>
  <c r="AC5478" i="1"/>
  <c r="AC6196" i="1"/>
  <c r="AC8413" i="1"/>
  <c r="AC1675" i="1"/>
  <c r="AC4324" i="1"/>
  <c r="AB7092" i="1"/>
  <c r="AC250" i="1"/>
  <c r="J4962" i="22"/>
  <c r="J2735" i="22"/>
  <c r="AB6797" i="1"/>
  <c r="AB819" i="1"/>
  <c r="AC8932" i="1"/>
  <c r="AC5553" i="1"/>
  <c r="J2368" i="22"/>
  <c r="AB2945" i="1"/>
  <c r="AB938" i="1"/>
  <c r="AC2162" i="1"/>
  <c r="AC765" i="1"/>
  <c r="J4347" i="22"/>
  <c r="AB7551" i="1"/>
  <c r="AB3328" i="1"/>
  <c r="J3313" i="22"/>
  <c r="J4936" i="22"/>
  <c r="AC7119" i="1"/>
  <c r="AB9182" i="1"/>
  <c r="AB3525" i="1"/>
  <c r="AB7500" i="1"/>
  <c r="AB2081" i="1"/>
  <c r="AB2817" i="1"/>
  <c r="AC758" i="1"/>
  <c r="AC322" i="1"/>
  <c r="J4696" i="22"/>
  <c r="AB1021" i="1"/>
  <c r="AC2346" i="1"/>
  <c r="J4199" i="22"/>
  <c r="J4159" i="22"/>
  <c r="J3622" i="22"/>
  <c r="AC9202" i="1"/>
  <c r="AC9969" i="1"/>
  <c r="AC3068" i="1"/>
  <c r="AB7628" i="1"/>
  <c r="AC6709" i="1"/>
  <c r="AB9747" i="1"/>
  <c r="J4220" i="22"/>
  <c r="AC5587" i="1"/>
  <c r="AB4971" i="1"/>
  <c r="J3616" i="22"/>
  <c r="J2912" i="22"/>
  <c r="AC1223" i="1"/>
  <c r="J4031" i="22"/>
  <c r="AC7135" i="1"/>
  <c r="AB9260" i="1"/>
  <c r="AC4885" i="1"/>
  <c r="AB9708" i="1"/>
  <c r="AC3235" i="1"/>
  <c r="AB7958" i="1"/>
  <c r="AB2545" i="1"/>
  <c r="AC4369" i="1"/>
  <c r="AC7209" i="1"/>
  <c r="AC3836" i="1"/>
  <c r="AB9800" i="1"/>
  <c r="AB5471" i="1"/>
  <c r="J4742" i="22"/>
  <c r="AC3901" i="1"/>
  <c r="AB9368" i="1"/>
  <c r="AB1677" i="1"/>
  <c r="J3952" i="22"/>
  <c r="AB3641" i="1"/>
  <c r="AB7482" i="1"/>
  <c r="AC4818" i="1"/>
  <c r="AB1539" i="1"/>
  <c r="AB3256" i="1"/>
  <c r="AC1275" i="1"/>
  <c r="AB8152" i="1"/>
  <c r="AC3130" i="1"/>
  <c r="AB7225" i="1"/>
  <c r="AC488" i="1"/>
  <c r="J4832" i="22"/>
  <c r="J4406" i="22"/>
  <c r="AC9374" i="1"/>
  <c r="AB2269" i="1"/>
  <c r="AB9953" i="1"/>
  <c r="AC2468" i="1"/>
  <c r="AB9565" i="1"/>
  <c r="AC6601" i="1"/>
  <c r="J2656" i="22"/>
  <c r="AB868" i="1"/>
  <c r="AB6603" i="1"/>
  <c r="AB8328" i="1"/>
  <c r="AB5086" i="1"/>
  <c r="AC8654" i="1"/>
  <c r="J2597" i="22"/>
  <c r="AB1540" i="1"/>
  <c r="J2606" i="22"/>
  <c r="AC3297" i="1"/>
  <c r="AC6717" i="1"/>
  <c r="AC4361" i="1"/>
  <c r="AC8551" i="1"/>
  <c r="AC1695" i="1"/>
  <c r="AC477" i="1"/>
  <c r="AC4167" i="1"/>
  <c r="AB5766" i="1"/>
  <c r="J2960" i="22"/>
  <c r="AB1079" i="1"/>
  <c r="AB619" i="1"/>
  <c r="AC967" i="1"/>
  <c r="J2822" i="22"/>
  <c r="AB2445" i="1"/>
  <c r="AB5215" i="1"/>
  <c r="AC3994" i="1"/>
  <c r="AC614" i="1"/>
  <c r="AB8422" i="1"/>
  <c r="AC3074" i="1"/>
  <c r="AC7091" i="1"/>
  <c r="J4737" i="22"/>
  <c r="AB9051" i="1"/>
  <c r="AC491" i="1"/>
  <c r="AB6567" i="1"/>
  <c r="AB7264" i="1"/>
  <c r="AC4638" i="1"/>
  <c r="AC3448" i="1"/>
  <c r="AC9252" i="1"/>
  <c r="AB8544" i="1"/>
  <c r="AB4457" i="1"/>
  <c r="AB790" i="1"/>
  <c r="AC8311" i="1"/>
  <c r="AC4356" i="1"/>
  <c r="AC2501" i="1"/>
  <c r="AB4701" i="1"/>
  <c r="AC2222" i="1"/>
  <c r="AB6260" i="1"/>
  <c r="AC4067" i="1"/>
  <c r="AB6568" i="1"/>
  <c r="AB5074" i="1"/>
  <c r="AB7047" i="1"/>
  <c r="AC726" i="1"/>
  <c r="AB8326" i="1"/>
  <c r="AB6977" i="1"/>
  <c r="AB6183" i="1"/>
  <c r="AB4636" i="1"/>
  <c r="J3595" i="22"/>
  <c r="AC9870" i="1"/>
  <c r="J3038" i="22"/>
  <c r="AC8233" i="1"/>
  <c r="AC2024" i="1"/>
  <c r="AC3635" i="1"/>
  <c r="AC1328" i="1"/>
  <c r="AC7079" i="1"/>
  <c r="AC9544" i="1"/>
  <c r="AB6735" i="1"/>
  <c r="AC2368" i="1"/>
  <c r="AC4611" i="1"/>
  <c r="AB3550" i="1"/>
  <c r="AC4686" i="1"/>
  <c r="AB1131" i="1"/>
  <c r="AB254" i="1"/>
  <c r="AC1114" i="1"/>
  <c r="AB2898" i="1"/>
  <c r="AB300" i="1"/>
  <c r="AB5249" i="1"/>
  <c r="AB7045" i="1"/>
  <c r="AC3676" i="1"/>
  <c r="AB4568" i="1"/>
  <c r="AB4209" i="1"/>
  <c r="AB9010" i="1"/>
  <c r="AB1900" i="1"/>
  <c r="J4345" i="22"/>
  <c r="AB4065" i="1"/>
  <c r="AC7311" i="1"/>
  <c r="AC2309" i="1"/>
  <c r="AC7353" i="1"/>
  <c r="AC4471" i="1"/>
  <c r="AB5788" i="1"/>
  <c r="AC3695" i="1"/>
  <c r="AB8091" i="1"/>
  <c r="AB8701" i="1"/>
  <c r="AC8838" i="1"/>
  <c r="AC2471" i="1"/>
  <c r="AC4149" i="1"/>
  <c r="J3987" i="22"/>
  <c r="J3137" i="22"/>
  <c r="AC8029" i="1"/>
  <c r="AC5115" i="1"/>
  <c r="AB3978" i="1"/>
  <c r="AB2632" i="1"/>
  <c r="AC7250" i="1"/>
  <c r="AB5342" i="1"/>
  <c r="AB7658" i="1"/>
  <c r="AC1930" i="1"/>
  <c r="AC6102" i="1"/>
  <c r="J2520" i="22"/>
  <c r="J2609" i="22"/>
  <c r="AC5437" i="1"/>
  <c r="J4138" i="22"/>
  <c r="J2703" i="22"/>
  <c r="J3389" i="22"/>
  <c r="AB9459" i="1"/>
  <c r="AC2081" i="1"/>
  <c r="AB4034" i="1"/>
  <c r="J3096" i="22"/>
  <c r="AB1790" i="1"/>
  <c r="AB5202" i="1"/>
  <c r="AC30" i="1"/>
  <c r="J4738" i="22"/>
  <c r="J4951" i="22"/>
  <c r="AB7550" i="1"/>
  <c r="AB5141" i="1"/>
  <c r="J3782" i="22"/>
  <c r="J3923" i="22"/>
  <c r="AC7976" i="1"/>
  <c r="AC9153" i="1"/>
  <c r="AC419" i="1"/>
  <c r="AB4926" i="1"/>
  <c r="J3076" i="22"/>
  <c r="AC3835" i="1"/>
  <c r="AB4499" i="1"/>
  <c r="AC6742" i="1"/>
  <c r="AB391" i="1"/>
  <c r="J2370" i="22"/>
  <c r="J4178" i="22"/>
  <c r="AB5032" i="1"/>
  <c r="J4766" i="22"/>
  <c r="AB7663" i="1"/>
  <c r="AC1571" i="1"/>
  <c r="AB3173" i="1"/>
  <c r="AC6583" i="1"/>
  <c r="AB2422" i="1"/>
  <c r="AB5798" i="1"/>
  <c r="AB6599" i="1"/>
  <c r="AC8981" i="1"/>
  <c r="AC1128" i="1"/>
  <c r="J2388" i="22"/>
  <c r="J3442" i="22"/>
  <c r="AB512" i="1"/>
  <c r="AB2877" i="1"/>
  <c r="AB1522" i="1"/>
  <c r="AC1475" i="1"/>
  <c r="AB6311" i="1"/>
  <c r="AC9304" i="1"/>
  <c r="AC799" i="1"/>
  <c r="AC1883" i="1"/>
  <c r="AB5460" i="1"/>
  <c r="AC6035" i="1"/>
  <c r="AB3611" i="1"/>
  <c r="AC3561" i="1"/>
  <c r="AB720" i="1"/>
  <c r="AB5051" i="1"/>
  <c r="J3570" i="22"/>
  <c r="J3920" i="22"/>
  <c r="J4545" i="22"/>
  <c r="AC7510" i="1"/>
  <c r="AC3187" i="1"/>
  <c r="AB7275" i="1"/>
  <c r="AB2155" i="1"/>
  <c r="AB8412" i="1"/>
  <c r="AB937" i="1"/>
  <c r="AB2659" i="1"/>
  <c r="AC1218" i="1"/>
  <c r="AB863" i="1"/>
  <c r="AB9603" i="1"/>
  <c r="J3758" i="22"/>
  <c r="AC1747" i="1"/>
  <c r="AC8605" i="1"/>
  <c r="AB361" i="1"/>
  <c r="AB7585" i="1"/>
  <c r="AB3096" i="1"/>
  <c r="AB8790" i="1"/>
  <c r="AB1707" i="1"/>
  <c r="AC4122" i="1"/>
  <c r="AC4454" i="1"/>
  <c r="AB365" i="1"/>
  <c r="AB4079" i="1"/>
  <c r="AC7881" i="1"/>
  <c r="AC2960" i="1"/>
  <c r="AB5289" i="1"/>
  <c r="J3849" i="22"/>
  <c r="AC9231" i="1"/>
  <c r="J2736" i="22"/>
  <c r="AB5777" i="1"/>
  <c r="AC2777" i="1"/>
  <c r="AC8599" i="1"/>
  <c r="AB4432" i="1"/>
  <c r="AB716" i="1"/>
  <c r="AC6501" i="1"/>
  <c r="AC7898" i="1"/>
  <c r="AB1618" i="1"/>
  <c r="AB4536" i="1"/>
  <c r="AC7644" i="1"/>
  <c r="AC8519" i="1"/>
  <c r="AC91" i="1"/>
  <c r="J2724" i="22"/>
  <c r="AB8854" i="1"/>
  <c r="AB6011" i="1"/>
  <c r="AB3138" i="1"/>
  <c r="AB8097" i="1"/>
  <c r="AB2297" i="1"/>
  <c r="AB5649" i="1"/>
  <c r="AC9362" i="1"/>
  <c r="AB4783" i="1"/>
  <c r="AB224" i="1"/>
  <c r="AC3705" i="1"/>
  <c r="AB5418" i="1"/>
  <c r="AC773" i="1"/>
  <c r="AC9571" i="1"/>
  <c r="AB8353" i="1"/>
  <c r="AB196" i="1"/>
  <c r="AB3593" i="1"/>
  <c r="AC4458" i="1"/>
  <c r="AB5902" i="1"/>
  <c r="J2989" i="22"/>
  <c r="AC8103" i="1"/>
  <c r="AB3790" i="1"/>
  <c r="AB2191" i="1"/>
  <c r="AC1089" i="1"/>
  <c r="AB2709" i="1"/>
  <c r="AC9237" i="1"/>
  <c r="AC8508" i="1"/>
  <c r="AB9796" i="1"/>
  <c r="AC5130" i="1"/>
  <c r="AB6671" i="1"/>
  <c r="AB2710" i="1"/>
  <c r="AB6465" i="1"/>
  <c r="AC4635" i="1"/>
  <c r="J3319" i="22"/>
  <c r="AC2093" i="1"/>
  <c r="AB6392" i="1"/>
  <c r="AB7154" i="1"/>
  <c r="AC131" i="1"/>
  <c r="AB9098" i="1"/>
  <c r="AB7446" i="1"/>
  <c r="AB7915" i="1"/>
  <c r="AC5615" i="1"/>
  <c r="AB865" i="1"/>
  <c r="AC1120" i="1"/>
  <c r="AC692" i="1"/>
  <c r="AB7025" i="1"/>
  <c r="AB1771" i="1"/>
  <c r="J4461" i="22"/>
  <c r="AC9812" i="1"/>
  <c r="AC3814" i="1"/>
  <c r="AC1268" i="1"/>
  <c r="AC6793" i="1"/>
  <c r="AB4619" i="1"/>
  <c r="AC517" i="1"/>
  <c r="AB798" i="1"/>
  <c r="AC238" i="1"/>
  <c r="AB3487" i="1"/>
  <c r="AC476" i="1"/>
  <c r="AB9313" i="1"/>
  <c r="AB9771" i="1"/>
  <c r="AB8320" i="1"/>
  <c r="AB9555" i="1"/>
  <c r="AB3094" i="1"/>
  <c r="AB2113" i="1"/>
  <c r="AB2542" i="1"/>
  <c r="J2909" i="22"/>
  <c r="AC2362" i="1"/>
  <c r="AC4415" i="1"/>
  <c r="J4263" i="22"/>
  <c r="AC4074" i="1"/>
  <c r="AB8905" i="1"/>
  <c r="AB2850" i="1"/>
  <c r="AC4017" i="1"/>
  <c r="AC9722" i="1"/>
  <c r="AB4669" i="1"/>
  <c r="AB3854" i="1"/>
  <c r="AB7236" i="1"/>
  <c r="AB4493" i="1"/>
  <c r="AB1833" i="1"/>
  <c r="AB5238" i="1"/>
  <c r="AB1084" i="1"/>
  <c r="AB6383" i="1"/>
  <c r="AB4354" i="1"/>
  <c r="AC1096" i="1"/>
  <c r="AB2619" i="1"/>
  <c r="AB7685" i="1"/>
  <c r="AC4042" i="1"/>
  <c r="AC4562" i="1"/>
  <c r="AC3148" i="1"/>
  <c r="AC1894" i="1"/>
  <c r="AC1369" i="1"/>
  <c r="AB8856" i="1"/>
  <c r="AB4847" i="1"/>
  <c r="AB5205" i="1"/>
  <c r="AC4206" i="1"/>
  <c r="AB276" i="1"/>
  <c r="AC5167" i="1"/>
  <c r="AC2201" i="1"/>
  <c r="AB259" i="1"/>
  <c r="AC1036" i="1"/>
  <c r="AC1118" i="1"/>
  <c r="AC3192" i="1"/>
  <c r="AB2726" i="1"/>
  <c r="AC4084" i="1"/>
  <c r="J4407" i="22"/>
  <c r="AB3461" i="1"/>
  <c r="AB717" i="1"/>
  <c r="AC9823" i="1"/>
  <c r="AC7059" i="1"/>
  <c r="AB8859" i="1"/>
  <c r="AB3394" i="1"/>
  <c r="AC481" i="1"/>
  <c r="AB7377" i="1"/>
  <c r="AB4356" i="1"/>
  <c r="AC2388" i="1"/>
  <c r="J3026" i="22"/>
  <c r="AC4021" i="1"/>
  <c r="AC4349" i="1"/>
  <c r="AB9600" i="1"/>
  <c r="AC6018" i="1"/>
  <c r="AB6127" i="1"/>
  <c r="AB1430" i="1"/>
  <c r="AC2223" i="1"/>
  <c r="AB9301" i="1"/>
  <c r="AB5601" i="1"/>
  <c r="AC6682" i="1"/>
  <c r="AB9164" i="1"/>
  <c r="AB7070" i="1"/>
  <c r="AB7984" i="1"/>
  <c r="AB6784" i="1"/>
  <c r="AB3551" i="1"/>
  <c r="AB849" i="1"/>
  <c r="AB1669" i="1"/>
  <c r="AB9576" i="1"/>
  <c r="AC3428" i="1"/>
  <c r="AB1984" i="1"/>
  <c r="AB9785" i="1"/>
  <c r="AB5574" i="1"/>
  <c r="AB5644" i="1"/>
  <c r="AB8552" i="1"/>
  <c r="AB802" i="1"/>
  <c r="AB3417" i="1"/>
  <c r="AC9700" i="1"/>
  <c r="AC4587" i="1"/>
  <c r="AC6380" i="1"/>
  <c r="AC4565" i="1"/>
  <c r="J4192" i="22"/>
  <c r="J2895" i="22"/>
  <c r="AB423" i="1"/>
  <c r="AC2831" i="1"/>
  <c r="AB8492" i="1"/>
  <c r="AB5426" i="1"/>
  <c r="J3865" i="22"/>
  <c r="AB3425" i="1"/>
  <c r="AB8040" i="1"/>
  <c r="AB1994" i="1"/>
  <c r="AB2684" i="1"/>
  <c r="AC1556" i="1"/>
  <c r="AC376" i="1"/>
  <c r="AC2036" i="1"/>
  <c r="J4697" i="22"/>
  <c r="AB5959" i="1"/>
  <c r="AC3548" i="1"/>
  <c r="AC6555" i="1"/>
  <c r="AB6346" i="1"/>
  <c r="AC7699" i="1"/>
  <c r="AB4541" i="1"/>
  <c r="AB4580" i="1"/>
  <c r="AC2997" i="1"/>
  <c r="AC1401" i="1"/>
  <c r="AB5733" i="1"/>
  <c r="AC2947" i="1"/>
  <c r="AB2210" i="1"/>
  <c r="AB7455" i="1"/>
  <c r="AB5135" i="1"/>
  <c r="AC9449" i="1"/>
  <c r="AB4908" i="1"/>
  <c r="AC8480" i="1"/>
  <c r="AC447" i="1"/>
  <c r="AB1460" i="1"/>
  <c r="AC8682" i="1"/>
  <c r="J3374" i="22"/>
  <c r="AB370" i="1"/>
  <c r="AC9974" i="1"/>
  <c r="AB2224" i="1"/>
  <c r="AC5999" i="1"/>
  <c r="AC4038" i="1"/>
  <c r="AB8367" i="1"/>
  <c r="AC7120" i="1"/>
  <c r="AB5789" i="1"/>
  <c r="AB2861" i="1"/>
  <c r="AB8364" i="1"/>
  <c r="AC7003" i="1"/>
  <c r="AB5675" i="1"/>
  <c r="AB4747" i="1"/>
  <c r="AC1992" i="1"/>
  <c r="AC5255" i="1"/>
  <c r="AB4744" i="1"/>
  <c r="AC8464" i="1"/>
  <c r="AC2482" i="1"/>
  <c r="AB1818" i="1"/>
  <c r="AC4342" i="1"/>
  <c r="AB3698" i="1"/>
  <c r="AC395" i="1"/>
  <c r="AC141" i="1"/>
  <c r="J2512" i="22"/>
  <c r="J3189" i="22"/>
  <c r="AC112" i="1"/>
  <c r="AC1127" i="1"/>
  <c r="AC1635" i="1"/>
  <c r="AB3839" i="1"/>
  <c r="AB4945" i="1"/>
  <c r="AC3183" i="1"/>
  <c r="AC6882" i="1"/>
  <c r="AB3902" i="1"/>
  <c r="AC5932" i="1"/>
  <c r="AB2345" i="1"/>
  <c r="AB323" i="1"/>
  <c r="AB5633" i="1"/>
  <c r="AC472" i="1"/>
  <c r="AB6290" i="1"/>
  <c r="AC5242" i="1"/>
  <c r="AC6925" i="1"/>
  <c r="AB878" i="1"/>
  <c r="AC7154" i="1"/>
  <c r="AB9882" i="1"/>
  <c r="AC8101" i="1"/>
  <c r="AB8529" i="1"/>
  <c r="AB2528" i="1"/>
  <c r="AB7368" i="1"/>
  <c r="AB2482" i="1"/>
  <c r="AC6358" i="1"/>
  <c r="AC7114" i="1"/>
  <c r="AC8996" i="1"/>
  <c r="AB936" i="1"/>
  <c r="AB5280" i="1"/>
  <c r="AC4007" i="1"/>
  <c r="AB5793" i="1"/>
  <c r="J4327" i="22"/>
  <c r="AB7160" i="1"/>
  <c r="AB7561" i="1"/>
  <c r="AC939" i="1"/>
  <c r="AB3332" i="1"/>
  <c r="AB8897" i="1"/>
  <c r="J2690" i="22"/>
  <c r="AC9453" i="1"/>
  <c r="AB7262" i="1"/>
  <c r="J2332" i="22"/>
  <c r="AB5122" i="1"/>
  <c r="AB9207" i="1"/>
  <c r="AB6103" i="1"/>
  <c r="AC938" i="1"/>
  <c r="AC8522" i="1"/>
  <c r="AB2110" i="1"/>
  <c r="AC2371" i="1"/>
  <c r="AB1278" i="1"/>
  <c r="AB7795" i="1"/>
  <c r="AC161" i="1"/>
  <c r="AC2314" i="1"/>
  <c r="AB1015" i="1"/>
  <c r="AB7267" i="1"/>
  <c r="AC5025" i="1"/>
  <c r="AC3769" i="1"/>
  <c r="AC832" i="1"/>
  <c r="AC2271" i="1"/>
  <c r="AC8442" i="1"/>
  <c r="AB5200" i="1"/>
  <c r="J3884" i="22"/>
  <c r="AB675" i="1"/>
  <c r="AC5278" i="1"/>
  <c r="J4842" i="22"/>
  <c r="AC6250" i="1"/>
  <c r="AC8498" i="1"/>
  <c r="AB874" i="1"/>
  <c r="AB8468" i="1"/>
  <c r="AC8445" i="1"/>
  <c r="AB7524" i="1"/>
  <c r="AC6005" i="1"/>
  <c r="AC9873" i="1"/>
  <c r="AC6337" i="1"/>
  <c r="J4253" i="22"/>
  <c r="J2578" i="22"/>
  <c r="AC1591" i="1"/>
  <c r="AC7532" i="1"/>
  <c r="J4895" i="22"/>
  <c r="J3774" i="22"/>
  <c r="AC3591" i="1"/>
  <c r="AB9828" i="1"/>
  <c r="AB4954" i="1"/>
  <c r="AC2363" i="1"/>
  <c r="AB6436" i="1"/>
  <c r="AB2960" i="1"/>
  <c r="AB2959" i="1"/>
  <c r="AB1956" i="1"/>
  <c r="AC9404" i="1"/>
  <c r="AB1993" i="1"/>
  <c r="AB4427" i="1"/>
  <c r="AB5368" i="1"/>
  <c r="AB1698" i="1"/>
  <c r="AC1909" i="1"/>
  <c r="AC3762" i="1"/>
  <c r="AC6762" i="1"/>
  <c r="AC6313" i="1"/>
  <c r="AC5414" i="1"/>
  <c r="AC9238" i="1"/>
  <c r="AC4765" i="1"/>
  <c r="AB9345" i="1"/>
  <c r="AC6292" i="1"/>
  <c r="AC9484" i="1"/>
  <c r="AB5450" i="1"/>
  <c r="AB3542" i="1"/>
  <c r="AB7862" i="1"/>
  <c r="AC7302" i="1"/>
  <c r="AB7890" i="1"/>
  <c r="AC8705" i="1"/>
  <c r="AC7581" i="1"/>
  <c r="AC523" i="1"/>
  <c r="AC3137" i="1"/>
  <c r="AC9068" i="1"/>
  <c r="AB237" i="1"/>
  <c r="AB3427" i="1"/>
  <c r="AC342" i="1"/>
  <c r="AB8470" i="1"/>
  <c r="AB2337" i="1"/>
  <c r="J2296" i="22"/>
  <c r="J3348" i="22"/>
  <c r="AC4959" i="1"/>
  <c r="AB6934" i="1"/>
  <c r="AC9075" i="1"/>
  <c r="J3816" i="22"/>
  <c r="AB1680" i="1"/>
  <c r="AB3870" i="1"/>
  <c r="AB5849" i="1"/>
  <c r="AB4246" i="1"/>
  <c r="J2932" i="22"/>
  <c r="AB3019" i="1"/>
  <c r="AB6432" i="1"/>
  <c r="AC286" i="1"/>
  <c r="AC9195" i="1"/>
  <c r="AB7266" i="1"/>
  <c r="AB7986" i="1"/>
  <c r="J2562" i="22"/>
  <c r="AB2943" i="1"/>
  <c r="AC6668" i="1"/>
  <c r="AC3921" i="1"/>
  <c r="AB6912" i="1"/>
  <c r="AC438" i="1"/>
  <c r="AC5987" i="1"/>
  <c r="AB4338" i="1"/>
  <c r="AC6299" i="1"/>
  <c r="AB5702" i="1"/>
  <c r="AC3602" i="1"/>
  <c r="AB2833" i="1"/>
  <c r="AB6421" i="1"/>
  <c r="AB1075" i="1"/>
  <c r="AB7994" i="1"/>
  <c r="AC3844" i="1"/>
  <c r="AC4672" i="1"/>
  <c r="J2813" i="22"/>
  <c r="J3259" i="22"/>
  <c r="AC156" i="1"/>
  <c r="AB7185" i="1"/>
  <c r="AB6141" i="1"/>
  <c r="AC2559" i="1"/>
  <c r="AB7385" i="1"/>
  <c r="AB9641" i="1"/>
  <c r="AB9713" i="1"/>
  <c r="AB4684" i="1"/>
  <c r="AB7978" i="1"/>
  <c r="AC8598" i="1"/>
  <c r="J3305" i="22"/>
  <c r="J2647" i="22"/>
  <c r="AB9323" i="1"/>
  <c r="AB7425" i="1"/>
  <c r="AB5677" i="1"/>
  <c r="J3642" i="22"/>
  <c r="AB3688" i="1"/>
  <c r="AC7825" i="1"/>
  <c r="AB8967" i="1"/>
  <c r="AC3833" i="1"/>
  <c r="AC7527" i="1"/>
  <c r="J4280" i="22"/>
  <c r="AC1976" i="1"/>
  <c r="AB1343" i="1"/>
  <c r="AB2587" i="1"/>
  <c r="AB9916" i="1"/>
  <c r="AC7304" i="1"/>
  <c r="AC7254" i="1"/>
  <c r="J4585" i="22"/>
  <c r="J2844" i="22"/>
  <c r="AB4248" i="1"/>
  <c r="J3124" i="22"/>
  <c r="AC6700" i="1"/>
  <c r="AC7985" i="1"/>
  <c r="AC1360" i="1"/>
  <c r="AB9952" i="1"/>
  <c r="AB6376" i="1"/>
  <c r="AB3228" i="1"/>
  <c r="AB2476" i="1"/>
  <c r="AC696" i="1"/>
  <c r="J3950" i="22"/>
  <c r="AB2890" i="1"/>
  <c r="J2459" i="22"/>
  <c r="AC7578" i="1"/>
  <c r="AB8214" i="1"/>
  <c r="AB2407" i="1"/>
  <c r="AB6588" i="1"/>
  <c r="AC8056" i="1"/>
  <c r="AC591" i="1"/>
  <c r="AC4293" i="1"/>
  <c r="AB8208" i="1"/>
  <c r="AC3729" i="1"/>
  <c r="AB990" i="1"/>
  <c r="AC145" i="1"/>
  <c r="AC8360" i="1"/>
  <c r="J4716" i="22"/>
  <c r="J2444" i="22"/>
  <c r="AC1117" i="1"/>
  <c r="AC7043" i="1"/>
  <c r="AB4899" i="1"/>
  <c r="J2452" i="22"/>
  <c r="AB5740" i="1"/>
  <c r="AC2053" i="1"/>
  <c r="AC3039" i="1"/>
  <c r="AB431" i="1"/>
  <c r="AB5209" i="1"/>
  <c r="AB6232" i="1"/>
  <c r="J4020" i="22"/>
  <c r="AC2494" i="1"/>
  <c r="AC4993" i="1"/>
  <c r="AB4179" i="1"/>
  <c r="AB2801" i="1"/>
  <c r="AB5891" i="1"/>
  <c r="J4865" i="22"/>
  <c r="AB1957" i="1"/>
  <c r="AC810" i="1"/>
  <c r="AB2000" i="1"/>
  <c r="AB2390" i="1"/>
  <c r="AB8647" i="1"/>
  <c r="AB6205" i="1"/>
  <c r="AC829" i="1"/>
  <c r="AC8092" i="1"/>
  <c r="AB3264" i="1"/>
  <c r="AB8371" i="1"/>
  <c r="AB9039" i="1"/>
  <c r="AB1092" i="1"/>
  <c r="AC8196" i="1"/>
  <c r="AC7207" i="1"/>
  <c r="AB6069" i="1"/>
  <c r="AC1425" i="1"/>
  <c r="AB6433" i="1"/>
  <c r="AB3582" i="1"/>
  <c r="AB7486" i="1"/>
  <c r="AC9916" i="1"/>
  <c r="AC4286" i="1"/>
  <c r="AC3462" i="1"/>
  <c r="AB6504" i="1"/>
  <c r="AC1334" i="1"/>
  <c r="AC7042" i="1"/>
  <c r="AB4679" i="1"/>
  <c r="J4734" i="22"/>
  <c r="AC7641" i="1"/>
  <c r="AB8115" i="1"/>
  <c r="AB1175" i="1"/>
  <c r="AB2646" i="1"/>
  <c r="AB8627" i="1"/>
  <c r="AC2219" i="1"/>
  <c r="AB2770" i="1"/>
  <c r="AB3047" i="1"/>
  <c r="J4991" i="22"/>
  <c r="AB187" i="1"/>
  <c r="AB2782" i="1"/>
  <c r="AB3185" i="1"/>
  <c r="AC5875" i="1"/>
  <c r="AB2074" i="1"/>
  <c r="J4414" i="22"/>
  <c r="AB9991" i="1"/>
  <c r="AB332" i="1"/>
  <c r="AB6217" i="1"/>
  <c r="AB4893" i="1"/>
  <c r="AB1095" i="1"/>
  <c r="AC6243" i="1"/>
  <c r="AB4444" i="1"/>
  <c r="AB9737" i="1"/>
  <c r="AC186" i="1"/>
  <c r="AB3556" i="1"/>
  <c r="AB7538" i="1"/>
  <c r="AC9619" i="1"/>
  <c r="AC1390" i="1"/>
  <c r="AC3820" i="1"/>
  <c r="AC4119" i="1"/>
  <c r="AC4764" i="1"/>
  <c r="AC1489" i="1"/>
  <c r="AB7374" i="1"/>
  <c r="AB7669" i="1"/>
  <c r="AC3338" i="1"/>
  <c r="AB3355" i="1"/>
  <c r="AC965" i="1"/>
  <c r="AC6185" i="1"/>
  <c r="AC4385" i="1"/>
  <c r="AB4424" i="1"/>
  <c r="AB4511" i="1"/>
  <c r="AC6721" i="1"/>
  <c r="AC761" i="1"/>
  <c r="AB3868" i="1"/>
  <c r="J4402" i="22"/>
  <c r="AC8187" i="1"/>
  <c r="AB8196" i="1"/>
  <c r="AB8665" i="1"/>
  <c r="AB8698" i="1"/>
  <c r="AB2009" i="1"/>
  <c r="AB8260" i="1"/>
  <c r="AB2803" i="1"/>
  <c r="AC3117" i="1"/>
  <c r="AB4704" i="1"/>
  <c r="J2955" i="22"/>
  <c r="AC7698" i="1"/>
  <c r="AB2591" i="1"/>
  <c r="AB8230" i="1"/>
  <c r="AB5087" i="1"/>
  <c r="AB4880" i="1"/>
  <c r="J3000" i="22"/>
  <c r="AB2307" i="1"/>
  <c r="AB5221" i="1"/>
  <c r="AB3423" i="1"/>
  <c r="AB2427" i="1"/>
  <c r="AC7417" i="1"/>
  <c r="AB9405" i="1"/>
  <c r="AC6676" i="1"/>
  <c r="AB1166" i="1"/>
  <c r="AB3749" i="1"/>
  <c r="J3101" i="22"/>
  <c r="AB6112" i="1"/>
  <c r="AC8223" i="1"/>
  <c r="AC2349" i="1"/>
  <c r="AB7686" i="1"/>
  <c r="AB110" i="1"/>
  <c r="AB5446" i="1"/>
  <c r="AB3481" i="1"/>
  <c r="AB1435" i="1"/>
  <c r="AC2605" i="1"/>
  <c r="AB3472" i="1"/>
  <c r="AC2613" i="1"/>
  <c r="AC2615" i="1"/>
  <c r="J2529" i="22"/>
  <c r="AC8229" i="1"/>
  <c r="AB8302" i="1"/>
  <c r="AC7386" i="1"/>
  <c r="J3307" i="22"/>
  <c r="AB9376" i="1"/>
  <c r="AB1703" i="1"/>
  <c r="AB3285" i="1"/>
  <c r="AB4638" i="1"/>
  <c r="AB5600" i="1"/>
  <c r="AB2823" i="1"/>
  <c r="AB60" i="1"/>
  <c r="AC9892" i="1"/>
  <c r="J4920" i="22"/>
  <c r="AC3866" i="1"/>
  <c r="J3912" i="22"/>
  <c r="AB1209" i="1"/>
  <c r="AB8596" i="1"/>
  <c r="J2972" i="22"/>
  <c r="J3158" i="22"/>
  <c r="AB6135" i="1"/>
  <c r="AB5480" i="1"/>
  <c r="AC766" i="1"/>
  <c r="AC4649" i="1"/>
  <c r="AB8053" i="1"/>
  <c r="AB9476" i="1"/>
  <c r="AB6299" i="1"/>
  <c r="AC3889" i="1"/>
  <c r="AC4130" i="1"/>
  <c r="AC9292" i="1"/>
  <c r="AB5843" i="1"/>
  <c r="AC4328" i="1"/>
  <c r="J3882" i="22"/>
  <c r="J2902" i="22"/>
  <c r="AC9763" i="1"/>
  <c r="AB3686" i="1"/>
  <c r="AC98" i="1"/>
  <c r="J3861" i="22"/>
  <c r="AC2127" i="1"/>
  <c r="AC3410" i="1"/>
  <c r="AB9205" i="1"/>
  <c r="AC39" i="1"/>
  <c r="J3467" i="22"/>
  <c r="J2821" i="22"/>
  <c r="AB5291" i="1"/>
  <c r="AC2305" i="1"/>
  <c r="AC9174" i="1"/>
  <c r="AB8960" i="1"/>
  <c r="J2511" i="22"/>
  <c r="AB3271" i="1"/>
  <c r="AB548" i="1"/>
  <c r="AB5372" i="1"/>
  <c r="AC436" i="1"/>
  <c r="AB8223" i="1"/>
  <c r="AB4155" i="1"/>
  <c r="AB7405" i="1"/>
  <c r="AB9997" i="1"/>
  <c r="AB9289" i="1"/>
  <c r="AC2893" i="1"/>
  <c r="AB8759" i="1"/>
  <c r="AB5837" i="1"/>
  <c r="AB3656" i="1"/>
  <c r="AB488" i="1"/>
  <c r="AB5335" i="1"/>
  <c r="AB7063" i="1"/>
  <c r="AC8431" i="1"/>
  <c r="AB2087" i="1"/>
  <c r="AC3441" i="1"/>
  <c r="AB9908" i="1"/>
  <c r="AC4234" i="1"/>
  <c r="AC9610" i="1"/>
  <c r="AC8320" i="1"/>
  <c r="AB6745" i="1"/>
  <c r="AC9059" i="1"/>
  <c r="J3366" i="22"/>
  <c r="AC909" i="1"/>
  <c r="AB2290" i="1"/>
  <c r="AC4023" i="1"/>
  <c r="AC3229" i="1"/>
  <c r="AC6415" i="1"/>
  <c r="AB9425" i="1"/>
  <c r="AC6135" i="1"/>
  <c r="AC7462" i="1"/>
  <c r="J2333" i="22"/>
  <c r="AB1270" i="1"/>
  <c r="AB2600" i="1"/>
  <c r="AB5630" i="1"/>
  <c r="AB6799" i="1"/>
  <c r="AC2946" i="1"/>
  <c r="AC6789" i="1"/>
  <c r="AB123" i="1"/>
  <c r="J2338" i="22"/>
  <c r="AB5627" i="1"/>
  <c r="AB7799" i="1"/>
  <c r="AB5502" i="1"/>
  <c r="AC1109" i="1"/>
  <c r="AC903" i="1"/>
  <c r="J3736" i="22"/>
  <c r="AB778" i="1"/>
  <c r="AC8839" i="1"/>
  <c r="AC3244" i="1"/>
  <c r="AB3401" i="1"/>
  <c r="AB8658" i="1"/>
  <c r="AB1333" i="1"/>
  <c r="AC4106" i="1"/>
  <c r="AC2633" i="1"/>
  <c r="AB6287" i="1"/>
  <c r="AB7397" i="1"/>
  <c r="AB3604" i="1"/>
  <c r="AC5200" i="1"/>
  <c r="J3417" i="22"/>
  <c r="AB8649" i="1"/>
  <c r="AC1197" i="1"/>
  <c r="AB1867" i="1"/>
  <c r="J4095" i="22"/>
  <c r="AB6481" i="1"/>
  <c r="AC8664" i="1"/>
  <c r="AC3977" i="1"/>
  <c r="AB1133" i="1"/>
  <c r="AC1935" i="1"/>
  <c r="AB8449" i="1"/>
  <c r="AB3935" i="1"/>
  <c r="AB3149" i="1"/>
  <c r="AB9615" i="1"/>
  <c r="AC5364" i="1"/>
  <c r="AB6802" i="1"/>
  <c r="AC372" i="1"/>
  <c r="AB2339" i="1"/>
  <c r="AB8052" i="1"/>
  <c r="AC200" i="1"/>
  <c r="AC5388" i="1"/>
  <c r="AC1076" i="1"/>
  <c r="AB2165" i="1"/>
  <c r="J4812" i="22"/>
  <c r="AC5684" i="1"/>
  <c r="J2842" i="22"/>
  <c r="AB1815" i="1"/>
  <c r="AB2851" i="1"/>
  <c r="AB219" i="1"/>
  <c r="J4267" i="22"/>
  <c r="AC6485" i="1"/>
  <c r="AB389" i="1"/>
  <c r="AB5872" i="1"/>
  <c r="AB4330" i="1"/>
  <c r="AC4877" i="1"/>
  <c r="AC1018" i="1"/>
  <c r="AC2668" i="1"/>
  <c r="AC1752" i="1"/>
  <c r="J2665" i="22"/>
  <c r="AB7409" i="1"/>
  <c r="AC3144" i="1"/>
  <c r="AC763" i="1"/>
  <c r="AC4329" i="1"/>
  <c r="AB9181" i="1"/>
  <c r="J3543" i="22"/>
  <c r="AB3521" i="1"/>
  <c r="AB6044" i="1"/>
  <c r="AC3245" i="1"/>
  <c r="AC2401" i="1"/>
  <c r="J2631" i="22"/>
  <c r="J4604" i="22"/>
  <c r="AC5499" i="1"/>
  <c r="AB3670" i="1"/>
  <c r="J2420" i="22"/>
  <c r="AB4551" i="1"/>
  <c r="AB2608" i="1"/>
  <c r="AC1252" i="1"/>
  <c r="AB3832" i="1"/>
  <c r="AC5585" i="1"/>
  <c r="AB8253" i="1"/>
  <c r="AB7428" i="1"/>
  <c r="AC1775" i="1"/>
  <c r="AC2392" i="1"/>
  <c r="J4007" i="22"/>
  <c r="AC7143" i="1"/>
  <c r="AB2048" i="1"/>
  <c r="AC7317" i="1"/>
  <c r="J2507" i="22"/>
  <c r="AB8524" i="1"/>
  <c r="AC4563" i="1"/>
  <c r="AC9931" i="1"/>
  <c r="AB1150" i="1"/>
  <c r="AB5467" i="1"/>
  <c r="AC3412" i="1"/>
  <c r="AC6047" i="1"/>
  <c r="AB7818" i="1"/>
  <c r="AB6015" i="1"/>
  <c r="J3723" i="22"/>
  <c r="J4364" i="22"/>
  <c r="AB4214" i="1"/>
  <c r="AC6804" i="1"/>
  <c r="AC4705" i="1"/>
  <c r="J2969" i="22"/>
  <c r="AB1631" i="1"/>
  <c r="J2920" i="22"/>
  <c r="AB9457" i="1"/>
  <c r="AB2466" i="1"/>
  <c r="AC1663" i="1"/>
  <c r="AC8802" i="1"/>
  <c r="AC9118" i="1"/>
  <c r="AB1607" i="1"/>
  <c r="J3681" i="22"/>
  <c r="AC5342" i="1"/>
  <c r="AC5338" i="1"/>
  <c r="J2945" i="22"/>
  <c r="J3310" i="22"/>
  <c r="AC5317" i="1"/>
  <c r="AC8256" i="1"/>
  <c r="AB9844" i="1"/>
  <c r="AB1954" i="1"/>
  <c r="AC5622" i="1"/>
  <c r="J4710" i="22"/>
  <c r="AC9747" i="1"/>
  <c r="AB3553" i="1"/>
  <c r="J4591" i="22"/>
  <c r="AC6944" i="1"/>
  <c r="J3846" i="22"/>
  <c r="AB9208" i="1"/>
  <c r="AC37" i="1"/>
  <c r="J3343" i="22"/>
  <c r="J3738" i="22"/>
  <c r="AC2391" i="1"/>
  <c r="AB5631" i="1"/>
  <c r="AC3744" i="1"/>
  <c r="J4185" i="22"/>
  <c r="J4945" i="22"/>
  <c r="AB8170" i="1"/>
  <c r="AB4989" i="1"/>
  <c r="J3852" i="22"/>
  <c r="AB1190" i="1"/>
  <c r="AB7196" i="1"/>
  <c r="J3064" i="22"/>
  <c r="AB3850" i="1"/>
  <c r="AB2392" i="1"/>
  <c r="J4153" i="22"/>
  <c r="AC743" i="1"/>
  <c r="AB6554" i="1"/>
  <c r="AC7356" i="1"/>
  <c r="AC9737" i="1"/>
  <c r="AB2772" i="1"/>
  <c r="AC6398" i="1"/>
  <c r="AC440" i="1"/>
  <c r="AB7987" i="1"/>
  <c r="AB6870" i="1"/>
  <c r="AC1210" i="1"/>
  <c r="AB3075" i="1"/>
  <c r="J4421" i="22"/>
  <c r="AB8886" i="1"/>
  <c r="AB2487" i="1"/>
  <c r="AB7775" i="1"/>
  <c r="AC5513" i="1"/>
  <c r="AC8099" i="1"/>
  <c r="AC3272" i="1"/>
  <c r="AB6166" i="1"/>
  <c r="AB6025" i="1"/>
  <c r="AB7510" i="1"/>
  <c r="AC4292" i="1"/>
  <c r="AB6501" i="1"/>
  <c r="AC7028" i="1"/>
  <c r="AB3151" i="1"/>
  <c r="AB678" i="1"/>
  <c r="J4667" i="22"/>
  <c r="AB6751" i="1"/>
  <c r="J2285" i="22"/>
  <c r="AC2959" i="1"/>
  <c r="AB4960" i="1"/>
  <c r="AB8985" i="1"/>
  <c r="AB9582" i="1"/>
  <c r="J2639" i="22"/>
  <c r="AC7879" i="1"/>
  <c r="AC367" i="1"/>
  <c r="AC1948" i="1"/>
  <c r="AB9528" i="1"/>
  <c r="AB9241" i="1"/>
  <c r="AC7391" i="1"/>
  <c r="AB3769" i="1"/>
  <c r="J3762" i="22"/>
  <c r="AB420" i="1"/>
  <c r="J4685" i="22"/>
  <c r="AB4417" i="1"/>
  <c r="AB6800" i="1"/>
  <c r="AC1480" i="1"/>
  <c r="J3247" i="22"/>
  <c r="AB9914" i="1"/>
  <c r="AC7575" i="1"/>
  <c r="AB8973" i="1"/>
  <c r="AC8514" i="1"/>
  <c r="AB1427" i="1"/>
  <c r="AC6617" i="1"/>
  <c r="AB4404" i="1"/>
  <c r="AC5150" i="1"/>
  <c r="AB3700" i="1"/>
  <c r="AC4136" i="1"/>
  <c r="AB6640" i="1"/>
  <c r="AB7516" i="1"/>
  <c r="AC9044" i="1"/>
  <c r="AC5484" i="1"/>
  <c r="AB7960" i="1"/>
  <c r="AC6504" i="1"/>
  <c r="AB81" i="1"/>
  <c r="AB3253" i="1"/>
  <c r="AB3745" i="1"/>
  <c r="AB1086" i="1"/>
  <c r="AC9011" i="1"/>
  <c r="AB8502" i="1"/>
  <c r="AC8158" i="1"/>
  <c r="AC9639" i="1"/>
  <c r="AC6559" i="1"/>
  <c r="AC5473" i="1"/>
  <c r="AC1646" i="1"/>
  <c r="AB6930" i="1"/>
  <c r="AB3595" i="1"/>
  <c r="J3971" i="22"/>
  <c r="AB8961" i="1"/>
  <c r="AB6199" i="1"/>
  <c r="AB9885" i="1"/>
  <c r="AB7526" i="1"/>
  <c r="AB5151" i="1"/>
  <c r="AC2616" i="1"/>
  <c r="AC2645" i="1"/>
  <c r="AC7408" i="1"/>
  <c r="AC4107" i="1"/>
  <c r="AC5698" i="1"/>
  <c r="AB4422" i="1"/>
  <c r="AB1582" i="1"/>
  <c r="AB1499" i="1"/>
  <c r="AC4494" i="1"/>
  <c r="AC9650" i="1"/>
  <c r="AC9191" i="1"/>
  <c r="AB2488" i="1"/>
  <c r="AC2416" i="1"/>
  <c r="AC7259" i="1"/>
  <c r="AC5008" i="1"/>
  <c r="AB612" i="1"/>
  <c r="AC4976" i="1"/>
  <c r="AC787" i="1"/>
  <c r="AC7539" i="1"/>
  <c r="AB7273" i="1"/>
  <c r="AB1617" i="1"/>
  <c r="AB6622" i="1"/>
  <c r="J4894" i="22"/>
  <c r="AC3839" i="1"/>
  <c r="AB5214" i="1"/>
  <c r="AC5118" i="1"/>
  <c r="AB7892" i="1"/>
  <c r="AB1049" i="1"/>
  <c r="AB8534" i="1"/>
  <c r="AC5663" i="1"/>
  <c r="AB1169" i="1"/>
  <c r="AB7910" i="1"/>
  <c r="AC624" i="1"/>
  <c r="J3265" i="22"/>
  <c r="AB9927" i="1"/>
  <c r="AB4529" i="1"/>
  <c r="AB7274" i="1"/>
  <c r="AB3201" i="1"/>
  <c r="AC5956" i="1"/>
  <c r="AB7618" i="1"/>
  <c r="AB118" i="1"/>
  <c r="AC6948" i="1"/>
  <c r="AB5216" i="1"/>
  <c r="AB7251" i="1"/>
  <c r="AC2442" i="1"/>
  <c r="AB3408" i="1"/>
  <c r="AB2221" i="1"/>
  <c r="AC6395" i="1"/>
  <c r="AB2558" i="1"/>
  <c r="AB8725" i="1"/>
  <c r="J3199" i="22"/>
  <c r="AC1182" i="1"/>
  <c r="J3079" i="22"/>
  <c r="AB839" i="1"/>
  <c r="AB760" i="1"/>
  <c r="AB6896" i="1"/>
  <c r="AC6342" i="1"/>
  <c r="AC5781" i="1"/>
  <c r="J4860" i="22"/>
  <c r="AB5455" i="1"/>
  <c r="AB9573" i="1"/>
  <c r="AB1371" i="1"/>
  <c r="AC6832" i="1"/>
  <c r="AC2638" i="1"/>
  <c r="AC8459" i="1"/>
  <c r="AB9163" i="1"/>
  <c r="AB9390" i="1"/>
  <c r="AC9581" i="1"/>
  <c r="AC8826" i="1"/>
  <c r="AB7389" i="1"/>
  <c r="AB8681" i="1"/>
  <c r="AB9408" i="1"/>
  <c r="AC6743" i="1"/>
  <c r="AB4861" i="1"/>
  <c r="AC3170" i="1"/>
  <c r="AB9749" i="1"/>
  <c r="J4156" i="22"/>
  <c r="AB3800" i="1"/>
  <c r="AB8787" i="1"/>
  <c r="AB131" i="1"/>
  <c r="AC1860" i="1"/>
  <c r="AB4242" i="1"/>
  <c r="AB7298" i="1"/>
  <c r="AB8563" i="1"/>
  <c r="AB4607" i="1"/>
  <c r="AB1534" i="1"/>
  <c r="AC8136" i="1"/>
  <c r="AC5472" i="1"/>
  <c r="J2906" i="22"/>
  <c r="AB157" i="1"/>
  <c r="AB6957" i="1"/>
  <c r="J3395" i="22"/>
  <c r="AC9457" i="1"/>
  <c r="AB1159" i="1"/>
  <c r="J2745" i="22"/>
  <c r="AC6973" i="1"/>
  <c r="AB8037" i="1"/>
  <c r="AB6524" i="1"/>
  <c r="AB5830" i="1"/>
  <c r="AB4163" i="1"/>
  <c r="AB6572" i="1"/>
  <c r="AC6332" i="1"/>
  <c r="AB3954" i="1"/>
  <c r="AB2450" i="1"/>
  <c r="AC1074" i="1"/>
  <c r="AC8207" i="1"/>
  <c r="AC2259" i="1"/>
  <c r="AB5832" i="1"/>
  <c r="J3170" i="22"/>
  <c r="AB9763" i="1"/>
  <c r="AB3163" i="1"/>
  <c r="J2482" i="22"/>
  <c r="AC9758" i="1"/>
  <c r="AC7639" i="1"/>
  <c r="AC5673" i="1"/>
  <c r="AB7893" i="1"/>
  <c r="AC2447" i="1"/>
  <c r="AB5430" i="1"/>
  <c r="AC1424" i="1"/>
  <c r="AB6511" i="1"/>
  <c r="AC7576" i="1"/>
  <c r="AC4803" i="1"/>
  <c r="AC6927" i="1"/>
  <c r="AB1128" i="1"/>
  <c r="AB5989" i="1"/>
  <c r="AB9351" i="1"/>
  <c r="AB269" i="1"/>
  <c r="AC2750" i="1"/>
  <c r="AB7433" i="1"/>
  <c r="AC2902" i="1"/>
  <c r="AB1937" i="1"/>
  <c r="J3466" i="22"/>
  <c r="AB5897" i="1"/>
  <c r="AB1619" i="1"/>
  <c r="J3113" i="22"/>
  <c r="AC6213" i="1"/>
  <c r="AC9171" i="1"/>
  <c r="AC4217" i="1"/>
  <c r="AC6918" i="1"/>
  <c r="AC2873" i="1"/>
  <c r="AC9831" i="1"/>
  <c r="AB1642" i="1"/>
  <c r="AB935" i="1"/>
  <c r="AB6227" i="1"/>
  <c r="AB3389" i="1"/>
  <c r="AB4593" i="1"/>
  <c r="AB7115" i="1"/>
  <c r="AB2496" i="1"/>
  <c r="AB8996" i="1"/>
  <c r="AB7335" i="1"/>
  <c r="AB6293" i="1"/>
  <c r="AB2647" i="1"/>
  <c r="AC5153" i="1"/>
  <c r="AC6031" i="1"/>
  <c r="AB4004" i="1"/>
  <c r="AC6849" i="1"/>
  <c r="AC7244" i="1"/>
  <c r="AB6083" i="1"/>
  <c r="AC8012" i="1"/>
  <c r="AB6027" i="1"/>
  <c r="AC2981" i="1"/>
  <c r="AB7072" i="1"/>
  <c r="AC8079" i="1"/>
  <c r="AC6713" i="1"/>
  <c r="AB6074" i="1"/>
  <c r="AB911" i="1"/>
  <c r="AC3578" i="1"/>
  <c r="AC4270" i="1"/>
  <c r="AB4147" i="1"/>
  <c r="AB6613" i="1"/>
  <c r="AC6610" i="1"/>
  <c r="AC3789" i="1"/>
  <c r="AB5173" i="1"/>
  <c r="J4888" i="22"/>
  <c r="AC3966" i="1"/>
  <c r="AC5483" i="1"/>
  <c r="AB9240" i="1"/>
  <c r="AC1304" i="1"/>
  <c r="AC845" i="1"/>
  <c r="AC9378" i="1"/>
  <c r="J2679" i="22"/>
  <c r="S2228" i="22"/>
  <c r="J2418" i="22"/>
  <c r="AB8443" i="1"/>
  <c r="AC3615" i="1"/>
  <c r="AC851" i="1"/>
  <c r="AB7381" i="1"/>
  <c r="AC1824" i="1"/>
  <c r="AC6155" i="1"/>
  <c r="AC1601" i="1"/>
  <c r="AC8936" i="1"/>
  <c r="AC674" i="1"/>
  <c r="AC6360" i="1"/>
  <c r="AC1440" i="1"/>
  <c r="AB8806" i="1"/>
  <c r="AB5812" i="1"/>
  <c r="AC5370" i="1"/>
  <c r="AC4068" i="1"/>
  <c r="AB2293" i="1"/>
  <c r="AC3760" i="1"/>
  <c r="AB4231" i="1"/>
  <c r="AB6119" i="1"/>
  <c r="AB2761" i="1"/>
  <c r="AB2166" i="1"/>
  <c r="AB6222" i="1"/>
  <c r="AB1726" i="1"/>
  <c r="AC4507" i="1"/>
  <c r="AB6454" i="1"/>
  <c r="J4504" i="22"/>
  <c r="AC5289" i="1"/>
  <c r="AB2607" i="1"/>
  <c r="AB2468" i="1"/>
  <c r="AB8869" i="1"/>
  <c r="AB6635" i="1"/>
  <c r="AC3447" i="1"/>
  <c r="AB3265" i="1"/>
  <c r="J3179" i="22"/>
  <c r="AB521" i="1"/>
  <c r="AB2565" i="1"/>
  <c r="AB3054" i="1"/>
  <c r="AB7386" i="1"/>
  <c r="AC2503" i="1"/>
  <c r="AC4663" i="1"/>
  <c r="AB7508" i="1"/>
  <c r="AC1682" i="1"/>
  <c r="AB6724" i="1"/>
  <c r="AC7118" i="1"/>
  <c r="J4171" i="22"/>
  <c r="AC1964" i="1"/>
  <c r="AC2805" i="1"/>
  <c r="AB9784" i="1"/>
  <c r="AB4699" i="1"/>
  <c r="AC1426" i="1"/>
  <c r="AC6403" i="1"/>
  <c r="AC2647" i="1"/>
  <c r="AC6839" i="1"/>
  <c r="AB8276" i="1"/>
  <c r="AC1649" i="1"/>
  <c r="AC4574" i="1"/>
  <c r="AC8385" i="1"/>
  <c r="AC2649" i="1"/>
  <c r="AB4337" i="1"/>
  <c r="AB5827" i="1"/>
  <c r="AC1321" i="1"/>
  <c r="AC7130" i="1"/>
  <c r="AC3542" i="1"/>
  <c r="AB2511" i="1"/>
  <c r="AB8432" i="1"/>
  <c r="AB9277" i="1"/>
  <c r="AC3108" i="1"/>
  <c r="AB7837" i="1"/>
  <c r="AC8812" i="1"/>
  <c r="AC5864" i="1"/>
  <c r="AB6591" i="1"/>
  <c r="AC63" i="1"/>
  <c r="AC5554" i="1"/>
  <c r="AC9785" i="1"/>
  <c r="AC1724" i="1"/>
  <c r="AC5501" i="1"/>
  <c r="AB2063" i="1"/>
  <c r="AC6481" i="1"/>
  <c r="AC2487" i="1"/>
  <c r="AC3399" i="1"/>
  <c r="AC4979" i="1"/>
  <c r="AC7342" i="1"/>
  <c r="AC4051" i="1"/>
  <c r="AB3808" i="1"/>
  <c r="AC3337" i="1"/>
  <c r="AB7989" i="1"/>
  <c r="AB4468" i="1"/>
  <c r="AC7199" i="1"/>
  <c r="AB8914" i="1"/>
  <c r="AC1449" i="1"/>
  <c r="AC8373" i="1"/>
  <c r="AC3384" i="1"/>
  <c r="AC4567" i="1"/>
  <c r="AC2043" i="1"/>
  <c r="J3294" i="22"/>
  <c r="AC7849" i="1"/>
  <c r="AB5486" i="1"/>
  <c r="J2341" i="22"/>
  <c r="AB9522" i="1"/>
  <c r="AB6582" i="1"/>
  <c r="AB8754" i="1"/>
  <c r="AB9587" i="1"/>
  <c r="AC2479" i="1"/>
  <c r="AC2824" i="1"/>
  <c r="AB5929" i="1"/>
  <c r="AC1228" i="1"/>
  <c r="AB7817" i="1"/>
  <c r="AB9346" i="1"/>
  <c r="AB8329" i="1"/>
  <c r="AB2160" i="1"/>
  <c r="AB9961" i="1"/>
  <c r="AB9942" i="1"/>
  <c r="AB6581" i="1"/>
  <c r="AB1448" i="1"/>
  <c r="AC7444" i="1"/>
  <c r="AC910" i="1"/>
  <c r="AC7129" i="1"/>
  <c r="AB4615" i="1"/>
  <c r="AB3454" i="1"/>
  <c r="AB5153" i="1"/>
  <c r="AB4159" i="1"/>
  <c r="AC7555" i="1"/>
  <c r="AB4021" i="1"/>
  <c r="AB7255" i="1"/>
  <c r="AB6407" i="1"/>
  <c r="AB4664" i="1"/>
  <c r="AC7430" i="1"/>
  <c r="AC7935" i="1"/>
  <c r="AC2059" i="1"/>
  <c r="AB9122" i="1"/>
  <c r="AB1157" i="1"/>
  <c r="AC606" i="1"/>
  <c r="AC659" i="1"/>
  <c r="AB6548" i="1"/>
  <c r="AC6542" i="1"/>
  <c r="AC9783" i="1"/>
  <c r="J2311" i="22"/>
  <c r="AB6121" i="1"/>
  <c r="AB9059" i="1"/>
  <c r="AB8199" i="1"/>
  <c r="J4902" i="22"/>
  <c r="AB5666" i="1"/>
  <c r="AB3108" i="1"/>
  <c r="AB8743" i="1"/>
  <c r="AC5272" i="1"/>
  <c r="AC785" i="1"/>
  <c r="AC2295" i="1"/>
  <c r="AC2846" i="1"/>
  <c r="AB2129" i="1"/>
  <c r="AC6655" i="1"/>
  <c r="AB3278" i="1"/>
  <c r="AB2626" i="1"/>
  <c r="AB1911" i="1"/>
  <c r="AC5795" i="1"/>
  <c r="AB9910" i="1"/>
  <c r="AB6479" i="1"/>
  <c r="AC9590" i="1"/>
  <c r="AB5958" i="1"/>
  <c r="AB8545" i="1"/>
  <c r="AC6609" i="1"/>
  <c r="AC4825" i="1"/>
  <c r="J2935" i="22"/>
  <c r="AC8335" i="1"/>
  <c r="AB9982" i="1"/>
  <c r="AC6314" i="1"/>
  <c r="AB1541" i="1"/>
  <c r="AC5514" i="1"/>
  <c r="AB8135" i="1"/>
  <c r="AB7081" i="1"/>
  <c r="AB422" i="1"/>
  <c r="AB2388" i="1"/>
  <c r="AB1284" i="1"/>
  <c r="AB6242" i="1"/>
  <c r="AC2707" i="1"/>
  <c r="AC573" i="1"/>
  <c r="AC4045" i="1"/>
  <c r="AB7917" i="1"/>
  <c r="AC4379" i="1"/>
  <c r="AB9135" i="1"/>
  <c r="AC2854" i="1"/>
  <c r="AB929" i="1"/>
  <c r="AC1030" i="1"/>
  <c r="AB905" i="1"/>
  <c r="AB8234" i="1"/>
  <c r="AC1496" i="1"/>
  <c r="AC572" i="1"/>
  <c r="AC6140" i="1"/>
  <c r="AB2100" i="1"/>
  <c r="AB9723" i="1"/>
  <c r="AC4151" i="1"/>
  <c r="AC6811" i="1"/>
  <c r="AB2386" i="1"/>
  <c r="AC4666" i="1"/>
  <c r="AC3730" i="1"/>
  <c r="AB2514" i="1"/>
  <c r="AB7894" i="1"/>
  <c r="AB4104" i="1"/>
  <c r="AC4044" i="1"/>
  <c r="AB8732" i="1"/>
  <c r="AB87" i="1"/>
  <c r="AC552" i="1"/>
  <c r="AB5920" i="1"/>
  <c r="AC3316" i="1"/>
  <c r="AC2691" i="1"/>
  <c r="AB1670" i="1"/>
  <c r="AB5114" i="1"/>
  <c r="AB6921" i="1"/>
  <c r="AC6408" i="1"/>
  <c r="J4735" i="22"/>
  <c r="J4373" i="22"/>
  <c r="AC9163" i="1"/>
  <c r="AB5523" i="1"/>
  <c r="AB4032" i="1"/>
  <c r="AB8874" i="1"/>
  <c r="AC644" i="1"/>
  <c r="AC7561" i="1"/>
  <c r="AC2116" i="1"/>
  <c r="AB5037" i="1"/>
  <c r="J2704" i="22"/>
  <c r="AB8881" i="1"/>
  <c r="AB1743" i="1"/>
  <c r="AB688" i="1"/>
  <c r="AC9844" i="1"/>
  <c r="AB5592" i="1"/>
  <c r="J4019" i="22"/>
  <c r="AC3837" i="1"/>
  <c r="AB9066" i="1"/>
  <c r="AB7468" i="1"/>
  <c r="AC2412" i="1"/>
  <c r="AB7150" i="1"/>
  <c r="AB3969" i="1"/>
  <c r="AB9173" i="1"/>
  <c r="AB6878" i="1"/>
  <c r="AC8953" i="1"/>
  <c r="AC6896" i="1"/>
  <c r="AB7041" i="1"/>
  <c r="AB5178" i="1"/>
  <c r="AC2711" i="1"/>
  <c r="AC4958" i="1"/>
  <c r="AC1060" i="1"/>
  <c r="J2670" i="22"/>
  <c r="AB8387" i="1"/>
  <c r="AB1952" i="1"/>
  <c r="AC5866" i="1"/>
  <c r="AC9788" i="1"/>
  <c r="J3858" i="22"/>
  <c r="AC2099" i="1"/>
  <c r="AC5859" i="1"/>
  <c r="AC3365" i="1"/>
  <c r="AB9990" i="1"/>
  <c r="AB9777" i="1"/>
  <c r="AB4677" i="1"/>
  <c r="AB7515" i="1"/>
  <c r="AC4496" i="1"/>
  <c r="AB8441" i="1"/>
  <c r="AC2489" i="1"/>
  <c r="AC7215" i="1"/>
  <c r="AC1694" i="1"/>
  <c r="AB4777" i="1"/>
  <c r="AB3130" i="1"/>
  <c r="AB8344" i="1"/>
  <c r="AB425" i="1"/>
  <c r="AC6522" i="1"/>
  <c r="AB6983" i="1"/>
  <c r="AB1766" i="1"/>
  <c r="AB3077" i="1"/>
  <c r="AC1997" i="1"/>
  <c r="AB9495" i="1"/>
  <c r="AB1328" i="1"/>
  <c r="AB9973" i="1"/>
  <c r="AC7367" i="1"/>
  <c r="AC6228" i="1"/>
  <c r="AB9756" i="1"/>
  <c r="AC5056" i="1"/>
  <c r="AB6806" i="1"/>
  <c r="AC7923" i="1"/>
  <c r="AB1331" i="1"/>
  <c r="AC4289" i="1"/>
  <c r="AC4517" i="1"/>
  <c r="AB4361" i="1"/>
  <c r="AC6664" i="1"/>
  <c r="AB568" i="1"/>
  <c r="AC6210" i="1"/>
  <c r="AC3539" i="1"/>
  <c r="AB6289" i="1"/>
  <c r="AB795" i="1"/>
  <c r="AB7519" i="1"/>
  <c r="AB9216" i="1"/>
  <c r="AB6712" i="1"/>
  <c r="AC7184" i="1"/>
  <c r="AB1030" i="1"/>
  <c r="J3986" i="22"/>
  <c r="AB5877" i="1"/>
  <c r="AC8920" i="1"/>
  <c r="AB7198" i="1"/>
  <c r="AC7094" i="1"/>
  <c r="AC5986" i="1"/>
  <c r="AC6467" i="1"/>
  <c r="AC8779" i="1"/>
  <c r="AC3999" i="1"/>
  <c r="AB3505" i="1"/>
  <c r="AC5072" i="1"/>
  <c r="AB9478" i="1"/>
  <c r="AC9611" i="1"/>
  <c r="AB6093" i="1"/>
  <c r="AB1083" i="1"/>
  <c r="AB4191" i="1"/>
  <c r="AC4098" i="1"/>
  <c r="AB3146" i="1"/>
  <c r="AC390" i="1"/>
  <c r="AB3933" i="1"/>
  <c r="AB4124" i="1"/>
  <c r="AB8950" i="1"/>
  <c r="AB6570" i="1"/>
  <c r="AC9556" i="1"/>
  <c r="AB9527" i="1"/>
  <c r="AB4459" i="1"/>
  <c r="AC3119" i="1"/>
  <c r="AC9323" i="1"/>
  <c r="AB8388" i="1"/>
  <c r="AC5389" i="1"/>
  <c r="AB235" i="1"/>
  <c r="AC8317" i="1"/>
  <c r="J4072" i="22"/>
  <c r="AC8242" i="1"/>
  <c r="AB9682" i="1"/>
  <c r="AB3975" i="1"/>
  <c r="J4388" i="22"/>
  <c r="AB3789" i="1"/>
  <c r="AB2614" i="1"/>
  <c r="AC6417" i="1"/>
  <c r="AC8186" i="1"/>
  <c r="AB3909" i="1"/>
  <c r="AB5306" i="1"/>
  <c r="AB8656" i="1"/>
  <c r="AB4258" i="1"/>
  <c r="AC294" i="1"/>
  <c r="AB1130" i="1"/>
  <c r="AC8818" i="1"/>
  <c r="AC6895" i="1"/>
  <c r="AB9499" i="1"/>
  <c r="AC1842" i="1"/>
  <c r="AC9724" i="1"/>
  <c r="AC9922" i="1"/>
  <c r="AB1373" i="1"/>
  <c r="AB3245" i="1"/>
  <c r="AB9026" i="1"/>
  <c r="AB5742" i="1"/>
  <c r="AC2282" i="1"/>
  <c r="AB5227" i="1"/>
  <c r="AB3062" i="1"/>
  <c r="AB4731" i="1"/>
  <c r="AB4326" i="1"/>
  <c r="AC7202" i="1"/>
  <c r="AB1275" i="1"/>
  <c r="AC6455" i="1"/>
  <c r="AC6906" i="1"/>
  <c r="AC886" i="1"/>
  <c r="AB8766" i="1"/>
  <c r="AB4832" i="1"/>
  <c r="AB7589" i="1"/>
  <c r="J2701" i="22"/>
  <c r="AC8730" i="1"/>
  <c r="AC5068" i="1"/>
  <c r="AC2372" i="1"/>
  <c r="AB7291" i="1"/>
  <c r="AB2201" i="1"/>
  <c r="AC2842" i="1"/>
  <c r="AB2076" i="1"/>
  <c r="AC4749" i="1"/>
  <c r="AB3202" i="1"/>
  <c r="AB746" i="1"/>
  <c r="AB3674" i="1"/>
  <c r="AC6943" i="1"/>
  <c r="AB6204" i="1"/>
  <c r="AC702" i="1"/>
  <c r="AB5184" i="1"/>
  <c r="AB5838" i="1"/>
  <c r="AB8723" i="1"/>
  <c r="AB2824" i="1"/>
  <c r="AB2040" i="1"/>
  <c r="AB3126" i="1"/>
  <c r="AB1280" i="1"/>
  <c r="AB1300" i="1"/>
  <c r="AC6159" i="1"/>
  <c r="AB3534" i="1"/>
  <c r="AC8797" i="1"/>
  <c r="AB9579" i="1"/>
  <c r="AC4395" i="1"/>
  <c r="AB8612" i="1"/>
  <c r="AB3095" i="1"/>
  <c r="AB3166" i="1"/>
  <c r="AC1054" i="1"/>
  <c r="AC4715" i="1"/>
  <c r="AB4436" i="1"/>
  <c r="AC7379" i="1"/>
  <c r="AB8521" i="1"/>
  <c r="AC4443" i="1"/>
  <c r="AC2876" i="1"/>
  <c r="AB1998" i="1"/>
  <c r="AB6980" i="1"/>
  <c r="AC9754" i="1"/>
  <c r="AC7764" i="1"/>
  <c r="AC2415" i="1"/>
  <c r="AC6207" i="1"/>
  <c r="J3826" i="22"/>
  <c r="AB7735" i="1"/>
  <c r="AB1892" i="1"/>
  <c r="AB7261" i="1"/>
  <c r="AB5010" i="1"/>
  <c r="AC7951" i="1"/>
  <c r="AB2231" i="1"/>
  <c r="AC1383" i="1"/>
  <c r="AC2969" i="1"/>
  <c r="AC3925" i="1"/>
  <c r="AB5679" i="1"/>
  <c r="AC601" i="1"/>
  <c r="AC9998" i="1"/>
  <c r="AB2612" i="1"/>
  <c r="AB2589" i="1"/>
  <c r="AC469" i="1"/>
  <c r="AC4043" i="1"/>
  <c r="AC6525" i="1"/>
  <c r="AB8186" i="1"/>
  <c r="AC1338" i="1"/>
  <c r="AC3371" i="1"/>
  <c r="AB7240" i="1"/>
  <c r="AC4816" i="1"/>
  <c r="AB9624" i="1"/>
  <c r="AB1388" i="1"/>
  <c r="AC7895" i="1"/>
  <c r="AB5021" i="1"/>
  <c r="AC532" i="1"/>
  <c r="AB7237" i="1"/>
  <c r="AB9348" i="1"/>
  <c r="AB6058" i="1"/>
  <c r="AC7481" i="1"/>
  <c r="AC2370" i="1"/>
  <c r="AC1925" i="1"/>
  <c r="J2717" i="22"/>
  <c r="AB3026" i="1"/>
  <c r="AC9715" i="1"/>
  <c r="AB4838" i="1"/>
  <c r="AB6211" i="1"/>
  <c r="AC8515" i="1"/>
  <c r="AB1746" i="1"/>
  <c r="AC6247" i="1"/>
  <c r="AC4887" i="1"/>
  <c r="AC1415" i="1"/>
  <c r="AB1635" i="1"/>
  <c r="AC5750" i="1"/>
  <c r="AB6607" i="1"/>
  <c r="AB7300" i="1"/>
  <c r="AB2415" i="1"/>
  <c r="AB3888" i="1"/>
  <c r="AB9080" i="1"/>
  <c r="AC9389" i="1"/>
  <c r="J3713" i="22"/>
  <c r="AC5728" i="1"/>
  <c r="AC3619" i="1"/>
  <c r="AB203" i="1"/>
  <c r="AC2510" i="1"/>
  <c r="AB5699" i="1"/>
  <c r="AB6393" i="1"/>
  <c r="J3377" i="22"/>
  <c r="AB6526" i="1"/>
  <c r="AC825" i="1"/>
  <c r="AB4775" i="1"/>
  <c r="AB8742" i="1"/>
  <c r="AC843" i="1"/>
  <c r="AC5954" i="1"/>
  <c r="J3718" i="22"/>
  <c r="AC8098" i="1"/>
  <c r="AB4569" i="1"/>
  <c r="AC5265" i="1"/>
  <c r="AC7409" i="1"/>
  <c r="AC9905" i="1"/>
  <c r="AC6349" i="1"/>
  <c r="AB2312" i="1"/>
  <c r="AB9335" i="1"/>
  <c r="AC2134" i="1"/>
  <c r="AC8927" i="1"/>
  <c r="AB6054" i="1"/>
  <c r="AC9933" i="1"/>
  <c r="AB9613" i="1"/>
  <c r="AC2839" i="1"/>
  <c r="AC1129" i="1"/>
  <c r="AC2344" i="1"/>
  <c r="AC8032" i="1"/>
  <c r="AB1003" i="1"/>
  <c r="J4474" i="22"/>
  <c r="AC8853" i="1"/>
  <c r="AB8934" i="1"/>
  <c r="AC684" i="1"/>
  <c r="AB5028" i="1"/>
  <c r="AB1571" i="1"/>
  <c r="AC174" i="1"/>
  <c r="AB4870" i="1"/>
  <c r="AC1110" i="1"/>
  <c r="AB2492" i="1"/>
  <c r="AC9189" i="1"/>
  <c r="AB2583" i="1"/>
  <c r="AB7359" i="1"/>
  <c r="AB6555" i="1"/>
  <c r="AB2938" i="1"/>
  <c r="AB9012" i="1"/>
  <c r="AC5041" i="1"/>
  <c r="AB7908" i="1"/>
  <c r="AB6303" i="1"/>
  <c r="AB7720" i="1"/>
  <c r="AC1226" i="1"/>
  <c r="AC7482" i="1"/>
  <c r="AB902" i="1"/>
  <c r="AC2653" i="1"/>
  <c r="AC7284" i="1"/>
  <c r="AB9084" i="1"/>
  <c r="AC4196" i="1"/>
  <c r="AC1753" i="1"/>
  <c r="AB884" i="1"/>
  <c r="AC4164" i="1"/>
  <c r="AB2147" i="1"/>
  <c r="AC714" i="1"/>
  <c r="J2424" i="22"/>
  <c r="AB3720" i="1"/>
  <c r="AB2740" i="1"/>
  <c r="AC4386" i="1"/>
  <c r="AC3188" i="1"/>
  <c r="AB5419" i="1"/>
  <c r="AC9995" i="1"/>
  <c r="AC1034" i="1"/>
  <c r="AC9529" i="1"/>
  <c r="AB8512" i="1"/>
  <c r="AC2194" i="1"/>
  <c r="AC2597" i="1"/>
  <c r="AB690" i="1"/>
  <c r="AC3997" i="1"/>
  <c r="J2801" i="22"/>
  <c r="AB3805" i="1"/>
  <c r="AC6673" i="1"/>
  <c r="AC2096" i="1"/>
  <c r="AB3041" i="1"/>
  <c r="AB2602" i="1"/>
  <c r="AB434" i="1"/>
  <c r="AC7506" i="1"/>
  <c r="AB3397" i="1"/>
  <c r="AB1834" i="1"/>
  <c r="AC2086" i="1"/>
  <c r="AB8126" i="1"/>
  <c r="J2389" i="22"/>
  <c r="AB6855" i="1"/>
  <c r="J2474" i="22"/>
  <c r="J3233" i="22"/>
  <c r="AB9363" i="1"/>
  <c r="AC5965" i="1"/>
  <c r="AB3406" i="1"/>
  <c r="AC9425" i="1"/>
  <c r="AB7715" i="1"/>
  <c r="AC9419" i="1"/>
  <c r="AC6475" i="1"/>
  <c r="AB7584" i="1"/>
  <c r="AC9431" i="1"/>
  <c r="AC5816" i="1"/>
  <c r="AB5757" i="1"/>
  <c r="AC5787" i="1"/>
  <c r="AB4280" i="1"/>
  <c r="AC5846" i="1"/>
  <c r="AB7611" i="1"/>
  <c r="AC5916" i="1"/>
  <c r="AC1816" i="1"/>
  <c r="AB3113" i="1"/>
  <c r="AB3875" i="1"/>
  <c r="AC5891" i="1"/>
  <c r="AB7928" i="1"/>
  <c r="AB2895" i="1"/>
  <c r="AB5029" i="1"/>
  <c r="AC3677" i="1"/>
  <c r="AC7744" i="1"/>
  <c r="AB9970" i="1"/>
  <c r="AC3452" i="1"/>
  <c r="AB9447" i="1"/>
  <c r="AB9757" i="1"/>
  <c r="AC6520" i="1"/>
  <c r="AB7305" i="1"/>
  <c r="AB7151" i="1"/>
  <c r="AB6693" i="1"/>
  <c r="AC8993" i="1"/>
  <c r="AC5852" i="1"/>
  <c r="AB2929" i="1"/>
  <c r="AB4862" i="1"/>
  <c r="AC849" i="1"/>
  <c r="AB8261" i="1"/>
  <c r="AC9091" i="1"/>
  <c r="AC9668" i="1"/>
  <c r="AC1576" i="1"/>
  <c r="AC9229" i="1"/>
  <c r="AC4814" i="1"/>
  <c r="AC6913" i="1"/>
  <c r="AB1740" i="1"/>
  <c r="AC1813" i="1"/>
  <c r="AB5250" i="1"/>
  <c r="AB6772" i="1"/>
  <c r="AB6385" i="1"/>
  <c r="AB4717" i="1"/>
  <c r="AC733" i="1"/>
  <c r="AC6543" i="1"/>
  <c r="AB6951" i="1"/>
  <c r="AB541" i="1"/>
  <c r="J2372" i="22"/>
  <c r="AB4464" i="1"/>
  <c r="AC535" i="1"/>
  <c r="AB4839" i="1"/>
  <c r="AB8270" i="1"/>
  <c r="AC3216" i="1"/>
  <c r="AC7517" i="1"/>
  <c r="AB6445" i="1"/>
  <c r="AC8310" i="1"/>
  <c r="AB4111" i="1"/>
  <c r="AC5415" i="1"/>
  <c r="AB218" i="1"/>
  <c r="AC2009" i="1"/>
  <c r="AC2245" i="1"/>
  <c r="AB8857" i="1"/>
  <c r="AB2417" i="1"/>
  <c r="AB7315" i="1"/>
  <c r="AC2513" i="1"/>
  <c r="AB7283" i="1"/>
  <c r="J2300" i="22"/>
  <c r="AC9269" i="1"/>
  <c r="AC6654" i="1"/>
  <c r="AC4550" i="1"/>
  <c r="AC4455" i="1"/>
  <c r="AB642" i="1"/>
  <c r="AB1543" i="1"/>
  <c r="AB7135" i="1"/>
  <c r="AC9042" i="1"/>
  <c r="AB6020" i="1"/>
  <c r="AB3742" i="1"/>
  <c r="J4910" i="22"/>
  <c r="J3255" i="22"/>
  <c r="AC6621" i="1"/>
  <c r="AB4970" i="1"/>
  <c r="AC947" i="1"/>
  <c r="AB725" i="1"/>
  <c r="AB5147" i="1"/>
  <c r="AB4575" i="1"/>
  <c r="AB5611" i="1"/>
  <c r="J2308" i="22"/>
  <c r="J2792" i="22"/>
  <c r="AC5100" i="1"/>
  <c r="AB2381" i="1"/>
  <c r="AC4772" i="1"/>
  <c r="AC355" i="1"/>
  <c r="J4816" i="22"/>
  <c r="AB7022" i="1"/>
  <c r="AC6014" i="1"/>
  <c r="AC9958" i="1"/>
  <c r="AB2621" i="1"/>
  <c r="AC4091" i="1"/>
  <c r="J4958" i="22"/>
  <c r="AC6959" i="1"/>
  <c r="AB341" i="1"/>
  <c r="AB9190" i="1"/>
  <c r="AB514" i="1"/>
  <c r="AC3937" i="1"/>
  <c r="AB4716" i="1"/>
  <c r="AC3007" i="1"/>
  <c r="AC8220" i="1"/>
  <c r="AB4309" i="1"/>
  <c r="AB1251" i="1"/>
  <c r="J3999" i="22"/>
  <c r="AB1870" i="1"/>
  <c r="AC4862" i="1"/>
  <c r="AC4090" i="1"/>
  <c r="J2313" i="22"/>
  <c r="AB85" i="1"/>
  <c r="AC5504" i="1"/>
  <c r="AC4237" i="1"/>
  <c r="AC6911" i="1"/>
  <c r="AB2309" i="1"/>
  <c r="AC8337" i="1"/>
  <c r="AB3376" i="1"/>
  <c r="AB530" i="1"/>
  <c r="AC5853" i="1"/>
  <c r="AC3474" i="1"/>
  <c r="AB5610" i="1"/>
  <c r="AB9484" i="1"/>
  <c r="AC158" i="1"/>
  <c r="AB8980" i="1"/>
  <c r="AC6453" i="1"/>
  <c r="AB7768" i="1"/>
  <c r="AB9669" i="1"/>
  <c r="J4717" i="22"/>
  <c r="AC2405" i="1"/>
  <c r="AC7102" i="1"/>
  <c r="AB7845" i="1"/>
  <c r="AB2373" i="1"/>
  <c r="AC2624" i="1"/>
  <c r="AC5302" i="1"/>
  <c r="AB271" i="1"/>
  <c r="AB9817" i="1"/>
  <c r="AB7760" i="1"/>
  <c r="AC7808" i="1"/>
  <c r="AC1090" i="1"/>
  <c r="AB8138" i="1"/>
  <c r="AB623" i="1"/>
  <c r="AB9920" i="1"/>
  <c r="AC1070" i="1"/>
  <c r="AB9307" i="1"/>
  <c r="AC5047" i="1"/>
  <c r="AB411" i="1"/>
  <c r="AB1933" i="1"/>
  <c r="AB7535" i="1"/>
  <c r="AB5796" i="1"/>
  <c r="AB5538" i="1"/>
  <c r="AB7033" i="1"/>
  <c r="AB6490" i="1"/>
  <c r="AC7941" i="1"/>
  <c r="AC33" i="1"/>
  <c r="AC3905" i="1"/>
  <c r="AC7411" i="1"/>
  <c r="J4282" i="22"/>
  <c r="AC2168" i="1"/>
  <c r="AB8852" i="1"/>
  <c r="AC5765" i="1"/>
  <c r="AB8763" i="1"/>
  <c r="AB9652" i="1"/>
  <c r="AC5108" i="1"/>
  <c r="AC8089" i="1"/>
  <c r="AB6887" i="1"/>
  <c r="AC9925" i="1"/>
  <c r="J3437" i="22"/>
  <c r="AC8680" i="1"/>
  <c r="AB3233" i="1"/>
  <c r="AC3908" i="1"/>
  <c r="AB4581" i="1"/>
  <c r="J2468" i="22"/>
  <c r="J2628" i="22"/>
  <c r="AC911" i="1"/>
  <c r="AB6767" i="1"/>
  <c r="AB8947" i="1"/>
  <c r="AB5085" i="1"/>
  <c r="AC9495" i="1"/>
  <c r="AB127" i="1"/>
  <c r="AB3158" i="1"/>
  <c r="AC1638" i="1"/>
  <c r="AC2031" i="1"/>
  <c r="AB9413" i="1"/>
  <c r="AB2432" i="1"/>
  <c r="AB1361" i="1"/>
  <c r="AB6114" i="1"/>
  <c r="AC2077" i="1"/>
  <c r="AB6954" i="1"/>
  <c r="AB5367" i="1"/>
  <c r="AB4428" i="1"/>
  <c r="AB1437" i="1"/>
  <c r="AB1777" i="1"/>
  <c r="AB3270" i="1"/>
  <c r="AB4274" i="1"/>
  <c r="AB7740" i="1"/>
  <c r="AC3252" i="1"/>
  <c r="AC317" i="1"/>
  <c r="AC2070" i="1"/>
  <c r="AC1987" i="1"/>
  <c r="AC1358" i="1"/>
  <c r="AC8876" i="1"/>
  <c r="AB7288" i="1"/>
  <c r="AB5408" i="1"/>
  <c r="AC6425" i="1"/>
  <c r="AB4324" i="1"/>
  <c r="AC9567" i="1"/>
  <c r="AB7909" i="1"/>
  <c r="AB3363" i="1"/>
  <c r="AC5579" i="1"/>
  <c r="AC5520" i="1"/>
  <c r="AB6734" i="1"/>
  <c r="AB1387" i="1"/>
  <c r="AB9250" i="1"/>
  <c r="AB4310" i="1"/>
  <c r="AC2252" i="1"/>
  <c r="AB4083" i="1"/>
  <c r="AB5040" i="1"/>
  <c r="AB497" i="1"/>
  <c r="AC1356" i="1"/>
  <c r="J4081" i="22"/>
  <c r="AB7699" i="1"/>
  <c r="AC1101" i="1"/>
  <c r="AB3309" i="1"/>
  <c r="AC1985" i="1"/>
  <c r="AC6537" i="1"/>
  <c r="AB1004" i="1"/>
  <c r="AC3081" i="1"/>
  <c r="AB1661" i="1"/>
  <c r="AB4409" i="1"/>
  <c r="AC6267" i="1"/>
  <c r="AC5888" i="1"/>
  <c r="AB4552" i="1"/>
  <c r="AB5174" i="1"/>
  <c r="AC5258" i="1"/>
  <c r="AC908" i="1"/>
  <c r="AC4691" i="1"/>
  <c r="AC7255" i="1"/>
  <c r="AB3373" i="1"/>
  <c r="AC1056" i="1"/>
  <c r="AB7152" i="1"/>
  <c r="AB1245" i="1"/>
  <c r="AB6237" i="1"/>
  <c r="J3582" i="22"/>
  <c r="AB2012" i="1"/>
  <c r="AC8353" i="1"/>
  <c r="J4468" i="22"/>
  <c r="AB2114" i="1"/>
  <c r="AC8446" i="1"/>
  <c r="AC3973" i="1"/>
  <c r="AB3148" i="1"/>
  <c r="AC3711" i="1"/>
  <c r="AB7650" i="1"/>
  <c r="AB6781" i="1"/>
  <c r="AC2585" i="1"/>
  <c r="AB2213" i="1"/>
  <c r="AB7440" i="1"/>
  <c r="AC3132" i="1"/>
  <c r="AC3924" i="1"/>
  <c r="AC4815" i="1"/>
  <c r="AC8743" i="1"/>
  <c r="AB1936" i="1"/>
  <c r="AB1102" i="1"/>
  <c r="AB6643" i="1"/>
  <c r="AC8440" i="1"/>
  <c r="AB1415" i="1"/>
  <c r="AB1608" i="1"/>
  <c r="AC7654" i="1"/>
  <c r="AC7707" i="1"/>
  <c r="AB2260" i="1"/>
  <c r="AC1193" i="1"/>
  <c r="AB4375" i="1"/>
  <c r="J4440" i="22"/>
  <c r="AC7251" i="1"/>
  <c r="AB1423" i="1"/>
  <c r="AC5755" i="1"/>
  <c r="AB967" i="1"/>
  <c r="AB9501" i="1"/>
  <c r="AB3368" i="1"/>
  <c r="AC4584" i="1"/>
  <c r="AB7665" i="1"/>
  <c r="AB6676" i="1"/>
  <c r="AC9277" i="1"/>
  <c r="AB9748" i="1"/>
  <c r="AB9623" i="1"/>
  <c r="AC5133" i="1"/>
  <c r="AC6541" i="1"/>
  <c r="J4776" i="22"/>
  <c r="AC710" i="1"/>
  <c r="AB7655" i="1"/>
  <c r="AC6479" i="1"/>
  <c r="AB8885" i="1"/>
  <c r="AC9962" i="1"/>
  <c r="AC8184" i="1"/>
  <c r="AB9911" i="1"/>
  <c r="AC1016" i="1"/>
  <c r="AC5861" i="1"/>
  <c r="J4346" i="22"/>
  <c r="AC3400" i="1"/>
  <c r="AB1369" i="1"/>
  <c r="AC8966" i="1"/>
  <c r="AB7649" i="1"/>
  <c r="AB8446" i="1"/>
  <c r="AC5103" i="1"/>
  <c r="AC4580" i="1"/>
  <c r="AC4036" i="1"/>
  <c r="AC6060" i="1"/>
  <c r="AB8770" i="1"/>
  <c r="J4328" i="22"/>
  <c r="AC7175" i="1"/>
  <c r="AC987" i="1"/>
  <c r="AB1055" i="1"/>
  <c r="AC8386" i="1"/>
  <c r="AC8709" i="1"/>
  <c r="AB7746" i="1"/>
  <c r="AB4709" i="1"/>
  <c r="AB3834" i="1"/>
  <c r="AB3632" i="1"/>
  <c r="AC3571" i="1"/>
  <c r="AC5050" i="1"/>
  <c r="AC5642" i="1"/>
  <c r="AB3510" i="1"/>
  <c r="AB9063" i="1"/>
  <c r="AB8236" i="1"/>
  <c r="AB4891" i="1"/>
  <c r="AB6480" i="1"/>
  <c r="AC4544" i="1"/>
  <c r="AB9563" i="1"/>
  <c r="AB4025" i="1"/>
  <c r="AB5899" i="1"/>
  <c r="AB6483" i="1"/>
  <c r="AC6239" i="1"/>
  <c r="AB8994" i="1"/>
  <c r="AB6079" i="1"/>
  <c r="AB9628" i="1"/>
  <c r="AB2777" i="1"/>
  <c r="AC4932" i="1"/>
  <c r="AC742" i="1"/>
  <c r="AB2182" i="1"/>
  <c r="AB6440" i="1"/>
  <c r="AC1566" i="1"/>
  <c r="AC7579" i="1"/>
  <c r="AB9024" i="1"/>
  <c r="AB6973" i="1"/>
  <c r="AB2574" i="1"/>
  <c r="AC2998" i="1"/>
  <c r="AB8650" i="1"/>
  <c r="AC2107" i="1"/>
  <c r="AC3951" i="1"/>
  <c r="AC4199" i="1"/>
  <c r="AB4512" i="1"/>
  <c r="AB1254" i="1"/>
  <c r="AC1864" i="1"/>
  <c r="AB660" i="1"/>
  <c r="AC4487" i="1"/>
  <c r="AB5558" i="1"/>
  <c r="AB7132" i="1"/>
  <c r="J3296" i="22"/>
  <c r="AB2585" i="1"/>
  <c r="AB9545" i="1"/>
  <c r="AC2685" i="1"/>
  <c r="AB6415" i="1"/>
  <c r="AB1441" i="1"/>
  <c r="AB8630" i="1"/>
  <c r="AB4572" i="1"/>
  <c r="AB8987" i="1"/>
  <c r="AC5091" i="1"/>
  <c r="AB6145" i="1"/>
  <c r="AC1788" i="1"/>
  <c r="AB458" i="1"/>
  <c r="AC224" i="1"/>
  <c r="AC8397" i="1"/>
  <c r="AC1176" i="1"/>
  <c r="AB5134" i="1"/>
  <c r="AC2078" i="1"/>
  <c r="AC4315" i="1"/>
  <c r="AC8720" i="1"/>
  <c r="AC9101" i="1"/>
  <c r="AC5627" i="1"/>
  <c r="AC123" i="1"/>
  <c r="AB9424" i="1"/>
  <c r="AB8469" i="1"/>
  <c r="J4576" i="22"/>
  <c r="AB9537" i="1"/>
  <c r="AB6022" i="1"/>
  <c r="AB1107" i="1"/>
  <c r="AC9678" i="1"/>
  <c r="AC8389" i="1"/>
  <c r="J3440" i="22"/>
  <c r="AB9081" i="1"/>
  <c r="AB9399" i="1"/>
  <c r="AB5258" i="1"/>
  <c r="AB3990" i="1"/>
  <c r="AC912" i="1"/>
  <c r="AB2576" i="1"/>
  <c r="AC1245" i="1"/>
  <c r="AB6598" i="1"/>
  <c r="AC3366" i="1"/>
  <c r="AB5670" i="1"/>
  <c r="AB2906" i="1"/>
  <c r="AC7566" i="1"/>
  <c r="J2828" i="22"/>
  <c r="AC8293" i="1"/>
  <c r="AB1353" i="1"/>
  <c r="J2275" i="22"/>
  <c r="AB1417" i="1"/>
  <c r="AB7521" i="1"/>
  <c r="AC7142" i="1"/>
  <c r="AB8926" i="1"/>
  <c r="AB6697" i="1"/>
  <c r="AB9411" i="1"/>
  <c r="AC613" i="1"/>
  <c r="AB3165" i="1"/>
  <c r="AB864" i="1"/>
  <c r="J3097" i="22"/>
  <c r="AB1418" i="1"/>
  <c r="J2358" i="22"/>
  <c r="AC4205" i="1"/>
  <c r="AC8086" i="1"/>
  <c r="AB9928" i="1"/>
  <c r="AC4080" i="1"/>
  <c r="AC2565" i="1"/>
  <c r="AB7952" i="1"/>
  <c r="AC3052" i="1"/>
  <c r="AB2732" i="1"/>
  <c r="AC2791" i="1"/>
  <c r="AC7398" i="1"/>
  <c r="J2353" i="22"/>
  <c r="AC8333" i="1"/>
  <c r="AB274" i="1"/>
  <c r="AB881" i="1"/>
  <c r="AB8046" i="1"/>
  <c r="AB3615" i="1"/>
  <c r="AB8918" i="1"/>
  <c r="AC2550" i="1"/>
  <c r="AB6448" i="1"/>
  <c r="AB1803" i="1"/>
  <c r="AB4397" i="1"/>
  <c r="AC3956" i="1"/>
  <c r="AC2830" i="1"/>
  <c r="AC7804" i="1"/>
  <c r="AC516" i="1"/>
  <c r="AB1458" i="1"/>
  <c r="AB9078" i="1"/>
  <c r="AC2606" i="1"/>
  <c r="AC208" i="1"/>
  <c r="AB1057" i="1"/>
  <c r="AB4969" i="1"/>
  <c r="AC6457" i="1"/>
  <c r="AB179" i="1"/>
  <c r="AB3523" i="1"/>
  <c r="AB7798" i="1"/>
  <c r="AB6023" i="1"/>
  <c r="AB6245" i="1"/>
  <c r="AC4598" i="1"/>
  <c r="AC3650" i="1"/>
  <c r="AC9104" i="1"/>
  <c r="AB4765" i="1"/>
  <c r="AC4909" i="1"/>
  <c r="AC2227" i="1"/>
  <c r="AC5973" i="1"/>
  <c r="AB3607" i="1"/>
  <c r="AC5641" i="1"/>
  <c r="AC9973" i="1"/>
  <c r="AB6202" i="1"/>
  <c r="AB8978" i="1"/>
  <c r="AB3359" i="1"/>
  <c r="AC7165" i="1"/>
  <c r="AC7470" i="1"/>
  <c r="AC6042" i="1"/>
  <c r="AB3518" i="1"/>
  <c r="AC368" i="1"/>
  <c r="AB1389" i="1"/>
  <c r="AB3603" i="1"/>
  <c r="AC9496" i="1"/>
  <c r="AB9878" i="1"/>
  <c r="AB6285" i="1"/>
  <c r="AB9742" i="1"/>
  <c r="AB906" i="1"/>
  <c r="AC2919" i="1"/>
  <c r="AC3701" i="1"/>
  <c r="AC2773" i="1"/>
  <c r="AB8728" i="1"/>
  <c r="AB375" i="1"/>
  <c r="AC6932" i="1"/>
  <c r="AB8004" i="1"/>
  <c r="AB6803" i="1"/>
  <c r="AB3478" i="1"/>
  <c r="AC42" i="1"/>
  <c r="AC547" i="1"/>
  <c r="J4801" i="22"/>
  <c r="AB376" i="1"/>
  <c r="AC9855" i="1"/>
  <c r="AC3660" i="1"/>
  <c r="AB5217" i="1"/>
  <c r="AB5621" i="1"/>
  <c r="AB9134" i="1"/>
  <c r="AC3419" i="1"/>
  <c r="AC7257" i="1"/>
  <c r="J2336" i="22"/>
  <c r="AC6991" i="1"/>
  <c r="AC7106" i="1"/>
  <c r="AB5451" i="1"/>
  <c r="AC1322" i="1"/>
  <c r="AC1755" i="1"/>
  <c r="AB9327" i="1"/>
  <c r="AC8947" i="1"/>
  <c r="AB7568" i="1"/>
  <c r="AB6109" i="1"/>
  <c r="AC6930" i="1"/>
  <c r="J2810" i="22"/>
  <c r="AB1621" i="1"/>
  <c r="AC5964" i="1"/>
  <c r="AC9448" i="1"/>
  <c r="AB6917" i="1"/>
  <c r="AC7439" i="1"/>
  <c r="AB5578" i="1"/>
  <c r="J4006" i="22"/>
  <c r="AC4752" i="1"/>
  <c r="AB7602" i="1"/>
  <c r="AC9597" i="1"/>
  <c r="AB6286" i="1"/>
  <c r="AC2390" i="1"/>
  <c r="AB3213" i="1"/>
  <c r="AB6091" i="1"/>
  <c r="AB6473" i="1"/>
  <c r="AB4730" i="1"/>
  <c r="AB5545" i="1"/>
  <c r="AB7592" i="1"/>
  <c r="AB4808" i="1"/>
  <c r="AB7378" i="1"/>
  <c r="AC9903" i="1"/>
  <c r="AC9343" i="1"/>
  <c r="AC5174" i="1"/>
  <c r="AC5631" i="1"/>
  <c r="AB6295" i="1"/>
  <c r="AC633" i="1"/>
  <c r="AB2886" i="1"/>
  <c r="AC3328" i="1"/>
  <c r="AB9824" i="1"/>
  <c r="AB4910" i="1"/>
  <c r="AC656" i="1"/>
  <c r="AB5935" i="1"/>
  <c r="AB490" i="1"/>
  <c r="AC7246" i="1"/>
  <c r="AB6705" i="1"/>
  <c r="AC673" i="1"/>
  <c r="AC6885" i="1"/>
  <c r="AB5839" i="1"/>
  <c r="AC5451" i="1"/>
  <c r="AB8764" i="1"/>
  <c r="AB2174" i="1"/>
  <c r="AC5495" i="1"/>
  <c r="AC7208" i="1"/>
  <c r="AB8015" i="1"/>
  <c r="AB516" i="1"/>
  <c r="AC319" i="1"/>
  <c r="AC8332" i="1"/>
  <c r="AB7242" i="1"/>
  <c r="AB7931" i="1"/>
  <c r="AC2084" i="1"/>
  <c r="AB317" i="1"/>
  <c r="AC4412" i="1"/>
  <c r="AC9979" i="1"/>
  <c r="AC5507" i="1"/>
  <c r="AB8093" i="1"/>
  <c r="AC5178" i="1"/>
  <c r="AB605" i="1"/>
  <c r="AC4760" i="1"/>
  <c r="AC1567" i="1"/>
  <c r="AB988" i="1"/>
  <c r="AC2792" i="1"/>
  <c r="AC76" i="1"/>
  <c r="AC2932" i="1"/>
  <c r="AB8842" i="1"/>
  <c r="AB9388" i="1"/>
  <c r="AB932" i="1"/>
  <c r="AB2767" i="1"/>
  <c r="AB2787" i="1"/>
  <c r="AC3553" i="1"/>
  <c r="AC4583" i="1"/>
  <c r="AB1649" i="1"/>
  <c r="AC2035" i="1"/>
  <c r="AB7012" i="1"/>
  <c r="AC6616" i="1"/>
  <c r="AC3094" i="1"/>
  <c r="AC2900" i="1"/>
  <c r="AC5188" i="1"/>
  <c r="AB5726" i="1"/>
  <c r="AB7055" i="1"/>
  <c r="AB5014" i="1"/>
  <c r="AB8668" i="1"/>
  <c r="J4427" i="22"/>
  <c r="AB9052" i="1"/>
  <c r="AB6403" i="1"/>
  <c r="AB3635" i="1"/>
  <c r="AB6890" i="1"/>
  <c r="AC7692" i="1"/>
  <c r="AC6111" i="1"/>
  <c r="AC2374" i="1"/>
  <c r="AC4721" i="1"/>
  <c r="AC5892" i="1"/>
  <c r="AB1039" i="1"/>
  <c r="AB5667" i="1"/>
  <c r="AC6151" i="1"/>
  <c r="AB2617" i="1"/>
  <c r="AB2041" i="1"/>
  <c r="J2426" i="22"/>
  <c r="AC4088" i="1"/>
  <c r="AC9509" i="1"/>
  <c r="AC8263" i="1"/>
  <c r="AC5175" i="1"/>
  <c r="AB5124" i="1"/>
  <c r="AB2288" i="1"/>
  <c r="AB2549" i="1"/>
  <c r="AC228" i="1"/>
  <c r="AB3085" i="1"/>
  <c r="AB3871" i="1"/>
  <c r="AB2707" i="1"/>
  <c r="AB7725" i="1"/>
  <c r="AB1708" i="1"/>
  <c r="J3436" i="22"/>
  <c r="AB2975" i="1"/>
  <c r="AC4991" i="1"/>
  <c r="AC1917" i="1"/>
  <c r="AC3156" i="1"/>
  <c r="AC5655" i="1"/>
  <c r="AB1404" i="1"/>
  <c r="AB1364" i="1"/>
  <c r="AB4088" i="1"/>
  <c r="AC4614" i="1"/>
  <c r="AB4084" i="1"/>
  <c r="AB8279" i="1"/>
  <c r="J4249" i="22"/>
  <c r="AB3786" i="1"/>
  <c r="AC8351" i="1"/>
  <c r="AB4574" i="1"/>
  <c r="AB7340" i="1"/>
  <c r="AC5650" i="1"/>
  <c r="AB3779" i="1"/>
  <c r="AB5564" i="1"/>
  <c r="AC5439" i="1"/>
  <c r="AC8571" i="1"/>
  <c r="AB8546" i="1"/>
  <c r="AC5887" i="1"/>
  <c r="AB2668" i="1"/>
  <c r="AC7978" i="1"/>
  <c r="AB8356" i="1"/>
  <c r="AB392" i="1"/>
  <c r="AC655" i="1"/>
  <c r="AC2161" i="1"/>
  <c r="AB4796" i="1"/>
  <c r="AB4019" i="1"/>
  <c r="AC5589" i="1"/>
  <c r="AB6620" i="1"/>
  <c r="AB4026" i="1"/>
  <c r="AB4232" i="1"/>
  <c r="AC1819" i="1"/>
  <c r="AB2348" i="1"/>
  <c r="AB3383" i="1"/>
  <c r="AB5652" i="1"/>
  <c r="AB7805" i="1"/>
  <c r="J2634" i="22"/>
  <c r="AC2608" i="1"/>
  <c r="AC1336" i="1"/>
  <c r="AC7514" i="1"/>
  <c r="AB2234" i="1"/>
  <c r="AC6112" i="1"/>
  <c r="AB1825" i="1"/>
  <c r="AB5379" i="1"/>
  <c r="AB3693" i="1"/>
  <c r="AC4642" i="1"/>
  <c r="AB3236" i="1"/>
  <c r="AB682" i="1"/>
  <c r="J3742" i="22"/>
  <c r="AB5248" i="1"/>
  <c r="AB3501" i="1"/>
  <c r="AC788" i="1"/>
  <c r="AB4940" i="1"/>
  <c r="AB6908" i="1"/>
  <c r="AB8957" i="1"/>
  <c r="J3732" i="22"/>
  <c r="AC8512" i="1"/>
  <c r="AC7565" i="1"/>
  <c r="AB3464" i="1"/>
  <c r="AB6897" i="1"/>
  <c r="AB1393" i="1"/>
  <c r="AC8807" i="1"/>
  <c r="AC6530" i="1"/>
  <c r="J4174" i="22"/>
  <c r="AB2520" i="1"/>
  <c r="AB4470" i="1"/>
  <c r="AB6281" i="1"/>
  <c r="AC2258" i="1"/>
  <c r="AC2181" i="1"/>
  <c r="AC455" i="1"/>
  <c r="AB7596" i="1"/>
  <c r="AC5989" i="1"/>
  <c r="AC8836" i="1"/>
  <c r="AB9184" i="1"/>
  <c r="AB5322" i="1"/>
  <c r="AB4462" i="1"/>
  <c r="AB3230" i="1"/>
  <c r="AB1730" i="1"/>
  <c r="AC251" i="1"/>
  <c r="AC3537" i="1"/>
  <c r="AC2230" i="1"/>
  <c r="AB8749" i="1"/>
  <c r="AB6527" i="1"/>
  <c r="AC3959" i="1"/>
  <c r="AC3523" i="1"/>
  <c r="AB2424" i="1"/>
  <c r="AC3710" i="1"/>
  <c r="AB6510" i="1"/>
  <c r="AC583" i="1"/>
  <c r="AB7690" i="1"/>
  <c r="AB4797" i="1"/>
  <c r="AB3545" i="1"/>
  <c r="J3633" i="22"/>
  <c r="S4670" i="22"/>
  <c r="AB7337" i="1"/>
  <c r="AC3904" i="1"/>
  <c r="AC3894" i="1"/>
  <c r="AB5366" i="1"/>
  <c r="AB991" i="1"/>
  <c r="AB9055" i="1"/>
  <c r="J4179" i="22"/>
  <c r="AB1213" i="1"/>
  <c r="AB6364" i="1"/>
  <c r="AC9748" i="1"/>
  <c r="AC3845" i="1"/>
  <c r="AC1616" i="1"/>
  <c r="AC7054" i="1"/>
  <c r="AC7705" i="1"/>
  <c r="AB1168" i="1"/>
  <c r="AB3552" i="1"/>
  <c r="AB9589" i="1"/>
  <c r="AB4879" i="1"/>
  <c r="AC3091" i="1"/>
  <c r="J2766" i="22"/>
  <c r="AB8870" i="1"/>
  <c r="AB6452" i="1"/>
  <c r="AB918" i="1"/>
  <c r="AC7486" i="1"/>
  <c r="AC4836" i="1"/>
  <c r="AB100" i="1"/>
  <c r="AB9096" i="1"/>
  <c r="AB7343" i="1"/>
  <c r="AB9245" i="1"/>
  <c r="AB7657" i="1"/>
  <c r="J4209" i="22"/>
  <c r="AB1216" i="1"/>
  <c r="J4640" i="22"/>
  <c r="AC8804" i="1"/>
  <c r="AC1927" i="1"/>
  <c r="AB7542" i="1"/>
  <c r="AC2774" i="1"/>
  <c r="AB7044" i="1"/>
  <c r="AC2694" i="1"/>
  <c r="AB7688" i="1"/>
  <c r="AB1805" i="1"/>
  <c r="AB9609" i="1"/>
  <c r="AB6540" i="1"/>
  <c r="AC1533" i="1"/>
  <c r="AB9183" i="1"/>
  <c r="J4775" i="22"/>
  <c r="AB62" i="1"/>
  <c r="J3529" i="22"/>
  <c r="AC848" i="1"/>
  <c r="AC2746" i="1"/>
  <c r="AC5461" i="1"/>
  <c r="AC1241" i="1"/>
  <c r="AC6394" i="1"/>
  <c r="AB8439" i="1"/>
  <c r="AC9178" i="1"/>
  <c r="AC6266" i="1"/>
  <c r="AC1572" i="1"/>
  <c r="AB3350" i="1"/>
  <c r="AB8038" i="1"/>
  <c r="J3144" i="22"/>
  <c r="J4959" i="22"/>
  <c r="AB5225" i="1"/>
  <c r="AB6585" i="1"/>
  <c r="AC4920" i="1"/>
  <c r="AB8168" i="1"/>
  <c r="AB449" i="1"/>
  <c r="AB2368" i="1"/>
  <c r="AB6927" i="1"/>
  <c r="AB1195" i="1"/>
  <c r="AB702" i="1"/>
  <c r="AC4311" i="1"/>
  <c r="AB4031" i="1"/>
  <c r="AC1254" i="1"/>
  <c r="J2832" i="22"/>
  <c r="AC4559" i="1"/>
  <c r="AC1419" i="1"/>
  <c r="AC3688" i="1"/>
  <c r="AB2818" i="1"/>
  <c r="AC6061" i="1"/>
  <c r="AC4713" i="1"/>
  <c r="AB2177" i="1"/>
  <c r="AB3393" i="1"/>
  <c r="AB5229" i="1"/>
  <c r="AB741" i="1"/>
  <c r="J3743" i="22"/>
  <c r="AC5881" i="1"/>
  <c r="AC7104" i="1"/>
  <c r="AC4508" i="1"/>
  <c r="AC9566" i="1"/>
  <c r="AB8594" i="1"/>
  <c r="AC9489" i="1"/>
  <c r="AC8395" i="1"/>
  <c r="AB6270" i="1"/>
  <c r="AC8114" i="1"/>
  <c r="AC2073" i="1"/>
  <c r="AB8175" i="1"/>
  <c r="AC5015" i="1"/>
  <c r="AC5933" i="1"/>
  <c r="J4416" i="22"/>
  <c r="AC8421" i="1"/>
  <c r="AB1406" i="1"/>
  <c r="AC4483" i="1"/>
  <c r="AB1798" i="1"/>
  <c r="AC8093" i="1"/>
  <c r="AB838" i="1"/>
  <c r="AC3567" i="1"/>
  <c r="AB65" i="1"/>
  <c r="AB6811" i="1"/>
  <c r="AB3911" i="1"/>
  <c r="AB9730" i="1"/>
  <c r="AB4157" i="1"/>
  <c r="AB9892" i="1"/>
  <c r="AC2395" i="1"/>
  <c r="AB396" i="1"/>
  <c r="J4290" i="22"/>
  <c r="AC6470" i="1"/>
  <c r="AB7487" i="1"/>
  <c r="J4837" i="22"/>
  <c r="AB6798" i="1"/>
  <c r="AC451" i="1"/>
  <c r="AC8144" i="1"/>
  <c r="AC3100" i="1"/>
  <c r="AC5362" i="1"/>
  <c r="AB6595" i="1"/>
  <c r="AC6952" i="1"/>
  <c r="AC9561" i="1"/>
  <c r="AB4195" i="1"/>
  <c r="AB291" i="1"/>
  <c r="AC6265" i="1"/>
  <c r="AC9996" i="1"/>
  <c r="AB9995" i="1"/>
  <c r="AB4631" i="1"/>
  <c r="AC3306" i="1"/>
  <c r="AB7921" i="1"/>
  <c r="AB9625" i="1"/>
  <c r="AB6478" i="1"/>
  <c r="AB1778" i="1"/>
  <c r="AC6134" i="1"/>
  <c r="AC6649" i="1"/>
  <c r="AC5883" i="1"/>
  <c r="AB2882" i="1"/>
  <c r="AB6032" i="1"/>
  <c r="AB66" i="1"/>
  <c r="AB2332" i="1"/>
  <c r="AB5189" i="1"/>
  <c r="AC381" i="1"/>
  <c r="J2305" i="22"/>
  <c r="AB3895" i="1"/>
  <c r="AC6193" i="1"/>
  <c r="AB9795" i="1"/>
  <c r="AC7546" i="1"/>
  <c r="AC1149" i="1"/>
  <c r="AC9165" i="1"/>
  <c r="AB6627" i="1"/>
  <c r="AC6607" i="1"/>
  <c r="AC6767" i="1"/>
  <c r="AC2639" i="1"/>
  <c r="AC7516" i="1"/>
  <c r="AC2213" i="1"/>
  <c r="AB5918" i="1"/>
  <c r="AB5381" i="1"/>
  <c r="AC3666" i="1"/>
  <c r="AC5288" i="1"/>
  <c r="AB1888" i="1"/>
  <c r="AC1083" i="1"/>
  <c r="AC5732" i="1"/>
  <c r="AC9606" i="1"/>
  <c r="AC6499" i="1"/>
  <c r="AB8143" i="1"/>
  <c r="AB6942" i="1"/>
  <c r="AC9486" i="1"/>
  <c r="AB4339" i="1"/>
  <c r="AB1002" i="1"/>
  <c r="AB2603" i="1"/>
  <c r="AB9019" i="1"/>
  <c r="AC6612" i="1"/>
  <c r="AC6730" i="1"/>
  <c r="AC4414" i="1"/>
  <c r="AB6446" i="1"/>
  <c r="AB5931" i="1"/>
  <c r="AC802" i="1"/>
  <c r="AB3753" i="1"/>
  <c r="AC5172" i="1"/>
  <c r="AC163" i="1"/>
  <c r="AB1263" i="1"/>
  <c r="AB6863" i="1"/>
  <c r="AB6688" i="1"/>
  <c r="AB5072" i="1"/>
  <c r="AC7818" i="1"/>
  <c r="AB5662" i="1"/>
  <c r="AB8112" i="1"/>
  <c r="AB9126" i="1"/>
  <c r="AC9204" i="1"/>
  <c r="AB6009" i="1"/>
  <c r="AB1009" i="1"/>
  <c r="AC8192" i="1"/>
  <c r="AB507" i="1"/>
  <c r="AC6539" i="1"/>
  <c r="AC7807" i="1"/>
  <c r="AC1515" i="1"/>
  <c r="AC2473" i="1"/>
  <c r="J4137" i="22"/>
  <c r="AB2982" i="1"/>
  <c r="AB3976" i="1"/>
  <c r="AB1337" i="1"/>
  <c r="AB9069" i="1"/>
  <c r="AB3114" i="1"/>
  <c r="AB6514" i="1"/>
  <c r="AC66" i="1"/>
  <c r="AB1588" i="1"/>
  <c r="AC4546" i="1"/>
  <c r="AB6995" i="1"/>
  <c r="AC5877" i="1"/>
  <c r="AB6769" i="1"/>
  <c r="AB2003" i="1"/>
  <c r="J4746" i="22"/>
  <c r="AB7853" i="1"/>
  <c r="AB78" i="1"/>
  <c r="AC9296" i="1"/>
  <c r="AC6578" i="1"/>
  <c r="AB9823" i="1"/>
  <c r="AC615" i="1"/>
  <c r="AC5651" i="1"/>
  <c r="AB3430" i="1"/>
  <c r="AC8179" i="1"/>
  <c r="AC7666" i="1"/>
  <c r="AC7352" i="1"/>
  <c r="AB3570" i="1"/>
  <c r="AB2923" i="1"/>
  <c r="AB7656" i="1"/>
  <c r="AC6256" i="1"/>
  <c r="AB7098" i="1"/>
  <c r="AB8229" i="1"/>
  <c r="AB5275" i="1"/>
  <c r="AB7096" i="1"/>
  <c r="AC2290" i="1"/>
  <c r="AC3526" i="1"/>
  <c r="AC3440" i="1"/>
  <c r="AB5076" i="1"/>
  <c r="AC2908" i="1"/>
  <c r="AB3884" i="1"/>
  <c r="AC2923" i="1"/>
  <c r="J2624" i="22"/>
  <c r="AB4069" i="1"/>
  <c r="AB5088" i="1"/>
  <c r="J2974" i="22"/>
  <c r="AB6368" i="1"/>
  <c r="AB451" i="1"/>
  <c r="AB3193" i="1"/>
  <c r="AC7081" i="1"/>
  <c r="AB6073" i="1"/>
  <c r="AB2580" i="1"/>
  <c r="AC2793" i="1"/>
  <c r="AC3630" i="1"/>
  <c r="AC5950" i="1"/>
  <c r="AB4928" i="1"/>
  <c r="AC1231" i="1"/>
  <c r="AB5233" i="1"/>
  <c r="AB7773" i="1"/>
  <c r="AC7155" i="1"/>
  <c r="AB9423" i="1"/>
  <c r="AB3411" i="1"/>
  <c r="J4470" i="22"/>
  <c r="AB8216" i="1"/>
  <c r="AB9947" i="1"/>
  <c r="AB3669" i="1"/>
  <c r="AC9355" i="1"/>
  <c r="AB9378" i="1"/>
  <c r="AC3140" i="1"/>
  <c r="AB6066" i="1"/>
  <c r="AB3573" i="1"/>
  <c r="AB4328" i="1"/>
  <c r="AC4335" i="1"/>
  <c r="AC2569" i="1"/>
  <c r="AC6956" i="1"/>
  <c r="AB3040" i="1"/>
  <c r="AC2239" i="1"/>
  <c r="AC5646" i="1"/>
  <c r="AB8465" i="1"/>
  <c r="AB1546" i="1"/>
  <c r="AB5168" i="1"/>
  <c r="AC2849" i="1"/>
  <c r="AB9801" i="1"/>
  <c r="AC9874" i="1"/>
  <c r="AB6943" i="1"/>
  <c r="AB5741" i="1"/>
  <c r="AC8209" i="1"/>
  <c r="AC8193" i="1"/>
  <c r="AB8536" i="1"/>
  <c r="AB5378" i="1"/>
  <c r="AB6593" i="1"/>
  <c r="AB7296" i="1"/>
  <c r="AC9608" i="1"/>
  <c r="AC9370" i="1"/>
  <c r="AB8911" i="1"/>
  <c r="AB7810" i="1"/>
  <c r="AC5137" i="1"/>
  <c r="AC9904" i="1"/>
  <c r="AC3972" i="1"/>
  <c r="AC8302" i="1"/>
  <c r="AB8397" i="1"/>
  <c r="AB2051" i="1"/>
  <c r="J4502" i="22"/>
  <c r="AB2400" i="1"/>
  <c r="AC2648" i="1"/>
  <c r="AC2101" i="1"/>
  <c r="AB7822" i="1"/>
  <c r="AB280" i="1"/>
  <c r="AB2094" i="1"/>
  <c r="AC3364" i="1"/>
  <c r="AC6853" i="1"/>
  <c r="AC5830" i="1"/>
  <c r="AB7239" i="1"/>
  <c r="AC2233" i="1"/>
  <c r="AB3404" i="1"/>
  <c r="AC3574" i="1"/>
  <c r="AC384" i="1"/>
  <c r="AB6326" i="1"/>
  <c r="AB9591" i="1"/>
  <c r="AB4734" i="1"/>
  <c r="AB1031" i="1"/>
  <c r="AC8603" i="1"/>
  <c r="AC5735" i="1"/>
  <c r="AC4683" i="1"/>
  <c r="AC5958" i="1"/>
  <c r="AB6824" i="1"/>
  <c r="AC7779" i="1"/>
  <c r="AC554" i="1"/>
  <c r="J2981" i="22"/>
  <c r="AC8160" i="1"/>
  <c r="AB5821" i="1"/>
  <c r="AC2509" i="1"/>
  <c r="AC7093" i="1"/>
  <c r="AC1286" i="1"/>
  <c r="AC9192" i="1"/>
  <c r="AC9341" i="1"/>
  <c r="AC1175" i="1"/>
  <c r="AC6899" i="1"/>
  <c r="AB636" i="1"/>
  <c r="AB3681" i="1"/>
  <c r="AC652" i="1"/>
  <c r="AB1814" i="1"/>
  <c r="AB2342" i="1"/>
  <c r="AB3247" i="1"/>
  <c r="AC9143" i="1"/>
  <c r="AC3851" i="1"/>
  <c r="AB3027" i="1"/>
  <c r="AB695" i="1"/>
  <c r="AC2963" i="1"/>
  <c r="AB90" i="1"/>
  <c r="AC1891" i="1"/>
  <c r="AC4171" i="1"/>
  <c r="AB9676" i="1"/>
  <c r="AC4927" i="1"/>
  <c r="AC7553" i="1"/>
  <c r="AC6872" i="1"/>
  <c r="AC453" i="1"/>
  <c r="AC8517" i="1"/>
  <c r="AB1616" i="1"/>
  <c r="AB4144" i="1"/>
  <c r="AB4143" i="1"/>
  <c r="AC1061" i="1"/>
  <c r="AB1321" i="1"/>
  <c r="AC6328" i="1"/>
  <c r="AC4278" i="1"/>
  <c r="AB9605" i="1"/>
  <c r="AB4673" i="1"/>
  <c r="AC3831" i="1"/>
  <c r="AB3219" i="1"/>
  <c r="AC7270" i="1"/>
  <c r="AC8418" i="1"/>
  <c r="AC9047" i="1"/>
  <c r="AB8001" i="1"/>
  <c r="AB4073" i="1"/>
  <c r="AB9692" i="1"/>
  <c r="AB7382" i="1"/>
  <c r="AC3077" i="1"/>
  <c r="AB5822" i="1"/>
  <c r="AB7484" i="1"/>
  <c r="AB574" i="1"/>
  <c r="AC2441" i="1"/>
  <c r="AC1211" i="1"/>
  <c r="AB6877" i="1"/>
  <c r="AB7885" i="1"/>
  <c r="AB9874" i="1"/>
  <c r="AC2207" i="1"/>
  <c r="AB9204" i="1"/>
  <c r="AC7051" i="1"/>
  <c r="AB4745" i="1"/>
  <c r="AB72" i="1"/>
  <c r="AC7827" i="1"/>
  <c r="AB459" i="1"/>
  <c r="AC5411" i="1"/>
  <c r="AC1644" i="1"/>
  <c r="AB9308" i="1"/>
  <c r="AB8034" i="1"/>
  <c r="AB9193" i="1"/>
  <c r="AB4691" i="1"/>
  <c r="AC9690" i="1"/>
  <c r="AC5426" i="1"/>
  <c r="J4034" i="22"/>
  <c r="AC3739" i="1"/>
  <c r="AC5283" i="1"/>
  <c r="AB4507" i="1"/>
  <c r="AB8784" i="1"/>
  <c r="AC8368" i="1"/>
  <c r="AB5817" i="1"/>
  <c r="AC1958" i="1"/>
  <c r="AC9849" i="1"/>
  <c r="AB5901" i="1"/>
  <c r="AC9109" i="1"/>
  <c r="AC363" i="1"/>
  <c r="AC4423" i="1"/>
  <c r="AC8572" i="1"/>
  <c r="J3946" i="22"/>
  <c r="AC487" i="1"/>
  <c r="AC712" i="1"/>
  <c r="AC7880" i="1"/>
  <c r="AB8108" i="1"/>
  <c r="AC6646" i="1"/>
  <c r="AC7282" i="1"/>
  <c r="AC6167" i="1"/>
  <c r="AB1228" i="1"/>
  <c r="AC5226" i="1"/>
  <c r="AB1118" i="1"/>
  <c r="AC4339" i="1"/>
  <c r="AB6013" i="1"/>
  <c r="AC6841" i="1"/>
  <c r="AB9421" i="1"/>
  <c r="AB6515" i="1"/>
  <c r="AC7376" i="1"/>
  <c r="AC9612" i="1"/>
  <c r="AB4421" i="1"/>
  <c r="AB8334" i="1"/>
  <c r="AC5708" i="1"/>
  <c r="AC9441" i="1"/>
  <c r="AC2119" i="1"/>
  <c r="AC6276" i="1"/>
  <c r="AB8310" i="1"/>
  <c r="AC6684" i="1"/>
  <c r="AB2532" i="1"/>
  <c r="AB5923" i="1"/>
  <c r="AC9213" i="1"/>
  <c r="J2817" i="22"/>
  <c r="AC3429" i="1"/>
  <c r="AC3891" i="1"/>
  <c r="AB3463" i="1"/>
  <c r="AC2603" i="1"/>
  <c r="AC2121" i="1"/>
  <c r="AB1671" i="1"/>
  <c r="AB4288" i="1"/>
  <c r="AC4353" i="1"/>
  <c r="AB410" i="1"/>
  <c r="AB2396" i="1"/>
  <c r="AC4099" i="1"/>
  <c r="AC8765" i="1"/>
  <c r="AB9110" i="1"/>
  <c r="AC3227" i="1"/>
  <c r="AC650" i="1"/>
  <c r="AB8708" i="1"/>
  <c r="AC7498" i="1"/>
  <c r="AB2704" i="1"/>
  <c r="AB5725" i="1"/>
  <c r="AC6182" i="1"/>
  <c r="AB8777" i="1"/>
  <c r="AC1929" i="1"/>
  <c r="AC5561" i="1"/>
  <c r="AC7401" i="1"/>
  <c r="AC4121" i="1"/>
  <c r="AB7617" i="1"/>
  <c r="AC189" i="1"/>
  <c r="AB3052" i="1"/>
  <c r="AB9590" i="1"/>
  <c r="AC3594" i="1"/>
  <c r="AC373" i="1"/>
  <c r="AC2747" i="1"/>
  <c r="AB1729" i="1"/>
  <c r="AC5336" i="1"/>
  <c r="AB9517" i="1"/>
  <c r="AB3366" i="1"/>
  <c r="AC4913" i="1"/>
  <c r="AC960" i="1"/>
  <c r="AC654" i="1"/>
  <c r="AB4437" i="1"/>
  <c r="AC5944" i="1"/>
  <c r="AB4136" i="1"/>
  <c r="AB6416" i="1"/>
  <c r="AB6310" i="1"/>
  <c r="AC4994" i="1"/>
  <c r="AB9740" i="1"/>
  <c r="AB9281" i="1"/>
  <c r="AC2505" i="1"/>
  <c r="AC277" i="1"/>
  <c r="AB4944" i="1"/>
  <c r="AB5604" i="1"/>
  <c r="AC690" i="1"/>
  <c r="AC7053" i="1"/>
  <c r="AC56" i="1"/>
  <c r="AB1113" i="1"/>
  <c r="AC7490" i="1"/>
  <c r="AC9845" i="1"/>
  <c r="AB1721" i="1"/>
  <c r="AB3392" i="1"/>
  <c r="AC4094" i="1"/>
  <c r="AC2572" i="1"/>
  <c r="AC81" i="1"/>
  <c r="AC3249" i="1"/>
  <c r="AC1066" i="1"/>
  <c r="AB3695" i="1"/>
  <c r="AB2523" i="1"/>
  <c r="AC570" i="1"/>
  <c r="AC9166" i="1"/>
  <c r="AB7967" i="1"/>
  <c r="AC3929" i="1"/>
  <c r="AB7422" i="1"/>
  <c r="AB5488" i="1"/>
  <c r="AC7758" i="1"/>
  <c r="AB8507" i="1"/>
  <c r="AB1902" i="1"/>
  <c r="AB8863" i="1"/>
  <c r="AB4317" i="1"/>
  <c r="AB1656" i="1"/>
  <c r="AB9876" i="1"/>
  <c r="AC7024" i="1"/>
  <c r="AB7285" i="1"/>
  <c r="AC3228" i="1"/>
  <c r="AC3336" i="1"/>
  <c r="AC3793" i="1"/>
  <c r="AC2502" i="1"/>
  <c r="AB699" i="1"/>
  <c r="AC563" i="1"/>
  <c r="AC1857" i="1"/>
  <c r="AB693" i="1"/>
  <c r="AB3022" i="1"/>
  <c r="AB584" i="1"/>
  <c r="AB2903" i="1"/>
  <c r="AC3625" i="1"/>
  <c r="AB8751" i="1"/>
  <c r="AC3998" i="1"/>
  <c r="AC4685" i="1"/>
  <c r="AC7799" i="1"/>
  <c r="AC3160" i="1"/>
  <c r="AC1474" i="1"/>
  <c r="AC7743" i="1"/>
  <c r="AB7698" i="1"/>
  <c r="AC8547" i="1"/>
  <c r="J2506" i="22"/>
  <c r="AB1761" i="1"/>
  <c r="AC1814" i="1"/>
  <c r="AB4508" i="1"/>
  <c r="AC6585" i="1"/>
  <c r="AC1438" i="1"/>
  <c r="AC2329" i="1"/>
  <c r="AC5656" i="1"/>
  <c r="AC1516" i="1"/>
  <c r="AB5844" i="1"/>
  <c r="AB1233" i="1"/>
  <c r="AB6740" i="1"/>
  <c r="AC95" i="1"/>
  <c r="AB7287" i="1"/>
  <c r="AB7548" i="1"/>
  <c r="AB8589" i="1"/>
  <c r="AB8908" i="1"/>
  <c r="AC3582" i="1"/>
  <c r="AB2689" i="1"/>
  <c r="AC9596" i="1"/>
  <c r="AB2845" i="1"/>
  <c r="AB6259" i="1"/>
  <c r="AC242" i="1"/>
  <c r="AB9686" i="1"/>
  <c r="AC4804" i="1"/>
  <c r="AC434" i="1"/>
  <c r="AB6329" i="1"/>
  <c r="AB8838" i="1"/>
  <c r="AC3766" i="1"/>
  <c r="AB408" i="1"/>
  <c r="AC4352" i="1"/>
  <c r="AC1410" i="1"/>
  <c r="AB8292" i="1"/>
  <c r="AB2060" i="1"/>
  <c r="AC6994" i="1"/>
  <c r="AC8552" i="1"/>
  <c r="AB9538" i="1"/>
  <c r="AC7665" i="1"/>
  <c r="AB7443" i="1"/>
  <c r="AC4751" i="1"/>
  <c r="AC2634" i="1"/>
  <c r="AC921" i="1"/>
  <c r="AB926" i="1"/>
  <c r="AC422" i="1"/>
  <c r="AB1273" i="1"/>
  <c r="AB822" i="1"/>
  <c r="AC5667" i="1"/>
  <c r="AC1344" i="1"/>
  <c r="AB6919" i="1"/>
  <c r="AC2575" i="1"/>
  <c r="AB8669" i="1"/>
  <c r="AB5651" i="1"/>
  <c r="AB8066" i="1"/>
  <c r="AB3459" i="1"/>
  <c r="AB2096" i="1"/>
  <c r="AB9282" i="1"/>
  <c r="AC3477" i="1"/>
  <c r="AC2813" i="1"/>
  <c r="J3025" i="22"/>
  <c r="AB6586" i="1"/>
  <c r="AC9073" i="1"/>
  <c r="AB6040" i="1"/>
  <c r="AC4658" i="1"/>
  <c r="AB7613" i="1"/>
  <c r="AB5308" i="1"/>
  <c r="AB4289" i="1"/>
  <c r="AC3470" i="1"/>
  <c r="AB6214" i="1"/>
  <c r="AC5027" i="1"/>
  <c r="AB3860" i="1"/>
  <c r="AC7783" i="1"/>
  <c r="J2554" i="22"/>
  <c r="J4841" i="22"/>
  <c r="AB6758" i="1"/>
  <c r="AC4837" i="1"/>
  <c r="AC257" i="1"/>
  <c r="AC6761" i="1"/>
  <c r="AC6106" i="1"/>
  <c r="AC1645" i="1"/>
  <c r="J2642" i="22"/>
  <c r="AC4189" i="1"/>
  <c r="AC4284" i="1"/>
  <c r="AC1650" i="1"/>
  <c r="AC5607" i="1"/>
  <c r="AB329" i="1"/>
  <c r="AC764" i="1"/>
  <c r="AC8370" i="1"/>
  <c r="AC3652" i="1"/>
  <c r="AB9253" i="1"/>
  <c r="AC6317" i="1"/>
  <c r="AB1196" i="1"/>
  <c r="AC496" i="1"/>
  <c r="AB9519" i="1"/>
  <c r="AB730" i="1"/>
  <c r="AB710" i="1"/>
  <c r="AC9772" i="1"/>
  <c r="AC6099" i="1"/>
  <c r="AB7902" i="1"/>
  <c r="AC1347" i="1"/>
  <c r="AC925" i="1"/>
  <c r="AC4516" i="1"/>
  <c r="AC1342" i="1"/>
  <c r="AB4565" i="1"/>
  <c r="AB7437" i="1"/>
  <c r="AC9422" i="1"/>
  <c r="AB3336" i="1"/>
  <c r="S4867" i="22"/>
  <c r="AB7814" i="1"/>
  <c r="J3691" i="22"/>
  <c r="AC8180" i="1"/>
  <c r="AC595" i="1"/>
  <c r="AC6791" i="1"/>
  <c r="AB7195" i="1"/>
  <c r="AB1739" i="1"/>
  <c r="AB5665" i="1"/>
  <c r="AB1797" i="1"/>
  <c r="AC6351" i="1"/>
  <c r="AC5042" i="1"/>
  <c r="AC2236" i="1"/>
  <c r="AB1779" i="1"/>
  <c r="AC4242" i="1"/>
  <c r="AB4174" i="1"/>
  <c r="AB4204" i="1"/>
  <c r="AC5396" i="1"/>
  <c r="AB4683" i="1"/>
  <c r="AB9721" i="1"/>
  <c r="AC5059" i="1"/>
  <c r="AC8129" i="1"/>
  <c r="AB283" i="1"/>
  <c r="AC7194" i="1"/>
  <c r="AC5030" i="1"/>
  <c r="AB963" i="1"/>
  <c r="AB4458" i="1"/>
  <c r="AC410" i="1"/>
  <c r="AB1116" i="1"/>
  <c r="AC7734" i="1"/>
  <c r="AC6262" i="1"/>
  <c r="AC9150" i="1"/>
  <c r="AC5801" i="1"/>
  <c r="AB398" i="1"/>
  <c r="AB8850" i="1"/>
  <c r="AC5334" i="1"/>
  <c r="AB7367" i="1"/>
  <c r="AB4718" i="1"/>
  <c r="AC9392" i="1"/>
  <c r="AC283" i="1"/>
  <c r="AB9767" i="1"/>
  <c r="AB5573" i="1"/>
  <c r="AB3642" i="1"/>
  <c r="AC8471" i="1"/>
  <c r="AC4784" i="1"/>
  <c r="AB4689" i="1"/>
  <c r="AB2908" i="1"/>
  <c r="J2978" i="22"/>
  <c r="AB8408" i="1"/>
  <c r="AB6848" i="1"/>
  <c r="AB6420" i="1"/>
  <c r="AB2958" i="1"/>
  <c r="J3760" i="22"/>
  <c r="AC1166" i="1"/>
  <c r="AB3678" i="1"/>
  <c r="AB8676" i="1"/>
  <c r="AC1939" i="1"/>
  <c r="AC5960" i="1"/>
  <c r="AC4161" i="1"/>
  <c r="AC6540" i="1"/>
  <c r="AC5037" i="1"/>
  <c r="AB394" i="1"/>
  <c r="AC5492" i="1"/>
  <c r="AB5089" i="1"/>
  <c r="AB2169" i="1"/>
  <c r="AB5608" i="1"/>
  <c r="AB6839" i="1"/>
  <c r="AB3692" i="1"/>
  <c r="AB7653" i="1"/>
  <c r="J2455" i="22"/>
  <c r="AC4541" i="1"/>
  <c r="AB5569" i="1"/>
  <c r="AB4400" i="1"/>
  <c r="AB76" i="1"/>
  <c r="AC8075" i="1"/>
  <c r="AB3442" i="1"/>
  <c r="AC8015" i="1"/>
  <c r="AB3168" i="1"/>
  <c r="AB3291" i="1"/>
  <c r="AB8231" i="1"/>
  <c r="AC3570" i="1"/>
  <c r="AB8832" i="1"/>
  <c r="AB949" i="1"/>
  <c r="AC1242" i="1"/>
  <c r="AC7559" i="1"/>
  <c r="AC3957" i="1"/>
  <c r="AB5751" i="1"/>
  <c r="AB1889" i="1"/>
  <c r="AB1138" i="1"/>
  <c r="AB4450" i="1"/>
  <c r="AB5563" i="1"/>
  <c r="AB8160" i="1"/>
  <c r="AC9398" i="1"/>
  <c r="AC4581" i="1"/>
  <c r="AC4102" i="1"/>
  <c r="AC5057" i="1"/>
  <c r="AB4301" i="1"/>
  <c r="AC5731" i="1"/>
  <c r="AC8057" i="1"/>
  <c r="AB2421" i="1"/>
  <c r="AC896" i="1"/>
  <c r="AB9776" i="1"/>
  <c r="AC8889" i="1"/>
  <c r="AC4341" i="1"/>
  <c r="AC5063" i="1"/>
  <c r="J2566" i="22"/>
  <c r="AC2113" i="1"/>
  <c r="AC9588" i="1"/>
  <c r="AB5487" i="1"/>
  <c r="AB9751" i="1"/>
  <c r="AC9648" i="1"/>
  <c r="AB7137" i="1"/>
  <c r="AC1413" i="1"/>
  <c r="AB2420" i="1"/>
  <c r="AC3288" i="1"/>
  <c r="AC6534" i="1"/>
  <c r="AC6016" i="1"/>
  <c r="AC9577" i="1"/>
  <c r="AB8861" i="1"/>
  <c r="AB7477" i="1"/>
  <c r="AC4884" i="1"/>
  <c r="AB379" i="1"/>
  <c r="AC8214" i="1"/>
  <c r="AB4785" i="1"/>
  <c r="AC7519" i="1"/>
  <c r="AC6680" i="1"/>
  <c r="J2330" i="22"/>
  <c r="AC6962" i="1"/>
  <c r="AC4333" i="1"/>
  <c r="AC8793" i="1"/>
  <c r="AB7312" i="1"/>
  <c r="AC5028" i="1"/>
  <c r="AB9644" i="1"/>
  <c r="AB7016" i="1"/>
  <c r="AB6663" i="1"/>
  <c r="AB5339" i="1"/>
  <c r="AB5732" i="1"/>
  <c r="AC5429" i="1"/>
  <c r="J4278" i="22"/>
  <c r="AC4535" i="1"/>
  <c r="AB3078" i="1"/>
  <c r="AB6844" i="1"/>
  <c r="AC3608" i="1"/>
  <c r="AC4500" i="1"/>
  <c r="AC3042" i="1"/>
  <c r="AB2477" i="1"/>
  <c r="AC7602" i="1"/>
  <c r="AC8104" i="1"/>
  <c r="AC93" i="1"/>
  <c r="AC9576" i="1"/>
  <c r="AB1505" i="1"/>
  <c r="AC5216" i="1"/>
  <c r="AC486" i="1"/>
  <c r="AB3017" i="1"/>
  <c r="AC7381" i="1"/>
  <c r="AB9034" i="1"/>
  <c r="AC2244" i="1"/>
  <c r="AC5381" i="1"/>
  <c r="AB7361" i="1"/>
  <c r="AC3010" i="1"/>
  <c r="AB1414" i="1"/>
  <c r="AC3454" i="1"/>
  <c r="AC4955" i="1"/>
  <c r="AB6366" i="1"/>
  <c r="AC10000" i="1"/>
  <c r="AC562" i="1"/>
  <c r="J4562" i="22"/>
  <c r="AC6960" i="1"/>
  <c r="AB1528" i="1"/>
  <c r="AB5552" i="1"/>
  <c r="AB3711" i="1"/>
  <c r="AB8417" i="1"/>
  <c r="AC9475" i="1"/>
  <c r="AB9071" i="1"/>
  <c r="AC1858" i="1"/>
  <c r="J4292" i="22"/>
  <c r="AC1762" i="1"/>
  <c r="AB6494" i="1"/>
  <c r="AC8518" i="1"/>
  <c r="AC9365" i="1"/>
  <c r="AB5948" i="1"/>
  <c r="AC3949" i="1"/>
  <c r="AC5808" i="1"/>
  <c r="AC617" i="1"/>
  <c r="AC5664" i="1"/>
  <c r="AC620" i="1"/>
  <c r="AB8976" i="1"/>
  <c r="AB5836" i="1"/>
  <c r="AC6379" i="1"/>
  <c r="AC8236" i="1"/>
  <c r="AC5633" i="1"/>
  <c r="AC8441" i="1"/>
  <c r="AB8849" i="1"/>
  <c r="AC1785" i="1"/>
  <c r="AC2644" i="1"/>
  <c r="AC2396" i="1"/>
  <c r="AC4832" i="1"/>
  <c r="AB4094" i="1"/>
  <c r="AB8375" i="1"/>
  <c r="AB3725" i="1"/>
  <c r="AC5310" i="1"/>
  <c r="AC7763" i="1"/>
  <c r="AB4000" i="1"/>
  <c r="AB6836" i="1"/>
  <c r="AC8638" i="1"/>
  <c r="AC1394" i="1"/>
  <c r="AC7269" i="1"/>
  <c r="AC1844" i="1"/>
  <c r="AB5186" i="1"/>
  <c r="AB5176" i="1"/>
  <c r="AB8379" i="1"/>
  <c r="AC8038" i="1"/>
  <c r="AB5945" i="1"/>
  <c r="AB3449" i="1"/>
  <c r="AB7037" i="1"/>
  <c r="AB8122" i="1"/>
  <c r="AB9455" i="1"/>
  <c r="AB6617" i="1"/>
  <c r="AC5287" i="1"/>
  <c r="AC1563" i="1"/>
  <c r="AC4499" i="1"/>
  <c r="AC4154" i="1"/>
  <c r="AC2167" i="1"/>
  <c r="AC5878" i="1"/>
  <c r="AB3407" i="1"/>
  <c r="AB7243" i="1"/>
  <c r="AB3308" i="1"/>
  <c r="AC234" i="1"/>
  <c r="AB5504" i="1"/>
  <c r="AC2484" i="1"/>
  <c r="AC9048" i="1"/>
  <c r="AC4145" i="1"/>
  <c r="AB6072" i="1"/>
  <c r="AB161" i="1"/>
  <c r="AB4532" i="1"/>
  <c r="AB7006" i="1"/>
  <c r="AB4522" i="1"/>
  <c r="AC4479" i="1"/>
  <c r="AB4271" i="1"/>
  <c r="AC7645" i="1"/>
  <c r="AC2196" i="1"/>
  <c r="AB189" i="1"/>
  <c r="AC7492" i="1"/>
  <c r="AC285" i="1"/>
  <c r="AC897" i="1"/>
  <c r="AC1637" i="1"/>
  <c r="AC7030" i="1"/>
  <c r="AB7796" i="1"/>
  <c r="AC8094" i="1"/>
  <c r="AC6851" i="1"/>
  <c r="AB89" i="1"/>
  <c r="AB5138" i="1"/>
  <c r="AB6037" i="1"/>
  <c r="AB4164" i="1"/>
  <c r="AB7710" i="1"/>
  <c r="AC9630" i="1"/>
  <c r="AB5045" i="1"/>
  <c r="AB4720" i="1"/>
  <c r="AB7859" i="1"/>
  <c r="AC888" i="1"/>
  <c r="AB9100" i="1"/>
  <c r="AB4901" i="1"/>
  <c r="AC5421" i="1"/>
  <c r="AB2680" i="1"/>
  <c r="AB5428" i="1"/>
  <c r="AB4371" i="1"/>
  <c r="AC357" i="1"/>
  <c r="AC920" i="1"/>
  <c r="AB4442" i="1"/>
  <c r="AC2814" i="1"/>
  <c r="AB1215" i="1"/>
  <c r="AB9416" i="1"/>
  <c r="AC2732" i="1"/>
  <c r="AC6523" i="1"/>
  <c r="J4966" i="22"/>
  <c r="AC1100" i="1"/>
  <c r="AB8965" i="1"/>
  <c r="AB7159" i="1"/>
  <c r="AC8404" i="1"/>
  <c r="AB522" i="1"/>
  <c r="AC7276" i="1"/>
  <c r="AB3919" i="1"/>
  <c r="AC2465" i="1"/>
  <c r="AC5882" i="1"/>
  <c r="AC2444" i="1"/>
  <c r="AB4318" i="1"/>
  <c r="AB1568" i="1"/>
  <c r="AC8067" i="1"/>
  <c r="AC9193" i="1"/>
  <c r="J4986" i="22"/>
  <c r="AB9274" i="1"/>
  <c r="AB5201" i="1"/>
  <c r="AB3261" i="1"/>
  <c r="AB8833" i="1"/>
  <c r="AB2144" i="1"/>
  <c r="AB3558" i="1"/>
  <c r="AB4284" i="1"/>
  <c r="AC9458" i="1"/>
  <c r="AB3845" i="1"/>
  <c r="AC8228" i="1"/>
  <c r="AC4255" i="1"/>
  <c r="AC8253" i="1"/>
  <c r="J4725" i="22"/>
  <c r="AB8376" i="1"/>
  <c r="AC4597" i="1"/>
  <c r="AC1818" i="1"/>
  <c r="AB3527" i="1"/>
  <c r="AB3071" i="1"/>
  <c r="AC5142" i="1"/>
  <c r="AC9863" i="1"/>
  <c r="AB4778" i="1"/>
  <c r="AB5840" i="1"/>
  <c r="AC3823" i="1"/>
  <c r="AB4881" i="1"/>
  <c r="AB1265" i="1"/>
  <c r="AC8448" i="1"/>
  <c r="AC2328" i="1"/>
  <c r="AB5278" i="1"/>
  <c r="AC5138" i="1"/>
  <c r="AB2795" i="1"/>
  <c r="AB338" i="1"/>
  <c r="AB1624" i="1"/>
  <c r="AB6118" i="1"/>
  <c r="AC4211" i="1"/>
  <c r="AB5866" i="1"/>
  <c r="AC6270" i="1"/>
  <c r="AB1272" i="1"/>
  <c r="AC6662" i="1"/>
  <c r="AB3823" i="1"/>
  <c r="AC7782" i="1"/>
  <c r="AB7023" i="1"/>
  <c r="AC5927" i="1"/>
  <c r="AC1885" i="1"/>
  <c r="AC8454" i="1"/>
  <c r="AB5432" i="1"/>
  <c r="AB8602" i="1"/>
  <c r="AB4807" i="1"/>
  <c r="AC9427" i="1"/>
  <c r="AB4967" i="1"/>
  <c r="AB691" i="1"/>
  <c r="AC397" i="1"/>
  <c r="AC5555" i="1"/>
  <c r="AC167" i="1"/>
  <c r="AB4897" i="1"/>
  <c r="AB1322" i="1"/>
  <c r="AB6459" i="1"/>
  <c r="AC2545" i="1"/>
  <c r="AC2347" i="1"/>
  <c r="AC5596" i="1"/>
  <c r="AC2544" i="1"/>
  <c r="AC6526" i="1"/>
  <c r="AB2729" i="1"/>
  <c r="AB5791" i="1"/>
  <c r="AB4678" i="1"/>
  <c r="AC1476" i="1"/>
  <c r="AC5482" i="1"/>
  <c r="AB4623" i="1"/>
  <c r="AC8955" i="1"/>
  <c r="AC5086" i="1"/>
  <c r="AB9300" i="1"/>
  <c r="AB1498" i="1"/>
  <c r="AC9377" i="1"/>
  <c r="AB7456" i="1"/>
  <c r="AB9239" i="1"/>
  <c r="AC6468" i="1"/>
  <c r="AC7617" i="1"/>
  <c r="AB1314" i="1"/>
  <c r="AB442" i="1"/>
  <c r="AB7124" i="1"/>
  <c r="AC5818" i="1"/>
  <c r="AB8113" i="1"/>
  <c r="AC3062" i="1"/>
  <c r="J2532" i="22"/>
  <c r="AB9150" i="1"/>
  <c r="AB2844" i="1"/>
  <c r="AB6714" i="1"/>
  <c r="AB1667" i="1"/>
  <c r="AC4879" i="1"/>
  <c r="J3564" i="22"/>
  <c r="AC8824" i="1"/>
  <c r="AB8390" i="1"/>
  <c r="AB7903" i="1"/>
  <c r="AB3330" i="1"/>
  <c r="AB1058" i="1"/>
  <c r="AC9176" i="1"/>
  <c r="AB6301" i="1"/>
  <c r="AB2725" i="1"/>
  <c r="AC4891" i="1"/>
  <c r="J2967" i="22"/>
  <c r="AC505" i="1"/>
  <c r="AC879" i="1"/>
  <c r="AB2433" i="1"/>
  <c r="AB6165" i="1"/>
  <c r="AC8055" i="1"/>
  <c r="AB9321" i="1"/>
  <c r="AC46" i="1"/>
  <c r="AC4849" i="1"/>
  <c r="AB5792" i="1"/>
  <c r="AC7777" i="1"/>
  <c r="AB9401" i="1"/>
  <c r="AB3537" i="1"/>
  <c r="AC7564" i="1"/>
  <c r="AB685" i="1"/>
  <c r="AC8674" i="1"/>
  <c r="AB6765" i="1"/>
  <c r="AB8719" i="1"/>
  <c r="AC8008" i="1"/>
  <c r="AB5371" i="1"/>
  <c r="AB403" i="1"/>
  <c r="J3412" i="22"/>
  <c r="J2799" i="22"/>
  <c r="AB2331" i="1"/>
  <c r="J4121" i="22"/>
  <c r="AB1658" i="1"/>
  <c r="AC6203" i="1"/>
  <c r="AC5493" i="1"/>
  <c r="AB8606" i="1"/>
  <c r="AB5361" i="1"/>
  <c r="AC2343" i="1"/>
  <c r="AB1572" i="1"/>
  <c r="AB126" i="1"/>
  <c r="AC1295" i="1"/>
  <c r="AC4886" i="1"/>
  <c r="AB1987" i="1"/>
  <c r="AB557" i="1"/>
  <c r="AC9248" i="1"/>
  <c r="AC1319" i="1"/>
  <c r="AB8014" i="1"/>
  <c r="AB3918" i="1"/>
  <c r="AB6008" i="1"/>
  <c r="AB8067" i="1"/>
  <c r="AC1106" i="1"/>
  <c r="AC9442" i="1"/>
  <c r="AC8382" i="1"/>
  <c r="AB9507" i="1"/>
  <c r="AC2208" i="1"/>
  <c r="AB9595" i="1"/>
  <c r="AB6641" i="1"/>
  <c r="AB9167" i="1"/>
  <c r="AB2660" i="1"/>
  <c r="AC8621" i="1"/>
  <c r="AC7525" i="1"/>
  <c r="AC5591" i="1"/>
  <c r="AC2713" i="1"/>
  <c r="AB3499" i="1"/>
  <c r="AB83" i="1"/>
  <c r="AC3713" i="1"/>
  <c r="AC4144" i="1"/>
  <c r="AC5804" i="1"/>
  <c r="AB8716" i="1"/>
  <c r="AC1595" i="1"/>
  <c r="AB6386" i="1"/>
  <c r="AC3296" i="1"/>
  <c r="AC184" i="1"/>
  <c r="AC9853" i="1"/>
  <c r="AB1587" i="1"/>
  <c r="AB9951" i="1"/>
  <c r="AC5343" i="1"/>
  <c r="AB679" i="1"/>
  <c r="AC9024" i="1"/>
  <c r="AB4956" i="1"/>
  <c r="AC9027" i="1"/>
  <c r="AC2188" i="1"/>
  <c r="AC7097" i="1"/>
  <c r="AB489" i="1"/>
  <c r="AC8463" i="1"/>
  <c r="AB3357" i="1"/>
  <c r="AB2298" i="1"/>
  <c r="AB683" i="1"/>
  <c r="AB68" i="1"/>
  <c r="AC1890" i="1"/>
  <c r="AC3830" i="1"/>
  <c r="AB3493" i="1"/>
  <c r="AC120" i="1"/>
  <c r="AC2021" i="1"/>
  <c r="AB1066" i="1"/>
  <c r="AC9257" i="1"/>
  <c r="AB8431" i="1"/>
  <c r="AC3881" i="1"/>
  <c r="AB3500" i="1"/>
  <c r="AC5275" i="1"/>
  <c r="AB4149" i="1"/>
  <c r="AC3238" i="1"/>
  <c r="AB4726" i="1"/>
  <c r="AB1457" i="1"/>
  <c r="AC2598" i="1"/>
  <c r="AC9463" i="1"/>
  <c r="AB9461" i="1"/>
  <c r="AC9628" i="1"/>
  <c r="AC1466" i="1"/>
  <c r="AB225" i="1"/>
  <c r="AC4965" i="1"/>
  <c r="AB2435" i="1"/>
  <c r="AB1093" i="1"/>
  <c r="AB4534" i="1"/>
  <c r="AB5303" i="1"/>
  <c r="AB4203" i="1"/>
  <c r="AB3226" i="1"/>
  <c r="AB7038" i="1"/>
  <c r="AB7014" i="1"/>
  <c r="AB4495" i="1"/>
  <c r="AB4860" i="1"/>
  <c r="AB5769" i="1"/>
  <c r="AC54" i="1"/>
  <c r="AB9123" i="1"/>
  <c r="AB2747" i="1"/>
  <c r="AB7373" i="1"/>
  <c r="AC1155" i="1"/>
  <c r="AC9673" i="1"/>
  <c r="AB4525" i="1"/>
  <c r="AC2424" i="1"/>
  <c r="AB8136" i="1"/>
  <c r="AB8141" i="1"/>
  <c r="AB4750" i="1"/>
  <c r="AB551" i="1"/>
  <c r="AB8147" i="1"/>
  <c r="AB7872" i="1"/>
  <c r="J4903" i="22"/>
  <c r="AC1520" i="1"/>
  <c r="AC8663" i="1"/>
  <c r="AC2195" i="1"/>
  <c r="AB644" i="1"/>
  <c r="AC7310" i="1"/>
  <c r="AB861" i="1"/>
  <c r="AB4842" i="1"/>
  <c r="AC7374" i="1"/>
  <c r="AC834" i="1"/>
  <c r="AB5921" i="1"/>
  <c r="AB1628" i="1"/>
  <c r="AC6248" i="1"/>
  <c r="AC1047" i="1"/>
  <c r="J4825" i="22"/>
  <c r="AB7322" i="1"/>
  <c r="AC8548" i="1"/>
  <c r="AB1976" i="1"/>
  <c r="AC4861" i="1"/>
  <c r="AC1945" i="1"/>
  <c r="AB3283" i="1"/>
  <c r="AC9411" i="1"/>
  <c r="AC4466" i="1"/>
  <c r="AB3687" i="1"/>
  <c r="AC9333" i="1"/>
  <c r="AC2248" i="1"/>
  <c r="AB9097" i="1"/>
  <c r="AB3791" i="1"/>
  <c r="AC7052" i="1"/>
  <c r="AB7593" i="1"/>
  <c r="AB6409" i="1"/>
  <c r="J3623" i="22"/>
  <c r="AC1539" i="1"/>
  <c r="J2875" i="22"/>
  <c r="AB3307" i="1"/>
  <c r="AB2068" i="1"/>
  <c r="AB900" i="1"/>
  <c r="AC7648" i="1"/>
  <c r="AB8060" i="1"/>
  <c r="J4869" i="22"/>
  <c r="AB2510" i="1"/>
  <c r="AC6567" i="1"/>
  <c r="AC8066" i="1"/>
  <c r="AC2522" i="1"/>
  <c r="AB6497" i="1"/>
  <c r="AC4970" i="1"/>
  <c r="J4369" i="22"/>
  <c r="AC7542" i="1"/>
  <c r="AB9422" i="1"/>
  <c r="AB6601" i="1"/>
  <c r="AC9313" i="1"/>
  <c r="AC4096" i="1"/>
  <c r="AC7937" i="1"/>
  <c r="AC6495" i="1"/>
  <c r="AB9493" i="1"/>
  <c r="AB9434" i="1"/>
  <c r="AB3091" i="1"/>
  <c r="AC6778" i="1"/>
  <c r="AC7568" i="1"/>
  <c r="AB7051" i="1"/>
  <c r="AB1438" i="1"/>
  <c r="AB2741" i="1"/>
  <c r="AB5940" i="1"/>
  <c r="AB3851" i="1"/>
  <c r="AC579" i="1"/>
  <c r="AB8906" i="1"/>
  <c r="AC2307" i="1"/>
  <c r="AB7293" i="1"/>
  <c r="AC3346" i="1"/>
  <c r="AB4613" i="1"/>
  <c r="AC2272" i="1"/>
  <c r="AC3614" i="1"/>
  <c r="AB3601" i="1"/>
  <c r="AB9794" i="1"/>
  <c r="AC2299" i="1"/>
  <c r="AB371" i="1"/>
  <c r="J3012" i="22"/>
  <c r="AB8808" i="1"/>
  <c r="AB1110" i="1"/>
  <c r="AB8687" i="1"/>
  <c r="AC4893" i="1"/>
  <c r="AB1753" i="1"/>
  <c r="AC9885" i="1"/>
  <c r="AB5257" i="1"/>
  <c r="AB4776" i="1"/>
  <c r="AC4087" i="1"/>
  <c r="AC7071" i="1"/>
  <c r="AB4463" i="1"/>
  <c r="AC1828" i="1"/>
  <c r="AC5399" i="1"/>
  <c r="AB8333" i="1"/>
  <c r="AB5444" i="1"/>
  <c r="AC9790" i="1"/>
  <c r="AC3164" i="1"/>
  <c r="AC2765" i="1"/>
  <c r="AC2281" i="1"/>
  <c r="AC2285" i="1"/>
  <c r="AB889" i="1"/>
  <c r="AC8040" i="1"/>
  <c r="AC7657" i="1"/>
  <c r="AB4802" i="1"/>
  <c r="AC3024" i="1"/>
  <c r="AC6142" i="1"/>
  <c r="AC5107" i="1"/>
  <c r="AB8499" i="1"/>
  <c r="AC192" i="1"/>
  <c r="AB8263" i="1"/>
  <c r="AC3531" i="1"/>
  <c r="J3645" i="22"/>
  <c r="AB9191" i="1"/>
  <c r="AB4526" i="1"/>
  <c r="AB1408" i="1"/>
  <c r="AB3012" i="1"/>
  <c r="AC2420" i="1"/>
  <c r="AC3174" i="1"/>
  <c r="J4169" i="22"/>
  <c r="AB7990" i="1"/>
  <c r="AB4875" i="1"/>
  <c r="AB9460" i="1"/>
  <c r="AC4742" i="1"/>
  <c r="AC1873" i="1"/>
  <c r="AB4335" i="1"/>
  <c r="AB5218" i="1"/>
  <c r="AB6001" i="1"/>
  <c r="AC6324" i="1"/>
  <c r="AB2809" i="1"/>
  <c r="AB2106" i="1"/>
  <c r="AB5212" i="1"/>
  <c r="AB840" i="1"/>
  <c r="AC840" i="1"/>
  <c r="AB9138" i="1"/>
  <c r="J2402" i="22"/>
  <c r="AB3529" i="1"/>
  <c r="AB2276" i="1"/>
  <c r="AC2140" i="1"/>
  <c r="AB7412" i="1"/>
  <c r="AB1293" i="1"/>
  <c r="AB8105" i="1"/>
  <c r="AC4005" i="1"/>
  <c r="AB1968" i="1"/>
  <c r="AB4795" i="1"/>
  <c r="AB2971" i="1"/>
  <c r="AC7842" i="1"/>
  <c r="AC4399" i="1"/>
  <c r="AC5843" i="1"/>
  <c r="AC9815" i="1"/>
  <c r="AC7574" i="1"/>
  <c r="AB3191" i="1"/>
  <c r="AB4579" i="1"/>
  <c r="AC7020" i="1"/>
  <c r="AC6221" i="1"/>
  <c r="AB6682" i="1"/>
  <c r="AB4304" i="1"/>
  <c r="AB2316" i="1"/>
  <c r="AC1173" i="1"/>
  <c r="AC9699" i="1"/>
  <c r="AB73" i="1"/>
  <c r="AB4515" i="1"/>
  <c r="AB3561" i="1"/>
  <c r="AB1463" i="1"/>
  <c r="AC4134" i="1"/>
  <c r="AB5512" i="1"/>
  <c r="AB2599" i="1"/>
  <c r="AC1768" i="1"/>
  <c r="AB9526" i="1"/>
  <c r="J4472" i="22"/>
  <c r="AC3898" i="1"/>
  <c r="AB2489" i="1"/>
  <c r="AB4045" i="1"/>
  <c r="AB3324" i="1"/>
  <c r="J4607" i="22"/>
  <c r="AC8340" i="1"/>
  <c r="AC1684" i="1"/>
  <c r="AB2860" i="1"/>
  <c r="AC2507" i="1"/>
  <c r="AB9861" i="1"/>
  <c r="AB4381" i="1"/>
  <c r="AC3307" i="1"/>
  <c r="AC9188" i="1"/>
  <c r="AB6557" i="1"/>
  <c r="AB9119" i="1"/>
  <c r="AC8359" i="1"/>
  <c r="AC258" i="1"/>
  <c r="AB8116" i="1"/>
  <c r="AB5736" i="1"/>
  <c r="AB6605" i="1"/>
  <c r="AB8438" i="1"/>
  <c r="J4246" i="22"/>
  <c r="AB7483" i="1"/>
  <c r="AB3758" i="1"/>
  <c r="AC1982" i="1"/>
  <c r="AB3290" i="1"/>
  <c r="AB3347" i="1"/>
  <c r="AB4600" i="1"/>
  <c r="AC8933" i="1"/>
  <c r="AB8789" i="1"/>
  <c r="AC3240" i="1"/>
  <c r="J3863" i="22"/>
  <c r="AC1889" i="1"/>
  <c r="AB6928" i="1"/>
  <c r="AB6273" i="1"/>
  <c r="J3023" i="22"/>
  <c r="AC4504" i="1"/>
  <c r="AB5160" i="1"/>
  <c r="AC7412" i="1"/>
  <c r="AB4645" i="1"/>
  <c r="AB8393" i="1"/>
  <c r="J2793" i="22"/>
  <c r="AC9819" i="1"/>
  <c r="AB3016" i="1"/>
  <c r="J4693" i="22"/>
  <c r="AC8737" i="1"/>
  <c r="AB8174" i="1"/>
  <c r="AC4788" i="1"/>
  <c r="AB3759" i="1"/>
  <c r="AC7007" i="1"/>
  <c r="AC9676" i="1"/>
  <c r="AC860" i="1"/>
  <c r="AB4763" i="1"/>
  <c r="AC8868" i="1"/>
  <c r="AC970" i="1"/>
  <c r="AC8403" i="1"/>
  <c r="AB7741" i="1"/>
  <c r="AB7697" i="1"/>
  <c r="AC7325" i="1"/>
  <c r="AC9430" i="1"/>
  <c r="AC3494" i="1"/>
  <c r="AB282" i="1"/>
  <c r="AB353" i="1"/>
  <c r="J3013" i="22"/>
  <c r="J3326" i="22"/>
  <c r="AB5709" i="1"/>
  <c r="AB3958" i="1"/>
  <c r="AB9407" i="1"/>
  <c r="AC3549" i="1"/>
  <c r="AB4663" i="1"/>
  <c r="AB5848" i="1"/>
  <c r="AB3929" i="1"/>
  <c r="AB7187" i="1"/>
  <c r="J2830" i="22"/>
  <c r="AC5693" i="1"/>
  <c r="AC3083" i="1"/>
  <c r="AC132" i="1"/>
  <c r="AC9390" i="1"/>
  <c r="AB8047" i="1"/>
  <c r="AC5632" i="1"/>
  <c r="AB2708" i="1"/>
  <c r="AC6815" i="1"/>
  <c r="AC6027" i="1"/>
  <c r="AB7379" i="1"/>
  <c r="J3283" i="22"/>
  <c r="AC7689" i="1"/>
  <c r="AB8677" i="1"/>
  <c r="AC2966" i="1"/>
  <c r="AB8997" i="1"/>
  <c r="J3232" i="22"/>
  <c r="AC9992" i="1"/>
  <c r="AB7181" i="1"/>
  <c r="AC5841" i="1"/>
  <c r="AC2675" i="1"/>
  <c r="AB2914" i="1"/>
  <c r="AC4604" i="1"/>
  <c r="AC386" i="1"/>
  <c r="AC43" i="1"/>
  <c r="AB3153" i="1"/>
  <c r="AC9954" i="1"/>
  <c r="AC1353" i="1"/>
  <c r="AB9935" i="1"/>
  <c r="AB213" i="1"/>
  <c r="AB5506" i="1"/>
  <c r="AC6132" i="1"/>
  <c r="AB2054" i="1"/>
  <c r="AB5734" i="1"/>
  <c r="AC3874" i="1"/>
  <c r="AC5648" i="1"/>
  <c r="AB3246" i="1"/>
  <c r="AB5857" i="1"/>
  <c r="AB339" i="1"/>
  <c r="AB9505" i="1"/>
  <c r="AB4867" i="1"/>
  <c r="AB502" i="1"/>
  <c r="AB1913" i="1"/>
  <c r="AB5879" i="1"/>
  <c r="AB8184" i="1"/>
  <c r="AC8016" i="1"/>
  <c r="AC7613" i="1"/>
  <c r="AC9364" i="1"/>
  <c r="AB740" i="1"/>
  <c r="AB5841" i="1"/>
  <c r="AB1990" i="1"/>
  <c r="AB4711" i="1"/>
  <c r="AB2762" i="1"/>
  <c r="AB565" i="1"/>
  <c r="AB9710" i="1"/>
  <c r="AC405" i="1"/>
  <c r="AC6642" i="1"/>
  <c r="AC2051" i="1"/>
  <c r="AC2977" i="1"/>
  <c r="AC7181" i="1"/>
  <c r="AB594" i="1"/>
  <c r="AB5223" i="1"/>
  <c r="AC7984" i="1"/>
  <c r="AB1924" i="1"/>
  <c r="AC4330" i="1"/>
  <c r="AC8693" i="1"/>
  <c r="AC2492" i="1"/>
  <c r="AC3370" i="1"/>
  <c r="AB9709" i="1"/>
  <c r="AB9045" i="1"/>
  <c r="AB1822" i="1"/>
  <c r="AC1417" i="1"/>
  <c r="AB6764" i="1"/>
  <c r="AB5508" i="1"/>
  <c r="AB230" i="1"/>
  <c r="AB3539" i="1"/>
  <c r="AB6774" i="1"/>
  <c r="AC9360" i="1"/>
  <c r="AB543" i="1"/>
  <c r="AB618" i="1"/>
  <c r="AB2459" i="1"/>
  <c r="AC1501" i="1"/>
  <c r="AB2078" i="1"/>
  <c r="AB206" i="1"/>
  <c r="AB3833" i="1"/>
  <c r="AB2061" i="1"/>
  <c r="AB2446" i="1"/>
  <c r="AC9225" i="1"/>
  <c r="AB5559" i="1"/>
  <c r="AC2742" i="1"/>
  <c r="AC5726" i="1"/>
  <c r="AC3759" i="1"/>
  <c r="AB1981" i="1"/>
  <c r="AC9616" i="1"/>
  <c r="AB9655" i="1"/>
  <c r="AC7223" i="1"/>
  <c r="AB2237" i="1"/>
  <c r="AC1377" i="1"/>
  <c r="J4840" i="22"/>
  <c r="AB1479" i="1"/>
  <c r="AB1696" i="1"/>
  <c r="AB2964" i="1"/>
  <c r="AB5152" i="1"/>
  <c r="AC8121" i="1"/>
  <c r="AB2391" i="1"/>
  <c r="AB6945" i="1"/>
  <c r="AC1796" i="1"/>
  <c r="AC7134" i="1"/>
  <c r="J4279" i="22"/>
  <c r="AC6880" i="1"/>
  <c r="AC6254" i="1"/>
  <c r="AC5700" i="1"/>
  <c r="AC1887" i="1"/>
  <c r="J2428" i="22"/>
  <c r="AB8923" i="1"/>
  <c r="AC5408" i="1"/>
  <c r="AC3421" i="1"/>
  <c r="AC8881" i="1"/>
  <c r="AC4015" i="1"/>
  <c r="AB6258" i="1"/>
  <c r="AB2479" i="1"/>
  <c r="AB9651" i="1"/>
  <c r="AC963" i="1"/>
  <c r="AB2807" i="1"/>
  <c r="AB6813" i="1"/>
  <c r="AB4595" i="1"/>
  <c r="J4471" i="22"/>
  <c r="AB1674" i="1"/>
  <c r="AB820" i="1"/>
  <c r="AC513" i="1"/>
  <c r="AB596" i="1"/>
  <c r="AB5132" i="1"/>
  <c r="AC1711" i="1"/>
  <c r="AC4975" i="1"/>
  <c r="AB9852" i="1"/>
  <c r="AB6467" i="1"/>
  <c r="AB4362" i="1"/>
  <c r="AB2983" i="1"/>
  <c r="AC4989" i="1"/>
  <c r="AB2145" i="1"/>
  <c r="AC7005" i="1"/>
  <c r="AC3310" i="1"/>
  <c r="AB6151" i="1"/>
  <c r="AC1196" i="1"/>
  <c r="AB8456" i="1"/>
  <c r="AB9890" i="1"/>
  <c r="AB5555" i="1"/>
  <c r="AC5128" i="1"/>
  <c r="AB1045" i="1"/>
  <c r="AB9976" i="1"/>
  <c r="AB216" i="1"/>
  <c r="AB8835" i="1"/>
  <c r="AB6441" i="1"/>
  <c r="AC8206" i="1"/>
  <c r="AC2586" i="1"/>
  <c r="AB3673" i="1"/>
  <c r="AC8062" i="1"/>
  <c r="AC7341" i="1"/>
  <c r="AC2450" i="1"/>
  <c r="AC7870" i="1"/>
  <c r="AC3327" i="1"/>
  <c r="AB1583" i="1"/>
  <c r="AB6560" i="1"/>
  <c r="AC2558" i="1"/>
  <c r="J3356" i="22"/>
  <c r="AB1599" i="1"/>
  <c r="AB2152" i="1"/>
  <c r="AB6658" i="1"/>
  <c r="AC3906" i="1"/>
  <c r="AC9033" i="1"/>
  <c r="AB1402" i="1"/>
  <c r="AC1776" i="1"/>
  <c r="AB708" i="1"/>
  <c r="AC3363" i="1"/>
  <c r="AC1897" i="1"/>
  <c r="AB3170" i="1"/>
  <c r="AB9993" i="1"/>
  <c r="AC1028" i="1"/>
  <c r="AB5090" i="1"/>
  <c r="AC5254" i="1"/>
  <c r="AB288" i="1"/>
  <c r="AB454" i="1"/>
  <c r="J3552" i="22"/>
  <c r="AC164" i="1"/>
  <c r="AC6516" i="1"/>
  <c r="AB1016" i="1"/>
  <c r="AB4993" i="1"/>
  <c r="AB4383" i="1"/>
  <c r="AB7520" i="1"/>
  <c r="AB6164" i="1"/>
  <c r="AC6903" i="1"/>
  <c r="AC2916" i="1"/>
  <c r="AB5565" i="1"/>
  <c r="AC5363" i="1"/>
  <c r="AC6033" i="1"/>
  <c r="AB3640" i="1"/>
  <c r="AC543" i="1"/>
  <c r="AB7578" i="1"/>
  <c r="AC5978" i="1"/>
  <c r="AB8824" i="1"/>
  <c r="AB5966" i="1"/>
  <c r="AC7863" i="1"/>
  <c r="AC2366" i="1"/>
  <c r="AC7182" i="1"/>
  <c r="AB5640" i="1"/>
  <c r="AB2990" i="1"/>
  <c r="AB4130" i="1"/>
  <c r="AC2341" i="1"/>
  <c r="AC1058" i="1"/>
  <c r="AB2011" i="1"/>
  <c r="AC4985" i="1"/>
  <c r="AC6888" i="1"/>
  <c r="AB9848" i="1"/>
  <c r="AC2871" i="1"/>
  <c r="AB7112" i="1"/>
  <c r="AB4225" i="1"/>
  <c r="AB4162" i="1"/>
  <c r="AB6345" i="1"/>
  <c r="AB540" i="1"/>
  <c r="AB8058" i="1"/>
  <c r="AC4521" i="1"/>
  <c r="AC9016" i="1"/>
  <c r="AB6476" i="1"/>
  <c r="AB9070" i="1"/>
  <c r="AC6298" i="1"/>
  <c r="AC3961" i="1"/>
  <c r="AB4864" i="1"/>
  <c r="AC6045" i="1"/>
  <c r="AB960" i="1"/>
  <c r="J4748" i="22"/>
  <c r="AC7912" i="1"/>
  <c r="AC1451" i="1"/>
  <c r="AC3382" i="1"/>
  <c r="AB8713" i="1"/>
  <c r="AC8198" i="1"/>
  <c r="AB2812" i="1"/>
  <c r="AB9810" i="1"/>
  <c r="AB1520" i="1"/>
  <c r="AB6402" i="1"/>
  <c r="AB9334" i="1"/>
  <c r="AC2699" i="1"/>
  <c r="AC5083" i="1"/>
  <c r="AB279" i="1"/>
  <c r="AC9764" i="1"/>
  <c r="AB1246" i="1"/>
  <c r="AC737" i="1"/>
  <c r="AB940" i="1"/>
  <c r="AC3111" i="1"/>
  <c r="AC9918" i="1"/>
  <c r="AC8626" i="1"/>
  <c r="AC3061" i="1"/>
  <c r="AC4613" i="1"/>
  <c r="AB8355" i="1"/>
  <c r="AC3305" i="1"/>
  <c r="AB1478" i="1"/>
  <c r="AB9945" i="1"/>
  <c r="AC2794" i="1"/>
  <c r="AC3375" i="1"/>
  <c r="AC5639" i="1"/>
  <c r="AB2013" i="1"/>
  <c r="AB4659" i="1"/>
  <c r="AC116" i="1"/>
  <c r="AC9116" i="1"/>
  <c r="AB9062" i="1"/>
  <c r="AC5623" i="1"/>
  <c r="AB8338" i="1"/>
  <c r="AB4559" i="1"/>
  <c r="AC9664" i="1"/>
  <c r="AC5471" i="1"/>
  <c r="AB5903" i="1"/>
  <c r="AC6063" i="1"/>
  <c r="AC9298" i="1"/>
  <c r="AB6077" i="1"/>
  <c r="AC7731" i="1"/>
  <c r="AB2717" i="1"/>
  <c r="AB9750" i="1"/>
  <c r="AB9415" i="1"/>
  <c r="AC4272" i="1"/>
  <c r="AC7661" i="1"/>
  <c r="AB3069" i="1"/>
  <c r="AB9117" i="1"/>
  <c r="AB6805" i="1"/>
  <c r="AB8688" i="1"/>
  <c r="AC137" i="1"/>
  <c r="AB6000" i="1"/>
  <c r="J3317" i="22"/>
  <c r="AC4801" i="1"/>
  <c r="AB4247" i="1"/>
  <c r="AC7345" i="1"/>
  <c r="AB7991" i="1"/>
  <c r="AC2010" i="1"/>
  <c r="AB6610" i="1"/>
  <c r="AC218" i="1"/>
  <c r="AC4783" i="1"/>
  <c r="AB3886" i="1"/>
  <c r="AC3457" i="1"/>
  <c r="AB6468" i="1"/>
  <c r="AB8660" i="1"/>
  <c r="AB2939" i="1"/>
  <c r="AB2564" i="1"/>
  <c r="AC931" i="1"/>
  <c r="AB2609" i="1"/>
  <c r="J3280" i="22"/>
  <c r="AB1590" i="1"/>
  <c r="AC9026" i="1"/>
  <c r="AC8900" i="1"/>
  <c r="AC666" i="1"/>
  <c r="AC8882" i="1"/>
  <c r="AC5903" i="1"/>
  <c r="J2403" i="22"/>
  <c r="AB5962" i="1"/>
  <c r="AB739" i="1"/>
  <c r="AC1495" i="1"/>
  <c r="AB1227" i="1"/>
  <c r="AC6645" i="1"/>
  <c r="AB9269" i="1"/>
  <c r="AC6303" i="1"/>
  <c r="AC6019" i="1"/>
  <c r="AB2672" i="1"/>
  <c r="J3513" i="22"/>
  <c r="AB2197" i="1"/>
  <c r="AB8634" i="1"/>
  <c r="AC5580" i="1"/>
  <c r="AC2869" i="1"/>
  <c r="AC4113" i="1"/>
  <c r="AC5031" i="1"/>
  <c r="J4191" i="22"/>
  <c r="AB2751" i="1"/>
  <c r="AB493" i="1"/>
  <c r="AC4316" i="1"/>
  <c r="J4805" i="22"/>
  <c r="AC721" i="1"/>
  <c r="AC7944" i="1"/>
  <c r="AB4903" i="1"/>
  <c r="AB5682" i="1"/>
  <c r="AB8803" i="1"/>
  <c r="AB4509" i="1"/>
  <c r="AB6019" i="1"/>
  <c r="AC3528" i="1"/>
  <c r="AB3100" i="1"/>
  <c r="AB5119" i="1"/>
  <c r="AB834" i="1"/>
  <c r="AC8200" i="1"/>
  <c r="AB8689" i="1"/>
  <c r="AC4253" i="1"/>
  <c r="AB6099" i="1"/>
  <c r="AB390" i="1"/>
  <c r="AB2134" i="1"/>
  <c r="AC4853" i="1"/>
  <c r="AC5377" i="1"/>
  <c r="J2423" i="22"/>
  <c r="AC4869" i="1"/>
  <c r="AB3748" i="1"/>
  <c r="AC7638" i="1"/>
  <c r="AC4359" i="1"/>
  <c r="AB465" i="1"/>
  <c r="AC6302" i="1"/>
  <c r="AB1903" i="1"/>
  <c r="AC724" i="1"/>
  <c r="AB6879" i="1"/>
  <c r="AC8107" i="1"/>
  <c r="AC5685" i="1"/>
  <c r="AC6407" i="1"/>
  <c r="AB6081" i="1"/>
  <c r="AB3167" i="1"/>
  <c r="AC9132" i="1"/>
  <c r="AC7170" i="1"/>
  <c r="AC5276" i="1"/>
  <c r="AB879" i="1"/>
  <c r="AC6381" i="1"/>
  <c r="AB150" i="1"/>
  <c r="AB6016" i="1"/>
  <c r="AB6516" i="1"/>
  <c r="AB9762" i="1"/>
  <c r="J2794" i="22"/>
  <c r="AC3681" i="1"/>
  <c r="AB2743" i="1"/>
  <c r="AB6257" i="1"/>
  <c r="AB2176" i="1"/>
  <c r="AB6704" i="1"/>
  <c r="AB6868" i="1"/>
  <c r="AC2154" i="1"/>
  <c r="AC2722" i="1"/>
  <c r="AB6498" i="1"/>
  <c r="AB3235" i="1"/>
  <c r="AC7801" i="1"/>
  <c r="AB6359" i="1"/>
  <c r="J2835" i="22"/>
  <c r="AB5267" i="1"/>
  <c r="AB4641" i="1"/>
  <c r="AB9879" i="1"/>
  <c r="AB8481" i="1"/>
  <c r="AC5968" i="1"/>
  <c r="AC338" i="1"/>
  <c r="AC9950" i="1"/>
  <c r="AC7434" i="1"/>
  <c r="AB7334" i="1"/>
  <c r="AB7111" i="1"/>
  <c r="AC1140" i="1"/>
  <c r="AB8429" i="1"/>
  <c r="AC3416" i="1"/>
  <c r="AC3992" i="1"/>
  <c r="AC2682" i="1"/>
  <c r="AB5668" i="1"/>
  <c r="AB2754" i="1"/>
  <c r="AC5024" i="1"/>
  <c r="AB6885" i="1"/>
  <c r="AC4182" i="1"/>
  <c r="AB9913" i="1"/>
  <c r="AC7549" i="1"/>
  <c r="AC1006" i="1"/>
  <c r="AB4668" i="1"/>
  <c r="AB2109" i="1"/>
  <c r="AB1832" i="1"/>
  <c r="AB4982" i="1"/>
  <c r="AB3775" i="1"/>
  <c r="AB4759" i="1"/>
  <c r="AC1805" i="1"/>
  <c r="AB9294" i="1"/>
  <c r="AB3415" i="1"/>
  <c r="AB6425" i="1"/>
  <c r="AC4839" i="1"/>
  <c r="AC3903" i="1"/>
  <c r="AC9519" i="1"/>
  <c r="AC8135" i="1"/>
  <c r="AC2448" i="1"/>
  <c r="AC6625" i="1"/>
  <c r="AC178" i="1"/>
  <c r="S3030" i="22"/>
  <c r="AB4267" i="1"/>
  <c r="J2771" i="22"/>
  <c r="AC6131" i="1"/>
  <c r="AC2827" i="1"/>
  <c r="AC9308" i="1"/>
  <c r="AB185" i="1"/>
  <c r="AB1959" i="1"/>
  <c r="AB1129" i="1"/>
  <c r="AB6707" i="1"/>
  <c r="AB7647" i="1"/>
  <c r="AC7805" i="1"/>
  <c r="AC2313" i="1"/>
  <c r="AB1817" i="1"/>
  <c r="AC3353" i="1"/>
  <c r="AB3072" i="1"/>
  <c r="AC2785" i="1"/>
  <c r="AC9085" i="1"/>
  <c r="AB698" i="1"/>
  <c r="AC3603" i="1"/>
  <c r="AC7048" i="1"/>
  <c r="J4080" i="22"/>
  <c r="AB2727" i="1"/>
  <c r="AB3189" i="1"/>
  <c r="AC941" i="1"/>
  <c r="AB4011" i="1"/>
  <c r="AB650" i="1"/>
  <c r="AC1025" i="1"/>
  <c r="AC1160" i="1"/>
  <c r="AC8550" i="1"/>
  <c r="AC4526" i="1"/>
  <c r="AB4983" i="1"/>
  <c r="AC9249" i="1"/>
  <c r="AB7338" i="1"/>
  <c r="AC2806" i="1"/>
  <c r="AC239" i="1"/>
  <c r="AC8846" i="1"/>
  <c r="AB8983" i="1"/>
  <c r="AB8585" i="1"/>
  <c r="AB5115" i="1"/>
  <c r="J3917" i="22"/>
  <c r="AC55" i="1"/>
  <c r="AC8744" i="1"/>
  <c r="AB1878" i="1"/>
  <c r="J2510" i="22"/>
  <c r="AB2311" i="1"/>
  <c r="AB7201" i="1"/>
  <c r="AB8282" i="1"/>
  <c r="AC8469" i="1"/>
  <c r="AB687" i="1"/>
  <c r="AC6812" i="1"/>
  <c r="AB4950" i="1"/>
  <c r="AB6992" i="1"/>
  <c r="AB2314" i="1"/>
  <c r="AC47" i="1"/>
  <c r="AB6035" i="1"/>
  <c r="AC768" i="1"/>
  <c r="AB600" i="1"/>
  <c r="AC7570" i="1"/>
  <c r="AB8107" i="1"/>
  <c r="AC5012" i="1"/>
  <c r="AB492" i="1"/>
  <c r="AC4622" i="1"/>
  <c r="AB2561" i="1"/>
  <c r="AB4108" i="1"/>
  <c r="AC9459" i="1"/>
  <c r="AB5279" i="1"/>
  <c r="AB4314" i="1"/>
  <c r="J4339" i="22"/>
  <c r="AC68" i="1"/>
  <c r="AC1158" i="1"/>
  <c r="AB9025" i="1"/>
  <c r="J2762" i="22"/>
  <c r="AB1135" i="1"/>
  <c r="AC8911" i="1"/>
  <c r="J4187" i="22"/>
  <c r="AC303" i="1"/>
  <c r="AC6003" i="1"/>
  <c r="AC6835" i="1"/>
  <c r="AB6810" i="1"/>
  <c r="AC5062" i="1"/>
  <c r="AC3533" i="1"/>
  <c r="AC6108" i="1"/>
  <c r="AB5706" i="1"/>
  <c r="AC3088" i="1"/>
  <c r="AB7835" i="1"/>
  <c r="AB7638" i="1"/>
  <c r="AB1519" i="1"/>
  <c r="AB856" i="1"/>
  <c r="J3075" i="22"/>
  <c r="AC3128" i="1"/>
  <c r="AC6373" i="1"/>
  <c r="AB2876" i="1"/>
  <c r="AB3624" i="1"/>
  <c r="AB6102" i="1"/>
  <c r="J3361" i="22"/>
  <c r="AB1470" i="1"/>
  <c r="AC7017" i="1"/>
  <c r="AB1550" i="1"/>
  <c r="AC4223" i="1"/>
  <c r="AC5301" i="1"/>
  <c r="AC5782" i="1"/>
  <c r="AB9894" i="1"/>
  <c r="AB7401" i="1"/>
  <c r="AC6492" i="1"/>
  <c r="AC2676" i="1"/>
  <c r="AC2214" i="1"/>
  <c r="AB5591" i="1"/>
  <c r="AC7171" i="1"/>
  <c r="AC4810" i="1"/>
  <c r="AB7366" i="1"/>
  <c r="AB247" i="1"/>
  <c r="J3229" i="22"/>
  <c r="AB5871" i="1"/>
  <c r="AC5817" i="1"/>
  <c r="AB3547" i="1"/>
  <c r="AC4758" i="1"/>
  <c r="AC2461" i="1"/>
  <c r="AB1241" i="1"/>
  <c r="AB4601" i="1"/>
  <c r="AC794" i="1"/>
  <c r="AB2843" i="1"/>
  <c r="AB2111" i="1"/>
  <c r="AB614" i="1"/>
  <c r="AC2497" i="1"/>
  <c r="AB6561" i="1"/>
  <c r="AC2978" i="1"/>
  <c r="AB8959" i="1"/>
  <c r="AB9627" i="1"/>
  <c r="AB4378" i="1"/>
  <c r="AC503" i="1"/>
  <c r="AB5102" i="1"/>
  <c r="AB1871" i="1"/>
  <c r="AC2071" i="1"/>
  <c r="AC4438" i="1"/>
  <c r="AC6098" i="1"/>
  <c r="AC1829" i="1"/>
  <c r="AB3353" i="1"/>
  <c r="AB6790" i="1"/>
  <c r="AB4988" i="1"/>
  <c r="AC2361" i="1"/>
  <c r="AB673" i="1"/>
  <c r="AC8435" i="1"/>
  <c r="AB6759" i="1"/>
  <c r="J3216" i="22"/>
  <c r="AC6020" i="1"/>
  <c r="AC878" i="1"/>
  <c r="AB6661" i="1"/>
  <c r="AC270" i="1"/>
  <c r="AC1488" i="1"/>
  <c r="AB5071" i="1"/>
  <c r="AB6522" i="1"/>
  <c r="AB4612" i="1"/>
  <c r="AC8190" i="1"/>
  <c r="AB8081" i="1"/>
  <c r="J2990" i="22"/>
  <c r="AC541" i="1"/>
  <c r="AB8332" i="1"/>
  <c r="AC5220" i="1"/>
  <c r="AC3821" i="1"/>
  <c r="AC6836" i="1"/>
  <c r="AC6514" i="1"/>
  <c r="AB8621" i="1"/>
  <c r="AB6825" i="1"/>
  <c r="AC6490" i="1"/>
  <c r="AC8151" i="1"/>
  <c r="AB326" i="1"/>
  <c r="AB2656" i="1"/>
  <c r="AC6279" i="1"/>
  <c r="AB7145" i="1"/>
  <c r="AC6104" i="1"/>
  <c r="AC3004" i="1"/>
  <c r="AB5566" i="1"/>
  <c r="AB6017" i="1"/>
  <c r="AC2320" i="1"/>
  <c r="AC3586" i="1"/>
  <c r="AB6523" i="1"/>
  <c r="AC2670" i="1"/>
  <c r="AC2266" i="1"/>
  <c r="AB4531" i="1"/>
  <c r="AC1468" i="1"/>
  <c r="AC6914" i="1"/>
  <c r="AB5154" i="1"/>
  <c r="AC7133" i="1"/>
  <c r="AC5079" i="1"/>
  <c r="AC9145" i="1"/>
  <c r="AB1349" i="1"/>
  <c r="AB5348" i="1"/>
  <c r="AB8638" i="1"/>
  <c r="AB3936" i="1"/>
  <c r="AC1536" i="1"/>
  <c r="AC2323" i="1"/>
  <c r="AC4114" i="1"/>
  <c r="AC1279" i="1"/>
  <c r="J4315" i="22"/>
  <c r="AC9216" i="1"/>
  <c r="AC2897" i="1"/>
  <c r="AC2637" i="1"/>
  <c r="AC8036" i="1"/>
  <c r="AC4188" i="1"/>
  <c r="AC4779" i="1"/>
  <c r="J3390" i="22"/>
  <c r="AC1477" i="1"/>
  <c r="AC1577" i="1"/>
  <c r="AB6404" i="1"/>
  <c r="AC9518" i="1"/>
  <c r="AB1738" i="1"/>
  <c r="AB5605" i="1"/>
  <c r="AB7391" i="1"/>
  <c r="AB665" i="1"/>
  <c r="AC5897" i="1"/>
  <c r="AC3692" i="1"/>
  <c r="AB1170" i="1"/>
  <c r="AC2771" i="1"/>
  <c r="AC7392" i="1"/>
  <c r="AC6364" i="1"/>
  <c r="AB5149" i="1"/>
  <c r="AC9447" i="1"/>
  <c r="AC8570" i="1"/>
  <c r="AC815" i="1"/>
  <c r="AC6560" i="1"/>
  <c r="AB7427" i="1"/>
  <c r="AB9006" i="1"/>
  <c r="AC6420" i="1"/>
  <c r="AB2070" i="1"/>
  <c r="AC2004" i="1"/>
  <c r="AC3320" i="1"/>
  <c r="AC9450" i="1"/>
  <c r="AB5704" i="1"/>
  <c r="AB8255" i="1"/>
  <c r="AC3318" i="1"/>
  <c r="AC880" i="1"/>
  <c r="AC2764" i="1"/>
  <c r="AB5317" i="1"/>
  <c r="AB7668" i="1"/>
  <c r="AC7466" i="1"/>
  <c r="AB5887" i="1"/>
  <c r="AC1262" i="1"/>
  <c r="J3202" i="22"/>
  <c r="J2521" i="22"/>
  <c r="AC1634" i="1"/>
  <c r="AB1821" i="1"/>
  <c r="AB883" i="1"/>
  <c r="AB7750" i="1"/>
  <c r="AB4253" i="1"/>
  <c r="AB7210" i="1"/>
  <c r="AC7115" i="1"/>
  <c r="AC8433" i="1"/>
  <c r="AB5991" i="1"/>
  <c r="AB5865" i="1"/>
  <c r="AB8245" i="1"/>
  <c r="AC2800" i="1"/>
  <c r="AC8928" i="1"/>
  <c r="AC4738" i="1"/>
  <c r="AC6696" i="1"/>
  <c r="AB3378" i="1"/>
  <c r="AC203" i="1"/>
  <c r="AB3621" i="1"/>
  <c r="AC9547" i="1"/>
  <c r="J2415" i="22"/>
  <c r="AB7661" i="1"/>
  <c r="AC8174" i="1"/>
  <c r="AB3205" i="1"/>
  <c r="AC2646" i="1"/>
  <c r="AB756" i="1"/>
  <c r="AC3495" i="1"/>
  <c r="AC205" i="1"/>
  <c r="AC8461" i="1"/>
  <c r="AC2708" i="1"/>
  <c r="AC8369" i="1"/>
  <c r="AC2734" i="1"/>
  <c r="AC1510" i="1"/>
  <c r="AB9866" i="1"/>
  <c r="AC9164" i="1"/>
  <c r="AB2164" i="1"/>
  <c r="AC6854" i="1"/>
  <c r="AB2303" i="1"/>
  <c r="AB4616" i="1"/>
  <c r="AC4694" i="1"/>
  <c r="AB1880" i="1"/>
  <c r="J3655" i="22"/>
  <c r="AB6675" i="1"/>
  <c r="AC4460" i="1"/>
  <c r="AC6375" i="1"/>
  <c r="AC3215" i="1"/>
  <c r="AC3770" i="1"/>
  <c r="AB4707" i="1"/>
  <c r="AC5757" i="1"/>
  <c r="AB6212" i="1"/>
  <c r="AB5500" i="1"/>
  <c r="AC2971" i="1"/>
  <c r="J3209" i="22"/>
  <c r="AC7422" i="1"/>
  <c r="AC6389" i="1"/>
  <c r="AB9079" i="1"/>
  <c r="AB6763" i="1"/>
  <c r="AB1231" i="1"/>
  <c r="AB7188" i="1"/>
  <c r="AC8785" i="1"/>
  <c r="AC2695" i="1"/>
  <c r="AB7054" i="1"/>
  <c r="AC7979" i="1"/>
  <c r="AB8256" i="1"/>
  <c r="AC3600" i="1"/>
  <c r="AC9779" i="1"/>
  <c r="AB1560" i="1"/>
  <c r="AB8511" i="1"/>
  <c r="AC9864" i="1"/>
  <c r="AB1659" i="1"/>
  <c r="AC8142" i="1"/>
  <c r="AC264" i="1"/>
  <c r="AC2702" i="1"/>
  <c r="AB2262" i="1"/>
  <c r="AB583" i="1"/>
  <c r="J3461" i="22"/>
  <c r="AB1500" i="1"/>
  <c r="AC7622" i="1"/>
  <c r="AB8562" i="1"/>
  <c r="AB4133" i="1"/>
  <c r="AC8640" i="1"/>
  <c r="AC3476" i="1"/>
  <c r="AC7431" i="1"/>
  <c r="AB8684" i="1"/>
  <c r="AB6173" i="1"/>
  <c r="AB4644" i="1"/>
  <c r="AC2601" i="1"/>
  <c r="AC5222" i="1"/>
  <c r="AC4945" i="1"/>
  <c r="AB4502" i="1"/>
  <c r="AC3274" i="1"/>
  <c r="AC4377" i="1"/>
  <c r="AC2436" i="1"/>
  <c r="AB7884" i="1"/>
  <c r="AB6244" i="1"/>
  <c r="AB8295" i="1"/>
  <c r="AC4980" i="1"/>
  <c r="AB8866" i="1"/>
  <c r="AB1972" i="1"/>
  <c r="AB2606" i="1"/>
  <c r="AB3313" i="1"/>
  <c r="AB1595" i="1"/>
  <c r="AB70" i="1"/>
  <c r="AB7579" i="1"/>
  <c r="AC7760" i="1"/>
  <c r="AB7503" i="1"/>
  <c r="AC3439" i="1"/>
  <c r="AB616" i="1"/>
  <c r="AB5104" i="1"/>
  <c r="AB7229" i="1"/>
  <c r="AC9506" i="1"/>
  <c r="AB6351" i="1"/>
  <c r="AB6900" i="1"/>
  <c r="AC539" i="1"/>
  <c r="AC8787" i="1"/>
  <c r="AC4988" i="1"/>
  <c r="AB1235" i="1"/>
  <c r="AB4221" i="1"/>
  <c r="AB3365" i="1"/>
  <c r="AB5270" i="1"/>
  <c r="AB6686" i="1"/>
  <c r="AB5069" i="1"/>
  <c r="AB7292" i="1"/>
  <c r="AB5823" i="1"/>
  <c r="AC3254" i="1"/>
  <c r="AB3612" i="1"/>
  <c r="AB2494" i="1"/>
  <c r="AB8195" i="1"/>
  <c r="AC50" i="1"/>
  <c r="AC4855" i="1"/>
  <c r="AB9592" i="1"/>
  <c r="AC3955" i="1"/>
  <c r="AB8061" i="1"/>
  <c r="AC320" i="1"/>
  <c r="AB4591" i="1"/>
  <c r="AB7136" i="1"/>
  <c r="AC3362" i="1"/>
  <c r="AB897" i="1"/>
  <c r="AB4112" i="1"/>
  <c r="AB7029" i="1"/>
  <c r="AB5860" i="1"/>
  <c r="AB3701" i="1"/>
  <c r="AC9543" i="1"/>
  <c r="AC1872" i="1"/>
  <c r="AC9280" i="1"/>
  <c r="AB8109" i="1"/>
  <c r="AC9709" i="1"/>
  <c r="AC9000" i="1"/>
  <c r="AB5477" i="1"/>
  <c r="AB3509" i="1"/>
  <c r="S4916" i="22"/>
  <c r="AC9594" i="1"/>
  <c r="AC3554" i="1"/>
  <c r="AB6087" i="1"/>
  <c r="AC8930" i="1"/>
  <c r="AB1486" i="1"/>
  <c r="AB4822" i="1"/>
  <c r="AC198" i="1"/>
  <c r="AB5749" i="1"/>
  <c r="AC8434" i="1"/>
  <c r="AB4139" i="1"/>
  <c r="AC4371" i="1"/>
  <c r="AC549" i="1"/>
  <c r="AC9966" i="1"/>
  <c r="AC3516" i="1"/>
  <c r="AB8505" i="1"/>
  <c r="AB3506" i="1"/>
  <c r="AB2559" i="1"/>
  <c r="AC3214" i="1"/>
  <c r="AC4053" i="1"/>
  <c r="AB6216" i="1"/>
  <c r="AC7562" i="1"/>
  <c r="AC2045" i="1"/>
  <c r="AC1421" i="1"/>
  <c r="AB3729" i="1"/>
  <c r="AB3858" i="1"/>
  <c r="AC9141" i="1"/>
  <c r="AC4972" i="1"/>
  <c r="AB6986" i="1"/>
  <c r="AB2753" i="1"/>
  <c r="AB6748" i="1"/>
  <c r="AB4342" i="1"/>
  <c r="AB2526" i="1"/>
  <c r="AB5768" i="1"/>
  <c r="AC7612" i="1"/>
  <c r="AC34" i="1"/>
  <c r="AB2394" i="1"/>
  <c r="AB8488" i="1"/>
  <c r="AB8600" i="1"/>
  <c r="AB2241" i="1"/>
  <c r="AB2671" i="1"/>
  <c r="AB5801" i="1"/>
  <c r="AC5375" i="1"/>
  <c r="AB9108" i="1"/>
  <c r="AB7554" i="1"/>
  <c r="AB4070" i="1"/>
  <c r="AC113" i="1"/>
  <c r="AC926" i="1"/>
  <c r="AB6004" i="1"/>
  <c r="AC1881" i="1"/>
  <c r="AC9217" i="1"/>
  <c r="AC6922" i="1"/>
  <c r="AB547" i="1"/>
  <c r="AC4009" i="1"/>
  <c r="AB9803" i="1"/>
  <c r="AB3704" i="1"/>
  <c r="AC6965" i="1"/>
  <c r="AC9621" i="1"/>
  <c r="AC4490" i="1"/>
  <c r="AB1220" i="1"/>
  <c r="AB483" i="1"/>
  <c r="AB6541" i="1"/>
  <c r="AC6412" i="1"/>
  <c r="AC1901" i="1"/>
  <c r="AC7039" i="1"/>
  <c r="AB1846" i="1"/>
  <c r="AB1516" i="1"/>
  <c r="AC8636" i="1"/>
  <c r="AB277" i="1"/>
  <c r="AC9415" i="1"/>
  <c r="AC1905" i="1"/>
  <c r="AC760" i="1"/>
  <c r="AB6296" i="1"/>
  <c r="AB2912" i="1"/>
  <c r="AC6070" i="1"/>
  <c r="AB9366" i="1"/>
  <c r="AC6107" i="1"/>
  <c r="AB1564" i="1"/>
  <c r="AC8585" i="1"/>
  <c r="AC9138" i="1"/>
  <c r="AC1715" i="1"/>
  <c r="AC1104" i="1"/>
  <c r="AC4968" i="1"/>
  <c r="AB128" i="1"/>
  <c r="AC2393" i="1"/>
  <c r="AB7000" i="1"/>
  <c r="AC6741" i="1"/>
  <c r="AC2886" i="1"/>
  <c r="AC4588" i="1"/>
  <c r="AB94" i="1"/>
  <c r="AB5718" i="1"/>
  <c r="AC1312" i="1"/>
  <c r="AB7513" i="1"/>
  <c r="AB722" i="1"/>
  <c r="AB2469" i="1"/>
  <c r="AC2570" i="1"/>
  <c r="AC5134" i="1"/>
  <c r="AB7842" i="1"/>
  <c r="AC4322" i="1"/>
  <c r="AC7749" i="1"/>
  <c r="AB6558" i="1"/>
  <c r="AB2175" i="1"/>
  <c r="AC2422" i="1"/>
  <c r="AB5970" i="1"/>
  <c r="AB8472" i="1"/>
  <c r="AC9384" i="1"/>
  <c r="AC1272" i="1"/>
  <c r="AB2870" i="1"/>
  <c r="AB8937" i="1"/>
  <c r="AB3042" i="1"/>
  <c r="AC891" i="1"/>
  <c r="AC9944" i="1"/>
  <c r="AB3021" i="1"/>
  <c r="AB8330" i="1"/>
  <c r="AC9054" i="1"/>
  <c r="AC575" i="1"/>
  <c r="AC3480" i="1"/>
  <c r="AB7363" i="1"/>
  <c r="AC723" i="1"/>
  <c r="AB8846" i="1"/>
  <c r="AC940" i="1"/>
  <c r="AC6806" i="1"/>
  <c r="AC6670" i="1"/>
  <c r="AC4332" i="1"/>
  <c r="AB6347" i="1"/>
  <c r="AC332" i="1"/>
  <c r="AC5590" i="1"/>
  <c r="AB5498" i="1"/>
  <c r="AC7166" i="1"/>
  <c r="AB7213" i="1"/>
  <c r="AB5949" i="1"/>
  <c r="AC195" i="1"/>
  <c r="AC7877" i="1"/>
  <c r="AB6600" i="1"/>
  <c r="AC8054" i="1"/>
  <c r="AC3767" i="1"/>
  <c r="AC9741" i="1"/>
  <c r="AC5963" i="1"/>
  <c r="AB1059" i="1"/>
  <c r="AB6672" i="1"/>
  <c r="AC6486" i="1"/>
  <c r="AB7791" i="1"/>
  <c r="AC3846" i="1"/>
  <c r="AC96" i="1"/>
  <c r="AC3682" i="1"/>
  <c r="AC9209" i="1"/>
  <c r="AC162" i="1"/>
  <c r="AC8934" i="1"/>
  <c r="AC9436" i="1"/>
  <c r="AB2272" i="1"/>
  <c r="AC4618" i="1"/>
  <c r="AB7327" i="1"/>
  <c r="AC9307" i="1"/>
  <c r="AB7608" i="1"/>
  <c r="AC1156" i="1"/>
  <c r="AB1056" i="1"/>
  <c r="AB9427" i="1"/>
  <c r="AB6062" i="1"/>
  <c r="AC6110" i="1"/>
  <c r="AC7690" i="1"/>
  <c r="AB7281" i="1"/>
  <c r="AC8668" i="1"/>
  <c r="AB6808" i="1"/>
  <c r="AB6755" i="1"/>
  <c r="AC1672" i="1"/>
  <c r="AB9611" i="1"/>
  <c r="AB9219" i="1"/>
  <c r="AB2052" i="1"/>
  <c r="AB5357" i="1"/>
  <c r="AC1326" i="1"/>
  <c r="AB8756" i="1"/>
  <c r="AC2973" i="1"/>
  <c r="AB3709" i="1"/>
  <c r="AB5655" i="1"/>
  <c r="AC8863" i="1"/>
  <c r="AB2225" i="1"/>
  <c r="AB1683" i="1"/>
  <c r="AC4338" i="1"/>
  <c r="AC7739" i="1"/>
  <c r="AC4014" i="1"/>
  <c r="AC2825" i="1"/>
  <c r="AB3316" i="1"/>
  <c r="AC7844" i="1"/>
  <c r="AC7174" i="1"/>
  <c r="AB4234" i="1"/>
  <c r="AC5844" i="1"/>
  <c r="AB771" i="1"/>
  <c r="AC9125" i="1"/>
  <c r="AB570" i="1"/>
  <c r="AC4227" i="1"/>
  <c r="AB4118" i="1"/>
  <c r="AC5809" i="1"/>
  <c r="AC7294" i="1"/>
  <c r="AB5570" i="1"/>
  <c r="AB4873" i="1"/>
  <c r="AB4357" i="1"/>
  <c r="AC2832" i="1"/>
  <c r="AC4729" i="1"/>
  <c r="AC5161" i="1"/>
  <c r="AB2232" i="1"/>
  <c r="AC4673" i="1"/>
  <c r="AC89" i="1"/>
  <c r="AB1153" i="1"/>
  <c r="AB468" i="1"/>
  <c r="AC1183" i="1"/>
  <c r="AB4836" i="1"/>
  <c r="AB5701" i="1"/>
  <c r="AC2778" i="1"/>
  <c r="AB4182" i="1"/>
  <c r="AC7729" i="1"/>
  <c r="AC3575" i="1"/>
  <c r="AB6804" i="1"/>
  <c r="AC4259" i="1"/>
  <c r="AC57" i="1"/>
  <c r="AB667" i="1"/>
  <c r="AB628" i="1"/>
  <c r="AB6703" i="1"/>
  <c r="AC2520" i="1"/>
  <c r="AC962" i="1"/>
  <c r="AB8079" i="1"/>
  <c r="AB2004" i="1"/>
  <c r="AC2599" i="1"/>
  <c r="AB506" i="1"/>
  <c r="AC3850" i="1"/>
  <c r="AC882" i="1"/>
  <c r="AC8784" i="1"/>
  <c r="J3617" i="22"/>
  <c r="AC1187" i="1"/>
  <c r="AC2215" i="1"/>
  <c r="AB4827" i="1"/>
  <c r="AC9717" i="1"/>
  <c r="AB1109" i="1"/>
  <c r="AB6036" i="1"/>
  <c r="AC3706" i="1"/>
  <c r="AC6816" i="1"/>
  <c r="AB1063" i="1"/>
  <c r="AC3805" i="1"/>
  <c r="AB7781" i="1"/>
  <c r="AC4495" i="1"/>
  <c r="AB845" i="1"/>
  <c r="AB1640" i="1"/>
  <c r="AB4692" i="1"/>
  <c r="AB5100" i="1"/>
  <c r="AC3396" i="1"/>
  <c r="AB2678" i="1"/>
  <c r="AC4923" i="1"/>
  <c r="AB1181" i="1"/>
  <c r="AB8088" i="1"/>
  <c r="AB5657" i="1"/>
  <c r="AB4751" i="1"/>
  <c r="AC7947" i="1"/>
  <c r="AB3090" i="1"/>
  <c r="AC7733" i="1"/>
  <c r="AC7914" i="1"/>
  <c r="AC8134" i="1"/>
  <c r="AB3337" i="1"/>
  <c r="AB5532" i="1"/>
  <c r="AC2160" i="1"/>
  <c r="AC8453" i="1"/>
  <c r="AC7136" i="1"/>
  <c r="AC811" i="1"/>
  <c r="AC5203" i="1"/>
  <c r="AB6636" i="1"/>
  <c r="AC6641" i="1"/>
  <c r="AC581" i="1"/>
  <c r="AB7922" i="1"/>
  <c r="AB1148" i="1"/>
  <c r="J2508" i="22"/>
  <c r="AB2815" i="1"/>
  <c r="AC5418" i="1"/>
  <c r="AC1033" i="1"/>
  <c r="AB1222" i="1"/>
  <c r="AC7372" i="1"/>
  <c r="AB464" i="1"/>
  <c r="AB9367" i="1"/>
  <c r="AC9637" i="1"/>
  <c r="J4175" i="22"/>
  <c r="AB8144" i="1"/>
  <c r="AB1299" i="1"/>
  <c r="AB5064" i="1"/>
  <c r="AC9034" i="1"/>
  <c r="AC2779" i="1"/>
  <c r="AB9040" i="1"/>
  <c r="AB6729" i="1"/>
  <c r="AB2666" i="1"/>
  <c r="AC2954" i="1"/>
  <c r="AC4648" i="1"/>
  <c r="AC2770" i="1"/>
  <c r="AB7547" i="1"/>
  <c r="AB2722" i="1"/>
  <c r="AB9562" i="1"/>
  <c r="AB8313" i="1"/>
  <c r="AB1276" i="1"/>
  <c r="AC9197" i="1"/>
  <c r="AB278" i="1"/>
  <c r="AC4919" i="1"/>
  <c r="AC5230" i="1"/>
  <c r="AB2841" i="1"/>
  <c r="AB7220" i="1"/>
  <c r="AB2245" i="1"/>
  <c r="AC7943" i="1"/>
  <c r="AC9395" i="1"/>
  <c r="AC5295" i="1"/>
  <c r="AC7893" i="1"/>
  <c r="AC6568" i="1"/>
  <c r="AC5428" i="1"/>
  <c r="AB4125" i="1"/>
  <c r="AC1562" i="1"/>
  <c r="AC5238" i="1"/>
  <c r="AC8960" i="1"/>
  <c r="AB7807" i="1"/>
  <c r="AB5509" i="1"/>
  <c r="J2666" i="22"/>
  <c r="AB3119" i="1"/>
  <c r="AC5253" i="1"/>
  <c r="AB5971" i="1"/>
  <c r="AB9552" i="1"/>
  <c r="AC1551" i="1"/>
  <c r="AC5645" i="1"/>
  <c r="AB1849" i="1"/>
  <c r="AC3943" i="1"/>
  <c r="AB7083" i="1"/>
  <c r="AB9249" i="1"/>
  <c r="AB6429" i="1"/>
  <c r="AB9948" i="1"/>
  <c r="AC9527" i="1"/>
  <c r="AC740" i="1"/>
  <c r="AC1111" i="1"/>
  <c r="AC4655" i="1"/>
  <c r="AC839" i="1"/>
  <c r="AB3087" i="1"/>
  <c r="AC2072" i="1"/>
  <c r="AC8178" i="1"/>
  <c r="AC3151" i="1"/>
  <c r="AB4167" i="1"/>
  <c r="AC2355" i="1"/>
  <c r="AC1382" i="1"/>
  <c r="AB5332" i="1"/>
  <c r="AB5722" i="1"/>
  <c r="AB3908" i="1"/>
  <c r="AC9977" i="1"/>
  <c r="AC812" i="1"/>
  <c r="AB5548" i="1"/>
  <c r="AB5586" i="1"/>
  <c r="AB4573" i="1"/>
  <c r="AC1692" i="1"/>
  <c r="AC2385" i="1"/>
  <c r="AB6793" i="1"/>
  <c r="AB1247" i="1"/>
  <c r="AB3677" i="1"/>
  <c r="AB2001" i="1"/>
  <c r="AB9223" i="1"/>
  <c r="AC7625" i="1"/>
  <c r="AC8781" i="1"/>
  <c r="AB2384" i="1"/>
  <c r="AB6493" i="1"/>
  <c r="AC892" i="1"/>
  <c r="AC7932" i="1"/>
  <c r="AC808" i="1"/>
  <c r="J4368" i="22"/>
  <c r="AC5736" i="1"/>
  <c r="AB9403" i="1"/>
  <c r="AB888" i="1"/>
  <c r="AB7712" i="1"/>
  <c r="AC3490" i="1"/>
  <c r="AB6263" i="1"/>
  <c r="AC7696" i="1"/>
  <c r="AC8800" i="1"/>
  <c r="AC5604" i="1"/>
  <c r="AC9627" i="1"/>
  <c r="AC8857" i="1"/>
  <c r="AC1934" i="1"/>
  <c r="AC3243" i="1"/>
  <c r="AC7793" i="1"/>
  <c r="AC1659" i="1"/>
  <c r="AB3456" i="1"/>
  <c r="AC3527" i="1"/>
  <c r="AB6443" i="1"/>
  <c r="AC8168" i="1"/>
  <c r="AC953" i="1"/>
  <c r="AB2194" i="1"/>
  <c r="AC2759" i="1"/>
  <c r="AB3696" i="1"/>
  <c r="AB9276" i="1"/>
  <c r="AB8531" i="1"/>
  <c r="AB1390" i="1"/>
  <c r="AC6678" i="1"/>
  <c r="AC5577" i="1"/>
  <c r="AB6901" i="1"/>
  <c r="AB8361" i="1"/>
  <c r="AB8944" i="1"/>
  <c r="AB1627" i="1"/>
  <c r="AC780" i="1"/>
  <c r="AB7095" i="1"/>
  <c r="AC3032" i="1"/>
  <c r="AC5017" i="1"/>
  <c r="AB1922" i="1"/>
  <c r="AC9288" i="1"/>
  <c r="AB3030" i="1"/>
  <c r="AB7838" i="1"/>
  <c r="AC9347" i="1"/>
  <c r="AB221" i="1"/>
  <c r="AC268" i="1"/>
  <c r="AB4320" i="1"/>
  <c r="AB9909" i="1"/>
  <c r="AC4603" i="1"/>
  <c r="AB6717" i="1"/>
  <c r="AB8083" i="1"/>
  <c r="AB1824" i="1"/>
  <c r="AB9054" i="1"/>
  <c r="AB2118" i="1"/>
  <c r="AC3408" i="1"/>
  <c r="AB9673" i="1"/>
  <c r="AB7429" i="1"/>
  <c r="AC7858" i="1"/>
  <c r="AB5561" i="1"/>
  <c r="AC6814" i="1"/>
  <c r="AC439" i="1"/>
  <c r="AB88" i="1"/>
  <c r="AB5539" i="1"/>
  <c r="AC6634" i="1"/>
  <c r="AC3724" i="1"/>
  <c r="AC5536" i="1"/>
  <c r="AB5916" i="1"/>
  <c r="J3983" i="22"/>
  <c r="AC5476" i="1"/>
  <c r="AB201" i="1"/>
  <c r="AB7088" i="1"/>
  <c r="AB7277" i="1"/>
  <c r="AC7073" i="1"/>
  <c r="AC3499" i="1"/>
  <c r="AC3942" i="1"/>
  <c r="AB8662" i="1"/>
  <c r="AC9937" i="1"/>
  <c r="AC6663" i="1"/>
  <c r="AB1827" i="1"/>
  <c r="AB7883" i="1"/>
  <c r="AB6200" i="1"/>
  <c r="AC5529" i="1"/>
  <c r="AC797" i="1"/>
  <c r="AC3206" i="1"/>
  <c r="AB7263" i="1"/>
  <c r="AC3333" i="1"/>
  <c r="AB7250" i="1"/>
  <c r="AC5531" i="1"/>
  <c r="AB5547" i="1"/>
  <c r="AB893" i="1"/>
  <c r="AC866" i="1"/>
  <c r="AB374" i="1"/>
  <c r="AC5229" i="1"/>
  <c r="AC8684" i="1"/>
  <c r="AB4128" i="1"/>
  <c r="AC99" i="1"/>
  <c r="AC9682" i="1"/>
  <c r="AC1599" i="1"/>
  <c r="AC582" i="1"/>
  <c r="AB1850" i="1"/>
  <c r="AC5194" i="1"/>
  <c r="AC2542" i="1"/>
  <c r="AB5776" i="1"/>
  <c r="J3349" i="22"/>
  <c r="AB4543" i="1"/>
  <c r="AB4498" i="1"/>
  <c r="AB1117" i="1"/>
  <c r="AC7113" i="1"/>
  <c r="AB4455" i="1"/>
  <c r="AB6838" i="1"/>
  <c r="AB5524" i="1"/>
  <c r="AB552" i="1"/>
  <c r="AB2453" i="1"/>
  <c r="AC792" i="1"/>
  <c r="AB5228" i="1"/>
  <c r="AC7607" i="1"/>
  <c r="AB266" i="1"/>
  <c r="AB1165" i="1"/>
  <c r="AB1883" i="1"/>
  <c r="AB9889" i="1"/>
  <c r="AB8095" i="1"/>
  <c r="AB536" i="1"/>
  <c r="AC8163" i="1"/>
  <c r="AB5995" i="1"/>
  <c r="AC9290" i="1"/>
  <c r="AB7180" i="1"/>
  <c r="AB2037" i="1"/>
  <c r="AC2809" i="1"/>
  <c r="AC5300" i="1"/>
  <c r="AB2531" i="1"/>
  <c r="AC1936" i="1"/>
  <c r="AB700" i="1"/>
  <c r="AB1650" i="1"/>
  <c r="AC4396" i="1"/>
  <c r="AC7828" i="1"/>
  <c r="AC6392" i="1"/>
  <c r="AB8823" i="1"/>
  <c r="AC7315" i="1"/>
  <c r="AB793" i="1"/>
  <c r="AC2629" i="1"/>
  <c r="AB3997" i="1"/>
  <c r="AC3865" i="1"/>
  <c r="AB2002" i="1"/>
  <c r="AC1145" i="1"/>
  <c r="AC922" i="1"/>
  <c r="AC4775" i="1"/>
  <c r="AB3804" i="1"/>
  <c r="AB7155" i="1"/>
  <c r="AB4816" i="1"/>
  <c r="AB5976" i="1"/>
  <c r="AB2657" i="1"/>
  <c r="AB7133" i="1"/>
  <c r="AC6802" i="1"/>
  <c r="AB9636" i="1"/>
  <c r="AC7852" i="1"/>
  <c r="AC3775" i="1"/>
  <c r="AC670" i="1"/>
  <c r="AC6222" i="1"/>
  <c r="AC1769" i="1"/>
  <c r="AB108" i="1"/>
  <c r="AC729" i="1"/>
  <c r="AC6838" i="1"/>
  <c r="AC8740" i="1"/>
  <c r="AC5026" i="1"/>
  <c r="AB7713" i="1"/>
  <c r="AB1152" i="1"/>
  <c r="AB9512" i="1"/>
  <c r="AB2306" i="1"/>
  <c r="AB2399" i="1"/>
  <c r="AC906" i="1"/>
  <c r="AB3931" i="1"/>
  <c r="AC1191" i="1"/>
  <c r="AC5611" i="1"/>
  <c r="AC1821" i="1"/>
  <c r="AC3927" i="1"/>
  <c r="AC7766" i="1"/>
  <c r="AB7937" i="1"/>
  <c r="AB4537" i="1"/>
  <c r="AB2555" i="1"/>
  <c r="AC2057" i="1"/>
  <c r="AB2857" i="1"/>
  <c r="AC1324" i="1"/>
  <c r="AC150" i="1"/>
  <c r="AB3279" i="1"/>
  <c r="AC7252" i="1"/>
  <c r="AB8127" i="1"/>
  <c r="AB1382" i="1"/>
  <c r="AB4199" i="1"/>
  <c r="AC1024" i="1"/>
  <c r="AB812" i="1"/>
  <c r="AC8774" i="1"/>
  <c r="AC847" i="1"/>
  <c r="AC2834" i="1"/>
  <c r="AB7606" i="1"/>
  <c r="AC5573" i="1"/>
  <c r="AC3060" i="1"/>
  <c r="AC9859" i="1"/>
  <c r="AB8735" i="1"/>
  <c r="AC2748" i="1"/>
  <c r="AB2543" i="1"/>
  <c r="AC8343" i="1"/>
  <c r="AC9440" i="1"/>
  <c r="AC2515" i="1"/>
  <c r="AB7402" i="1"/>
  <c r="AB3702" i="1"/>
  <c r="AC3178" i="1"/>
  <c r="AB6191" i="1"/>
  <c r="AC9029" i="1"/>
  <c r="AC546" i="1"/>
  <c r="AB5983" i="1"/>
  <c r="AB8748" i="1"/>
  <c r="AC5930" i="1"/>
  <c r="AB7399" i="1"/>
  <c r="AB6208" i="1"/>
  <c r="AB4578" i="1"/>
  <c r="AC4987" i="1"/>
  <c r="AC6251" i="1"/>
  <c r="AB8025" i="1"/>
  <c r="AB855" i="1"/>
  <c r="AB2230" i="1"/>
  <c r="AB4694" i="1"/>
  <c r="AC2462" i="1"/>
  <c r="AC8642" i="1"/>
  <c r="AC2972" i="1"/>
  <c r="AB5038" i="1"/>
  <c r="AC2918" i="1"/>
  <c r="AB5211" i="1"/>
  <c r="AB1626" i="1"/>
  <c r="AC1957" i="1"/>
  <c r="AC5225" i="1"/>
  <c r="AB7170" i="1"/>
  <c r="AB4212" i="1"/>
  <c r="AC9400" i="1"/>
  <c r="AB4387" i="1"/>
  <c r="AB210" i="1"/>
  <c r="AC2039" i="1"/>
  <c r="AC9972" i="1"/>
  <c r="AB8893" i="1"/>
  <c r="AB4676" i="1"/>
  <c r="AC5166" i="1"/>
  <c r="AB1223" i="1"/>
  <c r="J4838" i="22"/>
  <c r="AC6716" i="1"/>
  <c r="AB590" i="1"/>
  <c r="AC5393" i="1"/>
  <c r="AB8922" i="1"/>
  <c r="AB6123" i="1"/>
  <c r="AC2357" i="1"/>
  <c r="AC2643" i="1"/>
  <c r="AC1555" i="1"/>
  <c r="AC7550" i="1"/>
  <c r="AB2897" i="1"/>
  <c r="AB8049" i="1"/>
  <c r="AC4370" i="1"/>
  <c r="AB9765" i="1"/>
  <c r="AC5707" i="1"/>
  <c r="AB8140" i="1"/>
  <c r="AB7913" i="1"/>
  <c r="AC4476" i="1"/>
  <c r="AC4420" i="1"/>
  <c r="AC7022" i="1"/>
  <c r="AC5741" i="1"/>
  <c r="AB343" i="1"/>
  <c r="AB3750" i="1"/>
  <c r="AB7141" i="1"/>
  <c r="AC576" i="1"/>
  <c r="AC9445" i="1"/>
  <c r="AC3984" i="1"/>
  <c r="AC9080" i="1"/>
  <c r="AB7926" i="1"/>
  <c r="AC9565" i="1"/>
  <c r="AB8591" i="1"/>
  <c r="AB7101" i="1"/>
  <c r="AB977" i="1"/>
  <c r="AB5614" i="1"/>
  <c r="AC6683" i="1"/>
  <c r="AB2352" i="1"/>
  <c r="AB4391" i="1"/>
  <c r="AB5794" i="1"/>
  <c r="AC2469" i="1"/>
  <c r="AB545" i="1"/>
  <c r="AB3867" i="1"/>
  <c r="AB6608" i="1"/>
  <c r="AB8867" i="1"/>
  <c r="AC2775" i="1"/>
  <c r="AC5005" i="1"/>
  <c r="AC67" i="1"/>
  <c r="AC247" i="1"/>
  <c r="AC6788" i="1"/>
  <c r="AB4884" i="1"/>
  <c r="AB8840" i="1"/>
  <c r="AB8597" i="1"/>
  <c r="AB5066" i="1"/>
  <c r="AC6478" i="1"/>
  <c r="AC4606" i="1"/>
  <c r="AC3524" i="1"/>
  <c r="AB387" i="1"/>
  <c r="AB3286" i="1"/>
  <c r="AC7594" i="1"/>
  <c r="AB3967" i="1"/>
  <c r="AB6615" i="1"/>
  <c r="AC1108" i="1"/>
  <c r="AB5067" i="1"/>
  <c r="AB5946" i="1"/>
  <c r="AB5364" i="1"/>
  <c r="AC6727" i="1"/>
  <c r="AC943" i="1"/>
  <c r="AC5350" i="1"/>
  <c r="AB195" i="1"/>
  <c r="AC2860" i="1"/>
  <c r="AB8797" i="1"/>
  <c r="AB582" i="1"/>
  <c r="AB4471" i="1"/>
  <c r="AC1436" i="1"/>
  <c r="AB2146" i="1"/>
  <c r="AB4344" i="1"/>
  <c r="AB3778" i="1"/>
  <c r="AC3226" i="1"/>
  <c r="AB3904" i="1"/>
  <c r="AB3788" i="1"/>
  <c r="AB7439" i="1"/>
  <c r="AC5904" i="1"/>
  <c r="AB1569" i="1"/>
  <c r="AC9987" i="1"/>
  <c r="AC9006" i="1"/>
  <c r="AB9087" i="1"/>
  <c r="AC3674" i="1"/>
  <c r="AC971" i="1"/>
  <c r="AB2920" i="1"/>
  <c r="AB8946" i="1"/>
  <c r="AB5710" i="1"/>
  <c r="AB383" i="1"/>
  <c r="AB7571" i="1"/>
  <c r="AB4440" i="1"/>
  <c r="AB1964" i="1"/>
  <c r="AC3862" i="1"/>
  <c r="AC7524" i="1"/>
  <c r="AC3807" i="1"/>
  <c r="AC883" i="1"/>
  <c r="AC9051" i="1"/>
  <c r="AC5169" i="1"/>
  <c r="AC3741" i="1"/>
  <c r="AB6157" i="1"/>
  <c r="AB5888" i="1"/>
  <c r="AC6335" i="1"/>
  <c r="AC6069" i="1"/>
  <c r="AB3486" i="1"/>
  <c r="AC9635" i="1"/>
  <c r="AC844" i="1"/>
  <c r="AB9284" i="1"/>
  <c r="AC3190" i="1"/>
  <c r="AC1107" i="1"/>
  <c r="AC8491" i="1"/>
  <c r="AB9194" i="1"/>
  <c r="AC2169" i="1"/>
  <c r="AB4453" i="1"/>
  <c r="AC5243" i="1"/>
  <c r="AC7795" i="1"/>
  <c r="AC3583" i="1"/>
  <c r="J3424" i="22"/>
  <c r="AB5664" i="1"/>
  <c r="AB4074" i="1"/>
  <c r="AB3878" i="1"/>
  <c r="AB8607" i="1"/>
  <c r="J2674" i="22"/>
  <c r="AB787" i="1"/>
  <c r="AC9609" i="1"/>
  <c r="AC3223" i="1"/>
  <c r="AB314" i="1"/>
  <c r="AC5152" i="1"/>
  <c r="AC5271" i="1"/>
  <c r="AC531" i="1"/>
  <c r="AC7740" i="1"/>
  <c r="S3951" i="22"/>
  <c r="AC6576" i="1"/>
  <c r="AC1331" i="1"/>
  <c r="AC8105" i="1"/>
  <c r="AC5572" i="1"/>
  <c r="AB7726" i="1"/>
  <c r="AC2913" i="1"/>
  <c r="AC9534" i="1"/>
  <c r="AB6953" i="1"/>
  <c r="J4089" i="22"/>
  <c r="AC8175" i="1"/>
  <c r="AC9473" i="1"/>
  <c r="AB1559" i="1"/>
  <c r="AC1612" i="1"/>
  <c r="AB1974" i="1"/>
  <c r="AB7977" i="1"/>
  <c r="AC3055" i="1"/>
  <c r="AB3445" i="1"/>
  <c r="AB9305" i="1"/>
  <c r="AB9002" i="1"/>
  <c r="AC805" i="1"/>
  <c r="AC9086" i="1"/>
  <c r="AC1613" i="1"/>
  <c r="AB6723" i="1"/>
  <c r="AB8707" i="1"/>
  <c r="AB5981" i="1"/>
  <c r="AB9793" i="1"/>
  <c r="AC7485" i="1"/>
  <c r="AC2117" i="1"/>
  <c r="AB9048" i="1"/>
  <c r="AC4391" i="1"/>
  <c r="AC4063" i="1"/>
  <c r="AC1340" i="1"/>
  <c r="AB4184" i="1"/>
  <c r="AC4537" i="1"/>
  <c r="AC4054" i="1"/>
  <c r="AC6434" i="1"/>
  <c r="AB6116" i="1"/>
  <c r="AC5400" i="1"/>
  <c r="AB8652" i="1"/>
  <c r="AC3721" i="1"/>
  <c r="AB5818" i="1"/>
  <c r="AC7780" i="1"/>
  <c r="AC2938" i="1"/>
  <c r="AC3322" i="1"/>
  <c r="AC6561" i="1"/>
  <c r="AC4716" i="1"/>
  <c r="AC9396" i="1"/>
  <c r="AC2983" i="1"/>
  <c r="AB2527" i="1"/>
  <c r="AC9090" i="1"/>
  <c r="AC756" i="1"/>
  <c r="AB5880" i="1"/>
  <c r="AC5940" i="1"/>
  <c r="AB3737" i="1"/>
  <c r="AC4533" i="1"/>
  <c r="AC9302" i="1"/>
  <c r="AC9919" i="1"/>
  <c r="AC9915" i="1"/>
  <c r="J4747" i="22"/>
  <c r="AC901" i="1"/>
  <c r="AB2804" i="1"/>
  <c r="AC5192" i="1"/>
  <c r="AC7125" i="1"/>
  <c r="AC399" i="1"/>
  <c r="AB3899" i="1"/>
  <c r="J4523" i="22"/>
  <c r="AB5800" i="1"/>
  <c r="AB309" i="1"/>
  <c r="AC2075" i="1"/>
  <c r="AC6054" i="1"/>
  <c r="AB7176" i="1"/>
  <c r="AC8002" i="1"/>
  <c r="AC4226" i="1"/>
  <c r="AB664" i="1"/>
  <c r="J4597" i="22"/>
  <c r="AB2069" i="1"/>
  <c r="AB2620" i="1"/>
  <c r="AB2105" i="1"/>
  <c r="AB8497" i="1"/>
  <c r="AC7884" i="1"/>
  <c r="AC6638" i="1"/>
  <c r="AB8164" i="1"/>
  <c r="AB6650" i="1"/>
  <c r="AB5715" i="1"/>
  <c r="AC4806" i="1"/>
  <c r="AC457" i="1"/>
  <c r="AC8739" i="1"/>
  <c r="AC74" i="1"/>
  <c r="AC2726" i="1"/>
  <c r="AB9020" i="1"/>
  <c r="AB2552" i="1"/>
  <c r="AB6972" i="1"/>
  <c r="AB5360" i="1"/>
  <c r="AB945" i="1"/>
  <c r="AB6254" i="1"/>
  <c r="AB5537" i="1"/>
  <c r="AB6256" i="1"/>
  <c r="AC6552" i="1"/>
  <c r="AC4020" i="1"/>
  <c r="AB6321" i="1"/>
  <c r="AB4999" i="1"/>
  <c r="AB4725" i="1"/>
  <c r="AC6723" i="1"/>
  <c r="AB3536" i="1"/>
  <c r="J3272" i="22"/>
  <c r="AC6916" i="1"/>
  <c r="AC2511" i="1"/>
  <c r="AC1648" i="1"/>
  <c r="AB6276" i="1"/>
  <c r="AC985" i="1"/>
  <c r="AC7781" i="1"/>
  <c r="AC3209" i="1"/>
  <c r="AC6985" i="1"/>
  <c r="AC3749" i="1"/>
  <c r="AC1954" i="1"/>
  <c r="AB6306" i="1"/>
  <c r="AB9849" i="1"/>
  <c r="AC1455" i="1"/>
  <c r="AC5796" i="1"/>
  <c r="AC4436" i="1"/>
  <c r="AC8894" i="1"/>
  <c r="J4670" i="22"/>
  <c r="AC6226" i="1"/>
  <c r="AB7949" i="1"/>
  <c r="AB7974" i="1"/>
  <c r="AB1442" i="1"/>
  <c r="AB9474" i="1"/>
  <c r="AB2541" i="1"/>
  <c r="AB3707" i="1"/>
  <c r="AB7672" i="1"/>
  <c r="AB8963" i="1"/>
  <c r="AB7861" i="1"/>
  <c r="AC6608" i="1"/>
  <c r="AC3849" i="1"/>
  <c r="AB4712" i="1"/>
  <c r="AC8943" i="1"/>
  <c r="AB1536" i="1"/>
  <c r="J3834" i="22"/>
  <c r="AC3157" i="1"/>
  <c r="AC6284" i="1"/>
  <c r="AB5105" i="1"/>
  <c r="AC146" i="1"/>
  <c r="AB7707" i="1"/>
  <c r="AB8679" i="1"/>
  <c r="AC183" i="1"/>
  <c r="AC1825" i="1"/>
  <c r="AB2075" i="1"/>
  <c r="AB5536" i="1"/>
  <c r="AC6124" i="1"/>
  <c r="AB6428" i="1"/>
  <c r="AB944" i="1"/>
  <c r="AB6773" i="1"/>
  <c r="AB4169" i="1"/>
  <c r="AC3728" i="1"/>
  <c r="AB5374" i="1"/>
  <c r="AC9219" i="1"/>
  <c r="AC3281" i="1"/>
  <c r="AC7991" i="1"/>
  <c r="AC229" i="1"/>
  <c r="AB8566" i="1"/>
  <c r="J2763" i="22"/>
  <c r="AB9689" i="1"/>
  <c r="AB7488" i="1"/>
  <c r="AB86" i="1"/>
  <c r="AC9923" i="1"/>
  <c r="AB2713" i="1"/>
  <c r="AB2535" i="1"/>
  <c r="AB7645" i="1"/>
  <c r="AC8125" i="1"/>
  <c r="AB9523" i="1"/>
  <c r="AC6603" i="1"/>
  <c r="AB2053" i="1"/>
  <c r="AB6336" i="1"/>
  <c r="AB603" i="1"/>
  <c r="AC9276" i="1"/>
  <c r="AC9821" i="1"/>
  <c r="AC2058" i="1"/>
  <c r="AC6026" i="1"/>
  <c r="AC287" i="1"/>
  <c r="AC9624" i="1"/>
  <c r="AB2434" i="1"/>
  <c r="AC8562" i="1"/>
  <c r="AB1579" i="1"/>
  <c r="AC7920" i="1"/>
  <c r="AC5184" i="1"/>
  <c r="AB261" i="1"/>
  <c r="AC8892" i="1"/>
  <c r="AB2953" i="1"/>
  <c r="AB2131" i="1"/>
  <c r="AB5470" i="1"/>
  <c r="AC87" i="1"/>
  <c r="AC8034" i="1"/>
  <c r="AC5109" i="1"/>
  <c r="J4323" i="22"/>
  <c r="J4823" i="22"/>
  <c r="AB424" i="1"/>
  <c r="AB9836" i="1"/>
  <c r="AB3590" i="1"/>
  <c r="AB4963" i="1"/>
  <c r="AC9935" i="1"/>
  <c r="AB4137" i="1"/>
  <c r="AC221" i="1"/>
  <c r="AB2965" i="1"/>
  <c r="AC1297" i="1"/>
  <c r="AB2653" i="1"/>
  <c r="AB3320" i="1"/>
  <c r="AC9478" i="1"/>
  <c r="AC1050" i="1"/>
  <c r="AC2531" i="1"/>
  <c r="AB4093" i="1"/>
  <c r="AC102" i="1"/>
  <c r="AB6365" i="1"/>
  <c r="AC4971" i="1"/>
  <c r="AC6073" i="1"/>
  <c r="AC9407" i="1"/>
  <c r="AC6127" i="1"/>
  <c r="AB9398" i="1"/>
  <c r="AC983" i="1"/>
  <c r="AB6926" i="1"/>
  <c r="AB8631" i="1"/>
  <c r="AC6513" i="1"/>
  <c r="AC9151" i="1"/>
  <c r="AB2681" i="1"/>
  <c r="AB7816" i="1"/>
  <c r="AC3785" i="1"/>
  <c r="AB3250" i="1"/>
  <c r="AB8875" i="1"/>
  <c r="AC8318" i="1"/>
  <c r="AC8496" i="1"/>
  <c r="AC6833" i="1"/>
  <c r="AB4096" i="1"/>
  <c r="AB8479" i="1"/>
  <c r="AB4315" i="1"/>
  <c r="AC1346" i="1"/>
  <c r="AC7236" i="1"/>
  <c r="AB6327" i="1"/>
  <c r="AB5172" i="1"/>
  <c r="AB101" i="1"/>
  <c r="AB3382" i="1"/>
  <c r="AC3552" i="1"/>
  <c r="AC683" i="1"/>
  <c r="AB1320" i="1"/>
  <c r="AC7383" i="1"/>
  <c r="AC9731" i="1"/>
  <c r="AB315" i="1"/>
  <c r="AB4829" i="1"/>
  <c r="AB6576" i="1"/>
  <c r="AB2190" i="1"/>
  <c r="AC3622" i="1"/>
  <c r="AB3326" i="1"/>
  <c r="AC2573" i="1"/>
  <c r="AC9082" i="1"/>
  <c r="AB826" i="1"/>
  <c r="AB3431" i="1"/>
  <c r="AC5758" i="1"/>
  <c r="AB1446" i="1"/>
  <c r="J2944" i="22"/>
  <c r="AB9387" i="1"/>
  <c r="AC3737" i="1"/>
  <c r="AC2763" i="1"/>
  <c r="AB5240" i="1"/>
  <c r="AC4807" i="1"/>
  <c r="AB4158" i="1"/>
  <c r="AB1711" i="1"/>
  <c r="AB8841" i="1"/>
  <c r="AB223" i="1"/>
  <c r="AB1051" i="1"/>
  <c r="AC7229" i="1"/>
  <c r="AC8903" i="1"/>
  <c r="AB4834" i="1"/>
  <c r="AC345" i="1"/>
  <c r="AB858" i="1"/>
  <c r="AC2335" i="1"/>
  <c r="AC2256" i="1"/>
  <c r="AC5223" i="1"/>
  <c r="AB3767" i="1"/>
  <c r="AB6043" i="1"/>
  <c r="AC9129" i="1"/>
  <c r="AB3736" i="1"/>
  <c r="AC727" i="1"/>
  <c r="AB5113" i="1"/>
  <c r="AB6469" i="1"/>
  <c r="AB3891" i="1"/>
  <c r="AC6862" i="1"/>
  <c r="AC7033" i="1"/>
  <c r="AC1416" i="1"/>
  <c r="AB463" i="1"/>
  <c r="AC980" i="1"/>
  <c r="AC1318" i="1"/>
  <c r="AC6446" i="1"/>
  <c r="AC7850" i="1"/>
  <c r="AB4376" i="1"/>
  <c r="AC4866" i="1"/>
  <c r="AC6602" i="1"/>
  <c r="AC5481" i="1"/>
  <c r="AB8317" i="1"/>
  <c r="AB7129" i="1"/>
  <c r="AB7572" i="1"/>
  <c r="AC5951" i="1"/>
  <c r="AB9433" i="1"/>
  <c r="AC9342" i="1"/>
  <c r="AB1948" i="1"/>
  <c r="AC9675" i="1"/>
  <c r="AC5568" i="1"/>
  <c r="AB9133" i="1"/>
  <c r="AB2853" i="1"/>
  <c r="AC7360" i="1"/>
  <c r="AB2344" i="1"/>
  <c r="AC2055" i="1"/>
  <c r="AC7955" i="1"/>
  <c r="AB4449" i="1"/>
  <c r="AC8505" i="1"/>
  <c r="AB9065" i="1"/>
  <c r="AB4981" i="1"/>
  <c r="AC1325" i="1"/>
  <c r="AC3424" i="1"/>
  <c r="AC1806" i="1"/>
  <c r="AC3110" i="1"/>
  <c r="AC9920" i="1"/>
  <c r="AC471" i="1"/>
  <c r="AC7701" i="1"/>
  <c r="AC685" i="1"/>
  <c r="AC9701" i="1"/>
  <c r="AB666" i="1"/>
  <c r="AC8597" i="1"/>
  <c r="AC1530" i="1"/>
  <c r="AB9918" i="1"/>
  <c r="AC1596" i="1"/>
  <c r="AC680" i="1"/>
  <c r="AC8042" i="1"/>
  <c r="AB9325" i="1"/>
  <c r="AB2830" i="1"/>
  <c r="AC7637" i="1"/>
  <c r="AC3317" i="1"/>
  <c r="AB8569" i="1"/>
  <c r="AC6754" i="1"/>
  <c r="AB6184" i="1"/>
  <c r="AB2158" i="1"/>
  <c r="AB8373" i="1"/>
  <c r="AB1259" i="1"/>
  <c r="AC173" i="1"/>
  <c r="AC227" i="1"/>
  <c r="AB3761" i="1"/>
  <c r="AC4347" i="1"/>
  <c r="AC3113" i="1"/>
  <c r="AC8156" i="1"/>
  <c r="AC2110" i="1"/>
  <c r="AC7183" i="1"/>
  <c r="AB7898" i="1"/>
  <c r="AB2581" i="1"/>
  <c r="AC6957" i="1"/>
  <c r="AB8102" i="1"/>
  <c r="AB2946" i="1"/>
  <c r="AB9829" i="1"/>
  <c r="AB5615" i="1"/>
  <c r="AB4308" i="1"/>
  <c r="AB9074" i="1"/>
  <c r="AC6825" i="1"/>
  <c r="AC3680" i="1"/>
  <c r="AB566" i="1"/>
  <c r="AB2673" i="1"/>
  <c r="AC9620" i="1"/>
  <c r="AC574" i="1"/>
  <c r="AC6593" i="1"/>
  <c r="AC1662" i="1"/>
  <c r="AC8219" i="1"/>
  <c r="AC6565" i="1"/>
  <c r="AB2955" i="1"/>
  <c r="AC5523" i="1"/>
  <c r="AB7146" i="1"/>
  <c r="AC8909" i="1"/>
  <c r="AC1548" i="1"/>
  <c r="AB7899" i="1"/>
  <c r="AB3866" i="1"/>
  <c r="AC2342" i="1"/>
  <c r="AC8951" i="1"/>
  <c r="AC1708" i="1"/>
  <c r="AC2776" i="1"/>
  <c r="AC1491" i="1"/>
  <c r="AB3028" i="1"/>
  <c r="AC4213" i="1"/>
  <c r="AB6556" i="1"/>
  <c r="AC7787" i="1"/>
  <c r="AC4907" i="1"/>
  <c r="AC2476" i="1"/>
  <c r="AC5117" i="1"/>
  <c r="AC2865" i="1"/>
  <c r="AB8603" i="1"/>
  <c r="AB1529" i="1"/>
  <c r="AB1147" i="1"/>
  <c r="AB4929" i="1"/>
  <c r="AC9363" i="1"/>
  <c r="AC5921" i="1"/>
  <c r="AC7301" i="1"/>
  <c r="AC6783" i="1"/>
  <c r="AC1490" i="1"/>
  <c r="AC741" i="1"/>
  <c r="AB7328" i="1"/>
  <c r="AC1655" i="1"/>
  <c r="AC3153" i="1"/>
  <c r="AB2588" i="1"/>
  <c r="AB7998" i="1"/>
  <c r="AB2431" i="1"/>
  <c r="AC7248" i="1"/>
  <c r="AC8856" i="1"/>
  <c r="AB3056" i="1"/>
  <c r="AB1622" i="1"/>
  <c r="AC6312" i="1"/>
  <c r="AC7211" i="1"/>
  <c r="AB4973" i="1"/>
  <c r="AC3001" i="1"/>
  <c r="AB5885" i="1"/>
  <c r="AB4127" i="1"/>
  <c r="AB4656" i="1"/>
  <c r="AB903" i="1"/>
  <c r="AC608" i="1"/>
  <c r="AC8582" i="1"/>
  <c r="AC4873" i="1"/>
  <c r="AB5689" i="1"/>
  <c r="AC6217" i="1"/>
  <c r="AB9969" i="1"/>
  <c r="AC989" i="1"/>
  <c r="AC1761" i="1"/>
  <c r="AB7815" i="1"/>
  <c r="AB1480" i="1"/>
  <c r="AC1845" i="1"/>
  <c r="AB8925" i="1"/>
  <c r="AC4704" i="1"/>
  <c r="AB6956" i="1"/>
  <c r="AC3065" i="1"/>
  <c r="AC8213" i="1"/>
  <c r="AC8897" i="1"/>
  <c r="AB440" i="1"/>
  <c r="AB9772" i="1"/>
  <c r="AC7496" i="1"/>
  <c r="AB6861" i="1"/>
  <c r="AC3397" i="1"/>
  <c r="AC993" i="1"/>
  <c r="AB9983" i="1"/>
  <c r="AB3181" i="1"/>
  <c r="AB5588" i="1"/>
  <c r="AB175" i="1"/>
  <c r="AB5580" i="1"/>
  <c r="AC2345" i="1"/>
  <c r="AC9651" i="1"/>
  <c r="AC4010" i="1"/>
  <c r="AC6175" i="1"/>
  <c r="AC3930" i="1"/>
  <c r="AC6870" i="1"/>
  <c r="AB188" i="1"/>
  <c r="AB4286" i="1"/>
  <c r="AB6426" i="1"/>
  <c r="AC7864" i="1"/>
  <c r="AB3730" i="1"/>
  <c r="AC5409" i="1"/>
  <c r="AB1146" i="1"/>
  <c r="AC8862" i="1"/>
  <c r="AB2718" i="1"/>
  <c r="AB160" i="1"/>
  <c r="AC1666" i="1"/>
  <c r="AB7438" i="1"/>
  <c r="AC8669" i="1"/>
  <c r="AC8945" i="1"/>
  <c r="AB4882" i="1"/>
  <c r="AB1685" i="1"/>
  <c r="AC1727" i="1"/>
  <c r="AB2994" i="1"/>
  <c r="AB7943" i="1"/>
  <c r="AC2483" i="1"/>
  <c r="AB6021" i="1"/>
  <c r="AB7739" i="1"/>
  <c r="AB9332" i="1"/>
  <c r="AC2003" i="1"/>
  <c r="AB2521" i="1"/>
  <c r="AB766" i="1"/>
  <c r="AC7216" i="1"/>
  <c r="AB8008" i="1"/>
  <c r="AC2650" i="1"/>
  <c r="AB1385" i="1"/>
  <c r="AC5087" i="1"/>
  <c r="AB7979" i="1"/>
  <c r="AB2534" i="1"/>
  <c r="AB1885" i="1"/>
  <c r="AC4591" i="1"/>
  <c r="AC534" i="1"/>
  <c r="AC7487" i="1"/>
  <c r="AC8278" i="1"/>
  <c r="AB1574" i="1"/>
  <c r="AB9247" i="1"/>
  <c r="AC2044" i="1"/>
  <c r="AC6661" i="1"/>
  <c r="AB4742" i="1"/>
  <c r="AC6008" i="1"/>
  <c r="AB8145" i="1"/>
  <c r="AB1376" i="1"/>
  <c r="AB5851" i="1"/>
  <c r="AB9299" i="1"/>
  <c r="AB9681" i="1"/>
  <c r="AB4152" i="1"/>
  <c r="AB9007" i="1"/>
  <c r="AC5687" i="1"/>
  <c r="AB4325" i="1"/>
  <c r="AB6255" i="1"/>
  <c r="AC1852" i="1"/>
  <c r="AB4359" i="1"/>
  <c r="AC8140" i="1"/>
  <c r="AB6680" i="1"/>
  <c r="AC2187" i="1"/>
  <c r="AC108" i="1"/>
  <c r="AB1935" i="1"/>
  <c r="AC5144" i="1"/>
  <c r="AB6457" i="1"/>
  <c r="AC6209" i="1"/>
  <c r="AB2631" i="1"/>
  <c r="AB2163" i="1"/>
  <c r="AB8903" i="1"/>
  <c r="AB9380" i="1"/>
  <c r="AB3661" i="1"/>
  <c r="AC9888" i="1"/>
  <c r="AC8078" i="1"/>
  <c r="AC4845" i="1"/>
  <c r="AB1651" i="1"/>
  <c r="AC8971" i="1"/>
  <c r="AC1039" i="1"/>
  <c r="AC4481" i="1"/>
  <c r="AB1545" i="1"/>
  <c r="AC4741" i="1"/>
  <c r="AB3135" i="1"/>
  <c r="AC560" i="1"/>
  <c r="AC3794" i="1"/>
  <c r="AB1918" i="1"/>
  <c r="AB7877" i="1"/>
  <c r="AC7567" i="1"/>
  <c r="AC2701" i="1"/>
  <c r="AB6177" i="1"/>
  <c r="AC1469" i="1"/>
  <c r="AB1775" i="1"/>
  <c r="AC5934" i="1"/>
  <c r="AB4937" i="1"/>
  <c r="AC6992" i="1"/>
  <c r="AC2378" i="1"/>
  <c r="AC3292" i="1"/>
  <c r="AC1830" i="1"/>
  <c r="AB8933" i="1"/>
  <c r="AB1693" i="1"/>
  <c r="AC9727" i="1"/>
  <c r="AB6399" i="1"/>
  <c r="AC689" i="1"/>
  <c r="AC2760" i="1"/>
  <c r="AB3242" i="1"/>
  <c r="AB1704" i="1"/>
  <c r="AB5750" i="1"/>
  <c r="AC430" i="1"/>
  <c r="AB1716" i="1"/>
  <c r="AC930" i="1"/>
  <c r="AB5277" i="1"/>
  <c r="AB7856" i="1"/>
  <c r="AB9786" i="1"/>
  <c r="AB8057" i="1"/>
  <c r="AB2452" i="1"/>
  <c r="AB8226" i="1"/>
  <c r="AC5431" i="1"/>
  <c r="AC6535" i="1"/>
  <c r="AC6572" i="1"/>
  <c r="AC8024" i="1"/>
  <c r="AC272" i="1"/>
  <c r="AC8899" i="1"/>
  <c r="AC5766" i="1"/>
  <c r="AB3038" i="1"/>
  <c r="AB2798" i="1"/>
  <c r="AC661" i="1"/>
  <c r="AB602" i="1"/>
  <c r="AC3072" i="1"/>
  <c r="AC682" i="1"/>
  <c r="AB1010" i="1"/>
  <c r="AB6221" i="1"/>
  <c r="AB137" i="1"/>
  <c r="AC6480" i="1"/>
  <c r="AC6293" i="1"/>
  <c r="AC391" i="1"/>
  <c r="AB8169" i="1"/>
  <c r="AB63" i="1"/>
  <c r="AB1807" i="1"/>
  <c r="AB7738" i="1"/>
  <c r="AB1615" i="1"/>
  <c r="AB1601" i="1"/>
  <c r="S4302" i="22"/>
  <c r="S3174" i="22"/>
  <c r="AB4216" i="1"/>
  <c r="AC6152" i="1"/>
  <c r="AC7098" i="1"/>
  <c r="AC437" i="1"/>
  <c r="AB3492" i="1"/>
  <c r="AB3015" i="1"/>
  <c r="AB4915" i="1"/>
  <c r="AC6874" i="1"/>
  <c r="AC3895" i="1"/>
  <c r="AB5346" i="1"/>
  <c r="AB2240" i="1"/>
  <c r="AC7176" i="1"/>
  <c r="AC9469" i="1"/>
  <c r="AB1923" i="1"/>
  <c r="AC4491" i="1"/>
  <c r="AC7886" i="1"/>
  <c r="AC8449" i="1"/>
  <c r="AC2715" i="1"/>
  <c r="AC6220" i="1"/>
  <c r="AB3405" i="1"/>
  <c r="AB2198" i="1"/>
  <c r="AB2461" i="1"/>
  <c r="AB4486" i="1"/>
  <c r="AB228" i="1"/>
  <c r="AC5197" i="1"/>
  <c r="AC5943" i="1"/>
  <c r="AB3880" i="1"/>
  <c r="AC6048" i="1"/>
  <c r="AB5324" i="1"/>
  <c r="AB4682" i="1"/>
  <c r="AC5550" i="1"/>
  <c r="AB7570" i="1"/>
  <c r="AC646" i="1"/>
  <c r="AB5015" i="1"/>
  <c r="AC504" i="1"/>
  <c r="AB1005" i="1"/>
  <c r="AB761" i="1"/>
  <c r="AB8306" i="1"/>
  <c r="AC5608" i="1"/>
  <c r="AB5828" i="1"/>
  <c r="AC7235" i="1"/>
  <c r="AC6995" i="1"/>
  <c r="AB9854" i="1"/>
  <c r="AC406" i="1"/>
  <c r="AB5952" i="1"/>
  <c r="J4094" i="22"/>
  <c r="AC9686" i="1"/>
  <c r="AB328" i="1"/>
  <c r="AC8245" i="1"/>
  <c r="AC8629" i="1"/>
  <c r="AB1424" i="1"/>
  <c r="AB2918" i="1"/>
  <c r="AC898" i="1"/>
  <c r="AC1376" i="1"/>
  <c r="AB9672" i="1"/>
  <c r="AC5326" i="1"/>
  <c r="AB9925" i="1"/>
  <c r="AC9826" i="1"/>
  <c r="AB1979" i="1"/>
  <c r="AC7308" i="1"/>
  <c r="AC8944" i="1"/>
  <c r="AB7345" i="1"/>
  <c r="AC3747" i="1"/>
  <c r="AC1423" i="1"/>
  <c r="AB3507" i="1"/>
  <c r="AC9665" i="1"/>
  <c r="AB8816" i="1"/>
  <c r="AC197" i="1"/>
  <c r="AB5889" i="1"/>
  <c r="AB4185" i="1"/>
  <c r="AB563" i="1"/>
  <c r="AB1684" i="1"/>
  <c r="AC6459" i="1"/>
  <c r="AB727" i="1"/>
  <c r="AC4780" i="1"/>
  <c r="AB4382" i="1"/>
  <c r="AB4878" i="1"/>
  <c r="AB8599" i="1"/>
  <c r="AB5472" i="1"/>
  <c r="AB4024" i="1"/>
  <c r="AC2267" i="1"/>
  <c r="AC569" i="1"/>
  <c r="AC932" i="1"/>
  <c r="AB9834" i="1"/>
  <c r="AC3792" i="1"/>
  <c r="AB9510" i="1"/>
  <c r="AB5440" i="1"/>
  <c r="AB3951" i="1"/>
  <c r="AC754" i="1"/>
  <c r="AB8447" i="1"/>
  <c r="AB8584" i="1"/>
  <c r="AC5575" i="1"/>
  <c r="AC9159" i="1"/>
  <c r="AC6372" i="1"/>
  <c r="AC7974" i="1"/>
  <c r="AC8458" i="1"/>
  <c r="AC8968" i="1"/>
  <c r="AC7902" i="1"/>
  <c r="AC7260" i="1"/>
  <c r="AC3273" i="1"/>
  <c r="AB92" i="1"/>
  <c r="AC8239" i="1"/>
  <c r="AC1367" i="1"/>
  <c r="AC5636" i="1"/>
  <c r="AC9868" i="1"/>
  <c r="AB2340" i="1"/>
  <c r="AC3636" i="1"/>
  <c r="AB518" i="1"/>
  <c r="AB3421" i="1"/>
  <c r="AB3926" i="1"/>
  <c r="AB7776" i="1"/>
  <c r="AB3145" i="1"/>
  <c r="AC3374" i="1"/>
  <c r="AB2806" i="1"/>
  <c r="AB3694" i="1"/>
  <c r="AC1303" i="1"/>
  <c r="AB5772" i="1"/>
  <c r="AC4301" i="1"/>
  <c r="AB1502" i="1"/>
  <c r="AB7714" i="1"/>
  <c r="AB5226" i="1"/>
  <c r="AB1840" i="1"/>
  <c r="AB7272" i="1"/>
  <c r="AB5516" i="1"/>
  <c r="AC3114" i="1"/>
  <c r="AB9671" i="1"/>
  <c r="AB9409" i="1"/>
  <c r="AB1614" i="1"/>
  <c r="AC1970" i="1"/>
  <c r="AB2333" i="1"/>
  <c r="AC1261" i="1"/>
  <c r="AC2218" i="1"/>
  <c r="AB8812" i="1"/>
  <c r="AC2866" i="1"/>
  <c r="AC6013" i="1"/>
  <c r="AB487" i="1"/>
  <c r="AC7332" i="1"/>
  <c r="AC3189" i="1"/>
  <c r="AC6508" i="1"/>
  <c r="AB4278" i="1"/>
  <c r="AC8870" i="1"/>
  <c r="AB9839" i="1"/>
  <c r="AC6599" i="1"/>
  <c r="AB8426" i="1"/>
  <c r="AC7201" i="1"/>
  <c r="AB6381" i="1"/>
  <c r="AC9761" i="1"/>
  <c r="AB3050" i="1"/>
  <c r="AC1038" i="1"/>
  <c r="AC590" i="1"/>
  <c r="AC7047" i="1"/>
  <c r="AB3059" i="1"/>
  <c r="AB3249" i="1"/>
  <c r="AC5832" i="1"/>
  <c r="AC2383" i="1"/>
  <c r="AC3469" i="1"/>
  <c r="AB9654" i="1"/>
  <c r="AB1289" i="1"/>
  <c r="AB181" i="1"/>
  <c r="AC2209" i="1"/>
  <c r="AB1123" i="1"/>
  <c r="AC3855" i="1"/>
  <c r="AC3928" i="1"/>
  <c r="AB6862" i="1"/>
  <c r="AC7397" i="1"/>
  <c r="AB9450" i="1"/>
  <c r="AB8883" i="1"/>
  <c r="AC1139" i="1"/>
  <c r="AC8120" i="1"/>
  <c r="AB9566" i="1"/>
  <c r="AB2896" i="1"/>
  <c r="AC8387" i="1"/>
  <c r="AC2180" i="1"/>
  <c r="AB1813" i="1"/>
  <c r="J2880" i="22"/>
  <c r="AB5327" i="1"/>
  <c r="AC9836" i="1"/>
  <c r="AC2894" i="1"/>
  <c r="AC4178" i="1"/>
  <c r="AC6072" i="1"/>
  <c r="AC2403" i="1"/>
  <c r="AC4769" i="1"/>
  <c r="AB9360" i="1"/>
  <c r="AC3678" i="1"/>
  <c r="AC3726" i="1"/>
  <c r="AC9351" i="1"/>
  <c r="AC1647" i="1"/>
  <c r="AB1134" i="1"/>
  <c r="AB8760" i="1"/>
  <c r="AC3856" i="1"/>
  <c r="AB5185" i="1"/>
  <c r="AC2942" i="1"/>
  <c r="AC5126" i="1"/>
  <c r="AC4297" i="1"/>
  <c r="AB5864" i="1"/>
  <c r="AC8394" i="1"/>
  <c r="AC2202" i="1"/>
  <c r="AC6981" i="1"/>
  <c r="S3798" i="22"/>
  <c r="AB4779" i="1"/>
  <c r="AB5434" i="1"/>
  <c r="AC8177" i="1"/>
  <c r="AB4336" i="1"/>
  <c r="AC1847" i="1"/>
  <c r="AB2228" i="1"/>
  <c r="AB5118" i="1"/>
  <c r="AC3464" i="1"/>
  <c r="AB7876" i="1"/>
  <c r="AC1792" i="1"/>
  <c r="AC1657" i="1"/>
  <c r="AB7426" i="1"/>
  <c r="AC828" i="1"/>
  <c r="AC2703" i="1"/>
  <c r="AB5123" i="1"/>
  <c r="AB4876" i="1"/>
  <c r="AB2991" i="1"/>
  <c r="AB1899" i="1"/>
  <c r="AB4571" i="1"/>
  <c r="AC2714" i="1"/>
  <c r="AB4990" i="1"/>
  <c r="AC2821" i="1"/>
  <c r="AC2982" i="1"/>
  <c r="AC175" i="1"/>
  <c r="AB1532" i="1"/>
  <c r="AB416" i="1"/>
  <c r="AB2989" i="1"/>
  <c r="AC6587" i="1"/>
  <c r="AC2129" i="1"/>
  <c r="AB1474" i="1"/>
  <c r="AB5268" i="1"/>
  <c r="AC2251" i="1"/>
  <c r="AC1625" i="1"/>
  <c r="AC29" i="1"/>
  <c r="AB2379" i="1"/>
  <c r="AB6378" i="1"/>
  <c r="AB8496" i="1"/>
  <c r="AB4702" i="1"/>
  <c r="AC3284" i="1"/>
  <c r="AB6701" i="1"/>
  <c r="AB4544" i="1"/>
  <c r="AC4707" i="1"/>
  <c r="AB998" i="1"/>
  <c r="AC4287" i="1"/>
  <c r="AC3204" i="1"/>
  <c r="AB2539" i="1"/>
  <c r="AC9467" i="1"/>
  <c r="AC7221" i="1"/>
  <c r="AB2979" i="1"/>
  <c r="AC8630" i="1"/>
  <c r="AB6185" i="1"/>
  <c r="AC1772" i="1"/>
  <c r="AB2014" i="1"/>
  <c r="AB5282" i="1"/>
  <c r="AC8782" i="1"/>
  <c r="AB7087" i="1"/>
  <c r="AC8044" i="1"/>
  <c r="AC1283" i="1"/>
  <c r="AB8672" i="1"/>
  <c r="AC7983" i="1"/>
  <c r="AB7652" i="1"/>
  <c r="AB4789" i="1"/>
  <c r="AC7503" i="1"/>
  <c r="AC7977" i="1"/>
  <c r="AC2802" i="1"/>
  <c r="AC1459" i="1"/>
  <c r="AB8501" i="1"/>
  <c r="AB853" i="1"/>
  <c r="AB8731" i="1"/>
  <c r="AC4327" i="1"/>
  <c r="AC8493" i="1"/>
  <c r="AB4196" i="1"/>
  <c r="AC2988" i="1"/>
  <c r="S2024" i="22"/>
  <c r="AB9790" i="1"/>
  <c r="AB1359" i="1"/>
  <c r="AC6430" i="1"/>
  <c r="AB6898" i="1"/>
  <c r="AC6059" i="1"/>
  <c r="AC8488" i="1"/>
  <c r="AB5755" i="1"/>
  <c r="AC5313" i="1"/>
  <c r="AB214" i="1"/>
  <c r="AB4233" i="1"/>
  <c r="S1729" i="22"/>
  <c r="AB8666" i="1"/>
  <c r="AC2939" i="1"/>
  <c r="AC4630" i="1"/>
  <c r="AB9693" i="1"/>
  <c r="AB4584" i="1"/>
  <c r="AC738" i="1"/>
  <c r="AC5634" i="1"/>
  <c r="AB2828" i="1"/>
  <c r="AB4485" i="1"/>
  <c r="AC5915" i="1"/>
  <c r="AC8279" i="1"/>
  <c r="AC6211" i="1"/>
  <c r="AB9778" i="1"/>
  <c r="AB183" i="1"/>
  <c r="AB8074" i="1"/>
  <c r="AC5680" i="1"/>
  <c r="AB8117" i="1"/>
  <c r="AB4292" i="1"/>
  <c r="AB4609" i="1"/>
  <c r="AC5678" i="1"/>
  <c r="AC600" i="1"/>
  <c r="AB3183" i="1"/>
  <c r="AC5535" i="1"/>
  <c r="AC1201" i="1"/>
  <c r="AC637" i="1"/>
  <c r="AB3973" i="1"/>
  <c r="AB6030" i="1"/>
  <c r="AB75" i="1"/>
  <c r="AC2911" i="1"/>
  <c r="AB7387" i="1"/>
  <c r="AB9410" i="1"/>
  <c r="AB5544" i="1"/>
  <c r="AC6604" i="1"/>
  <c r="AC3250" i="1"/>
  <c r="AB631" i="1"/>
  <c r="AB733" i="1"/>
  <c r="AB7676" i="1"/>
  <c r="AB5947" i="1"/>
  <c r="AC6571" i="1"/>
  <c r="AC4016" i="1"/>
  <c r="AB639" i="1"/>
  <c r="AC5825" i="1"/>
  <c r="AC9720" i="1"/>
  <c r="AB3824" i="1"/>
  <c r="AB6335" i="1"/>
  <c r="AB289" i="1"/>
  <c r="AB8259" i="1"/>
  <c r="AB662" i="1"/>
  <c r="AC101" i="1"/>
  <c r="AB8462" i="1"/>
  <c r="AB7119" i="1"/>
  <c r="AC3740" i="1"/>
  <c r="AB4948" i="1"/>
  <c r="AB1367" i="1"/>
  <c r="AC876" i="1"/>
  <c r="AC8873" i="1"/>
  <c r="AB8274" i="1"/>
  <c r="AB6933" i="1"/>
  <c r="AC6831" i="1"/>
  <c r="AC6996" i="1"/>
  <c r="AC7504" i="1"/>
  <c r="AC8211" i="1"/>
  <c r="AC5032" i="1"/>
  <c r="AB348" i="1"/>
  <c r="AC4344" i="1"/>
  <c r="AC2109" i="1"/>
  <c r="AC6438" i="1"/>
  <c r="AC2350" i="1"/>
  <c r="AB8336" i="1"/>
  <c r="AB1111" i="1"/>
  <c r="AC7227" i="1"/>
  <c r="AC4701" i="1"/>
  <c r="AC8474" i="1"/>
  <c r="AB3082" i="1"/>
  <c r="AC7000" i="1"/>
  <c r="AB6687" i="1"/>
  <c r="AC1350" i="1"/>
  <c r="AC374" i="1"/>
  <c r="AB4276" i="1"/>
  <c r="AC8837" i="1"/>
  <c r="AB9719" i="1"/>
  <c r="AC4180" i="1"/>
  <c r="AC3595" i="1"/>
  <c r="AC3351" i="1"/>
  <c r="AC1582" i="1"/>
  <c r="AB3548" i="1"/>
  <c r="AC278" i="1"/>
  <c r="AB2305" i="1"/>
  <c r="AC9437" i="1"/>
  <c r="AB5847" i="1"/>
  <c r="AB3577" i="1"/>
  <c r="AB8341" i="1"/>
  <c r="AC9510" i="1"/>
  <c r="AB5401" i="1"/>
  <c r="AB3444" i="1"/>
  <c r="AC7319" i="1"/>
  <c r="AB6578" i="1"/>
  <c r="AB1858" i="1"/>
  <c r="AC288" i="1"/>
  <c r="AB4770" i="1"/>
  <c r="AC7603" i="1"/>
  <c r="J2994" i="22"/>
  <c r="AC1257" i="1"/>
  <c r="AC8577" i="1"/>
  <c r="AB2326" i="1"/>
  <c r="AB7085" i="1"/>
  <c r="AC4437" i="1"/>
  <c r="AC4874" i="1"/>
  <c r="AB3079" i="1"/>
  <c r="AB3440" i="1"/>
  <c r="AC8757" i="1"/>
  <c r="AC7290" i="1"/>
  <c r="AB3306" i="1"/>
  <c r="AB4812" i="1"/>
  <c r="AC2870" i="1"/>
  <c r="AB5761" i="1"/>
  <c r="AC1055" i="1"/>
  <c r="AB2101" i="1"/>
  <c r="AB9496" i="1"/>
  <c r="AC3504" i="1"/>
  <c r="AC4778" i="1"/>
  <c r="AB6006" i="1"/>
  <c r="AB8440" i="1"/>
  <c r="AC2986" i="1"/>
  <c r="AC9242" i="1"/>
  <c r="AB1835" i="1"/>
  <c r="AC3248" i="1"/>
  <c r="AB6775" i="1"/>
  <c r="AC7788" i="1"/>
  <c r="AC2781" i="1"/>
  <c r="AB9535" i="1"/>
  <c r="AB5825" i="1"/>
  <c r="AB1488" i="1"/>
  <c r="AB1296" i="1"/>
  <c r="AC1159" i="1"/>
  <c r="AC4641" i="1"/>
  <c r="AB2518" i="1"/>
  <c r="AB9402" i="1"/>
  <c r="AC9022" i="1"/>
  <c r="AC1071" i="1"/>
  <c r="AB2218" i="1"/>
  <c r="AB7421" i="1"/>
  <c r="AB3351" i="1"/>
  <c r="AB1234" i="1"/>
  <c r="AB7465" i="1"/>
  <c r="AC6983" i="1"/>
  <c r="AB1339" i="1"/>
  <c r="AC5962" i="1"/>
  <c r="AB1360" i="1"/>
  <c r="AC1877" i="1"/>
  <c r="AC2263" i="1"/>
  <c r="AC9644" i="1"/>
  <c r="AB4654" i="1"/>
  <c r="AB9251" i="1"/>
  <c r="AB1073" i="1"/>
  <c r="AC2769" i="1"/>
  <c r="AC8009" i="1"/>
  <c r="AC3689" i="1"/>
  <c r="AB4563" i="1"/>
  <c r="AC9726" i="1"/>
  <c r="AC6050" i="1"/>
  <c r="AC3484" i="1"/>
  <c r="AB2395" i="1"/>
  <c r="AB9255" i="1"/>
  <c r="AC2413" i="1"/>
  <c r="AC3950" i="1"/>
  <c r="AC5906" i="1"/>
  <c r="AC6950" i="1"/>
  <c r="AB2776" i="1"/>
  <c r="AC3260" i="1"/>
  <c r="AC8896" i="1"/>
  <c r="AB8674" i="1"/>
  <c r="AB1839" i="1"/>
  <c r="AC5065" i="1"/>
  <c r="AC3750" i="1"/>
  <c r="AB9520" i="1"/>
  <c r="AC5459" i="1"/>
  <c r="AB1521" i="1"/>
  <c r="AB1856" i="1"/>
  <c r="AC8323" i="1"/>
  <c r="AB6637" i="1"/>
  <c r="AB1026" i="1"/>
  <c r="AC8173" i="1"/>
  <c r="AB9432" i="1"/>
  <c r="AB7495" i="1"/>
  <c r="AB9355" i="1"/>
  <c r="AB7216" i="1"/>
  <c r="AB3956" i="1"/>
  <c r="AB1910" i="1"/>
  <c r="AB8788" i="1"/>
  <c r="AC2440" i="1"/>
  <c r="AC2684" i="1"/>
  <c r="AC9092" i="1"/>
  <c r="AC7802" i="1"/>
  <c r="AC9956" i="1"/>
  <c r="AC3147" i="1"/>
  <c r="AC6637" i="1"/>
  <c r="AB7944" i="1"/>
  <c r="AB4790" i="1"/>
  <c r="AC1517" i="1"/>
  <c r="AC1837" i="1"/>
  <c r="AC6245" i="1"/>
  <c r="AC7138" i="1"/>
  <c r="AC2930" i="1"/>
  <c r="AC7034" i="1"/>
  <c r="AB8839" i="1"/>
  <c r="AC9976" i="1"/>
  <c r="AB910" i="1"/>
  <c r="AC1085" i="1"/>
  <c r="AB8542" i="1"/>
  <c r="AC6772" i="1"/>
  <c r="AC2549" i="1"/>
  <c r="AB5944" i="1"/>
  <c r="AC5033" i="1"/>
  <c r="AC2705" i="1"/>
  <c r="AC7021" i="1"/>
  <c r="AB6948" i="1"/>
  <c r="AC4429" i="1"/>
  <c r="AB2695" i="1"/>
  <c r="AB466" i="1"/>
  <c r="AB2091" i="1"/>
  <c r="AC1639" i="1"/>
  <c r="AC3809" i="1"/>
  <c r="AC6092" i="1"/>
  <c r="AB6292" i="1"/>
  <c r="AB6369" i="1"/>
  <c r="AC8747" i="1"/>
  <c r="AC2766" i="1"/>
  <c r="AB8508" i="1"/>
  <c r="AB2749" i="1"/>
  <c r="AB3751" i="1"/>
  <c r="AB2998" i="1"/>
  <c r="AB3131" i="1"/>
  <c r="AB5424" i="1"/>
  <c r="AC5023" i="1"/>
  <c r="AC6345" i="1"/>
  <c r="AC5224" i="1"/>
  <c r="AB2610" i="1"/>
  <c r="AC584" i="1"/>
  <c r="AB1301" i="1"/>
  <c r="AC4918" i="1"/>
  <c r="AC9598" i="1"/>
  <c r="AC9507" i="1"/>
  <c r="AC7775" i="1"/>
  <c r="AC530" i="1"/>
  <c r="AB8380" i="1"/>
  <c r="AC6505" i="1"/>
  <c r="AC9418" i="1"/>
  <c r="AB6589" i="1"/>
  <c r="AB7269" i="1"/>
  <c r="AC4723" i="1"/>
  <c r="AB1566" i="1"/>
  <c r="AB7882" i="1"/>
  <c r="AC5163" i="1"/>
  <c r="AB3362" i="1"/>
  <c r="AC8170" i="1"/>
  <c r="AB5009" i="1"/>
  <c r="AB4487" i="1"/>
  <c r="AB4067" i="1"/>
  <c r="AC1195" i="1"/>
  <c r="S4950" i="22"/>
  <c r="AB9180" i="1"/>
  <c r="AB8459" i="1"/>
  <c r="AC5503" i="1"/>
  <c r="AB4068" i="1"/>
  <c r="AC6954" i="1"/>
  <c r="AB4374" i="1"/>
  <c r="AC8371" i="1"/>
  <c r="AB5479" i="1"/>
  <c r="AB5464" i="1"/>
  <c r="AC8957" i="1"/>
  <c r="AC8392" i="1"/>
  <c r="AB2827" i="1"/>
  <c r="AB8822" i="1"/>
  <c r="J4012" i="22"/>
  <c r="AC6563" i="1"/>
  <c r="AB2058" i="1"/>
  <c r="AC3871" i="1"/>
  <c r="AB9165" i="1"/>
  <c r="AB2664" i="1"/>
  <c r="AB5194" i="1"/>
  <c r="AC3656" i="1"/>
  <c r="AB342" i="1"/>
  <c r="AB5814" i="1"/>
  <c r="AC6544" i="1"/>
  <c r="AC1787" i="1"/>
  <c r="AC8948" i="1"/>
  <c r="AB9296" i="1"/>
  <c r="AC2159" i="1"/>
  <c r="AB9922" i="1"/>
  <c r="AC7413" i="1"/>
  <c r="AC8999" i="1"/>
  <c r="AC3597" i="1"/>
  <c r="AC8979" i="1"/>
  <c r="AB1699" i="1"/>
  <c r="AC124" i="1"/>
  <c r="AB9018" i="1"/>
  <c r="AC635" i="1"/>
  <c r="AC4064" i="1"/>
  <c r="AB1999" i="1"/>
  <c r="AB1487" i="1"/>
  <c r="AC7190" i="1"/>
  <c r="AB4122" i="1"/>
  <c r="AB3600" i="1"/>
  <c r="AC923" i="1"/>
  <c r="AB8190" i="1"/>
  <c r="AC3923" i="1"/>
  <c r="AC5155" i="1"/>
  <c r="AC307" i="1"/>
  <c r="AB7039" i="1"/>
  <c r="AC7535" i="1"/>
  <c r="AC3033" i="1"/>
  <c r="AC1221" i="1"/>
  <c r="AC8985" i="1"/>
  <c r="AC7497" i="1"/>
  <c r="AC3453" i="1"/>
  <c r="AB3738" i="1"/>
  <c r="AC598" i="1"/>
  <c r="AC4590" i="1"/>
  <c r="AB316" i="1"/>
  <c r="AC6309" i="1"/>
  <c r="AB7600" i="1"/>
  <c r="AB7942" i="1"/>
  <c r="AC4220" i="1"/>
  <c r="AB1898" i="1"/>
  <c r="AC460" i="1"/>
  <c r="AC7770" i="1"/>
  <c r="AB891" i="1"/>
  <c r="AB3053" i="1"/>
  <c r="AB4594" i="1"/>
  <c r="AC8216" i="1"/>
  <c r="AC5269" i="1"/>
  <c r="AC9334" i="1"/>
  <c r="AB3143" i="1"/>
  <c r="AB4386" i="1"/>
  <c r="AB4446" i="1"/>
  <c r="AC6701" i="1"/>
  <c r="AB4445" i="1"/>
  <c r="AB4911" i="1"/>
  <c r="AC8648" i="1"/>
  <c r="AB9554" i="1"/>
  <c r="AB2764" i="1"/>
  <c r="AC5624" i="1"/>
  <c r="AC2706" i="1"/>
  <c r="AC1959" i="1"/>
  <c r="AC3432" i="1"/>
  <c r="AC3056" i="1"/>
  <c r="AC8372" i="1"/>
  <c r="AB6708" i="1"/>
  <c r="AB742" i="1"/>
  <c r="AC5712" i="1"/>
  <c r="J3822" i="22"/>
  <c r="AC5204" i="1"/>
  <c r="AB3409" i="1"/>
  <c r="AB2760" i="1"/>
  <c r="AC4346" i="1"/>
  <c r="AC5668" i="1"/>
  <c r="AB5287" i="1"/>
  <c r="AB5746" i="1"/>
  <c r="AC9261" i="1"/>
  <c r="AB7632" i="1"/>
  <c r="AB931" i="1"/>
  <c r="AB217" i="1"/>
  <c r="AB7099" i="1"/>
  <c r="AC1558" i="1"/>
  <c r="J3264" i="22"/>
  <c r="AB7813" i="1"/>
  <c r="AB3187" i="1"/>
  <c r="AC7365" i="1"/>
  <c r="AC4592" i="1"/>
  <c r="AC3127" i="1"/>
  <c r="AB3140" i="1"/>
  <c r="AC8926" i="1"/>
  <c r="AC7362" i="1"/>
  <c r="AB5551" i="1"/>
  <c r="AB2662" i="1"/>
  <c r="AB4140" i="1"/>
  <c r="AC9335" i="1"/>
  <c r="AC3685" i="1"/>
  <c r="AB7654" i="1"/>
  <c r="AC783" i="1"/>
  <c r="AB2253" i="1"/>
  <c r="AC9794" i="1"/>
  <c r="AB5549" i="1"/>
  <c r="AB5956" i="1"/>
  <c r="AB8158" i="1"/>
  <c r="AB4781" i="1"/>
  <c r="AC6690" i="1"/>
  <c r="AC918" i="1"/>
  <c r="AC5020" i="1"/>
  <c r="AB9451" i="1"/>
  <c r="AB4735" i="1"/>
  <c r="AC3171" i="1"/>
  <c r="AC7710" i="1"/>
  <c r="AC3383" i="1"/>
  <c r="AB6936" i="1"/>
  <c r="AB6219" i="1"/>
  <c r="AB111" i="1"/>
  <c r="AB2865" i="1"/>
  <c r="AC3266" i="1"/>
  <c r="AC3501" i="1"/>
  <c r="AB9900" i="1"/>
  <c r="AB378" i="1"/>
  <c r="AB7492" i="1"/>
  <c r="AB9265" i="1"/>
  <c r="AC8908" i="1"/>
  <c r="AB6325" i="1"/>
  <c r="AB6847" i="1"/>
  <c r="AC2359" i="1"/>
  <c r="AC4467" i="1"/>
  <c r="AC5562" i="1"/>
  <c r="AB4733" i="1"/>
  <c r="AB2759" i="1"/>
  <c r="AB2416" i="1"/>
  <c r="AC9765" i="1"/>
  <c r="AB6125" i="1"/>
  <c r="AC1121" i="1"/>
  <c r="AC660" i="1"/>
  <c r="AB6850" i="1"/>
  <c r="AC9951" i="1"/>
  <c r="AC2429" i="1"/>
  <c r="AC8532" i="1"/>
  <c r="AC2103" i="1"/>
  <c r="AB8532" i="1"/>
  <c r="AB5518" i="1"/>
  <c r="AB8619" i="1"/>
  <c r="AC5463" i="1"/>
  <c r="AB8699" i="1"/>
  <c r="AB1861" i="1"/>
  <c r="AB5876" i="1"/>
  <c r="AB9678" i="1"/>
  <c r="AB2916" i="1"/>
  <c r="AB6559" i="1"/>
  <c r="AB8821" i="1"/>
  <c r="AB634" i="1"/>
  <c r="AC9516" i="1"/>
  <c r="AB4038" i="1"/>
  <c r="AC2883" i="1"/>
  <c r="AC5324" i="1"/>
  <c r="AB4728" i="1"/>
  <c r="AC4969" i="1"/>
  <c r="AB4348" i="1"/>
  <c r="AC5779" i="1"/>
  <c r="AB6339" i="1"/>
  <c r="AC3349" i="1"/>
  <c r="AC5424" i="1"/>
  <c r="AB4052" i="1"/>
  <c r="AC416" i="1"/>
  <c r="AB1942" i="1"/>
  <c r="AB8931" i="1"/>
  <c r="AB4290" i="1"/>
  <c r="AC731" i="1"/>
  <c r="AC2120" i="1"/>
  <c r="AB299" i="1"/>
  <c r="AC3690" i="1"/>
  <c r="AC1220" i="1"/>
  <c r="AB9158" i="1"/>
  <c r="AC4152" i="1"/>
  <c r="AB1303" i="1"/>
  <c r="AB3906" i="1"/>
  <c r="AB6562" i="1"/>
  <c r="AC4896" i="1"/>
  <c r="AC6233" i="1"/>
  <c r="AB4121" i="1"/>
  <c r="AC4001" i="1"/>
  <c r="AB2516" i="1"/>
  <c r="AC7741" i="1"/>
  <c r="AC1079" i="1"/>
  <c r="AB6990" i="1"/>
  <c r="AB6269" i="1"/>
  <c r="AB6590" i="1"/>
  <c r="AB4051" i="1"/>
  <c r="AB6817" i="1"/>
  <c r="AC8080" i="1"/>
  <c r="AC4254" i="1"/>
  <c r="AB1255" i="1"/>
  <c r="AB406" i="1"/>
  <c r="AC610" i="1"/>
  <c r="AC1938" i="1"/>
  <c r="AB4482" i="1"/>
  <c r="AB1163" i="1"/>
  <c r="AC5975" i="1"/>
  <c r="AC9168" i="1"/>
  <c r="AB6372" i="1"/>
  <c r="AC5101" i="1"/>
  <c r="AB5511" i="1"/>
  <c r="AC5353" i="1"/>
  <c r="AB3031" i="1"/>
  <c r="AC7537" i="1"/>
  <c r="AC1352" i="1"/>
  <c r="AB3658" i="1"/>
  <c r="AB1507" i="1"/>
  <c r="AC2929" i="1"/>
  <c r="AB333" i="1"/>
  <c r="AC7337" i="1"/>
  <c r="AB7494" i="1"/>
  <c r="AC2909" i="1"/>
  <c r="AC5227" i="1"/>
  <c r="AB8445" i="1"/>
  <c r="AB1958" i="1"/>
  <c r="AC657" i="1"/>
  <c r="AC3507" i="1"/>
  <c r="AC1709" i="1"/>
  <c r="AC8047" i="1"/>
  <c r="AB7235" i="1"/>
  <c r="AC1855" i="1"/>
  <c r="AC8528" i="1"/>
  <c r="AC1774" i="1"/>
  <c r="AC7544" i="1"/>
  <c r="AC5710" i="1"/>
  <c r="AB1978" i="1"/>
  <c r="AB2951" i="1"/>
  <c r="AB6391" i="1"/>
  <c r="AC8473" i="1"/>
  <c r="AC7624" i="1"/>
  <c r="AC4245" i="1"/>
  <c r="AB7218" i="1"/>
  <c r="AB6246" i="1"/>
  <c r="AB222" i="1"/>
  <c r="AB7507" i="1"/>
  <c r="AB6993" i="1"/>
  <c r="AC396" i="1"/>
  <c r="AB9720" i="1"/>
  <c r="AC1744" i="1"/>
  <c r="AB7680" i="1"/>
  <c r="AC4555" i="1"/>
  <c r="AB3288" i="1"/>
  <c r="AB5874" i="1"/>
  <c r="AC6198" i="1"/>
  <c r="AC4754" i="1"/>
  <c r="AC9376" i="1"/>
  <c r="AC7287" i="1"/>
  <c r="AC9131" i="1"/>
  <c r="AC2843" i="1"/>
  <c r="AB7079" i="1"/>
  <c r="AB8565" i="1"/>
  <c r="AC140" i="1"/>
  <c r="AB2849" i="1"/>
  <c r="AC2334" i="1"/>
  <c r="AC2400" i="1"/>
  <c r="AC5788" i="1"/>
  <c r="AB4955" i="1"/>
  <c r="AB3455" i="1"/>
  <c r="AC4156" i="1"/>
  <c r="AB3763" i="1"/>
  <c r="AB7709" i="1"/>
  <c r="AB99" i="1"/>
  <c r="AC1751" i="1"/>
  <c r="AB3385" i="1"/>
  <c r="AB7424" i="1"/>
  <c r="AC990" i="1"/>
  <c r="AC8088" i="1"/>
  <c r="AC7328" i="1"/>
  <c r="AB4855" i="1"/>
  <c r="AB174" i="1"/>
  <c r="AC3731" i="1"/>
  <c r="AB8125" i="1"/>
  <c r="AB6361" i="1"/>
  <c r="AB6880" i="1"/>
  <c r="AC1605" i="1"/>
  <c r="AC358" i="1"/>
  <c r="AC9444" i="1"/>
  <c r="AC7245" i="1"/>
  <c r="AC9753" i="1"/>
  <c r="AC3372" i="1"/>
  <c r="AB7624" i="1"/>
  <c r="AB5748" i="1"/>
  <c r="AC4702" i="1"/>
  <c r="AC3962" i="1"/>
  <c r="S3746" i="22"/>
  <c r="AB8221" i="1"/>
  <c r="AC4389" i="1"/>
  <c r="AC9283" i="1"/>
  <c r="AB6869" i="1"/>
  <c r="AB6163" i="1"/>
  <c r="AC3195" i="1"/>
  <c r="AC6025" i="1"/>
  <c r="AC6633" i="1"/>
  <c r="AC6494" i="1"/>
  <c r="AB2470" i="1"/>
  <c r="AC8165" i="1"/>
  <c r="AB4418" i="1"/>
  <c r="AC1130" i="1"/>
  <c r="AB1537" i="1"/>
  <c r="AC7195" i="1"/>
  <c r="AC9115" i="1"/>
  <c r="AC9830" i="1"/>
  <c r="AB749" i="1"/>
  <c r="AC5006" i="1"/>
  <c r="AC1717" i="1"/>
  <c r="AC8561" i="1"/>
  <c r="AB9317" i="1"/>
  <c r="AC8803" i="1"/>
  <c r="AC5497" i="1"/>
  <c r="AC1884" i="1"/>
  <c r="AB5503" i="1"/>
  <c r="AC5346" i="1"/>
  <c r="AC3386" i="1"/>
  <c r="AC5058" i="1"/>
  <c r="AC9978" i="1"/>
  <c r="AB4510" i="1"/>
  <c r="AB9978" i="1"/>
  <c r="AB3352" i="1"/>
  <c r="AB4080" i="1"/>
  <c r="AC4222" i="1"/>
  <c r="AB104" i="1"/>
  <c r="AB4141" i="1"/>
  <c r="AC4654" i="1"/>
  <c r="AC6618" i="1"/>
  <c r="AB711" i="1"/>
  <c r="AB9716" i="1"/>
  <c r="AB6400" i="1"/>
  <c r="AC955" i="1"/>
  <c r="AB6180" i="1"/>
  <c r="AC1126" i="1"/>
  <c r="AB9420" i="1"/>
  <c r="AC2458" i="1"/>
  <c r="AC4039" i="1"/>
  <c r="AB6721" i="1"/>
  <c r="AB6484" i="1"/>
  <c r="AB1511" i="1"/>
  <c r="J2581" i="22"/>
  <c r="AC6096" i="1"/>
  <c r="AB1584" i="1"/>
  <c r="AB7190" i="1"/>
  <c r="AB3150" i="1"/>
  <c r="AC1327" i="1"/>
  <c r="AC5625" i="1"/>
  <c r="AB2099" i="1"/>
  <c r="AB8924" i="1"/>
  <c r="AC4365" i="1"/>
  <c r="AB1548" i="1"/>
  <c r="AB831" i="1"/>
  <c r="AC2411" i="1"/>
  <c r="AB7924" i="1"/>
  <c r="AB5325" i="1"/>
  <c r="AC6462" i="1"/>
  <c r="AC1224" i="1"/>
  <c r="AB149" i="1"/>
  <c r="AC1783" i="1"/>
  <c r="AB9155" i="1"/>
  <c r="AB3188" i="1"/>
  <c r="AC4135" i="1"/>
  <c r="AB1941" i="1"/>
  <c r="AC3018" i="1"/>
  <c r="AB6778" i="1"/>
  <c r="AB7642" i="1"/>
  <c r="AB4854" i="1"/>
  <c r="AB7323" i="1"/>
  <c r="AB6223" i="1"/>
  <c r="AB3947" i="1"/>
  <c r="AC9380" i="1"/>
  <c r="AB2522" i="1"/>
  <c r="AC7364" i="1"/>
  <c r="AC5262" i="1"/>
  <c r="AC3046" i="1"/>
  <c r="AC7331" i="1"/>
  <c r="AB5626" i="1"/>
  <c r="AC7455" i="1"/>
  <c r="AC7676" i="1"/>
  <c r="AB3055" i="1"/>
  <c r="AB3941" i="1"/>
  <c r="AB7643" i="1"/>
  <c r="AC2961" i="1"/>
  <c r="AC4258" i="1"/>
  <c r="AB9698" i="1"/>
  <c r="AC8526" i="1"/>
  <c r="AC1880" i="1"/>
  <c r="AB4474" i="1"/>
  <c r="AC9055" i="1"/>
  <c r="AB6471" i="1"/>
  <c r="AB7143" i="1"/>
  <c r="AC5309" i="1"/>
  <c r="AB1762" i="1"/>
  <c r="AC4155" i="1"/>
  <c r="AC5052" i="1"/>
  <c r="AB2615" i="1"/>
  <c r="AB5116" i="1"/>
  <c r="AB5373" i="1"/>
  <c r="AC6747" i="1"/>
  <c r="AB537" i="1"/>
  <c r="AB2864" i="1"/>
  <c r="AB7203" i="1"/>
  <c r="AB9293" i="1"/>
  <c r="AC5279" i="1"/>
  <c r="AC8117" i="1"/>
  <c r="AB1966" i="1"/>
  <c r="AC7918" i="1"/>
  <c r="AB3810" i="1"/>
  <c r="AB2377" i="1"/>
  <c r="AC687" i="1"/>
  <c r="AB3508" i="1"/>
  <c r="AC7131" i="1"/>
  <c r="AB5572" i="1"/>
  <c r="AC1972" i="1"/>
  <c r="AC348" i="1"/>
  <c r="AB8249" i="1"/>
  <c r="AB5276" i="1"/>
  <c r="AC3725" i="1"/>
  <c r="AB7797" i="1"/>
  <c r="AB3023" i="1"/>
  <c r="AC377" i="1"/>
  <c r="AC2166" i="1"/>
  <c r="AB9000" i="1"/>
  <c r="AB473" i="1"/>
  <c r="AC8296" i="1"/>
  <c r="AB4448" i="1"/>
  <c r="AC5674" i="1"/>
  <c r="AC8753" i="1"/>
  <c r="AC5790" i="1"/>
  <c r="AB6278" i="1"/>
  <c r="J4424" i="22"/>
  <c r="AB1012" i="1"/>
  <c r="AC789" i="1"/>
  <c r="AC7925" i="1"/>
  <c r="AB8560" i="1"/>
  <c r="AB5017" i="1"/>
  <c r="AB5175" i="1"/>
  <c r="AB4433" i="1"/>
  <c r="AB5810" i="1"/>
  <c r="AB7212" i="1"/>
  <c r="AB610" i="1"/>
  <c r="AB4501" i="1"/>
  <c r="AC7664" i="1"/>
  <c r="AB6496" i="1"/>
  <c r="AB1365" i="1"/>
  <c r="AB8554" i="1"/>
  <c r="AC7756" i="1"/>
  <c r="AB2499" i="1"/>
  <c r="AC8019" i="1"/>
  <c r="AC2562" i="1"/>
  <c r="AB3946" i="1"/>
  <c r="AB2866" i="1"/>
  <c r="AB3992" i="1"/>
  <c r="AB8360" i="1"/>
  <c r="AB292" i="1"/>
  <c r="AB5075" i="1"/>
  <c r="AC7796" i="1"/>
  <c r="AB5058" i="1"/>
  <c r="AC2153" i="1"/>
  <c r="AB5420" i="1"/>
  <c r="AB803" i="1"/>
  <c r="AB4995" i="1"/>
  <c r="AB2257" i="1"/>
  <c r="AC4679" i="1"/>
  <c r="AC8312" i="1"/>
  <c r="AB7858" i="1"/>
  <c r="AC628" i="1"/>
  <c r="AC4150" i="1"/>
  <c r="AB504" i="1"/>
  <c r="AB575" i="1"/>
  <c r="AB9152" i="1"/>
  <c r="AC4127" i="1"/>
  <c r="AB197" i="1"/>
  <c r="AC1063" i="1"/>
  <c r="AC1243" i="1"/>
  <c r="AB3807" i="1"/>
  <c r="AC9071" i="1"/>
  <c r="AB2120" i="1"/>
  <c r="AC869" i="1"/>
  <c r="AC4282" i="1"/>
  <c r="AC8578" i="1"/>
  <c r="AB6950" i="1"/>
  <c r="AC2588" i="1"/>
  <c r="AC5416" i="1"/>
  <c r="AC9279" i="1"/>
  <c r="AC9917" i="1"/>
  <c r="AB1831" i="1"/>
  <c r="AC7651" i="1"/>
  <c r="AC1142" i="1"/>
  <c r="AC309" i="1"/>
  <c r="AB9429" i="1"/>
  <c r="AB9083" i="1"/>
  <c r="AC6289" i="1"/>
  <c r="AB7189" i="1"/>
  <c r="AB4469" i="1"/>
  <c r="AB2692" i="1"/>
  <c r="AB9755" i="1"/>
  <c r="AB6187" i="1"/>
  <c r="AB3287" i="1"/>
  <c r="AB6171" i="1"/>
  <c r="AC5544" i="1"/>
  <c r="AC6547" i="1"/>
  <c r="AC2097" i="1"/>
  <c r="AB9148" i="1"/>
  <c r="AC4897" i="1"/>
  <c r="AB5002" i="1"/>
  <c r="AC1922" i="1"/>
  <c r="AC279" i="1"/>
  <c r="AC7032" i="1"/>
  <c r="AC3112" i="1"/>
  <c r="AC6876" i="1"/>
  <c r="AB9105" i="1"/>
  <c r="AC7631" i="1"/>
  <c r="AC7111" i="1"/>
  <c r="AC3995" i="1"/>
  <c r="AB4010" i="1"/>
  <c r="AC9697" i="1"/>
  <c r="AB3257" i="1"/>
  <c r="AB2045" i="1"/>
  <c r="AC4186" i="1"/>
  <c r="AB8643" i="1"/>
  <c r="AC2907" i="1"/>
  <c r="AB2289" i="1"/>
  <c r="AB7754" i="1"/>
  <c r="AB7537" i="1"/>
  <c r="AC6238" i="1"/>
  <c r="AB1350" i="1"/>
  <c r="AB5910" i="1"/>
  <c r="AB5842" i="1"/>
  <c r="AB914" i="1"/>
  <c r="AB9718" i="1"/>
  <c r="AB1919" i="1"/>
  <c r="AB8134" i="1"/>
  <c r="AC6963" i="1"/>
  <c r="AB2478" i="1"/>
  <c r="AB7972" i="1"/>
  <c r="AC7901" i="1"/>
  <c r="AC4457" i="1"/>
  <c r="AC4405" i="1"/>
  <c r="AC1931" i="1"/>
  <c r="AC6681" i="1"/>
  <c r="AB1646" i="1"/>
  <c r="AC1719" i="1"/>
  <c r="AB6659" i="1"/>
  <c r="AB8192" i="1"/>
  <c r="AB7013" i="1"/>
  <c r="AC7402" i="1"/>
  <c r="AC7691" i="1"/>
  <c r="AB3653" i="1"/>
  <c r="AC6936" i="1"/>
  <c r="AC6103" i="1"/>
  <c r="AB6007" i="1"/>
  <c r="AB5997" i="1"/>
  <c r="AC7070" i="1"/>
  <c r="AB7682" i="1"/>
  <c r="AC8588" i="1"/>
  <c r="AC5767" i="1"/>
  <c r="AB9324" i="1"/>
  <c r="AB7479" i="1"/>
  <c r="AC5835" i="1"/>
  <c r="AB6733" i="1"/>
  <c r="AB8739" i="1"/>
  <c r="AB3467" i="1"/>
  <c r="AC5920" i="1"/>
  <c r="AC6253" i="1"/>
  <c r="AB9031" i="1"/>
  <c r="AC9009" i="1"/>
  <c r="AB928" i="1"/>
  <c r="AC6280" i="1"/>
  <c r="AB7467" i="1"/>
  <c r="AB9314" i="1"/>
  <c r="AB3175" i="1"/>
  <c r="AB2439" i="1"/>
  <c r="AC7460" i="1"/>
  <c r="AB9139" i="1"/>
  <c r="AC6861" i="1"/>
  <c r="AB7774" i="1"/>
  <c r="AC5805" i="1"/>
  <c r="AB5618" i="1"/>
  <c r="AB2831" i="1"/>
  <c r="AB3341" i="1"/>
  <c r="AC8501" i="1"/>
  <c r="AC6038" i="1"/>
  <c r="AB9984" i="1"/>
  <c r="AB933" i="1"/>
  <c r="AB4546" i="1"/>
  <c r="AB757" i="1"/>
  <c r="AB763" i="1"/>
  <c r="AC1482" i="1"/>
  <c r="AB120" i="1"/>
  <c r="AB8268" i="1"/>
  <c r="AC6506" i="1"/>
  <c r="AC1716" i="1"/>
  <c r="AB8962" i="1"/>
  <c r="AB5369" i="1"/>
  <c r="AC5299" i="1"/>
  <c r="AB9384" i="1"/>
  <c r="AB9132" i="1"/>
  <c r="AC5367" i="1"/>
  <c r="AC8576" i="1"/>
  <c r="AC1464" i="1"/>
  <c r="AB1939" i="1"/>
  <c r="AC5600" i="1"/>
  <c r="AB2217" i="1"/>
  <c r="AC2721" i="1"/>
  <c r="AC5378" i="1"/>
  <c r="AB6574" i="1"/>
  <c r="AB9364" i="1"/>
  <c r="AC6093" i="1"/>
  <c r="AC5208" i="1"/>
  <c r="AB8517" i="1"/>
  <c r="AC948" i="1"/>
  <c r="AB5307" i="1"/>
  <c r="AC5889" i="1"/>
  <c r="AC5019" i="1"/>
  <c r="AC6170" i="1"/>
  <c r="AB6749" i="1"/>
  <c r="AB2774" i="1"/>
  <c r="AC2936" i="1"/>
  <c r="AB9907" i="1"/>
  <c r="AB4811" i="1"/>
  <c r="AC6554" i="1"/>
  <c r="AB7786" i="1"/>
  <c r="AB9226" i="1"/>
  <c r="S3152" i="22"/>
  <c r="AC9493" i="1"/>
  <c r="AC2301" i="1"/>
  <c r="AC5912" i="1"/>
  <c r="AB3381" i="1"/>
  <c r="AB3932" i="1"/>
  <c r="AC5936" i="1"/>
  <c r="AC5296" i="1"/>
  <c r="AB765" i="1"/>
  <c r="AC3455" i="1"/>
  <c r="AB2562" i="1"/>
  <c r="AB3137" i="1"/>
  <c r="AC2820" i="1"/>
  <c r="AB9056" i="1"/>
  <c r="AC8241" i="1"/>
  <c r="AC6902" i="1"/>
  <c r="AC4029" i="1"/>
  <c r="AB8425" i="1"/>
  <c r="AB6012" i="1"/>
  <c r="AC5666" i="1"/>
  <c r="AC6533" i="1"/>
  <c r="AC7213" i="1"/>
  <c r="AB8090" i="1"/>
  <c r="AC3958" i="1"/>
  <c r="AB4885" i="1"/>
  <c r="AB8632" i="1"/>
  <c r="AC9523" i="1"/>
  <c r="AC8982" i="1"/>
  <c r="AC4350" i="1"/>
  <c r="AB5819" i="1"/>
  <c r="AB4681" i="1"/>
  <c r="AB9812" i="1"/>
  <c r="AC3404" i="1"/>
  <c r="AB5035" i="1"/>
  <c r="AC7621" i="1"/>
  <c r="AB8480" i="1"/>
  <c r="AC7046" i="1"/>
  <c r="AC4950" i="1"/>
  <c r="AB8877" i="1"/>
  <c r="AC4998" i="1"/>
  <c r="AC3466" i="1"/>
  <c r="AB6304" i="1"/>
  <c r="AB3524" i="1"/>
  <c r="AB587" i="1"/>
  <c r="AB6466" i="1"/>
  <c r="AC5110" i="1"/>
  <c r="AB5310" i="1"/>
  <c r="AC6837" i="1"/>
  <c r="AC4416" i="1"/>
  <c r="AC6477" i="1"/>
  <c r="AB4828" i="1"/>
  <c r="AB3531" i="1"/>
  <c r="AC4688" i="1"/>
  <c r="AB5417" i="1"/>
  <c r="AC2183" i="1"/>
  <c r="AB7678" i="1"/>
  <c r="AC3877" i="1"/>
  <c r="AC2353" i="1"/>
  <c r="AB7434" i="1"/>
  <c r="AC8819" i="1"/>
  <c r="AB426" i="1"/>
  <c r="AB6626" i="1"/>
  <c r="AB1951" i="1"/>
  <c r="AC8150" i="1"/>
  <c r="AB4187" i="1"/>
  <c r="AC9936" i="1"/>
  <c r="AB5987" i="1"/>
  <c r="AC8128" i="1"/>
  <c r="AB7957" i="1"/>
  <c r="AB2127" i="1"/>
  <c r="AB7057" i="1"/>
  <c r="AC6240" i="1"/>
  <c r="AC5011" i="1"/>
  <c r="AB3649" i="1"/>
  <c r="AB801" i="1"/>
  <c r="AB2802" i="1"/>
  <c r="AC8357" i="1"/>
  <c r="AB3325" i="1"/>
  <c r="AB3821" i="1"/>
  <c r="AC147" i="1"/>
  <c r="AC9775" i="1"/>
  <c r="AB2270" i="1"/>
  <c r="AB5811" i="1"/>
  <c r="AB866" i="1"/>
  <c r="AB789" i="1"/>
  <c r="AB528" i="1"/>
  <c r="AB5396" i="1"/>
  <c r="AC8983" i="1"/>
  <c r="AB8378" i="1"/>
  <c r="AC417" i="1"/>
  <c r="AB7555" i="1"/>
  <c r="AC2155" i="1"/>
  <c r="AC4636" i="1"/>
  <c r="AB8070" i="1"/>
  <c r="AC3683" i="1"/>
  <c r="AB4353" i="1"/>
  <c r="AB6029" i="1"/>
  <c r="AC1068" i="1"/>
  <c r="AC6091" i="1"/>
  <c r="AC6581" i="1"/>
  <c r="AC8398" i="1"/>
  <c r="AB8130" i="1"/>
  <c r="AB1789" i="1"/>
  <c r="AB8366" i="1"/>
  <c r="AC111" i="1"/>
  <c r="AC3233" i="1"/>
  <c r="AB2658" i="1"/>
  <c r="AB1672" i="1"/>
  <c r="AB724" i="1"/>
  <c r="AC9421" i="1"/>
  <c r="AB9107" i="1"/>
  <c r="AB8267" i="1"/>
  <c r="AB7036" i="1"/>
  <c r="AB6370" i="1"/>
  <c r="AB7395" i="1"/>
  <c r="AC9640" i="1"/>
  <c r="AB1218" i="1"/>
  <c r="AB4946" i="1"/>
  <c r="AC8025" i="1"/>
  <c r="AC8581" i="1"/>
  <c r="AC6577" i="1"/>
  <c r="AB1410" i="1"/>
  <c r="AC6246" i="1"/>
  <c r="AB5241" i="1"/>
  <c r="AC2914" i="1"/>
  <c r="AB1657" i="1"/>
  <c r="AB2550" i="1"/>
  <c r="AB3920" i="1"/>
  <c r="AC2352" i="1"/>
  <c r="AC4075" i="1"/>
  <c r="AC1569" i="1"/>
  <c r="AC44" i="1"/>
  <c r="AC9488" i="1"/>
  <c r="AB9142" i="1"/>
  <c r="AB5098" i="1"/>
  <c r="AC1404" i="1"/>
  <c r="AB7809" i="1"/>
  <c r="AC7078" i="1"/>
  <c r="AB7888" i="1"/>
  <c r="AC8967" i="1"/>
  <c r="AC7860" i="1"/>
  <c r="AB8294" i="1"/>
  <c r="AC6808" i="1"/>
  <c r="AB9463" i="1"/>
  <c r="AB7238" i="1"/>
  <c r="AC8593" i="1"/>
  <c r="AB5782" i="1"/>
  <c r="AC585" i="1"/>
  <c r="AC4941" i="1"/>
  <c r="AC9039" i="1"/>
  <c r="AB604" i="1"/>
  <c r="AB1210" i="1"/>
  <c r="AB816" i="1"/>
  <c r="AC9988" i="1"/>
  <c r="AB2769" i="1"/>
  <c r="S4995" i="22"/>
  <c r="AC5185" i="1"/>
  <c r="AB8121" i="1"/>
  <c r="AC3184" i="1"/>
  <c r="AC9934" i="1"/>
  <c r="AC3392" i="1"/>
  <c r="AC4408" i="1"/>
  <c r="AC3599" i="1"/>
  <c r="AB3489" i="1"/>
  <c r="AC8820" i="1"/>
  <c r="AC1868" i="1"/>
  <c r="AB3982" i="1"/>
  <c r="AB3792" i="1"/>
  <c r="AB6828" i="1"/>
  <c r="AC1977" i="1"/>
  <c r="AC9479" i="1"/>
  <c r="AB2043" i="1"/>
  <c r="AC9531" i="1"/>
  <c r="AB4022" i="1"/>
  <c r="AB6357" i="1"/>
  <c r="AC3162" i="1"/>
  <c r="AB1735" i="1"/>
  <c r="AC4024" i="1"/>
  <c r="AC9961" i="1"/>
  <c r="AC2237" i="1"/>
  <c r="AC4110" i="1"/>
  <c r="AB9646" i="1"/>
  <c r="AB3998" i="1"/>
  <c r="AC814" i="1"/>
  <c r="AB2448" i="1"/>
  <c r="AC297" i="1"/>
  <c r="AC7626" i="1"/>
  <c r="AB5030" i="1"/>
  <c r="AB719" i="1"/>
  <c r="AC231" i="1"/>
  <c r="AB6330" i="1"/>
  <c r="AC6068" i="1"/>
  <c r="J3893" i="22"/>
  <c r="AC7185" i="1"/>
  <c r="AB9792" i="1"/>
  <c r="AB2343" i="1"/>
  <c r="AB8010" i="1"/>
  <c r="AC3241" i="1"/>
  <c r="AC6179" i="1"/>
  <c r="AB895" i="1"/>
  <c r="AB3793" i="1"/>
  <c r="AB2821" i="1"/>
  <c r="AB7252" i="1"/>
  <c r="AC435" i="1"/>
  <c r="AC7086" i="1"/>
  <c r="AB2889" i="1"/>
  <c r="AC9350" i="1"/>
  <c r="AC827" i="1"/>
  <c r="AB3356" i="1"/>
  <c r="AB2143" i="1"/>
  <c r="AB4406" i="1"/>
  <c r="AC8634" i="1"/>
  <c r="AB6628" i="1"/>
  <c r="AB8487" i="1"/>
  <c r="AB1271" i="1"/>
  <c r="AC6366" i="1"/>
  <c r="AC9568" i="1"/>
  <c r="AB2811" i="1"/>
  <c r="AB5491" i="1"/>
  <c r="AB232" i="1"/>
  <c r="AC2146" i="1"/>
  <c r="AC9084" i="1"/>
  <c r="AC6740" i="1"/>
  <c r="AB1713" i="1"/>
  <c r="AB1252" i="1"/>
  <c r="AB8402" i="1"/>
  <c r="AC2087" i="1"/>
  <c r="AC4619" i="1"/>
  <c r="AC3686" i="1"/>
  <c r="AC9994" i="1"/>
  <c r="AB4514" i="1"/>
  <c r="AC1781" i="1"/>
  <c r="AC7220" i="1"/>
  <c r="AC5748" i="1"/>
  <c r="AC1233" i="1"/>
  <c r="AB8142" i="1"/>
  <c r="AB8837" i="1"/>
  <c r="AC4449" i="1"/>
  <c r="AC6023" i="1"/>
  <c r="AB9077" i="1"/>
  <c r="AC3771" i="1"/>
  <c r="AB3117" i="1"/>
  <c r="AC133" i="1"/>
  <c r="AB5906" i="1"/>
  <c r="AC4425" i="1"/>
  <c r="AB4840" i="1"/>
  <c r="AC6080" i="1"/>
  <c r="AC8191" i="1"/>
  <c r="AB2382" i="1"/>
  <c r="AB9014" i="1"/>
  <c r="AC6278" i="1"/>
  <c r="AC8702" i="1"/>
  <c r="AB2036" i="1"/>
  <c r="AC1458" i="1"/>
  <c r="AB1748" i="1"/>
  <c r="AC4093" i="1"/>
  <c r="AB3910" i="1"/>
  <c r="AC8659" i="1"/>
  <c r="AB2133" i="1"/>
  <c r="AC7702" i="1"/>
  <c r="AC9738" i="1"/>
  <c r="AB7024" i="1"/>
  <c r="AB4150" i="1"/>
  <c r="AB2207" i="1"/>
  <c r="AB9350" i="1"/>
  <c r="AC4743" i="1"/>
  <c r="AC2922" i="1"/>
  <c r="AB8617" i="1"/>
  <c r="AB5932" i="1"/>
  <c r="AB2351" i="1"/>
  <c r="AB5977" i="1"/>
  <c r="AC8675" i="1"/>
  <c r="AB1733" i="1"/>
  <c r="AB1603" i="1"/>
  <c r="AB3123" i="1"/>
  <c r="AB4219" i="1"/>
  <c r="AC9245" i="1"/>
  <c r="AB6275" i="1"/>
  <c r="AB6105" i="1"/>
  <c r="AB7512" i="1"/>
  <c r="AB9707" i="1"/>
  <c r="AC1733" i="1"/>
  <c r="AB2548" i="1"/>
  <c r="AC7103" i="1"/>
  <c r="AC6765" i="1"/>
  <c r="AC5114" i="1"/>
  <c r="AB4040" i="1"/>
  <c r="AB4866" i="1"/>
  <c r="AC3867" i="1"/>
  <c r="AC4374" i="1"/>
  <c r="AC7865" i="1"/>
  <c r="AC3116" i="1"/>
  <c r="AC1519" i="1"/>
  <c r="AC6133" i="1"/>
  <c r="AC4901" i="1"/>
  <c r="AB6583" i="1"/>
  <c r="AC7126" i="1"/>
  <c r="AC3882" i="1"/>
  <c r="AB2572" i="1"/>
  <c r="AB4686" i="1"/>
  <c r="AB1676" i="1"/>
  <c r="AC7375" i="1"/>
  <c r="AC1731" i="1"/>
  <c r="AC2145" i="1"/>
  <c r="AB8568" i="1"/>
  <c r="AC1973" i="1"/>
  <c r="AB2406" i="1"/>
  <c r="AB1828" i="1"/>
  <c r="S3721" i="22"/>
  <c r="AC2001" i="1"/>
  <c r="AC7798" i="1"/>
  <c r="AC6718" i="1"/>
  <c r="AC3348" i="1"/>
  <c r="AC1689" i="1"/>
  <c r="AB4760" i="1"/>
  <c r="AB2072" i="1"/>
  <c r="AC3996" i="1"/>
  <c r="AB7320" i="1"/>
  <c r="AB1345" i="1"/>
  <c r="AB6031" i="1"/>
  <c r="AC7655" i="1"/>
  <c r="AB2128" i="1"/>
  <c r="AC7243" i="1"/>
  <c r="AB409" i="1"/>
  <c r="AB7109" i="1"/>
  <c r="AB6247" i="1"/>
  <c r="AC7068" i="1"/>
  <c r="AC1953" i="1"/>
  <c r="AC4808" i="1"/>
  <c r="AC387" i="1"/>
  <c r="AC5046" i="1"/>
  <c r="AB5020" i="1"/>
  <c r="AB846" i="1"/>
  <c r="AC7456" i="1"/>
  <c r="AC9093" i="1"/>
  <c r="AB9417" i="1"/>
  <c r="AC3838" i="1"/>
  <c r="AB7732" i="1"/>
  <c r="AB241" i="1"/>
  <c r="AC8306" i="1"/>
  <c r="AC293" i="1"/>
  <c r="AB1728" i="1"/>
  <c r="S1658" i="22"/>
  <c r="AC1484" i="1"/>
  <c r="AC1479" i="1"/>
  <c r="AB9049" i="1"/>
  <c r="AC8304" i="1"/>
  <c r="AC2288" i="1"/>
  <c r="AC3473" i="1"/>
  <c r="AC1393" i="1"/>
  <c r="AB2220" i="1"/>
  <c r="AC5465" i="1"/>
  <c r="AC7363" i="1"/>
  <c r="AB8982" i="1"/>
  <c r="AB3773" i="1"/>
  <c r="AC3963" i="1"/>
  <c r="AC6101" i="1"/>
  <c r="S2225" i="22"/>
  <c r="AC9882" i="1"/>
  <c r="AC4904" i="1"/>
  <c r="AC4734" i="1"/>
  <c r="AB9626" i="1"/>
  <c r="AC9663" i="1"/>
  <c r="AB1788" i="1"/>
  <c r="AB1793" i="1"/>
  <c r="AC9813" i="1"/>
  <c r="AC3041" i="1"/>
  <c r="AB2763" i="1"/>
  <c r="AC271" i="1"/>
  <c r="AB9090" i="1"/>
  <c r="AB7448" i="1"/>
  <c r="AC7453" i="1"/>
  <c r="AB5336" i="1"/>
  <c r="AC9824" i="1"/>
  <c r="AC3082" i="1"/>
  <c r="AB5717" i="1"/>
  <c r="AC1893" i="1"/>
  <c r="AC2182" i="1"/>
  <c r="AC4557" i="1"/>
  <c r="AC795" i="1"/>
  <c r="AB1851" i="1"/>
  <c r="AC9739" i="1"/>
  <c r="S3645" i="22"/>
  <c r="AB2582" i="1"/>
  <c r="AB4443" i="1"/>
  <c r="AB7705" i="1"/>
  <c r="AC5718" i="1"/>
  <c r="AB1634" i="1"/>
  <c r="AC3138" i="1"/>
  <c r="AB1454" i="1"/>
  <c r="AB412" i="1"/>
  <c r="AC3869" i="1"/>
  <c r="AB7153" i="1"/>
  <c r="AC1031" i="1"/>
  <c r="AC2404" i="1"/>
  <c r="AB7779" i="1"/>
  <c r="AC7960" i="1"/>
  <c r="AC3414" i="1"/>
  <c r="AB1450" i="1"/>
  <c r="AB3961" i="1"/>
  <c r="AB3739" i="1"/>
  <c r="AB3682" i="1"/>
  <c r="AB7546" i="1"/>
  <c r="AB5826" i="1"/>
  <c r="AC1802" i="1"/>
  <c r="AB608" i="1"/>
  <c r="AB5900" i="1"/>
  <c r="AB9353" i="1"/>
  <c r="AB824" i="1"/>
  <c r="AC5158" i="1"/>
  <c r="AC6039" i="1"/>
  <c r="AB1096" i="1"/>
  <c r="AB9329" i="1"/>
  <c r="AB8342" i="1"/>
  <c r="AC2958" i="1"/>
  <c r="AC3149" i="1"/>
  <c r="AC9135" i="1"/>
  <c r="AC782" i="1"/>
  <c r="AC7962" i="1"/>
  <c r="AB3446" i="1"/>
  <c r="AB3827" i="1"/>
  <c r="AB9341" i="1"/>
  <c r="AB3477" i="1"/>
  <c r="AC5919" i="1"/>
  <c r="AC2655" i="1"/>
  <c r="AB3841" i="1"/>
  <c r="AB8769" i="1"/>
  <c r="AB9466" i="1"/>
  <c r="AC5616" i="1"/>
  <c r="AC5812" i="1"/>
  <c r="AB8185" i="1"/>
  <c r="AC7027" i="1"/>
  <c r="AB5636" i="1"/>
  <c r="AB2750" i="1"/>
  <c r="AB2891" i="1"/>
  <c r="AC3847" i="1"/>
  <c r="AC7258" i="1"/>
  <c r="AB3861" i="1"/>
  <c r="AB4598" i="1"/>
  <c r="AB5693" i="1"/>
  <c r="AB6535" i="1"/>
  <c r="AB2093" i="1"/>
  <c r="AB4435" i="1"/>
  <c r="AC3979" i="1"/>
  <c r="AB8696" i="1"/>
  <c r="AB6935" i="1"/>
  <c r="AB2149" i="1"/>
  <c r="AC8998" i="1"/>
  <c r="AC7970" i="1"/>
  <c r="AB9286" i="1"/>
  <c r="AC4302" i="1"/>
  <c r="AC4875" i="1"/>
  <c r="AB4685" i="1"/>
  <c r="AC4092" i="1"/>
  <c r="AC7929" i="1"/>
  <c r="AB9035" i="1"/>
  <c r="AB4621" i="1"/>
  <c r="AB5435" i="1"/>
  <c r="AB8451" i="1"/>
  <c r="AC3954" i="1"/>
  <c r="AC7219" i="1"/>
  <c r="AB9919" i="1"/>
  <c r="AC5911" i="1"/>
  <c r="AC1871" i="1"/>
  <c r="AB3125" i="1"/>
  <c r="AC9210" i="1"/>
  <c r="AC1606" i="1"/>
  <c r="AB8901" i="1"/>
  <c r="AC1010" i="1"/>
  <c r="AC6235" i="1"/>
  <c r="AB4110" i="1"/>
  <c r="AB6669" i="1"/>
  <c r="AC857" i="1"/>
  <c r="AB3303" i="1"/>
  <c r="AB3483" i="1"/>
  <c r="AC556" i="1"/>
  <c r="AB6770" i="1"/>
  <c r="AB8900" i="1"/>
  <c r="AB7849" i="1"/>
  <c r="AC2917" i="1"/>
  <c r="AB310" i="1"/>
  <c r="AB8106" i="1"/>
  <c r="AB8349" i="1"/>
  <c r="AB1323" i="1"/>
  <c r="AC6933" i="1"/>
  <c r="AB4327" i="1"/>
  <c r="AC4868" i="1"/>
  <c r="AC9876" i="1"/>
  <c r="AC1611" i="1"/>
  <c r="AB6271" i="1"/>
  <c r="AB8633" i="1"/>
  <c r="AC2754" i="1"/>
  <c r="AC3492" i="1"/>
  <c r="AB3771" i="1"/>
  <c r="AC2324" i="1"/>
  <c r="AB4281" i="1"/>
  <c r="AC5171" i="1"/>
  <c r="AC4605" i="1"/>
  <c r="AB859" i="1"/>
  <c r="AC4548" i="1"/>
  <c r="AB558" i="1"/>
  <c r="AB6653" i="1"/>
  <c r="AC6947" i="1"/>
  <c r="AC9850" i="1"/>
  <c r="AB6095" i="1"/>
  <c r="AC4260" i="1"/>
  <c r="AC4895" i="1"/>
  <c r="AB1544" i="1"/>
  <c r="AB8559" i="1"/>
  <c r="AC1834" i="1"/>
  <c r="AB6158" i="1"/>
  <c r="AC9251" i="1"/>
  <c r="AC9515" i="1"/>
  <c r="AB2642" i="1"/>
  <c r="AC2421" i="1"/>
  <c r="AB8547" i="1"/>
  <c r="AC8831" i="1"/>
  <c r="AB5648" i="1"/>
  <c r="AC3530" i="1"/>
  <c r="AC9975" i="1"/>
  <c r="AB3892" i="1"/>
  <c r="AC5357" i="1"/>
  <c r="AC3354" i="1"/>
  <c r="AC6643" i="1"/>
  <c r="AB2119" i="1"/>
  <c r="AB3476" i="1"/>
  <c r="AC2878" i="1"/>
  <c r="AC4159" i="1"/>
  <c r="AC7927" i="1"/>
  <c r="AC6286" i="1"/>
  <c r="AB6294" i="1"/>
  <c r="AC8237" i="1"/>
  <c r="AC7477" i="1"/>
  <c r="AC4905" i="1"/>
  <c r="AB7666" i="1"/>
  <c r="AB3566" i="1"/>
  <c r="AB4996" i="1"/>
  <c r="AB2334" i="1"/>
  <c r="AB6434" i="1"/>
  <c r="AC3064" i="1"/>
  <c r="AB4311" i="1"/>
  <c r="AC3076" i="1"/>
  <c r="AB4667" i="1"/>
  <c r="AC3185" i="1"/>
  <c r="AB2783" i="1"/>
  <c r="AC7452" i="1"/>
  <c r="AB4978" i="1"/>
  <c r="AB1325" i="1"/>
  <c r="AB1230" i="1"/>
  <c r="AB1765" i="1"/>
  <c r="AB5984" i="1"/>
  <c r="AC7038" i="1"/>
  <c r="AB7114" i="1"/>
  <c r="AB4530" i="1"/>
  <c r="AB8528" i="1"/>
  <c r="AC8334" i="1"/>
  <c r="AC6848" i="1"/>
  <c r="AB9581" i="1"/>
  <c r="AC7945" i="1"/>
  <c r="AC8082" i="1"/>
  <c r="AC6636" i="1"/>
  <c r="AC8816" i="1"/>
  <c r="AC398" i="1"/>
  <c r="AC1895" i="1"/>
  <c r="AC7757" i="1"/>
  <c r="AC5215" i="1"/>
  <c r="AC9190" i="1"/>
  <c r="AB9382" i="1"/>
  <c r="AC1899" i="1"/>
  <c r="AC7892" i="1"/>
  <c r="AB9480" i="1"/>
  <c r="AC7810" i="1"/>
  <c r="AB6843" i="1"/>
  <c r="AB2508" i="1"/>
  <c r="AB4906" i="1"/>
  <c r="AC3843" i="1"/>
  <c r="AC744" i="1"/>
  <c r="AC6122" i="1"/>
  <c r="AC2861" i="1"/>
  <c r="AC2898" i="1"/>
  <c r="AB9227" i="1"/>
  <c r="AC1258" i="1"/>
  <c r="AC9397" i="1"/>
  <c r="S1923" i="22"/>
  <c r="AB9650" i="1"/>
  <c r="AB1160" i="1"/>
  <c r="AB4524" i="1"/>
  <c r="AC9070" i="1"/>
  <c r="AB95" i="1"/>
  <c r="AC776" i="1"/>
  <c r="AC2210" i="1"/>
  <c r="AB1466" i="1"/>
  <c r="AB531" i="1"/>
  <c r="S4977" i="22"/>
  <c r="AC8975" i="1"/>
  <c r="AC8898" i="1"/>
  <c r="AC1396" i="1"/>
  <c r="AC558" i="1"/>
  <c r="AC2094" i="1"/>
  <c r="AB1077" i="1"/>
  <c r="AC9247" i="1"/>
  <c r="AC2089" i="1"/>
  <c r="AC7843" i="1"/>
  <c r="AC8970" i="1"/>
  <c r="AC5244" i="1"/>
  <c r="AB9896" i="1"/>
  <c r="AC537" i="1"/>
  <c r="AB6328" i="1"/>
  <c r="AB7048" i="1"/>
  <c r="AC9255" i="1"/>
  <c r="S4956" i="22"/>
  <c r="AB8413" i="1"/>
  <c r="AB6048" i="1"/>
  <c r="AB3666" i="1"/>
  <c r="AB6371" i="1"/>
  <c r="AC225" i="1"/>
  <c r="AC6631" i="1"/>
  <c r="AB7472" i="1"/>
  <c r="AB5016" i="1"/>
  <c r="AC135" i="1"/>
  <c r="AB1141" i="1"/>
  <c r="AC86" i="1"/>
  <c r="AC9316" i="1"/>
  <c r="AB8746" i="1"/>
  <c r="AB2674" i="1"/>
  <c r="AB433" i="1"/>
  <c r="AC6749" i="1"/>
  <c r="AC9107" i="1"/>
  <c r="AB3713" i="1"/>
  <c r="AC6557" i="1"/>
  <c r="AB3540" i="1"/>
  <c r="AB8509" i="1"/>
  <c r="AB1662" i="1"/>
  <c r="AB806" i="1"/>
  <c r="AC8601" i="1"/>
  <c r="AC3347" i="1"/>
  <c r="AC7008" i="1"/>
  <c r="AB6427" i="1"/>
  <c r="AC5480" i="1"/>
  <c r="AB4497" i="1"/>
  <c r="AB9752" i="1"/>
  <c r="AC7275" i="1"/>
  <c r="AB2370" i="1"/>
  <c r="AC5914" i="1"/>
  <c r="AC8954" i="1"/>
  <c r="AB7469" i="1"/>
  <c r="AC6327" i="1"/>
  <c r="AC2729" i="1"/>
  <c r="AB9381" i="1"/>
  <c r="AC6929" i="1"/>
  <c r="AB7142" i="1"/>
  <c r="AC9322" i="1"/>
  <c r="AB5969" i="1"/>
  <c r="AB5059" i="1"/>
  <c r="AB952" i="1"/>
  <c r="AB1758" i="1"/>
  <c r="S4476" i="22"/>
  <c r="AB869" i="1"/>
  <c r="AB4521" i="1"/>
  <c r="AB1489" i="1"/>
  <c r="AC9012" i="1"/>
  <c r="AB4618" i="1"/>
  <c r="AC4671" i="1"/>
  <c r="AC5880" i="1"/>
  <c r="AB6451" i="1"/>
  <c r="AC5546" i="1"/>
  <c r="AC6129" i="1"/>
  <c r="AC9563" i="1"/>
  <c r="AC1630" i="1"/>
  <c r="AC4239" i="1"/>
  <c r="AB3003" i="1"/>
  <c r="AC6844" i="1"/>
  <c r="AB8082" i="1"/>
  <c r="AC1053" i="1"/>
  <c r="AB9705" i="1"/>
  <c r="AB8843" i="1"/>
  <c r="AC4545" i="1"/>
  <c r="AB359" i="1"/>
  <c r="AC5125" i="1"/>
  <c r="AC2727" i="1"/>
  <c r="AC627" i="1"/>
  <c r="AC4621" i="1"/>
  <c r="AC7876" i="1"/>
  <c r="AB9862" i="1"/>
  <c r="AC4447" i="1"/>
  <c r="AC2560" i="1"/>
  <c r="AC3080" i="1"/>
  <c r="AB4283" i="1"/>
  <c r="AB3993" i="1"/>
  <c r="AC9942" i="1"/>
  <c r="AB6323" i="1"/>
  <c r="AC8203" i="1"/>
  <c r="AC6591" i="1"/>
  <c r="AB677" i="1"/>
  <c r="AB617" i="1"/>
  <c r="AC8255" i="1"/>
  <c r="AC4262" i="1"/>
  <c r="AB9304" i="1"/>
  <c r="AC5095" i="1"/>
  <c r="AB8021" i="1"/>
  <c r="AC8919" i="1"/>
  <c r="AC6941" i="1"/>
  <c r="AB9111" i="1"/>
  <c r="AC1400" i="1"/>
  <c r="AB6147" i="1"/>
  <c r="AC3550" i="1"/>
  <c r="AB3162" i="1"/>
  <c r="AB9489" i="1"/>
  <c r="AB5286" i="1"/>
  <c r="AB2800" i="1"/>
  <c r="AC641" i="1"/>
  <c r="AB9880" i="1"/>
  <c r="AC5890" i="1"/>
  <c r="AB4959" i="1"/>
  <c r="AB3198" i="1"/>
  <c r="AB8540" i="1"/>
  <c r="AC7445" i="1"/>
  <c r="AB5546" i="1"/>
  <c r="AC2921" i="1"/>
  <c r="AC1900" i="1"/>
  <c r="AB5476" i="1"/>
  <c r="AC5783" i="1"/>
  <c r="AB2944" i="1"/>
  <c r="AB7451" i="1"/>
  <c r="AB8244" i="1"/>
  <c r="AB7963" i="1"/>
  <c r="AC1281" i="1"/>
  <c r="AC2602" i="1"/>
  <c r="AB8225" i="1"/>
  <c r="AC1949" i="1"/>
  <c r="AB4266" i="1"/>
  <c r="AC1584" i="1"/>
  <c r="AC6285" i="1"/>
  <c r="AC6469" i="1"/>
  <c r="AC7366" i="1"/>
  <c r="AC9330" i="1"/>
  <c r="AC9399" i="1"/>
  <c r="AC9723" i="1"/>
  <c r="AB5254" i="1"/>
  <c r="AB6406" i="1"/>
  <c r="AC3742" i="1"/>
  <c r="AC7718" i="1"/>
  <c r="AB2456" i="1"/>
  <c r="AB841" i="1"/>
  <c r="AC7340" i="1"/>
  <c r="AB8086" i="1"/>
  <c r="AC212" i="1"/>
  <c r="AC2950" i="1"/>
  <c r="AC8546" i="1"/>
  <c r="AC9172" i="1"/>
  <c r="AC291" i="1"/>
  <c r="AB2285" i="1"/>
  <c r="AC3324" i="1"/>
  <c r="AB9958" i="1"/>
  <c r="AB8768" i="1"/>
  <c r="AC6041" i="1"/>
  <c r="AB9483" i="1"/>
  <c r="AB5190" i="1"/>
  <c r="AC2326" i="1"/>
  <c r="AB5961" i="1"/>
  <c r="AC9835" i="1"/>
  <c r="AB6492" i="1"/>
  <c r="AC9185" i="1"/>
  <c r="AC973" i="1"/>
  <c r="AB5210" i="1"/>
  <c r="AB3774" i="1"/>
  <c r="AC6659" i="1"/>
  <c r="AC588" i="1"/>
  <c r="AC3508" i="1"/>
  <c r="AB4151" i="1"/>
  <c r="AB140" i="1"/>
  <c r="AC9530" i="1"/>
  <c r="AB4390" i="1"/>
  <c r="AC9848" i="1"/>
  <c r="AB2083" i="1"/>
  <c r="AC5237" i="1"/>
  <c r="AC3643" i="1"/>
  <c r="AB7420" i="1"/>
  <c r="AC6703" i="1"/>
  <c r="AC7697" i="1"/>
  <c r="AC354" i="1"/>
  <c r="AB3473" i="1"/>
  <c r="AC3944" i="1"/>
  <c r="AC3826" i="1"/>
  <c r="AC7437" i="1"/>
  <c r="AB1565" i="1"/>
  <c r="AB6865" i="1"/>
  <c r="AB9174" i="1"/>
  <c r="AC875" i="1"/>
  <c r="AC1265" i="1"/>
  <c r="AB2249" i="1"/>
  <c r="AB723" i="1"/>
  <c r="AC2964" i="1"/>
  <c r="AC6517" i="1"/>
  <c r="AC3545" i="1"/>
  <c r="AC1332" i="1"/>
  <c r="AC6972" i="1"/>
  <c r="AB8938" i="1"/>
  <c r="AC7694" i="1"/>
  <c r="AB6160" i="1"/>
  <c r="AB8889" i="1"/>
  <c r="AC6958" i="1"/>
  <c r="AC459" i="1"/>
  <c r="AB1891" i="1"/>
  <c r="AB4287" i="1"/>
  <c r="AB9637" i="1"/>
  <c r="AC4028" i="1"/>
  <c r="AB769" i="1"/>
  <c r="AC8872" i="1"/>
  <c r="AC6440" i="1"/>
  <c r="AC7905" i="1"/>
  <c r="AC5745" i="1"/>
  <c r="AC9460" i="1"/>
  <c r="AC3983" i="1"/>
  <c r="AC1722" i="1"/>
  <c r="AB7716" i="1"/>
  <c r="AB6243" i="1"/>
  <c r="AB6881" i="1"/>
  <c r="AB813" i="1"/>
  <c r="AB8819" i="1"/>
  <c r="AB3462" i="1"/>
  <c r="AB8137" i="1"/>
  <c r="AB7380" i="1"/>
  <c r="AB4423" i="1"/>
  <c r="AC593" i="1"/>
  <c r="AC6566" i="1"/>
  <c r="AC8300" i="1"/>
  <c r="AC6274" i="1"/>
  <c r="AC1357" i="1"/>
  <c r="AC5644" i="1"/>
  <c r="AC5925" i="1"/>
  <c r="AB2497" i="1"/>
  <c r="AC9327" i="1"/>
  <c r="AC1534" i="1"/>
  <c r="AC4048" i="1"/>
  <c r="AB4257" i="1"/>
  <c r="AB4236" i="1"/>
  <c r="AC4982" i="1"/>
  <c r="S3433" i="22"/>
  <c r="AC263" i="1"/>
  <c r="AC8575" i="1"/>
  <c r="AC1470" i="1"/>
  <c r="AB1411" i="1"/>
  <c r="AB1295" i="1"/>
  <c r="AC8234" i="1"/>
  <c r="AC235" i="1"/>
  <c r="AC7370" i="1"/>
  <c r="AB4824" i="1"/>
  <c r="AC7882" i="1"/>
  <c r="AC4776" i="1"/>
  <c r="AC8758" i="1"/>
  <c r="AC4026" i="1"/>
  <c r="AC3093" i="1"/>
  <c r="AC2379" i="1"/>
  <c r="AC6409" i="1"/>
  <c r="AC1541" i="1"/>
  <c r="AB6213" i="1"/>
  <c r="AC4050" i="1"/>
  <c r="AB3051" i="1"/>
  <c r="AB6849" i="1"/>
  <c r="AC2373" i="1"/>
  <c r="AB7442" i="1"/>
  <c r="AC1627" i="1"/>
  <c r="AC6483" i="1"/>
  <c r="AC8264" i="1"/>
  <c r="AC1069" i="1"/>
  <c r="AB1120" i="1"/>
  <c r="AC2584" i="1"/>
  <c r="AC1064" i="1"/>
  <c r="AB4377" i="1"/>
  <c r="AC8673" i="1"/>
  <c r="AB7724" i="1"/>
  <c r="AC3496" i="1"/>
  <c r="AB9808" i="1"/>
  <c r="AC7669" i="1"/>
  <c r="AC9474" i="1"/>
  <c r="S3421" i="22"/>
  <c r="AB1955" i="1"/>
  <c r="AC4846" i="1"/>
  <c r="AB986" i="1"/>
  <c r="AB2409" i="1"/>
  <c r="AC5955" i="1"/>
  <c r="AB4229" i="1"/>
  <c r="AC5239" i="1"/>
  <c r="AC8937" i="1"/>
  <c r="AB9396" i="1"/>
  <c r="AC524" i="1"/>
  <c r="AB6969" i="1"/>
  <c r="AC9932" i="1"/>
  <c r="AB9822" i="1"/>
  <c r="AC1452" i="1"/>
  <c r="AC1298" i="1"/>
  <c r="AC9423" i="1"/>
  <c r="AC1771" i="1"/>
  <c r="AB9016" i="1"/>
  <c r="AB923" i="1"/>
  <c r="AC9481" i="1"/>
  <c r="AC3213" i="1"/>
  <c r="AC6551" i="1"/>
  <c r="AB8316" i="1"/>
  <c r="AB435" i="1"/>
  <c r="AB7444" i="1"/>
  <c r="AC4336" i="1"/>
  <c r="AB2995" i="1"/>
  <c r="AC7980" i="1"/>
  <c r="AC8113" i="1"/>
  <c r="AB1501" i="1"/>
  <c r="AC8544" i="1"/>
  <c r="AB6651" i="1"/>
  <c r="AC928" i="1"/>
  <c r="AB6390" i="1"/>
  <c r="AC8430" i="1"/>
  <c r="AB2892" i="1"/>
  <c r="AC5740" i="1"/>
  <c r="AB6360" i="1"/>
  <c r="AC9746" i="1"/>
  <c r="AB9818" i="1"/>
  <c r="AC9003" i="1"/>
  <c r="AB2485" i="1"/>
  <c r="AC8988" i="1"/>
  <c r="AB2977" i="1"/>
  <c r="AC9409" i="1"/>
  <c r="AC9710" i="1"/>
  <c r="AB1495" i="1"/>
  <c r="AC4108" i="1"/>
  <c r="AC3536" i="1"/>
  <c r="AB4617" i="1"/>
  <c r="AC2052" i="1"/>
  <c r="AB4202" i="1"/>
  <c r="AB4843" i="1"/>
  <c r="AB1530" i="1"/>
  <c r="AB4672" i="1"/>
  <c r="AB3112" i="1"/>
  <c r="AC6518" i="1"/>
  <c r="AC1998" i="1"/>
  <c r="AB173" i="1"/>
  <c r="AC130" i="1"/>
  <c r="S3099" i="22"/>
  <c r="AB2369" i="1"/>
  <c r="AB942" i="1"/>
  <c r="AB5452" i="1"/>
  <c r="AB9470" i="1"/>
  <c r="AB791" i="1"/>
  <c r="AC9520" i="1"/>
  <c r="AC5946" i="1"/>
  <c r="AB6711" i="1"/>
  <c r="AC3521" i="1"/>
  <c r="AC9680" i="1"/>
  <c r="AB1375" i="1"/>
  <c r="AC3426" i="1"/>
  <c r="AC8844" i="1"/>
  <c r="AC8131" i="1"/>
  <c r="AC1532" i="1"/>
  <c r="AC8429" i="1"/>
  <c r="AC3019" i="1"/>
  <c r="AB6791" i="1"/>
  <c r="AB1557" i="1"/>
  <c r="AC9583" i="1"/>
  <c r="AC2221" i="1"/>
  <c r="AB8865" i="1"/>
  <c r="AB7749" i="1"/>
  <c r="AB957" i="1"/>
  <c r="AB508" i="1"/>
  <c r="AC4030" i="1"/>
  <c r="AB1212" i="1"/>
  <c r="AC9921" i="1"/>
  <c r="AC7232" i="1"/>
  <c r="AB9373" i="1"/>
  <c r="AC5082" i="1"/>
  <c r="AC3311" i="1"/>
  <c r="AB6638" i="1"/>
  <c r="AC2310" i="1"/>
  <c r="AB3999" i="1"/>
  <c r="AB8340" i="1"/>
  <c r="AB234" i="1"/>
  <c r="AC9735" i="1"/>
  <c r="AC5369" i="1"/>
  <c r="AC2418" i="1"/>
  <c r="AB4500" i="1"/>
  <c r="AC7419" i="1"/>
  <c r="AC4035" i="1"/>
  <c r="AC3779" i="1"/>
  <c r="AC7742" i="1"/>
  <c r="AB9145" i="1"/>
  <c r="AB2159" i="1"/>
  <c r="AC3893" i="1"/>
  <c r="AC2066" i="1"/>
  <c r="AC7732" i="1"/>
  <c r="AC7217" i="1"/>
  <c r="AB7052" i="1"/>
  <c r="AC717" i="1"/>
  <c r="AB912" i="1"/>
  <c r="AC9300" i="1"/>
  <c r="AC8794" i="1"/>
  <c r="AB5232" i="1"/>
  <c r="AC3609" i="1"/>
  <c r="AB4527" i="1"/>
  <c r="AC1379" i="1"/>
  <c r="S4239" i="22"/>
  <c r="AB5070" i="1"/>
  <c r="AC9949" i="1"/>
  <c r="AB8036" i="1"/>
  <c r="AC7505" i="1"/>
  <c r="AB7531" i="1"/>
  <c r="AB5986" i="1"/>
  <c r="AC8539" i="1"/>
  <c r="AC8854" i="1"/>
  <c r="AC6178" i="1"/>
  <c r="AC8081" i="1"/>
  <c r="AC826" i="1"/>
  <c r="AC956" i="1"/>
  <c r="AB8239" i="1"/>
  <c r="S4231" i="22"/>
  <c r="AB6088" i="1"/>
  <c r="AB5111" i="1"/>
  <c r="AC7173" i="1"/>
  <c r="AB3816" i="1"/>
  <c r="AC1463" i="1"/>
  <c r="AB5305" i="1"/>
  <c r="AC1465" i="1"/>
  <c r="AB2724" i="1"/>
  <c r="AC4882" i="1"/>
  <c r="AB1915" i="1"/>
  <c r="AB7162" i="1"/>
  <c r="AB2023" i="1"/>
  <c r="AB8664" i="1"/>
  <c r="AC9293" i="1"/>
  <c r="AC9910" i="1"/>
  <c r="AC5069" i="1"/>
  <c r="AC2179" i="1"/>
  <c r="AB1017" i="1"/>
  <c r="AC289" i="1"/>
  <c r="AB5560" i="1"/>
  <c r="AC3510" i="1"/>
  <c r="AB3498" i="1"/>
  <c r="AB7339" i="1"/>
  <c r="AC8301" i="1"/>
  <c r="AB67" i="1"/>
  <c r="AB8610" i="1"/>
  <c r="AC1587" i="1"/>
  <c r="AC4880" i="1"/>
  <c r="AB7907" i="1"/>
  <c r="AC664" i="1"/>
  <c r="AB444" i="1"/>
  <c r="AC8842" i="1"/>
  <c r="AB8998" i="1"/>
  <c r="AC3732" i="1"/>
  <c r="AB9043" i="1"/>
  <c r="AC9105" i="1"/>
  <c r="AC2062" i="1"/>
  <c r="AC6264" i="1"/>
  <c r="AB7502" i="1"/>
  <c r="AC8111" i="1"/>
  <c r="AB8928" i="1"/>
  <c r="AC4485" i="1"/>
  <c r="AC5475" i="1"/>
  <c r="AB2458" i="1"/>
  <c r="AC8307" i="1"/>
  <c r="AC318" i="1"/>
  <c r="AB1137" i="1"/>
  <c r="AB6068" i="1"/>
  <c r="AC7180" i="1"/>
  <c r="AB1225" i="1"/>
  <c r="AB312" i="1"/>
  <c r="AC865" i="1"/>
  <c r="AC352" i="1"/>
  <c r="AC4343" i="1"/>
  <c r="AC8895" i="1"/>
  <c r="AC9743" i="1"/>
  <c r="AB8527" i="1"/>
  <c r="AB491" i="1"/>
  <c r="AB447" i="1"/>
  <c r="AB5481" i="1"/>
  <c r="AC8698" i="1"/>
  <c r="AB2577" i="1"/>
  <c r="AB4671" i="1"/>
  <c r="AC6931" i="1"/>
  <c r="AB1921" i="1"/>
  <c r="AB4313" i="1"/>
  <c r="AC1621" i="1"/>
  <c r="AC8775" i="1"/>
  <c r="AC9412" i="1"/>
  <c r="AC8878" i="1"/>
  <c r="AB3074" i="1"/>
  <c r="AB8622" i="1"/>
  <c r="AC6491" i="1"/>
  <c r="AC7520" i="1"/>
  <c r="AC4852" i="1"/>
  <c r="S4422" i="22"/>
  <c r="AB2273" i="1"/>
  <c r="AC6760" i="1"/>
  <c r="AB8814" i="1"/>
  <c r="AC4569" i="1"/>
  <c r="AB4176" i="1"/>
  <c r="AB4037" i="1"/>
  <c r="AC6834" i="1"/>
  <c r="AB3822" i="1"/>
  <c r="AB544" i="1"/>
  <c r="S3294" i="22"/>
  <c r="AC6782" i="1"/>
  <c r="AC8329" i="1"/>
  <c r="AC2426" i="1"/>
  <c r="AB8291" i="1"/>
  <c r="AC9095" i="1"/>
  <c r="AB3617" i="1"/>
  <c r="AC6040" i="1"/>
  <c r="AB5126" i="1"/>
  <c r="AC5236" i="1"/>
  <c r="AC7384" i="1"/>
  <c r="AC1412" i="1"/>
  <c r="AB3262" i="1"/>
  <c r="AC4265" i="1"/>
  <c r="AB8411" i="1"/>
  <c r="AC3798" i="1"/>
  <c r="AC7890" i="1"/>
  <c r="AB4947" i="1"/>
  <c r="AC6383" i="1"/>
  <c r="AC3719" i="1"/>
  <c r="AC6901" i="1"/>
  <c r="AB8460" i="1"/>
  <c r="AC8424" i="1"/>
  <c r="AC5494" i="1"/>
  <c r="AC6550" i="1"/>
  <c r="AC3976" i="1"/>
  <c r="AC4843" i="1"/>
  <c r="AB9895" i="1"/>
  <c r="S4608" i="22"/>
  <c r="AC2029" i="1"/>
  <c r="AC6413" i="1"/>
  <c r="AB7598" i="1"/>
  <c r="AB4538" i="1"/>
  <c r="AC4850" i="1"/>
  <c r="AC9424" i="1"/>
  <c r="AB2669" i="1"/>
  <c r="AC9258" i="1"/>
  <c r="AC5682" i="1"/>
  <c r="AC5361" i="1"/>
  <c r="AB6837" i="1"/>
  <c r="AB5082" i="1"/>
  <c r="AB915" i="1"/>
  <c r="AC4473" i="1"/>
  <c r="AC2568" i="1"/>
  <c r="AC4355" i="1"/>
  <c r="AB8062" i="1"/>
  <c r="AC7090" i="1"/>
  <c r="AB3663" i="1"/>
  <c r="AC9434" i="1"/>
  <c r="AB1720" i="1"/>
  <c r="AB6136" i="1"/>
  <c r="AC9733" i="1"/>
  <c r="AC6666" i="1"/>
  <c r="AC7004" i="1"/>
  <c r="AC6974" i="1"/>
  <c r="AC3634" i="1"/>
  <c r="AB2353" i="1"/>
  <c r="AB5027" i="1"/>
  <c r="AB8156" i="1"/>
  <c r="AB2266" i="1"/>
  <c r="S2861" i="22"/>
  <c r="AC8181" i="1"/>
  <c r="AC6769" i="1"/>
  <c r="AB8013" i="1"/>
  <c r="AC3021" i="1"/>
  <c r="AB3422" i="1"/>
  <c r="AC3948" i="1"/>
  <c r="AB1492" i="1"/>
  <c r="AC4538" i="1"/>
  <c r="AB208" i="1"/>
  <c r="AB8203" i="1"/>
  <c r="AC5530" i="1"/>
  <c r="AB8793" i="1"/>
  <c r="AC9112" i="1"/>
  <c r="AB1547" i="1"/>
  <c r="AB4774" i="1"/>
  <c r="AC807" i="1"/>
  <c r="AB1772" i="1"/>
  <c r="AB2243" i="1"/>
  <c r="AC5793" i="1"/>
  <c r="AC1302" i="1"/>
  <c r="AC2240" i="1"/>
  <c r="AB6923" i="1"/>
  <c r="AC9967" i="1"/>
  <c r="AC65" i="1"/>
  <c r="AC304" i="1"/>
  <c r="AC5131" i="1"/>
  <c r="AC5380" i="1"/>
  <c r="AB6738" i="1"/>
  <c r="AC890" i="1"/>
  <c r="AB6654" i="1"/>
  <c r="AC8884" i="1"/>
  <c r="AB5395" i="1"/>
  <c r="AB5681" i="1"/>
  <c r="AC4052" i="1"/>
  <c r="AC5588" i="1"/>
  <c r="AB3533" i="1"/>
  <c r="AC2165" i="1"/>
  <c r="AB1155" i="1"/>
  <c r="S2817" i="22"/>
  <c r="AC8795" i="1"/>
  <c r="AB5203" i="1"/>
  <c r="AC5443" i="1"/>
  <c r="AC809" i="1"/>
  <c r="AB7782" i="1"/>
  <c r="AB8949" i="1"/>
  <c r="AB7518" i="1"/>
  <c r="S4870" i="22"/>
  <c r="AB429" i="1"/>
  <c r="AC1124" i="1"/>
  <c r="AC8244" i="1"/>
  <c r="AB5484" i="1"/>
  <c r="AC97" i="1"/>
  <c r="AC8613" i="1"/>
  <c r="AC2561" i="1"/>
  <c r="AC6650" i="1"/>
  <c r="AC4375" i="1"/>
  <c r="AC415" i="1"/>
  <c r="AC6800" i="1"/>
  <c r="AC3211" i="1"/>
  <c r="AB3659" i="1"/>
  <c r="AC8639" i="1"/>
  <c r="AB3284" i="1"/>
  <c r="AB330" i="1"/>
  <c r="AB1483" i="1"/>
  <c r="AC5980" i="1"/>
  <c r="AB885" i="1"/>
  <c r="AB9369" i="1"/>
  <c r="AB3386" i="1"/>
  <c r="AC3697" i="1"/>
  <c r="AB9168" i="1"/>
  <c r="AC3912" i="1"/>
  <c r="AB796" i="1"/>
  <c r="AC2105" i="1"/>
  <c r="AB2315" i="1"/>
  <c r="AC3236" i="1"/>
  <c r="AC3000" i="1"/>
  <c r="AB9458" i="1"/>
  <c r="AB3259" i="1"/>
  <c r="AB8242" i="1"/>
  <c r="AC6739" i="1"/>
  <c r="AC5774" i="1"/>
  <c r="AB8370" i="1"/>
  <c r="AC3078" i="1"/>
  <c r="AB6266" i="1"/>
  <c r="AC750" i="1"/>
  <c r="AB1630" i="1"/>
  <c r="AB3127" i="1"/>
  <c r="AC8783" i="1"/>
  <c r="AC1507" i="1"/>
  <c r="AB2846" i="1"/>
  <c r="AB2670" i="1"/>
  <c r="AC9532" i="1"/>
  <c r="AB1262" i="1"/>
  <c r="AC3385" i="1"/>
  <c r="AB3400" i="1"/>
  <c r="AC8772" i="1"/>
  <c r="S2518" i="22"/>
  <c r="AC2892" i="1"/>
  <c r="AB6100" i="1"/>
  <c r="AB8188" i="1"/>
  <c r="AC2061" i="1"/>
  <c r="AC3613" i="1"/>
  <c r="AB8167" i="1"/>
  <c r="AC529" i="1"/>
  <c r="AB4081" i="1"/>
  <c r="AB8099" i="1"/>
  <c r="AC7472" i="1"/>
  <c r="AC168" i="1"/>
  <c r="AB505" i="1"/>
  <c r="AB8592" i="1"/>
  <c r="AB775" i="1"/>
  <c r="AB3254" i="1"/>
  <c r="AB9515" i="1"/>
  <c r="AB567" i="1"/>
  <c r="AB5026" i="1"/>
  <c r="AC70" i="1"/>
  <c r="AC5311" i="1"/>
  <c r="AC3198" i="1"/>
  <c r="AB457" i="1"/>
  <c r="AC8538" i="1"/>
  <c r="AC4474" i="1"/>
  <c r="AB9989" i="1"/>
  <c r="AC8893" i="1"/>
  <c r="AB9531" i="1"/>
  <c r="AB2475" i="1"/>
  <c r="AC6524" i="1"/>
  <c r="AC4620" i="1"/>
  <c r="AC9908" i="1"/>
  <c r="AC4536" i="1"/>
  <c r="AC2298" i="1"/>
  <c r="AC6301" i="1"/>
  <c r="AC4304" i="1"/>
  <c r="AB2799" i="1"/>
  <c r="AB4346" i="1"/>
  <c r="AC8267" i="1"/>
  <c r="AB7901" i="1"/>
  <c r="AB2840" i="1"/>
  <c r="AB9804" i="1"/>
  <c r="AB4230" i="1"/>
  <c r="AC3863" i="1"/>
  <c r="AB7912" i="1"/>
  <c r="AB4736" i="1"/>
  <c r="AC6588" i="1"/>
  <c r="AB6398" i="1"/>
  <c r="AC7076" i="1"/>
  <c r="AB7623" i="1"/>
  <c r="AB3995" i="1"/>
  <c r="AC2875" i="1"/>
  <c r="AC3481" i="1"/>
  <c r="AB9674" i="1"/>
  <c r="AB2150" i="1"/>
  <c r="AB3949" i="1"/>
  <c r="AB2047" i="1"/>
  <c r="AC7338" i="1"/>
  <c r="AC9208" i="1"/>
  <c r="AB1243" i="1"/>
  <c r="AC5044" i="1"/>
  <c r="AC2527" i="1"/>
  <c r="AC7748" i="1"/>
  <c r="AC8269" i="1"/>
  <c r="AC1102" i="1"/>
  <c r="AC3888" i="1"/>
  <c r="AB9137" i="1"/>
  <c r="AC7674" i="1"/>
  <c r="AC9834" i="1"/>
  <c r="AC5146" i="1"/>
  <c r="AC8303" i="1"/>
  <c r="AB4395" i="1"/>
  <c r="AC5885" i="1"/>
  <c r="S4645" i="22"/>
  <c r="AB3033" i="1"/>
  <c r="AC7368" i="1"/>
  <c r="AC2906" i="1"/>
  <c r="AB954" i="1"/>
  <c r="AC9266" i="1"/>
  <c r="AC8412" i="1"/>
  <c r="AB550" i="1"/>
  <c r="AC736" i="1"/>
  <c r="AB8065" i="1"/>
  <c r="AC7580" i="1"/>
  <c r="AC7399" i="1"/>
  <c r="AC7484" i="1"/>
  <c r="AC3335" i="1"/>
  <c r="AB8970" i="1"/>
  <c r="AC6416" i="1"/>
  <c r="AC1009" i="1"/>
  <c r="AC5552" i="1"/>
  <c r="AC9121" i="1"/>
  <c r="AB6322" i="1"/>
  <c r="AC8652" i="1"/>
  <c r="AC9291" i="1"/>
  <c r="AC9698" i="1"/>
  <c r="AC5686" i="1"/>
  <c r="AB2178" i="1"/>
  <c r="AB4055" i="1"/>
  <c r="AB1953" i="1"/>
  <c r="AC7324" i="1"/>
  <c r="S4311" i="22"/>
  <c r="AB8467" i="1"/>
  <c r="AB8644" i="1"/>
  <c r="AC6308" i="1"/>
  <c r="AB7743" i="1"/>
  <c r="AC9774" i="1"/>
  <c r="AB4710" i="1"/>
  <c r="AC3341" i="1"/>
  <c r="AC5821" i="1"/>
  <c r="AC8494" i="1"/>
  <c r="AB3952" i="1"/>
  <c r="AB3794" i="1"/>
  <c r="AC7410" i="1"/>
  <c r="AB1791" i="1"/>
  <c r="AB9779" i="1"/>
  <c r="AC5371" i="1"/>
  <c r="AC9672" i="1"/>
  <c r="AC9827" i="1"/>
  <c r="AC889" i="1"/>
  <c r="AB1943" i="1"/>
  <c r="AB6408" i="1"/>
  <c r="AC9340" i="1"/>
  <c r="AC9842" i="1"/>
  <c r="AB6553" i="1"/>
  <c r="AC7848" i="1"/>
  <c r="AB2925" i="1"/>
  <c r="AC5325" i="1"/>
  <c r="AC9851" i="1"/>
  <c r="AC4625" i="1"/>
  <c r="AB6320" i="1"/>
  <c r="AB8063" i="1"/>
  <c r="S3587" i="22"/>
  <c r="AC3884" i="1"/>
  <c r="AC2211" i="1"/>
  <c r="AC8761" i="1"/>
  <c r="AB2239" i="1"/>
  <c r="AC9752" i="1"/>
  <c r="AB8362" i="1"/>
  <c r="AB9999" i="1"/>
  <c r="AB7356" i="1"/>
  <c r="AB7945" i="1"/>
  <c r="AC6382" i="1"/>
  <c r="AC1134" i="1"/>
  <c r="AB2530" i="1"/>
  <c r="AC3848" i="1"/>
  <c r="AB6005" i="1"/>
  <c r="AB3229" i="1"/>
  <c r="AC1285" i="1"/>
  <c r="AB7829" i="1"/>
  <c r="AB7764" i="1"/>
  <c r="AB8780" i="1"/>
  <c r="AB3966" i="1"/>
  <c r="AC1446" i="1"/>
  <c r="AC6323" i="1"/>
  <c r="AB9634" i="1"/>
  <c r="AC8007" i="1"/>
  <c r="AB9753" i="1"/>
  <c r="AB8024" i="1"/>
  <c r="AC4303" i="1"/>
  <c r="AC4656" i="1"/>
  <c r="AC5094" i="1"/>
  <c r="AB2330" i="1"/>
  <c r="S4652" i="22"/>
  <c r="AB3479" i="1"/>
  <c r="AB4091" i="1"/>
  <c r="AC3698" i="1"/>
  <c r="AC9805" i="1"/>
  <c r="AC9426" i="1"/>
  <c r="AB305" i="1"/>
  <c r="AC3774" i="1"/>
  <c r="AB3184" i="1"/>
  <c r="AC3482" i="1"/>
  <c r="AC9013" i="1"/>
  <c r="AC6826" i="1"/>
  <c r="AB7207" i="1"/>
  <c r="AC9924" i="1"/>
  <c r="AB1260" i="1"/>
  <c r="AB1638" i="1"/>
  <c r="AB4917" i="1"/>
  <c r="AC6707" i="1"/>
  <c r="AC609" i="1"/>
  <c r="AB377" i="1"/>
  <c r="AC4085" i="1"/>
  <c r="AB4192" i="1"/>
  <c r="AB3468" i="1"/>
  <c r="AB381" i="1"/>
  <c r="AB3121" i="1"/>
  <c r="AB8503" i="1"/>
  <c r="AC4710" i="1"/>
  <c r="AC7132" i="1"/>
  <c r="S807" i="22"/>
  <c r="AB7880" i="1"/>
  <c r="AB2932" i="1"/>
  <c r="AC2941" i="1"/>
  <c r="AC3345" i="1"/>
  <c r="AB692" i="1"/>
  <c r="AB4549" i="1"/>
  <c r="AB5893" i="1"/>
  <c r="AC6191" i="1"/>
  <c r="AC4368" i="1"/>
  <c r="AC2158" i="1"/>
  <c r="AC1607" i="1"/>
  <c r="AC9267" i="1"/>
  <c r="AB9228" i="1"/>
  <c r="AC5318" i="1"/>
  <c r="AC7975" i="1"/>
  <c r="AC9860" i="1"/>
  <c r="AC2348" i="1"/>
  <c r="AC7530" i="1"/>
  <c r="AC5173" i="1"/>
  <c r="AB6845" i="1"/>
  <c r="AC9625" i="1"/>
  <c r="AB8979" i="1"/>
  <c r="AB453" i="1"/>
  <c r="AB6970" i="1"/>
  <c r="AC1960" i="1"/>
  <c r="AC1902" i="1"/>
  <c r="AC1049" i="1"/>
  <c r="AC5457" i="1"/>
  <c r="AC9578" i="1"/>
  <c r="AC3264" i="1"/>
  <c r="AC8806" i="1"/>
  <c r="AC3735" i="1"/>
  <c r="AC1368" i="1"/>
  <c r="AC4792" i="1"/>
  <c r="AC7049" i="1"/>
  <c r="AC3037" i="1"/>
  <c r="AB438" i="1"/>
  <c r="AB6305" i="1"/>
  <c r="AB3898" i="1"/>
  <c r="AB646" i="1"/>
  <c r="AC9713" i="1"/>
  <c r="AB9764" i="1"/>
  <c r="AC7441" i="1"/>
  <c r="AC9438" i="1"/>
  <c r="AC6891" i="1"/>
  <c r="AC3819" i="1"/>
  <c r="AC8504" i="1"/>
  <c r="AB5581" i="1"/>
  <c r="AB9272" i="1"/>
  <c r="AC4175" i="1"/>
  <c r="AB7056" i="1"/>
  <c r="AC4781" i="1"/>
  <c r="AC4871" i="1"/>
  <c r="AC7556" i="1"/>
  <c r="AC679" i="1"/>
  <c r="AB1826" i="1"/>
  <c r="AC6894" i="1"/>
  <c r="AC9558" i="1"/>
  <c r="AC7045" i="1"/>
  <c r="AB5375" i="1"/>
  <c r="S3593" i="22"/>
  <c r="AC3497" i="1"/>
  <c r="AC134" i="1"/>
  <c r="AC5895" i="1"/>
  <c r="AB571" i="1"/>
  <c r="AC3427" i="1"/>
  <c r="AB9404" i="1"/>
  <c r="AB9159" i="1"/>
  <c r="AB331" i="1"/>
  <c r="AB5093" i="1"/>
  <c r="AB5398" i="1"/>
  <c r="AC6784" i="1"/>
  <c r="AC5898" i="1"/>
  <c r="S4031" i="22"/>
  <c r="AB1785" i="1"/>
  <c r="AC9233" i="1"/>
  <c r="AB6782" i="1"/>
  <c r="AC9528" i="1"/>
  <c r="AC281" i="1"/>
  <c r="AC2658" i="1"/>
  <c r="AB7404" i="1"/>
  <c r="AC7010" i="1"/>
  <c r="AB4894" i="1"/>
  <c r="AC7967" i="1"/>
  <c r="AC9760" i="1"/>
  <c r="AB3208" i="1"/>
  <c r="AC6988" i="1"/>
  <c r="AC8472" i="1"/>
  <c r="AC9207" i="1"/>
  <c r="AB9303" i="1"/>
  <c r="AC1538" i="1"/>
  <c r="AB7480" i="1"/>
  <c r="AC7928" i="1"/>
  <c r="AB485" i="1"/>
  <c r="AB1694" i="1"/>
  <c r="AB1044" i="1"/>
  <c r="AC6488" i="1"/>
  <c r="AC6012" i="1"/>
  <c r="AC642" i="1"/>
  <c r="AB4804" i="1"/>
  <c r="AB1591" i="1"/>
  <c r="AC427" i="1"/>
  <c r="AC2064" i="1"/>
  <c r="AB6820" i="1"/>
  <c r="AB6491" i="1"/>
  <c r="AB5293" i="1"/>
  <c r="AC8741" i="1"/>
  <c r="AC3763" i="1"/>
  <c r="AC9708" i="1"/>
  <c r="AB638" i="1"/>
  <c r="AB8580" i="1"/>
  <c r="AB5660" i="1"/>
  <c r="AC1848" i="1"/>
  <c r="AC3377" i="1"/>
  <c r="AB7347" i="1"/>
  <c r="AC9751" i="1"/>
  <c r="AB3109" i="1"/>
  <c r="AC4627" i="1"/>
  <c r="AB215" i="1"/>
  <c r="AC2409" i="1"/>
  <c r="AB5352" i="1"/>
  <c r="AC7483" i="1"/>
  <c r="AB4610" i="1"/>
  <c r="S4280" i="22"/>
  <c r="AB1244" i="1"/>
  <c r="AC1933" i="1"/>
  <c r="AC5683" i="1"/>
  <c r="AC9683" i="1"/>
  <c r="AC7479" i="1"/>
  <c r="AC7885" i="1"/>
  <c r="AC8949" i="1"/>
  <c r="AC8568" i="1"/>
  <c r="AC4233" i="1"/>
  <c r="AC3696" i="1"/>
  <c r="AC8490" i="1"/>
  <c r="AB6564" i="1"/>
  <c r="AC7085" i="1"/>
  <c r="AC7862" i="1"/>
  <c r="AB2715" i="1"/>
  <c r="AB6438" i="1"/>
  <c r="AB3379" i="1"/>
  <c r="AC3709" i="1"/>
  <c r="AB2350" i="1"/>
  <c r="AC3029" i="1"/>
  <c r="AB2098" i="1"/>
  <c r="AB3164" i="1"/>
  <c r="AC4870" i="1"/>
  <c r="AC8688" i="1"/>
  <c r="AB7706" i="1"/>
  <c r="AB9231" i="1"/>
  <c r="AB4097" i="1"/>
  <c r="AC4428" i="1"/>
  <c r="AC6436" i="1"/>
  <c r="AB2038" i="1"/>
  <c r="AC8736" i="1"/>
  <c r="AB6485" i="1"/>
  <c r="AB2346" i="1"/>
  <c r="AC8679" i="1"/>
  <c r="AC3910" i="1"/>
  <c r="AB6194" i="1"/>
  <c r="AB6968" i="1"/>
  <c r="AB2714" i="1"/>
  <c r="AB500" i="1"/>
  <c r="AC7461" i="1"/>
  <c r="AB7157" i="1"/>
  <c r="AC8711" i="1"/>
  <c r="AB3268" i="1"/>
  <c r="AB3371" i="1"/>
  <c r="AB8951" i="1"/>
  <c r="AC1924" i="1"/>
  <c r="AC4977" i="1"/>
  <c r="AB2007" i="1"/>
  <c r="AC2023" i="1"/>
  <c r="AC6444" i="1"/>
  <c r="AC4840" i="1"/>
  <c r="AC9062" i="1"/>
  <c r="AC3101" i="1"/>
  <c r="AC5264" i="1"/>
  <c r="AB1351" i="1"/>
  <c r="AB5985" i="1"/>
  <c r="AC7636" i="1"/>
  <c r="AC1664" i="1"/>
  <c r="AC7285" i="1"/>
  <c r="AC8218" i="1"/>
  <c r="AB4496" i="1"/>
  <c r="AC4936" i="1"/>
  <c r="AC8704" i="1"/>
  <c r="AC2190" i="1"/>
  <c r="AB6487" i="1"/>
  <c r="AC7050" i="1"/>
  <c r="AB3414" i="1"/>
  <c r="AB808" i="1"/>
  <c r="AB2327" i="1"/>
  <c r="AB401" i="1"/>
  <c r="AB8183" i="1"/>
  <c r="AC8315" i="1"/>
  <c r="AC1091" i="1"/>
  <c r="AB2566" i="1"/>
  <c r="AC4596" i="1"/>
  <c r="AB8257" i="1"/>
  <c r="AC5132" i="1"/>
  <c r="AB1302" i="1"/>
  <c r="AC5112" i="1"/>
  <c r="AB7762" i="1"/>
  <c r="AB1469" i="1"/>
  <c r="AC1363" i="1"/>
  <c r="AB5786" i="1"/>
  <c r="AB3029" i="1"/>
  <c r="AB2721" i="1"/>
  <c r="AC3854" i="1"/>
  <c r="AB9177" i="1"/>
  <c r="AC5896" i="1"/>
  <c r="AC3693" i="1"/>
  <c r="AB6097" i="1"/>
  <c r="AB776" i="1"/>
  <c r="AC4357" i="1"/>
  <c r="AB5980" i="1"/>
  <c r="AC9512" i="1"/>
  <c r="AB3798" i="1"/>
  <c r="AC9005" i="1"/>
  <c r="AB7074" i="1"/>
  <c r="AC8479" i="1"/>
  <c r="AB622" i="1"/>
  <c r="AB1182" i="1"/>
  <c r="AB2858" i="1"/>
  <c r="AC5729" i="1"/>
  <c r="AC1255" i="1"/>
  <c r="AB7165" i="1"/>
  <c r="AC8789" i="1"/>
  <c r="AB7390" i="1"/>
  <c r="AC3303" i="1"/>
  <c r="AC3460" i="1"/>
  <c r="AC5614" i="1"/>
  <c r="AB2021" i="1"/>
  <c r="AC8778" i="1"/>
  <c r="AC3512" i="1"/>
  <c r="AB242" i="1"/>
  <c r="AC7586" i="1"/>
  <c r="AC5305" i="1"/>
  <c r="AB2398" i="1"/>
  <c r="AC226" i="1"/>
  <c r="AC2276" i="1"/>
  <c r="AC6452" i="1"/>
  <c r="AC9241" i="1"/>
  <c r="AB3034" i="1"/>
  <c r="AC3417" i="1"/>
  <c r="AB262" i="1"/>
  <c r="AB6666" i="1"/>
  <c r="AB5744" i="1"/>
  <c r="AC3611" i="1"/>
  <c r="AB762" i="1"/>
  <c r="AB1792" i="1"/>
  <c r="AB7939" i="1"/>
  <c r="AC2862" i="1"/>
  <c r="AB4414" i="1"/>
  <c r="S3185" i="22"/>
  <c r="AC4285" i="1"/>
  <c r="AC1779" i="1"/>
  <c r="AC3246" i="1"/>
  <c r="AC6869" i="1"/>
  <c r="AC8224" i="1"/>
  <c r="AC3224" i="1"/>
  <c r="AC1019" i="1"/>
  <c r="AB1391" i="1"/>
  <c r="AC4212" i="1"/>
  <c r="AB4014" i="1"/>
  <c r="AC4022" i="1"/>
  <c r="AC5619" i="1"/>
  <c r="AC3143" i="1"/>
  <c r="AB767" i="1"/>
  <c r="AB3943" i="1"/>
  <c r="AC8686" i="1"/>
  <c r="AC1710" i="1"/>
  <c r="AB362" i="1"/>
  <c r="AC678" i="1"/>
  <c r="AC4111" i="1"/>
  <c r="AC5450" i="1"/>
  <c r="AB7997" i="1"/>
  <c r="AB9668" i="1"/>
  <c r="AC1652" i="1"/>
  <c r="AC4820" i="1"/>
  <c r="AB1330" i="1"/>
  <c r="AC1405" i="1"/>
  <c r="AC709" i="1"/>
  <c r="AC4193" i="1"/>
  <c r="AB1494" i="1"/>
  <c r="AC2199" i="1"/>
  <c r="AB8307" i="1"/>
  <c r="AB9558" i="1"/>
  <c r="AB9266" i="1"/>
  <c r="AC1748" i="1"/>
  <c r="AC2438" i="1"/>
  <c r="AC8069" i="1"/>
  <c r="AC1248" i="1"/>
  <c r="AB810" i="1"/>
  <c r="AB7061" i="1"/>
  <c r="AB1447" i="1"/>
  <c r="AC7713" i="1"/>
  <c r="AB194" i="1"/>
  <c r="AC7591" i="1"/>
  <c r="AC708" i="1"/>
  <c r="AB6818" i="1"/>
  <c r="AC5159" i="1"/>
  <c r="AC9243" i="1"/>
  <c r="AC2104" i="1"/>
  <c r="AC421" i="1"/>
  <c r="AC1200" i="1"/>
  <c r="AC631" i="1"/>
  <c r="AC9889" i="1"/>
  <c r="AC8020" i="1"/>
  <c r="AB9203" i="1"/>
  <c r="AC3858" i="1"/>
  <c r="AC6658" i="1"/>
  <c r="AC5211" i="1"/>
  <c r="AC3058" i="1"/>
  <c r="AC4002" i="1"/>
  <c r="AC6785" i="1"/>
  <c r="AC302" i="1"/>
  <c r="AB2834" i="1"/>
  <c r="AC1981" i="1"/>
  <c r="AB6379" i="1"/>
  <c r="AB5930" i="1"/>
  <c r="AB5301" i="1"/>
  <c r="AB1725" i="1"/>
  <c r="AC9344" i="1"/>
  <c r="AB4439" i="1"/>
  <c r="AB1754" i="1"/>
  <c r="AC6225" i="1"/>
  <c r="AC9025" i="1"/>
  <c r="AC5957" i="1"/>
  <c r="AB2405" i="1"/>
  <c r="AB5953" i="1"/>
  <c r="AB3413" i="1"/>
  <c r="AB9060" i="1"/>
  <c r="AC8043" i="1"/>
  <c r="AC9147" i="1"/>
  <c r="AC8509" i="1"/>
  <c r="AB260" i="1"/>
  <c r="AC5547" i="1"/>
  <c r="AB6736" i="1"/>
  <c r="AC6300" i="1"/>
  <c r="AC2286" i="1"/>
  <c r="AC3970" i="1"/>
  <c r="AC2556" i="1"/>
  <c r="AC8952" i="1"/>
  <c r="AB972" i="1"/>
  <c r="AC9893" i="1"/>
  <c r="AB2793" i="1"/>
  <c r="AB9469" i="1"/>
  <c r="AB4343" i="1"/>
  <c r="AC5195" i="1"/>
  <c r="AC1524" i="1"/>
  <c r="AC5545" i="1"/>
  <c r="AB9647" i="1"/>
  <c r="AC240" i="1"/>
  <c r="AB1561" i="1"/>
  <c r="AC917" i="1"/>
  <c r="AB3795" i="1"/>
  <c r="AC6971" i="1"/>
  <c r="AB7557" i="1"/>
  <c r="AC7357" i="1"/>
  <c r="AC1878" i="1"/>
  <c r="AB5260" i="1"/>
  <c r="AB7365" i="1"/>
  <c r="AB7778" i="1"/>
  <c r="AC7280" i="1"/>
  <c r="AB5247" i="1"/>
  <c r="AC1822" i="1"/>
  <c r="AC9480" i="1"/>
  <c r="AB3877" i="1"/>
  <c r="AC2674" i="1"/>
  <c r="AC4930" i="1"/>
  <c r="AB9551" i="1"/>
  <c r="AC394" i="1"/>
  <c r="AC3988" i="1"/>
  <c r="S4163" i="22"/>
  <c r="AB3035" i="1"/>
  <c r="AB8936" i="1"/>
  <c r="AC522" i="1"/>
  <c r="AB5387" i="1"/>
  <c r="AB6916" i="1"/>
  <c r="AC5584" i="1"/>
  <c r="AB8120" i="1"/>
  <c r="AB9297" i="1"/>
  <c r="AC863" i="1"/>
  <c r="AC9711" i="1"/>
  <c r="AC312" i="1"/>
  <c r="AC9797" i="1"/>
  <c r="S4508" i="22"/>
  <c r="AB1901" i="1"/>
  <c r="AC4288" i="1"/>
  <c r="AB7777" i="1"/>
  <c r="AC1974" i="1"/>
  <c r="AC9983" i="1"/>
  <c r="AB3116" i="1"/>
  <c r="AB9453" i="1"/>
  <c r="AC4797" i="1"/>
  <c r="AC5105" i="1"/>
  <c r="AB6725" i="1"/>
  <c r="AC9900" i="1"/>
  <c r="AC4378" i="1"/>
  <c r="AB6085" i="1"/>
  <c r="AC2506" i="1"/>
  <c r="AB8161" i="1"/>
  <c r="AC5780" i="1"/>
  <c r="AB9629" i="1"/>
  <c r="AC7869" i="1"/>
  <c r="AB7793" i="1"/>
  <c r="AC9513" i="1"/>
  <c r="AB8466" i="1"/>
  <c r="AB999" i="1"/>
  <c r="AB3937" i="1"/>
  <c r="AB2524" i="1"/>
  <c r="AC334" i="1"/>
  <c r="AC9538" i="1"/>
  <c r="AC8305" i="1"/>
  <c r="AC3472" i="1"/>
  <c r="AB8726" i="1"/>
  <c r="AC6431" i="1"/>
  <c r="AC4520" i="1"/>
  <c r="AC426" i="1"/>
  <c r="AB1884" i="1"/>
  <c r="AC7212" i="1"/>
  <c r="AC1969" i="1"/>
  <c r="AC8850" i="1"/>
  <c r="AC3168" i="1"/>
  <c r="AC4453" i="1"/>
  <c r="AB148" i="1"/>
  <c r="AC9906" i="1"/>
  <c r="AB3959" i="1"/>
  <c r="AC3931" i="1"/>
  <c r="AC5454" i="1"/>
  <c r="AC4511" i="1"/>
  <c r="AB8241" i="1"/>
  <c r="AC5070" i="1"/>
  <c r="AB4334" i="1"/>
  <c r="AC1963" i="1"/>
  <c r="AB6569" i="1"/>
  <c r="AC7377" i="1"/>
  <c r="AB7459" i="1"/>
  <c r="AC4668" i="1"/>
  <c r="AB4587" i="1"/>
  <c r="AB5759" i="1"/>
  <c r="AB3544" i="1"/>
  <c r="AB4856" i="1"/>
  <c r="AB4666" i="1"/>
  <c r="AB1136" i="1"/>
  <c r="AB5047" i="1"/>
  <c r="AB8289" i="1"/>
  <c r="AC5771" i="1"/>
  <c r="AB2512" i="1"/>
  <c r="AC9439" i="1"/>
  <c r="AB1605" i="1"/>
  <c r="S4892" i="22"/>
  <c r="AC2321" i="1"/>
  <c r="AB2279" i="1"/>
  <c r="AC2985" i="1"/>
  <c r="AC4198" i="1"/>
  <c r="AC8243" i="1"/>
  <c r="AC6163" i="1"/>
  <c r="AB3830" i="1"/>
  <c r="AC7057" i="1"/>
  <c r="AB9394" i="1"/>
  <c r="AB9548" i="1"/>
  <c r="AC3717" i="1"/>
  <c r="AB1895" i="1"/>
  <c r="AC5149" i="1"/>
  <c r="AC5217" i="1"/>
  <c r="AC9361" i="1"/>
  <c r="AC651" i="1"/>
  <c r="AC4296" i="1"/>
  <c r="AB2020" i="1"/>
  <c r="AB8828" i="1"/>
  <c r="AB1425" i="1"/>
  <c r="AC483" i="1"/>
  <c r="AC6137" i="1"/>
  <c r="AC899" i="1"/>
  <c r="AC8916" i="1"/>
  <c r="AB9178" i="1"/>
  <c r="AC4407" i="1"/>
  <c r="AC7467" i="1"/>
  <c r="AB3384" i="1"/>
  <c r="AC2857" i="1"/>
  <c r="AC8941" i="1"/>
  <c r="AB564" i="1"/>
  <c r="AB2685" i="1"/>
  <c r="AC8624" i="1"/>
  <c r="AC7159" i="1"/>
  <c r="AC5235" i="1"/>
  <c r="AB5388" i="1"/>
  <c r="AC6028" i="1"/>
  <c r="AC8322" i="1"/>
  <c r="AC6597" i="1"/>
  <c r="AB7923" i="1"/>
  <c r="AC4690" i="1"/>
  <c r="AC7634" i="1"/>
  <c r="AC4312" i="1"/>
  <c r="AB9287" i="1"/>
  <c r="AB3014" i="1"/>
  <c r="AC6751" i="1"/>
  <c r="AC1164" i="1"/>
  <c r="AB4392" i="1"/>
  <c r="AB7860" i="1"/>
  <c r="AB3349" i="1"/>
  <c r="AB3460" i="1"/>
  <c r="AC9881" i="1"/>
  <c r="AC3827" i="1"/>
  <c r="AB1909" i="1"/>
  <c r="AC9250" i="1"/>
  <c r="AC8600" i="1"/>
  <c r="AB3802" i="1"/>
  <c r="AC7107" i="1"/>
  <c r="AC8583" i="1"/>
  <c r="AB2855" i="1"/>
  <c r="AB3589" i="1"/>
  <c r="AC1832" i="1"/>
  <c r="AB3433" i="1"/>
  <c r="AC213" i="1"/>
  <c r="AB8384" i="1"/>
  <c r="AB2196" i="1"/>
  <c r="AC8283" i="1"/>
  <c r="AC7548" i="1"/>
  <c r="AC1035" i="1"/>
  <c r="AB5645" i="1"/>
  <c r="AC8956" i="1"/>
  <c r="AC8476" i="1"/>
  <c r="AB2966" i="1"/>
  <c r="AC1594" i="1"/>
  <c r="AC4812" i="1"/>
  <c r="AB1050" i="1"/>
  <c r="AB2790" i="1"/>
  <c r="AB9572" i="1"/>
  <c r="AB7342" i="1"/>
  <c r="AB4991" i="1"/>
  <c r="AC822" i="1"/>
  <c r="AB5669" i="1"/>
  <c r="AB9640" i="1"/>
  <c r="AC2092" i="1"/>
  <c r="AC4290" i="1"/>
  <c r="AC8540" i="1"/>
  <c r="AC7164" i="1"/>
  <c r="AC5976" i="1"/>
  <c r="AC632" i="1"/>
  <c r="AC5368" i="1"/>
  <c r="AB8489" i="1"/>
  <c r="AB4962" i="1"/>
  <c r="AC1677" i="1"/>
  <c r="AC5971" i="1"/>
  <c r="AC2856" i="1"/>
  <c r="AC6347" i="1"/>
  <c r="AB5019" i="1"/>
  <c r="AC1287" i="1"/>
  <c r="AC2076" i="1"/>
  <c r="AC4859" i="1"/>
  <c r="AB2952" i="1"/>
  <c r="AC1807" i="1"/>
  <c r="AC9897" i="1"/>
  <c r="AB8414" i="1"/>
  <c r="AB3613" i="1"/>
  <c r="AC8655" i="1"/>
  <c r="AB2082" i="1"/>
  <c r="AB5349" i="1"/>
  <c r="AC3182" i="1"/>
  <c r="AB4154" i="1"/>
  <c r="AC1786" i="1"/>
  <c r="AB589" i="1"/>
  <c r="AC2268" i="1"/>
  <c r="AB5139" i="1"/>
  <c r="AB1362" i="1"/>
  <c r="AC350" i="1"/>
  <c r="AB2515" i="1"/>
  <c r="AC1952" i="1"/>
  <c r="AC8299" i="1"/>
  <c r="AC9953" i="1"/>
  <c r="AC8906" i="1"/>
  <c r="AC6426" i="1"/>
  <c r="AB253" i="1"/>
  <c r="AB9518" i="1"/>
  <c r="AC1311" i="1"/>
  <c r="AB1291" i="1"/>
  <c r="AC842" i="1"/>
  <c r="AC4484" i="1"/>
  <c r="AC1430" i="1"/>
  <c r="AC106" i="1"/>
  <c r="AC2157" i="1"/>
  <c r="AB8089" i="1"/>
  <c r="AB5671" i="1"/>
  <c r="AB943" i="1"/>
  <c r="AB6412" i="1"/>
  <c r="AB4331" i="1"/>
  <c r="AB4020" i="1"/>
  <c r="AC5387" i="1"/>
  <c r="AB7830" i="1"/>
  <c r="AB8657" i="1"/>
  <c r="AB6533" i="1"/>
  <c r="AC966" i="1"/>
  <c r="AC3006" i="1"/>
  <c r="AB5501" i="1"/>
  <c r="AC4419" i="1"/>
  <c r="AB4029" i="1"/>
  <c r="AC2125" i="1"/>
  <c r="AB8948" i="1"/>
  <c r="AB3605" i="1"/>
  <c r="AB5341" i="1"/>
  <c r="AC7493" i="1"/>
  <c r="AB3331" i="1"/>
  <c r="AC1513" i="1"/>
  <c r="AB1048" i="1"/>
  <c r="AC4281" i="1"/>
  <c r="AB2357" i="1"/>
  <c r="AC6613" i="1"/>
  <c r="AB3334" i="1"/>
  <c r="AC7002" i="1"/>
  <c r="AC862" i="1"/>
  <c r="AC3667" i="1"/>
  <c r="AB3815" i="1"/>
  <c r="AC4522" i="1"/>
  <c r="AC6357" i="1"/>
  <c r="AC9149" i="1"/>
  <c r="AB3005" i="1"/>
  <c r="AC9052" i="1"/>
  <c r="AB4240" i="1"/>
  <c r="AB9393" i="1"/>
  <c r="AB6377" i="1"/>
  <c r="AB9044" i="1"/>
  <c r="AB5781" i="1"/>
  <c r="S4910" i="22"/>
  <c r="AB3195" i="1"/>
  <c r="AC4101" i="1"/>
  <c r="AB5482" i="1"/>
  <c r="AB6895" i="1"/>
  <c r="AB3564" i="1"/>
  <c r="AC8921" i="1"/>
  <c r="AB597" i="1"/>
  <c r="AC4444" i="1"/>
  <c r="AB2034" i="1"/>
  <c r="AC1309" i="1"/>
  <c r="AC6856" i="1"/>
  <c r="AC5372" i="1"/>
  <c r="AB7249" i="1"/>
  <c r="AC7529" i="1"/>
  <c r="AC4200" i="1"/>
  <c r="AC1942" i="1"/>
  <c r="AC8319" i="1"/>
  <c r="AC8703" i="1"/>
  <c r="J2450" i="22"/>
  <c r="AB7905" i="1"/>
  <c r="J4644" i="22"/>
  <c r="J2852" i="22"/>
  <c r="AC6722" i="1"/>
  <c r="AC6271" i="1"/>
  <c r="J4897" i="22"/>
  <c r="AC3121" i="1"/>
  <c r="AB6302" i="1"/>
  <c r="AC6387" i="1"/>
  <c r="J4452" i="22"/>
  <c r="J2348" i="22"/>
  <c r="J2730" i="22"/>
  <c r="AC958" i="1"/>
  <c r="J4967" i="22"/>
  <c r="AB5859" i="1"/>
  <c r="AC1547" i="1"/>
  <c r="AB2199" i="1"/>
  <c r="AB6181" i="1"/>
  <c r="AB9988" i="1"/>
  <c r="AB4245" i="1"/>
  <c r="J4056" i="22"/>
  <c r="J4593" i="22"/>
  <c r="AB3948" i="1"/>
  <c r="AB6422" i="1"/>
  <c r="AB6003" i="1"/>
  <c r="AB4570" i="1"/>
  <c r="J4003" i="22"/>
  <c r="J4042" i="22"/>
  <c r="J2973" i="22"/>
  <c r="J2461" i="22"/>
  <c r="AC6206" i="1"/>
  <c r="AB5397" i="1"/>
  <c r="AC3398" i="1"/>
  <c r="J2694" i="22"/>
  <c r="AC4539" i="1"/>
  <c r="AC4795" i="1"/>
  <c r="AC8719" i="1"/>
  <c r="AB8557" i="1"/>
  <c r="AB9965" i="1"/>
  <c r="AB7062" i="1"/>
  <c r="J3430" i="22"/>
  <c r="AC7321" i="1"/>
  <c r="J4589" i="22"/>
  <c r="AB9863" i="1"/>
  <c r="AB4321" i="1"/>
  <c r="AB7106" i="1"/>
  <c r="AB4272" i="1"/>
  <c r="AB9214" i="1"/>
  <c r="AB486" i="1"/>
  <c r="AB4554" i="1"/>
  <c r="J3138" i="22"/>
  <c r="J4161" i="22"/>
  <c r="AC4025" i="1"/>
  <c r="J3646" i="22"/>
  <c r="AB8409" i="1"/>
  <c r="AB4794" i="1"/>
  <c r="AB2116" i="1"/>
  <c r="J2281" i="22"/>
  <c r="AC6498" i="1"/>
  <c r="J4213" i="22"/>
  <c r="AB6520" i="1"/>
  <c r="AC5599" i="1"/>
  <c r="AC9989" i="1"/>
  <c r="AB8191" i="1"/>
  <c r="J2677" i="22"/>
  <c r="J3324" i="22"/>
  <c r="AB357" i="1"/>
  <c r="J2956" i="22"/>
  <c r="AB5273" i="1"/>
  <c r="AC1780" i="1"/>
  <c r="AC1403" i="1"/>
  <c r="AC9945" i="1"/>
  <c r="J2293" i="22"/>
  <c r="AC454" i="1"/>
  <c r="AC3551" i="1"/>
  <c r="AC4957" i="1"/>
  <c r="AB8311" i="1"/>
  <c r="AC9435" i="1"/>
  <c r="J4152" i="22"/>
  <c r="AC2138" i="1"/>
  <c r="AC284" i="1"/>
  <c r="J2877" i="22"/>
  <c r="AC2136" i="1"/>
  <c r="J4729" i="22"/>
  <c r="J2719" i="22"/>
  <c r="AC4829" i="1"/>
  <c r="J3569" i="22"/>
  <c r="J2705" i="22"/>
  <c r="AB9826" i="1"/>
  <c r="AB2274" i="1"/>
  <c r="AB9725" i="1"/>
  <c r="J4687" i="22"/>
  <c r="AC5051" i="1"/>
  <c r="J3275" i="22"/>
  <c r="AC7161" i="1"/>
  <c r="AC6029" i="1"/>
  <c r="J4592" i="22"/>
  <c r="AB5996" i="1"/>
  <c r="AC8506" i="1"/>
  <c r="AC603" i="1"/>
  <c r="J3898" i="22"/>
  <c r="AB1663" i="1"/>
  <c r="AB8943" i="1"/>
  <c r="AB3514" i="1"/>
  <c r="AC300" i="1"/>
  <c r="AB6698" i="1"/>
  <c r="AB9038" i="1"/>
  <c r="AB5041" i="1"/>
  <c r="J4435" i="22"/>
  <c r="AB4333" i="1"/>
  <c r="AC6346" i="1"/>
  <c r="AB9443" i="1"/>
  <c r="AB7871" i="1"/>
  <c r="AB4089" i="1"/>
  <c r="AB8269" i="1"/>
  <c r="AC4256" i="1"/>
  <c r="AC2088" i="1"/>
  <c r="AB3921" i="1"/>
  <c r="J4032" i="22"/>
  <c r="AC2056" i="1"/>
  <c r="AC3378" i="1"/>
  <c r="AC5123" i="1"/>
  <c r="AB7026" i="1"/>
  <c r="AC5823" i="1"/>
  <c r="AB1823" i="1"/>
  <c r="AC7271" i="1"/>
  <c r="AC380" i="1"/>
  <c r="AC5961" i="1"/>
  <c r="AC1869" i="1"/>
  <c r="AB2997" i="1"/>
  <c r="AB7078" i="1"/>
  <c r="AC8980" i="1"/>
  <c r="AB5541" i="1"/>
  <c r="J3393" i="22"/>
  <c r="AB5754" i="1"/>
  <c r="J4046" i="22"/>
  <c r="AB3399" i="1"/>
  <c r="AB1062" i="1"/>
  <c r="AB1879" i="1"/>
  <c r="AB8702" i="1"/>
  <c r="J4757" i="22"/>
  <c r="AB2546" i="1"/>
  <c r="AB7259" i="1"/>
  <c r="J2269" i="22"/>
  <c r="J3129" i="22"/>
  <c r="AB9781" i="1"/>
  <c r="J3969" i="22"/>
  <c r="AB2687" i="1"/>
  <c r="AB2506" i="1"/>
  <c r="AB5490" i="1"/>
  <c r="AC3212" i="1"/>
  <c r="AC1467" i="1"/>
  <c r="AB1737" i="1"/>
  <c r="AB6170" i="1"/>
  <c r="AC6460" i="1"/>
  <c r="AC639" i="1"/>
  <c r="AC7146" i="1"/>
  <c r="J2951" i="22"/>
  <c r="J2948" i="22"/>
  <c r="AC9010" i="1"/>
  <c r="AC4184" i="1"/>
  <c r="AC1604" i="1"/>
  <c r="AC5036" i="1"/>
  <c r="AB9593" i="1"/>
  <c r="AC4863" i="1"/>
  <c r="AB8853" i="1"/>
  <c r="AC1542" i="1"/>
  <c r="J4675" i="22"/>
  <c r="J3033" i="22"/>
  <c r="AC1280" i="1"/>
  <c r="J4074" i="22"/>
  <c r="AC4470" i="1"/>
  <c r="AC5406" i="1"/>
  <c r="J3609" i="22"/>
  <c r="AC528" i="1"/>
  <c r="AC4566" i="1"/>
  <c r="AC7346" i="1"/>
  <c r="J4594" i="22"/>
  <c r="AC58" i="1"/>
  <c r="AB1357" i="1"/>
  <c r="AB2504" i="1"/>
  <c r="J4653" i="22"/>
  <c r="J4889" i="22"/>
  <c r="AC9417" i="1"/>
  <c r="AC2995" i="1"/>
  <c r="AB6660" i="1"/>
  <c r="J2537" i="22"/>
  <c r="AB6389" i="1"/>
  <c r="AB3972" i="1"/>
  <c r="J4371" i="22"/>
  <c r="AB8424" i="1"/>
  <c r="AB4071" i="1"/>
  <c r="AB2295" i="1"/>
  <c r="AB7729" i="1"/>
  <c r="J4481" i="22"/>
  <c r="J3777" i="22"/>
  <c r="AB978" i="1"/>
  <c r="AB3065" i="1"/>
  <c r="AB8153" i="1"/>
  <c r="AB7691" i="1"/>
  <c r="AC347" i="1"/>
  <c r="AB1485" i="1"/>
  <c r="AB3323" i="1"/>
  <c r="AB1620" i="1"/>
  <c r="AB7161" i="1"/>
  <c r="AC9065" i="1"/>
  <c r="AB5988" i="1"/>
  <c r="AC4916" i="1"/>
  <c r="AB3882" i="1"/>
  <c r="AC2255" i="1"/>
  <c r="AB2214" i="1"/>
  <c r="FKY3" i="22"/>
  <c r="FKX3" i="22"/>
  <c r="S10" i="22"/>
  <c r="J3457" i="22"/>
  <c r="J2737" i="22"/>
  <c r="AC9666" i="1"/>
  <c r="AB7767" i="1"/>
  <c r="AB8894" i="1"/>
  <c r="J4511" i="22"/>
  <c r="AC7124" i="1"/>
  <c r="AB4599" i="1"/>
  <c r="J3491" i="22"/>
  <c r="J4333" i="22"/>
  <c r="AC3463" i="1"/>
  <c r="AB1542" i="1"/>
  <c r="J2971" i="22"/>
  <c r="J4718" i="22"/>
  <c r="AB7723" i="1"/>
  <c r="J2953" i="22"/>
  <c r="J4762" i="22"/>
  <c r="AB4153" i="1"/>
  <c r="AB3857" i="1"/>
  <c r="AB1352" i="1"/>
  <c r="J2711" i="22"/>
  <c r="AC8204" i="1"/>
  <c r="AB947" i="1"/>
  <c r="AB2277" i="1"/>
  <c r="AC157" i="1"/>
  <c r="J4119" i="22"/>
  <c r="AC4786" i="1"/>
  <c r="J2360" i="22"/>
  <c r="J2325" i="22"/>
  <c r="AB5619" i="1"/>
  <c r="J4419" i="22"/>
  <c r="AB1695" i="1"/>
  <c r="AB7630" i="1"/>
  <c r="J3045" i="22"/>
  <c r="AC1678" i="1"/>
  <c r="J2607" i="22"/>
  <c r="AC8096" i="1"/>
  <c r="J3036" i="22"/>
  <c r="AC7675" i="1"/>
  <c r="J3671" i="22"/>
  <c r="AB9319" i="1"/>
  <c r="J3962" i="22"/>
  <c r="AC852" i="1"/>
  <c r="J2411" i="22"/>
  <c r="J3006" i="22"/>
  <c r="J3737" i="22"/>
  <c r="AB1401" i="1"/>
  <c r="AB1864" i="1"/>
  <c r="AC6736" i="1"/>
  <c r="AB8464" i="1"/>
  <c r="AB5117" i="1"/>
  <c r="J3235" i="22"/>
  <c r="J3606" i="22"/>
  <c r="AC518" i="1"/>
  <c r="AC6149" i="1"/>
  <c r="J2645" i="22"/>
  <c r="AC3940" i="1"/>
  <c r="AC5009" i="1"/>
  <c r="AB3147" i="1"/>
  <c r="J3854" i="22"/>
  <c r="J3596" i="22"/>
  <c r="AB7612" i="1"/>
  <c r="AC2681" i="1"/>
  <c r="AB102" i="1"/>
  <c r="AC40" i="1"/>
  <c r="AB8930" i="1"/>
  <c r="J3613" i="22"/>
  <c r="J2493" i="22"/>
  <c r="AB7463" i="1"/>
  <c r="J2778" i="22"/>
  <c r="AC6154" i="1"/>
  <c r="AC5193" i="1"/>
  <c r="AC92" i="1"/>
  <c r="AB8862" i="1"/>
  <c r="AB9967" i="1"/>
  <c r="J4723" i="22"/>
  <c r="AB366" i="1"/>
  <c r="AB9028" i="1"/>
  <c r="J2422" i="22"/>
  <c r="J2831" i="22"/>
  <c r="AB1043" i="1"/>
  <c r="AB7757" i="1"/>
  <c r="J4140" i="22"/>
  <c r="AB934" i="1"/>
  <c r="AC2176" i="1"/>
  <c r="AB9620" i="1"/>
  <c r="AC7204" i="1"/>
  <c r="AC5286" i="1"/>
  <c r="AC2204" i="1"/>
  <c r="AC431" i="1"/>
  <c r="AC1364" i="1"/>
  <c r="AB6047" i="1"/>
  <c r="AC2172" i="1"/>
  <c r="AB6354" i="1"/>
  <c r="J3886" i="22"/>
  <c r="AC7708" i="1"/>
  <c r="J3556" i="22"/>
  <c r="J4275" i="22"/>
  <c r="AB718" i="1"/>
  <c r="J4938" i="22"/>
  <c r="AC7309" i="1"/>
  <c r="AC6275" i="1"/>
  <c r="AB9008" i="1"/>
  <c r="AC6288" i="1"/>
  <c r="J3476" i="22"/>
  <c r="AC8285" i="1"/>
  <c r="J3347" i="22"/>
  <c r="AB8945" i="1"/>
  <c r="AB6739" i="1"/>
  <c r="AB9556" i="1"/>
  <c r="AC3517" i="1"/>
  <c r="AB3784" i="1"/>
  <c r="AB958" i="1"/>
  <c r="AB9498" i="1"/>
  <c r="AB8035" i="1"/>
  <c r="AB1193" i="1"/>
  <c r="AC3329" i="1"/>
  <c r="J3813" i="22"/>
  <c r="AC8592" i="1"/>
  <c r="J3421" i="22"/>
  <c r="AC4647" i="1"/>
  <c r="AB3292" i="1"/>
  <c r="AB3646" i="1"/>
  <c r="AB7552" i="1"/>
  <c r="J3678" i="22"/>
  <c r="AB4633" i="1"/>
  <c r="AC9482" i="1"/>
  <c r="AB6537" i="1"/>
  <c r="AB811" i="1"/>
  <c r="AC2015" i="1"/>
  <c r="AB5393" i="1"/>
  <c r="AC4811" i="1"/>
  <c r="J4879" i="22"/>
  <c r="AC645" i="1"/>
  <c r="AC2048" i="1"/>
  <c r="AB7418" i="1"/>
  <c r="AB1843" i="1"/>
  <c r="J4317" i="22"/>
  <c r="AB5101" i="1"/>
  <c r="J4248" i="22"/>
  <c r="AB9838" i="1"/>
  <c r="AC136" i="1"/>
  <c r="AC4131" i="1"/>
  <c r="AB7419" i="1"/>
  <c r="J2601" i="22"/>
  <c r="AB9606" i="1"/>
  <c r="AB5691" i="1"/>
  <c r="AB9616" i="1"/>
  <c r="AC3572" i="1"/>
  <c r="J3024" i="22"/>
  <c r="J2858" i="22"/>
  <c r="AC9829" i="1"/>
  <c r="J3088" i="22"/>
  <c r="J3284" i="22"/>
  <c r="J4631" i="22"/>
  <c r="J2714" i="22"/>
  <c r="J2827" i="22"/>
  <c r="J2619" i="22"/>
  <c r="AB5584" i="1"/>
  <c r="J4322" i="22"/>
  <c r="J3988" i="22"/>
  <c r="J4875" i="22"/>
  <c r="J4426" i="22"/>
  <c r="AB4410" i="1"/>
  <c r="AC441" i="1"/>
  <c r="J4948" i="22"/>
  <c r="J3086" i="22"/>
  <c r="J4049" i="22"/>
  <c r="AB6914" i="1"/>
  <c r="AB9385" i="1"/>
  <c r="AB1445" i="1"/>
  <c r="AB8510" i="1"/>
  <c r="AC1720" i="1"/>
  <c r="AB7454" i="1"/>
  <c r="J3540" i="22"/>
  <c r="J4981" i="22"/>
  <c r="AC6679" i="1"/>
  <c r="AB9431" i="1"/>
  <c r="AC1914" i="1"/>
  <c r="AB5000" i="1"/>
  <c r="AB7803" i="1"/>
  <c r="AB4972" i="1"/>
  <c r="J3733" i="22"/>
  <c r="AB6971" i="1"/>
  <c r="AB2090" i="1"/>
  <c r="AC4078" i="1"/>
  <c r="AB5520" i="1"/>
  <c r="J4599" i="22"/>
  <c r="AB3864" i="1"/>
  <c r="AC5985" i="1"/>
  <c r="AC703" i="1"/>
  <c r="AB2887" i="1"/>
  <c r="AB8211" i="1"/>
  <c r="AB3367" i="1"/>
  <c r="J3262" i="22"/>
  <c r="AB7118" i="1"/>
  <c r="J2513" i="22"/>
  <c r="J4217" i="22"/>
  <c r="AC7987" i="1"/>
  <c r="J2476" i="22"/>
  <c r="AB3813" i="1"/>
  <c r="AB2978" i="1"/>
  <c r="J2302" i="22"/>
  <c r="AB5875" i="1"/>
  <c r="J4862" i="22"/>
  <c r="J2564" i="22"/>
  <c r="J2307" i="22"/>
  <c r="AB9711" i="1"/>
  <c r="J4870" i="22"/>
  <c r="AC7528" i="1"/>
  <c r="J2843" i="22"/>
  <c r="AC45" i="1"/>
  <c r="AC2141" i="1"/>
  <c r="AC6118" i="1"/>
  <c r="J3293" i="22"/>
  <c r="J3195" i="22"/>
  <c r="AB6531" i="1"/>
  <c r="AB4250" i="1"/>
  <c r="AC6626" i="1"/>
  <c r="AC6405" i="1"/>
  <c r="J4595" i="22"/>
  <c r="J2638" i="22"/>
  <c r="J3824" i="22"/>
  <c r="AC3664" i="1"/>
  <c r="AC753" i="1"/>
  <c r="AC3391" i="1"/>
  <c r="AB8430" i="1"/>
  <c r="AB6961" i="1"/>
  <c r="AB3684" i="1"/>
  <c r="AB2957" i="1"/>
  <c r="AB4583" i="1"/>
  <c r="AC5339" i="1"/>
  <c r="AC7909" i="1"/>
  <c r="J3997" i="22"/>
  <c r="J3040" i="22"/>
  <c r="AB8750" i="1"/>
  <c r="J4411" i="22"/>
  <c r="AB9344" i="1"/>
  <c r="AB8804" i="1"/>
  <c r="AC2067" i="1"/>
  <c r="AC2590" i="1"/>
  <c r="AB5187" i="1"/>
  <c r="AB8482" i="1"/>
  <c r="AC3941" i="1"/>
  <c r="J2509" i="22"/>
  <c r="AB4369" i="1"/>
  <c r="AB1186" i="1"/>
  <c r="AC8097" i="1"/>
  <c r="AB8272" i="1"/>
  <c r="AC1641" i="1"/>
  <c r="J3793" i="22"/>
  <c r="J4713" i="22"/>
  <c r="AB894" i="1"/>
  <c r="J3498" i="22"/>
  <c r="J4804" i="22"/>
  <c r="J2633" i="22"/>
  <c r="AC3134" i="1"/>
  <c r="AB8927" i="1"/>
  <c r="AC2079" i="1"/>
  <c r="AC9228" i="1"/>
  <c r="AC2397" i="1"/>
  <c r="J3309" i="22"/>
  <c r="J4863" i="22"/>
  <c r="J3629" i="22"/>
  <c r="J4732" i="22"/>
  <c r="AB5696" i="1"/>
  <c r="AB2786" i="1"/>
  <c r="AC9037" i="1"/>
  <c r="J2996" i="22"/>
  <c r="AB5049" i="1"/>
  <c r="AC3772" i="1"/>
  <c r="AB1847" i="1"/>
  <c r="AB9222" i="1"/>
  <c r="AC6181" i="1"/>
  <c r="AB2125" i="1"/>
  <c r="AB402" i="1"/>
  <c r="AB2942" i="1"/>
  <c r="AC5061" i="1"/>
  <c r="AC4785" i="1"/>
  <c r="AC4000" i="1"/>
  <c r="AB3844" i="1"/>
  <c r="J2849" i="22"/>
  <c r="AB3066" i="1"/>
  <c r="J4238" i="22"/>
  <c r="AB6750" i="1"/>
  <c r="AC7278" i="1"/>
  <c r="AB833" i="1"/>
  <c r="AC5081" i="1"/>
  <c r="AC8942" i="1"/>
  <c r="AC1043" i="1"/>
  <c r="J4321" i="22"/>
  <c r="AB4208" i="1"/>
  <c r="AC176" i="1"/>
  <c r="AB9428" i="1"/>
  <c r="J4749" i="22"/>
  <c r="J4740" i="22"/>
  <c r="AB7432" i="1"/>
  <c r="AC4079" i="1"/>
  <c r="J3899" i="22"/>
  <c r="AB1020" i="1"/>
  <c r="AC4366" i="1"/>
  <c r="AB3717" i="1"/>
  <c r="AB9465" i="1"/>
  <c r="AB7857" i="1"/>
  <c r="AB9343" i="1"/>
  <c r="AC894" i="1"/>
  <c r="AB4477" i="1"/>
  <c r="AC4018" i="1"/>
  <c r="AC1171" i="1"/>
  <c r="J4850" i="22"/>
  <c r="AC7075" i="1"/>
  <c r="AC6805" i="1"/>
  <c r="AC7512" i="1"/>
  <c r="AB4472" i="1"/>
  <c r="AB3496" i="1"/>
  <c r="AC8718" i="1"/>
  <c r="AC7715" i="1"/>
  <c r="AC5330" i="1"/>
  <c r="AC1011" i="1"/>
  <c r="AB9869" i="1"/>
  <c r="J3404" i="22"/>
  <c r="AB7071" i="1"/>
  <c r="AB8178" i="1"/>
  <c r="AB8988" i="1"/>
  <c r="AC2297" i="1"/>
  <c r="AB8457" i="1"/>
  <c r="AB6317" i="1"/>
  <c r="AB6253" i="1"/>
  <c r="AC5333" i="1"/>
  <c r="AB4936" i="1"/>
  <c r="AB4687" i="1"/>
  <c r="AB7610" i="1"/>
  <c r="AC2557" i="1"/>
  <c r="AC5427" i="1"/>
  <c r="AB5183" i="1"/>
  <c r="AC9122" i="1"/>
  <c r="J3367" i="22"/>
  <c r="AB7174" i="1"/>
  <c r="AB4041" i="1"/>
  <c r="AB3546" i="1"/>
  <c r="AB8884" i="1"/>
  <c r="AC2579" i="1"/>
  <c r="AB9664" i="1"/>
  <c r="AB6442" i="1"/>
  <c r="J2570" i="22"/>
  <c r="AB3008" i="1"/>
  <c r="AC1550" i="1"/>
  <c r="J4198" i="22"/>
  <c r="AC9806" i="1"/>
  <c r="AB8663" i="1"/>
  <c r="AB7473" i="1"/>
  <c r="AB2085" i="1"/>
  <c r="AB6616" i="1"/>
  <c r="J3161" i="22"/>
  <c r="J4485" i="22"/>
  <c r="J2812" i="22"/>
  <c r="J4637" i="22"/>
  <c r="J3905" i="22"/>
  <c r="AB407" i="1"/>
  <c r="AC9820" i="1"/>
  <c r="AB4968" i="1"/>
  <c r="AB1852" i="1"/>
  <c r="AC7776" i="1"/>
  <c r="J4601" i="22"/>
  <c r="AB3231" i="1"/>
  <c r="AB8549" i="1"/>
  <c r="AC6388" i="1"/>
  <c r="AC9094" i="1"/>
  <c r="J4141" i="22"/>
  <c r="AB3970" i="1"/>
  <c r="AC9236" i="1"/>
  <c r="J3523" i="22"/>
  <c r="AC246" i="1"/>
  <c r="AB7452" i="1"/>
  <c r="AC5252" i="1"/>
  <c r="AB3299" i="1"/>
  <c r="AC2002" i="1"/>
  <c r="AB4256" i="1"/>
  <c r="AC1276" i="1"/>
  <c r="AC3323" i="1"/>
  <c r="J3728" i="22"/>
  <c r="J4336" i="22"/>
  <c r="AC7292" i="1"/>
  <c r="J4632" i="22"/>
  <c r="AB913" i="1"/>
  <c r="J3654" i="22"/>
  <c r="AC4276" i="1"/>
  <c r="AB8238" i="1"/>
  <c r="AC1247" i="1"/>
  <c r="AB8548" i="1"/>
  <c r="J4760" i="22"/>
  <c r="AC428" i="1"/>
  <c r="AB6532" i="1"/>
  <c r="AB9783" i="1"/>
  <c r="AC4173" i="1"/>
  <c r="J2919" i="22"/>
  <c r="J4438" i="22"/>
  <c r="AC6162" i="1"/>
  <c r="AC425" i="1"/>
  <c r="AC1392" i="1"/>
  <c r="AC9572" i="1"/>
  <c r="J3921" i="22"/>
  <c r="AB4825" i="1"/>
  <c r="AC874" i="1"/>
  <c r="AC1514" i="1"/>
  <c r="AB2046" i="1"/>
  <c r="AB976" i="1"/>
  <c r="AC429" i="1"/>
  <c r="AB1636" i="1"/>
  <c r="AB7306" i="1"/>
  <c r="AC1994" i="1"/>
  <c r="AB6899" i="1"/>
  <c r="AB297" i="1"/>
  <c r="AB9175" i="1"/>
  <c r="AB4634" i="1"/>
  <c r="AB1258" i="1"/>
  <c r="AB4015" i="1"/>
  <c r="J4882" i="22"/>
  <c r="J2765" i="22"/>
  <c r="AC6004" i="1"/>
  <c r="J4351" i="22"/>
  <c r="AC3352" i="1"/>
  <c r="J4374" i="22"/>
  <c r="AC475" i="1"/>
  <c r="J3214" i="22"/>
  <c r="AB5967" i="1"/>
  <c r="AC9064" i="1"/>
  <c r="AB8215" i="1"/>
  <c r="AC4450" i="1"/>
  <c r="AC6126" i="1"/>
  <c r="AB8490" i="1"/>
  <c r="AC9968" i="1"/>
  <c r="J2991" i="22"/>
  <c r="AB3591" i="1"/>
  <c r="J4182" i="22"/>
  <c r="J3168" i="22"/>
  <c r="J2573" i="22"/>
  <c r="AB3092" i="1"/>
  <c r="J4886" i="22"/>
  <c r="AC2387" i="1"/>
  <c r="J3580" i="22"/>
  <c r="AC5281" i="1"/>
  <c r="AB8543" i="1"/>
  <c r="AC9694" i="1"/>
  <c r="AC8625" i="1"/>
  <c r="AC775" i="1"/>
  <c r="AC6823" i="1"/>
  <c r="J2626" i="22"/>
  <c r="J4341" i="22"/>
  <c r="J3512" i="22"/>
  <c r="AC5671" i="1"/>
  <c r="AB337" i="1"/>
  <c r="AC7249" i="1"/>
  <c r="J3792" i="22"/>
  <c r="J2491" i="22"/>
  <c r="AB3237" i="1"/>
  <c r="AB4640" i="1"/>
  <c r="AC185" i="1"/>
  <c r="AB9700" i="1"/>
  <c r="AB6098" i="1"/>
  <c r="AC4306" i="1"/>
  <c r="AB5999" i="1"/>
  <c r="J3490" i="22"/>
  <c r="AB6549" i="1"/>
  <c r="AC8610" i="1"/>
  <c r="AB367" i="1"/>
  <c r="J4064" i="22"/>
  <c r="AB5863" i="1"/>
  <c r="AB3302" i="1"/>
  <c r="AB8056" i="1"/>
  <c r="J4349" i="22"/>
  <c r="AB1552" i="1"/>
  <c r="AC2249" i="1"/>
  <c r="AB3837" i="1"/>
  <c r="AC7855" i="1"/>
  <c r="AC480" i="1"/>
  <c r="J2291" i="22"/>
  <c r="AB4912" i="1"/>
  <c r="J3070" i="22"/>
  <c r="AB7460" i="1"/>
  <c r="AC4745" i="1"/>
  <c r="AB1623" i="1"/>
  <c r="J4312" i="22"/>
  <c r="AB496" i="1"/>
  <c r="J4308" i="22"/>
  <c r="J3585" i="22"/>
  <c r="AC9622" i="1"/>
  <c r="J4065" i="22"/>
  <c r="AC6424" i="1"/>
  <c r="J2503" i="22"/>
  <c r="AC4774" i="1"/>
  <c r="AC2957" i="1"/>
  <c r="AB8952" i="1"/>
  <c r="AC2033" i="1"/>
  <c r="AC4650" i="1"/>
  <c r="AC4393" i="1"/>
  <c r="AB8206" i="1"/>
  <c r="AC8507" i="1"/>
  <c r="AB8722" i="1"/>
  <c r="J4608" i="22"/>
  <c r="AC4348" i="1"/>
  <c r="J3131" i="22"/>
  <c r="AB9037" i="1"/>
  <c r="AB6732" i="1"/>
  <c r="AC4372" i="1"/>
  <c r="J3222" i="22"/>
  <c r="AB8213" i="1"/>
  <c r="AC1317" i="1"/>
  <c r="AC6528" i="1"/>
  <c r="J2856" i="22"/>
  <c r="AB2216" i="1"/>
  <c r="J3663" i="22"/>
  <c r="AC8841" i="1"/>
  <c r="AC166" i="1"/>
  <c r="AB7127" i="1"/>
  <c r="AC1854" i="1"/>
  <c r="AB8458" i="1"/>
  <c r="AB7175" i="1"/>
  <c r="AC6164" i="1"/>
  <c r="AC5266" i="1"/>
  <c r="AC9281" i="1"/>
  <c r="AC2014" i="1"/>
  <c r="J3308" i="22"/>
  <c r="AC9536" i="1"/>
  <c r="AC6260" i="1"/>
  <c r="AC5187" i="1"/>
  <c r="AB6623" i="1"/>
  <c r="AB3676" i="1"/>
  <c r="AB5690" i="1"/>
  <c r="AB4249" i="1"/>
  <c r="J3563" i="22"/>
  <c r="AC5210" i="1"/>
  <c r="AC5245" i="1"/>
  <c r="AB2888" i="1"/>
  <c r="AB8011" i="1"/>
  <c r="J3541" i="22"/>
  <c r="J4821" i="22"/>
  <c r="AB482" i="1"/>
  <c r="AB8864" i="1"/>
  <c r="AB6670" i="1"/>
  <c r="AC9214" i="1"/>
  <c r="AC1232" i="1"/>
  <c r="AC8990" i="1"/>
  <c r="AB6826" i="1"/>
  <c r="AB9095" i="1"/>
  <c r="AB9691" i="1"/>
  <c r="AC1658" i="1"/>
  <c r="AC3022" i="1"/>
  <c r="J3518" i="22"/>
  <c r="J4844" i="22"/>
  <c r="J2518" i="22"/>
  <c r="AB182" i="1"/>
  <c r="AC671" i="1"/>
  <c r="AC6745" i="1"/>
  <c r="AC2454" i="1"/>
  <c r="AB573" i="1"/>
  <c r="AB8836" i="1"/>
  <c r="AB3939" i="1"/>
  <c r="AB2560" i="1"/>
  <c r="J3761" i="22"/>
  <c r="AC2872" i="1"/>
  <c r="J3612" i="22"/>
  <c r="AC8060" i="1"/>
  <c r="J4934" i="22"/>
  <c r="J4001" i="22"/>
  <c r="AB1140" i="1"/>
  <c r="AB6033" i="1"/>
  <c r="AB6143" i="1"/>
  <c r="AB7736" i="1"/>
  <c r="J3339" i="22"/>
  <c r="AC2968" i="1"/>
  <c r="J3559" i="22"/>
  <c r="AB2049" i="1"/>
  <c r="AC1216" i="1"/>
  <c r="AB8100" i="1"/>
  <c r="AB3660" i="1"/>
  <c r="AB8916" i="1"/>
  <c r="AC6706" i="1"/>
  <c r="AC1274" i="1"/>
  <c r="J3123" i="22"/>
  <c r="J4955" i="22"/>
  <c r="AB8290" i="1"/>
  <c r="AC4340" i="1"/>
  <c r="AC8230" i="1"/>
  <c r="AB6766" i="1"/>
  <c r="J2851" i="22"/>
  <c r="J3471" i="22"/>
  <c r="AB6225" i="1"/>
  <c r="AB7436" i="1"/>
  <c r="J3592" i="22"/>
  <c r="AB6283" i="1"/>
  <c r="AB8890" i="1"/>
  <c r="J4572" i="22"/>
  <c r="AB7789" i="1"/>
  <c r="J3958" i="22"/>
  <c r="AB1857" i="1"/>
  <c r="AB3457" i="1"/>
  <c r="AB7080" i="1"/>
  <c r="AB8428" i="1"/>
  <c r="AC1734" i="1"/>
  <c r="AB4109" i="1"/>
  <c r="AB9602" i="1"/>
  <c r="AC2663" i="1"/>
  <c r="AC7687" i="1"/>
  <c r="AC6356" i="1"/>
  <c r="AB9212" i="1"/>
  <c r="AB8118" i="1"/>
  <c r="AC4433" i="1"/>
  <c r="AC2571" i="1"/>
  <c r="J2776" i="22"/>
  <c r="AB3675" i="1"/>
  <c r="J4638" i="22"/>
  <c r="AC7433" i="1"/>
  <c r="AB3699" i="1"/>
  <c r="AB9888" i="1"/>
  <c r="AB5025" i="1"/>
  <c r="J3978" i="22"/>
  <c r="AC3922" i="1"/>
  <c r="AB3917" i="1"/>
  <c r="AC5977" i="1"/>
  <c r="AB7932" i="1"/>
  <c r="AB7028" i="1"/>
  <c r="AB3847" i="1"/>
  <c r="J2939" i="22"/>
  <c r="J3241" i="22"/>
  <c r="AC1714" i="1"/>
  <c r="AC1249" i="1"/>
  <c r="AC6531" i="1"/>
  <c r="J3200" i="22"/>
  <c r="AC1586" i="1"/>
  <c r="AB4465" i="1"/>
  <c r="AB1011" i="1"/>
  <c r="AC1133" i="1"/>
  <c r="AC5858" i="1"/>
  <c r="J4622" i="22"/>
  <c r="AB6063" i="1"/>
  <c r="AB8530" i="1"/>
  <c r="J2648" i="22"/>
  <c r="AB8179" i="1"/>
  <c r="J4671" i="22"/>
  <c r="AB9883" i="1"/>
  <c r="AC9200" i="1"/>
  <c r="AB9584" i="1"/>
  <c r="AB2328" i="1"/>
  <c r="AB965" i="1"/>
  <c r="J3982" i="22"/>
  <c r="AC4351" i="1"/>
  <c r="AC3828" i="1"/>
  <c r="J2502" i="22"/>
  <c r="AB3859" i="1"/>
  <c r="J3814" i="22"/>
  <c r="J3432" i="22"/>
  <c r="AB9887" i="1"/>
  <c r="J4287" i="22"/>
  <c r="AC6116" i="1"/>
  <c r="AB7722" i="1"/>
  <c r="AB6624" i="1"/>
  <c r="AB1920" i="1"/>
  <c r="AB6150" i="1"/>
  <c r="AC8250" i="1"/>
  <c r="AB4298" i="1"/>
  <c r="AC5689" i="1"/>
  <c r="AB3204" i="1"/>
  <c r="AB2745" i="1"/>
  <c r="AB6453" i="1"/>
  <c r="J4221" i="22"/>
  <c r="AC2220" i="1"/>
  <c r="AC2417" i="1"/>
  <c r="AB380" i="1"/>
  <c r="AB421" i="1"/>
  <c r="AB5820" i="1"/>
  <c r="AB5595" i="1"/>
  <c r="AB1727" i="1"/>
  <c r="J3420" i="22"/>
  <c r="AB3111" i="1"/>
  <c r="AB4131" i="1"/>
  <c r="AB3747" i="1"/>
  <c r="J4271" i="22"/>
  <c r="AC349" i="1"/>
  <c r="AC3629" i="1"/>
  <c r="AB2693" i="1"/>
  <c r="AC5848" i="1"/>
  <c r="AC3344" i="1"/>
  <c r="AB5526" i="1"/>
  <c r="J3676" i="22"/>
  <c r="AB5343" i="1"/>
  <c r="J3581" i="22"/>
  <c r="AC1323" i="1"/>
  <c r="J2460" i="22"/>
  <c r="AB7981" i="1"/>
  <c r="AB8541" i="1"/>
  <c r="AC8112" i="1"/>
  <c r="AC4510" i="1"/>
  <c r="AB6611" i="1"/>
  <c r="AC2669" i="1"/>
  <c r="AC4140" i="1"/>
  <c r="AC6437" i="1"/>
  <c r="AC4345" i="1"/>
  <c r="AB7280" i="1"/>
  <c r="AC5510" i="1"/>
  <c r="AB9855" i="1"/>
  <c r="AC9642" i="1"/>
  <c r="AC4719" i="1"/>
  <c r="AC9524" i="1"/>
  <c r="AC8697" i="1"/>
  <c r="J2718" i="22"/>
  <c r="J4643" i="22"/>
  <c r="AC3952" i="1"/>
  <c r="J4399" i="22"/>
  <c r="AB7848" i="1"/>
  <c r="AB9766" i="1"/>
  <c r="AB2355" i="1"/>
  <c r="AC3413" i="1"/>
  <c r="J3658" i="22"/>
  <c r="AB4974" i="1"/>
  <c r="AC8137" i="1"/>
  <c r="AB3289" i="1"/>
  <c r="AB6133" i="1"/>
  <c r="J4498" i="22"/>
  <c r="J2355" i="22"/>
  <c r="J3176" i="22"/>
  <c r="AB5854" i="1"/>
  <c r="J3485" i="22"/>
  <c r="AB3293" i="1"/>
  <c r="AB2205" i="1"/>
  <c r="AB7355" i="1"/>
  <c r="AC3813" i="1"/>
  <c r="AB6090" i="1"/>
  <c r="AB1863" i="1"/>
  <c r="AC2657" i="1"/>
  <c r="AB1512" i="1"/>
  <c r="AC5066" i="1"/>
  <c r="J3125" i="22"/>
  <c r="AB6241" i="1"/>
  <c r="AB8553" i="1"/>
  <c r="AC2717" i="1"/>
  <c r="AC1301" i="1"/>
  <c r="AC8275" i="1"/>
  <c r="AB1706" i="1"/>
  <c r="AB9291" i="1"/>
  <c r="AC7868" i="1"/>
  <c r="AB9085" i="1"/>
  <c r="AB907" i="1"/>
  <c r="AB9924" i="1"/>
  <c r="AB9050" i="1"/>
  <c r="AC2068" i="1"/>
  <c r="AB7644" i="1"/>
  <c r="J3408" i="22"/>
  <c r="AC3300" i="1"/>
  <c r="AB5048" i="1"/>
  <c r="AB7341" i="1"/>
  <c r="AB3218" i="1"/>
  <c r="AC4472" i="1"/>
  <c r="AB4193" i="1"/>
  <c r="AC8375" i="1"/>
  <c r="AB3273" i="1"/>
  <c r="AB2981" i="1"/>
  <c r="AC2533" i="1"/>
  <c r="AB3852" i="1"/>
  <c r="AC7767" i="1"/>
  <c r="AB5628" i="1"/>
  <c r="AB7125" i="1"/>
  <c r="AB3515" i="1"/>
  <c r="J3786" i="22"/>
  <c r="J2416" i="22"/>
  <c r="AB4748" i="1"/>
  <c r="J3084" i="22"/>
  <c r="AB9502" i="1"/>
  <c r="AC8427" i="1"/>
  <c r="AB9632" i="1"/>
  <c r="AC2095" i="1"/>
  <c r="AC4394" i="1"/>
  <c r="AB285" i="1"/>
  <c r="AB6931" i="1"/>
  <c r="AB7968" i="1"/>
  <c r="AC5702" i="1"/>
  <c r="AB1769" i="1"/>
  <c r="AB9362" i="1"/>
  <c r="AB1203" i="1"/>
  <c r="AB399" i="1"/>
  <c r="AB4724" i="1"/>
  <c r="AC1696" i="1"/>
  <c r="AC831" i="1"/>
  <c r="AB3513" i="1"/>
  <c r="AC4724" i="1"/>
  <c r="AB5894" i="1"/>
  <c r="AC3878" i="1"/>
  <c r="AB2308" i="1"/>
  <c r="AC8560" i="1"/>
  <c r="AC3402" i="1"/>
  <c r="AC1067" i="1"/>
  <c r="J4326" i="22"/>
  <c r="AC4967" i="1"/>
  <c r="AC5659" i="1"/>
  <c r="AB369" i="1"/>
  <c r="AC2455" i="1"/>
  <c r="J4575" i="22"/>
  <c r="AB1503" i="1"/>
  <c r="AB6061" i="1"/>
  <c r="AC382" i="1"/>
  <c r="AB3212" i="1"/>
  <c r="AB6940" i="1"/>
  <c r="AC2243" i="1"/>
  <c r="AB1929" i="1"/>
  <c r="AB4099" i="1"/>
  <c r="J4214" i="22"/>
  <c r="AC7404" i="1"/>
  <c r="J2635" i="22"/>
  <c r="J4529" i="22"/>
  <c r="J2708" i="22"/>
  <c r="AB8820" i="1"/>
  <c r="J4639" i="22"/>
  <c r="AB9288" i="1"/>
  <c r="J2775" i="22"/>
  <c r="J3385" i="22"/>
  <c r="AC3475" i="1"/>
  <c r="AC7917" i="1"/>
  <c r="AC6194" i="1"/>
  <c r="AC8828" i="1"/>
  <c r="AB9946" i="1"/>
  <c r="AC3014" i="1"/>
  <c r="AB7603" i="1"/>
  <c r="AB7019" i="1"/>
  <c r="AB5493" i="1"/>
  <c r="AC3752" i="1"/>
  <c r="AC2133" i="1"/>
  <c r="AC1153" i="1"/>
  <c r="AC6875" i="1"/>
  <c r="J3937" i="22"/>
  <c r="AC550" i="1"/>
  <c r="AB3118" i="1"/>
  <c r="AC8965" i="1"/>
  <c r="AB5663" i="1"/>
  <c r="AC8595" i="1"/>
  <c r="AC2901" i="1"/>
  <c r="J2466" i="22"/>
  <c r="AB9262" i="1"/>
  <c r="AB6198" i="1"/>
  <c r="AC705" i="1"/>
  <c r="AB7878" i="1"/>
  <c r="AC7463" i="1"/>
  <c r="AC4427" i="1"/>
  <c r="J4590" i="22"/>
  <c r="AB5856" i="1"/>
  <c r="J3249" i="22"/>
  <c r="J4709" i="22"/>
  <c r="AC1941" i="1"/>
  <c r="AC5177" i="1"/>
  <c r="AC6786" i="1"/>
  <c r="AC5715" i="1"/>
  <c r="AB8486" i="1"/>
  <c r="AB9101" i="1"/>
  <c r="AC873" i="1"/>
  <c r="J4219" i="22"/>
  <c r="AB177" i="1"/>
  <c r="J4040" i="22"/>
  <c r="J4828" i="22"/>
  <c r="J4403" i="22"/>
  <c r="AB6710" i="1"/>
  <c r="AB3560" i="1"/>
  <c r="AB533" i="1"/>
  <c r="AC9549" i="1"/>
  <c r="J3166" i="22"/>
  <c r="AB8659" i="1"/>
  <c r="AB8598" i="1"/>
  <c r="AC7926" i="1"/>
  <c r="AC4552" i="1"/>
  <c r="J3427" i="22"/>
  <c r="J4230" i="22"/>
  <c r="AC1812" i="1"/>
  <c r="J3162" i="22"/>
  <c r="AC2744" i="1"/>
  <c r="AC1305" i="1"/>
  <c r="AC2635" i="1"/>
  <c r="AB167" i="1"/>
  <c r="AB8737" i="1"/>
  <c r="AC4823" i="1"/>
  <c r="AC8390" i="1"/>
  <c r="AC3089" i="1"/>
  <c r="J4677" i="22"/>
  <c r="AC3291" i="1"/>
  <c r="AC5884" i="1"/>
  <c r="AB3315" i="1"/>
  <c r="AB5680" i="1"/>
  <c r="AB9005" i="1"/>
  <c r="AC7992" i="1"/>
  <c r="AC5772" i="1"/>
  <c r="AB7046" i="1"/>
  <c r="AB8350" i="1"/>
  <c r="AC5341" i="1"/>
  <c r="AB8444" i="1"/>
  <c r="AB8224" i="1"/>
  <c r="AB6148" i="1"/>
  <c r="J3059" i="22"/>
  <c r="J3831" i="22"/>
  <c r="AC3350" i="1"/>
  <c r="AB6190" i="1"/>
  <c r="AC1227" i="1"/>
  <c r="AB8416" i="1"/>
  <c r="AB7929" i="1"/>
  <c r="AC8139" i="1"/>
  <c r="AB7670" i="1"/>
  <c r="J4425" i="22"/>
  <c r="AB2921" i="1"/>
  <c r="J4899" i="22"/>
  <c r="AC8197" i="1"/>
  <c r="J2448" i="22"/>
  <c r="AB2825" i="1"/>
  <c r="AB2215" i="1"/>
  <c r="AB9302" i="1"/>
  <c r="AB6517" i="1"/>
  <c r="AC3708" i="1"/>
  <c r="AB8331" i="1"/>
  <c r="AC5394" i="1"/>
  <c r="AC997" i="1"/>
  <c r="AB5571" i="1"/>
  <c r="AC3129" i="1"/>
  <c r="AC6657" i="1"/>
  <c r="AC1598" i="1"/>
  <c r="S8" i="22"/>
  <c r="J2740" i="22"/>
  <c r="AC4323" i="1"/>
  <c r="AB1125" i="1"/>
  <c r="J4964" i="22"/>
  <c r="J3679" i="22"/>
  <c r="J4170" i="22"/>
  <c r="J4286" i="22"/>
  <c r="J4891" i="22"/>
  <c r="AB7679" i="1"/>
  <c r="AB7348" i="1"/>
  <c r="J4293" i="22"/>
  <c r="AB4126" i="1"/>
  <c r="AC4225" i="1"/>
  <c r="AC5251" i="1"/>
  <c r="AC2028" i="1"/>
  <c r="AC951" i="1"/>
  <c r="J3212" i="22"/>
  <c r="AB8032" i="1"/>
  <c r="AC4354" i="1"/>
  <c r="AB3986" i="1"/>
  <c r="AC6746" i="1"/>
  <c r="AB7819" i="1"/>
  <c r="AB8210" i="1"/>
  <c r="AB301" i="1"/>
  <c r="J4454" i="22"/>
  <c r="J3215" i="22"/>
  <c r="AB8704" i="1"/>
  <c r="AB5351" i="1"/>
  <c r="AB6414" i="1"/>
  <c r="AC5331" i="1"/>
  <c r="AB694" i="1"/>
  <c r="AC2890" i="1"/>
  <c r="J2829" i="22"/>
  <c r="AB5790" i="1"/>
  <c r="AC6188" i="1"/>
  <c r="AC5704" i="1"/>
  <c r="AB6500" i="1"/>
  <c r="AC41" i="1"/>
  <c r="AC389" i="1"/>
  <c r="AC1188" i="1"/>
  <c r="AC3663" i="1"/>
  <c r="J4655" i="22"/>
  <c r="AB7414" i="1"/>
  <c r="AC2738" i="1"/>
  <c r="AC5725" i="1"/>
  <c r="AC3177" i="1"/>
  <c r="AB7671" i="1"/>
  <c r="AC4172" i="1"/>
  <c r="AB9667" i="1"/>
  <c r="AB2536" i="1"/>
  <c r="AB7449" i="1"/>
  <c r="AB7648" i="1"/>
  <c r="J3773" i="22"/>
  <c r="AC6215" i="1"/>
  <c r="AB2365" i="1"/>
  <c r="AC6218" i="1"/>
  <c r="AB5975" i="1"/>
  <c r="J3892" i="22"/>
  <c r="AC69" i="1"/>
  <c r="AC3788" i="1"/>
  <c r="AC6674" i="1"/>
  <c r="AB7076" i="1"/>
  <c r="AB2665" i="1"/>
  <c r="J3365" i="22"/>
  <c r="AC8796" i="1"/>
  <c r="AB8956" i="1"/>
  <c r="J2662" i="22"/>
  <c r="AC4771" i="1"/>
  <c r="AB7675" i="1"/>
  <c r="AC994" i="1"/>
  <c r="AC8725" i="1"/>
  <c r="AB8050" i="1"/>
  <c r="AC5598" i="1"/>
  <c r="AB6410" i="1"/>
  <c r="AC9244" i="1"/>
  <c r="J3260" i="22"/>
  <c r="AC5525" i="1"/>
  <c r="AB162" i="1"/>
  <c r="AC3332" i="1"/>
  <c r="AB9017" i="1"/>
  <c r="AB8537" i="1"/>
  <c r="AC2671" i="1"/>
  <c r="AB3915" i="1"/>
  <c r="AB7839" i="1"/>
  <c r="AB3190" i="1"/>
  <c r="J4698" i="22"/>
  <c r="AB9442" i="1"/>
  <c r="J3329" i="22"/>
  <c r="J3032" i="22"/>
  <c r="AB9151" i="1"/>
  <c r="AC2631" i="1"/>
  <c r="AC927" i="1"/>
  <c r="J3804" i="22"/>
  <c r="AB6551" i="1"/>
  <c r="AB2517" i="1"/>
  <c r="AB5739" i="1"/>
  <c r="AB9264" i="1"/>
  <c r="AB8019" i="1"/>
  <c r="AB9503" i="1"/>
  <c r="AB7294" i="1"/>
  <c r="AB3354" i="1"/>
  <c r="J3639" i="22"/>
  <c r="AB2008" i="1"/>
  <c r="AB7769" i="1"/>
  <c r="AB7626" i="1"/>
  <c r="AB2519" i="1"/>
  <c r="AC4132" i="1"/>
  <c r="AB7863" i="1"/>
  <c r="J3707" i="22"/>
  <c r="AB7582" i="1"/>
  <c r="AC3787" i="1"/>
  <c r="J4054" i="22"/>
  <c r="AB2663" i="1"/>
  <c r="AC2451" i="1"/>
  <c r="AC2425" i="1"/>
  <c r="AB2976" i="1"/>
  <c r="J2548" i="22"/>
  <c r="J4055" i="22"/>
  <c r="AB8077" i="1"/>
  <c r="J4526" i="22"/>
  <c r="AB7573" i="1"/>
  <c r="J4602" i="22"/>
  <c r="AB8712" i="1"/>
  <c r="AC4675" i="1"/>
  <c r="AB3923" i="1"/>
  <c r="AC3262" i="1"/>
  <c r="J4659" i="22"/>
  <c r="AB3340" i="1"/>
  <c r="J2523" i="22"/>
  <c r="AC1192" i="1"/>
  <c r="AC4737" i="1"/>
  <c r="AB8265" i="1"/>
  <c r="AC8154" i="1"/>
  <c r="AC1850" i="1"/>
  <c r="AC6401" i="1"/>
  <c r="J3497" i="22"/>
  <c r="AB2894" i="1"/>
  <c r="AB9320" i="1"/>
  <c r="J3228" i="22"/>
  <c r="AB8264" i="1"/>
  <c r="AB7587" i="1"/>
  <c r="AB5024" i="1"/>
  <c r="J2654" i="22"/>
  <c r="AC4573" i="1"/>
  <c r="J4133" i="22"/>
  <c r="AB5285" i="1"/>
  <c r="AC5567" i="1"/>
  <c r="AC7964" i="1"/>
  <c r="AB6550" i="1"/>
  <c r="AB8703" i="1"/>
  <c r="AB5846" i="1"/>
  <c r="AB7588" i="1"/>
  <c r="J3336" i="22"/>
  <c r="AB5855" i="1"/>
  <c r="AB1610" i="1"/>
  <c r="AC9032" i="1"/>
  <c r="AC7117" i="1"/>
  <c r="AB4874" i="1"/>
  <c r="AC2920" i="1"/>
  <c r="AB1865" i="1"/>
  <c r="AB9807" i="1"/>
  <c r="AC9555" i="1"/>
  <c r="AB7445" i="1"/>
  <c r="AC6969" i="1"/>
  <c r="AC465" i="1"/>
  <c r="AB7241" i="1"/>
  <c r="AB1053" i="1"/>
  <c r="AC4299" i="1"/>
  <c r="J4965" i="22"/>
  <c r="AB8570" i="1"/>
  <c r="AB5522" i="1"/>
  <c r="AB8628" i="1"/>
  <c r="J2940" i="22"/>
  <c r="AC4554" i="1"/>
  <c r="AB4299" i="1"/>
  <c r="AB6134" i="1"/>
  <c r="J4376" i="22"/>
  <c r="AB1192" i="1"/>
  <c r="AB8968" i="1"/>
  <c r="AB7497" i="1"/>
  <c r="AB1334" i="1"/>
  <c r="AB5892" i="1"/>
  <c r="AC2108" i="1"/>
  <c r="AB3441" i="1"/>
  <c r="AB5673" i="1"/>
  <c r="J3664" i="22"/>
  <c r="AC2564" i="1"/>
  <c r="AC6435" i="1"/>
  <c r="AC8182" i="1"/>
  <c r="J3469" i="22"/>
  <c r="J2544" i="22"/>
  <c r="AC5863" i="1"/>
  <c r="J3488" i="22"/>
  <c r="J4754" i="22"/>
  <c r="J4206" i="22"/>
  <c r="AC3152" i="1"/>
  <c r="AB794" i="1"/>
  <c r="AB5095" i="1"/>
  <c r="AC1177" i="1"/>
  <c r="AC4799" i="1"/>
  <c r="AB6423" i="1"/>
  <c r="AB9612" i="1"/>
  <c r="J4752" i="22"/>
  <c r="AC4185" i="1"/>
  <c r="J3292" i="22"/>
  <c r="AC9808" i="1"/>
  <c r="J2324" i="22"/>
  <c r="AB4737" i="1"/>
  <c r="AB7748" i="1"/>
  <c r="AB9680" i="1"/>
  <c r="AB2909" i="1"/>
  <c r="AB7049" i="1"/>
  <c r="AC2855" i="1"/>
  <c r="AC6450" i="1"/>
  <c r="AC9040" i="1"/>
  <c r="AC8995" i="1"/>
  <c r="J3376" i="22"/>
  <c r="AC6502" i="1"/>
  <c r="J2958" i="22"/>
  <c r="J4047" i="22"/>
  <c r="AC1386" i="1"/>
  <c r="J3672" i="22"/>
  <c r="AB209" i="1"/>
  <c r="AC6156" i="1"/>
  <c r="AC8580" i="1"/>
  <c r="J3780" i="22"/>
  <c r="AB2322" i="1"/>
  <c r="J3506" i="22"/>
  <c r="AC1273" i="1"/>
  <c r="AC2132" i="1"/>
  <c r="AB8012" i="1"/>
  <c r="J2725" i="22"/>
  <c r="J3820" i="22"/>
  <c r="AC1215" i="1"/>
  <c r="AB8273" i="1"/>
  <c r="AC5486" i="1"/>
  <c r="AB9643" i="1"/>
  <c r="AB7865" i="1"/>
  <c r="AB9102" i="1"/>
  <c r="AC9943" i="1"/>
  <c r="AB2467" i="1"/>
  <c r="AB3064" i="1"/>
  <c r="AB4696" i="1"/>
  <c r="AC3852" i="1"/>
  <c r="J4037" i="22"/>
  <c r="AC1151" i="1"/>
  <c r="AC323" i="1"/>
  <c r="AB5060" i="1"/>
  <c r="AC4731" i="1"/>
  <c r="AC2193" i="1"/>
  <c r="AC8415" i="1"/>
  <c r="AC4556" i="1"/>
  <c r="AC1701" i="1"/>
  <c r="J3378" i="22"/>
  <c r="AC612" i="1"/>
  <c r="J2922" i="22"/>
  <c r="J3118" i="22"/>
  <c r="AC2216" i="1"/>
  <c r="AB5143" i="1"/>
  <c r="AB3817" i="1"/>
  <c r="AC3646" i="1"/>
  <c r="AB5779" i="1"/>
  <c r="J2306" i="22"/>
  <c r="AC3743" i="1"/>
  <c r="AC9499" i="1"/>
  <c r="AC7511" i="1"/>
  <c r="AC1999" i="1"/>
  <c r="AC3451" i="1"/>
  <c r="J2838" i="22"/>
  <c r="J3450" i="22"/>
  <c r="AB5253" i="1"/>
  <c r="AC1767" i="1"/>
  <c r="AB5328" i="1"/>
  <c r="AB6744" i="1"/>
  <c r="AB6657" i="1"/>
  <c r="AB1678" i="1"/>
  <c r="AB6146" i="1"/>
  <c r="AB9904" i="1"/>
  <c r="AB562" i="1"/>
  <c r="J3798" i="22"/>
  <c r="AC4960" i="1"/>
  <c r="AB4265" i="1"/>
  <c r="J4291" i="22"/>
  <c r="AB8246" i="1"/>
  <c r="AC223" i="1"/>
  <c r="J3586" i="22"/>
  <c r="AC6449" i="1"/>
  <c r="AB7993" i="1"/>
  <c r="AB2410" i="1"/>
  <c r="J4343" i="22"/>
  <c r="AC5952" i="1"/>
  <c r="J2742" i="22"/>
  <c r="J4969" i="22"/>
  <c r="AB1760" i="1"/>
  <c r="AC6482" i="1"/>
  <c r="AB1476" i="1"/>
  <c r="AC2499" i="1"/>
  <c r="J4259" i="22"/>
  <c r="AC5972" i="1"/>
  <c r="AB9905" i="1"/>
  <c r="AC6592" i="1"/>
  <c r="AB1604" i="1"/>
  <c r="AB3724" i="1"/>
  <c r="AC8294" i="1"/>
  <c r="AC1736" i="1"/>
  <c r="J3855" i="22"/>
  <c r="AC6325" i="1"/>
  <c r="AB4415" i="1"/>
  <c r="J4044" i="22"/>
  <c r="AB166" i="1"/>
  <c r="AC9462" i="1"/>
  <c r="AC816" i="1"/>
  <c r="AC525" i="1"/>
  <c r="AB6435" i="1"/>
  <c r="AC7806" i="1"/>
  <c r="AC6945" i="1"/>
  <c r="AB4980" i="1"/>
  <c r="AC3044" i="1"/>
  <c r="J4901" i="22"/>
  <c r="AC8146" i="1"/>
  <c r="AC2780" i="1"/>
  <c r="AC5016" i="1"/>
  <c r="AC9525" i="1"/>
  <c r="AC5466" i="1"/>
  <c r="AB1555" i="1"/>
  <c r="AC8521" i="1"/>
  <c r="J3371" i="22"/>
  <c r="J3183" i="22"/>
  <c r="AC7861" i="1"/>
  <c r="J2401" i="22"/>
  <c r="J4222" i="22"/>
  <c r="J2433" i="22"/>
  <c r="AB4773" i="1"/>
  <c r="J3037" i="22"/>
  <c r="J2438" i="22"/>
  <c r="AC3935" i="1"/>
  <c r="AB5012" i="1"/>
  <c r="AB9846" i="1"/>
  <c r="AB9036" i="1"/>
  <c r="AB1508" i="1"/>
  <c r="AB5964" i="1"/>
  <c r="AC746" i="1"/>
  <c r="AC1651" i="1"/>
  <c r="J2977" i="22"/>
  <c r="AB7930" i="1"/>
  <c r="AB2630" i="1"/>
  <c r="J2678" i="22"/>
  <c r="AC79" i="1"/>
  <c r="AC2332" i="1"/>
  <c r="J2898" i="22"/>
  <c r="J3236" i="22"/>
  <c r="AC7082" i="1"/>
  <c r="AB8899" i="1"/>
  <c r="J4712" i="22"/>
  <c r="J3304" i="22"/>
  <c r="AB8383" i="1"/>
  <c r="AB3280" i="1"/>
  <c r="J4518" i="22"/>
  <c r="J3221" i="22"/>
  <c r="AB7353" i="1"/>
  <c r="AB9248" i="1"/>
  <c r="AB5326" i="1"/>
  <c r="AB3036" i="1"/>
  <c r="J4797" i="22"/>
  <c r="AC2399" i="1"/>
  <c r="AB8436" i="1"/>
  <c r="AC3123" i="1"/>
  <c r="AB7727" i="1"/>
  <c r="J2478" i="22"/>
  <c r="J4235" i="22"/>
  <c r="AB5195" i="1"/>
  <c r="J4398" i="22"/>
  <c r="J4332" i="22"/>
  <c r="AB8513" i="1"/>
  <c r="J2297" i="22"/>
  <c r="J4131" i="22"/>
  <c r="AB6645" i="1"/>
  <c r="AB9386" i="1"/>
  <c r="AB441" i="1"/>
  <c r="AB7247" i="1"/>
  <c r="AB5905" i="1"/>
  <c r="J2986" i="22"/>
  <c r="J2278" i="22"/>
  <c r="AC1559" i="1"/>
  <c r="AB3849" i="1"/>
  <c r="AB2464" i="1"/>
  <c r="AB4429" i="1"/>
  <c r="AC3720" i="1"/>
  <c r="AB3913" i="1"/>
  <c r="J2651" i="22"/>
  <c r="AC1154" i="1"/>
  <c r="J2873" i="22"/>
  <c r="AB3927" i="1"/>
  <c r="AB5698" i="1"/>
  <c r="J3894" i="22"/>
  <c r="AC7234" i="1"/>
  <c r="AC4997" i="1"/>
  <c r="AC5417" i="1"/>
  <c r="AC1537" i="1"/>
  <c r="AB8775" i="1"/>
  <c r="AB3609" i="1"/>
  <c r="AB8235" i="1"/>
  <c r="AC4964" i="1"/>
  <c r="AB4260" i="1"/>
  <c r="J2440" i="22"/>
  <c r="AC5327" i="1"/>
  <c r="J4584" i="22"/>
  <c r="AB6297" i="1"/>
  <c r="J4014" i="22"/>
  <c r="J2925" i="22"/>
  <c r="AB2698" i="1"/>
  <c r="AC5819" i="1"/>
  <c r="AC9498" i="1"/>
  <c r="AB7640" i="1"/>
  <c r="AC1642" i="1"/>
  <c r="AC282" i="1"/>
  <c r="AC280" i="1"/>
  <c r="J4205" i="22"/>
  <c r="AC9660" i="1"/>
  <c r="AB1033" i="1"/>
  <c r="AB6998" i="1"/>
  <c r="J3111" i="22"/>
  <c r="AB5474" i="1"/>
  <c r="AC8656" i="1"/>
  <c r="AB9176" i="1"/>
  <c r="AB4173" i="1"/>
  <c r="AB5031" i="1"/>
  <c r="AC8468" i="1"/>
  <c r="AC3576" i="1"/>
  <c r="AC7160" i="1"/>
  <c r="AC9890" i="1"/>
  <c r="AB7297" i="1"/>
  <c r="J4036" i="22"/>
  <c r="J3755" i="22"/>
  <c r="J2806" i="22"/>
  <c r="AB8368" i="1"/>
  <c r="AB2016" i="1"/>
  <c r="AB5003" i="1"/>
  <c r="AC3818" i="1"/>
  <c r="AC9454" i="1"/>
  <c r="AB9816" i="1"/>
  <c r="AC6421" i="1"/>
  <c r="AB4516" i="1"/>
  <c r="J3330" i="22"/>
  <c r="J3936" i="22"/>
  <c r="AB4998" i="1"/>
  <c r="AB1082" i="1"/>
  <c r="AB3305" i="1"/>
  <c r="AB8624" i="1"/>
  <c r="J3091" i="22"/>
  <c r="AC9410" i="1"/>
  <c r="J3333" i="22"/>
  <c r="AB7866" i="1"/>
  <c r="AC893" i="1"/>
  <c r="AB9494" i="1"/>
  <c r="AB9564" i="1"/>
  <c r="AB6308" i="1"/>
  <c r="J2546" i="22"/>
  <c r="J2796" i="22"/>
  <c r="J3058" i="22"/>
  <c r="J4113" i="22"/>
  <c r="AC4512" i="1"/>
  <c r="AB8071" i="1"/>
  <c r="AC5828" i="1"/>
  <c r="AB1654" i="1"/>
  <c r="J3102" i="22"/>
  <c r="AB4200" i="1"/>
  <c r="AB8434" i="1"/>
  <c r="J4314" i="22"/>
  <c r="J4101" i="22"/>
  <c r="AC2512" i="1"/>
  <c r="AB7852" i="1"/>
  <c r="J4614" i="22"/>
  <c r="AB1342" i="1"/>
  <c r="AC5228" i="1"/>
  <c r="AB7222" i="1"/>
  <c r="AC7355" i="1"/>
  <c r="AB7205" i="1"/>
  <c r="AC8049" i="1"/>
  <c r="AC5764" i="1"/>
  <c r="AB9492" i="1"/>
  <c r="AB4753" i="1"/>
  <c r="AC625" i="1"/>
  <c r="AC5064" i="1"/>
  <c r="J2344" i="22"/>
  <c r="J4043" i="22"/>
  <c r="AB1336" i="1"/>
  <c r="AC6624" i="1"/>
  <c r="AC3621" i="1"/>
  <c r="AC375" i="1"/>
  <c r="J2957" i="22"/>
  <c r="AB2766" i="1"/>
  <c r="AB1705" i="1"/>
  <c r="AC8284" i="1"/>
  <c r="AC1116" i="1"/>
  <c r="AC5827" i="1"/>
  <c r="J3922" i="22"/>
  <c r="AC864" i="1"/>
  <c r="J3674" i="22"/>
  <c r="AB9419" i="1"/>
  <c r="J2866" i="22"/>
  <c r="AB9298" i="1"/>
  <c r="J3152" i="22"/>
  <c r="AB9185" i="1"/>
  <c r="AB1866" i="1"/>
  <c r="AC6493" i="1"/>
  <c r="AB9912" i="1"/>
  <c r="AC2798" i="1"/>
  <c r="J3821" i="22"/>
  <c r="AC1222" i="1"/>
  <c r="AB2255" i="1"/>
  <c r="AB6521" i="1"/>
  <c r="J3155" i="22"/>
  <c r="J4929" i="22"/>
  <c r="AC3986" i="1"/>
  <c r="AB1580" i="1"/>
  <c r="AC3120" i="1"/>
  <c r="AB8407" i="1"/>
  <c r="AB4646" i="1"/>
  <c r="AB5713" i="1"/>
  <c r="AC3803" i="1"/>
  <c r="J2304" i="22"/>
  <c r="J2928" i="22"/>
  <c r="AB6618" i="1"/>
  <c r="AC5997" i="1"/>
  <c r="AB7231" i="1"/>
  <c r="AC8352" i="1"/>
  <c r="AC5014" i="1"/>
  <c r="AB7988" i="1"/>
  <c r="AB6580" i="1"/>
  <c r="J3916" i="22"/>
  <c r="J3286" i="22"/>
  <c r="AB9210" i="1"/>
  <c r="AC489" i="1"/>
  <c r="AB1001" i="1"/>
  <c r="AB6746" i="1"/>
  <c r="AB5700" i="1"/>
  <c r="AB8706" i="1"/>
  <c r="AC8201" i="1"/>
  <c r="AB5659" i="1"/>
  <c r="AB5443" i="1"/>
  <c r="AB9960" i="1"/>
  <c r="AB5106" i="1"/>
  <c r="AC8556" i="1"/>
  <c r="J2868" i="22"/>
  <c r="AB5078" i="1"/>
  <c r="J4702" i="22"/>
  <c r="J4448" i="22"/>
  <c r="AC5347" i="1"/>
  <c r="AB8484" i="1"/>
  <c r="AB7918" i="1"/>
  <c r="AB7202" i="1"/>
  <c r="AB6140" i="1"/>
  <c r="AB168" i="1"/>
  <c r="AB3636" i="1"/>
  <c r="AC330" i="1"/>
  <c r="J2798" i="22"/>
  <c r="J3392" i="22"/>
  <c r="J4189" i="22"/>
  <c r="AC2949" i="1"/>
  <c r="J4521" i="22"/>
  <c r="J4930" i="22"/>
  <c r="AC4657" i="1"/>
  <c r="AC9643" i="1"/>
  <c r="AC5247" i="1"/>
  <c r="J2555" i="22"/>
  <c r="AC2042" i="1"/>
  <c r="AB4961" i="1"/>
  <c r="AC8478" i="1"/>
  <c r="AC1554" i="1"/>
  <c r="J3203" i="22"/>
  <c r="J4781" i="22"/>
  <c r="AC495" i="1"/>
  <c r="J4560" i="22"/>
  <c r="AB2675" i="1"/>
  <c r="AC151" i="1"/>
  <c r="J2391" i="22"/>
  <c r="J4070" i="22"/>
  <c r="AB8583" i="1"/>
  <c r="J4379" i="22"/>
  <c r="J4288" i="22"/>
  <c r="AB538" i="1"/>
  <c r="J3453" i="22"/>
  <c r="AC8271" i="1"/>
  <c r="AC4310" i="1"/>
  <c r="AB2077" i="1"/>
  <c r="J4922" i="22"/>
  <c r="AB2554" i="1"/>
  <c r="J3689" i="22"/>
  <c r="AC669" i="1"/>
  <c r="AC1680" i="1"/>
  <c r="AC6580" i="1"/>
  <c r="AB4649" i="1"/>
  <c r="AB704" i="1"/>
  <c r="AB9797" i="1"/>
  <c r="AB475" i="1"/>
  <c r="AC1406" i="1"/>
  <c r="AC7478" i="1"/>
  <c r="J4503" i="22"/>
  <c r="AB7171" i="1"/>
  <c r="AB2791" i="1"/>
  <c r="J3741" i="22"/>
  <c r="J4769" i="22"/>
  <c r="AB4608" i="1"/>
  <c r="J4067" i="22"/>
  <c r="AC8376" i="1"/>
  <c r="AB851" i="1"/>
  <c r="AC2698" i="1"/>
  <c r="AC9631" i="1"/>
  <c r="J2903" i="22"/>
  <c r="AC7589" i="1"/>
  <c r="AC6719" i="1"/>
  <c r="AB1431" i="1"/>
  <c r="AB4800" i="1"/>
  <c r="AC5048" i="1"/>
  <c r="AB3697" i="1"/>
  <c r="AC7587" i="1"/>
  <c r="J4501" i="22"/>
  <c r="J4993" i="22"/>
  <c r="J3143" i="22"/>
  <c r="AB579" i="1"/>
  <c r="J4313" i="22"/>
  <c r="J3171" i="22"/>
  <c r="J3628" i="22"/>
  <c r="AB1338" i="1"/>
  <c r="AC4439" i="1"/>
  <c r="J3327" i="22"/>
  <c r="AB6695" i="1"/>
  <c r="AB9225" i="1"/>
  <c r="AC6331" i="1"/>
  <c r="AC507" i="1"/>
  <c r="AB3714" i="1"/>
  <c r="AC7105" i="1"/>
  <c r="J4528" i="22"/>
  <c r="AB2796" i="1"/>
  <c r="AB1309" i="1"/>
  <c r="J2266" i="22"/>
  <c r="AC4081" i="1"/>
  <c r="AC5219" i="1"/>
  <c r="AC1180" i="1"/>
  <c r="J3153" i="22"/>
  <c r="J2496" i="22"/>
  <c r="J3175" i="22"/>
  <c r="J3444" i="22"/>
  <c r="FJJ3" i="22"/>
  <c r="FJS3" i="22"/>
  <c r="FKB3" i="22"/>
  <c r="FKK3" i="22"/>
  <c r="FKT3" i="22"/>
  <c r="FJU3" i="22"/>
  <c r="FKM3" i="22"/>
  <c r="FJN3" i="22"/>
  <c r="FJW3" i="22"/>
  <c r="FKF3" i="22"/>
  <c r="FKO3" i="22"/>
  <c r="FJR3" i="22"/>
  <c r="FKP3" i="22"/>
  <c r="FKJ3" i="22"/>
  <c r="FJM3" i="22"/>
  <c r="FJV3" i="22"/>
  <c r="FKE3" i="22"/>
  <c r="FKN3" i="22"/>
  <c r="FKW3" i="22"/>
  <c r="FJX3" i="22"/>
  <c r="FKS3" i="22"/>
  <c r="FJQ3" i="22"/>
  <c r="FJZ3" i="22"/>
  <c r="FKI3" i="22"/>
  <c r="FKR3" i="22"/>
  <c r="FKA3" i="22"/>
  <c r="FKV3" i="22"/>
  <c r="FJP3" i="22"/>
  <c r="FJY3" i="22"/>
  <c r="FKH3" i="22"/>
  <c r="FKQ3" i="22"/>
  <c r="FJL3" i="22"/>
  <c r="FKG3" i="22"/>
  <c r="FJK3" i="22"/>
  <c r="FJT3" i="22"/>
  <c r="FKC3" i="22"/>
  <c r="FKL3" i="22"/>
  <c r="FKU3" i="22"/>
  <c r="FKD3" i="22"/>
  <c r="FJO3" i="22"/>
  <c r="S7" i="22"/>
  <c r="J4451" i="22"/>
  <c r="J2390" i="22"/>
  <c r="J3287" i="22"/>
  <c r="AB9468" i="1"/>
  <c r="AC4046" i="1"/>
  <c r="AC3679" i="1"/>
  <c r="AB7234" i="1"/>
  <c r="AC3727" i="1"/>
  <c r="AC8355" i="1"/>
  <c r="AB9491" i="1"/>
  <c r="J3601" i="22"/>
  <c r="AC751" i="1"/>
  <c r="AB9440" i="1"/>
  <c r="J2702" i="22"/>
  <c r="AB462" i="1"/>
  <c r="AB9103" i="1"/>
  <c r="J2680" i="22"/>
  <c r="AC5773" i="1"/>
  <c r="AC8456" i="1"/>
  <c r="AB4953" i="1"/>
  <c r="AB5845" i="1"/>
  <c r="AC2755" i="1"/>
  <c r="AC1351" i="1"/>
  <c r="AC5803" i="1"/>
  <c r="AB9075" i="1"/>
  <c r="J3951" i="22"/>
  <c r="AC7210" i="1"/>
  <c r="AB9588" i="1"/>
  <c r="AB9773" i="1"/>
  <c r="AB6932" i="1"/>
  <c r="AB6715" i="1"/>
  <c r="AB3598" i="1"/>
  <c r="AC8481" i="1"/>
  <c r="J3925" i="22"/>
  <c r="AC6928" i="1"/>
  <c r="AB4695" i="1"/>
  <c r="J2494" i="22"/>
  <c r="AB4887" i="1"/>
  <c r="J3447" i="22"/>
  <c r="J2929" i="22"/>
  <c r="J3475" i="22"/>
  <c r="J2352" i="22"/>
  <c r="AC5488" i="1"/>
  <c r="J4649" i="22"/>
  <c r="J4917" i="22"/>
  <c r="AB3569" i="1"/>
  <c r="AB7996" i="1"/>
  <c r="AB5496" i="1"/>
  <c r="AB7790" i="1"/>
  <c r="J4517" i="22"/>
  <c r="J3880" i="22"/>
  <c r="AB925" i="1"/>
  <c r="J2888" i="22"/>
  <c r="J3429" i="22"/>
  <c r="AC5557" i="1"/>
  <c r="AC5727" i="1"/>
  <c r="AC340" i="1"/>
  <c r="J3483" i="22"/>
  <c r="AC6319" i="1"/>
  <c r="AC3456" i="1"/>
  <c r="AB6571" i="1"/>
  <c r="AB2507" i="1"/>
  <c r="J4076" i="22"/>
  <c r="AC3258" i="1"/>
  <c r="AB9242" i="1"/>
  <c r="J4883" i="22"/>
  <c r="AB7173" i="1"/>
  <c r="J3965" i="22"/>
  <c r="AC3202" i="1"/>
  <c r="AC2725" i="1"/>
  <c r="AB4782" i="1"/>
  <c r="J2334" i="22"/>
  <c r="AC8823" i="1"/>
  <c r="AC4462" i="1"/>
  <c r="AC7948" i="1"/>
  <c r="AC4860" i="1"/>
  <c r="AB9701" i="1"/>
  <c r="J4926" i="22"/>
  <c r="AC4482" i="1"/>
  <c r="J3686" i="22"/>
  <c r="AC1189" i="1"/>
  <c r="AC4219" i="1"/>
  <c r="AC5013" i="1"/>
  <c r="AB7475" i="1"/>
  <c r="J3538" i="22"/>
  <c r="AC9716" i="1"/>
  <c r="AC3406" i="1"/>
  <c r="J3710" i="22"/>
  <c r="J2637" i="22"/>
  <c r="J2384" i="22"/>
  <c r="AB9754" i="1"/>
  <c r="AC1765" i="1"/>
  <c r="J2267" i="22"/>
  <c r="AB9128" i="1"/>
  <c r="AB1723" i="1"/>
  <c r="AB7017" i="1"/>
  <c r="AB8801" i="1"/>
  <c r="AC2536" i="1"/>
  <c r="AB611" i="1"/>
  <c r="AB4438" i="1"/>
  <c r="AB9092" i="1"/>
  <c r="AC5207" i="1"/>
  <c r="AB3543" i="1"/>
  <c r="J3510" i="22"/>
  <c r="AB8463" i="1"/>
  <c r="AB8506" i="1"/>
  <c r="AC1441" i="1"/>
  <c r="J4618" i="22"/>
  <c r="AC1443" i="1"/>
  <c r="AC2535" i="1"/>
  <c r="AB9021" i="1"/>
  <c r="J4761" i="22"/>
  <c r="AB7489" i="1"/>
  <c r="AB4401" i="1"/>
  <c r="AC4692" i="1"/>
  <c r="J3989" i="22"/>
  <c r="AB9189" i="1"/>
  <c r="AC6236" i="1"/>
  <c r="AC6086" i="1"/>
  <c r="AB3930" i="1"/>
  <c r="AB5684" i="1"/>
  <c r="AC7037" i="1"/>
  <c r="AC959" i="1"/>
  <c r="J2688" i="22"/>
  <c r="J2317" i="22"/>
  <c r="AB5337" i="1"/>
  <c r="AC5681" i="1"/>
  <c r="AB7896" i="1"/>
  <c r="AC4564" i="1"/>
  <c r="AB6142" i="1"/>
  <c r="AC4637" i="1"/>
  <c r="AB9271" i="1"/>
  <c r="AB3234" i="1"/>
  <c r="J3353" i="22"/>
  <c r="AB3881" i="1"/>
  <c r="AB5808" i="1"/>
  <c r="AC5564" i="1"/>
  <c r="AC7965" i="1"/>
  <c r="AC1841" i="1"/>
  <c r="J2879" i="22"/>
  <c r="AB2103" i="1"/>
  <c r="AB7687" i="1"/>
  <c r="AB2954" i="1"/>
  <c r="AB9825" i="1"/>
  <c r="AC4095" i="1"/>
  <c r="J3439" i="22"/>
  <c r="AC1461" i="1"/>
  <c r="J2847" i="22"/>
  <c r="AB8031" i="1"/>
  <c r="J4727" i="22"/>
  <c r="AC4847" i="1"/>
  <c r="AC5148" i="1"/>
  <c r="J3484" i="22"/>
  <c r="AC7326" i="1"/>
  <c r="J2447" i="22"/>
  <c r="J4160" i="22"/>
  <c r="J4258" i="22"/>
  <c r="J4525" i="22"/>
  <c r="J4790" i="22"/>
  <c r="J4059" i="22"/>
  <c r="AB4039" i="1"/>
  <c r="AB919" i="1"/>
  <c r="AC4086" i="1"/>
  <c r="AB4918" i="1"/>
  <c r="J2667" i="22"/>
  <c r="AB7833" i="1"/>
  <c r="AC6037" i="1"/>
  <c r="AC298" i="1"/>
  <c r="AC2867" i="1"/>
  <c r="AC2730" i="1"/>
  <c r="AB7093" i="1"/>
  <c r="AB5156" i="1"/>
  <c r="AB9136" i="1"/>
  <c r="AC6989" i="1"/>
  <c r="J4963" i="22"/>
  <c r="AC5874" i="1"/>
  <c r="J2598" i="22"/>
  <c r="J2376" i="22"/>
  <c r="J3050" i="22"/>
  <c r="AB8972" i="1"/>
  <c r="AC4575" i="1"/>
  <c r="AB1205" i="1"/>
  <c r="AB6507" i="1"/>
  <c r="J2661" i="22"/>
  <c r="AB9292" i="1"/>
  <c r="AC7919" i="1"/>
  <c r="AC6310" i="1"/>
  <c r="AB6639" i="1"/>
  <c r="AC8380" i="1"/>
  <c r="AC7465" i="1"/>
  <c r="AC3434" i="1"/>
  <c r="AB8714" i="1"/>
  <c r="J3778" i="22"/>
  <c r="AC6097" i="1"/>
  <c r="J3725" i="22"/>
  <c r="J3191" i="22"/>
  <c r="J3407" i="22"/>
  <c r="AC1518" i="1"/>
  <c r="AB9559" i="1"/>
  <c r="J3715" i="22"/>
  <c r="J4434" i="22"/>
  <c r="J3557" i="22"/>
  <c r="J3877" i="22"/>
  <c r="AC8531" i="1"/>
  <c r="AC3544" i="1"/>
  <c r="AC4677" i="1"/>
  <c r="AB4156" i="1"/>
  <c r="AB4582" i="1"/>
  <c r="J2378" i="22"/>
  <c r="J2559" i="22"/>
  <c r="AB9354" i="1"/>
  <c r="AC3795" i="1"/>
  <c r="AB5298" i="1"/>
  <c r="AB4914" i="1"/>
  <c r="J3918" i="22"/>
  <c r="J4035" i="22"/>
  <c r="AB9733" i="1"/>
  <c r="J3206" i="22"/>
  <c r="AC9768" i="1"/>
  <c r="AB6760" i="1"/>
  <c r="AC500" i="1"/>
  <c r="J3355" i="22"/>
  <c r="AB3296" i="1"/>
  <c r="AC4744" i="1"/>
  <c r="AB1119" i="1"/>
  <c r="J3213" i="22"/>
  <c r="AB5383" i="1"/>
  <c r="AB7904" i="1"/>
  <c r="AC4534" i="1"/>
  <c r="J2298" i="22"/>
  <c r="J3830" i="22"/>
  <c r="J2938" i="22"/>
  <c r="AB4064" i="1"/>
  <c r="AB7532" i="1"/>
  <c r="AC9960" i="1"/>
  <c r="AB4056" i="1"/>
  <c r="J4069" i="22"/>
  <c r="J2779" i="22"/>
  <c r="AB6268" i="1"/>
  <c r="AC2625" i="1"/>
  <c r="AB7504" i="1"/>
  <c r="AC2312" i="1"/>
  <c r="AC8309" i="1"/>
  <c r="AC509" i="1"/>
  <c r="AB4540" i="1"/>
  <c r="J3926" i="22"/>
  <c r="AC5539" i="1"/>
  <c r="AC336" i="1"/>
  <c r="AC2700" i="1"/>
  <c r="AC4314" i="1"/>
  <c r="J2683" i="22"/>
  <c r="AB9093" i="1"/>
  <c r="J4281" i="22"/>
  <c r="J4490" i="22"/>
  <c r="AB6239" i="1"/>
  <c r="AC6993" i="1"/>
  <c r="J4025" i="22"/>
  <c r="J4000" i="22"/>
  <c r="J2959" i="22"/>
  <c r="AB4539" i="1"/>
  <c r="AB5439" i="1"/>
  <c r="AB8953" i="1"/>
  <c r="AB2132" i="1"/>
  <c r="AC9902" i="1"/>
  <c r="AB7511" i="1"/>
  <c r="AC4662" i="1"/>
  <c r="AB5169" i="1"/>
  <c r="AB4769" i="1"/>
  <c r="AB4016" i="1"/>
  <c r="J2811" i="22"/>
  <c r="AC566" i="1"/>
  <c r="AB4384" i="1"/>
  <c r="J3992" i="22"/>
  <c r="J3254" i="22"/>
  <c r="AB2931" i="1"/>
  <c r="AB2256" i="1"/>
  <c r="AC3299" i="1"/>
  <c r="AC7672" i="1"/>
  <c r="J3948" i="22"/>
  <c r="J3666" i="22"/>
  <c r="AB4871" i="1"/>
  <c r="AC502" i="1"/>
  <c r="AB5350" i="1"/>
  <c r="AB3811" i="1"/>
  <c r="J3388" i="22"/>
  <c r="J3716" i="22"/>
  <c r="AB8207" i="1"/>
  <c r="J4079" i="22"/>
  <c r="J2283" i="22"/>
  <c r="AB8942" i="1"/>
  <c r="J4611" i="22"/>
  <c r="AC4076" i="1"/>
  <c r="J4396" i="22"/>
  <c r="J4139" i="22"/>
  <c r="AB7501" i="1"/>
  <c r="AB6343" i="1"/>
  <c r="AC5398" i="1"/>
  <c r="AB5213" i="1"/>
  <c r="J3558" i="22"/>
  <c r="J3021" i="22"/>
  <c r="J3468" i="22"/>
  <c r="J2791" i="22"/>
  <c r="AB1510" i="1"/>
  <c r="AB5974" i="1"/>
  <c r="AC5831" i="1"/>
  <c r="J3001" i="22"/>
  <c r="J2547" i="22"/>
  <c r="AB2064" i="1"/>
  <c r="AC2284" i="1"/>
  <c r="AC5558" i="1"/>
  <c r="J4391" i="22"/>
  <c r="J3720" i="22"/>
  <c r="J4546" i="22"/>
  <c r="J2284" i="22"/>
  <c r="AB7755" i="1"/>
  <c r="J2501" i="22"/>
  <c r="AB2551" i="1"/>
  <c r="AC8260" i="1"/>
  <c r="J3577" i="22"/>
  <c r="J3157" i="22"/>
  <c r="J4706" i="22"/>
  <c r="AB5678" i="1"/>
  <c r="J4918" i="22"/>
  <c r="AB461" i="1"/>
  <c r="AC6845" i="1"/>
  <c r="J4077" i="22"/>
  <c r="AB1381" i="1"/>
  <c r="J3056" i="22"/>
  <c r="AC1809" i="1"/>
  <c r="AB8374" i="1"/>
  <c r="AB7575" i="1"/>
  <c r="J3027" i="22"/>
  <c r="J3470" i="22"/>
  <c r="J3868" i="22"/>
  <c r="J4469" i="22"/>
  <c r="AB7392" i="1"/>
  <c r="J3400" i="22"/>
  <c r="J4513" i="22"/>
  <c r="J2693" i="22"/>
  <c r="AC596" i="1"/>
  <c r="AC778" i="1"/>
  <c r="AB246" i="1"/>
  <c r="J3932" i="22"/>
  <c r="J4892" i="22"/>
  <c r="AB609" i="1"/>
  <c r="J3805" i="22"/>
  <c r="AC6620" i="1"/>
  <c r="AB5712" i="1"/>
  <c r="J3602" i="22"/>
  <c r="AB9727" i="1"/>
  <c r="AC7150" i="1"/>
  <c r="AB1124" i="1"/>
  <c r="AC9526" i="1"/>
  <c r="AB6075" i="1"/>
  <c r="AB649" i="1"/>
  <c r="AB4023" i="1"/>
  <c r="AC7772" i="1"/>
  <c r="AC9126" i="1"/>
  <c r="J2869" i="22"/>
  <c r="AB4095" i="1"/>
  <c r="AC769" i="1"/>
  <c r="AB1018" i="1"/>
  <c r="AC636" i="1"/>
  <c r="J4429" i="22"/>
  <c r="AB659" i="1"/>
  <c r="J3796" i="22"/>
  <c r="J4874" i="22"/>
  <c r="AB1802" i="1"/>
  <c r="AB4431" i="1"/>
  <c r="AB5705" i="1"/>
  <c r="J4674" i="22"/>
  <c r="J2644" i="22"/>
  <c r="J4168" i="22"/>
  <c r="AC341" i="1"/>
  <c r="AC7663" i="1"/>
  <c r="AC5506" i="1"/>
  <c r="AB6565" i="1"/>
  <c r="AB3494" i="1"/>
  <c r="AB8779" i="1"/>
  <c r="AB696" i="1"/>
  <c r="AB1176" i="1"/>
  <c r="J3914" i="22"/>
  <c r="AB4170" i="1"/>
  <c r="AC3360" i="1"/>
  <c r="J2764" i="22"/>
  <c r="J4624" i="22"/>
  <c r="J2649" i="22"/>
  <c r="AB9622" i="1"/>
  <c r="J4375" i="22"/>
  <c r="AB7844" i="1"/>
  <c r="J2328" i="22"/>
  <c r="AB3996" i="1"/>
  <c r="J2825" i="22"/>
  <c r="AB4652" i="1"/>
  <c r="AB1731" i="1"/>
  <c r="AC4615" i="1"/>
  <c r="J3845" i="22"/>
  <c r="J3289" i="22"/>
  <c r="J3739" i="22"/>
  <c r="J2288" i="22"/>
  <c r="J4393" i="22"/>
  <c r="AC5939" i="1"/>
  <c r="AB5182" i="1"/>
  <c r="AB3364" i="1"/>
  <c r="J4051" i="22"/>
  <c r="AB7631" i="1"/>
  <c r="AC4249" i="1"/>
  <c r="J4216" i="22"/>
  <c r="AB9130" i="1"/>
  <c r="J3154" i="22"/>
  <c r="J2495" i="22"/>
  <c r="AB7951" i="1"/>
  <c r="AC6454" i="1"/>
  <c r="AC6756" i="1"/>
  <c r="AB6182" i="1"/>
  <c r="AB7594" i="1"/>
  <c r="AC5540" i="1"/>
  <c r="J3607" i="22"/>
  <c r="J2937" i="22"/>
  <c r="AC4733" i="1"/>
  <c r="AC4238" i="1"/>
  <c r="AC8027" i="1"/>
  <c r="J4834" i="22"/>
  <c r="AC5517" i="1"/>
  <c r="AC526" i="1"/>
  <c r="J3126" i="22"/>
  <c r="AC2848" i="1"/>
  <c r="AC4209" i="1"/>
  <c r="AB3974" i="1"/>
  <c r="J4016" i="22"/>
  <c r="AC4057" i="1"/>
  <c r="AB753" i="1"/>
  <c r="AB7562" i="1"/>
  <c r="J2664" i="22"/>
  <c r="AB3343" i="1"/>
  <c r="J2923" i="22"/>
  <c r="AC7128" i="1"/>
  <c r="AC9254" i="1"/>
  <c r="AB8347" i="1"/>
  <c r="J4194" i="22"/>
  <c r="AB5721" i="1"/>
  <c r="J2917" i="22"/>
  <c r="J2982" i="22"/>
  <c r="AC3167" i="1"/>
  <c r="AB8177" i="1"/>
  <c r="AB8986" i="1"/>
  <c r="J4623" i="22"/>
  <c r="J2321" i="22"/>
  <c r="J2551" i="22"/>
  <c r="AC1371" i="1"/>
  <c r="AB1597" i="1"/>
  <c r="AB7591" i="1"/>
  <c r="J3684" i="22"/>
  <c r="AC5403" i="1"/>
  <c r="AC2386" i="1"/>
  <c r="AC3687" i="1"/>
  <c r="J3696" i="22"/>
  <c r="AB3517" i="1"/>
  <c r="AC8728" i="1"/>
  <c r="AB7625" i="1"/>
  <c r="AB1759" i="1"/>
  <c r="J3995" i="22"/>
  <c r="J4578" i="22"/>
  <c r="AB363" i="1"/>
  <c r="AC9801" i="1"/>
  <c r="AC6725" i="1"/>
  <c r="AB9977" i="1"/>
  <c r="AB7276" i="1"/>
  <c r="J3750" i="22"/>
  <c r="AB857" i="1"/>
  <c r="AC8031" i="1"/>
  <c r="AB8042" i="1"/>
  <c r="J4483" i="22"/>
  <c r="AC1219" i="1"/>
  <c r="AC1671" i="1"/>
  <c r="J4377" i="22"/>
  <c r="AC7334" i="1"/>
  <c r="AB156" i="1"/>
  <c r="AB2883" i="1"/>
  <c r="J3028" i="22"/>
  <c r="AC199" i="1"/>
  <c r="AB3916" i="1"/>
  <c r="AC1203" i="1"/>
  <c r="J4695" i="22"/>
  <c r="AB6719" i="1"/>
  <c r="J3810" i="22"/>
  <c r="AC8760" i="1"/>
  <c r="AB397" i="1"/>
  <c r="AB227" i="1"/>
  <c r="AC413" i="1"/>
  <c r="AB7841" i="1"/>
  <c r="AC1240" i="1"/>
  <c r="AB1940" i="1"/>
  <c r="J2295" i="22"/>
  <c r="J2498" i="22"/>
  <c r="AB5296" i="1"/>
  <c r="AC4109" i="1"/>
  <c r="AC3390" i="1"/>
  <c r="AC2046" i="1"/>
  <c r="AB909" i="1"/>
  <c r="J2354" i="22"/>
  <c r="AC3691" i="1"/>
  <c r="AB4254" i="1"/>
  <c r="AB8323" i="1"/>
  <c r="AB2347" i="1"/>
  <c r="AC1341" i="1"/>
  <c r="AC4409" i="1"/>
  <c r="J3702" i="22"/>
  <c r="J3015" i="22"/>
  <c r="AB358" i="1"/>
  <c r="AB643" i="1"/>
  <c r="J2514" i="22"/>
  <c r="AC739" i="1"/>
  <c r="AB9230" i="1"/>
  <c r="AB5300" i="1"/>
  <c r="AB6506" i="1"/>
  <c r="J3257" i="22"/>
  <c r="AB633" i="1"/>
  <c r="J3496" i="22"/>
  <c r="AB5313" i="1"/>
  <c r="AC7750" i="1"/>
  <c r="J2470" i="22"/>
  <c r="AB4629" i="1"/>
  <c r="AC8251" i="1"/>
  <c r="J4378" i="22"/>
  <c r="AB7971" i="1"/>
  <c r="AB9811" i="1"/>
  <c r="J4240" i="22"/>
  <c r="J4739" i="22"/>
  <c r="AB3722" i="1"/>
  <c r="AB200" i="1"/>
  <c r="AB2927" i="1"/>
  <c r="AC9358" i="1"/>
  <c r="AC3707" i="1"/>
  <c r="AB2963" i="1"/>
  <c r="J3785" i="22"/>
  <c r="AC9745" i="1"/>
  <c r="J2692" i="22"/>
  <c r="AC653" i="1"/>
  <c r="J2310" i="22"/>
  <c r="AB546" i="1"/>
  <c r="AC7013" i="1"/>
  <c r="AC2604" i="1"/>
  <c r="AB287" i="1"/>
  <c r="AC8633" i="1"/>
  <c r="AB3914" i="1"/>
  <c r="J2921" i="22"/>
  <c r="J3708" i="22"/>
  <c r="AB5915" i="1"/>
  <c r="J3980" i="22"/>
  <c r="J3610" i="22"/>
  <c r="AB1421" i="1"/>
  <c r="J2576" i="22"/>
  <c r="J3626" i="22"/>
  <c r="J4715" i="22"/>
  <c r="AC9704" i="1"/>
  <c r="J3763" i="22"/>
  <c r="AC1660" i="1"/>
  <c r="AC5519" i="1"/>
  <c r="J3836" i="22"/>
  <c r="J3078" i="22"/>
  <c r="J3996" i="22"/>
  <c r="AB7116" i="1"/>
  <c r="AB107" i="1"/>
  <c r="AC9879" i="1"/>
  <c r="AC9354" i="1"/>
  <c r="AB5302" i="1"/>
  <c r="J4516" i="22"/>
  <c r="AB1316" i="1"/>
  <c r="J3459" i="22"/>
  <c r="AC9907" i="1"/>
  <c r="AC2398" i="1"/>
  <c r="AB5992" i="1"/>
  <c r="J3593" i="22"/>
  <c r="AB2688" i="1"/>
  <c r="J4060" i="22"/>
  <c r="J3770" i="22"/>
  <c r="J2653" i="22"/>
  <c r="AB298" i="1"/>
  <c r="AC5168" i="1"/>
  <c r="AC335" i="1"/>
  <c r="AB1158" i="1"/>
  <c r="J4726" i="22"/>
  <c r="AB8791" i="1"/>
  <c r="AB2968" i="1"/>
  <c r="AB5127" i="1"/>
  <c r="AB2737" i="1"/>
  <c r="AB5632" i="1"/>
  <c r="J2861" i="22"/>
  <c r="AC9828" i="1"/>
  <c r="AC7303" i="1"/>
  <c r="J3818" i="22"/>
  <c r="AC9133" i="1"/>
  <c r="AC6474" i="1"/>
  <c r="AC3773" i="1"/>
  <c r="AB8048" i="1"/>
  <c r="J2327" i="22"/>
  <c r="AB2472" i="1"/>
  <c r="AB10000" i="1"/>
  <c r="J4873" i="22"/>
  <c r="AC1874" i="1"/>
  <c r="J4033" i="22"/>
  <c r="J4123" i="22"/>
  <c r="AC6755" i="1"/>
  <c r="J2396" i="22"/>
  <c r="AB7169" i="1"/>
  <c r="AC8867" i="1"/>
  <c r="J4441" i="22"/>
  <c r="J3511" i="22"/>
  <c r="AB2716" i="1"/>
  <c r="J2386" i="22"/>
  <c r="AB1647" i="1"/>
  <c r="J4163" i="22"/>
  <c r="AC9287" i="1"/>
  <c r="J4851" i="22"/>
  <c r="AB7120" i="1"/>
  <c r="AC3175" i="1"/>
  <c r="J3536" i="22"/>
  <c r="J4660" i="22"/>
  <c r="AC3261" i="1"/>
  <c r="J3194" i="22"/>
  <c r="J2839" i="22"/>
  <c r="AC5248" i="1"/>
  <c r="AC2888" i="1"/>
  <c r="AC7954" i="1"/>
  <c r="AC9984" i="1"/>
  <c r="AB7747" i="1"/>
  <c r="J2505" i="22"/>
  <c r="J3873" i="22"/>
  <c r="AC8696" i="1"/>
  <c r="J3298" i="22"/>
  <c r="J2445" i="22"/>
  <c r="J2975" i="22"/>
  <c r="J3973" i="22"/>
  <c r="AB7461" i="1"/>
  <c r="AC3993" i="1"/>
  <c r="J4229" i="22"/>
  <c r="AC2679" i="1"/>
  <c r="J2968" i="22"/>
  <c r="J4566" i="22"/>
  <c r="AC9491" i="1"/>
  <c r="AC6598" i="1"/>
  <c r="AB5957" i="1"/>
  <c r="AC7993" i="1"/>
  <c r="J2394" i="22"/>
  <c r="AB1013" i="1"/>
  <c r="AB898" i="1"/>
  <c r="AC640" i="1"/>
  <c r="AB1379" i="1"/>
  <c r="AC8487" i="1"/>
  <c r="J3005" i="22"/>
  <c r="AC1237" i="1"/>
  <c r="AC580" i="1"/>
  <c r="J2381" i="22"/>
  <c r="AC7239" i="1"/>
  <c r="AB8094" i="1"/>
  <c r="AB3124" i="1"/>
  <c r="AB6470" i="1"/>
  <c r="J4177" i="22"/>
  <c r="J3462" i="22"/>
  <c r="AC9373" i="1"/>
  <c r="AC7274" i="1"/>
  <c r="AB5853" i="1"/>
  <c r="J3396" i="22"/>
  <c r="AC5485" i="1"/>
  <c r="AB3103" i="1"/>
  <c r="J4188" i="22"/>
  <c r="AC4445" i="1"/>
  <c r="AB3098" i="1"/>
  <c r="J3500" i="22"/>
  <c r="J4340" i="22"/>
  <c r="AC7162" i="1"/>
  <c r="AC4231" i="1"/>
  <c r="AB9542" i="1"/>
  <c r="AB6197" i="1"/>
  <c r="AC7997" i="1"/>
  <c r="J2568" i="22"/>
  <c r="AC6212" i="1"/>
  <c r="J4357" i="22"/>
  <c r="AC5826" i="1"/>
  <c r="J2846" i="22"/>
  <c r="J4105" i="22"/>
  <c r="J4496" i="22"/>
  <c r="AB5951" i="1"/>
  <c r="AB4949" i="1"/>
  <c r="J3522" i="22"/>
  <c r="J2274" i="22"/>
  <c r="AC1549" i="1"/>
  <c r="J3542" i="22"/>
  <c r="AB5635" i="1"/>
  <c r="AB3625" i="1"/>
  <c r="AC468" i="1"/>
  <c r="J3239" i="22"/>
  <c r="AB2301" i="1"/>
  <c r="J3409" i="22"/>
  <c r="AB5191" i="1"/>
  <c r="AB5767" i="1"/>
  <c r="AB5314" i="1"/>
  <c r="J3225" i="22"/>
  <c r="AC1373" i="1"/>
  <c r="AB6334" i="1"/>
  <c r="AB5773" i="1"/>
  <c r="AB5711" i="1"/>
  <c r="J3944" i="22"/>
  <c r="AB1715" i="1"/>
  <c r="AC7447" i="1"/>
  <c r="J4919" i="22"/>
  <c r="AC8470" i="1"/>
  <c r="AB4605" i="1"/>
  <c r="J3636" i="22"/>
  <c r="AB6958" i="1"/>
  <c r="J2739" i="22"/>
  <c r="J2417" i="22"/>
  <c r="J3285" i="22"/>
  <c r="AB6771" i="1"/>
  <c r="AB1644" i="1"/>
  <c r="J2753" i="22"/>
  <c r="AB3988" i="1"/>
  <c r="J2865" i="22"/>
  <c r="J4657" i="22"/>
  <c r="AC1511" i="1"/>
  <c r="AB6104" i="1"/>
  <c r="AC5018" i="1"/>
  <c r="AC904" i="1"/>
  <c r="AC6261" i="1"/>
  <c r="AB2967" i="1"/>
  <c r="AC719" i="1"/>
  <c r="J3223" i="22"/>
  <c r="AB8009" i="1"/>
  <c r="AC6688" i="1"/>
  <c r="AC8485" i="1"/>
  <c r="AC9662" i="1"/>
  <c r="AB6418" i="1"/>
  <c r="J4619" i="22"/>
  <c r="J3724" i="22"/>
  <c r="AC5345" i="1"/>
  <c r="AB7178" i="1"/>
  <c r="AB470" i="1"/>
  <c r="AB1764" i="1"/>
  <c r="J4968" i="22"/>
  <c r="J4928" i="22"/>
  <c r="J4212" i="22"/>
  <c r="AC4651" i="1"/>
  <c r="AB6978" i="1"/>
  <c r="AC9798" i="1"/>
  <c r="AC8325" i="1"/>
  <c r="AC6724" i="1"/>
  <c r="J2797" i="22"/>
  <c r="AB5196" i="1"/>
  <c r="J3135" i="22"/>
  <c r="AB6999" i="1"/>
  <c r="J3146" i="22"/>
  <c r="AB743" i="1"/>
  <c r="J4227" i="22"/>
  <c r="AB8159" i="1"/>
  <c r="AB4456" i="1"/>
  <c r="AC2652" i="1"/>
  <c r="AB7158" i="1"/>
  <c r="J4027" i="22"/>
  <c r="J3827" i="22"/>
  <c r="AB1553" i="1"/>
  <c r="AB5315" i="1"/>
  <c r="AC7145" i="1"/>
  <c r="AC1906" i="1"/>
  <c r="AB5870" i="1"/>
  <c r="AB4933" i="1"/>
  <c r="AC4456" i="1"/>
  <c r="AB8614" i="1"/>
  <c r="J3768" i="22"/>
  <c r="J4539" i="22"/>
  <c r="J3074" i="22"/>
  <c r="AB576" i="1"/>
  <c r="AB4642" i="1"/>
  <c r="AC6695" i="1"/>
  <c r="J3245" i="22"/>
  <c r="AB7318" i="1"/>
  <c r="AB3267" i="1"/>
  <c r="J4878" i="22"/>
  <c r="J3891" i="22"/>
  <c r="AC2460" i="1"/>
  <c r="J3142" i="22"/>
  <c r="AC3946" i="1"/>
  <c r="AB7664" i="1"/>
  <c r="AC4362" i="1"/>
  <c r="AB962" i="1"/>
  <c r="J2303" i="22"/>
  <c r="J4598" i="22"/>
  <c r="J4802" i="22"/>
  <c r="AB9094" i="1"/>
  <c r="AB6333" i="1"/>
  <c r="J3115" i="22"/>
  <c r="AC7205" i="1"/>
  <c r="AC6611" i="1"/>
  <c r="AC6538" i="1"/>
  <c r="AB7324" i="1"/>
  <c r="AB3942" i="1"/>
  <c r="AB8028" i="1"/>
  <c r="AB186" i="1"/>
  <c r="AC2810" i="1"/>
  <c r="AB9659" i="1"/>
  <c r="J3187" i="22"/>
  <c r="AC3596" i="1"/>
  <c r="J4745" i="22"/>
  <c r="J2893" i="22"/>
  <c r="J3819" i="22"/>
  <c r="J3746" i="22"/>
  <c r="AB4113" i="1"/>
  <c r="J2934" i="22"/>
  <c r="AC9173" i="1"/>
  <c r="AB715" i="1"/>
  <c r="J3897" i="22"/>
  <c r="AC6732" i="1"/>
  <c r="AB7326" i="1"/>
  <c r="J3881" i="22"/>
  <c r="AB8096" i="1"/>
  <c r="AB1456" i="1"/>
  <c r="J4276" i="22"/>
  <c r="AB5694" i="1"/>
  <c r="AB1145" i="1"/>
  <c r="AB3981" i="1"/>
  <c r="J4952" i="22"/>
  <c r="J3031" i="22"/>
  <c r="J2787" i="22"/>
  <c r="J2515" i="22"/>
  <c r="AC9601" i="1"/>
  <c r="J4115" i="22"/>
  <c r="AC6794" i="1"/>
  <c r="AB4473" i="1"/>
  <c r="J3856" i="22"/>
  <c r="J3878" i="22"/>
  <c r="J3269" i="22"/>
  <c r="AB5421" i="1"/>
  <c r="J3107" i="22"/>
  <c r="AC3824" i="1"/>
  <c r="J4907" i="22"/>
  <c r="J4344" i="22"/>
  <c r="AB4295" i="1"/>
  <c r="J4311" i="22"/>
  <c r="J2727" i="22"/>
  <c r="AB9446" i="1"/>
  <c r="AC9326" i="1"/>
  <c r="AC8399" i="1"/>
  <c r="AB4528" i="1"/>
  <c r="AC2905" i="1"/>
  <c r="J3063" i="22"/>
  <c r="J3087" i="22"/>
  <c r="J3534" i="22"/>
  <c r="AB7090" i="1"/>
  <c r="AC4125" i="1"/>
  <c r="J2265" i="22"/>
  <c r="J3571" i="22"/>
  <c r="AB5803" i="1"/>
  <c r="AB2451" i="1"/>
  <c r="J4359" i="22"/>
  <c r="AC7911" i="1"/>
  <c r="J3644" i="22"/>
  <c r="J3953" i="22"/>
  <c r="J2629" i="22"/>
  <c r="J3964" i="22"/>
  <c r="AC3500" i="1"/>
  <c r="AB6609" i="1"/>
  <c r="AC8138" i="1"/>
  <c r="J4567" i="22"/>
  <c r="J2536" i="22"/>
  <c r="J4176" i="22"/>
  <c r="J4996" i="22"/>
  <c r="AC1760" i="1"/>
  <c r="J4277" i="22"/>
  <c r="J3039" i="22"/>
  <c r="AB7245" i="1"/>
  <c r="AC8756" i="1"/>
  <c r="J3896" i="22"/>
  <c r="AB4700" i="1"/>
  <c r="J4550" i="22"/>
  <c r="J4763" i="22"/>
  <c r="AB202" i="1"/>
  <c r="J4284" i="22"/>
  <c r="J3994" i="22"/>
  <c r="J3573" i="22"/>
  <c r="AB2756" i="1"/>
  <c r="AC5705" i="1"/>
  <c r="AC3210" i="1"/>
  <c r="J4807" i="22"/>
  <c r="J2522" i="22"/>
  <c r="AB3104" i="1"/>
  <c r="AC6819" i="1"/>
  <c r="AC7800" i="1"/>
  <c r="AC4608" i="1"/>
  <c r="AC7950" i="1"/>
  <c r="AC8231" i="1"/>
  <c r="AB3620" i="1"/>
  <c r="AB9195" i="1"/>
  <c r="J4983" i="22"/>
  <c r="AC3579" i="1"/>
  <c r="AB6495" i="1"/>
  <c r="J3565" i="22"/>
  <c r="AB6915" i="1"/>
  <c r="AB4366" i="1"/>
  <c r="AB6577" i="1"/>
  <c r="AC6521" i="1"/>
  <c r="J2890" i="22"/>
  <c r="J2946" i="22"/>
  <c r="AB2299" i="1"/>
  <c r="J4975" i="22"/>
  <c r="J4819" i="22"/>
  <c r="AC5847" i="1"/>
  <c r="AC2910" i="1"/>
  <c r="AC7473" i="1"/>
  <c r="J4437" i="22"/>
  <c r="AB5181" i="1"/>
  <c r="AC407" i="1"/>
  <c r="J3095" i="22"/>
  <c r="J4817" i="22"/>
  <c r="J2615" i="22"/>
  <c r="AB5164" i="1"/>
  <c r="AB7064" i="1"/>
  <c r="AC7875" i="1"/>
  <c r="J3517" i="22"/>
  <c r="J4301" i="22"/>
  <c r="AC536" i="1"/>
  <c r="J4896" i="22"/>
  <c r="J3494" i="22"/>
  <c r="AB7950" i="1"/>
  <c r="AC3577" i="1"/>
  <c r="AC1703" i="1"/>
  <c r="J4703" i="22"/>
  <c r="AC774" i="1"/>
  <c r="AB1907" i="1"/>
  <c r="AB3873" i="1"/>
  <c r="AC3257" i="1"/>
  <c r="AB3594" i="1"/>
  <c r="J4787" i="22"/>
  <c r="AB8220" i="1"/>
  <c r="J4571" i="22"/>
  <c r="J4045" i="22"/>
  <c r="AC3822" i="1"/>
  <c r="AB2755" i="1"/>
  <c r="AB7684" i="1"/>
  <c r="J4480" i="22"/>
  <c r="J4252" i="22"/>
  <c r="AC5508" i="1"/>
  <c r="AC6234" i="1"/>
  <c r="AB4958" i="1"/>
  <c r="AC5010" i="1"/>
  <c r="AB9310" i="1"/>
  <c r="AC3005" i="1"/>
  <c r="AC7725" i="1"/>
  <c r="AC3522" i="1"/>
  <c r="AB6743" i="1"/>
  <c r="AC1132" i="1"/>
  <c r="J2751" i="22"/>
  <c r="AC8210" i="1"/>
  <c r="AC5994" i="1"/>
  <c r="AC492" i="1"/>
  <c r="AC9809" i="1"/>
  <c r="J2904" i="22"/>
  <c r="AB9561" i="1"/>
  <c r="AC275" i="1"/>
  <c r="AC7083" i="1"/>
  <c r="AC9158" i="1"/>
  <c r="AB8114" i="1"/>
  <c r="J2292" i="22"/>
  <c r="AB635" i="1"/>
  <c r="AB7711" i="1"/>
  <c r="AC1207" i="1"/>
  <c r="AC6887" i="1"/>
  <c r="AC2838" i="1"/>
  <c r="AC6883" i="1"/>
  <c r="AB4772" i="1"/>
  <c r="J4688" i="22"/>
  <c r="AC7874" i="1"/>
  <c r="J2400" i="22"/>
  <c r="AC7913" i="1"/>
  <c r="J3003" i="22"/>
  <c r="AB8271" i="1"/>
  <c r="AC2082" i="1"/>
  <c r="J3594" i="22"/>
  <c r="AC8026" i="1"/>
  <c r="J3042" i="22"/>
  <c r="J4927" i="22"/>
  <c r="J2790" i="22"/>
  <c r="J4241" i="22"/>
  <c r="J3401" i="22"/>
  <c r="AB5763" i="1"/>
  <c r="J3959" i="22"/>
  <c r="AB3668" i="1"/>
  <c r="AC1205" i="1"/>
  <c r="AB1105" i="1"/>
  <c r="AB71" i="1"/>
  <c r="J3555" i="22"/>
  <c r="AB9338" i="1"/>
  <c r="AC3339" i="1"/>
  <c r="AB4033" i="1"/>
  <c r="J3525" i="22"/>
  <c r="J3875" i="22"/>
  <c r="AB5157" i="1"/>
  <c r="J3769" i="22"/>
  <c r="J3811" i="22"/>
  <c r="J4978" i="22"/>
  <c r="AB2032" i="1"/>
  <c r="J4360" i="22"/>
  <c r="AC6326" i="1"/>
  <c r="AB7407" i="1"/>
  <c r="AC9110" i="1"/>
  <c r="AC1206" i="1"/>
  <c r="AB648" i="1"/>
  <c r="J3081" i="22"/>
  <c r="AC7680" i="1"/>
  <c r="J4767" i="22"/>
  <c r="J2315" i="22"/>
  <c r="AC5993" i="1"/>
  <c r="AC2534" i="1"/>
  <c r="AB8128" i="1"/>
  <c r="AC2887" i="1"/>
  <c r="AC4633" i="1"/>
  <c r="AC5560" i="1"/>
  <c r="J2733" i="22"/>
  <c r="J4704" i="22"/>
  <c r="J4798" i="22"/>
  <c r="AB6716" i="1"/>
  <c r="AB7543" i="1"/>
  <c r="J3474" i="22"/>
  <c r="AC8651" i="1"/>
  <c r="J4730" i="22"/>
  <c r="J2769" i="22"/>
  <c r="AC9152" i="1"/>
  <c r="AC6503" i="1"/>
  <c r="AB6215" i="1"/>
  <c r="AB5318" i="1"/>
  <c r="AC7064" i="1"/>
  <c r="AC9840" i="1"/>
  <c r="AB9162" i="1"/>
  <c r="J4106" i="22"/>
  <c r="AB5531" i="1"/>
  <c r="AC3304" i="1"/>
  <c r="AC1250" i="1"/>
  <c r="AC2696" i="1"/>
  <c r="J2413" i="22"/>
  <c r="AC2816" i="1"/>
  <c r="AC5447" i="1"/>
  <c r="J3434" i="22"/>
  <c r="J4255" i="22"/>
  <c r="AC2235" i="1"/>
  <c r="J3487" i="22"/>
  <c r="AC6138" i="1"/>
  <c r="AB1023" i="1"/>
  <c r="AC1565" i="1"/>
  <c r="AC9139" i="1"/>
  <c r="J4430" i="22"/>
  <c r="AB9263" i="1"/>
  <c r="AB6722" i="1"/>
  <c r="AB1078" i="1"/>
  <c r="AC152" i="1"/>
  <c r="AC9963" i="1"/>
  <c r="AC117" i="1"/>
  <c r="J2863" i="22"/>
  <c r="AB8455" i="1"/>
  <c r="AB8693" i="1"/>
  <c r="J4957" i="22"/>
  <c r="J3611" i="22"/>
  <c r="J4551" i="22"/>
  <c r="AB6509" i="1"/>
  <c r="AB4835" i="1"/>
  <c r="AB4117" i="1"/>
  <c r="J3167" i="22"/>
  <c r="AC3969" i="1"/>
  <c r="AB5939" i="1"/>
  <c r="J3963" i="22"/>
  <c r="AC6169" i="1"/>
  <c r="AC2254" i="1"/>
  <c r="AB599" i="1"/>
  <c r="J4512" i="22"/>
  <c r="AB2429" i="1"/>
  <c r="J3190" i="22"/>
  <c r="AB347" i="1"/>
  <c r="J4568" i="22"/>
  <c r="AC9970" i="1"/>
  <c r="AC6272" i="1"/>
  <c r="J4547" i="22"/>
  <c r="AB7256" i="1"/>
  <c r="AB4951" i="1"/>
  <c r="J2758" i="22"/>
  <c r="J2588" i="22"/>
  <c r="J4514" i="22"/>
  <c r="AB3484" i="1"/>
  <c r="J4616" i="22"/>
  <c r="AC1388" i="1"/>
  <c r="AB5112" i="1"/>
  <c r="AB6819" i="1"/>
  <c r="J4933" i="22"/>
  <c r="AC1445" i="1"/>
  <c r="AC9465" i="1"/>
  <c r="J3560" i="22"/>
  <c r="J3141" i="22"/>
  <c r="AB226" i="1"/>
  <c r="AC634" i="1"/>
  <c r="AB9118" i="1"/>
  <c r="J4009" i="22"/>
  <c r="J3422" i="22"/>
  <c r="J4505" i="22"/>
  <c r="J4038" i="22"/>
  <c r="AB3592" i="1"/>
  <c r="J3381" i="22"/>
  <c r="AC3059" i="1"/>
  <c r="AC1163" i="1"/>
  <c r="AC3172" i="1"/>
  <c r="J3110" i="22"/>
  <c r="AB2320" i="1"/>
  <c r="AB7728" i="1"/>
  <c r="AB9514" i="1"/>
  <c r="J2364" i="22"/>
  <c r="AC4747" i="1"/>
  <c r="AB9968" i="1"/>
  <c r="AB1641" i="1"/>
  <c r="J2657" i="22"/>
  <c r="AB6518" i="1"/>
  <c r="AC6000" i="1"/>
  <c r="J2907" i="22"/>
  <c r="J3205" i="22"/>
  <c r="J3414" i="22"/>
  <c r="AB6876" i="1"/>
  <c r="AB1874" i="1"/>
  <c r="AC7571" i="1"/>
  <c r="J3775" i="22"/>
  <c r="AB1024" i="1"/>
  <c r="AB1776" i="1"/>
  <c r="J3588" i="22"/>
  <c r="AB9706" i="1"/>
  <c r="AC403" i="1"/>
  <c r="J2924" i="22"/>
  <c r="J3935" i="22"/>
  <c r="J4489" i="22"/>
  <c r="AB9986" i="1"/>
  <c r="J4104" i="22"/>
  <c r="AB1997" i="1"/>
  <c r="J4418" i="22"/>
  <c r="AB8847" i="1"/>
  <c r="AB4003" i="1"/>
  <c r="J3515" i="22"/>
  <c r="AC7256" i="1"/>
  <c r="J3614" i="22"/>
  <c r="J3700" i="22"/>
  <c r="J3625" i="22"/>
  <c r="AC8537" i="1"/>
  <c r="J4556" i="22"/>
  <c r="AB5345" i="1"/>
  <c r="J3554" i="22"/>
  <c r="AB5380" i="1"/>
  <c r="AC4914" i="1"/>
  <c r="AC5867" i="1"/>
  <c r="J3071" i="22"/>
  <c r="J2804" i="22"/>
  <c r="J3493" i="22"/>
  <c r="J3692" i="22"/>
  <c r="AB6508" i="1"/>
  <c r="AC2247" i="1"/>
  <c r="AB7307" i="1"/>
  <c r="AB3344" i="1"/>
  <c r="AC6529" i="1"/>
  <c r="J4909" i="22"/>
  <c r="AC5088" i="1"/>
  <c r="AB7595" i="1"/>
  <c r="AC4216" i="1"/>
  <c r="AC2102" i="1"/>
  <c r="AC4878" i="1"/>
  <c r="FEW3" i="22"/>
  <c r="FFF3" i="22"/>
  <c r="FFO3" i="22"/>
  <c r="FFX3" i="22"/>
  <c r="FGG3" i="22"/>
  <c r="FGP3" i="22"/>
  <c r="FGY3" i="22"/>
  <c r="FHH3" i="22"/>
  <c r="FHQ3" i="22"/>
  <c r="FHZ3" i="22"/>
  <c r="FII3" i="22"/>
  <c r="FIR3" i="22"/>
  <c r="FJA3" i="22"/>
  <c r="FFN3" i="22"/>
  <c r="FGL3" i="22"/>
  <c r="FHD3" i="22"/>
  <c r="FHV3" i="22"/>
  <c r="FIN3" i="22"/>
  <c r="FJF3" i="22"/>
  <c r="FFD3" i="22"/>
  <c r="FFM3" i="22"/>
  <c r="FFV3" i="22"/>
  <c r="FGE3" i="22"/>
  <c r="FGN3" i="22"/>
  <c r="FGW3" i="22"/>
  <c r="FHF3" i="22"/>
  <c r="FHO3" i="22"/>
  <c r="FHX3" i="22"/>
  <c r="FIG3" i="22"/>
  <c r="FIP3" i="22"/>
  <c r="FIY3" i="22"/>
  <c r="FJH3" i="22"/>
  <c r="FFQ3" i="22"/>
  <c r="FGR3" i="22"/>
  <c r="FHP3" i="22"/>
  <c r="FIQ3" i="22"/>
  <c r="FFB3" i="22"/>
  <c r="FGC3" i="22"/>
  <c r="FIH3" i="22"/>
  <c r="FEZ3" i="22"/>
  <c r="FFI3" i="22"/>
  <c r="FFR3" i="22"/>
  <c r="FGA3" i="22"/>
  <c r="FGJ3" i="22"/>
  <c r="FGS3" i="22"/>
  <c r="FHB3" i="22"/>
  <c r="FHK3" i="22"/>
  <c r="FHT3" i="22"/>
  <c r="FIC3" i="22"/>
  <c r="FIL3" i="22"/>
  <c r="FIU3" i="22"/>
  <c r="FJD3" i="22"/>
  <c r="FFW3" i="22"/>
  <c r="FGU3" i="22"/>
  <c r="FHJ3" i="22"/>
  <c r="FHY3" i="22"/>
  <c r="FIT3" i="22"/>
  <c r="FEX3" i="22"/>
  <c r="FFG3" i="22"/>
  <c r="FFP3" i="22"/>
  <c r="FFY3" i="22"/>
  <c r="FGH3" i="22"/>
  <c r="FGQ3" i="22"/>
  <c r="FGZ3" i="22"/>
  <c r="FHI3" i="22"/>
  <c r="FHR3" i="22"/>
  <c r="FIA3" i="22"/>
  <c r="FIJ3" i="22"/>
  <c r="FIS3" i="22"/>
  <c r="FJB3" i="22"/>
  <c r="FFZ3" i="22"/>
  <c r="FHA3" i="22"/>
  <c r="FIB3" i="22"/>
  <c r="FIZ3" i="22"/>
  <c r="FFK3" i="22"/>
  <c r="FGO3" i="22"/>
  <c r="FIW3" i="22"/>
  <c r="FFC3" i="22"/>
  <c r="FFL3" i="22"/>
  <c r="FFU3" i="22"/>
  <c r="FGD3" i="22"/>
  <c r="FGM3" i="22"/>
  <c r="FGV3" i="22"/>
  <c r="FHE3" i="22"/>
  <c r="FHN3" i="22"/>
  <c r="FHW3" i="22"/>
  <c r="FIF3" i="22"/>
  <c r="FIO3" i="22"/>
  <c r="FIX3" i="22"/>
  <c r="FJG3" i="22"/>
  <c r="FFH3" i="22"/>
  <c r="FGF3" i="22"/>
  <c r="FGX3" i="22"/>
  <c r="FHS3" i="22"/>
  <c r="FIE3" i="22"/>
  <c r="FJC3" i="22"/>
  <c r="FFA3" i="22"/>
  <c r="FFJ3" i="22"/>
  <c r="FFS3" i="22"/>
  <c r="FGB3" i="22"/>
  <c r="FGK3" i="22"/>
  <c r="FGT3" i="22"/>
  <c r="FHC3" i="22"/>
  <c r="FHL3" i="22"/>
  <c r="FHU3" i="22"/>
  <c r="FID3" i="22"/>
  <c r="FIM3" i="22"/>
  <c r="FIV3" i="22"/>
  <c r="FJE3" i="22"/>
  <c r="FFE3" i="22"/>
  <c r="FGI3" i="22"/>
  <c r="FHG3" i="22"/>
  <c r="FIK3" i="22"/>
  <c r="FJI3" i="22"/>
  <c r="FEY3" i="22"/>
  <c r="FFT3" i="22"/>
  <c r="FHM3" i="22"/>
  <c r="S11" i="22"/>
  <c r="FDK3" i="22"/>
  <c r="FEK3" i="22"/>
  <c r="FCU3" i="22"/>
  <c r="FCG3" i="22"/>
  <c r="FEI3" i="22"/>
  <c r="FEG3" i="22"/>
  <c r="FEO3" i="22"/>
  <c r="ETV3" i="22"/>
  <c r="FDH3" i="22"/>
  <c r="FEH3" i="22"/>
  <c r="FCR3" i="22"/>
  <c r="FCX3" i="22"/>
  <c r="FCJ3" i="22"/>
  <c r="FEL3" i="22"/>
  <c r="FDV3" i="22"/>
  <c r="FDX3" i="22"/>
  <c r="EYG3" i="22"/>
  <c r="ETI3" i="22"/>
  <c r="FDN3" i="22"/>
  <c r="FEF3" i="22"/>
  <c r="FED3" i="22"/>
  <c r="ERZ3" i="22"/>
  <c r="FCB3" i="22"/>
  <c r="FBC3" i="22"/>
  <c r="EWP3" i="22"/>
  <c r="ESS3" i="22"/>
  <c r="EUS3" i="22"/>
  <c r="EZI3" i="22"/>
  <c r="EYC3" i="22"/>
  <c r="EUT3" i="22"/>
  <c r="EUU3" i="22"/>
  <c r="EZO3" i="22"/>
  <c r="FBI3" i="22"/>
  <c r="EYR3" i="22"/>
  <c r="EZG3" i="22"/>
  <c r="EWD3" i="22"/>
  <c r="EZN3" i="22"/>
  <c r="EXM3" i="22"/>
  <c r="ESJ3" i="22"/>
  <c r="ESE3" i="22"/>
  <c r="EWS3" i="22"/>
  <c r="ESM3" i="22"/>
  <c r="EYJ3" i="22"/>
  <c r="EUQ3" i="22"/>
  <c r="EUW3" i="22"/>
  <c r="ETK3" i="22"/>
  <c r="EUH3" i="22"/>
  <c r="FCO3" i="22"/>
  <c r="FCK3" i="22"/>
  <c r="ESI3" i="22"/>
  <c r="FEB3" i="22"/>
  <c r="FCL3" i="22"/>
  <c r="FES3" i="22"/>
  <c r="FDC3" i="22"/>
  <c r="FDD3" i="22"/>
  <c r="FCP3" i="22"/>
  <c r="FDS3" i="22"/>
  <c r="FCH3" i="22"/>
  <c r="EWI3" i="22"/>
  <c r="EVR3" i="22"/>
  <c r="EXJ3" i="22"/>
  <c r="FCI3" i="22"/>
  <c r="FEP3" i="22"/>
  <c r="FCZ3" i="22"/>
  <c r="FDF3" i="22"/>
  <c r="FDG3" i="22"/>
  <c r="FDE3" i="22"/>
  <c r="FCY3" i="22"/>
  <c r="FEA3" i="22"/>
  <c r="EVP3" i="22"/>
  <c r="EXC3" i="22"/>
  <c r="EVA3" i="22"/>
  <c r="FEN3" i="22"/>
  <c r="FDR3" i="22"/>
  <c r="EYO3" i="22"/>
  <c r="FCE3" i="22"/>
  <c r="ETX3" i="22"/>
  <c r="EZZ3" i="22"/>
  <c r="EWA3" i="22"/>
  <c r="EUM3" i="22"/>
  <c r="EUG3" i="22"/>
  <c r="ETQ3" i="22"/>
  <c r="ESF3" i="22"/>
  <c r="FBB3" i="22"/>
  <c r="EZH3" i="22"/>
  <c r="FAS3" i="22"/>
  <c r="FAB3" i="22"/>
  <c r="EWT3" i="22"/>
  <c r="ESG3" i="22"/>
  <c r="ERX3" i="22"/>
  <c r="ETZ3" i="22"/>
  <c r="EZU3" i="22"/>
  <c r="FEJ3" i="22"/>
  <c r="FCT3" i="22"/>
  <c r="FDT3" i="22"/>
  <c r="FDZ3" i="22"/>
  <c r="FDL3" i="22"/>
  <c r="FDY3" i="22"/>
  <c r="FCV3" i="22"/>
  <c r="FDU3" i="22"/>
  <c r="EXQ3" i="22"/>
  <c r="EXL3" i="22"/>
  <c r="FBZ3" i="22"/>
  <c r="FCQ3" i="22"/>
  <c r="FDQ3" i="22"/>
  <c r="FEQ3" i="22"/>
  <c r="FEC3" i="22"/>
  <c r="FDO3" i="22"/>
  <c r="FDM3" i="22"/>
  <c r="FER3" i="22"/>
  <c r="EXI3" i="22"/>
  <c r="FAA3" i="22"/>
  <c r="ESB3" i="22"/>
  <c r="EWM3" i="22"/>
  <c r="FCN3" i="22"/>
  <c r="FET3" i="22"/>
  <c r="FCS3" i="22"/>
  <c r="FAV3" i="22"/>
  <c r="EXR3" i="22"/>
  <c r="EYS3" i="22"/>
  <c r="FAK3" i="22"/>
  <c r="EZE3" i="22"/>
  <c r="ETY3" i="22"/>
  <c r="EXX3" i="22"/>
  <c r="EWR3" i="22"/>
  <c r="FAJ3" i="22"/>
  <c r="EWZ3" i="22"/>
  <c r="FBJ3" i="22"/>
  <c r="EUJ3" i="22"/>
  <c r="EVM3" i="22"/>
  <c r="ESV3" i="22"/>
  <c r="EZV3" i="22"/>
  <c r="EXF3" i="22"/>
  <c r="EZF3" i="22"/>
  <c r="ETO3" i="22"/>
  <c r="EUD3" i="22"/>
  <c r="FAF3" i="22"/>
  <c r="EVC3" i="22"/>
  <c r="EVD3" i="22"/>
  <c r="EUA3" i="22"/>
  <c r="EZX3" i="22"/>
  <c r="EWJ3" i="22"/>
  <c r="EXP3" i="22"/>
  <c r="ETB3" i="22"/>
  <c r="EZR3" i="22"/>
  <c r="FEE3" i="22"/>
  <c r="FCM3" i="22"/>
  <c r="EWC3" i="22"/>
  <c r="FBP3" i="22"/>
  <c r="EXZ3" i="22"/>
  <c r="EXS3" i="22"/>
  <c r="FBK3" i="22"/>
  <c r="EZB3" i="22"/>
  <c r="EXD3" i="22"/>
  <c r="EUB3" i="22"/>
  <c r="EYI3" i="22"/>
  <c r="EWK3" i="22"/>
  <c r="EWO3" i="22"/>
  <c r="EWQ3" i="22"/>
  <c r="EYY3" i="22"/>
  <c r="ERY3" i="22"/>
  <c r="EYP3" i="22"/>
  <c r="FAG3" i="22"/>
  <c r="FAN3" i="22"/>
  <c r="ERT3" i="22"/>
  <c r="FCC3" i="22"/>
  <c r="EUP3" i="22"/>
  <c r="ESX3" i="22"/>
  <c r="EVH3" i="22"/>
  <c r="EWY3" i="22"/>
  <c r="EVT3" i="22"/>
  <c r="FBQ3" i="22"/>
  <c r="EZS3" i="22"/>
  <c r="FBG3" i="22"/>
  <c r="EUZ3" i="22"/>
  <c r="EUI3" i="22"/>
  <c r="EZD3" i="22"/>
  <c r="FBH3" i="22"/>
  <c r="EXW3" i="22"/>
  <c r="EXV3" i="22"/>
  <c r="FAY3" i="22"/>
  <c r="FAQ3" i="22"/>
  <c r="EYB3" i="22"/>
  <c r="EST3" i="22"/>
  <c r="EYQ3" i="22"/>
  <c r="FAU3" i="22"/>
  <c r="EXU3" i="22"/>
  <c r="FCF3" i="22"/>
  <c r="FDW3" i="22"/>
  <c r="FDP3" i="22"/>
  <c r="EZL3" i="22"/>
  <c r="ERV3" i="22"/>
  <c r="EUC3" i="22"/>
  <c r="FAD3" i="22"/>
  <c r="ETP3" i="22"/>
  <c r="EVJ3" i="22"/>
  <c r="EVF3" i="22"/>
  <c r="ETR3" i="22"/>
  <c r="FAR3" i="22"/>
  <c r="ETU3" i="22"/>
  <c r="EWB3" i="22"/>
  <c r="EWX3" i="22"/>
  <c r="FBT3" i="22"/>
  <c r="FBL3" i="22"/>
  <c r="EVW3" i="22"/>
  <c r="EXB3" i="22"/>
  <c r="FBV3" i="22"/>
  <c r="EWN3" i="22"/>
  <c r="EVI3" i="22"/>
  <c r="EYL3" i="22"/>
  <c r="ESA3" i="22"/>
  <c r="ETT3" i="22"/>
  <c r="EYH3" i="22"/>
  <c r="EYU3" i="22"/>
  <c r="EWF3" i="22"/>
  <c r="EUN3" i="22"/>
  <c r="ETF3" i="22"/>
  <c r="EXK3" i="22"/>
  <c r="EYF3" i="22"/>
  <c r="EVZ3" i="22"/>
  <c r="EUE3" i="22"/>
  <c r="FEV3" i="22"/>
  <c r="FAO3" i="22"/>
  <c r="EVB3" i="22"/>
  <c r="EYN3" i="22"/>
  <c r="EWH3" i="22"/>
  <c r="EZT3" i="22"/>
  <c r="EUY3" i="22"/>
  <c r="ESL3" i="22"/>
  <c r="EZK3" i="22"/>
  <c r="EXN3" i="22"/>
  <c r="EWV3" i="22"/>
  <c r="FBM3" i="22"/>
  <c r="FBA3" i="22"/>
  <c r="FDA3" i="22"/>
  <c r="EZQ3" i="22"/>
  <c r="ETG3" i="22"/>
  <c r="EYK3" i="22"/>
  <c r="EYD3" i="22"/>
  <c r="FBW3" i="22"/>
  <c r="EZC3" i="22"/>
  <c r="FBE3" i="22"/>
  <c r="EYE3" i="22"/>
  <c r="EVX3" i="22"/>
  <c r="FBU3" i="22"/>
  <c r="ETA3" i="22"/>
  <c r="EVG3" i="22"/>
  <c r="ESR3" i="22"/>
  <c r="FAT3" i="22"/>
  <c r="EZY3" i="22"/>
  <c r="ESC3" i="22"/>
  <c r="ESO3" i="22"/>
  <c r="ETH3" i="22"/>
  <c r="FBY3" i="22"/>
  <c r="EYZ3" i="22"/>
  <c r="ESQ3" i="22"/>
  <c r="ETW3" i="22"/>
  <c r="ESZ3" i="22"/>
  <c r="FEM3" i="22"/>
  <c r="FDI3" i="22"/>
  <c r="FAX3" i="22"/>
  <c r="ETN3" i="22"/>
  <c r="FBN3" i="22"/>
  <c r="EVE3" i="22"/>
  <c r="EXO3" i="22"/>
  <c r="EZA3" i="22"/>
  <c r="ETS3" i="22"/>
  <c r="FBD3" i="22"/>
  <c r="FCA3" i="22"/>
  <c r="EYW3" i="22"/>
  <c r="EXG3" i="22"/>
  <c r="FBF3" i="22"/>
  <c r="ETL3" i="22"/>
  <c r="FDB3" i="22"/>
  <c r="FAM3" i="22"/>
  <c r="EWL3" i="22"/>
  <c r="ETE3" i="22"/>
  <c r="EYM3" i="22"/>
  <c r="EWG3" i="22"/>
  <c r="EUX3" i="22"/>
  <c r="EVN3" i="22"/>
  <c r="FBX3" i="22"/>
  <c r="EVS3" i="22"/>
  <c r="ERW3" i="22"/>
  <c r="EXA3" i="22"/>
  <c r="EZW3" i="22"/>
  <c r="FAH3" i="22"/>
  <c r="EVU3" i="22"/>
  <c r="EXH3" i="22"/>
  <c r="FAZ3" i="22"/>
  <c r="ETM3" i="22"/>
  <c r="EUO3" i="22"/>
  <c r="EXY3" i="22"/>
  <c r="ESU3" i="22"/>
  <c r="FBR3" i="22"/>
  <c r="EVO3" i="22"/>
  <c r="ESN3" i="22"/>
  <c r="FAP3" i="22"/>
  <c r="FAC3" i="22"/>
  <c r="EWU3" i="22"/>
  <c r="FCW3" i="22"/>
  <c r="FDJ3" i="22"/>
  <c r="EZP3" i="22"/>
  <c r="EUL3" i="22"/>
  <c r="EYV3" i="22"/>
  <c r="ESK3" i="22"/>
  <c r="EZM3" i="22"/>
  <c r="EVQ3" i="22"/>
  <c r="EVL3" i="22"/>
  <c r="FAW3" i="22"/>
  <c r="FAE3" i="22"/>
  <c r="EXE3" i="22"/>
  <c r="ERU3" i="22"/>
  <c r="ESH3" i="22"/>
  <c r="EWW3" i="22"/>
  <c r="ESP3" i="22"/>
  <c r="EVY3" i="22"/>
  <c r="EZJ3" i="22"/>
  <c r="EVV3" i="22"/>
  <c r="EUF3" i="22"/>
  <c r="ETD3" i="22"/>
  <c r="EVK3" i="22"/>
  <c r="FAI3" i="22"/>
  <c r="FBO3" i="22"/>
  <c r="EUK3" i="22"/>
  <c r="EXT3" i="22"/>
  <c r="ESY3" i="22"/>
  <c r="ESW3" i="22"/>
  <c r="ETC3" i="22"/>
  <c r="FCD3" i="22"/>
  <c r="EYT3" i="22"/>
  <c r="ESD3" i="22"/>
  <c r="ETJ3" i="22"/>
  <c r="FAL3" i="22"/>
  <c r="EYA3" i="22"/>
  <c r="EYX3" i="22"/>
  <c r="EUR3" i="22"/>
  <c r="EUV3" i="22"/>
  <c r="EWE3" i="22"/>
  <c r="FBS3" i="22"/>
  <c r="FEU3" i="22"/>
  <c r="AC6117" i="1"/>
  <c r="J4853" i="22"/>
  <c r="J2926" i="22"/>
  <c r="AB1967" i="1"/>
  <c r="AB3989" i="1"/>
  <c r="AB5804" i="1"/>
  <c r="J3002" i="22"/>
  <c r="AB7637" i="1"/>
  <c r="AC5798" i="1"/>
  <c r="AB2987" i="1"/>
  <c r="AC3203" i="1"/>
  <c r="J4334" i="22"/>
  <c r="AB5091" i="1"/>
  <c r="AC9170" i="1"/>
  <c r="AC7817" i="1"/>
  <c r="J2331" i="22"/>
  <c r="AB779" i="1"/>
  <c r="AB2625" i="1"/>
  <c r="J3431" i="22"/>
  <c r="AC9180" i="1"/>
  <c r="J2931" i="22"/>
  <c r="AB5599" i="1"/>
  <c r="AB7286" i="1"/>
  <c r="J2406" i="22"/>
  <c r="AB1032" i="1"/>
  <c r="AB4293" i="1"/>
  <c r="J2826" i="22"/>
  <c r="AC5293" i="1"/>
  <c r="AB5415" i="1"/>
  <c r="AB5385" i="1"/>
  <c r="AB9485" i="1"/>
  <c r="AB7375" i="1"/>
  <c r="AC3825" i="1"/>
  <c r="J3649" i="22"/>
  <c r="AC61" i="1"/>
  <c r="AB1281" i="1"/>
  <c r="AC1589" i="1"/>
  <c r="AB8855" i="1"/>
  <c r="J2789" i="22"/>
  <c r="AC1737" i="1"/>
  <c r="J4109" i="22"/>
  <c r="J4320" i="22"/>
  <c r="AB4319" i="1"/>
  <c r="AC4308" i="1"/>
  <c r="AB2838" i="1"/>
  <c r="AB7605" i="1"/>
  <c r="J2686" i="22"/>
  <c r="AB844" i="1"/>
  <c r="AC7069" i="1"/>
  <c r="AB5103" i="1"/>
  <c r="AC6378" i="1"/>
  <c r="AB6796" i="1"/>
  <c r="J4477" i="22"/>
  <c r="AB8415" i="1"/>
  <c r="J2833" i="22"/>
  <c r="AB9448" i="1"/>
  <c r="AB4743" i="1"/>
  <c r="AC4421" i="1"/>
  <c r="AB1240" i="1"/>
  <c r="J3548" i="22"/>
  <c r="AC3842" i="1"/>
  <c r="AC1588" i="1"/>
  <c r="J3052" i="22"/>
  <c r="J3975" i="22"/>
  <c r="AB712" i="1"/>
  <c r="AB4740" i="1"/>
  <c r="AB1481" i="1"/>
  <c r="J2777" i="22"/>
  <c r="J2905" i="22"/>
  <c r="AC7949" i="1"/>
  <c r="AC2940" i="1"/>
  <c r="AC7959" i="1"/>
  <c r="AC2142" i="1"/>
  <c r="J2892" i="22"/>
  <c r="AB4924" i="1"/>
  <c r="AB7823" i="1"/>
  <c r="J2407" i="22"/>
  <c r="AB340" i="1"/>
  <c r="J3312" i="22"/>
  <c r="AC1904" i="1"/>
  <c r="AC747" i="1"/>
  <c r="J3727" i="22"/>
  <c r="J3837" i="22"/>
  <c r="AC4277" i="1"/>
  <c r="AC5000" i="1"/>
  <c r="AB4520" i="1"/>
  <c r="AB2950" i="1"/>
  <c r="J3624" i="22"/>
  <c r="J4831" i="22"/>
  <c r="AC3936" i="1"/>
  <c r="AC3309" i="1"/>
  <c r="AB7847" i="1"/>
  <c r="J2345" i="22"/>
  <c r="J3093" i="22"/>
  <c r="J4142" i="22"/>
  <c r="AB3963" i="1"/>
  <c r="AC5910" i="1"/>
  <c r="AB207" i="1"/>
  <c r="AB6264" i="1"/>
  <c r="J3981" i="22"/>
  <c r="AC8964" i="1"/>
  <c r="AB5192" i="1"/>
  <c r="AB7959" i="1"/>
  <c r="J2542" i="22"/>
  <c r="AB920" i="1"/>
  <c r="J2398" i="22"/>
  <c r="J4204" i="22"/>
  <c r="J2881" i="22"/>
  <c r="J4083" i="22"/>
  <c r="AC5509" i="1"/>
  <c r="AB7831" i="1"/>
  <c r="AB7450" i="1"/>
  <c r="AC4360" i="1"/>
  <c r="AB2781" i="1"/>
  <c r="J2590" i="22"/>
  <c r="J3098" i="22"/>
  <c r="J2377" i="22"/>
  <c r="AC2340" i="1"/>
  <c r="AB9941" i="1"/>
  <c r="J2625" i="22"/>
  <c r="AC8052" i="1"/>
  <c r="AB4585" i="1"/>
  <c r="AB8222" i="1"/>
  <c r="AB1577" i="1"/>
  <c r="AB3637" i="1"/>
  <c r="AC414" i="1"/>
  <c r="AB9067" i="1"/>
  <c r="J4231" i="22"/>
  <c r="AC210" i="1"/>
  <c r="AB3346" i="1"/>
  <c r="AC1001" i="1"/>
  <c r="J3273" i="22"/>
  <c r="AB7270" i="1"/>
  <c r="AC5751" i="1"/>
  <c r="J2949" i="22"/>
  <c r="AB8661" i="1"/>
  <c r="AB8358" i="1"/>
  <c r="J4352" i="22"/>
  <c r="J4264" i="22"/>
  <c r="J3185" i="22"/>
  <c r="AB9886" i="1"/>
  <c r="AC8033" i="1"/>
  <c r="AB8237" i="1"/>
  <c r="AC4835" i="1"/>
  <c r="J2414" i="22"/>
  <c r="AB5692" i="1"/>
  <c r="AB7855" i="1"/>
  <c r="J4650" i="22"/>
  <c r="AC587" i="1"/>
  <c r="J4228" i="22"/>
  <c r="J4665" i="22"/>
  <c r="J4509" i="22"/>
  <c r="J4668" i="22"/>
  <c r="J3315" i="22"/>
  <c r="AB3192" i="1"/>
  <c r="J3248" i="22"/>
  <c r="AC8858" i="1"/>
  <c r="J4266" i="22"/>
  <c r="AB6067" i="1"/>
  <c r="J2614" i="22"/>
  <c r="AC9541" i="1"/>
  <c r="J2681" i="22"/>
  <c r="J2848" i="22"/>
  <c r="AB9610" i="1"/>
  <c r="AC9057" i="1"/>
  <c r="AC1631" i="1"/>
  <c r="AC2795" i="1"/>
  <c r="AC2933" i="1"/>
  <c r="AB4727" i="1"/>
  <c r="AB3820" i="1"/>
  <c r="J4577" i="22"/>
  <c r="AB9121" i="1"/>
  <c r="J3783" i="22"/>
  <c r="AC1169" i="1"/>
  <c r="AC196" i="1"/>
  <c r="AC3259" i="1"/>
  <c r="J2475" i="22"/>
  <c r="AC5328" i="1"/>
  <c r="AC3435" i="1"/>
  <c r="J3670" i="22"/>
  <c r="AB6874" i="1"/>
  <c r="AC7851" i="1"/>
  <c r="AC3907" i="1"/>
  <c r="AC3158" i="1"/>
  <c r="AC3049" i="1"/>
  <c r="S14" i="22"/>
  <c r="AC2148" i="1"/>
  <c r="AB1800" i="1"/>
  <c r="AB1310" i="1"/>
  <c r="AC6605" i="1"/>
  <c r="J3268" i="22"/>
  <c r="AB4624" i="1"/>
  <c r="AC2541" i="1"/>
  <c r="AB8685" i="1"/>
  <c r="J4443" i="22"/>
  <c r="AC5697" i="1"/>
  <c r="J3530" i="22"/>
  <c r="J3282" i="22"/>
  <c r="AC7650" i="1"/>
  <c r="AB966" i="1"/>
  <c r="J4325" i="22"/>
  <c r="AB8971" i="1"/>
  <c r="AB9179" i="1"/>
  <c r="AB2192" i="1"/>
  <c r="AB7290" i="1"/>
  <c r="J3207" i="22"/>
  <c r="AC2472" i="1"/>
  <c r="J3416" i="22"/>
  <c r="J2500" i="22"/>
  <c r="AB6331" i="1"/>
  <c r="J3051" i="22"/>
  <c r="J4683" i="22"/>
  <c r="J2335" i="22"/>
  <c r="AB1378" i="1"/>
  <c r="AB9697" i="1"/>
  <c r="J4753" i="22"/>
  <c r="J3505" i="22"/>
  <c r="J3018" i="22"/>
  <c r="J2814" i="22"/>
  <c r="J2464" i="22"/>
  <c r="J3352" i="22"/>
  <c r="J2853" i="22"/>
  <c r="AB7496" i="1"/>
  <c r="AB8400" i="1"/>
  <c r="J3668" i="22"/>
  <c r="J2374" i="22"/>
  <c r="AB5886" i="1"/>
  <c r="AB4186" i="1"/>
  <c r="J2876" i="22"/>
  <c r="AB5456" i="1"/>
  <c r="J4829" i="22"/>
  <c r="AB9865" i="1"/>
  <c r="J3924" i="22"/>
  <c r="AC2205" i="1"/>
  <c r="AC681" i="1"/>
  <c r="AC7608" i="1"/>
  <c r="AB8520" i="1"/>
  <c r="J4362" i="22"/>
  <c r="AC6951" i="1"/>
  <c r="J3867" i="22"/>
  <c r="J2589" i="22"/>
  <c r="J4172" i="22"/>
  <c r="AB4986" i="1"/>
  <c r="AC3269" i="1"/>
  <c r="J4372" i="22"/>
  <c r="AB4626" i="1"/>
  <c r="J3817" i="22"/>
  <c r="J2809" i="22"/>
  <c r="AB7219" i="1"/>
  <c r="J4774" i="22"/>
  <c r="AC2683" i="1"/>
  <c r="AC5201" i="1"/>
  <c r="AB8929" i="1"/>
  <c r="AC4469" i="1"/>
  <c r="AB1709" i="1"/>
  <c r="AB9114" i="1"/>
  <c r="AB3809" i="1"/>
  <c r="AC8405" i="1"/>
  <c r="J4743" i="22"/>
  <c r="AC8914" i="1"/>
  <c r="J3544" i="22"/>
  <c r="AB983" i="1"/>
  <c r="AB4380" i="1"/>
  <c r="J2927" i="22"/>
  <c r="J3809" i="22"/>
  <c r="AC648" i="1"/>
  <c r="AC1585" i="1"/>
  <c r="AC5102" i="1"/>
  <c r="J3751" i="22"/>
  <c r="AB9835" i="1"/>
  <c r="J3647" i="22"/>
  <c r="AC7390" i="1"/>
  <c r="AB1554" i="1"/>
  <c r="AB6373" i="1"/>
  <c r="AC4929" i="1"/>
  <c r="J3281" i="22"/>
  <c r="J3022" i="22"/>
  <c r="J2329" i="22"/>
  <c r="J2659" i="22"/>
  <c r="J4197" i="22"/>
  <c r="J3687" i="22"/>
  <c r="AB6382" i="1"/>
  <c r="J3767" i="22"/>
  <c r="AC846" i="1"/>
  <c r="AB9821" i="1"/>
  <c r="AC6121" i="1"/>
  <c r="AC5340" i="1"/>
  <c r="AC2283" i="1"/>
  <c r="AB7935" i="1"/>
  <c r="AB1593" i="1"/>
  <c r="AC4813" i="1"/>
  <c r="AB1842" i="1"/>
  <c r="AB7763" i="1"/>
  <c r="AC9562" i="1"/>
  <c r="AC5521" i="1"/>
  <c r="AC6866" i="1"/>
  <c r="AB1429" i="1"/>
  <c r="AB8151" i="1"/>
  <c r="AC6472" i="1"/>
  <c r="AB1581" i="1"/>
  <c r="AB1875" i="1"/>
  <c r="J2290" i="22"/>
  <c r="J3019" i="22"/>
  <c r="AC5706" i="1"/>
  <c r="AB1384" i="1"/>
  <c r="J3017" i="22"/>
  <c r="AB8744" i="1"/>
  <c r="AC7774" i="1"/>
  <c r="J4877" i="22"/>
  <c r="J4146" i="22"/>
  <c r="J4026" i="22"/>
  <c r="AC5905" i="1"/>
  <c r="AB519" i="1"/>
  <c r="AC7840" i="1"/>
  <c r="AC8770" i="1"/>
  <c r="J4924" i="22"/>
  <c r="AC836" i="1"/>
  <c r="J2947" i="22"/>
  <c r="AB1317" i="1"/>
  <c r="J2453" i="22"/>
  <c r="J4887" i="22"/>
  <c r="AB9996" i="1"/>
  <c r="AC2837" i="1"/>
  <c r="AB2744" i="1"/>
  <c r="J4925" i="22"/>
  <c r="AB539" i="1"/>
  <c r="AB415" i="1"/>
  <c r="AC1209" i="1"/>
  <c r="AC6006" i="1"/>
  <c r="AB5162" i="1"/>
  <c r="J3870" i="22"/>
  <c r="AC8523" i="1"/>
  <c r="AB6159" i="1"/>
  <c r="AC4912" i="1"/>
  <c r="AC3073" i="1"/>
  <c r="J4542" i="22"/>
  <c r="J4818" i="22"/>
  <c r="AC8274" i="1"/>
  <c r="J3574" i="22"/>
  <c r="AC4659" i="1"/>
  <c r="AC467" i="1"/>
  <c r="AB8954" i="1"/>
  <c r="J2699" i="22"/>
  <c r="J4384" i="22"/>
  <c r="AB9166" i="1"/>
  <c r="AB1988" i="1"/>
  <c r="AC8715" i="1"/>
  <c r="J4944" i="22"/>
  <c r="J4573" i="22"/>
  <c r="J4999" i="22"/>
  <c r="J2712" i="22"/>
  <c r="J3779" i="22"/>
  <c r="AB809" i="1"/>
  <c r="AC527" i="1"/>
  <c r="J3934" i="22"/>
  <c r="AB7302" i="1"/>
  <c r="J3495" i="22"/>
  <c r="AB91" i="1"/>
  <c r="J3576" i="22"/>
  <c r="AC5147" i="1"/>
  <c r="AC3099" i="1"/>
  <c r="AC9749" i="1"/>
  <c r="AB6362" i="1"/>
  <c r="J3341" i="22"/>
  <c r="AB8991" i="1"/>
  <c r="AC2011" i="1"/>
  <c r="J3220" i="22"/>
  <c r="AB3991" i="1"/>
  <c r="J3196" i="22"/>
  <c r="AB3665" i="1"/>
  <c r="J3942" i="22"/>
  <c r="J4770" i="22"/>
  <c r="AB4264" i="1"/>
  <c r="AC5969" i="1"/>
  <c r="AB2404" i="1"/>
  <c r="AC5612" i="1"/>
  <c r="J3237" i="22"/>
  <c r="AB4237" i="1"/>
  <c r="J3100" i="22"/>
  <c r="AB1637" i="1"/>
  <c r="AC1429" i="1"/>
  <c r="AB7299" i="1"/>
  <c r="AC4632" i="1"/>
  <c r="AC4700" i="1"/>
  <c r="J2412" i="22"/>
  <c r="J4705" i="22"/>
  <c r="J3851" i="22"/>
  <c r="AB9445" i="1"/>
  <c r="AB8609" i="1"/>
  <c r="J2492" i="22"/>
  <c r="J3121" i="22"/>
  <c r="AC4933" i="1"/>
  <c r="J3435" i="22"/>
  <c r="J4574" i="22"/>
  <c r="AB7586" i="1"/>
  <c r="J2636" i="22"/>
  <c r="J4272" i="22"/>
  <c r="J4456" i="22"/>
  <c r="J4296" i="22"/>
  <c r="J4166" i="22"/>
  <c r="AB4754" i="1"/>
  <c r="J4090" i="22"/>
  <c r="J4830" i="22"/>
  <c r="AC6049" i="1"/>
  <c r="AC8502" i="1"/>
  <c r="AB1208" i="1"/>
  <c r="J4756" i="22"/>
  <c r="J2454" i="22"/>
  <c r="J3047" i="22"/>
  <c r="AB8558" i="1"/>
  <c r="AB4883" i="1"/>
  <c r="AB8678" i="1"/>
  <c r="J3508" i="22"/>
  <c r="J3604" i="22"/>
  <c r="J3744" i="22"/>
  <c r="AB3622" i="1"/>
  <c r="J3697" i="22"/>
  <c r="AC7706" i="1"/>
  <c r="AC8833" i="1"/>
  <c r="AB982" i="1"/>
  <c r="AB6789" i="1"/>
  <c r="J2580" i="22"/>
  <c r="J2896" i="22"/>
  <c r="J3841" i="22"/>
  <c r="J3954" i="22"/>
  <c r="J3701" i="22"/>
  <c r="AB344" i="1"/>
  <c r="J4771" i="22"/>
  <c r="AC5366" i="1"/>
  <c r="J2279" i="22"/>
  <c r="AB4859" i="1"/>
  <c r="AB5304" i="1"/>
  <c r="AC3620" i="1"/>
  <c r="J2289" i="22"/>
  <c r="AC2833" i="1"/>
  <c r="AB3768" i="1"/>
  <c r="J2365" i="22"/>
  <c r="J4839" i="22"/>
  <c r="J4935" i="22"/>
  <c r="J2855" i="22"/>
  <c r="AC4319" i="1"/>
  <c r="J2894" i="22"/>
  <c r="AB5292" i="1"/>
  <c r="J4143" i="22"/>
  <c r="J4363" i="22"/>
  <c r="J4940" i="22"/>
  <c r="AB6867" i="1"/>
  <c r="J4122" i="22"/>
  <c r="J2350" i="22"/>
  <c r="AB6101" i="1"/>
  <c r="AB9273" i="1"/>
  <c r="AC7320" i="1"/>
  <c r="J2999" i="22"/>
  <c r="AB6284" i="1"/>
  <c r="AC5290" i="1"/>
  <c r="J2819" i="22"/>
  <c r="J2436" i="22"/>
  <c r="AC82" i="1"/>
  <c r="AB8325" i="1"/>
  <c r="J2593" i="22"/>
  <c r="J2429" i="22"/>
  <c r="J3099" i="22"/>
  <c r="AC6044" i="1"/>
  <c r="J4008" i="22"/>
  <c r="AB5535" i="1"/>
  <c r="AB4819" i="1"/>
  <c r="J3859" i="22"/>
  <c r="J4515" i="22"/>
  <c r="AB6903" i="1"/>
  <c r="AB144" i="1"/>
  <c r="AC5186" i="1"/>
  <c r="AB9306" i="1"/>
  <c r="AB3762" i="1"/>
  <c r="J3520" i="22"/>
  <c r="AB6785" i="1"/>
  <c r="J2443" i="22"/>
  <c r="J3463" i="22"/>
  <c r="J4666" i="22"/>
  <c r="AC7306" i="1"/>
  <c r="AB139" i="1"/>
  <c r="AB9472" i="1"/>
  <c r="AB6355" i="1"/>
  <c r="AB4491" i="1"/>
  <c r="J3479" i="22"/>
  <c r="AB5004" i="1"/>
  <c r="J4476" i="22"/>
  <c r="AB9047" i="1"/>
  <c r="J4941" i="22"/>
  <c r="AB9837" i="1"/>
  <c r="AB5265" i="1"/>
  <c r="J3879" i="22"/>
  <c r="J4144" i="22"/>
  <c r="AB9614" i="1"/>
  <c r="AC3048" i="1"/>
  <c r="AB7622" i="1"/>
  <c r="AB8730" i="1"/>
  <c r="J2465" i="22"/>
  <c r="AB2097" i="1"/>
  <c r="AB4787" i="1"/>
  <c r="J3695" i="22"/>
  <c r="AB2875" i="1"/>
  <c r="J3499" i="22"/>
  <c r="AC1866" i="1"/>
  <c r="J2479" i="22"/>
  <c r="AC8119" i="1"/>
  <c r="J2273" i="22"/>
  <c r="J3211" i="22"/>
  <c r="AC4585" i="1"/>
  <c r="J3201" i="22"/>
  <c r="J2963" i="22"/>
  <c r="AC8534" i="1"/>
  <c r="AB2601" i="1"/>
  <c r="AB1944" i="1"/>
  <c r="AC4864" i="1"/>
  <c r="AB9508" i="1"/>
  <c r="AB9256" i="1"/>
  <c r="J4557" i="22"/>
  <c r="AC3283" i="1"/>
  <c r="J4784" i="22"/>
  <c r="AC1029" i="1"/>
  <c r="J3632" i="22"/>
  <c r="J3516" i="22"/>
  <c r="J4165" i="22"/>
  <c r="J4563" i="22"/>
  <c r="AC4699" i="1"/>
  <c r="AB2922" i="1"/>
  <c r="AB735" i="1"/>
  <c r="AB3672" i="1"/>
  <c r="AC4058" i="1"/>
  <c r="AB5073" i="1"/>
  <c r="AB5431" i="1"/>
  <c r="AC1135" i="1"/>
  <c r="J2451" i="22"/>
  <c r="AC7289" i="1"/>
  <c r="J3477" i="22"/>
  <c r="J2316" i="22"/>
  <c r="AB2503" i="1"/>
  <c r="AB1054" i="1"/>
  <c r="J3847" i="22"/>
  <c r="J4658" i="22"/>
  <c r="AB1916" i="1"/>
  <c r="AB5155" i="1"/>
  <c r="J2964" i="22"/>
  <c r="AB2635" i="1"/>
  <c r="AB9061" i="1"/>
  <c r="J2621" i="22"/>
  <c r="AB8064" i="1"/>
  <c r="AC6689" i="1"/>
  <c r="J3363" i="22"/>
  <c r="J3085" i="22"/>
  <c r="J4931" i="22"/>
  <c r="AC5430" i="1"/>
  <c r="J3443" i="22"/>
  <c r="AB5869" i="1"/>
  <c r="AB3497" i="1"/>
  <c r="AB8556" i="1"/>
  <c r="J4741" i="22"/>
  <c r="AC5489" i="1"/>
  <c r="AC5176" i="1"/>
  <c r="AC8845" i="1"/>
  <c r="AC8202" i="1"/>
  <c r="J4211" i="22"/>
  <c r="AB6696" i="1"/>
  <c r="AB5321" i="1"/>
  <c r="J4088" i="22"/>
  <c r="AB4637" i="1"/>
  <c r="AB2553" i="1"/>
  <c r="J4789" i="22"/>
  <c r="AB5802" i="1"/>
  <c r="J3753" i="22"/>
  <c r="AC3031" i="1"/>
  <c r="AC1950" i="1"/>
  <c r="J2282" i="22"/>
  <c r="AC9712" i="1"/>
  <c r="AC88" i="1"/>
  <c r="J3415" i="22"/>
  <c r="AC7443" i="1"/>
  <c r="J4304" i="22"/>
  <c r="AC1375" i="1"/>
  <c r="AB7553" i="1"/>
  <c r="AB5148" i="1"/>
  <c r="AC3092" i="1"/>
  <c r="AC8717" i="1"/>
  <c r="AC7791" i="1"/>
  <c r="AC6114" i="1"/>
  <c r="AB656" i="1"/>
  <c r="J2600" i="22"/>
  <c r="AB1100" i="1"/>
  <c r="J4392" i="22"/>
  <c r="J4367" i="22"/>
  <c r="AC2317" i="1"/>
  <c r="J4147" i="22"/>
  <c r="AC1136" i="1"/>
  <c r="AB5068" i="1"/>
  <c r="AB4913" i="1"/>
  <c r="AC3626" i="1"/>
  <c r="AC707" i="1"/>
  <c r="AB1040" i="1"/>
  <c r="AB4900" i="1"/>
  <c r="AB1906" i="1"/>
  <c r="J4356" i="22"/>
  <c r="J4532" i="22"/>
  <c r="J4124" i="22"/>
  <c r="AB7569" i="1"/>
  <c r="J2886" i="22"/>
  <c r="AC3489" i="1"/>
  <c r="AB9585" i="1"/>
  <c r="AB4447" i="1"/>
  <c r="AB2229" i="1"/>
  <c r="J2458" i="22"/>
  <c r="AB4957" i="1"/>
  <c r="J3927" i="22"/>
  <c r="AB9858" i="1"/>
  <c r="AB4479" i="1"/>
  <c r="AC9137" i="1"/>
  <c r="J3957" i="22"/>
  <c r="AC6897" i="1"/>
  <c r="J4731" i="22"/>
  <c r="AC6820" i="1"/>
  <c r="AC4326" i="1"/>
  <c r="J2980" i="22"/>
  <c r="AC7187" i="1"/>
  <c r="AC5469" i="1"/>
  <c r="AB5245" i="1"/>
  <c r="AB1344" i="1"/>
  <c r="J3321" i="22"/>
  <c r="AB1890" i="1"/>
  <c r="AB2597" i="1"/>
  <c r="J3438" i="22"/>
  <c r="AC2989" i="1"/>
  <c r="J3789" i="22"/>
  <c r="AB8813" i="1"/>
  <c r="AB3630" i="1"/>
  <c r="AB4217" i="1"/>
  <c r="J2343" i="22"/>
  <c r="J4484" i="22"/>
  <c r="AC6189" i="1"/>
  <c r="J4066" i="22"/>
  <c r="AB2372" i="1"/>
  <c r="AC2367" i="1"/>
  <c r="J3387" i="22"/>
  <c r="J2484" i="22"/>
  <c r="J3781" i="22"/>
  <c r="J2684" i="22"/>
  <c r="J3657" i="22"/>
  <c r="AC8667" i="1"/>
  <c r="AC8102" i="1"/>
  <c r="J3066" i="22"/>
  <c r="AB5492" i="1"/>
  <c r="J4250" i="22"/>
  <c r="J4085" i="22"/>
  <c r="AC1706" i="1"/>
  <c r="AC8542" i="1"/>
  <c r="J4507" i="22"/>
  <c r="AB8285" i="1"/>
  <c r="J4596" i="22"/>
  <c r="AC6986" i="1"/>
  <c r="J3413" i="22"/>
  <c r="AC35" i="1"/>
  <c r="J3976" i="22"/>
  <c r="AC3125" i="1"/>
  <c r="J4900" i="22"/>
  <c r="J3391" i="22"/>
  <c r="AC2443" i="1"/>
  <c r="AC404" i="1"/>
  <c r="J3172" i="22"/>
  <c r="J3156" i="22"/>
  <c r="AB4235" i="1"/>
  <c r="J3757" i="22"/>
  <c r="AB8747" i="1"/>
  <c r="J3180" i="22"/>
  <c r="J4184" i="22"/>
  <c r="J2361" i="22"/>
  <c r="J4015" i="22"/>
  <c r="AC1370" i="1"/>
  <c r="AC8710" i="1"/>
  <c r="J4207" i="22"/>
  <c r="AB6388" i="1"/>
  <c r="AC1432" i="1"/>
  <c r="AC6414" i="1"/>
  <c r="J2287" i="22"/>
  <c r="AB4620" i="1"/>
  <c r="J4075" i="22"/>
  <c r="J3354" i="22"/>
  <c r="AB1770" i="1"/>
  <c r="AB7590" i="1"/>
  <c r="J2571" i="22"/>
  <c r="AB4277" i="1"/>
  <c r="AB8799" i="1"/>
  <c r="AC2027" i="1"/>
  <c r="J4413" i="22"/>
  <c r="J3136" i="22"/>
  <c r="AB7458" i="1"/>
  <c r="J3627" i="22"/>
  <c r="AC4128" i="1"/>
  <c r="J4118" i="22"/>
  <c r="AC4383" i="1"/>
  <c r="J4061" i="22"/>
  <c r="J2561" i="22"/>
  <c r="AB8848" i="1"/>
  <c r="J4338" i="22"/>
  <c r="J4652" i="22"/>
  <c r="AC6910" i="1"/>
  <c r="J2585" i="22"/>
  <c r="AB2275" i="1"/>
  <c r="AB9290" i="1"/>
  <c r="J4330" i="22"/>
  <c r="AC5907" i="1"/>
  <c r="AC3748" i="1"/>
  <c r="AB9004" i="1"/>
  <c r="AC7330" i="1"/>
  <c r="AC515" i="1"/>
  <c r="AC9160" i="1"/>
  <c r="AC2292" i="1"/>
  <c r="AC5422" i="1"/>
  <c r="J3908" i="22"/>
  <c r="J3311" i="22"/>
  <c r="AC253" i="1"/>
  <c r="J3843" i="22"/>
  <c r="J4447" i="22"/>
  <c r="J4998" i="22"/>
  <c r="AC6200" i="1"/>
  <c r="AB6987" i="1"/>
  <c r="J3020" i="22"/>
  <c r="AC7711" i="1"/>
  <c r="AB1355" i="1"/>
  <c r="J2878" i="22"/>
  <c r="AB4008" i="1"/>
  <c r="AB3826" i="1"/>
  <c r="AB9872" i="1"/>
  <c r="AC954" i="1"/>
  <c r="AB1400" i="1"/>
  <c r="J3397" i="22"/>
  <c r="J4728" i="22"/>
  <c r="J2756" i="22"/>
  <c r="J3219" i="22"/>
  <c r="AB6186" i="1"/>
  <c r="AB9477" i="1"/>
  <c r="AC9018" i="1"/>
  <c r="AB6989" i="1"/>
  <c r="AB8139" i="1"/>
  <c r="AB2792" i="1"/>
  <c r="J3014" i="22"/>
  <c r="AB7295" i="1"/>
  <c r="J3008" i="22"/>
  <c r="J3458" i="22"/>
  <c r="AC5335" i="1"/>
  <c r="AB9534" i="1"/>
  <c r="AB3281" i="1"/>
  <c r="AB968" i="1"/>
  <c r="AB5642" i="1"/>
  <c r="AC1296" i="1"/>
  <c r="AC3437" i="1"/>
  <c r="J4309" i="22"/>
  <c r="AB2065" i="1"/>
  <c r="J3794" i="22"/>
  <c r="J4664" i="22"/>
  <c r="AC446" i="1"/>
  <c r="J2569" i="22"/>
  <c r="J4041" i="22"/>
  <c r="AB1668" i="1"/>
  <c r="AC2537" i="1"/>
  <c r="AB9897" i="1"/>
  <c r="J4982" i="22"/>
  <c r="J3915" i="22"/>
  <c r="J2941" i="22"/>
  <c r="AB2839" i="1"/>
  <c r="AB5833" i="1"/>
  <c r="AC7241" i="1"/>
  <c r="AB1717" i="1"/>
  <c r="AB4285" i="1"/>
  <c r="AB5391" i="1"/>
  <c r="AB6529" i="1"/>
  <c r="AC2178" i="1"/>
  <c r="AB759" i="1"/>
  <c r="J2782" i="22"/>
  <c r="AB4461" i="1"/>
  <c r="J3178" i="22"/>
  <c r="AC6184" i="1"/>
  <c r="S15" i="22"/>
  <c r="AB510" i="1"/>
  <c r="AB1292" i="1"/>
  <c r="AB8219" i="1"/>
  <c r="J4157" i="22"/>
  <c r="AC2587" i="1"/>
  <c r="J3103" i="22"/>
  <c r="AC1007" i="1"/>
  <c r="J3709" i="22"/>
  <c r="J2857" i="22"/>
  <c r="AB3746" i="1"/>
  <c r="AB6059" i="1"/>
  <c r="AB2180" i="1"/>
  <c r="J4457" i="22"/>
  <c r="AC9728" i="1"/>
  <c r="J3853" i="22"/>
  <c r="J3159" i="22"/>
  <c r="AB2996" i="1"/>
  <c r="AB1126" i="1"/>
  <c r="J2816" i="22"/>
  <c r="AB8485" i="1"/>
  <c r="J3316" i="22"/>
  <c r="AB4168" i="1"/>
  <c r="J3532" i="22"/>
  <c r="AC7400" i="1"/>
  <c r="AB8577" i="1"/>
  <c r="J3840" i="22"/>
  <c r="J4947" i="22"/>
  <c r="AB5576" i="1"/>
  <c r="AC9060" i="1"/>
  <c r="AB7351" i="1"/>
  <c r="J3850" i="22"/>
  <c r="AB5005" i="1"/>
  <c r="J3007" i="22"/>
  <c r="AC1077" i="1"/>
  <c r="J4183" i="22"/>
  <c r="AC5124" i="1"/>
  <c r="J4050" i="22"/>
  <c r="J2995" i="22"/>
  <c r="AB8305" i="1"/>
  <c r="AC4951" i="1"/>
  <c r="J3823" i="22"/>
  <c r="AB3432" i="1"/>
  <c r="J3478" i="22"/>
  <c r="J3151" i="22"/>
  <c r="J3829" i="22"/>
  <c r="AB2086" i="1"/>
  <c r="J4984" i="22"/>
  <c r="AC4194" i="1"/>
  <c r="J3648" i="22"/>
  <c r="AC7963" i="1"/>
  <c r="AB8579" i="1"/>
  <c r="J4610" i="22"/>
  <c r="J2627" i="22"/>
  <c r="J3591" i="22"/>
  <c r="J4561" i="22"/>
  <c r="AC8282" i="1"/>
  <c r="AB6050" i="1"/>
  <c r="J2802" i="22"/>
  <c r="J4432" i="22"/>
  <c r="AC3294" i="1"/>
  <c r="AC6186" i="1"/>
  <c r="AB2933" i="1"/>
  <c r="AB1200" i="1"/>
  <c r="AC3529" i="1"/>
  <c r="AB6419" i="1"/>
  <c r="J2697" i="22"/>
  <c r="J3694" i="22"/>
  <c r="AB3044" i="1"/>
  <c r="J3503" i="22"/>
  <c r="J2616" i="22"/>
  <c r="AB2480" i="1"/>
  <c r="AC3953" i="1"/>
  <c r="AB4592" i="1"/>
  <c r="J4492" i="22"/>
  <c r="J4097" i="22"/>
  <c r="AC5850" i="1"/>
  <c r="J3535" i="22"/>
  <c r="J4112" i="22"/>
  <c r="J4905" i="22"/>
  <c r="AC9428" i="1"/>
  <c r="AB4658" i="1"/>
  <c r="J3364" i="22"/>
  <c r="AC206" i="1"/>
  <c r="AB2645" i="1"/>
  <c r="AC6456" i="1"/>
  <c r="AC3756" i="1"/>
  <c r="AC2261" i="1"/>
  <c r="AB6816" i="1"/>
  <c r="AB6794" i="1"/>
  <c r="AB4405" i="1"/>
  <c r="AC4525" i="1"/>
  <c r="AC1575" i="1"/>
  <c r="AB9684" i="1"/>
  <c r="AB4604" i="1"/>
  <c r="AB8433" i="1"/>
  <c r="J3553" i="22"/>
  <c r="AB2183" i="1"/>
  <c r="J2431" i="22"/>
  <c r="AB7123" i="1"/>
  <c r="AB9229" i="1"/>
  <c r="J2700" i="22"/>
  <c r="AB6929" i="1"/>
  <c r="AC7001" i="1"/>
  <c r="AB9336" i="1"/>
  <c r="AC424" i="1"/>
  <c r="AB4622" i="1"/>
  <c r="J2910" i="22"/>
  <c r="J2340" i="22"/>
  <c r="AC2124" i="1"/>
  <c r="J2427" i="22"/>
  <c r="J4298" i="22"/>
  <c r="AB7214" i="1"/>
  <c r="AB3585" i="1"/>
  <c r="AC6807" i="1"/>
  <c r="AB5723" i="1"/>
  <c r="AB5344" i="1"/>
  <c r="AB2956" i="1"/>
  <c r="J4331" i="22"/>
  <c r="J4180" i="22"/>
  <c r="J4824" i="22"/>
  <c r="AC9124" i="1"/>
  <c r="J2675" i="22"/>
  <c r="AB738" i="1"/>
  <c r="AC265" i="1"/>
  <c r="J4126" i="22"/>
  <c r="J4535" i="22"/>
  <c r="J2698" i="22"/>
  <c r="J3117" i="22"/>
  <c r="AB7662" i="1"/>
  <c r="AC3104" i="1"/>
  <c r="J3949" i="22"/>
  <c r="AC720" i="1"/>
  <c r="AB1306" i="1"/>
  <c r="AC6304" i="1"/>
  <c r="J2915" i="22"/>
  <c r="AC6051" i="1"/>
  <c r="AB7257" i="1"/>
  <c r="J3054" i="22"/>
  <c r="AC9270" i="1"/>
  <c r="AC2264" i="1"/>
  <c r="AC2279" i="1"/>
  <c r="AB5658" i="1"/>
  <c r="J3368" i="22"/>
  <c r="J2535" i="22"/>
  <c r="AC2184" i="1"/>
  <c r="J4972" i="22"/>
  <c r="J3231" i="22"/>
  <c r="J3246" i="22"/>
  <c r="J3712" i="22"/>
  <c r="J3501" i="22"/>
  <c r="AB598" i="1"/>
  <c r="AB4817" i="1"/>
  <c r="AC474" i="1"/>
  <c r="J4150" i="22"/>
  <c r="J2373" i="22"/>
  <c r="J4524" i="22"/>
  <c r="AB9574" i="1"/>
  <c r="AB1465" i="1"/>
  <c r="AC7281" i="1"/>
  <c r="J3053" i="22"/>
  <c r="AB7211" i="1"/>
  <c r="AB8202" i="1"/>
  <c r="J2780" i="22"/>
  <c r="J3656" i="22"/>
  <c r="AC8384" i="1"/>
  <c r="AC7903" i="1"/>
  <c r="AC6672" i="1"/>
  <c r="J3140" i="22"/>
  <c r="AB6265" i="1"/>
  <c r="J3968" i="22"/>
  <c r="J3533" i="22"/>
  <c r="J4527" i="22"/>
  <c r="J4488" i="22"/>
  <c r="AB6461" i="1"/>
  <c r="J3303" i="22"/>
  <c r="J2584" i="22"/>
  <c r="J2803" i="22"/>
  <c r="AC4607" i="1"/>
  <c r="J4613" i="22"/>
  <c r="AB5829" i="1"/>
  <c r="AB5198" i="1"/>
  <c r="J3320" i="22"/>
  <c r="AB1969" i="1"/>
  <c r="AB9648" i="1"/>
  <c r="AC8959" i="1"/>
  <c r="AB256" i="1"/>
  <c r="AB6176" i="1"/>
  <c r="J4487" i="22"/>
  <c r="AC5280" i="1"/>
  <c r="AC6590" i="1"/>
  <c r="J4681" i="22"/>
  <c r="AB7541" i="1"/>
  <c r="AB7867" i="1"/>
  <c r="AC4682" i="1"/>
  <c r="AC8832" i="1"/>
  <c r="J4098" i="22"/>
  <c r="AC9102" i="1"/>
  <c r="AB4365" i="1"/>
  <c r="AB7457" i="1"/>
  <c r="AB8448" i="1"/>
  <c r="AB171" i="1"/>
  <c r="AC1916" i="1"/>
  <c r="AC5039" i="1"/>
  <c r="AB4077" i="1"/>
  <c r="AC7717" i="1"/>
  <c r="AC7158" i="1"/>
  <c r="J4478" i="22"/>
  <c r="AB7032" i="1"/>
  <c r="AC8492" i="1"/>
  <c r="AB3912" i="1"/>
  <c r="AB9146" i="1"/>
  <c r="AC9702" i="1"/>
  <c r="J4268" i="22"/>
  <c r="J2608" i="22"/>
  <c r="J4127" i="22"/>
  <c r="AC1573" i="1"/>
  <c r="AC4195" i="1"/>
  <c r="AB8898" i="1"/>
  <c r="J2720" i="22"/>
  <c r="AB5363" i="1"/>
  <c r="AC907" i="1"/>
  <c r="J3325" i="22"/>
  <c r="AC1314" i="1"/>
  <c r="J3808" i="22"/>
  <c r="J3192" i="22"/>
  <c r="AB8022" i="1"/>
  <c r="AB4560" i="1"/>
  <c r="AB4732" i="1"/>
  <c r="J4772" i="22"/>
  <c r="AC7414" i="1"/>
  <c r="AC4791" i="1"/>
  <c r="J4256" i="22"/>
  <c r="J4387" i="22"/>
  <c r="J3600" i="22"/>
  <c r="AC2853" i="1"/>
  <c r="AB7362" i="1"/>
  <c r="J2272" i="22"/>
  <c r="AB862" i="1"/>
  <c r="J2363" i="22"/>
  <c r="J2930" i="22"/>
  <c r="AC9980" i="1"/>
  <c r="J3735" i="22"/>
  <c r="J3972" i="22"/>
  <c r="AB807" i="1"/>
  <c r="AC6828" i="1"/>
  <c r="AB1812" i="1"/>
  <c r="AC3555" i="1"/>
  <c r="AC7283" i="1"/>
  <c r="AC2654" i="1"/>
  <c r="AC982" i="1"/>
  <c r="AC9470" i="1"/>
  <c r="J4988" i="22"/>
  <c r="J4062" i="22"/>
  <c r="AB3855" i="1"/>
  <c r="AC7442" i="1"/>
  <c r="J2749" i="22"/>
  <c r="AB4042" i="1"/>
  <c r="AC6447" i="1"/>
  <c r="AC1294" i="1"/>
  <c r="J3338" i="22"/>
  <c r="AB2529" i="1"/>
  <c r="AC4953" i="1"/>
  <c r="AC7110" i="1"/>
  <c r="AC6982" i="1"/>
  <c r="AC3380" i="1"/>
  <c r="AC314" i="1"/>
  <c r="J3182" i="22"/>
  <c r="J4768" i="22"/>
  <c r="AC3722" i="1"/>
  <c r="AB6612" i="1"/>
  <c r="AC823" i="1"/>
  <c r="AB8912" i="1"/>
  <c r="J3344" i="22"/>
  <c r="J4858" i="22"/>
  <c r="AC6984" i="1"/>
  <c r="AC2620" i="1"/>
  <c r="AC7476" i="1"/>
  <c r="AB8516" i="1"/>
  <c r="J4904" i="22"/>
  <c r="AC8141" i="1"/>
  <c r="J3706" i="22"/>
  <c r="AB4674" i="1"/>
  <c r="AC8618" i="1"/>
  <c r="AB5982" i="1"/>
  <c r="AB5795" i="1"/>
  <c r="J4107" i="22"/>
  <c r="AB3321" i="1"/>
  <c r="AB3578" i="1"/>
  <c r="AC8022" i="1"/>
  <c r="AC5970" i="1"/>
  <c r="AC2186" i="1"/>
  <c r="J2646" i="22"/>
  <c r="J2592" i="22"/>
  <c r="AB304" i="1"/>
  <c r="AB6538" i="1"/>
  <c r="AB4478" i="1"/>
  <c r="J4549" i="22"/>
  <c r="AC4065" i="1"/>
  <c r="J3721" i="22"/>
  <c r="AB6667" i="1"/>
  <c r="AC1084" i="1"/>
  <c r="AB7105" i="1"/>
  <c r="AB7314" i="1"/>
  <c r="AB6309" i="1"/>
  <c r="AB3211" i="1"/>
  <c r="AB8033" i="1"/>
  <c r="AB3088" i="1"/>
  <c r="AB3398" i="1"/>
  <c r="AB1014" i="1"/>
  <c r="J4257" i="22"/>
  <c r="AB5978" i="1"/>
  <c r="AB2025" i="1"/>
  <c r="J2434" i="22"/>
  <c r="AB1144" i="1"/>
  <c r="AB6041" i="1"/>
  <c r="AC9846" i="1"/>
  <c r="AC8347" i="1"/>
  <c r="AB5695" i="1"/>
  <c r="J2339" i="22"/>
  <c r="AC6600" i="1"/>
  <c r="AB9594" i="1"/>
  <c r="J4764" i="22"/>
  <c r="J2301" i="22"/>
  <c r="J3379" i="22"/>
  <c r="AB9236" i="1"/>
  <c r="J3242" i="22"/>
  <c r="J4519" i="22"/>
  <c r="J4449" i="22"/>
  <c r="J3083" i="22"/>
  <c r="AB6209" i="1"/>
  <c r="AC6752" i="1"/>
  <c r="AB8398" i="1"/>
  <c r="J3418" i="22"/>
  <c r="J4455" i="22"/>
  <c r="AB59" i="1"/>
  <c r="AB6288" i="1"/>
  <c r="J4813" i="22"/>
  <c r="AC4889" i="1"/>
  <c r="AC190" i="1"/>
  <c r="AB6318" i="1"/>
  <c r="J4974" i="22"/>
  <c r="AC2845" i="1"/>
  <c r="AC5121" i="1"/>
  <c r="AB5634" i="1"/>
  <c r="J4736" i="22"/>
  <c r="AB7265" i="1"/>
  <c r="J4656" i="22"/>
  <c r="J4788" i="22"/>
  <c r="J3662" i="22"/>
  <c r="AC8157" i="1"/>
  <c r="AC114" i="1"/>
  <c r="AB5023" i="1"/>
  <c r="AC3159" i="1"/>
  <c r="AB7784" i="1"/>
  <c r="AC5257" i="1"/>
  <c r="AB2702" i="1"/>
  <c r="AB3274" i="1"/>
  <c r="AC2525" i="1"/>
  <c r="J2815" i="22"/>
  <c r="AC1835" i="1"/>
  <c r="AC3326" i="1"/>
  <c r="AB7566" i="1"/>
  <c r="AB7788" i="1"/>
  <c r="J4808" i="22"/>
  <c r="J4992" i="22"/>
  <c r="J4173" i="22"/>
  <c r="J2871" i="22"/>
  <c r="J2382" i="22"/>
  <c r="AC7627" i="1"/>
  <c r="J4459" i="22"/>
  <c r="AB5629" i="1"/>
  <c r="AB9533" i="1"/>
  <c r="AB9601" i="1"/>
  <c r="AC9696" i="1"/>
  <c r="AB5998" i="1"/>
  <c r="AC9100" i="1"/>
  <c r="J3699" i="22"/>
  <c r="J2965" i="22"/>
  <c r="AB2436" i="1"/>
  <c r="AC4718" i="1"/>
  <c r="AC215" i="1"/>
  <c r="AC5182" i="1"/>
  <c r="AB6829" i="1"/>
  <c r="AB8964" i="1"/>
  <c r="AC5444" i="1"/>
  <c r="AB5904" i="1"/>
  <c r="AC9002" i="1"/>
  <c r="AB7384" i="1"/>
  <c r="J4822" i="22"/>
  <c r="AB5567" i="1"/>
  <c r="AB2808" i="1"/>
  <c r="J4961" i="22"/>
  <c r="AC1557" i="1"/>
  <c r="AB3327" i="1"/>
  <c r="AC5382" i="1"/>
  <c r="J2710" i="22"/>
  <c r="AB9853" i="1"/>
  <c r="J3955" i="22"/>
  <c r="AB4316" i="1"/>
  <c r="AC8811" i="1"/>
  <c r="AC423" i="1"/>
  <c r="J4678" i="22"/>
  <c r="AB5142" i="1"/>
  <c r="AC8295" i="1"/>
  <c r="AC6809" i="1"/>
  <c r="J3016" i="22"/>
  <c r="J4806" i="22"/>
  <c r="AB8876" i="1"/>
  <c r="J4570" i="22"/>
  <c r="AB9371" i="1"/>
  <c r="J4506" i="22"/>
  <c r="AB8625" i="1"/>
  <c r="AB7253" i="1"/>
  <c r="AB3232" i="1"/>
  <c r="AC4267" i="1"/>
  <c r="J2524" i="22"/>
  <c r="AC8938" i="1"/>
  <c r="AB4693" i="1"/>
  <c r="AC8159" i="1"/>
  <c r="J3177" i="22"/>
  <c r="AC1246" i="1"/>
  <c r="J2545" i="22"/>
  <c r="AC4424" i="1"/>
  <c r="J4125" i="22"/>
  <c r="AB1799" i="1"/>
  <c r="AB9033" i="1"/>
  <c r="AC796" i="1"/>
  <c r="AB5463" i="1"/>
  <c r="AB8601" i="1"/>
  <c r="AC4612" i="1"/>
  <c r="J3210" i="22"/>
  <c r="AB3843" i="1"/>
  <c r="J4274" i="22"/>
  <c r="AB2170" i="1"/>
  <c r="AB8204" i="1"/>
  <c r="AC9433" i="1"/>
  <c r="AB7556" i="1"/>
  <c r="AB9633" i="1"/>
  <c r="AB1518" i="1"/>
  <c r="AB8974" i="1"/>
  <c r="AC4062" i="1"/>
  <c r="J4265" i="22"/>
  <c r="AC4962" i="1"/>
  <c r="AB6592" i="1"/>
  <c r="AB9819" i="1"/>
  <c r="AC8888" i="1"/>
  <c r="J4242" i="22"/>
  <c r="AB6644" i="1"/>
  <c r="AB2380" i="1"/>
  <c r="J4953" i="22"/>
  <c r="J4412" i="22"/>
  <c r="AB1037" i="1"/>
  <c r="AB5485" i="1"/>
  <c r="AB8346" i="1"/>
  <c r="AC7531" i="1"/>
  <c r="AB9598" i="1"/>
  <c r="J4939" i="22"/>
  <c r="J2630" i="22"/>
  <c r="AB1578" i="1"/>
  <c r="AB2780" i="1"/>
  <c r="AC9368" i="1"/>
  <c r="AB7301" i="1"/>
  <c r="AC647" i="1"/>
  <c r="AB69" i="1"/>
  <c r="AC8391" i="1"/>
  <c r="J2560" i="22"/>
  <c r="AC6937" i="1"/>
  <c r="AB7954" i="1"/>
  <c r="AB7244" i="1"/>
  <c r="AB9954" i="1"/>
  <c r="J2538" i="22"/>
  <c r="AB6472" i="1"/>
  <c r="J4155" i="22"/>
  <c r="AB1422" i="1"/>
  <c r="AB4625" i="1"/>
  <c r="AC8074" i="1"/>
  <c r="AB6274" i="1"/>
  <c r="J3251" i="22"/>
  <c r="J2640" i="22"/>
  <c r="J3502" i="22"/>
  <c r="AC2139" i="1"/>
  <c r="AB1949" i="1"/>
  <c r="AB2962" i="1"/>
  <c r="AB8844" i="1"/>
  <c r="AC59" i="1"/>
  <c r="AB7325" i="1"/>
  <c r="J3077" i="22"/>
  <c r="AB250" i="1"/>
  <c r="AC4643" i="1"/>
  <c r="J2952" i="22"/>
  <c r="J4778" i="22"/>
  <c r="AC1861" i="1"/>
  <c r="AB3853" i="1"/>
  <c r="AC5456" i="1"/>
  <c r="AC6763" i="1"/>
  <c r="AB3766" i="1"/>
  <c r="AB7730" i="1"/>
  <c r="AB9833" i="1"/>
  <c r="AB2044" i="1"/>
  <c r="AC7168" i="1"/>
  <c r="AC7499" i="1"/>
  <c r="AC6171" i="1"/>
  <c r="J2318" i="22"/>
  <c r="AB2282" i="1"/>
  <c r="AC6953" i="1"/>
  <c r="AB1932" i="1"/>
  <c r="AC8122" i="1"/>
  <c r="AB7962" i="1"/>
  <c r="AB9153" i="1"/>
  <c r="AB1052" i="1"/>
  <c r="J4684" i="22"/>
  <c r="AB9144" i="1"/>
  <c r="AB1264" i="1"/>
  <c r="J3547" i="22"/>
  <c r="AB828" i="1"/>
  <c r="J3903" i="22"/>
  <c r="J3044" i="22"/>
  <c r="AC9810" i="1"/>
  <c r="J3812" i="22"/>
  <c r="J3772" i="22"/>
  <c r="AB9687" i="1"/>
  <c r="AB606" i="1"/>
  <c r="AB1019" i="1"/>
  <c r="AC8199" i="1"/>
  <c r="AB9471" i="1"/>
  <c r="AB6727" i="1"/>
  <c r="AC5029" i="1"/>
  <c r="AB152" i="1"/>
  <c r="J2783" i="22"/>
  <c r="AC6562" i="1"/>
  <c r="AB525" i="1"/>
  <c r="J2942" i="22"/>
  <c r="J4956" i="22"/>
  <c r="AB4714" i="1"/>
  <c r="AB5806" i="1"/>
  <c r="J3350" i="22"/>
  <c r="J4128" i="22"/>
  <c r="AC2224" i="1"/>
  <c r="AC1494" i="1"/>
  <c r="J2439" i="22"/>
  <c r="AC8645" i="1"/>
  <c r="AC6024" i="1"/>
  <c r="AC6334" i="1"/>
  <c r="J2387" i="22"/>
  <c r="J4218" i="22"/>
  <c r="J3382" i="22"/>
  <c r="AB5478" i="1"/>
  <c r="AB625" i="1"/>
  <c r="AB8576" i="1"/>
  <c r="J3900" i="22"/>
  <c r="AB6946" i="1"/>
  <c r="J2747" i="22"/>
  <c r="AC8658" i="1"/>
  <c r="AC7769" i="1"/>
  <c r="AB4072" i="1"/>
  <c r="J3605" i="22"/>
  <c r="J4620" i="22"/>
  <c r="AC4041" i="1"/>
  <c r="AB2371" i="1"/>
  <c r="AB9981" i="1"/>
  <c r="AB5683" i="1"/>
  <c r="AC1580" i="1"/>
  <c r="J2985" i="22"/>
  <c r="J4633" i="22"/>
  <c r="AC2008" i="1"/>
  <c r="AC6353" i="1"/>
  <c r="J3145" i="22"/>
  <c r="J3482" i="22"/>
  <c r="AC8714" i="1"/>
  <c r="AC1843" i="1"/>
  <c r="AB8778" i="1"/>
  <c r="AB5400" i="1"/>
  <c r="J2610" i="22"/>
  <c r="AC7671" i="1"/>
  <c r="AB8283" i="1"/>
  <c r="AC5116" i="1"/>
  <c r="AB9490" i="1"/>
  <c r="J2462" i="22"/>
  <c r="AB2893" i="1"/>
  <c r="J3970" i="22"/>
  <c r="J3148" i="22"/>
  <c r="AB7089" i="1"/>
  <c r="AB5468" i="1"/>
  <c r="AB9337" i="1"/>
  <c r="J3334" i="22"/>
  <c r="J4215" i="22"/>
  <c r="AB3631" i="1"/>
  <c r="J3252" i="22"/>
  <c r="AC3673" i="1"/>
  <c r="J4500" i="22"/>
  <c r="AB3797" i="1"/>
  <c r="J2531" i="22"/>
  <c r="AB1710" i="1"/>
  <c r="J3587" i="22"/>
  <c r="AB7529" i="1"/>
  <c r="AB7973" i="1"/>
  <c r="AB2848" i="1"/>
  <c r="J3909" i="22"/>
  <c r="J4758" i="22"/>
  <c r="J3082" i="22"/>
  <c r="J4337" i="22"/>
  <c r="AC5425" i="1"/>
  <c r="AC3934" i="1"/>
  <c r="J2586" i="22"/>
  <c r="AC1320" i="1"/>
  <c r="AB9768" i="1"/>
  <c r="AC2554" i="1"/>
  <c r="AB9860" i="1"/>
  <c r="J3603" i="22"/>
  <c r="AB3576" i="1"/>
  <c r="AC418" i="1"/>
  <c r="J3383" i="22"/>
  <c r="AC1017" i="1"/>
  <c r="AB6801" i="1"/>
  <c r="AB1029" i="1"/>
  <c r="AC7593" i="1"/>
  <c r="J3734" i="22"/>
  <c r="AC1409" i="1"/>
  <c r="AC5949" i="1"/>
  <c r="AB1386" i="1"/>
  <c r="AB4762" i="1"/>
  <c r="AB6489" i="1"/>
  <c r="J4914" i="22"/>
  <c r="AC4257" i="1"/>
  <c r="AB2179" i="1"/>
  <c r="AC209" i="1"/>
  <c r="AC2504" i="1"/>
  <c r="AB9734" i="1"/>
  <c r="J3048" i="22"/>
  <c r="AB6883" i="1"/>
  <c r="J2397" i="22"/>
  <c r="J2823" i="22"/>
  <c r="AB7388" i="1"/>
  <c r="J2620" i="22"/>
  <c r="AB7471" i="1"/>
  <c r="J4916" i="22"/>
  <c r="AB3156" i="1"/>
  <c r="AC8604" i="1"/>
  <c r="AC6799" i="1"/>
  <c r="AC6704" i="1"/>
  <c r="AB6913" i="1"/>
  <c r="J3869" i="22"/>
  <c r="AC4984" i="1"/>
  <c r="J3481" i="22"/>
  <c r="AC3357" i="1"/>
  <c r="AC4577" i="1"/>
  <c r="AB8573" i="1"/>
  <c r="J3208" i="22"/>
  <c r="J2383" i="22"/>
  <c r="AB4273" i="1"/>
  <c r="J3754" i="22"/>
  <c r="J2574" i="22"/>
  <c r="J2446" i="22"/>
  <c r="AC3166" i="1"/>
  <c r="J4534" i="22"/>
  <c r="J3267" i="22"/>
  <c r="AB2915" i="1"/>
  <c r="AC1984" i="1"/>
  <c r="AB4035" i="1"/>
  <c r="AB4630" i="1"/>
  <c r="J4548" i="22"/>
  <c r="AB6692" i="1"/>
  <c r="AC9338" i="1"/>
  <c r="AB7304" i="1"/>
  <c r="J4580" i="22"/>
  <c r="AC458" i="1"/>
  <c r="AB6153" i="1"/>
  <c r="J3528" i="22"/>
  <c r="AB8907" i="1"/>
  <c r="AB2389" i="1"/>
  <c r="AB7745" i="1"/>
  <c r="J3460" i="22"/>
  <c r="AB1573" i="1"/>
  <c r="AB5686" i="1"/>
  <c r="J2669" i="22"/>
  <c r="AB5036" i="1"/>
  <c r="J2395" i="22"/>
  <c r="AB7635" i="1"/>
  <c r="J3057" i="22"/>
  <c r="AC9825" i="1"/>
  <c r="AC4515" i="1"/>
  <c r="AC4917" i="1"/>
  <c r="AB5284" i="1"/>
  <c r="J4410" i="22"/>
  <c r="J4243" i="22"/>
  <c r="AC3107" i="1"/>
  <c r="J3009" i="22"/>
  <c r="J2270" i="22"/>
  <c r="AB9285" i="1"/>
  <c r="AC6464" i="1"/>
  <c r="AC7316" i="1"/>
  <c r="AB4047" i="1"/>
  <c r="AB2869" i="1"/>
  <c r="AB8941" i="1"/>
  <c r="AB7018" i="1"/>
  <c r="AB9169" i="1"/>
  <c r="J3291" i="22"/>
  <c r="AB5447" i="1"/>
  <c r="AC7611" i="1"/>
  <c r="J2691" i="22"/>
  <c r="J3410" i="22"/>
  <c r="AB5199" i="1"/>
  <c r="AC5672" i="1"/>
  <c r="AC2851" i="1"/>
  <c r="AB3277" i="1"/>
  <c r="AB1688" i="1"/>
  <c r="AC7709" i="1"/>
  <c r="J3373" i="22"/>
  <c r="J2487" i="22"/>
  <c r="J4609" i="22"/>
  <c r="J3279" i="22"/>
  <c r="AB5909" i="1"/>
  <c r="AB5950" i="1"/>
  <c r="J4911" i="22"/>
  <c r="AC2026" i="1"/>
  <c r="AB3532" i="1"/>
  <c r="AC2130" i="1"/>
  <c r="J4405" i="22"/>
  <c r="AB6447" i="1"/>
  <c r="J2984" i="22"/>
  <c r="AB9211" i="1"/>
  <c r="AC7829" i="1"/>
  <c r="AC8635" i="1"/>
  <c r="AC1238" i="1"/>
  <c r="AB3928" i="1"/>
  <c r="J3801" i="22"/>
  <c r="AB8322" i="1"/>
  <c r="J4866" i="22"/>
  <c r="J3328" i="22"/>
  <c r="J3703" i="22"/>
  <c r="AB7864" i="1"/>
  <c r="AB252" i="1"/>
  <c r="J2867" i="22"/>
  <c r="AB6649" i="1"/>
  <c r="AC4049" i="1"/>
  <c r="AB7413" i="1"/>
  <c r="AB2633" i="1"/>
  <c r="AC2149" i="1"/>
  <c r="AB124" i="1"/>
  <c r="AC3232" i="1"/>
  <c r="AB8299" i="1"/>
  <c r="J4629" i="22"/>
  <c r="J4994" i="22"/>
  <c r="AC8689" i="1"/>
  <c r="J4154" i="22"/>
  <c r="AC2241" i="1"/>
  <c r="AB6314" i="1"/>
  <c r="AC4097" i="1"/>
  <c r="J4022" i="22"/>
  <c r="J4348" i="22"/>
  <c r="AB1132" i="1"/>
  <c r="J3358" i="22"/>
  <c r="S12" i="22"/>
  <c r="AC6432" i="1"/>
  <c r="AC4271" i="1"/>
  <c r="AC366" i="1"/>
  <c r="AB8076" i="1"/>
  <c r="J3961" i="22"/>
  <c r="AB5556" i="1"/>
  <c r="J4299" i="22"/>
  <c r="AC6698" i="1"/>
  <c r="AC2660" i="1"/>
  <c r="AB8005" i="1"/>
  <c r="J3584" i="22"/>
  <c r="AB4116" i="1"/>
  <c r="AC8513" i="1"/>
  <c r="AB5495" i="1"/>
  <c r="J3314" i="22"/>
  <c r="AC5304" i="1"/>
  <c r="AC568" i="1"/>
  <c r="AB7498" i="1"/>
  <c r="AB2871" i="1"/>
  <c r="J3186" i="22"/>
  <c r="J3665" i="22"/>
  <c r="J3181" i="22"/>
  <c r="AC3301" i="1"/>
  <c r="J4058" i="22"/>
  <c r="J2277" i="22"/>
  <c r="AB2117" i="1"/>
  <c r="AB7230" i="1"/>
  <c r="AC4367" i="1"/>
  <c r="AC4708" i="1"/>
  <c r="AB4719" i="1"/>
  <c r="AC5640" i="1"/>
  <c r="AB8000" i="1"/>
  <c r="AB7583" i="1"/>
  <c r="AC4523" i="1"/>
  <c r="AC4717" i="1"/>
  <c r="AC7349" i="1"/>
  <c r="AB9482" i="1"/>
  <c r="AB4351" i="1"/>
  <c r="J4553" i="22"/>
  <c r="J4861" i="22"/>
  <c r="AB4090" i="1"/>
  <c r="AC4475" i="1"/>
  <c r="AC5966" i="1"/>
  <c r="AB7110" i="1"/>
  <c r="J3711" i="22"/>
  <c r="AB6384" i="1"/>
  <c r="AB4966" i="1"/>
  <c r="J3729" i="22"/>
  <c r="J4365" i="22"/>
  <c r="J2757" i="22"/>
  <c r="AC1793" i="1"/>
  <c r="AC9533" i="1"/>
  <c r="AC2377" i="1"/>
  <c r="AB663" i="1"/>
  <c r="AC1075" i="1"/>
  <c r="AC6341" i="1"/>
  <c r="AC5754" i="1"/>
  <c r="J2685" i="22"/>
  <c r="AC3598" i="1"/>
  <c r="J2375" i="22"/>
  <c r="J3589" i="22"/>
  <c r="AC1447" i="1"/>
  <c r="AC3700" i="1"/>
  <c r="AC2666" i="1"/>
  <c r="AB534" i="1"/>
  <c r="J2818" i="22"/>
  <c r="AB6084" i="1"/>
  <c r="J3150" i="22"/>
  <c r="J4923" i="22"/>
  <c r="AB4614" i="1"/>
  <c r="AC8977" i="1"/>
  <c r="AC8028" i="1"/>
  <c r="AB6625" i="1"/>
  <c r="AC4177" i="1"/>
  <c r="AC8594" i="1"/>
  <c r="AB6313" i="1"/>
  <c r="AB7163" i="1"/>
  <c r="AC4568" i="1"/>
  <c r="J4200" i="22"/>
  <c r="AB3439" i="1"/>
  <c r="AC7635" i="1"/>
  <c r="J4068" i="22"/>
  <c r="J3094" i="22"/>
  <c r="AC1561" i="1"/>
  <c r="AB9567" i="1"/>
  <c r="AB5473" i="1"/>
  <c r="AC9574" i="1"/>
  <c r="AB8345" i="1"/>
  <c r="AB8727" i="1"/>
  <c r="J2889" i="22"/>
  <c r="AB8233" i="1"/>
  <c r="AC4530" i="1"/>
  <c r="J3838" i="22"/>
  <c r="AC7826" i="1"/>
  <c r="AC9182" i="1"/>
  <c r="AC5901" i="1"/>
  <c r="AB5878" i="1"/>
  <c r="AC2327" i="1"/>
  <c r="J3035" i="22"/>
  <c r="AB3584" i="1"/>
  <c r="AC7140" i="1"/>
  <c r="J4864" i="22"/>
  <c r="J4835" i="22"/>
  <c r="AC7762" i="1"/>
  <c r="J4854" i="22"/>
  <c r="AB640" i="1"/>
  <c r="J4995" i="22"/>
  <c r="J4811" i="22"/>
  <c r="J4915" i="22"/>
  <c r="AB7279" i="1"/>
  <c r="J4795" i="22"/>
  <c r="AB9383" i="1"/>
  <c r="J3977" i="22"/>
  <c r="J3323" i="22"/>
  <c r="AC9019" i="1"/>
  <c r="J3256" i="22"/>
  <c r="AC7197" i="1"/>
  <c r="AB5579" i="1"/>
  <c r="AC153" i="1"/>
  <c r="AB7604" i="1"/>
  <c r="J3815" i="22"/>
  <c r="J2490" i="22"/>
  <c r="AC3723" i="1"/>
  <c r="AC4902" i="1"/>
  <c r="J2673" i="22"/>
  <c r="AC2935" i="1"/>
  <c r="AB3465" i="1"/>
  <c r="AB1484" i="1"/>
  <c r="J2774" i="22"/>
  <c r="AC5738" i="1"/>
  <c r="AC9786" i="1"/>
  <c r="AB870" i="1"/>
  <c r="AC5179" i="1"/>
  <c r="AC5935" i="1"/>
  <c r="AB5707" i="1"/>
  <c r="J3043" i="22"/>
  <c r="AC6865" i="1"/>
  <c r="AC8001" i="1"/>
  <c r="AC4488" i="1"/>
  <c r="AB5246" i="1"/>
  <c r="AB535" i="1"/>
  <c r="AC577" i="1"/>
  <c r="J3425" i="22"/>
  <c r="J3403" i="22"/>
  <c r="AB3412" i="1"/>
  <c r="J4233" i="22"/>
  <c r="AB9569" i="1"/>
  <c r="AC3518" i="1"/>
  <c r="AC8297" i="1"/>
  <c r="AB8717" i="1"/>
  <c r="J4662" i="22"/>
  <c r="J2872" i="22"/>
  <c r="AC4720" i="1"/>
  <c r="AC2945" i="1"/>
  <c r="AB3020" i="1"/>
  <c r="AC2749" i="1"/>
  <c r="AC3393" i="1"/>
  <c r="J2393" i="22"/>
  <c r="AB992" i="1"/>
  <c r="AB6174" i="1"/>
  <c r="J3659" i="22"/>
  <c r="J4537" i="22"/>
  <c r="J3386" i="22"/>
  <c r="AB3252" i="1"/>
  <c r="AB7850" i="1"/>
  <c r="AC1202" i="1"/>
  <c r="AC7440" i="1"/>
  <c r="J4990" i="22"/>
  <c r="AB9645" i="1"/>
  <c r="J2883" i="22"/>
  <c r="J4475" i="22"/>
  <c r="AC3373" i="1"/>
  <c r="AC7009" i="1"/>
  <c r="J3337" i="22"/>
  <c r="AB800" i="1"/>
  <c r="J2408" i="22"/>
  <c r="AB9278" i="1"/>
  <c r="AB9724" i="1"/>
  <c r="J2768" i="22"/>
  <c r="AB7060" i="1"/>
  <c r="J3598" i="22"/>
  <c r="AB7771" i="1"/>
  <c r="AC9146" i="1"/>
  <c r="AB1945" i="1"/>
  <c r="AB9217" i="1"/>
  <c r="AC3133" i="1"/>
  <c r="AC8362" i="1"/>
  <c r="AC7373" i="1"/>
  <c r="AC4963" i="1"/>
  <c r="AC2225" i="1"/>
  <c r="J4073" i="22"/>
  <c r="J2874" i="22"/>
  <c r="AB7742" i="1"/>
  <c r="AB5272" i="1"/>
  <c r="AC3197" i="1"/>
  <c r="AB3979" i="1"/>
  <c r="AC8326" i="1"/>
  <c r="AC3569" i="1"/>
  <c r="J3165" i="22"/>
  <c r="J3998" i="22"/>
  <c r="AC6277" i="1"/>
  <c r="AC3023" i="1"/>
  <c r="AC3978" i="1"/>
  <c r="J3004" i="22"/>
  <c r="AC1411" i="1"/>
  <c r="AB9064" i="1"/>
  <c r="J4417" i="22"/>
  <c r="AC9940" i="1"/>
  <c r="AC8070" i="1"/>
  <c r="AB2378" i="1"/>
  <c r="AC7522" i="1"/>
  <c r="J3068" i="22"/>
  <c r="AB7358" i="1"/>
  <c r="J4913" i="22"/>
  <c r="AB4075" i="1"/>
  <c r="J4024" i="22"/>
  <c r="AB9347" i="1"/>
  <c r="AB9540" i="1"/>
  <c r="J3109" i="22"/>
  <c r="AC4576" i="1"/>
  <c r="AC2006" i="1"/>
  <c r="AC3468" i="1"/>
  <c r="AB2413" i="1"/>
  <c r="AB4263" i="1"/>
  <c r="J3608" i="22"/>
  <c r="J4782" i="22"/>
  <c r="J4103" i="22"/>
  <c r="AC2229" i="1"/>
  <c r="AC3218" i="1"/>
  <c r="AB572" i="1"/>
  <c r="AC7060" i="1"/>
  <c r="AB4425" i="1"/>
  <c r="J2652" i="22"/>
  <c r="J2860" i="22"/>
  <c r="AC4013" i="1"/>
  <c r="J4203" i="22"/>
  <c r="AB4907" i="1"/>
  <c r="J4852" i="22"/>
  <c r="J4002" i="22"/>
  <c r="AC7480" i="1"/>
  <c r="J4408" i="22"/>
  <c r="AB9089" i="1"/>
  <c r="J4586" i="22"/>
  <c r="AB9454" i="1"/>
  <c r="AB6713" i="1"/>
  <c r="AB3608" i="1"/>
  <c r="AB9653" i="1"/>
  <c r="J4885" i="22"/>
  <c r="AB7794" i="1"/>
  <c r="J4134" i="22"/>
  <c r="AB5219" i="1"/>
  <c r="AB7224" i="1"/>
  <c r="J4196" i="22"/>
  <c r="AC2431" i="1"/>
  <c r="AC315" i="1"/>
  <c r="AB5347" i="1"/>
  <c r="AC3657" i="1"/>
  <c r="AC9767" i="1"/>
  <c r="J3651" i="22"/>
  <c r="AB5208" i="1"/>
  <c r="AC8095" i="1"/>
  <c r="AC770" i="1"/>
  <c r="AB4705" i="1"/>
  <c r="AC7900" i="1"/>
  <c r="AB4566" i="1"/>
  <c r="AB6238" i="1"/>
  <c r="AB7316" i="1"/>
  <c r="AB5130" i="1"/>
  <c r="AC2859" i="1"/>
  <c r="AC2012" i="1"/>
  <c r="AC5845" i="1"/>
  <c r="J2517" i="22"/>
  <c r="J2899" i="22"/>
  <c r="AB7107" i="1"/>
  <c r="J3480" i="22"/>
  <c r="AC100" i="1"/>
  <c r="AC8349" i="1"/>
  <c r="AB8826" i="1"/>
  <c r="J3747" i="22"/>
  <c r="AB6026" i="1"/>
  <c r="AC4305" i="1"/>
  <c r="AC5151" i="1"/>
  <c r="AC833" i="1"/>
  <c r="AB7758" i="1"/>
  <c r="J2993" i="22"/>
  <c r="AB1221" i="1"/>
  <c r="AB5125" i="1"/>
  <c r="AB9550" i="1"/>
  <c r="AB6060" i="1"/>
  <c r="AC2622" i="1"/>
  <c r="J3266" i="22"/>
  <c r="AC1239" i="1"/>
  <c r="AC8586" i="1"/>
  <c r="J2528" i="22"/>
  <c r="J3446" i="22"/>
  <c r="AC3340" i="1"/>
  <c r="AB6911" i="1"/>
  <c r="AC5170" i="1"/>
  <c r="AB4660" i="1"/>
  <c r="J4244" i="22"/>
  <c r="J4386" i="22"/>
  <c r="J4232" i="22"/>
  <c r="J4803" i="22"/>
  <c r="AC4973" i="1"/>
  <c r="AB7470" i="1"/>
  <c r="AB2757" i="1"/>
  <c r="AC1152" i="1"/>
  <c r="AB1473" i="1"/>
  <c r="AC8723" i="1"/>
  <c r="AB3176" i="1"/>
  <c r="J2723" i="22"/>
  <c r="AB9283" i="1"/>
  <c r="AC2083" i="1"/>
  <c r="AC7084" i="1"/>
  <c r="AC1208" i="1"/>
  <c r="AB5943" i="1"/>
  <c r="J3519" i="22"/>
  <c r="AB4987" i="1"/>
  <c r="J4415" i="22"/>
  <c r="AC4794" i="1"/>
  <c r="J2741" i="22"/>
  <c r="AC7153" i="1"/>
  <c r="AC7704" i="1"/>
  <c r="J3492" i="22"/>
  <c r="AB9867" i="1"/>
  <c r="AB9543" i="1"/>
  <c r="AC7222" i="1"/>
  <c r="AC5397" i="1"/>
  <c r="J4247" i="22"/>
  <c r="J2808" i="22"/>
  <c r="AC8590" i="1"/>
  <c r="J4116" i="22"/>
  <c r="AB2171" i="1"/>
  <c r="AB5924" i="1"/>
  <c r="AC159" i="1"/>
  <c r="AB146" i="1"/>
  <c r="AB5384" i="1"/>
  <c r="J3128" i="22"/>
  <c r="J3274" i="22"/>
  <c r="AC5995" i="1"/>
  <c r="AB4181" i="1"/>
  <c r="J4390" i="22"/>
  <c r="AB7027" i="1"/>
  <c r="AB592" i="1"/>
  <c r="AC1125" i="1"/>
  <c r="AC7601" i="1"/>
  <c r="AB6690" i="1"/>
  <c r="AC7062" i="1"/>
  <c r="J3160" i="22"/>
  <c r="AC7610" i="1"/>
  <c r="AC9770" i="1"/>
  <c r="AC6780" i="1"/>
  <c r="AC1544" i="1"/>
  <c r="AB8590" i="1"/>
  <c r="AC7678" i="1"/>
  <c r="AC3201" i="1"/>
  <c r="AB456" i="1"/>
  <c r="AB4481" i="1"/>
  <c r="AC638" i="1"/>
  <c r="J4820" i="22"/>
  <c r="J3731" i="22"/>
  <c r="AB6792" i="1"/>
  <c r="AC9206" i="1"/>
  <c r="J4092" i="22"/>
  <c r="AB2033" i="1"/>
  <c r="AC1492" i="1"/>
  <c r="AC2151" i="1"/>
  <c r="AC3645" i="1"/>
  <c r="AC1967" i="1"/>
  <c r="AB9957" i="1"/>
  <c r="AC8127" i="1"/>
  <c r="AC8790" i="1"/>
  <c r="J4029" i="22"/>
  <c r="AC4201" i="1"/>
  <c r="AC2672" i="1"/>
  <c r="AB3239" i="1"/>
  <c r="AB4603" i="1"/>
  <c r="AB880" i="1"/>
  <c r="AC5937" i="1"/>
  <c r="AB1689" i="1"/>
  <c r="J3428" i="22"/>
  <c r="AC9253" i="1"/>
  <c r="AC4934" i="1"/>
  <c r="AB1965" i="1"/>
  <c r="AC7100" i="1"/>
  <c r="AB953" i="1"/>
  <c r="AC2704" i="1"/>
  <c r="AC8327" i="1"/>
  <c r="J2572" i="22"/>
  <c r="AB5606" i="1"/>
  <c r="J3380" i="22"/>
  <c r="AB1897" i="1"/>
  <c r="AB4363" i="1"/>
  <c r="AC3075" i="1"/>
  <c r="J4949" i="22"/>
  <c r="J2351" i="22"/>
  <c r="AC2496" i="1"/>
  <c r="AB3000" i="1"/>
  <c r="AC7300" i="1"/>
  <c r="AB355" i="1"/>
  <c r="AC555" i="1"/>
  <c r="J2314" i="22"/>
  <c r="J3224" i="22"/>
  <c r="AB6648" i="1"/>
  <c r="AB629" i="1"/>
  <c r="J4617" i="22"/>
  <c r="J4013" i="22"/>
  <c r="AC5922" i="1"/>
  <c r="AB2500" i="1"/>
  <c r="J2772" i="22"/>
  <c r="AB7447" i="1"/>
  <c r="AB9649" i="1"/>
  <c r="AB4488" i="1"/>
  <c r="AB1702" i="1"/>
  <c r="AB7474" i="1"/>
  <c r="AC5060" i="1"/>
  <c r="J4164" i="22"/>
  <c r="AB6488" i="1"/>
  <c r="J3218" i="22"/>
  <c r="AB5585" i="1"/>
  <c r="J3342" i="22"/>
  <c r="J3784" i="22"/>
  <c r="AC8048" i="1"/>
  <c r="AC6748" i="1"/>
  <c r="AB7964" i="1"/>
  <c r="J3114" i="22"/>
  <c r="AC6393" i="1"/>
  <c r="AC9134" i="1"/>
  <c r="AC1333" i="1"/>
  <c r="AC6128" i="1"/>
  <c r="AB7549" i="1"/>
  <c r="AB5936" i="1"/>
  <c r="AB7525" i="1"/>
  <c r="J2961" i="22"/>
  <c r="AB9843" i="1"/>
  <c r="AB484" i="1"/>
  <c r="AB5043" i="1"/>
  <c r="J2841" i="22"/>
  <c r="AB9426" i="1"/>
  <c r="J4234" i="22"/>
  <c r="AB5597" i="1"/>
  <c r="J4582" i="22"/>
  <c r="J2618" i="22"/>
  <c r="AC895" i="1"/>
  <c r="AC1773" i="1"/>
  <c r="J4720" i="22"/>
  <c r="AB8871" i="1"/>
  <c r="AB4373" i="1"/>
  <c r="AC8432" i="1"/>
  <c r="J4872" i="22"/>
  <c r="J3956" i="22"/>
  <c r="AB2338" i="1"/>
  <c r="AC6354" i="1"/>
  <c r="AC7474" i="1"/>
  <c r="AC5833" i="1"/>
  <c r="J3864" i="22"/>
  <c r="J3637" i="22"/>
  <c r="AB9352" i="1"/>
  <c r="AC2804" i="1"/>
  <c r="J2611" i="22"/>
  <c r="AB7179" i="1"/>
  <c r="J2836" i="22"/>
  <c r="J4810" i="22"/>
  <c r="AC7513" i="1"/>
  <c r="AC2000" i="1"/>
  <c r="J3675" i="22"/>
  <c r="AB9295" i="1"/>
  <c r="J3253" i="22"/>
  <c r="AB7887" i="1"/>
  <c r="J4843" i="22"/>
  <c r="AB7689" i="1"/>
  <c r="AB3080" i="1"/>
  <c r="AC5559" i="1"/>
  <c r="AB5299" i="1"/>
  <c r="AC38" i="1"/>
  <c r="AB3887" i="1"/>
  <c r="AB6395" i="1"/>
  <c r="AC1702" i="1"/>
  <c r="AB815" i="1"/>
  <c r="AB5620" i="1"/>
  <c r="J4464" i="22"/>
  <c r="AC5319" i="1"/>
  <c r="AB350" i="1"/>
  <c r="AC4117" i="1"/>
  <c r="AC2673" i="1"/>
  <c r="AB1354" i="1"/>
  <c r="AB6786" i="1"/>
  <c r="J2488" i="22"/>
  <c r="AC5438" i="1"/>
  <c r="AB9617" i="1"/>
  <c r="AC3764" i="1"/>
  <c r="AB4044" i="1"/>
  <c r="AB4347" i="1"/>
  <c r="AB4553" i="1"/>
  <c r="J2755" i="22"/>
  <c r="AC9861" i="1"/>
  <c r="AC2085" i="1"/>
  <c r="AB9683" i="1"/>
  <c r="J3234" i="22"/>
  <c r="AC5605" i="1"/>
  <c r="AB657" i="1"/>
  <c r="J2862" i="22"/>
  <c r="AB8197" i="1"/>
  <c r="J2622" i="22"/>
  <c r="AB1443" i="1"/>
  <c r="J3788" i="22"/>
  <c r="AB5613" i="1"/>
  <c r="J3705" i="22"/>
  <c r="AC9223" i="1"/>
  <c r="AB9660" i="1"/>
  <c r="J4307" i="22"/>
  <c r="AC5854" i="1"/>
  <c r="AC578" i="1"/>
  <c r="AC7856" i="1"/>
  <c r="AC1092" i="1"/>
  <c r="J4436" i="22"/>
  <c r="AC9367" i="1"/>
  <c r="AB7411" i="1"/>
  <c r="J2342" i="22"/>
  <c r="AB9868" i="1"/>
  <c r="AB9509" i="1"/>
  <c r="J2587" i="22"/>
  <c r="J2312" i="22"/>
  <c r="AC5660" i="1"/>
  <c r="AC3287" i="1"/>
  <c r="AC924" i="1"/>
  <c r="AB5637" i="1"/>
  <c r="AB6024" i="1"/>
  <c r="AC9655" i="1"/>
  <c r="J4358" i="22"/>
  <c r="J4587" i="22"/>
  <c r="AB2878" i="1"/>
  <c r="J2824" i="22"/>
  <c r="AC1738" i="1"/>
  <c r="AB8240" i="1"/>
  <c r="AB645" i="1"/>
  <c r="J3652" i="22"/>
  <c r="AC2895" i="1"/>
  <c r="AB4180" i="1"/>
  <c r="AB1983" i="1"/>
  <c r="AB7383" i="1"/>
  <c r="AB1025" i="1"/>
  <c r="J4300" i="22"/>
  <c r="AB5824" i="1"/>
  <c r="J2933" i="22"/>
  <c r="J3423" i="22"/>
  <c r="J3335" i="22"/>
  <c r="AC6385" i="1"/>
  <c r="AC1048" i="1"/>
  <c r="J4466" i="22"/>
  <c r="J3345" i="22"/>
  <c r="AC1310" i="1"/>
  <c r="AB8303" i="1"/>
  <c r="AB1526" i="1"/>
  <c r="AC1137" i="1"/>
  <c r="AC3136" i="1"/>
  <c r="AC2206" i="1"/>
  <c r="J4849" i="22"/>
  <c r="AC2017" i="1"/>
  <c r="J4699" i="22"/>
  <c r="AB7311" i="1"/>
  <c r="J3108" i="22"/>
  <c r="AC9740" i="1"/>
  <c r="AB7350" i="1"/>
  <c r="AB7349" i="1"/>
  <c r="AB3260" i="1"/>
  <c r="AB9516" i="1"/>
  <c r="J3984" i="22"/>
  <c r="AC1259" i="1"/>
  <c r="J4744" i="22"/>
  <c r="AC9015" i="1"/>
  <c r="AC9807" i="1"/>
  <c r="AB8555" i="1"/>
  <c r="AC8569" i="1"/>
  <c r="AB2374" i="1"/>
  <c r="AC8974" i="1"/>
  <c r="AC7095" i="1"/>
  <c r="AB9578" i="1"/>
  <c r="AB7601" i="1"/>
  <c r="J4202" i="22"/>
  <c r="AC1292" i="1"/>
  <c r="AB6795" i="1"/>
  <c r="AC4498" i="1"/>
  <c r="J2499" i="22"/>
  <c r="J3524" i="22"/>
  <c r="AB8498" i="1"/>
  <c r="J3406" i="22"/>
  <c r="AB3559" i="1"/>
  <c r="AC1229" i="1"/>
  <c r="J3318" i="22"/>
  <c r="AC1870" i="1"/>
  <c r="J3539" i="22"/>
  <c r="AB5656" i="1"/>
  <c r="AC6660" i="1"/>
  <c r="J3740" i="22"/>
  <c r="AB2440" i="1"/>
  <c r="AC6764" i="1"/>
  <c r="AB1081" i="1"/>
  <c r="AC3857" i="1"/>
  <c r="AB3318" i="1"/>
  <c r="AB1139" i="1"/>
  <c r="AB1589" i="1"/>
  <c r="AC4593" i="1"/>
  <c r="J4544" i="22"/>
  <c r="AB4504" i="1"/>
  <c r="AB5737" i="1"/>
  <c r="J2591" i="22"/>
  <c r="AB5094" i="1"/>
  <c r="AB9618" i="1"/>
  <c r="AC4203" i="1"/>
  <c r="J2357" i="22"/>
  <c r="AC2384" i="1"/>
  <c r="J4350" i="22"/>
  <c r="AB7787" i="1"/>
  <c r="AC5196" i="1"/>
  <c r="AB2363" i="1"/>
  <c r="AC1928" i="1"/>
  <c r="J3244" i="22"/>
  <c r="AB3806" i="1"/>
  <c r="J4533" i="22"/>
  <c r="AB6631" i="1"/>
  <c r="AB9392" i="1"/>
  <c r="AC1686" i="1"/>
  <c r="AB8286" i="1"/>
  <c r="AB3977" i="1"/>
  <c r="J4210" i="22"/>
  <c r="J4621" i="22"/>
  <c r="AC9878" i="1"/>
  <c r="AB2039" i="1"/>
  <c r="AB4434" i="1"/>
  <c r="J4815" i="22"/>
  <c r="J4612" i="22"/>
  <c r="J2469" i="22"/>
  <c r="AB9082" i="1"/>
  <c r="AB2336" i="1"/>
  <c r="AB4018" i="1"/>
  <c r="AB2992" i="1"/>
  <c r="AB7289" i="1"/>
  <c r="AC5533" i="1"/>
  <c r="AC6548" i="1"/>
  <c r="AC5534" i="1"/>
  <c r="AC4528" i="1"/>
  <c r="J4355" i="22"/>
  <c r="J2901" i="22"/>
  <c r="J3756" i="22"/>
  <c r="AC6183" i="1"/>
  <c r="J4880" i="22"/>
  <c r="AB471" i="1"/>
  <c r="AC5692" i="1"/>
  <c r="AC4928" i="1"/>
  <c r="AC2516" i="1"/>
  <c r="J2410" i="22"/>
  <c r="AC7089" i="1"/>
  <c r="J3806" i="22"/>
  <c r="AC2304" i="1"/>
  <c r="J2887" i="22"/>
  <c r="AB1732" i="1"/>
  <c r="AC8272" i="1"/>
  <c r="AC6052" i="1"/>
  <c r="AB437" i="1"/>
  <c r="AC7871" i="1"/>
  <c r="AC3491" i="1"/>
  <c r="AB4372" i="1"/>
  <c r="AC793" i="1"/>
  <c r="AC8091" i="1"/>
  <c r="AB1286" i="1"/>
  <c r="J4223" i="22"/>
  <c r="AB8453" i="1"/>
  <c r="J3240" i="22"/>
  <c r="J4208" i="22"/>
  <c r="J4366" i="22"/>
  <c r="AB1416" i="1"/>
  <c r="J4091" i="22"/>
  <c r="AB5765" i="1"/>
  <c r="AB6694" i="1"/>
  <c r="AB7534" i="1"/>
  <c r="AC5752" i="1"/>
  <c r="AB5805" i="1"/>
  <c r="AB3310" i="1"/>
  <c r="AC464" i="1"/>
  <c r="AC3811" i="1"/>
  <c r="AB7499" i="1"/>
  <c r="J4510" i="22"/>
  <c r="AB8020" i="1"/>
  <c r="AB5461" i="1"/>
  <c r="AC7986" i="1"/>
  <c r="AB9929" i="1"/>
  <c r="AC6708" i="1"/>
  <c r="J4868" i="22"/>
  <c r="AB7574" i="1"/>
  <c r="AC5763" i="1"/>
  <c r="J2385" i="22"/>
  <c r="J2671" i="22"/>
  <c r="J4912" i="22"/>
  <c r="AC7642" i="1"/>
  <c r="AB2246" i="1"/>
  <c r="AB8392" i="1"/>
  <c r="AB9131" i="1"/>
  <c r="AC6759" i="1"/>
  <c r="AB5266" i="1"/>
  <c r="J3579" i="22"/>
  <c r="AB4715" i="1"/>
  <c r="AC9645" i="1"/>
  <c r="AB5778" i="1"/>
  <c r="J4096" i="22"/>
  <c r="AC8330" i="1"/>
  <c r="AB2018" i="1"/>
  <c r="AB7545" i="1"/>
  <c r="AC1113" i="1"/>
  <c r="AC8751" i="1"/>
  <c r="J4876" i="22"/>
  <c r="J3072" i="22"/>
  <c r="AC6423" i="1"/>
  <c r="AB5938" i="1"/>
  <c r="AB4722" i="1"/>
  <c r="AB3039" i="1"/>
  <c r="AB9437" i="1"/>
  <c r="J4700" i="22"/>
  <c r="J3346" i="22"/>
  <c r="AC1088" i="1"/>
  <c r="J4755" i="22"/>
  <c r="J2729" i="22"/>
  <c r="AC6798" i="1"/>
  <c r="AB1372" i="1"/>
  <c r="AC3098" i="1"/>
  <c r="J2557" i="22"/>
  <c r="AC2767" i="1"/>
  <c r="AC3035" i="1"/>
  <c r="AC5714" i="1"/>
  <c r="S9" i="22"/>
  <c r="UC3" i="22"/>
  <c r="EQV3" i="22"/>
  <c r="AIM3" i="22"/>
  <c r="AAP3" i="22"/>
  <c r="BMZ3" i="22"/>
  <c r="AEK3" i="22"/>
  <c r="EBI3" i="22"/>
  <c r="CVR3" i="22"/>
  <c r="LY3" i="22"/>
  <c r="DCF3" i="22"/>
  <c r="ANI3" i="22"/>
  <c r="DSI3" i="22"/>
  <c r="BYT3" i="22"/>
  <c r="EAS3" i="22"/>
  <c r="AC3" i="22"/>
  <c r="APP3" i="22"/>
  <c r="CTK3" i="22"/>
  <c r="DBK3" i="22"/>
  <c r="BGR3" i="22"/>
  <c r="BAY3" i="22"/>
  <c r="AAT3" i="22"/>
  <c r="ENT3" i="22"/>
  <c r="OT3" i="22"/>
  <c r="BHC3" i="22"/>
  <c r="DWG3" i="22"/>
  <c r="EMQ3" i="22"/>
  <c r="BOM3" i="22"/>
  <c r="IO3" i="22"/>
  <c r="DEX3" i="22"/>
  <c r="DRO3" i="22"/>
  <c r="BWF3" i="22"/>
  <c r="AHK3" i="22"/>
  <c r="SM3" i="22"/>
  <c r="DNB3" i="22"/>
  <c r="ALN3" i="22"/>
  <c r="COD3" i="22"/>
  <c r="ASY3" i="22"/>
  <c r="CET3" i="22"/>
  <c r="ACZ3" i="22"/>
  <c r="SE3" i="22"/>
  <c r="BFO3" i="22"/>
  <c r="CPM3" i="22"/>
  <c r="CJH3" i="22"/>
  <c r="ABS3" i="22"/>
  <c r="CAX3" i="22"/>
  <c r="CGK3" i="22"/>
  <c r="AWR3" i="22"/>
  <c r="EBH3" i="22"/>
  <c r="BSM3" i="22"/>
  <c r="BGT3" i="22"/>
  <c r="ENW3" i="22"/>
  <c r="YQ3" i="22"/>
  <c r="TF3" i="22"/>
  <c r="CML3" i="22"/>
  <c r="EW3" i="22"/>
  <c r="AUB3" i="22"/>
  <c r="LC3" i="22"/>
  <c r="CAN3" i="22"/>
  <c r="AJN3" i="22"/>
  <c r="CIJ3" i="22"/>
  <c r="DYK3" i="22"/>
  <c r="VK3" i="22"/>
  <c r="NJ3" i="22"/>
  <c r="BUW3" i="22"/>
  <c r="BHV3" i="22"/>
  <c r="BWS3" i="22"/>
  <c r="IY3" i="22"/>
  <c r="OD3" i="22"/>
  <c r="BI3" i="22"/>
  <c r="DZW3" i="22"/>
  <c r="CSA3" i="22"/>
  <c r="DUJ3" i="22"/>
  <c r="DTW3" i="22"/>
  <c r="AEI3" i="22"/>
  <c r="DE3" i="22"/>
  <c r="AVW3" i="22"/>
  <c r="DUP3" i="22"/>
  <c r="XN3" i="22"/>
  <c r="AYW3" i="22"/>
  <c r="ABP3" i="22"/>
  <c r="DHY3" i="22"/>
  <c r="VG3" i="22"/>
  <c r="EOZ3" i="22"/>
  <c r="CPL3" i="22"/>
  <c r="ELU3" i="22"/>
  <c r="EMK3" i="22"/>
  <c r="BYH3" i="22"/>
  <c r="DFK3" i="22"/>
  <c r="ELH3" i="22"/>
  <c r="EHO3" i="22"/>
  <c r="CYR3" i="22"/>
  <c r="EMB3" i="22"/>
  <c r="BOY3" i="22"/>
  <c r="ALG3" i="22"/>
  <c r="DQW3" i="22"/>
  <c r="CAM3" i="22"/>
  <c r="CHY3" i="22"/>
  <c r="AEO3" i="22"/>
  <c r="DGO3" i="22"/>
  <c r="COG3" i="22"/>
  <c r="VF3" i="22"/>
  <c r="BPL3" i="22"/>
  <c r="CWB3" i="22"/>
  <c r="EGB3" i="22"/>
  <c r="CIO3" i="22"/>
  <c r="DYU3" i="22"/>
  <c r="WY3" i="22"/>
  <c r="UE3" i="22"/>
  <c r="BPV3" i="22"/>
  <c r="EDN3" i="22"/>
  <c r="ZS3" i="22"/>
  <c r="EGO3" i="22"/>
  <c r="DVM3" i="22"/>
  <c r="EOH3" i="22"/>
  <c r="VY3" i="22"/>
  <c r="BZJ3" i="22"/>
  <c r="CHH3" i="22"/>
  <c r="VO3" i="22"/>
  <c r="CUZ3" i="22"/>
  <c r="RE3" i="22"/>
  <c r="EDU3" i="22"/>
  <c r="AUD3" i="22"/>
  <c r="EA3" i="22"/>
  <c r="CCF3" i="22"/>
  <c r="DXH3" i="22"/>
  <c r="OV3" i="22"/>
  <c r="DMY3" i="22"/>
  <c r="BUP3" i="22"/>
  <c r="ERF3" i="22"/>
  <c r="BYR3" i="22"/>
  <c r="EQK3" i="22"/>
  <c r="CKW3" i="22"/>
  <c r="AFL3" i="22"/>
  <c r="EPK3" i="22"/>
  <c r="AOT3" i="22"/>
  <c r="BOJ3" i="22"/>
  <c r="AAM3" i="22"/>
  <c r="DFW3" i="22"/>
  <c r="EBJ3" i="22"/>
  <c r="ADN3" i="22"/>
  <c r="HV3" i="22"/>
  <c r="DSV3" i="22"/>
  <c r="APQ3" i="22"/>
  <c r="QZ3" i="22"/>
  <c r="RM3" i="22"/>
  <c r="CPY3" i="22"/>
  <c r="DBF3" i="22"/>
  <c r="DOI3" i="22"/>
  <c r="BZA3" i="22"/>
  <c r="EOW3" i="22"/>
  <c r="DVJ3" i="22"/>
  <c r="DON3" i="22"/>
  <c r="AJR3" i="22"/>
  <c r="AKL3" i="22"/>
  <c r="NA3" i="22"/>
  <c r="BMN3" i="22"/>
  <c r="CGO3" i="22"/>
  <c r="CPE3" i="22"/>
  <c r="DCG3" i="22"/>
  <c r="DUL3" i="22"/>
  <c r="CZR3" i="22"/>
  <c r="DZR3" i="22"/>
  <c r="DH3" i="22"/>
  <c r="EBT3" i="22"/>
  <c r="AYC3" i="22"/>
  <c r="CUQ3" i="22"/>
  <c r="DHQ3" i="22"/>
  <c r="BLQ3" i="22"/>
  <c r="DIE3" i="22"/>
  <c r="DRW3" i="22"/>
  <c r="WN3" i="22"/>
  <c r="AFC3" i="22"/>
  <c r="DMK3" i="22"/>
  <c r="BGG3" i="22"/>
  <c r="AEN3" i="22"/>
  <c r="ANT3" i="22"/>
  <c r="ELZ3" i="22"/>
  <c r="AYR3" i="22"/>
  <c r="AEB3" i="22"/>
  <c r="CTQ3" i="22"/>
  <c r="BGY3" i="22"/>
  <c r="EFV3" i="22"/>
  <c r="AUP3" i="22"/>
  <c r="CXX3" i="22"/>
  <c r="YC3" i="22"/>
  <c r="BGO3" i="22"/>
  <c r="ANZ3" i="22"/>
  <c r="BPX3" i="22"/>
  <c r="DOW3" i="22"/>
  <c r="DWP3" i="22"/>
  <c r="DDC3" i="22"/>
  <c r="EDE3" i="22"/>
  <c r="EJU3" i="22"/>
  <c r="DEH3" i="22"/>
  <c r="ECP3" i="22"/>
  <c r="CXY3" i="22"/>
  <c r="BNW3" i="22"/>
  <c r="EJL3" i="22"/>
  <c r="DWI3" i="22"/>
  <c r="FH3" i="22"/>
  <c r="BQK3" i="22"/>
  <c r="CRX3" i="22"/>
  <c r="CDR3" i="22"/>
  <c r="BAK3" i="22"/>
  <c r="AFO3" i="22"/>
  <c r="CRL3" i="22"/>
  <c r="AQO3" i="22"/>
  <c r="ECZ3" i="22"/>
  <c r="DKH3" i="22"/>
  <c r="AFE3" i="22"/>
  <c r="DSR3" i="22"/>
  <c r="CYD3" i="22"/>
  <c r="X3" i="22"/>
  <c r="CSC3" i="22"/>
  <c r="AGL3" i="22"/>
  <c r="ADT3" i="22"/>
  <c r="AZI3" i="22"/>
  <c r="CXH3" i="22"/>
  <c r="DSN3" i="22"/>
  <c r="DBM3" i="22"/>
  <c r="CKX3" i="22"/>
  <c r="ALV3" i="22"/>
  <c r="CVB3" i="22"/>
  <c r="CKF3" i="22"/>
  <c r="ARK3" i="22"/>
  <c r="DNI3" i="22"/>
  <c r="CQU3" i="22"/>
  <c r="CLV3" i="22"/>
  <c r="DFB3" i="22"/>
  <c r="DWF3" i="22"/>
  <c r="UD3" i="22"/>
  <c r="RZ3" i="22"/>
  <c r="CSI3" i="22"/>
  <c r="DRH3" i="22"/>
  <c r="RQ3" i="22"/>
  <c r="AKZ3" i="22"/>
  <c r="COP3" i="22"/>
  <c r="IL3" i="22"/>
  <c r="AAQ3" i="22"/>
  <c r="BAW3" i="22"/>
  <c r="BHM3" i="22"/>
  <c r="ALH3" i="22"/>
  <c r="BJO3" i="22"/>
  <c r="ALA3" i="22"/>
  <c r="BWQ3" i="22"/>
  <c r="DLR3" i="22"/>
  <c r="AGS3" i="22"/>
  <c r="ECK3" i="22"/>
  <c r="APN3" i="22"/>
  <c r="DVD3" i="22"/>
  <c r="AVI3" i="22"/>
  <c r="CWM3" i="22"/>
  <c r="CDV3" i="22"/>
  <c r="EFS3" i="22"/>
  <c r="AQ3" i="22"/>
  <c r="DEP3" i="22"/>
  <c r="BZ3" i="22"/>
  <c r="CUE3" i="22"/>
  <c r="DRM3" i="22"/>
  <c r="GO3" i="22"/>
  <c r="BLT3" i="22"/>
  <c r="AXT3" i="22"/>
  <c r="ADV3" i="22"/>
  <c r="BUT3" i="22"/>
  <c r="DAC3" i="22"/>
  <c r="DPT3" i="22"/>
  <c r="DQH3" i="22"/>
  <c r="EHU3" i="22"/>
  <c r="DAJ3" i="22"/>
  <c r="EOU3" i="22"/>
  <c r="CPI3" i="22"/>
  <c r="CQM3" i="22"/>
  <c r="ABV3" i="22"/>
  <c r="CTG3" i="22"/>
  <c r="CXA3" i="22"/>
  <c r="ACB3" i="22"/>
  <c r="DRK3" i="22"/>
  <c r="APL3" i="22"/>
  <c r="BED3" i="22"/>
  <c r="BVS3" i="22"/>
  <c r="EOF3" i="22"/>
  <c r="AKI3" i="22"/>
  <c r="BXW3" i="22"/>
  <c r="AZU3" i="22"/>
  <c r="BWU3" i="22"/>
  <c r="ABX3" i="22"/>
  <c r="DYN3" i="22"/>
  <c r="CJQ3" i="22"/>
  <c r="DCB3" i="22"/>
  <c r="DUM3" i="22"/>
  <c r="AIG3" i="22"/>
  <c r="BJF3" i="22"/>
  <c r="BUF3" i="22"/>
  <c r="EQA3" i="22"/>
  <c r="BBZ3" i="22"/>
  <c r="BWJ3" i="22"/>
  <c r="AFN3" i="22"/>
  <c r="CLZ3" i="22"/>
  <c r="BYM3" i="22"/>
  <c r="CWT3" i="22"/>
  <c r="LT3" i="22"/>
  <c r="BRT3" i="22"/>
  <c r="EER3" i="22"/>
  <c r="DVZ3" i="22"/>
  <c r="DKP3" i="22"/>
  <c r="BWB3" i="22"/>
  <c r="BBL3" i="22"/>
  <c r="BFQ3" i="22"/>
  <c r="XV3" i="22"/>
  <c r="W3" i="22"/>
  <c r="BKA3" i="22"/>
  <c r="ENQ3" i="22"/>
  <c r="DOR3" i="22"/>
  <c r="YY3" i="22"/>
  <c r="ABM3" i="22"/>
  <c r="BFM3" i="22"/>
  <c r="DIH3" i="22"/>
  <c r="DXO3" i="22"/>
  <c r="BVQ3" i="22"/>
  <c r="CUK3" i="22"/>
  <c r="DOJ3" i="22"/>
  <c r="BDT3" i="22"/>
  <c r="BRR3" i="22"/>
  <c r="BLA3" i="22"/>
  <c r="ALC3" i="22"/>
  <c r="DCP3" i="22"/>
  <c r="LW3" i="22"/>
  <c r="ERI3" i="22"/>
  <c r="BPK3" i="22"/>
  <c r="EHE3" i="22"/>
  <c r="DDT3" i="22"/>
  <c r="EJB3" i="22"/>
  <c r="TU3" i="22"/>
  <c r="BAD3" i="22"/>
  <c r="ATY3" i="22"/>
  <c r="AVR3" i="22"/>
  <c r="BKG3" i="22"/>
  <c r="EKC3" i="22"/>
  <c r="KX3" i="22"/>
  <c r="BBQ3" i="22"/>
  <c r="CCM3" i="22"/>
  <c r="BDR3" i="22"/>
  <c r="CPO3" i="22"/>
  <c r="EHH3" i="22"/>
  <c r="CQC3" i="22"/>
  <c r="LR3" i="22"/>
  <c r="CGT3" i="22"/>
  <c r="DSX3" i="22"/>
  <c r="CBJ3" i="22"/>
  <c r="AEH3" i="22"/>
  <c r="DTD3" i="22"/>
  <c r="CHE3" i="22"/>
  <c r="ED3" i="22"/>
  <c r="BEL3" i="22"/>
  <c r="QI3" i="22"/>
  <c r="LO3" i="22"/>
  <c r="BO3" i="22"/>
  <c r="EKD3" i="22"/>
  <c r="DW3" i="22"/>
  <c r="EQI3" i="22"/>
  <c r="XH3" i="22"/>
  <c r="BHY3" i="22"/>
  <c r="BIO3" i="22"/>
  <c r="CLH3" i="22"/>
  <c r="AMR3" i="22"/>
  <c r="AR3" i="22"/>
  <c r="BVD3" i="22"/>
  <c r="CVM3" i="22"/>
  <c r="LG3" i="22"/>
  <c r="JW3" i="22"/>
  <c r="BZE3" i="22"/>
  <c r="BDQ3" i="22"/>
  <c r="NB3" i="22"/>
  <c r="DBN3" i="22"/>
  <c r="EN3" i="22"/>
  <c r="ZC3" i="22"/>
  <c r="BEY3" i="22"/>
  <c r="DUY3" i="22"/>
  <c r="CLB3" i="22"/>
  <c r="EQG3" i="22"/>
  <c r="BZB3" i="22"/>
  <c r="AIB3" i="22"/>
  <c r="BSC3" i="22"/>
  <c r="DBI3" i="22"/>
  <c r="BXK3" i="22"/>
  <c r="QB3" i="22"/>
  <c r="CNM3" i="22"/>
  <c r="CPK3" i="22"/>
  <c r="BFN3" i="22"/>
  <c r="ECN3" i="22"/>
  <c r="DDR3" i="22"/>
  <c r="WQ3" i="22"/>
  <c r="CDQ3" i="22"/>
  <c r="DKK3" i="22"/>
  <c r="AXW3" i="22"/>
  <c r="AQI3" i="22"/>
  <c r="APU3" i="22"/>
  <c r="ADA3" i="22"/>
  <c r="EFJ3" i="22"/>
  <c r="BVK3" i="22"/>
  <c r="SY3" i="22"/>
  <c r="CRJ3" i="22"/>
  <c r="IA3" i="22"/>
  <c r="EJF3" i="22"/>
  <c r="BCU3" i="22"/>
  <c r="BPS3" i="22"/>
  <c r="AJD3" i="22"/>
  <c r="AJM3" i="22"/>
  <c r="DUT3" i="22"/>
  <c r="EHW3" i="22"/>
  <c r="BJD3" i="22"/>
  <c r="AI3" i="22"/>
  <c r="BNF3" i="22"/>
  <c r="AOR3" i="22"/>
  <c r="CJP3" i="22"/>
  <c r="EKZ3" i="22"/>
  <c r="AVF3" i="22"/>
  <c r="DRD3" i="22"/>
  <c r="XC3" i="22"/>
  <c r="ELI3" i="22"/>
  <c r="CBX3" i="22"/>
  <c r="TY3" i="22"/>
  <c r="HA3" i="22"/>
  <c r="BDU3" i="22"/>
  <c r="CZE3" i="22"/>
  <c r="KO3" i="22"/>
  <c r="SF3" i="22"/>
  <c r="BWP3" i="22"/>
  <c r="YV3" i="22"/>
  <c r="EGI3" i="22"/>
  <c r="AEJ3" i="22"/>
  <c r="AHQ3" i="22"/>
  <c r="ABO3" i="22"/>
  <c r="BVC3" i="22"/>
  <c r="DBP3" i="22"/>
  <c r="DLA3" i="22"/>
  <c r="BVU3" i="22"/>
  <c r="DZV3" i="22"/>
  <c r="CNB3" i="22"/>
  <c r="AMM3" i="22"/>
  <c r="DHP3" i="22"/>
  <c r="BRL3" i="22"/>
  <c r="AFR3" i="22"/>
  <c r="DOL3" i="22"/>
  <c r="BDF3" i="22"/>
  <c r="CH3" i="22"/>
  <c r="PJ3" i="22"/>
  <c r="BEB3" i="22"/>
  <c r="DKW3" i="22"/>
  <c r="BBI3" i="22"/>
  <c r="BSZ3" i="22"/>
  <c r="CQN3" i="22"/>
  <c r="ACU3" i="22"/>
  <c r="BVV3" i="22"/>
  <c r="BPJ3" i="22"/>
  <c r="BOG3" i="22"/>
  <c r="ALW3" i="22"/>
  <c r="ADL3" i="22"/>
  <c r="CXU3" i="22"/>
  <c r="AAF3" i="22"/>
  <c r="BNA3" i="22"/>
  <c r="CEI3" i="22"/>
  <c r="BZU3" i="22"/>
  <c r="EBB3" i="22"/>
  <c r="AGA3" i="22"/>
  <c r="AAV3" i="22"/>
  <c r="EKV3" i="22"/>
  <c r="UJ3" i="22"/>
  <c r="DNV3" i="22"/>
  <c r="DJQ3" i="22"/>
  <c r="DJV3" i="22"/>
  <c r="CEJ3" i="22"/>
  <c r="EKG3" i="22"/>
  <c r="DOD3" i="22"/>
  <c r="EBV3" i="22"/>
  <c r="PV3" i="22"/>
  <c r="AFQ3" i="22"/>
  <c r="DHL3" i="22"/>
  <c r="EOY3" i="22"/>
  <c r="EAR3" i="22"/>
  <c r="AFI3" i="22"/>
  <c r="DOK3" i="22"/>
  <c r="BBS3" i="22"/>
  <c r="AJA3" i="22"/>
  <c r="EGP3" i="22"/>
  <c r="ATG3" i="22"/>
  <c r="CLJ3" i="22"/>
  <c r="COU3" i="22"/>
  <c r="DQM3" i="22"/>
  <c r="DOE3" i="22"/>
  <c r="EIE3" i="22"/>
  <c r="DNJ3" i="22"/>
  <c r="CNG3" i="22"/>
  <c r="BWO3" i="22"/>
  <c r="ALX3" i="22"/>
  <c r="BGC3" i="22"/>
  <c r="BBX3" i="22"/>
  <c r="BMA3" i="22"/>
  <c r="WC3" i="22"/>
  <c r="AZV3" i="22"/>
  <c r="DDZ3" i="22"/>
  <c r="ELN3" i="22"/>
  <c r="EQD3" i="22"/>
  <c r="QA3" i="22"/>
  <c r="AY3" i="22"/>
  <c r="BZH3" i="22"/>
  <c r="CDU3" i="22"/>
  <c r="NV3" i="22"/>
  <c r="DLK3" i="22"/>
  <c r="DVW3" i="22"/>
  <c r="CUW3" i="22"/>
  <c r="BQZ3" i="22"/>
  <c r="JQ3" i="22"/>
  <c r="CTJ3" i="22"/>
  <c r="AUX3" i="22"/>
  <c r="NM3" i="22"/>
  <c r="DPH3" i="22"/>
  <c r="DMT3" i="22"/>
  <c r="KK3" i="22"/>
  <c r="DXE3" i="22"/>
  <c r="EDB3" i="22"/>
  <c r="HI3" i="22"/>
  <c r="DQL3" i="22"/>
  <c r="CJR3" i="22"/>
  <c r="AUC3" i="22"/>
  <c r="WD3" i="22"/>
  <c r="TR3" i="22"/>
  <c r="AQL3" i="22"/>
  <c r="COF3" i="22"/>
  <c r="GB3" i="22"/>
  <c r="BDS3" i="22"/>
  <c r="HN3" i="22"/>
  <c r="CHU3" i="22"/>
  <c r="DSD3" i="22"/>
  <c r="BQE3" i="22"/>
  <c r="BMY3" i="22"/>
  <c r="CG3" i="22"/>
  <c r="OA3" i="22"/>
  <c r="SG3" i="22"/>
  <c r="DTS3" i="22"/>
  <c r="VW3" i="22"/>
  <c r="EIF3" i="22"/>
  <c r="BXY3" i="22"/>
  <c r="KN3" i="22"/>
  <c r="CQR3" i="22"/>
  <c r="DTR3" i="22"/>
  <c r="DQJ3" i="22"/>
  <c r="YL3" i="22"/>
  <c r="APX3" i="22"/>
  <c r="DYA3" i="22"/>
  <c r="ASF3" i="22"/>
  <c r="DVR3" i="22"/>
  <c r="EFE3" i="22"/>
  <c r="CSK3" i="22"/>
  <c r="ACY3" i="22"/>
  <c r="EOC3" i="22"/>
  <c r="DTO3" i="22"/>
  <c r="AIE3" i="22"/>
  <c r="DXP3" i="22"/>
  <c r="ASM3" i="22"/>
  <c r="BQB3" i="22"/>
  <c r="CNN3" i="22"/>
  <c r="DKE3" i="22"/>
  <c r="DBA3" i="22"/>
  <c r="QE3" i="22"/>
  <c r="KS3" i="22"/>
  <c r="CDP3" i="22"/>
  <c r="AYQ3" i="22"/>
  <c r="SW3" i="22"/>
  <c r="BWW3" i="22"/>
  <c r="CTI3" i="22"/>
  <c r="DHM3" i="22"/>
  <c r="CDZ3" i="22"/>
  <c r="BYE3" i="22"/>
  <c r="ARM3" i="22"/>
  <c r="DWX3" i="22"/>
  <c r="EFO3" i="22"/>
  <c r="CAO3" i="22"/>
  <c r="ET3" i="22"/>
  <c r="BPH3" i="22"/>
  <c r="CAI3" i="22"/>
  <c r="BWA3" i="22"/>
  <c r="CS3" i="22"/>
  <c r="CGR3" i="22"/>
  <c r="CFR3" i="22"/>
  <c r="EPP3" i="22"/>
  <c r="BFY3" i="22"/>
  <c r="JV3" i="22"/>
  <c r="BNM3" i="22"/>
  <c r="DSW3" i="22"/>
  <c r="ACI3" i="22"/>
  <c r="CEH3" i="22"/>
  <c r="GX3" i="22"/>
  <c r="BXN3" i="22"/>
  <c r="BRJ3" i="22"/>
  <c r="PD3" i="22"/>
  <c r="DHI3" i="22"/>
  <c r="CIB3" i="22"/>
  <c r="ANH3" i="22"/>
  <c r="AGR3" i="22"/>
  <c r="CSE3" i="22"/>
  <c r="HM3" i="22"/>
  <c r="BYP3" i="22"/>
  <c r="BLV3" i="22"/>
  <c r="CRI3" i="22"/>
  <c r="IS3" i="22"/>
  <c r="APV3" i="22"/>
  <c r="CJJ3" i="22"/>
  <c r="VS3" i="22"/>
  <c r="CAA3" i="22"/>
  <c r="CUI3" i="22"/>
  <c r="EQC3" i="22"/>
  <c r="DTU3" i="22"/>
  <c r="AYZ3" i="22"/>
  <c r="AW3" i="22"/>
  <c r="XK3" i="22"/>
  <c r="CQB3" i="22"/>
  <c r="BSH3" i="22"/>
  <c r="BGL3" i="22"/>
  <c r="DMP3" i="22"/>
  <c r="SK3" i="22"/>
  <c r="COI3" i="22"/>
  <c r="RX3" i="22"/>
  <c r="DPV3" i="22"/>
  <c r="HH3" i="22"/>
  <c r="EMJ3" i="22"/>
  <c r="CQD3" i="22"/>
  <c r="ACQ3" i="22"/>
  <c r="BJG3" i="22"/>
  <c r="CIR3" i="22"/>
  <c r="AWQ3" i="22"/>
  <c r="ADY3" i="22"/>
  <c r="BYN3" i="22"/>
  <c r="ACC3" i="22"/>
  <c r="ELC3" i="22"/>
  <c r="LX3" i="22"/>
  <c r="CND3" i="22"/>
  <c r="EJX3" i="22"/>
  <c r="CGW3" i="22"/>
  <c r="IH3" i="22"/>
  <c r="DRN3" i="22"/>
  <c r="CRY3" i="22"/>
  <c r="CHL3" i="22"/>
  <c r="CIP3" i="22"/>
  <c r="EOE3" i="22"/>
  <c r="QK3" i="22"/>
  <c r="AVU3" i="22"/>
  <c r="CLI3" i="22"/>
  <c r="CAK3" i="22"/>
  <c r="EMN3" i="22"/>
  <c r="BFJ3" i="22"/>
  <c r="BZD3" i="22"/>
  <c r="AUV3" i="22"/>
  <c r="EPX3" i="22"/>
  <c r="AJF3" i="22"/>
  <c r="CMW3" i="22"/>
  <c r="BRH3" i="22"/>
  <c r="DOG3" i="22"/>
  <c r="DZA3" i="22"/>
  <c r="LS3" i="22"/>
  <c r="CZQ3" i="22"/>
  <c r="UU3" i="22"/>
  <c r="ARY3" i="22"/>
  <c r="EKO3" i="22"/>
  <c r="BJK3" i="22"/>
  <c r="DYY3" i="22"/>
  <c r="DCK3" i="22"/>
  <c r="AWW3" i="22"/>
  <c r="EGF3" i="22"/>
  <c r="AOU3" i="22"/>
  <c r="CHV3" i="22"/>
  <c r="CSY3" i="22"/>
  <c r="QJ3" i="22"/>
  <c r="LI3" i="22"/>
  <c r="ANL3" i="22"/>
  <c r="DSL3" i="22"/>
  <c r="AVZ3" i="22"/>
  <c r="CBZ3" i="22"/>
  <c r="DLS3" i="22"/>
  <c r="CWP3" i="22"/>
  <c r="AMI3" i="22"/>
  <c r="BDK3" i="22"/>
  <c r="DRT3" i="22"/>
  <c r="AKR3" i="22"/>
  <c r="BZO3" i="22"/>
  <c r="BQJ3" i="22"/>
  <c r="FZ3" i="22"/>
  <c r="EGU3" i="22"/>
  <c r="XL3" i="22"/>
  <c r="AOB3" i="22"/>
  <c r="CKN3" i="22"/>
  <c r="CKZ3" i="22"/>
  <c r="BZT3" i="22"/>
  <c r="EK3" i="22"/>
  <c r="DRS3" i="22"/>
  <c r="DK3" i="22"/>
  <c r="IN3" i="22"/>
  <c r="AUJ3" i="22"/>
  <c r="EPV3" i="22"/>
  <c r="AHI3" i="22"/>
  <c r="DNF3" i="22"/>
  <c r="CAR3" i="22"/>
  <c r="LQ3" i="22"/>
  <c r="AHS3" i="22"/>
  <c r="DFF3" i="22"/>
  <c r="DBS3" i="22"/>
  <c r="MG3" i="22"/>
  <c r="AVM3" i="22"/>
  <c r="AKY3" i="22"/>
  <c r="DC3" i="22"/>
  <c r="BRP3" i="22"/>
  <c r="CAH3" i="22"/>
  <c r="ATF3" i="22"/>
  <c r="WP3" i="22"/>
  <c r="CKU3" i="22"/>
  <c r="BWK3" i="22"/>
  <c r="FQ3" i="22"/>
  <c r="YN3" i="22"/>
  <c r="AIH3" i="22"/>
  <c r="DXS3" i="22"/>
  <c r="DLQ3" i="22"/>
  <c r="ATX3" i="22"/>
  <c r="EEJ3" i="22"/>
  <c r="EZ3" i="22"/>
  <c r="DJR3" i="22"/>
  <c r="ENY3" i="22"/>
  <c r="DWU3" i="22"/>
  <c r="DMM3" i="22"/>
  <c r="CLX3" i="22"/>
  <c r="BP3" i="22"/>
  <c r="CXR3" i="22"/>
  <c r="FW3" i="22"/>
  <c r="COZ3" i="22"/>
  <c r="CNW3" i="22"/>
  <c r="AKW3" i="22"/>
  <c r="CGZ3" i="22"/>
  <c r="AXQ3" i="22"/>
  <c r="EAU3" i="22"/>
  <c r="AKN3" i="22"/>
  <c r="ZE3" i="22"/>
  <c r="DXX3" i="22"/>
  <c r="DNZ3" i="22"/>
  <c r="AMX3" i="22"/>
  <c r="BJE3" i="22"/>
  <c r="BTO3" i="22"/>
  <c r="CZO3" i="22"/>
  <c r="AIQ3" i="22"/>
  <c r="ARC3" i="22"/>
  <c r="ECU3" i="22"/>
  <c r="BFP3" i="22"/>
  <c r="CYO3" i="22"/>
  <c r="XD3" i="22"/>
  <c r="BME3" i="22"/>
  <c r="CKT3" i="22"/>
  <c r="CB3" i="22"/>
  <c r="CCC3" i="22"/>
  <c r="DUA3" i="22"/>
  <c r="BOO3" i="22"/>
  <c r="ANU3" i="22"/>
  <c r="BVJ3" i="22"/>
  <c r="ASB3" i="22"/>
  <c r="BPQ3" i="22"/>
  <c r="EDJ3" i="22"/>
  <c r="ARE3" i="22"/>
  <c r="EBP3" i="22"/>
  <c r="ELF3" i="22"/>
  <c r="IG3" i="22"/>
  <c r="BOQ3" i="22"/>
  <c r="DUX3" i="22"/>
  <c r="AOF3" i="22"/>
  <c r="CM3" i="22"/>
  <c r="OP3" i="22"/>
  <c r="BYI3" i="22"/>
  <c r="BLI3" i="22"/>
  <c r="AUW3" i="22"/>
  <c r="AVY3" i="22"/>
  <c r="AYI3" i="22"/>
  <c r="CGJ3" i="22"/>
  <c r="CQX3" i="22"/>
  <c r="SX3" i="22"/>
  <c r="DNK3" i="22"/>
  <c r="BAE3" i="22"/>
  <c r="BEP3" i="22"/>
  <c r="CCD3" i="22"/>
  <c r="BTA3" i="22"/>
  <c r="DHR3" i="22"/>
  <c r="CER3" i="22"/>
  <c r="EFQ3" i="22"/>
  <c r="AUU3" i="22"/>
  <c r="CRN3" i="22"/>
  <c r="ATR3" i="22"/>
  <c r="EFA3" i="22"/>
  <c r="AIP3" i="22"/>
  <c r="DMZ3" i="22"/>
  <c r="DRE3" i="22"/>
  <c r="DAU3" i="22"/>
  <c r="WE3" i="22"/>
  <c r="DJW3" i="22"/>
  <c r="AEA3" i="22"/>
  <c r="QM3" i="22"/>
  <c r="ALY3" i="22"/>
  <c r="CD3" i="22"/>
  <c r="CDT3" i="22"/>
  <c r="BVL3" i="22"/>
  <c r="DJB3" i="22"/>
  <c r="CJA3" i="22"/>
  <c r="EGL3" i="22"/>
  <c r="QF3" i="22"/>
  <c r="EAP3" i="22"/>
  <c r="DDG3" i="22"/>
  <c r="BPN3" i="22"/>
  <c r="DOQ3" i="22"/>
  <c r="BAH3" i="22"/>
  <c r="DIW3" i="22"/>
  <c r="EIX3" i="22"/>
  <c r="BIX3" i="22"/>
  <c r="EDO3" i="22"/>
  <c r="SI3" i="22"/>
  <c r="HW3" i="22"/>
  <c r="CRT3" i="22"/>
  <c r="NG3" i="22"/>
  <c r="SU3" i="22"/>
  <c r="EGA3" i="22"/>
  <c r="DXV3" i="22"/>
  <c r="CNF3" i="22"/>
  <c r="CP3" i="22"/>
  <c r="DRJ3" i="22"/>
  <c r="ERP3" i="22"/>
  <c r="AVC3" i="22"/>
  <c r="AYT3" i="22"/>
  <c r="CMR3" i="22"/>
  <c r="CFV3" i="22"/>
  <c r="APO3" i="22"/>
  <c r="CJK3" i="22"/>
  <c r="AHN3" i="22"/>
  <c r="CYM3" i="22"/>
  <c r="EMW3" i="22"/>
  <c r="CWQ3" i="22"/>
  <c r="BCB3" i="22"/>
  <c r="DIG3" i="22"/>
  <c r="ER3" i="22"/>
  <c r="BFS3" i="22"/>
  <c r="NY3" i="22"/>
  <c r="EJT3" i="22"/>
  <c r="DXD3" i="22"/>
  <c r="RI3" i="22"/>
  <c r="XI3" i="22"/>
  <c r="BWM3" i="22"/>
  <c r="ADW3" i="22"/>
  <c r="BMX3" i="22"/>
  <c r="YF3" i="22"/>
  <c r="NW3" i="22"/>
  <c r="EJQ3" i="22"/>
  <c r="ABK3" i="22"/>
  <c r="ENO3" i="22"/>
  <c r="BDG3" i="22"/>
  <c r="ABA3" i="22"/>
  <c r="AMW3" i="22"/>
  <c r="EDC3" i="22"/>
  <c r="JI3" i="22"/>
  <c r="BQV3" i="22"/>
  <c r="NE3" i="22"/>
  <c r="XF3" i="22"/>
  <c r="DL3" i="22"/>
  <c r="BKZ3" i="22"/>
  <c r="DKM3" i="22"/>
  <c r="BER3" i="22"/>
  <c r="CWD3" i="22"/>
  <c r="BHN3" i="22"/>
  <c r="IM3" i="22"/>
  <c r="AQT3" i="22"/>
  <c r="BZK3" i="22"/>
  <c r="ZQ3" i="22"/>
  <c r="BIZ3" i="22"/>
  <c r="AKD3" i="22"/>
  <c r="DA3" i="22"/>
  <c r="BGN3" i="22"/>
  <c r="CMH3" i="22"/>
  <c r="BXM3" i="22"/>
  <c r="EQR3" i="22"/>
  <c r="BUJ3" i="22"/>
  <c r="DKD3" i="22"/>
  <c r="DWE3" i="22"/>
  <c r="AUE3" i="22"/>
  <c r="EAM3" i="22"/>
  <c r="CRU3" i="22"/>
  <c r="DHN3" i="22"/>
  <c r="BGJ3" i="22"/>
  <c r="CVF3" i="22"/>
  <c r="AQD3" i="22"/>
  <c r="CIU3" i="22"/>
  <c r="BRO3" i="22"/>
  <c r="Y3" i="22"/>
  <c r="HR3" i="22"/>
  <c r="CLW3" i="22"/>
  <c r="BFE3" i="22"/>
  <c r="AWM3" i="22"/>
  <c r="AKS3" i="22"/>
  <c r="CJX3" i="22"/>
  <c r="AVP3" i="22"/>
  <c r="ARJ3" i="22"/>
  <c r="BW3" i="22"/>
  <c r="CBD3" i="22"/>
  <c r="BUV3" i="22"/>
  <c r="ACA3" i="22"/>
  <c r="DZD3" i="22"/>
  <c r="EBR3" i="22"/>
  <c r="AUL3" i="22"/>
  <c r="DMG3" i="22"/>
  <c r="DTY3" i="22"/>
  <c r="CRQ3" i="22"/>
  <c r="CQJ3" i="22"/>
  <c r="ARF3" i="22"/>
  <c r="ZB3" i="22"/>
  <c r="BIJ3" i="22"/>
  <c r="DOZ3" i="22"/>
  <c r="DXW3" i="22"/>
  <c r="DJZ3" i="22"/>
  <c r="EBN3" i="22"/>
  <c r="CLO3" i="22"/>
  <c r="BAU3" i="22"/>
  <c r="CUF3" i="22"/>
  <c r="DOV3" i="22"/>
  <c r="CSX3" i="22"/>
  <c r="DIY3" i="22"/>
  <c r="BJM3" i="22"/>
  <c r="BON3" i="22"/>
  <c r="AYU3" i="22"/>
  <c r="BBK3" i="22"/>
  <c r="BZS3" i="22"/>
  <c r="BNH3" i="22"/>
  <c r="AX3" i="22"/>
  <c r="BJX3" i="22"/>
  <c r="CBH3" i="22"/>
  <c r="EPA3" i="22"/>
  <c r="EAV3" i="22"/>
  <c r="EEY3" i="22"/>
  <c r="BTL3" i="22"/>
  <c r="AIC3" i="22"/>
  <c r="CLS3" i="22"/>
  <c r="DPY3" i="22"/>
  <c r="LM3" i="22"/>
  <c r="EDQ3" i="22"/>
  <c r="QR3" i="22"/>
  <c r="BYD3" i="22"/>
  <c r="ACP3" i="22"/>
  <c r="GY3" i="22"/>
  <c r="BPB3" i="22"/>
  <c r="CGB3" i="22"/>
  <c r="ELV3" i="22"/>
  <c r="AGU3" i="22"/>
  <c r="CHF3" i="22"/>
  <c r="CWZ3" i="22"/>
  <c r="DQX3" i="22"/>
  <c r="CDB3" i="22"/>
  <c r="ELB3" i="22"/>
  <c r="ATS3" i="22"/>
  <c r="BAT3" i="22"/>
  <c r="CK3" i="22"/>
  <c r="AG3" i="22"/>
  <c r="AAI3" i="22"/>
  <c r="GI3" i="22"/>
  <c r="DKV3" i="22"/>
  <c r="EBU3" i="22"/>
  <c r="ENV3" i="22"/>
  <c r="ELS3" i="22"/>
  <c r="BBD3" i="22"/>
  <c r="ALJ3" i="22"/>
  <c r="CYB3" i="22"/>
  <c r="CIC3" i="22"/>
  <c r="EAY3" i="22"/>
  <c r="CTT3" i="22"/>
  <c r="CIS3" i="22"/>
  <c r="AJS3" i="22"/>
  <c r="BDE3" i="22"/>
  <c r="AFH3" i="22"/>
  <c r="BIF3" i="22"/>
  <c r="EAX3" i="22"/>
  <c r="COY3" i="22"/>
  <c r="QU3" i="22"/>
  <c r="DOC3" i="22"/>
  <c r="CBR3" i="22"/>
  <c r="AGH3" i="22"/>
  <c r="ID3" i="22"/>
  <c r="CDW3" i="22"/>
  <c r="CTV3" i="22"/>
  <c r="DCU3" i="22"/>
  <c r="DTX3" i="22"/>
  <c r="ATO3" i="22"/>
  <c r="CTF3" i="22"/>
  <c r="ZP3" i="22"/>
  <c r="BA3" i="22"/>
  <c r="PZ3" i="22"/>
  <c r="BTU3" i="22"/>
  <c r="ENC3" i="22"/>
  <c r="EDW3" i="22"/>
  <c r="DBB3" i="22"/>
  <c r="DWA3" i="22"/>
  <c r="HF3" i="22"/>
  <c r="EMA3" i="22"/>
  <c r="BQG3" i="22"/>
  <c r="BLN3" i="22"/>
  <c r="BYK3" i="22"/>
  <c r="BKV3" i="22"/>
  <c r="BAC3" i="22"/>
  <c r="BZQ3" i="22"/>
  <c r="EPM3" i="22"/>
  <c r="DYM3" i="22"/>
  <c r="CMB3" i="22"/>
  <c r="AE3" i="22"/>
  <c r="AMC3" i="22"/>
  <c r="ZJ3" i="22"/>
  <c r="DQ3" i="22"/>
  <c r="DJY3" i="22"/>
  <c r="AGN3" i="22"/>
  <c r="DNQ3" i="22"/>
  <c r="BXZ3" i="22"/>
  <c r="ART3" i="22"/>
  <c r="EJP3" i="22"/>
  <c r="DFT3" i="22"/>
  <c r="UF3" i="22"/>
  <c r="AKC3" i="22"/>
  <c r="DBJ3" i="22"/>
  <c r="CDL3" i="22"/>
  <c r="CHN3" i="22"/>
  <c r="AP3" i="22"/>
  <c r="EBC3" i="22"/>
  <c r="CEV3" i="22"/>
  <c r="EGN3" i="22"/>
  <c r="AKM3" i="22"/>
  <c r="AKH3" i="22"/>
  <c r="AAO3" i="22"/>
  <c r="TD3" i="22"/>
  <c r="AF3" i="22"/>
  <c r="CQF3" i="22"/>
  <c r="MP3" i="22"/>
  <c r="EMT3" i="22"/>
  <c r="BLX3" i="22"/>
  <c r="DEQ3" i="22"/>
  <c r="WK3" i="22"/>
  <c r="BUL3" i="22"/>
  <c r="ARD3" i="22"/>
  <c r="TB3" i="22"/>
  <c r="DKL3" i="22"/>
  <c r="BUK3" i="22"/>
  <c r="CSP3" i="22"/>
  <c r="CO3" i="22"/>
  <c r="EQT3" i="22"/>
  <c r="RD3" i="22"/>
  <c r="CII3" i="22"/>
  <c r="DYV3" i="22"/>
  <c r="CXB3" i="22"/>
  <c r="CZN3" i="22"/>
  <c r="CXN3" i="22"/>
  <c r="AFB3" i="22"/>
  <c r="CAW3" i="22"/>
  <c r="EJM3" i="22"/>
  <c r="GG3" i="22"/>
  <c r="AUK3" i="22"/>
  <c r="BZX3" i="22"/>
  <c r="BRF3" i="22"/>
  <c r="ACG3" i="22"/>
  <c r="AON3" i="22"/>
  <c r="CRH3" i="22"/>
  <c r="ABC3" i="22"/>
  <c r="BYG3" i="22"/>
  <c r="EDG3" i="22"/>
  <c r="AQV3" i="22"/>
  <c r="DZF3" i="22"/>
  <c r="BIK3" i="22"/>
  <c r="XB3" i="22"/>
  <c r="DAD3" i="22"/>
  <c r="BMS3" i="22"/>
  <c r="EKU3" i="22"/>
  <c r="BJR3" i="22"/>
  <c r="AZJ3" i="22"/>
  <c r="DAG3" i="22"/>
  <c r="ACF3" i="22"/>
  <c r="BMT3" i="22"/>
  <c r="CBU3" i="22"/>
  <c r="AQC3" i="22"/>
  <c r="CLM3" i="22"/>
  <c r="AGQ3" i="22"/>
  <c r="DPD3" i="22"/>
  <c r="CEE3" i="22"/>
  <c r="CKM3" i="22"/>
  <c r="AWV3" i="22"/>
  <c r="BBJ3" i="22"/>
  <c r="DSG3" i="22"/>
  <c r="BUG3" i="22"/>
  <c r="CUM3" i="22"/>
  <c r="HB3" i="22"/>
  <c r="MQ3" i="22"/>
  <c r="CWH3" i="22"/>
  <c r="DIX3" i="22"/>
  <c r="BTE3" i="22"/>
  <c r="WF3" i="22"/>
  <c r="BNK3" i="22"/>
  <c r="BOL3" i="22"/>
  <c r="NI3" i="22"/>
  <c r="AMN3" i="22"/>
  <c r="DAK3" i="22"/>
  <c r="MZ3" i="22"/>
  <c r="AVX3" i="22"/>
  <c r="AOJ3" i="22"/>
  <c r="EKB3" i="22"/>
  <c r="CJM3" i="22"/>
  <c r="BSN3" i="22"/>
  <c r="BGH3" i="22"/>
  <c r="CUC3" i="22"/>
  <c r="DJI3" i="22"/>
  <c r="DZE3" i="22"/>
  <c r="CNC3" i="22"/>
  <c r="VE3" i="22"/>
  <c r="EOS3" i="22"/>
  <c r="ANC3" i="22"/>
  <c r="DVX3" i="22"/>
  <c r="DMN3" i="22"/>
  <c r="ECD3" i="22"/>
  <c r="WZ3" i="22"/>
  <c r="UW3" i="22"/>
  <c r="DUR3" i="22"/>
  <c r="EFI3" i="22"/>
  <c r="AXN3" i="22"/>
  <c r="BKL3" i="22"/>
  <c r="AJG3" i="22"/>
  <c r="EFU3" i="22"/>
  <c r="RL3" i="22"/>
  <c r="CWG3" i="22"/>
  <c r="EAE3" i="22"/>
  <c r="ASV3" i="22"/>
  <c r="ECY3" i="22"/>
  <c r="EBA3" i="22"/>
  <c r="AQK3" i="22"/>
  <c r="NU3" i="22"/>
  <c r="ZN3" i="22"/>
  <c r="DHO3" i="22"/>
  <c r="EMP3" i="22"/>
  <c r="TT3" i="22"/>
  <c r="CBG3" i="22"/>
  <c r="DWC3" i="22"/>
  <c r="DRU3" i="22"/>
  <c r="BNN3" i="22"/>
  <c r="DMD3" i="22"/>
  <c r="AEL3" i="22"/>
  <c r="DSM3" i="22"/>
  <c r="EKQ3" i="22"/>
  <c r="CLU3" i="22"/>
  <c r="CNT3" i="22"/>
  <c r="BRK3" i="22"/>
  <c r="CCE3" i="22"/>
  <c r="CHK3" i="22"/>
  <c r="COO3" i="22"/>
  <c r="EDL3" i="22"/>
  <c r="DIZ3" i="22"/>
  <c r="AUT3" i="22"/>
  <c r="EHJ3" i="22"/>
  <c r="DMI3" i="22"/>
  <c r="BAN3" i="22"/>
  <c r="DKJ3" i="22"/>
  <c r="BOV3" i="22"/>
  <c r="BOW3" i="22"/>
  <c r="BEU3" i="22"/>
  <c r="EMZ3" i="22"/>
  <c r="CWF3" i="22"/>
  <c r="CJ3" i="22"/>
  <c r="EPR3" i="22"/>
  <c r="EAW3" i="22"/>
  <c r="UN3" i="22"/>
  <c r="EHF3" i="22"/>
  <c r="AJY3" i="22"/>
  <c r="AFY3" i="22"/>
  <c r="RK3" i="22"/>
  <c r="CJB3" i="22"/>
  <c r="OG3" i="22"/>
  <c r="JM3" i="22"/>
  <c r="ADO3" i="22"/>
  <c r="CSM3" i="22"/>
  <c r="DFR3" i="22"/>
  <c r="BJS3" i="22"/>
  <c r="IJ3" i="22"/>
  <c r="DHC3" i="22"/>
  <c r="CCY3" i="22"/>
  <c r="EHX3" i="22"/>
  <c r="EAI3" i="22"/>
  <c r="CGL3" i="22"/>
  <c r="EIZ3" i="22"/>
  <c r="EOX3" i="22"/>
  <c r="AXV3" i="22"/>
  <c r="ASH3" i="22"/>
  <c r="EQM3" i="22"/>
  <c r="ECM3" i="22"/>
  <c r="CTM3" i="22"/>
  <c r="BLW3" i="22"/>
  <c r="CHZ3" i="22"/>
  <c r="ACN3" i="22"/>
  <c r="EIN3" i="22"/>
  <c r="EIO3" i="22"/>
  <c r="RS3" i="22"/>
  <c r="DNP3" i="22"/>
  <c r="CL3" i="22"/>
  <c r="AZR3" i="22"/>
  <c r="AYY3" i="22"/>
  <c r="BYC3" i="22"/>
  <c r="EL3" i="22"/>
  <c r="CYP3" i="22"/>
  <c r="DMU3" i="22"/>
  <c r="BMP3" i="22"/>
  <c r="YG3" i="22"/>
  <c r="BKJ3" i="22"/>
  <c r="BEH3" i="22"/>
  <c r="CGE3" i="22"/>
  <c r="AYG3" i="22"/>
  <c r="CIV3" i="22"/>
  <c r="CNJ3" i="22"/>
  <c r="BVA3" i="22"/>
  <c r="AMO3" i="22"/>
  <c r="EBY3" i="22"/>
  <c r="DYP3" i="22"/>
  <c r="CIE3" i="22"/>
  <c r="WT3" i="22"/>
  <c r="JG3" i="22"/>
  <c r="AYE3" i="22"/>
  <c r="DJE3" i="22"/>
  <c r="AGC3" i="22"/>
  <c r="DDD3" i="22"/>
  <c r="DAQ3" i="22"/>
  <c r="ECG3" i="22"/>
  <c r="EQE3" i="22"/>
  <c r="BHS3" i="22"/>
  <c r="CLD3" i="22"/>
  <c r="ERK3" i="22"/>
  <c r="CFJ3" i="22"/>
  <c r="EEB3" i="22"/>
  <c r="ERO3" i="22"/>
  <c r="BYS3" i="22"/>
  <c r="EDM3" i="22"/>
  <c r="DOT3" i="22"/>
  <c r="EEX3" i="22"/>
  <c r="OZ3" i="22"/>
  <c r="AXU3" i="22"/>
  <c r="COT3" i="22"/>
  <c r="ALO3" i="22"/>
  <c r="AZA3" i="22"/>
  <c r="RJ3" i="22"/>
  <c r="BEI3" i="22"/>
  <c r="APT3" i="22"/>
  <c r="ARO3" i="22"/>
  <c r="BZW3" i="22"/>
  <c r="BLZ3" i="22"/>
  <c r="DAO3" i="22"/>
  <c r="AWA3" i="22"/>
  <c r="DUW3" i="22"/>
  <c r="CKG3" i="22"/>
  <c r="DEV3" i="22"/>
  <c r="BRG3" i="22"/>
  <c r="ERE3" i="22"/>
  <c r="CKY3" i="22"/>
  <c r="CQS3" i="22"/>
  <c r="CTD3" i="22"/>
  <c r="CKC3" i="22"/>
  <c r="EPQ3" i="22"/>
  <c r="CVD3" i="22"/>
  <c r="DHA3" i="22"/>
  <c r="BAL3" i="22"/>
  <c r="CFA3" i="22"/>
  <c r="QT3" i="22"/>
  <c r="CHS3" i="22"/>
  <c r="DGD3" i="22"/>
  <c r="CWV3" i="22"/>
  <c r="AXD3" i="22"/>
  <c r="BTY3" i="22"/>
  <c r="BD3" i="22"/>
  <c r="ELA3" i="22"/>
  <c r="CIW3" i="22"/>
  <c r="ALB3" i="22"/>
  <c r="KR3" i="22"/>
  <c r="DYQ3" i="22"/>
  <c r="DED3" i="22"/>
  <c r="DO3" i="22"/>
  <c r="EEL3" i="22"/>
  <c r="EEC3" i="22"/>
  <c r="CPC3" i="22"/>
  <c r="EGS3" i="22"/>
  <c r="BMO3" i="22"/>
  <c r="V3" i="22"/>
  <c r="WO3" i="22"/>
  <c r="FL3" i="22"/>
  <c r="CZB3" i="22"/>
  <c r="CHD3" i="22"/>
  <c r="EPD3" i="22"/>
  <c r="DKX3" i="22"/>
  <c r="CNE3" i="22"/>
  <c r="DBT3" i="22"/>
  <c r="ZI3" i="22"/>
  <c r="CMC3" i="22"/>
  <c r="DDA3" i="22"/>
  <c r="CT3" i="22"/>
  <c r="BLM3" i="22"/>
  <c r="XM3" i="22"/>
  <c r="AKB3" i="22"/>
  <c r="BKQ3" i="22"/>
  <c r="DLH3" i="22"/>
  <c r="BFR3" i="22"/>
  <c r="DEA3" i="22"/>
  <c r="BMU3" i="22"/>
  <c r="DJH3" i="22"/>
  <c r="DS3" i="22"/>
  <c r="BTM3" i="22"/>
  <c r="BGM3" i="22"/>
  <c r="CSL3" i="22"/>
  <c r="DBW3" i="22"/>
  <c r="DZT3" i="22"/>
  <c r="RR3" i="22"/>
  <c r="BEQ3" i="22"/>
  <c r="CWX3" i="22"/>
  <c r="CME3" i="22"/>
  <c r="CES3" i="22"/>
  <c r="COQ3" i="22"/>
  <c r="XU3" i="22"/>
  <c r="ADQ3" i="22"/>
  <c r="AJT3" i="22"/>
  <c r="CCI3" i="22"/>
  <c r="EHT3" i="22"/>
  <c r="BFD3" i="22"/>
  <c r="DRP3" i="22"/>
  <c r="BDZ3" i="22"/>
  <c r="BPM3" i="22"/>
  <c r="AQH3" i="22"/>
  <c r="DQE3" i="22"/>
  <c r="ARQ3" i="22"/>
  <c r="XQ3" i="22"/>
  <c r="NS3" i="22"/>
  <c r="PA3" i="22"/>
  <c r="GS3" i="22"/>
  <c r="DGR3" i="22"/>
  <c r="KT3" i="22"/>
  <c r="CVG3" i="22"/>
  <c r="DPS3" i="22"/>
  <c r="PL3" i="22"/>
  <c r="EMH3" i="22"/>
  <c r="VP3" i="22"/>
  <c r="BYJ3" i="22"/>
  <c r="BVM3" i="22"/>
  <c r="DSS3" i="22"/>
  <c r="EDP3" i="22"/>
  <c r="CZU3" i="22"/>
  <c r="BIN3" i="22"/>
  <c r="ANM3" i="22"/>
  <c r="ADC3" i="22"/>
  <c r="DAA3" i="22"/>
  <c r="DES3" i="22"/>
  <c r="AST3" i="22"/>
  <c r="DIJ3" i="22"/>
  <c r="EKE3" i="22"/>
  <c r="AJW3" i="22"/>
  <c r="AXZ3" i="22"/>
  <c r="GQ3" i="22"/>
  <c r="ADB3" i="22"/>
  <c r="JJ3" i="22"/>
  <c r="CQW3" i="22"/>
  <c r="HL3" i="22"/>
  <c r="AIT3" i="22"/>
  <c r="BTC3" i="22"/>
  <c r="DMQ3" i="22"/>
  <c r="CJZ3" i="22"/>
  <c r="DKI3" i="22"/>
  <c r="DVT3" i="22"/>
  <c r="BDB3" i="22"/>
  <c r="CQL3" i="22"/>
  <c r="DPE3" i="22"/>
  <c r="AFD3" i="22"/>
  <c r="DGB3" i="22"/>
  <c r="DJU3" i="22"/>
  <c r="BHW3" i="22"/>
  <c r="ANA3" i="22"/>
  <c r="UZ3" i="22"/>
  <c r="EJH3" i="22"/>
  <c r="ATN3" i="22"/>
  <c r="CCO3" i="22"/>
  <c r="CAP3" i="22"/>
  <c r="RH3" i="22"/>
  <c r="LZ3" i="22"/>
  <c r="BLE3" i="22"/>
  <c r="ERL3" i="22"/>
  <c r="TW3" i="22"/>
  <c r="KZ3" i="22"/>
  <c r="DMA3" i="22"/>
  <c r="CPG3" i="22"/>
  <c r="CON3" i="22"/>
  <c r="AWC3" i="22"/>
  <c r="BKI3" i="22"/>
  <c r="EAK3" i="22"/>
  <c r="JA3" i="22"/>
  <c r="AHA3" i="22"/>
  <c r="CMZ3" i="22"/>
  <c r="EKL3" i="22"/>
  <c r="OR3" i="22"/>
  <c r="EPE3" i="22"/>
  <c r="BKD3" i="22"/>
  <c r="CGI3" i="22"/>
  <c r="BXS3" i="22"/>
  <c r="CVS3" i="22"/>
  <c r="MB3" i="22"/>
  <c r="CSB3" i="22"/>
  <c r="AUR3" i="22"/>
  <c r="BLO3" i="22"/>
  <c r="CNL3" i="22"/>
  <c r="DPC3" i="22"/>
  <c r="BTX3" i="22"/>
  <c r="CHO3" i="22"/>
  <c r="ECX3" i="22"/>
  <c r="RF3" i="22"/>
  <c r="AGF3" i="22"/>
  <c r="EIP3" i="22"/>
  <c r="BUC3" i="22"/>
  <c r="AIS3" i="22"/>
  <c r="CZY3" i="22"/>
  <c r="EGY3" i="22"/>
  <c r="BUH3" i="22"/>
  <c r="AQM3" i="22"/>
  <c r="CZL3" i="22"/>
  <c r="EBE3" i="22"/>
  <c r="AFA3" i="22"/>
  <c r="BQO3" i="22"/>
  <c r="DFO3" i="22"/>
  <c r="ABN3" i="22"/>
  <c r="CYS3" i="22"/>
  <c r="CUB3" i="22"/>
  <c r="ACH3" i="22"/>
  <c r="AEW3" i="22"/>
  <c r="DWR3" i="22"/>
  <c r="FC3" i="22"/>
  <c r="ATE3" i="22"/>
  <c r="BKH3" i="22"/>
  <c r="DFC3" i="22"/>
  <c r="DHT3" i="22"/>
  <c r="ZZ3" i="22"/>
  <c r="BVW3" i="22"/>
  <c r="BUQ3" i="22"/>
  <c r="BTT3" i="22"/>
  <c r="DXA3" i="22"/>
  <c r="COC3" i="22"/>
  <c r="AQG3" i="22"/>
  <c r="BHQ3" i="22"/>
  <c r="DVA3" i="22"/>
  <c r="BRA3" i="22"/>
  <c r="CWI3" i="22"/>
  <c r="CIY3" i="22"/>
  <c r="CTP3" i="22"/>
  <c r="BEK3" i="22"/>
  <c r="VI3" i="22"/>
  <c r="AXL3" i="22"/>
  <c r="DUZ3" i="22"/>
  <c r="BJN3" i="22"/>
  <c r="ARZ3" i="22"/>
  <c r="ZY3" i="22"/>
  <c r="DPO3" i="22"/>
  <c r="CDM3" i="22"/>
  <c r="EAO3" i="22"/>
  <c r="DSO3" i="22"/>
  <c r="CUS3" i="22"/>
  <c r="EBM3" i="22"/>
  <c r="AOE3" i="22"/>
  <c r="CFM3" i="22"/>
  <c r="CRP3" i="22"/>
  <c r="EKR3" i="22"/>
  <c r="CZV3" i="22"/>
  <c r="DID3" i="22"/>
  <c r="EPU3" i="22"/>
  <c r="CMO3" i="22"/>
  <c r="RA3" i="22"/>
  <c r="BDW3" i="22"/>
  <c r="DQN3" i="22"/>
  <c r="BXL3" i="22"/>
  <c r="ZX3" i="22"/>
  <c r="BEG3" i="22"/>
  <c r="IK3" i="22"/>
  <c r="BIA3" i="22"/>
  <c r="APH3" i="22"/>
  <c r="AUZ3" i="22"/>
  <c r="CE3" i="22"/>
  <c r="DAL3" i="22"/>
  <c r="BLR3" i="22"/>
  <c r="NN3" i="22"/>
  <c r="DPI3" i="22"/>
  <c r="CFH3" i="22"/>
  <c r="EHR3" i="22"/>
  <c r="CCA3" i="22"/>
  <c r="CLA3" i="22"/>
  <c r="CKA3" i="22"/>
  <c r="CZ3" i="22"/>
  <c r="ADR3" i="22"/>
  <c r="EFD3" i="22"/>
  <c r="APF3" i="22"/>
  <c r="ERD3" i="22"/>
  <c r="EKX3" i="22"/>
  <c r="BYF3" i="22"/>
  <c r="AOG3" i="22"/>
  <c r="CIQ3" i="22"/>
  <c r="CRO3" i="22"/>
  <c r="UA3" i="22"/>
  <c r="CDY3" i="22"/>
  <c r="BQR3" i="22"/>
  <c r="DLY3" i="22"/>
  <c r="FN3" i="22"/>
  <c r="DMX3" i="22"/>
  <c r="BLU3" i="22"/>
  <c r="ZU3" i="22"/>
  <c r="DOU3" i="22"/>
  <c r="YB3" i="22"/>
  <c r="EO3" i="22"/>
  <c r="BNY3" i="22"/>
  <c r="DDV3" i="22"/>
  <c r="ZW3" i="22"/>
  <c r="CMJ3" i="22"/>
  <c r="CED3" i="22"/>
  <c r="DTI3" i="22"/>
  <c r="EAN3" i="22"/>
  <c r="BOB3" i="22"/>
  <c r="AFT3" i="22"/>
  <c r="HT3" i="22"/>
  <c r="BDI3" i="22"/>
  <c r="BMR3" i="22"/>
  <c r="CUD3" i="22"/>
  <c r="BFI3" i="22"/>
  <c r="EAD3" i="22"/>
  <c r="CYU3" i="22"/>
  <c r="DRQ3" i="22"/>
  <c r="BB3" i="22"/>
  <c r="EPB3" i="22"/>
  <c r="NX3" i="22"/>
  <c r="CCL3" i="22"/>
  <c r="EFR3" i="22"/>
  <c r="UX3" i="22"/>
  <c r="BQI3" i="22"/>
  <c r="DPM3" i="22"/>
  <c r="EOO3" i="22"/>
  <c r="DMR3" i="22"/>
  <c r="AXB3" i="22"/>
  <c r="CBE3" i="22"/>
  <c r="EHV3" i="22"/>
  <c r="CDX3" i="22"/>
  <c r="CGH3" i="22"/>
  <c r="FJ3" i="22"/>
  <c r="EH3" i="22"/>
  <c r="ASR3" i="22"/>
  <c r="ARH3" i="22"/>
  <c r="NP3" i="22"/>
  <c r="AWD3" i="22"/>
  <c r="TX3" i="22"/>
  <c r="BEO3" i="22"/>
  <c r="BXP3" i="22"/>
  <c r="BDV3" i="22"/>
  <c r="BJI3" i="22"/>
  <c r="ASS3" i="22"/>
  <c r="AHE3" i="22"/>
  <c r="PE3" i="22"/>
  <c r="NT3" i="22"/>
  <c r="XX3" i="22"/>
  <c r="AZS3" i="22"/>
  <c r="MR3" i="22"/>
  <c r="FV3" i="22"/>
  <c r="BUY3" i="22"/>
  <c r="CSD3" i="22"/>
  <c r="CFG3" i="22"/>
  <c r="BHX3" i="22"/>
  <c r="DDB3" i="22"/>
  <c r="AGX3" i="22"/>
  <c r="OK3" i="22"/>
  <c r="CY3" i="22"/>
  <c r="BTP3" i="22"/>
  <c r="AIK3" i="22"/>
  <c r="EJG3" i="22"/>
  <c r="EPC3" i="22"/>
  <c r="QH3" i="22"/>
  <c r="AMQ3" i="22"/>
  <c r="EBK3" i="22"/>
  <c r="BBN3" i="22"/>
  <c r="VV3" i="22"/>
  <c r="YR3" i="22"/>
  <c r="BOH3" i="22"/>
  <c r="AAC3" i="22"/>
  <c r="BXC3" i="22"/>
  <c r="GC3" i="22"/>
  <c r="EDZ3" i="22"/>
  <c r="DYJ3" i="22"/>
  <c r="CVN3" i="22"/>
  <c r="DJJ3" i="22"/>
  <c r="EOD3" i="22"/>
  <c r="DEE3" i="22"/>
  <c r="APM3" i="22"/>
  <c r="BTI3" i="22"/>
  <c r="CRG3" i="22"/>
  <c r="DZ3" i="22"/>
  <c r="CNA3" i="22"/>
  <c r="EJO3" i="22"/>
  <c r="DSA3" i="22"/>
  <c r="CJG3" i="22"/>
  <c r="DJD3" i="22"/>
  <c r="BXD3" i="22"/>
  <c r="ATB3" i="22"/>
  <c r="CFF3" i="22"/>
  <c r="DNM3" i="22"/>
  <c r="AHD3" i="22"/>
  <c r="BRD3" i="22"/>
  <c r="DLB3" i="22"/>
  <c r="CXV3" i="22"/>
  <c r="EOK3" i="22"/>
  <c r="AEE3" i="22"/>
  <c r="ELO3" i="22"/>
  <c r="DWJ3" i="22"/>
  <c r="BIR3" i="22"/>
  <c r="CCU3" i="22"/>
  <c r="AKT3" i="22"/>
  <c r="AMK3" i="22"/>
  <c r="RY3" i="22"/>
  <c r="DXG3" i="22"/>
  <c r="DFS3" i="22"/>
  <c r="CWR3" i="22"/>
  <c r="CNU3" i="22"/>
  <c r="WU3" i="22"/>
  <c r="EDX3" i="22"/>
  <c r="BDJ3" i="22"/>
  <c r="CKB3" i="22"/>
  <c r="DCH3" i="22"/>
  <c r="CXZ3" i="22"/>
  <c r="EBL3" i="22"/>
  <c r="DNO3" i="22"/>
  <c r="BQD3" i="22"/>
  <c r="FG3" i="22"/>
  <c r="AMU3" i="22"/>
  <c r="YP3" i="22"/>
  <c r="EG3" i="22"/>
  <c r="CGM3" i="22"/>
  <c r="BFW3" i="22"/>
  <c r="AGD3" i="22"/>
  <c r="ABJ3" i="22"/>
  <c r="EFB3" i="22"/>
  <c r="EDS3" i="22"/>
  <c r="BHB3" i="22"/>
  <c r="AAY3" i="22"/>
  <c r="BYW3" i="22"/>
  <c r="BR3" i="22"/>
  <c r="CJF3" i="22"/>
  <c r="DTM3" i="22"/>
  <c r="EML3" i="22"/>
  <c r="BUM3" i="22"/>
  <c r="DCQ3" i="22"/>
  <c r="AAG3" i="22"/>
  <c r="AOV3" i="22"/>
  <c r="BKN3" i="22"/>
  <c r="BWX3" i="22"/>
  <c r="BBV3" i="22"/>
  <c r="HE3" i="22"/>
  <c r="BAS3" i="22"/>
  <c r="EFY3" i="22"/>
  <c r="DGG3" i="22"/>
  <c r="CZJ3" i="22"/>
  <c r="BKO3" i="22"/>
  <c r="ELT3" i="22"/>
  <c r="MU3" i="22"/>
  <c r="DDQ3" i="22"/>
  <c r="EGV3" i="22"/>
  <c r="T3" i="22"/>
  <c r="DIM3" i="22"/>
  <c r="BXH3" i="22"/>
  <c r="CW3" i="22"/>
  <c r="MN3" i="22"/>
  <c r="CNQ3" i="22"/>
  <c r="LV3" i="22"/>
  <c r="EFT3" i="22"/>
  <c r="CVV3" i="22"/>
  <c r="CBY3" i="22"/>
  <c r="BH3" i="22"/>
  <c r="CUN3" i="22"/>
  <c r="ANY3" i="22"/>
  <c r="DJG3" i="22"/>
  <c r="BKK3" i="22"/>
  <c r="ANK3" i="22"/>
  <c r="CPW3" i="22"/>
  <c r="AYK3" i="22"/>
  <c r="AEY3" i="22"/>
  <c r="BFF3" i="22"/>
  <c r="DVB3" i="22"/>
  <c r="DLJ3" i="22"/>
  <c r="BCM3" i="22"/>
  <c r="BUZ3" i="22"/>
  <c r="AOX3" i="22"/>
  <c r="BSA3" i="22"/>
  <c r="AQJ3" i="22"/>
  <c r="EFZ3" i="22"/>
  <c r="BFX3" i="22"/>
  <c r="EGM3" i="22"/>
  <c r="EIB3" i="22"/>
  <c r="VA3" i="22"/>
  <c r="DJP3" i="22"/>
  <c r="DWZ3" i="22"/>
  <c r="BHA3" i="22"/>
  <c r="AMD3" i="22"/>
  <c r="IE3" i="22"/>
  <c r="BDO3" i="22"/>
  <c r="CVP3" i="22"/>
  <c r="QN3" i="22"/>
  <c r="AFX3" i="22"/>
  <c r="ZH3" i="22"/>
  <c r="DIB3" i="22"/>
  <c r="US3" i="22"/>
  <c r="CVC3" i="22"/>
  <c r="AHM3" i="22"/>
  <c r="DRB3" i="22"/>
  <c r="DIR3" i="22"/>
  <c r="FI3" i="22"/>
  <c r="CZP3" i="22"/>
  <c r="ANB3" i="22"/>
  <c r="BGS3" i="22"/>
  <c r="DHE3" i="22"/>
  <c r="CVL3" i="22"/>
  <c r="GJ3" i="22"/>
  <c r="JK3" i="22"/>
  <c r="DUK3" i="22"/>
  <c r="DSF3" i="22"/>
  <c r="MI3" i="22"/>
  <c r="TZ3" i="22"/>
  <c r="EGW3" i="22"/>
  <c r="CNV3" i="22"/>
  <c r="CEN3" i="22"/>
  <c r="TO3" i="22"/>
  <c r="AHC3" i="22"/>
  <c r="CAB3" i="22"/>
  <c r="DLF3" i="22"/>
  <c r="ASA3" i="22"/>
  <c r="TP3" i="22"/>
  <c r="DQS3" i="22"/>
  <c r="CCP3" i="22"/>
  <c r="BU3" i="22"/>
  <c r="DPR3" i="22"/>
  <c r="CJN3" i="22"/>
  <c r="ZO3" i="22"/>
  <c r="DLT3" i="22"/>
  <c r="DBZ3" i="22"/>
  <c r="ALI3" i="22"/>
  <c r="DRL3" i="22"/>
  <c r="CEY3" i="22"/>
  <c r="EGT3" i="22"/>
  <c r="ENA3" i="22"/>
  <c r="BDX3" i="22"/>
  <c r="CWS3" i="22"/>
  <c r="CYV3" i="22"/>
  <c r="AKJ3" i="22"/>
  <c r="BTW3" i="22"/>
  <c r="BPD3" i="22"/>
  <c r="CIN3" i="22"/>
  <c r="XA3" i="22"/>
  <c r="CBW3" i="22"/>
  <c r="AJZ3" i="22"/>
  <c r="BJA3" i="22"/>
  <c r="AXF3" i="22"/>
  <c r="BOE3" i="22"/>
  <c r="EDR3" i="22"/>
  <c r="BZN3" i="22"/>
  <c r="BVE3" i="22"/>
  <c r="DOX3" i="22"/>
  <c r="ADK3" i="22"/>
  <c r="YK3" i="22"/>
  <c r="BOU3" i="22"/>
  <c r="BUA3" i="22"/>
  <c r="DLC3" i="22"/>
  <c r="BAV3" i="22"/>
  <c r="AWI3" i="22"/>
  <c r="CJW3" i="22"/>
  <c r="CFN3" i="22"/>
  <c r="BOD3" i="22"/>
  <c r="KI3" i="22"/>
  <c r="DXY3" i="22"/>
  <c r="MD3" i="22"/>
  <c r="KA3" i="22"/>
  <c r="EHI3" i="22"/>
  <c r="DZJ3" i="22"/>
  <c r="CFI3" i="22"/>
  <c r="CBO3" i="22"/>
  <c r="ERN3" i="22"/>
  <c r="CDE3" i="22"/>
  <c r="QX3" i="22"/>
  <c r="DKZ3" i="22"/>
  <c r="CJT3" i="22"/>
  <c r="DUC3" i="22"/>
  <c r="BCS3" i="22"/>
  <c r="DPU3" i="22"/>
  <c r="EID3" i="22"/>
  <c r="CZI3" i="22"/>
  <c r="BM3" i="22"/>
  <c r="BQS3" i="22"/>
  <c r="EOP3" i="22"/>
  <c r="CCV3" i="22"/>
  <c r="EEE3" i="22"/>
  <c r="EMR3" i="22"/>
  <c r="ADE3" i="22"/>
  <c r="AMG3" i="22"/>
  <c r="BWL3" i="22"/>
  <c r="EJR3" i="22"/>
  <c r="YM3" i="22"/>
  <c r="JU3" i="22"/>
  <c r="BAG3" i="22"/>
  <c r="CTB3" i="22"/>
  <c r="DPP3" i="22"/>
  <c r="BEM3" i="22"/>
  <c r="ZD3" i="22"/>
  <c r="BWE3" i="22"/>
  <c r="AQN3" i="22"/>
  <c r="BMK3" i="22"/>
  <c r="ABY3" i="22"/>
  <c r="ACR3" i="22"/>
  <c r="BTH3" i="22"/>
  <c r="CPZ3" i="22"/>
  <c r="AIV3" i="22"/>
  <c r="WI3" i="22"/>
  <c r="CRM3" i="22"/>
  <c r="BNS3" i="22"/>
  <c r="DNU3" i="22"/>
  <c r="ACJ3" i="22"/>
  <c r="BUD3" i="22"/>
  <c r="DGI3" i="22"/>
  <c r="DDY3" i="22"/>
  <c r="YS3" i="22"/>
  <c r="CFW3" i="22"/>
  <c r="DOP3" i="22"/>
  <c r="DKY3" i="22"/>
  <c r="CZD3" i="22"/>
  <c r="BBR3" i="22"/>
  <c r="DUN3" i="22"/>
  <c r="AAX3" i="22"/>
  <c r="AGM3" i="22"/>
  <c r="MW3" i="22"/>
  <c r="VJ3" i="22"/>
  <c r="CAG3" i="22"/>
  <c r="DQC3" i="22"/>
  <c r="MH3" i="22"/>
  <c r="DFL3" i="22"/>
  <c r="AWB3" i="22"/>
  <c r="BFL3" i="22"/>
  <c r="ASL3" i="22"/>
  <c r="DKO3" i="22"/>
  <c r="AOI3" i="22"/>
  <c r="DGT3" i="22"/>
  <c r="EIR3" i="22"/>
  <c r="ALD3" i="22"/>
  <c r="BAF3" i="22"/>
  <c r="BVG3" i="22"/>
  <c r="EHM3" i="22"/>
  <c r="DFU3" i="22"/>
  <c r="ZK3" i="22"/>
  <c r="CTO3" i="22"/>
  <c r="TH3" i="22"/>
  <c r="EGJ3" i="22"/>
  <c r="ELK3" i="22"/>
  <c r="AZE3" i="22"/>
  <c r="AGY3" i="22"/>
  <c r="EQN3" i="22"/>
  <c r="BPU3" i="22"/>
  <c r="AOZ3" i="22"/>
  <c r="CYL3" i="22"/>
  <c r="CFS3" i="22"/>
  <c r="CVH3" i="22"/>
  <c r="AWT3" i="22"/>
  <c r="SL3" i="22"/>
  <c r="CXJ3" i="22"/>
  <c r="BJV3" i="22"/>
  <c r="IC3" i="22"/>
  <c r="DEG3" i="22"/>
  <c r="DVU3" i="22"/>
  <c r="ADH3" i="22"/>
  <c r="DDX3" i="22"/>
  <c r="DAS3" i="22"/>
  <c r="CST3" i="22"/>
  <c r="AIY3" i="22"/>
  <c r="SJ3" i="22"/>
  <c r="EQY3" i="22"/>
  <c r="BNO3" i="22"/>
  <c r="AMH3" i="22"/>
  <c r="CNK3" i="22"/>
  <c r="AHX3" i="22"/>
  <c r="ECQ3" i="22"/>
  <c r="DMO3" i="22"/>
  <c r="DZG3" i="22"/>
  <c r="CQY3" i="22"/>
  <c r="BCC3" i="22"/>
  <c r="EMF3" i="22"/>
  <c r="AGI3" i="22"/>
  <c r="ARV3" i="22"/>
  <c r="BFA3" i="22"/>
  <c r="DDS3" i="22"/>
  <c r="DET3" i="22"/>
  <c r="AZO3" i="22"/>
  <c r="EJK3" i="22"/>
  <c r="DQZ3" i="22"/>
  <c r="CNY3" i="22"/>
  <c r="BEZ3" i="22"/>
  <c r="BMQ3" i="22"/>
  <c r="DAT3" i="22"/>
  <c r="CN3" i="22"/>
  <c r="DUB3" i="22"/>
  <c r="AVG3" i="22"/>
  <c r="BIT3" i="22"/>
  <c r="CFU3" i="22"/>
  <c r="CZZ3" i="22"/>
  <c r="EBQ3" i="22"/>
  <c r="BC3" i="22"/>
  <c r="EHG3" i="22"/>
  <c r="IQ3" i="22"/>
  <c r="APK3" i="22"/>
  <c r="DKN3" i="22"/>
  <c r="DNH3" i="22"/>
  <c r="CYI3" i="22"/>
  <c r="DMC3" i="22"/>
  <c r="DXZ3" i="22"/>
  <c r="BQC3" i="22"/>
  <c r="CLL3" i="22"/>
  <c r="CCJ3" i="22"/>
  <c r="BVR3" i="22"/>
  <c r="CIA3" i="22"/>
  <c r="BUE3" i="22"/>
  <c r="YD3" i="22"/>
  <c r="DNY3" i="22"/>
  <c r="CDK3" i="22"/>
  <c r="ECR3" i="22"/>
  <c r="AWZ3" i="22"/>
  <c r="CSJ3" i="22"/>
  <c r="BAM3" i="22"/>
  <c r="AWE3" i="22"/>
  <c r="ENP3" i="22"/>
  <c r="RU3" i="22"/>
  <c r="GA3" i="22"/>
  <c r="CXP3" i="22"/>
  <c r="CWA3" i="22"/>
  <c r="AYA3" i="22"/>
  <c r="NL3" i="22"/>
  <c r="AIA3" i="22"/>
  <c r="CRK3" i="22"/>
  <c r="RP3" i="22"/>
  <c r="DAM3" i="22"/>
  <c r="EQL3" i="22"/>
  <c r="AGO3" i="22"/>
  <c r="OL3" i="22"/>
  <c r="DIF3" i="22"/>
  <c r="BGX3" i="22"/>
  <c r="YE3" i="22"/>
  <c r="CEQ3" i="22"/>
  <c r="EAG3" i="22"/>
  <c r="BGF3" i="22"/>
  <c r="ERQ3" i="22"/>
  <c r="CDS3" i="22"/>
  <c r="AML3" i="22"/>
  <c r="AHW3" i="22"/>
  <c r="BSP3" i="22"/>
  <c r="BTZ3" i="22"/>
  <c r="MS3" i="22"/>
  <c r="BZV3" i="22"/>
  <c r="AOA3" i="22"/>
  <c r="AZT3" i="22"/>
  <c r="BAI3" i="22"/>
  <c r="DLI3" i="22"/>
  <c r="CSO3" i="22"/>
  <c r="BLG3" i="22"/>
  <c r="DYW3" i="22"/>
  <c r="CJO3" i="22"/>
  <c r="BJ3" i="22"/>
  <c r="JD3" i="22"/>
  <c r="DQQ3" i="22"/>
  <c r="DVL3" i="22"/>
  <c r="CVQ3" i="22"/>
  <c r="ENX3" i="22"/>
  <c r="DNS3" i="22"/>
  <c r="EPJ3" i="22"/>
  <c r="BUN3" i="22"/>
  <c r="BAA3" i="22"/>
  <c r="AKP3" i="22"/>
  <c r="JE3" i="22"/>
  <c r="AQU3" i="22"/>
  <c r="UB3" i="22"/>
  <c r="ERR3" i="22"/>
  <c r="BUR3" i="22"/>
  <c r="BKC3" i="22"/>
  <c r="EOB3" i="22"/>
  <c r="CQK3" i="22"/>
  <c r="TE3" i="22"/>
  <c r="CJS3" i="22"/>
  <c r="BFH3" i="22"/>
  <c r="BNE3" i="22"/>
  <c r="BUX3" i="22"/>
  <c r="CKO3" i="22"/>
  <c r="SP3" i="22"/>
  <c r="XR3" i="22"/>
  <c r="BWR3" i="22"/>
  <c r="DPZ3" i="22"/>
  <c r="CMT3" i="22"/>
  <c r="CZW3" i="22"/>
  <c r="YH3" i="22"/>
  <c r="AQA3" i="22"/>
  <c r="DTF3" i="22"/>
  <c r="DWN3" i="22"/>
  <c r="AVJ3" i="22"/>
  <c r="ERA3" i="22"/>
  <c r="EHL3" i="22"/>
  <c r="CTW3" i="22"/>
  <c r="BQ3" i="22"/>
  <c r="BES3" i="22"/>
  <c r="UY3" i="22"/>
  <c r="CKE3" i="22"/>
  <c r="GW3" i="22"/>
  <c r="NR3" i="22"/>
  <c r="DMH3" i="22"/>
  <c r="BOC3" i="22"/>
  <c r="DWB3" i="22"/>
  <c r="BJB3" i="22"/>
  <c r="DWY3" i="22"/>
  <c r="DTK3" i="22"/>
  <c r="DRC3" i="22"/>
  <c r="BGD3" i="22"/>
  <c r="PG3" i="22"/>
  <c r="BRY3" i="22"/>
  <c r="ABR3" i="22"/>
  <c r="DDO3" i="22"/>
  <c r="EII3" i="22"/>
  <c r="DCS3" i="22"/>
  <c r="BG3" i="22"/>
  <c r="JP3" i="22"/>
  <c r="EFW3" i="22"/>
  <c r="BSL3" i="22"/>
  <c r="DCZ3" i="22"/>
  <c r="BSX3" i="22"/>
  <c r="EJ3" i="22"/>
  <c r="AUM3" i="22"/>
  <c r="DTC3" i="22"/>
  <c r="DUI3" i="22"/>
  <c r="CYW3" i="22"/>
  <c r="BDD3" i="22"/>
  <c r="BRW3" i="22"/>
  <c r="AKX3" i="22"/>
  <c r="VM3" i="22"/>
  <c r="GN3" i="22"/>
  <c r="BSY3" i="22"/>
  <c r="QC3" i="22"/>
  <c r="DVO3" i="22"/>
  <c r="GV3" i="22"/>
  <c r="AHB3" i="22"/>
  <c r="CLF3" i="22"/>
  <c r="ANS3" i="22"/>
  <c r="EEM3" i="22"/>
  <c r="DER3" i="22"/>
  <c r="XJ3" i="22"/>
  <c r="DAR3" i="22"/>
  <c r="GH3" i="22"/>
  <c r="AHP3" i="22"/>
  <c r="DVQ3" i="22"/>
  <c r="AFZ3" i="22"/>
  <c r="CYC3" i="22"/>
  <c r="CXE3" i="22"/>
  <c r="EOQ3" i="22"/>
  <c r="EAC3" i="22"/>
  <c r="BXI3" i="22"/>
  <c r="CHM3" i="22"/>
  <c r="AWP3" i="22"/>
  <c r="YX3" i="22"/>
  <c r="CAV3" i="22"/>
  <c r="BWD3" i="22"/>
  <c r="CXM3" i="22"/>
  <c r="AXP3" i="22"/>
  <c r="EIU3" i="22"/>
  <c r="AJX3" i="22"/>
  <c r="DZO3" i="22"/>
  <c r="DSZ3" i="22"/>
  <c r="BQF3" i="22"/>
  <c r="AHH3" i="22"/>
  <c r="EDF3" i="22"/>
  <c r="ACL3" i="22"/>
  <c r="BFV3" i="22"/>
  <c r="CIK3" i="22"/>
  <c r="BNT3" i="22"/>
  <c r="XY3" i="22"/>
  <c r="OF3" i="22"/>
  <c r="DZB3" i="22"/>
  <c r="ASC3" i="22"/>
  <c r="BZY3" i="22"/>
  <c r="EMM3" i="22"/>
  <c r="ABB3" i="22"/>
  <c r="AEX3" i="22"/>
  <c r="QQ3" i="22"/>
  <c r="MX3" i="22"/>
  <c r="CIM3" i="22"/>
  <c r="DYH3" i="22"/>
  <c r="MK3" i="22"/>
  <c r="DYR3" i="22"/>
  <c r="AZB3" i="22"/>
  <c r="CHR3" i="22"/>
  <c r="BKY3" i="22"/>
  <c r="CZC3" i="22"/>
  <c r="DCE3" i="22"/>
  <c r="CUU3" i="22"/>
  <c r="DHB3" i="22"/>
  <c r="ES3" i="22"/>
  <c r="SD3" i="22"/>
  <c r="AAJ3" i="22"/>
  <c r="BXE3" i="22"/>
  <c r="ASO3" i="22"/>
  <c r="CPT3" i="22"/>
  <c r="CYH3" i="22"/>
  <c r="BHU3" i="22"/>
  <c r="BPE3" i="22"/>
  <c r="AED3" i="22"/>
  <c r="BCZ3" i="22"/>
  <c r="BET3" i="22"/>
  <c r="NO3" i="22"/>
  <c r="AJO3" i="22"/>
  <c r="BDL3" i="22"/>
  <c r="DJN3" i="22"/>
  <c r="EQQ3" i="22"/>
  <c r="DKS3" i="22"/>
  <c r="BKS3" i="22"/>
  <c r="EGR3" i="22"/>
  <c r="CJV3" i="22"/>
  <c r="DGV3" i="22"/>
  <c r="DJS3" i="22"/>
  <c r="BVO3" i="22"/>
  <c r="BVN3" i="22"/>
  <c r="ABW3" i="22"/>
  <c r="BRV3" i="22"/>
  <c r="CRD3" i="22"/>
  <c r="DVP3" i="22"/>
  <c r="BCE3" i="22"/>
  <c r="EHQ3" i="22"/>
  <c r="ATZ3" i="22"/>
  <c r="AM3" i="22"/>
  <c r="APD3" i="22"/>
  <c r="ADX3" i="22"/>
  <c r="BOR3" i="22"/>
  <c r="GM3" i="22"/>
  <c r="CUY3" i="22"/>
  <c r="DXK3" i="22"/>
  <c r="CBF3" i="22"/>
  <c r="AHV3" i="22"/>
  <c r="BCK3" i="22"/>
  <c r="DYG3" i="22"/>
  <c r="DYI3" i="22"/>
  <c r="ADG3" i="22"/>
  <c r="CPB3" i="22"/>
  <c r="BCP3" i="22"/>
  <c r="BGQ3" i="22"/>
  <c r="EJA3" i="22"/>
  <c r="AJK3" i="22"/>
  <c r="DIV3" i="22"/>
  <c r="DLW3" i="22"/>
  <c r="AKQ3" i="22"/>
  <c r="EQS3" i="22"/>
  <c r="AAN3" i="22"/>
  <c r="ACT3" i="22"/>
  <c r="II3" i="22"/>
  <c r="AQR3" i="22"/>
  <c r="CTZ3" i="22"/>
  <c r="DTA3" i="22"/>
  <c r="EPF3" i="22"/>
  <c r="LN3" i="22"/>
  <c r="EBW3" i="22"/>
  <c r="AOD3" i="22"/>
  <c r="DXU3" i="22"/>
  <c r="CSR3" i="22"/>
  <c r="OQ3" i="22"/>
  <c r="APC3" i="22"/>
  <c r="BJW3" i="22"/>
  <c r="ABH3" i="22"/>
  <c r="CRZ3" i="22"/>
  <c r="BPA3" i="22"/>
  <c r="AOL3" i="22"/>
  <c r="API3" i="22"/>
  <c r="DNG3" i="22"/>
  <c r="BFT3" i="22"/>
  <c r="DWH3" i="22"/>
  <c r="BNB3" i="22"/>
  <c r="DN3" i="22"/>
  <c r="FU3" i="22"/>
  <c r="CIH3" i="22"/>
  <c r="AXA3" i="22"/>
  <c r="ANO3" i="22"/>
  <c r="BMM3" i="22"/>
  <c r="BLY3" i="22"/>
  <c r="OB3" i="22"/>
  <c r="CXG3" i="22"/>
  <c r="CBQ3" i="22"/>
  <c r="AB3" i="22"/>
  <c r="AWU3" i="22"/>
  <c r="HZ3" i="22"/>
  <c r="CCN3" i="22"/>
  <c r="AUI3" i="22"/>
  <c r="DSY3" i="22"/>
  <c r="BAZ3" i="22"/>
  <c r="EPZ3" i="22"/>
  <c r="BSU3" i="22"/>
  <c r="JN3" i="22"/>
  <c r="DCC3" i="22"/>
  <c r="ASP3" i="22"/>
  <c r="BWT3" i="22"/>
  <c r="DLP3" i="22"/>
  <c r="DLG3" i="22"/>
  <c r="AZ3" i="22"/>
  <c r="EQP3" i="22"/>
  <c r="DRX3" i="22"/>
  <c r="DEL3" i="22"/>
  <c r="EIV3" i="22"/>
  <c r="CLQ3" i="22"/>
  <c r="ATP3" i="22"/>
  <c r="CEG3" i="22"/>
  <c r="BLK3" i="22"/>
  <c r="AKK3" i="22"/>
  <c r="BCN3" i="22"/>
  <c r="BCG3" i="22"/>
  <c r="EBO3" i="22"/>
  <c r="DOH3" i="22"/>
  <c r="AIJ3" i="22"/>
  <c r="AEF3" i="22"/>
  <c r="CVZ3" i="22"/>
  <c r="DPG3" i="22"/>
  <c r="CVW3" i="22"/>
  <c r="EQH3" i="22"/>
  <c r="AK3" i="22"/>
  <c r="BJP3" i="22"/>
  <c r="WX3" i="22"/>
  <c r="EIW3" i="22"/>
  <c r="DTN3" i="22"/>
  <c r="ERM3" i="22"/>
  <c r="DIT3" i="22"/>
  <c r="DAE3" i="22"/>
  <c r="DJM3" i="22"/>
  <c r="APA3" i="22"/>
  <c r="ABF3" i="22"/>
  <c r="DEO3" i="22"/>
  <c r="AGE3" i="22"/>
  <c r="AGV3" i="22"/>
  <c r="CZK3" i="22"/>
  <c r="EMS3" i="22"/>
  <c r="NZ3" i="22"/>
  <c r="EOL3" i="22"/>
  <c r="DDM3" i="22"/>
  <c r="DUH3" i="22"/>
  <c r="DHW3" i="22"/>
  <c r="EIY3" i="22"/>
  <c r="CSN3" i="22"/>
  <c r="DX3" i="22"/>
  <c r="OS3" i="22"/>
  <c r="QY3" i="22"/>
  <c r="CQZ3" i="22"/>
  <c r="BMV3" i="22"/>
  <c r="AZG3" i="22"/>
  <c r="BHG3" i="22"/>
  <c r="EBZ3" i="22"/>
  <c r="AHT3" i="22"/>
  <c r="AZP3" i="22"/>
  <c r="CSU3" i="22"/>
  <c r="CVI3" i="22"/>
  <c r="BNQ3" i="22"/>
  <c r="AXS3" i="22"/>
  <c r="CTY3" i="22"/>
  <c r="CGN3" i="22"/>
  <c r="DG3" i="22"/>
  <c r="BAQ3" i="22"/>
  <c r="AOK3" i="22"/>
  <c r="BTG3" i="22"/>
  <c r="ANG3" i="22"/>
  <c r="DBO3" i="22"/>
  <c r="AVN3" i="22"/>
  <c r="EHP3" i="22"/>
  <c r="DLU3" i="22"/>
  <c r="CUX3" i="22"/>
  <c r="AMV3" i="22"/>
  <c r="DGE3" i="22"/>
  <c r="BUS3" i="22"/>
  <c r="WM3" i="22"/>
  <c r="CZT3" i="22"/>
  <c r="CVY3" i="22"/>
  <c r="DZS3" i="22"/>
  <c r="CCQ3" i="22"/>
  <c r="BYY3" i="22"/>
  <c r="DZK3" i="22"/>
  <c r="BQX3" i="22"/>
  <c r="DQD3" i="22"/>
  <c r="CFE3" i="22"/>
  <c r="JZ3" i="22"/>
  <c r="AVD3" i="22"/>
  <c r="ELR3" i="22"/>
  <c r="DDF3" i="22"/>
  <c r="WV3" i="22"/>
  <c r="PO3" i="22"/>
  <c r="DWD3" i="22"/>
  <c r="FA3" i="22"/>
  <c r="MT3" i="22"/>
  <c r="EEA3" i="22"/>
  <c r="IU3" i="22"/>
  <c r="BIL3" i="22"/>
  <c r="ACO3" i="22"/>
  <c r="YI3" i="22"/>
  <c r="DNN3" i="22"/>
  <c r="BPO3" i="22"/>
  <c r="DWQ3" i="22"/>
  <c r="CFX3" i="22"/>
  <c r="DMW3" i="22"/>
  <c r="DY3" i="22"/>
  <c r="BNI3" i="22"/>
  <c r="DCO3" i="22"/>
  <c r="ABI3" i="22"/>
  <c r="AKF3" i="22"/>
  <c r="BBE3" i="22"/>
  <c r="DTL3" i="22"/>
  <c r="BWV3" i="22"/>
  <c r="VQ3" i="22"/>
  <c r="CMN3" i="22"/>
  <c r="CCS3" i="22"/>
  <c r="AIW3" i="22"/>
  <c r="AFU3" i="22"/>
  <c r="AIX3" i="22"/>
  <c r="DZC3" i="22"/>
  <c r="BBC3" i="22"/>
  <c r="BVT3" i="22"/>
  <c r="CHC3" i="22"/>
  <c r="DBQ3" i="22"/>
  <c r="BCA3" i="22"/>
  <c r="CDA3" i="22"/>
  <c r="DLL3" i="22"/>
  <c r="BZI3" i="22"/>
  <c r="PR3" i="22"/>
  <c r="CPX3" i="22"/>
  <c r="LE3" i="22"/>
  <c r="UL3" i="22"/>
  <c r="ATW3" i="22"/>
  <c r="BBG3" i="22"/>
  <c r="LH3" i="22"/>
  <c r="AAZ3" i="22"/>
  <c r="BAJ3" i="22"/>
  <c r="CLR3" i="22"/>
  <c r="KC3" i="22"/>
  <c r="BCD3" i="22"/>
  <c r="DAV3" i="22"/>
  <c r="DKC3" i="22"/>
  <c r="BWI3" i="22"/>
  <c r="SN3" i="22"/>
  <c r="DYC3" i="22"/>
  <c r="AJV3" i="22"/>
  <c r="EIS3" i="22"/>
  <c r="CIT3" i="22"/>
  <c r="CAY3" i="22"/>
  <c r="CMD3" i="22"/>
  <c r="DIO3" i="22"/>
  <c r="EDA3" i="22"/>
  <c r="CQA3" i="22"/>
  <c r="EJC3" i="22"/>
  <c r="ML3" i="22"/>
  <c r="ADZ3" i="22"/>
  <c r="DPJ3" i="22"/>
  <c r="CGS3" i="22"/>
  <c r="CRV3" i="22"/>
  <c r="DGY3" i="22"/>
  <c r="DZZ3" i="22"/>
  <c r="EEO3" i="22"/>
  <c r="JX3" i="22"/>
  <c r="DBG3" i="22"/>
  <c r="BTS3" i="22"/>
  <c r="CDG3" i="22"/>
  <c r="DMB3" i="22"/>
  <c r="BHI3" i="22"/>
  <c r="CGF3" i="22"/>
  <c r="BDA3" i="22"/>
  <c r="APR3" i="22"/>
  <c r="OY3" i="22"/>
  <c r="CWJ3" i="22"/>
  <c r="BXX3" i="22"/>
  <c r="BVB3" i="22"/>
  <c r="BLH3" i="22"/>
  <c r="ACK3" i="22"/>
  <c r="CPH3" i="22"/>
  <c r="AJC3" i="22"/>
  <c r="EGK3" i="22"/>
  <c r="DVF3" i="22"/>
  <c r="BMD3" i="22"/>
  <c r="BEA3" i="22"/>
  <c r="JB3" i="22"/>
  <c r="UT3" i="22"/>
  <c r="CWW3" i="22"/>
  <c r="DAX3" i="22"/>
  <c r="XZ3" i="22"/>
  <c r="ANF3" i="22"/>
  <c r="AHG3" i="22"/>
  <c r="DGW3" i="22"/>
  <c r="CUG3" i="22"/>
  <c r="ANV3" i="22"/>
  <c r="SH3" i="22"/>
  <c r="BXQ3" i="22"/>
  <c r="BOA3" i="22"/>
  <c r="DXC3" i="22"/>
  <c r="LU3" i="22"/>
  <c r="DKF3" i="22"/>
  <c r="AUG3" i="22"/>
  <c r="AXM3" i="22"/>
  <c r="AJQ3" i="22"/>
  <c r="AXY3" i="22"/>
  <c r="EJJ3" i="22"/>
  <c r="BIV3" i="22"/>
  <c r="BZR3" i="22"/>
  <c r="AFV3" i="22"/>
  <c r="UR3" i="22"/>
  <c r="DBL3" i="22"/>
  <c r="BNU3" i="22"/>
  <c r="DCM3" i="22"/>
  <c r="DNE3" i="22"/>
  <c r="EAA3" i="22"/>
  <c r="CGP3" i="22"/>
  <c r="CVX3" i="22"/>
  <c r="WR3" i="22"/>
  <c r="UH3" i="22"/>
  <c r="ENB3" i="22"/>
  <c r="CYK3" i="22"/>
  <c r="IF3" i="22"/>
  <c r="BHO3" i="22"/>
  <c r="DIS3" i="22"/>
  <c r="DCL3" i="22"/>
  <c r="ENM3" i="22"/>
  <c r="AAA3" i="22"/>
  <c r="DJA3" i="22"/>
  <c r="VL3" i="22"/>
  <c r="BSO3" i="22"/>
  <c r="EAT3" i="22"/>
  <c r="BSG3" i="22"/>
  <c r="ERJ3" i="22"/>
  <c r="AJJ3" i="22"/>
  <c r="DOO3" i="22"/>
  <c r="EIH3" i="22"/>
  <c r="CRW3" i="22"/>
  <c r="EFP3" i="22"/>
  <c r="CMI3" i="22"/>
  <c r="ARG3" i="22"/>
  <c r="DAW3" i="22"/>
  <c r="BKX3" i="22"/>
  <c r="BDM3" i="22"/>
  <c r="DBX3" i="22"/>
  <c r="GU3" i="22"/>
  <c r="ERC3" i="22"/>
  <c r="ATC3" i="22"/>
  <c r="ARS3" i="22"/>
  <c r="CFL3" i="22"/>
  <c r="CFZ3" i="22"/>
  <c r="CIZ3" i="22"/>
  <c r="EOI3" i="22"/>
  <c r="BWG3" i="22"/>
  <c r="AFG3" i="22"/>
  <c r="BIG3" i="22"/>
  <c r="CRS3" i="22"/>
  <c r="DAB3" i="22"/>
  <c r="HU3" i="22"/>
  <c r="EP3" i="22"/>
  <c r="PX3" i="22"/>
  <c r="CUH3" i="22"/>
  <c r="BLD3" i="22"/>
  <c r="EHA3" i="22"/>
  <c r="DCI3" i="22"/>
  <c r="CPA3" i="22"/>
  <c r="EEF3" i="22"/>
  <c r="BJU3" i="22"/>
  <c r="BID3" i="22"/>
  <c r="CTU3" i="22"/>
  <c r="EHY3" i="22"/>
  <c r="AAK3" i="22"/>
  <c r="CPD3" i="22"/>
  <c r="EKY3" i="22"/>
  <c r="KY3" i="22"/>
  <c r="ATT3" i="22"/>
  <c r="DTJ3" i="22"/>
  <c r="DDP3" i="22"/>
  <c r="BCT3" i="22"/>
  <c r="QL3" i="22"/>
  <c r="DQK3" i="22"/>
  <c r="COM3" i="22"/>
  <c r="AKG3" i="22"/>
  <c r="DQR3" i="22"/>
  <c r="TK3" i="22"/>
  <c r="BSW3" i="22"/>
  <c r="AMP3" i="22"/>
  <c r="APS3" i="22"/>
  <c r="IW3" i="22"/>
  <c r="DYF3" i="22"/>
  <c r="CRC3" i="22"/>
  <c r="CBK3" i="22"/>
  <c r="CWK3" i="22"/>
  <c r="EFC3" i="22"/>
  <c r="AOC3" i="22"/>
  <c r="CUL3" i="22"/>
  <c r="CAE3" i="22"/>
  <c r="BHJ3" i="22"/>
  <c r="UV3" i="22"/>
  <c r="VB3" i="22"/>
  <c r="TS3" i="22"/>
  <c r="EPL3" i="22"/>
  <c r="DVC3" i="22"/>
  <c r="OX3" i="22"/>
  <c r="CMY3" i="22"/>
  <c r="BEX3" i="22"/>
  <c r="BTR3" i="22"/>
  <c r="DVN3" i="22"/>
  <c r="ON3" i="22"/>
  <c r="AYB3" i="22"/>
  <c r="AVT3" i="22"/>
  <c r="AKA3" i="22"/>
  <c r="CRB3" i="22"/>
  <c r="PU3" i="22"/>
  <c r="EEQ3" i="22"/>
  <c r="BSK3" i="22"/>
  <c r="EAF3" i="22"/>
  <c r="EIJ3" i="22"/>
  <c r="ANX3" i="22"/>
  <c r="ASX3" i="22"/>
  <c r="COK3" i="22"/>
  <c r="BQU3" i="22"/>
  <c r="AGW3" i="22"/>
  <c r="BTV3" i="22"/>
  <c r="PW3" i="22"/>
  <c r="CDH3" i="22"/>
  <c r="ALL3" i="22"/>
  <c r="EU3" i="22"/>
  <c r="APW3" i="22"/>
  <c r="DQY3" i="22"/>
  <c r="CHA3" i="22"/>
  <c r="CEA3" i="22"/>
  <c r="BVH3" i="22"/>
  <c r="BYU3" i="22"/>
  <c r="ECL3" i="22"/>
  <c r="KJ3" i="22"/>
  <c r="AZH3" i="22"/>
  <c r="BZF3" i="22"/>
  <c r="TM3" i="22"/>
  <c r="CXC3" i="22"/>
  <c r="CQT3" i="22"/>
  <c r="DIN3" i="22"/>
  <c r="EMU3" i="22"/>
  <c r="EJZ3" i="22"/>
  <c r="AIF3" i="22"/>
  <c r="AMS3" i="22"/>
  <c r="DEN3" i="22"/>
  <c r="ELY3" i="22"/>
  <c r="BRS3" i="22"/>
  <c r="EKS3" i="22"/>
  <c r="DJL3" i="22"/>
  <c r="RG3" i="22"/>
  <c r="DV3" i="22"/>
  <c r="DXI3" i="22"/>
  <c r="OJ3" i="22"/>
  <c r="DGX3" i="22"/>
  <c r="BPZ3" i="22"/>
  <c r="DEJ3" i="22"/>
  <c r="AZQ3" i="22"/>
  <c r="DIL3" i="22"/>
  <c r="CVE3" i="22"/>
  <c r="ENH3" i="22"/>
  <c r="YU3" i="22"/>
  <c r="BIC3" i="22"/>
  <c r="CFY3" i="22"/>
  <c r="ELX3" i="22"/>
  <c r="SC3" i="22"/>
  <c r="BBA3" i="22"/>
  <c r="DPA3" i="22"/>
  <c r="BHK3" i="22"/>
  <c r="CQQ3" i="22"/>
  <c r="DFG3" i="22"/>
  <c r="BEE3" i="22"/>
  <c r="DXQ3" i="22"/>
  <c r="APG3" i="22"/>
  <c r="CKS3" i="22"/>
  <c r="AU3" i="22"/>
  <c r="CHJ3" i="22"/>
  <c r="DYX3" i="22"/>
  <c r="COH3" i="22"/>
  <c r="BLS3" i="22"/>
  <c r="DZI3" i="22"/>
  <c r="DGN3" i="22"/>
  <c r="CX3" i="22"/>
  <c r="CQP3" i="22"/>
  <c r="KU3" i="22"/>
  <c r="AHJ3" i="22"/>
  <c r="AMT3" i="22"/>
  <c r="EI3" i="22"/>
  <c r="ABG3" i="22"/>
  <c r="BZC3" i="22"/>
  <c r="DWV3" i="22"/>
  <c r="DUS3" i="22"/>
  <c r="AJP3" i="22"/>
  <c r="DOB3" i="22"/>
  <c r="XW3" i="22"/>
  <c r="EPN3" i="22"/>
  <c r="CAU3" i="22"/>
  <c r="BXR3" i="22"/>
  <c r="BYX3" i="22"/>
  <c r="BLP3" i="22"/>
  <c r="FO3" i="22"/>
  <c r="DRZ3" i="22"/>
  <c r="BIH3" i="22"/>
  <c r="CKI3" i="22"/>
  <c r="BSJ3" i="22"/>
  <c r="XP3" i="22"/>
  <c r="DPQ3" i="22"/>
  <c r="LA3" i="22"/>
  <c r="AVK3" i="22"/>
  <c r="ALT3" i="22"/>
  <c r="EAB3" i="22"/>
  <c r="BVX3" i="22"/>
  <c r="CFC3" i="22"/>
  <c r="CMQ3" i="22"/>
  <c r="WS3" i="22"/>
  <c r="EBX3" i="22"/>
  <c r="BXU3" i="22"/>
  <c r="IV3" i="22"/>
  <c r="EFL3" i="22"/>
  <c r="COV3" i="22"/>
  <c r="BMJ3" i="22"/>
  <c r="COL3" i="22"/>
  <c r="EMD3" i="22"/>
  <c r="DGK3" i="22"/>
  <c r="BJT3" i="22"/>
  <c r="XS3" i="22"/>
  <c r="BHF3" i="22"/>
  <c r="DDL3" i="22"/>
  <c r="AFK3" i="22"/>
  <c r="DBV3" i="22"/>
  <c r="BBY3" i="22"/>
  <c r="AZL3" i="22"/>
  <c r="PS3" i="22"/>
  <c r="ECH3" i="22"/>
  <c r="CXI3" i="22"/>
  <c r="YT3" i="22"/>
  <c r="CPF3" i="22"/>
  <c r="BHD3" i="22"/>
  <c r="VC3" i="22"/>
  <c r="ANW3" i="22"/>
  <c r="BE3" i="22"/>
  <c r="ECS3" i="22"/>
  <c r="DFJ3" i="22"/>
  <c r="ELP3" i="22"/>
  <c r="CAJ3" i="22"/>
  <c r="PQ3" i="22"/>
  <c r="DEC3" i="22"/>
  <c r="DFP3" i="22"/>
  <c r="DQP3" i="22"/>
  <c r="AEV3" i="22"/>
  <c r="LP3" i="22"/>
  <c r="AYP3" i="22"/>
  <c r="BCF3" i="22"/>
  <c r="DT3" i="22"/>
  <c r="ALP3" i="22"/>
  <c r="EKT3" i="22"/>
  <c r="ANR3" i="22"/>
  <c r="VZ3" i="22"/>
  <c r="BHT3" i="22"/>
  <c r="MO3" i="22"/>
  <c r="EBF3" i="22"/>
  <c r="JY3" i="22"/>
  <c r="DAZ3" i="22"/>
  <c r="DOS3" i="22"/>
  <c r="AKU3" i="22"/>
  <c r="CUP3" i="22"/>
  <c r="IX3" i="22"/>
  <c r="BXT3" i="22"/>
  <c r="CUO3" i="22"/>
  <c r="ZM3" i="22"/>
  <c r="DU3" i="22"/>
  <c r="AWX3" i="22"/>
  <c r="DOA3" i="22"/>
  <c r="AHU3" i="22"/>
  <c r="CTC3" i="22"/>
  <c r="PI3" i="22"/>
  <c r="EHB3" i="22"/>
  <c r="DYL3" i="22"/>
  <c r="AWS3" i="22"/>
  <c r="KL3" i="22"/>
  <c r="AEQ3" i="22"/>
  <c r="CCG3" i="22"/>
  <c r="BJJ3" i="22"/>
  <c r="UO3" i="22"/>
  <c r="JL3" i="22"/>
  <c r="CEW3" i="22"/>
  <c r="AOH3" i="22"/>
  <c r="OO3" i="22"/>
  <c r="BF3" i="22"/>
  <c r="BNX3" i="22"/>
  <c r="CXS3" i="22"/>
  <c r="QV3" i="22"/>
  <c r="DPB3" i="22"/>
  <c r="BWN3" i="22"/>
  <c r="EME3" i="22"/>
  <c r="BAB3" i="22"/>
  <c r="CJY3" i="22"/>
  <c r="MJ3" i="22"/>
  <c r="BCV3" i="22"/>
  <c r="BSD3" i="22"/>
  <c r="TC3" i="22"/>
  <c r="YZ3" i="22"/>
  <c r="VN3" i="22"/>
  <c r="ARA3" i="22"/>
  <c r="AMZ3" i="22"/>
  <c r="BSV3" i="22"/>
  <c r="CZF3" i="22"/>
  <c r="ARL3" i="22"/>
  <c r="ABU3" i="22"/>
  <c r="DQB3" i="22"/>
  <c r="AIO3" i="22"/>
  <c r="DLD3" i="22"/>
  <c r="EAL3" i="22"/>
  <c r="BDC3" i="22"/>
  <c r="BEW3" i="22"/>
  <c r="CYF3" i="22"/>
  <c r="BHL3" i="22"/>
  <c r="EPS3" i="22"/>
  <c r="EIA3" i="22"/>
  <c r="ELQ3" i="22"/>
  <c r="CI3" i="22"/>
  <c r="EKW3" i="22"/>
  <c r="FP3" i="22"/>
  <c r="BTK3" i="22"/>
  <c r="SB3" i="22"/>
  <c r="ACD3" i="22"/>
  <c r="DHS3" i="22"/>
  <c r="ACW3" i="22"/>
  <c r="ATQ3" i="22"/>
  <c r="DME3" i="22"/>
  <c r="ECB3" i="22"/>
  <c r="EEU3" i="22"/>
  <c r="BLC3" i="22"/>
  <c r="EPI3" i="22"/>
  <c r="AYN3" i="22"/>
  <c r="ALE3" i="22"/>
  <c r="EED3" i="22"/>
  <c r="BOF3" i="22"/>
  <c r="DGZ3" i="22"/>
  <c r="BFG3" i="22"/>
  <c r="EOJ3" i="22"/>
  <c r="AAD3" i="22"/>
  <c r="DPN3" i="22"/>
  <c r="BIM3" i="22"/>
  <c r="DRG3" i="22"/>
  <c r="DHF3" i="22"/>
  <c r="AII3" i="22"/>
  <c r="FK3" i="22"/>
  <c r="CKL3" i="22"/>
  <c r="DLO3" i="22"/>
  <c r="CNH3" i="22"/>
  <c r="EDI3" i="22"/>
  <c r="BEC3" i="22"/>
  <c r="CAF3" i="22"/>
  <c r="ABZ3" i="22"/>
  <c r="DEU3" i="22"/>
  <c r="CBM3" i="22"/>
  <c r="BAP3" i="22"/>
  <c r="BNV3" i="22"/>
  <c r="AXK3" i="22"/>
  <c r="BBM3" i="22"/>
  <c r="AWO3" i="22"/>
  <c r="TL3" i="22"/>
  <c r="EHZ3" i="22"/>
  <c r="CYT3" i="22"/>
  <c r="DWK3" i="22"/>
  <c r="JR3" i="22"/>
  <c r="EQF3" i="22"/>
  <c r="EBG3" i="22"/>
  <c r="DMF3" i="22"/>
  <c r="CIL3" i="22"/>
  <c r="DNX3" i="22"/>
  <c r="ANP3" i="22"/>
  <c r="APY3" i="22"/>
  <c r="DHD3" i="22"/>
  <c r="DHV3" i="22"/>
  <c r="DDU3" i="22"/>
  <c r="CNR3" i="22"/>
  <c r="BII3" i="22"/>
  <c r="DLM3" i="22"/>
  <c r="DQI3" i="22"/>
  <c r="DDJ3" i="22"/>
  <c r="BIU3" i="22"/>
  <c r="CPR3" i="22"/>
  <c r="AYJ3" i="22"/>
  <c r="ASD3" i="22"/>
  <c r="CHW3" i="22"/>
  <c r="BAO3" i="22"/>
  <c r="DTP3" i="22"/>
  <c r="DEZ3" i="22"/>
  <c r="ASZ3" i="22"/>
  <c r="ASE3" i="22"/>
  <c r="CTH3" i="22"/>
  <c r="BML3" i="22"/>
  <c r="HQ3" i="22"/>
  <c r="CTX3" i="22"/>
  <c r="BWC3" i="22"/>
  <c r="BMB3" i="22"/>
  <c r="BKW3" i="22"/>
  <c r="BRB3" i="22"/>
  <c r="DPF3" i="22"/>
  <c r="BBU3" i="22"/>
  <c r="DOY3" i="22"/>
  <c r="CEL3" i="22"/>
  <c r="EOG3" i="22"/>
  <c r="BQN3" i="22"/>
  <c r="AHZ3" i="22"/>
  <c r="EOM3" i="22"/>
  <c r="UI3" i="22"/>
  <c r="ENS3" i="22"/>
  <c r="ADM3" i="22"/>
  <c r="PT3" i="22"/>
  <c r="DLV3" i="22"/>
  <c r="DB3" i="22"/>
  <c r="BHR3" i="22"/>
  <c r="BXV3" i="22"/>
  <c r="WJ3" i="22"/>
  <c r="BXF3" i="22"/>
  <c r="CMG3" i="22"/>
  <c r="BXA3" i="22"/>
  <c r="AES3" i="22"/>
  <c r="JS3" i="22"/>
  <c r="AVH3" i="22"/>
  <c r="OH3" i="22"/>
  <c r="CWN3" i="22"/>
  <c r="APE3" i="22"/>
  <c r="EGD3" i="22"/>
  <c r="CWL3" i="22"/>
  <c r="CVO3" i="22"/>
  <c r="NC3" i="22"/>
  <c r="DNT3" i="22"/>
  <c r="BRZ3" i="22"/>
  <c r="SR3" i="22"/>
  <c r="CVT3" i="22"/>
  <c r="CDC3" i="22"/>
  <c r="CTN3" i="22"/>
  <c r="EEI3" i="22"/>
  <c r="COX3" i="22"/>
  <c r="DJ3" i="22"/>
  <c r="DBD3" i="22"/>
  <c r="DGL3" i="22"/>
  <c r="CEC3" i="22"/>
  <c r="BZG3" i="22"/>
  <c r="BRX3" i="22"/>
  <c r="EIG3" i="22"/>
  <c r="CHX3" i="22"/>
  <c r="BMI3" i="22"/>
  <c r="CTL3" i="22"/>
  <c r="AH3" i="22"/>
  <c r="AQX3" i="22"/>
  <c r="EJS3" i="22"/>
  <c r="DQV3" i="22"/>
  <c r="DZQ3" i="22"/>
  <c r="CEU3" i="22"/>
  <c r="BDH3" i="22"/>
  <c r="AYX3" i="22"/>
  <c r="BJH3" i="22"/>
  <c r="DKT3" i="22"/>
  <c r="CYG3" i="22"/>
  <c r="FY3" i="22"/>
  <c r="CC3" i="22"/>
  <c r="AZC3" i="22"/>
  <c r="DZN3" i="22"/>
  <c r="CAT3" i="22"/>
  <c r="CRF3" i="22"/>
  <c r="ATL3" i="22"/>
  <c r="AWN3" i="22"/>
  <c r="AHR3" i="22"/>
  <c r="RN3" i="22"/>
  <c r="CBA3" i="22"/>
  <c r="DFE3" i="22"/>
  <c r="BPI3" i="22"/>
  <c r="DCW3" i="22"/>
  <c r="CQO3" i="22"/>
  <c r="BGP3" i="22"/>
  <c r="KG3" i="22"/>
  <c r="DSC3" i="22"/>
  <c r="CAQ3" i="22"/>
  <c r="GT3" i="22"/>
  <c r="DXJ3" i="22"/>
  <c r="EMI3" i="22"/>
  <c r="AGJ3" i="22"/>
  <c r="AXJ3" i="22"/>
  <c r="GE3" i="22"/>
  <c r="DXF3" i="22"/>
  <c r="DKA3" i="22"/>
  <c r="EGG3" i="22"/>
  <c r="BS3" i="22"/>
  <c r="EDV3" i="22"/>
  <c r="DDH3" i="22"/>
  <c r="EFM3" i="22"/>
  <c r="BL3" i="22"/>
  <c r="BGK3" i="22"/>
  <c r="DSU3" i="22"/>
  <c r="EDY3" i="22"/>
  <c r="AID3" i="22"/>
  <c r="CIG3" i="22"/>
  <c r="ELD3" i="22"/>
  <c r="EON3" i="22"/>
  <c r="AJU3" i="22"/>
  <c r="YO3" i="22"/>
  <c r="DHG3" i="22"/>
  <c r="ALF3" i="22"/>
  <c r="BXJ3" i="22"/>
  <c r="ZL3" i="22"/>
  <c r="CLK3" i="22"/>
  <c r="BCH3" i="22"/>
  <c r="ACE3" i="22"/>
  <c r="ASW3" i="22"/>
  <c r="APB3" i="22"/>
  <c r="BNZ3" i="22"/>
  <c r="TQ3" i="22"/>
  <c r="EQO3" i="22"/>
  <c r="CEO3" i="22"/>
  <c r="DUG3" i="22"/>
  <c r="DCA3" i="22"/>
  <c r="DDE3" i="22"/>
  <c r="EMO3" i="22"/>
  <c r="AKE3" i="22"/>
  <c r="CFT3" i="22"/>
  <c r="AER3" i="22"/>
  <c r="BHH3" i="22"/>
  <c r="ENL3" i="22"/>
  <c r="ADS3" i="22"/>
  <c r="DVH3" i="22"/>
  <c r="EMC3" i="22"/>
  <c r="DFV3" i="22"/>
  <c r="EIT3" i="22"/>
  <c r="EOR3" i="22"/>
  <c r="AWJ3" i="22"/>
  <c r="ARP3" i="22"/>
  <c r="DAN3" i="22"/>
  <c r="BRU3" i="22"/>
  <c r="DHZ3" i="22"/>
  <c r="DJC3" i="22"/>
  <c r="DUO3" i="22"/>
  <c r="DFX3" i="22"/>
  <c r="AYD3" i="22"/>
  <c r="AT3" i="22"/>
  <c r="CBV3" i="22"/>
  <c r="DTE3" i="22"/>
  <c r="BSI3" i="22"/>
  <c r="EKH3" i="22"/>
  <c r="UK3" i="22"/>
  <c r="CCW3" i="22"/>
  <c r="ECJ3" i="22"/>
  <c r="KP3" i="22"/>
  <c r="EEP3" i="22"/>
  <c r="EFN3" i="22"/>
  <c r="CWY3" i="22"/>
  <c r="DIQ3" i="22"/>
  <c r="COB3" i="22"/>
  <c r="BQW3" i="22"/>
  <c r="DPL3" i="22"/>
  <c r="AGK3" i="22"/>
  <c r="DQT3" i="22"/>
  <c r="ADF3" i="22"/>
  <c r="CMM3" i="22"/>
  <c r="VD3" i="22"/>
  <c r="MC3" i="22"/>
  <c r="COR3" i="22"/>
  <c r="CLP3" i="22"/>
  <c r="QW3" i="22"/>
  <c r="DBR3" i="22"/>
  <c r="AQP3" i="22"/>
  <c r="CGG3" i="22"/>
  <c r="ECE3" i="22"/>
  <c r="AIZ3" i="22"/>
  <c r="ECI3" i="22"/>
  <c r="ATU3" i="22"/>
  <c r="PF3" i="22"/>
  <c r="BQA3" i="22"/>
  <c r="LJ3" i="22"/>
  <c r="BOT3" i="22"/>
  <c r="JH3" i="22"/>
  <c r="DNA3" i="22"/>
  <c r="ABD3" i="22"/>
  <c r="AZK3" i="22"/>
  <c r="BBF3" i="22"/>
  <c r="BZZ3" i="22"/>
  <c r="BKT3" i="22"/>
  <c r="EHD3" i="22"/>
  <c r="BT3" i="22"/>
  <c r="ENI3" i="22"/>
  <c r="DIC3" i="22"/>
  <c r="WA3" i="22"/>
  <c r="CLC3" i="22"/>
  <c r="BTQ3" i="22"/>
  <c r="DSJ3" i="22"/>
  <c r="DRY3" i="22"/>
  <c r="IR3" i="22"/>
  <c r="CQI3" i="22"/>
  <c r="GD3" i="22"/>
  <c r="DWO3" i="22"/>
  <c r="CQG3" i="22"/>
  <c r="DPK3" i="22"/>
  <c r="ELE3" i="22"/>
  <c r="CBT3" i="22"/>
  <c r="CMK3" i="22"/>
  <c r="DYZ3" i="22"/>
  <c r="BBW3" i="22"/>
  <c r="EGC3" i="22"/>
  <c r="DFY3" i="22"/>
  <c r="EQJ3" i="22"/>
  <c r="EEH3" i="22"/>
  <c r="DD3" i="22"/>
  <c r="KM3" i="22"/>
  <c r="CSH3" i="22"/>
  <c r="BPP3" i="22"/>
  <c r="DAY3" i="22"/>
  <c r="BND3" i="22"/>
  <c r="CVK3" i="22"/>
  <c r="TA3" i="22"/>
  <c r="EIK3" i="22"/>
  <c r="QD3" i="22"/>
  <c r="CEK3" i="22"/>
  <c r="ANE3" i="22"/>
  <c r="U3" i="22"/>
  <c r="AKV3" i="22"/>
  <c r="CTS3" i="22"/>
  <c r="EV3" i="22"/>
  <c r="DIP3" i="22"/>
  <c r="BPC3" i="22"/>
  <c r="RO3" i="22"/>
  <c r="BFU3" i="22"/>
  <c r="EAZ3" i="22"/>
  <c r="DAI3" i="22"/>
  <c r="DQG3" i="22"/>
  <c r="BLF3" i="22"/>
  <c r="EQB3" i="22"/>
  <c r="BIQ3" i="22"/>
  <c r="AZM3" i="22"/>
  <c r="KQ3" i="22"/>
  <c r="CYJ3" i="22"/>
  <c r="CEM3" i="22"/>
  <c r="HG3" i="22"/>
  <c r="BK3" i="22"/>
  <c r="BHE3" i="22"/>
  <c r="DHU3" i="22"/>
  <c r="BQL3" i="22"/>
  <c r="HO3" i="22"/>
  <c r="DXM3" i="22"/>
  <c r="KH3" i="22"/>
  <c r="CGD3" i="22"/>
  <c r="EJY3" i="22"/>
  <c r="DGC3" i="22"/>
  <c r="CXK3" i="22"/>
  <c r="AIL3" i="22"/>
  <c r="BPW3" i="22"/>
  <c r="DSQ3" i="22"/>
  <c r="DYT3" i="22"/>
  <c r="DOM3" i="22"/>
  <c r="EPY3" i="22"/>
  <c r="EPH3" i="22"/>
  <c r="BSE3" i="22"/>
  <c r="ACV3" i="22"/>
  <c r="CAL3" i="22"/>
  <c r="CZS3" i="22"/>
  <c r="ZV3" i="22"/>
  <c r="CHB3" i="22"/>
  <c r="BQP3" i="22"/>
  <c r="CDJ3" i="22"/>
  <c r="ENK3" i="22"/>
  <c r="MA3" i="22"/>
  <c r="CXO3" i="22"/>
  <c r="DND3" i="22"/>
  <c r="DWS3" i="22"/>
  <c r="DSH3" i="22"/>
  <c r="CWE3" i="22"/>
  <c r="CMF3" i="22"/>
  <c r="EEV3" i="22"/>
  <c r="AWY3" i="22"/>
  <c r="CBC3" i="22"/>
  <c r="AV3" i="22"/>
  <c r="CFB3" i="22"/>
  <c r="EQU3" i="22"/>
  <c r="MF3" i="22"/>
  <c r="EHK3" i="22"/>
  <c r="DJX3" i="22"/>
  <c r="OI3" i="22"/>
  <c r="DTZ3" i="22"/>
  <c r="CRA3" i="22"/>
  <c r="OU3" i="22"/>
  <c r="DRA3" i="22"/>
  <c r="DTT3" i="22"/>
  <c r="AWL3" i="22"/>
  <c r="AQB3" i="22"/>
  <c r="DLE3" i="22"/>
  <c r="AZN3" i="22"/>
  <c r="DLX3" i="22"/>
  <c r="CQE3" i="22"/>
  <c r="LK3" i="22"/>
  <c r="ARR3" i="22"/>
  <c r="CSF3" i="22"/>
  <c r="BBO3" i="22"/>
  <c r="FM3" i="22"/>
  <c r="AAL3" i="22"/>
  <c r="CCB3" i="22"/>
  <c r="CYA3" i="22"/>
  <c r="CJE3" i="22"/>
  <c r="DCR3" i="22"/>
  <c r="TI3" i="22"/>
  <c r="EDD3" i="22"/>
  <c r="DTQ3" i="22"/>
  <c r="BFZ3" i="22"/>
  <c r="AMJ3" i="22"/>
  <c r="ADD3" i="22"/>
  <c r="DGA3" i="22"/>
  <c r="BAR3" i="22"/>
  <c r="EKM3" i="22"/>
  <c r="BV3" i="22"/>
  <c r="AYO3" i="22"/>
  <c r="NH3" i="22"/>
  <c r="BTD3" i="22"/>
  <c r="ASU3" i="22"/>
  <c r="ATK3" i="22"/>
  <c r="DFH3" i="22"/>
  <c r="DBU3" i="22"/>
  <c r="CXF3" i="22"/>
  <c r="AVL3" i="22"/>
  <c r="ERB3" i="22"/>
  <c r="AJI3" i="22"/>
  <c r="CHP3" i="22"/>
  <c r="AME3" i="22"/>
  <c r="AO3" i="22"/>
  <c r="ASQ3" i="22"/>
  <c r="EHC3" i="22"/>
  <c r="CPQ3" i="22"/>
  <c r="DFD3" i="22"/>
  <c r="CGV3" i="22"/>
  <c r="AIN3" i="22"/>
  <c r="ENU3" i="22"/>
  <c r="UQ3" i="22"/>
  <c r="BKM3" i="22"/>
  <c r="KF3" i="22"/>
  <c r="FB3" i="22"/>
  <c r="AIR3" i="22"/>
  <c r="DQO3" i="22"/>
  <c r="BST3" i="22"/>
  <c r="EPT3" i="22"/>
  <c r="BUO3" i="22"/>
  <c r="CWO3" i="22"/>
  <c r="EY3" i="22"/>
  <c r="DFA3" i="22"/>
  <c r="HX3" i="22"/>
  <c r="ATI3" i="22"/>
  <c r="BOP3" i="22"/>
  <c r="AMY3" i="22"/>
  <c r="EC3" i="22"/>
  <c r="AFF3" i="22"/>
  <c r="BEN3" i="22"/>
  <c r="KD3" i="22"/>
  <c r="EMX3" i="22"/>
  <c r="DNC3" i="22"/>
  <c r="CMP3" i="22"/>
  <c r="DEM3" i="22"/>
  <c r="BTN3" i="22"/>
  <c r="DPW3" i="22"/>
  <c r="EGH3" i="22"/>
  <c r="AND3" i="22"/>
  <c r="BMC3" i="22"/>
  <c r="BGZ3" i="22"/>
  <c r="EPW3" i="22"/>
  <c r="EDT3" i="22"/>
  <c r="DPX3" i="22"/>
  <c r="PH3" i="22"/>
  <c r="CHQ3" i="22"/>
  <c r="AZF3" i="22"/>
  <c r="EKP3" i="22"/>
  <c r="EJW3" i="22"/>
  <c r="AAW3" i="22"/>
  <c r="ND3" i="22"/>
  <c r="DGM3" i="22"/>
  <c r="FS3" i="22"/>
  <c r="CKV3" i="22"/>
  <c r="BOK3" i="22"/>
  <c r="SA3" i="22"/>
  <c r="DHX3" i="22"/>
  <c r="YJ3" i="22"/>
  <c r="OM3" i="22"/>
  <c r="DYO3" i="22"/>
  <c r="CNS3" i="22"/>
  <c r="AWF3" i="22"/>
  <c r="PC3" i="22"/>
  <c r="DYE3" i="22"/>
  <c r="CGA3" i="22"/>
  <c r="DLN3" i="22"/>
  <c r="COE3" i="22"/>
  <c r="DIK3" i="22"/>
  <c r="UP3" i="22"/>
  <c r="EEK3" i="22"/>
  <c r="CGC3" i="22"/>
  <c r="DI3" i="22"/>
  <c r="BDP3" i="22"/>
  <c r="DAF3" i="22"/>
  <c r="ATM3" i="22"/>
  <c r="BJL3" i="22"/>
  <c r="EMV3" i="22"/>
  <c r="RW3" i="22"/>
  <c r="AJH3" i="22"/>
  <c r="BFC3" i="22"/>
  <c r="OC3" i="22"/>
  <c r="EET3" i="22"/>
  <c r="BKR3" i="22"/>
  <c r="BVF3" i="22"/>
  <c r="EJD3" i="22"/>
  <c r="ELW3" i="22"/>
  <c r="DIU3" i="22"/>
  <c r="BBB3" i="22"/>
  <c r="BQM3" i="22"/>
  <c r="DKR3" i="22"/>
  <c r="ADJ3" i="22"/>
  <c r="MM3" i="22"/>
  <c r="DCX3" i="22"/>
  <c r="CSQ3" i="22"/>
  <c r="BNC3" i="22"/>
  <c r="EFK3" i="22"/>
  <c r="CPS3" i="22"/>
  <c r="ATJ3" i="22"/>
  <c r="BIP3" i="22"/>
  <c r="EF3" i="22"/>
  <c r="DFN3" i="22"/>
  <c r="AAE3" i="22"/>
  <c r="ATA3" i="22"/>
  <c r="AD3" i="22"/>
  <c r="DZX3" i="22"/>
  <c r="AHO3" i="22"/>
  <c r="ALK3" i="22"/>
  <c r="PY3" i="22"/>
  <c r="CDI3" i="22"/>
  <c r="BZL3" i="22"/>
  <c r="EMY3" i="22"/>
  <c r="AXR3" i="22"/>
  <c r="CCX3" i="22"/>
  <c r="ELG3" i="22"/>
  <c r="CBP3" i="22"/>
  <c r="AAB3" i="22"/>
  <c r="ZT3" i="22"/>
  <c r="CMV3" i="22"/>
  <c r="AAR3" i="22"/>
  <c r="DOF3" i="22"/>
  <c r="BJQ3" i="22"/>
  <c r="EEW3" i="22"/>
  <c r="ENZ3" i="22"/>
  <c r="DR3" i="22"/>
  <c r="BNL3" i="22"/>
  <c r="AZW3" i="22"/>
  <c r="CPP3" i="22"/>
  <c r="DEI3" i="22"/>
  <c r="EDH3" i="22"/>
  <c r="CPJ3" i="22"/>
  <c r="HP3" i="22"/>
  <c r="DQF3" i="22"/>
  <c r="AZX3" i="22"/>
  <c r="CXL3" i="22"/>
  <c r="BOI3" i="22"/>
  <c r="DUE3" i="22"/>
  <c r="ECV3" i="22"/>
  <c r="DIA3" i="22"/>
  <c r="EIQ3" i="22"/>
  <c r="BYA3" i="22"/>
  <c r="EM3" i="22"/>
  <c r="DRI3" i="22"/>
  <c r="AYV3" i="22"/>
  <c r="ABQ3" i="22"/>
  <c r="FF3" i="22"/>
  <c r="AOM3" i="22"/>
  <c r="CCR3" i="22"/>
  <c r="CQV3" i="22"/>
  <c r="DFM3" i="22"/>
  <c r="CYQ3" i="22"/>
  <c r="ANJ3" i="22"/>
  <c r="NK3" i="22"/>
  <c r="DUQ3" i="22"/>
  <c r="AHF3" i="22"/>
  <c r="CMX3" i="22"/>
  <c r="EIL3" i="22"/>
  <c r="BSB3" i="22"/>
  <c r="CFK3" i="22"/>
  <c r="EEZ3" i="22"/>
  <c r="ECW3" i="22"/>
  <c r="BHP3" i="22"/>
  <c r="TJ3" i="22"/>
  <c r="CZH3" i="22"/>
  <c r="CFQ3" i="22"/>
  <c r="DFZ3" i="22"/>
  <c r="AAS3" i="22"/>
  <c r="BMG3" i="22"/>
  <c r="DWM3" i="22"/>
  <c r="AGZ3" i="22"/>
  <c r="BBH3" i="22"/>
  <c r="CYY3" i="22"/>
  <c r="YW3" i="22"/>
  <c r="CKK3" i="22"/>
  <c r="BUB3" i="22"/>
  <c r="AET3" i="22"/>
  <c r="PM3" i="22"/>
  <c r="BCY3" i="22"/>
  <c r="TV3" i="22"/>
  <c r="ENR3" i="22"/>
  <c r="AEZ3" i="22"/>
  <c r="DCT3" i="22"/>
  <c r="CVJ3" i="22"/>
  <c r="DYB3" i="22"/>
  <c r="DWT3" i="22"/>
  <c r="ALR3" i="22"/>
  <c r="DUD3" i="22"/>
  <c r="APJ3" i="22"/>
  <c r="CYN3" i="22"/>
  <c r="BWY3" i="22"/>
  <c r="CUR3" i="22"/>
  <c r="CGQ3" i="22"/>
  <c r="DCY3" i="22"/>
  <c r="EFF3" i="22"/>
  <c r="BGE3" i="22"/>
  <c r="FD3" i="22"/>
  <c r="CSV3" i="22"/>
  <c r="ALU3" i="22"/>
  <c r="BCW3" i="22"/>
  <c r="CPN3" i="22"/>
  <c r="CYZ3" i="22"/>
  <c r="DAH3" i="22"/>
  <c r="DGH3" i="22"/>
  <c r="ACX3" i="22"/>
  <c r="SV3" i="22"/>
  <c r="EHS3" i="22"/>
  <c r="RC3" i="22"/>
  <c r="AJB3" i="22"/>
  <c r="CDO3" i="22"/>
  <c r="ALM3" i="22"/>
  <c r="AQE3" i="22"/>
  <c r="HJ3" i="22"/>
  <c r="DEK3" i="22"/>
  <c r="AYF3" i="22"/>
  <c r="OW3" i="22"/>
  <c r="ZG3" i="22"/>
  <c r="NF3" i="22"/>
  <c r="ELM3" i="22"/>
  <c r="DCN3" i="22"/>
  <c r="PB3" i="22"/>
  <c r="WB3" i="22"/>
  <c r="AEP3" i="22"/>
  <c r="CR3" i="22"/>
  <c r="ENF3" i="22"/>
  <c r="WG3" i="22"/>
  <c r="ASI3" i="22"/>
  <c r="CUA3" i="22"/>
  <c r="UG3" i="22"/>
  <c r="CKJ3" i="22"/>
  <c r="ALQ3" i="22"/>
  <c r="XG3" i="22"/>
  <c r="EGE3" i="22"/>
  <c r="DRV3" i="22"/>
  <c r="AAH3" i="22"/>
  <c r="BYO3" i="22"/>
  <c r="BYQ3" i="22"/>
  <c r="XT3" i="22"/>
  <c r="CGU3" i="22"/>
  <c r="DVG3" i="22"/>
  <c r="EKK3" i="22"/>
  <c r="EKI3" i="22"/>
  <c r="DYS3" i="22"/>
  <c r="CUV3" i="22"/>
  <c r="EFH3" i="22"/>
  <c r="CKP3" i="22"/>
  <c r="DNR3" i="22"/>
  <c r="DCD3" i="22"/>
  <c r="AS3" i="22"/>
  <c r="DBC3" i="22"/>
  <c r="DEF3" i="22"/>
  <c r="BKP3" i="22"/>
  <c r="BIB3" i="22"/>
  <c r="DMV3" i="22"/>
  <c r="QO3" i="22"/>
  <c r="ERS3" i="22"/>
  <c r="DVS3" i="22"/>
  <c r="AJE3" i="22"/>
  <c r="SQ3" i="22"/>
  <c r="EPO3" i="22"/>
  <c r="VT3" i="22"/>
  <c r="ENE3" i="22"/>
  <c r="CCH3" i="22"/>
  <c r="QP3" i="22"/>
  <c r="APZ3" i="22"/>
  <c r="VR3" i="22"/>
  <c r="AKO3" i="22"/>
  <c r="AYM3" i="22"/>
  <c r="DGJ3" i="22"/>
  <c r="ELJ3" i="22"/>
  <c r="DTH3" i="22"/>
  <c r="CIX3" i="22"/>
  <c r="CA3" i="22"/>
  <c r="AA3" i="22"/>
  <c r="NQ3" i="22"/>
  <c r="BVP3" i="22"/>
  <c r="AJL3" i="22"/>
  <c r="DGP3" i="22"/>
  <c r="ERH3" i="22"/>
  <c r="ENG3" i="22"/>
  <c r="KB3" i="22"/>
  <c r="DRF3" i="22"/>
  <c r="BPG3" i="22"/>
  <c r="CRE3" i="22"/>
  <c r="DGU3" i="22"/>
  <c r="DXL3" i="22"/>
  <c r="BYZ3" i="22"/>
  <c r="HC3" i="22"/>
  <c r="DKG3" i="22"/>
  <c r="JO3" i="22"/>
  <c r="BMW3" i="22"/>
  <c r="DVK3" i="22"/>
  <c r="BNJ3" i="22"/>
  <c r="CBI3" i="22"/>
  <c r="CDN3" i="22"/>
  <c r="KW3" i="22"/>
  <c r="BXB3" i="22"/>
  <c r="GP3" i="22"/>
  <c r="GR3" i="22"/>
  <c r="AZY3" i="22"/>
  <c r="HK3" i="22"/>
  <c r="BPY3" i="22"/>
  <c r="CBL3" i="22"/>
  <c r="CZX3" i="22"/>
  <c r="AQW3" i="22"/>
  <c r="WW3" i="22"/>
  <c r="AXH3" i="22"/>
  <c r="ASG3" i="22"/>
  <c r="AQF3" i="22"/>
  <c r="BQH3" i="22"/>
  <c r="BEJ3" i="22"/>
  <c r="BGW3" i="22"/>
  <c r="BIS3" i="22"/>
  <c r="DEB3" i="22"/>
  <c r="AQQ3" i="22"/>
  <c r="DDW3" i="22"/>
  <c r="BRC3" i="22"/>
  <c r="DJF3" i="22"/>
  <c r="CFO3" i="22"/>
  <c r="AUY3" i="22"/>
  <c r="CYX3" i="22"/>
  <c r="EIC3" i="22"/>
  <c r="ECF3" i="22"/>
  <c r="CEX3" i="22"/>
  <c r="BLJ3" i="22"/>
  <c r="ZR3" i="22"/>
  <c r="FT3" i="22"/>
  <c r="AUS3" i="22"/>
  <c r="BGB3" i="22"/>
  <c r="AL3" i="22"/>
  <c r="EOA3" i="22"/>
  <c r="EES3" i="22"/>
  <c r="EBS3" i="22"/>
  <c r="DWL3" i="22"/>
  <c r="AFM3" i="22"/>
  <c r="EGX3" i="22"/>
  <c r="AOW3" i="22"/>
  <c r="CTR3" i="22"/>
  <c r="YA3" i="22"/>
  <c r="BCR3" i="22"/>
  <c r="ALZ3" i="22"/>
  <c r="AVS3" i="22"/>
  <c r="ARI3" i="22"/>
  <c r="JC3" i="22"/>
  <c r="CHT3" i="22"/>
  <c r="DDI3" i="22"/>
  <c r="CID3" i="22"/>
  <c r="BIW3" i="22"/>
  <c r="UM3" i="22"/>
  <c r="MV3" i="22"/>
  <c r="XO3" i="22"/>
  <c r="DCV3" i="22"/>
  <c r="DZM3" i="22"/>
  <c r="CVU3" i="22"/>
  <c r="BVZ3" i="22"/>
  <c r="ACS3" i="22"/>
  <c r="CSW3" i="22"/>
  <c r="DHJ3" i="22"/>
  <c r="CEF3" i="22"/>
  <c r="DUU3" i="22"/>
  <c r="DZP3" i="22"/>
  <c r="FR3" i="22"/>
  <c r="BCI3" i="22"/>
  <c r="DNW3" i="22"/>
  <c r="AXE3" i="22"/>
  <c r="CJC3" i="22"/>
  <c r="CMS3" i="22"/>
  <c r="CAC3" i="22"/>
  <c r="AXX3" i="22"/>
  <c r="AQY3" i="22"/>
  <c r="DHK3" i="22"/>
  <c r="CSZ3" i="22"/>
  <c r="ARU3" i="22"/>
  <c r="AXC3" i="22"/>
  <c r="ATH3" i="22"/>
  <c r="CNP3" i="22"/>
  <c r="EAQ3" i="22"/>
  <c r="BJY3" i="22"/>
  <c r="BEV3" i="22"/>
  <c r="CAD3" i="22"/>
  <c r="AZZ3" i="22"/>
  <c r="CIF3" i="22"/>
  <c r="LL3" i="22"/>
  <c r="BYB3" i="22"/>
  <c r="DKB3" i="22"/>
  <c r="AYH3" i="22"/>
  <c r="CFP3" i="22"/>
  <c r="DBY3" i="22"/>
  <c r="EKA3" i="22"/>
  <c r="BDN3" i="22"/>
  <c r="DAP3" i="22"/>
  <c r="EKF3" i="22"/>
  <c r="BDY3" i="22"/>
  <c r="AMB3" i="22"/>
  <c r="AZD3" i="22"/>
  <c r="BSS3" i="22"/>
  <c r="BRE3" i="22"/>
  <c r="CAZ3" i="22"/>
  <c r="AYS3" i="22"/>
  <c r="BWZ3" i="22"/>
  <c r="DXR3" i="22"/>
  <c r="KV3" i="22"/>
  <c r="CGX3" i="22"/>
  <c r="EGQ3" i="22"/>
  <c r="DF3" i="22"/>
  <c r="BCL3" i="22"/>
  <c r="CHG3" i="22"/>
  <c r="QG3" i="22"/>
  <c r="EOV3" i="22"/>
  <c r="COA3" i="22"/>
  <c r="DYD3" i="22"/>
  <c r="BLB3" i="22"/>
  <c r="BRI3" i="22"/>
  <c r="AVE3" i="22"/>
  <c r="BRQ3" i="22"/>
  <c r="BJC3" i="22"/>
  <c r="ST3" i="22"/>
  <c r="DFI3" i="22"/>
  <c r="DTV3" i="22"/>
  <c r="EEG3" i="22"/>
  <c r="BNR3" i="22"/>
  <c r="BTB3" i="22"/>
  <c r="BWH3" i="22"/>
  <c r="DGQ3" i="22"/>
  <c r="EQX3" i="22"/>
  <c r="AEC3" i="22"/>
  <c r="EKJ3" i="22"/>
  <c r="EOT3" i="22"/>
  <c r="CMA3" i="22"/>
  <c r="DSK3" i="22"/>
  <c r="AHY3" i="22"/>
  <c r="DVY3" i="22"/>
  <c r="EJN3" i="22"/>
  <c r="ENJ3" i="22"/>
  <c r="EEN3" i="22"/>
  <c r="AAU3" i="22"/>
  <c r="BYL3" i="22"/>
  <c r="SZ3" i="22"/>
  <c r="DGF3" i="22"/>
  <c r="BPF3" i="22"/>
  <c r="BJZ3" i="22"/>
  <c r="BCQ3" i="22"/>
  <c r="BKU3" i="22"/>
  <c r="Z3" i="22"/>
  <c r="CXT3" i="22"/>
  <c r="DJK3" i="22"/>
  <c r="CXD3" i="22"/>
  <c r="ECA3" i="22"/>
  <c r="CNX3" i="22"/>
  <c r="WH3" i="22"/>
  <c r="CBB3" i="22"/>
  <c r="BKB3" i="22"/>
  <c r="AFJ3" i="22"/>
  <c r="AMA3" i="22"/>
  <c r="CCT3" i="22"/>
  <c r="BFK3" i="22"/>
  <c r="CDF3" i="22"/>
  <c r="AMF3" i="22"/>
  <c r="AOS3" i="22"/>
  <c r="AVQ3" i="22"/>
  <c r="VX3" i="22"/>
  <c r="DMS3" i="22"/>
  <c r="BLL3" i="22"/>
  <c r="ASN3" i="22"/>
  <c r="DWW3" i="22"/>
  <c r="IP3" i="22"/>
  <c r="AN3" i="22"/>
  <c r="ECC3" i="22"/>
  <c r="CSG3" i="22"/>
  <c r="DQU3" i="22"/>
  <c r="TN3" i="22"/>
  <c r="DZH3" i="22"/>
  <c r="CV3" i="22"/>
  <c r="CGY3" i="22"/>
  <c r="EIM3" i="22"/>
  <c r="COJ3" i="22"/>
  <c r="AUN3" i="22"/>
  <c r="CQ3" i="22"/>
  <c r="EQZ3" i="22"/>
  <c r="BTJ3" i="22"/>
  <c r="CEP3" i="22"/>
  <c r="ANN3" i="22"/>
  <c r="DRR3" i="22"/>
  <c r="AUA3" i="22"/>
  <c r="AGB3" i="22"/>
  <c r="AWK3" i="22"/>
  <c r="DKQ3" i="22"/>
  <c r="BSQ3" i="22"/>
  <c r="VH3" i="22"/>
  <c r="CZG3" i="22"/>
  <c r="DVE3" i="22"/>
  <c r="PK3" i="22"/>
  <c r="DGS3" i="22"/>
  <c r="BRM3" i="22"/>
  <c r="CBN3" i="22"/>
  <c r="CMU3" i="22"/>
  <c r="CXQ3" i="22"/>
  <c r="AUO3" i="22"/>
  <c r="CZM3" i="22"/>
  <c r="BXG3" i="22"/>
  <c r="AVB3" i="22"/>
  <c r="EB3" i="22"/>
  <c r="AFW3" i="22"/>
  <c r="PN3" i="22"/>
  <c r="EFG3" i="22"/>
  <c r="CFD3" i="22"/>
  <c r="DSB3" i="22"/>
  <c r="GF3" i="22"/>
  <c r="CEB3" i="22"/>
  <c r="ADP3" i="22"/>
  <c r="AWH3" i="22"/>
  <c r="DVV3" i="22"/>
  <c r="BCO3" i="22"/>
  <c r="EQW3" i="22"/>
  <c r="AUF3" i="22"/>
  <c r="BRN3" i="22"/>
  <c r="DNL3" i="22"/>
  <c r="AEM3" i="22"/>
  <c r="AFS3" i="22"/>
  <c r="AVA3" i="22"/>
  <c r="CKQ3" i="22"/>
  <c r="BUU3" i="22"/>
  <c r="AYL3" i="22"/>
  <c r="CWU3" i="22"/>
  <c r="CTA3" i="22"/>
  <c r="ZF3" i="22"/>
  <c r="CU3" i="22"/>
  <c r="BX3" i="22"/>
  <c r="CLT3" i="22"/>
  <c r="AUH3" i="22"/>
  <c r="AGG3" i="22"/>
  <c r="AXI3" i="22"/>
  <c r="AOO3" i="22"/>
  <c r="BZP3" i="22"/>
  <c r="IB3" i="22"/>
  <c r="EMG3" i="22"/>
  <c r="BAX3" i="22"/>
  <c r="CZA3" i="22"/>
  <c r="RT3" i="22"/>
  <c r="EBD3" i="22"/>
  <c r="CPV3" i="22"/>
  <c r="AWG3" i="22"/>
  <c r="ARW3" i="22"/>
  <c r="CPU3" i="22"/>
  <c r="CKH3" i="22"/>
  <c r="BEF3" i="22"/>
  <c r="CVA3" i="22"/>
  <c r="AEU3" i="22"/>
  <c r="BGA3" i="22"/>
  <c r="DEY3" i="22"/>
  <c r="BGU3" i="22"/>
  <c r="SO3" i="22"/>
  <c r="EJV3" i="22"/>
  <c r="EX3" i="22"/>
  <c r="CF3" i="22"/>
  <c r="JT3" i="22"/>
  <c r="EDK3" i="22"/>
  <c r="ASK3" i="22"/>
  <c r="DZY3" i="22"/>
  <c r="CNI3" i="22"/>
  <c r="AVV3" i="22"/>
  <c r="PP3" i="22"/>
  <c r="ECO3" i="22"/>
  <c r="IZ3" i="22"/>
  <c r="BHZ3" i="22"/>
  <c r="CJU3" i="22"/>
  <c r="ERG3" i="22"/>
  <c r="BSF3" i="22"/>
  <c r="DUV3" i="22"/>
  <c r="EAJ3" i="22"/>
  <c r="QS3" i="22"/>
  <c r="ME3" i="22"/>
  <c r="DSE3" i="22"/>
  <c r="DJT3" i="22"/>
  <c r="GL3" i="22"/>
  <c r="AGP3" i="22"/>
  <c r="BN3" i="22"/>
  <c r="BQQ3" i="22"/>
  <c r="DTG3" i="22"/>
  <c r="ADU3" i="22"/>
  <c r="CNZ3" i="22"/>
  <c r="BBP3" i="22"/>
  <c r="CSS3" i="22"/>
  <c r="AHL3" i="22"/>
  <c r="DLZ3" i="22"/>
  <c r="BOX3" i="22"/>
  <c r="ARN3" i="22"/>
  <c r="RV3" i="22"/>
  <c r="CJI3" i="22"/>
  <c r="DEW3" i="22"/>
  <c r="CLY3" i="22"/>
  <c r="LF3" i="22"/>
  <c r="DQA3" i="22"/>
  <c r="ATD3" i="22"/>
  <c r="CYE3" i="22"/>
  <c r="CKD3" i="22"/>
  <c r="EJE3" i="22"/>
  <c r="DCJ3" i="22"/>
  <c r="DBE3" i="22"/>
  <c r="HD3" i="22"/>
  <c r="DML3" i="22"/>
  <c r="CDD3" i="22"/>
  <c r="DDK3" i="22"/>
  <c r="CKR3" i="22"/>
  <c r="BKF3" i="22"/>
  <c r="COS3" i="22"/>
  <c r="CRR3" i="22"/>
  <c r="BMF3" i="22"/>
  <c r="AVO3" i="22"/>
  <c r="DST3" i="22"/>
  <c r="ASJ3" i="22"/>
  <c r="VU3" i="22"/>
  <c r="ADI3" i="22"/>
  <c r="KE3" i="22"/>
  <c r="BVI3" i="22"/>
  <c r="CHI3" i="22"/>
  <c r="SS3" i="22"/>
  <c r="DP3" i="22"/>
  <c r="DHH3" i="22"/>
  <c r="BPT3" i="22"/>
  <c r="HS3" i="22"/>
  <c r="BSR3" i="22"/>
  <c r="BFB3" i="22"/>
  <c r="CJL3" i="22"/>
  <c r="EGZ3" i="22"/>
  <c r="DBH3" i="22"/>
  <c r="BOZ3" i="22"/>
  <c r="AQZ3" i="22"/>
  <c r="EQ3" i="22"/>
  <c r="AIU3" i="22"/>
  <c r="EHN3" i="22"/>
  <c r="DXT3" i="22"/>
  <c r="CLG3" i="22"/>
  <c r="BGI3" i="22"/>
  <c r="TG3" i="22"/>
  <c r="CQH3" i="22"/>
  <c r="DXB3" i="22"/>
  <c r="BGV3" i="22"/>
  <c r="ACM3" i="22"/>
  <c r="ELL3" i="22"/>
  <c r="AXO3" i="22"/>
  <c r="DZU3" i="22"/>
  <c r="DDN3" i="22"/>
  <c r="BOS3" i="22"/>
  <c r="FE3" i="22"/>
  <c r="AUQ3" i="22"/>
  <c r="RB3" i="22"/>
  <c r="CUJ3" i="22"/>
  <c r="WL3" i="22"/>
  <c r="BUI3" i="22"/>
  <c r="EFX3" i="22"/>
  <c r="DFQ3" i="22"/>
  <c r="DKU3" i="22"/>
  <c r="DTB3" i="22"/>
  <c r="EJI3" i="22"/>
  <c r="BNG3" i="22"/>
  <c r="BY3" i="22"/>
  <c r="EKN3" i="22"/>
  <c r="DSP3" i="22"/>
  <c r="DM3" i="22"/>
  <c r="DVI3" i="22"/>
  <c r="END3" i="22"/>
  <c r="EAH3" i="22"/>
  <c r="DUF3" i="22"/>
  <c r="CWC3" i="22"/>
  <c r="BNP3" i="22"/>
  <c r="BZM3" i="22"/>
  <c r="DZL3" i="22"/>
  <c r="ZA3" i="22"/>
  <c r="EE3" i="22"/>
  <c r="HY3" i="22"/>
  <c r="CCZ3" i="22"/>
  <c r="CTE3" i="22"/>
  <c r="BPR3" i="22"/>
  <c r="CLN3" i="22"/>
  <c r="BCJ3" i="22"/>
  <c r="ARX3" i="22"/>
  <c r="OE3" i="22"/>
  <c r="ATV3" i="22"/>
  <c r="BBT3" i="22"/>
  <c r="CEZ3" i="22"/>
  <c r="AXG3" i="22"/>
  <c r="BXO3" i="22"/>
  <c r="XE3" i="22"/>
  <c r="BQY3" i="22"/>
  <c r="AQS3" i="22"/>
  <c r="GZ3" i="22"/>
  <c r="JF3" i="22"/>
  <c r="BYV3" i="22"/>
  <c r="ANQ3" i="22"/>
  <c r="AJ3" i="22"/>
  <c r="LD3" i="22"/>
  <c r="BIE3" i="22"/>
  <c r="CNO3" i="22"/>
  <c r="GK3" i="22"/>
  <c r="AEG3" i="22"/>
  <c r="ECT3" i="22"/>
  <c r="CLE3" i="22"/>
  <c r="AGT3" i="22"/>
  <c r="COW3" i="22"/>
  <c r="BVY3" i="22"/>
  <c r="ABL3" i="22"/>
  <c r="AFP3" i="22"/>
  <c r="CJD3" i="22"/>
  <c r="BMH3" i="22"/>
  <c r="DXN3" i="22"/>
  <c r="DJO3" i="22"/>
  <c r="CAS3" i="22"/>
  <c r="ABT3" i="22"/>
  <c r="CBS3" i="22"/>
  <c r="DII3" i="22"/>
  <c r="CUT3" i="22"/>
  <c r="CCK3" i="22"/>
  <c r="ALS3" i="22"/>
  <c r="IT3" i="22"/>
  <c r="BTF3" i="22"/>
  <c r="MY3" i="22"/>
  <c r="BQT3" i="22"/>
  <c r="BCX3" i="22"/>
  <c r="EPG3" i="22"/>
  <c r="DMJ3" i="22"/>
  <c r="ARB3" i="22"/>
  <c r="ABE3" i="22"/>
  <c r="CXW3" i="22"/>
  <c r="FX3" i="22"/>
  <c r="AOQ3" i="22"/>
  <c r="BIY3" i="22"/>
  <c r="ENN3" i="22"/>
  <c r="AOY3" i="22"/>
  <c r="LB3" i="22"/>
  <c r="BKE3" i="22"/>
  <c r="AOP3" i="22"/>
  <c r="AC7225" i="1"/>
  <c r="AB8880" i="1"/>
  <c r="AB5697" i="1"/>
  <c r="AB1288" i="1"/>
  <c r="AC7915" i="1"/>
  <c r="J4558" i="22"/>
  <c r="AC3131" i="1"/>
  <c r="J4827" i="22"/>
  <c r="AC1742" i="1"/>
  <c r="J4508" i="22"/>
  <c r="J2728" i="22"/>
  <c r="J4552" i="22"/>
  <c r="J4117" i="22"/>
  <c r="AB8734" i="1"/>
  <c r="AB7075" i="1"/>
  <c r="AB961" i="1"/>
  <c r="AC1504" i="1"/>
  <c r="J4997" i="22"/>
  <c r="AC6595" i="1"/>
  <c r="AB5256" i="1"/>
  <c r="AB8309" i="1"/>
  <c r="AB8887" i="1"/>
  <c r="AB6055" i="1"/>
  <c r="AB4368" i="1"/>
  <c r="AB9086" i="1"/>
  <c r="J3120" i="22"/>
  <c r="AC3053" i="1"/>
  <c r="J3661" i="22"/>
  <c r="J2558" i="22"/>
  <c r="AB2538" i="1"/>
  <c r="AB1184" i="1"/>
  <c r="AC6320" i="1"/>
  <c r="AB5237" i="1"/>
  <c r="AB5515" i="1"/>
  <c r="AB5274" i="1"/>
  <c r="AB3395" i="1"/>
  <c r="J4783" i="22"/>
  <c r="J3871" i="22"/>
  <c r="AB4340" i="1"/>
  <c r="AC5626" i="1"/>
  <c r="AC4830" i="1"/>
  <c r="J4559" i="22"/>
  <c r="AC310" i="1"/>
  <c r="J2709" i="22"/>
  <c r="AC8672" i="1"/>
  <c r="J3433" i="22"/>
  <c r="AB155" i="1"/>
  <c r="AB670" i="1"/>
  <c r="J4294" i="22"/>
  <c r="AB3133" i="1"/>
  <c r="J4186" i="22"/>
  <c r="J2552" i="22"/>
  <c r="AC4711" i="1"/>
  <c r="AB1472" i="1"/>
  <c r="J2882" i="22"/>
  <c r="J3132" i="22"/>
  <c r="AC1579" i="1"/>
  <c r="AB7825" i="1"/>
  <c r="J2820" i="22"/>
  <c r="AC4413" i="1"/>
  <c r="AB8615" i="1"/>
  <c r="AB2208" i="1"/>
  <c r="J4495" i="22"/>
  <c r="J3619" i="22"/>
  <c r="AB1496" i="1"/>
  <c r="AC3312" i="1"/>
  <c r="AB8051" i="1"/>
  <c r="AB4662" i="1"/>
  <c r="AB4941" i="1"/>
  <c r="J2541" i="22"/>
  <c r="J2349" i="22"/>
  <c r="J2962" i="22"/>
  <c r="AC1915" i="1"/>
  <c r="AB1598" i="1"/>
  <c r="J2660" i="22"/>
  <c r="AC3815" i="1"/>
  <c r="AB580" i="1"/>
  <c r="AB495" i="1"/>
  <c r="AC6105" i="1"/>
  <c r="AB8794" i="1"/>
  <c r="AC8266" i="1"/>
  <c r="AB6963" i="1"/>
  <c r="AC4937" i="1"/>
  <c r="AC9914" i="1"/>
  <c r="AB5295" i="1"/>
  <c r="J3116" i="22"/>
  <c r="AB8180" i="1"/>
  <c r="AC9336" i="1"/>
  <c r="AB7719" i="1"/>
  <c r="AB7108" i="1"/>
  <c r="AB5084" i="1"/>
  <c r="AB5121" i="1"/>
  <c r="J4283" i="22"/>
  <c r="AB8002" i="1"/>
  <c r="AB4877" i="1"/>
  <c r="AB2593" i="1"/>
  <c r="AC6160" i="1"/>
  <c r="AC8235" i="1"/>
  <c r="J2668" i="22"/>
  <c r="J3945" i="22"/>
  <c r="AC8425" i="1"/>
  <c r="AC1955" i="1"/>
  <c r="AB6341" i="1"/>
  <c r="AC4782" i="1"/>
  <c r="AB6082" i="1"/>
  <c r="AB9739" i="1"/>
  <c r="AC3712" i="1"/>
  <c r="J4053" i="22"/>
  <c r="AB2137" i="1"/>
  <c r="AC7369" i="1"/>
  <c r="AB3980" i="1"/>
  <c r="AC7633" i="1"/>
  <c r="AC8587" i="1"/>
  <c r="J4708" i="22"/>
  <c r="J2346" i="22"/>
  <c r="J3825" i="22"/>
  <c r="J3046" i="22"/>
  <c r="AC5998" i="1"/>
  <c r="AB9511" i="1"/>
  <c r="J3030" i="22"/>
  <c r="J3575" i="22"/>
  <c r="AC237" i="1"/>
  <c r="J4442" i="22"/>
  <c r="J3698" i="22"/>
  <c r="AB1877" i="1"/>
  <c r="AB2366" i="1"/>
  <c r="AB9663" i="1"/>
  <c r="J3895" i="22"/>
  <c r="AB5593" i="1"/>
  <c r="J4694" i="22"/>
  <c r="J2579" i="22"/>
  <c r="AC7395" i="1"/>
  <c r="J3911" i="22"/>
  <c r="J4465" i="22"/>
  <c r="AC1978" i="1"/>
  <c r="AC7063" i="1"/>
  <c r="J4462" i="22"/>
  <c r="J4893" i="22"/>
  <c r="AC9331" i="1"/>
  <c r="J2530" i="22"/>
  <c r="AC8643" i="1"/>
  <c r="J4148" i="22"/>
  <c r="AC5213" i="1"/>
  <c r="AB6984" i="1"/>
  <c r="J3803" i="22"/>
  <c r="AB3896" i="1"/>
  <c r="J3722" i="22"/>
  <c r="AB4935" i="1"/>
  <c r="AB3925" i="1"/>
  <c r="AB3987" i="1"/>
  <c r="AB1294" i="1"/>
  <c r="AB6966" i="1"/>
  <c r="J4303" i="22"/>
  <c r="AB4107" i="1"/>
  <c r="J3069" i="22"/>
  <c r="AB5638" i="1"/>
  <c r="AB4920" i="1"/>
  <c r="J2786" i="22"/>
  <c r="AC8489" i="1"/>
  <c r="AB9577" i="1"/>
  <c r="AC5140" i="1"/>
  <c r="AB6397" i="1"/>
  <c r="J3635" i="22"/>
  <c r="J3112" i="22"/>
  <c r="AC9796" i="1"/>
  <c r="AC798" i="1"/>
  <c r="AC5886" i="1"/>
  <c r="AB4806" i="1"/>
  <c r="AB6662" i="1"/>
  <c r="AC6190" i="1"/>
  <c r="AC9595" i="1"/>
  <c r="J4711" i="22"/>
  <c r="AC2524" i="1"/>
  <c r="AC8791" i="1"/>
  <c r="J3276" i="22"/>
  <c r="J2623" i="22"/>
  <c r="AB9744" i="1"/>
  <c r="AB7517" i="1"/>
  <c r="AC2782" i="1"/>
  <c r="AB5441" i="1"/>
  <c r="J4785" i="22"/>
  <c r="AB6821" i="1"/>
  <c r="J3041" i="22"/>
  <c r="AC2485" i="1"/>
  <c r="J4707" i="22"/>
  <c r="AB3705" i="1"/>
  <c r="AB6967" i="1"/>
  <c r="AB9769" i="1"/>
  <c r="AC4660" i="1"/>
  <c r="AB4364" i="1"/>
  <c r="AB5469" i="1"/>
  <c r="AC2394" i="1"/>
  <c r="AC3816" i="1"/>
  <c r="AB2443" i="1"/>
  <c r="J3677" i="22"/>
  <c r="J4158" i="22"/>
  <c r="AB7221" i="1"/>
  <c r="J2987" i="22"/>
  <c r="AB6236" i="1"/>
  <c r="AC7407" i="1"/>
  <c r="AC623" i="1"/>
  <c r="J4980" i="22"/>
  <c r="J3372" i="22"/>
  <c r="J2655" i="22"/>
  <c r="AC6694" i="1"/>
  <c r="AB8514" i="1"/>
  <c r="J4082" i="22"/>
  <c r="J3673" i="22"/>
  <c r="AC7538" i="1"/>
  <c r="J4792" i="22"/>
  <c r="AB3716" i="1"/>
  <c r="AB2816" i="1"/>
  <c r="AC7616" i="1"/>
  <c r="J3402" i="22"/>
  <c r="AB731" i="1"/>
  <c r="AC7789" i="1"/>
  <c r="J2603" i="22"/>
  <c r="AB1471" i="1"/>
  <c r="AB9923" i="1"/>
  <c r="J3504" i="22"/>
  <c r="J4023" i="22"/>
  <c r="AC2291" i="1"/>
  <c r="AB4408" i="1"/>
  <c r="AB2694" i="1"/>
  <c r="AC1940" i="1"/>
  <c r="AB948" i="1"/>
  <c r="AB2438" i="1"/>
  <c r="AC7446" i="1"/>
  <c r="J3184" i="22"/>
  <c r="J3067" i="22"/>
  <c r="AC5096" i="1"/>
  <c r="AC8257" i="1"/>
  <c r="AC1026" i="1"/>
  <c r="AC950" i="1"/>
  <c r="AB6195" i="1"/>
  <c r="AB1428" i="1"/>
  <c r="J3790" i="22"/>
  <c r="AC4139" i="1"/>
  <c r="AC2319" i="1"/>
  <c r="AB4441" i="1"/>
  <c r="AB7485" i="1"/>
  <c r="J4522" i="22"/>
  <c r="AB1008" i="1"/>
  <c r="AB7478" i="1"/>
  <c r="AC7112" i="1"/>
  <c r="AC8864" i="1"/>
  <c r="AC6536" i="1"/>
  <c r="J4439" i="22"/>
  <c r="AB8421" i="1"/>
  <c r="J4028" i="22"/>
  <c r="J3842" i="22"/>
  <c r="J2471" i="22"/>
  <c r="AB4818" i="1"/>
  <c r="J4669" i="22"/>
  <c r="J4564" i="22"/>
  <c r="AC2735" i="1"/>
  <c r="AC2772" i="1"/>
  <c r="J3270" i="22"/>
  <c r="AC6766" i="1"/>
  <c r="AC2250" i="1"/>
  <c r="AC9074" i="1"/>
  <c r="AC4060" i="1"/>
  <c r="AB6962" i="1"/>
  <c r="AB2771" i="1"/>
  <c r="J2309" i="22"/>
  <c r="J4497" i="22"/>
  <c r="J4833" i="22"/>
  <c r="AC5953" i="1"/>
  <c r="AC3781" i="1"/>
  <c r="AB9815" i="1"/>
  <c r="J2954" i="22"/>
  <c r="AB7166" i="1"/>
  <c r="AB9704" i="1"/>
  <c r="AC1361" i="1"/>
  <c r="AC2040" i="1"/>
  <c r="J2943" i="22"/>
  <c r="AB7614" i="1"/>
  <c r="AB7102" i="1"/>
  <c r="AB5907" i="1"/>
  <c r="AC8341" i="1"/>
  <c r="AB6316" i="1"/>
  <c r="AB257" i="1"/>
  <c r="AB1687" i="1"/>
  <c r="J3919" i="22"/>
  <c r="AB6668" i="1"/>
  <c r="J3929" i="22"/>
  <c r="AC9142" i="1"/>
  <c r="AB6543" i="1"/>
  <c r="AB6126" i="1"/>
  <c r="AB5022" i="1"/>
  <c r="AC5291" i="1"/>
  <c r="AB4805" i="1"/>
  <c r="AB2162" i="1"/>
  <c r="J3771" i="22"/>
  <c r="AC5982" i="1"/>
  <c r="AC7262" i="1"/>
  <c r="J4422" i="22"/>
  <c r="AB4938" i="1"/>
  <c r="AB5242" i="1"/>
  <c r="AC9957" i="1"/>
  <c r="J4847" i="22"/>
  <c r="J2473" i="22"/>
  <c r="AC3173" i="1"/>
  <c r="J4554" i="22"/>
  <c r="AB8909" i="1"/>
  <c r="J4086" i="22"/>
  <c r="AC5053" i="1"/>
  <c r="AC7336" i="1"/>
  <c r="AB9124" i="1"/>
  <c r="AC5873" i="1"/>
  <c r="AB1612" i="1"/>
  <c r="AB7223" i="1"/>
  <c r="AB8700" i="1"/>
  <c r="AB5596" i="1"/>
  <c r="AC155" i="1"/>
  <c r="AC1693" i="1"/>
  <c r="J4780" i="22"/>
  <c r="AC2689" i="1"/>
  <c r="J4701" i="22"/>
  <c r="AB8879" i="1"/>
  <c r="J3227" i="22"/>
  <c r="J4444" i="22"/>
  <c r="AB1655" i="1"/>
  <c r="J3630" i="22"/>
  <c r="J4135" i="22"/>
  <c r="AB3984" i="1"/>
  <c r="J4382" i="22"/>
  <c r="AB6456" i="1"/>
  <c r="J4149" i="22"/>
  <c r="AC8771" i="1"/>
  <c r="J2604" i="22"/>
  <c r="AC3909" i="1"/>
  <c r="AC2423" i="1"/>
  <c r="AC6527" i="1"/>
  <c r="AB1991" i="1"/>
  <c r="J4404" i="22"/>
  <c r="J3011" i="22"/>
  <c r="AB1985" i="1"/>
  <c r="AC2547" i="1"/>
  <c r="J4641" i="22"/>
  <c r="J2743" i="22"/>
  <c r="AC5789" i="1"/>
  <c r="J3278" i="22"/>
  <c r="J2432" i="22"/>
  <c r="J2519" i="22"/>
  <c r="AB294" i="1"/>
  <c r="J4973" i="22"/>
  <c r="J3993" i="22"/>
  <c r="J2732" i="22"/>
  <c r="J2885" i="22"/>
  <c r="AB6996" i="1"/>
  <c r="J4319" i="22"/>
  <c r="J2326" i="22"/>
  <c r="AC3003" i="1"/>
  <c r="J3578" i="22"/>
  <c r="J3947" i="22"/>
  <c r="AC6569" i="1"/>
  <c r="J4453" i="22"/>
  <c r="AC2539" i="1"/>
  <c r="AB9665" i="1"/>
  <c r="AB117" i="1"/>
  <c r="AB9732" i="1"/>
  <c r="AC5749" i="1"/>
  <c r="J4794" i="22"/>
  <c r="AC4422" i="1"/>
  <c r="AB1034" i="1"/>
  <c r="AB9030" i="1"/>
  <c r="AC9312" i="1"/>
  <c r="J3862" i="22"/>
  <c r="AC6473" i="1"/>
  <c r="AB3883" i="1"/>
  <c r="J3527" i="22"/>
  <c r="AC4773" i="1"/>
  <c r="AC9451" i="1"/>
  <c r="AC1784" i="1"/>
  <c r="AB9987" i="1"/>
  <c r="AB116" i="1"/>
  <c r="AB6207" i="1"/>
  <c r="AC2212" i="1"/>
  <c r="J4261" i="22"/>
  <c r="AB1750" i="1"/>
  <c r="J4305" i="22"/>
  <c r="AC7835" i="1"/>
  <c r="J4005" i="22"/>
  <c r="AB1697" i="1"/>
  <c r="AC9658" i="1"/>
  <c r="J4583" i="22"/>
  <c r="AC2123" i="1"/>
  <c r="AC5974" i="1"/>
  <c r="AC2943" i="1"/>
  <c r="AB4889" i="1"/>
  <c r="J2617" i="22"/>
  <c r="AB7490" i="1"/>
  <c r="AB8023" i="1"/>
  <c r="AC1668" i="1"/>
  <c r="J4605" i="22"/>
  <c r="AC6949" i="1"/>
  <c r="AC7014" i="1"/>
  <c r="AB7086" i="1"/>
  <c r="AB3099" i="1"/>
  <c r="AC4623" i="1"/>
  <c r="AB1091" i="1"/>
  <c r="AC9098" i="1"/>
  <c r="J3230" i="22"/>
  <c r="AC6141" i="1"/>
  <c r="AB3587" i="1"/>
  <c r="J2834" i="22"/>
  <c r="AB8301" i="1"/>
  <c r="AC4653" i="1"/>
  <c r="AC9221" i="1"/>
  <c r="AC6651" i="1"/>
  <c r="AC7837" i="1"/>
  <c r="AB9200" i="1"/>
  <c r="AC9260" i="1"/>
  <c r="AC9721" i="1"/>
  <c r="J3960" i="22"/>
  <c r="AB4098" i="1"/>
  <c r="AB1232" i="1"/>
  <c r="AC3142" i="1"/>
  <c r="AC1697" i="1"/>
  <c r="AC498" i="1"/>
  <c r="AB4567" i="1"/>
  <c r="AC7238" i="1"/>
  <c r="J3302" i="22"/>
  <c r="J4193" i="22"/>
  <c r="AB6315" i="1"/>
  <c r="AB7005" i="1"/>
  <c r="J2534" i="22"/>
  <c r="AC6429" i="1"/>
  <c r="J3357" i="22"/>
  <c r="AB8858" i="1"/>
  <c r="AB8059" i="1"/>
  <c r="AC1754" i="1"/>
  <c r="AB303" i="1"/>
  <c r="J3029" i="22"/>
  <c r="AC6216" i="1"/>
  <c r="AC8346" i="1"/>
  <c r="AB4611" i="1"/>
  <c r="J3566" i="22"/>
  <c r="AB9972" i="1"/>
  <c r="AC2466" i="1"/>
  <c r="AC7266" i="1"/>
  <c r="J4201" i="22"/>
  <c r="J3149" i="22"/>
  <c r="AB3375" i="1"/>
  <c r="AB9639" i="1"/>
  <c r="J2533" i="22"/>
  <c r="AC3987" i="1"/>
  <c r="AC7841" i="1"/>
  <c r="AB3541" i="1"/>
  <c r="AC3939" i="1"/>
  <c r="AB3485" i="1"/>
  <c r="J3238" i="22"/>
  <c r="AC9771" i="1"/>
  <c r="J4071" i="22"/>
  <c r="J2734" i="22"/>
  <c r="AB1191" i="1"/>
  <c r="AB701" i="1"/>
  <c r="J4881" i="22"/>
  <c r="AB7254" i="1"/>
  <c r="AC8367" i="1"/>
  <c r="AB2462" i="1"/>
  <c r="AC3436" i="1"/>
  <c r="AB6630" i="1"/>
  <c r="AB4161" i="1"/>
  <c r="J4686" i="22"/>
  <c r="J4381" i="22"/>
  <c r="AC7719" i="1"/>
  <c r="J2485" i="22"/>
  <c r="AC9926" i="1"/>
  <c r="AC6100" i="1"/>
  <c r="AB7357" i="1"/>
  <c r="J2356" i="22"/>
  <c r="AB1600" i="1"/>
  <c r="AC2756" i="1"/>
  <c r="AB511" i="1"/>
  <c r="J3667" i="22"/>
  <c r="AB2509" i="1"/>
  <c r="J2632" i="22"/>
  <c r="AC5775" i="1"/>
  <c r="J3250" i="22"/>
  <c r="AB7009" i="1"/>
  <c r="AC9875" i="1"/>
  <c r="AC6290" i="1"/>
  <c r="AC2617" i="1"/>
  <c r="J2716" i="22"/>
  <c r="AB9481" i="1"/>
  <c r="J4190" i="22"/>
  <c r="J2788" i="22"/>
  <c r="AC4790" i="1"/>
  <c r="J4423" i="22"/>
  <c r="AC2612" i="1"/>
  <c r="AB4898" i="1"/>
  <c r="AB5354" i="1"/>
  <c r="AC4397" i="1"/>
  <c r="J4063" i="22"/>
  <c r="AB2879" i="1"/>
  <c r="AC62" i="1"/>
  <c r="AB7372" i="1"/>
  <c r="AB7759" i="1"/>
  <c r="J2409" i="22"/>
  <c r="AB1673" i="1"/>
  <c r="J4846" i="22"/>
  <c r="AB7346" i="1"/>
  <c r="AC1190" i="1"/>
  <c r="AC1046" i="1"/>
  <c r="J4433" i="22"/>
  <c r="AB6350" i="1"/>
  <c r="AC8529" i="1"/>
  <c r="AB5311" i="1"/>
  <c r="J3669" i="22"/>
  <c r="AC2126" i="1"/>
  <c r="AC7006" i="1"/>
  <c r="J2549" i="22"/>
  <c r="AB5046" i="1"/>
  <c r="J2463" i="22"/>
  <c r="J4110" i="22"/>
  <c r="AB5517" i="1"/>
  <c r="AB6787" i="1"/>
  <c r="J3653" i="22"/>
  <c r="J3105" i="22"/>
  <c r="AC9742" i="1"/>
  <c r="AC385" i="1"/>
  <c r="AB9761" i="1"/>
  <c r="AC6411" i="1"/>
  <c r="AC6921" i="1"/>
  <c r="AC142" i="1"/>
  <c r="J3745" i="22"/>
  <c r="AC4908" i="1"/>
  <c r="AC9633" i="1"/>
  <c r="AB6117" i="1"/>
  <c r="AB6856" i="1"/>
  <c r="AB3633" i="1"/>
  <c r="AB8069" i="1"/>
  <c r="AC216" i="1"/>
  <c r="J3890" i="22"/>
  <c r="AB8981" i="1"/>
  <c r="AB2677" i="1"/>
  <c r="AC4264" i="1"/>
  <c r="J3441" i="22"/>
  <c r="J2526" i="22"/>
  <c r="AB4060" i="1"/>
  <c r="J2950" i="22"/>
  <c r="AB3058" i="1"/>
  <c r="AC7139" i="1"/>
  <c r="AC6338" i="1"/>
  <c r="AB8420" i="1"/>
  <c r="J4353" i="22"/>
  <c r="AB5973" i="1"/>
  <c r="AB7874" i="1"/>
  <c r="AB2066" i="1"/>
  <c r="AC2197" i="1"/>
  <c r="AC519" i="1"/>
  <c r="AC452" i="1"/>
  <c r="J2979" i="22"/>
  <c r="AC2992" i="1"/>
  <c r="AB8792" i="1"/>
  <c r="AB5770" i="1"/>
  <c r="AC6268" i="1"/>
  <c r="J3531" i="22"/>
  <c r="J3874" i="22"/>
  <c r="AB2236" i="1"/>
  <c r="J2612" i="22"/>
  <c r="J4689" i="22"/>
  <c r="J4520" i="22"/>
  <c r="J2449" i="22"/>
  <c r="AB3241" i="1"/>
  <c r="J4856" i="22"/>
  <c r="AB5676" i="1"/>
  <c r="J3910" i="22"/>
  <c r="AB1927" i="1"/>
  <c r="AC8961" i="1"/>
  <c r="J2430" i="22"/>
  <c r="AC2063" i="1"/>
  <c r="J2442" i="22"/>
  <c r="AB979" i="1"/>
  <c r="AB5262" i="1"/>
  <c r="AC3557" i="1"/>
  <c r="AB1876" i="1"/>
  <c r="AC929" i="1"/>
  <c r="AB6889" i="1"/>
  <c r="AC8929" i="1"/>
  <c r="AC339" i="1"/>
  <c r="AB8404" i="1"/>
  <c r="J4482" i="22"/>
  <c r="J3618" i="22"/>
  <c r="J3835" i="22"/>
  <c r="AB7802" i="1"/>
  <c r="J4260" i="22"/>
  <c r="AB1881" i="1"/>
  <c r="AB4675" i="1"/>
  <c r="J3359" i="22"/>
  <c r="AC1817" i="1"/>
  <c r="AB9439" i="1"/>
  <c r="AC8465" i="1"/>
  <c r="AC6374" i="1"/>
  <c r="J3271" i="22"/>
  <c r="J3055" i="22"/>
  <c r="J3714" i="22"/>
  <c r="AC1150" i="1"/>
  <c r="AC1965" i="1"/>
  <c r="AB5933" i="1"/>
  <c r="J2595" i="22"/>
  <c r="AB1917" i="1"/>
  <c r="AC2626" i="1"/>
  <c r="AC900" i="1"/>
  <c r="AB4332" i="1"/>
  <c r="AB4799" i="1"/>
  <c r="AB1121" i="1"/>
  <c r="AB6332" i="1"/>
  <c r="AB6699" i="1"/>
  <c r="AC5871" i="1"/>
  <c r="J3797" i="22"/>
  <c r="AB9243" i="1"/>
  <c r="J2746" i="22"/>
  <c r="J3985" i="22"/>
  <c r="AB4697" i="1"/>
  <c r="AC7551" i="1"/>
  <c r="J4297" i="22"/>
  <c r="AB7410" i="1"/>
  <c r="J3398" i="22"/>
  <c r="AB7840" i="1"/>
  <c r="AB4851" i="1"/>
  <c r="AB8564" i="1"/>
  <c r="AB6338" i="1"/>
  <c r="J3034" i="22"/>
  <c r="AC1316" i="1"/>
  <c r="AC7588" i="1"/>
  <c r="AB9254" i="1"/>
  <c r="AC592" i="1"/>
  <c r="AB4407" i="1"/>
  <c r="J4626" i="22"/>
  <c r="J2784" i="22"/>
  <c r="J2682" i="22"/>
  <c r="AB8692" i="1"/>
  <c r="AC7755" i="1"/>
  <c r="AC7322" i="1"/>
  <c r="AB9798" i="1"/>
  <c r="AB714" i="1"/>
  <c r="J4099" i="22"/>
  <c r="AC5996" i="1"/>
  <c r="J4316" i="22"/>
  <c r="AB5355" i="1"/>
  <c r="AB3312" i="1"/>
  <c r="AB9760" i="1"/>
  <c r="AB6831" i="1"/>
  <c r="J4625" i="22"/>
  <c r="J4654" i="22"/>
  <c r="AC663" i="1"/>
  <c r="AB3144" i="1"/>
  <c r="AC2526" i="1"/>
  <c r="AB3339" i="1"/>
  <c r="AB9143" i="1"/>
  <c r="AC9604" i="1"/>
  <c r="AB8796" i="1"/>
  <c r="J3464" i="22"/>
  <c r="AB7744" i="1"/>
  <c r="AB7695" i="1"/>
  <c r="AC589" i="1"/>
  <c r="AC4228" i="1"/>
  <c r="AB6833" i="1"/>
  <c r="J2767" i="22"/>
  <c r="J2689" i="22"/>
  <c r="AB6994" i="1"/>
  <c r="AB4557" i="1"/>
  <c r="AC4033" i="1"/>
  <c r="J3509" i="22"/>
  <c r="AC3368" i="1"/>
  <c r="J4100" i="22"/>
  <c r="AB4850" i="1"/>
  <c r="AC8701" i="1"/>
  <c r="AB7633" i="1"/>
  <c r="AC466" i="1"/>
  <c r="AC3918" i="1"/>
  <c r="AC2020" i="1"/>
  <c r="AB2613" i="1"/>
  <c r="J3930" i="22"/>
  <c r="AB6230" i="1"/>
  <c r="S3" i="2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musashi</author>
  </authors>
  <commentList>
    <comment ref="F27" authorId="0" shapeId="0" xr:uid="{B720990F-C2DF-4BA6-9553-ADA65AA3F544}">
      <text>
        <r>
          <rPr>
            <b/>
            <sz val="9"/>
            <color indexed="81"/>
            <rFont val="Tahoma"/>
            <family val="2"/>
          </rPr>
          <t xml:space="preserve">The Market Cap is converted from his original currency (located in the D columns) to Euros using live exchange rate (located in the Helper Sheet), then we divide by 1B to express it in B€
</t>
        </r>
      </text>
    </comment>
    <comment ref="G27" authorId="0" shapeId="0" xr:uid="{6F688CBA-B231-4D7D-A446-E2CCF628A207}">
      <text>
        <r>
          <rPr>
            <b/>
            <sz val="9"/>
            <color indexed="81"/>
            <rFont val="Tahoma"/>
            <family val="2"/>
          </rPr>
          <t>If you wish to change the different cap types, just change the formula in G28</t>
        </r>
      </text>
    </comment>
    <comment ref="I27" authorId="0" shapeId="0" xr:uid="{307428CC-C6AF-44CE-851A-602FF28F32B4}">
      <text>
        <r>
          <rPr>
            <b/>
            <sz val="9"/>
            <color indexed="81"/>
            <rFont val="Tahoma"/>
            <family val="2"/>
          </rPr>
          <t>The Price is converted from his original currency (located in the D columns) to Euros using live exchange rate (located in the Helper Sheet).</t>
        </r>
      </text>
    </comment>
    <comment ref="L27" authorId="0" shapeId="0" xr:uid="{7922D686-76CC-4337-AE7E-8B75E15E4FDC}">
      <text>
        <r>
          <rPr>
            <b/>
            <sz val="9"/>
            <color indexed="81"/>
            <rFont val="Tahoma"/>
            <family val="2"/>
          </rPr>
          <t>Formula explanation:
([converted_price] - ([Previous Close]*[Exchange Rate])) *#_Shares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musashi</author>
  </authors>
  <commentList>
    <comment ref="E2" authorId="0" shapeId="0" xr:uid="{33622738-1FB2-4653-A253-EB2D80128A5D}">
      <text>
        <r>
          <rPr>
            <b/>
            <sz val="9"/>
            <color indexed="81"/>
            <rFont val="Tahoma"/>
            <family val="2"/>
          </rPr>
          <t>If it's a Sell, use a negative number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musashi</author>
  </authors>
  <commentList>
    <comment ref="F3" authorId="0" shapeId="0" xr:uid="{BCFF772C-93A4-4ABD-9468-2F1AA7781217}">
      <text>
        <r>
          <rPr>
            <b/>
            <sz val="9"/>
            <color indexed="81"/>
            <rFont val="Tahoma"/>
            <family val="2"/>
          </rPr>
          <t>Every unique industry of the current portfolio</t>
        </r>
      </text>
    </comment>
    <comment ref="N3" authorId="0" shapeId="0" xr:uid="{B0E30CD8-5C45-4108-9B5B-5D010BC3B702}">
      <text>
        <r>
          <rPr>
            <b/>
            <sz val="9"/>
            <color indexed="81"/>
            <rFont val="Tahoma"/>
            <family val="2"/>
          </rPr>
          <t xml:space="preserve">For the allocation sector graph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xion" type="4" refreshedVersion="0" background="1">
    <webPr url="https://stooq.com/q/d/l/?s=nesg.uk&amp;f=20230724&amp;t=20240724&amp;i=d" htmlTables="1" htmlFormat="all"/>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8472">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bk>
      <extLst>
        <ext uri="{3e2802c4-a4d2-4d8b-9148-e3be6c30e623}">
          <xlrd:rvb i="474"/>
        </ext>
      </extLst>
    </bk>
    <bk>
      <extLst>
        <ext uri="{3e2802c4-a4d2-4d8b-9148-e3be6c30e623}">
          <xlrd:rvb i="475"/>
        </ext>
      </extLst>
    </bk>
    <bk>
      <extLst>
        <ext uri="{3e2802c4-a4d2-4d8b-9148-e3be6c30e623}">
          <xlrd:rvb i="476"/>
        </ext>
      </extLst>
    </bk>
    <bk>
      <extLst>
        <ext uri="{3e2802c4-a4d2-4d8b-9148-e3be6c30e623}">
          <xlrd:rvb i="477"/>
        </ext>
      </extLst>
    </bk>
    <bk>
      <extLst>
        <ext uri="{3e2802c4-a4d2-4d8b-9148-e3be6c30e623}">
          <xlrd:rvb i="478"/>
        </ext>
      </extLst>
    </bk>
    <bk>
      <extLst>
        <ext uri="{3e2802c4-a4d2-4d8b-9148-e3be6c30e623}">
          <xlrd:rvb i="479"/>
        </ext>
      </extLst>
    </bk>
    <bk>
      <extLst>
        <ext uri="{3e2802c4-a4d2-4d8b-9148-e3be6c30e623}">
          <xlrd:rvb i="480"/>
        </ext>
      </extLst>
    </bk>
    <bk>
      <extLst>
        <ext uri="{3e2802c4-a4d2-4d8b-9148-e3be6c30e623}">
          <xlrd:rvb i="481"/>
        </ext>
      </extLst>
    </bk>
    <bk>
      <extLst>
        <ext uri="{3e2802c4-a4d2-4d8b-9148-e3be6c30e623}">
          <xlrd:rvb i="482"/>
        </ext>
      </extLst>
    </bk>
    <bk>
      <extLst>
        <ext uri="{3e2802c4-a4d2-4d8b-9148-e3be6c30e623}">
          <xlrd:rvb i="483"/>
        </ext>
      </extLst>
    </bk>
    <bk>
      <extLst>
        <ext uri="{3e2802c4-a4d2-4d8b-9148-e3be6c30e623}">
          <xlrd:rvb i="484"/>
        </ext>
      </extLst>
    </bk>
    <bk>
      <extLst>
        <ext uri="{3e2802c4-a4d2-4d8b-9148-e3be6c30e623}">
          <xlrd:rvb i="485"/>
        </ext>
      </extLst>
    </bk>
    <bk>
      <extLst>
        <ext uri="{3e2802c4-a4d2-4d8b-9148-e3be6c30e623}">
          <xlrd:rvb i="486"/>
        </ext>
      </extLst>
    </bk>
    <bk>
      <extLst>
        <ext uri="{3e2802c4-a4d2-4d8b-9148-e3be6c30e623}">
          <xlrd:rvb i="487"/>
        </ext>
      </extLst>
    </bk>
    <bk>
      <extLst>
        <ext uri="{3e2802c4-a4d2-4d8b-9148-e3be6c30e623}">
          <xlrd:rvb i="488"/>
        </ext>
      </extLst>
    </bk>
    <bk>
      <extLst>
        <ext uri="{3e2802c4-a4d2-4d8b-9148-e3be6c30e623}">
          <xlrd:rvb i="489"/>
        </ext>
      </extLst>
    </bk>
    <bk>
      <extLst>
        <ext uri="{3e2802c4-a4d2-4d8b-9148-e3be6c30e623}">
          <xlrd:rvb i="490"/>
        </ext>
      </extLst>
    </bk>
    <bk>
      <extLst>
        <ext uri="{3e2802c4-a4d2-4d8b-9148-e3be6c30e623}">
          <xlrd:rvb i="491"/>
        </ext>
      </extLst>
    </bk>
    <bk>
      <extLst>
        <ext uri="{3e2802c4-a4d2-4d8b-9148-e3be6c30e623}">
          <xlrd:rvb i="494"/>
        </ext>
      </extLst>
    </bk>
    <bk>
      <extLst>
        <ext uri="{3e2802c4-a4d2-4d8b-9148-e3be6c30e623}">
          <xlrd:rvb i="495"/>
        </ext>
      </extLst>
    </bk>
    <bk>
      <extLst>
        <ext uri="{3e2802c4-a4d2-4d8b-9148-e3be6c30e623}">
          <xlrd:rvb i="496"/>
        </ext>
      </extLst>
    </bk>
    <bk>
      <extLst>
        <ext uri="{3e2802c4-a4d2-4d8b-9148-e3be6c30e623}">
          <xlrd:rvb i="497"/>
        </ext>
      </extLst>
    </bk>
    <bk>
      <extLst>
        <ext uri="{3e2802c4-a4d2-4d8b-9148-e3be6c30e623}">
          <xlrd:rvb i="498"/>
        </ext>
      </extLst>
    </bk>
    <bk>
      <extLst>
        <ext uri="{3e2802c4-a4d2-4d8b-9148-e3be6c30e623}">
          <xlrd:rvb i="499"/>
        </ext>
      </extLst>
    </bk>
    <bk>
      <extLst>
        <ext uri="{3e2802c4-a4d2-4d8b-9148-e3be6c30e623}">
          <xlrd:rvb i="500"/>
        </ext>
      </extLst>
    </bk>
    <bk>
      <extLst>
        <ext uri="{3e2802c4-a4d2-4d8b-9148-e3be6c30e623}">
          <xlrd:rvb i="501"/>
        </ext>
      </extLst>
    </bk>
    <bk>
      <extLst>
        <ext uri="{3e2802c4-a4d2-4d8b-9148-e3be6c30e623}">
          <xlrd:rvb i="502"/>
        </ext>
      </extLst>
    </bk>
    <bk>
      <extLst>
        <ext uri="{3e2802c4-a4d2-4d8b-9148-e3be6c30e623}">
          <xlrd:rvb i="503"/>
        </ext>
      </extLst>
    </bk>
    <bk>
      <extLst>
        <ext uri="{3e2802c4-a4d2-4d8b-9148-e3be6c30e623}">
          <xlrd:rvb i="504"/>
        </ext>
      </extLst>
    </bk>
    <bk>
      <extLst>
        <ext uri="{3e2802c4-a4d2-4d8b-9148-e3be6c30e623}">
          <xlrd:rvb i="505"/>
        </ext>
      </extLst>
    </bk>
    <bk>
      <extLst>
        <ext uri="{3e2802c4-a4d2-4d8b-9148-e3be6c30e623}">
          <xlrd:rvb i="506"/>
        </ext>
      </extLst>
    </bk>
    <bk>
      <extLst>
        <ext uri="{3e2802c4-a4d2-4d8b-9148-e3be6c30e623}">
          <xlrd:rvb i="507"/>
        </ext>
      </extLst>
    </bk>
    <bk>
      <extLst>
        <ext uri="{3e2802c4-a4d2-4d8b-9148-e3be6c30e623}">
          <xlrd:rvb i="508"/>
        </ext>
      </extLst>
    </bk>
    <bk>
      <extLst>
        <ext uri="{3e2802c4-a4d2-4d8b-9148-e3be6c30e623}">
          <xlrd:rvb i="509"/>
        </ext>
      </extLst>
    </bk>
    <bk>
      <extLst>
        <ext uri="{3e2802c4-a4d2-4d8b-9148-e3be6c30e623}">
          <xlrd:rvb i="510"/>
        </ext>
      </extLst>
    </bk>
    <bk>
      <extLst>
        <ext uri="{3e2802c4-a4d2-4d8b-9148-e3be6c30e623}">
          <xlrd:rvb i="511"/>
        </ext>
      </extLst>
    </bk>
    <bk>
      <extLst>
        <ext uri="{3e2802c4-a4d2-4d8b-9148-e3be6c30e623}">
          <xlrd:rvb i="512"/>
        </ext>
      </extLst>
    </bk>
    <bk>
      <extLst>
        <ext uri="{3e2802c4-a4d2-4d8b-9148-e3be6c30e623}">
          <xlrd:rvb i="513"/>
        </ext>
      </extLst>
    </bk>
    <bk>
      <extLst>
        <ext uri="{3e2802c4-a4d2-4d8b-9148-e3be6c30e623}">
          <xlrd:rvb i="514"/>
        </ext>
      </extLst>
    </bk>
    <bk>
      <extLst>
        <ext uri="{3e2802c4-a4d2-4d8b-9148-e3be6c30e623}">
          <xlrd:rvb i="515"/>
        </ext>
      </extLst>
    </bk>
    <bk>
      <extLst>
        <ext uri="{3e2802c4-a4d2-4d8b-9148-e3be6c30e623}">
          <xlrd:rvb i="516"/>
        </ext>
      </extLst>
    </bk>
    <bk>
      <extLst>
        <ext uri="{3e2802c4-a4d2-4d8b-9148-e3be6c30e623}">
          <xlrd:rvb i="517"/>
        </ext>
      </extLst>
    </bk>
    <bk>
      <extLst>
        <ext uri="{3e2802c4-a4d2-4d8b-9148-e3be6c30e623}">
          <xlrd:rvb i="518"/>
        </ext>
      </extLst>
    </bk>
    <bk>
      <extLst>
        <ext uri="{3e2802c4-a4d2-4d8b-9148-e3be6c30e623}">
          <xlrd:rvb i="519"/>
        </ext>
      </extLst>
    </bk>
    <bk>
      <extLst>
        <ext uri="{3e2802c4-a4d2-4d8b-9148-e3be6c30e623}">
          <xlrd:rvb i="520"/>
        </ext>
      </extLst>
    </bk>
    <bk>
      <extLst>
        <ext uri="{3e2802c4-a4d2-4d8b-9148-e3be6c30e623}">
          <xlrd:rvb i="521"/>
        </ext>
      </extLst>
    </bk>
    <bk>
      <extLst>
        <ext uri="{3e2802c4-a4d2-4d8b-9148-e3be6c30e623}">
          <xlrd:rvb i="522"/>
        </ext>
      </extLst>
    </bk>
    <bk>
      <extLst>
        <ext uri="{3e2802c4-a4d2-4d8b-9148-e3be6c30e623}">
          <xlrd:rvb i="523"/>
        </ext>
      </extLst>
    </bk>
    <bk>
      <extLst>
        <ext uri="{3e2802c4-a4d2-4d8b-9148-e3be6c30e623}">
          <xlrd:rvb i="524"/>
        </ext>
      </extLst>
    </bk>
    <bk>
      <extLst>
        <ext uri="{3e2802c4-a4d2-4d8b-9148-e3be6c30e623}">
          <xlrd:rvb i="525"/>
        </ext>
      </extLst>
    </bk>
    <bk>
      <extLst>
        <ext uri="{3e2802c4-a4d2-4d8b-9148-e3be6c30e623}">
          <xlrd:rvb i="526"/>
        </ext>
      </extLst>
    </bk>
    <bk>
      <extLst>
        <ext uri="{3e2802c4-a4d2-4d8b-9148-e3be6c30e623}">
          <xlrd:rvb i="527"/>
        </ext>
      </extLst>
    </bk>
    <bk>
      <extLst>
        <ext uri="{3e2802c4-a4d2-4d8b-9148-e3be6c30e623}">
          <xlrd:rvb i="528"/>
        </ext>
      </extLst>
    </bk>
    <bk>
      <extLst>
        <ext uri="{3e2802c4-a4d2-4d8b-9148-e3be6c30e623}">
          <xlrd:rvb i="529"/>
        </ext>
      </extLst>
    </bk>
    <bk>
      <extLst>
        <ext uri="{3e2802c4-a4d2-4d8b-9148-e3be6c30e623}">
          <xlrd:rvb i="530"/>
        </ext>
      </extLst>
    </bk>
    <bk>
      <extLst>
        <ext uri="{3e2802c4-a4d2-4d8b-9148-e3be6c30e623}">
          <xlrd:rvb i="531"/>
        </ext>
      </extLst>
    </bk>
    <bk>
      <extLst>
        <ext uri="{3e2802c4-a4d2-4d8b-9148-e3be6c30e623}">
          <xlrd:rvb i="532"/>
        </ext>
      </extLst>
    </bk>
    <bk>
      <extLst>
        <ext uri="{3e2802c4-a4d2-4d8b-9148-e3be6c30e623}">
          <xlrd:rvb i="533"/>
        </ext>
      </extLst>
    </bk>
    <bk>
      <extLst>
        <ext uri="{3e2802c4-a4d2-4d8b-9148-e3be6c30e623}">
          <xlrd:rvb i="534"/>
        </ext>
      </extLst>
    </bk>
    <bk>
      <extLst>
        <ext uri="{3e2802c4-a4d2-4d8b-9148-e3be6c30e623}">
          <xlrd:rvb i="535"/>
        </ext>
      </extLst>
    </bk>
    <bk>
      <extLst>
        <ext uri="{3e2802c4-a4d2-4d8b-9148-e3be6c30e623}">
          <xlrd:rvb i="536"/>
        </ext>
      </extLst>
    </bk>
    <bk>
      <extLst>
        <ext uri="{3e2802c4-a4d2-4d8b-9148-e3be6c30e623}">
          <xlrd:rvb i="537"/>
        </ext>
      </extLst>
    </bk>
    <bk>
      <extLst>
        <ext uri="{3e2802c4-a4d2-4d8b-9148-e3be6c30e623}">
          <xlrd:rvb i="538"/>
        </ext>
      </extLst>
    </bk>
    <bk>
      <extLst>
        <ext uri="{3e2802c4-a4d2-4d8b-9148-e3be6c30e623}">
          <xlrd:rvb i="539"/>
        </ext>
      </extLst>
    </bk>
    <bk>
      <extLst>
        <ext uri="{3e2802c4-a4d2-4d8b-9148-e3be6c30e623}">
          <xlrd:rvb i="540"/>
        </ext>
      </extLst>
    </bk>
    <bk>
      <extLst>
        <ext uri="{3e2802c4-a4d2-4d8b-9148-e3be6c30e623}">
          <xlrd:rvb i="541"/>
        </ext>
      </extLst>
    </bk>
    <bk>
      <extLst>
        <ext uri="{3e2802c4-a4d2-4d8b-9148-e3be6c30e623}">
          <xlrd:rvb i="542"/>
        </ext>
      </extLst>
    </bk>
    <bk>
      <extLst>
        <ext uri="{3e2802c4-a4d2-4d8b-9148-e3be6c30e623}">
          <xlrd:rvb i="543"/>
        </ext>
      </extLst>
    </bk>
    <bk>
      <extLst>
        <ext uri="{3e2802c4-a4d2-4d8b-9148-e3be6c30e623}">
          <xlrd:rvb i="544"/>
        </ext>
      </extLst>
    </bk>
    <bk>
      <extLst>
        <ext uri="{3e2802c4-a4d2-4d8b-9148-e3be6c30e623}">
          <xlrd:rvb i="545"/>
        </ext>
      </extLst>
    </bk>
    <bk>
      <extLst>
        <ext uri="{3e2802c4-a4d2-4d8b-9148-e3be6c30e623}">
          <xlrd:rvb i="546"/>
        </ext>
      </extLst>
    </bk>
    <bk>
      <extLst>
        <ext uri="{3e2802c4-a4d2-4d8b-9148-e3be6c30e623}">
          <xlrd:rvb i="547"/>
        </ext>
      </extLst>
    </bk>
    <bk>
      <extLst>
        <ext uri="{3e2802c4-a4d2-4d8b-9148-e3be6c30e623}">
          <xlrd:rvb i="548"/>
        </ext>
      </extLst>
    </bk>
    <bk>
      <extLst>
        <ext uri="{3e2802c4-a4d2-4d8b-9148-e3be6c30e623}">
          <xlrd:rvb i="549"/>
        </ext>
      </extLst>
    </bk>
    <bk>
      <extLst>
        <ext uri="{3e2802c4-a4d2-4d8b-9148-e3be6c30e623}">
          <xlrd:rvb i="550"/>
        </ext>
      </extLst>
    </bk>
    <bk>
      <extLst>
        <ext uri="{3e2802c4-a4d2-4d8b-9148-e3be6c30e623}">
          <xlrd:rvb i="551"/>
        </ext>
      </extLst>
    </bk>
    <bk>
      <extLst>
        <ext uri="{3e2802c4-a4d2-4d8b-9148-e3be6c30e623}">
          <xlrd:rvb i="552"/>
        </ext>
      </extLst>
    </bk>
    <bk>
      <extLst>
        <ext uri="{3e2802c4-a4d2-4d8b-9148-e3be6c30e623}">
          <xlrd:rvb i="553"/>
        </ext>
      </extLst>
    </bk>
    <bk>
      <extLst>
        <ext uri="{3e2802c4-a4d2-4d8b-9148-e3be6c30e623}">
          <xlrd:rvb i="554"/>
        </ext>
      </extLst>
    </bk>
    <bk>
      <extLst>
        <ext uri="{3e2802c4-a4d2-4d8b-9148-e3be6c30e623}">
          <xlrd:rvb i="555"/>
        </ext>
      </extLst>
    </bk>
    <bk>
      <extLst>
        <ext uri="{3e2802c4-a4d2-4d8b-9148-e3be6c30e623}">
          <xlrd:rvb i="556"/>
        </ext>
      </extLst>
    </bk>
    <bk>
      <extLst>
        <ext uri="{3e2802c4-a4d2-4d8b-9148-e3be6c30e623}">
          <xlrd:rvb i="557"/>
        </ext>
      </extLst>
    </bk>
    <bk>
      <extLst>
        <ext uri="{3e2802c4-a4d2-4d8b-9148-e3be6c30e623}">
          <xlrd:rvb i="558"/>
        </ext>
      </extLst>
    </bk>
    <bk>
      <extLst>
        <ext uri="{3e2802c4-a4d2-4d8b-9148-e3be6c30e623}">
          <xlrd:rvb i="559"/>
        </ext>
      </extLst>
    </bk>
    <bk>
      <extLst>
        <ext uri="{3e2802c4-a4d2-4d8b-9148-e3be6c30e623}">
          <xlrd:rvb i="560"/>
        </ext>
      </extLst>
    </bk>
    <bk>
      <extLst>
        <ext uri="{3e2802c4-a4d2-4d8b-9148-e3be6c30e623}">
          <xlrd:rvb i="561"/>
        </ext>
      </extLst>
    </bk>
    <bk>
      <extLst>
        <ext uri="{3e2802c4-a4d2-4d8b-9148-e3be6c30e623}">
          <xlrd:rvb i="562"/>
        </ext>
      </extLst>
    </bk>
    <bk>
      <extLst>
        <ext uri="{3e2802c4-a4d2-4d8b-9148-e3be6c30e623}">
          <xlrd:rvb i="563"/>
        </ext>
      </extLst>
    </bk>
    <bk>
      <extLst>
        <ext uri="{3e2802c4-a4d2-4d8b-9148-e3be6c30e623}">
          <xlrd:rvb i="564"/>
        </ext>
      </extLst>
    </bk>
    <bk>
      <extLst>
        <ext uri="{3e2802c4-a4d2-4d8b-9148-e3be6c30e623}">
          <xlrd:rvb i="565"/>
        </ext>
      </extLst>
    </bk>
    <bk>
      <extLst>
        <ext uri="{3e2802c4-a4d2-4d8b-9148-e3be6c30e623}">
          <xlrd:rvb i="566"/>
        </ext>
      </extLst>
    </bk>
    <bk>
      <extLst>
        <ext uri="{3e2802c4-a4d2-4d8b-9148-e3be6c30e623}">
          <xlrd:rvb i="567"/>
        </ext>
      </extLst>
    </bk>
    <bk>
      <extLst>
        <ext uri="{3e2802c4-a4d2-4d8b-9148-e3be6c30e623}">
          <xlrd:rvb i="568"/>
        </ext>
      </extLst>
    </bk>
    <bk>
      <extLst>
        <ext uri="{3e2802c4-a4d2-4d8b-9148-e3be6c30e623}">
          <xlrd:rvb i="569"/>
        </ext>
      </extLst>
    </bk>
    <bk>
      <extLst>
        <ext uri="{3e2802c4-a4d2-4d8b-9148-e3be6c30e623}">
          <xlrd:rvb i="570"/>
        </ext>
      </extLst>
    </bk>
    <bk>
      <extLst>
        <ext uri="{3e2802c4-a4d2-4d8b-9148-e3be6c30e623}">
          <xlrd:rvb i="571"/>
        </ext>
      </extLst>
    </bk>
    <bk>
      <extLst>
        <ext uri="{3e2802c4-a4d2-4d8b-9148-e3be6c30e623}">
          <xlrd:rvb i="572"/>
        </ext>
      </extLst>
    </bk>
    <bk>
      <extLst>
        <ext uri="{3e2802c4-a4d2-4d8b-9148-e3be6c30e623}">
          <xlrd:rvb i="573"/>
        </ext>
      </extLst>
    </bk>
    <bk>
      <extLst>
        <ext uri="{3e2802c4-a4d2-4d8b-9148-e3be6c30e623}">
          <xlrd:rvb i="574"/>
        </ext>
      </extLst>
    </bk>
    <bk>
      <extLst>
        <ext uri="{3e2802c4-a4d2-4d8b-9148-e3be6c30e623}">
          <xlrd:rvb i="575"/>
        </ext>
      </extLst>
    </bk>
    <bk>
      <extLst>
        <ext uri="{3e2802c4-a4d2-4d8b-9148-e3be6c30e623}">
          <xlrd:rvb i="576"/>
        </ext>
      </extLst>
    </bk>
    <bk>
      <extLst>
        <ext uri="{3e2802c4-a4d2-4d8b-9148-e3be6c30e623}">
          <xlrd:rvb i="577"/>
        </ext>
      </extLst>
    </bk>
    <bk>
      <extLst>
        <ext uri="{3e2802c4-a4d2-4d8b-9148-e3be6c30e623}">
          <xlrd:rvb i="578"/>
        </ext>
      </extLst>
    </bk>
    <bk>
      <extLst>
        <ext uri="{3e2802c4-a4d2-4d8b-9148-e3be6c30e623}">
          <xlrd:rvb i="579"/>
        </ext>
      </extLst>
    </bk>
    <bk>
      <extLst>
        <ext uri="{3e2802c4-a4d2-4d8b-9148-e3be6c30e623}">
          <xlrd:rvb i="580"/>
        </ext>
      </extLst>
    </bk>
    <bk>
      <extLst>
        <ext uri="{3e2802c4-a4d2-4d8b-9148-e3be6c30e623}">
          <xlrd:rvb i="581"/>
        </ext>
      </extLst>
    </bk>
    <bk>
      <extLst>
        <ext uri="{3e2802c4-a4d2-4d8b-9148-e3be6c30e623}">
          <xlrd:rvb i="582"/>
        </ext>
      </extLst>
    </bk>
    <bk>
      <extLst>
        <ext uri="{3e2802c4-a4d2-4d8b-9148-e3be6c30e623}">
          <xlrd:rvb i="583"/>
        </ext>
      </extLst>
    </bk>
    <bk>
      <extLst>
        <ext uri="{3e2802c4-a4d2-4d8b-9148-e3be6c30e623}">
          <xlrd:rvb i="584"/>
        </ext>
      </extLst>
    </bk>
    <bk>
      <extLst>
        <ext uri="{3e2802c4-a4d2-4d8b-9148-e3be6c30e623}">
          <xlrd:rvb i="585"/>
        </ext>
      </extLst>
    </bk>
    <bk>
      <extLst>
        <ext uri="{3e2802c4-a4d2-4d8b-9148-e3be6c30e623}">
          <xlrd:rvb i="586"/>
        </ext>
      </extLst>
    </bk>
    <bk>
      <extLst>
        <ext uri="{3e2802c4-a4d2-4d8b-9148-e3be6c30e623}">
          <xlrd:rvb i="587"/>
        </ext>
      </extLst>
    </bk>
    <bk>
      <extLst>
        <ext uri="{3e2802c4-a4d2-4d8b-9148-e3be6c30e623}">
          <xlrd:rvb i="588"/>
        </ext>
      </extLst>
    </bk>
    <bk>
      <extLst>
        <ext uri="{3e2802c4-a4d2-4d8b-9148-e3be6c30e623}">
          <xlrd:rvb i="589"/>
        </ext>
      </extLst>
    </bk>
    <bk>
      <extLst>
        <ext uri="{3e2802c4-a4d2-4d8b-9148-e3be6c30e623}">
          <xlrd:rvb i="590"/>
        </ext>
      </extLst>
    </bk>
    <bk>
      <extLst>
        <ext uri="{3e2802c4-a4d2-4d8b-9148-e3be6c30e623}">
          <xlrd:rvb i="591"/>
        </ext>
      </extLst>
    </bk>
    <bk>
      <extLst>
        <ext uri="{3e2802c4-a4d2-4d8b-9148-e3be6c30e623}">
          <xlrd:rvb i="592"/>
        </ext>
      </extLst>
    </bk>
    <bk>
      <extLst>
        <ext uri="{3e2802c4-a4d2-4d8b-9148-e3be6c30e623}">
          <xlrd:rvb i="593"/>
        </ext>
      </extLst>
    </bk>
    <bk>
      <extLst>
        <ext uri="{3e2802c4-a4d2-4d8b-9148-e3be6c30e623}">
          <xlrd:rvb i="594"/>
        </ext>
      </extLst>
    </bk>
    <bk>
      <extLst>
        <ext uri="{3e2802c4-a4d2-4d8b-9148-e3be6c30e623}">
          <xlrd:rvb i="595"/>
        </ext>
      </extLst>
    </bk>
    <bk>
      <extLst>
        <ext uri="{3e2802c4-a4d2-4d8b-9148-e3be6c30e623}">
          <xlrd:rvb i="596"/>
        </ext>
      </extLst>
    </bk>
    <bk>
      <extLst>
        <ext uri="{3e2802c4-a4d2-4d8b-9148-e3be6c30e623}">
          <xlrd:rvb i="597"/>
        </ext>
      </extLst>
    </bk>
    <bk>
      <extLst>
        <ext uri="{3e2802c4-a4d2-4d8b-9148-e3be6c30e623}">
          <xlrd:rvb i="598"/>
        </ext>
      </extLst>
    </bk>
    <bk>
      <extLst>
        <ext uri="{3e2802c4-a4d2-4d8b-9148-e3be6c30e623}">
          <xlrd:rvb i="599"/>
        </ext>
      </extLst>
    </bk>
    <bk>
      <extLst>
        <ext uri="{3e2802c4-a4d2-4d8b-9148-e3be6c30e623}">
          <xlrd:rvb i="600"/>
        </ext>
      </extLst>
    </bk>
    <bk>
      <extLst>
        <ext uri="{3e2802c4-a4d2-4d8b-9148-e3be6c30e623}">
          <xlrd:rvb i="601"/>
        </ext>
      </extLst>
    </bk>
    <bk>
      <extLst>
        <ext uri="{3e2802c4-a4d2-4d8b-9148-e3be6c30e623}">
          <xlrd:rvb i="602"/>
        </ext>
      </extLst>
    </bk>
    <bk>
      <extLst>
        <ext uri="{3e2802c4-a4d2-4d8b-9148-e3be6c30e623}">
          <xlrd:rvb i="603"/>
        </ext>
      </extLst>
    </bk>
    <bk>
      <extLst>
        <ext uri="{3e2802c4-a4d2-4d8b-9148-e3be6c30e623}">
          <xlrd:rvb i="604"/>
        </ext>
      </extLst>
    </bk>
    <bk>
      <extLst>
        <ext uri="{3e2802c4-a4d2-4d8b-9148-e3be6c30e623}">
          <xlrd:rvb i="605"/>
        </ext>
      </extLst>
    </bk>
    <bk>
      <extLst>
        <ext uri="{3e2802c4-a4d2-4d8b-9148-e3be6c30e623}">
          <xlrd:rvb i="606"/>
        </ext>
      </extLst>
    </bk>
    <bk>
      <extLst>
        <ext uri="{3e2802c4-a4d2-4d8b-9148-e3be6c30e623}">
          <xlrd:rvb i="607"/>
        </ext>
      </extLst>
    </bk>
    <bk>
      <extLst>
        <ext uri="{3e2802c4-a4d2-4d8b-9148-e3be6c30e623}">
          <xlrd:rvb i="608"/>
        </ext>
      </extLst>
    </bk>
    <bk>
      <extLst>
        <ext uri="{3e2802c4-a4d2-4d8b-9148-e3be6c30e623}">
          <xlrd:rvb i="609"/>
        </ext>
      </extLst>
    </bk>
    <bk>
      <extLst>
        <ext uri="{3e2802c4-a4d2-4d8b-9148-e3be6c30e623}">
          <xlrd:rvb i="610"/>
        </ext>
      </extLst>
    </bk>
    <bk>
      <extLst>
        <ext uri="{3e2802c4-a4d2-4d8b-9148-e3be6c30e623}">
          <xlrd:rvb i="611"/>
        </ext>
      </extLst>
    </bk>
    <bk>
      <extLst>
        <ext uri="{3e2802c4-a4d2-4d8b-9148-e3be6c30e623}">
          <xlrd:rvb i="612"/>
        </ext>
      </extLst>
    </bk>
    <bk>
      <extLst>
        <ext uri="{3e2802c4-a4d2-4d8b-9148-e3be6c30e623}">
          <xlrd:rvb i="613"/>
        </ext>
      </extLst>
    </bk>
    <bk>
      <extLst>
        <ext uri="{3e2802c4-a4d2-4d8b-9148-e3be6c30e623}">
          <xlrd:rvb i="614"/>
        </ext>
      </extLst>
    </bk>
    <bk>
      <extLst>
        <ext uri="{3e2802c4-a4d2-4d8b-9148-e3be6c30e623}">
          <xlrd:rvb i="615"/>
        </ext>
      </extLst>
    </bk>
    <bk>
      <extLst>
        <ext uri="{3e2802c4-a4d2-4d8b-9148-e3be6c30e623}">
          <xlrd:rvb i="616"/>
        </ext>
      </extLst>
    </bk>
    <bk>
      <extLst>
        <ext uri="{3e2802c4-a4d2-4d8b-9148-e3be6c30e623}">
          <xlrd:rvb i="617"/>
        </ext>
      </extLst>
    </bk>
    <bk>
      <extLst>
        <ext uri="{3e2802c4-a4d2-4d8b-9148-e3be6c30e623}">
          <xlrd:rvb i="618"/>
        </ext>
      </extLst>
    </bk>
    <bk>
      <extLst>
        <ext uri="{3e2802c4-a4d2-4d8b-9148-e3be6c30e623}">
          <xlrd:rvb i="619"/>
        </ext>
      </extLst>
    </bk>
    <bk>
      <extLst>
        <ext uri="{3e2802c4-a4d2-4d8b-9148-e3be6c30e623}">
          <xlrd:rvb i="620"/>
        </ext>
      </extLst>
    </bk>
    <bk>
      <extLst>
        <ext uri="{3e2802c4-a4d2-4d8b-9148-e3be6c30e623}">
          <xlrd:rvb i="621"/>
        </ext>
      </extLst>
    </bk>
    <bk>
      <extLst>
        <ext uri="{3e2802c4-a4d2-4d8b-9148-e3be6c30e623}">
          <xlrd:rvb i="622"/>
        </ext>
      </extLst>
    </bk>
    <bk>
      <extLst>
        <ext uri="{3e2802c4-a4d2-4d8b-9148-e3be6c30e623}">
          <xlrd:rvb i="623"/>
        </ext>
      </extLst>
    </bk>
    <bk>
      <extLst>
        <ext uri="{3e2802c4-a4d2-4d8b-9148-e3be6c30e623}">
          <xlrd:rvb i="624"/>
        </ext>
      </extLst>
    </bk>
    <bk>
      <extLst>
        <ext uri="{3e2802c4-a4d2-4d8b-9148-e3be6c30e623}">
          <xlrd:rvb i="625"/>
        </ext>
      </extLst>
    </bk>
    <bk>
      <extLst>
        <ext uri="{3e2802c4-a4d2-4d8b-9148-e3be6c30e623}">
          <xlrd:rvb i="626"/>
        </ext>
      </extLst>
    </bk>
    <bk>
      <extLst>
        <ext uri="{3e2802c4-a4d2-4d8b-9148-e3be6c30e623}">
          <xlrd:rvb i="627"/>
        </ext>
      </extLst>
    </bk>
    <bk>
      <extLst>
        <ext uri="{3e2802c4-a4d2-4d8b-9148-e3be6c30e623}">
          <xlrd:rvb i="628"/>
        </ext>
      </extLst>
    </bk>
    <bk>
      <extLst>
        <ext uri="{3e2802c4-a4d2-4d8b-9148-e3be6c30e623}">
          <xlrd:rvb i="629"/>
        </ext>
      </extLst>
    </bk>
    <bk>
      <extLst>
        <ext uri="{3e2802c4-a4d2-4d8b-9148-e3be6c30e623}">
          <xlrd:rvb i="630"/>
        </ext>
      </extLst>
    </bk>
    <bk>
      <extLst>
        <ext uri="{3e2802c4-a4d2-4d8b-9148-e3be6c30e623}">
          <xlrd:rvb i="631"/>
        </ext>
      </extLst>
    </bk>
    <bk>
      <extLst>
        <ext uri="{3e2802c4-a4d2-4d8b-9148-e3be6c30e623}">
          <xlrd:rvb i="632"/>
        </ext>
      </extLst>
    </bk>
    <bk>
      <extLst>
        <ext uri="{3e2802c4-a4d2-4d8b-9148-e3be6c30e623}">
          <xlrd:rvb i="633"/>
        </ext>
      </extLst>
    </bk>
    <bk>
      <extLst>
        <ext uri="{3e2802c4-a4d2-4d8b-9148-e3be6c30e623}">
          <xlrd:rvb i="634"/>
        </ext>
      </extLst>
    </bk>
    <bk>
      <extLst>
        <ext uri="{3e2802c4-a4d2-4d8b-9148-e3be6c30e623}">
          <xlrd:rvb i="635"/>
        </ext>
      </extLst>
    </bk>
    <bk>
      <extLst>
        <ext uri="{3e2802c4-a4d2-4d8b-9148-e3be6c30e623}">
          <xlrd:rvb i="636"/>
        </ext>
      </extLst>
    </bk>
    <bk>
      <extLst>
        <ext uri="{3e2802c4-a4d2-4d8b-9148-e3be6c30e623}">
          <xlrd:rvb i="637"/>
        </ext>
      </extLst>
    </bk>
    <bk>
      <extLst>
        <ext uri="{3e2802c4-a4d2-4d8b-9148-e3be6c30e623}">
          <xlrd:rvb i="638"/>
        </ext>
      </extLst>
    </bk>
    <bk>
      <extLst>
        <ext uri="{3e2802c4-a4d2-4d8b-9148-e3be6c30e623}">
          <xlrd:rvb i="639"/>
        </ext>
      </extLst>
    </bk>
    <bk>
      <extLst>
        <ext uri="{3e2802c4-a4d2-4d8b-9148-e3be6c30e623}">
          <xlrd:rvb i="640"/>
        </ext>
      </extLst>
    </bk>
    <bk>
      <extLst>
        <ext uri="{3e2802c4-a4d2-4d8b-9148-e3be6c30e623}">
          <xlrd:rvb i="641"/>
        </ext>
      </extLst>
    </bk>
    <bk>
      <extLst>
        <ext uri="{3e2802c4-a4d2-4d8b-9148-e3be6c30e623}">
          <xlrd:rvb i="642"/>
        </ext>
      </extLst>
    </bk>
    <bk>
      <extLst>
        <ext uri="{3e2802c4-a4d2-4d8b-9148-e3be6c30e623}">
          <xlrd:rvb i="643"/>
        </ext>
      </extLst>
    </bk>
    <bk>
      <extLst>
        <ext uri="{3e2802c4-a4d2-4d8b-9148-e3be6c30e623}">
          <xlrd:rvb i="644"/>
        </ext>
      </extLst>
    </bk>
    <bk>
      <extLst>
        <ext uri="{3e2802c4-a4d2-4d8b-9148-e3be6c30e623}">
          <xlrd:rvb i="645"/>
        </ext>
      </extLst>
    </bk>
    <bk>
      <extLst>
        <ext uri="{3e2802c4-a4d2-4d8b-9148-e3be6c30e623}">
          <xlrd:rvb i="646"/>
        </ext>
      </extLst>
    </bk>
    <bk>
      <extLst>
        <ext uri="{3e2802c4-a4d2-4d8b-9148-e3be6c30e623}">
          <xlrd:rvb i="647"/>
        </ext>
      </extLst>
    </bk>
    <bk>
      <extLst>
        <ext uri="{3e2802c4-a4d2-4d8b-9148-e3be6c30e623}">
          <xlrd:rvb i="648"/>
        </ext>
      </extLst>
    </bk>
    <bk>
      <extLst>
        <ext uri="{3e2802c4-a4d2-4d8b-9148-e3be6c30e623}">
          <xlrd:rvb i="649"/>
        </ext>
      </extLst>
    </bk>
    <bk>
      <extLst>
        <ext uri="{3e2802c4-a4d2-4d8b-9148-e3be6c30e623}">
          <xlrd:rvb i="650"/>
        </ext>
      </extLst>
    </bk>
    <bk>
      <extLst>
        <ext uri="{3e2802c4-a4d2-4d8b-9148-e3be6c30e623}">
          <xlrd:rvb i="651"/>
        </ext>
      </extLst>
    </bk>
    <bk>
      <extLst>
        <ext uri="{3e2802c4-a4d2-4d8b-9148-e3be6c30e623}">
          <xlrd:rvb i="652"/>
        </ext>
      </extLst>
    </bk>
    <bk>
      <extLst>
        <ext uri="{3e2802c4-a4d2-4d8b-9148-e3be6c30e623}">
          <xlrd:rvb i="653"/>
        </ext>
      </extLst>
    </bk>
    <bk>
      <extLst>
        <ext uri="{3e2802c4-a4d2-4d8b-9148-e3be6c30e623}">
          <xlrd:rvb i="654"/>
        </ext>
      </extLst>
    </bk>
    <bk>
      <extLst>
        <ext uri="{3e2802c4-a4d2-4d8b-9148-e3be6c30e623}">
          <xlrd:rvb i="655"/>
        </ext>
      </extLst>
    </bk>
    <bk>
      <extLst>
        <ext uri="{3e2802c4-a4d2-4d8b-9148-e3be6c30e623}">
          <xlrd:rvb i="656"/>
        </ext>
      </extLst>
    </bk>
    <bk>
      <extLst>
        <ext uri="{3e2802c4-a4d2-4d8b-9148-e3be6c30e623}">
          <xlrd:rvb i="657"/>
        </ext>
      </extLst>
    </bk>
    <bk>
      <extLst>
        <ext uri="{3e2802c4-a4d2-4d8b-9148-e3be6c30e623}">
          <xlrd:rvb i="658"/>
        </ext>
      </extLst>
    </bk>
    <bk>
      <extLst>
        <ext uri="{3e2802c4-a4d2-4d8b-9148-e3be6c30e623}">
          <xlrd:rvb i="659"/>
        </ext>
      </extLst>
    </bk>
    <bk>
      <extLst>
        <ext uri="{3e2802c4-a4d2-4d8b-9148-e3be6c30e623}">
          <xlrd:rvb i="660"/>
        </ext>
      </extLst>
    </bk>
    <bk>
      <extLst>
        <ext uri="{3e2802c4-a4d2-4d8b-9148-e3be6c30e623}">
          <xlrd:rvb i="661"/>
        </ext>
      </extLst>
    </bk>
    <bk>
      <extLst>
        <ext uri="{3e2802c4-a4d2-4d8b-9148-e3be6c30e623}">
          <xlrd:rvb i="662"/>
        </ext>
      </extLst>
    </bk>
    <bk>
      <extLst>
        <ext uri="{3e2802c4-a4d2-4d8b-9148-e3be6c30e623}">
          <xlrd:rvb i="663"/>
        </ext>
      </extLst>
    </bk>
    <bk>
      <extLst>
        <ext uri="{3e2802c4-a4d2-4d8b-9148-e3be6c30e623}">
          <xlrd:rvb i="664"/>
        </ext>
      </extLst>
    </bk>
    <bk>
      <extLst>
        <ext uri="{3e2802c4-a4d2-4d8b-9148-e3be6c30e623}">
          <xlrd:rvb i="665"/>
        </ext>
      </extLst>
    </bk>
    <bk>
      <extLst>
        <ext uri="{3e2802c4-a4d2-4d8b-9148-e3be6c30e623}">
          <xlrd:rvb i="666"/>
        </ext>
      </extLst>
    </bk>
    <bk>
      <extLst>
        <ext uri="{3e2802c4-a4d2-4d8b-9148-e3be6c30e623}">
          <xlrd:rvb i="667"/>
        </ext>
      </extLst>
    </bk>
    <bk>
      <extLst>
        <ext uri="{3e2802c4-a4d2-4d8b-9148-e3be6c30e623}">
          <xlrd:rvb i="668"/>
        </ext>
      </extLst>
    </bk>
    <bk>
      <extLst>
        <ext uri="{3e2802c4-a4d2-4d8b-9148-e3be6c30e623}">
          <xlrd:rvb i="669"/>
        </ext>
      </extLst>
    </bk>
    <bk>
      <extLst>
        <ext uri="{3e2802c4-a4d2-4d8b-9148-e3be6c30e623}">
          <xlrd:rvb i="670"/>
        </ext>
      </extLst>
    </bk>
    <bk>
      <extLst>
        <ext uri="{3e2802c4-a4d2-4d8b-9148-e3be6c30e623}">
          <xlrd:rvb i="671"/>
        </ext>
      </extLst>
    </bk>
    <bk>
      <extLst>
        <ext uri="{3e2802c4-a4d2-4d8b-9148-e3be6c30e623}">
          <xlrd:rvb i="672"/>
        </ext>
      </extLst>
    </bk>
    <bk>
      <extLst>
        <ext uri="{3e2802c4-a4d2-4d8b-9148-e3be6c30e623}">
          <xlrd:rvb i="673"/>
        </ext>
      </extLst>
    </bk>
    <bk>
      <extLst>
        <ext uri="{3e2802c4-a4d2-4d8b-9148-e3be6c30e623}">
          <xlrd:rvb i="674"/>
        </ext>
      </extLst>
    </bk>
    <bk>
      <extLst>
        <ext uri="{3e2802c4-a4d2-4d8b-9148-e3be6c30e623}">
          <xlrd:rvb i="675"/>
        </ext>
      </extLst>
    </bk>
    <bk>
      <extLst>
        <ext uri="{3e2802c4-a4d2-4d8b-9148-e3be6c30e623}">
          <xlrd:rvb i="676"/>
        </ext>
      </extLst>
    </bk>
    <bk>
      <extLst>
        <ext uri="{3e2802c4-a4d2-4d8b-9148-e3be6c30e623}">
          <xlrd:rvb i="677"/>
        </ext>
      </extLst>
    </bk>
    <bk>
      <extLst>
        <ext uri="{3e2802c4-a4d2-4d8b-9148-e3be6c30e623}">
          <xlrd:rvb i="678"/>
        </ext>
      </extLst>
    </bk>
    <bk>
      <extLst>
        <ext uri="{3e2802c4-a4d2-4d8b-9148-e3be6c30e623}">
          <xlrd:rvb i="679"/>
        </ext>
      </extLst>
    </bk>
    <bk>
      <extLst>
        <ext uri="{3e2802c4-a4d2-4d8b-9148-e3be6c30e623}">
          <xlrd:rvb i="680"/>
        </ext>
      </extLst>
    </bk>
    <bk>
      <extLst>
        <ext uri="{3e2802c4-a4d2-4d8b-9148-e3be6c30e623}">
          <xlrd:rvb i="681"/>
        </ext>
      </extLst>
    </bk>
    <bk>
      <extLst>
        <ext uri="{3e2802c4-a4d2-4d8b-9148-e3be6c30e623}">
          <xlrd:rvb i="682"/>
        </ext>
      </extLst>
    </bk>
    <bk>
      <extLst>
        <ext uri="{3e2802c4-a4d2-4d8b-9148-e3be6c30e623}">
          <xlrd:rvb i="683"/>
        </ext>
      </extLst>
    </bk>
    <bk>
      <extLst>
        <ext uri="{3e2802c4-a4d2-4d8b-9148-e3be6c30e623}">
          <xlrd:rvb i="684"/>
        </ext>
      </extLst>
    </bk>
    <bk>
      <extLst>
        <ext uri="{3e2802c4-a4d2-4d8b-9148-e3be6c30e623}">
          <xlrd:rvb i="685"/>
        </ext>
      </extLst>
    </bk>
    <bk>
      <extLst>
        <ext uri="{3e2802c4-a4d2-4d8b-9148-e3be6c30e623}">
          <xlrd:rvb i="686"/>
        </ext>
      </extLst>
    </bk>
    <bk>
      <extLst>
        <ext uri="{3e2802c4-a4d2-4d8b-9148-e3be6c30e623}">
          <xlrd:rvb i="687"/>
        </ext>
      </extLst>
    </bk>
    <bk>
      <extLst>
        <ext uri="{3e2802c4-a4d2-4d8b-9148-e3be6c30e623}">
          <xlrd:rvb i="688"/>
        </ext>
      </extLst>
    </bk>
    <bk>
      <extLst>
        <ext uri="{3e2802c4-a4d2-4d8b-9148-e3be6c30e623}">
          <xlrd:rvb i="689"/>
        </ext>
      </extLst>
    </bk>
    <bk>
      <extLst>
        <ext uri="{3e2802c4-a4d2-4d8b-9148-e3be6c30e623}">
          <xlrd:rvb i="690"/>
        </ext>
      </extLst>
    </bk>
    <bk>
      <extLst>
        <ext uri="{3e2802c4-a4d2-4d8b-9148-e3be6c30e623}">
          <xlrd:rvb i="691"/>
        </ext>
      </extLst>
    </bk>
    <bk>
      <extLst>
        <ext uri="{3e2802c4-a4d2-4d8b-9148-e3be6c30e623}">
          <xlrd:rvb i="692"/>
        </ext>
      </extLst>
    </bk>
    <bk>
      <extLst>
        <ext uri="{3e2802c4-a4d2-4d8b-9148-e3be6c30e623}">
          <xlrd:rvb i="693"/>
        </ext>
      </extLst>
    </bk>
    <bk>
      <extLst>
        <ext uri="{3e2802c4-a4d2-4d8b-9148-e3be6c30e623}">
          <xlrd:rvb i="694"/>
        </ext>
      </extLst>
    </bk>
    <bk>
      <extLst>
        <ext uri="{3e2802c4-a4d2-4d8b-9148-e3be6c30e623}">
          <xlrd:rvb i="695"/>
        </ext>
      </extLst>
    </bk>
    <bk>
      <extLst>
        <ext uri="{3e2802c4-a4d2-4d8b-9148-e3be6c30e623}">
          <xlrd:rvb i="696"/>
        </ext>
      </extLst>
    </bk>
    <bk>
      <extLst>
        <ext uri="{3e2802c4-a4d2-4d8b-9148-e3be6c30e623}">
          <xlrd:rvb i="697"/>
        </ext>
      </extLst>
    </bk>
    <bk>
      <extLst>
        <ext uri="{3e2802c4-a4d2-4d8b-9148-e3be6c30e623}">
          <xlrd:rvb i="698"/>
        </ext>
      </extLst>
    </bk>
    <bk>
      <extLst>
        <ext uri="{3e2802c4-a4d2-4d8b-9148-e3be6c30e623}">
          <xlrd:rvb i="699"/>
        </ext>
      </extLst>
    </bk>
    <bk>
      <extLst>
        <ext uri="{3e2802c4-a4d2-4d8b-9148-e3be6c30e623}">
          <xlrd:rvb i="700"/>
        </ext>
      </extLst>
    </bk>
    <bk>
      <extLst>
        <ext uri="{3e2802c4-a4d2-4d8b-9148-e3be6c30e623}">
          <xlrd:rvb i="701"/>
        </ext>
      </extLst>
    </bk>
    <bk>
      <extLst>
        <ext uri="{3e2802c4-a4d2-4d8b-9148-e3be6c30e623}">
          <xlrd:rvb i="702"/>
        </ext>
      </extLst>
    </bk>
    <bk>
      <extLst>
        <ext uri="{3e2802c4-a4d2-4d8b-9148-e3be6c30e623}">
          <xlrd:rvb i="703"/>
        </ext>
      </extLst>
    </bk>
    <bk>
      <extLst>
        <ext uri="{3e2802c4-a4d2-4d8b-9148-e3be6c30e623}">
          <xlrd:rvb i="704"/>
        </ext>
      </extLst>
    </bk>
    <bk>
      <extLst>
        <ext uri="{3e2802c4-a4d2-4d8b-9148-e3be6c30e623}">
          <xlrd:rvb i="705"/>
        </ext>
      </extLst>
    </bk>
    <bk>
      <extLst>
        <ext uri="{3e2802c4-a4d2-4d8b-9148-e3be6c30e623}">
          <xlrd:rvb i="706"/>
        </ext>
      </extLst>
    </bk>
    <bk>
      <extLst>
        <ext uri="{3e2802c4-a4d2-4d8b-9148-e3be6c30e623}">
          <xlrd:rvb i="707"/>
        </ext>
      </extLst>
    </bk>
    <bk>
      <extLst>
        <ext uri="{3e2802c4-a4d2-4d8b-9148-e3be6c30e623}">
          <xlrd:rvb i="708"/>
        </ext>
      </extLst>
    </bk>
    <bk>
      <extLst>
        <ext uri="{3e2802c4-a4d2-4d8b-9148-e3be6c30e623}">
          <xlrd:rvb i="709"/>
        </ext>
      </extLst>
    </bk>
    <bk>
      <extLst>
        <ext uri="{3e2802c4-a4d2-4d8b-9148-e3be6c30e623}">
          <xlrd:rvb i="710"/>
        </ext>
      </extLst>
    </bk>
    <bk>
      <extLst>
        <ext uri="{3e2802c4-a4d2-4d8b-9148-e3be6c30e623}">
          <xlrd:rvb i="711"/>
        </ext>
      </extLst>
    </bk>
    <bk>
      <extLst>
        <ext uri="{3e2802c4-a4d2-4d8b-9148-e3be6c30e623}">
          <xlrd:rvb i="712"/>
        </ext>
      </extLst>
    </bk>
    <bk>
      <extLst>
        <ext uri="{3e2802c4-a4d2-4d8b-9148-e3be6c30e623}">
          <xlrd:rvb i="713"/>
        </ext>
      </extLst>
    </bk>
    <bk>
      <extLst>
        <ext uri="{3e2802c4-a4d2-4d8b-9148-e3be6c30e623}">
          <xlrd:rvb i="714"/>
        </ext>
      </extLst>
    </bk>
    <bk>
      <extLst>
        <ext uri="{3e2802c4-a4d2-4d8b-9148-e3be6c30e623}">
          <xlrd:rvb i="715"/>
        </ext>
      </extLst>
    </bk>
    <bk>
      <extLst>
        <ext uri="{3e2802c4-a4d2-4d8b-9148-e3be6c30e623}">
          <xlrd:rvb i="716"/>
        </ext>
      </extLst>
    </bk>
    <bk>
      <extLst>
        <ext uri="{3e2802c4-a4d2-4d8b-9148-e3be6c30e623}">
          <xlrd:rvb i="717"/>
        </ext>
      </extLst>
    </bk>
    <bk>
      <extLst>
        <ext uri="{3e2802c4-a4d2-4d8b-9148-e3be6c30e623}">
          <xlrd:rvb i="718"/>
        </ext>
      </extLst>
    </bk>
    <bk>
      <extLst>
        <ext uri="{3e2802c4-a4d2-4d8b-9148-e3be6c30e623}">
          <xlrd:rvb i="719"/>
        </ext>
      </extLst>
    </bk>
    <bk>
      <extLst>
        <ext uri="{3e2802c4-a4d2-4d8b-9148-e3be6c30e623}">
          <xlrd:rvb i="720"/>
        </ext>
      </extLst>
    </bk>
    <bk>
      <extLst>
        <ext uri="{3e2802c4-a4d2-4d8b-9148-e3be6c30e623}">
          <xlrd:rvb i="721"/>
        </ext>
      </extLst>
    </bk>
    <bk>
      <extLst>
        <ext uri="{3e2802c4-a4d2-4d8b-9148-e3be6c30e623}">
          <xlrd:rvb i="722"/>
        </ext>
      </extLst>
    </bk>
    <bk>
      <extLst>
        <ext uri="{3e2802c4-a4d2-4d8b-9148-e3be6c30e623}">
          <xlrd:rvb i="723"/>
        </ext>
      </extLst>
    </bk>
    <bk>
      <extLst>
        <ext uri="{3e2802c4-a4d2-4d8b-9148-e3be6c30e623}">
          <xlrd:rvb i="724"/>
        </ext>
      </extLst>
    </bk>
    <bk>
      <extLst>
        <ext uri="{3e2802c4-a4d2-4d8b-9148-e3be6c30e623}">
          <xlrd:rvb i="725"/>
        </ext>
      </extLst>
    </bk>
    <bk>
      <extLst>
        <ext uri="{3e2802c4-a4d2-4d8b-9148-e3be6c30e623}">
          <xlrd:rvb i="726"/>
        </ext>
      </extLst>
    </bk>
    <bk>
      <extLst>
        <ext uri="{3e2802c4-a4d2-4d8b-9148-e3be6c30e623}">
          <xlrd:rvb i="727"/>
        </ext>
      </extLst>
    </bk>
    <bk>
      <extLst>
        <ext uri="{3e2802c4-a4d2-4d8b-9148-e3be6c30e623}">
          <xlrd:rvb i="728"/>
        </ext>
      </extLst>
    </bk>
    <bk>
      <extLst>
        <ext uri="{3e2802c4-a4d2-4d8b-9148-e3be6c30e623}">
          <xlrd:rvb i="729"/>
        </ext>
      </extLst>
    </bk>
    <bk>
      <extLst>
        <ext uri="{3e2802c4-a4d2-4d8b-9148-e3be6c30e623}">
          <xlrd:rvb i="730"/>
        </ext>
      </extLst>
    </bk>
    <bk>
      <extLst>
        <ext uri="{3e2802c4-a4d2-4d8b-9148-e3be6c30e623}">
          <xlrd:rvb i="731"/>
        </ext>
      </extLst>
    </bk>
    <bk>
      <extLst>
        <ext uri="{3e2802c4-a4d2-4d8b-9148-e3be6c30e623}">
          <xlrd:rvb i="732"/>
        </ext>
      </extLst>
    </bk>
    <bk>
      <extLst>
        <ext uri="{3e2802c4-a4d2-4d8b-9148-e3be6c30e623}">
          <xlrd:rvb i="733"/>
        </ext>
      </extLst>
    </bk>
    <bk>
      <extLst>
        <ext uri="{3e2802c4-a4d2-4d8b-9148-e3be6c30e623}">
          <xlrd:rvb i="734"/>
        </ext>
      </extLst>
    </bk>
    <bk>
      <extLst>
        <ext uri="{3e2802c4-a4d2-4d8b-9148-e3be6c30e623}">
          <xlrd:rvb i="735"/>
        </ext>
      </extLst>
    </bk>
    <bk>
      <extLst>
        <ext uri="{3e2802c4-a4d2-4d8b-9148-e3be6c30e623}">
          <xlrd:rvb i="736"/>
        </ext>
      </extLst>
    </bk>
    <bk>
      <extLst>
        <ext uri="{3e2802c4-a4d2-4d8b-9148-e3be6c30e623}">
          <xlrd:rvb i="737"/>
        </ext>
      </extLst>
    </bk>
    <bk>
      <extLst>
        <ext uri="{3e2802c4-a4d2-4d8b-9148-e3be6c30e623}">
          <xlrd:rvb i="738"/>
        </ext>
      </extLst>
    </bk>
    <bk>
      <extLst>
        <ext uri="{3e2802c4-a4d2-4d8b-9148-e3be6c30e623}">
          <xlrd:rvb i="739"/>
        </ext>
      </extLst>
    </bk>
    <bk>
      <extLst>
        <ext uri="{3e2802c4-a4d2-4d8b-9148-e3be6c30e623}">
          <xlrd:rvb i="740"/>
        </ext>
      </extLst>
    </bk>
    <bk>
      <extLst>
        <ext uri="{3e2802c4-a4d2-4d8b-9148-e3be6c30e623}">
          <xlrd:rvb i="741"/>
        </ext>
      </extLst>
    </bk>
    <bk>
      <extLst>
        <ext uri="{3e2802c4-a4d2-4d8b-9148-e3be6c30e623}">
          <xlrd:rvb i="742"/>
        </ext>
      </extLst>
    </bk>
    <bk>
      <extLst>
        <ext uri="{3e2802c4-a4d2-4d8b-9148-e3be6c30e623}">
          <xlrd:rvb i="745"/>
        </ext>
      </extLst>
    </bk>
    <bk>
      <extLst>
        <ext uri="{3e2802c4-a4d2-4d8b-9148-e3be6c30e623}">
          <xlrd:rvb i="746"/>
        </ext>
      </extLst>
    </bk>
    <bk>
      <extLst>
        <ext uri="{3e2802c4-a4d2-4d8b-9148-e3be6c30e623}">
          <xlrd:rvb i="747"/>
        </ext>
      </extLst>
    </bk>
    <bk>
      <extLst>
        <ext uri="{3e2802c4-a4d2-4d8b-9148-e3be6c30e623}">
          <xlrd:rvb i="748"/>
        </ext>
      </extLst>
    </bk>
    <bk>
      <extLst>
        <ext uri="{3e2802c4-a4d2-4d8b-9148-e3be6c30e623}">
          <xlrd:rvb i="749"/>
        </ext>
      </extLst>
    </bk>
    <bk>
      <extLst>
        <ext uri="{3e2802c4-a4d2-4d8b-9148-e3be6c30e623}">
          <xlrd:rvb i="750"/>
        </ext>
      </extLst>
    </bk>
    <bk>
      <extLst>
        <ext uri="{3e2802c4-a4d2-4d8b-9148-e3be6c30e623}">
          <xlrd:rvb i="751"/>
        </ext>
      </extLst>
    </bk>
    <bk>
      <extLst>
        <ext uri="{3e2802c4-a4d2-4d8b-9148-e3be6c30e623}">
          <xlrd:rvb i="752"/>
        </ext>
      </extLst>
    </bk>
    <bk>
      <extLst>
        <ext uri="{3e2802c4-a4d2-4d8b-9148-e3be6c30e623}">
          <xlrd:rvb i="753"/>
        </ext>
      </extLst>
    </bk>
    <bk>
      <extLst>
        <ext uri="{3e2802c4-a4d2-4d8b-9148-e3be6c30e623}">
          <xlrd:rvb i="754"/>
        </ext>
      </extLst>
    </bk>
    <bk>
      <extLst>
        <ext uri="{3e2802c4-a4d2-4d8b-9148-e3be6c30e623}">
          <xlrd:rvb i="755"/>
        </ext>
      </extLst>
    </bk>
    <bk>
      <extLst>
        <ext uri="{3e2802c4-a4d2-4d8b-9148-e3be6c30e623}">
          <xlrd:rvb i="756"/>
        </ext>
      </extLst>
    </bk>
    <bk>
      <extLst>
        <ext uri="{3e2802c4-a4d2-4d8b-9148-e3be6c30e623}">
          <xlrd:rvb i="757"/>
        </ext>
      </extLst>
    </bk>
    <bk>
      <extLst>
        <ext uri="{3e2802c4-a4d2-4d8b-9148-e3be6c30e623}">
          <xlrd:rvb i="758"/>
        </ext>
      </extLst>
    </bk>
    <bk>
      <extLst>
        <ext uri="{3e2802c4-a4d2-4d8b-9148-e3be6c30e623}">
          <xlrd:rvb i="759"/>
        </ext>
      </extLst>
    </bk>
    <bk>
      <extLst>
        <ext uri="{3e2802c4-a4d2-4d8b-9148-e3be6c30e623}">
          <xlrd:rvb i="760"/>
        </ext>
      </extLst>
    </bk>
    <bk>
      <extLst>
        <ext uri="{3e2802c4-a4d2-4d8b-9148-e3be6c30e623}">
          <xlrd:rvb i="761"/>
        </ext>
      </extLst>
    </bk>
    <bk>
      <extLst>
        <ext uri="{3e2802c4-a4d2-4d8b-9148-e3be6c30e623}">
          <xlrd:rvb i="762"/>
        </ext>
      </extLst>
    </bk>
    <bk>
      <extLst>
        <ext uri="{3e2802c4-a4d2-4d8b-9148-e3be6c30e623}">
          <xlrd:rvb i="763"/>
        </ext>
      </extLst>
    </bk>
    <bk>
      <extLst>
        <ext uri="{3e2802c4-a4d2-4d8b-9148-e3be6c30e623}">
          <xlrd:rvb i="764"/>
        </ext>
      </extLst>
    </bk>
    <bk>
      <extLst>
        <ext uri="{3e2802c4-a4d2-4d8b-9148-e3be6c30e623}">
          <xlrd:rvb i="765"/>
        </ext>
      </extLst>
    </bk>
    <bk>
      <extLst>
        <ext uri="{3e2802c4-a4d2-4d8b-9148-e3be6c30e623}">
          <xlrd:rvb i="766"/>
        </ext>
      </extLst>
    </bk>
    <bk>
      <extLst>
        <ext uri="{3e2802c4-a4d2-4d8b-9148-e3be6c30e623}">
          <xlrd:rvb i="767"/>
        </ext>
      </extLst>
    </bk>
    <bk>
      <extLst>
        <ext uri="{3e2802c4-a4d2-4d8b-9148-e3be6c30e623}">
          <xlrd:rvb i="768"/>
        </ext>
      </extLst>
    </bk>
    <bk>
      <extLst>
        <ext uri="{3e2802c4-a4d2-4d8b-9148-e3be6c30e623}">
          <xlrd:rvb i="769"/>
        </ext>
      </extLst>
    </bk>
    <bk>
      <extLst>
        <ext uri="{3e2802c4-a4d2-4d8b-9148-e3be6c30e623}">
          <xlrd:rvb i="770"/>
        </ext>
      </extLst>
    </bk>
    <bk>
      <extLst>
        <ext uri="{3e2802c4-a4d2-4d8b-9148-e3be6c30e623}">
          <xlrd:rvb i="771"/>
        </ext>
      </extLst>
    </bk>
    <bk>
      <extLst>
        <ext uri="{3e2802c4-a4d2-4d8b-9148-e3be6c30e623}">
          <xlrd:rvb i="772"/>
        </ext>
      </extLst>
    </bk>
    <bk>
      <extLst>
        <ext uri="{3e2802c4-a4d2-4d8b-9148-e3be6c30e623}">
          <xlrd:rvb i="773"/>
        </ext>
      </extLst>
    </bk>
    <bk>
      <extLst>
        <ext uri="{3e2802c4-a4d2-4d8b-9148-e3be6c30e623}">
          <xlrd:rvb i="774"/>
        </ext>
      </extLst>
    </bk>
    <bk>
      <extLst>
        <ext uri="{3e2802c4-a4d2-4d8b-9148-e3be6c30e623}">
          <xlrd:rvb i="775"/>
        </ext>
      </extLst>
    </bk>
    <bk>
      <extLst>
        <ext uri="{3e2802c4-a4d2-4d8b-9148-e3be6c30e623}">
          <xlrd:rvb i="776"/>
        </ext>
      </extLst>
    </bk>
    <bk>
      <extLst>
        <ext uri="{3e2802c4-a4d2-4d8b-9148-e3be6c30e623}">
          <xlrd:rvb i="777"/>
        </ext>
      </extLst>
    </bk>
    <bk>
      <extLst>
        <ext uri="{3e2802c4-a4d2-4d8b-9148-e3be6c30e623}">
          <xlrd:rvb i="778"/>
        </ext>
      </extLst>
    </bk>
    <bk>
      <extLst>
        <ext uri="{3e2802c4-a4d2-4d8b-9148-e3be6c30e623}">
          <xlrd:rvb i="779"/>
        </ext>
      </extLst>
    </bk>
    <bk>
      <extLst>
        <ext uri="{3e2802c4-a4d2-4d8b-9148-e3be6c30e623}">
          <xlrd:rvb i="780"/>
        </ext>
      </extLst>
    </bk>
    <bk>
      <extLst>
        <ext uri="{3e2802c4-a4d2-4d8b-9148-e3be6c30e623}">
          <xlrd:rvb i="781"/>
        </ext>
      </extLst>
    </bk>
    <bk>
      <extLst>
        <ext uri="{3e2802c4-a4d2-4d8b-9148-e3be6c30e623}">
          <xlrd:rvb i="782"/>
        </ext>
      </extLst>
    </bk>
    <bk>
      <extLst>
        <ext uri="{3e2802c4-a4d2-4d8b-9148-e3be6c30e623}">
          <xlrd:rvb i="783"/>
        </ext>
      </extLst>
    </bk>
    <bk>
      <extLst>
        <ext uri="{3e2802c4-a4d2-4d8b-9148-e3be6c30e623}">
          <xlrd:rvb i="784"/>
        </ext>
      </extLst>
    </bk>
    <bk>
      <extLst>
        <ext uri="{3e2802c4-a4d2-4d8b-9148-e3be6c30e623}">
          <xlrd:rvb i="785"/>
        </ext>
      </extLst>
    </bk>
    <bk>
      <extLst>
        <ext uri="{3e2802c4-a4d2-4d8b-9148-e3be6c30e623}">
          <xlrd:rvb i="786"/>
        </ext>
      </extLst>
    </bk>
    <bk>
      <extLst>
        <ext uri="{3e2802c4-a4d2-4d8b-9148-e3be6c30e623}">
          <xlrd:rvb i="787"/>
        </ext>
      </extLst>
    </bk>
    <bk>
      <extLst>
        <ext uri="{3e2802c4-a4d2-4d8b-9148-e3be6c30e623}">
          <xlrd:rvb i="788"/>
        </ext>
      </extLst>
    </bk>
    <bk>
      <extLst>
        <ext uri="{3e2802c4-a4d2-4d8b-9148-e3be6c30e623}">
          <xlrd:rvb i="789"/>
        </ext>
      </extLst>
    </bk>
    <bk>
      <extLst>
        <ext uri="{3e2802c4-a4d2-4d8b-9148-e3be6c30e623}">
          <xlrd:rvb i="790"/>
        </ext>
      </extLst>
    </bk>
    <bk>
      <extLst>
        <ext uri="{3e2802c4-a4d2-4d8b-9148-e3be6c30e623}">
          <xlrd:rvb i="791"/>
        </ext>
      </extLst>
    </bk>
    <bk>
      <extLst>
        <ext uri="{3e2802c4-a4d2-4d8b-9148-e3be6c30e623}">
          <xlrd:rvb i="792"/>
        </ext>
      </extLst>
    </bk>
    <bk>
      <extLst>
        <ext uri="{3e2802c4-a4d2-4d8b-9148-e3be6c30e623}">
          <xlrd:rvb i="793"/>
        </ext>
      </extLst>
    </bk>
    <bk>
      <extLst>
        <ext uri="{3e2802c4-a4d2-4d8b-9148-e3be6c30e623}">
          <xlrd:rvb i="794"/>
        </ext>
      </extLst>
    </bk>
    <bk>
      <extLst>
        <ext uri="{3e2802c4-a4d2-4d8b-9148-e3be6c30e623}">
          <xlrd:rvb i="795"/>
        </ext>
      </extLst>
    </bk>
    <bk>
      <extLst>
        <ext uri="{3e2802c4-a4d2-4d8b-9148-e3be6c30e623}">
          <xlrd:rvb i="796"/>
        </ext>
      </extLst>
    </bk>
    <bk>
      <extLst>
        <ext uri="{3e2802c4-a4d2-4d8b-9148-e3be6c30e623}">
          <xlrd:rvb i="797"/>
        </ext>
      </extLst>
    </bk>
    <bk>
      <extLst>
        <ext uri="{3e2802c4-a4d2-4d8b-9148-e3be6c30e623}">
          <xlrd:rvb i="798"/>
        </ext>
      </extLst>
    </bk>
    <bk>
      <extLst>
        <ext uri="{3e2802c4-a4d2-4d8b-9148-e3be6c30e623}">
          <xlrd:rvb i="799"/>
        </ext>
      </extLst>
    </bk>
    <bk>
      <extLst>
        <ext uri="{3e2802c4-a4d2-4d8b-9148-e3be6c30e623}">
          <xlrd:rvb i="800"/>
        </ext>
      </extLst>
    </bk>
    <bk>
      <extLst>
        <ext uri="{3e2802c4-a4d2-4d8b-9148-e3be6c30e623}">
          <xlrd:rvb i="801"/>
        </ext>
      </extLst>
    </bk>
    <bk>
      <extLst>
        <ext uri="{3e2802c4-a4d2-4d8b-9148-e3be6c30e623}">
          <xlrd:rvb i="802"/>
        </ext>
      </extLst>
    </bk>
    <bk>
      <extLst>
        <ext uri="{3e2802c4-a4d2-4d8b-9148-e3be6c30e623}">
          <xlrd:rvb i="803"/>
        </ext>
      </extLst>
    </bk>
    <bk>
      <extLst>
        <ext uri="{3e2802c4-a4d2-4d8b-9148-e3be6c30e623}">
          <xlrd:rvb i="804"/>
        </ext>
      </extLst>
    </bk>
    <bk>
      <extLst>
        <ext uri="{3e2802c4-a4d2-4d8b-9148-e3be6c30e623}">
          <xlrd:rvb i="805"/>
        </ext>
      </extLst>
    </bk>
    <bk>
      <extLst>
        <ext uri="{3e2802c4-a4d2-4d8b-9148-e3be6c30e623}">
          <xlrd:rvb i="806"/>
        </ext>
      </extLst>
    </bk>
    <bk>
      <extLst>
        <ext uri="{3e2802c4-a4d2-4d8b-9148-e3be6c30e623}">
          <xlrd:rvb i="807"/>
        </ext>
      </extLst>
    </bk>
    <bk>
      <extLst>
        <ext uri="{3e2802c4-a4d2-4d8b-9148-e3be6c30e623}">
          <xlrd:rvb i="808"/>
        </ext>
      </extLst>
    </bk>
    <bk>
      <extLst>
        <ext uri="{3e2802c4-a4d2-4d8b-9148-e3be6c30e623}">
          <xlrd:rvb i="809"/>
        </ext>
      </extLst>
    </bk>
    <bk>
      <extLst>
        <ext uri="{3e2802c4-a4d2-4d8b-9148-e3be6c30e623}">
          <xlrd:rvb i="810"/>
        </ext>
      </extLst>
    </bk>
    <bk>
      <extLst>
        <ext uri="{3e2802c4-a4d2-4d8b-9148-e3be6c30e623}">
          <xlrd:rvb i="811"/>
        </ext>
      </extLst>
    </bk>
    <bk>
      <extLst>
        <ext uri="{3e2802c4-a4d2-4d8b-9148-e3be6c30e623}">
          <xlrd:rvb i="812"/>
        </ext>
      </extLst>
    </bk>
    <bk>
      <extLst>
        <ext uri="{3e2802c4-a4d2-4d8b-9148-e3be6c30e623}">
          <xlrd:rvb i="813"/>
        </ext>
      </extLst>
    </bk>
    <bk>
      <extLst>
        <ext uri="{3e2802c4-a4d2-4d8b-9148-e3be6c30e623}">
          <xlrd:rvb i="814"/>
        </ext>
      </extLst>
    </bk>
    <bk>
      <extLst>
        <ext uri="{3e2802c4-a4d2-4d8b-9148-e3be6c30e623}">
          <xlrd:rvb i="815"/>
        </ext>
      </extLst>
    </bk>
    <bk>
      <extLst>
        <ext uri="{3e2802c4-a4d2-4d8b-9148-e3be6c30e623}">
          <xlrd:rvb i="816"/>
        </ext>
      </extLst>
    </bk>
    <bk>
      <extLst>
        <ext uri="{3e2802c4-a4d2-4d8b-9148-e3be6c30e623}">
          <xlrd:rvb i="817"/>
        </ext>
      </extLst>
    </bk>
    <bk>
      <extLst>
        <ext uri="{3e2802c4-a4d2-4d8b-9148-e3be6c30e623}">
          <xlrd:rvb i="818"/>
        </ext>
      </extLst>
    </bk>
    <bk>
      <extLst>
        <ext uri="{3e2802c4-a4d2-4d8b-9148-e3be6c30e623}">
          <xlrd:rvb i="819"/>
        </ext>
      </extLst>
    </bk>
    <bk>
      <extLst>
        <ext uri="{3e2802c4-a4d2-4d8b-9148-e3be6c30e623}">
          <xlrd:rvb i="820"/>
        </ext>
      </extLst>
    </bk>
    <bk>
      <extLst>
        <ext uri="{3e2802c4-a4d2-4d8b-9148-e3be6c30e623}">
          <xlrd:rvb i="821"/>
        </ext>
      </extLst>
    </bk>
    <bk>
      <extLst>
        <ext uri="{3e2802c4-a4d2-4d8b-9148-e3be6c30e623}">
          <xlrd:rvb i="822"/>
        </ext>
      </extLst>
    </bk>
    <bk>
      <extLst>
        <ext uri="{3e2802c4-a4d2-4d8b-9148-e3be6c30e623}">
          <xlrd:rvb i="823"/>
        </ext>
      </extLst>
    </bk>
    <bk>
      <extLst>
        <ext uri="{3e2802c4-a4d2-4d8b-9148-e3be6c30e623}">
          <xlrd:rvb i="824"/>
        </ext>
      </extLst>
    </bk>
    <bk>
      <extLst>
        <ext uri="{3e2802c4-a4d2-4d8b-9148-e3be6c30e623}">
          <xlrd:rvb i="825"/>
        </ext>
      </extLst>
    </bk>
    <bk>
      <extLst>
        <ext uri="{3e2802c4-a4d2-4d8b-9148-e3be6c30e623}">
          <xlrd:rvb i="826"/>
        </ext>
      </extLst>
    </bk>
    <bk>
      <extLst>
        <ext uri="{3e2802c4-a4d2-4d8b-9148-e3be6c30e623}">
          <xlrd:rvb i="827"/>
        </ext>
      </extLst>
    </bk>
    <bk>
      <extLst>
        <ext uri="{3e2802c4-a4d2-4d8b-9148-e3be6c30e623}">
          <xlrd:rvb i="828"/>
        </ext>
      </extLst>
    </bk>
    <bk>
      <extLst>
        <ext uri="{3e2802c4-a4d2-4d8b-9148-e3be6c30e623}">
          <xlrd:rvb i="829"/>
        </ext>
      </extLst>
    </bk>
    <bk>
      <extLst>
        <ext uri="{3e2802c4-a4d2-4d8b-9148-e3be6c30e623}">
          <xlrd:rvb i="830"/>
        </ext>
      </extLst>
    </bk>
    <bk>
      <extLst>
        <ext uri="{3e2802c4-a4d2-4d8b-9148-e3be6c30e623}">
          <xlrd:rvb i="831"/>
        </ext>
      </extLst>
    </bk>
    <bk>
      <extLst>
        <ext uri="{3e2802c4-a4d2-4d8b-9148-e3be6c30e623}">
          <xlrd:rvb i="832"/>
        </ext>
      </extLst>
    </bk>
    <bk>
      <extLst>
        <ext uri="{3e2802c4-a4d2-4d8b-9148-e3be6c30e623}">
          <xlrd:rvb i="833"/>
        </ext>
      </extLst>
    </bk>
    <bk>
      <extLst>
        <ext uri="{3e2802c4-a4d2-4d8b-9148-e3be6c30e623}">
          <xlrd:rvb i="834"/>
        </ext>
      </extLst>
    </bk>
    <bk>
      <extLst>
        <ext uri="{3e2802c4-a4d2-4d8b-9148-e3be6c30e623}">
          <xlrd:rvb i="835"/>
        </ext>
      </extLst>
    </bk>
    <bk>
      <extLst>
        <ext uri="{3e2802c4-a4d2-4d8b-9148-e3be6c30e623}">
          <xlrd:rvb i="836"/>
        </ext>
      </extLst>
    </bk>
    <bk>
      <extLst>
        <ext uri="{3e2802c4-a4d2-4d8b-9148-e3be6c30e623}">
          <xlrd:rvb i="837"/>
        </ext>
      </extLst>
    </bk>
    <bk>
      <extLst>
        <ext uri="{3e2802c4-a4d2-4d8b-9148-e3be6c30e623}">
          <xlrd:rvb i="838"/>
        </ext>
      </extLst>
    </bk>
    <bk>
      <extLst>
        <ext uri="{3e2802c4-a4d2-4d8b-9148-e3be6c30e623}">
          <xlrd:rvb i="839"/>
        </ext>
      </extLst>
    </bk>
    <bk>
      <extLst>
        <ext uri="{3e2802c4-a4d2-4d8b-9148-e3be6c30e623}">
          <xlrd:rvb i="840"/>
        </ext>
      </extLst>
    </bk>
    <bk>
      <extLst>
        <ext uri="{3e2802c4-a4d2-4d8b-9148-e3be6c30e623}">
          <xlrd:rvb i="841"/>
        </ext>
      </extLst>
    </bk>
    <bk>
      <extLst>
        <ext uri="{3e2802c4-a4d2-4d8b-9148-e3be6c30e623}">
          <xlrd:rvb i="842"/>
        </ext>
      </extLst>
    </bk>
    <bk>
      <extLst>
        <ext uri="{3e2802c4-a4d2-4d8b-9148-e3be6c30e623}">
          <xlrd:rvb i="843"/>
        </ext>
      </extLst>
    </bk>
    <bk>
      <extLst>
        <ext uri="{3e2802c4-a4d2-4d8b-9148-e3be6c30e623}">
          <xlrd:rvb i="844"/>
        </ext>
      </extLst>
    </bk>
    <bk>
      <extLst>
        <ext uri="{3e2802c4-a4d2-4d8b-9148-e3be6c30e623}">
          <xlrd:rvb i="845"/>
        </ext>
      </extLst>
    </bk>
    <bk>
      <extLst>
        <ext uri="{3e2802c4-a4d2-4d8b-9148-e3be6c30e623}">
          <xlrd:rvb i="846"/>
        </ext>
      </extLst>
    </bk>
    <bk>
      <extLst>
        <ext uri="{3e2802c4-a4d2-4d8b-9148-e3be6c30e623}">
          <xlrd:rvb i="847"/>
        </ext>
      </extLst>
    </bk>
    <bk>
      <extLst>
        <ext uri="{3e2802c4-a4d2-4d8b-9148-e3be6c30e623}">
          <xlrd:rvb i="848"/>
        </ext>
      </extLst>
    </bk>
    <bk>
      <extLst>
        <ext uri="{3e2802c4-a4d2-4d8b-9148-e3be6c30e623}">
          <xlrd:rvb i="849"/>
        </ext>
      </extLst>
    </bk>
    <bk>
      <extLst>
        <ext uri="{3e2802c4-a4d2-4d8b-9148-e3be6c30e623}">
          <xlrd:rvb i="850"/>
        </ext>
      </extLst>
    </bk>
    <bk>
      <extLst>
        <ext uri="{3e2802c4-a4d2-4d8b-9148-e3be6c30e623}">
          <xlrd:rvb i="851"/>
        </ext>
      </extLst>
    </bk>
    <bk>
      <extLst>
        <ext uri="{3e2802c4-a4d2-4d8b-9148-e3be6c30e623}">
          <xlrd:rvb i="852"/>
        </ext>
      </extLst>
    </bk>
    <bk>
      <extLst>
        <ext uri="{3e2802c4-a4d2-4d8b-9148-e3be6c30e623}">
          <xlrd:rvb i="853"/>
        </ext>
      </extLst>
    </bk>
    <bk>
      <extLst>
        <ext uri="{3e2802c4-a4d2-4d8b-9148-e3be6c30e623}">
          <xlrd:rvb i="854"/>
        </ext>
      </extLst>
    </bk>
    <bk>
      <extLst>
        <ext uri="{3e2802c4-a4d2-4d8b-9148-e3be6c30e623}">
          <xlrd:rvb i="855"/>
        </ext>
      </extLst>
    </bk>
    <bk>
      <extLst>
        <ext uri="{3e2802c4-a4d2-4d8b-9148-e3be6c30e623}">
          <xlrd:rvb i="856"/>
        </ext>
      </extLst>
    </bk>
    <bk>
      <extLst>
        <ext uri="{3e2802c4-a4d2-4d8b-9148-e3be6c30e623}">
          <xlrd:rvb i="857"/>
        </ext>
      </extLst>
    </bk>
    <bk>
      <extLst>
        <ext uri="{3e2802c4-a4d2-4d8b-9148-e3be6c30e623}">
          <xlrd:rvb i="858"/>
        </ext>
      </extLst>
    </bk>
    <bk>
      <extLst>
        <ext uri="{3e2802c4-a4d2-4d8b-9148-e3be6c30e623}">
          <xlrd:rvb i="859"/>
        </ext>
      </extLst>
    </bk>
    <bk>
      <extLst>
        <ext uri="{3e2802c4-a4d2-4d8b-9148-e3be6c30e623}">
          <xlrd:rvb i="860"/>
        </ext>
      </extLst>
    </bk>
    <bk>
      <extLst>
        <ext uri="{3e2802c4-a4d2-4d8b-9148-e3be6c30e623}">
          <xlrd:rvb i="861"/>
        </ext>
      </extLst>
    </bk>
    <bk>
      <extLst>
        <ext uri="{3e2802c4-a4d2-4d8b-9148-e3be6c30e623}">
          <xlrd:rvb i="862"/>
        </ext>
      </extLst>
    </bk>
    <bk>
      <extLst>
        <ext uri="{3e2802c4-a4d2-4d8b-9148-e3be6c30e623}">
          <xlrd:rvb i="863"/>
        </ext>
      </extLst>
    </bk>
    <bk>
      <extLst>
        <ext uri="{3e2802c4-a4d2-4d8b-9148-e3be6c30e623}">
          <xlrd:rvb i="864"/>
        </ext>
      </extLst>
    </bk>
    <bk>
      <extLst>
        <ext uri="{3e2802c4-a4d2-4d8b-9148-e3be6c30e623}">
          <xlrd:rvb i="865"/>
        </ext>
      </extLst>
    </bk>
    <bk>
      <extLst>
        <ext uri="{3e2802c4-a4d2-4d8b-9148-e3be6c30e623}">
          <xlrd:rvb i="866"/>
        </ext>
      </extLst>
    </bk>
    <bk>
      <extLst>
        <ext uri="{3e2802c4-a4d2-4d8b-9148-e3be6c30e623}">
          <xlrd:rvb i="867"/>
        </ext>
      </extLst>
    </bk>
    <bk>
      <extLst>
        <ext uri="{3e2802c4-a4d2-4d8b-9148-e3be6c30e623}">
          <xlrd:rvb i="868"/>
        </ext>
      </extLst>
    </bk>
    <bk>
      <extLst>
        <ext uri="{3e2802c4-a4d2-4d8b-9148-e3be6c30e623}">
          <xlrd:rvb i="869"/>
        </ext>
      </extLst>
    </bk>
    <bk>
      <extLst>
        <ext uri="{3e2802c4-a4d2-4d8b-9148-e3be6c30e623}">
          <xlrd:rvb i="870"/>
        </ext>
      </extLst>
    </bk>
    <bk>
      <extLst>
        <ext uri="{3e2802c4-a4d2-4d8b-9148-e3be6c30e623}">
          <xlrd:rvb i="871"/>
        </ext>
      </extLst>
    </bk>
    <bk>
      <extLst>
        <ext uri="{3e2802c4-a4d2-4d8b-9148-e3be6c30e623}">
          <xlrd:rvb i="872"/>
        </ext>
      </extLst>
    </bk>
    <bk>
      <extLst>
        <ext uri="{3e2802c4-a4d2-4d8b-9148-e3be6c30e623}">
          <xlrd:rvb i="873"/>
        </ext>
      </extLst>
    </bk>
    <bk>
      <extLst>
        <ext uri="{3e2802c4-a4d2-4d8b-9148-e3be6c30e623}">
          <xlrd:rvb i="874"/>
        </ext>
      </extLst>
    </bk>
    <bk>
      <extLst>
        <ext uri="{3e2802c4-a4d2-4d8b-9148-e3be6c30e623}">
          <xlrd:rvb i="875"/>
        </ext>
      </extLst>
    </bk>
    <bk>
      <extLst>
        <ext uri="{3e2802c4-a4d2-4d8b-9148-e3be6c30e623}">
          <xlrd:rvb i="876"/>
        </ext>
      </extLst>
    </bk>
    <bk>
      <extLst>
        <ext uri="{3e2802c4-a4d2-4d8b-9148-e3be6c30e623}">
          <xlrd:rvb i="877"/>
        </ext>
      </extLst>
    </bk>
    <bk>
      <extLst>
        <ext uri="{3e2802c4-a4d2-4d8b-9148-e3be6c30e623}">
          <xlrd:rvb i="878"/>
        </ext>
      </extLst>
    </bk>
    <bk>
      <extLst>
        <ext uri="{3e2802c4-a4d2-4d8b-9148-e3be6c30e623}">
          <xlrd:rvb i="879"/>
        </ext>
      </extLst>
    </bk>
    <bk>
      <extLst>
        <ext uri="{3e2802c4-a4d2-4d8b-9148-e3be6c30e623}">
          <xlrd:rvb i="880"/>
        </ext>
      </extLst>
    </bk>
    <bk>
      <extLst>
        <ext uri="{3e2802c4-a4d2-4d8b-9148-e3be6c30e623}">
          <xlrd:rvb i="881"/>
        </ext>
      </extLst>
    </bk>
    <bk>
      <extLst>
        <ext uri="{3e2802c4-a4d2-4d8b-9148-e3be6c30e623}">
          <xlrd:rvb i="882"/>
        </ext>
      </extLst>
    </bk>
    <bk>
      <extLst>
        <ext uri="{3e2802c4-a4d2-4d8b-9148-e3be6c30e623}">
          <xlrd:rvb i="883"/>
        </ext>
      </extLst>
    </bk>
    <bk>
      <extLst>
        <ext uri="{3e2802c4-a4d2-4d8b-9148-e3be6c30e623}">
          <xlrd:rvb i="884"/>
        </ext>
      </extLst>
    </bk>
    <bk>
      <extLst>
        <ext uri="{3e2802c4-a4d2-4d8b-9148-e3be6c30e623}">
          <xlrd:rvb i="885"/>
        </ext>
      </extLst>
    </bk>
    <bk>
      <extLst>
        <ext uri="{3e2802c4-a4d2-4d8b-9148-e3be6c30e623}">
          <xlrd:rvb i="886"/>
        </ext>
      </extLst>
    </bk>
    <bk>
      <extLst>
        <ext uri="{3e2802c4-a4d2-4d8b-9148-e3be6c30e623}">
          <xlrd:rvb i="887"/>
        </ext>
      </extLst>
    </bk>
    <bk>
      <extLst>
        <ext uri="{3e2802c4-a4d2-4d8b-9148-e3be6c30e623}">
          <xlrd:rvb i="888"/>
        </ext>
      </extLst>
    </bk>
    <bk>
      <extLst>
        <ext uri="{3e2802c4-a4d2-4d8b-9148-e3be6c30e623}">
          <xlrd:rvb i="889"/>
        </ext>
      </extLst>
    </bk>
    <bk>
      <extLst>
        <ext uri="{3e2802c4-a4d2-4d8b-9148-e3be6c30e623}">
          <xlrd:rvb i="890"/>
        </ext>
      </extLst>
    </bk>
    <bk>
      <extLst>
        <ext uri="{3e2802c4-a4d2-4d8b-9148-e3be6c30e623}">
          <xlrd:rvb i="891"/>
        </ext>
      </extLst>
    </bk>
    <bk>
      <extLst>
        <ext uri="{3e2802c4-a4d2-4d8b-9148-e3be6c30e623}">
          <xlrd:rvb i="892"/>
        </ext>
      </extLst>
    </bk>
    <bk>
      <extLst>
        <ext uri="{3e2802c4-a4d2-4d8b-9148-e3be6c30e623}">
          <xlrd:rvb i="893"/>
        </ext>
      </extLst>
    </bk>
    <bk>
      <extLst>
        <ext uri="{3e2802c4-a4d2-4d8b-9148-e3be6c30e623}">
          <xlrd:rvb i="894"/>
        </ext>
      </extLst>
    </bk>
    <bk>
      <extLst>
        <ext uri="{3e2802c4-a4d2-4d8b-9148-e3be6c30e623}">
          <xlrd:rvb i="895"/>
        </ext>
      </extLst>
    </bk>
    <bk>
      <extLst>
        <ext uri="{3e2802c4-a4d2-4d8b-9148-e3be6c30e623}">
          <xlrd:rvb i="896"/>
        </ext>
      </extLst>
    </bk>
    <bk>
      <extLst>
        <ext uri="{3e2802c4-a4d2-4d8b-9148-e3be6c30e623}">
          <xlrd:rvb i="897"/>
        </ext>
      </extLst>
    </bk>
    <bk>
      <extLst>
        <ext uri="{3e2802c4-a4d2-4d8b-9148-e3be6c30e623}">
          <xlrd:rvb i="898"/>
        </ext>
      </extLst>
    </bk>
    <bk>
      <extLst>
        <ext uri="{3e2802c4-a4d2-4d8b-9148-e3be6c30e623}">
          <xlrd:rvb i="899"/>
        </ext>
      </extLst>
    </bk>
    <bk>
      <extLst>
        <ext uri="{3e2802c4-a4d2-4d8b-9148-e3be6c30e623}">
          <xlrd:rvb i="900"/>
        </ext>
      </extLst>
    </bk>
    <bk>
      <extLst>
        <ext uri="{3e2802c4-a4d2-4d8b-9148-e3be6c30e623}">
          <xlrd:rvb i="901"/>
        </ext>
      </extLst>
    </bk>
    <bk>
      <extLst>
        <ext uri="{3e2802c4-a4d2-4d8b-9148-e3be6c30e623}">
          <xlrd:rvb i="902"/>
        </ext>
      </extLst>
    </bk>
    <bk>
      <extLst>
        <ext uri="{3e2802c4-a4d2-4d8b-9148-e3be6c30e623}">
          <xlrd:rvb i="903"/>
        </ext>
      </extLst>
    </bk>
    <bk>
      <extLst>
        <ext uri="{3e2802c4-a4d2-4d8b-9148-e3be6c30e623}">
          <xlrd:rvb i="904"/>
        </ext>
      </extLst>
    </bk>
    <bk>
      <extLst>
        <ext uri="{3e2802c4-a4d2-4d8b-9148-e3be6c30e623}">
          <xlrd:rvb i="905"/>
        </ext>
      </extLst>
    </bk>
    <bk>
      <extLst>
        <ext uri="{3e2802c4-a4d2-4d8b-9148-e3be6c30e623}">
          <xlrd:rvb i="906"/>
        </ext>
      </extLst>
    </bk>
    <bk>
      <extLst>
        <ext uri="{3e2802c4-a4d2-4d8b-9148-e3be6c30e623}">
          <xlrd:rvb i="907"/>
        </ext>
      </extLst>
    </bk>
    <bk>
      <extLst>
        <ext uri="{3e2802c4-a4d2-4d8b-9148-e3be6c30e623}">
          <xlrd:rvb i="908"/>
        </ext>
      </extLst>
    </bk>
    <bk>
      <extLst>
        <ext uri="{3e2802c4-a4d2-4d8b-9148-e3be6c30e623}">
          <xlrd:rvb i="909"/>
        </ext>
      </extLst>
    </bk>
    <bk>
      <extLst>
        <ext uri="{3e2802c4-a4d2-4d8b-9148-e3be6c30e623}">
          <xlrd:rvb i="910"/>
        </ext>
      </extLst>
    </bk>
    <bk>
      <extLst>
        <ext uri="{3e2802c4-a4d2-4d8b-9148-e3be6c30e623}">
          <xlrd:rvb i="911"/>
        </ext>
      </extLst>
    </bk>
    <bk>
      <extLst>
        <ext uri="{3e2802c4-a4d2-4d8b-9148-e3be6c30e623}">
          <xlrd:rvb i="912"/>
        </ext>
      </extLst>
    </bk>
    <bk>
      <extLst>
        <ext uri="{3e2802c4-a4d2-4d8b-9148-e3be6c30e623}">
          <xlrd:rvb i="913"/>
        </ext>
      </extLst>
    </bk>
    <bk>
      <extLst>
        <ext uri="{3e2802c4-a4d2-4d8b-9148-e3be6c30e623}">
          <xlrd:rvb i="914"/>
        </ext>
      </extLst>
    </bk>
    <bk>
      <extLst>
        <ext uri="{3e2802c4-a4d2-4d8b-9148-e3be6c30e623}">
          <xlrd:rvb i="915"/>
        </ext>
      </extLst>
    </bk>
    <bk>
      <extLst>
        <ext uri="{3e2802c4-a4d2-4d8b-9148-e3be6c30e623}">
          <xlrd:rvb i="916"/>
        </ext>
      </extLst>
    </bk>
    <bk>
      <extLst>
        <ext uri="{3e2802c4-a4d2-4d8b-9148-e3be6c30e623}">
          <xlrd:rvb i="917"/>
        </ext>
      </extLst>
    </bk>
    <bk>
      <extLst>
        <ext uri="{3e2802c4-a4d2-4d8b-9148-e3be6c30e623}">
          <xlrd:rvb i="918"/>
        </ext>
      </extLst>
    </bk>
    <bk>
      <extLst>
        <ext uri="{3e2802c4-a4d2-4d8b-9148-e3be6c30e623}">
          <xlrd:rvb i="919"/>
        </ext>
      </extLst>
    </bk>
    <bk>
      <extLst>
        <ext uri="{3e2802c4-a4d2-4d8b-9148-e3be6c30e623}">
          <xlrd:rvb i="920"/>
        </ext>
      </extLst>
    </bk>
    <bk>
      <extLst>
        <ext uri="{3e2802c4-a4d2-4d8b-9148-e3be6c30e623}">
          <xlrd:rvb i="921"/>
        </ext>
      </extLst>
    </bk>
    <bk>
      <extLst>
        <ext uri="{3e2802c4-a4d2-4d8b-9148-e3be6c30e623}">
          <xlrd:rvb i="922"/>
        </ext>
      </extLst>
    </bk>
    <bk>
      <extLst>
        <ext uri="{3e2802c4-a4d2-4d8b-9148-e3be6c30e623}">
          <xlrd:rvb i="923"/>
        </ext>
      </extLst>
    </bk>
    <bk>
      <extLst>
        <ext uri="{3e2802c4-a4d2-4d8b-9148-e3be6c30e623}">
          <xlrd:rvb i="924"/>
        </ext>
      </extLst>
    </bk>
    <bk>
      <extLst>
        <ext uri="{3e2802c4-a4d2-4d8b-9148-e3be6c30e623}">
          <xlrd:rvb i="925"/>
        </ext>
      </extLst>
    </bk>
    <bk>
      <extLst>
        <ext uri="{3e2802c4-a4d2-4d8b-9148-e3be6c30e623}">
          <xlrd:rvb i="926"/>
        </ext>
      </extLst>
    </bk>
    <bk>
      <extLst>
        <ext uri="{3e2802c4-a4d2-4d8b-9148-e3be6c30e623}">
          <xlrd:rvb i="927"/>
        </ext>
      </extLst>
    </bk>
    <bk>
      <extLst>
        <ext uri="{3e2802c4-a4d2-4d8b-9148-e3be6c30e623}">
          <xlrd:rvb i="928"/>
        </ext>
      </extLst>
    </bk>
    <bk>
      <extLst>
        <ext uri="{3e2802c4-a4d2-4d8b-9148-e3be6c30e623}">
          <xlrd:rvb i="929"/>
        </ext>
      </extLst>
    </bk>
    <bk>
      <extLst>
        <ext uri="{3e2802c4-a4d2-4d8b-9148-e3be6c30e623}">
          <xlrd:rvb i="930"/>
        </ext>
      </extLst>
    </bk>
    <bk>
      <extLst>
        <ext uri="{3e2802c4-a4d2-4d8b-9148-e3be6c30e623}">
          <xlrd:rvb i="931"/>
        </ext>
      </extLst>
    </bk>
    <bk>
      <extLst>
        <ext uri="{3e2802c4-a4d2-4d8b-9148-e3be6c30e623}">
          <xlrd:rvb i="932"/>
        </ext>
      </extLst>
    </bk>
    <bk>
      <extLst>
        <ext uri="{3e2802c4-a4d2-4d8b-9148-e3be6c30e623}">
          <xlrd:rvb i="933"/>
        </ext>
      </extLst>
    </bk>
    <bk>
      <extLst>
        <ext uri="{3e2802c4-a4d2-4d8b-9148-e3be6c30e623}">
          <xlrd:rvb i="934"/>
        </ext>
      </extLst>
    </bk>
    <bk>
      <extLst>
        <ext uri="{3e2802c4-a4d2-4d8b-9148-e3be6c30e623}">
          <xlrd:rvb i="935"/>
        </ext>
      </extLst>
    </bk>
    <bk>
      <extLst>
        <ext uri="{3e2802c4-a4d2-4d8b-9148-e3be6c30e623}">
          <xlrd:rvb i="936"/>
        </ext>
      </extLst>
    </bk>
    <bk>
      <extLst>
        <ext uri="{3e2802c4-a4d2-4d8b-9148-e3be6c30e623}">
          <xlrd:rvb i="937"/>
        </ext>
      </extLst>
    </bk>
    <bk>
      <extLst>
        <ext uri="{3e2802c4-a4d2-4d8b-9148-e3be6c30e623}">
          <xlrd:rvb i="938"/>
        </ext>
      </extLst>
    </bk>
    <bk>
      <extLst>
        <ext uri="{3e2802c4-a4d2-4d8b-9148-e3be6c30e623}">
          <xlrd:rvb i="939"/>
        </ext>
      </extLst>
    </bk>
    <bk>
      <extLst>
        <ext uri="{3e2802c4-a4d2-4d8b-9148-e3be6c30e623}">
          <xlrd:rvb i="940"/>
        </ext>
      </extLst>
    </bk>
    <bk>
      <extLst>
        <ext uri="{3e2802c4-a4d2-4d8b-9148-e3be6c30e623}">
          <xlrd:rvb i="941"/>
        </ext>
      </extLst>
    </bk>
    <bk>
      <extLst>
        <ext uri="{3e2802c4-a4d2-4d8b-9148-e3be6c30e623}">
          <xlrd:rvb i="942"/>
        </ext>
      </extLst>
    </bk>
    <bk>
      <extLst>
        <ext uri="{3e2802c4-a4d2-4d8b-9148-e3be6c30e623}">
          <xlrd:rvb i="943"/>
        </ext>
      </extLst>
    </bk>
    <bk>
      <extLst>
        <ext uri="{3e2802c4-a4d2-4d8b-9148-e3be6c30e623}">
          <xlrd:rvb i="944"/>
        </ext>
      </extLst>
    </bk>
    <bk>
      <extLst>
        <ext uri="{3e2802c4-a4d2-4d8b-9148-e3be6c30e623}">
          <xlrd:rvb i="945"/>
        </ext>
      </extLst>
    </bk>
    <bk>
      <extLst>
        <ext uri="{3e2802c4-a4d2-4d8b-9148-e3be6c30e623}">
          <xlrd:rvb i="946"/>
        </ext>
      </extLst>
    </bk>
    <bk>
      <extLst>
        <ext uri="{3e2802c4-a4d2-4d8b-9148-e3be6c30e623}">
          <xlrd:rvb i="947"/>
        </ext>
      </extLst>
    </bk>
    <bk>
      <extLst>
        <ext uri="{3e2802c4-a4d2-4d8b-9148-e3be6c30e623}">
          <xlrd:rvb i="948"/>
        </ext>
      </extLst>
    </bk>
    <bk>
      <extLst>
        <ext uri="{3e2802c4-a4d2-4d8b-9148-e3be6c30e623}">
          <xlrd:rvb i="949"/>
        </ext>
      </extLst>
    </bk>
    <bk>
      <extLst>
        <ext uri="{3e2802c4-a4d2-4d8b-9148-e3be6c30e623}">
          <xlrd:rvb i="950"/>
        </ext>
      </extLst>
    </bk>
    <bk>
      <extLst>
        <ext uri="{3e2802c4-a4d2-4d8b-9148-e3be6c30e623}">
          <xlrd:rvb i="951"/>
        </ext>
      </extLst>
    </bk>
    <bk>
      <extLst>
        <ext uri="{3e2802c4-a4d2-4d8b-9148-e3be6c30e623}">
          <xlrd:rvb i="952"/>
        </ext>
      </extLst>
    </bk>
    <bk>
      <extLst>
        <ext uri="{3e2802c4-a4d2-4d8b-9148-e3be6c30e623}">
          <xlrd:rvb i="953"/>
        </ext>
      </extLst>
    </bk>
    <bk>
      <extLst>
        <ext uri="{3e2802c4-a4d2-4d8b-9148-e3be6c30e623}">
          <xlrd:rvb i="954"/>
        </ext>
      </extLst>
    </bk>
    <bk>
      <extLst>
        <ext uri="{3e2802c4-a4d2-4d8b-9148-e3be6c30e623}">
          <xlrd:rvb i="955"/>
        </ext>
      </extLst>
    </bk>
    <bk>
      <extLst>
        <ext uri="{3e2802c4-a4d2-4d8b-9148-e3be6c30e623}">
          <xlrd:rvb i="956"/>
        </ext>
      </extLst>
    </bk>
    <bk>
      <extLst>
        <ext uri="{3e2802c4-a4d2-4d8b-9148-e3be6c30e623}">
          <xlrd:rvb i="957"/>
        </ext>
      </extLst>
    </bk>
    <bk>
      <extLst>
        <ext uri="{3e2802c4-a4d2-4d8b-9148-e3be6c30e623}">
          <xlrd:rvb i="958"/>
        </ext>
      </extLst>
    </bk>
    <bk>
      <extLst>
        <ext uri="{3e2802c4-a4d2-4d8b-9148-e3be6c30e623}">
          <xlrd:rvb i="959"/>
        </ext>
      </extLst>
    </bk>
    <bk>
      <extLst>
        <ext uri="{3e2802c4-a4d2-4d8b-9148-e3be6c30e623}">
          <xlrd:rvb i="960"/>
        </ext>
      </extLst>
    </bk>
    <bk>
      <extLst>
        <ext uri="{3e2802c4-a4d2-4d8b-9148-e3be6c30e623}">
          <xlrd:rvb i="961"/>
        </ext>
      </extLst>
    </bk>
    <bk>
      <extLst>
        <ext uri="{3e2802c4-a4d2-4d8b-9148-e3be6c30e623}">
          <xlrd:rvb i="962"/>
        </ext>
      </extLst>
    </bk>
    <bk>
      <extLst>
        <ext uri="{3e2802c4-a4d2-4d8b-9148-e3be6c30e623}">
          <xlrd:rvb i="963"/>
        </ext>
      </extLst>
    </bk>
    <bk>
      <extLst>
        <ext uri="{3e2802c4-a4d2-4d8b-9148-e3be6c30e623}">
          <xlrd:rvb i="964"/>
        </ext>
      </extLst>
    </bk>
    <bk>
      <extLst>
        <ext uri="{3e2802c4-a4d2-4d8b-9148-e3be6c30e623}">
          <xlrd:rvb i="965"/>
        </ext>
      </extLst>
    </bk>
    <bk>
      <extLst>
        <ext uri="{3e2802c4-a4d2-4d8b-9148-e3be6c30e623}">
          <xlrd:rvb i="966"/>
        </ext>
      </extLst>
    </bk>
    <bk>
      <extLst>
        <ext uri="{3e2802c4-a4d2-4d8b-9148-e3be6c30e623}">
          <xlrd:rvb i="967"/>
        </ext>
      </extLst>
    </bk>
    <bk>
      <extLst>
        <ext uri="{3e2802c4-a4d2-4d8b-9148-e3be6c30e623}">
          <xlrd:rvb i="968"/>
        </ext>
      </extLst>
    </bk>
    <bk>
      <extLst>
        <ext uri="{3e2802c4-a4d2-4d8b-9148-e3be6c30e623}">
          <xlrd:rvb i="969"/>
        </ext>
      </extLst>
    </bk>
    <bk>
      <extLst>
        <ext uri="{3e2802c4-a4d2-4d8b-9148-e3be6c30e623}">
          <xlrd:rvb i="972"/>
        </ext>
      </extLst>
    </bk>
    <bk>
      <extLst>
        <ext uri="{3e2802c4-a4d2-4d8b-9148-e3be6c30e623}">
          <xlrd:rvb i="973"/>
        </ext>
      </extLst>
    </bk>
    <bk>
      <extLst>
        <ext uri="{3e2802c4-a4d2-4d8b-9148-e3be6c30e623}">
          <xlrd:rvb i="974"/>
        </ext>
      </extLst>
    </bk>
    <bk>
      <extLst>
        <ext uri="{3e2802c4-a4d2-4d8b-9148-e3be6c30e623}">
          <xlrd:rvb i="975"/>
        </ext>
      </extLst>
    </bk>
    <bk>
      <extLst>
        <ext uri="{3e2802c4-a4d2-4d8b-9148-e3be6c30e623}">
          <xlrd:rvb i="976"/>
        </ext>
      </extLst>
    </bk>
    <bk>
      <extLst>
        <ext uri="{3e2802c4-a4d2-4d8b-9148-e3be6c30e623}">
          <xlrd:rvb i="977"/>
        </ext>
      </extLst>
    </bk>
    <bk>
      <extLst>
        <ext uri="{3e2802c4-a4d2-4d8b-9148-e3be6c30e623}">
          <xlrd:rvb i="978"/>
        </ext>
      </extLst>
    </bk>
    <bk>
      <extLst>
        <ext uri="{3e2802c4-a4d2-4d8b-9148-e3be6c30e623}">
          <xlrd:rvb i="979"/>
        </ext>
      </extLst>
    </bk>
    <bk>
      <extLst>
        <ext uri="{3e2802c4-a4d2-4d8b-9148-e3be6c30e623}">
          <xlrd:rvb i="980"/>
        </ext>
      </extLst>
    </bk>
    <bk>
      <extLst>
        <ext uri="{3e2802c4-a4d2-4d8b-9148-e3be6c30e623}">
          <xlrd:rvb i="981"/>
        </ext>
      </extLst>
    </bk>
    <bk>
      <extLst>
        <ext uri="{3e2802c4-a4d2-4d8b-9148-e3be6c30e623}">
          <xlrd:rvb i="982"/>
        </ext>
      </extLst>
    </bk>
    <bk>
      <extLst>
        <ext uri="{3e2802c4-a4d2-4d8b-9148-e3be6c30e623}">
          <xlrd:rvb i="983"/>
        </ext>
      </extLst>
    </bk>
    <bk>
      <extLst>
        <ext uri="{3e2802c4-a4d2-4d8b-9148-e3be6c30e623}">
          <xlrd:rvb i="984"/>
        </ext>
      </extLst>
    </bk>
    <bk>
      <extLst>
        <ext uri="{3e2802c4-a4d2-4d8b-9148-e3be6c30e623}">
          <xlrd:rvb i="985"/>
        </ext>
      </extLst>
    </bk>
    <bk>
      <extLst>
        <ext uri="{3e2802c4-a4d2-4d8b-9148-e3be6c30e623}">
          <xlrd:rvb i="986"/>
        </ext>
      </extLst>
    </bk>
    <bk>
      <extLst>
        <ext uri="{3e2802c4-a4d2-4d8b-9148-e3be6c30e623}">
          <xlrd:rvb i="987"/>
        </ext>
      </extLst>
    </bk>
    <bk>
      <extLst>
        <ext uri="{3e2802c4-a4d2-4d8b-9148-e3be6c30e623}">
          <xlrd:rvb i="988"/>
        </ext>
      </extLst>
    </bk>
    <bk>
      <extLst>
        <ext uri="{3e2802c4-a4d2-4d8b-9148-e3be6c30e623}">
          <xlrd:rvb i="989"/>
        </ext>
      </extLst>
    </bk>
    <bk>
      <extLst>
        <ext uri="{3e2802c4-a4d2-4d8b-9148-e3be6c30e623}">
          <xlrd:rvb i="990"/>
        </ext>
      </extLst>
    </bk>
    <bk>
      <extLst>
        <ext uri="{3e2802c4-a4d2-4d8b-9148-e3be6c30e623}">
          <xlrd:rvb i="991"/>
        </ext>
      </extLst>
    </bk>
    <bk>
      <extLst>
        <ext uri="{3e2802c4-a4d2-4d8b-9148-e3be6c30e623}">
          <xlrd:rvb i="992"/>
        </ext>
      </extLst>
    </bk>
    <bk>
      <extLst>
        <ext uri="{3e2802c4-a4d2-4d8b-9148-e3be6c30e623}">
          <xlrd:rvb i="993"/>
        </ext>
      </extLst>
    </bk>
    <bk>
      <extLst>
        <ext uri="{3e2802c4-a4d2-4d8b-9148-e3be6c30e623}">
          <xlrd:rvb i="994"/>
        </ext>
      </extLst>
    </bk>
    <bk>
      <extLst>
        <ext uri="{3e2802c4-a4d2-4d8b-9148-e3be6c30e623}">
          <xlrd:rvb i="995"/>
        </ext>
      </extLst>
    </bk>
    <bk>
      <extLst>
        <ext uri="{3e2802c4-a4d2-4d8b-9148-e3be6c30e623}">
          <xlrd:rvb i="996"/>
        </ext>
      </extLst>
    </bk>
    <bk>
      <extLst>
        <ext uri="{3e2802c4-a4d2-4d8b-9148-e3be6c30e623}">
          <xlrd:rvb i="997"/>
        </ext>
      </extLst>
    </bk>
    <bk>
      <extLst>
        <ext uri="{3e2802c4-a4d2-4d8b-9148-e3be6c30e623}">
          <xlrd:rvb i="998"/>
        </ext>
      </extLst>
    </bk>
    <bk>
      <extLst>
        <ext uri="{3e2802c4-a4d2-4d8b-9148-e3be6c30e623}">
          <xlrd:rvb i="999"/>
        </ext>
      </extLst>
    </bk>
    <bk>
      <extLst>
        <ext uri="{3e2802c4-a4d2-4d8b-9148-e3be6c30e623}">
          <xlrd:rvb i="1000"/>
        </ext>
      </extLst>
    </bk>
    <bk>
      <extLst>
        <ext uri="{3e2802c4-a4d2-4d8b-9148-e3be6c30e623}">
          <xlrd:rvb i="1001"/>
        </ext>
      </extLst>
    </bk>
    <bk>
      <extLst>
        <ext uri="{3e2802c4-a4d2-4d8b-9148-e3be6c30e623}">
          <xlrd:rvb i="1002"/>
        </ext>
      </extLst>
    </bk>
    <bk>
      <extLst>
        <ext uri="{3e2802c4-a4d2-4d8b-9148-e3be6c30e623}">
          <xlrd:rvb i="1003"/>
        </ext>
      </extLst>
    </bk>
    <bk>
      <extLst>
        <ext uri="{3e2802c4-a4d2-4d8b-9148-e3be6c30e623}">
          <xlrd:rvb i="1004"/>
        </ext>
      </extLst>
    </bk>
    <bk>
      <extLst>
        <ext uri="{3e2802c4-a4d2-4d8b-9148-e3be6c30e623}">
          <xlrd:rvb i="1005"/>
        </ext>
      </extLst>
    </bk>
    <bk>
      <extLst>
        <ext uri="{3e2802c4-a4d2-4d8b-9148-e3be6c30e623}">
          <xlrd:rvb i="1006"/>
        </ext>
      </extLst>
    </bk>
    <bk>
      <extLst>
        <ext uri="{3e2802c4-a4d2-4d8b-9148-e3be6c30e623}">
          <xlrd:rvb i="1007"/>
        </ext>
      </extLst>
    </bk>
    <bk>
      <extLst>
        <ext uri="{3e2802c4-a4d2-4d8b-9148-e3be6c30e623}">
          <xlrd:rvb i="1008"/>
        </ext>
      </extLst>
    </bk>
    <bk>
      <extLst>
        <ext uri="{3e2802c4-a4d2-4d8b-9148-e3be6c30e623}">
          <xlrd:rvb i="1009"/>
        </ext>
      </extLst>
    </bk>
    <bk>
      <extLst>
        <ext uri="{3e2802c4-a4d2-4d8b-9148-e3be6c30e623}">
          <xlrd:rvb i="1010"/>
        </ext>
      </extLst>
    </bk>
    <bk>
      <extLst>
        <ext uri="{3e2802c4-a4d2-4d8b-9148-e3be6c30e623}">
          <xlrd:rvb i="1011"/>
        </ext>
      </extLst>
    </bk>
    <bk>
      <extLst>
        <ext uri="{3e2802c4-a4d2-4d8b-9148-e3be6c30e623}">
          <xlrd:rvb i="1012"/>
        </ext>
      </extLst>
    </bk>
    <bk>
      <extLst>
        <ext uri="{3e2802c4-a4d2-4d8b-9148-e3be6c30e623}">
          <xlrd:rvb i="1013"/>
        </ext>
      </extLst>
    </bk>
    <bk>
      <extLst>
        <ext uri="{3e2802c4-a4d2-4d8b-9148-e3be6c30e623}">
          <xlrd:rvb i="1014"/>
        </ext>
      </extLst>
    </bk>
    <bk>
      <extLst>
        <ext uri="{3e2802c4-a4d2-4d8b-9148-e3be6c30e623}">
          <xlrd:rvb i="1015"/>
        </ext>
      </extLst>
    </bk>
    <bk>
      <extLst>
        <ext uri="{3e2802c4-a4d2-4d8b-9148-e3be6c30e623}">
          <xlrd:rvb i="1016"/>
        </ext>
      </extLst>
    </bk>
    <bk>
      <extLst>
        <ext uri="{3e2802c4-a4d2-4d8b-9148-e3be6c30e623}">
          <xlrd:rvb i="1017"/>
        </ext>
      </extLst>
    </bk>
    <bk>
      <extLst>
        <ext uri="{3e2802c4-a4d2-4d8b-9148-e3be6c30e623}">
          <xlrd:rvb i="1018"/>
        </ext>
      </extLst>
    </bk>
    <bk>
      <extLst>
        <ext uri="{3e2802c4-a4d2-4d8b-9148-e3be6c30e623}">
          <xlrd:rvb i="1019"/>
        </ext>
      </extLst>
    </bk>
    <bk>
      <extLst>
        <ext uri="{3e2802c4-a4d2-4d8b-9148-e3be6c30e623}">
          <xlrd:rvb i="1020"/>
        </ext>
      </extLst>
    </bk>
    <bk>
      <extLst>
        <ext uri="{3e2802c4-a4d2-4d8b-9148-e3be6c30e623}">
          <xlrd:rvb i="1021"/>
        </ext>
      </extLst>
    </bk>
    <bk>
      <extLst>
        <ext uri="{3e2802c4-a4d2-4d8b-9148-e3be6c30e623}">
          <xlrd:rvb i="1022"/>
        </ext>
      </extLst>
    </bk>
    <bk>
      <extLst>
        <ext uri="{3e2802c4-a4d2-4d8b-9148-e3be6c30e623}">
          <xlrd:rvb i="1023"/>
        </ext>
      </extLst>
    </bk>
    <bk>
      <extLst>
        <ext uri="{3e2802c4-a4d2-4d8b-9148-e3be6c30e623}">
          <xlrd:rvb i="1024"/>
        </ext>
      </extLst>
    </bk>
    <bk>
      <extLst>
        <ext uri="{3e2802c4-a4d2-4d8b-9148-e3be6c30e623}">
          <xlrd:rvb i="1025"/>
        </ext>
      </extLst>
    </bk>
    <bk>
      <extLst>
        <ext uri="{3e2802c4-a4d2-4d8b-9148-e3be6c30e623}">
          <xlrd:rvb i="1026"/>
        </ext>
      </extLst>
    </bk>
    <bk>
      <extLst>
        <ext uri="{3e2802c4-a4d2-4d8b-9148-e3be6c30e623}">
          <xlrd:rvb i="1027"/>
        </ext>
      </extLst>
    </bk>
    <bk>
      <extLst>
        <ext uri="{3e2802c4-a4d2-4d8b-9148-e3be6c30e623}">
          <xlrd:rvb i="1028"/>
        </ext>
      </extLst>
    </bk>
    <bk>
      <extLst>
        <ext uri="{3e2802c4-a4d2-4d8b-9148-e3be6c30e623}">
          <xlrd:rvb i="1029"/>
        </ext>
      </extLst>
    </bk>
    <bk>
      <extLst>
        <ext uri="{3e2802c4-a4d2-4d8b-9148-e3be6c30e623}">
          <xlrd:rvb i="1030"/>
        </ext>
      </extLst>
    </bk>
    <bk>
      <extLst>
        <ext uri="{3e2802c4-a4d2-4d8b-9148-e3be6c30e623}">
          <xlrd:rvb i="1031"/>
        </ext>
      </extLst>
    </bk>
    <bk>
      <extLst>
        <ext uri="{3e2802c4-a4d2-4d8b-9148-e3be6c30e623}">
          <xlrd:rvb i="1032"/>
        </ext>
      </extLst>
    </bk>
    <bk>
      <extLst>
        <ext uri="{3e2802c4-a4d2-4d8b-9148-e3be6c30e623}">
          <xlrd:rvb i="1033"/>
        </ext>
      </extLst>
    </bk>
    <bk>
      <extLst>
        <ext uri="{3e2802c4-a4d2-4d8b-9148-e3be6c30e623}">
          <xlrd:rvb i="1034"/>
        </ext>
      </extLst>
    </bk>
    <bk>
      <extLst>
        <ext uri="{3e2802c4-a4d2-4d8b-9148-e3be6c30e623}">
          <xlrd:rvb i="1035"/>
        </ext>
      </extLst>
    </bk>
    <bk>
      <extLst>
        <ext uri="{3e2802c4-a4d2-4d8b-9148-e3be6c30e623}">
          <xlrd:rvb i="1036"/>
        </ext>
      </extLst>
    </bk>
    <bk>
      <extLst>
        <ext uri="{3e2802c4-a4d2-4d8b-9148-e3be6c30e623}">
          <xlrd:rvb i="1037"/>
        </ext>
      </extLst>
    </bk>
    <bk>
      <extLst>
        <ext uri="{3e2802c4-a4d2-4d8b-9148-e3be6c30e623}">
          <xlrd:rvb i="1038"/>
        </ext>
      </extLst>
    </bk>
    <bk>
      <extLst>
        <ext uri="{3e2802c4-a4d2-4d8b-9148-e3be6c30e623}">
          <xlrd:rvb i="1039"/>
        </ext>
      </extLst>
    </bk>
    <bk>
      <extLst>
        <ext uri="{3e2802c4-a4d2-4d8b-9148-e3be6c30e623}">
          <xlrd:rvb i="1040"/>
        </ext>
      </extLst>
    </bk>
    <bk>
      <extLst>
        <ext uri="{3e2802c4-a4d2-4d8b-9148-e3be6c30e623}">
          <xlrd:rvb i="1041"/>
        </ext>
      </extLst>
    </bk>
    <bk>
      <extLst>
        <ext uri="{3e2802c4-a4d2-4d8b-9148-e3be6c30e623}">
          <xlrd:rvb i="1042"/>
        </ext>
      </extLst>
    </bk>
    <bk>
      <extLst>
        <ext uri="{3e2802c4-a4d2-4d8b-9148-e3be6c30e623}">
          <xlrd:rvb i="1043"/>
        </ext>
      </extLst>
    </bk>
    <bk>
      <extLst>
        <ext uri="{3e2802c4-a4d2-4d8b-9148-e3be6c30e623}">
          <xlrd:rvb i="1044"/>
        </ext>
      </extLst>
    </bk>
    <bk>
      <extLst>
        <ext uri="{3e2802c4-a4d2-4d8b-9148-e3be6c30e623}">
          <xlrd:rvb i="1045"/>
        </ext>
      </extLst>
    </bk>
    <bk>
      <extLst>
        <ext uri="{3e2802c4-a4d2-4d8b-9148-e3be6c30e623}">
          <xlrd:rvb i="1046"/>
        </ext>
      </extLst>
    </bk>
    <bk>
      <extLst>
        <ext uri="{3e2802c4-a4d2-4d8b-9148-e3be6c30e623}">
          <xlrd:rvb i="1047"/>
        </ext>
      </extLst>
    </bk>
    <bk>
      <extLst>
        <ext uri="{3e2802c4-a4d2-4d8b-9148-e3be6c30e623}">
          <xlrd:rvb i="1048"/>
        </ext>
      </extLst>
    </bk>
    <bk>
      <extLst>
        <ext uri="{3e2802c4-a4d2-4d8b-9148-e3be6c30e623}">
          <xlrd:rvb i="1049"/>
        </ext>
      </extLst>
    </bk>
    <bk>
      <extLst>
        <ext uri="{3e2802c4-a4d2-4d8b-9148-e3be6c30e623}">
          <xlrd:rvb i="1050"/>
        </ext>
      </extLst>
    </bk>
    <bk>
      <extLst>
        <ext uri="{3e2802c4-a4d2-4d8b-9148-e3be6c30e623}">
          <xlrd:rvb i="1051"/>
        </ext>
      </extLst>
    </bk>
    <bk>
      <extLst>
        <ext uri="{3e2802c4-a4d2-4d8b-9148-e3be6c30e623}">
          <xlrd:rvb i="1052"/>
        </ext>
      </extLst>
    </bk>
    <bk>
      <extLst>
        <ext uri="{3e2802c4-a4d2-4d8b-9148-e3be6c30e623}">
          <xlrd:rvb i="1053"/>
        </ext>
      </extLst>
    </bk>
    <bk>
      <extLst>
        <ext uri="{3e2802c4-a4d2-4d8b-9148-e3be6c30e623}">
          <xlrd:rvb i="1054"/>
        </ext>
      </extLst>
    </bk>
    <bk>
      <extLst>
        <ext uri="{3e2802c4-a4d2-4d8b-9148-e3be6c30e623}">
          <xlrd:rvb i="1055"/>
        </ext>
      </extLst>
    </bk>
    <bk>
      <extLst>
        <ext uri="{3e2802c4-a4d2-4d8b-9148-e3be6c30e623}">
          <xlrd:rvb i="1056"/>
        </ext>
      </extLst>
    </bk>
    <bk>
      <extLst>
        <ext uri="{3e2802c4-a4d2-4d8b-9148-e3be6c30e623}">
          <xlrd:rvb i="1057"/>
        </ext>
      </extLst>
    </bk>
    <bk>
      <extLst>
        <ext uri="{3e2802c4-a4d2-4d8b-9148-e3be6c30e623}">
          <xlrd:rvb i="1058"/>
        </ext>
      </extLst>
    </bk>
    <bk>
      <extLst>
        <ext uri="{3e2802c4-a4d2-4d8b-9148-e3be6c30e623}">
          <xlrd:rvb i="1059"/>
        </ext>
      </extLst>
    </bk>
    <bk>
      <extLst>
        <ext uri="{3e2802c4-a4d2-4d8b-9148-e3be6c30e623}">
          <xlrd:rvb i="1060"/>
        </ext>
      </extLst>
    </bk>
    <bk>
      <extLst>
        <ext uri="{3e2802c4-a4d2-4d8b-9148-e3be6c30e623}">
          <xlrd:rvb i="1061"/>
        </ext>
      </extLst>
    </bk>
    <bk>
      <extLst>
        <ext uri="{3e2802c4-a4d2-4d8b-9148-e3be6c30e623}">
          <xlrd:rvb i="1062"/>
        </ext>
      </extLst>
    </bk>
    <bk>
      <extLst>
        <ext uri="{3e2802c4-a4d2-4d8b-9148-e3be6c30e623}">
          <xlrd:rvb i="1063"/>
        </ext>
      </extLst>
    </bk>
    <bk>
      <extLst>
        <ext uri="{3e2802c4-a4d2-4d8b-9148-e3be6c30e623}">
          <xlrd:rvb i="1064"/>
        </ext>
      </extLst>
    </bk>
    <bk>
      <extLst>
        <ext uri="{3e2802c4-a4d2-4d8b-9148-e3be6c30e623}">
          <xlrd:rvb i="1065"/>
        </ext>
      </extLst>
    </bk>
    <bk>
      <extLst>
        <ext uri="{3e2802c4-a4d2-4d8b-9148-e3be6c30e623}">
          <xlrd:rvb i="1066"/>
        </ext>
      </extLst>
    </bk>
    <bk>
      <extLst>
        <ext uri="{3e2802c4-a4d2-4d8b-9148-e3be6c30e623}">
          <xlrd:rvb i="1067"/>
        </ext>
      </extLst>
    </bk>
    <bk>
      <extLst>
        <ext uri="{3e2802c4-a4d2-4d8b-9148-e3be6c30e623}">
          <xlrd:rvb i="1068"/>
        </ext>
      </extLst>
    </bk>
    <bk>
      <extLst>
        <ext uri="{3e2802c4-a4d2-4d8b-9148-e3be6c30e623}">
          <xlrd:rvb i="1069"/>
        </ext>
      </extLst>
    </bk>
    <bk>
      <extLst>
        <ext uri="{3e2802c4-a4d2-4d8b-9148-e3be6c30e623}">
          <xlrd:rvb i="1070"/>
        </ext>
      </extLst>
    </bk>
    <bk>
      <extLst>
        <ext uri="{3e2802c4-a4d2-4d8b-9148-e3be6c30e623}">
          <xlrd:rvb i="1071"/>
        </ext>
      </extLst>
    </bk>
    <bk>
      <extLst>
        <ext uri="{3e2802c4-a4d2-4d8b-9148-e3be6c30e623}">
          <xlrd:rvb i="1072"/>
        </ext>
      </extLst>
    </bk>
    <bk>
      <extLst>
        <ext uri="{3e2802c4-a4d2-4d8b-9148-e3be6c30e623}">
          <xlrd:rvb i="1073"/>
        </ext>
      </extLst>
    </bk>
    <bk>
      <extLst>
        <ext uri="{3e2802c4-a4d2-4d8b-9148-e3be6c30e623}">
          <xlrd:rvb i="1074"/>
        </ext>
      </extLst>
    </bk>
    <bk>
      <extLst>
        <ext uri="{3e2802c4-a4d2-4d8b-9148-e3be6c30e623}">
          <xlrd:rvb i="1075"/>
        </ext>
      </extLst>
    </bk>
    <bk>
      <extLst>
        <ext uri="{3e2802c4-a4d2-4d8b-9148-e3be6c30e623}">
          <xlrd:rvb i="1076"/>
        </ext>
      </extLst>
    </bk>
    <bk>
      <extLst>
        <ext uri="{3e2802c4-a4d2-4d8b-9148-e3be6c30e623}">
          <xlrd:rvb i="1077"/>
        </ext>
      </extLst>
    </bk>
    <bk>
      <extLst>
        <ext uri="{3e2802c4-a4d2-4d8b-9148-e3be6c30e623}">
          <xlrd:rvb i="1078"/>
        </ext>
      </extLst>
    </bk>
    <bk>
      <extLst>
        <ext uri="{3e2802c4-a4d2-4d8b-9148-e3be6c30e623}">
          <xlrd:rvb i="1079"/>
        </ext>
      </extLst>
    </bk>
    <bk>
      <extLst>
        <ext uri="{3e2802c4-a4d2-4d8b-9148-e3be6c30e623}">
          <xlrd:rvb i="1080"/>
        </ext>
      </extLst>
    </bk>
    <bk>
      <extLst>
        <ext uri="{3e2802c4-a4d2-4d8b-9148-e3be6c30e623}">
          <xlrd:rvb i="1081"/>
        </ext>
      </extLst>
    </bk>
    <bk>
      <extLst>
        <ext uri="{3e2802c4-a4d2-4d8b-9148-e3be6c30e623}">
          <xlrd:rvb i="1082"/>
        </ext>
      </extLst>
    </bk>
    <bk>
      <extLst>
        <ext uri="{3e2802c4-a4d2-4d8b-9148-e3be6c30e623}">
          <xlrd:rvb i="1083"/>
        </ext>
      </extLst>
    </bk>
    <bk>
      <extLst>
        <ext uri="{3e2802c4-a4d2-4d8b-9148-e3be6c30e623}">
          <xlrd:rvb i="1084"/>
        </ext>
      </extLst>
    </bk>
    <bk>
      <extLst>
        <ext uri="{3e2802c4-a4d2-4d8b-9148-e3be6c30e623}">
          <xlrd:rvb i="1085"/>
        </ext>
      </extLst>
    </bk>
    <bk>
      <extLst>
        <ext uri="{3e2802c4-a4d2-4d8b-9148-e3be6c30e623}">
          <xlrd:rvb i="1086"/>
        </ext>
      </extLst>
    </bk>
    <bk>
      <extLst>
        <ext uri="{3e2802c4-a4d2-4d8b-9148-e3be6c30e623}">
          <xlrd:rvb i="1087"/>
        </ext>
      </extLst>
    </bk>
    <bk>
      <extLst>
        <ext uri="{3e2802c4-a4d2-4d8b-9148-e3be6c30e623}">
          <xlrd:rvb i="1088"/>
        </ext>
      </extLst>
    </bk>
    <bk>
      <extLst>
        <ext uri="{3e2802c4-a4d2-4d8b-9148-e3be6c30e623}">
          <xlrd:rvb i="1089"/>
        </ext>
      </extLst>
    </bk>
    <bk>
      <extLst>
        <ext uri="{3e2802c4-a4d2-4d8b-9148-e3be6c30e623}">
          <xlrd:rvb i="1090"/>
        </ext>
      </extLst>
    </bk>
    <bk>
      <extLst>
        <ext uri="{3e2802c4-a4d2-4d8b-9148-e3be6c30e623}">
          <xlrd:rvb i="1091"/>
        </ext>
      </extLst>
    </bk>
    <bk>
      <extLst>
        <ext uri="{3e2802c4-a4d2-4d8b-9148-e3be6c30e623}">
          <xlrd:rvb i="1092"/>
        </ext>
      </extLst>
    </bk>
    <bk>
      <extLst>
        <ext uri="{3e2802c4-a4d2-4d8b-9148-e3be6c30e623}">
          <xlrd:rvb i="1093"/>
        </ext>
      </extLst>
    </bk>
    <bk>
      <extLst>
        <ext uri="{3e2802c4-a4d2-4d8b-9148-e3be6c30e623}">
          <xlrd:rvb i="1094"/>
        </ext>
      </extLst>
    </bk>
    <bk>
      <extLst>
        <ext uri="{3e2802c4-a4d2-4d8b-9148-e3be6c30e623}">
          <xlrd:rvb i="1095"/>
        </ext>
      </extLst>
    </bk>
    <bk>
      <extLst>
        <ext uri="{3e2802c4-a4d2-4d8b-9148-e3be6c30e623}">
          <xlrd:rvb i="1096"/>
        </ext>
      </extLst>
    </bk>
    <bk>
      <extLst>
        <ext uri="{3e2802c4-a4d2-4d8b-9148-e3be6c30e623}">
          <xlrd:rvb i="1097"/>
        </ext>
      </extLst>
    </bk>
    <bk>
      <extLst>
        <ext uri="{3e2802c4-a4d2-4d8b-9148-e3be6c30e623}">
          <xlrd:rvb i="1098"/>
        </ext>
      </extLst>
    </bk>
    <bk>
      <extLst>
        <ext uri="{3e2802c4-a4d2-4d8b-9148-e3be6c30e623}">
          <xlrd:rvb i="1099"/>
        </ext>
      </extLst>
    </bk>
    <bk>
      <extLst>
        <ext uri="{3e2802c4-a4d2-4d8b-9148-e3be6c30e623}">
          <xlrd:rvb i="1100"/>
        </ext>
      </extLst>
    </bk>
    <bk>
      <extLst>
        <ext uri="{3e2802c4-a4d2-4d8b-9148-e3be6c30e623}">
          <xlrd:rvb i="1101"/>
        </ext>
      </extLst>
    </bk>
    <bk>
      <extLst>
        <ext uri="{3e2802c4-a4d2-4d8b-9148-e3be6c30e623}">
          <xlrd:rvb i="1102"/>
        </ext>
      </extLst>
    </bk>
    <bk>
      <extLst>
        <ext uri="{3e2802c4-a4d2-4d8b-9148-e3be6c30e623}">
          <xlrd:rvb i="1103"/>
        </ext>
      </extLst>
    </bk>
    <bk>
      <extLst>
        <ext uri="{3e2802c4-a4d2-4d8b-9148-e3be6c30e623}">
          <xlrd:rvb i="1104"/>
        </ext>
      </extLst>
    </bk>
    <bk>
      <extLst>
        <ext uri="{3e2802c4-a4d2-4d8b-9148-e3be6c30e623}">
          <xlrd:rvb i="1105"/>
        </ext>
      </extLst>
    </bk>
    <bk>
      <extLst>
        <ext uri="{3e2802c4-a4d2-4d8b-9148-e3be6c30e623}">
          <xlrd:rvb i="1106"/>
        </ext>
      </extLst>
    </bk>
    <bk>
      <extLst>
        <ext uri="{3e2802c4-a4d2-4d8b-9148-e3be6c30e623}">
          <xlrd:rvb i="1107"/>
        </ext>
      </extLst>
    </bk>
    <bk>
      <extLst>
        <ext uri="{3e2802c4-a4d2-4d8b-9148-e3be6c30e623}">
          <xlrd:rvb i="1108"/>
        </ext>
      </extLst>
    </bk>
    <bk>
      <extLst>
        <ext uri="{3e2802c4-a4d2-4d8b-9148-e3be6c30e623}">
          <xlrd:rvb i="1109"/>
        </ext>
      </extLst>
    </bk>
    <bk>
      <extLst>
        <ext uri="{3e2802c4-a4d2-4d8b-9148-e3be6c30e623}">
          <xlrd:rvb i="1110"/>
        </ext>
      </extLst>
    </bk>
    <bk>
      <extLst>
        <ext uri="{3e2802c4-a4d2-4d8b-9148-e3be6c30e623}">
          <xlrd:rvb i="1111"/>
        </ext>
      </extLst>
    </bk>
    <bk>
      <extLst>
        <ext uri="{3e2802c4-a4d2-4d8b-9148-e3be6c30e623}">
          <xlrd:rvb i="1112"/>
        </ext>
      </extLst>
    </bk>
    <bk>
      <extLst>
        <ext uri="{3e2802c4-a4d2-4d8b-9148-e3be6c30e623}">
          <xlrd:rvb i="1113"/>
        </ext>
      </extLst>
    </bk>
    <bk>
      <extLst>
        <ext uri="{3e2802c4-a4d2-4d8b-9148-e3be6c30e623}">
          <xlrd:rvb i="1114"/>
        </ext>
      </extLst>
    </bk>
    <bk>
      <extLst>
        <ext uri="{3e2802c4-a4d2-4d8b-9148-e3be6c30e623}">
          <xlrd:rvb i="1115"/>
        </ext>
      </extLst>
    </bk>
    <bk>
      <extLst>
        <ext uri="{3e2802c4-a4d2-4d8b-9148-e3be6c30e623}">
          <xlrd:rvb i="1116"/>
        </ext>
      </extLst>
    </bk>
    <bk>
      <extLst>
        <ext uri="{3e2802c4-a4d2-4d8b-9148-e3be6c30e623}">
          <xlrd:rvb i="1117"/>
        </ext>
      </extLst>
    </bk>
    <bk>
      <extLst>
        <ext uri="{3e2802c4-a4d2-4d8b-9148-e3be6c30e623}">
          <xlrd:rvb i="1118"/>
        </ext>
      </extLst>
    </bk>
    <bk>
      <extLst>
        <ext uri="{3e2802c4-a4d2-4d8b-9148-e3be6c30e623}">
          <xlrd:rvb i="1119"/>
        </ext>
      </extLst>
    </bk>
    <bk>
      <extLst>
        <ext uri="{3e2802c4-a4d2-4d8b-9148-e3be6c30e623}">
          <xlrd:rvb i="1120"/>
        </ext>
      </extLst>
    </bk>
    <bk>
      <extLst>
        <ext uri="{3e2802c4-a4d2-4d8b-9148-e3be6c30e623}">
          <xlrd:rvb i="1121"/>
        </ext>
      </extLst>
    </bk>
    <bk>
      <extLst>
        <ext uri="{3e2802c4-a4d2-4d8b-9148-e3be6c30e623}">
          <xlrd:rvb i="1122"/>
        </ext>
      </extLst>
    </bk>
    <bk>
      <extLst>
        <ext uri="{3e2802c4-a4d2-4d8b-9148-e3be6c30e623}">
          <xlrd:rvb i="1123"/>
        </ext>
      </extLst>
    </bk>
    <bk>
      <extLst>
        <ext uri="{3e2802c4-a4d2-4d8b-9148-e3be6c30e623}">
          <xlrd:rvb i="1124"/>
        </ext>
      </extLst>
    </bk>
    <bk>
      <extLst>
        <ext uri="{3e2802c4-a4d2-4d8b-9148-e3be6c30e623}">
          <xlrd:rvb i="1125"/>
        </ext>
      </extLst>
    </bk>
    <bk>
      <extLst>
        <ext uri="{3e2802c4-a4d2-4d8b-9148-e3be6c30e623}">
          <xlrd:rvb i="1126"/>
        </ext>
      </extLst>
    </bk>
    <bk>
      <extLst>
        <ext uri="{3e2802c4-a4d2-4d8b-9148-e3be6c30e623}">
          <xlrd:rvb i="1127"/>
        </ext>
      </extLst>
    </bk>
    <bk>
      <extLst>
        <ext uri="{3e2802c4-a4d2-4d8b-9148-e3be6c30e623}">
          <xlrd:rvb i="1128"/>
        </ext>
      </extLst>
    </bk>
    <bk>
      <extLst>
        <ext uri="{3e2802c4-a4d2-4d8b-9148-e3be6c30e623}">
          <xlrd:rvb i="1129"/>
        </ext>
      </extLst>
    </bk>
    <bk>
      <extLst>
        <ext uri="{3e2802c4-a4d2-4d8b-9148-e3be6c30e623}">
          <xlrd:rvb i="1130"/>
        </ext>
      </extLst>
    </bk>
    <bk>
      <extLst>
        <ext uri="{3e2802c4-a4d2-4d8b-9148-e3be6c30e623}">
          <xlrd:rvb i="1131"/>
        </ext>
      </extLst>
    </bk>
    <bk>
      <extLst>
        <ext uri="{3e2802c4-a4d2-4d8b-9148-e3be6c30e623}">
          <xlrd:rvb i="1132"/>
        </ext>
      </extLst>
    </bk>
    <bk>
      <extLst>
        <ext uri="{3e2802c4-a4d2-4d8b-9148-e3be6c30e623}">
          <xlrd:rvb i="1133"/>
        </ext>
      </extLst>
    </bk>
    <bk>
      <extLst>
        <ext uri="{3e2802c4-a4d2-4d8b-9148-e3be6c30e623}">
          <xlrd:rvb i="1134"/>
        </ext>
      </extLst>
    </bk>
    <bk>
      <extLst>
        <ext uri="{3e2802c4-a4d2-4d8b-9148-e3be6c30e623}">
          <xlrd:rvb i="1135"/>
        </ext>
      </extLst>
    </bk>
    <bk>
      <extLst>
        <ext uri="{3e2802c4-a4d2-4d8b-9148-e3be6c30e623}">
          <xlrd:rvb i="1136"/>
        </ext>
      </extLst>
    </bk>
    <bk>
      <extLst>
        <ext uri="{3e2802c4-a4d2-4d8b-9148-e3be6c30e623}">
          <xlrd:rvb i="1137"/>
        </ext>
      </extLst>
    </bk>
    <bk>
      <extLst>
        <ext uri="{3e2802c4-a4d2-4d8b-9148-e3be6c30e623}">
          <xlrd:rvb i="1138"/>
        </ext>
      </extLst>
    </bk>
    <bk>
      <extLst>
        <ext uri="{3e2802c4-a4d2-4d8b-9148-e3be6c30e623}">
          <xlrd:rvb i="1139"/>
        </ext>
      </extLst>
    </bk>
    <bk>
      <extLst>
        <ext uri="{3e2802c4-a4d2-4d8b-9148-e3be6c30e623}">
          <xlrd:rvb i="1140"/>
        </ext>
      </extLst>
    </bk>
    <bk>
      <extLst>
        <ext uri="{3e2802c4-a4d2-4d8b-9148-e3be6c30e623}">
          <xlrd:rvb i="1141"/>
        </ext>
      </extLst>
    </bk>
    <bk>
      <extLst>
        <ext uri="{3e2802c4-a4d2-4d8b-9148-e3be6c30e623}">
          <xlrd:rvb i="1142"/>
        </ext>
      </extLst>
    </bk>
    <bk>
      <extLst>
        <ext uri="{3e2802c4-a4d2-4d8b-9148-e3be6c30e623}">
          <xlrd:rvb i="1143"/>
        </ext>
      </extLst>
    </bk>
    <bk>
      <extLst>
        <ext uri="{3e2802c4-a4d2-4d8b-9148-e3be6c30e623}">
          <xlrd:rvb i="1144"/>
        </ext>
      </extLst>
    </bk>
    <bk>
      <extLst>
        <ext uri="{3e2802c4-a4d2-4d8b-9148-e3be6c30e623}">
          <xlrd:rvb i="1145"/>
        </ext>
      </extLst>
    </bk>
    <bk>
      <extLst>
        <ext uri="{3e2802c4-a4d2-4d8b-9148-e3be6c30e623}">
          <xlrd:rvb i="1146"/>
        </ext>
      </extLst>
    </bk>
    <bk>
      <extLst>
        <ext uri="{3e2802c4-a4d2-4d8b-9148-e3be6c30e623}">
          <xlrd:rvb i="1147"/>
        </ext>
      </extLst>
    </bk>
    <bk>
      <extLst>
        <ext uri="{3e2802c4-a4d2-4d8b-9148-e3be6c30e623}">
          <xlrd:rvb i="1148"/>
        </ext>
      </extLst>
    </bk>
    <bk>
      <extLst>
        <ext uri="{3e2802c4-a4d2-4d8b-9148-e3be6c30e623}">
          <xlrd:rvb i="1149"/>
        </ext>
      </extLst>
    </bk>
    <bk>
      <extLst>
        <ext uri="{3e2802c4-a4d2-4d8b-9148-e3be6c30e623}">
          <xlrd:rvb i="1150"/>
        </ext>
      </extLst>
    </bk>
    <bk>
      <extLst>
        <ext uri="{3e2802c4-a4d2-4d8b-9148-e3be6c30e623}">
          <xlrd:rvb i="1151"/>
        </ext>
      </extLst>
    </bk>
    <bk>
      <extLst>
        <ext uri="{3e2802c4-a4d2-4d8b-9148-e3be6c30e623}">
          <xlrd:rvb i="1152"/>
        </ext>
      </extLst>
    </bk>
    <bk>
      <extLst>
        <ext uri="{3e2802c4-a4d2-4d8b-9148-e3be6c30e623}">
          <xlrd:rvb i="1153"/>
        </ext>
      </extLst>
    </bk>
    <bk>
      <extLst>
        <ext uri="{3e2802c4-a4d2-4d8b-9148-e3be6c30e623}">
          <xlrd:rvb i="1154"/>
        </ext>
      </extLst>
    </bk>
    <bk>
      <extLst>
        <ext uri="{3e2802c4-a4d2-4d8b-9148-e3be6c30e623}">
          <xlrd:rvb i="1155"/>
        </ext>
      </extLst>
    </bk>
    <bk>
      <extLst>
        <ext uri="{3e2802c4-a4d2-4d8b-9148-e3be6c30e623}">
          <xlrd:rvb i="1156"/>
        </ext>
      </extLst>
    </bk>
    <bk>
      <extLst>
        <ext uri="{3e2802c4-a4d2-4d8b-9148-e3be6c30e623}">
          <xlrd:rvb i="1157"/>
        </ext>
      </extLst>
    </bk>
    <bk>
      <extLst>
        <ext uri="{3e2802c4-a4d2-4d8b-9148-e3be6c30e623}">
          <xlrd:rvb i="1158"/>
        </ext>
      </extLst>
    </bk>
    <bk>
      <extLst>
        <ext uri="{3e2802c4-a4d2-4d8b-9148-e3be6c30e623}">
          <xlrd:rvb i="1159"/>
        </ext>
      </extLst>
    </bk>
    <bk>
      <extLst>
        <ext uri="{3e2802c4-a4d2-4d8b-9148-e3be6c30e623}">
          <xlrd:rvb i="1160"/>
        </ext>
      </extLst>
    </bk>
    <bk>
      <extLst>
        <ext uri="{3e2802c4-a4d2-4d8b-9148-e3be6c30e623}">
          <xlrd:rvb i="1161"/>
        </ext>
      </extLst>
    </bk>
    <bk>
      <extLst>
        <ext uri="{3e2802c4-a4d2-4d8b-9148-e3be6c30e623}">
          <xlrd:rvb i="1162"/>
        </ext>
      </extLst>
    </bk>
    <bk>
      <extLst>
        <ext uri="{3e2802c4-a4d2-4d8b-9148-e3be6c30e623}">
          <xlrd:rvb i="1163"/>
        </ext>
      </extLst>
    </bk>
    <bk>
      <extLst>
        <ext uri="{3e2802c4-a4d2-4d8b-9148-e3be6c30e623}">
          <xlrd:rvb i="1164"/>
        </ext>
      </extLst>
    </bk>
    <bk>
      <extLst>
        <ext uri="{3e2802c4-a4d2-4d8b-9148-e3be6c30e623}">
          <xlrd:rvb i="1165"/>
        </ext>
      </extLst>
    </bk>
    <bk>
      <extLst>
        <ext uri="{3e2802c4-a4d2-4d8b-9148-e3be6c30e623}">
          <xlrd:rvb i="1166"/>
        </ext>
      </extLst>
    </bk>
    <bk>
      <extLst>
        <ext uri="{3e2802c4-a4d2-4d8b-9148-e3be6c30e623}">
          <xlrd:rvb i="1167"/>
        </ext>
      </extLst>
    </bk>
    <bk>
      <extLst>
        <ext uri="{3e2802c4-a4d2-4d8b-9148-e3be6c30e623}">
          <xlrd:rvb i="1168"/>
        </ext>
      </extLst>
    </bk>
    <bk>
      <extLst>
        <ext uri="{3e2802c4-a4d2-4d8b-9148-e3be6c30e623}">
          <xlrd:rvb i="1169"/>
        </ext>
      </extLst>
    </bk>
    <bk>
      <extLst>
        <ext uri="{3e2802c4-a4d2-4d8b-9148-e3be6c30e623}">
          <xlrd:rvb i="1170"/>
        </ext>
      </extLst>
    </bk>
    <bk>
      <extLst>
        <ext uri="{3e2802c4-a4d2-4d8b-9148-e3be6c30e623}">
          <xlrd:rvb i="1171"/>
        </ext>
      </extLst>
    </bk>
    <bk>
      <extLst>
        <ext uri="{3e2802c4-a4d2-4d8b-9148-e3be6c30e623}">
          <xlrd:rvb i="1172"/>
        </ext>
      </extLst>
    </bk>
    <bk>
      <extLst>
        <ext uri="{3e2802c4-a4d2-4d8b-9148-e3be6c30e623}">
          <xlrd:rvb i="1173"/>
        </ext>
      </extLst>
    </bk>
    <bk>
      <extLst>
        <ext uri="{3e2802c4-a4d2-4d8b-9148-e3be6c30e623}">
          <xlrd:rvb i="1174"/>
        </ext>
      </extLst>
    </bk>
    <bk>
      <extLst>
        <ext uri="{3e2802c4-a4d2-4d8b-9148-e3be6c30e623}">
          <xlrd:rvb i="1175"/>
        </ext>
      </extLst>
    </bk>
    <bk>
      <extLst>
        <ext uri="{3e2802c4-a4d2-4d8b-9148-e3be6c30e623}">
          <xlrd:rvb i="1176"/>
        </ext>
      </extLst>
    </bk>
    <bk>
      <extLst>
        <ext uri="{3e2802c4-a4d2-4d8b-9148-e3be6c30e623}">
          <xlrd:rvb i="1177"/>
        </ext>
      </extLst>
    </bk>
    <bk>
      <extLst>
        <ext uri="{3e2802c4-a4d2-4d8b-9148-e3be6c30e623}">
          <xlrd:rvb i="1178"/>
        </ext>
      </extLst>
    </bk>
    <bk>
      <extLst>
        <ext uri="{3e2802c4-a4d2-4d8b-9148-e3be6c30e623}">
          <xlrd:rvb i="1179"/>
        </ext>
      </extLst>
    </bk>
    <bk>
      <extLst>
        <ext uri="{3e2802c4-a4d2-4d8b-9148-e3be6c30e623}">
          <xlrd:rvb i="1180"/>
        </ext>
      </extLst>
    </bk>
    <bk>
      <extLst>
        <ext uri="{3e2802c4-a4d2-4d8b-9148-e3be6c30e623}">
          <xlrd:rvb i="1181"/>
        </ext>
      </extLst>
    </bk>
    <bk>
      <extLst>
        <ext uri="{3e2802c4-a4d2-4d8b-9148-e3be6c30e623}">
          <xlrd:rvb i="1182"/>
        </ext>
      </extLst>
    </bk>
    <bk>
      <extLst>
        <ext uri="{3e2802c4-a4d2-4d8b-9148-e3be6c30e623}">
          <xlrd:rvb i="1183"/>
        </ext>
      </extLst>
    </bk>
    <bk>
      <extLst>
        <ext uri="{3e2802c4-a4d2-4d8b-9148-e3be6c30e623}">
          <xlrd:rvb i="1184"/>
        </ext>
      </extLst>
    </bk>
    <bk>
      <extLst>
        <ext uri="{3e2802c4-a4d2-4d8b-9148-e3be6c30e623}">
          <xlrd:rvb i="1185"/>
        </ext>
      </extLst>
    </bk>
    <bk>
      <extLst>
        <ext uri="{3e2802c4-a4d2-4d8b-9148-e3be6c30e623}">
          <xlrd:rvb i="1186"/>
        </ext>
      </extLst>
    </bk>
    <bk>
      <extLst>
        <ext uri="{3e2802c4-a4d2-4d8b-9148-e3be6c30e623}">
          <xlrd:rvb i="1187"/>
        </ext>
      </extLst>
    </bk>
    <bk>
      <extLst>
        <ext uri="{3e2802c4-a4d2-4d8b-9148-e3be6c30e623}">
          <xlrd:rvb i="1188"/>
        </ext>
      </extLst>
    </bk>
    <bk>
      <extLst>
        <ext uri="{3e2802c4-a4d2-4d8b-9148-e3be6c30e623}">
          <xlrd:rvb i="1189"/>
        </ext>
      </extLst>
    </bk>
    <bk>
      <extLst>
        <ext uri="{3e2802c4-a4d2-4d8b-9148-e3be6c30e623}">
          <xlrd:rvb i="1190"/>
        </ext>
      </extLst>
    </bk>
    <bk>
      <extLst>
        <ext uri="{3e2802c4-a4d2-4d8b-9148-e3be6c30e623}">
          <xlrd:rvb i="1191"/>
        </ext>
      </extLst>
    </bk>
    <bk>
      <extLst>
        <ext uri="{3e2802c4-a4d2-4d8b-9148-e3be6c30e623}">
          <xlrd:rvb i="1192"/>
        </ext>
      </extLst>
    </bk>
    <bk>
      <extLst>
        <ext uri="{3e2802c4-a4d2-4d8b-9148-e3be6c30e623}">
          <xlrd:rvb i="1193"/>
        </ext>
      </extLst>
    </bk>
    <bk>
      <extLst>
        <ext uri="{3e2802c4-a4d2-4d8b-9148-e3be6c30e623}">
          <xlrd:rvb i="1194"/>
        </ext>
      </extLst>
    </bk>
    <bk>
      <extLst>
        <ext uri="{3e2802c4-a4d2-4d8b-9148-e3be6c30e623}">
          <xlrd:rvb i="1195"/>
        </ext>
      </extLst>
    </bk>
    <bk>
      <extLst>
        <ext uri="{3e2802c4-a4d2-4d8b-9148-e3be6c30e623}">
          <xlrd:rvb i="1196"/>
        </ext>
      </extLst>
    </bk>
    <bk>
      <extLst>
        <ext uri="{3e2802c4-a4d2-4d8b-9148-e3be6c30e623}">
          <xlrd:rvb i="1197"/>
        </ext>
      </extLst>
    </bk>
    <bk>
      <extLst>
        <ext uri="{3e2802c4-a4d2-4d8b-9148-e3be6c30e623}">
          <xlrd:rvb i="1198"/>
        </ext>
      </extLst>
    </bk>
    <bk>
      <extLst>
        <ext uri="{3e2802c4-a4d2-4d8b-9148-e3be6c30e623}">
          <xlrd:rvb i="1199"/>
        </ext>
      </extLst>
    </bk>
    <bk>
      <extLst>
        <ext uri="{3e2802c4-a4d2-4d8b-9148-e3be6c30e623}">
          <xlrd:rvb i="1200"/>
        </ext>
      </extLst>
    </bk>
    <bk>
      <extLst>
        <ext uri="{3e2802c4-a4d2-4d8b-9148-e3be6c30e623}">
          <xlrd:rvb i="1201"/>
        </ext>
      </extLst>
    </bk>
    <bk>
      <extLst>
        <ext uri="{3e2802c4-a4d2-4d8b-9148-e3be6c30e623}">
          <xlrd:rvb i="1202"/>
        </ext>
      </extLst>
    </bk>
    <bk>
      <extLst>
        <ext uri="{3e2802c4-a4d2-4d8b-9148-e3be6c30e623}">
          <xlrd:rvb i="1203"/>
        </ext>
      </extLst>
    </bk>
    <bk>
      <extLst>
        <ext uri="{3e2802c4-a4d2-4d8b-9148-e3be6c30e623}">
          <xlrd:rvb i="1204"/>
        </ext>
      </extLst>
    </bk>
    <bk>
      <extLst>
        <ext uri="{3e2802c4-a4d2-4d8b-9148-e3be6c30e623}">
          <xlrd:rvb i="1205"/>
        </ext>
      </extLst>
    </bk>
    <bk>
      <extLst>
        <ext uri="{3e2802c4-a4d2-4d8b-9148-e3be6c30e623}">
          <xlrd:rvb i="1206"/>
        </ext>
      </extLst>
    </bk>
    <bk>
      <extLst>
        <ext uri="{3e2802c4-a4d2-4d8b-9148-e3be6c30e623}">
          <xlrd:rvb i="1207"/>
        </ext>
      </extLst>
    </bk>
    <bk>
      <extLst>
        <ext uri="{3e2802c4-a4d2-4d8b-9148-e3be6c30e623}">
          <xlrd:rvb i="1208"/>
        </ext>
      </extLst>
    </bk>
    <bk>
      <extLst>
        <ext uri="{3e2802c4-a4d2-4d8b-9148-e3be6c30e623}">
          <xlrd:rvb i="1209"/>
        </ext>
      </extLst>
    </bk>
    <bk>
      <extLst>
        <ext uri="{3e2802c4-a4d2-4d8b-9148-e3be6c30e623}">
          <xlrd:rvb i="1210"/>
        </ext>
      </extLst>
    </bk>
    <bk>
      <extLst>
        <ext uri="{3e2802c4-a4d2-4d8b-9148-e3be6c30e623}">
          <xlrd:rvb i="1213"/>
        </ext>
      </extLst>
    </bk>
    <bk>
      <extLst>
        <ext uri="{3e2802c4-a4d2-4d8b-9148-e3be6c30e623}">
          <xlrd:rvb i="1214"/>
        </ext>
      </extLst>
    </bk>
    <bk>
      <extLst>
        <ext uri="{3e2802c4-a4d2-4d8b-9148-e3be6c30e623}">
          <xlrd:rvb i="1215"/>
        </ext>
      </extLst>
    </bk>
    <bk>
      <extLst>
        <ext uri="{3e2802c4-a4d2-4d8b-9148-e3be6c30e623}">
          <xlrd:rvb i="1216"/>
        </ext>
      </extLst>
    </bk>
    <bk>
      <extLst>
        <ext uri="{3e2802c4-a4d2-4d8b-9148-e3be6c30e623}">
          <xlrd:rvb i="1217"/>
        </ext>
      </extLst>
    </bk>
    <bk>
      <extLst>
        <ext uri="{3e2802c4-a4d2-4d8b-9148-e3be6c30e623}">
          <xlrd:rvb i="1218"/>
        </ext>
      </extLst>
    </bk>
    <bk>
      <extLst>
        <ext uri="{3e2802c4-a4d2-4d8b-9148-e3be6c30e623}">
          <xlrd:rvb i="1219"/>
        </ext>
      </extLst>
    </bk>
    <bk>
      <extLst>
        <ext uri="{3e2802c4-a4d2-4d8b-9148-e3be6c30e623}">
          <xlrd:rvb i="1220"/>
        </ext>
      </extLst>
    </bk>
    <bk>
      <extLst>
        <ext uri="{3e2802c4-a4d2-4d8b-9148-e3be6c30e623}">
          <xlrd:rvb i="1221"/>
        </ext>
      </extLst>
    </bk>
    <bk>
      <extLst>
        <ext uri="{3e2802c4-a4d2-4d8b-9148-e3be6c30e623}">
          <xlrd:rvb i="1222"/>
        </ext>
      </extLst>
    </bk>
    <bk>
      <extLst>
        <ext uri="{3e2802c4-a4d2-4d8b-9148-e3be6c30e623}">
          <xlrd:rvb i="1223"/>
        </ext>
      </extLst>
    </bk>
    <bk>
      <extLst>
        <ext uri="{3e2802c4-a4d2-4d8b-9148-e3be6c30e623}">
          <xlrd:rvb i="1224"/>
        </ext>
      </extLst>
    </bk>
    <bk>
      <extLst>
        <ext uri="{3e2802c4-a4d2-4d8b-9148-e3be6c30e623}">
          <xlrd:rvb i="1225"/>
        </ext>
      </extLst>
    </bk>
    <bk>
      <extLst>
        <ext uri="{3e2802c4-a4d2-4d8b-9148-e3be6c30e623}">
          <xlrd:rvb i="1226"/>
        </ext>
      </extLst>
    </bk>
    <bk>
      <extLst>
        <ext uri="{3e2802c4-a4d2-4d8b-9148-e3be6c30e623}">
          <xlrd:rvb i="1227"/>
        </ext>
      </extLst>
    </bk>
    <bk>
      <extLst>
        <ext uri="{3e2802c4-a4d2-4d8b-9148-e3be6c30e623}">
          <xlrd:rvb i="1228"/>
        </ext>
      </extLst>
    </bk>
    <bk>
      <extLst>
        <ext uri="{3e2802c4-a4d2-4d8b-9148-e3be6c30e623}">
          <xlrd:rvb i="1229"/>
        </ext>
      </extLst>
    </bk>
    <bk>
      <extLst>
        <ext uri="{3e2802c4-a4d2-4d8b-9148-e3be6c30e623}">
          <xlrd:rvb i="1230"/>
        </ext>
      </extLst>
    </bk>
    <bk>
      <extLst>
        <ext uri="{3e2802c4-a4d2-4d8b-9148-e3be6c30e623}">
          <xlrd:rvb i="1231"/>
        </ext>
      </extLst>
    </bk>
    <bk>
      <extLst>
        <ext uri="{3e2802c4-a4d2-4d8b-9148-e3be6c30e623}">
          <xlrd:rvb i="1232"/>
        </ext>
      </extLst>
    </bk>
    <bk>
      <extLst>
        <ext uri="{3e2802c4-a4d2-4d8b-9148-e3be6c30e623}">
          <xlrd:rvb i="1233"/>
        </ext>
      </extLst>
    </bk>
    <bk>
      <extLst>
        <ext uri="{3e2802c4-a4d2-4d8b-9148-e3be6c30e623}">
          <xlrd:rvb i="1234"/>
        </ext>
      </extLst>
    </bk>
    <bk>
      <extLst>
        <ext uri="{3e2802c4-a4d2-4d8b-9148-e3be6c30e623}">
          <xlrd:rvb i="1235"/>
        </ext>
      </extLst>
    </bk>
    <bk>
      <extLst>
        <ext uri="{3e2802c4-a4d2-4d8b-9148-e3be6c30e623}">
          <xlrd:rvb i="1236"/>
        </ext>
      </extLst>
    </bk>
    <bk>
      <extLst>
        <ext uri="{3e2802c4-a4d2-4d8b-9148-e3be6c30e623}">
          <xlrd:rvb i="1237"/>
        </ext>
      </extLst>
    </bk>
    <bk>
      <extLst>
        <ext uri="{3e2802c4-a4d2-4d8b-9148-e3be6c30e623}">
          <xlrd:rvb i="1238"/>
        </ext>
      </extLst>
    </bk>
    <bk>
      <extLst>
        <ext uri="{3e2802c4-a4d2-4d8b-9148-e3be6c30e623}">
          <xlrd:rvb i="1239"/>
        </ext>
      </extLst>
    </bk>
    <bk>
      <extLst>
        <ext uri="{3e2802c4-a4d2-4d8b-9148-e3be6c30e623}">
          <xlrd:rvb i="1240"/>
        </ext>
      </extLst>
    </bk>
    <bk>
      <extLst>
        <ext uri="{3e2802c4-a4d2-4d8b-9148-e3be6c30e623}">
          <xlrd:rvb i="1241"/>
        </ext>
      </extLst>
    </bk>
    <bk>
      <extLst>
        <ext uri="{3e2802c4-a4d2-4d8b-9148-e3be6c30e623}">
          <xlrd:rvb i="1242"/>
        </ext>
      </extLst>
    </bk>
    <bk>
      <extLst>
        <ext uri="{3e2802c4-a4d2-4d8b-9148-e3be6c30e623}">
          <xlrd:rvb i="1243"/>
        </ext>
      </extLst>
    </bk>
    <bk>
      <extLst>
        <ext uri="{3e2802c4-a4d2-4d8b-9148-e3be6c30e623}">
          <xlrd:rvb i="1244"/>
        </ext>
      </extLst>
    </bk>
    <bk>
      <extLst>
        <ext uri="{3e2802c4-a4d2-4d8b-9148-e3be6c30e623}">
          <xlrd:rvb i="1245"/>
        </ext>
      </extLst>
    </bk>
    <bk>
      <extLst>
        <ext uri="{3e2802c4-a4d2-4d8b-9148-e3be6c30e623}">
          <xlrd:rvb i="1246"/>
        </ext>
      </extLst>
    </bk>
    <bk>
      <extLst>
        <ext uri="{3e2802c4-a4d2-4d8b-9148-e3be6c30e623}">
          <xlrd:rvb i="1247"/>
        </ext>
      </extLst>
    </bk>
    <bk>
      <extLst>
        <ext uri="{3e2802c4-a4d2-4d8b-9148-e3be6c30e623}">
          <xlrd:rvb i="1248"/>
        </ext>
      </extLst>
    </bk>
    <bk>
      <extLst>
        <ext uri="{3e2802c4-a4d2-4d8b-9148-e3be6c30e623}">
          <xlrd:rvb i="1249"/>
        </ext>
      </extLst>
    </bk>
    <bk>
      <extLst>
        <ext uri="{3e2802c4-a4d2-4d8b-9148-e3be6c30e623}">
          <xlrd:rvb i="1250"/>
        </ext>
      </extLst>
    </bk>
    <bk>
      <extLst>
        <ext uri="{3e2802c4-a4d2-4d8b-9148-e3be6c30e623}">
          <xlrd:rvb i="1251"/>
        </ext>
      </extLst>
    </bk>
    <bk>
      <extLst>
        <ext uri="{3e2802c4-a4d2-4d8b-9148-e3be6c30e623}">
          <xlrd:rvb i="1252"/>
        </ext>
      </extLst>
    </bk>
    <bk>
      <extLst>
        <ext uri="{3e2802c4-a4d2-4d8b-9148-e3be6c30e623}">
          <xlrd:rvb i="1253"/>
        </ext>
      </extLst>
    </bk>
    <bk>
      <extLst>
        <ext uri="{3e2802c4-a4d2-4d8b-9148-e3be6c30e623}">
          <xlrd:rvb i="1254"/>
        </ext>
      </extLst>
    </bk>
    <bk>
      <extLst>
        <ext uri="{3e2802c4-a4d2-4d8b-9148-e3be6c30e623}">
          <xlrd:rvb i="1255"/>
        </ext>
      </extLst>
    </bk>
    <bk>
      <extLst>
        <ext uri="{3e2802c4-a4d2-4d8b-9148-e3be6c30e623}">
          <xlrd:rvb i="1256"/>
        </ext>
      </extLst>
    </bk>
    <bk>
      <extLst>
        <ext uri="{3e2802c4-a4d2-4d8b-9148-e3be6c30e623}">
          <xlrd:rvb i="1257"/>
        </ext>
      </extLst>
    </bk>
    <bk>
      <extLst>
        <ext uri="{3e2802c4-a4d2-4d8b-9148-e3be6c30e623}">
          <xlrd:rvb i="1258"/>
        </ext>
      </extLst>
    </bk>
    <bk>
      <extLst>
        <ext uri="{3e2802c4-a4d2-4d8b-9148-e3be6c30e623}">
          <xlrd:rvb i="1259"/>
        </ext>
      </extLst>
    </bk>
    <bk>
      <extLst>
        <ext uri="{3e2802c4-a4d2-4d8b-9148-e3be6c30e623}">
          <xlrd:rvb i="1260"/>
        </ext>
      </extLst>
    </bk>
    <bk>
      <extLst>
        <ext uri="{3e2802c4-a4d2-4d8b-9148-e3be6c30e623}">
          <xlrd:rvb i="1261"/>
        </ext>
      </extLst>
    </bk>
    <bk>
      <extLst>
        <ext uri="{3e2802c4-a4d2-4d8b-9148-e3be6c30e623}">
          <xlrd:rvb i="1262"/>
        </ext>
      </extLst>
    </bk>
    <bk>
      <extLst>
        <ext uri="{3e2802c4-a4d2-4d8b-9148-e3be6c30e623}">
          <xlrd:rvb i="1263"/>
        </ext>
      </extLst>
    </bk>
    <bk>
      <extLst>
        <ext uri="{3e2802c4-a4d2-4d8b-9148-e3be6c30e623}">
          <xlrd:rvb i="1264"/>
        </ext>
      </extLst>
    </bk>
    <bk>
      <extLst>
        <ext uri="{3e2802c4-a4d2-4d8b-9148-e3be6c30e623}">
          <xlrd:rvb i="1265"/>
        </ext>
      </extLst>
    </bk>
    <bk>
      <extLst>
        <ext uri="{3e2802c4-a4d2-4d8b-9148-e3be6c30e623}">
          <xlrd:rvb i="1266"/>
        </ext>
      </extLst>
    </bk>
    <bk>
      <extLst>
        <ext uri="{3e2802c4-a4d2-4d8b-9148-e3be6c30e623}">
          <xlrd:rvb i="1267"/>
        </ext>
      </extLst>
    </bk>
    <bk>
      <extLst>
        <ext uri="{3e2802c4-a4d2-4d8b-9148-e3be6c30e623}">
          <xlrd:rvb i="1268"/>
        </ext>
      </extLst>
    </bk>
    <bk>
      <extLst>
        <ext uri="{3e2802c4-a4d2-4d8b-9148-e3be6c30e623}">
          <xlrd:rvb i="1269"/>
        </ext>
      </extLst>
    </bk>
    <bk>
      <extLst>
        <ext uri="{3e2802c4-a4d2-4d8b-9148-e3be6c30e623}">
          <xlrd:rvb i="1270"/>
        </ext>
      </extLst>
    </bk>
    <bk>
      <extLst>
        <ext uri="{3e2802c4-a4d2-4d8b-9148-e3be6c30e623}">
          <xlrd:rvb i="1271"/>
        </ext>
      </extLst>
    </bk>
    <bk>
      <extLst>
        <ext uri="{3e2802c4-a4d2-4d8b-9148-e3be6c30e623}">
          <xlrd:rvb i="1272"/>
        </ext>
      </extLst>
    </bk>
    <bk>
      <extLst>
        <ext uri="{3e2802c4-a4d2-4d8b-9148-e3be6c30e623}">
          <xlrd:rvb i="1273"/>
        </ext>
      </extLst>
    </bk>
    <bk>
      <extLst>
        <ext uri="{3e2802c4-a4d2-4d8b-9148-e3be6c30e623}">
          <xlrd:rvb i="1274"/>
        </ext>
      </extLst>
    </bk>
    <bk>
      <extLst>
        <ext uri="{3e2802c4-a4d2-4d8b-9148-e3be6c30e623}">
          <xlrd:rvb i="1275"/>
        </ext>
      </extLst>
    </bk>
    <bk>
      <extLst>
        <ext uri="{3e2802c4-a4d2-4d8b-9148-e3be6c30e623}">
          <xlrd:rvb i="1276"/>
        </ext>
      </extLst>
    </bk>
    <bk>
      <extLst>
        <ext uri="{3e2802c4-a4d2-4d8b-9148-e3be6c30e623}">
          <xlrd:rvb i="1277"/>
        </ext>
      </extLst>
    </bk>
    <bk>
      <extLst>
        <ext uri="{3e2802c4-a4d2-4d8b-9148-e3be6c30e623}">
          <xlrd:rvb i="1278"/>
        </ext>
      </extLst>
    </bk>
    <bk>
      <extLst>
        <ext uri="{3e2802c4-a4d2-4d8b-9148-e3be6c30e623}">
          <xlrd:rvb i="1279"/>
        </ext>
      </extLst>
    </bk>
    <bk>
      <extLst>
        <ext uri="{3e2802c4-a4d2-4d8b-9148-e3be6c30e623}">
          <xlrd:rvb i="1280"/>
        </ext>
      </extLst>
    </bk>
    <bk>
      <extLst>
        <ext uri="{3e2802c4-a4d2-4d8b-9148-e3be6c30e623}">
          <xlrd:rvb i="1281"/>
        </ext>
      </extLst>
    </bk>
    <bk>
      <extLst>
        <ext uri="{3e2802c4-a4d2-4d8b-9148-e3be6c30e623}">
          <xlrd:rvb i="1282"/>
        </ext>
      </extLst>
    </bk>
    <bk>
      <extLst>
        <ext uri="{3e2802c4-a4d2-4d8b-9148-e3be6c30e623}">
          <xlrd:rvb i="1283"/>
        </ext>
      </extLst>
    </bk>
    <bk>
      <extLst>
        <ext uri="{3e2802c4-a4d2-4d8b-9148-e3be6c30e623}">
          <xlrd:rvb i="1284"/>
        </ext>
      </extLst>
    </bk>
    <bk>
      <extLst>
        <ext uri="{3e2802c4-a4d2-4d8b-9148-e3be6c30e623}">
          <xlrd:rvb i="1285"/>
        </ext>
      </extLst>
    </bk>
    <bk>
      <extLst>
        <ext uri="{3e2802c4-a4d2-4d8b-9148-e3be6c30e623}">
          <xlrd:rvb i="1286"/>
        </ext>
      </extLst>
    </bk>
    <bk>
      <extLst>
        <ext uri="{3e2802c4-a4d2-4d8b-9148-e3be6c30e623}">
          <xlrd:rvb i="1287"/>
        </ext>
      </extLst>
    </bk>
    <bk>
      <extLst>
        <ext uri="{3e2802c4-a4d2-4d8b-9148-e3be6c30e623}">
          <xlrd:rvb i="1288"/>
        </ext>
      </extLst>
    </bk>
    <bk>
      <extLst>
        <ext uri="{3e2802c4-a4d2-4d8b-9148-e3be6c30e623}">
          <xlrd:rvb i="1289"/>
        </ext>
      </extLst>
    </bk>
    <bk>
      <extLst>
        <ext uri="{3e2802c4-a4d2-4d8b-9148-e3be6c30e623}">
          <xlrd:rvb i="1290"/>
        </ext>
      </extLst>
    </bk>
    <bk>
      <extLst>
        <ext uri="{3e2802c4-a4d2-4d8b-9148-e3be6c30e623}">
          <xlrd:rvb i="1291"/>
        </ext>
      </extLst>
    </bk>
    <bk>
      <extLst>
        <ext uri="{3e2802c4-a4d2-4d8b-9148-e3be6c30e623}">
          <xlrd:rvb i="1292"/>
        </ext>
      </extLst>
    </bk>
    <bk>
      <extLst>
        <ext uri="{3e2802c4-a4d2-4d8b-9148-e3be6c30e623}">
          <xlrd:rvb i="1293"/>
        </ext>
      </extLst>
    </bk>
    <bk>
      <extLst>
        <ext uri="{3e2802c4-a4d2-4d8b-9148-e3be6c30e623}">
          <xlrd:rvb i="1294"/>
        </ext>
      </extLst>
    </bk>
    <bk>
      <extLst>
        <ext uri="{3e2802c4-a4d2-4d8b-9148-e3be6c30e623}">
          <xlrd:rvb i="1295"/>
        </ext>
      </extLst>
    </bk>
    <bk>
      <extLst>
        <ext uri="{3e2802c4-a4d2-4d8b-9148-e3be6c30e623}">
          <xlrd:rvb i="1296"/>
        </ext>
      </extLst>
    </bk>
    <bk>
      <extLst>
        <ext uri="{3e2802c4-a4d2-4d8b-9148-e3be6c30e623}">
          <xlrd:rvb i="1297"/>
        </ext>
      </extLst>
    </bk>
    <bk>
      <extLst>
        <ext uri="{3e2802c4-a4d2-4d8b-9148-e3be6c30e623}">
          <xlrd:rvb i="1298"/>
        </ext>
      </extLst>
    </bk>
    <bk>
      <extLst>
        <ext uri="{3e2802c4-a4d2-4d8b-9148-e3be6c30e623}">
          <xlrd:rvb i="1299"/>
        </ext>
      </extLst>
    </bk>
    <bk>
      <extLst>
        <ext uri="{3e2802c4-a4d2-4d8b-9148-e3be6c30e623}">
          <xlrd:rvb i="1300"/>
        </ext>
      </extLst>
    </bk>
    <bk>
      <extLst>
        <ext uri="{3e2802c4-a4d2-4d8b-9148-e3be6c30e623}">
          <xlrd:rvb i="1301"/>
        </ext>
      </extLst>
    </bk>
    <bk>
      <extLst>
        <ext uri="{3e2802c4-a4d2-4d8b-9148-e3be6c30e623}">
          <xlrd:rvb i="1302"/>
        </ext>
      </extLst>
    </bk>
    <bk>
      <extLst>
        <ext uri="{3e2802c4-a4d2-4d8b-9148-e3be6c30e623}">
          <xlrd:rvb i="1303"/>
        </ext>
      </extLst>
    </bk>
    <bk>
      <extLst>
        <ext uri="{3e2802c4-a4d2-4d8b-9148-e3be6c30e623}">
          <xlrd:rvb i="1304"/>
        </ext>
      </extLst>
    </bk>
    <bk>
      <extLst>
        <ext uri="{3e2802c4-a4d2-4d8b-9148-e3be6c30e623}">
          <xlrd:rvb i="1305"/>
        </ext>
      </extLst>
    </bk>
    <bk>
      <extLst>
        <ext uri="{3e2802c4-a4d2-4d8b-9148-e3be6c30e623}">
          <xlrd:rvb i="1306"/>
        </ext>
      </extLst>
    </bk>
    <bk>
      <extLst>
        <ext uri="{3e2802c4-a4d2-4d8b-9148-e3be6c30e623}">
          <xlrd:rvb i="1307"/>
        </ext>
      </extLst>
    </bk>
    <bk>
      <extLst>
        <ext uri="{3e2802c4-a4d2-4d8b-9148-e3be6c30e623}">
          <xlrd:rvb i="1308"/>
        </ext>
      </extLst>
    </bk>
    <bk>
      <extLst>
        <ext uri="{3e2802c4-a4d2-4d8b-9148-e3be6c30e623}">
          <xlrd:rvb i="1309"/>
        </ext>
      </extLst>
    </bk>
    <bk>
      <extLst>
        <ext uri="{3e2802c4-a4d2-4d8b-9148-e3be6c30e623}">
          <xlrd:rvb i="1310"/>
        </ext>
      </extLst>
    </bk>
    <bk>
      <extLst>
        <ext uri="{3e2802c4-a4d2-4d8b-9148-e3be6c30e623}">
          <xlrd:rvb i="1311"/>
        </ext>
      </extLst>
    </bk>
    <bk>
      <extLst>
        <ext uri="{3e2802c4-a4d2-4d8b-9148-e3be6c30e623}">
          <xlrd:rvb i="1312"/>
        </ext>
      </extLst>
    </bk>
    <bk>
      <extLst>
        <ext uri="{3e2802c4-a4d2-4d8b-9148-e3be6c30e623}">
          <xlrd:rvb i="1313"/>
        </ext>
      </extLst>
    </bk>
    <bk>
      <extLst>
        <ext uri="{3e2802c4-a4d2-4d8b-9148-e3be6c30e623}">
          <xlrd:rvb i="1314"/>
        </ext>
      </extLst>
    </bk>
    <bk>
      <extLst>
        <ext uri="{3e2802c4-a4d2-4d8b-9148-e3be6c30e623}">
          <xlrd:rvb i="1315"/>
        </ext>
      </extLst>
    </bk>
    <bk>
      <extLst>
        <ext uri="{3e2802c4-a4d2-4d8b-9148-e3be6c30e623}">
          <xlrd:rvb i="1316"/>
        </ext>
      </extLst>
    </bk>
    <bk>
      <extLst>
        <ext uri="{3e2802c4-a4d2-4d8b-9148-e3be6c30e623}">
          <xlrd:rvb i="1317"/>
        </ext>
      </extLst>
    </bk>
    <bk>
      <extLst>
        <ext uri="{3e2802c4-a4d2-4d8b-9148-e3be6c30e623}">
          <xlrd:rvb i="1318"/>
        </ext>
      </extLst>
    </bk>
    <bk>
      <extLst>
        <ext uri="{3e2802c4-a4d2-4d8b-9148-e3be6c30e623}">
          <xlrd:rvb i="1319"/>
        </ext>
      </extLst>
    </bk>
    <bk>
      <extLst>
        <ext uri="{3e2802c4-a4d2-4d8b-9148-e3be6c30e623}">
          <xlrd:rvb i="1320"/>
        </ext>
      </extLst>
    </bk>
    <bk>
      <extLst>
        <ext uri="{3e2802c4-a4d2-4d8b-9148-e3be6c30e623}">
          <xlrd:rvb i="1321"/>
        </ext>
      </extLst>
    </bk>
    <bk>
      <extLst>
        <ext uri="{3e2802c4-a4d2-4d8b-9148-e3be6c30e623}">
          <xlrd:rvb i="1322"/>
        </ext>
      </extLst>
    </bk>
    <bk>
      <extLst>
        <ext uri="{3e2802c4-a4d2-4d8b-9148-e3be6c30e623}">
          <xlrd:rvb i="1323"/>
        </ext>
      </extLst>
    </bk>
    <bk>
      <extLst>
        <ext uri="{3e2802c4-a4d2-4d8b-9148-e3be6c30e623}">
          <xlrd:rvb i="1324"/>
        </ext>
      </extLst>
    </bk>
    <bk>
      <extLst>
        <ext uri="{3e2802c4-a4d2-4d8b-9148-e3be6c30e623}">
          <xlrd:rvb i="1325"/>
        </ext>
      </extLst>
    </bk>
    <bk>
      <extLst>
        <ext uri="{3e2802c4-a4d2-4d8b-9148-e3be6c30e623}">
          <xlrd:rvb i="1326"/>
        </ext>
      </extLst>
    </bk>
    <bk>
      <extLst>
        <ext uri="{3e2802c4-a4d2-4d8b-9148-e3be6c30e623}">
          <xlrd:rvb i="1327"/>
        </ext>
      </extLst>
    </bk>
    <bk>
      <extLst>
        <ext uri="{3e2802c4-a4d2-4d8b-9148-e3be6c30e623}">
          <xlrd:rvb i="1328"/>
        </ext>
      </extLst>
    </bk>
    <bk>
      <extLst>
        <ext uri="{3e2802c4-a4d2-4d8b-9148-e3be6c30e623}">
          <xlrd:rvb i="1329"/>
        </ext>
      </extLst>
    </bk>
    <bk>
      <extLst>
        <ext uri="{3e2802c4-a4d2-4d8b-9148-e3be6c30e623}">
          <xlrd:rvb i="1330"/>
        </ext>
      </extLst>
    </bk>
    <bk>
      <extLst>
        <ext uri="{3e2802c4-a4d2-4d8b-9148-e3be6c30e623}">
          <xlrd:rvb i="1331"/>
        </ext>
      </extLst>
    </bk>
    <bk>
      <extLst>
        <ext uri="{3e2802c4-a4d2-4d8b-9148-e3be6c30e623}">
          <xlrd:rvb i="1332"/>
        </ext>
      </extLst>
    </bk>
    <bk>
      <extLst>
        <ext uri="{3e2802c4-a4d2-4d8b-9148-e3be6c30e623}">
          <xlrd:rvb i="1333"/>
        </ext>
      </extLst>
    </bk>
    <bk>
      <extLst>
        <ext uri="{3e2802c4-a4d2-4d8b-9148-e3be6c30e623}">
          <xlrd:rvb i="1334"/>
        </ext>
      </extLst>
    </bk>
    <bk>
      <extLst>
        <ext uri="{3e2802c4-a4d2-4d8b-9148-e3be6c30e623}">
          <xlrd:rvb i="1335"/>
        </ext>
      </extLst>
    </bk>
    <bk>
      <extLst>
        <ext uri="{3e2802c4-a4d2-4d8b-9148-e3be6c30e623}">
          <xlrd:rvb i="1336"/>
        </ext>
      </extLst>
    </bk>
    <bk>
      <extLst>
        <ext uri="{3e2802c4-a4d2-4d8b-9148-e3be6c30e623}">
          <xlrd:rvb i="1337"/>
        </ext>
      </extLst>
    </bk>
    <bk>
      <extLst>
        <ext uri="{3e2802c4-a4d2-4d8b-9148-e3be6c30e623}">
          <xlrd:rvb i="1338"/>
        </ext>
      </extLst>
    </bk>
    <bk>
      <extLst>
        <ext uri="{3e2802c4-a4d2-4d8b-9148-e3be6c30e623}">
          <xlrd:rvb i="1339"/>
        </ext>
      </extLst>
    </bk>
    <bk>
      <extLst>
        <ext uri="{3e2802c4-a4d2-4d8b-9148-e3be6c30e623}">
          <xlrd:rvb i="1340"/>
        </ext>
      </extLst>
    </bk>
    <bk>
      <extLst>
        <ext uri="{3e2802c4-a4d2-4d8b-9148-e3be6c30e623}">
          <xlrd:rvb i="1341"/>
        </ext>
      </extLst>
    </bk>
    <bk>
      <extLst>
        <ext uri="{3e2802c4-a4d2-4d8b-9148-e3be6c30e623}">
          <xlrd:rvb i="1342"/>
        </ext>
      </extLst>
    </bk>
    <bk>
      <extLst>
        <ext uri="{3e2802c4-a4d2-4d8b-9148-e3be6c30e623}">
          <xlrd:rvb i="1343"/>
        </ext>
      </extLst>
    </bk>
    <bk>
      <extLst>
        <ext uri="{3e2802c4-a4d2-4d8b-9148-e3be6c30e623}">
          <xlrd:rvb i="1344"/>
        </ext>
      </extLst>
    </bk>
    <bk>
      <extLst>
        <ext uri="{3e2802c4-a4d2-4d8b-9148-e3be6c30e623}">
          <xlrd:rvb i="1345"/>
        </ext>
      </extLst>
    </bk>
    <bk>
      <extLst>
        <ext uri="{3e2802c4-a4d2-4d8b-9148-e3be6c30e623}">
          <xlrd:rvb i="1346"/>
        </ext>
      </extLst>
    </bk>
    <bk>
      <extLst>
        <ext uri="{3e2802c4-a4d2-4d8b-9148-e3be6c30e623}">
          <xlrd:rvb i="1347"/>
        </ext>
      </extLst>
    </bk>
    <bk>
      <extLst>
        <ext uri="{3e2802c4-a4d2-4d8b-9148-e3be6c30e623}">
          <xlrd:rvb i="1348"/>
        </ext>
      </extLst>
    </bk>
    <bk>
      <extLst>
        <ext uri="{3e2802c4-a4d2-4d8b-9148-e3be6c30e623}">
          <xlrd:rvb i="1349"/>
        </ext>
      </extLst>
    </bk>
    <bk>
      <extLst>
        <ext uri="{3e2802c4-a4d2-4d8b-9148-e3be6c30e623}">
          <xlrd:rvb i="1350"/>
        </ext>
      </extLst>
    </bk>
    <bk>
      <extLst>
        <ext uri="{3e2802c4-a4d2-4d8b-9148-e3be6c30e623}">
          <xlrd:rvb i="1351"/>
        </ext>
      </extLst>
    </bk>
    <bk>
      <extLst>
        <ext uri="{3e2802c4-a4d2-4d8b-9148-e3be6c30e623}">
          <xlrd:rvb i="1352"/>
        </ext>
      </extLst>
    </bk>
    <bk>
      <extLst>
        <ext uri="{3e2802c4-a4d2-4d8b-9148-e3be6c30e623}">
          <xlrd:rvb i="1353"/>
        </ext>
      </extLst>
    </bk>
    <bk>
      <extLst>
        <ext uri="{3e2802c4-a4d2-4d8b-9148-e3be6c30e623}">
          <xlrd:rvb i="1354"/>
        </ext>
      </extLst>
    </bk>
    <bk>
      <extLst>
        <ext uri="{3e2802c4-a4d2-4d8b-9148-e3be6c30e623}">
          <xlrd:rvb i="1355"/>
        </ext>
      </extLst>
    </bk>
    <bk>
      <extLst>
        <ext uri="{3e2802c4-a4d2-4d8b-9148-e3be6c30e623}">
          <xlrd:rvb i="1356"/>
        </ext>
      </extLst>
    </bk>
    <bk>
      <extLst>
        <ext uri="{3e2802c4-a4d2-4d8b-9148-e3be6c30e623}">
          <xlrd:rvb i="1357"/>
        </ext>
      </extLst>
    </bk>
    <bk>
      <extLst>
        <ext uri="{3e2802c4-a4d2-4d8b-9148-e3be6c30e623}">
          <xlrd:rvb i="1358"/>
        </ext>
      </extLst>
    </bk>
    <bk>
      <extLst>
        <ext uri="{3e2802c4-a4d2-4d8b-9148-e3be6c30e623}">
          <xlrd:rvb i="1359"/>
        </ext>
      </extLst>
    </bk>
    <bk>
      <extLst>
        <ext uri="{3e2802c4-a4d2-4d8b-9148-e3be6c30e623}">
          <xlrd:rvb i="1360"/>
        </ext>
      </extLst>
    </bk>
    <bk>
      <extLst>
        <ext uri="{3e2802c4-a4d2-4d8b-9148-e3be6c30e623}">
          <xlrd:rvb i="1361"/>
        </ext>
      </extLst>
    </bk>
    <bk>
      <extLst>
        <ext uri="{3e2802c4-a4d2-4d8b-9148-e3be6c30e623}">
          <xlrd:rvb i="1362"/>
        </ext>
      </extLst>
    </bk>
    <bk>
      <extLst>
        <ext uri="{3e2802c4-a4d2-4d8b-9148-e3be6c30e623}">
          <xlrd:rvb i="1363"/>
        </ext>
      </extLst>
    </bk>
    <bk>
      <extLst>
        <ext uri="{3e2802c4-a4d2-4d8b-9148-e3be6c30e623}">
          <xlrd:rvb i="1364"/>
        </ext>
      </extLst>
    </bk>
    <bk>
      <extLst>
        <ext uri="{3e2802c4-a4d2-4d8b-9148-e3be6c30e623}">
          <xlrd:rvb i="1365"/>
        </ext>
      </extLst>
    </bk>
    <bk>
      <extLst>
        <ext uri="{3e2802c4-a4d2-4d8b-9148-e3be6c30e623}">
          <xlrd:rvb i="1366"/>
        </ext>
      </extLst>
    </bk>
    <bk>
      <extLst>
        <ext uri="{3e2802c4-a4d2-4d8b-9148-e3be6c30e623}">
          <xlrd:rvb i="1367"/>
        </ext>
      </extLst>
    </bk>
    <bk>
      <extLst>
        <ext uri="{3e2802c4-a4d2-4d8b-9148-e3be6c30e623}">
          <xlrd:rvb i="1368"/>
        </ext>
      </extLst>
    </bk>
    <bk>
      <extLst>
        <ext uri="{3e2802c4-a4d2-4d8b-9148-e3be6c30e623}">
          <xlrd:rvb i="1369"/>
        </ext>
      </extLst>
    </bk>
    <bk>
      <extLst>
        <ext uri="{3e2802c4-a4d2-4d8b-9148-e3be6c30e623}">
          <xlrd:rvb i="1370"/>
        </ext>
      </extLst>
    </bk>
    <bk>
      <extLst>
        <ext uri="{3e2802c4-a4d2-4d8b-9148-e3be6c30e623}">
          <xlrd:rvb i="1371"/>
        </ext>
      </extLst>
    </bk>
    <bk>
      <extLst>
        <ext uri="{3e2802c4-a4d2-4d8b-9148-e3be6c30e623}">
          <xlrd:rvb i="1372"/>
        </ext>
      </extLst>
    </bk>
    <bk>
      <extLst>
        <ext uri="{3e2802c4-a4d2-4d8b-9148-e3be6c30e623}">
          <xlrd:rvb i="1373"/>
        </ext>
      </extLst>
    </bk>
    <bk>
      <extLst>
        <ext uri="{3e2802c4-a4d2-4d8b-9148-e3be6c30e623}">
          <xlrd:rvb i="1374"/>
        </ext>
      </extLst>
    </bk>
    <bk>
      <extLst>
        <ext uri="{3e2802c4-a4d2-4d8b-9148-e3be6c30e623}">
          <xlrd:rvb i="1375"/>
        </ext>
      </extLst>
    </bk>
    <bk>
      <extLst>
        <ext uri="{3e2802c4-a4d2-4d8b-9148-e3be6c30e623}">
          <xlrd:rvb i="1376"/>
        </ext>
      </extLst>
    </bk>
    <bk>
      <extLst>
        <ext uri="{3e2802c4-a4d2-4d8b-9148-e3be6c30e623}">
          <xlrd:rvb i="1377"/>
        </ext>
      </extLst>
    </bk>
    <bk>
      <extLst>
        <ext uri="{3e2802c4-a4d2-4d8b-9148-e3be6c30e623}">
          <xlrd:rvb i="1378"/>
        </ext>
      </extLst>
    </bk>
    <bk>
      <extLst>
        <ext uri="{3e2802c4-a4d2-4d8b-9148-e3be6c30e623}">
          <xlrd:rvb i="1379"/>
        </ext>
      </extLst>
    </bk>
    <bk>
      <extLst>
        <ext uri="{3e2802c4-a4d2-4d8b-9148-e3be6c30e623}">
          <xlrd:rvb i="1380"/>
        </ext>
      </extLst>
    </bk>
    <bk>
      <extLst>
        <ext uri="{3e2802c4-a4d2-4d8b-9148-e3be6c30e623}">
          <xlrd:rvb i="1381"/>
        </ext>
      </extLst>
    </bk>
    <bk>
      <extLst>
        <ext uri="{3e2802c4-a4d2-4d8b-9148-e3be6c30e623}">
          <xlrd:rvb i="1382"/>
        </ext>
      </extLst>
    </bk>
    <bk>
      <extLst>
        <ext uri="{3e2802c4-a4d2-4d8b-9148-e3be6c30e623}">
          <xlrd:rvb i="1383"/>
        </ext>
      </extLst>
    </bk>
    <bk>
      <extLst>
        <ext uri="{3e2802c4-a4d2-4d8b-9148-e3be6c30e623}">
          <xlrd:rvb i="1384"/>
        </ext>
      </extLst>
    </bk>
    <bk>
      <extLst>
        <ext uri="{3e2802c4-a4d2-4d8b-9148-e3be6c30e623}">
          <xlrd:rvb i="1385"/>
        </ext>
      </extLst>
    </bk>
    <bk>
      <extLst>
        <ext uri="{3e2802c4-a4d2-4d8b-9148-e3be6c30e623}">
          <xlrd:rvb i="1386"/>
        </ext>
      </extLst>
    </bk>
    <bk>
      <extLst>
        <ext uri="{3e2802c4-a4d2-4d8b-9148-e3be6c30e623}">
          <xlrd:rvb i="1387"/>
        </ext>
      </extLst>
    </bk>
    <bk>
      <extLst>
        <ext uri="{3e2802c4-a4d2-4d8b-9148-e3be6c30e623}">
          <xlrd:rvb i="1388"/>
        </ext>
      </extLst>
    </bk>
    <bk>
      <extLst>
        <ext uri="{3e2802c4-a4d2-4d8b-9148-e3be6c30e623}">
          <xlrd:rvb i="1389"/>
        </ext>
      </extLst>
    </bk>
    <bk>
      <extLst>
        <ext uri="{3e2802c4-a4d2-4d8b-9148-e3be6c30e623}">
          <xlrd:rvb i="1390"/>
        </ext>
      </extLst>
    </bk>
    <bk>
      <extLst>
        <ext uri="{3e2802c4-a4d2-4d8b-9148-e3be6c30e623}">
          <xlrd:rvb i="1391"/>
        </ext>
      </extLst>
    </bk>
    <bk>
      <extLst>
        <ext uri="{3e2802c4-a4d2-4d8b-9148-e3be6c30e623}">
          <xlrd:rvb i="1392"/>
        </ext>
      </extLst>
    </bk>
    <bk>
      <extLst>
        <ext uri="{3e2802c4-a4d2-4d8b-9148-e3be6c30e623}">
          <xlrd:rvb i="1393"/>
        </ext>
      </extLst>
    </bk>
    <bk>
      <extLst>
        <ext uri="{3e2802c4-a4d2-4d8b-9148-e3be6c30e623}">
          <xlrd:rvb i="1394"/>
        </ext>
      </extLst>
    </bk>
    <bk>
      <extLst>
        <ext uri="{3e2802c4-a4d2-4d8b-9148-e3be6c30e623}">
          <xlrd:rvb i="1395"/>
        </ext>
      </extLst>
    </bk>
    <bk>
      <extLst>
        <ext uri="{3e2802c4-a4d2-4d8b-9148-e3be6c30e623}">
          <xlrd:rvb i="1396"/>
        </ext>
      </extLst>
    </bk>
    <bk>
      <extLst>
        <ext uri="{3e2802c4-a4d2-4d8b-9148-e3be6c30e623}">
          <xlrd:rvb i="1397"/>
        </ext>
      </extLst>
    </bk>
    <bk>
      <extLst>
        <ext uri="{3e2802c4-a4d2-4d8b-9148-e3be6c30e623}">
          <xlrd:rvb i="1398"/>
        </ext>
      </extLst>
    </bk>
    <bk>
      <extLst>
        <ext uri="{3e2802c4-a4d2-4d8b-9148-e3be6c30e623}">
          <xlrd:rvb i="1399"/>
        </ext>
      </extLst>
    </bk>
    <bk>
      <extLst>
        <ext uri="{3e2802c4-a4d2-4d8b-9148-e3be6c30e623}">
          <xlrd:rvb i="1400"/>
        </ext>
      </extLst>
    </bk>
    <bk>
      <extLst>
        <ext uri="{3e2802c4-a4d2-4d8b-9148-e3be6c30e623}">
          <xlrd:rvb i="1401"/>
        </ext>
      </extLst>
    </bk>
    <bk>
      <extLst>
        <ext uri="{3e2802c4-a4d2-4d8b-9148-e3be6c30e623}">
          <xlrd:rvb i="1402"/>
        </ext>
      </extLst>
    </bk>
    <bk>
      <extLst>
        <ext uri="{3e2802c4-a4d2-4d8b-9148-e3be6c30e623}">
          <xlrd:rvb i="1403"/>
        </ext>
      </extLst>
    </bk>
    <bk>
      <extLst>
        <ext uri="{3e2802c4-a4d2-4d8b-9148-e3be6c30e623}">
          <xlrd:rvb i="1404"/>
        </ext>
      </extLst>
    </bk>
    <bk>
      <extLst>
        <ext uri="{3e2802c4-a4d2-4d8b-9148-e3be6c30e623}">
          <xlrd:rvb i="1405"/>
        </ext>
      </extLst>
    </bk>
    <bk>
      <extLst>
        <ext uri="{3e2802c4-a4d2-4d8b-9148-e3be6c30e623}">
          <xlrd:rvb i="1406"/>
        </ext>
      </extLst>
    </bk>
    <bk>
      <extLst>
        <ext uri="{3e2802c4-a4d2-4d8b-9148-e3be6c30e623}">
          <xlrd:rvb i="1407"/>
        </ext>
      </extLst>
    </bk>
    <bk>
      <extLst>
        <ext uri="{3e2802c4-a4d2-4d8b-9148-e3be6c30e623}">
          <xlrd:rvb i="1408"/>
        </ext>
      </extLst>
    </bk>
    <bk>
      <extLst>
        <ext uri="{3e2802c4-a4d2-4d8b-9148-e3be6c30e623}">
          <xlrd:rvb i="1409"/>
        </ext>
      </extLst>
    </bk>
    <bk>
      <extLst>
        <ext uri="{3e2802c4-a4d2-4d8b-9148-e3be6c30e623}">
          <xlrd:rvb i="1410"/>
        </ext>
      </extLst>
    </bk>
    <bk>
      <extLst>
        <ext uri="{3e2802c4-a4d2-4d8b-9148-e3be6c30e623}">
          <xlrd:rvb i="1411"/>
        </ext>
      </extLst>
    </bk>
    <bk>
      <extLst>
        <ext uri="{3e2802c4-a4d2-4d8b-9148-e3be6c30e623}">
          <xlrd:rvb i="1412"/>
        </ext>
      </extLst>
    </bk>
    <bk>
      <extLst>
        <ext uri="{3e2802c4-a4d2-4d8b-9148-e3be6c30e623}">
          <xlrd:rvb i="1413"/>
        </ext>
      </extLst>
    </bk>
    <bk>
      <extLst>
        <ext uri="{3e2802c4-a4d2-4d8b-9148-e3be6c30e623}">
          <xlrd:rvb i="1414"/>
        </ext>
      </extLst>
    </bk>
    <bk>
      <extLst>
        <ext uri="{3e2802c4-a4d2-4d8b-9148-e3be6c30e623}">
          <xlrd:rvb i="1415"/>
        </ext>
      </extLst>
    </bk>
    <bk>
      <extLst>
        <ext uri="{3e2802c4-a4d2-4d8b-9148-e3be6c30e623}">
          <xlrd:rvb i="1416"/>
        </ext>
      </extLst>
    </bk>
    <bk>
      <extLst>
        <ext uri="{3e2802c4-a4d2-4d8b-9148-e3be6c30e623}">
          <xlrd:rvb i="1417"/>
        </ext>
      </extLst>
    </bk>
    <bk>
      <extLst>
        <ext uri="{3e2802c4-a4d2-4d8b-9148-e3be6c30e623}">
          <xlrd:rvb i="1418"/>
        </ext>
      </extLst>
    </bk>
    <bk>
      <extLst>
        <ext uri="{3e2802c4-a4d2-4d8b-9148-e3be6c30e623}">
          <xlrd:rvb i="1419"/>
        </ext>
      </extLst>
    </bk>
    <bk>
      <extLst>
        <ext uri="{3e2802c4-a4d2-4d8b-9148-e3be6c30e623}">
          <xlrd:rvb i="1420"/>
        </ext>
      </extLst>
    </bk>
    <bk>
      <extLst>
        <ext uri="{3e2802c4-a4d2-4d8b-9148-e3be6c30e623}">
          <xlrd:rvb i="1421"/>
        </ext>
      </extLst>
    </bk>
    <bk>
      <extLst>
        <ext uri="{3e2802c4-a4d2-4d8b-9148-e3be6c30e623}">
          <xlrd:rvb i="1422"/>
        </ext>
      </extLst>
    </bk>
    <bk>
      <extLst>
        <ext uri="{3e2802c4-a4d2-4d8b-9148-e3be6c30e623}">
          <xlrd:rvb i="1423"/>
        </ext>
      </extLst>
    </bk>
    <bk>
      <extLst>
        <ext uri="{3e2802c4-a4d2-4d8b-9148-e3be6c30e623}">
          <xlrd:rvb i="1424"/>
        </ext>
      </extLst>
    </bk>
    <bk>
      <extLst>
        <ext uri="{3e2802c4-a4d2-4d8b-9148-e3be6c30e623}">
          <xlrd:rvb i="1425"/>
        </ext>
      </extLst>
    </bk>
    <bk>
      <extLst>
        <ext uri="{3e2802c4-a4d2-4d8b-9148-e3be6c30e623}">
          <xlrd:rvb i="1426"/>
        </ext>
      </extLst>
    </bk>
    <bk>
      <extLst>
        <ext uri="{3e2802c4-a4d2-4d8b-9148-e3be6c30e623}">
          <xlrd:rvb i="1427"/>
        </ext>
      </extLst>
    </bk>
    <bk>
      <extLst>
        <ext uri="{3e2802c4-a4d2-4d8b-9148-e3be6c30e623}">
          <xlrd:rvb i="1428"/>
        </ext>
      </extLst>
    </bk>
    <bk>
      <extLst>
        <ext uri="{3e2802c4-a4d2-4d8b-9148-e3be6c30e623}">
          <xlrd:rvb i="1429"/>
        </ext>
      </extLst>
    </bk>
    <bk>
      <extLst>
        <ext uri="{3e2802c4-a4d2-4d8b-9148-e3be6c30e623}">
          <xlrd:rvb i="1430"/>
        </ext>
      </extLst>
    </bk>
    <bk>
      <extLst>
        <ext uri="{3e2802c4-a4d2-4d8b-9148-e3be6c30e623}">
          <xlrd:rvb i="1431"/>
        </ext>
      </extLst>
    </bk>
    <bk>
      <extLst>
        <ext uri="{3e2802c4-a4d2-4d8b-9148-e3be6c30e623}">
          <xlrd:rvb i="1432"/>
        </ext>
      </extLst>
    </bk>
    <bk>
      <extLst>
        <ext uri="{3e2802c4-a4d2-4d8b-9148-e3be6c30e623}">
          <xlrd:rvb i="1433"/>
        </ext>
      </extLst>
    </bk>
    <bk>
      <extLst>
        <ext uri="{3e2802c4-a4d2-4d8b-9148-e3be6c30e623}">
          <xlrd:rvb i="1434"/>
        </ext>
      </extLst>
    </bk>
    <bk>
      <extLst>
        <ext uri="{3e2802c4-a4d2-4d8b-9148-e3be6c30e623}">
          <xlrd:rvb i="1435"/>
        </ext>
      </extLst>
    </bk>
    <bk>
      <extLst>
        <ext uri="{3e2802c4-a4d2-4d8b-9148-e3be6c30e623}">
          <xlrd:rvb i="1436"/>
        </ext>
      </extLst>
    </bk>
    <bk>
      <extLst>
        <ext uri="{3e2802c4-a4d2-4d8b-9148-e3be6c30e623}">
          <xlrd:rvb i="1437"/>
        </ext>
      </extLst>
    </bk>
    <bk>
      <extLst>
        <ext uri="{3e2802c4-a4d2-4d8b-9148-e3be6c30e623}">
          <xlrd:rvb i="1438"/>
        </ext>
      </extLst>
    </bk>
    <bk>
      <extLst>
        <ext uri="{3e2802c4-a4d2-4d8b-9148-e3be6c30e623}">
          <xlrd:rvb i="1439"/>
        </ext>
      </extLst>
    </bk>
    <bk>
      <extLst>
        <ext uri="{3e2802c4-a4d2-4d8b-9148-e3be6c30e623}">
          <xlrd:rvb i="1440"/>
        </ext>
      </extLst>
    </bk>
    <bk>
      <extLst>
        <ext uri="{3e2802c4-a4d2-4d8b-9148-e3be6c30e623}">
          <xlrd:rvb i="1443"/>
        </ext>
      </extLst>
    </bk>
    <bk>
      <extLst>
        <ext uri="{3e2802c4-a4d2-4d8b-9148-e3be6c30e623}">
          <xlrd:rvb i="1444"/>
        </ext>
      </extLst>
    </bk>
    <bk>
      <extLst>
        <ext uri="{3e2802c4-a4d2-4d8b-9148-e3be6c30e623}">
          <xlrd:rvb i="1445"/>
        </ext>
      </extLst>
    </bk>
    <bk>
      <extLst>
        <ext uri="{3e2802c4-a4d2-4d8b-9148-e3be6c30e623}">
          <xlrd:rvb i="1446"/>
        </ext>
      </extLst>
    </bk>
    <bk>
      <extLst>
        <ext uri="{3e2802c4-a4d2-4d8b-9148-e3be6c30e623}">
          <xlrd:rvb i="1447"/>
        </ext>
      </extLst>
    </bk>
    <bk>
      <extLst>
        <ext uri="{3e2802c4-a4d2-4d8b-9148-e3be6c30e623}">
          <xlrd:rvb i="1448"/>
        </ext>
      </extLst>
    </bk>
    <bk>
      <extLst>
        <ext uri="{3e2802c4-a4d2-4d8b-9148-e3be6c30e623}">
          <xlrd:rvb i="1449"/>
        </ext>
      </extLst>
    </bk>
    <bk>
      <extLst>
        <ext uri="{3e2802c4-a4d2-4d8b-9148-e3be6c30e623}">
          <xlrd:rvb i="1450"/>
        </ext>
      </extLst>
    </bk>
    <bk>
      <extLst>
        <ext uri="{3e2802c4-a4d2-4d8b-9148-e3be6c30e623}">
          <xlrd:rvb i="1451"/>
        </ext>
      </extLst>
    </bk>
    <bk>
      <extLst>
        <ext uri="{3e2802c4-a4d2-4d8b-9148-e3be6c30e623}">
          <xlrd:rvb i="1452"/>
        </ext>
      </extLst>
    </bk>
    <bk>
      <extLst>
        <ext uri="{3e2802c4-a4d2-4d8b-9148-e3be6c30e623}">
          <xlrd:rvb i="1453"/>
        </ext>
      </extLst>
    </bk>
    <bk>
      <extLst>
        <ext uri="{3e2802c4-a4d2-4d8b-9148-e3be6c30e623}">
          <xlrd:rvb i="1454"/>
        </ext>
      </extLst>
    </bk>
    <bk>
      <extLst>
        <ext uri="{3e2802c4-a4d2-4d8b-9148-e3be6c30e623}">
          <xlrd:rvb i="1455"/>
        </ext>
      </extLst>
    </bk>
    <bk>
      <extLst>
        <ext uri="{3e2802c4-a4d2-4d8b-9148-e3be6c30e623}">
          <xlrd:rvb i="1456"/>
        </ext>
      </extLst>
    </bk>
    <bk>
      <extLst>
        <ext uri="{3e2802c4-a4d2-4d8b-9148-e3be6c30e623}">
          <xlrd:rvb i="1457"/>
        </ext>
      </extLst>
    </bk>
    <bk>
      <extLst>
        <ext uri="{3e2802c4-a4d2-4d8b-9148-e3be6c30e623}">
          <xlrd:rvb i="1458"/>
        </ext>
      </extLst>
    </bk>
    <bk>
      <extLst>
        <ext uri="{3e2802c4-a4d2-4d8b-9148-e3be6c30e623}">
          <xlrd:rvb i="1459"/>
        </ext>
      </extLst>
    </bk>
    <bk>
      <extLst>
        <ext uri="{3e2802c4-a4d2-4d8b-9148-e3be6c30e623}">
          <xlrd:rvb i="1460"/>
        </ext>
      </extLst>
    </bk>
    <bk>
      <extLst>
        <ext uri="{3e2802c4-a4d2-4d8b-9148-e3be6c30e623}">
          <xlrd:rvb i="1461"/>
        </ext>
      </extLst>
    </bk>
    <bk>
      <extLst>
        <ext uri="{3e2802c4-a4d2-4d8b-9148-e3be6c30e623}">
          <xlrd:rvb i="1462"/>
        </ext>
      </extLst>
    </bk>
    <bk>
      <extLst>
        <ext uri="{3e2802c4-a4d2-4d8b-9148-e3be6c30e623}">
          <xlrd:rvb i="1463"/>
        </ext>
      </extLst>
    </bk>
    <bk>
      <extLst>
        <ext uri="{3e2802c4-a4d2-4d8b-9148-e3be6c30e623}">
          <xlrd:rvb i="1464"/>
        </ext>
      </extLst>
    </bk>
    <bk>
      <extLst>
        <ext uri="{3e2802c4-a4d2-4d8b-9148-e3be6c30e623}">
          <xlrd:rvb i="1465"/>
        </ext>
      </extLst>
    </bk>
    <bk>
      <extLst>
        <ext uri="{3e2802c4-a4d2-4d8b-9148-e3be6c30e623}">
          <xlrd:rvb i="1466"/>
        </ext>
      </extLst>
    </bk>
    <bk>
      <extLst>
        <ext uri="{3e2802c4-a4d2-4d8b-9148-e3be6c30e623}">
          <xlrd:rvb i="1467"/>
        </ext>
      </extLst>
    </bk>
    <bk>
      <extLst>
        <ext uri="{3e2802c4-a4d2-4d8b-9148-e3be6c30e623}">
          <xlrd:rvb i="1468"/>
        </ext>
      </extLst>
    </bk>
    <bk>
      <extLst>
        <ext uri="{3e2802c4-a4d2-4d8b-9148-e3be6c30e623}">
          <xlrd:rvb i="1469"/>
        </ext>
      </extLst>
    </bk>
    <bk>
      <extLst>
        <ext uri="{3e2802c4-a4d2-4d8b-9148-e3be6c30e623}">
          <xlrd:rvb i="1470"/>
        </ext>
      </extLst>
    </bk>
    <bk>
      <extLst>
        <ext uri="{3e2802c4-a4d2-4d8b-9148-e3be6c30e623}">
          <xlrd:rvb i="1471"/>
        </ext>
      </extLst>
    </bk>
    <bk>
      <extLst>
        <ext uri="{3e2802c4-a4d2-4d8b-9148-e3be6c30e623}">
          <xlrd:rvb i="1472"/>
        </ext>
      </extLst>
    </bk>
    <bk>
      <extLst>
        <ext uri="{3e2802c4-a4d2-4d8b-9148-e3be6c30e623}">
          <xlrd:rvb i="1473"/>
        </ext>
      </extLst>
    </bk>
    <bk>
      <extLst>
        <ext uri="{3e2802c4-a4d2-4d8b-9148-e3be6c30e623}">
          <xlrd:rvb i="1474"/>
        </ext>
      </extLst>
    </bk>
    <bk>
      <extLst>
        <ext uri="{3e2802c4-a4d2-4d8b-9148-e3be6c30e623}">
          <xlrd:rvb i="1475"/>
        </ext>
      </extLst>
    </bk>
    <bk>
      <extLst>
        <ext uri="{3e2802c4-a4d2-4d8b-9148-e3be6c30e623}">
          <xlrd:rvb i="1476"/>
        </ext>
      </extLst>
    </bk>
    <bk>
      <extLst>
        <ext uri="{3e2802c4-a4d2-4d8b-9148-e3be6c30e623}">
          <xlrd:rvb i="1477"/>
        </ext>
      </extLst>
    </bk>
    <bk>
      <extLst>
        <ext uri="{3e2802c4-a4d2-4d8b-9148-e3be6c30e623}">
          <xlrd:rvb i="1478"/>
        </ext>
      </extLst>
    </bk>
    <bk>
      <extLst>
        <ext uri="{3e2802c4-a4d2-4d8b-9148-e3be6c30e623}">
          <xlrd:rvb i="1479"/>
        </ext>
      </extLst>
    </bk>
    <bk>
      <extLst>
        <ext uri="{3e2802c4-a4d2-4d8b-9148-e3be6c30e623}">
          <xlrd:rvb i="1480"/>
        </ext>
      </extLst>
    </bk>
    <bk>
      <extLst>
        <ext uri="{3e2802c4-a4d2-4d8b-9148-e3be6c30e623}">
          <xlrd:rvb i="1481"/>
        </ext>
      </extLst>
    </bk>
    <bk>
      <extLst>
        <ext uri="{3e2802c4-a4d2-4d8b-9148-e3be6c30e623}">
          <xlrd:rvb i="1482"/>
        </ext>
      </extLst>
    </bk>
    <bk>
      <extLst>
        <ext uri="{3e2802c4-a4d2-4d8b-9148-e3be6c30e623}">
          <xlrd:rvb i="1483"/>
        </ext>
      </extLst>
    </bk>
    <bk>
      <extLst>
        <ext uri="{3e2802c4-a4d2-4d8b-9148-e3be6c30e623}">
          <xlrd:rvb i="1484"/>
        </ext>
      </extLst>
    </bk>
    <bk>
      <extLst>
        <ext uri="{3e2802c4-a4d2-4d8b-9148-e3be6c30e623}">
          <xlrd:rvb i="1485"/>
        </ext>
      </extLst>
    </bk>
    <bk>
      <extLst>
        <ext uri="{3e2802c4-a4d2-4d8b-9148-e3be6c30e623}">
          <xlrd:rvb i="1486"/>
        </ext>
      </extLst>
    </bk>
    <bk>
      <extLst>
        <ext uri="{3e2802c4-a4d2-4d8b-9148-e3be6c30e623}">
          <xlrd:rvb i="1487"/>
        </ext>
      </extLst>
    </bk>
    <bk>
      <extLst>
        <ext uri="{3e2802c4-a4d2-4d8b-9148-e3be6c30e623}">
          <xlrd:rvb i="1488"/>
        </ext>
      </extLst>
    </bk>
    <bk>
      <extLst>
        <ext uri="{3e2802c4-a4d2-4d8b-9148-e3be6c30e623}">
          <xlrd:rvb i="1489"/>
        </ext>
      </extLst>
    </bk>
    <bk>
      <extLst>
        <ext uri="{3e2802c4-a4d2-4d8b-9148-e3be6c30e623}">
          <xlrd:rvb i="1490"/>
        </ext>
      </extLst>
    </bk>
    <bk>
      <extLst>
        <ext uri="{3e2802c4-a4d2-4d8b-9148-e3be6c30e623}">
          <xlrd:rvb i="1491"/>
        </ext>
      </extLst>
    </bk>
    <bk>
      <extLst>
        <ext uri="{3e2802c4-a4d2-4d8b-9148-e3be6c30e623}">
          <xlrd:rvb i="1492"/>
        </ext>
      </extLst>
    </bk>
    <bk>
      <extLst>
        <ext uri="{3e2802c4-a4d2-4d8b-9148-e3be6c30e623}">
          <xlrd:rvb i="1493"/>
        </ext>
      </extLst>
    </bk>
    <bk>
      <extLst>
        <ext uri="{3e2802c4-a4d2-4d8b-9148-e3be6c30e623}">
          <xlrd:rvb i="1494"/>
        </ext>
      </extLst>
    </bk>
    <bk>
      <extLst>
        <ext uri="{3e2802c4-a4d2-4d8b-9148-e3be6c30e623}">
          <xlrd:rvb i="1495"/>
        </ext>
      </extLst>
    </bk>
    <bk>
      <extLst>
        <ext uri="{3e2802c4-a4d2-4d8b-9148-e3be6c30e623}">
          <xlrd:rvb i="1496"/>
        </ext>
      </extLst>
    </bk>
    <bk>
      <extLst>
        <ext uri="{3e2802c4-a4d2-4d8b-9148-e3be6c30e623}">
          <xlrd:rvb i="1497"/>
        </ext>
      </extLst>
    </bk>
    <bk>
      <extLst>
        <ext uri="{3e2802c4-a4d2-4d8b-9148-e3be6c30e623}">
          <xlrd:rvb i="1498"/>
        </ext>
      </extLst>
    </bk>
    <bk>
      <extLst>
        <ext uri="{3e2802c4-a4d2-4d8b-9148-e3be6c30e623}">
          <xlrd:rvb i="1499"/>
        </ext>
      </extLst>
    </bk>
    <bk>
      <extLst>
        <ext uri="{3e2802c4-a4d2-4d8b-9148-e3be6c30e623}">
          <xlrd:rvb i="1500"/>
        </ext>
      </extLst>
    </bk>
    <bk>
      <extLst>
        <ext uri="{3e2802c4-a4d2-4d8b-9148-e3be6c30e623}">
          <xlrd:rvb i="1501"/>
        </ext>
      </extLst>
    </bk>
    <bk>
      <extLst>
        <ext uri="{3e2802c4-a4d2-4d8b-9148-e3be6c30e623}">
          <xlrd:rvb i="1502"/>
        </ext>
      </extLst>
    </bk>
    <bk>
      <extLst>
        <ext uri="{3e2802c4-a4d2-4d8b-9148-e3be6c30e623}">
          <xlrd:rvb i="1503"/>
        </ext>
      </extLst>
    </bk>
    <bk>
      <extLst>
        <ext uri="{3e2802c4-a4d2-4d8b-9148-e3be6c30e623}">
          <xlrd:rvb i="1504"/>
        </ext>
      </extLst>
    </bk>
    <bk>
      <extLst>
        <ext uri="{3e2802c4-a4d2-4d8b-9148-e3be6c30e623}">
          <xlrd:rvb i="1505"/>
        </ext>
      </extLst>
    </bk>
    <bk>
      <extLst>
        <ext uri="{3e2802c4-a4d2-4d8b-9148-e3be6c30e623}">
          <xlrd:rvb i="1506"/>
        </ext>
      </extLst>
    </bk>
    <bk>
      <extLst>
        <ext uri="{3e2802c4-a4d2-4d8b-9148-e3be6c30e623}">
          <xlrd:rvb i="1507"/>
        </ext>
      </extLst>
    </bk>
    <bk>
      <extLst>
        <ext uri="{3e2802c4-a4d2-4d8b-9148-e3be6c30e623}">
          <xlrd:rvb i="1508"/>
        </ext>
      </extLst>
    </bk>
    <bk>
      <extLst>
        <ext uri="{3e2802c4-a4d2-4d8b-9148-e3be6c30e623}">
          <xlrd:rvb i="1509"/>
        </ext>
      </extLst>
    </bk>
    <bk>
      <extLst>
        <ext uri="{3e2802c4-a4d2-4d8b-9148-e3be6c30e623}">
          <xlrd:rvb i="1510"/>
        </ext>
      </extLst>
    </bk>
    <bk>
      <extLst>
        <ext uri="{3e2802c4-a4d2-4d8b-9148-e3be6c30e623}">
          <xlrd:rvb i="1511"/>
        </ext>
      </extLst>
    </bk>
    <bk>
      <extLst>
        <ext uri="{3e2802c4-a4d2-4d8b-9148-e3be6c30e623}">
          <xlrd:rvb i="1512"/>
        </ext>
      </extLst>
    </bk>
    <bk>
      <extLst>
        <ext uri="{3e2802c4-a4d2-4d8b-9148-e3be6c30e623}">
          <xlrd:rvb i="1513"/>
        </ext>
      </extLst>
    </bk>
    <bk>
      <extLst>
        <ext uri="{3e2802c4-a4d2-4d8b-9148-e3be6c30e623}">
          <xlrd:rvb i="1514"/>
        </ext>
      </extLst>
    </bk>
    <bk>
      <extLst>
        <ext uri="{3e2802c4-a4d2-4d8b-9148-e3be6c30e623}">
          <xlrd:rvb i="1515"/>
        </ext>
      </extLst>
    </bk>
    <bk>
      <extLst>
        <ext uri="{3e2802c4-a4d2-4d8b-9148-e3be6c30e623}">
          <xlrd:rvb i="1516"/>
        </ext>
      </extLst>
    </bk>
    <bk>
      <extLst>
        <ext uri="{3e2802c4-a4d2-4d8b-9148-e3be6c30e623}">
          <xlrd:rvb i="1517"/>
        </ext>
      </extLst>
    </bk>
    <bk>
      <extLst>
        <ext uri="{3e2802c4-a4d2-4d8b-9148-e3be6c30e623}">
          <xlrd:rvb i="1518"/>
        </ext>
      </extLst>
    </bk>
    <bk>
      <extLst>
        <ext uri="{3e2802c4-a4d2-4d8b-9148-e3be6c30e623}">
          <xlrd:rvb i="1519"/>
        </ext>
      </extLst>
    </bk>
    <bk>
      <extLst>
        <ext uri="{3e2802c4-a4d2-4d8b-9148-e3be6c30e623}">
          <xlrd:rvb i="1520"/>
        </ext>
      </extLst>
    </bk>
    <bk>
      <extLst>
        <ext uri="{3e2802c4-a4d2-4d8b-9148-e3be6c30e623}">
          <xlrd:rvb i="1521"/>
        </ext>
      </extLst>
    </bk>
    <bk>
      <extLst>
        <ext uri="{3e2802c4-a4d2-4d8b-9148-e3be6c30e623}">
          <xlrd:rvb i="1522"/>
        </ext>
      </extLst>
    </bk>
    <bk>
      <extLst>
        <ext uri="{3e2802c4-a4d2-4d8b-9148-e3be6c30e623}">
          <xlrd:rvb i="1523"/>
        </ext>
      </extLst>
    </bk>
    <bk>
      <extLst>
        <ext uri="{3e2802c4-a4d2-4d8b-9148-e3be6c30e623}">
          <xlrd:rvb i="1524"/>
        </ext>
      </extLst>
    </bk>
    <bk>
      <extLst>
        <ext uri="{3e2802c4-a4d2-4d8b-9148-e3be6c30e623}">
          <xlrd:rvb i="1525"/>
        </ext>
      </extLst>
    </bk>
    <bk>
      <extLst>
        <ext uri="{3e2802c4-a4d2-4d8b-9148-e3be6c30e623}">
          <xlrd:rvb i="1526"/>
        </ext>
      </extLst>
    </bk>
    <bk>
      <extLst>
        <ext uri="{3e2802c4-a4d2-4d8b-9148-e3be6c30e623}">
          <xlrd:rvb i="1527"/>
        </ext>
      </extLst>
    </bk>
    <bk>
      <extLst>
        <ext uri="{3e2802c4-a4d2-4d8b-9148-e3be6c30e623}">
          <xlrd:rvb i="1528"/>
        </ext>
      </extLst>
    </bk>
    <bk>
      <extLst>
        <ext uri="{3e2802c4-a4d2-4d8b-9148-e3be6c30e623}">
          <xlrd:rvb i="1529"/>
        </ext>
      </extLst>
    </bk>
    <bk>
      <extLst>
        <ext uri="{3e2802c4-a4d2-4d8b-9148-e3be6c30e623}">
          <xlrd:rvb i="1530"/>
        </ext>
      </extLst>
    </bk>
    <bk>
      <extLst>
        <ext uri="{3e2802c4-a4d2-4d8b-9148-e3be6c30e623}">
          <xlrd:rvb i="1531"/>
        </ext>
      </extLst>
    </bk>
    <bk>
      <extLst>
        <ext uri="{3e2802c4-a4d2-4d8b-9148-e3be6c30e623}">
          <xlrd:rvb i="1532"/>
        </ext>
      </extLst>
    </bk>
    <bk>
      <extLst>
        <ext uri="{3e2802c4-a4d2-4d8b-9148-e3be6c30e623}">
          <xlrd:rvb i="1533"/>
        </ext>
      </extLst>
    </bk>
    <bk>
      <extLst>
        <ext uri="{3e2802c4-a4d2-4d8b-9148-e3be6c30e623}">
          <xlrd:rvb i="1534"/>
        </ext>
      </extLst>
    </bk>
    <bk>
      <extLst>
        <ext uri="{3e2802c4-a4d2-4d8b-9148-e3be6c30e623}">
          <xlrd:rvb i="1535"/>
        </ext>
      </extLst>
    </bk>
    <bk>
      <extLst>
        <ext uri="{3e2802c4-a4d2-4d8b-9148-e3be6c30e623}">
          <xlrd:rvb i="1536"/>
        </ext>
      </extLst>
    </bk>
    <bk>
      <extLst>
        <ext uri="{3e2802c4-a4d2-4d8b-9148-e3be6c30e623}">
          <xlrd:rvb i="1537"/>
        </ext>
      </extLst>
    </bk>
    <bk>
      <extLst>
        <ext uri="{3e2802c4-a4d2-4d8b-9148-e3be6c30e623}">
          <xlrd:rvb i="1538"/>
        </ext>
      </extLst>
    </bk>
    <bk>
      <extLst>
        <ext uri="{3e2802c4-a4d2-4d8b-9148-e3be6c30e623}">
          <xlrd:rvb i="1539"/>
        </ext>
      </extLst>
    </bk>
    <bk>
      <extLst>
        <ext uri="{3e2802c4-a4d2-4d8b-9148-e3be6c30e623}">
          <xlrd:rvb i="1540"/>
        </ext>
      </extLst>
    </bk>
    <bk>
      <extLst>
        <ext uri="{3e2802c4-a4d2-4d8b-9148-e3be6c30e623}">
          <xlrd:rvb i="1541"/>
        </ext>
      </extLst>
    </bk>
    <bk>
      <extLst>
        <ext uri="{3e2802c4-a4d2-4d8b-9148-e3be6c30e623}">
          <xlrd:rvb i="1542"/>
        </ext>
      </extLst>
    </bk>
    <bk>
      <extLst>
        <ext uri="{3e2802c4-a4d2-4d8b-9148-e3be6c30e623}">
          <xlrd:rvb i="1543"/>
        </ext>
      </extLst>
    </bk>
    <bk>
      <extLst>
        <ext uri="{3e2802c4-a4d2-4d8b-9148-e3be6c30e623}">
          <xlrd:rvb i="1544"/>
        </ext>
      </extLst>
    </bk>
    <bk>
      <extLst>
        <ext uri="{3e2802c4-a4d2-4d8b-9148-e3be6c30e623}">
          <xlrd:rvb i="1545"/>
        </ext>
      </extLst>
    </bk>
    <bk>
      <extLst>
        <ext uri="{3e2802c4-a4d2-4d8b-9148-e3be6c30e623}">
          <xlrd:rvb i="1546"/>
        </ext>
      </extLst>
    </bk>
    <bk>
      <extLst>
        <ext uri="{3e2802c4-a4d2-4d8b-9148-e3be6c30e623}">
          <xlrd:rvb i="1547"/>
        </ext>
      </extLst>
    </bk>
    <bk>
      <extLst>
        <ext uri="{3e2802c4-a4d2-4d8b-9148-e3be6c30e623}">
          <xlrd:rvb i="1548"/>
        </ext>
      </extLst>
    </bk>
    <bk>
      <extLst>
        <ext uri="{3e2802c4-a4d2-4d8b-9148-e3be6c30e623}">
          <xlrd:rvb i="1549"/>
        </ext>
      </extLst>
    </bk>
    <bk>
      <extLst>
        <ext uri="{3e2802c4-a4d2-4d8b-9148-e3be6c30e623}">
          <xlrd:rvb i="1550"/>
        </ext>
      </extLst>
    </bk>
    <bk>
      <extLst>
        <ext uri="{3e2802c4-a4d2-4d8b-9148-e3be6c30e623}">
          <xlrd:rvb i="1551"/>
        </ext>
      </extLst>
    </bk>
    <bk>
      <extLst>
        <ext uri="{3e2802c4-a4d2-4d8b-9148-e3be6c30e623}">
          <xlrd:rvb i="1552"/>
        </ext>
      </extLst>
    </bk>
    <bk>
      <extLst>
        <ext uri="{3e2802c4-a4d2-4d8b-9148-e3be6c30e623}">
          <xlrd:rvb i="1553"/>
        </ext>
      </extLst>
    </bk>
    <bk>
      <extLst>
        <ext uri="{3e2802c4-a4d2-4d8b-9148-e3be6c30e623}">
          <xlrd:rvb i="1554"/>
        </ext>
      </extLst>
    </bk>
    <bk>
      <extLst>
        <ext uri="{3e2802c4-a4d2-4d8b-9148-e3be6c30e623}">
          <xlrd:rvb i="1555"/>
        </ext>
      </extLst>
    </bk>
    <bk>
      <extLst>
        <ext uri="{3e2802c4-a4d2-4d8b-9148-e3be6c30e623}">
          <xlrd:rvb i="1556"/>
        </ext>
      </extLst>
    </bk>
    <bk>
      <extLst>
        <ext uri="{3e2802c4-a4d2-4d8b-9148-e3be6c30e623}">
          <xlrd:rvb i="1557"/>
        </ext>
      </extLst>
    </bk>
    <bk>
      <extLst>
        <ext uri="{3e2802c4-a4d2-4d8b-9148-e3be6c30e623}">
          <xlrd:rvb i="1558"/>
        </ext>
      </extLst>
    </bk>
    <bk>
      <extLst>
        <ext uri="{3e2802c4-a4d2-4d8b-9148-e3be6c30e623}">
          <xlrd:rvb i="1559"/>
        </ext>
      </extLst>
    </bk>
    <bk>
      <extLst>
        <ext uri="{3e2802c4-a4d2-4d8b-9148-e3be6c30e623}">
          <xlrd:rvb i="1560"/>
        </ext>
      </extLst>
    </bk>
    <bk>
      <extLst>
        <ext uri="{3e2802c4-a4d2-4d8b-9148-e3be6c30e623}">
          <xlrd:rvb i="1561"/>
        </ext>
      </extLst>
    </bk>
    <bk>
      <extLst>
        <ext uri="{3e2802c4-a4d2-4d8b-9148-e3be6c30e623}">
          <xlrd:rvb i="1562"/>
        </ext>
      </extLst>
    </bk>
    <bk>
      <extLst>
        <ext uri="{3e2802c4-a4d2-4d8b-9148-e3be6c30e623}">
          <xlrd:rvb i="1563"/>
        </ext>
      </extLst>
    </bk>
    <bk>
      <extLst>
        <ext uri="{3e2802c4-a4d2-4d8b-9148-e3be6c30e623}">
          <xlrd:rvb i="1564"/>
        </ext>
      </extLst>
    </bk>
    <bk>
      <extLst>
        <ext uri="{3e2802c4-a4d2-4d8b-9148-e3be6c30e623}">
          <xlrd:rvb i="1565"/>
        </ext>
      </extLst>
    </bk>
    <bk>
      <extLst>
        <ext uri="{3e2802c4-a4d2-4d8b-9148-e3be6c30e623}">
          <xlrd:rvb i="1566"/>
        </ext>
      </extLst>
    </bk>
    <bk>
      <extLst>
        <ext uri="{3e2802c4-a4d2-4d8b-9148-e3be6c30e623}">
          <xlrd:rvb i="1567"/>
        </ext>
      </extLst>
    </bk>
    <bk>
      <extLst>
        <ext uri="{3e2802c4-a4d2-4d8b-9148-e3be6c30e623}">
          <xlrd:rvb i="1568"/>
        </ext>
      </extLst>
    </bk>
    <bk>
      <extLst>
        <ext uri="{3e2802c4-a4d2-4d8b-9148-e3be6c30e623}">
          <xlrd:rvb i="1569"/>
        </ext>
      </extLst>
    </bk>
    <bk>
      <extLst>
        <ext uri="{3e2802c4-a4d2-4d8b-9148-e3be6c30e623}">
          <xlrd:rvb i="1570"/>
        </ext>
      </extLst>
    </bk>
    <bk>
      <extLst>
        <ext uri="{3e2802c4-a4d2-4d8b-9148-e3be6c30e623}">
          <xlrd:rvb i="1571"/>
        </ext>
      </extLst>
    </bk>
    <bk>
      <extLst>
        <ext uri="{3e2802c4-a4d2-4d8b-9148-e3be6c30e623}">
          <xlrd:rvb i="1572"/>
        </ext>
      </extLst>
    </bk>
    <bk>
      <extLst>
        <ext uri="{3e2802c4-a4d2-4d8b-9148-e3be6c30e623}">
          <xlrd:rvb i="1573"/>
        </ext>
      </extLst>
    </bk>
    <bk>
      <extLst>
        <ext uri="{3e2802c4-a4d2-4d8b-9148-e3be6c30e623}">
          <xlrd:rvb i="1574"/>
        </ext>
      </extLst>
    </bk>
    <bk>
      <extLst>
        <ext uri="{3e2802c4-a4d2-4d8b-9148-e3be6c30e623}">
          <xlrd:rvb i="1575"/>
        </ext>
      </extLst>
    </bk>
    <bk>
      <extLst>
        <ext uri="{3e2802c4-a4d2-4d8b-9148-e3be6c30e623}">
          <xlrd:rvb i="1576"/>
        </ext>
      </extLst>
    </bk>
    <bk>
      <extLst>
        <ext uri="{3e2802c4-a4d2-4d8b-9148-e3be6c30e623}">
          <xlrd:rvb i="1577"/>
        </ext>
      </extLst>
    </bk>
    <bk>
      <extLst>
        <ext uri="{3e2802c4-a4d2-4d8b-9148-e3be6c30e623}">
          <xlrd:rvb i="1578"/>
        </ext>
      </extLst>
    </bk>
    <bk>
      <extLst>
        <ext uri="{3e2802c4-a4d2-4d8b-9148-e3be6c30e623}">
          <xlrd:rvb i="1579"/>
        </ext>
      </extLst>
    </bk>
    <bk>
      <extLst>
        <ext uri="{3e2802c4-a4d2-4d8b-9148-e3be6c30e623}">
          <xlrd:rvb i="1580"/>
        </ext>
      </extLst>
    </bk>
    <bk>
      <extLst>
        <ext uri="{3e2802c4-a4d2-4d8b-9148-e3be6c30e623}">
          <xlrd:rvb i="1581"/>
        </ext>
      </extLst>
    </bk>
    <bk>
      <extLst>
        <ext uri="{3e2802c4-a4d2-4d8b-9148-e3be6c30e623}">
          <xlrd:rvb i="1582"/>
        </ext>
      </extLst>
    </bk>
    <bk>
      <extLst>
        <ext uri="{3e2802c4-a4d2-4d8b-9148-e3be6c30e623}">
          <xlrd:rvb i="1583"/>
        </ext>
      </extLst>
    </bk>
    <bk>
      <extLst>
        <ext uri="{3e2802c4-a4d2-4d8b-9148-e3be6c30e623}">
          <xlrd:rvb i="1584"/>
        </ext>
      </extLst>
    </bk>
    <bk>
      <extLst>
        <ext uri="{3e2802c4-a4d2-4d8b-9148-e3be6c30e623}">
          <xlrd:rvb i="1585"/>
        </ext>
      </extLst>
    </bk>
    <bk>
      <extLst>
        <ext uri="{3e2802c4-a4d2-4d8b-9148-e3be6c30e623}">
          <xlrd:rvb i="1586"/>
        </ext>
      </extLst>
    </bk>
    <bk>
      <extLst>
        <ext uri="{3e2802c4-a4d2-4d8b-9148-e3be6c30e623}">
          <xlrd:rvb i="1587"/>
        </ext>
      </extLst>
    </bk>
    <bk>
      <extLst>
        <ext uri="{3e2802c4-a4d2-4d8b-9148-e3be6c30e623}">
          <xlrd:rvb i="1588"/>
        </ext>
      </extLst>
    </bk>
    <bk>
      <extLst>
        <ext uri="{3e2802c4-a4d2-4d8b-9148-e3be6c30e623}">
          <xlrd:rvb i="1589"/>
        </ext>
      </extLst>
    </bk>
    <bk>
      <extLst>
        <ext uri="{3e2802c4-a4d2-4d8b-9148-e3be6c30e623}">
          <xlrd:rvb i="1590"/>
        </ext>
      </extLst>
    </bk>
    <bk>
      <extLst>
        <ext uri="{3e2802c4-a4d2-4d8b-9148-e3be6c30e623}">
          <xlrd:rvb i="1591"/>
        </ext>
      </extLst>
    </bk>
    <bk>
      <extLst>
        <ext uri="{3e2802c4-a4d2-4d8b-9148-e3be6c30e623}">
          <xlrd:rvb i="1592"/>
        </ext>
      </extLst>
    </bk>
    <bk>
      <extLst>
        <ext uri="{3e2802c4-a4d2-4d8b-9148-e3be6c30e623}">
          <xlrd:rvb i="1593"/>
        </ext>
      </extLst>
    </bk>
    <bk>
      <extLst>
        <ext uri="{3e2802c4-a4d2-4d8b-9148-e3be6c30e623}">
          <xlrd:rvb i="1594"/>
        </ext>
      </extLst>
    </bk>
    <bk>
      <extLst>
        <ext uri="{3e2802c4-a4d2-4d8b-9148-e3be6c30e623}">
          <xlrd:rvb i="1595"/>
        </ext>
      </extLst>
    </bk>
    <bk>
      <extLst>
        <ext uri="{3e2802c4-a4d2-4d8b-9148-e3be6c30e623}">
          <xlrd:rvb i="1596"/>
        </ext>
      </extLst>
    </bk>
    <bk>
      <extLst>
        <ext uri="{3e2802c4-a4d2-4d8b-9148-e3be6c30e623}">
          <xlrd:rvb i="1597"/>
        </ext>
      </extLst>
    </bk>
    <bk>
      <extLst>
        <ext uri="{3e2802c4-a4d2-4d8b-9148-e3be6c30e623}">
          <xlrd:rvb i="1598"/>
        </ext>
      </extLst>
    </bk>
    <bk>
      <extLst>
        <ext uri="{3e2802c4-a4d2-4d8b-9148-e3be6c30e623}">
          <xlrd:rvb i="1599"/>
        </ext>
      </extLst>
    </bk>
    <bk>
      <extLst>
        <ext uri="{3e2802c4-a4d2-4d8b-9148-e3be6c30e623}">
          <xlrd:rvb i="1600"/>
        </ext>
      </extLst>
    </bk>
    <bk>
      <extLst>
        <ext uri="{3e2802c4-a4d2-4d8b-9148-e3be6c30e623}">
          <xlrd:rvb i="1601"/>
        </ext>
      </extLst>
    </bk>
    <bk>
      <extLst>
        <ext uri="{3e2802c4-a4d2-4d8b-9148-e3be6c30e623}">
          <xlrd:rvb i="1602"/>
        </ext>
      </extLst>
    </bk>
    <bk>
      <extLst>
        <ext uri="{3e2802c4-a4d2-4d8b-9148-e3be6c30e623}">
          <xlrd:rvb i="1603"/>
        </ext>
      </extLst>
    </bk>
    <bk>
      <extLst>
        <ext uri="{3e2802c4-a4d2-4d8b-9148-e3be6c30e623}">
          <xlrd:rvb i="1604"/>
        </ext>
      </extLst>
    </bk>
    <bk>
      <extLst>
        <ext uri="{3e2802c4-a4d2-4d8b-9148-e3be6c30e623}">
          <xlrd:rvb i="1605"/>
        </ext>
      </extLst>
    </bk>
    <bk>
      <extLst>
        <ext uri="{3e2802c4-a4d2-4d8b-9148-e3be6c30e623}">
          <xlrd:rvb i="1606"/>
        </ext>
      </extLst>
    </bk>
    <bk>
      <extLst>
        <ext uri="{3e2802c4-a4d2-4d8b-9148-e3be6c30e623}">
          <xlrd:rvb i="1607"/>
        </ext>
      </extLst>
    </bk>
    <bk>
      <extLst>
        <ext uri="{3e2802c4-a4d2-4d8b-9148-e3be6c30e623}">
          <xlrd:rvb i="1608"/>
        </ext>
      </extLst>
    </bk>
    <bk>
      <extLst>
        <ext uri="{3e2802c4-a4d2-4d8b-9148-e3be6c30e623}">
          <xlrd:rvb i="1609"/>
        </ext>
      </extLst>
    </bk>
    <bk>
      <extLst>
        <ext uri="{3e2802c4-a4d2-4d8b-9148-e3be6c30e623}">
          <xlrd:rvb i="1610"/>
        </ext>
      </extLst>
    </bk>
    <bk>
      <extLst>
        <ext uri="{3e2802c4-a4d2-4d8b-9148-e3be6c30e623}">
          <xlrd:rvb i="1611"/>
        </ext>
      </extLst>
    </bk>
    <bk>
      <extLst>
        <ext uri="{3e2802c4-a4d2-4d8b-9148-e3be6c30e623}">
          <xlrd:rvb i="1612"/>
        </ext>
      </extLst>
    </bk>
    <bk>
      <extLst>
        <ext uri="{3e2802c4-a4d2-4d8b-9148-e3be6c30e623}">
          <xlrd:rvb i="1613"/>
        </ext>
      </extLst>
    </bk>
    <bk>
      <extLst>
        <ext uri="{3e2802c4-a4d2-4d8b-9148-e3be6c30e623}">
          <xlrd:rvb i="1614"/>
        </ext>
      </extLst>
    </bk>
    <bk>
      <extLst>
        <ext uri="{3e2802c4-a4d2-4d8b-9148-e3be6c30e623}">
          <xlrd:rvb i="1615"/>
        </ext>
      </extLst>
    </bk>
    <bk>
      <extLst>
        <ext uri="{3e2802c4-a4d2-4d8b-9148-e3be6c30e623}">
          <xlrd:rvb i="1616"/>
        </ext>
      </extLst>
    </bk>
    <bk>
      <extLst>
        <ext uri="{3e2802c4-a4d2-4d8b-9148-e3be6c30e623}">
          <xlrd:rvb i="1617"/>
        </ext>
      </extLst>
    </bk>
    <bk>
      <extLst>
        <ext uri="{3e2802c4-a4d2-4d8b-9148-e3be6c30e623}">
          <xlrd:rvb i="1618"/>
        </ext>
      </extLst>
    </bk>
    <bk>
      <extLst>
        <ext uri="{3e2802c4-a4d2-4d8b-9148-e3be6c30e623}">
          <xlrd:rvb i="1619"/>
        </ext>
      </extLst>
    </bk>
    <bk>
      <extLst>
        <ext uri="{3e2802c4-a4d2-4d8b-9148-e3be6c30e623}">
          <xlrd:rvb i="1620"/>
        </ext>
      </extLst>
    </bk>
    <bk>
      <extLst>
        <ext uri="{3e2802c4-a4d2-4d8b-9148-e3be6c30e623}">
          <xlrd:rvb i="1621"/>
        </ext>
      </extLst>
    </bk>
    <bk>
      <extLst>
        <ext uri="{3e2802c4-a4d2-4d8b-9148-e3be6c30e623}">
          <xlrd:rvb i="1622"/>
        </ext>
      </extLst>
    </bk>
    <bk>
      <extLst>
        <ext uri="{3e2802c4-a4d2-4d8b-9148-e3be6c30e623}">
          <xlrd:rvb i="1623"/>
        </ext>
      </extLst>
    </bk>
    <bk>
      <extLst>
        <ext uri="{3e2802c4-a4d2-4d8b-9148-e3be6c30e623}">
          <xlrd:rvb i="1624"/>
        </ext>
      </extLst>
    </bk>
    <bk>
      <extLst>
        <ext uri="{3e2802c4-a4d2-4d8b-9148-e3be6c30e623}">
          <xlrd:rvb i="1625"/>
        </ext>
      </extLst>
    </bk>
    <bk>
      <extLst>
        <ext uri="{3e2802c4-a4d2-4d8b-9148-e3be6c30e623}">
          <xlrd:rvb i="1626"/>
        </ext>
      </extLst>
    </bk>
    <bk>
      <extLst>
        <ext uri="{3e2802c4-a4d2-4d8b-9148-e3be6c30e623}">
          <xlrd:rvb i="1627"/>
        </ext>
      </extLst>
    </bk>
    <bk>
      <extLst>
        <ext uri="{3e2802c4-a4d2-4d8b-9148-e3be6c30e623}">
          <xlrd:rvb i="1628"/>
        </ext>
      </extLst>
    </bk>
    <bk>
      <extLst>
        <ext uri="{3e2802c4-a4d2-4d8b-9148-e3be6c30e623}">
          <xlrd:rvb i="1629"/>
        </ext>
      </extLst>
    </bk>
    <bk>
      <extLst>
        <ext uri="{3e2802c4-a4d2-4d8b-9148-e3be6c30e623}">
          <xlrd:rvb i="1630"/>
        </ext>
      </extLst>
    </bk>
    <bk>
      <extLst>
        <ext uri="{3e2802c4-a4d2-4d8b-9148-e3be6c30e623}">
          <xlrd:rvb i="1631"/>
        </ext>
      </extLst>
    </bk>
    <bk>
      <extLst>
        <ext uri="{3e2802c4-a4d2-4d8b-9148-e3be6c30e623}">
          <xlrd:rvb i="1632"/>
        </ext>
      </extLst>
    </bk>
    <bk>
      <extLst>
        <ext uri="{3e2802c4-a4d2-4d8b-9148-e3be6c30e623}">
          <xlrd:rvb i="1633"/>
        </ext>
      </extLst>
    </bk>
    <bk>
      <extLst>
        <ext uri="{3e2802c4-a4d2-4d8b-9148-e3be6c30e623}">
          <xlrd:rvb i="1634"/>
        </ext>
      </extLst>
    </bk>
    <bk>
      <extLst>
        <ext uri="{3e2802c4-a4d2-4d8b-9148-e3be6c30e623}">
          <xlrd:rvb i="1635"/>
        </ext>
      </extLst>
    </bk>
    <bk>
      <extLst>
        <ext uri="{3e2802c4-a4d2-4d8b-9148-e3be6c30e623}">
          <xlrd:rvb i="1636"/>
        </ext>
      </extLst>
    </bk>
    <bk>
      <extLst>
        <ext uri="{3e2802c4-a4d2-4d8b-9148-e3be6c30e623}">
          <xlrd:rvb i="1637"/>
        </ext>
      </extLst>
    </bk>
    <bk>
      <extLst>
        <ext uri="{3e2802c4-a4d2-4d8b-9148-e3be6c30e623}">
          <xlrd:rvb i="1638"/>
        </ext>
      </extLst>
    </bk>
    <bk>
      <extLst>
        <ext uri="{3e2802c4-a4d2-4d8b-9148-e3be6c30e623}">
          <xlrd:rvb i="1639"/>
        </ext>
      </extLst>
    </bk>
    <bk>
      <extLst>
        <ext uri="{3e2802c4-a4d2-4d8b-9148-e3be6c30e623}">
          <xlrd:rvb i="1640"/>
        </ext>
      </extLst>
    </bk>
    <bk>
      <extLst>
        <ext uri="{3e2802c4-a4d2-4d8b-9148-e3be6c30e623}">
          <xlrd:rvb i="1641"/>
        </ext>
      </extLst>
    </bk>
    <bk>
      <extLst>
        <ext uri="{3e2802c4-a4d2-4d8b-9148-e3be6c30e623}">
          <xlrd:rvb i="1642"/>
        </ext>
      </extLst>
    </bk>
    <bk>
      <extLst>
        <ext uri="{3e2802c4-a4d2-4d8b-9148-e3be6c30e623}">
          <xlrd:rvb i="1643"/>
        </ext>
      </extLst>
    </bk>
    <bk>
      <extLst>
        <ext uri="{3e2802c4-a4d2-4d8b-9148-e3be6c30e623}">
          <xlrd:rvb i="1644"/>
        </ext>
      </extLst>
    </bk>
    <bk>
      <extLst>
        <ext uri="{3e2802c4-a4d2-4d8b-9148-e3be6c30e623}">
          <xlrd:rvb i="1645"/>
        </ext>
      </extLst>
    </bk>
    <bk>
      <extLst>
        <ext uri="{3e2802c4-a4d2-4d8b-9148-e3be6c30e623}">
          <xlrd:rvb i="1646"/>
        </ext>
      </extLst>
    </bk>
    <bk>
      <extLst>
        <ext uri="{3e2802c4-a4d2-4d8b-9148-e3be6c30e623}">
          <xlrd:rvb i="1647"/>
        </ext>
      </extLst>
    </bk>
    <bk>
      <extLst>
        <ext uri="{3e2802c4-a4d2-4d8b-9148-e3be6c30e623}">
          <xlrd:rvb i="1648"/>
        </ext>
      </extLst>
    </bk>
    <bk>
      <extLst>
        <ext uri="{3e2802c4-a4d2-4d8b-9148-e3be6c30e623}">
          <xlrd:rvb i="1649"/>
        </ext>
      </extLst>
    </bk>
    <bk>
      <extLst>
        <ext uri="{3e2802c4-a4d2-4d8b-9148-e3be6c30e623}">
          <xlrd:rvb i="1650"/>
        </ext>
      </extLst>
    </bk>
    <bk>
      <extLst>
        <ext uri="{3e2802c4-a4d2-4d8b-9148-e3be6c30e623}">
          <xlrd:rvb i="1651"/>
        </ext>
      </extLst>
    </bk>
    <bk>
      <extLst>
        <ext uri="{3e2802c4-a4d2-4d8b-9148-e3be6c30e623}">
          <xlrd:rvb i="1652"/>
        </ext>
      </extLst>
    </bk>
    <bk>
      <extLst>
        <ext uri="{3e2802c4-a4d2-4d8b-9148-e3be6c30e623}">
          <xlrd:rvb i="1653"/>
        </ext>
      </extLst>
    </bk>
    <bk>
      <extLst>
        <ext uri="{3e2802c4-a4d2-4d8b-9148-e3be6c30e623}">
          <xlrd:rvb i="1654"/>
        </ext>
      </extLst>
    </bk>
    <bk>
      <extLst>
        <ext uri="{3e2802c4-a4d2-4d8b-9148-e3be6c30e623}">
          <xlrd:rvb i="1655"/>
        </ext>
      </extLst>
    </bk>
    <bk>
      <extLst>
        <ext uri="{3e2802c4-a4d2-4d8b-9148-e3be6c30e623}">
          <xlrd:rvb i="1656"/>
        </ext>
      </extLst>
    </bk>
    <bk>
      <extLst>
        <ext uri="{3e2802c4-a4d2-4d8b-9148-e3be6c30e623}">
          <xlrd:rvb i="1657"/>
        </ext>
      </extLst>
    </bk>
    <bk>
      <extLst>
        <ext uri="{3e2802c4-a4d2-4d8b-9148-e3be6c30e623}">
          <xlrd:rvb i="1658"/>
        </ext>
      </extLst>
    </bk>
    <bk>
      <extLst>
        <ext uri="{3e2802c4-a4d2-4d8b-9148-e3be6c30e623}">
          <xlrd:rvb i="1661"/>
        </ext>
      </extLst>
    </bk>
    <bk>
      <extLst>
        <ext uri="{3e2802c4-a4d2-4d8b-9148-e3be6c30e623}">
          <xlrd:rvb i="1662"/>
        </ext>
      </extLst>
    </bk>
    <bk>
      <extLst>
        <ext uri="{3e2802c4-a4d2-4d8b-9148-e3be6c30e623}">
          <xlrd:rvb i="1663"/>
        </ext>
      </extLst>
    </bk>
    <bk>
      <extLst>
        <ext uri="{3e2802c4-a4d2-4d8b-9148-e3be6c30e623}">
          <xlrd:rvb i="1664"/>
        </ext>
      </extLst>
    </bk>
    <bk>
      <extLst>
        <ext uri="{3e2802c4-a4d2-4d8b-9148-e3be6c30e623}">
          <xlrd:rvb i="1665"/>
        </ext>
      </extLst>
    </bk>
    <bk>
      <extLst>
        <ext uri="{3e2802c4-a4d2-4d8b-9148-e3be6c30e623}">
          <xlrd:rvb i="1666"/>
        </ext>
      </extLst>
    </bk>
    <bk>
      <extLst>
        <ext uri="{3e2802c4-a4d2-4d8b-9148-e3be6c30e623}">
          <xlrd:rvb i="1667"/>
        </ext>
      </extLst>
    </bk>
    <bk>
      <extLst>
        <ext uri="{3e2802c4-a4d2-4d8b-9148-e3be6c30e623}">
          <xlrd:rvb i="1668"/>
        </ext>
      </extLst>
    </bk>
    <bk>
      <extLst>
        <ext uri="{3e2802c4-a4d2-4d8b-9148-e3be6c30e623}">
          <xlrd:rvb i="1669"/>
        </ext>
      </extLst>
    </bk>
    <bk>
      <extLst>
        <ext uri="{3e2802c4-a4d2-4d8b-9148-e3be6c30e623}">
          <xlrd:rvb i="1670"/>
        </ext>
      </extLst>
    </bk>
    <bk>
      <extLst>
        <ext uri="{3e2802c4-a4d2-4d8b-9148-e3be6c30e623}">
          <xlrd:rvb i="1671"/>
        </ext>
      </extLst>
    </bk>
    <bk>
      <extLst>
        <ext uri="{3e2802c4-a4d2-4d8b-9148-e3be6c30e623}">
          <xlrd:rvb i="1672"/>
        </ext>
      </extLst>
    </bk>
    <bk>
      <extLst>
        <ext uri="{3e2802c4-a4d2-4d8b-9148-e3be6c30e623}">
          <xlrd:rvb i="1673"/>
        </ext>
      </extLst>
    </bk>
    <bk>
      <extLst>
        <ext uri="{3e2802c4-a4d2-4d8b-9148-e3be6c30e623}">
          <xlrd:rvb i="1674"/>
        </ext>
      </extLst>
    </bk>
    <bk>
      <extLst>
        <ext uri="{3e2802c4-a4d2-4d8b-9148-e3be6c30e623}">
          <xlrd:rvb i="1675"/>
        </ext>
      </extLst>
    </bk>
    <bk>
      <extLst>
        <ext uri="{3e2802c4-a4d2-4d8b-9148-e3be6c30e623}">
          <xlrd:rvb i="1676"/>
        </ext>
      </extLst>
    </bk>
    <bk>
      <extLst>
        <ext uri="{3e2802c4-a4d2-4d8b-9148-e3be6c30e623}">
          <xlrd:rvb i="1677"/>
        </ext>
      </extLst>
    </bk>
    <bk>
      <extLst>
        <ext uri="{3e2802c4-a4d2-4d8b-9148-e3be6c30e623}">
          <xlrd:rvb i="1678"/>
        </ext>
      </extLst>
    </bk>
    <bk>
      <extLst>
        <ext uri="{3e2802c4-a4d2-4d8b-9148-e3be6c30e623}">
          <xlrd:rvb i="1679"/>
        </ext>
      </extLst>
    </bk>
    <bk>
      <extLst>
        <ext uri="{3e2802c4-a4d2-4d8b-9148-e3be6c30e623}">
          <xlrd:rvb i="1680"/>
        </ext>
      </extLst>
    </bk>
    <bk>
      <extLst>
        <ext uri="{3e2802c4-a4d2-4d8b-9148-e3be6c30e623}">
          <xlrd:rvb i="1681"/>
        </ext>
      </extLst>
    </bk>
    <bk>
      <extLst>
        <ext uri="{3e2802c4-a4d2-4d8b-9148-e3be6c30e623}">
          <xlrd:rvb i="1682"/>
        </ext>
      </extLst>
    </bk>
    <bk>
      <extLst>
        <ext uri="{3e2802c4-a4d2-4d8b-9148-e3be6c30e623}">
          <xlrd:rvb i="1683"/>
        </ext>
      </extLst>
    </bk>
    <bk>
      <extLst>
        <ext uri="{3e2802c4-a4d2-4d8b-9148-e3be6c30e623}">
          <xlrd:rvb i="1684"/>
        </ext>
      </extLst>
    </bk>
    <bk>
      <extLst>
        <ext uri="{3e2802c4-a4d2-4d8b-9148-e3be6c30e623}">
          <xlrd:rvb i="1685"/>
        </ext>
      </extLst>
    </bk>
    <bk>
      <extLst>
        <ext uri="{3e2802c4-a4d2-4d8b-9148-e3be6c30e623}">
          <xlrd:rvb i="1686"/>
        </ext>
      </extLst>
    </bk>
    <bk>
      <extLst>
        <ext uri="{3e2802c4-a4d2-4d8b-9148-e3be6c30e623}">
          <xlrd:rvb i="1687"/>
        </ext>
      </extLst>
    </bk>
    <bk>
      <extLst>
        <ext uri="{3e2802c4-a4d2-4d8b-9148-e3be6c30e623}">
          <xlrd:rvb i="1688"/>
        </ext>
      </extLst>
    </bk>
    <bk>
      <extLst>
        <ext uri="{3e2802c4-a4d2-4d8b-9148-e3be6c30e623}">
          <xlrd:rvb i="1689"/>
        </ext>
      </extLst>
    </bk>
    <bk>
      <extLst>
        <ext uri="{3e2802c4-a4d2-4d8b-9148-e3be6c30e623}">
          <xlrd:rvb i="1690"/>
        </ext>
      </extLst>
    </bk>
    <bk>
      <extLst>
        <ext uri="{3e2802c4-a4d2-4d8b-9148-e3be6c30e623}">
          <xlrd:rvb i="1691"/>
        </ext>
      </extLst>
    </bk>
    <bk>
      <extLst>
        <ext uri="{3e2802c4-a4d2-4d8b-9148-e3be6c30e623}">
          <xlrd:rvb i="1692"/>
        </ext>
      </extLst>
    </bk>
    <bk>
      <extLst>
        <ext uri="{3e2802c4-a4d2-4d8b-9148-e3be6c30e623}">
          <xlrd:rvb i="1693"/>
        </ext>
      </extLst>
    </bk>
    <bk>
      <extLst>
        <ext uri="{3e2802c4-a4d2-4d8b-9148-e3be6c30e623}">
          <xlrd:rvb i="1694"/>
        </ext>
      </extLst>
    </bk>
    <bk>
      <extLst>
        <ext uri="{3e2802c4-a4d2-4d8b-9148-e3be6c30e623}">
          <xlrd:rvb i="1695"/>
        </ext>
      </extLst>
    </bk>
    <bk>
      <extLst>
        <ext uri="{3e2802c4-a4d2-4d8b-9148-e3be6c30e623}">
          <xlrd:rvb i="1696"/>
        </ext>
      </extLst>
    </bk>
    <bk>
      <extLst>
        <ext uri="{3e2802c4-a4d2-4d8b-9148-e3be6c30e623}">
          <xlrd:rvb i="1697"/>
        </ext>
      </extLst>
    </bk>
    <bk>
      <extLst>
        <ext uri="{3e2802c4-a4d2-4d8b-9148-e3be6c30e623}">
          <xlrd:rvb i="1698"/>
        </ext>
      </extLst>
    </bk>
    <bk>
      <extLst>
        <ext uri="{3e2802c4-a4d2-4d8b-9148-e3be6c30e623}">
          <xlrd:rvb i="1699"/>
        </ext>
      </extLst>
    </bk>
    <bk>
      <extLst>
        <ext uri="{3e2802c4-a4d2-4d8b-9148-e3be6c30e623}">
          <xlrd:rvb i="1700"/>
        </ext>
      </extLst>
    </bk>
    <bk>
      <extLst>
        <ext uri="{3e2802c4-a4d2-4d8b-9148-e3be6c30e623}">
          <xlrd:rvb i="1701"/>
        </ext>
      </extLst>
    </bk>
    <bk>
      <extLst>
        <ext uri="{3e2802c4-a4d2-4d8b-9148-e3be6c30e623}">
          <xlrd:rvb i="1702"/>
        </ext>
      </extLst>
    </bk>
    <bk>
      <extLst>
        <ext uri="{3e2802c4-a4d2-4d8b-9148-e3be6c30e623}">
          <xlrd:rvb i="1703"/>
        </ext>
      </extLst>
    </bk>
    <bk>
      <extLst>
        <ext uri="{3e2802c4-a4d2-4d8b-9148-e3be6c30e623}">
          <xlrd:rvb i="1704"/>
        </ext>
      </extLst>
    </bk>
    <bk>
      <extLst>
        <ext uri="{3e2802c4-a4d2-4d8b-9148-e3be6c30e623}">
          <xlrd:rvb i="1705"/>
        </ext>
      </extLst>
    </bk>
    <bk>
      <extLst>
        <ext uri="{3e2802c4-a4d2-4d8b-9148-e3be6c30e623}">
          <xlrd:rvb i="1706"/>
        </ext>
      </extLst>
    </bk>
    <bk>
      <extLst>
        <ext uri="{3e2802c4-a4d2-4d8b-9148-e3be6c30e623}">
          <xlrd:rvb i="1707"/>
        </ext>
      </extLst>
    </bk>
    <bk>
      <extLst>
        <ext uri="{3e2802c4-a4d2-4d8b-9148-e3be6c30e623}">
          <xlrd:rvb i="1708"/>
        </ext>
      </extLst>
    </bk>
    <bk>
      <extLst>
        <ext uri="{3e2802c4-a4d2-4d8b-9148-e3be6c30e623}">
          <xlrd:rvb i="1709"/>
        </ext>
      </extLst>
    </bk>
    <bk>
      <extLst>
        <ext uri="{3e2802c4-a4d2-4d8b-9148-e3be6c30e623}">
          <xlrd:rvb i="1710"/>
        </ext>
      </extLst>
    </bk>
    <bk>
      <extLst>
        <ext uri="{3e2802c4-a4d2-4d8b-9148-e3be6c30e623}">
          <xlrd:rvb i="1711"/>
        </ext>
      </extLst>
    </bk>
    <bk>
      <extLst>
        <ext uri="{3e2802c4-a4d2-4d8b-9148-e3be6c30e623}">
          <xlrd:rvb i="1712"/>
        </ext>
      </extLst>
    </bk>
    <bk>
      <extLst>
        <ext uri="{3e2802c4-a4d2-4d8b-9148-e3be6c30e623}">
          <xlrd:rvb i="1713"/>
        </ext>
      </extLst>
    </bk>
    <bk>
      <extLst>
        <ext uri="{3e2802c4-a4d2-4d8b-9148-e3be6c30e623}">
          <xlrd:rvb i="1714"/>
        </ext>
      </extLst>
    </bk>
    <bk>
      <extLst>
        <ext uri="{3e2802c4-a4d2-4d8b-9148-e3be6c30e623}">
          <xlrd:rvb i="1715"/>
        </ext>
      </extLst>
    </bk>
    <bk>
      <extLst>
        <ext uri="{3e2802c4-a4d2-4d8b-9148-e3be6c30e623}">
          <xlrd:rvb i="1716"/>
        </ext>
      </extLst>
    </bk>
    <bk>
      <extLst>
        <ext uri="{3e2802c4-a4d2-4d8b-9148-e3be6c30e623}">
          <xlrd:rvb i="1717"/>
        </ext>
      </extLst>
    </bk>
    <bk>
      <extLst>
        <ext uri="{3e2802c4-a4d2-4d8b-9148-e3be6c30e623}">
          <xlrd:rvb i="1718"/>
        </ext>
      </extLst>
    </bk>
    <bk>
      <extLst>
        <ext uri="{3e2802c4-a4d2-4d8b-9148-e3be6c30e623}">
          <xlrd:rvb i="1719"/>
        </ext>
      </extLst>
    </bk>
    <bk>
      <extLst>
        <ext uri="{3e2802c4-a4d2-4d8b-9148-e3be6c30e623}">
          <xlrd:rvb i="1720"/>
        </ext>
      </extLst>
    </bk>
    <bk>
      <extLst>
        <ext uri="{3e2802c4-a4d2-4d8b-9148-e3be6c30e623}">
          <xlrd:rvb i="1721"/>
        </ext>
      </extLst>
    </bk>
    <bk>
      <extLst>
        <ext uri="{3e2802c4-a4d2-4d8b-9148-e3be6c30e623}">
          <xlrd:rvb i="1722"/>
        </ext>
      </extLst>
    </bk>
    <bk>
      <extLst>
        <ext uri="{3e2802c4-a4d2-4d8b-9148-e3be6c30e623}">
          <xlrd:rvb i="1723"/>
        </ext>
      </extLst>
    </bk>
    <bk>
      <extLst>
        <ext uri="{3e2802c4-a4d2-4d8b-9148-e3be6c30e623}">
          <xlrd:rvb i="1724"/>
        </ext>
      </extLst>
    </bk>
    <bk>
      <extLst>
        <ext uri="{3e2802c4-a4d2-4d8b-9148-e3be6c30e623}">
          <xlrd:rvb i="1725"/>
        </ext>
      </extLst>
    </bk>
    <bk>
      <extLst>
        <ext uri="{3e2802c4-a4d2-4d8b-9148-e3be6c30e623}">
          <xlrd:rvb i="1726"/>
        </ext>
      </extLst>
    </bk>
    <bk>
      <extLst>
        <ext uri="{3e2802c4-a4d2-4d8b-9148-e3be6c30e623}">
          <xlrd:rvb i="1727"/>
        </ext>
      </extLst>
    </bk>
    <bk>
      <extLst>
        <ext uri="{3e2802c4-a4d2-4d8b-9148-e3be6c30e623}">
          <xlrd:rvb i="1728"/>
        </ext>
      </extLst>
    </bk>
    <bk>
      <extLst>
        <ext uri="{3e2802c4-a4d2-4d8b-9148-e3be6c30e623}">
          <xlrd:rvb i="1729"/>
        </ext>
      </extLst>
    </bk>
    <bk>
      <extLst>
        <ext uri="{3e2802c4-a4d2-4d8b-9148-e3be6c30e623}">
          <xlrd:rvb i="1730"/>
        </ext>
      </extLst>
    </bk>
    <bk>
      <extLst>
        <ext uri="{3e2802c4-a4d2-4d8b-9148-e3be6c30e623}">
          <xlrd:rvb i="1731"/>
        </ext>
      </extLst>
    </bk>
    <bk>
      <extLst>
        <ext uri="{3e2802c4-a4d2-4d8b-9148-e3be6c30e623}">
          <xlrd:rvb i="1732"/>
        </ext>
      </extLst>
    </bk>
    <bk>
      <extLst>
        <ext uri="{3e2802c4-a4d2-4d8b-9148-e3be6c30e623}">
          <xlrd:rvb i="1733"/>
        </ext>
      </extLst>
    </bk>
    <bk>
      <extLst>
        <ext uri="{3e2802c4-a4d2-4d8b-9148-e3be6c30e623}">
          <xlrd:rvb i="1734"/>
        </ext>
      </extLst>
    </bk>
    <bk>
      <extLst>
        <ext uri="{3e2802c4-a4d2-4d8b-9148-e3be6c30e623}">
          <xlrd:rvb i="1735"/>
        </ext>
      </extLst>
    </bk>
    <bk>
      <extLst>
        <ext uri="{3e2802c4-a4d2-4d8b-9148-e3be6c30e623}">
          <xlrd:rvb i="1736"/>
        </ext>
      </extLst>
    </bk>
    <bk>
      <extLst>
        <ext uri="{3e2802c4-a4d2-4d8b-9148-e3be6c30e623}">
          <xlrd:rvb i="1737"/>
        </ext>
      </extLst>
    </bk>
    <bk>
      <extLst>
        <ext uri="{3e2802c4-a4d2-4d8b-9148-e3be6c30e623}">
          <xlrd:rvb i="1738"/>
        </ext>
      </extLst>
    </bk>
    <bk>
      <extLst>
        <ext uri="{3e2802c4-a4d2-4d8b-9148-e3be6c30e623}">
          <xlrd:rvb i="1739"/>
        </ext>
      </extLst>
    </bk>
    <bk>
      <extLst>
        <ext uri="{3e2802c4-a4d2-4d8b-9148-e3be6c30e623}">
          <xlrd:rvb i="1740"/>
        </ext>
      </extLst>
    </bk>
    <bk>
      <extLst>
        <ext uri="{3e2802c4-a4d2-4d8b-9148-e3be6c30e623}">
          <xlrd:rvb i="1741"/>
        </ext>
      </extLst>
    </bk>
    <bk>
      <extLst>
        <ext uri="{3e2802c4-a4d2-4d8b-9148-e3be6c30e623}">
          <xlrd:rvb i="1742"/>
        </ext>
      </extLst>
    </bk>
    <bk>
      <extLst>
        <ext uri="{3e2802c4-a4d2-4d8b-9148-e3be6c30e623}">
          <xlrd:rvb i="1743"/>
        </ext>
      </extLst>
    </bk>
    <bk>
      <extLst>
        <ext uri="{3e2802c4-a4d2-4d8b-9148-e3be6c30e623}">
          <xlrd:rvb i="1744"/>
        </ext>
      </extLst>
    </bk>
    <bk>
      <extLst>
        <ext uri="{3e2802c4-a4d2-4d8b-9148-e3be6c30e623}">
          <xlrd:rvb i="1745"/>
        </ext>
      </extLst>
    </bk>
    <bk>
      <extLst>
        <ext uri="{3e2802c4-a4d2-4d8b-9148-e3be6c30e623}">
          <xlrd:rvb i="1746"/>
        </ext>
      </extLst>
    </bk>
    <bk>
      <extLst>
        <ext uri="{3e2802c4-a4d2-4d8b-9148-e3be6c30e623}">
          <xlrd:rvb i="1747"/>
        </ext>
      </extLst>
    </bk>
    <bk>
      <extLst>
        <ext uri="{3e2802c4-a4d2-4d8b-9148-e3be6c30e623}">
          <xlrd:rvb i="1748"/>
        </ext>
      </extLst>
    </bk>
    <bk>
      <extLst>
        <ext uri="{3e2802c4-a4d2-4d8b-9148-e3be6c30e623}">
          <xlrd:rvb i="1749"/>
        </ext>
      </extLst>
    </bk>
    <bk>
      <extLst>
        <ext uri="{3e2802c4-a4d2-4d8b-9148-e3be6c30e623}">
          <xlrd:rvb i="1750"/>
        </ext>
      </extLst>
    </bk>
    <bk>
      <extLst>
        <ext uri="{3e2802c4-a4d2-4d8b-9148-e3be6c30e623}">
          <xlrd:rvb i="1751"/>
        </ext>
      </extLst>
    </bk>
    <bk>
      <extLst>
        <ext uri="{3e2802c4-a4d2-4d8b-9148-e3be6c30e623}">
          <xlrd:rvb i="1752"/>
        </ext>
      </extLst>
    </bk>
    <bk>
      <extLst>
        <ext uri="{3e2802c4-a4d2-4d8b-9148-e3be6c30e623}">
          <xlrd:rvb i="1753"/>
        </ext>
      </extLst>
    </bk>
    <bk>
      <extLst>
        <ext uri="{3e2802c4-a4d2-4d8b-9148-e3be6c30e623}">
          <xlrd:rvb i="1754"/>
        </ext>
      </extLst>
    </bk>
    <bk>
      <extLst>
        <ext uri="{3e2802c4-a4d2-4d8b-9148-e3be6c30e623}">
          <xlrd:rvb i="1755"/>
        </ext>
      </extLst>
    </bk>
    <bk>
      <extLst>
        <ext uri="{3e2802c4-a4d2-4d8b-9148-e3be6c30e623}">
          <xlrd:rvb i="1756"/>
        </ext>
      </extLst>
    </bk>
    <bk>
      <extLst>
        <ext uri="{3e2802c4-a4d2-4d8b-9148-e3be6c30e623}">
          <xlrd:rvb i="1757"/>
        </ext>
      </extLst>
    </bk>
    <bk>
      <extLst>
        <ext uri="{3e2802c4-a4d2-4d8b-9148-e3be6c30e623}">
          <xlrd:rvb i="1758"/>
        </ext>
      </extLst>
    </bk>
    <bk>
      <extLst>
        <ext uri="{3e2802c4-a4d2-4d8b-9148-e3be6c30e623}">
          <xlrd:rvb i="1759"/>
        </ext>
      </extLst>
    </bk>
    <bk>
      <extLst>
        <ext uri="{3e2802c4-a4d2-4d8b-9148-e3be6c30e623}">
          <xlrd:rvb i="1760"/>
        </ext>
      </extLst>
    </bk>
    <bk>
      <extLst>
        <ext uri="{3e2802c4-a4d2-4d8b-9148-e3be6c30e623}">
          <xlrd:rvb i="1761"/>
        </ext>
      </extLst>
    </bk>
    <bk>
      <extLst>
        <ext uri="{3e2802c4-a4d2-4d8b-9148-e3be6c30e623}">
          <xlrd:rvb i="1762"/>
        </ext>
      </extLst>
    </bk>
    <bk>
      <extLst>
        <ext uri="{3e2802c4-a4d2-4d8b-9148-e3be6c30e623}">
          <xlrd:rvb i="1763"/>
        </ext>
      </extLst>
    </bk>
    <bk>
      <extLst>
        <ext uri="{3e2802c4-a4d2-4d8b-9148-e3be6c30e623}">
          <xlrd:rvb i="1764"/>
        </ext>
      </extLst>
    </bk>
    <bk>
      <extLst>
        <ext uri="{3e2802c4-a4d2-4d8b-9148-e3be6c30e623}">
          <xlrd:rvb i="1765"/>
        </ext>
      </extLst>
    </bk>
    <bk>
      <extLst>
        <ext uri="{3e2802c4-a4d2-4d8b-9148-e3be6c30e623}">
          <xlrd:rvb i="1766"/>
        </ext>
      </extLst>
    </bk>
    <bk>
      <extLst>
        <ext uri="{3e2802c4-a4d2-4d8b-9148-e3be6c30e623}">
          <xlrd:rvb i="1767"/>
        </ext>
      </extLst>
    </bk>
    <bk>
      <extLst>
        <ext uri="{3e2802c4-a4d2-4d8b-9148-e3be6c30e623}">
          <xlrd:rvb i="1768"/>
        </ext>
      </extLst>
    </bk>
    <bk>
      <extLst>
        <ext uri="{3e2802c4-a4d2-4d8b-9148-e3be6c30e623}">
          <xlrd:rvb i="1769"/>
        </ext>
      </extLst>
    </bk>
    <bk>
      <extLst>
        <ext uri="{3e2802c4-a4d2-4d8b-9148-e3be6c30e623}">
          <xlrd:rvb i="1770"/>
        </ext>
      </extLst>
    </bk>
    <bk>
      <extLst>
        <ext uri="{3e2802c4-a4d2-4d8b-9148-e3be6c30e623}">
          <xlrd:rvb i="1771"/>
        </ext>
      </extLst>
    </bk>
    <bk>
      <extLst>
        <ext uri="{3e2802c4-a4d2-4d8b-9148-e3be6c30e623}">
          <xlrd:rvb i="1772"/>
        </ext>
      </extLst>
    </bk>
    <bk>
      <extLst>
        <ext uri="{3e2802c4-a4d2-4d8b-9148-e3be6c30e623}">
          <xlrd:rvb i="1773"/>
        </ext>
      </extLst>
    </bk>
    <bk>
      <extLst>
        <ext uri="{3e2802c4-a4d2-4d8b-9148-e3be6c30e623}">
          <xlrd:rvb i="1774"/>
        </ext>
      </extLst>
    </bk>
    <bk>
      <extLst>
        <ext uri="{3e2802c4-a4d2-4d8b-9148-e3be6c30e623}">
          <xlrd:rvb i="1775"/>
        </ext>
      </extLst>
    </bk>
    <bk>
      <extLst>
        <ext uri="{3e2802c4-a4d2-4d8b-9148-e3be6c30e623}">
          <xlrd:rvb i="1776"/>
        </ext>
      </extLst>
    </bk>
    <bk>
      <extLst>
        <ext uri="{3e2802c4-a4d2-4d8b-9148-e3be6c30e623}">
          <xlrd:rvb i="1777"/>
        </ext>
      </extLst>
    </bk>
    <bk>
      <extLst>
        <ext uri="{3e2802c4-a4d2-4d8b-9148-e3be6c30e623}">
          <xlrd:rvb i="1778"/>
        </ext>
      </extLst>
    </bk>
    <bk>
      <extLst>
        <ext uri="{3e2802c4-a4d2-4d8b-9148-e3be6c30e623}">
          <xlrd:rvb i="1779"/>
        </ext>
      </extLst>
    </bk>
    <bk>
      <extLst>
        <ext uri="{3e2802c4-a4d2-4d8b-9148-e3be6c30e623}">
          <xlrd:rvb i="1780"/>
        </ext>
      </extLst>
    </bk>
    <bk>
      <extLst>
        <ext uri="{3e2802c4-a4d2-4d8b-9148-e3be6c30e623}">
          <xlrd:rvb i="1781"/>
        </ext>
      </extLst>
    </bk>
    <bk>
      <extLst>
        <ext uri="{3e2802c4-a4d2-4d8b-9148-e3be6c30e623}">
          <xlrd:rvb i="1782"/>
        </ext>
      </extLst>
    </bk>
    <bk>
      <extLst>
        <ext uri="{3e2802c4-a4d2-4d8b-9148-e3be6c30e623}">
          <xlrd:rvb i="1783"/>
        </ext>
      </extLst>
    </bk>
    <bk>
      <extLst>
        <ext uri="{3e2802c4-a4d2-4d8b-9148-e3be6c30e623}">
          <xlrd:rvb i="1784"/>
        </ext>
      </extLst>
    </bk>
    <bk>
      <extLst>
        <ext uri="{3e2802c4-a4d2-4d8b-9148-e3be6c30e623}">
          <xlrd:rvb i="1785"/>
        </ext>
      </extLst>
    </bk>
    <bk>
      <extLst>
        <ext uri="{3e2802c4-a4d2-4d8b-9148-e3be6c30e623}">
          <xlrd:rvb i="1786"/>
        </ext>
      </extLst>
    </bk>
    <bk>
      <extLst>
        <ext uri="{3e2802c4-a4d2-4d8b-9148-e3be6c30e623}">
          <xlrd:rvb i="1787"/>
        </ext>
      </extLst>
    </bk>
    <bk>
      <extLst>
        <ext uri="{3e2802c4-a4d2-4d8b-9148-e3be6c30e623}">
          <xlrd:rvb i="1788"/>
        </ext>
      </extLst>
    </bk>
    <bk>
      <extLst>
        <ext uri="{3e2802c4-a4d2-4d8b-9148-e3be6c30e623}">
          <xlrd:rvb i="1789"/>
        </ext>
      </extLst>
    </bk>
    <bk>
      <extLst>
        <ext uri="{3e2802c4-a4d2-4d8b-9148-e3be6c30e623}">
          <xlrd:rvb i="1790"/>
        </ext>
      </extLst>
    </bk>
    <bk>
      <extLst>
        <ext uri="{3e2802c4-a4d2-4d8b-9148-e3be6c30e623}">
          <xlrd:rvb i="1791"/>
        </ext>
      </extLst>
    </bk>
    <bk>
      <extLst>
        <ext uri="{3e2802c4-a4d2-4d8b-9148-e3be6c30e623}">
          <xlrd:rvb i="1792"/>
        </ext>
      </extLst>
    </bk>
    <bk>
      <extLst>
        <ext uri="{3e2802c4-a4d2-4d8b-9148-e3be6c30e623}">
          <xlrd:rvb i="1793"/>
        </ext>
      </extLst>
    </bk>
    <bk>
      <extLst>
        <ext uri="{3e2802c4-a4d2-4d8b-9148-e3be6c30e623}">
          <xlrd:rvb i="1794"/>
        </ext>
      </extLst>
    </bk>
    <bk>
      <extLst>
        <ext uri="{3e2802c4-a4d2-4d8b-9148-e3be6c30e623}">
          <xlrd:rvb i="1795"/>
        </ext>
      </extLst>
    </bk>
    <bk>
      <extLst>
        <ext uri="{3e2802c4-a4d2-4d8b-9148-e3be6c30e623}">
          <xlrd:rvb i="1796"/>
        </ext>
      </extLst>
    </bk>
    <bk>
      <extLst>
        <ext uri="{3e2802c4-a4d2-4d8b-9148-e3be6c30e623}">
          <xlrd:rvb i="1797"/>
        </ext>
      </extLst>
    </bk>
    <bk>
      <extLst>
        <ext uri="{3e2802c4-a4d2-4d8b-9148-e3be6c30e623}">
          <xlrd:rvb i="1798"/>
        </ext>
      </extLst>
    </bk>
    <bk>
      <extLst>
        <ext uri="{3e2802c4-a4d2-4d8b-9148-e3be6c30e623}">
          <xlrd:rvb i="1799"/>
        </ext>
      </extLst>
    </bk>
    <bk>
      <extLst>
        <ext uri="{3e2802c4-a4d2-4d8b-9148-e3be6c30e623}">
          <xlrd:rvb i="1800"/>
        </ext>
      </extLst>
    </bk>
    <bk>
      <extLst>
        <ext uri="{3e2802c4-a4d2-4d8b-9148-e3be6c30e623}">
          <xlrd:rvb i="1801"/>
        </ext>
      </extLst>
    </bk>
    <bk>
      <extLst>
        <ext uri="{3e2802c4-a4d2-4d8b-9148-e3be6c30e623}">
          <xlrd:rvb i="1802"/>
        </ext>
      </extLst>
    </bk>
    <bk>
      <extLst>
        <ext uri="{3e2802c4-a4d2-4d8b-9148-e3be6c30e623}">
          <xlrd:rvb i="1803"/>
        </ext>
      </extLst>
    </bk>
    <bk>
      <extLst>
        <ext uri="{3e2802c4-a4d2-4d8b-9148-e3be6c30e623}">
          <xlrd:rvb i="1804"/>
        </ext>
      </extLst>
    </bk>
    <bk>
      <extLst>
        <ext uri="{3e2802c4-a4d2-4d8b-9148-e3be6c30e623}">
          <xlrd:rvb i="1805"/>
        </ext>
      </extLst>
    </bk>
    <bk>
      <extLst>
        <ext uri="{3e2802c4-a4d2-4d8b-9148-e3be6c30e623}">
          <xlrd:rvb i="1806"/>
        </ext>
      </extLst>
    </bk>
    <bk>
      <extLst>
        <ext uri="{3e2802c4-a4d2-4d8b-9148-e3be6c30e623}">
          <xlrd:rvb i="1807"/>
        </ext>
      </extLst>
    </bk>
    <bk>
      <extLst>
        <ext uri="{3e2802c4-a4d2-4d8b-9148-e3be6c30e623}">
          <xlrd:rvb i="1808"/>
        </ext>
      </extLst>
    </bk>
    <bk>
      <extLst>
        <ext uri="{3e2802c4-a4d2-4d8b-9148-e3be6c30e623}">
          <xlrd:rvb i="1809"/>
        </ext>
      </extLst>
    </bk>
    <bk>
      <extLst>
        <ext uri="{3e2802c4-a4d2-4d8b-9148-e3be6c30e623}">
          <xlrd:rvb i="1810"/>
        </ext>
      </extLst>
    </bk>
    <bk>
      <extLst>
        <ext uri="{3e2802c4-a4d2-4d8b-9148-e3be6c30e623}">
          <xlrd:rvb i="1811"/>
        </ext>
      </extLst>
    </bk>
    <bk>
      <extLst>
        <ext uri="{3e2802c4-a4d2-4d8b-9148-e3be6c30e623}">
          <xlrd:rvb i="1812"/>
        </ext>
      </extLst>
    </bk>
    <bk>
      <extLst>
        <ext uri="{3e2802c4-a4d2-4d8b-9148-e3be6c30e623}">
          <xlrd:rvb i="1813"/>
        </ext>
      </extLst>
    </bk>
    <bk>
      <extLst>
        <ext uri="{3e2802c4-a4d2-4d8b-9148-e3be6c30e623}">
          <xlrd:rvb i="1814"/>
        </ext>
      </extLst>
    </bk>
    <bk>
      <extLst>
        <ext uri="{3e2802c4-a4d2-4d8b-9148-e3be6c30e623}">
          <xlrd:rvb i="1815"/>
        </ext>
      </extLst>
    </bk>
    <bk>
      <extLst>
        <ext uri="{3e2802c4-a4d2-4d8b-9148-e3be6c30e623}">
          <xlrd:rvb i="1816"/>
        </ext>
      </extLst>
    </bk>
    <bk>
      <extLst>
        <ext uri="{3e2802c4-a4d2-4d8b-9148-e3be6c30e623}">
          <xlrd:rvb i="1817"/>
        </ext>
      </extLst>
    </bk>
    <bk>
      <extLst>
        <ext uri="{3e2802c4-a4d2-4d8b-9148-e3be6c30e623}">
          <xlrd:rvb i="1818"/>
        </ext>
      </extLst>
    </bk>
    <bk>
      <extLst>
        <ext uri="{3e2802c4-a4d2-4d8b-9148-e3be6c30e623}">
          <xlrd:rvb i="1819"/>
        </ext>
      </extLst>
    </bk>
    <bk>
      <extLst>
        <ext uri="{3e2802c4-a4d2-4d8b-9148-e3be6c30e623}">
          <xlrd:rvb i="1820"/>
        </ext>
      </extLst>
    </bk>
    <bk>
      <extLst>
        <ext uri="{3e2802c4-a4d2-4d8b-9148-e3be6c30e623}">
          <xlrd:rvb i="1821"/>
        </ext>
      </extLst>
    </bk>
    <bk>
      <extLst>
        <ext uri="{3e2802c4-a4d2-4d8b-9148-e3be6c30e623}">
          <xlrd:rvb i="1822"/>
        </ext>
      </extLst>
    </bk>
    <bk>
      <extLst>
        <ext uri="{3e2802c4-a4d2-4d8b-9148-e3be6c30e623}">
          <xlrd:rvb i="1823"/>
        </ext>
      </extLst>
    </bk>
    <bk>
      <extLst>
        <ext uri="{3e2802c4-a4d2-4d8b-9148-e3be6c30e623}">
          <xlrd:rvb i="1824"/>
        </ext>
      </extLst>
    </bk>
    <bk>
      <extLst>
        <ext uri="{3e2802c4-a4d2-4d8b-9148-e3be6c30e623}">
          <xlrd:rvb i="1825"/>
        </ext>
      </extLst>
    </bk>
    <bk>
      <extLst>
        <ext uri="{3e2802c4-a4d2-4d8b-9148-e3be6c30e623}">
          <xlrd:rvb i="1826"/>
        </ext>
      </extLst>
    </bk>
    <bk>
      <extLst>
        <ext uri="{3e2802c4-a4d2-4d8b-9148-e3be6c30e623}">
          <xlrd:rvb i="1827"/>
        </ext>
      </extLst>
    </bk>
    <bk>
      <extLst>
        <ext uri="{3e2802c4-a4d2-4d8b-9148-e3be6c30e623}">
          <xlrd:rvb i="1828"/>
        </ext>
      </extLst>
    </bk>
    <bk>
      <extLst>
        <ext uri="{3e2802c4-a4d2-4d8b-9148-e3be6c30e623}">
          <xlrd:rvb i="1829"/>
        </ext>
      </extLst>
    </bk>
    <bk>
      <extLst>
        <ext uri="{3e2802c4-a4d2-4d8b-9148-e3be6c30e623}">
          <xlrd:rvb i="1830"/>
        </ext>
      </extLst>
    </bk>
    <bk>
      <extLst>
        <ext uri="{3e2802c4-a4d2-4d8b-9148-e3be6c30e623}">
          <xlrd:rvb i="1831"/>
        </ext>
      </extLst>
    </bk>
    <bk>
      <extLst>
        <ext uri="{3e2802c4-a4d2-4d8b-9148-e3be6c30e623}">
          <xlrd:rvb i="1832"/>
        </ext>
      </extLst>
    </bk>
    <bk>
      <extLst>
        <ext uri="{3e2802c4-a4d2-4d8b-9148-e3be6c30e623}">
          <xlrd:rvb i="1833"/>
        </ext>
      </extLst>
    </bk>
    <bk>
      <extLst>
        <ext uri="{3e2802c4-a4d2-4d8b-9148-e3be6c30e623}">
          <xlrd:rvb i="1834"/>
        </ext>
      </extLst>
    </bk>
    <bk>
      <extLst>
        <ext uri="{3e2802c4-a4d2-4d8b-9148-e3be6c30e623}">
          <xlrd:rvb i="1835"/>
        </ext>
      </extLst>
    </bk>
    <bk>
      <extLst>
        <ext uri="{3e2802c4-a4d2-4d8b-9148-e3be6c30e623}">
          <xlrd:rvb i="1836"/>
        </ext>
      </extLst>
    </bk>
    <bk>
      <extLst>
        <ext uri="{3e2802c4-a4d2-4d8b-9148-e3be6c30e623}">
          <xlrd:rvb i="1837"/>
        </ext>
      </extLst>
    </bk>
    <bk>
      <extLst>
        <ext uri="{3e2802c4-a4d2-4d8b-9148-e3be6c30e623}">
          <xlrd:rvb i="1838"/>
        </ext>
      </extLst>
    </bk>
    <bk>
      <extLst>
        <ext uri="{3e2802c4-a4d2-4d8b-9148-e3be6c30e623}">
          <xlrd:rvb i="1839"/>
        </ext>
      </extLst>
    </bk>
    <bk>
      <extLst>
        <ext uri="{3e2802c4-a4d2-4d8b-9148-e3be6c30e623}">
          <xlrd:rvb i="1840"/>
        </ext>
      </extLst>
    </bk>
    <bk>
      <extLst>
        <ext uri="{3e2802c4-a4d2-4d8b-9148-e3be6c30e623}">
          <xlrd:rvb i="1841"/>
        </ext>
      </extLst>
    </bk>
    <bk>
      <extLst>
        <ext uri="{3e2802c4-a4d2-4d8b-9148-e3be6c30e623}">
          <xlrd:rvb i="1842"/>
        </ext>
      </extLst>
    </bk>
    <bk>
      <extLst>
        <ext uri="{3e2802c4-a4d2-4d8b-9148-e3be6c30e623}">
          <xlrd:rvb i="1843"/>
        </ext>
      </extLst>
    </bk>
    <bk>
      <extLst>
        <ext uri="{3e2802c4-a4d2-4d8b-9148-e3be6c30e623}">
          <xlrd:rvb i="1844"/>
        </ext>
      </extLst>
    </bk>
    <bk>
      <extLst>
        <ext uri="{3e2802c4-a4d2-4d8b-9148-e3be6c30e623}">
          <xlrd:rvb i="1845"/>
        </ext>
      </extLst>
    </bk>
    <bk>
      <extLst>
        <ext uri="{3e2802c4-a4d2-4d8b-9148-e3be6c30e623}">
          <xlrd:rvb i="1846"/>
        </ext>
      </extLst>
    </bk>
    <bk>
      <extLst>
        <ext uri="{3e2802c4-a4d2-4d8b-9148-e3be6c30e623}">
          <xlrd:rvb i="1847"/>
        </ext>
      </extLst>
    </bk>
    <bk>
      <extLst>
        <ext uri="{3e2802c4-a4d2-4d8b-9148-e3be6c30e623}">
          <xlrd:rvb i="1848"/>
        </ext>
      </extLst>
    </bk>
    <bk>
      <extLst>
        <ext uri="{3e2802c4-a4d2-4d8b-9148-e3be6c30e623}">
          <xlrd:rvb i="1849"/>
        </ext>
      </extLst>
    </bk>
    <bk>
      <extLst>
        <ext uri="{3e2802c4-a4d2-4d8b-9148-e3be6c30e623}">
          <xlrd:rvb i="1850"/>
        </ext>
      </extLst>
    </bk>
    <bk>
      <extLst>
        <ext uri="{3e2802c4-a4d2-4d8b-9148-e3be6c30e623}">
          <xlrd:rvb i="1851"/>
        </ext>
      </extLst>
    </bk>
    <bk>
      <extLst>
        <ext uri="{3e2802c4-a4d2-4d8b-9148-e3be6c30e623}">
          <xlrd:rvb i="1852"/>
        </ext>
      </extLst>
    </bk>
    <bk>
      <extLst>
        <ext uri="{3e2802c4-a4d2-4d8b-9148-e3be6c30e623}">
          <xlrd:rvb i="1853"/>
        </ext>
      </extLst>
    </bk>
    <bk>
      <extLst>
        <ext uri="{3e2802c4-a4d2-4d8b-9148-e3be6c30e623}">
          <xlrd:rvb i="1854"/>
        </ext>
      </extLst>
    </bk>
    <bk>
      <extLst>
        <ext uri="{3e2802c4-a4d2-4d8b-9148-e3be6c30e623}">
          <xlrd:rvb i="1855"/>
        </ext>
      </extLst>
    </bk>
    <bk>
      <extLst>
        <ext uri="{3e2802c4-a4d2-4d8b-9148-e3be6c30e623}">
          <xlrd:rvb i="1856"/>
        </ext>
      </extLst>
    </bk>
    <bk>
      <extLst>
        <ext uri="{3e2802c4-a4d2-4d8b-9148-e3be6c30e623}">
          <xlrd:rvb i="1857"/>
        </ext>
      </extLst>
    </bk>
    <bk>
      <extLst>
        <ext uri="{3e2802c4-a4d2-4d8b-9148-e3be6c30e623}">
          <xlrd:rvb i="1858"/>
        </ext>
      </extLst>
    </bk>
    <bk>
      <extLst>
        <ext uri="{3e2802c4-a4d2-4d8b-9148-e3be6c30e623}">
          <xlrd:rvb i="1859"/>
        </ext>
      </extLst>
    </bk>
    <bk>
      <extLst>
        <ext uri="{3e2802c4-a4d2-4d8b-9148-e3be6c30e623}">
          <xlrd:rvb i="1860"/>
        </ext>
      </extLst>
    </bk>
    <bk>
      <extLst>
        <ext uri="{3e2802c4-a4d2-4d8b-9148-e3be6c30e623}">
          <xlrd:rvb i="1861"/>
        </ext>
      </extLst>
    </bk>
    <bk>
      <extLst>
        <ext uri="{3e2802c4-a4d2-4d8b-9148-e3be6c30e623}">
          <xlrd:rvb i="1862"/>
        </ext>
      </extLst>
    </bk>
    <bk>
      <extLst>
        <ext uri="{3e2802c4-a4d2-4d8b-9148-e3be6c30e623}">
          <xlrd:rvb i="1863"/>
        </ext>
      </extLst>
    </bk>
    <bk>
      <extLst>
        <ext uri="{3e2802c4-a4d2-4d8b-9148-e3be6c30e623}">
          <xlrd:rvb i="1864"/>
        </ext>
      </extLst>
    </bk>
    <bk>
      <extLst>
        <ext uri="{3e2802c4-a4d2-4d8b-9148-e3be6c30e623}">
          <xlrd:rvb i="1865"/>
        </ext>
      </extLst>
    </bk>
    <bk>
      <extLst>
        <ext uri="{3e2802c4-a4d2-4d8b-9148-e3be6c30e623}">
          <xlrd:rvb i="1868"/>
        </ext>
      </extLst>
    </bk>
    <bk>
      <extLst>
        <ext uri="{3e2802c4-a4d2-4d8b-9148-e3be6c30e623}">
          <xlrd:rvb i="1869"/>
        </ext>
      </extLst>
    </bk>
    <bk>
      <extLst>
        <ext uri="{3e2802c4-a4d2-4d8b-9148-e3be6c30e623}">
          <xlrd:rvb i="1870"/>
        </ext>
      </extLst>
    </bk>
    <bk>
      <extLst>
        <ext uri="{3e2802c4-a4d2-4d8b-9148-e3be6c30e623}">
          <xlrd:rvb i="1871"/>
        </ext>
      </extLst>
    </bk>
    <bk>
      <extLst>
        <ext uri="{3e2802c4-a4d2-4d8b-9148-e3be6c30e623}">
          <xlrd:rvb i="1872"/>
        </ext>
      </extLst>
    </bk>
    <bk>
      <extLst>
        <ext uri="{3e2802c4-a4d2-4d8b-9148-e3be6c30e623}">
          <xlrd:rvb i="1873"/>
        </ext>
      </extLst>
    </bk>
    <bk>
      <extLst>
        <ext uri="{3e2802c4-a4d2-4d8b-9148-e3be6c30e623}">
          <xlrd:rvb i="1874"/>
        </ext>
      </extLst>
    </bk>
    <bk>
      <extLst>
        <ext uri="{3e2802c4-a4d2-4d8b-9148-e3be6c30e623}">
          <xlrd:rvb i="1875"/>
        </ext>
      </extLst>
    </bk>
    <bk>
      <extLst>
        <ext uri="{3e2802c4-a4d2-4d8b-9148-e3be6c30e623}">
          <xlrd:rvb i="1876"/>
        </ext>
      </extLst>
    </bk>
    <bk>
      <extLst>
        <ext uri="{3e2802c4-a4d2-4d8b-9148-e3be6c30e623}">
          <xlrd:rvb i="1877"/>
        </ext>
      </extLst>
    </bk>
    <bk>
      <extLst>
        <ext uri="{3e2802c4-a4d2-4d8b-9148-e3be6c30e623}">
          <xlrd:rvb i="1878"/>
        </ext>
      </extLst>
    </bk>
    <bk>
      <extLst>
        <ext uri="{3e2802c4-a4d2-4d8b-9148-e3be6c30e623}">
          <xlrd:rvb i="1879"/>
        </ext>
      </extLst>
    </bk>
    <bk>
      <extLst>
        <ext uri="{3e2802c4-a4d2-4d8b-9148-e3be6c30e623}">
          <xlrd:rvb i="1880"/>
        </ext>
      </extLst>
    </bk>
    <bk>
      <extLst>
        <ext uri="{3e2802c4-a4d2-4d8b-9148-e3be6c30e623}">
          <xlrd:rvb i="1881"/>
        </ext>
      </extLst>
    </bk>
    <bk>
      <extLst>
        <ext uri="{3e2802c4-a4d2-4d8b-9148-e3be6c30e623}">
          <xlrd:rvb i="1882"/>
        </ext>
      </extLst>
    </bk>
    <bk>
      <extLst>
        <ext uri="{3e2802c4-a4d2-4d8b-9148-e3be6c30e623}">
          <xlrd:rvb i="1883"/>
        </ext>
      </extLst>
    </bk>
    <bk>
      <extLst>
        <ext uri="{3e2802c4-a4d2-4d8b-9148-e3be6c30e623}">
          <xlrd:rvb i="1884"/>
        </ext>
      </extLst>
    </bk>
    <bk>
      <extLst>
        <ext uri="{3e2802c4-a4d2-4d8b-9148-e3be6c30e623}">
          <xlrd:rvb i="1885"/>
        </ext>
      </extLst>
    </bk>
    <bk>
      <extLst>
        <ext uri="{3e2802c4-a4d2-4d8b-9148-e3be6c30e623}">
          <xlrd:rvb i="1886"/>
        </ext>
      </extLst>
    </bk>
    <bk>
      <extLst>
        <ext uri="{3e2802c4-a4d2-4d8b-9148-e3be6c30e623}">
          <xlrd:rvb i="1887"/>
        </ext>
      </extLst>
    </bk>
    <bk>
      <extLst>
        <ext uri="{3e2802c4-a4d2-4d8b-9148-e3be6c30e623}">
          <xlrd:rvb i="1888"/>
        </ext>
      </extLst>
    </bk>
    <bk>
      <extLst>
        <ext uri="{3e2802c4-a4d2-4d8b-9148-e3be6c30e623}">
          <xlrd:rvb i="1889"/>
        </ext>
      </extLst>
    </bk>
    <bk>
      <extLst>
        <ext uri="{3e2802c4-a4d2-4d8b-9148-e3be6c30e623}">
          <xlrd:rvb i="1890"/>
        </ext>
      </extLst>
    </bk>
    <bk>
      <extLst>
        <ext uri="{3e2802c4-a4d2-4d8b-9148-e3be6c30e623}">
          <xlrd:rvb i="1891"/>
        </ext>
      </extLst>
    </bk>
    <bk>
      <extLst>
        <ext uri="{3e2802c4-a4d2-4d8b-9148-e3be6c30e623}">
          <xlrd:rvb i="1892"/>
        </ext>
      </extLst>
    </bk>
    <bk>
      <extLst>
        <ext uri="{3e2802c4-a4d2-4d8b-9148-e3be6c30e623}">
          <xlrd:rvb i="1893"/>
        </ext>
      </extLst>
    </bk>
    <bk>
      <extLst>
        <ext uri="{3e2802c4-a4d2-4d8b-9148-e3be6c30e623}">
          <xlrd:rvb i="1894"/>
        </ext>
      </extLst>
    </bk>
    <bk>
      <extLst>
        <ext uri="{3e2802c4-a4d2-4d8b-9148-e3be6c30e623}">
          <xlrd:rvb i="1895"/>
        </ext>
      </extLst>
    </bk>
    <bk>
      <extLst>
        <ext uri="{3e2802c4-a4d2-4d8b-9148-e3be6c30e623}">
          <xlrd:rvb i="1896"/>
        </ext>
      </extLst>
    </bk>
    <bk>
      <extLst>
        <ext uri="{3e2802c4-a4d2-4d8b-9148-e3be6c30e623}">
          <xlrd:rvb i="1897"/>
        </ext>
      </extLst>
    </bk>
    <bk>
      <extLst>
        <ext uri="{3e2802c4-a4d2-4d8b-9148-e3be6c30e623}">
          <xlrd:rvb i="1898"/>
        </ext>
      </extLst>
    </bk>
    <bk>
      <extLst>
        <ext uri="{3e2802c4-a4d2-4d8b-9148-e3be6c30e623}">
          <xlrd:rvb i="1899"/>
        </ext>
      </extLst>
    </bk>
    <bk>
      <extLst>
        <ext uri="{3e2802c4-a4d2-4d8b-9148-e3be6c30e623}">
          <xlrd:rvb i="1900"/>
        </ext>
      </extLst>
    </bk>
    <bk>
      <extLst>
        <ext uri="{3e2802c4-a4d2-4d8b-9148-e3be6c30e623}">
          <xlrd:rvb i="1901"/>
        </ext>
      </extLst>
    </bk>
    <bk>
      <extLst>
        <ext uri="{3e2802c4-a4d2-4d8b-9148-e3be6c30e623}">
          <xlrd:rvb i="1902"/>
        </ext>
      </extLst>
    </bk>
    <bk>
      <extLst>
        <ext uri="{3e2802c4-a4d2-4d8b-9148-e3be6c30e623}">
          <xlrd:rvb i="1903"/>
        </ext>
      </extLst>
    </bk>
    <bk>
      <extLst>
        <ext uri="{3e2802c4-a4d2-4d8b-9148-e3be6c30e623}">
          <xlrd:rvb i="1904"/>
        </ext>
      </extLst>
    </bk>
    <bk>
      <extLst>
        <ext uri="{3e2802c4-a4d2-4d8b-9148-e3be6c30e623}">
          <xlrd:rvb i="1905"/>
        </ext>
      </extLst>
    </bk>
    <bk>
      <extLst>
        <ext uri="{3e2802c4-a4d2-4d8b-9148-e3be6c30e623}">
          <xlrd:rvb i="1906"/>
        </ext>
      </extLst>
    </bk>
    <bk>
      <extLst>
        <ext uri="{3e2802c4-a4d2-4d8b-9148-e3be6c30e623}">
          <xlrd:rvb i="1907"/>
        </ext>
      </extLst>
    </bk>
    <bk>
      <extLst>
        <ext uri="{3e2802c4-a4d2-4d8b-9148-e3be6c30e623}">
          <xlrd:rvb i="1908"/>
        </ext>
      </extLst>
    </bk>
    <bk>
      <extLst>
        <ext uri="{3e2802c4-a4d2-4d8b-9148-e3be6c30e623}">
          <xlrd:rvb i="1909"/>
        </ext>
      </extLst>
    </bk>
    <bk>
      <extLst>
        <ext uri="{3e2802c4-a4d2-4d8b-9148-e3be6c30e623}">
          <xlrd:rvb i="1910"/>
        </ext>
      </extLst>
    </bk>
    <bk>
      <extLst>
        <ext uri="{3e2802c4-a4d2-4d8b-9148-e3be6c30e623}">
          <xlrd:rvb i="1911"/>
        </ext>
      </extLst>
    </bk>
    <bk>
      <extLst>
        <ext uri="{3e2802c4-a4d2-4d8b-9148-e3be6c30e623}">
          <xlrd:rvb i="1912"/>
        </ext>
      </extLst>
    </bk>
    <bk>
      <extLst>
        <ext uri="{3e2802c4-a4d2-4d8b-9148-e3be6c30e623}">
          <xlrd:rvb i="1913"/>
        </ext>
      </extLst>
    </bk>
    <bk>
      <extLst>
        <ext uri="{3e2802c4-a4d2-4d8b-9148-e3be6c30e623}">
          <xlrd:rvb i="1914"/>
        </ext>
      </extLst>
    </bk>
    <bk>
      <extLst>
        <ext uri="{3e2802c4-a4d2-4d8b-9148-e3be6c30e623}">
          <xlrd:rvb i="1915"/>
        </ext>
      </extLst>
    </bk>
    <bk>
      <extLst>
        <ext uri="{3e2802c4-a4d2-4d8b-9148-e3be6c30e623}">
          <xlrd:rvb i="1916"/>
        </ext>
      </extLst>
    </bk>
    <bk>
      <extLst>
        <ext uri="{3e2802c4-a4d2-4d8b-9148-e3be6c30e623}">
          <xlrd:rvb i="1917"/>
        </ext>
      </extLst>
    </bk>
    <bk>
      <extLst>
        <ext uri="{3e2802c4-a4d2-4d8b-9148-e3be6c30e623}">
          <xlrd:rvb i="1918"/>
        </ext>
      </extLst>
    </bk>
    <bk>
      <extLst>
        <ext uri="{3e2802c4-a4d2-4d8b-9148-e3be6c30e623}">
          <xlrd:rvb i="1919"/>
        </ext>
      </extLst>
    </bk>
    <bk>
      <extLst>
        <ext uri="{3e2802c4-a4d2-4d8b-9148-e3be6c30e623}">
          <xlrd:rvb i="1920"/>
        </ext>
      </extLst>
    </bk>
    <bk>
      <extLst>
        <ext uri="{3e2802c4-a4d2-4d8b-9148-e3be6c30e623}">
          <xlrd:rvb i="1921"/>
        </ext>
      </extLst>
    </bk>
    <bk>
      <extLst>
        <ext uri="{3e2802c4-a4d2-4d8b-9148-e3be6c30e623}">
          <xlrd:rvb i="1922"/>
        </ext>
      </extLst>
    </bk>
    <bk>
      <extLst>
        <ext uri="{3e2802c4-a4d2-4d8b-9148-e3be6c30e623}">
          <xlrd:rvb i="1923"/>
        </ext>
      </extLst>
    </bk>
    <bk>
      <extLst>
        <ext uri="{3e2802c4-a4d2-4d8b-9148-e3be6c30e623}">
          <xlrd:rvb i="1924"/>
        </ext>
      </extLst>
    </bk>
    <bk>
      <extLst>
        <ext uri="{3e2802c4-a4d2-4d8b-9148-e3be6c30e623}">
          <xlrd:rvb i="1925"/>
        </ext>
      </extLst>
    </bk>
    <bk>
      <extLst>
        <ext uri="{3e2802c4-a4d2-4d8b-9148-e3be6c30e623}">
          <xlrd:rvb i="1926"/>
        </ext>
      </extLst>
    </bk>
    <bk>
      <extLst>
        <ext uri="{3e2802c4-a4d2-4d8b-9148-e3be6c30e623}">
          <xlrd:rvb i="1927"/>
        </ext>
      </extLst>
    </bk>
    <bk>
      <extLst>
        <ext uri="{3e2802c4-a4d2-4d8b-9148-e3be6c30e623}">
          <xlrd:rvb i="1928"/>
        </ext>
      </extLst>
    </bk>
    <bk>
      <extLst>
        <ext uri="{3e2802c4-a4d2-4d8b-9148-e3be6c30e623}">
          <xlrd:rvb i="1929"/>
        </ext>
      </extLst>
    </bk>
    <bk>
      <extLst>
        <ext uri="{3e2802c4-a4d2-4d8b-9148-e3be6c30e623}">
          <xlrd:rvb i="1930"/>
        </ext>
      </extLst>
    </bk>
    <bk>
      <extLst>
        <ext uri="{3e2802c4-a4d2-4d8b-9148-e3be6c30e623}">
          <xlrd:rvb i="1931"/>
        </ext>
      </extLst>
    </bk>
    <bk>
      <extLst>
        <ext uri="{3e2802c4-a4d2-4d8b-9148-e3be6c30e623}">
          <xlrd:rvb i="1932"/>
        </ext>
      </extLst>
    </bk>
    <bk>
      <extLst>
        <ext uri="{3e2802c4-a4d2-4d8b-9148-e3be6c30e623}">
          <xlrd:rvb i="1933"/>
        </ext>
      </extLst>
    </bk>
    <bk>
      <extLst>
        <ext uri="{3e2802c4-a4d2-4d8b-9148-e3be6c30e623}">
          <xlrd:rvb i="1934"/>
        </ext>
      </extLst>
    </bk>
    <bk>
      <extLst>
        <ext uri="{3e2802c4-a4d2-4d8b-9148-e3be6c30e623}">
          <xlrd:rvb i="1935"/>
        </ext>
      </extLst>
    </bk>
    <bk>
      <extLst>
        <ext uri="{3e2802c4-a4d2-4d8b-9148-e3be6c30e623}">
          <xlrd:rvb i="1936"/>
        </ext>
      </extLst>
    </bk>
    <bk>
      <extLst>
        <ext uri="{3e2802c4-a4d2-4d8b-9148-e3be6c30e623}">
          <xlrd:rvb i="1937"/>
        </ext>
      </extLst>
    </bk>
    <bk>
      <extLst>
        <ext uri="{3e2802c4-a4d2-4d8b-9148-e3be6c30e623}">
          <xlrd:rvb i="1938"/>
        </ext>
      </extLst>
    </bk>
    <bk>
      <extLst>
        <ext uri="{3e2802c4-a4d2-4d8b-9148-e3be6c30e623}">
          <xlrd:rvb i="1939"/>
        </ext>
      </extLst>
    </bk>
    <bk>
      <extLst>
        <ext uri="{3e2802c4-a4d2-4d8b-9148-e3be6c30e623}">
          <xlrd:rvb i="1940"/>
        </ext>
      </extLst>
    </bk>
    <bk>
      <extLst>
        <ext uri="{3e2802c4-a4d2-4d8b-9148-e3be6c30e623}">
          <xlrd:rvb i="1941"/>
        </ext>
      </extLst>
    </bk>
    <bk>
      <extLst>
        <ext uri="{3e2802c4-a4d2-4d8b-9148-e3be6c30e623}">
          <xlrd:rvb i="1942"/>
        </ext>
      </extLst>
    </bk>
    <bk>
      <extLst>
        <ext uri="{3e2802c4-a4d2-4d8b-9148-e3be6c30e623}">
          <xlrd:rvb i="1943"/>
        </ext>
      </extLst>
    </bk>
    <bk>
      <extLst>
        <ext uri="{3e2802c4-a4d2-4d8b-9148-e3be6c30e623}">
          <xlrd:rvb i="1944"/>
        </ext>
      </extLst>
    </bk>
    <bk>
      <extLst>
        <ext uri="{3e2802c4-a4d2-4d8b-9148-e3be6c30e623}">
          <xlrd:rvb i="1945"/>
        </ext>
      </extLst>
    </bk>
    <bk>
      <extLst>
        <ext uri="{3e2802c4-a4d2-4d8b-9148-e3be6c30e623}">
          <xlrd:rvb i="1946"/>
        </ext>
      </extLst>
    </bk>
    <bk>
      <extLst>
        <ext uri="{3e2802c4-a4d2-4d8b-9148-e3be6c30e623}">
          <xlrd:rvb i="1947"/>
        </ext>
      </extLst>
    </bk>
    <bk>
      <extLst>
        <ext uri="{3e2802c4-a4d2-4d8b-9148-e3be6c30e623}">
          <xlrd:rvb i="1948"/>
        </ext>
      </extLst>
    </bk>
    <bk>
      <extLst>
        <ext uri="{3e2802c4-a4d2-4d8b-9148-e3be6c30e623}">
          <xlrd:rvb i="1949"/>
        </ext>
      </extLst>
    </bk>
    <bk>
      <extLst>
        <ext uri="{3e2802c4-a4d2-4d8b-9148-e3be6c30e623}">
          <xlrd:rvb i="1950"/>
        </ext>
      </extLst>
    </bk>
    <bk>
      <extLst>
        <ext uri="{3e2802c4-a4d2-4d8b-9148-e3be6c30e623}">
          <xlrd:rvb i="1951"/>
        </ext>
      </extLst>
    </bk>
    <bk>
      <extLst>
        <ext uri="{3e2802c4-a4d2-4d8b-9148-e3be6c30e623}">
          <xlrd:rvb i="1952"/>
        </ext>
      </extLst>
    </bk>
    <bk>
      <extLst>
        <ext uri="{3e2802c4-a4d2-4d8b-9148-e3be6c30e623}">
          <xlrd:rvb i="1953"/>
        </ext>
      </extLst>
    </bk>
    <bk>
      <extLst>
        <ext uri="{3e2802c4-a4d2-4d8b-9148-e3be6c30e623}">
          <xlrd:rvb i="1954"/>
        </ext>
      </extLst>
    </bk>
    <bk>
      <extLst>
        <ext uri="{3e2802c4-a4d2-4d8b-9148-e3be6c30e623}">
          <xlrd:rvb i="1955"/>
        </ext>
      </extLst>
    </bk>
    <bk>
      <extLst>
        <ext uri="{3e2802c4-a4d2-4d8b-9148-e3be6c30e623}">
          <xlrd:rvb i="1956"/>
        </ext>
      </extLst>
    </bk>
    <bk>
      <extLst>
        <ext uri="{3e2802c4-a4d2-4d8b-9148-e3be6c30e623}">
          <xlrd:rvb i="1957"/>
        </ext>
      </extLst>
    </bk>
    <bk>
      <extLst>
        <ext uri="{3e2802c4-a4d2-4d8b-9148-e3be6c30e623}">
          <xlrd:rvb i="1958"/>
        </ext>
      </extLst>
    </bk>
    <bk>
      <extLst>
        <ext uri="{3e2802c4-a4d2-4d8b-9148-e3be6c30e623}">
          <xlrd:rvb i="1959"/>
        </ext>
      </extLst>
    </bk>
    <bk>
      <extLst>
        <ext uri="{3e2802c4-a4d2-4d8b-9148-e3be6c30e623}">
          <xlrd:rvb i="1960"/>
        </ext>
      </extLst>
    </bk>
    <bk>
      <extLst>
        <ext uri="{3e2802c4-a4d2-4d8b-9148-e3be6c30e623}">
          <xlrd:rvb i="1961"/>
        </ext>
      </extLst>
    </bk>
    <bk>
      <extLst>
        <ext uri="{3e2802c4-a4d2-4d8b-9148-e3be6c30e623}">
          <xlrd:rvb i="1962"/>
        </ext>
      </extLst>
    </bk>
    <bk>
      <extLst>
        <ext uri="{3e2802c4-a4d2-4d8b-9148-e3be6c30e623}">
          <xlrd:rvb i="1963"/>
        </ext>
      </extLst>
    </bk>
    <bk>
      <extLst>
        <ext uri="{3e2802c4-a4d2-4d8b-9148-e3be6c30e623}">
          <xlrd:rvb i="1964"/>
        </ext>
      </extLst>
    </bk>
    <bk>
      <extLst>
        <ext uri="{3e2802c4-a4d2-4d8b-9148-e3be6c30e623}">
          <xlrd:rvb i="1965"/>
        </ext>
      </extLst>
    </bk>
    <bk>
      <extLst>
        <ext uri="{3e2802c4-a4d2-4d8b-9148-e3be6c30e623}">
          <xlrd:rvb i="1966"/>
        </ext>
      </extLst>
    </bk>
    <bk>
      <extLst>
        <ext uri="{3e2802c4-a4d2-4d8b-9148-e3be6c30e623}">
          <xlrd:rvb i="1967"/>
        </ext>
      </extLst>
    </bk>
    <bk>
      <extLst>
        <ext uri="{3e2802c4-a4d2-4d8b-9148-e3be6c30e623}">
          <xlrd:rvb i="1968"/>
        </ext>
      </extLst>
    </bk>
    <bk>
      <extLst>
        <ext uri="{3e2802c4-a4d2-4d8b-9148-e3be6c30e623}">
          <xlrd:rvb i="1969"/>
        </ext>
      </extLst>
    </bk>
    <bk>
      <extLst>
        <ext uri="{3e2802c4-a4d2-4d8b-9148-e3be6c30e623}">
          <xlrd:rvb i="1970"/>
        </ext>
      </extLst>
    </bk>
    <bk>
      <extLst>
        <ext uri="{3e2802c4-a4d2-4d8b-9148-e3be6c30e623}">
          <xlrd:rvb i="1971"/>
        </ext>
      </extLst>
    </bk>
    <bk>
      <extLst>
        <ext uri="{3e2802c4-a4d2-4d8b-9148-e3be6c30e623}">
          <xlrd:rvb i="1972"/>
        </ext>
      </extLst>
    </bk>
    <bk>
      <extLst>
        <ext uri="{3e2802c4-a4d2-4d8b-9148-e3be6c30e623}">
          <xlrd:rvb i="1973"/>
        </ext>
      </extLst>
    </bk>
    <bk>
      <extLst>
        <ext uri="{3e2802c4-a4d2-4d8b-9148-e3be6c30e623}">
          <xlrd:rvb i="1974"/>
        </ext>
      </extLst>
    </bk>
    <bk>
      <extLst>
        <ext uri="{3e2802c4-a4d2-4d8b-9148-e3be6c30e623}">
          <xlrd:rvb i="1975"/>
        </ext>
      </extLst>
    </bk>
    <bk>
      <extLst>
        <ext uri="{3e2802c4-a4d2-4d8b-9148-e3be6c30e623}">
          <xlrd:rvb i="1976"/>
        </ext>
      </extLst>
    </bk>
    <bk>
      <extLst>
        <ext uri="{3e2802c4-a4d2-4d8b-9148-e3be6c30e623}">
          <xlrd:rvb i="1977"/>
        </ext>
      </extLst>
    </bk>
    <bk>
      <extLst>
        <ext uri="{3e2802c4-a4d2-4d8b-9148-e3be6c30e623}">
          <xlrd:rvb i="1978"/>
        </ext>
      </extLst>
    </bk>
    <bk>
      <extLst>
        <ext uri="{3e2802c4-a4d2-4d8b-9148-e3be6c30e623}">
          <xlrd:rvb i="1979"/>
        </ext>
      </extLst>
    </bk>
    <bk>
      <extLst>
        <ext uri="{3e2802c4-a4d2-4d8b-9148-e3be6c30e623}">
          <xlrd:rvb i="1980"/>
        </ext>
      </extLst>
    </bk>
    <bk>
      <extLst>
        <ext uri="{3e2802c4-a4d2-4d8b-9148-e3be6c30e623}">
          <xlrd:rvb i="1981"/>
        </ext>
      </extLst>
    </bk>
    <bk>
      <extLst>
        <ext uri="{3e2802c4-a4d2-4d8b-9148-e3be6c30e623}">
          <xlrd:rvb i="1982"/>
        </ext>
      </extLst>
    </bk>
    <bk>
      <extLst>
        <ext uri="{3e2802c4-a4d2-4d8b-9148-e3be6c30e623}">
          <xlrd:rvb i="1983"/>
        </ext>
      </extLst>
    </bk>
    <bk>
      <extLst>
        <ext uri="{3e2802c4-a4d2-4d8b-9148-e3be6c30e623}">
          <xlrd:rvb i="1984"/>
        </ext>
      </extLst>
    </bk>
    <bk>
      <extLst>
        <ext uri="{3e2802c4-a4d2-4d8b-9148-e3be6c30e623}">
          <xlrd:rvb i="1985"/>
        </ext>
      </extLst>
    </bk>
    <bk>
      <extLst>
        <ext uri="{3e2802c4-a4d2-4d8b-9148-e3be6c30e623}">
          <xlrd:rvb i="1986"/>
        </ext>
      </extLst>
    </bk>
    <bk>
      <extLst>
        <ext uri="{3e2802c4-a4d2-4d8b-9148-e3be6c30e623}">
          <xlrd:rvb i="1987"/>
        </ext>
      </extLst>
    </bk>
    <bk>
      <extLst>
        <ext uri="{3e2802c4-a4d2-4d8b-9148-e3be6c30e623}">
          <xlrd:rvb i="1988"/>
        </ext>
      </extLst>
    </bk>
    <bk>
      <extLst>
        <ext uri="{3e2802c4-a4d2-4d8b-9148-e3be6c30e623}">
          <xlrd:rvb i="1989"/>
        </ext>
      </extLst>
    </bk>
    <bk>
      <extLst>
        <ext uri="{3e2802c4-a4d2-4d8b-9148-e3be6c30e623}">
          <xlrd:rvb i="1990"/>
        </ext>
      </extLst>
    </bk>
    <bk>
      <extLst>
        <ext uri="{3e2802c4-a4d2-4d8b-9148-e3be6c30e623}">
          <xlrd:rvb i="1991"/>
        </ext>
      </extLst>
    </bk>
    <bk>
      <extLst>
        <ext uri="{3e2802c4-a4d2-4d8b-9148-e3be6c30e623}">
          <xlrd:rvb i="1992"/>
        </ext>
      </extLst>
    </bk>
    <bk>
      <extLst>
        <ext uri="{3e2802c4-a4d2-4d8b-9148-e3be6c30e623}">
          <xlrd:rvb i="1993"/>
        </ext>
      </extLst>
    </bk>
    <bk>
      <extLst>
        <ext uri="{3e2802c4-a4d2-4d8b-9148-e3be6c30e623}">
          <xlrd:rvb i="1994"/>
        </ext>
      </extLst>
    </bk>
    <bk>
      <extLst>
        <ext uri="{3e2802c4-a4d2-4d8b-9148-e3be6c30e623}">
          <xlrd:rvb i="1995"/>
        </ext>
      </extLst>
    </bk>
    <bk>
      <extLst>
        <ext uri="{3e2802c4-a4d2-4d8b-9148-e3be6c30e623}">
          <xlrd:rvb i="1996"/>
        </ext>
      </extLst>
    </bk>
    <bk>
      <extLst>
        <ext uri="{3e2802c4-a4d2-4d8b-9148-e3be6c30e623}">
          <xlrd:rvb i="1997"/>
        </ext>
      </extLst>
    </bk>
    <bk>
      <extLst>
        <ext uri="{3e2802c4-a4d2-4d8b-9148-e3be6c30e623}">
          <xlrd:rvb i="1998"/>
        </ext>
      </extLst>
    </bk>
    <bk>
      <extLst>
        <ext uri="{3e2802c4-a4d2-4d8b-9148-e3be6c30e623}">
          <xlrd:rvb i="1999"/>
        </ext>
      </extLst>
    </bk>
    <bk>
      <extLst>
        <ext uri="{3e2802c4-a4d2-4d8b-9148-e3be6c30e623}">
          <xlrd:rvb i="2000"/>
        </ext>
      </extLst>
    </bk>
    <bk>
      <extLst>
        <ext uri="{3e2802c4-a4d2-4d8b-9148-e3be6c30e623}">
          <xlrd:rvb i="2001"/>
        </ext>
      </extLst>
    </bk>
    <bk>
      <extLst>
        <ext uri="{3e2802c4-a4d2-4d8b-9148-e3be6c30e623}">
          <xlrd:rvb i="2002"/>
        </ext>
      </extLst>
    </bk>
    <bk>
      <extLst>
        <ext uri="{3e2802c4-a4d2-4d8b-9148-e3be6c30e623}">
          <xlrd:rvb i="2003"/>
        </ext>
      </extLst>
    </bk>
    <bk>
      <extLst>
        <ext uri="{3e2802c4-a4d2-4d8b-9148-e3be6c30e623}">
          <xlrd:rvb i="2004"/>
        </ext>
      </extLst>
    </bk>
    <bk>
      <extLst>
        <ext uri="{3e2802c4-a4d2-4d8b-9148-e3be6c30e623}">
          <xlrd:rvb i="2005"/>
        </ext>
      </extLst>
    </bk>
    <bk>
      <extLst>
        <ext uri="{3e2802c4-a4d2-4d8b-9148-e3be6c30e623}">
          <xlrd:rvb i="2006"/>
        </ext>
      </extLst>
    </bk>
    <bk>
      <extLst>
        <ext uri="{3e2802c4-a4d2-4d8b-9148-e3be6c30e623}">
          <xlrd:rvb i="2007"/>
        </ext>
      </extLst>
    </bk>
    <bk>
      <extLst>
        <ext uri="{3e2802c4-a4d2-4d8b-9148-e3be6c30e623}">
          <xlrd:rvb i="2008"/>
        </ext>
      </extLst>
    </bk>
    <bk>
      <extLst>
        <ext uri="{3e2802c4-a4d2-4d8b-9148-e3be6c30e623}">
          <xlrd:rvb i="2009"/>
        </ext>
      </extLst>
    </bk>
    <bk>
      <extLst>
        <ext uri="{3e2802c4-a4d2-4d8b-9148-e3be6c30e623}">
          <xlrd:rvb i="2010"/>
        </ext>
      </extLst>
    </bk>
    <bk>
      <extLst>
        <ext uri="{3e2802c4-a4d2-4d8b-9148-e3be6c30e623}">
          <xlrd:rvb i="2011"/>
        </ext>
      </extLst>
    </bk>
    <bk>
      <extLst>
        <ext uri="{3e2802c4-a4d2-4d8b-9148-e3be6c30e623}">
          <xlrd:rvb i="2012"/>
        </ext>
      </extLst>
    </bk>
    <bk>
      <extLst>
        <ext uri="{3e2802c4-a4d2-4d8b-9148-e3be6c30e623}">
          <xlrd:rvb i="2013"/>
        </ext>
      </extLst>
    </bk>
    <bk>
      <extLst>
        <ext uri="{3e2802c4-a4d2-4d8b-9148-e3be6c30e623}">
          <xlrd:rvb i="2014"/>
        </ext>
      </extLst>
    </bk>
    <bk>
      <extLst>
        <ext uri="{3e2802c4-a4d2-4d8b-9148-e3be6c30e623}">
          <xlrd:rvb i="2015"/>
        </ext>
      </extLst>
    </bk>
    <bk>
      <extLst>
        <ext uri="{3e2802c4-a4d2-4d8b-9148-e3be6c30e623}">
          <xlrd:rvb i="2016"/>
        </ext>
      </extLst>
    </bk>
    <bk>
      <extLst>
        <ext uri="{3e2802c4-a4d2-4d8b-9148-e3be6c30e623}">
          <xlrd:rvb i="2017"/>
        </ext>
      </extLst>
    </bk>
    <bk>
      <extLst>
        <ext uri="{3e2802c4-a4d2-4d8b-9148-e3be6c30e623}">
          <xlrd:rvb i="2018"/>
        </ext>
      </extLst>
    </bk>
    <bk>
      <extLst>
        <ext uri="{3e2802c4-a4d2-4d8b-9148-e3be6c30e623}">
          <xlrd:rvb i="2019"/>
        </ext>
      </extLst>
    </bk>
    <bk>
      <extLst>
        <ext uri="{3e2802c4-a4d2-4d8b-9148-e3be6c30e623}">
          <xlrd:rvb i="2020"/>
        </ext>
      </extLst>
    </bk>
    <bk>
      <extLst>
        <ext uri="{3e2802c4-a4d2-4d8b-9148-e3be6c30e623}">
          <xlrd:rvb i="2021"/>
        </ext>
      </extLst>
    </bk>
    <bk>
      <extLst>
        <ext uri="{3e2802c4-a4d2-4d8b-9148-e3be6c30e623}">
          <xlrd:rvb i="2022"/>
        </ext>
      </extLst>
    </bk>
    <bk>
      <extLst>
        <ext uri="{3e2802c4-a4d2-4d8b-9148-e3be6c30e623}">
          <xlrd:rvb i="2023"/>
        </ext>
      </extLst>
    </bk>
    <bk>
      <extLst>
        <ext uri="{3e2802c4-a4d2-4d8b-9148-e3be6c30e623}">
          <xlrd:rvb i="2024"/>
        </ext>
      </extLst>
    </bk>
    <bk>
      <extLst>
        <ext uri="{3e2802c4-a4d2-4d8b-9148-e3be6c30e623}">
          <xlrd:rvb i="2025"/>
        </ext>
      </extLst>
    </bk>
    <bk>
      <extLst>
        <ext uri="{3e2802c4-a4d2-4d8b-9148-e3be6c30e623}">
          <xlrd:rvb i="2026"/>
        </ext>
      </extLst>
    </bk>
    <bk>
      <extLst>
        <ext uri="{3e2802c4-a4d2-4d8b-9148-e3be6c30e623}">
          <xlrd:rvb i="2027"/>
        </ext>
      </extLst>
    </bk>
    <bk>
      <extLst>
        <ext uri="{3e2802c4-a4d2-4d8b-9148-e3be6c30e623}">
          <xlrd:rvb i="2028"/>
        </ext>
      </extLst>
    </bk>
    <bk>
      <extLst>
        <ext uri="{3e2802c4-a4d2-4d8b-9148-e3be6c30e623}">
          <xlrd:rvb i="2029"/>
        </ext>
      </extLst>
    </bk>
    <bk>
      <extLst>
        <ext uri="{3e2802c4-a4d2-4d8b-9148-e3be6c30e623}">
          <xlrd:rvb i="2030"/>
        </ext>
      </extLst>
    </bk>
    <bk>
      <extLst>
        <ext uri="{3e2802c4-a4d2-4d8b-9148-e3be6c30e623}">
          <xlrd:rvb i="2031"/>
        </ext>
      </extLst>
    </bk>
    <bk>
      <extLst>
        <ext uri="{3e2802c4-a4d2-4d8b-9148-e3be6c30e623}">
          <xlrd:rvb i="2032"/>
        </ext>
      </extLst>
    </bk>
    <bk>
      <extLst>
        <ext uri="{3e2802c4-a4d2-4d8b-9148-e3be6c30e623}">
          <xlrd:rvb i="2033"/>
        </ext>
      </extLst>
    </bk>
    <bk>
      <extLst>
        <ext uri="{3e2802c4-a4d2-4d8b-9148-e3be6c30e623}">
          <xlrd:rvb i="2034"/>
        </ext>
      </extLst>
    </bk>
    <bk>
      <extLst>
        <ext uri="{3e2802c4-a4d2-4d8b-9148-e3be6c30e623}">
          <xlrd:rvb i="2035"/>
        </ext>
      </extLst>
    </bk>
    <bk>
      <extLst>
        <ext uri="{3e2802c4-a4d2-4d8b-9148-e3be6c30e623}">
          <xlrd:rvb i="2036"/>
        </ext>
      </extLst>
    </bk>
    <bk>
      <extLst>
        <ext uri="{3e2802c4-a4d2-4d8b-9148-e3be6c30e623}">
          <xlrd:rvb i="2037"/>
        </ext>
      </extLst>
    </bk>
    <bk>
      <extLst>
        <ext uri="{3e2802c4-a4d2-4d8b-9148-e3be6c30e623}">
          <xlrd:rvb i="2038"/>
        </ext>
      </extLst>
    </bk>
    <bk>
      <extLst>
        <ext uri="{3e2802c4-a4d2-4d8b-9148-e3be6c30e623}">
          <xlrd:rvb i="2039"/>
        </ext>
      </extLst>
    </bk>
    <bk>
      <extLst>
        <ext uri="{3e2802c4-a4d2-4d8b-9148-e3be6c30e623}">
          <xlrd:rvb i="2040"/>
        </ext>
      </extLst>
    </bk>
    <bk>
      <extLst>
        <ext uri="{3e2802c4-a4d2-4d8b-9148-e3be6c30e623}">
          <xlrd:rvb i="2041"/>
        </ext>
      </extLst>
    </bk>
    <bk>
      <extLst>
        <ext uri="{3e2802c4-a4d2-4d8b-9148-e3be6c30e623}">
          <xlrd:rvb i="2042"/>
        </ext>
      </extLst>
    </bk>
    <bk>
      <extLst>
        <ext uri="{3e2802c4-a4d2-4d8b-9148-e3be6c30e623}">
          <xlrd:rvb i="2043"/>
        </ext>
      </extLst>
    </bk>
    <bk>
      <extLst>
        <ext uri="{3e2802c4-a4d2-4d8b-9148-e3be6c30e623}">
          <xlrd:rvb i="2044"/>
        </ext>
      </extLst>
    </bk>
    <bk>
      <extLst>
        <ext uri="{3e2802c4-a4d2-4d8b-9148-e3be6c30e623}">
          <xlrd:rvb i="2045"/>
        </ext>
      </extLst>
    </bk>
    <bk>
      <extLst>
        <ext uri="{3e2802c4-a4d2-4d8b-9148-e3be6c30e623}">
          <xlrd:rvb i="2046"/>
        </ext>
      </extLst>
    </bk>
    <bk>
      <extLst>
        <ext uri="{3e2802c4-a4d2-4d8b-9148-e3be6c30e623}">
          <xlrd:rvb i="2047"/>
        </ext>
      </extLst>
    </bk>
    <bk>
      <extLst>
        <ext uri="{3e2802c4-a4d2-4d8b-9148-e3be6c30e623}">
          <xlrd:rvb i="2048"/>
        </ext>
      </extLst>
    </bk>
    <bk>
      <extLst>
        <ext uri="{3e2802c4-a4d2-4d8b-9148-e3be6c30e623}">
          <xlrd:rvb i="2049"/>
        </ext>
      </extLst>
    </bk>
    <bk>
      <extLst>
        <ext uri="{3e2802c4-a4d2-4d8b-9148-e3be6c30e623}">
          <xlrd:rvb i="2050"/>
        </ext>
      </extLst>
    </bk>
    <bk>
      <extLst>
        <ext uri="{3e2802c4-a4d2-4d8b-9148-e3be6c30e623}">
          <xlrd:rvb i="2051"/>
        </ext>
      </extLst>
    </bk>
    <bk>
      <extLst>
        <ext uri="{3e2802c4-a4d2-4d8b-9148-e3be6c30e623}">
          <xlrd:rvb i="2052"/>
        </ext>
      </extLst>
    </bk>
    <bk>
      <extLst>
        <ext uri="{3e2802c4-a4d2-4d8b-9148-e3be6c30e623}">
          <xlrd:rvb i="2053"/>
        </ext>
      </extLst>
    </bk>
    <bk>
      <extLst>
        <ext uri="{3e2802c4-a4d2-4d8b-9148-e3be6c30e623}">
          <xlrd:rvb i="2054"/>
        </ext>
      </extLst>
    </bk>
    <bk>
      <extLst>
        <ext uri="{3e2802c4-a4d2-4d8b-9148-e3be6c30e623}">
          <xlrd:rvb i="2055"/>
        </ext>
      </extLst>
    </bk>
    <bk>
      <extLst>
        <ext uri="{3e2802c4-a4d2-4d8b-9148-e3be6c30e623}">
          <xlrd:rvb i="2056"/>
        </ext>
      </extLst>
    </bk>
    <bk>
      <extLst>
        <ext uri="{3e2802c4-a4d2-4d8b-9148-e3be6c30e623}">
          <xlrd:rvb i="2057"/>
        </ext>
      </extLst>
    </bk>
    <bk>
      <extLst>
        <ext uri="{3e2802c4-a4d2-4d8b-9148-e3be6c30e623}">
          <xlrd:rvb i="2058"/>
        </ext>
      </extLst>
    </bk>
    <bk>
      <extLst>
        <ext uri="{3e2802c4-a4d2-4d8b-9148-e3be6c30e623}">
          <xlrd:rvb i="2059"/>
        </ext>
      </extLst>
    </bk>
    <bk>
      <extLst>
        <ext uri="{3e2802c4-a4d2-4d8b-9148-e3be6c30e623}">
          <xlrd:rvb i="2060"/>
        </ext>
      </extLst>
    </bk>
    <bk>
      <extLst>
        <ext uri="{3e2802c4-a4d2-4d8b-9148-e3be6c30e623}">
          <xlrd:rvb i="2061"/>
        </ext>
      </extLst>
    </bk>
    <bk>
      <extLst>
        <ext uri="{3e2802c4-a4d2-4d8b-9148-e3be6c30e623}">
          <xlrd:rvb i="2062"/>
        </ext>
      </extLst>
    </bk>
    <bk>
      <extLst>
        <ext uri="{3e2802c4-a4d2-4d8b-9148-e3be6c30e623}">
          <xlrd:rvb i="2063"/>
        </ext>
      </extLst>
    </bk>
    <bk>
      <extLst>
        <ext uri="{3e2802c4-a4d2-4d8b-9148-e3be6c30e623}">
          <xlrd:rvb i="2064"/>
        </ext>
      </extLst>
    </bk>
    <bk>
      <extLst>
        <ext uri="{3e2802c4-a4d2-4d8b-9148-e3be6c30e623}">
          <xlrd:rvb i="2065"/>
        </ext>
      </extLst>
    </bk>
    <bk>
      <extLst>
        <ext uri="{3e2802c4-a4d2-4d8b-9148-e3be6c30e623}">
          <xlrd:rvb i="2066"/>
        </ext>
      </extLst>
    </bk>
    <bk>
      <extLst>
        <ext uri="{3e2802c4-a4d2-4d8b-9148-e3be6c30e623}">
          <xlrd:rvb i="2067"/>
        </ext>
      </extLst>
    </bk>
    <bk>
      <extLst>
        <ext uri="{3e2802c4-a4d2-4d8b-9148-e3be6c30e623}">
          <xlrd:rvb i="2068"/>
        </ext>
      </extLst>
    </bk>
    <bk>
      <extLst>
        <ext uri="{3e2802c4-a4d2-4d8b-9148-e3be6c30e623}">
          <xlrd:rvb i="2069"/>
        </ext>
      </extLst>
    </bk>
    <bk>
      <extLst>
        <ext uri="{3e2802c4-a4d2-4d8b-9148-e3be6c30e623}">
          <xlrd:rvb i="2070"/>
        </ext>
      </extLst>
    </bk>
    <bk>
      <extLst>
        <ext uri="{3e2802c4-a4d2-4d8b-9148-e3be6c30e623}">
          <xlrd:rvb i="2071"/>
        </ext>
      </extLst>
    </bk>
    <bk>
      <extLst>
        <ext uri="{3e2802c4-a4d2-4d8b-9148-e3be6c30e623}">
          <xlrd:rvb i="2072"/>
        </ext>
      </extLst>
    </bk>
    <bk>
      <extLst>
        <ext uri="{3e2802c4-a4d2-4d8b-9148-e3be6c30e623}">
          <xlrd:rvb i="2073"/>
        </ext>
      </extLst>
    </bk>
    <bk>
      <extLst>
        <ext uri="{3e2802c4-a4d2-4d8b-9148-e3be6c30e623}">
          <xlrd:rvb i="2074"/>
        </ext>
      </extLst>
    </bk>
    <bk>
      <extLst>
        <ext uri="{3e2802c4-a4d2-4d8b-9148-e3be6c30e623}">
          <xlrd:rvb i="2075"/>
        </ext>
      </extLst>
    </bk>
    <bk>
      <extLst>
        <ext uri="{3e2802c4-a4d2-4d8b-9148-e3be6c30e623}">
          <xlrd:rvb i="2076"/>
        </ext>
      </extLst>
    </bk>
    <bk>
      <extLst>
        <ext uri="{3e2802c4-a4d2-4d8b-9148-e3be6c30e623}">
          <xlrd:rvb i="2077"/>
        </ext>
      </extLst>
    </bk>
    <bk>
      <extLst>
        <ext uri="{3e2802c4-a4d2-4d8b-9148-e3be6c30e623}">
          <xlrd:rvb i="2078"/>
        </ext>
      </extLst>
    </bk>
    <bk>
      <extLst>
        <ext uri="{3e2802c4-a4d2-4d8b-9148-e3be6c30e623}">
          <xlrd:rvb i="2079"/>
        </ext>
      </extLst>
    </bk>
    <bk>
      <extLst>
        <ext uri="{3e2802c4-a4d2-4d8b-9148-e3be6c30e623}">
          <xlrd:rvb i="2080"/>
        </ext>
      </extLst>
    </bk>
    <bk>
      <extLst>
        <ext uri="{3e2802c4-a4d2-4d8b-9148-e3be6c30e623}">
          <xlrd:rvb i="2081"/>
        </ext>
      </extLst>
    </bk>
    <bk>
      <extLst>
        <ext uri="{3e2802c4-a4d2-4d8b-9148-e3be6c30e623}">
          <xlrd:rvb i="2082"/>
        </ext>
      </extLst>
    </bk>
    <bk>
      <extLst>
        <ext uri="{3e2802c4-a4d2-4d8b-9148-e3be6c30e623}">
          <xlrd:rvb i="2083"/>
        </ext>
      </extLst>
    </bk>
    <bk>
      <extLst>
        <ext uri="{3e2802c4-a4d2-4d8b-9148-e3be6c30e623}">
          <xlrd:rvb i="2084"/>
        </ext>
      </extLst>
    </bk>
    <bk>
      <extLst>
        <ext uri="{3e2802c4-a4d2-4d8b-9148-e3be6c30e623}">
          <xlrd:rvb i="2085"/>
        </ext>
      </extLst>
    </bk>
    <bk>
      <extLst>
        <ext uri="{3e2802c4-a4d2-4d8b-9148-e3be6c30e623}">
          <xlrd:rvb i="2086"/>
        </ext>
      </extLst>
    </bk>
    <bk>
      <extLst>
        <ext uri="{3e2802c4-a4d2-4d8b-9148-e3be6c30e623}">
          <xlrd:rvb i="2087"/>
        </ext>
      </extLst>
    </bk>
    <bk>
      <extLst>
        <ext uri="{3e2802c4-a4d2-4d8b-9148-e3be6c30e623}">
          <xlrd:rvb i="2088"/>
        </ext>
      </extLst>
    </bk>
    <bk>
      <extLst>
        <ext uri="{3e2802c4-a4d2-4d8b-9148-e3be6c30e623}">
          <xlrd:rvb i="2089"/>
        </ext>
      </extLst>
    </bk>
    <bk>
      <extLst>
        <ext uri="{3e2802c4-a4d2-4d8b-9148-e3be6c30e623}">
          <xlrd:rvb i="2090"/>
        </ext>
      </extLst>
    </bk>
    <bk>
      <extLst>
        <ext uri="{3e2802c4-a4d2-4d8b-9148-e3be6c30e623}">
          <xlrd:rvb i="2091"/>
        </ext>
      </extLst>
    </bk>
    <bk>
      <extLst>
        <ext uri="{3e2802c4-a4d2-4d8b-9148-e3be6c30e623}">
          <xlrd:rvb i="2092"/>
        </ext>
      </extLst>
    </bk>
    <bk>
      <extLst>
        <ext uri="{3e2802c4-a4d2-4d8b-9148-e3be6c30e623}">
          <xlrd:rvb i="2093"/>
        </ext>
      </extLst>
    </bk>
    <bk>
      <extLst>
        <ext uri="{3e2802c4-a4d2-4d8b-9148-e3be6c30e623}">
          <xlrd:rvb i="2094"/>
        </ext>
      </extLst>
    </bk>
    <bk>
      <extLst>
        <ext uri="{3e2802c4-a4d2-4d8b-9148-e3be6c30e623}">
          <xlrd:rvb i="2095"/>
        </ext>
      </extLst>
    </bk>
    <bk>
      <extLst>
        <ext uri="{3e2802c4-a4d2-4d8b-9148-e3be6c30e623}">
          <xlrd:rvb i="2096"/>
        </ext>
      </extLst>
    </bk>
    <bk>
      <extLst>
        <ext uri="{3e2802c4-a4d2-4d8b-9148-e3be6c30e623}">
          <xlrd:rvb i="2097"/>
        </ext>
      </extLst>
    </bk>
    <bk>
      <extLst>
        <ext uri="{3e2802c4-a4d2-4d8b-9148-e3be6c30e623}">
          <xlrd:rvb i="2098"/>
        </ext>
      </extLst>
    </bk>
    <bk>
      <extLst>
        <ext uri="{3e2802c4-a4d2-4d8b-9148-e3be6c30e623}">
          <xlrd:rvb i="2099"/>
        </ext>
      </extLst>
    </bk>
    <bk>
      <extLst>
        <ext uri="{3e2802c4-a4d2-4d8b-9148-e3be6c30e623}">
          <xlrd:rvb i="2100"/>
        </ext>
      </extLst>
    </bk>
    <bk>
      <extLst>
        <ext uri="{3e2802c4-a4d2-4d8b-9148-e3be6c30e623}">
          <xlrd:rvb i="2101"/>
        </ext>
      </extLst>
    </bk>
    <bk>
      <extLst>
        <ext uri="{3e2802c4-a4d2-4d8b-9148-e3be6c30e623}">
          <xlrd:rvb i="2102"/>
        </ext>
      </extLst>
    </bk>
    <bk>
      <extLst>
        <ext uri="{3e2802c4-a4d2-4d8b-9148-e3be6c30e623}">
          <xlrd:rvb i="2103"/>
        </ext>
      </extLst>
    </bk>
    <bk>
      <extLst>
        <ext uri="{3e2802c4-a4d2-4d8b-9148-e3be6c30e623}">
          <xlrd:rvb i="2104"/>
        </ext>
      </extLst>
    </bk>
    <bk>
      <extLst>
        <ext uri="{3e2802c4-a4d2-4d8b-9148-e3be6c30e623}">
          <xlrd:rvb i="2105"/>
        </ext>
      </extLst>
    </bk>
    <bk>
      <extLst>
        <ext uri="{3e2802c4-a4d2-4d8b-9148-e3be6c30e623}">
          <xlrd:rvb i="2106"/>
        </ext>
      </extLst>
    </bk>
    <bk>
      <extLst>
        <ext uri="{3e2802c4-a4d2-4d8b-9148-e3be6c30e623}">
          <xlrd:rvb i="2107"/>
        </ext>
      </extLst>
    </bk>
    <bk>
      <extLst>
        <ext uri="{3e2802c4-a4d2-4d8b-9148-e3be6c30e623}">
          <xlrd:rvb i="2108"/>
        </ext>
      </extLst>
    </bk>
    <bk>
      <extLst>
        <ext uri="{3e2802c4-a4d2-4d8b-9148-e3be6c30e623}">
          <xlrd:rvb i="2109"/>
        </ext>
      </extLst>
    </bk>
    <bk>
      <extLst>
        <ext uri="{3e2802c4-a4d2-4d8b-9148-e3be6c30e623}">
          <xlrd:rvb i="2110"/>
        </ext>
      </extLst>
    </bk>
    <bk>
      <extLst>
        <ext uri="{3e2802c4-a4d2-4d8b-9148-e3be6c30e623}">
          <xlrd:rvb i="2113"/>
        </ext>
      </extLst>
    </bk>
    <bk>
      <extLst>
        <ext uri="{3e2802c4-a4d2-4d8b-9148-e3be6c30e623}">
          <xlrd:rvb i="2114"/>
        </ext>
      </extLst>
    </bk>
    <bk>
      <extLst>
        <ext uri="{3e2802c4-a4d2-4d8b-9148-e3be6c30e623}">
          <xlrd:rvb i="2115"/>
        </ext>
      </extLst>
    </bk>
    <bk>
      <extLst>
        <ext uri="{3e2802c4-a4d2-4d8b-9148-e3be6c30e623}">
          <xlrd:rvb i="2116"/>
        </ext>
      </extLst>
    </bk>
    <bk>
      <extLst>
        <ext uri="{3e2802c4-a4d2-4d8b-9148-e3be6c30e623}">
          <xlrd:rvb i="2117"/>
        </ext>
      </extLst>
    </bk>
    <bk>
      <extLst>
        <ext uri="{3e2802c4-a4d2-4d8b-9148-e3be6c30e623}">
          <xlrd:rvb i="2118"/>
        </ext>
      </extLst>
    </bk>
    <bk>
      <extLst>
        <ext uri="{3e2802c4-a4d2-4d8b-9148-e3be6c30e623}">
          <xlrd:rvb i="2119"/>
        </ext>
      </extLst>
    </bk>
    <bk>
      <extLst>
        <ext uri="{3e2802c4-a4d2-4d8b-9148-e3be6c30e623}">
          <xlrd:rvb i="2120"/>
        </ext>
      </extLst>
    </bk>
    <bk>
      <extLst>
        <ext uri="{3e2802c4-a4d2-4d8b-9148-e3be6c30e623}">
          <xlrd:rvb i="2121"/>
        </ext>
      </extLst>
    </bk>
    <bk>
      <extLst>
        <ext uri="{3e2802c4-a4d2-4d8b-9148-e3be6c30e623}">
          <xlrd:rvb i="2122"/>
        </ext>
      </extLst>
    </bk>
    <bk>
      <extLst>
        <ext uri="{3e2802c4-a4d2-4d8b-9148-e3be6c30e623}">
          <xlrd:rvb i="2123"/>
        </ext>
      </extLst>
    </bk>
    <bk>
      <extLst>
        <ext uri="{3e2802c4-a4d2-4d8b-9148-e3be6c30e623}">
          <xlrd:rvb i="2124"/>
        </ext>
      </extLst>
    </bk>
    <bk>
      <extLst>
        <ext uri="{3e2802c4-a4d2-4d8b-9148-e3be6c30e623}">
          <xlrd:rvb i="2125"/>
        </ext>
      </extLst>
    </bk>
    <bk>
      <extLst>
        <ext uri="{3e2802c4-a4d2-4d8b-9148-e3be6c30e623}">
          <xlrd:rvb i="2126"/>
        </ext>
      </extLst>
    </bk>
    <bk>
      <extLst>
        <ext uri="{3e2802c4-a4d2-4d8b-9148-e3be6c30e623}">
          <xlrd:rvb i="2127"/>
        </ext>
      </extLst>
    </bk>
    <bk>
      <extLst>
        <ext uri="{3e2802c4-a4d2-4d8b-9148-e3be6c30e623}">
          <xlrd:rvb i="2128"/>
        </ext>
      </extLst>
    </bk>
    <bk>
      <extLst>
        <ext uri="{3e2802c4-a4d2-4d8b-9148-e3be6c30e623}">
          <xlrd:rvb i="2129"/>
        </ext>
      </extLst>
    </bk>
    <bk>
      <extLst>
        <ext uri="{3e2802c4-a4d2-4d8b-9148-e3be6c30e623}">
          <xlrd:rvb i="2130"/>
        </ext>
      </extLst>
    </bk>
    <bk>
      <extLst>
        <ext uri="{3e2802c4-a4d2-4d8b-9148-e3be6c30e623}">
          <xlrd:rvb i="2131"/>
        </ext>
      </extLst>
    </bk>
    <bk>
      <extLst>
        <ext uri="{3e2802c4-a4d2-4d8b-9148-e3be6c30e623}">
          <xlrd:rvb i="2132"/>
        </ext>
      </extLst>
    </bk>
    <bk>
      <extLst>
        <ext uri="{3e2802c4-a4d2-4d8b-9148-e3be6c30e623}">
          <xlrd:rvb i="2133"/>
        </ext>
      </extLst>
    </bk>
    <bk>
      <extLst>
        <ext uri="{3e2802c4-a4d2-4d8b-9148-e3be6c30e623}">
          <xlrd:rvb i="2134"/>
        </ext>
      </extLst>
    </bk>
    <bk>
      <extLst>
        <ext uri="{3e2802c4-a4d2-4d8b-9148-e3be6c30e623}">
          <xlrd:rvb i="2135"/>
        </ext>
      </extLst>
    </bk>
    <bk>
      <extLst>
        <ext uri="{3e2802c4-a4d2-4d8b-9148-e3be6c30e623}">
          <xlrd:rvb i="2136"/>
        </ext>
      </extLst>
    </bk>
    <bk>
      <extLst>
        <ext uri="{3e2802c4-a4d2-4d8b-9148-e3be6c30e623}">
          <xlrd:rvb i="2137"/>
        </ext>
      </extLst>
    </bk>
    <bk>
      <extLst>
        <ext uri="{3e2802c4-a4d2-4d8b-9148-e3be6c30e623}">
          <xlrd:rvb i="2138"/>
        </ext>
      </extLst>
    </bk>
    <bk>
      <extLst>
        <ext uri="{3e2802c4-a4d2-4d8b-9148-e3be6c30e623}">
          <xlrd:rvb i="2139"/>
        </ext>
      </extLst>
    </bk>
    <bk>
      <extLst>
        <ext uri="{3e2802c4-a4d2-4d8b-9148-e3be6c30e623}">
          <xlrd:rvb i="2140"/>
        </ext>
      </extLst>
    </bk>
    <bk>
      <extLst>
        <ext uri="{3e2802c4-a4d2-4d8b-9148-e3be6c30e623}">
          <xlrd:rvb i="2141"/>
        </ext>
      </extLst>
    </bk>
    <bk>
      <extLst>
        <ext uri="{3e2802c4-a4d2-4d8b-9148-e3be6c30e623}">
          <xlrd:rvb i="2142"/>
        </ext>
      </extLst>
    </bk>
    <bk>
      <extLst>
        <ext uri="{3e2802c4-a4d2-4d8b-9148-e3be6c30e623}">
          <xlrd:rvb i="2143"/>
        </ext>
      </extLst>
    </bk>
    <bk>
      <extLst>
        <ext uri="{3e2802c4-a4d2-4d8b-9148-e3be6c30e623}">
          <xlrd:rvb i="2144"/>
        </ext>
      </extLst>
    </bk>
    <bk>
      <extLst>
        <ext uri="{3e2802c4-a4d2-4d8b-9148-e3be6c30e623}">
          <xlrd:rvb i="2145"/>
        </ext>
      </extLst>
    </bk>
    <bk>
      <extLst>
        <ext uri="{3e2802c4-a4d2-4d8b-9148-e3be6c30e623}">
          <xlrd:rvb i="2146"/>
        </ext>
      </extLst>
    </bk>
    <bk>
      <extLst>
        <ext uri="{3e2802c4-a4d2-4d8b-9148-e3be6c30e623}">
          <xlrd:rvb i="2147"/>
        </ext>
      </extLst>
    </bk>
    <bk>
      <extLst>
        <ext uri="{3e2802c4-a4d2-4d8b-9148-e3be6c30e623}">
          <xlrd:rvb i="2148"/>
        </ext>
      </extLst>
    </bk>
    <bk>
      <extLst>
        <ext uri="{3e2802c4-a4d2-4d8b-9148-e3be6c30e623}">
          <xlrd:rvb i="2149"/>
        </ext>
      </extLst>
    </bk>
    <bk>
      <extLst>
        <ext uri="{3e2802c4-a4d2-4d8b-9148-e3be6c30e623}">
          <xlrd:rvb i="2150"/>
        </ext>
      </extLst>
    </bk>
    <bk>
      <extLst>
        <ext uri="{3e2802c4-a4d2-4d8b-9148-e3be6c30e623}">
          <xlrd:rvb i="2151"/>
        </ext>
      </extLst>
    </bk>
    <bk>
      <extLst>
        <ext uri="{3e2802c4-a4d2-4d8b-9148-e3be6c30e623}">
          <xlrd:rvb i="2152"/>
        </ext>
      </extLst>
    </bk>
    <bk>
      <extLst>
        <ext uri="{3e2802c4-a4d2-4d8b-9148-e3be6c30e623}">
          <xlrd:rvb i="2153"/>
        </ext>
      </extLst>
    </bk>
    <bk>
      <extLst>
        <ext uri="{3e2802c4-a4d2-4d8b-9148-e3be6c30e623}">
          <xlrd:rvb i="2154"/>
        </ext>
      </extLst>
    </bk>
    <bk>
      <extLst>
        <ext uri="{3e2802c4-a4d2-4d8b-9148-e3be6c30e623}">
          <xlrd:rvb i="2155"/>
        </ext>
      </extLst>
    </bk>
    <bk>
      <extLst>
        <ext uri="{3e2802c4-a4d2-4d8b-9148-e3be6c30e623}">
          <xlrd:rvb i="2156"/>
        </ext>
      </extLst>
    </bk>
    <bk>
      <extLst>
        <ext uri="{3e2802c4-a4d2-4d8b-9148-e3be6c30e623}">
          <xlrd:rvb i="2157"/>
        </ext>
      </extLst>
    </bk>
    <bk>
      <extLst>
        <ext uri="{3e2802c4-a4d2-4d8b-9148-e3be6c30e623}">
          <xlrd:rvb i="2158"/>
        </ext>
      </extLst>
    </bk>
    <bk>
      <extLst>
        <ext uri="{3e2802c4-a4d2-4d8b-9148-e3be6c30e623}">
          <xlrd:rvb i="2159"/>
        </ext>
      </extLst>
    </bk>
    <bk>
      <extLst>
        <ext uri="{3e2802c4-a4d2-4d8b-9148-e3be6c30e623}">
          <xlrd:rvb i="2160"/>
        </ext>
      </extLst>
    </bk>
    <bk>
      <extLst>
        <ext uri="{3e2802c4-a4d2-4d8b-9148-e3be6c30e623}">
          <xlrd:rvb i="2161"/>
        </ext>
      </extLst>
    </bk>
    <bk>
      <extLst>
        <ext uri="{3e2802c4-a4d2-4d8b-9148-e3be6c30e623}">
          <xlrd:rvb i="2162"/>
        </ext>
      </extLst>
    </bk>
    <bk>
      <extLst>
        <ext uri="{3e2802c4-a4d2-4d8b-9148-e3be6c30e623}">
          <xlrd:rvb i="2163"/>
        </ext>
      </extLst>
    </bk>
    <bk>
      <extLst>
        <ext uri="{3e2802c4-a4d2-4d8b-9148-e3be6c30e623}">
          <xlrd:rvb i="2164"/>
        </ext>
      </extLst>
    </bk>
    <bk>
      <extLst>
        <ext uri="{3e2802c4-a4d2-4d8b-9148-e3be6c30e623}">
          <xlrd:rvb i="2165"/>
        </ext>
      </extLst>
    </bk>
    <bk>
      <extLst>
        <ext uri="{3e2802c4-a4d2-4d8b-9148-e3be6c30e623}">
          <xlrd:rvb i="2166"/>
        </ext>
      </extLst>
    </bk>
    <bk>
      <extLst>
        <ext uri="{3e2802c4-a4d2-4d8b-9148-e3be6c30e623}">
          <xlrd:rvb i="2167"/>
        </ext>
      </extLst>
    </bk>
    <bk>
      <extLst>
        <ext uri="{3e2802c4-a4d2-4d8b-9148-e3be6c30e623}">
          <xlrd:rvb i="2168"/>
        </ext>
      </extLst>
    </bk>
    <bk>
      <extLst>
        <ext uri="{3e2802c4-a4d2-4d8b-9148-e3be6c30e623}">
          <xlrd:rvb i="2169"/>
        </ext>
      </extLst>
    </bk>
    <bk>
      <extLst>
        <ext uri="{3e2802c4-a4d2-4d8b-9148-e3be6c30e623}">
          <xlrd:rvb i="2170"/>
        </ext>
      </extLst>
    </bk>
    <bk>
      <extLst>
        <ext uri="{3e2802c4-a4d2-4d8b-9148-e3be6c30e623}">
          <xlrd:rvb i="2171"/>
        </ext>
      </extLst>
    </bk>
    <bk>
      <extLst>
        <ext uri="{3e2802c4-a4d2-4d8b-9148-e3be6c30e623}">
          <xlrd:rvb i="2172"/>
        </ext>
      </extLst>
    </bk>
    <bk>
      <extLst>
        <ext uri="{3e2802c4-a4d2-4d8b-9148-e3be6c30e623}">
          <xlrd:rvb i="2173"/>
        </ext>
      </extLst>
    </bk>
    <bk>
      <extLst>
        <ext uri="{3e2802c4-a4d2-4d8b-9148-e3be6c30e623}">
          <xlrd:rvb i="2174"/>
        </ext>
      </extLst>
    </bk>
    <bk>
      <extLst>
        <ext uri="{3e2802c4-a4d2-4d8b-9148-e3be6c30e623}">
          <xlrd:rvb i="2175"/>
        </ext>
      </extLst>
    </bk>
    <bk>
      <extLst>
        <ext uri="{3e2802c4-a4d2-4d8b-9148-e3be6c30e623}">
          <xlrd:rvb i="2176"/>
        </ext>
      </extLst>
    </bk>
    <bk>
      <extLst>
        <ext uri="{3e2802c4-a4d2-4d8b-9148-e3be6c30e623}">
          <xlrd:rvb i="2177"/>
        </ext>
      </extLst>
    </bk>
    <bk>
      <extLst>
        <ext uri="{3e2802c4-a4d2-4d8b-9148-e3be6c30e623}">
          <xlrd:rvb i="2178"/>
        </ext>
      </extLst>
    </bk>
    <bk>
      <extLst>
        <ext uri="{3e2802c4-a4d2-4d8b-9148-e3be6c30e623}">
          <xlrd:rvb i="2179"/>
        </ext>
      </extLst>
    </bk>
    <bk>
      <extLst>
        <ext uri="{3e2802c4-a4d2-4d8b-9148-e3be6c30e623}">
          <xlrd:rvb i="2180"/>
        </ext>
      </extLst>
    </bk>
    <bk>
      <extLst>
        <ext uri="{3e2802c4-a4d2-4d8b-9148-e3be6c30e623}">
          <xlrd:rvb i="2181"/>
        </ext>
      </extLst>
    </bk>
    <bk>
      <extLst>
        <ext uri="{3e2802c4-a4d2-4d8b-9148-e3be6c30e623}">
          <xlrd:rvb i="2182"/>
        </ext>
      </extLst>
    </bk>
    <bk>
      <extLst>
        <ext uri="{3e2802c4-a4d2-4d8b-9148-e3be6c30e623}">
          <xlrd:rvb i="2183"/>
        </ext>
      </extLst>
    </bk>
    <bk>
      <extLst>
        <ext uri="{3e2802c4-a4d2-4d8b-9148-e3be6c30e623}">
          <xlrd:rvb i="2184"/>
        </ext>
      </extLst>
    </bk>
    <bk>
      <extLst>
        <ext uri="{3e2802c4-a4d2-4d8b-9148-e3be6c30e623}">
          <xlrd:rvb i="2185"/>
        </ext>
      </extLst>
    </bk>
    <bk>
      <extLst>
        <ext uri="{3e2802c4-a4d2-4d8b-9148-e3be6c30e623}">
          <xlrd:rvb i="2186"/>
        </ext>
      </extLst>
    </bk>
    <bk>
      <extLst>
        <ext uri="{3e2802c4-a4d2-4d8b-9148-e3be6c30e623}">
          <xlrd:rvb i="2187"/>
        </ext>
      </extLst>
    </bk>
    <bk>
      <extLst>
        <ext uri="{3e2802c4-a4d2-4d8b-9148-e3be6c30e623}">
          <xlrd:rvb i="2188"/>
        </ext>
      </extLst>
    </bk>
    <bk>
      <extLst>
        <ext uri="{3e2802c4-a4d2-4d8b-9148-e3be6c30e623}">
          <xlrd:rvb i="2189"/>
        </ext>
      </extLst>
    </bk>
    <bk>
      <extLst>
        <ext uri="{3e2802c4-a4d2-4d8b-9148-e3be6c30e623}">
          <xlrd:rvb i="2190"/>
        </ext>
      </extLst>
    </bk>
    <bk>
      <extLst>
        <ext uri="{3e2802c4-a4d2-4d8b-9148-e3be6c30e623}">
          <xlrd:rvb i="2191"/>
        </ext>
      </extLst>
    </bk>
    <bk>
      <extLst>
        <ext uri="{3e2802c4-a4d2-4d8b-9148-e3be6c30e623}">
          <xlrd:rvb i="2192"/>
        </ext>
      </extLst>
    </bk>
    <bk>
      <extLst>
        <ext uri="{3e2802c4-a4d2-4d8b-9148-e3be6c30e623}">
          <xlrd:rvb i="2193"/>
        </ext>
      </extLst>
    </bk>
    <bk>
      <extLst>
        <ext uri="{3e2802c4-a4d2-4d8b-9148-e3be6c30e623}">
          <xlrd:rvb i="2194"/>
        </ext>
      </extLst>
    </bk>
    <bk>
      <extLst>
        <ext uri="{3e2802c4-a4d2-4d8b-9148-e3be6c30e623}">
          <xlrd:rvb i="2195"/>
        </ext>
      </extLst>
    </bk>
    <bk>
      <extLst>
        <ext uri="{3e2802c4-a4d2-4d8b-9148-e3be6c30e623}">
          <xlrd:rvb i="2196"/>
        </ext>
      </extLst>
    </bk>
    <bk>
      <extLst>
        <ext uri="{3e2802c4-a4d2-4d8b-9148-e3be6c30e623}">
          <xlrd:rvb i="2197"/>
        </ext>
      </extLst>
    </bk>
    <bk>
      <extLst>
        <ext uri="{3e2802c4-a4d2-4d8b-9148-e3be6c30e623}">
          <xlrd:rvb i="2198"/>
        </ext>
      </extLst>
    </bk>
    <bk>
      <extLst>
        <ext uri="{3e2802c4-a4d2-4d8b-9148-e3be6c30e623}">
          <xlrd:rvb i="2199"/>
        </ext>
      </extLst>
    </bk>
    <bk>
      <extLst>
        <ext uri="{3e2802c4-a4d2-4d8b-9148-e3be6c30e623}">
          <xlrd:rvb i="2200"/>
        </ext>
      </extLst>
    </bk>
    <bk>
      <extLst>
        <ext uri="{3e2802c4-a4d2-4d8b-9148-e3be6c30e623}">
          <xlrd:rvb i="2201"/>
        </ext>
      </extLst>
    </bk>
    <bk>
      <extLst>
        <ext uri="{3e2802c4-a4d2-4d8b-9148-e3be6c30e623}">
          <xlrd:rvb i="2202"/>
        </ext>
      </extLst>
    </bk>
    <bk>
      <extLst>
        <ext uri="{3e2802c4-a4d2-4d8b-9148-e3be6c30e623}">
          <xlrd:rvb i="2203"/>
        </ext>
      </extLst>
    </bk>
    <bk>
      <extLst>
        <ext uri="{3e2802c4-a4d2-4d8b-9148-e3be6c30e623}">
          <xlrd:rvb i="2204"/>
        </ext>
      </extLst>
    </bk>
    <bk>
      <extLst>
        <ext uri="{3e2802c4-a4d2-4d8b-9148-e3be6c30e623}">
          <xlrd:rvb i="2205"/>
        </ext>
      </extLst>
    </bk>
    <bk>
      <extLst>
        <ext uri="{3e2802c4-a4d2-4d8b-9148-e3be6c30e623}">
          <xlrd:rvb i="2206"/>
        </ext>
      </extLst>
    </bk>
    <bk>
      <extLst>
        <ext uri="{3e2802c4-a4d2-4d8b-9148-e3be6c30e623}">
          <xlrd:rvb i="2207"/>
        </ext>
      </extLst>
    </bk>
    <bk>
      <extLst>
        <ext uri="{3e2802c4-a4d2-4d8b-9148-e3be6c30e623}">
          <xlrd:rvb i="2208"/>
        </ext>
      </extLst>
    </bk>
    <bk>
      <extLst>
        <ext uri="{3e2802c4-a4d2-4d8b-9148-e3be6c30e623}">
          <xlrd:rvb i="2209"/>
        </ext>
      </extLst>
    </bk>
    <bk>
      <extLst>
        <ext uri="{3e2802c4-a4d2-4d8b-9148-e3be6c30e623}">
          <xlrd:rvb i="2210"/>
        </ext>
      </extLst>
    </bk>
    <bk>
      <extLst>
        <ext uri="{3e2802c4-a4d2-4d8b-9148-e3be6c30e623}">
          <xlrd:rvb i="2211"/>
        </ext>
      </extLst>
    </bk>
    <bk>
      <extLst>
        <ext uri="{3e2802c4-a4d2-4d8b-9148-e3be6c30e623}">
          <xlrd:rvb i="2212"/>
        </ext>
      </extLst>
    </bk>
    <bk>
      <extLst>
        <ext uri="{3e2802c4-a4d2-4d8b-9148-e3be6c30e623}">
          <xlrd:rvb i="2213"/>
        </ext>
      </extLst>
    </bk>
    <bk>
      <extLst>
        <ext uri="{3e2802c4-a4d2-4d8b-9148-e3be6c30e623}">
          <xlrd:rvb i="2214"/>
        </ext>
      </extLst>
    </bk>
    <bk>
      <extLst>
        <ext uri="{3e2802c4-a4d2-4d8b-9148-e3be6c30e623}">
          <xlrd:rvb i="2215"/>
        </ext>
      </extLst>
    </bk>
    <bk>
      <extLst>
        <ext uri="{3e2802c4-a4d2-4d8b-9148-e3be6c30e623}">
          <xlrd:rvb i="2216"/>
        </ext>
      </extLst>
    </bk>
    <bk>
      <extLst>
        <ext uri="{3e2802c4-a4d2-4d8b-9148-e3be6c30e623}">
          <xlrd:rvb i="2217"/>
        </ext>
      </extLst>
    </bk>
    <bk>
      <extLst>
        <ext uri="{3e2802c4-a4d2-4d8b-9148-e3be6c30e623}">
          <xlrd:rvb i="2218"/>
        </ext>
      </extLst>
    </bk>
    <bk>
      <extLst>
        <ext uri="{3e2802c4-a4d2-4d8b-9148-e3be6c30e623}">
          <xlrd:rvb i="2219"/>
        </ext>
      </extLst>
    </bk>
    <bk>
      <extLst>
        <ext uri="{3e2802c4-a4d2-4d8b-9148-e3be6c30e623}">
          <xlrd:rvb i="2220"/>
        </ext>
      </extLst>
    </bk>
    <bk>
      <extLst>
        <ext uri="{3e2802c4-a4d2-4d8b-9148-e3be6c30e623}">
          <xlrd:rvb i="2221"/>
        </ext>
      </extLst>
    </bk>
    <bk>
      <extLst>
        <ext uri="{3e2802c4-a4d2-4d8b-9148-e3be6c30e623}">
          <xlrd:rvb i="2222"/>
        </ext>
      </extLst>
    </bk>
    <bk>
      <extLst>
        <ext uri="{3e2802c4-a4d2-4d8b-9148-e3be6c30e623}">
          <xlrd:rvb i="2223"/>
        </ext>
      </extLst>
    </bk>
    <bk>
      <extLst>
        <ext uri="{3e2802c4-a4d2-4d8b-9148-e3be6c30e623}">
          <xlrd:rvb i="2224"/>
        </ext>
      </extLst>
    </bk>
    <bk>
      <extLst>
        <ext uri="{3e2802c4-a4d2-4d8b-9148-e3be6c30e623}">
          <xlrd:rvb i="2225"/>
        </ext>
      </extLst>
    </bk>
    <bk>
      <extLst>
        <ext uri="{3e2802c4-a4d2-4d8b-9148-e3be6c30e623}">
          <xlrd:rvb i="2226"/>
        </ext>
      </extLst>
    </bk>
    <bk>
      <extLst>
        <ext uri="{3e2802c4-a4d2-4d8b-9148-e3be6c30e623}">
          <xlrd:rvb i="2227"/>
        </ext>
      </extLst>
    </bk>
    <bk>
      <extLst>
        <ext uri="{3e2802c4-a4d2-4d8b-9148-e3be6c30e623}">
          <xlrd:rvb i="2228"/>
        </ext>
      </extLst>
    </bk>
    <bk>
      <extLst>
        <ext uri="{3e2802c4-a4d2-4d8b-9148-e3be6c30e623}">
          <xlrd:rvb i="2229"/>
        </ext>
      </extLst>
    </bk>
    <bk>
      <extLst>
        <ext uri="{3e2802c4-a4d2-4d8b-9148-e3be6c30e623}">
          <xlrd:rvb i="2230"/>
        </ext>
      </extLst>
    </bk>
    <bk>
      <extLst>
        <ext uri="{3e2802c4-a4d2-4d8b-9148-e3be6c30e623}">
          <xlrd:rvb i="2231"/>
        </ext>
      </extLst>
    </bk>
    <bk>
      <extLst>
        <ext uri="{3e2802c4-a4d2-4d8b-9148-e3be6c30e623}">
          <xlrd:rvb i="2232"/>
        </ext>
      </extLst>
    </bk>
    <bk>
      <extLst>
        <ext uri="{3e2802c4-a4d2-4d8b-9148-e3be6c30e623}">
          <xlrd:rvb i="2233"/>
        </ext>
      </extLst>
    </bk>
    <bk>
      <extLst>
        <ext uri="{3e2802c4-a4d2-4d8b-9148-e3be6c30e623}">
          <xlrd:rvb i="2234"/>
        </ext>
      </extLst>
    </bk>
    <bk>
      <extLst>
        <ext uri="{3e2802c4-a4d2-4d8b-9148-e3be6c30e623}">
          <xlrd:rvb i="2235"/>
        </ext>
      </extLst>
    </bk>
    <bk>
      <extLst>
        <ext uri="{3e2802c4-a4d2-4d8b-9148-e3be6c30e623}">
          <xlrd:rvb i="2236"/>
        </ext>
      </extLst>
    </bk>
    <bk>
      <extLst>
        <ext uri="{3e2802c4-a4d2-4d8b-9148-e3be6c30e623}">
          <xlrd:rvb i="2237"/>
        </ext>
      </extLst>
    </bk>
    <bk>
      <extLst>
        <ext uri="{3e2802c4-a4d2-4d8b-9148-e3be6c30e623}">
          <xlrd:rvb i="2238"/>
        </ext>
      </extLst>
    </bk>
    <bk>
      <extLst>
        <ext uri="{3e2802c4-a4d2-4d8b-9148-e3be6c30e623}">
          <xlrd:rvb i="2239"/>
        </ext>
      </extLst>
    </bk>
    <bk>
      <extLst>
        <ext uri="{3e2802c4-a4d2-4d8b-9148-e3be6c30e623}">
          <xlrd:rvb i="2240"/>
        </ext>
      </extLst>
    </bk>
    <bk>
      <extLst>
        <ext uri="{3e2802c4-a4d2-4d8b-9148-e3be6c30e623}">
          <xlrd:rvb i="2241"/>
        </ext>
      </extLst>
    </bk>
    <bk>
      <extLst>
        <ext uri="{3e2802c4-a4d2-4d8b-9148-e3be6c30e623}">
          <xlrd:rvb i="2242"/>
        </ext>
      </extLst>
    </bk>
    <bk>
      <extLst>
        <ext uri="{3e2802c4-a4d2-4d8b-9148-e3be6c30e623}">
          <xlrd:rvb i="2243"/>
        </ext>
      </extLst>
    </bk>
    <bk>
      <extLst>
        <ext uri="{3e2802c4-a4d2-4d8b-9148-e3be6c30e623}">
          <xlrd:rvb i="2244"/>
        </ext>
      </extLst>
    </bk>
    <bk>
      <extLst>
        <ext uri="{3e2802c4-a4d2-4d8b-9148-e3be6c30e623}">
          <xlrd:rvb i="2245"/>
        </ext>
      </extLst>
    </bk>
    <bk>
      <extLst>
        <ext uri="{3e2802c4-a4d2-4d8b-9148-e3be6c30e623}">
          <xlrd:rvb i="2246"/>
        </ext>
      </extLst>
    </bk>
    <bk>
      <extLst>
        <ext uri="{3e2802c4-a4d2-4d8b-9148-e3be6c30e623}">
          <xlrd:rvb i="2247"/>
        </ext>
      </extLst>
    </bk>
    <bk>
      <extLst>
        <ext uri="{3e2802c4-a4d2-4d8b-9148-e3be6c30e623}">
          <xlrd:rvb i="2248"/>
        </ext>
      </extLst>
    </bk>
    <bk>
      <extLst>
        <ext uri="{3e2802c4-a4d2-4d8b-9148-e3be6c30e623}">
          <xlrd:rvb i="2249"/>
        </ext>
      </extLst>
    </bk>
    <bk>
      <extLst>
        <ext uri="{3e2802c4-a4d2-4d8b-9148-e3be6c30e623}">
          <xlrd:rvb i="2250"/>
        </ext>
      </extLst>
    </bk>
    <bk>
      <extLst>
        <ext uri="{3e2802c4-a4d2-4d8b-9148-e3be6c30e623}">
          <xlrd:rvb i="2251"/>
        </ext>
      </extLst>
    </bk>
    <bk>
      <extLst>
        <ext uri="{3e2802c4-a4d2-4d8b-9148-e3be6c30e623}">
          <xlrd:rvb i="2252"/>
        </ext>
      </extLst>
    </bk>
    <bk>
      <extLst>
        <ext uri="{3e2802c4-a4d2-4d8b-9148-e3be6c30e623}">
          <xlrd:rvb i="2253"/>
        </ext>
      </extLst>
    </bk>
    <bk>
      <extLst>
        <ext uri="{3e2802c4-a4d2-4d8b-9148-e3be6c30e623}">
          <xlrd:rvb i="2254"/>
        </ext>
      </extLst>
    </bk>
    <bk>
      <extLst>
        <ext uri="{3e2802c4-a4d2-4d8b-9148-e3be6c30e623}">
          <xlrd:rvb i="2255"/>
        </ext>
      </extLst>
    </bk>
    <bk>
      <extLst>
        <ext uri="{3e2802c4-a4d2-4d8b-9148-e3be6c30e623}">
          <xlrd:rvb i="2256"/>
        </ext>
      </extLst>
    </bk>
    <bk>
      <extLst>
        <ext uri="{3e2802c4-a4d2-4d8b-9148-e3be6c30e623}">
          <xlrd:rvb i="2257"/>
        </ext>
      </extLst>
    </bk>
    <bk>
      <extLst>
        <ext uri="{3e2802c4-a4d2-4d8b-9148-e3be6c30e623}">
          <xlrd:rvb i="2258"/>
        </ext>
      </extLst>
    </bk>
    <bk>
      <extLst>
        <ext uri="{3e2802c4-a4d2-4d8b-9148-e3be6c30e623}">
          <xlrd:rvb i="2259"/>
        </ext>
      </extLst>
    </bk>
    <bk>
      <extLst>
        <ext uri="{3e2802c4-a4d2-4d8b-9148-e3be6c30e623}">
          <xlrd:rvb i="2260"/>
        </ext>
      </extLst>
    </bk>
    <bk>
      <extLst>
        <ext uri="{3e2802c4-a4d2-4d8b-9148-e3be6c30e623}">
          <xlrd:rvb i="2261"/>
        </ext>
      </extLst>
    </bk>
    <bk>
      <extLst>
        <ext uri="{3e2802c4-a4d2-4d8b-9148-e3be6c30e623}">
          <xlrd:rvb i="2262"/>
        </ext>
      </extLst>
    </bk>
    <bk>
      <extLst>
        <ext uri="{3e2802c4-a4d2-4d8b-9148-e3be6c30e623}">
          <xlrd:rvb i="2263"/>
        </ext>
      </extLst>
    </bk>
    <bk>
      <extLst>
        <ext uri="{3e2802c4-a4d2-4d8b-9148-e3be6c30e623}">
          <xlrd:rvb i="2264"/>
        </ext>
      </extLst>
    </bk>
    <bk>
      <extLst>
        <ext uri="{3e2802c4-a4d2-4d8b-9148-e3be6c30e623}">
          <xlrd:rvb i="2265"/>
        </ext>
      </extLst>
    </bk>
    <bk>
      <extLst>
        <ext uri="{3e2802c4-a4d2-4d8b-9148-e3be6c30e623}">
          <xlrd:rvb i="2266"/>
        </ext>
      </extLst>
    </bk>
    <bk>
      <extLst>
        <ext uri="{3e2802c4-a4d2-4d8b-9148-e3be6c30e623}">
          <xlrd:rvb i="2267"/>
        </ext>
      </extLst>
    </bk>
    <bk>
      <extLst>
        <ext uri="{3e2802c4-a4d2-4d8b-9148-e3be6c30e623}">
          <xlrd:rvb i="2268"/>
        </ext>
      </extLst>
    </bk>
    <bk>
      <extLst>
        <ext uri="{3e2802c4-a4d2-4d8b-9148-e3be6c30e623}">
          <xlrd:rvb i="2269"/>
        </ext>
      </extLst>
    </bk>
    <bk>
      <extLst>
        <ext uri="{3e2802c4-a4d2-4d8b-9148-e3be6c30e623}">
          <xlrd:rvb i="2270"/>
        </ext>
      </extLst>
    </bk>
    <bk>
      <extLst>
        <ext uri="{3e2802c4-a4d2-4d8b-9148-e3be6c30e623}">
          <xlrd:rvb i="2271"/>
        </ext>
      </extLst>
    </bk>
    <bk>
      <extLst>
        <ext uri="{3e2802c4-a4d2-4d8b-9148-e3be6c30e623}">
          <xlrd:rvb i="2272"/>
        </ext>
      </extLst>
    </bk>
    <bk>
      <extLst>
        <ext uri="{3e2802c4-a4d2-4d8b-9148-e3be6c30e623}">
          <xlrd:rvb i="2273"/>
        </ext>
      </extLst>
    </bk>
    <bk>
      <extLst>
        <ext uri="{3e2802c4-a4d2-4d8b-9148-e3be6c30e623}">
          <xlrd:rvb i="2274"/>
        </ext>
      </extLst>
    </bk>
    <bk>
      <extLst>
        <ext uri="{3e2802c4-a4d2-4d8b-9148-e3be6c30e623}">
          <xlrd:rvb i="2275"/>
        </ext>
      </extLst>
    </bk>
    <bk>
      <extLst>
        <ext uri="{3e2802c4-a4d2-4d8b-9148-e3be6c30e623}">
          <xlrd:rvb i="2276"/>
        </ext>
      </extLst>
    </bk>
    <bk>
      <extLst>
        <ext uri="{3e2802c4-a4d2-4d8b-9148-e3be6c30e623}">
          <xlrd:rvb i="2277"/>
        </ext>
      </extLst>
    </bk>
    <bk>
      <extLst>
        <ext uri="{3e2802c4-a4d2-4d8b-9148-e3be6c30e623}">
          <xlrd:rvb i="2278"/>
        </ext>
      </extLst>
    </bk>
    <bk>
      <extLst>
        <ext uri="{3e2802c4-a4d2-4d8b-9148-e3be6c30e623}">
          <xlrd:rvb i="2279"/>
        </ext>
      </extLst>
    </bk>
    <bk>
      <extLst>
        <ext uri="{3e2802c4-a4d2-4d8b-9148-e3be6c30e623}">
          <xlrd:rvb i="2280"/>
        </ext>
      </extLst>
    </bk>
    <bk>
      <extLst>
        <ext uri="{3e2802c4-a4d2-4d8b-9148-e3be6c30e623}">
          <xlrd:rvb i="2281"/>
        </ext>
      </extLst>
    </bk>
    <bk>
      <extLst>
        <ext uri="{3e2802c4-a4d2-4d8b-9148-e3be6c30e623}">
          <xlrd:rvb i="2282"/>
        </ext>
      </extLst>
    </bk>
    <bk>
      <extLst>
        <ext uri="{3e2802c4-a4d2-4d8b-9148-e3be6c30e623}">
          <xlrd:rvb i="2283"/>
        </ext>
      </extLst>
    </bk>
    <bk>
      <extLst>
        <ext uri="{3e2802c4-a4d2-4d8b-9148-e3be6c30e623}">
          <xlrd:rvb i="2286"/>
        </ext>
      </extLst>
    </bk>
    <bk>
      <extLst>
        <ext uri="{3e2802c4-a4d2-4d8b-9148-e3be6c30e623}">
          <xlrd:rvb i="2287"/>
        </ext>
      </extLst>
    </bk>
    <bk>
      <extLst>
        <ext uri="{3e2802c4-a4d2-4d8b-9148-e3be6c30e623}">
          <xlrd:rvb i="2288"/>
        </ext>
      </extLst>
    </bk>
    <bk>
      <extLst>
        <ext uri="{3e2802c4-a4d2-4d8b-9148-e3be6c30e623}">
          <xlrd:rvb i="2289"/>
        </ext>
      </extLst>
    </bk>
    <bk>
      <extLst>
        <ext uri="{3e2802c4-a4d2-4d8b-9148-e3be6c30e623}">
          <xlrd:rvb i="2290"/>
        </ext>
      </extLst>
    </bk>
    <bk>
      <extLst>
        <ext uri="{3e2802c4-a4d2-4d8b-9148-e3be6c30e623}">
          <xlrd:rvb i="2291"/>
        </ext>
      </extLst>
    </bk>
    <bk>
      <extLst>
        <ext uri="{3e2802c4-a4d2-4d8b-9148-e3be6c30e623}">
          <xlrd:rvb i="2292"/>
        </ext>
      </extLst>
    </bk>
    <bk>
      <extLst>
        <ext uri="{3e2802c4-a4d2-4d8b-9148-e3be6c30e623}">
          <xlrd:rvb i="2293"/>
        </ext>
      </extLst>
    </bk>
    <bk>
      <extLst>
        <ext uri="{3e2802c4-a4d2-4d8b-9148-e3be6c30e623}">
          <xlrd:rvb i="2294"/>
        </ext>
      </extLst>
    </bk>
    <bk>
      <extLst>
        <ext uri="{3e2802c4-a4d2-4d8b-9148-e3be6c30e623}">
          <xlrd:rvb i="2295"/>
        </ext>
      </extLst>
    </bk>
    <bk>
      <extLst>
        <ext uri="{3e2802c4-a4d2-4d8b-9148-e3be6c30e623}">
          <xlrd:rvb i="2296"/>
        </ext>
      </extLst>
    </bk>
    <bk>
      <extLst>
        <ext uri="{3e2802c4-a4d2-4d8b-9148-e3be6c30e623}">
          <xlrd:rvb i="2297"/>
        </ext>
      </extLst>
    </bk>
    <bk>
      <extLst>
        <ext uri="{3e2802c4-a4d2-4d8b-9148-e3be6c30e623}">
          <xlrd:rvb i="2298"/>
        </ext>
      </extLst>
    </bk>
    <bk>
      <extLst>
        <ext uri="{3e2802c4-a4d2-4d8b-9148-e3be6c30e623}">
          <xlrd:rvb i="2299"/>
        </ext>
      </extLst>
    </bk>
    <bk>
      <extLst>
        <ext uri="{3e2802c4-a4d2-4d8b-9148-e3be6c30e623}">
          <xlrd:rvb i="2300"/>
        </ext>
      </extLst>
    </bk>
    <bk>
      <extLst>
        <ext uri="{3e2802c4-a4d2-4d8b-9148-e3be6c30e623}">
          <xlrd:rvb i="2301"/>
        </ext>
      </extLst>
    </bk>
    <bk>
      <extLst>
        <ext uri="{3e2802c4-a4d2-4d8b-9148-e3be6c30e623}">
          <xlrd:rvb i="2302"/>
        </ext>
      </extLst>
    </bk>
    <bk>
      <extLst>
        <ext uri="{3e2802c4-a4d2-4d8b-9148-e3be6c30e623}">
          <xlrd:rvb i="2303"/>
        </ext>
      </extLst>
    </bk>
    <bk>
      <extLst>
        <ext uri="{3e2802c4-a4d2-4d8b-9148-e3be6c30e623}">
          <xlrd:rvb i="2304"/>
        </ext>
      </extLst>
    </bk>
    <bk>
      <extLst>
        <ext uri="{3e2802c4-a4d2-4d8b-9148-e3be6c30e623}">
          <xlrd:rvb i="2305"/>
        </ext>
      </extLst>
    </bk>
    <bk>
      <extLst>
        <ext uri="{3e2802c4-a4d2-4d8b-9148-e3be6c30e623}">
          <xlrd:rvb i="2306"/>
        </ext>
      </extLst>
    </bk>
    <bk>
      <extLst>
        <ext uri="{3e2802c4-a4d2-4d8b-9148-e3be6c30e623}">
          <xlrd:rvb i="2307"/>
        </ext>
      </extLst>
    </bk>
    <bk>
      <extLst>
        <ext uri="{3e2802c4-a4d2-4d8b-9148-e3be6c30e623}">
          <xlrd:rvb i="2308"/>
        </ext>
      </extLst>
    </bk>
    <bk>
      <extLst>
        <ext uri="{3e2802c4-a4d2-4d8b-9148-e3be6c30e623}">
          <xlrd:rvb i="2309"/>
        </ext>
      </extLst>
    </bk>
    <bk>
      <extLst>
        <ext uri="{3e2802c4-a4d2-4d8b-9148-e3be6c30e623}">
          <xlrd:rvb i="2310"/>
        </ext>
      </extLst>
    </bk>
    <bk>
      <extLst>
        <ext uri="{3e2802c4-a4d2-4d8b-9148-e3be6c30e623}">
          <xlrd:rvb i="2311"/>
        </ext>
      </extLst>
    </bk>
    <bk>
      <extLst>
        <ext uri="{3e2802c4-a4d2-4d8b-9148-e3be6c30e623}">
          <xlrd:rvb i="2312"/>
        </ext>
      </extLst>
    </bk>
    <bk>
      <extLst>
        <ext uri="{3e2802c4-a4d2-4d8b-9148-e3be6c30e623}">
          <xlrd:rvb i="2313"/>
        </ext>
      </extLst>
    </bk>
    <bk>
      <extLst>
        <ext uri="{3e2802c4-a4d2-4d8b-9148-e3be6c30e623}">
          <xlrd:rvb i="2314"/>
        </ext>
      </extLst>
    </bk>
    <bk>
      <extLst>
        <ext uri="{3e2802c4-a4d2-4d8b-9148-e3be6c30e623}">
          <xlrd:rvb i="2315"/>
        </ext>
      </extLst>
    </bk>
    <bk>
      <extLst>
        <ext uri="{3e2802c4-a4d2-4d8b-9148-e3be6c30e623}">
          <xlrd:rvb i="2316"/>
        </ext>
      </extLst>
    </bk>
    <bk>
      <extLst>
        <ext uri="{3e2802c4-a4d2-4d8b-9148-e3be6c30e623}">
          <xlrd:rvb i="2317"/>
        </ext>
      </extLst>
    </bk>
    <bk>
      <extLst>
        <ext uri="{3e2802c4-a4d2-4d8b-9148-e3be6c30e623}">
          <xlrd:rvb i="2318"/>
        </ext>
      </extLst>
    </bk>
    <bk>
      <extLst>
        <ext uri="{3e2802c4-a4d2-4d8b-9148-e3be6c30e623}">
          <xlrd:rvb i="2319"/>
        </ext>
      </extLst>
    </bk>
    <bk>
      <extLst>
        <ext uri="{3e2802c4-a4d2-4d8b-9148-e3be6c30e623}">
          <xlrd:rvb i="2320"/>
        </ext>
      </extLst>
    </bk>
    <bk>
      <extLst>
        <ext uri="{3e2802c4-a4d2-4d8b-9148-e3be6c30e623}">
          <xlrd:rvb i="2321"/>
        </ext>
      </extLst>
    </bk>
    <bk>
      <extLst>
        <ext uri="{3e2802c4-a4d2-4d8b-9148-e3be6c30e623}">
          <xlrd:rvb i="2322"/>
        </ext>
      </extLst>
    </bk>
    <bk>
      <extLst>
        <ext uri="{3e2802c4-a4d2-4d8b-9148-e3be6c30e623}">
          <xlrd:rvb i="2323"/>
        </ext>
      </extLst>
    </bk>
    <bk>
      <extLst>
        <ext uri="{3e2802c4-a4d2-4d8b-9148-e3be6c30e623}">
          <xlrd:rvb i="2324"/>
        </ext>
      </extLst>
    </bk>
    <bk>
      <extLst>
        <ext uri="{3e2802c4-a4d2-4d8b-9148-e3be6c30e623}">
          <xlrd:rvb i="2325"/>
        </ext>
      </extLst>
    </bk>
    <bk>
      <extLst>
        <ext uri="{3e2802c4-a4d2-4d8b-9148-e3be6c30e623}">
          <xlrd:rvb i="2326"/>
        </ext>
      </extLst>
    </bk>
    <bk>
      <extLst>
        <ext uri="{3e2802c4-a4d2-4d8b-9148-e3be6c30e623}">
          <xlrd:rvb i="2327"/>
        </ext>
      </extLst>
    </bk>
    <bk>
      <extLst>
        <ext uri="{3e2802c4-a4d2-4d8b-9148-e3be6c30e623}">
          <xlrd:rvb i="2328"/>
        </ext>
      </extLst>
    </bk>
    <bk>
      <extLst>
        <ext uri="{3e2802c4-a4d2-4d8b-9148-e3be6c30e623}">
          <xlrd:rvb i="2329"/>
        </ext>
      </extLst>
    </bk>
    <bk>
      <extLst>
        <ext uri="{3e2802c4-a4d2-4d8b-9148-e3be6c30e623}">
          <xlrd:rvb i="2330"/>
        </ext>
      </extLst>
    </bk>
    <bk>
      <extLst>
        <ext uri="{3e2802c4-a4d2-4d8b-9148-e3be6c30e623}">
          <xlrd:rvb i="2331"/>
        </ext>
      </extLst>
    </bk>
    <bk>
      <extLst>
        <ext uri="{3e2802c4-a4d2-4d8b-9148-e3be6c30e623}">
          <xlrd:rvb i="2332"/>
        </ext>
      </extLst>
    </bk>
    <bk>
      <extLst>
        <ext uri="{3e2802c4-a4d2-4d8b-9148-e3be6c30e623}">
          <xlrd:rvb i="2333"/>
        </ext>
      </extLst>
    </bk>
    <bk>
      <extLst>
        <ext uri="{3e2802c4-a4d2-4d8b-9148-e3be6c30e623}">
          <xlrd:rvb i="2334"/>
        </ext>
      </extLst>
    </bk>
    <bk>
      <extLst>
        <ext uri="{3e2802c4-a4d2-4d8b-9148-e3be6c30e623}">
          <xlrd:rvb i="2335"/>
        </ext>
      </extLst>
    </bk>
    <bk>
      <extLst>
        <ext uri="{3e2802c4-a4d2-4d8b-9148-e3be6c30e623}">
          <xlrd:rvb i="2336"/>
        </ext>
      </extLst>
    </bk>
    <bk>
      <extLst>
        <ext uri="{3e2802c4-a4d2-4d8b-9148-e3be6c30e623}">
          <xlrd:rvb i="2337"/>
        </ext>
      </extLst>
    </bk>
    <bk>
      <extLst>
        <ext uri="{3e2802c4-a4d2-4d8b-9148-e3be6c30e623}">
          <xlrd:rvb i="2338"/>
        </ext>
      </extLst>
    </bk>
    <bk>
      <extLst>
        <ext uri="{3e2802c4-a4d2-4d8b-9148-e3be6c30e623}">
          <xlrd:rvb i="2339"/>
        </ext>
      </extLst>
    </bk>
    <bk>
      <extLst>
        <ext uri="{3e2802c4-a4d2-4d8b-9148-e3be6c30e623}">
          <xlrd:rvb i="2340"/>
        </ext>
      </extLst>
    </bk>
    <bk>
      <extLst>
        <ext uri="{3e2802c4-a4d2-4d8b-9148-e3be6c30e623}">
          <xlrd:rvb i="2341"/>
        </ext>
      </extLst>
    </bk>
    <bk>
      <extLst>
        <ext uri="{3e2802c4-a4d2-4d8b-9148-e3be6c30e623}">
          <xlrd:rvb i="2342"/>
        </ext>
      </extLst>
    </bk>
    <bk>
      <extLst>
        <ext uri="{3e2802c4-a4d2-4d8b-9148-e3be6c30e623}">
          <xlrd:rvb i="2343"/>
        </ext>
      </extLst>
    </bk>
    <bk>
      <extLst>
        <ext uri="{3e2802c4-a4d2-4d8b-9148-e3be6c30e623}">
          <xlrd:rvb i="2344"/>
        </ext>
      </extLst>
    </bk>
    <bk>
      <extLst>
        <ext uri="{3e2802c4-a4d2-4d8b-9148-e3be6c30e623}">
          <xlrd:rvb i="2345"/>
        </ext>
      </extLst>
    </bk>
    <bk>
      <extLst>
        <ext uri="{3e2802c4-a4d2-4d8b-9148-e3be6c30e623}">
          <xlrd:rvb i="2346"/>
        </ext>
      </extLst>
    </bk>
    <bk>
      <extLst>
        <ext uri="{3e2802c4-a4d2-4d8b-9148-e3be6c30e623}">
          <xlrd:rvb i="2347"/>
        </ext>
      </extLst>
    </bk>
    <bk>
      <extLst>
        <ext uri="{3e2802c4-a4d2-4d8b-9148-e3be6c30e623}">
          <xlrd:rvb i="2348"/>
        </ext>
      </extLst>
    </bk>
    <bk>
      <extLst>
        <ext uri="{3e2802c4-a4d2-4d8b-9148-e3be6c30e623}">
          <xlrd:rvb i="2349"/>
        </ext>
      </extLst>
    </bk>
    <bk>
      <extLst>
        <ext uri="{3e2802c4-a4d2-4d8b-9148-e3be6c30e623}">
          <xlrd:rvb i="2350"/>
        </ext>
      </extLst>
    </bk>
    <bk>
      <extLst>
        <ext uri="{3e2802c4-a4d2-4d8b-9148-e3be6c30e623}">
          <xlrd:rvb i="2351"/>
        </ext>
      </extLst>
    </bk>
    <bk>
      <extLst>
        <ext uri="{3e2802c4-a4d2-4d8b-9148-e3be6c30e623}">
          <xlrd:rvb i="2352"/>
        </ext>
      </extLst>
    </bk>
    <bk>
      <extLst>
        <ext uri="{3e2802c4-a4d2-4d8b-9148-e3be6c30e623}">
          <xlrd:rvb i="2353"/>
        </ext>
      </extLst>
    </bk>
    <bk>
      <extLst>
        <ext uri="{3e2802c4-a4d2-4d8b-9148-e3be6c30e623}">
          <xlrd:rvb i="2354"/>
        </ext>
      </extLst>
    </bk>
    <bk>
      <extLst>
        <ext uri="{3e2802c4-a4d2-4d8b-9148-e3be6c30e623}">
          <xlrd:rvb i="2355"/>
        </ext>
      </extLst>
    </bk>
    <bk>
      <extLst>
        <ext uri="{3e2802c4-a4d2-4d8b-9148-e3be6c30e623}">
          <xlrd:rvb i="2356"/>
        </ext>
      </extLst>
    </bk>
    <bk>
      <extLst>
        <ext uri="{3e2802c4-a4d2-4d8b-9148-e3be6c30e623}">
          <xlrd:rvb i="2357"/>
        </ext>
      </extLst>
    </bk>
    <bk>
      <extLst>
        <ext uri="{3e2802c4-a4d2-4d8b-9148-e3be6c30e623}">
          <xlrd:rvb i="2358"/>
        </ext>
      </extLst>
    </bk>
    <bk>
      <extLst>
        <ext uri="{3e2802c4-a4d2-4d8b-9148-e3be6c30e623}">
          <xlrd:rvb i="2359"/>
        </ext>
      </extLst>
    </bk>
    <bk>
      <extLst>
        <ext uri="{3e2802c4-a4d2-4d8b-9148-e3be6c30e623}">
          <xlrd:rvb i="2360"/>
        </ext>
      </extLst>
    </bk>
    <bk>
      <extLst>
        <ext uri="{3e2802c4-a4d2-4d8b-9148-e3be6c30e623}">
          <xlrd:rvb i="2361"/>
        </ext>
      </extLst>
    </bk>
    <bk>
      <extLst>
        <ext uri="{3e2802c4-a4d2-4d8b-9148-e3be6c30e623}">
          <xlrd:rvb i="2362"/>
        </ext>
      </extLst>
    </bk>
    <bk>
      <extLst>
        <ext uri="{3e2802c4-a4d2-4d8b-9148-e3be6c30e623}">
          <xlrd:rvb i="2363"/>
        </ext>
      </extLst>
    </bk>
    <bk>
      <extLst>
        <ext uri="{3e2802c4-a4d2-4d8b-9148-e3be6c30e623}">
          <xlrd:rvb i="2364"/>
        </ext>
      </extLst>
    </bk>
    <bk>
      <extLst>
        <ext uri="{3e2802c4-a4d2-4d8b-9148-e3be6c30e623}">
          <xlrd:rvb i="2365"/>
        </ext>
      </extLst>
    </bk>
    <bk>
      <extLst>
        <ext uri="{3e2802c4-a4d2-4d8b-9148-e3be6c30e623}">
          <xlrd:rvb i="2366"/>
        </ext>
      </extLst>
    </bk>
    <bk>
      <extLst>
        <ext uri="{3e2802c4-a4d2-4d8b-9148-e3be6c30e623}">
          <xlrd:rvb i="2367"/>
        </ext>
      </extLst>
    </bk>
    <bk>
      <extLst>
        <ext uri="{3e2802c4-a4d2-4d8b-9148-e3be6c30e623}">
          <xlrd:rvb i="2368"/>
        </ext>
      </extLst>
    </bk>
    <bk>
      <extLst>
        <ext uri="{3e2802c4-a4d2-4d8b-9148-e3be6c30e623}">
          <xlrd:rvb i="2369"/>
        </ext>
      </extLst>
    </bk>
    <bk>
      <extLst>
        <ext uri="{3e2802c4-a4d2-4d8b-9148-e3be6c30e623}">
          <xlrd:rvb i="2370"/>
        </ext>
      </extLst>
    </bk>
    <bk>
      <extLst>
        <ext uri="{3e2802c4-a4d2-4d8b-9148-e3be6c30e623}">
          <xlrd:rvb i="2371"/>
        </ext>
      </extLst>
    </bk>
    <bk>
      <extLst>
        <ext uri="{3e2802c4-a4d2-4d8b-9148-e3be6c30e623}">
          <xlrd:rvb i="2372"/>
        </ext>
      </extLst>
    </bk>
    <bk>
      <extLst>
        <ext uri="{3e2802c4-a4d2-4d8b-9148-e3be6c30e623}">
          <xlrd:rvb i="2373"/>
        </ext>
      </extLst>
    </bk>
    <bk>
      <extLst>
        <ext uri="{3e2802c4-a4d2-4d8b-9148-e3be6c30e623}">
          <xlrd:rvb i="2374"/>
        </ext>
      </extLst>
    </bk>
    <bk>
      <extLst>
        <ext uri="{3e2802c4-a4d2-4d8b-9148-e3be6c30e623}">
          <xlrd:rvb i="2375"/>
        </ext>
      </extLst>
    </bk>
    <bk>
      <extLst>
        <ext uri="{3e2802c4-a4d2-4d8b-9148-e3be6c30e623}">
          <xlrd:rvb i="2376"/>
        </ext>
      </extLst>
    </bk>
    <bk>
      <extLst>
        <ext uri="{3e2802c4-a4d2-4d8b-9148-e3be6c30e623}">
          <xlrd:rvb i="2377"/>
        </ext>
      </extLst>
    </bk>
    <bk>
      <extLst>
        <ext uri="{3e2802c4-a4d2-4d8b-9148-e3be6c30e623}">
          <xlrd:rvb i="2378"/>
        </ext>
      </extLst>
    </bk>
    <bk>
      <extLst>
        <ext uri="{3e2802c4-a4d2-4d8b-9148-e3be6c30e623}">
          <xlrd:rvb i="2379"/>
        </ext>
      </extLst>
    </bk>
    <bk>
      <extLst>
        <ext uri="{3e2802c4-a4d2-4d8b-9148-e3be6c30e623}">
          <xlrd:rvb i="2380"/>
        </ext>
      </extLst>
    </bk>
    <bk>
      <extLst>
        <ext uri="{3e2802c4-a4d2-4d8b-9148-e3be6c30e623}">
          <xlrd:rvb i="2381"/>
        </ext>
      </extLst>
    </bk>
    <bk>
      <extLst>
        <ext uri="{3e2802c4-a4d2-4d8b-9148-e3be6c30e623}">
          <xlrd:rvb i="2382"/>
        </ext>
      </extLst>
    </bk>
    <bk>
      <extLst>
        <ext uri="{3e2802c4-a4d2-4d8b-9148-e3be6c30e623}">
          <xlrd:rvb i="2383"/>
        </ext>
      </extLst>
    </bk>
    <bk>
      <extLst>
        <ext uri="{3e2802c4-a4d2-4d8b-9148-e3be6c30e623}">
          <xlrd:rvb i="2384"/>
        </ext>
      </extLst>
    </bk>
    <bk>
      <extLst>
        <ext uri="{3e2802c4-a4d2-4d8b-9148-e3be6c30e623}">
          <xlrd:rvb i="2385"/>
        </ext>
      </extLst>
    </bk>
    <bk>
      <extLst>
        <ext uri="{3e2802c4-a4d2-4d8b-9148-e3be6c30e623}">
          <xlrd:rvb i="2386"/>
        </ext>
      </extLst>
    </bk>
    <bk>
      <extLst>
        <ext uri="{3e2802c4-a4d2-4d8b-9148-e3be6c30e623}">
          <xlrd:rvb i="2387"/>
        </ext>
      </extLst>
    </bk>
    <bk>
      <extLst>
        <ext uri="{3e2802c4-a4d2-4d8b-9148-e3be6c30e623}">
          <xlrd:rvb i="2388"/>
        </ext>
      </extLst>
    </bk>
    <bk>
      <extLst>
        <ext uri="{3e2802c4-a4d2-4d8b-9148-e3be6c30e623}">
          <xlrd:rvb i="2389"/>
        </ext>
      </extLst>
    </bk>
    <bk>
      <extLst>
        <ext uri="{3e2802c4-a4d2-4d8b-9148-e3be6c30e623}">
          <xlrd:rvb i="2390"/>
        </ext>
      </extLst>
    </bk>
    <bk>
      <extLst>
        <ext uri="{3e2802c4-a4d2-4d8b-9148-e3be6c30e623}">
          <xlrd:rvb i="2391"/>
        </ext>
      </extLst>
    </bk>
    <bk>
      <extLst>
        <ext uri="{3e2802c4-a4d2-4d8b-9148-e3be6c30e623}">
          <xlrd:rvb i="2392"/>
        </ext>
      </extLst>
    </bk>
    <bk>
      <extLst>
        <ext uri="{3e2802c4-a4d2-4d8b-9148-e3be6c30e623}">
          <xlrd:rvb i="2393"/>
        </ext>
      </extLst>
    </bk>
    <bk>
      <extLst>
        <ext uri="{3e2802c4-a4d2-4d8b-9148-e3be6c30e623}">
          <xlrd:rvb i="2394"/>
        </ext>
      </extLst>
    </bk>
    <bk>
      <extLst>
        <ext uri="{3e2802c4-a4d2-4d8b-9148-e3be6c30e623}">
          <xlrd:rvb i="2395"/>
        </ext>
      </extLst>
    </bk>
    <bk>
      <extLst>
        <ext uri="{3e2802c4-a4d2-4d8b-9148-e3be6c30e623}">
          <xlrd:rvb i="2396"/>
        </ext>
      </extLst>
    </bk>
    <bk>
      <extLst>
        <ext uri="{3e2802c4-a4d2-4d8b-9148-e3be6c30e623}">
          <xlrd:rvb i="2397"/>
        </ext>
      </extLst>
    </bk>
    <bk>
      <extLst>
        <ext uri="{3e2802c4-a4d2-4d8b-9148-e3be6c30e623}">
          <xlrd:rvb i="2398"/>
        </ext>
      </extLst>
    </bk>
    <bk>
      <extLst>
        <ext uri="{3e2802c4-a4d2-4d8b-9148-e3be6c30e623}">
          <xlrd:rvb i="2399"/>
        </ext>
      </extLst>
    </bk>
    <bk>
      <extLst>
        <ext uri="{3e2802c4-a4d2-4d8b-9148-e3be6c30e623}">
          <xlrd:rvb i="2400"/>
        </ext>
      </extLst>
    </bk>
    <bk>
      <extLst>
        <ext uri="{3e2802c4-a4d2-4d8b-9148-e3be6c30e623}">
          <xlrd:rvb i="2401"/>
        </ext>
      </extLst>
    </bk>
    <bk>
      <extLst>
        <ext uri="{3e2802c4-a4d2-4d8b-9148-e3be6c30e623}">
          <xlrd:rvb i="2402"/>
        </ext>
      </extLst>
    </bk>
    <bk>
      <extLst>
        <ext uri="{3e2802c4-a4d2-4d8b-9148-e3be6c30e623}">
          <xlrd:rvb i="2403"/>
        </ext>
      </extLst>
    </bk>
    <bk>
      <extLst>
        <ext uri="{3e2802c4-a4d2-4d8b-9148-e3be6c30e623}">
          <xlrd:rvb i="2404"/>
        </ext>
      </extLst>
    </bk>
    <bk>
      <extLst>
        <ext uri="{3e2802c4-a4d2-4d8b-9148-e3be6c30e623}">
          <xlrd:rvb i="2405"/>
        </ext>
      </extLst>
    </bk>
    <bk>
      <extLst>
        <ext uri="{3e2802c4-a4d2-4d8b-9148-e3be6c30e623}">
          <xlrd:rvb i="2406"/>
        </ext>
      </extLst>
    </bk>
    <bk>
      <extLst>
        <ext uri="{3e2802c4-a4d2-4d8b-9148-e3be6c30e623}">
          <xlrd:rvb i="2407"/>
        </ext>
      </extLst>
    </bk>
    <bk>
      <extLst>
        <ext uri="{3e2802c4-a4d2-4d8b-9148-e3be6c30e623}">
          <xlrd:rvb i="2408"/>
        </ext>
      </extLst>
    </bk>
    <bk>
      <extLst>
        <ext uri="{3e2802c4-a4d2-4d8b-9148-e3be6c30e623}">
          <xlrd:rvb i="2409"/>
        </ext>
      </extLst>
    </bk>
    <bk>
      <extLst>
        <ext uri="{3e2802c4-a4d2-4d8b-9148-e3be6c30e623}">
          <xlrd:rvb i="2410"/>
        </ext>
      </extLst>
    </bk>
    <bk>
      <extLst>
        <ext uri="{3e2802c4-a4d2-4d8b-9148-e3be6c30e623}">
          <xlrd:rvb i="2411"/>
        </ext>
      </extLst>
    </bk>
    <bk>
      <extLst>
        <ext uri="{3e2802c4-a4d2-4d8b-9148-e3be6c30e623}">
          <xlrd:rvb i="2412"/>
        </ext>
      </extLst>
    </bk>
    <bk>
      <extLst>
        <ext uri="{3e2802c4-a4d2-4d8b-9148-e3be6c30e623}">
          <xlrd:rvb i="2413"/>
        </ext>
      </extLst>
    </bk>
    <bk>
      <extLst>
        <ext uri="{3e2802c4-a4d2-4d8b-9148-e3be6c30e623}">
          <xlrd:rvb i="2414"/>
        </ext>
      </extLst>
    </bk>
    <bk>
      <extLst>
        <ext uri="{3e2802c4-a4d2-4d8b-9148-e3be6c30e623}">
          <xlrd:rvb i="2415"/>
        </ext>
      </extLst>
    </bk>
    <bk>
      <extLst>
        <ext uri="{3e2802c4-a4d2-4d8b-9148-e3be6c30e623}">
          <xlrd:rvb i="2416"/>
        </ext>
      </extLst>
    </bk>
    <bk>
      <extLst>
        <ext uri="{3e2802c4-a4d2-4d8b-9148-e3be6c30e623}">
          <xlrd:rvb i="2417"/>
        </ext>
      </extLst>
    </bk>
    <bk>
      <extLst>
        <ext uri="{3e2802c4-a4d2-4d8b-9148-e3be6c30e623}">
          <xlrd:rvb i="2418"/>
        </ext>
      </extLst>
    </bk>
    <bk>
      <extLst>
        <ext uri="{3e2802c4-a4d2-4d8b-9148-e3be6c30e623}">
          <xlrd:rvb i="2419"/>
        </ext>
      </extLst>
    </bk>
    <bk>
      <extLst>
        <ext uri="{3e2802c4-a4d2-4d8b-9148-e3be6c30e623}">
          <xlrd:rvb i="2420"/>
        </ext>
      </extLst>
    </bk>
    <bk>
      <extLst>
        <ext uri="{3e2802c4-a4d2-4d8b-9148-e3be6c30e623}">
          <xlrd:rvb i="2421"/>
        </ext>
      </extLst>
    </bk>
    <bk>
      <extLst>
        <ext uri="{3e2802c4-a4d2-4d8b-9148-e3be6c30e623}">
          <xlrd:rvb i="2422"/>
        </ext>
      </extLst>
    </bk>
    <bk>
      <extLst>
        <ext uri="{3e2802c4-a4d2-4d8b-9148-e3be6c30e623}">
          <xlrd:rvb i="2423"/>
        </ext>
      </extLst>
    </bk>
    <bk>
      <extLst>
        <ext uri="{3e2802c4-a4d2-4d8b-9148-e3be6c30e623}">
          <xlrd:rvb i="2424"/>
        </ext>
      </extLst>
    </bk>
    <bk>
      <extLst>
        <ext uri="{3e2802c4-a4d2-4d8b-9148-e3be6c30e623}">
          <xlrd:rvb i="2425"/>
        </ext>
      </extLst>
    </bk>
    <bk>
      <extLst>
        <ext uri="{3e2802c4-a4d2-4d8b-9148-e3be6c30e623}">
          <xlrd:rvb i="2426"/>
        </ext>
      </extLst>
    </bk>
    <bk>
      <extLst>
        <ext uri="{3e2802c4-a4d2-4d8b-9148-e3be6c30e623}">
          <xlrd:rvb i="2427"/>
        </ext>
      </extLst>
    </bk>
    <bk>
      <extLst>
        <ext uri="{3e2802c4-a4d2-4d8b-9148-e3be6c30e623}">
          <xlrd:rvb i="2428"/>
        </ext>
      </extLst>
    </bk>
    <bk>
      <extLst>
        <ext uri="{3e2802c4-a4d2-4d8b-9148-e3be6c30e623}">
          <xlrd:rvb i="2429"/>
        </ext>
      </extLst>
    </bk>
    <bk>
      <extLst>
        <ext uri="{3e2802c4-a4d2-4d8b-9148-e3be6c30e623}">
          <xlrd:rvb i="2430"/>
        </ext>
      </extLst>
    </bk>
    <bk>
      <extLst>
        <ext uri="{3e2802c4-a4d2-4d8b-9148-e3be6c30e623}">
          <xlrd:rvb i="2431"/>
        </ext>
      </extLst>
    </bk>
    <bk>
      <extLst>
        <ext uri="{3e2802c4-a4d2-4d8b-9148-e3be6c30e623}">
          <xlrd:rvb i="2432"/>
        </ext>
      </extLst>
    </bk>
    <bk>
      <extLst>
        <ext uri="{3e2802c4-a4d2-4d8b-9148-e3be6c30e623}">
          <xlrd:rvb i="2433"/>
        </ext>
      </extLst>
    </bk>
    <bk>
      <extLst>
        <ext uri="{3e2802c4-a4d2-4d8b-9148-e3be6c30e623}">
          <xlrd:rvb i="2434"/>
        </ext>
      </extLst>
    </bk>
    <bk>
      <extLst>
        <ext uri="{3e2802c4-a4d2-4d8b-9148-e3be6c30e623}">
          <xlrd:rvb i="2435"/>
        </ext>
      </extLst>
    </bk>
    <bk>
      <extLst>
        <ext uri="{3e2802c4-a4d2-4d8b-9148-e3be6c30e623}">
          <xlrd:rvb i="2436"/>
        </ext>
      </extLst>
    </bk>
    <bk>
      <extLst>
        <ext uri="{3e2802c4-a4d2-4d8b-9148-e3be6c30e623}">
          <xlrd:rvb i="2437"/>
        </ext>
      </extLst>
    </bk>
    <bk>
      <extLst>
        <ext uri="{3e2802c4-a4d2-4d8b-9148-e3be6c30e623}">
          <xlrd:rvb i="2438"/>
        </ext>
      </extLst>
    </bk>
    <bk>
      <extLst>
        <ext uri="{3e2802c4-a4d2-4d8b-9148-e3be6c30e623}">
          <xlrd:rvb i="2439"/>
        </ext>
      </extLst>
    </bk>
    <bk>
      <extLst>
        <ext uri="{3e2802c4-a4d2-4d8b-9148-e3be6c30e623}">
          <xlrd:rvb i="2440"/>
        </ext>
      </extLst>
    </bk>
    <bk>
      <extLst>
        <ext uri="{3e2802c4-a4d2-4d8b-9148-e3be6c30e623}">
          <xlrd:rvb i="2441"/>
        </ext>
      </extLst>
    </bk>
    <bk>
      <extLst>
        <ext uri="{3e2802c4-a4d2-4d8b-9148-e3be6c30e623}">
          <xlrd:rvb i="2442"/>
        </ext>
      </extLst>
    </bk>
    <bk>
      <extLst>
        <ext uri="{3e2802c4-a4d2-4d8b-9148-e3be6c30e623}">
          <xlrd:rvb i="2443"/>
        </ext>
      </extLst>
    </bk>
    <bk>
      <extLst>
        <ext uri="{3e2802c4-a4d2-4d8b-9148-e3be6c30e623}">
          <xlrd:rvb i="2444"/>
        </ext>
      </extLst>
    </bk>
    <bk>
      <extLst>
        <ext uri="{3e2802c4-a4d2-4d8b-9148-e3be6c30e623}">
          <xlrd:rvb i="2445"/>
        </ext>
      </extLst>
    </bk>
    <bk>
      <extLst>
        <ext uri="{3e2802c4-a4d2-4d8b-9148-e3be6c30e623}">
          <xlrd:rvb i="2446"/>
        </ext>
      </extLst>
    </bk>
    <bk>
      <extLst>
        <ext uri="{3e2802c4-a4d2-4d8b-9148-e3be6c30e623}">
          <xlrd:rvb i="2447"/>
        </ext>
      </extLst>
    </bk>
    <bk>
      <extLst>
        <ext uri="{3e2802c4-a4d2-4d8b-9148-e3be6c30e623}">
          <xlrd:rvb i="2448"/>
        </ext>
      </extLst>
    </bk>
    <bk>
      <extLst>
        <ext uri="{3e2802c4-a4d2-4d8b-9148-e3be6c30e623}">
          <xlrd:rvb i="2449"/>
        </ext>
      </extLst>
    </bk>
    <bk>
      <extLst>
        <ext uri="{3e2802c4-a4d2-4d8b-9148-e3be6c30e623}">
          <xlrd:rvb i="2450"/>
        </ext>
      </extLst>
    </bk>
    <bk>
      <extLst>
        <ext uri="{3e2802c4-a4d2-4d8b-9148-e3be6c30e623}">
          <xlrd:rvb i="2451"/>
        </ext>
      </extLst>
    </bk>
    <bk>
      <extLst>
        <ext uri="{3e2802c4-a4d2-4d8b-9148-e3be6c30e623}">
          <xlrd:rvb i="2452"/>
        </ext>
      </extLst>
    </bk>
    <bk>
      <extLst>
        <ext uri="{3e2802c4-a4d2-4d8b-9148-e3be6c30e623}">
          <xlrd:rvb i="2453"/>
        </ext>
      </extLst>
    </bk>
    <bk>
      <extLst>
        <ext uri="{3e2802c4-a4d2-4d8b-9148-e3be6c30e623}">
          <xlrd:rvb i="2454"/>
        </ext>
      </extLst>
    </bk>
    <bk>
      <extLst>
        <ext uri="{3e2802c4-a4d2-4d8b-9148-e3be6c30e623}">
          <xlrd:rvb i="2455"/>
        </ext>
      </extLst>
    </bk>
    <bk>
      <extLst>
        <ext uri="{3e2802c4-a4d2-4d8b-9148-e3be6c30e623}">
          <xlrd:rvb i="2456"/>
        </ext>
      </extLst>
    </bk>
    <bk>
      <extLst>
        <ext uri="{3e2802c4-a4d2-4d8b-9148-e3be6c30e623}">
          <xlrd:rvb i="2457"/>
        </ext>
      </extLst>
    </bk>
    <bk>
      <extLst>
        <ext uri="{3e2802c4-a4d2-4d8b-9148-e3be6c30e623}">
          <xlrd:rvb i="2458"/>
        </ext>
      </extLst>
    </bk>
    <bk>
      <extLst>
        <ext uri="{3e2802c4-a4d2-4d8b-9148-e3be6c30e623}">
          <xlrd:rvb i="2459"/>
        </ext>
      </extLst>
    </bk>
    <bk>
      <extLst>
        <ext uri="{3e2802c4-a4d2-4d8b-9148-e3be6c30e623}">
          <xlrd:rvb i="2460"/>
        </ext>
      </extLst>
    </bk>
    <bk>
      <extLst>
        <ext uri="{3e2802c4-a4d2-4d8b-9148-e3be6c30e623}">
          <xlrd:rvb i="2461"/>
        </ext>
      </extLst>
    </bk>
    <bk>
      <extLst>
        <ext uri="{3e2802c4-a4d2-4d8b-9148-e3be6c30e623}">
          <xlrd:rvb i="2462"/>
        </ext>
      </extLst>
    </bk>
    <bk>
      <extLst>
        <ext uri="{3e2802c4-a4d2-4d8b-9148-e3be6c30e623}">
          <xlrd:rvb i="2463"/>
        </ext>
      </extLst>
    </bk>
    <bk>
      <extLst>
        <ext uri="{3e2802c4-a4d2-4d8b-9148-e3be6c30e623}">
          <xlrd:rvb i="2464"/>
        </ext>
      </extLst>
    </bk>
    <bk>
      <extLst>
        <ext uri="{3e2802c4-a4d2-4d8b-9148-e3be6c30e623}">
          <xlrd:rvb i="2465"/>
        </ext>
      </extLst>
    </bk>
    <bk>
      <extLst>
        <ext uri="{3e2802c4-a4d2-4d8b-9148-e3be6c30e623}">
          <xlrd:rvb i="2466"/>
        </ext>
      </extLst>
    </bk>
    <bk>
      <extLst>
        <ext uri="{3e2802c4-a4d2-4d8b-9148-e3be6c30e623}">
          <xlrd:rvb i="2467"/>
        </ext>
      </extLst>
    </bk>
    <bk>
      <extLst>
        <ext uri="{3e2802c4-a4d2-4d8b-9148-e3be6c30e623}">
          <xlrd:rvb i="2468"/>
        </ext>
      </extLst>
    </bk>
    <bk>
      <extLst>
        <ext uri="{3e2802c4-a4d2-4d8b-9148-e3be6c30e623}">
          <xlrd:rvb i="2469"/>
        </ext>
      </extLst>
    </bk>
    <bk>
      <extLst>
        <ext uri="{3e2802c4-a4d2-4d8b-9148-e3be6c30e623}">
          <xlrd:rvb i="2470"/>
        </ext>
      </extLst>
    </bk>
    <bk>
      <extLst>
        <ext uri="{3e2802c4-a4d2-4d8b-9148-e3be6c30e623}">
          <xlrd:rvb i="2471"/>
        </ext>
      </extLst>
    </bk>
    <bk>
      <extLst>
        <ext uri="{3e2802c4-a4d2-4d8b-9148-e3be6c30e623}">
          <xlrd:rvb i="2472"/>
        </ext>
      </extLst>
    </bk>
    <bk>
      <extLst>
        <ext uri="{3e2802c4-a4d2-4d8b-9148-e3be6c30e623}">
          <xlrd:rvb i="2473"/>
        </ext>
      </extLst>
    </bk>
    <bk>
      <extLst>
        <ext uri="{3e2802c4-a4d2-4d8b-9148-e3be6c30e623}">
          <xlrd:rvb i="2474"/>
        </ext>
      </extLst>
    </bk>
    <bk>
      <extLst>
        <ext uri="{3e2802c4-a4d2-4d8b-9148-e3be6c30e623}">
          <xlrd:rvb i="2475"/>
        </ext>
      </extLst>
    </bk>
    <bk>
      <extLst>
        <ext uri="{3e2802c4-a4d2-4d8b-9148-e3be6c30e623}">
          <xlrd:rvb i="2476"/>
        </ext>
      </extLst>
    </bk>
    <bk>
      <extLst>
        <ext uri="{3e2802c4-a4d2-4d8b-9148-e3be6c30e623}">
          <xlrd:rvb i="2477"/>
        </ext>
      </extLst>
    </bk>
    <bk>
      <extLst>
        <ext uri="{3e2802c4-a4d2-4d8b-9148-e3be6c30e623}">
          <xlrd:rvb i="2478"/>
        </ext>
      </extLst>
    </bk>
    <bk>
      <extLst>
        <ext uri="{3e2802c4-a4d2-4d8b-9148-e3be6c30e623}">
          <xlrd:rvb i="2479"/>
        </ext>
      </extLst>
    </bk>
    <bk>
      <extLst>
        <ext uri="{3e2802c4-a4d2-4d8b-9148-e3be6c30e623}">
          <xlrd:rvb i="2480"/>
        </ext>
      </extLst>
    </bk>
    <bk>
      <extLst>
        <ext uri="{3e2802c4-a4d2-4d8b-9148-e3be6c30e623}">
          <xlrd:rvb i="2481"/>
        </ext>
      </extLst>
    </bk>
    <bk>
      <extLst>
        <ext uri="{3e2802c4-a4d2-4d8b-9148-e3be6c30e623}">
          <xlrd:rvb i="2482"/>
        </ext>
      </extLst>
    </bk>
    <bk>
      <extLst>
        <ext uri="{3e2802c4-a4d2-4d8b-9148-e3be6c30e623}">
          <xlrd:rvb i="2483"/>
        </ext>
      </extLst>
    </bk>
    <bk>
      <extLst>
        <ext uri="{3e2802c4-a4d2-4d8b-9148-e3be6c30e623}">
          <xlrd:rvb i="2484"/>
        </ext>
      </extLst>
    </bk>
    <bk>
      <extLst>
        <ext uri="{3e2802c4-a4d2-4d8b-9148-e3be6c30e623}">
          <xlrd:rvb i="2485"/>
        </ext>
      </extLst>
    </bk>
    <bk>
      <extLst>
        <ext uri="{3e2802c4-a4d2-4d8b-9148-e3be6c30e623}">
          <xlrd:rvb i="2486"/>
        </ext>
      </extLst>
    </bk>
    <bk>
      <extLst>
        <ext uri="{3e2802c4-a4d2-4d8b-9148-e3be6c30e623}">
          <xlrd:rvb i="2487"/>
        </ext>
      </extLst>
    </bk>
    <bk>
      <extLst>
        <ext uri="{3e2802c4-a4d2-4d8b-9148-e3be6c30e623}">
          <xlrd:rvb i="2488"/>
        </ext>
      </extLst>
    </bk>
    <bk>
      <extLst>
        <ext uri="{3e2802c4-a4d2-4d8b-9148-e3be6c30e623}">
          <xlrd:rvb i="2489"/>
        </ext>
      </extLst>
    </bk>
    <bk>
      <extLst>
        <ext uri="{3e2802c4-a4d2-4d8b-9148-e3be6c30e623}">
          <xlrd:rvb i="2490"/>
        </ext>
      </extLst>
    </bk>
    <bk>
      <extLst>
        <ext uri="{3e2802c4-a4d2-4d8b-9148-e3be6c30e623}">
          <xlrd:rvb i="2491"/>
        </ext>
      </extLst>
    </bk>
    <bk>
      <extLst>
        <ext uri="{3e2802c4-a4d2-4d8b-9148-e3be6c30e623}">
          <xlrd:rvb i="2492"/>
        </ext>
      </extLst>
    </bk>
    <bk>
      <extLst>
        <ext uri="{3e2802c4-a4d2-4d8b-9148-e3be6c30e623}">
          <xlrd:rvb i="2493"/>
        </ext>
      </extLst>
    </bk>
    <bk>
      <extLst>
        <ext uri="{3e2802c4-a4d2-4d8b-9148-e3be6c30e623}">
          <xlrd:rvb i="2494"/>
        </ext>
      </extLst>
    </bk>
    <bk>
      <extLst>
        <ext uri="{3e2802c4-a4d2-4d8b-9148-e3be6c30e623}">
          <xlrd:rvb i="2495"/>
        </ext>
      </extLst>
    </bk>
    <bk>
      <extLst>
        <ext uri="{3e2802c4-a4d2-4d8b-9148-e3be6c30e623}">
          <xlrd:rvb i="2496"/>
        </ext>
      </extLst>
    </bk>
    <bk>
      <extLst>
        <ext uri="{3e2802c4-a4d2-4d8b-9148-e3be6c30e623}">
          <xlrd:rvb i="2497"/>
        </ext>
      </extLst>
    </bk>
    <bk>
      <extLst>
        <ext uri="{3e2802c4-a4d2-4d8b-9148-e3be6c30e623}">
          <xlrd:rvb i="2498"/>
        </ext>
      </extLst>
    </bk>
    <bk>
      <extLst>
        <ext uri="{3e2802c4-a4d2-4d8b-9148-e3be6c30e623}">
          <xlrd:rvb i="2499"/>
        </ext>
      </extLst>
    </bk>
    <bk>
      <extLst>
        <ext uri="{3e2802c4-a4d2-4d8b-9148-e3be6c30e623}">
          <xlrd:rvb i="2500"/>
        </ext>
      </extLst>
    </bk>
    <bk>
      <extLst>
        <ext uri="{3e2802c4-a4d2-4d8b-9148-e3be6c30e623}">
          <xlrd:rvb i="2501"/>
        </ext>
      </extLst>
    </bk>
    <bk>
      <extLst>
        <ext uri="{3e2802c4-a4d2-4d8b-9148-e3be6c30e623}">
          <xlrd:rvb i="2502"/>
        </ext>
      </extLst>
    </bk>
    <bk>
      <extLst>
        <ext uri="{3e2802c4-a4d2-4d8b-9148-e3be6c30e623}">
          <xlrd:rvb i="2503"/>
        </ext>
      </extLst>
    </bk>
    <bk>
      <extLst>
        <ext uri="{3e2802c4-a4d2-4d8b-9148-e3be6c30e623}">
          <xlrd:rvb i="2504"/>
        </ext>
      </extLst>
    </bk>
    <bk>
      <extLst>
        <ext uri="{3e2802c4-a4d2-4d8b-9148-e3be6c30e623}">
          <xlrd:rvb i="2507"/>
        </ext>
      </extLst>
    </bk>
    <bk>
      <extLst>
        <ext uri="{3e2802c4-a4d2-4d8b-9148-e3be6c30e623}">
          <xlrd:rvb i="2508"/>
        </ext>
      </extLst>
    </bk>
    <bk>
      <extLst>
        <ext uri="{3e2802c4-a4d2-4d8b-9148-e3be6c30e623}">
          <xlrd:rvb i="2509"/>
        </ext>
      </extLst>
    </bk>
    <bk>
      <extLst>
        <ext uri="{3e2802c4-a4d2-4d8b-9148-e3be6c30e623}">
          <xlrd:rvb i="2510"/>
        </ext>
      </extLst>
    </bk>
    <bk>
      <extLst>
        <ext uri="{3e2802c4-a4d2-4d8b-9148-e3be6c30e623}">
          <xlrd:rvb i="2511"/>
        </ext>
      </extLst>
    </bk>
    <bk>
      <extLst>
        <ext uri="{3e2802c4-a4d2-4d8b-9148-e3be6c30e623}">
          <xlrd:rvb i="2512"/>
        </ext>
      </extLst>
    </bk>
    <bk>
      <extLst>
        <ext uri="{3e2802c4-a4d2-4d8b-9148-e3be6c30e623}">
          <xlrd:rvb i="2513"/>
        </ext>
      </extLst>
    </bk>
    <bk>
      <extLst>
        <ext uri="{3e2802c4-a4d2-4d8b-9148-e3be6c30e623}">
          <xlrd:rvb i="2514"/>
        </ext>
      </extLst>
    </bk>
    <bk>
      <extLst>
        <ext uri="{3e2802c4-a4d2-4d8b-9148-e3be6c30e623}">
          <xlrd:rvb i="2515"/>
        </ext>
      </extLst>
    </bk>
    <bk>
      <extLst>
        <ext uri="{3e2802c4-a4d2-4d8b-9148-e3be6c30e623}">
          <xlrd:rvb i="2516"/>
        </ext>
      </extLst>
    </bk>
    <bk>
      <extLst>
        <ext uri="{3e2802c4-a4d2-4d8b-9148-e3be6c30e623}">
          <xlrd:rvb i="2517"/>
        </ext>
      </extLst>
    </bk>
    <bk>
      <extLst>
        <ext uri="{3e2802c4-a4d2-4d8b-9148-e3be6c30e623}">
          <xlrd:rvb i="2518"/>
        </ext>
      </extLst>
    </bk>
    <bk>
      <extLst>
        <ext uri="{3e2802c4-a4d2-4d8b-9148-e3be6c30e623}">
          <xlrd:rvb i="2519"/>
        </ext>
      </extLst>
    </bk>
    <bk>
      <extLst>
        <ext uri="{3e2802c4-a4d2-4d8b-9148-e3be6c30e623}">
          <xlrd:rvb i="2520"/>
        </ext>
      </extLst>
    </bk>
    <bk>
      <extLst>
        <ext uri="{3e2802c4-a4d2-4d8b-9148-e3be6c30e623}">
          <xlrd:rvb i="2521"/>
        </ext>
      </extLst>
    </bk>
    <bk>
      <extLst>
        <ext uri="{3e2802c4-a4d2-4d8b-9148-e3be6c30e623}">
          <xlrd:rvb i="2522"/>
        </ext>
      </extLst>
    </bk>
    <bk>
      <extLst>
        <ext uri="{3e2802c4-a4d2-4d8b-9148-e3be6c30e623}">
          <xlrd:rvb i="2523"/>
        </ext>
      </extLst>
    </bk>
    <bk>
      <extLst>
        <ext uri="{3e2802c4-a4d2-4d8b-9148-e3be6c30e623}">
          <xlrd:rvb i="2524"/>
        </ext>
      </extLst>
    </bk>
    <bk>
      <extLst>
        <ext uri="{3e2802c4-a4d2-4d8b-9148-e3be6c30e623}">
          <xlrd:rvb i="2525"/>
        </ext>
      </extLst>
    </bk>
    <bk>
      <extLst>
        <ext uri="{3e2802c4-a4d2-4d8b-9148-e3be6c30e623}">
          <xlrd:rvb i="2526"/>
        </ext>
      </extLst>
    </bk>
    <bk>
      <extLst>
        <ext uri="{3e2802c4-a4d2-4d8b-9148-e3be6c30e623}">
          <xlrd:rvb i="2527"/>
        </ext>
      </extLst>
    </bk>
    <bk>
      <extLst>
        <ext uri="{3e2802c4-a4d2-4d8b-9148-e3be6c30e623}">
          <xlrd:rvb i="2528"/>
        </ext>
      </extLst>
    </bk>
    <bk>
      <extLst>
        <ext uri="{3e2802c4-a4d2-4d8b-9148-e3be6c30e623}">
          <xlrd:rvb i="2529"/>
        </ext>
      </extLst>
    </bk>
    <bk>
      <extLst>
        <ext uri="{3e2802c4-a4d2-4d8b-9148-e3be6c30e623}">
          <xlrd:rvb i="2530"/>
        </ext>
      </extLst>
    </bk>
    <bk>
      <extLst>
        <ext uri="{3e2802c4-a4d2-4d8b-9148-e3be6c30e623}">
          <xlrd:rvb i="2531"/>
        </ext>
      </extLst>
    </bk>
    <bk>
      <extLst>
        <ext uri="{3e2802c4-a4d2-4d8b-9148-e3be6c30e623}">
          <xlrd:rvb i="2532"/>
        </ext>
      </extLst>
    </bk>
    <bk>
      <extLst>
        <ext uri="{3e2802c4-a4d2-4d8b-9148-e3be6c30e623}">
          <xlrd:rvb i="2533"/>
        </ext>
      </extLst>
    </bk>
    <bk>
      <extLst>
        <ext uri="{3e2802c4-a4d2-4d8b-9148-e3be6c30e623}">
          <xlrd:rvb i="2534"/>
        </ext>
      </extLst>
    </bk>
    <bk>
      <extLst>
        <ext uri="{3e2802c4-a4d2-4d8b-9148-e3be6c30e623}">
          <xlrd:rvb i="2535"/>
        </ext>
      </extLst>
    </bk>
    <bk>
      <extLst>
        <ext uri="{3e2802c4-a4d2-4d8b-9148-e3be6c30e623}">
          <xlrd:rvb i="2536"/>
        </ext>
      </extLst>
    </bk>
    <bk>
      <extLst>
        <ext uri="{3e2802c4-a4d2-4d8b-9148-e3be6c30e623}">
          <xlrd:rvb i="2537"/>
        </ext>
      </extLst>
    </bk>
    <bk>
      <extLst>
        <ext uri="{3e2802c4-a4d2-4d8b-9148-e3be6c30e623}">
          <xlrd:rvb i="2538"/>
        </ext>
      </extLst>
    </bk>
    <bk>
      <extLst>
        <ext uri="{3e2802c4-a4d2-4d8b-9148-e3be6c30e623}">
          <xlrd:rvb i="2539"/>
        </ext>
      </extLst>
    </bk>
    <bk>
      <extLst>
        <ext uri="{3e2802c4-a4d2-4d8b-9148-e3be6c30e623}">
          <xlrd:rvb i="2540"/>
        </ext>
      </extLst>
    </bk>
    <bk>
      <extLst>
        <ext uri="{3e2802c4-a4d2-4d8b-9148-e3be6c30e623}">
          <xlrd:rvb i="2541"/>
        </ext>
      </extLst>
    </bk>
    <bk>
      <extLst>
        <ext uri="{3e2802c4-a4d2-4d8b-9148-e3be6c30e623}">
          <xlrd:rvb i="2542"/>
        </ext>
      </extLst>
    </bk>
    <bk>
      <extLst>
        <ext uri="{3e2802c4-a4d2-4d8b-9148-e3be6c30e623}">
          <xlrd:rvb i="2543"/>
        </ext>
      </extLst>
    </bk>
    <bk>
      <extLst>
        <ext uri="{3e2802c4-a4d2-4d8b-9148-e3be6c30e623}">
          <xlrd:rvb i="2544"/>
        </ext>
      </extLst>
    </bk>
    <bk>
      <extLst>
        <ext uri="{3e2802c4-a4d2-4d8b-9148-e3be6c30e623}">
          <xlrd:rvb i="2545"/>
        </ext>
      </extLst>
    </bk>
    <bk>
      <extLst>
        <ext uri="{3e2802c4-a4d2-4d8b-9148-e3be6c30e623}">
          <xlrd:rvb i="2546"/>
        </ext>
      </extLst>
    </bk>
    <bk>
      <extLst>
        <ext uri="{3e2802c4-a4d2-4d8b-9148-e3be6c30e623}">
          <xlrd:rvb i="2547"/>
        </ext>
      </extLst>
    </bk>
    <bk>
      <extLst>
        <ext uri="{3e2802c4-a4d2-4d8b-9148-e3be6c30e623}">
          <xlrd:rvb i="2548"/>
        </ext>
      </extLst>
    </bk>
    <bk>
      <extLst>
        <ext uri="{3e2802c4-a4d2-4d8b-9148-e3be6c30e623}">
          <xlrd:rvb i="2549"/>
        </ext>
      </extLst>
    </bk>
    <bk>
      <extLst>
        <ext uri="{3e2802c4-a4d2-4d8b-9148-e3be6c30e623}">
          <xlrd:rvb i="2550"/>
        </ext>
      </extLst>
    </bk>
    <bk>
      <extLst>
        <ext uri="{3e2802c4-a4d2-4d8b-9148-e3be6c30e623}">
          <xlrd:rvb i="2551"/>
        </ext>
      </extLst>
    </bk>
    <bk>
      <extLst>
        <ext uri="{3e2802c4-a4d2-4d8b-9148-e3be6c30e623}">
          <xlrd:rvb i="2552"/>
        </ext>
      </extLst>
    </bk>
    <bk>
      <extLst>
        <ext uri="{3e2802c4-a4d2-4d8b-9148-e3be6c30e623}">
          <xlrd:rvb i="2553"/>
        </ext>
      </extLst>
    </bk>
    <bk>
      <extLst>
        <ext uri="{3e2802c4-a4d2-4d8b-9148-e3be6c30e623}">
          <xlrd:rvb i="2554"/>
        </ext>
      </extLst>
    </bk>
    <bk>
      <extLst>
        <ext uri="{3e2802c4-a4d2-4d8b-9148-e3be6c30e623}">
          <xlrd:rvb i="2555"/>
        </ext>
      </extLst>
    </bk>
    <bk>
      <extLst>
        <ext uri="{3e2802c4-a4d2-4d8b-9148-e3be6c30e623}">
          <xlrd:rvb i="2556"/>
        </ext>
      </extLst>
    </bk>
    <bk>
      <extLst>
        <ext uri="{3e2802c4-a4d2-4d8b-9148-e3be6c30e623}">
          <xlrd:rvb i="2557"/>
        </ext>
      </extLst>
    </bk>
    <bk>
      <extLst>
        <ext uri="{3e2802c4-a4d2-4d8b-9148-e3be6c30e623}">
          <xlrd:rvb i="2558"/>
        </ext>
      </extLst>
    </bk>
    <bk>
      <extLst>
        <ext uri="{3e2802c4-a4d2-4d8b-9148-e3be6c30e623}">
          <xlrd:rvb i="2559"/>
        </ext>
      </extLst>
    </bk>
    <bk>
      <extLst>
        <ext uri="{3e2802c4-a4d2-4d8b-9148-e3be6c30e623}">
          <xlrd:rvb i="2560"/>
        </ext>
      </extLst>
    </bk>
    <bk>
      <extLst>
        <ext uri="{3e2802c4-a4d2-4d8b-9148-e3be6c30e623}">
          <xlrd:rvb i="2561"/>
        </ext>
      </extLst>
    </bk>
    <bk>
      <extLst>
        <ext uri="{3e2802c4-a4d2-4d8b-9148-e3be6c30e623}">
          <xlrd:rvb i="2562"/>
        </ext>
      </extLst>
    </bk>
    <bk>
      <extLst>
        <ext uri="{3e2802c4-a4d2-4d8b-9148-e3be6c30e623}">
          <xlrd:rvb i="2563"/>
        </ext>
      </extLst>
    </bk>
    <bk>
      <extLst>
        <ext uri="{3e2802c4-a4d2-4d8b-9148-e3be6c30e623}">
          <xlrd:rvb i="2564"/>
        </ext>
      </extLst>
    </bk>
    <bk>
      <extLst>
        <ext uri="{3e2802c4-a4d2-4d8b-9148-e3be6c30e623}">
          <xlrd:rvb i="2565"/>
        </ext>
      </extLst>
    </bk>
    <bk>
      <extLst>
        <ext uri="{3e2802c4-a4d2-4d8b-9148-e3be6c30e623}">
          <xlrd:rvb i="2566"/>
        </ext>
      </extLst>
    </bk>
    <bk>
      <extLst>
        <ext uri="{3e2802c4-a4d2-4d8b-9148-e3be6c30e623}">
          <xlrd:rvb i="2567"/>
        </ext>
      </extLst>
    </bk>
    <bk>
      <extLst>
        <ext uri="{3e2802c4-a4d2-4d8b-9148-e3be6c30e623}">
          <xlrd:rvb i="2568"/>
        </ext>
      </extLst>
    </bk>
    <bk>
      <extLst>
        <ext uri="{3e2802c4-a4d2-4d8b-9148-e3be6c30e623}">
          <xlrd:rvb i="2569"/>
        </ext>
      </extLst>
    </bk>
    <bk>
      <extLst>
        <ext uri="{3e2802c4-a4d2-4d8b-9148-e3be6c30e623}">
          <xlrd:rvb i="2570"/>
        </ext>
      </extLst>
    </bk>
    <bk>
      <extLst>
        <ext uri="{3e2802c4-a4d2-4d8b-9148-e3be6c30e623}">
          <xlrd:rvb i="2571"/>
        </ext>
      </extLst>
    </bk>
    <bk>
      <extLst>
        <ext uri="{3e2802c4-a4d2-4d8b-9148-e3be6c30e623}">
          <xlrd:rvb i="2572"/>
        </ext>
      </extLst>
    </bk>
    <bk>
      <extLst>
        <ext uri="{3e2802c4-a4d2-4d8b-9148-e3be6c30e623}">
          <xlrd:rvb i="2573"/>
        </ext>
      </extLst>
    </bk>
    <bk>
      <extLst>
        <ext uri="{3e2802c4-a4d2-4d8b-9148-e3be6c30e623}">
          <xlrd:rvb i="2574"/>
        </ext>
      </extLst>
    </bk>
    <bk>
      <extLst>
        <ext uri="{3e2802c4-a4d2-4d8b-9148-e3be6c30e623}">
          <xlrd:rvb i="2575"/>
        </ext>
      </extLst>
    </bk>
    <bk>
      <extLst>
        <ext uri="{3e2802c4-a4d2-4d8b-9148-e3be6c30e623}">
          <xlrd:rvb i="2576"/>
        </ext>
      </extLst>
    </bk>
    <bk>
      <extLst>
        <ext uri="{3e2802c4-a4d2-4d8b-9148-e3be6c30e623}">
          <xlrd:rvb i="2577"/>
        </ext>
      </extLst>
    </bk>
    <bk>
      <extLst>
        <ext uri="{3e2802c4-a4d2-4d8b-9148-e3be6c30e623}">
          <xlrd:rvb i="2578"/>
        </ext>
      </extLst>
    </bk>
    <bk>
      <extLst>
        <ext uri="{3e2802c4-a4d2-4d8b-9148-e3be6c30e623}">
          <xlrd:rvb i="2579"/>
        </ext>
      </extLst>
    </bk>
    <bk>
      <extLst>
        <ext uri="{3e2802c4-a4d2-4d8b-9148-e3be6c30e623}">
          <xlrd:rvb i="2580"/>
        </ext>
      </extLst>
    </bk>
    <bk>
      <extLst>
        <ext uri="{3e2802c4-a4d2-4d8b-9148-e3be6c30e623}">
          <xlrd:rvb i="2581"/>
        </ext>
      </extLst>
    </bk>
    <bk>
      <extLst>
        <ext uri="{3e2802c4-a4d2-4d8b-9148-e3be6c30e623}">
          <xlrd:rvb i="2582"/>
        </ext>
      </extLst>
    </bk>
    <bk>
      <extLst>
        <ext uri="{3e2802c4-a4d2-4d8b-9148-e3be6c30e623}">
          <xlrd:rvb i="2583"/>
        </ext>
      </extLst>
    </bk>
    <bk>
      <extLst>
        <ext uri="{3e2802c4-a4d2-4d8b-9148-e3be6c30e623}">
          <xlrd:rvb i="2584"/>
        </ext>
      </extLst>
    </bk>
    <bk>
      <extLst>
        <ext uri="{3e2802c4-a4d2-4d8b-9148-e3be6c30e623}">
          <xlrd:rvb i="2585"/>
        </ext>
      </extLst>
    </bk>
    <bk>
      <extLst>
        <ext uri="{3e2802c4-a4d2-4d8b-9148-e3be6c30e623}">
          <xlrd:rvb i="2586"/>
        </ext>
      </extLst>
    </bk>
    <bk>
      <extLst>
        <ext uri="{3e2802c4-a4d2-4d8b-9148-e3be6c30e623}">
          <xlrd:rvb i="2587"/>
        </ext>
      </extLst>
    </bk>
    <bk>
      <extLst>
        <ext uri="{3e2802c4-a4d2-4d8b-9148-e3be6c30e623}">
          <xlrd:rvb i="2588"/>
        </ext>
      </extLst>
    </bk>
    <bk>
      <extLst>
        <ext uri="{3e2802c4-a4d2-4d8b-9148-e3be6c30e623}">
          <xlrd:rvb i="2589"/>
        </ext>
      </extLst>
    </bk>
    <bk>
      <extLst>
        <ext uri="{3e2802c4-a4d2-4d8b-9148-e3be6c30e623}">
          <xlrd:rvb i="2590"/>
        </ext>
      </extLst>
    </bk>
    <bk>
      <extLst>
        <ext uri="{3e2802c4-a4d2-4d8b-9148-e3be6c30e623}">
          <xlrd:rvb i="2591"/>
        </ext>
      </extLst>
    </bk>
    <bk>
      <extLst>
        <ext uri="{3e2802c4-a4d2-4d8b-9148-e3be6c30e623}">
          <xlrd:rvb i="2592"/>
        </ext>
      </extLst>
    </bk>
    <bk>
      <extLst>
        <ext uri="{3e2802c4-a4d2-4d8b-9148-e3be6c30e623}">
          <xlrd:rvb i="2593"/>
        </ext>
      </extLst>
    </bk>
    <bk>
      <extLst>
        <ext uri="{3e2802c4-a4d2-4d8b-9148-e3be6c30e623}">
          <xlrd:rvb i="2594"/>
        </ext>
      </extLst>
    </bk>
    <bk>
      <extLst>
        <ext uri="{3e2802c4-a4d2-4d8b-9148-e3be6c30e623}">
          <xlrd:rvb i="2595"/>
        </ext>
      </extLst>
    </bk>
    <bk>
      <extLst>
        <ext uri="{3e2802c4-a4d2-4d8b-9148-e3be6c30e623}">
          <xlrd:rvb i="2596"/>
        </ext>
      </extLst>
    </bk>
    <bk>
      <extLst>
        <ext uri="{3e2802c4-a4d2-4d8b-9148-e3be6c30e623}">
          <xlrd:rvb i="2597"/>
        </ext>
      </extLst>
    </bk>
    <bk>
      <extLst>
        <ext uri="{3e2802c4-a4d2-4d8b-9148-e3be6c30e623}">
          <xlrd:rvb i="2598"/>
        </ext>
      </extLst>
    </bk>
    <bk>
      <extLst>
        <ext uri="{3e2802c4-a4d2-4d8b-9148-e3be6c30e623}">
          <xlrd:rvb i="2599"/>
        </ext>
      </extLst>
    </bk>
    <bk>
      <extLst>
        <ext uri="{3e2802c4-a4d2-4d8b-9148-e3be6c30e623}">
          <xlrd:rvb i="2600"/>
        </ext>
      </extLst>
    </bk>
    <bk>
      <extLst>
        <ext uri="{3e2802c4-a4d2-4d8b-9148-e3be6c30e623}">
          <xlrd:rvb i="2601"/>
        </ext>
      </extLst>
    </bk>
    <bk>
      <extLst>
        <ext uri="{3e2802c4-a4d2-4d8b-9148-e3be6c30e623}">
          <xlrd:rvb i="2602"/>
        </ext>
      </extLst>
    </bk>
    <bk>
      <extLst>
        <ext uri="{3e2802c4-a4d2-4d8b-9148-e3be6c30e623}">
          <xlrd:rvb i="2603"/>
        </ext>
      </extLst>
    </bk>
    <bk>
      <extLst>
        <ext uri="{3e2802c4-a4d2-4d8b-9148-e3be6c30e623}">
          <xlrd:rvb i="2604"/>
        </ext>
      </extLst>
    </bk>
    <bk>
      <extLst>
        <ext uri="{3e2802c4-a4d2-4d8b-9148-e3be6c30e623}">
          <xlrd:rvb i="2605"/>
        </ext>
      </extLst>
    </bk>
    <bk>
      <extLst>
        <ext uri="{3e2802c4-a4d2-4d8b-9148-e3be6c30e623}">
          <xlrd:rvb i="2606"/>
        </ext>
      </extLst>
    </bk>
    <bk>
      <extLst>
        <ext uri="{3e2802c4-a4d2-4d8b-9148-e3be6c30e623}">
          <xlrd:rvb i="2607"/>
        </ext>
      </extLst>
    </bk>
    <bk>
      <extLst>
        <ext uri="{3e2802c4-a4d2-4d8b-9148-e3be6c30e623}">
          <xlrd:rvb i="2608"/>
        </ext>
      </extLst>
    </bk>
    <bk>
      <extLst>
        <ext uri="{3e2802c4-a4d2-4d8b-9148-e3be6c30e623}">
          <xlrd:rvb i="2609"/>
        </ext>
      </extLst>
    </bk>
    <bk>
      <extLst>
        <ext uri="{3e2802c4-a4d2-4d8b-9148-e3be6c30e623}">
          <xlrd:rvb i="2610"/>
        </ext>
      </extLst>
    </bk>
    <bk>
      <extLst>
        <ext uri="{3e2802c4-a4d2-4d8b-9148-e3be6c30e623}">
          <xlrd:rvb i="2611"/>
        </ext>
      </extLst>
    </bk>
    <bk>
      <extLst>
        <ext uri="{3e2802c4-a4d2-4d8b-9148-e3be6c30e623}">
          <xlrd:rvb i="2612"/>
        </ext>
      </extLst>
    </bk>
    <bk>
      <extLst>
        <ext uri="{3e2802c4-a4d2-4d8b-9148-e3be6c30e623}">
          <xlrd:rvb i="2613"/>
        </ext>
      </extLst>
    </bk>
    <bk>
      <extLst>
        <ext uri="{3e2802c4-a4d2-4d8b-9148-e3be6c30e623}">
          <xlrd:rvb i="2614"/>
        </ext>
      </extLst>
    </bk>
    <bk>
      <extLst>
        <ext uri="{3e2802c4-a4d2-4d8b-9148-e3be6c30e623}">
          <xlrd:rvb i="2615"/>
        </ext>
      </extLst>
    </bk>
    <bk>
      <extLst>
        <ext uri="{3e2802c4-a4d2-4d8b-9148-e3be6c30e623}">
          <xlrd:rvb i="2616"/>
        </ext>
      </extLst>
    </bk>
    <bk>
      <extLst>
        <ext uri="{3e2802c4-a4d2-4d8b-9148-e3be6c30e623}">
          <xlrd:rvb i="2617"/>
        </ext>
      </extLst>
    </bk>
    <bk>
      <extLst>
        <ext uri="{3e2802c4-a4d2-4d8b-9148-e3be6c30e623}">
          <xlrd:rvb i="2620"/>
        </ext>
      </extLst>
    </bk>
    <bk>
      <extLst>
        <ext uri="{3e2802c4-a4d2-4d8b-9148-e3be6c30e623}">
          <xlrd:rvb i="2621"/>
        </ext>
      </extLst>
    </bk>
    <bk>
      <extLst>
        <ext uri="{3e2802c4-a4d2-4d8b-9148-e3be6c30e623}">
          <xlrd:rvb i="2622"/>
        </ext>
      </extLst>
    </bk>
    <bk>
      <extLst>
        <ext uri="{3e2802c4-a4d2-4d8b-9148-e3be6c30e623}">
          <xlrd:rvb i="2623"/>
        </ext>
      </extLst>
    </bk>
    <bk>
      <extLst>
        <ext uri="{3e2802c4-a4d2-4d8b-9148-e3be6c30e623}">
          <xlrd:rvb i="2624"/>
        </ext>
      </extLst>
    </bk>
    <bk>
      <extLst>
        <ext uri="{3e2802c4-a4d2-4d8b-9148-e3be6c30e623}">
          <xlrd:rvb i="2625"/>
        </ext>
      </extLst>
    </bk>
    <bk>
      <extLst>
        <ext uri="{3e2802c4-a4d2-4d8b-9148-e3be6c30e623}">
          <xlrd:rvb i="2626"/>
        </ext>
      </extLst>
    </bk>
    <bk>
      <extLst>
        <ext uri="{3e2802c4-a4d2-4d8b-9148-e3be6c30e623}">
          <xlrd:rvb i="2627"/>
        </ext>
      </extLst>
    </bk>
    <bk>
      <extLst>
        <ext uri="{3e2802c4-a4d2-4d8b-9148-e3be6c30e623}">
          <xlrd:rvb i="2628"/>
        </ext>
      </extLst>
    </bk>
    <bk>
      <extLst>
        <ext uri="{3e2802c4-a4d2-4d8b-9148-e3be6c30e623}">
          <xlrd:rvb i="2629"/>
        </ext>
      </extLst>
    </bk>
    <bk>
      <extLst>
        <ext uri="{3e2802c4-a4d2-4d8b-9148-e3be6c30e623}">
          <xlrd:rvb i="2630"/>
        </ext>
      </extLst>
    </bk>
    <bk>
      <extLst>
        <ext uri="{3e2802c4-a4d2-4d8b-9148-e3be6c30e623}">
          <xlrd:rvb i="2631"/>
        </ext>
      </extLst>
    </bk>
    <bk>
      <extLst>
        <ext uri="{3e2802c4-a4d2-4d8b-9148-e3be6c30e623}">
          <xlrd:rvb i="2632"/>
        </ext>
      </extLst>
    </bk>
    <bk>
      <extLst>
        <ext uri="{3e2802c4-a4d2-4d8b-9148-e3be6c30e623}">
          <xlrd:rvb i="2633"/>
        </ext>
      </extLst>
    </bk>
    <bk>
      <extLst>
        <ext uri="{3e2802c4-a4d2-4d8b-9148-e3be6c30e623}">
          <xlrd:rvb i="2634"/>
        </ext>
      </extLst>
    </bk>
    <bk>
      <extLst>
        <ext uri="{3e2802c4-a4d2-4d8b-9148-e3be6c30e623}">
          <xlrd:rvb i="2635"/>
        </ext>
      </extLst>
    </bk>
    <bk>
      <extLst>
        <ext uri="{3e2802c4-a4d2-4d8b-9148-e3be6c30e623}">
          <xlrd:rvb i="2636"/>
        </ext>
      </extLst>
    </bk>
    <bk>
      <extLst>
        <ext uri="{3e2802c4-a4d2-4d8b-9148-e3be6c30e623}">
          <xlrd:rvb i="2637"/>
        </ext>
      </extLst>
    </bk>
    <bk>
      <extLst>
        <ext uri="{3e2802c4-a4d2-4d8b-9148-e3be6c30e623}">
          <xlrd:rvb i="2638"/>
        </ext>
      </extLst>
    </bk>
    <bk>
      <extLst>
        <ext uri="{3e2802c4-a4d2-4d8b-9148-e3be6c30e623}">
          <xlrd:rvb i="2639"/>
        </ext>
      </extLst>
    </bk>
    <bk>
      <extLst>
        <ext uri="{3e2802c4-a4d2-4d8b-9148-e3be6c30e623}">
          <xlrd:rvb i="2640"/>
        </ext>
      </extLst>
    </bk>
    <bk>
      <extLst>
        <ext uri="{3e2802c4-a4d2-4d8b-9148-e3be6c30e623}">
          <xlrd:rvb i="2641"/>
        </ext>
      </extLst>
    </bk>
    <bk>
      <extLst>
        <ext uri="{3e2802c4-a4d2-4d8b-9148-e3be6c30e623}">
          <xlrd:rvb i="2642"/>
        </ext>
      </extLst>
    </bk>
    <bk>
      <extLst>
        <ext uri="{3e2802c4-a4d2-4d8b-9148-e3be6c30e623}">
          <xlrd:rvb i="2643"/>
        </ext>
      </extLst>
    </bk>
    <bk>
      <extLst>
        <ext uri="{3e2802c4-a4d2-4d8b-9148-e3be6c30e623}">
          <xlrd:rvb i="2644"/>
        </ext>
      </extLst>
    </bk>
    <bk>
      <extLst>
        <ext uri="{3e2802c4-a4d2-4d8b-9148-e3be6c30e623}">
          <xlrd:rvb i="2645"/>
        </ext>
      </extLst>
    </bk>
    <bk>
      <extLst>
        <ext uri="{3e2802c4-a4d2-4d8b-9148-e3be6c30e623}">
          <xlrd:rvb i="2646"/>
        </ext>
      </extLst>
    </bk>
    <bk>
      <extLst>
        <ext uri="{3e2802c4-a4d2-4d8b-9148-e3be6c30e623}">
          <xlrd:rvb i="2647"/>
        </ext>
      </extLst>
    </bk>
    <bk>
      <extLst>
        <ext uri="{3e2802c4-a4d2-4d8b-9148-e3be6c30e623}">
          <xlrd:rvb i="2648"/>
        </ext>
      </extLst>
    </bk>
    <bk>
      <extLst>
        <ext uri="{3e2802c4-a4d2-4d8b-9148-e3be6c30e623}">
          <xlrd:rvb i="2649"/>
        </ext>
      </extLst>
    </bk>
    <bk>
      <extLst>
        <ext uri="{3e2802c4-a4d2-4d8b-9148-e3be6c30e623}">
          <xlrd:rvb i="2650"/>
        </ext>
      </extLst>
    </bk>
    <bk>
      <extLst>
        <ext uri="{3e2802c4-a4d2-4d8b-9148-e3be6c30e623}">
          <xlrd:rvb i="2651"/>
        </ext>
      </extLst>
    </bk>
    <bk>
      <extLst>
        <ext uri="{3e2802c4-a4d2-4d8b-9148-e3be6c30e623}">
          <xlrd:rvb i="2652"/>
        </ext>
      </extLst>
    </bk>
    <bk>
      <extLst>
        <ext uri="{3e2802c4-a4d2-4d8b-9148-e3be6c30e623}">
          <xlrd:rvb i="2653"/>
        </ext>
      </extLst>
    </bk>
    <bk>
      <extLst>
        <ext uri="{3e2802c4-a4d2-4d8b-9148-e3be6c30e623}">
          <xlrd:rvb i="2654"/>
        </ext>
      </extLst>
    </bk>
    <bk>
      <extLst>
        <ext uri="{3e2802c4-a4d2-4d8b-9148-e3be6c30e623}">
          <xlrd:rvb i="2655"/>
        </ext>
      </extLst>
    </bk>
    <bk>
      <extLst>
        <ext uri="{3e2802c4-a4d2-4d8b-9148-e3be6c30e623}">
          <xlrd:rvb i="2656"/>
        </ext>
      </extLst>
    </bk>
    <bk>
      <extLst>
        <ext uri="{3e2802c4-a4d2-4d8b-9148-e3be6c30e623}">
          <xlrd:rvb i="2657"/>
        </ext>
      </extLst>
    </bk>
    <bk>
      <extLst>
        <ext uri="{3e2802c4-a4d2-4d8b-9148-e3be6c30e623}">
          <xlrd:rvb i="2658"/>
        </ext>
      </extLst>
    </bk>
    <bk>
      <extLst>
        <ext uri="{3e2802c4-a4d2-4d8b-9148-e3be6c30e623}">
          <xlrd:rvb i="2659"/>
        </ext>
      </extLst>
    </bk>
    <bk>
      <extLst>
        <ext uri="{3e2802c4-a4d2-4d8b-9148-e3be6c30e623}">
          <xlrd:rvb i="2660"/>
        </ext>
      </extLst>
    </bk>
    <bk>
      <extLst>
        <ext uri="{3e2802c4-a4d2-4d8b-9148-e3be6c30e623}">
          <xlrd:rvb i="2661"/>
        </ext>
      </extLst>
    </bk>
    <bk>
      <extLst>
        <ext uri="{3e2802c4-a4d2-4d8b-9148-e3be6c30e623}">
          <xlrd:rvb i="2662"/>
        </ext>
      </extLst>
    </bk>
    <bk>
      <extLst>
        <ext uri="{3e2802c4-a4d2-4d8b-9148-e3be6c30e623}">
          <xlrd:rvb i="2663"/>
        </ext>
      </extLst>
    </bk>
    <bk>
      <extLst>
        <ext uri="{3e2802c4-a4d2-4d8b-9148-e3be6c30e623}">
          <xlrd:rvb i="2664"/>
        </ext>
      </extLst>
    </bk>
    <bk>
      <extLst>
        <ext uri="{3e2802c4-a4d2-4d8b-9148-e3be6c30e623}">
          <xlrd:rvb i="2665"/>
        </ext>
      </extLst>
    </bk>
    <bk>
      <extLst>
        <ext uri="{3e2802c4-a4d2-4d8b-9148-e3be6c30e623}">
          <xlrd:rvb i="2666"/>
        </ext>
      </extLst>
    </bk>
    <bk>
      <extLst>
        <ext uri="{3e2802c4-a4d2-4d8b-9148-e3be6c30e623}">
          <xlrd:rvb i="2667"/>
        </ext>
      </extLst>
    </bk>
    <bk>
      <extLst>
        <ext uri="{3e2802c4-a4d2-4d8b-9148-e3be6c30e623}">
          <xlrd:rvb i="2668"/>
        </ext>
      </extLst>
    </bk>
    <bk>
      <extLst>
        <ext uri="{3e2802c4-a4d2-4d8b-9148-e3be6c30e623}">
          <xlrd:rvb i="2669"/>
        </ext>
      </extLst>
    </bk>
    <bk>
      <extLst>
        <ext uri="{3e2802c4-a4d2-4d8b-9148-e3be6c30e623}">
          <xlrd:rvb i="2670"/>
        </ext>
      </extLst>
    </bk>
    <bk>
      <extLst>
        <ext uri="{3e2802c4-a4d2-4d8b-9148-e3be6c30e623}">
          <xlrd:rvb i="2671"/>
        </ext>
      </extLst>
    </bk>
    <bk>
      <extLst>
        <ext uri="{3e2802c4-a4d2-4d8b-9148-e3be6c30e623}">
          <xlrd:rvb i="2672"/>
        </ext>
      </extLst>
    </bk>
    <bk>
      <extLst>
        <ext uri="{3e2802c4-a4d2-4d8b-9148-e3be6c30e623}">
          <xlrd:rvb i="2673"/>
        </ext>
      </extLst>
    </bk>
    <bk>
      <extLst>
        <ext uri="{3e2802c4-a4d2-4d8b-9148-e3be6c30e623}">
          <xlrd:rvb i="2674"/>
        </ext>
      </extLst>
    </bk>
    <bk>
      <extLst>
        <ext uri="{3e2802c4-a4d2-4d8b-9148-e3be6c30e623}">
          <xlrd:rvb i="2675"/>
        </ext>
      </extLst>
    </bk>
    <bk>
      <extLst>
        <ext uri="{3e2802c4-a4d2-4d8b-9148-e3be6c30e623}">
          <xlrd:rvb i="2676"/>
        </ext>
      </extLst>
    </bk>
    <bk>
      <extLst>
        <ext uri="{3e2802c4-a4d2-4d8b-9148-e3be6c30e623}">
          <xlrd:rvb i="2677"/>
        </ext>
      </extLst>
    </bk>
    <bk>
      <extLst>
        <ext uri="{3e2802c4-a4d2-4d8b-9148-e3be6c30e623}">
          <xlrd:rvb i="2678"/>
        </ext>
      </extLst>
    </bk>
    <bk>
      <extLst>
        <ext uri="{3e2802c4-a4d2-4d8b-9148-e3be6c30e623}">
          <xlrd:rvb i="2679"/>
        </ext>
      </extLst>
    </bk>
    <bk>
      <extLst>
        <ext uri="{3e2802c4-a4d2-4d8b-9148-e3be6c30e623}">
          <xlrd:rvb i="2680"/>
        </ext>
      </extLst>
    </bk>
    <bk>
      <extLst>
        <ext uri="{3e2802c4-a4d2-4d8b-9148-e3be6c30e623}">
          <xlrd:rvb i="2681"/>
        </ext>
      </extLst>
    </bk>
    <bk>
      <extLst>
        <ext uri="{3e2802c4-a4d2-4d8b-9148-e3be6c30e623}">
          <xlrd:rvb i="2682"/>
        </ext>
      </extLst>
    </bk>
    <bk>
      <extLst>
        <ext uri="{3e2802c4-a4d2-4d8b-9148-e3be6c30e623}">
          <xlrd:rvb i="2683"/>
        </ext>
      </extLst>
    </bk>
    <bk>
      <extLst>
        <ext uri="{3e2802c4-a4d2-4d8b-9148-e3be6c30e623}">
          <xlrd:rvb i="2684"/>
        </ext>
      </extLst>
    </bk>
    <bk>
      <extLst>
        <ext uri="{3e2802c4-a4d2-4d8b-9148-e3be6c30e623}">
          <xlrd:rvb i="2685"/>
        </ext>
      </extLst>
    </bk>
    <bk>
      <extLst>
        <ext uri="{3e2802c4-a4d2-4d8b-9148-e3be6c30e623}">
          <xlrd:rvb i="2686"/>
        </ext>
      </extLst>
    </bk>
    <bk>
      <extLst>
        <ext uri="{3e2802c4-a4d2-4d8b-9148-e3be6c30e623}">
          <xlrd:rvb i="2687"/>
        </ext>
      </extLst>
    </bk>
    <bk>
      <extLst>
        <ext uri="{3e2802c4-a4d2-4d8b-9148-e3be6c30e623}">
          <xlrd:rvb i="2688"/>
        </ext>
      </extLst>
    </bk>
    <bk>
      <extLst>
        <ext uri="{3e2802c4-a4d2-4d8b-9148-e3be6c30e623}">
          <xlrd:rvb i="2689"/>
        </ext>
      </extLst>
    </bk>
    <bk>
      <extLst>
        <ext uri="{3e2802c4-a4d2-4d8b-9148-e3be6c30e623}">
          <xlrd:rvb i="2690"/>
        </ext>
      </extLst>
    </bk>
    <bk>
      <extLst>
        <ext uri="{3e2802c4-a4d2-4d8b-9148-e3be6c30e623}">
          <xlrd:rvb i="2691"/>
        </ext>
      </extLst>
    </bk>
    <bk>
      <extLst>
        <ext uri="{3e2802c4-a4d2-4d8b-9148-e3be6c30e623}">
          <xlrd:rvb i="2692"/>
        </ext>
      </extLst>
    </bk>
    <bk>
      <extLst>
        <ext uri="{3e2802c4-a4d2-4d8b-9148-e3be6c30e623}">
          <xlrd:rvb i="2693"/>
        </ext>
      </extLst>
    </bk>
    <bk>
      <extLst>
        <ext uri="{3e2802c4-a4d2-4d8b-9148-e3be6c30e623}">
          <xlrd:rvb i="2694"/>
        </ext>
      </extLst>
    </bk>
    <bk>
      <extLst>
        <ext uri="{3e2802c4-a4d2-4d8b-9148-e3be6c30e623}">
          <xlrd:rvb i="2695"/>
        </ext>
      </extLst>
    </bk>
    <bk>
      <extLst>
        <ext uri="{3e2802c4-a4d2-4d8b-9148-e3be6c30e623}">
          <xlrd:rvb i="2696"/>
        </ext>
      </extLst>
    </bk>
    <bk>
      <extLst>
        <ext uri="{3e2802c4-a4d2-4d8b-9148-e3be6c30e623}">
          <xlrd:rvb i="2697"/>
        </ext>
      </extLst>
    </bk>
    <bk>
      <extLst>
        <ext uri="{3e2802c4-a4d2-4d8b-9148-e3be6c30e623}">
          <xlrd:rvb i="2698"/>
        </ext>
      </extLst>
    </bk>
    <bk>
      <extLst>
        <ext uri="{3e2802c4-a4d2-4d8b-9148-e3be6c30e623}">
          <xlrd:rvb i="2699"/>
        </ext>
      </extLst>
    </bk>
    <bk>
      <extLst>
        <ext uri="{3e2802c4-a4d2-4d8b-9148-e3be6c30e623}">
          <xlrd:rvb i="2700"/>
        </ext>
      </extLst>
    </bk>
    <bk>
      <extLst>
        <ext uri="{3e2802c4-a4d2-4d8b-9148-e3be6c30e623}">
          <xlrd:rvb i="2701"/>
        </ext>
      </extLst>
    </bk>
    <bk>
      <extLst>
        <ext uri="{3e2802c4-a4d2-4d8b-9148-e3be6c30e623}">
          <xlrd:rvb i="2702"/>
        </ext>
      </extLst>
    </bk>
    <bk>
      <extLst>
        <ext uri="{3e2802c4-a4d2-4d8b-9148-e3be6c30e623}">
          <xlrd:rvb i="2703"/>
        </ext>
      </extLst>
    </bk>
    <bk>
      <extLst>
        <ext uri="{3e2802c4-a4d2-4d8b-9148-e3be6c30e623}">
          <xlrd:rvb i="2704"/>
        </ext>
      </extLst>
    </bk>
    <bk>
      <extLst>
        <ext uri="{3e2802c4-a4d2-4d8b-9148-e3be6c30e623}">
          <xlrd:rvb i="2705"/>
        </ext>
      </extLst>
    </bk>
    <bk>
      <extLst>
        <ext uri="{3e2802c4-a4d2-4d8b-9148-e3be6c30e623}">
          <xlrd:rvb i="2706"/>
        </ext>
      </extLst>
    </bk>
    <bk>
      <extLst>
        <ext uri="{3e2802c4-a4d2-4d8b-9148-e3be6c30e623}">
          <xlrd:rvb i="2707"/>
        </ext>
      </extLst>
    </bk>
    <bk>
      <extLst>
        <ext uri="{3e2802c4-a4d2-4d8b-9148-e3be6c30e623}">
          <xlrd:rvb i="2708"/>
        </ext>
      </extLst>
    </bk>
    <bk>
      <extLst>
        <ext uri="{3e2802c4-a4d2-4d8b-9148-e3be6c30e623}">
          <xlrd:rvb i="2709"/>
        </ext>
      </extLst>
    </bk>
    <bk>
      <extLst>
        <ext uri="{3e2802c4-a4d2-4d8b-9148-e3be6c30e623}">
          <xlrd:rvb i="2710"/>
        </ext>
      </extLst>
    </bk>
    <bk>
      <extLst>
        <ext uri="{3e2802c4-a4d2-4d8b-9148-e3be6c30e623}">
          <xlrd:rvb i="2711"/>
        </ext>
      </extLst>
    </bk>
    <bk>
      <extLst>
        <ext uri="{3e2802c4-a4d2-4d8b-9148-e3be6c30e623}">
          <xlrd:rvb i="2712"/>
        </ext>
      </extLst>
    </bk>
    <bk>
      <extLst>
        <ext uri="{3e2802c4-a4d2-4d8b-9148-e3be6c30e623}">
          <xlrd:rvb i="2713"/>
        </ext>
      </extLst>
    </bk>
    <bk>
      <extLst>
        <ext uri="{3e2802c4-a4d2-4d8b-9148-e3be6c30e623}">
          <xlrd:rvb i="2714"/>
        </ext>
      </extLst>
    </bk>
    <bk>
      <extLst>
        <ext uri="{3e2802c4-a4d2-4d8b-9148-e3be6c30e623}">
          <xlrd:rvb i="2715"/>
        </ext>
      </extLst>
    </bk>
    <bk>
      <extLst>
        <ext uri="{3e2802c4-a4d2-4d8b-9148-e3be6c30e623}">
          <xlrd:rvb i="2716"/>
        </ext>
      </extLst>
    </bk>
    <bk>
      <extLst>
        <ext uri="{3e2802c4-a4d2-4d8b-9148-e3be6c30e623}">
          <xlrd:rvb i="2717"/>
        </ext>
      </extLst>
    </bk>
    <bk>
      <extLst>
        <ext uri="{3e2802c4-a4d2-4d8b-9148-e3be6c30e623}">
          <xlrd:rvb i="2718"/>
        </ext>
      </extLst>
    </bk>
    <bk>
      <extLst>
        <ext uri="{3e2802c4-a4d2-4d8b-9148-e3be6c30e623}">
          <xlrd:rvb i="2719"/>
        </ext>
      </extLst>
    </bk>
    <bk>
      <extLst>
        <ext uri="{3e2802c4-a4d2-4d8b-9148-e3be6c30e623}">
          <xlrd:rvb i="2720"/>
        </ext>
      </extLst>
    </bk>
    <bk>
      <extLst>
        <ext uri="{3e2802c4-a4d2-4d8b-9148-e3be6c30e623}">
          <xlrd:rvb i="2721"/>
        </ext>
      </extLst>
    </bk>
    <bk>
      <extLst>
        <ext uri="{3e2802c4-a4d2-4d8b-9148-e3be6c30e623}">
          <xlrd:rvb i="2722"/>
        </ext>
      </extLst>
    </bk>
    <bk>
      <extLst>
        <ext uri="{3e2802c4-a4d2-4d8b-9148-e3be6c30e623}">
          <xlrd:rvb i="2723"/>
        </ext>
      </extLst>
    </bk>
    <bk>
      <extLst>
        <ext uri="{3e2802c4-a4d2-4d8b-9148-e3be6c30e623}">
          <xlrd:rvb i="2724"/>
        </ext>
      </extLst>
    </bk>
    <bk>
      <extLst>
        <ext uri="{3e2802c4-a4d2-4d8b-9148-e3be6c30e623}">
          <xlrd:rvb i="2725"/>
        </ext>
      </extLst>
    </bk>
    <bk>
      <extLst>
        <ext uri="{3e2802c4-a4d2-4d8b-9148-e3be6c30e623}">
          <xlrd:rvb i="2726"/>
        </ext>
      </extLst>
    </bk>
    <bk>
      <extLst>
        <ext uri="{3e2802c4-a4d2-4d8b-9148-e3be6c30e623}">
          <xlrd:rvb i="2727"/>
        </ext>
      </extLst>
    </bk>
    <bk>
      <extLst>
        <ext uri="{3e2802c4-a4d2-4d8b-9148-e3be6c30e623}">
          <xlrd:rvb i="2728"/>
        </ext>
      </extLst>
    </bk>
    <bk>
      <extLst>
        <ext uri="{3e2802c4-a4d2-4d8b-9148-e3be6c30e623}">
          <xlrd:rvb i="2729"/>
        </ext>
      </extLst>
    </bk>
    <bk>
      <extLst>
        <ext uri="{3e2802c4-a4d2-4d8b-9148-e3be6c30e623}">
          <xlrd:rvb i="2730"/>
        </ext>
      </extLst>
    </bk>
    <bk>
      <extLst>
        <ext uri="{3e2802c4-a4d2-4d8b-9148-e3be6c30e623}">
          <xlrd:rvb i="2731"/>
        </ext>
      </extLst>
    </bk>
    <bk>
      <extLst>
        <ext uri="{3e2802c4-a4d2-4d8b-9148-e3be6c30e623}">
          <xlrd:rvb i="2732"/>
        </ext>
      </extLst>
    </bk>
    <bk>
      <extLst>
        <ext uri="{3e2802c4-a4d2-4d8b-9148-e3be6c30e623}">
          <xlrd:rvb i="2733"/>
        </ext>
      </extLst>
    </bk>
    <bk>
      <extLst>
        <ext uri="{3e2802c4-a4d2-4d8b-9148-e3be6c30e623}">
          <xlrd:rvb i="2734"/>
        </ext>
      </extLst>
    </bk>
    <bk>
      <extLst>
        <ext uri="{3e2802c4-a4d2-4d8b-9148-e3be6c30e623}">
          <xlrd:rvb i="2735"/>
        </ext>
      </extLst>
    </bk>
    <bk>
      <extLst>
        <ext uri="{3e2802c4-a4d2-4d8b-9148-e3be6c30e623}">
          <xlrd:rvb i="2736"/>
        </ext>
      </extLst>
    </bk>
    <bk>
      <extLst>
        <ext uri="{3e2802c4-a4d2-4d8b-9148-e3be6c30e623}">
          <xlrd:rvb i="2737"/>
        </ext>
      </extLst>
    </bk>
    <bk>
      <extLst>
        <ext uri="{3e2802c4-a4d2-4d8b-9148-e3be6c30e623}">
          <xlrd:rvb i="2738"/>
        </ext>
      </extLst>
    </bk>
    <bk>
      <extLst>
        <ext uri="{3e2802c4-a4d2-4d8b-9148-e3be6c30e623}">
          <xlrd:rvb i="2739"/>
        </ext>
      </extLst>
    </bk>
    <bk>
      <extLst>
        <ext uri="{3e2802c4-a4d2-4d8b-9148-e3be6c30e623}">
          <xlrd:rvb i="2740"/>
        </ext>
      </extLst>
    </bk>
    <bk>
      <extLst>
        <ext uri="{3e2802c4-a4d2-4d8b-9148-e3be6c30e623}">
          <xlrd:rvb i="2741"/>
        </ext>
      </extLst>
    </bk>
    <bk>
      <extLst>
        <ext uri="{3e2802c4-a4d2-4d8b-9148-e3be6c30e623}">
          <xlrd:rvb i="2742"/>
        </ext>
      </extLst>
    </bk>
    <bk>
      <extLst>
        <ext uri="{3e2802c4-a4d2-4d8b-9148-e3be6c30e623}">
          <xlrd:rvb i="2743"/>
        </ext>
      </extLst>
    </bk>
    <bk>
      <extLst>
        <ext uri="{3e2802c4-a4d2-4d8b-9148-e3be6c30e623}">
          <xlrd:rvb i="2744"/>
        </ext>
      </extLst>
    </bk>
    <bk>
      <extLst>
        <ext uri="{3e2802c4-a4d2-4d8b-9148-e3be6c30e623}">
          <xlrd:rvb i="2745"/>
        </ext>
      </extLst>
    </bk>
    <bk>
      <extLst>
        <ext uri="{3e2802c4-a4d2-4d8b-9148-e3be6c30e623}">
          <xlrd:rvb i="2746"/>
        </ext>
      </extLst>
    </bk>
    <bk>
      <extLst>
        <ext uri="{3e2802c4-a4d2-4d8b-9148-e3be6c30e623}">
          <xlrd:rvb i="2747"/>
        </ext>
      </extLst>
    </bk>
    <bk>
      <extLst>
        <ext uri="{3e2802c4-a4d2-4d8b-9148-e3be6c30e623}">
          <xlrd:rvb i="2748"/>
        </ext>
      </extLst>
    </bk>
    <bk>
      <extLst>
        <ext uri="{3e2802c4-a4d2-4d8b-9148-e3be6c30e623}">
          <xlrd:rvb i="2749"/>
        </ext>
      </extLst>
    </bk>
    <bk>
      <extLst>
        <ext uri="{3e2802c4-a4d2-4d8b-9148-e3be6c30e623}">
          <xlrd:rvb i="2750"/>
        </ext>
      </extLst>
    </bk>
    <bk>
      <extLst>
        <ext uri="{3e2802c4-a4d2-4d8b-9148-e3be6c30e623}">
          <xlrd:rvb i="2751"/>
        </ext>
      </extLst>
    </bk>
    <bk>
      <extLst>
        <ext uri="{3e2802c4-a4d2-4d8b-9148-e3be6c30e623}">
          <xlrd:rvb i="2752"/>
        </ext>
      </extLst>
    </bk>
    <bk>
      <extLst>
        <ext uri="{3e2802c4-a4d2-4d8b-9148-e3be6c30e623}">
          <xlrd:rvb i="2753"/>
        </ext>
      </extLst>
    </bk>
    <bk>
      <extLst>
        <ext uri="{3e2802c4-a4d2-4d8b-9148-e3be6c30e623}">
          <xlrd:rvb i="2754"/>
        </ext>
      </extLst>
    </bk>
    <bk>
      <extLst>
        <ext uri="{3e2802c4-a4d2-4d8b-9148-e3be6c30e623}">
          <xlrd:rvb i="2755"/>
        </ext>
      </extLst>
    </bk>
    <bk>
      <extLst>
        <ext uri="{3e2802c4-a4d2-4d8b-9148-e3be6c30e623}">
          <xlrd:rvb i="2756"/>
        </ext>
      </extLst>
    </bk>
    <bk>
      <extLst>
        <ext uri="{3e2802c4-a4d2-4d8b-9148-e3be6c30e623}">
          <xlrd:rvb i="2757"/>
        </ext>
      </extLst>
    </bk>
    <bk>
      <extLst>
        <ext uri="{3e2802c4-a4d2-4d8b-9148-e3be6c30e623}">
          <xlrd:rvb i="2758"/>
        </ext>
      </extLst>
    </bk>
    <bk>
      <extLst>
        <ext uri="{3e2802c4-a4d2-4d8b-9148-e3be6c30e623}">
          <xlrd:rvb i="2759"/>
        </ext>
      </extLst>
    </bk>
    <bk>
      <extLst>
        <ext uri="{3e2802c4-a4d2-4d8b-9148-e3be6c30e623}">
          <xlrd:rvb i="2760"/>
        </ext>
      </extLst>
    </bk>
    <bk>
      <extLst>
        <ext uri="{3e2802c4-a4d2-4d8b-9148-e3be6c30e623}">
          <xlrd:rvb i="2761"/>
        </ext>
      </extLst>
    </bk>
    <bk>
      <extLst>
        <ext uri="{3e2802c4-a4d2-4d8b-9148-e3be6c30e623}">
          <xlrd:rvb i="2762"/>
        </ext>
      </extLst>
    </bk>
    <bk>
      <extLst>
        <ext uri="{3e2802c4-a4d2-4d8b-9148-e3be6c30e623}">
          <xlrd:rvb i="2763"/>
        </ext>
      </extLst>
    </bk>
    <bk>
      <extLst>
        <ext uri="{3e2802c4-a4d2-4d8b-9148-e3be6c30e623}">
          <xlrd:rvb i="2764"/>
        </ext>
      </extLst>
    </bk>
    <bk>
      <extLst>
        <ext uri="{3e2802c4-a4d2-4d8b-9148-e3be6c30e623}">
          <xlrd:rvb i="2765"/>
        </ext>
      </extLst>
    </bk>
    <bk>
      <extLst>
        <ext uri="{3e2802c4-a4d2-4d8b-9148-e3be6c30e623}">
          <xlrd:rvb i="2766"/>
        </ext>
      </extLst>
    </bk>
    <bk>
      <extLst>
        <ext uri="{3e2802c4-a4d2-4d8b-9148-e3be6c30e623}">
          <xlrd:rvb i="2767"/>
        </ext>
      </extLst>
    </bk>
    <bk>
      <extLst>
        <ext uri="{3e2802c4-a4d2-4d8b-9148-e3be6c30e623}">
          <xlrd:rvb i="2768"/>
        </ext>
      </extLst>
    </bk>
    <bk>
      <extLst>
        <ext uri="{3e2802c4-a4d2-4d8b-9148-e3be6c30e623}">
          <xlrd:rvb i="2769"/>
        </ext>
      </extLst>
    </bk>
    <bk>
      <extLst>
        <ext uri="{3e2802c4-a4d2-4d8b-9148-e3be6c30e623}">
          <xlrd:rvb i="2770"/>
        </ext>
      </extLst>
    </bk>
    <bk>
      <extLst>
        <ext uri="{3e2802c4-a4d2-4d8b-9148-e3be6c30e623}">
          <xlrd:rvb i="2771"/>
        </ext>
      </extLst>
    </bk>
    <bk>
      <extLst>
        <ext uri="{3e2802c4-a4d2-4d8b-9148-e3be6c30e623}">
          <xlrd:rvb i="2772"/>
        </ext>
      </extLst>
    </bk>
    <bk>
      <extLst>
        <ext uri="{3e2802c4-a4d2-4d8b-9148-e3be6c30e623}">
          <xlrd:rvb i="2773"/>
        </ext>
      </extLst>
    </bk>
    <bk>
      <extLst>
        <ext uri="{3e2802c4-a4d2-4d8b-9148-e3be6c30e623}">
          <xlrd:rvb i="2774"/>
        </ext>
      </extLst>
    </bk>
    <bk>
      <extLst>
        <ext uri="{3e2802c4-a4d2-4d8b-9148-e3be6c30e623}">
          <xlrd:rvb i="2775"/>
        </ext>
      </extLst>
    </bk>
    <bk>
      <extLst>
        <ext uri="{3e2802c4-a4d2-4d8b-9148-e3be6c30e623}">
          <xlrd:rvb i="2776"/>
        </ext>
      </extLst>
    </bk>
    <bk>
      <extLst>
        <ext uri="{3e2802c4-a4d2-4d8b-9148-e3be6c30e623}">
          <xlrd:rvb i="2777"/>
        </ext>
      </extLst>
    </bk>
    <bk>
      <extLst>
        <ext uri="{3e2802c4-a4d2-4d8b-9148-e3be6c30e623}">
          <xlrd:rvb i="2778"/>
        </ext>
      </extLst>
    </bk>
    <bk>
      <extLst>
        <ext uri="{3e2802c4-a4d2-4d8b-9148-e3be6c30e623}">
          <xlrd:rvb i="2779"/>
        </ext>
      </extLst>
    </bk>
    <bk>
      <extLst>
        <ext uri="{3e2802c4-a4d2-4d8b-9148-e3be6c30e623}">
          <xlrd:rvb i="2780"/>
        </ext>
      </extLst>
    </bk>
    <bk>
      <extLst>
        <ext uri="{3e2802c4-a4d2-4d8b-9148-e3be6c30e623}">
          <xlrd:rvb i="2781"/>
        </ext>
      </extLst>
    </bk>
    <bk>
      <extLst>
        <ext uri="{3e2802c4-a4d2-4d8b-9148-e3be6c30e623}">
          <xlrd:rvb i="2782"/>
        </ext>
      </extLst>
    </bk>
    <bk>
      <extLst>
        <ext uri="{3e2802c4-a4d2-4d8b-9148-e3be6c30e623}">
          <xlrd:rvb i="2783"/>
        </ext>
      </extLst>
    </bk>
    <bk>
      <extLst>
        <ext uri="{3e2802c4-a4d2-4d8b-9148-e3be6c30e623}">
          <xlrd:rvb i="2784"/>
        </ext>
      </extLst>
    </bk>
    <bk>
      <extLst>
        <ext uri="{3e2802c4-a4d2-4d8b-9148-e3be6c30e623}">
          <xlrd:rvb i="2785"/>
        </ext>
      </extLst>
    </bk>
    <bk>
      <extLst>
        <ext uri="{3e2802c4-a4d2-4d8b-9148-e3be6c30e623}">
          <xlrd:rvb i="2786"/>
        </ext>
      </extLst>
    </bk>
    <bk>
      <extLst>
        <ext uri="{3e2802c4-a4d2-4d8b-9148-e3be6c30e623}">
          <xlrd:rvb i="2787"/>
        </ext>
      </extLst>
    </bk>
    <bk>
      <extLst>
        <ext uri="{3e2802c4-a4d2-4d8b-9148-e3be6c30e623}">
          <xlrd:rvb i="2788"/>
        </ext>
      </extLst>
    </bk>
    <bk>
      <extLst>
        <ext uri="{3e2802c4-a4d2-4d8b-9148-e3be6c30e623}">
          <xlrd:rvb i="2789"/>
        </ext>
      </extLst>
    </bk>
    <bk>
      <extLst>
        <ext uri="{3e2802c4-a4d2-4d8b-9148-e3be6c30e623}">
          <xlrd:rvb i="2790"/>
        </ext>
      </extLst>
    </bk>
    <bk>
      <extLst>
        <ext uri="{3e2802c4-a4d2-4d8b-9148-e3be6c30e623}">
          <xlrd:rvb i="2791"/>
        </ext>
      </extLst>
    </bk>
    <bk>
      <extLst>
        <ext uri="{3e2802c4-a4d2-4d8b-9148-e3be6c30e623}">
          <xlrd:rvb i="2792"/>
        </ext>
      </extLst>
    </bk>
    <bk>
      <extLst>
        <ext uri="{3e2802c4-a4d2-4d8b-9148-e3be6c30e623}">
          <xlrd:rvb i="2793"/>
        </ext>
      </extLst>
    </bk>
    <bk>
      <extLst>
        <ext uri="{3e2802c4-a4d2-4d8b-9148-e3be6c30e623}">
          <xlrd:rvb i="2794"/>
        </ext>
      </extLst>
    </bk>
    <bk>
      <extLst>
        <ext uri="{3e2802c4-a4d2-4d8b-9148-e3be6c30e623}">
          <xlrd:rvb i="2795"/>
        </ext>
      </extLst>
    </bk>
    <bk>
      <extLst>
        <ext uri="{3e2802c4-a4d2-4d8b-9148-e3be6c30e623}">
          <xlrd:rvb i="2796"/>
        </ext>
      </extLst>
    </bk>
    <bk>
      <extLst>
        <ext uri="{3e2802c4-a4d2-4d8b-9148-e3be6c30e623}">
          <xlrd:rvb i="2797"/>
        </ext>
      </extLst>
    </bk>
    <bk>
      <extLst>
        <ext uri="{3e2802c4-a4d2-4d8b-9148-e3be6c30e623}">
          <xlrd:rvb i="2798"/>
        </ext>
      </extLst>
    </bk>
    <bk>
      <extLst>
        <ext uri="{3e2802c4-a4d2-4d8b-9148-e3be6c30e623}">
          <xlrd:rvb i="2799"/>
        </ext>
      </extLst>
    </bk>
    <bk>
      <extLst>
        <ext uri="{3e2802c4-a4d2-4d8b-9148-e3be6c30e623}">
          <xlrd:rvb i="2800"/>
        </ext>
      </extLst>
    </bk>
    <bk>
      <extLst>
        <ext uri="{3e2802c4-a4d2-4d8b-9148-e3be6c30e623}">
          <xlrd:rvb i="2801"/>
        </ext>
      </extLst>
    </bk>
    <bk>
      <extLst>
        <ext uri="{3e2802c4-a4d2-4d8b-9148-e3be6c30e623}">
          <xlrd:rvb i="2802"/>
        </ext>
      </extLst>
    </bk>
    <bk>
      <extLst>
        <ext uri="{3e2802c4-a4d2-4d8b-9148-e3be6c30e623}">
          <xlrd:rvb i="2803"/>
        </ext>
      </extLst>
    </bk>
    <bk>
      <extLst>
        <ext uri="{3e2802c4-a4d2-4d8b-9148-e3be6c30e623}">
          <xlrd:rvb i="2804"/>
        </ext>
      </extLst>
    </bk>
    <bk>
      <extLst>
        <ext uri="{3e2802c4-a4d2-4d8b-9148-e3be6c30e623}">
          <xlrd:rvb i="2805"/>
        </ext>
      </extLst>
    </bk>
    <bk>
      <extLst>
        <ext uri="{3e2802c4-a4d2-4d8b-9148-e3be6c30e623}">
          <xlrd:rvb i="2806"/>
        </ext>
      </extLst>
    </bk>
    <bk>
      <extLst>
        <ext uri="{3e2802c4-a4d2-4d8b-9148-e3be6c30e623}">
          <xlrd:rvb i="2807"/>
        </ext>
      </extLst>
    </bk>
    <bk>
      <extLst>
        <ext uri="{3e2802c4-a4d2-4d8b-9148-e3be6c30e623}">
          <xlrd:rvb i="2808"/>
        </ext>
      </extLst>
    </bk>
    <bk>
      <extLst>
        <ext uri="{3e2802c4-a4d2-4d8b-9148-e3be6c30e623}">
          <xlrd:rvb i="2809"/>
        </ext>
      </extLst>
    </bk>
    <bk>
      <extLst>
        <ext uri="{3e2802c4-a4d2-4d8b-9148-e3be6c30e623}">
          <xlrd:rvb i="2810"/>
        </ext>
      </extLst>
    </bk>
    <bk>
      <extLst>
        <ext uri="{3e2802c4-a4d2-4d8b-9148-e3be6c30e623}">
          <xlrd:rvb i="2811"/>
        </ext>
      </extLst>
    </bk>
    <bk>
      <extLst>
        <ext uri="{3e2802c4-a4d2-4d8b-9148-e3be6c30e623}">
          <xlrd:rvb i="2812"/>
        </ext>
      </extLst>
    </bk>
    <bk>
      <extLst>
        <ext uri="{3e2802c4-a4d2-4d8b-9148-e3be6c30e623}">
          <xlrd:rvb i="2813"/>
        </ext>
      </extLst>
    </bk>
    <bk>
      <extLst>
        <ext uri="{3e2802c4-a4d2-4d8b-9148-e3be6c30e623}">
          <xlrd:rvb i="2814"/>
        </ext>
      </extLst>
    </bk>
    <bk>
      <extLst>
        <ext uri="{3e2802c4-a4d2-4d8b-9148-e3be6c30e623}">
          <xlrd:rvb i="2815"/>
        </ext>
      </extLst>
    </bk>
    <bk>
      <extLst>
        <ext uri="{3e2802c4-a4d2-4d8b-9148-e3be6c30e623}">
          <xlrd:rvb i="2816"/>
        </ext>
      </extLst>
    </bk>
    <bk>
      <extLst>
        <ext uri="{3e2802c4-a4d2-4d8b-9148-e3be6c30e623}">
          <xlrd:rvb i="2817"/>
        </ext>
      </extLst>
    </bk>
    <bk>
      <extLst>
        <ext uri="{3e2802c4-a4d2-4d8b-9148-e3be6c30e623}">
          <xlrd:rvb i="2818"/>
        </ext>
      </extLst>
    </bk>
    <bk>
      <extLst>
        <ext uri="{3e2802c4-a4d2-4d8b-9148-e3be6c30e623}">
          <xlrd:rvb i="2819"/>
        </ext>
      </extLst>
    </bk>
    <bk>
      <extLst>
        <ext uri="{3e2802c4-a4d2-4d8b-9148-e3be6c30e623}">
          <xlrd:rvb i="2820"/>
        </ext>
      </extLst>
    </bk>
    <bk>
      <extLst>
        <ext uri="{3e2802c4-a4d2-4d8b-9148-e3be6c30e623}">
          <xlrd:rvb i="2821"/>
        </ext>
      </extLst>
    </bk>
    <bk>
      <extLst>
        <ext uri="{3e2802c4-a4d2-4d8b-9148-e3be6c30e623}">
          <xlrd:rvb i="2822"/>
        </ext>
      </extLst>
    </bk>
    <bk>
      <extLst>
        <ext uri="{3e2802c4-a4d2-4d8b-9148-e3be6c30e623}">
          <xlrd:rvb i="2823"/>
        </ext>
      </extLst>
    </bk>
    <bk>
      <extLst>
        <ext uri="{3e2802c4-a4d2-4d8b-9148-e3be6c30e623}">
          <xlrd:rvb i="2824"/>
        </ext>
      </extLst>
    </bk>
    <bk>
      <extLst>
        <ext uri="{3e2802c4-a4d2-4d8b-9148-e3be6c30e623}">
          <xlrd:rvb i="2825"/>
        </ext>
      </extLst>
    </bk>
    <bk>
      <extLst>
        <ext uri="{3e2802c4-a4d2-4d8b-9148-e3be6c30e623}">
          <xlrd:rvb i="2826"/>
        </ext>
      </extLst>
    </bk>
    <bk>
      <extLst>
        <ext uri="{3e2802c4-a4d2-4d8b-9148-e3be6c30e623}">
          <xlrd:rvb i="2827"/>
        </ext>
      </extLst>
    </bk>
    <bk>
      <extLst>
        <ext uri="{3e2802c4-a4d2-4d8b-9148-e3be6c30e623}">
          <xlrd:rvb i="2828"/>
        </ext>
      </extLst>
    </bk>
    <bk>
      <extLst>
        <ext uri="{3e2802c4-a4d2-4d8b-9148-e3be6c30e623}">
          <xlrd:rvb i="2829"/>
        </ext>
      </extLst>
    </bk>
    <bk>
      <extLst>
        <ext uri="{3e2802c4-a4d2-4d8b-9148-e3be6c30e623}">
          <xlrd:rvb i="2830"/>
        </ext>
      </extLst>
    </bk>
    <bk>
      <extLst>
        <ext uri="{3e2802c4-a4d2-4d8b-9148-e3be6c30e623}">
          <xlrd:rvb i="2831"/>
        </ext>
      </extLst>
    </bk>
    <bk>
      <extLst>
        <ext uri="{3e2802c4-a4d2-4d8b-9148-e3be6c30e623}">
          <xlrd:rvb i="2832"/>
        </ext>
      </extLst>
    </bk>
    <bk>
      <extLst>
        <ext uri="{3e2802c4-a4d2-4d8b-9148-e3be6c30e623}">
          <xlrd:rvb i="2833"/>
        </ext>
      </extLst>
    </bk>
    <bk>
      <extLst>
        <ext uri="{3e2802c4-a4d2-4d8b-9148-e3be6c30e623}">
          <xlrd:rvb i="2834"/>
        </ext>
      </extLst>
    </bk>
    <bk>
      <extLst>
        <ext uri="{3e2802c4-a4d2-4d8b-9148-e3be6c30e623}">
          <xlrd:rvb i="2835"/>
        </ext>
      </extLst>
    </bk>
    <bk>
      <extLst>
        <ext uri="{3e2802c4-a4d2-4d8b-9148-e3be6c30e623}">
          <xlrd:rvb i="2836"/>
        </ext>
      </extLst>
    </bk>
    <bk>
      <extLst>
        <ext uri="{3e2802c4-a4d2-4d8b-9148-e3be6c30e623}">
          <xlrd:rvb i="2837"/>
        </ext>
      </extLst>
    </bk>
    <bk>
      <extLst>
        <ext uri="{3e2802c4-a4d2-4d8b-9148-e3be6c30e623}">
          <xlrd:rvb i="2838"/>
        </ext>
      </extLst>
    </bk>
    <bk>
      <extLst>
        <ext uri="{3e2802c4-a4d2-4d8b-9148-e3be6c30e623}">
          <xlrd:rvb i="2839"/>
        </ext>
      </extLst>
    </bk>
    <bk>
      <extLst>
        <ext uri="{3e2802c4-a4d2-4d8b-9148-e3be6c30e623}">
          <xlrd:rvb i="2840"/>
        </ext>
      </extLst>
    </bk>
    <bk>
      <extLst>
        <ext uri="{3e2802c4-a4d2-4d8b-9148-e3be6c30e623}">
          <xlrd:rvb i="2841"/>
        </ext>
      </extLst>
    </bk>
    <bk>
      <extLst>
        <ext uri="{3e2802c4-a4d2-4d8b-9148-e3be6c30e623}">
          <xlrd:rvb i="2842"/>
        </ext>
      </extLst>
    </bk>
    <bk>
      <extLst>
        <ext uri="{3e2802c4-a4d2-4d8b-9148-e3be6c30e623}">
          <xlrd:rvb i="2843"/>
        </ext>
      </extLst>
    </bk>
    <bk>
      <extLst>
        <ext uri="{3e2802c4-a4d2-4d8b-9148-e3be6c30e623}">
          <xlrd:rvb i="2844"/>
        </ext>
      </extLst>
    </bk>
    <bk>
      <extLst>
        <ext uri="{3e2802c4-a4d2-4d8b-9148-e3be6c30e623}">
          <xlrd:rvb i="2846"/>
        </ext>
      </extLst>
    </bk>
    <bk>
      <extLst>
        <ext uri="{3e2802c4-a4d2-4d8b-9148-e3be6c30e623}">
          <xlrd:rvb i="2848"/>
        </ext>
      </extLst>
    </bk>
    <bk>
      <extLst>
        <ext uri="{3e2802c4-a4d2-4d8b-9148-e3be6c30e623}">
          <xlrd:rvb i="2850"/>
        </ext>
      </extLst>
    </bk>
    <bk>
      <extLst>
        <ext uri="{3e2802c4-a4d2-4d8b-9148-e3be6c30e623}">
          <xlrd:rvb i="2852"/>
        </ext>
      </extLst>
    </bk>
    <bk>
      <extLst>
        <ext uri="{3e2802c4-a4d2-4d8b-9148-e3be6c30e623}">
          <xlrd:rvb i="2854"/>
        </ext>
      </extLst>
    </bk>
    <bk>
      <extLst>
        <ext uri="{3e2802c4-a4d2-4d8b-9148-e3be6c30e623}">
          <xlrd:rvb i="2855"/>
        </ext>
      </extLst>
    </bk>
    <bk>
      <extLst>
        <ext uri="{3e2802c4-a4d2-4d8b-9148-e3be6c30e623}">
          <xlrd:rvb i="2856"/>
        </ext>
      </extLst>
    </bk>
    <bk>
      <extLst>
        <ext uri="{3e2802c4-a4d2-4d8b-9148-e3be6c30e623}">
          <xlrd:rvb i="2859"/>
        </ext>
      </extLst>
    </bk>
    <bk>
      <extLst>
        <ext uri="{3e2802c4-a4d2-4d8b-9148-e3be6c30e623}">
          <xlrd:rvb i="2862"/>
        </ext>
      </extLst>
    </bk>
    <bk>
      <extLst>
        <ext uri="{3e2802c4-a4d2-4d8b-9148-e3be6c30e623}">
          <xlrd:rvb i="2863"/>
        </ext>
      </extLst>
    </bk>
    <bk>
      <extLst>
        <ext uri="{3e2802c4-a4d2-4d8b-9148-e3be6c30e623}">
          <xlrd:rvb i="2864"/>
        </ext>
      </extLst>
    </bk>
    <bk>
      <extLst>
        <ext uri="{3e2802c4-a4d2-4d8b-9148-e3be6c30e623}">
          <xlrd:rvb i="2865"/>
        </ext>
      </extLst>
    </bk>
    <bk>
      <extLst>
        <ext uri="{3e2802c4-a4d2-4d8b-9148-e3be6c30e623}">
          <xlrd:rvb i="2866"/>
        </ext>
      </extLst>
    </bk>
    <bk>
      <extLst>
        <ext uri="{3e2802c4-a4d2-4d8b-9148-e3be6c30e623}">
          <xlrd:rvb i="2867"/>
        </ext>
      </extLst>
    </bk>
    <bk>
      <extLst>
        <ext uri="{3e2802c4-a4d2-4d8b-9148-e3be6c30e623}">
          <xlrd:rvb i="2868"/>
        </ext>
      </extLst>
    </bk>
    <bk>
      <extLst>
        <ext uri="{3e2802c4-a4d2-4d8b-9148-e3be6c30e623}">
          <xlrd:rvb i="2869"/>
        </ext>
      </extLst>
    </bk>
    <bk>
      <extLst>
        <ext uri="{3e2802c4-a4d2-4d8b-9148-e3be6c30e623}">
          <xlrd:rvb i="2870"/>
        </ext>
      </extLst>
    </bk>
    <bk>
      <extLst>
        <ext uri="{3e2802c4-a4d2-4d8b-9148-e3be6c30e623}">
          <xlrd:rvb i="2871"/>
        </ext>
      </extLst>
    </bk>
    <bk>
      <extLst>
        <ext uri="{3e2802c4-a4d2-4d8b-9148-e3be6c30e623}">
          <xlrd:rvb i="2872"/>
        </ext>
      </extLst>
    </bk>
    <bk>
      <extLst>
        <ext uri="{3e2802c4-a4d2-4d8b-9148-e3be6c30e623}">
          <xlrd:rvb i="2873"/>
        </ext>
      </extLst>
    </bk>
    <bk>
      <extLst>
        <ext uri="{3e2802c4-a4d2-4d8b-9148-e3be6c30e623}">
          <xlrd:rvb i="2874"/>
        </ext>
      </extLst>
    </bk>
    <bk>
      <extLst>
        <ext uri="{3e2802c4-a4d2-4d8b-9148-e3be6c30e623}">
          <xlrd:rvb i="2875"/>
        </ext>
      </extLst>
    </bk>
    <bk>
      <extLst>
        <ext uri="{3e2802c4-a4d2-4d8b-9148-e3be6c30e623}">
          <xlrd:rvb i="2876"/>
        </ext>
      </extLst>
    </bk>
    <bk>
      <extLst>
        <ext uri="{3e2802c4-a4d2-4d8b-9148-e3be6c30e623}">
          <xlrd:rvb i="2877"/>
        </ext>
      </extLst>
    </bk>
    <bk>
      <extLst>
        <ext uri="{3e2802c4-a4d2-4d8b-9148-e3be6c30e623}">
          <xlrd:rvb i="2878"/>
        </ext>
      </extLst>
    </bk>
    <bk>
      <extLst>
        <ext uri="{3e2802c4-a4d2-4d8b-9148-e3be6c30e623}">
          <xlrd:rvb i="2879"/>
        </ext>
      </extLst>
    </bk>
    <bk>
      <extLst>
        <ext uri="{3e2802c4-a4d2-4d8b-9148-e3be6c30e623}">
          <xlrd:rvb i="2880"/>
        </ext>
      </extLst>
    </bk>
    <bk>
      <extLst>
        <ext uri="{3e2802c4-a4d2-4d8b-9148-e3be6c30e623}">
          <xlrd:rvb i="2881"/>
        </ext>
      </extLst>
    </bk>
    <bk>
      <extLst>
        <ext uri="{3e2802c4-a4d2-4d8b-9148-e3be6c30e623}">
          <xlrd:rvb i="2882"/>
        </ext>
      </extLst>
    </bk>
    <bk>
      <extLst>
        <ext uri="{3e2802c4-a4d2-4d8b-9148-e3be6c30e623}">
          <xlrd:rvb i="2883"/>
        </ext>
      </extLst>
    </bk>
    <bk>
      <extLst>
        <ext uri="{3e2802c4-a4d2-4d8b-9148-e3be6c30e623}">
          <xlrd:rvb i="2884"/>
        </ext>
      </extLst>
    </bk>
    <bk>
      <extLst>
        <ext uri="{3e2802c4-a4d2-4d8b-9148-e3be6c30e623}">
          <xlrd:rvb i="2885"/>
        </ext>
      </extLst>
    </bk>
    <bk>
      <extLst>
        <ext uri="{3e2802c4-a4d2-4d8b-9148-e3be6c30e623}">
          <xlrd:rvb i="2886"/>
        </ext>
      </extLst>
    </bk>
    <bk>
      <extLst>
        <ext uri="{3e2802c4-a4d2-4d8b-9148-e3be6c30e623}">
          <xlrd:rvb i="2887"/>
        </ext>
      </extLst>
    </bk>
    <bk>
      <extLst>
        <ext uri="{3e2802c4-a4d2-4d8b-9148-e3be6c30e623}">
          <xlrd:rvb i="2888"/>
        </ext>
      </extLst>
    </bk>
    <bk>
      <extLst>
        <ext uri="{3e2802c4-a4d2-4d8b-9148-e3be6c30e623}">
          <xlrd:rvb i="2889"/>
        </ext>
      </extLst>
    </bk>
    <bk>
      <extLst>
        <ext uri="{3e2802c4-a4d2-4d8b-9148-e3be6c30e623}">
          <xlrd:rvb i="2890"/>
        </ext>
      </extLst>
    </bk>
    <bk>
      <extLst>
        <ext uri="{3e2802c4-a4d2-4d8b-9148-e3be6c30e623}">
          <xlrd:rvb i="2891"/>
        </ext>
      </extLst>
    </bk>
    <bk>
      <extLst>
        <ext uri="{3e2802c4-a4d2-4d8b-9148-e3be6c30e623}">
          <xlrd:rvb i="2892"/>
        </ext>
      </extLst>
    </bk>
    <bk>
      <extLst>
        <ext uri="{3e2802c4-a4d2-4d8b-9148-e3be6c30e623}">
          <xlrd:rvb i="2893"/>
        </ext>
      </extLst>
    </bk>
    <bk>
      <extLst>
        <ext uri="{3e2802c4-a4d2-4d8b-9148-e3be6c30e623}">
          <xlrd:rvb i="2894"/>
        </ext>
      </extLst>
    </bk>
    <bk>
      <extLst>
        <ext uri="{3e2802c4-a4d2-4d8b-9148-e3be6c30e623}">
          <xlrd:rvb i="2895"/>
        </ext>
      </extLst>
    </bk>
    <bk>
      <extLst>
        <ext uri="{3e2802c4-a4d2-4d8b-9148-e3be6c30e623}">
          <xlrd:rvb i="2896"/>
        </ext>
      </extLst>
    </bk>
    <bk>
      <extLst>
        <ext uri="{3e2802c4-a4d2-4d8b-9148-e3be6c30e623}">
          <xlrd:rvb i="2897"/>
        </ext>
      </extLst>
    </bk>
    <bk>
      <extLst>
        <ext uri="{3e2802c4-a4d2-4d8b-9148-e3be6c30e623}">
          <xlrd:rvb i="2898"/>
        </ext>
      </extLst>
    </bk>
    <bk>
      <extLst>
        <ext uri="{3e2802c4-a4d2-4d8b-9148-e3be6c30e623}">
          <xlrd:rvb i="2899"/>
        </ext>
      </extLst>
    </bk>
    <bk>
      <extLst>
        <ext uri="{3e2802c4-a4d2-4d8b-9148-e3be6c30e623}">
          <xlrd:rvb i="2900"/>
        </ext>
      </extLst>
    </bk>
    <bk>
      <extLst>
        <ext uri="{3e2802c4-a4d2-4d8b-9148-e3be6c30e623}">
          <xlrd:rvb i="2901"/>
        </ext>
      </extLst>
    </bk>
    <bk>
      <extLst>
        <ext uri="{3e2802c4-a4d2-4d8b-9148-e3be6c30e623}">
          <xlrd:rvb i="2902"/>
        </ext>
      </extLst>
    </bk>
    <bk>
      <extLst>
        <ext uri="{3e2802c4-a4d2-4d8b-9148-e3be6c30e623}">
          <xlrd:rvb i="2903"/>
        </ext>
      </extLst>
    </bk>
    <bk>
      <extLst>
        <ext uri="{3e2802c4-a4d2-4d8b-9148-e3be6c30e623}">
          <xlrd:rvb i="2904"/>
        </ext>
      </extLst>
    </bk>
    <bk>
      <extLst>
        <ext uri="{3e2802c4-a4d2-4d8b-9148-e3be6c30e623}">
          <xlrd:rvb i="2905"/>
        </ext>
      </extLst>
    </bk>
    <bk>
      <extLst>
        <ext uri="{3e2802c4-a4d2-4d8b-9148-e3be6c30e623}">
          <xlrd:rvb i="2906"/>
        </ext>
      </extLst>
    </bk>
    <bk>
      <extLst>
        <ext uri="{3e2802c4-a4d2-4d8b-9148-e3be6c30e623}">
          <xlrd:rvb i="2907"/>
        </ext>
      </extLst>
    </bk>
    <bk>
      <extLst>
        <ext uri="{3e2802c4-a4d2-4d8b-9148-e3be6c30e623}">
          <xlrd:rvb i="2908"/>
        </ext>
      </extLst>
    </bk>
    <bk>
      <extLst>
        <ext uri="{3e2802c4-a4d2-4d8b-9148-e3be6c30e623}">
          <xlrd:rvb i="2909"/>
        </ext>
      </extLst>
    </bk>
    <bk>
      <extLst>
        <ext uri="{3e2802c4-a4d2-4d8b-9148-e3be6c30e623}">
          <xlrd:rvb i="2910"/>
        </ext>
      </extLst>
    </bk>
    <bk>
      <extLst>
        <ext uri="{3e2802c4-a4d2-4d8b-9148-e3be6c30e623}">
          <xlrd:rvb i="2911"/>
        </ext>
      </extLst>
    </bk>
    <bk>
      <extLst>
        <ext uri="{3e2802c4-a4d2-4d8b-9148-e3be6c30e623}">
          <xlrd:rvb i="2912"/>
        </ext>
      </extLst>
    </bk>
    <bk>
      <extLst>
        <ext uri="{3e2802c4-a4d2-4d8b-9148-e3be6c30e623}">
          <xlrd:rvb i="2913"/>
        </ext>
      </extLst>
    </bk>
    <bk>
      <extLst>
        <ext uri="{3e2802c4-a4d2-4d8b-9148-e3be6c30e623}">
          <xlrd:rvb i="2914"/>
        </ext>
      </extLst>
    </bk>
    <bk>
      <extLst>
        <ext uri="{3e2802c4-a4d2-4d8b-9148-e3be6c30e623}">
          <xlrd:rvb i="2915"/>
        </ext>
      </extLst>
    </bk>
    <bk>
      <extLst>
        <ext uri="{3e2802c4-a4d2-4d8b-9148-e3be6c30e623}">
          <xlrd:rvb i="2916"/>
        </ext>
      </extLst>
    </bk>
    <bk>
      <extLst>
        <ext uri="{3e2802c4-a4d2-4d8b-9148-e3be6c30e623}">
          <xlrd:rvb i="2917"/>
        </ext>
      </extLst>
    </bk>
    <bk>
      <extLst>
        <ext uri="{3e2802c4-a4d2-4d8b-9148-e3be6c30e623}">
          <xlrd:rvb i="2918"/>
        </ext>
      </extLst>
    </bk>
    <bk>
      <extLst>
        <ext uri="{3e2802c4-a4d2-4d8b-9148-e3be6c30e623}">
          <xlrd:rvb i="2919"/>
        </ext>
      </extLst>
    </bk>
    <bk>
      <extLst>
        <ext uri="{3e2802c4-a4d2-4d8b-9148-e3be6c30e623}">
          <xlrd:rvb i="2920"/>
        </ext>
      </extLst>
    </bk>
    <bk>
      <extLst>
        <ext uri="{3e2802c4-a4d2-4d8b-9148-e3be6c30e623}">
          <xlrd:rvb i="2921"/>
        </ext>
      </extLst>
    </bk>
    <bk>
      <extLst>
        <ext uri="{3e2802c4-a4d2-4d8b-9148-e3be6c30e623}">
          <xlrd:rvb i="2922"/>
        </ext>
      </extLst>
    </bk>
    <bk>
      <extLst>
        <ext uri="{3e2802c4-a4d2-4d8b-9148-e3be6c30e623}">
          <xlrd:rvb i="2923"/>
        </ext>
      </extLst>
    </bk>
    <bk>
      <extLst>
        <ext uri="{3e2802c4-a4d2-4d8b-9148-e3be6c30e623}">
          <xlrd:rvb i="2924"/>
        </ext>
      </extLst>
    </bk>
    <bk>
      <extLst>
        <ext uri="{3e2802c4-a4d2-4d8b-9148-e3be6c30e623}">
          <xlrd:rvb i="2925"/>
        </ext>
      </extLst>
    </bk>
    <bk>
      <extLst>
        <ext uri="{3e2802c4-a4d2-4d8b-9148-e3be6c30e623}">
          <xlrd:rvb i="2926"/>
        </ext>
      </extLst>
    </bk>
    <bk>
      <extLst>
        <ext uri="{3e2802c4-a4d2-4d8b-9148-e3be6c30e623}">
          <xlrd:rvb i="2927"/>
        </ext>
      </extLst>
    </bk>
    <bk>
      <extLst>
        <ext uri="{3e2802c4-a4d2-4d8b-9148-e3be6c30e623}">
          <xlrd:rvb i="2928"/>
        </ext>
      </extLst>
    </bk>
    <bk>
      <extLst>
        <ext uri="{3e2802c4-a4d2-4d8b-9148-e3be6c30e623}">
          <xlrd:rvb i="2929"/>
        </ext>
      </extLst>
    </bk>
    <bk>
      <extLst>
        <ext uri="{3e2802c4-a4d2-4d8b-9148-e3be6c30e623}">
          <xlrd:rvb i="2930"/>
        </ext>
      </extLst>
    </bk>
    <bk>
      <extLst>
        <ext uri="{3e2802c4-a4d2-4d8b-9148-e3be6c30e623}">
          <xlrd:rvb i="2931"/>
        </ext>
      </extLst>
    </bk>
    <bk>
      <extLst>
        <ext uri="{3e2802c4-a4d2-4d8b-9148-e3be6c30e623}">
          <xlrd:rvb i="2932"/>
        </ext>
      </extLst>
    </bk>
    <bk>
      <extLst>
        <ext uri="{3e2802c4-a4d2-4d8b-9148-e3be6c30e623}">
          <xlrd:rvb i="2933"/>
        </ext>
      </extLst>
    </bk>
    <bk>
      <extLst>
        <ext uri="{3e2802c4-a4d2-4d8b-9148-e3be6c30e623}">
          <xlrd:rvb i="2934"/>
        </ext>
      </extLst>
    </bk>
    <bk>
      <extLst>
        <ext uri="{3e2802c4-a4d2-4d8b-9148-e3be6c30e623}">
          <xlrd:rvb i="2935"/>
        </ext>
      </extLst>
    </bk>
    <bk>
      <extLst>
        <ext uri="{3e2802c4-a4d2-4d8b-9148-e3be6c30e623}">
          <xlrd:rvb i="2936"/>
        </ext>
      </extLst>
    </bk>
    <bk>
      <extLst>
        <ext uri="{3e2802c4-a4d2-4d8b-9148-e3be6c30e623}">
          <xlrd:rvb i="2937"/>
        </ext>
      </extLst>
    </bk>
    <bk>
      <extLst>
        <ext uri="{3e2802c4-a4d2-4d8b-9148-e3be6c30e623}">
          <xlrd:rvb i="2938"/>
        </ext>
      </extLst>
    </bk>
    <bk>
      <extLst>
        <ext uri="{3e2802c4-a4d2-4d8b-9148-e3be6c30e623}">
          <xlrd:rvb i="2939"/>
        </ext>
      </extLst>
    </bk>
    <bk>
      <extLst>
        <ext uri="{3e2802c4-a4d2-4d8b-9148-e3be6c30e623}">
          <xlrd:rvb i="2940"/>
        </ext>
      </extLst>
    </bk>
    <bk>
      <extLst>
        <ext uri="{3e2802c4-a4d2-4d8b-9148-e3be6c30e623}">
          <xlrd:rvb i="2941"/>
        </ext>
      </extLst>
    </bk>
    <bk>
      <extLst>
        <ext uri="{3e2802c4-a4d2-4d8b-9148-e3be6c30e623}">
          <xlrd:rvb i="2942"/>
        </ext>
      </extLst>
    </bk>
    <bk>
      <extLst>
        <ext uri="{3e2802c4-a4d2-4d8b-9148-e3be6c30e623}">
          <xlrd:rvb i="2943"/>
        </ext>
      </extLst>
    </bk>
    <bk>
      <extLst>
        <ext uri="{3e2802c4-a4d2-4d8b-9148-e3be6c30e623}">
          <xlrd:rvb i="2944"/>
        </ext>
      </extLst>
    </bk>
    <bk>
      <extLst>
        <ext uri="{3e2802c4-a4d2-4d8b-9148-e3be6c30e623}">
          <xlrd:rvb i="2945"/>
        </ext>
      </extLst>
    </bk>
    <bk>
      <extLst>
        <ext uri="{3e2802c4-a4d2-4d8b-9148-e3be6c30e623}">
          <xlrd:rvb i="2946"/>
        </ext>
      </extLst>
    </bk>
    <bk>
      <extLst>
        <ext uri="{3e2802c4-a4d2-4d8b-9148-e3be6c30e623}">
          <xlrd:rvb i="2947"/>
        </ext>
      </extLst>
    </bk>
    <bk>
      <extLst>
        <ext uri="{3e2802c4-a4d2-4d8b-9148-e3be6c30e623}">
          <xlrd:rvb i="2948"/>
        </ext>
      </extLst>
    </bk>
    <bk>
      <extLst>
        <ext uri="{3e2802c4-a4d2-4d8b-9148-e3be6c30e623}">
          <xlrd:rvb i="2949"/>
        </ext>
      </extLst>
    </bk>
    <bk>
      <extLst>
        <ext uri="{3e2802c4-a4d2-4d8b-9148-e3be6c30e623}">
          <xlrd:rvb i="2950"/>
        </ext>
      </extLst>
    </bk>
    <bk>
      <extLst>
        <ext uri="{3e2802c4-a4d2-4d8b-9148-e3be6c30e623}">
          <xlrd:rvb i="2951"/>
        </ext>
      </extLst>
    </bk>
    <bk>
      <extLst>
        <ext uri="{3e2802c4-a4d2-4d8b-9148-e3be6c30e623}">
          <xlrd:rvb i="2952"/>
        </ext>
      </extLst>
    </bk>
    <bk>
      <extLst>
        <ext uri="{3e2802c4-a4d2-4d8b-9148-e3be6c30e623}">
          <xlrd:rvb i="2953"/>
        </ext>
      </extLst>
    </bk>
    <bk>
      <extLst>
        <ext uri="{3e2802c4-a4d2-4d8b-9148-e3be6c30e623}">
          <xlrd:rvb i="2954"/>
        </ext>
      </extLst>
    </bk>
    <bk>
      <extLst>
        <ext uri="{3e2802c4-a4d2-4d8b-9148-e3be6c30e623}">
          <xlrd:rvb i="2955"/>
        </ext>
      </extLst>
    </bk>
    <bk>
      <extLst>
        <ext uri="{3e2802c4-a4d2-4d8b-9148-e3be6c30e623}">
          <xlrd:rvb i="2956"/>
        </ext>
      </extLst>
    </bk>
    <bk>
      <extLst>
        <ext uri="{3e2802c4-a4d2-4d8b-9148-e3be6c30e623}">
          <xlrd:rvb i="2957"/>
        </ext>
      </extLst>
    </bk>
    <bk>
      <extLst>
        <ext uri="{3e2802c4-a4d2-4d8b-9148-e3be6c30e623}">
          <xlrd:rvb i="2958"/>
        </ext>
      </extLst>
    </bk>
    <bk>
      <extLst>
        <ext uri="{3e2802c4-a4d2-4d8b-9148-e3be6c30e623}">
          <xlrd:rvb i="2959"/>
        </ext>
      </extLst>
    </bk>
    <bk>
      <extLst>
        <ext uri="{3e2802c4-a4d2-4d8b-9148-e3be6c30e623}">
          <xlrd:rvb i="2960"/>
        </ext>
      </extLst>
    </bk>
    <bk>
      <extLst>
        <ext uri="{3e2802c4-a4d2-4d8b-9148-e3be6c30e623}">
          <xlrd:rvb i="2961"/>
        </ext>
      </extLst>
    </bk>
    <bk>
      <extLst>
        <ext uri="{3e2802c4-a4d2-4d8b-9148-e3be6c30e623}">
          <xlrd:rvb i="2962"/>
        </ext>
      </extLst>
    </bk>
    <bk>
      <extLst>
        <ext uri="{3e2802c4-a4d2-4d8b-9148-e3be6c30e623}">
          <xlrd:rvb i="2963"/>
        </ext>
      </extLst>
    </bk>
    <bk>
      <extLst>
        <ext uri="{3e2802c4-a4d2-4d8b-9148-e3be6c30e623}">
          <xlrd:rvb i="2964"/>
        </ext>
      </extLst>
    </bk>
    <bk>
      <extLst>
        <ext uri="{3e2802c4-a4d2-4d8b-9148-e3be6c30e623}">
          <xlrd:rvb i="2965"/>
        </ext>
      </extLst>
    </bk>
    <bk>
      <extLst>
        <ext uri="{3e2802c4-a4d2-4d8b-9148-e3be6c30e623}">
          <xlrd:rvb i="2966"/>
        </ext>
      </extLst>
    </bk>
    <bk>
      <extLst>
        <ext uri="{3e2802c4-a4d2-4d8b-9148-e3be6c30e623}">
          <xlrd:rvb i="2967"/>
        </ext>
      </extLst>
    </bk>
    <bk>
      <extLst>
        <ext uri="{3e2802c4-a4d2-4d8b-9148-e3be6c30e623}">
          <xlrd:rvb i="2968"/>
        </ext>
      </extLst>
    </bk>
    <bk>
      <extLst>
        <ext uri="{3e2802c4-a4d2-4d8b-9148-e3be6c30e623}">
          <xlrd:rvb i="2969"/>
        </ext>
      </extLst>
    </bk>
    <bk>
      <extLst>
        <ext uri="{3e2802c4-a4d2-4d8b-9148-e3be6c30e623}">
          <xlrd:rvb i="2970"/>
        </ext>
      </extLst>
    </bk>
    <bk>
      <extLst>
        <ext uri="{3e2802c4-a4d2-4d8b-9148-e3be6c30e623}">
          <xlrd:rvb i="2971"/>
        </ext>
      </extLst>
    </bk>
    <bk>
      <extLst>
        <ext uri="{3e2802c4-a4d2-4d8b-9148-e3be6c30e623}">
          <xlrd:rvb i="2972"/>
        </ext>
      </extLst>
    </bk>
    <bk>
      <extLst>
        <ext uri="{3e2802c4-a4d2-4d8b-9148-e3be6c30e623}">
          <xlrd:rvb i="2973"/>
        </ext>
      </extLst>
    </bk>
    <bk>
      <extLst>
        <ext uri="{3e2802c4-a4d2-4d8b-9148-e3be6c30e623}">
          <xlrd:rvb i="2974"/>
        </ext>
      </extLst>
    </bk>
    <bk>
      <extLst>
        <ext uri="{3e2802c4-a4d2-4d8b-9148-e3be6c30e623}">
          <xlrd:rvb i="2975"/>
        </ext>
      </extLst>
    </bk>
    <bk>
      <extLst>
        <ext uri="{3e2802c4-a4d2-4d8b-9148-e3be6c30e623}">
          <xlrd:rvb i="2976"/>
        </ext>
      </extLst>
    </bk>
    <bk>
      <extLst>
        <ext uri="{3e2802c4-a4d2-4d8b-9148-e3be6c30e623}">
          <xlrd:rvb i="2977"/>
        </ext>
      </extLst>
    </bk>
    <bk>
      <extLst>
        <ext uri="{3e2802c4-a4d2-4d8b-9148-e3be6c30e623}">
          <xlrd:rvb i="2978"/>
        </ext>
      </extLst>
    </bk>
    <bk>
      <extLst>
        <ext uri="{3e2802c4-a4d2-4d8b-9148-e3be6c30e623}">
          <xlrd:rvb i="2979"/>
        </ext>
      </extLst>
    </bk>
    <bk>
      <extLst>
        <ext uri="{3e2802c4-a4d2-4d8b-9148-e3be6c30e623}">
          <xlrd:rvb i="2980"/>
        </ext>
      </extLst>
    </bk>
    <bk>
      <extLst>
        <ext uri="{3e2802c4-a4d2-4d8b-9148-e3be6c30e623}">
          <xlrd:rvb i="2981"/>
        </ext>
      </extLst>
    </bk>
    <bk>
      <extLst>
        <ext uri="{3e2802c4-a4d2-4d8b-9148-e3be6c30e623}">
          <xlrd:rvb i="2982"/>
        </ext>
      </extLst>
    </bk>
    <bk>
      <extLst>
        <ext uri="{3e2802c4-a4d2-4d8b-9148-e3be6c30e623}">
          <xlrd:rvb i="2983"/>
        </ext>
      </extLst>
    </bk>
    <bk>
      <extLst>
        <ext uri="{3e2802c4-a4d2-4d8b-9148-e3be6c30e623}">
          <xlrd:rvb i="2984"/>
        </ext>
      </extLst>
    </bk>
    <bk>
      <extLst>
        <ext uri="{3e2802c4-a4d2-4d8b-9148-e3be6c30e623}">
          <xlrd:rvb i="2985"/>
        </ext>
      </extLst>
    </bk>
    <bk>
      <extLst>
        <ext uri="{3e2802c4-a4d2-4d8b-9148-e3be6c30e623}">
          <xlrd:rvb i="2986"/>
        </ext>
      </extLst>
    </bk>
    <bk>
      <extLst>
        <ext uri="{3e2802c4-a4d2-4d8b-9148-e3be6c30e623}">
          <xlrd:rvb i="2987"/>
        </ext>
      </extLst>
    </bk>
    <bk>
      <extLst>
        <ext uri="{3e2802c4-a4d2-4d8b-9148-e3be6c30e623}">
          <xlrd:rvb i="2988"/>
        </ext>
      </extLst>
    </bk>
    <bk>
      <extLst>
        <ext uri="{3e2802c4-a4d2-4d8b-9148-e3be6c30e623}">
          <xlrd:rvb i="2989"/>
        </ext>
      </extLst>
    </bk>
    <bk>
      <extLst>
        <ext uri="{3e2802c4-a4d2-4d8b-9148-e3be6c30e623}">
          <xlrd:rvb i="2990"/>
        </ext>
      </extLst>
    </bk>
    <bk>
      <extLst>
        <ext uri="{3e2802c4-a4d2-4d8b-9148-e3be6c30e623}">
          <xlrd:rvb i="2991"/>
        </ext>
      </extLst>
    </bk>
    <bk>
      <extLst>
        <ext uri="{3e2802c4-a4d2-4d8b-9148-e3be6c30e623}">
          <xlrd:rvb i="2992"/>
        </ext>
      </extLst>
    </bk>
    <bk>
      <extLst>
        <ext uri="{3e2802c4-a4d2-4d8b-9148-e3be6c30e623}">
          <xlrd:rvb i="2993"/>
        </ext>
      </extLst>
    </bk>
    <bk>
      <extLst>
        <ext uri="{3e2802c4-a4d2-4d8b-9148-e3be6c30e623}">
          <xlrd:rvb i="2994"/>
        </ext>
      </extLst>
    </bk>
    <bk>
      <extLst>
        <ext uri="{3e2802c4-a4d2-4d8b-9148-e3be6c30e623}">
          <xlrd:rvb i="2995"/>
        </ext>
      </extLst>
    </bk>
    <bk>
      <extLst>
        <ext uri="{3e2802c4-a4d2-4d8b-9148-e3be6c30e623}">
          <xlrd:rvb i="2996"/>
        </ext>
      </extLst>
    </bk>
    <bk>
      <extLst>
        <ext uri="{3e2802c4-a4d2-4d8b-9148-e3be6c30e623}">
          <xlrd:rvb i="2997"/>
        </ext>
      </extLst>
    </bk>
    <bk>
      <extLst>
        <ext uri="{3e2802c4-a4d2-4d8b-9148-e3be6c30e623}">
          <xlrd:rvb i="2998"/>
        </ext>
      </extLst>
    </bk>
    <bk>
      <extLst>
        <ext uri="{3e2802c4-a4d2-4d8b-9148-e3be6c30e623}">
          <xlrd:rvb i="2999"/>
        </ext>
      </extLst>
    </bk>
    <bk>
      <extLst>
        <ext uri="{3e2802c4-a4d2-4d8b-9148-e3be6c30e623}">
          <xlrd:rvb i="3000"/>
        </ext>
      </extLst>
    </bk>
    <bk>
      <extLst>
        <ext uri="{3e2802c4-a4d2-4d8b-9148-e3be6c30e623}">
          <xlrd:rvb i="3001"/>
        </ext>
      </extLst>
    </bk>
    <bk>
      <extLst>
        <ext uri="{3e2802c4-a4d2-4d8b-9148-e3be6c30e623}">
          <xlrd:rvb i="3002"/>
        </ext>
      </extLst>
    </bk>
    <bk>
      <extLst>
        <ext uri="{3e2802c4-a4d2-4d8b-9148-e3be6c30e623}">
          <xlrd:rvb i="3003"/>
        </ext>
      </extLst>
    </bk>
    <bk>
      <extLst>
        <ext uri="{3e2802c4-a4d2-4d8b-9148-e3be6c30e623}">
          <xlrd:rvb i="3004"/>
        </ext>
      </extLst>
    </bk>
    <bk>
      <extLst>
        <ext uri="{3e2802c4-a4d2-4d8b-9148-e3be6c30e623}">
          <xlrd:rvb i="3005"/>
        </ext>
      </extLst>
    </bk>
    <bk>
      <extLst>
        <ext uri="{3e2802c4-a4d2-4d8b-9148-e3be6c30e623}">
          <xlrd:rvb i="3006"/>
        </ext>
      </extLst>
    </bk>
    <bk>
      <extLst>
        <ext uri="{3e2802c4-a4d2-4d8b-9148-e3be6c30e623}">
          <xlrd:rvb i="3007"/>
        </ext>
      </extLst>
    </bk>
    <bk>
      <extLst>
        <ext uri="{3e2802c4-a4d2-4d8b-9148-e3be6c30e623}">
          <xlrd:rvb i="3008"/>
        </ext>
      </extLst>
    </bk>
    <bk>
      <extLst>
        <ext uri="{3e2802c4-a4d2-4d8b-9148-e3be6c30e623}">
          <xlrd:rvb i="3009"/>
        </ext>
      </extLst>
    </bk>
    <bk>
      <extLst>
        <ext uri="{3e2802c4-a4d2-4d8b-9148-e3be6c30e623}">
          <xlrd:rvb i="3010"/>
        </ext>
      </extLst>
    </bk>
    <bk>
      <extLst>
        <ext uri="{3e2802c4-a4d2-4d8b-9148-e3be6c30e623}">
          <xlrd:rvb i="3011"/>
        </ext>
      </extLst>
    </bk>
    <bk>
      <extLst>
        <ext uri="{3e2802c4-a4d2-4d8b-9148-e3be6c30e623}">
          <xlrd:rvb i="3012"/>
        </ext>
      </extLst>
    </bk>
    <bk>
      <extLst>
        <ext uri="{3e2802c4-a4d2-4d8b-9148-e3be6c30e623}">
          <xlrd:rvb i="3013"/>
        </ext>
      </extLst>
    </bk>
    <bk>
      <extLst>
        <ext uri="{3e2802c4-a4d2-4d8b-9148-e3be6c30e623}">
          <xlrd:rvb i="3014"/>
        </ext>
      </extLst>
    </bk>
    <bk>
      <extLst>
        <ext uri="{3e2802c4-a4d2-4d8b-9148-e3be6c30e623}">
          <xlrd:rvb i="3015"/>
        </ext>
      </extLst>
    </bk>
    <bk>
      <extLst>
        <ext uri="{3e2802c4-a4d2-4d8b-9148-e3be6c30e623}">
          <xlrd:rvb i="3016"/>
        </ext>
      </extLst>
    </bk>
    <bk>
      <extLst>
        <ext uri="{3e2802c4-a4d2-4d8b-9148-e3be6c30e623}">
          <xlrd:rvb i="3017"/>
        </ext>
      </extLst>
    </bk>
    <bk>
      <extLst>
        <ext uri="{3e2802c4-a4d2-4d8b-9148-e3be6c30e623}">
          <xlrd:rvb i="3018"/>
        </ext>
      </extLst>
    </bk>
    <bk>
      <extLst>
        <ext uri="{3e2802c4-a4d2-4d8b-9148-e3be6c30e623}">
          <xlrd:rvb i="3019"/>
        </ext>
      </extLst>
    </bk>
    <bk>
      <extLst>
        <ext uri="{3e2802c4-a4d2-4d8b-9148-e3be6c30e623}">
          <xlrd:rvb i="3020"/>
        </ext>
      </extLst>
    </bk>
    <bk>
      <extLst>
        <ext uri="{3e2802c4-a4d2-4d8b-9148-e3be6c30e623}">
          <xlrd:rvb i="3021"/>
        </ext>
      </extLst>
    </bk>
    <bk>
      <extLst>
        <ext uri="{3e2802c4-a4d2-4d8b-9148-e3be6c30e623}">
          <xlrd:rvb i="3022"/>
        </ext>
      </extLst>
    </bk>
    <bk>
      <extLst>
        <ext uri="{3e2802c4-a4d2-4d8b-9148-e3be6c30e623}">
          <xlrd:rvb i="3023"/>
        </ext>
      </extLst>
    </bk>
    <bk>
      <extLst>
        <ext uri="{3e2802c4-a4d2-4d8b-9148-e3be6c30e623}">
          <xlrd:rvb i="3024"/>
        </ext>
      </extLst>
    </bk>
    <bk>
      <extLst>
        <ext uri="{3e2802c4-a4d2-4d8b-9148-e3be6c30e623}">
          <xlrd:rvb i="3025"/>
        </ext>
      </extLst>
    </bk>
    <bk>
      <extLst>
        <ext uri="{3e2802c4-a4d2-4d8b-9148-e3be6c30e623}">
          <xlrd:rvb i="3026"/>
        </ext>
      </extLst>
    </bk>
    <bk>
      <extLst>
        <ext uri="{3e2802c4-a4d2-4d8b-9148-e3be6c30e623}">
          <xlrd:rvb i="3027"/>
        </ext>
      </extLst>
    </bk>
    <bk>
      <extLst>
        <ext uri="{3e2802c4-a4d2-4d8b-9148-e3be6c30e623}">
          <xlrd:rvb i="3028"/>
        </ext>
      </extLst>
    </bk>
    <bk>
      <extLst>
        <ext uri="{3e2802c4-a4d2-4d8b-9148-e3be6c30e623}">
          <xlrd:rvb i="3029"/>
        </ext>
      </extLst>
    </bk>
    <bk>
      <extLst>
        <ext uri="{3e2802c4-a4d2-4d8b-9148-e3be6c30e623}">
          <xlrd:rvb i="3030"/>
        </ext>
      </extLst>
    </bk>
    <bk>
      <extLst>
        <ext uri="{3e2802c4-a4d2-4d8b-9148-e3be6c30e623}">
          <xlrd:rvb i="3031"/>
        </ext>
      </extLst>
    </bk>
    <bk>
      <extLst>
        <ext uri="{3e2802c4-a4d2-4d8b-9148-e3be6c30e623}">
          <xlrd:rvb i="3032"/>
        </ext>
      </extLst>
    </bk>
    <bk>
      <extLst>
        <ext uri="{3e2802c4-a4d2-4d8b-9148-e3be6c30e623}">
          <xlrd:rvb i="3033"/>
        </ext>
      </extLst>
    </bk>
    <bk>
      <extLst>
        <ext uri="{3e2802c4-a4d2-4d8b-9148-e3be6c30e623}">
          <xlrd:rvb i="3034"/>
        </ext>
      </extLst>
    </bk>
    <bk>
      <extLst>
        <ext uri="{3e2802c4-a4d2-4d8b-9148-e3be6c30e623}">
          <xlrd:rvb i="3035"/>
        </ext>
      </extLst>
    </bk>
    <bk>
      <extLst>
        <ext uri="{3e2802c4-a4d2-4d8b-9148-e3be6c30e623}">
          <xlrd:rvb i="3036"/>
        </ext>
      </extLst>
    </bk>
    <bk>
      <extLst>
        <ext uri="{3e2802c4-a4d2-4d8b-9148-e3be6c30e623}">
          <xlrd:rvb i="3037"/>
        </ext>
      </extLst>
    </bk>
    <bk>
      <extLst>
        <ext uri="{3e2802c4-a4d2-4d8b-9148-e3be6c30e623}">
          <xlrd:rvb i="3038"/>
        </ext>
      </extLst>
    </bk>
    <bk>
      <extLst>
        <ext uri="{3e2802c4-a4d2-4d8b-9148-e3be6c30e623}">
          <xlrd:rvb i="3039"/>
        </ext>
      </extLst>
    </bk>
    <bk>
      <extLst>
        <ext uri="{3e2802c4-a4d2-4d8b-9148-e3be6c30e623}">
          <xlrd:rvb i="3040"/>
        </ext>
      </extLst>
    </bk>
    <bk>
      <extLst>
        <ext uri="{3e2802c4-a4d2-4d8b-9148-e3be6c30e623}">
          <xlrd:rvb i="3041"/>
        </ext>
      </extLst>
    </bk>
    <bk>
      <extLst>
        <ext uri="{3e2802c4-a4d2-4d8b-9148-e3be6c30e623}">
          <xlrd:rvb i="3042"/>
        </ext>
      </extLst>
    </bk>
    <bk>
      <extLst>
        <ext uri="{3e2802c4-a4d2-4d8b-9148-e3be6c30e623}">
          <xlrd:rvb i="3043"/>
        </ext>
      </extLst>
    </bk>
    <bk>
      <extLst>
        <ext uri="{3e2802c4-a4d2-4d8b-9148-e3be6c30e623}">
          <xlrd:rvb i="3044"/>
        </ext>
      </extLst>
    </bk>
    <bk>
      <extLst>
        <ext uri="{3e2802c4-a4d2-4d8b-9148-e3be6c30e623}">
          <xlrd:rvb i="3045"/>
        </ext>
      </extLst>
    </bk>
    <bk>
      <extLst>
        <ext uri="{3e2802c4-a4d2-4d8b-9148-e3be6c30e623}">
          <xlrd:rvb i="3046"/>
        </ext>
      </extLst>
    </bk>
    <bk>
      <extLst>
        <ext uri="{3e2802c4-a4d2-4d8b-9148-e3be6c30e623}">
          <xlrd:rvb i="3047"/>
        </ext>
      </extLst>
    </bk>
    <bk>
      <extLst>
        <ext uri="{3e2802c4-a4d2-4d8b-9148-e3be6c30e623}">
          <xlrd:rvb i="3048"/>
        </ext>
      </extLst>
    </bk>
    <bk>
      <extLst>
        <ext uri="{3e2802c4-a4d2-4d8b-9148-e3be6c30e623}">
          <xlrd:rvb i="3049"/>
        </ext>
      </extLst>
    </bk>
    <bk>
      <extLst>
        <ext uri="{3e2802c4-a4d2-4d8b-9148-e3be6c30e623}">
          <xlrd:rvb i="3050"/>
        </ext>
      </extLst>
    </bk>
    <bk>
      <extLst>
        <ext uri="{3e2802c4-a4d2-4d8b-9148-e3be6c30e623}">
          <xlrd:rvb i="3051"/>
        </ext>
      </extLst>
    </bk>
    <bk>
      <extLst>
        <ext uri="{3e2802c4-a4d2-4d8b-9148-e3be6c30e623}">
          <xlrd:rvb i="3052"/>
        </ext>
      </extLst>
    </bk>
    <bk>
      <extLst>
        <ext uri="{3e2802c4-a4d2-4d8b-9148-e3be6c30e623}">
          <xlrd:rvb i="3053"/>
        </ext>
      </extLst>
    </bk>
    <bk>
      <extLst>
        <ext uri="{3e2802c4-a4d2-4d8b-9148-e3be6c30e623}">
          <xlrd:rvb i="3054"/>
        </ext>
      </extLst>
    </bk>
    <bk>
      <extLst>
        <ext uri="{3e2802c4-a4d2-4d8b-9148-e3be6c30e623}">
          <xlrd:rvb i="3055"/>
        </ext>
      </extLst>
    </bk>
    <bk>
      <extLst>
        <ext uri="{3e2802c4-a4d2-4d8b-9148-e3be6c30e623}">
          <xlrd:rvb i="3056"/>
        </ext>
      </extLst>
    </bk>
    <bk>
      <extLst>
        <ext uri="{3e2802c4-a4d2-4d8b-9148-e3be6c30e623}">
          <xlrd:rvb i="3057"/>
        </ext>
      </extLst>
    </bk>
    <bk>
      <extLst>
        <ext uri="{3e2802c4-a4d2-4d8b-9148-e3be6c30e623}">
          <xlrd:rvb i="3058"/>
        </ext>
      </extLst>
    </bk>
    <bk>
      <extLst>
        <ext uri="{3e2802c4-a4d2-4d8b-9148-e3be6c30e623}">
          <xlrd:rvb i="3059"/>
        </ext>
      </extLst>
    </bk>
    <bk>
      <extLst>
        <ext uri="{3e2802c4-a4d2-4d8b-9148-e3be6c30e623}">
          <xlrd:rvb i="3060"/>
        </ext>
      </extLst>
    </bk>
    <bk>
      <extLst>
        <ext uri="{3e2802c4-a4d2-4d8b-9148-e3be6c30e623}">
          <xlrd:rvb i="3061"/>
        </ext>
      </extLst>
    </bk>
    <bk>
      <extLst>
        <ext uri="{3e2802c4-a4d2-4d8b-9148-e3be6c30e623}">
          <xlrd:rvb i="3062"/>
        </ext>
      </extLst>
    </bk>
    <bk>
      <extLst>
        <ext uri="{3e2802c4-a4d2-4d8b-9148-e3be6c30e623}">
          <xlrd:rvb i="3063"/>
        </ext>
      </extLst>
    </bk>
    <bk>
      <extLst>
        <ext uri="{3e2802c4-a4d2-4d8b-9148-e3be6c30e623}">
          <xlrd:rvb i="3064"/>
        </ext>
      </extLst>
    </bk>
    <bk>
      <extLst>
        <ext uri="{3e2802c4-a4d2-4d8b-9148-e3be6c30e623}">
          <xlrd:rvb i="3065"/>
        </ext>
      </extLst>
    </bk>
    <bk>
      <extLst>
        <ext uri="{3e2802c4-a4d2-4d8b-9148-e3be6c30e623}">
          <xlrd:rvb i="3066"/>
        </ext>
      </extLst>
    </bk>
    <bk>
      <extLst>
        <ext uri="{3e2802c4-a4d2-4d8b-9148-e3be6c30e623}">
          <xlrd:rvb i="3067"/>
        </ext>
      </extLst>
    </bk>
    <bk>
      <extLst>
        <ext uri="{3e2802c4-a4d2-4d8b-9148-e3be6c30e623}">
          <xlrd:rvb i="3068"/>
        </ext>
      </extLst>
    </bk>
    <bk>
      <extLst>
        <ext uri="{3e2802c4-a4d2-4d8b-9148-e3be6c30e623}">
          <xlrd:rvb i="3069"/>
        </ext>
      </extLst>
    </bk>
    <bk>
      <extLst>
        <ext uri="{3e2802c4-a4d2-4d8b-9148-e3be6c30e623}">
          <xlrd:rvb i="3070"/>
        </ext>
      </extLst>
    </bk>
    <bk>
      <extLst>
        <ext uri="{3e2802c4-a4d2-4d8b-9148-e3be6c30e623}">
          <xlrd:rvb i="3071"/>
        </ext>
      </extLst>
    </bk>
    <bk>
      <extLst>
        <ext uri="{3e2802c4-a4d2-4d8b-9148-e3be6c30e623}">
          <xlrd:rvb i="3072"/>
        </ext>
      </extLst>
    </bk>
    <bk>
      <extLst>
        <ext uri="{3e2802c4-a4d2-4d8b-9148-e3be6c30e623}">
          <xlrd:rvb i="3073"/>
        </ext>
      </extLst>
    </bk>
    <bk>
      <extLst>
        <ext uri="{3e2802c4-a4d2-4d8b-9148-e3be6c30e623}">
          <xlrd:rvb i="3074"/>
        </ext>
      </extLst>
    </bk>
    <bk>
      <extLst>
        <ext uri="{3e2802c4-a4d2-4d8b-9148-e3be6c30e623}">
          <xlrd:rvb i="3075"/>
        </ext>
      </extLst>
    </bk>
    <bk>
      <extLst>
        <ext uri="{3e2802c4-a4d2-4d8b-9148-e3be6c30e623}">
          <xlrd:rvb i="3076"/>
        </ext>
      </extLst>
    </bk>
    <bk>
      <extLst>
        <ext uri="{3e2802c4-a4d2-4d8b-9148-e3be6c30e623}">
          <xlrd:rvb i="3077"/>
        </ext>
      </extLst>
    </bk>
    <bk>
      <extLst>
        <ext uri="{3e2802c4-a4d2-4d8b-9148-e3be6c30e623}">
          <xlrd:rvb i="3078"/>
        </ext>
      </extLst>
    </bk>
    <bk>
      <extLst>
        <ext uri="{3e2802c4-a4d2-4d8b-9148-e3be6c30e623}">
          <xlrd:rvb i="3079"/>
        </ext>
      </extLst>
    </bk>
    <bk>
      <extLst>
        <ext uri="{3e2802c4-a4d2-4d8b-9148-e3be6c30e623}">
          <xlrd:rvb i="3080"/>
        </ext>
      </extLst>
    </bk>
    <bk>
      <extLst>
        <ext uri="{3e2802c4-a4d2-4d8b-9148-e3be6c30e623}">
          <xlrd:rvb i="3081"/>
        </ext>
      </extLst>
    </bk>
    <bk>
      <extLst>
        <ext uri="{3e2802c4-a4d2-4d8b-9148-e3be6c30e623}">
          <xlrd:rvb i="3082"/>
        </ext>
      </extLst>
    </bk>
    <bk>
      <extLst>
        <ext uri="{3e2802c4-a4d2-4d8b-9148-e3be6c30e623}">
          <xlrd:rvb i="3083"/>
        </ext>
      </extLst>
    </bk>
    <bk>
      <extLst>
        <ext uri="{3e2802c4-a4d2-4d8b-9148-e3be6c30e623}">
          <xlrd:rvb i="3084"/>
        </ext>
      </extLst>
    </bk>
    <bk>
      <extLst>
        <ext uri="{3e2802c4-a4d2-4d8b-9148-e3be6c30e623}">
          <xlrd:rvb i="3085"/>
        </ext>
      </extLst>
    </bk>
    <bk>
      <extLst>
        <ext uri="{3e2802c4-a4d2-4d8b-9148-e3be6c30e623}">
          <xlrd:rvb i="3086"/>
        </ext>
      </extLst>
    </bk>
    <bk>
      <extLst>
        <ext uri="{3e2802c4-a4d2-4d8b-9148-e3be6c30e623}">
          <xlrd:rvb i="3087"/>
        </ext>
      </extLst>
    </bk>
    <bk>
      <extLst>
        <ext uri="{3e2802c4-a4d2-4d8b-9148-e3be6c30e623}">
          <xlrd:rvb i="3088"/>
        </ext>
      </extLst>
    </bk>
    <bk>
      <extLst>
        <ext uri="{3e2802c4-a4d2-4d8b-9148-e3be6c30e623}">
          <xlrd:rvb i="3089"/>
        </ext>
      </extLst>
    </bk>
    <bk>
      <extLst>
        <ext uri="{3e2802c4-a4d2-4d8b-9148-e3be6c30e623}">
          <xlrd:rvb i="3090"/>
        </ext>
      </extLst>
    </bk>
    <bk>
      <extLst>
        <ext uri="{3e2802c4-a4d2-4d8b-9148-e3be6c30e623}">
          <xlrd:rvb i="3091"/>
        </ext>
      </extLst>
    </bk>
    <bk>
      <extLst>
        <ext uri="{3e2802c4-a4d2-4d8b-9148-e3be6c30e623}">
          <xlrd:rvb i="3092"/>
        </ext>
      </extLst>
    </bk>
    <bk>
      <extLst>
        <ext uri="{3e2802c4-a4d2-4d8b-9148-e3be6c30e623}">
          <xlrd:rvb i="3093"/>
        </ext>
      </extLst>
    </bk>
    <bk>
      <extLst>
        <ext uri="{3e2802c4-a4d2-4d8b-9148-e3be6c30e623}">
          <xlrd:rvb i="3094"/>
        </ext>
      </extLst>
    </bk>
    <bk>
      <extLst>
        <ext uri="{3e2802c4-a4d2-4d8b-9148-e3be6c30e623}">
          <xlrd:rvb i="3095"/>
        </ext>
      </extLst>
    </bk>
    <bk>
      <extLst>
        <ext uri="{3e2802c4-a4d2-4d8b-9148-e3be6c30e623}">
          <xlrd:rvb i="3096"/>
        </ext>
      </extLst>
    </bk>
    <bk>
      <extLst>
        <ext uri="{3e2802c4-a4d2-4d8b-9148-e3be6c30e623}">
          <xlrd:rvb i="3097"/>
        </ext>
      </extLst>
    </bk>
    <bk>
      <extLst>
        <ext uri="{3e2802c4-a4d2-4d8b-9148-e3be6c30e623}">
          <xlrd:rvb i="3098"/>
        </ext>
      </extLst>
    </bk>
    <bk>
      <extLst>
        <ext uri="{3e2802c4-a4d2-4d8b-9148-e3be6c30e623}">
          <xlrd:rvb i="3099"/>
        </ext>
      </extLst>
    </bk>
    <bk>
      <extLst>
        <ext uri="{3e2802c4-a4d2-4d8b-9148-e3be6c30e623}">
          <xlrd:rvb i="3100"/>
        </ext>
      </extLst>
    </bk>
    <bk>
      <extLst>
        <ext uri="{3e2802c4-a4d2-4d8b-9148-e3be6c30e623}">
          <xlrd:rvb i="3101"/>
        </ext>
      </extLst>
    </bk>
    <bk>
      <extLst>
        <ext uri="{3e2802c4-a4d2-4d8b-9148-e3be6c30e623}">
          <xlrd:rvb i="3102"/>
        </ext>
      </extLst>
    </bk>
    <bk>
      <extLst>
        <ext uri="{3e2802c4-a4d2-4d8b-9148-e3be6c30e623}">
          <xlrd:rvb i="3103"/>
        </ext>
      </extLst>
    </bk>
    <bk>
      <extLst>
        <ext uri="{3e2802c4-a4d2-4d8b-9148-e3be6c30e623}">
          <xlrd:rvb i="3104"/>
        </ext>
      </extLst>
    </bk>
    <bk>
      <extLst>
        <ext uri="{3e2802c4-a4d2-4d8b-9148-e3be6c30e623}">
          <xlrd:rvb i="3105"/>
        </ext>
      </extLst>
    </bk>
    <bk>
      <extLst>
        <ext uri="{3e2802c4-a4d2-4d8b-9148-e3be6c30e623}">
          <xlrd:rvb i="3106"/>
        </ext>
      </extLst>
    </bk>
    <bk>
      <extLst>
        <ext uri="{3e2802c4-a4d2-4d8b-9148-e3be6c30e623}">
          <xlrd:rvb i="3107"/>
        </ext>
      </extLst>
    </bk>
    <bk>
      <extLst>
        <ext uri="{3e2802c4-a4d2-4d8b-9148-e3be6c30e623}">
          <xlrd:rvb i="3108"/>
        </ext>
      </extLst>
    </bk>
    <bk>
      <extLst>
        <ext uri="{3e2802c4-a4d2-4d8b-9148-e3be6c30e623}">
          <xlrd:rvb i="3109"/>
        </ext>
      </extLst>
    </bk>
    <bk>
      <extLst>
        <ext uri="{3e2802c4-a4d2-4d8b-9148-e3be6c30e623}">
          <xlrd:rvb i="3110"/>
        </ext>
      </extLst>
    </bk>
    <bk>
      <extLst>
        <ext uri="{3e2802c4-a4d2-4d8b-9148-e3be6c30e623}">
          <xlrd:rvb i="3111"/>
        </ext>
      </extLst>
    </bk>
    <bk>
      <extLst>
        <ext uri="{3e2802c4-a4d2-4d8b-9148-e3be6c30e623}">
          <xlrd:rvb i="3112"/>
        </ext>
      </extLst>
    </bk>
    <bk>
      <extLst>
        <ext uri="{3e2802c4-a4d2-4d8b-9148-e3be6c30e623}">
          <xlrd:rvb i="3113"/>
        </ext>
      </extLst>
    </bk>
    <bk>
      <extLst>
        <ext uri="{3e2802c4-a4d2-4d8b-9148-e3be6c30e623}">
          <xlrd:rvb i="3114"/>
        </ext>
      </extLst>
    </bk>
    <bk>
      <extLst>
        <ext uri="{3e2802c4-a4d2-4d8b-9148-e3be6c30e623}">
          <xlrd:rvb i="3115"/>
        </ext>
      </extLst>
    </bk>
    <bk>
      <extLst>
        <ext uri="{3e2802c4-a4d2-4d8b-9148-e3be6c30e623}">
          <xlrd:rvb i="3116"/>
        </ext>
      </extLst>
    </bk>
    <bk>
      <extLst>
        <ext uri="{3e2802c4-a4d2-4d8b-9148-e3be6c30e623}">
          <xlrd:rvb i="3117"/>
        </ext>
      </extLst>
    </bk>
    <bk>
      <extLst>
        <ext uri="{3e2802c4-a4d2-4d8b-9148-e3be6c30e623}">
          <xlrd:rvb i="3118"/>
        </ext>
      </extLst>
    </bk>
    <bk>
      <extLst>
        <ext uri="{3e2802c4-a4d2-4d8b-9148-e3be6c30e623}">
          <xlrd:rvb i="3119"/>
        </ext>
      </extLst>
    </bk>
    <bk>
      <extLst>
        <ext uri="{3e2802c4-a4d2-4d8b-9148-e3be6c30e623}">
          <xlrd:rvb i="3120"/>
        </ext>
      </extLst>
    </bk>
    <bk>
      <extLst>
        <ext uri="{3e2802c4-a4d2-4d8b-9148-e3be6c30e623}">
          <xlrd:rvb i="3121"/>
        </ext>
      </extLst>
    </bk>
    <bk>
      <extLst>
        <ext uri="{3e2802c4-a4d2-4d8b-9148-e3be6c30e623}">
          <xlrd:rvb i="3122"/>
        </ext>
      </extLst>
    </bk>
    <bk>
      <extLst>
        <ext uri="{3e2802c4-a4d2-4d8b-9148-e3be6c30e623}">
          <xlrd:rvb i="3123"/>
        </ext>
      </extLst>
    </bk>
    <bk>
      <extLst>
        <ext uri="{3e2802c4-a4d2-4d8b-9148-e3be6c30e623}">
          <xlrd:rvb i="3124"/>
        </ext>
      </extLst>
    </bk>
    <bk>
      <extLst>
        <ext uri="{3e2802c4-a4d2-4d8b-9148-e3be6c30e623}">
          <xlrd:rvb i="3125"/>
        </ext>
      </extLst>
    </bk>
    <bk>
      <extLst>
        <ext uri="{3e2802c4-a4d2-4d8b-9148-e3be6c30e623}">
          <xlrd:rvb i="3126"/>
        </ext>
      </extLst>
    </bk>
    <bk>
      <extLst>
        <ext uri="{3e2802c4-a4d2-4d8b-9148-e3be6c30e623}">
          <xlrd:rvb i="3127"/>
        </ext>
      </extLst>
    </bk>
    <bk>
      <extLst>
        <ext uri="{3e2802c4-a4d2-4d8b-9148-e3be6c30e623}">
          <xlrd:rvb i="3128"/>
        </ext>
      </extLst>
    </bk>
    <bk>
      <extLst>
        <ext uri="{3e2802c4-a4d2-4d8b-9148-e3be6c30e623}">
          <xlrd:rvb i="3129"/>
        </ext>
      </extLst>
    </bk>
    <bk>
      <extLst>
        <ext uri="{3e2802c4-a4d2-4d8b-9148-e3be6c30e623}">
          <xlrd:rvb i="3130"/>
        </ext>
      </extLst>
    </bk>
    <bk>
      <extLst>
        <ext uri="{3e2802c4-a4d2-4d8b-9148-e3be6c30e623}">
          <xlrd:rvb i="3131"/>
        </ext>
      </extLst>
    </bk>
    <bk>
      <extLst>
        <ext uri="{3e2802c4-a4d2-4d8b-9148-e3be6c30e623}">
          <xlrd:rvb i="3132"/>
        </ext>
      </extLst>
    </bk>
    <bk>
      <extLst>
        <ext uri="{3e2802c4-a4d2-4d8b-9148-e3be6c30e623}">
          <xlrd:rvb i="3133"/>
        </ext>
      </extLst>
    </bk>
    <bk>
      <extLst>
        <ext uri="{3e2802c4-a4d2-4d8b-9148-e3be6c30e623}">
          <xlrd:rvb i="3134"/>
        </ext>
      </extLst>
    </bk>
    <bk>
      <extLst>
        <ext uri="{3e2802c4-a4d2-4d8b-9148-e3be6c30e623}">
          <xlrd:rvb i="3135"/>
        </ext>
      </extLst>
    </bk>
    <bk>
      <extLst>
        <ext uri="{3e2802c4-a4d2-4d8b-9148-e3be6c30e623}">
          <xlrd:rvb i="3136"/>
        </ext>
      </extLst>
    </bk>
    <bk>
      <extLst>
        <ext uri="{3e2802c4-a4d2-4d8b-9148-e3be6c30e623}">
          <xlrd:rvb i="3137"/>
        </ext>
      </extLst>
    </bk>
    <bk>
      <extLst>
        <ext uri="{3e2802c4-a4d2-4d8b-9148-e3be6c30e623}">
          <xlrd:rvb i="3138"/>
        </ext>
      </extLst>
    </bk>
    <bk>
      <extLst>
        <ext uri="{3e2802c4-a4d2-4d8b-9148-e3be6c30e623}">
          <xlrd:rvb i="3139"/>
        </ext>
      </extLst>
    </bk>
    <bk>
      <extLst>
        <ext uri="{3e2802c4-a4d2-4d8b-9148-e3be6c30e623}">
          <xlrd:rvb i="3140"/>
        </ext>
      </extLst>
    </bk>
    <bk>
      <extLst>
        <ext uri="{3e2802c4-a4d2-4d8b-9148-e3be6c30e623}">
          <xlrd:rvb i="3141"/>
        </ext>
      </extLst>
    </bk>
    <bk>
      <extLst>
        <ext uri="{3e2802c4-a4d2-4d8b-9148-e3be6c30e623}">
          <xlrd:rvb i="3142"/>
        </ext>
      </extLst>
    </bk>
    <bk>
      <extLst>
        <ext uri="{3e2802c4-a4d2-4d8b-9148-e3be6c30e623}">
          <xlrd:rvb i="3143"/>
        </ext>
      </extLst>
    </bk>
    <bk>
      <extLst>
        <ext uri="{3e2802c4-a4d2-4d8b-9148-e3be6c30e623}">
          <xlrd:rvb i="3144"/>
        </ext>
      </extLst>
    </bk>
    <bk>
      <extLst>
        <ext uri="{3e2802c4-a4d2-4d8b-9148-e3be6c30e623}">
          <xlrd:rvb i="3145"/>
        </ext>
      </extLst>
    </bk>
    <bk>
      <extLst>
        <ext uri="{3e2802c4-a4d2-4d8b-9148-e3be6c30e623}">
          <xlrd:rvb i="3146"/>
        </ext>
      </extLst>
    </bk>
    <bk>
      <extLst>
        <ext uri="{3e2802c4-a4d2-4d8b-9148-e3be6c30e623}">
          <xlrd:rvb i="3147"/>
        </ext>
      </extLst>
    </bk>
    <bk>
      <extLst>
        <ext uri="{3e2802c4-a4d2-4d8b-9148-e3be6c30e623}">
          <xlrd:rvb i="3148"/>
        </ext>
      </extLst>
    </bk>
    <bk>
      <extLst>
        <ext uri="{3e2802c4-a4d2-4d8b-9148-e3be6c30e623}">
          <xlrd:rvb i="3149"/>
        </ext>
      </extLst>
    </bk>
    <bk>
      <extLst>
        <ext uri="{3e2802c4-a4d2-4d8b-9148-e3be6c30e623}">
          <xlrd:rvb i="3150"/>
        </ext>
      </extLst>
    </bk>
    <bk>
      <extLst>
        <ext uri="{3e2802c4-a4d2-4d8b-9148-e3be6c30e623}">
          <xlrd:rvb i="3151"/>
        </ext>
      </extLst>
    </bk>
    <bk>
      <extLst>
        <ext uri="{3e2802c4-a4d2-4d8b-9148-e3be6c30e623}">
          <xlrd:rvb i="3152"/>
        </ext>
      </extLst>
    </bk>
    <bk>
      <extLst>
        <ext uri="{3e2802c4-a4d2-4d8b-9148-e3be6c30e623}">
          <xlrd:rvb i="3153"/>
        </ext>
      </extLst>
    </bk>
    <bk>
      <extLst>
        <ext uri="{3e2802c4-a4d2-4d8b-9148-e3be6c30e623}">
          <xlrd:rvb i="3154"/>
        </ext>
      </extLst>
    </bk>
    <bk>
      <extLst>
        <ext uri="{3e2802c4-a4d2-4d8b-9148-e3be6c30e623}">
          <xlrd:rvb i="3155"/>
        </ext>
      </extLst>
    </bk>
    <bk>
      <extLst>
        <ext uri="{3e2802c4-a4d2-4d8b-9148-e3be6c30e623}">
          <xlrd:rvb i="3156"/>
        </ext>
      </extLst>
    </bk>
    <bk>
      <extLst>
        <ext uri="{3e2802c4-a4d2-4d8b-9148-e3be6c30e623}">
          <xlrd:rvb i="3157"/>
        </ext>
      </extLst>
    </bk>
    <bk>
      <extLst>
        <ext uri="{3e2802c4-a4d2-4d8b-9148-e3be6c30e623}">
          <xlrd:rvb i="3158"/>
        </ext>
      </extLst>
    </bk>
    <bk>
      <extLst>
        <ext uri="{3e2802c4-a4d2-4d8b-9148-e3be6c30e623}">
          <xlrd:rvb i="3159"/>
        </ext>
      </extLst>
    </bk>
    <bk>
      <extLst>
        <ext uri="{3e2802c4-a4d2-4d8b-9148-e3be6c30e623}">
          <xlrd:rvb i="3160"/>
        </ext>
      </extLst>
    </bk>
    <bk>
      <extLst>
        <ext uri="{3e2802c4-a4d2-4d8b-9148-e3be6c30e623}">
          <xlrd:rvb i="3161"/>
        </ext>
      </extLst>
    </bk>
    <bk>
      <extLst>
        <ext uri="{3e2802c4-a4d2-4d8b-9148-e3be6c30e623}">
          <xlrd:rvb i="3162"/>
        </ext>
      </extLst>
    </bk>
    <bk>
      <extLst>
        <ext uri="{3e2802c4-a4d2-4d8b-9148-e3be6c30e623}">
          <xlrd:rvb i="3163"/>
        </ext>
      </extLst>
    </bk>
    <bk>
      <extLst>
        <ext uri="{3e2802c4-a4d2-4d8b-9148-e3be6c30e623}">
          <xlrd:rvb i="3164"/>
        </ext>
      </extLst>
    </bk>
    <bk>
      <extLst>
        <ext uri="{3e2802c4-a4d2-4d8b-9148-e3be6c30e623}">
          <xlrd:rvb i="3165"/>
        </ext>
      </extLst>
    </bk>
    <bk>
      <extLst>
        <ext uri="{3e2802c4-a4d2-4d8b-9148-e3be6c30e623}">
          <xlrd:rvb i="3166"/>
        </ext>
      </extLst>
    </bk>
    <bk>
      <extLst>
        <ext uri="{3e2802c4-a4d2-4d8b-9148-e3be6c30e623}">
          <xlrd:rvb i="3167"/>
        </ext>
      </extLst>
    </bk>
    <bk>
      <extLst>
        <ext uri="{3e2802c4-a4d2-4d8b-9148-e3be6c30e623}">
          <xlrd:rvb i="3168"/>
        </ext>
      </extLst>
    </bk>
    <bk>
      <extLst>
        <ext uri="{3e2802c4-a4d2-4d8b-9148-e3be6c30e623}">
          <xlrd:rvb i="3169"/>
        </ext>
      </extLst>
    </bk>
    <bk>
      <extLst>
        <ext uri="{3e2802c4-a4d2-4d8b-9148-e3be6c30e623}">
          <xlrd:rvb i="3170"/>
        </ext>
      </extLst>
    </bk>
    <bk>
      <extLst>
        <ext uri="{3e2802c4-a4d2-4d8b-9148-e3be6c30e623}">
          <xlrd:rvb i="3171"/>
        </ext>
      </extLst>
    </bk>
    <bk>
      <extLst>
        <ext uri="{3e2802c4-a4d2-4d8b-9148-e3be6c30e623}">
          <xlrd:rvb i="3172"/>
        </ext>
      </extLst>
    </bk>
    <bk>
      <extLst>
        <ext uri="{3e2802c4-a4d2-4d8b-9148-e3be6c30e623}">
          <xlrd:rvb i="3173"/>
        </ext>
      </extLst>
    </bk>
    <bk>
      <extLst>
        <ext uri="{3e2802c4-a4d2-4d8b-9148-e3be6c30e623}">
          <xlrd:rvb i="3174"/>
        </ext>
      </extLst>
    </bk>
    <bk>
      <extLst>
        <ext uri="{3e2802c4-a4d2-4d8b-9148-e3be6c30e623}">
          <xlrd:rvb i="3175"/>
        </ext>
      </extLst>
    </bk>
    <bk>
      <extLst>
        <ext uri="{3e2802c4-a4d2-4d8b-9148-e3be6c30e623}">
          <xlrd:rvb i="3176"/>
        </ext>
      </extLst>
    </bk>
    <bk>
      <extLst>
        <ext uri="{3e2802c4-a4d2-4d8b-9148-e3be6c30e623}">
          <xlrd:rvb i="3177"/>
        </ext>
      </extLst>
    </bk>
    <bk>
      <extLst>
        <ext uri="{3e2802c4-a4d2-4d8b-9148-e3be6c30e623}">
          <xlrd:rvb i="3178"/>
        </ext>
      </extLst>
    </bk>
    <bk>
      <extLst>
        <ext uri="{3e2802c4-a4d2-4d8b-9148-e3be6c30e623}">
          <xlrd:rvb i="3179"/>
        </ext>
      </extLst>
    </bk>
    <bk>
      <extLst>
        <ext uri="{3e2802c4-a4d2-4d8b-9148-e3be6c30e623}">
          <xlrd:rvb i="3180"/>
        </ext>
      </extLst>
    </bk>
    <bk>
      <extLst>
        <ext uri="{3e2802c4-a4d2-4d8b-9148-e3be6c30e623}">
          <xlrd:rvb i="3181"/>
        </ext>
      </extLst>
    </bk>
    <bk>
      <extLst>
        <ext uri="{3e2802c4-a4d2-4d8b-9148-e3be6c30e623}">
          <xlrd:rvb i="3182"/>
        </ext>
      </extLst>
    </bk>
    <bk>
      <extLst>
        <ext uri="{3e2802c4-a4d2-4d8b-9148-e3be6c30e623}">
          <xlrd:rvb i="3183"/>
        </ext>
      </extLst>
    </bk>
    <bk>
      <extLst>
        <ext uri="{3e2802c4-a4d2-4d8b-9148-e3be6c30e623}">
          <xlrd:rvb i="3184"/>
        </ext>
      </extLst>
    </bk>
    <bk>
      <extLst>
        <ext uri="{3e2802c4-a4d2-4d8b-9148-e3be6c30e623}">
          <xlrd:rvb i="3185"/>
        </ext>
      </extLst>
    </bk>
    <bk>
      <extLst>
        <ext uri="{3e2802c4-a4d2-4d8b-9148-e3be6c30e623}">
          <xlrd:rvb i="3186"/>
        </ext>
      </extLst>
    </bk>
    <bk>
      <extLst>
        <ext uri="{3e2802c4-a4d2-4d8b-9148-e3be6c30e623}">
          <xlrd:rvb i="3187"/>
        </ext>
      </extLst>
    </bk>
    <bk>
      <extLst>
        <ext uri="{3e2802c4-a4d2-4d8b-9148-e3be6c30e623}">
          <xlrd:rvb i="3188"/>
        </ext>
      </extLst>
    </bk>
    <bk>
      <extLst>
        <ext uri="{3e2802c4-a4d2-4d8b-9148-e3be6c30e623}">
          <xlrd:rvb i="3189"/>
        </ext>
      </extLst>
    </bk>
    <bk>
      <extLst>
        <ext uri="{3e2802c4-a4d2-4d8b-9148-e3be6c30e623}">
          <xlrd:rvb i="3190"/>
        </ext>
      </extLst>
    </bk>
    <bk>
      <extLst>
        <ext uri="{3e2802c4-a4d2-4d8b-9148-e3be6c30e623}">
          <xlrd:rvb i="3191"/>
        </ext>
      </extLst>
    </bk>
    <bk>
      <extLst>
        <ext uri="{3e2802c4-a4d2-4d8b-9148-e3be6c30e623}">
          <xlrd:rvb i="3192"/>
        </ext>
      </extLst>
    </bk>
    <bk>
      <extLst>
        <ext uri="{3e2802c4-a4d2-4d8b-9148-e3be6c30e623}">
          <xlrd:rvb i="3193"/>
        </ext>
      </extLst>
    </bk>
    <bk>
      <extLst>
        <ext uri="{3e2802c4-a4d2-4d8b-9148-e3be6c30e623}">
          <xlrd:rvb i="3194"/>
        </ext>
      </extLst>
    </bk>
    <bk>
      <extLst>
        <ext uri="{3e2802c4-a4d2-4d8b-9148-e3be6c30e623}">
          <xlrd:rvb i="3195"/>
        </ext>
      </extLst>
    </bk>
    <bk>
      <extLst>
        <ext uri="{3e2802c4-a4d2-4d8b-9148-e3be6c30e623}">
          <xlrd:rvb i="3196"/>
        </ext>
      </extLst>
    </bk>
    <bk>
      <extLst>
        <ext uri="{3e2802c4-a4d2-4d8b-9148-e3be6c30e623}">
          <xlrd:rvb i="3197"/>
        </ext>
      </extLst>
    </bk>
    <bk>
      <extLst>
        <ext uri="{3e2802c4-a4d2-4d8b-9148-e3be6c30e623}">
          <xlrd:rvb i="3198"/>
        </ext>
      </extLst>
    </bk>
    <bk>
      <extLst>
        <ext uri="{3e2802c4-a4d2-4d8b-9148-e3be6c30e623}">
          <xlrd:rvb i="3199"/>
        </ext>
      </extLst>
    </bk>
    <bk>
      <extLst>
        <ext uri="{3e2802c4-a4d2-4d8b-9148-e3be6c30e623}">
          <xlrd:rvb i="3200"/>
        </ext>
      </extLst>
    </bk>
    <bk>
      <extLst>
        <ext uri="{3e2802c4-a4d2-4d8b-9148-e3be6c30e623}">
          <xlrd:rvb i="3201"/>
        </ext>
      </extLst>
    </bk>
    <bk>
      <extLst>
        <ext uri="{3e2802c4-a4d2-4d8b-9148-e3be6c30e623}">
          <xlrd:rvb i="3202"/>
        </ext>
      </extLst>
    </bk>
    <bk>
      <extLst>
        <ext uri="{3e2802c4-a4d2-4d8b-9148-e3be6c30e623}">
          <xlrd:rvb i="3203"/>
        </ext>
      </extLst>
    </bk>
    <bk>
      <extLst>
        <ext uri="{3e2802c4-a4d2-4d8b-9148-e3be6c30e623}">
          <xlrd:rvb i="3204"/>
        </ext>
      </extLst>
    </bk>
    <bk>
      <extLst>
        <ext uri="{3e2802c4-a4d2-4d8b-9148-e3be6c30e623}">
          <xlrd:rvb i="3205"/>
        </ext>
      </extLst>
    </bk>
    <bk>
      <extLst>
        <ext uri="{3e2802c4-a4d2-4d8b-9148-e3be6c30e623}">
          <xlrd:rvb i="3206"/>
        </ext>
      </extLst>
    </bk>
    <bk>
      <extLst>
        <ext uri="{3e2802c4-a4d2-4d8b-9148-e3be6c30e623}">
          <xlrd:rvb i="3207"/>
        </ext>
      </extLst>
    </bk>
    <bk>
      <extLst>
        <ext uri="{3e2802c4-a4d2-4d8b-9148-e3be6c30e623}">
          <xlrd:rvb i="3208"/>
        </ext>
      </extLst>
    </bk>
    <bk>
      <extLst>
        <ext uri="{3e2802c4-a4d2-4d8b-9148-e3be6c30e623}">
          <xlrd:rvb i="3209"/>
        </ext>
      </extLst>
    </bk>
    <bk>
      <extLst>
        <ext uri="{3e2802c4-a4d2-4d8b-9148-e3be6c30e623}">
          <xlrd:rvb i="3210"/>
        </ext>
      </extLst>
    </bk>
    <bk>
      <extLst>
        <ext uri="{3e2802c4-a4d2-4d8b-9148-e3be6c30e623}">
          <xlrd:rvb i="3211"/>
        </ext>
      </extLst>
    </bk>
    <bk>
      <extLst>
        <ext uri="{3e2802c4-a4d2-4d8b-9148-e3be6c30e623}">
          <xlrd:rvb i="3212"/>
        </ext>
      </extLst>
    </bk>
    <bk>
      <extLst>
        <ext uri="{3e2802c4-a4d2-4d8b-9148-e3be6c30e623}">
          <xlrd:rvb i="3213"/>
        </ext>
      </extLst>
    </bk>
    <bk>
      <extLst>
        <ext uri="{3e2802c4-a4d2-4d8b-9148-e3be6c30e623}">
          <xlrd:rvb i="3214"/>
        </ext>
      </extLst>
    </bk>
    <bk>
      <extLst>
        <ext uri="{3e2802c4-a4d2-4d8b-9148-e3be6c30e623}">
          <xlrd:rvb i="3215"/>
        </ext>
      </extLst>
    </bk>
    <bk>
      <extLst>
        <ext uri="{3e2802c4-a4d2-4d8b-9148-e3be6c30e623}">
          <xlrd:rvb i="3216"/>
        </ext>
      </extLst>
    </bk>
    <bk>
      <extLst>
        <ext uri="{3e2802c4-a4d2-4d8b-9148-e3be6c30e623}">
          <xlrd:rvb i="3217"/>
        </ext>
      </extLst>
    </bk>
    <bk>
      <extLst>
        <ext uri="{3e2802c4-a4d2-4d8b-9148-e3be6c30e623}">
          <xlrd:rvb i="3218"/>
        </ext>
      </extLst>
    </bk>
    <bk>
      <extLst>
        <ext uri="{3e2802c4-a4d2-4d8b-9148-e3be6c30e623}">
          <xlrd:rvb i="3219"/>
        </ext>
      </extLst>
    </bk>
    <bk>
      <extLst>
        <ext uri="{3e2802c4-a4d2-4d8b-9148-e3be6c30e623}">
          <xlrd:rvb i="3220"/>
        </ext>
      </extLst>
    </bk>
    <bk>
      <extLst>
        <ext uri="{3e2802c4-a4d2-4d8b-9148-e3be6c30e623}">
          <xlrd:rvb i="3221"/>
        </ext>
      </extLst>
    </bk>
    <bk>
      <extLst>
        <ext uri="{3e2802c4-a4d2-4d8b-9148-e3be6c30e623}">
          <xlrd:rvb i="3222"/>
        </ext>
      </extLst>
    </bk>
    <bk>
      <extLst>
        <ext uri="{3e2802c4-a4d2-4d8b-9148-e3be6c30e623}">
          <xlrd:rvb i="3223"/>
        </ext>
      </extLst>
    </bk>
    <bk>
      <extLst>
        <ext uri="{3e2802c4-a4d2-4d8b-9148-e3be6c30e623}">
          <xlrd:rvb i="3224"/>
        </ext>
      </extLst>
    </bk>
    <bk>
      <extLst>
        <ext uri="{3e2802c4-a4d2-4d8b-9148-e3be6c30e623}">
          <xlrd:rvb i="3225"/>
        </ext>
      </extLst>
    </bk>
    <bk>
      <extLst>
        <ext uri="{3e2802c4-a4d2-4d8b-9148-e3be6c30e623}">
          <xlrd:rvb i="3226"/>
        </ext>
      </extLst>
    </bk>
    <bk>
      <extLst>
        <ext uri="{3e2802c4-a4d2-4d8b-9148-e3be6c30e623}">
          <xlrd:rvb i="3227"/>
        </ext>
      </extLst>
    </bk>
    <bk>
      <extLst>
        <ext uri="{3e2802c4-a4d2-4d8b-9148-e3be6c30e623}">
          <xlrd:rvb i="3228"/>
        </ext>
      </extLst>
    </bk>
    <bk>
      <extLst>
        <ext uri="{3e2802c4-a4d2-4d8b-9148-e3be6c30e623}">
          <xlrd:rvb i="3229"/>
        </ext>
      </extLst>
    </bk>
    <bk>
      <extLst>
        <ext uri="{3e2802c4-a4d2-4d8b-9148-e3be6c30e623}">
          <xlrd:rvb i="3230"/>
        </ext>
      </extLst>
    </bk>
    <bk>
      <extLst>
        <ext uri="{3e2802c4-a4d2-4d8b-9148-e3be6c30e623}">
          <xlrd:rvb i="3231"/>
        </ext>
      </extLst>
    </bk>
    <bk>
      <extLst>
        <ext uri="{3e2802c4-a4d2-4d8b-9148-e3be6c30e623}">
          <xlrd:rvb i="3232"/>
        </ext>
      </extLst>
    </bk>
    <bk>
      <extLst>
        <ext uri="{3e2802c4-a4d2-4d8b-9148-e3be6c30e623}">
          <xlrd:rvb i="3233"/>
        </ext>
      </extLst>
    </bk>
    <bk>
      <extLst>
        <ext uri="{3e2802c4-a4d2-4d8b-9148-e3be6c30e623}">
          <xlrd:rvb i="3234"/>
        </ext>
      </extLst>
    </bk>
    <bk>
      <extLst>
        <ext uri="{3e2802c4-a4d2-4d8b-9148-e3be6c30e623}">
          <xlrd:rvb i="3235"/>
        </ext>
      </extLst>
    </bk>
    <bk>
      <extLst>
        <ext uri="{3e2802c4-a4d2-4d8b-9148-e3be6c30e623}">
          <xlrd:rvb i="3236"/>
        </ext>
      </extLst>
    </bk>
    <bk>
      <extLst>
        <ext uri="{3e2802c4-a4d2-4d8b-9148-e3be6c30e623}">
          <xlrd:rvb i="3237"/>
        </ext>
      </extLst>
    </bk>
    <bk>
      <extLst>
        <ext uri="{3e2802c4-a4d2-4d8b-9148-e3be6c30e623}">
          <xlrd:rvb i="3238"/>
        </ext>
      </extLst>
    </bk>
    <bk>
      <extLst>
        <ext uri="{3e2802c4-a4d2-4d8b-9148-e3be6c30e623}">
          <xlrd:rvb i="3239"/>
        </ext>
      </extLst>
    </bk>
    <bk>
      <extLst>
        <ext uri="{3e2802c4-a4d2-4d8b-9148-e3be6c30e623}">
          <xlrd:rvb i="3240"/>
        </ext>
      </extLst>
    </bk>
    <bk>
      <extLst>
        <ext uri="{3e2802c4-a4d2-4d8b-9148-e3be6c30e623}">
          <xlrd:rvb i="3241"/>
        </ext>
      </extLst>
    </bk>
    <bk>
      <extLst>
        <ext uri="{3e2802c4-a4d2-4d8b-9148-e3be6c30e623}">
          <xlrd:rvb i="3242"/>
        </ext>
      </extLst>
    </bk>
    <bk>
      <extLst>
        <ext uri="{3e2802c4-a4d2-4d8b-9148-e3be6c30e623}">
          <xlrd:rvb i="3243"/>
        </ext>
      </extLst>
    </bk>
    <bk>
      <extLst>
        <ext uri="{3e2802c4-a4d2-4d8b-9148-e3be6c30e623}">
          <xlrd:rvb i="3244"/>
        </ext>
      </extLst>
    </bk>
    <bk>
      <extLst>
        <ext uri="{3e2802c4-a4d2-4d8b-9148-e3be6c30e623}">
          <xlrd:rvb i="3245"/>
        </ext>
      </extLst>
    </bk>
    <bk>
      <extLst>
        <ext uri="{3e2802c4-a4d2-4d8b-9148-e3be6c30e623}">
          <xlrd:rvb i="3246"/>
        </ext>
      </extLst>
    </bk>
    <bk>
      <extLst>
        <ext uri="{3e2802c4-a4d2-4d8b-9148-e3be6c30e623}">
          <xlrd:rvb i="3247"/>
        </ext>
      </extLst>
    </bk>
    <bk>
      <extLst>
        <ext uri="{3e2802c4-a4d2-4d8b-9148-e3be6c30e623}">
          <xlrd:rvb i="3248"/>
        </ext>
      </extLst>
    </bk>
    <bk>
      <extLst>
        <ext uri="{3e2802c4-a4d2-4d8b-9148-e3be6c30e623}">
          <xlrd:rvb i="3249"/>
        </ext>
      </extLst>
    </bk>
    <bk>
      <extLst>
        <ext uri="{3e2802c4-a4d2-4d8b-9148-e3be6c30e623}">
          <xlrd:rvb i="3250"/>
        </ext>
      </extLst>
    </bk>
    <bk>
      <extLst>
        <ext uri="{3e2802c4-a4d2-4d8b-9148-e3be6c30e623}">
          <xlrd:rvb i="3251"/>
        </ext>
      </extLst>
    </bk>
    <bk>
      <extLst>
        <ext uri="{3e2802c4-a4d2-4d8b-9148-e3be6c30e623}">
          <xlrd:rvb i="3252"/>
        </ext>
      </extLst>
    </bk>
    <bk>
      <extLst>
        <ext uri="{3e2802c4-a4d2-4d8b-9148-e3be6c30e623}">
          <xlrd:rvb i="3253"/>
        </ext>
      </extLst>
    </bk>
    <bk>
      <extLst>
        <ext uri="{3e2802c4-a4d2-4d8b-9148-e3be6c30e623}">
          <xlrd:rvb i="3254"/>
        </ext>
      </extLst>
    </bk>
    <bk>
      <extLst>
        <ext uri="{3e2802c4-a4d2-4d8b-9148-e3be6c30e623}">
          <xlrd:rvb i="3255"/>
        </ext>
      </extLst>
    </bk>
    <bk>
      <extLst>
        <ext uri="{3e2802c4-a4d2-4d8b-9148-e3be6c30e623}">
          <xlrd:rvb i="3256"/>
        </ext>
      </extLst>
    </bk>
    <bk>
      <extLst>
        <ext uri="{3e2802c4-a4d2-4d8b-9148-e3be6c30e623}">
          <xlrd:rvb i="3257"/>
        </ext>
      </extLst>
    </bk>
    <bk>
      <extLst>
        <ext uri="{3e2802c4-a4d2-4d8b-9148-e3be6c30e623}">
          <xlrd:rvb i="3258"/>
        </ext>
      </extLst>
    </bk>
    <bk>
      <extLst>
        <ext uri="{3e2802c4-a4d2-4d8b-9148-e3be6c30e623}">
          <xlrd:rvb i="3259"/>
        </ext>
      </extLst>
    </bk>
    <bk>
      <extLst>
        <ext uri="{3e2802c4-a4d2-4d8b-9148-e3be6c30e623}">
          <xlrd:rvb i="3260"/>
        </ext>
      </extLst>
    </bk>
    <bk>
      <extLst>
        <ext uri="{3e2802c4-a4d2-4d8b-9148-e3be6c30e623}">
          <xlrd:rvb i="3261"/>
        </ext>
      </extLst>
    </bk>
    <bk>
      <extLst>
        <ext uri="{3e2802c4-a4d2-4d8b-9148-e3be6c30e623}">
          <xlrd:rvb i="3262"/>
        </ext>
      </extLst>
    </bk>
    <bk>
      <extLst>
        <ext uri="{3e2802c4-a4d2-4d8b-9148-e3be6c30e623}">
          <xlrd:rvb i="3263"/>
        </ext>
      </extLst>
    </bk>
    <bk>
      <extLst>
        <ext uri="{3e2802c4-a4d2-4d8b-9148-e3be6c30e623}">
          <xlrd:rvb i="3264"/>
        </ext>
      </extLst>
    </bk>
    <bk>
      <extLst>
        <ext uri="{3e2802c4-a4d2-4d8b-9148-e3be6c30e623}">
          <xlrd:rvb i="3265"/>
        </ext>
      </extLst>
    </bk>
    <bk>
      <extLst>
        <ext uri="{3e2802c4-a4d2-4d8b-9148-e3be6c30e623}">
          <xlrd:rvb i="3266"/>
        </ext>
      </extLst>
    </bk>
    <bk>
      <extLst>
        <ext uri="{3e2802c4-a4d2-4d8b-9148-e3be6c30e623}">
          <xlrd:rvb i="3267"/>
        </ext>
      </extLst>
    </bk>
    <bk>
      <extLst>
        <ext uri="{3e2802c4-a4d2-4d8b-9148-e3be6c30e623}">
          <xlrd:rvb i="3268"/>
        </ext>
      </extLst>
    </bk>
    <bk>
      <extLst>
        <ext uri="{3e2802c4-a4d2-4d8b-9148-e3be6c30e623}">
          <xlrd:rvb i="3269"/>
        </ext>
      </extLst>
    </bk>
    <bk>
      <extLst>
        <ext uri="{3e2802c4-a4d2-4d8b-9148-e3be6c30e623}">
          <xlrd:rvb i="3270"/>
        </ext>
      </extLst>
    </bk>
    <bk>
      <extLst>
        <ext uri="{3e2802c4-a4d2-4d8b-9148-e3be6c30e623}">
          <xlrd:rvb i="3271"/>
        </ext>
      </extLst>
    </bk>
    <bk>
      <extLst>
        <ext uri="{3e2802c4-a4d2-4d8b-9148-e3be6c30e623}">
          <xlrd:rvb i="3272"/>
        </ext>
      </extLst>
    </bk>
    <bk>
      <extLst>
        <ext uri="{3e2802c4-a4d2-4d8b-9148-e3be6c30e623}">
          <xlrd:rvb i="3273"/>
        </ext>
      </extLst>
    </bk>
    <bk>
      <extLst>
        <ext uri="{3e2802c4-a4d2-4d8b-9148-e3be6c30e623}">
          <xlrd:rvb i="3274"/>
        </ext>
      </extLst>
    </bk>
    <bk>
      <extLst>
        <ext uri="{3e2802c4-a4d2-4d8b-9148-e3be6c30e623}">
          <xlrd:rvb i="3275"/>
        </ext>
      </extLst>
    </bk>
    <bk>
      <extLst>
        <ext uri="{3e2802c4-a4d2-4d8b-9148-e3be6c30e623}">
          <xlrd:rvb i="3276"/>
        </ext>
      </extLst>
    </bk>
    <bk>
      <extLst>
        <ext uri="{3e2802c4-a4d2-4d8b-9148-e3be6c30e623}">
          <xlrd:rvb i="3277"/>
        </ext>
      </extLst>
    </bk>
    <bk>
      <extLst>
        <ext uri="{3e2802c4-a4d2-4d8b-9148-e3be6c30e623}">
          <xlrd:rvb i="3278"/>
        </ext>
      </extLst>
    </bk>
    <bk>
      <extLst>
        <ext uri="{3e2802c4-a4d2-4d8b-9148-e3be6c30e623}">
          <xlrd:rvb i="3279"/>
        </ext>
      </extLst>
    </bk>
    <bk>
      <extLst>
        <ext uri="{3e2802c4-a4d2-4d8b-9148-e3be6c30e623}">
          <xlrd:rvb i="3280"/>
        </ext>
      </extLst>
    </bk>
    <bk>
      <extLst>
        <ext uri="{3e2802c4-a4d2-4d8b-9148-e3be6c30e623}">
          <xlrd:rvb i="3281"/>
        </ext>
      </extLst>
    </bk>
    <bk>
      <extLst>
        <ext uri="{3e2802c4-a4d2-4d8b-9148-e3be6c30e623}">
          <xlrd:rvb i="3282"/>
        </ext>
      </extLst>
    </bk>
    <bk>
      <extLst>
        <ext uri="{3e2802c4-a4d2-4d8b-9148-e3be6c30e623}">
          <xlrd:rvb i="3283"/>
        </ext>
      </extLst>
    </bk>
    <bk>
      <extLst>
        <ext uri="{3e2802c4-a4d2-4d8b-9148-e3be6c30e623}">
          <xlrd:rvb i="3284"/>
        </ext>
      </extLst>
    </bk>
    <bk>
      <extLst>
        <ext uri="{3e2802c4-a4d2-4d8b-9148-e3be6c30e623}">
          <xlrd:rvb i="3285"/>
        </ext>
      </extLst>
    </bk>
    <bk>
      <extLst>
        <ext uri="{3e2802c4-a4d2-4d8b-9148-e3be6c30e623}">
          <xlrd:rvb i="3286"/>
        </ext>
      </extLst>
    </bk>
    <bk>
      <extLst>
        <ext uri="{3e2802c4-a4d2-4d8b-9148-e3be6c30e623}">
          <xlrd:rvb i="3287"/>
        </ext>
      </extLst>
    </bk>
    <bk>
      <extLst>
        <ext uri="{3e2802c4-a4d2-4d8b-9148-e3be6c30e623}">
          <xlrd:rvb i="3288"/>
        </ext>
      </extLst>
    </bk>
    <bk>
      <extLst>
        <ext uri="{3e2802c4-a4d2-4d8b-9148-e3be6c30e623}">
          <xlrd:rvb i="3289"/>
        </ext>
      </extLst>
    </bk>
    <bk>
      <extLst>
        <ext uri="{3e2802c4-a4d2-4d8b-9148-e3be6c30e623}">
          <xlrd:rvb i="3290"/>
        </ext>
      </extLst>
    </bk>
    <bk>
      <extLst>
        <ext uri="{3e2802c4-a4d2-4d8b-9148-e3be6c30e623}">
          <xlrd:rvb i="3291"/>
        </ext>
      </extLst>
    </bk>
    <bk>
      <extLst>
        <ext uri="{3e2802c4-a4d2-4d8b-9148-e3be6c30e623}">
          <xlrd:rvb i="3292"/>
        </ext>
      </extLst>
    </bk>
    <bk>
      <extLst>
        <ext uri="{3e2802c4-a4d2-4d8b-9148-e3be6c30e623}">
          <xlrd:rvb i="3293"/>
        </ext>
      </extLst>
    </bk>
    <bk>
      <extLst>
        <ext uri="{3e2802c4-a4d2-4d8b-9148-e3be6c30e623}">
          <xlrd:rvb i="3294"/>
        </ext>
      </extLst>
    </bk>
    <bk>
      <extLst>
        <ext uri="{3e2802c4-a4d2-4d8b-9148-e3be6c30e623}">
          <xlrd:rvb i="3295"/>
        </ext>
      </extLst>
    </bk>
    <bk>
      <extLst>
        <ext uri="{3e2802c4-a4d2-4d8b-9148-e3be6c30e623}">
          <xlrd:rvb i="3296"/>
        </ext>
      </extLst>
    </bk>
    <bk>
      <extLst>
        <ext uri="{3e2802c4-a4d2-4d8b-9148-e3be6c30e623}">
          <xlrd:rvb i="3297"/>
        </ext>
      </extLst>
    </bk>
    <bk>
      <extLst>
        <ext uri="{3e2802c4-a4d2-4d8b-9148-e3be6c30e623}">
          <xlrd:rvb i="3298"/>
        </ext>
      </extLst>
    </bk>
    <bk>
      <extLst>
        <ext uri="{3e2802c4-a4d2-4d8b-9148-e3be6c30e623}">
          <xlrd:rvb i="3299"/>
        </ext>
      </extLst>
    </bk>
    <bk>
      <extLst>
        <ext uri="{3e2802c4-a4d2-4d8b-9148-e3be6c30e623}">
          <xlrd:rvb i="3300"/>
        </ext>
      </extLst>
    </bk>
    <bk>
      <extLst>
        <ext uri="{3e2802c4-a4d2-4d8b-9148-e3be6c30e623}">
          <xlrd:rvb i="3301"/>
        </ext>
      </extLst>
    </bk>
    <bk>
      <extLst>
        <ext uri="{3e2802c4-a4d2-4d8b-9148-e3be6c30e623}">
          <xlrd:rvb i="3302"/>
        </ext>
      </extLst>
    </bk>
    <bk>
      <extLst>
        <ext uri="{3e2802c4-a4d2-4d8b-9148-e3be6c30e623}">
          <xlrd:rvb i="3303"/>
        </ext>
      </extLst>
    </bk>
    <bk>
      <extLst>
        <ext uri="{3e2802c4-a4d2-4d8b-9148-e3be6c30e623}">
          <xlrd:rvb i="3304"/>
        </ext>
      </extLst>
    </bk>
    <bk>
      <extLst>
        <ext uri="{3e2802c4-a4d2-4d8b-9148-e3be6c30e623}">
          <xlrd:rvb i="3305"/>
        </ext>
      </extLst>
    </bk>
    <bk>
      <extLst>
        <ext uri="{3e2802c4-a4d2-4d8b-9148-e3be6c30e623}">
          <xlrd:rvb i="3306"/>
        </ext>
      </extLst>
    </bk>
    <bk>
      <extLst>
        <ext uri="{3e2802c4-a4d2-4d8b-9148-e3be6c30e623}">
          <xlrd:rvb i="3307"/>
        </ext>
      </extLst>
    </bk>
    <bk>
      <extLst>
        <ext uri="{3e2802c4-a4d2-4d8b-9148-e3be6c30e623}">
          <xlrd:rvb i="3308"/>
        </ext>
      </extLst>
    </bk>
    <bk>
      <extLst>
        <ext uri="{3e2802c4-a4d2-4d8b-9148-e3be6c30e623}">
          <xlrd:rvb i="3309"/>
        </ext>
      </extLst>
    </bk>
    <bk>
      <extLst>
        <ext uri="{3e2802c4-a4d2-4d8b-9148-e3be6c30e623}">
          <xlrd:rvb i="3310"/>
        </ext>
      </extLst>
    </bk>
    <bk>
      <extLst>
        <ext uri="{3e2802c4-a4d2-4d8b-9148-e3be6c30e623}">
          <xlrd:rvb i="3311"/>
        </ext>
      </extLst>
    </bk>
    <bk>
      <extLst>
        <ext uri="{3e2802c4-a4d2-4d8b-9148-e3be6c30e623}">
          <xlrd:rvb i="3312"/>
        </ext>
      </extLst>
    </bk>
    <bk>
      <extLst>
        <ext uri="{3e2802c4-a4d2-4d8b-9148-e3be6c30e623}">
          <xlrd:rvb i="3313"/>
        </ext>
      </extLst>
    </bk>
    <bk>
      <extLst>
        <ext uri="{3e2802c4-a4d2-4d8b-9148-e3be6c30e623}">
          <xlrd:rvb i="3314"/>
        </ext>
      </extLst>
    </bk>
    <bk>
      <extLst>
        <ext uri="{3e2802c4-a4d2-4d8b-9148-e3be6c30e623}">
          <xlrd:rvb i="3315"/>
        </ext>
      </extLst>
    </bk>
    <bk>
      <extLst>
        <ext uri="{3e2802c4-a4d2-4d8b-9148-e3be6c30e623}">
          <xlrd:rvb i="3316"/>
        </ext>
      </extLst>
    </bk>
    <bk>
      <extLst>
        <ext uri="{3e2802c4-a4d2-4d8b-9148-e3be6c30e623}">
          <xlrd:rvb i="3317"/>
        </ext>
      </extLst>
    </bk>
    <bk>
      <extLst>
        <ext uri="{3e2802c4-a4d2-4d8b-9148-e3be6c30e623}">
          <xlrd:rvb i="3318"/>
        </ext>
      </extLst>
    </bk>
    <bk>
      <extLst>
        <ext uri="{3e2802c4-a4d2-4d8b-9148-e3be6c30e623}">
          <xlrd:rvb i="3319"/>
        </ext>
      </extLst>
    </bk>
    <bk>
      <extLst>
        <ext uri="{3e2802c4-a4d2-4d8b-9148-e3be6c30e623}">
          <xlrd:rvb i="3320"/>
        </ext>
      </extLst>
    </bk>
    <bk>
      <extLst>
        <ext uri="{3e2802c4-a4d2-4d8b-9148-e3be6c30e623}">
          <xlrd:rvb i="3321"/>
        </ext>
      </extLst>
    </bk>
    <bk>
      <extLst>
        <ext uri="{3e2802c4-a4d2-4d8b-9148-e3be6c30e623}">
          <xlrd:rvb i="3322"/>
        </ext>
      </extLst>
    </bk>
    <bk>
      <extLst>
        <ext uri="{3e2802c4-a4d2-4d8b-9148-e3be6c30e623}">
          <xlrd:rvb i="3323"/>
        </ext>
      </extLst>
    </bk>
    <bk>
      <extLst>
        <ext uri="{3e2802c4-a4d2-4d8b-9148-e3be6c30e623}">
          <xlrd:rvb i="3324"/>
        </ext>
      </extLst>
    </bk>
    <bk>
      <extLst>
        <ext uri="{3e2802c4-a4d2-4d8b-9148-e3be6c30e623}">
          <xlrd:rvb i="3325"/>
        </ext>
      </extLst>
    </bk>
    <bk>
      <extLst>
        <ext uri="{3e2802c4-a4d2-4d8b-9148-e3be6c30e623}">
          <xlrd:rvb i="3326"/>
        </ext>
      </extLst>
    </bk>
    <bk>
      <extLst>
        <ext uri="{3e2802c4-a4d2-4d8b-9148-e3be6c30e623}">
          <xlrd:rvb i="3327"/>
        </ext>
      </extLst>
    </bk>
    <bk>
      <extLst>
        <ext uri="{3e2802c4-a4d2-4d8b-9148-e3be6c30e623}">
          <xlrd:rvb i="3328"/>
        </ext>
      </extLst>
    </bk>
    <bk>
      <extLst>
        <ext uri="{3e2802c4-a4d2-4d8b-9148-e3be6c30e623}">
          <xlrd:rvb i="3329"/>
        </ext>
      </extLst>
    </bk>
    <bk>
      <extLst>
        <ext uri="{3e2802c4-a4d2-4d8b-9148-e3be6c30e623}">
          <xlrd:rvb i="3330"/>
        </ext>
      </extLst>
    </bk>
    <bk>
      <extLst>
        <ext uri="{3e2802c4-a4d2-4d8b-9148-e3be6c30e623}">
          <xlrd:rvb i="3331"/>
        </ext>
      </extLst>
    </bk>
    <bk>
      <extLst>
        <ext uri="{3e2802c4-a4d2-4d8b-9148-e3be6c30e623}">
          <xlrd:rvb i="3332"/>
        </ext>
      </extLst>
    </bk>
    <bk>
      <extLst>
        <ext uri="{3e2802c4-a4d2-4d8b-9148-e3be6c30e623}">
          <xlrd:rvb i="3333"/>
        </ext>
      </extLst>
    </bk>
    <bk>
      <extLst>
        <ext uri="{3e2802c4-a4d2-4d8b-9148-e3be6c30e623}">
          <xlrd:rvb i="3334"/>
        </ext>
      </extLst>
    </bk>
    <bk>
      <extLst>
        <ext uri="{3e2802c4-a4d2-4d8b-9148-e3be6c30e623}">
          <xlrd:rvb i="3335"/>
        </ext>
      </extLst>
    </bk>
    <bk>
      <extLst>
        <ext uri="{3e2802c4-a4d2-4d8b-9148-e3be6c30e623}">
          <xlrd:rvb i="3336"/>
        </ext>
      </extLst>
    </bk>
    <bk>
      <extLst>
        <ext uri="{3e2802c4-a4d2-4d8b-9148-e3be6c30e623}">
          <xlrd:rvb i="3337"/>
        </ext>
      </extLst>
    </bk>
    <bk>
      <extLst>
        <ext uri="{3e2802c4-a4d2-4d8b-9148-e3be6c30e623}">
          <xlrd:rvb i="3338"/>
        </ext>
      </extLst>
    </bk>
    <bk>
      <extLst>
        <ext uri="{3e2802c4-a4d2-4d8b-9148-e3be6c30e623}">
          <xlrd:rvb i="3339"/>
        </ext>
      </extLst>
    </bk>
    <bk>
      <extLst>
        <ext uri="{3e2802c4-a4d2-4d8b-9148-e3be6c30e623}">
          <xlrd:rvb i="3340"/>
        </ext>
      </extLst>
    </bk>
    <bk>
      <extLst>
        <ext uri="{3e2802c4-a4d2-4d8b-9148-e3be6c30e623}">
          <xlrd:rvb i="3341"/>
        </ext>
      </extLst>
    </bk>
    <bk>
      <extLst>
        <ext uri="{3e2802c4-a4d2-4d8b-9148-e3be6c30e623}">
          <xlrd:rvb i="3342"/>
        </ext>
      </extLst>
    </bk>
    <bk>
      <extLst>
        <ext uri="{3e2802c4-a4d2-4d8b-9148-e3be6c30e623}">
          <xlrd:rvb i="3343"/>
        </ext>
      </extLst>
    </bk>
    <bk>
      <extLst>
        <ext uri="{3e2802c4-a4d2-4d8b-9148-e3be6c30e623}">
          <xlrd:rvb i="3344"/>
        </ext>
      </extLst>
    </bk>
    <bk>
      <extLst>
        <ext uri="{3e2802c4-a4d2-4d8b-9148-e3be6c30e623}">
          <xlrd:rvb i="3345"/>
        </ext>
      </extLst>
    </bk>
    <bk>
      <extLst>
        <ext uri="{3e2802c4-a4d2-4d8b-9148-e3be6c30e623}">
          <xlrd:rvb i="3346"/>
        </ext>
      </extLst>
    </bk>
    <bk>
      <extLst>
        <ext uri="{3e2802c4-a4d2-4d8b-9148-e3be6c30e623}">
          <xlrd:rvb i="3347"/>
        </ext>
      </extLst>
    </bk>
    <bk>
      <extLst>
        <ext uri="{3e2802c4-a4d2-4d8b-9148-e3be6c30e623}">
          <xlrd:rvb i="3348"/>
        </ext>
      </extLst>
    </bk>
    <bk>
      <extLst>
        <ext uri="{3e2802c4-a4d2-4d8b-9148-e3be6c30e623}">
          <xlrd:rvb i="3349"/>
        </ext>
      </extLst>
    </bk>
    <bk>
      <extLst>
        <ext uri="{3e2802c4-a4d2-4d8b-9148-e3be6c30e623}">
          <xlrd:rvb i="3350"/>
        </ext>
      </extLst>
    </bk>
    <bk>
      <extLst>
        <ext uri="{3e2802c4-a4d2-4d8b-9148-e3be6c30e623}">
          <xlrd:rvb i="3351"/>
        </ext>
      </extLst>
    </bk>
    <bk>
      <extLst>
        <ext uri="{3e2802c4-a4d2-4d8b-9148-e3be6c30e623}">
          <xlrd:rvb i="3352"/>
        </ext>
      </extLst>
    </bk>
    <bk>
      <extLst>
        <ext uri="{3e2802c4-a4d2-4d8b-9148-e3be6c30e623}">
          <xlrd:rvb i="3353"/>
        </ext>
      </extLst>
    </bk>
    <bk>
      <extLst>
        <ext uri="{3e2802c4-a4d2-4d8b-9148-e3be6c30e623}">
          <xlrd:rvb i="3354"/>
        </ext>
      </extLst>
    </bk>
    <bk>
      <extLst>
        <ext uri="{3e2802c4-a4d2-4d8b-9148-e3be6c30e623}">
          <xlrd:rvb i="3355"/>
        </ext>
      </extLst>
    </bk>
    <bk>
      <extLst>
        <ext uri="{3e2802c4-a4d2-4d8b-9148-e3be6c30e623}">
          <xlrd:rvb i="3356"/>
        </ext>
      </extLst>
    </bk>
    <bk>
      <extLst>
        <ext uri="{3e2802c4-a4d2-4d8b-9148-e3be6c30e623}">
          <xlrd:rvb i="3357"/>
        </ext>
      </extLst>
    </bk>
    <bk>
      <extLst>
        <ext uri="{3e2802c4-a4d2-4d8b-9148-e3be6c30e623}">
          <xlrd:rvb i="3358"/>
        </ext>
      </extLst>
    </bk>
    <bk>
      <extLst>
        <ext uri="{3e2802c4-a4d2-4d8b-9148-e3be6c30e623}">
          <xlrd:rvb i="3359"/>
        </ext>
      </extLst>
    </bk>
    <bk>
      <extLst>
        <ext uri="{3e2802c4-a4d2-4d8b-9148-e3be6c30e623}">
          <xlrd:rvb i="3360"/>
        </ext>
      </extLst>
    </bk>
    <bk>
      <extLst>
        <ext uri="{3e2802c4-a4d2-4d8b-9148-e3be6c30e623}">
          <xlrd:rvb i="3361"/>
        </ext>
      </extLst>
    </bk>
    <bk>
      <extLst>
        <ext uri="{3e2802c4-a4d2-4d8b-9148-e3be6c30e623}">
          <xlrd:rvb i="3362"/>
        </ext>
      </extLst>
    </bk>
    <bk>
      <extLst>
        <ext uri="{3e2802c4-a4d2-4d8b-9148-e3be6c30e623}">
          <xlrd:rvb i="3363"/>
        </ext>
      </extLst>
    </bk>
    <bk>
      <extLst>
        <ext uri="{3e2802c4-a4d2-4d8b-9148-e3be6c30e623}">
          <xlrd:rvb i="3364"/>
        </ext>
      </extLst>
    </bk>
    <bk>
      <extLst>
        <ext uri="{3e2802c4-a4d2-4d8b-9148-e3be6c30e623}">
          <xlrd:rvb i="3365"/>
        </ext>
      </extLst>
    </bk>
    <bk>
      <extLst>
        <ext uri="{3e2802c4-a4d2-4d8b-9148-e3be6c30e623}">
          <xlrd:rvb i="3366"/>
        </ext>
      </extLst>
    </bk>
    <bk>
      <extLst>
        <ext uri="{3e2802c4-a4d2-4d8b-9148-e3be6c30e623}">
          <xlrd:rvb i="3367"/>
        </ext>
      </extLst>
    </bk>
    <bk>
      <extLst>
        <ext uri="{3e2802c4-a4d2-4d8b-9148-e3be6c30e623}">
          <xlrd:rvb i="3368"/>
        </ext>
      </extLst>
    </bk>
    <bk>
      <extLst>
        <ext uri="{3e2802c4-a4d2-4d8b-9148-e3be6c30e623}">
          <xlrd:rvb i="3369"/>
        </ext>
      </extLst>
    </bk>
    <bk>
      <extLst>
        <ext uri="{3e2802c4-a4d2-4d8b-9148-e3be6c30e623}">
          <xlrd:rvb i="3370"/>
        </ext>
      </extLst>
    </bk>
    <bk>
      <extLst>
        <ext uri="{3e2802c4-a4d2-4d8b-9148-e3be6c30e623}">
          <xlrd:rvb i="3371"/>
        </ext>
      </extLst>
    </bk>
    <bk>
      <extLst>
        <ext uri="{3e2802c4-a4d2-4d8b-9148-e3be6c30e623}">
          <xlrd:rvb i="3372"/>
        </ext>
      </extLst>
    </bk>
    <bk>
      <extLst>
        <ext uri="{3e2802c4-a4d2-4d8b-9148-e3be6c30e623}">
          <xlrd:rvb i="3373"/>
        </ext>
      </extLst>
    </bk>
    <bk>
      <extLst>
        <ext uri="{3e2802c4-a4d2-4d8b-9148-e3be6c30e623}">
          <xlrd:rvb i="3374"/>
        </ext>
      </extLst>
    </bk>
    <bk>
      <extLst>
        <ext uri="{3e2802c4-a4d2-4d8b-9148-e3be6c30e623}">
          <xlrd:rvb i="3375"/>
        </ext>
      </extLst>
    </bk>
    <bk>
      <extLst>
        <ext uri="{3e2802c4-a4d2-4d8b-9148-e3be6c30e623}">
          <xlrd:rvb i="3376"/>
        </ext>
      </extLst>
    </bk>
    <bk>
      <extLst>
        <ext uri="{3e2802c4-a4d2-4d8b-9148-e3be6c30e623}">
          <xlrd:rvb i="3377"/>
        </ext>
      </extLst>
    </bk>
    <bk>
      <extLst>
        <ext uri="{3e2802c4-a4d2-4d8b-9148-e3be6c30e623}">
          <xlrd:rvb i="3378"/>
        </ext>
      </extLst>
    </bk>
    <bk>
      <extLst>
        <ext uri="{3e2802c4-a4d2-4d8b-9148-e3be6c30e623}">
          <xlrd:rvb i="3379"/>
        </ext>
      </extLst>
    </bk>
    <bk>
      <extLst>
        <ext uri="{3e2802c4-a4d2-4d8b-9148-e3be6c30e623}">
          <xlrd:rvb i="3380"/>
        </ext>
      </extLst>
    </bk>
    <bk>
      <extLst>
        <ext uri="{3e2802c4-a4d2-4d8b-9148-e3be6c30e623}">
          <xlrd:rvb i="3381"/>
        </ext>
      </extLst>
    </bk>
    <bk>
      <extLst>
        <ext uri="{3e2802c4-a4d2-4d8b-9148-e3be6c30e623}">
          <xlrd:rvb i="3382"/>
        </ext>
      </extLst>
    </bk>
    <bk>
      <extLst>
        <ext uri="{3e2802c4-a4d2-4d8b-9148-e3be6c30e623}">
          <xlrd:rvb i="3383"/>
        </ext>
      </extLst>
    </bk>
    <bk>
      <extLst>
        <ext uri="{3e2802c4-a4d2-4d8b-9148-e3be6c30e623}">
          <xlrd:rvb i="3384"/>
        </ext>
      </extLst>
    </bk>
    <bk>
      <extLst>
        <ext uri="{3e2802c4-a4d2-4d8b-9148-e3be6c30e623}">
          <xlrd:rvb i="3385"/>
        </ext>
      </extLst>
    </bk>
    <bk>
      <extLst>
        <ext uri="{3e2802c4-a4d2-4d8b-9148-e3be6c30e623}">
          <xlrd:rvb i="3386"/>
        </ext>
      </extLst>
    </bk>
    <bk>
      <extLst>
        <ext uri="{3e2802c4-a4d2-4d8b-9148-e3be6c30e623}">
          <xlrd:rvb i="3387"/>
        </ext>
      </extLst>
    </bk>
    <bk>
      <extLst>
        <ext uri="{3e2802c4-a4d2-4d8b-9148-e3be6c30e623}">
          <xlrd:rvb i="3388"/>
        </ext>
      </extLst>
    </bk>
    <bk>
      <extLst>
        <ext uri="{3e2802c4-a4d2-4d8b-9148-e3be6c30e623}">
          <xlrd:rvb i="3389"/>
        </ext>
      </extLst>
    </bk>
    <bk>
      <extLst>
        <ext uri="{3e2802c4-a4d2-4d8b-9148-e3be6c30e623}">
          <xlrd:rvb i="3390"/>
        </ext>
      </extLst>
    </bk>
    <bk>
      <extLst>
        <ext uri="{3e2802c4-a4d2-4d8b-9148-e3be6c30e623}">
          <xlrd:rvb i="3391"/>
        </ext>
      </extLst>
    </bk>
    <bk>
      <extLst>
        <ext uri="{3e2802c4-a4d2-4d8b-9148-e3be6c30e623}">
          <xlrd:rvb i="3392"/>
        </ext>
      </extLst>
    </bk>
    <bk>
      <extLst>
        <ext uri="{3e2802c4-a4d2-4d8b-9148-e3be6c30e623}">
          <xlrd:rvb i="3393"/>
        </ext>
      </extLst>
    </bk>
    <bk>
      <extLst>
        <ext uri="{3e2802c4-a4d2-4d8b-9148-e3be6c30e623}">
          <xlrd:rvb i="3394"/>
        </ext>
      </extLst>
    </bk>
    <bk>
      <extLst>
        <ext uri="{3e2802c4-a4d2-4d8b-9148-e3be6c30e623}">
          <xlrd:rvb i="3395"/>
        </ext>
      </extLst>
    </bk>
    <bk>
      <extLst>
        <ext uri="{3e2802c4-a4d2-4d8b-9148-e3be6c30e623}">
          <xlrd:rvb i="3396"/>
        </ext>
      </extLst>
    </bk>
    <bk>
      <extLst>
        <ext uri="{3e2802c4-a4d2-4d8b-9148-e3be6c30e623}">
          <xlrd:rvb i="3397"/>
        </ext>
      </extLst>
    </bk>
    <bk>
      <extLst>
        <ext uri="{3e2802c4-a4d2-4d8b-9148-e3be6c30e623}">
          <xlrd:rvb i="3398"/>
        </ext>
      </extLst>
    </bk>
    <bk>
      <extLst>
        <ext uri="{3e2802c4-a4d2-4d8b-9148-e3be6c30e623}">
          <xlrd:rvb i="3399"/>
        </ext>
      </extLst>
    </bk>
    <bk>
      <extLst>
        <ext uri="{3e2802c4-a4d2-4d8b-9148-e3be6c30e623}">
          <xlrd:rvb i="3400"/>
        </ext>
      </extLst>
    </bk>
    <bk>
      <extLst>
        <ext uri="{3e2802c4-a4d2-4d8b-9148-e3be6c30e623}">
          <xlrd:rvb i="3401"/>
        </ext>
      </extLst>
    </bk>
    <bk>
      <extLst>
        <ext uri="{3e2802c4-a4d2-4d8b-9148-e3be6c30e623}">
          <xlrd:rvb i="3402"/>
        </ext>
      </extLst>
    </bk>
    <bk>
      <extLst>
        <ext uri="{3e2802c4-a4d2-4d8b-9148-e3be6c30e623}">
          <xlrd:rvb i="3403"/>
        </ext>
      </extLst>
    </bk>
    <bk>
      <extLst>
        <ext uri="{3e2802c4-a4d2-4d8b-9148-e3be6c30e623}">
          <xlrd:rvb i="3404"/>
        </ext>
      </extLst>
    </bk>
    <bk>
      <extLst>
        <ext uri="{3e2802c4-a4d2-4d8b-9148-e3be6c30e623}">
          <xlrd:rvb i="3405"/>
        </ext>
      </extLst>
    </bk>
    <bk>
      <extLst>
        <ext uri="{3e2802c4-a4d2-4d8b-9148-e3be6c30e623}">
          <xlrd:rvb i="3406"/>
        </ext>
      </extLst>
    </bk>
    <bk>
      <extLst>
        <ext uri="{3e2802c4-a4d2-4d8b-9148-e3be6c30e623}">
          <xlrd:rvb i="3407"/>
        </ext>
      </extLst>
    </bk>
    <bk>
      <extLst>
        <ext uri="{3e2802c4-a4d2-4d8b-9148-e3be6c30e623}">
          <xlrd:rvb i="3408"/>
        </ext>
      </extLst>
    </bk>
    <bk>
      <extLst>
        <ext uri="{3e2802c4-a4d2-4d8b-9148-e3be6c30e623}">
          <xlrd:rvb i="3409"/>
        </ext>
      </extLst>
    </bk>
    <bk>
      <extLst>
        <ext uri="{3e2802c4-a4d2-4d8b-9148-e3be6c30e623}">
          <xlrd:rvb i="3410"/>
        </ext>
      </extLst>
    </bk>
    <bk>
      <extLst>
        <ext uri="{3e2802c4-a4d2-4d8b-9148-e3be6c30e623}">
          <xlrd:rvb i="3411"/>
        </ext>
      </extLst>
    </bk>
    <bk>
      <extLst>
        <ext uri="{3e2802c4-a4d2-4d8b-9148-e3be6c30e623}">
          <xlrd:rvb i="3412"/>
        </ext>
      </extLst>
    </bk>
    <bk>
      <extLst>
        <ext uri="{3e2802c4-a4d2-4d8b-9148-e3be6c30e623}">
          <xlrd:rvb i="3413"/>
        </ext>
      </extLst>
    </bk>
    <bk>
      <extLst>
        <ext uri="{3e2802c4-a4d2-4d8b-9148-e3be6c30e623}">
          <xlrd:rvb i="3414"/>
        </ext>
      </extLst>
    </bk>
    <bk>
      <extLst>
        <ext uri="{3e2802c4-a4d2-4d8b-9148-e3be6c30e623}">
          <xlrd:rvb i="3415"/>
        </ext>
      </extLst>
    </bk>
    <bk>
      <extLst>
        <ext uri="{3e2802c4-a4d2-4d8b-9148-e3be6c30e623}">
          <xlrd:rvb i="3416"/>
        </ext>
      </extLst>
    </bk>
    <bk>
      <extLst>
        <ext uri="{3e2802c4-a4d2-4d8b-9148-e3be6c30e623}">
          <xlrd:rvb i="3417"/>
        </ext>
      </extLst>
    </bk>
    <bk>
      <extLst>
        <ext uri="{3e2802c4-a4d2-4d8b-9148-e3be6c30e623}">
          <xlrd:rvb i="3418"/>
        </ext>
      </extLst>
    </bk>
    <bk>
      <extLst>
        <ext uri="{3e2802c4-a4d2-4d8b-9148-e3be6c30e623}">
          <xlrd:rvb i="3419"/>
        </ext>
      </extLst>
    </bk>
    <bk>
      <extLst>
        <ext uri="{3e2802c4-a4d2-4d8b-9148-e3be6c30e623}">
          <xlrd:rvb i="3420"/>
        </ext>
      </extLst>
    </bk>
    <bk>
      <extLst>
        <ext uri="{3e2802c4-a4d2-4d8b-9148-e3be6c30e623}">
          <xlrd:rvb i="3421"/>
        </ext>
      </extLst>
    </bk>
    <bk>
      <extLst>
        <ext uri="{3e2802c4-a4d2-4d8b-9148-e3be6c30e623}">
          <xlrd:rvb i="3422"/>
        </ext>
      </extLst>
    </bk>
    <bk>
      <extLst>
        <ext uri="{3e2802c4-a4d2-4d8b-9148-e3be6c30e623}">
          <xlrd:rvb i="3423"/>
        </ext>
      </extLst>
    </bk>
    <bk>
      <extLst>
        <ext uri="{3e2802c4-a4d2-4d8b-9148-e3be6c30e623}">
          <xlrd:rvb i="3424"/>
        </ext>
      </extLst>
    </bk>
    <bk>
      <extLst>
        <ext uri="{3e2802c4-a4d2-4d8b-9148-e3be6c30e623}">
          <xlrd:rvb i="3425"/>
        </ext>
      </extLst>
    </bk>
    <bk>
      <extLst>
        <ext uri="{3e2802c4-a4d2-4d8b-9148-e3be6c30e623}">
          <xlrd:rvb i="3426"/>
        </ext>
      </extLst>
    </bk>
    <bk>
      <extLst>
        <ext uri="{3e2802c4-a4d2-4d8b-9148-e3be6c30e623}">
          <xlrd:rvb i="3427"/>
        </ext>
      </extLst>
    </bk>
    <bk>
      <extLst>
        <ext uri="{3e2802c4-a4d2-4d8b-9148-e3be6c30e623}">
          <xlrd:rvb i="3428"/>
        </ext>
      </extLst>
    </bk>
    <bk>
      <extLst>
        <ext uri="{3e2802c4-a4d2-4d8b-9148-e3be6c30e623}">
          <xlrd:rvb i="3429"/>
        </ext>
      </extLst>
    </bk>
    <bk>
      <extLst>
        <ext uri="{3e2802c4-a4d2-4d8b-9148-e3be6c30e623}">
          <xlrd:rvb i="3430"/>
        </ext>
      </extLst>
    </bk>
    <bk>
      <extLst>
        <ext uri="{3e2802c4-a4d2-4d8b-9148-e3be6c30e623}">
          <xlrd:rvb i="3431"/>
        </ext>
      </extLst>
    </bk>
    <bk>
      <extLst>
        <ext uri="{3e2802c4-a4d2-4d8b-9148-e3be6c30e623}">
          <xlrd:rvb i="3432"/>
        </ext>
      </extLst>
    </bk>
    <bk>
      <extLst>
        <ext uri="{3e2802c4-a4d2-4d8b-9148-e3be6c30e623}">
          <xlrd:rvb i="3433"/>
        </ext>
      </extLst>
    </bk>
    <bk>
      <extLst>
        <ext uri="{3e2802c4-a4d2-4d8b-9148-e3be6c30e623}">
          <xlrd:rvb i="3434"/>
        </ext>
      </extLst>
    </bk>
    <bk>
      <extLst>
        <ext uri="{3e2802c4-a4d2-4d8b-9148-e3be6c30e623}">
          <xlrd:rvb i="3435"/>
        </ext>
      </extLst>
    </bk>
    <bk>
      <extLst>
        <ext uri="{3e2802c4-a4d2-4d8b-9148-e3be6c30e623}">
          <xlrd:rvb i="3436"/>
        </ext>
      </extLst>
    </bk>
    <bk>
      <extLst>
        <ext uri="{3e2802c4-a4d2-4d8b-9148-e3be6c30e623}">
          <xlrd:rvb i="3437"/>
        </ext>
      </extLst>
    </bk>
    <bk>
      <extLst>
        <ext uri="{3e2802c4-a4d2-4d8b-9148-e3be6c30e623}">
          <xlrd:rvb i="3438"/>
        </ext>
      </extLst>
    </bk>
    <bk>
      <extLst>
        <ext uri="{3e2802c4-a4d2-4d8b-9148-e3be6c30e623}">
          <xlrd:rvb i="3439"/>
        </ext>
      </extLst>
    </bk>
    <bk>
      <extLst>
        <ext uri="{3e2802c4-a4d2-4d8b-9148-e3be6c30e623}">
          <xlrd:rvb i="3440"/>
        </ext>
      </extLst>
    </bk>
    <bk>
      <extLst>
        <ext uri="{3e2802c4-a4d2-4d8b-9148-e3be6c30e623}">
          <xlrd:rvb i="3441"/>
        </ext>
      </extLst>
    </bk>
    <bk>
      <extLst>
        <ext uri="{3e2802c4-a4d2-4d8b-9148-e3be6c30e623}">
          <xlrd:rvb i="3442"/>
        </ext>
      </extLst>
    </bk>
    <bk>
      <extLst>
        <ext uri="{3e2802c4-a4d2-4d8b-9148-e3be6c30e623}">
          <xlrd:rvb i="3443"/>
        </ext>
      </extLst>
    </bk>
    <bk>
      <extLst>
        <ext uri="{3e2802c4-a4d2-4d8b-9148-e3be6c30e623}">
          <xlrd:rvb i="3444"/>
        </ext>
      </extLst>
    </bk>
    <bk>
      <extLst>
        <ext uri="{3e2802c4-a4d2-4d8b-9148-e3be6c30e623}">
          <xlrd:rvb i="3445"/>
        </ext>
      </extLst>
    </bk>
    <bk>
      <extLst>
        <ext uri="{3e2802c4-a4d2-4d8b-9148-e3be6c30e623}">
          <xlrd:rvb i="3446"/>
        </ext>
      </extLst>
    </bk>
    <bk>
      <extLst>
        <ext uri="{3e2802c4-a4d2-4d8b-9148-e3be6c30e623}">
          <xlrd:rvb i="3447"/>
        </ext>
      </extLst>
    </bk>
    <bk>
      <extLst>
        <ext uri="{3e2802c4-a4d2-4d8b-9148-e3be6c30e623}">
          <xlrd:rvb i="3448"/>
        </ext>
      </extLst>
    </bk>
    <bk>
      <extLst>
        <ext uri="{3e2802c4-a4d2-4d8b-9148-e3be6c30e623}">
          <xlrd:rvb i="3449"/>
        </ext>
      </extLst>
    </bk>
    <bk>
      <extLst>
        <ext uri="{3e2802c4-a4d2-4d8b-9148-e3be6c30e623}">
          <xlrd:rvb i="3450"/>
        </ext>
      </extLst>
    </bk>
    <bk>
      <extLst>
        <ext uri="{3e2802c4-a4d2-4d8b-9148-e3be6c30e623}">
          <xlrd:rvb i="3451"/>
        </ext>
      </extLst>
    </bk>
    <bk>
      <extLst>
        <ext uri="{3e2802c4-a4d2-4d8b-9148-e3be6c30e623}">
          <xlrd:rvb i="3452"/>
        </ext>
      </extLst>
    </bk>
    <bk>
      <extLst>
        <ext uri="{3e2802c4-a4d2-4d8b-9148-e3be6c30e623}">
          <xlrd:rvb i="3453"/>
        </ext>
      </extLst>
    </bk>
    <bk>
      <extLst>
        <ext uri="{3e2802c4-a4d2-4d8b-9148-e3be6c30e623}">
          <xlrd:rvb i="3454"/>
        </ext>
      </extLst>
    </bk>
    <bk>
      <extLst>
        <ext uri="{3e2802c4-a4d2-4d8b-9148-e3be6c30e623}">
          <xlrd:rvb i="3455"/>
        </ext>
      </extLst>
    </bk>
    <bk>
      <extLst>
        <ext uri="{3e2802c4-a4d2-4d8b-9148-e3be6c30e623}">
          <xlrd:rvb i="3456"/>
        </ext>
      </extLst>
    </bk>
    <bk>
      <extLst>
        <ext uri="{3e2802c4-a4d2-4d8b-9148-e3be6c30e623}">
          <xlrd:rvb i="3457"/>
        </ext>
      </extLst>
    </bk>
    <bk>
      <extLst>
        <ext uri="{3e2802c4-a4d2-4d8b-9148-e3be6c30e623}">
          <xlrd:rvb i="3458"/>
        </ext>
      </extLst>
    </bk>
    <bk>
      <extLst>
        <ext uri="{3e2802c4-a4d2-4d8b-9148-e3be6c30e623}">
          <xlrd:rvb i="3459"/>
        </ext>
      </extLst>
    </bk>
    <bk>
      <extLst>
        <ext uri="{3e2802c4-a4d2-4d8b-9148-e3be6c30e623}">
          <xlrd:rvb i="3460"/>
        </ext>
      </extLst>
    </bk>
    <bk>
      <extLst>
        <ext uri="{3e2802c4-a4d2-4d8b-9148-e3be6c30e623}">
          <xlrd:rvb i="3461"/>
        </ext>
      </extLst>
    </bk>
    <bk>
      <extLst>
        <ext uri="{3e2802c4-a4d2-4d8b-9148-e3be6c30e623}">
          <xlrd:rvb i="3462"/>
        </ext>
      </extLst>
    </bk>
    <bk>
      <extLst>
        <ext uri="{3e2802c4-a4d2-4d8b-9148-e3be6c30e623}">
          <xlrd:rvb i="3463"/>
        </ext>
      </extLst>
    </bk>
    <bk>
      <extLst>
        <ext uri="{3e2802c4-a4d2-4d8b-9148-e3be6c30e623}">
          <xlrd:rvb i="3464"/>
        </ext>
      </extLst>
    </bk>
    <bk>
      <extLst>
        <ext uri="{3e2802c4-a4d2-4d8b-9148-e3be6c30e623}">
          <xlrd:rvb i="3465"/>
        </ext>
      </extLst>
    </bk>
    <bk>
      <extLst>
        <ext uri="{3e2802c4-a4d2-4d8b-9148-e3be6c30e623}">
          <xlrd:rvb i="3466"/>
        </ext>
      </extLst>
    </bk>
    <bk>
      <extLst>
        <ext uri="{3e2802c4-a4d2-4d8b-9148-e3be6c30e623}">
          <xlrd:rvb i="3467"/>
        </ext>
      </extLst>
    </bk>
    <bk>
      <extLst>
        <ext uri="{3e2802c4-a4d2-4d8b-9148-e3be6c30e623}">
          <xlrd:rvb i="3468"/>
        </ext>
      </extLst>
    </bk>
    <bk>
      <extLst>
        <ext uri="{3e2802c4-a4d2-4d8b-9148-e3be6c30e623}">
          <xlrd:rvb i="3469"/>
        </ext>
      </extLst>
    </bk>
    <bk>
      <extLst>
        <ext uri="{3e2802c4-a4d2-4d8b-9148-e3be6c30e623}">
          <xlrd:rvb i="3470"/>
        </ext>
      </extLst>
    </bk>
    <bk>
      <extLst>
        <ext uri="{3e2802c4-a4d2-4d8b-9148-e3be6c30e623}">
          <xlrd:rvb i="3471"/>
        </ext>
      </extLst>
    </bk>
    <bk>
      <extLst>
        <ext uri="{3e2802c4-a4d2-4d8b-9148-e3be6c30e623}">
          <xlrd:rvb i="3472"/>
        </ext>
      </extLst>
    </bk>
    <bk>
      <extLst>
        <ext uri="{3e2802c4-a4d2-4d8b-9148-e3be6c30e623}">
          <xlrd:rvb i="3473"/>
        </ext>
      </extLst>
    </bk>
    <bk>
      <extLst>
        <ext uri="{3e2802c4-a4d2-4d8b-9148-e3be6c30e623}">
          <xlrd:rvb i="3474"/>
        </ext>
      </extLst>
    </bk>
    <bk>
      <extLst>
        <ext uri="{3e2802c4-a4d2-4d8b-9148-e3be6c30e623}">
          <xlrd:rvb i="3475"/>
        </ext>
      </extLst>
    </bk>
    <bk>
      <extLst>
        <ext uri="{3e2802c4-a4d2-4d8b-9148-e3be6c30e623}">
          <xlrd:rvb i="3476"/>
        </ext>
      </extLst>
    </bk>
    <bk>
      <extLst>
        <ext uri="{3e2802c4-a4d2-4d8b-9148-e3be6c30e623}">
          <xlrd:rvb i="3477"/>
        </ext>
      </extLst>
    </bk>
    <bk>
      <extLst>
        <ext uri="{3e2802c4-a4d2-4d8b-9148-e3be6c30e623}">
          <xlrd:rvb i="3478"/>
        </ext>
      </extLst>
    </bk>
    <bk>
      <extLst>
        <ext uri="{3e2802c4-a4d2-4d8b-9148-e3be6c30e623}">
          <xlrd:rvb i="3479"/>
        </ext>
      </extLst>
    </bk>
    <bk>
      <extLst>
        <ext uri="{3e2802c4-a4d2-4d8b-9148-e3be6c30e623}">
          <xlrd:rvb i="3480"/>
        </ext>
      </extLst>
    </bk>
    <bk>
      <extLst>
        <ext uri="{3e2802c4-a4d2-4d8b-9148-e3be6c30e623}">
          <xlrd:rvb i="3481"/>
        </ext>
      </extLst>
    </bk>
    <bk>
      <extLst>
        <ext uri="{3e2802c4-a4d2-4d8b-9148-e3be6c30e623}">
          <xlrd:rvb i="3482"/>
        </ext>
      </extLst>
    </bk>
    <bk>
      <extLst>
        <ext uri="{3e2802c4-a4d2-4d8b-9148-e3be6c30e623}">
          <xlrd:rvb i="3483"/>
        </ext>
      </extLst>
    </bk>
    <bk>
      <extLst>
        <ext uri="{3e2802c4-a4d2-4d8b-9148-e3be6c30e623}">
          <xlrd:rvb i="3484"/>
        </ext>
      </extLst>
    </bk>
    <bk>
      <extLst>
        <ext uri="{3e2802c4-a4d2-4d8b-9148-e3be6c30e623}">
          <xlrd:rvb i="3485"/>
        </ext>
      </extLst>
    </bk>
    <bk>
      <extLst>
        <ext uri="{3e2802c4-a4d2-4d8b-9148-e3be6c30e623}">
          <xlrd:rvb i="3486"/>
        </ext>
      </extLst>
    </bk>
    <bk>
      <extLst>
        <ext uri="{3e2802c4-a4d2-4d8b-9148-e3be6c30e623}">
          <xlrd:rvb i="3487"/>
        </ext>
      </extLst>
    </bk>
    <bk>
      <extLst>
        <ext uri="{3e2802c4-a4d2-4d8b-9148-e3be6c30e623}">
          <xlrd:rvb i="3488"/>
        </ext>
      </extLst>
    </bk>
    <bk>
      <extLst>
        <ext uri="{3e2802c4-a4d2-4d8b-9148-e3be6c30e623}">
          <xlrd:rvb i="3489"/>
        </ext>
      </extLst>
    </bk>
    <bk>
      <extLst>
        <ext uri="{3e2802c4-a4d2-4d8b-9148-e3be6c30e623}">
          <xlrd:rvb i="3490"/>
        </ext>
      </extLst>
    </bk>
    <bk>
      <extLst>
        <ext uri="{3e2802c4-a4d2-4d8b-9148-e3be6c30e623}">
          <xlrd:rvb i="3491"/>
        </ext>
      </extLst>
    </bk>
    <bk>
      <extLst>
        <ext uri="{3e2802c4-a4d2-4d8b-9148-e3be6c30e623}">
          <xlrd:rvb i="3492"/>
        </ext>
      </extLst>
    </bk>
    <bk>
      <extLst>
        <ext uri="{3e2802c4-a4d2-4d8b-9148-e3be6c30e623}">
          <xlrd:rvb i="3493"/>
        </ext>
      </extLst>
    </bk>
    <bk>
      <extLst>
        <ext uri="{3e2802c4-a4d2-4d8b-9148-e3be6c30e623}">
          <xlrd:rvb i="3494"/>
        </ext>
      </extLst>
    </bk>
    <bk>
      <extLst>
        <ext uri="{3e2802c4-a4d2-4d8b-9148-e3be6c30e623}">
          <xlrd:rvb i="3495"/>
        </ext>
      </extLst>
    </bk>
    <bk>
      <extLst>
        <ext uri="{3e2802c4-a4d2-4d8b-9148-e3be6c30e623}">
          <xlrd:rvb i="3496"/>
        </ext>
      </extLst>
    </bk>
    <bk>
      <extLst>
        <ext uri="{3e2802c4-a4d2-4d8b-9148-e3be6c30e623}">
          <xlrd:rvb i="3497"/>
        </ext>
      </extLst>
    </bk>
    <bk>
      <extLst>
        <ext uri="{3e2802c4-a4d2-4d8b-9148-e3be6c30e623}">
          <xlrd:rvb i="3498"/>
        </ext>
      </extLst>
    </bk>
    <bk>
      <extLst>
        <ext uri="{3e2802c4-a4d2-4d8b-9148-e3be6c30e623}">
          <xlrd:rvb i="3499"/>
        </ext>
      </extLst>
    </bk>
    <bk>
      <extLst>
        <ext uri="{3e2802c4-a4d2-4d8b-9148-e3be6c30e623}">
          <xlrd:rvb i="3500"/>
        </ext>
      </extLst>
    </bk>
    <bk>
      <extLst>
        <ext uri="{3e2802c4-a4d2-4d8b-9148-e3be6c30e623}">
          <xlrd:rvb i="3501"/>
        </ext>
      </extLst>
    </bk>
    <bk>
      <extLst>
        <ext uri="{3e2802c4-a4d2-4d8b-9148-e3be6c30e623}">
          <xlrd:rvb i="3502"/>
        </ext>
      </extLst>
    </bk>
    <bk>
      <extLst>
        <ext uri="{3e2802c4-a4d2-4d8b-9148-e3be6c30e623}">
          <xlrd:rvb i="3503"/>
        </ext>
      </extLst>
    </bk>
    <bk>
      <extLst>
        <ext uri="{3e2802c4-a4d2-4d8b-9148-e3be6c30e623}">
          <xlrd:rvb i="3504"/>
        </ext>
      </extLst>
    </bk>
    <bk>
      <extLst>
        <ext uri="{3e2802c4-a4d2-4d8b-9148-e3be6c30e623}">
          <xlrd:rvb i="3505"/>
        </ext>
      </extLst>
    </bk>
    <bk>
      <extLst>
        <ext uri="{3e2802c4-a4d2-4d8b-9148-e3be6c30e623}">
          <xlrd:rvb i="3506"/>
        </ext>
      </extLst>
    </bk>
    <bk>
      <extLst>
        <ext uri="{3e2802c4-a4d2-4d8b-9148-e3be6c30e623}">
          <xlrd:rvb i="3507"/>
        </ext>
      </extLst>
    </bk>
    <bk>
      <extLst>
        <ext uri="{3e2802c4-a4d2-4d8b-9148-e3be6c30e623}">
          <xlrd:rvb i="3508"/>
        </ext>
      </extLst>
    </bk>
    <bk>
      <extLst>
        <ext uri="{3e2802c4-a4d2-4d8b-9148-e3be6c30e623}">
          <xlrd:rvb i="3509"/>
        </ext>
      </extLst>
    </bk>
    <bk>
      <extLst>
        <ext uri="{3e2802c4-a4d2-4d8b-9148-e3be6c30e623}">
          <xlrd:rvb i="3510"/>
        </ext>
      </extLst>
    </bk>
    <bk>
      <extLst>
        <ext uri="{3e2802c4-a4d2-4d8b-9148-e3be6c30e623}">
          <xlrd:rvb i="3511"/>
        </ext>
      </extLst>
    </bk>
    <bk>
      <extLst>
        <ext uri="{3e2802c4-a4d2-4d8b-9148-e3be6c30e623}">
          <xlrd:rvb i="3512"/>
        </ext>
      </extLst>
    </bk>
    <bk>
      <extLst>
        <ext uri="{3e2802c4-a4d2-4d8b-9148-e3be6c30e623}">
          <xlrd:rvb i="3513"/>
        </ext>
      </extLst>
    </bk>
    <bk>
      <extLst>
        <ext uri="{3e2802c4-a4d2-4d8b-9148-e3be6c30e623}">
          <xlrd:rvb i="3514"/>
        </ext>
      </extLst>
    </bk>
    <bk>
      <extLst>
        <ext uri="{3e2802c4-a4d2-4d8b-9148-e3be6c30e623}">
          <xlrd:rvb i="3515"/>
        </ext>
      </extLst>
    </bk>
    <bk>
      <extLst>
        <ext uri="{3e2802c4-a4d2-4d8b-9148-e3be6c30e623}">
          <xlrd:rvb i="3516"/>
        </ext>
      </extLst>
    </bk>
    <bk>
      <extLst>
        <ext uri="{3e2802c4-a4d2-4d8b-9148-e3be6c30e623}">
          <xlrd:rvb i="3517"/>
        </ext>
      </extLst>
    </bk>
    <bk>
      <extLst>
        <ext uri="{3e2802c4-a4d2-4d8b-9148-e3be6c30e623}">
          <xlrd:rvb i="3518"/>
        </ext>
      </extLst>
    </bk>
    <bk>
      <extLst>
        <ext uri="{3e2802c4-a4d2-4d8b-9148-e3be6c30e623}">
          <xlrd:rvb i="3519"/>
        </ext>
      </extLst>
    </bk>
    <bk>
      <extLst>
        <ext uri="{3e2802c4-a4d2-4d8b-9148-e3be6c30e623}">
          <xlrd:rvb i="3520"/>
        </ext>
      </extLst>
    </bk>
    <bk>
      <extLst>
        <ext uri="{3e2802c4-a4d2-4d8b-9148-e3be6c30e623}">
          <xlrd:rvb i="3521"/>
        </ext>
      </extLst>
    </bk>
    <bk>
      <extLst>
        <ext uri="{3e2802c4-a4d2-4d8b-9148-e3be6c30e623}">
          <xlrd:rvb i="3522"/>
        </ext>
      </extLst>
    </bk>
    <bk>
      <extLst>
        <ext uri="{3e2802c4-a4d2-4d8b-9148-e3be6c30e623}">
          <xlrd:rvb i="3523"/>
        </ext>
      </extLst>
    </bk>
    <bk>
      <extLst>
        <ext uri="{3e2802c4-a4d2-4d8b-9148-e3be6c30e623}">
          <xlrd:rvb i="3524"/>
        </ext>
      </extLst>
    </bk>
    <bk>
      <extLst>
        <ext uri="{3e2802c4-a4d2-4d8b-9148-e3be6c30e623}">
          <xlrd:rvb i="3525"/>
        </ext>
      </extLst>
    </bk>
    <bk>
      <extLst>
        <ext uri="{3e2802c4-a4d2-4d8b-9148-e3be6c30e623}">
          <xlrd:rvb i="3526"/>
        </ext>
      </extLst>
    </bk>
    <bk>
      <extLst>
        <ext uri="{3e2802c4-a4d2-4d8b-9148-e3be6c30e623}">
          <xlrd:rvb i="3527"/>
        </ext>
      </extLst>
    </bk>
    <bk>
      <extLst>
        <ext uri="{3e2802c4-a4d2-4d8b-9148-e3be6c30e623}">
          <xlrd:rvb i="3528"/>
        </ext>
      </extLst>
    </bk>
    <bk>
      <extLst>
        <ext uri="{3e2802c4-a4d2-4d8b-9148-e3be6c30e623}">
          <xlrd:rvb i="3529"/>
        </ext>
      </extLst>
    </bk>
    <bk>
      <extLst>
        <ext uri="{3e2802c4-a4d2-4d8b-9148-e3be6c30e623}">
          <xlrd:rvb i="3530"/>
        </ext>
      </extLst>
    </bk>
    <bk>
      <extLst>
        <ext uri="{3e2802c4-a4d2-4d8b-9148-e3be6c30e623}">
          <xlrd:rvb i="3531"/>
        </ext>
      </extLst>
    </bk>
    <bk>
      <extLst>
        <ext uri="{3e2802c4-a4d2-4d8b-9148-e3be6c30e623}">
          <xlrd:rvb i="3532"/>
        </ext>
      </extLst>
    </bk>
    <bk>
      <extLst>
        <ext uri="{3e2802c4-a4d2-4d8b-9148-e3be6c30e623}">
          <xlrd:rvb i="3533"/>
        </ext>
      </extLst>
    </bk>
    <bk>
      <extLst>
        <ext uri="{3e2802c4-a4d2-4d8b-9148-e3be6c30e623}">
          <xlrd:rvb i="3534"/>
        </ext>
      </extLst>
    </bk>
    <bk>
      <extLst>
        <ext uri="{3e2802c4-a4d2-4d8b-9148-e3be6c30e623}">
          <xlrd:rvb i="3535"/>
        </ext>
      </extLst>
    </bk>
    <bk>
      <extLst>
        <ext uri="{3e2802c4-a4d2-4d8b-9148-e3be6c30e623}">
          <xlrd:rvb i="3536"/>
        </ext>
      </extLst>
    </bk>
    <bk>
      <extLst>
        <ext uri="{3e2802c4-a4d2-4d8b-9148-e3be6c30e623}">
          <xlrd:rvb i="3537"/>
        </ext>
      </extLst>
    </bk>
    <bk>
      <extLst>
        <ext uri="{3e2802c4-a4d2-4d8b-9148-e3be6c30e623}">
          <xlrd:rvb i="3538"/>
        </ext>
      </extLst>
    </bk>
    <bk>
      <extLst>
        <ext uri="{3e2802c4-a4d2-4d8b-9148-e3be6c30e623}">
          <xlrd:rvb i="3539"/>
        </ext>
      </extLst>
    </bk>
    <bk>
      <extLst>
        <ext uri="{3e2802c4-a4d2-4d8b-9148-e3be6c30e623}">
          <xlrd:rvb i="3540"/>
        </ext>
      </extLst>
    </bk>
    <bk>
      <extLst>
        <ext uri="{3e2802c4-a4d2-4d8b-9148-e3be6c30e623}">
          <xlrd:rvb i="3541"/>
        </ext>
      </extLst>
    </bk>
    <bk>
      <extLst>
        <ext uri="{3e2802c4-a4d2-4d8b-9148-e3be6c30e623}">
          <xlrd:rvb i="3542"/>
        </ext>
      </extLst>
    </bk>
    <bk>
      <extLst>
        <ext uri="{3e2802c4-a4d2-4d8b-9148-e3be6c30e623}">
          <xlrd:rvb i="3543"/>
        </ext>
      </extLst>
    </bk>
    <bk>
      <extLst>
        <ext uri="{3e2802c4-a4d2-4d8b-9148-e3be6c30e623}">
          <xlrd:rvb i="3544"/>
        </ext>
      </extLst>
    </bk>
    <bk>
      <extLst>
        <ext uri="{3e2802c4-a4d2-4d8b-9148-e3be6c30e623}">
          <xlrd:rvb i="3545"/>
        </ext>
      </extLst>
    </bk>
    <bk>
      <extLst>
        <ext uri="{3e2802c4-a4d2-4d8b-9148-e3be6c30e623}">
          <xlrd:rvb i="3546"/>
        </ext>
      </extLst>
    </bk>
    <bk>
      <extLst>
        <ext uri="{3e2802c4-a4d2-4d8b-9148-e3be6c30e623}">
          <xlrd:rvb i="3547"/>
        </ext>
      </extLst>
    </bk>
    <bk>
      <extLst>
        <ext uri="{3e2802c4-a4d2-4d8b-9148-e3be6c30e623}">
          <xlrd:rvb i="3548"/>
        </ext>
      </extLst>
    </bk>
    <bk>
      <extLst>
        <ext uri="{3e2802c4-a4d2-4d8b-9148-e3be6c30e623}">
          <xlrd:rvb i="3549"/>
        </ext>
      </extLst>
    </bk>
    <bk>
      <extLst>
        <ext uri="{3e2802c4-a4d2-4d8b-9148-e3be6c30e623}">
          <xlrd:rvb i="3550"/>
        </ext>
      </extLst>
    </bk>
    <bk>
      <extLst>
        <ext uri="{3e2802c4-a4d2-4d8b-9148-e3be6c30e623}">
          <xlrd:rvb i="3551"/>
        </ext>
      </extLst>
    </bk>
    <bk>
      <extLst>
        <ext uri="{3e2802c4-a4d2-4d8b-9148-e3be6c30e623}">
          <xlrd:rvb i="3552"/>
        </ext>
      </extLst>
    </bk>
    <bk>
      <extLst>
        <ext uri="{3e2802c4-a4d2-4d8b-9148-e3be6c30e623}">
          <xlrd:rvb i="3553"/>
        </ext>
      </extLst>
    </bk>
    <bk>
      <extLst>
        <ext uri="{3e2802c4-a4d2-4d8b-9148-e3be6c30e623}">
          <xlrd:rvb i="3554"/>
        </ext>
      </extLst>
    </bk>
    <bk>
      <extLst>
        <ext uri="{3e2802c4-a4d2-4d8b-9148-e3be6c30e623}">
          <xlrd:rvb i="3555"/>
        </ext>
      </extLst>
    </bk>
    <bk>
      <extLst>
        <ext uri="{3e2802c4-a4d2-4d8b-9148-e3be6c30e623}">
          <xlrd:rvb i="3556"/>
        </ext>
      </extLst>
    </bk>
    <bk>
      <extLst>
        <ext uri="{3e2802c4-a4d2-4d8b-9148-e3be6c30e623}">
          <xlrd:rvb i="3557"/>
        </ext>
      </extLst>
    </bk>
    <bk>
      <extLst>
        <ext uri="{3e2802c4-a4d2-4d8b-9148-e3be6c30e623}">
          <xlrd:rvb i="3558"/>
        </ext>
      </extLst>
    </bk>
    <bk>
      <extLst>
        <ext uri="{3e2802c4-a4d2-4d8b-9148-e3be6c30e623}">
          <xlrd:rvb i="3559"/>
        </ext>
      </extLst>
    </bk>
    <bk>
      <extLst>
        <ext uri="{3e2802c4-a4d2-4d8b-9148-e3be6c30e623}">
          <xlrd:rvb i="3560"/>
        </ext>
      </extLst>
    </bk>
    <bk>
      <extLst>
        <ext uri="{3e2802c4-a4d2-4d8b-9148-e3be6c30e623}">
          <xlrd:rvb i="3561"/>
        </ext>
      </extLst>
    </bk>
    <bk>
      <extLst>
        <ext uri="{3e2802c4-a4d2-4d8b-9148-e3be6c30e623}">
          <xlrd:rvb i="3562"/>
        </ext>
      </extLst>
    </bk>
    <bk>
      <extLst>
        <ext uri="{3e2802c4-a4d2-4d8b-9148-e3be6c30e623}">
          <xlrd:rvb i="3563"/>
        </ext>
      </extLst>
    </bk>
    <bk>
      <extLst>
        <ext uri="{3e2802c4-a4d2-4d8b-9148-e3be6c30e623}">
          <xlrd:rvb i="3564"/>
        </ext>
      </extLst>
    </bk>
    <bk>
      <extLst>
        <ext uri="{3e2802c4-a4d2-4d8b-9148-e3be6c30e623}">
          <xlrd:rvb i="3565"/>
        </ext>
      </extLst>
    </bk>
    <bk>
      <extLst>
        <ext uri="{3e2802c4-a4d2-4d8b-9148-e3be6c30e623}">
          <xlrd:rvb i="3566"/>
        </ext>
      </extLst>
    </bk>
    <bk>
      <extLst>
        <ext uri="{3e2802c4-a4d2-4d8b-9148-e3be6c30e623}">
          <xlrd:rvb i="3567"/>
        </ext>
      </extLst>
    </bk>
    <bk>
      <extLst>
        <ext uri="{3e2802c4-a4d2-4d8b-9148-e3be6c30e623}">
          <xlrd:rvb i="3568"/>
        </ext>
      </extLst>
    </bk>
    <bk>
      <extLst>
        <ext uri="{3e2802c4-a4d2-4d8b-9148-e3be6c30e623}">
          <xlrd:rvb i="3569"/>
        </ext>
      </extLst>
    </bk>
    <bk>
      <extLst>
        <ext uri="{3e2802c4-a4d2-4d8b-9148-e3be6c30e623}">
          <xlrd:rvb i="3570"/>
        </ext>
      </extLst>
    </bk>
    <bk>
      <extLst>
        <ext uri="{3e2802c4-a4d2-4d8b-9148-e3be6c30e623}">
          <xlrd:rvb i="3571"/>
        </ext>
      </extLst>
    </bk>
    <bk>
      <extLst>
        <ext uri="{3e2802c4-a4d2-4d8b-9148-e3be6c30e623}">
          <xlrd:rvb i="3572"/>
        </ext>
      </extLst>
    </bk>
    <bk>
      <extLst>
        <ext uri="{3e2802c4-a4d2-4d8b-9148-e3be6c30e623}">
          <xlrd:rvb i="3573"/>
        </ext>
      </extLst>
    </bk>
    <bk>
      <extLst>
        <ext uri="{3e2802c4-a4d2-4d8b-9148-e3be6c30e623}">
          <xlrd:rvb i="3574"/>
        </ext>
      </extLst>
    </bk>
    <bk>
      <extLst>
        <ext uri="{3e2802c4-a4d2-4d8b-9148-e3be6c30e623}">
          <xlrd:rvb i="3575"/>
        </ext>
      </extLst>
    </bk>
    <bk>
      <extLst>
        <ext uri="{3e2802c4-a4d2-4d8b-9148-e3be6c30e623}">
          <xlrd:rvb i="3576"/>
        </ext>
      </extLst>
    </bk>
    <bk>
      <extLst>
        <ext uri="{3e2802c4-a4d2-4d8b-9148-e3be6c30e623}">
          <xlrd:rvb i="3577"/>
        </ext>
      </extLst>
    </bk>
    <bk>
      <extLst>
        <ext uri="{3e2802c4-a4d2-4d8b-9148-e3be6c30e623}">
          <xlrd:rvb i="3578"/>
        </ext>
      </extLst>
    </bk>
    <bk>
      <extLst>
        <ext uri="{3e2802c4-a4d2-4d8b-9148-e3be6c30e623}">
          <xlrd:rvb i="3579"/>
        </ext>
      </extLst>
    </bk>
    <bk>
      <extLst>
        <ext uri="{3e2802c4-a4d2-4d8b-9148-e3be6c30e623}">
          <xlrd:rvb i="3580"/>
        </ext>
      </extLst>
    </bk>
    <bk>
      <extLst>
        <ext uri="{3e2802c4-a4d2-4d8b-9148-e3be6c30e623}">
          <xlrd:rvb i="3581"/>
        </ext>
      </extLst>
    </bk>
    <bk>
      <extLst>
        <ext uri="{3e2802c4-a4d2-4d8b-9148-e3be6c30e623}">
          <xlrd:rvb i="3582"/>
        </ext>
      </extLst>
    </bk>
    <bk>
      <extLst>
        <ext uri="{3e2802c4-a4d2-4d8b-9148-e3be6c30e623}">
          <xlrd:rvb i="3583"/>
        </ext>
      </extLst>
    </bk>
    <bk>
      <extLst>
        <ext uri="{3e2802c4-a4d2-4d8b-9148-e3be6c30e623}">
          <xlrd:rvb i="3584"/>
        </ext>
      </extLst>
    </bk>
    <bk>
      <extLst>
        <ext uri="{3e2802c4-a4d2-4d8b-9148-e3be6c30e623}">
          <xlrd:rvb i="3585"/>
        </ext>
      </extLst>
    </bk>
    <bk>
      <extLst>
        <ext uri="{3e2802c4-a4d2-4d8b-9148-e3be6c30e623}">
          <xlrd:rvb i="3586"/>
        </ext>
      </extLst>
    </bk>
    <bk>
      <extLst>
        <ext uri="{3e2802c4-a4d2-4d8b-9148-e3be6c30e623}">
          <xlrd:rvb i="3587"/>
        </ext>
      </extLst>
    </bk>
    <bk>
      <extLst>
        <ext uri="{3e2802c4-a4d2-4d8b-9148-e3be6c30e623}">
          <xlrd:rvb i="3588"/>
        </ext>
      </extLst>
    </bk>
    <bk>
      <extLst>
        <ext uri="{3e2802c4-a4d2-4d8b-9148-e3be6c30e623}">
          <xlrd:rvb i="3589"/>
        </ext>
      </extLst>
    </bk>
    <bk>
      <extLst>
        <ext uri="{3e2802c4-a4d2-4d8b-9148-e3be6c30e623}">
          <xlrd:rvb i="3590"/>
        </ext>
      </extLst>
    </bk>
    <bk>
      <extLst>
        <ext uri="{3e2802c4-a4d2-4d8b-9148-e3be6c30e623}">
          <xlrd:rvb i="3591"/>
        </ext>
      </extLst>
    </bk>
    <bk>
      <extLst>
        <ext uri="{3e2802c4-a4d2-4d8b-9148-e3be6c30e623}">
          <xlrd:rvb i="3592"/>
        </ext>
      </extLst>
    </bk>
    <bk>
      <extLst>
        <ext uri="{3e2802c4-a4d2-4d8b-9148-e3be6c30e623}">
          <xlrd:rvb i="3593"/>
        </ext>
      </extLst>
    </bk>
    <bk>
      <extLst>
        <ext uri="{3e2802c4-a4d2-4d8b-9148-e3be6c30e623}">
          <xlrd:rvb i="3594"/>
        </ext>
      </extLst>
    </bk>
    <bk>
      <extLst>
        <ext uri="{3e2802c4-a4d2-4d8b-9148-e3be6c30e623}">
          <xlrd:rvb i="3595"/>
        </ext>
      </extLst>
    </bk>
    <bk>
      <extLst>
        <ext uri="{3e2802c4-a4d2-4d8b-9148-e3be6c30e623}">
          <xlrd:rvb i="3596"/>
        </ext>
      </extLst>
    </bk>
    <bk>
      <extLst>
        <ext uri="{3e2802c4-a4d2-4d8b-9148-e3be6c30e623}">
          <xlrd:rvb i="3597"/>
        </ext>
      </extLst>
    </bk>
    <bk>
      <extLst>
        <ext uri="{3e2802c4-a4d2-4d8b-9148-e3be6c30e623}">
          <xlrd:rvb i="3598"/>
        </ext>
      </extLst>
    </bk>
    <bk>
      <extLst>
        <ext uri="{3e2802c4-a4d2-4d8b-9148-e3be6c30e623}">
          <xlrd:rvb i="3599"/>
        </ext>
      </extLst>
    </bk>
    <bk>
      <extLst>
        <ext uri="{3e2802c4-a4d2-4d8b-9148-e3be6c30e623}">
          <xlrd:rvb i="3600"/>
        </ext>
      </extLst>
    </bk>
    <bk>
      <extLst>
        <ext uri="{3e2802c4-a4d2-4d8b-9148-e3be6c30e623}">
          <xlrd:rvb i="3601"/>
        </ext>
      </extLst>
    </bk>
    <bk>
      <extLst>
        <ext uri="{3e2802c4-a4d2-4d8b-9148-e3be6c30e623}">
          <xlrd:rvb i="3602"/>
        </ext>
      </extLst>
    </bk>
    <bk>
      <extLst>
        <ext uri="{3e2802c4-a4d2-4d8b-9148-e3be6c30e623}">
          <xlrd:rvb i="3603"/>
        </ext>
      </extLst>
    </bk>
    <bk>
      <extLst>
        <ext uri="{3e2802c4-a4d2-4d8b-9148-e3be6c30e623}">
          <xlrd:rvb i="3604"/>
        </ext>
      </extLst>
    </bk>
    <bk>
      <extLst>
        <ext uri="{3e2802c4-a4d2-4d8b-9148-e3be6c30e623}">
          <xlrd:rvb i="3605"/>
        </ext>
      </extLst>
    </bk>
    <bk>
      <extLst>
        <ext uri="{3e2802c4-a4d2-4d8b-9148-e3be6c30e623}">
          <xlrd:rvb i="3606"/>
        </ext>
      </extLst>
    </bk>
    <bk>
      <extLst>
        <ext uri="{3e2802c4-a4d2-4d8b-9148-e3be6c30e623}">
          <xlrd:rvb i="3607"/>
        </ext>
      </extLst>
    </bk>
    <bk>
      <extLst>
        <ext uri="{3e2802c4-a4d2-4d8b-9148-e3be6c30e623}">
          <xlrd:rvb i="3608"/>
        </ext>
      </extLst>
    </bk>
    <bk>
      <extLst>
        <ext uri="{3e2802c4-a4d2-4d8b-9148-e3be6c30e623}">
          <xlrd:rvb i="3609"/>
        </ext>
      </extLst>
    </bk>
    <bk>
      <extLst>
        <ext uri="{3e2802c4-a4d2-4d8b-9148-e3be6c30e623}">
          <xlrd:rvb i="3610"/>
        </ext>
      </extLst>
    </bk>
    <bk>
      <extLst>
        <ext uri="{3e2802c4-a4d2-4d8b-9148-e3be6c30e623}">
          <xlrd:rvb i="3611"/>
        </ext>
      </extLst>
    </bk>
    <bk>
      <extLst>
        <ext uri="{3e2802c4-a4d2-4d8b-9148-e3be6c30e623}">
          <xlrd:rvb i="3612"/>
        </ext>
      </extLst>
    </bk>
    <bk>
      <extLst>
        <ext uri="{3e2802c4-a4d2-4d8b-9148-e3be6c30e623}">
          <xlrd:rvb i="3613"/>
        </ext>
      </extLst>
    </bk>
    <bk>
      <extLst>
        <ext uri="{3e2802c4-a4d2-4d8b-9148-e3be6c30e623}">
          <xlrd:rvb i="3614"/>
        </ext>
      </extLst>
    </bk>
    <bk>
      <extLst>
        <ext uri="{3e2802c4-a4d2-4d8b-9148-e3be6c30e623}">
          <xlrd:rvb i="3615"/>
        </ext>
      </extLst>
    </bk>
    <bk>
      <extLst>
        <ext uri="{3e2802c4-a4d2-4d8b-9148-e3be6c30e623}">
          <xlrd:rvb i="3616"/>
        </ext>
      </extLst>
    </bk>
    <bk>
      <extLst>
        <ext uri="{3e2802c4-a4d2-4d8b-9148-e3be6c30e623}">
          <xlrd:rvb i="3617"/>
        </ext>
      </extLst>
    </bk>
    <bk>
      <extLst>
        <ext uri="{3e2802c4-a4d2-4d8b-9148-e3be6c30e623}">
          <xlrd:rvb i="3618"/>
        </ext>
      </extLst>
    </bk>
    <bk>
      <extLst>
        <ext uri="{3e2802c4-a4d2-4d8b-9148-e3be6c30e623}">
          <xlrd:rvb i="3619"/>
        </ext>
      </extLst>
    </bk>
    <bk>
      <extLst>
        <ext uri="{3e2802c4-a4d2-4d8b-9148-e3be6c30e623}">
          <xlrd:rvb i="3620"/>
        </ext>
      </extLst>
    </bk>
    <bk>
      <extLst>
        <ext uri="{3e2802c4-a4d2-4d8b-9148-e3be6c30e623}">
          <xlrd:rvb i="3621"/>
        </ext>
      </extLst>
    </bk>
    <bk>
      <extLst>
        <ext uri="{3e2802c4-a4d2-4d8b-9148-e3be6c30e623}">
          <xlrd:rvb i="3622"/>
        </ext>
      </extLst>
    </bk>
    <bk>
      <extLst>
        <ext uri="{3e2802c4-a4d2-4d8b-9148-e3be6c30e623}">
          <xlrd:rvb i="3623"/>
        </ext>
      </extLst>
    </bk>
    <bk>
      <extLst>
        <ext uri="{3e2802c4-a4d2-4d8b-9148-e3be6c30e623}">
          <xlrd:rvb i="3624"/>
        </ext>
      </extLst>
    </bk>
    <bk>
      <extLst>
        <ext uri="{3e2802c4-a4d2-4d8b-9148-e3be6c30e623}">
          <xlrd:rvb i="3625"/>
        </ext>
      </extLst>
    </bk>
    <bk>
      <extLst>
        <ext uri="{3e2802c4-a4d2-4d8b-9148-e3be6c30e623}">
          <xlrd:rvb i="3626"/>
        </ext>
      </extLst>
    </bk>
    <bk>
      <extLst>
        <ext uri="{3e2802c4-a4d2-4d8b-9148-e3be6c30e623}">
          <xlrd:rvb i="3627"/>
        </ext>
      </extLst>
    </bk>
    <bk>
      <extLst>
        <ext uri="{3e2802c4-a4d2-4d8b-9148-e3be6c30e623}">
          <xlrd:rvb i="3628"/>
        </ext>
      </extLst>
    </bk>
    <bk>
      <extLst>
        <ext uri="{3e2802c4-a4d2-4d8b-9148-e3be6c30e623}">
          <xlrd:rvb i="3629"/>
        </ext>
      </extLst>
    </bk>
    <bk>
      <extLst>
        <ext uri="{3e2802c4-a4d2-4d8b-9148-e3be6c30e623}">
          <xlrd:rvb i="3630"/>
        </ext>
      </extLst>
    </bk>
    <bk>
      <extLst>
        <ext uri="{3e2802c4-a4d2-4d8b-9148-e3be6c30e623}">
          <xlrd:rvb i="3631"/>
        </ext>
      </extLst>
    </bk>
    <bk>
      <extLst>
        <ext uri="{3e2802c4-a4d2-4d8b-9148-e3be6c30e623}">
          <xlrd:rvb i="3632"/>
        </ext>
      </extLst>
    </bk>
    <bk>
      <extLst>
        <ext uri="{3e2802c4-a4d2-4d8b-9148-e3be6c30e623}">
          <xlrd:rvb i="3633"/>
        </ext>
      </extLst>
    </bk>
    <bk>
      <extLst>
        <ext uri="{3e2802c4-a4d2-4d8b-9148-e3be6c30e623}">
          <xlrd:rvb i="3634"/>
        </ext>
      </extLst>
    </bk>
    <bk>
      <extLst>
        <ext uri="{3e2802c4-a4d2-4d8b-9148-e3be6c30e623}">
          <xlrd:rvb i="3635"/>
        </ext>
      </extLst>
    </bk>
    <bk>
      <extLst>
        <ext uri="{3e2802c4-a4d2-4d8b-9148-e3be6c30e623}">
          <xlrd:rvb i="3636"/>
        </ext>
      </extLst>
    </bk>
    <bk>
      <extLst>
        <ext uri="{3e2802c4-a4d2-4d8b-9148-e3be6c30e623}">
          <xlrd:rvb i="3637"/>
        </ext>
      </extLst>
    </bk>
    <bk>
      <extLst>
        <ext uri="{3e2802c4-a4d2-4d8b-9148-e3be6c30e623}">
          <xlrd:rvb i="3638"/>
        </ext>
      </extLst>
    </bk>
    <bk>
      <extLst>
        <ext uri="{3e2802c4-a4d2-4d8b-9148-e3be6c30e623}">
          <xlrd:rvb i="3639"/>
        </ext>
      </extLst>
    </bk>
    <bk>
      <extLst>
        <ext uri="{3e2802c4-a4d2-4d8b-9148-e3be6c30e623}">
          <xlrd:rvb i="3640"/>
        </ext>
      </extLst>
    </bk>
    <bk>
      <extLst>
        <ext uri="{3e2802c4-a4d2-4d8b-9148-e3be6c30e623}">
          <xlrd:rvb i="3641"/>
        </ext>
      </extLst>
    </bk>
    <bk>
      <extLst>
        <ext uri="{3e2802c4-a4d2-4d8b-9148-e3be6c30e623}">
          <xlrd:rvb i="3642"/>
        </ext>
      </extLst>
    </bk>
    <bk>
      <extLst>
        <ext uri="{3e2802c4-a4d2-4d8b-9148-e3be6c30e623}">
          <xlrd:rvb i="3643"/>
        </ext>
      </extLst>
    </bk>
    <bk>
      <extLst>
        <ext uri="{3e2802c4-a4d2-4d8b-9148-e3be6c30e623}">
          <xlrd:rvb i="3644"/>
        </ext>
      </extLst>
    </bk>
    <bk>
      <extLst>
        <ext uri="{3e2802c4-a4d2-4d8b-9148-e3be6c30e623}">
          <xlrd:rvb i="3645"/>
        </ext>
      </extLst>
    </bk>
    <bk>
      <extLst>
        <ext uri="{3e2802c4-a4d2-4d8b-9148-e3be6c30e623}">
          <xlrd:rvb i="3646"/>
        </ext>
      </extLst>
    </bk>
    <bk>
      <extLst>
        <ext uri="{3e2802c4-a4d2-4d8b-9148-e3be6c30e623}">
          <xlrd:rvb i="3647"/>
        </ext>
      </extLst>
    </bk>
    <bk>
      <extLst>
        <ext uri="{3e2802c4-a4d2-4d8b-9148-e3be6c30e623}">
          <xlrd:rvb i="3648"/>
        </ext>
      </extLst>
    </bk>
    <bk>
      <extLst>
        <ext uri="{3e2802c4-a4d2-4d8b-9148-e3be6c30e623}">
          <xlrd:rvb i="3649"/>
        </ext>
      </extLst>
    </bk>
    <bk>
      <extLst>
        <ext uri="{3e2802c4-a4d2-4d8b-9148-e3be6c30e623}">
          <xlrd:rvb i="3650"/>
        </ext>
      </extLst>
    </bk>
    <bk>
      <extLst>
        <ext uri="{3e2802c4-a4d2-4d8b-9148-e3be6c30e623}">
          <xlrd:rvb i="3651"/>
        </ext>
      </extLst>
    </bk>
    <bk>
      <extLst>
        <ext uri="{3e2802c4-a4d2-4d8b-9148-e3be6c30e623}">
          <xlrd:rvb i="3652"/>
        </ext>
      </extLst>
    </bk>
    <bk>
      <extLst>
        <ext uri="{3e2802c4-a4d2-4d8b-9148-e3be6c30e623}">
          <xlrd:rvb i="3653"/>
        </ext>
      </extLst>
    </bk>
    <bk>
      <extLst>
        <ext uri="{3e2802c4-a4d2-4d8b-9148-e3be6c30e623}">
          <xlrd:rvb i="3654"/>
        </ext>
      </extLst>
    </bk>
    <bk>
      <extLst>
        <ext uri="{3e2802c4-a4d2-4d8b-9148-e3be6c30e623}">
          <xlrd:rvb i="3655"/>
        </ext>
      </extLst>
    </bk>
    <bk>
      <extLst>
        <ext uri="{3e2802c4-a4d2-4d8b-9148-e3be6c30e623}">
          <xlrd:rvb i="3656"/>
        </ext>
      </extLst>
    </bk>
    <bk>
      <extLst>
        <ext uri="{3e2802c4-a4d2-4d8b-9148-e3be6c30e623}">
          <xlrd:rvb i="3657"/>
        </ext>
      </extLst>
    </bk>
    <bk>
      <extLst>
        <ext uri="{3e2802c4-a4d2-4d8b-9148-e3be6c30e623}">
          <xlrd:rvb i="3658"/>
        </ext>
      </extLst>
    </bk>
    <bk>
      <extLst>
        <ext uri="{3e2802c4-a4d2-4d8b-9148-e3be6c30e623}">
          <xlrd:rvb i="3659"/>
        </ext>
      </extLst>
    </bk>
    <bk>
      <extLst>
        <ext uri="{3e2802c4-a4d2-4d8b-9148-e3be6c30e623}">
          <xlrd:rvb i="3660"/>
        </ext>
      </extLst>
    </bk>
    <bk>
      <extLst>
        <ext uri="{3e2802c4-a4d2-4d8b-9148-e3be6c30e623}">
          <xlrd:rvb i="3661"/>
        </ext>
      </extLst>
    </bk>
    <bk>
      <extLst>
        <ext uri="{3e2802c4-a4d2-4d8b-9148-e3be6c30e623}">
          <xlrd:rvb i="3662"/>
        </ext>
      </extLst>
    </bk>
    <bk>
      <extLst>
        <ext uri="{3e2802c4-a4d2-4d8b-9148-e3be6c30e623}">
          <xlrd:rvb i="3663"/>
        </ext>
      </extLst>
    </bk>
    <bk>
      <extLst>
        <ext uri="{3e2802c4-a4d2-4d8b-9148-e3be6c30e623}">
          <xlrd:rvb i="3664"/>
        </ext>
      </extLst>
    </bk>
    <bk>
      <extLst>
        <ext uri="{3e2802c4-a4d2-4d8b-9148-e3be6c30e623}">
          <xlrd:rvb i="3665"/>
        </ext>
      </extLst>
    </bk>
    <bk>
      <extLst>
        <ext uri="{3e2802c4-a4d2-4d8b-9148-e3be6c30e623}">
          <xlrd:rvb i="3666"/>
        </ext>
      </extLst>
    </bk>
    <bk>
      <extLst>
        <ext uri="{3e2802c4-a4d2-4d8b-9148-e3be6c30e623}">
          <xlrd:rvb i="3667"/>
        </ext>
      </extLst>
    </bk>
    <bk>
      <extLst>
        <ext uri="{3e2802c4-a4d2-4d8b-9148-e3be6c30e623}">
          <xlrd:rvb i="3668"/>
        </ext>
      </extLst>
    </bk>
    <bk>
      <extLst>
        <ext uri="{3e2802c4-a4d2-4d8b-9148-e3be6c30e623}">
          <xlrd:rvb i="3669"/>
        </ext>
      </extLst>
    </bk>
    <bk>
      <extLst>
        <ext uri="{3e2802c4-a4d2-4d8b-9148-e3be6c30e623}">
          <xlrd:rvb i="3670"/>
        </ext>
      </extLst>
    </bk>
    <bk>
      <extLst>
        <ext uri="{3e2802c4-a4d2-4d8b-9148-e3be6c30e623}">
          <xlrd:rvb i="3671"/>
        </ext>
      </extLst>
    </bk>
    <bk>
      <extLst>
        <ext uri="{3e2802c4-a4d2-4d8b-9148-e3be6c30e623}">
          <xlrd:rvb i="3672"/>
        </ext>
      </extLst>
    </bk>
    <bk>
      <extLst>
        <ext uri="{3e2802c4-a4d2-4d8b-9148-e3be6c30e623}">
          <xlrd:rvb i="3673"/>
        </ext>
      </extLst>
    </bk>
    <bk>
      <extLst>
        <ext uri="{3e2802c4-a4d2-4d8b-9148-e3be6c30e623}">
          <xlrd:rvb i="3674"/>
        </ext>
      </extLst>
    </bk>
    <bk>
      <extLst>
        <ext uri="{3e2802c4-a4d2-4d8b-9148-e3be6c30e623}">
          <xlrd:rvb i="3675"/>
        </ext>
      </extLst>
    </bk>
    <bk>
      <extLst>
        <ext uri="{3e2802c4-a4d2-4d8b-9148-e3be6c30e623}">
          <xlrd:rvb i="3676"/>
        </ext>
      </extLst>
    </bk>
    <bk>
      <extLst>
        <ext uri="{3e2802c4-a4d2-4d8b-9148-e3be6c30e623}">
          <xlrd:rvb i="3677"/>
        </ext>
      </extLst>
    </bk>
    <bk>
      <extLst>
        <ext uri="{3e2802c4-a4d2-4d8b-9148-e3be6c30e623}">
          <xlrd:rvb i="3678"/>
        </ext>
      </extLst>
    </bk>
    <bk>
      <extLst>
        <ext uri="{3e2802c4-a4d2-4d8b-9148-e3be6c30e623}">
          <xlrd:rvb i="3679"/>
        </ext>
      </extLst>
    </bk>
    <bk>
      <extLst>
        <ext uri="{3e2802c4-a4d2-4d8b-9148-e3be6c30e623}">
          <xlrd:rvb i="3680"/>
        </ext>
      </extLst>
    </bk>
    <bk>
      <extLst>
        <ext uri="{3e2802c4-a4d2-4d8b-9148-e3be6c30e623}">
          <xlrd:rvb i="3681"/>
        </ext>
      </extLst>
    </bk>
    <bk>
      <extLst>
        <ext uri="{3e2802c4-a4d2-4d8b-9148-e3be6c30e623}">
          <xlrd:rvb i="3682"/>
        </ext>
      </extLst>
    </bk>
    <bk>
      <extLst>
        <ext uri="{3e2802c4-a4d2-4d8b-9148-e3be6c30e623}">
          <xlrd:rvb i="3683"/>
        </ext>
      </extLst>
    </bk>
    <bk>
      <extLst>
        <ext uri="{3e2802c4-a4d2-4d8b-9148-e3be6c30e623}">
          <xlrd:rvb i="3684"/>
        </ext>
      </extLst>
    </bk>
    <bk>
      <extLst>
        <ext uri="{3e2802c4-a4d2-4d8b-9148-e3be6c30e623}">
          <xlrd:rvb i="3685"/>
        </ext>
      </extLst>
    </bk>
    <bk>
      <extLst>
        <ext uri="{3e2802c4-a4d2-4d8b-9148-e3be6c30e623}">
          <xlrd:rvb i="3686"/>
        </ext>
      </extLst>
    </bk>
    <bk>
      <extLst>
        <ext uri="{3e2802c4-a4d2-4d8b-9148-e3be6c30e623}">
          <xlrd:rvb i="3687"/>
        </ext>
      </extLst>
    </bk>
    <bk>
      <extLst>
        <ext uri="{3e2802c4-a4d2-4d8b-9148-e3be6c30e623}">
          <xlrd:rvb i="3688"/>
        </ext>
      </extLst>
    </bk>
    <bk>
      <extLst>
        <ext uri="{3e2802c4-a4d2-4d8b-9148-e3be6c30e623}">
          <xlrd:rvb i="3689"/>
        </ext>
      </extLst>
    </bk>
    <bk>
      <extLst>
        <ext uri="{3e2802c4-a4d2-4d8b-9148-e3be6c30e623}">
          <xlrd:rvb i="3690"/>
        </ext>
      </extLst>
    </bk>
    <bk>
      <extLst>
        <ext uri="{3e2802c4-a4d2-4d8b-9148-e3be6c30e623}">
          <xlrd:rvb i="3691"/>
        </ext>
      </extLst>
    </bk>
    <bk>
      <extLst>
        <ext uri="{3e2802c4-a4d2-4d8b-9148-e3be6c30e623}">
          <xlrd:rvb i="3692"/>
        </ext>
      </extLst>
    </bk>
    <bk>
      <extLst>
        <ext uri="{3e2802c4-a4d2-4d8b-9148-e3be6c30e623}">
          <xlrd:rvb i="3693"/>
        </ext>
      </extLst>
    </bk>
    <bk>
      <extLst>
        <ext uri="{3e2802c4-a4d2-4d8b-9148-e3be6c30e623}">
          <xlrd:rvb i="3694"/>
        </ext>
      </extLst>
    </bk>
    <bk>
      <extLst>
        <ext uri="{3e2802c4-a4d2-4d8b-9148-e3be6c30e623}">
          <xlrd:rvb i="3695"/>
        </ext>
      </extLst>
    </bk>
    <bk>
      <extLst>
        <ext uri="{3e2802c4-a4d2-4d8b-9148-e3be6c30e623}">
          <xlrd:rvb i="3696"/>
        </ext>
      </extLst>
    </bk>
    <bk>
      <extLst>
        <ext uri="{3e2802c4-a4d2-4d8b-9148-e3be6c30e623}">
          <xlrd:rvb i="3697"/>
        </ext>
      </extLst>
    </bk>
    <bk>
      <extLst>
        <ext uri="{3e2802c4-a4d2-4d8b-9148-e3be6c30e623}">
          <xlrd:rvb i="3698"/>
        </ext>
      </extLst>
    </bk>
    <bk>
      <extLst>
        <ext uri="{3e2802c4-a4d2-4d8b-9148-e3be6c30e623}">
          <xlrd:rvb i="3699"/>
        </ext>
      </extLst>
    </bk>
    <bk>
      <extLst>
        <ext uri="{3e2802c4-a4d2-4d8b-9148-e3be6c30e623}">
          <xlrd:rvb i="3700"/>
        </ext>
      </extLst>
    </bk>
    <bk>
      <extLst>
        <ext uri="{3e2802c4-a4d2-4d8b-9148-e3be6c30e623}">
          <xlrd:rvb i="3701"/>
        </ext>
      </extLst>
    </bk>
    <bk>
      <extLst>
        <ext uri="{3e2802c4-a4d2-4d8b-9148-e3be6c30e623}">
          <xlrd:rvb i="3702"/>
        </ext>
      </extLst>
    </bk>
    <bk>
      <extLst>
        <ext uri="{3e2802c4-a4d2-4d8b-9148-e3be6c30e623}">
          <xlrd:rvb i="3703"/>
        </ext>
      </extLst>
    </bk>
    <bk>
      <extLst>
        <ext uri="{3e2802c4-a4d2-4d8b-9148-e3be6c30e623}">
          <xlrd:rvb i="3704"/>
        </ext>
      </extLst>
    </bk>
    <bk>
      <extLst>
        <ext uri="{3e2802c4-a4d2-4d8b-9148-e3be6c30e623}">
          <xlrd:rvb i="3705"/>
        </ext>
      </extLst>
    </bk>
    <bk>
      <extLst>
        <ext uri="{3e2802c4-a4d2-4d8b-9148-e3be6c30e623}">
          <xlrd:rvb i="3706"/>
        </ext>
      </extLst>
    </bk>
    <bk>
      <extLst>
        <ext uri="{3e2802c4-a4d2-4d8b-9148-e3be6c30e623}">
          <xlrd:rvb i="3707"/>
        </ext>
      </extLst>
    </bk>
    <bk>
      <extLst>
        <ext uri="{3e2802c4-a4d2-4d8b-9148-e3be6c30e623}">
          <xlrd:rvb i="3708"/>
        </ext>
      </extLst>
    </bk>
    <bk>
      <extLst>
        <ext uri="{3e2802c4-a4d2-4d8b-9148-e3be6c30e623}">
          <xlrd:rvb i="3709"/>
        </ext>
      </extLst>
    </bk>
    <bk>
      <extLst>
        <ext uri="{3e2802c4-a4d2-4d8b-9148-e3be6c30e623}">
          <xlrd:rvb i="3710"/>
        </ext>
      </extLst>
    </bk>
    <bk>
      <extLst>
        <ext uri="{3e2802c4-a4d2-4d8b-9148-e3be6c30e623}">
          <xlrd:rvb i="3711"/>
        </ext>
      </extLst>
    </bk>
    <bk>
      <extLst>
        <ext uri="{3e2802c4-a4d2-4d8b-9148-e3be6c30e623}">
          <xlrd:rvb i="3712"/>
        </ext>
      </extLst>
    </bk>
    <bk>
      <extLst>
        <ext uri="{3e2802c4-a4d2-4d8b-9148-e3be6c30e623}">
          <xlrd:rvb i="3713"/>
        </ext>
      </extLst>
    </bk>
    <bk>
      <extLst>
        <ext uri="{3e2802c4-a4d2-4d8b-9148-e3be6c30e623}">
          <xlrd:rvb i="3714"/>
        </ext>
      </extLst>
    </bk>
    <bk>
      <extLst>
        <ext uri="{3e2802c4-a4d2-4d8b-9148-e3be6c30e623}">
          <xlrd:rvb i="3715"/>
        </ext>
      </extLst>
    </bk>
    <bk>
      <extLst>
        <ext uri="{3e2802c4-a4d2-4d8b-9148-e3be6c30e623}">
          <xlrd:rvb i="3716"/>
        </ext>
      </extLst>
    </bk>
    <bk>
      <extLst>
        <ext uri="{3e2802c4-a4d2-4d8b-9148-e3be6c30e623}">
          <xlrd:rvb i="3717"/>
        </ext>
      </extLst>
    </bk>
    <bk>
      <extLst>
        <ext uri="{3e2802c4-a4d2-4d8b-9148-e3be6c30e623}">
          <xlrd:rvb i="3718"/>
        </ext>
      </extLst>
    </bk>
    <bk>
      <extLst>
        <ext uri="{3e2802c4-a4d2-4d8b-9148-e3be6c30e623}">
          <xlrd:rvb i="3719"/>
        </ext>
      </extLst>
    </bk>
    <bk>
      <extLst>
        <ext uri="{3e2802c4-a4d2-4d8b-9148-e3be6c30e623}">
          <xlrd:rvb i="3720"/>
        </ext>
      </extLst>
    </bk>
    <bk>
      <extLst>
        <ext uri="{3e2802c4-a4d2-4d8b-9148-e3be6c30e623}">
          <xlrd:rvb i="3721"/>
        </ext>
      </extLst>
    </bk>
    <bk>
      <extLst>
        <ext uri="{3e2802c4-a4d2-4d8b-9148-e3be6c30e623}">
          <xlrd:rvb i="3722"/>
        </ext>
      </extLst>
    </bk>
    <bk>
      <extLst>
        <ext uri="{3e2802c4-a4d2-4d8b-9148-e3be6c30e623}">
          <xlrd:rvb i="3723"/>
        </ext>
      </extLst>
    </bk>
    <bk>
      <extLst>
        <ext uri="{3e2802c4-a4d2-4d8b-9148-e3be6c30e623}">
          <xlrd:rvb i="3724"/>
        </ext>
      </extLst>
    </bk>
    <bk>
      <extLst>
        <ext uri="{3e2802c4-a4d2-4d8b-9148-e3be6c30e623}">
          <xlrd:rvb i="3725"/>
        </ext>
      </extLst>
    </bk>
    <bk>
      <extLst>
        <ext uri="{3e2802c4-a4d2-4d8b-9148-e3be6c30e623}">
          <xlrd:rvb i="3726"/>
        </ext>
      </extLst>
    </bk>
    <bk>
      <extLst>
        <ext uri="{3e2802c4-a4d2-4d8b-9148-e3be6c30e623}">
          <xlrd:rvb i="3727"/>
        </ext>
      </extLst>
    </bk>
    <bk>
      <extLst>
        <ext uri="{3e2802c4-a4d2-4d8b-9148-e3be6c30e623}">
          <xlrd:rvb i="3728"/>
        </ext>
      </extLst>
    </bk>
    <bk>
      <extLst>
        <ext uri="{3e2802c4-a4d2-4d8b-9148-e3be6c30e623}">
          <xlrd:rvb i="3729"/>
        </ext>
      </extLst>
    </bk>
    <bk>
      <extLst>
        <ext uri="{3e2802c4-a4d2-4d8b-9148-e3be6c30e623}">
          <xlrd:rvb i="3730"/>
        </ext>
      </extLst>
    </bk>
    <bk>
      <extLst>
        <ext uri="{3e2802c4-a4d2-4d8b-9148-e3be6c30e623}">
          <xlrd:rvb i="3731"/>
        </ext>
      </extLst>
    </bk>
    <bk>
      <extLst>
        <ext uri="{3e2802c4-a4d2-4d8b-9148-e3be6c30e623}">
          <xlrd:rvb i="3732"/>
        </ext>
      </extLst>
    </bk>
    <bk>
      <extLst>
        <ext uri="{3e2802c4-a4d2-4d8b-9148-e3be6c30e623}">
          <xlrd:rvb i="3733"/>
        </ext>
      </extLst>
    </bk>
    <bk>
      <extLst>
        <ext uri="{3e2802c4-a4d2-4d8b-9148-e3be6c30e623}">
          <xlrd:rvb i="3734"/>
        </ext>
      </extLst>
    </bk>
    <bk>
      <extLst>
        <ext uri="{3e2802c4-a4d2-4d8b-9148-e3be6c30e623}">
          <xlrd:rvb i="3735"/>
        </ext>
      </extLst>
    </bk>
    <bk>
      <extLst>
        <ext uri="{3e2802c4-a4d2-4d8b-9148-e3be6c30e623}">
          <xlrd:rvb i="3736"/>
        </ext>
      </extLst>
    </bk>
    <bk>
      <extLst>
        <ext uri="{3e2802c4-a4d2-4d8b-9148-e3be6c30e623}">
          <xlrd:rvb i="3737"/>
        </ext>
      </extLst>
    </bk>
    <bk>
      <extLst>
        <ext uri="{3e2802c4-a4d2-4d8b-9148-e3be6c30e623}">
          <xlrd:rvb i="3738"/>
        </ext>
      </extLst>
    </bk>
    <bk>
      <extLst>
        <ext uri="{3e2802c4-a4d2-4d8b-9148-e3be6c30e623}">
          <xlrd:rvb i="3739"/>
        </ext>
      </extLst>
    </bk>
    <bk>
      <extLst>
        <ext uri="{3e2802c4-a4d2-4d8b-9148-e3be6c30e623}">
          <xlrd:rvb i="3740"/>
        </ext>
      </extLst>
    </bk>
    <bk>
      <extLst>
        <ext uri="{3e2802c4-a4d2-4d8b-9148-e3be6c30e623}">
          <xlrd:rvb i="3741"/>
        </ext>
      </extLst>
    </bk>
    <bk>
      <extLst>
        <ext uri="{3e2802c4-a4d2-4d8b-9148-e3be6c30e623}">
          <xlrd:rvb i="3742"/>
        </ext>
      </extLst>
    </bk>
    <bk>
      <extLst>
        <ext uri="{3e2802c4-a4d2-4d8b-9148-e3be6c30e623}">
          <xlrd:rvb i="3743"/>
        </ext>
      </extLst>
    </bk>
    <bk>
      <extLst>
        <ext uri="{3e2802c4-a4d2-4d8b-9148-e3be6c30e623}">
          <xlrd:rvb i="3744"/>
        </ext>
      </extLst>
    </bk>
    <bk>
      <extLst>
        <ext uri="{3e2802c4-a4d2-4d8b-9148-e3be6c30e623}">
          <xlrd:rvb i="3745"/>
        </ext>
      </extLst>
    </bk>
    <bk>
      <extLst>
        <ext uri="{3e2802c4-a4d2-4d8b-9148-e3be6c30e623}">
          <xlrd:rvb i="3746"/>
        </ext>
      </extLst>
    </bk>
    <bk>
      <extLst>
        <ext uri="{3e2802c4-a4d2-4d8b-9148-e3be6c30e623}">
          <xlrd:rvb i="3747"/>
        </ext>
      </extLst>
    </bk>
    <bk>
      <extLst>
        <ext uri="{3e2802c4-a4d2-4d8b-9148-e3be6c30e623}">
          <xlrd:rvb i="3748"/>
        </ext>
      </extLst>
    </bk>
    <bk>
      <extLst>
        <ext uri="{3e2802c4-a4d2-4d8b-9148-e3be6c30e623}">
          <xlrd:rvb i="3749"/>
        </ext>
      </extLst>
    </bk>
    <bk>
      <extLst>
        <ext uri="{3e2802c4-a4d2-4d8b-9148-e3be6c30e623}">
          <xlrd:rvb i="3750"/>
        </ext>
      </extLst>
    </bk>
    <bk>
      <extLst>
        <ext uri="{3e2802c4-a4d2-4d8b-9148-e3be6c30e623}">
          <xlrd:rvb i="3751"/>
        </ext>
      </extLst>
    </bk>
    <bk>
      <extLst>
        <ext uri="{3e2802c4-a4d2-4d8b-9148-e3be6c30e623}">
          <xlrd:rvb i="3752"/>
        </ext>
      </extLst>
    </bk>
    <bk>
      <extLst>
        <ext uri="{3e2802c4-a4d2-4d8b-9148-e3be6c30e623}">
          <xlrd:rvb i="3753"/>
        </ext>
      </extLst>
    </bk>
    <bk>
      <extLst>
        <ext uri="{3e2802c4-a4d2-4d8b-9148-e3be6c30e623}">
          <xlrd:rvb i="3754"/>
        </ext>
      </extLst>
    </bk>
    <bk>
      <extLst>
        <ext uri="{3e2802c4-a4d2-4d8b-9148-e3be6c30e623}">
          <xlrd:rvb i="3755"/>
        </ext>
      </extLst>
    </bk>
    <bk>
      <extLst>
        <ext uri="{3e2802c4-a4d2-4d8b-9148-e3be6c30e623}">
          <xlrd:rvb i="3756"/>
        </ext>
      </extLst>
    </bk>
    <bk>
      <extLst>
        <ext uri="{3e2802c4-a4d2-4d8b-9148-e3be6c30e623}">
          <xlrd:rvb i="3757"/>
        </ext>
      </extLst>
    </bk>
    <bk>
      <extLst>
        <ext uri="{3e2802c4-a4d2-4d8b-9148-e3be6c30e623}">
          <xlrd:rvb i="3758"/>
        </ext>
      </extLst>
    </bk>
    <bk>
      <extLst>
        <ext uri="{3e2802c4-a4d2-4d8b-9148-e3be6c30e623}">
          <xlrd:rvb i="3759"/>
        </ext>
      </extLst>
    </bk>
    <bk>
      <extLst>
        <ext uri="{3e2802c4-a4d2-4d8b-9148-e3be6c30e623}">
          <xlrd:rvb i="3760"/>
        </ext>
      </extLst>
    </bk>
    <bk>
      <extLst>
        <ext uri="{3e2802c4-a4d2-4d8b-9148-e3be6c30e623}">
          <xlrd:rvb i="3761"/>
        </ext>
      </extLst>
    </bk>
    <bk>
      <extLst>
        <ext uri="{3e2802c4-a4d2-4d8b-9148-e3be6c30e623}">
          <xlrd:rvb i="3762"/>
        </ext>
      </extLst>
    </bk>
    <bk>
      <extLst>
        <ext uri="{3e2802c4-a4d2-4d8b-9148-e3be6c30e623}">
          <xlrd:rvb i="3763"/>
        </ext>
      </extLst>
    </bk>
    <bk>
      <extLst>
        <ext uri="{3e2802c4-a4d2-4d8b-9148-e3be6c30e623}">
          <xlrd:rvb i="3764"/>
        </ext>
      </extLst>
    </bk>
    <bk>
      <extLst>
        <ext uri="{3e2802c4-a4d2-4d8b-9148-e3be6c30e623}">
          <xlrd:rvb i="3765"/>
        </ext>
      </extLst>
    </bk>
    <bk>
      <extLst>
        <ext uri="{3e2802c4-a4d2-4d8b-9148-e3be6c30e623}">
          <xlrd:rvb i="3766"/>
        </ext>
      </extLst>
    </bk>
    <bk>
      <extLst>
        <ext uri="{3e2802c4-a4d2-4d8b-9148-e3be6c30e623}">
          <xlrd:rvb i="3767"/>
        </ext>
      </extLst>
    </bk>
    <bk>
      <extLst>
        <ext uri="{3e2802c4-a4d2-4d8b-9148-e3be6c30e623}">
          <xlrd:rvb i="3768"/>
        </ext>
      </extLst>
    </bk>
    <bk>
      <extLst>
        <ext uri="{3e2802c4-a4d2-4d8b-9148-e3be6c30e623}">
          <xlrd:rvb i="3769"/>
        </ext>
      </extLst>
    </bk>
    <bk>
      <extLst>
        <ext uri="{3e2802c4-a4d2-4d8b-9148-e3be6c30e623}">
          <xlrd:rvb i="3770"/>
        </ext>
      </extLst>
    </bk>
    <bk>
      <extLst>
        <ext uri="{3e2802c4-a4d2-4d8b-9148-e3be6c30e623}">
          <xlrd:rvb i="3771"/>
        </ext>
      </extLst>
    </bk>
    <bk>
      <extLst>
        <ext uri="{3e2802c4-a4d2-4d8b-9148-e3be6c30e623}">
          <xlrd:rvb i="3772"/>
        </ext>
      </extLst>
    </bk>
    <bk>
      <extLst>
        <ext uri="{3e2802c4-a4d2-4d8b-9148-e3be6c30e623}">
          <xlrd:rvb i="3773"/>
        </ext>
      </extLst>
    </bk>
    <bk>
      <extLst>
        <ext uri="{3e2802c4-a4d2-4d8b-9148-e3be6c30e623}">
          <xlrd:rvb i="3774"/>
        </ext>
      </extLst>
    </bk>
    <bk>
      <extLst>
        <ext uri="{3e2802c4-a4d2-4d8b-9148-e3be6c30e623}">
          <xlrd:rvb i="3775"/>
        </ext>
      </extLst>
    </bk>
    <bk>
      <extLst>
        <ext uri="{3e2802c4-a4d2-4d8b-9148-e3be6c30e623}">
          <xlrd:rvb i="3776"/>
        </ext>
      </extLst>
    </bk>
    <bk>
      <extLst>
        <ext uri="{3e2802c4-a4d2-4d8b-9148-e3be6c30e623}">
          <xlrd:rvb i="3777"/>
        </ext>
      </extLst>
    </bk>
    <bk>
      <extLst>
        <ext uri="{3e2802c4-a4d2-4d8b-9148-e3be6c30e623}">
          <xlrd:rvb i="3778"/>
        </ext>
      </extLst>
    </bk>
    <bk>
      <extLst>
        <ext uri="{3e2802c4-a4d2-4d8b-9148-e3be6c30e623}">
          <xlrd:rvb i="3779"/>
        </ext>
      </extLst>
    </bk>
    <bk>
      <extLst>
        <ext uri="{3e2802c4-a4d2-4d8b-9148-e3be6c30e623}">
          <xlrd:rvb i="3780"/>
        </ext>
      </extLst>
    </bk>
    <bk>
      <extLst>
        <ext uri="{3e2802c4-a4d2-4d8b-9148-e3be6c30e623}">
          <xlrd:rvb i="3781"/>
        </ext>
      </extLst>
    </bk>
    <bk>
      <extLst>
        <ext uri="{3e2802c4-a4d2-4d8b-9148-e3be6c30e623}">
          <xlrd:rvb i="3782"/>
        </ext>
      </extLst>
    </bk>
    <bk>
      <extLst>
        <ext uri="{3e2802c4-a4d2-4d8b-9148-e3be6c30e623}">
          <xlrd:rvb i="3783"/>
        </ext>
      </extLst>
    </bk>
    <bk>
      <extLst>
        <ext uri="{3e2802c4-a4d2-4d8b-9148-e3be6c30e623}">
          <xlrd:rvb i="3784"/>
        </ext>
      </extLst>
    </bk>
    <bk>
      <extLst>
        <ext uri="{3e2802c4-a4d2-4d8b-9148-e3be6c30e623}">
          <xlrd:rvb i="3785"/>
        </ext>
      </extLst>
    </bk>
    <bk>
      <extLst>
        <ext uri="{3e2802c4-a4d2-4d8b-9148-e3be6c30e623}">
          <xlrd:rvb i="3786"/>
        </ext>
      </extLst>
    </bk>
    <bk>
      <extLst>
        <ext uri="{3e2802c4-a4d2-4d8b-9148-e3be6c30e623}">
          <xlrd:rvb i="3787"/>
        </ext>
      </extLst>
    </bk>
    <bk>
      <extLst>
        <ext uri="{3e2802c4-a4d2-4d8b-9148-e3be6c30e623}">
          <xlrd:rvb i="3788"/>
        </ext>
      </extLst>
    </bk>
    <bk>
      <extLst>
        <ext uri="{3e2802c4-a4d2-4d8b-9148-e3be6c30e623}">
          <xlrd:rvb i="3789"/>
        </ext>
      </extLst>
    </bk>
    <bk>
      <extLst>
        <ext uri="{3e2802c4-a4d2-4d8b-9148-e3be6c30e623}">
          <xlrd:rvb i="3790"/>
        </ext>
      </extLst>
    </bk>
    <bk>
      <extLst>
        <ext uri="{3e2802c4-a4d2-4d8b-9148-e3be6c30e623}">
          <xlrd:rvb i="3791"/>
        </ext>
      </extLst>
    </bk>
    <bk>
      <extLst>
        <ext uri="{3e2802c4-a4d2-4d8b-9148-e3be6c30e623}">
          <xlrd:rvb i="3792"/>
        </ext>
      </extLst>
    </bk>
    <bk>
      <extLst>
        <ext uri="{3e2802c4-a4d2-4d8b-9148-e3be6c30e623}">
          <xlrd:rvb i="3793"/>
        </ext>
      </extLst>
    </bk>
    <bk>
      <extLst>
        <ext uri="{3e2802c4-a4d2-4d8b-9148-e3be6c30e623}">
          <xlrd:rvb i="3794"/>
        </ext>
      </extLst>
    </bk>
    <bk>
      <extLst>
        <ext uri="{3e2802c4-a4d2-4d8b-9148-e3be6c30e623}">
          <xlrd:rvb i="3795"/>
        </ext>
      </extLst>
    </bk>
    <bk>
      <extLst>
        <ext uri="{3e2802c4-a4d2-4d8b-9148-e3be6c30e623}">
          <xlrd:rvb i="3796"/>
        </ext>
      </extLst>
    </bk>
    <bk>
      <extLst>
        <ext uri="{3e2802c4-a4d2-4d8b-9148-e3be6c30e623}">
          <xlrd:rvb i="3797"/>
        </ext>
      </extLst>
    </bk>
    <bk>
      <extLst>
        <ext uri="{3e2802c4-a4d2-4d8b-9148-e3be6c30e623}">
          <xlrd:rvb i="3798"/>
        </ext>
      </extLst>
    </bk>
    <bk>
      <extLst>
        <ext uri="{3e2802c4-a4d2-4d8b-9148-e3be6c30e623}">
          <xlrd:rvb i="3799"/>
        </ext>
      </extLst>
    </bk>
    <bk>
      <extLst>
        <ext uri="{3e2802c4-a4d2-4d8b-9148-e3be6c30e623}">
          <xlrd:rvb i="3800"/>
        </ext>
      </extLst>
    </bk>
    <bk>
      <extLst>
        <ext uri="{3e2802c4-a4d2-4d8b-9148-e3be6c30e623}">
          <xlrd:rvb i="3801"/>
        </ext>
      </extLst>
    </bk>
    <bk>
      <extLst>
        <ext uri="{3e2802c4-a4d2-4d8b-9148-e3be6c30e623}">
          <xlrd:rvb i="3802"/>
        </ext>
      </extLst>
    </bk>
    <bk>
      <extLst>
        <ext uri="{3e2802c4-a4d2-4d8b-9148-e3be6c30e623}">
          <xlrd:rvb i="3803"/>
        </ext>
      </extLst>
    </bk>
    <bk>
      <extLst>
        <ext uri="{3e2802c4-a4d2-4d8b-9148-e3be6c30e623}">
          <xlrd:rvb i="3804"/>
        </ext>
      </extLst>
    </bk>
    <bk>
      <extLst>
        <ext uri="{3e2802c4-a4d2-4d8b-9148-e3be6c30e623}">
          <xlrd:rvb i="3805"/>
        </ext>
      </extLst>
    </bk>
    <bk>
      <extLst>
        <ext uri="{3e2802c4-a4d2-4d8b-9148-e3be6c30e623}">
          <xlrd:rvb i="3806"/>
        </ext>
      </extLst>
    </bk>
    <bk>
      <extLst>
        <ext uri="{3e2802c4-a4d2-4d8b-9148-e3be6c30e623}">
          <xlrd:rvb i="3807"/>
        </ext>
      </extLst>
    </bk>
    <bk>
      <extLst>
        <ext uri="{3e2802c4-a4d2-4d8b-9148-e3be6c30e623}">
          <xlrd:rvb i="3808"/>
        </ext>
      </extLst>
    </bk>
    <bk>
      <extLst>
        <ext uri="{3e2802c4-a4d2-4d8b-9148-e3be6c30e623}">
          <xlrd:rvb i="3809"/>
        </ext>
      </extLst>
    </bk>
    <bk>
      <extLst>
        <ext uri="{3e2802c4-a4d2-4d8b-9148-e3be6c30e623}">
          <xlrd:rvb i="3810"/>
        </ext>
      </extLst>
    </bk>
    <bk>
      <extLst>
        <ext uri="{3e2802c4-a4d2-4d8b-9148-e3be6c30e623}">
          <xlrd:rvb i="3811"/>
        </ext>
      </extLst>
    </bk>
    <bk>
      <extLst>
        <ext uri="{3e2802c4-a4d2-4d8b-9148-e3be6c30e623}">
          <xlrd:rvb i="3812"/>
        </ext>
      </extLst>
    </bk>
    <bk>
      <extLst>
        <ext uri="{3e2802c4-a4d2-4d8b-9148-e3be6c30e623}">
          <xlrd:rvb i="3813"/>
        </ext>
      </extLst>
    </bk>
    <bk>
      <extLst>
        <ext uri="{3e2802c4-a4d2-4d8b-9148-e3be6c30e623}">
          <xlrd:rvb i="3814"/>
        </ext>
      </extLst>
    </bk>
    <bk>
      <extLst>
        <ext uri="{3e2802c4-a4d2-4d8b-9148-e3be6c30e623}">
          <xlrd:rvb i="3815"/>
        </ext>
      </extLst>
    </bk>
    <bk>
      <extLst>
        <ext uri="{3e2802c4-a4d2-4d8b-9148-e3be6c30e623}">
          <xlrd:rvb i="3816"/>
        </ext>
      </extLst>
    </bk>
    <bk>
      <extLst>
        <ext uri="{3e2802c4-a4d2-4d8b-9148-e3be6c30e623}">
          <xlrd:rvb i="3817"/>
        </ext>
      </extLst>
    </bk>
    <bk>
      <extLst>
        <ext uri="{3e2802c4-a4d2-4d8b-9148-e3be6c30e623}">
          <xlrd:rvb i="3818"/>
        </ext>
      </extLst>
    </bk>
    <bk>
      <extLst>
        <ext uri="{3e2802c4-a4d2-4d8b-9148-e3be6c30e623}">
          <xlrd:rvb i="3819"/>
        </ext>
      </extLst>
    </bk>
    <bk>
      <extLst>
        <ext uri="{3e2802c4-a4d2-4d8b-9148-e3be6c30e623}">
          <xlrd:rvb i="3820"/>
        </ext>
      </extLst>
    </bk>
    <bk>
      <extLst>
        <ext uri="{3e2802c4-a4d2-4d8b-9148-e3be6c30e623}">
          <xlrd:rvb i="3821"/>
        </ext>
      </extLst>
    </bk>
    <bk>
      <extLst>
        <ext uri="{3e2802c4-a4d2-4d8b-9148-e3be6c30e623}">
          <xlrd:rvb i="3822"/>
        </ext>
      </extLst>
    </bk>
    <bk>
      <extLst>
        <ext uri="{3e2802c4-a4d2-4d8b-9148-e3be6c30e623}">
          <xlrd:rvb i="3823"/>
        </ext>
      </extLst>
    </bk>
    <bk>
      <extLst>
        <ext uri="{3e2802c4-a4d2-4d8b-9148-e3be6c30e623}">
          <xlrd:rvb i="3824"/>
        </ext>
      </extLst>
    </bk>
    <bk>
      <extLst>
        <ext uri="{3e2802c4-a4d2-4d8b-9148-e3be6c30e623}">
          <xlrd:rvb i="3825"/>
        </ext>
      </extLst>
    </bk>
    <bk>
      <extLst>
        <ext uri="{3e2802c4-a4d2-4d8b-9148-e3be6c30e623}">
          <xlrd:rvb i="3826"/>
        </ext>
      </extLst>
    </bk>
    <bk>
      <extLst>
        <ext uri="{3e2802c4-a4d2-4d8b-9148-e3be6c30e623}">
          <xlrd:rvb i="3827"/>
        </ext>
      </extLst>
    </bk>
    <bk>
      <extLst>
        <ext uri="{3e2802c4-a4d2-4d8b-9148-e3be6c30e623}">
          <xlrd:rvb i="3828"/>
        </ext>
      </extLst>
    </bk>
    <bk>
      <extLst>
        <ext uri="{3e2802c4-a4d2-4d8b-9148-e3be6c30e623}">
          <xlrd:rvb i="3829"/>
        </ext>
      </extLst>
    </bk>
    <bk>
      <extLst>
        <ext uri="{3e2802c4-a4d2-4d8b-9148-e3be6c30e623}">
          <xlrd:rvb i="3830"/>
        </ext>
      </extLst>
    </bk>
    <bk>
      <extLst>
        <ext uri="{3e2802c4-a4d2-4d8b-9148-e3be6c30e623}">
          <xlrd:rvb i="3831"/>
        </ext>
      </extLst>
    </bk>
    <bk>
      <extLst>
        <ext uri="{3e2802c4-a4d2-4d8b-9148-e3be6c30e623}">
          <xlrd:rvb i="3832"/>
        </ext>
      </extLst>
    </bk>
    <bk>
      <extLst>
        <ext uri="{3e2802c4-a4d2-4d8b-9148-e3be6c30e623}">
          <xlrd:rvb i="3833"/>
        </ext>
      </extLst>
    </bk>
    <bk>
      <extLst>
        <ext uri="{3e2802c4-a4d2-4d8b-9148-e3be6c30e623}">
          <xlrd:rvb i="3834"/>
        </ext>
      </extLst>
    </bk>
    <bk>
      <extLst>
        <ext uri="{3e2802c4-a4d2-4d8b-9148-e3be6c30e623}">
          <xlrd:rvb i="3835"/>
        </ext>
      </extLst>
    </bk>
    <bk>
      <extLst>
        <ext uri="{3e2802c4-a4d2-4d8b-9148-e3be6c30e623}">
          <xlrd:rvb i="3836"/>
        </ext>
      </extLst>
    </bk>
    <bk>
      <extLst>
        <ext uri="{3e2802c4-a4d2-4d8b-9148-e3be6c30e623}">
          <xlrd:rvb i="3837"/>
        </ext>
      </extLst>
    </bk>
    <bk>
      <extLst>
        <ext uri="{3e2802c4-a4d2-4d8b-9148-e3be6c30e623}">
          <xlrd:rvb i="3838"/>
        </ext>
      </extLst>
    </bk>
    <bk>
      <extLst>
        <ext uri="{3e2802c4-a4d2-4d8b-9148-e3be6c30e623}">
          <xlrd:rvb i="3839"/>
        </ext>
      </extLst>
    </bk>
    <bk>
      <extLst>
        <ext uri="{3e2802c4-a4d2-4d8b-9148-e3be6c30e623}">
          <xlrd:rvb i="3840"/>
        </ext>
      </extLst>
    </bk>
    <bk>
      <extLst>
        <ext uri="{3e2802c4-a4d2-4d8b-9148-e3be6c30e623}">
          <xlrd:rvb i="3841"/>
        </ext>
      </extLst>
    </bk>
    <bk>
      <extLst>
        <ext uri="{3e2802c4-a4d2-4d8b-9148-e3be6c30e623}">
          <xlrd:rvb i="3842"/>
        </ext>
      </extLst>
    </bk>
    <bk>
      <extLst>
        <ext uri="{3e2802c4-a4d2-4d8b-9148-e3be6c30e623}">
          <xlrd:rvb i="3843"/>
        </ext>
      </extLst>
    </bk>
    <bk>
      <extLst>
        <ext uri="{3e2802c4-a4d2-4d8b-9148-e3be6c30e623}">
          <xlrd:rvb i="3844"/>
        </ext>
      </extLst>
    </bk>
    <bk>
      <extLst>
        <ext uri="{3e2802c4-a4d2-4d8b-9148-e3be6c30e623}">
          <xlrd:rvb i="3845"/>
        </ext>
      </extLst>
    </bk>
    <bk>
      <extLst>
        <ext uri="{3e2802c4-a4d2-4d8b-9148-e3be6c30e623}">
          <xlrd:rvb i="3846"/>
        </ext>
      </extLst>
    </bk>
    <bk>
      <extLst>
        <ext uri="{3e2802c4-a4d2-4d8b-9148-e3be6c30e623}">
          <xlrd:rvb i="3847"/>
        </ext>
      </extLst>
    </bk>
    <bk>
      <extLst>
        <ext uri="{3e2802c4-a4d2-4d8b-9148-e3be6c30e623}">
          <xlrd:rvb i="3848"/>
        </ext>
      </extLst>
    </bk>
    <bk>
      <extLst>
        <ext uri="{3e2802c4-a4d2-4d8b-9148-e3be6c30e623}">
          <xlrd:rvb i="3849"/>
        </ext>
      </extLst>
    </bk>
    <bk>
      <extLst>
        <ext uri="{3e2802c4-a4d2-4d8b-9148-e3be6c30e623}">
          <xlrd:rvb i="3850"/>
        </ext>
      </extLst>
    </bk>
    <bk>
      <extLst>
        <ext uri="{3e2802c4-a4d2-4d8b-9148-e3be6c30e623}">
          <xlrd:rvb i="3851"/>
        </ext>
      </extLst>
    </bk>
    <bk>
      <extLst>
        <ext uri="{3e2802c4-a4d2-4d8b-9148-e3be6c30e623}">
          <xlrd:rvb i="3852"/>
        </ext>
      </extLst>
    </bk>
    <bk>
      <extLst>
        <ext uri="{3e2802c4-a4d2-4d8b-9148-e3be6c30e623}">
          <xlrd:rvb i="3853"/>
        </ext>
      </extLst>
    </bk>
    <bk>
      <extLst>
        <ext uri="{3e2802c4-a4d2-4d8b-9148-e3be6c30e623}">
          <xlrd:rvb i="3854"/>
        </ext>
      </extLst>
    </bk>
    <bk>
      <extLst>
        <ext uri="{3e2802c4-a4d2-4d8b-9148-e3be6c30e623}">
          <xlrd:rvb i="3855"/>
        </ext>
      </extLst>
    </bk>
    <bk>
      <extLst>
        <ext uri="{3e2802c4-a4d2-4d8b-9148-e3be6c30e623}">
          <xlrd:rvb i="3856"/>
        </ext>
      </extLst>
    </bk>
    <bk>
      <extLst>
        <ext uri="{3e2802c4-a4d2-4d8b-9148-e3be6c30e623}">
          <xlrd:rvb i="3857"/>
        </ext>
      </extLst>
    </bk>
    <bk>
      <extLst>
        <ext uri="{3e2802c4-a4d2-4d8b-9148-e3be6c30e623}">
          <xlrd:rvb i="3858"/>
        </ext>
      </extLst>
    </bk>
    <bk>
      <extLst>
        <ext uri="{3e2802c4-a4d2-4d8b-9148-e3be6c30e623}">
          <xlrd:rvb i="3859"/>
        </ext>
      </extLst>
    </bk>
    <bk>
      <extLst>
        <ext uri="{3e2802c4-a4d2-4d8b-9148-e3be6c30e623}">
          <xlrd:rvb i="3860"/>
        </ext>
      </extLst>
    </bk>
    <bk>
      <extLst>
        <ext uri="{3e2802c4-a4d2-4d8b-9148-e3be6c30e623}">
          <xlrd:rvb i="3861"/>
        </ext>
      </extLst>
    </bk>
    <bk>
      <extLst>
        <ext uri="{3e2802c4-a4d2-4d8b-9148-e3be6c30e623}">
          <xlrd:rvb i="3862"/>
        </ext>
      </extLst>
    </bk>
    <bk>
      <extLst>
        <ext uri="{3e2802c4-a4d2-4d8b-9148-e3be6c30e623}">
          <xlrd:rvb i="3863"/>
        </ext>
      </extLst>
    </bk>
    <bk>
      <extLst>
        <ext uri="{3e2802c4-a4d2-4d8b-9148-e3be6c30e623}">
          <xlrd:rvb i="3864"/>
        </ext>
      </extLst>
    </bk>
    <bk>
      <extLst>
        <ext uri="{3e2802c4-a4d2-4d8b-9148-e3be6c30e623}">
          <xlrd:rvb i="3865"/>
        </ext>
      </extLst>
    </bk>
    <bk>
      <extLst>
        <ext uri="{3e2802c4-a4d2-4d8b-9148-e3be6c30e623}">
          <xlrd:rvb i="3866"/>
        </ext>
      </extLst>
    </bk>
    <bk>
      <extLst>
        <ext uri="{3e2802c4-a4d2-4d8b-9148-e3be6c30e623}">
          <xlrd:rvb i="3867"/>
        </ext>
      </extLst>
    </bk>
    <bk>
      <extLst>
        <ext uri="{3e2802c4-a4d2-4d8b-9148-e3be6c30e623}">
          <xlrd:rvb i="3868"/>
        </ext>
      </extLst>
    </bk>
    <bk>
      <extLst>
        <ext uri="{3e2802c4-a4d2-4d8b-9148-e3be6c30e623}">
          <xlrd:rvb i="3869"/>
        </ext>
      </extLst>
    </bk>
    <bk>
      <extLst>
        <ext uri="{3e2802c4-a4d2-4d8b-9148-e3be6c30e623}">
          <xlrd:rvb i="3870"/>
        </ext>
      </extLst>
    </bk>
    <bk>
      <extLst>
        <ext uri="{3e2802c4-a4d2-4d8b-9148-e3be6c30e623}">
          <xlrd:rvb i="3871"/>
        </ext>
      </extLst>
    </bk>
    <bk>
      <extLst>
        <ext uri="{3e2802c4-a4d2-4d8b-9148-e3be6c30e623}">
          <xlrd:rvb i="3872"/>
        </ext>
      </extLst>
    </bk>
    <bk>
      <extLst>
        <ext uri="{3e2802c4-a4d2-4d8b-9148-e3be6c30e623}">
          <xlrd:rvb i="3873"/>
        </ext>
      </extLst>
    </bk>
    <bk>
      <extLst>
        <ext uri="{3e2802c4-a4d2-4d8b-9148-e3be6c30e623}">
          <xlrd:rvb i="3874"/>
        </ext>
      </extLst>
    </bk>
    <bk>
      <extLst>
        <ext uri="{3e2802c4-a4d2-4d8b-9148-e3be6c30e623}">
          <xlrd:rvb i="3875"/>
        </ext>
      </extLst>
    </bk>
    <bk>
      <extLst>
        <ext uri="{3e2802c4-a4d2-4d8b-9148-e3be6c30e623}">
          <xlrd:rvb i="3876"/>
        </ext>
      </extLst>
    </bk>
    <bk>
      <extLst>
        <ext uri="{3e2802c4-a4d2-4d8b-9148-e3be6c30e623}">
          <xlrd:rvb i="3877"/>
        </ext>
      </extLst>
    </bk>
    <bk>
      <extLst>
        <ext uri="{3e2802c4-a4d2-4d8b-9148-e3be6c30e623}">
          <xlrd:rvb i="3878"/>
        </ext>
      </extLst>
    </bk>
    <bk>
      <extLst>
        <ext uri="{3e2802c4-a4d2-4d8b-9148-e3be6c30e623}">
          <xlrd:rvb i="3879"/>
        </ext>
      </extLst>
    </bk>
    <bk>
      <extLst>
        <ext uri="{3e2802c4-a4d2-4d8b-9148-e3be6c30e623}">
          <xlrd:rvb i="3880"/>
        </ext>
      </extLst>
    </bk>
    <bk>
      <extLst>
        <ext uri="{3e2802c4-a4d2-4d8b-9148-e3be6c30e623}">
          <xlrd:rvb i="3881"/>
        </ext>
      </extLst>
    </bk>
    <bk>
      <extLst>
        <ext uri="{3e2802c4-a4d2-4d8b-9148-e3be6c30e623}">
          <xlrd:rvb i="3882"/>
        </ext>
      </extLst>
    </bk>
    <bk>
      <extLst>
        <ext uri="{3e2802c4-a4d2-4d8b-9148-e3be6c30e623}">
          <xlrd:rvb i="3883"/>
        </ext>
      </extLst>
    </bk>
    <bk>
      <extLst>
        <ext uri="{3e2802c4-a4d2-4d8b-9148-e3be6c30e623}">
          <xlrd:rvb i="3884"/>
        </ext>
      </extLst>
    </bk>
    <bk>
      <extLst>
        <ext uri="{3e2802c4-a4d2-4d8b-9148-e3be6c30e623}">
          <xlrd:rvb i="3885"/>
        </ext>
      </extLst>
    </bk>
    <bk>
      <extLst>
        <ext uri="{3e2802c4-a4d2-4d8b-9148-e3be6c30e623}">
          <xlrd:rvb i="3886"/>
        </ext>
      </extLst>
    </bk>
    <bk>
      <extLst>
        <ext uri="{3e2802c4-a4d2-4d8b-9148-e3be6c30e623}">
          <xlrd:rvb i="3887"/>
        </ext>
      </extLst>
    </bk>
    <bk>
      <extLst>
        <ext uri="{3e2802c4-a4d2-4d8b-9148-e3be6c30e623}">
          <xlrd:rvb i="3888"/>
        </ext>
      </extLst>
    </bk>
    <bk>
      <extLst>
        <ext uri="{3e2802c4-a4d2-4d8b-9148-e3be6c30e623}">
          <xlrd:rvb i="3889"/>
        </ext>
      </extLst>
    </bk>
    <bk>
      <extLst>
        <ext uri="{3e2802c4-a4d2-4d8b-9148-e3be6c30e623}">
          <xlrd:rvb i="3890"/>
        </ext>
      </extLst>
    </bk>
    <bk>
      <extLst>
        <ext uri="{3e2802c4-a4d2-4d8b-9148-e3be6c30e623}">
          <xlrd:rvb i="3891"/>
        </ext>
      </extLst>
    </bk>
    <bk>
      <extLst>
        <ext uri="{3e2802c4-a4d2-4d8b-9148-e3be6c30e623}">
          <xlrd:rvb i="3892"/>
        </ext>
      </extLst>
    </bk>
    <bk>
      <extLst>
        <ext uri="{3e2802c4-a4d2-4d8b-9148-e3be6c30e623}">
          <xlrd:rvb i="3893"/>
        </ext>
      </extLst>
    </bk>
    <bk>
      <extLst>
        <ext uri="{3e2802c4-a4d2-4d8b-9148-e3be6c30e623}">
          <xlrd:rvb i="3894"/>
        </ext>
      </extLst>
    </bk>
    <bk>
      <extLst>
        <ext uri="{3e2802c4-a4d2-4d8b-9148-e3be6c30e623}">
          <xlrd:rvb i="3895"/>
        </ext>
      </extLst>
    </bk>
    <bk>
      <extLst>
        <ext uri="{3e2802c4-a4d2-4d8b-9148-e3be6c30e623}">
          <xlrd:rvb i="3896"/>
        </ext>
      </extLst>
    </bk>
    <bk>
      <extLst>
        <ext uri="{3e2802c4-a4d2-4d8b-9148-e3be6c30e623}">
          <xlrd:rvb i="3897"/>
        </ext>
      </extLst>
    </bk>
    <bk>
      <extLst>
        <ext uri="{3e2802c4-a4d2-4d8b-9148-e3be6c30e623}">
          <xlrd:rvb i="3898"/>
        </ext>
      </extLst>
    </bk>
    <bk>
      <extLst>
        <ext uri="{3e2802c4-a4d2-4d8b-9148-e3be6c30e623}">
          <xlrd:rvb i="3899"/>
        </ext>
      </extLst>
    </bk>
    <bk>
      <extLst>
        <ext uri="{3e2802c4-a4d2-4d8b-9148-e3be6c30e623}">
          <xlrd:rvb i="3900"/>
        </ext>
      </extLst>
    </bk>
    <bk>
      <extLst>
        <ext uri="{3e2802c4-a4d2-4d8b-9148-e3be6c30e623}">
          <xlrd:rvb i="3901"/>
        </ext>
      </extLst>
    </bk>
    <bk>
      <extLst>
        <ext uri="{3e2802c4-a4d2-4d8b-9148-e3be6c30e623}">
          <xlrd:rvb i="3902"/>
        </ext>
      </extLst>
    </bk>
    <bk>
      <extLst>
        <ext uri="{3e2802c4-a4d2-4d8b-9148-e3be6c30e623}">
          <xlrd:rvb i="3903"/>
        </ext>
      </extLst>
    </bk>
    <bk>
      <extLst>
        <ext uri="{3e2802c4-a4d2-4d8b-9148-e3be6c30e623}">
          <xlrd:rvb i="3904"/>
        </ext>
      </extLst>
    </bk>
    <bk>
      <extLst>
        <ext uri="{3e2802c4-a4d2-4d8b-9148-e3be6c30e623}">
          <xlrd:rvb i="3905"/>
        </ext>
      </extLst>
    </bk>
    <bk>
      <extLst>
        <ext uri="{3e2802c4-a4d2-4d8b-9148-e3be6c30e623}">
          <xlrd:rvb i="3906"/>
        </ext>
      </extLst>
    </bk>
    <bk>
      <extLst>
        <ext uri="{3e2802c4-a4d2-4d8b-9148-e3be6c30e623}">
          <xlrd:rvb i="3907"/>
        </ext>
      </extLst>
    </bk>
    <bk>
      <extLst>
        <ext uri="{3e2802c4-a4d2-4d8b-9148-e3be6c30e623}">
          <xlrd:rvb i="3908"/>
        </ext>
      </extLst>
    </bk>
    <bk>
      <extLst>
        <ext uri="{3e2802c4-a4d2-4d8b-9148-e3be6c30e623}">
          <xlrd:rvb i="3909"/>
        </ext>
      </extLst>
    </bk>
    <bk>
      <extLst>
        <ext uri="{3e2802c4-a4d2-4d8b-9148-e3be6c30e623}">
          <xlrd:rvb i="3910"/>
        </ext>
      </extLst>
    </bk>
    <bk>
      <extLst>
        <ext uri="{3e2802c4-a4d2-4d8b-9148-e3be6c30e623}">
          <xlrd:rvb i="3911"/>
        </ext>
      </extLst>
    </bk>
    <bk>
      <extLst>
        <ext uri="{3e2802c4-a4d2-4d8b-9148-e3be6c30e623}">
          <xlrd:rvb i="3912"/>
        </ext>
      </extLst>
    </bk>
    <bk>
      <extLst>
        <ext uri="{3e2802c4-a4d2-4d8b-9148-e3be6c30e623}">
          <xlrd:rvb i="3913"/>
        </ext>
      </extLst>
    </bk>
    <bk>
      <extLst>
        <ext uri="{3e2802c4-a4d2-4d8b-9148-e3be6c30e623}">
          <xlrd:rvb i="3914"/>
        </ext>
      </extLst>
    </bk>
    <bk>
      <extLst>
        <ext uri="{3e2802c4-a4d2-4d8b-9148-e3be6c30e623}">
          <xlrd:rvb i="3915"/>
        </ext>
      </extLst>
    </bk>
    <bk>
      <extLst>
        <ext uri="{3e2802c4-a4d2-4d8b-9148-e3be6c30e623}">
          <xlrd:rvb i="3916"/>
        </ext>
      </extLst>
    </bk>
    <bk>
      <extLst>
        <ext uri="{3e2802c4-a4d2-4d8b-9148-e3be6c30e623}">
          <xlrd:rvb i="3917"/>
        </ext>
      </extLst>
    </bk>
    <bk>
      <extLst>
        <ext uri="{3e2802c4-a4d2-4d8b-9148-e3be6c30e623}">
          <xlrd:rvb i="3918"/>
        </ext>
      </extLst>
    </bk>
    <bk>
      <extLst>
        <ext uri="{3e2802c4-a4d2-4d8b-9148-e3be6c30e623}">
          <xlrd:rvb i="3919"/>
        </ext>
      </extLst>
    </bk>
    <bk>
      <extLst>
        <ext uri="{3e2802c4-a4d2-4d8b-9148-e3be6c30e623}">
          <xlrd:rvb i="3920"/>
        </ext>
      </extLst>
    </bk>
    <bk>
      <extLst>
        <ext uri="{3e2802c4-a4d2-4d8b-9148-e3be6c30e623}">
          <xlrd:rvb i="3921"/>
        </ext>
      </extLst>
    </bk>
    <bk>
      <extLst>
        <ext uri="{3e2802c4-a4d2-4d8b-9148-e3be6c30e623}">
          <xlrd:rvb i="3922"/>
        </ext>
      </extLst>
    </bk>
    <bk>
      <extLst>
        <ext uri="{3e2802c4-a4d2-4d8b-9148-e3be6c30e623}">
          <xlrd:rvb i="3923"/>
        </ext>
      </extLst>
    </bk>
    <bk>
      <extLst>
        <ext uri="{3e2802c4-a4d2-4d8b-9148-e3be6c30e623}">
          <xlrd:rvb i="3924"/>
        </ext>
      </extLst>
    </bk>
    <bk>
      <extLst>
        <ext uri="{3e2802c4-a4d2-4d8b-9148-e3be6c30e623}">
          <xlrd:rvb i="3925"/>
        </ext>
      </extLst>
    </bk>
    <bk>
      <extLst>
        <ext uri="{3e2802c4-a4d2-4d8b-9148-e3be6c30e623}">
          <xlrd:rvb i="3926"/>
        </ext>
      </extLst>
    </bk>
    <bk>
      <extLst>
        <ext uri="{3e2802c4-a4d2-4d8b-9148-e3be6c30e623}">
          <xlrd:rvb i="3927"/>
        </ext>
      </extLst>
    </bk>
    <bk>
      <extLst>
        <ext uri="{3e2802c4-a4d2-4d8b-9148-e3be6c30e623}">
          <xlrd:rvb i="3928"/>
        </ext>
      </extLst>
    </bk>
    <bk>
      <extLst>
        <ext uri="{3e2802c4-a4d2-4d8b-9148-e3be6c30e623}">
          <xlrd:rvb i="3929"/>
        </ext>
      </extLst>
    </bk>
    <bk>
      <extLst>
        <ext uri="{3e2802c4-a4d2-4d8b-9148-e3be6c30e623}">
          <xlrd:rvb i="3930"/>
        </ext>
      </extLst>
    </bk>
    <bk>
      <extLst>
        <ext uri="{3e2802c4-a4d2-4d8b-9148-e3be6c30e623}">
          <xlrd:rvb i="3931"/>
        </ext>
      </extLst>
    </bk>
    <bk>
      <extLst>
        <ext uri="{3e2802c4-a4d2-4d8b-9148-e3be6c30e623}">
          <xlrd:rvb i="3932"/>
        </ext>
      </extLst>
    </bk>
    <bk>
      <extLst>
        <ext uri="{3e2802c4-a4d2-4d8b-9148-e3be6c30e623}">
          <xlrd:rvb i="3933"/>
        </ext>
      </extLst>
    </bk>
    <bk>
      <extLst>
        <ext uri="{3e2802c4-a4d2-4d8b-9148-e3be6c30e623}">
          <xlrd:rvb i="3934"/>
        </ext>
      </extLst>
    </bk>
    <bk>
      <extLst>
        <ext uri="{3e2802c4-a4d2-4d8b-9148-e3be6c30e623}">
          <xlrd:rvb i="3935"/>
        </ext>
      </extLst>
    </bk>
    <bk>
      <extLst>
        <ext uri="{3e2802c4-a4d2-4d8b-9148-e3be6c30e623}">
          <xlrd:rvb i="3936"/>
        </ext>
      </extLst>
    </bk>
    <bk>
      <extLst>
        <ext uri="{3e2802c4-a4d2-4d8b-9148-e3be6c30e623}">
          <xlrd:rvb i="3937"/>
        </ext>
      </extLst>
    </bk>
    <bk>
      <extLst>
        <ext uri="{3e2802c4-a4d2-4d8b-9148-e3be6c30e623}">
          <xlrd:rvb i="3938"/>
        </ext>
      </extLst>
    </bk>
    <bk>
      <extLst>
        <ext uri="{3e2802c4-a4d2-4d8b-9148-e3be6c30e623}">
          <xlrd:rvb i="3939"/>
        </ext>
      </extLst>
    </bk>
    <bk>
      <extLst>
        <ext uri="{3e2802c4-a4d2-4d8b-9148-e3be6c30e623}">
          <xlrd:rvb i="3940"/>
        </ext>
      </extLst>
    </bk>
    <bk>
      <extLst>
        <ext uri="{3e2802c4-a4d2-4d8b-9148-e3be6c30e623}">
          <xlrd:rvb i="3941"/>
        </ext>
      </extLst>
    </bk>
    <bk>
      <extLst>
        <ext uri="{3e2802c4-a4d2-4d8b-9148-e3be6c30e623}">
          <xlrd:rvb i="3942"/>
        </ext>
      </extLst>
    </bk>
    <bk>
      <extLst>
        <ext uri="{3e2802c4-a4d2-4d8b-9148-e3be6c30e623}">
          <xlrd:rvb i="3943"/>
        </ext>
      </extLst>
    </bk>
    <bk>
      <extLst>
        <ext uri="{3e2802c4-a4d2-4d8b-9148-e3be6c30e623}">
          <xlrd:rvb i="3944"/>
        </ext>
      </extLst>
    </bk>
    <bk>
      <extLst>
        <ext uri="{3e2802c4-a4d2-4d8b-9148-e3be6c30e623}">
          <xlrd:rvb i="3945"/>
        </ext>
      </extLst>
    </bk>
    <bk>
      <extLst>
        <ext uri="{3e2802c4-a4d2-4d8b-9148-e3be6c30e623}">
          <xlrd:rvb i="3946"/>
        </ext>
      </extLst>
    </bk>
    <bk>
      <extLst>
        <ext uri="{3e2802c4-a4d2-4d8b-9148-e3be6c30e623}">
          <xlrd:rvb i="3947"/>
        </ext>
      </extLst>
    </bk>
    <bk>
      <extLst>
        <ext uri="{3e2802c4-a4d2-4d8b-9148-e3be6c30e623}">
          <xlrd:rvb i="3948"/>
        </ext>
      </extLst>
    </bk>
    <bk>
      <extLst>
        <ext uri="{3e2802c4-a4d2-4d8b-9148-e3be6c30e623}">
          <xlrd:rvb i="3949"/>
        </ext>
      </extLst>
    </bk>
    <bk>
      <extLst>
        <ext uri="{3e2802c4-a4d2-4d8b-9148-e3be6c30e623}">
          <xlrd:rvb i="3950"/>
        </ext>
      </extLst>
    </bk>
    <bk>
      <extLst>
        <ext uri="{3e2802c4-a4d2-4d8b-9148-e3be6c30e623}">
          <xlrd:rvb i="3951"/>
        </ext>
      </extLst>
    </bk>
    <bk>
      <extLst>
        <ext uri="{3e2802c4-a4d2-4d8b-9148-e3be6c30e623}">
          <xlrd:rvb i="3952"/>
        </ext>
      </extLst>
    </bk>
    <bk>
      <extLst>
        <ext uri="{3e2802c4-a4d2-4d8b-9148-e3be6c30e623}">
          <xlrd:rvb i="3953"/>
        </ext>
      </extLst>
    </bk>
    <bk>
      <extLst>
        <ext uri="{3e2802c4-a4d2-4d8b-9148-e3be6c30e623}">
          <xlrd:rvb i="3954"/>
        </ext>
      </extLst>
    </bk>
    <bk>
      <extLst>
        <ext uri="{3e2802c4-a4d2-4d8b-9148-e3be6c30e623}">
          <xlrd:rvb i="3955"/>
        </ext>
      </extLst>
    </bk>
    <bk>
      <extLst>
        <ext uri="{3e2802c4-a4d2-4d8b-9148-e3be6c30e623}">
          <xlrd:rvb i="3956"/>
        </ext>
      </extLst>
    </bk>
    <bk>
      <extLst>
        <ext uri="{3e2802c4-a4d2-4d8b-9148-e3be6c30e623}">
          <xlrd:rvb i="3957"/>
        </ext>
      </extLst>
    </bk>
    <bk>
      <extLst>
        <ext uri="{3e2802c4-a4d2-4d8b-9148-e3be6c30e623}">
          <xlrd:rvb i="3958"/>
        </ext>
      </extLst>
    </bk>
    <bk>
      <extLst>
        <ext uri="{3e2802c4-a4d2-4d8b-9148-e3be6c30e623}">
          <xlrd:rvb i="3959"/>
        </ext>
      </extLst>
    </bk>
    <bk>
      <extLst>
        <ext uri="{3e2802c4-a4d2-4d8b-9148-e3be6c30e623}">
          <xlrd:rvb i="3960"/>
        </ext>
      </extLst>
    </bk>
    <bk>
      <extLst>
        <ext uri="{3e2802c4-a4d2-4d8b-9148-e3be6c30e623}">
          <xlrd:rvb i="3961"/>
        </ext>
      </extLst>
    </bk>
    <bk>
      <extLst>
        <ext uri="{3e2802c4-a4d2-4d8b-9148-e3be6c30e623}">
          <xlrd:rvb i="3962"/>
        </ext>
      </extLst>
    </bk>
    <bk>
      <extLst>
        <ext uri="{3e2802c4-a4d2-4d8b-9148-e3be6c30e623}">
          <xlrd:rvb i="3963"/>
        </ext>
      </extLst>
    </bk>
    <bk>
      <extLst>
        <ext uri="{3e2802c4-a4d2-4d8b-9148-e3be6c30e623}">
          <xlrd:rvb i="3964"/>
        </ext>
      </extLst>
    </bk>
    <bk>
      <extLst>
        <ext uri="{3e2802c4-a4d2-4d8b-9148-e3be6c30e623}">
          <xlrd:rvb i="3965"/>
        </ext>
      </extLst>
    </bk>
    <bk>
      <extLst>
        <ext uri="{3e2802c4-a4d2-4d8b-9148-e3be6c30e623}">
          <xlrd:rvb i="3966"/>
        </ext>
      </extLst>
    </bk>
    <bk>
      <extLst>
        <ext uri="{3e2802c4-a4d2-4d8b-9148-e3be6c30e623}">
          <xlrd:rvb i="3967"/>
        </ext>
      </extLst>
    </bk>
    <bk>
      <extLst>
        <ext uri="{3e2802c4-a4d2-4d8b-9148-e3be6c30e623}">
          <xlrd:rvb i="3968"/>
        </ext>
      </extLst>
    </bk>
    <bk>
      <extLst>
        <ext uri="{3e2802c4-a4d2-4d8b-9148-e3be6c30e623}">
          <xlrd:rvb i="3969"/>
        </ext>
      </extLst>
    </bk>
    <bk>
      <extLst>
        <ext uri="{3e2802c4-a4d2-4d8b-9148-e3be6c30e623}">
          <xlrd:rvb i="3970"/>
        </ext>
      </extLst>
    </bk>
    <bk>
      <extLst>
        <ext uri="{3e2802c4-a4d2-4d8b-9148-e3be6c30e623}">
          <xlrd:rvb i="3971"/>
        </ext>
      </extLst>
    </bk>
    <bk>
      <extLst>
        <ext uri="{3e2802c4-a4d2-4d8b-9148-e3be6c30e623}">
          <xlrd:rvb i="3972"/>
        </ext>
      </extLst>
    </bk>
    <bk>
      <extLst>
        <ext uri="{3e2802c4-a4d2-4d8b-9148-e3be6c30e623}">
          <xlrd:rvb i="3973"/>
        </ext>
      </extLst>
    </bk>
    <bk>
      <extLst>
        <ext uri="{3e2802c4-a4d2-4d8b-9148-e3be6c30e623}">
          <xlrd:rvb i="3974"/>
        </ext>
      </extLst>
    </bk>
    <bk>
      <extLst>
        <ext uri="{3e2802c4-a4d2-4d8b-9148-e3be6c30e623}">
          <xlrd:rvb i="3975"/>
        </ext>
      </extLst>
    </bk>
    <bk>
      <extLst>
        <ext uri="{3e2802c4-a4d2-4d8b-9148-e3be6c30e623}">
          <xlrd:rvb i="3976"/>
        </ext>
      </extLst>
    </bk>
    <bk>
      <extLst>
        <ext uri="{3e2802c4-a4d2-4d8b-9148-e3be6c30e623}">
          <xlrd:rvb i="3977"/>
        </ext>
      </extLst>
    </bk>
    <bk>
      <extLst>
        <ext uri="{3e2802c4-a4d2-4d8b-9148-e3be6c30e623}">
          <xlrd:rvb i="3978"/>
        </ext>
      </extLst>
    </bk>
    <bk>
      <extLst>
        <ext uri="{3e2802c4-a4d2-4d8b-9148-e3be6c30e623}">
          <xlrd:rvb i="3979"/>
        </ext>
      </extLst>
    </bk>
    <bk>
      <extLst>
        <ext uri="{3e2802c4-a4d2-4d8b-9148-e3be6c30e623}">
          <xlrd:rvb i="3980"/>
        </ext>
      </extLst>
    </bk>
    <bk>
      <extLst>
        <ext uri="{3e2802c4-a4d2-4d8b-9148-e3be6c30e623}">
          <xlrd:rvb i="3981"/>
        </ext>
      </extLst>
    </bk>
    <bk>
      <extLst>
        <ext uri="{3e2802c4-a4d2-4d8b-9148-e3be6c30e623}">
          <xlrd:rvb i="3982"/>
        </ext>
      </extLst>
    </bk>
    <bk>
      <extLst>
        <ext uri="{3e2802c4-a4d2-4d8b-9148-e3be6c30e623}">
          <xlrd:rvb i="3983"/>
        </ext>
      </extLst>
    </bk>
    <bk>
      <extLst>
        <ext uri="{3e2802c4-a4d2-4d8b-9148-e3be6c30e623}">
          <xlrd:rvb i="3984"/>
        </ext>
      </extLst>
    </bk>
    <bk>
      <extLst>
        <ext uri="{3e2802c4-a4d2-4d8b-9148-e3be6c30e623}">
          <xlrd:rvb i="3985"/>
        </ext>
      </extLst>
    </bk>
    <bk>
      <extLst>
        <ext uri="{3e2802c4-a4d2-4d8b-9148-e3be6c30e623}">
          <xlrd:rvb i="3986"/>
        </ext>
      </extLst>
    </bk>
    <bk>
      <extLst>
        <ext uri="{3e2802c4-a4d2-4d8b-9148-e3be6c30e623}">
          <xlrd:rvb i="3987"/>
        </ext>
      </extLst>
    </bk>
    <bk>
      <extLst>
        <ext uri="{3e2802c4-a4d2-4d8b-9148-e3be6c30e623}">
          <xlrd:rvb i="3988"/>
        </ext>
      </extLst>
    </bk>
    <bk>
      <extLst>
        <ext uri="{3e2802c4-a4d2-4d8b-9148-e3be6c30e623}">
          <xlrd:rvb i="3989"/>
        </ext>
      </extLst>
    </bk>
    <bk>
      <extLst>
        <ext uri="{3e2802c4-a4d2-4d8b-9148-e3be6c30e623}">
          <xlrd:rvb i="3990"/>
        </ext>
      </extLst>
    </bk>
    <bk>
      <extLst>
        <ext uri="{3e2802c4-a4d2-4d8b-9148-e3be6c30e623}">
          <xlrd:rvb i="3991"/>
        </ext>
      </extLst>
    </bk>
    <bk>
      <extLst>
        <ext uri="{3e2802c4-a4d2-4d8b-9148-e3be6c30e623}">
          <xlrd:rvb i="3992"/>
        </ext>
      </extLst>
    </bk>
    <bk>
      <extLst>
        <ext uri="{3e2802c4-a4d2-4d8b-9148-e3be6c30e623}">
          <xlrd:rvb i="3993"/>
        </ext>
      </extLst>
    </bk>
    <bk>
      <extLst>
        <ext uri="{3e2802c4-a4d2-4d8b-9148-e3be6c30e623}">
          <xlrd:rvb i="3994"/>
        </ext>
      </extLst>
    </bk>
    <bk>
      <extLst>
        <ext uri="{3e2802c4-a4d2-4d8b-9148-e3be6c30e623}">
          <xlrd:rvb i="3995"/>
        </ext>
      </extLst>
    </bk>
    <bk>
      <extLst>
        <ext uri="{3e2802c4-a4d2-4d8b-9148-e3be6c30e623}">
          <xlrd:rvb i="3996"/>
        </ext>
      </extLst>
    </bk>
    <bk>
      <extLst>
        <ext uri="{3e2802c4-a4d2-4d8b-9148-e3be6c30e623}">
          <xlrd:rvb i="3997"/>
        </ext>
      </extLst>
    </bk>
    <bk>
      <extLst>
        <ext uri="{3e2802c4-a4d2-4d8b-9148-e3be6c30e623}">
          <xlrd:rvb i="3998"/>
        </ext>
      </extLst>
    </bk>
    <bk>
      <extLst>
        <ext uri="{3e2802c4-a4d2-4d8b-9148-e3be6c30e623}">
          <xlrd:rvb i="3999"/>
        </ext>
      </extLst>
    </bk>
    <bk>
      <extLst>
        <ext uri="{3e2802c4-a4d2-4d8b-9148-e3be6c30e623}">
          <xlrd:rvb i="4000"/>
        </ext>
      </extLst>
    </bk>
    <bk>
      <extLst>
        <ext uri="{3e2802c4-a4d2-4d8b-9148-e3be6c30e623}">
          <xlrd:rvb i="4001"/>
        </ext>
      </extLst>
    </bk>
    <bk>
      <extLst>
        <ext uri="{3e2802c4-a4d2-4d8b-9148-e3be6c30e623}">
          <xlrd:rvb i="4002"/>
        </ext>
      </extLst>
    </bk>
    <bk>
      <extLst>
        <ext uri="{3e2802c4-a4d2-4d8b-9148-e3be6c30e623}">
          <xlrd:rvb i="4003"/>
        </ext>
      </extLst>
    </bk>
    <bk>
      <extLst>
        <ext uri="{3e2802c4-a4d2-4d8b-9148-e3be6c30e623}">
          <xlrd:rvb i="4004"/>
        </ext>
      </extLst>
    </bk>
    <bk>
      <extLst>
        <ext uri="{3e2802c4-a4d2-4d8b-9148-e3be6c30e623}">
          <xlrd:rvb i="4005"/>
        </ext>
      </extLst>
    </bk>
    <bk>
      <extLst>
        <ext uri="{3e2802c4-a4d2-4d8b-9148-e3be6c30e623}">
          <xlrd:rvb i="4006"/>
        </ext>
      </extLst>
    </bk>
    <bk>
      <extLst>
        <ext uri="{3e2802c4-a4d2-4d8b-9148-e3be6c30e623}">
          <xlrd:rvb i="4007"/>
        </ext>
      </extLst>
    </bk>
    <bk>
      <extLst>
        <ext uri="{3e2802c4-a4d2-4d8b-9148-e3be6c30e623}">
          <xlrd:rvb i="4008"/>
        </ext>
      </extLst>
    </bk>
    <bk>
      <extLst>
        <ext uri="{3e2802c4-a4d2-4d8b-9148-e3be6c30e623}">
          <xlrd:rvb i="4009"/>
        </ext>
      </extLst>
    </bk>
    <bk>
      <extLst>
        <ext uri="{3e2802c4-a4d2-4d8b-9148-e3be6c30e623}">
          <xlrd:rvb i="4010"/>
        </ext>
      </extLst>
    </bk>
    <bk>
      <extLst>
        <ext uri="{3e2802c4-a4d2-4d8b-9148-e3be6c30e623}">
          <xlrd:rvb i="4011"/>
        </ext>
      </extLst>
    </bk>
    <bk>
      <extLst>
        <ext uri="{3e2802c4-a4d2-4d8b-9148-e3be6c30e623}">
          <xlrd:rvb i="4012"/>
        </ext>
      </extLst>
    </bk>
    <bk>
      <extLst>
        <ext uri="{3e2802c4-a4d2-4d8b-9148-e3be6c30e623}">
          <xlrd:rvb i="4013"/>
        </ext>
      </extLst>
    </bk>
    <bk>
      <extLst>
        <ext uri="{3e2802c4-a4d2-4d8b-9148-e3be6c30e623}">
          <xlrd:rvb i="4014"/>
        </ext>
      </extLst>
    </bk>
    <bk>
      <extLst>
        <ext uri="{3e2802c4-a4d2-4d8b-9148-e3be6c30e623}">
          <xlrd:rvb i="4015"/>
        </ext>
      </extLst>
    </bk>
    <bk>
      <extLst>
        <ext uri="{3e2802c4-a4d2-4d8b-9148-e3be6c30e623}">
          <xlrd:rvb i="4016"/>
        </ext>
      </extLst>
    </bk>
    <bk>
      <extLst>
        <ext uri="{3e2802c4-a4d2-4d8b-9148-e3be6c30e623}">
          <xlrd:rvb i="4017"/>
        </ext>
      </extLst>
    </bk>
    <bk>
      <extLst>
        <ext uri="{3e2802c4-a4d2-4d8b-9148-e3be6c30e623}">
          <xlrd:rvb i="4018"/>
        </ext>
      </extLst>
    </bk>
    <bk>
      <extLst>
        <ext uri="{3e2802c4-a4d2-4d8b-9148-e3be6c30e623}">
          <xlrd:rvb i="4019"/>
        </ext>
      </extLst>
    </bk>
    <bk>
      <extLst>
        <ext uri="{3e2802c4-a4d2-4d8b-9148-e3be6c30e623}">
          <xlrd:rvb i="4020"/>
        </ext>
      </extLst>
    </bk>
    <bk>
      <extLst>
        <ext uri="{3e2802c4-a4d2-4d8b-9148-e3be6c30e623}">
          <xlrd:rvb i="4021"/>
        </ext>
      </extLst>
    </bk>
    <bk>
      <extLst>
        <ext uri="{3e2802c4-a4d2-4d8b-9148-e3be6c30e623}">
          <xlrd:rvb i="4022"/>
        </ext>
      </extLst>
    </bk>
    <bk>
      <extLst>
        <ext uri="{3e2802c4-a4d2-4d8b-9148-e3be6c30e623}">
          <xlrd:rvb i="4023"/>
        </ext>
      </extLst>
    </bk>
    <bk>
      <extLst>
        <ext uri="{3e2802c4-a4d2-4d8b-9148-e3be6c30e623}">
          <xlrd:rvb i="4024"/>
        </ext>
      </extLst>
    </bk>
    <bk>
      <extLst>
        <ext uri="{3e2802c4-a4d2-4d8b-9148-e3be6c30e623}">
          <xlrd:rvb i="4025"/>
        </ext>
      </extLst>
    </bk>
    <bk>
      <extLst>
        <ext uri="{3e2802c4-a4d2-4d8b-9148-e3be6c30e623}">
          <xlrd:rvb i="4026"/>
        </ext>
      </extLst>
    </bk>
    <bk>
      <extLst>
        <ext uri="{3e2802c4-a4d2-4d8b-9148-e3be6c30e623}">
          <xlrd:rvb i="4027"/>
        </ext>
      </extLst>
    </bk>
    <bk>
      <extLst>
        <ext uri="{3e2802c4-a4d2-4d8b-9148-e3be6c30e623}">
          <xlrd:rvb i="4028"/>
        </ext>
      </extLst>
    </bk>
    <bk>
      <extLst>
        <ext uri="{3e2802c4-a4d2-4d8b-9148-e3be6c30e623}">
          <xlrd:rvb i="4029"/>
        </ext>
      </extLst>
    </bk>
    <bk>
      <extLst>
        <ext uri="{3e2802c4-a4d2-4d8b-9148-e3be6c30e623}">
          <xlrd:rvb i="4030"/>
        </ext>
      </extLst>
    </bk>
    <bk>
      <extLst>
        <ext uri="{3e2802c4-a4d2-4d8b-9148-e3be6c30e623}">
          <xlrd:rvb i="4031"/>
        </ext>
      </extLst>
    </bk>
    <bk>
      <extLst>
        <ext uri="{3e2802c4-a4d2-4d8b-9148-e3be6c30e623}">
          <xlrd:rvb i="4032"/>
        </ext>
      </extLst>
    </bk>
    <bk>
      <extLst>
        <ext uri="{3e2802c4-a4d2-4d8b-9148-e3be6c30e623}">
          <xlrd:rvb i="4033"/>
        </ext>
      </extLst>
    </bk>
    <bk>
      <extLst>
        <ext uri="{3e2802c4-a4d2-4d8b-9148-e3be6c30e623}">
          <xlrd:rvb i="4034"/>
        </ext>
      </extLst>
    </bk>
    <bk>
      <extLst>
        <ext uri="{3e2802c4-a4d2-4d8b-9148-e3be6c30e623}">
          <xlrd:rvb i="4035"/>
        </ext>
      </extLst>
    </bk>
    <bk>
      <extLst>
        <ext uri="{3e2802c4-a4d2-4d8b-9148-e3be6c30e623}">
          <xlrd:rvb i="4036"/>
        </ext>
      </extLst>
    </bk>
    <bk>
      <extLst>
        <ext uri="{3e2802c4-a4d2-4d8b-9148-e3be6c30e623}">
          <xlrd:rvb i="4037"/>
        </ext>
      </extLst>
    </bk>
    <bk>
      <extLst>
        <ext uri="{3e2802c4-a4d2-4d8b-9148-e3be6c30e623}">
          <xlrd:rvb i="4038"/>
        </ext>
      </extLst>
    </bk>
    <bk>
      <extLst>
        <ext uri="{3e2802c4-a4d2-4d8b-9148-e3be6c30e623}">
          <xlrd:rvb i="4039"/>
        </ext>
      </extLst>
    </bk>
    <bk>
      <extLst>
        <ext uri="{3e2802c4-a4d2-4d8b-9148-e3be6c30e623}">
          <xlrd:rvb i="4040"/>
        </ext>
      </extLst>
    </bk>
    <bk>
      <extLst>
        <ext uri="{3e2802c4-a4d2-4d8b-9148-e3be6c30e623}">
          <xlrd:rvb i="4041"/>
        </ext>
      </extLst>
    </bk>
    <bk>
      <extLst>
        <ext uri="{3e2802c4-a4d2-4d8b-9148-e3be6c30e623}">
          <xlrd:rvb i="4042"/>
        </ext>
      </extLst>
    </bk>
    <bk>
      <extLst>
        <ext uri="{3e2802c4-a4d2-4d8b-9148-e3be6c30e623}">
          <xlrd:rvb i="4043"/>
        </ext>
      </extLst>
    </bk>
    <bk>
      <extLst>
        <ext uri="{3e2802c4-a4d2-4d8b-9148-e3be6c30e623}">
          <xlrd:rvb i="4044"/>
        </ext>
      </extLst>
    </bk>
    <bk>
      <extLst>
        <ext uri="{3e2802c4-a4d2-4d8b-9148-e3be6c30e623}">
          <xlrd:rvb i="4045"/>
        </ext>
      </extLst>
    </bk>
    <bk>
      <extLst>
        <ext uri="{3e2802c4-a4d2-4d8b-9148-e3be6c30e623}">
          <xlrd:rvb i="4046"/>
        </ext>
      </extLst>
    </bk>
    <bk>
      <extLst>
        <ext uri="{3e2802c4-a4d2-4d8b-9148-e3be6c30e623}">
          <xlrd:rvb i="4047"/>
        </ext>
      </extLst>
    </bk>
    <bk>
      <extLst>
        <ext uri="{3e2802c4-a4d2-4d8b-9148-e3be6c30e623}">
          <xlrd:rvb i="4048"/>
        </ext>
      </extLst>
    </bk>
    <bk>
      <extLst>
        <ext uri="{3e2802c4-a4d2-4d8b-9148-e3be6c30e623}">
          <xlrd:rvb i="4049"/>
        </ext>
      </extLst>
    </bk>
    <bk>
      <extLst>
        <ext uri="{3e2802c4-a4d2-4d8b-9148-e3be6c30e623}">
          <xlrd:rvb i="4050"/>
        </ext>
      </extLst>
    </bk>
    <bk>
      <extLst>
        <ext uri="{3e2802c4-a4d2-4d8b-9148-e3be6c30e623}">
          <xlrd:rvb i="4051"/>
        </ext>
      </extLst>
    </bk>
    <bk>
      <extLst>
        <ext uri="{3e2802c4-a4d2-4d8b-9148-e3be6c30e623}">
          <xlrd:rvb i="4052"/>
        </ext>
      </extLst>
    </bk>
    <bk>
      <extLst>
        <ext uri="{3e2802c4-a4d2-4d8b-9148-e3be6c30e623}">
          <xlrd:rvb i="4053"/>
        </ext>
      </extLst>
    </bk>
    <bk>
      <extLst>
        <ext uri="{3e2802c4-a4d2-4d8b-9148-e3be6c30e623}">
          <xlrd:rvb i="4054"/>
        </ext>
      </extLst>
    </bk>
    <bk>
      <extLst>
        <ext uri="{3e2802c4-a4d2-4d8b-9148-e3be6c30e623}">
          <xlrd:rvb i="4055"/>
        </ext>
      </extLst>
    </bk>
    <bk>
      <extLst>
        <ext uri="{3e2802c4-a4d2-4d8b-9148-e3be6c30e623}">
          <xlrd:rvb i="4056"/>
        </ext>
      </extLst>
    </bk>
    <bk>
      <extLst>
        <ext uri="{3e2802c4-a4d2-4d8b-9148-e3be6c30e623}">
          <xlrd:rvb i="4057"/>
        </ext>
      </extLst>
    </bk>
    <bk>
      <extLst>
        <ext uri="{3e2802c4-a4d2-4d8b-9148-e3be6c30e623}">
          <xlrd:rvb i="4058"/>
        </ext>
      </extLst>
    </bk>
    <bk>
      <extLst>
        <ext uri="{3e2802c4-a4d2-4d8b-9148-e3be6c30e623}">
          <xlrd:rvb i="4059"/>
        </ext>
      </extLst>
    </bk>
    <bk>
      <extLst>
        <ext uri="{3e2802c4-a4d2-4d8b-9148-e3be6c30e623}">
          <xlrd:rvb i="4060"/>
        </ext>
      </extLst>
    </bk>
    <bk>
      <extLst>
        <ext uri="{3e2802c4-a4d2-4d8b-9148-e3be6c30e623}">
          <xlrd:rvb i="4061"/>
        </ext>
      </extLst>
    </bk>
    <bk>
      <extLst>
        <ext uri="{3e2802c4-a4d2-4d8b-9148-e3be6c30e623}">
          <xlrd:rvb i="4062"/>
        </ext>
      </extLst>
    </bk>
    <bk>
      <extLst>
        <ext uri="{3e2802c4-a4d2-4d8b-9148-e3be6c30e623}">
          <xlrd:rvb i="4063"/>
        </ext>
      </extLst>
    </bk>
    <bk>
      <extLst>
        <ext uri="{3e2802c4-a4d2-4d8b-9148-e3be6c30e623}">
          <xlrd:rvb i="4064"/>
        </ext>
      </extLst>
    </bk>
    <bk>
      <extLst>
        <ext uri="{3e2802c4-a4d2-4d8b-9148-e3be6c30e623}">
          <xlrd:rvb i="4065"/>
        </ext>
      </extLst>
    </bk>
    <bk>
      <extLst>
        <ext uri="{3e2802c4-a4d2-4d8b-9148-e3be6c30e623}">
          <xlrd:rvb i="4066"/>
        </ext>
      </extLst>
    </bk>
    <bk>
      <extLst>
        <ext uri="{3e2802c4-a4d2-4d8b-9148-e3be6c30e623}">
          <xlrd:rvb i="4067"/>
        </ext>
      </extLst>
    </bk>
    <bk>
      <extLst>
        <ext uri="{3e2802c4-a4d2-4d8b-9148-e3be6c30e623}">
          <xlrd:rvb i="4068"/>
        </ext>
      </extLst>
    </bk>
    <bk>
      <extLst>
        <ext uri="{3e2802c4-a4d2-4d8b-9148-e3be6c30e623}">
          <xlrd:rvb i="4069"/>
        </ext>
      </extLst>
    </bk>
    <bk>
      <extLst>
        <ext uri="{3e2802c4-a4d2-4d8b-9148-e3be6c30e623}">
          <xlrd:rvb i="4070"/>
        </ext>
      </extLst>
    </bk>
    <bk>
      <extLst>
        <ext uri="{3e2802c4-a4d2-4d8b-9148-e3be6c30e623}">
          <xlrd:rvb i="4071"/>
        </ext>
      </extLst>
    </bk>
    <bk>
      <extLst>
        <ext uri="{3e2802c4-a4d2-4d8b-9148-e3be6c30e623}">
          <xlrd:rvb i="4072"/>
        </ext>
      </extLst>
    </bk>
    <bk>
      <extLst>
        <ext uri="{3e2802c4-a4d2-4d8b-9148-e3be6c30e623}">
          <xlrd:rvb i="4073"/>
        </ext>
      </extLst>
    </bk>
    <bk>
      <extLst>
        <ext uri="{3e2802c4-a4d2-4d8b-9148-e3be6c30e623}">
          <xlrd:rvb i="4074"/>
        </ext>
      </extLst>
    </bk>
    <bk>
      <extLst>
        <ext uri="{3e2802c4-a4d2-4d8b-9148-e3be6c30e623}">
          <xlrd:rvb i="4075"/>
        </ext>
      </extLst>
    </bk>
    <bk>
      <extLst>
        <ext uri="{3e2802c4-a4d2-4d8b-9148-e3be6c30e623}">
          <xlrd:rvb i="4076"/>
        </ext>
      </extLst>
    </bk>
    <bk>
      <extLst>
        <ext uri="{3e2802c4-a4d2-4d8b-9148-e3be6c30e623}">
          <xlrd:rvb i="4077"/>
        </ext>
      </extLst>
    </bk>
    <bk>
      <extLst>
        <ext uri="{3e2802c4-a4d2-4d8b-9148-e3be6c30e623}">
          <xlrd:rvb i="4078"/>
        </ext>
      </extLst>
    </bk>
    <bk>
      <extLst>
        <ext uri="{3e2802c4-a4d2-4d8b-9148-e3be6c30e623}">
          <xlrd:rvb i="4079"/>
        </ext>
      </extLst>
    </bk>
    <bk>
      <extLst>
        <ext uri="{3e2802c4-a4d2-4d8b-9148-e3be6c30e623}">
          <xlrd:rvb i="4080"/>
        </ext>
      </extLst>
    </bk>
    <bk>
      <extLst>
        <ext uri="{3e2802c4-a4d2-4d8b-9148-e3be6c30e623}">
          <xlrd:rvb i="4081"/>
        </ext>
      </extLst>
    </bk>
    <bk>
      <extLst>
        <ext uri="{3e2802c4-a4d2-4d8b-9148-e3be6c30e623}">
          <xlrd:rvb i="4082"/>
        </ext>
      </extLst>
    </bk>
    <bk>
      <extLst>
        <ext uri="{3e2802c4-a4d2-4d8b-9148-e3be6c30e623}">
          <xlrd:rvb i="4083"/>
        </ext>
      </extLst>
    </bk>
    <bk>
      <extLst>
        <ext uri="{3e2802c4-a4d2-4d8b-9148-e3be6c30e623}">
          <xlrd:rvb i="4084"/>
        </ext>
      </extLst>
    </bk>
    <bk>
      <extLst>
        <ext uri="{3e2802c4-a4d2-4d8b-9148-e3be6c30e623}">
          <xlrd:rvb i="4085"/>
        </ext>
      </extLst>
    </bk>
    <bk>
      <extLst>
        <ext uri="{3e2802c4-a4d2-4d8b-9148-e3be6c30e623}">
          <xlrd:rvb i="4086"/>
        </ext>
      </extLst>
    </bk>
    <bk>
      <extLst>
        <ext uri="{3e2802c4-a4d2-4d8b-9148-e3be6c30e623}">
          <xlrd:rvb i="4087"/>
        </ext>
      </extLst>
    </bk>
    <bk>
      <extLst>
        <ext uri="{3e2802c4-a4d2-4d8b-9148-e3be6c30e623}">
          <xlrd:rvb i="4088"/>
        </ext>
      </extLst>
    </bk>
    <bk>
      <extLst>
        <ext uri="{3e2802c4-a4d2-4d8b-9148-e3be6c30e623}">
          <xlrd:rvb i="4089"/>
        </ext>
      </extLst>
    </bk>
    <bk>
      <extLst>
        <ext uri="{3e2802c4-a4d2-4d8b-9148-e3be6c30e623}">
          <xlrd:rvb i="4090"/>
        </ext>
      </extLst>
    </bk>
    <bk>
      <extLst>
        <ext uri="{3e2802c4-a4d2-4d8b-9148-e3be6c30e623}">
          <xlrd:rvb i="4091"/>
        </ext>
      </extLst>
    </bk>
    <bk>
      <extLst>
        <ext uri="{3e2802c4-a4d2-4d8b-9148-e3be6c30e623}">
          <xlrd:rvb i="4092"/>
        </ext>
      </extLst>
    </bk>
    <bk>
      <extLst>
        <ext uri="{3e2802c4-a4d2-4d8b-9148-e3be6c30e623}">
          <xlrd:rvb i="4093"/>
        </ext>
      </extLst>
    </bk>
    <bk>
      <extLst>
        <ext uri="{3e2802c4-a4d2-4d8b-9148-e3be6c30e623}">
          <xlrd:rvb i="4094"/>
        </ext>
      </extLst>
    </bk>
    <bk>
      <extLst>
        <ext uri="{3e2802c4-a4d2-4d8b-9148-e3be6c30e623}">
          <xlrd:rvb i="4095"/>
        </ext>
      </extLst>
    </bk>
    <bk>
      <extLst>
        <ext uri="{3e2802c4-a4d2-4d8b-9148-e3be6c30e623}">
          <xlrd:rvb i="4096"/>
        </ext>
      </extLst>
    </bk>
    <bk>
      <extLst>
        <ext uri="{3e2802c4-a4d2-4d8b-9148-e3be6c30e623}">
          <xlrd:rvb i="4097"/>
        </ext>
      </extLst>
    </bk>
    <bk>
      <extLst>
        <ext uri="{3e2802c4-a4d2-4d8b-9148-e3be6c30e623}">
          <xlrd:rvb i="4098"/>
        </ext>
      </extLst>
    </bk>
    <bk>
      <extLst>
        <ext uri="{3e2802c4-a4d2-4d8b-9148-e3be6c30e623}">
          <xlrd:rvb i="4099"/>
        </ext>
      </extLst>
    </bk>
    <bk>
      <extLst>
        <ext uri="{3e2802c4-a4d2-4d8b-9148-e3be6c30e623}">
          <xlrd:rvb i="4100"/>
        </ext>
      </extLst>
    </bk>
    <bk>
      <extLst>
        <ext uri="{3e2802c4-a4d2-4d8b-9148-e3be6c30e623}">
          <xlrd:rvb i="4101"/>
        </ext>
      </extLst>
    </bk>
    <bk>
      <extLst>
        <ext uri="{3e2802c4-a4d2-4d8b-9148-e3be6c30e623}">
          <xlrd:rvb i="4102"/>
        </ext>
      </extLst>
    </bk>
    <bk>
      <extLst>
        <ext uri="{3e2802c4-a4d2-4d8b-9148-e3be6c30e623}">
          <xlrd:rvb i="4103"/>
        </ext>
      </extLst>
    </bk>
    <bk>
      <extLst>
        <ext uri="{3e2802c4-a4d2-4d8b-9148-e3be6c30e623}">
          <xlrd:rvb i="4104"/>
        </ext>
      </extLst>
    </bk>
    <bk>
      <extLst>
        <ext uri="{3e2802c4-a4d2-4d8b-9148-e3be6c30e623}">
          <xlrd:rvb i="4105"/>
        </ext>
      </extLst>
    </bk>
    <bk>
      <extLst>
        <ext uri="{3e2802c4-a4d2-4d8b-9148-e3be6c30e623}">
          <xlrd:rvb i="4106"/>
        </ext>
      </extLst>
    </bk>
    <bk>
      <extLst>
        <ext uri="{3e2802c4-a4d2-4d8b-9148-e3be6c30e623}">
          <xlrd:rvb i="4107"/>
        </ext>
      </extLst>
    </bk>
    <bk>
      <extLst>
        <ext uri="{3e2802c4-a4d2-4d8b-9148-e3be6c30e623}">
          <xlrd:rvb i="4108"/>
        </ext>
      </extLst>
    </bk>
    <bk>
      <extLst>
        <ext uri="{3e2802c4-a4d2-4d8b-9148-e3be6c30e623}">
          <xlrd:rvb i="4109"/>
        </ext>
      </extLst>
    </bk>
    <bk>
      <extLst>
        <ext uri="{3e2802c4-a4d2-4d8b-9148-e3be6c30e623}">
          <xlrd:rvb i="4110"/>
        </ext>
      </extLst>
    </bk>
    <bk>
      <extLst>
        <ext uri="{3e2802c4-a4d2-4d8b-9148-e3be6c30e623}">
          <xlrd:rvb i="4111"/>
        </ext>
      </extLst>
    </bk>
    <bk>
      <extLst>
        <ext uri="{3e2802c4-a4d2-4d8b-9148-e3be6c30e623}">
          <xlrd:rvb i="4112"/>
        </ext>
      </extLst>
    </bk>
    <bk>
      <extLst>
        <ext uri="{3e2802c4-a4d2-4d8b-9148-e3be6c30e623}">
          <xlrd:rvb i="4113"/>
        </ext>
      </extLst>
    </bk>
    <bk>
      <extLst>
        <ext uri="{3e2802c4-a4d2-4d8b-9148-e3be6c30e623}">
          <xlrd:rvb i="4114"/>
        </ext>
      </extLst>
    </bk>
    <bk>
      <extLst>
        <ext uri="{3e2802c4-a4d2-4d8b-9148-e3be6c30e623}">
          <xlrd:rvb i="4115"/>
        </ext>
      </extLst>
    </bk>
    <bk>
      <extLst>
        <ext uri="{3e2802c4-a4d2-4d8b-9148-e3be6c30e623}">
          <xlrd:rvb i="4116"/>
        </ext>
      </extLst>
    </bk>
    <bk>
      <extLst>
        <ext uri="{3e2802c4-a4d2-4d8b-9148-e3be6c30e623}">
          <xlrd:rvb i="4117"/>
        </ext>
      </extLst>
    </bk>
    <bk>
      <extLst>
        <ext uri="{3e2802c4-a4d2-4d8b-9148-e3be6c30e623}">
          <xlrd:rvb i="4118"/>
        </ext>
      </extLst>
    </bk>
    <bk>
      <extLst>
        <ext uri="{3e2802c4-a4d2-4d8b-9148-e3be6c30e623}">
          <xlrd:rvb i="4119"/>
        </ext>
      </extLst>
    </bk>
    <bk>
      <extLst>
        <ext uri="{3e2802c4-a4d2-4d8b-9148-e3be6c30e623}">
          <xlrd:rvb i="4120"/>
        </ext>
      </extLst>
    </bk>
    <bk>
      <extLst>
        <ext uri="{3e2802c4-a4d2-4d8b-9148-e3be6c30e623}">
          <xlrd:rvb i="4121"/>
        </ext>
      </extLst>
    </bk>
    <bk>
      <extLst>
        <ext uri="{3e2802c4-a4d2-4d8b-9148-e3be6c30e623}">
          <xlrd:rvb i="4122"/>
        </ext>
      </extLst>
    </bk>
    <bk>
      <extLst>
        <ext uri="{3e2802c4-a4d2-4d8b-9148-e3be6c30e623}">
          <xlrd:rvb i="4123"/>
        </ext>
      </extLst>
    </bk>
    <bk>
      <extLst>
        <ext uri="{3e2802c4-a4d2-4d8b-9148-e3be6c30e623}">
          <xlrd:rvb i="4124"/>
        </ext>
      </extLst>
    </bk>
    <bk>
      <extLst>
        <ext uri="{3e2802c4-a4d2-4d8b-9148-e3be6c30e623}">
          <xlrd:rvb i="4125"/>
        </ext>
      </extLst>
    </bk>
    <bk>
      <extLst>
        <ext uri="{3e2802c4-a4d2-4d8b-9148-e3be6c30e623}">
          <xlrd:rvb i="4126"/>
        </ext>
      </extLst>
    </bk>
    <bk>
      <extLst>
        <ext uri="{3e2802c4-a4d2-4d8b-9148-e3be6c30e623}">
          <xlrd:rvb i="4127"/>
        </ext>
      </extLst>
    </bk>
    <bk>
      <extLst>
        <ext uri="{3e2802c4-a4d2-4d8b-9148-e3be6c30e623}">
          <xlrd:rvb i="4128"/>
        </ext>
      </extLst>
    </bk>
    <bk>
      <extLst>
        <ext uri="{3e2802c4-a4d2-4d8b-9148-e3be6c30e623}">
          <xlrd:rvb i="4129"/>
        </ext>
      </extLst>
    </bk>
    <bk>
      <extLst>
        <ext uri="{3e2802c4-a4d2-4d8b-9148-e3be6c30e623}">
          <xlrd:rvb i="4130"/>
        </ext>
      </extLst>
    </bk>
    <bk>
      <extLst>
        <ext uri="{3e2802c4-a4d2-4d8b-9148-e3be6c30e623}">
          <xlrd:rvb i="4131"/>
        </ext>
      </extLst>
    </bk>
    <bk>
      <extLst>
        <ext uri="{3e2802c4-a4d2-4d8b-9148-e3be6c30e623}">
          <xlrd:rvb i="4132"/>
        </ext>
      </extLst>
    </bk>
    <bk>
      <extLst>
        <ext uri="{3e2802c4-a4d2-4d8b-9148-e3be6c30e623}">
          <xlrd:rvb i="4133"/>
        </ext>
      </extLst>
    </bk>
    <bk>
      <extLst>
        <ext uri="{3e2802c4-a4d2-4d8b-9148-e3be6c30e623}">
          <xlrd:rvb i="4134"/>
        </ext>
      </extLst>
    </bk>
    <bk>
      <extLst>
        <ext uri="{3e2802c4-a4d2-4d8b-9148-e3be6c30e623}">
          <xlrd:rvb i="4135"/>
        </ext>
      </extLst>
    </bk>
    <bk>
      <extLst>
        <ext uri="{3e2802c4-a4d2-4d8b-9148-e3be6c30e623}">
          <xlrd:rvb i="4136"/>
        </ext>
      </extLst>
    </bk>
    <bk>
      <extLst>
        <ext uri="{3e2802c4-a4d2-4d8b-9148-e3be6c30e623}">
          <xlrd:rvb i="4137"/>
        </ext>
      </extLst>
    </bk>
    <bk>
      <extLst>
        <ext uri="{3e2802c4-a4d2-4d8b-9148-e3be6c30e623}">
          <xlrd:rvb i="4138"/>
        </ext>
      </extLst>
    </bk>
    <bk>
      <extLst>
        <ext uri="{3e2802c4-a4d2-4d8b-9148-e3be6c30e623}">
          <xlrd:rvb i="4139"/>
        </ext>
      </extLst>
    </bk>
    <bk>
      <extLst>
        <ext uri="{3e2802c4-a4d2-4d8b-9148-e3be6c30e623}">
          <xlrd:rvb i="4140"/>
        </ext>
      </extLst>
    </bk>
    <bk>
      <extLst>
        <ext uri="{3e2802c4-a4d2-4d8b-9148-e3be6c30e623}">
          <xlrd:rvb i="4141"/>
        </ext>
      </extLst>
    </bk>
    <bk>
      <extLst>
        <ext uri="{3e2802c4-a4d2-4d8b-9148-e3be6c30e623}">
          <xlrd:rvb i="4142"/>
        </ext>
      </extLst>
    </bk>
    <bk>
      <extLst>
        <ext uri="{3e2802c4-a4d2-4d8b-9148-e3be6c30e623}">
          <xlrd:rvb i="4143"/>
        </ext>
      </extLst>
    </bk>
    <bk>
      <extLst>
        <ext uri="{3e2802c4-a4d2-4d8b-9148-e3be6c30e623}">
          <xlrd:rvb i="4144"/>
        </ext>
      </extLst>
    </bk>
    <bk>
      <extLst>
        <ext uri="{3e2802c4-a4d2-4d8b-9148-e3be6c30e623}">
          <xlrd:rvb i="4145"/>
        </ext>
      </extLst>
    </bk>
    <bk>
      <extLst>
        <ext uri="{3e2802c4-a4d2-4d8b-9148-e3be6c30e623}">
          <xlrd:rvb i="4146"/>
        </ext>
      </extLst>
    </bk>
    <bk>
      <extLst>
        <ext uri="{3e2802c4-a4d2-4d8b-9148-e3be6c30e623}">
          <xlrd:rvb i="4147"/>
        </ext>
      </extLst>
    </bk>
    <bk>
      <extLst>
        <ext uri="{3e2802c4-a4d2-4d8b-9148-e3be6c30e623}">
          <xlrd:rvb i="4148"/>
        </ext>
      </extLst>
    </bk>
    <bk>
      <extLst>
        <ext uri="{3e2802c4-a4d2-4d8b-9148-e3be6c30e623}">
          <xlrd:rvb i="4149"/>
        </ext>
      </extLst>
    </bk>
    <bk>
      <extLst>
        <ext uri="{3e2802c4-a4d2-4d8b-9148-e3be6c30e623}">
          <xlrd:rvb i="4150"/>
        </ext>
      </extLst>
    </bk>
    <bk>
      <extLst>
        <ext uri="{3e2802c4-a4d2-4d8b-9148-e3be6c30e623}">
          <xlrd:rvb i="4151"/>
        </ext>
      </extLst>
    </bk>
    <bk>
      <extLst>
        <ext uri="{3e2802c4-a4d2-4d8b-9148-e3be6c30e623}">
          <xlrd:rvb i="4152"/>
        </ext>
      </extLst>
    </bk>
    <bk>
      <extLst>
        <ext uri="{3e2802c4-a4d2-4d8b-9148-e3be6c30e623}">
          <xlrd:rvb i="4153"/>
        </ext>
      </extLst>
    </bk>
    <bk>
      <extLst>
        <ext uri="{3e2802c4-a4d2-4d8b-9148-e3be6c30e623}">
          <xlrd:rvb i="4154"/>
        </ext>
      </extLst>
    </bk>
    <bk>
      <extLst>
        <ext uri="{3e2802c4-a4d2-4d8b-9148-e3be6c30e623}">
          <xlrd:rvb i="4155"/>
        </ext>
      </extLst>
    </bk>
    <bk>
      <extLst>
        <ext uri="{3e2802c4-a4d2-4d8b-9148-e3be6c30e623}">
          <xlrd:rvb i="4156"/>
        </ext>
      </extLst>
    </bk>
    <bk>
      <extLst>
        <ext uri="{3e2802c4-a4d2-4d8b-9148-e3be6c30e623}">
          <xlrd:rvb i="4157"/>
        </ext>
      </extLst>
    </bk>
    <bk>
      <extLst>
        <ext uri="{3e2802c4-a4d2-4d8b-9148-e3be6c30e623}">
          <xlrd:rvb i="4158"/>
        </ext>
      </extLst>
    </bk>
    <bk>
      <extLst>
        <ext uri="{3e2802c4-a4d2-4d8b-9148-e3be6c30e623}">
          <xlrd:rvb i="4159"/>
        </ext>
      </extLst>
    </bk>
    <bk>
      <extLst>
        <ext uri="{3e2802c4-a4d2-4d8b-9148-e3be6c30e623}">
          <xlrd:rvb i="4160"/>
        </ext>
      </extLst>
    </bk>
    <bk>
      <extLst>
        <ext uri="{3e2802c4-a4d2-4d8b-9148-e3be6c30e623}">
          <xlrd:rvb i="4161"/>
        </ext>
      </extLst>
    </bk>
    <bk>
      <extLst>
        <ext uri="{3e2802c4-a4d2-4d8b-9148-e3be6c30e623}">
          <xlrd:rvb i="4162"/>
        </ext>
      </extLst>
    </bk>
    <bk>
      <extLst>
        <ext uri="{3e2802c4-a4d2-4d8b-9148-e3be6c30e623}">
          <xlrd:rvb i="4163"/>
        </ext>
      </extLst>
    </bk>
    <bk>
      <extLst>
        <ext uri="{3e2802c4-a4d2-4d8b-9148-e3be6c30e623}">
          <xlrd:rvb i="4164"/>
        </ext>
      </extLst>
    </bk>
    <bk>
      <extLst>
        <ext uri="{3e2802c4-a4d2-4d8b-9148-e3be6c30e623}">
          <xlrd:rvb i="4165"/>
        </ext>
      </extLst>
    </bk>
    <bk>
      <extLst>
        <ext uri="{3e2802c4-a4d2-4d8b-9148-e3be6c30e623}">
          <xlrd:rvb i="4166"/>
        </ext>
      </extLst>
    </bk>
    <bk>
      <extLst>
        <ext uri="{3e2802c4-a4d2-4d8b-9148-e3be6c30e623}">
          <xlrd:rvb i="4167"/>
        </ext>
      </extLst>
    </bk>
    <bk>
      <extLst>
        <ext uri="{3e2802c4-a4d2-4d8b-9148-e3be6c30e623}">
          <xlrd:rvb i="4168"/>
        </ext>
      </extLst>
    </bk>
    <bk>
      <extLst>
        <ext uri="{3e2802c4-a4d2-4d8b-9148-e3be6c30e623}">
          <xlrd:rvb i="4169"/>
        </ext>
      </extLst>
    </bk>
    <bk>
      <extLst>
        <ext uri="{3e2802c4-a4d2-4d8b-9148-e3be6c30e623}">
          <xlrd:rvb i="4170"/>
        </ext>
      </extLst>
    </bk>
    <bk>
      <extLst>
        <ext uri="{3e2802c4-a4d2-4d8b-9148-e3be6c30e623}">
          <xlrd:rvb i="4171"/>
        </ext>
      </extLst>
    </bk>
    <bk>
      <extLst>
        <ext uri="{3e2802c4-a4d2-4d8b-9148-e3be6c30e623}">
          <xlrd:rvb i="4172"/>
        </ext>
      </extLst>
    </bk>
    <bk>
      <extLst>
        <ext uri="{3e2802c4-a4d2-4d8b-9148-e3be6c30e623}">
          <xlrd:rvb i="4173"/>
        </ext>
      </extLst>
    </bk>
    <bk>
      <extLst>
        <ext uri="{3e2802c4-a4d2-4d8b-9148-e3be6c30e623}">
          <xlrd:rvb i="4174"/>
        </ext>
      </extLst>
    </bk>
    <bk>
      <extLst>
        <ext uri="{3e2802c4-a4d2-4d8b-9148-e3be6c30e623}">
          <xlrd:rvb i="4175"/>
        </ext>
      </extLst>
    </bk>
    <bk>
      <extLst>
        <ext uri="{3e2802c4-a4d2-4d8b-9148-e3be6c30e623}">
          <xlrd:rvb i="4176"/>
        </ext>
      </extLst>
    </bk>
    <bk>
      <extLst>
        <ext uri="{3e2802c4-a4d2-4d8b-9148-e3be6c30e623}">
          <xlrd:rvb i="4177"/>
        </ext>
      </extLst>
    </bk>
    <bk>
      <extLst>
        <ext uri="{3e2802c4-a4d2-4d8b-9148-e3be6c30e623}">
          <xlrd:rvb i="4178"/>
        </ext>
      </extLst>
    </bk>
    <bk>
      <extLst>
        <ext uri="{3e2802c4-a4d2-4d8b-9148-e3be6c30e623}">
          <xlrd:rvb i="4179"/>
        </ext>
      </extLst>
    </bk>
    <bk>
      <extLst>
        <ext uri="{3e2802c4-a4d2-4d8b-9148-e3be6c30e623}">
          <xlrd:rvb i="4180"/>
        </ext>
      </extLst>
    </bk>
    <bk>
      <extLst>
        <ext uri="{3e2802c4-a4d2-4d8b-9148-e3be6c30e623}">
          <xlrd:rvb i="4181"/>
        </ext>
      </extLst>
    </bk>
    <bk>
      <extLst>
        <ext uri="{3e2802c4-a4d2-4d8b-9148-e3be6c30e623}">
          <xlrd:rvb i="4182"/>
        </ext>
      </extLst>
    </bk>
    <bk>
      <extLst>
        <ext uri="{3e2802c4-a4d2-4d8b-9148-e3be6c30e623}">
          <xlrd:rvb i="4183"/>
        </ext>
      </extLst>
    </bk>
    <bk>
      <extLst>
        <ext uri="{3e2802c4-a4d2-4d8b-9148-e3be6c30e623}">
          <xlrd:rvb i="4184"/>
        </ext>
      </extLst>
    </bk>
    <bk>
      <extLst>
        <ext uri="{3e2802c4-a4d2-4d8b-9148-e3be6c30e623}">
          <xlrd:rvb i="4185"/>
        </ext>
      </extLst>
    </bk>
    <bk>
      <extLst>
        <ext uri="{3e2802c4-a4d2-4d8b-9148-e3be6c30e623}">
          <xlrd:rvb i="4186"/>
        </ext>
      </extLst>
    </bk>
    <bk>
      <extLst>
        <ext uri="{3e2802c4-a4d2-4d8b-9148-e3be6c30e623}">
          <xlrd:rvb i="4187"/>
        </ext>
      </extLst>
    </bk>
    <bk>
      <extLst>
        <ext uri="{3e2802c4-a4d2-4d8b-9148-e3be6c30e623}">
          <xlrd:rvb i="4188"/>
        </ext>
      </extLst>
    </bk>
    <bk>
      <extLst>
        <ext uri="{3e2802c4-a4d2-4d8b-9148-e3be6c30e623}">
          <xlrd:rvb i="4189"/>
        </ext>
      </extLst>
    </bk>
    <bk>
      <extLst>
        <ext uri="{3e2802c4-a4d2-4d8b-9148-e3be6c30e623}">
          <xlrd:rvb i="4190"/>
        </ext>
      </extLst>
    </bk>
    <bk>
      <extLst>
        <ext uri="{3e2802c4-a4d2-4d8b-9148-e3be6c30e623}">
          <xlrd:rvb i="4191"/>
        </ext>
      </extLst>
    </bk>
    <bk>
      <extLst>
        <ext uri="{3e2802c4-a4d2-4d8b-9148-e3be6c30e623}">
          <xlrd:rvb i="4192"/>
        </ext>
      </extLst>
    </bk>
    <bk>
      <extLst>
        <ext uri="{3e2802c4-a4d2-4d8b-9148-e3be6c30e623}">
          <xlrd:rvb i="4193"/>
        </ext>
      </extLst>
    </bk>
    <bk>
      <extLst>
        <ext uri="{3e2802c4-a4d2-4d8b-9148-e3be6c30e623}">
          <xlrd:rvb i="4194"/>
        </ext>
      </extLst>
    </bk>
    <bk>
      <extLst>
        <ext uri="{3e2802c4-a4d2-4d8b-9148-e3be6c30e623}">
          <xlrd:rvb i="4195"/>
        </ext>
      </extLst>
    </bk>
    <bk>
      <extLst>
        <ext uri="{3e2802c4-a4d2-4d8b-9148-e3be6c30e623}">
          <xlrd:rvb i="4196"/>
        </ext>
      </extLst>
    </bk>
    <bk>
      <extLst>
        <ext uri="{3e2802c4-a4d2-4d8b-9148-e3be6c30e623}">
          <xlrd:rvb i="4197"/>
        </ext>
      </extLst>
    </bk>
    <bk>
      <extLst>
        <ext uri="{3e2802c4-a4d2-4d8b-9148-e3be6c30e623}">
          <xlrd:rvb i="4198"/>
        </ext>
      </extLst>
    </bk>
    <bk>
      <extLst>
        <ext uri="{3e2802c4-a4d2-4d8b-9148-e3be6c30e623}">
          <xlrd:rvb i="4199"/>
        </ext>
      </extLst>
    </bk>
    <bk>
      <extLst>
        <ext uri="{3e2802c4-a4d2-4d8b-9148-e3be6c30e623}">
          <xlrd:rvb i="4200"/>
        </ext>
      </extLst>
    </bk>
    <bk>
      <extLst>
        <ext uri="{3e2802c4-a4d2-4d8b-9148-e3be6c30e623}">
          <xlrd:rvb i="4201"/>
        </ext>
      </extLst>
    </bk>
    <bk>
      <extLst>
        <ext uri="{3e2802c4-a4d2-4d8b-9148-e3be6c30e623}">
          <xlrd:rvb i="4202"/>
        </ext>
      </extLst>
    </bk>
    <bk>
      <extLst>
        <ext uri="{3e2802c4-a4d2-4d8b-9148-e3be6c30e623}">
          <xlrd:rvb i="4203"/>
        </ext>
      </extLst>
    </bk>
    <bk>
      <extLst>
        <ext uri="{3e2802c4-a4d2-4d8b-9148-e3be6c30e623}">
          <xlrd:rvb i="4204"/>
        </ext>
      </extLst>
    </bk>
    <bk>
      <extLst>
        <ext uri="{3e2802c4-a4d2-4d8b-9148-e3be6c30e623}">
          <xlrd:rvb i="4205"/>
        </ext>
      </extLst>
    </bk>
    <bk>
      <extLst>
        <ext uri="{3e2802c4-a4d2-4d8b-9148-e3be6c30e623}">
          <xlrd:rvb i="4206"/>
        </ext>
      </extLst>
    </bk>
    <bk>
      <extLst>
        <ext uri="{3e2802c4-a4d2-4d8b-9148-e3be6c30e623}">
          <xlrd:rvb i="4207"/>
        </ext>
      </extLst>
    </bk>
    <bk>
      <extLst>
        <ext uri="{3e2802c4-a4d2-4d8b-9148-e3be6c30e623}">
          <xlrd:rvb i="4208"/>
        </ext>
      </extLst>
    </bk>
    <bk>
      <extLst>
        <ext uri="{3e2802c4-a4d2-4d8b-9148-e3be6c30e623}">
          <xlrd:rvb i="4209"/>
        </ext>
      </extLst>
    </bk>
    <bk>
      <extLst>
        <ext uri="{3e2802c4-a4d2-4d8b-9148-e3be6c30e623}">
          <xlrd:rvb i="4210"/>
        </ext>
      </extLst>
    </bk>
    <bk>
      <extLst>
        <ext uri="{3e2802c4-a4d2-4d8b-9148-e3be6c30e623}">
          <xlrd:rvb i="4211"/>
        </ext>
      </extLst>
    </bk>
    <bk>
      <extLst>
        <ext uri="{3e2802c4-a4d2-4d8b-9148-e3be6c30e623}">
          <xlrd:rvb i="4212"/>
        </ext>
      </extLst>
    </bk>
    <bk>
      <extLst>
        <ext uri="{3e2802c4-a4d2-4d8b-9148-e3be6c30e623}">
          <xlrd:rvb i="4213"/>
        </ext>
      </extLst>
    </bk>
    <bk>
      <extLst>
        <ext uri="{3e2802c4-a4d2-4d8b-9148-e3be6c30e623}">
          <xlrd:rvb i="4214"/>
        </ext>
      </extLst>
    </bk>
    <bk>
      <extLst>
        <ext uri="{3e2802c4-a4d2-4d8b-9148-e3be6c30e623}">
          <xlrd:rvb i="4215"/>
        </ext>
      </extLst>
    </bk>
    <bk>
      <extLst>
        <ext uri="{3e2802c4-a4d2-4d8b-9148-e3be6c30e623}">
          <xlrd:rvb i="4216"/>
        </ext>
      </extLst>
    </bk>
    <bk>
      <extLst>
        <ext uri="{3e2802c4-a4d2-4d8b-9148-e3be6c30e623}">
          <xlrd:rvb i="4217"/>
        </ext>
      </extLst>
    </bk>
    <bk>
      <extLst>
        <ext uri="{3e2802c4-a4d2-4d8b-9148-e3be6c30e623}">
          <xlrd:rvb i="4218"/>
        </ext>
      </extLst>
    </bk>
    <bk>
      <extLst>
        <ext uri="{3e2802c4-a4d2-4d8b-9148-e3be6c30e623}">
          <xlrd:rvb i="4219"/>
        </ext>
      </extLst>
    </bk>
    <bk>
      <extLst>
        <ext uri="{3e2802c4-a4d2-4d8b-9148-e3be6c30e623}">
          <xlrd:rvb i="4220"/>
        </ext>
      </extLst>
    </bk>
    <bk>
      <extLst>
        <ext uri="{3e2802c4-a4d2-4d8b-9148-e3be6c30e623}">
          <xlrd:rvb i="4221"/>
        </ext>
      </extLst>
    </bk>
    <bk>
      <extLst>
        <ext uri="{3e2802c4-a4d2-4d8b-9148-e3be6c30e623}">
          <xlrd:rvb i="4222"/>
        </ext>
      </extLst>
    </bk>
    <bk>
      <extLst>
        <ext uri="{3e2802c4-a4d2-4d8b-9148-e3be6c30e623}">
          <xlrd:rvb i="4223"/>
        </ext>
      </extLst>
    </bk>
    <bk>
      <extLst>
        <ext uri="{3e2802c4-a4d2-4d8b-9148-e3be6c30e623}">
          <xlrd:rvb i="4224"/>
        </ext>
      </extLst>
    </bk>
    <bk>
      <extLst>
        <ext uri="{3e2802c4-a4d2-4d8b-9148-e3be6c30e623}">
          <xlrd:rvb i="4225"/>
        </ext>
      </extLst>
    </bk>
    <bk>
      <extLst>
        <ext uri="{3e2802c4-a4d2-4d8b-9148-e3be6c30e623}">
          <xlrd:rvb i="4226"/>
        </ext>
      </extLst>
    </bk>
    <bk>
      <extLst>
        <ext uri="{3e2802c4-a4d2-4d8b-9148-e3be6c30e623}">
          <xlrd:rvb i="4227"/>
        </ext>
      </extLst>
    </bk>
    <bk>
      <extLst>
        <ext uri="{3e2802c4-a4d2-4d8b-9148-e3be6c30e623}">
          <xlrd:rvb i="4228"/>
        </ext>
      </extLst>
    </bk>
    <bk>
      <extLst>
        <ext uri="{3e2802c4-a4d2-4d8b-9148-e3be6c30e623}">
          <xlrd:rvb i="4229"/>
        </ext>
      </extLst>
    </bk>
    <bk>
      <extLst>
        <ext uri="{3e2802c4-a4d2-4d8b-9148-e3be6c30e623}">
          <xlrd:rvb i="4230"/>
        </ext>
      </extLst>
    </bk>
    <bk>
      <extLst>
        <ext uri="{3e2802c4-a4d2-4d8b-9148-e3be6c30e623}">
          <xlrd:rvb i="4231"/>
        </ext>
      </extLst>
    </bk>
    <bk>
      <extLst>
        <ext uri="{3e2802c4-a4d2-4d8b-9148-e3be6c30e623}">
          <xlrd:rvb i="4232"/>
        </ext>
      </extLst>
    </bk>
    <bk>
      <extLst>
        <ext uri="{3e2802c4-a4d2-4d8b-9148-e3be6c30e623}">
          <xlrd:rvb i="4233"/>
        </ext>
      </extLst>
    </bk>
    <bk>
      <extLst>
        <ext uri="{3e2802c4-a4d2-4d8b-9148-e3be6c30e623}">
          <xlrd:rvb i="4234"/>
        </ext>
      </extLst>
    </bk>
    <bk>
      <extLst>
        <ext uri="{3e2802c4-a4d2-4d8b-9148-e3be6c30e623}">
          <xlrd:rvb i="4235"/>
        </ext>
      </extLst>
    </bk>
    <bk>
      <extLst>
        <ext uri="{3e2802c4-a4d2-4d8b-9148-e3be6c30e623}">
          <xlrd:rvb i="4236"/>
        </ext>
      </extLst>
    </bk>
    <bk>
      <extLst>
        <ext uri="{3e2802c4-a4d2-4d8b-9148-e3be6c30e623}">
          <xlrd:rvb i="4237"/>
        </ext>
      </extLst>
    </bk>
    <bk>
      <extLst>
        <ext uri="{3e2802c4-a4d2-4d8b-9148-e3be6c30e623}">
          <xlrd:rvb i="4238"/>
        </ext>
      </extLst>
    </bk>
    <bk>
      <extLst>
        <ext uri="{3e2802c4-a4d2-4d8b-9148-e3be6c30e623}">
          <xlrd:rvb i="4239"/>
        </ext>
      </extLst>
    </bk>
    <bk>
      <extLst>
        <ext uri="{3e2802c4-a4d2-4d8b-9148-e3be6c30e623}">
          <xlrd:rvb i="4240"/>
        </ext>
      </extLst>
    </bk>
    <bk>
      <extLst>
        <ext uri="{3e2802c4-a4d2-4d8b-9148-e3be6c30e623}">
          <xlrd:rvb i="4241"/>
        </ext>
      </extLst>
    </bk>
    <bk>
      <extLst>
        <ext uri="{3e2802c4-a4d2-4d8b-9148-e3be6c30e623}">
          <xlrd:rvb i="4242"/>
        </ext>
      </extLst>
    </bk>
    <bk>
      <extLst>
        <ext uri="{3e2802c4-a4d2-4d8b-9148-e3be6c30e623}">
          <xlrd:rvb i="4243"/>
        </ext>
      </extLst>
    </bk>
    <bk>
      <extLst>
        <ext uri="{3e2802c4-a4d2-4d8b-9148-e3be6c30e623}">
          <xlrd:rvb i="4244"/>
        </ext>
      </extLst>
    </bk>
    <bk>
      <extLst>
        <ext uri="{3e2802c4-a4d2-4d8b-9148-e3be6c30e623}">
          <xlrd:rvb i="4245"/>
        </ext>
      </extLst>
    </bk>
    <bk>
      <extLst>
        <ext uri="{3e2802c4-a4d2-4d8b-9148-e3be6c30e623}">
          <xlrd:rvb i="4246"/>
        </ext>
      </extLst>
    </bk>
    <bk>
      <extLst>
        <ext uri="{3e2802c4-a4d2-4d8b-9148-e3be6c30e623}">
          <xlrd:rvb i="4247"/>
        </ext>
      </extLst>
    </bk>
    <bk>
      <extLst>
        <ext uri="{3e2802c4-a4d2-4d8b-9148-e3be6c30e623}">
          <xlrd:rvb i="4248"/>
        </ext>
      </extLst>
    </bk>
    <bk>
      <extLst>
        <ext uri="{3e2802c4-a4d2-4d8b-9148-e3be6c30e623}">
          <xlrd:rvb i="4249"/>
        </ext>
      </extLst>
    </bk>
    <bk>
      <extLst>
        <ext uri="{3e2802c4-a4d2-4d8b-9148-e3be6c30e623}">
          <xlrd:rvb i="4250"/>
        </ext>
      </extLst>
    </bk>
    <bk>
      <extLst>
        <ext uri="{3e2802c4-a4d2-4d8b-9148-e3be6c30e623}">
          <xlrd:rvb i="4251"/>
        </ext>
      </extLst>
    </bk>
    <bk>
      <extLst>
        <ext uri="{3e2802c4-a4d2-4d8b-9148-e3be6c30e623}">
          <xlrd:rvb i="4252"/>
        </ext>
      </extLst>
    </bk>
    <bk>
      <extLst>
        <ext uri="{3e2802c4-a4d2-4d8b-9148-e3be6c30e623}">
          <xlrd:rvb i="4253"/>
        </ext>
      </extLst>
    </bk>
    <bk>
      <extLst>
        <ext uri="{3e2802c4-a4d2-4d8b-9148-e3be6c30e623}">
          <xlrd:rvb i="4254"/>
        </ext>
      </extLst>
    </bk>
    <bk>
      <extLst>
        <ext uri="{3e2802c4-a4d2-4d8b-9148-e3be6c30e623}">
          <xlrd:rvb i="4255"/>
        </ext>
      </extLst>
    </bk>
    <bk>
      <extLst>
        <ext uri="{3e2802c4-a4d2-4d8b-9148-e3be6c30e623}">
          <xlrd:rvb i="4256"/>
        </ext>
      </extLst>
    </bk>
    <bk>
      <extLst>
        <ext uri="{3e2802c4-a4d2-4d8b-9148-e3be6c30e623}">
          <xlrd:rvb i="4257"/>
        </ext>
      </extLst>
    </bk>
    <bk>
      <extLst>
        <ext uri="{3e2802c4-a4d2-4d8b-9148-e3be6c30e623}">
          <xlrd:rvb i="4258"/>
        </ext>
      </extLst>
    </bk>
    <bk>
      <extLst>
        <ext uri="{3e2802c4-a4d2-4d8b-9148-e3be6c30e623}">
          <xlrd:rvb i="4259"/>
        </ext>
      </extLst>
    </bk>
    <bk>
      <extLst>
        <ext uri="{3e2802c4-a4d2-4d8b-9148-e3be6c30e623}">
          <xlrd:rvb i="4260"/>
        </ext>
      </extLst>
    </bk>
    <bk>
      <extLst>
        <ext uri="{3e2802c4-a4d2-4d8b-9148-e3be6c30e623}">
          <xlrd:rvb i="4261"/>
        </ext>
      </extLst>
    </bk>
    <bk>
      <extLst>
        <ext uri="{3e2802c4-a4d2-4d8b-9148-e3be6c30e623}">
          <xlrd:rvb i="4262"/>
        </ext>
      </extLst>
    </bk>
    <bk>
      <extLst>
        <ext uri="{3e2802c4-a4d2-4d8b-9148-e3be6c30e623}">
          <xlrd:rvb i="4263"/>
        </ext>
      </extLst>
    </bk>
    <bk>
      <extLst>
        <ext uri="{3e2802c4-a4d2-4d8b-9148-e3be6c30e623}">
          <xlrd:rvb i="4264"/>
        </ext>
      </extLst>
    </bk>
    <bk>
      <extLst>
        <ext uri="{3e2802c4-a4d2-4d8b-9148-e3be6c30e623}">
          <xlrd:rvb i="4265"/>
        </ext>
      </extLst>
    </bk>
    <bk>
      <extLst>
        <ext uri="{3e2802c4-a4d2-4d8b-9148-e3be6c30e623}">
          <xlrd:rvb i="4266"/>
        </ext>
      </extLst>
    </bk>
    <bk>
      <extLst>
        <ext uri="{3e2802c4-a4d2-4d8b-9148-e3be6c30e623}">
          <xlrd:rvb i="4267"/>
        </ext>
      </extLst>
    </bk>
    <bk>
      <extLst>
        <ext uri="{3e2802c4-a4d2-4d8b-9148-e3be6c30e623}">
          <xlrd:rvb i="4268"/>
        </ext>
      </extLst>
    </bk>
    <bk>
      <extLst>
        <ext uri="{3e2802c4-a4d2-4d8b-9148-e3be6c30e623}">
          <xlrd:rvb i="4269"/>
        </ext>
      </extLst>
    </bk>
    <bk>
      <extLst>
        <ext uri="{3e2802c4-a4d2-4d8b-9148-e3be6c30e623}">
          <xlrd:rvb i="4270"/>
        </ext>
      </extLst>
    </bk>
    <bk>
      <extLst>
        <ext uri="{3e2802c4-a4d2-4d8b-9148-e3be6c30e623}">
          <xlrd:rvb i="4271"/>
        </ext>
      </extLst>
    </bk>
    <bk>
      <extLst>
        <ext uri="{3e2802c4-a4d2-4d8b-9148-e3be6c30e623}">
          <xlrd:rvb i="4272"/>
        </ext>
      </extLst>
    </bk>
    <bk>
      <extLst>
        <ext uri="{3e2802c4-a4d2-4d8b-9148-e3be6c30e623}">
          <xlrd:rvb i="4273"/>
        </ext>
      </extLst>
    </bk>
    <bk>
      <extLst>
        <ext uri="{3e2802c4-a4d2-4d8b-9148-e3be6c30e623}">
          <xlrd:rvb i="4274"/>
        </ext>
      </extLst>
    </bk>
    <bk>
      <extLst>
        <ext uri="{3e2802c4-a4d2-4d8b-9148-e3be6c30e623}">
          <xlrd:rvb i="4275"/>
        </ext>
      </extLst>
    </bk>
    <bk>
      <extLst>
        <ext uri="{3e2802c4-a4d2-4d8b-9148-e3be6c30e623}">
          <xlrd:rvb i="4276"/>
        </ext>
      </extLst>
    </bk>
    <bk>
      <extLst>
        <ext uri="{3e2802c4-a4d2-4d8b-9148-e3be6c30e623}">
          <xlrd:rvb i="4277"/>
        </ext>
      </extLst>
    </bk>
    <bk>
      <extLst>
        <ext uri="{3e2802c4-a4d2-4d8b-9148-e3be6c30e623}">
          <xlrd:rvb i="4278"/>
        </ext>
      </extLst>
    </bk>
    <bk>
      <extLst>
        <ext uri="{3e2802c4-a4d2-4d8b-9148-e3be6c30e623}">
          <xlrd:rvb i="4279"/>
        </ext>
      </extLst>
    </bk>
    <bk>
      <extLst>
        <ext uri="{3e2802c4-a4d2-4d8b-9148-e3be6c30e623}">
          <xlrd:rvb i="4280"/>
        </ext>
      </extLst>
    </bk>
    <bk>
      <extLst>
        <ext uri="{3e2802c4-a4d2-4d8b-9148-e3be6c30e623}">
          <xlrd:rvb i="4281"/>
        </ext>
      </extLst>
    </bk>
    <bk>
      <extLst>
        <ext uri="{3e2802c4-a4d2-4d8b-9148-e3be6c30e623}">
          <xlrd:rvb i="4282"/>
        </ext>
      </extLst>
    </bk>
    <bk>
      <extLst>
        <ext uri="{3e2802c4-a4d2-4d8b-9148-e3be6c30e623}">
          <xlrd:rvb i="4283"/>
        </ext>
      </extLst>
    </bk>
    <bk>
      <extLst>
        <ext uri="{3e2802c4-a4d2-4d8b-9148-e3be6c30e623}">
          <xlrd:rvb i="4284"/>
        </ext>
      </extLst>
    </bk>
    <bk>
      <extLst>
        <ext uri="{3e2802c4-a4d2-4d8b-9148-e3be6c30e623}">
          <xlrd:rvb i="4285"/>
        </ext>
      </extLst>
    </bk>
    <bk>
      <extLst>
        <ext uri="{3e2802c4-a4d2-4d8b-9148-e3be6c30e623}">
          <xlrd:rvb i="4286"/>
        </ext>
      </extLst>
    </bk>
    <bk>
      <extLst>
        <ext uri="{3e2802c4-a4d2-4d8b-9148-e3be6c30e623}">
          <xlrd:rvb i="4287"/>
        </ext>
      </extLst>
    </bk>
    <bk>
      <extLst>
        <ext uri="{3e2802c4-a4d2-4d8b-9148-e3be6c30e623}">
          <xlrd:rvb i="4288"/>
        </ext>
      </extLst>
    </bk>
    <bk>
      <extLst>
        <ext uri="{3e2802c4-a4d2-4d8b-9148-e3be6c30e623}">
          <xlrd:rvb i="4289"/>
        </ext>
      </extLst>
    </bk>
    <bk>
      <extLst>
        <ext uri="{3e2802c4-a4d2-4d8b-9148-e3be6c30e623}">
          <xlrd:rvb i="4290"/>
        </ext>
      </extLst>
    </bk>
    <bk>
      <extLst>
        <ext uri="{3e2802c4-a4d2-4d8b-9148-e3be6c30e623}">
          <xlrd:rvb i="4291"/>
        </ext>
      </extLst>
    </bk>
    <bk>
      <extLst>
        <ext uri="{3e2802c4-a4d2-4d8b-9148-e3be6c30e623}">
          <xlrd:rvb i="4292"/>
        </ext>
      </extLst>
    </bk>
    <bk>
      <extLst>
        <ext uri="{3e2802c4-a4d2-4d8b-9148-e3be6c30e623}">
          <xlrd:rvb i="4293"/>
        </ext>
      </extLst>
    </bk>
    <bk>
      <extLst>
        <ext uri="{3e2802c4-a4d2-4d8b-9148-e3be6c30e623}">
          <xlrd:rvb i="4294"/>
        </ext>
      </extLst>
    </bk>
    <bk>
      <extLst>
        <ext uri="{3e2802c4-a4d2-4d8b-9148-e3be6c30e623}">
          <xlrd:rvb i="4295"/>
        </ext>
      </extLst>
    </bk>
    <bk>
      <extLst>
        <ext uri="{3e2802c4-a4d2-4d8b-9148-e3be6c30e623}">
          <xlrd:rvb i="4296"/>
        </ext>
      </extLst>
    </bk>
    <bk>
      <extLst>
        <ext uri="{3e2802c4-a4d2-4d8b-9148-e3be6c30e623}">
          <xlrd:rvb i="4297"/>
        </ext>
      </extLst>
    </bk>
    <bk>
      <extLst>
        <ext uri="{3e2802c4-a4d2-4d8b-9148-e3be6c30e623}">
          <xlrd:rvb i="4298"/>
        </ext>
      </extLst>
    </bk>
    <bk>
      <extLst>
        <ext uri="{3e2802c4-a4d2-4d8b-9148-e3be6c30e623}">
          <xlrd:rvb i="4299"/>
        </ext>
      </extLst>
    </bk>
    <bk>
      <extLst>
        <ext uri="{3e2802c4-a4d2-4d8b-9148-e3be6c30e623}">
          <xlrd:rvb i="4300"/>
        </ext>
      </extLst>
    </bk>
    <bk>
      <extLst>
        <ext uri="{3e2802c4-a4d2-4d8b-9148-e3be6c30e623}">
          <xlrd:rvb i="4301"/>
        </ext>
      </extLst>
    </bk>
    <bk>
      <extLst>
        <ext uri="{3e2802c4-a4d2-4d8b-9148-e3be6c30e623}">
          <xlrd:rvb i="4302"/>
        </ext>
      </extLst>
    </bk>
    <bk>
      <extLst>
        <ext uri="{3e2802c4-a4d2-4d8b-9148-e3be6c30e623}">
          <xlrd:rvb i="4303"/>
        </ext>
      </extLst>
    </bk>
    <bk>
      <extLst>
        <ext uri="{3e2802c4-a4d2-4d8b-9148-e3be6c30e623}">
          <xlrd:rvb i="4304"/>
        </ext>
      </extLst>
    </bk>
    <bk>
      <extLst>
        <ext uri="{3e2802c4-a4d2-4d8b-9148-e3be6c30e623}">
          <xlrd:rvb i="4305"/>
        </ext>
      </extLst>
    </bk>
    <bk>
      <extLst>
        <ext uri="{3e2802c4-a4d2-4d8b-9148-e3be6c30e623}">
          <xlrd:rvb i="4306"/>
        </ext>
      </extLst>
    </bk>
    <bk>
      <extLst>
        <ext uri="{3e2802c4-a4d2-4d8b-9148-e3be6c30e623}">
          <xlrd:rvb i="4307"/>
        </ext>
      </extLst>
    </bk>
    <bk>
      <extLst>
        <ext uri="{3e2802c4-a4d2-4d8b-9148-e3be6c30e623}">
          <xlrd:rvb i="4308"/>
        </ext>
      </extLst>
    </bk>
    <bk>
      <extLst>
        <ext uri="{3e2802c4-a4d2-4d8b-9148-e3be6c30e623}">
          <xlrd:rvb i="4309"/>
        </ext>
      </extLst>
    </bk>
    <bk>
      <extLst>
        <ext uri="{3e2802c4-a4d2-4d8b-9148-e3be6c30e623}">
          <xlrd:rvb i="4310"/>
        </ext>
      </extLst>
    </bk>
    <bk>
      <extLst>
        <ext uri="{3e2802c4-a4d2-4d8b-9148-e3be6c30e623}">
          <xlrd:rvb i="4311"/>
        </ext>
      </extLst>
    </bk>
    <bk>
      <extLst>
        <ext uri="{3e2802c4-a4d2-4d8b-9148-e3be6c30e623}">
          <xlrd:rvb i="4312"/>
        </ext>
      </extLst>
    </bk>
    <bk>
      <extLst>
        <ext uri="{3e2802c4-a4d2-4d8b-9148-e3be6c30e623}">
          <xlrd:rvb i="4313"/>
        </ext>
      </extLst>
    </bk>
    <bk>
      <extLst>
        <ext uri="{3e2802c4-a4d2-4d8b-9148-e3be6c30e623}">
          <xlrd:rvb i="4314"/>
        </ext>
      </extLst>
    </bk>
    <bk>
      <extLst>
        <ext uri="{3e2802c4-a4d2-4d8b-9148-e3be6c30e623}">
          <xlrd:rvb i="4315"/>
        </ext>
      </extLst>
    </bk>
    <bk>
      <extLst>
        <ext uri="{3e2802c4-a4d2-4d8b-9148-e3be6c30e623}">
          <xlrd:rvb i="4316"/>
        </ext>
      </extLst>
    </bk>
    <bk>
      <extLst>
        <ext uri="{3e2802c4-a4d2-4d8b-9148-e3be6c30e623}">
          <xlrd:rvb i="4317"/>
        </ext>
      </extLst>
    </bk>
    <bk>
      <extLst>
        <ext uri="{3e2802c4-a4d2-4d8b-9148-e3be6c30e623}">
          <xlrd:rvb i="4318"/>
        </ext>
      </extLst>
    </bk>
    <bk>
      <extLst>
        <ext uri="{3e2802c4-a4d2-4d8b-9148-e3be6c30e623}">
          <xlrd:rvb i="4319"/>
        </ext>
      </extLst>
    </bk>
    <bk>
      <extLst>
        <ext uri="{3e2802c4-a4d2-4d8b-9148-e3be6c30e623}">
          <xlrd:rvb i="4320"/>
        </ext>
      </extLst>
    </bk>
    <bk>
      <extLst>
        <ext uri="{3e2802c4-a4d2-4d8b-9148-e3be6c30e623}">
          <xlrd:rvb i="4321"/>
        </ext>
      </extLst>
    </bk>
    <bk>
      <extLst>
        <ext uri="{3e2802c4-a4d2-4d8b-9148-e3be6c30e623}">
          <xlrd:rvb i="4322"/>
        </ext>
      </extLst>
    </bk>
    <bk>
      <extLst>
        <ext uri="{3e2802c4-a4d2-4d8b-9148-e3be6c30e623}">
          <xlrd:rvb i="4323"/>
        </ext>
      </extLst>
    </bk>
    <bk>
      <extLst>
        <ext uri="{3e2802c4-a4d2-4d8b-9148-e3be6c30e623}">
          <xlrd:rvb i="4324"/>
        </ext>
      </extLst>
    </bk>
    <bk>
      <extLst>
        <ext uri="{3e2802c4-a4d2-4d8b-9148-e3be6c30e623}">
          <xlrd:rvb i="4325"/>
        </ext>
      </extLst>
    </bk>
    <bk>
      <extLst>
        <ext uri="{3e2802c4-a4d2-4d8b-9148-e3be6c30e623}">
          <xlrd:rvb i="4326"/>
        </ext>
      </extLst>
    </bk>
    <bk>
      <extLst>
        <ext uri="{3e2802c4-a4d2-4d8b-9148-e3be6c30e623}">
          <xlrd:rvb i="4327"/>
        </ext>
      </extLst>
    </bk>
    <bk>
      <extLst>
        <ext uri="{3e2802c4-a4d2-4d8b-9148-e3be6c30e623}">
          <xlrd:rvb i="4328"/>
        </ext>
      </extLst>
    </bk>
    <bk>
      <extLst>
        <ext uri="{3e2802c4-a4d2-4d8b-9148-e3be6c30e623}">
          <xlrd:rvb i="4329"/>
        </ext>
      </extLst>
    </bk>
    <bk>
      <extLst>
        <ext uri="{3e2802c4-a4d2-4d8b-9148-e3be6c30e623}">
          <xlrd:rvb i="4330"/>
        </ext>
      </extLst>
    </bk>
    <bk>
      <extLst>
        <ext uri="{3e2802c4-a4d2-4d8b-9148-e3be6c30e623}">
          <xlrd:rvb i="4331"/>
        </ext>
      </extLst>
    </bk>
    <bk>
      <extLst>
        <ext uri="{3e2802c4-a4d2-4d8b-9148-e3be6c30e623}">
          <xlrd:rvb i="4332"/>
        </ext>
      </extLst>
    </bk>
    <bk>
      <extLst>
        <ext uri="{3e2802c4-a4d2-4d8b-9148-e3be6c30e623}">
          <xlrd:rvb i="4333"/>
        </ext>
      </extLst>
    </bk>
    <bk>
      <extLst>
        <ext uri="{3e2802c4-a4d2-4d8b-9148-e3be6c30e623}">
          <xlrd:rvb i="4334"/>
        </ext>
      </extLst>
    </bk>
    <bk>
      <extLst>
        <ext uri="{3e2802c4-a4d2-4d8b-9148-e3be6c30e623}">
          <xlrd:rvb i="4335"/>
        </ext>
      </extLst>
    </bk>
    <bk>
      <extLst>
        <ext uri="{3e2802c4-a4d2-4d8b-9148-e3be6c30e623}">
          <xlrd:rvb i="4336"/>
        </ext>
      </extLst>
    </bk>
    <bk>
      <extLst>
        <ext uri="{3e2802c4-a4d2-4d8b-9148-e3be6c30e623}">
          <xlrd:rvb i="4337"/>
        </ext>
      </extLst>
    </bk>
    <bk>
      <extLst>
        <ext uri="{3e2802c4-a4d2-4d8b-9148-e3be6c30e623}">
          <xlrd:rvb i="4338"/>
        </ext>
      </extLst>
    </bk>
    <bk>
      <extLst>
        <ext uri="{3e2802c4-a4d2-4d8b-9148-e3be6c30e623}">
          <xlrd:rvb i="4339"/>
        </ext>
      </extLst>
    </bk>
    <bk>
      <extLst>
        <ext uri="{3e2802c4-a4d2-4d8b-9148-e3be6c30e623}">
          <xlrd:rvb i="4340"/>
        </ext>
      </extLst>
    </bk>
    <bk>
      <extLst>
        <ext uri="{3e2802c4-a4d2-4d8b-9148-e3be6c30e623}">
          <xlrd:rvb i="4341"/>
        </ext>
      </extLst>
    </bk>
    <bk>
      <extLst>
        <ext uri="{3e2802c4-a4d2-4d8b-9148-e3be6c30e623}">
          <xlrd:rvb i="4342"/>
        </ext>
      </extLst>
    </bk>
    <bk>
      <extLst>
        <ext uri="{3e2802c4-a4d2-4d8b-9148-e3be6c30e623}">
          <xlrd:rvb i="4343"/>
        </ext>
      </extLst>
    </bk>
    <bk>
      <extLst>
        <ext uri="{3e2802c4-a4d2-4d8b-9148-e3be6c30e623}">
          <xlrd:rvb i="4344"/>
        </ext>
      </extLst>
    </bk>
    <bk>
      <extLst>
        <ext uri="{3e2802c4-a4d2-4d8b-9148-e3be6c30e623}">
          <xlrd:rvb i="4345"/>
        </ext>
      </extLst>
    </bk>
    <bk>
      <extLst>
        <ext uri="{3e2802c4-a4d2-4d8b-9148-e3be6c30e623}">
          <xlrd:rvb i="4346"/>
        </ext>
      </extLst>
    </bk>
    <bk>
      <extLst>
        <ext uri="{3e2802c4-a4d2-4d8b-9148-e3be6c30e623}">
          <xlrd:rvb i="4347"/>
        </ext>
      </extLst>
    </bk>
    <bk>
      <extLst>
        <ext uri="{3e2802c4-a4d2-4d8b-9148-e3be6c30e623}">
          <xlrd:rvb i="4348"/>
        </ext>
      </extLst>
    </bk>
    <bk>
      <extLst>
        <ext uri="{3e2802c4-a4d2-4d8b-9148-e3be6c30e623}">
          <xlrd:rvb i="4349"/>
        </ext>
      </extLst>
    </bk>
    <bk>
      <extLst>
        <ext uri="{3e2802c4-a4d2-4d8b-9148-e3be6c30e623}">
          <xlrd:rvb i="4350"/>
        </ext>
      </extLst>
    </bk>
    <bk>
      <extLst>
        <ext uri="{3e2802c4-a4d2-4d8b-9148-e3be6c30e623}">
          <xlrd:rvb i="4351"/>
        </ext>
      </extLst>
    </bk>
    <bk>
      <extLst>
        <ext uri="{3e2802c4-a4d2-4d8b-9148-e3be6c30e623}">
          <xlrd:rvb i="4352"/>
        </ext>
      </extLst>
    </bk>
    <bk>
      <extLst>
        <ext uri="{3e2802c4-a4d2-4d8b-9148-e3be6c30e623}">
          <xlrd:rvb i="4353"/>
        </ext>
      </extLst>
    </bk>
    <bk>
      <extLst>
        <ext uri="{3e2802c4-a4d2-4d8b-9148-e3be6c30e623}">
          <xlrd:rvb i="4354"/>
        </ext>
      </extLst>
    </bk>
    <bk>
      <extLst>
        <ext uri="{3e2802c4-a4d2-4d8b-9148-e3be6c30e623}">
          <xlrd:rvb i="4355"/>
        </ext>
      </extLst>
    </bk>
    <bk>
      <extLst>
        <ext uri="{3e2802c4-a4d2-4d8b-9148-e3be6c30e623}">
          <xlrd:rvb i="4356"/>
        </ext>
      </extLst>
    </bk>
    <bk>
      <extLst>
        <ext uri="{3e2802c4-a4d2-4d8b-9148-e3be6c30e623}">
          <xlrd:rvb i="4357"/>
        </ext>
      </extLst>
    </bk>
    <bk>
      <extLst>
        <ext uri="{3e2802c4-a4d2-4d8b-9148-e3be6c30e623}">
          <xlrd:rvb i="4358"/>
        </ext>
      </extLst>
    </bk>
    <bk>
      <extLst>
        <ext uri="{3e2802c4-a4d2-4d8b-9148-e3be6c30e623}">
          <xlrd:rvb i="4359"/>
        </ext>
      </extLst>
    </bk>
    <bk>
      <extLst>
        <ext uri="{3e2802c4-a4d2-4d8b-9148-e3be6c30e623}">
          <xlrd:rvb i="4360"/>
        </ext>
      </extLst>
    </bk>
    <bk>
      <extLst>
        <ext uri="{3e2802c4-a4d2-4d8b-9148-e3be6c30e623}">
          <xlrd:rvb i="4361"/>
        </ext>
      </extLst>
    </bk>
    <bk>
      <extLst>
        <ext uri="{3e2802c4-a4d2-4d8b-9148-e3be6c30e623}">
          <xlrd:rvb i="4362"/>
        </ext>
      </extLst>
    </bk>
    <bk>
      <extLst>
        <ext uri="{3e2802c4-a4d2-4d8b-9148-e3be6c30e623}">
          <xlrd:rvb i="4363"/>
        </ext>
      </extLst>
    </bk>
    <bk>
      <extLst>
        <ext uri="{3e2802c4-a4d2-4d8b-9148-e3be6c30e623}">
          <xlrd:rvb i="4364"/>
        </ext>
      </extLst>
    </bk>
    <bk>
      <extLst>
        <ext uri="{3e2802c4-a4d2-4d8b-9148-e3be6c30e623}">
          <xlrd:rvb i="4365"/>
        </ext>
      </extLst>
    </bk>
    <bk>
      <extLst>
        <ext uri="{3e2802c4-a4d2-4d8b-9148-e3be6c30e623}">
          <xlrd:rvb i="4366"/>
        </ext>
      </extLst>
    </bk>
    <bk>
      <extLst>
        <ext uri="{3e2802c4-a4d2-4d8b-9148-e3be6c30e623}">
          <xlrd:rvb i="4367"/>
        </ext>
      </extLst>
    </bk>
    <bk>
      <extLst>
        <ext uri="{3e2802c4-a4d2-4d8b-9148-e3be6c30e623}">
          <xlrd:rvb i="4368"/>
        </ext>
      </extLst>
    </bk>
    <bk>
      <extLst>
        <ext uri="{3e2802c4-a4d2-4d8b-9148-e3be6c30e623}">
          <xlrd:rvb i="4369"/>
        </ext>
      </extLst>
    </bk>
    <bk>
      <extLst>
        <ext uri="{3e2802c4-a4d2-4d8b-9148-e3be6c30e623}">
          <xlrd:rvb i="4370"/>
        </ext>
      </extLst>
    </bk>
    <bk>
      <extLst>
        <ext uri="{3e2802c4-a4d2-4d8b-9148-e3be6c30e623}">
          <xlrd:rvb i="4371"/>
        </ext>
      </extLst>
    </bk>
    <bk>
      <extLst>
        <ext uri="{3e2802c4-a4d2-4d8b-9148-e3be6c30e623}">
          <xlrd:rvb i="4372"/>
        </ext>
      </extLst>
    </bk>
    <bk>
      <extLst>
        <ext uri="{3e2802c4-a4d2-4d8b-9148-e3be6c30e623}">
          <xlrd:rvb i="4373"/>
        </ext>
      </extLst>
    </bk>
    <bk>
      <extLst>
        <ext uri="{3e2802c4-a4d2-4d8b-9148-e3be6c30e623}">
          <xlrd:rvb i="4374"/>
        </ext>
      </extLst>
    </bk>
    <bk>
      <extLst>
        <ext uri="{3e2802c4-a4d2-4d8b-9148-e3be6c30e623}">
          <xlrd:rvb i="4375"/>
        </ext>
      </extLst>
    </bk>
    <bk>
      <extLst>
        <ext uri="{3e2802c4-a4d2-4d8b-9148-e3be6c30e623}">
          <xlrd:rvb i="4376"/>
        </ext>
      </extLst>
    </bk>
    <bk>
      <extLst>
        <ext uri="{3e2802c4-a4d2-4d8b-9148-e3be6c30e623}">
          <xlrd:rvb i="4377"/>
        </ext>
      </extLst>
    </bk>
    <bk>
      <extLst>
        <ext uri="{3e2802c4-a4d2-4d8b-9148-e3be6c30e623}">
          <xlrd:rvb i="4378"/>
        </ext>
      </extLst>
    </bk>
    <bk>
      <extLst>
        <ext uri="{3e2802c4-a4d2-4d8b-9148-e3be6c30e623}">
          <xlrd:rvb i="4379"/>
        </ext>
      </extLst>
    </bk>
    <bk>
      <extLst>
        <ext uri="{3e2802c4-a4d2-4d8b-9148-e3be6c30e623}">
          <xlrd:rvb i="4380"/>
        </ext>
      </extLst>
    </bk>
    <bk>
      <extLst>
        <ext uri="{3e2802c4-a4d2-4d8b-9148-e3be6c30e623}">
          <xlrd:rvb i="4381"/>
        </ext>
      </extLst>
    </bk>
    <bk>
      <extLst>
        <ext uri="{3e2802c4-a4d2-4d8b-9148-e3be6c30e623}">
          <xlrd:rvb i="4382"/>
        </ext>
      </extLst>
    </bk>
    <bk>
      <extLst>
        <ext uri="{3e2802c4-a4d2-4d8b-9148-e3be6c30e623}">
          <xlrd:rvb i="4383"/>
        </ext>
      </extLst>
    </bk>
    <bk>
      <extLst>
        <ext uri="{3e2802c4-a4d2-4d8b-9148-e3be6c30e623}">
          <xlrd:rvb i="4384"/>
        </ext>
      </extLst>
    </bk>
    <bk>
      <extLst>
        <ext uri="{3e2802c4-a4d2-4d8b-9148-e3be6c30e623}">
          <xlrd:rvb i="4385"/>
        </ext>
      </extLst>
    </bk>
    <bk>
      <extLst>
        <ext uri="{3e2802c4-a4d2-4d8b-9148-e3be6c30e623}">
          <xlrd:rvb i="4386"/>
        </ext>
      </extLst>
    </bk>
    <bk>
      <extLst>
        <ext uri="{3e2802c4-a4d2-4d8b-9148-e3be6c30e623}">
          <xlrd:rvb i="4387"/>
        </ext>
      </extLst>
    </bk>
    <bk>
      <extLst>
        <ext uri="{3e2802c4-a4d2-4d8b-9148-e3be6c30e623}">
          <xlrd:rvb i="4388"/>
        </ext>
      </extLst>
    </bk>
    <bk>
      <extLst>
        <ext uri="{3e2802c4-a4d2-4d8b-9148-e3be6c30e623}">
          <xlrd:rvb i="4389"/>
        </ext>
      </extLst>
    </bk>
    <bk>
      <extLst>
        <ext uri="{3e2802c4-a4d2-4d8b-9148-e3be6c30e623}">
          <xlrd:rvb i="4390"/>
        </ext>
      </extLst>
    </bk>
    <bk>
      <extLst>
        <ext uri="{3e2802c4-a4d2-4d8b-9148-e3be6c30e623}">
          <xlrd:rvb i="4391"/>
        </ext>
      </extLst>
    </bk>
    <bk>
      <extLst>
        <ext uri="{3e2802c4-a4d2-4d8b-9148-e3be6c30e623}">
          <xlrd:rvb i="4392"/>
        </ext>
      </extLst>
    </bk>
    <bk>
      <extLst>
        <ext uri="{3e2802c4-a4d2-4d8b-9148-e3be6c30e623}">
          <xlrd:rvb i="4393"/>
        </ext>
      </extLst>
    </bk>
    <bk>
      <extLst>
        <ext uri="{3e2802c4-a4d2-4d8b-9148-e3be6c30e623}">
          <xlrd:rvb i="4394"/>
        </ext>
      </extLst>
    </bk>
    <bk>
      <extLst>
        <ext uri="{3e2802c4-a4d2-4d8b-9148-e3be6c30e623}">
          <xlrd:rvb i="4395"/>
        </ext>
      </extLst>
    </bk>
    <bk>
      <extLst>
        <ext uri="{3e2802c4-a4d2-4d8b-9148-e3be6c30e623}">
          <xlrd:rvb i="4396"/>
        </ext>
      </extLst>
    </bk>
    <bk>
      <extLst>
        <ext uri="{3e2802c4-a4d2-4d8b-9148-e3be6c30e623}">
          <xlrd:rvb i="4397"/>
        </ext>
      </extLst>
    </bk>
    <bk>
      <extLst>
        <ext uri="{3e2802c4-a4d2-4d8b-9148-e3be6c30e623}">
          <xlrd:rvb i="4398"/>
        </ext>
      </extLst>
    </bk>
    <bk>
      <extLst>
        <ext uri="{3e2802c4-a4d2-4d8b-9148-e3be6c30e623}">
          <xlrd:rvb i="4399"/>
        </ext>
      </extLst>
    </bk>
    <bk>
      <extLst>
        <ext uri="{3e2802c4-a4d2-4d8b-9148-e3be6c30e623}">
          <xlrd:rvb i="4400"/>
        </ext>
      </extLst>
    </bk>
    <bk>
      <extLst>
        <ext uri="{3e2802c4-a4d2-4d8b-9148-e3be6c30e623}">
          <xlrd:rvb i="4401"/>
        </ext>
      </extLst>
    </bk>
    <bk>
      <extLst>
        <ext uri="{3e2802c4-a4d2-4d8b-9148-e3be6c30e623}">
          <xlrd:rvb i="4402"/>
        </ext>
      </extLst>
    </bk>
    <bk>
      <extLst>
        <ext uri="{3e2802c4-a4d2-4d8b-9148-e3be6c30e623}">
          <xlrd:rvb i="4403"/>
        </ext>
      </extLst>
    </bk>
    <bk>
      <extLst>
        <ext uri="{3e2802c4-a4d2-4d8b-9148-e3be6c30e623}">
          <xlrd:rvb i="4404"/>
        </ext>
      </extLst>
    </bk>
    <bk>
      <extLst>
        <ext uri="{3e2802c4-a4d2-4d8b-9148-e3be6c30e623}">
          <xlrd:rvb i="4405"/>
        </ext>
      </extLst>
    </bk>
    <bk>
      <extLst>
        <ext uri="{3e2802c4-a4d2-4d8b-9148-e3be6c30e623}">
          <xlrd:rvb i="4406"/>
        </ext>
      </extLst>
    </bk>
    <bk>
      <extLst>
        <ext uri="{3e2802c4-a4d2-4d8b-9148-e3be6c30e623}">
          <xlrd:rvb i="4407"/>
        </ext>
      </extLst>
    </bk>
    <bk>
      <extLst>
        <ext uri="{3e2802c4-a4d2-4d8b-9148-e3be6c30e623}">
          <xlrd:rvb i="4408"/>
        </ext>
      </extLst>
    </bk>
    <bk>
      <extLst>
        <ext uri="{3e2802c4-a4d2-4d8b-9148-e3be6c30e623}">
          <xlrd:rvb i="4409"/>
        </ext>
      </extLst>
    </bk>
    <bk>
      <extLst>
        <ext uri="{3e2802c4-a4d2-4d8b-9148-e3be6c30e623}">
          <xlrd:rvb i="4410"/>
        </ext>
      </extLst>
    </bk>
    <bk>
      <extLst>
        <ext uri="{3e2802c4-a4d2-4d8b-9148-e3be6c30e623}">
          <xlrd:rvb i="4411"/>
        </ext>
      </extLst>
    </bk>
    <bk>
      <extLst>
        <ext uri="{3e2802c4-a4d2-4d8b-9148-e3be6c30e623}">
          <xlrd:rvb i="4412"/>
        </ext>
      </extLst>
    </bk>
    <bk>
      <extLst>
        <ext uri="{3e2802c4-a4d2-4d8b-9148-e3be6c30e623}">
          <xlrd:rvb i="4413"/>
        </ext>
      </extLst>
    </bk>
    <bk>
      <extLst>
        <ext uri="{3e2802c4-a4d2-4d8b-9148-e3be6c30e623}">
          <xlrd:rvb i="4414"/>
        </ext>
      </extLst>
    </bk>
    <bk>
      <extLst>
        <ext uri="{3e2802c4-a4d2-4d8b-9148-e3be6c30e623}">
          <xlrd:rvb i="4415"/>
        </ext>
      </extLst>
    </bk>
    <bk>
      <extLst>
        <ext uri="{3e2802c4-a4d2-4d8b-9148-e3be6c30e623}">
          <xlrd:rvb i="4416"/>
        </ext>
      </extLst>
    </bk>
    <bk>
      <extLst>
        <ext uri="{3e2802c4-a4d2-4d8b-9148-e3be6c30e623}">
          <xlrd:rvb i="4417"/>
        </ext>
      </extLst>
    </bk>
    <bk>
      <extLst>
        <ext uri="{3e2802c4-a4d2-4d8b-9148-e3be6c30e623}">
          <xlrd:rvb i="4418"/>
        </ext>
      </extLst>
    </bk>
    <bk>
      <extLst>
        <ext uri="{3e2802c4-a4d2-4d8b-9148-e3be6c30e623}">
          <xlrd:rvb i="4419"/>
        </ext>
      </extLst>
    </bk>
    <bk>
      <extLst>
        <ext uri="{3e2802c4-a4d2-4d8b-9148-e3be6c30e623}">
          <xlrd:rvb i="4420"/>
        </ext>
      </extLst>
    </bk>
    <bk>
      <extLst>
        <ext uri="{3e2802c4-a4d2-4d8b-9148-e3be6c30e623}">
          <xlrd:rvb i="4421"/>
        </ext>
      </extLst>
    </bk>
    <bk>
      <extLst>
        <ext uri="{3e2802c4-a4d2-4d8b-9148-e3be6c30e623}">
          <xlrd:rvb i="4422"/>
        </ext>
      </extLst>
    </bk>
    <bk>
      <extLst>
        <ext uri="{3e2802c4-a4d2-4d8b-9148-e3be6c30e623}">
          <xlrd:rvb i="4423"/>
        </ext>
      </extLst>
    </bk>
    <bk>
      <extLst>
        <ext uri="{3e2802c4-a4d2-4d8b-9148-e3be6c30e623}">
          <xlrd:rvb i="4424"/>
        </ext>
      </extLst>
    </bk>
    <bk>
      <extLst>
        <ext uri="{3e2802c4-a4d2-4d8b-9148-e3be6c30e623}">
          <xlrd:rvb i="4425"/>
        </ext>
      </extLst>
    </bk>
    <bk>
      <extLst>
        <ext uri="{3e2802c4-a4d2-4d8b-9148-e3be6c30e623}">
          <xlrd:rvb i="4426"/>
        </ext>
      </extLst>
    </bk>
    <bk>
      <extLst>
        <ext uri="{3e2802c4-a4d2-4d8b-9148-e3be6c30e623}">
          <xlrd:rvb i="4427"/>
        </ext>
      </extLst>
    </bk>
    <bk>
      <extLst>
        <ext uri="{3e2802c4-a4d2-4d8b-9148-e3be6c30e623}">
          <xlrd:rvb i="4428"/>
        </ext>
      </extLst>
    </bk>
    <bk>
      <extLst>
        <ext uri="{3e2802c4-a4d2-4d8b-9148-e3be6c30e623}">
          <xlrd:rvb i="4429"/>
        </ext>
      </extLst>
    </bk>
    <bk>
      <extLst>
        <ext uri="{3e2802c4-a4d2-4d8b-9148-e3be6c30e623}">
          <xlrd:rvb i="4430"/>
        </ext>
      </extLst>
    </bk>
    <bk>
      <extLst>
        <ext uri="{3e2802c4-a4d2-4d8b-9148-e3be6c30e623}">
          <xlrd:rvb i="4431"/>
        </ext>
      </extLst>
    </bk>
    <bk>
      <extLst>
        <ext uri="{3e2802c4-a4d2-4d8b-9148-e3be6c30e623}">
          <xlrd:rvb i="4432"/>
        </ext>
      </extLst>
    </bk>
    <bk>
      <extLst>
        <ext uri="{3e2802c4-a4d2-4d8b-9148-e3be6c30e623}">
          <xlrd:rvb i="4433"/>
        </ext>
      </extLst>
    </bk>
    <bk>
      <extLst>
        <ext uri="{3e2802c4-a4d2-4d8b-9148-e3be6c30e623}">
          <xlrd:rvb i="4434"/>
        </ext>
      </extLst>
    </bk>
    <bk>
      <extLst>
        <ext uri="{3e2802c4-a4d2-4d8b-9148-e3be6c30e623}">
          <xlrd:rvb i="4435"/>
        </ext>
      </extLst>
    </bk>
    <bk>
      <extLst>
        <ext uri="{3e2802c4-a4d2-4d8b-9148-e3be6c30e623}">
          <xlrd:rvb i="4436"/>
        </ext>
      </extLst>
    </bk>
    <bk>
      <extLst>
        <ext uri="{3e2802c4-a4d2-4d8b-9148-e3be6c30e623}">
          <xlrd:rvb i="4437"/>
        </ext>
      </extLst>
    </bk>
    <bk>
      <extLst>
        <ext uri="{3e2802c4-a4d2-4d8b-9148-e3be6c30e623}">
          <xlrd:rvb i="4438"/>
        </ext>
      </extLst>
    </bk>
    <bk>
      <extLst>
        <ext uri="{3e2802c4-a4d2-4d8b-9148-e3be6c30e623}">
          <xlrd:rvb i="4439"/>
        </ext>
      </extLst>
    </bk>
    <bk>
      <extLst>
        <ext uri="{3e2802c4-a4d2-4d8b-9148-e3be6c30e623}">
          <xlrd:rvb i="4440"/>
        </ext>
      </extLst>
    </bk>
    <bk>
      <extLst>
        <ext uri="{3e2802c4-a4d2-4d8b-9148-e3be6c30e623}">
          <xlrd:rvb i="4441"/>
        </ext>
      </extLst>
    </bk>
    <bk>
      <extLst>
        <ext uri="{3e2802c4-a4d2-4d8b-9148-e3be6c30e623}">
          <xlrd:rvb i="4442"/>
        </ext>
      </extLst>
    </bk>
    <bk>
      <extLst>
        <ext uri="{3e2802c4-a4d2-4d8b-9148-e3be6c30e623}">
          <xlrd:rvb i="4443"/>
        </ext>
      </extLst>
    </bk>
    <bk>
      <extLst>
        <ext uri="{3e2802c4-a4d2-4d8b-9148-e3be6c30e623}">
          <xlrd:rvb i="4444"/>
        </ext>
      </extLst>
    </bk>
    <bk>
      <extLst>
        <ext uri="{3e2802c4-a4d2-4d8b-9148-e3be6c30e623}">
          <xlrd:rvb i="4445"/>
        </ext>
      </extLst>
    </bk>
    <bk>
      <extLst>
        <ext uri="{3e2802c4-a4d2-4d8b-9148-e3be6c30e623}">
          <xlrd:rvb i="4446"/>
        </ext>
      </extLst>
    </bk>
    <bk>
      <extLst>
        <ext uri="{3e2802c4-a4d2-4d8b-9148-e3be6c30e623}">
          <xlrd:rvb i="4447"/>
        </ext>
      </extLst>
    </bk>
    <bk>
      <extLst>
        <ext uri="{3e2802c4-a4d2-4d8b-9148-e3be6c30e623}">
          <xlrd:rvb i="4448"/>
        </ext>
      </extLst>
    </bk>
    <bk>
      <extLst>
        <ext uri="{3e2802c4-a4d2-4d8b-9148-e3be6c30e623}">
          <xlrd:rvb i="4449"/>
        </ext>
      </extLst>
    </bk>
    <bk>
      <extLst>
        <ext uri="{3e2802c4-a4d2-4d8b-9148-e3be6c30e623}">
          <xlrd:rvb i="4450"/>
        </ext>
      </extLst>
    </bk>
    <bk>
      <extLst>
        <ext uri="{3e2802c4-a4d2-4d8b-9148-e3be6c30e623}">
          <xlrd:rvb i="4451"/>
        </ext>
      </extLst>
    </bk>
    <bk>
      <extLst>
        <ext uri="{3e2802c4-a4d2-4d8b-9148-e3be6c30e623}">
          <xlrd:rvb i="4452"/>
        </ext>
      </extLst>
    </bk>
    <bk>
      <extLst>
        <ext uri="{3e2802c4-a4d2-4d8b-9148-e3be6c30e623}">
          <xlrd:rvb i="4453"/>
        </ext>
      </extLst>
    </bk>
    <bk>
      <extLst>
        <ext uri="{3e2802c4-a4d2-4d8b-9148-e3be6c30e623}">
          <xlrd:rvb i="4454"/>
        </ext>
      </extLst>
    </bk>
    <bk>
      <extLst>
        <ext uri="{3e2802c4-a4d2-4d8b-9148-e3be6c30e623}">
          <xlrd:rvb i="4455"/>
        </ext>
      </extLst>
    </bk>
    <bk>
      <extLst>
        <ext uri="{3e2802c4-a4d2-4d8b-9148-e3be6c30e623}">
          <xlrd:rvb i="4456"/>
        </ext>
      </extLst>
    </bk>
    <bk>
      <extLst>
        <ext uri="{3e2802c4-a4d2-4d8b-9148-e3be6c30e623}">
          <xlrd:rvb i="4457"/>
        </ext>
      </extLst>
    </bk>
    <bk>
      <extLst>
        <ext uri="{3e2802c4-a4d2-4d8b-9148-e3be6c30e623}">
          <xlrd:rvb i="4458"/>
        </ext>
      </extLst>
    </bk>
    <bk>
      <extLst>
        <ext uri="{3e2802c4-a4d2-4d8b-9148-e3be6c30e623}">
          <xlrd:rvb i="4459"/>
        </ext>
      </extLst>
    </bk>
    <bk>
      <extLst>
        <ext uri="{3e2802c4-a4d2-4d8b-9148-e3be6c30e623}">
          <xlrd:rvb i="4460"/>
        </ext>
      </extLst>
    </bk>
    <bk>
      <extLst>
        <ext uri="{3e2802c4-a4d2-4d8b-9148-e3be6c30e623}">
          <xlrd:rvb i="4461"/>
        </ext>
      </extLst>
    </bk>
    <bk>
      <extLst>
        <ext uri="{3e2802c4-a4d2-4d8b-9148-e3be6c30e623}">
          <xlrd:rvb i="4462"/>
        </ext>
      </extLst>
    </bk>
    <bk>
      <extLst>
        <ext uri="{3e2802c4-a4d2-4d8b-9148-e3be6c30e623}">
          <xlrd:rvb i="4463"/>
        </ext>
      </extLst>
    </bk>
    <bk>
      <extLst>
        <ext uri="{3e2802c4-a4d2-4d8b-9148-e3be6c30e623}">
          <xlrd:rvb i="4464"/>
        </ext>
      </extLst>
    </bk>
    <bk>
      <extLst>
        <ext uri="{3e2802c4-a4d2-4d8b-9148-e3be6c30e623}">
          <xlrd:rvb i="4465"/>
        </ext>
      </extLst>
    </bk>
    <bk>
      <extLst>
        <ext uri="{3e2802c4-a4d2-4d8b-9148-e3be6c30e623}">
          <xlrd:rvb i="4466"/>
        </ext>
      </extLst>
    </bk>
    <bk>
      <extLst>
        <ext uri="{3e2802c4-a4d2-4d8b-9148-e3be6c30e623}">
          <xlrd:rvb i="4467"/>
        </ext>
      </extLst>
    </bk>
    <bk>
      <extLst>
        <ext uri="{3e2802c4-a4d2-4d8b-9148-e3be6c30e623}">
          <xlrd:rvb i="4468"/>
        </ext>
      </extLst>
    </bk>
    <bk>
      <extLst>
        <ext uri="{3e2802c4-a4d2-4d8b-9148-e3be6c30e623}">
          <xlrd:rvb i="4469"/>
        </ext>
      </extLst>
    </bk>
    <bk>
      <extLst>
        <ext uri="{3e2802c4-a4d2-4d8b-9148-e3be6c30e623}">
          <xlrd:rvb i="4470"/>
        </ext>
      </extLst>
    </bk>
    <bk>
      <extLst>
        <ext uri="{3e2802c4-a4d2-4d8b-9148-e3be6c30e623}">
          <xlrd:rvb i="4471"/>
        </ext>
      </extLst>
    </bk>
    <bk>
      <extLst>
        <ext uri="{3e2802c4-a4d2-4d8b-9148-e3be6c30e623}">
          <xlrd:rvb i="4472"/>
        </ext>
      </extLst>
    </bk>
    <bk>
      <extLst>
        <ext uri="{3e2802c4-a4d2-4d8b-9148-e3be6c30e623}">
          <xlrd:rvb i="4473"/>
        </ext>
      </extLst>
    </bk>
    <bk>
      <extLst>
        <ext uri="{3e2802c4-a4d2-4d8b-9148-e3be6c30e623}">
          <xlrd:rvb i="4474"/>
        </ext>
      </extLst>
    </bk>
    <bk>
      <extLst>
        <ext uri="{3e2802c4-a4d2-4d8b-9148-e3be6c30e623}">
          <xlrd:rvb i="4475"/>
        </ext>
      </extLst>
    </bk>
    <bk>
      <extLst>
        <ext uri="{3e2802c4-a4d2-4d8b-9148-e3be6c30e623}">
          <xlrd:rvb i="4476"/>
        </ext>
      </extLst>
    </bk>
    <bk>
      <extLst>
        <ext uri="{3e2802c4-a4d2-4d8b-9148-e3be6c30e623}">
          <xlrd:rvb i="4477"/>
        </ext>
      </extLst>
    </bk>
    <bk>
      <extLst>
        <ext uri="{3e2802c4-a4d2-4d8b-9148-e3be6c30e623}">
          <xlrd:rvb i="4478"/>
        </ext>
      </extLst>
    </bk>
    <bk>
      <extLst>
        <ext uri="{3e2802c4-a4d2-4d8b-9148-e3be6c30e623}">
          <xlrd:rvb i="4479"/>
        </ext>
      </extLst>
    </bk>
    <bk>
      <extLst>
        <ext uri="{3e2802c4-a4d2-4d8b-9148-e3be6c30e623}">
          <xlrd:rvb i="4480"/>
        </ext>
      </extLst>
    </bk>
    <bk>
      <extLst>
        <ext uri="{3e2802c4-a4d2-4d8b-9148-e3be6c30e623}">
          <xlrd:rvb i="4481"/>
        </ext>
      </extLst>
    </bk>
    <bk>
      <extLst>
        <ext uri="{3e2802c4-a4d2-4d8b-9148-e3be6c30e623}">
          <xlrd:rvb i="4482"/>
        </ext>
      </extLst>
    </bk>
    <bk>
      <extLst>
        <ext uri="{3e2802c4-a4d2-4d8b-9148-e3be6c30e623}">
          <xlrd:rvb i="4483"/>
        </ext>
      </extLst>
    </bk>
    <bk>
      <extLst>
        <ext uri="{3e2802c4-a4d2-4d8b-9148-e3be6c30e623}">
          <xlrd:rvb i="4484"/>
        </ext>
      </extLst>
    </bk>
    <bk>
      <extLst>
        <ext uri="{3e2802c4-a4d2-4d8b-9148-e3be6c30e623}">
          <xlrd:rvb i="4485"/>
        </ext>
      </extLst>
    </bk>
    <bk>
      <extLst>
        <ext uri="{3e2802c4-a4d2-4d8b-9148-e3be6c30e623}">
          <xlrd:rvb i="4486"/>
        </ext>
      </extLst>
    </bk>
    <bk>
      <extLst>
        <ext uri="{3e2802c4-a4d2-4d8b-9148-e3be6c30e623}">
          <xlrd:rvb i="4487"/>
        </ext>
      </extLst>
    </bk>
    <bk>
      <extLst>
        <ext uri="{3e2802c4-a4d2-4d8b-9148-e3be6c30e623}">
          <xlrd:rvb i="4488"/>
        </ext>
      </extLst>
    </bk>
    <bk>
      <extLst>
        <ext uri="{3e2802c4-a4d2-4d8b-9148-e3be6c30e623}">
          <xlrd:rvb i="4489"/>
        </ext>
      </extLst>
    </bk>
    <bk>
      <extLst>
        <ext uri="{3e2802c4-a4d2-4d8b-9148-e3be6c30e623}">
          <xlrd:rvb i="4490"/>
        </ext>
      </extLst>
    </bk>
    <bk>
      <extLst>
        <ext uri="{3e2802c4-a4d2-4d8b-9148-e3be6c30e623}">
          <xlrd:rvb i="4491"/>
        </ext>
      </extLst>
    </bk>
    <bk>
      <extLst>
        <ext uri="{3e2802c4-a4d2-4d8b-9148-e3be6c30e623}">
          <xlrd:rvb i="4492"/>
        </ext>
      </extLst>
    </bk>
    <bk>
      <extLst>
        <ext uri="{3e2802c4-a4d2-4d8b-9148-e3be6c30e623}">
          <xlrd:rvb i="4493"/>
        </ext>
      </extLst>
    </bk>
    <bk>
      <extLst>
        <ext uri="{3e2802c4-a4d2-4d8b-9148-e3be6c30e623}">
          <xlrd:rvb i="4494"/>
        </ext>
      </extLst>
    </bk>
    <bk>
      <extLst>
        <ext uri="{3e2802c4-a4d2-4d8b-9148-e3be6c30e623}">
          <xlrd:rvb i="4495"/>
        </ext>
      </extLst>
    </bk>
    <bk>
      <extLst>
        <ext uri="{3e2802c4-a4d2-4d8b-9148-e3be6c30e623}">
          <xlrd:rvb i="4496"/>
        </ext>
      </extLst>
    </bk>
    <bk>
      <extLst>
        <ext uri="{3e2802c4-a4d2-4d8b-9148-e3be6c30e623}">
          <xlrd:rvb i="4497"/>
        </ext>
      </extLst>
    </bk>
    <bk>
      <extLst>
        <ext uri="{3e2802c4-a4d2-4d8b-9148-e3be6c30e623}">
          <xlrd:rvb i="4498"/>
        </ext>
      </extLst>
    </bk>
    <bk>
      <extLst>
        <ext uri="{3e2802c4-a4d2-4d8b-9148-e3be6c30e623}">
          <xlrd:rvb i="4499"/>
        </ext>
      </extLst>
    </bk>
    <bk>
      <extLst>
        <ext uri="{3e2802c4-a4d2-4d8b-9148-e3be6c30e623}">
          <xlrd:rvb i="4500"/>
        </ext>
      </extLst>
    </bk>
    <bk>
      <extLst>
        <ext uri="{3e2802c4-a4d2-4d8b-9148-e3be6c30e623}">
          <xlrd:rvb i="4501"/>
        </ext>
      </extLst>
    </bk>
    <bk>
      <extLst>
        <ext uri="{3e2802c4-a4d2-4d8b-9148-e3be6c30e623}">
          <xlrd:rvb i="4502"/>
        </ext>
      </extLst>
    </bk>
    <bk>
      <extLst>
        <ext uri="{3e2802c4-a4d2-4d8b-9148-e3be6c30e623}">
          <xlrd:rvb i="4503"/>
        </ext>
      </extLst>
    </bk>
    <bk>
      <extLst>
        <ext uri="{3e2802c4-a4d2-4d8b-9148-e3be6c30e623}">
          <xlrd:rvb i="4504"/>
        </ext>
      </extLst>
    </bk>
    <bk>
      <extLst>
        <ext uri="{3e2802c4-a4d2-4d8b-9148-e3be6c30e623}">
          <xlrd:rvb i="4505"/>
        </ext>
      </extLst>
    </bk>
    <bk>
      <extLst>
        <ext uri="{3e2802c4-a4d2-4d8b-9148-e3be6c30e623}">
          <xlrd:rvb i="4506"/>
        </ext>
      </extLst>
    </bk>
    <bk>
      <extLst>
        <ext uri="{3e2802c4-a4d2-4d8b-9148-e3be6c30e623}">
          <xlrd:rvb i="4507"/>
        </ext>
      </extLst>
    </bk>
    <bk>
      <extLst>
        <ext uri="{3e2802c4-a4d2-4d8b-9148-e3be6c30e623}">
          <xlrd:rvb i="4508"/>
        </ext>
      </extLst>
    </bk>
    <bk>
      <extLst>
        <ext uri="{3e2802c4-a4d2-4d8b-9148-e3be6c30e623}">
          <xlrd:rvb i="4509"/>
        </ext>
      </extLst>
    </bk>
    <bk>
      <extLst>
        <ext uri="{3e2802c4-a4d2-4d8b-9148-e3be6c30e623}">
          <xlrd:rvb i="4510"/>
        </ext>
      </extLst>
    </bk>
    <bk>
      <extLst>
        <ext uri="{3e2802c4-a4d2-4d8b-9148-e3be6c30e623}">
          <xlrd:rvb i="4511"/>
        </ext>
      </extLst>
    </bk>
    <bk>
      <extLst>
        <ext uri="{3e2802c4-a4d2-4d8b-9148-e3be6c30e623}">
          <xlrd:rvb i="4512"/>
        </ext>
      </extLst>
    </bk>
    <bk>
      <extLst>
        <ext uri="{3e2802c4-a4d2-4d8b-9148-e3be6c30e623}">
          <xlrd:rvb i="4513"/>
        </ext>
      </extLst>
    </bk>
    <bk>
      <extLst>
        <ext uri="{3e2802c4-a4d2-4d8b-9148-e3be6c30e623}">
          <xlrd:rvb i="4514"/>
        </ext>
      </extLst>
    </bk>
    <bk>
      <extLst>
        <ext uri="{3e2802c4-a4d2-4d8b-9148-e3be6c30e623}">
          <xlrd:rvb i="4515"/>
        </ext>
      </extLst>
    </bk>
    <bk>
      <extLst>
        <ext uri="{3e2802c4-a4d2-4d8b-9148-e3be6c30e623}">
          <xlrd:rvb i="4516"/>
        </ext>
      </extLst>
    </bk>
    <bk>
      <extLst>
        <ext uri="{3e2802c4-a4d2-4d8b-9148-e3be6c30e623}">
          <xlrd:rvb i="4517"/>
        </ext>
      </extLst>
    </bk>
    <bk>
      <extLst>
        <ext uri="{3e2802c4-a4d2-4d8b-9148-e3be6c30e623}">
          <xlrd:rvb i="4518"/>
        </ext>
      </extLst>
    </bk>
    <bk>
      <extLst>
        <ext uri="{3e2802c4-a4d2-4d8b-9148-e3be6c30e623}">
          <xlrd:rvb i="4519"/>
        </ext>
      </extLst>
    </bk>
    <bk>
      <extLst>
        <ext uri="{3e2802c4-a4d2-4d8b-9148-e3be6c30e623}">
          <xlrd:rvb i="4520"/>
        </ext>
      </extLst>
    </bk>
    <bk>
      <extLst>
        <ext uri="{3e2802c4-a4d2-4d8b-9148-e3be6c30e623}">
          <xlrd:rvb i="4521"/>
        </ext>
      </extLst>
    </bk>
    <bk>
      <extLst>
        <ext uri="{3e2802c4-a4d2-4d8b-9148-e3be6c30e623}">
          <xlrd:rvb i="4522"/>
        </ext>
      </extLst>
    </bk>
    <bk>
      <extLst>
        <ext uri="{3e2802c4-a4d2-4d8b-9148-e3be6c30e623}">
          <xlrd:rvb i="4523"/>
        </ext>
      </extLst>
    </bk>
    <bk>
      <extLst>
        <ext uri="{3e2802c4-a4d2-4d8b-9148-e3be6c30e623}">
          <xlrd:rvb i="4524"/>
        </ext>
      </extLst>
    </bk>
    <bk>
      <extLst>
        <ext uri="{3e2802c4-a4d2-4d8b-9148-e3be6c30e623}">
          <xlrd:rvb i="4525"/>
        </ext>
      </extLst>
    </bk>
    <bk>
      <extLst>
        <ext uri="{3e2802c4-a4d2-4d8b-9148-e3be6c30e623}">
          <xlrd:rvb i="4526"/>
        </ext>
      </extLst>
    </bk>
    <bk>
      <extLst>
        <ext uri="{3e2802c4-a4d2-4d8b-9148-e3be6c30e623}">
          <xlrd:rvb i="4527"/>
        </ext>
      </extLst>
    </bk>
    <bk>
      <extLst>
        <ext uri="{3e2802c4-a4d2-4d8b-9148-e3be6c30e623}">
          <xlrd:rvb i="4528"/>
        </ext>
      </extLst>
    </bk>
    <bk>
      <extLst>
        <ext uri="{3e2802c4-a4d2-4d8b-9148-e3be6c30e623}">
          <xlrd:rvb i="4529"/>
        </ext>
      </extLst>
    </bk>
    <bk>
      <extLst>
        <ext uri="{3e2802c4-a4d2-4d8b-9148-e3be6c30e623}">
          <xlrd:rvb i="4530"/>
        </ext>
      </extLst>
    </bk>
    <bk>
      <extLst>
        <ext uri="{3e2802c4-a4d2-4d8b-9148-e3be6c30e623}">
          <xlrd:rvb i="4531"/>
        </ext>
      </extLst>
    </bk>
    <bk>
      <extLst>
        <ext uri="{3e2802c4-a4d2-4d8b-9148-e3be6c30e623}">
          <xlrd:rvb i="4532"/>
        </ext>
      </extLst>
    </bk>
    <bk>
      <extLst>
        <ext uri="{3e2802c4-a4d2-4d8b-9148-e3be6c30e623}">
          <xlrd:rvb i="4533"/>
        </ext>
      </extLst>
    </bk>
    <bk>
      <extLst>
        <ext uri="{3e2802c4-a4d2-4d8b-9148-e3be6c30e623}">
          <xlrd:rvb i="4534"/>
        </ext>
      </extLst>
    </bk>
    <bk>
      <extLst>
        <ext uri="{3e2802c4-a4d2-4d8b-9148-e3be6c30e623}">
          <xlrd:rvb i="4535"/>
        </ext>
      </extLst>
    </bk>
    <bk>
      <extLst>
        <ext uri="{3e2802c4-a4d2-4d8b-9148-e3be6c30e623}">
          <xlrd:rvb i="4536"/>
        </ext>
      </extLst>
    </bk>
    <bk>
      <extLst>
        <ext uri="{3e2802c4-a4d2-4d8b-9148-e3be6c30e623}">
          <xlrd:rvb i="4537"/>
        </ext>
      </extLst>
    </bk>
    <bk>
      <extLst>
        <ext uri="{3e2802c4-a4d2-4d8b-9148-e3be6c30e623}">
          <xlrd:rvb i="4538"/>
        </ext>
      </extLst>
    </bk>
    <bk>
      <extLst>
        <ext uri="{3e2802c4-a4d2-4d8b-9148-e3be6c30e623}">
          <xlrd:rvb i="4539"/>
        </ext>
      </extLst>
    </bk>
    <bk>
      <extLst>
        <ext uri="{3e2802c4-a4d2-4d8b-9148-e3be6c30e623}">
          <xlrd:rvb i="4540"/>
        </ext>
      </extLst>
    </bk>
    <bk>
      <extLst>
        <ext uri="{3e2802c4-a4d2-4d8b-9148-e3be6c30e623}">
          <xlrd:rvb i="4541"/>
        </ext>
      </extLst>
    </bk>
    <bk>
      <extLst>
        <ext uri="{3e2802c4-a4d2-4d8b-9148-e3be6c30e623}">
          <xlrd:rvb i="4542"/>
        </ext>
      </extLst>
    </bk>
    <bk>
      <extLst>
        <ext uri="{3e2802c4-a4d2-4d8b-9148-e3be6c30e623}">
          <xlrd:rvb i="4543"/>
        </ext>
      </extLst>
    </bk>
    <bk>
      <extLst>
        <ext uri="{3e2802c4-a4d2-4d8b-9148-e3be6c30e623}">
          <xlrd:rvb i="4544"/>
        </ext>
      </extLst>
    </bk>
    <bk>
      <extLst>
        <ext uri="{3e2802c4-a4d2-4d8b-9148-e3be6c30e623}">
          <xlrd:rvb i="4545"/>
        </ext>
      </extLst>
    </bk>
    <bk>
      <extLst>
        <ext uri="{3e2802c4-a4d2-4d8b-9148-e3be6c30e623}">
          <xlrd:rvb i="4546"/>
        </ext>
      </extLst>
    </bk>
    <bk>
      <extLst>
        <ext uri="{3e2802c4-a4d2-4d8b-9148-e3be6c30e623}">
          <xlrd:rvb i="4547"/>
        </ext>
      </extLst>
    </bk>
    <bk>
      <extLst>
        <ext uri="{3e2802c4-a4d2-4d8b-9148-e3be6c30e623}">
          <xlrd:rvb i="4548"/>
        </ext>
      </extLst>
    </bk>
    <bk>
      <extLst>
        <ext uri="{3e2802c4-a4d2-4d8b-9148-e3be6c30e623}">
          <xlrd:rvb i="4549"/>
        </ext>
      </extLst>
    </bk>
    <bk>
      <extLst>
        <ext uri="{3e2802c4-a4d2-4d8b-9148-e3be6c30e623}">
          <xlrd:rvb i="4550"/>
        </ext>
      </extLst>
    </bk>
    <bk>
      <extLst>
        <ext uri="{3e2802c4-a4d2-4d8b-9148-e3be6c30e623}">
          <xlrd:rvb i="4551"/>
        </ext>
      </extLst>
    </bk>
    <bk>
      <extLst>
        <ext uri="{3e2802c4-a4d2-4d8b-9148-e3be6c30e623}">
          <xlrd:rvb i="4552"/>
        </ext>
      </extLst>
    </bk>
    <bk>
      <extLst>
        <ext uri="{3e2802c4-a4d2-4d8b-9148-e3be6c30e623}">
          <xlrd:rvb i="4553"/>
        </ext>
      </extLst>
    </bk>
    <bk>
      <extLst>
        <ext uri="{3e2802c4-a4d2-4d8b-9148-e3be6c30e623}">
          <xlrd:rvb i="4554"/>
        </ext>
      </extLst>
    </bk>
    <bk>
      <extLst>
        <ext uri="{3e2802c4-a4d2-4d8b-9148-e3be6c30e623}">
          <xlrd:rvb i="4555"/>
        </ext>
      </extLst>
    </bk>
    <bk>
      <extLst>
        <ext uri="{3e2802c4-a4d2-4d8b-9148-e3be6c30e623}">
          <xlrd:rvb i="4556"/>
        </ext>
      </extLst>
    </bk>
    <bk>
      <extLst>
        <ext uri="{3e2802c4-a4d2-4d8b-9148-e3be6c30e623}">
          <xlrd:rvb i="4557"/>
        </ext>
      </extLst>
    </bk>
    <bk>
      <extLst>
        <ext uri="{3e2802c4-a4d2-4d8b-9148-e3be6c30e623}">
          <xlrd:rvb i="4558"/>
        </ext>
      </extLst>
    </bk>
    <bk>
      <extLst>
        <ext uri="{3e2802c4-a4d2-4d8b-9148-e3be6c30e623}">
          <xlrd:rvb i="4559"/>
        </ext>
      </extLst>
    </bk>
    <bk>
      <extLst>
        <ext uri="{3e2802c4-a4d2-4d8b-9148-e3be6c30e623}">
          <xlrd:rvb i="4560"/>
        </ext>
      </extLst>
    </bk>
    <bk>
      <extLst>
        <ext uri="{3e2802c4-a4d2-4d8b-9148-e3be6c30e623}">
          <xlrd:rvb i="4561"/>
        </ext>
      </extLst>
    </bk>
    <bk>
      <extLst>
        <ext uri="{3e2802c4-a4d2-4d8b-9148-e3be6c30e623}">
          <xlrd:rvb i="4562"/>
        </ext>
      </extLst>
    </bk>
    <bk>
      <extLst>
        <ext uri="{3e2802c4-a4d2-4d8b-9148-e3be6c30e623}">
          <xlrd:rvb i="4563"/>
        </ext>
      </extLst>
    </bk>
    <bk>
      <extLst>
        <ext uri="{3e2802c4-a4d2-4d8b-9148-e3be6c30e623}">
          <xlrd:rvb i="4564"/>
        </ext>
      </extLst>
    </bk>
    <bk>
      <extLst>
        <ext uri="{3e2802c4-a4d2-4d8b-9148-e3be6c30e623}">
          <xlrd:rvb i="4565"/>
        </ext>
      </extLst>
    </bk>
    <bk>
      <extLst>
        <ext uri="{3e2802c4-a4d2-4d8b-9148-e3be6c30e623}">
          <xlrd:rvb i="4566"/>
        </ext>
      </extLst>
    </bk>
    <bk>
      <extLst>
        <ext uri="{3e2802c4-a4d2-4d8b-9148-e3be6c30e623}">
          <xlrd:rvb i="4567"/>
        </ext>
      </extLst>
    </bk>
    <bk>
      <extLst>
        <ext uri="{3e2802c4-a4d2-4d8b-9148-e3be6c30e623}">
          <xlrd:rvb i="4568"/>
        </ext>
      </extLst>
    </bk>
    <bk>
      <extLst>
        <ext uri="{3e2802c4-a4d2-4d8b-9148-e3be6c30e623}">
          <xlrd:rvb i="4569"/>
        </ext>
      </extLst>
    </bk>
    <bk>
      <extLst>
        <ext uri="{3e2802c4-a4d2-4d8b-9148-e3be6c30e623}">
          <xlrd:rvb i="4570"/>
        </ext>
      </extLst>
    </bk>
    <bk>
      <extLst>
        <ext uri="{3e2802c4-a4d2-4d8b-9148-e3be6c30e623}">
          <xlrd:rvb i="4571"/>
        </ext>
      </extLst>
    </bk>
    <bk>
      <extLst>
        <ext uri="{3e2802c4-a4d2-4d8b-9148-e3be6c30e623}">
          <xlrd:rvb i="4572"/>
        </ext>
      </extLst>
    </bk>
    <bk>
      <extLst>
        <ext uri="{3e2802c4-a4d2-4d8b-9148-e3be6c30e623}">
          <xlrd:rvb i="4573"/>
        </ext>
      </extLst>
    </bk>
    <bk>
      <extLst>
        <ext uri="{3e2802c4-a4d2-4d8b-9148-e3be6c30e623}">
          <xlrd:rvb i="4574"/>
        </ext>
      </extLst>
    </bk>
    <bk>
      <extLst>
        <ext uri="{3e2802c4-a4d2-4d8b-9148-e3be6c30e623}">
          <xlrd:rvb i="4575"/>
        </ext>
      </extLst>
    </bk>
    <bk>
      <extLst>
        <ext uri="{3e2802c4-a4d2-4d8b-9148-e3be6c30e623}">
          <xlrd:rvb i="4576"/>
        </ext>
      </extLst>
    </bk>
    <bk>
      <extLst>
        <ext uri="{3e2802c4-a4d2-4d8b-9148-e3be6c30e623}">
          <xlrd:rvb i="4577"/>
        </ext>
      </extLst>
    </bk>
    <bk>
      <extLst>
        <ext uri="{3e2802c4-a4d2-4d8b-9148-e3be6c30e623}">
          <xlrd:rvb i="4578"/>
        </ext>
      </extLst>
    </bk>
    <bk>
      <extLst>
        <ext uri="{3e2802c4-a4d2-4d8b-9148-e3be6c30e623}">
          <xlrd:rvb i="4579"/>
        </ext>
      </extLst>
    </bk>
    <bk>
      <extLst>
        <ext uri="{3e2802c4-a4d2-4d8b-9148-e3be6c30e623}">
          <xlrd:rvb i="4580"/>
        </ext>
      </extLst>
    </bk>
    <bk>
      <extLst>
        <ext uri="{3e2802c4-a4d2-4d8b-9148-e3be6c30e623}">
          <xlrd:rvb i="4581"/>
        </ext>
      </extLst>
    </bk>
    <bk>
      <extLst>
        <ext uri="{3e2802c4-a4d2-4d8b-9148-e3be6c30e623}">
          <xlrd:rvb i="4582"/>
        </ext>
      </extLst>
    </bk>
    <bk>
      <extLst>
        <ext uri="{3e2802c4-a4d2-4d8b-9148-e3be6c30e623}">
          <xlrd:rvb i="4583"/>
        </ext>
      </extLst>
    </bk>
    <bk>
      <extLst>
        <ext uri="{3e2802c4-a4d2-4d8b-9148-e3be6c30e623}">
          <xlrd:rvb i="4584"/>
        </ext>
      </extLst>
    </bk>
    <bk>
      <extLst>
        <ext uri="{3e2802c4-a4d2-4d8b-9148-e3be6c30e623}">
          <xlrd:rvb i="4585"/>
        </ext>
      </extLst>
    </bk>
    <bk>
      <extLst>
        <ext uri="{3e2802c4-a4d2-4d8b-9148-e3be6c30e623}">
          <xlrd:rvb i="4586"/>
        </ext>
      </extLst>
    </bk>
    <bk>
      <extLst>
        <ext uri="{3e2802c4-a4d2-4d8b-9148-e3be6c30e623}">
          <xlrd:rvb i="4587"/>
        </ext>
      </extLst>
    </bk>
    <bk>
      <extLst>
        <ext uri="{3e2802c4-a4d2-4d8b-9148-e3be6c30e623}">
          <xlrd:rvb i="4588"/>
        </ext>
      </extLst>
    </bk>
    <bk>
      <extLst>
        <ext uri="{3e2802c4-a4d2-4d8b-9148-e3be6c30e623}">
          <xlrd:rvb i="4589"/>
        </ext>
      </extLst>
    </bk>
    <bk>
      <extLst>
        <ext uri="{3e2802c4-a4d2-4d8b-9148-e3be6c30e623}">
          <xlrd:rvb i="4590"/>
        </ext>
      </extLst>
    </bk>
    <bk>
      <extLst>
        <ext uri="{3e2802c4-a4d2-4d8b-9148-e3be6c30e623}">
          <xlrd:rvb i="4591"/>
        </ext>
      </extLst>
    </bk>
    <bk>
      <extLst>
        <ext uri="{3e2802c4-a4d2-4d8b-9148-e3be6c30e623}">
          <xlrd:rvb i="4592"/>
        </ext>
      </extLst>
    </bk>
    <bk>
      <extLst>
        <ext uri="{3e2802c4-a4d2-4d8b-9148-e3be6c30e623}">
          <xlrd:rvb i="4593"/>
        </ext>
      </extLst>
    </bk>
    <bk>
      <extLst>
        <ext uri="{3e2802c4-a4d2-4d8b-9148-e3be6c30e623}">
          <xlrd:rvb i="4594"/>
        </ext>
      </extLst>
    </bk>
    <bk>
      <extLst>
        <ext uri="{3e2802c4-a4d2-4d8b-9148-e3be6c30e623}">
          <xlrd:rvb i="4595"/>
        </ext>
      </extLst>
    </bk>
    <bk>
      <extLst>
        <ext uri="{3e2802c4-a4d2-4d8b-9148-e3be6c30e623}">
          <xlrd:rvb i="4596"/>
        </ext>
      </extLst>
    </bk>
    <bk>
      <extLst>
        <ext uri="{3e2802c4-a4d2-4d8b-9148-e3be6c30e623}">
          <xlrd:rvb i="4597"/>
        </ext>
      </extLst>
    </bk>
    <bk>
      <extLst>
        <ext uri="{3e2802c4-a4d2-4d8b-9148-e3be6c30e623}">
          <xlrd:rvb i="4598"/>
        </ext>
      </extLst>
    </bk>
    <bk>
      <extLst>
        <ext uri="{3e2802c4-a4d2-4d8b-9148-e3be6c30e623}">
          <xlrd:rvb i="4599"/>
        </ext>
      </extLst>
    </bk>
    <bk>
      <extLst>
        <ext uri="{3e2802c4-a4d2-4d8b-9148-e3be6c30e623}">
          <xlrd:rvb i="4600"/>
        </ext>
      </extLst>
    </bk>
    <bk>
      <extLst>
        <ext uri="{3e2802c4-a4d2-4d8b-9148-e3be6c30e623}">
          <xlrd:rvb i="4601"/>
        </ext>
      </extLst>
    </bk>
    <bk>
      <extLst>
        <ext uri="{3e2802c4-a4d2-4d8b-9148-e3be6c30e623}">
          <xlrd:rvb i="4602"/>
        </ext>
      </extLst>
    </bk>
    <bk>
      <extLst>
        <ext uri="{3e2802c4-a4d2-4d8b-9148-e3be6c30e623}">
          <xlrd:rvb i="4603"/>
        </ext>
      </extLst>
    </bk>
    <bk>
      <extLst>
        <ext uri="{3e2802c4-a4d2-4d8b-9148-e3be6c30e623}">
          <xlrd:rvb i="4604"/>
        </ext>
      </extLst>
    </bk>
    <bk>
      <extLst>
        <ext uri="{3e2802c4-a4d2-4d8b-9148-e3be6c30e623}">
          <xlrd:rvb i="4605"/>
        </ext>
      </extLst>
    </bk>
    <bk>
      <extLst>
        <ext uri="{3e2802c4-a4d2-4d8b-9148-e3be6c30e623}">
          <xlrd:rvb i="4606"/>
        </ext>
      </extLst>
    </bk>
    <bk>
      <extLst>
        <ext uri="{3e2802c4-a4d2-4d8b-9148-e3be6c30e623}">
          <xlrd:rvb i="4607"/>
        </ext>
      </extLst>
    </bk>
    <bk>
      <extLst>
        <ext uri="{3e2802c4-a4d2-4d8b-9148-e3be6c30e623}">
          <xlrd:rvb i="4608"/>
        </ext>
      </extLst>
    </bk>
    <bk>
      <extLst>
        <ext uri="{3e2802c4-a4d2-4d8b-9148-e3be6c30e623}">
          <xlrd:rvb i="4609"/>
        </ext>
      </extLst>
    </bk>
    <bk>
      <extLst>
        <ext uri="{3e2802c4-a4d2-4d8b-9148-e3be6c30e623}">
          <xlrd:rvb i="4610"/>
        </ext>
      </extLst>
    </bk>
    <bk>
      <extLst>
        <ext uri="{3e2802c4-a4d2-4d8b-9148-e3be6c30e623}">
          <xlrd:rvb i="4611"/>
        </ext>
      </extLst>
    </bk>
    <bk>
      <extLst>
        <ext uri="{3e2802c4-a4d2-4d8b-9148-e3be6c30e623}">
          <xlrd:rvb i="4612"/>
        </ext>
      </extLst>
    </bk>
    <bk>
      <extLst>
        <ext uri="{3e2802c4-a4d2-4d8b-9148-e3be6c30e623}">
          <xlrd:rvb i="4613"/>
        </ext>
      </extLst>
    </bk>
    <bk>
      <extLst>
        <ext uri="{3e2802c4-a4d2-4d8b-9148-e3be6c30e623}">
          <xlrd:rvb i="4614"/>
        </ext>
      </extLst>
    </bk>
    <bk>
      <extLst>
        <ext uri="{3e2802c4-a4d2-4d8b-9148-e3be6c30e623}">
          <xlrd:rvb i="4615"/>
        </ext>
      </extLst>
    </bk>
    <bk>
      <extLst>
        <ext uri="{3e2802c4-a4d2-4d8b-9148-e3be6c30e623}">
          <xlrd:rvb i="4616"/>
        </ext>
      </extLst>
    </bk>
    <bk>
      <extLst>
        <ext uri="{3e2802c4-a4d2-4d8b-9148-e3be6c30e623}">
          <xlrd:rvb i="4617"/>
        </ext>
      </extLst>
    </bk>
    <bk>
      <extLst>
        <ext uri="{3e2802c4-a4d2-4d8b-9148-e3be6c30e623}">
          <xlrd:rvb i="4618"/>
        </ext>
      </extLst>
    </bk>
    <bk>
      <extLst>
        <ext uri="{3e2802c4-a4d2-4d8b-9148-e3be6c30e623}">
          <xlrd:rvb i="4619"/>
        </ext>
      </extLst>
    </bk>
    <bk>
      <extLst>
        <ext uri="{3e2802c4-a4d2-4d8b-9148-e3be6c30e623}">
          <xlrd:rvb i="4620"/>
        </ext>
      </extLst>
    </bk>
    <bk>
      <extLst>
        <ext uri="{3e2802c4-a4d2-4d8b-9148-e3be6c30e623}">
          <xlrd:rvb i="4621"/>
        </ext>
      </extLst>
    </bk>
    <bk>
      <extLst>
        <ext uri="{3e2802c4-a4d2-4d8b-9148-e3be6c30e623}">
          <xlrd:rvb i="4622"/>
        </ext>
      </extLst>
    </bk>
    <bk>
      <extLst>
        <ext uri="{3e2802c4-a4d2-4d8b-9148-e3be6c30e623}">
          <xlrd:rvb i="4623"/>
        </ext>
      </extLst>
    </bk>
    <bk>
      <extLst>
        <ext uri="{3e2802c4-a4d2-4d8b-9148-e3be6c30e623}">
          <xlrd:rvb i="4624"/>
        </ext>
      </extLst>
    </bk>
    <bk>
      <extLst>
        <ext uri="{3e2802c4-a4d2-4d8b-9148-e3be6c30e623}">
          <xlrd:rvb i="4625"/>
        </ext>
      </extLst>
    </bk>
    <bk>
      <extLst>
        <ext uri="{3e2802c4-a4d2-4d8b-9148-e3be6c30e623}">
          <xlrd:rvb i="4626"/>
        </ext>
      </extLst>
    </bk>
    <bk>
      <extLst>
        <ext uri="{3e2802c4-a4d2-4d8b-9148-e3be6c30e623}">
          <xlrd:rvb i="4627"/>
        </ext>
      </extLst>
    </bk>
    <bk>
      <extLst>
        <ext uri="{3e2802c4-a4d2-4d8b-9148-e3be6c30e623}">
          <xlrd:rvb i="4628"/>
        </ext>
      </extLst>
    </bk>
    <bk>
      <extLst>
        <ext uri="{3e2802c4-a4d2-4d8b-9148-e3be6c30e623}">
          <xlrd:rvb i="4629"/>
        </ext>
      </extLst>
    </bk>
    <bk>
      <extLst>
        <ext uri="{3e2802c4-a4d2-4d8b-9148-e3be6c30e623}">
          <xlrd:rvb i="4630"/>
        </ext>
      </extLst>
    </bk>
    <bk>
      <extLst>
        <ext uri="{3e2802c4-a4d2-4d8b-9148-e3be6c30e623}">
          <xlrd:rvb i="4631"/>
        </ext>
      </extLst>
    </bk>
    <bk>
      <extLst>
        <ext uri="{3e2802c4-a4d2-4d8b-9148-e3be6c30e623}">
          <xlrd:rvb i="4632"/>
        </ext>
      </extLst>
    </bk>
    <bk>
      <extLst>
        <ext uri="{3e2802c4-a4d2-4d8b-9148-e3be6c30e623}">
          <xlrd:rvb i="4633"/>
        </ext>
      </extLst>
    </bk>
    <bk>
      <extLst>
        <ext uri="{3e2802c4-a4d2-4d8b-9148-e3be6c30e623}">
          <xlrd:rvb i="4634"/>
        </ext>
      </extLst>
    </bk>
    <bk>
      <extLst>
        <ext uri="{3e2802c4-a4d2-4d8b-9148-e3be6c30e623}">
          <xlrd:rvb i="4635"/>
        </ext>
      </extLst>
    </bk>
    <bk>
      <extLst>
        <ext uri="{3e2802c4-a4d2-4d8b-9148-e3be6c30e623}">
          <xlrd:rvb i="4636"/>
        </ext>
      </extLst>
    </bk>
    <bk>
      <extLst>
        <ext uri="{3e2802c4-a4d2-4d8b-9148-e3be6c30e623}">
          <xlrd:rvb i="4637"/>
        </ext>
      </extLst>
    </bk>
    <bk>
      <extLst>
        <ext uri="{3e2802c4-a4d2-4d8b-9148-e3be6c30e623}">
          <xlrd:rvb i="4638"/>
        </ext>
      </extLst>
    </bk>
    <bk>
      <extLst>
        <ext uri="{3e2802c4-a4d2-4d8b-9148-e3be6c30e623}">
          <xlrd:rvb i="4639"/>
        </ext>
      </extLst>
    </bk>
    <bk>
      <extLst>
        <ext uri="{3e2802c4-a4d2-4d8b-9148-e3be6c30e623}">
          <xlrd:rvb i="4640"/>
        </ext>
      </extLst>
    </bk>
    <bk>
      <extLst>
        <ext uri="{3e2802c4-a4d2-4d8b-9148-e3be6c30e623}">
          <xlrd:rvb i="4641"/>
        </ext>
      </extLst>
    </bk>
    <bk>
      <extLst>
        <ext uri="{3e2802c4-a4d2-4d8b-9148-e3be6c30e623}">
          <xlrd:rvb i="4642"/>
        </ext>
      </extLst>
    </bk>
    <bk>
      <extLst>
        <ext uri="{3e2802c4-a4d2-4d8b-9148-e3be6c30e623}">
          <xlrd:rvb i="4643"/>
        </ext>
      </extLst>
    </bk>
    <bk>
      <extLst>
        <ext uri="{3e2802c4-a4d2-4d8b-9148-e3be6c30e623}">
          <xlrd:rvb i="4644"/>
        </ext>
      </extLst>
    </bk>
    <bk>
      <extLst>
        <ext uri="{3e2802c4-a4d2-4d8b-9148-e3be6c30e623}">
          <xlrd:rvb i="4645"/>
        </ext>
      </extLst>
    </bk>
    <bk>
      <extLst>
        <ext uri="{3e2802c4-a4d2-4d8b-9148-e3be6c30e623}">
          <xlrd:rvb i="4646"/>
        </ext>
      </extLst>
    </bk>
    <bk>
      <extLst>
        <ext uri="{3e2802c4-a4d2-4d8b-9148-e3be6c30e623}">
          <xlrd:rvb i="4647"/>
        </ext>
      </extLst>
    </bk>
    <bk>
      <extLst>
        <ext uri="{3e2802c4-a4d2-4d8b-9148-e3be6c30e623}">
          <xlrd:rvb i="4648"/>
        </ext>
      </extLst>
    </bk>
    <bk>
      <extLst>
        <ext uri="{3e2802c4-a4d2-4d8b-9148-e3be6c30e623}">
          <xlrd:rvb i="4649"/>
        </ext>
      </extLst>
    </bk>
    <bk>
      <extLst>
        <ext uri="{3e2802c4-a4d2-4d8b-9148-e3be6c30e623}">
          <xlrd:rvb i="4650"/>
        </ext>
      </extLst>
    </bk>
    <bk>
      <extLst>
        <ext uri="{3e2802c4-a4d2-4d8b-9148-e3be6c30e623}">
          <xlrd:rvb i="4651"/>
        </ext>
      </extLst>
    </bk>
    <bk>
      <extLst>
        <ext uri="{3e2802c4-a4d2-4d8b-9148-e3be6c30e623}">
          <xlrd:rvb i="4652"/>
        </ext>
      </extLst>
    </bk>
    <bk>
      <extLst>
        <ext uri="{3e2802c4-a4d2-4d8b-9148-e3be6c30e623}">
          <xlrd:rvb i="4653"/>
        </ext>
      </extLst>
    </bk>
    <bk>
      <extLst>
        <ext uri="{3e2802c4-a4d2-4d8b-9148-e3be6c30e623}">
          <xlrd:rvb i="4654"/>
        </ext>
      </extLst>
    </bk>
    <bk>
      <extLst>
        <ext uri="{3e2802c4-a4d2-4d8b-9148-e3be6c30e623}">
          <xlrd:rvb i="4655"/>
        </ext>
      </extLst>
    </bk>
    <bk>
      <extLst>
        <ext uri="{3e2802c4-a4d2-4d8b-9148-e3be6c30e623}">
          <xlrd:rvb i="4656"/>
        </ext>
      </extLst>
    </bk>
    <bk>
      <extLst>
        <ext uri="{3e2802c4-a4d2-4d8b-9148-e3be6c30e623}">
          <xlrd:rvb i="4657"/>
        </ext>
      </extLst>
    </bk>
    <bk>
      <extLst>
        <ext uri="{3e2802c4-a4d2-4d8b-9148-e3be6c30e623}">
          <xlrd:rvb i="4658"/>
        </ext>
      </extLst>
    </bk>
    <bk>
      <extLst>
        <ext uri="{3e2802c4-a4d2-4d8b-9148-e3be6c30e623}">
          <xlrd:rvb i="4659"/>
        </ext>
      </extLst>
    </bk>
    <bk>
      <extLst>
        <ext uri="{3e2802c4-a4d2-4d8b-9148-e3be6c30e623}">
          <xlrd:rvb i="4660"/>
        </ext>
      </extLst>
    </bk>
    <bk>
      <extLst>
        <ext uri="{3e2802c4-a4d2-4d8b-9148-e3be6c30e623}">
          <xlrd:rvb i="4661"/>
        </ext>
      </extLst>
    </bk>
    <bk>
      <extLst>
        <ext uri="{3e2802c4-a4d2-4d8b-9148-e3be6c30e623}">
          <xlrd:rvb i="4662"/>
        </ext>
      </extLst>
    </bk>
    <bk>
      <extLst>
        <ext uri="{3e2802c4-a4d2-4d8b-9148-e3be6c30e623}">
          <xlrd:rvb i="4663"/>
        </ext>
      </extLst>
    </bk>
    <bk>
      <extLst>
        <ext uri="{3e2802c4-a4d2-4d8b-9148-e3be6c30e623}">
          <xlrd:rvb i="4664"/>
        </ext>
      </extLst>
    </bk>
    <bk>
      <extLst>
        <ext uri="{3e2802c4-a4d2-4d8b-9148-e3be6c30e623}">
          <xlrd:rvb i="4665"/>
        </ext>
      </extLst>
    </bk>
    <bk>
      <extLst>
        <ext uri="{3e2802c4-a4d2-4d8b-9148-e3be6c30e623}">
          <xlrd:rvb i="4666"/>
        </ext>
      </extLst>
    </bk>
    <bk>
      <extLst>
        <ext uri="{3e2802c4-a4d2-4d8b-9148-e3be6c30e623}">
          <xlrd:rvb i="4667"/>
        </ext>
      </extLst>
    </bk>
    <bk>
      <extLst>
        <ext uri="{3e2802c4-a4d2-4d8b-9148-e3be6c30e623}">
          <xlrd:rvb i="4668"/>
        </ext>
      </extLst>
    </bk>
    <bk>
      <extLst>
        <ext uri="{3e2802c4-a4d2-4d8b-9148-e3be6c30e623}">
          <xlrd:rvb i="4669"/>
        </ext>
      </extLst>
    </bk>
    <bk>
      <extLst>
        <ext uri="{3e2802c4-a4d2-4d8b-9148-e3be6c30e623}">
          <xlrd:rvb i="4670"/>
        </ext>
      </extLst>
    </bk>
    <bk>
      <extLst>
        <ext uri="{3e2802c4-a4d2-4d8b-9148-e3be6c30e623}">
          <xlrd:rvb i="4671"/>
        </ext>
      </extLst>
    </bk>
    <bk>
      <extLst>
        <ext uri="{3e2802c4-a4d2-4d8b-9148-e3be6c30e623}">
          <xlrd:rvb i="4672"/>
        </ext>
      </extLst>
    </bk>
    <bk>
      <extLst>
        <ext uri="{3e2802c4-a4d2-4d8b-9148-e3be6c30e623}">
          <xlrd:rvb i="4673"/>
        </ext>
      </extLst>
    </bk>
    <bk>
      <extLst>
        <ext uri="{3e2802c4-a4d2-4d8b-9148-e3be6c30e623}">
          <xlrd:rvb i="4674"/>
        </ext>
      </extLst>
    </bk>
    <bk>
      <extLst>
        <ext uri="{3e2802c4-a4d2-4d8b-9148-e3be6c30e623}">
          <xlrd:rvb i="4675"/>
        </ext>
      </extLst>
    </bk>
    <bk>
      <extLst>
        <ext uri="{3e2802c4-a4d2-4d8b-9148-e3be6c30e623}">
          <xlrd:rvb i="4676"/>
        </ext>
      </extLst>
    </bk>
    <bk>
      <extLst>
        <ext uri="{3e2802c4-a4d2-4d8b-9148-e3be6c30e623}">
          <xlrd:rvb i="4677"/>
        </ext>
      </extLst>
    </bk>
    <bk>
      <extLst>
        <ext uri="{3e2802c4-a4d2-4d8b-9148-e3be6c30e623}">
          <xlrd:rvb i="4678"/>
        </ext>
      </extLst>
    </bk>
    <bk>
      <extLst>
        <ext uri="{3e2802c4-a4d2-4d8b-9148-e3be6c30e623}">
          <xlrd:rvb i="4679"/>
        </ext>
      </extLst>
    </bk>
    <bk>
      <extLst>
        <ext uri="{3e2802c4-a4d2-4d8b-9148-e3be6c30e623}">
          <xlrd:rvb i="4680"/>
        </ext>
      </extLst>
    </bk>
    <bk>
      <extLst>
        <ext uri="{3e2802c4-a4d2-4d8b-9148-e3be6c30e623}">
          <xlrd:rvb i="4681"/>
        </ext>
      </extLst>
    </bk>
    <bk>
      <extLst>
        <ext uri="{3e2802c4-a4d2-4d8b-9148-e3be6c30e623}">
          <xlrd:rvb i="4682"/>
        </ext>
      </extLst>
    </bk>
    <bk>
      <extLst>
        <ext uri="{3e2802c4-a4d2-4d8b-9148-e3be6c30e623}">
          <xlrd:rvb i="4683"/>
        </ext>
      </extLst>
    </bk>
    <bk>
      <extLst>
        <ext uri="{3e2802c4-a4d2-4d8b-9148-e3be6c30e623}">
          <xlrd:rvb i="4684"/>
        </ext>
      </extLst>
    </bk>
    <bk>
      <extLst>
        <ext uri="{3e2802c4-a4d2-4d8b-9148-e3be6c30e623}">
          <xlrd:rvb i="4685"/>
        </ext>
      </extLst>
    </bk>
    <bk>
      <extLst>
        <ext uri="{3e2802c4-a4d2-4d8b-9148-e3be6c30e623}">
          <xlrd:rvb i="4686"/>
        </ext>
      </extLst>
    </bk>
    <bk>
      <extLst>
        <ext uri="{3e2802c4-a4d2-4d8b-9148-e3be6c30e623}">
          <xlrd:rvb i="4687"/>
        </ext>
      </extLst>
    </bk>
    <bk>
      <extLst>
        <ext uri="{3e2802c4-a4d2-4d8b-9148-e3be6c30e623}">
          <xlrd:rvb i="4688"/>
        </ext>
      </extLst>
    </bk>
    <bk>
      <extLst>
        <ext uri="{3e2802c4-a4d2-4d8b-9148-e3be6c30e623}">
          <xlrd:rvb i="4689"/>
        </ext>
      </extLst>
    </bk>
    <bk>
      <extLst>
        <ext uri="{3e2802c4-a4d2-4d8b-9148-e3be6c30e623}">
          <xlrd:rvb i="4690"/>
        </ext>
      </extLst>
    </bk>
    <bk>
      <extLst>
        <ext uri="{3e2802c4-a4d2-4d8b-9148-e3be6c30e623}">
          <xlrd:rvb i="4691"/>
        </ext>
      </extLst>
    </bk>
    <bk>
      <extLst>
        <ext uri="{3e2802c4-a4d2-4d8b-9148-e3be6c30e623}">
          <xlrd:rvb i="4692"/>
        </ext>
      </extLst>
    </bk>
    <bk>
      <extLst>
        <ext uri="{3e2802c4-a4d2-4d8b-9148-e3be6c30e623}">
          <xlrd:rvb i="4693"/>
        </ext>
      </extLst>
    </bk>
    <bk>
      <extLst>
        <ext uri="{3e2802c4-a4d2-4d8b-9148-e3be6c30e623}">
          <xlrd:rvb i="4694"/>
        </ext>
      </extLst>
    </bk>
    <bk>
      <extLst>
        <ext uri="{3e2802c4-a4d2-4d8b-9148-e3be6c30e623}">
          <xlrd:rvb i="4695"/>
        </ext>
      </extLst>
    </bk>
    <bk>
      <extLst>
        <ext uri="{3e2802c4-a4d2-4d8b-9148-e3be6c30e623}">
          <xlrd:rvb i="4696"/>
        </ext>
      </extLst>
    </bk>
    <bk>
      <extLst>
        <ext uri="{3e2802c4-a4d2-4d8b-9148-e3be6c30e623}">
          <xlrd:rvb i="4697"/>
        </ext>
      </extLst>
    </bk>
    <bk>
      <extLst>
        <ext uri="{3e2802c4-a4d2-4d8b-9148-e3be6c30e623}">
          <xlrd:rvb i="4698"/>
        </ext>
      </extLst>
    </bk>
    <bk>
      <extLst>
        <ext uri="{3e2802c4-a4d2-4d8b-9148-e3be6c30e623}">
          <xlrd:rvb i="4699"/>
        </ext>
      </extLst>
    </bk>
    <bk>
      <extLst>
        <ext uri="{3e2802c4-a4d2-4d8b-9148-e3be6c30e623}">
          <xlrd:rvb i="4700"/>
        </ext>
      </extLst>
    </bk>
    <bk>
      <extLst>
        <ext uri="{3e2802c4-a4d2-4d8b-9148-e3be6c30e623}">
          <xlrd:rvb i="4701"/>
        </ext>
      </extLst>
    </bk>
    <bk>
      <extLst>
        <ext uri="{3e2802c4-a4d2-4d8b-9148-e3be6c30e623}">
          <xlrd:rvb i="4702"/>
        </ext>
      </extLst>
    </bk>
    <bk>
      <extLst>
        <ext uri="{3e2802c4-a4d2-4d8b-9148-e3be6c30e623}">
          <xlrd:rvb i="4703"/>
        </ext>
      </extLst>
    </bk>
    <bk>
      <extLst>
        <ext uri="{3e2802c4-a4d2-4d8b-9148-e3be6c30e623}">
          <xlrd:rvb i="4704"/>
        </ext>
      </extLst>
    </bk>
    <bk>
      <extLst>
        <ext uri="{3e2802c4-a4d2-4d8b-9148-e3be6c30e623}">
          <xlrd:rvb i="4705"/>
        </ext>
      </extLst>
    </bk>
    <bk>
      <extLst>
        <ext uri="{3e2802c4-a4d2-4d8b-9148-e3be6c30e623}">
          <xlrd:rvb i="4706"/>
        </ext>
      </extLst>
    </bk>
    <bk>
      <extLst>
        <ext uri="{3e2802c4-a4d2-4d8b-9148-e3be6c30e623}">
          <xlrd:rvb i="4707"/>
        </ext>
      </extLst>
    </bk>
    <bk>
      <extLst>
        <ext uri="{3e2802c4-a4d2-4d8b-9148-e3be6c30e623}">
          <xlrd:rvb i="4708"/>
        </ext>
      </extLst>
    </bk>
    <bk>
      <extLst>
        <ext uri="{3e2802c4-a4d2-4d8b-9148-e3be6c30e623}">
          <xlrd:rvb i="4709"/>
        </ext>
      </extLst>
    </bk>
    <bk>
      <extLst>
        <ext uri="{3e2802c4-a4d2-4d8b-9148-e3be6c30e623}">
          <xlrd:rvb i="4710"/>
        </ext>
      </extLst>
    </bk>
    <bk>
      <extLst>
        <ext uri="{3e2802c4-a4d2-4d8b-9148-e3be6c30e623}">
          <xlrd:rvb i="4711"/>
        </ext>
      </extLst>
    </bk>
    <bk>
      <extLst>
        <ext uri="{3e2802c4-a4d2-4d8b-9148-e3be6c30e623}">
          <xlrd:rvb i="4712"/>
        </ext>
      </extLst>
    </bk>
    <bk>
      <extLst>
        <ext uri="{3e2802c4-a4d2-4d8b-9148-e3be6c30e623}">
          <xlrd:rvb i="4713"/>
        </ext>
      </extLst>
    </bk>
    <bk>
      <extLst>
        <ext uri="{3e2802c4-a4d2-4d8b-9148-e3be6c30e623}">
          <xlrd:rvb i="4714"/>
        </ext>
      </extLst>
    </bk>
    <bk>
      <extLst>
        <ext uri="{3e2802c4-a4d2-4d8b-9148-e3be6c30e623}">
          <xlrd:rvb i="4715"/>
        </ext>
      </extLst>
    </bk>
    <bk>
      <extLst>
        <ext uri="{3e2802c4-a4d2-4d8b-9148-e3be6c30e623}">
          <xlrd:rvb i="4716"/>
        </ext>
      </extLst>
    </bk>
    <bk>
      <extLst>
        <ext uri="{3e2802c4-a4d2-4d8b-9148-e3be6c30e623}">
          <xlrd:rvb i="4717"/>
        </ext>
      </extLst>
    </bk>
    <bk>
      <extLst>
        <ext uri="{3e2802c4-a4d2-4d8b-9148-e3be6c30e623}">
          <xlrd:rvb i="4718"/>
        </ext>
      </extLst>
    </bk>
    <bk>
      <extLst>
        <ext uri="{3e2802c4-a4d2-4d8b-9148-e3be6c30e623}">
          <xlrd:rvb i="4719"/>
        </ext>
      </extLst>
    </bk>
    <bk>
      <extLst>
        <ext uri="{3e2802c4-a4d2-4d8b-9148-e3be6c30e623}">
          <xlrd:rvb i="4720"/>
        </ext>
      </extLst>
    </bk>
    <bk>
      <extLst>
        <ext uri="{3e2802c4-a4d2-4d8b-9148-e3be6c30e623}">
          <xlrd:rvb i="4721"/>
        </ext>
      </extLst>
    </bk>
    <bk>
      <extLst>
        <ext uri="{3e2802c4-a4d2-4d8b-9148-e3be6c30e623}">
          <xlrd:rvb i="4722"/>
        </ext>
      </extLst>
    </bk>
    <bk>
      <extLst>
        <ext uri="{3e2802c4-a4d2-4d8b-9148-e3be6c30e623}">
          <xlrd:rvb i="4723"/>
        </ext>
      </extLst>
    </bk>
    <bk>
      <extLst>
        <ext uri="{3e2802c4-a4d2-4d8b-9148-e3be6c30e623}">
          <xlrd:rvb i="4724"/>
        </ext>
      </extLst>
    </bk>
    <bk>
      <extLst>
        <ext uri="{3e2802c4-a4d2-4d8b-9148-e3be6c30e623}">
          <xlrd:rvb i="4725"/>
        </ext>
      </extLst>
    </bk>
    <bk>
      <extLst>
        <ext uri="{3e2802c4-a4d2-4d8b-9148-e3be6c30e623}">
          <xlrd:rvb i="4726"/>
        </ext>
      </extLst>
    </bk>
    <bk>
      <extLst>
        <ext uri="{3e2802c4-a4d2-4d8b-9148-e3be6c30e623}">
          <xlrd:rvb i="4727"/>
        </ext>
      </extLst>
    </bk>
    <bk>
      <extLst>
        <ext uri="{3e2802c4-a4d2-4d8b-9148-e3be6c30e623}">
          <xlrd:rvb i="4728"/>
        </ext>
      </extLst>
    </bk>
    <bk>
      <extLst>
        <ext uri="{3e2802c4-a4d2-4d8b-9148-e3be6c30e623}">
          <xlrd:rvb i="4729"/>
        </ext>
      </extLst>
    </bk>
    <bk>
      <extLst>
        <ext uri="{3e2802c4-a4d2-4d8b-9148-e3be6c30e623}">
          <xlrd:rvb i="4730"/>
        </ext>
      </extLst>
    </bk>
    <bk>
      <extLst>
        <ext uri="{3e2802c4-a4d2-4d8b-9148-e3be6c30e623}">
          <xlrd:rvb i="4731"/>
        </ext>
      </extLst>
    </bk>
    <bk>
      <extLst>
        <ext uri="{3e2802c4-a4d2-4d8b-9148-e3be6c30e623}">
          <xlrd:rvb i="4732"/>
        </ext>
      </extLst>
    </bk>
    <bk>
      <extLst>
        <ext uri="{3e2802c4-a4d2-4d8b-9148-e3be6c30e623}">
          <xlrd:rvb i="4733"/>
        </ext>
      </extLst>
    </bk>
    <bk>
      <extLst>
        <ext uri="{3e2802c4-a4d2-4d8b-9148-e3be6c30e623}">
          <xlrd:rvb i="4734"/>
        </ext>
      </extLst>
    </bk>
    <bk>
      <extLst>
        <ext uri="{3e2802c4-a4d2-4d8b-9148-e3be6c30e623}">
          <xlrd:rvb i="4735"/>
        </ext>
      </extLst>
    </bk>
    <bk>
      <extLst>
        <ext uri="{3e2802c4-a4d2-4d8b-9148-e3be6c30e623}">
          <xlrd:rvb i="4736"/>
        </ext>
      </extLst>
    </bk>
    <bk>
      <extLst>
        <ext uri="{3e2802c4-a4d2-4d8b-9148-e3be6c30e623}">
          <xlrd:rvb i="4737"/>
        </ext>
      </extLst>
    </bk>
    <bk>
      <extLst>
        <ext uri="{3e2802c4-a4d2-4d8b-9148-e3be6c30e623}">
          <xlrd:rvb i="4738"/>
        </ext>
      </extLst>
    </bk>
    <bk>
      <extLst>
        <ext uri="{3e2802c4-a4d2-4d8b-9148-e3be6c30e623}">
          <xlrd:rvb i="4739"/>
        </ext>
      </extLst>
    </bk>
    <bk>
      <extLst>
        <ext uri="{3e2802c4-a4d2-4d8b-9148-e3be6c30e623}">
          <xlrd:rvb i="4740"/>
        </ext>
      </extLst>
    </bk>
    <bk>
      <extLst>
        <ext uri="{3e2802c4-a4d2-4d8b-9148-e3be6c30e623}">
          <xlrd:rvb i="4741"/>
        </ext>
      </extLst>
    </bk>
    <bk>
      <extLst>
        <ext uri="{3e2802c4-a4d2-4d8b-9148-e3be6c30e623}">
          <xlrd:rvb i="4742"/>
        </ext>
      </extLst>
    </bk>
    <bk>
      <extLst>
        <ext uri="{3e2802c4-a4d2-4d8b-9148-e3be6c30e623}">
          <xlrd:rvb i="4743"/>
        </ext>
      </extLst>
    </bk>
    <bk>
      <extLst>
        <ext uri="{3e2802c4-a4d2-4d8b-9148-e3be6c30e623}">
          <xlrd:rvb i="4744"/>
        </ext>
      </extLst>
    </bk>
    <bk>
      <extLst>
        <ext uri="{3e2802c4-a4d2-4d8b-9148-e3be6c30e623}">
          <xlrd:rvb i="4745"/>
        </ext>
      </extLst>
    </bk>
    <bk>
      <extLst>
        <ext uri="{3e2802c4-a4d2-4d8b-9148-e3be6c30e623}">
          <xlrd:rvb i="4746"/>
        </ext>
      </extLst>
    </bk>
    <bk>
      <extLst>
        <ext uri="{3e2802c4-a4d2-4d8b-9148-e3be6c30e623}">
          <xlrd:rvb i="4747"/>
        </ext>
      </extLst>
    </bk>
    <bk>
      <extLst>
        <ext uri="{3e2802c4-a4d2-4d8b-9148-e3be6c30e623}">
          <xlrd:rvb i="4748"/>
        </ext>
      </extLst>
    </bk>
    <bk>
      <extLst>
        <ext uri="{3e2802c4-a4d2-4d8b-9148-e3be6c30e623}">
          <xlrd:rvb i="4749"/>
        </ext>
      </extLst>
    </bk>
    <bk>
      <extLst>
        <ext uri="{3e2802c4-a4d2-4d8b-9148-e3be6c30e623}">
          <xlrd:rvb i="4750"/>
        </ext>
      </extLst>
    </bk>
    <bk>
      <extLst>
        <ext uri="{3e2802c4-a4d2-4d8b-9148-e3be6c30e623}">
          <xlrd:rvb i="4751"/>
        </ext>
      </extLst>
    </bk>
    <bk>
      <extLst>
        <ext uri="{3e2802c4-a4d2-4d8b-9148-e3be6c30e623}">
          <xlrd:rvb i="4752"/>
        </ext>
      </extLst>
    </bk>
    <bk>
      <extLst>
        <ext uri="{3e2802c4-a4d2-4d8b-9148-e3be6c30e623}">
          <xlrd:rvb i="4753"/>
        </ext>
      </extLst>
    </bk>
    <bk>
      <extLst>
        <ext uri="{3e2802c4-a4d2-4d8b-9148-e3be6c30e623}">
          <xlrd:rvb i="4754"/>
        </ext>
      </extLst>
    </bk>
    <bk>
      <extLst>
        <ext uri="{3e2802c4-a4d2-4d8b-9148-e3be6c30e623}">
          <xlrd:rvb i="4755"/>
        </ext>
      </extLst>
    </bk>
    <bk>
      <extLst>
        <ext uri="{3e2802c4-a4d2-4d8b-9148-e3be6c30e623}">
          <xlrd:rvb i="4756"/>
        </ext>
      </extLst>
    </bk>
    <bk>
      <extLst>
        <ext uri="{3e2802c4-a4d2-4d8b-9148-e3be6c30e623}">
          <xlrd:rvb i="4757"/>
        </ext>
      </extLst>
    </bk>
    <bk>
      <extLst>
        <ext uri="{3e2802c4-a4d2-4d8b-9148-e3be6c30e623}">
          <xlrd:rvb i="4758"/>
        </ext>
      </extLst>
    </bk>
    <bk>
      <extLst>
        <ext uri="{3e2802c4-a4d2-4d8b-9148-e3be6c30e623}">
          <xlrd:rvb i="4759"/>
        </ext>
      </extLst>
    </bk>
    <bk>
      <extLst>
        <ext uri="{3e2802c4-a4d2-4d8b-9148-e3be6c30e623}">
          <xlrd:rvb i="4760"/>
        </ext>
      </extLst>
    </bk>
    <bk>
      <extLst>
        <ext uri="{3e2802c4-a4d2-4d8b-9148-e3be6c30e623}">
          <xlrd:rvb i="4761"/>
        </ext>
      </extLst>
    </bk>
    <bk>
      <extLst>
        <ext uri="{3e2802c4-a4d2-4d8b-9148-e3be6c30e623}">
          <xlrd:rvb i="4762"/>
        </ext>
      </extLst>
    </bk>
    <bk>
      <extLst>
        <ext uri="{3e2802c4-a4d2-4d8b-9148-e3be6c30e623}">
          <xlrd:rvb i="4763"/>
        </ext>
      </extLst>
    </bk>
    <bk>
      <extLst>
        <ext uri="{3e2802c4-a4d2-4d8b-9148-e3be6c30e623}">
          <xlrd:rvb i="4764"/>
        </ext>
      </extLst>
    </bk>
    <bk>
      <extLst>
        <ext uri="{3e2802c4-a4d2-4d8b-9148-e3be6c30e623}">
          <xlrd:rvb i="4765"/>
        </ext>
      </extLst>
    </bk>
    <bk>
      <extLst>
        <ext uri="{3e2802c4-a4d2-4d8b-9148-e3be6c30e623}">
          <xlrd:rvb i="4766"/>
        </ext>
      </extLst>
    </bk>
    <bk>
      <extLst>
        <ext uri="{3e2802c4-a4d2-4d8b-9148-e3be6c30e623}">
          <xlrd:rvb i="4767"/>
        </ext>
      </extLst>
    </bk>
    <bk>
      <extLst>
        <ext uri="{3e2802c4-a4d2-4d8b-9148-e3be6c30e623}">
          <xlrd:rvb i="4768"/>
        </ext>
      </extLst>
    </bk>
    <bk>
      <extLst>
        <ext uri="{3e2802c4-a4d2-4d8b-9148-e3be6c30e623}">
          <xlrd:rvb i="4769"/>
        </ext>
      </extLst>
    </bk>
    <bk>
      <extLst>
        <ext uri="{3e2802c4-a4d2-4d8b-9148-e3be6c30e623}">
          <xlrd:rvb i="4770"/>
        </ext>
      </extLst>
    </bk>
    <bk>
      <extLst>
        <ext uri="{3e2802c4-a4d2-4d8b-9148-e3be6c30e623}">
          <xlrd:rvb i="4771"/>
        </ext>
      </extLst>
    </bk>
    <bk>
      <extLst>
        <ext uri="{3e2802c4-a4d2-4d8b-9148-e3be6c30e623}">
          <xlrd:rvb i="4772"/>
        </ext>
      </extLst>
    </bk>
    <bk>
      <extLst>
        <ext uri="{3e2802c4-a4d2-4d8b-9148-e3be6c30e623}">
          <xlrd:rvb i="4773"/>
        </ext>
      </extLst>
    </bk>
    <bk>
      <extLst>
        <ext uri="{3e2802c4-a4d2-4d8b-9148-e3be6c30e623}">
          <xlrd:rvb i="4774"/>
        </ext>
      </extLst>
    </bk>
    <bk>
      <extLst>
        <ext uri="{3e2802c4-a4d2-4d8b-9148-e3be6c30e623}">
          <xlrd:rvb i="4775"/>
        </ext>
      </extLst>
    </bk>
    <bk>
      <extLst>
        <ext uri="{3e2802c4-a4d2-4d8b-9148-e3be6c30e623}">
          <xlrd:rvb i="4776"/>
        </ext>
      </extLst>
    </bk>
    <bk>
      <extLst>
        <ext uri="{3e2802c4-a4d2-4d8b-9148-e3be6c30e623}">
          <xlrd:rvb i="4777"/>
        </ext>
      </extLst>
    </bk>
    <bk>
      <extLst>
        <ext uri="{3e2802c4-a4d2-4d8b-9148-e3be6c30e623}">
          <xlrd:rvb i="4778"/>
        </ext>
      </extLst>
    </bk>
    <bk>
      <extLst>
        <ext uri="{3e2802c4-a4d2-4d8b-9148-e3be6c30e623}">
          <xlrd:rvb i="4779"/>
        </ext>
      </extLst>
    </bk>
    <bk>
      <extLst>
        <ext uri="{3e2802c4-a4d2-4d8b-9148-e3be6c30e623}">
          <xlrd:rvb i="4780"/>
        </ext>
      </extLst>
    </bk>
    <bk>
      <extLst>
        <ext uri="{3e2802c4-a4d2-4d8b-9148-e3be6c30e623}">
          <xlrd:rvb i="4781"/>
        </ext>
      </extLst>
    </bk>
    <bk>
      <extLst>
        <ext uri="{3e2802c4-a4d2-4d8b-9148-e3be6c30e623}">
          <xlrd:rvb i="4782"/>
        </ext>
      </extLst>
    </bk>
    <bk>
      <extLst>
        <ext uri="{3e2802c4-a4d2-4d8b-9148-e3be6c30e623}">
          <xlrd:rvb i="4783"/>
        </ext>
      </extLst>
    </bk>
    <bk>
      <extLst>
        <ext uri="{3e2802c4-a4d2-4d8b-9148-e3be6c30e623}">
          <xlrd:rvb i="4784"/>
        </ext>
      </extLst>
    </bk>
    <bk>
      <extLst>
        <ext uri="{3e2802c4-a4d2-4d8b-9148-e3be6c30e623}">
          <xlrd:rvb i="4785"/>
        </ext>
      </extLst>
    </bk>
    <bk>
      <extLst>
        <ext uri="{3e2802c4-a4d2-4d8b-9148-e3be6c30e623}">
          <xlrd:rvb i="4786"/>
        </ext>
      </extLst>
    </bk>
    <bk>
      <extLst>
        <ext uri="{3e2802c4-a4d2-4d8b-9148-e3be6c30e623}">
          <xlrd:rvb i="4787"/>
        </ext>
      </extLst>
    </bk>
    <bk>
      <extLst>
        <ext uri="{3e2802c4-a4d2-4d8b-9148-e3be6c30e623}">
          <xlrd:rvb i="4788"/>
        </ext>
      </extLst>
    </bk>
    <bk>
      <extLst>
        <ext uri="{3e2802c4-a4d2-4d8b-9148-e3be6c30e623}">
          <xlrd:rvb i="4789"/>
        </ext>
      </extLst>
    </bk>
    <bk>
      <extLst>
        <ext uri="{3e2802c4-a4d2-4d8b-9148-e3be6c30e623}">
          <xlrd:rvb i="4790"/>
        </ext>
      </extLst>
    </bk>
    <bk>
      <extLst>
        <ext uri="{3e2802c4-a4d2-4d8b-9148-e3be6c30e623}">
          <xlrd:rvb i="4791"/>
        </ext>
      </extLst>
    </bk>
    <bk>
      <extLst>
        <ext uri="{3e2802c4-a4d2-4d8b-9148-e3be6c30e623}">
          <xlrd:rvb i="4792"/>
        </ext>
      </extLst>
    </bk>
    <bk>
      <extLst>
        <ext uri="{3e2802c4-a4d2-4d8b-9148-e3be6c30e623}">
          <xlrd:rvb i="4793"/>
        </ext>
      </extLst>
    </bk>
    <bk>
      <extLst>
        <ext uri="{3e2802c4-a4d2-4d8b-9148-e3be6c30e623}">
          <xlrd:rvb i="4794"/>
        </ext>
      </extLst>
    </bk>
    <bk>
      <extLst>
        <ext uri="{3e2802c4-a4d2-4d8b-9148-e3be6c30e623}">
          <xlrd:rvb i="4795"/>
        </ext>
      </extLst>
    </bk>
    <bk>
      <extLst>
        <ext uri="{3e2802c4-a4d2-4d8b-9148-e3be6c30e623}">
          <xlrd:rvb i="4796"/>
        </ext>
      </extLst>
    </bk>
    <bk>
      <extLst>
        <ext uri="{3e2802c4-a4d2-4d8b-9148-e3be6c30e623}">
          <xlrd:rvb i="4797"/>
        </ext>
      </extLst>
    </bk>
    <bk>
      <extLst>
        <ext uri="{3e2802c4-a4d2-4d8b-9148-e3be6c30e623}">
          <xlrd:rvb i="4798"/>
        </ext>
      </extLst>
    </bk>
    <bk>
      <extLst>
        <ext uri="{3e2802c4-a4d2-4d8b-9148-e3be6c30e623}">
          <xlrd:rvb i="4799"/>
        </ext>
      </extLst>
    </bk>
    <bk>
      <extLst>
        <ext uri="{3e2802c4-a4d2-4d8b-9148-e3be6c30e623}">
          <xlrd:rvb i="4800"/>
        </ext>
      </extLst>
    </bk>
    <bk>
      <extLst>
        <ext uri="{3e2802c4-a4d2-4d8b-9148-e3be6c30e623}">
          <xlrd:rvb i="4801"/>
        </ext>
      </extLst>
    </bk>
    <bk>
      <extLst>
        <ext uri="{3e2802c4-a4d2-4d8b-9148-e3be6c30e623}">
          <xlrd:rvb i="4802"/>
        </ext>
      </extLst>
    </bk>
    <bk>
      <extLst>
        <ext uri="{3e2802c4-a4d2-4d8b-9148-e3be6c30e623}">
          <xlrd:rvb i="4803"/>
        </ext>
      </extLst>
    </bk>
    <bk>
      <extLst>
        <ext uri="{3e2802c4-a4d2-4d8b-9148-e3be6c30e623}">
          <xlrd:rvb i="4804"/>
        </ext>
      </extLst>
    </bk>
    <bk>
      <extLst>
        <ext uri="{3e2802c4-a4d2-4d8b-9148-e3be6c30e623}">
          <xlrd:rvb i="4805"/>
        </ext>
      </extLst>
    </bk>
    <bk>
      <extLst>
        <ext uri="{3e2802c4-a4d2-4d8b-9148-e3be6c30e623}">
          <xlrd:rvb i="4806"/>
        </ext>
      </extLst>
    </bk>
    <bk>
      <extLst>
        <ext uri="{3e2802c4-a4d2-4d8b-9148-e3be6c30e623}">
          <xlrd:rvb i="4807"/>
        </ext>
      </extLst>
    </bk>
    <bk>
      <extLst>
        <ext uri="{3e2802c4-a4d2-4d8b-9148-e3be6c30e623}">
          <xlrd:rvb i="4808"/>
        </ext>
      </extLst>
    </bk>
    <bk>
      <extLst>
        <ext uri="{3e2802c4-a4d2-4d8b-9148-e3be6c30e623}">
          <xlrd:rvb i="4809"/>
        </ext>
      </extLst>
    </bk>
    <bk>
      <extLst>
        <ext uri="{3e2802c4-a4d2-4d8b-9148-e3be6c30e623}">
          <xlrd:rvb i="4810"/>
        </ext>
      </extLst>
    </bk>
    <bk>
      <extLst>
        <ext uri="{3e2802c4-a4d2-4d8b-9148-e3be6c30e623}">
          <xlrd:rvb i="4811"/>
        </ext>
      </extLst>
    </bk>
    <bk>
      <extLst>
        <ext uri="{3e2802c4-a4d2-4d8b-9148-e3be6c30e623}">
          <xlrd:rvb i="4812"/>
        </ext>
      </extLst>
    </bk>
    <bk>
      <extLst>
        <ext uri="{3e2802c4-a4d2-4d8b-9148-e3be6c30e623}">
          <xlrd:rvb i="4813"/>
        </ext>
      </extLst>
    </bk>
    <bk>
      <extLst>
        <ext uri="{3e2802c4-a4d2-4d8b-9148-e3be6c30e623}">
          <xlrd:rvb i="4814"/>
        </ext>
      </extLst>
    </bk>
    <bk>
      <extLst>
        <ext uri="{3e2802c4-a4d2-4d8b-9148-e3be6c30e623}">
          <xlrd:rvb i="4815"/>
        </ext>
      </extLst>
    </bk>
    <bk>
      <extLst>
        <ext uri="{3e2802c4-a4d2-4d8b-9148-e3be6c30e623}">
          <xlrd:rvb i="4816"/>
        </ext>
      </extLst>
    </bk>
    <bk>
      <extLst>
        <ext uri="{3e2802c4-a4d2-4d8b-9148-e3be6c30e623}">
          <xlrd:rvb i="4817"/>
        </ext>
      </extLst>
    </bk>
    <bk>
      <extLst>
        <ext uri="{3e2802c4-a4d2-4d8b-9148-e3be6c30e623}">
          <xlrd:rvb i="4818"/>
        </ext>
      </extLst>
    </bk>
    <bk>
      <extLst>
        <ext uri="{3e2802c4-a4d2-4d8b-9148-e3be6c30e623}">
          <xlrd:rvb i="4819"/>
        </ext>
      </extLst>
    </bk>
    <bk>
      <extLst>
        <ext uri="{3e2802c4-a4d2-4d8b-9148-e3be6c30e623}">
          <xlrd:rvb i="4820"/>
        </ext>
      </extLst>
    </bk>
    <bk>
      <extLst>
        <ext uri="{3e2802c4-a4d2-4d8b-9148-e3be6c30e623}">
          <xlrd:rvb i="4821"/>
        </ext>
      </extLst>
    </bk>
    <bk>
      <extLst>
        <ext uri="{3e2802c4-a4d2-4d8b-9148-e3be6c30e623}">
          <xlrd:rvb i="4822"/>
        </ext>
      </extLst>
    </bk>
    <bk>
      <extLst>
        <ext uri="{3e2802c4-a4d2-4d8b-9148-e3be6c30e623}">
          <xlrd:rvb i="4823"/>
        </ext>
      </extLst>
    </bk>
    <bk>
      <extLst>
        <ext uri="{3e2802c4-a4d2-4d8b-9148-e3be6c30e623}">
          <xlrd:rvb i="4824"/>
        </ext>
      </extLst>
    </bk>
    <bk>
      <extLst>
        <ext uri="{3e2802c4-a4d2-4d8b-9148-e3be6c30e623}">
          <xlrd:rvb i="4825"/>
        </ext>
      </extLst>
    </bk>
    <bk>
      <extLst>
        <ext uri="{3e2802c4-a4d2-4d8b-9148-e3be6c30e623}">
          <xlrd:rvb i="4826"/>
        </ext>
      </extLst>
    </bk>
    <bk>
      <extLst>
        <ext uri="{3e2802c4-a4d2-4d8b-9148-e3be6c30e623}">
          <xlrd:rvb i="4827"/>
        </ext>
      </extLst>
    </bk>
    <bk>
      <extLst>
        <ext uri="{3e2802c4-a4d2-4d8b-9148-e3be6c30e623}">
          <xlrd:rvb i="4828"/>
        </ext>
      </extLst>
    </bk>
    <bk>
      <extLst>
        <ext uri="{3e2802c4-a4d2-4d8b-9148-e3be6c30e623}">
          <xlrd:rvb i="4829"/>
        </ext>
      </extLst>
    </bk>
    <bk>
      <extLst>
        <ext uri="{3e2802c4-a4d2-4d8b-9148-e3be6c30e623}">
          <xlrd:rvb i="4830"/>
        </ext>
      </extLst>
    </bk>
    <bk>
      <extLst>
        <ext uri="{3e2802c4-a4d2-4d8b-9148-e3be6c30e623}">
          <xlrd:rvb i="4831"/>
        </ext>
      </extLst>
    </bk>
    <bk>
      <extLst>
        <ext uri="{3e2802c4-a4d2-4d8b-9148-e3be6c30e623}">
          <xlrd:rvb i="4832"/>
        </ext>
      </extLst>
    </bk>
    <bk>
      <extLst>
        <ext uri="{3e2802c4-a4d2-4d8b-9148-e3be6c30e623}">
          <xlrd:rvb i="4833"/>
        </ext>
      </extLst>
    </bk>
    <bk>
      <extLst>
        <ext uri="{3e2802c4-a4d2-4d8b-9148-e3be6c30e623}">
          <xlrd:rvb i="4834"/>
        </ext>
      </extLst>
    </bk>
    <bk>
      <extLst>
        <ext uri="{3e2802c4-a4d2-4d8b-9148-e3be6c30e623}">
          <xlrd:rvb i="4835"/>
        </ext>
      </extLst>
    </bk>
    <bk>
      <extLst>
        <ext uri="{3e2802c4-a4d2-4d8b-9148-e3be6c30e623}">
          <xlrd:rvb i="4836"/>
        </ext>
      </extLst>
    </bk>
    <bk>
      <extLst>
        <ext uri="{3e2802c4-a4d2-4d8b-9148-e3be6c30e623}">
          <xlrd:rvb i="4837"/>
        </ext>
      </extLst>
    </bk>
    <bk>
      <extLst>
        <ext uri="{3e2802c4-a4d2-4d8b-9148-e3be6c30e623}">
          <xlrd:rvb i="4838"/>
        </ext>
      </extLst>
    </bk>
    <bk>
      <extLst>
        <ext uri="{3e2802c4-a4d2-4d8b-9148-e3be6c30e623}">
          <xlrd:rvb i="4839"/>
        </ext>
      </extLst>
    </bk>
    <bk>
      <extLst>
        <ext uri="{3e2802c4-a4d2-4d8b-9148-e3be6c30e623}">
          <xlrd:rvb i="4840"/>
        </ext>
      </extLst>
    </bk>
    <bk>
      <extLst>
        <ext uri="{3e2802c4-a4d2-4d8b-9148-e3be6c30e623}">
          <xlrd:rvb i="4841"/>
        </ext>
      </extLst>
    </bk>
    <bk>
      <extLst>
        <ext uri="{3e2802c4-a4d2-4d8b-9148-e3be6c30e623}">
          <xlrd:rvb i="4842"/>
        </ext>
      </extLst>
    </bk>
    <bk>
      <extLst>
        <ext uri="{3e2802c4-a4d2-4d8b-9148-e3be6c30e623}">
          <xlrd:rvb i="4843"/>
        </ext>
      </extLst>
    </bk>
    <bk>
      <extLst>
        <ext uri="{3e2802c4-a4d2-4d8b-9148-e3be6c30e623}">
          <xlrd:rvb i="4844"/>
        </ext>
      </extLst>
    </bk>
    <bk>
      <extLst>
        <ext uri="{3e2802c4-a4d2-4d8b-9148-e3be6c30e623}">
          <xlrd:rvb i="4845"/>
        </ext>
      </extLst>
    </bk>
    <bk>
      <extLst>
        <ext uri="{3e2802c4-a4d2-4d8b-9148-e3be6c30e623}">
          <xlrd:rvb i="4846"/>
        </ext>
      </extLst>
    </bk>
    <bk>
      <extLst>
        <ext uri="{3e2802c4-a4d2-4d8b-9148-e3be6c30e623}">
          <xlrd:rvb i="4847"/>
        </ext>
      </extLst>
    </bk>
    <bk>
      <extLst>
        <ext uri="{3e2802c4-a4d2-4d8b-9148-e3be6c30e623}">
          <xlrd:rvb i="4848"/>
        </ext>
      </extLst>
    </bk>
    <bk>
      <extLst>
        <ext uri="{3e2802c4-a4d2-4d8b-9148-e3be6c30e623}">
          <xlrd:rvb i="4849"/>
        </ext>
      </extLst>
    </bk>
    <bk>
      <extLst>
        <ext uri="{3e2802c4-a4d2-4d8b-9148-e3be6c30e623}">
          <xlrd:rvb i="4850"/>
        </ext>
      </extLst>
    </bk>
    <bk>
      <extLst>
        <ext uri="{3e2802c4-a4d2-4d8b-9148-e3be6c30e623}">
          <xlrd:rvb i="4851"/>
        </ext>
      </extLst>
    </bk>
    <bk>
      <extLst>
        <ext uri="{3e2802c4-a4d2-4d8b-9148-e3be6c30e623}">
          <xlrd:rvb i="4852"/>
        </ext>
      </extLst>
    </bk>
    <bk>
      <extLst>
        <ext uri="{3e2802c4-a4d2-4d8b-9148-e3be6c30e623}">
          <xlrd:rvb i="4853"/>
        </ext>
      </extLst>
    </bk>
    <bk>
      <extLst>
        <ext uri="{3e2802c4-a4d2-4d8b-9148-e3be6c30e623}">
          <xlrd:rvb i="4854"/>
        </ext>
      </extLst>
    </bk>
    <bk>
      <extLst>
        <ext uri="{3e2802c4-a4d2-4d8b-9148-e3be6c30e623}">
          <xlrd:rvb i="4855"/>
        </ext>
      </extLst>
    </bk>
    <bk>
      <extLst>
        <ext uri="{3e2802c4-a4d2-4d8b-9148-e3be6c30e623}">
          <xlrd:rvb i="4856"/>
        </ext>
      </extLst>
    </bk>
    <bk>
      <extLst>
        <ext uri="{3e2802c4-a4d2-4d8b-9148-e3be6c30e623}">
          <xlrd:rvb i="4857"/>
        </ext>
      </extLst>
    </bk>
    <bk>
      <extLst>
        <ext uri="{3e2802c4-a4d2-4d8b-9148-e3be6c30e623}">
          <xlrd:rvb i="4858"/>
        </ext>
      </extLst>
    </bk>
    <bk>
      <extLst>
        <ext uri="{3e2802c4-a4d2-4d8b-9148-e3be6c30e623}">
          <xlrd:rvb i="4859"/>
        </ext>
      </extLst>
    </bk>
    <bk>
      <extLst>
        <ext uri="{3e2802c4-a4d2-4d8b-9148-e3be6c30e623}">
          <xlrd:rvb i="4860"/>
        </ext>
      </extLst>
    </bk>
    <bk>
      <extLst>
        <ext uri="{3e2802c4-a4d2-4d8b-9148-e3be6c30e623}">
          <xlrd:rvb i="4861"/>
        </ext>
      </extLst>
    </bk>
    <bk>
      <extLst>
        <ext uri="{3e2802c4-a4d2-4d8b-9148-e3be6c30e623}">
          <xlrd:rvb i="4862"/>
        </ext>
      </extLst>
    </bk>
    <bk>
      <extLst>
        <ext uri="{3e2802c4-a4d2-4d8b-9148-e3be6c30e623}">
          <xlrd:rvb i="4863"/>
        </ext>
      </extLst>
    </bk>
    <bk>
      <extLst>
        <ext uri="{3e2802c4-a4d2-4d8b-9148-e3be6c30e623}">
          <xlrd:rvb i="4864"/>
        </ext>
      </extLst>
    </bk>
    <bk>
      <extLst>
        <ext uri="{3e2802c4-a4d2-4d8b-9148-e3be6c30e623}">
          <xlrd:rvb i="4865"/>
        </ext>
      </extLst>
    </bk>
    <bk>
      <extLst>
        <ext uri="{3e2802c4-a4d2-4d8b-9148-e3be6c30e623}">
          <xlrd:rvb i="4866"/>
        </ext>
      </extLst>
    </bk>
    <bk>
      <extLst>
        <ext uri="{3e2802c4-a4d2-4d8b-9148-e3be6c30e623}">
          <xlrd:rvb i="4867"/>
        </ext>
      </extLst>
    </bk>
    <bk>
      <extLst>
        <ext uri="{3e2802c4-a4d2-4d8b-9148-e3be6c30e623}">
          <xlrd:rvb i="4868"/>
        </ext>
      </extLst>
    </bk>
    <bk>
      <extLst>
        <ext uri="{3e2802c4-a4d2-4d8b-9148-e3be6c30e623}">
          <xlrd:rvb i="4869"/>
        </ext>
      </extLst>
    </bk>
    <bk>
      <extLst>
        <ext uri="{3e2802c4-a4d2-4d8b-9148-e3be6c30e623}">
          <xlrd:rvb i="4870"/>
        </ext>
      </extLst>
    </bk>
    <bk>
      <extLst>
        <ext uri="{3e2802c4-a4d2-4d8b-9148-e3be6c30e623}">
          <xlrd:rvb i="4871"/>
        </ext>
      </extLst>
    </bk>
    <bk>
      <extLst>
        <ext uri="{3e2802c4-a4d2-4d8b-9148-e3be6c30e623}">
          <xlrd:rvb i="4872"/>
        </ext>
      </extLst>
    </bk>
    <bk>
      <extLst>
        <ext uri="{3e2802c4-a4d2-4d8b-9148-e3be6c30e623}">
          <xlrd:rvb i="4873"/>
        </ext>
      </extLst>
    </bk>
    <bk>
      <extLst>
        <ext uri="{3e2802c4-a4d2-4d8b-9148-e3be6c30e623}">
          <xlrd:rvb i="4874"/>
        </ext>
      </extLst>
    </bk>
    <bk>
      <extLst>
        <ext uri="{3e2802c4-a4d2-4d8b-9148-e3be6c30e623}">
          <xlrd:rvb i="4875"/>
        </ext>
      </extLst>
    </bk>
    <bk>
      <extLst>
        <ext uri="{3e2802c4-a4d2-4d8b-9148-e3be6c30e623}">
          <xlrd:rvb i="4876"/>
        </ext>
      </extLst>
    </bk>
    <bk>
      <extLst>
        <ext uri="{3e2802c4-a4d2-4d8b-9148-e3be6c30e623}">
          <xlrd:rvb i="4877"/>
        </ext>
      </extLst>
    </bk>
    <bk>
      <extLst>
        <ext uri="{3e2802c4-a4d2-4d8b-9148-e3be6c30e623}">
          <xlrd:rvb i="4878"/>
        </ext>
      </extLst>
    </bk>
    <bk>
      <extLst>
        <ext uri="{3e2802c4-a4d2-4d8b-9148-e3be6c30e623}">
          <xlrd:rvb i="4879"/>
        </ext>
      </extLst>
    </bk>
    <bk>
      <extLst>
        <ext uri="{3e2802c4-a4d2-4d8b-9148-e3be6c30e623}">
          <xlrd:rvb i="4880"/>
        </ext>
      </extLst>
    </bk>
    <bk>
      <extLst>
        <ext uri="{3e2802c4-a4d2-4d8b-9148-e3be6c30e623}">
          <xlrd:rvb i="4881"/>
        </ext>
      </extLst>
    </bk>
    <bk>
      <extLst>
        <ext uri="{3e2802c4-a4d2-4d8b-9148-e3be6c30e623}">
          <xlrd:rvb i="4882"/>
        </ext>
      </extLst>
    </bk>
    <bk>
      <extLst>
        <ext uri="{3e2802c4-a4d2-4d8b-9148-e3be6c30e623}">
          <xlrd:rvb i="4883"/>
        </ext>
      </extLst>
    </bk>
    <bk>
      <extLst>
        <ext uri="{3e2802c4-a4d2-4d8b-9148-e3be6c30e623}">
          <xlrd:rvb i="4884"/>
        </ext>
      </extLst>
    </bk>
    <bk>
      <extLst>
        <ext uri="{3e2802c4-a4d2-4d8b-9148-e3be6c30e623}">
          <xlrd:rvb i="4885"/>
        </ext>
      </extLst>
    </bk>
    <bk>
      <extLst>
        <ext uri="{3e2802c4-a4d2-4d8b-9148-e3be6c30e623}">
          <xlrd:rvb i="4886"/>
        </ext>
      </extLst>
    </bk>
    <bk>
      <extLst>
        <ext uri="{3e2802c4-a4d2-4d8b-9148-e3be6c30e623}">
          <xlrd:rvb i="4887"/>
        </ext>
      </extLst>
    </bk>
    <bk>
      <extLst>
        <ext uri="{3e2802c4-a4d2-4d8b-9148-e3be6c30e623}">
          <xlrd:rvb i="4888"/>
        </ext>
      </extLst>
    </bk>
    <bk>
      <extLst>
        <ext uri="{3e2802c4-a4d2-4d8b-9148-e3be6c30e623}">
          <xlrd:rvb i="4889"/>
        </ext>
      </extLst>
    </bk>
    <bk>
      <extLst>
        <ext uri="{3e2802c4-a4d2-4d8b-9148-e3be6c30e623}">
          <xlrd:rvb i="4890"/>
        </ext>
      </extLst>
    </bk>
    <bk>
      <extLst>
        <ext uri="{3e2802c4-a4d2-4d8b-9148-e3be6c30e623}">
          <xlrd:rvb i="4891"/>
        </ext>
      </extLst>
    </bk>
    <bk>
      <extLst>
        <ext uri="{3e2802c4-a4d2-4d8b-9148-e3be6c30e623}">
          <xlrd:rvb i="4892"/>
        </ext>
      </extLst>
    </bk>
    <bk>
      <extLst>
        <ext uri="{3e2802c4-a4d2-4d8b-9148-e3be6c30e623}">
          <xlrd:rvb i="4893"/>
        </ext>
      </extLst>
    </bk>
    <bk>
      <extLst>
        <ext uri="{3e2802c4-a4d2-4d8b-9148-e3be6c30e623}">
          <xlrd:rvb i="4894"/>
        </ext>
      </extLst>
    </bk>
    <bk>
      <extLst>
        <ext uri="{3e2802c4-a4d2-4d8b-9148-e3be6c30e623}">
          <xlrd:rvb i="4895"/>
        </ext>
      </extLst>
    </bk>
    <bk>
      <extLst>
        <ext uri="{3e2802c4-a4d2-4d8b-9148-e3be6c30e623}">
          <xlrd:rvb i="4896"/>
        </ext>
      </extLst>
    </bk>
    <bk>
      <extLst>
        <ext uri="{3e2802c4-a4d2-4d8b-9148-e3be6c30e623}">
          <xlrd:rvb i="4897"/>
        </ext>
      </extLst>
    </bk>
    <bk>
      <extLst>
        <ext uri="{3e2802c4-a4d2-4d8b-9148-e3be6c30e623}">
          <xlrd:rvb i="4898"/>
        </ext>
      </extLst>
    </bk>
    <bk>
      <extLst>
        <ext uri="{3e2802c4-a4d2-4d8b-9148-e3be6c30e623}">
          <xlrd:rvb i="4899"/>
        </ext>
      </extLst>
    </bk>
    <bk>
      <extLst>
        <ext uri="{3e2802c4-a4d2-4d8b-9148-e3be6c30e623}">
          <xlrd:rvb i="4900"/>
        </ext>
      </extLst>
    </bk>
    <bk>
      <extLst>
        <ext uri="{3e2802c4-a4d2-4d8b-9148-e3be6c30e623}">
          <xlrd:rvb i="4901"/>
        </ext>
      </extLst>
    </bk>
    <bk>
      <extLst>
        <ext uri="{3e2802c4-a4d2-4d8b-9148-e3be6c30e623}">
          <xlrd:rvb i="4902"/>
        </ext>
      </extLst>
    </bk>
    <bk>
      <extLst>
        <ext uri="{3e2802c4-a4d2-4d8b-9148-e3be6c30e623}">
          <xlrd:rvb i="4903"/>
        </ext>
      </extLst>
    </bk>
    <bk>
      <extLst>
        <ext uri="{3e2802c4-a4d2-4d8b-9148-e3be6c30e623}">
          <xlrd:rvb i="4904"/>
        </ext>
      </extLst>
    </bk>
    <bk>
      <extLst>
        <ext uri="{3e2802c4-a4d2-4d8b-9148-e3be6c30e623}">
          <xlrd:rvb i="4905"/>
        </ext>
      </extLst>
    </bk>
    <bk>
      <extLst>
        <ext uri="{3e2802c4-a4d2-4d8b-9148-e3be6c30e623}">
          <xlrd:rvb i="4906"/>
        </ext>
      </extLst>
    </bk>
    <bk>
      <extLst>
        <ext uri="{3e2802c4-a4d2-4d8b-9148-e3be6c30e623}">
          <xlrd:rvb i="4907"/>
        </ext>
      </extLst>
    </bk>
    <bk>
      <extLst>
        <ext uri="{3e2802c4-a4d2-4d8b-9148-e3be6c30e623}">
          <xlrd:rvb i="4908"/>
        </ext>
      </extLst>
    </bk>
    <bk>
      <extLst>
        <ext uri="{3e2802c4-a4d2-4d8b-9148-e3be6c30e623}">
          <xlrd:rvb i="4909"/>
        </ext>
      </extLst>
    </bk>
    <bk>
      <extLst>
        <ext uri="{3e2802c4-a4d2-4d8b-9148-e3be6c30e623}">
          <xlrd:rvb i="4910"/>
        </ext>
      </extLst>
    </bk>
    <bk>
      <extLst>
        <ext uri="{3e2802c4-a4d2-4d8b-9148-e3be6c30e623}">
          <xlrd:rvb i="4911"/>
        </ext>
      </extLst>
    </bk>
    <bk>
      <extLst>
        <ext uri="{3e2802c4-a4d2-4d8b-9148-e3be6c30e623}">
          <xlrd:rvb i="4912"/>
        </ext>
      </extLst>
    </bk>
    <bk>
      <extLst>
        <ext uri="{3e2802c4-a4d2-4d8b-9148-e3be6c30e623}">
          <xlrd:rvb i="4913"/>
        </ext>
      </extLst>
    </bk>
    <bk>
      <extLst>
        <ext uri="{3e2802c4-a4d2-4d8b-9148-e3be6c30e623}">
          <xlrd:rvb i="4914"/>
        </ext>
      </extLst>
    </bk>
    <bk>
      <extLst>
        <ext uri="{3e2802c4-a4d2-4d8b-9148-e3be6c30e623}">
          <xlrd:rvb i="4915"/>
        </ext>
      </extLst>
    </bk>
    <bk>
      <extLst>
        <ext uri="{3e2802c4-a4d2-4d8b-9148-e3be6c30e623}">
          <xlrd:rvb i="4916"/>
        </ext>
      </extLst>
    </bk>
    <bk>
      <extLst>
        <ext uri="{3e2802c4-a4d2-4d8b-9148-e3be6c30e623}">
          <xlrd:rvb i="4917"/>
        </ext>
      </extLst>
    </bk>
    <bk>
      <extLst>
        <ext uri="{3e2802c4-a4d2-4d8b-9148-e3be6c30e623}">
          <xlrd:rvb i="4918"/>
        </ext>
      </extLst>
    </bk>
    <bk>
      <extLst>
        <ext uri="{3e2802c4-a4d2-4d8b-9148-e3be6c30e623}">
          <xlrd:rvb i="4919"/>
        </ext>
      </extLst>
    </bk>
    <bk>
      <extLst>
        <ext uri="{3e2802c4-a4d2-4d8b-9148-e3be6c30e623}">
          <xlrd:rvb i="4920"/>
        </ext>
      </extLst>
    </bk>
    <bk>
      <extLst>
        <ext uri="{3e2802c4-a4d2-4d8b-9148-e3be6c30e623}">
          <xlrd:rvb i="4921"/>
        </ext>
      </extLst>
    </bk>
    <bk>
      <extLst>
        <ext uri="{3e2802c4-a4d2-4d8b-9148-e3be6c30e623}">
          <xlrd:rvb i="4922"/>
        </ext>
      </extLst>
    </bk>
    <bk>
      <extLst>
        <ext uri="{3e2802c4-a4d2-4d8b-9148-e3be6c30e623}">
          <xlrd:rvb i="4923"/>
        </ext>
      </extLst>
    </bk>
    <bk>
      <extLst>
        <ext uri="{3e2802c4-a4d2-4d8b-9148-e3be6c30e623}">
          <xlrd:rvb i="4924"/>
        </ext>
      </extLst>
    </bk>
    <bk>
      <extLst>
        <ext uri="{3e2802c4-a4d2-4d8b-9148-e3be6c30e623}">
          <xlrd:rvb i="4925"/>
        </ext>
      </extLst>
    </bk>
    <bk>
      <extLst>
        <ext uri="{3e2802c4-a4d2-4d8b-9148-e3be6c30e623}">
          <xlrd:rvb i="4926"/>
        </ext>
      </extLst>
    </bk>
    <bk>
      <extLst>
        <ext uri="{3e2802c4-a4d2-4d8b-9148-e3be6c30e623}">
          <xlrd:rvb i="4927"/>
        </ext>
      </extLst>
    </bk>
    <bk>
      <extLst>
        <ext uri="{3e2802c4-a4d2-4d8b-9148-e3be6c30e623}">
          <xlrd:rvb i="4928"/>
        </ext>
      </extLst>
    </bk>
    <bk>
      <extLst>
        <ext uri="{3e2802c4-a4d2-4d8b-9148-e3be6c30e623}">
          <xlrd:rvb i="4929"/>
        </ext>
      </extLst>
    </bk>
    <bk>
      <extLst>
        <ext uri="{3e2802c4-a4d2-4d8b-9148-e3be6c30e623}">
          <xlrd:rvb i="4930"/>
        </ext>
      </extLst>
    </bk>
    <bk>
      <extLst>
        <ext uri="{3e2802c4-a4d2-4d8b-9148-e3be6c30e623}">
          <xlrd:rvb i="4931"/>
        </ext>
      </extLst>
    </bk>
    <bk>
      <extLst>
        <ext uri="{3e2802c4-a4d2-4d8b-9148-e3be6c30e623}">
          <xlrd:rvb i="4932"/>
        </ext>
      </extLst>
    </bk>
    <bk>
      <extLst>
        <ext uri="{3e2802c4-a4d2-4d8b-9148-e3be6c30e623}">
          <xlrd:rvb i="4933"/>
        </ext>
      </extLst>
    </bk>
    <bk>
      <extLst>
        <ext uri="{3e2802c4-a4d2-4d8b-9148-e3be6c30e623}">
          <xlrd:rvb i="4934"/>
        </ext>
      </extLst>
    </bk>
    <bk>
      <extLst>
        <ext uri="{3e2802c4-a4d2-4d8b-9148-e3be6c30e623}">
          <xlrd:rvb i="4935"/>
        </ext>
      </extLst>
    </bk>
    <bk>
      <extLst>
        <ext uri="{3e2802c4-a4d2-4d8b-9148-e3be6c30e623}">
          <xlrd:rvb i="4936"/>
        </ext>
      </extLst>
    </bk>
    <bk>
      <extLst>
        <ext uri="{3e2802c4-a4d2-4d8b-9148-e3be6c30e623}">
          <xlrd:rvb i="4937"/>
        </ext>
      </extLst>
    </bk>
    <bk>
      <extLst>
        <ext uri="{3e2802c4-a4d2-4d8b-9148-e3be6c30e623}">
          <xlrd:rvb i="4938"/>
        </ext>
      </extLst>
    </bk>
    <bk>
      <extLst>
        <ext uri="{3e2802c4-a4d2-4d8b-9148-e3be6c30e623}">
          <xlrd:rvb i="4939"/>
        </ext>
      </extLst>
    </bk>
    <bk>
      <extLst>
        <ext uri="{3e2802c4-a4d2-4d8b-9148-e3be6c30e623}">
          <xlrd:rvb i="4940"/>
        </ext>
      </extLst>
    </bk>
    <bk>
      <extLst>
        <ext uri="{3e2802c4-a4d2-4d8b-9148-e3be6c30e623}">
          <xlrd:rvb i="4941"/>
        </ext>
      </extLst>
    </bk>
    <bk>
      <extLst>
        <ext uri="{3e2802c4-a4d2-4d8b-9148-e3be6c30e623}">
          <xlrd:rvb i="4942"/>
        </ext>
      </extLst>
    </bk>
    <bk>
      <extLst>
        <ext uri="{3e2802c4-a4d2-4d8b-9148-e3be6c30e623}">
          <xlrd:rvb i="4943"/>
        </ext>
      </extLst>
    </bk>
    <bk>
      <extLst>
        <ext uri="{3e2802c4-a4d2-4d8b-9148-e3be6c30e623}">
          <xlrd:rvb i="4944"/>
        </ext>
      </extLst>
    </bk>
    <bk>
      <extLst>
        <ext uri="{3e2802c4-a4d2-4d8b-9148-e3be6c30e623}">
          <xlrd:rvb i="4945"/>
        </ext>
      </extLst>
    </bk>
    <bk>
      <extLst>
        <ext uri="{3e2802c4-a4d2-4d8b-9148-e3be6c30e623}">
          <xlrd:rvb i="4946"/>
        </ext>
      </extLst>
    </bk>
    <bk>
      <extLst>
        <ext uri="{3e2802c4-a4d2-4d8b-9148-e3be6c30e623}">
          <xlrd:rvb i="4947"/>
        </ext>
      </extLst>
    </bk>
    <bk>
      <extLst>
        <ext uri="{3e2802c4-a4d2-4d8b-9148-e3be6c30e623}">
          <xlrd:rvb i="4948"/>
        </ext>
      </extLst>
    </bk>
    <bk>
      <extLst>
        <ext uri="{3e2802c4-a4d2-4d8b-9148-e3be6c30e623}">
          <xlrd:rvb i="4949"/>
        </ext>
      </extLst>
    </bk>
    <bk>
      <extLst>
        <ext uri="{3e2802c4-a4d2-4d8b-9148-e3be6c30e623}">
          <xlrd:rvb i="4950"/>
        </ext>
      </extLst>
    </bk>
    <bk>
      <extLst>
        <ext uri="{3e2802c4-a4d2-4d8b-9148-e3be6c30e623}">
          <xlrd:rvb i="4951"/>
        </ext>
      </extLst>
    </bk>
    <bk>
      <extLst>
        <ext uri="{3e2802c4-a4d2-4d8b-9148-e3be6c30e623}">
          <xlrd:rvb i="4952"/>
        </ext>
      </extLst>
    </bk>
    <bk>
      <extLst>
        <ext uri="{3e2802c4-a4d2-4d8b-9148-e3be6c30e623}">
          <xlrd:rvb i="4953"/>
        </ext>
      </extLst>
    </bk>
    <bk>
      <extLst>
        <ext uri="{3e2802c4-a4d2-4d8b-9148-e3be6c30e623}">
          <xlrd:rvb i="4954"/>
        </ext>
      </extLst>
    </bk>
    <bk>
      <extLst>
        <ext uri="{3e2802c4-a4d2-4d8b-9148-e3be6c30e623}">
          <xlrd:rvb i="4955"/>
        </ext>
      </extLst>
    </bk>
    <bk>
      <extLst>
        <ext uri="{3e2802c4-a4d2-4d8b-9148-e3be6c30e623}">
          <xlrd:rvb i="4956"/>
        </ext>
      </extLst>
    </bk>
    <bk>
      <extLst>
        <ext uri="{3e2802c4-a4d2-4d8b-9148-e3be6c30e623}">
          <xlrd:rvb i="4957"/>
        </ext>
      </extLst>
    </bk>
    <bk>
      <extLst>
        <ext uri="{3e2802c4-a4d2-4d8b-9148-e3be6c30e623}">
          <xlrd:rvb i="4958"/>
        </ext>
      </extLst>
    </bk>
    <bk>
      <extLst>
        <ext uri="{3e2802c4-a4d2-4d8b-9148-e3be6c30e623}">
          <xlrd:rvb i="4959"/>
        </ext>
      </extLst>
    </bk>
    <bk>
      <extLst>
        <ext uri="{3e2802c4-a4d2-4d8b-9148-e3be6c30e623}">
          <xlrd:rvb i="4960"/>
        </ext>
      </extLst>
    </bk>
    <bk>
      <extLst>
        <ext uri="{3e2802c4-a4d2-4d8b-9148-e3be6c30e623}">
          <xlrd:rvb i="4961"/>
        </ext>
      </extLst>
    </bk>
    <bk>
      <extLst>
        <ext uri="{3e2802c4-a4d2-4d8b-9148-e3be6c30e623}">
          <xlrd:rvb i="4962"/>
        </ext>
      </extLst>
    </bk>
    <bk>
      <extLst>
        <ext uri="{3e2802c4-a4d2-4d8b-9148-e3be6c30e623}">
          <xlrd:rvb i="4963"/>
        </ext>
      </extLst>
    </bk>
    <bk>
      <extLst>
        <ext uri="{3e2802c4-a4d2-4d8b-9148-e3be6c30e623}">
          <xlrd:rvb i="4964"/>
        </ext>
      </extLst>
    </bk>
    <bk>
      <extLst>
        <ext uri="{3e2802c4-a4d2-4d8b-9148-e3be6c30e623}">
          <xlrd:rvb i="4965"/>
        </ext>
      </extLst>
    </bk>
    <bk>
      <extLst>
        <ext uri="{3e2802c4-a4d2-4d8b-9148-e3be6c30e623}">
          <xlrd:rvb i="4966"/>
        </ext>
      </extLst>
    </bk>
    <bk>
      <extLst>
        <ext uri="{3e2802c4-a4d2-4d8b-9148-e3be6c30e623}">
          <xlrd:rvb i="4967"/>
        </ext>
      </extLst>
    </bk>
    <bk>
      <extLst>
        <ext uri="{3e2802c4-a4d2-4d8b-9148-e3be6c30e623}">
          <xlrd:rvb i="4968"/>
        </ext>
      </extLst>
    </bk>
    <bk>
      <extLst>
        <ext uri="{3e2802c4-a4d2-4d8b-9148-e3be6c30e623}">
          <xlrd:rvb i="4969"/>
        </ext>
      </extLst>
    </bk>
    <bk>
      <extLst>
        <ext uri="{3e2802c4-a4d2-4d8b-9148-e3be6c30e623}">
          <xlrd:rvb i="4970"/>
        </ext>
      </extLst>
    </bk>
    <bk>
      <extLst>
        <ext uri="{3e2802c4-a4d2-4d8b-9148-e3be6c30e623}">
          <xlrd:rvb i="4971"/>
        </ext>
      </extLst>
    </bk>
    <bk>
      <extLst>
        <ext uri="{3e2802c4-a4d2-4d8b-9148-e3be6c30e623}">
          <xlrd:rvb i="4972"/>
        </ext>
      </extLst>
    </bk>
    <bk>
      <extLst>
        <ext uri="{3e2802c4-a4d2-4d8b-9148-e3be6c30e623}">
          <xlrd:rvb i="4973"/>
        </ext>
      </extLst>
    </bk>
    <bk>
      <extLst>
        <ext uri="{3e2802c4-a4d2-4d8b-9148-e3be6c30e623}">
          <xlrd:rvb i="4974"/>
        </ext>
      </extLst>
    </bk>
    <bk>
      <extLst>
        <ext uri="{3e2802c4-a4d2-4d8b-9148-e3be6c30e623}">
          <xlrd:rvb i="4975"/>
        </ext>
      </extLst>
    </bk>
    <bk>
      <extLst>
        <ext uri="{3e2802c4-a4d2-4d8b-9148-e3be6c30e623}">
          <xlrd:rvb i="4976"/>
        </ext>
      </extLst>
    </bk>
    <bk>
      <extLst>
        <ext uri="{3e2802c4-a4d2-4d8b-9148-e3be6c30e623}">
          <xlrd:rvb i="4977"/>
        </ext>
      </extLst>
    </bk>
    <bk>
      <extLst>
        <ext uri="{3e2802c4-a4d2-4d8b-9148-e3be6c30e623}">
          <xlrd:rvb i="4978"/>
        </ext>
      </extLst>
    </bk>
    <bk>
      <extLst>
        <ext uri="{3e2802c4-a4d2-4d8b-9148-e3be6c30e623}">
          <xlrd:rvb i="4979"/>
        </ext>
      </extLst>
    </bk>
    <bk>
      <extLst>
        <ext uri="{3e2802c4-a4d2-4d8b-9148-e3be6c30e623}">
          <xlrd:rvb i="4980"/>
        </ext>
      </extLst>
    </bk>
    <bk>
      <extLst>
        <ext uri="{3e2802c4-a4d2-4d8b-9148-e3be6c30e623}">
          <xlrd:rvb i="4981"/>
        </ext>
      </extLst>
    </bk>
    <bk>
      <extLst>
        <ext uri="{3e2802c4-a4d2-4d8b-9148-e3be6c30e623}">
          <xlrd:rvb i="4982"/>
        </ext>
      </extLst>
    </bk>
    <bk>
      <extLst>
        <ext uri="{3e2802c4-a4d2-4d8b-9148-e3be6c30e623}">
          <xlrd:rvb i="4983"/>
        </ext>
      </extLst>
    </bk>
    <bk>
      <extLst>
        <ext uri="{3e2802c4-a4d2-4d8b-9148-e3be6c30e623}">
          <xlrd:rvb i="4984"/>
        </ext>
      </extLst>
    </bk>
    <bk>
      <extLst>
        <ext uri="{3e2802c4-a4d2-4d8b-9148-e3be6c30e623}">
          <xlrd:rvb i="4985"/>
        </ext>
      </extLst>
    </bk>
    <bk>
      <extLst>
        <ext uri="{3e2802c4-a4d2-4d8b-9148-e3be6c30e623}">
          <xlrd:rvb i="4986"/>
        </ext>
      </extLst>
    </bk>
    <bk>
      <extLst>
        <ext uri="{3e2802c4-a4d2-4d8b-9148-e3be6c30e623}">
          <xlrd:rvb i="4987"/>
        </ext>
      </extLst>
    </bk>
    <bk>
      <extLst>
        <ext uri="{3e2802c4-a4d2-4d8b-9148-e3be6c30e623}">
          <xlrd:rvb i="4988"/>
        </ext>
      </extLst>
    </bk>
    <bk>
      <extLst>
        <ext uri="{3e2802c4-a4d2-4d8b-9148-e3be6c30e623}">
          <xlrd:rvb i="4989"/>
        </ext>
      </extLst>
    </bk>
    <bk>
      <extLst>
        <ext uri="{3e2802c4-a4d2-4d8b-9148-e3be6c30e623}">
          <xlrd:rvb i="4990"/>
        </ext>
      </extLst>
    </bk>
    <bk>
      <extLst>
        <ext uri="{3e2802c4-a4d2-4d8b-9148-e3be6c30e623}">
          <xlrd:rvb i="4991"/>
        </ext>
      </extLst>
    </bk>
    <bk>
      <extLst>
        <ext uri="{3e2802c4-a4d2-4d8b-9148-e3be6c30e623}">
          <xlrd:rvb i="4992"/>
        </ext>
      </extLst>
    </bk>
    <bk>
      <extLst>
        <ext uri="{3e2802c4-a4d2-4d8b-9148-e3be6c30e623}">
          <xlrd:rvb i="4993"/>
        </ext>
      </extLst>
    </bk>
    <bk>
      <extLst>
        <ext uri="{3e2802c4-a4d2-4d8b-9148-e3be6c30e623}">
          <xlrd:rvb i="4994"/>
        </ext>
      </extLst>
    </bk>
    <bk>
      <extLst>
        <ext uri="{3e2802c4-a4d2-4d8b-9148-e3be6c30e623}">
          <xlrd:rvb i="4995"/>
        </ext>
      </extLst>
    </bk>
    <bk>
      <extLst>
        <ext uri="{3e2802c4-a4d2-4d8b-9148-e3be6c30e623}">
          <xlrd:rvb i="4996"/>
        </ext>
      </extLst>
    </bk>
    <bk>
      <extLst>
        <ext uri="{3e2802c4-a4d2-4d8b-9148-e3be6c30e623}">
          <xlrd:rvb i="4997"/>
        </ext>
      </extLst>
    </bk>
    <bk>
      <extLst>
        <ext uri="{3e2802c4-a4d2-4d8b-9148-e3be6c30e623}">
          <xlrd:rvb i="4998"/>
        </ext>
      </extLst>
    </bk>
    <bk>
      <extLst>
        <ext uri="{3e2802c4-a4d2-4d8b-9148-e3be6c30e623}">
          <xlrd:rvb i="4999"/>
        </ext>
      </extLst>
    </bk>
    <bk>
      <extLst>
        <ext uri="{3e2802c4-a4d2-4d8b-9148-e3be6c30e623}">
          <xlrd:rvb i="5000"/>
        </ext>
      </extLst>
    </bk>
    <bk>
      <extLst>
        <ext uri="{3e2802c4-a4d2-4d8b-9148-e3be6c30e623}">
          <xlrd:rvb i="5001"/>
        </ext>
      </extLst>
    </bk>
    <bk>
      <extLst>
        <ext uri="{3e2802c4-a4d2-4d8b-9148-e3be6c30e623}">
          <xlrd:rvb i="5002"/>
        </ext>
      </extLst>
    </bk>
    <bk>
      <extLst>
        <ext uri="{3e2802c4-a4d2-4d8b-9148-e3be6c30e623}">
          <xlrd:rvb i="5003"/>
        </ext>
      </extLst>
    </bk>
    <bk>
      <extLst>
        <ext uri="{3e2802c4-a4d2-4d8b-9148-e3be6c30e623}">
          <xlrd:rvb i="5004"/>
        </ext>
      </extLst>
    </bk>
    <bk>
      <extLst>
        <ext uri="{3e2802c4-a4d2-4d8b-9148-e3be6c30e623}">
          <xlrd:rvb i="5005"/>
        </ext>
      </extLst>
    </bk>
    <bk>
      <extLst>
        <ext uri="{3e2802c4-a4d2-4d8b-9148-e3be6c30e623}">
          <xlrd:rvb i="5006"/>
        </ext>
      </extLst>
    </bk>
    <bk>
      <extLst>
        <ext uri="{3e2802c4-a4d2-4d8b-9148-e3be6c30e623}">
          <xlrd:rvb i="5007"/>
        </ext>
      </extLst>
    </bk>
    <bk>
      <extLst>
        <ext uri="{3e2802c4-a4d2-4d8b-9148-e3be6c30e623}">
          <xlrd:rvb i="5008"/>
        </ext>
      </extLst>
    </bk>
    <bk>
      <extLst>
        <ext uri="{3e2802c4-a4d2-4d8b-9148-e3be6c30e623}">
          <xlrd:rvb i="5009"/>
        </ext>
      </extLst>
    </bk>
    <bk>
      <extLst>
        <ext uri="{3e2802c4-a4d2-4d8b-9148-e3be6c30e623}">
          <xlrd:rvb i="5010"/>
        </ext>
      </extLst>
    </bk>
    <bk>
      <extLst>
        <ext uri="{3e2802c4-a4d2-4d8b-9148-e3be6c30e623}">
          <xlrd:rvb i="5011"/>
        </ext>
      </extLst>
    </bk>
    <bk>
      <extLst>
        <ext uri="{3e2802c4-a4d2-4d8b-9148-e3be6c30e623}">
          <xlrd:rvb i="5012"/>
        </ext>
      </extLst>
    </bk>
    <bk>
      <extLst>
        <ext uri="{3e2802c4-a4d2-4d8b-9148-e3be6c30e623}">
          <xlrd:rvb i="5013"/>
        </ext>
      </extLst>
    </bk>
    <bk>
      <extLst>
        <ext uri="{3e2802c4-a4d2-4d8b-9148-e3be6c30e623}">
          <xlrd:rvb i="5014"/>
        </ext>
      </extLst>
    </bk>
    <bk>
      <extLst>
        <ext uri="{3e2802c4-a4d2-4d8b-9148-e3be6c30e623}">
          <xlrd:rvb i="5015"/>
        </ext>
      </extLst>
    </bk>
    <bk>
      <extLst>
        <ext uri="{3e2802c4-a4d2-4d8b-9148-e3be6c30e623}">
          <xlrd:rvb i="5016"/>
        </ext>
      </extLst>
    </bk>
    <bk>
      <extLst>
        <ext uri="{3e2802c4-a4d2-4d8b-9148-e3be6c30e623}">
          <xlrd:rvb i="5017"/>
        </ext>
      </extLst>
    </bk>
    <bk>
      <extLst>
        <ext uri="{3e2802c4-a4d2-4d8b-9148-e3be6c30e623}">
          <xlrd:rvb i="5018"/>
        </ext>
      </extLst>
    </bk>
    <bk>
      <extLst>
        <ext uri="{3e2802c4-a4d2-4d8b-9148-e3be6c30e623}">
          <xlrd:rvb i="5019"/>
        </ext>
      </extLst>
    </bk>
    <bk>
      <extLst>
        <ext uri="{3e2802c4-a4d2-4d8b-9148-e3be6c30e623}">
          <xlrd:rvb i="5020"/>
        </ext>
      </extLst>
    </bk>
    <bk>
      <extLst>
        <ext uri="{3e2802c4-a4d2-4d8b-9148-e3be6c30e623}">
          <xlrd:rvb i="5021"/>
        </ext>
      </extLst>
    </bk>
    <bk>
      <extLst>
        <ext uri="{3e2802c4-a4d2-4d8b-9148-e3be6c30e623}">
          <xlrd:rvb i="5022"/>
        </ext>
      </extLst>
    </bk>
    <bk>
      <extLst>
        <ext uri="{3e2802c4-a4d2-4d8b-9148-e3be6c30e623}">
          <xlrd:rvb i="5023"/>
        </ext>
      </extLst>
    </bk>
    <bk>
      <extLst>
        <ext uri="{3e2802c4-a4d2-4d8b-9148-e3be6c30e623}">
          <xlrd:rvb i="5024"/>
        </ext>
      </extLst>
    </bk>
    <bk>
      <extLst>
        <ext uri="{3e2802c4-a4d2-4d8b-9148-e3be6c30e623}">
          <xlrd:rvb i="5025"/>
        </ext>
      </extLst>
    </bk>
    <bk>
      <extLst>
        <ext uri="{3e2802c4-a4d2-4d8b-9148-e3be6c30e623}">
          <xlrd:rvb i="5026"/>
        </ext>
      </extLst>
    </bk>
    <bk>
      <extLst>
        <ext uri="{3e2802c4-a4d2-4d8b-9148-e3be6c30e623}">
          <xlrd:rvb i="5027"/>
        </ext>
      </extLst>
    </bk>
    <bk>
      <extLst>
        <ext uri="{3e2802c4-a4d2-4d8b-9148-e3be6c30e623}">
          <xlrd:rvb i="5028"/>
        </ext>
      </extLst>
    </bk>
    <bk>
      <extLst>
        <ext uri="{3e2802c4-a4d2-4d8b-9148-e3be6c30e623}">
          <xlrd:rvb i="5029"/>
        </ext>
      </extLst>
    </bk>
    <bk>
      <extLst>
        <ext uri="{3e2802c4-a4d2-4d8b-9148-e3be6c30e623}">
          <xlrd:rvb i="5030"/>
        </ext>
      </extLst>
    </bk>
    <bk>
      <extLst>
        <ext uri="{3e2802c4-a4d2-4d8b-9148-e3be6c30e623}">
          <xlrd:rvb i="5031"/>
        </ext>
      </extLst>
    </bk>
    <bk>
      <extLst>
        <ext uri="{3e2802c4-a4d2-4d8b-9148-e3be6c30e623}">
          <xlrd:rvb i="5032"/>
        </ext>
      </extLst>
    </bk>
    <bk>
      <extLst>
        <ext uri="{3e2802c4-a4d2-4d8b-9148-e3be6c30e623}">
          <xlrd:rvb i="5033"/>
        </ext>
      </extLst>
    </bk>
    <bk>
      <extLst>
        <ext uri="{3e2802c4-a4d2-4d8b-9148-e3be6c30e623}">
          <xlrd:rvb i="5034"/>
        </ext>
      </extLst>
    </bk>
    <bk>
      <extLst>
        <ext uri="{3e2802c4-a4d2-4d8b-9148-e3be6c30e623}">
          <xlrd:rvb i="5035"/>
        </ext>
      </extLst>
    </bk>
    <bk>
      <extLst>
        <ext uri="{3e2802c4-a4d2-4d8b-9148-e3be6c30e623}">
          <xlrd:rvb i="5036"/>
        </ext>
      </extLst>
    </bk>
    <bk>
      <extLst>
        <ext uri="{3e2802c4-a4d2-4d8b-9148-e3be6c30e623}">
          <xlrd:rvb i="5037"/>
        </ext>
      </extLst>
    </bk>
    <bk>
      <extLst>
        <ext uri="{3e2802c4-a4d2-4d8b-9148-e3be6c30e623}">
          <xlrd:rvb i="5038"/>
        </ext>
      </extLst>
    </bk>
    <bk>
      <extLst>
        <ext uri="{3e2802c4-a4d2-4d8b-9148-e3be6c30e623}">
          <xlrd:rvb i="5039"/>
        </ext>
      </extLst>
    </bk>
    <bk>
      <extLst>
        <ext uri="{3e2802c4-a4d2-4d8b-9148-e3be6c30e623}">
          <xlrd:rvb i="5040"/>
        </ext>
      </extLst>
    </bk>
    <bk>
      <extLst>
        <ext uri="{3e2802c4-a4d2-4d8b-9148-e3be6c30e623}">
          <xlrd:rvb i="5041"/>
        </ext>
      </extLst>
    </bk>
    <bk>
      <extLst>
        <ext uri="{3e2802c4-a4d2-4d8b-9148-e3be6c30e623}">
          <xlrd:rvb i="5042"/>
        </ext>
      </extLst>
    </bk>
    <bk>
      <extLst>
        <ext uri="{3e2802c4-a4d2-4d8b-9148-e3be6c30e623}">
          <xlrd:rvb i="5043"/>
        </ext>
      </extLst>
    </bk>
    <bk>
      <extLst>
        <ext uri="{3e2802c4-a4d2-4d8b-9148-e3be6c30e623}">
          <xlrd:rvb i="5044"/>
        </ext>
      </extLst>
    </bk>
    <bk>
      <extLst>
        <ext uri="{3e2802c4-a4d2-4d8b-9148-e3be6c30e623}">
          <xlrd:rvb i="5045"/>
        </ext>
      </extLst>
    </bk>
    <bk>
      <extLst>
        <ext uri="{3e2802c4-a4d2-4d8b-9148-e3be6c30e623}">
          <xlrd:rvb i="5046"/>
        </ext>
      </extLst>
    </bk>
    <bk>
      <extLst>
        <ext uri="{3e2802c4-a4d2-4d8b-9148-e3be6c30e623}">
          <xlrd:rvb i="5047"/>
        </ext>
      </extLst>
    </bk>
    <bk>
      <extLst>
        <ext uri="{3e2802c4-a4d2-4d8b-9148-e3be6c30e623}">
          <xlrd:rvb i="5048"/>
        </ext>
      </extLst>
    </bk>
    <bk>
      <extLst>
        <ext uri="{3e2802c4-a4d2-4d8b-9148-e3be6c30e623}">
          <xlrd:rvb i="5049"/>
        </ext>
      </extLst>
    </bk>
    <bk>
      <extLst>
        <ext uri="{3e2802c4-a4d2-4d8b-9148-e3be6c30e623}">
          <xlrd:rvb i="5050"/>
        </ext>
      </extLst>
    </bk>
    <bk>
      <extLst>
        <ext uri="{3e2802c4-a4d2-4d8b-9148-e3be6c30e623}">
          <xlrd:rvb i="5051"/>
        </ext>
      </extLst>
    </bk>
    <bk>
      <extLst>
        <ext uri="{3e2802c4-a4d2-4d8b-9148-e3be6c30e623}">
          <xlrd:rvb i="5052"/>
        </ext>
      </extLst>
    </bk>
    <bk>
      <extLst>
        <ext uri="{3e2802c4-a4d2-4d8b-9148-e3be6c30e623}">
          <xlrd:rvb i="5053"/>
        </ext>
      </extLst>
    </bk>
    <bk>
      <extLst>
        <ext uri="{3e2802c4-a4d2-4d8b-9148-e3be6c30e623}">
          <xlrd:rvb i="5054"/>
        </ext>
      </extLst>
    </bk>
    <bk>
      <extLst>
        <ext uri="{3e2802c4-a4d2-4d8b-9148-e3be6c30e623}">
          <xlrd:rvb i="5055"/>
        </ext>
      </extLst>
    </bk>
    <bk>
      <extLst>
        <ext uri="{3e2802c4-a4d2-4d8b-9148-e3be6c30e623}">
          <xlrd:rvb i="5056"/>
        </ext>
      </extLst>
    </bk>
    <bk>
      <extLst>
        <ext uri="{3e2802c4-a4d2-4d8b-9148-e3be6c30e623}">
          <xlrd:rvb i="5057"/>
        </ext>
      </extLst>
    </bk>
    <bk>
      <extLst>
        <ext uri="{3e2802c4-a4d2-4d8b-9148-e3be6c30e623}">
          <xlrd:rvb i="5058"/>
        </ext>
      </extLst>
    </bk>
    <bk>
      <extLst>
        <ext uri="{3e2802c4-a4d2-4d8b-9148-e3be6c30e623}">
          <xlrd:rvb i="5059"/>
        </ext>
      </extLst>
    </bk>
    <bk>
      <extLst>
        <ext uri="{3e2802c4-a4d2-4d8b-9148-e3be6c30e623}">
          <xlrd:rvb i="5060"/>
        </ext>
      </extLst>
    </bk>
    <bk>
      <extLst>
        <ext uri="{3e2802c4-a4d2-4d8b-9148-e3be6c30e623}">
          <xlrd:rvb i="5061"/>
        </ext>
      </extLst>
    </bk>
    <bk>
      <extLst>
        <ext uri="{3e2802c4-a4d2-4d8b-9148-e3be6c30e623}">
          <xlrd:rvb i="5062"/>
        </ext>
      </extLst>
    </bk>
    <bk>
      <extLst>
        <ext uri="{3e2802c4-a4d2-4d8b-9148-e3be6c30e623}">
          <xlrd:rvb i="5063"/>
        </ext>
      </extLst>
    </bk>
    <bk>
      <extLst>
        <ext uri="{3e2802c4-a4d2-4d8b-9148-e3be6c30e623}">
          <xlrd:rvb i="5064"/>
        </ext>
      </extLst>
    </bk>
    <bk>
      <extLst>
        <ext uri="{3e2802c4-a4d2-4d8b-9148-e3be6c30e623}">
          <xlrd:rvb i="5065"/>
        </ext>
      </extLst>
    </bk>
    <bk>
      <extLst>
        <ext uri="{3e2802c4-a4d2-4d8b-9148-e3be6c30e623}">
          <xlrd:rvb i="5066"/>
        </ext>
      </extLst>
    </bk>
    <bk>
      <extLst>
        <ext uri="{3e2802c4-a4d2-4d8b-9148-e3be6c30e623}">
          <xlrd:rvb i="5067"/>
        </ext>
      </extLst>
    </bk>
    <bk>
      <extLst>
        <ext uri="{3e2802c4-a4d2-4d8b-9148-e3be6c30e623}">
          <xlrd:rvb i="5068"/>
        </ext>
      </extLst>
    </bk>
    <bk>
      <extLst>
        <ext uri="{3e2802c4-a4d2-4d8b-9148-e3be6c30e623}">
          <xlrd:rvb i="5069"/>
        </ext>
      </extLst>
    </bk>
    <bk>
      <extLst>
        <ext uri="{3e2802c4-a4d2-4d8b-9148-e3be6c30e623}">
          <xlrd:rvb i="5070"/>
        </ext>
      </extLst>
    </bk>
    <bk>
      <extLst>
        <ext uri="{3e2802c4-a4d2-4d8b-9148-e3be6c30e623}">
          <xlrd:rvb i="5071"/>
        </ext>
      </extLst>
    </bk>
    <bk>
      <extLst>
        <ext uri="{3e2802c4-a4d2-4d8b-9148-e3be6c30e623}">
          <xlrd:rvb i="5072"/>
        </ext>
      </extLst>
    </bk>
    <bk>
      <extLst>
        <ext uri="{3e2802c4-a4d2-4d8b-9148-e3be6c30e623}">
          <xlrd:rvb i="5073"/>
        </ext>
      </extLst>
    </bk>
    <bk>
      <extLst>
        <ext uri="{3e2802c4-a4d2-4d8b-9148-e3be6c30e623}">
          <xlrd:rvb i="5074"/>
        </ext>
      </extLst>
    </bk>
    <bk>
      <extLst>
        <ext uri="{3e2802c4-a4d2-4d8b-9148-e3be6c30e623}">
          <xlrd:rvb i="5075"/>
        </ext>
      </extLst>
    </bk>
    <bk>
      <extLst>
        <ext uri="{3e2802c4-a4d2-4d8b-9148-e3be6c30e623}">
          <xlrd:rvb i="5076"/>
        </ext>
      </extLst>
    </bk>
    <bk>
      <extLst>
        <ext uri="{3e2802c4-a4d2-4d8b-9148-e3be6c30e623}">
          <xlrd:rvb i="5077"/>
        </ext>
      </extLst>
    </bk>
    <bk>
      <extLst>
        <ext uri="{3e2802c4-a4d2-4d8b-9148-e3be6c30e623}">
          <xlrd:rvb i="5078"/>
        </ext>
      </extLst>
    </bk>
    <bk>
      <extLst>
        <ext uri="{3e2802c4-a4d2-4d8b-9148-e3be6c30e623}">
          <xlrd:rvb i="5079"/>
        </ext>
      </extLst>
    </bk>
    <bk>
      <extLst>
        <ext uri="{3e2802c4-a4d2-4d8b-9148-e3be6c30e623}">
          <xlrd:rvb i="5080"/>
        </ext>
      </extLst>
    </bk>
    <bk>
      <extLst>
        <ext uri="{3e2802c4-a4d2-4d8b-9148-e3be6c30e623}">
          <xlrd:rvb i="5081"/>
        </ext>
      </extLst>
    </bk>
    <bk>
      <extLst>
        <ext uri="{3e2802c4-a4d2-4d8b-9148-e3be6c30e623}">
          <xlrd:rvb i="5082"/>
        </ext>
      </extLst>
    </bk>
    <bk>
      <extLst>
        <ext uri="{3e2802c4-a4d2-4d8b-9148-e3be6c30e623}">
          <xlrd:rvb i="5083"/>
        </ext>
      </extLst>
    </bk>
    <bk>
      <extLst>
        <ext uri="{3e2802c4-a4d2-4d8b-9148-e3be6c30e623}">
          <xlrd:rvb i="5084"/>
        </ext>
      </extLst>
    </bk>
    <bk>
      <extLst>
        <ext uri="{3e2802c4-a4d2-4d8b-9148-e3be6c30e623}">
          <xlrd:rvb i="5085"/>
        </ext>
      </extLst>
    </bk>
    <bk>
      <extLst>
        <ext uri="{3e2802c4-a4d2-4d8b-9148-e3be6c30e623}">
          <xlrd:rvb i="5086"/>
        </ext>
      </extLst>
    </bk>
    <bk>
      <extLst>
        <ext uri="{3e2802c4-a4d2-4d8b-9148-e3be6c30e623}">
          <xlrd:rvb i="5087"/>
        </ext>
      </extLst>
    </bk>
    <bk>
      <extLst>
        <ext uri="{3e2802c4-a4d2-4d8b-9148-e3be6c30e623}">
          <xlrd:rvb i="5088"/>
        </ext>
      </extLst>
    </bk>
    <bk>
      <extLst>
        <ext uri="{3e2802c4-a4d2-4d8b-9148-e3be6c30e623}">
          <xlrd:rvb i="5089"/>
        </ext>
      </extLst>
    </bk>
    <bk>
      <extLst>
        <ext uri="{3e2802c4-a4d2-4d8b-9148-e3be6c30e623}">
          <xlrd:rvb i="5090"/>
        </ext>
      </extLst>
    </bk>
    <bk>
      <extLst>
        <ext uri="{3e2802c4-a4d2-4d8b-9148-e3be6c30e623}">
          <xlrd:rvb i="5091"/>
        </ext>
      </extLst>
    </bk>
    <bk>
      <extLst>
        <ext uri="{3e2802c4-a4d2-4d8b-9148-e3be6c30e623}">
          <xlrd:rvb i="5092"/>
        </ext>
      </extLst>
    </bk>
    <bk>
      <extLst>
        <ext uri="{3e2802c4-a4d2-4d8b-9148-e3be6c30e623}">
          <xlrd:rvb i="5093"/>
        </ext>
      </extLst>
    </bk>
    <bk>
      <extLst>
        <ext uri="{3e2802c4-a4d2-4d8b-9148-e3be6c30e623}">
          <xlrd:rvb i="5094"/>
        </ext>
      </extLst>
    </bk>
    <bk>
      <extLst>
        <ext uri="{3e2802c4-a4d2-4d8b-9148-e3be6c30e623}">
          <xlrd:rvb i="5095"/>
        </ext>
      </extLst>
    </bk>
    <bk>
      <extLst>
        <ext uri="{3e2802c4-a4d2-4d8b-9148-e3be6c30e623}">
          <xlrd:rvb i="5096"/>
        </ext>
      </extLst>
    </bk>
    <bk>
      <extLst>
        <ext uri="{3e2802c4-a4d2-4d8b-9148-e3be6c30e623}">
          <xlrd:rvb i="5097"/>
        </ext>
      </extLst>
    </bk>
    <bk>
      <extLst>
        <ext uri="{3e2802c4-a4d2-4d8b-9148-e3be6c30e623}">
          <xlrd:rvb i="5098"/>
        </ext>
      </extLst>
    </bk>
    <bk>
      <extLst>
        <ext uri="{3e2802c4-a4d2-4d8b-9148-e3be6c30e623}">
          <xlrd:rvb i="5099"/>
        </ext>
      </extLst>
    </bk>
    <bk>
      <extLst>
        <ext uri="{3e2802c4-a4d2-4d8b-9148-e3be6c30e623}">
          <xlrd:rvb i="5100"/>
        </ext>
      </extLst>
    </bk>
    <bk>
      <extLst>
        <ext uri="{3e2802c4-a4d2-4d8b-9148-e3be6c30e623}">
          <xlrd:rvb i="5101"/>
        </ext>
      </extLst>
    </bk>
    <bk>
      <extLst>
        <ext uri="{3e2802c4-a4d2-4d8b-9148-e3be6c30e623}">
          <xlrd:rvb i="5102"/>
        </ext>
      </extLst>
    </bk>
    <bk>
      <extLst>
        <ext uri="{3e2802c4-a4d2-4d8b-9148-e3be6c30e623}">
          <xlrd:rvb i="5103"/>
        </ext>
      </extLst>
    </bk>
    <bk>
      <extLst>
        <ext uri="{3e2802c4-a4d2-4d8b-9148-e3be6c30e623}">
          <xlrd:rvb i="5104"/>
        </ext>
      </extLst>
    </bk>
    <bk>
      <extLst>
        <ext uri="{3e2802c4-a4d2-4d8b-9148-e3be6c30e623}">
          <xlrd:rvb i="5105"/>
        </ext>
      </extLst>
    </bk>
    <bk>
      <extLst>
        <ext uri="{3e2802c4-a4d2-4d8b-9148-e3be6c30e623}">
          <xlrd:rvb i="5106"/>
        </ext>
      </extLst>
    </bk>
    <bk>
      <extLst>
        <ext uri="{3e2802c4-a4d2-4d8b-9148-e3be6c30e623}">
          <xlrd:rvb i="5107"/>
        </ext>
      </extLst>
    </bk>
    <bk>
      <extLst>
        <ext uri="{3e2802c4-a4d2-4d8b-9148-e3be6c30e623}">
          <xlrd:rvb i="5108"/>
        </ext>
      </extLst>
    </bk>
    <bk>
      <extLst>
        <ext uri="{3e2802c4-a4d2-4d8b-9148-e3be6c30e623}">
          <xlrd:rvb i="5109"/>
        </ext>
      </extLst>
    </bk>
    <bk>
      <extLst>
        <ext uri="{3e2802c4-a4d2-4d8b-9148-e3be6c30e623}">
          <xlrd:rvb i="5110"/>
        </ext>
      </extLst>
    </bk>
    <bk>
      <extLst>
        <ext uri="{3e2802c4-a4d2-4d8b-9148-e3be6c30e623}">
          <xlrd:rvb i="5111"/>
        </ext>
      </extLst>
    </bk>
    <bk>
      <extLst>
        <ext uri="{3e2802c4-a4d2-4d8b-9148-e3be6c30e623}">
          <xlrd:rvb i="5112"/>
        </ext>
      </extLst>
    </bk>
    <bk>
      <extLst>
        <ext uri="{3e2802c4-a4d2-4d8b-9148-e3be6c30e623}">
          <xlrd:rvb i="5113"/>
        </ext>
      </extLst>
    </bk>
    <bk>
      <extLst>
        <ext uri="{3e2802c4-a4d2-4d8b-9148-e3be6c30e623}">
          <xlrd:rvb i="5114"/>
        </ext>
      </extLst>
    </bk>
    <bk>
      <extLst>
        <ext uri="{3e2802c4-a4d2-4d8b-9148-e3be6c30e623}">
          <xlrd:rvb i="5115"/>
        </ext>
      </extLst>
    </bk>
    <bk>
      <extLst>
        <ext uri="{3e2802c4-a4d2-4d8b-9148-e3be6c30e623}">
          <xlrd:rvb i="5116"/>
        </ext>
      </extLst>
    </bk>
    <bk>
      <extLst>
        <ext uri="{3e2802c4-a4d2-4d8b-9148-e3be6c30e623}">
          <xlrd:rvb i="5117"/>
        </ext>
      </extLst>
    </bk>
    <bk>
      <extLst>
        <ext uri="{3e2802c4-a4d2-4d8b-9148-e3be6c30e623}">
          <xlrd:rvb i="5118"/>
        </ext>
      </extLst>
    </bk>
    <bk>
      <extLst>
        <ext uri="{3e2802c4-a4d2-4d8b-9148-e3be6c30e623}">
          <xlrd:rvb i="5119"/>
        </ext>
      </extLst>
    </bk>
    <bk>
      <extLst>
        <ext uri="{3e2802c4-a4d2-4d8b-9148-e3be6c30e623}">
          <xlrd:rvb i="5120"/>
        </ext>
      </extLst>
    </bk>
    <bk>
      <extLst>
        <ext uri="{3e2802c4-a4d2-4d8b-9148-e3be6c30e623}">
          <xlrd:rvb i="5121"/>
        </ext>
      </extLst>
    </bk>
    <bk>
      <extLst>
        <ext uri="{3e2802c4-a4d2-4d8b-9148-e3be6c30e623}">
          <xlrd:rvb i="5122"/>
        </ext>
      </extLst>
    </bk>
    <bk>
      <extLst>
        <ext uri="{3e2802c4-a4d2-4d8b-9148-e3be6c30e623}">
          <xlrd:rvb i="5123"/>
        </ext>
      </extLst>
    </bk>
    <bk>
      <extLst>
        <ext uri="{3e2802c4-a4d2-4d8b-9148-e3be6c30e623}">
          <xlrd:rvb i="5124"/>
        </ext>
      </extLst>
    </bk>
    <bk>
      <extLst>
        <ext uri="{3e2802c4-a4d2-4d8b-9148-e3be6c30e623}">
          <xlrd:rvb i="5125"/>
        </ext>
      </extLst>
    </bk>
    <bk>
      <extLst>
        <ext uri="{3e2802c4-a4d2-4d8b-9148-e3be6c30e623}">
          <xlrd:rvb i="5126"/>
        </ext>
      </extLst>
    </bk>
    <bk>
      <extLst>
        <ext uri="{3e2802c4-a4d2-4d8b-9148-e3be6c30e623}">
          <xlrd:rvb i="5127"/>
        </ext>
      </extLst>
    </bk>
    <bk>
      <extLst>
        <ext uri="{3e2802c4-a4d2-4d8b-9148-e3be6c30e623}">
          <xlrd:rvb i="5128"/>
        </ext>
      </extLst>
    </bk>
    <bk>
      <extLst>
        <ext uri="{3e2802c4-a4d2-4d8b-9148-e3be6c30e623}">
          <xlrd:rvb i="5129"/>
        </ext>
      </extLst>
    </bk>
    <bk>
      <extLst>
        <ext uri="{3e2802c4-a4d2-4d8b-9148-e3be6c30e623}">
          <xlrd:rvb i="5130"/>
        </ext>
      </extLst>
    </bk>
    <bk>
      <extLst>
        <ext uri="{3e2802c4-a4d2-4d8b-9148-e3be6c30e623}">
          <xlrd:rvb i="5131"/>
        </ext>
      </extLst>
    </bk>
    <bk>
      <extLst>
        <ext uri="{3e2802c4-a4d2-4d8b-9148-e3be6c30e623}">
          <xlrd:rvb i="5132"/>
        </ext>
      </extLst>
    </bk>
    <bk>
      <extLst>
        <ext uri="{3e2802c4-a4d2-4d8b-9148-e3be6c30e623}">
          <xlrd:rvb i="5133"/>
        </ext>
      </extLst>
    </bk>
    <bk>
      <extLst>
        <ext uri="{3e2802c4-a4d2-4d8b-9148-e3be6c30e623}">
          <xlrd:rvb i="5134"/>
        </ext>
      </extLst>
    </bk>
    <bk>
      <extLst>
        <ext uri="{3e2802c4-a4d2-4d8b-9148-e3be6c30e623}">
          <xlrd:rvb i="5135"/>
        </ext>
      </extLst>
    </bk>
    <bk>
      <extLst>
        <ext uri="{3e2802c4-a4d2-4d8b-9148-e3be6c30e623}">
          <xlrd:rvb i="5136"/>
        </ext>
      </extLst>
    </bk>
    <bk>
      <extLst>
        <ext uri="{3e2802c4-a4d2-4d8b-9148-e3be6c30e623}">
          <xlrd:rvb i="5137"/>
        </ext>
      </extLst>
    </bk>
    <bk>
      <extLst>
        <ext uri="{3e2802c4-a4d2-4d8b-9148-e3be6c30e623}">
          <xlrd:rvb i="5138"/>
        </ext>
      </extLst>
    </bk>
    <bk>
      <extLst>
        <ext uri="{3e2802c4-a4d2-4d8b-9148-e3be6c30e623}">
          <xlrd:rvb i="5139"/>
        </ext>
      </extLst>
    </bk>
    <bk>
      <extLst>
        <ext uri="{3e2802c4-a4d2-4d8b-9148-e3be6c30e623}">
          <xlrd:rvb i="5140"/>
        </ext>
      </extLst>
    </bk>
    <bk>
      <extLst>
        <ext uri="{3e2802c4-a4d2-4d8b-9148-e3be6c30e623}">
          <xlrd:rvb i="5141"/>
        </ext>
      </extLst>
    </bk>
    <bk>
      <extLst>
        <ext uri="{3e2802c4-a4d2-4d8b-9148-e3be6c30e623}">
          <xlrd:rvb i="5142"/>
        </ext>
      </extLst>
    </bk>
    <bk>
      <extLst>
        <ext uri="{3e2802c4-a4d2-4d8b-9148-e3be6c30e623}">
          <xlrd:rvb i="5143"/>
        </ext>
      </extLst>
    </bk>
    <bk>
      <extLst>
        <ext uri="{3e2802c4-a4d2-4d8b-9148-e3be6c30e623}">
          <xlrd:rvb i="5144"/>
        </ext>
      </extLst>
    </bk>
    <bk>
      <extLst>
        <ext uri="{3e2802c4-a4d2-4d8b-9148-e3be6c30e623}">
          <xlrd:rvb i="5145"/>
        </ext>
      </extLst>
    </bk>
    <bk>
      <extLst>
        <ext uri="{3e2802c4-a4d2-4d8b-9148-e3be6c30e623}">
          <xlrd:rvb i="5146"/>
        </ext>
      </extLst>
    </bk>
    <bk>
      <extLst>
        <ext uri="{3e2802c4-a4d2-4d8b-9148-e3be6c30e623}">
          <xlrd:rvb i="5147"/>
        </ext>
      </extLst>
    </bk>
    <bk>
      <extLst>
        <ext uri="{3e2802c4-a4d2-4d8b-9148-e3be6c30e623}">
          <xlrd:rvb i="5148"/>
        </ext>
      </extLst>
    </bk>
    <bk>
      <extLst>
        <ext uri="{3e2802c4-a4d2-4d8b-9148-e3be6c30e623}">
          <xlrd:rvb i="5149"/>
        </ext>
      </extLst>
    </bk>
    <bk>
      <extLst>
        <ext uri="{3e2802c4-a4d2-4d8b-9148-e3be6c30e623}">
          <xlrd:rvb i="5150"/>
        </ext>
      </extLst>
    </bk>
    <bk>
      <extLst>
        <ext uri="{3e2802c4-a4d2-4d8b-9148-e3be6c30e623}">
          <xlrd:rvb i="5151"/>
        </ext>
      </extLst>
    </bk>
    <bk>
      <extLst>
        <ext uri="{3e2802c4-a4d2-4d8b-9148-e3be6c30e623}">
          <xlrd:rvb i="5152"/>
        </ext>
      </extLst>
    </bk>
    <bk>
      <extLst>
        <ext uri="{3e2802c4-a4d2-4d8b-9148-e3be6c30e623}">
          <xlrd:rvb i="5153"/>
        </ext>
      </extLst>
    </bk>
    <bk>
      <extLst>
        <ext uri="{3e2802c4-a4d2-4d8b-9148-e3be6c30e623}">
          <xlrd:rvb i="5154"/>
        </ext>
      </extLst>
    </bk>
    <bk>
      <extLst>
        <ext uri="{3e2802c4-a4d2-4d8b-9148-e3be6c30e623}">
          <xlrd:rvb i="5155"/>
        </ext>
      </extLst>
    </bk>
    <bk>
      <extLst>
        <ext uri="{3e2802c4-a4d2-4d8b-9148-e3be6c30e623}">
          <xlrd:rvb i="5156"/>
        </ext>
      </extLst>
    </bk>
    <bk>
      <extLst>
        <ext uri="{3e2802c4-a4d2-4d8b-9148-e3be6c30e623}">
          <xlrd:rvb i="5157"/>
        </ext>
      </extLst>
    </bk>
    <bk>
      <extLst>
        <ext uri="{3e2802c4-a4d2-4d8b-9148-e3be6c30e623}">
          <xlrd:rvb i="5158"/>
        </ext>
      </extLst>
    </bk>
    <bk>
      <extLst>
        <ext uri="{3e2802c4-a4d2-4d8b-9148-e3be6c30e623}">
          <xlrd:rvb i="5159"/>
        </ext>
      </extLst>
    </bk>
    <bk>
      <extLst>
        <ext uri="{3e2802c4-a4d2-4d8b-9148-e3be6c30e623}">
          <xlrd:rvb i="5160"/>
        </ext>
      </extLst>
    </bk>
    <bk>
      <extLst>
        <ext uri="{3e2802c4-a4d2-4d8b-9148-e3be6c30e623}">
          <xlrd:rvb i="5161"/>
        </ext>
      </extLst>
    </bk>
    <bk>
      <extLst>
        <ext uri="{3e2802c4-a4d2-4d8b-9148-e3be6c30e623}">
          <xlrd:rvb i="5162"/>
        </ext>
      </extLst>
    </bk>
    <bk>
      <extLst>
        <ext uri="{3e2802c4-a4d2-4d8b-9148-e3be6c30e623}">
          <xlrd:rvb i="5163"/>
        </ext>
      </extLst>
    </bk>
    <bk>
      <extLst>
        <ext uri="{3e2802c4-a4d2-4d8b-9148-e3be6c30e623}">
          <xlrd:rvb i="5164"/>
        </ext>
      </extLst>
    </bk>
    <bk>
      <extLst>
        <ext uri="{3e2802c4-a4d2-4d8b-9148-e3be6c30e623}">
          <xlrd:rvb i="5165"/>
        </ext>
      </extLst>
    </bk>
    <bk>
      <extLst>
        <ext uri="{3e2802c4-a4d2-4d8b-9148-e3be6c30e623}">
          <xlrd:rvb i="5166"/>
        </ext>
      </extLst>
    </bk>
    <bk>
      <extLst>
        <ext uri="{3e2802c4-a4d2-4d8b-9148-e3be6c30e623}">
          <xlrd:rvb i="5167"/>
        </ext>
      </extLst>
    </bk>
    <bk>
      <extLst>
        <ext uri="{3e2802c4-a4d2-4d8b-9148-e3be6c30e623}">
          <xlrd:rvb i="5168"/>
        </ext>
      </extLst>
    </bk>
    <bk>
      <extLst>
        <ext uri="{3e2802c4-a4d2-4d8b-9148-e3be6c30e623}">
          <xlrd:rvb i="5169"/>
        </ext>
      </extLst>
    </bk>
    <bk>
      <extLst>
        <ext uri="{3e2802c4-a4d2-4d8b-9148-e3be6c30e623}">
          <xlrd:rvb i="5170"/>
        </ext>
      </extLst>
    </bk>
    <bk>
      <extLst>
        <ext uri="{3e2802c4-a4d2-4d8b-9148-e3be6c30e623}">
          <xlrd:rvb i="5171"/>
        </ext>
      </extLst>
    </bk>
    <bk>
      <extLst>
        <ext uri="{3e2802c4-a4d2-4d8b-9148-e3be6c30e623}">
          <xlrd:rvb i="5172"/>
        </ext>
      </extLst>
    </bk>
    <bk>
      <extLst>
        <ext uri="{3e2802c4-a4d2-4d8b-9148-e3be6c30e623}">
          <xlrd:rvb i="5173"/>
        </ext>
      </extLst>
    </bk>
    <bk>
      <extLst>
        <ext uri="{3e2802c4-a4d2-4d8b-9148-e3be6c30e623}">
          <xlrd:rvb i="5174"/>
        </ext>
      </extLst>
    </bk>
    <bk>
      <extLst>
        <ext uri="{3e2802c4-a4d2-4d8b-9148-e3be6c30e623}">
          <xlrd:rvb i="5175"/>
        </ext>
      </extLst>
    </bk>
    <bk>
      <extLst>
        <ext uri="{3e2802c4-a4d2-4d8b-9148-e3be6c30e623}">
          <xlrd:rvb i="5176"/>
        </ext>
      </extLst>
    </bk>
    <bk>
      <extLst>
        <ext uri="{3e2802c4-a4d2-4d8b-9148-e3be6c30e623}">
          <xlrd:rvb i="5177"/>
        </ext>
      </extLst>
    </bk>
    <bk>
      <extLst>
        <ext uri="{3e2802c4-a4d2-4d8b-9148-e3be6c30e623}">
          <xlrd:rvb i="5178"/>
        </ext>
      </extLst>
    </bk>
    <bk>
      <extLst>
        <ext uri="{3e2802c4-a4d2-4d8b-9148-e3be6c30e623}">
          <xlrd:rvb i="5179"/>
        </ext>
      </extLst>
    </bk>
    <bk>
      <extLst>
        <ext uri="{3e2802c4-a4d2-4d8b-9148-e3be6c30e623}">
          <xlrd:rvb i="5180"/>
        </ext>
      </extLst>
    </bk>
    <bk>
      <extLst>
        <ext uri="{3e2802c4-a4d2-4d8b-9148-e3be6c30e623}">
          <xlrd:rvb i="5181"/>
        </ext>
      </extLst>
    </bk>
    <bk>
      <extLst>
        <ext uri="{3e2802c4-a4d2-4d8b-9148-e3be6c30e623}">
          <xlrd:rvb i="5182"/>
        </ext>
      </extLst>
    </bk>
    <bk>
      <extLst>
        <ext uri="{3e2802c4-a4d2-4d8b-9148-e3be6c30e623}">
          <xlrd:rvb i="5183"/>
        </ext>
      </extLst>
    </bk>
    <bk>
      <extLst>
        <ext uri="{3e2802c4-a4d2-4d8b-9148-e3be6c30e623}">
          <xlrd:rvb i="5184"/>
        </ext>
      </extLst>
    </bk>
    <bk>
      <extLst>
        <ext uri="{3e2802c4-a4d2-4d8b-9148-e3be6c30e623}">
          <xlrd:rvb i="5185"/>
        </ext>
      </extLst>
    </bk>
    <bk>
      <extLst>
        <ext uri="{3e2802c4-a4d2-4d8b-9148-e3be6c30e623}">
          <xlrd:rvb i="5186"/>
        </ext>
      </extLst>
    </bk>
    <bk>
      <extLst>
        <ext uri="{3e2802c4-a4d2-4d8b-9148-e3be6c30e623}">
          <xlrd:rvb i="5187"/>
        </ext>
      </extLst>
    </bk>
    <bk>
      <extLst>
        <ext uri="{3e2802c4-a4d2-4d8b-9148-e3be6c30e623}">
          <xlrd:rvb i="5188"/>
        </ext>
      </extLst>
    </bk>
    <bk>
      <extLst>
        <ext uri="{3e2802c4-a4d2-4d8b-9148-e3be6c30e623}">
          <xlrd:rvb i="5189"/>
        </ext>
      </extLst>
    </bk>
    <bk>
      <extLst>
        <ext uri="{3e2802c4-a4d2-4d8b-9148-e3be6c30e623}">
          <xlrd:rvb i="5190"/>
        </ext>
      </extLst>
    </bk>
    <bk>
      <extLst>
        <ext uri="{3e2802c4-a4d2-4d8b-9148-e3be6c30e623}">
          <xlrd:rvb i="5191"/>
        </ext>
      </extLst>
    </bk>
    <bk>
      <extLst>
        <ext uri="{3e2802c4-a4d2-4d8b-9148-e3be6c30e623}">
          <xlrd:rvb i="5192"/>
        </ext>
      </extLst>
    </bk>
    <bk>
      <extLst>
        <ext uri="{3e2802c4-a4d2-4d8b-9148-e3be6c30e623}">
          <xlrd:rvb i="5193"/>
        </ext>
      </extLst>
    </bk>
    <bk>
      <extLst>
        <ext uri="{3e2802c4-a4d2-4d8b-9148-e3be6c30e623}">
          <xlrd:rvb i="5194"/>
        </ext>
      </extLst>
    </bk>
    <bk>
      <extLst>
        <ext uri="{3e2802c4-a4d2-4d8b-9148-e3be6c30e623}">
          <xlrd:rvb i="5195"/>
        </ext>
      </extLst>
    </bk>
    <bk>
      <extLst>
        <ext uri="{3e2802c4-a4d2-4d8b-9148-e3be6c30e623}">
          <xlrd:rvb i="5196"/>
        </ext>
      </extLst>
    </bk>
    <bk>
      <extLst>
        <ext uri="{3e2802c4-a4d2-4d8b-9148-e3be6c30e623}">
          <xlrd:rvb i="5197"/>
        </ext>
      </extLst>
    </bk>
    <bk>
      <extLst>
        <ext uri="{3e2802c4-a4d2-4d8b-9148-e3be6c30e623}">
          <xlrd:rvb i="5198"/>
        </ext>
      </extLst>
    </bk>
    <bk>
      <extLst>
        <ext uri="{3e2802c4-a4d2-4d8b-9148-e3be6c30e623}">
          <xlrd:rvb i="5199"/>
        </ext>
      </extLst>
    </bk>
    <bk>
      <extLst>
        <ext uri="{3e2802c4-a4d2-4d8b-9148-e3be6c30e623}">
          <xlrd:rvb i="5200"/>
        </ext>
      </extLst>
    </bk>
    <bk>
      <extLst>
        <ext uri="{3e2802c4-a4d2-4d8b-9148-e3be6c30e623}">
          <xlrd:rvb i="5201"/>
        </ext>
      </extLst>
    </bk>
    <bk>
      <extLst>
        <ext uri="{3e2802c4-a4d2-4d8b-9148-e3be6c30e623}">
          <xlrd:rvb i="5202"/>
        </ext>
      </extLst>
    </bk>
    <bk>
      <extLst>
        <ext uri="{3e2802c4-a4d2-4d8b-9148-e3be6c30e623}">
          <xlrd:rvb i="5203"/>
        </ext>
      </extLst>
    </bk>
    <bk>
      <extLst>
        <ext uri="{3e2802c4-a4d2-4d8b-9148-e3be6c30e623}">
          <xlrd:rvb i="5204"/>
        </ext>
      </extLst>
    </bk>
    <bk>
      <extLst>
        <ext uri="{3e2802c4-a4d2-4d8b-9148-e3be6c30e623}">
          <xlrd:rvb i="5205"/>
        </ext>
      </extLst>
    </bk>
    <bk>
      <extLst>
        <ext uri="{3e2802c4-a4d2-4d8b-9148-e3be6c30e623}">
          <xlrd:rvb i="5206"/>
        </ext>
      </extLst>
    </bk>
    <bk>
      <extLst>
        <ext uri="{3e2802c4-a4d2-4d8b-9148-e3be6c30e623}">
          <xlrd:rvb i="5207"/>
        </ext>
      </extLst>
    </bk>
    <bk>
      <extLst>
        <ext uri="{3e2802c4-a4d2-4d8b-9148-e3be6c30e623}">
          <xlrd:rvb i="5208"/>
        </ext>
      </extLst>
    </bk>
    <bk>
      <extLst>
        <ext uri="{3e2802c4-a4d2-4d8b-9148-e3be6c30e623}">
          <xlrd:rvb i="5209"/>
        </ext>
      </extLst>
    </bk>
    <bk>
      <extLst>
        <ext uri="{3e2802c4-a4d2-4d8b-9148-e3be6c30e623}">
          <xlrd:rvb i="5210"/>
        </ext>
      </extLst>
    </bk>
    <bk>
      <extLst>
        <ext uri="{3e2802c4-a4d2-4d8b-9148-e3be6c30e623}">
          <xlrd:rvb i="5211"/>
        </ext>
      </extLst>
    </bk>
    <bk>
      <extLst>
        <ext uri="{3e2802c4-a4d2-4d8b-9148-e3be6c30e623}">
          <xlrd:rvb i="5212"/>
        </ext>
      </extLst>
    </bk>
    <bk>
      <extLst>
        <ext uri="{3e2802c4-a4d2-4d8b-9148-e3be6c30e623}">
          <xlrd:rvb i="5213"/>
        </ext>
      </extLst>
    </bk>
    <bk>
      <extLst>
        <ext uri="{3e2802c4-a4d2-4d8b-9148-e3be6c30e623}">
          <xlrd:rvb i="5214"/>
        </ext>
      </extLst>
    </bk>
    <bk>
      <extLst>
        <ext uri="{3e2802c4-a4d2-4d8b-9148-e3be6c30e623}">
          <xlrd:rvb i="5215"/>
        </ext>
      </extLst>
    </bk>
    <bk>
      <extLst>
        <ext uri="{3e2802c4-a4d2-4d8b-9148-e3be6c30e623}">
          <xlrd:rvb i="5216"/>
        </ext>
      </extLst>
    </bk>
    <bk>
      <extLst>
        <ext uri="{3e2802c4-a4d2-4d8b-9148-e3be6c30e623}">
          <xlrd:rvb i="5217"/>
        </ext>
      </extLst>
    </bk>
    <bk>
      <extLst>
        <ext uri="{3e2802c4-a4d2-4d8b-9148-e3be6c30e623}">
          <xlrd:rvb i="5218"/>
        </ext>
      </extLst>
    </bk>
    <bk>
      <extLst>
        <ext uri="{3e2802c4-a4d2-4d8b-9148-e3be6c30e623}">
          <xlrd:rvb i="5219"/>
        </ext>
      </extLst>
    </bk>
    <bk>
      <extLst>
        <ext uri="{3e2802c4-a4d2-4d8b-9148-e3be6c30e623}">
          <xlrd:rvb i="5220"/>
        </ext>
      </extLst>
    </bk>
    <bk>
      <extLst>
        <ext uri="{3e2802c4-a4d2-4d8b-9148-e3be6c30e623}">
          <xlrd:rvb i="5221"/>
        </ext>
      </extLst>
    </bk>
    <bk>
      <extLst>
        <ext uri="{3e2802c4-a4d2-4d8b-9148-e3be6c30e623}">
          <xlrd:rvb i="5222"/>
        </ext>
      </extLst>
    </bk>
    <bk>
      <extLst>
        <ext uri="{3e2802c4-a4d2-4d8b-9148-e3be6c30e623}">
          <xlrd:rvb i="5223"/>
        </ext>
      </extLst>
    </bk>
    <bk>
      <extLst>
        <ext uri="{3e2802c4-a4d2-4d8b-9148-e3be6c30e623}">
          <xlrd:rvb i="5224"/>
        </ext>
      </extLst>
    </bk>
    <bk>
      <extLst>
        <ext uri="{3e2802c4-a4d2-4d8b-9148-e3be6c30e623}">
          <xlrd:rvb i="5225"/>
        </ext>
      </extLst>
    </bk>
    <bk>
      <extLst>
        <ext uri="{3e2802c4-a4d2-4d8b-9148-e3be6c30e623}">
          <xlrd:rvb i="5226"/>
        </ext>
      </extLst>
    </bk>
    <bk>
      <extLst>
        <ext uri="{3e2802c4-a4d2-4d8b-9148-e3be6c30e623}">
          <xlrd:rvb i="5227"/>
        </ext>
      </extLst>
    </bk>
    <bk>
      <extLst>
        <ext uri="{3e2802c4-a4d2-4d8b-9148-e3be6c30e623}">
          <xlrd:rvb i="5228"/>
        </ext>
      </extLst>
    </bk>
    <bk>
      <extLst>
        <ext uri="{3e2802c4-a4d2-4d8b-9148-e3be6c30e623}">
          <xlrd:rvb i="5229"/>
        </ext>
      </extLst>
    </bk>
    <bk>
      <extLst>
        <ext uri="{3e2802c4-a4d2-4d8b-9148-e3be6c30e623}">
          <xlrd:rvb i="5230"/>
        </ext>
      </extLst>
    </bk>
    <bk>
      <extLst>
        <ext uri="{3e2802c4-a4d2-4d8b-9148-e3be6c30e623}">
          <xlrd:rvb i="5231"/>
        </ext>
      </extLst>
    </bk>
    <bk>
      <extLst>
        <ext uri="{3e2802c4-a4d2-4d8b-9148-e3be6c30e623}">
          <xlrd:rvb i="5232"/>
        </ext>
      </extLst>
    </bk>
    <bk>
      <extLst>
        <ext uri="{3e2802c4-a4d2-4d8b-9148-e3be6c30e623}">
          <xlrd:rvb i="5233"/>
        </ext>
      </extLst>
    </bk>
    <bk>
      <extLst>
        <ext uri="{3e2802c4-a4d2-4d8b-9148-e3be6c30e623}">
          <xlrd:rvb i="5234"/>
        </ext>
      </extLst>
    </bk>
    <bk>
      <extLst>
        <ext uri="{3e2802c4-a4d2-4d8b-9148-e3be6c30e623}">
          <xlrd:rvb i="5235"/>
        </ext>
      </extLst>
    </bk>
    <bk>
      <extLst>
        <ext uri="{3e2802c4-a4d2-4d8b-9148-e3be6c30e623}">
          <xlrd:rvb i="5236"/>
        </ext>
      </extLst>
    </bk>
    <bk>
      <extLst>
        <ext uri="{3e2802c4-a4d2-4d8b-9148-e3be6c30e623}">
          <xlrd:rvb i="5237"/>
        </ext>
      </extLst>
    </bk>
    <bk>
      <extLst>
        <ext uri="{3e2802c4-a4d2-4d8b-9148-e3be6c30e623}">
          <xlrd:rvb i="5238"/>
        </ext>
      </extLst>
    </bk>
    <bk>
      <extLst>
        <ext uri="{3e2802c4-a4d2-4d8b-9148-e3be6c30e623}">
          <xlrd:rvb i="5239"/>
        </ext>
      </extLst>
    </bk>
    <bk>
      <extLst>
        <ext uri="{3e2802c4-a4d2-4d8b-9148-e3be6c30e623}">
          <xlrd:rvb i="5240"/>
        </ext>
      </extLst>
    </bk>
    <bk>
      <extLst>
        <ext uri="{3e2802c4-a4d2-4d8b-9148-e3be6c30e623}">
          <xlrd:rvb i="5241"/>
        </ext>
      </extLst>
    </bk>
    <bk>
      <extLst>
        <ext uri="{3e2802c4-a4d2-4d8b-9148-e3be6c30e623}">
          <xlrd:rvb i="5242"/>
        </ext>
      </extLst>
    </bk>
    <bk>
      <extLst>
        <ext uri="{3e2802c4-a4d2-4d8b-9148-e3be6c30e623}">
          <xlrd:rvb i="5243"/>
        </ext>
      </extLst>
    </bk>
    <bk>
      <extLst>
        <ext uri="{3e2802c4-a4d2-4d8b-9148-e3be6c30e623}">
          <xlrd:rvb i="5244"/>
        </ext>
      </extLst>
    </bk>
    <bk>
      <extLst>
        <ext uri="{3e2802c4-a4d2-4d8b-9148-e3be6c30e623}">
          <xlrd:rvb i="5245"/>
        </ext>
      </extLst>
    </bk>
    <bk>
      <extLst>
        <ext uri="{3e2802c4-a4d2-4d8b-9148-e3be6c30e623}">
          <xlrd:rvb i="5246"/>
        </ext>
      </extLst>
    </bk>
    <bk>
      <extLst>
        <ext uri="{3e2802c4-a4d2-4d8b-9148-e3be6c30e623}">
          <xlrd:rvb i="5247"/>
        </ext>
      </extLst>
    </bk>
    <bk>
      <extLst>
        <ext uri="{3e2802c4-a4d2-4d8b-9148-e3be6c30e623}">
          <xlrd:rvb i="5248"/>
        </ext>
      </extLst>
    </bk>
    <bk>
      <extLst>
        <ext uri="{3e2802c4-a4d2-4d8b-9148-e3be6c30e623}">
          <xlrd:rvb i="5249"/>
        </ext>
      </extLst>
    </bk>
    <bk>
      <extLst>
        <ext uri="{3e2802c4-a4d2-4d8b-9148-e3be6c30e623}">
          <xlrd:rvb i="5250"/>
        </ext>
      </extLst>
    </bk>
    <bk>
      <extLst>
        <ext uri="{3e2802c4-a4d2-4d8b-9148-e3be6c30e623}">
          <xlrd:rvb i="5251"/>
        </ext>
      </extLst>
    </bk>
    <bk>
      <extLst>
        <ext uri="{3e2802c4-a4d2-4d8b-9148-e3be6c30e623}">
          <xlrd:rvb i="5252"/>
        </ext>
      </extLst>
    </bk>
    <bk>
      <extLst>
        <ext uri="{3e2802c4-a4d2-4d8b-9148-e3be6c30e623}">
          <xlrd:rvb i="5253"/>
        </ext>
      </extLst>
    </bk>
    <bk>
      <extLst>
        <ext uri="{3e2802c4-a4d2-4d8b-9148-e3be6c30e623}">
          <xlrd:rvb i="5254"/>
        </ext>
      </extLst>
    </bk>
    <bk>
      <extLst>
        <ext uri="{3e2802c4-a4d2-4d8b-9148-e3be6c30e623}">
          <xlrd:rvb i="5255"/>
        </ext>
      </extLst>
    </bk>
    <bk>
      <extLst>
        <ext uri="{3e2802c4-a4d2-4d8b-9148-e3be6c30e623}">
          <xlrd:rvb i="5256"/>
        </ext>
      </extLst>
    </bk>
    <bk>
      <extLst>
        <ext uri="{3e2802c4-a4d2-4d8b-9148-e3be6c30e623}">
          <xlrd:rvb i="5257"/>
        </ext>
      </extLst>
    </bk>
    <bk>
      <extLst>
        <ext uri="{3e2802c4-a4d2-4d8b-9148-e3be6c30e623}">
          <xlrd:rvb i="5258"/>
        </ext>
      </extLst>
    </bk>
    <bk>
      <extLst>
        <ext uri="{3e2802c4-a4d2-4d8b-9148-e3be6c30e623}">
          <xlrd:rvb i="5259"/>
        </ext>
      </extLst>
    </bk>
    <bk>
      <extLst>
        <ext uri="{3e2802c4-a4d2-4d8b-9148-e3be6c30e623}">
          <xlrd:rvb i="5260"/>
        </ext>
      </extLst>
    </bk>
    <bk>
      <extLst>
        <ext uri="{3e2802c4-a4d2-4d8b-9148-e3be6c30e623}">
          <xlrd:rvb i="5261"/>
        </ext>
      </extLst>
    </bk>
    <bk>
      <extLst>
        <ext uri="{3e2802c4-a4d2-4d8b-9148-e3be6c30e623}">
          <xlrd:rvb i="5262"/>
        </ext>
      </extLst>
    </bk>
    <bk>
      <extLst>
        <ext uri="{3e2802c4-a4d2-4d8b-9148-e3be6c30e623}">
          <xlrd:rvb i="5263"/>
        </ext>
      </extLst>
    </bk>
    <bk>
      <extLst>
        <ext uri="{3e2802c4-a4d2-4d8b-9148-e3be6c30e623}">
          <xlrd:rvb i="5264"/>
        </ext>
      </extLst>
    </bk>
    <bk>
      <extLst>
        <ext uri="{3e2802c4-a4d2-4d8b-9148-e3be6c30e623}">
          <xlrd:rvb i="5265"/>
        </ext>
      </extLst>
    </bk>
    <bk>
      <extLst>
        <ext uri="{3e2802c4-a4d2-4d8b-9148-e3be6c30e623}">
          <xlrd:rvb i="5266"/>
        </ext>
      </extLst>
    </bk>
    <bk>
      <extLst>
        <ext uri="{3e2802c4-a4d2-4d8b-9148-e3be6c30e623}">
          <xlrd:rvb i="5267"/>
        </ext>
      </extLst>
    </bk>
    <bk>
      <extLst>
        <ext uri="{3e2802c4-a4d2-4d8b-9148-e3be6c30e623}">
          <xlrd:rvb i="5268"/>
        </ext>
      </extLst>
    </bk>
    <bk>
      <extLst>
        <ext uri="{3e2802c4-a4d2-4d8b-9148-e3be6c30e623}">
          <xlrd:rvb i="5269"/>
        </ext>
      </extLst>
    </bk>
    <bk>
      <extLst>
        <ext uri="{3e2802c4-a4d2-4d8b-9148-e3be6c30e623}">
          <xlrd:rvb i="5270"/>
        </ext>
      </extLst>
    </bk>
    <bk>
      <extLst>
        <ext uri="{3e2802c4-a4d2-4d8b-9148-e3be6c30e623}">
          <xlrd:rvb i="5271"/>
        </ext>
      </extLst>
    </bk>
    <bk>
      <extLst>
        <ext uri="{3e2802c4-a4d2-4d8b-9148-e3be6c30e623}">
          <xlrd:rvb i="5272"/>
        </ext>
      </extLst>
    </bk>
    <bk>
      <extLst>
        <ext uri="{3e2802c4-a4d2-4d8b-9148-e3be6c30e623}">
          <xlrd:rvb i="5273"/>
        </ext>
      </extLst>
    </bk>
    <bk>
      <extLst>
        <ext uri="{3e2802c4-a4d2-4d8b-9148-e3be6c30e623}">
          <xlrd:rvb i="5274"/>
        </ext>
      </extLst>
    </bk>
    <bk>
      <extLst>
        <ext uri="{3e2802c4-a4d2-4d8b-9148-e3be6c30e623}">
          <xlrd:rvb i="5275"/>
        </ext>
      </extLst>
    </bk>
    <bk>
      <extLst>
        <ext uri="{3e2802c4-a4d2-4d8b-9148-e3be6c30e623}">
          <xlrd:rvb i="5276"/>
        </ext>
      </extLst>
    </bk>
    <bk>
      <extLst>
        <ext uri="{3e2802c4-a4d2-4d8b-9148-e3be6c30e623}">
          <xlrd:rvb i="5277"/>
        </ext>
      </extLst>
    </bk>
    <bk>
      <extLst>
        <ext uri="{3e2802c4-a4d2-4d8b-9148-e3be6c30e623}">
          <xlrd:rvb i="5278"/>
        </ext>
      </extLst>
    </bk>
    <bk>
      <extLst>
        <ext uri="{3e2802c4-a4d2-4d8b-9148-e3be6c30e623}">
          <xlrd:rvb i="5279"/>
        </ext>
      </extLst>
    </bk>
    <bk>
      <extLst>
        <ext uri="{3e2802c4-a4d2-4d8b-9148-e3be6c30e623}">
          <xlrd:rvb i="5280"/>
        </ext>
      </extLst>
    </bk>
    <bk>
      <extLst>
        <ext uri="{3e2802c4-a4d2-4d8b-9148-e3be6c30e623}">
          <xlrd:rvb i="5281"/>
        </ext>
      </extLst>
    </bk>
    <bk>
      <extLst>
        <ext uri="{3e2802c4-a4d2-4d8b-9148-e3be6c30e623}">
          <xlrd:rvb i="5282"/>
        </ext>
      </extLst>
    </bk>
    <bk>
      <extLst>
        <ext uri="{3e2802c4-a4d2-4d8b-9148-e3be6c30e623}">
          <xlrd:rvb i="5283"/>
        </ext>
      </extLst>
    </bk>
    <bk>
      <extLst>
        <ext uri="{3e2802c4-a4d2-4d8b-9148-e3be6c30e623}">
          <xlrd:rvb i="5284"/>
        </ext>
      </extLst>
    </bk>
    <bk>
      <extLst>
        <ext uri="{3e2802c4-a4d2-4d8b-9148-e3be6c30e623}">
          <xlrd:rvb i="5285"/>
        </ext>
      </extLst>
    </bk>
    <bk>
      <extLst>
        <ext uri="{3e2802c4-a4d2-4d8b-9148-e3be6c30e623}">
          <xlrd:rvb i="5286"/>
        </ext>
      </extLst>
    </bk>
    <bk>
      <extLst>
        <ext uri="{3e2802c4-a4d2-4d8b-9148-e3be6c30e623}">
          <xlrd:rvb i="5287"/>
        </ext>
      </extLst>
    </bk>
    <bk>
      <extLst>
        <ext uri="{3e2802c4-a4d2-4d8b-9148-e3be6c30e623}">
          <xlrd:rvb i="5288"/>
        </ext>
      </extLst>
    </bk>
    <bk>
      <extLst>
        <ext uri="{3e2802c4-a4d2-4d8b-9148-e3be6c30e623}">
          <xlrd:rvb i="5289"/>
        </ext>
      </extLst>
    </bk>
    <bk>
      <extLst>
        <ext uri="{3e2802c4-a4d2-4d8b-9148-e3be6c30e623}">
          <xlrd:rvb i="5290"/>
        </ext>
      </extLst>
    </bk>
    <bk>
      <extLst>
        <ext uri="{3e2802c4-a4d2-4d8b-9148-e3be6c30e623}">
          <xlrd:rvb i="5291"/>
        </ext>
      </extLst>
    </bk>
    <bk>
      <extLst>
        <ext uri="{3e2802c4-a4d2-4d8b-9148-e3be6c30e623}">
          <xlrd:rvb i="5292"/>
        </ext>
      </extLst>
    </bk>
    <bk>
      <extLst>
        <ext uri="{3e2802c4-a4d2-4d8b-9148-e3be6c30e623}">
          <xlrd:rvb i="5293"/>
        </ext>
      </extLst>
    </bk>
    <bk>
      <extLst>
        <ext uri="{3e2802c4-a4d2-4d8b-9148-e3be6c30e623}">
          <xlrd:rvb i="5294"/>
        </ext>
      </extLst>
    </bk>
    <bk>
      <extLst>
        <ext uri="{3e2802c4-a4d2-4d8b-9148-e3be6c30e623}">
          <xlrd:rvb i="5295"/>
        </ext>
      </extLst>
    </bk>
    <bk>
      <extLst>
        <ext uri="{3e2802c4-a4d2-4d8b-9148-e3be6c30e623}">
          <xlrd:rvb i="5296"/>
        </ext>
      </extLst>
    </bk>
    <bk>
      <extLst>
        <ext uri="{3e2802c4-a4d2-4d8b-9148-e3be6c30e623}">
          <xlrd:rvb i="5297"/>
        </ext>
      </extLst>
    </bk>
    <bk>
      <extLst>
        <ext uri="{3e2802c4-a4d2-4d8b-9148-e3be6c30e623}">
          <xlrd:rvb i="5298"/>
        </ext>
      </extLst>
    </bk>
    <bk>
      <extLst>
        <ext uri="{3e2802c4-a4d2-4d8b-9148-e3be6c30e623}">
          <xlrd:rvb i="5299"/>
        </ext>
      </extLst>
    </bk>
    <bk>
      <extLst>
        <ext uri="{3e2802c4-a4d2-4d8b-9148-e3be6c30e623}">
          <xlrd:rvb i="5300"/>
        </ext>
      </extLst>
    </bk>
    <bk>
      <extLst>
        <ext uri="{3e2802c4-a4d2-4d8b-9148-e3be6c30e623}">
          <xlrd:rvb i="5301"/>
        </ext>
      </extLst>
    </bk>
    <bk>
      <extLst>
        <ext uri="{3e2802c4-a4d2-4d8b-9148-e3be6c30e623}">
          <xlrd:rvb i="5302"/>
        </ext>
      </extLst>
    </bk>
    <bk>
      <extLst>
        <ext uri="{3e2802c4-a4d2-4d8b-9148-e3be6c30e623}">
          <xlrd:rvb i="5303"/>
        </ext>
      </extLst>
    </bk>
    <bk>
      <extLst>
        <ext uri="{3e2802c4-a4d2-4d8b-9148-e3be6c30e623}">
          <xlrd:rvb i="5304"/>
        </ext>
      </extLst>
    </bk>
    <bk>
      <extLst>
        <ext uri="{3e2802c4-a4d2-4d8b-9148-e3be6c30e623}">
          <xlrd:rvb i="5305"/>
        </ext>
      </extLst>
    </bk>
    <bk>
      <extLst>
        <ext uri="{3e2802c4-a4d2-4d8b-9148-e3be6c30e623}">
          <xlrd:rvb i="5306"/>
        </ext>
      </extLst>
    </bk>
    <bk>
      <extLst>
        <ext uri="{3e2802c4-a4d2-4d8b-9148-e3be6c30e623}">
          <xlrd:rvb i="5307"/>
        </ext>
      </extLst>
    </bk>
    <bk>
      <extLst>
        <ext uri="{3e2802c4-a4d2-4d8b-9148-e3be6c30e623}">
          <xlrd:rvb i="5308"/>
        </ext>
      </extLst>
    </bk>
    <bk>
      <extLst>
        <ext uri="{3e2802c4-a4d2-4d8b-9148-e3be6c30e623}">
          <xlrd:rvb i="5309"/>
        </ext>
      </extLst>
    </bk>
    <bk>
      <extLst>
        <ext uri="{3e2802c4-a4d2-4d8b-9148-e3be6c30e623}">
          <xlrd:rvb i="5310"/>
        </ext>
      </extLst>
    </bk>
    <bk>
      <extLst>
        <ext uri="{3e2802c4-a4d2-4d8b-9148-e3be6c30e623}">
          <xlrd:rvb i="5311"/>
        </ext>
      </extLst>
    </bk>
    <bk>
      <extLst>
        <ext uri="{3e2802c4-a4d2-4d8b-9148-e3be6c30e623}">
          <xlrd:rvb i="5312"/>
        </ext>
      </extLst>
    </bk>
    <bk>
      <extLst>
        <ext uri="{3e2802c4-a4d2-4d8b-9148-e3be6c30e623}">
          <xlrd:rvb i="5313"/>
        </ext>
      </extLst>
    </bk>
    <bk>
      <extLst>
        <ext uri="{3e2802c4-a4d2-4d8b-9148-e3be6c30e623}">
          <xlrd:rvb i="5314"/>
        </ext>
      </extLst>
    </bk>
    <bk>
      <extLst>
        <ext uri="{3e2802c4-a4d2-4d8b-9148-e3be6c30e623}">
          <xlrd:rvb i="5315"/>
        </ext>
      </extLst>
    </bk>
    <bk>
      <extLst>
        <ext uri="{3e2802c4-a4d2-4d8b-9148-e3be6c30e623}">
          <xlrd:rvb i="5316"/>
        </ext>
      </extLst>
    </bk>
    <bk>
      <extLst>
        <ext uri="{3e2802c4-a4d2-4d8b-9148-e3be6c30e623}">
          <xlrd:rvb i="5317"/>
        </ext>
      </extLst>
    </bk>
    <bk>
      <extLst>
        <ext uri="{3e2802c4-a4d2-4d8b-9148-e3be6c30e623}">
          <xlrd:rvb i="5318"/>
        </ext>
      </extLst>
    </bk>
    <bk>
      <extLst>
        <ext uri="{3e2802c4-a4d2-4d8b-9148-e3be6c30e623}">
          <xlrd:rvb i="5319"/>
        </ext>
      </extLst>
    </bk>
    <bk>
      <extLst>
        <ext uri="{3e2802c4-a4d2-4d8b-9148-e3be6c30e623}">
          <xlrd:rvb i="5320"/>
        </ext>
      </extLst>
    </bk>
    <bk>
      <extLst>
        <ext uri="{3e2802c4-a4d2-4d8b-9148-e3be6c30e623}">
          <xlrd:rvb i="5321"/>
        </ext>
      </extLst>
    </bk>
    <bk>
      <extLst>
        <ext uri="{3e2802c4-a4d2-4d8b-9148-e3be6c30e623}">
          <xlrd:rvb i="5322"/>
        </ext>
      </extLst>
    </bk>
    <bk>
      <extLst>
        <ext uri="{3e2802c4-a4d2-4d8b-9148-e3be6c30e623}">
          <xlrd:rvb i="5323"/>
        </ext>
      </extLst>
    </bk>
    <bk>
      <extLst>
        <ext uri="{3e2802c4-a4d2-4d8b-9148-e3be6c30e623}">
          <xlrd:rvb i="5324"/>
        </ext>
      </extLst>
    </bk>
    <bk>
      <extLst>
        <ext uri="{3e2802c4-a4d2-4d8b-9148-e3be6c30e623}">
          <xlrd:rvb i="5325"/>
        </ext>
      </extLst>
    </bk>
    <bk>
      <extLst>
        <ext uri="{3e2802c4-a4d2-4d8b-9148-e3be6c30e623}">
          <xlrd:rvb i="5326"/>
        </ext>
      </extLst>
    </bk>
    <bk>
      <extLst>
        <ext uri="{3e2802c4-a4d2-4d8b-9148-e3be6c30e623}">
          <xlrd:rvb i="5327"/>
        </ext>
      </extLst>
    </bk>
    <bk>
      <extLst>
        <ext uri="{3e2802c4-a4d2-4d8b-9148-e3be6c30e623}">
          <xlrd:rvb i="5328"/>
        </ext>
      </extLst>
    </bk>
    <bk>
      <extLst>
        <ext uri="{3e2802c4-a4d2-4d8b-9148-e3be6c30e623}">
          <xlrd:rvb i="5329"/>
        </ext>
      </extLst>
    </bk>
    <bk>
      <extLst>
        <ext uri="{3e2802c4-a4d2-4d8b-9148-e3be6c30e623}">
          <xlrd:rvb i="5330"/>
        </ext>
      </extLst>
    </bk>
    <bk>
      <extLst>
        <ext uri="{3e2802c4-a4d2-4d8b-9148-e3be6c30e623}">
          <xlrd:rvb i="5331"/>
        </ext>
      </extLst>
    </bk>
    <bk>
      <extLst>
        <ext uri="{3e2802c4-a4d2-4d8b-9148-e3be6c30e623}">
          <xlrd:rvb i="5332"/>
        </ext>
      </extLst>
    </bk>
    <bk>
      <extLst>
        <ext uri="{3e2802c4-a4d2-4d8b-9148-e3be6c30e623}">
          <xlrd:rvb i="5333"/>
        </ext>
      </extLst>
    </bk>
    <bk>
      <extLst>
        <ext uri="{3e2802c4-a4d2-4d8b-9148-e3be6c30e623}">
          <xlrd:rvb i="5334"/>
        </ext>
      </extLst>
    </bk>
    <bk>
      <extLst>
        <ext uri="{3e2802c4-a4d2-4d8b-9148-e3be6c30e623}">
          <xlrd:rvb i="5335"/>
        </ext>
      </extLst>
    </bk>
    <bk>
      <extLst>
        <ext uri="{3e2802c4-a4d2-4d8b-9148-e3be6c30e623}">
          <xlrd:rvb i="5336"/>
        </ext>
      </extLst>
    </bk>
    <bk>
      <extLst>
        <ext uri="{3e2802c4-a4d2-4d8b-9148-e3be6c30e623}">
          <xlrd:rvb i="5337"/>
        </ext>
      </extLst>
    </bk>
    <bk>
      <extLst>
        <ext uri="{3e2802c4-a4d2-4d8b-9148-e3be6c30e623}">
          <xlrd:rvb i="5338"/>
        </ext>
      </extLst>
    </bk>
    <bk>
      <extLst>
        <ext uri="{3e2802c4-a4d2-4d8b-9148-e3be6c30e623}">
          <xlrd:rvb i="5339"/>
        </ext>
      </extLst>
    </bk>
    <bk>
      <extLst>
        <ext uri="{3e2802c4-a4d2-4d8b-9148-e3be6c30e623}">
          <xlrd:rvb i="5340"/>
        </ext>
      </extLst>
    </bk>
    <bk>
      <extLst>
        <ext uri="{3e2802c4-a4d2-4d8b-9148-e3be6c30e623}">
          <xlrd:rvb i="5341"/>
        </ext>
      </extLst>
    </bk>
    <bk>
      <extLst>
        <ext uri="{3e2802c4-a4d2-4d8b-9148-e3be6c30e623}">
          <xlrd:rvb i="5342"/>
        </ext>
      </extLst>
    </bk>
    <bk>
      <extLst>
        <ext uri="{3e2802c4-a4d2-4d8b-9148-e3be6c30e623}">
          <xlrd:rvb i="5343"/>
        </ext>
      </extLst>
    </bk>
    <bk>
      <extLst>
        <ext uri="{3e2802c4-a4d2-4d8b-9148-e3be6c30e623}">
          <xlrd:rvb i="5344"/>
        </ext>
      </extLst>
    </bk>
    <bk>
      <extLst>
        <ext uri="{3e2802c4-a4d2-4d8b-9148-e3be6c30e623}">
          <xlrd:rvb i="5345"/>
        </ext>
      </extLst>
    </bk>
    <bk>
      <extLst>
        <ext uri="{3e2802c4-a4d2-4d8b-9148-e3be6c30e623}">
          <xlrd:rvb i="5346"/>
        </ext>
      </extLst>
    </bk>
    <bk>
      <extLst>
        <ext uri="{3e2802c4-a4d2-4d8b-9148-e3be6c30e623}">
          <xlrd:rvb i="5347"/>
        </ext>
      </extLst>
    </bk>
    <bk>
      <extLst>
        <ext uri="{3e2802c4-a4d2-4d8b-9148-e3be6c30e623}">
          <xlrd:rvb i="5348"/>
        </ext>
      </extLst>
    </bk>
    <bk>
      <extLst>
        <ext uri="{3e2802c4-a4d2-4d8b-9148-e3be6c30e623}">
          <xlrd:rvb i="5349"/>
        </ext>
      </extLst>
    </bk>
    <bk>
      <extLst>
        <ext uri="{3e2802c4-a4d2-4d8b-9148-e3be6c30e623}">
          <xlrd:rvb i="5350"/>
        </ext>
      </extLst>
    </bk>
    <bk>
      <extLst>
        <ext uri="{3e2802c4-a4d2-4d8b-9148-e3be6c30e623}">
          <xlrd:rvb i="5351"/>
        </ext>
      </extLst>
    </bk>
    <bk>
      <extLst>
        <ext uri="{3e2802c4-a4d2-4d8b-9148-e3be6c30e623}">
          <xlrd:rvb i="5352"/>
        </ext>
      </extLst>
    </bk>
    <bk>
      <extLst>
        <ext uri="{3e2802c4-a4d2-4d8b-9148-e3be6c30e623}">
          <xlrd:rvb i="5353"/>
        </ext>
      </extLst>
    </bk>
    <bk>
      <extLst>
        <ext uri="{3e2802c4-a4d2-4d8b-9148-e3be6c30e623}">
          <xlrd:rvb i="5354"/>
        </ext>
      </extLst>
    </bk>
    <bk>
      <extLst>
        <ext uri="{3e2802c4-a4d2-4d8b-9148-e3be6c30e623}">
          <xlrd:rvb i="5355"/>
        </ext>
      </extLst>
    </bk>
    <bk>
      <extLst>
        <ext uri="{3e2802c4-a4d2-4d8b-9148-e3be6c30e623}">
          <xlrd:rvb i="5356"/>
        </ext>
      </extLst>
    </bk>
    <bk>
      <extLst>
        <ext uri="{3e2802c4-a4d2-4d8b-9148-e3be6c30e623}">
          <xlrd:rvb i="5357"/>
        </ext>
      </extLst>
    </bk>
    <bk>
      <extLst>
        <ext uri="{3e2802c4-a4d2-4d8b-9148-e3be6c30e623}">
          <xlrd:rvb i="5358"/>
        </ext>
      </extLst>
    </bk>
    <bk>
      <extLst>
        <ext uri="{3e2802c4-a4d2-4d8b-9148-e3be6c30e623}">
          <xlrd:rvb i="5359"/>
        </ext>
      </extLst>
    </bk>
    <bk>
      <extLst>
        <ext uri="{3e2802c4-a4d2-4d8b-9148-e3be6c30e623}">
          <xlrd:rvb i="5360"/>
        </ext>
      </extLst>
    </bk>
    <bk>
      <extLst>
        <ext uri="{3e2802c4-a4d2-4d8b-9148-e3be6c30e623}">
          <xlrd:rvb i="5361"/>
        </ext>
      </extLst>
    </bk>
    <bk>
      <extLst>
        <ext uri="{3e2802c4-a4d2-4d8b-9148-e3be6c30e623}">
          <xlrd:rvb i="5362"/>
        </ext>
      </extLst>
    </bk>
    <bk>
      <extLst>
        <ext uri="{3e2802c4-a4d2-4d8b-9148-e3be6c30e623}">
          <xlrd:rvb i="5363"/>
        </ext>
      </extLst>
    </bk>
    <bk>
      <extLst>
        <ext uri="{3e2802c4-a4d2-4d8b-9148-e3be6c30e623}">
          <xlrd:rvb i="5364"/>
        </ext>
      </extLst>
    </bk>
    <bk>
      <extLst>
        <ext uri="{3e2802c4-a4d2-4d8b-9148-e3be6c30e623}">
          <xlrd:rvb i="5365"/>
        </ext>
      </extLst>
    </bk>
    <bk>
      <extLst>
        <ext uri="{3e2802c4-a4d2-4d8b-9148-e3be6c30e623}">
          <xlrd:rvb i="5366"/>
        </ext>
      </extLst>
    </bk>
    <bk>
      <extLst>
        <ext uri="{3e2802c4-a4d2-4d8b-9148-e3be6c30e623}">
          <xlrd:rvb i="5367"/>
        </ext>
      </extLst>
    </bk>
    <bk>
      <extLst>
        <ext uri="{3e2802c4-a4d2-4d8b-9148-e3be6c30e623}">
          <xlrd:rvb i="5368"/>
        </ext>
      </extLst>
    </bk>
    <bk>
      <extLst>
        <ext uri="{3e2802c4-a4d2-4d8b-9148-e3be6c30e623}">
          <xlrd:rvb i="5369"/>
        </ext>
      </extLst>
    </bk>
    <bk>
      <extLst>
        <ext uri="{3e2802c4-a4d2-4d8b-9148-e3be6c30e623}">
          <xlrd:rvb i="5370"/>
        </ext>
      </extLst>
    </bk>
    <bk>
      <extLst>
        <ext uri="{3e2802c4-a4d2-4d8b-9148-e3be6c30e623}">
          <xlrd:rvb i="5371"/>
        </ext>
      </extLst>
    </bk>
    <bk>
      <extLst>
        <ext uri="{3e2802c4-a4d2-4d8b-9148-e3be6c30e623}">
          <xlrd:rvb i="5372"/>
        </ext>
      </extLst>
    </bk>
    <bk>
      <extLst>
        <ext uri="{3e2802c4-a4d2-4d8b-9148-e3be6c30e623}">
          <xlrd:rvb i="5373"/>
        </ext>
      </extLst>
    </bk>
    <bk>
      <extLst>
        <ext uri="{3e2802c4-a4d2-4d8b-9148-e3be6c30e623}">
          <xlrd:rvb i="5374"/>
        </ext>
      </extLst>
    </bk>
    <bk>
      <extLst>
        <ext uri="{3e2802c4-a4d2-4d8b-9148-e3be6c30e623}">
          <xlrd:rvb i="5375"/>
        </ext>
      </extLst>
    </bk>
    <bk>
      <extLst>
        <ext uri="{3e2802c4-a4d2-4d8b-9148-e3be6c30e623}">
          <xlrd:rvb i="5376"/>
        </ext>
      </extLst>
    </bk>
    <bk>
      <extLst>
        <ext uri="{3e2802c4-a4d2-4d8b-9148-e3be6c30e623}">
          <xlrd:rvb i="5377"/>
        </ext>
      </extLst>
    </bk>
    <bk>
      <extLst>
        <ext uri="{3e2802c4-a4d2-4d8b-9148-e3be6c30e623}">
          <xlrd:rvb i="5378"/>
        </ext>
      </extLst>
    </bk>
    <bk>
      <extLst>
        <ext uri="{3e2802c4-a4d2-4d8b-9148-e3be6c30e623}">
          <xlrd:rvb i="5379"/>
        </ext>
      </extLst>
    </bk>
    <bk>
      <extLst>
        <ext uri="{3e2802c4-a4d2-4d8b-9148-e3be6c30e623}">
          <xlrd:rvb i="5380"/>
        </ext>
      </extLst>
    </bk>
    <bk>
      <extLst>
        <ext uri="{3e2802c4-a4d2-4d8b-9148-e3be6c30e623}">
          <xlrd:rvb i="5381"/>
        </ext>
      </extLst>
    </bk>
    <bk>
      <extLst>
        <ext uri="{3e2802c4-a4d2-4d8b-9148-e3be6c30e623}">
          <xlrd:rvb i="5382"/>
        </ext>
      </extLst>
    </bk>
    <bk>
      <extLst>
        <ext uri="{3e2802c4-a4d2-4d8b-9148-e3be6c30e623}">
          <xlrd:rvb i="5383"/>
        </ext>
      </extLst>
    </bk>
    <bk>
      <extLst>
        <ext uri="{3e2802c4-a4d2-4d8b-9148-e3be6c30e623}">
          <xlrd:rvb i="5384"/>
        </ext>
      </extLst>
    </bk>
    <bk>
      <extLst>
        <ext uri="{3e2802c4-a4d2-4d8b-9148-e3be6c30e623}">
          <xlrd:rvb i="5385"/>
        </ext>
      </extLst>
    </bk>
    <bk>
      <extLst>
        <ext uri="{3e2802c4-a4d2-4d8b-9148-e3be6c30e623}">
          <xlrd:rvb i="5386"/>
        </ext>
      </extLst>
    </bk>
    <bk>
      <extLst>
        <ext uri="{3e2802c4-a4d2-4d8b-9148-e3be6c30e623}">
          <xlrd:rvb i="5387"/>
        </ext>
      </extLst>
    </bk>
    <bk>
      <extLst>
        <ext uri="{3e2802c4-a4d2-4d8b-9148-e3be6c30e623}">
          <xlrd:rvb i="5388"/>
        </ext>
      </extLst>
    </bk>
    <bk>
      <extLst>
        <ext uri="{3e2802c4-a4d2-4d8b-9148-e3be6c30e623}">
          <xlrd:rvb i="5389"/>
        </ext>
      </extLst>
    </bk>
    <bk>
      <extLst>
        <ext uri="{3e2802c4-a4d2-4d8b-9148-e3be6c30e623}">
          <xlrd:rvb i="5390"/>
        </ext>
      </extLst>
    </bk>
    <bk>
      <extLst>
        <ext uri="{3e2802c4-a4d2-4d8b-9148-e3be6c30e623}">
          <xlrd:rvb i="5391"/>
        </ext>
      </extLst>
    </bk>
    <bk>
      <extLst>
        <ext uri="{3e2802c4-a4d2-4d8b-9148-e3be6c30e623}">
          <xlrd:rvb i="5392"/>
        </ext>
      </extLst>
    </bk>
    <bk>
      <extLst>
        <ext uri="{3e2802c4-a4d2-4d8b-9148-e3be6c30e623}">
          <xlrd:rvb i="5393"/>
        </ext>
      </extLst>
    </bk>
    <bk>
      <extLst>
        <ext uri="{3e2802c4-a4d2-4d8b-9148-e3be6c30e623}">
          <xlrd:rvb i="5394"/>
        </ext>
      </extLst>
    </bk>
    <bk>
      <extLst>
        <ext uri="{3e2802c4-a4d2-4d8b-9148-e3be6c30e623}">
          <xlrd:rvb i="5395"/>
        </ext>
      </extLst>
    </bk>
    <bk>
      <extLst>
        <ext uri="{3e2802c4-a4d2-4d8b-9148-e3be6c30e623}">
          <xlrd:rvb i="5396"/>
        </ext>
      </extLst>
    </bk>
    <bk>
      <extLst>
        <ext uri="{3e2802c4-a4d2-4d8b-9148-e3be6c30e623}">
          <xlrd:rvb i="5397"/>
        </ext>
      </extLst>
    </bk>
    <bk>
      <extLst>
        <ext uri="{3e2802c4-a4d2-4d8b-9148-e3be6c30e623}">
          <xlrd:rvb i="5398"/>
        </ext>
      </extLst>
    </bk>
    <bk>
      <extLst>
        <ext uri="{3e2802c4-a4d2-4d8b-9148-e3be6c30e623}">
          <xlrd:rvb i="5399"/>
        </ext>
      </extLst>
    </bk>
    <bk>
      <extLst>
        <ext uri="{3e2802c4-a4d2-4d8b-9148-e3be6c30e623}">
          <xlrd:rvb i="5400"/>
        </ext>
      </extLst>
    </bk>
    <bk>
      <extLst>
        <ext uri="{3e2802c4-a4d2-4d8b-9148-e3be6c30e623}">
          <xlrd:rvb i="5401"/>
        </ext>
      </extLst>
    </bk>
    <bk>
      <extLst>
        <ext uri="{3e2802c4-a4d2-4d8b-9148-e3be6c30e623}">
          <xlrd:rvb i="5402"/>
        </ext>
      </extLst>
    </bk>
    <bk>
      <extLst>
        <ext uri="{3e2802c4-a4d2-4d8b-9148-e3be6c30e623}">
          <xlrd:rvb i="5403"/>
        </ext>
      </extLst>
    </bk>
    <bk>
      <extLst>
        <ext uri="{3e2802c4-a4d2-4d8b-9148-e3be6c30e623}">
          <xlrd:rvb i="5404"/>
        </ext>
      </extLst>
    </bk>
    <bk>
      <extLst>
        <ext uri="{3e2802c4-a4d2-4d8b-9148-e3be6c30e623}">
          <xlrd:rvb i="5405"/>
        </ext>
      </extLst>
    </bk>
    <bk>
      <extLst>
        <ext uri="{3e2802c4-a4d2-4d8b-9148-e3be6c30e623}">
          <xlrd:rvb i="5406"/>
        </ext>
      </extLst>
    </bk>
    <bk>
      <extLst>
        <ext uri="{3e2802c4-a4d2-4d8b-9148-e3be6c30e623}">
          <xlrd:rvb i="5407"/>
        </ext>
      </extLst>
    </bk>
    <bk>
      <extLst>
        <ext uri="{3e2802c4-a4d2-4d8b-9148-e3be6c30e623}">
          <xlrd:rvb i="5408"/>
        </ext>
      </extLst>
    </bk>
    <bk>
      <extLst>
        <ext uri="{3e2802c4-a4d2-4d8b-9148-e3be6c30e623}">
          <xlrd:rvb i="5409"/>
        </ext>
      </extLst>
    </bk>
    <bk>
      <extLst>
        <ext uri="{3e2802c4-a4d2-4d8b-9148-e3be6c30e623}">
          <xlrd:rvb i="5410"/>
        </ext>
      </extLst>
    </bk>
    <bk>
      <extLst>
        <ext uri="{3e2802c4-a4d2-4d8b-9148-e3be6c30e623}">
          <xlrd:rvb i="5411"/>
        </ext>
      </extLst>
    </bk>
    <bk>
      <extLst>
        <ext uri="{3e2802c4-a4d2-4d8b-9148-e3be6c30e623}">
          <xlrd:rvb i="5412"/>
        </ext>
      </extLst>
    </bk>
    <bk>
      <extLst>
        <ext uri="{3e2802c4-a4d2-4d8b-9148-e3be6c30e623}">
          <xlrd:rvb i="5413"/>
        </ext>
      </extLst>
    </bk>
    <bk>
      <extLst>
        <ext uri="{3e2802c4-a4d2-4d8b-9148-e3be6c30e623}">
          <xlrd:rvb i="5414"/>
        </ext>
      </extLst>
    </bk>
    <bk>
      <extLst>
        <ext uri="{3e2802c4-a4d2-4d8b-9148-e3be6c30e623}">
          <xlrd:rvb i="5415"/>
        </ext>
      </extLst>
    </bk>
    <bk>
      <extLst>
        <ext uri="{3e2802c4-a4d2-4d8b-9148-e3be6c30e623}">
          <xlrd:rvb i="5416"/>
        </ext>
      </extLst>
    </bk>
    <bk>
      <extLst>
        <ext uri="{3e2802c4-a4d2-4d8b-9148-e3be6c30e623}">
          <xlrd:rvb i="5417"/>
        </ext>
      </extLst>
    </bk>
    <bk>
      <extLst>
        <ext uri="{3e2802c4-a4d2-4d8b-9148-e3be6c30e623}">
          <xlrd:rvb i="5418"/>
        </ext>
      </extLst>
    </bk>
    <bk>
      <extLst>
        <ext uri="{3e2802c4-a4d2-4d8b-9148-e3be6c30e623}">
          <xlrd:rvb i="5419"/>
        </ext>
      </extLst>
    </bk>
    <bk>
      <extLst>
        <ext uri="{3e2802c4-a4d2-4d8b-9148-e3be6c30e623}">
          <xlrd:rvb i="5420"/>
        </ext>
      </extLst>
    </bk>
    <bk>
      <extLst>
        <ext uri="{3e2802c4-a4d2-4d8b-9148-e3be6c30e623}">
          <xlrd:rvb i="5421"/>
        </ext>
      </extLst>
    </bk>
    <bk>
      <extLst>
        <ext uri="{3e2802c4-a4d2-4d8b-9148-e3be6c30e623}">
          <xlrd:rvb i="5422"/>
        </ext>
      </extLst>
    </bk>
    <bk>
      <extLst>
        <ext uri="{3e2802c4-a4d2-4d8b-9148-e3be6c30e623}">
          <xlrd:rvb i="5423"/>
        </ext>
      </extLst>
    </bk>
    <bk>
      <extLst>
        <ext uri="{3e2802c4-a4d2-4d8b-9148-e3be6c30e623}">
          <xlrd:rvb i="5424"/>
        </ext>
      </extLst>
    </bk>
    <bk>
      <extLst>
        <ext uri="{3e2802c4-a4d2-4d8b-9148-e3be6c30e623}">
          <xlrd:rvb i="5425"/>
        </ext>
      </extLst>
    </bk>
    <bk>
      <extLst>
        <ext uri="{3e2802c4-a4d2-4d8b-9148-e3be6c30e623}">
          <xlrd:rvb i="5426"/>
        </ext>
      </extLst>
    </bk>
    <bk>
      <extLst>
        <ext uri="{3e2802c4-a4d2-4d8b-9148-e3be6c30e623}">
          <xlrd:rvb i="5427"/>
        </ext>
      </extLst>
    </bk>
    <bk>
      <extLst>
        <ext uri="{3e2802c4-a4d2-4d8b-9148-e3be6c30e623}">
          <xlrd:rvb i="5428"/>
        </ext>
      </extLst>
    </bk>
    <bk>
      <extLst>
        <ext uri="{3e2802c4-a4d2-4d8b-9148-e3be6c30e623}">
          <xlrd:rvb i="5429"/>
        </ext>
      </extLst>
    </bk>
    <bk>
      <extLst>
        <ext uri="{3e2802c4-a4d2-4d8b-9148-e3be6c30e623}">
          <xlrd:rvb i="5430"/>
        </ext>
      </extLst>
    </bk>
    <bk>
      <extLst>
        <ext uri="{3e2802c4-a4d2-4d8b-9148-e3be6c30e623}">
          <xlrd:rvb i="5431"/>
        </ext>
      </extLst>
    </bk>
    <bk>
      <extLst>
        <ext uri="{3e2802c4-a4d2-4d8b-9148-e3be6c30e623}">
          <xlrd:rvb i="5432"/>
        </ext>
      </extLst>
    </bk>
    <bk>
      <extLst>
        <ext uri="{3e2802c4-a4d2-4d8b-9148-e3be6c30e623}">
          <xlrd:rvb i="5433"/>
        </ext>
      </extLst>
    </bk>
    <bk>
      <extLst>
        <ext uri="{3e2802c4-a4d2-4d8b-9148-e3be6c30e623}">
          <xlrd:rvb i="5434"/>
        </ext>
      </extLst>
    </bk>
    <bk>
      <extLst>
        <ext uri="{3e2802c4-a4d2-4d8b-9148-e3be6c30e623}">
          <xlrd:rvb i="5435"/>
        </ext>
      </extLst>
    </bk>
    <bk>
      <extLst>
        <ext uri="{3e2802c4-a4d2-4d8b-9148-e3be6c30e623}">
          <xlrd:rvb i="5436"/>
        </ext>
      </extLst>
    </bk>
    <bk>
      <extLst>
        <ext uri="{3e2802c4-a4d2-4d8b-9148-e3be6c30e623}">
          <xlrd:rvb i="5437"/>
        </ext>
      </extLst>
    </bk>
    <bk>
      <extLst>
        <ext uri="{3e2802c4-a4d2-4d8b-9148-e3be6c30e623}">
          <xlrd:rvb i="5438"/>
        </ext>
      </extLst>
    </bk>
    <bk>
      <extLst>
        <ext uri="{3e2802c4-a4d2-4d8b-9148-e3be6c30e623}">
          <xlrd:rvb i="5439"/>
        </ext>
      </extLst>
    </bk>
    <bk>
      <extLst>
        <ext uri="{3e2802c4-a4d2-4d8b-9148-e3be6c30e623}">
          <xlrd:rvb i="5440"/>
        </ext>
      </extLst>
    </bk>
    <bk>
      <extLst>
        <ext uri="{3e2802c4-a4d2-4d8b-9148-e3be6c30e623}">
          <xlrd:rvb i="5441"/>
        </ext>
      </extLst>
    </bk>
    <bk>
      <extLst>
        <ext uri="{3e2802c4-a4d2-4d8b-9148-e3be6c30e623}">
          <xlrd:rvb i="5442"/>
        </ext>
      </extLst>
    </bk>
    <bk>
      <extLst>
        <ext uri="{3e2802c4-a4d2-4d8b-9148-e3be6c30e623}">
          <xlrd:rvb i="5443"/>
        </ext>
      </extLst>
    </bk>
    <bk>
      <extLst>
        <ext uri="{3e2802c4-a4d2-4d8b-9148-e3be6c30e623}">
          <xlrd:rvb i="5444"/>
        </ext>
      </extLst>
    </bk>
    <bk>
      <extLst>
        <ext uri="{3e2802c4-a4d2-4d8b-9148-e3be6c30e623}">
          <xlrd:rvb i="5445"/>
        </ext>
      </extLst>
    </bk>
    <bk>
      <extLst>
        <ext uri="{3e2802c4-a4d2-4d8b-9148-e3be6c30e623}">
          <xlrd:rvb i="5446"/>
        </ext>
      </extLst>
    </bk>
    <bk>
      <extLst>
        <ext uri="{3e2802c4-a4d2-4d8b-9148-e3be6c30e623}">
          <xlrd:rvb i="5447"/>
        </ext>
      </extLst>
    </bk>
    <bk>
      <extLst>
        <ext uri="{3e2802c4-a4d2-4d8b-9148-e3be6c30e623}">
          <xlrd:rvb i="5448"/>
        </ext>
      </extLst>
    </bk>
    <bk>
      <extLst>
        <ext uri="{3e2802c4-a4d2-4d8b-9148-e3be6c30e623}">
          <xlrd:rvb i="5449"/>
        </ext>
      </extLst>
    </bk>
    <bk>
      <extLst>
        <ext uri="{3e2802c4-a4d2-4d8b-9148-e3be6c30e623}">
          <xlrd:rvb i="5450"/>
        </ext>
      </extLst>
    </bk>
    <bk>
      <extLst>
        <ext uri="{3e2802c4-a4d2-4d8b-9148-e3be6c30e623}">
          <xlrd:rvb i="5451"/>
        </ext>
      </extLst>
    </bk>
    <bk>
      <extLst>
        <ext uri="{3e2802c4-a4d2-4d8b-9148-e3be6c30e623}">
          <xlrd:rvb i="5452"/>
        </ext>
      </extLst>
    </bk>
    <bk>
      <extLst>
        <ext uri="{3e2802c4-a4d2-4d8b-9148-e3be6c30e623}">
          <xlrd:rvb i="5453"/>
        </ext>
      </extLst>
    </bk>
    <bk>
      <extLst>
        <ext uri="{3e2802c4-a4d2-4d8b-9148-e3be6c30e623}">
          <xlrd:rvb i="5454"/>
        </ext>
      </extLst>
    </bk>
    <bk>
      <extLst>
        <ext uri="{3e2802c4-a4d2-4d8b-9148-e3be6c30e623}">
          <xlrd:rvb i="5455"/>
        </ext>
      </extLst>
    </bk>
    <bk>
      <extLst>
        <ext uri="{3e2802c4-a4d2-4d8b-9148-e3be6c30e623}">
          <xlrd:rvb i="5456"/>
        </ext>
      </extLst>
    </bk>
    <bk>
      <extLst>
        <ext uri="{3e2802c4-a4d2-4d8b-9148-e3be6c30e623}">
          <xlrd:rvb i="5457"/>
        </ext>
      </extLst>
    </bk>
    <bk>
      <extLst>
        <ext uri="{3e2802c4-a4d2-4d8b-9148-e3be6c30e623}">
          <xlrd:rvb i="5458"/>
        </ext>
      </extLst>
    </bk>
    <bk>
      <extLst>
        <ext uri="{3e2802c4-a4d2-4d8b-9148-e3be6c30e623}">
          <xlrd:rvb i="5459"/>
        </ext>
      </extLst>
    </bk>
    <bk>
      <extLst>
        <ext uri="{3e2802c4-a4d2-4d8b-9148-e3be6c30e623}">
          <xlrd:rvb i="5460"/>
        </ext>
      </extLst>
    </bk>
    <bk>
      <extLst>
        <ext uri="{3e2802c4-a4d2-4d8b-9148-e3be6c30e623}">
          <xlrd:rvb i="5461"/>
        </ext>
      </extLst>
    </bk>
    <bk>
      <extLst>
        <ext uri="{3e2802c4-a4d2-4d8b-9148-e3be6c30e623}">
          <xlrd:rvb i="5462"/>
        </ext>
      </extLst>
    </bk>
    <bk>
      <extLst>
        <ext uri="{3e2802c4-a4d2-4d8b-9148-e3be6c30e623}">
          <xlrd:rvb i="5463"/>
        </ext>
      </extLst>
    </bk>
    <bk>
      <extLst>
        <ext uri="{3e2802c4-a4d2-4d8b-9148-e3be6c30e623}">
          <xlrd:rvb i="5464"/>
        </ext>
      </extLst>
    </bk>
    <bk>
      <extLst>
        <ext uri="{3e2802c4-a4d2-4d8b-9148-e3be6c30e623}">
          <xlrd:rvb i="5465"/>
        </ext>
      </extLst>
    </bk>
    <bk>
      <extLst>
        <ext uri="{3e2802c4-a4d2-4d8b-9148-e3be6c30e623}">
          <xlrd:rvb i="5466"/>
        </ext>
      </extLst>
    </bk>
    <bk>
      <extLst>
        <ext uri="{3e2802c4-a4d2-4d8b-9148-e3be6c30e623}">
          <xlrd:rvb i="5467"/>
        </ext>
      </extLst>
    </bk>
    <bk>
      <extLst>
        <ext uri="{3e2802c4-a4d2-4d8b-9148-e3be6c30e623}">
          <xlrd:rvb i="5468"/>
        </ext>
      </extLst>
    </bk>
    <bk>
      <extLst>
        <ext uri="{3e2802c4-a4d2-4d8b-9148-e3be6c30e623}">
          <xlrd:rvb i="5469"/>
        </ext>
      </extLst>
    </bk>
    <bk>
      <extLst>
        <ext uri="{3e2802c4-a4d2-4d8b-9148-e3be6c30e623}">
          <xlrd:rvb i="5470"/>
        </ext>
      </extLst>
    </bk>
    <bk>
      <extLst>
        <ext uri="{3e2802c4-a4d2-4d8b-9148-e3be6c30e623}">
          <xlrd:rvb i="5471"/>
        </ext>
      </extLst>
    </bk>
    <bk>
      <extLst>
        <ext uri="{3e2802c4-a4d2-4d8b-9148-e3be6c30e623}">
          <xlrd:rvb i="5472"/>
        </ext>
      </extLst>
    </bk>
    <bk>
      <extLst>
        <ext uri="{3e2802c4-a4d2-4d8b-9148-e3be6c30e623}">
          <xlrd:rvb i="5473"/>
        </ext>
      </extLst>
    </bk>
    <bk>
      <extLst>
        <ext uri="{3e2802c4-a4d2-4d8b-9148-e3be6c30e623}">
          <xlrd:rvb i="5474"/>
        </ext>
      </extLst>
    </bk>
    <bk>
      <extLst>
        <ext uri="{3e2802c4-a4d2-4d8b-9148-e3be6c30e623}">
          <xlrd:rvb i="5475"/>
        </ext>
      </extLst>
    </bk>
    <bk>
      <extLst>
        <ext uri="{3e2802c4-a4d2-4d8b-9148-e3be6c30e623}">
          <xlrd:rvb i="5476"/>
        </ext>
      </extLst>
    </bk>
    <bk>
      <extLst>
        <ext uri="{3e2802c4-a4d2-4d8b-9148-e3be6c30e623}">
          <xlrd:rvb i="5477"/>
        </ext>
      </extLst>
    </bk>
    <bk>
      <extLst>
        <ext uri="{3e2802c4-a4d2-4d8b-9148-e3be6c30e623}">
          <xlrd:rvb i="5478"/>
        </ext>
      </extLst>
    </bk>
    <bk>
      <extLst>
        <ext uri="{3e2802c4-a4d2-4d8b-9148-e3be6c30e623}">
          <xlrd:rvb i="5479"/>
        </ext>
      </extLst>
    </bk>
    <bk>
      <extLst>
        <ext uri="{3e2802c4-a4d2-4d8b-9148-e3be6c30e623}">
          <xlrd:rvb i="5480"/>
        </ext>
      </extLst>
    </bk>
    <bk>
      <extLst>
        <ext uri="{3e2802c4-a4d2-4d8b-9148-e3be6c30e623}">
          <xlrd:rvb i="5481"/>
        </ext>
      </extLst>
    </bk>
    <bk>
      <extLst>
        <ext uri="{3e2802c4-a4d2-4d8b-9148-e3be6c30e623}">
          <xlrd:rvb i="5482"/>
        </ext>
      </extLst>
    </bk>
    <bk>
      <extLst>
        <ext uri="{3e2802c4-a4d2-4d8b-9148-e3be6c30e623}">
          <xlrd:rvb i="5483"/>
        </ext>
      </extLst>
    </bk>
    <bk>
      <extLst>
        <ext uri="{3e2802c4-a4d2-4d8b-9148-e3be6c30e623}">
          <xlrd:rvb i="5484"/>
        </ext>
      </extLst>
    </bk>
    <bk>
      <extLst>
        <ext uri="{3e2802c4-a4d2-4d8b-9148-e3be6c30e623}">
          <xlrd:rvb i="5485"/>
        </ext>
      </extLst>
    </bk>
    <bk>
      <extLst>
        <ext uri="{3e2802c4-a4d2-4d8b-9148-e3be6c30e623}">
          <xlrd:rvb i="5486"/>
        </ext>
      </extLst>
    </bk>
    <bk>
      <extLst>
        <ext uri="{3e2802c4-a4d2-4d8b-9148-e3be6c30e623}">
          <xlrd:rvb i="5487"/>
        </ext>
      </extLst>
    </bk>
    <bk>
      <extLst>
        <ext uri="{3e2802c4-a4d2-4d8b-9148-e3be6c30e623}">
          <xlrd:rvb i="5488"/>
        </ext>
      </extLst>
    </bk>
    <bk>
      <extLst>
        <ext uri="{3e2802c4-a4d2-4d8b-9148-e3be6c30e623}">
          <xlrd:rvb i="5489"/>
        </ext>
      </extLst>
    </bk>
    <bk>
      <extLst>
        <ext uri="{3e2802c4-a4d2-4d8b-9148-e3be6c30e623}">
          <xlrd:rvb i="5490"/>
        </ext>
      </extLst>
    </bk>
    <bk>
      <extLst>
        <ext uri="{3e2802c4-a4d2-4d8b-9148-e3be6c30e623}">
          <xlrd:rvb i="5491"/>
        </ext>
      </extLst>
    </bk>
    <bk>
      <extLst>
        <ext uri="{3e2802c4-a4d2-4d8b-9148-e3be6c30e623}">
          <xlrd:rvb i="5492"/>
        </ext>
      </extLst>
    </bk>
    <bk>
      <extLst>
        <ext uri="{3e2802c4-a4d2-4d8b-9148-e3be6c30e623}">
          <xlrd:rvb i="5493"/>
        </ext>
      </extLst>
    </bk>
    <bk>
      <extLst>
        <ext uri="{3e2802c4-a4d2-4d8b-9148-e3be6c30e623}">
          <xlrd:rvb i="5494"/>
        </ext>
      </extLst>
    </bk>
    <bk>
      <extLst>
        <ext uri="{3e2802c4-a4d2-4d8b-9148-e3be6c30e623}">
          <xlrd:rvb i="5495"/>
        </ext>
      </extLst>
    </bk>
    <bk>
      <extLst>
        <ext uri="{3e2802c4-a4d2-4d8b-9148-e3be6c30e623}">
          <xlrd:rvb i="5496"/>
        </ext>
      </extLst>
    </bk>
    <bk>
      <extLst>
        <ext uri="{3e2802c4-a4d2-4d8b-9148-e3be6c30e623}">
          <xlrd:rvb i="5497"/>
        </ext>
      </extLst>
    </bk>
    <bk>
      <extLst>
        <ext uri="{3e2802c4-a4d2-4d8b-9148-e3be6c30e623}">
          <xlrd:rvb i="5498"/>
        </ext>
      </extLst>
    </bk>
    <bk>
      <extLst>
        <ext uri="{3e2802c4-a4d2-4d8b-9148-e3be6c30e623}">
          <xlrd:rvb i="5499"/>
        </ext>
      </extLst>
    </bk>
    <bk>
      <extLst>
        <ext uri="{3e2802c4-a4d2-4d8b-9148-e3be6c30e623}">
          <xlrd:rvb i="5500"/>
        </ext>
      </extLst>
    </bk>
    <bk>
      <extLst>
        <ext uri="{3e2802c4-a4d2-4d8b-9148-e3be6c30e623}">
          <xlrd:rvb i="5501"/>
        </ext>
      </extLst>
    </bk>
    <bk>
      <extLst>
        <ext uri="{3e2802c4-a4d2-4d8b-9148-e3be6c30e623}">
          <xlrd:rvb i="5502"/>
        </ext>
      </extLst>
    </bk>
    <bk>
      <extLst>
        <ext uri="{3e2802c4-a4d2-4d8b-9148-e3be6c30e623}">
          <xlrd:rvb i="5503"/>
        </ext>
      </extLst>
    </bk>
    <bk>
      <extLst>
        <ext uri="{3e2802c4-a4d2-4d8b-9148-e3be6c30e623}">
          <xlrd:rvb i="5504"/>
        </ext>
      </extLst>
    </bk>
    <bk>
      <extLst>
        <ext uri="{3e2802c4-a4d2-4d8b-9148-e3be6c30e623}">
          <xlrd:rvb i="5505"/>
        </ext>
      </extLst>
    </bk>
    <bk>
      <extLst>
        <ext uri="{3e2802c4-a4d2-4d8b-9148-e3be6c30e623}">
          <xlrd:rvb i="5506"/>
        </ext>
      </extLst>
    </bk>
    <bk>
      <extLst>
        <ext uri="{3e2802c4-a4d2-4d8b-9148-e3be6c30e623}">
          <xlrd:rvb i="5507"/>
        </ext>
      </extLst>
    </bk>
    <bk>
      <extLst>
        <ext uri="{3e2802c4-a4d2-4d8b-9148-e3be6c30e623}">
          <xlrd:rvb i="5508"/>
        </ext>
      </extLst>
    </bk>
    <bk>
      <extLst>
        <ext uri="{3e2802c4-a4d2-4d8b-9148-e3be6c30e623}">
          <xlrd:rvb i="5509"/>
        </ext>
      </extLst>
    </bk>
    <bk>
      <extLst>
        <ext uri="{3e2802c4-a4d2-4d8b-9148-e3be6c30e623}">
          <xlrd:rvb i="5510"/>
        </ext>
      </extLst>
    </bk>
    <bk>
      <extLst>
        <ext uri="{3e2802c4-a4d2-4d8b-9148-e3be6c30e623}">
          <xlrd:rvb i="5511"/>
        </ext>
      </extLst>
    </bk>
    <bk>
      <extLst>
        <ext uri="{3e2802c4-a4d2-4d8b-9148-e3be6c30e623}">
          <xlrd:rvb i="5512"/>
        </ext>
      </extLst>
    </bk>
    <bk>
      <extLst>
        <ext uri="{3e2802c4-a4d2-4d8b-9148-e3be6c30e623}">
          <xlrd:rvb i="5513"/>
        </ext>
      </extLst>
    </bk>
    <bk>
      <extLst>
        <ext uri="{3e2802c4-a4d2-4d8b-9148-e3be6c30e623}">
          <xlrd:rvb i="5514"/>
        </ext>
      </extLst>
    </bk>
    <bk>
      <extLst>
        <ext uri="{3e2802c4-a4d2-4d8b-9148-e3be6c30e623}">
          <xlrd:rvb i="5515"/>
        </ext>
      </extLst>
    </bk>
    <bk>
      <extLst>
        <ext uri="{3e2802c4-a4d2-4d8b-9148-e3be6c30e623}">
          <xlrd:rvb i="5516"/>
        </ext>
      </extLst>
    </bk>
    <bk>
      <extLst>
        <ext uri="{3e2802c4-a4d2-4d8b-9148-e3be6c30e623}">
          <xlrd:rvb i="5517"/>
        </ext>
      </extLst>
    </bk>
    <bk>
      <extLst>
        <ext uri="{3e2802c4-a4d2-4d8b-9148-e3be6c30e623}">
          <xlrd:rvb i="5518"/>
        </ext>
      </extLst>
    </bk>
    <bk>
      <extLst>
        <ext uri="{3e2802c4-a4d2-4d8b-9148-e3be6c30e623}">
          <xlrd:rvb i="5519"/>
        </ext>
      </extLst>
    </bk>
    <bk>
      <extLst>
        <ext uri="{3e2802c4-a4d2-4d8b-9148-e3be6c30e623}">
          <xlrd:rvb i="5520"/>
        </ext>
      </extLst>
    </bk>
    <bk>
      <extLst>
        <ext uri="{3e2802c4-a4d2-4d8b-9148-e3be6c30e623}">
          <xlrd:rvb i="5521"/>
        </ext>
      </extLst>
    </bk>
    <bk>
      <extLst>
        <ext uri="{3e2802c4-a4d2-4d8b-9148-e3be6c30e623}">
          <xlrd:rvb i="5522"/>
        </ext>
      </extLst>
    </bk>
    <bk>
      <extLst>
        <ext uri="{3e2802c4-a4d2-4d8b-9148-e3be6c30e623}">
          <xlrd:rvb i="5523"/>
        </ext>
      </extLst>
    </bk>
    <bk>
      <extLst>
        <ext uri="{3e2802c4-a4d2-4d8b-9148-e3be6c30e623}">
          <xlrd:rvb i="5524"/>
        </ext>
      </extLst>
    </bk>
    <bk>
      <extLst>
        <ext uri="{3e2802c4-a4d2-4d8b-9148-e3be6c30e623}">
          <xlrd:rvb i="5525"/>
        </ext>
      </extLst>
    </bk>
    <bk>
      <extLst>
        <ext uri="{3e2802c4-a4d2-4d8b-9148-e3be6c30e623}">
          <xlrd:rvb i="5526"/>
        </ext>
      </extLst>
    </bk>
    <bk>
      <extLst>
        <ext uri="{3e2802c4-a4d2-4d8b-9148-e3be6c30e623}">
          <xlrd:rvb i="5527"/>
        </ext>
      </extLst>
    </bk>
    <bk>
      <extLst>
        <ext uri="{3e2802c4-a4d2-4d8b-9148-e3be6c30e623}">
          <xlrd:rvb i="5528"/>
        </ext>
      </extLst>
    </bk>
    <bk>
      <extLst>
        <ext uri="{3e2802c4-a4d2-4d8b-9148-e3be6c30e623}">
          <xlrd:rvb i="5529"/>
        </ext>
      </extLst>
    </bk>
    <bk>
      <extLst>
        <ext uri="{3e2802c4-a4d2-4d8b-9148-e3be6c30e623}">
          <xlrd:rvb i="5530"/>
        </ext>
      </extLst>
    </bk>
    <bk>
      <extLst>
        <ext uri="{3e2802c4-a4d2-4d8b-9148-e3be6c30e623}">
          <xlrd:rvb i="5531"/>
        </ext>
      </extLst>
    </bk>
    <bk>
      <extLst>
        <ext uri="{3e2802c4-a4d2-4d8b-9148-e3be6c30e623}">
          <xlrd:rvb i="5532"/>
        </ext>
      </extLst>
    </bk>
    <bk>
      <extLst>
        <ext uri="{3e2802c4-a4d2-4d8b-9148-e3be6c30e623}">
          <xlrd:rvb i="5533"/>
        </ext>
      </extLst>
    </bk>
    <bk>
      <extLst>
        <ext uri="{3e2802c4-a4d2-4d8b-9148-e3be6c30e623}">
          <xlrd:rvb i="5534"/>
        </ext>
      </extLst>
    </bk>
    <bk>
      <extLst>
        <ext uri="{3e2802c4-a4d2-4d8b-9148-e3be6c30e623}">
          <xlrd:rvb i="5535"/>
        </ext>
      </extLst>
    </bk>
    <bk>
      <extLst>
        <ext uri="{3e2802c4-a4d2-4d8b-9148-e3be6c30e623}">
          <xlrd:rvb i="5536"/>
        </ext>
      </extLst>
    </bk>
    <bk>
      <extLst>
        <ext uri="{3e2802c4-a4d2-4d8b-9148-e3be6c30e623}">
          <xlrd:rvb i="5537"/>
        </ext>
      </extLst>
    </bk>
    <bk>
      <extLst>
        <ext uri="{3e2802c4-a4d2-4d8b-9148-e3be6c30e623}">
          <xlrd:rvb i="5538"/>
        </ext>
      </extLst>
    </bk>
    <bk>
      <extLst>
        <ext uri="{3e2802c4-a4d2-4d8b-9148-e3be6c30e623}">
          <xlrd:rvb i="5539"/>
        </ext>
      </extLst>
    </bk>
    <bk>
      <extLst>
        <ext uri="{3e2802c4-a4d2-4d8b-9148-e3be6c30e623}">
          <xlrd:rvb i="5540"/>
        </ext>
      </extLst>
    </bk>
    <bk>
      <extLst>
        <ext uri="{3e2802c4-a4d2-4d8b-9148-e3be6c30e623}">
          <xlrd:rvb i="5541"/>
        </ext>
      </extLst>
    </bk>
    <bk>
      <extLst>
        <ext uri="{3e2802c4-a4d2-4d8b-9148-e3be6c30e623}">
          <xlrd:rvb i="5542"/>
        </ext>
      </extLst>
    </bk>
    <bk>
      <extLst>
        <ext uri="{3e2802c4-a4d2-4d8b-9148-e3be6c30e623}">
          <xlrd:rvb i="5543"/>
        </ext>
      </extLst>
    </bk>
    <bk>
      <extLst>
        <ext uri="{3e2802c4-a4d2-4d8b-9148-e3be6c30e623}">
          <xlrd:rvb i="5544"/>
        </ext>
      </extLst>
    </bk>
    <bk>
      <extLst>
        <ext uri="{3e2802c4-a4d2-4d8b-9148-e3be6c30e623}">
          <xlrd:rvb i="5545"/>
        </ext>
      </extLst>
    </bk>
    <bk>
      <extLst>
        <ext uri="{3e2802c4-a4d2-4d8b-9148-e3be6c30e623}">
          <xlrd:rvb i="5546"/>
        </ext>
      </extLst>
    </bk>
    <bk>
      <extLst>
        <ext uri="{3e2802c4-a4d2-4d8b-9148-e3be6c30e623}">
          <xlrd:rvb i="5547"/>
        </ext>
      </extLst>
    </bk>
    <bk>
      <extLst>
        <ext uri="{3e2802c4-a4d2-4d8b-9148-e3be6c30e623}">
          <xlrd:rvb i="5548"/>
        </ext>
      </extLst>
    </bk>
    <bk>
      <extLst>
        <ext uri="{3e2802c4-a4d2-4d8b-9148-e3be6c30e623}">
          <xlrd:rvb i="5549"/>
        </ext>
      </extLst>
    </bk>
    <bk>
      <extLst>
        <ext uri="{3e2802c4-a4d2-4d8b-9148-e3be6c30e623}">
          <xlrd:rvb i="5550"/>
        </ext>
      </extLst>
    </bk>
    <bk>
      <extLst>
        <ext uri="{3e2802c4-a4d2-4d8b-9148-e3be6c30e623}">
          <xlrd:rvb i="5551"/>
        </ext>
      </extLst>
    </bk>
    <bk>
      <extLst>
        <ext uri="{3e2802c4-a4d2-4d8b-9148-e3be6c30e623}">
          <xlrd:rvb i="5552"/>
        </ext>
      </extLst>
    </bk>
    <bk>
      <extLst>
        <ext uri="{3e2802c4-a4d2-4d8b-9148-e3be6c30e623}">
          <xlrd:rvb i="5553"/>
        </ext>
      </extLst>
    </bk>
    <bk>
      <extLst>
        <ext uri="{3e2802c4-a4d2-4d8b-9148-e3be6c30e623}">
          <xlrd:rvb i="5554"/>
        </ext>
      </extLst>
    </bk>
    <bk>
      <extLst>
        <ext uri="{3e2802c4-a4d2-4d8b-9148-e3be6c30e623}">
          <xlrd:rvb i="5555"/>
        </ext>
      </extLst>
    </bk>
    <bk>
      <extLst>
        <ext uri="{3e2802c4-a4d2-4d8b-9148-e3be6c30e623}">
          <xlrd:rvb i="5556"/>
        </ext>
      </extLst>
    </bk>
    <bk>
      <extLst>
        <ext uri="{3e2802c4-a4d2-4d8b-9148-e3be6c30e623}">
          <xlrd:rvb i="5557"/>
        </ext>
      </extLst>
    </bk>
    <bk>
      <extLst>
        <ext uri="{3e2802c4-a4d2-4d8b-9148-e3be6c30e623}">
          <xlrd:rvb i="5558"/>
        </ext>
      </extLst>
    </bk>
    <bk>
      <extLst>
        <ext uri="{3e2802c4-a4d2-4d8b-9148-e3be6c30e623}">
          <xlrd:rvb i="5559"/>
        </ext>
      </extLst>
    </bk>
    <bk>
      <extLst>
        <ext uri="{3e2802c4-a4d2-4d8b-9148-e3be6c30e623}">
          <xlrd:rvb i="5560"/>
        </ext>
      </extLst>
    </bk>
    <bk>
      <extLst>
        <ext uri="{3e2802c4-a4d2-4d8b-9148-e3be6c30e623}">
          <xlrd:rvb i="5561"/>
        </ext>
      </extLst>
    </bk>
    <bk>
      <extLst>
        <ext uri="{3e2802c4-a4d2-4d8b-9148-e3be6c30e623}">
          <xlrd:rvb i="5562"/>
        </ext>
      </extLst>
    </bk>
    <bk>
      <extLst>
        <ext uri="{3e2802c4-a4d2-4d8b-9148-e3be6c30e623}">
          <xlrd:rvb i="5563"/>
        </ext>
      </extLst>
    </bk>
    <bk>
      <extLst>
        <ext uri="{3e2802c4-a4d2-4d8b-9148-e3be6c30e623}">
          <xlrd:rvb i="5564"/>
        </ext>
      </extLst>
    </bk>
    <bk>
      <extLst>
        <ext uri="{3e2802c4-a4d2-4d8b-9148-e3be6c30e623}">
          <xlrd:rvb i="5565"/>
        </ext>
      </extLst>
    </bk>
    <bk>
      <extLst>
        <ext uri="{3e2802c4-a4d2-4d8b-9148-e3be6c30e623}">
          <xlrd:rvb i="5566"/>
        </ext>
      </extLst>
    </bk>
    <bk>
      <extLst>
        <ext uri="{3e2802c4-a4d2-4d8b-9148-e3be6c30e623}">
          <xlrd:rvb i="5567"/>
        </ext>
      </extLst>
    </bk>
    <bk>
      <extLst>
        <ext uri="{3e2802c4-a4d2-4d8b-9148-e3be6c30e623}">
          <xlrd:rvb i="5568"/>
        </ext>
      </extLst>
    </bk>
    <bk>
      <extLst>
        <ext uri="{3e2802c4-a4d2-4d8b-9148-e3be6c30e623}">
          <xlrd:rvb i="5569"/>
        </ext>
      </extLst>
    </bk>
    <bk>
      <extLst>
        <ext uri="{3e2802c4-a4d2-4d8b-9148-e3be6c30e623}">
          <xlrd:rvb i="5570"/>
        </ext>
      </extLst>
    </bk>
    <bk>
      <extLst>
        <ext uri="{3e2802c4-a4d2-4d8b-9148-e3be6c30e623}">
          <xlrd:rvb i="5571"/>
        </ext>
      </extLst>
    </bk>
    <bk>
      <extLst>
        <ext uri="{3e2802c4-a4d2-4d8b-9148-e3be6c30e623}">
          <xlrd:rvb i="5572"/>
        </ext>
      </extLst>
    </bk>
    <bk>
      <extLst>
        <ext uri="{3e2802c4-a4d2-4d8b-9148-e3be6c30e623}">
          <xlrd:rvb i="5573"/>
        </ext>
      </extLst>
    </bk>
    <bk>
      <extLst>
        <ext uri="{3e2802c4-a4d2-4d8b-9148-e3be6c30e623}">
          <xlrd:rvb i="5574"/>
        </ext>
      </extLst>
    </bk>
    <bk>
      <extLst>
        <ext uri="{3e2802c4-a4d2-4d8b-9148-e3be6c30e623}">
          <xlrd:rvb i="5575"/>
        </ext>
      </extLst>
    </bk>
    <bk>
      <extLst>
        <ext uri="{3e2802c4-a4d2-4d8b-9148-e3be6c30e623}">
          <xlrd:rvb i="5576"/>
        </ext>
      </extLst>
    </bk>
    <bk>
      <extLst>
        <ext uri="{3e2802c4-a4d2-4d8b-9148-e3be6c30e623}">
          <xlrd:rvb i="5577"/>
        </ext>
      </extLst>
    </bk>
    <bk>
      <extLst>
        <ext uri="{3e2802c4-a4d2-4d8b-9148-e3be6c30e623}">
          <xlrd:rvb i="5578"/>
        </ext>
      </extLst>
    </bk>
    <bk>
      <extLst>
        <ext uri="{3e2802c4-a4d2-4d8b-9148-e3be6c30e623}">
          <xlrd:rvb i="5579"/>
        </ext>
      </extLst>
    </bk>
    <bk>
      <extLst>
        <ext uri="{3e2802c4-a4d2-4d8b-9148-e3be6c30e623}">
          <xlrd:rvb i="5580"/>
        </ext>
      </extLst>
    </bk>
    <bk>
      <extLst>
        <ext uri="{3e2802c4-a4d2-4d8b-9148-e3be6c30e623}">
          <xlrd:rvb i="5581"/>
        </ext>
      </extLst>
    </bk>
    <bk>
      <extLst>
        <ext uri="{3e2802c4-a4d2-4d8b-9148-e3be6c30e623}">
          <xlrd:rvb i="5582"/>
        </ext>
      </extLst>
    </bk>
    <bk>
      <extLst>
        <ext uri="{3e2802c4-a4d2-4d8b-9148-e3be6c30e623}">
          <xlrd:rvb i="5583"/>
        </ext>
      </extLst>
    </bk>
    <bk>
      <extLst>
        <ext uri="{3e2802c4-a4d2-4d8b-9148-e3be6c30e623}">
          <xlrd:rvb i="5584"/>
        </ext>
      </extLst>
    </bk>
    <bk>
      <extLst>
        <ext uri="{3e2802c4-a4d2-4d8b-9148-e3be6c30e623}">
          <xlrd:rvb i="5585"/>
        </ext>
      </extLst>
    </bk>
    <bk>
      <extLst>
        <ext uri="{3e2802c4-a4d2-4d8b-9148-e3be6c30e623}">
          <xlrd:rvb i="5586"/>
        </ext>
      </extLst>
    </bk>
    <bk>
      <extLst>
        <ext uri="{3e2802c4-a4d2-4d8b-9148-e3be6c30e623}">
          <xlrd:rvb i="5587"/>
        </ext>
      </extLst>
    </bk>
    <bk>
      <extLst>
        <ext uri="{3e2802c4-a4d2-4d8b-9148-e3be6c30e623}">
          <xlrd:rvb i="5588"/>
        </ext>
      </extLst>
    </bk>
    <bk>
      <extLst>
        <ext uri="{3e2802c4-a4d2-4d8b-9148-e3be6c30e623}">
          <xlrd:rvb i="5589"/>
        </ext>
      </extLst>
    </bk>
    <bk>
      <extLst>
        <ext uri="{3e2802c4-a4d2-4d8b-9148-e3be6c30e623}">
          <xlrd:rvb i="5590"/>
        </ext>
      </extLst>
    </bk>
    <bk>
      <extLst>
        <ext uri="{3e2802c4-a4d2-4d8b-9148-e3be6c30e623}">
          <xlrd:rvb i="5591"/>
        </ext>
      </extLst>
    </bk>
    <bk>
      <extLst>
        <ext uri="{3e2802c4-a4d2-4d8b-9148-e3be6c30e623}">
          <xlrd:rvb i="5592"/>
        </ext>
      </extLst>
    </bk>
    <bk>
      <extLst>
        <ext uri="{3e2802c4-a4d2-4d8b-9148-e3be6c30e623}">
          <xlrd:rvb i="5593"/>
        </ext>
      </extLst>
    </bk>
    <bk>
      <extLst>
        <ext uri="{3e2802c4-a4d2-4d8b-9148-e3be6c30e623}">
          <xlrd:rvb i="5594"/>
        </ext>
      </extLst>
    </bk>
    <bk>
      <extLst>
        <ext uri="{3e2802c4-a4d2-4d8b-9148-e3be6c30e623}">
          <xlrd:rvb i="5595"/>
        </ext>
      </extLst>
    </bk>
    <bk>
      <extLst>
        <ext uri="{3e2802c4-a4d2-4d8b-9148-e3be6c30e623}">
          <xlrd:rvb i="5596"/>
        </ext>
      </extLst>
    </bk>
    <bk>
      <extLst>
        <ext uri="{3e2802c4-a4d2-4d8b-9148-e3be6c30e623}">
          <xlrd:rvb i="5597"/>
        </ext>
      </extLst>
    </bk>
    <bk>
      <extLst>
        <ext uri="{3e2802c4-a4d2-4d8b-9148-e3be6c30e623}">
          <xlrd:rvb i="5598"/>
        </ext>
      </extLst>
    </bk>
    <bk>
      <extLst>
        <ext uri="{3e2802c4-a4d2-4d8b-9148-e3be6c30e623}">
          <xlrd:rvb i="5599"/>
        </ext>
      </extLst>
    </bk>
    <bk>
      <extLst>
        <ext uri="{3e2802c4-a4d2-4d8b-9148-e3be6c30e623}">
          <xlrd:rvb i="5600"/>
        </ext>
      </extLst>
    </bk>
    <bk>
      <extLst>
        <ext uri="{3e2802c4-a4d2-4d8b-9148-e3be6c30e623}">
          <xlrd:rvb i="5601"/>
        </ext>
      </extLst>
    </bk>
    <bk>
      <extLst>
        <ext uri="{3e2802c4-a4d2-4d8b-9148-e3be6c30e623}">
          <xlrd:rvb i="5602"/>
        </ext>
      </extLst>
    </bk>
    <bk>
      <extLst>
        <ext uri="{3e2802c4-a4d2-4d8b-9148-e3be6c30e623}">
          <xlrd:rvb i="5603"/>
        </ext>
      </extLst>
    </bk>
    <bk>
      <extLst>
        <ext uri="{3e2802c4-a4d2-4d8b-9148-e3be6c30e623}">
          <xlrd:rvb i="5604"/>
        </ext>
      </extLst>
    </bk>
    <bk>
      <extLst>
        <ext uri="{3e2802c4-a4d2-4d8b-9148-e3be6c30e623}">
          <xlrd:rvb i="5605"/>
        </ext>
      </extLst>
    </bk>
    <bk>
      <extLst>
        <ext uri="{3e2802c4-a4d2-4d8b-9148-e3be6c30e623}">
          <xlrd:rvb i="5606"/>
        </ext>
      </extLst>
    </bk>
    <bk>
      <extLst>
        <ext uri="{3e2802c4-a4d2-4d8b-9148-e3be6c30e623}">
          <xlrd:rvb i="5607"/>
        </ext>
      </extLst>
    </bk>
    <bk>
      <extLst>
        <ext uri="{3e2802c4-a4d2-4d8b-9148-e3be6c30e623}">
          <xlrd:rvb i="5608"/>
        </ext>
      </extLst>
    </bk>
    <bk>
      <extLst>
        <ext uri="{3e2802c4-a4d2-4d8b-9148-e3be6c30e623}">
          <xlrd:rvb i="5609"/>
        </ext>
      </extLst>
    </bk>
    <bk>
      <extLst>
        <ext uri="{3e2802c4-a4d2-4d8b-9148-e3be6c30e623}">
          <xlrd:rvb i="5610"/>
        </ext>
      </extLst>
    </bk>
    <bk>
      <extLst>
        <ext uri="{3e2802c4-a4d2-4d8b-9148-e3be6c30e623}">
          <xlrd:rvb i="5611"/>
        </ext>
      </extLst>
    </bk>
    <bk>
      <extLst>
        <ext uri="{3e2802c4-a4d2-4d8b-9148-e3be6c30e623}">
          <xlrd:rvb i="5612"/>
        </ext>
      </extLst>
    </bk>
    <bk>
      <extLst>
        <ext uri="{3e2802c4-a4d2-4d8b-9148-e3be6c30e623}">
          <xlrd:rvb i="5613"/>
        </ext>
      </extLst>
    </bk>
    <bk>
      <extLst>
        <ext uri="{3e2802c4-a4d2-4d8b-9148-e3be6c30e623}">
          <xlrd:rvb i="5614"/>
        </ext>
      </extLst>
    </bk>
    <bk>
      <extLst>
        <ext uri="{3e2802c4-a4d2-4d8b-9148-e3be6c30e623}">
          <xlrd:rvb i="5615"/>
        </ext>
      </extLst>
    </bk>
    <bk>
      <extLst>
        <ext uri="{3e2802c4-a4d2-4d8b-9148-e3be6c30e623}">
          <xlrd:rvb i="5616"/>
        </ext>
      </extLst>
    </bk>
    <bk>
      <extLst>
        <ext uri="{3e2802c4-a4d2-4d8b-9148-e3be6c30e623}">
          <xlrd:rvb i="5617"/>
        </ext>
      </extLst>
    </bk>
    <bk>
      <extLst>
        <ext uri="{3e2802c4-a4d2-4d8b-9148-e3be6c30e623}">
          <xlrd:rvb i="5618"/>
        </ext>
      </extLst>
    </bk>
    <bk>
      <extLst>
        <ext uri="{3e2802c4-a4d2-4d8b-9148-e3be6c30e623}">
          <xlrd:rvb i="5619"/>
        </ext>
      </extLst>
    </bk>
    <bk>
      <extLst>
        <ext uri="{3e2802c4-a4d2-4d8b-9148-e3be6c30e623}">
          <xlrd:rvb i="5620"/>
        </ext>
      </extLst>
    </bk>
    <bk>
      <extLst>
        <ext uri="{3e2802c4-a4d2-4d8b-9148-e3be6c30e623}">
          <xlrd:rvb i="5621"/>
        </ext>
      </extLst>
    </bk>
    <bk>
      <extLst>
        <ext uri="{3e2802c4-a4d2-4d8b-9148-e3be6c30e623}">
          <xlrd:rvb i="5622"/>
        </ext>
      </extLst>
    </bk>
    <bk>
      <extLst>
        <ext uri="{3e2802c4-a4d2-4d8b-9148-e3be6c30e623}">
          <xlrd:rvb i="5623"/>
        </ext>
      </extLst>
    </bk>
    <bk>
      <extLst>
        <ext uri="{3e2802c4-a4d2-4d8b-9148-e3be6c30e623}">
          <xlrd:rvb i="5624"/>
        </ext>
      </extLst>
    </bk>
    <bk>
      <extLst>
        <ext uri="{3e2802c4-a4d2-4d8b-9148-e3be6c30e623}">
          <xlrd:rvb i="5625"/>
        </ext>
      </extLst>
    </bk>
    <bk>
      <extLst>
        <ext uri="{3e2802c4-a4d2-4d8b-9148-e3be6c30e623}">
          <xlrd:rvb i="5626"/>
        </ext>
      </extLst>
    </bk>
    <bk>
      <extLst>
        <ext uri="{3e2802c4-a4d2-4d8b-9148-e3be6c30e623}">
          <xlrd:rvb i="5627"/>
        </ext>
      </extLst>
    </bk>
    <bk>
      <extLst>
        <ext uri="{3e2802c4-a4d2-4d8b-9148-e3be6c30e623}">
          <xlrd:rvb i="5628"/>
        </ext>
      </extLst>
    </bk>
    <bk>
      <extLst>
        <ext uri="{3e2802c4-a4d2-4d8b-9148-e3be6c30e623}">
          <xlrd:rvb i="5629"/>
        </ext>
      </extLst>
    </bk>
    <bk>
      <extLst>
        <ext uri="{3e2802c4-a4d2-4d8b-9148-e3be6c30e623}">
          <xlrd:rvb i="5630"/>
        </ext>
      </extLst>
    </bk>
    <bk>
      <extLst>
        <ext uri="{3e2802c4-a4d2-4d8b-9148-e3be6c30e623}">
          <xlrd:rvb i="5631"/>
        </ext>
      </extLst>
    </bk>
    <bk>
      <extLst>
        <ext uri="{3e2802c4-a4d2-4d8b-9148-e3be6c30e623}">
          <xlrd:rvb i="5632"/>
        </ext>
      </extLst>
    </bk>
    <bk>
      <extLst>
        <ext uri="{3e2802c4-a4d2-4d8b-9148-e3be6c30e623}">
          <xlrd:rvb i="5633"/>
        </ext>
      </extLst>
    </bk>
    <bk>
      <extLst>
        <ext uri="{3e2802c4-a4d2-4d8b-9148-e3be6c30e623}">
          <xlrd:rvb i="5634"/>
        </ext>
      </extLst>
    </bk>
    <bk>
      <extLst>
        <ext uri="{3e2802c4-a4d2-4d8b-9148-e3be6c30e623}">
          <xlrd:rvb i="5635"/>
        </ext>
      </extLst>
    </bk>
    <bk>
      <extLst>
        <ext uri="{3e2802c4-a4d2-4d8b-9148-e3be6c30e623}">
          <xlrd:rvb i="5636"/>
        </ext>
      </extLst>
    </bk>
    <bk>
      <extLst>
        <ext uri="{3e2802c4-a4d2-4d8b-9148-e3be6c30e623}">
          <xlrd:rvb i="5637"/>
        </ext>
      </extLst>
    </bk>
    <bk>
      <extLst>
        <ext uri="{3e2802c4-a4d2-4d8b-9148-e3be6c30e623}">
          <xlrd:rvb i="5638"/>
        </ext>
      </extLst>
    </bk>
    <bk>
      <extLst>
        <ext uri="{3e2802c4-a4d2-4d8b-9148-e3be6c30e623}">
          <xlrd:rvb i="5639"/>
        </ext>
      </extLst>
    </bk>
    <bk>
      <extLst>
        <ext uri="{3e2802c4-a4d2-4d8b-9148-e3be6c30e623}">
          <xlrd:rvb i="5640"/>
        </ext>
      </extLst>
    </bk>
    <bk>
      <extLst>
        <ext uri="{3e2802c4-a4d2-4d8b-9148-e3be6c30e623}">
          <xlrd:rvb i="5641"/>
        </ext>
      </extLst>
    </bk>
    <bk>
      <extLst>
        <ext uri="{3e2802c4-a4d2-4d8b-9148-e3be6c30e623}">
          <xlrd:rvb i="5642"/>
        </ext>
      </extLst>
    </bk>
    <bk>
      <extLst>
        <ext uri="{3e2802c4-a4d2-4d8b-9148-e3be6c30e623}">
          <xlrd:rvb i="5643"/>
        </ext>
      </extLst>
    </bk>
    <bk>
      <extLst>
        <ext uri="{3e2802c4-a4d2-4d8b-9148-e3be6c30e623}">
          <xlrd:rvb i="5644"/>
        </ext>
      </extLst>
    </bk>
    <bk>
      <extLst>
        <ext uri="{3e2802c4-a4d2-4d8b-9148-e3be6c30e623}">
          <xlrd:rvb i="5645"/>
        </ext>
      </extLst>
    </bk>
    <bk>
      <extLst>
        <ext uri="{3e2802c4-a4d2-4d8b-9148-e3be6c30e623}">
          <xlrd:rvb i="5646"/>
        </ext>
      </extLst>
    </bk>
    <bk>
      <extLst>
        <ext uri="{3e2802c4-a4d2-4d8b-9148-e3be6c30e623}">
          <xlrd:rvb i="5647"/>
        </ext>
      </extLst>
    </bk>
    <bk>
      <extLst>
        <ext uri="{3e2802c4-a4d2-4d8b-9148-e3be6c30e623}">
          <xlrd:rvb i="5648"/>
        </ext>
      </extLst>
    </bk>
    <bk>
      <extLst>
        <ext uri="{3e2802c4-a4d2-4d8b-9148-e3be6c30e623}">
          <xlrd:rvb i="5649"/>
        </ext>
      </extLst>
    </bk>
    <bk>
      <extLst>
        <ext uri="{3e2802c4-a4d2-4d8b-9148-e3be6c30e623}">
          <xlrd:rvb i="5650"/>
        </ext>
      </extLst>
    </bk>
    <bk>
      <extLst>
        <ext uri="{3e2802c4-a4d2-4d8b-9148-e3be6c30e623}">
          <xlrd:rvb i="5651"/>
        </ext>
      </extLst>
    </bk>
    <bk>
      <extLst>
        <ext uri="{3e2802c4-a4d2-4d8b-9148-e3be6c30e623}">
          <xlrd:rvb i="5652"/>
        </ext>
      </extLst>
    </bk>
    <bk>
      <extLst>
        <ext uri="{3e2802c4-a4d2-4d8b-9148-e3be6c30e623}">
          <xlrd:rvb i="5653"/>
        </ext>
      </extLst>
    </bk>
    <bk>
      <extLst>
        <ext uri="{3e2802c4-a4d2-4d8b-9148-e3be6c30e623}">
          <xlrd:rvb i="5654"/>
        </ext>
      </extLst>
    </bk>
    <bk>
      <extLst>
        <ext uri="{3e2802c4-a4d2-4d8b-9148-e3be6c30e623}">
          <xlrd:rvb i="5655"/>
        </ext>
      </extLst>
    </bk>
    <bk>
      <extLst>
        <ext uri="{3e2802c4-a4d2-4d8b-9148-e3be6c30e623}">
          <xlrd:rvb i="5656"/>
        </ext>
      </extLst>
    </bk>
    <bk>
      <extLst>
        <ext uri="{3e2802c4-a4d2-4d8b-9148-e3be6c30e623}">
          <xlrd:rvb i="5657"/>
        </ext>
      </extLst>
    </bk>
    <bk>
      <extLst>
        <ext uri="{3e2802c4-a4d2-4d8b-9148-e3be6c30e623}">
          <xlrd:rvb i="5658"/>
        </ext>
      </extLst>
    </bk>
    <bk>
      <extLst>
        <ext uri="{3e2802c4-a4d2-4d8b-9148-e3be6c30e623}">
          <xlrd:rvb i="5659"/>
        </ext>
      </extLst>
    </bk>
    <bk>
      <extLst>
        <ext uri="{3e2802c4-a4d2-4d8b-9148-e3be6c30e623}">
          <xlrd:rvb i="5660"/>
        </ext>
      </extLst>
    </bk>
    <bk>
      <extLst>
        <ext uri="{3e2802c4-a4d2-4d8b-9148-e3be6c30e623}">
          <xlrd:rvb i="5661"/>
        </ext>
      </extLst>
    </bk>
    <bk>
      <extLst>
        <ext uri="{3e2802c4-a4d2-4d8b-9148-e3be6c30e623}">
          <xlrd:rvb i="5662"/>
        </ext>
      </extLst>
    </bk>
    <bk>
      <extLst>
        <ext uri="{3e2802c4-a4d2-4d8b-9148-e3be6c30e623}">
          <xlrd:rvb i="5663"/>
        </ext>
      </extLst>
    </bk>
    <bk>
      <extLst>
        <ext uri="{3e2802c4-a4d2-4d8b-9148-e3be6c30e623}">
          <xlrd:rvb i="5664"/>
        </ext>
      </extLst>
    </bk>
    <bk>
      <extLst>
        <ext uri="{3e2802c4-a4d2-4d8b-9148-e3be6c30e623}">
          <xlrd:rvb i="5665"/>
        </ext>
      </extLst>
    </bk>
    <bk>
      <extLst>
        <ext uri="{3e2802c4-a4d2-4d8b-9148-e3be6c30e623}">
          <xlrd:rvb i="5666"/>
        </ext>
      </extLst>
    </bk>
    <bk>
      <extLst>
        <ext uri="{3e2802c4-a4d2-4d8b-9148-e3be6c30e623}">
          <xlrd:rvb i="5667"/>
        </ext>
      </extLst>
    </bk>
    <bk>
      <extLst>
        <ext uri="{3e2802c4-a4d2-4d8b-9148-e3be6c30e623}">
          <xlrd:rvb i="5668"/>
        </ext>
      </extLst>
    </bk>
    <bk>
      <extLst>
        <ext uri="{3e2802c4-a4d2-4d8b-9148-e3be6c30e623}">
          <xlrd:rvb i="5669"/>
        </ext>
      </extLst>
    </bk>
    <bk>
      <extLst>
        <ext uri="{3e2802c4-a4d2-4d8b-9148-e3be6c30e623}">
          <xlrd:rvb i="5670"/>
        </ext>
      </extLst>
    </bk>
    <bk>
      <extLst>
        <ext uri="{3e2802c4-a4d2-4d8b-9148-e3be6c30e623}">
          <xlrd:rvb i="5671"/>
        </ext>
      </extLst>
    </bk>
    <bk>
      <extLst>
        <ext uri="{3e2802c4-a4d2-4d8b-9148-e3be6c30e623}">
          <xlrd:rvb i="5672"/>
        </ext>
      </extLst>
    </bk>
    <bk>
      <extLst>
        <ext uri="{3e2802c4-a4d2-4d8b-9148-e3be6c30e623}">
          <xlrd:rvb i="5673"/>
        </ext>
      </extLst>
    </bk>
    <bk>
      <extLst>
        <ext uri="{3e2802c4-a4d2-4d8b-9148-e3be6c30e623}">
          <xlrd:rvb i="5674"/>
        </ext>
      </extLst>
    </bk>
    <bk>
      <extLst>
        <ext uri="{3e2802c4-a4d2-4d8b-9148-e3be6c30e623}">
          <xlrd:rvb i="5675"/>
        </ext>
      </extLst>
    </bk>
    <bk>
      <extLst>
        <ext uri="{3e2802c4-a4d2-4d8b-9148-e3be6c30e623}">
          <xlrd:rvb i="5676"/>
        </ext>
      </extLst>
    </bk>
    <bk>
      <extLst>
        <ext uri="{3e2802c4-a4d2-4d8b-9148-e3be6c30e623}">
          <xlrd:rvb i="5677"/>
        </ext>
      </extLst>
    </bk>
    <bk>
      <extLst>
        <ext uri="{3e2802c4-a4d2-4d8b-9148-e3be6c30e623}">
          <xlrd:rvb i="5678"/>
        </ext>
      </extLst>
    </bk>
    <bk>
      <extLst>
        <ext uri="{3e2802c4-a4d2-4d8b-9148-e3be6c30e623}">
          <xlrd:rvb i="5679"/>
        </ext>
      </extLst>
    </bk>
    <bk>
      <extLst>
        <ext uri="{3e2802c4-a4d2-4d8b-9148-e3be6c30e623}">
          <xlrd:rvb i="5680"/>
        </ext>
      </extLst>
    </bk>
    <bk>
      <extLst>
        <ext uri="{3e2802c4-a4d2-4d8b-9148-e3be6c30e623}">
          <xlrd:rvb i="5681"/>
        </ext>
      </extLst>
    </bk>
    <bk>
      <extLst>
        <ext uri="{3e2802c4-a4d2-4d8b-9148-e3be6c30e623}">
          <xlrd:rvb i="5682"/>
        </ext>
      </extLst>
    </bk>
    <bk>
      <extLst>
        <ext uri="{3e2802c4-a4d2-4d8b-9148-e3be6c30e623}">
          <xlrd:rvb i="5683"/>
        </ext>
      </extLst>
    </bk>
    <bk>
      <extLst>
        <ext uri="{3e2802c4-a4d2-4d8b-9148-e3be6c30e623}">
          <xlrd:rvb i="5684"/>
        </ext>
      </extLst>
    </bk>
    <bk>
      <extLst>
        <ext uri="{3e2802c4-a4d2-4d8b-9148-e3be6c30e623}">
          <xlrd:rvb i="5685"/>
        </ext>
      </extLst>
    </bk>
    <bk>
      <extLst>
        <ext uri="{3e2802c4-a4d2-4d8b-9148-e3be6c30e623}">
          <xlrd:rvb i="5686"/>
        </ext>
      </extLst>
    </bk>
    <bk>
      <extLst>
        <ext uri="{3e2802c4-a4d2-4d8b-9148-e3be6c30e623}">
          <xlrd:rvb i="5687"/>
        </ext>
      </extLst>
    </bk>
    <bk>
      <extLst>
        <ext uri="{3e2802c4-a4d2-4d8b-9148-e3be6c30e623}">
          <xlrd:rvb i="5688"/>
        </ext>
      </extLst>
    </bk>
    <bk>
      <extLst>
        <ext uri="{3e2802c4-a4d2-4d8b-9148-e3be6c30e623}">
          <xlrd:rvb i="5689"/>
        </ext>
      </extLst>
    </bk>
    <bk>
      <extLst>
        <ext uri="{3e2802c4-a4d2-4d8b-9148-e3be6c30e623}">
          <xlrd:rvb i="5690"/>
        </ext>
      </extLst>
    </bk>
    <bk>
      <extLst>
        <ext uri="{3e2802c4-a4d2-4d8b-9148-e3be6c30e623}">
          <xlrd:rvb i="5691"/>
        </ext>
      </extLst>
    </bk>
    <bk>
      <extLst>
        <ext uri="{3e2802c4-a4d2-4d8b-9148-e3be6c30e623}">
          <xlrd:rvb i="5692"/>
        </ext>
      </extLst>
    </bk>
    <bk>
      <extLst>
        <ext uri="{3e2802c4-a4d2-4d8b-9148-e3be6c30e623}">
          <xlrd:rvb i="5693"/>
        </ext>
      </extLst>
    </bk>
    <bk>
      <extLst>
        <ext uri="{3e2802c4-a4d2-4d8b-9148-e3be6c30e623}">
          <xlrd:rvb i="5694"/>
        </ext>
      </extLst>
    </bk>
    <bk>
      <extLst>
        <ext uri="{3e2802c4-a4d2-4d8b-9148-e3be6c30e623}">
          <xlrd:rvb i="5695"/>
        </ext>
      </extLst>
    </bk>
    <bk>
      <extLst>
        <ext uri="{3e2802c4-a4d2-4d8b-9148-e3be6c30e623}">
          <xlrd:rvb i="5696"/>
        </ext>
      </extLst>
    </bk>
    <bk>
      <extLst>
        <ext uri="{3e2802c4-a4d2-4d8b-9148-e3be6c30e623}">
          <xlrd:rvb i="5697"/>
        </ext>
      </extLst>
    </bk>
    <bk>
      <extLst>
        <ext uri="{3e2802c4-a4d2-4d8b-9148-e3be6c30e623}">
          <xlrd:rvb i="5698"/>
        </ext>
      </extLst>
    </bk>
    <bk>
      <extLst>
        <ext uri="{3e2802c4-a4d2-4d8b-9148-e3be6c30e623}">
          <xlrd:rvb i="5699"/>
        </ext>
      </extLst>
    </bk>
    <bk>
      <extLst>
        <ext uri="{3e2802c4-a4d2-4d8b-9148-e3be6c30e623}">
          <xlrd:rvb i="5700"/>
        </ext>
      </extLst>
    </bk>
    <bk>
      <extLst>
        <ext uri="{3e2802c4-a4d2-4d8b-9148-e3be6c30e623}">
          <xlrd:rvb i="5701"/>
        </ext>
      </extLst>
    </bk>
    <bk>
      <extLst>
        <ext uri="{3e2802c4-a4d2-4d8b-9148-e3be6c30e623}">
          <xlrd:rvb i="5702"/>
        </ext>
      </extLst>
    </bk>
    <bk>
      <extLst>
        <ext uri="{3e2802c4-a4d2-4d8b-9148-e3be6c30e623}">
          <xlrd:rvb i="5703"/>
        </ext>
      </extLst>
    </bk>
    <bk>
      <extLst>
        <ext uri="{3e2802c4-a4d2-4d8b-9148-e3be6c30e623}">
          <xlrd:rvb i="5704"/>
        </ext>
      </extLst>
    </bk>
    <bk>
      <extLst>
        <ext uri="{3e2802c4-a4d2-4d8b-9148-e3be6c30e623}">
          <xlrd:rvb i="5705"/>
        </ext>
      </extLst>
    </bk>
    <bk>
      <extLst>
        <ext uri="{3e2802c4-a4d2-4d8b-9148-e3be6c30e623}">
          <xlrd:rvb i="5706"/>
        </ext>
      </extLst>
    </bk>
    <bk>
      <extLst>
        <ext uri="{3e2802c4-a4d2-4d8b-9148-e3be6c30e623}">
          <xlrd:rvb i="5707"/>
        </ext>
      </extLst>
    </bk>
    <bk>
      <extLst>
        <ext uri="{3e2802c4-a4d2-4d8b-9148-e3be6c30e623}">
          <xlrd:rvb i="5708"/>
        </ext>
      </extLst>
    </bk>
    <bk>
      <extLst>
        <ext uri="{3e2802c4-a4d2-4d8b-9148-e3be6c30e623}">
          <xlrd:rvb i="5709"/>
        </ext>
      </extLst>
    </bk>
    <bk>
      <extLst>
        <ext uri="{3e2802c4-a4d2-4d8b-9148-e3be6c30e623}">
          <xlrd:rvb i="5710"/>
        </ext>
      </extLst>
    </bk>
    <bk>
      <extLst>
        <ext uri="{3e2802c4-a4d2-4d8b-9148-e3be6c30e623}">
          <xlrd:rvb i="5711"/>
        </ext>
      </extLst>
    </bk>
    <bk>
      <extLst>
        <ext uri="{3e2802c4-a4d2-4d8b-9148-e3be6c30e623}">
          <xlrd:rvb i="5712"/>
        </ext>
      </extLst>
    </bk>
    <bk>
      <extLst>
        <ext uri="{3e2802c4-a4d2-4d8b-9148-e3be6c30e623}">
          <xlrd:rvb i="5713"/>
        </ext>
      </extLst>
    </bk>
    <bk>
      <extLst>
        <ext uri="{3e2802c4-a4d2-4d8b-9148-e3be6c30e623}">
          <xlrd:rvb i="5714"/>
        </ext>
      </extLst>
    </bk>
    <bk>
      <extLst>
        <ext uri="{3e2802c4-a4d2-4d8b-9148-e3be6c30e623}">
          <xlrd:rvb i="5715"/>
        </ext>
      </extLst>
    </bk>
    <bk>
      <extLst>
        <ext uri="{3e2802c4-a4d2-4d8b-9148-e3be6c30e623}">
          <xlrd:rvb i="5716"/>
        </ext>
      </extLst>
    </bk>
    <bk>
      <extLst>
        <ext uri="{3e2802c4-a4d2-4d8b-9148-e3be6c30e623}">
          <xlrd:rvb i="5717"/>
        </ext>
      </extLst>
    </bk>
    <bk>
      <extLst>
        <ext uri="{3e2802c4-a4d2-4d8b-9148-e3be6c30e623}">
          <xlrd:rvb i="5718"/>
        </ext>
      </extLst>
    </bk>
    <bk>
      <extLst>
        <ext uri="{3e2802c4-a4d2-4d8b-9148-e3be6c30e623}">
          <xlrd:rvb i="5719"/>
        </ext>
      </extLst>
    </bk>
    <bk>
      <extLst>
        <ext uri="{3e2802c4-a4d2-4d8b-9148-e3be6c30e623}">
          <xlrd:rvb i="5720"/>
        </ext>
      </extLst>
    </bk>
    <bk>
      <extLst>
        <ext uri="{3e2802c4-a4d2-4d8b-9148-e3be6c30e623}">
          <xlrd:rvb i="5721"/>
        </ext>
      </extLst>
    </bk>
    <bk>
      <extLst>
        <ext uri="{3e2802c4-a4d2-4d8b-9148-e3be6c30e623}">
          <xlrd:rvb i="5722"/>
        </ext>
      </extLst>
    </bk>
    <bk>
      <extLst>
        <ext uri="{3e2802c4-a4d2-4d8b-9148-e3be6c30e623}">
          <xlrd:rvb i="5723"/>
        </ext>
      </extLst>
    </bk>
    <bk>
      <extLst>
        <ext uri="{3e2802c4-a4d2-4d8b-9148-e3be6c30e623}">
          <xlrd:rvb i="5724"/>
        </ext>
      </extLst>
    </bk>
    <bk>
      <extLst>
        <ext uri="{3e2802c4-a4d2-4d8b-9148-e3be6c30e623}">
          <xlrd:rvb i="5725"/>
        </ext>
      </extLst>
    </bk>
    <bk>
      <extLst>
        <ext uri="{3e2802c4-a4d2-4d8b-9148-e3be6c30e623}">
          <xlrd:rvb i="5726"/>
        </ext>
      </extLst>
    </bk>
    <bk>
      <extLst>
        <ext uri="{3e2802c4-a4d2-4d8b-9148-e3be6c30e623}">
          <xlrd:rvb i="5727"/>
        </ext>
      </extLst>
    </bk>
    <bk>
      <extLst>
        <ext uri="{3e2802c4-a4d2-4d8b-9148-e3be6c30e623}">
          <xlrd:rvb i="5728"/>
        </ext>
      </extLst>
    </bk>
    <bk>
      <extLst>
        <ext uri="{3e2802c4-a4d2-4d8b-9148-e3be6c30e623}">
          <xlrd:rvb i="5729"/>
        </ext>
      </extLst>
    </bk>
    <bk>
      <extLst>
        <ext uri="{3e2802c4-a4d2-4d8b-9148-e3be6c30e623}">
          <xlrd:rvb i="5730"/>
        </ext>
      </extLst>
    </bk>
    <bk>
      <extLst>
        <ext uri="{3e2802c4-a4d2-4d8b-9148-e3be6c30e623}">
          <xlrd:rvb i="5731"/>
        </ext>
      </extLst>
    </bk>
    <bk>
      <extLst>
        <ext uri="{3e2802c4-a4d2-4d8b-9148-e3be6c30e623}">
          <xlrd:rvb i="5732"/>
        </ext>
      </extLst>
    </bk>
    <bk>
      <extLst>
        <ext uri="{3e2802c4-a4d2-4d8b-9148-e3be6c30e623}">
          <xlrd:rvb i="5733"/>
        </ext>
      </extLst>
    </bk>
    <bk>
      <extLst>
        <ext uri="{3e2802c4-a4d2-4d8b-9148-e3be6c30e623}">
          <xlrd:rvb i="5734"/>
        </ext>
      </extLst>
    </bk>
    <bk>
      <extLst>
        <ext uri="{3e2802c4-a4d2-4d8b-9148-e3be6c30e623}">
          <xlrd:rvb i="5735"/>
        </ext>
      </extLst>
    </bk>
    <bk>
      <extLst>
        <ext uri="{3e2802c4-a4d2-4d8b-9148-e3be6c30e623}">
          <xlrd:rvb i="5736"/>
        </ext>
      </extLst>
    </bk>
    <bk>
      <extLst>
        <ext uri="{3e2802c4-a4d2-4d8b-9148-e3be6c30e623}">
          <xlrd:rvb i="5737"/>
        </ext>
      </extLst>
    </bk>
    <bk>
      <extLst>
        <ext uri="{3e2802c4-a4d2-4d8b-9148-e3be6c30e623}">
          <xlrd:rvb i="5738"/>
        </ext>
      </extLst>
    </bk>
    <bk>
      <extLst>
        <ext uri="{3e2802c4-a4d2-4d8b-9148-e3be6c30e623}">
          <xlrd:rvb i="5739"/>
        </ext>
      </extLst>
    </bk>
    <bk>
      <extLst>
        <ext uri="{3e2802c4-a4d2-4d8b-9148-e3be6c30e623}">
          <xlrd:rvb i="5740"/>
        </ext>
      </extLst>
    </bk>
    <bk>
      <extLst>
        <ext uri="{3e2802c4-a4d2-4d8b-9148-e3be6c30e623}">
          <xlrd:rvb i="5741"/>
        </ext>
      </extLst>
    </bk>
    <bk>
      <extLst>
        <ext uri="{3e2802c4-a4d2-4d8b-9148-e3be6c30e623}">
          <xlrd:rvb i="5742"/>
        </ext>
      </extLst>
    </bk>
    <bk>
      <extLst>
        <ext uri="{3e2802c4-a4d2-4d8b-9148-e3be6c30e623}">
          <xlrd:rvb i="5743"/>
        </ext>
      </extLst>
    </bk>
    <bk>
      <extLst>
        <ext uri="{3e2802c4-a4d2-4d8b-9148-e3be6c30e623}">
          <xlrd:rvb i="5744"/>
        </ext>
      </extLst>
    </bk>
    <bk>
      <extLst>
        <ext uri="{3e2802c4-a4d2-4d8b-9148-e3be6c30e623}">
          <xlrd:rvb i="5745"/>
        </ext>
      </extLst>
    </bk>
    <bk>
      <extLst>
        <ext uri="{3e2802c4-a4d2-4d8b-9148-e3be6c30e623}">
          <xlrd:rvb i="5746"/>
        </ext>
      </extLst>
    </bk>
    <bk>
      <extLst>
        <ext uri="{3e2802c4-a4d2-4d8b-9148-e3be6c30e623}">
          <xlrd:rvb i="5747"/>
        </ext>
      </extLst>
    </bk>
    <bk>
      <extLst>
        <ext uri="{3e2802c4-a4d2-4d8b-9148-e3be6c30e623}">
          <xlrd:rvb i="5748"/>
        </ext>
      </extLst>
    </bk>
    <bk>
      <extLst>
        <ext uri="{3e2802c4-a4d2-4d8b-9148-e3be6c30e623}">
          <xlrd:rvb i="5749"/>
        </ext>
      </extLst>
    </bk>
    <bk>
      <extLst>
        <ext uri="{3e2802c4-a4d2-4d8b-9148-e3be6c30e623}">
          <xlrd:rvb i="5750"/>
        </ext>
      </extLst>
    </bk>
    <bk>
      <extLst>
        <ext uri="{3e2802c4-a4d2-4d8b-9148-e3be6c30e623}">
          <xlrd:rvb i="5751"/>
        </ext>
      </extLst>
    </bk>
    <bk>
      <extLst>
        <ext uri="{3e2802c4-a4d2-4d8b-9148-e3be6c30e623}">
          <xlrd:rvb i="5752"/>
        </ext>
      </extLst>
    </bk>
    <bk>
      <extLst>
        <ext uri="{3e2802c4-a4d2-4d8b-9148-e3be6c30e623}">
          <xlrd:rvb i="5753"/>
        </ext>
      </extLst>
    </bk>
    <bk>
      <extLst>
        <ext uri="{3e2802c4-a4d2-4d8b-9148-e3be6c30e623}">
          <xlrd:rvb i="5754"/>
        </ext>
      </extLst>
    </bk>
    <bk>
      <extLst>
        <ext uri="{3e2802c4-a4d2-4d8b-9148-e3be6c30e623}">
          <xlrd:rvb i="5755"/>
        </ext>
      </extLst>
    </bk>
    <bk>
      <extLst>
        <ext uri="{3e2802c4-a4d2-4d8b-9148-e3be6c30e623}">
          <xlrd:rvb i="5756"/>
        </ext>
      </extLst>
    </bk>
    <bk>
      <extLst>
        <ext uri="{3e2802c4-a4d2-4d8b-9148-e3be6c30e623}">
          <xlrd:rvb i="5757"/>
        </ext>
      </extLst>
    </bk>
    <bk>
      <extLst>
        <ext uri="{3e2802c4-a4d2-4d8b-9148-e3be6c30e623}">
          <xlrd:rvb i="5758"/>
        </ext>
      </extLst>
    </bk>
    <bk>
      <extLst>
        <ext uri="{3e2802c4-a4d2-4d8b-9148-e3be6c30e623}">
          <xlrd:rvb i="5759"/>
        </ext>
      </extLst>
    </bk>
    <bk>
      <extLst>
        <ext uri="{3e2802c4-a4d2-4d8b-9148-e3be6c30e623}">
          <xlrd:rvb i="5760"/>
        </ext>
      </extLst>
    </bk>
    <bk>
      <extLst>
        <ext uri="{3e2802c4-a4d2-4d8b-9148-e3be6c30e623}">
          <xlrd:rvb i="5761"/>
        </ext>
      </extLst>
    </bk>
    <bk>
      <extLst>
        <ext uri="{3e2802c4-a4d2-4d8b-9148-e3be6c30e623}">
          <xlrd:rvb i="5762"/>
        </ext>
      </extLst>
    </bk>
    <bk>
      <extLst>
        <ext uri="{3e2802c4-a4d2-4d8b-9148-e3be6c30e623}">
          <xlrd:rvb i="5763"/>
        </ext>
      </extLst>
    </bk>
    <bk>
      <extLst>
        <ext uri="{3e2802c4-a4d2-4d8b-9148-e3be6c30e623}">
          <xlrd:rvb i="5764"/>
        </ext>
      </extLst>
    </bk>
    <bk>
      <extLst>
        <ext uri="{3e2802c4-a4d2-4d8b-9148-e3be6c30e623}">
          <xlrd:rvb i="5765"/>
        </ext>
      </extLst>
    </bk>
    <bk>
      <extLst>
        <ext uri="{3e2802c4-a4d2-4d8b-9148-e3be6c30e623}">
          <xlrd:rvb i="5766"/>
        </ext>
      </extLst>
    </bk>
    <bk>
      <extLst>
        <ext uri="{3e2802c4-a4d2-4d8b-9148-e3be6c30e623}">
          <xlrd:rvb i="5767"/>
        </ext>
      </extLst>
    </bk>
    <bk>
      <extLst>
        <ext uri="{3e2802c4-a4d2-4d8b-9148-e3be6c30e623}">
          <xlrd:rvb i="5768"/>
        </ext>
      </extLst>
    </bk>
    <bk>
      <extLst>
        <ext uri="{3e2802c4-a4d2-4d8b-9148-e3be6c30e623}">
          <xlrd:rvb i="5769"/>
        </ext>
      </extLst>
    </bk>
    <bk>
      <extLst>
        <ext uri="{3e2802c4-a4d2-4d8b-9148-e3be6c30e623}">
          <xlrd:rvb i="5770"/>
        </ext>
      </extLst>
    </bk>
    <bk>
      <extLst>
        <ext uri="{3e2802c4-a4d2-4d8b-9148-e3be6c30e623}">
          <xlrd:rvb i="5771"/>
        </ext>
      </extLst>
    </bk>
    <bk>
      <extLst>
        <ext uri="{3e2802c4-a4d2-4d8b-9148-e3be6c30e623}">
          <xlrd:rvb i="5772"/>
        </ext>
      </extLst>
    </bk>
    <bk>
      <extLst>
        <ext uri="{3e2802c4-a4d2-4d8b-9148-e3be6c30e623}">
          <xlrd:rvb i="5773"/>
        </ext>
      </extLst>
    </bk>
    <bk>
      <extLst>
        <ext uri="{3e2802c4-a4d2-4d8b-9148-e3be6c30e623}">
          <xlrd:rvb i="5774"/>
        </ext>
      </extLst>
    </bk>
    <bk>
      <extLst>
        <ext uri="{3e2802c4-a4d2-4d8b-9148-e3be6c30e623}">
          <xlrd:rvb i="5775"/>
        </ext>
      </extLst>
    </bk>
    <bk>
      <extLst>
        <ext uri="{3e2802c4-a4d2-4d8b-9148-e3be6c30e623}">
          <xlrd:rvb i="5776"/>
        </ext>
      </extLst>
    </bk>
    <bk>
      <extLst>
        <ext uri="{3e2802c4-a4d2-4d8b-9148-e3be6c30e623}">
          <xlrd:rvb i="5777"/>
        </ext>
      </extLst>
    </bk>
    <bk>
      <extLst>
        <ext uri="{3e2802c4-a4d2-4d8b-9148-e3be6c30e623}">
          <xlrd:rvb i="5778"/>
        </ext>
      </extLst>
    </bk>
    <bk>
      <extLst>
        <ext uri="{3e2802c4-a4d2-4d8b-9148-e3be6c30e623}">
          <xlrd:rvb i="5779"/>
        </ext>
      </extLst>
    </bk>
    <bk>
      <extLst>
        <ext uri="{3e2802c4-a4d2-4d8b-9148-e3be6c30e623}">
          <xlrd:rvb i="5780"/>
        </ext>
      </extLst>
    </bk>
    <bk>
      <extLst>
        <ext uri="{3e2802c4-a4d2-4d8b-9148-e3be6c30e623}">
          <xlrd:rvb i="5781"/>
        </ext>
      </extLst>
    </bk>
    <bk>
      <extLst>
        <ext uri="{3e2802c4-a4d2-4d8b-9148-e3be6c30e623}">
          <xlrd:rvb i="5782"/>
        </ext>
      </extLst>
    </bk>
    <bk>
      <extLst>
        <ext uri="{3e2802c4-a4d2-4d8b-9148-e3be6c30e623}">
          <xlrd:rvb i="5783"/>
        </ext>
      </extLst>
    </bk>
    <bk>
      <extLst>
        <ext uri="{3e2802c4-a4d2-4d8b-9148-e3be6c30e623}">
          <xlrd:rvb i="5784"/>
        </ext>
      </extLst>
    </bk>
    <bk>
      <extLst>
        <ext uri="{3e2802c4-a4d2-4d8b-9148-e3be6c30e623}">
          <xlrd:rvb i="5785"/>
        </ext>
      </extLst>
    </bk>
    <bk>
      <extLst>
        <ext uri="{3e2802c4-a4d2-4d8b-9148-e3be6c30e623}">
          <xlrd:rvb i="5786"/>
        </ext>
      </extLst>
    </bk>
    <bk>
      <extLst>
        <ext uri="{3e2802c4-a4d2-4d8b-9148-e3be6c30e623}">
          <xlrd:rvb i="5787"/>
        </ext>
      </extLst>
    </bk>
    <bk>
      <extLst>
        <ext uri="{3e2802c4-a4d2-4d8b-9148-e3be6c30e623}">
          <xlrd:rvb i="5788"/>
        </ext>
      </extLst>
    </bk>
    <bk>
      <extLst>
        <ext uri="{3e2802c4-a4d2-4d8b-9148-e3be6c30e623}">
          <xlrd:rvb i="5789"/>
        </ext>
      </extLst>
    </bk>
    <bk>
      <extLst>
        <ext uri="{3e2802c4-a4d2-4d8b-9148-e3be6c30e623}">
          <xlrd:rvb i="5790"/>
        </ext>
      </extLst>
    </bk>
    <bk>
      <extLst>
        <ext uri="{3e2802c4-a4d2-4d8b-9148-e3be6c30e623}">
          <xlrd:rvb i="5791"/>
        </ext>
      </extLst>
    </bk>
    <bk>
      <extLst>
        <ext uri="{3e2802c4-a4d2-4d8b-9148-e3be6c30e623}">
          <xlrd:rvb i="5792"/>
        </ext>
      </extLst>
    </bk>
    <bk>
      <extLst>
        <ext uri="{3e2802c4-a4d2-4d8b-9148-e3be6c30e623}">
          <xlrd:rvb i="5793"/>
        </ext>
      </extLst>
    </bk>
    <bk>
      <extLst>
        <ext uri="{3e2802c4-a4d2-4d8b-9148-e3be6c30e623}">
          <xlrd:rvb i="5794"/>
        </ext>
      </extLst>
    </bk>
    <bk>
      <extLst>
        <ext uri="{3e2802c4-a4d2-4d8b-9148-e3be6c30e623}">
          <xlrd:rvb i="5795"/>
        </ext>
      </extLst>
    </bk>
    <bk>
      <extLst>
        <ext uri="{3e2802c4-a4d2-4d8b-9148-e3be6c30e623}">
          <xlrd:rvb i="5796"/>
        </ext>
      </extLst>
    </bk>
    <bk>
      <extLst>
        <ext uri="{3e2802c4-a4d2-4d8b-9148-e3be6c30e623}">
          <xlrd:rvb i="5797"/>
        </ext>
      </extLst>
    </bk>
    <bk>
      <extLst>
        <ext uri="{3e2802c4-a4d2-4d8b-9148-e3be6c30e623}">
          <xlrd:rvb i="5798"/>
        </ext>
      </extLst>
    </bk>
    <bk>
      <extLst>
        <ext uri="{3e2802c4-a4d2-4d8b-9148-e3be6c30e623}">
          <xlrd:rvb i="5799"/>
        </ext>
      </extLst>
    </bk>
    <bk>
      <extLst>
        <ext uri="{3e2802c4-a4d2-4d8b-9148-e3be6c30e623}">
          <xlrd:rvb i="5800"/>
        </ext>
      </extLst>
    </bk>
    <bk>
      <extLst>
        <ext uri="{3e2802c4-a4d2-4d8b-9148-e3be6c30e623}">
          <xlrd:rvb i="5801"/>
        </ext>
      </extLst>
    </bk>
    <bk>
      <extLst>
        <ext uri="{3e2802c4-a4d2-4d8b-9148-e3be6c30e623}">
          <xlrd:rvb i="5802"/>
        </ext>
      </extLst>
    </bk>
    <bk>
      <extLst>
        <ext uri="{3e2802c4-a4d2-4d8b-9148-e3be6c30e623}">
          <xlrd:rvb i="5803"/>
        </ext>
      </extLst>
    </bk>
    <bk>
      <extLst>
        <ext uri="{3e2802c4-a4d2-4d8b-9148-e3be6c30e623}">
          <xlrd:rvb i="5804"/>
        </ext>
      </extLst>
    </bk>
    <bk>
      <extLst>
        <ext uri="{3e2802c4-a4d2-4d8b-9148-e3be6c30e623}">
          <xlrd:rvb i="5805"/>
        </ext>
      </extLst>
    </bk>
    <bk>
      <extLst>
        <ext uri="{3e2802c4-a4d2-4d8b-9148-e3be6c30e623}">
          <xlrd:rvb i="5806"/>
        </ext>
      </extLst>
    </bk>
    <bk>
      <extLst>
        <ext uri="{3e2802c4-a4d2-4d8b-9148-e3be6c30e623}">
          <xlrd:rvb i="5807"/>
        </ext>
      </extLst>
    </bk>
    <bk>
      <extLst>
        <ext uri="{3e2802c4-a4d2-4d8b-9148-e3be6c30e623}">
          <xlrd:rvb i="5808"/>
        </ext>
      </extLst>
    </bk>
    <bk>
      <extLst>
        <ext uri="{3e2802c4-a4d2-4d8b-9148-e3be6c30e623}">
          <xlrd:rvb i="5809"/>
        </ext>
      </extLst>
    </bk>
    <bk>
      <extLst>
        <ext uri="{3e2802c4-a4d2-4d8b-9148-e3be6c30e623}">
          <xlrd:rvb i="5810"/>
        </ext>
      </extLst>
    </bk>
    <bk>
      <extLst>
        <ext uri="{3e2802c4-a4d2-4d8b-9148-e3be6c30e623}">
          <xlrd:rvb i="5811"/>
        </ext>
      </extLst>
    </bk>
    <bk>
      <extLst>
        <ext uri="{3e2802c4-a4d2-4d8b-9148-e3be6c30e623}">
          <xlrd:rvb i="5812"/>
        </ext>
      </extLst>
    </bk>
    <bk>
      <extLst>
        <ext uri="{3e2802c4-a4d2-4d8b-9148-e3be6c30e623}">
          <xlrd:rvb i="5813"/>
        </ext>
      </extLst>
    </bk>
    <bk>
      <extLst>
        <ext uri="{3e2802c4-a4d2-4d8b-9148-e3be6c30e623}">
          <xlrd:rvb i="5814"/>
        </ext>
      </extLst>
    </bk>
    <bk>
      <extLst>
        <ext uri="{3e2802c4-a4d2-4d8b-9148-e3be6c30e623}">
          <xlrd:rvb i="5815"/>
        </ext>
      </extLst>
    </bk>
    <bk>
      <extLst>
        <ext uri="{3e2802c4-a4d2-4d8b-9148-e3be6c30e623}">
          <xlrd:rvb i="5816"/>
        </ext>
      </extLst>
    </bk>
    <bk>
      <extLst>
        <ext uri="{3e2802c4-a4d2-4d8b-9148-e3be6c30e623}">
          <xlrd:rvb i="5817"/>
        </ext>
      </extLst>
    </bk>
    <bk>
      <extLst>
        <ext uri="{3e2802c4-a4d2-4d8b-9148-e3be6c30e623}">
          <xlrd:rvb i="5818"/>
        </ext>
      </extLst>
    </bk>
    <bk>
      <extLst>
        <ext uri="{3e2802c4-a4d2-4d8b-9148-e3be6c30e623}">
          <xlrd:rvb i="5819"/>
        </ext>
      </extLst>
    </bk>
    <bk>
      <extLst>
        <ext uri="{3e2802c4-a4d2-4d8b-9148-e3be6c30e623}">
          <xlrd:rvb i="5820"/>
        </ext>
      </extLst>
    </bk>
    <bk>
      <extLst>
        <ext uri="{3e2802c4-a4d2-4d8b-9148-e3be6c30e623}">
          <xlrd:rvb i="5821"/>
        </ext>
      </extLst>
    </bk>
    <bk>
      <extLst>
        <ext uri="{3e2802c4-a4d2-4d8b-9148-e3be6c30e623}">
          <xlrd:rvb i="5822"/>
        </ext>
      </extLst>
    </bk>
    <bk>
      <extLst>
        <ext uri="{3e2802c4-a4d2-4d8b-9148-e3be6c30e623}">
          <xlrd:rvb i="5823"/>
        </ext>
      </extLst>
    </bk>
    <bk>
      <extLst>
        <ext uri="{3e2802c4-a4d2-4d8b-9148-e3be6c30e623}">
          <xlrd:rvb i="5824"/>
        </ext>
      </extLst>
    </bk>
    <bk>
      <extLst>
        <ext uri="{3e2802c4-a4d2-4d8b-9148-e3be6c30e623}">
          <xlrd:rvb i="5825"/>
        </ext>
      </extLst>
    </bk>
    <bk>
      <extLst>
        <ext uri="{3e2802c4-a4d2-4d8b-9148-e3be6c30e623}">
          <xlrd:rvb i="5826"/>
        </ext>
      </extLst>
    </bk>
    <bk>
      <extLst>
        <ext uri="{3e2802c4-a4d2-4d8b-9148-e3be6c30e623}">
          <xlrd:rvb i="5827"/>
        </ext>
      </extLst>
    </bk>
    <bk>
      <extLst>
        <ext uri="{3e2802c4-a4d2-4d8b-9148-e3be6c30e623}">
          <xlrd:rvb i="5828"/>
        </ext>
      </extLst>
    </bk>
    <bk>
      <extLst>
        <ext uri="{3e2802c4-a4d2-4d8b-9148-e3be6c30e623}">
          <xlrd:rvb i="5829"/>
        </ext>
      </extLst>
    </bk>
    <bk>
      <extLst>
        <ext uri="{3e2802c4-a4d2-4d8b-9148-e3be6c30e623}">
          <xlrd:rvb i="5830"/>
        </ext>
      </extLst>
    </bk>
    <bk>
      <extLst>
        <ext uri="{3e2802c4-a4d2-4d8b-9148-e3be6c30e623}">
          <xlrd:rvb i="5831"/>
        </ext>
      </extLst>
    </bk>
    <bk>
      <extLst>
        <ext uri="{3e2802c4-a4d2-4d8b-9148-e3be6c30e623}">
          <xlrd:rvb i="5832"/>
        </ext>
      </extLst>
    </bk>
    <bk>
      <extLst>
        <ext uri="{3e2802c4-a4d2-4d8b-9148-e3be6c30e623}">
          <xlrd:rvb i="5833"/>
        </ext>
      </extLst>
    </bk>
    <bk>
      <extLst>
        <ext uri="{3e2802c4-a4d2-4d8b-9148-e3be6c30e623}">
          <xlrd:rvb i="5834"/>
        </ext>
      </extLst>
    </bk>
    <bk>
      <extLst>
        <ext uri="{3e2802c4-a4d2-4d8b-9148-e3be6c30e623}">
          <xlrd:rvb i="5835"/>
        </ext>
      </extLst>
    </bk>
    <bk>
      <extLst>
        <ext uri="{3e2802c4-a4d2-4d8b-9148-e3be6c30e623}">
          <xlrd:rvb i="5836"/>
        </ext>
      </extLst>
    </bk>
    <bk>
      <extLst>
        <ext uri="{3e2802c4-a4d2-4d8b-9148-e3be6c30e623}">
          <xlrd:rvb i="5837"/>
        </ext>
      </extLst>
    </bk>
    <bk>
      <extLst>
        <ext uri="{3e2802c4-a4d2-4d8b-9148-e3be6c30e623}">
          <xlrd:rvb i="5838"/>
        </ext>
      </extLst>
    </bk>
    <bk>
      <extLst>
        <ext uri="{3e2802c4-a4d2-4d8b-9148-e3be6c30e623}">
          <xlrd:rvb i="5839"/>
        </ext>
      </extLst>
    </bk>
    <bk>
      <extLst>
        <ext uri="{3e2802c4-a4d2-4d8b-9148-e3be6c30e623}">
          <xlrd:rvb i="5840"/>
        </ext>
      </extLst>
    </bk>
    <bk>
      <extLst>
        <ext uri="{3e2802c4-a4d2-4d8b-9148-e3be6c30e623}">
          <xlrd:rvb i="5841"/>
        </ext>
      </extLst>
    </bk>
    <bk>
      <extLst>
        <ext uri="{3e2802c4-a4d2-4d8b-9148-e3be6c30e623}">
          <xlrd:rvb i="5842"/>
        </ext>
      </extLst>
    </bk>
    <bk>
      <extLst>
        <ext uri="{3e2802c4-a4d2-4d8b-9148-e3be6c30e623}">
          <xlrd:rvb i="5843"/>
        </ext>
      </extLst>
    </bk>
    <bk>
      <extLst>
        <ext uri="{3e2802c4-a4d2-4d8b-9148-e3be6c30e623}">
          <xlrd:rvb i="5844"/>
        </ext>
      </extLst>
    </bk>
    <bk>
      <extLst>
        <ext uri="{3e2802c4-a4d2-4d8b-9148-e3be6c30e623}">
          <xlrd:rvb i="5845"/>
        </ext>
      </extLst>
    </bk>
    <bk>
      <extLst>
        <ext uri="{3e2802c4-a4d2-4d8b-9148-e3be6c30e623}">
          <xlrd:rvb i="5846"/>
        </ext>
      </extLst>
    </bk>
    <bk>
      <extLst>
        <ext uri="{3e2802c4-a4d2-4d8b-9148-e3be6c30e623}">
          <xlrd:rvb i="5847"/>
        </ext>
      </extLst>
    </bk>
    <bk>
      <extLst>
        <ext uri="{3e2802c4-a4d2-4d8b-9148-e3be6c30e623}">
          <xlrd:rvb i="5848"/>
        </ext>
      </extLst>
    </bk>
    <bk>
      <extLst>
        <ext uri="{3e2802c4-a4d2-4d8b-9148-e3be6c30e623}">
          <xlrd:rvb i="5849"/>
        </ext>
      </extLst>
    </bk>
    <bk>
      <extLst>
        <ext uri="{3e2802c4-a4d2-4d8b-9148-e3be6c30e623}">
          <xlrd:rvb i="5850"/>
        </ext>
      </extLst>
    </bk>
    <bk>
      <extLst>
        <ext uri="{3e2802c4-a4d2-4d8b-9148-e3be6c30e623}">
          <xlrd:rvb i="5851"/>
        </ext>
      </extLst>
    </bk>
    <bk>
      <extLst>
        <ext uri="{3e2802c4-a4d2-4d8b-9148-e3be6c30e623}">
          <xlrd:rvb i="5852"/>
        </ext>
      </extLst>
    </bk>
    <bk>
      <extLst>
        <ext uri="{3e2802c4-a4d2-4d8b-9148-e3be6c30e623}">
          <xlrd:rvb i="5853"/>
        </ext>
      </extLst>
    </bk>
    <bk>
      <extLst>
        <ext uri="{3e2802c4-a4d2-4d8b-9148-e3be6c30e623}">
          <xlrd:rvb i="5854"/>
        </ext>
      </extLst>
    </bk>
    <bk>
      <extLst>
        <ext uri="{3e2802c4-a4d2-4d8b-9148-e3be6c30e623}">
          <xlrd:rvb i="5855"/>
        </ext>
      </extLst>
    </bk>
    <bk>
      <extLst>
        <ext uri="{3e2802c4-a4d2-4d8b-9148-e3be6c30e623}">
          <xlrd:rvb i="5856"/>
        </ext>
      </extLst>
    </bk>
    <bk>
      <extLst>
        <ext uri="{3e2802c4-a4d2-4d8b-9148-e3be6c30e623}">
          <xlrd:rvb i="5857"/>
        </ext>
      </extLst>
    </bk>
    <bk>
      <extLst>
        <ext uri="{3e2802c4-a4d2-4d8b-9148-e3be6c30e623}">
          <xlrd:rvb i="5858"/>
        </ext>
      </extLst>
    </bk>
    <bk>
      <extLst>
        <ext uri="{3e2802c4-a4d2-4d8b-9148-e3be6c30e623}">
          <xlrd:rvb i="5859"/>
        </ext>
      </extLst>
    </bk>
    <bk>
      <extLst>
        <ext uri="{3e2802c4-a4d2-4d8b-9148-e3be6c30e623}">
          <xlrd:rvb i="5860"/>
        </ext>
      </extLst>
    </bk>
    <bk>
      <extLst>
        <ext uri="{3e2802c4-a4d2-4d8b-9148-e3be6c30e623}">
          <xlrd:rvb i="5861"/>
        </ext>
      </extLst>
    </bk>
    <bk>
      <extLst>
        <ext uri="{3e2802c4-a4d2-4d8b-9148-e3be6c30e623}">
          <xlrd:rvb i="5862"/>
        </ext>
      </extLst>
    </bk>
    <bk>
      <extLst>
        <ext uri="{3e2802c4-a4d2-4d8b-9148-e3be6c30e623}">
          <xlrd:rvb i="5863"/>
        </ext>
      </extLst>
    </bk>
    <bk>
      <extLst>
        <ext uri="{3e2802c4-a4d2-4d8b-9148-e3be6c30e623}">
          <xlrd:rvb i="5864"/>
        </ext>
      </extLst>
    </bk>
    <bk>
      <extLst>
        <ext uri="{3e2802c4-a4d2-4d8b-9148-e3be6c30e623}">
          <xlrd:rvb i="5865"/>
        </ext>
      </extLst>
    </bk>
    <bk>
      <extLst>
        <ext uri="{3e2802c4-a4d2-4d8b-9148-e3be6c30e623}">
          <xlrd:rvb i="5866"/>
        </ext>
      </extLst>
    </bk>
    <bk>
      <extLst>
        <ext uri="{3e2802c4-a4d2-4d8b-9148-e3be6c30e623}">
          <xlrd:rvb i="5867"/>
        </ext>
      </extLst>
    </bk>
    <bk>
      <extLst>
        <ext uri="{3e2802c4-a4d2-4d8b-9148-e3be6c30e623}">
          <xlrd:rvb i="5868"/>
        </ext>
      </extLst>
    </bk>
    <bk>
      <extLst>
        <ext uri="{3e2802c4-a4d2-4d8b-9148-e3be6c30e623}">
          <xlrd:rvb i="5869"/>
        </ext>
      </extLst>
    </bk>
    <bk>
      <extLst>
        <ext uri="{3e2802c4-a4d2-4d8b-9148-e3be6c30e623}">
          <xlrd:rvb i="5870"/>
        </ext>
      </extLst>
    </bk>
    <bk>
      <extLst>
        <ext uri="{3e2802c4-a4d2-4d8b-9148-e3be6c30e623}">
          <xlrd:rvb i="5871"/>
        </ext>
      </extLst>
    </bk>
    <bk>
      <extLst>
        <ext uri="{3e2802c4-a4d2-4d8b-9148-e3be6c30e623}">
          <xlrd:rvb i="5872"/>
        </ext>
      </extLst>
    </bk>
    <bk>
      <extLst>
        <ext uri="{3e2802c4-a4d2-4d8b-9148-e3be6c30e623}">
          <xlrd:rvb i="5873"/>
        </ext>
      </extLst>
    </bk>
    <bk>
      <extLst>
        <ext uri="{3e2802c4-a4d2-4d8b-9148-e3be6c30e623}">
          <xlrd:rvb i="5874"/>
        </ext>
      </extLst>
    </bk>
    <bk>
      <extLst>
        <ext uri="{3e2802c4-a4d2-4d8b-9148-e3be6c30e623}">
          <xlrd:rvb i="5875"/>
        </ext>
      </extLst>
    </bk>
    <bk>
      <extLst>
        <ext uri="{3e2802c4-a4d2-4d8b-9148-e3be6c30e623}">
          <xlrd:rvb i="5876"/>
        </ext>
      </extLst>
    </bk>
    <bk>
      <extLst>
        <ext uri="{3e2802c4-a4d2-4d8b-9148-e3be6c30e623}">
          <xlrd:rvb i="5877"/>
        </ext>
      </extLst>
    </bk>
    <bk>
      <extLst>
        <ext uri="{3e2802c4-a4d2-4d8b-9148-e3be6c30e623}">
          <xlrd:rvb i="5878"/>
        </ext>
      </extLst>
    </bk>
    <bk>
      <extLst>
        <ext uri="{3e2802c4-a4d2-4d8b-9148-e3be6c30e623}">
          <xlrd:rvb i="5879"/>
        </ext>
      </extLst>
    </bk>
    <bk>
      <extLst>
        <ext uri="{3e2802c4-a4d2-4d8b-9148-e3be6c30e623}">
          <xlrd:rvb i="5880"/>
        </ext>
      </extLst>
    </bk>
    <bk>
      <extLst>
        <ext uri="{3e2802c4-a4d2-4d8b-9148-e3be6c30e623}">
          <xlrd:rvb i="5881"/>
        </ext>
      </extLst>
    </bk>
    <bk>
      <extLst>
        <ext uri="{3e2802c4-a4d2-4d8b-9148-e3be6c30e623}">
          <xlrd:rvb i="5882"/>
        </ext>
      </extLst>
    </bk>
    <bk>
      <extLst>
        <ext uri="{3e2802c4-a4d2-4d8b-9148-e3be6c30e623}">
          <xlrd:rvb i="5883"/>
        </ext>
      </extLst>
    </bk>
    <bk>
      <extLst>
        <ext uri="{3e2802c4-a4d2-4d8b-9148-e3be6c30e623}">
          <xlrd:rvb i="5884"/>
        </ext>
      </extLst>
    </bk>
    <bk>
      <extLst>
        <ext uri="{3e2802c4-a4d2-4d8b-9148-e3be6c30e623}">
          <xlrd:rvb i="5885"/>
        </ext>
      </extLst>
    </bk>
    <bk>
      <extLst>
        <ext uri="{3e2802c4-a4d2-4d8b-9148-e3be6c30e623}">
          <xlrd:rvb i="5886"/>
        </ext>
      </extLst>
    </bk>
    <bk>
      <extLst>
        <ext uri="{3e2802c4-a4d2-4d8b-9148-e3be6c30e623}">
          <xlrd:rvb i="5887"/>
        </ext>
      </extLst>
    </bk>
    <bk>
      <extLst>
        <ext uri="{3e2802c4-a4d2-4d8b-9148-e3be6c30e623}">
          <xlrd:rvb i="5888"/>
        </ext>
      </extLst>
    </bk>
    <bk>
      <extLst>
        <ext uri="{3e2802c4-a4d2-4d8b-9148-e3be6c30e623}">
          <xlrd:rvb i="5889"/>
        </ext>
      </extLst>
    </bk>
    <bk>
      <extLst>
        <ext uri="{3e2802c4-a4d2-4d8b-9148-e3be6c30e623}">
          <xlrd:rvb i="5890"/>
        </ext>
      </extLst>
    </bk>
    <bk>
      <extLst>
        <ext uri="{3e2802c4-a4d2-4d8b-9148-e3be6c30e623}">
          <xlrd:rvb i="5891"/>
        </ext>
      </extLst>
    </bk>
    <bk>
      <extLst>
        <ext uri="{3e2802c4-a4d2-4d8b-9148-e3be6c30e623}">
          <xlrd:rvb i="5892"/>
        </ext>
      </extLst>
    </bk>
    <bk>
      <extLst>
        <ext uri="{3e2802c4-a4d2-4d8b-9148-e3be6c30e623}">
          <xlrd:rvb i="5893"/>
        </ext>
      </extLst>
    </bk>
    <bk>
      <extLst>
        <ext uri="{3e2802c4-a4d2-4d8b-9148-e3be6c30e623}">
          <xlrd:rvb i="5894"/>
        </ext>
      </extLst>
    </bk>
    <bk>
      <extLst>
        <ext uri="{3e2802c4-a4d2-4d8b-9148-e3be6c30e623}">
          <xlrd:rvb i="5895"/>
        </ext>
      </extLst>
    </bk>
    <bk>
      <extLst>
        <ext uri="{3e2802c4-a4d2-4d8b-9148-e3be6c30e623}">
          <xlrd:rvb i="5896"/>
        </ext>
      </extLst>
    </bk>
    <bk>
      <extLst>
        <ext uri="{3e2802c4-a4d2-4d8b-9148-e3be6c30e623}">
          <xlrd:rvb i="5897"/>
        </ext>
      </extLst>
    </bk>
    <bk>
      <extLst>
        <ext uri="{3e2802c4-a4d2-4d8b-9148-e3be6c30e623}">
          <xlrd:rvb i="5898"/>
        </ext>
      </extLst>
    </bk>
    <bk>
      <extLst>
        <ext uri="{3e2802c4-a4d2-4d8b-9148-e3be6c30e623}">
          <xlrd:rvb i="5899"/>
        </ext>
      </extLst>
    </bk>
    <bk>
      <extLst>
        <ext uri="{3e2802c4-a4d2-4d8b-9148-e3be6c30e623}">
          <xlrd:rvb i="5900"/>
        </ext>
      </extLst>
    </bk>
    <bk>
      <extLst>
        <ext uri="{3e2802c4-a4d2-4d8b-9148-e3be6c30e623}">
          <xlrd:rvb i="5901"/>
        </ext>
      </extLst>
    </bk>
    <bk>
      <extLst>
        <ext uri="{3e2802c4-a4d2-4d8b-9148-e3be6c30e623}">
          <xlrd:rvb i="5902"/>
        </ext>
      </extLst>
    </bk>
    <bk>
      <extLst>
        <ext uri="{3e2802c4-a4d2-4d8b-9148-e3be6c30e623}">
          <xlrd:rvb i="5903"/>
        </ext>
      </extLst>
    </bk>
    <bk>
      <extLst>
        <ext uri="{3e2802c4-a4d2-4d8b-9148-e3be6c30e623}">
          <xlrd:rvb i="5904"/>
        </ext>
      </extLst>
    </bk>
    <bk>
      <extLst>
        <ext uri="{3e2802c4-a4d2-4d8b-9148-e3be6c30e623}">
          <xlrd:rvb i="5905"/>
        </ext>
      </extLst>
    </bk>
    <bk>
      <extLst>
        <ext uri="{3e2802c4-a4d2-4d8b-9148-e3be6c30e623}">
          <xlrd:rvb i="5906"/>
        </ext>
      </extLst>
    </bk>
    <bk>
      <extLst>
        <ext uri="{3e2802c4-a4d2-4d8b-9148-e3be6c30e623}">
          <xlrd:rvb i="5907"/>
        </ext>
      </extLst>
    </bk>
    <bk>
      <extLst>
        <ext uri="{3e2802c4-a4d2-4d8b-9148-e3be6c30e623}">
          <xlrd:rvb i="5908"/>
        </ext>
      </extLst>
    </bk>
    <bk>
      <extLst>
        <ext uri="{3e2802c4-a4d2-4d8b-9148-e3be6c30e623}">
          <xlrd:rvb i="5909"/>
        </ext>
      </extLst>
    </bk>
    <bk>
      <extLst>
        <ext uri="{3e2802c4-a4d2-4d8b-9148-e3be6c30e623}">
          <xlrd:rvb i="5910"/>
        </ext>
      </extLst>
    </bk>
    <bk>
      <extLst>
        <ext uri="{3e2802c4-a4d2-4d8b-9148-e3be6c30e623}">
          <xlrd:rvb i="5911"/>
        </ext>
      </extLst>
    </bk>
    <bk>
      <extLst>
        <ext uri="{3e2802c4-a4d2-4d8b-9148-e3be6c30e623}">
          <xlrd:rvb i="5912"/>
        </ext>
      </extLst>
    </bk>
    <bk>
      <extLst>
        <ext uri="{3e2802c4-a4d2-4d8b-9148-e3be6c30e623}">
          <xlrd:rvb i="5913"/>
        </ext>
      </extLst>
    </bk>
    <bk>
      <extLst>
        <ext uri="{3e2802c4-a4d2-4d8b-9148-e3be6c30e623}">
          <xlrd:rvb i="5914"/>
        </ext>
      </extLst>
    </bk>
    <bk>
      <extLst>
        <ext uri="{3e2802c4-a4d2-4d8b-9148-e3be6c30e623}">
          <xlrd:rvb i="5915"/>
        </ext>
      </extLst>
    </bk>
    <bk>
      <extLst>
        <ext uri="{3e2802c4-a4d2-4d8b-9148-e3be6c30e623}">
          <xlrd:rvb i="5916"/>
        </ext>
      </extLst>
    </bk>
    <bk>
      <extLst>
        <ext uri="{3e2802c4-a4d2-4d8b-9148-e3be6c30e623}">
          <xlrd:rvb i="5917"/>
        </ext>
      </extLst>
    </bk>
    <bk>
      <extLst>
        <ext uri="{3e2802c4-a4d2-4d8b-9148-e3be6c30e623}">
          <xlrd:rvb i="5918"/>
        </ext>
      </extLst>
    </bk>
    <bk>
      <extLst>
        <ext uri="{3e2802c4-a4d2-4d8b-9148-e3be6c30e623}">
          <xlrd:rvb i="5919"/>
        </ext>
      </extLst>
    </bk>
    <bk>
      <extLst>
        <ext uri="{3e2802c4-a4d2-4d8b-9148-e3be6c30e623}">
          <xlrd:rvb i="5920"/>
        </ext>
      </extLst>
    </bk>
    <bk>
      <extLst>
        <ext uri="{3e2802c4-a4d2-4d8b-9148-e3be6c30e623}">
          <xlrd:rvb i="5921"/>
        </ext>
      </extLst>
    </bk>
    <bk>
      <extLst>
        <ext uri="{3e2802c4-a4d2-4d8b-9148-e3be6c30e623}">
          <xlrd:rvb i="5922"/>
        </ext>
      </extLst>
    </bk>
    <bk>
      <extLst>
        <ext uri="{3e2802c4-a4d2-4d8b-9148-e3be6c30e623}">
          <xlrd:rvb i="5923"/>
        </ext>
      </extLst>
    </bk>
    <bk>
      <extLst>
        <ext uri="{3e2802c4-a4d2-4d8b-9148-e3be6c30e623}">
          <xlrd:rvb i="5924"/>
        </ext>
      </extLst>
    </bk>
    <bk>
      <extLst>
        <ext uri="{3e2802c4-a4d2-4d8b-9148-e3be6c30e623}">
          <xlrd:rvb i="5925"/>
        </ext>
      </extLst>
    </bk>
    <bk>
      <extLst>
        <ext uri="{3e2802c4-a4d2-4d8b-9148-e3be6c30e623}">
          <xlrd:rvb i="5926"/>
        </ext>
      </extLst>
    </bk>
    <bk>
      <extLst>
        <ext uri="{3e2802c4-a4d2-4d8b-9148-e3be6c30e623}">
          <xlrd:rvb i="5927"/>
        </ext>
      </extLst>
    </bk>
    <bk>
      <extLst>
        <ext uri="{3e2802c4-a4d2-4d8b-9148-e3be6c30e623}">
          <xlrd:rvb i="5928"/>
        </ext>
      </extLst>
    </bk>
    <bk>
      <extLst>
        <ext uri="{3e2802c4-a4d2-4d8b-9148-e3be6c30e623}">
          <xlrd:rvb i="5929"/>
        </ext>
      </extLst>
    </bk>
    <bk>
      <extLst>
        <ext uri="{3e2802c4-a4d2-4d8b-9148-e3be6c30e623}">
          <xlrd:rvb i="5930"/>
        </ext>
      </extLst>
    </bk>
    <bk>
      <extLst>
        <ext uri="{3e2802c4-a4d2-4d8b-9148-e3be6c30e623}">
          <xlrd:rvb i="5931"/>
        </ext>
      </extLst>
    </bk>
    <bk>
      <extLst>
        <ext uri="{3e2802c4-a4d2-4d8b-9148-e3be6c30e623}">
          <xlrd:rvb i="5932"/>
        </ext>
      </extLst>
    </bk>
    <bk>
      <extLst>
        <ext uri="{3e2802c4-a4d2-4d8b-9148-e3be6c30e623}">
          <xlrd:rvb i="5933"/>
        </ext>
      </extLst>
    </bk>
    <bk>
      <extLst>
        <ext uri="{3e2802c4-a4d2-4d8b-9148-e3be6c30e623}">
          <xlrd:rvb i="5934"/>
        </ext>
      </extLst>
    </bk>
    <bk>
      <extLst>
        <ext uri="{3e2802c4-a4d2-4d8b-9148-e3be6c30e623}">
          <xlrd:rvb i="5935"/>
        </ext>
      </extLst>
    </bk>
    <bk>
      <extLst>
        <ext uri="{3e2802c4-a4d2-4d8b-9148-e3be6c30e623}">
          <xlrd:rvb i="5936"/>
        </ext>
      </extLst>
    </bk>
    <bk>
      <extLst>
        <ext uri="{3e2802c4-a4d2-4d8b-9148-e3be6c30e623}">
          <xlrd:rvb i="5937"/>
        </ext>
      </extLst>
    </bk>
    <bk>
      <extLst>
        <ext uri="{3e2802c4-a4d2-4d8b-9148-e3be6c30e623}">
          <xlrd:rvb i="5938"/>
        </ext>
      </extLst>
    </bk>
    <bk>
      <extLst>
        <ext uri="{3e2802c4-a4d2-4d8b-9148-e3be6c30e623}">
          <xlrd:rvb i="5939"/>
        </ext>
      </extLst>
    </bk>
    <bk>
      <extLst>
        <ext uri="{3e2802c4-a4d2-4d8b-9148-e3be6c30e623}">
          <xlrd:rvb i="5940"/>
        </ext>
      </extLst>
    </bk>
    <bk>
      <extLst>
        <ext uri="{3e2802c4-a4d2-4d8b-9148-e3be6c30e623}">
          <xlrd:rvb i="5941"/>
        </ext>
      </extLst>
    </bk>
    <bk>
      <extLst>
        <ext uri="{3e2802c4-a4d2-4d8b-9148-e3be6c30e623}">
          <xlrd:rvb i="5942"/>
        </ext>
      </extLst>
    </bk>
    <bk>
      <extLst>
        <ext uri="{3e2802c4-a4d2-4d8b-9148-e3be6c30e623}">
          <xlrd:rvb i="5943"/>
        </ext>
      </extLst>
    </bk>
    <bk>
      <extLst>
        <ext uri="{3e2802c4-a4d2-4d8b-9148-e3be6c30e623}">
          <xlrd:rvb i="5944"/>
        </ext>
      </extLst>
    </bk>
    <bk>
      <extLst>
        <ext uri="{3e2802c4-a4d2-4d8b-9148-e3be6c30e623}">
          <xlrd:rvb i="5945"/>
        </ext>
      </extLst>
    </bk>
    <bk>
      <extLst>
        <ext uri="{3e2802c4-a4d2-4d8b-9148-e3be6c30e623}">
          <xlrd:rvb i="5946"/>
        </ext>
      </extLst>
    </bk>
    <bk>
      <extLst>
        <ext uri="{3e2802c4-a4d2-4d8b-9148-e3be6c30e623}">
          <xlrd:rvb i="5947"/>
        </ext>
      </extLst>
    </bk>
    <bk>
      <extLst>
        <ext uri="{3e2802c4-a4d2-4d8b-9148-e3be6c30e623}">
          <xlrd:rvb i="5948"/>
        </ext>
      </extLst>
    </bk>
    <bk>
      <extLst>
        <ext uri="{3e2802c4-a4d2-4d8b-9148-e3be6c30e623}">
          <xlrd:rvb i="5949"/>
        </ext>
      </extLst>
    </bk>
    <bk>
      <extLst>
        <ext uri="{3e2802c4-a4d2-4d8b-9148-e3be6c30e623}">
          <xlrd:rvb i="5950"/>
        </ext>
      </extLst>
    </bk>
    <bk>
      <extLst>
        <ext uri="{3e2802c4-a4d2-4d8b-9148-e3be6c30e623}">
          <xlrd:rvb i="5951"/>
        </ext>
      </extLst>
    </bk>
    <bk>
      <extLst>
        <ext uri="{3e2802c4-a4d2-4d8b-9148-e3be6c30e623}">
          <xlrd:rvb i="5952"/>
        </ext>
      </extLst>
    </bk>
    <bk>
      <extLst>
        <ext uri="{3e2802c4-a4d2-4d8b-9148-e3be6c30e623}">
          <xlrd:rvb i="5953"/>
        </ext>
      </extLst>
    </bk>
    <bk>
      <extLst>
        <ext uri="{3e2802c4-a4d2-4d8b-9148-e3be6c30e623}">
          <xlrd:rvb i="5954"/>
        </ext>
      </extLst>
    </bk>
    <bk>
      <extLst>
        <ext uri="{3e2802c4-a4d2-4d8b-9148-e3be6c30e623}">
          <xlrd:rvb i="5955"/>
        </ext>
      </extLst>
    </bk>
    <bk>
      <extLst>
        <ext uri="{3e2802c4-a4d2-4d8b-9148-e3be6c30e623}">
          <xlrd:rvb i="5956"/>
        </ext>
      </extLst>
    </bk>
    <bk>
      <extLst>
        <ext uri="{3e2802c4-a4d2-4d8b-9148-e3be6c30e623}">
          <xlrd:rvb i="5957"/>
        </ext>
      </extLst>
    </bk>
    <bk>
      <extLst>
        <ext uri="{3e2802c4-a4d2-4d8b-9148-e3be6c30e623}">
          <xlrd:rvb i="5958"/>
        </ext>
      </extLst>
    </bk>
    <bk>
      <extLst>
        <ext uri="{3e2802c4-a4d2-4d8b-9148-e3be6c30e623}">
          <xlrd:rvb i="5959"/>
        </ext>
      </extLst>
    </bk>
    <bk>
      <extLst>
        <ext uri="{3e2802c4-a4d2-4d8b-9148-e3be6c30e623}">
          <xlrd:rvb i="5960"/>
        </ext>
      </extLst>
    </bk>
    <bk>
      <extLst>
        <ext uri="{3e2802c4-a4d2-4d8b-9148-e3be6c30e623}">
          <xlrd:rvb i="5961"/>
        </ext>
      </extLst>
    </bk>
    <bk>
      <extLst>
        <ext uri="{3e2802c4-a4d2-4d8b-9148-e3be6c30e623}">
          <xlrd:rvb i="5962"/>
        </ext>
      </extLst>
    </bk>
    <bk>
      <extLst>
        <ext uri="{3e2802c4-a4d2-4d8b-9148-e3be6c30e623}">
          <xlrd:rvb i="5963"/>
        </ext>
      </extLst>
    </bk>
    <bk>
      <extLst>
        <ext uri="{3e2802c4-a4d2-4d8b-9148-e3be6c30e623}">
          <xlrd:rvb i="5964"/>
        </ext>
      </extLst>
    </bk>
    <bk>
      <extLst>
        <ext uri="{3e2802c4-a4d2-4d8b-9148-e3be6c30e623}">
          <xlrd:rvb i="5965"/>
        </ext>
      </extLst>
    </bk>
    <bk>
      <extLst>
        <ext uri="{3e2802c4-a4d2-4d8b-9148-e3be6c30e623}">
          <xlrd:rvb i="5966"/>
        </ext>
      </extLst>
    </bk>
    <bk>
      <extLst>
        <ext uri="{3e2802c4-a4d2-4d8b-9148-e3be6c30e623}">
          <xlrd:rvb i="5967"/>
        </ext>
      </extLst>
    </bk>
    <bk>
      <extLst>
        <ext uri="{3e2802c4-a4d2-4d8b-9148-e3be6c30e623}">
          <xlrd:rvb i="5968"/>
        </ext>
      </extLst>
    </bk>
    <bk>
      <extLst>
        <ext uri="{3e2802c4-a4d2-4d8b-9148-e3be6c30e623}">
          <xlrd:rvb i="5969"/>
        </ext>
      </extLst>
    </bk>
    <bk>
      <extLst>
        <ext uri="{3e2802c4-a4d2-4d8b-9148-e3be6c30e623}">
          <xlrd:rvb i="5970"/>
        </ext>
      </extLst>
    </bk>
    <bk>
      <extLst>
        <ext uri="{3e2802c4-a4d2-4d8b-9148-e3be6c30e623}">
          <xlrd:rvb i="5971"/>
        </ext>
      </extLst>
    </bk>
    <bk>
      <extLst>
        <ext uri="{3e2802c4-a4d2-4d8b-9148-e3be6c30e623}">
          <xlrd:rvb i="5972"/>
        </ext>
      </extLst>
    </bk>
    <bk>
      <extLst>
        <ext uri="{3e2802c4-a4d2-4d8b-9148-e3be6c30e623}">
          <xlrd:rvb i="5973"/>
        </ext>
      </extLst>
    </bk>
    <bk>
      <extLst>
        <ext uri="{3e2802c4-a4d2-4d8b-9148-e3be6c30e623}">
          <xlrd:rvb i="5974"/>
        </ext>
      </extLst>
    </bk>
    <bk>
      <extLst>
        <ext uri="{3e2802c4-a4d2-4d8b-9148-e3be6c30e623}">
          <xlrd:rvb i="5975"/>
        </ext>
      </extLst>
    </bk>
    <bk>
      <extLst>
        <ext uri="{3e2802c4-a4d2-4d8b-9148-e3be6c30e623}">
          <xlrd:rvb i="5976"/>
        </ext>
      </extLst>
    </bk>
    <bk>
      <extLst>
        <ext uri="{3e2802c4-a4d2-4d8b-9148-e3be6c30e623}">
          <xlrd:rvb i="5977"/>
        </ext>
      </extLst>
    </bk>
    <bk>
      <extLst>
        <ext uri="{3e2802c4-a4d2-4d8b-9148-e3be6c30e623}">
          <xlrd:rvb i="5978"/>
        </ext>
      </extLst>
    </bk>
    <bk>
      <extLst>
        <ext uri="{3e2802c4-a4d2-4d8b-9148-e3be6c30e623}">
          <xlrd:rvb i="5979"/>
        </ext>
      </extLst>
    </bk>
    <bk>
      <extLst>
        <ext uri="{3e2802c4-a4d2-4d8b-9148-e3be6c30e623}">
          <xlrd:rvb i="5980"/>
        </ext>
      </extLst>
    </bk>
    <bk>
      <extLst>
        <ext uri="{3e2802c4-a4d2-4d8b-9148-e3be6c30e623}">
          <xlrd:rvb i="5981"/>
        </ext>
      </extLst>
    </bk>
    <bk>
      <extLst>
        <ext uri="{3e2802c4-a4d2-4d8b-9148-e3be6c30e623}">
          <xlrd:rvb i="5982"/>
        </ext>
      </extLst>
    </bk>
    <bk>
      <extLst>
        <ext uri="{3e2802c4-a4d2-4d8b-9148-e3be6c30e623}">
          <xlrd:rvb i="5983"/>
        </ext>
      </extLst>
    </bk>
    <bk>
      <extLst>
        <ext uri="{3e2802c4-a4d2-4d8b-9148-e3be6c30e623}">
          <xlrd:rvb i="5984"/>
        </ext>
      </extLst>
    </bk>
    <bk>
      <extLst>
        <ext uri="{3e2802c4-a4d2-4d8b-9148-e3be6c30e623}">
          <xlrd:rvb i="5985"/>
        </ext>
      </extLst>
    </bk>
    <bk>
      <extLst>
        <ext uri="{3e2802c4-a4d2-4d8b-9148-e3be6c30e623}">
          <xlrd:rvb i="5986"/>
        </ext>
      </extLst>
    </bk>
    <bk>
      <extLst>
        <ext uri="{3e2802c4-a4d2-4d8b-9148-e3be6c30e623}">
          <xlrd:rvb i="5987"/>
        </ext>
      </extLst>
    </bk>
    <bk>
      <extLst>
        <ext uri="{3e2802c4-a4d2-4d8b-9148-e3be6c30e623}">
          <xlrd:rvb i="5988"/>
        </ext>
      </extLst>
    </bk>
    <bk>
      <extLst>
        <ext uri="{3e2802c4-a4d2-4d8b-9148-e3be6c30e623}">
          <xlrd:rvb i="5989"/>
        </ext>
      </extLst>
    </bk>
    <bk>
      <extLst>
        <ext uri="{3e2802c4-a4d2-4d8b-9148-e3be6c30e623}">
          <xlrd:rvb i="5990"/>
        </ext>
      </extLst>
    </bk>
    <bk>
      <extLst>
        <ext uri="{3e2802c4-a4d2-4d8b-9148-e3be6c30e623}">
          <xlrd:rvb i="5991"/>
        </ext>
      </extLst>
    </bk>
    <bk>
      <extLst>
        <ext uri="{3e2802c4-a4d2-4d8b-9148-e3be6c30e623}">
          <xlrd:rvb i="5992"/>
        </ext>
      </extLst>
    </bk>
    <bk>
      <extLst>
        <ext uri="{3e2802c4-a4d2-4d8b-9148-e3be6c30e623}">
          <xlrd:rvb i="5993"/>
        </ext>
      </extLst>
    </bk>
    <bk>
      <extLst>
        <ext uri="{3e2802c4-a4d2-4d8b-9148-e3be6c30e623}">
          <xlrd:rvb i="5994"/>
        </ext>
      </extLst>
    </bk>
    <bk>
      <extLst>
        <ext uri="{3e2802c4-a4d2-4d8b-9148-e3be6c30e623}">
          <xlrd:rvb i="5995"/>
        </ext>
      </extLst>
    </bk>
    <bk>
      <extLst>
        <ext uri="{3e2802c4-a4d2-4d8b-9148-e3be6c30e623}">
          <xlrd:rvb i="5996"/>
        </ext>
      </extLst>
    </bk>
    <bk>
      <extLst>
        <ext uri="{3e2802c4-a4d2-4d8b-9148-e3be6c30e623}">
          <xlrd:rvb i="5997"/>
        </ext>
      </extLst>
    </bk>
    <bk>
      <extLst>
        <ext uri="{3e2802c4-a4d2-4d8b-9148-e3be6c30e623}">
          <xlrd:rvb i="5998"/>
        </ext>
      </extLst>
    </bk>
    <bk>
      <extLst>
        <ext uri="{3e2802c4-a4d2-4d8b-9148-e3be6c30e623}">
          <xlrd:rvb i="5999"/>
        </ext>
      </extLst>
    </bk>
    <bk>
      <extLst>
        <ext uri="{3e2802c4-a4d2-4d8b-9148-e3be6c30e623}">
          <xlrd:rvb i="6000"/>
        </ext>
      </extLst>
    </bk>
    <bk>
      <extLst>
        <ext uri="{3e2802c4-a4d2-4d8b-9148-e3be6c30e623}">
          <xlrd:rvb i="6001"/>
        </ext>
      </extLst>
    </bk>
    <bk>
      <extLst>
        <ext uri="{3e2802c4-a4d2-4d8b-9148-e3be6c30e623}">
          <xlrd:rvb i="6002"/>
        </ext>
      </extLst>
    </bk>
    <bk>
      <extLst>
        <ext uri="{3e2802c4-a4d2-4d8b-9148-e3be6c30e623}">
          <xlrd:rvb i="6003"/>
        </ext>
      </extLst>
    </bk>
    <bk>
      <extLst>
        <ext uri="{3e2802c4-a4d2-4d8b-9148-e3be6c30e623}">
          <xlrd:rvb i="6004"/>
        </ext>
      </extLst>
    </bk>
    <bk>
      <extLst>
        <ext uri="{3e2802c4-a4d2-4d8b-9148-e3be6c30e623}">
          <xlrd:rvb i="6005"/>
        </ext>
      </extLst>
    </bk>
    <bk>
      <extLst>
        <ext uri="{3e2802c4-a4d2-4d8b-9148-e3be6c30e623}">
          <xlrd:rvb i="6006"/>
        </ext>
      </extLst>
    </bk>
    <bk>
      <extLst>
        <ext uri="{3e2802c4-a4d2-4d8b-9148-e3be6c30e623}">
          <xlrd:rvb i="6007"/>
        </ext>
      </extLst>
    </bk>
    <bk>
      <extLst>
        <ext uri="{3e2802c4-a4d2-4d8b-9148-e3be6c30e623}">
          <xlrd:rvb i="6008"/>
        </ext>
      </extLst>
    </bk>
    <bk>
      <extLst>
        <ext uri="{3e2802c4-a4d2-4d8b-9148-e3be6c30e623}">
          <xlrd:rvb i="6009"/>
        </ext>
      </extLst>
    </bk>
    <bk>
      <extLst>
        <ext uri="{3e2802c4-a4d2-4d8b-9148-e3be6c30e623}">
          <xlrd:rvb i="6010"/>
        </ext>
      </extLst>
    </bk>
    <bk>
      <extLst>
        <ext uri="{3e2802c4-a4d2-4d8b-9148-e3be6c30e623}">
          <xlrd:rvb i="6011"/>
        </ext>
      </extLst>
    </bk>
    <bk>
      <extLst>
        <ext uri="{3e2802c4-a4d2-4d8b-9148-e3be6c30e623}">
          <xlrd:rvb i="6012"/>
        </ext>
      </extLst>
    </bk>
    <bk>
      <extLst>
        <ext uri="{3e2802c4-a4d2-4d8b-9148-e3be6c30e623}">
          <xlrd:rvb i="6013"/>
        </ext>
      </extLst>
    </bk>
    <bk>
      <extLst>
        <ext uri="{3e2802c4-a4d2-4d8b-9148-e3be6c30e623}">
          <xlrd:rvb i="6014"/>
        </ext>
      </extLst>
    </bk>
    <bk>
      <extLst>
        <ext uri="{3e2802c4-a4d2-4d8b-9148-e3be6c30e623}">
          <xlrd:rvb i="6015"/>
        </ext>
      </extLst>
    </bk>
    <bk>
      <extLst>
        <ext uri="{3e2802c4-a4d2-4d8b-9148-e3be6c30e623}">
          <xlrd:rvb i="6016"/>
        </ext>
      </extLst>
    </bk>
    <bk>
      <extLst>
        <ext uri="{3e2802c4-a4d2-4d8b-9148-e3be6c30e623}">
          <xlrd:rvb i="6017"/>
        </ext>
      </extLst>
    </bk>
    <bk>
      <extLst>
        <ext uri="{3e2802c4-a4d2-4d8b-9148-e3be6c30e623}">
          <xlrd:rvb i="6018"/>
        </ext>
      </extLst>
    </bk>
    <bk>
      <extLst>
        <ext uri="{3e2802c4-a4d2-4d8b-9148-e3be6c30e623}">
          <xlrd:rvb i="6019"/>
        </ext>
      </extLst>
    </bk>
    <bk>
      <extLst>
        <ext uri="{3e2802c4-a4d2-4d8b-9148-e3be6c30e623}">
          <xlrd:rvb i="6020"/>
        </ext>
      </extLst>
    </bk>
    <bk>
      <extLst>
        <ext uri="{3e2802c4-a4d2-4d8b-9148-e3be6c30e623}">
          <xlrd:rvb i="6021"/>
        </ext>
      </extLst>
    </bk>
    <bk>
      <extLst>
        <ext uri="{3e2802c4-a4d2-4d8b-9148-e3be6c30e623}">
          <xlrd:rvb i="6022"/>
        </ext>
      </extLst>
    </bk>
    <bk>
      <extLst>
        <ext uri="{3e2802c4-a4d2-4d8b-9148-e3be6c30e623}">
          <xlrd:rvb i="6023"/>
        </ext>
      </extLst>
    </bk>
    <bk>
      <extLst>
        <ext uri="{3e2802c4-a4d2-4d8b-9148-e3be6c30e623}">
          <xlrd:rvb i="6024"/>
        </ext>
      </extLst>
    </bk>
    <bk>
      <extLst>
        <ext uri="{3e2802c4-a4d2-4d8b-9148-e3be6c30e623}">
          <xlrd:rvb i="6025"/>
        </ext>
      </extLst>
    </bk>
    <bk>
      <extLst>
        <ext uri="{3e2802c4-a4d2-4d8b-9148-e3be6c30e623}">
          <xlrd:rvb i="6026"/>
        </ext>
      </extLst>
    </bk>
    <bk>
      <extLst>
        <ext uri="{3e2802c4-a4d2-4d8b-9148-e3be6c30e623}">
          <xlrd:rvb i="6027"/>
        </ext>
      </extLst>
    </bk>
    <bk>
      <extLst>
        <ext uri="{3e2802c4-a4d2-4d8b-9148-e3be6c30e623}">
          <xlrd:rvb i="6028"/>
        </ext>
      </extLst>
    </bk>
    <bk>
      <extLst>
        <ext uri="{3e2802c4-a4d2-4d8b-9148-e3be6c30e623}">
          <xlrd:rvb i="6029"/>
        </ext>
      </extLst>
    </bk>
    <bk>
      <extLst>
        <ext uri="{3e2802c4-a4d2-4d8b-9148-e3be6c30e623}">
          <xlrd:rvb i="6030"/>
        </ext>
      </extLst>
    </bk>
    <bk>
      <extLst>
        <ext uri="{3e2802c4-a4d2-4d8b-9148-e3be6c30e623}">
          <xlrd:rvb i="6031"/>
        </ext>
      </extLst>
    </bk>
    <bk>
      <extLst>
        <ext uri="{3e2802c4-a4d2-4d8b-9148-e3be6c30e623}">
          <xlrd:rvb i="6032"/>
        </ext>
      </extLst>
    </bk>
    <bk>
      <extLst>
        <ext uri="{3e2802c4-a4d2-4d8b-9148-e3be6c30e623}">
          <xlrd:rvb i="6033"/>
        </ext>
      </extLst>
    </bk>
    <bk>
      <extLst>
        <ext uri="{3e2802c4-a4d2-4d8b-9148-e3be6c30e623}">
          <xlrd:rvb i="6034"/>
        </ext>
      </extLst>
    </bk>
    <bk>
      <extLst>
        <ext uri="{3e2802c4-a4d2-4d8b-9148-e3be6c30e623}">
          <xlrd:rvb i="6035"/>
        </ext>
      </extLst>
    </bk>
    <bk>
      <extLst>
        <ext uri="{3e2802c4-a4d2-4d8b-9148-e3be6c30e623}">
          <xlrd:rvb i="6036"/>
        </ext>
      </extLst>
    </bk>
    <bk>
      <extLst>
        <ext uri="{3e2802c4-a4d2-4d8b-9148-e3be6c30e623}">
          <xlrd:rvb i="6037"/>
        </ext>
      </extLst>
    </bk>
    <bk>
      <extLst>
        <ext uri="{3e2802c4-a4d2-4d8b-9148-e3be6c30e623}">
          <xlrd:rvb i="6038"/>
        </ext>
      </extLst>
    </bk>
    <bk>
      <extLst>
        <ext uri="{3e2802c4-a4d2-4d8b-9148-e3be6c30e623}">
          <xlrd:rvb i="6039"/>
        </ext>
      </extLst>
    </bk>
    <bk>
      <extLst>
        <ext uri="{3e2802c4-a4d2-4d8b-9148-e3be6c30e623}">
          <xlrd:rvb i="6040"/>
        </ext>
      </extLst>
    </bk>
    <bk>
      <extLst>
        <ext uri="{3e2802c4-a4d2-4d8b-9148-e3be6c30e623}">
          <xlrd:rvb i="6041"/>
        </ext>
      </extLst>
    </bk>
    <bk>
      <extLst>
        <ext uri="{3e2802c4-a4d2-4d8b-9148-e3be6c30e623}">
          <xlrd:rvb i="6042"/>
        </ext>
      </extLst>
    </bk>
    <bk>
      <extLst>
        <ext uri="{3e2802c4-a4d2-4d8b-9148-e3be6c30e623}">
          <xlrd:rvb i="6043"/>
        </ext>
      </extLst>
    </bk>
    <bk>
      <extLst>
        <ext uri="{3e2802c4-a4d2-4d8b-9148-e3be6c30e623}">
          <xlrd:rvb i="6044"/>
        </ext>
      </extLst>
    </bk>
    <bk>
      <extLst>
        <ext uri="{3e2802c4-a4d2-4d8b-9148-e3be6c30e623}">
          <xlrd:rvb i="6045"/>
        </ext>
      </extLst>
    </bk>
    <bk>
      <extLst>
        <ext uri="{3e2802c4-a4d2-4d8b-9148-e3be6c30e623}">
          <xlrd:rvb i="6046"/>
        </ext>
      </extLst>
    </bk>
    <bk>
      <extLst>
        <ext uri="{3e2802c4-a4d2-4d8b-9148-e3be6c30e623}">
          <xlrd:rvb i="6047"/>
        </ext>
      </extLst>
    </bk>
    <bk>
      <extLst>
        <ext uri="{3e2802c4-a4d2-4d8b-9148-e3be6c30e623}">
          <xlrd:rvb i="6048"/>
        </ext>
      </extLst>
    </bk>
    <bk>
      <extLst>
        <ext uri="{3e2802c4-a4d2-4d8b-9148-e3be6c30e623}">
          <xlrd:rvb i="6049"/>
        </ext>
      </extLst>
    </bk>
    <bk>
      <extLst>
        <ext uri="{3e2802c4-a4d2-4d8b-9148-e3be6c30e623}">
          <xlrd:rvb i="6050"/>
        </ext>
      </extLst>
    </bk>
    <bk>
      <extLst>
        <ext uri="{3e2802c4-a4d2-4d8b-9148-e3be6c30e623}">
          <xlrd:rvb i="6051"/>
        </ext>
      </extLst>
    </bk>
    <bk>
      <extLst>
        <ext uri="{3e2802c4-a4d2-4d8b-9148-e3be6c30e623}">
          <xlrd:rvb i="6052"/>
        </ext>
      </extLst>
    </bk>
    <bk>
      <extLst>
        <ext uri="{3e2802c4-a4d2-4d8b-9148-e3be6c30e623}">
          <xlrd:rvb i="6053"/>
        </ext>
      </extLst>
    </bk>
    <bk>
      <extLst>
        <ext uri="{3e2802c4-a4d2-4d8b-9148-e3be6c30e623}">
          <xlrd:rvb i="6054"/>
        </ext>
      </extLst>
    </bk>
    <bk>
      <extLst>
        <ext uri="{3e2802c4-a4d2-4d8b-9148-e3be6c30e623}">
          <xlrd:rvb i="6055"/>
        </ext>
      </extLst>
    </bk>
    <bk>
      <extLst>
        <ext uri="{3e2802c4-a4d2-4d8b-9148-e3be6c30e623}">
          <xlrd:rvb i="6056"/>
        </ext>
      </extLst>
    </bk>
    <bk>
      <extLst>
        <ext uri="{3e2802c4-a4d2-4d8b-9148-e3be6c30e623}">
          <xlrd:rvb i="6057"/>
        </ext>
      </extLst>
    </bk>
    <bk>
      <extLst>
        <ext uri="{3e2802c4-a4d2-4d8b-9148-e3be6c30e623}">
          <xlrd:rvb i="6058"/>
        </ext>
      </extLst>
    </bk>
    <bk>
      <extLst>
        <ext uri="{3e2802c4-a4d2-4d8b-9148-e3be6c30e623}">
          <xlrd:rvb i="6059"/>
        </ext>
      </extLst>
    </bk>
    <bk>
      <extLst>
        <ext uri="{3e2802c4-a4d2-4d8b-9148-e3be6c30e623}">
          <xlrd:rvb i="6060"/>
        </ext>
      </extLst>
    </bk>
    <bk>
      <extLst>
        <ext uri="{3e2802c4-a4d2-4d8b-9148-e3be6c30e623}">
          <xlrd:rvb i="6061"/>
        </ext>
      </extLst>
    </bk>
    <bk>
      <extLst>
        <ext uri="{3e2802c4-a4d2-4d8b-9148-e3be6c30e623}">
          <xlrd:rvb i="6062"/>
        </ext>
      </extLst>
    </bk>
    <bk>
      <extLst>
        <ext uri="{3e2802c4-a4d2-4d8b-9148-e3be6c30e623}">
          <xlrd:rvb i="6063"/>
        </ext>
      </extLst>
    </bk>
    <bk>
      <extLst>
        <ext uri="{3e2802c4-a4d2-4d8b-9148-e3be6c30e623}">
          <xlrd:rvb i="6064"/>
        </ext>
      </extLst>
    </bk>
    <bk>
      <extLst>
        <ext uri="{3e2802c4-a4d2-4d8b-9148-e3be6c30e623}">
          <xlrd:rvb i="6065"/>
        </ext>
      </extLst>
    </bk>
    <bk>
      <extLst>
        <ext uri="{3e2802c4-a4d2-4d8b-9148-e3be6c30e623}">
          <xlrd:rvb i="6066"/>
        </ext>
      </extLst>
    </bk>
    <bk>
      <extLst>
        <ext uri="{3e2802c4-a4d2-4d8b-9148-e3be6c30e623}">
          <xlrd:rvb i="6067"/>
        </ext>
      </extLst>
    </bk>
    <bk>
      <extLst>
        <ext uri="{3e2802c4-a4d2-4d8b-9148-e3be6c30e623}">
          <xlrd:rvb i="6068"/>
        </ext>
      </extLst>
    </bk>
    <bk>
      <extLst>
        <ext uri="{3e2802c4-a4d2-4d8b-9148-e3be6c30e623}">
          <xlrd:rvb i="6069"/>
        </ext>
      </extLst>
    </bk>
    <bk>
      <extLst>
        <ext uri="{3e2802c4-a4d2-4d8b-9148-e3be6c30e623}">
          <xlrd:rvb i="6070"/>
        </ext>
      </extLst>
    </bk>
    <bk>
      <extLst>
        <ext uri="{3e2802c4-a4d2-4d8b-9148-e3be6c30e623}">
          <xlrd:rvb i="6071"/>
        </ext>
      </extLst>
    </bk>
    <bk>
      <extLst>
        <ext uri="{3e2802c4-a4d2-4d8b-9148-e3be6c30e623}">
          <xlrd:rvb i="6072"/>
        </ext>
      </extLst>
    </bk>
    <bk>
      <extLst>
        <ext uri="{3e2802c4-a4d2-4d8b-9148-e3be6c30e623}">
          <xlrd:rvb i="6073"/>
        </ext>
      </extLst>
    </bk>
    <bk>
      <extLst>
        <ext uri="{3e2802c4-a4d2-4d8b-9148-e3be6c30e623}">
          <xlrd:rvb i="6074"/>
        </ext>
      </extLst>
    </bk>
    <bk>
      <extLst>
        <ext uri="{3e2802c4-a4d2-4d8b-9148-e3be6c30e623}">
          <xlrd:rvb i="6075"/>
        </ext>
      </extLst>
    </bk>
    <bk>
      <extLst>
        <ext uri="{3e2802c4-a4d2-4d8b-9148-e3be6c30e623}">
          <xlrd:rvb i="6076"/>
        </ext>
      </extLst>
    </bk>
    <bk>
      <extLst>
        <ext uri="{3e2802c4-a4d2-4d8b-9148-e3be6c30e623}">
          <xlrd:rvb i="6077"/>
        </ext>
      </extLst>
    </bk>
    <bk>
      <extLst>
        <ext uri="{3e2802c4-a4d2-4d8b-9148-e3be6c30e623}">
          <xlrd:rvb i="6078"/>
        </ext>
      </extLst>
    </bk>
    <bk>
      <extLst>
        <ext uri="{3e2802c4-a4d2-4d8b-9148-e3be6c30e623}">
          <xlrd:rvb i="6079"/>
        </ext>
      </extLst>
    </bk>
    <bk>
      <extLst>
        <ext uri="{3e2802c4-a4d2-4d8b-9148-e3be6c30e623}">
          <xlrd:rvb i="6080"/>
        </ext>
      </extLst>
    </bk>
    <bk>
      <extLst>
        <ext uri="{3e2802c4-a4d2-4d8b-9148-e3be6c30e623}">
          <xlrd:rvb i="6081"/>
        </ext>
      </extLst>
    </bk>
    <bk>
      <extLst>
        <ext uri="{3e2802c4-a4d2-4d8b-9148-e3be6c30e623}">
          <xlrd:rvb i="6082"/>
        </ext>
      </extLst>
    </bk>
    <bk>
      <extLst>
        <ext uri="{3e2802c4-a4d2-4d8b-9148-e3be6c30e623}">
          <xlrd:rvb i="6083"/>
        </ext>
      </extLst>
    </bk>
    <bk>
      <extLst>
        <ext uri="{3e2802c4-a4d2-4d8b-9148-e3be6c30e623}">
          <xlrd:rvb i="6084"/>
        </ext>
      </extLst>
    </bk>
    <bk>
      <extLst>
        <ext uri="{3e2802c4-a4d2-4d8b-9148-e3be6c30e623}">
          <xlrd:rvb i="6085"/>
        </ext>
      </extLst>
    </bk>
    <bk>
      <extLst>
        <ext uri="{3e2802c4-a4d2-4d8b-9148-e3be6c30e623}">
          <xlrd:rvb i="6086"/>
        </ext>
      </extLst>
    </bk>
    <bk>
      <extLst>
        <ext uri="{3e2802c4-a4d2-4d8b-9148-e3be6c30e623}">
          <xlrd:rvb i="6087"/>
        </ext>
      </extLst>
    </bk>
    <bk>
      <extLst>
        <ext uri="{3e2802c4-a4d2-4d8b-9148-e3be6c30e623}">
          <xlrd:rvb i="6088"/>
        </ext>
      </extLst>
    </bk>
    <bk>
      <extLst>
        <ext uri="{3e2802c4-a4d2-4d8b-9148-e3be6c30e623}">
          <xlrd:rvb i="6089"/>
        </ext>
      </extLst>
    </bk>
    <bk>
      <extLst>
        <ext uri="{3e2802c4-a4d2-4d8b-9148-e3be6c30e623}">
          <xlrd:rvb i="6090"/>
        </ext>
      </extLst>
    </bk>
    <bk>
      <extLst>
        <ext uri="{3e2802c4-a4d2-4d8b-9148-e3be6c30e623}">
          <xlrd:rvb i="6091"/>
        </ext>
      </extLst>
    </bk>
    <bk>
      <extLst>
        <ext uri="{3e2802c4-a4d2-4d8b-9148-e3be6c30e623}">
          <xlrd:rvb i="6092"/>
        </ext>
      </extLst>
    </bk>
    <bk>
      <extLst>
        <ext uri="{3e2802c4-a4d2-4d8b-9148-e3be6c30e623}">
          <xlrd:rvb i="6093"/>
        </ext>
      </extLst>
    </bk>
    <bk>
      <extLst>
        <ext uri="{3e2802c4-a4d2-4d8b-9148-e3be6c30e623}">
          <xlrd:rvb i="6094"/>
        </ext>
      </extLst>
    </bk>
    <bk>
      <extLst>
        <ext uri="{3e2802c4-a4d2-4d8b-9148-e3be6c30e623}">
          <xlrd:rvb i="6095"/>
        </ext>
      </extLst>
    </bk>
    <bk>
      <extLst>
        <ext uri="{3e2802c4-a4d2-4d8b-9148-e3be6c30e623}">
          <xlrd:rvb i="6096"/>
        </ext>
      </extLst>
    </bk>
    <bk>
      <extLst>
        <ext uri="{3e2802c4-a4d2-4d8b-9148-e3be6c30e623}">
          <xlrd:rvb i="6097"/>
        </ext>
      </extLst>
    </bk>
    <bk>
      <extLst>
        <ext uri="{3e2802c4-a4d2-4d8b-9148-e3be6c30e623}">
          <xlrd:rvb i="6098"/>
        </ext>
      </extLst>
    </bk>
    <bk>
      <extLst>
        <ext uri="{3e2802c4-a4d2-4d8b-9148-e3be6c30e623}">
          <xlrd:rvb i="6099"/>
        </ext>
      </extLst>
    </bk>
    <bk>
      <extLst>
        <ext uri="{3e2802c4-a4d2-4d8b-9148-e3be6c30e623}">
          <xlrd:rvb i="6100"/>
        </ext>
      </extLst>
    </bk>
    <bk>
      <extLst>
        <ext uri="{3e2802c4-a4d2-4d8b-9148-e3be6c30e623}">
          <xlrd:rvb i="6101"/>
        </ext>
      </extLst>
    </bk>
    <bk>
      <extLst>
        <ext uri="{3e2802c4-a4d2-4d8b-9148-e3be6c30e623}">
          <xlrd:rvb i="6102"/>
        </ext>
      </extLst>
    </bk>
    <bk>
      <extLst>
        <ext uri="{3e2802c4-a4d2-4d8b-9148-e3be6c30e623}">
          <xlrd:rvb i="6103"/>
        </ext>
      </extLst>
    </bk>
    <bk>
      <extLst>
        <ext uri="{3e2802c4-a4d2-4d8b-9148-e3be6c30e623}">
          <xlrd:rvb i="6104"/>
        </ext>
      </extLst>
    </bk>
    <bk>
      <extLst>
        <ext uri="{3e2802c4-a4d2-4d8b-9148-e3be6c30e623}">
          <xlrd:rvb i="6105"/>
        </ext>
      </extLst>
    </bk>
    <bk>
      <extLst>
        <ext uri="{3e2802c4-a4d2-4d8b-9148-e3be6c30e623}">
          <xlrd:rvb i="6106"/>
        </ext>
      </extLst>
    </bk>
    <bk>
      <extLst>
        <ext uri="{3e2802c4-a4d2-4d8b-9148-e3be6c30e623}">
          <xlrd:rvb i="6107"/>
        </ext>
      </extLst>
    </bk>
    <bk>
      <extLst>
        <ext uri="{3e2802c4-a4d2-4d8b-9148-e3be6c30e623}">
          <xlrd:rvb i="6108"/>
        </ext>
      </extLst>
    </bk>
    <bk>
      <extLst>
        <ext uri="{3e2802c4-a4d2-4d8b-9148-e3be6c30e623}">
          <xlrd:rvb i="6109"/>
        </ext>
      </extLst>
    </bk>
    <bk>
      <extLst>
        <ext uri="{3e2802c4-a4d2-4d8b-9148-e3be6c30e623}">
          <xlrd:rvb i="6110"/>
        </ext>
      </extLst>
    </bk>
    <bk>
      <extLst>
        <ext uri="{3e2802c4-a4d2-4d8b-9148-e3be6c30e623}">
          <xlrd:rvb i="6111"/>
        </ext>
      </extLst>
    </bk>
    <bk>
      <extLst>
        <ext uri="{3e2802c4-a4d2-4d8b-9148-e3be6c30e623}">
          <xlrd:rvb i="6112"/>
        </ext>
      </extLst>
    </bk>
    <bk>
      <extLst>
        <ext uri="{3e2802c4-a4d2-4d8b-9148-e3be6c30e623}">
          <xlrd:rvb i="6113"/>
        </ext>
      </extLst>
    </bk>
    <bk>
      <extLst>
        <ext uri="{3e2802c4-a4d2-4d8b-9148-e3be6c30e623}">
          <xlrd:rvb i="6114"/>
        </ext>
      </extLst>
    </bk>
    <bk>
      <extLst>
        <ext uri="{3e2802c4-a4d2-4d8b-9148-e3be6c30e623}">
          <xlrd:rvb i="6115"/>
        </ext>
      </extLst>
    </bk>
    <bk>
      <extLst>
        <ext uri="{3e2802c4-a4d2-4d8b-9148-e3be6c30e623}">
          <xlrd:rvb i="6116"/>
        </ext>
      </extLst>
    </bk>
    <bk>
      <extLst>
        <ext uri="{3e2802c4-a4d2-4d8b-9148-e3be6c30e623}">
          <xlrd:rvb i="6117"/>
        </ext>
      </extLst>
    </bk>
    <bk>
      <extLst>
        <ext uri="{3e2802c4-a4d2-4d8b-9148-e3be6c30e623}">
          <xlrd:rvb i="6118"/>
        </ext>
      </extLst>
    </bk>
    <bk>
      <extLst>
        <ext uri="{3e2802c4-a4d2-4d8b-9148-e3be6c30e623}">
          <xlrd:rvb i="6119"/>
        </ext>
      </extLst>
    </bk>
    <bk>
      <extLst>
        <ext uri="{3e2802c4-a4d2-4d8b-9148-e3be6c30e623}">
          <xlrd:rvb i="6120"/>
        </ext>
      </extLst>
    </bk>
    <bk>
      <extLst>
        <ext uri="{3e2802c4-a4d2-4d8b-9148-e3be6c30e623}">
          <xlrd:rvb i="6121"/>
        </ext>
      </extLst>
    </bk>
    <bk>
      <extLst>
        <ext uri="{3e2802c4-a4d2-4d8b-9148-e3be6c30e623}">
          <xlrd:rvb i="6122"/>
        </ext>
      </extLst>
    </bk>
    <bk>
      <extLst>
        <ext uri="{3e2802c4-a4d2-4d8b-9148-e3be6c30e623}">
          <xlrd:rvb i="6123"/>
        </ext>
      </extLst>
    </bk>
    <bk>
      <extLst>
        <ext uri="{3e2802c4-a4d2-4d8b-9148-e3be6c30e623}">
          <xlrd:rvb i="6124"/>
        </ext>
      </extLst>
    </bk>
    <bk>
      <extLst>
        <ext uri="{3e2802c4-a4d2-4d8b-9148-e3be6c30e623}">
          <xlrd:rvb i="6125"/>
        </ext>
      </extLst>
    </bk>
    <bk>
      <extLst>
        <ext uri="{3e2802c4-a4d2-4d8b-9148-e3be6c30e623}">
          <xlrd:rvb i="6126"/>
        </ext>
      </extLst>
    </bk>
    <bk>
      <extLst>
        <ext uri="{3e2802c4-a4d2-4d8b-9148-e3be6c30e623}">
          <xlrd:rvb i="6127"/>
        </ext>
      </extLst>
    </bk>
    <bk>
      <extLst>
        <ext uri="{3e2802c4-a4d2-4d8b-9148-e3be6c30e623}">
          <xlrd:rvb i="6128"/>
        </ext>
      </extLst>
    </bk>
    <bk>
      <extLst>
        <ext uri="{3e2802c4-a4d2-4d8b-9148-e3be6c30e623}">
          <xlrd:rvb i="6129"/>
        </ext>
      </extLst>
    </bk>
    <bk>
      <extLst>
        <ext uri="{3e2802c4-a4d2-4d8b-9148-e3be6c30e623}">
          <xlrd:rvb i="6130"/>
        </ext>
      </extLst>
    </bk>
    <bk>
      <extLst>
        <ext uri="{3e2802c4-a4d2-4d8b-9148-e3be6c30e623}">
          <xlrd:rvb i="6131"/>
        </ext>
      </extLst>
    </bk>
    <bk>
      <extLst>
        <ext uri="{3e2802c4-a4d2-4d8b-9148-e3be6c30e623}">
          <xlrd:rvb i="6132"/>
        </ext>
      </extLst>
    </bk>
    <bk>
      <extLst>
        <ext uri="{3e2802c4-a4d2-4d8b-9148-e3be6c30e623}">
          <xlrd:rvb i="6133"/>
        </ext>
      </extLst>
    </bk>
    <bk>
      <extLst>
        <ext uri="{3e2802c4-a4d2-4d8b-9148-e3be6c30e623}">
          <xlrd:rvb i="6134"/>
        </ext>
      </extLst>
    </bk>
    <bk>
      <extLst>
        <ext uri="{3e2802c4-a4d2-4d8b-9148-e3be6c30e623}">
          <xlrd:rvb i="6135"/>
        </ext>
      </extLst>
    </bk>
    <bk>
      <extLst>
        <ext uri="{3e2802c4-a4d2-4d8b-9148-e3be6c30e623}">
          <xlrd:rvb i="6136"/>
        </ext>
      </extLst>
    </bk>
    <bk>
      <extLst>
        <ext uri="{3e2802c4-a4d2-4d8b-9148-e3be6c30e623}">
          <xlrd:rvb i="6137"/>
        </ext>
      </extLst>
    </bk>
    <bk>
      <extLst>
        <ext uri="{3e2802c4-a4d2-4d8b-9148-e3be6c30e623}">
          <xlrd:rvb i="6138"/>
        </ext>
      </extLst>
    </bk>
    <bk>
      <extLst>
        <ext uri="{3e2802c4-a4d2-4d8b-9148-e3be6c30e623}">
          <xlrd:rvb i="6139"/>
        </ext>
      </extLst>
    </bk>
    <bk>
      <extLst>
        <ext uri="{3e2802c4-a4d2-4d8b-9148-e3be6c30e623}">
          <xlrd:rvb i="6140"/>
        </ext>
      </extLst>
    </bk>
    <bk>
      <extLst>
        <ext uri="{3e2802c4-a4d2-4d8b-9148-e3be6c30e623}">
          <xlrd:rvb i="6141"/>
        </ext>
      </extLst>
    </bk>
    <bk>
      <extLst>
        <ext uri="{3e2802c4-a4d2-4d8b-9148-e3be6c30e623}">
          <xlrd:rvb i="6142"/>
        </ext>
      </extLst>
    </bk>
    <bk>
      <extLst>
        <ext uri="{3e2802c4-a4d2-4d8b-9148-e3be6c30e623}">
          <xlrd:rvb i="6143"/>
        </ext>
      </extLst>
    </bk>
    <bk>
      <extLst>
        <ext uri="{3e2802c4-a4d2-4d8b-9148-e3be6c30e623}">
          <xlrd:rvb i="6144"/>
        </ext>
      </extLst>
    </bk>
    <bk>
      <extLst>
        <ext uri="{3e2802c4-a4d2-4d8b-9148-e3be6c30e623}">
          <xlrd:rvb i="6145"/>
        </ext>
      </extLst>
    </bk>
    <bk>
      <extLst>
        <ext uri="{3e2802c4-a4d2-4d8b-9148-e3be6c30e623}">
          <xlrd:rvb i="6146"/>
        </ext>
      </extLst>
    </bk>
    <bk>
      <extLst>
        <ext uri="{3e2802c4-a4d2-4d8b-9148-e3be6c30e623}">
          <xlrd:rvb i="6147"/>
        </ext>
      </extLst>
    </bk>
    <bk>
      <extLst>
        <ext uri="{3e2802c4-a4d2-4d8b-9148-e3be6c30e623}">
          <xlrd:rvb i="6148"/>
        </ext>
      </extLst>
    </bk>
    <bk>
      <extLst>
        <ext uri="{3e2802c4-a4d2-4d8b-9148-e3be6c30e623}">
          <xlrd:rvb i="6149"/>
        </ext>
      </extLst>
    </bk>
    <bk>
      <extLst>
        <ext uri="{3e2802c4-a4d2-4d8b-9148-e3be6c30e623}">
          <xlrd:rvb i="6150"/>
        </ext>
      </extLst>
    </bk>
    <bk>
      <extLst>
        <ext uri="{3e2802c4-a4d2-4d8b-9148-e3be6c30e623}">
          <xlrd:rvb i="6151"/>
        </ext>
      </extLst>
    </bk>
    <bk>
      <extLst>
        <ext uri="{3e2802c4-a4d2-4d8b-9148-e3be6c30e623}">
          <xlrd:rvb i="6152"/>
        </ext>
      </extLst>
    </bk>
    <bk>
      <extLst>
        <ext uri="{3e2802c4-a4d2-4d8b-9148-e3be6c30e623}">
          <xlrd:rvb i="6153"/>
        </ext>
      </extLst>
    </bk>
    <bk>
      <extLst>
        <ext uri="{3e2802c4-a4d2-4d8b-9148-e3be6c30e623}">
          <xlrd:rvb i="6154"/>
        </ext>
      </extLst>
    </bk>
    <bk>
      <extLst>
        <ext uri="{3e2802c4-a4d2-4d8b-9148-e3be6c30e623}">
          <xlrd:rvb i="6155"/>
        </ext>
      </extLst>
    </bk>
    <bk>
      <extLst>
        <ext uri="{3e2802c4-a4d2-4d8b-9148-e3be6c30e623}">
          <xlrd:rvb i="6156"/>
        </ext>
      </extLst>
    </bk>
    <bk>
      <extLst>
        <ext uri="{3e2802c4-a4d2-4d8b-9148-e3be6c30e623}">
          <xlrd:rvb i="6157"/>
        </ext>
      </extLst>
    </bk>
    <bk>
      <extLst>
        <ext uri="{3e2802c4-a4d2-4d8b-9148-e3be6c30e623}">
          <xlrd:rvb i="6158"/>
        </ext>
      </extLst>
    </bk>
    <bk>
      <extLst>
        <ext uri="{3e2802c4-a4d2-4d8b-9148-e3be6c30e623}">
          <xlrd:rvb i="6159"/>
        </ext>
      </extLst>
    </bk>
    <bk>
      <extLst>
        <ext uri="{3e2802c4-a4d2-4d8b-9148-e3be6c30e623}">
          <xlrd:rvb i="6160"/>
        </ext>
      </extLst>
    </bk>
    <bk>
      <extLst>
        <ext uri="{3e2802c4-a4d2-4d8b-9148-e3be6c30e623}">
          <xlrd:rvb i="6161"/>
        </ext>
      </extLst>
    </bk>
    <bk>
      <extLst>
        <ext uri="{3e2802c4-a4d2-4d8b-9148-e3be6c30e623}">
          <xlrd:rvb i="6162"/>
        </ext>
      </extLst>
    </bk>
    <bk>
      <extLst>
        <ext uri="{3e2802c4-a4d2-4d8b-9148-e3be6c30e623}">
          <xlrd:rvb i="6163"/>
        </ext>
      </extLst>
    </bk>
    <bk>
      <extLst>
        <ext uri="{3e2802c4-a4d2-4d8b-9148-e3be6c30e623}">
          <xlrd:rvb i="6164"/>
        </ext>
      </extLst>
    </bk>
    <bk>
      <extLst>
        <ext uri="{3e2802c4-a4d2-4d8b-9148-e3be6c30e623}">
          <xlrd:rvb i="6165"/>
        </ext>
      </extLst>
    </bk>
    <bk>
      <extLst>
        <ext uri="{3e2802c4-a4d2-4d8b-9148-e3be6c30e623}">
          <xlrd:rvb i="6166"/>
        </ext>
      </extLst>
    </bk>
    <bk>
      <extLst>
        <ext uri="{3e2802c4-a4d2-4d8b-9148-e3be6c30e623}">
          <xlrd:rvb i="6167"/>
        </ext>
      </extLst>
    </bk>
    <bk>
      <extLst>
        <ext uri="{3e2802c4-a4d2-4d8b-9148-e3be6c30e623}">
          <xlrd:rvb i="6168"/>
        </ext>
      </extLst>
    </bk>
    <bk>
      <extLst>
        <ext uri="{3e2802c4-a4d2-4d8b-9148-e3be6c30e623}">
          <xlrd:rvb i="6169"/>
        </ext>
      </extLst>
    </bk>
    <bk>
      <extLst>
        <ext uri="{3e2802c4-a4d2-4d8b-9148-e3be6c30e623}">
          <xlrd:rvb i="6170"/>
        </ext>
      </extLst>
    </bk>
    <bk>
      <extLst>
        <ext uri="{3e2802c4-a4d2-4d8b-9148-e3be6c30e623}">
          <xlrd:rvb i="6171"/>
        </ext>
      </extLst>
    </bk>
    <bk>
      <extLst>
        <ext uri="{3e2802c4-a4d2-4d8b-9148-e3be6c30e623}">
          <xlrd:rvb i="6172"/>
        </ext>
      </extLst>
    </bk>
    <bk>
      <extLst>
        <ext uri="{3e2802c4-a4d2-4d8b-9148-e3be6c30e623}">
          <xlrd:rvb i="6173"/>
        </ext>
      </extLst>
    </bk>
    <bk>
      <extLst>
        <ext uri="{3e2802c4-a4d2-4d8b-9148-e3be6c30e623}">
          <xlrd:rvb i="6174"/>
        </ext>
      </extLst>
    </bk>
    <bk>
      <extLst>
        <ext uri="{3e2802c4-a4d2-4d8b-9148-e3be6c30e623}">
          <xlrd:rvb i="6175"/>
        </ext>
      </extLst>
    </bk>
    <bk>
      <extLst>
        <ext uri="{3e2802c4-a4d2-4d8b-9148-e3be6c30e623}">
          <xlrd:rvb i="6176"/>
        </ext>
      </extLst>
    </bk>
    <bk>
      <extLst>
        <ext uri="{3e2802c4-a4d2-4d8b-9148-e3be6c30e623}">
          <xlrd:rvb i="6177"/>
        </ext>
      </extLst>
    </bk>
    <bk>
      <extLst>
        <ext uri="{3e2802c4-a4d2-4d8b-9148-e3be6c30e623}">
          <xlrd:rvb i="6178"/>
        </ext>
      </extLst>
    </bk>
    <bk>
      <extLst>
        <ext uri="{3e2802c4-a4d2-4d8b-9148-e3be6c30e623}">
          <xlrd:rvb i="6179"/>
        </ext>
      </extLst>
    </bk>
    <bk>
      <extLst>
        <ext uri="{3e2802c4-a4d2-4d8b-9148-e3be6c30e623}">
          <xlrd:rvb i="6180"/>
        </ext>
      </extLst>
    </bk>
    <bk>
      <extLst>
        <ext uri="{3e2802c4-a4d2-4d8b-9148-e3be6c30e623}">
          <xlrd:rvb i="6181"/>
        </ext>
      </extLst>
    </bk>
    <bk>
      <extLst>
        <ext uri="{3e2802c4-a4d2-4d8b-9148-e3be6c30e623}">
          <xlrd:rvb i="6182"/>
        </ext>
      </extLst>
    </bk>
    <bk>
      <extLst>
        <ext uri="{3e2802c4-a4d2-4d8b-9148-e3be6c30e623}">
          <xlrd:rvb i="6183"/>
        </ext>
      </extLst>
    </bk>
    <bk>
      <extLst>
        <ext uri="{3e2802c4-a4d2-4d8b-9148-e3be6c30e623}">
          <xlrd:rvb i="6184"/>
        </ext>
      </extLst>
    </bk>
    <bk>
      <extLst>
        <ext uri="{3e2802c4-a4d2-4d8b-9148-e3be6c30e623}">
          <xlrd:rvb i="6185"/>
        </ext>
      </extLst>
    </bk>
    <bk>
      <extLst>
        <ext uri="{3e2802c4-a4d2-4d8b-9148-e3be6c30e623}">
          <xlrd:rvb i="6186"/>
        </ext>
      </extLst>
    </bk>
    <bk>
      <extLst>
        <ext uri="{3e2802c4-a4d2-4d8b-9148-e3be6c30e623}">
          <xlrd:rvb i="6187"/>
        </ext>
      </extLst>
    </bk>
    <bk>
      <extLst>
        <ext uri="{3e2802c4-a4d2-4d8b-9148-e3be6c30e623}">
          <xlrd:rvb i="6188"/>
        </ext>
      </extLst>
    </bk>
    <bk>
      <extLst>
        <ext uri="{3e2802c4-a4d2-4d8b-9148-e3be6c30e623}">
          <xlrd:rvb i="6189"/>
        </ext>
      </extLst>
    </bk>
    <bk>
      <extLst>
        <ext uri="{3e2802c4-a4d2-4d8b-9148-e3be6c30e623}">
          <xlrd:rvb i="6190"/>
        </ext>
      </extLst>
    </bk>
    <bk>
      <extLst>
        <ext uri="{3e2802c4-a4d2-4d8b-9148-e3be6c30e623}">
          <xlrd:rvb i="6191"/>
        </ext>
      </extLst>
    </bk>
    <bk>
      <extLst>
        <ext uri="{3e2802c4-a4d2-4d8b-9148-e3be6c30e623}">
          <xlrd:rvb i="6192"/>
        </ext>
      </extLst>
    </bk>
    <bk>
      <extLst>
        <ext uri="{3e2802c4-a4d2-4d8b-9148-e3be6c30e623}">
          <xlrd:rvb i="6193"/>
        </ext>
      </extLst>
    </bk>
    <bk>
      <extLst>
        <ext uri="{3e2802c4-a4d2-4d8b-9148-e3be6c30e623}">
          <xlrd:rvb i="6194"/>
        </ext>
      </extLst>
    </bk>
    <bk>
      <extLst>
        <ext uri="{3e2802c4-a4d2-4d8b-9148-e3be6c30e623}">
          <xlrd:rvb i="6195"/>
        </ext>
      </extLst>
    </bk>
    <bk>
      <extLst>
        <ext uri="{3e2802c4-a4d2-4d8b-9148-e3be6c30e623}">
          <xlrd:rvb i="6196"/>
        </ext>
      </extLst>
    </bk>
    <bk>
      <extLst>
        <ext uri="{3e2802c4-a4d2-4d8b-9148-e3be6c30e623}">
          <xlrd:rvb i="6197"/>
        </ext>
      </extLst>
    </bk>
    <bk>
      <extLst>
        <ext uri="{3e2802c4-a4d2-4d8b-9148-e3be6c30e623}">
          <xlrd:rvb i="6198"/>
        </ext>
      </extLst>
    </bk>
    <bk>
      <extLst>
        <ext uri="{3e2802c4-a4d2-4d8b-9148-e3be6c30e623}">
          <xlrd:rvb i="6199"/>
        </ext>
      </extLst>
    </bk>
    <bk>
      <extLst>
        <ext uri="{3e2802c4-a4d2-4d8b-9148-e3be6c30e623}">
          <xlrd:rvb i="6200"/>
        </ext>
      </extLst>
    </bk>
    <bk>
      <extLst>
        <ext uri="{3e2802c4-a4d2-4d8b-9148-e3be6c30e623}">
          <xlrd:rvb i="6201"/>
        </ext>
      </extLst>
    </bk>
    <bk>
      <extLst>
        <ext uri="{3e2802c4-a4d2-4d8b-9148-e3be6c30e623}">
          <xlrd:rvb i="6202"/>
        </ext>
      </extLst>
    </bk>
    <bk>
      <extLst>
        <ext uri="{3e2802c4-a4d2-4d8b-9148-e3be6c30e623}">
          <xlrd:rvb i="6203"/>
        </ext>
      </extLst>
    </bk>
    <bk>
      <extLst>
        <ext uri="{3e2802c4-a4d2-4d8b-9148-e3be6c30e623}">
          <xlrd:rvb i="6204"/>
        </ext>
      </extLst>
    </bk>
    <bk>
      <extLst>
        <ext uri="{3e2802c4-a4d2-4d8b-9148-e3be6c30e623}">
          <xlrd:rvb i="6205"/>
        </ext>
      </extLst>
    </bk>
    <bk>
      <extLst>
        <ext uri="{3e2802c4-a4d2-4d8b-9148-e3be6c30e623}">
          <xlrd:rvb i="6206"/>
        </ext>
      </extLst>
    </bk>
    <bk>
      <extLst>
        <ext uri="{3e2802c4-a4d2-4d8b-9148-e3be6c30e623}">
          <xlrd:rvb i="6207"/>
        </ext>
      </extLst>
    </bk>
    <bk>
      <extLst>
        <ext uri="{3e2802c4-a4d2-4d8b-9148-e3be6c30e623}">
          <xlrd:rvb i="6208"/>
        </ext>
      </extLst>
    </bk>
    <bk>
      <extLst>
        <ext uri="{3e2802c4-a4d2-4d8b-9148-e3be6c30e623}">
          <xlrd:rvb i="6209"/>
        </ext>
      </extLst>
    </bk>
    <bk>
      <extLst>
        <ext uri="{3e2802c4-a4d2-4d8b-9148-e3be6c30e623}">
          <xlrd:rvb i="6210"/>
        </ext>
      </extLst>
    </bk>
    <bk>
      <extLst>
        <ext uri="{3e2802c4-a4d2-4d8b-9148-e3be6c30e623}">
          <xlrd:rvb i="6211"/>
        </ext>
      </extLst>
    </bk>
    <bk>
      <extLst>
        <ext uri="{3e2802c4-a4d2-4d8b-9148-e3be6c30e623}">
          <xlrd:rvb i="6212"/>
        </ext>
      </extLst>
    </bk>
    <bk>
      <extLst>
        <ext uri="{3e2802c4-a4d2-4d8b-9148-e3be6c30e623}">
          <xlrd:rvb i="6213"/>
        </ext>
      </extLst>
    </bk>
    <bk>
      <extLst>
        <ext uri="{3e2802c4-a4d2-4d8b-9148-e3be6c30e623}">
          <xlrd:rvb i="6214"/>
        </ext>
      </extLst>
    </bk>
    <bk>
      <extLst>
        <ext uri="{3e2802c4-a4d2-4d8b-9148-e3be6c30e623}">
          <xlrd:rvb i="6215"/>
        </ext>
      </extLst>
    </bk>
    <bk>
      <extLst>
        <ext uri="{3e2802c4-a4d2-4d8b-9148-e3be6c30e623}">
          <xlrd:rvb i="6216"/>
        </ext>
      </extLst>
    </bk>
    <bk>
      <extLst>
        <ext uri="{3e2802c4-a4d2-4d8b-9148-e3be6c30e623}">
          <xlrd:rvb i="6217"/>
        </ext>
      </extLst>
    </bk>
    <bk>
      <extLst>
        <ext uri="{3e2802c4-a4d2-4d8b-9148-e3be6c30e623}">
          <xlrd:rvb i="6218"/>
        </ext>
      </extLst>
    </bk>
    <bk>
      <extLst>
        <ext uri="{3e2802c4-a4d2-4d8b-9148-e3be6c30e623}">
          <xlrd:rvb i="6219"/>
        </ext>
      </extLst>
    </bk>
    <bk>
      <extLst>
        <ext uri="{3e2802c4-a4d2-4d8b-9148-e3be6c30e623}">
          <xlrd:rvb i="6220"/>
        </ext>
      </extLst>
    </bk>
    <bk>
      <extLst>
        <ext uri="{3e2802c4-a4d2-4d8b-9148-e3be6c30e623}">
          <xlrd:rvb i="6221"/>
        </ext>
      </extLst>
    </bk>
    <bk>
      <extLst>
        <ext uri="{3e2802c4-a4d2-4d8b-9148-e3be6c30e623}">
          <xlrd:rvb i="6222"/>
        </ext>
      </extLst>
    </bk>
    <bk>
      <extLst>
        <ext uri="{3e2802c4-a4d2-4d8b-9148-e3be6c30e623}">
          <xlrd:rvb i="6223"/>
        </ext>
      </extLst>
    </bk>
    <bk>
      <extLst>
        <ext uri="{3e2802c4-a4d2-4d8b-9148-e3be6c30e623}">
          <xlrd:rvb i="6224"/>
        </ext>
      </extLst>
    </bk>
    <bk>
      <extLst>
        <ext uri="{3e2802c4-a4d2-4d8b-9148-e3be6c30e623}">
          <xlrd:rvb i="6225"/>
        </ext>
      </extLst>
    </bk>
    <bk>
      <extLst>
        <ext uri="{3e2802c4-a4d2-4d8b-9148-e3be6c30e623}">
          <xlrd:rvb i="6226"/>
        </ext>
      </extLst>
    </bk>
    <bk>
      <extLst>
        <ext uri="{3e2802c4-a4d2-4d8b-9148-e3be6c30e623}">
          <xlrd:rvb i="6227"/>
        </ext>
      </extLst>
    </bk>
    <bk>
      <extLst>
        <ext uri="{3e2802c4-a4d2-4d8b-9148-e3be6c30e623}">
          <xlrd:rvb i="6228"/>
        </ext>
      </extLst>
    </bk>
    <bk>
      <extLst>
        <ext uri="{3e2802c4-a4d2-4d8b-9148-e3be6c30e623}">
          <xlrd:rvb i="6229"/>
        </ext>
      </extLst>
    </bk>
    <bk>
      <extLst>
        <ext uri="{3e2802c4-a4d2-4d8b-9148-e3be6c30e623}">
          <xlrd:rvb i="6230"/>
        </ext>
      </extLst>
    </bk>
    <bk>
      <extLst>
        <ext uri="{3e2802c4-a4d2-4d8b-9148-e3be6c30e623}">
          <xlrd:rvb i="6231"/>
        </ext>
      </extLst>
    </bk>
    <bk>
      <extLst>
        <ext uri="{3e2802c4-a4d2-4d8b-9148-e3be6c30e623}">
          <xlrd:rvb i="6232"/>
        </ext>
      </extLst>
    </bk>
    <bk>
      <extLst>
        <ext uri="{3e2802c4-a4d2-4d8b-9148-e3be6c30e623}">
          <xlrd:rvb i="6233"/>
        </ext>
      </extLst>
    </bk>
    <bk>
      <extLst>
        <ext uri="{3e2802c4-a4d2-4d8b-9148-e3be6c30e623}">
          <xlrd:rvb i="6234"/>
        </ext>
      </extLst>
    </bk>
    <bk>
      <extLst>
        <ext uri="{3e2802c4-a4d2-4d8b-9148-e3be6c30e623}">
          <xlrd:rvb i="6235"/>
        </ext>
      </extLst>
    </bk>
    <bk>
      <extLst>
        <ext uri="{3e2802c4-a4d2-4d8b-9148-e3be6c30e623}">
          <xlrd:rvb i="6236"/>
        </ext>
      </extLst>
    </bk>
    <bk>
      <extLst>
        <ext uri="{3e2802c4-a4d2-4d8b-9148-e3be6c30e623}">
          <xlrd:rvb i="6237"/>
        </ext>
      </extLst>
    </bk>
    <bk>
      <extLst>
        <ext uri="{3e2802c4-a4d2-4d8b-9148-e3be6c30e623}">
          <xlrd:rvb i="6238"/>
        </ext>
      </extLst>
    </bk>
    <bk>
      <extLst>
        <ext uri="{3e2802c4-a4d2-4d8b-9148-e3be6c30e623}">
          <xlrd:rvb i="6239"/>
        </ext>
      </extLst>
    </bk>
    <bk>
      <extLst>
        <ext uri="{3e2802c4-a4d2-4d8b-9148-e3be6c30e623}">
          <xlrd:rvb i="6240"/>
        </ext>
      </extLst>
    </bk>
    <bk>
      <extLst>
        <ext uri="{3e2802c4-a4d2-4d8b-9148-e3be6c30e623}">
          <xlrd:rvb i="6241"/>
        </ext>
      </extLst>
    </bk>
    <bk>
      <extLst>
        <ext uri="{3e2802c4-a4d2-4d8b-9148-e3be6c30e623}">
          <xlrd:rvb i="6242"/>
        </ext>
      </extLst>
    </bk>
    <bk>
      <extLst>
        <ext uri="{3e2802c4-a4d2-4d8b-9148-e3be6c30e623}">
          <xlrd:rvb i="6243"/>
        </ext>
      </extLst>
    </bk>
    <bk>
      <extLst>
        <ext uri="{3e2802c4-a4d2-4d8b-9148-e3be6c30e623}">
          <xlrd:rvb i="6244"/>
        </ext>
      </extLst>
    </bk>
    <bk>
      <extLst>
        <ext uri="{3e2802c4-a4d2-4d8b-9148-e3be6c30e623}">
          <xlrd:rvb i="6245"/>
        </ext>
      </extLst>
    </bk>
    <bk>
      <extLst>
        <ext uri="{3e2802c4-a4d2-4d8b-9148-e3be6c30e623}">
          <xlrd:rvb i="6246"/>
        </ext>
      </extLst>
    </bk>
    <bk>
      <extLst>
        <ext uri="{3e2802c4-a4d2-4d8b-9148-e3be6c30e623}">
          <xlrd:rvb i="6247"/>
        </ext>
      </extLst>
    </bk>
    <bk>
      <extLst>
        <ext uri="{3e2802c4-a4d2-4d8b-9148-e3be6c30e623}">
          <xlrd:rvb i="6248"/>
        </ext>
      </extLst>
    </bk>
    <bk>
      <extLst>
        <ext uri="{3e2802c4-a4d2-4d8b-9148-e3be6c30e623}">
          <xlrd:rvb i="6249"/>
        </ext>
      </extLst>
    </bk>
    <bk>
      <extLst>
        <ext uri="{3e2802c4-a4d2-4d8b-9148-e3be6c30e623}">
          <xlrd:rvb i="6250"/>
        </ext>
      </extLst>
    </bk>
    <bk>
      <extLst>
        <ext uri="{3e2802c4-a4d2-4d8b-9148-e3be6c30e623}">
          <xlrd:rvb i="6251"/>
        </ext>
      </extLst>
    </bk>
    <bk>
      <extLst>
        <ext uri="{3e2802c4-a4d2-4d8b-9148-e3be6c30e623}">
          <xlrd:rvb i="6252"/>
        </ext>
      </extLst>
    </bk>
    <bk>
      <extLst>
        <ext uri="{3e2802c4-a4d2-4d8b-9148-e3be6c30e623}">
          <xlrd:rvb i="6253"/>
        </ext>
      </extLst>
    </bk>
    <bk>
      <extLst>
        <ext uri="{3e2802c4-a4d2-4d8b-9148-e3be6c30e623}">
          <xlrd:rvb i="6254"/>
        </ext>
      </extLst>
    </bk>
    <bk>
      <extLst>
        <ext uri="{3e2802c4-a4d2-4d8b-9148-e3be6c30e623}">
          <xlrd:rvb i="6255"/>
        </ext>
      </extLst>
    </bk>
    <bk>
      <extLst>
        <ext uri="{3e2802c4-a4d2-4d8b-9148-e3be6c30e623}">
          <xlrd:rvb i="6256"/>
        </ext>
      </extLst>
    </bk>
    <bk>
      <extLst>
        <ext uri="{3e2802c4-a4d2-4d8b-9148-e3be6c30e623}">
          <xlrd:rvb i="6257"/>
        </ext>
      </extLst>
    </bk>
    <bk>
      <extLst>
        <ext uri="{3e2802c4-a4d2-4d8b-9148-e3be6c30e623}">
          <xlrd:rvb i="6258"/>
        </ext>
      </extLst>
    </bk>
    <bk>
      <extLst>
        <ext uri="{3e2802c4-a4d2-4d8b-9148-e3be6c30e623}">
          <xlrd:rvb i="6259"/>
        </ext>
      </extLst>
    </bk>
    <bk>
      <extLst>
        <ext uri="{3e2802c4-a4d2-4d8b-9148-e3be6c30e623}">
          <xlrd:rvb i="6260"/>
        </ext>
      </extLst>
    </bk>
    <bk>
      <extLst>
        <ext uri="{3e2802c4-a4d2-4d8b-9148-e3be6c30e623}">
          <xlrd:rvb i="6261"/>
        </ext>
      </extLst>
    </bk>
    <bk>
      <extLst>
        <ext uri="{3e2802c4-a4d2-4d8b-9148-e3be6c30e623}">
          <xlrd:rvb i="6262"/>
        </ext>
      </extLst>
    </bk>
    <bk>
      <extLst>
        <ext uri="{3e2802c4-a4d2-4d8b-9148-e3be6c30e623}">
          <xlrd:rvb i="6263"/>
        </ext>
      </extLst>
    </bk>
    <bk>
      <extLst>
        <ext uri="{3e2802c4-a4d2-4d8b-9148-e3be6c30e623}">
          <xlrd:rvb i="6264"/>
        </ext>
      </extLst>
    </bk>
    <bk>
      <extLst>
        <ext uri="{3e2802c4-a4d2-4d8b-9148-e3be6c30e623}">
          <xlrd:rvb i="6265"/>
        </ext>
      </extLst>
    </bk>
    <bk>
      <extLst>
        <ext uri="{3e2802c4-a4d2-4d8b-9148-e3be6c30e623}">
          <xlrd:rvb i="6266"/>
        </ext>
      </extLst>
    </bk>
    <bk>
      <extLst>
        <ext uri="{3e2802c4-a4d2-4d8b-9148-e3be6c30e623}">
          <xlrd:rvb i="6267"/>
        </ext>
      </extLst>
    </bk>
    <bk>
      <extLst>
        <ext uri="{3e2802c4-a4d2-4d8b-9148-e3be6c30e623}">
          <xlrd:rvb i="6268"/>
        </ext>
      </extLst>
    </bk>
    <bk>
      <extLst>
        <ext uri="{3e2802c4-a4d2-4d8b-9148-e3be6c30e623}">
          <xlrd:rvb i="6269"/>
        </ext>
      </extLst>
    </bk>
    <bk>
      <extLst>
        <ext uri="{3e2802c4-a4d2-4d8b-9148-e3be6c30e623}">
          <xlrd:rvb i="6270"/>
        </ext>
      </extLst>
    </bk>
    <bk>
      <extLst>
        <ext uri="{3e2802c4-a4d2-4d8b-9148-e3be6c30e623}">
          <xlrd:rvb i="6271"/>
        </ext>
      </extLst>
    </bk>
    <bk>
      <extLst>
        <ext uri="{3e2802c4-a4d2-4d8b-9148-e3be6c30e623}">
          <xlrd:rvb i="6272"/>
        </ext>
      </extLst>
    </bk>
    <bk>
      <extLst>
        <ext uri="{3e2802c4-a4d2-4d8b-9148-e3be6c30e623}">
          <xlrd:rvb i="6273"/>
        </ext>
      </extLst>
    </bk>
    <bk>
      <extLst>
        <ext uri="{3e2802c4-a4d2-4d8b-9148-e3be6c30e623}">
          <xlrd:rvb i="6274"/>
        </ext>
      </extLst>
    </bk>
    <bk>
      <extLst>
        <ext uri="{3e2802c4-a4d2-4d8b-9148-e3be6c30e623}">
          <xlrd:rvb i="6275"/>
        </ext>
      </extLst>
    </bk>
    <bk>
      <extLst>
        <ext uri="{3e2802c4-a4d2-4d8b-9148-e3be6c30e623}">
          <xlrd:rvb i="6276"/>
        </ext>
      </extLst>
    </bk>
    <bk>
      <extLst>
        <ext uri="{3e2802c4-a4d2-4d8b-9148-e3be6c30e623}">
          <xlrd:rvb i="6277"/>
        </ext>
      </extLst>
    </bk>
    <bk>
      <extLst>
        <ext uri="{3e2802c4-a4d2-4d8b-9148-e3be6c30e623}">
          <xlrd:rvb i="6278"/>
        </ext>
      </extLst>
    </bk>
    <bk>
      <extLst>
        <ext uri="{3e2802c4-a4d2-4d8b-9148-e3be6c30e623}">
          <xlrd:rvb i="6279"/>
        </ext>
      </extLst>
    </bk>
    <bk>
      <extLst>
        <ext uri="{3e2802c4-a4d2-4d8b-9148-e3be6c30e623}">
          <xlrd:rvb i="6280"/>
        </ext>
      </extLst>
    </bk>
    <bk>
      <extLst>
        <ext uri="{3e2802c4-a4d2-4d8b-9148-e3be6c30e623}">
          <xlrd:rvb i="6281"/>
        </ext>
      </extLst>
    </bk>
    <bk>
      <extLst>
        <ext uri="{3e2802c4-a4d2-4d8b-9148-e3be6c30e623}">
          <xlrd:rvb i="6282"/>
        </ext>
      </extLst>
    </bk>
    <bk>
      <extLst>
        <ext uri="{3e2802c4-a4d2-4d8b-9148-e3be6c30e623}">
          <xlrd:rvb i="6283"/>
        </ext>
      </extLst>
    </bk>
    <bk>
      <extLst>
        <ext uri="{3e2802c4-a4d2-4d8b-9148-e3be6c30e623}">
          <xlrd:rvb i="6284"/>
        </ext>
      </extLst>
    </bk>
    <bk>
      <extLst>
        <ext uri="{3e2802c4-a4d2-4d8b-9148-e3be6c30e623}">
          <xlrd:rvb i="6285"/>
        </ext>
      </extLst>
    </bk>
    <bk>
      <extLst>
        <ext uri="{3e2802c4-a4d2-4d8b-9148-e3be6c30e623}">
          <xlrd:rvb i="6286"/>
        </ext>
      </extLst>
    </bk>
    <bk>
      <extLst>
        <ext uri="{3e2802c4-a4d2-4d8b-9148-e3be6c30e623}">
          <xlrd:rvb i="6287"/>
        </ext>
      </extLst>
    </bk>
    <bk>
      <extLst>
        <ext uri="{3e2802c4-a4d2-4d8b-9148-e3be6c30e623}">
          <xlrd:rvb i="6288"/>
        </ext>
      </extLst>
    </bk>
    <bk>
      <extLst>
        <ext uri="{3e2802c4-a4d2-4d8b-9148-e3be6c30e623}">
          <xlrd:rvb i="6289"/>
        </ext>
      </extLst>
    </bk>
    <bk>
      <extLst>
        <ext uri="{3e2802c4-a4d2-4d8b-9148-e3be6c30e623}">
          <xlrd:rvb i="6290"/>
        </ext>
      </extLst>
    </bk>
    <bk>
      <extLst>
        <ext uri="{3e2802c4-a4d2-4d8b-9148-e3be6c30e623}">
          <xlrd:rvb i="6291"/>
        </ext>
      </extLst>
    </bk>
    <bk>
      <extLst>
        <ext uri="{3e2802c4-a4d2-4d8b-9148-e3be6c30e623}">
          <xlrd:rvb i="6292"/>
        </ext>
      </extLst>
    </bk>
    <bk>
      <extLst>
        <ext uri="{3e2802c4-a4d2-4d8b-9148-e3be6c30e623}">
          <xlrd:rvb i="6293"/>
        </ext>
      </extLst>
    </bk>
    <bk>
      <extLst>
        <ext uri="{3e2802c4-a4d2-4d8b-9148-e3be6c30e623}">
          <xlrd:rvb i="6294"/>
        </ext>
      </extLst>
    </bk>
    <bk>
      <extLst>
        <ext uri="{3e2802c4-a4d2-4d8b-9148-e3be6c30e623}">
          <xlrd:rvb i="6295"/>
        </ext>
      </extLst>
    </bk>
    <bk>
      <extLst>
        <ext uri="{3e2802c4-a4d2-4d8b-9148-e3be6c30e623}">
          <xlrd:rvb i="6296"/>
        </ext>
      </extLst>
    </bk>
    <bk>
      <extLst>
        <ext uri="{3e2802c4-a4d2-4d8b-9148-e3be6c30e623}">
          <xlrd:rvb i="6297"/>
        </ext>
      </extLst>
    </bk>
    <bk>
      <extLst>
        <ext uri="{3e2802c4-a4d2-4d8b-9148-e3be6c30e623}">
          <xlrd:rvb i="6298"/>
        </ext>
      </extLst>
    </bk>
    <bk>
      <extLst>
        <ext uri="{3e2802c4-a4d2-4d8b-9148-e3be6c30e623}">
          <xlrd:rvb i="6299"/>
        </ext>
      </extLst>
    </bk>
    <bk>
      <extLst>
        <ext uri="{3e2802c4-a4d2-4d8b-9148-e3be6c30e623}">
          <xlrd:rvb i="6300"/>
        </ext>
      </extLst>
    </bk>
    <bk>
      <extLst>
        <ext uri="{3e2802c4-a4d2-4d8b-9148-e3be6c30e623}">
          <xlrd:rvb i="6301"/>
        </ext>
      </extLst>
    </bk>
    <bk>
      <extLst>
        <ext uri="{3e2802c4-a4d2-4d8b-9148-e3be6c30e623}">
          <xlrd:rvb i="6302"/>
        </ext>
      </extLst>
    </bk>
    <bk>
      <extLst>
        <ext uri="{3e2802c4-a4d2-4d8b-9148-e3be6c30e623}">
          <xlrd:rvb i="6303"/>
        </ext>
      </extLst>
    </bk>
    <bk>
      <extLst>
        <ext uri="{3e2802c4-a4d2-4d8b-9148-e3be6c30e623}">
          <xlrd:rvb i="6304"/>
        </ext>
      </extLst>
    </bk>
    <bk>
      <extLst>
        <ext uri="{3e2802c4-a4d2-4d8b-9148-e3be6c30e623}">
          <xlrd:rvb i="6305"/>
        </ext>
      </extLst>
    </bk>
    <bk>
      <extLst>
        <ext uri="{3e2802c4-a4d2-4d8b-9148-e3be6c30e623}">
          <xlrd:rvb i="6306"/>
        </ext>
      </extLst>
    </bk>
    <bk>
      <extLst>
        <ext uri="{3e2802c4-a4d2-4d8b-9148-e3be6c30e623}">
          <xlrd:rvb i="6307"/>
        </ext>
      </extLst>
    </bk>
    <bk>
      <extLst>
        <ext uri="{3e2802c4-a4d2-4d8b-9148-e3be6c30e623}">
          <xlrd:rvb i="6308"/>
        </ext>
      </extLst>
    </bk>
    <bk>
      <extLst>
        <ext uri="{3e2802c4-a4d2-4d8b-9148-e3be6c30e623}">
          <xlrd:rvb i="6309"/>
        </ext>
      </extLst>
    </bk>
    <bk>
      <extLst>
        <ext uri="{3e2802c4-a4d2-4d8b-9148-e3be6c30e623}">
          <xlrd:rvb i="6310"/>
        </ext>
      </extLst>
    </bk>
    <bk>
      <extLst>
        <ext uri="{3e2802c4-a4d2-4d8b-9148-e3be6c30e623}">
          <xlrd:rvb i="6311"/>
        </ext>
      </extLst>
    </bk>
    <bk>
      <extLst>
        <ext uri="{3e2802c4-a4d2-4d8b-9148-e3be6c30e623}">
          <xlrd:rvb i="6312"/>
        </ext>
      </extLst>
    </bk>
    <bk>
      <extLst>
        <ext uri="{3e2802c4-a4d2-4d8b-9148-e3be6c30e623}">
          <xlrd:rvb i="6313"/>
        </ext>
      </extLst>
    </bk>
    <bk>
      <extLst>
        <ext uri="{3e2802c4-a4d2-4d8b-9148-e3be6c30e623}">
          <xlrd:rvb i="6314"/>
        </ext>
      </extLst>
    </bk>
    <bk>
      <extLst>
        <ext uri="{3e2802c4-a4d2-4d8b-9148-e3be6c30e623}">
          <xlrd:rvb i="6315"/>
        </ext>
      </extLst>
    </bk>
    <bk>
      <extLst>
        <ext uri="{3e2802c4-a4d2-4d8b-9148-e3be6c30e623}">
          <xlrd:rvb i="6316"/>
        </ext>
      </extLst>
    </bk>
    <bk>
      <extLst>
        <ext uri="{3e2802c4-a4d2-4d8b-9148-e3be6c30e623}">
          <xlrd:rvb i="6317"/>
        </ext>
      </extLst>
    </bk>
    <bk>
      <extLst>
        <ext uri="{3e2802c4-a4d2-4d8b-9148-e3be6c30e623}">
          <xlrd:rvb i="6318"/>
        </ext>
      </extLst>
    </bk>
    <bk>
      <extLst>
        <ext uri="{3e2802c4-a4d2-4d8b-9148-e3be6c30e623}">
          <xlrd:rvb i="6319"/>
        </ext>
      </extLst>
    </bk>
    <bk>
      <extLst>
        <ext uri="{3e2802c4-a4d2-4d8b-9148-e3be6c30e623}">
          <xlrd:rvb i="6320"/>
        </ext>
      </extLst>
    </bk>
    <bk>
      <extLst>
        <ext uri="{3e2802c4-a4d2-4d8b-9148-e3be6c30e623}">
          <xlrd:rvb i="6321"/>
        </ext>
      </extLst>
    </bk>
    <bk>
      <extLst>
        <ext uri="{3e2802c4-a4d2-4d8b-9148-e3be6c30e623}">
          <xlrd:rvb i="6322"/>
        </ext>
      </extLst>
    </bk>
    <bk>
      <extLst>
        <ext uri="{3e2802c4-a4d2-4d8b-9148-e3be6c30e623}">
          <xlrd:rvb i="6323"/>
        </ext>
      </extLst>
    </bk>
    <bk>
      <extLst>
        <ext uri="{3e2802c4-a4d2-4d8b-9148-e3be6c30e623}">
          <xlrd:rvb i="6324"/>
        </ext>
      </extLst>
    </bk>
    <bk>
      <extLst>
        <ext uri="{3e2802c4-a4d2-4d8b-9148-e3be6c30e623}">
          <xlrd:rvb i="6325"/>
        </ext>
      </extLst>
    </bk>
    <bk>
      <extLst>
        <ext uri="{3e2802c4-a4d2-4d8b-9148-e3be6c30e623}">
          <xlrd:rvb i="6326"/>
        </ext>
      </extLst>
    </bk>
    <bk>
      <extLst>
        <ext uri="{3e2802c4-a4d2-4d8b-9148-e3be6c30e623}">
          <xlrd:rvb i="6327"/>
        </ext>
      </extLst>
    </bk>
    <bk>
      <extLst>
        <ext uri="{3e2802c4-a4d2-4d8b-9148-e3be6c30e623}">
          <xlrd:rvb i="6328"/>
        </ext>
      </extLst>
    </bk>
    <bk>
      <extLst>
        <ext uri="{3e2802c4-a4d2-4d8b-9148-e3be6c30e623}">
          <xlrd:rvb i="6329"/>
        </ext>
      </extLst>
    </bk>
    <bk>
      <extLst>
        <ext uri="{3e2802c4-a4d2-4d8b-9148-e3be6c30e623}">
          <xlrd:rvb i="6330"/>
        </ext>
      </extLst>
    </bk>
    <bk>
      <extLst>
        <ext uri="{3e2802c4-a4d2-4d8b-9148-e3be6c30e623}">
          <xlrd:rvb i="6331"/>
        </ext>
      </extLst>
    </bk>
    <bk>
      <extLst>
        <ext uri="{3e2802c4-a4d2-4d8b-9148-e3be6c30e623}">
          <xlrd:rvb i="6332"/>
        </ext>
      </extLst>
    </bk>
    <bk>
      <extLst>
        <ext uri="{3e2802c4-a4d2-4d8b-9148-e3be6c30e623}">
          <xlrd:rvb i="6333"/>
        </ext>
      </extLst>
    </bk>
    <bk>
      <extLst>
        <ext uri="{3e2802c4-a4d2-4d8b-9148-e3be6c30e623}">
          <xlrd:rvb i="6334"/>
        </ext>
      </extLst>
    </bk>
    <bk>
      <extLst>
        <ext uri="{3e2802c4-a4d2-4d8b-9148-e3be6c30e623}">
          <xlrd:rvb i="6335"/>
        </ext>
      </extLst>
    </bk>
    <bk>
      <extLst>
        <ext uri="{3e2802c4-a4d2-4d8b-9148-e3be6c30e623}">
          <xlrd:rvb i="6336"/>
        </ext>
      </extLst>
    </bk>
    <bk>
      <extLst>
        <ext uri="{3e2802c4-a4d2-4d8b-9148-e3be6c30e623}">
          <xlrd:rvb i="6337"/>
        </ext>
      </extLst>
    </bk>
    <bk>
      <extLst>
        <ext uri="{3e2802c4-a4d2-4d8b-9148-e3be6c30e623}">
          <xlrd:rvb i="6338"/>
        </ext>
      </extLst>
    </bk>
    <bk>
      <extLst>
        <ext uri="{3e2802c4-a4d2-4d8b-9148-e3be6c30e623}">
          <xlrd:rvb i="6339"/>
        </ext>
      </extLst>
    </bk>
    <bk>
      <extLst>
        <ext uri="{3e2802c4-a4d2-4d8b-9148-e3be6c30e623}">
          <xlrd:rvb i="6340"/>
        </ext>
      </extLst>
    </bk>
    <bk>
      <extLst>
        <ext uri="{3e2802c4-a4d2-4d8b-9148-e3be6c30e623}">
          <xlrd:rvb i="6341"/>
        </ext>
      </extLst>
    </bk>
    <bk>
      <extLst>
        <ext uri="{3e2802c4-a4d2-4d8b-9148-e3be6c30e623}">
          <xlrd:rvb i="6342"/>
        </ext>
      </extLst>
    </bk>
    <bk>
      <extLst>
        <ext uri="{3e2802c4-a4d2-4d8b-9148-e3be6c30e623}">
          <xlrd:rvb i="6343"/>
        </ext>
      </extLst>
    </bk>
    <bk>
      <extLst>
        <ext uri="{3e2802c4-a4d2-4d8b-9148-e3be6c30e623}">
          <xlrd:rvb i="6344"/>
        </ext>
      </extLst>
    </bk>
    <bk>
      <extLst>
        <ext uri="{3e2802c4-a4d2-4d8b-9148-e3be6c30e623}">
          <xlrd:rvb i="6345"/>
        </ext>
      </extLst>
    </bk>
    <bk>
      <extLst>
        <ext uri="{3e2802c4-a4d2-4d8b-9148-e3be6c30e623}">
          <xlrd:rvb i="6346"/>
        </ext>
      </extLst>
    </bk>
    <bk>
      <extLst>
        <ext uri="{3e2802c4-a4d2-4d8b-9148-e3be6c30e623}">
          <xlrd:rvb i="6347"/>
        </ext>
      </extLst>
    </bk>
    <bk>
      <extLst>
        <ext uri="{3e2802c4-a4d2-4d8b-9148-e3be6c30e623}">
          <xlrd:rvb i="6348"/>
        </ext>
      </extLst>
    </bk>
    <bk>
      <extLst>
        <ext uri="{3e2802c4-a4d2-4d8b-9148-e3be6c30e623}">
          <xlrd:rvb i="6349"/>
        </ext>
      </extLst>
    </bk>
    <bk>
      <extLst>
        <ext uri="{3e2802c4-a4d2-4d8b-9148-e3be6c30e623}">
          <xlrd:rvb i="6350"/>
        </ext>
      </extLst>
    </bk>
    <bk>
      <extLst>
        <ext uri="{3e2802c4-a4d2-4d8b-9148-e3be6c30e623}">
          <xlrd:rvb i="6351"/>
        </ext>
      </extLst>
    </bk>
    <bk>
      <extLst>
        <ext uri="{3e2802c4-a4d2-4d8b-9148-e3be6c30e623}">
          <xlrd:rvb i="6352"/>
        </ext>
      </extLst>
    </bk>
    <bk>
      <extLst>
        <ext uri="{3e2802c4-a4d2-4d8b-9148-e3be6c30e623}">
          <xlrd:rvb i="6353"/>
        </ext>
      </extLst>
    </bk>
    <bk>
      <extLst>
        <ext uri="{3e2802c4-a4d2-4d8b-9148-e3be6c30e623}">
          <xlrd:rvb i="6354"/>
        </ext>
      </extLst>
    </bk>
    <bk>
      <extLst>
        <ext uri="{3e2802c4-a4d2-4d8b-9148-e3be6c30e623}">
          <xlrd:rvb i="6355"/>
        </ext>
      </extLst>
    </bk>
    <bk>
      <extLst>
        <ext uri="{3e2802c4-a4d2-4d8b-9148-e3be6c30e623}">
          <xlrd:rvb i="6356"/>
        </ext>
      </extLst>
    </bk>
    <bk>
      <extLst>
        <ext uri="{3e2802c4-a4d2-4d8b-9148-e3be6c30e623}">
          <xlrd:rvb i="6357"/>
        </ext>
      </extLst>
    </bk>
    <bk>
      <extLst>
        <ext uri="{3e2802c4-a4d2-4d8b-9148-e3be6c30e623}">
          <xlrd:rvb i="6358"/>
        </ext>
      </extLst>
    </bk>
    <bk>
      <extLst>
        <ext uri="{3e2802c4-a4d2-4d8b-9148-e3be6c30e623}">
          <xlrd:rvb i="6359"/>
        </ext>
      </extLst>
    </bk>
    <bk>
      <extLst>
        <ext uri="{3e2802c4-a4d2-4d8b-9148-e3be6c30e623}">
          <xlrd:rvb i="6360"/>
        </ext>
      </extLst>
    </bk>
    <bk>
      <extLst>
        <ext uri="{3e2802c4-a4d2-4d8b-9148-e3be6c30e623}">
          <xlrd:rvb i="6361"/>
        </ext>
      </extLst>
    </bk>
    <bk>
      <extLst>
        <ext uri="{3e2802c4-a4d2-4d8b-9148-e3be6c30e623}">
          <xlrd:rvb i="6362"/>
        </ext>
      </extLst>
    </bk>
    <bk>
      <extLst>
        <ext uri="{3e2802c4-a4d2-4d8b-9148-e3be6c30e623}">
          <xlrd:rvb i="6363"/>
        </ext>
      </extLst>
    </bk>
    <bk>
      <extLst>
        <ext uri="{3e2802c4-a4d2-4d8b-9148-e3be6c30e623}">
          <xlrd:rvb i="6364"/>
        </ext>
      </extLst>
    </bk>
    <bk>
      <extLst>
        <ext uri="{3e2802c4-a4d2-4d8b-9148-e3be6c30e623}">
          <xlrd:rvb i="6365"/>
        </ext>
      </extLst>
    </bk>
    <bk>
      <extLst>
        <ext uri="{3e2802c4-a4d2-4d8b-9148-e3be6c30e623}">
          <xlrd:rvb i="6366"/>
        </ext>
      </extLst>
    </bk>
    <bk>
      <extLst>
        <ext uri="{3e2802c4-a4d2-4d8b-9148-e3be6c30e623}">
          <xlrd:rvb i="6367"/>
        </ext>
      </extLst>
    </bk>
    <bk>
      <extLst>
        <ext uri="{3e2802c4-a4d2-4d8b-9148-e3be6c30e623}">
          <xlrd:rvb i="6368"/>
        </ext>
      </extLst>
    </bk>
    <bk>
      <extLst>
        <ext uri="{3e2802c4-a4d2-4d8b-9148-e3be6c30e623}">
          <xlrd:rvb i="6369"/>
        </ext>
      </extLst>
    </bk>
    <bk>
      <extLst>
        <ext uri="{3e2802c4-a4d2-4d8b-9148-e3be6c30e623}">
          <xlrd:rvb i="6370"/>
        </ext>
      </extLst>
    </bk>
    <bk>
      <extLst>
        <ext uri="{3e2802c4-a4d2-4d8b-9148-e3be6c30e623}">
          <xlrd:rvb i="6371"/>
        </ext>
      </extLst>
    </bk>
    <bk>
      <extLst>
        <ext uri="{3e2802c4-a4d2-4d8b-9148-e3be6c30e623}">
          <xlrd:rvb i="6372"/>
        </ext>
      </extLst>
    </bk>
    <bk>
      <extLst>
        <ext uri="{3e2802c4-a4d2-4d8b-9148-e3be6c30e623}">
          <xlrd:rvb i="6373"/>
        </ext>
      </extLst>
    </bk>
    <bk>
      <extLst>
        <ext uri="{3e2802c4-a4d2-4d8b-9148-e3be6c30e623}">
          <xlrd:rvb i="6374"/>
        </ext>
      </extLst>
    </bk>
    <bk>
      <extLst>
        <ext uri="{3e2802c4-a4d2-4d8b-9148-e3be6c30e623}">
          <xlrd:rvb i="6375"/>
        </ext>
      </extLst>
    </bk>
    <bk>
      <extLst>
        <ext uri="{3e2802c4-a4d2-4d8b-9148-e3be6c30e623}">
          <xlrd:rvb i="6376"/>
        </ext>
      </extLst>
    </bk>
    <bk>
      <extLst>
        <ext uri="{3e2802c4-a4d2-4d8b-9148-e3be6c30e623}">
          <xlrd:rvb i="6377"/>
        </ext>
      </extLst>
    </bk>
    <bk>
      <extLst>
        <ext uri="{3e2802c4-a4d2-4d8b-9148-e3be6c30e623}">
          <xlrd:rvb i="6378"/>
        </ext>
      </extLst>
    </bk>
    <bk>
      <extLst>
        <ext uri="{3e2802c4-a4d2-4d8b-9148-e3be6c30e623}">
          <xlrd:rvb i="6379"/>
        </ext>
      </extLst>
    </bk>
    <bk>
      <extLst>
        <ext uri="{3e2802c4-a4d2-4d8b-9148-e3be6c30e623}">
          <xlrd:rvb i="6380"/>
        </ext>
      </extLst>
    </bk>
    <bk>
      <extLst>
        <ext uri="{3e2802c4-a4d2-4d8b-9148-e3be6c30e623}">
          <xlrd:rvb i="6381"/>
        </ext>
      </extLst>
    </bk>
    <bk>
      <extLst>
        <ext uri="{3e2802c4-a4d2-4d8b-9148-e3be6c30e623}">
          <xlrd:rvb i="6382"/>
        </ext>
      </extLst>
    </bk>
    <bk>
      <extLst>
        <ext uri="{3e2802c4-a4d2-4d8b-9148-e3be6c30e623}">
          <xlrd:rvb i="6383"/>
        </ext>
      </extLst>
    </bk>
    <bk>
      <extLst>
        <ext uri="{3e2802c4-a4d2-4d8b-9148-e3be6c30e623}">
          <xlrd:rvb i="6384"/>
        </ext>
      </extLst>
    </bk>
    <bk>
      <extLst>
        <ext uri="{3e2802c4-a4d2-4d8b-9148-e3be6c30e623}">
          <xlrd:rvb i="6385"/>
        </ext>
      </extLst>
    </bk>
    <bk>
      <extLst>
        <ext uri="{3e2802c4-a4d2-4d8b-9148-e3be6c30e623}">
          <xlrd:rvb i="6386"/>
        </ext>
      </extLst>
    </bk>
    <bk>
      <extLst>
        <ext uri="{3e2802c4-a4d2-4d8b-9148-e3be6c30e623}">
          <xlrd:rvb i="6387"/>
        </ext>
      </extLst>
    </bk>
    <bk>
      <extLst>
        <ext uri="{3e2802c4-a4d2-4d8b-9148-e3be6c30e623}">
          <xlrd:rvb i="6388"/>
        </ext>
      </extLst>
    </bk>
    <bk>
      <extLst>
        <ext uri="{3e2802c4-a4d2-4d8b-9148-e3be6c30e623}">
          <xlrd:rvb i="6389"/>
        </ext>
      </extLst>
    </bk>
    <bk>
      <extLst>
        <ext uri="{3e2802c4-a4d2-4d8b-9148-e3be6c30e623}">
          <xlrd:rvb i="6390"/>
        </ext>
      </extLst>
    </bk>
    <bk>
      <extLst>
        <ext uri="{3e2802c4-a4d2-4d8b-9148-e3be6c30e623}">
          <xlrd:rvb i="6391"/>
        </ext>
      </extLst>
    </bk>
    <bk>
      <extLst>
        <ext uri="{3e2802c4-a4d2-4d8b-9148-e3be6c30e623}">
          <xlrd:rvb i="6392"/>
        </ext>
      </extLst>
    </bk>
    <bk>
      <extLst>
        <ext uri="{3e2802c4-a4d2-4d8b-9148-e3be6c30e623}">
          <xlrd:rvb i="6393"/>
        </ext>
      </extLst>
    </bk>
    <bk>
      <extLst>
        <ext uri="{3e2802c4-a4d2-4d8b-9148-e3be6c30e623}">
          <xlrd:rvb i="6394"/>
        </ext>
      </extLst>
    </bk>
    <bk>
      <extLst>
        <ext uri="{3e2802c4-a4d2-4d8b-9148-e3be6c30e623}">
          <xlrd:rvb i="6395"/>
        </ext>
      </extLst>
    </bk>
    <bk>
      <extLst>
        <ext uri="{3e2802c4-a4d2-4d8b-9148-e3be6c30e623}">
          <xlrd:rvb i="6396"/>
        </ext>
      </extLst>
    </bk>
    <bk>
      <extLst>
        <ext uri="{3e2802c4-a4d2-4d8b-9148-e3be6c30e623}">
          <xlrd:rvb i="6397"/>
        </ext>
      </extLst>
    </bk>
    <bk>
      <extLst>
        <ext uri="{3e2802c4-a4d2-4d8b-9148-e3be6c30e623}">
          <xlrd:rvb i="6398"/>
        </ext>
      </extLst>
    </bk>
    <bk>
      <extLst>
        <ext uri="{3e2802c4-a4d2-4d8b-9148-e3be6c30e623}">
          <xlrd:rvb i="6399"/>
        </ext>
      </extLst>
    </bk>
    <bk>
      <extLst>
        <ext uri="{3e2802c4-a4d2-4d8b-9148-e3be6c30e623}">
          <xlrd:rvb i="6400"/>
        </ext>
      </extLst>
    </bk>
    <bk>
      <extLst>
        <ext uri="{3e2802c4-a4d2-4d8b-9148-e3be6c30e623}">
          <xlrd:rvb i="6401"/>
        </ext>
      </extLst>
    </bk>
    <bk>
      <extLst>
        <ext uri="{3e2802c4-a4d2-4d8b-9148-e3be6c30e623}">
          <xlrd:rvb i="6402"/>
        </ext>
      </extLst>
    </bk>
    <bk>
      <extLst>
        <ext uri="{3e2802c4-a4d2-4d8b-9148-e3be6c30e623}">
          <xlrd:rvb i="6403"/>
        </ext>
      </extLst>
    </bk>
    <bk>
      <extLst>
        <ext uri="{3e2802c4-a4d2-4d8b-9148-e3be6c30e623}">
          <xlrd:rvb i="6404"/>
        </ext>
      </extLst>
    </bk>
    <bk>
      <extLst>
        <ext uri="{3e2802c4-a4d2-4d8b-9148-e3be6c30e623}">
          <xlrd:rvb i="6405"/>
        </ext>
      </extLst>
    </bk>
    <bk>
      <extLst>
        <ext uri="{3e2802c4-a4d2-4d8b-9148-e3be6c30e623}">
          <xlrd:rvb i="6406"/>
        </ext>
      </extLst>
    </bk>
    <bk>
      <extLst>
        <ext uri="{3e2802c4-a4d2-4d8b-9148-e3be6c30e623}">
          <xlrd:rvb i="6407"/>
        </ext>
      </extLst>
    </bk>
    <bk>
      <extLst>
        <ext uri="{3e2802c4-a4d2-4d8b-9148-e3be6c30e623}">
          <xlrd:rvb i="6408"/>
        </ext>
      </extLst>
    </bk>
    <bk>
      <extLst>
        <ext uri="{3e2802c4-a4d2-4d8b-9148-e3be6c30e623}">
          <xlrd:rvb i="6409"/>
        </ext>
      </extLst>
    </bk>
    <bk>
      <extLst>
        <ext uri="{3e2802c4-a4d2-4d8b-9148-e3be6c30e623}">
          <xlrd:rvb i="6410"/>
        </ext>
      </extLst>
    </bk>
    <bk>
      <extLst>
        <ext uri="{3e2802c4-a4d2-4d8b-9148-e3be6c30e623}">
          <xlrd:rvb i="6411"/>
        </ext>
      </extLst>
    </bk>
    <bk>
      <extLst>
        <ext uri="{3e2802c4-a4d2-4d8b-9148-e3be6c30e623}">
          <xlrd:rvb i="6412"/>
        </ext>
      </extLst>
    </bk>
    <bk>
      <extLst>
        <ext uri="{3e2802c4-a4d2-4d8b-9148-e3be6c30e623}">
          <xlrd:rvb i="6413"/>
        </ext>
      </extLst>
    </bk>
    <bk>
      <extLst>
        <ext uri="{3e2802c4-a4d2-4d8b-9148-e3be6c30e623}">
          <xlrd:rvb i="6414"/>
        </ext>
      </extLst>
    </bk>
    <bk>
      <extLst>
        <ext uri="{3e2802c4-a4d2-4d8b-9148-e3be6c30e623}">
          <xlrd:rvb i="6415"/>
        </ext>
      </extLst>
    </bk>
    <bk>
      <extLst>
        <ext uri="{3e2802c4-a4d2-4d8b-9148-e3be6c30e623}">
          <xlrd:rvb i="6416"/>
        </ext>
      </extLst>
    </bk>
    <bk>
      <extLst>
        <ext uri="{3e2802c4-a4d2-4d8b-9148-e3be6c30e623}">
          <xlrd:rvb i="6417"/>
        </ext>
      </extLst>
    </bk>
    <bk>
      <extLst>
        <ext uri="{3e2802c4-a4d2-4d8b-9148-e3be6c30e623}">
          <xlrd:rvb i="6418"/>
        </ext>
      </extLst>
    </bk>
    <bk>
      <extLst>
        <ext uri="{3e2802c4-a4d2-4d8b-9148-e3be6c30e623}">
          <xlrd:rvb i="6419"/>
        </ext>
      </extLst>
    </bk>
    <bk>
      <extLst>
        <ext uri="{3e2802c4-a4d2-4d8b-9148-e3be6c30e623}">
          <xlrd:rvb i="6420"/>
        </ext>
      </extLst>
    </bk>
    <bk>
      <extLst>
        <ext uri="{3e2802c4-a4d2-4d8b-9148-e3be6c30e623}">
          <xlrd:rvb i="6421"/>
        </ext>
      </extLst>
    </bk>
    <bk>
      <extLst>
        <ext uri="{3e2802c4-a4d2-4d8b-9148-e3be6c30e623}">
          <xlrd:rvb i="6422"/>
        </ext>
      </extLst>
    </bk>
    <bk>
      <extLst>
        <ext uri="{3e2802c4-a4d2-4d8b-9148-e3be6c30e623}">
          <xlrd:rvb i="6423"/>
        </ext>
      </extLst>
    </bk>
    <bk>
      <extLst>
        <ext uri="{3e2802c4-a4d2-4d8b-9148-e3be6c30e623}">
          <xlrd:rvb i="6424"/>
        </ext>
      </extLst>
    </bk>
    <bk>
      <extLst>
        <ext uri="{3e2802c4-a4d2-4d8b-9148-e3be6c30e623}">
          <xlrd:rvb i="6425"/>
        </ext>
      </extLst>
    </bk>
    <bk>
      <extLst>
        <ext uri="{3e2802c4-a4d2-4d8b-9148-e3be6c30e623}">
          <xlrd:rvb i="6426"/>
        </ext>
      </extLst>
    </bk>
    <bk>
      <extLst>
        <ext uri="{3e2802c4-a4d2-4d8b-9148-e3be6c30e623}">
          <xlrd:rvb i="6427"/>
        </ext>
      </extLst>
    </bk>
    <bk>
      <extLst>
        <ext uri="{3e2802c4-a4d2-4d8b-9148-e3be6c30e623}">
          <xlrd:rvb i="6428"/>
        </ext>
      </extLst>
    </bk>
    <bk>
      <extLst>
        <ext uri="{3e2802c4-a4d2-4d8b-9148-e3be6c30e623}">
          <xlrd:rvb i="6429"/>
        </ext>
      </extLst>
    </bk>
    <bk>
      <extLst>
        <ext uri="{3e2802c4-a4d2-4d8b-9148-e3be6c30e623}">
          <xlrd:rvb i="6430"/>
        </ext>
      </extLst>
    </bk>
    <bk>
      <extLst>
        <ext uri="{3e2802c4-a4d2-4d8b-9148-e3be6c30e623}">
          <xlrd:rvb i="6431"/>
        </ext>
      </extLst>
    </bk>
    <bk>
      <extLst>
        <ext uri="{3e2802c4-a4d2-4d8b-9148-e3be6c30e623}">
          <xlrd:rvb i="6432"/>
        </ext>
      </extLst>
    </bk>
    <bk>
      <extLst>
        <ext uri="{3e2802c4-a4d2-4d8b-9148-e3be6c30e623}">
          <xlrd:rvb i="6433"/>
        </ext>
      </extLst>
    </bk>
    <bk>
      <extLst>
        <ext uri="{3e2802c4-a4d2-4d8b-9148-e3be6c30e623}">
          <xlrd:rvb i="6434"/>
        </ext>
      </extLst>
    </bk>
    <bk>
      <extLst>
        <ext uri="{3e2802c4-a4d2-4d8b-9148-e3be6c30e623}">
          <xlrd:rvb i="6435"/>
        </ext>
      </extLst>
    </bk>
    <bk>
      <extLst>
        <ext uri="{3e2802c4-a4d2-4d8b-9148-e3be6c30e623}">
          <xlrd:rvb i="6436"/>
        </ext>
      </extLst>
    </bk>
    <bk>
      <extLst>
        <ext uri="{3e2802c4-a4d2-4d8b-9148-e3be6c30e623}">
          <xlrd:rvb i="6437"/>
        </ext>
      </extLst>
    </bk>
    <bk>
      <extLst>
        <ext uri="{3e2802c4-a4d2-4d8b-9148-e3be6c30e623}">
          <xlrd:rvb i="6438"/>
        </ext>
      </extLst>
    </bk>
    <bk>
      <extLst>
        <ext uri="{3e2802c4-a4d2-4d8b-9148-e3be6c30e623}">
          <xlrd:rvb i="6439"/>
        </ext>
      </extLst>
    </bk>
    <bk>
      <extLst>
        <ext uri="{3e2802c4-a4d2-4d8b-9148-e3be6c30e623}">
          <xlrd:rvb i="6440"/>
        </ext>
      </extLst>
    </bk>
    <bk>
      <extLst>
        <ext uri="{3e2802c4-a4d2-4d8b-9148-e3be6c30e623}">
          <xlrd:rvb i="6441"/>
        </ext>
      </extLst>
    </bk>
    <bk>
      <extLst>
        <ext uri="{3e2802c4-a4d2-4d8b-9148-e3be6c30e623}">
          <xlrd:rvb i="6442"/>
        </ext>
      </extLst>
    </bk>
    <bk>
      <extLst>
        <ext uri="{3e2802c4-a4d2-4d8b-9148-e3be6c30e623}">
          <xlrd:rvb i="6443"/>
        </ext>
      </extLst>
    </bk>
    <bk>
      <extLst>
        <ext uri="{3e2802c4-a4d2-4d8b-9148-e3be6c30e623}">
          <xlrd:rvb i="6444"/>
        </ext>
      </extLst>
    </bk>
    <bk>
      <extLst>
        <ext uri="{3e2802c4-a4d2-4d8b-9148-e3be6c30e623}">
          <xlrd:rvb i="6445"/>
        </ext>
      </extLst>
    </bk>
    <bk>
      <extLst>
        <ext uri="{3e2802c4-a4d2-4d8b-9148-e3be6c30e623}">
          <xlrd:rvb i="6446"/>
        </ext>
      </extLst>
    </bk>
    <bk>
      <extLst>
        <ext uri="{3e2802c4-a4d2-4d8b-9148-e3be6c30e623}">
          <xlrd:rvb i="6447"/>
        </ext>
      </extLst>
    </bk>
    <bk>
      <extLst>
        <ext uri="{3e2802c4-a4d2-4d8b-9148-e3be6c30e623}">
          <xlrd:rvb i="6448"/>
        </ext>
      </extLst>
    </bk>
    <bk>
      <extLst>
        <ext uri="{3e2802c4-a4d2-4d8b-9148-e3be6c30e623}">
          <xlrd:rvb i="6449"/>
        </ext>
      </extLst>
    </bk>
    <bk>
      <extLst>
        <ext uri="{3e2802c4-a4d2-4d8b-9148-e3be6c30e623}">
          <xlrd:rvb i="6450"/>
        </ext>
      </extLst>
    </bk>
    <bk>
      <extLst>
        <ext uri="{3e2802c4-a4d2-4d8b-9148-e3be6c30e623}">
          <xlrd:rvb i="6451"/>
        </ext>
      </extLst>
    </bk>
    <bk>
      <extLst>
        <ext uri="{3e2802c4-a4d2-4d8b-9148-e3be6c30e623}">
          <xlrd:rvb i="6452"/>
        </ext>
      </extLst>
    </bk>
    <bk>
      <extLst>
        <ext uri="{3e2802c4-a4d2-4d8b-9148-e3be6c30e623}">
          <xlrd:rvb i="6453"/>
        </ext>
      </extLst>
    </bk>
    <bk>
      <extLst>
        <ext uri="{3e2802c4-a4d2-4d8b-9148-e3be6c30e623}">
          <xlrd:rvb i="6454"/>
        </ext>
      </extLst>
    </bk>
    <bk>
      <extLst>
        <ext uri="{3e2802c4-a4d2-4d8b-9148-e3be6c30e623}">
          <xlrd:rvb i="6455"/>
        </ext>
      </extLst>
    </bk>
    <bk>
      <extLst>
        <ext uri="{3e2802c4-a4d2-4d8b-9148-e3be6c30e623}">
          <xlrd:rvb i="6456"/>
        </ext>
      </extLst>
    </bk>
    <bk>
      <extLst>
        <ext uri="{3e2802c4-a4d2-4d8b-9148-e3be6c30e623}">
          <xlrd:rvb i="6457"/>
        </ext>
      </extLst>
    </bk>
    <bk>
      <extLst>
        <ext uri="{3e2802c4-a4d2-4d8b-9148-e3be6c30e623}">
          <xlrd:rvb i="6458"/>
        </ext>
      </extLst>
    </bk>
    <bk>
      <extLst>
        <ext uri="{3e2802c4-a4d2-4d8b-9148-e3be6c30e623}">
          <xlrd:rvb i="6459"/>
        </ext>
      </extLst>
    </bk>
    <bk>
      <extLst>
        <ext uri="{3e2802c4-a4d2-4d8b-9148-e3be6c30e623}">
          <xlrd:rvb i="6460"/>
        </ext>
      </extLst>
    </bk>
    <bk>
      <extLst>
        <ext uri="{3e2802c4-a4d2-4d8b-9148-e3be6c30e623}">
          <xlrd:rvb i="6461"/>
        </ext>
      </extLst>
    </bk>
    <bk>
      <extLst>
        <ext uri="{3e2802c4-a4d2-4d8b-9148-e3be6c30e623}">
          <xlrd:rvb i="6462"/>
        </ext>
      </extLst>
    </bk>
    <bk>
      <extLst>
        <ext uri="{3e2802c4-a4d2-4d8b-9148-e3be6c30e623}">
          <xlrd:rvb i="6463"/>
        </ext>
      </extLst>
    </bk>
    <bk>
      <extLst>
        <ext uri="{3e2802c4-a4d2-4d8b-9148-e3be6c30e623}">
          <xlrd:rvb i="6464"/>
        </ext>
      </extLst>
    </bk>
    <bk>
      <extLst>
        <ext uri="{3e2802c4-a4d2-4d8b-9148-e3be6c30e623}">
          <xlrd:rvb i="6465"/>
        </ext>
      </extLst>
    </bk>
    <bk>
      <extLst>
        <ext uri="{3e2802c4-a4d2-4d8b-9148-e3be6c30e623}">
          <xlrd:rvb i="6466"/>
        </ext>
      </extLst>
    </bk>
    <bk>
      <extLst>
        <ext uri="{3e2802c4-a4d2-4d8b-9148-e3be6c30e623}">
          <xlrd:rvb i="6467"/>
        </ext>
      </extLst>
    </bk>
    <bk>
      <extLst>
        <ext uri="{3e2802c4-a4d2-4d8b-9148-e3be6c30e623}">
          <xlrd:rvb i="6468"/>
        </ext>
      </extLst>
    </bk>
    <bk>
      <extLst>
        <ext uri="{3e2802c4-a4d2-4d8b-9148-e3be6c30e623}">
          <xlrd:rvb i="6469"/>
        </ext>
      </extLst>
    </bk>
    <bk>
      <extLst>
        <ext uri="{3e2802c4-a4d2-4d8b-9148-e3be6c30e623}">
          <xlrd:rvb i="6470"/>
        </ext>
      </extLst>
    </bk>
    <bk>
      <extLst>
        <ext uri="{3e2802c4-a4d2-4d8b-9148-e3be6c30e623}">
          <xlrd:rvb i="6471"/>
        </ext>
      </extLst>
    </bk>
    <bk>
      <extLst>
        <ext uri="{3e2802c4-a4d2-4d8b-9148-e3be6c30e623}">
          <xlrd:rvb i="6472"/>
        </ext>
      </extLst>
    </bk>
    <bk>
      <extLst>
        <ext uri="{3e2802c4-a4d2-4d8b-9148-e3be6c30e623}">
          <xlrd:rvb i="6473"/>
        </ext>
      </extLst>
    </bk>
    <bk>
      <extLst>
        <ext uri="{3e2802c4-a4d2-4d8b-9148-e3be6c30e623}">
          <xlrd:rvb i="6474"/>
        </ext>
      </extLst>
    </bk>
    <bk>
      <extLst>
        <ext uri="{3e2802c4-a4d2-4d8b-9148-e3be6c30e623}">
          <xlrd:rvb i="6475"/>
        </ext>
      </extLst>
    </bk>
    <bk>
      <extLst>
        <ext uri="{3e2802c4-a4d2-4d8b-9148-e3be6c30e623}">
          <xlrd:rvb i="6476"/>
        </ext>
      </extLst>
    </bk>
    <bk>
      <extLst>
        <ext uri="{3e2802c4-a4d2-4d8b-9148-e3be6c30e623}">
          <xlrd:rvb i="6477"/>
        </ext>
      </extLst>
    </bk>
    <bk>
      <extLst>
        <ext uri="{3e2802c4-a4d2-4d8b-9148-e3be6c30e623}">
          <xlrd:rvb i="6478"/>
        </ext>
      </extLst>
    </bk>
    <bk>
      <extLst>
        <ext uri="{3e2802c4-a4d2-4d8b-9148-e3be6c30e623}">
          <xlrd:rvb i="6479"/>
        </ext>
      </extLst>
    </bk>
    <bk>
      <extLst>
        <ext uri="{3e2802c4-a4d2-4d8b-9148-e3be6c30e623}">
          <xlrd:rvb i="6480"/>
        </ext>
      </extLst>
    </bk>
    <bk>
      <extLst>
        <ext uri="{3e2802c4-a4d2-4d8b-9148-e3be6c30e623}">
          <xlrd:rvb i="6481"/>
        </ext>
      </extLst>
    </bk>
    <bk>
      <extLst>
        <ext uri="{3e2802c4-a4d2-4d8b-9148-e3be6c30e623}">
          <xlrd:rvb i="6482"/>
        </ext>
      </extLst>
    </bk>
    <bk>
      <extLst>
        <ext uri="{3e2802c4-a4d2-4d8b-9148-e3be6c30e623}">
          <xlrd:rvb i="6483"/>
        </ext>
      </extLst>
    </bk>
    <bk>
      <extLst>
        <ext uri="{3e2802c4-a4d2-4d8b-9148-e3be6c30e623}">
          <xlrd:rvb i="6484"/>
        </ext>
      </extLst>
    </bk>
    <bk>
      <extLst>
        <ext uri="{3e2802c4-a4d2-4d8b-9148-e3be6c30e623}">
          <xlrd:rvb i="6485"/>
        </ext>
      </extLst>
    </bk>
    <bk>
      <extLst>
        <ext uri="{3e2802c4-a4d2-4d8b-9148-e3be6c30e623}">
          <xlrd:rvb i="6486"/>
        </ext>
      </extLst>
    </bk>
    <bk>
      <extLst>
        <ext uri="{3e2802c4-a4d2-4d8b-9148-e3be6c30e623}">
          <xlrd:rvb i="6487"/>
        </ext>
      </extLst>
    </bk>
    <bk>
      <extLst>
        <ext uri="{3e2802c4-a4d2-4d8b-9148-e3be6c30e623}">
          <xlrd:rvb i="6488"/>
        </ext>
      </extLst>
    </bk>
    <bk>
      <extLst>
        <ext uri="{3e2802c4-a4d2-4d8b-9148-e3be6c30e623}">
          <xlrd:rvb i="6489"/>
        </ext>
      </extLst>
    </bk>
    <bk>
      <extLst>
        <ext uri="{3e2802c4-a4d2-4d8b-9148-e3be6c30e623}">
          <xlrd:rvb i="6490"/>
        </ext>
      </extLst>
    </bk>
    <bk>
      <extLst>
        <ext uri="{3e2802c4-a4d2-4d8b-9148-e3be6c30e623}">
          <xlrd:rvb i="6491"/>
        </ext>
      </extLst>
    </bk>
    <bk>
      <extLst>
        <ext uri="{3e2802c4-a4d2-4d8b-9148-e3be6c30e623}">
          <xlrd:rvb i="6492"/>
        </ext>
      </extLst>
    </bk>
    <bk>
      <extLst>
        <ext uri="{3e2802c4-a4d2-4d8b-9148-e3be6c30e623}">
          <xlrd:rvb i="6493"/>
        </ext>
      </extLst>
    </bk>
    <bk>
      <extLst>
        <ext uri="{3e2802c4-a4d2-4d8b-9148-e3be6c30e623}">
          <xlrd:rvb i="6494"/>
        </ext>
      </extLst>
    </bk>
    <bk>
      <extLst>
        <ext uri="{3e2802c4-a4d2-4d8b-9148-e3be6c30e623}">
          <xlrd:rvb i="6495"/>
        </ext>
      </extLst>
    </bk>
    <bk>
      <extLst>
        <ext uri="{3e2802c4-a4d2-4d8b-9148-e3be6c30e623}">
          <xlrd:rvb i="6496"/>
        </ext>
      </extLst>
    </bk>
    <bk>
      <extLst>
        <ext uri="{3e2802c4-a4d2-4d8b-9148-e3be6c30e623}">
          <xlrd:rvb i="6497"/>
        </ext>
      </extLst>
    </bk>
    <bk>
      <extLst>
        <ext uri="{3e2802c4-a4d2-4d8b-9148-e3be6c30e623}">
          <xlrd:rvb i="6498"/>
        </ext>
      </extLst>
    </bk>
    <bk>
      <extLst>
        <ext uri="{3e2802c4-a4d2-4d8b-9148-e3be6c30e623}">
          <xlrd:rvb i="6499"/>
        </ext>
      </extLst>
    </bk>
    <bk>
      <extLst>
        <ext uri="{3e2802c4-a4d2-4d8b-9148-e3be6c30e623}">
          <xlrd:rvb i="6500"/>
        </ext>
      </extLst>
    </bk>
    <bk>
      <extLst>
        <ext uri="{3e2802c4-a4d2-4d8b-9148-e3be6c30e623}">
          <xlrd:rvb i="6501"/>
        </ext>
      </extLst>
    </bk>
    <bk>
      <extLst>
        <ext uri="{3e2802c4-a4d2-4d8b-9148-e3be6c30e623}">
          <xlrd:rvb i="6502"/>
        </ext>
      </extLst>
    </bk>
    <bk>
      <extLst>
        <ext uri="{3e2802c4-a4d2-4d8b-9148-e3be6c30e623}">
          <xlrd:rvb i="6503"/>
        </ext>
      </extLst>
    </bk>
    <bk>
      <extLst>
        <ext uri="{3e2802c4-a4d2-4d8b-9148-e3be6c30e623}">
          <xlrd:rvb i="6504"/>
        </ext>
      </extLst>
    </bk>
    <bk>
      <extLst>
        <ext uri="{3e2802c4-a4d2-4d8b-9148-e3be6c30e623}">
          <xlrd:rvb i="6505"/>
        </ext>
      </extLst>
    </bk>
    <bk>
      <extLst>
        <ext uri="{3e2802c4-a4d2-4d8b-9148-e3be6c30e623}">
          <xlrd:rvb i="6506"/>
        </ext>
      </extLst>
    </bk>
    <bk>
      <extLst>
        <ext uri="{3e2802c4-a4d2-4d8b-9148-e3be6c30e623}">
          <xlrd:rvb i="6507"/>
        </ext>
      </extLst>
    </bk>
    <bk>
      <extLst>
        <ext uri="{3e2802c4-a4d2-4d8b-9148-e3be6c30e623}">
          <xlrd:rvb i="6508"/>
        </ext>
      </extLst>
    </bk>
    <bk>
      <extLst>
        <ext uri="{3e2802c4-a4d2-4d8b-9148-e3be6c30e623}">
          <xlrd:rvb i="6509"/>
        </ext>
      </extLst>
    </bk>
    <bk>
      <extLst>
        <ext uri="{3e2802c4-a4d2-4d8b-9148-e3be6c30e623}">
          <xlrd:rvb i="6510"/>
        </ext>
      </extLst>
    </bk>
    <bk>
      <extLst>
        <ext uri="{3e2802c4-a4d2-4d8b-9148-e3be6c30e623}">
          <xlrd:rvb i="6511"/>
        </ext>
      </extLst>
    </bk>
    <bk>
      <extLst>
        <ext uri="{3e2802c4-a4d2-4d8b-9148-e3be6c30e623}">
          <xlrd:rvb i="6512"/>
        </ext>
      </extLst>
    </bk>
    <bk>
      <extLst>
        <ext uri="{3e2802c4-a4d2-4d8b-9148-e3be6c30e623}">
          <xlrd:rvb i="6513"/>
        </ext>
      </extLst>
    </bk>
    <bk>
      <extLst>
        <ext uri="{3e2802c4-a4d2-4d8b-9148-e3be6c30e623}">
          <xlrd:rvb i="6514"/>
        </ext>
      </extLst>
    </bk>
    <bk>
      <extLst>
        <ext uri="{3e2802c4-a4d2-4d8b-9148-e3be6c30e623}">
          <xlrd:rvb i="6515"/>
        </ext>
      </extLst>
    </bk>
    <bk>
      <extLst>
        <ext uri="{3e2802c4-a4d2-4d8b-9148-e3be6c30e623}">
          <xlrd:rvb i="6516"/>
        </ext>
      </extLst>
    </bk>
    <bk>
      <extLst>
        <ext uri="{3e2802c4-a4d2-4d8b-9148-e3be6c30e623}">
          <xlrd:rvb i="6517"/>
        </ext>
      </extLst>
    </bk>
    <bk>
      <extLst>
        <ext uri="{3e2802c4-a4d2-4d8b-9148-e3be6c30e623}">
          <xlrd:rvb i="6518"/>
        </ext>
      </extLst>
    </bk>
    <bk>
      <extLst>
        <ext uri="{3e2802c4-a4d2-4d8b-9148-e3be6c30e623}">
          <xlrd:rvb i="6519"/>
        </ext>
      </extLst>
    </bk>
    <bk>
      <extLst>
        <ext uri="{3e2802c4-a4d2-4d8b-9148-e3be6c30e623}">
          <xlrd:rvb i="6520"/>
        </ext>
      </extLst>
    </bk>
    <bk>
      <extLst>
        <ext uri="{3e2802c4-a4d2-4d8b-9148-e3be6c30e623}">
          <xlrd:rvb i="6521"/>
        </ext>
      </extLst>
    </bk>
    <bk>
      <extLst>
        <ext uri="{3e2802c4-a4d2-4d8b-9148-e3be6c30e623}">
          <xlrd:rvb i="6522"/>
        </ext>
      </extLst>
    </bk>
    <bk>
      <extLst>
        <ext uri="{3e2802c4-a4d2-4d8b-9148-e3be6c30e623}">
          <xlrd:rvb i="6523"/>
        </ext>
      </extLst>
    </bk>
    <bk>
      <extLst>
        <ext uri="{3e2802c4-a4d2-4d8b-9148-e3be6c30e623}">
          <xlrd:rvb i="6524"/>
        </ext>
      </extLst>
    </bk>
    <bk>
      <extLst>
        <ext uri="{3e2802c4-a4d2-4d8b-9148-e3be6c30e623}">
          <xlrd:rvb i="6525"/>
        </ext>
      </extLst>
    </bk>
    <bk>
      <extLst>
        <ext uri="{3e2802c4-a4d2-4d8b-9148-e3be6c30e623}">
          <xlrd:rvb i="6526"/>
        </ext>
      </extLst>
    </bk>
    <bk>
      <extLst>
        <ext uri="{3e2802c4-a4d2-4d8b-9148-e3be6c30e623}">
          <xlrd:rvb i="6527"/>
        </ext>
      </extLst>
    </bk>
    <bk>
      <extLst>
        <ext uri="{3e2802c4-a4d2-4d8b-9148-e3be6c30e623}">
          <xlrd:rvb i="6528"/>
        </ext>
      </extLst>
    </bk>
    <bk>
      <extLst>
        <ext uri="{3e2802c4-a4d2-4d8b-9148-e3be6c30e623}">
          <xlrd:rvb i="6529"/>
        </ext>
      </extLst>
    </bk>
    <bk>
      <extLst>
        <ext uri="{3e2802c4-a4d2-4d8b-9148-e3be6c30e623}">
          <xlrd:rvb i="6530"/>
        </ext>
      </extLst>
    </bk>
    <bk>
      <extLst>
        <ext uri="{3e2802c4-a4d2-4d8b-9148-e3be6c30e623}">
          <xlrd:rvb i="6531"/>
        </ext>
      </extLst>
    </bk>
    <bk>
      <extLst>
        <ext uri="{3e2802c4-a4d2-4d8b-9148-e3be6c30e623}">
          <xlrd:rvb i="6532"/>
        </ext>
      </extLst>
    </bk>
    <bk>
      <extLst>
        <ext uri="{3e2802c4-a4d2-4d8b-9148-e3be6c30e623}">
          <xlrd:rvb i="6533"/>
        </ext>
      </extLst>
    </bk>
    <bk>
      <extLst>
        <ext uri="{3e2802c4-a4d2-4d8b-9148-e3be6c30e623}">
          <xlrd:rvb i="6534"/>
        </ext>
      </extLst>
    </bk>
    <bk>
      <extLst>
        <ext uri="{3e2802c4-a4d2-4d8b-9148-e3be6c30e623}">
          <xlrd:rvb i="6535"/>
        </ext>
      </extLst>
    </bk>
    <bk>
      <extLst>
        <ext uri="{3e2802c4-a4d2-4d8b-9148-e3be6c30e623}">
          <xlrd:rvb i="6536"/>
        </ext>
      </extLst>
    </bk>
    <bk>
      <extLst>
        <ext uri="{3e2802c4-a4d2-4d8b-9148-e3be6c30e623}">
          <xlrd:rvb i="6537"/>
        </ext>
      </extLst>
    </bk>
    <bk>
      <extLst>
        <ext uri="{3e2802c4-a4d2-4d8b-9148-e3be6c30e623}">
          <xlrd:rvb i="6538"/>
        </ext>
      </extLst>
    </bk>
    <bk>
      <extLst>
        <ext uri="{3e2802c4-a4d2-4d8b-9148-e3be6c30e623}">
          <xlrd:rvb i="6539"/>
        </ext>
      </extLst>
    </bk>
    <bk>
      <extLst>
        <ext uri="{3e2802c4-a4d2-4d8b-9148-e3be6c30e623}">
          <xlrd:rvb i="6540"/>
        </ext>
      </extLst>
    </bk>
    <bk>
      <extLst>
        <ext uri="{3e2802c4-a4d2-4d8b-9148-e3be6c30e623}">
          <xlrd:rvb i="6541"/>
        </ext>
      </extLst>
    </bk>
    <bk>
      <extLst>
        <ext uri="{3e2802c4-a4d2-4d8b-9148-e3be6c30e623}">
          <xlrd:rvb i="6542"/>
        </ext>
      </extLst>
    </bk>
    <bk>
      <extLst>
        <ext uri="{3e2802c4-a4d2-4d8b-9148-e3be6c30e623}">
          <xlrd:rvb i="6543"/>
        </ext>
      </extLst>
    </bk>
    <bk>
      <extLst>
        <ext uri="{3e2802c4-a4d2-4d8b-9148-e3be6c30e623}">
          <xlrd:rvb i="6544"/>
        </ext>
      </extLst>
    </bk>
    <bk>
      <extLst>
        <ext uri="{3e2802c4-a4d2-4d8b-9148-e3be6c30e623}">
          <xlrd:rvb i="6545"/>
        </ext>
      </extLst>
    </bk>
    <bk>
      <extLst>
        <ext uri="{3e2802c4-a4d2-4d8b-9148-e3be6c30e623}">
          <xlrd:rvb i="6546"/>
        </ext>
      </extLst>
    </bk>
    <bk>
      <extLst>
        <ext uri="{3e2802c4-a4d2-4d8b-9148-e3be6c30e623}">
          <xlrd:rvb i="6547"/>
        </ext>
      </extLst>
    </bk>
    <bk>
      <extLst>
        <ext uri="{3e2802c4-a4d2-4d8b-9148-e3be6c30e623}">
          <xlrd:rvb i="6548"/>
        </ext>
      </extLst>
    </bk>
    <bk>
      <extLst>
        <ext uri="{3e2802c4-a4d2-4d8b-9148-e3be6c30e623}">
          <xlrd:rvb i="6549"/>
        </ext>
      </extLst>
    </bk>
    <bk>
      <extLst>
        <ext uri="{3e2802c4-a4d2-4d8b-9148-e3be6c30e623}">
          <xlrd:rvb i="6550"/>
        </ext>
      </extLst>
    </bk>
    <bk>
      <extLst>
        <ext uri="{3e2802c4-a4d2-4d8b-9148-e3be6c30e623}">
          <xlrd:rvb i="6551"/>
        </ext>
      </extLst>
    </bk>
    <bk>
      <extLst>
        <ext uri="{3e2802c4-a4d2-4d8b-9148-e3be6c30e623}">
          <xlrd:rvb i="6552"/>
        </ext>
      </extLst>
    </bk>
    <bk>
      <extLst>
        <ext uri="{3e2802c4-a4d2-4d8b-9148-e3be6c30e623}">
          <xlrd:rvb i="6553"/>
        </ext>
      </extLst>
    </bk>
    <bk>
      <extLst>
        <ext uri="{3e2802c4-a4d2-4d8b-9148-e3be6c30e623}">
          <xlrd:rvb i="6554"/>
        </ext>
      </extLst>
    </bk>
    <bk>
      <extLst>
        <ext uri="{3e2802c4-a4d2-4d8b-9148-e3be6c30e623}">
          <xlrd:rvb i="6555"/>
        </ext>
      </extLst>
    </bk>
    <bk>
      <extLst>
        <ext uri="{3e2802c4-a4d2-4d8b-9148-e3be6c30e623}">
          <xlrd:rvb i="6556"/>
        </ext>
      </extLst>
    </bk>
    <bk>
      <extLst>
        <ext uri="{3e2802c4-a4d2-4d8b-9148-e3be6c30e623}">
          <xlrd:rvb i="6557"/>
        </ext>
      </extLst>
    </bk>
    <bk>
      <extLst>
        <ext uri="{3e2802c4-a4d2-4d8b-9148-e3be6c30e623}">
          <xlrd:rvb i="6558"/>
        </ext>
      </extLst>
    </bk>
    <bk>
      <extLst>
        <ext uri="{3e2802c4-a4d2-4d8b-9148-e3be6c30e623}">
          <xlrd:rvb i="6559"/>
        </ext>
      </extLst>
    </bk>
    <bk>
      <extLst>
        <ext uri="{3e2802c4-a4d2-4d8b-9148-e3be6c30e623}">
          <xlrd:rvb i="6560"/>
        </ext>
      </extLst>
    </bk>
    <bk>
      <extLst>
        <ext uri="{3e2802c4-a4d2-4d8b-9148-e3be6c30e623}">
          <xlrd:rvb i="6561"/>
        </ext>
      </extLst>
    </bk>
    <bk>
      <extLst>
        <ext uri="{3e2802c4-a4d2-4d8b-9148-e3be6c30e623}">
          <xlrd:rvb i="6562"/>
        </ext>
      </extLst>
    </bk>
    <bk>
      <extLst>
        <ext uri="{3e2802c4-a4d2-4d8b-9148-e3be6c30e623}">
          <xlrd:rvb i="6563"/>
        </ext>
      </extLst>
    </bk>
    <bk>
      <extLst>
        <ext uri="{3e2802c4-a4d2-4d8b-9148-e3be6c30e623}">
          <xlrd:rvb i="6564"/>
        </ext>
      </extLst>
    </bk>
    <bk>
      <extLst>
        <ext uri="{3e2802c4-a4d2-4d8b-9148-e3be6c30e623}">
          <xlrd:rvb i="6565"/>
        </ext>
      </extLst>
    </bk>
    <bk>
      <extLst>
        <ext uri="{3e2802c4-a4d2-4d8b-9148-e3be6c30e623}">
          <xlrd:rvb i="6566"/>
        </ext>
      </extLst>
    </bk>
    <bk>
      <extLst>
        <ext uri="{3e2802c4-a4d2-4d8b-9148-e3be6c30e623}">
          <xlrd:rvb i="6567"/>
        </ext>
      </extLst>
    </bk>
    <bk>
      <extLst>
        <ext uri="{3e2802c4-a4d2-4d8b-9148-e3be6c30e623}">
          <xlrd:rvb i="6568"/>
        </ext>
      </extLst>
    </bk>
    <bk>
      <extLst>
        <ext uri="{3e2802c4-a4d2-4d8b-9148-e3be6c30e623}">
          <xlrd:rvb i="6569"/>
        </ext>
      </extLst>
    </bk>
    <bk>
      <extLst>
        <ext uri="{3e2802c4-a4d2-4d8b-9148-e3be6c30e623}">
          <xlrd:rvb i="6570"/>
        </ext>
      </extLst>
    </bk>
    <bk>
      <extLst>
        <ext uri="{3e2802c4-a4d2-4d8b-9148-e3be6c30e623}">
          <xlrd:rvb i="6571"/>
        </ext>
      </extLst>
    </bk>
    <bk>
      <extLst>
        <ext uri="{3e2802c4-a4d2-4d8b-9148-e3be6c30e623}">
          <xlrd:rvb i="6572"/>
        </ext>
      </extLst>
    </bk>
    <bk>
      <extLst>
        <ext uri="{3e2802c4-a4d2-4d8b-9148-e3be6c30e623}">
          <xlrd:rvb i="6573"/>
        </ext>
      </extLst>
    </bk>
    <bk>
      <extLst>
        <ext uri="{3e2802c4-a4d2-4d8b-9148-e3be6c30e623}">
          <xlrd:rvb i="6574"/>
        </ext>
      </extLst>
    </bk>
    <bk>
      <extLst>
        <ext uri="{3e2802c4-a4d2-4d8b-9148-e3be6c30e623}">
          <xlrd:rvb i="6575"/>
        </ext>
      </extLst>
    </bk>
    <bk>
      <extLst>
        <ext uri="{3e2802c4-a4d2-4d8b-9148-e3be6c30e623}">
          <xlrd:rvb i="6576"/>
        </ext>
      </extLst>
    </bk>
    <bk>
      <extLst>
        <ext uri="{3e2802c4-a4d2-4d8b-9148-e3be6c30e623}">
          <xlrd:rvb i="6577"/>
        </ext>
      </extLst>
    </bk>
    <bk>
      <extLst>
        <ext uri="{3e2802c4-a4d2-4d8b-9148-e3be6c30e623}">
          <xlrd:rvb i="6578"/>
        </ext>
      </extLst>
    </bk>
    <bk>
      <extLst>
        <ext uri="{3e2802c4-a4d2-4d8b-9148-e3be6c30e623}">
          <xlrd:rvb i="6579"/>
        </ext>
      </extLst>
    </bk>
    <bk>
      <extLst>
        <ext uri="{3e2802c4-a4d2-4d8b-9148-e3be6c30e623}">
          <xlrd:rvb i="6580"/>
        </ext>
      </extLst>
    </bk>
    <bk>
      <extLst>
        <ext uri="{3e2802c4-a4d2-4d8b-9148-e3be6c30e623}">
          <xlrd:rvb i="6581"/>
        </ext>
      </extLst>
    </bk>
    <bk>
      <extLst>
        <ext uri="{3e2802c4-a4d2-4d8b-9148-e3be6c30e623}">
          <xlrd:rvb i="6582"/>
        </ext>
      </extLst>
    </bk>
    <bk>
      <extLst>
        <ext uri="{3e2802c4-a4d2-4d8b-9148-e3be6c30e623}">
          <xlrd:rvb i="6583"/>
        </ext>
      </extLst>
    </bk>
    <bk>
      <extLst>
        <ext uri="{3e2802c4-a4d2-4d8b-9148-e3be6c30e623}">
          <xlrd:rvb i="6584"/>
        </ext>
      </extLst>
    </bk>
    <bk>
      <extLst>
        <ext uri="{3e2802c4-a4d2-4d8b-9148-e3be6c30e623}">
          <xlrd:rvb i="6585"/>
        </ext>
      </extLst>
    </bk>
    <bk>
      <extLst>
        <ext uri="{3e2802c4-a4d2-4d8b-9148-e3be6c30e623}">
          <xlrd:rvb i="6586"/>
        </ext>
      </extLst>
    </bk>
    <bk>
      <extLst>
        <ext uri="{3e2802c4-a4d2-4d8b-9148-e3be6c30e623}">
          <xlrd:rvb i="6587"/>
        </ext>
      </extLst>
    </bk>
    <bk>
      <extLst>
        <ext uri="{3e2802c4-a4d2-4d8b-9148-e3be6c30e623}">
          <xlrd:rvb i="6588"/>
        </ext>
      </extLst>
    </bk>
    <bk>
      <extLst>
        <ext uri="{3e2802c4-a4d2-4d8b-9148-e3be6c30e623}">
          <xlrd:rvb i="6589"/>
        </ext>
      </extLst>
    </bk>
    <bk>
      <extLst>
        <ext uri="{3e2802c4-a4d2-4d8b-9148-e3be6c30e623}">
          <xlrd:rvb i="6590"/>
        </ext>
      </extLst>
    </bk>
    <bk>
      <extLst>
        <ext uri="{3e2802c4-a4d2-4d8b-9148-e3be6c30e623}">
          <xlrd:rvb i="6591"/>
        </ext>
      </extLst>
    </bk>
    <bk>
      <extLst>
        <ext uri="{3e2802c4-a4d2-4d8b-9148-e3be6c30e623}">
          <xlrd:rvb i="6592"/>
        </ext>
      </extLst>
    </bk>
    <bk>
      <extLst>
        <ext uri="{3e2802c4-a4d2-4d8b-9148-e3be6c30e623}">
          <xlrd:rvb i="6593"/>
        </ext>
      </extLst>
    </bk>
    <bk>
      <extLst>
        <ext uri="{3e2802c4-a4d2-4d8b-9148-e3be6c30e623}">
          <xlrd:rvb i="6594"/>
        </ext>
      </extLst>
    </bk>
    <bk>
      <extLst>
        <ext uri="{3e2802c4-a4d2-4d8b-9148-e3be6c30e623}">
          <xlrd:rvb i="6595"/>
        </ext>
      </extLst>
    </bk>
    <bk>
      <extLst>
        <ext uri="{3e2802c4-a4d2-4d8b-9148-e3be6c30e623}">
          <xlrd:rvb i="6596"/>
        </ext>
      </extLst>
    </bk>
    <bk>
      <extLst>
        <ext uri="{3e2802c4-a4d2-4d8b-9148-e3be6c30e623}">
          <xlrd:rvb i="6597"/>
        </ext>
      </extLst>
    </bk>
    <bk>
      <extLst>
        <ext uri="{3e2802c4-a4d2-4d8b-9148-e3be6c30e623}">
          <xlrd:rvb i="6598"/>
        </ext>
      </extLst>
    </bk>
    <bk>
      <extLst>
        <ext uri="{3e2802c4-a4d2-4d8b-9148-e3be6c30e623}">
          <xlrd:rvb i="6599"/>
        </ext>
      </extLst>
    </bk>
    <bk>
      <extLst>
        <ext uri="{3e2802c4-a4d2-4d8b-9148-e3be6c30e623}">
          <xlrd:rvb i="6600"/>
        </ext>
      </extLst>
    </bk>
    <bk>
      <extLst>
        <ext uri="{3e2802c4-a4d2-4d8b-9148-e3be6c30e623}">
          <xlrd:rvb i="6601"/>
        </ext>
      </extLst>
    </bk>
    <bk>
      <extLst>
        <ext uri="{3e2802c4-a4d2-4d8b-9148-e3be6c30e623}">
          <xlrd:rvb i="6602"/>
        </ext>
      </extLst>
    </bk>
    <bk>
      <extLst>
        <ext uri="{3e2802c4-a4d2-4d8b-9148-e3be6c30e623}">
          <xlrd:rvb i="6603"/>
        </ext>
      </extLst>
    </bk>
    <bk>
      <extLst>
        <ext uri="{3e2802c4-a4d2-4d8b-9148-e3be6c30e623}">
          <xlrd:rvb i="6604"/>
        </ext>
      </extLst>
    </bk>
    <bk>
      <extLst>
        <ext uri="{3e2802c4-a4d2-4d8b-9148-e3be6c30e623}">
          <xlrd:rvb i="6605"/>
        </ext>
      </extLst>
    </bk>
    <bk>
      <extLst>
        <ext uri="{3e2802c4-a4d2-4d8b-9148-e3be6c30e623}">
          <xlrd:rvb i="6606"/>
        </ext>
      </extLst>
    </bk>
    <bk>
      <extLst>
        <ext uri="{3e2802c4-a4d2-4d8b-9148-e3be6c30e623}">
          <xlrd:rvb i="6607"/>
        </ext>
      </extLst>
    </bk>
    <bk>
      <extLst>
        <ext uri="{3e2802c4-a4d2-4d8b-9148-e3be6c30e623}">
          <xlrd:rvb i="6608"/>
        </ext>
      </extLst>
    </bk>
    <bk>
      <extLst>
        <ext uri="{3e2802c4-a4d2-4d8b-9148-e3be6c30e623}">
          <xlrd:rvb i="6609"/>
        </ext>
      </extLst>
    </bk>
    <bk>
      <extLst>
        <ext uri="{3e2802c4-a4d2-4d8b-9148-e3be6c30e623}">
          <xlrd:rvb i="6610"/>
        </ext>
      </extLst>
    </bk>
    <bk>
      <extLst>
        <ext uri="{3e2802c4-a4d2-4d8b-9148-e3be6c30e623}">
          <xlrd:rvb i="6611"/>
        </ext>
      </extLst>
    </bk>
    <bk>
      <extLst>
        <ext uri="{3e2802c4-a4d2-4d8b-9148-e3be6c30e623}">
          <xlrd:rvb i="6612"/>
        </ext>
      </extLst>
    </bk>
    <bk>
      <extLst>
        <ext uri="{3e2802c4-a4d2-4d8b-9148-e3be6c30e623}">
          <xlrd:rvb i="6613"/>
        </ext>
      </extLst>
    </bk>
    <bk>
      <extLst>
        <ext uri="{3e2802c4-a4d2-4d8b-9148-e3be6c30e623}">
          <xlrd:rvb i="6614"/>
        </ext>
      </extLst>
    </bk>
    <bk>
      <extLst>
        <ext uri="{3e2802c4-a4d2-4d8b-9148-e3be6c30e623}">
          <xlrd:rvb i="6615"/>
        </ext>
      </extLst>
    </bk>
    <bk>
      <extLst>
        <ext uri="{3e2802c4-a4d2-4d8b-9148-e3be6c30e623}">
          <xlrd:rvb i="6616"/>
        </ext>
      </extLst>
    </bk>
    <bk>
      <extLst>
        <ext uri="{3e2802c4-a4d2-4d8b-9148-e3be6c30e623}">
          <xlrd:rvb i="6617"/>
        </ext>
      </extLst>
    </bk>
    <bk>
      <extLst>
        <ext uri="{3e2802c4-a4d2-4d8b-9148-e3be6c30e623}">
          <xlrd:rvb i="6618"/>
        </ext>
      </extLst>
    </bk>
    <bk>
      <extLst>
        <ext uri="{3e2802c4-a4d2-4d8b-9148-e3be6c30e623}">
          <xlrd:rvb i="6619"/>
        </ext>
      </extLst>
    </bk>
    <bk>
      <extLst>
        <ext uri="{3e2802c4-a4d2-4d8b-9148-e3be6c30e623}">
          <xlrd:rvb i="6620"/>
        </ext>
      </extLst>
    </bk>
    <bk>
      <extLst>
        <ext uri="{3e2802c4-a4d2-4d8b-9148-e3be6c30e623}">
          <xlrd:rvb i="6621"/>
        </ext>
      </extLst>
    </bk>
    <bk>
      <extLst>
        <ext uri="{3e2802c4-a4d2-4d8b-9148-e3be6c30e623}">
          <xlrd:rvb i="6622"/>
        </ext>
      </extLst>
    </bk>
    <bk>
      <extLst>
        <ext uri="{3e2802c4-a4d2-4d8b-9148-e3be6c30e623}">
          <xlrd:rvb i="6623"/>
        </ext>
      </extLst>
    </bk>
    <bk>
      <extLst>
        <ext uri="{3e2802c4-a4d2-4d8b-9148-e3be6c30e623}">
          <xlrd:rvb i="6624"/>
        </ext>
      </extLst>
    </bk>
    <bk>
      <extLst>
        <ext uri="{3e2802c4-a4d2-4d8b-9148-e3be6c30e623}">
          <xlrd:rvb i="6625"/>
        </ext>
      </extLst>
    </bk>
    <bk>
      <extLst>
        <ext uri="{3e2802c4-a4d2-4d8b-9148-e3be6c30e623}">
          <xlrd:rvb i="6626"/>
        </ext>
      </extLst>
    </bk>
    <bk>
      <extLst>
        <ext uri="{3e2802c4-a4d2-4d8b-9148-e3be6c30e623}">
          <xlrd:rvb i="6627"/>
        </ext>
      </extLst>
    </bk>
    <bk>
      <extLst>
        <ext uri="{3e2802c4-a4d2-4d8b-9148-e3be6c30e623}">
          <xlrd:rvb i="6628"/>
        </ext>
      </extLst>
    </bk>
    <bk>
      <extLst>
        <ext uri="{3e2802c4-a4d2-4d8b-9148-e3be6c30e623}">
          <xlrd:rvb i="6629"/>
        </ext>
      </extLst>
    </bk>
    <bk>
      <extLst>
        <ext uri="{3e2802c4-a4d2-4d8b-9148-e3be6c30e623}">
          <xlrd:rvb i="6630"/>
        </ext>
      </extLst>
    </bk>
    <bk>
      <extLst>
        <ext uri="{3e2802c4-a4d2-4d8b-9148-e3be6c30e623}">
          <xlrd:rvb i="6631"/>
        </ext>
      </extLst>
    </bk>
    <bk>
      <extLst>
        <ext uri="{3e2802c4-a4d2-4d8b-9148-e3be6c30e623}">
          <xlrd:rvb i="6632"/>
        </ext>
      </extLst>
    </bk>
    <bk>
      <extLst>
        <ext uri="{3e2802c4-a4d2-4d8b-9148-e3be6c30e623}">
          <xlrd:rvb i="6633"/>
        </ext>
      </extLst>
    </bk>
    <bk>
      <extLst>
        <ext uri="{3e2802c4-a4d2-4d8b-9148-e3be6c30e623}">
          <xlrd:rvb i="6634"/>
        </ext>
      </extLst>
    </bk>
    <bk>
      <extLst>
        <ext uri="{3e2802c4-a4d2-4d8b-9148-e3be6c30e623}">
          <xlrd:rvb i="6635"/>
        </ext>
      </extLst>
    </bk>
    <bk>
      <extLst>
        <ext uri="{3e2802c4-a4d2-4d8b-9148-e3be6c30e623}">
          <xlrd:rvb i="6636"/>
        </ext>
      </extLst>
    </bk>
    <bk>
      <extLst>
        <ext uri="{3e2802c4-a4d2-4d8b-9148-e3be6c30e623}">
          <xlrd:rvb i="6637"/>
        </ext>
      </extLst>
    </bk>
    <bk>
      <extLst>
        <ext uri="{3e2802c4-a4d2-4d8b-9148-e3be6c30e623}">
          <xlrd:rvb i="6638"/>
        </ext>
      </extLst>
    </bk>
    <bk>
      <extLst>
        <ext uri="{3e2802c4-a4d2-4d8b-9148-e3be6c30e623}">
          <xlrd:rvb i="6639"/>
        </ext>
      </extLst>
    </bk>
    <bk>
      <extLst>
        <ext uri="{3e2802c4-a4d2-4d8b-9148-e3be6c30e623}">
          <xlrd:rvb i="6640"/>
        </ext>
      </extLst>
    </bk>
    <bk>
      <extLst>
        <ext uri="{3e2802c4-a4d2-4d8b-9148-e3be6c30e623}">
          <xlrd:rvb i="6641"/>
        </ext>
      </extLst>
    </bk>
    <bk>
      <extLst>
        <ext uri="{3e2802c4-a4d2-4d8b-9148-e3be6c30e623}">
          <xlrd:rvb i="6642"/>
        </ext>
      </extLst>
    </bk>
    <bk>
      <extLst>
        <ext uri="{3e2802c4-a4d2-4d8b-9148-e3be6c30e623}">
          <xlrd:rvb i="6643"/>
        </ext>
      </extLst>
    </bk>
    <bk>
      <extLst>
        <ext uri="{3e2802c4-a4d2-4d8b-9148-e3be6c30e623}">
          <xlrd:rvb i="6644"/>
        </ext>
      </extLst>
    </bk>
    <bk>
      <extLst>
        <ext uri="{3e2802c4-a4d2-4d8b-9148-e3be6c30e623}">
          <xlrd:rvb i="6645"/>
        </ext>
      </extLst>
    </bk>
    <bk>
      <extLst>
        <ext uri="{3e2802c4-a4d2-4d8b-9148-e3be6c30e623}">
          <xlrd:rvb i="6646"/>
        </ext>
      </extLst>
    </bk>
    <bk>
      <extLst>
        <ext uri="{3e2802c4-a4d2-4d8b-9148-e3be6c30e623}">
          <xlrd:rvb i="6647"/>
        </ext>
      </extLst>
    </bk>
    <bk>
      <extLst>
        <ext uri="{3e2802c4-a4d2-4d8b-9148-e3be6c30e623}">
          <xlrd:rvb i="6648"/>
        </ext>
      </extLst>
    </bk>
    <bk>
      <extLst>
        <ext uri="{3e2802c4-a4d2-4d8b-9148-e3be6c30e623}">
          <xlrd:rvb i="6649"/>
        </ext>
      </extLst>
    </bk>
    <bk>
      <extLst>
        <ext uri="{3e2802c4-a4d2-4d8b-9148-e3be6c30e623}">
          <xlrd:rvb i="6650"/>
        </ext>
      </extLst>
    </bk>
    <bk>
      <extLst>
        <ext uri="{3e2802c4-a4d2-4d8b-9148-e3be6c30e623}">
          <xlrd:rvb i="6651"/>
        </ext>
      </extLst>
    </bk>
    <bk>
      <extLst>
        <ext uri="{3e2802c4-a4d2-4d8b-9148-e3be6c30e623}">
          <xlrd:rvb i="6652"/>
        </ext>
      </extLst>
    </bk>
    <bk>
      <extLst>
        <ext uri="{3e2802c4-a4d2-4d8b-9148-e3be6c30e623}">
          <xlrd:rvb i="6653"/>
        </ext>
      </extLst>
    </bk>
    <bk>
      <extLst>
        <ext uri="{3e2802c4-a4d2-4d8b-9148-e3be6c30e623}">
          <xlrd:rvb i="6654"/>
        </ext>
      </extLst>
    </bk>
    <bk>
      <extLst>
        <ext uri="{3e2802c4-a4d2-4d8b-9148-e3be6c30e623}">
          <xlrd:rvb i="6655"/>
        </ext>
      </extLst>
    </bk>
    <bk>
      <extLst>
        <ext uri="{3e2802c4-a4d2-4d8b-9148-e3be6c30e623}">
          <xlrd:rvb i="6656"/>
        </ext>
      </extLst>
    </bk>
    <bk>
      <extLst>
        <ext uri="{3e2802c4-a4d2-4d8b-9148-e3be6c30e623}">
          <xlrd:rvb i="6657"/>
        </ext>
      </extLst>
    </bk>
    <bk>
      <extLst>
        <ext uri="{3e2802c4-a4d2-4d8b-9148-e3be6c30e623}">
          <xlrd:rvb i="6658"/>
        </ext>
      </extLst>
    </bk>
    <bk>
      <extLst>
        <ext uri="{3e2802c4-a4d2-4d8b-9148-e3be6c30e623}">
          <xlrd:rvb i="6659"/>
        </ext>
      </extLst>
    </bk>
    <bk>
      <extLst>
        <ext uri="{3e2802c4-a4d2-4d8b-9148-e3be6c30e623}">
          <xlrd:rvb i="6660"/>
        </ext>
      </extLst>
    </bk>
    <bk>
      <extLst>
        <ext uri="{3e2802c4-a4d2-4d8b-9148-e3be6c30e623}">
          <xlrd:rvb i="6661"/>
        </ext>
      </extLst>
    </bk>
    <bk>
      <extLst>
        <ext uri="{3e2802c4-a4d2-4d8b-9148-e3be6c30e623}">
          <xlrd:rvb i="6662"/>
        </ext>
      </extLst>
    </bk>
    <bk>
      <extLst>
        <ext uri="{3e2802c4-a4d2-4d8b-9148-e3be6c30e623}">
          <xlrd:rvb i="6663"/>
        </ext>
      </extLst>
    </bk>
    <bk>
      <extLst>
        <ext uri="{3e2802c4-a4d2-4d8b-9148-e3be6c30e623}">
          <xlrd:rvb i="6664"/>
        </ext>
      </extLst>
    </bk>
    <bk>
      <extLst>
        <ext uri="{3e2802c4-a4d2-4d8b-9148-e3be6c30e623}">
          <xlrd:rvb i="6665"/>
        </ext>
      </extLst>
    </bk>
    <bk>
      <extLst>
        <ext uri="{3e2802c4-a4d2-4d8b-9148-e3be6c30e623}">
          <xlrd:rvb i="6666"/>
        </ext>
      </extLst>
    </bk>
    <bk>
      <extLst>
        <ext uri="{3e2802c4-a4d2-4d8b-9148-e3be6c30e623}">
          <xlrd:rvb i="6667"/>
        </ext>
      </extLst>
    </bk>
    <bk>
      <extLst>
        <ext uri="{3e2802c4-a4d2-4d8b-9148-e3be6c30e623}">
          <xlrd:rvb i="6668"/>
        </ext>
      </extLst>
    </bk>
    <bk>
      <extLst>
        <ext uri="{3e2802c4-a4d2-4d8b-9148-e3be6c30e623}">
          <xlrd:rvb i="6669"/>
        </ext>
      </extLst>
    </bk>
    <bk>
      <extLst>
        <ext uri="{3e2802c4-a4d2-4d8b-9148-e3be6c30e623}">
          <xlrd:rvb i="6670"/>
        </ext>
      </extLst>
    </bk>
    <bk>
      <extLst>
        <ext uri="{3e2802c4-a4d2-4d8b-9148-e3be6c30e623}">
          <xlrd:rvb i="6671"/>
        </ext>
      </extLst>
    </bk>
    <bk>
      <extLst>
        <ext uri="{3e2802c4-a4d2-4d8b-9148-e3be6c30e623}">
          <xlrd:rvb i="6672"/>
        </ext>
      </extLst>
    </bk>
    <bk>
      <extLst>
        <ext uri="{3e2802c4-a4d2-4d8b-9148-e3be6c30e623}">
          <xlrd:rvb i="6673"/>
        </ext>
      </extLst>
    </bk>
    <bk>
      <extLst>
        <ext uri="{3e2802c4-a4d2-4d8b-9148-e3be6c30e623}">
          <xlrd:rvb i="6674"/>
        </ext>
      </extLst>
    </bk>
    <bk>
      <extLst>
        <ext uri="{3e2802c4-a4d2-4d8b-9148-e3be6c30e623}">
          <xlrd:rvb i="6675"/>
        </ext>
      </extLst>
    </bk>
    <bk>
      <extLst>
        <ext uri="{3e2802c4-a4d2-4d8b-9148-e3be6c30e623}">
          <xlrd:rvb i="6676"/>
        </ext>
      </extLst>
    </bk>
    <bk>
      <extLst>
        <ext uri="{3e2802c4-a4d2-4d8b-9148-e3be6c30e623}">
          <xlrd:rvb i="6677"/>
        </ext>
      </extLst>
    </bk>
    <bk>
      <extLst>
        <ext uri="{3e2802c4-a4d2-4d8b-9148-e3be6c30e623}">
          <xlrd:rvb i="6678"/>
        </ext>
      </extLst>
    </bk>
    <bk>
      <extLst>
        <ext uri="{3e2802c4-a4d2-4d8b-9148-e3be6c30e623}">
          <xlrd:rvb i="6679"/>
        </ext>
      </extLst>
    </bk>
    <bk>
      <extLst>
        <ext uri="{3e2802c4-a4d2-4d8b-9148-e3be6c30e623}">
          <xlrd:rvb i="6680"/>
        </ext>
      </extLst>
    </bk>
    <bk>
      <extLst>
        <ext uri="{3e2802c4-a4d2-4d8b-9148-e3be6c30e623}">
          <xlrd:rvb i="6681"/>
        </ext>
      </extLst>
    </bk>
    <bk>
      <extLst>
        <ext uri="{3e2802c4-a4d2-4d8b-9148-e3be6c30e623}">
          <xlrd:rvb i="6682"/>
        </ext>
      </extLst>
    </bk>
    <bk>
      <extLst>
        <ext uri="{3e2802c4-a4d2-4d8b-9148-e3be6c30e623}">
          <xlrd:rvb i="6683"/>
        </ext>
      </extLst>
    </bk>
    <bk>
      <extLst>
        <ext uri="{3e2802c4-a4d2-4d8b-9148-e3be6c30e623}">
          <xlrd:rvb i="6684"/>
        </ext>
      </extLst>
    </bk>
    <bk>
      <extLst>
        <ext uri="{3e2802c4-a4d2-4d8b-9148-e3be6c30e623}">
          <xlrd:rvb i="6685"/>
        </ext>
      </extLst>
    </bk>
    <bk>
      <extLst>
        <ext uri="{3e2802c4-a4d2-4d8b-9148-e3be6c30e623}">
          <xlrd:rvb i="6686"/>
        </ext>
      </extLst>
    </bk>
    <bk>
      <extLst>
        <ext uri="{3e2802c4-a4d2-4d8b-9148-e3be6c30e623}">
          <xlrd:rvb i="6687"/>
        </ext>
      </extLst>
    </bk>
    <bk>
      <extLst>
        <ext uri="{3e2802c4-a4d2-4d8b-9148-e3be6c30e623}">
          <xlrd:rvb i="6688"/>
        </ext>
      </extLst>
    </bk>
    <bk>
      <extLst>
        <ext uri="{3e2802c4-a4d2-4d8b-9148-e3be6c30e623}">
          <xlrd:rvb i="6689"/>
        </ext>
      </extLst>
    </bk>
    <bk>
      <extLst>
        <ext uri="{3e2802c4-a4d2-4d8b-9148-e3be6c30e623}">
          <xlrd:rvb i="6690"/>
        </ext>
      </extLst>
    </bk>
    <bk>
      <extLst>
        <ext uri="{3e2802c4-a4d2-4d8b-9148-e3be6c30e623}">
          <xlrd:rvb i="6691"/>
        </ext>
      </extLst>
    </bk>
    <bk>
      <extLst>
        <ext uri="{3e2802c4-a4d2-4d8b-9148-e3be6c30e623}">
          <xlrd:rvb i="6692"/>
        </ext>
      </extLst>
    </bk>
    <bk>
      <extLst>
        <ext uri="{3e2802c4-a4d2-4d8b-9148-e3be6c30e623}">
          <xlrd:rvb i="6693"/>
        </ext>
      </extLst>
    </bk>
    <bk>
      <extLst>
        <ext uri="{3e2802c4-a4d2-4d8b-9148-e3be6c30e623}">
          <xlrd:rvb i="6694"/>
        </ext>
      </extLst>
    </bk>
    <bk>
      <extLst>
        <ext uri="{3e2802c4-a4d2-4d8b-9148-e3be6c30e623}">
          <xlrd:rvb i="6695"/>
        </ext>
      </extLst>
    </bk>
    <bk>
      <extLst>
        <ext uri="{3e2802c4-a4d2-4d8b-9148-e3be6c30e623}">
          <xlrd:rvb i="6696"/>
        </ext>
      </extLst>
    </bk>
    <bk>
      <extLst>
        <ext uri="{3e2802c4-a4d2-4d8b-9148-e3be6c30e623}">
          <xlrd:rvb i="6697"/>
        </ext>
      </extLst>
    </bk>
    <bk>
      <extLst>
        <ext uri="{3e2802c4-a4d2-4d8b-9148-e3be6c30e623}">
          <xlrd:rvb i="6698"/>
        </ext>
      </extLst>
    </bk>
    <bk>
      <extLst>
        <ext uri="{3e2802c4-a4d2-4d8b-9148-e3be6c30e623}">
          <xlrd:rvb i="6699"/>
        </ext>
      </extLst>
    </bk>
    <bk>
      <extLst>
        <ext uri="{3e2802c4-a4d2-4d8b-9148-e3be6c30e623}">
          <xlrd:rvb i="6700"/>
        </ext>
      </extLst>
    </bk>
    <bk>
      <extLst>
        <ext uri="{3e2802c4-a4d2-4d8b-9148-e3be6c30e623}">
          <xlrd:rvb i="6701"/>
        </ext>
      </extLst>
    </bk>
    <bk>
      <extLst>
        <ext uri="{3e2802c4-a4d2-4d8b-9148-e3be6c30e623}">
          <xlrd:rvb i="6702"/>
        </ext>
      </extLst>
    </bk>
    <bk>
      <extLst>
        <ext uri="{3e2802c4-a4d2-4d8b-9148-e3be6c30e623}">
          <xlrd:rvb i="6703"/>
        </ext>
      </extLst>
    </bk>
    <bk>
      <extLst>
        <ext uri="{3e2802c4-a4d2-4d8b-9148-e3be6c30e623}">
          <xlrd:rvb i="6704"/>
        </ext>
      </extLst>
    </bk>
    <bk>
      <extLst>
        <ext uri="{3e2802c4-a4d2-4d8b-9148-e3be6c30e623}">
          <xlrd:rvb i="6705"/>
        </ext>
      </extLst>
    </bk>
    <bk>
      <extLst>
        <ext uri="{3e2802c4-a4d2-4d8b-9148-e3be6c30e623}">
          <xlrd:rvb i="6706"/>
        </ext>
      </extLst>
    </bk>
    <bk>
      <extLst>
        <ext uri="{3e2802c4-a4d2-4d8b-9148-e3be6c30e623}">
          <xlrd:rvb i="6707"/>
        </ext>
      </extLst>
    </bk>
    <bk>
      <extLst>
        <ext uri="{3e2802c4-a4d2-4d8b-9148-e3be6c30e623}">
          <xlrd:rvb i="6708"/>
        </ext>
      </extLst>
    </bk>
    <bk>
      <extLst>
        <ext uri="{3e2802c4-a4d2-4d8b-9148-e3be6c30e623}">
          <xlrd:rvb i="6709"/>
        </ext>
      </extLst>
    </bk>
    <bk>
      <extLst>
        <ext uri="{3e2802c4-a4d2-4d8b-9148-e3be6c30e623}">
          <xlrd:rvb i="6710"/>
        </ext>
      </extLst>
    </bk>
    <bk>
      <extLst>
        <ext uri="{3e2802c4-a4d2-4d8b-9148-e3be6c30e623}">
          <xlrd:rvb i="6711"/>
        </ext>
      </extLst>
    </bk>
    <bk>
      <extLst>
        <ext uri="{3e2802c4-a4d2-4d8b-9148-e3be6c30e623}">
          <xlrd:rvb i="6712"/>
        </ext>
      </extLst>
    </bk>
    <bk>
      <extLst>
        <ext uri="{3e2802c4-a4d2-4d8b-9148-e3be6c30e623}">
          <xlrd:rvb i="6713"/>
        </ext>
      </extLst>
    </bk>
    <bk>
      <extLst>
        <ext uri="{3e2802c4-a4d2-4d8b-9148-e3be6c30e623}">
          <xlrd:rvb i="6714"/>
        </ext>
      </extLst>
    </bk>
    <bk>
      <extLst>
        <ext uri="{3e2802c4-a4d2-4d8b-9148-e3be6c30e623}">
          <xlrd:rvb i="6715"/>
        </ext>
      </extLst>
    </bk>
    <bk>
      <extLst>
        <ext uri="{3e2802c4-a4d2-4d8b-9148-e3be6c30e623}">
          <xlrd:rvb i="6716"/>
        </ext>
      </extLst>
    </bk>
    <bk>
      <extLst>
        <ext uri="{3e2802c4-a4d2-4d8b-9148-e3be6c30e623}">
          <xlrd:rvb i="6717"/>
        </ext>
      </extLst>
    </bk>
    <bk>
      <extLst>
        <ext uri="{3e2802c4-a4d2-4d8b-9148-e3be6c30e623}">
          <xlrd:rvb i="6718"/>
        </ext>
      </extLst>
    </bk>
    <bk>
      <extLst>
        <ext uri="{3e2802c4-a4d2-4d8b-9148-e3be6c30e623}">
          <xlrd:rvb i="6719"/>
        </ext>
      </extLst>
    </bk>
    <bk>
      <extLst>
        <ext uri="{3e2802c4-a4d2-4d8b-9148-e3be6c30e623}">
          <xlrd:rvb i="6720"/>
        </ext>
      </extLst>
    </bk>
    <bk>
      <extLst>
        <ext uri="{3e2802c4-a4d2-4d8b-9148-e3be6c30e623}">
          <xlrd:rvb i="6721"/>
        </ext>
      </extLst>
    </bk>
    <bk>
      <extLst>
        <ext uri="{3e2802c4-a4d2-4d8b-9148-e3be6c30e623}">
          <xlrd:rvb i="6722"/>
        </ext>
      </extLst>
    </bk>
    <bk>
      <extLst>
        <ext uri="{3e2802c4-a4d2-4d8b-9148-e3be6c30e623}">
          <xlrd:rvb i="6723"/>
        </ext>
      </extLst>
    </bk>
    <bk>
      <extLst>
        <ext uri="{3e2802c4-a4d2-4d8b-9148-e3be6c30e623}">
          <xlrd:rvb i="6724"/>
        </ext>
      </extLst>
    </bk>
    <bk>
      <extLst>
        <ext uri="{3e2802c4-a4d2-4d8b-9148-e3be6c30e623}">
          <xlrd:rvb i="6725"/>
        </ext>
      </extLst>
    </bk>
    <bk>
      <extLst>
        <ext uri="{3e2802c4-a4d2-4d8b-9148-e3be6c30e623}">
          <xlrd:rvb i="6726"/>
        </ext>
      </extLst>
    </bk>
    <bk>
      <extLst>
        <ext uri="{3e2802c4-a4d2-4d8b-9148-e3be6c30e623}">
          <xlrd:rvb i="6727"/>
        </ext>
      </extLst>
    </bk>
    <bk>
      <extLst>
        <ext uri="{3e2802c4-a4d2-4d8b-9148-e3be6c30e623}">
          <xlrd:rvb i="6728"/>
        </ext>
      </extLst>
    </bk>
    <bk>
      <extLst>
        <ext uri="{3e2802c4-a4d2-4d8b-9148-e3be6c30e623}">
          <xlrd:rvb i="6729"/>
        </ext>
      </extLst>
    </bk>
    <bk>
      <extLst>
        <ext uri="{3e2802c4-a4d2-4d8b-9148-e3be6c30e623}">
          <xlrd:rvb i="6730"/>
        </ext>
      </extLst>
    </bk>
    <bk>
      <extLst>
        <ext uri="{3e2802c4-a4d2-4d8b-9148-e3be6c30e623}">
          <xlrd:rvb i="6731"/>
        </ext>
      </extLst>
    </bk>
    <bk>
      <extLst>
        <ext uri="{3e2802c4-a4d2-4d8b-9148-e3be6c30e623}">
          <xlrd:rvb i="6732"/>
        </ext>
      </extLst>
    </bk>
    <bk>
      <extLst>
        <ext uri="{3e2802c4-a4d2-4d8b-9148-e3be6c30e623}">
          <xlrd:rvb i="6733"/>
        </ext>
      </extLst>
    </bk>
    <bk>
      <extLst>
        <ext uri="{3e2802c4-a4d2-4d8b-9148-e3be6c30e623}">
          <xlrd:rvb i="6734"/>
        </ext>
      </extLst>
    </bk>
    <bk>
      <extLst>
        <ext uri="{3e2802c4-a4d2-4d8b-9148-e3be6c30e623}">
          <xlrd:rvb i="6735"/>
        </ext>
      </extLst>
    </bk>
    <bk>
      <extLst>
        <ext uri="{3e2802c4-a4d2-4d8b-9148-e3be6c30e623}">
          <xlrd:rvb i="6736"/>
        </ext>
      </extLst>
    </bk>
    <bk>
      <extLst>
        <ext uri="{3e2802c4-a4d2-4d8b-9148-e3be6c30e623}">
          <xlrd:rvb i="6737"/>
        </ext>
      </extLst>
    </bk>
    <bk>
      <extLst>
        <ext uri="{3e2802c4-a4d2-4d8b-9148-e3be6c30e623}">
          <xlrd:rvb i="6738"/>
        </ext>
      </extLst>
    </bk>
    <bk>
      <extLst>
        <ext uri="{3e2802c4-a4d2-4d8b-9148-e3be6c30e623}">
          <xlrd:rvb i="6739"/>
        </ext>
      </extLst>
    </bk>
    <bk>
      <extLst>
        <ext uri="{3e2802c4-a4d2-4d8b-9148-e3be6c30e623}">
          <xlrd:rvb i="6740"/>
        </ext>
      </extLst>
    </bk>
    <bk>
      <extLst>
        <ext uri="{3e2802c4-a4d2-4d8b-9148-e3be6c30e623}">
          <xlrd:rvb i="6741"/>
        </ext>
      </extLst>
    </bk>
    <bk>
      <extLst>
        <ext uri="{3e2802c4-a4d2-4d8b-9148-e3be6c30e623}">
          <xlrd:rvb i="6742"/>
        </ext>
      </extLst>
    </bk>
    <bk>
      <extLst>
        <ext uri="{3e2802c4-a4d2-4d8b-9148-e3be6c30e623}">
          <xlrd:rvb i="6743"/>
        </ext>
      </extLst>
    </bk>
    <bk>
      <extLst>
        <ext uri="{3e2802c4-a4d2-4d8b-9148-e3be6c30e623}">
          <xlrd:rvb i="6744"/>
        </ext>
      </extLst>
    </bk>
    <bk>
      <extLst>
        <ext uri="{3e2802c4-a4d2-4d8b-9148-e3be6c30e623}">
          <xlrd:rvb i="6745"/>
        </ext>
      </extLst>
    </bk>
    <bk>
      <extLst>
        <ext uri="{3e2802c4-a4d2-4d8b-9148-e3be6c30e623}">
          <xlrd:rvb i="6746"/>
        </ext>
      </extLst>
    </bk>
    <bk>
      <extLst>
        <ext uri="{3e2802c4-a4d2-4d8b-9148-e3be6c30e623}">
          <xlrd:rvb i="6747"/>
        </ext>
      </extLst>
    </bk>
    <bk>
      <extLst>
        <ext uri="{3e2802c4-a4d2-4d8b-9148-e3be6c30e623}">
          <xlrd:rvb i="6748"/>
        </ext>
      </extLst>
    </bk>
    <bk>
      <extLst>
        <ext uri="{3e2802c4-a4d2-4d8b-9148-e3be6c30e623}">
          <xlrd:rvb i="6749"/>
        </ext>
      </extLst>
    </bk>
    <bk>
      <extLst>
        <ext uri="{3e2802c4-a4d2-4d8b-9148-e3be6c30e623}">
          <xlrd:rvb i="6750"/>
        </ext>
      </extLst>
    </bk>
    <bk>
      <extLst>
        <ext uri="{3e2802c4-a4d2-4d8b-9148-e3be6c30e623}">
          <xlrd:rvb i="6751"/>
        </ext>
      </extLst>
    </bk>
    <bk>
      <extLst>
        <ext uri="{3e2802c4-a4d2-4d8b-9148-e3be6c30e623}">
          <xlrd:rvb i="6752"/>
        </ext>
      </extLst>
    </bk>
    <bk>
      <extLst>
        <ext uri="{3e2802c4-a4d2-4d8b-9148-e3be6c30e623}">
          <xlrd:rvb i="6753"/>
        </ext>
      </extLst>
    </bk>
    <bk>
      <extLst>
        <ext uri="{3e2802c4-a4d2-4d8b-9148-e3be6c30e623}">
          <xlrd:rvb i="6754"/>
        </ext>
      </extLst>
    </bk>
    <bk>
      <extLst>
        <ext uri="{3e2802c4-a4d2-4d8b-9148-e3be6c30e623}">
          <xlrd:rvb i="6755"/>
        </ext>
      </extLst>
    </bk>
    <bk>
      <extLst>
        <ext uri="{3e2802c4-a4d2-4d8b-9148-e3be6c30e623}">
          <xlrd:rvb i="6756"/>
        </ext>
      </extLst>
    </bk>
    <bk>
      <extLst>
        <ext uri="{3e2802c4-a4d2-4d8b-9148-e3be6c30e623}">
          <xlrd:rvb i="6757"/>
        </ext>
      </extLst>
    </bk>
    <bk>
      <extLst>
        <ext uri="{3e2802c4-a4d2-4d8b-9148-e3be6c30e623}">
          <xlrd:rvb i="6758"/>
        </ext>
      </extLst>
    </bk>
    <bk>
      <extLst>
        <ext uri="{3e2802c4-a4d2-4d8b-9148-e3be6c30e623}">
          <xlrd:rvb i="6759"/>
        </ext>
      </extLst>
    </bk>
    <bk>
      <extLst>
        <ext uri="{3e2802c4-a4d2-4d8b-9148-e3be6c30e623}">
          <xlrd:rvb i="6760"/>
        </ext>
      </extLst>
    </bk>
    <bk>
      <extLst>
        <ext uri="{3e2802c4-a4d2-4d8b-9148-e3be6c30e623}">
          <xlrd:rvb i="6761"/>
        </ext>
      </extLst>
    </bk>
    <bk>
      <extLst>
        <ext uri="{3e2802c4-a4d2-4d8b-9148-e3be6c30e623}">
          <xlrd:rvb i="6762"/>
        </ext>
      </extLst>
    </bk>
    <bk>
      <extLst>
        <ext uri="{3e2802c4-a4d2-4d8b-9148-e3be6c30e623}">
          <xlrd:rvb i="6763"/>
        </ext>
      </extLst>
    </bk>
    <bk>
      <extLst>
        <ext uri="{3e2802c4-a4d2-4d8b-9148-e3be6c30e623}">
          <xlrd:rvb i="6764"/>
        </ext>
      </extLst>
    </bk>
    <bk>
      <extLst>
        <ext uri="{3e2802c4-a4d2-4d8b-9148-e3be6c30e623}">
          <xlrd:rvb i="6765"/>
        </ext>
      </extLst>
    </bk>
    <bk>
      <extLst>
        <ext uri="{3e2802c4-a4d2-4d8b-9148-e3be6c30e623}">
          <xlrd:rvb i="6766"/>
        </ext>
      </extLst>
    </bk>
    <bk>
      <extLst>
        <ext uri="{3e2802c4-a4d2-4d8b-9148-e3be6c30e623}">
          <xlrd:rvb i="6767"/>
        </ext>
      </extLst>
    </bk>
    <bk>
      <extLst>
        <ext uri="{3e2802c4-a4d2-4d8b-9148-e3be6c30e623}">
          <xlrd:rvb i="6768"/>
        </ext>
      </extLst>
    </bk>
    <bk>
      <extLst>
        <ext uri="{3e2802c4-a4d2-4d8b-9148-e3be6c30e623}">
          <xlrd:rvb i="6769"/>
        </ext>
      </extLst>
    </bk>
    <bk>
      <extLst>
        <ext uri="{3e2802c4-a4d2-4d8b-9148-e3be6c30e623}">
          <xlrd:rvb i="6770"/>
        </ext>
      </extLst>
    </bk>
    <bk>
      <extLst>
        <ext uri="{3e2802c4-a4d2-4d8b-9148-e3be6c30e623}">
          <xlrd:rvb i="6771"/>
        </ext>
      </extLst>
    </bk>
    <bk>
      <extLst>
        <ext uri="{3e2802c4-a4d2-4d8b-9148-e3be6c30e623}">
          <xlrd:rvb i="6772"/>
        </ext>
      </extLst>
    </bk>
    <bk>
      <extLst>
        <ext uri="{3e2802c4-a4d2-4d8b-9148-e3be6c30e623}">
          <xlrd:rvb i="6773"/>
        </ext>
      </extLst>
    </bk>
    <bk>
      <extLst>
        <ext uri="{3e2802c4-a4d2-4d8b-9148-e3be6c30e623}">
          <xlrd:rvb i="6774"/>
        </ext>
      </extLst>
    </bk>
    <bk>
      <extLst>
        <ext uri="{3e2802c4-a4d2-4d8b-9148-e3be6c30e623}">
          <xlrd:rvb i="6775"/>
        </ext>
      </extLst>
    </bk>
    <bk>
      <extLst>
        <ext uri="{3e2802c4-a4d2-4d8b-9148-e3be6c30e623}">
          <xlrd:rvb i="6776"/>
        </ext>
      </extLst>
    </bk>
    <bk>
      <extLst>
        <ext uri="{3e2802c4-a4d2-4d8b-9148-e3be6c30e623}">
          <xlrd:rvb i="6777"/>
        </ext>
      </extLst>
    </bk>
    <bk>
      <extLst>
        <ext uri="{3e2802c4-a4d2-4d8b-9148-e3be6c30e623}">
          <xlrd:rvb i="6778"/>
        </ext>
      </extLst>
    </bk>
    <bk>
      <extLst>
        <ext uri="{3e2802c4-a4d2-4d8b-9148-e3be6c30e623}">
          <xlrd:rvb i="6779"/>
        </ext>
      </extLst>
    </bk>
    <bk>
      <extLst>
        <ext uri="{3e2802c4-a4d2-4d8b-9148-e3be6c30e623}">
          <xlrd:rvb i="6780"/>
        </ext>
      </extLst>
    </bk>
    <bk>
      <extLst>
        <ext uri="{3e2802c4-a4d2-4d8b-9148-e3be6c30e623}">
          <xlrd:rvb i="6781"/>
        </ext>
      </extLst>
    </bk>
    <bk>
      <extLst>
        <ext uri="{3e2802c4-a4d2-4d8b-9148-e3be6c30e623}">
          <xlrd:rvb i="6782"/>
        </ext>
      </extLst>
    </bk>
    <bk>
      <extLst>
        <ext uri="{3e2802c4-a4d2-4d8b-9148-e3be6c30e623}">
          <xlrd:rvb i="6783"/>
        </ext>
      </extLst>
    </bk>
    <bk>
      <extLst>
        <ext uri="{3e2802c4-a4d2-4d8b-9148-e3be6c30e623}">
          <xlrd:rvb i="6784"/>
        </ext>
      </extLst>
    </bk>
    <bk>
      <extLst>
        <ext uri="{3e2802c4-a4d2-4d8b-9148-e3be6c30e623}">
          <xlrd:rvb i="6785"/>
        </ext>
      </extLst>
    </bk>
    <bk>
      <extLst>
        <ext uri="{3e2802c4-a4d2-4d8b-9148-e3be6c30e623}">
          <xlrd:rvb i="6786"/>
        </ext>
      </extLst>
    </bk>
    <bk>
      <extLst>
        <ext uri="{3e2802c4-a4d2-4d8b-9148-e3be6c30e623}">
          <xlrd:rvb i="6787"/>
        </ext>
      </extLst>
    </bk>
    <bk>
      <extLst>
        <ext uri="{3e2802c4-a4d2-4d8b-9148-e3be6c30e623}">
          <xlrd:rvb i="6788"/>
        </ext>
      </extLst>
    </bk>
    <bk>
      <extLst>
        <ext uri="{3e2802c4-a4d2-4d8b-9148-e3be6c30e623}">
          <xlrd:rvb i="6789"/>
        </ext>
      </extLst>
    </bk>
    <bk>
      <extLst>
        <ext uri="{3e2802c4-a4d2-4d8b-9148-e3be6c30e623}">
          <xlrd:rvb i="6790"/>
        </ext>
      </extLst>
    </bk>
    <bk>
      <extLst>
        <ext uri="{3e2802c4-a4d2-4d8b-9148-e3be6c30e623}">
          <xlrd:rvb i="6791"/>
        </ext>
      </extLst>
    </bk>
    <bk>
      <extLst>
        <ext uri="{3e2802c4-a4d2-4d8b-9148-e3be6c30e623}">
          <xlrd:rvb i="6792"/>
        </ext>
      </extLst>
    </bk>
    <bk>
      <extLst>
        <ext uri="{3e2802c4-a4d2-4d8b-9148-e3be6c30e623}">
          <xlrd:rvb i="6793"/>
        </ext>
      </extLst>
    </bk>
    <bk>
      <extLst>
        <ext uri="{3e2802c4-a4d2-4d8b-9148-e3be6c30e623}">
          <xlrd:rvb i="6794"/>
        </ext>
      </extLst>
    </bk>
    <bk>
      <extLst>
        <ext uri="{3e2802c4-a4d2-4d8b-9148-e3be6c30e623}">
          <xlrd:rvb i="6795"/>
        </ext>
      </extLst>
    </bk>
    <bk>
      <extLst>
        <ext uri="{3e2802c4-a4d2-4d8b-9148-e3be6c30e623}">
          <xlrd:rvb i="6796"/>
        </ext>
      </extLst>
    </bk>
    <bk>
      <extLst>
        <ext uri="{3e2802c4-a4d2-4d8b-9148-e3be6c30e623}">
          <xlrd:rvb i="6797"/>
        </ext>
      </extLst>
    </bk>
    <bk>
      <extLst>
        <ext uri="{3e2802c4-a4d2-4d8b-9148-e3be6c30e623}">
          <xlrd:rvb i="6798"/>
        </ext>
      </extLst>
    </bk>
    <bk>
      <extLst>
        <ext uri="{3e2802c4-a4d2-4d8b-9148-e3be6c30e623}">
          <xlrd:rvb i="6799"/>
        </ext>
      </extLst>
    </bk>
    <bk>
      <extLst>
        <ext uri="{3e2802c4-a4d2-4d8b-9148-e3be6c30e623}">
          <xlrd:rvb i="6800"/>
        </ext>
      </extLst>
    </bk>
    <bk>
      <extLst>
        <ext uri="{3e2802c4-a4d2-4d8b-9148-e3be6c30e623}">
          <xlrd:rvb i="6801"/>
        </ext>
      </extLst>
    </bk>
    <bk>
      <extLst>
        <ext uri="{3e2802c4-a4d2-4d8b-9148-e3be6c30e623}">
          <xlrd:rvb i="6802"/>
        </ext>
      </extLst>
    </bk>
    <bk>
      <extLst>
        <ext uri="{3e2802c4-a4d2-4d8b-9148-e3be6c30e623}">
          <xlrd:rvb i="6803"/>
        </ext>
      </extLst>
    </bk>
    <bk>
      <extLst>
        <ext uri="{3e2802c4-a4d2-4d8b-9148-e3be6c30e623}">
          <xlrd:rvb i="6804"/>
        </ext>
      </extLst>
    </bk>
    <bk>
      <extLst>
        <ext uri="{3e2802c4-a4d2-4d8b-9148-e3be6c30e623}">
          <xlrd:rvb i="6805"/>
        </ext>
      </extLst>
    </bk>
    <bk>
      <extLst>
        <ext uri="{3e2802c4-a4d2-4d8b-9148-e3be6c30e623}">
          <xlrd:rvb i="6806"/>
        </ext>
      </extLst>
    </bk>
    <bk>
      <extLst>
        <ext uri="{3e2802c4-a4d2-4d8b-9148-e3be6c30e623}">
          <xlrd:rvb i="6807"/>
        </ext>
      </extLst>
    </bk>
    <bk>
      <extLst>
        <ext uri="{3e2802c4-a4d2-4d8b-9148-e3be6c30e623}">
          <xlrd:rvb i="6808"/>
        </ext>
      </extLst>
    </bk>
    <bk>
      <extLst>
        <ext uri="{3e2802c4-a4d2-4d8b-9148-e3be6c30e623}">
          <xlrd:rvb i="6809"/>
        </ext>
      </extLst>
    </bk>
    <bk>
      <extLst>
        <ext uri="{3e2802c4-a4d2-4d8b-9148-e3be6c30e623}">
          <xlrd:rvb i="6810"/>
        </ext>
      </extLst>
    </bk>
    <bk>
      <extLst>
        <ext uri="{3e2802c4-a4d2-4d8b-9148-e3be6c30e623}">
          <xlrd:rvb i="6811"/>
        </ext>
      </extLst>
    </bk>
    <bk>
      <extLst>
        <ext uri="{3e2802c4-a4d2-4d8b-9148-e3be6c30e623}">
          <xlrd:rvb i="6812"/>
        </ext>
      </extLst>
    </bk>
    <bk>
      <extLst>
        <ext uri="{3e2802c4-a4d2-4d8b-9148-e3be6c30e623}">
          <xlrd:rvb i="6813"/>
        </ext>
      </extLst>
    </bk>
    <bk>
      <extLst>
        <ext uri="{3e2802c4-a4d2-4d8b-9148-e3be6c30e623}">
          <xlrd:rvb i="6814"/>
        </ext>
      </extLst>
    </bk>
    <bk>
      <extLst>
        <ext uri="{3e2802c4-a4d2-4d8b-9148-e3be6c30e623}">
          <xlrd:rvb i="6815"/>
        </ext>
      </extLst>
    </bk>
    <bk>
      <extLst>
        <ext uri="{3e2802c4-a4d2-4d8b-9148-e3be6c30e623}">
          <xlrd:rvb i="6816"/>
        </ext>
      </extLst>
    </bk>
    <bk>
      <extLst>
        <ext uri="{3e2802c4-a4d2-4d8b-9148-e3be6c30e623}">
          <xlrd:rvb i="6817"/>
        </ext>
      </extLst>
    </bk>
    <bk>
      <extLst>
        <ext uri="{3e2802c4-a4d2-4d8b-9148-e3be6c30e623}">
          <xlrd:rvb i="6818"/>
        </ext>
      </extLst>
    </bk>
    <bk>
      <extLst>
        <ext uri="{3e2802c4-a4d2-4d8b-9148-e3be6c30e623}">
          <xlrd:rvb i="6819"/>
        </ext>
      </extLst>
    </bk>
    <bk>
      <extLst>
        <ext uri="{3e2802c4-a4d2-4d8b-9148-e3be6c30e623}">
          <xlrd:rvb i="6820"/>
        </ext>
      </extLst>
    </bk>
    <bk>
      <extLst>
        <ext uri="{3e2802c4-a4d2-4d8b-9148-e3be6c30e623}">
          <xlrd:rvb i="6821"/>
        </ext>
      </extLst>
    </bk>
    <bk>
      <extLst>
        <ext uri="{3e2802c4-a4d2-4d8b-9148-e3be6c30e623}">
          <xlrd:rvb i="6822"/>
        </ext>
      </extLst>
    </bk>
    <bk>
      <extLst>
        <ext uri="{3e2802c4-a4d2-4d8b-9148-e3be6c30e623}">
          <xlrd:rvb i="6823"/>
        </ext>
      </extLst>
    </bk>
    <bk>
      <extLst>
        <ext uri="{3e2802c4-a4d2-4d8b-9148-e3be6c30e623}">
          <xlrd:rvb i="6824"/>
        </ext>
      </extLst>
    </bk>
    <bk>
      <extLst>
        <ext uri="{3e2802c4-a4d2-4d8b-9148-e3be6c30e623}">
          <xlrd:rvb i="6825"/>
        </ext>
      </extLst>
    </bk>
    <bk>
      <extLst>
        <ext uri="{3e2802c4-a4d2-4d8b-9148-e3be6c30e623}">
          <xlrd:rvb i="6826"/>
        </ext>
      </extLst>
    </bk>
    <bk>
      <extLst>
        <ext uri="{3e2802c4-a4d2-4d8b-9148-e3be6c30e623}">
          <xlrd:rvb i="6827"/>
        </ext>
      </extLst>
    </bk>
    <bk>
      <extLst>
        <ext uri="{3e2802c4-a4d2-4d8b-9148-e3be6c30e623}">
          <xlrd:rvb i="6828"/>
        </ext>
      </extLst>
    </bk>
    <bk>
      <extLst>
        <ext uri="{3e2802c4-a4d2-4d8b-9148-e3be6c30e623}">
          <xlrd:rvb i="6829"/>
        </ext>
      </extLst>
    </bk>
    <bk>
      <extLst>
        <ext uri="{3e2802c4-a4d2-4d8b-9148-e3be6c30e623}">
          <xlrd:rvb i="6830"/>
        </ext>
      </extLst>
    </bk>
    <bk>
      <extLst>
        <ext uri="{3e2802c4-a4d2-4d8b-9148-e3be6c30e623}">
          <xlrd:rvb i="6831"/>
        </ext>
      </extLst>
    </bk>
    <bk>
      <extLst>
        <ext uri="{3e2802c4-a4d2-4d8b-9148-e3be6c30e623}">
          <xlrd:rvb i="6832"/>
        </ext>
      </extLst>
    </bk>
    <bk>
      <extLst>
        <ext uri="{3e2802c4-a4d2-4d8b-9148-e3be6c30e623}">
          <xlrd:rvb i="6833"/>
        </ext>
      </extLst>
    </bk>
    <bk>
      <extLst>
        <ext uri="{3e2802c4-a4d2-4d8b-9148-e3be6c30e623}">
          <xlrd:rvb i="6834"/>
        </ext>
      </extLst>
    </bk>
    <bk>
      <extLst>
        <ext uri="{3e2802c4-a4d2-4d8b-9148-e3be6c30e623}">
          <xlrd:rvb i="6835"/>
        </ext>
      </extLst>
    </bk>
    <bk>
      <extLst>
        <ext uri="{3e2802c4-a4d2-4d8b-9148-e3be6c30e623}">
          <xlrd:rvb i="6836"/>
        </ext>
      </extLst>
    </bk>
    <bk>
      <extLst>
        <ext uri="{3e2802c4-a4d2-4d8b-9148-e3be6c30e623}">
          <xlrd:rvb i="6837"/>
        </ext>
      </extLst>
    </bk>
    <bk>
      <extLst>
        <ext uri="{3e2802c4-a4d2-4d8b-9148-e3be6c30e623}">
          <xlrd:rvb i="6838"/>
        </ext>
      </extLst>
    </bk>
    <bk>
      <extLst>
        <ext uri="{3e2802c4-a4d2-4d8b-9148-e3be6c30e623}">
          <xlrd:rvb i="6839"/>
        </ext>
      </extLst>
    </bk>
    <bk>
      <extLst>
        <ext uri="{3e2802c4-a4d2-4d8b-9148-e3be6c30e623}">
          <xlrd:rvb i="6840"/>
        </ext>
      </extLst>
    </bk>
    <bk>
      <extLst>
        <ext uri="{3e2802c4-a4d2-4d8b-9148-e3be6c30e623}">
          <xlrd:rvb i="6841"/>
        </ext>
      </extLst>
    </bk>
    <bk>
      <extLst>
        <ext uri="{3e2802c4-a4d2-4d8b-9148-e3be6c30e623}">
          <xlrd:rvb i="6842"/>
        </ext>
      </extLst>
    </bk>
    <bk>
      <extLst>
        <ext uri="{3e2802c4-a4d2-4d8b-9148-e3be6c30e623}">
          <xlrd:rvb i="6843"/>
        </ext>
      </extLst>
    </bk>
    <bk>
      <extLst>
        <ext uri="{3e2802c4-a4d2-4d8b-9148-e3be6c30e623}">
          <xlrd:rvb i="6844"/>
        </ext>
      </extLst>
    </bk>
    <bk>
      <extLst>
        <ext uri="{3e2802c4-a4d2-4d8b-9148-e3be6c30e623}">
          <xlrd:rvb i="6845"/>
        </ext>
      </extLst>
    </bk>
    <bk>
      <extLst>
        <ext uri="{3e2802c4-a4d2-4d8b-9148-e3be6c30e623}">
          <xlrd:rvb i="6846"/>
        </ext>
      </extLst>
    </bk>
    <bk>
      <extLst>
        <ext uri="{3e2802c4-a4d2-4d8b-9148-e3be6c30e623}">
          <xlrd:rvb i="6847"/>
        </ext>
      </extLst>
    </bk>
    <bk>
      <extLst>
        <ext uri="{3e2802c4-a4d2-4d8b-9148-e3be6c30e623}">
          <xlrd:rvb i="6848"/>
        </ext>
      </extLst>
    </bk>
    <bk>
      <extLst>
        <ext uri="{3e2802c4-a4d2-4d8b-9148-e3be6c30e623}">
          <xlrd:rvb i="6849"/>
        </ext>
      </extLst>
    </bk>
    <bk>
      <extLst>
        <ext uri="{3e2802c4-a4d2-4d8b-9148-e3be6c30e623}">
          <xlrd:rvb i="6850"/>
        </ext>
      </extLst>
    </bk>
    <bk>
      <extLst>
        <ext uri="{3e2802c4-a4d2-4d8b-9148-e3be6c30e623}">
          <xlrd:rvb i="6851"/>
        </ext>
      </extLst>
    </bk>
    <bk>
      <extLst>
        <ext uri="{3e2802c4-a4d2-4d8b-9148-e3be6c30e623}">
          <xlrd:rvb i="6852"/>
        </ext>
      </extLst>
    </bk>
    <bk>
      <extLst>
        <ext uri="{3e2802c4-a4d2-4d8b-9148-e3be6c30e623}">
          <xlrd:rvb i="6853"/>
        </ext>
      </extLst>
    </bk>
    <bk>
      <extLst>
        <ext uri="{3e2802c4-a4d2-4d8b-9148-e3be6c30e623}">
          <xlrd:rvb i="6854"/>
        </ext>
      </extLst>
    </bk>
    <bk>
      <extLst>
        <ext uri="{3e2802c4-a4d2-4d8b-9148-e3be6c30e623}">
          <xlrd:rvb i="6855"/>
        </ext>
      </extLst>
    </bk>
    <bk>
      <extLst>
        <ext uri="{3e2802c4-a4d2-4d8b-9148-e3be6c30e623}">
          <xlrd:rvb i="6856"/>
        </ext>
      </extLst>
    </bk>
    <bk>
      <extLst>
        <ext uri="{3e2802c4-a4d2-4d8b-9148-e3be6c30e623}">
          <xlrd:rvb i="6857"/>
        </ext>
      </extLst>
    </bk>
    <bk>
      <extLst>
        <ext uri="{3e2802c4-a4d2-4d8b-9148-e3be6c30e623}">
          <xlrd:rvb i="6858"/>
        </ext>
      </extLst>
    </bk>
    <bk>
      <extLst>
        <ext uri="{3e2802c4-a4d2-4d8b-9148-e3be6c30e623}">
          <xlrd:rvb i="6859"/>
        </ext>
      </extLst>
    </bk>
    <bk>
      <extLst>
        <ext uri="{3e2802c4-a4d2-4d8b-9148-e3be6c30e623}">
          <xlrd:rvb i="6860"/>
        </ext>
      </extLst>
    </bk>
    <bk>
      <extLst>
        <ext uri="{3e2802c4-a4d2-4d8b-9148-e3be6c30e623}">
          <xlrd:rvb i="6861"/>
        </ext>
      </extLst>
    </bk>
    <bk>
      <extLst>
        <ext uri="{3e2802c4-a4d2-4d8b-9148-e3be6c30e623}">
          <xlrd:rvb i="6862"/>
        </ext>
      </extLst>
    </bk>
    <bk>
      <extLst>
        <ext uri="{3e2802c4-a4d2-4d8b-9148-e3be6c30e623}">
          <xlrd:rvb i="6863"/>
        </ext>
      </extLst>
    </bk>
    <bk>
      <extLst>
        <ext uri="{3e2802c4-a4d2-4d8b-9148-e3be6c30e623}">
          <xlrd:rvb i="6864"/>
        </ext>
      </extLst>
    </bk>
    <bk>
      <extLst>
        <ext uri="{3e2802c4-a4d2-4d8b-9148-e3be6c30e623}">
          <xlrd:rvb i="6865"/>
        </ext>
      </extLst>
    </bk>
    <bk>
      <extLst>
        <ext uri="{3e2802c4-a4d2-4d8b-9148-e3be6c30e623}">
          <xlrd:rvb i="6866"/>
        </ext>
      </extLst>
    </bk>
    <bk>
      <extLst>
        <ext uri="{3e2802c4-a4d2-4d8b-9148-e3be6c30e623}">
          <xlrd:rvb i="6867"/>
        </ext>
      </extLst>
    </bk>
    <bk>
      <extLst>
        <ext uri="{3e2802c4-a4d2-4d8b-9148-e3be6c30e623}">
          <xlrd:rvb i="6868"/>
        </ext>
      </extLst>
    </bk>
    <bk>
      <extLst>
        <ext uri="{3e2802c4-a4d2-4d8b-9148-e3be6c30e623}">
          <xlrd:rvb i="6869"/>
        </ext>
      </extLst>
    </bk>
    <bk>
      <extLst>
        <ext uri="{3e2802c4-a4d2-4d8b-9148-e3be6c30e623}">
          <xlrd:rvb i="6870"/>
        </ext>
      </extLst>
    </bk>
    <bk>
      <extLst>
        <ext uri="{3e2802c4-a4d2-4d8b-9148-e3be6c30e623}">
          <xlrd:rvb i="6871"/>
        </ext>
      </extLst>
    </bk>
    <bk>
      <extLst>
        <ext uri="{3e2802c4-a4d2-4d8b-9148-e3be6c30e623}">
          <xlrd:rvb i="6872"/>
        </ext>
      </extLst>
    </bk>
    <bk>
      <extLst>
        <ext uri="{3e2802c4-a4d2-4d8b-9148-e3be6c30e623}">
          <xlrd:rvb i="6873"/>
        </ext>
      </extLst>
    </bk>
    <bk>
      <extLst>
        <ext uri="{3e2802c4-a4d2-4d8b-9148-e3be6c30e623}">
          <xlrd:rvb i="6874"/>
        </ext>
      </extLst>
    </bk>
    <bk>
      <extLst>
        <ext uri="{3e2802c4-a4d2-4d8b-9148-e3be6c30e623}">
          <xlrd:rvb i="6875"/>
        </ext>
      </extLst>
    </bk>
    <bk>
      <extLst>
        <ext uri="{3e2802c4-a4d2-4d8b-9148-e3be6c30e623}">
          <xlrd:rvb i="6876"/>
        </ext>
      </extLst>
    </bk>
    <bk>
      <extLst>
        <ext uri="{3e2802c4-a4d2-4d8b-9148-e3be6c30e623}">
          <xlrd:rvb i="6877"/>
        </ext>
      </extLst>
    </bk>
    <bk>
      <extLst>
        <ext uri="{3e2802c4-a4d2-4d8b-9148-e3be6c30e623}">
          <xlrd:rvb i="6878"/>
        </ext>
      </extLst>
    </bk>
    <bk>
      <extLst>
        <ext uri="{3e2802c4-a4d2-4d8b-9148-e3be6c30e623}">
          <xlrd:rvb i="6879"/>
        </ext>
      </extLst>
    </bk>
    <bk>
      <extLst>
        <ext uri="{3e2802c4-a4d2-4d8b-9148-e3be6c30e623}">
          <xlrd:rvb i="6880"/>
        </ext>
      </extLst>
    </bk>
    <bk>
      <extLst>
        <ext uri="{3e2802c4-a4d2-4d8b-9148-e3be6c30e623}">
          <xlrd:rvb i="6881"/>
        </ext>
      </extLst>
    </bk>
    <bk>
      <extLst>
        <ext uri="{3e2802c4-a4d2-4d8b-9148-e3be6c30e623}">
          <xlrd:rvb i="6882"/>
        </ext>
      </extLst>
    </bk>
    <bk>
      <extLst>
        <ext uri="{3e2802c4-a4d2-4d8b-9148-e3be6c30e623}">
          <xlrd:rvb i="6883"/>
        </ext>
      </extLst>
    </bk>
    <bk>
      <extLst>
        <ext uri="{3e2802c4-a4d2-4d8b-9148-e3be6c30e623}">
          <xlrd:rvb i="6884"/>
        </ext>
      </extLst>
    </bk>
    <bk>
      <extLst>
        <ext uri="{3e2802c4-a4d2-4d8b-9148-e3be6c30e623}">
          <xlrd:rvb i="6885"/>
        </ext>
      </extLst>
    </bk>
    <bk>
      <extLst>
        <ext uri="{3e2802c4-a4d2-4d8b-9148-e3be6c30e623}">
          <xlrd:rvb i="6886"/>
        </ext>
      </extLst>
    </bk>
    <bk>
      <extLst>
        <ext uri="{3e2802c4-a4d2-4d8b-9148-e3be6c30e623}">
          <xlrd:rvb i="6887"/>
        </ext>
      </extLst>
    </bk>
    <bk>
      <extLst>
        <ext uri="{3e2802c4-a4d2-4d8b-9148-e3be6c30e623}">
          <xlrd:rvb i="6888"/>
        </ext>
      </extLst>
    </bk>
    <bk>
      <extLst>
        <ext uri="{3e2802c4-a4d2-4d8b-9148-e3be6c30e623}">
          <xlrd:rvb i="6889"/>
        </ext>
      </extLst>
    </bk>
    <bk>
      <extLst>
        <ext uri="{3e2802c4-a4d2-4d8b-9148-e3be6c30e623}">
          <xlrd:rvb i="6890"/>
        </ext>
      </extLst>
    </bk>
    <bk>
      <extLst>
        <ext uri="{3e2802c4-a4d2-4d8b-9148-e3be6c30e623}">
          <xlrd:rvb i="6891"/>
        </ext>
      </extLst>
    </bk>
    <bk>
      <extLst>
        <ext uri="{3e2802c4-a4d2-4d8b-9148-e3be6c30e623}">
          <xlrd:rvb i="6892"/>
        </ext>
      </extLst>
    </bk>
    <bk>
      <extLst>
        <ext uri="{3e2802c4-a4d2-4d8b-9148-e3be6c30e623}">
          <xlrd:rvb i="6893"/>
        </ext>
      </extLst>
    </bk>
    <bk>
      <extLst>
        <ext uri="{3e2802c4-a4d2-4d8b-9148-e3be6c30e623}">
          <xlrd:rvb i="6894"/>
        </ext>
      </extLst>
    </bk>
    <bk>
      <extLst>
        <ext uri="{3e2802c4-a4d2-4d8b-9148-e3be6c30e623}">
          <xlrd:rvb i="6895"/>
        </ext>
      </extLst>
    </bk>
    <bk>
      <extLst>
        <ext uri="{3e2802c4-a4d2-4d8b-9148-e3be6c30e623}">
          <xlrd:rvb i="6896"/>
        </ext>
      </extLst>
    </bk>
    <bk>
      <extLst>
        <ext uri="{3e2802c4-a4d2-4d8b-9148-e3be6c30e623}">
          <xlrd:rvb i="6897"/>
        </ext>
      </extLst>
    </bk>
    <bk>
      <extLst>
        <ext uri="{3e2802c4-a4d2-4d8b-9148-e3be6c30e623}">
          <xlrd:rvb i="6898"/>
        </ext>
      </extLst>
    </bk>
    <bk>
      <extLst>
        <ext uri="{3e2802c4-a4d2-4d8b-9148-e3be6c30e623}">
          <xlrd:rvb i="6899"/>
        </ext>
      </extLst>
    </bk>
    <bk>
      <extLst>
        <ext uri="{3e2802c4-a4d2-4d8b-9148-e3be6c30e623}">
          <xlrd:rvb i="6900"/>
        </ext>
      </extLst>
    </bk>
    <bk>
      <extLst>
        <ext uri="{3e2802c4-a4d2-4d8b-9148-e3be6c30e623}">
          <xlrd:rvb i="6901"/>
        </ext>
      </extLst>
    </bk>
    <bk>
      <extLst>
        <ext uri="{3e2802c4-a4d2-4d8b-9148-e3be6c30e623}">
          <xlrd:rvb i="6902"/>
        </ext>
      </extLst>
    </bk>
    <bk>
      <extLst>
        <ext uri="{3e2802c4-a4d2-4d8b-9148-e3be6c30e623}">
          <xlrd:rvb i="6903"/>
        </ext>
      </extLst>
    </bk>
    <bk>
      <extLst>
        <ext uri="{3e2802c4-a4d2-4d8b-9148-e3be6c30e623}">
          <xlrd:rvb i="6904"/>
        </ext>
      </extLst>
    </bk>
    <bk>
      <extLst>
        <ext uri="{3e2802c4-a4d2-4d8b-9148-e3be6c30e623}">
          <xlrd:rvb i="6905"/>
        </ext>
      </extLst>
    </bk>
    <bk>
      <extLst>
        <ext uri="{3e2802c4-a4d2-4d8b-9148-e3be6c30e623}">
          <xlrd:rvb i="6906"/>
        </ext>
      </extLst>
    </bk>
    <bk>
      <extLst>
        <ext uri="{3e2802c4-a4d2-4d8b-9148-e3be6c30e623}">
          <xlrd:rvb i="6907"/>
        </ext>
      </extLst>
    </bk>
    <bk>
      <extLst>
        <ext uri="{3e2802c4-a4d2-4d8b-9148-e3be6c30e623}">
          <xlrd:rvb i="6908"/>
        </ext>
      </extLst>
    </bk>
    <bk>
      <extLst>
        <ext uri="{3e2802c4-a4d2-4d8b-9148-e3be6c30e623}">
          <xlrd:rvb i="6909"/>
        </ext>
      </extLst>
    </bk>
    <bk>
      <extLst>
        <ext uri="{3e2802c4-a4d2-4d8b-9148-e3be6c30e623}">
          <xlrd:rvb i="6910"/>
        </ext>
      </extLst>
    </bk>
    <bk>
      <extLst>
        <ext uri="{3e2802c4-a4d2-4d8b-9148-e3be6c30e623}">
          <xlrd:rvb i="6911"/>
        </ext>
      </extLst>
    </bk>
    <bk>
      <extLst>
        <ext uri="{3e2802c4-a4d2-4d8b-9148-e3be6c30e623}">
          <xlrd:rvb i="6912"/>
        </ext>
      </extLst>
    </bk>
    <bk>
      <extLst>
        <ext uri="{3e2802c4-a4d2-4d8b-9148-e3be6c30e623}">
          <xlrd:rvb i="6913"/>
        </ext>
      </extLst>
    </bk>
    <bk>
      <extLst>
        <ext uri="{3e2802c4-a4d2-4d8b-9148-e3be6c30e623}">
          <xlrd:rvb i="6914"/>
        </ext>
      </extLst>
    </bk>
    <bk>
      <extLst>
        <ext uri="{3e2802c4-a4d2-4d8b-9148-e3be6c30e623}">
          <xlrd:rvb i="6915"/>
        </ext>
      </extLst>
    </bk>
    <bk>
      <extLst>
        <ext uri="{3e2802c4-a4d2-4d8b-9148-e3be6c30e623}">
          <xlrd:rvb i="6916"/>
        </ext>
      </extLst>
    </bk>
    <bk>
      <extLst>
        <ext uri="{3e2802c4-a4d2-4d8b-9148-e3be6c30e623}">
          <xlrd:rvb i="6917"/>
        </ext>
      </extLst>
    </bk>
    <bk>
      <extLst>
        <ext uri="{3e2802c4-a4d2-4d8b-9148-e3be6c30e623}">
          <xlrd:rvb i="6918"/>
        </ext>
      </extLst>
    </bk>
    <bk>
      <extLst>
        <ext uri="{3e2802c4-a4d2-4d8b-9148-e3be6c30e623}">
          <xlrd:rvb i="6919"/>
        </ext>
      </extLst>
    </bk>
    <bk>
      <extLst>
        <ext uri="{3e2802c4-a4d2-4d8b-9148-e3be6c30e623}">
          <xlrd:rvb i="6920"/>
        </ext>
      </extLst>
    </bk>
    <bk>
      <extLst>
        <ext uri="{3e2802c4-a4d2-4d8b-9148-e3be6c30e623}">
          <xlrd:rvb i="6921"/>
        </ext>
      </extLst>
    </bk>
    <bk>
      <extLst>
        <ext uri="{3e2802c4-a4d2-4d8b-9148-e3be6c30e623}">
          <xlrd:rvb i="6922"/>
        </ext>
      </extLst>
    </bk>
    <bk>
      <extLst>
        <ext uri="{3e2802c4-a4d2-4d8b-9148-e3be6c30e623}">
          <xlrd:rvb i="6923"/>
        </ext>
      </extLst>
    </bk>
    <bk>
      <extLst>
        <ext uri="{3e2802c4-a4d2-4d8b-9148-e3be6c30e623}">
          <xlrd:rvb i="6924"/>
        </ext>
      </extLst>
    </bk>
    <bk>
      <extLst>
        <ext uri="{3e2802c4-a4d2-4d8b-9148-e3be6c30e623}">
          <xlrd:rvb i="6925"/>
        </ext>
      </extLst>
    </bk>
    <bk>
      <extLst>
        <ext uri="{3e2802c4-a4d2-4d8b-9148-e3be6c30e623}">
          <xlrd:rvb i="6926"/>
        </ext>
      </extLst>
    </bk>
    <bk>
      <extLst>
        <ext uri="{3e2802c4-a4d2-4d8b-9148-e3be6c30e623}">
          <xlrd:rvb i="6927"/>
        </ext>
      </extLst>
    </bk>
    <bk>
      <extLst>
        <ext uri="{3e2802c4-a4d2-4d8b-9148-e3be6c30e623}">
          <xlrd:rvb i="6928"/>
        </ext>
      </extLst>
    </bk>
    <bk>
      <extLst>
        <ext uri="{3e2802c4-a4d2-4d8b-9148-e3be6c30e623}">
          <xlrd:rvb i="6929"/>
        </ext>
      </extLst>
    </bk>
    <bk>
      <extLst>
        <ext uri="{3e2802c4-a4d2-4d8b-9148-e3be6c30e623}">
          <xlrd:rvb i="6930"/>
        </ext>
      </extLst>
    </bk>
    <bk>
      <extLst>
        <ext uri="{3e2802c4-a4d2-4d8b-9148-e3be6c30e623}">
          <xlrd:rvb i="6931"/>
        </ext>
      </extLst>
    </bk>
    <bk>
      <extLst>
        <ext uri="{3e2802c4-a4d2-4d8b-9148-e3be6c30e623}">
          <xlrd:rvb i="6932"/>
        </ext>
      </extLst>
    </bk>
    <bk>
      <extLst>
        <ext uri="{3e2802c4-a4d2-4d8b-9148-e3be6c30e623}">
          <xlrd:rvb i="6933"/>
        </ext>
      </extLst>
    </bk>
    <bk>
      <extLst>
        <ext uri="{3e2802c4-a4d2-4d8b-9148-e3be6c30e623}">
          <xlrd:rvb i="6934"/>
        </ext>
      </extLst>
    </bk>
    <bk>
      <extLst>
        <ext uri="{3e2802c4-a4d2-4d8b-9148-e3be6c30e623}">
          <xlrd:rvb i="6935"/>
        </ext>
      </extLst>
    </bk>
    <bk>
      <extLst>
        <ext uri="{3e2802c4-a4d2-4d8b-9148-e3be6c30e623}">
          <xlrd:rvb i="6936"/>
        </ext>
      </extLst>
    </bk>
    <bk>
      <extLst>
        <ext uri="{3e2802c4-a4d2-4d8b-9148-e3be6c30e623}">
          <xlrd:rvb i="6937"/>
        </ext>
      </extLst>
    </bk>
    <bk>
      <extLst>
        <ext uri="{3e2802c4-a4d2-4d8b-9148-e3be6c30e623}">
          <xlrd:rvb i="6938"/>
        </ext>
      </extLst>
    </bk>
    <bk>
      <extLst>
        <ext uri="{3e2802c4-a4d2-4d8b-9148-e3be6c30e623}">
          <xlrd:rvb i="6939"/>
        </ext>
      </extLst>
    </bk>
    <bk>
      <extLst>
        <ext uri="{3e2802c4-a4d2-4d8b-9148-e3be6c30e623}">
          <xlrd:rvb i="6940"/>
        </ext>
      </extLst>
    </bk>
    <bk>
      <extLst>
        <ext uri="{3e2802c4-a4d2-4d8b-9148-e3be6c30e623}">
          <xlrd:rvb i="6941"/>
        </ext>
      </extLst>
    </bk>
    <bk>
      <extLst>
        <ext uri="{3e2802c4-a4d2-4d8b-9148-e3be6c30e623}">
          <xlrd:rvb i="6942"/>
        </ext>
      </extLst>
    </bk>
    <bk>
      <extLst>
        <ext uri="{3e2802c4-a4d2-4d8b-9148-e3be6c30e623}">
          <xlrd:rvb i="6943"/>
        </ext>
      </extLst>
    </bk>
    <bk>
      <extLst>
        <ext uri="{3e2802c4-a4d2-4d8b-9148-e3be6c30e623}">
          <xlrd:rvb i="6944"/>
        </ext>
      </extLst>
    </bk>
    <bk>
      <extLst>
        <ext uri="{3e2802c4-a4d2-4d8b-9148-e3be6c30e623}">
          <xlrd:rvb i="6945"/>
        </ext>
      </extLst>
    </bk>
    <bk>
      <extLst>
        <ext uri="{3e2802c4-a4d2-4d8b-9148-e3be6c30e623}">
          <xlrd:rvb i="6946"/>
        </ext>
      </extLst>
    </bk>
    <bk>
      <extLst>
        <ext uri="{3e2802c4-a4d2-4d8b-9148-e3be6c30e623}">
          <xlrd:rvb i="6947"/>
        </ext>
      </extLst>
    </bk>
    <bk>
      <extLst>
        <ext uri="{3e2802c4-a4d2-4d8b-9148-e3be6c30e623}">
          <xlrd:rvb i="6948"/>
        </ext>
      </extLst>
    </bk>
    <bk>
      <extLst>
        <ext uri="{3e2802c4-a4d2-4d8b-9148-e3be6c30e623}">
          <xlrd:rvb i="6949"/>
        </ext>
      </extLst>
    </bk>
    <bk>
      <extLst>
        <ext uri="{3e2802c4-a4d2-4d8b-9148-e3be6c30e623}">
          <xlrd:rvb i="6950"/>
        </ext>
      </extLst>
    </bk>
    <bk>
      <extLst>
        <ext uri="{3e2802c4-a4d2-4d8b-9148-e3be6c30e623}">
          <xlrd:rvb i="6951"/>
        </ext>
      </extLst>
    </bk>
    <bk>
      <extLst>
        <ext uri="{3e2802c4-a4d2-4d8b-9148-e3be6c30e623}">
          <xlrd:rvb i="6952"/>
        </ext>
      </extLst>
    </bk>
    <bk>
      <extLst>
        <ext uri="{3e2802c4-a4d2-4d8b-9148-e3be6c30e623}">
          <xlrd:rvb i="6953"/>
        </ext>
      </extLst>
    </bk>
    <bk>
      <extLst>
        <ext uri="{3e2802c4-a4d2-4d8b-9148-e3be6c30e623}">
          <xlrd:rvb i="6954"/>
        </ext>
      </extLst>
    </bk>
    <bk>
      <extLst>
        <ext uri="{3e2802c4-a4d2-4d8b-9148-e3be6c30e623}">
          <xlrd:rvb i="6955"/>
        </ext>
      </extLst>
    </bk>
    <bk>
      <extLst>
        <ext uri="{3e2802c4-a4d2-4d8b-9148-e3be6c30e623}">
          <xlrd:rvb i="6956"/>
        </ext>
      </extLst>
    </bk>
    <bk>
      <extLst>
        <ext uri="{3e2802c4-a4d2-4d8b-9148-e3be6c30e623}">
          <xlrd:rvb i="6957"/>
        </ext>
      </extLst>
    </bk>
    <bk>
      <extLst>
        <ext uri="{3e2802c4-a4d2-4d8b-9148-e3be6c30e623}">
          <xlrd:rvb i="6958"/>
        </ext>
      </extLst>
    </bk>
    <bk>
      <extLst>
        <ext uri="{3e2802c4-a4d2-4d8b-9148-e3be6c30e623}">
          <xlrd:rvb i="6959"/>
        </ext>
      </extLst>
    </bk>
    <bk>
      <extLst>
        <ext uri="{3e2802c4-a4d2-4d8b-9148-e3be6c30e623}">
          <xlrd:rvb i="6960"/>
        </ext>
      </extLst>
    </bk>
    <bk>
      <extLst>
        <ext uri="{3e2802c4-a4d2-4d8b-9148-e3be6c30e623}">
          <xlrd:rvb i="6961"/>
        </ext>
      </extLst>
    </bk>
    <bk>
      <extLst>
        <ext uri="{3e2802c4-a4d2-4d8b-9148-e3be6c30e623}">
          <xlrd:rvb i="6962"/>
        </ext>
      </extLst>
    </bk>
    <bk>
      <extLst>
        <ext uri="{3e2802c4-a4d2-4d8b-9148-e3be6c30e623}">
          <xlrd:rvb i="6963"/>
        </ext>
      </extLst>
    </bk>
    <bk>
      <extLst>
        <ext uri="{3e2802c4-a4d2-4d8b-9148-e3be6c30e623}">
          <xlrd:rvb i="6964"/>
        </ext>
      </extLst>
    </bk>
    <bk>
      <extLst>
        <ext uri="{3e2802c4-a4d2-4d8b-9148-e3be6c30e623}">
          <xlrd:rvb i="6965"/>
        </ext>
      </extLst>
    </bk>
    <bk>
      <extLst>
        <ext uri="{3e2802c4-a4d2-4d8b-9148-e3be6c30e623}">
          <xlrd:rvb i="6966"/>
        </ext>
      </extLst>
    </bk>
    <bk>
      <extLst>
        <ext uri="{3e2802c4-a4d2-4d8b-9148-e3be6c30e623}">
          <xlrd:rvb i="6967"/>
        </ext>
      </extLst>
    </bk>
    <bk>
      <extLst>
        <ext uri="{3e2802c4-a4d2-4d8b-9148-e3be6c30e623}">
          <xlrd:rvb i="6968"/>
        </ext>
      </extLst>
    </bk>
    <bk>
      <extLst>
        <ext uri="{3e2802c4-a4d2-4d8b-9148-e3be6c30e623}">
          <xlrd:rvb i="6969"/>
        </ext>
      </extLst>
    </bk>
    <bk>
      <extLst>
        <ext uri="{3e2802c4-a4d2-4d8b-9148-e3be6c30e623}">
          <xlrd:rvb i="6970"/>
        </ext>
      </extLst>
    </bk>
    <bk>
      <extLst>
        <ext uri="{3e2802c4-a4d2-4d8b-9148-e3be6c30e623}">
          <xlrd:rvb i="6971"/>
        </ext>
      </extLst>
    </bk>
    <bk>
      <extLst>
        <ext uri="{3e2802c4-a4d2-4d8b-9148-e3be6c30e623}">
          <xlrd:rvb i="6972"/>
        </ext>
      </extLst>
    </bk>
    <bk>
      <extLst>
        <ext uri="{3e2802c4-a4d2-4d8b-9148-e3be6c30e623}">
          <xlrd:rvb i="6973"/>
        </ext>
      </extLst>
    </bk>
    <bk>
      <extLst>
        <ext uri="{3e2802c4-a4d2-4d8b-9148-e3be6c30e623}">
          <xlrd:rvb i="6974"/>
        </ext>
      </extLst>
    </bk>
    <bk>
      <extLst>
        <ext uri="{3e2802c4-a4d2-4d8b-9148-e3be6c30e623}">
          <xlrd:rvb i="6975"/>
        </ext>
      </extLst>
    </bk>
    <bk>
      <extLst>
        <ext uri="{3e2802c4-a4d2-4d8b-9148-e3be6c30e623}">
          <xlrd:rvb i="6976"/>
        </ext>
      </extLst>
    </bk>
    <bk>
      <extLst>
        <ext uri="{3e2802c4-a4d2-4d8b-9148-e3be6c30e623}">
          <xlrd:rvb i="6977"/>
        </ext>
      </extLst>
    </bk>
    <bk>
      <extLst>
        <ext uri="{3e2802c4-a4d2-4d8b-9148-e3be6c30e623}">
          <xlrd:rvb i="6978"/>
        </ext>
      </extLst>
    </bk>
    <bk>
      <extLst>
        <ext uri="{3e2802c4-a4d2-4d8b-9148-e3be6c30e623}">
          <xlrd:rvb i="6979"/>
        </ext>
      </extLst>
    </bk>
    <bk>
      <extLst>
        <ext uri="{3e2802c4-a4d2-4d8b-9148-e3be6c30e623}">
          <xlrd:rvb i="6980"/>
        </ext>
      </extLst>
    </bk>
    <bk>
      <extLst>
        <ext uri="{3e2802c4-a4d2-4d8b-9148-e3be6c30e623}">
          <xlrd:rvb i="6981"/>
        </ext>
      </extLst>
    </bk>
    <bk>
      <extLst>
        <ext uri="{3e2802c4-a4d2-4d8b-9148-e3be6c30e623}">
          <xlrd:rvb i="6982"/>
        </ext>
      </extLst>
    </bk>
    <bk>
      <extLst>
        <ext uri="{3e2802c4-a4d2-4d8b-9148-e3be6c30e623}">
          <xlrd:rvb i="6983"/>
        </ext>
      </extLst>
    </bk>
    <bk>
      <extLst>
        <ext uri="{3e2802c4-a4d2-4d8b-9148-e3be6c30e623}">
          <xlrd:rvb i="6984"/>
        </ext>
      </extLst>
    </bk>
    <bk>
      <extLst>
        <ext uri="{3e2802c4-a4d2-4d8b-9148-e3be6c30e623}">
          <xlrd:rvb i="6985"/>
        </ext>
      </extLst>
    </bk>
    <bk>
      <extLst>
        <ext uri="{3e2802c4-a4d2-4d8b-9148-e3be6c30e623}">
          <xlrd:rvb i="6986"/>
        </ext>
      </extLst>
    </bk>
    <bk>
      <extLst>
        <ext uri="{3e2802c4-a4d2-4d8b-9148-e3be6c30e623}">
          <xlrd:rvb i="6987"/>
        </ext>
      </extLst>
    </bk>
    <bk>
      <extLst>
        <ext uri="{3e2802c4-a4d2-4d8b-9148-e3be6c30e623}">
          <xlrd:rvb i="6988"/>
        </ext>
      </extLst>
    </bk>
    <bk>
      <extLst>
        <ext uri="{3e2802c4-a4d2-4d8b-9148-e3be6c30e623}">
          <xlrd:rvb i="6989"/>
        </ext>
      </extLst>
    </bk>
    <bk>
      <extLst>
        <ext uri="{3e2802c4-a4d2-4d8b-9148-e3be6c30e623}">
          <xlrd:rvb i="6990"/>
        </ext>
      </extLst>
    </bk>
    <bk>
      <extLst>
        <ext uri="{3e2802c4-a4d2-4d8b-9148-e3be6c30e623}">
          <xlrd:rvb i="6991"/>
        </ext>
      </extLst>
    </bk>
    <bk>
      <extLst>
        <ext uri="{3e2802c4-a4d2-4d8b-9148-e3be6c30e623}">
          <xlrd:rvb i="6992"/>
        </ext>
      </extLst>
    </bk>
    <bk>
      <extLst>
        <ext uri="{3e2802c4-a4d2-4d8b-9148-e3be6c30e623}">
          <xlrd:rvb i="6993"/>
        </ext>
      </extLst>
    </bk>
    <bk>
      <extLst>
        <ext uri="{3e2802c4-a4d2-4d8b-9148-e3be6c30e623}">
          <xlrd:rvb i="6994"/>
        </ext>
      </extLst>
    </bk>
    <bk>
      <extLst>
        <ext uri="{3e2802c4-a4d2-4d8b-9148-e3be6c30e623}">
          <xlrd:rvb i="6995"/>
        </ext>
      </extLst>
    </bk>
    <bk>
      <extLst>
        <ext uri="{3e2802c4-a4d2-4d8b-9148-e3be6c30e623}">
          <xlrd:rvb i="6996"/>
        </ext>
      </extLst>
    </bk>
    <bk>
      <extLst>
        <ext uri="{3e2802c4-a4d2-4d8b-9148-e3be6c30e623}">
          <xlrd:rvb i="6997"/>
        </ext>
      </extLst>
    </bk>
    <bk>
      <extLst>
        <ext uri="{3e2802c4-a4d2-4d8b-9148-e3be6c30e623}">
          <xlrd:rvb i="6998"/>
        </ext>
      </extLst>
    </bk>
    <bk>
      <extLst>
        <ext uri="{3e2802c4-a4d2-4d8b-9148-e3be6c30e623}">
          <xlrd:rvb i="6999"/>
        </ext>
      </extLst>
    </bk>
    <bk>
      <extLst>
        <ext uri="{3e2802c4-a4d2-4d8b-9148-e3be6c30e623}">
          <xlrd:rvb i="7000"/>
        </ext>
      </extLst>
    </bk>
    <bk>
      <extLst>
        <ext uri="{3e2802c4-a4d2-4d8b-9148-e3be6c30e623}">
          <xlrd:rvb i="7001"/>
        </ext>
      </extLst>
    </bk>
    <bk>
      <extLst>
        <ext uri="{3e2802c4-a4d2-4d8b-9148-e3be6c30e623}">
          <xlrd:rvb i="7002"/>
        </ext>
      </extLst>
    </bk>
    <bk>
      <extLst>
        <ext uri="{3e2802c4-a4d2-4d8b-9148-e3be6c30e623}">
          <xlrd:rvb i="7003"/>
        </ext>
      </extLst>
    </bk>
    <bk>
      <extLst>
        <ext uri="{3e2802c4-a4d2-4d8b-9148-e3be6c30e623}">
          <xlrd:rvb i="7004"/>
        </ext>
      </extLst>
    </bk>
    <bk>
      <extLst>
        <ext uri="{3e2802c4-a4d2-4d8b-9148-e3be6c30e623}">
          <xlrd:rvb i="7005"/>
        </ext>
      </extLst>
    </bk>
    <bk>
      <extLst>
        <ext uri="{3e2802c4-a4d2-4d8b-9148-e3be6c30e623}">
          <xlrd:rvb i="7006"/>
        </ext>
      </extLst>
    </bk>
    <bk>
      <extLst>
        <ext uri="{3e2802c4-a4d2-4d8b-9148-e3be6c30e623}">
          <xlrd:rvb i="7007"/>
        </ext>
      </extLst>
    </bk>
    <bk>
      <extLst>
        <ext uri="{3e2802c4-a4d2-4d8b-9148-e3be6c30e623}">
          <xlrd:rvb i="7008"/>
        </ext>
      </extLst>
    </bk>
    <bk>
      <extLst>
        <ext uri="{3e2802c4-a4d2-4d8b-9148-e3be6c30e623}">
          <xlrd:rvb i="7009"/>
        </ext>
      </extLst>
    </bk>
    <bk>
      <extLst>
        <ext uri="{3e2802c4-a4d2-4d8b-9148-e3be6c30e623}">
          <xlrd:rvb i="7010"/>
        </ext>
      </extLst>
    </bk>
    <bk>
      <extLst>
        <ext uri="{3e2802c4-a4d2-4d8b-9148-e3be6c30e623}">
          <xlrd:rvb i="7011"/>
        </ext>
      </extLst>
    </bk>
    <bk>
      <extLst>
        <ext uri="{3e2802c4-a4d2-4d8b-9148-e3be6c30e623}">
          <xlrd:rvb i="7012"/>
        </ext>
      </extLst>
    </bk>
    <bk>
      <extLst>
        <ext uri="{3e2802c4-a4d2-4d8b-9148-e3be6c30e623}">
          <xlrd:rvb i="7013"/>
        </ext>
      </extLst>
    </bk>
    <bk>
      <extLst>
        <ext uri="{3e2802c4-a4d2-4d8b-9148-e3be6c30e623}">
          <xlrd:rvb i="7014"/>
        </ext>
      </extLst>
    </bk>
    <bk>
      <extLst>
        <ext uri="{3e2802c4-a4d2-4d8b-9148-e3be6c30e623}">
          <xlrd:rvb i="7015"/>
        </ext>
      </extLst>
    </bk>
    <bk>
      <extLst>
        <ext uri="{3e2802c4-a4d2-4d8b-9148-e3be6c30e623}">
          <xlrd:rvb i="7016"/>
        </ext>
      </extLst>
    </bk>
    <bk>
      <extLst>
        <ext uri="{3e2802c4-a4d2-4d8b-9148-e3be6c30e623}">
          <xlrd:rvb i="7017"/>
        </ext>
      </extLst>
    </bk>
    <bk>
      <extLst>
        <ext uri="{3e2802c4-a4d2-4d8b-9148-e3be6c30e623}">
          <xlrd:rvb i="7018"/>
        </ext>
      </extLst>
    </bk>
    <bk>
      <extLst>
        <ext uri="{3e2802c4-a4d2-4d8b-9148-e3be6c30e623}">
          <xlrd:rvb i="7019"/>
        </ext>
      </extLst>
    </bk>
    <bk>
      <extLst>
        <ext uri="{3e2802c4-a4d2-4d8b-9148-e3be6c30e623}">
          <xlrd:rvb i="7020"/>
        </ext>
      </extLst>
    </bk>
    <bk>
      <extLst>
        <ext uri="{3e2802c4-a4d2-4d8b-9148-e3be6c30e623}">
          <xlrd:rvb i="7021"/>
        </ext>
      </extLst>
    </bk>
    <bk>
      <extLst>
        <ext uri="{3e2802c4-a4d2-4d8b-9148-e3be6c30e623}">
          <xlrd:rvb i="7022"/>
        </ext>
      </extLst>
    </bk>
    <bk>
      <extLst>
        <ext uri="{3e2802c4-a4d2-4d8b-9148-e3be6c30e623}">
          <xlrd:rvb i="7023"/>
        </ext>
      </extLst>
    </bk>
    <bk>
      <extLst>
        <ext uri="{3e2802c4-a4d2-4d8b-9148-e3be6c30e623}">
          <xlrd:rvb i="7024"/>
        </ext>
      </extLst>
    </bk>
    <bk>
      <extLst>
        <ext uri="{3e2802c4-a4d2-4d8b-9148-e3be6c30e623}">
          <xlrd:rvb i="7025"/>
        </ext>
      </extLst>
    </bk>
    <bk>
      <extLst>
        <ext uri="{3e2802c4-a4d2-4d8b-9148-e3be6c30e623}">
          <xlrd:rvb i="7026"/>
        </ext>
      </extLst>
    </bk>
    <bk>
      <extLst>
        <ext uri="{3e2802c4-a4d2-4d8b-9148-e3be6c30e623}">
          <xlrd:rvb i="7027"/>
        </ext>
      </extLst>
    </bk>
    <bk>
      <extLst>
        <ext uri="{3e2802c4-a4d2-4d8b-9148-e3be6c30e623}">
          <xlrd:rvb i="7028"/>
        </ext>
      </extLst>
    </bk>
    <bk>
      <extLst>
        <ext uri="{3e2802c4-a4d2-4d8b-9148-e3be6c30e623}">
          <xlrd:rvb i="7029"/>
        </ext>
      </extLst>
    </bk>
    <bk>
      <extLst>
        <ext uri="{3e2802c4-a4d2-4d8b-9148-e3be6c30e623}">
          <xlrd:rvb i="7030"/>
        </ext>
      </extLst>
    </bk>
    <bk>
      <extLst>
        <ext uri="{3e2802c4-a4d2-4d8b-9148-e3be6c30e623}">
          <xlrd:rvb i="7031"/>
        </ext>
      </extLst>
    </bk>
    <bk>
      <extLst>
        <ext uri="{3e2802c4-a4d2-4d8b-9148-e3be6c30e623}">
          <xlrd:rvb i="7032"/>
        </ext>
      </extLst>
    </bk>
    <bk>
      <extLst>
        <ext uri="{3e2802c4-a4d2-4d8b-9148-e3be6c30e623}">
          <xlrd:rvb i="7033"/>
        </ext>
      </extLst>
    </bk>
    <bk>
      <extLst>
        <ext uri="{3e2802c4-a4d2-4d8b-9148-e3be6c30e623}">
          <xlrd:rvb i="7034"/>
        </ext>
      </extLst>
    </bk>
    <bk>
      <extLst>
        <ext uri="{3e2802c4-a4d2-4d8b-9148-e3be6c30e623}">
          <xlrd:rvb i="7035"/>
        </ext>
      </extLst>
    </bk>
    <bk>
      <extLst>
        <ext uri="{3e2802c4-a4d2-4d8b-9148-e3be6c30e623}">
          <xlrd:rvb i="7036"/>
        </ext>
      </extLst>
    </bk>
    <bk>
      <extLst>
        <ext uri="{3e2802c4-a4d2-4d8b-9148-e3be6c30e623}">
          <xlrd:rvb i="7037"/>
        </ext>
      </extLst>
    </bk>
    <bk>
      <extLst>
        <ext uri="{3e2802c4-a4d2-4d8b-9148-e3be6c30e623}">
          <xlrd:rvb i="7038"/>
        </ext>
      </extLst>
    </bk>
    <bk>
      <extLst>
        <ext uri="{3e2802c4-a4d2-4d8b-9148-e3be6c30e623}">
          <xlrd:rvb i="7039"/>
        </ext>
      </extLst>
    </bk>
    <bk>
      <extLst>
        <ext uri="{3e2802c4-a4d2-4d8b-9148-e3be6c30e623}">
          <xlrd:rvb i="7040"/>
        </ext>
      </extLst>
    </bk>
    <bk>
      <extLst>
        <ext uri="{3e2802c4-a4d2-4d8b-9148-e3be6c30e623}">
          <xlrd:rvb i="7041"/>
        </ext>
      </extLst>
    </bk>
    <bk>
      <extLst>
        <ext uri="{3e2802c4-a4d2-4d8b-9148-e3be6c30e623}">
          <xlrd:rvb i="7042"/>
        </ext>
      </extLst>
    </bk>
    <bk>
      <extLst>
        <ext uri="{3e2802c4-a4d2-4d8b-9148-e3be6c30e623}">
          <xlrd:rvb i="7043"/>
        </ext>
      </extLst>
    </bk>
    <bk>
      <extLst>
        <ext uri="{3e2802c4-a4d2-4d8b-9148-e3be6c30e623}">
          <xlrd:rvb i="7044"/>
        </ext>
      </extLst>
    </bk>
    <bk>
      <extLst>
        <ext uri="{3e2802c4-a4d2-4d8b-9148-e3be6c30e623}">
          <xlrd:rvb i="7045"/>
        </ext>
      </extLst>
    </bk>
    <bk>
      <extLst>
        <ext uri="{3e2802c4-a4d2-4d8b-9148-e3be6c30e623}">
          <xlrd:rvb i="7046"/>
        </ext>
      </extLst>
    </bk>
    <bk>
      <extLst>
        <ext uri="{3e2802c4-a4d2-4d8b-9148-e3be6c30e623}">
          <xlrd:rvb i="7047"/>
        </ext>
      </extLst>
    </bk>
    <bk>
      <extLst>
        <ext uri="{3e2802c4-a4d2-4d8b-9148-e3be6c30e623}">
          <xlrd:rvb i="7048"/>
        </ext>
      </extLst>
    </bk>
    <bk>
      <extLst>
        <ext uri="{3e2802c4-a4d2-4d8b-9148-e3be6c30e623}">
          <xlrd:rvb i="7049"/>
        </ext>
      </extLst>
    </bk>
    <bk>
      <extLst>
        <ext uri="{3e2802c4-a4d2-4d8b-9148-e3be6c30e623}">
          <xlrd:rvb i="7050"/>
        </ext>
      </extLst>
    </bk>
    <bk>
      <extLst>
        <ext uri="{3e2802c4-a4d2-4d8b-9148-e3be6c30e623}">
          <xlrd:rvb i="7051"/>
        </ext>
      </extLst>
    </bk>
    <bk>
      <extLst>
        <ext uri="{3e2802c4-a4d2-4d8b-9148-e3be6c30e623}">
          <xlrd:rvb i="7052"/>
        </ext>
      </extLst>
    </bk>
    <bk>
      <extLst>
        <ext uri="{3e2802c4-a4d2-4d8b-9148-e3be6c30e623}">
          <xlrd:rvb i="7053"/>
        </ext>
      </extLst>
    </bk>
    <bk>
      <extLst>
        <ext uri="{3e2802c4-a4d2-4d8b-9148-e3be6c30e623}">
          <xlrd:rvb i="7054"/>
        </ext>
      </extLst>
    </bk>
    <bk>
      <extLst>
        <ext uri="{3e2802c4-a4d2-4d8b-9148-e3be6c30e623}">
          <xlrd:rvb i="7055"/>
        </ext>
      </extLst>
    </bk>
    <bk>
      <extLst>
        <ext uri="{3e2802c4-a4d2-4d8b-9148-e3be6c30e623}">
          <xlrd:rvb i="7056"/>
        </ext>
      </extLst>
    </bk>
    <bk>
      <extLst>
        <ext uri="{3e2802c4-a4d2-4d8b-9148-e3be6c30e623}">
          <xlrd:rvb i="7057"/>
        </ext>
      </extLst>
    </bk>
    <bk>
      <extLst>
        <ext uri="{3e2802c4-a4d2-4d8b-9148-e3be6c30e623}">
          <xlrd:rvb i="7058"/>
        </ext>
      </extLst>
    </bk>
    <bk>
      <extLst>
        <ext uri="{3e2802c4-a4d2-4d8b-9148-e3be6c30e623}">
          <xlrd:rvb i="7059"/>
        </ext>
      </extLst>
    </bk>
    <bk>
      <extLst>
        <ext uri="{3e2802c4-a4d2-4d8b-9148-e3be6c30e623}">
          <xlrd:rvb i="7060"/>
        </ext>
      </extLst>
    </bk>
    <bk>
      <extLst>
        <ext uri="{3e2802c4-a4d2-4d8b-9148-e3be6c30e623}">
          <xlrd:rvb i="7061"/>
        </ext>
      </extLst>
    </bk>
    <bk>
      <extLst>
        <ext uri="{3e2802c4-a4d2-4d8b-9148-e3be6c30e623}">
          <xlrd:rvb i="7062"/>
        </ext>
      </extLst>
    </bk>
    <bk>
      <extLst>
        <ext uri="{3e2802c4-a4d2-4d8b-9148-e3be6c30e623}">
          <xlrd:rvb i="7063"/>
        </ext>
      </extLst>
    </bk>
    <bk>
      <extLst>
        <ext uri="{3e2802c4-a4d2-4d8b-9148-e3be6c30e623}">
          <xlrd:rvb i="7064"/>
        </ext>
      </extLst>
    </bk>
    <bk>
      <extLst>
        <ext uri="{3e2802c4-a4d2-4d8b-9148-e3be6c30e623}">
          <xlrd:rvb i="7065"/>
        </ext>
      </extLst>
    </bk>
    <bk>
      <extLst>
        <ext uri="{3e2802c4-a4d2-4d8b-9148-e3be6c30e623}">
          <xlrd:rvb i="7066"/>
        </ext>
      </extLst>
    </bk>
    <bk>
      <extLst>
        <ext uri="{3e2802c4-a4d2-4d8b-9148-e3be6c30e623}">
          <xlrd:rvb i="7067"/>
        </ext>
      </extLst>
    </bk>
    <bk>
      <extLst>
        <ext uri="{3e2802c4-a4d2-4d8b-9148-e3be6c30e623}">
          <xlrd:rvb i="7068"/>
        </ext>
      </extLst>
    </bk>
    <bk>
      <extLst>
        <ext uri="{3e2802c4-a4d2-4d8b-9148-e3be6c30e623}">
          <xlrd:rvb i="7069"/>
        </ext>
      </extLst>
    </bk>
    <bk>
      <extLst>
        <ext uri="{3e2802c4-a4d2-4d8b-9148-e3be6c30e623}">
          <xlrd:rvb i="7070"/>
        </ext>
      </extLst>
    </bk>
    <bk>
      <extLst>
        <ext uri="{3e2802c4-a4d2-4d8b-9148-e3be6c30e623}">
          <xlrd:rvb i="7071"/>
        </ext>
      </extLst>
    </bk>
    <bk>
      <extLst>
        <ext uri="{3e2802c4-a4d2-4d8b-9148-e3be6c30e623}">
          <xlrd:rvb i="7072"/>
        </ext>
      </extLst>
    </bk>
    <bk>
      <extLst>
        <ext uri="{3e2802c4-a4d2-4d8b-9148-e3be6c30e623}">
          <xlrd:rvb i="7073"/>
        </ext>
      </extLst>
    </bk>
    <bk>
      <extLst>
        <ext uri="{3e2802c4-a4d2-4d8b-9148-e3be6c30e623}">
          <xlrd:rvb i="7074"/>
        </ext>
      </extLst>
    </bk>
    <bk>
      <extLst>
        <ext uri="{3e2802c4-a4d2-4d8b-9148-e3be6c30e623}">
          <xlrd:rvb i="7075"/>
        </ext>
      </extLst>
    </bk>
    <bk>
      <extLst>
        <ext uri="{3e2802c4-a4d2-4d8b-9148-e3be6c30e623}">
          <xlrd:rvb i="7076"/>
        </ext>
      </extLst>
    </bk>
    <bk>
      <extLst>
        <ext uri="{3e2802c4-a4d2-4d8b-9148-e3be6c30e623}">
          <xlrd:rvb i="7077"/>
        </ext>
      </extLst>
    </bk>
    <bk>
      <extLst>
        <ext uri="{3e2802c4-a4d2-4d8b-9148-e3be6c30e623}">
          <xlrd:rvb i="7078"/>
        </ext>
      </extLst>
    </bk>
    <bk>
      <extLst>
        <ext uri="{3e2802c4-a4d2-4d8b-9148-e3be6c30e623}">
          <xlrd:rvb i="7079"/>
        </ext>
      </extLst>
    </bk>
    <bk>
      <extLst>
        <ext uri="{3e2802c4-a4d2-4d8b-9148-e3be6c30e623}">
          <xlrd:rvb i="7080"/>
        </ext>
      </extLst>
    </bk>
    <bk>
      <extLst>
        <ext uri="{3e2802c4-a4d2-4d8b-9148-e3be6c30e623}">
          <xlrd:rvb i="7081"/>
        </ext>
      </extLst>
    </bk>
    <bk>
      <extLst>
        <ext uri="{3e2802c4-a4d2-4d8b-9148-e3be6c30e623}">
          <xlrd:rvb i="7082"/>
        </ext>
      </extLst>
    </bk>
    <bk>
      <extLst>
        <ext uri="{3e2802c4-a4d2-4d8b-9148-e3be6c30e623}">
          <xlrd:rvb i="7083"/>
        </ext>
      </extLst>
    </bk>
    <bk>
      <extLst>
        <ext uri="{3e2802c4-a4d2-4d8b-9148-e3be6c30e623}">
          <xlrd:rvb i="7084"/>
        </ext>
      </extLst>
    </bk>
    <bk>
      <extLst>
        <ext uri="{3e2802c4-a4d2-4d8b-9148-e3be6c30e623}">
          <xlrd:rvb i="7085"/>
        </ext>
      </extLst>
    </bk>
    <bk>
      <extLst>
        <ext uri="{3e2802c4-a4d2-4d8b-9148-e3be6c30e623}">
          <xlrd:rvb i="7086"/>
        </ext>
      </extLst>
    </bk>
    <bk>
      <extLst>
        <ext uri="{3e2802c4-a4d2-4d8b-9148-e3be6c30e623}">
          <xlrd:rvb i="7087"/>
        </ext>
      </extLst>
    </bk>
    <bk>
      <extLst>
        <ext uri="{3e2802c4-a4d2-4d8b-9148-e3be6c30e623}">
          <xlrd:rvb i="7088"/>
        </ext>
      </extLst>
    </bk>
    <bk>
      <extLst>
        <ext uri="{3e2802c4-a4d2-4d8b-9148-e3be6c30e623}">
          <xlrd:rvb i="7089"/>
        </ext>
      </extLst>
    </bk>
    <bk>
      <extLst>
        <ext uri="{3e2802c4-a4d2-4d8b-9148-e3be6c30e623}">
          <xlrd:rvb i="7090"/>
        </ext>
      </extLst>
    </bk>
    <bk>
      <extLst>
        <ext uri="{3e2802c4-a4d2-4d8b-9148-e3be6c30e623}">
          <xlrd:rvb i="7091"/>
        </ext>
      </extLst>
    </bk>
    <bk>
      <extLst>
        <ext uri="{3e2802c4-a4d2-4d8b-9148-e3be6c30e623}">
          <xlrd:rvb i="7092"/>
        </ext>
      </extLst>
    </bk>
    <bk>
      <extLst>
        <ext uri="{3e2802c4-a4d2-4d8b-9148-e3be6c30e623}">
          <xlrd:rvb i="7093"/>
        </ext>
      </extLst>
    </bk>
    <bk>
      <extLst>
        <ext uri="{3e2802c4-a4d2-4d8b-9148-e3be6c30e623}">
          <xlrd:rvb i="7094"/>
        </ext>
      </extLst>
    </bk>
    <bk>
      <extLst>
        <ext uri="{3e2802c4-a4d2-4d8b-9148-e3be6c30e623}">
          <xlrd:rvb i="7095"/>
        </ext>
      </extLst>
    </bk>
    <bk>
      <extLst>
        <ext uri="{3e2802c4-a4d2-4d8b-9148-e3be6c30e623}">
          <xlrd:rvb i="7096"/>
        </ext>
      </extLst>
    </bk>
    <bk>
      <extLst>
        <ext uri="{3e2802c4-a4d2-4d8b-9148-e3be6c30e623}">
          <xlrd:rvb i="7097"/>
        </ext>
      </extLst>
    </bk>
    <bk>
      <extLst>
        <ext uri="{3e2802c4-a4d2-4d8b-9148-e3be6c30e623}">
          <xlrd:rvb i="7098"/>
        </ext>
      </extLst>
    </bk>
    <bk>
      <extLst>
        <ext uri="{3e2802c4-a4d2-4d8b-9148-e3be6c30e623}">
          <xlrd:rvb i="7099"/>
        </ext>
      </extLst>
    </bk>
    <bk>
      <extLst>
        <ext uri="{3e2802c4-a4d2-4d8b-9148-e3be6c30e623}">
          <xlrd:rvb i="7100"/>
        </ext>
      </extLst>
    </bk>
    <bk>
      <extLst>
        <ext uri="{3e2802c4-a4d2-4d8b-9148-e3be6c30e623}">
          <xlrd:rvb i="7101"/>
        </ext>
      </extLst>
    </bk>
    <bk>
      <extLst>
        <ext uri="{3e2802c4-a4d2-4d8b-9148-e3be6c30e623}">
          <xlrd:rvb i="7102"/>
        </ext>
      </extLst>
    </bk>
    <bk>
      <extLst>
        <ext uri="{3e2802c4-a4d2-4d8b-9148-e3be6c30e623}">
          <xlrd:rvb i="7103"/>
        </ext>
      </extLst>
    </bk>
    <bk>
      <extLst>
        <ext uri="{3e2802c4-a4d2-4d8b-9148-e3be6c30e623}">
          <xlrd:rvb i="7104"/>
        </ext>
      </extLst>
    </bk>
    <bk>
      <extLst>
        <ext uri="{3e2802c4-a4d2-4d8b-9148-e3be6c30e623}">
          <xlrd:rvb i="7105"/>
        </ext>
      </extLst>
    </bk>
    <bk>
      <extLst>
        <ext uri="{3e2802c4-a4d2-4d8b-9148-e3be6c30e623}">
          <xlrd:rvb i="7106"/>
        </ext>
      </extLst>
    </bk>
    <bk>
      <extLst>
        <ext uri="{3e2802c4-a4d2-4d8b-9148-e3be6c30e623}">
          <xlrd:rvb i="7107"/>
        </ext>
      </extLst>
    </bk>
    <bk>
      <extLst>
        <ext uri="{3e2802c4-a4d2-4d8b-9148-e3be6c30e623}">
          <xlrd:rvb i="7108"/>
        </ext>
      </extLst>
    </bk>
    <bk>
      <extLst>
        <ext uri="{3e2802c4-a4d2-4d8b-9148-e3be6c30e623}">
          <xlrd:rvb i="7109"/>
        </ext>
      </extLst>
    </bk>
    <bk>
      <extLst>
        <ext uri="{3e2802c4-a4d2-4d8b-9148-e3be6c30e623}">
          <xlrd:rvb i="7110"/>
        </ext>
      </extLst>
    </bk>
    <bk>
      <extLst>
        <ext uri="{3e2802c4-a4d2-4d8b-9148-e3be6c30e623}">
          <xlrd:rvb i="7111"/>
        </ext>
      </extLst>
    </bk>
    <bk>
      <extLst>
        <ext uri="{3e2802c4-a4d2-4d8b-9148-e3be6c30e623}">
          <xlrd:rvb i="7112"/>
        </ext>
      </extLst>
    </bk>
    <bk>
      <extLst>
        <ext uri="{3e2802c4-a4d2-4d8b-9148-e3be6c30e623}">
          <xlrd:rvb i="7113"/>
        </ext>
      </extLst>
    </bk>
    <bk>
      <extLst>
        <ext uri="{3e2802c4-a4d2-4d8b-9148-e3be6c30e623}">
          <xlrd:rvb i="7114"/>
        </ext>
      </extLst>
    </bk>
    <bk>
      <extLst>
        <ext uri="{3e2802c4-a4d2-4d8b-9148-e3be6c30e623}">
          <xlrd:rvb i="7115"/>
        </ext>
      </extLst>
    </bk>
    <bk>
      <extLst>
        <ext uri="{3e2802c4-a4d2-4d8b-9148-e3be6c30e623}">
          <xlrd:rvb i="7116"/>
        </ext>
      </extLst>
    </bk>
    <bk>
      <extLst>
        <ext uri="{3e2802c4-a4d2-4d8b-9148-e3be6c30e623}">
          <xlrd:rvb i="7117"/>
        </ext>
      </extLst>
    </bk>
    <bk>
      <extLst>
        <ext uri="{3e2802c4-a4d2-4d8b-9148-e3be6c30e623}">
          <xlrd:rvb i="7118"/>
        </ext>
      </extLst>
    </bk>
    <bk>
      <extLst>
        <ext uri="{3e2802c4-a4d2-4d8b-9148-e3be6c30e623}">
          <xlrd:rvb i="7119"/>
        </ext>
      </extLst>
    </bk>
    <bk>
      <extLst>
        <ext uri="{3e2802c4-a4d2-4d8b-9148-e3be6c30e623}">
          <xlrd:rvb i="7120"/>
        </ext>
      </extLst>
    </bk>
    <bk>
      <extLst>
        <ext uri="{3e2802c4-a4d2-4d8b-9148-e3be6c30e623}">
          <xlrd:rvb i="7121"/>
        </ext>
      </extLst>
    </bk>
    <bk>
      <extLst>
        <ext uri="{3e2802c4-a4d2-4d8b-9148-e3be6c30e623}">
          <xlrd:rvb i="7122"/>
        </ext>
      </extLst>
    </bk>
    <bk>
      <extLst>
        <ext uri="{3e2802c4-a4d2-4d8b-9148-e3be6c30e623}">
          <xlrd:rvb i="7123"/>
        </ext>
      </extLst>
    </bk>
    <bk>
      <extLst>
        <ext uri="{3e2802c4-a4d2-4d8b-9148-e3be6c30e623}">
          <xlrd:rvb i="7124"/>
        </ext>
      </extLst>
    </bk>
    <bk>
      <extLst>
        <ext uri="{3e2802c4-a4d2-4d8b-9148-e3be6c30e623}">
          <xlrd:rvb i="7125"/>
        </ext>
      </extLst>
    </bk>
    <bk>
      <extLst>
        <ext uri="{3e2802c4-a4d2-4d8b-9148-e3be6c30e623}">
          <xlrd:rvb i="7126"/>
        </ext>
      </extLst>
    </bk>
    <bk>
      <extLst>
        <ext uri="{3e2802c4-a4d2-4d8b-9148-e3be6c30e623}">
          <xlrd:rvb i="7127"/>
        </ext>
      </extLst>
    </bk>
    <bk>
      <extLst>
        <ext uri="{3e2802c4-a4d2-4d8b-9148-e3be6c30e623}">
          <xlrd:rvb i="7128"/>
        </ext>
      </extLst>
    </bk>
    <bk>
      <extLst>
        <ext uri="{3e2802c4-a4d2-4d8b-9148-e3be6c30e623}">
          <xlrd:rvb i="7129"/>
        </ext>
      </extLst>
    </bk>
    <bk>
      <extLst>
        <ext uri="{3e2802c4-a4d2-4d8b-9148-e3be6c30e623}">
          <xlrd:rvb i="7130"/>
        </ext>
      </extLst>
    </bk>
    <bk>
      <extLst>
        <ext uri="{3e2802c4-a4d2-4d8b-9148-e3be6c30e623}">
          <xlrd:rvb i="7131"/>
        </ext>
      </extLst>
    </bk>
    <bk>
      <extLst>
        <ext uri="{3e2802c4-a4d2-4d8b-9148-e3be6c30e623}">
          <xlrd:rvb i="7132"/>
        </ext>
      </extLst>
    </bk>
    <bk>
      <extLst>
        <ext uri="{3e2802c4-a4d2-4d8b-9148-e3be6c30e623}">
          <xlrd:rvb i="7133"/>
        </ext>
      </extLst>
    </bk>
    <bk>
      <extLst>
        <ext uri="{3e2802c4-a4d2-4d8b-9148-e3be6c30e623}">
          <xlrd:rvb i="7134"/>
        </ext>
      </extLst>
    </bk>
    <bk>
      <extLst>
        <ext uri="{3e2802c4-a4d2-4d8b-9148-e3be6c30e623}">
          <xlrd:rvb i="7135"/>
        </ext>
      </extLst>
    </bk>
    <bk>
      <extLst>
        <ext uri="{3e2802c4-a4d2-4d8b-9148-e3be6c30e623}">
          <xlrd:rvb i="7136"/>
        </ext>
      </extLst>
    </bk>
    <bk>
      <extLst>
        <ext uri="{3e2802c4-a4d2-4d8b-9148-e3be6c30e623}">
          <xlrd:rvb i="7137"/>
        </ext>
      </extLst>
    </bk>
    <bk>
      <extLst>
        <ext uri="{3e2802c4-a4d2-4d8b-9148-e3be6c30e623}">
          <xlrd:rvb i="7138"/>
        </ext>
      </extLst>
    </bk>
    <bk>
      <extLst>
        <ext uri="{3e2802c4-a4d2-4d8b-9148-e3be6c30e623}">
          <xlrd:rvb i="7139"/>
        </ext>
      </extLst>
    </bk>
    <bk>
      <extLst>
        <ext uri="{3e2802c4-a4d2-4d8b-9148-e3be6c30e623}">
          <xlrd:rvb i="7140"/>
        </ext>
      </extLst>
    </bk>
    <bk>
      <extLst>
        <ext uri="{3e2802c4-a4d2-4d8b-9148-e3be6c30e623}">
          <xlrd:rvb i="7141"/>
        </ext>
      </extLst>
    </bk>
    <bk>
      <extLst>
        <ext uri="{3e2802c4-a4d2-4d8b-9148-e3be6c30e623}">
          <xlrd:rvb i="7142"/>
        </ext>
      </extLst>
    </bk>
    <bk>
      <extLst>
        <ext uri="{3e2802c4-a4d2-4d8b-9148-e3be6c30e623}">
          <xlrd:rvb i="7143"/>
        </ext>
      </extLst>
    </bk>
    <bk>
      <extLst>
        <ext uri="{3e2802c4-a4d2-4d8b-9148-e3be6c30e623}">
          <xlrd:rvb i="7144"/>
        </ext>
      </extLst>
    </bk>
    <bk>
      <extLst>
        <ext uri="{3e2802c4-a4d2-4d8b-9148-e3be6c30e623}">
          <xlrd:rvb i="7145"/>
        </ext>
      </extLst>
    </bk>
    <bk>
      <extLst>
        <ext uri="{3e2802c4-a4d2-4d8b-9148-e3be6c30e623}">
          <xlrd:rvb i="7146"/>
        </ext>
      </extLst>
    </bk>
    <bk>
      <extLst>
        <ext uri="{3e2802c4-a4d2-4d8b-9148-e3be6c30e623}">
          <xlrd:rvb i="7147"/>
        </ext>
      </extLst>
    </bk>
    <bk>
      <extLst>
        <ext uri="{3e2802c4-a4d2-4d8b-9148-e3be6c30e623}">
          <xlrd:rvb i="7148"/>
        </ext>
      </extLst>
    </bk>
    <bk>
      <extLst>
        <ext uri="{3e2802c4-a4d2-4d8b-9148-e3be6c30e623}">
          <xlrd:rvb i="7149"/>
        </ext>
      </extLst>
    </bk>
    <bk>
      <extLst>
        <ext uri="{3e2802c4-a4d2-4d8b-9148-e3be6c30e623}">
          <xlrd:rvb i="7150"/>
        </ext>
      </extLst>
    </bk>
    <bk>
      <extLst>
        <ext uri="{3e2802c4-a4d2-4d8b-9148-e3be6c30e623}">
          <xlrd:rvb i="7151"/>
        </ext>
      </extLst>
    </bk>
    <bk>
      <extLst>
        <ext uri="{3e2802c4-a4d2-4d8b-9148-e3be6c30e623}">
          <xlrd:rvb i="7152"/>
        </ext>
      </extLst>
    </bk>
    <bk>
      <extLst>
        <ext uri="{3e2802c4-a4d2-4d8b-9148-e3be6c30e623}">
          <xlrd:rvb i="7153"/>
        </ext>
      </extLst>
    </bk>
    <bk>
      <extLst>
        <ext uri="{3e2802c4-a4d2-4d8b-9148-e3be6c30e623}">
          <xlrd:rvb i="7154"/>
        </ext>
      </extLst>
    </bk>
    <bk>
      <extLst>
        <ext uri="{3e2802c4-a4d2-4d8b-9148-e3be6c30e623}">
          <xlrd:rvb i="7155"/>
        </ext>
      </extLst>
    </bk>
    <bk>
      <extLst>
        <ext uri="{3e2802c4-a4d2-4d8b-9148-e3be6c30e623}">
          <xlrd:rvb i="7156"/>
        </ext>
      </extLst>
    </bk>
    <bk>
      <extLst>
        <ext uri="{3e2802c4-a4d2-4d8b-9148-e3be6c30e623}">
          <xlrd:rvb i="7157"/>
        </ext>
      </extLst>
    </bk>
    <bk>
      <extLst>
        <ext uri="{3e2802c4-a4d2-4d8b-9148-e3be6c30e623}">
          <xlrd:rvb i="7158"/>
        </ext>
      </extLst>
    </bk>
    <bk>
      <extLst>
        <ext uri="{3e2802c4-a4d2-4d8b-9148-e3be6c30e623}">
          <xlrd:rvb i="7159"/>
        </ext>
      </extLst>
    </bk>
    <bk>
      <extLst>
        <ext uri="{3e2802c4-a4d2-4d8b-9148-e3be6c30e623}">
          <xlrd:rvb i="7160"/>
        </ext>
      </extLst>
    </bk>
    <bk>
      <extLst>
        <ext uri="{3e2802c4-a4d2-4d8b-9148-e3be6c30e623}">
          <xlrd:rvb i="7161"/>
        </ext>
      </extLst>
    </bk>
    <bk>
      <extLst>
        <ext uri="{3e2802c4-a4d2-4d8b-9148-e3be6c30e623}">
          <xlrd:rvb i="7162"/>
        </ext>
      </extLst>
    </bk>
    <bk>
      <extLst>
        <ext uri="{3e2802c4-a4d2-4d8b-9148-e3be6c30e623}">
          <xlrd:rvb i="7163"/>
        </ext>
      </extLst>
    </bk>
    <bk>
      <extLst>
        <ext uri="{3e2802c4-a4d2-4d8b-9148-e3be6c30e623}">
          <xlrd:rvb i="7164"/>
        </ext>
      </extLst>
    </bk>
    <bk>
      <extLst>
        <ext uri="{3e2802c4-a4d2-4d8b-9148-e3be6c30e623}">
          <xlrd:rvb i="7165"/>
        </ext>
      </extLst>
    </bk>
    <bk>
      <extLst>
        <ext uri="{3e2802c4-a4d2-4d8b-9148-e3be6c30e623}">
          <xlrd:rvb i="7166"/>
        </ext>
      </extLst>
    </bk>
    <bk>
      <extLst>
        <ext uri="{3e2802c4-a4d2-4d8b-9148-e3be6c30e623}">
          <xlrd:rvb i="7167"/>
        </ext>
      </extLst>
    </bk>
    <bk>
      <extLst>
        <ext uri="{3e2802c4-a4d2-4d8b-9148-e3be6c30e623}">
          <xlrd:rvb i="7168"/>
        </ext>
      </extLst>
    </bk>
    <bk>
      <extLst>
        <ext uri="{3e2802c4-a4d2-4d8b-9148-e3be6c30e623}">
          <xlrd:rvb i="7169"/>
        </ext>
      </extLst>
    </bk>
    <bk>
      <extLst>
        <ext uri="{3e2802c4-a4d2-4d8b-9148-e3be6c30e623}">
          <xlrd:rvb i="7170"/>
        </ext>
      </extLst>
    </bk>
    <bk>
      <extLst>
        <ext uri="{3e2802c4-a4d2-4d8b-9148-e3be6c30e623}">
          <xlrd:rvb i="7171"/>
        </ext>
      </extLst>
    </bk>
    <bk>
      <extLst>
        <ext uri="{3e2802c4-a4d2-4d8b-9148-e3be6c30e623}">
          <xlrd:rvb i="7172"/>
        </ext>
      </extLst>
    </bk>
    <bk>
      <extLst>
        <ext uri="{3e2802c4-a4d2-4d8b-9148-e3be6c30e623}">
          <xlrd:rvb i="7173"/>
        </ext>
      </extLst>
    </bk>
    <bk>
      <extLst>
        <ext uri="{3e2802c4-a4d2-4d8b-9148-e3be6c30e623}">
          <xlrd:rvb i="7174"/>
        </ext>
      </extLst>
    </bk>
    <bk>
      <extLst>
        <ext uri="{3e2802c4-a4d2-4d8b-9148-e3be6c30e623}">
          <xlrd:rvb i="7175"/>
        </ext>
      </extLst>
    </bk>
    <bk>
      <extLst>
        <ext uri="{3e2802c4-a4d2-4d8b-9148-e3be6c30e623}">
          <xlrd:rvb i="7176"/>
        </ext>
      </extLst>
    </bk>
    <bk>
      <extLst>
        <ext uri="{3e2802c4-a4d2-4d8b-9148-e3be6c30e623}">
          <xlrd:rvb i="7177"/>
        </ext>
      </extLst>
    </bk>
    <bk>
      <extLst>
        <ext uri="{3e2802c4-a4d2-4d8b-9148-e3be6c30e623}">
          <xlrd:rvb i="7178"/>
        </ext>
      </extLst>
    </bk>
    <bk>
      <extLst>
        <ext uri="{3e2802c4-a4d2-4d8b-9148-e3be6c30e623}">
          <xlrd:rvb i="7179"/>
        </ext>
      </extLst>
    </bk>
    <bk>
      <extLst>
        <ext uri="{3e2802c4-a4d2-4d8b-9148-e3be6c30e623}">
          <xlrd:rvb i="7180"/>
        </ext>
      </extLst>
    </bk>
    <bk>
      <extLst>
        <ext uri="{3e2802c4-a4d2-4d8b-9148-e3be6c30e623}">
          <xlrd:rvb i="7181"/>
        </ext>
      </extLst>
    </bk>
    <bk>
      <extLst>
        <ext uri="{3e2802c4-a4d2-4d8b-9148-e3be6c30e623}">
          <xlrd:rvb i="7182"/>
        </ext>
      </extLst>
    </bk>
    <bk>
      <extLst>
        <ext uri="{3e2802c4-a4d2-4d8b-9148-e3be6c30e623}">
          <xlrd:rvb i="7183"/>
        </ext>
      </extLst>
    </bk>
    <bk>
      <extLst>
        <ext uri="{3e2802c4-a4d2-4d8b-9148-e3be6c30e623}">
          <xlrd:rvb i="7184"/>
        </ext>
      </extLst>
    </bk>
    <bk>
      <extLst>
        <ext uri="{3e2802c4-a4d2-4d8b-9148-e3be6c30e623}">
          <xlrd:rvb i="7185"/>
        </ext>
      </extLst>
    </bk>
    <bk>
      <extLst>
        <ext uri="{3e2802c4-a4d2-4d8b-9148-e3be6c30e623}">
          <xlrd:rvb i="7186"/>
        </ext>
      </extLst>
    </bk>
    <bk>
      <extLst>
        <ext uri="{3e2802c4-a4d2-4d8b-9148-e3be6c30e623}">
          <xlrd:rvb i="7187"/>
        </ext>
      </extLst>
    </bk>
    <bk>
      <extLst>
        <ext uri="{3e2802c4-a4d2-4d8b-9148-e3be6c30e623}">
          <xlrd:rvb i="7188"/>
        </ext>
      </extLst>
    </bk>
    <bk>
      <extLst>
        <ext uri="{3e2802c4-a4d2-4d8b-9148-e3be6c30e623}">
          <xlrd:rvb i="7189"/>
        </ext>
      </extLst>
    </bk>
    <bk>
      <extLst>
        <ext uri="{3e2802c4-a4d2-4d8b-9148-e3be6c30e623}">
          <xlrd:rvb i="7190"/>
        </ext>
      </extLst>
    </bk>
    <bk>
      <extLst>
        <ext uri="{3e2802c4-a4d2-4d8b-9148-e3be6c30e623}">
          <xlrd:rvb i="7191"/>
        </ext>
      </extLst>
    </bk>
    <bk>
      <extLst>
        <ext uri="{3e2802c4-a4d2-4d8b-9148-e3be6c30e623}">
          <xlrd:rvb i="7192"/>
        </ext>
      </extLst>
    </bk>
    <bk>
      <extLst>
        <ext uri="{3e2802c4-a4d2-4d8b-9148-e3be6c30e623}">
          <xlrd:rvb i="7193"/>
        </ext>
      </extLst>
    </bk>
    <bk>
      <extLst>
        <ext uri="{3e2802c4-a4d2-4d8b-9148-e3be6c30e623}">
          <xlrd:rvb i="7194"/>
        </ext>
      </extLst>
    </bk>
    <bk>
      <extLst>
        <ext uri="{3e2802c4-a4d2-4d8b-9148-e3be6c30e623}">
          <xlrd:rvb i="7195"/>
        </ext>
      </extLst>
    </bk>
    <bk>
      <extLst>
        <ext uri="{3e2802c4-a4d2-4d8b-9148-e3be6c30e623}">
          <xlrd:rvb i="7196"/>
        </ext>
      </extLst>
    </bk>
    <bk>
      <extLst>
        <ext uri="{3e2802c4-a4d2-4d8b-9148-e3be6c30e623}">
          <xlrd:rvb i="7197"/>
        </ext>
      </extLst>
    </bk>
    <bk>
      <extLst>
        <ext uri="{3e2802c4-a4d2-4d8b-9148-e3be6c30e623}">
          <xlrd:rvb i="7198"/>
        </ext>
      </extLst>
    </bk>
    <bk>
      <extLst>
        <ext uri="{3e2802c4-a4d2-4d8b-9148-e3be6c30e623}">
          <xlrd:rvb i="7199"/>
        </ext>
      </extLst>
    </bk>
    <bk>
      <extLst>
        <ext uri="{3e2802c4-a4d2-4d8b-9148-e3be6c30e623}">
          <xlrd:rvb i="7200"/>
        </ext>
      </extLst>
    </bk>
    <bk>
      <extLst>
        <ext uri="{3e2802c4-a4d2-4d8b-9148-e3be6c30e623}">
          <xlrd:rvb i="7201"/>
        </ext>
      </extLst>
    </bk>
    <bk>
      <extLst>
        <ext uri="{3e2802c4-a4d2-4d8b-9148-e3be6c30e623}">
          <xlrd:rvb i="7202"/>
        </ext>
      </extLst>
    </bk>
    <bk>
      <extLst>
        <ext uri="{3e2802c4-a4d2-4d8b-9148-e3be6c30e623}">
          <xlrd:rvb i="7203"/>
        </ext>
      </extLst>
    </bk>
    <bk>
      <extLst>
        <ext uri="{3e2802c4-a4d2-4d8b-9148-e3be6c30e623}">
          <xlrd:rvb i="7204"/>
        </ext>
      </extLst>
    </bk>
    <bk>
      <extLst>
        <ext uri="{3e2802c4-a4d2-4d8b-9148-e3be6c30e623}">
          <xlrd:rvb i="7205"/>
        </ext>
      </extLst>
    </bk>
    <bk>
      <extLst>
        <ext uri="{3e2802c4-a4d2-4d8b-9148-e3be6c30e623}">
          <xlrd:rvb i="7206"/>
        </ext>
      </extLst>
    </bk>
    <bk>
      <extLst>
        <ext uri="{3e2802c4-a4d2-4d8b-9148-e3be6c30e623}">
          <xlrd:rvb i="7207"/>
        </ext>
      </extLst>
    </bk>
    <bk>
      <extLst>
        <ext uri="{3e2802c4-a4d2-4d8b-9148-e3be6c30e623}">
          <xlrd:rvb i="7208"/>
        </ext>
      </extLst>
    </bk>
    <bk>
      <extLst>
        <ext uri="{3e2802c4-a4d2-4d8b-9148-e3be6c30e623}">
          <xlrd:rvb i="7209"/>
        </ext>
      </extLst>
    </bk>
    <bk>
      <extLst>
        <ext uri="{3e2802c4-a4d2-4d8b-9148-e3be6c30e623}">
          <xlrd:rvb i="7210"/>
        </ext>
      </extLst>
    </bk>
    <bk>
      <extLst>
        <ext uri="{3e2802c4-a4d2-4d8b-9148-e3be6c30e623}">
          <xlrd:rvb i="7211"/>
        </ext>
      </extLst>
    </bk>
    <bk>
      <extLst>
        <ext uri="{3e2802c4-a4d2-4d8b-9148-e3be6c30e623}">
          <xlrd:rvb i="7212"/>
        </ext>
      </extLst>
    </bk>
    <bk>
      <extLst>
        <ext uri="{3e2802c4-a4d2-4d8b-9148-e3be6c30e623}">
          <xlrd:rvb i="7213"/>
        </ext>
      </extLst>
    </bk>
    <bk>
      <extLst>
        <ext uri="{3e2802c4-a4d2-4d8b-9148-e3be6c30e623}">
          <xlrd:rvb i="7214"/>
        </ext>
      </extLst>
    </bk>
    <bk>
      <extLst>
        <ext uri="{3e2802c4-a4d2-4d8b-9148-e3be6c30e623}">
          <xlrd:rvb i="7215"/>
        </ext>
      </extLst>
    </bk>
    <bk>
      <extLst>
        <ext uri="{3e2802c4-a4d2-4d8b-9148-e3be6c30e623}">
          <xlrd:rvb i="7216"/>
        </ext>
      </extLst>
    </bk>
    <bk>
      <extLst>
        <ext uri="{3e2802c4-a4d2-4d8b-9148-e3be6c30e623}">
          <xlrd:rvb i="7217"/>
        </ext>
      </extLst>
    </bk>
    <bk>
      <extLst>
        <ext uri="{3e2802c4-a4d2-4d8b-9148-e3be6c30e623}">
          <xlrd:rvb i="7218"/>
        </ext>
      </extLst>
    </bk>
    <bk>
      <extLst>
        <ext uri="{3e2802c4-a4d2-4d8b-9148-e3be6c30e623}">
          <xlrd:rvb i="7219"/>
        </ext>
      </extLst>
    </bk>
    <bk>
      <extLst>
        <ext uri="{3e2802c4-a4d2-4d8b-9148-e3be6c30e623}">
          <xlrd:rvb i="7220"/>
        </ext>
      </extLst>
    </bk>
    <bk>
      <extLst>
        <ext uri="{3e2802c4-a4d2-4d8b-9148-e3be6c30e623}">
          <xlrd:rvb i="7221"/>
        </ext>
      </extLst>
    </bk>
    <bk>
      <extLst>
        <ext uri="{3e2802c4-a4d2-4d8b-9148-e3be6c30e623}">
          <xlrd:rvb i="7222"/>
        </ext>
      </extLst>
    </bk>
    <bk>
      <extLst>
        <ext uri="{3e2802c4-a4d2-4d8b-9148-e3be6c30e623}">
          <xlrd:rvb i="7223"/>
        </ext>
      </extLst>
    </bk>
    <bk>
      <extLst>
        <ext uri="{3e2802c4-a4d2-4d8b-9148-e3be6c30e623}">
          <xlrd:rvb i="7224"/>
        </ext>
      </extLst>
    </bk>
    <bk>
      <extLst>
        <ext uri="{3e2802c4-a4d2-4d8b-9148-e3be6c30e623}">
          <xlrd:rvb i="7225"/>
        </ext>
      </extLst>
    </bk>
    <bk>
      <extLst>
        <ext uri="{3e2802c4-a4d2-4d8b-9148-e3be6c30e623}">
          <xlrd:rvb i="7226"/>
        </ext>
      </extLst>
    </bk>
    <bk>
      <extLst>
        <ext uri="{3e2802c4-a4d2-4d8b-9148-e3be6c30e623}">
          <xlrd:rvb i="7227"/>
        </ext>
      </extLst>
    </bk>
    <bk>
      <extLst>
        <ext uri="{3e2802c4-a4d2-4d8b-9148-e3be6c30e623}">
          <xlrd:rvb i="7228"/>
        </ext>
      </extLst>
    </bk>
    <bk>
      <extLst>
        <ext uri="{3e2802c4-a4d2-4d8b-9148-e3be6c30e623}">
          <xlrd:rvb i="7229"/>
        </ext>
      </extLst>
    </bk>
    <bk>
      <extLst>
        <ext uri="{3e2802c4-a4d2-4d8b-9148-e3be6c30e623}">
          <xlrd:rvb i="7230"/>
        </ext>
      </extLst>
    </bk>
    <bk>
      <extLst>
        <ext uri="{3e2802c4-a4d2-4d8b-9148-e3be6c30e623}">
          <xlrd:rvb i="7231"/>
        </ext>
      </extLst>
    </bk>
    <bk>
      <extLst>
        <ext uri="{3e2802c4-a4d2-4d8b-9148-e3be6c30e623}">
          <xlrd:rvb i="7232"/>
        </ext>
      </extLst>
    </bk>
    <bk>
      <extLst>
        <ext uri="{3e2802c4-a4d2-4d8b-9148-e3be6c30e623}">
          <xlrd:rvb i="7233"/>
        </ext>
      </extLst>
    </bk>
    <bk>
      <extLst>
        <ext uri="{3e2802c4-a4d2-4d8b-9148-e3be6c30e623}">
          <xlrd:rvb i="7234"/>
        </ext>
      </extLst>
    </bk>
    <bk>
      <extLst>
        <ext uri="{3e2802c4-a4d2-4d8b-9148-e3be6c30e623}">
          <xlrd:rvb i="7235"/>
        </ext>
      </extLst>
    </bk>
    <bk>
      <extLst>
        <ext uri="{3e2802c4-a4d2-4d8b-9148-e3be6c30e623}">
          <xlrd:rvb i="7236"/>
        </ext>
      </extLst>
    </bk>
    <bk>
      <extLst>
        <ext uri="{3e2802c4-a4d2-4d8b-9148-e3be6c30e623}">
          <xlrd:rvb i="7237"/>
        </ext>
      </extLst>
    </bk>
    <bk>
      <extLst>
        <ext uri="{3e2802c4-a4d2-4d8b-9148-e3be6c30e623}">
          <xlrd:rvb i="7238"/>
        </ext>
      </extLst>
    </bk>
    <bk>
      <extLst>
        <ext uri="{3e2802c4-a4d2-4d8b-9148-e3be6c30e623}">
          <xlrd:rvb i="7239"/>
        </ext>
      </extLst>
    </bk>
    <bk>
      <extLst>
        <ext uri="{3e2802c4-a4d2-4d8b-9148-e3be6c30e623}">
          <xlrd:rvb i="7240"/>
        </ext>
      </extLst>
    </bk>
    <bk>
      <extLst>
        <ext uri="{3e2802c4-a4d2-4d8b-9148-e3be6c30e623}">
          <xlrd:rvb i="7241"/>
        </ext>
      </extLst>
    </bk>
    <bk>
      <extLst>
        <ext uri="{3e2802c4-a4d2-4d8b-9148-e3be6c30e623}">
          <xlrd:rvb i="7242"/>
        </ext>
      </extLst>
    </bk>
    <bk>
      <extLst>
        <ext uri="{3e2802c4-a4d2-4d8b-9148-e3be6c30e623}">
          <xlrd:rvb i="7243"/>
        </ext>
      </extLst>
    </bk>
    <bk>
      <extLst>
        <ext uri="{3e2802c4-a4d2-4d8b-9148-e3be6c30e623}">
          <xlrd:rvb i="7244"/>
        </ext>
      </extLst>
    </bk>
    <bk>
      <extLst>
        <ext uri="{3e2802c4-a4d2-4d8b-9148-e3be6c30e623}">
          <xlrd:rvb i="7245"/>
        </ext>
      </extLst>
    </bk>
    <bk>
      <extLst>
        <ext uri="{3e2802c4-a4d2-4d8b-9148-e3be6c30e623}">
          <xlrd:rvb i="7246"/>
        </ext>
      </extLst>
    </bk>
    <bk>
      <extLst>
        <ext uri="{3e2802c4-a4d2-4d8b-9148-e3be6c30e623}">
          <xlrd:rvb i="7247"/>
        </ext>
      </extLst>
    </bk>
    <bk>
      <extLst>
        <ext uri="{3e2802c4-a4d2-4d8b-9148-e3be6c30e623}">
          <xlrd:rvb i="7248"/>
        </ext>
      </extLst>
    </bk>
    <bk>
      <extLst>
        <ext uri="{3e2802c4-a4d2-4d8b-9148-e3be6c30e623}">
          <xlrd:rvb i="7249"/>
        </ext>
      </extLst>
    </bk>
    <bk>
      <extLst>
        <ext uri="{3e2802c4-a4d2-4d8b-9148-e3be6c30e623}">
          <xlrd:rvb i="7250"/>
        </ext>
      </extLst>
    </bk>
    <bk>
      <extLst>
        <ext uri="{3e2802c4-a4d2-4d8b-9148-e3be6c30e623}">
          <xlrd:rvb i="7251"/>
        </ext>
      </extLst>
    </bk>
    <bk>
      <extLst>
        <ext uri="{3e2802c4-a4d2-4d8b-9148-e3be6c30e623}">
          <xlrd:rvb i="7252"/>
        </ext>
      </extLst>
    </bk>
    <bk>
      <extLst>
        <ext uri="{3e2802c4-a4d2-4d8b-9148-e3be6c30e623}">
          <xlrd:rvb i="7253"/>
        </ext>
      </extLst>
    </bk>
    <bk>
      <extLst>
        <ext uri="{3e2802c4-a4d2-4d8b-9148-e3be6c30e623}">
          <xlrd:rvb i="7254"/>
        </ext>
      </extLst>
    </bk>
    <bk>
      <extLst>
        <ext uri="{3e2802c4-a4d2-4d8b-9148-e3be6c30e623}">
          <xlrd:rvb i="7255"/>
        </ext>
      </extLst>
    </bk>
    <bk>
      <extLst>
        <ext uri="{3e2802c4-a4d2-4d8b-9148-e3be6c30e623}">
          <xlrd:rvb i="7256"/>
        </ext>
      </extLst>
    </bk>
    <bk>
      <extLst>
        <ext uri="{3e2802c4-a4d2-4d8b-9148-e3be6c30e623}">
          <xlrd:rvb i="7257"/>
        </ext>
      </extLst>
    </bk>
    <bk>
      <extLst>
        <ext uri="{3e2802c4-a4d2-4d8b-9148-e3be6c30e623}">
          <xlrd:rvb i="7258"/>
        </ext>
      </extLst>
    </bk>
    <bk>
      <extLst>
        <ext uri="{3e2802c4-a4d2-4d8b-9148-e3be6c30e623}">
          <xlrd:rvb i="7259"/>
        </ext>
      </extLst>
    </bk>
    <bk>
      <extLst>
        <ext uri="{3e2802c4-a4d2-4d8b-9148-e3be6c30e623}">
          <xlrd:rvb i="7260"/>
        </ext>
      </extLst>
    </bk>
    <bk>
      <extLst>
        <ext uri="{3e2802c4-a4d2-4d8b-9148-e3be6c30e623}">
          <xlrd:rvb i="7261"/>
        </ext>
      </extLst>
    </bk>
    <bk>
      <extLst>
        <ext uri="{3e2802c4-a4d2-4d8b-9148-e3be6c30e623}">
          <xlrd:rvb i="7262"/>
        </ext>
      </extLst>
    </bk>
    <bk>
      <extLst>
        <ext uri="{3e2802c4-a4d2-4d8b-9148-e3be6c30e623}">
          <xlrd:rvb i="7263"/>
        </ext>
      </extLst>
    </bk>
    <bk>
      <extLst>
        <ext uri="{3e2802c4-a4d2-4d8b-9148-e3be6c30e623}">
          <xlrd:rvb i="7264"/>
        </ext>
      </extLst>
    </bk>
    <bk>
      <extLst>
        <ext uri="{3e2802c4-a4d2-4d8b-9148-e3be6c30e623}">
          <xlrd:rvb i="7265"/>
        </ext>
      </extLst>
    </bk>
    <bk>
      <extLst>
        <ext uri="{3e2802c4-a4d2-4d8b-9148-e3be6c30e623}">
          <xlrd:rvb i="7266"/>
        </ext>
      </extLst>
    </bk>
    <bk>
      <extLst>
        <ext uri="{3e2802c4-a4d2-4d8b-9148-e3be6c30e623}">
          <xlrd:rvb i="7267"/>
        </ext>
      </extLst>
    </bk>
    <bk>
      <extLst>
        <ext uri="{3e2802c4-a4d2-4d8b-9148-e3be6c30e623}">
          <xlrd:rvb i="7268"/>
        </ext>
      </extLst>
    </bk>
    <bk>
      <extLst>
        <ext uri="{3e2802c4-a4d2-4d8b-9148-e3be6c30e623}">
          <xlrd:rvb i="7269"/>
        </ext>
      </extLst>
    </bk>
    <bk>
      <extLst>
        <ext uri="{3e2802c4-a4d2-4d8b-9148-e3be6c30e623}">
          <xlrd:rvb i="7270"/>
        </ext>
      </extLst>
    </bk>
    <bk>
      <extLst>
        <ext uri="{3e2802c4-a4d2-4d8b-9148-e3be6c30e623}">
          <xlrd:rvb i="7271"/>
        </ext>
      </extLst>
    </bk>
    <bk>
      <extLst>
        <ext uri="{3e2802c4-a4d2-4d8b-9148-e3be6c30e623}">
          <xlrd:rvb i="7272"/>
        </ext>
      </extLst>
    </bk>
    <bk>
      <extLst>
        <ext uri="{3e2802c4-a4d2-4d8b-9148-e3be6c30e623}">
          <xlrd:rvb i="7273"/>
        </ext>
      </extLst>
    </bk>
    <bk>
      <extLst>
        <ext uri="{3e2802c4-a4d2-4d8b-9148-e3be6c30e623}">
          <xlrd:rvb i="7274"/>
        </ext>
      </extLst>
    </bk>
    <bk>
      <extLst>
        <ext uri="{3e2802c4-a4d2-4d8b-9148-e3be6c30e623}">
          <xlrd:rvb i="7275"/>
        </ext>
      </extLst>
    </bk>
    <bk>
      <extLst>
        <ext uri="{3e2802c4-a4d2-4d8b-9148-e3be6c30e623}">
          <xlrd:rvb i="7276"/>
        </ext>
      </extLst>
    </bk>
    <bk>
      <extLst>
        <ext uri="{3e2802c4-a4d2-4d8b-9148-e3be6c30e623}">
          <xlrd:rvb i="7277"/>
        </ext>
      </extLst>
    </bk>
    <bk>
      <extLst>
        <ext uri="{3e2802c4-a4d2-4d8b-9148-e3be6c30e623}">
          <xlrd:rvb i="7278"/>
        </ext>
      </extLst>
    </bk>
    <bk>
      <extLst>
        <ext uri="{3e2802c4-a4d2-4d8b-9148-e3be6c30e623}">
          <xlrd:rvb i="7279"/>
        </ext>
      </extLst>
    </bk>
    <bk>
      <extLst>
        <ext uri="{3e2802c4-a4d2-4d8b-9148-e3be6c30e623}">
          <xlrd:rvb i="7280"/>
        </ext>
      </extLst>
    </bk>
    <bk>
      <extLst>
        <ext uri="{3e2802c4-a4d2-4d8b-9148-e3be6c30e623}">
          <xlrd:rvb i="7281"/>
        </ext>
      </extLst>
    </bk>
    <bk>
      <extLst>
        <ext uri="{3e2802c4-a4d2-4d8b-9148-e3be6c30e623}">
          <xlrd:rvb i="7282"/>
        </ext>
      </extLst>
    </bk>
    <bk>
      <extLst>
        <ext uri="{3e2802c4-a4d2-4d8b-9148-e3be6c30e623}">
          <xlrd:rvb i="7283"/>
        </ext>
      </extLst>
    </bk>
    <bk>
      <extLst>
        <ext uri="{3e2802c4-a4d2-4d8b-9148-e3be6c30e623}">
          <xlrd:rvb i="7284"/>
        </ext>
      </extLst>
    </bk>
    <bk>
      <extLst>
        <ext uri="{3e2802c4-a4d2-4d8b-9148-e3be6c30e623}">
          <xlrd:rvb i="7285"/>
        </ext>
      </extLst>
    </bk>
    <bk>
      <extLst>
        <ext uri="{3e2802c4-a4d2-4d8b-9148-e3be6c30e623}">
          <xlrd:rvb i="7286"/>
        </ext>
      </extLst>
    </bk>
    <bk>
      <extLst>
        <ext uri="{3e2802c4-a4d2-4d8b-9148-e3be6c30e623}">
          <xlrd:rvb i="7287"/>
        </ext>
      </extLst>
    </bk>
    <bk>
      <extLst>
        <ext uri="{3e2802c4-a4d2-4d8b-9148-e3be6c30e623}">
          <xlrd:rvb i="7288"/>
        </ext>
      </extLst>
    </bk>
    <bk>
      <extLst>
        <ext uri="{3e2802c4-a4d2-4d8b-9148-e3be6c30e623}">
          <xlrd:rvb i="7289"/>
        </ext>
      </extLst>
    </bk>
    <bk>
      <extLst>
        <ext uri="{3e2802c4-a4d2-4d8b-9148-e3be6c30e623}">
          <xlrd:rvb i="7290"/>
        </ext>
      </extLst>
    </bk>
    <bk>
      <extLst>
        <ext uri="{3e2802c4-a4d2-4d8b-9148-e3be6c30e623}">
          <xlrd:rvb i="7291"/>
        </ext>
      </extLst>
    </bk>
    <bk>
      <extLst>
        <ext uri="{3e2802c4-a4d2-4d8b-9148-e3be6c30e623}">
          <xlrd:rvb i="7292"/>
        </ext>
      </extLst>
    </bk>
    <bk>
      <extLst>
        <ext uri="{3e2802c4-a4d2-4d8b-9148-e3be6c30e623}">
          <xlrd:rvb i="7293"/>
        </ext>
      </extLst>
    </bk>
    <bk>
      <extLst>
        <ext uri="{3e2802c4-a4d2-4d8b-9148-e3be6c30e623}">
          <xlrd:rvb i="7294"/>
        </ext>
      </extLst>
    </bk>
    <bk>
      <extLst>
        <ext uri="{3e2802c4-a4d2-4d8b-9148-e3be6c30e623}">
          <xlrd:rvb i="7295"/>
        </ext>
      </extLst>
    </bk>
    <bk>
      <extLst>
        <ext uri="{3e2802c4-a4d2-4d8b-9148-e3be6c30e623}">
          <xlrd:rvb i="7296"/>
        </ext>
      </extLst>
    </bk>
    <bk>
      <extLst>
        <ext uri="{3e2802c4-a4d2-4d8b-9148-e3be6c30e623}">
          <xlrd:rvb i="7297"/>
        </ext>
      </extLst>
    </bk>
    <bk>
      <extLst>
        <ext uri="{3e2802c4-a4d2-4d8b-9148-e3be6c30e623}">
          <xlrd:rvb i="7298"/>
        </ext>
      </extLst>
    </bk>
    <bk>
      <extLst>
        <ext uri="{3e2802c4-a4d2-4d8b-9148-e3be6c30e623}">
          <xlrd:rvb i="7299"/>
        </ext>
      </extLst>
    </bk>
    <bk>
      <extLst>
        <ext uri="{3e2802c4-a4d2-4d8b-9148-e3be6c30e623}">
          <xlrd:rvb i="7300"/>
        </ext>
      </extLst>
    </bk>
    <bk>
      <extLst>
        <ext uri="{3e2802c4-a4d2-4d8b-9148-e3be6c30e623}">
          <xlrd:rvb i="7301"/>
        </ext>
      </extLst>
    </bk>
    <bk>
      <extLst>
        <ext uri="{3e2802c4-a4d2-4d8b-9148-e3be6c30e623}">
          <xlrd:rvb i="7302"/>
        </ext>
      </extLst>
    </bk>
    <bk>
      <extLst>
        <ext uri="{3e2802c4-a4d2-4d8b-9148-e3be6c30e623}">
          <xlrd:rvb i="7303"/>
        </ext>
      </extLst>
    </bk>
    <bk>
      <extLst>
        <ext uri="{3e2802c4-a4d2-4d8b-9148-e3be6c30e623}">
          <xlrd:rvb i="7304"/>
        </ext>
      </extLst>
    </bk>
    <bk>
      <extLst>
        <ext uri="{3e2802c4-a4d2-4d8b-9148-e3be6c30e623}">
          <xlrd:rvb i="7305"/>
        </ext>
      </extLst>
    </bk>
    <bk>
      <extLst>
        <ext uri="{3e2802c4-a4d2-4d8b-9148-e3be6c30e623}">
          <xlrd:rvb i="7306"/>
        </ext>
      </extLst>
    </bk>
    <bk>
      <extLst>
        <ext uri="{3e2802c4-a4d2-4d8b-9148-e3be6c30e623}">
          <xlrd:rvb i="7307"/>
        </ext>
      </extLst>
    </bk>
    <bk>
      <extLst>
        <ext uri="{3e2802c4-a4d2-4d8b-9148-e3be6c30e623}">
          <xlrd:rvb i="7308"/>
        </ext>
      </extLst>
    </bk>
    <bk>
      <extLst>
        <ext uri="{3e2802c4-a4d2-4d8b-9148-e3be6c30e623}">
          <xlrd:rvb i="7309"/>
        </ext>
      </extLst>
    </bk>
    <bk>
      <extLst>
        <ext uri="{3e2802c4-a4d2-4d8b-9148-e3be6c30e623}">
          <xlrd:rvb i="7310"/>
        </ext>
      </extLst>
    </bk>
    <bk>
      <extLst>
        <ext uri="{3e2802c4-a4d2-4d8b-9148-e3be6c30e623}">
          <xlrd:rvb i="7311"/>
        </ext>
      </extLst>
    </bk>
    <bk>
      <extLst>
        <ext uri="{3e2802c4-a4d2-4d8b-9148-e3be6c30e623}">
          <xlrd:rvb i="7312"/>
        </ext>
      </extLst>
    </bk>
    <bk>
      <extLst>
        <ext uri="{3e2802c4-a4d2-4d8b-9148-e3be6c30e623}">
          <xlrd:rvb i="7313"/>
        </ext>
      </extLst>
    </bk>
    <bk>
      <extLst>
        <ext uri="{3e2802c4-a4d2-4d8b-9148-e3be6c30e623}">
          <xlrd:rvb i="7314"/>
        </ext>
      </extLst>
    </bk>
    <bk>
      <extLst>
        <ext uri="{3e2802c4-a4d2-4d8b-9148-e3be6c30e623}">
          <xlrd:rvb i="7315"/>
        </ext>
      </extLst>
    </bk>
    <bk>
      <extLst>
        <ext uri="{3e2802c4-a4d2-4d8b-9148-e3be6c30e623}">
          <xlrd:rvb i="7316"/>
        </ext>
      </extLst>
    </bk>
    <bk>
      <extLst>
        <ext uri="{3e2802c4-a4d2-4d8b-9148-e3be6c30e623}">
          <xlrd:rvb i="7317"/>
        </ext>
      </extLst>
    </bk>
    <bk>
      <extLst>
        <ext uri="{3e2802c4-a4d2-4d8b-9148-e3be6c30e623}">
          <xlrd:rvb i="7318"/>
        </ext>
      </extLst>
    </bk>
    <bk>
      <extLst>
        <ext uri="{3e2802c4-a4d2-4d8b-9148-e3be6c30e623}">
          <xlrd:rvb i="7319"/>
        </ext>
      </extLst>
    </bk>
    <bk>
      <extLst>
        <ext uri="{3e2802c4-a4d2-4d8b-9148-e3be6c30e623}">
          <xlrd:rvb i="7320"/>
        </ext>
      </extLst>
    </bk>
    <bk>
      <extLst>
        <ext uri="{3e2802c4-a4d2-4d8b-9148-e3be6c30e623}">
          <xlrd:rvb i="7321"/>
        </ext>
      </extLst>
    </bk>
    <bk>
      <extLst>
        <ext uri="{3e2802c4-a4d2-4d8b-9148-e3be6c30e623}">
          <xlrd:rvb i="7322"/>
        </ext>
      </extLst>
    </bk>
    <bk>
      <extLst>
        <ext uri="{3e2802c4-a4d2-4d8b-9148-e3be6c30e623}">
          <xlrd:rvb i="7323"/>
        </ext>
      </extLst>
    </bk>
    <bk>
      <extLst>
        <ext uri="{3e2802c4-a4d2-4d8b-9148-e3be6c30e623}">
          <xlrd:rvb i="7324"/>
        </ext>
      </extLst>
    </bk>
    <bk>
      <extLst>
        <ext uri="{3e2802c4-a4d2-4d8b-9148-e3be6c30e623}">
          <xlrd:rvb i="7325"/>
        </ext>
      </extLst>
    </bk>
    <bk>
      <extLst>
        <ext uri="{3e2802c4-a4d2-4d8b-9148-e3be6c30e623}">
          <xlrd:rvb i="7326"/>
        </ext>
      </extLst>
    </bk>
    <bk>
      <extLst>
        <ext uri="{3e2802c4-a4d2-4d8b-9148-e3be6c30e623}">
          <xlrd:rvb i="7327"/>
        </ext>
      </extLst>
    </bk>
    <bk>
      <extLst>
        <ext uri="{3e2802c4-a4d2-4d8b-9148-e3be6c30e623}">
          <xlrd:rvb i="7328"/>
        </ext>
      </extLst>
    </bk>
    <bk>
      <extLst>
        <ext uri="{3e2802c4-a4d2-4d8b-9148-e3be6c30e623}">
          <xlrd:rvb i="7329"/>
        </ext>
      </extLst>
    </bk>
    <bk>
      <extLst>
        <ext uri="{3e2802c4-a4d2-4d8b-9148-e3be6c30e623}">
          <xlrd:rvb i="7330"/>
        </ext>
      </extLst>
    </bk>
    <bk>
      <extLst>
        <ext uri="{3e2802c4-a4d2-4d8b-9148-e3be6c30e623}">
          <xlrd:rvb i="7331"/>
        </ext>
      </extLst>
    </bk>
    <bk>
      <extLst>
        <ext uri="{3e2802c4-a4d2-4d8b-9148-e3be6c30e623}">
          <xlrd:rvb i="7332"/>
        </ext>
      </extLst>
    </bk>
    <bk>
      <extLst>
        <ext uri="{3e2802c4-a4d2-4d8b-9148-e3be6c30e623}">
          <xlrd:rvb i="7333"/>
        </ext>
      </extLst>
    </bk>
    <bk>
      <extLst>
        <ext uri="{3e2802c4-a4d2-4d8b-9148-e3be6c30e623}">
          <xlrd:rvb i="7334"/>
        </ext>
      </extLst>
    </bk>
    <bk>
      <extLst>
        <ext uri="{3e2802c4-a4d2-4d8b-9148-e3be6c30e623}">
          <xlrd:rvb i="7335"/>
        </ext>
      </extLst>
    </bk>
    <bk>
      <extLst>
        <ext uri="{3e2802c4-a4d2-4d8b-9148-e3be6c30e623}">
          <xlrd:rvb i="7336"/>
        </ext>
      </extLst>
    </bk>
    <bk>
      <extLst>
        <ext uri="{3e2802c4-a4d2-4d8b-9148-e3be6c30e623}">
          <xlrd:rvb i="7337"/>
        </ext>
      </extLst>
    </bk>
    <bk>
      <extLst>
        <ext uri="{3e2802c4-a4d2-4d8b-9148-e3be6c30e623}">
          <xlrd:rvb i="7338"/>
        </ext>
      </extLst>
    </bk>
    <bk>
      <extLst>
        <ext uri="{3e2802c4-a4d2-4d8b-9148-e3be6c30e623}">
          <xlrd:rvb i="7339"/>
        </ext>
      </extLst>
    </bk>
    <bk>
      <extLst>
        <ext uri="{3e2802c4-a4d2-4d8b-9148-e3be6c30e623}">
          <xlrd:rvb i="7340"/>
        </ext>
      </extLst>
    </bk>
    <bk>
      <extLst>
        <ext uri="{3e2802c4-a4d2-4d8b-9148-e3be6c30e623}">
          <xlrd:rvb i="7341"/>
        </ext>
      </extLst>
    </bk>
    <bk>
      <extLst>
        <ext uri="{3e2802c4-a4d2-4d8b-9148-e3be6c30e623}">
          <xlrd:rvb i="7342"/>
        </ext>
      </extLst>
    </bk>
    <bk>
      <extLst>
        <ext uri="{3e2802c4-a4d2-4d8b-9148-e3be6c30e623}">
          <xlrd:rvb i="7343"/>
        </ext>
      </extLst>
    </bk>
    <bk>
      <extLst>
        <ext uri="{3e2802c4-a4d2-4d8b-9148-e3be6c30e623}">
          <xlrd:rvb i="7344"/>
        </ext>
      </extLst>
    </bk>
    <bk>
      <extLst>
        <ext uri="{3e2802c4-a4d2-4d8b-9148-e3be6c30e623}">
          <xlrd:rvb i="7345"/>
        </ext>
      </extLst>
    </bk>
    <bk>
      <extLst>
        <ext uri="{3e2802c4-a4d2-4d8b-9148-e3be6c30e623}">
          <xlrd:rvb i="7346"/>
        </ext>
      </extLst>
    </bk>
    <bk>
      <extLst>
        <ext uri="{3e2802c4-a4d2-4d8b-9148-e3be6c30e623}">
          <xlrd:rvb i="7347"/>
        </ext>
      </extLst>
    </bk>
    <bk>
      <extLst>
        <ext uri="{3e2802c4-a4d2-4d8b-9148-e3be6c30e623}">
          <xlrd:rvb i="7348"/>
        </ext>
      </extLst>
    </bk>
    <bk>
      <extLst>
        <ext uri="{3e2802c4-a4d2-4d8b-9148-e3be6c30e623}">
          <xlrd:rvb i="7349"/>
        </ext>
      </extLst>
    </bk>
    <bk>
      <extLst>
        <ext uri="{3e2802c4-a4d2-4d8b-9148-e3be6c30e623}">
          <xlrd:rvb i="7350"/>
        </ext>
      </extLst>
    </bk>
    <bk>
      <extLst>
        <ext uri="{3e2802c4-a4d2-4d8b-9148-e3be6c30e623}">
          <xlrd:rvb i="7351"/>
        </ext>
      </extLst>
    </bk>
    <bk>
      <extLst>
        <ext uri="{3e2802c4-a4d2-4d8b-9148-e3be6c30e623}">
          <xlrd:rvb i="7352"/>
        </ext>
      </extLst>
    </bk>
    <bk>
      <extLst>
        <ext uri="{3e2802c4-a4d2-4d8b-9148-e3be6c30e623}">
          <xlrd:rvb i="7353"/>
        </ext>
      </extLst>
    </bk>
    <bk>
      <extLst>
        <ext uri="{3e2802c4-a4d2-4d8b-9148-e3be6c30e623}">
          <xlrd:rvb i="7354"/>
        </ext>
      </extLst>
    </bk>
    <bk>
      <extLst>
        <ext uri="{3e2802c4-a4d2-4d8b-9148-e3be6c30e623}">
          <xlrd:rvb i="7355"/>
        </ext>
      </extLst>
    </bk>
    <bk>
      <extLst>
        <ext uri="{3e2802c4-a4d2-4d8b-9148-e3be6c30e623}">
          <xlrd:rvb i="7356"/>
        </ext>
      </extLst>
    </bk>
    <bk>
      <extLst>
        <ext uri="{3e2802c4-a4d2-4d8b-9148-e3be6c30e623}">
          <xlrd:rvb i="7357"/>
        </ext>
      </extLst>
    </bk>
    <bk>
      <extLst>
        <ext uri="{3e2802c4-a4d2-4d8b-9148-e3be6c30e623}">
          <xlrd:rvb i="7358"/>
        </ext>
      </extLst>
    </bk>
    <bk>
      <extLst>
        <ext uri="{3e2802c4-a4d2-4d8b-9148-e3be6c30e623}">
          <xlrd:rvb i="7359"/>
        </ext>
      </extLst>
    </bk>
    <bk>
      <extLst>
        <ext uri="{3e2802c4-a4d2-4d8b-9148-e3be6c30e623}">
          <xlrd:rvb i="7360"/>
        </ext>
      </extLst>
    </bk>
    <bk>
      <extLst>
        <ext uri="{3e2802c4-a4d2-4d8b-9148-e3be6c30e623}">
          <xlrd:rvb i="7361"/>
        </ext>
      </extLst>
    </bk>
    <bk>
      <extLst>
        <ext uri="{3e2802c4-a4d2-4d8b-9148-e3be6c30e623}">
          <xlrd:rvb i="7362"/>
        </ext>
      </extLst>
    </bk>
    <bk>
      <extLst>
        <ext uri="{3e2802c4-a4d2-4d8b-9148-e3be6c30e623}">
          <xlrd:rvb i="7363"/>
        </ext>
      </extLst>
    </bk>
    <bk>
      <extLst>
        <ext uri="{3e2802c4-a4d2-4d8b-9148-e3be6c30e623}">
          <xlrd:rvb i="7364"/>
        </ext>
      </extLst>
    </bk>
    <bk>
      <extLst>
        <ext uri="{3e2802c4-a4d2-4d8b-9148-e3be6c30e623}">
          <xlrd:rvb i="7365"/>
        </ext>
      </extLst>
    </bk>
    <bk>
      <extLst>
        <ext uri="{3e2802c4-a4d2-4d8b-9148-e3be6c30e623}">
          <xlrd:rvb i="7366"/>
        </ext>
      </extLst>
    </bk>
    <bk>
      <extLst>
        <ext uri="{3e2802c4-a4d2-4d8b-9148-e3be6c30e623}">
          <xlrd:rvb i="7367"/>
        </ext>
      </extLst>
    </bk>
    <bk>
      <extLst>
        <ext uri="{3e2802c4-a4d2-4d8b-9148-e3be6c30e623}">
          <xlrd:rvb i="7368"/>
        </ext>
      </extLst>
    </bk>
    <bk>
      <extLst>
        <ext uri="{3e2802c4-a4d2-4d8b-9148-e3be6c30e623}">
          <xlrd:rvb i="7369"/>
        </ext>
      </extLst>
    </bk>
    <bk>
      <extLst>
        <ext uri="{3e2802c4-a4d2-4d8b-9148-e3be6c30e623}">
          <xlrd:rvb i="7370"/>
        </ext>
      </extLst>
    </bk>
    <bk>
      <extLst>
        <ext uri="{3e2802c4-a4d2-4d8b-9148-e3be6c30e623}">
          <xlrd:rvb i="7371"/>
        </ext>
      </extLst>
    </bk>
    <bk>
      <extLst>
        <ext uri="{3e2802c4-a4d2-4d8b-9148-e3be6c30e623}">
          <xlrd:rvb i="7372"/>
        </ext>
      </extLst>
    </bk>
    <bk>
      <extLst>
        <ext uri="{3e2802c4-a4d2-4d8b-9148-e3be6c30e623}">
          <xlrd:rvb i="7373"/>
        </ext>
      </extLst>
    </bk>
    <bk>
      <extLst>
        <ext uri="{3e2802c4-a4d2-4d8b-9148-e3be6c30e623}">
          <xlrd:rvb i="7374"/>
        </ext>
      </extLst>
    </bk>
    <bk>
      <extLst>
        <ext uri="{3e2802c4-a4d2-4d8b-9148-e3be6c30e623}">
          <xlrd:rvb i="7375"/>
        </ext>
      </extLst>
    </bk>
    <bk>
      <extLst>
        <ext uri="{3e2802c4-a4d2-4d8b-9148-e3be6c30e623}">
          <xlrd:rvb i="7376"/>
        </ext>
      </extLst>
    </bk>
    <bk>
      <extLst>
        <ext uri="{3e2802c4-a4d2-4d8b-9148-e3be6c30e623}">
          <xlrd:rvb i="7377"/>
        </ext>
      </extLst>
    </bk>
    <bk>
      <extLst>
        <ext uri="{3e2802c4-a4d2-4d8b-9148-e3be6c30e623}">
          <xlrd:rvb i="7378"/>
        </ext>
      </extLst>
    </bk>
    <bk>
      <extLst>
        <ext uri="{3e2802c4-a4d2-4d8b-9148-e3be6c30e623}">
          <xlrd:rvb i="7379"/>
        </ext>
      </extLst>
    </bk>
    <bk>
      <extLst>
        <ext uri="{3e2802c4-a4d2-4d8b-9148-e3be6c30e623}">
          <xlrd:rvb i="7380"/>
        </ext>
      </extLst>
    </bk>
    <bk>
      <extLst>
        <ext uri="{3e2802c4-a4d2-4d8b-9148-e3be6c30e623}">
          <xlrd:rvb i="7381"/>
        </ext>
      </extLst>
    </bk>
    <bk>
      <extLst>
        <ext uri="{3e2802c4-a4d2-4d8b-9148-e3be6c30e623}">
          <xlrd:rvb i="7382"/>
        </ext>
      </extLst>
    </bk>
    <bk>
      <extLst>
        <ext uri="{3e2802c4-a4d2-4d8b-9148-e3be6c30e623}">
          <xlrd:rvb i="7383"/>
        </ext>
      </extLst>
    </bk>
    <bk>
      <extLst>
        <ext uri="{3e2802c4-a4d2-4d8b-9148-e3be6c30e623}">
          <xlrd:rvb i="7384"/>
        </ext>
      </extLst>
    </bk>
    <bk>
      <extLst>
        <ext uri="{3e2802c4-a4d2-4d8b-9148-e3be6c30e623}">
          <xlrd:rvb i="7385"/>
        </ext>
      </extLst>
    </bk>
    <bk>
      <extLst>
        <ext uri="{3e2802c4-a4d2-4d8b-9148-e3be6c30e623}">
          <xlrd:rvb i="7386"/>
        </ext>
      </extLst>
    </bk>
    <bk>
      <extLst>
        <ext uri="{3e2802c4-a4d2-4d8b-9148-e3be6c30e623}">
          <xlrd:rvb i="7387"/>
        </ext>
      </extLst>
    </bk>
    <bk>
      <extLst>
        <ext uri="{3e2802c4-a4d2-4d8b-9148-e3be6c30e623}">
          <xlrd:rvb i="7388"/>
        </ext>
      </extLst>
    </bk>
    <bk>
      <extLst>
        <ext uri="{3e2802c4-a4d2-4d8b-9148-e3be6c30e623}">
          <xlrd:rvb i="7389"/>
        </ext>
      </extLst>
    </bk>
    <bk>
      <extLst>
        <ext uri="{3e2802c4-a4d2-4d8b-9148-e3be6c30e623}">
          <xlrd:rvb i="7390"/>
        </ext>
      </extLst>
    </bk>
    <bk>
      <extLst>
        <ext uri="{3e2802c4-a4d2-4d8b-9148-e3be6c30e623}">
          <xlrd:rvb i="7391"/>
        </ext>
      </extLst>
    </bk>
    <bk>
      <extLst>
        <ext uri="{3e2802c4-a4d2-4d8b-9148-e3be6c30e623}">
          <xlrd:rvb i="7392"/>
        </ext>
      </extLst>
    </bk>
    <bk>
      <extLst>
        <ext uri="{3e2802c4-a4d2-4d8b-9148-e3be6c30e623}">
          <xlrd:rvb i="7393"/>
        </ext>
      </extLst>
    </bk>
    <bk>
      <extLst>
        <ext uri="{3e2802c4-a4d2-4d8b-9148-e3be6c30e623}">
          <xlrd:rvb i="7394"/>
        </ext>
      </extLst>
    </bk>
    <bk>
      <extLst>
        <ext uri="{3e2802c4-a4d2-4d8b-9148-e3be6c30e623}">
          <xlrd:rvb i="7395"/>
        </ext>
      </extLst>
    </bk>
    <bk>
      <extLst>
        <ext uri="{3e2802c4-a4d2-4d8b-9148-e3be6c30e623}">
          <xlrd:rvb i="7396"/>
        </ext>
      </extLst>
    </bk>
    <bk>
      <extLst>
        <ext uri="{3e2802c4-a4d2-4d8b-9148-e3be6c30e623}">
          <xlrd:rvb i="7397"/>
        </ext>
      </extLst>
    </bk>
    <bk>
      <extLst>
        <ext uri="{3e2802c4-a4d2-4d8b-9148-e3be6c30e623}">
          <xlrd:rvb i="7398"/>
        </ext>
      </extLst>
    </bk>
    <bk>
      <extLst>
        <ext uri="{3e2802c4-a4d2-4d8b-9148-e3be6c30e623}">
          <xlrd:rvb i="7399"/>
        </ext>
      </extLst>
    </bk>
    <bk>
      <extLst>
        <ext uri="{3e2802c4-a4d2-4d8b-9148-e3be6c30e623}">
          <xlrd:rvb i="7400"/>
        </ext>
      </extLst>
    </bk>
    <bk>
      <extLst>
        <ext uri="{3e2802c4-a4d2-4d8b-9148-e3be6c30e623}">
          <xlrd:rvb i="7401"/>
        </ext>
      </extLst>
    </bk>
    <bk>
      <extLst>
        <ext uri="{3e2802c4-a4d2-4d8b-9148-e3be6c30e623}">
          <xlrd:rvb i="7402"/>
        </ext>
      </extLst>
    </bk>
    <bk>
      <extLst>
        <ext uri="{3e2802c4-a4d2-4d8b-9148-e3be6c30e623}">
          <xlrd:rvb i="7403"/>
        </ext>
      </extLst>
    </bk>
    <bk>
      <extLst>
        <ext uri="{3e2802c4-a4d2-4d8b-9148-e3be6c30e623}">
          <xlrd:rvb i="7404"/>
        </ext>
      </extLst>
    </bk>
    <bk>
      <extLst>
        <ext uri="{3e2802c4-a4d2-4d8b-9148-e3be6c30e623}">
          <xlrd:rvb i="7405"/>
        </ext>
      </extLst>
    </bk>
    <bk>
      <extLst>
        <ext uri="{3e2802c4-a4d2-4d8b-9148-e3be6c30e623}">
          <xlrd:rvb i="7406"/>
        </ext>
      </extLst>
    </bk>
    <bk>
      <extLst>
        <ext uri="{3e2802c4-a4d2-4d8b-9148-e3be6c30e623}">
          <xlrd:rvb i="7407"/>
        </ext>
      </extLst>
    </bk>
    <bk>
      <extLst>
        <ext uri="{3e2802c4-a4d2-4d8b-9148-e3be6c30e623}">
          <xlrd:rvb i="7408"/>
        </ext>
      </extLst>
    </bk>
    <bk>
      <extLst>
        <ext uri="{3e2802c4-a4d2-4d8b-9148-e3be6c30e623}">
          <xlrd:rvb i="7409"/>
        </ext>
      </extLst>
    </bk>
    <bk>
      <extLst>
        <ext uri="{3e2802c4-a4d2-4d8b-9148-e3be6c30e623}">
          <xlrd:rvb i="7410"/>
        </ext>
      </extLst>
    </bk>
    <bk>
      <extLst>
        <ext uri="{3e2802c4-a4d2-4d8b-9148-e3be6c30e623}">
          <xlrd:rvb i="7411"/>
        </ext>
      </extLst>
    </bk>
    <bk>
      <extLst>
        <ext uri="{3e2802c4-a4d2-4d8b-9148-e3be6c30e623}">
          <xlrd:rvb i="7412"/>
        </ext>
      </extLst>
    </bk>
    <bk>
      <extLst>
        <ext uri="{3e2802c4-a4d2-4d8b-9148-e3be6c30e623}">
          <xlrd:rvb i="7413"/>
        </ext>
      </extLst>
    </bk>
    <bk>
      <extLst>
        <ext uri="{3e2802c4-a4d2-4d8b-9148-e3be6c30e623}">
          <xlrd:rvb i="7414"/>
        </ext>
      </extLst>
    </bk>
    <bk>
      <extLst>
        <ext uri="{3e2802c4-a4d2-4d8b-9148-e3be6c30e623}">
          <xlrd:rvb i="7415"/>
        </ext>
      </extLst>
    </bk>
    <bk>
      <extLst>
        <ext uri="{3e2802c4-a4d2-4d8b-9148-e3be6c30e623}">
          <xlrd:rvb i="7416"/>
        </ext>
      </extLst>
    </bk>
    <bk>
      <extLst>
        <ext uri="{3e2802c4-a4d2-4d8b-9148-e3be6c30e623}">
          <xlrd:rvb i="7417"/>
        </ext>
      </extLst>
    </bk>
    <bk>
      <extLst>
        <ext uri="{3e2802c4-a4d2-4d8b-9148-e3be6c30e623}">
          <xlrd:rvb i="7418"/>
        </ext>
      </extLst>
    </bk>
    <bk>
      <extLst>
        <ext uri="{3e2802c4-a4d2-4d8b-9148-e3be6c30e623}">
          <xlrd:rvb i="7419"/>
        </ext>
      </extLst>
    </bk>
    <bk>
      <extLst>
        <ext uri="{3e2802c4-a4d2-4d8b-9148-e3be6c30e623}">
          <xlrd:rvb i="7420"/>
        </ext>
      </extLst>
    </bk>
    <bk>
      <extLst>
        <ext uri="{3e2802c4-a4d2-4d8b-9148-e3be6c30e623}">
          <xlrd:rvb i="7421"/>
        </ext>
      </extLst>
    </bk>
    <bk>
      <extLst>
        <ext uri="{3e2802c4-a4d2-4d8b-9148-e3be6c30e623}">
          <xlrd:rvb i="7422"/>
        </ext>
      </extLst>
    </bk>
    <bk>
      <extLst>
        <ext uri="{3e2802c4-a4d2-4d8b-9148-e3be6c30e623}">
          <xlrd:rvb i="7423"/>
        </ext>
      </extLst>
    </bk>
    <bk>
      <extLst>
        <ext uri="{3e2802c4-a4d2-4d8b-9148-e3be6c30e623}">
          <xlrd:rvb i="7424"/>
        </ext>
      </extLst>
    </bk>
    <bk>
      <extLst>
        <ext uri="{3e2802c4-a4d2-4d8b-9148-e3be6c30e623}">
          <xlrd:rvb i="7425"/>
        </ext>
      </extLst>
    </bk>
    <bk>
      <extLst>
        <ext uri="{3e2802c4-a4d2-4d8b-9148-e3be6c30e623}">
          <xlrd:rvb i="7426"/>
        </ext>
      </extLst>
    </bk>
    <bk>
      <extLst>
        <ext uri="{3e2802c4-a4d2-4d8b-9148-e3be6c30e623}">
          <xlrd:rvb i="7427"/>
        </ext>
      </extLst>
    </bk>
    <bk>
      <extLst>
        <ext uri="{3e2802c4-a4d2-4d8b-9148-e3be6c30e623}">
          <xlrd:rvb i="7428"/>
        </ext>
      </extLst>
    </bk>
    <bk>
      <extLst>
        <ext uri="{3e2802c4-a4d2-4d8b-9148-e3be6c30e623}">
          <xlrd:rvb i="7429"/>
        </ext>
      </extLst>
    </bk>
    <bk>
      <extLst>
        <ext uri="{3e2802c4-a4d2-4d8b-9148-e3be6c30e623}">
          <xlrd:rvb i="7430"/>
        </ext>
      </extLst>
    </bk>
    <bk>
      <extLst>
        <ext uri="{3e2802c4-a4d2-4d8b-9148-e3be6c30e623}">
          <xlrd:rvb i="7431"/>
        </ext>
      </extLst>
    </bk>
    <bk>
      <extLst>
        <ext uri="{3e2802c4-a4d2-4d8b-9148-e3be6c30e623}">
          <xlrd:rvb i="7432"/>
        </ext>
      </extLst>
    </bk>
    <bk>
      <extLst>
        <ext uri="{3e2802c4-a4d2-4d8b-9148-e3be6c30e623}">
          <xlrd:rvb i="7433"/>
        </ext>
      </extLst>
    </bk>
    <bk>
      <extLst>
        <ext uri="{3e2802c4-a4d2-4d8b-9148-e3be6c30e623}">
          <xlrd:rvb i="7434"/>
        </ext>
      </extLst>
    </bk>
    <bk>
      <extLst>
        <ext uri="{3e2802c4-a4d2-4d8b-9148-e3be6c30e623}">
          <xlrd:rvb i="7435"/>
        </ext>
      </extLst>
    </bk>
    <bk>
      <extLst>
        <ext uri="{3e2802c4-a4d2-4d8b-9148-e3be6c30e623}">
          <xlrd:rvb i="7436"/>
        </ext>
      </extLst>
    </bk>
    <bk>
      <extLst>
        <ext uri="{3e2802c4-a4d2-4d8b-9148-e3be6c30e623}">
          <xlrd:rvb i="7437"/>
        </ext>
      </extLst>
    </bk>
    <bk>
      <extLst>
        <ext uri="{3e2802c4-a4d2-4d8b-9148-e3be6c30e623}">
          <xlrd:rvb i="7438"/>
        </ext>
      </extLst>
    </bk>
    <bk>
      <extLst>
        <ext uri="{3e2802c4-a4d2-4d8b-9148-e3be6c30e623}">
          <xlrd:rvb i="7439"/>
        </ext>
      </extLst>
    </bk>
    <bk>
      <extLst>
        <ext uri="{3e2802c4-a4d2-4d8b-9148-e3be6c30e623}">
          <xlrd:rvb i="7440"/>
        </ext>
      </extLst>
    </bk>
    <bk>
      <extLst>
        <ext uri="{3e2802c4-a4d2-4d8b-9148-e3be6c30e623}">
          <xlrd:rvb i="7441"/>
        </ext>
      </extLst>
    </bk>
    <bk>
      <extLst>
        <ext uri="{3e2802c4-a4d2-4d8b-9148-e3be6c30e623}">
          <xlrd:rvb i="7442"/>
        </ext>
      </extLst>
    </bk>
    <bk>
      <extLst>
        <ext uri="{3e2802c4-a4d2-4d8b-9148-e3be6c30e623}">
          <xlrd:rvb i="7443"/>
        </ext>
      </extLst>
    </bk>
    <bk>
      <extLst>
        <ext uri="{3e2802c4-a4d2-4d8b-9148-e3be6c30e623}">
          <xlrd:rvb i="7444"/>
        </ext>
      </extLst>
    </bk>
    <bk>
      <extLst>
        <ext uri="{3e2802c4-a4d2-4d8b-9148-e3be6c30e623}">
          <xlrd:rvb i="7445"/>
        </ext>
      </extLst>
    </bk>
    <bk>
      <extLst>
        <ext uri="{3e2802c4-a4d2-4d8b-9148-e3be6c30e623}">
          <xlrd:rvb i="7446"/>
        </ext>
      </extLst>
    </bk>
    <bk>
      <extLst>
        <ext uri="{3e2802c4-a4d2-4d8b-9148-e3be6c30e623}">
          <xlrd:rvb i="7447"/>
        </ext>
      </extLst>
    </bk>
    <bk>
      <extLst>
        <ext uri="{3e2802c4-a4d2-4d8b-9148-e3be6c30e623}">
          <xlrd:rvb i="7448"/>
        </ext>
      </extLst>
    </bk>
    <bk>
      <extLst>
        <ext uri="{3e2802c4-a4d2-4d8b-9148-e3be6c30e623}">
          <xlrd:rvb i="7449"/>
        </ext>
      </extLst>
    </bk>
    <bk>
      <extLst>
        <ext uri="{3e2802c4-a4d2-4d8b-9148-e3be6c30e623}">
          <xlrd:rvb i="7450"/>
        </ext>
      </extLst>
    </bk>
    <bk>
      <extLst>
        <ext uri="{3e2802c4-a4d2-4d8b-9148-e3be6c30e623}">
          <xlrd:rvb i="7451"/>
        </ext>
      </extLst>
    </bk>
    <bk>
      <extLst>
        <ext uri="{3e2802c4-a4d2-4d8b-9148-e3be6c30e623}">
          <xlrd:rvb i="7452"/>
        </ext>
      </extLst>
    </bk>
    <bk>
      <extLst>
        <ext uri="{3e2802c4-a4d2-4d8b-9148-e3be6c30e623}">
          <xlrd:rvb i="7453"/>
        </ext>
      </extLst>
    </bk>
    <bk>
      <extLst>
        <ext uri="{3e2802c4-a4d2-4d8b-9148-e3be6c30e623}">
          <xlrd:rvb i="7454"/>
        </ext>
      </extLst>
    </bk>
    <bk>
      <extLst>
        <ext uri="{3e2802c4-a4d2-4d8b-9148-e3be6c30e623}">
          <xlrd:rvb i="7455"/>
        </ext>
      </extLst>
    </bk>
    <bk>
      <extLst>
        <ext uri="{3e2802c4-a4d2-4d8b-9148-e3be6c30e623}">
          <xlrd:rvb i="7456"/>
        </ext>
      </extLst>
    </bk>
    <bk>
      <extLst>
        <ext uri="{3e2802c4-a4d2-4d8b-9148-e3be6c30e623}">
          <xlrd:rvb i="7457"/>
        </ext>
      </extLst>
    </bk>
    <bk>
      <extLst>
        <ext uri="{3e2802c4-a4d2-4d8b-9148-e3be6c30e623}">
          <xlrd:rvb i="7458"/>
        </ext>
      </extLst>
    </bk>
    <bk>
      <extLst>
        <ext uri="{3e2802c4-a4d2-4d8b-9148-e3be6c30e623}">
          <xlrd:rvb i="7459"/>
        </ext>
      </extLst>
    </bk>
    <bk>
      <extLst>
        <ext uri="{3e2802c4-a4d2-4d8b-9148-e3be6c30e623}">
          <xlrd:rvb i="7460"/>
        </ext>
      </extLst>
    </bk>
    <bk>
      <extLst>
        <ext uri="{3e2802c4-a4d2-4d8b-9148-e3be6c30e623}">
          <xlrd:rvb i="7461"/>
        </ext>
      </extLst>
    </bk>
    <bk>
      <extLst>
        <ext uri="{3e2802c4-a4d2-4d8b-9148-e3be6c30e623}">
          <xlrd:rvb i="7462"/>
        </ext>
      </extLst>
    </bk>
    <bk>
      <extLst>
        <ext uri="{3e2802c4-a4d2-4d8b-9148-e3be6c30e623}">
          <xlrd:rvb i="7463"/>
        </ext>
      </extLst>
    </bk>
    <bk>
      <extLst>
        <ext uri="{3e2802c4-a4d2-4d8b-9148-e3be6c30e623}">
          <xlrd:rvb i="7464"/>
        </ext>
      </extLst>
    </bk>
    <bk>
      <extLst>
        <ext uri="{3e2802c4-a4d2-4d8b-9148-e3be6c30e623}">
          <xlrd:rvb i="7465"/>
        </ext>
      </extLst>
    </bk>
    <bk>
      <extLst>
        <ext uri="{3e2802c4-a4d2-4d8b-9148-e3be6c30e623}">
          <xlrd:rvb i="7466"/>
        </ext>
      </extLst>
    </bk>
    <bk>
      <extLst>
        <ext uri="{3e2802c4-a4d2-4d8b-9148-e3be6c30e623}">
          <xlrd:rvb i="7467"/>
        </ext>
      </extLst>
    </bk>
    <bk>
      <extLst>
        <ext uri="{3e2802c4-a4d2-4d8b-9148-e3be6c30e623}">
          <xlrd:rvb i="7468"/>
        </ext>
      </extLst>
    </bk>
    <bk>
      <extLst>
        <ext uri="{3e2802c4-a4d2-4d8b-9148-e3be6c30e623}">
          <xlrd:rvb i="7469"/>
        </ext>
      </extLst>
    </bk>
    <bk>
      <extLst>
        <ext uri="{3e2802c4-a4d2-4d8b-9148-e3be6c30e623}">
          <xlrd:rvb i="7470"/>
        </ext>
      </extLst>
    </bk>
    <bk>
      <extLst>
        <ext uri="{3e2802c4-a4d2-4d8b-9148-e3be6c30e623}">
          <xlrd:rvb i="7471"/>
        </ext>
      </extLst>
    </bk>
    <bk>
      <extLst>
        <ext uri="{3e2802c4-a4d2-4d8b-9148-e3be6c30e623}">
          <xlrd:rvb i="7472"/>
        </ext>
      </extLst>
    </bk>
    <bk>
      <extLst>
        <ext uri="{3e2802c4-a4d2-4d8b-9148-e3be6c30e623}">
          <xlrd:rvb i="7473"/>
        </ext>
      </extLst>
    </bk>
    <bk>
      <extLst>
        <ext uri="{3e2802c4-a4d2-4d8b-9148-e3be6c30e623}">
          <xlrd:rvb i="7474"/>
        </ext>
      </extLst>
    </bk>
    <bk>
      <extLst>
        <ext uri="{3e2802c4-a4d2-4d8b-9148-e3be6c30e623}">
          <xlrd:rvb i="7475"/>
        </ext>
      </extLst>
    </bk>
    <bk>
      <extLst>
        <ext uri="{3e2802c4-a4d2-4d8b-9148-e3be6c30e623}">
          <xlrd:rvb i="7476"/>
        </ext>
      </extLst>
    </bk>
    <bk>
      <extLst>
        <ext uri="{3e2802c4-a4d2-4d8b-9148-e3be6c30e623}">
          <xlrd:rvb i="7477"/>
        </ext>
      </extLst>
    </bk>
    <bk>
      <extLst>
        <ext uri="{3e2802c4-a4d2-4d8b-9148-e3be6c30e623}">
          <xlrd:rvb i="7478"/>
        </ext>
      </extLst>
    </bk>
    <bk>
      <extLst>
        <ext uri="{3e2802c4-a4d2-4d8b-9148-e3be6c30e623}">
          <xlrd:rvb i="7479"/>
        </ext>
      </extLst>
    </bk>
    <bk>
      <extLst>
        <ext uri="{3e2802c4-a4d2-4d8b-9148-e3be6c30e623}">
          <xlrd:rvb i="7480"/>
        </ext>
      </extLst>
    </bk>
    <bk>
      <extLst>
        <ext uri="{3e2802c4-a4d2-4d8b-9148-e3be6c30e623}">
          <xlrd:rvb i="7481"/>
        </ext>
      </extLst>
    </bk>
    <bk>
      <extLst>
        <ext uri="{3e2802c4-a4d2-4d8b-9148-e3be6c30e623}">
          <xlrd:rvb i="7482"/>
        </ext>
      </extLst>
    </bk>
    <bk>
      <extLst>
        <ext uri="{3e2802c4-a4d2-4d8b-9148-e3be6c30e623}">
          <xlrd:rvb i="7483"/>
        </ext>
      </extLst>
    </bk>
    <bk>
      <extLst>
        <ext uri="{3e2802c4-a4d2-4d8b-9148-e3be6c30e623}">
          <xlrd:rvb i="7484"/>
        </ext>
      </extLst>
    </bk>
    <bk>
      <extLst>
        <ext uri="{3e2802c4-a4d2-4d8b-9148-e3be6c30e623}">
          <xlrd:rvb i="7485"/>
        </ext>
      </extLst>
    </bk>
    <bk>
      <extLst>
        <ext uri="{3e2802c4-a4d2-4d8b-9148-e3be6c30e623}">
          <xlrd:rvb i="7486"/>
        </ext>
      </extLst>
    </bk>
    <bk>
      <extLst>
        <ext uri="{3e2802c4-a4d2-4d8b-9148-e3be6c30e623}">
          <xlrd:rvb i="7487"/>
        </ext>
      </extLst>
    </bk>
    <bk>
      <extLst>
        <ext uri="{3e2802c4-a4d2-4d8b-9148-e3be6c30e623}">
          <xlrd:rvb i="7488"/>
        </ext>
      </extLst>
    </bk>
    <bk>
      <extLst>
        <ext uri="{3e2802c4-a4d2-4d8b-9148-e3be6c30e623}">
          <xlrd:rvb i="7489"/>
        </ext>
      </extLst>
    </bk>
    <bk>
      <extLst>
        <ext uri="{3e2802c4-a4d2-4d8b-9148-e3be6c30e623}">
          <xlrd:rvb i="7490"/>
        </ext>
      </extLst>
    </bk>
    <bk>
      <extLst>
        <ext uri="{3e2802c4-a4d2-4d8b-9148-e3be6c30e623}">
          <xlrd:rvb i="7491"/>
        </ext>
      </extLst>
    </bk>
    <bk>
      <extLst>
        <ext uri="{3e2802c4-a4d2-4d8b-9148-e3be6c30e623}">
          <xlrd:rvb i="7492"/>
        </ext>
      </extLst>
    </bk>
    <bk>
      <extLst>
        <ext uri="{3e2802c4-a4d2-4d8b-9148-e3be6c30e623}">
          <xlrd:rvb i="7493"/>
        </ext>
      </extLst>
    </bk>
    <bk>
      <extLst>
        <ext uri="{3e2802c4-a4d2-4d8b-9148-e3be6c30e623}">
          <xlrd:rvb i="7494"/>
        </ext>
      </extLst>
    </bk>
    <bk>
      <extLst>
        <ext uri="{3e2802c4-a4d2-4d8b-9148-e3be6c30e623}">
          <xlrd:rvb i="7495"/>
        </ext>
      </extLst>
    </bk>
    <bk>
      <extLst>
        <ext uri="{3e2802c4-a4d2-4d8b-9148-e3be6c30e623}">
          <xlrd:rvb i="7496"/>
        </ext>
      </extLst>
    </bk>
    <bk>
      <extLst>
        <ext uri="{3e2802c4-a4d2-4d8b-9148-e3be6c30e623}">
          <xlrd:rvb i="7497"/>
        </ext>
      </extLst>
    </bk>
    <bk>
      <extLst>
        <ext uri="{3e2802c4-a4d2-4d8b-9148-e3be6c30e623}">
          <xlrd:rvb i="7498"/>
        </ext>
      </extLst>
    </bk>
    <bk>
      <extLst>
        <ext uri="{3e2802c4-a4d2-4d8b-9148-e3be6c30e623}">
          <xlrd:rvb i="7499"/>
        </ext>
      </extLst>
    </bk>
    <bk>
      <extLst>
        <ext uri="{3e2802c4-a4d2-4d8b-9148-e3be6c30e623}">
          <xlrd:rvb i="7500"/>
        </ext>
      </extLst>
    </bk>
    <bk>
      <extLst>
        <ext uri="{3e2802c4-a4d2-4d8b-9148-e3be6c30e623}">
          <xlrd:rvb i="7501"/>
        </ext>
      </extLst>
    </bk>
    <bk>
      <extLst>
        <ext uri="{3e2802c4-a4d2-4d8b-9148-e3be6c30e623}">
          <xlrd:rvb i="7502"/>
        </ext>
      </extLst>
    </bk>
    <bk>
      <extLst>
        <ext uri="{3e2802c4-a4d2-4d8b-9148-e3be6c30e623}">
          <xlrd:rvb i="7503"/>
        </ext>
      </extLst>
    </bk>
    <bk>
      <extLst>
        <ext uri="{3e2802c4-a4d2-4d8b-9148-e3be6c30e623}">
          <xlrd:rvb i="7504"/>
        </ext>
      </extLst>
    </bk>
    <bk>
      <extLst>
        <ext uri="{3e2802c4-a4d2-4d8b-9148-e3be6c30e623}">
          <xlrd:rvb i="7505"/>
        </ext>
      </extLst>
    </bk>
    <bk>
      <extLst>
        <ext uri="{3e2802c4-a4d2-4d8b-9148-e3be6c30e623}">
          <xlrd:rvb i="7506"/>
        </ext>
      </extLst>
    </bk>
    <bk>
      <extLst>
        <ext uri="{3e2802c4-a4d2-4d8b-9148-e3be6c30e623}">
          <xlrd:rvb i="7507"/>
        </ext>
      </extLst>
    </bk>
    <bk>
      <extLst>
        <ext uri="{3e2802c4-a4d2-4d8b-9148-e3be6c30e623}">
          <xlrd:rvb i="7508"/>
        </ext>
      </extLst>
    </bk>
    <bk>
      <extLst>
        <ext uri="{3e2802c4-a4d2-4d8b-9148-e3be6c30e623}">
          <xlrd:rvb i="7509"/>
        </ext>
      </extLst>
    </bk>
    <bk>
      <extLst>
        <ext uri="{3e2802c4-a4d2-4d8b-9148-e3be6c30e623}">
          <xlrd:rvb i="7510"/>
        </ext>
      </extLst>
    </bk>
    <bk>
      <extLst>
        <ext uri="{3e2802c4-a4d2-4d8b-9148-e3be6c30e623}">
          <xlrd:rvb i="7511"/>
        </ext>
      </extLst>
    </bk>
    <bk>
      <extLst>
        <ext uri="{3e2802c4-a4d2-4d8b-9148-e3be6c30e623}">
          <xlrd:rvb i="7512"/>
        </ext>
      </extLst>
    </bk>
    <bk>
      <extLst>
        <ext uri="{3e2802c4-a4d2-4d8b-9148-e3be6c30e623}">
          <xlrd:rvb i="7513"/>
        </ext>
      </extLst>
    </bk>
    <bk>
      <extLst>
        <ext uri="{3e2802c4-a4d2-4d8b-9148-e3be6c30e623}">
          <xlrd:rvb i="7514"/>
        </ext>
      </extLst>
    </bk>
    <bk>
      <extLst>
        <ext uri="{3e2802c4-a4d2-4d8b-9148-e3be6c30e623}">
          <xlrd:rvb i="7515"/>
        </ext>
      </extLst>
    </bk>
    <bk>
      <extLst>
        <ext uri="{3e2802c4-a4d2-4d8b-9148-e3be6c30e623}">
          <xlrd:rvb i="7516"/>
        </ext>
      </extLst>
    </bk>
    <bk>
      <extLst>
        <ext uri="{3e2802c4-a4d2-4d8b-9148-e3be6c30e623}">
          <xlrd:rvb i="7517"/>
        </ext>
      </extLst>
    </bk>
    <bk>
      <extLst>
        <ext uri="{3e2802c4-a4d2-4d8b-9148-e3be6c30e623}">
          <xlrd:rvb i="7518"/>
        </ext>
      </extLst>
    </bk>
    <bk>
      <extLst>
        <ext uri="{3e2802c4-a4d2-4d8b-9148-e3be6c30e623}">
          <xlrd:rvb i="7519"/>
        </ext>
      </extLst>
    </bk>
    <bk>
      <extLst>
        <ext uri="{3e2802c4-a4d2-4d8b-9148-e3be6c30e623}">
          <xlrd:rvb i="7520"/>
        </ext>
      </extLst>
    </bk>
    <bk>
      <extLst>
        <ext uri="{3e2802c4-a4d2-4d8b-9148-e3be6c30e623}">
          <xlrd:rvb i="7521"/>
        </ext>
      </extLst>
    </bk>
    <bk>
      <extLst>
        <ext uri="{3e2802c4-a4d2-4d8b-9148-e3be6c30e623}">
          <xlrd:rvb i="7522"/>
        </ext>
      </extLst>
    </bk>
    <bk>
      <extLst>
        <ext uri="{3e2802c4-a4d2-4d8b-9148-e3be6c30e623}">
          <xlrd:rvb i="7523"/>
        </ext>
      </extLst>
    </bk>
    <bk>
      <extLst>
        <ext uri="{3e2802c4-a4d2-4d8b-9148-e3be6c30e623}">
          <xlrd:rvb i="7524"/>
        </ext>
      </extLst>
    </bk>
    <bk>
      <extLst>
        <ext uri="{3e2802c4-a4d2-4d8b-9148-e3be6c30e623}">
          <xlrd:rvb i="7525"/>
        </ext>
      </extLst>
    </bk>
    <bk>
      <extLst>
        <ext uri="{3e2802c4-a4d2-4d8b-9148-e3be6c30e623}">
          <xlrd:rvb i="7526"/>
        </ext>
      </extLst>
    </bk>
    <bk>
      <extLst>
        <ext uri="{3e2802c4-a4d2-4d8b-9148-e3be6c30e623}">
          <xlrd:rvb i="7527"/>
        </ext>
      </extLst>
    </bk>
    <bk>
      <extLst>
        <ext uri="{3e2802c4-a4d2-4d8b-9148-e3be6c30e623}">
          <xlrd:rvb i="7528"/>
        </ext>
      </extLst>
    </bk>
    <bk>
      <extLst>
        <ext uri="{3e2802c4-a4d2-4d8b-9148-e3be6c30e623}">
          <xlrd:rvb i="7529"/>
        </ext>
      </extLst>
    </bk>
    <bk>
      <extLst>
        <ext uri="{3e2802c4-a4d2-4d8b-9148-e3be6c30e623}">
          <xlrd:rvb i="7530"/>
        </ext>
      </extLst>
    </bk>
    <bk>
      <extLst>
        <ext uri="{3e2802c4-a4d2-4d8b-9148-e3be6c30e623}">
          <xlrd:rvb i="7531"/>
        </ext>
      </extLst>
    </bk>
    <bk>
      <extLst>
        <ext uri="{3e2802c4-a4d2-4d8b-9148-e3be6c30e623}">
          <xlrd:rvb i="7532"/>
        </ext>
      </extLst>
    </bk>
    <bk>
      <extLst>
        <ext uri="{3e2802c4-a4d2-4d8b-9148-e3be6c30e623}">
          <xlrd:rvb i="7533"/>
        </ext>
      </extLst>
    </bk>
    <bk>
      <extLst>
        <ext uri="{3e2802c4-a4d2-4d8b-9148-e3be6c30e623}">
          <xlrd:rvb i="7534"/>
        </ext>
      </extLst>
    </bk>
    <bk>
      <extLst>
        <ext uri="{3e2802c4-a4d2-4d8b-9148-e3be6c30e623}">
          <xlrd:rvb i="7535"/>
        </ext>
      </extLst>
    </bk>
    <bk>
      <extLst>
        <ext uri="{3e2802c4-a4d2-4d8b-9148-e3be6c30e623}">
          <xlrd:rvb i="7536"/>
        </ext>
      </extLst>
    </bk>
    <bk>
      <extLst>
        <ext uri="{3e2802c4-a4d2-4d8b-9148-e3be6c30e623}">
          <xlrd:rvb i="7537"/>
        </ext>
      </extLst>
    </bk>
    <bk>
      <extLst>
        <ext uri="{3e2802c4-a4d2-4d8b-9148-e3be6c30e623}">
          <xlrd:rvb i="7538"/>
        </ext>
      </extLst>
    </bk>
    <bk>
      <extLst>
        <ext uri="{3e2802c4-a4d2-4d8b-9148-e3be6c30e623}">
          <xlrd:rvb i="7539"/>
        </ext>
      </extLst>
    </bk>
    <bk>
      <extLst>
        <ext uri="{3e2802c4-a4d2-4d8b-9148-e3be6c30e623}">
          <xlrd:rvb i="7540"/>
        </ext>
      </extLst>
    </bk>
    <bk>
      <extLst>
        <ext uri="{3e2802c4-a4d2-4d8b-9148-e3be6c30e623}">
          <xlrd:rvb i="7541"/>
        </ext>
      </extLst>
    </bk>
    <bk>
      <extLst>
        <ext uri="{3e2802c4-a4d2-4d8b-9148-e3be6c30e623}">
          <xlrd:rvb i="7542"/>
        </ext>
      </extLst>
    </bk>
    <bk>
      <extLst>
        <ext uri="{3e2802c4-a4d2-4d8b-9148-e3be6c30e623}">
          <xlrd:rvb i="7543"/>
        </ext>
      </extLst>
    </bk>
    <bk>
      <extLst>
        <ext uri="{3e2802c4-a4d2-4d8b-9148-e3be6c30e623}">
          <xlrd:rvb i="7544"/>
        </ext>
      </extLst>
    </bk>
    <bk>
      <extLst>
        <ext uri="{3e2802c4-a4d2-4d8b-9148-e3be6c30e623}">
          <xlrd:rvb i="7545"/>
        </ext>
      </extLst>
    </bk>
    <bk>
      <extLst>
        <ext uri="{3e2802c4-a4d2-4d8b-9148-e3be6c30e623}">
          <xlrd:rvb i="7546"/>
        </ext>
      </extLst>
    </bk>
    <bk>
      <extLst>
        <ext uri="{3e2802c4-a4d2-4d8b-9148-e3be6c30e623}">
          <xlrd:rvb i="7547"/>
        </ext>
      </extLst>
    </bk>
    <bk>
      <extLst>
        <ext uri="{3e2802c4-a4d2-4d8b-9148-e3be6c30e623}">
          <xlrd:rvb i="7548"/>
        </ext>
      </extLst>
    </bk>
    <bk>
      <extLst>
        <ext uri="{3e2802c4-a4d2-4d8b-9148-e3be6c30e623}">
          <xlrd:rvb i="7549"/>
        </ext>
      </extLst>
    </bk>
    <bk>
      <extLst>
        <ext uri="{3e2802c4-a4d2-4d8b-9148-e3be6c30e623}">
          <xlrd:rvb i="7550"/>
        </ext>
      </extLst>
    </bk>
    <bk>
      <extLst>
        <ext uri="{3e2802c4-a4d2-4d8b-9148-e3be6c30e623}">
          <xlrd:rvb i="7551"/>
        </ext>
      </extLst>
    </bk>
    <bk>
      <extLst>
        <ext uri="{3e2802c4-a4d2-4d8b-9148-e3be6c30e623}">
          <xlrd:rvb i="7552"/>
        </ext>
      </extLst>
    </bk>
    <bk>
      <extLst>
        <ext uri="{3e2802c4-a4d2-4d8b-9148-e3be6c30e623}">
          <xlrd:rvb i="7553"/>
        </ext>
      </extLst>
    </bk>
    <bk>
      <extLst>
        <ext uri="{3e2802c4-a4d2-4d8b-9148-e3be6c30e623}">
          <xlrd:rvb i="7554"/>
        </ext>
      </extLst>
    </bk>
    <bk>
      <extLst>
        <ext uri="{3e2802c4-a4d2-4d8b-9148-e3be6c30e623}">
          <xlrd:rvb i="7555"/>
        </ext>
      </extLst>
    </bk>
    <bk>
      <extLst>
        <ext uri="{3e2802c4-a4d2-4d8b-9148-e3be6c30e623}">
          <xlrd:rvb i="7556"/>
        </ext>
      </extLst>
    </bk>
    <bk>
      <extLst>
        <ext uri="{3e2802c4-a4d2-4d8b-9148-e3be6c30e623}">
          <xlrd:rvb i="7557"/>
        </ext>
      </extLst>
    </bk>
    <bk>
      <extLst>
        <ext uri="{3e2802c4-a4d2-4d8b-9148-e3be6c30e623}">
          <xlrd:rvb i="7558"/>
        </ext>
      </extLst>
    </bk>
    <bk>
      <extLst>
        <ext uri="{3e2802c4-a4d2-4d8b-9148-e3be6c30e623}">
          <xlrd:rvb i="7559"/>
        </ext>
      </extLst>
    </bk>
    <bk>
      <extLst>
        <ext uri="{3e2802c4-a4d2-4d8b-9148-e3be6c30e623}">
          <xlrd:rvb i="7560"/>
        </ext>
      </extLst>
    </bk>
    <bk>
      <extLst>
        <ext uri="{3e2802c4-a4d2-4d8b-9148-e3be6c30e623}">
          <xlrd:rvb i="7561"/>
        </ext>
      </extLst>
    </bk>
    <bk>
      <extLst>
        <ext uri="{3e2802c4-a4d2-4d8b-9148-e3be6c30e623}">
          <xlrd:rvb i="7562"/>
        </ext>
      </extLst>
    </bk>
    <bk>
      <extLst>
        <ext uri="{3e2802c4-a4d2-4d8b-9148-e3be6c30e623}">
          <xlrd:rvb i="7563"/>
        </ext>
      </extLst>
    </bk>
    <bk>
      <extLst>
        <ext uri="{3e2802c4-a4d2-4d8b-9148-e3be6c30e623}">
          <xlrd:rvb i="7564"/>
        </ext>
      </extLst>
    </bk>
    <bk>
      <extLst>
        <ext uri="{3e2802c4-a4d2-4d8b-9148-e3be6c30e623}">
          <xlrd:rvb i="7565"/>
        </ext>
      </extLst>
    </bk>
    <bk>
      <extLst>
        <ext uri="{3e2802c4-a4d2-4d8b-9148-e3be6c30e623}">
          <xlrd:rvb i="7566"/>
        </ext>
      </extLst>
    </bk>
    <bk>
      <extLst>
        <ext uri="{3e2802c4-a4d2-4d8b-9148-e3be6c30e623}">
          <xlrd:rvb i="7567"/>
        </ext>
      </extLst>
    </bk>
    <bk>
      <extLst>
        <ext uri="{3e2802c4-a4d2-4d8b-9148-e3be6c30e623}">
          <xlrd:rvb i="7568"/>
        </ext>
      </extLst>
    </bk>
    <bk>
      <extLst>
        <ext uri="{3e2802c4-a4d2-4d8b-9148-e3be6c30e623}">
          <xlrd:rvb i="7569"/>
        </ext>
      </extLst>
    </bk>
    <bk>
      <extLst>
        <ext uri="{3e2802c4-a4d2-4d8b-9148-e3be6c30e623}">
          <xlrd:rvb i="7570"/>
        </ext>
      </extLst>
    </bk>
    <bk>
      <extLst>
        <ext uri="{3e2802c4-a4d2-4d8b-9148-e3be6c30e623}">
          <xlrd:rvb i="7571"/>
        </ext>
      </extLst>
    </bk>
    <bk>
      <extLst>
        <ext uri="{3e2802c4-a4d2-4d8b-9148-e3be6c30e623}">
          <xlrd:rvb i="7572"/>
        </ext>
      </extLst>
    </bk>
    <bk>
      <extLst>
        <ext uri="{3e2802c4-a4d2-4d8b-9148-e3be6c30e623}">
          <xlrd:rvb i="7573"/>
        </ext>
      </extLst>
    </bk>
    <bk>
      <extLst>
        <ext uri="{3e2802c4-a4d2-4d8b-9148-e3be6c30e623}">
          <xlrd:rvb i="7574"/>
        </ext>
      </extLst>
    </bk>
    <bk>
      <extLst>
        <ext uri="{3e2802c4-a4d2-4d8b-9148-e3be6c30e623}">
          <xlrd:rvb i="7575"/>
        </ext>
      </extLst>
    </bk>
    <bk>
      <extLst>
        <ext uri="{3e2802c4-a4d2-4d8b-9148-e3be6c30e623}">
          <xlrd:rvb i="7576"/>
        </ext>
      </extLst>
    </bk>
    <bk>
      <extLst>
        <ext uri="{3e2802c4-a4d2-4d8b-9148-e3be6c30e623}">
          <xlrd:rvb i="7577"/>
        </ext>
      </extLst>
    </bk>
    <bk>
      <extLst>
        <ext uri="{3e2802c4-a4d2-4d8b-9148-e3be6c30e623}">
          <xlrd:rvb i="7578"/>
        </ext>
      </extLst>
    </bk>
    <bk>
      <extLst>
        <ext uri="{3e2802c4-a4d2-4d8b-9148-e3be6c30e623}">
          <xlrd:rvb i="7579"/>
        </ext>
      </extLst>
    </bk>
    <bk>
      <extLst>
        <ext uri="{3e2802c4-a4d2-4d8b-9148-e3be6c30e623}">
          <xlrd:rvb i="7580"/>
        </ext>
      </extLst>
    </bk>
    <bk>
      <extLst>
        <ext uri="{3e2802c4-a4d2-4d8b-9148-e3be6c30e623}">
          <xlrd:rvb i="7581"/>
        </ext>
      </extLst>
    </bk>
    <bk>
      <extLst>
        <ext uri="{3e2802c4-a4d2-4d8b-9148-e3be6c30e623}">
          <xlrd:rvb i="7582"/>
        </ext>
      </extLst>
    </bk>
    <bk>
      <extLst>
        <ext uri="{3e2802c4-a4d2-4d8b-9148-e3be6c30e623}">
          <xlrd:rvb i="7583"/>
        </ext>
      </extLst>
    </bk>
    <bk>
      <extLst>
        <ext uri="{3e2802c4-a4d2-4d8b-9148-e3be6c30e623}">
          <xlrd:rvb i="7584"/>
        </ext>
      </extLst>
    </bk>
    <bk>
      <extLst>
        <ext uri="{3e2802c4-a4d2-4d8b-9148-e3be6c30e623}">
          <xlrd:rvb i="7585"/>
        </ext>
      </extLst>
    </bk>
    <bk>
      <extLst>
        <ext uri="{3e2802c4-a4d2-4d8b-9148-e3be6c30e623}">
          <xlrd:rvb i="7586"/>
        </ext>
      </extLst>
    </bk>
    <bk>
      <extLst>
        <ext uri="{3e2802c4-a4d2-4d8b-9148-e3be6c30e623}">
          <xlrd:rvb i="7587"/>
        </ext>
      </extLst>
    </bk>
    <bk>
      <extLst>
        <ext uri="{3e2802c4-a4d2-4d8b-9148-e3be6c30e623}">
          <xlrd:rvb i="7588"/>
        </ext>
      </extLst>
    </bk>
    <bk>
      <extLst>
        <ext uri="{3e2802c4-a4d2-4d8b-9148-e3be6c30e623}">
          <xlrd:rvb i="7589"/>
        </ext>
      </extLst>
    </bk>
    <bk>
      <extLst>
        <ext uri="{3e2802c4-a4d2-4d8b-9148-e3be6c30e623}">
          <xlrd:rvb i="7590"/>
        </ext>
      </extLst>
    </bk>
    <bk>
      <extLst>
        <ext uri="{3e2802c4-a4d2-4d8b-9148-e3be6c30e623}">
          <xlrd:rvb i="7591"/>
        </ext>
      </extLst>
    </bk>
    <bk>
      <extLst>
        <ext uri="{3e2802c4-a4d2-4d8b-9148-e3be6c30e623}">
          <xlrd:rvb i="7592"/>
        </ext>
      </extLst>
    </bk>
    <bk>
      <extLst>
        <ext uri="{3e2802c4-a4d2-4d8b-9148-e3be6c30e623}">
          <xlrd:rvb i="7593"/>
        </ext>
      </extLst>
    </bk>
    <bk>
      <extLst>
        <ext uri="{3e2802c4-a4d2-4d8b-9148-e3be6c30e623}">
          <xlrd:rvb i="7594"/>
        </ext>
      </extLst>
    </bk>
    <bk>
      <extLst>
        <ext uri="{3e2802c4-a4d2-4d8b-9148-e3be6c30e623}">
          <xlrd:rvb i="7595"/>
        </ext>
      </extLst>
    </bk>
    <bk>
      <extLst>
        <ext uri="{3e2802c4-a4d2-4d8b-9148-e3be6c30e623}">
          <xlrd:rvb i="7596"/>
        </ext>
      </extLst>
    </bk>
    <bk>
      <extLst>
        <ext uri="{3e2802c4-a4d2-4d8b-9148-e3be6c30e623}">
          <xlrd:rvb i="7597"/>
        </ext>
      </extLst>
    </bk>
    <bk>
      <extLst>
        <ext uri="{3e2802c4-a4d2-4d8b-9148-e3be6c30e623}">
          <xlrd:rvb i="7598"/>
        </ext>
      </extLst>
    </bk>
    <bk>
      <extLst>
        <ext uri="{3e2802c4-a4d2-4d8b-9148-e3be6c30e623}">
          <xlrd:rvb i="7599"/>
        </ext>
      </extLst>
    </bk>
    <bk>
      <extLst>
        <ext uri="{3e2802c4-a4d2-4d8b-9148-e3be6c30e623}">
          <xlrd:rvb i="7600"/>
        </ext>
      </extLst>
    </bk>
    <bk>
      <extLst>
        <ext uri="{3e2802c4-a4d2-4d8b-9148-e3be6c30e623}">
          <xlrd:rvb i="7601"/>
        </ext>
      </extLst>
    </bk>
    <bk>
      <extLst>
        <ext uri="{3e2802c4-a4d2-4d8b-9148-e3be6c30e623}">
          <xlrd:rvb i="7602"/>
        </ext>
      </extLst>
    </bk>
    <bk>
      <extLst>
        <ext uri="{3e2802c4-a4d2-4d8b-9148-e3be6c30e623}">
          <xlrd:rvb i="7603"/>
        </ext>
      </extLst>
    </bk>
    <bk>
      <extLst>
        <ext uri="{3e2802c4-a4d2-4d8b-9148-e3be6c30e623}">
          <xlrd:rvb i="7604"/>
        </ext>
      </extLst>
    </bk>
    <bk>
      <extLst>
        <ext uri="{3e2802c4-a4d2-4d8b-9148-e3be6c30e623}">
          <xlrd:rvb i="7605"/>
        </ext>
      </extLst>
    </bk>
    <bk>
      <extLst>
        <ext uri="{3e2802c4-a4d2-4d8b-9148-e3be6c30e623}">
          <xlrd:rvb i="7606"/>
        </ext>
      </extLst>
    </bk>
    <bk>
      <extLst>
        <ext uri="{3e2802c4-a4d2-4d8b-9148-e3be6c30e623}">
          <xlrd:rvb i="7607"/>
        </ext>
      </extLst>
    </bk>
    <bk>
      <extLst>
        <ext uri="{3e2802c4-a4d2-4d8b-9148-e3be6c30e623}">
          <xlrd:rvb i="7608"/>
        </ext>
      </extLst>
    </bk>
    <bk>
      <extLst>
        <ext uri="{3e2802c4-a4d2-4d8b-9148-e3be6c30e623}">
          <xlrd:rvb i="7609"/>
        </ext>
      </extLst>
    </bk>
    <bk>
      <extLst>
        <ext uri="{3e2802c4-a4d2-4d8b-9148-e3be6c30e623}">
          <xlrd:rvb i="7610"/>
        </ext>
      </extLst>
    </bk>
    <bk>
      <extLst>
        <ext uri="{3e2802c4-a4d2-4d8b-9148-e3be6c30e623}">
          <xlrd:rvb i="7611"/>
        </ext>
      </extLst>
    </bk>
    <bk>
      <extLst>
        <ext uri="{3e2802c4-a4d2-4d8b-9148-e3be6c30e623}">
          <xlrd:rvb i="7612"/>
        </ext>
      </extLst>
    </bk>
    <bk>
      <extLst>
        <ext uri="{3e2802c4-a4d2-4d8b-9148-e3be6c30e623}">
          <xlrd:rvb i="7613"/>
        </ext>
      </extLst>
    </bk>
    <bk>
      <extLst>
        <ext uri="{3e2802c4-a4d2-4d8b-9148-e3be6c30e623}">
          <xlrd:rvb i="7614"/>
        </ext>
      </extLst>
    </bk>
    <bk>
      <extLst>
        <ext uri="{3e2802c4-a4d2-4d8b-9148-e3be6c30e623}">
          <xlrd:rvb i="7615"/>
        </ext>
      </extLst>
    </bk>
    <bk>
      <extLst>
        <ext uri="{3e2802c4-a4d2-4d8b-9148-e3be6c30e623}">
          <xlrd:rvb i="7616"/>
        </ext>
      </extLst>
    </bk>
    <bk>
      <extLst>
        <ext uri="{3e2802c4-a4d2-4d8b-9148-e3be6c30e623}">
          <xlrd:rvb i="7617"/>
        </ext>
      </extLst>
    </bk>
    <bk>
      <extLst>
        <ext uri="{3e2802c4-a4d2-4d8b-9148-e3be6c30e623}">
          <xlrd:rvb i="7618"/>
        </ext>
      </extLst>
    </bk>
    <bk>
      <extLst>
        <ext uri="{3e2802c4-a4d2-4d8b-9148-e3be6c30e623}">
          <xlrd:rvb i="7619"/>
        </ext>
      </extLst>
    </bk>
    <bk>
      <extLst>
        <ext uri="{3e2802c4-a4d2-4d8b-9148-e3be6c30e623}">
          <xlrd:rvb i="7620"/>
        </ext>
      </extLst>
    </bk>
    <bk>
      <extLst>
        <ext uri="{3e2802c4-a4d2-4d8b-9148-e3be6c30e623}">
          <xlrd:rvb i="7621"/>
        </ext>
      </extLst>
    </bk>
    <bk>
      <extLst>
        <ext uri="{3e2802c4-a4d2-4d8b-9148-e3be6c30e623}">
          <xlrd:rvb i="7622"/>
        </ext>
      </extLst>
    </bk>
    <bk>
      <extLst>
        <ext uri="{3e2802c4-a4d2-4d8b-9148-e3be6c30e623}">
          <xlrd:rvb i="7623"/>
        </ext>
      </extLst>
    </bk>
    <bk>
      <extLst>
        <ext uri="{3e2802c4-a4d2-4d8b-9148-e3be6c30e623}">
          <xlrd:rvb i="7624"/>
        </ext>
      </extLst>
    </bk>
    <bk>
      <extLst>
        <ext uri="{3e2802c4-a4d2-4d8b-9148-e3be6c30e623}">
          <xlrd:rvb i="7625"/>
        </ext>
      </extLst>
    </bk>
    <bk>
      <extLst>
        <ext uri="{3e2802c4-a4d2-4d8b-9148-e3be6c30e623}">
          <xlrd:rvb i="7626"/>
        </ext>
      </extLst>
    </bk>
    <bk>
      <extLst>
        <ext uri="{3e2802c4-a4d2-4d8b-9148-e3be6c30e623}">
          <xlrd:rvb i="7627"/>
        </ext>
      </extLst>
    </bk>
    <bk>
      <extLst>
        <ext uri="{3e2802c4-a4d2-4d8b-9148-e3be6c30e623}">
          <xlrd:rvb i="7628"/>
        </ext>
      </extLst>
    </bk>
    <bk>
      <extLst>
        <ext uri="{3e2802c4-a4d2-4d8b-9148-e3be6c30e623}">
          <xlrd:rvb i="7629"/>
        </ext>
      </extLst>
    </bk>
    <bk>
      <extLst>
        <ext uri="{3e2802c4-a4d2-4d8b-9148-e3be6c30e623}">
          <xlrd:rvb i="7630"/>
        </ext>
      </extLst>
    </bk>
    <bk>
      <extLst>
        <ext uri="{3e2802c4-a4d2-4d8b-9148-e3be6c30e623}">
          <xlrd:rvb i="7631"/>
        </ext>
      </extLst>
    </bk>
    <bk>
      <extLst>
        <ext uri="{3e2802c4-a4d2-4d8b-9148-e3be6c30e623}">
          <xlrd:rvb i="7632"/>
        </ext>
      </extLst>
    </bk>
    <bk>
      <extLst>
        <ext uri="{3e2802c4-a4d2-4d8b-9148-e3be6c30e623}">
          <xlrd:rvb i="7633"/>
        </ext>
      </extLst>
    </bk>
    <bk>
      <extLst>
        <ext uri="{3e2802c4-a4d2-4d8b-9148-e3be6c30e623}">
          <xlrd:rvb i="7634"/>
        </ext>
      </extLst>
    </bk>
    <bk>
      <extLst>
        <ext uri="{3e2802c4-a4d2-4d8b-9148-e3be6c30e623}">
          <xlrd:rvb i="7635"/>
        </ext>
      </extLst>
    </bk>
    <bk>
      <extLst>
        <ext uri="{3e2802c4-a4d2-4d8b-9148-e3be6c30e623}">
          <xlrd:rvb i="7636"/>
        </ext>
      </extLst>
    </bk>
    <bk>
      <extLst>
        <ext uri="{3e2802c4-a4d2-4d8b-9148-e3be6c30e623}">
          <xlrd:rvb i="7637"/>
        </ext>
      </extLst>
    </bk>
    <bk>
      <extLst>
        <ext uri="{3e2802c4-a4d2-4d8b-9148-e3be6c30e623}">
          <xlrd:rvb i="7638"/>
        </ext>
      </extLst>
    </bk>
    <bk>
      <extLst>
        <ext uri="{3e2802c4-a4d2-4d8b-9148-e3be6c30e623}">
          <xlrd:rvb i="7639"/>
        </ext>
      </extLst>
    </bk>
    <bk>
      <extLst>
        <ext uri="{3e2802c4-a4d2-4d8b-9148-e3be6c30e623}">
          <xlrd:rvb i="7640"/>
        </ext>
      </extLst>
    </bk>
    <bk>
      <extLst>
        <ext uri="{3e2802c4-a4d2-4d8b-9148-e3be6c30e623}">
          <xlrd:rvb i="7641"/>
        </ext>
      </extLst>
    </bk>
    <bk>
      <extLst>
        <ext uri="{3e2802c4-a4d2-4d8b-9148-e3be6c30e623}">
          <xlrd:rvb i="7642"/>
        </ext>
      </extLst>
    </bk>
    <bk>
      <extLst>
        <ext uri="{3e2802c4-a4d2-4d8b-9148-e3be6c30e623}">
          <xlrd:rvb i="7643"/>
        </ext>
      </extLst>
    </bk>
    <bk>
      <extLst>
        <ext uri="{3e2802c4-a4d2-4d8b-9148-e3be6c30e623}">
          <xlrd:rvb i="7644"/>
        </ext>
      </extLst>
    </bk>
    <bk>
      <extLst>
        <ext uri="{3e2802c4-a4d2-4d8b-9148-e3be6c30e623}">
          <xlrd:rvb i="7645"/>
        </ext>
      </extLst>
    </bk>
    <bk>
      <extLst>
        <ext uri="{3e2802c4-a4d2-4d8b-9148-e3be6c30e623}">
          <xlrd:rvb i="7646"/>
        </ext>
      </extLst>
    </bk>
    <bk>
      <extLst>
        <ext uri="{3e2802c4-a4d2-4d8b-9148-e3be6c30e623}">
          <xlrd:rvb i="7647"/>
        </ext>
      </extLst>
    </bk>
    <bk>
      <extLst>
        <ext uri="{3e2802c4-a4d2-4d8b-9148-e3be6c30e623}">
          <xlrd:rvb i="7648"/>
        </ext>
      </extLst>
    </bk>
    <bk>
      <extLst>
        <ext uri="{3e2802c4-a4d2-4d8b-9148-e3be6c30e623}">
          <xlrd:rvb i="7649"/>
        </ext>
      </extLst>
    </bk>
    <bk>
      <extLst>
        <ext uri="{3e2802c4-a4d2-4d8b-9148-e3be6c30e623}">
          <xlrd:rvb i="7650"/>
        </ext>
      </extLst>
    </bk>
    <bk>
      <extLst>
        <ext uri="{3e2802c4-a4d2-4d8b-9148-e3be6c30e623}">
          <xlrd:rvb i="7651"/>
        </ext>
      </extLst>
    </bk>
    <bk>
      <extLst>
        <ext uri="{3e2802c4-a4d2-4d8b-9148-e3be6c30e623}">
          <xlrd:rvb i="7652"/>
        </ext>
      </extLst>
    </bk>
    <bk>
      <extLst>
        <ext uri="{3e2802c4-a4d2-4d8b-9148-e3be6c30e623}">
          <xlrd:rvb i="7653"/>
        </ext>
      </extLst>
    </bk>
    <bk>
      <extLst>
        <ext uri="{3e2802c4-a4d2-4d8b-9148-e3be6c30e623}">
          <xlrd:rvb i="7654"/>
        </ext>
      </extLst>
    </bk>
    <bk>
      <extLst>
        <ext uri="{3e2802c4-a4d2-4d8b-9148-e3be6c30e623}">
          <xlrd:rvb i="7655"/>
        </ext>
      </extLst>
    </bk>
    <bk>
      <extLst>
        <ext uri="{3e2802c4-a4d2-4d8b-9148-e3be6c30e623}">
          <xlrd:rvb i="7656"/>
        </ext>
      </extLst>
    </bk>
    <bk>
      <extLst>
        <ext uri="{3e2802c4-a4d2-4d8b-9148-e3be6c30e623}">
          <xlrd:rvb i="7657"/>
        </ext>
      </extLst>
    </bk>
    <bk>
      <extLst>
        <ext uri="{3e2802c4-a4d2-4d8b-9148-e3be6c30e623}">
          <xlrd:rvb i="7658"/>
        </ext>
      </extLst>
    </bk>
    <bk>
      <extLst>
        <ext uri="{3e2802c4-a4d2-4d8b-9148-e3be6c30e623}">
          <xlrd:rvb i="7659"/>
        </ext>
      </extLst>
    </bk>
    <bk>
      <extLst>
        <ext uri="{3e2802c4-a4d2-4d8b-9148-e3be6c30e623}">
          <xlrd:rvb i="7660"/>
        </ext>
      </extLst>
    </bk>
    <bk>
      <extLst>
        <ext uri="{3e2802c4-a4d2-4d8b-9148-e3be6c30e623}">
          <xlrd:rvb i="7661"/>
        </ext>
      </extLst>
    </bk>
    <bk>
      <extLst>
        <ext uri="{3e2802c4-a4d2-4d8b-9148-e3be6c30e623}">
          <xlrd:rvb i="7662"/>
        </ext>
      </extLst>
    </bk>
    <bk>
      <extLst>
        <ext uri="{3e2802c4-a4d2-4d8b-9148-e3be6c30e623}">
          <xlrd:rvb i="7663"/>
        </ext>
      </extLst>
    </bk>
    <bk>
      <extLst>
        <ext uri="{3e2802c4-a4d2-4d8b-9148-e3be6c30e623}">
          <xlrd:rvb i="7664"/>
        </ext>
      </extLst>
    </bk>
    <bk>
      <extLst>
        <ext uri="{3e2802c4-a4d2-4d8b-9148-e3be6c30e623}">
          <xlrd:rvb i="7665"/>
        </ext>
      </extLst>
    </bk>
    <bk>
      <extLst>
        <ext uri="{3e2802c4-a4d2-4d8b-9148-e3be6c30e623}">
          <xlrd:rvb i="7666"/>
        </ext>
      </extLst>
    </bk>
    <bk>
      <extLst>
        <ext uri="{3e2802c4-a4d2-4d8b-9148-e3be6c30e623}">
          <xlrd:rvb i="7667"/>
        </ext>
      </extLst>
    </bk>
    <bk>
      <extLst>
        <ext uri="{3e2802c4-a4d2-4d8b-9148-e3be6c30e623}">
          <xlrd:rvb i="7668"/>
        </ext>
      </extLst>
    </bk>
    <bk>
      <extLst>
        <ext uri="{3e2802c4-a4d2-4d8b-9148-e3be6c30e623}">
          <xlrd:rvb i="7669"/>
        </ext>
      </extLst>
    </bk>
    <bk>
      <extLst>
        <ext uri="{3e2802c4-a4d2-4d8b-9148-e3be6c30e623}">
          <xlrd:rvb i="7670"/>
        </ext>
      </extLst>
    </bk>
    <bk>
      <extLst>
        <ext uri="{3e2802c4-a4d2-4d8b-9148-e3be6c30e623}">
          <xlrd:rvb i="7671"/>
        </ext>
      </extLst>
    </bk>
    <bk>
      <extLst>
        <ext uri="{3e2802c4-a4d2-4d8b-9148-e3be6c30e623}">
          <xlrd:rvb i="7672"/>
        </ext>
      </extLst>
    </bk>
    <bk>
      <extLst>
        <ext uri="{3e2802c4-a4d2-4d8b-9148-e3be6c30e623}">
          <xlrd:rvb i="7673"/>
        </ext>
      </extLst>
    </bk>
    <bk>
      <extLst>
        <ext uri="{3e2802c4-a4d2-4d8b-9148-e3be6c30e623}">
          <xlrd:rvb i="7674"/>
        </ext>
      </extLst>
    </bk>
    <bk>
      <extLst>
        <ext uri="{3e2802c4-a4d2-4d8b-9148-e3be6c30e623}">
          <xlrd:rvb i="7675"/>
        </ext>
      </extLst>
    </bk>
    <bk>
      <extLst>
        <ext uri="{3e2802c4-a4d2-4d8b-9148-e3be6c30e623}">
          <xlrd:rvb i="7676"/>
        </ext>
      </extLst>
    </bk>
    <bk>
      <extLst>
        <ext uri="{3e2802c4-a4d2-4d8b-9148-e3be6c30e623}">
          <xlrd:rvb i="7677"/>
        </ext>
      </extLst>
    </bk>
    <bk>
      <extLst>
        <ext uri="{3e2802c4-a4d2-4d8b-9148-e3be6c30e623}">
          <xlrd:rvb i="7678"/>
        </ext>
      </extLst>
    </bk>
    <bk>
      <extLst>
        <ext uri="{3e2802c4-a4d2-4d8b-9148-e3be6c30e623}">
          <xlrd:rvb i="7679"/>
        </ext>
      </extLst>
    </bk>
    <bk>
      <extLst>
        <ext uri="{3e2802c4-a4d2-4d8b-9148-e3be6c30e623}">
          <xlrd:rvb i="7680"/>
        </ext>
      </extLst>
    </bk>
    <bk>
      <extLst>
        <ext uri="{3e2802c4-a4d2-4d8b-9148-e3be6c30e623}">
          <xlrd:rvb i="7681"/>
        </ext>
      </extLst>
    </bk>
    <bk>
      <extLst>
        <ext uri="{3e2802c4-a4d2-4d8b-9148-e3be6c30e623}">
          <xlrd:rvb i="7682"/>
        </ext>
      </extLst>
    </bk>
    <bk>
      <extLst>
        <ext uri="{3e2802c4-a4d2-4d8b-9148-e3be6c30e623}">
          <xlrd:rvb i="7683"/>
        </ext>
      </extLst>
    </bk>
    <bk>
      <extLst>
        <ext uri="{3e2802c4-a4d2-4d8b-9148-e3be6c30e623}">
          <xlrd:rvb i="7684"/>
        </ext>
      </extLst>
    </bk>
    <bk>
      <extLst>
        <ext uri="{3e2802c4-a4d2-4d8b-9148-e3be6c30e623}">
          <xlrd:rvb i="7685"/>
        </ext>
      </extLst>
    </bk>
    <bk>
      <extLst>
        <ext uri="{3e2802c4-a4d2-4d8b-9148-e3be6c30e623}">
          <xlrd:rvb i="7686"/>
        </ext>
      </extLst>
    </bk>
    <bk>
      <extLst>
        <ext uri="{3e2802c4-a4d2-4d8b-9148-e3be6c30e623}">
          <xlrd:rvb i="7687"/>
        </ext>
      </extLst>
    </bk>
    <bk>
      <extLst>
        <ext uri="{3e2802c4-a4d2-4d8b-9148-e3be6c30e623}">
          <xlrd:rvb i="7688"/>
        </ext>
      </extLst>
    </bk>
    <bk>
      <extLst>
        <ext uri="{3e2802c4-a4d2-4d8b-9148-e3be6c30e623}">
          <xlrd:rvb i="7689"/>
        </ext>
      </extLst>
    </bk>
    <bk>
      <extLst>
        <ext uri="{3e2802c4-a4d2-4d8b-9148-e3be6c30e623}">
          <xlrd:rvb i="7690"/>
        </ext>
      </extLst>
    </bk>
    <bk>
      <extLst>
        <ext uri="{3e2802c4-a4d2-4d8b-9148-e3be6c30e623}">
          <xlrd:rvb i="7691"/>
        </ext>
      </extLst>
    </bk>
    <bk>
      <extLst>
        <ext uri="{3e2802c4-a4d2-4d8b-9148-e3be6c30e623}">
          <xlrd:rvb i="7692"/>
        </ext>
      </extLst>
    </bk>
    <bk>
      <extLst>
        <ext uri="{3e2802c4-a4d2-4d8b-9148-e3be6c30e623}">
          <xlrd:rvb i="7693"/>
        </ext>
      </extLst>
    </bk>
    <bk>
      <extLst>
        <ext uri="{3e2802c4-a4d2-4d8b-9148-e3be6c30e623}">
          <xlrd:rvb i="7694"/>
        </ext>
      </extLst>
    </bk>
    <bk>
      <extLst>
        <ext uri="{3e2802c4-a4d2-4d8b-9148-e3be6c30e623}">
          <xlrd:rvb i="7695"/>
        </ext>
      </extLst>
    </bk>
    <bk>
      <extLst>
        <ext uri="{3e2802c4-a4d2-4d8b-9148-e3be6c30e623}">
          <xlrd:rvb i="7696"/>
        </ext>
      </extLst>
    </bk>
    <bk>
      <extLst>
        <ext uri="{3e2802c4-a4d2-4d8b-9148-e3be6c30e623}">
          <xlrd:rvb i="7697"/>
        </ext>
      </extLst>
    </bk>
    <bk>
      <extLst>
        <ext uri="{3e2802c4-a4d2-4d8b-9148-e3be6c30e623}">
          <xlrd:rvb i="7698"/>
        </ext>
      </extLst>
    </bk>
    <bk>
      <extLst>
        <ext uri="{3e2802c4-a4d2-4d8b-9148-e3be6c30e623}">
          <xlrd:rvb i="7699"/>
        </ext>
      </extLst>
    </bk>
    <bk>
      <extLst>
        <ext uri="{3e2802c4-a4d2-4d8b-9148-e3be6c30e623}">
          <xlrd:rvb i="7700"/>
        </ext>
      </extLst>
    </bk>
    <bk>
      <extLst>
        <ext uri="{3e2802c4-a4d2-4d8b-9148-e3be6c30e623}">
          <xlrd:rvb i="7701"/>
        </ext>
      </extLst>
    </bk>
    <bk>
      <extLst>
        <ext uri="{3e2802c4-a4d2-4d8b-9148-e3be6c30e623}">
          <xlrd:rvb i="7702"/>
        </ext>
      </extLst>
    </bk>
    <bk>
      <extLst>
        <ext uri="{3e2802c4-a4d2-4d8b-9148-e3be6c30e623}">
          <xlrd:rvb i="7703"/>
        </ext>
      </extLst>
    </bk>
    <bk>
      <extLst>
        <ext uri="{3e2802c4-a4d2-4d8b-9148-e3be6c30e623}">
          <xlrd:rvb i="7704"/>
        </ext>
      </extLst>
    </bk>
    <bk>
      <extLst>
        <ext uri="{3e2802c4-a4d2-4d8b-9148-e3be6c30e623}">
          <xlrd:rvb i="7705"/>
        </ext>
      </extLst>
    </bk>
    <bk>
      <extLst>
        <ext uri="{3e2802c4-a4d2-4d8b-9148-e3be6c30e623}">
          <xlrd:rvb i="7706"/>
        </ext>
      </extLst>
    </bk>
    <bk>
      <extLst>
        <ext uri="{3e2802c4-a4d2-4d8b-9148-e3be6c30e623}">
          <xlrd:rvb i="7707"/>
        </ext>
      </extLst>
    </bk>
    <bk>
      <extLst>
        <ext uri="{3e2802c4-a4d2-4d8b-9148-e3be6c30e623}">
          <xlrd:rvb i="7708"/>
        </ext>
      </extLst>
    </bk>
    <bk>
      <extLst>
        <ext uri="{3e2802c4-a4d2-4d8b-9148-e3be6c30e623}">
          <xlrd:rvb i="7709"/>
        </ext>
      </extLst>
    </bk>
    <bk>
      <extLst>
        <ext uri="{3e2802c4-a4d2-4d8b-9148-e3be6c30e623}">
          <xlrd:rvb i="7710"/>
        </ext>
      </extLst>
    </bk>
    <bk>
      <extLst>
        <ext uri="{3e2802c4-a4d2-4d8b-9148-e3be6c30e623}">
          <xlrd:rvb i="7711"/>
        </ext>
      </extLst>
    </bk>
    <bk>
      <extLst>
        <ext uri="{3e2802c4-a4d2-4d8b-9148-e3be6c30e623}">
          <xlrd:rvb i="7712"/>
        </ext>
      </extLst>
    </bk>
    <bk>
      <extLst>
        <ext uri="{3e2802c4-a4d2-4d8b-9148-e3be6c30e623}">
          <xlrd:rvb i="7713"/>
        </ext>
      </extLst>
    </bk>
    <bk>
      <extLst>
        <ext uri="{3e2802c4-a4d2-4d8b-9148-e3be6c30e623}">
          <xlrd:rvb i="7714"/>
        </ext>
      </extLst>
    </bk>
    <bk>
      <extLst>
        <ext uri="{3e2802c4-a4d2-4d8b-9148-e3be6c30e623}">
          <xlrd:rvb i="7715"/>
        </ext>
      </extLst>
    </bk>
    <bk>
      <extLst>
        <ext uri="{3e2802c4-a4d2-4d8b-9148-e3be6c30e623}">
          <xlrd:rvb i="7716"/>
        </ext>
      </extLst>
    </bk>
    <bk>
      <extLst>
        <ext uri="{3e2802c4-a4d2-4d8b-9148-e3be6c30e623}">
          <xlrd:rvb i="7717"/>
        </ext>
      </extLst>
    </bk>
    <bk>
      <extLst>
        <ext uri="{3e2802c4-a4d2-4d8b-9148-e3be6c30e623}">
          <xlrd:rvb i="7718"/>
        </ext>
      </extLst>
    </bk>
    <bk>
      <extLst>
        <ext uri="{3e2802c4-a4d2-4d8b-9148-e3be6c30e623}">
          <xlrd:rvb i="7719"/>
        </ext>
      </extLst>
    </bk>
    <bk>
      <extLst>
        <ext uri="{3e2802c4-a4d2-4d8b-9148-e3be6c30e623}">
          <xlrd:rvb i="7720"/>
        </ext>
      </extLst>
    </bk>
    <bk>
      <extLst>
        <ext uri="{3e2802c4-a4d2-4d8b-9148-e3be6c30e623}">
          <xlrd:rvb i="7721"/>
        </ext>
      </extLst>
    </bk>
    <bk>
      <extLst>
        <ext uri="{3e2802c4-a4d2-4d8b-9148-e3be6c30e623}">
          <xlrd:rvb i="7722"/>
        </ext>
      </extLst>
    </bk>
    <bk>
      <extLst>
        <ext uri="{3e2802c4-a4d2-4d8b-9148-e3be6c30e623}">
          <xlrd:rvb i="7723"/>
        </ext>
      </extLst>
    </bk>
    <bk>
      <extLst>
        <ext uri="{3e2802c4-a4d2-4d8b-9148-e3be6c30e623}">
          <xlrd:rvb i="7724"/>
        </ext>
      </extLst>
    </bk>
    <bk>
      <extLst>
        <ext uri="{3e2802c4-a4d2-4d8b-9148-e3be6c30e623}">
          <xlrd:rvb i="7725"/>
        </ext>
      </extLst>
    </bk>
    <bk>
      <extLst>
        <ext uri="{3e2802c4-a4d2-4d8b-9148-e3be6c30e623}">
          <xlrd:rvb i="7726"/>
        </ext>
      </extLst>
    </bk>
    <bk>
      <extLst>
        <ext uri="{3e2802c4-a4d2-4d8b-9148-e3be6c30e623}">
          <xlrd:rvb i="7727"/>
        </ext>
      </extLst>
    </bk>
    <bk>
      <extLst>
        <ext uri="{3e2802c4-a4d2-4d8b-9148-e3be6c30e623}">
          <xlrd:rvb i="7728"/>
        </ext>
      </extLst>
    </bk>
    <bk>
      <extLst>
        <ext uri="{3e2802c4-a4d2-4d8b-9148-e3be6c30e623}">
          <xlrd:rvb i="7729"/>
        </ext>
      </extLst>
    </bk>
    <bk>
      <extLst>
        <ext uri="{3e2802c4-a4d2-4d8b-9148-e3be6c30e623}">
          <xlrd:rvb i="7730"/>
        </ext>
      </extLst>
    </bk>
    <bk>
      <extLst>
        <ext uri="{3e2802c4-a4d2-4d8b-9148-e3be6c30e623}">
          <xlrd:rvb i="7731"/>
        </ext>
      </extLst>
    </bk>
    <bk>
      <extLst>
        <ext uri="{3e2802c4-a4d2-4d8b-9148-e3be6c30e623}">
          <xlrd:rvb i="7732"/>
        </ext>
      </extLst>
    </bk>
    <bk>
      <extLst>
        <ext uri="{3e2802c4-a4d2-4d8b-9148-e3be6c30e623}">
          <xlrd:rvb i="7733"/>
        </ext>
      </extLst>
    </bk>
    <bk>
      <extLst>
        <ext uri="{3e2802c4-a4d2-4d8b-9148-e3be6c30e623}">
          <xlrd:rvb i="7734"/>
        </ext>
      </extLst>
    </bk>
    <bk>
      <extLst>
        <ext uri="{3e2802c4-a4d2-4d8b-9148-e3be6c30e623}">
          <xlrd:rvb i="7735"/>
        </ext>
      </extLst>
    </bk>
    <bk>
      <extLst>
        <ext uri="{3e2802c4-a4d2-4d8b-9148-e3be6c30e623}">
          <xlrd:rvb i="7736"/>
        </ext>
      </extLst>
    </bk>
    <bk>
      <extLst>
        <ext uri="{3e2802c4-a4d2-4d8b-9148-e3be6c30e623}">
          <xlrd:rvb i="7737"/>
        </ext>
      </extLst>
    </bk>
    <bk>
      <extLst>
        <ext uri="{3e2802c4-a4d2-4d8b-9148-e3be6c30e623}">
          <xlrd:rvb i="7738"/>
        </ext>
      </extLst>
    </bk>
    <bk>
      <extLst>
        <ext uri="{3e2802c4-a4d2-4d8b-9148-e3be6c30e623}">
          <xlrd:rvb i="7739"/>
        </ext>
      </extLst>
    </bk>
    <bk>
      <extLst>
        <ext uri="{3e2802c4-a4d2-4d8b-9148-e3be6c30e623}">
          <xlrd:rvb i="7740"/>
        </ext>
      </extLst>
    </bk>
    <bk>
      <extLst>
        <ext uri="{3e2802c4-a4d2-4d8b-9148-e3be6c30e623}">
          <xlrd:rvb i="7741"/>
        </ext>
      </extLst>
    </bk>
    <bk>
      <extLst>
        <ext uri="{3e2802c4-a4d2-4d8b-9148-e3be6c30e623}">
          <xlrd:rvb i="7742"/>
        </ext>
      </extLst>
    </bk>
    <bk>
      <extLst>
        <ext uri="{3e2802c4-a4d2-4d8b-9148-e3be6c30e623}">
          <xlrd:rvb i="7743"/>
        </ext>
      </extLst>
    </bk>
    <bk>
      <extLst>
        <ext uri="{3e2802c4-a4d2-4d8b-9148-e3be6c30e623}">
          <xlrd:rvb i="7744"/>
        </ext>
      </extLst>
    </bk>
    <bk>
      <extLst>
        <ext uri="{3e2802c4-a4d2-4d8b-9148-e3be6c30e623}">
          <xlrd:rvb i="7745"/>
        </ext>
      </extLst>
    </bk>
    <bk>
      <extLst>
        <ext uri="{3e2802c4-a4d2-4d8b-9148-e3be6c30e623}">
          <xlrd:rvb i="7746"/>
        </ext>
      </extLst>
    </bk>
    <bk>
      <extLst>
        <ext uri="{3e2802c4-a4d2-4d8b-9148-e3be6c30e623}">
          <xlrd:rvb i="7747"/>
        </ext>
      </extLst>
    </bk>
    <bk>
      <extLst>
        <ext uri="{3e2802c4-a4d2-4d8b-9148-e3be6c30e623}">
          <xlrd:rvb i="7748"/>
        </ext>
      </extLst>
    </bk>
    <bk>
      <extLst>
        <ext uri="{3e2802c4-a4d2-4d8b-9148-e3be6c30e623}">
          <xlrd:rvb i="7749"/>
        </ext>
      </extLst>
    </bk>
    <bk>
      <extLst>
        <ext uri="{3e2802c4-a4d2-4d8b-9148-e3be6c30e623}">
          <xlrd:rvb i="7750"/>
        </ext>
      </extLst>
    </bk>
    <bk>
      <extLst>
        <ext uri="{3e2802c4-a4d2-4d8b-9148-e3be6c30e623}">
          <xlrd:rvb i="7751"/>
        </ext>
      </extLst>
    </bk>
    <bk>
      <extLst>
        <ext uri="{3e2802c4-a4d2-4d8b-9148-e3be6c30e623}">
          <xlrd:rvb i="7752"/>
        </ext>
      </extLst>
    </bk>
    <bk>
      <extLst>
        <ext uri="{3e2802c4-a4d2-4d8b-9148-e3be6c30e623}">
          <xlrd:rvb i="7753"/>
        </ext>
      </extLst>
    </bk>
    <bk>
      <extLst>
        <ext uri="{3e2802c4-a4d2-4d8b-9148-e3be6c30e623}">
          <xlrd:rvb i="7754"/>
        </ext>
      </extLst>
    </bk>
    <bk>
      <extLst>
        <ext uri="{3e2802c4-a4d2-4d8b-9148-e3be6c30e623}">
          <xlrd:rvb i="7755"/>
        </ext>
      </extLst>
    </bk>
    <bk>
      <extLst>
        <ext uri="{3e2802c4-a4d2-4d8b-9148-e3be6c30e623}">
          <xlrd:rvb i="7756"/>
        </ext>
      </extLst>
    </bk>
    <bk>
      <extLst>
        <ext uri="{3e2802c4-a4d2-4d8b-9148-e3be6c30e623}">
          <xlrd:rvb i="7757"/>
        </ext>
      </extLst>
    </bk>
    <bk>
      <extLst>
        <ext uri="{3e2802c4-a4d2-4d8b-9148-e3be6c30e623}">
          <xlrd:rvb i="7758"/>
        </ext>
      </extLst>
    </bk>
    <bk>
      <extLst>
        <ext uri="{3e2802c4-a4d2-4d8b-9148-e3be6c30e623}">
          <xlrd:rvb i="7759"/>
        </ext>
      </extLst>
    </bk>
    <bk>
      <extLst>
        <ext uri="{3e2802c4-a4d2-4d8b-9148-e3be6c30e623}">
          <xlrd:rvb i="7760"/>
        </ext>
      </extLst>
    </bk>
    <bk>
      <extLst>
        <ext uri="{3e2802c4-a4d2-4d8b-9148-e3be6c30e623}">
          <xlrd:rvb i="7761"/>
        </ext>
      </extLst>
    </bk>
    <bk>
      <extLst>
        <ext uri="{3e2802c4-a4d2-4d8b-9148-e3be6c30e623}">
          <xlrd:rvb i="7762"/>
        </ext>
      </extLst>
    </bk>
    <bk>
      <extLst>
        <ext uri="{3e2802c4-a4d2-4d8b-9148-e3be6c30e623}">
          <xlrd:rvb i="7763"/>
        </ext>
      </extLst>
    </bk>
    <bk>
      <extLst>
        <ext uri="{3e2802c4-a4d2-4d8b-9148-e3be6c30e623}">
          <xlrd:rvb i="7764"/>
        </ext>
      </extLst>
    </bk>
    <bk>
      <extLst>
        <ext uri="{3e2802c4-a4d2-4d8b-9148-e3be6c30e623}">
          <xlrd:rvb i="7765"/>
        </ext>
      </extLst>
    </bk>
    <bk>
      <extLst>
        <ext uri="{3e2802c4-a4d2-4d8b-9148-e3be6c30e623}">
          <xlrd:rvb i="7766"/>
        </ext>
      </extLst>
    </bk>
    <bk>
      <extLst>
        <ext uri="{3e2802c4-a4d2-4d8b-9148-e3be6c30e623}">
          <xlrd:rvb i="7767"/>
        </ext>
      </extLst>
    </bk>
    <bk>
      <extLst>
        <ext uri="{3e2802c4-a4d2-4d8b-9148-e3be6c30e623}">
          <xlrd:rvb i="7768"/>
        </ext>
      </extLst>
    </bk>
    <bk>
      <extLst>
        <ext uri="{3e2802c4-a4d2-4d8b-9148-e3be6c30e623}">
          <xlrd:rvb i="7769"/>
        </ext>
      </extLst>
    </bk>
    <bk>
      <extLst>
        <ext uri="{3e2802c4-a4d2-4d8b-9148-e3be6c30e623}">
          <xlrd:rvb i="7770"/>
        </ext>
      </extLst>
    </bk>
    <bk>
      <extLst>
        <ext uri="{3e2802c4-a4d2-4d8b-9148-e3be6c30e623}">
          <xlrd:rvb i="7771"/>
        </ext>
      </extLst>
    </bk>
    <bk>
      <extLst>
        <ext uri="{3e2802c4-a4d2-4d8b-9148-e3be6c30e623}">
          <xlrd:rvb i="7772"/>
        </ext>
      </extLst>
    </bk>
    <bk>
      <extLst>
        <ext uri="{3e2802c4-a4d2-4d8b-9148-e3be6c30e623}">
          <xlrd:rvb i="7773"/>
        </ext>
      </extLst>
    </bk>
    <bk>
      <extLst>
        <ext uri="{3e2802c4-a4d2-4d8b-9148-e3be6c30e623}">
          <xlrd:rvb i="7774"/>
        </ext>
      </extLst>
    </bk>
    <bk>
      <extLst>
        <ext uri="{3e2802c4-a4d2-4d8b-9148-e3be6c30e623}">
          <xlrd:rvb i="7775"/>
        </ext>
      </extLst>
    </bk>
    <bk>
      <extLst>
        <ext uri="{3e2802c4-a4d2-4d8b-9148-e3be6c30e623}">
          <xlrd:rvb i="7776"/>
        </ext>
      </extLst>
    </bk>
    <bk>
      <extLst>
        <ext uri="{3e2802c4-a4d2-4d8b-9148-e3be6c30e623}">
          <xlrd:rvb i="7777"/>
        </ext>
      </extLst>
    </bk>
    <bk>
      <extLst>
        <ext uri="{3e2802c4-a4d2-4d8b-9148-e3be6c30e623}">
          <xlrd:rvb i="7778"/>
        </ext>
      </extLst>
    </bk>
    <bk>
      <extLst>
        <ext uri="{3e2802c4-a4d2-4d8b-9148-e3be6c30e623}">
          <xlrd:rvb i="7779"/>
        </ext>
      </extLst>
    </bk>
    <bk>
      <extLst>
        <ext uri="{3e2802c4-a4d2-4d8b-9148-e3be6c30e623}">
          <xlrd:rvb i="7780"/>
        </ext>
      </extLst>
    </bk>
    <bk>
      <extLst>
        <ext uri="{3e2802c4-a4d2-4d8b-9148-e3be6c30e623}">
          <xlrd:rvb i="7781"/>
        </ext>
      </extLst>
    </bk>
    <bk>
      <extLst>
        <ext uri="{3e2802c4-a4d2-4d8b-9148-e3be6c30e623}">
          <xlrd:rvb i="7782"/>
        </ext>
      </extLst>
    </bk>
    <bk>
      <extLst>
        <ext uri="{3e2802c4-a4d2-4d8b-9148-e3be6c30e623}">
          <xlrd:rvb i="7783"/>
        </ext>
      </extLst>
    </bk>
    <bk>
      <extLst>
        <ext uri="{3e2802c4-a4d2-4d8b-9148-e3be6c30e623}">
          <xlrd:rvb i="7784"/>
        </ext>
      </extLst>
    </bk>
    <bk>
      <extLst>
        <ext uri="{3e2802c4-a4d2-4d8b-9148-e3be6c30e623}">
          <xlrd:rvb i="7785"/>
        </ext>
      </extLst>
    </bk>
    <bk>
      <extLst>
        <ext uri="{3e2802c4-a4d2-4d8b-9148-e3be6c30e623}">
          <xlrd:rvb i="7786"/>
        </ext>
      </extLst>
    </bk>
    <bk>
      <extLst>
        <ext uri="{3e2802c4-a4d2-4d8b-9148-e3be6c30e623}">
          <xlrd:rvb i="7787"/>
        </ext>
      </extLst>
    </bk>
    <bk>
      <extLst>
        <ext uri="{3e2802c4-a4d2-4d8b-9148-e3be6c30e623}">
          <xlrd:rvb i="7788"/>
        </ext>
      </extLst>
    </bk>
    <bk>
      <extLst>
        <ext uri="{3e2802c4-a4d2-4d8b-9148-e3be6c30e623}">
          <xlrd:rvb i="7789"/>
        </ext>
      </extLst>
    </bk>
    <bk>
      <extLst>
        <ext uri="{3e2802c4-a4d2-4d8b-9148-e3be6c30e623}">
          <xlrd:rvb i="7790"/>
        </ext>
      </extLst>
    </bk>
    <bk>
      <extLst>
        <ext uri="{3e2802c4-a4d2-4d8b-9148-e3be6c30e623}">
          <xlrd:rvb i="7791"/>
        </ext>
      </extLst>
    </bk>
    <bk>
      <extLst>
        <ext uri="{3e2802c4-a4d2-4d8b-9148-e3be6c30e623}">
          <xlrd:rvb i="7792"/>
        </ext>
      </extLst>
    </bk>
    <bk>
      <extLst>
        <ext uri="{3e2802c4-a4d2-4d8b-9148-e3be6c30e623}">
          <xlrd:rvb i="7793"/>
        </ext>
      </extLst>
    </bk>
    <bk>
      <extLst>
        <ext uri="{3e2802c4-a4d2-4d8b-9148-e3be6c30e623}">
          <xlrd:rvb i="7794"/>
        </ext>
      </extLst>
    </bk>
    <bk>
      <extLst>
        <ext uri="{3e2802c4-a4d2-4d8b-9148-e3be6c30e623}">
          <xlrd:rvb i="7795"/>
        </ext>
      </extLst>
    </bk>
    <bk>
      <extLst>
        <ext uri="{3e2802c4-a4d2-4d8b-9148-e3be6c30e623}">
          <xlrd:rvb i="7796"/>
        </ext>
      </extLst>
    </bk>
    <bk>
      <extLst>
        <ext uri="{3e2802c4-a4d2-4d8b-9148-e3be6c30e623}">
          <xlrd:rvb i="7797"/>
        </ext>
      </extLst>
    </bk>
    <bk>
      <extLst>
        <ext uri="{3e2802c4-a4d2-4d8b-9148-e3be6c30e623}">
          <xlrd:rvb i="7798"/>
        </ext>
      </extLst>
    </bk>
    <bk>
      <extLst>
        <ext uri="{3e2802c4-a4d2-4d8b-9148-e3be6c30e623}">
          <xlrd:rvb i="7799"/>
        </ext>
      </extLst>
    </bk>
    <bk>
      <extLst>
        <ext uri="{3e2802c4-a4d2-4d8b-9148-e3be6c30e623}">
          <xlrd:rvb i="7800"/>
        </ext>
      </extLst>
    </bk>
    <bk>
      <extLst>
        <ext uri="{3e2802c4-a4d2-4d8b-9148-e3be6c30e623}">
          <xlrd:rvb i="7801"/>
        </ext>
      </extLst>
    </bk>
    <bk>
      <extLst>
        <ext uri="{3e2802c4-a4d2-4d8b-9148-e3be6c30e623}">
          <xlrd:rvb i="7802"/>
        </ext>
      </extLst>
    </bk>
    <bk>
      <extLst>
        <ext uri="{3e2802c4-a4d2-4d8b-9148-e3be6c30e623}">
          <xlrd:rvb i="7803"/>
        </ext>
      </extLst>
    </bk>
    <bk>
      <extLst>
        <ext uri="{3e2802c4-a4d2-4d8b-9148-e3be6c30e623}">
          <xlrd:rvb i="7804"/>
        </ext>
      </extLst>
    </bk>
    <bk>
      <extLst>
        <ext uri="{3e2802c4-a4d2-4d8b-9148-e3be6c30e623}">
          <xlrd:rvb i="7805"/>
        </ext>
      </extLst>
    </bk>
    <bk>
      <extLst>
        <ext uri="{3e2802c4-a4d2-4d8b-9148-e3be6c30e623}">
          <xlrd:rvb i="7806"/>
        </ext>
      </extLst>
    </bk>
    <bk>
      <extLst>
        <ext uri="{3e2802c4-a4d2-4d8b-9148-e3be6c30e623}">
          <xlrd:rvb i="7807"/>
        </ext>
      </extLst>
    </bk>
    <bk>
      <extLst>
        <ext uri="{3e2802c4-a4d2-4d8b-9148-e3be6c30e623}">
          <xlrd:rvb i="7808"/>
        </ext>
      </extLst>
    </bk>
    <bk>
      <extLst>
        <ext uri="{3e2802c4-a4d2-4d8b-9148-e3be6c30e623}">
          <xlrd:rvb i="7809"/>
        </ext>
      </extLst>
    </bk>
    <bk>
      <extLst>
        <ext uri="{3e2802c4-a4d2-4d8b-9148-e3be6c30e623}">
          <xlrd:rvb i="7810"/>
        </ext>
      </extLst>
    </bk>
    <bk>
      <extLst>
        <ext uri="{3e2802c4-a4d2-4d8b-9148-e3be6c30e623}">
          <xlrd:rvb i="7811"/>
        </ext>
      </extLst>
    </bk>
    <bk>
      <extLst>
        <ext uri="{3e2802c4-a4d2-4d8b-9148-e3be6c30e623}">
          <xlrd:rvb i="7812"/>
        </ext>
      </extLst>
    </bk>
    <bk>
      <extLst>
        <ext uri="{3e2802c4-a4d2-4d8b-9148-e3be6c30e623}">
          <xlrd:rvb i="7813"/>
        </ext>
      </extLst>
    </bk>
    <bk>
      <extLst>
        <ext uri="{3e2802c4-a4d2-4d8b-9148-e3be6c30e623}">
          <xlrd:rvb i="7814"/>
        </ext>
      </extLst>
    </bk>
    <bk>
      <extLst>
        <ext uri="{3e2802c4-a4d2-4d8b-9148-e3be6c30e623}">
          <xlrd:rvb i="7815"/>
        </ext>
      </extLst>
    </bk>
    <bk>
      <extLst>
        <ext uri="{3e2802c4-a4d2-4d8b-9148-e3be6c30e623}">
          <xlrd:rvb i="7816"/>
        </ext>
      </extLst>
    </bk>
    <bk>
      <extLst>
        <ext uri="{3e2802c4-a4d2-4d8b-9148-e3be6c30e623}">
          <xlrd:rvb i="7817"/>
        </ext>
      </extLst>
    </bk>
    <bk>
      <extLst>
        <ext uri="{3e2802c4-a4d2-4d8b-9148-e3be6c30e623}">
          <xlrd:rvb i="7818"/>
        </ext>
      </extLst>
    </bk>
    <bk>
      <extLst>
        <ext uri="{3e2802c4-a4d2-4d8b-9148-e3be6c30e623}">
          <xlrd:rvb i="7819"/>
        </ext>
      </extLst>
    </bk>
    <bk>
      <extLst>
        <ext uri="{3e2802c4-a4d2-4d8b-9148-e3be6c30e623}">
          <xlrd:rvb i="7820"/>
        </ext>
      </extLst>
    </bk>
    <bk>
      <extLst>
        <ext uri="{3e2802c4-a4d2-4d8b-9148-e3be6c30e623}">
          <xlrd:rvb i="7821"/>
        </ext>
      </extLst>
    </bk>
    <bk>
      <extLst>
        <ext uri="{3e2802c4-a4d2-4d8b-9148-e3be6c30e623}">
          <xlrd:rvb i="7822"/>
        </ext>
      </extLst>
    </bk>
    <bk>
      <extLst>
        <ext uri="{3e2802c4-a4d2-4d8b-9148-e3be6c30e623}">
          <xlrd:rvb i="7823"/>
        </ext>
      </extLst>
    </bk>
    <bk>
      <extLst>
        <ext uri="{3e2802c4-a4d2-4d8b-9148-e3be6c30e623}">
          <xlrd:rvb i="7824"/>
        </ext>
      </extLst>
    </bk>
    <bk>
      <extLst>
        <ext uri="{3e2802c4-a4d2-4d8b-9148-e3be6c30e623}">
          <xlrd:rvb i="7825"/>
        </ext>
      </extLst>
    </bk>
    <bk>
      <extLst>
        <ext uri="{3e2802c4-a4d2-4d8b-9148-e3be6c30e623}">
          <xlrd:rvb i="7826"/>
        </ext>
      </extLst>
    </bk>
    <bk>
      <extLst>
        <ext uri="{3e2802c4-a4d2-4d8b-9148-e3be6c30e623}">
          <xlrd:rvb i="7827"/>
        </ext>
      </extLst>
    </bk>
    <bk>
      <extLst>
        <ext uri="{3e2802c4-a4d2-4d8b-9148-e3be6c30e623}">
          <xlrd:rvb i="7828"/>
        </ext>
      </extLst>
    </bk>
    <bk>
      <extLst>
        <ext uri="{3e2802c4-a4d2-4d8b-9148-e3be6c30e623}">
          <xlrd:rvb i="7829"/>
        </ext>
      </extLst>
    </bk>
    <bk>
      <extLst>
        <ext uri="{3e2802c4-a4d2-4d8b-9148-e3be6c30e623}">
          <xlrd:rvb i="7830"/>
        </ext>
      </extLst>
    </bk>
    <bk>
      <extLst>
        <ext uri="{3e2802c4-a4d2-4d8b-9148-e3be6c30e623}">
          <xlrd:rvb i="7831"/>
        </ext>
      </extLst>
    </bk>
    <bk>
      <extLst>
        <ext uri="{3e2802c4-a4d2-4d8b-9148-e3be6c30e623}">
          <xlrd:rvb i="7832"/>
        </ext>
      </extLst>
    </bk>
    <bk>
      <extLst>
        <ext uri="{3e2802c4-a4d2-4d8b-9148-e3be6c30e623}">
          <xlrd:rvb i="7833"/>
        </ext>
      </extLst>
    </bk>
    <bk>
      <extLst>
        <ext uri="{3e2802c4-a4d2-4d8b-9148-e3be6c30e623}">
          <xlrd:rvb i="7834"/>
        </ext>
      </extLst>
    </bk>
    <bk>
      <extLst>
        <ext uri="{3e2802c4-a4d2-4d8b-9148-e3be6c30e623}">
          <xlrd:rvb i="7835"/>
        </ext>
      </extLst>
    </bk>
    <bk>
      <extLst>
        <ext uri="{3e2802c4-a4d2-4d8b-9148-e3be6c30e623}">
          <xlrd:rvb i="7836"/>
        </ext>
      </extLst>
    </bk>
    <bk>
      <extLst>
        <ext uri="{3e2802c4-a4d2-4d8b-9148-e3be6c30e623}">
          <xlrd:rvb i="7837"/>
        </ext>
      </extLst>
    </bk>
    <bk>
      <extLst>
        <ext uri="{3e2802c4-a4d2-4d8b-9148-e3be6c30e623}">
          <xlrd:rvb i="7838"/>
        </ext>
      </extLst>
    </bk>
    <bk>
      <extLst>
        <ext uri="{3e2802c4-a4d2-4d8b-9148-e3be6c30e623}">
          <xlrd:rvb i="7839"/>
        </ext>
      </extLst>
    </bk>
    <bk>
      <extLst>
        <ext uri="{3e2802c4-a4d2-4d8b-9148-e3be6c30e623}">
          <xlrd:rvb i="7840"/>
        </ext>
      </extLst>
    </bk>
    <bk>
      <extLst>
        <ext uri="{3e2802c4-a4d2-4d8b-9148-e3be6c30e623}">
          <xlrd:rvb i="7841"/>
        </ext>
      </extLst>
    </bk>
    <bk>
      <extLst>
        <ext uri="{3e2802c4-a4d2-4d8b-9148-e3be6c30e623}">
          <xlrd:rvb i="7842"/>
        </ext>
      </extLst>
    </bk>
    <bk>
      <extLst>
        <ext uri="{3e2802c4-a4d2-4d8b-9148-e3be6c30e623}">
          <xlrd:rvb i="7843"/>
        </ext>
      </extLst>
    </bk>
    <bk>
      <extLst>
        <ext uri="{3e2802c4-a4d2-4d8b-9148-e3be6c30e623}">
          <xlrd:rvb i="7844"/>
        </ext>
      </extLst>
    </bk>
    <bk>
      <extLst>
        <ext uri="{3e2802c4-a4d2-4d8b-9148-e3be6c30e623}">
          <xlrd:rvb i="7845"/>
        </ext>
      </extLst>
    </bk>
    <bk>
      <extLst>
        <ext uri="{3e2802c4-a4d2-4d8b-9148-e3be6c30e623}">
          <xlrd:rvb i="7846"/>
        </ext>
      </extLst>
    </bk>
    <bk>
      <extLst>
        <ext uri="{3e2802c4-a4d2-4d8b-9148-e3be6c30e623}">
          <xlrd:rvb i="7847"/>
        </ext>
      </extLst>
    </bk>
    <bk>
      <extLst>
        <ext uri="{3e2802c4-a4d2-4d8b-9148-e3be6c30e623}">
          <xlrd:rvb i="7848"/>
        </ext>
      </extLst>
    </bk>
    <bk>
      <extLst>
        <ext uri="{3e2802c4-a4d2-4d8b-9148-e3be6c30e623}">
          <xlrd:rvb i="7849"/>
        </ext>
      </extLst>
    </bk>
    <bk>
      <extLst>
        <ext uri="{3e2802c4-a4d2-4d8b-9148-e3be6c30e623}">
          <xlrd:rvb i="7850"/>
        </ext>
      </extLst>
    </bk>
    <bk>
      <extLst>
        <ext uri="{3e2802c4-a4d2-4d8b-9148-e3be6c30e623}">
          <xlrd:rvb i="7851"/>
        </ext>
      </extLst>
    </bk>
    <bk>
      <extLst>
        <ext uri="{3e2802c4-a4d2-4d8b-9148-e3be6c30e623}">
          <xlrd:rvb i="7852"/>
        </ext>
      </extLst>
    </bk>
    <bk>
      <extLst>
        <ext uri="{3e2802c4-a4d2-4d8b-9148-e3be6c30e623}">
          <xlrd:rvb i="7853"/>
        </ext>
      </extLst>
    </bk>
    <bk>
      <extLst>
        <ext uri="{3e2802c4-a4d2-4d8b-9148-e3be6c30e623}">
          <xlrd:rvb i="7854"/>
        </ext>
      </extLst>
    </bk>
    <bk>
      <extLst>
        <ext uri="{3e2802c4-a4d2-4d8b-9148-e3be6c30e623}">
          <xlrd:rvb i="7855"/>
        </ext>
      </extLst>
    </bk>
    <bk>
      <extLst>
        <ext uri="{3e2802c4-a4d2-4d8b-9148-e3be6c30e623}">
          <xlrd:rvb i="7856"/>
        </ext>
      </extLst>
    </bk>
    <bk>
      <extLst>
        <ext uri="{3e2802c4-a4d2-4d8b-9148-e3be6c30e623}">
          <xlrd:rvb i="7857"/>
        </ext>
      </extLst>
    </bk>
    <bk>
      <extLst>
        <ext uri="{3e2802c4-a4d2-4d8b-9148-e3be6c30e623}">
          <xlrd:rvb i="7858"/>
        </ext>
      </extLst>
    </bk>
    <bk>
      <extLst>
        <ext uri="{3e2802c4-a4d2-4d8b-9148-e3be6c30e623}">
          <xlrd:rvb i="7859"/>
        </ext>
      </extLst>
    </bk>
    <bk>
      <extLst>
        <ext uri="{3e2802c4-a4d2-4d8b-9148-e3be6c30e623}">
          <xlrd:rvb i="7860"/>
        </ext>
      </extLst>
    </bk>
    <bk>
      <extLst>
        <ext uri="{3e2802c4-a4d2-4d8b-9148-e3be6c30e623}">
          <xlrd:rvb i="7861"/>
        </ext>
      </extLst>
    </bk>
    <bk>
      <extLst>
        <ext uri="{3e2802c4-a4d2-4d8b-9148-e3be6c30e623}">
          <xlrd:rvb i="7862"/>
        </ext>
      </extLst>
    </bk>
    <bk>
      <extLst>
        <ext uri="{3e2802c4-a4d2-4d8b-9148-e3be6c30e623}">
          <xlrd:rvb i="7863"/>
        </ext>
      </extLst>
    </bk>
    <bk>
      <extLst>
        <ext uri="{3e2802c4-a4d2-4d8b-9148-e3be6c30e623}">
          <xlrd:rvb i="7864"/>
        </ext>
      </extLst>
    </bk>
    <bk>
      <extLst>
        <ext uri="{3e2802c4-a4d2-4d8b-9148-e3be6c30e623}">
          <xlrd:rvb i="7865"/>
        </ext>
      </extLst>
    </bk>
    <bk>
      <extLst>
        <ext uri="{3e2802c4-a4d2-4d8b-9148-e3be6c30e623}">
          <xlrd:rvb i="7866"/>
        </ext>
      </extLst>
    </bk>
    <bk>
      <extLst>
        <ext uri="{3e2802c4-a4d2-4d8b-9148-e3be6c30e623}">
          <xlrd:rvb i="7867"/>
        </ext>
      </extLst>
    </bk>
    <bk>
      <extLst>
        <ext uri="{3e2802c4-a4d2-4d8b-9148-e3be6c30e623}">
          <xlrd:rvb i="7868"/>
        </ext>
      </extLst>
    </bk>
    <bk>
      <extLst>
        <ext uri="{3e2802c4-a4d2-4d8b-9148-e3be6c30e623}">
          <xlrd:rvb i="7869"/>
        </ext>
      </extLst>
    </bk>
    <bk>
      <extLst>
        <ext uri="{3e2802c4-a4d2-4d8b-9148-e3be6c30e623}">
          <xlrd:rvb i="7870"/>
        </ext>
      </extLst>
    </bk>
    <bk>
      <extLst>
        <ext uri="{3e2802c4-a4d2-4d8b-9148-e3be6c30e623}">
          <xlrd:rvb i="7871"/>
        </ext>
      </extLst>
    </bk>
    <bk>
      <extLst>
        <ext uri="{3e2802c4-a4d2-4d8b-9148-e3be6c30e623}">
          <xlrd:rvb i="7872"/>
        </ext>
      </extLst>
    </bk>
    <bk>
      <extLst>
        <ext uri="{3e2802c4-a4d2-4d8b-9148-e3be6c30e623}">
          <xlrd:rvb i="7873"/>
        </ext>
      </extLst>
    </bk>
    <bk>
      <extLst>
        <ext uri="{3e2802c4-a4d2-4d8b-9148-e3be6c30e623}">
          <xlrd:rvb i="7874"/>
        </ext>
      </extLst>
    </bk>
    <bk>
      <extLst>
        <ext uri="{3e2802c4-a4d2-4d8b-9148-e3be6c30e623}">
          <xlrd:rvb i="7875"/>
        </ext>
      </extLst>
    </bk>
    <bk>
      <extLst>
        <ext uri="{3e2802c4-a4d2-4d8b-9148-e3be6c30e623}">
          <xlrd:rvb i="7876"/>
        </ext>
      </extLst>
    </bk>
    <bk>
      <extLst>
        <ext uri="{3e2802c4-a4d2-4d8b-9148-e3be6c30e623}">
          <xlrd:rvb i="7877"/>
        </ext>
      </extLst>
    </bk>
    <bk>
      <extLst>
        <ext uri="{3e2802c4-a4d2-4d8b-9148-e3be6c30e623}">
          <xlrd:rvb i="7878"/>
        </ext>
      </extLst>
    </bk>
    <bk>
      <extLst>
        <ext uri="{3e2802c4-a4d2-4d8b-9148-e3be6c30e623}">
          <xlrd:rvb i="7879"/>
        </ext>
      </extLst>
    </bk>
    <bk>
      <extLst>
        <ext uri="{3e2802c4-a4d2-4d8b-9148-e3be6c30e623}">
          <xlrd:rvb i="7880"/>
        </ext>
      </extLst>
    </bk>
    <bk>
      <extLst>
        <ext uri="{3e2802c4-a4d2-4d8b-9148-e3be6c30e623}">
          <xlrd:rvb i="7881"/>
        </ext>
      </extLst>
    </bk>
    <bk>
      <extLst>
        <ext uri="{3e2802c4-a4d2-4d8b-9148-e3be6c30e623}">
          <xlrd:rvb i="7882"/>
        </ext>
      </extLst>
    </bk>
    <bk>
      <extLst>
        <ext uri="{3e2802c4-a4d2-4d8b-9148-e3be6c30e623}">
          <xlrd:rvb i="7883"/>
        </ext>
      </extLst>
    </bk>
    <bk>
      <extLst>
        <ext uri="{3e2802c4-a4d2-4d8b-9148-e3be6c30e623}">
          <xlrd:rvb i="7884"/>
        </ext>
      </extLst>
    </bk>
    <bk>
      <extLst>
        <ext uri="{3e2802c4-a4d2-4d8b-9148-e3be6c30e623}">
          <xlrd:rvb i="7885"/>
        </ext>
      </extLst>
    </bk>
    <bk>
      <extLst>
        <ext uri="{3e2802c4-a4d2-4d8b-9148-e3be6c30e623}">
          <xlrd:rvb i="7886"/>
        </ext>
      </extLst>
    </bk>
    <bk>
      <extLst>
        <ext uri="{3e2802c4-a4d2-4d8b-9148-e3be6c30e623}">
          <xlrd:rvb i="7887"/>
        </ext>
      </extLst>
    </bk>
    <bk>
      <extLst>
        <ext uri="{3e2802c4-a4d2-4d8b-9148-e3be6c30e623}">
          <xlrd:rvb i="7888"/>
        </ext>
      </extLst>
    </bk>
    <bk>
      <extLst>
        <ext uri="{3e2802c4-a4d2-4d8b-9148-e3be6c30e623}">
          <xlrd:rvb i="7889"/>
        </ext>
      </extLst>
    </bk>
    <bk>
      <extLst>
        <ext uri="{3e2802c4-a4d2-4d8b-9148-e3be6c30e623}">
          <xlrd:rvb i="7890"/>
        </ext>
      </extLst>
    </bk>
    <bk>
      <extLst>
        <ext uri="{3e2802c4-a4d2-4d8b-9148-e3be6c30e623}">
          <xlrd:rvb i="7891"/>
        </ext>
      </extLst>
    </bk>
    <bk>
      <extLst>
        <ext uri="{3e2802c4-a4d2-4d8b-9148-e3be6c30e623}">
          <xlrd:rvb i="7892"/>
        </ext>
      </extLst>
    </bk>
    <bk>
      <extLst>
        <ext uri="{3e2802c4-a4d2-4d8b-9148-e3be6c30e623}">
          <xlrd:rvb i="7893"/>
        </ext>
      </extLst>
    </bk>
    <bk>
      <extLst>
        <ext uri="{3e2802c4-a4d2-4d8b-9148-e3be6c30e623}">
          <xlrd:rvb i="7894"/>
        </ext>
      </extLst>
    </bk>
    <bk>
      <extLst>
        <ext uri="{3e2802c4-a4d2-4d8b-9148-e3be6c30e623}">
          <xlrd:rvb i="7895"/>
        </ext>
      </extLst>
    </bk>
    <bk>
      <extLst>
        <ext uri="{3e2802c4-a4d2-4d8b-9148-e3be6c30e623}">
          <xlrd:rvb i="7896"/>
        </ext>
      </extLst>
    </bk>
    <bk>
      <extLst>
        <ext uri="{3e2802c4-a4d2-4d8b-9148-e3be6c30e623}">
          <xlrd:rvb i="7897"/>
        </ext>
      </extLst>
    </bk>
    <bk>
      <extLst>
        <ext uri="{3e2802c4-a4d2-4d8b-9148-e3be6c30e623}">
          <xlrd:rvb i="7898"/>
        </ext>
      </extLst>
    </bk>
    <bk>
      <extLst>
        <ext uri="{3e2802c4-a4d2-4d8b-9148-e3be6c30e623}">
          <xlrd:rvb i="7899"/>
        </ext>
      </extLst>
    </bk>
    <bk>
      <extLst>
        <ext uri="{3e2802c4-a4d2-4d8b-9148-e3be6c30e623}">
          <xlrd:rvb i="7900"/>
        </ext>
      </extLst>
    </bk>
    <bk>
      <extLst>
        <ext uri="{3e2802c4-a4d2-4d8b-9148-e3be6c30e623}">
          <xlrd:rvb i="7901"/>
        </ext>
      </extLst>
    </bk>
    <bk>
      <extLst>
        <ext uri="{3e2802c4-a4d2-4d8b-9148-e3be6c30e623}">
          <xlrd:rvb i="7902"/>
        </ext>
      </extLst>
    </bk>
    <bk>
      <extLst>
        <ext uri="{3e2802c4-a4d2-4d8b-9148-e3be6c30e623}">
          <xlrd:rvb i="7903"/>
        </ext>
      </extLst>
    </bk>
    <bk>
      <extLst>
        <ext uri="{3e2802c4-a4d2-4d8b-9148-e3be6c30e623}">
          <xlrd:rvb i="7904"/>
        </ext>
      </extLst>
    </bk>
    <bk>
      <extLst>
        <ext uri="{3e2802c4-a4d2-4d8b-9148-e3be6c30e623}">
          <xlrd:rvb i="7905"/>
        </ext>
      </extLst>
    </bk>
    <bk>
      <extLst>
        <ext uri="{3e2802c4-a4d2-4d8b-9148-e3be6c30e623}">
          <xlrd:rvb i="7906"/>
        </ext>
      </extLst>
    </bk>
    <bk>
      <extLst>
        <ext uri="{3e2802c4-a4d2-4d8b-9148-e3be6c30e623}">
          <xlrd:rvb i="7907"/>
        </ext>
      </extLst>
    </bk>
    <bk>
      <extLst>
        <ext uri="{3e2802c4-a4d2-4d8b-9148-e3be6c30e623}">
          <xlrd:rvb i="7908"/>
        </ext>
      </extLst>
    </bk>
    <bk>
      <extLst>
        <ext uri="{3e2802c4-a4d2-4d8b-9148-e3be6c30e623}">
          <xlrd:rvb i="7909"/>
        </ext>
      </extLst>
    </bk>
    <bk>
      <extLst>
        <ext uri="{3e2802c4-a4d2-4d8b-9148-e3be6c30e623}">
          <xlrd:rvb i="7910"/>
        </ext>
      </extLst>
    </bk>
    <bk>
      <extLst>
        <ext uri="{3e2802c4-a4d2-4d8b-9148-e3be6c30e623}">
          <xlrd:rvb i="7911"/>
        </ext>
      </extLst>
    </bk>
    <bk>
      <extLst>
        <ext uri="{3e2802c4-a4d2-4d8b-9148-e3be6c30e623}">
          <xlrd:rvb i="7912"/>
        </ext>
      </extLst>
    </bk>
    <bk>
      <extLst>
        <ext uri="{3e2802c4-a4d2-4d8b-9148-e3be6c30e623}">
          <xlrd:rvb i="7913"/>
        </ext>
      </extLst>
    </bk>
    <bk>
      <extLst>
        <ext uri="{3e2802c4-a4d2-4d8b-9148-e3be6c30e623}">
          <xlrd:rvb i="7914"/>
        </ext>
      </extLst>
    </bk>
    <bk>
      <extLst>
        <ext uri="{3e2802c4-a4d2-4d8b-9148-e3be6c30e623}">
          <xlrd:rvb i="7915"/>
        </ext>
      </extLst>
    </bk>
    <bk>
      <extLst>
        <ext uri="{3e2802c4-a4d2-4d8b-9148-e3be6c30e623}">
          <xlrd:rvb i="7916"/>
        </ext>
      </extLst>
    </bk>
    <bk>
      <extLst>
        <ext uri="{3e2802c4-a4d2-4d8b-9148-e3be6c30e623}">
          <xlrd:rvb i="7917"/>
        </ext>
      </extLst>
    </bk>
    <bk>
      <extLst>
        <ext uri="{3e2802c4-a4d2-4d8b-9148-e3be6c30e623}">
          <xlrd:rvb i="7918"/>
        </ext>
      </extLst>
    </bk>
    <bk>
      <extLst>
        <ext uri="{3e2802c4-a4d2-4d8b-9148-e3be6c30e623}">
          <xlrd:rvb i="7919"/>
        </ext>
      </extLst>
    </bk>
    <bk>
      <extLst>
        <ext uri="{3e2802c4-a4d2-4d8b-9148-e3be6c30e623}">
          <xlrd:rvb i="7920"/>
        </ext>
      </extLst>
    </bk>
    <bk>
      <extLst>
        <ext uri="{3e2802c4-a4d2-4d8b-9148-e3be6c30e623}">
          <xlrd:rvb i="7921"/>
        </ext>
      </extLst>
    </bk>
    <bk>
      <extLst>
        <ext uri="{3e2802c4-a4d2-4d8b-9148-e3be6c30e623}">
          <xlrd:rvb i="7922"/>
        </ext>
      </extLst>
    </bk>
    <bk>
      <extLst>
        <ext uri="{3e2802c4-a4d2-4d8b-9148-e3be6c30e623}">
          <xlrd:rvb i="7923"/>
        </ext>
      </extLst>
    </bk>
    <bk>
      <extLst>
        <ext uri="{3e2802c4-a4d2-4d8b-9148-e3be6c30e623}">
          <xlrd:rvb i="7924"/>
        </ext>
      </extLst>
    </bk>
    <bk>
      <extLst>
        <ext uri="{3e2802c4-a4d2-4d8b-9148-e3be6c30e623}">
          <xlrd:rvb i="7925"/>
        </ext>
      </extLst>
    </bk>
    <bk>
      <extLst>
        <ext uri="{3e2802c4-a4d2-4d8b-9148-e3be6c30e623}">
          <xlrd:rvb i="7926"/>
        </ext>
      </extLst>
    </bk>
    <bk>
      <extLst>
        <ext uri="{3e2802c4-a4d2-4d8b-9148-e3be6c30e623}">
          <xlrd:rvb i="7927"/>
        </ext>
      </extLst>
    </bk>
    <bk>
      <extLst>
        <ext uri="{3e2802c4-a4d2-4d8b-9148-e3be6c30e623}">
          <xlrd:rvb i="7928"/>
        </ext>
      </extLst>
    </bk>
    <bk>
      <extLst>
        <ext uri="{3e2802c4-a4d2-4d8b-9148-e3be6c30e623}">
          <xlrd:rvb i="7929"/>
        </ext>
      </extLst>
    </bk>
    <bk>
      <extLst>
        <ext uri="{3e2802c4-a4d2-4d8b-9148-e3be6c30e623}">
          <xlrd:rvb i="7930"/>
        </ext>
      </extLst>
    </bk>
    <bk>
      <extLst>
        <ext uri="{3e2802c4-a4d2-4d8b-9148-e3be6c30e623}">
          <xlrd:rvb i="7931"/>
        </ext>
      </extLst>
    </bk>
    <bk>
      <extLst>
        <ext uri="{3e2802c4-a4d2-4d8b-9148-e3be6c30e623}">
          <xlrd:rvb i="7932"/>
        </ext>
      </extLst>
    </bk>
    <bk>
      <extLst>
        <ext uri="{3e2802c4-a4d2-4d8b-9148-e3be6c30e623}">
          <xlrd:rvb i="7933"/>
        </ext>
      </extLst>
    </bk>
    <bk>
      <extLst>
        <ext uri="{3e2802c4-a4d2-4d8b-9148-e3be6c30e623}">
          <xlrd:rvb i="7934"/>
        </ext>
      </extLst>
    </bk>
    <bk>
      <extLst>
        <ext uri="{3e2802c4-a4d2-4d8b-9148-e3be6c30e623}">
          <xlrd:rvb i="7935"/>
        </ext>
      </extLst>
    </bk>
    <bk>
      <extLst>
        <ext uri="{3e2802c4-a4d2-4d8b-9148-e3be6c30e623}">
          <xlrd:rvb i="7936"/>
        </ext>
      </extLst>
    </bk>
    <bk>
      <extLst>
        <ext uri="{3e2802c4-a4d2-4d8b-9148-e3be6c30e623}">
          <xlrd:rvb i="7937"/>
        </ext>
      </extLst>
    </bk>
    <bk>
      <extLst>
        <ext uri="{3e2802c4-a4d2-4d8b-9148-e3be6c30e623}">
          <xlrd:rvb i="7938"/>
        </ext>
      </extLst>
    </bk>
    <bk>
      <extLst>
        <ext uri="{3e2802c4-a4d2-4d8b-9148-e3be6c30e623}">
          <xlrd:rvb i="7939"/>
        </ext>
      </extLst>
    </bk>
    <bk>
      <extLst>
        <ext uri="{3e2802c4-a4d2-4d8b-9148-e3be6c30e623}">
          <xlrd:rvb i="7940"/>
        </ext>
      </extLst>
    </bk>
    <bk>
      <extLst>
        <ext uri="{3e2802c4-a4d2-4d8b-9148-e3be6c30e623}">
          <xlrd:rvb i="7941"/>
        </ext>
      </extLst>
    </bk>
    <bk>
      <extLst>
        <ext uri="{3e2802c4-a4d2-4d8b-9148-e3be6c30e623}">
          <xlrd:rvb i="7942"/>
        </ext>
      </extLst>
    </bk>
    <bk>
      <extLst>
        <ext uri="{3e2802c4-a4d2-4d8b-9148-e3be6c30e623}">
          <xlrd:rvb i="7943"/>
        </ext>
      </extLst>
    </bk>
    <bk>
      <extLst>
        <ext uri="{3e2802c4-a4d2-4d8b-9148-e3be6c30e623}">
          <xlrd:rvb i="7944"/>
        </ext>
      </extLst>
    </bk>
    <bk>
      <extLst>
        <ext uri="{3e2802c4-a4d2-4d8b-9148-e3be6c30e623}">
          <xlrd:rvb i="7945"/>
        </ext>
      </extLst>
    </bk>
    <bk>
      <extLst>
        <ext uri="{3e2802c4-a4d2-4d8b-9148-e3be6c30e623}">
          <xlrd:rvb i="7946"/>
        </ext>
      </extLst>
    </bk>
    <bk>
      <extLst>
        <ext uri="{3e2802c4-a4d2-4d8b-9148-e3be6c30e623}">
          <xlrd:rvb i="7947"/>
        </ext>
      </extLst>
    </bk>
    <bk>
      <extLst>
        <ext uri="{3e2802c4-a4d2-4d8b-9148-e3be6c30e623}">
          <xlrd:rvb i="7948"/>
        </ext>
      </extLst>
    </bk>
    <bk>
      <extLst>
        <ext uri="{3e2802c4-a4d2-4d8b-9148-e3be6c30e623}">
          <xlrd:rvb i="7949"/>
        </ext>
      </extLst>
    </bk>
    <bk>
      <extLst>
        <ext uri="{3e2802c4-a4d2-4d8b-9148-e3be6c30e623}">
          <xlrd:rvb i="7950"/>
        </ext>
      </extLst>
    </bk>
    <bk>
      <extLst>
        <ext uri="{3e2802c4-a4d2-4d8b-9148-e3be6c30e623}">
          <xlrd:rvb i="7951"/>
        </ext>
      </extLst>
    </bk>
    <bk>
      <extLst>
        <ext uri="{3e2802c4-a4d2-4d8b-9148-e3be6c30e623}">
          <xlrd:rvb i="7952"/>
        </ext>
      </extLst>
    </bk>
    <bk>
      <extLst>
        <ext uri="{3e2802c4-a4d2-4d8b-9148-e3be6c30e623}">
          <xlrd:rvb i="7953"/>
        </ext>
      </extLst>
    </bk>
    <bk>
      <extLst>
        <ext uri="{3e2802c4-a4d2-4d8b-9148-e3be6c30e623}">
          <xlrd:rvb i="7954"/>
        </ext>
      </extLst>
    </bk>
    <bk>
      <extLst>
        <ext uri="{3e2802c4-a4d2-4d8b-9148-e3be6c30e623}">
          <xlrd:rvb i="7955"/>
        </ext>
      </extLst>
    </bk>
    <bk>
      <extLst>
        <ext uri="{3e2802c4-a4d2-4d8b-9148-e3be6c30e623}">
          <xlrd:rvb i="7956"/>
        </ext>
      </extLst>
    </bk>
    <bk>
      <extLst>
        <ext uri="{3e2802c4-a4d2-4d8b-9148-e3be6c30e623}">
          <xlrd:rvb i="7957"/>
        </ext>
      </extLst>
    </bk>
    <bk>
      <extLst>
        <ext uri="{3e2802c4-a4d2-4d8b-9148-e3be6c30e623}">
          <xlrd:rvb i="7958"/>
        </ext>
      </extLst>
    </bk>
    <bk>
      <extLst>
        <ext uri="{3e2802c4-a4d2-4d8b-9148-e3be6c30e623}">
          <xlrd:rvb i="7959"/>
        </ext>
      </extLst>
    </bk>
    <bk>
      <extLst>
        <ext uri="{3e2802c4-a4d2-4d8b-9148-e3be6c30e623}">
          <xlrd:rvb i="7960"/>
        </ext>
      </extLst>
    </bk>
    <bk>
      <extLst>
        <ext uri="{3e2802c4-a4d2-4d8b-9148-e3be6c30e623}">
          <xlrd:rvb i="7961"/>
        </ext>
      </extLst>
    </bk>
    <bk>
      <extLst>
        <ext uri="{3e2802c4-a4d2-4d8b-9148-e3be6c30e623}">
          <xlrd:rvb i="7962"/>
        </ext>
      </extLst>
    </bk>
    <bk>
      <extLst>
        <ext uri="{3e2802c4-a4d2-4d8b-9148-e3be6c30e623}">
          <xlrd:rvb i="7963"/>
        </ext>
      </extLst>
    </bk>
    <bk>
      <extLst>
        <ext uri="{3e2802c4-a4d2-4d8b-9148-e3be6c30e623}">
          <xlrd:rvb i="7964"/>
        </ext>
      </extLst>
    </bk>
    <bk>
      <extLst>
        <ext uri="{3e2802c4-a4d2-4d8b-9148-e3be6c30e623}">
          <xlrd:rvb i="7965"/>
        </ext>
      </extLst>
    </bk>
    <bk>
      <extLst>
        <ext uri="{3e2802c4-a4d2-4d8b-9148-e3be6c30e623}">
          <xlrd:rvb i="7966"/>
        </ext>
      </extLst>
    </bk>
    <bk>
      <extLst>
        <ext uri="{3e2802c4-a4d2-4d8b-9148-e3be6c30e623}">
          <xlrd:rvb i="7967"/>
        </ext>
      </extLst>
    </bk>
    <bk>
      <extLst>
        <ext uri="{3e2802c4-a4d2-4d8b-9148-e3be6c30e623}">
          <xlrd:rvb i="7968"/>
        </ext>
      </extLst>
    </bk>
    <bk>
      <extLst>
        <ext uri="{3e2802c4-a4d2-4d8b-9148-e3be6c30e623}">
          <xlrd:rvb i="7969"/>
        </ext>
      </extLst>
    </bk>
    <bk>
      <extLst>
        <ext uri="{3e2802c4-a4d2-4d8b-9148-e3be6c30e623}">
          <xlrd:rvb i="7970"/>
        </ext>
      </extLst>
    </bk>
    <bk>
      <extLst>
        <ext uri="{3e2802c4-a4d2-4d8b-9148-e3be6c30e623}">
          <xlrd:rvb i="7971"/>
        </ext>
      </extLst>
    </bk>
    <bk>
      <extLst>
        <ext uri="{3e2802c4-a4d2-4d8b-9148-e3be6c30e623}">
          <xlrd:rvb i="7972"/>
        </ext>
      </extLst>
    </bk>
    <bk>
      <extLst>
        <ext uri="{3e2802c4-a4d2-4d8b-9148-e3be6c30e623}">
          <xlrd:rvb i="7973"/>
        </ext>
      </extLst>
    </bk>
    <bk>
      <extLst>
        <ext uri="{3e2802c4-a4d2-4d8b-9148-e3be6c30e623}">
          <xlrd:rvb i="7974"/>
        </ext>
      </extLst>
    </bk>
    <bk>
      <extLst>
        <ext uri="{3e2802c4-a4d2-4d8b-9148-e3be6c30e623}">
          <xlrd:rvb i="7975"/>
        </ext>
      </extLst>
    </bk>
    <bk>
      <extLst>
        <ext uri="{3e2802c4-a4d2-4d8b-9148-e3be6c30e623}">
          <xlrd:rvb i="7976"/>
        </ext>
      </extLst>
    </bk>
    <bk>
      <extLst>
        <ext uri="{3e2802c4-a4d2-4d8b-9148-e3be6c30e623}">
          <xlrd:rvb i="7977"/>
        </ext>
      </extLst>
    </bk>
    <bk>
      <extLst>
        <ext uri="{3e2802c4-a4d2-4d8b-9148-e3be6c30e623}">
          <xlrd:rvb i="7978"/>
        </ext>
      </extLst>
    </bk>
    <bk>
      <extLst>
        <ext uri="{3e2802c4-a4d2-4d8b-9148-e3be6c30e623}">
          <xlrd:rvb i="7979"/>
        </ext>
      </extLst>
    </bk>
    <bk>
      <extLst>
        <ext uri="{3e2802c4-a4d2-4d8b-9148-e3be6c30e623}">
          <xlrd:rvb i="7980"/>
        </ext>
      </extLst>
    </bk>
    <bk>
      <extLst>
        <ext uri="{3e2802c4-a4d2-4d8b-9148-e3be6c30e623}">
          <xlrd:rvb i="7981"/>
        </ext>
      </extLst>
    </bk>
    <bk>
      <extLst>
        <ext uri="{3e2802c4-a4d2-4d8b-9148-e3be6c30e623}">
          <xlrd:rvb i="7982"/>
        </ext>
      </extLst>
    </bk>
    <bk>
      <extLst>
        <ext uri="{3e2802c4-a4d2-4d8b-9148-e3be6c30e623}">
          <xlrd:rvb i="7983"/>
        </ext>
      </extLst>
    </bk>
    <bk>
      <extLst>
        <ext uri="{3e2802c4-a4d2-4d8b-9148-e3be6c30e623}">
          <xlrd:rvb i="7984"/>
        </ext>
      </extLst>
    </bk>
    <bk>
      <extLst>
        <ext uri="{3e2802c4-a4d2-4d8b-9148-e3be6c30e623}">
          <xlrd:rvb i="7985"/>
        </ext>
      </extLst>
    </bk>
    <bk>
      <extLst>
        <ext uri="{3e2802c4-a4d2-4d8b-9148-e3be6c30e623}">
          <xlrd:rvb i="7986"/>
        </ext>
      </extLst>
    </bk>
    <bk>
      <extLst>
        <ext uri="{3e2802c4-a4d2-4d8b-9148-e3be6c30e623}">
          <xlrd:rvb i="7987"/>
        </ext>
      </extLst>
    </bk>
    <bk>
      <extLst>
        <ext uri="{3e2802c4-a4d2-4d8b-9148-e3be6c30e623}">
          <xlrd:rvb i="7988"/>
        </ext>
      </extLst>
    </bk>
    <bk>
      <extLst>
        <ext uri="{3e2802c4-a4d2-4d8b-9148-e3be6c30e623}">
          <xlrd:rvb i="7989"/>
        </ext>
      </extLst>
    </bk>
    <bk>
      <extLst>
        <ext uri="{3e2802c4-a4d2-4d8b-9148-e3be6c30e623}">
          <xlrd:rvb i="7990"/>
        </ext>
      </extLst>
    </bk>
    <bk>
      <extLst>
        <ext uri="{3e2802c4-a4d2-4d8b-9148-e3be6c30e623}">
          <xlrd:rvb i="7991"/>
        </ext>
      </extLst>
    </bk>
    <bk>
      <extLst>
        <ext uri="{3e2802c4-a4d2-4d8b-9148-e3be6c30e623}">
          <xlrd:rvb i="7992"/>
        </ext>
      </extLst>
    </bk>
    <bk>
      <extLst>
        <ext uri="{3e2802c4-a4d2-4d8b-9148-e3be6c30e623}">
          <xlrd:rvb i="7993"/>
        </ext>
      </extLst>
    </bk>
    <bk>
      <extLst>
        <ext uri="{3e2802c4-a4d2-4d8b-9148-e3be6c30e623}">
          <xlrd:rvb i="7994"/>
        </ext>
      </extLst>
    </bk>
    <bk>
      <extLst>
        <ext uri="{3e2802c4-a4d2-4d8b-9148-e3be6c30e623}">
          <xlrd:rvb i="7995"/>
        </ext>
      </extLst>
    </bk>
    <bk>
      <extLst>
        <ext uri="{3e2802c4-a4d2-4d8b-9148-e3be6c30e623}">
          <xlrd:rvb i="7996"/>
        </ext>
      </extLst>
    </bk>
    <bk>
      <extLst>
        <ext uri="{3e2802c4-a4d2-4d8b-9148-e3be6c30e623}">
          <xlrd:rvb i="7997"/>
        </ext>
      </extLst>
    </bk>
    <bk>
      <extLst>
        <ext uri="{3e2802c4-a4d2-4d8b-9148-e3be6c30e623}">
          <xlrd:rvb i="7998"/>
        </ext>
      </extLst>
    </bk>
    <bk>
      <extLst>
        <ext uri="{3e2802c4-a4d2-4d8b-9148-e3be6c30e623}">
          <xlrd:rvb i="7999"/>
        </ext>
      </extLst>
    </bk>
    <bk>
      <extLst>
        <ext uri="{3e2802c4-a4d2-4d8b-9148-e3be6c30e623}">
          <xlrd:rvb i="8000"/>
        </ext>
      </extLst>
    </bk>
    <bk>
      <extLst>
        <ext uri="{3e2802c4-a4d2-4d8b-9148-e3be6c30e623}">
          <xlrd:rvb i="8001"/>
        </ext>
      </extLst>
    </bk>
    <bk>
      <extLst>
        <ext uri="{3e2802c4-a4d2-4d8b-9148-e3be6c30e623}">
          <xlrd:rvb i="8002"/>
        </ext>
      </extLst>
    </bk>
    <bk>
      <extLst>
        <ext uri="{3e2802c4-a4d2-4d8b-9148-e3be6c30e623}">
          <xlrd:rvb i="8003"/>
        </ext>
      </extLst>
    </bk>
    <bk>
      <extLst>
        <ext uri="{3e2802c4-a4d2-4d8b-9148-e3be6c30e623}">
          <xlrd:rvb i="8004"/>
        </ext>
      </extLst>
    </bk>
    <bk>
      <extLst>
        <ext uri="{3e2802c4-a4d2-4d8b-9148-e3be6c30e623}">
          <xlrd:rvb i="8005"/>
        </ext>
      </extLst>
    </bk>
    <bk>
      <extLst>
        <ext uri="{3e2802c4-a4d2-4d8b-9148-e3be6c30e623}">
          <xlrd:rvb i="8006"/>
        </ext>
      </extLst>
    </bk>
    <bk>
      <extLst>
        <ext uri="{3e2802c4-a4d2-4d8b-9148-e3be6c30e623}">
          <xlrd:rvb i="8007"/>
        </ext>
      </extLst>
    </bk>
    <bk>
      <extLst>
        <ext uri="{3e2802c4-a4d2-4d8b-9148-e3be6c30e623}">
          <xlrd:rvb i="8008"/>
        </ext>
      </extLst>
    </bk>
    <bk>
      <extLst>
        <ext uri="{3e2802c4-a4d2-4d8b-9148-e3be6c30e623}">
          <xlrd:rvb i="8009"/>
        </ext>
      </extLst>
    </bk>
    <bk>
      <extLst>
        <ext uri="{3e2802c4-a4d2-4d8b-9148-e3be6c30e623}">
          <xlrd:rvb i="8010"/>
        </ext>
      </extLst>
    </bk>
    <bk>
      <extLst>
        <ext uri="{3e2802c4-a4d2-4d8b-9148-e3be6c30e623}">
          <xlrd:rvb i="8011"/>
        </ext>
      </extLst>
    </bk>
    <bk>
      <extLst>
        <ext uri="{3e2802c4-a4d2-4d8b-9148-e3be6c30e623}">
          <xlrd:rvb i="8012"/>
        </ext>
      </extLst>
    </bk>
    <bk>
      <extLst>
        <ext uri="{3e2802c4-a4d2-4d8b-9148-e3be6c30e623}">
          <xlrd:rvb i="8013"/>
        </ext>
      </extLst>
    </bk>
    <bk>
      <extLst>
        <ext uri="{3e2802c4-a4d2-4d8b-9148-e3be6c30e623}">
          <xlrd:rvb i="8014"/>
        </ext>
      </extLst>
    </bk>
    <bk>
      <extLst>
        <ext uri="{3e2802c4-a4d2-4d8b-9148-e3be6c30e623}">
          <xlrd:rvb i="8015"/>
        </ext>
      </extLst>
    </bk>
    <bk>
      <extLst>
        <ext uri="{3e2802c4-a4d2-4d8b-9148-e3be6c30e623}">
          <xlrd:rvb i="8016"/>
        </ext>
      </extLst>
    </bk>
    <bk>
      <extLst>
        <ext uri="{3e2802c4-a4d2-4d8b-9148-e3be6c30e623}">
          <xlrd:rvb i="8017"/>
        </ext>
      </extLst>
    </bk>
    <bk>
      <extLst>
        <ext uri="{3e2802c4-a4d2-4d8b-9148-e3be6c30e623}">
          <xlrd:rvb i="8018"/>
        </ext>
      </extLst>
    </bk>
    <bk>
      <extLst>
        <ext uri="{3e2802c4-a4d2-4d8b-9148-e3be6c30e623}">
          <xlrd:rvb i="8019"/>
        </ext>
      </extLst>
    </bk>
    <bk>
      <extLst>
        <ext uri="{3e2802c4-a4d2-4d8b-9148-e3be6c30e623}">
          <xlrd:rvb i="8020"/>
        </ext>
      </extLst>
    </bk>
    <bk>
      <extLst>
        <ext uri="{3e2802c4-a4d2-4d8b-9148-e3be6c30e623}">
          <xlrd:rvb i="8021"/>
        </ext>
      </extLst>
    </bk>
    <bk>
      <extLst>
        <ext uri="{3e2802c4-a4d2-4d8b-9148-e3be6c30e623}">
          <xlrd:rvb i="8022"/>
        </ext>
      </extLst>
    </bk>
    <bk>
      <extLst>
        <ext uri="{3e2802c4-a4d2-4d8b-9148-e3be6c30e623}">
          <xlrd:rvb i="8023"/>
        </ext>
      </extLst>
    </bk>
    <bk>
      <extLst>
        <ext uri="{3e2802c4-a4d2-4d8b-9148-e3be6c30e623}">
          <xlrd:rvb i="8024"/>
        </ext>
      </extLst>
    </bk>
    <bk>
      <extLst>
        <ext uri="{3e2802c4-a4d2-4d8b-9148-e3be6c30e623}">
          <xlrd:rvb i="8025"/>
        </ext>
      </extLst>
    </bk>
    <bk>
      <extLst>
        <ext uri="{3e2802c4-a4d2-4d8b-9148-e3be6c30e623}">
          <xlrd:rvb i="8026"/>
        </ext>
      </extLst>
    </bk>
    <bk>
      <extLst>
        <ext uri="{3e2802c4-a4d2-4d8b-9148-e3be6c30e623}">
          <xlrd:rvb i="8027"/>
        </ext>
      </extLst>
    </bk>
    <bk>
      <extLst>
        <ext uri="{3e2802c4-a4d2-4d8b-9148-e3be6c30e623}">
          <xlrd:rvb i="8028"/>
        </ext>
      </extLst>
    </bk>
    <bk>
      <extLst>
        <ext uri="{3e2802c4-a4d2-4d8b-9148-e3be6c30e623}">
          <xlrd:rvb i="8029"/>
        </ext>
      </extLst>
    </bk>
    <bk>
      <extLst>
        <ext uri="{3e2802c4-a4d2-4d8b-9148-e3be6c30e623}">
          <xlrd:rvb i="8030"/>
        </ext>
      </extLst>
    </bk>
    <bk>
      <extLst>
        <ext uri="{3e2802c4-a4d2-4d8b-9148-e3be6c30e623}">
          <xlrd:rvb i="8031"/>
        </ext>
      </extLst>
    </bk>
    <bk>
      <extLst>
        <ext uri="{3e2802c4-a4d2-4d8b-9148-e3be6c30e623}">
          <xlrd:rvb i="8032"/>
        </ext>
      </extLst>
    </bk>
    <bk>
      <extLst>
        <ext uri="{3e2802c4-a4d2-4d8b-9148-e3be6c30e623}">
          <xlrd:rvb i="8033"/>
        </ext>
      </extLst>
    </bk>
    <bk>
      <extLst>
        <ext uri="{3e2802c4-a4d2-4d8b-9148-e3be6c30e623}">
          <xlrd:rvb i="8034"/>
        </ext>
      </extLst>
    </bk>
    <bk>
      <extLst>
        <ext uri="{3e2802c4-a4d2-4d8b-9148-e3be6c30e623}">
          <xlrd:rvb i="8035"/>
        </ext>
      </extLst>
    </bk>
    <bk>
      <extLst>
        <ext uri="{3e2802c4-a4d2-4d8b-9148-e3be6c30e623}">
          <xlrd:rvb i="8036"/>
        </ext>
      </extLst>
    </bk>
    <bk>
      <extLst>
        <ext uri="{3e2802c4-a4d2-4d8b-9148-e3be6c30e623}">
          <xlrd:rvb i="8037"/>
        </ext>
      </extLst>
    </bk>
    <bk>
      <extLst>
        <ext uri="{3e2802c4-a4d2-4d8b-9148-e3be6c30e623}">
          <xlrd:rvb i="8038"/>
        </ext>
      </extLst>
    </bk>
    <bk>
      <extLst>
        <ext uri="{3e2802c4-a4d2-4d8b-9148-e3be6c30e623}">
          <xlrd:rvb i="8039"/>
        </ext>
      </extLst>
    </bk>
    <bk>
      <extLst>
        <ext uri="{3e2802c4-a4d2-4d8b-9148-e3be6c30e623}">
          <xlrd:rvb i="8040"/>
        </ext>
      </extLst>
    </bk>
    <bk>
      <extLst>
        <ext uri="{3e2802c4-a4d2-4d8b-9148-e3be6c30e623}">
          <xlrd:rvb i="8041"/>
        </ext>
      </extLst>
    </bk>
    <bk>
      <extLst>
        <ext uri="{3e2802c4-a4d2-4d8b-9148-e3be6c30e623}">
          <xlrd:rvb i="8042"/>
        </ext>
      </extLst>
    </bk>
    <bk>
      <extLst>
        <ext uri="{3e2802c4-a4d2-4d8b-9148-e3be6c30e623}">
          <xlrd:rvb i="8043"/>
        </ext>
      </extLst>
    </bk>
    <bk>
      <extLst>
        <ext uri="{3e2802c4-a4d2-4d8b-9148-e3be6c30e623}">
          <xlrd:rvb i="8044"/>
        </ext>
      </extLst>
    </bk>
    <bk>
      <extLst>
        <ext uri="{3e2802c4-a4d2-4d8b-9148-e3be6c30e623}">
          <xlrd:rvb i="8045"/>
        </ext>
      </extLst>
    </bk>
    <bk>
      <extLst>
        <ext uri="{3e2802c4-a4d2-4d8b-9148-e3be6c30e623}">
          <xlrd:rvb i="8046"/>
        </ext>
      </extLst>
    </bk>
    <bk>
      <extLst>
        <ext uri="{3e2802c4-a4d2-4d8b-9148-e3be6c30e623}">
          <xlrd:rvb i="8047"/>
        </ext>
      </extLst>
    </bk>
    <bk>
      <extLst>
        <ext uri="{3e2802c4-a4d2-4d8b-9148-e3be6c30e623}">
          <xlrd:rvb i="8048"/>
        </ext>
      </extLst>
    </bk>
    <bk>
      <extLst>
        <ext uri="{3e2802c4-a4d2-4d8b-9148-e3be6c30e623}">
          <xlrd:rvb i="8049"/>
        </ext>
      </extLst>
    </bk>
    <bk>
      <extLst>
        <ext uri="{3e2802c4-a4d2-4d8b-9148-e3be6c30e623}">
          <xlrd:rvb i="8050"/>
        </ext>
      </extLst>
    </bk>
    <bk>
      <extLst>
        <ext uri="{3e2802c4-a4d2-4d8b-9148-e3be6c30e623}">
          <xlrd:rvb i="8051"/>
        </ext>
      </extLst>
    </bk>
    <bk>
      <extLst>
        <ext uri="{3e2802c4-a4d2-4d8b-9148-e3be6c30e623}">
          <xlrd:rvb i="8052"/>
        </ext>
      </extLst>
    </bk>
    <bk>
      <extLst>
        <ext uri="{3e2802c4-a4d2-4d8b-9148-e3be6c30e623}">
          <xlrd:rvb i="8053"/>
        </ext>
      </extLst>
    </bk>
    <bk>
      <extLst>
        <ext uri="{3e2802c4-a4d2-4d8b-9148-e3be6c30e623}">
          <xlrd:rvb i="8054"/>
        </ext>
      </extLst>
    </bk>
    <bk>
      <extLst>
        <ext uri="{3e2802c4-a4d2-4d8b-9148-e3be6c30e623}">
          <xlrd:rvb i="8055"/>
        </ext>
      </extLst>
    </bk>
    <bk>
      <extLst>
        <ext uri="{3e2802c4-a4d2-4d8b-9148-e3be6c30e623}">
          <xlrd:rvb i="8056"/>
        </ext>
      </extLst>
    </bk>
    <bk>
      <extLst>
        <ext uri="{3e2802c4-a4d2-4d8b-9148-e3be6c30e623}">
          <xlrd:rvb i="8057"/>
        </ext>
      </extLst>
    </bk>
    <bk>
      <extLst>
        <ext uri="{3e2802c4-a4d2-4d8b-9148-e3be6c30e623}">
          <xlrd:rvb i="8058"/>
        </ext>
      </extLst>
    </bk>
    <bk>
      <extLst>
        <ext uri="{3e2802c4-a4d2-4d8b-9148-e3be6c30e623}">
          <xlrd:rvb i="8059"/>
        </ext>
      </extLst>
    </bk>
    <bk>
      <extLst>
        <ext uri="{3e2802c4-a4d2-4d8b-9148-e3be6c30e623}">
          <xlrd:rvb i="8060"/>
        </ext>
      </extLst>
    </bk>
    <bk>
      <extLst>
        <ext uri="{3e2802c4-a4d2-4d8b-9148-e3be6c30e623}">
          <xlrd:rvb i="8061"/>
        </ext>
      </extLst>
    </bk>
    <bk>
      <extLst>
        <ext uri="{3e2802c4-a4d2-4d8b-9148-e3be6c30e623}">
          <xlrd:rvb i="8062"/>
        </ext>
      </extLst>
    </bk>
    <bk>
      <extLst>
        <ext uri="{3e2802c4-a4d2-4d8b-9148-e3be6c30e623}">
          <xlrd:rvb i="8063"/>
        </ext>
      </extLst>
    </bk>
    <bk>
      <extLst>
        <ext uri="{3e2802c4-a4d2-4d8b-9148-e3be6c30e623}">
          <xlrd:rvb i="8064"/>
        </ext>
      </extLst>
    </bk>
    <bk>
      <extLst>
        <ext uri="{3e2802c4-a4d2-4d8b-9148-e3be6c30e623}">
          <xlrd:rvb i="8065"/>
        </ext>
      </extLst>
    </bk>
    <bk>
      <extLst>
        <ext uri="{3e2802c4-a4d2-4d8b-9148-e3be6c30e623}">
          <xlrd:rvb i="8066"/>
        </ext>
      </extLst>
    </bk>
    <bk>
      <extLst>
        <ext uri="{3e2802c4-a4d2-4d8b-9148-e3be6c30e623}">
          <xlrd:rvb i="8067"/>
        </ext>
      </extLst>
    </bk>
    <bk>
      <extLst>
        <ext uri="{3e2802c4-a4d2-4d8b-9148-e3be6c30e623}">
          <xlrd:rvb i="8068"/>
        </ext>
      </extLst>
    </bk>
    <bk>
      <extLst>
        <ext uri="{3e2802c4-a4d2-4d8b-9148-e3be6c30e623}">
          <xlrd:rvb i="8069"/>
        </ext>
      </extLst>
    </bk>
    <bk>
      <extLst>
        <ext uri="{3e2802c4-a4d2-4d8b-9148-e3be6c30e623}">
          <xlrd:rvb i="8070"/>
        </ext>
      </extLst>
    </bk>
    <bk>
      <extLst>
        <ext uri="{3e2802c4-a4d2-4d8b-9148-e3be6c30e623}">
          <xlrd:rvb i="8071"/>
        </ext>
      </extLst>
    </bk>
    <bk>
      <extLst>
        <ext uri="{3e2802c4-a4d2-4d8b-9148-e3be6c30e623}">
          <xlrd:rvb i="8072"/>
        </ext>
      </extLst>
    </bk>
    <bk>
      <extLst>
        <ext uri="{3e2802c4-a4d2-4d8b-9148-e3be6c30e623}">
          <xlrd:rvb i="8073"/>
        </ext>
      </extLst>
    </bk>
    <bk>
      <extLst>
        <ext uri="{3e2802c4-a4d2-4d8b-9148-e3be6c30e623}">
          <xlrd:rvb i="8074"/>
        </ext>
      </extLst>
    </bk>
    <bk>
      <extLst>
        <ext uri="{3e2802c4-a4d2-4d8b-9148-e3be6c30e623}">
          <xlrd:rvb i="8075"/>
        </ext>
      </extLst>
    </bk>
    <bk>
      <extLst>
        <ext uri="{3e2802c4-a4d2-4d8b-9148-e3be6c30e623}">
          <xlrd:rvb i="8076"/>
        </ext>
      </extLst>
    </bk>
    <bk>
      <extLst>
        <ext uri="{3e2802c4-a4d2-4d8b-9148-e3be6c30e623}">
          <xlrd:rvb i="8077"/>
        </ext>
      </extLst>
    </bk>
    <bk>
      <extLst>
        <ext uri="{3e2802c4-a4d2-4d8b-9148-e3be6c30e623}">
          <xlrd:rvb i="8078"/>
        </ext>
      </extLst>
    </bk>
    <bk>
      <extLst>
        <ext uri="{3e2802c4-a4d2-4d8b-9148-e3be6c30e623}">
          <xlrd:rvb i="8079"/>
        </ext>
      </extLst>
    </bk>
    <bk>
      <extLst>
        <ext uri="{3e2802c4-a4d2-4d8b-9148-e3be6c30e623}">
          <xlrd:rvb i="8080"/>
        </ext>
      </extLst>
    </bk>
    <bk>
      <extLst>
        <ext uri="{3e2802c4-a4d2-4d8b-9148-e3be6c30e623}">
          <xlrd:rvb i="8081"/>
        </ext>
      </extLst>
    </bk>
    <bk>
      <extLst>
        <ext uri="{3e2802c4-a4d2-4d8b-9148-e3be6c30e623}">
          <xlrd:rvb i="8082"/>
        </ext>
      </extLst>
    </bk>
    <bk>
      <extLst>
        <ext uri="{3e2802c4-a4d2-4d8b-9148-e3be6c30e623}">
          <xlrd:rvb i="8083"/>
        </ext>
      </extLst>
    </bk>
    <bk>
      <extLst>
        <ext uri="{3e2802c4-a4d2-4d8b-9148-e3be6c30e623}">
          <xlrd:rvb i="8084"/>
        </ext>
      </extLst>
    </bk>
    <bk>
      <extLst>
        <ext uri="{3e2802c4-a4d2-4d8b-9148-e3be6c30e623}">
          <xlrd:rvb i="8085"/>
        </ext>
      </extLst>
    </bk>
    <bk>
      <extLst>
        <ext uri="{3e2802c4-a4d2-4d8b-9148-e3be6c30e623}">
          <xlrd:rvb i="8086"/>
        </ext>
      </extLst>
    </bk>
    <bk>
      <extLst>
        <ext uri="{3e2802c4-a4d2-4d8b-9148-e3be6c30e623}">
          <xlrd:rvb i="8087"/>
        </ext>
      </extLst>
    </bk>
    <bk>
      <extLst>
        <ext uri="{3e2802c4-a4d2-4d8b-9148-e3be6c30e623}">
          <xlrd:rvb i="8088"/>
        </ext>
      </extLst>
    </bk>
    <bk>
      <extLst>
        <ext uri="{3e2802c4-a4d2-4d8b-9148-e3be6c30e623}">
          <xlrd:rvb i="8089"/>
        </ext>
      </extLst>
    </bk>
    <bk>
      <extLst>
        <ext uri="{3e2802c4-a4d2-4d8b-9148-e3be6c30e623}">
          <xlrd:rvb i="8090"/>
        </ext>
      </extLst>
    </bk>
    <bk>
      <extLst>
        <ext uri="{3e2802c4-a4d2-4d8b-9148-e3be6c30e623}">
          <xlrd:rvb i="8091"/>
        </ext>
      </extLst>
    </bk>
    <bk>
      <extLst>
        <ext uri="{3e2802c4-a4d2-4d8b-9148-e3be6c30e623}">
          <xlrd:rvb i="8092"/>
        </ext>
      </extLst>
    </bk>
    <bk>
      <extLst>
        <ext uri="{3e2802c4-a4d2-4d8b-9148-e3be6c30e623}">
          <xlrd:rvb i="8093"/>
        </ext>
      </extLst>
    </bk>
    <bk>
      <extLst>
        <ext uri="{3e2802c4-a4d2-4d8b-9148-e3be6c30e623}">
          <xlrd:rvb i="8094"/>
        </ext>
      </extLst>
    </bk>
    <bk>
      <extLst>
        <ext uri="{3e2802c4-a4d2-4d8b-9148-e3be6c30e623}">
          <xlrd:rvb i="8095"/>
        </ext>
      </extLst>
    </bk>
    <bk>
      <extLst>
        <ext uri="{3e2802c4-a4d2-4d8b-9148-e3be6c30e623}">
          <xlrd:rvb i="8096"/>
        </ext>
      </extLst>
    </bk>
    <bk>
      <extLst>
        <ext uri="{3e2802c4-a4d2-4d8b-9148-e3be6c30e623}">
          <xlrd:rvb i="8097"/>
        </ext>
      </extLst>
    </bk>
    <bk>
      <extLst>
        <ext uri="{3e2802c4-a4d2-4d8b-9148-e3be6c30e623}">
          <xlrd:rvb i="8098"/>
        </ext>
      </extLst>
    </bk>
    <bk>
      <extLst>
        <ext uri="{3e2802c4-a4d2-4d8b-9148-e3be6c30e623}">
          <xlrd:rvb i="8099"/>
        </ext>
      </extLst>
    </bk>
    <bk>
      <extLst>
        <ext uri="{3e2802c4-a4d2-4d8b-9148-e3be6c30e623}">
          <xlrd:rvb i="8100"/>
        </ext>
      </extLst>
    </bk>
    <bk>
      <extLst>
        <ext uri="{3e2802c4-a4d2-4d8b-9148-e3be6c30e623}">
          <xlrd:rvb i="8101"/>
        </ext>
      </extLst>
    </bk>
    <bk>
      <extLst>
        <ext uri="{3e2802c4-a4d2-4d8b-9148-e3be6c30e623}">
          <xlrd:rvb i="8102"/>
        </ext>
      </extLst>
    </bk>
    <bk>
      <extLst>
        <ext uri="{3e2802c4-a4d2-4d8b-9148-e3be6c30e623}">
          <xlrd:rvb i="8103"/>
        </ext>
      </extLst>
    </bk>
    <bk>
      <extLst>
        <ext uri="{3e2802c4-a4d2-4d8b-9148-e3be6c30e623}">
          <xlrd:rvb i="8104"/>
        </ext>
      </extLst>
    </bk>
    <bk>
      <extLst>
        <ext uri="{3e2802c4-a4d2-4d8b-9148-e3be6c30e623}">
          <xlrd:rvb i="8105"/>
        </ext>
      </extLst>
    </bk>
    <bk>
      <extLst>
        <ext uri="{3e2802c4-a4d2-4d8b-9148-e3be6c30e623}">
          <xlrd:rvb i="8106"/>
        </ext>
      </extLst>
    </bk>
    <bk>
      <extLst>
        <ext uri="{3e2802c4-a4d2-4d8b-9148-e3be6c30e623}">
          <xlrd:rvb i="8107"/>
        </ext>
      </extLst>
    </bk>
    <bk>
      <extLst>
        <ext uri="{3e2802c4-a4d2-4d8b-9148-e3be6c30e623}">
          <xlrd:rvb i="8108"/>
        </ext>
      </extLst>
    </bk>
    <bk>
      <extLst>
        <ext uri="{3e2802c4-a4d2-4d8b-9148-e3be6c30e623}">
          <xlrd:rvb i="8109"/>
        </ext>
      </extLst>
    </bk>
    <bk>
      <extLst>
        <ext uri="{3e2802c4-a4d2-4d8b-9148-e3be6c30e623}">
          <xlrd:rvb i="8110"/>
        </ext>
      </extLst>
    </bk>
    <bk>
      <extLst>
        <ext uri="{3e2802c4-a4d2-4d8b-9148-e3be6c30e623}">
          <xlrd:rvb i="8111"/>
        </ext>
      </extLst>
    </bk>
    <bk>
      <extLst>
        <ext uri="{3e2802c4-a4d2-4d8b-9148-e3be6c30e623}">
          <xlrd:rvb i="8112"/>
        </ext>
      </extLst>
    </bk>
    <bk>
      <extLst>
        <ext uri="{3e2802c4-a4d2-4d8b-9148-e3be6c30e623}">
          <xlrd:rvb i="8113"/>
        </ext>
      </extLst>
    </bk>
    <bk>
      <extLst>
        <ext uri="{3e2802c4-a4d2-4d8b-9148-e3be6c30e623}">
          <xlrd:rvb i="8114"/>
        </ext>
      </extLst>
    </bk>
    <bk>
      <extLst>
        <ext uri="{3e2802c4-a4d2-4d8b-9148-e3be6c30e623}">
          <xlrd:rvb i="8115"/>
        </ext>
      </extLst>
    </bk>
    <bk>
      <extLst>
        <ext uri="{3e2802c4-a4d2-4d8b-9148-e3be6c30e623}">
          <xlrd:rvb i="8116"/>
        </ext>
      </extLst>
    </bk>
    <bk>
      <extLst>
        <ext uri="{3e2802c4-a4d2-4d8b-9148-e3be6c30e623}">
          <xlrd:rvb i="8117"/>
        </ext>
      </extLst>
    </bk>
    <bk>
      <extLst>
        <ext uri="{3e2802c4-a4d2-4d8b-9148-e3be6c30e623}">
          <xlrd:rvb i="8118"/>
        </ext>
      </extLst>
    </bk>
    <bk>
      <extLst>
        <ext uri="{3e2802c4-a4d2-4d8b-9148-e3be6c30e623}">
          <xlrd:rvb i="8119"/>
        </ext>
      </extLst>
    </bk>
    <bk>
      <extLst>
        <ext uri="{3e2802c4-a4d2-4d8b-9148-e3be6c30e623}">
          <xlrd:rvb i="8120"/>
        </ext>
      </extLst>
    </bk>
    <bk>
      <extLst>
        <ext uri="{3e2802c4-a4d2-4d8b-9148-e3be6c30e623}">
          <xlrd:rvb i="8121"/>
        </ext>
      </extLst>
    </bk>
    <bk>
      <extLst>
        <ext uri="{3e2802c4-a4d2-4d8b-9148-e3be6c30e623}">
          <xlrd:rvb i="8122"/>
        </ext>
      </extLst>
    </bk>
    <bk>
      <extLst>
        <ext uri="{3e2802c4-a4d2-4d8b-9148-e3be6c30e623}">
          <xlrd:rvb i="8123"/>
        </ext>
      </extLst>
    </bk>
    <bk>
      <extLst>
        <ext uri="{3e2802c4-a4d2-4d8b-9148-e3be6c30e623}">
          <xlrd:rvb i="8124"/>
        </ext>
      </extLst>
    </bk>
    <bk>
      <extLst>
        <ext uri="{3e2802c4-a4d2-4d8b-9148-e3be6c30e623}">
          <xlrd:rvb i="8125"/>
        </ext>
      </extLst>
    </bk>
    <bk>
      <extLst>
        <ext uri="{3e2802c4-a4d2-4d8b-9148-e3be6c30e623}">
          <xlrd:rvb i="8126"/>
        </ext>
      </extLst>
    </bk>
    <bk>
      <extLst>
        <ext uri="{3e2802c4-a4d2-4d8b-9148-e3be6c30e623}">
          <xlrd:rvb i="8127"/>
        </ext>
      </extLst>
    </bk>
    <bk>
      <extLst>
        <ext uri="{3e2802c4-a4d2-4d8b-9148-e3be6c30e623}">
          <xlrd:rvb i="8128"/>
        </ext>
      </extLst>
    </bk>
    <bk>
      <extLst>
        <ext uri="{3e2802c4-a4d2-4d8b-9148-e3be6c30e623}">
          <xlrd:rvb i="8129"/>
        </ext>
      </extLst>
    </bk>
    <bk>
      <extLst>
        <ext uri="{3e2802c4-a4d2-4d8b-9148-e3be6c30e623}">
          <xlrd:rvb i="8130"/>
        </ext>
      </extLst>
    </bk>
    <bk>
      <extLst>
        <ext uri="{3e2802c4-a4d2-4d8b-9148-e3be6c30e623}">
          <xlrd:rvb i="8131"/>
        </ext>
      </extLst>
    </bk>
    <bk>
      <extLst>
        <ext uri="{3e2802c4-a4d2-4d8b-9148-e3be6c30e623}">
          <xlrd:rvb i="8132"/>
        </ext>
      </extLst>
    </bk>
    <bk>
      <extLst>
        <ext uri="{3e2802c4-a4d2-4d8b-9148-e3be6c30e623}">
          <xlrd:rvb i="8133"/>
        </ext>
      </extLst>
    </bk>
    <bk>
      <extLst>
        <ext uri="{3e2802c4-a4d2-4d8b-9148-e3be6c30e623}">
          <xlrd:rvb i="8134"/>
        </ext>
      </extLst>
    </bk>
    <bk>
      <extLst>
        <ext uri="{3e2802c4-a4d2-4d8b-9148-e3be6c30e623}">
          <xlrd:rvb i="8135"/>
        </ext>
      </extLst>
    </bk>
    <bk>
      <extLst>
        <ext uri="{3e2802c4-a4d2-4d8b-9148-e3be6c30e623}">
          <xlrd:rvb i="8136"/>
        </ext>
      </extLst>
    </bk>
    <bk>
      <extLst>
        <ext uri="{3e2802c4-a4d2-4d8b-9148-e3be6c30e623}">
          <xlrd:rvb i="8137"/>
        </ext>
      </extLst>
    </bk>
    <bk>
      <extLst>
        <ext uri="{3e2802c4-a4d2-4d8b-9148-e3be6c30e623}">
          <xlrd:rvb i="8138"/>
        </ext>
      </extLst>
    </bk>
    <bk>
      <extLst>
        <ext uri="{3e2802c4-a4d2-4d8b-9148-e3be6c30e623}">
          <xlrd:rvb i="8139"/>
        </ext>
      </extLst>
    </bk>
    <bk>
      <extLst>
        <ext uri="{3e2802c4-a4d2-4d8b-9148-e3be6c30e623}">
          <xlrd:rvb i="8140"/>
        </ext>
      </extLst>
    </bk>
    <bk>
      <extLst>
        <ext uri="{3e2802c4-a4d2-4d8b-9148-e3be6c30e623}">
          <xlrd:rvb i="8141"/>
        </ext>
      </extLst>
    </bk>
    <bk>
      <extLst>
        <ext uri="{3e2802c4-a4d2-4d8b-9148-e3be6c30e623}">
          <xlrd:rvb i="8142"/>
        </ext>
      </extLst>
    </bk>
    <bk>
      <extLst>
        <ext uri="{3e2802c4-a4d2-4d8b-9148-e3be6c30e623}">
          <xlrd:rvb i="8143"/>
        </ext>
      </extLst>
    </bk>
    <bk>
      <extLst>
        <ext uri="{3e2802c4-a4d2-4d8b-9148-e3be6c30e623}">
          <xlrd:rvb i="8144"/>
        </ext>
      </extLst>
    </bk>
    <bk>
      <extLst>
        <ext uri="{3e2802c4-a4d2-4d8b-9148-e3be6c30e623}">
          <xlrd:rvb i="8145"/>
        </ext>
      </extLst>
    </bk>
    <bk>
      <extLst>
        <ext uri="{3e2802c4-a4d2-4d8b-9148-e3be6c30e623}">
          <xlrd:rvb i="8146"/>
        </ext>
      </extLst>
    </bk>
    <bk>
      <extLst>
        <ext uri="{3e2802c4-a4d2-4d8b-9148-e3be6c30e623}">
          <xlrd:rvb i="8147"/>
        </ext>
      </extLst>
    </bk>
    <bk>
      <extLst>
        <ext uri="{3e2802c4-a4d2-4d8b-9148-e3be6c30e623}">
          <xlrd:rvb i="8148"/>
        </ext>
      </extLst>
    </bk>
    <bk>
      <extLst>
        <ext uri="{3e2802c4-a4d2-4d8b-9148-e3be6c30e623}">
          <xlrd:rvb i="8149"/>
        </ext>
      </extLst>
    </bk>
    <bk>
      <extLst>
        <ext uri="{3e2802c4-a4d2-4d8b-9148-e3be6c30e623}">
          <xlrd:rvb i="8150"/>
        </ext>
      </extLst>
    </bk>
    <bk>
      <extLst>
        <ext uri="{3e2802c4-a4d2-4d8b-9148-e3be6c30e623}">
          <xlrd:rvb i="8151"/>
        </ext>
      </extLst>
    </bk>
    <bk>
      <extLst>
        <ext uri="{3e2802c4-a4d2-4d8b-9148-e3be6c30e623}">
          <xlrd:rvb i="8152"/>
        </ext>
      </extLst>
    </bk>
    <bk>
      <extLst>
        <ext uri="{3e2802c4-a4d2-4d8b-9148-e3be6c30e623}">
          <xlrd:rvb i="8153"/>
        </ext>
      </extLst>
    </bk>
    <bk>
      <extLst>
        <ext uri="{3e2802c4-a4d2-4d8b-9148-e3be6c30e623}">
          <xlrd:rvb i="8154"/>
        </ext>
      </extLst>
    </bk>
    <bk>
      <extLst>
        <ext uri="{3e2802c4-a4d2-4d8b-9148-e3be6c30e623}">
          <xlrd:rvb i="8155"/>
        </ext>
      </extLst>
    </bk>
    <bk>
      <extLst>
        <ext uri="{3e2802c4-a4d2-4d8b-9148-e3be6c30e623}">
          <xlrd:rvb i="8156"/>
        </ext>
      </extLst>
    </bk>
    <bk>
      <extLst>
        <ext uri="{3e2802c4-a4d2-4d8b-9148-e3be6c30e623}">
          <xlrd:rvb i="8157"/>
        </ext>
      </extLst>
    </bk>
    <bk>
      <extLst>
        <ext uri="{3e2802c4-a4d2-4d8b-9148-e3be6c30e623}">
          <xlrd:rvb i="8158"/>
        </ext>
      </extLst>
    </bk>
    <bk>
      <extLst>
        <ext uri="{3e2802c4-a4d2-4d8b-9148-e3be6c30e623}">
          <xlrd:rvb i="8159"/>
        </ext>
      </extLst>
    </bk>
    <bk>
      <extLst>
        <ext uri="{3e2802c4-a4d2-4d8b-9148-e3be6c30e623}">
          <xlrd:rvb i="8160"/>
        </ext>
      </extLst>
    </bk>
    <bk>
      <extLst>
        <ext uri="{3e2802c4-a4d2-4d8b-9148-e3be6c30e623}">
          <xlrd:rvb i="8161"/>
        </ext>
      </extLst>
    </bk>
    <bk>
      <extLst>
        <ext uri="{3e2802c4-a4d2-4d8b-9148-e3be6c30e623}">
          <xlrd:rvb i="8162"/>
        </ext>
      </extLst>
    </bk>
    <bk>
      <extLst>
        <ext uri="{3e2802c4-a4d2-4d8b-9148-e3be6c30e623}">
          <xlrd:rvb i="8163"/>
        </ext>
      </extLst>
    </bk>
    <bk>
      <extLst>
        <ext uri="{3e2802c4-a4d2-4d8b-9148-e3be6c30e623}">
          <xlrd:rvb i="8164"/>
        </ext>
      </extLst>
    </bk>
    <bk>
      <extLst>
        <ext uri="{3e2802c4-a4d2-4d8b-9148-e3be6c30e623}">
          <xlrd:rvb i="8165"/>
        </ext>
      </extLst>
    </bk>
    <bk>
      <extLst>
        <ext uri="{3e2802c4-a4d2-4d8b-9148-e3be6c30e623}">
          <xlrd:rvb i="8166"/>
        </ext>
      </extLst>
    </bk>
    <bk>
      <extLst>
        <ext uri="{3e2802c4-a4d2-4d8b-9148-e3be6c30e623}">
          <xlrd:rvb i="8167"/>
        </ext>
      </extLst>
    </bk>
    <bk>
      <extLst>
        <ext uri="{3e2802c4-a4d2-4d8b-9148-e3be6c30e623}">
          <xlrd:rvb i="8168"/>
        </ext>
      </extLst>
    </bk>
    <bk>
      <extLst>
        <ext uri="{3e2802c4-a4d2-4d8b-9148-e3be6c30e623}">
          <xlrd:rvb i="8169"/>
        </ext>
      </extLst>
    </bk>
    <bk>
      <extLst>
        <ext uri="{3e2802c4-a4d2-4d8b-9148-e3be6c30e623}">
          <xlrd:rvb i="8170"/>
        </ext>
      </extLst>
    </bk>
    <bk>
      <extLst>
        <ext uri="{3e2802c4-a4d2-4d8b-9148-e3be6c30e623}">
          <xlrd:rvb i="8171"/>
        </ext>
      </extLst>
    </bk>
    <bk>
      <extLst>
        <ext uri="{3e2802c4-a4d2-4d8b-9148-e3be6c30e623}">
          <xlrd:rvb i="8172"/>
        </ext>
      </extLst>
    </bk>
    <bk>
      <extLst>
        <ext uri="{3e2802c4-a4d2-4d8b-9148-e3be6c30e623}">
          <xlrd:rvb i="8173"/>
        </ext>
      </extLst>
    </bk>
    <bk>
      <extLst>
        <ext uri="{3e2802c4-a4d2-4d8b-9148-e3be6c30e623}">
          <xlrd:rvb i="8174"/>
        </ext>
      </extLst>
    </bk>
    <bk>
      <extLst>
        <ext uri="{3e2802c4-a4d2-4d8b-9148-e3be6c30e623}">
          <xlrd:rvb i="8175"/>
        </ext>
      </extLst>
    </bk>
    <bk>
      <extLst>
        <ext uri="{3e2802c4-a4d2-4d8b-9148-e3be6c30e623}">
          <xlrd:rvb i="8176"/>
        </ext>
      </extLst>
    </bk>
    <bk>
      <extLst>
        <ext uri="{3e2802c4-a4d2-4d8b-9148-e3be6c30e623}">
          <xlrd:rvb i="8177"/>
        </ext>
      </extLst>
    </bk>
    <bk>
      <extLst>
        <ext uri="{3e2802c4-a4d2-4d8b-9148-e3be6c30e623}">
          <xlrd:rvb i="8178"/>
        </ext>
      </extLst>
    </bk>
    <bk>
      <extLst>
        <ext uri="{3e2802c4-a4d2-4d8b-9148-e3be6c30e623}">
          <xlrd:rvb i="8179"/>
        </ext>
      </extLst>
    </bk>
    <bk>
      <extLst>
        <ext uri="{3e2802c4-a4d2-4d8b-9148-e3be6c30e623}">
          <xlrd:rvb i="8180"/>
        </ext>
      </extLst>
    </bk>
    <bk>
      <extLst>
        <ext uri="{3e2802c4-a4d2-4d8b-9148-e3be6c30e623}">
          <xlrd:rvb i="8181"/>
        </ext>
      </extLst>
    </bk>
    <bk>
      <extLst>
        <ext uri="{3e2802c4-a4d2-4d8b-9148-e3be6c30e623}">
          <xlrd:rvb i="8182"/>
        </ext>
      </extLst>
    </bk>
    <bk>
      <extLst>
        <ext uri="{3e2802c4-a4d2-4d8b-9148-e3be6c30e623}">
          <xlrd:rvb i="8183"/>
        </ext>
      </extLst>
    </bk>
    <bk>
      <extLst>
        <ext uri="{3e2802c4-a4d2-4d8b-9148-e3be6c30e623}">
          <xlrd:rvb i="8184"/>
        </ext>
      </extLst>
    </bk>
    <bk>
      <extLst>
        <ext uri="{3e2802c4-a4d2-4d8b-9148-e3be6c30e623}">
          <xlrd:rvb i="8185"/>
        </ext>
      </extLst>
    </bk>
    <bk>
      <extLst>
        <ext uri="{3e2802c4-a4d2-4d8b-9148-e3be6c30e623}">
          <xlrd:rvb i="8186"/>
        </ext>
      </extLst>
    </bk>
    <bk>
      <extLst>
        <ext uri="{3e2802c4-a4d2-4d8b-9148-e3be6c30e623}">
          <xlrd:rvb i="8187"/>
        </ext>
      </extLst>
    </bk>
    <bk>
      <extLst>
        <ext uri="{3e2802c4-a4d2-4d8b-9148-e3be6c30e623}">
          <xlrd:rvb i="8188"/>
        </ext>
      </extLst>
    </bk>
    <bk>
      <extLst>
        <ext uri="{3e2802c4-a4d2-4d8b-9148-e3be6c30e623}">
          <xlrd:rvb i="8189"/>
        </ext>
      </extLst>
    </bk>
    <bk>
      <extLst>
        <ext uri="{3e2802c4-a4d2-4d8b-9148-e3be6c30e623}">
          <xlrd:rvb i="8190"/>
        </ext>
      </extLst>
    </bk>
    <bk>
      <extLst>
        <ext uri="{3e2802c4-a4d2-4d8b-9148-e3be6c30e623}">
          <xlrd:rvb i="8191"/>
        </ext>
      </extLst>
    </bk>
    <bk>
      <extLst>
        <ext uri="{3e2802c4-a4d2-4d8b-9148-e3be6c30e623}">
          <xlrd:rvb i="8192"/>
        </ext>
      </extLst>
    </bk>
    <bk>
      <extLst>
        <ext uri="{3e2802c4-a4d2-4d8b-9148-e3be6c30e623}">
          <xlrd:rvb i="8193"/>
        </ext>
      </extLst>
    </bk>
    <bk>
      <extLst>
        <ext uri="{3e2802c4-a4d2-4d8b-9148-e3be6c30e623}">
          <xlrd:rvb i="8194"/>
        </ext>
      </extLst>
    </bk>
    <bk>
      <extLst>
        <ext uri="{3e2802c4-a4d2-4d8b-9148-e3be6c30e623}">
          <xlrd:rvb i="8195"/>
        </ext>
      </extLst>
    </bk>
    <bk>
      <extLst>
        <ext uri="{3e2802c4-a4d2-4d8b-9148-e3be6c30e623}">
          <xlrd:rvb i="8196"/>
        </ext>
      </extLst>
    </bk>
    <bk>
      <extLst>
        <ext uri="{3e2802c4-a4d2-4d8b-9148-e3be6c30e623}">
          <xlrd:rvb i="8197"/>
        </ext>
      </extLst>
    </bk>
    <bk>
      <extLst>
        <ext uri="{3e2802c4-a4d2-4d8b-9148-e3be6c30e623}">
          <xlrd:rvb i="8198"/>
        </ext>
      </extLst>
    </bk>
    <bk>
      <extLst>
        <ext uri="{3e2802c4-a4d2-4d8b-9148-e3be6c30e623}">
          <xlrd:rvb i="8199"/>
        </ext>
      </extLst>
    </bk>
    <bk>
      <extLst>
        <ext uri="{3e2802c4-a4d2-4d8b-9148-e3be6c30e623}">
          <xlrd:rvb i="8200"/>
        </ext>
      </extLst>
    </bk>
    <bk>
      <extLst>
        <ext uri="{3e2802c4-a4d2-4d8b-9148-e3be6c30e623}">
          <xlrd:rvb i="8201"/>
        </ext>
      </extLst>
    </bk>
    <bk>
      <extLst>
        <ext uri="{3e2802c4-a4d2-4d8b-9148-e3be6c30e623}">
          <xlrd:rvb i="8202"/>
        </ext>
      </extLst>
    </bk>
    <bk>
      <extLst>
        <ext uri="{3e2802c4-a4d2-4d8b-9148-e3be6c30e623}">
          <xlrd:rvb i="8203"/>
        </ext>
      </extLst>
    </bk>
    <bk>
      <extLst>
        <ext uri="{3e2802c4-a4d2-4d8b-9148-e3be6c30e623}">
          <xlrd:rvb i="8204"/>
        </ext>
      </extLst>
    </bk>
    <bk>
      <extLst>
        <ext uri="{3e2802c4-a4d2-4d8b-9148-e3be6c30e623}">
          <xlrd:rvb i="8205"/>
        </ext>
      </extLst>
    </bk>
    <bk>
      <extLst>
        <ext uri="{3e2802c4-a4d2-4d8b-9148-e3be6c30e623}">
          <xlrd:rvb i="8206"/>
        </ext>
      </extLst>
    </bk>
    <bk>
      <extLst>
        <ext uri="{3e2802c4-a4d2-4d8b-9148-e3be6c30e623}">
          <xlrd:rvb i="8207"/>
        </ext>
      </extLst>
    </bk>
    <bk>
      <extLst>
        <ext uri="{3e2802c4-a4d2-4d8b-9148-e3be6c30e623}">
          <xlrd:rvb i="8208"/>
        </ext>
      </extLst>
    </bk>
    <bk>
      <extLst>
        <ext uri="{3e2802c4-a4d2-4d8b-9148-e3be6c30e623}">
          <xlrd:rvb i="8209"/>
        </ext>
      </extLst>
    </bk>
    <bk>
      <extLst>
        <ext uri="{3e2802c4-a4d2-4d8b-9148-e3be6c30e623}">
          <xlrd:rvb i="8210"/>
        </ext>
      </extLst>
    </bk>
    <bk>
      <extLst>
        <ext uri="{3e2802c4-a4d2-4d8b-9148-e3be6c30e623}">
          <xlrd:rvb i="8211"/>
        </ext>
      </extLst>
    </bk>
    <bk>
      <extLst>
        <ext uri="{3e2802c4-a4d2-4d8b-9148-e3be6c30e623}">
          <xlrd:rvb i="8212"/>
        </ext>
      </extLst>
    </bk>
    <bk>
      <extLst>
        <ext uri="{3e2802c4-a4d2-4d8b-9148-e3be6c30e623}">
          <xlrd:rvb i="8213"/>
        </ext>
      </extLst>
    </bk>
    <bk>
      <extLst>
        <ext uri="{3e2802c4-a4d2-4d8b-9148-e3be6c30e623}">
          <xlrd:rvb i="8214"/>
        </ext>
      </extLst>
    </bk>
    <bk>
      <extLst>
        <ext uri="{3e2802c4-a4d2-4d8b-9148-e3be6c30e623}">
          <xlrd:rvb i="8215"/>
        </ext>
      </extLst>
    </bk>
    <bk>
      <extLst>
        <ext uri="{3e2802c4-a4d2-4d8b-9148-e3be6c30e623}">
          <xlrd:rvb i="8216"/>
        </ext>
      </extLst>
    </bk>
    <bk>
      <extLst>
        <ext uri="{3e2802c4-a4d2-4d8b-9148-e3be6c30e623}">
          <xlrd:rvb i="8217"/>
        </ext>
      </extLst>
    </bk>
    <bk>
      <extLst>
        <ext uri="{3e2802c4-a4d2-4d8b-9148-e3be6c30e623}">
          <xlrd:rvb i="8218"/>
        </ext>
      </extLst>
    </bk>
    <bk>
      <extLst>
        <ext uri="{3e2802c4-a4d2-4d8b-9148-e3be6c30e623}">
          <xlrd:rvb i="8219"/>
        </ext>
      </extLst>
    </bk>
    <bk>
      <extLst>
        <ext uri="{3e2802c4-a4d2-4d8b-9148-e3be6c30e623}">
          <xlrd:rvb i="8220"/>
        </ext>
      </extLst>
    </bk>
    <bk>
      <extLst>
        <ext uri="{3e2802c4-a4d2-4d8b-9148-e3be6c30e623}">
          <xlrd:rvb i="8221"/>
        </ext>
      </extLst>
    </bk>
    <bk>
      <extLst>
        <ext uri="{3e2802c4-a4d2-4d8b-9148-e3be6c30e623}">
          <xlrd:rvb i="8222"/>
        </ext>
      </extLst>
    </bk>
    <bk>
      <extLst>
        <ext uri="{3e2802c4-a4d2-4d8b-9148-e3be6c30e623}">
          <xlrd:rvb i="8223"/>
        </ext>
      </extLst>
    </bk>
    <bk>
      <extLst>
        <ext uri="{3e2802c4-a4d2-4d8b-9148-e3be6c30e623}">
          <xlrd:rvb i="8224"/>
        </ext>
      </extLst>
    </bk>
    <bk>
      <extLst>
        <ext uri="{3e2802c4-a4d2-4d8b-9148-e3be6c30e623}">
          <xlrd:rvb i="8225"/>
        </ext>
      </extLst>
    </bk>
    <bk>
      <extLst>
        <ext uri="{3e2802c4-a4d2-4d8b-9148-e3be6c30e623}">
          <xlrd:rvb i="8226"/>
        </ext>
      </extLst>
    </bk>
    <bk>
      <extLst>
        <ext uri="{3e2802c4-a4d2-4d8b-9148-e3be6c30e623}">
          <xlrd:rvb i="8227"/>
        </ext>
      </extLst>
    </bk>
    <bk>
      <extLst>
        <ext uri="{3e2802c4-a4d2-4d8b-9148-e3be6c30e623}">
          <xlrd:rvb i="8228"/>
        </ext>
      </extLst>
    </bk>
    <bk>
      <extLst>
        <ext uri="{3e2802c4-a4d2-4d8b-9148-e3be6c30e623}">
          <xlrd:rvb i="8229"/>
        </ext>
      </extLst>
    </bk>
    <bk>
      <extLst>
        <ext uri="{3e2802c4-a4d2-4d8b-9148-e3be6c30e623}">
          <xlrd:rvb i="8230"/>
        </ext>
      </extLst>
    </bk>
    <bk>
      <extLst>
        <ext uri="{3e2802c4-a4d2-4d8b-9148-e3be6c30e623}">
          <xlrd:rvb i="8231"/>
        </ext>
      </extLst>
    </bk>
    <bk>
      <extLst>
        <ext uri="{3e2802c4-a4d2-4d8b-9148-e3be6c30e623}">
          <xlrd:rvb i="8232"/>
        </ext>
      </extLst>
    </bk>
    <bk>
      <extLst>
        <ext uri="{3e2802c4-a4d2-4d8b-9148-e3be6c30e623}">
          <xlrd:rvb i="8233"/>
        </ext>
      </extLst>
    </bk>
    <bk>
      <extLst>
        <ext uri="{3e2802c4-a4d2-4d8b-9148-e3be6c30e623}">
          <xlrd:rvb i="8234"/>
        </ext>
      </extLst>
    </bk>
    <bk>
      <extLst>
        <ext uri="{3e2802c4-a4d2-4d8b-9148-e3be6c30e623}">
          <xlrd:rvb i="8235"/>
        </ext>
      </extLst>
    </bk>
    <bk>
      <extLst>
        <ext uri="{3e2802c4-a4d2-4d8b-9148-e3be6c30e623}">
          <xlrd:rvb i="8236"/>
        </ext>
      </extLst>
    </bk>
    <bk>
      <extLst>
        <ext uri="{3e2802c4-a4d2-4d8b-9148-e3be6c30e623}">
          <xlrd:rvb i="8237"/>
        </ext>
      </extLst>
    </bk>
    <bk>
      <extLst>
        <ext uri="{3e2802c4-a4d2-4d8b-9148-e3be6c30e623}">
          <xlrd:rvb i="8238"/>
        </ext>
      </extLst>
    </bk>
    <bk>
      <extLst>
        <ext uri="{3e2802c4-a4d2-4d8b-9148-e3be6c30e623}">
          <xlrd:rvb i="8239"/>
        </ext>
      </extLst>
    </bk>
    <bk>
      <extLst>
        <ext uri="{3e2802c4-a4d2-4d8b-9148-e3be6c30e623}">
          <xlrd:rvb i="8240"/>
        </ext>
      </extLst>
    </bk>
    <bk>
      <extLst>
        <ext uri="{3e2802c4-a4d2-4d8b-9148-e3be6c30e623}">
          <xlrd:rvb i="8241"/>
        </ext>
      </extLst>
    </bk>
    <bk>
      <extLst>
        <ext uri="{3e2802c4-a4d2-4d8b-9148-e3be6c30e623}">
          <xlrd:rvb i="8242"/>
        </ext>
      </extLst>
    </bk>
    <bk>
      <extLst>
        <ext uri="{3e2802c4-a4d2-4d8b-9148-e3be6c30e623}">
          <xlrd:rvb i="8243"/>
        </ext>
      </extLst>
    </bk>
    <bk>
      <extLst>
        <ext uri="{3e2802c4-a4d2-4d8b-9148-e3be6c30e623}">
          <xlrd:rvb i="8244"/>
        </ext>
      </extLst>
    </bk>
    <bk>
      <extLst>
        <ext uri="{3e2802c4-a4d2-4d8b-9148-e3be6c30e623}">
          <xlrd:rvb i="8245"/>
        </ext>
      </extLst>
    </bk>
    <bk>
      <extLst>
        <ext uri="{3e2802c4-a4d2-4d8b-9148-e3be6c30e623}">
          <xlrd:rvb i="8246"/>
        </ext>
      </extLst>
    </bk>
    <bk>
      <extLst>
        <ext uri="{3e2802c4-a4d2-4d8b-9148-e3be6c30e623}">
          <xlrd:rvb i="8247"/>
        </ext>
      </extLst>
    </bk>
    <bk>
      <extLst>
        <ext uri="{3e2802c4-a4d2-4d8b-9148-e3be6c30e623}">
          <xlrd:rvb i="8248"/>
        </ext>
      </extLst>
    </bk>
    <bk>
      <extLst>
        <ext uri="{3e2802c4-a4d2-4d8b-9148-e3be6c30e623}">
          <xlrd:rvb i="8249"/>
        </ext>
      </extLst>
    </bk>
    <bk>
      <extLst>
        <ext uri="{3e2802c4-a4d2-4d8b-9148-e3be6c30e623}">
          <xlrd:rvb i="8250"/>
        </ext>
      </extLst>
    </bk>
    <bk>
      <extLst>
        <ext uri="{3e2802c4-a4d2-4d8b-9148-e3be6c30e623}">
          <xlrd:rvb i="8251"/>
        </ext>
      </extLst>
    </bk>
    <bk>
      <extLst>
        <ext uri="{3e2802c4-a4d2-4d8b-9148-e3be6c30e623}">
          <xlrd:rvb i="8252"/>
        </ext>
      </extLst>
    </bk>
    <bk>
      <extLst>
        <ext uri="{3e2802c4-a4d2-4d8b-9148-e3be6c30e623}">
          <xlrd:rvb i="8253"/>
        </ext>
      </extLst>
    </bk>
    <bk>
      <extLst>
        <ext uri="{3e2802c4-a4d2-4d8b-9148-e3be6c30e623}">
          <xlrd:rvb i="8254"/>
        </ext>
      </extLst>
    </bk>
    <bk>
      <extLst>
        <ext uri="{3e2802c4-a4d2-4d8b-9148-e3be6c30e623}">
          <xlrd:rvb i="8255"/>
        </ext>
      </extLst>
    </bk>
    <bk>
      <extLst>
        <ext uri="{3e2802c4-a4d2-4d8b-9148-e3be6c30e623}">
          <xlrd:rvb i="8256"/>
        </ext>
      </extLst>
    </bk>
    <bk>
      <extLst>
        <ext uri="{3e2802c4-a4d2-4d8b-9148-e3be6c30e623}">
          <xlrd:rvb i="8257"/>
        </ext>
      </extLst>
    </bk>
    <bk>
      <extLst>
        <ext uri="{3e2802c4-a4d2-4d8b-9148-e3be6c30e623}">
          <xlrd:rvb i="8258"/>
        </ext>
      </extLst>
    </bk>
    <bk>
      <extLst>
        <ext uri="{3e2802c4-a4d2-4d8b-9148-e3be6c30e623}">
          <xlrd:rvb i="8259"/>
        </ext>
      </extLst>
    </bk>
    <bk>
      <extLst>
        <ext uri="{3e2802c4-a4d2-4d8b-9148-e3be6c30e623}">
          <xlrd:rvb i="8260"/>
        </ext>
      </extLst>
    </bk>
    <bk>
      <extLst>
        <ext uri="{3e2802c4-a4d2-4d8b-9148-e3be6c30e623}">
          <xlrd:rvb i="8261"/>
        </ext>
      </extLst>
    </bk>
    <bk>
      <extLst>
        <ext uri="{3e2802c4-a4d2-4d8b-9148-e3be6c30e623}">
          <xlrd:rvb i="8262"/>
        </ext>
      </extLst>
    </bk>
    <bk>
      <extLst>
        <ext uri="{3e2802c4-a4d2-4d8b-9148-e3be6c30e623}">
          <xlrd:rvb i="8263"/>
        </ext>
      </extLst>
    </bk>
    <bk>
      <extLst>
        <ext uri="{3e2802c4-a4d2-4d8b-9148-e3be6c30e623}">
          <xlrd:rvb i="8264"/>
        </ext>
      </extLst>
    </bk>
    <bk>
      <extLst>
        <ext uri="{3e2802c4-a4d2-4d8b-9148-e3be6c30e623}">
          <xlrd:rvb i="8265"/>
        </ext>
      </extLst>
    </bk>
    <bk>
      <extLst>
        <ext uri="{3e2802c4-a4d2-4d8b-9148-e3be6c30e623}">
          <xlrd:rvb i="8266"/>
        </ext>
      </extLst>
    </bk>
    <bk>
      <extLst>
        <ext uri="{3e2802c4-a4d2-4d8b-9148-e3be6c30e623}">
          <xlrd:rvb i="8267"/>
        </ext>
      </extLst>
    </bk>
    <bk>
      <extLst>
        <ext uri="{3e2802c4-a4d2-4d8b-9148-e3be6c30e623}">
          <xlrd:rvb i="8268"/>
        </ext>
      </extLst>
    </bk>
    <bk>
      <extLst>
        <ext uri="{3e2802c4-a4d2-4d8b-9148-e3be6c30e623}">
          <xlrd:rvb i="8269"/>
        </ext>
      </extLst>
    </bk>
    <bk>
      <extLst>
        <ext uri="{3e2802c4-a4d2-4d8b-9148-e3be6c30e623}">
          <xlrd:rvb i="8270"/>
        </ext>
      </extLst>
    </bk>
    <bk>
      <extLst>
        <ext uri="{3e2802c4-a4d2-4d8b-9148-e3be6c30e623}">
          <xlrd:rvb i="8271"/>
        </ext>
      </extLst>
    </bk>
    <bk>
      <extLst>
        <ext uri="{3e2802c4-a4d2-4d8b-9148-e3be6c30e623}">
          <xlrd:rvb i="8272"/>
        </ext>
      </extLst>
    </bk>
    <bk>
      <extLst>
        <ext uri="{3e2802c4-a4d2-4d8b-9148-e3be6c30e623}">
          <xlrd:rvb i="8273"/>
        </ext>
      </extLst>
    </bk>
    <bk>
      <extLst>
        <ext uri="{3e2802c4-a4d2-4d8b-9148-e3be6c30e623}">
          <xlrd:rvb i="8274"/>
        </ext>
      </extLst>
    </bk>
    <bk>
      <extLst>
        <ext uri="{3e2802c4-a4d2-4d8b-9148-e3be6c30e623}">
          <xlrd:rvb i="8275"/>
        </ext>
      </extLst>
    </bk>
    <bk>
      <extLst>
        <ext uri="{3e2802c4-a4d2-4d8b-9148-e3be6c30e623}">
          <xlrd:rvb i="8276"/>
        </ext>
      </extLst>
    </bk>
    <bk>
      <extLst>
        <ext uri="{3e2802c4-a4d2-4d8b-9148-e3be6c30e623}">
          <xlrd:rvb i="8277"/>
        </ext>
      </extLst>
    </bk>
    <bk>
      <extLst>
        <ext uri="{3e2802c4-a4d2-4d8b-9148-e3be6c30e623}">
          <xlrd:rvb i="8278"/>
        </ext>
      </extLst>
    </bk>
    <bk>
      <extLst>
        <ext uri="{3e2802c4-a4d2-4d8b-9148-e3be6c30e623}">
          <xlrd:rvb i="8279"/>
        </ext>
      </extLst>
    </bk>
    <bk>
      <extLst>
        <ext uri="{3e2802c4-a4d2-4d8b-9148-e3be6c30e623}">
          <xlrd:rvb i="8280"/>
        </ext>
      </extLst>
    </bk>
    <bk>
      <extLst>
        <ext uri="{3e2802c4-a4d2-4d8b-9148-e3be6c30e623}">
          <xlrd:rvb i="8281"/>
        </ext>
      </extLst>
    </bk>
    <bk>
      <extLst>
        <ext uri="{3e2802c4-a4d2-4d8b-9148-e3be6c30e623}">
          <xlrd:rvb i="8282"/>
        </ext>
      </extLst>
    </bk>
    <bk>
      <extLst>
        <ext uri="{3e2802c4-a4d2-4d8b-9148-e3be6c30e623}">
          <xlrd:rvb i="8283"/>
        </ext>
      </extLst>
    </bk>
    <bk>
      <extLst>
        <ext uri="{3e2802c4-a4d2-4d8b-9148-e3be6c30e623}">
          <xlrd:rvb i="8284"/>
        </ext>
      </extLst>
    </bk>
    <bk>
      <extLst>
        <ext uri="{3e2802c4-a4d2-4d8b-9148-e3be6c30e623}">
          <xlrd:rvb i="8285"/>
        </ext>
      </extLst>
    </bk>
    <bk>
      <extLst>
        <ext uri="{3e2802c4-a4d2-4d8b-9148-e3be6c30e623}">
          <xlrd:rvb i="8286"/>
        </ext>
      </extLst>
    </bk>
    <bk>
      <extLst>
        <ext uri="{3e2802c4-a4d2-4d8b-9148-e3be6c30e623}">
          <xlrd:rvb i="8287"/>
        </ext>
      </extLst>
    </bk>
    <bk>
      <extLst>
        <ext uri="{3e2802c4-a4d2-4d8b-9148-e3be6c30e623}">
          <xlrd:rvb i="8288"/>
        </ext>
      </extLst>
    </bk>
    <bk>
      <extLst>
        <ext uri="{3e2802c4-a4d2-4d8b-9148-e3be6c30e623}">
          <xlrd:rvb i="8289"/>
        </ext>
      </extLst>
    </bk>
    <bk>
      <extLst>
        <ext uri="{3e2802c4-a4d2-4d8b-9148-e3be6c30e623}">
          <xlrd:rvb i="8290"/>
        </ext>
      </extLst>
    </bk>
    <bk>
      <extLst>
        <ext uri="{3e2802c4-a4d2-4d8b-9148-e3be6c30e623}">
          <xlrd:rvb i="8291"/>
        </ext>
      </extLst>
    </bk>
    <bk>
      <extLst>
        <ext uri="{3e2802c4-a4d2-4d8b-9148-e3be6c30e623}">
          <xlrd:rvb i="8292"/>
        </ext>
      </extLst>
    </bk>
    <bk>
      <extLst>
        <ext uri="{3e2802c4-a4d2-4d8b-9148-e3be6c30e623}">
          <xlrd:rvb i="8293"/>
        </ext>
      </extLst>
    </bk>
    <bk>
      <extLst>
        <ext uri="{3e2802c4-a4d2-4d8b-9148-e3be6c30e623}">
          <xlrd:rvb i="8294"/>
        </ext>
      </extLst>
    </bk>
    <bk>
      <extLst>
        <ext uri="{3e2802c4-a4d2-4d8b-9148-e3be6c30e623}">
          <xlrd:rvb i="8295"/>
        </ext>
      </extLst>
    </bk>
    <bk>
      <extLst>
        <ext uri="{3e2802c4-a4d2-4d8b-9148-e3be6c30e623}">
          <xlrd:rvb i="8296"/>
        </ext>
      </extLst>
    </bk>
    <bk>
      <extLst>
        <ext uri="{3e2802c4-a4d2-4d8b-9148-e3be6c30e623}">
          <xlrd:rvb i="8297"/>
        </ext>
      </extLst>
    </bk>
    <bk>
      <extLst>
        <ext uri="{3e2802c4-a4d2-4d8b-9148-e3be6c30e623}">
          <xlrd:rvb i="8298"/>
        </ext>
      </extLst>
    </bk>
    <bk>
      <extLst>
        <ext uri="{3e2802c4-a4d2-4d8b-9148-e3be6c30e623}">
          <xlrd:rvb i="8299"/>
        </ext>
      </extLst>
    </bk>
    <bk>
      <extLst>
        <ext uri="{3e2802c4-a4d2-4d8b-9148-e3be6c30e623}">
          <xlrd:rvb i="8300"/>
        </ext>
      </extLst>
    </bk>
    <bk>
      <extLst>
        <ext uri="{3e2802c4-a4d2-4d8b-9148-e3be6c30e623}">
          <xlrd:rvb i="8301"/>
        </ext>
      </extLst>
    </bk>
    <bk>
      <extLst>
        <ext uri="{3e2802c4-a4d2-4d8b-9148-e3be6c30e623}">
          <xlrd:rvb i="8302"/>
        </ext>
      </extLst>
    </bk>
    <bk>
      <extLst>
        <ext uri="{3e2802c4-a4d2-4d8b-9148-e3be6c30e623}">
          <xlrd:rvb i="8303"/>
        </ext>
      </extLst>
    </bk>
    <bk>
      <extLst>
        <ext uri="{3e2802c4-a4d2-4d8b-9148-e3be6c30e623}">
          <xlrd:rvb i="8304"/>
        </ext>
      </extLst>
    </bk>
    <bk>
      <extLst>
        <ext uri="{3e2802c4-a4d2-4d8b-9148-e3be6c30e623}">
          <xlrd:rvb i="8305"/>
        </ext>
      </extLst>
    </bk>
    <bk>
      <extLst>
        <ext uri="{3e2802c4-a4d2-4d8b-9148-e3be6c30e623}">
          <xlrd:rvb i="8306"/>
        </ext>
      </extLst>
    </bk>
    <bk>
      <extLst>
        <ext uri="{3e2802c4-a4d2-4d8b-9148-e3be6c30e623}">
          <xlrd:rvb i="8307"/>
        </ext>
      </extLst>
    </bk>
    <bk>
      <extLst>
        <ext uri="{3e2802c4-a4d2-4d8b-9148-e3be6c30e623}">
          <xlrd:rvb i="8308"/>
        </ext>
      </extLst>
    </bk>
    <bk>
      <extLst>
        <ext uri="{3e2802c4-a4d2-4d8b-9148-e3be6c30e623}">
          <xlrd:rvb i="8309"/>
        </ext>
      </extLst>
    </bk>
    <bk>
      <extLst>
        <ext uri="{3e2802c4-a4d2-4d8b-9148-e3be6c30e623}">
          <xlrd:rvb i="8310"/>
        </ext>
      </extLst>
    </bk>
    <bk>
      <extLst>
        <ext uri="{3e2802c4-a4d2-4d8b-9148-e3be6c30e623}">
          <xlrd:rvb i="8311"/>
        </ext>
      </extLst>
    </bk>
    <bk>
      <extLst>
        <ext uri="{3e2802c4-a4d2-4d8b-9148-e3be6c30e623}">
          <xlrd:rvb i="8312"/>
        </ext>
      </extLst>
    </bk>
    <bk>
      <extLst>
        <ext uri="{3e2802c4-a4d2-4d8b-9148-e3be6c30e623}">
          <xlrd:rvb i="8313"/>
        </ext>
      </extLst>
    </bk>
    <bk>
      <extLst>
        <ext uri="{3e2802c4-a4d2-4d8b-9148-e3be6c30e623}">
          <xlrd:rvb i="8314"/>
        </ext>
      </extLst>
    </bk>
    <bk>
      <extLst>
        <ext uri="{3e2802c4-a4d2-4d8b-9148-e3be6c30e623}">
          <xlrd:rvb i="8315"/>
        </ext>
      </extLst>
    </bk>
    <bk>
      <extLst>
        <ext uri="{3e2802c4-a4d2-4d8b-9148-e3be6c30e623}">
          <xlrd:rvb i="8316"/>
        </ext>
      </extLst>
    </bk>
    <bk>
      <extLst>
        <ext uri="{3e2802c4-a4d2-4d8b-9148-e3be6c30e623}">
          <xlrd:rvb i="8317"/>
        </ext>
      </extLst>
    </bk>
    <bk>
      <extLst>
        <ext uri="{3e2802c4-a4d2-4d8b-9148-e3be6c30e623}">
          <xlrd:rvb i="8318"/>
        </ext>
      </extLst>
    </bk>
    <bk>
      <extLst>
        <ext uri="{3e2802c4-a4d2-4d8b-9148-e3be6c30e623}">
          <xlrd:rvb i="8319"/>
        </ext>
      </extLst>
    </bk>
    <bk>
      <extLst>
        <ext uri="{3e2802c4-a4d2-4d8b-9148-e3be6c30e623}">
          <xlrd:rvb i="8320"/>
        </ext>
      </extLst>
    </bk>
    <bk>
      <extLst>
        <ext uri="{3e2802c4-a4d2-4d8b-9148-e3be6c30e623}">
          <xlrd:rvb i="8321"/>
        </ext>
      </extLst>
    </bk>
    <bk>
      <extLst>
        <ext uri="{3e2802c4-a4d2-4d8b-9148-e3be6c30e623}">
          <xlrd:rvb i="8322"/>
        </ext>
      </extLst>
    </bk>
    <bk>
      <extLst>
        <ext uri="{3e2802c4-a4d2-4d8b-9148-e3be6c30e623}">
          <xlrd:rvb i="8323"/>
        </ext>
      </extLst>
    </bk>
    <bk>
      <extLst>
        <ext uri="{3e2802c4-a4d2-4d8b-9148-e3be6c30e623}">
          <xlrd:rvb i="8324"/>
        </ext>
      </extLst>
    </bk>
    <bk>
      <extLst>
        <ext uri="{3e2802c4-a4d2-4d8b-9148-e3be6c30e623}">
          <xlrd:rvb i="8325"/>
        </ext>
      </extLst>
    </bk>
    <bk>
      <extLst>
        <ext uri="{3e2802c4-a4d2-4d8b-9148-e3be6c30e623}">
          <xlrd:rvb i="8326"/>
        </ext>
      </extLst>
    </bk>
    <bk>
      <extLst>
        <ext uri="{3e2802c4-a4d2-4d8b-9148-e3be6c30e623}">
          <xlrd:rvb i="8327"/>
        </ext>
      </extLst>
    </bk>
    <bk>
      <extLst>
        <ext uri="{3e2802c4-a4d2-4d8b-9148-e3be6c30e623}">
          <xlrd:rvb i="8328"/>
        </ext>
      </extLst>
    </bk>
    <bk>
      <extLst>
        <ext uri="{3e2802c4-a4d2-4d8b-9148-e3be6c30e623}">
          <xlrd:rvb i="8329"/>
        </ext>
      </extLst>
    </bk>
    <bk>
      <extLst>
        <ext uri="{3e2802c4-a4d2-4d8b-9148-e3be6c30e623}">
          <xlrd:rvb i="8330"/>
        </ext>
      </extLst>
    </bk>
    <bk>
      <extLst>
        <ext uri="{3e2802c4-a4d2-4d8b-9148-e3be6c30e623}">
          <xlrd:rvb i="8331"/>
        </ext>
      </extLst>
    </bk>
    <bk>
      <extLst>
        <ext uri="{3e2802c4-a4d2-4d8b-9148-e3be6c30e623}">
          <xlrd:rvb i="8332"/>
        </ext>
      </extLst>
    </bk>
    <bk>
      <extLst>
        <ext uri="{3e2802c4-a4d2-4d8b-9148-e3be6c30e623}">
          <xlrd:rvb i="8333"/>
        </ext>
      </extLst>
    </bk>
    <bk>
      <extLst>
        <ext uri="{3e2802c4-a4d2-4d8b-9148-e3be6c30e623}">
          <xlrd:rvb i="8334"/>
        </ext>
      </extLst>
    </bk>
    <bk>
      <extLst>
        <ext uri="{3e2802c4-a4d2-4d8b-9148-e3be6c30e623}">
          <xlrd:rvb i="8335"/>
        </ext>
      </extLst>
    </bk>
    <bk>
      <extLst>
        <ext uri="{3e2802c4-a4d2-4d8b-9148-e3be6c30e623}">
          <xlrd:rvb i="8336"/>
        </ext>
      </extLst>
    </bk>
    <bk>
      <extLst>
        <ext uri="{3e2802c4-a4d2-4d8b-9148-e3be6c30e623}">
          <xlrd:rvb i="8337"/>
        </ext>
      </extLst>
    </bk>
    <bk>
      <extLst>
        <ext uri="{3e2802c4-a4d2-4d8b-9148-e3be6c30e623}">
          <xlrd:rvb i="8338"/>
        </ext>
      </extLst>
    </bk>
    <bk>
      <extLst>
        <ext uri="{3e2802c4-a4d2-4d8b-9148-e3be6c30e623}">
          <xlrd:rvb i="8339"/>
        </ext>
      </extLst>
    </bk>
    <bk>
      <extLst>
        <ext uri="{3e2802c4-a4d2-4d8b-9148-e3be6c30e623}">
          <xlrd:rvb i="8340"/>
        </ext>
      </extLst>
    </bk>
    <bk>
      <extLst>
        <ext uri="{3e2802c4-a4d2-4d8b-9148-e3be6c30e623}">
          <xlrd:rvb i="8341"/>
        </ext>
      </extLst>
    </bk>
    <bk>
      <extLst>
        <ext uri="{3e2802c4-a4d2-4d8b-9148-e3be6c30e623}">
          <xlrd:rvb i="8342"/>
        </ext>
      </extLst>
    </bk>
    <bk>
      <extLst>
        <ext uri="{3e2802c4-a4d2-4d8b-9148-e3be6c30e623}">
          <xlrd:rvb i="8343"/>
        </ext>
      </extLst>
    </bk>
    <bk>
      <extLst>
        <ext uri="{3e2802c4-a4d2-4d8b-9148-e3be6c30e623}">
          <xlrd:rvb i="8344"/>
        </ext>
      </extLst>
    </bk>
    <bk>
      <extLst>
        <ext uri="{3e2802c4-a4d2-4d8b-9148-e3be6c30e623}">
          <xlrd:rvb i="8345"/>
        </ext>
      </extLst>
    </bk>
    <bk>
      <extLst>
        <ext uri="{3e2802c4-a4d2-4d8b-9148-e3be6c30e623}">
          <xlrd:rvb i="8346"/>
        </ext>
      </extLst>
    </bk>
    <bk>
      <extLst>
        <ext uri="{3e2802c4-a4d2-4d8b-9148-e3be6c30e623}">
          <xlrd:rvb i="8347"/>
        </ext>
      </extLst>
    </bk>
    <bk>
      <extLst>
        <ext uri="{3e2802c4-a4d2-4d8b-9148-e3be6c30e623}">
          <xlrd:rvb i="8348"/>
        </ext>
      </extLst>
    </bk>
    <bk>
      <extLst>
        <ext uri="{3e2802c4-a4d2-4d8b-9148-e3be6c30e623}">
          <xlrd:rvb i="8349"/>
        </ext>
      </extLst>
    </bk>
    <bk>
      <extLst>
        <ext uri="{3e2802c4-a4d2-4d8b-9148-e3be6c30e623}">
          <xlrd:rvb i="8350"/>
        </ext>
      </extLst>
    </bk>
    <bk>
      <extLst>
        <ext uri="{3e2802c4-a4d2-4d8b-9148-e3be6c30e623}">
          <xlrd:rvb i="8351"/>
        </ext>
      </extLst>
    </bk>
    <bk>
      <extLst>
        <ext uri="{3e2802c4-a4d2-4d8b-9148-e3be6c30e623}">
          <xlrd:rvb i="8352"/>
        </ext>
      </extLst>
    </bk>
    <bk>
      <extLst>
        <ext uri="{3e2802c4-a4d2-4d8b-9148-e3be6c30e623}">
          <xlrd:rvb i="8353"/>
        </ext>
      </extLst>
    </bk>
    <bk>
      <extLst>
        <ext uri="{3e2802c4-a4d2-4d8b-9148-e3be6c30e623}">
          <xlrd:rvb i="8354"/>
        </ext>
      </extLst>
    </bk>
    <bk>
      <extLst>
        <ext uri="{3e2802c4-a4d2-4d8b-9148-e3be6c30e623}">
          <xlrd:rvb i="8355"/>
        </ext>
      </extLst>
    </bk>
    <bk>
      <extLst>
        <ext uri="{3e2802c4-a4d2-4d8b-9148-e3be6c30e623}">
          <xlrd:rvb i="8356"/>
        </ext>
      </extLst>
    </bk>
    <bk>
      <extLst>
        <ext uri="{3e2802c4-a4d2-4d8b-9148-e3be6c30e623}">
          <xlrd:rvb i="8357"/>
        </ext>
      </extLst>
    </bk>
    <bk>
      <extLst>
        <ext uri="{3e2802c4-a4d2-4d8b-9148-e3be6c30e623}">
          <xlrd:rvb i="8358"/>
        </ext>
      </extLst>
    </bk>
    <bk>
      <extLst>
        <ext uri="{3e2802c4-a4d2-4d8b-9148-e3be6c30e623}">
          <xlrd:rvb i="8359"/>
        </ext>
      </extLst>
    </bk>
    <bk>
      <extLst>
        <ext uri="{3e2802c4-a4d2-4d8b-9148-e3be6c30e623}">
          <xlrd:rvb i="8360"/>
        </ext>
      </extLst>
    </bk>
    <bk>
      <extLst>
        <ext uri="{3e2802c4-a4d2-4d8b-9148-e3be6c30e623}">
          <xlrd:rvb i="8361"/>
        </ext>
      </extLst>
    </bk>
    <bk>
      <extLst>
        <ext uri="{3e2802c4-a4d2-4d8b-9148-e3be6c30e623}">
          <xlrd:rvb i="8362"/>
        </ext>
      </extLst>
    </bk>
    <bk>
      <extLst>
        <ext uri="{3e2802c4-a4d2-4d8b-9148-e3be6c30e623}">
          <xlrd:rvb i="8363"/>
        </ext>
      </extLst>
    </bk>
    <bk>
      <extLst>
        <ext uri="{3e2802c4-a4d2-4d8b-9148-e3be6c30e623}">
          <xlrd:rvb i="8364"/>
        </ext>
      </extLst>
    </bk>
    <bk>
      <extLst>
        <ext uri="{3e2802c4-a4d2-4d8b-9148-e3be6c30e623}">
          <xlrd:rvb i="8365"/>
        </ext>
      </extLst>
    </bk>
    <bk>
      <extLst>
        <ext uri="{3e2802c4-a4d2-4d8b-9148-e3be6c30e623}">
          <xlrd:rvb i="8366"/>
        </ext>
      </extLst>
    </bk>
    <bk>
      <extLst>
        <ext uri="{3e2802c4-a4d2-4d8b-9148-e3be6c30e623}">
          <xlrd:rvb i="8367"/>
        </ext>
      </extLst>
    </bk>
    <bk>
      <extLst>
        <ext uri="{3e2802c4-a4d2-4d8b-9148-e3be6c30e623}">
          <xlrd:rvb i="8368"/>
        </ext>
      </extLst>
    </bk>
    <bk>
      <extLst>
        <ext uri="{3e2802c4-a4d2-4d8b-9148-e3be6c30e623}">
          <xlrd:rvb i="8369"/>
        </ext>
      </extLst>
    </bk>
    <bk>
      <extLst>
        <ext uri="{3e2802c4-a4d2-4d8b-9148-e3be6c30e623}">
          <xlrd:rvb i="8370"/>
        </ext>
      </extLst>
    </bk>
    <bk>
      <extLst>
        <ext uri="{3e2802c4-a4d2-4d8b-9148-e3be6c30e623}">
          <xlrd:rvb i="8371"/>
        </ext>
      </extLst>
    </bk>
    <bk>
      <extLst>
        <ext uri="{3e2802c4-a4d2-4d8b-9148-e3be6c30e623}">
          <xlrd:rvb i="8372"/>
        </ext>
      </extLst>
    </bk>
    <bk>
      <extLst>
        <ext uri="{3e2802c4-a4d2-4d8b-9148-e3be6c30e623}">
          <xlrd:rvb i="8373"/>
        </ext>
      </extLst>
    </bk>
    <bk>
      <extLst>
        <ext uri="{3e2802c4-a4d2-4d8b-9148-e3be6c30e623}">
          <xlrd:rvb i="8374"/>
        </ext>
      </extLst>
    </bk>
    <bk>
      <extLst>
        <ext uri="{3e2802c4-a4d2-4d8b-9148-e3be6c30e623}">
          <xlrd:rvb i="8375"/>
        </ext>
      </extLst>
    </bk>
    <bk>
      <extLst>
        <ext uri="{3e2802c4-a4d2-4d8b-9148-e3be6c30e623}">
          <xlrd:rvb i="8376"/>
        </ext>
      </extLst>
    </bk>
    <bk>
      <extLst>
        <ext uri="{3e2802c4-a4d2-4d8b-9148-e3be6c30e623}">
          <xlrd:rvb i="8377"/>
        </ext>
      </extLst>
    </bk>
    <bk>
      <extLst>
        <ext uri="{3e2802c4-a4d2-4d8b-9148-e3be6c30e623}">
          <xlrd:rvb i="8378"/>
        </ext>
      </extLst>
    </bk>
    <bk>
      <extLst>
        <ext uri="{3e2802c4-a4d2-4d8b-9148-e3be6c30e623}">
          <xlrd:rvb i="8379"/>
        </ext>
      </extLst>
    </bk>
    <bk>
      <extLst>
        <ext uri="{3e2802c4-a4d2-4d8b-9148-e3be6c30e623}">
          <xlrd:rvb i="8380"/>
        </ext>
      </extLst>
    </bk>
    <bk>
      <extLst>
        <ext uri="{3e2802c4-a4d2-4d8b-9148-e3be6c30e623}">
          <xlrd:rvb i="8381"/>
        </ext>
      </extLst>
    </bk>
    <bk>
      <extLst>
        <ext uri="{3e2802c4-a4d2-4d8b-9148-e3be6c30e623}">
          <xlrd:rvb i="8382"/>
        </ext>
      </extLst>
    </bk>
    <bk>
      <extLst>
        <ext uri="{3e2802c4-a4d2-4d8b-9148-e3be6c30e623}">
          <xlrd:rvb i="8383"/>
        </ext>
      </extLst>
    </bk>
    <bk>
      <extLst>
        <ext uri="{3e2802c4-a4d2-4d8b-9148-e3be6c30e623}">
          <xlrd:rvb i="8384"/>
        </ext>
      </extLst>
    </bk>
    <bk>
      <extLst>
        <ext uri="{3e2802c4-a4d2-4d8b-9148-e3be6c30e623}">
          <xlrd:rvb i="8385"/>
        </ext>
      </extLst>
    </bk>
    <bk>
      <extLst>
        <ext uri="{3e2802c4-a4d2-4d8b-9148-e3be6c30e623}">
          <xlrd:rvb i="8386"/>
        </ext>
      </extLst>
    </bk>
    <bk>
      <extLst>
        <ext uri="{3e2802c4-a4d2-4d8b-9148-e3be6c30e623}">
          <xlrd:rvb i="8387"/>
        </ext>
      </extLst>
    </bk>
    <bk>
      <extLst>
        <ext uri="{3e2802c4-a4d2-4d8b-9148-e3be6c30e623}">
          <xlrd:rvb i="8388"/>
        </ext>
      </extLst>
    </bk>
    <bk>
      <extLst>
        <ext uri="{3e2802c4-a4d2-4d8b-9148-e3be6c30e623}">
          <xlrd:rvb i="8389"/>
        </ext>
      </extLst>
    </bk>
    <bk>
      <extLst>
        <ext uri="{3e2802c4-a4d2-4d8b-9148-e3be6c30e623}">
          <xlrd:rvb i="8390"/>
        </ext>
      </extLst>
    </bk>
    <bk>
      <extLst>
        <ext uri="{3e2802c4-a4d2-4d8b-9148-e3be6c30e623}">
          <xlrd:rvb i="8391"/>
        </ext>
      </extLst>
    </bk>
    <bk>
      <extLst>
        <ext uri="{3e2802c4-a4d2-4d8b-9148-e3be6c30e623}">
          <xlrd:rvb i="8392"/>
        </ext>
      </extLst>
    </bk>
    <bk>
      <extLst>
        <ext uri="{3e2802c4-a4d2-4d8b-9148-e3be6c30e623}">
          <xlrd:rvb i="8393"/>
        </ext>
      </extLst>
    </bk>
    <bk>
      <extLst>
        <ext uri="{3e2802c4-a4d2-4d8b-9148-e3be6c30e623}">
          <xlrd:rvb i="8394"/>
        </ext>
      </extLst>
    </bk>
    <bk>
      <extLst>
        <ext uri="{3e2802c4-a4d2-4d8b-9148-e3be6c30e623}">
          <xlrd:rvb i="8395"/>
        </ext>
      </extLst>
    </bk>
    <bk>
      <extLst>
        <ext uri="{3e2802c4-a4d2-4d8b-9148-e3be6c30e623}">
          <xlrd:rvb i="8396"/>
        </ext>
      </extLst>
    </bk>
    <bk>
      <extLst>
        <ext uri="{3e2802c4-a4d2-4d8b-9148-e3be6c30e623}">
          <xlrd:rvb i="8397"/>
        </ext>
      </extLst>
    </bk>
    <bk>
      <extLst>
        <ext uri="{3e2802c4-a4d2-4d8b-9148-e3be6c30e623}">
          <xlrd:rvb i="8398"/>
        </ext>
      </extLst>
    </bk>
    <bk>
      <extLst>
        <ext uri="{3e2802c4-a4d2-4d8b-9148-e3be6c30e623}">
          <xlrd:rvb i="8399"/>
        </ext>
      </extLst>
    </bk>
    <bk>
      <extLst>
        <ext uri="{3e2802c4-a4d2-4d8b-9148-e3be6c30e623}">
          <xlrd:rvb i="8400"/>
        </ext>
      </extLst>
    </bk>
    <bk>
      <extLst>
        <ext uri="{3e2802c4-a4d2-4d8b-9148-e3be6c30e623}">
          <xlrd:rvb i="8401"/>
        </ext>
      </extLst>
    </bk>
    <bk>
      <extLst>
        <ext uri="{3e2802c4-a4d2-4d8b-9148-e3be6c30e623}">
          <xlrd:rvb i="8402"/>
        </ext>
      </extLst>
    </bk>
    <bk>
      <extLst>
        <ext uri="{3e2802c4-a4d2-4d8b-9148-e3be6c30e623}">
          <xlrd:rvb i="8403"/>
        </ext>
      </extLst>
    </bk>
    <bk>
      <extLst>
        <ext uri="{3e2802c4-a4d2-4d8b-9148-e3be6c30e623}">
          <xlrd:rvb i="8404"/>
        </ext>
      </extLst>
    </bk>
    <bk>
      <extLst>
        <ext uri="{3e2802c4-a4d2-4d8b-9148-e3be6c30e623}">
          <xlrd:rvb i="8405"/>
        </ext>
      </extLst>
    </bk>
    <bk>
      <extLst>
        <ext uri="{3e2802c4-a4d2-4d8b-9148-e3be6c30e623}">
          <xlrd:rvb i="8406"/>
        </ext>
      </extLst>
    </bk>
    <bk>
      <extLst>
        <ext uri="{3e2802c4-a4d2-4d8b-9148-e3be6c30e623}">
          <xlrd:rvb i="8407"/>
        </ext>
      </extLst>
    </bk>
    <bk>
      <extLst>
        <ext uri="{3e2802c4-a4d2-4d8b-9148-e3be6c30e623}">
          <xlrd:rvb i="8408"/>
        </ext>
      </extLst>
    </bk>
    <bk>
      <extLst>
        <ext uri="{3e2802c4-a4d2-4d8b-9148-e3be6c30e623}">
          <xlrd:rvb i="8409"/>
        </ext>
      </extLst>
    </bk>
    <bk>
      <extLst>
        <ext uri="{3e2802c4-a4d2-4d8b-9148-e3be6c30e623}">
          <xlrd:rvb i="8410"/>
        </ext>
      </extLst>
    </bk>
    <bk>
      <extLst>
        <ext uri="{3e2802c4-a4d2-4d8b-9148-e3be6c30e623}">
          <xlrd:rvb i="8411"/>
        </ext>
      </extLst>
    </bk>
    <bk>
      <extLst>
        <ext uri="{3e2802c4-a4d2-4d8b-9148-e3be6c30e623}">
          <xlrd:rvb i="8412"/>
        </ext>
      </extLst>
    </bk>
    <bk>
      <extLst>
        <ext uri="{3e2802c4-a4d2-4d8b-9148-e3be6c30e623}">
          <xlrd:rvb i="8413"/>
        </ext>
      </extLst>
    </bk>
    <bk>
      <extLst>
        <ext uri="{3e2802c4-a4d2-4d8b-9148-e3be6c30e623}">
          <xlrd:rvb i="8414"/>
        </ext>
      </extLst>
    </bk>
    <bk>
      <extLst>
        <ext uri="{3e2802c4-a4d2-4d8b-9148-e3be6c30e623}">
          <xlrd:rvb i="8415"/>
        </ext>
      </extLst>
    </bk>
    <bk>
      <extLst>
        <ext uri="{3e2802c4-a4d2-4d8b-9148-e3be6c30e623}">
          <xlrd:rvb i="8416"/>
        </ext>
      </extLst>
    </bk>
    <bk>
      <extLst>
        <ext uri="{3e2802c4-a4d2-4d8b-9148-e3be6c30e623}">
          <xlrd:rvb i="8417"/>
        </ext>
      </extLst>
    </bk>
    <bk>
      <extLst>
        <ext uri="{3e2802c4-a4d2-4d8b-9148-e3be6c30e623}">
          <xlrd:rvb i="8418"/>
        </ext>
      </extLst>
    </bk>
    <bk>
      <extLst>
        <ext uri="{3e2802c4-a4d2-4d8b-9148-e3be6c30e623}">
          <xlrd:rvb i="8419"/>
        </ext>
      </extLst>
    </bk>
    <bk>
      <extLst>
        <ext uri="{3e2802c4-a4d2-4d8b-9148-e3be6c30e623}">
          <xlrd:rvb i="8420"/>
        </ext>
      </extLst>
    </bk>
    <bk>
      <extLst>
        <ext uri="{3e2802c4-a4d2-4d8b-9148-e3be6c30e623}">
          <xlrd:rvb i="8421"/>
        </ext>
      </extLst>
    </bk>
    <bk>
      <extLst>
        <ext uri="{3e2802c4-a4d2-4d8b-9148-e3be6c30e623}">
          <xlrd:rvb i="8422"/>
        </ext>
      </extLst>
    </bk>
    <bk>
      <extLst>
        <ext uri="{3e2802c4-a4d2-4d8b-9148-e3be6c30e623}">
          <xlrd:rvb i="8423"/>
        </ext>
      </extLst>
    </bk>
    <bk>
      <extLst>
        <ext uri="{3e2802c4-a4d2-4d8b-9148-e3be6c30e623}">
          <xlrd:rvb i="8424"/>
        </ext>
      </extLst>
    </bk>
    <bk>
      <extLst>
        <ext uri="{3e2802c4-a4d2-4d8b-9148-e3be6c30e623}">
          <xlrd:rvb i="8425"/>
        </ext>
      </extLst>
    </bk>
    <bk>
      <extLst>
        <ext uri="{3e2802c4-a4d2-4d8b-9148-e3be6c30e623}">
          <xlrd:rvb i="8426"/>
        </ext>
      </extLst>
    </bk>
    <bk>
      <extLst>
        <ext uri="{3e2802c4-a4d2-4d8b-9148-e3be6c30e623}">
          <xlrd:rvb i="8427"/>
        </ext>
      </extLst>
    </bk>
    <bk>
      <extLst>
        <ext uri="{3e2802c4-a4d2-4d8b-9148-e3be6c30e623}">
          <xlrd:rvb i="8428"/>
        </ext>
      </extLst>
    </bk>
    <bk>
      <extLst>
        <ext uri="{3e2802c4-a4d2-4d8b-9148-e3be6c30e623}">
          <xlrd:rvb i="8429"/>
        </ext>
      </extLst>
    </bk>
    <bk>
      <extLst>
        <ext uri="{3e2802c4-a4d2-4d8b-9148-e3be6c30e623}">
          <xlrd:rvb i="8430"/>
        </ext>
      </extLst>
    </bk>
    <bk>
      <extLst>
        <ext uri="{3e2802c4-a4d2-4d8b-9148-e3be6c30e623}">
          <xlrd:rvb i="8431"/>
        </ext>
      </extLst>
    </bk>
    <bk>
      <extLst>
        <ext uri="{3e2802c4-a4d2-4d8b-9148-e3be6c30e623}">
          <xlrd:rvb i="8432"/>
        </ext>
      </extLst>
    </bk>
    <bk>
      <extLst>
        <ext uri="{3e2802c4-a4d2-4d8b-9148-e3be6c30e623}">
          <xlrd:rvb i="8433"/>
        </ext>
      </extLst>
    </bk>
    <bk>
      <extLst>
        <ext uri="{3e2802c4-a4d2-4d8b-9148-e3be6c30e623}">
          <xlrd:rvb i="8434"/>
        </ext>
      </extLst>
    </bk>
    <bk>
      <extLst>
        <ext uri="{3e2802c4-a4d2-4d8b-9148-e3be6c30e623}">
          <xlrd:rvb i="8435"/>
        </ext>
      </extLst>
    </bk>
    <bk>
      <extLst>
        <ext uri="{3e2802c4-a4d2-4d8b-9148-e3be6c30e623}">
          <xlrd:rvb i="8436"/>
        </ext>
      </extLst>
    </bk>
    <bk>
      <extLst>
        <ext uri="{3e2802c4-a4d2-4d8b-9148-e3be6c30e623}">
          <xlrd:rvb i="8437"/>
        </ext>
      </extLst>
    </bk>
    <bk>
      <extLst>
        <ext uri="{3e2802c4-a4d2-4d8b-9148-e3be6c30e623}">
          <xlrd:rvb i="8438"/>
        </ext>
      </extLst>
    </bk>
    <bk>
      <extLst>
        <ext uri="{3e2802c4-a4d2-4d8b-9148-e3be6c30e623}">
          <xlrd:rvb i="8439"/>
        </ext>
      </extLst>
    </bk>
    <bk>
      <extLst>
        <ext uri="{3e2802c4-a4d2-4d8b-9148-e3be6c30e623}">
          <xlrd:rvb i="8440"/>
        </ext>
      </extLst>
    </bk>
    <bk>
      <extLst>
        <ext uri="{3e2802c4-a4d2-4d8b-9148-e3be6c30e623}">
          <xlrd:rvb i="8441"/>
        </ext>
      </extLst>
    </bk>
    <bk>
      <extLst>
        <ext uri="{3e2802c4-a4d2-4d8b-9148-e3be6c30e623}">
          <xlrd:rvb i="8442"/>
        </ext>
      </extLst>
    </bk>
    <bk>
      <extLst>
        <ext uri="{3e2802c4-a4d2-4d8b-9148-e3be6c30e623}">
          <xlrd:rvb i="8443"/>
        </ext>
      </extLst>
    </bk>
    <bk>
      <extLst>
        <ext uri="{3e2802c4-a4d2-4d8b-9148-e3be6c30e623}">
          <xlrd:rvb i="8444"/>
        </ext>
      </extLst>
    </bk>
    <bk>
      <extLst>
        <ext uri="{3e2802c4-a4d2-4d8b-9148-e3be6c30e623}">
          <xlrd:rvb i="8445"/>
        </ext>
      </extLst>
    </bk>
    <bk>
      <extLst>
        <ext uri="{3e2802c4-a4d2-4d8b-9148-e3be6c30e623}">
          <xlrd:rvb i="8446"/>
        </ext>
      </extLst>
    </bk>
    <bk>
      <extLst>
        <ext uri="{3e2802c4-a4d2-4d8b-9148-e3be6c30e623}">
          <xlrd:rvb i="8447"/>
        </ext>
      </extLst>
    </bk>
    <bk>
      <extLst>
        <ext uri="{3e2802c4-a4d2-4d8b-9148-e3be6c30e623}">
          <xlrd:rvb i="8448"/>
        </ext>
      </extLst>
    </bk>
    <bk>
      <extLst>
        <ext uri="{3e2802c4-a4d2-4d8b-9148-e3be6c30e623}">
          <xlrd:rvb i="8449"/>
        </ext>
      </extLst>
    </bk>
    <bk>
      <extLst>
        <ext uri="{3e2802c4-a4d2-4d8b-9148-e3be6c30e623}">
          <xlrd:rvb i="8450"/>
        </ext>
      </extLst>
    </bk>
    <bk>
      <extLst>
        <ext uri="{3e2802c4-a4d2-4d8b-9148-e3be6c30e623}">
          <xlrd:rvb i="8451"/>
        </ext>
      </extLst>
    </bk>
    <bk>
      <extLst>
        <ext uri="{3e2802c4-a4d2-4d8b-9148-e3be6c30e623}">
          <xlrd:rvb i="8452"/>
        </ext>
      </extLst>
    </bk>
    <bk>
      <extLst>
        <ext uri="{3e2802c4-a4d2-4d8b-9148-e3be6c30e623}">
          <xlrd:rvb i="8453"/>
        </ext>
      </extLst>
    </bk>
    <bk>
      <extLst>
        <ext uri="{3e2802c4-a4d2-4d8b-9148-e3be6c30e623}">
          <xlrd:rvb i="8454"/>
        </ext>
      </extLst>
    </bk>
    <bk>
      <extLst>
        <ext uri="{3e2802c4-a4d2-4d8b-9148-e3be6c30e623}">
          <xlrd:rvb i="8455"/>
        </ext>
      </extLst>
    </bk>
    <bk>
      <extLst>
        <ext uri="{3e2802c4-a4d2-4d8b-9148-e3be6c30e623}">
          <xlrd:rvb i="8456"/>
        </ext>
      </extLst>
    </bk>
    <bk>
      <extLst>
        <ext uri="{3e2802c4-a4d2-4d8b-9148-e3be6c30e623}">
          <xlrd:rvb i="8457"/>
        </ext>
      </extLst>
    </bk>
    <bk>
      <extLst>
        <ext uri="{3e2802c4-a4d2-4d8b-9148-e3be6c30e623}">
          <xlrd:rvb i="8458"/>
        </ext>
      </extLst>
    </bk>
    <bk>
      <extLst>
        <ext uri="{3e2802c4-a4d2-4d8b-9148-e3be6c30e623}">
          <xlrd:rvb i="8459"/>
        </ext>
      </extLst>
    </bk>
    <bk>
      <extLst>
        <ext uri="{3e2802c4-a4d2-4d8b-9148-e3be6c30e623}">
          <xlrd:rvb i="8460"/>
        </ext>
      </extLst>
    </bk>
    <bk>
      <extLst>
        <ext uri="{3e2802c4-a4d2-4d8b-9148-e3be6c30e623}">
          <xlrd:rvb i="8461"/>
        </ext>
      </extLst>
    </bk>
    <bk>
      <extLst>
        <ext uri="{3e2802c4-a4d2-4d8b-9148-e3be6c30e623}">
          <xlrd:rvb i="8462"/>
        </ext>
      </extLst>
    </bk>
    <bk>
      <extLst>
        <ext uri="{3e2802c4-a4d2-4d8b-9148-e3be6c30e623}">
          <xlrd:rvb i="8463"/>
        </ext>
      </extLst>
    </bk>
    <bk>
      <extLst>
        <ext uri="{3e2802c4-a4d2-4d8b-9148-e3be6c30e623}">
          <xlrd:rvb i="8464"/>
        </ext>
      </extLst>
    </bk>
    <bk>
      <extLst>
        <ext uri="{3e2802c4-a4d2-4d8b-9148-e3be6c30e623}">
          <xlrd:rvb i="8465"/>
        </ext>
      </extLst>
    </bk>
    <bk>
      <extLst>
        <ext uri="{3e2802c4-a4d2-4d8b-9148-e3be6c30e623}">
          <xlrd:rvb i="8466"/>
        </ext>
      </extLst>
    </bk>
    <bk>
      <extLst>
        <ext uri="{3e2802c4-a4d2-4d8b-9148-e3be6c30e623}">
          <xlrd:rvb i="8467"/>
        </ext>
      </extLst>
    </bk>
    <bk>
      <extLst>
        <ext uri="{3e2802c4-a4d2-4d8b-9148-e3be6c30e623}">
          <xlrd:rvb i="8468"/>
        </ext>
      </extLst>
    </bk>
    <bk>
      <extLst>
        <ext uri="{3e2802c4-a4d2-4d8b-9148-e3be6c30e623}">
          <xlrd:rvb i="8469"/>
        </ext>
      </extLst>
    </bk>
    <bk>
      <extLst>
        <ext uri="{3e2802c4-a4d2-4d8b-9148-e3be6c30e623}">
          <xlrd:rvb i="8470"/>
        </ext>
      </extLst>
    </bk>
    <bk>
      <extLst>
        <ext uri="{3e2802c4-a4d2-4d8b-9148-e3be6c30e623}">
          <xlrd:rvb i="8471"/>
        </ext>
      </extLst>
    </bk>
    <bk>
      <extLst>
        <ext uri="{3e2802c4-a4d2-4d8b-9148-e3be6c30e623}">
          <xlrd:rvb i="8472"/>
        </ext>
      </extLst>
    </bk>
    <bk>
      <extLst>
        <ext uri="{3e2802c4-a4d2-4d8b-9148-e3be6c30e623}">
          <xlrd:rvb i="8473"/>
        </ext>
      </extLst>
    </bk>
    <bk>
      <extLst>
        <ext uri="{3e2802c4-a4d2-4d8b-9148-e3be6c30e623}">
          <xlrd:rvb i="8474"/>
        </ext>
      </extLst>
    </bk>
    <bk>
      <extLst>
        <ext uri="{3e2802c4-a4d2-4d8b-9148-e3be6c30e623}">
          <xlrd:rvb i="8475"/>
        </ext>
      </extLst>
    </bk>
    <bk>
      <extLst>
        <ext uri="{3e2802c4-a4d2-4d8b-9148-e3be6c30e623}">
          <xlrd:rvb i="8476"/>
        </ext>
      </extLst>
    </bk>
    <bk>
      <extLst>
        <ext uri="{3e2802c4-a4d2-4d8b-9148-e3be6c30e623}">
          <xlrd:rvb i="8477"/>
        </ext>
      </extLst>
    </bk>
    <bk>
      <extLst>
        <ext uri="{3e2802c4-a4d2-4d8b-9148-e3be6c30e623}">
          <xlrd:rvb i="8478"/>
        </ext>
      </extLst>
    </bk>
    <bk>
      <extLst>
        <ext uri="{3e2802c4-a4d2-4d8b-9148-e3be6c30e623}">
          <xlrd:rvb i="8479"/>
        </ext>
      </extLst>
    </bk>
    <bk>
      <extLst>
        <ext uri="{3e2802c4-a4d2-4d8b-9148-e3be6c30e623}">
          <xlrd:rvb i="8480"/>
        </ext>
      </extLst>
    </bk>
    <bk>
      <extLst>
        <ext uri="{3e2802c4-a4d2-4d8b-9148-e3be6c30e623}">
          <xlrd:rvb i="8481"/>
        </ext>
      </extLst>
    </bk>
    <bk>
      <extLst>
        <ext uri="{3e2802c4-a4d2-4d8b-9148-e3be6c30e623}">
          <xlrd:rvb i="8482"/>
        </ext>
      </extLst>
    </bk>
    <bk>
      <extLst>
        <ext uri="{3e2802c4-a4d2-4d8b-9148-e3be6c30e623}">
          <xlrd:rvb i="8483"/>
        </ext>
      </extLst>
    </bk>
    <bk>
      <extLst>
        <ext uri="{3e2802c4-a4d2-4d8b-9148-e3be6c30e623}">
          <xlrd:rvb i="8484"/>
        </ext>
      </extLst>
    </bk>
    <bk>
      <extLst>
        <ext uri="{3e2802c4-a4d2-4d8b-9148-e3be6c30e623}">
          <xlrd:rvb i="8485"/>
        </ext>
      </extLst>
    </bk>
    <bk>
      <extLst>
        <ext uri="{3e2802c4-a4d2-4d8b-9148-e3be6c30e623}">
          <xlrd:rvb i="8486"/>
        </ext>
      </extLst>
    </bk>
    <bk>
      <extLst>
        <ext uri="{3e2802c4-a4d2-4d8b-9148-e3be6c30e623}">
          <xlrd:rvb i="8487"/>
        </ext>
      </extLst>
    </bk>
    <bk>
      <extLst>
        <ext uri="{3e2802c4-a4d2-4d8b-9148-e3be6c30e623}">
          <xlrd:rvb i="8488"/>
        </ext>
      </extLst>
    </bk>
    <bk>
      <extLst>
        <ext uri="{3e2802c4-a4d2-4d8b-9148-e3be6c30e623}">
          <xlrd:rvb i="8489"/>
        </ext>
      </extLst>
    </bk>
    <bk>
      <extLst>
        <ext uri="{3e2802c4-a4d2-4d8b-9148-e3be6c30e623}">
          <xlrd:rvb i="8490"/>
        </ext>
      </extLst>
    </bk>
    <bk>
      <extLst>
        <ext uri="{3e2802c4-a4d2-4d8b-9148-e3be6c30e623}">
          <xlrd:rvb i="8491"/>
        </ext>
      </extLst>
    </bk>
    <bk>
      <extLst>
        <ext uri="{3e2802c4-a4d2-4d8b-9148-e3be6c30e623}">
          <xlrd:rvb i="8492"/>
        </ext>
      </extLst>
    </bk>
    <bk>
      <extLst>
        <ext uri="{3e2802c4-a4d2-4d8b-9148-e3be6c30e623}">
          <xlrd:rvb i="8493"/>
        </ext>
      </extLst>
    </bk>
    <bk>
      <extLst>
        <ext uri="{3e2802c4-a4d2-4d8b-9148-e3be6c30e623}">
          <xlrd:rvb i="8494"/>
        </ext>
      </extLst>
    </bk>
    <bk>
      <extLst>
        <ext uri="{3e2802c4-a4d2-4d8b-9148-e3be6c30e623}">
          <xlrd:rvb i="8495"/>
        </ext>
      </extLst>
    </bk>
    <bk>
      <extLst>
        <ext uri="{3e2802c4-a4d2-4d8b-9148-e3be6c30e623}">
          <xlrd:rvb i="8496"/>
        </ext>
      </extLst>
    </bk>
    <bk>
      <extLst>
        <ext uri="{3e2802c4-a4d2-4d8b-9148-e3be6c30e623}">
          <xlrd:rvb i="8497"/>
        </ext>
      </extLst>
    </bk>
    <bk>
      <extLst>
        <ext uri="{3e2802c4-a4d2-4d8b-9148-e3be6c30e623}">
          <xlrd:rvb i="8498"/>
        </ext>
      </extLst>
    </bk>
    <bk>
      <extLst>
        <ext uri="{3e2802c4-a4d2-4d8b-9148-e3be6c30e623}">
          <xlrd:rvb i="8499"/>
        </ext>
      </extLst>
    </bk>
    <bk>
      <extLst>
        <ext uri="{3e2802c4-a4d2-4d8b-9148-e3be6c30e623}">
          <xlrd:rvb i="8500"/>
        </ext>
      </extLst>
    </bk>
    <bk>
      <extLst>
        <ext uri="{3e2802c4-a4d2-4d8b-9148-e3be6c30e623}">
          <xlrd:rvb i="8501"/>
        </ext>
      </extLst>
    </bk>
    <bk>
      <extLst>
        <ext uri="{3e2802c4-a4d2-4d8b-9148-e3be6c30e623}">
          <xlrd:rvb i="8502"/>
        </ext>
      </extLst>
    </bk>
    <bk>
      <extLst>
        <ext uri="{3e2802c4-a4d2-4d8b-9148-e3be6c30e623}">
          <xlrd:rvb i="8503"/>
        </ext>
      </extLst>
    </bk>
    <bk>
      <extLst>
        <ext uri="{3e2802c4-a4d2-4d8b-9148-e3be6c30e623}">
          <xlrd:rvb i="8504"/>
        </ext>
      </extLst>
    </bk>
    <bk>
      <extLst>
        <ext uri="{3e2802c4-a4d2-4d8b-9148-e3be6c30e623}">
          <xlrd:rvb i="8505"/>
        </ext>
      </extLst>
    </bk>
    <bk>
      <extLst>
        <ext uri="{3e2802c4-a4d2-4d8b-9148-e3be6c30e623}">
          <xlrd:rvb i="8506"/>
        </ext>
      </extLst>
    </bk>
    <bk>
      <extLst>
        <ext uri="{3e2802c4-a4d2-4d8b-9148-e3be6c30e623}">
          <xlrd:rvb i="8507"/>
        </ext>
      </extLst>
    </bk>
    <bk>
      <extLst>
        <ext uri="{3e2802c4-a4d2-4d8b-9148-e3be6c30e623}">
          <xlrd:rvb i="8508"/>
        </ext>
      </extLst>
    </bk>
    <bk>
      <extLst>
        <ext uri="{3e2802c4-a4d2-4d8b-9148-e3be6c30e623}">
          <xlrd:rvb i="8509"/>
        </ext>
      </extLst>
    </bk>
    <bk>
      <extLst>
        <ext uri="{3e2802c4-a4d2-4d8b-9148-e3be6c30e623}">
          <xlrd:rvb i="8510"/>
        </ext>
      </extLst>
    </bk>
    <bk>
      <extLst>
        <ext uri="{3e2802c4-a4d2-4d8b-9148-e3be6c30e623}">
          <xlrd:rvb i="8511"/>
        </ext>
      </extLst>
    </bk>
    <bk>
      <extLst>
        <ext uri="{3e2802c4-a4d2-4d8b-9148-e3be6c30e623}">
          <xlrd:rvb i="8512"/>
        </ext>
      </extLst>
    </bk>
    <bk>
      <extLst>
        <ext uri="{3e2802c4-a4d2-4d8b-9148-e3be6c30e623}">
          <xlrd:rvb i="8513"/>
        </ext>
      </extLst>
    </bk>
    <bk>
      <extLst>
        <ext uri="{3e2802c4-a4d2-4d8b-9148-e3be6c30e623}">
          <xlrd:rvb i="8514"/>
        </ext>
      </extLst>
    </bk>
    <bk>
      <extLst>
        <ext uri="{3e2802c4-a4d2-4d8b-9148-e3be6c30e623}">
          <xlrd:rvb i="8515"/>
        </ext>
      </extLst>
    </bk>
    <bk>
      <extLst>
        <ext uri="{3e2802c4-a4d2-4d8b-9148-e3be6c30e623}">
          <xlrd:rvb i="8516"/>
        </ext>
      </extLst>
    </bk>
    <bk>
      <extLst>
        <ext uri="{3e2802c4-a4d2-4d8b-9148-e3be6c30e623}">
          <xlrd:rvb i="8517"/>
        </ext>
      </extLst>
    </bk>
    <bk>
      <extLst>
        <ext uri="{3e2802c4-a4d2-4d8b-9148-e3be6c30e623}">
          <xlrd:rvb i="8518"/>
        </ext>
      </extLst>
    </bk>
    <bk>
      <extLst>
        <ext uri="{3e2802c4-a4d2-4d8b-9148-e3be6c30e623}">
          <xlrd:rvb i="8519"/>
        </ext>
      </extLst>
    </bk>
    <bk>
      <extLst>
        <ext uri="{3e2802c4-a4d2-4d8b-9148-e3be6c30e623}">
          <xlrd:rvb i="8520"/>
        </ext>
      </extLst>
    </bk>
    <bk>
      <extLst>
        <ext uri="{3e2802c4-a4d2-4d8b-9148-e3be6c30e623}">
          <xlrd:rvb i="8521"/>
        </ext>
      </extLst>
    </bk>
    <bk>
      <extLst>
        <ext uri="{3e2802c4-a4d2-4d8b-9148-e3be6c30e623}">
          <xlrd:rvb i="8522"/>
        </ext>
      </extLst>
    </bk>
    <bk>
      <extLst>
        <ext uri="{3e2802c4-a4d2-4d8b-9148-e3be6c30e623}">
          <xlrd:rvb i="8523"/>
        </ext>
      </extLst>
    </bk>
    <bk>
      <extLst>
        <ext uri="{3e2802c4-a4d2-4d8b-9148-e3be6c30e623}">
          <xlrd:rvb i="8524"/>
        </ext>
      </extLst>
    </bk>
    <bk>
      <extLst>
        <ext uri="{3e2802c4-a4d2-4d8b-9148-e3be6c30e623}">
          <xlrd:rvb i="8525"/>
        </ext>
      </extLst>
    </bk>
    <bk>
      <extLst>
        <ext uri="{3e2802c4-a4d2-4d8b-9148-e3be6c30e623}">
          <xlrd:rvb i="8526"/>
        </ext>
      </extLst>
    </bk>
    <bk>
      <extLst>
        <ext uri="{3e2802c4-a4d2-4d8b-9148-e3be6c30e623}">
          <xlrd:rvb i="8527"/>
        </ext>
      </extLst>
    </bk>
    <bk>
      <extLst>
        <ext uri="{3e2802c4-a4d2-4d8b-9148-e3be6c30e623}">
          <xlrd:rvb i="8528"/>
        </ext>
      </extLst>
    </bk>
    <bk>
      <extLst>
        <ext uri="{3e2802c4-a4d2-4d8b-9148-e3be6c30e623}">
          <xlrd:rvb i="8529"/>
        </ext>
      </extLst>
    </bk>
    <bk>
      <extLst>
        <ext uri="{3e2802c4-a4d2-4d8b-9148-e3be6c30e623}">
          <xlrd:rvb i="8530"/>
        </ext>
      </extLst>
    </bk>
    <bk>
      <extLst>
        <ext uri="{3e2802c4-a4d2-4d8b-9148-e3be6c30e623}">
          <xlrd:rvb i="8531"/>
        </ext>
      </extLst>
    </bk>
    <bk>
      <extLst>
        <ext uri="{3e2802c4-a4d2-4d8b-9148-e3be6c30e623}">
          <xlrd:rvb i="8532"/>
        </ext>
      </extLst>
    </bk>
    <bk>
      <extLst>
        <ext uri="{3e2802c4-a4d2-4d8b-9148-e3be6c30e623}">
          <xlrd:rvb i="8533"/>
        </ext>
      </extLst>
    </bk>
    <bk>
      <extLst>
        <ext uri="{3e2802c4-a4d2-4d8b-9148-e3be6c30e623}">
          <xlrd:rvb i="8534"/>
        </ext>
      </extLst>
    </bk>
    <bk>
      <extLst>
        <ext uri="{3e2802c4-a4d2-4d8b-9148-e3be6c30e623}">
          <xlrd:rvb i="8535"/>
        </ext>
      </extLst>
    </bk>
    <bk>
      <extLst>
        <ext uri="{3e2802c4-a4d2-4d8b-9148-e3be6c30e623}">
          <xlrd:rvb i="8536"/>
        </ext>
      </extLst>
    </bk>
    <bk>
      <extLst>
        <ext uri="{3e2802c4-a4d2-4d8b-9148-e3be6c30e623}">
          <xlrd:rvb i="8537"/>
        </ext>
      </extLst>
    </bk>
    <bk>
      <extLst>
        <ext uri="{3e2802c4-a4d2-4d8b-9148-e3be6c30e623}">
          <xlrd:rvb i="8538"/>
        </ext>
      </extLst>
    </bk>
    <bk>
      <extLst>
        <ext uri="{3e2802c4-a4d2-4d8b-9148-e3be6c30e623}">
          <xlrd:rvb i="8539"/>
        </ext>
      </extLst>
    </bk>
    <bk>
      <extLst>
        <ext uri="{3e2802c4-a4d2-4d8b-9148-e3be6c30e623}">
          <xlrd:rvb i="8540"/>
        </ext>
      </extLst>
    </bk>
    <bk>
      <extLst>
        <ext uri="{3e2802c4-a4d2-4d8b-9148-e3be6c30e623}">
          <xlrd:rvb i="8541"/>
        </ext>
      </extLst>
    </bk>
    <bk>
      <extLst>
        <ext uri="{3e2802c4-a4d2-4d8b-9148-e3be6c30e623}">
          <xlrd:rvb i="8542"/>
        </ext>
      </extLst>
    </bk>
    <bk>
      <extLst>
        <ext uri="{3e2802c4-a4d2-4d8b-9148-e3be6c30e623}">
          <xlrd:rvb i="8543"/>
        </ext>
      </extLst>
    </bk>
    <bk>
      <extLst>
        <ext uri="{3e2802c4-a4d2-4d8b-9148-e3be6c30e623}">
          <xlrd:rvb i="8544"/>
        </ext>
      </extLst>
    </bk>
    <bk>
      <extLst>
        <ext uri="{3e2802c4-a4d2-4d8b-9148-e3be6c30e623}">
          <xlrd:rvb i="8545"/>
        </ext>
      </extLst>
    </bk>
    <bk>
      <extLst>
        <ext uri="{3e2802c4-a4d2-4d8b-9148-e3be6c30e623}">
          <xlrd:rvb i="8546"/>
        </ext>
      </extLst>
    </bk>
    <bk>
      <extLst>
        <ext uri="{3e2802c4-a4d2-4d8b-9148-e3be6c30e623}">
          <xlrd:rvb i="8547"/>
        </ext>
      </extLst>
    </bk>
    <bk>
      <extLst>
        <ext uri="{3e2802c4-a4d2-4d8b-9148-e3be6c30e623}">
          <xlrd:rvb i="8548"/>
        </ext>
      </extLst>
    </bk>
    <bk>
      <extLst>
        <ext uri="{3e2802c4-a4d2-4d8b-9148-e3be6c30e623}">
          <xlrd:rvb i="8549"/>
        </ext>
      </extLst>
    </bk>
    <bk>
      <extLst>
        <ext uri="{3e2802c4-a4d2-4d8b-9148-e3be6c30e623}">
          <xlrd:rvb i="8550"/>
        </ext>
      </extLst>
    </bk>
    <bk>
      <extLst>
        <ext uri="{3e2802c4-a4d2-4d8b-9148-e3be6c30e623}">
          <xlrd:rvb i="8551"/>
        </ext>
      </extLst>
    </bk>
    <bk>
      <extLst>
        <ext uri="{3e2802c4-a4d2-4d8b-9148-e3be6c30e623}">
          <xlrd:rvb i="8552"/>
        </ext>
      </extLst>
    </bk>
    <bk>
      <extLst>
        <ext uri="{3e2802c4-a4d2-4d8b-9148-e3be6c30e623}">
          <xlrd:rvb i="8553"/>
        </ext>
      </extLst>
    </bk>
    <bk>
      <extLst>
        <ext uri="{3e2802c4-a4d2-4d8b-9148-e3be6c30e623}">
          <xlrd:rvb i="8554"/>
        </ext>
      </extLst>
    </bk>
    <bk>
      <extLst>
        <ext uri="{3e2802c4-a4d2-4d8b-9148-e3be6c30e623}">
          <xlrd:rvb i="8555"/>
        </ext>
      </extLst>
    </bk>
    <bk>
      <extLst>
        <ext uri="{3e2802c4-a4d2-4d8b-9148-e3be6c30e623}">
          <xlrd:rvb i="8556"/>
        </ext>
      </extLst>
    </bk>
    <bk>
      <extLst>
        <ext uri="{3e2802c4-a4d2-4d8b-9148-e3be6c30e623}">
          <xlrd:rvb i="8557"/>
        </ext>
      </extLst>
    </bk>
    <bk>
      <extLst>
        <ext uri="{3e2802c4-a4d2-4d8b-9148-e3be6c30e623}">
          <xlrd:rvb i="8558"/>
        </ext>
      </extLst>
    </bk>
    <bk>
      <extLst>
        <ext uri="{3e2802c4-a4d2-4d8b-9148-e3be6c30e623}">
          <xlrd:rvb i="8559"/>
        </ext>
      </extLst>
    </bk>
    <bk>
      <extLst>
        <ext uri="{3e2802c4-a4d2-4d8b-9148-e3be6c30e623}">
          <xlrd:rvb i="8560"/>
        </ext>
      </extLst>
    </bk>
    <bk>
      <extLst>
        <ext uri="{3e2802c4-a4d2-4d8b-9148-e3be6c30e623}">
          <xlrd:rvb i="8561"/>
        </ext>
      </extLst>
    </bk>
    <bk>
      <extLst>
        <ext uri="{3e2802c4-a4d2-4d8b-9148-e3be6c30e623}">
          <xlrd:rvb i="8562"/>
        </ext>
      </extLst>
    </bk>
    <bk>
      <extLst>
        <ext uri="{3e2802c4-a4d2-4d8b-9148-e3be6c30e623}">
          <xlrd:rvb i="8563"/>
        </ext>
      </extLst>
    </bk>
    <bk>
      <extLst>
        <ext uri="{3e2802c4-a4d2-4d8b-9148-e3be6c30e623}">
          <xlrd:rvb i="8564"/>
        </ext>
      </extLst>
    </bk>
    <bk>
      <extLst>
        <ext uri="{3e2802c4-a4d2-4d8b-9148-e3be6c30e623}">
          <xlrd:rvb i="8565"/>
        </ext>
      </extLst>
    </bk>
    <bk>
      <extLst>
        <ext uri="{3e2802c4-a4d2-4d8b-9148-e3be6c30e623}">
          <xlrd:rvb i="8566"/>
        </ext>
      </extLst>
    </bk>
    <bk>
      <extLst>
        <ext uri="{3e2802c4-a4d2-4d8b-9148-e3be6c30e623}">
          <xlrd:rvb i="8567"/>
        </ext>
      </extLst>
    </bk>
    <bk>
      <extLst>
        <ext uri="{3e2802c4-a4d2-4d8b-9148-e3be6c30e623}">
          <xlrd:rvb i="8568"/>
        </ext>
      </extLst>
    </bk>
    <bk>
      <extLst>
        <ext uri="{3e2802c4-a4d2-4d8b-9148-e3be6c30e623}">
          <xlrd:rvb i="8569"/>
        </ext>
      </extLst>
    </bk>
    <bk>
      <extLst>
        <ext uri="{3e2802c4-a4d2-4d8b-9148-e3be6c30e623}">
          <xlrd:rvb i="8570"/>
        </ext>
      </extLst>
    </bk>
    <bk>
      <extLst>
        <ext uri="{3e2802c4-a4d2-4d8b-9148-e3be6c30e623}">
          <xlrd:rvb i="8571"/>
        </ext>
      </extLst>
    </bk>
    <bk>
      <extLst>
        <ext uri="{3e2802c4-a4d2-4d8b-9148-e3be6c30e623}">
          <xlrd:rvb i="8572"/>
        </ext>
      </extLst>
    </bk>
    <bk>
      <extLst>
        <ext uri="{3e2802c4-a4d2-4d8b-9148-e3be6c30e623}">
          <xlrd:rvb i="8573"/>
        </ext>
      </extLst>
    </bk>
    <bk>
      <extLst>
        <ext uri="{3e2802c4-a4d2-4d8b-9148-e3be6c30e623}">
          <xlrd:rvb i="8574"/>
        </ext>
      </extLst>
    </bk>
    <bk>
      <extLst>
        <ext uri="{3e2802c4-a4d2-4d8b-9148-e3be6c30e623}">
          <xlrd:rvb i="8575"/>
        </ext>
      </extLst>
    </bk>
    <bk>
      <extLst>
        <ext uri="{3e2802c4-a4d2-4d8b-9148-e3be6c30e623}">
          <xlrd:rvb i="8576"/>
        </ext>
      </extLst>
    </bk>
    <bk>
      <extLst>
        <ext uri="{3e2802c4-a4d2-4d8b-9148-e3be6c30e623}">
          <xlrd:rvb i="8577"/>
        </ext>
      </extLst>
    </bk>
    <bk>
      <extLst>
        <ext uri="{3e2802c4-a4d2-4d8b-9148-e3be6c30e623}">
          <xlrd:rvb i="8578"/>
        </ext>
      </extLst>
    </bk>
    <bk>
      <extLst>
        <ext uri="{3e2802c4-a4d2-4d8b-9148-e3be6c30e623}">
          <xlrd:rvb i="8579"/>
        </ext>
      </extLst>
    </bk>
    <bk>
      <extLst>
        <ext uri="{3e2802c4-a4d2-4d8b-9148-e3be6c30e623}">
          <xlrd:rvb i="8580"/>
        </ext>
      </extLst>
    </bk>
    <bk>
      <extLst>
        <ext uri="{3e2802c4-a4d2-4d8b-9148-e3be6c30e623}">
          <xlrd:rvb i="8581"/>
        </ext>
      </extLst>
    </bk>
    <bk>
      <extLst>
        <ext uri="{3e2802c4-a4d2-4d8b-9148-e3be6c30e623}">
          <xlrd:rvb i="8582"/>
        </ext>
      </extLst>
    </bk>
    <bk>
      <extLst>
        <ext uri="{3e2802c4-a4d2-4d8b-9148-e3be6c30e623}">
          <xlrd:rvb i="8583"/>
        </ext>
      </extLst>
    </bk>
    <bk>
      <extLst>
        <ext uri="{3e2802c4-a4d2-4d8b-9148-e3be6c30e623}">
          <xlrd:rvb i="8584"/>
        </ext>
      </extLst>
    </bk>
    <bk>
      <extLst>
        <ext uri="{3e2802c4-a4d2-4d8b-9148-e3be6c30e623}">
          <xlrd:rvb i="8585"/>
        </ext>
      </extLst>
    </bk>
    <bk>
      <extLst>
        <ext uri="{3e2802c4-a4d2-4d8b-9148-e3be6c30e623}">
          <xlrd:rvb i="8586"/>
        </ext>
      </extLst>
    </bk>
    <bk>
      <extLst>
        <ext uri="{3e2802c4-a4d2-4d8b-9148-e3be6c30e623}">
          <xlrd:rvb i="8587"/>
        </ext>
      </extLst>
    </bk>
    <bk>
      <extLst>
        <ext uri="{3e2802c4-a4d2-4d8b-9148-e3be6c30e623}">
          <xlrd:rvb i="8588"/>
        </ext>
      </extLst>
    </bk>
    <bk>
      <extLst>
        <ext uri="{3e2802c4-a4d2-4d8b-9148-e3be6c30e623}">
          <xlrd:rvb i="8589"/>
        </ext>
      </extLst>
    </bk>
    <bk>
      <extLst>
        <ext uri="{3e2802c4-a4d2-4d8b-9148-e3be6c30e623}">
          <xlrd:rvb i="8590"/>
        </ext>
      </extLst>
    </bk>
    <bk>
      <extLst>
        <ext uri="{3e2802c4-a4d2-4d8b-9148-e3be6c30e623}">
          <xlrd:rvb i="8591"/>
        </ext>
      </extLst>
    </bk>
    <bk>
      <extLst>
        <ext uri="{3e2802c4-a4d2-4d8b-9148-e3be6c30e623}">
          <xlrd:rvb i="8592"/>
        </ext>
      </extLst>
    </bk>
    <bk>
      <extLst>
        <ext uri="{3e2802c4-a4d2-4d8b-9148-e3be6c30e623}">
          <xlrd:rvb i="8593"/>
        </ext>
      </extLst>
    </bk>
    <bk>
      <extLst>
        <ext uri="{3e2802c4-a4d2-4d8b-9148-e3be6c30e623}">
          <xlrd:rvb i="8594"/>
        </ext>
      </extLst>
    </bk>
    <bk>
      <extLst>
        <ext uri="{3e2802c4-a4d2-4d8b-9148-e3be6c30e623}">
          <xlrd:rvb i="8595"/>
        </ext>
      </extLst>
    </bk>
    <bk>
      <extLst>
        <ext uri="{3e2802c4-a4d2-4d8b-9148-e3be6c30e623}">
          <xlrd:rvb i="8596"/>
        </ext>
      </extLst>
    </bk>
    <bk>
      <extLst>
        <ext uri="{3e2802c4-a4d2-4d8b-9148-e3be6c30e623}">
          <xlrd:rvb i="8597"/>
        </ext>
      </extLst>
    </bk>
    <bk>
      <extLst>
        <ext uri="{3e2802c4-a4d2-4d8b-9148-e3be6c30e623}">
          <xlrd:rvb i="8598"/>
        </ext>
      </extLst>
    </bk>
    <bk>
      <extLst>
        <ext uri="{3e2802c4-a4d2-4d8b-9148-e3be6c30e623}">
          <xlrd:rvb i="8599"/>
        </ext>
      </extLst>
    </bk>
    <bk>
      <extLst>
        <ext uri="{3e2802c4-a4d2-4d8b-9148-e3be6c30e623}">
          <xlrd:rvb i="8600"/>
        </ext>
      </extLst>
    </bk>
    <bk>
      <extLst>
        <ext uri="{3e2802c4-a4d2-4d8b-9148-e3be6c30e623}">
          <xlrd:rvb i="8601"/>
        </ext>
      </extLst>
    </bk>
    <bk>
      <extLst>
        <ext uri="{3e2802c4-a4d2-4d8b-9148-e3be6c30e623}">
          <xlrd:rvb i="8602"/>
        </ext>
      </extLst>
    </bk>
    <bk>
      <extLst>
        <ext uri="{3e2802c4-a4d2-4d8b-9148-e3be6c30e623}">
          <xlrd:rvb i="8603"/>
        </ext>
      </extLst>
    </bk>
    <bk>
      <extLst>
        <ext uri="{3e2802c4-a4d2-4d8b-9148-e3be6c30e623}">
          <xlrd:rvb i="8604"/>
        </ext>
      </extLst>
    </bk>
    <bk>
      <extLst>
        <ext uri="{3e2802c4-a4d2-4d8b-9148-e3be6c30e623}">
          <xlrd:rvb i="8605"/>
        </ext>
      </extLst>
    </bk>
    <bk>
      <extLst>
        <ext uri="{3e2802c4-a4d2-4d8b-9148-e3be6c30e623}">
          <xlrd:rvb i="8606"/>
        </ext>
      </extLst>
    </bk>
    <bk>
      <extLst>
        <ext uri="{3e2802c4-a4d2-4d8b-9148-e3be6c30e623}">
          <xlrd:rvb i="8607"/>
        </ext>
      </extLst>
    </bk>
    <bk>
      <extLst>
        <ext uri="{3e2802c4-a4d2-4d8b-9148-e3be6c30e623}">
          <xlrd:rvb i="8608"/>
        </ext>
      </extLst>
    </bk>
    <bk>
      <extLst>
        <ext uri="{3e2802c4-a4d2-4d8b-9148-e3be6c30e623}">
          <xlrd:rvb i="8609"/>
        </ext>
      </extLst>
    </bk>
    <bk>
      <extLst>
        <ext uri="{3e2802c4-a4d2-4d8b-9148-e3be6c30e623}">
          <xlrd:rvb i="8610"/>
        </ext>
      </extLst>
    </bk>
    <bk>
      <extLst>
        <ext uri="{3e2802c4-a4d2-4d8b-9148-e3be6c30e623}">
          <xlrd:rvb i="8611"/>
        </ext>
      </extLst>
    </bk>
    <bk>
      <extLst>
        <ext uri="{3e2802c4-a4d2-4d8b-9148-e3be6c30e623}">
          <xlrd:rvb i="8612"/>
        </ext>
      </extLst>
    </bk>
    <bk>
      <extLst>
        <ext uri="{3e2802c4-a4d2-4d8b-9148-e3be6c30e623}">
          <xlrd:rvb i="8613"/>
        </ext>
      </extLst>
    </bk>
    <bk>
      <extLst>
        <ext uri="{3e2802c4-a4d2-4d8b-9148-e3be6c30e623}">
          <xlrd:rvb i="8614"/>
        </ext>
      </extLst>
    </bk>
    <bk>
      <extLst>
        <ext uri="{3e2802c4-a4d2-4d8b-9148-e3be6c30e623}">
          <xlrd:rvb i="8615"/>
        </ext>
      </extLst>
    </bk>
    <bk>
      <extLst>
        <ext uri="{3e2802c4-a4d2-4d8b-9148-e3be6c30e623}">
          <xlrd:rvb i="8616"/>
        </ext>
      </extLst>
    </bk>
    <bk>
      <extLst>
        <ext uri="{3e2802c4-a4d2-4d8b-9148-e3be6c30e623}">
          <xlrd:rvb i="8617"/>
        </ext>
      </extLst>
    </bk>
    <bk>
      <extLst>
        <ext uri="{3e2802c4-a4d2-4d8b-9148-e3be6c30e623}">
          <xlrd:rvb i="8618"/>
        </ext>
      </extLst>
    </bk>
    <bk>
      <extLst>
        <ext uri="{3e2802c4-a4d2-4d8b-9148-e3be6c30e623}">
          <xlrd:rvb i="8619"/>
        </ext>
      </extLst>
    </bk>
    <bk>
      <extLst>
        <ext uri="{3e2802c4-a4d2-4d8b-9148-e3be6c30e623}">
          <xlrd:rvb i="8620"/>
        </ext>
      </extLst>
    </bk>
    <bk>
      <extLst>
        <ext uri="{3e2802c4-a4d2-4d8b-9148-e3be6c30e623}">
          <xlrd:rvb i="8621"/>
        </ext>
      </extLst>
    </bk>
    <bk>
      <extLst>
        <ext uri="{3e2802c4-a4d2-4d8b-9148-e3be6c30e623}">
          <xlrd:rvb i="8622"/>
        </ext>
      </extLst>
    </bk>
    <bk>
      <extLst>
        <ext uri="{3e2802c4-a4d2-4d8b-9148-e3be6c30e623}">
          <xlrd:rvb i="8623"/>
        </ext>
      </extLst>
    </bk>
    <bk>
      <extLst>
        <ext uri="{3e2802c4-a4d2-4d8b-9148-e3be6c30e623}">
          <xlrd:rvb i="8624"/>
        </ext>
      </extLst>
    </bk>
    <bk>
      <extLst>
        <ext uri="{3e2802c4-a4d2-4d8b-9148-e3be6c30e623}">
          <xlrd:rvb i="8625"/>
        </ext>
      </extLst>
    </bk>
    <bk>
      <extLst>
        <ext uri="{3e2802c4-a4d2-4d8b-9148-e3be6c30e623}">
          <xlrd:rvb i="8626"/>
        </ext>
      </extLst>
    </bk>
    <bk>
      <extLst>
        <ext uri="{3e2802c4-a4d2-4d8b-9148-e3be6c30e623}">
          <xlrd:rvb i="8627"/>
        </ext>
      </extLst>
    </bk>
    <bk>
      <extLst>
        <ext uri="{3e2802c4-a4d2-4d8b-9148-e3be6c30e623}">
          <xlrd:rvb i="8628"/>
        </ext>
      </extLst>
    </bk>
    <bk>
      <extLst>
        <ext uri="{3e2802c4-a4d2-4d8b-9148-e3be6c30e623}">
          <xlrd:rvb i="8629"/>
        </ext>
      </extLst>
    </bk>
    <bk>
      <extLst>
        <ext uri="{3e2802c4-a4d2-4d8b-9148-e3be6c30e623}">
          <xlrd:rvb i="8630"/>
        </ext>
      </extLst>
    </bk>
    <bk>
      <extLst>
        <ext uri="{3e2802c4-a4d2-4d8b-9148-e3be6c30e623}">
          <xlrd:rvb i="8631"/>
        </ext>
      </extLst>
    </bk>
    <bk>
      <extLst>
        <ext uri="{3e2802c4-a4d2-4d8b-9148-e3be6c30e623}">
          <xlrd:rvb i="8632"/>
        </ext>
      </extLst>
    </bk>
    <bk>
      <extLst>
        <ext uri="{3e2802c4-a4d2-4d8b-9148-e3be6c30e623}">
          <xlrd:rvb i="8633"/>
        </ext>
      </extLst>
    </bk>
    <bk>
      <extLst>
        <ext uri="{3e2802c4-a4d2-4d8b-9148-e3be6c30e623}">
          <xlrd:rvb i="8634"/>
        </ext>
      </extLst>
    </bk>
    <bk>
      <extLst>
        <ext uri="{3e2802c4-a4d2-4d8b-9148-e3be6c30e623}">
          <xlrd:rvb i="8635"/>
        </ext>
      </extLst>
    </bk>
    <bk>
      <extLst>
        <ext uri="{3e2802c4-a4d2-4d8b-9148-e3be6c30e623}">
          <xlrd:rvb i="8636"/>
        </ext>
      </extLst>
    </bk>
    <bk>
      <extLst>
        <ext uri="{3e2802c4-a4d2-4d8b-9148-e3be6c30e623}">
          <xlrd:rvb i="8637"/>
        </ext>
      </extLst>
    </bk>
    <bk>
      <extLst>
        <ext uri="{3e2802c4-a4d2-4d8b-9148-e3be6c30e623}">
          <xlrd:rvb i="8638"/>
        </ext>
      </extLst>
    </bk>
    <bk>
      <extLst>
        <ext uri="{3e2802c4-a4d2-4d8b-9148-e3be6c30e623}">
          <xlrd:rvb i="8639"/>
        </ext>
      </extLst>
    </bk>
    <bk>
      <extLst>
        <ext uri="{3e2802c4-a4d2-4d8b-9148-e3be6c30e623}">
          <xlrd:rvb i="8640"/>
        </ext>
      </extLst>
    </bk>
    <bk>
      <extLst>
        <ext uri="{3e2802c4-a4d2-4d8b-9148-e3be6c30e623}">
          <xlrd:rvb i="8641"/>
        </ext>
      </extLst>
    </bk>
    <bk>
      <extLst>
        <ext uri="{3e2802c4-a4d2-4d8b-9148-e3be6c30e623}">
          <xlrd:rvb i="8642"/>
        </ext>
      </extLst>
    </bk>
    <bk>
      <extLst>
        <ext uri="{3e2802c4-a4d2-4d8b-9148-e3be6c30e623}">
          <xlrd:rvb i="8643"/>
        </ext>
      </extLst>
    </bk>
    <bk>
      <extLst>
        <ext uri="{3e2802c4-a4d2-4d8b-9148-e3be6c30e623}">
          <xlrd:rvb i="8644"/>
        </ext>
      </extLst>
    </bk>
    <bk>
      <extLst>
        <ext uri="{3e2802c4-a4d2-4d8b-9148-e3be6c30e623}">
          <xlrd:rvb i="8645"/>
        </ext>
      </extLst>
    </bk>
    <bk>
      <extLst>
        <ext uri="{3e2802c4-a4d2-4d8b-9148-e3be6c30e623}">
          <xlrd:rvb i="8646"/>
        </ext>
      </extLst>
    </bk>
    <bk>
      <extLst>
        <ext uri="{3e2802c4-a4d2-4d8b-9148-e3be6c30e623}">
          <xlrd:rvb i="8647"/>
        </ext>
      </extLst>
    </bk>
    <bk>
      <extLst>
        <ext uri="{3e2802c4-a4d2-4d8b-9148-e3be6c30e623}">
          <xlrd:rvb i="8648"/>
        </ext>
      </extLst>
    </bk>
    <bk>
      <extLst>
        <ext uri="{3e2802c4-a4d2-4d8b-9148-e3be6c30e623}">
          <xlrd:rvb i="8649"/>
        </ext>
      </extLst>
    </bk>
    <bk>
      <extLst>
        <ext uri="{3e2802c4-a4d2-4d8b-9148-e3be6c30e623}">
          <xlrd:rvb i="8650"/>
        </ext>
      </extLst>
    </bk>
    <bk>
      <extLst>
        <ext uri="{3e2802c4-a4d2-4d8b-9148-e3be6c30e623}">
          <xlrd:rvb i="8651"/>
        </ext>
      </extLst>
    </bk>
    <bk>
      <extLst>
        <ext uri="{3e2802c4-a4d2-4d8b-9148-e3be6c30e623}">
          <xlrd:rvb i="8652"/>
        </ext>
      </extLst>
    </bk>
    <bk>
      <extLst>
        <ext uri="{3e2802c4-a4d2-4d8b-9148-e3be6c30e623}">
          <xlrd:rvb i="8653"/>
        </ext>
      </extLst>
    </bk>
    <bk>
      <extLst>
        <ext uri="{3e2802c4-a4d2-4d8b-9148-e3be6c30e623}">
          <xlrd:rvb i="8654"/>
        </ext>
      </extLst>
    </bk>
    <bk>
      <extLst>
        <ext uri="{3e2802c4-a4d2-4d8b-9148-e3be6c30e623}">
          <xlrd:rvb i="8655"/>
        </ext>
      </extLst>
    </bk>
    <bk>
      <extLst>
        <ext uri="{3e2802c4-a4d2-4d8b-9148-e3be6c30e623}">
          <xlrd:rvb i="8656"/>
        </ext>
      </extLst>
    </bk>
    <bk>
      <extLst>
        <ext uri="{3e2802c4-a4d2-4d8b-9148-e3be6c30e623}">
          <xlrd:rvb i="8657"/>
        </ext>
      </extLst>
    </bk>
    <bk>
      <extLst>
        <ext uri="{3e2802c4-a4d2-4d8b-9148-e3be6c30e623}">
          <xlrd:rvb i="8658"/>
        </ext>
      </extLst>
    </bk>
    <bk>
      <extLst>
        <ext uri="{3e2802c4-a4d2-4d8b-9148-e3be6c30e623}">
          <xlrd:rvb i="8659"/>
        </ext>
      </extLst>
    </bk>
    <bk>
      <extLst>
        <ext uri="{3e2802c4-a4d2-4d8b-9148-e3be6c30e623}">
          <xlrd:rvb i="8660"/>
        </ext>
      </extLst>
    </bk>
    <bk>
      <extLst>
        <ext uri="{3e2802c4-a4d2-4d8b-9148-e3be6c30e623}">
          <xlrd:rvb i="8661"/>
        </ext>
      </extLst>
    </bk>
    <bk>
      <extLst>
        <ext uri="{3e2802c4-a4d2-4d8b-9148-e3be6c30e623}">
          <xlrd:rvb i="8662"/>
        </ext>
      </extLst>
    </bk>
    <bk>
      <extLst>
        <ext uri="{3e2802c4-a4d2-4d8b-9148-e3be6c30e623}">
          <xlrd:rvb i="8663"/>
        </ext>
      </extLst>
    </bk>
    <bk>
      <extLst>
        <ext uri="{3e2802c4-a4d2-4d8b-9148-e3be6c30e623}">
          <xlrd:rvb i="8664"/>
        </ext>
      </extLst>
    </bk>
    <bk>
      <extLst>
        <ext uri="{3e2802c4-a4d2-4d8b-9148-e3be6c30e623}">
          <xlrd:rvb i="8665"/>
        </ext>
      </extLst>
    </bk>
    <bk>
      <extLst>
        <ext uri="{3e2802c4-a4d2-4d8b-9148-e3be6c30e623}">
          <xlrd:rvb i="8666"/>
        </ext>
      </extLst>
    </bk>
    <bk>
      <extLst>
        <ext uri="{3e2802c4-a4d2-4d8b-9148-e3be6c30e623}">
          <xlrd:rvb i="8667"/>
        </ext>
      </extLst>
    </bk>
    <bk>
      <extLst>
        <ext uri="{3e2802c4-a4d2-4d8b-9148-e3be6c30e623}">
          <xlrd:rvb i="8668"/>
        </ext>
      </extLst>
    </bk>
    <bk>
      <extLst>
        <ext uri="{3e2802c4-a4d2-4d8b-9148-e3be6c30e623}">
          <xlrd:rvb i="8669"/>
        </ext>
      </extLst>
    </bk>
    <bk>
      <extLst>
        <ext uri="{3e2802c4-a4d2-4d8b-9148-e3be6c30e623}">
          <xlrd:rvb i="8670"/>
        </ext>
      </extLst>
    </bk>
    <bk>
      <extLst>
        <ext uri="{3e2802c4-a4d2-4d8b-9148-e3be6c30e623}">
          <xlrd:rvb i="8671"/>
        </ext>
      </extLst>
    </bk>
    <bk>
      <extLst>
        <ext uri="{3e2802c4-a4d2-4d8b-9148-e3be6c30e623}">
          <xlrd:rvb i="8672"/>
        </ext>
      </extLst>
    </bk>
    <bk>
      <extLst>
        <ext uri="{3e2802c4-a4d2-4d8b-9148-e3be6c30e623}">
          <xlrd:rvb i="8673"/>
        </ext>
      </extLst>
    </bk>
    <bk>
      <extLst>
        <ext uri="{3e2802c4-a4d2-4d8b-9148-e3be6c30e623}">
          <xlrd:rvb i="8674"/>
        </ext>
      </extLst>
    </bk>
    <bk>
      <extLst>
        <ext uri="{3e2802c4-a4d2-4d8b-9148-e3be6c30e623}">
          <xlrd:rvb i="8675"/>
        </ext>
      </extLst>
    </bk>
    <bk>
      <extLst>
        <ext uri="{3e2802c4-a4d2-4d8b-9148-e3be6c30e623}">
          <xlrd:rvb i="8676"/>
        </ext>
      </extLst>
    </bk>
    <bk>
      <extLst>
        <ext uri="{3e2802c4-a4d2-4d8b-9148-e3be6c30e623}">
          <xlrd:rvb i="8677"/>
        </ext>
      </extLst>
    </bk>
    <bk>
      <extLst>
        <ext uri="{3e2802c4-a4d2-4d8b-9148-e3be6c30e623}">
          <xlrd:rvb i="8678"/>
        </ext>
      </extLst>
    </bk>
    <bk>
      <extLst>
        <ext uri="{3e2802c4-a4d2-4d8b-9148-e3be6c30e623}">
          <xlrd:rvb i="8679"/>
        </ext>
      </extLst>
    </bk>
    <bk>
      <extLst>
        <ext uri="{3e2802c4-a4d2-4d8b-9148-e3be6c30e623}">
          <xlrd:rvb i="8680"/>
        </ext>
      </extLst>
    </bk>
    <bk>
      <extLst>
        <ext uri="{3e2802c4-a4d2-4d8b-9148-e3be6c30e623}">
          <xlrd:rvb i="8681"/>
        </ext>
      </extLst>
    </bk>
    <bk>
      <extLst>
        <ext uri="{3e2802c4-a4d2-4d8b-9148-e3be6c30e623}">
          <xlrd:rvb i="8682"/>
        </ext>
      </extLst>
    </bk>
    <bk>
      <extLst>
        <ext uri="{3e2802c4-a4d2-4d8b-9148-e3be6c30e623}">
          <xlrd:rvb i="8683"/>
        </ext>
      </extLst>
    </bk>
    <bk>
      <extLst>
        <ext uri="{3e2802c4-a4d2-4d8b-9148-e3be6c30e623}">
          <xlrd:rvb i="8684"/>
        </ext>
      </extLst>
    </bk>
    <bk>
      <extLst>
        <ext uri="{3e2802c4-a4d2-4d8b-9148-e3be6c30e623}">
          <xlrd:rvb i="8685"/>
        </ext>
      </extLst>
    </bk>
    <bk>
      <extLst>
        <ext uri="{3e2802c4-a4d2-4d8b-9148-e3be6c30e623}">
          <xlrd:rvb i="8686"/>
        </ext>
      </extLst>
    </bk>
    <bk>
      <extLst>
        <ext uri="{3e2802c4-a4d2-4d8b-9148-e3be6c30e623}">
          <xlrd:rvb i="8687"/>
        </ext>
      </extLst>
    </bk>
    <bk>
      <extLst>
        <ext uri="{3e2802c4-a4d2-4d8b-9148-e3be6c30e623}">
          <xlrd:rvb i="8688"/>
        </ext>
      </extLst>
    </bk>
    <bk>
      <extLst>
        <ext uri="{3e2802c4-a4d2-4d8b-9148-e3be6c30e623}">
          <xlrd:rvb i="8689"/>
        </ext>
      </extLst>
    </bk>
    <bk>
      <extLst>
        <ext uri="{3e2802c4-a4d2-4d8b-9148-e3be6c30e623}">
          <xlrd:rvb i="8690"/>
        </ext>
      </extLst>
    </bk>
    <bk>
      <extLst>
        <ext uri="{3e2802c4-a4d2-4d8b-9148-e3be6c30e623}">
          <xlrd:rvb i="8691"/>
        </ext>
      </extLst>
    </bk>
    <bk>
      <extLst>
        <ext uri="{3e2802c4-a4d2-4d8b-9148-e3be6c30e623}">
          <xlrd:rvb i="8692"/>
        </ext>
      </extLst>
    </bk>
    <bk>
      <extLst>
        <ext uri="{3e2802c4-a4d2-4d8b-9148-e3be6c30e623}">
          <xlrd:rvb i="8693"/>
        </ext>
      </extLst>
    </bk>
    <bk>
      <extLst>
        <ext uri="{3e2802c4-a4d2-4d8b-9148-e3be6c30e623}">
          <xlrd:rvb i="8694"/>
        </ext>
      </extLst>
    </bk>
    <bk>
      <extLst>
        <ext uri="{3e2802c4-a4d2-4d8b-9148-e3be6c30e623}">
          <xlrd:rvb i="8695"/>
        </ext>
      </extLst>
    </bk>
    <bk>
      <extLst>
        <ext uri="{3e2802c4-a4d2-4d8b-9148-e3be6c30e623}">
          <xlrd:rvb i="8696"/>
        </ext>
      </extLst>
    </bk>
    <bk>
      <extLst>
        <ext uri="{3e2802c4-a4d2-4d8b-9148-e3be6c30e623}">
          <xlrd:rvb i="8697"/>
        </ext>
      </extLst>
    </bk>
    <bk>
      <extLst>
        <ext uri="{3e2802c4-a4d2-4d8b-9148-e3be6c30e623}">
          <xlrd:rvb i="8698"/>
        </ext>
      </extLst>
    </bk>
    <bk>
      <extLst>
        <ext uri="{3e2802c4-a4d2-4d8b-9148-e3be6c30e623}">
          <xlrd:rvb i="8699"/>
        </ext>
      </extLst>
    </bk>
    <bk>
      <extLst>
        <ext uri="{3e2802c4-a4d2-4d8b-9148-e3be6c30e623}">
          <xlrd:rvb i="8700"/>
        </ext>
      </extLst>
    </bk>
    <bk>
      <extLst>
        <ext uri="{3e2802c4-a4d2-4d8b-9148-e3be6c30e623}">
          <xlrd:rvb i="8701"/>
        </ext>
      </extLst>
    </bk>
    <bk>
      <extLst>
        <ext uri="{3e2802c4-a4d2-4d8b-9148-e3be6c30e623}">
          <xlrd:rvb i="8702"/>
        </ext>
      </extLst>
    </bk>
    <bk>
      <extLst>
        <ext uri="{3e2802c4-a4d2-4d8b-9148-e3be6c30e623}">
          <xlrd:rvb i="8703"/>
        </ext>
      </extLst>
    </bk>
    <bk>
      <extLst>
        <ext uri="{3e2802c4-a4d2-4d8b-9148-e3be6c30e623}">
          <xlrd:rvb i="8704"/>
        </ext>
      </extLst>
    </bk>
    <bk>
      <extLst>
        <ext uri="{3e2802c4-a4d2-4d8b-9148-e3be6c30e623}">
          <xlrd:rvb i="8705"/>
        </ext>
      </extLst>
    </bk>
    <bk>
      <extLst>
        <ext uri="{3e2802c4-a4d2-4d8b-9148-e3be6c30e623}">
          <xlrd:rvb i="8706"/>
        </ext>
      </extLst>
    </bk>
    <bk>
      <extLst>
        <ext uri="{3e2802c4-a4d2-4d8b-9148-e3be6c30e623}">
          <xlrd:rvb i="8707"/>
        </ext>
      </extLst>
    </bk>
    <bk>
      <extLst>
        <ext uri="{3e2802c4-a4d2-4d8b-9148-e3be6c30e623}">
          <xlrd:rvb i="8708"/>
        </ext>
      </extLst>
    </bk>
    <bk>
      <extLst>
        <ext uri="{3e2802c4-a4d2-4d8b-9148-e3be6c30e623}">
          <xlrd:rvb i="8709"/>
        </ext>
      </extLst>
    </bk>
    <bk>
      <extLst>
        <ext uri="{3e2802c4-a4d2-4d8b-9148-e3be6c30e623}">
          <xlrd:rvb i="8710"/>
        </ext>
      </extLst>
    </bk>
    <bk>
      <extLst>
        <ext uri="{3e2802c4-a4d2-4d8b-9148-e3be6c30e623}">
          <xlrd:rvb i="8711"/>
        </ext>
      </extLst>
    </bk>
    <bk>
      <extLst>
        <ext uri="{3e2802c4-a4d2-4d8b-9148-e3be6c30e623}">
          <xlrd:rvb i="8712"/>
        </ext>
      </extLst>
    </bk>
    <bk>
      <extLst>
        <ext uri="{3e2802c4-a4d2-4d8b-9148-e3be6c30e623}">
          <xlrd:rvb i="8713"/>
        </ext>
      </extLst>
    </bk>
    <bk>
      <extLst>
        <ext uri="{3e2802c4-a4d2-4d8b-9148-e3be6c30e623}">
          <xlrd:rvb i="8714"/>
        </ext>
      </extLst>
    </bk>
    <bk>
      <extLst>
        <ext uri="{3e2802c4-a4d2-4d8b-9148-e3be6c30e623}">
          <xlrd:rvb i="8715"/>
        </ext>
      </extLst>
    </bk>
    <bk>
      <extLst>
        <ext uri="{3e2802c4-a4d2-4d8b-9148-e3be6c30e623}">
          <xlrd:rvb i="8716"/>
        </ext>
      </extLst>
    </bk>
    <bk>
      <extLst>
        <ext uri="{3e2802c4-a4d2-4d8b-9148-e3be6c30e623}">
          <xlrd:rvb i="8717"/>
        </ext>
      </extLst>
    </bk>
    <bk>
      <extLst>
        <ext uri="{3e2802c4-a4d2-4d8b-9148-e3be6c30e623}">
          <xlrd:rvb i="8718"/>
        </ext>
      </extLst>
    </bk>
    <bk>
      <extLst>
        <ext uri="{3e2802c4-a4d2-4d8b-9148-e3be6c30e623}">
          <xlrd:rvb i="8719"/>
        </ext>
      </extLst>
    </bk>
    <bk>
      <extLst>
        <ext uri="{3e2802c4-a4d2-4d8b-9148-e3be6c30e623}">
          <xlrd:rvb i="8720"/>
        </ext>
      </extLst>
    </bk>
    <bk>
      <extLst>
        <ext uri="{3e2802c4-a4d2-4d8b-9148-e3be6c30e623}">
          <xlrd:rvb i="8721"/>
        </ext>
      </extLst>
    </bk>
    <bk>
      <extLst>
        <ext uri="{3e2802c4-a4d2-4d8b-9148-e3be6c30e623}">
          <xlrd:rvb i="8722"/>
        </ext>
      </extLst>
    </bk>
    <bk>
      <extLst>
        <ext uri="{3e2802c4-a4d2-4d8b-9148-e3be6c30e623}">
          <xlrd:rvb i="8723"/>
        </ext>
      </extLst>
    </bk>
    <bk>
      <extLst>
        <ext uri="{3e2802c4-a4d2-4d8b-9148-e3be6c30e623}">
          <xlrd:rvb i="8724"/>
        </ext>
      </extLst>
    </bk>
    <bk>
      <extLst>
        <ext uri="{3e2802c4-a4d2-4d8b-9148-e3be6c30e623}">
          <xlrd:rvb i="8725"/>
        </ext>
      </extLst>
    </bk>
    <bk>
      <extLst>
        <ext uri="{3e2802c4-a4d2-4d8b-9148-e3be6c30e623}">
          <xlrd:rvb i="8726"/>
        </ext>
      </extLst>
    </bk>
    <bk>
      <extLst>
        <ext uri="{3e2802c4-a4d2-4d8b-9148-e3be6c30e623}">
          <xlrd:rvb i="8727"/>
        </ext>
      </extLst>
    </bk>
    <bk>
      <extLst>
        <ext uri="{3e2802c4-a4d2-4d8b-9148-e3be6c30e623}">
          <xlrd:rvb i="8728"/>
        </ext>
      </extLst>
    </bk>
    <bk>
      <extLst>
        <ext uri="{3e2802c4-a4d2-4d8b-9148-e3be6c30e623}">
          <xlrd:rvb i="8729"/>
        </ext>
      </extLst>
    </bk>
    <bk>
      <extLst>
        <ext uri="{3e2802c4-a4d2-4d8b-9148-e3be6c30e623}">
          <xlrd:rvb i="8730"/>
        </ext>
      </extLst>
    </bk>
    <bk>
      <extLst>
        <ext uri="{3e2802c4-a4d2-4d8b-9148-e3be6c30e623}">
          <xlrd:rvb i="8731"/>
        </ext>
      </extLst>
    </bk>
    <bk>
      <extLst>
        <ext uri="{3e2802c4-a4d2-4d8b-9148-e3be6c30e623}">
          <xlrd:rvb i="8732"/>
        </ext>
      </extLst>
    </bk>
    <bk>
      <extLst>
        <ext uri="{3e2802c4-a4d2-4d8b-9148-e3be6c30e623}">
          <xlrd:rvb i="8733"/>
        </ext>
      </extLst>
    </bk>
    <bk>
      <extLst>
        <ext uri="{3e2802c4-a4d2-4d8b-9148-e3be6c30e623}">
          <xlrd:rvb i="8734"/>
        </ext>
      </extLst>
    </bk>
    <bk>
      <extLst>
        <ext uri="{3e2802c4-a4d2-4d8b-9148-e3be6c30e623}">
          <xlrd:rvb i="8735"/>
        </ext>
      </extLst>
    </bk>
    <bk>
      <extLst>
        <ext uri="{3e2802c4-a4d2-4d8b-9148-e3be6c30e623}">
          <xlrd:rvb i="8736"/>
        </ext>
      </extLst>
    </bk>
    <bk>
      <extLst>
        <ext uri="{3e2802c4-a4d2-4d8b-9148-e3be6c30e623}">
          <xlrd:rvb i="8737"/>
        </ext>
      </extLst>
    </bk>
    <bk>
      <extLst>
        <ext uri="{3e2802c4-a4d2-4d8b-9148-e3be6c30e623}">
          <xlrd:rvb i="8738"/>
        </ext>
      </extLst>
    </bk>
    <bk>
      <extLst>
        <ext uri="{3e2802c4-a4d2-4d8b-9148-e3be6c30e623}">
          <xlrd:rvb i="8739"/>
        </ext>
      </extLst>
    </bk>
    <bk>
      <extLst>
        <ext uri="{3e2802c4-a4d2-4d8b-9148-e3be6c30e623}">
          <xlrd:rvb i="8740"/>
        </ext>
      </extLst>
    </bk>
    <bk>
      <extLst>
        <ext uri="{3e2802c4-a4d2-4d8b-9148-e3be6c30e623}">
          <xlrd:rvb i="8741"/>
        </ext>
      </extLst>
    </bk>
    <bk>
      <extLst>
        <ext uri="{3e2802c4-a4d2-4d8b-9148-e3be6c30e623}">
          <xlrd:rvb i="8742"/>
        </ext>
      </extLst>
    </bk>
    <bk>
      <extLst>
        <ext uri="{3e2802c4-a4d2-4d8b-9148-e3be6c30e623}">
          <xlrd:rvb i="8743"/>
        </ext>
      </extLst>
    </bk>
    <bk>
      <extLst>
        <ext uri="{3e2802c4-a4d2-4d8b-9148-e3be6c30e623}">
          <xlrd:rvb i="8744"/>
        </ext>
      </extLst>
    </bk>
    <bk>
      <extLst>
        <ext uri="{3e2802c4-a4d2-4d8b-9148-e3be6c30e623}">
          <xlrd:rvb i="8745"/>
        </ext>
      </extLst>
    </bk>
    <bk>
      <extLst>
        <ext uri="{3e2802c4-a4d2-4d8b-9148-e3be6c30e623}">
          <xlrd:rvb i="8746"/>
        </ext>
      </extLst>
    </bk>
    <bk>
      <extLst>
        <ext uri="{3e2802c4-a4d2-4d8b-9148-e3be6c30e623}">
          <xlrd:rvb i="8747"/>
        </ext>
      </extLst>
    </bk>
    <bk>
      <extLst>
        <ext uri="{3e2802c4-a4d2-4d8b-9148-e3be6c30e623}">
          <xlrd:rvb i="8748"/>
        </ext>
      </extLst>
    </bk>
    <bk>
      <extLst>
        <ext uri="{3e2802c4-a4d2-4d8b-9148-e3be6c30e623}">
          <xlrd:rvb i="8749"/>
        </ext>
      </extLst>
    </bk>
    <bk>
      <extLst>
        <ext uri="{3e2802c4-a4d2-4d8b-9148-e3be6c30e623}">
          <xlrd:rvb i="8750"/>
        </ext>
      </extLst>
    </bk>
    <bk>
      <extLst>
        <ext uri="{3e2802c4-a4d2-4d8b-9148-e3be6c30e623}">
          <xlrd:rvb i="8751"/>
        </ext>
      </extLst>
    </bk>
    <bk>
      <extLst>
        <ext uri="{3e2802c4-a4d2-4d8b-9148-e3be6c30e623}">
          <xlrd:rvb i="8752"/>
        </ext>
      </extLst>
    </bk>
    <bk>
      <extLst>
        <ext uri="{3e2802c4-a4d2-4d8b-9148-e3be6c30e623}">
          <xlrd:rvb i="8753"/>
        </ext>
      </extLst>
    </bk>
    <bk>
      <extLst>
        <ext uri="{3e2802c4-a4d2-4d8b-9148-e3be6c30e623}">
          <xlrd:rvb i="8754"/>
        </ext>
      </extLst>
    </bk>
    <bk>
      <extLst>
        <ext uri="{3e2802c4-a4d2-4d8b-9148-e3be6c30e623}">
          <xlrd:rvb i="8755"/>
        </ext>
      </extLst>
    </bk>
    <bk>
      <extLst>
        <ext uri="{3e2802c4-a4d2-4d8b-9148-e3be6c30e623}">
          <xlrd:rvb i="8756"/>
        </ext>
      </extLst>
    </bk>
    <bk>
      <extLst>
        <ext uri="{3e2802c4-a4d2-4d8b-9148-e3be6c30e623}">
          <xlrd:rvb i="8757"/>
        </ext>
      </extLst>
    </bk>
    <bk>
      <extLst>
        <ext uri="{3e2802c4-a4d2-4d8b-9148-e3be6c30e623}">
          <xlrd:rvb i="8758"/>
        </ext>
      </extLst>
    </bk>
    <bk>
      <extLst>
        <ext uri="{3e2802c4-a4d2-4d8b-9148-e3be6c30e623}">
          <xlrd:rvb i="8759"/>
        </ext>
      </extLst>
    </bk>
    <bk>
      <extLst>
        <ext uri="{3e2802c4-a4d2-4d8b-9148-e3be6c30e623}">
          <xlrd:rvb i="8760"/>
        </ext>
      </extLst>
    </bk>
    <bk>
      <extLst>
        <ext uri="{3e2802c4-a4d2-4d8b-9148-e3be6c30e623}">
          <xlrd:rvb i="8761"/>
        </ext>
      </extLst>
    </bk>
    <bk>
      <extLst>
        <ext uri="{3e2802c4-a4d2-4d8b-9148-e3be6c30e623}">
          <xlrd:rvb i="8762"/>
        </ext>
      </extLst>
    </bk>
    <bk>
      <extLst>
        <ext uri="{3e2802c4-a4d2-4d8b-9148-e3be6c30e623}">
          <xlrd:rvb i="8763"/>
        </ext>
      </extLst>
    </bk>
    <bk>
      <extLst>
        <ext uri="{3e2802c4-a4d2-4d8b-9148-e3be6c30e623}">
          <xlrd:rvb i="8764"/>
        </ext>
      </extLst>
    </bk>
    <bk>
      <extLst>
        <ext uri="{3e2802c4-a4d2-4d8b-9148-e3be6c30e623}">
          <xlrd:rvb i="8765"/>
        </ext>
      </extLst>
    </bk>
    <bk>
      <extLst>
        <ext uri="{3e2802c4-a4d2-4d8b-9148-e3be6c30e623}">
          <xlrd:rvb i="8766"/>
        </ext>
      </extLst>
    </bk>
    <bk>
      <extLst>
        <ext uri="{3e2802c4-a4d2-4d8b-9148-e3be6c30e623}">
          <xlrd:rvb i="8767"/>
        </ext>
      </extLst>
    </bk>
    <bk>
      <extLst>
        <ext uri="{3e2802c4-a4d2-4d8b-9148-e3be6c30e623}">
          <xlrd:rvb i="8768"/>
        </ext>
      </extLst>
    </bk>
    <bk>
      <extLst>
        <ext uri="{3e2802c4-a4d2-4d8b-9148-e3be6c30e623}">
          <xlrd:rvb i="8769"/>
        </ext>
      </extLst>
    </bk>
    <bk>
      <extLst>
        <ext uri="{3e2802c4-a4d2-4d8b-9148-e3be6c30e623}">
          <xlrd:rvb i="8770"/>
        </ext>
      </extLst>
    </bk>
    <bk>
      <extLst>
        <ext uri="{3e2802c4-a4d2-4d8b-9148-e3be6c30e623}">
          <xlrd:rvb i="8771"/>
        </ext>
      </extLst>
    </bk>
    <bk>
      <extLst>
        <ext uri="{3e2802c4-a4d2-4d8b-9148-e3be6c30e623}">
          <xlrd:rvb i="8772"/>
        </ext>
      </extLst>
    </bk>
    <bk>
      <extLst>
        <ext uri="{3e2802c4-a4d2-4d8b-9148-e3be6c30e623}">
          <xlrd:rvb i="8773"/>
        </ext>
      </extLst>
    </bk>
    <bk>
      <extLst>
        <ext uri="{3e2802c4-a4d2-4d8b-9148-e3be6c30e623}">
          <xlrd:rvb i="8774"/>
        </ext>
      </extLst>
    </bk>
    <bk>
      <extLst>
        <ext uri="{3e2802c4-a4d2-4d8b-9148-e3be6c30e623}">
          <xlrd:rvb i="8775"/>
        </ext>
      </extLst>
    </bk>
    <bk>
      <extLst>
        <ext uri="{3e2802c4-a4d2-4d8b-9148-e3be6c30e623}">
          <xlrd:rvb i="8776"/>
        </ext>
      </extLst>
    </bk>
    <bk>
      <extLst>
        <ext uri="{3e2802c4-a4d2-4d8b-9148-e3be6c30e623}">
          <xlrd:rvb i="8777"/>
        </ext>
      </extLst>
    </bk>
    <bk>
      <extLst>
        <ext uri="{3e2802c4-a4d2-4d8b-9148-e3be6c30e623}">
          <xlrd:rvb i="8778"/>
        </ext>
      </extLst>
    </bk>
    <bk>
      <extLst>
        <ext uri="{3e2802c4-a4d2-4d8b-9148-e3be6c30e623}">
          <xlrd:rvb i="8779"/>
        </ext>
      </extLst>
    </bk>
    <bk>
      <extLst>
        <ext uri="{3e2802c4-a4d2-4d8b-9148-e3be6c30e623}">
          <xlrd:rvb i="8780"/>
        </ext>
      </extLst>
    </bk>
    <bk>
      <extLst>
        <ext uri="{3e2802c4-a4d2-4d8b-9148-e3be6c30e623}">
          <xlrd:rvb i="8781"/>
        </ext>
      </extLst>
    </bk>
    <bk>
      <extLst>
        <ext uri="{3e2802c4-a4d2-4d8b-9148-e3be6c30e623}">
          <xlrd:rvb i="8782"/>
        </ext>
      </extLst>
    </bk>
    <bk>
      <extLst>
        <ext uri="{3e2802c4-a4d2-4d8b-9148-e3be6c30e623}">
          <xlrd:rvb i="8783"/>
        </ext>
      </extLst>
    </bk>
    <bk>
      <extLst>
        <ext uri="{3e2802c4-a4d2-4d8b-9148-e3be6c30e623}">
          <xlrd:rvb i="8784"/>
        </ext>
      </extLst>
    </bk>
    <bk>
      <extLst>
        <ext uri="{3e2802c4-a4d2-4d8b-9148-e3be6c30e623}">
          <xlrd:rvb i="8785"/>
        </ext>
      </extLst>
    </bk>
    <bk>
      <extLst>
        <ext uri="{3e2802c4-a4d2-4d8b-9148-e3be6c30e623}">
          <xlrd:rvb i="8786"/>
        </ext>
      </extLst>
    </bk>
    <bk>
      <extLst>
        <ext uri="{3e2802c4-a4d2-4d8b-9148-e3be6c30e623}">
          <xlrd:rvb i="8787"/>
        </ext>
      </extLst>
    </bk>
    <bk>
      <extLst>
        <ext uri="{3e2802c4-a4d2-4d8b-9148-e3be6c30e623}">
          <xlrd:rvb i="8788"/>
        </ext>
      </extLst>
    </bk>
    <bk>
      <extLst>
        <ext uri="{3e2802c4-a4d2-4d8b-9148-e3be6c30e623}">
          <xlrd:rvb i="8789"/>
        </ext>
      </extLst>
    </bk>
    <bk>
      <extLst>
        <ext uri="{3e2802c4-a4d2-4d8b-9148-e3be6c30e623}">
          <xlrd:rvb i="8790"/>
        </ext>
      </extLst>
    </bk>
    <bk>
      <extLst>
        <ext uri="{3e2802c4-a4d2-4d8b-9148-e3be6c30e623}">
          <xlrd:rvb i="8791"/>
        </ext>
      </extLst>
    </bk>
    <bk>
      <extLst>
        <ext uri="{3e2802c4-a4d2-4d8b-9148-e3be6c30e623}">
          <xlrd:rvb i="8792"/>
        </ext>
      </extLst>
    </bk>
    <bk>
      <extLst>
        <ext uri="{3e2802c4-a4d2-4d8b-9148-e3be6c30e623}">
          <xlrd:rvb i="8793"/>
        </ext>
      </extLst>
    </bk>
    <bk>
      <extLst>
        <ext uri="{3e2802c4-a4d2-4d8b-9148-e3be6c30e623}">
          <xlrd:rvb i="8794"/>
        </ext>
      </extLst>
    </bk>
    <bk>
      <extLst>
        <ext uri="{3e2802c4-a4d2-4d8b-9148-e3be6c30e623}">
          <xlrd:rvb i="8795"/>
        </ext>
      </extLst>
    </bk>
    <bk>
      <extLst>
        <ext uri="{3e2802c4-a4d2-4d8b-9148-e3be6c30e623}">
          <xlrd:rvb i="8796"/>
        </ext>
      </extLst>
    </bk>
    <bk>
      <extLst>
        <ext uri="{3e2802c4-a4d2-4d8b-9148-e3be6c30e623}">
          <xlrd:rvb i="8797"/>
        </ext>
      </extLst>
    </bk>
    <bk>
      <extLst>
        <ext uri="{3e2802c4-a4d2-4d8b-9148-e3be6c30e623}">
          <xlrd:rvb i="8798"/>
        </ext>
      </extLst>
    </bk>
    <bk>
      <extLst>
        <ext uri="{3e2802c4-a4d2-4d8b-9148-e3be6c30e623}">
          <xlrd:rvb i="8799"/>
        </ext>
      </extLst>
    </bk>
    <bk>
      <extLst>
        <ext uri="{3e2802c4-a4d2-4d8b-9148-e3be6c30e623}">
          <xlrd:rvb i="8800"/>
        </ext>
      </extLst>
    </bk>
    <bk>
      <extLst>
        <ext uri="{3e2802c4-a4d2-4d8b-9148-e3be6c30e623}">
          <xlrd:rvb i="8801"/>
        </ext>
      </extLst>
    </bk>
    <bk>
      <extLst>
        <ext uri="{3e2802c4-a4d2-4d8b-9148-e3be6c30e623}">
          <xlrd:rvb i="8802"/>
        </ext>
      </extLst>
    </bk>
    <bk>
      <extLst>
        <ext uri="{3e2802c4-a4d2-4d8b-9148-e3be6c30e623}">
          <xlrd:rvb i="8803"/>
        </ext>
      </extLst>
    </bk>
    <bk>
      <extLst>
        <ext uri="{3e2802c4-a4d2-4d8b-9148-e3be6c30e623}">
          <xlrd:rvb i="8804"/>
        </ext>
      </extLst>
    </bk>
    <bk>
      <extLst>
        <ext uri="{3e2802c4-a4d2-4d8b-9148-e3be6c30e623}">
          <xlrd:rvb i="8805"/>
        </ext>
      </extLst>
    </bk>
    <bk>
      <extLst>
        <ext uri="{3e2802c4-a4d2-4d8b-9148-e3be6c30e623}">
          <xlrd:rvb i="8806"/>
        </ext>
      </extLst>
    </bk>
    <bk>
      <extLst>
        <ext uri="{3e2802c4-a4d2-4d8b-9148-e3be6c30e623}">
          <xlrd:rvb i="8807"/>
        </ext>
      </extLst>
    </bk>
    <bk>
      <extLst>
        <ext uri="{3e2802c4-a4d2-4d8b-9148-e3be6c30e623}">
          <xlrd:rvb i="8808"/>
        </ext>
      </extLst>
    </bk>
    <bk>
      <extLst>
        <ext uri="{3e2802c4-a4d2-4d8b-9148-e3be6c30e623}">
          <xlrd:rvb i="8809"/>
        </ext>
      </extLst>
    </bk>
    <bk>
      <extLst>
        <ext uri="{3e2802c4-a4d2-4d8b-9148-e3be6c30e623}">
          <xlrd:rvb i="8810"/>
        </ext>
      </extLst>
    </bk>
    <bk>
      <extLst>
        <ext uri="{3e2802c4-a4d2-4d8b-9148-e3be6c30e623}">
          <xlrd:rvb i="8811"/>
        </ext>
      </extLst>
    </bk>
    <bk>
      <extLst>
        <ext uri="{3e2802c4-a4d2-4d8b-9148-e3be6c30e623}">
          <xlrd:rvb i="8812"/>
        </ext>
      </extLst>
    </bk>
    <bk>
      <extLst>
        <ext uri="{3e2802c4-a4d2-4d8b-9148-e3be6c30e623}">
          <xlrd:rvb i="8813"/>
        </ext>
      </extLst>
    </bk>
    <bk>
      <extLst>
        <ext uri="{3e2802c4-a4d2-4d8b-9148-e3be6c30e623}">
          <xlrd:rvb i="8814"/>
        </ext>
      </extLst>
    </bk>
    <bk>
      <extLst>
        <ext uri="{3e2802c4-a4d2-4d8b-9148-e3be6c30e623}">
          <xlrd:rvb i="8815"/>
        </ext>
      </extLst>
    </bk>
    <bk>
      <extLst>
        <ext uri="{3e2802c4-a4d2-4d8b-9148-e3be6c30e623}">
          <xlrd:rvb i="8816"/>
        </ext>
      </extLst>
    </bk>
    <bk>
      <extLst>
        <ext uri="{3e2802c4-a4d2-4d8b-9148-e3be6c30e623}">
          <xlrd:rvb i="8817"/>
        </ext>
      </extLst>
    </bk>
    <bk>
      <extLst>
        <ext uri="{3e2802c4-a4d2-4d8b-9148-e3be6c30e623}">
          <xlrd:rvb i="8818"/>
        </ext>
      </extLst>
    </bk>
    <bk>
      <extLst>
        <ext uri="{3e2802c4-a4d2-4d8b-9148-e3be6c30e623}">
          <xlrd:rvb i="8819"/>
        </ext>
      </extLst>
    </bk>
    <bk>
      <extLst>
        <ext uri="{3e2802c4-a4d2-4d8b-9148-e3be6c30e623}">
          <xlrd:rvb i="8820"/>
        </ext>
      </extLst>
    </bk>
    <bk>
      <extLst>
        <ext uri="{3e2802c4-a4d2-4d8b-9148-e3be6c30e623}">
          <xlrd:rvb i="8821"/>
        </ext>
      </extLst>
    </bk>
    <bk>
      <extLst>
        <ext uri="{3e2802c4-a4d2-4d8b-9148-e3be6c30e623}">
          <xlrd:rvb i="8822"/>
        </ext>
      </extLst>
    </bk>
    <bk>
      <extLst>
        <ext uri="{3e2802c4-a4d2-4d8b-9148-e3be6c30e623}">
          <xlrd:rvb i="8823"/>
        </ext>
      </extLst>
    </bk>
    <bk>
      <extLst>
        <ext uri="{3e2802c4-a4d2-4d8b-9148-e3be6c30e623}">
          <xlrd:rvb i="8824"/>
        </ext>
      </extLst>
    </bk>
    <bk>
      <extLst>
        <ext uri="{3e2802c4-a4d2-4d8b-9148-e3be6c30e623}">
          <xlrd:rvb i="8825"/>
        </ext>
      </extLst>
    </bk>
    <bk>
      <extLst>
        <ext uri="{3e2802c4-a4d2-4d8b-9148-e3be6c30e623}">
          <xlrd:rvb i="8826"/>
        </ext>
      </extLst>
    </bk>
    <bk>
      <extLst>
        <ext uri="{3e2802c4-a4d2-4d8b-9148-e3be6c30e623}">
          <xlrd:rvb i="8827"/>
        </ext>
      </extLst>
    </bk>
    <bk>
      <extLst>
        <ext uri="{3e2802c4-a4d2-4d8b-9148-e3be6c30e623}">
          <xlrd:rvb i="8828"/>
        </ext>
      </extLst>
    </bk>
    <bk>
      <extLst>
        <ext uri="{3e2802c4-a4d2-4d8b-9148-e3be6c30e623}">
          <xlrd:rvb i="8829"/>
        </ext>
      </extLst>
    </bk>
    <bk>
      <extLst>
        <ext uri="{3e2802c4-a4d2-4d8b-9148-e3be6c30e623}">
          <xlrd:rvb i="8830"/>
        </ext>
      </extLst>
    </bk>
    <bk>
      <extLst>
        <ext uri="{3e2802c4-a4d2-4d8b-9148-e3be6c30e623}">
          <xlrd:rvb i="8831"/>
        </ext>
      </extLst>
    </bk>
    <bk>
      <extLst>
        <ext uri="{3e2802c4-a4d2-4d8b-9148-e3be6c30e623}">
          <xlrd:rvb i="8832"/>
        </ext>
      </extLst>
    </bk>
    <bk>
      <extLst>
        <ext uri="{3e2802c4-a4d2-4d8b-9148-e3be6c30e623}">
          <xlrd:rvb i="8833"/>
        </ext>
      </extLst>
    </bk>
    <bk>
      <extLst>
        <ext uri="{3e2802c4-a4d2-4d8b-9148-e3be6c30e623}">
          <xlrd:rvb i="8834"/>
        </ext>
      </extLst>
    </bk>
    <bk>
      <extLst>
        <ext uri="{3e2802c4-a4d2-4d8b-9148-e3be6c30e623}">
          <xlrd:rvb i="8835"/>
        </ext>
      </extLst>
    </bk>
    <bk>
      <extLst>
        <ext uri="{3e2802c4-a4d2-4d8b-9148-e3be6c30e623}">
          <xlrd:rvb i="8836"/>
        </ext>
      </extLst>
    </bk>
    <bk>
      <extLst>
        <ext uri="{3e2802c4-a4d2-4d8b-9148-e3be6c30e623}">
          <xlrd:rvb i="8837"/>
        </ext>
      </extLst>
    </bk>
    <bk>
      <extLst>
        <ext uri="{3e2802c4-a4d2-4d8b-9148-e3be6c30e623}">
          <xlrd:rvb i="8838"/>
        </ext>
      </extLst>
    </bk>
    <bk>
      <extLst>
        <ext uri="{3e2802c4-a4d2-4d8b-9148-e3be6c30e623}">
          <xlrd:rvb i="8839"/>
        </ext>
      </extLst>
    </bk>
    <bk>
      <extLst>
        <ext uri="{3e2802c4-a4d2-4d8b-9148-e3be6c30e623}">
          <xlrd:rvb i="8840"/>
        </ext>
      </extLst>
    </bk>
    <bk>
      <extLst>
        <ext uri="{3e2802c4-a4d2-4d8b-9148-e3be6c30e623}">
          <xlrd:rvb i="8841"/>
        </ext>
      </extLst>
    </bk>
    <bk>
      <extLst>
        <ext uri="{3e2802c4-a4d2-4d8b-9148-e3be6c30e623}">
          <xlrd:rvb i="8842"/>
        </ext>
      </extLst>
    </bk>
    <bk>
      <extLst>
        <ext uri="{3e2802c4-a4d2-4d8b-9148-e3be6c30e623}">
          <xlrd:rvb i="8843"/>
        </ext>
      </extLst>
    </bk>
    <bk>
      <extLst>
        <ext uri="{3e2802c4-a4d2-4d8b-9148-e3be6c30e623}">
          <xlrd:rvb i="8844"/>
        </ext>
      </extLst>
    </bk>
    <bk>
      <extLst>
        <ext uri="{3e2802c4-a4d2-4d8b-9148-e3be6c30e623}">
          <xlrd:rvb i="8845"/>
        </ext>
      </extLst>
    </bk>
    <bk>
      <extLst>
        <ext uri="{3e2802c4-a4d2-4d8b-9148-e3be6c30e623}">
          <xlrd:rvb i="8846"/>
        </ext>
      </extLst>
    </bk>
    <bk>
      <extLst>
        <ext uri="{3e2802c4-a4d2-4d8b-9148-e3be6c30e623}">
          <xlrd:rvb i="8847"/>
        </ext>
      </extLst>
    </bk>
    <bk>
      <extLst>
        <ext uri="{3e2802c4-a4d2-4d8b-9148-e3be6c30e623}">
          <xlrd:rvb i="8848"/>
        </ext>
      </extLst>
    </bk>
    <bk>
      <extLst>
        <ext uri="{3e2802c4-a4d2-4d8b-9148-e3be6c30e623}">
          <xlrd:rvb i="8849"/>
        </ext>
      </extLst>
    </bk>
    <bk>
      <extLst>
        <ext uri="{3e2802c4-a4d2-4d8b-9148-e3be6c30e623}">
          <xlrd:rvb i="8850"/>
        </ext>
      </extLst>
    </bk>
    <bk>
      <extLst>
        <ext uri="{3e2802c4-a4d2-4d8b-9148-e3be6c30e623}">
          <xlrd:rvb i="8851"/>
        </ext>
      </extLst>
    </bk>
    <bk>
      <extLst>
        <ext uri="{3e2802c4-a4d2-4d8b-9148-e3be6c30e623}">
          <xlrd:rvb i="8852"/>
        </ext>
      </extLst>
    </bk>
    <bk>
      <extLst>
        <ext uri="{3e2802c4-a4d2-4d8b-9148-e3be6c30e623}">
          <xlrd:rvb i="8853"/>
        </ext>
      </extLst>
    </bk>
    <bk>
      <extLst>
        <ext uri="{3e2802c4-a4d2-4d8b-9148-e3be6c30e623}">
          <xlrd:rvb i="8854"/>
        </ext>
      </extLst>
    </bk>
    <bk>
      <extLst>
        <ext uri="{3e2802c4-a4d2-4d8b-9148-e3be6c30e623}">
          <xlrd:rvb i="8855"/>
        </ext>
      </extLst>
    </bk>
    <bk>
      <extLst>
        <ext uri="{3e2802c4-a4d2-4d8b-9148-e3be6c30e623}">
          <xlrd:rvb i="8856"/>
        </ext>
      </extLst>
    </bk>
    <bk>
      <extLst>
        <ext uri="{3e2802c4-a4d2-4d8b-9148-e3be6c30e623}">
          <xlrd:rvb i="8857"/>
        </ext>
      </extLst>
    </bk>
    <bk>
      <extLst>
        <ext uri="{3e2802c4-a4d2-4d8b-9148-e3be6c30e623}">
          <xlrd:rvb i="8858"/>
        </ext>
      </extLst>
    </bk>
    <bk>
      <extLst>
        <ext uri="{3e2802c4-a4d2-4d8b-9148-e3be6c30e623}">
          <xlrd:rvb i="8859"/>
        </ext>
      </extLst>
    </bk>
    <bk>
      <extLst>
        <ext uri="{3e2802c4-a4d2-4d8b-9148-e3be6c30e623}">
          <xlrd:rvb i="8860"/>
        </ext>
      </extLst>
    </bk>
    <bk>
      <extLst>
        <ext uri="{3e2802c4-a4d2-4d8b-9148-e3be6c30e623}">
          <xlrd:rvb i="8861"/>
        </ext>
      </extLst>
    </bk>
    <bk>
      <extLst>
        <ext uri="{3e2802c4-a4d2-4d8b-9148-e3be6c30e623}">
          <xlrd:rvb i="8862"/>
        </ext>
      </extLst>
    </bk>
    <bk>
      <extLst>
        <ext uri="{3e2802c4-a4d2-4d8b-9148-e3be6c30e623}">
          <xlrd:rvb i="8863"/>
        </ext>
      </extLst>
    </bk>
    <bk>
      <extLst>
        <ext uri="{3e2802c4-a4d2-4d8b-9148-e3be6c30e623}">
          <xlrd:rvb i="8864"/>
        </ext>
      </extLst>
    </bk>
    <bk>
      <extLst>
        <ext uri="{3e2802c4-a4d2-4d8b-9148-e3be6c30e623}">
          <xlrd:rvb i="8865"/>
        </ext>
      </extLst>
    </bk>
    <bk>
      <extLst>
        <ext uri="{3e2802c4-a4d2-4d8b-9148-e3be6c30e623}">
          <xlrd:rvb i="8866"/>
        </ext>
      </extLst>
    </bk>
    <bk>
      <extLst>
        <ext uri="{3e2802c4-a4d2-4d8b-9148-e3be6c30e623}">
          <xlrd:rvb i="8867"/>
        </ext>
      </extLst>
    </bk>
    <bk>
      <extLst>
        <ext uri="{3e2802c4-a4d2-4d8b-9148-e3be6c30e623}">
          <xlrd:rvb i="8868"/>
        </ext>
      </extLst>
    </bk>
    <bk>
      <extLst>
        <ext uri="{3e2802c4-a4d2-4d8b-9148-e3be6c30e623}">
          <xlrd:rvb i="8869"/>
        </ext>
      </extLst>
    </bk>
    <bk>
      <extLst>
        <ext uri="{3e2802c4-a4d2-4d8b-9148-e3be6c30e623}">
          <xlrd:rvb i="8870"/>
        </ext>
      </extLst>
    </bk>
    <bk>
      <extLst>
        <ext uri="{3e2802c4-a4d2-4d8b-9148-e3be6c30e623}">
          <xlrd:rvb i="8871"/>
        </ext>
      </extLst>
    </bk>
    <bk>
      <extLst>
        <ext uri="{3e2802c4-a4d2-4d8b-9148-e3be6c30e623}">
          <xlrd:rvb i="8872"/>
        </ext>
      </extLst>
    </bk>
    <bk>
      <extLst>
        <ext uri="{3e2802c4-a4d2-4d8b-9148-e3be6c30e623}">
          <xlrd:rvb i="8873"/>
        </ext>
      </extLst>
    </bk>
    <bk>
      <extLst>
        <ext uri="{3e2802c4-a4d2-4d8b-9148-e3be6c30e623}">
          <xlrd:rvb i="8874"/>
        </ext>
      </extLst>
    </bk>
    <bk>
      <extLst>
        <ext uri="{3e2802c4-a4d2-4d8b-9148-e3be6c30e623}">
          <xlrd:rvb i="8875"/>
        </ext>
      </extLst>
    </bk>
    <bk>
      <extLst>
        <ext uri="{3e2802c4-a4d2-4d8b-9148-e3be6c30e623}">
          <xlrd:rvb i="8876"/>
        </ext>
      </extLst>
    </bk>
    <bk>
      <extLst>
        <ext uri="{3e2802c4-a4d2-4d8b-9148-e3be6c30e623}">
          <xlrd:rvb i="8877"/>
        </ext>
      </extLst>
    </bk>
    <bk>
      <extLst>
        <ext uri="{3e2802c4-a4d2-4d8b-9148-e3be6c30e623}">
          <xlrd:rvb i="8878"/>
        </ext>
      </extLst>
    </bk>
    <bk>
      <extLst>
        <ext uri="{3e2802c4-a4d2-4d8b-9148-e3be6c30e623}">
          <xlrd:rvb i="8879"/>
        </ext>
      </extLst>
    </bk>
    <bk>
      <extLst>
        <ext uri="{3e2802c4-a4d2-4d8b-9148-e3be6c30e623}">
          <xlrd:rvb i="8880"/>
        </ext>
      </extLst>
    </bk>
    <bk>
      <extLst>
        <ext uri="{3e2802c4-a4d2-4d8b-9148-e3be6c30e623}">
          <xlrd:rvb i="8881"/>
        </ext>
      </extLst>
    </bk>
    <bk>
      <extLst>
        <ext uri="{3e2802c4-a4d2-4d8b-9148-e3be6c30e623}">
          <xlrd:rvb i="8882"/>
        </ext>
      </extLst>
    </bk>
    <bk>
      <extLst>
        <ext uri="{3e2802c4-a4d2-4d8b-9148-e3be6c30e623}">
          <xlrd:rvb i="8883"/>
        </ext>
      </extLst>
    </bk>
    <bk>
      <extLst>
        <ext uri="{3e2802c4-a4d2-4d8b-9148-e3be6c30e623}">
          <xlrd:rvb i="8884"/>
        </ext>
      </extLst>
    </bk>
    <bk>
      <extLst>
        <ext uri="{3e2802c4-a4d2-4d8b-9148-e3be6c30e623}">
          <xlrd:rvb i="8885"/>
        </ext>
      </extLst>
    </bk>
    <bk>
      <extLst>
        <ext uri="{3e2802c4-a4d2-4d8b-9148-e3be6c30e623}">
          <xlrd:rvb i="8886"/>
        </ext>
      </extLst>
    </bk>
    <bk>
      <extLst>
        <ext uri="{3e2802c4-a4d2-4d8b-9148-e3be6c30e623}">
          <xlrd:rvb i="8887"/>
        </ext>
      </extLst>
    </bk>
    <bk>
      <extLst>
        <ext uri="{3e2802c4-a4d2-4d8b-9148-e3be6c30e623}">
          <xlrd:rvb i="8888"/>
        </ext>
      </extLst>
    </bk>
    <bk>
      <extLst>
        <ext uri="{3e2802c4-a4d2-4d8b-9148-e3be6c30e623}">
          <xlrd:rvb i="8889"/>
        </ext>
      </extLst>
    </bk>
    <bk>
      <extLst>
        <ext uri="{3e2802c4-a4d2-4d8b-9148-e3be6c30e623}">
          <xlrd:rvb i="8890"/>
        </ext>
      </extLst>
    </bk>
    <bk>
      <extLst>
        <ext uri="{3e2802c4-a4d2-4d8b-9148-e3be6c30e623}">
          <xlrd:rvb i="8891"/>
        </ext>
      </extLst>
    </bk>
    <bk>
      <extLst>
        <ext uri="{3e2802c4-a4d2-4d8b-9148-e3be6c30e623}">
          <xlrd:rvb i="8892"/>
        </ext>
      </extLst>
    </bk>
    <bk>
      <extLst>
        <ext uri="{3e2802c4-a4d2-4d8b-9148-e3be6c30e623}">
          <xlrd:rvb i="8893"/>
        </ext>
      </extLst>
    </bk>
    <bk>
      <extLst>
        <ext uri="{3e2802c4-a4d2-4d8b-9148-e3be6c30e623}">
          <xlrd:rvb i="8894"/>
        </ext>
      </extLst>
    </bk>
    <bk>
      <extLst>
        <ext uri="{3e2802c4-a4d2-4d8b-9148-e3be6c30e623}">
          <xlrd:rvb i="8895"/>
        </ext>
      </extLst>
    </bk>
    <bk>
      <extLst>
        <ext uri="{3e2802c4-a4d2-4d8b-9148-e3be6c30e623}">
          <xlrd:rvb i="8896"/>
        </ext>
      </extLst>
    </bk>
    <bk>
      <extLst>
        <ext uri="{3e2802c4-a4d2-4d8b-9148-e3be6c30e623}">
          <xlrd:rvb i="8897"/>
        </ext>
      </extLst>
    </bk>
    <bk>
      <extLst>
        <ext uri="{3e2802c4-a4d2-4d8b-9148-e3be6c30e623}">
          <xlrd:rvb i="8898"/>
        </ext>
      </extLst>
    </bk>
    <bk>
      <extLst>
        <ext uri="{3e2802c4-a4d2-4d8b-9148-e3be6c30e623}">
          <xlrd:rvb i="8899"/>
        </ext>
      </extLst>
    </bk>
    <bk>
      <extLst>
        <ext uri="{3e2802c4-a4d2-4d8b-9148-e3be6c30e623}">
          <xlrd:rvb i="8900"/>
        </ext>
      </extLst>
    </bk>
    <bk>
      <extLst>
        <ext uri="{3e2802c4-a4d2-4d8b-9148-e3be6c30e623}">
          <xlrd:rvb i="8901"/>
        </ext>
      </extLst>
    </bk>
    <bk>
      <extLst>
        <ext uri="{3e2802c4-a4d2-4d8b-9148-e3be6c30e623}">
          <xlrd:rvb i="8902"/>
        </ext>
      </extLst>
    </bk>
    <bk>
      <extLst>
        <ext uri="{3e2802c4-a4d2-4d8b-9148-e3be6c30e623}">
          <xlrd:rvb i="8903"/>
        </ext>
      </extLst>
    </bk>
    <bk>
      <extLst>
        <ext uri="{3e2802c4-a4d2-4d8b-9148-e3be6c30e623}">
          <xlrd:rvb i="8904"/>
        </ext>
      </extLst>
    </bk>
    <bk>
      <extLst>
        <ext uri="{3e2802c4-a4d2-4d8b-9148-e3be6c30e623}">
          <xlrd:rvb i="8905"/>
        </ext>
      </extLst>
    </bk>
    <bk>
      <extLst>
        <ext uri="{3e2802c4-a4d2-4d8b-9148-e3be6c30e623}">
          <xlrd:rvb i="8906"/>
        </ext>
      </extLst>
    </bk>
    <bk>
      <extLst>
        <ext uri="{3e2802c4-a4d2-4d8b-9148-e3be6c30e623}">
          <xlrd:rvb i="8907"/>
        </ext>
      </extLst>
    </bk>
    <bk>
      <extLst>
        <ext uri="{3e2802c4-a4d2-4d8b-9148-e3be6c30e623}">
          <xlrd:rvb i="8908"/>
        </ext>
      </extLst>
    </bk>
    <bk>
      <extLst>
        <ext uri="{3e2802c4-a4d2-4d8b-9148-e3be6c30e623}">
          <xlrd:rvb i="8909"/>
        </ext>
      </extLst>
    </bk>
    <bk>
      <extLst>
        <ext uri="{3e2802c4-a4d2-4d8b-9148-e3be6c30e623}">
          <xlrd:rvb i="8910"/>
        </ext>
      </extLst>
    </bk>
    <bk>
      <extLst>
        <ext uri="{3e2802c4-a4d2-4d8b-9148-e3be6c30e623}">
          <xlrd:rvb i="8911"/>
        </ext>
      </extLst>
    </bk>
    <bk>
      <extLst>
        <ext uri="{3e2802c4-a4d2-4d8b-9148-e3be6c30e623}">
          <xlrd:rvb i="8912"/>
        </ext>
      </extLst>
    </bk>
    <bk>
      <extLst>
        <ext uri="{3e2802c4-a4d2-4d8b-9148-e3be6c30e623}">
          <xlrd:rvb i="8913"/>
        </ext>
      </extLst>
    </bk>
    <bk>
      <extLst>
        <ext uri="{3e2802c4-a4d2-4d8b-9148-e3be6c30e623}">
          <xlrd:rvb i="8914"/>
        </ext>
      </extLst>
    </bk>
    <bk>
      <extLst>
        <ext uri="{3e2802c4-a4d2-4d8b-9148-e3be6c30e623}">
          <xlrd:rvb i="8915"/>
        </ext>
      </extLst>
    </bk>
    <bk>
      <extLst>
        <ext uri="{3e2802c4-a4d2-4d8b-9148-e3be6c30e623}">
          <xlrd:rvb i="8916"/>
        </ext>
      </extLst>
    </bk>
    <bk>
      <extLst>
        <ext uri="{3e2802c4-a4d2-4d8b-9148-e3be6c30e623}">
          <xlrd:rvb i="8917"/>
        </ext>
      </extLst>
    </bk>
    <bk>
      <extLst>
        <ext uri="{3e2802c4-a4d2-4d8b-9148-e3be6c30e623}">
          <xlrd:rvb i="8918"/>
        </ext>
      </extLst>
    </bk>
    <bk>
      <extLst>
        <ext uri="{3e2802c4-a4d2-4d8b-9148-e3be6c30e623}">
          <xlrd:rvb i="8919"/>
        </ext>
      </extLst>
    </bk>
    <bk>
      <extLst>
        <ext uri="{3e2802c4-a4d2-4d8b-9148-e3be6c30e623}">
          <xlrd:rvb i="8920"/>
        </ext>
      </extLst>
    </bk>
    <bk>
      <extLst>
        <ext uri="{3e2802c4-a4d2-4d8b-9148-e3be6c30e623}">
          <xlrd:rvb i="8921"/>
        </ext>
      </extLst>
    </bk>
    <bk>
      <extLst>
        <ext uri="{3e2802c4-a4d2-4d8b-9148-e3be6c30e623}">
          <xlrd:rvb i="8922"/>
        </ext>
      </extLst>
    </bk>
    <bk>
      <extLst>
        <ext uri="{3e2802c4-a4d2-4d8b-9148-e3be6c30e623}">
          <xlrd:rvb i="8923"/>
        </ext>
      </extLst>
    </bk>
    <bk>
      <extLst>
        <ext uri="{3e2802c4-a4d2-4d8b-9148-e3be6c30e623}">
          <xlrd:rvb i="8924"/>
        </ext>
      </extLst>
    </bk>
    <bk>
      <extLst>
        <ext uri="{3e2802c4-a4d2-4d8b-9148-e3be6c30e623}">
          <xlrd:rvb i="8925"/>
        </ext>
      </extLst>
    </bk>
    <bk>
      <extLst>
        <ext uri="{3e2802c4-a4d2-4d8b-9148-e3be6c30e623}">
          <xlrd:rvb i="8926"/>
        </ext>
      </extLst>
    </bk>
    <bk>
      <extLst>
        <ext uri="{3e2802c4-a4d2-4d8b-9148-e3be6c30e623}">
          <xlrd:rvb i="8927"/>
        </ext>
      </extLst>
    </bk>
    <bk>
      <extLst>
        <ext uri="{3e2802c4-a4d2-4d8b-9148-e3be6c30e623}">
          <xlrd:rvb i="8928"/>
        </ext>
      </extLst>
    </bk>
    <bk>
      <extLst>
        <ext uri="{3e2802c4-a4d2-4d8b-9148-e3be6c30e623}">
          <xlrd:rvb i="8929"/>
        </ext>
      </extLst>
    </bk>
    <bk>
      <extLst>
        <ext uri="{3e2802c4-a4d2-4d8b-9148-e3be6c30e623}">
          <xlrd:rvb i="8930"/>
        </ext>
      </extLst>
    </bk>
    <bk>
      <extLst>
        <ext uri="{3e2802c4-a4d2-4d8b-9148-e3be6c30e623}">
          <xlrd:rvb i="8931"/>
        </ext>
      </extLst>
    </bk>
    <bk>
      <extLst>
        <ext uri="{3e2802c4-a4d2-4d8b-9148-e3be6c30e623}">
          <xlrd:rvb i="8932"/>
        </ext>
      </extLst>
    </bk>
    <bk>
      <extLst>
        <ext uri="{3e2802c4-a4d2-4d8b-9148-e3be6c30e623}">
          <xlrd:rvb i="8933"/>
        </ext>
      </extLst>
    </bk>
    <bk>
      <extLst>
        <ext uri="{3e2802c4-a4d2-4d8b-9148-e3be6c30e623}">
          <xlrd:rvb i="8934"/>
        </ext>
      </extLst>
    </bk>
    <bk>
      <extLst>
        <ext uri="{3e2802c4-a4d2-4d8b-9148-e3be6c30e623}">
          <xlrd:rvb i="8935"/>
        </ext>
      </extLst>
    </bk>
    <bk>
      <extLst>
        <ext uri="{3e2802c4-a4d2-4d8b-9148-e3be6c30e623}">
          <xlrd:rvb i="8936"/>
        </ext>
      </extLst>
    </bk>
    <bk>
      <extLst>
        <ext uri="{3e2802c4-a4d2-4d8b-9148-e3be6c30e623}">
          <xlrd:rvb i="8937"/>
        </ext>
      </extLst>
    </bk>
    <bk>
      <extLst>
        <ext uri="{3e2802c4-a4d2-4d8b-9148-e3be6c30e623}">
          <xlrd:rvb i="8938"/>
        </ext>
      </extLst>
    </bk>
    <bk>
      <extLst>
        <ext uri="{3e2802c4-a4d2-4d8b-9148-e3be6c30e623}">
          <xlrd:rvb i="8939"/>
        </ext>
      </extLst>
    </bk>
    <bk>
      <extLst>
        <ext uri="{3e2802c4-a4d2-4d8b-9148-e3be6c30e623}">
          <xlrd:rvb i="8940"/>
        </ext>
      </extLst>
    </bk>
    <bk>
      <extLst>
        <ext uri="{3e2802c4-a4d2-4d8b-9148-e3be6c30e623}">
          <xlrd:rvb i="8941"/>
        </ext>
      </extLst>
    </bk>
    <bk>
      <extLst>
        <ext uri="{3e2802c4-a4d2-4d8b-9148-e3be6c30e623}">
          <xlrd:rvb i="8942"/>
        </ext>
      </extLst>
    </bk>
    <bk>
      <extLst>
        <ext uri="{3e2802c4-a4d2-4d8b-9148-e3be6c30e623}">
          <xlrd:rvb i="8943"/>
        </ext>
      </extLst>
    </bk>
    <bk>
      <extLst>
        <ext uri="{3e2802c4-a4d2-4d8b-9148-e3be6c30e623}">
          <xlrd:rvb i="8944"/>
        </ext>
      </extLst>
    </bk>
    <bk>
      <extLst>
        <ext uri="{3e2802c4-a4d2-4d8b-9148-e3be6c30e623}">
          <xlrd:rvb i="8945"/>
        </ext>
      </extLst>
    </bk>
    <bk>
      <extLst>
        <ext uri="{3e2802c4-a4d2-4d8b-9148-e3be6c30e623}">
          <xlrd:rvb i="8946"/>
        </ext>
      </extLst>
    </bk>
    <bk>
      <extLst>
        <ext uri="{3e2802c4-a4d2-4d8b-9148-e3be6c30e623}">
          <xlrd:rvb i="8947"/>
        </ext>
      </extLst>
    </bk>
    <bk>
      <extLst>
        <ext uri="{3e2802c4-a4d2-4d8b-9148-e3be6c30e623}">
          <xlrd:rvb i="8948"/>
        </ext>
      </extLst>
    </bk>
    <bk>
      <extLst>
        <ext uri="{3e2802c4-a4d2-4d8b-9148-e3be6c30e623}">
          <xlrd:rvb i="8949"/>
        </ext>
      </extLst>
    </bk>
    <bk>
      <extLst>
        <ext uri="{3e2802c4-a4d2-4d8b-9148-e3be6c30e623}">
          <xlrd:rvb i="8950"/>
        </ext>
      </extLst>
    </bk>
    <bk>
      <extLst>
        <ext uri="{3e2802c4-a4d2-4d8b-9148-e3be6c30e623}">
          <xlrd:rvb i="8951"/>
        </ext>
      </extLst>
    </bk>
    <bk>
      <extLst>
        <ext uri="{3e2802c4-a4d2-4d8b-9148-e3be6c30e623}">
          <xlrd:rvb i="8952"/>
        </ext>
      </extLst>
    </bk>
    <bk>
      <extLst>
        <ext uri="{3e2802c4-a4d2-4d8b-9148-e3be6c30e623}">
          <xlrd:rvb i="8953"/>
        </ext>
      </extLst>
    </bk>
    <bk>
      <extLst>
        <ext uri="{3e2802c4-a4d2-4d8b-9148-e3be6c30e623}">
          <xlrd:rvb i="8954"/>
        </ext>
      </extLst>
    </bk>
    <bk>
      <extLst>
        <ext uri="{3e2802c4-a4d2-4d8b-9148-e3be6c30e623}">
          <xlrd:rvb i="8955"/>
        </ext>
      </extLst>
    </bk>
    <bk>
      <extLst>
        <ext uri="{3e2802c4-a4d2-4d8b-9148-e3be6c30e623}">
          <xlrd:rvb i="8956"/>
        </ext>
      </extLst>
    </bk>
    <bk>
      <extLst>
        <ext uri="{3e2802c4-a4d2-4d8b-9148-e3be6c30e623}">
          <xlrd:rvb i="8957"/>
        </ext>
      </extLst>
    </bk>
    <bk>
      <extLst>
        <ext uri="{3e2802c4-a4d2-4d8b-9148-e3be6c30e623}">
          <xlrd:rvb i="8958"/>
        </ext>
      </extLst>
    </bk>
    <bk>
      <extLst>
        <ext uri="{3e2802c4-a4d2-4d8b-9148-e3be6c30e623}">
          <xlrd:rvb i="8959"/>
        </ext>
      </extLst>
    </bk>
    <bk>
      <extLst>
        <ext uri="{3e2802c4-a4d2-4d8b-9148-e3be6c30e623}">
          <xlrd:rvb i="8960"/>
        </ext>
      </extLst>
    </bk>
    <bk>
      <extLst>
        <ext uri="{3e2802c4-a4d2-4d8b-9148-e3be6c30e623}">
          <xlrd:rvb i="8961"/>
        </ext>
      </extLst>
    </bk>
    <bk>
      <extLst>
        <ext uri="{3e2802c4-a4d2-4d8b-9148-e3be6c30e623}">
          <xlrd:rvb i="8962"/>
        </ext>
      </extLst>
    </bk>
    <bk>
      <extLst>
        <ext uri="{3e2802c4-a4d2-4d8b-9148-e3be6c30e623}">
          <xlrd:rvb i="8963"/>
        </ext>
      </extLst>
    </bk>
    <bk>
      <extLst>
        <ext uri="{3e2802c4-a4d2-4d8b-9148-e3be6c30e623}">
          <xlrd:rvb i="8964"/>
        </ext>
      </extLst>
    </bk>
    <bk>
      <extLst>
        <ext uri="{3e2802c4-a4d2-4d8b-9148-e3be6c30e623}">
          <xlrd:rvb i="8965"/>
        </ext>
      </extLst>
    </bk>
    <bk>
      <extLst>
        <ext uri="{3e2802c4-a4d2-4d8b-9148-e3be6c30e623}">
          <xlrd:rvb i="8966"/>
        </ext>
      </extLst>
    </bk>
    <bk>
      <extLst>
        <ext uri="{3e2802c4-a4d2-4d8b-9148-e3be6c30e623}">
          <xlrd:rvb i="8967"/>
        </ext>
      </extLst>
    </bk>
    <bk>
      <extLst>
        <ext uri="{3e2802c4-a4d2-4d8b-9148-e3be6c30e623}">
          <xlrd:rvb i="8968"/>
        </ext>
      </extLst>
    </bk>
    <bk>
      <extLst>
        <ext uri="{3e2802c4-a4d2-4d8b-9148-e3be6c30e623}">
          <xlrd:rvb i="8969"/>
        </ext>
      </extLst>
    </bk>
    <bk>
      <extLst>
        <ext uri="{3e2802c4-a4d2-4d8b-9148-e3be6c30e623}">
          <xlrd:rvb i="8970"/>
        </ext>
      </extLst>
    </bk>
    <bk>
      <extLst>
        <ext uri="{3e2802c4-a4d2-4d8b-9148-e3be6c30e623}">
          <xlrd:rvb i="8971"/>
        </ext>
      </extLst>
    </bk>
    <bk>
      <extLst>
        <ext uri="{3e2802c4-a4d2-4d8b-9148-e3be6c30e623}">
          <xlrd:rvb i="8972"/>
        </ext>
      </extLst>
    </bk>
    <bk>
      <extLst>
        <ext uri="{3e2802c4-a4d2-4d8b-9148-e3be6c30e623}">
          <xlrd:rvb i="8973"/>
        </ext>
      </extLst>
    </bk>
    <bk>
      <extLst>
        <ext uri="{3e2802c4-a4d2-4d8b-9148-e3be6c30e623}">
          <xlrd:rvb i="8974"/>
        </ext>
      </extLst>
    </bk>
    <bk>
      <extLst>
        <ext uri="{3e2802c4-a4d2-4d8b-9148-e3be6c30e623}">
          <xlrd:rvb i="8975"/>
        </ext>
      </extLst>
    </bk>
    <bk>
      <extLst>
        <ext uri="{3e2802c4-a4d2-4d8b-9148-e3be6c30e623}">
          <xlrd:rvb i="8976"/>
        </ext>
      </extLst>
    </bk>
    <bk>
      <extLst>
        <ext uri="{3e2802c4-a4d2-4d8b-9148-e3be6c30e623}">
          <xlrd:rvb i="8977"/>
        </ext>
      </extLst>
    </bk>
    <bk>
      <extLst>
        <ext uri="{3e2802c4-a4d2-4d8b-9148-e3be6c30e623}">
          <xlrd:rvb i="8978"/>
        </ext>
      </extLst>
    </bk>
    <bk>
      <extLst>
        <ext uri="{3e2802c4-a4d2-4d8b-9148-e3be6c30e623}">
          <xlrd:rvb i="8979"/>
        </ext>
      </extLst>
    </bk>
    <bk>
      <extLst>
        <ext uri="{3e2802c4-a4d2-4d8b-9148-e3be6c30e623}">
          <xlrd:rvb i="8980"/>
        </ext>
      </extLst>
    </bk>
    <bk>
      <extLst>
        <ext uri="{3e2802c4-a4d2-4d8b-9148-e3be6c30e623}">
          <xlrd:rvb i="8981"/>
        </ext>
      </extLst>
    </bk>
    <bk>
      <extLst>
        <ext uri="{3e2802c4-a4d2-4d8b-9148-e3be6c30e623}">
          <xlrd:rvb i="8982"/>
        </ext>
      </extLst>
    </bk>
    <bk>
      <extLst>
        <ext uri="{3e2802c4-a4d2-4d8b-9148-e3be6c30e623}">
          <xlrd:rvb i="8983"/>
        </ext>
      </extLst>
    </bk>
    <bk>
      <extLst>
        <ext uri="{3e2802c4-a4d2-4d8b-9148-e3be6c30e623}">
          <xlrd:rvb i="8984"/>
        </ext>
      </extLst>
    </bk>
    <bk>
      <extLst>
        <ext uri="{3e2802c4-a4d2-4d8b-9148-e3be6c30e623}">
          <xlrd:rvb i="8985"/>
        </ext>
      </extLst>
    </bk>
    <bk>
      <extLst>
        <ext uri="{3e2802c4-a4d2-4d8b-9148-e3be6c30e623}">
          <xlrd:rvb i="8986"/>
        </ext>
      </extLst>
    </bk>
    <bk>
      <extLst>
        <ext uri="{3e2802c4-a4d2-4d8b-9148-e3be6c30e623}">
          <xlrd:rvb i="8987"/>
        </ext>
      </extLst>
    </bk>
    <bk>
      <extLst>
        <ext uri="{3e2802c4-a4d2-4d8b-9148-e3be6c30e623}">
          <xlrd:rvb i="8988"/>
        </ext>
      </extLst>
    </bk>
    <bk>
      <extLst>
        <ext uri="{3e2802c4-a4d2-4d8b-9148-e3be6c30e623}">
          <xlrd:rvb i="8989"/>
        </ext>
      </extLst>
    </bk>
    <bk>
      <extLst>
        <ext uri="{3e2802c4-a4d2-4d8b-9148-e3be6c30e623}">
          <xlrd:rvb i="8990"/>
        </ext>
      </extLst>
    </bk>
    <bk>
      <extLst>
        <ext uri="{3e2802c4-a4d2-4d8b-9148-e3be6c30e623}">
          <xlrd:rvb i="8991"/>
        </ext>
      </extLst>
    </bk>
    <bk>
      <extLst>
        <ext uri="{3e2802c4-a4d2-4d8b-9148-e3be6c30e623}">
          <xlrd:rvb i="8992"/>
        </ext>
      </extLst>
    </bk>
    <bk>
      <extLst>
        <ext uri="{3e2802c4-a4d2-4d8b-9148-e3be6c30e623}">
          <xlrd:rvb i="8993"/>
        </ext>
      </extLst>
    </bk>
    <bk>
      <extLst>
        <ext uri="{3e2802c4-a4d2-4d8b-9148-e3be6c30e623}">
          <xlrd:rvb i="8994"/>
        </ext>
      </extLst>
    </bk>
    <bk>
      <extLst>
        <ext uri="{3e2802c4-a4d2-4d8b-9148-e3be6c30e623}">
          <xlrd:rvb i="8995"/>
        </ext>
      </extLst>
    </bk>
    <bk>
      <extLst>
        <ext uri="{3e2802c4-a4d2-4d8b-9148-e3be6c30e623}">
          <xlrd:rvb i="8996"/>
        </ext>
      </extLst>
    </bk>
    <bk>
      <extLst>
        <ext uri="{3e2802c4-a4d2-4d8b-9148-e3be6c30e623}">
          <xlrd:rvb i="8997"/>
        </ext>
      </extLst>
    </bk>
    <bk>
      <extLst>
        <ext uri="{3e2802c4-a4d2-4d8b-9148-e3be6c30e623}">
          <xlrd:rvb i="8998"/>
        </ext>
      </extLst>
    </bk>
    <bk>
      <extLst>
        <ext uri="{3e2802c4-a4d2-4d8b-9148-e3be6c30e623}">
          <xlrd:rvb i="8999"/>
        </ext>
      </extLst>
    </bk>
    <bk>
      <extLst>
        <ext uri="{3e2802c4-a4d2-4d8b-9148-e3be6c30e623}">
          <xlrd:rvb i="9000"/>
        </ext>
      </extLst>
    </bk>
    <bk>
      <extLst>
        <ext uri="{3e2802c4-a4d2-4d8b-9148-e3be6c30e623}">
          <xlrd:rvb i="9001"/>
        </ext>
      </extLst>
    </bk>
    <bk>
      <extLst>
        <ext uri="{3e2802c4-a4d2-4d8b-9148-e3be6c30e623}">
          <xlrd:rvb i="9002"/>
        </ext>
      </extLst>
    </bk>
    <bk>
      <extLst>
        <ext uri="{3e2802c4-a4d2-4d8b-9148-e3be6c30e623}">
          <xlrd:rvb i="9003"/>
        </ext>
      </extLst>
    </bk>
    <bk>
      <extLst>
        <ext uri="{3e2802c4-a4d2-4d8b-9148-e3be6c30e623}">
          <xlrd:rvb i="9004"/>
        </ext>
      </extLst>
    </bk>
    <bk>
      <extLst>
        <ext uri="{3e2802c4-a4d2-4d8b-9148-e3be6c30e623}">
          <xlrd:rvb i="9005"/>
        </ext>
      </extLst>
    </bk>
    <bk>
      <extLst>
        <ext uri="{3e2802c4-a4d2-4d8b-9148-e3be6c30e623}">
          <xlrd:rvb i="9006"/>
        </ext>
      </extLst>
    </bk>
    <bk>
      <extLst>
        <ext uri="{3e2802c4-a4d2-4d8b-9148-e3be6c30e623}">
          <xlrd:rvb i="9007"/>
        </ext>
      </extLst>
    </bk>
    <bk>
      <extLst>
        <ext uri="{3e2802c4-a4d2-4d8b-9148-e3be6c30e623}">
          <xlrd:rvb i="9008"/>
        </ext>
      </extLst>
    </bk>
    <bk>
      <extLst>
        <ext uri="{3e2802c4-a4d2-4d8b-9148-e3be6c30e623}">
          <xlrd:rvb i="9009"/>
        </ext>
      </extLst>
    </bk>
    <bk>
      <extLst>
        <ext uri="{3e2802c4-a4d2-4d8b-9148-e3be6c30e623}">
          <xlrd:rvb i="9010"/>
        </ext>
      </extLst>
    </bk>
    <bk>
      <extLst>
        <ext uri="{3e2802c4-a4d2-4d8b-9148-e3be6c30e623}">
          <xlrd:rvb i="9011"/>
        </ext>
      </extLst>
    </bk>
    <bk>
      <extLst>
        <ext uri="{3e2802c4-a4d2-4d8b-9148-e3be6c30e623}">
          <xlrd:rvb i="9012"/>
        </ext>
      </extLst>
    </bk>
    <bk>
      <extLst>
        <ext uri="{3e2802c4-a4d2-4d8b-9148-e3be6c30e623}">
          <xlrd:rvb i="9013"/>
        </ext>
      </extLst>
    </bk>
    <bk>
      <extLst>
        <ext uri="{3e2802c4-a4d2-4d8b-9148-e3be6c30e623}">
          <xlrd:rvb i="9014"/>
        </ext>
      </extLst>
    </bk>
    <bk>
      <extLst>
        <ext uri="{3e2802c4-a4d2-4d8b-9148-e3be6c30e623}">
          <xlrd:rvb i="9015"/>
        </ext>
      </extLst>
    </bk>
    <bk>
      <extLst>
        <ext uri="{3e2802c4-a4d2-4d8b-9148-e3be6c30e623}">
          <xlrd:rvb i="9016"/>
        </ext>
      </extLst>
    </bk>
    <bk>
      <extLst>
        <ext uri="{3e2802c4-a4d2-4d8b-9148-e3be6c30e623}">
          <xlrd:rvb i="9017"/>
        </ext>
      </extLst>
    </bk>
    <bk>
      <extLst>
        <ext uri="{3e2802c4-a4d2-4d8b-9148-e3be6c30e623}">
          <xlrd:rvb i="9018"/>
        </ext>
      </extLst>
    </bk>
    <bk>
      <extLst>
        <ext uri="{3e2802c4-a4d2-4d8b-9148-e3be6c30e623}">
          <xlrd:rvb i="9019"/>
        </ext>
      </extLst>
    </bk>
    <bk>
      <extLst>
        <ext uri="{3e2802c4-a4d2-4d8b-9148-e3be6c30e623}">
          <xlrd:rvb i="9020"/>
        </ext>
      </extLst>
    </bk>
    <bk>
      <extLst>
        <ext uri="{3e2802c4-a4d2-4d8b-9148-e3be6c30e623}">
          <xlrd:rvb i="9021"/>
        </ext>
      </extLst>
    </bk>
    <bk>
      <extLst>
        <ext uri="{3e2802c4-a4d2-4d8b-9148-e3be6c30e623}">
          <xlrd:rvb i="9022"/>
        </ext>
      </extLst>
    </bk>
    <bk>
      <extLst>
        <ext uri="{3e2802c4-a4d2-4d8b-9148-e3be6c30e623}">
          <xlrd:rvb i="9023"/>
        </ext>
      </extLst>
    </bk>
    <bk>
      <extLst>
        <ext uri="{3e2802c4-a4d2-4d8b-9148-e3be6c30e623}">
          <xlrd:rvb i="9024"/>
        </ext>
      </extLst>
    </bk>
    <bk>
      <extLst>
        <ext uri="{3e2802c4-a4d2-4d8b-9148-e3be6c30e623}">
          <xlrd:rvb i="9025"/>
        </ext>
      </extLst>
    </bk>
    <bk>
      <extLst>
        <ext uri="{3e2802c4-a4d2-4d8b-9148-e3be6c30e623}">
          <xlrd:rvb i="9026"/>
        </ext>
      </extLst>
    </bk>
    <bk>
      <extLst>
        <ext uri="{3e2802c4-a4d2-4d8b-9148-e3be6c30e623}">
          <xlrd:rvb i="9027"/>
        </ext>
      </extLst>
    </bk>
    <bk>
      <extLst>
        <ext uri="{3e2802c4-a4d2-4d8b-9148-e3be6c30e623}">
          <xlrd:rvb i="9028"/>
        </ext>
      </extLst>
    </bk>
    <bk>
      <extLst>
        <ext uri="{3e2802c4-a4d2-4d8b-9148-e3be6c30e623}">
          <xlrd:rvb i="9029"/>
        </ext>
      </extLst>
    </bk>
    <bk>
      <extLst>
        <ext uri="{3e2802c4-a4d2-4d8b-9148-e3be6c30e623}">
          <xlrd:rvb i="9030"/>
        </ext>
      </extLst>
    </bk>
    <bk>
      <extLst>
        <ext uri="{3e2802c4-a4d2-4d8b-9148-e3be6c30e623}">
          <xlrd:rvb i="9031"/>
        </ext>
      </extLst>
    </bk>
    <bk>
      <extLst>
        <ext uri="{3e2802c4-a4d2-4d8b-9148-e3be6c30e623}">
          <xlrd:rvb i="9032"/>
        </ext>
      </extLst>
    </bk>
    <bk>
      <extLst>
        <ext uri="{3e2802c4-a4d2-4d8b-9148-e3be6c30e623}">
          <xlrd:rvb i="9033"/>
        </ext>
      </extLst>
    </bk>
    <bk>
      <extLst>
        <ext uri="{3e2802c4-a4d2-4d8b-9148-e3be6c30e623}">
          <xlrd:rvb i="9034"/>
        </ext>
      </extLst>
    </bk>
    <bk>
      <extLst>
        <ext uri="{3e2802c4-a4d2-4d8b-9148-e3be6c30e623}">
          <xlrd:rvb i="9035"/>
        </ext>
      </extLst>
    </bk>
    <bk>
      <extLst>
        <ext uri="{3e2802c4-a4d2-4d8b-9148-e3be6c30e623}">
          <xlrd:rvb i="9036"/>
        </ext>
      </extLst>
    </bk>
    <bk>
      <extLst>
        <ext uri="{3e2802c4-a4d2-4d8b-9148-e3be6c30e623}">
          <xlrd:rvb i="9037"/>
        </ext>
      </extLst>
    </bk>
    <bk>
      <extLst>
        <ext uri="{3e2802c4-a4d2-4d8b-9148-e3be6c30e623}">
          <xlrd:rvb i="9038"/>
        </ext>
      </extLst>
    </bk>
    <bk>
      <extLst>
        <ext uri="{3e2802c4-a4d2-4d8b-9148-e3be6c30e623}">
          <xlrd:rvb i="9039"/>
        </ext>
      </extLst>
    </bk>
    <bk>
      <extLst>
        <ext uri="{3e2802c4-a4d2-4d8b-9148-e3be6c30e623}">
          <xlrd:rvb i="9040"/>
        </ext>
      </extLst>
    </bk>
    <bk>
      <extLst>
        <ext uri="{3e2802c4-a4d2-4d8b-9148-e3be6c30e623}">
          <xlrd:rvb i="9041"/>
        </ext>
      </extLst>
    </bk>
    <bk>
      <extLst>
        <ext uri="{3e2802c4-a4d2-4d8b-9148-e3be6c30e623}">
          <xlrd:rvb i="9042"/>
        </ext>
      </extLst>
    </bk>
    <bk>
      <extLst>
        <ext uri="{3e2802c4-a4d2-4d8b-9148-e3be6c30e623}">
          <xlrd:rvb i="9043"/>
        </ext>
      </extLst>
    </bk>
    <bk>
      <extLst>
        <ext uri="{3e2802c4-a4d2-4d8b-9148-e3be6c30e623}">
          <xlrd:rvb i="9044"/>
        </ext>
      </extLst>
    </bk>
    <bk>
      <extLst>
        <ext uri="{3e2802c4-a4d2-4d8b-9148-e3be6c30e623}">
          <xlrd:rvb i="9045"/>
        </ext>
      </extLst>
    </bk>
    <bk>
      <extLst>
        <ext uri="{3e2802c4-a4d2-4d8b-9148-e3be6c30e623}">
          <xlrd:rvb i="9046"/>
        </ext>
      </extLst>
    </bk>
    <bk>
      <extLst>
        <ext uri="{3e2802c4-a4d2-4d8b-9148-e3be6c30e623}">
          <xlrd:rvb i="9047"/>
        </ext>
      </extLst>
    </bk>
    <bk>
      <extLst>
        <ext uri="{3e2802c4-a4d2-4d8b-9148-e3be6c30e623}">
          <xlrd:rvb i="9048"/>
        </ext>
      </extLst>
    </bk>
    <bk>
      <extLst>
        <ext uri="{3e2802c4-a4d2-4d8b-9148-e3be6c30e623}">
          <xlrd:rvb i="9049"/>
        </ext>
      </extLst>
    </bk>
    <bk>
      <extLst>
        <ext uri="{3e2802c4-a4d2-4d8b-9148-e3be6c30e623}">
          <xlrd:rvb i="9050"/>
        </ext>
      </extLst>
    </bk>
    <bk>
      <extLst>
        <ext uri="{3e2802c4-a4d2-4d8b-9148-e3be6c30e623}">
          <xlrd:rvb i="9051"/>
        </ext>
      </extLst>
    </bk>
    <bk>
      <extLst>
        <ext uri="{3e2802c4-a4d2-4d8b-9148-e3be6c30e623}">
          <xlrd:rvb i="9052"/>
        </ext>
      </extLst>
    </bk>
    <bk>
      <extLst>
        <ext uri="{3e2802c4-a4d2-4d8b-9148-e3be6c30e623}">
          <xlrd:rvb i="9053"/>
        </ext>
      </extLst>
    </bk>
    <bk>
      <extLst>
        <ext uri="{3e2802c4-a4d2-4d8b-9148-e3be6c30e623}">
          <xlrd:rvb i="9054"/>
        </ext>
      </extLst>
    </bk>
    <bk>
      <extLst>
        <ext uri="{3e2802c4-a4d2-4d8b-9148-e3be6c30e623}">
          <xlrd:rvb i="9055"/>
        </ext>
      </extLst>
    </bk>
    <bk>
      <extLst>
        <ext uri="{3e2802c4-a4d2-4d8b-9148-e3be6c30e623}">
          <xlrd:rvb i="9056"/>
        </ext>
      </extLst>
    </bk>
    <bk>
      <extLst>
        <ext uri="{3e2802c4-a4d2-4d8b-9148-e3be6c30e623}">
          <xlrd:rvb i="9057"/>
        </ext>
      </extLst>
    </bk>
    <bk>
      <extLst>
        <ext uri="{3e2802c4-a4d2-4d8b-9148-e3be6c30e623}">
          <xlrd:rvb i="9058"/>
        </ext>
      </extLst>
    </bk>
    <bk>
      <extLst>
        <ext uri="{3e2802c4-a4d2-4d8b-9148-e3be6c30e623}">
          <xlrd:rvb i="9059"/>
        </ext>
      </extLst>
    </bk>
    <bk>
      <extLst>
        <ext uri="{3e2802c4-a4d2-4d8b-9148-e3be6c30e623}">
          <xlrd:rvb i="9060"/>
        </ext>
      </extLst>
    </bk>
    <bk>
      <extLst>
        <ext uri="{3e2802c4-a4d2-4d8b-9148-e3be6c30e623}">
          <xlrd:rvb i="9061"/>
        </ext>
      </extLst>
    </bk>
    <bk>
      <extLst>
        <ext uri="{3e2802c4-a4d2-4d8b-9148-e3be6c30e623}">
          <xlrd:rvb i="9062"/>
        </ext>
      </extLst>
    </bk>
    <bk>
      <extLst>
        <ext uri="{3e2802c4-a4d2-4d8b-9148-e3be6c30e623}">
          <xlrd:rvb i="9063"/>
        </ext>
      </extLst>
    </bk>
    <bk>
      <extLst>
        <ext uri="{3e2802c4-a4d2-4d8b-9148-e3be6c30e623}">
          <xlrd:rvb i="9064"/>
        </ext>
      </extLst>
    </bk>
    <bk>
      <extLst>
        <ext uri="{3e2802c4-a4d2-4d8b-9148-e3be6c30e623}">
          <xlrd:rvb i="9065"/>
        </ext>
      </extLst>
    </bk>
    <bk>
      <extLst>
        <ext uri="{3e2802c4-a4d2-4d8b-9148-e3be6c30e623}">
          <xlrd:rvb i="9066"/>
        </ext>
      </extLst>
    </bk>
    <bk>
      <extLst>
        <ext uri="{3e2802c4-a4d2-4d8b-9148-e3be6c30e623}">
          <xlrd:rvb i="9067"/>
        </ext>
      </extLst>
    </bk>
    <bk>
      <extLst>
        <ext uri="{3e2802c4-a4d2-4d8b-9148-e3be6c30e623}">
          <xlrd:rvb i="9068"/>
        </ext>
      </extLst>
    </bk>
    <bk>
      <extLst>
        <ext uri="{3e2802c4-a4d2-4d8b-9148-e3be6c30e623}">
          <xlrd:rvb i="9069"/>
        </ext>
      </extLst>
    </bk>
    <bk>
      <extLst>
        <ext uri="{3e2802c4-a4d2-4d8b-9148-e3be6c30e623}">
          <xlrd:rvb i="9070"/>
        </ext>
      </extLst>
    </bk>
    <bk>
      <extLst>
        <ext uri="{3e2802c4-a4d2-4d8b-9148-e3be6c30e623}">
          <xlrd:rvb i="9071"/>
        </ext>
      </extLst>
    </bk>
    <bk>
      <extLst>
        <ext uri="{3e2802c4-a4d2-4d8b-9148-e3be6c30e623}">
          <xlrd:rvb i="9072"/>
        </ext>
      </extLst>
    </bk>
    <bk>
      <extLst>
        <ext uri="{3e2802c4-a4d2-4d8b-9148-e3be6c30e623}">
          <xlrd:rvb i="9073"/>
        </ext>
      </extLst>
    </bk>
    <bk>
      <extLst>
        <ext uri="{3e2802c4-a4d2-4d8b-9148-e3be6c30e623}">
          <xlrd:rvb i="9074"/>
        </ext>
      </extLst>
    </bk>
    <bk>
      <extLst>
        <ext uri="{3e2802c4-a4d2-4d8b-9148-e3be6c30e623}">
          <xlrd:rvb i="9075"/>
        </ext>
      </extLst>
    </bk>
    <bk>
      <extLst>
        <ext uri="{3e2802c4-a4d2-4d8b-9148-e3be6c30e623}">
          <xlrd:rvb i="9076"/>
        </ext>
      </extLst>
    </bk>
    <bk>
      <extLst>
        <ext uri="{3e2802c4-a4d2-4d8b-9148-e3be6c30e623}">
          <xlrd:rvb i="9077"/>
        </ext>
      </extLst>
    </bk>
    <bk>
      <extLst>
        <ext uri="{3e2802c4-a4d2-4d8b-9148-e3be6c30e623}">
          <xlrd:rvb i="9078"/>
        </ext>
      </extLst>
    </bk>
    <bk>
      <extLst>
        <ext uri="{3e2802c4-a4d2-4d8b-9148-e3be6c30e623}">
          <xlrd:rvb i="9079"/>
        </ext>
      </extLst>
    </bk>
    <bk>
      <extLst>
        <ext uri="{3e2802c4-a4d2-4d8b-9148-e3be6c30e623}">
          <xlrd:rvb i="9080"/>
        </ext>
      </extLst>
    </bk>
    <bk>
      <extLst>
        <ext uri="{3e2802c4-a4d2-4d8b-9148-e3be6c30e623}">
          <xlrd:rvb i="9081"/>
        </ext>
      </extLst>
    </bk>
    <bk>
      <extLst>
        <ext uri="{3e2802c4-a4d2-4d8b-9148-e3be6c30e623}">
          <xlrd:rvb i="9082"/>
        </ext>
      </extLst>
    </bk>
    <bk>
      <extLst>
        <ext uri="{3e2802c4-a4d2-4d8b-9148-e3be6c30e623}">
          <xlrd:rvb i="9083"/>
        </ext>
      </extLst>
    </bk>
    <bk>
      <extLst>
        <ext uri="{3e2802c4-a4d2-4d8b-9148-e3be6c30e623}">
          <xlrd:rvb i="9084"/>
        </ext>
      </extLst>
    </bk>
    <bk>
      <extLst>
        <ext uri="{3e2802c4-a4d2-4d8b-9148-e3be6c30e623}">
          <xlrd:rvb i="9085"/>
        </ext>
      </extLst>
    </bk>
    <bk>
      <extLst>
        <ext uri="{3e2802c4-a4d2-4d8b-9148-e3be6c30e623}">
          <xlrd:rvb i="9086"/>
        </ext>
      </extLst>
    </bk>
    <bk>
      <extLst>
        <ext uri="{3e2802c4-a4d2-4d8b-9148-e3be6c30e623}">
          <xlrd:rvb i="9087"/>
        </ext>
      </extLst>
    </bk>
    <bk>
      <extLst>
        <ext uri="{3e2802c4-a4d2-4d8b-9148-e3be6c30e623}">
          <xlrd:rvb i="9088"/>
        </ext>
      </extLst>
    </bk>
    <bk>
      <extLst>
        <ext uri="{3e2802c4-a4d2-4d8b-9148-e3be6c30e623}">
          <xlrd:rvb i="9089"/>
        </ext>
      </extLst>
    </bk>
    <bk>
      <extLst>
        <ext uri="{3e2802c4-a4d2-4d8b-9148-e3be6c30e623}">
          <xlrd:rvb i="9090"/>
        </ext>
      </extLst>
    </bk>
    <bk>
      <extLst>
        <ext uri="{3e2802c4-a4d2-4d8b-9148-e3be6c30e623}">
          <xlrd:rvb i="9091"/>
        </ext>
      </extLst>
    </bk>
    <bk>
      <extLst>
        <ext uri="{3e2802c4-a4d2-4d8b-9148-e3be6c30e623}">
          <xlrd:rvb i="9092"/>
        </ext>
      </extLst>
    </bk>
    <bk>
      <extLst>
        <ext uri="{3e2802c4-a4d2-4d8b-9148-e3be6c30e623}">
          <xlrd:rvb i="9093"/>
        </ext>
      </extLst>
    </bk>
    <bk>
      <extLst>
        <ext uri="{3e2802c4-a4d2-4d8b-9148-e3be6c30e623}">
          <xlrd:rvb i="9094"/>
        </ext>
      </extLst>
    </bk>
    <bk>
      <extLst>
        <ext uri="{3e2802c4-a4d2-4d8b-9148-e3be6c30e623}">
          <xlrd:rvb i="9095"/>
        </ext>
      </extLst>
    </bk>
    <bk>
      <extLst>
        <ext uri="{3e2802c4-a4d2-4d8b-9148-e3be6c30e623}">
          <xlrd:rvb i="9096"/>
        </ext>
      </extLst>
    </bk>
    <bk>
      <extLst>
        <ext uri="{3e2802c4-a4d2-4d8b-9148-e3be6c30e623}">
          <xlrd:rvb i="9097"/>
        </ext>
      </extLst>
    </bk>
    <bk>
      <extLst>
        <ext uri="{3e2802c4-a4d2-4d8b-9148-e3be6c30e623}">
          <xlrd:rvb i="9098"/>
        </ext>
      </extLst>
    </bk>
    <bk>
      <extLst>
        <ext uri="{3e2802c4-a4d2-4d8b-9148-e3be6c30e623}">
          <xlrd:rvb i="9099"/>
        </ext>
      </extLst>
    </bk>
    <bk>
      <extLst>
        <ext uri="{3e2802c4-a4d2-4d8b-9148-e3be6c30e623}">
          <xlrd:rvb i="9100"/>
        </ext>
      </extLst>
    </bk>
    <bk>
      <extLst>
        <ext uri="{3e2802c4-a4d2-4d8b-9148-e3be6c30e623}">
          <xlrd:rvb i="9101"/>
        </ext>
      </extLst>
    </bk>
    <bk>
      <extLst>
        <ext uri="{3e2802c4-a4d2-4d8b-9148-e3be6c30e623}">
          <xlrd:rvb i="9102"/>
        </ext>
      </extLst>
    </bk>
    <bk>
      <extLst>
        <ext uri="{3e2802c4-a4d2-4d8b-9148-e3be6c30e623}">
          <xlrd:rvb i="9103"/>
        </ext>
      </extLst>
    </bk>
    <bk>
      <extLst>
        <ext uri="{3e2802c4-a4d2-4d8b-9148-e3be6c30e623}">
          <xlrd:rvb i="9104"/>
        </ext>
      </extLst>
    </bk>
    <bk>
      <extLst>
        <ext uri="{3e2802c4-a4d2-4d8b-9148-e3be6c30e623}">
          <xlrd:rvb i="9105"/>
        </ext>
      </extLst>
    </bk>
    <bk>
      <extLst>
        <ext uri="{3e2802c4-a4d2-4d8b-9148-e3be6c30e623}">
          <xlrd:rvb i="9106"/>
        </ext>
      </extLst>
    </bk>
    <bk>
      <extLst>
        <ext uri="{3e2802c4-a4d2-4d8b-9148-e3be6c30e623}">
          <xlrd:rvb i="9107"/>
        </ext>
      </extLst>
    </bk>
    <bk>
      <extLst>
        <ext uri="{3e2802c4-a4d2-4d8b-9148-e3be6c30e623}">
          <xlrd:rvb i="9108"/>
        </ext>
      </extLst>
    </bk>
    <bk>
      <extLst>
        <ext uri="{3e2802c4-a4d2-4d8b-9148-e3be6c30e623}">
          <xlrd:rvb i="9109"/>
        </ext>
      </extLst>
    </bk>
    <bk>
      <extLst>
        <ext uri="{3e2802c4-a4d2-4d8b-9148-e3be6c30e623}">
          <xlrd:rvb i="9110"/>
        </ext>
      </extLst>
    </bk>
    <bk>
      <extLst>
        <ext uri="{3e2802c4-a4d2-4d8b-9148-e3be6c30e623}">
          <xlrd:rvb i="9111"/>
        </ext>
      </extLst>
    </bk>
    <bk>
      <extLst>
        <ext uri="{3e2802c4-a4d2-4d8b-9148-e3be6c30e623}">
          <xlrd:rvb i="9112"/>
        </ext>
      </extLst>
    </bk>
    <bk>
      <extLst>
        <ext uri="{3e2802c4-a4d2-4d8b-9148-e3be6c30e623}">
          <xlrd:rvb i="9113"/>
        </ext>
      </extLst>
    </bk>
    <bk>
      <extLst>
        <ext uri="{3e2802c4-a4d2-4d8b-9148-e3be6c30e623}">
          <xlrd:rvb i="9114"/>
        </ext>
      </extLst>
    </bk>
    <bk>
      <extLst>
        <ext uri="{3e2802c4-a4d2-4d8b-9148-e3be6c30e623}">
          <xlrd:rvb i="9115"/>
        </ext>
      </extLst>
    </bk>
    <bk>
      <extLst>
        <ext uri="{3e2802c4-a4d2-4d8b-9148-e3be6c30e623}">
          <xlrd:rvb i="9116"/>
        </ext>
      </extLst>
    </bk>
    <bk>
      <extLst>
        <ext uri="{3e2802c4-a4d2-4d8b-9148-e3be6c30e623}">
          <xlrd:rvb i="9117"/>
        </ext>
      </extLst>
    </bk>
    <bk>
      <extLst>
        <ext uri="{3e2802c4-a4d2-4d8b-9148-e3be6c30e623}">
          <xlrd:rvb i="9118"/>
        </ext>
      </extLst>
    </bk>
    <bk>
      <extLst>
        <ext uri="{3e2802c4-a4d2-4d8b-9148-e3be6c30e623}">
          <xlrd:rvb i="9119"/>
        </ext>
      </extLst>
    </bk>
    <bk>
      <extLst>
        <ext uri="{3e2802c4-a4d2-4d8b-9148-e3be6c30e623}">
          <xlrd:rvb i="9120"/>
        </ext>
      </extLst>
    </bk>
    <bk>
      <extLst>
        <ext uri="{3e2802c4-a4d2-4d8b-9148-e3be6c30e623}">
          <xlrd:rvb i="9121"/>
        </ext>
      </extLst>
    </bk>
    <bk>
      <extLst>
        <ext uri="{3e2802c4-a4d2-4d8b-9148-e3be6c30e623}">
          <xlrd:rvb i="9122"/>
        </ext>
      </extLst>
    </bk>
    <bk>
      <extLst>
        <ext uri="{3e2802c4-a4d2-4d8b-9148-e3be6c30e623}">
          <xlrd:rvb i="9123"/>
        </ext>
      </extLst>
    </bk>
    <bk>
      <extLst>
        <ext uri="{3e2802c4-a4d2-4d8b-9148-e3be6c30e623}">
          <xlrd:rvb i="9124"/>
        </ext>
      </extLst>
    </bk>
    <bk>
      <extLst>
        <ext uri="{3e2802c4-a4d2-4d8b-9148-e3be6c30e623}">
          <xlrd:rvb i="9125"/>
        </ext>
      </extLst>
    </bk>
    <bk>
      <extLst>
        <ext uri="{3e2802c4-a4d2-4d8b-9148-e3be6c30e623}">
          <xlrd:rvb i="9126"/>
        </ext>
      </extLst>
    </bk>
    <bk>
      <extLst>
        <ext uri="{3e2802c4-a4d2-4d8b-9148-e3be6c30e623}">
          <xlrd:rvb i="9127"/>
        </ext>
      </extLst>
    </bk>
    <bk>
      <extLst>
        <ext uri="{3e2802c4-a4d2-4d8b-9148-e3be6c30e623}">
          <xlrd:rvb i="9128"/>
        </ext>
      </extLst>
    </bk>
    <bk>
      <extLst>
        <ext uri="{3e2802c4-a4d2-4d8b-9148-e3be6c30e623}">
          <xlrd:rvb i="9129"/>
        </ext>
      </extLst>
    </bk>
    <bk>
      <extLst>
        <ext uri="{3e2802c4-a4d2-4d8b-9148-e3be6c30e623}">
          <xlrd:rvb i="9130"/>
        </ext>
      </extLst>
    </bk>
    <bk>
      <extLst>
        <ext uri="{3e2802c4-a4d2-4d8b-9148-e3be6c30e623}">
          <xlrd:rvb i="9131"/>
        </ext>
      </extLst>
    </bk>
    <bk>
      <extLst>
        <ext uri="{3e2802c4-a4d2-4d8b-9148-e3be6c30e623}">
          <xlrd:rvb i="9132"/>
        </ext>
      </extLst>
    </bk>
    <bk>
      <extLst>
        <ext uri="{3e2802c4-a4d2-4d8b-9148-e3be6c30e623}">
          <xlrd:rvb i="9133"/>
        </ext>
      </extLst>
    </bk>
    <bk>
      <extLst>
        <ext uri="{3e2802c4-a4d2-4d8b-9148-e3be6c30e623}">
          <xlrd:rvb i="9134"/>
        </ext>
      </extLst>
    </bk>
    <bk>
      <extLst>
        <ext uri="{3e2802c4-a4d2-4d8b-9148-e3be6c30e623}">
          <xlrd:rvb i="9135"/>
        </ext>
      </extLst>
    </bk>
    <bk>
      <extLst>
        <ext uri="{3e2802c4-a4d2-4d8b-9148-e3be6c30e623}">
          <xlrd:rvb i="9136"/>
        </ext>
      </extLst>
    </bk>
    <bk>
      <extLst>
        <ext uri="{3e2802c4-a4d2-4d8b-9148-e3be6c30e623}">
          <xlrd:rvb i="9137"/>
        </ext>
      </extLst>
    </bk>
    <bk>
      <extLst>
        <ext uri="{3e2802c4-a4d2-4d8b-9148-e3be6c30e623}">
          <xlrd:rvb i="9138"/>
        </ext>
      </extLst>
    </bk>
    <bk>
      <extLst>
        <ext uri="{3e2802c4-a4d2-4d8b-9148-e3be6c30e623}">
          <xlrd:rvb i="9139"/>
        </ext>
      </extLst>
    </bk>
    <bk>
      <extLst>
        <ext uri="{3e2802c4-a4d2-4d8b-9148-e3be6c30e623}">
          <xlrd:rvb i="9140"/>
        </ext>
      </extLst>
    </bk>
    <bk>
      <extLst>
        <ext uri="{3e2802c4-a4d2-4d8b-9148-e3be6c30e623}">
          <xlrd:rvb i="9141"/>
        </ext>
      </extLst>
    </bk>
    <bk>
      <extLst>
        <ext uri="{3e2802c4-a4d2-4d8b-9148-e3be6c30e623}">
          <xlrd:rvb i="9142"/>
        </ext>
      </extLst>
    </bk>
    <bk>
      <extLst>
        <ext uri="{3e2802c4-a4d2-4d8b-9148-e3be6c30e623}">
          <xlrd:rvb i="9143"/>
        </ext>
      </extLst>
    </bk>
    <bk>
      <extLst>
        <ext uri="{3e2802c4-a4d2-4d8b-9148-e3be6c30e623}">
          <xlrd:rvb i="9144"/>
        </ext>
      </extLst>
    </bk>
    <bk>
      <extLst>
        <ext uri="{3e2802c4-a4d2-4d8b-9148-e3be6c30e623}">
          <xlrd:rvb i="9145"/>
        </ext>
      </extLst>
    </bk>
    <bk>
      <extLst>
        <ext uri="{3e2802c4-a4d2-4d8b-9148-e3be6c30e623}">
          <xlrd:rvb i="9146"/>
        </ext>
      </extLst>
    </bk>
    <bk>
      <extLst>
        <ext uri="{3e2802c4-a4d2-4d8b-9148-e3be6c30e623}">
          <xlrd:rvb i="9147"/>
        </ext>
      </extLst>
    </bk>
    <bk>
      <extLst>
        <ext uri="{3e2802c4-a4d2-4d8b-9148-e3be6c30e623}">
          <xlrd:rvb i="9148"/>
        </ext>
      </extLst>
    </bk>
    <bk>
      <extLst>
        <ext uri="{3e2802c4-a4d2-4d8b-9148-e3be6c30e623}">
          <xlrd:rvb i="9149"/>
        </ext>
      </extLst>
    </bk>
    <bk>
      <extLst>
        <ext uri="{3e2802c4-a4d2-4d8b-9148-e3be6c30e623}">
          <xlrd:rvb i="9150"/>
        </ext>
      </extLst>
    </bk>
    <bk>
      <extLst>
        <ext uri="{3e2802c4-a4d2-4d8b-9148-e3be6c30e623}">
          <xlrd:rvb i="9151"/>
        </ext>
      </extLst>
    </bk>
    <bk>
      <extLst>
        <ext uri="{3e2802c4-a4d2-4d8b-9148-e3be6c30e623}">
          <xlrd:rvb i="9152"/>
        </ext>
      </extLst>
    </bk>
    <bk>
      <extLst>
        <ext uri="{3e2802c4-a4d2-4d8b-9148-e3be6c30e623}">
          <xlrd:rvb i="9153"/>
        </ext>
      </extLst>
    </bk>
    <bk>
      <extLst>
        <ext uri="{3e2802c4-a4d2-4d8b-9148-e3be6c30e623}">
          <xlrd:rvb i="9154"/>
        </ext>
      </extLst>
    </bk>
    <bk>
      <extLst>
        <ext uri="{3e2802c4-a4d2-4d8b-9148-e3be6c30e623}">
          <xlrd:rvb i="9155"/>
        </ext>
      </extLst>
    </bk>
    <bk>
      <extLst>
        <ext uri="{3e2802c4-a4d2-4d8b-9148-e3be6c30e623}">
          <xlrd:rvb i="9156"/>
        </ext>
      </extLst>
    </bk>
    <bk>
      <extLst>
        <ext uri="{3e2802c4-a4d2-4d8b-9148-e3be6c30e623}">
          <xlrd:rvb i="9157"/>
        </ext>
      </extLst>
    </bk>
    <bk>
      <extLst>
        <ext uri="{3e2802c4-a4d2-4d8b-9148-e3be6c30e623}">
          <xlrd:rvb i="9158"/>
        </ext>
      </extLst>
    </bk>
    <bk>
      <extLst>
        <ext uri="{3e2802c4-a4d2-4d8b-9148-e3be6c30e623}">
          <xlrd:rvb i="9159"/>
        </ext>
      </extLst>
    </bk>
    <bk>
      <extLst>
        <ext uri="{3e2802c4-a4d2-4d8b-9148-e3be6c30e623}">
          <xlrd:rvb i="9160"/>
        </ext>
      </extLst>
    </bk>
    <bk>
      <extLst>
        <ext uri="{3e2802c4-a4d2-4d8b-9148-e3be6c30e623}">
          <xlrd:rvb i="9161"/>
        </ext>
      </extLst>
    </bk>
    <bk>
      <extLst>
        <ext uri="{3e2802c4-a4d2-4d8b-9148-e3be6c30e623}">
          <xlrd:rvb i="9162"/>
        </ext>
      </extLst>
    </bk>
    <bk>
      <extLst>
        <ext uri="{3e2802c4-a4d2-4d8b-9148-e3be6c30e623}">
          <xlrd:rvb i="9163"/>
        </ext>
      </extLst>
    </bk>
    <bk>
      <extLst>
        <ext uri="{3e2802c4-a4d2-4d8b-9148-e3be6c30e623}">
          <xlrd:rvb i="9164"/>
        </ext>
      </extLst>
    </bk>
    <bk>
      <extLst>
        <ext uri="{3e2802c4-a4d2-4d8b-9148-e3be6c30e623}">
          <xlrd:rvb i="9165"/>
        </ext>
      </extLst>
    </bk>
    <bk>
      <extLst>
        <ext uri="{3e2802c4-a4d2-4d8b-9148-e3be6c30e623}">
          <xlrd:rvb i="9166"/>
        </ext>
      </extLst>
    </bk>
    <bk>
      <extLst>
        <ext uri="{3e2802c4-a4d2-4d8b-9148-e3be6c30e623}">
          <xlrd:rvb i="9167"/>
        </ext>
      </extLst>
    </bk>
    <bk>
      <extLst>
        <ext uri="{3e2802c4-a4d2-4d8b-9148-e3be6c30e623}">
          <xlrd:rvb i="9168"/>
        </ext>
      </extLst>
    </bk>
    <bk>
      <extLst>
        <ext uri="{3e2802c4-a4d2-4d8b-9148-e3be6c30e623}">
          <xlrd:rvb i="9169"/>
        </ext>
      </extLst>
    </bk>
    <bk>
      <extLst>
        <ext uri="{3e2802c4-a4d2-4d8b-9148-e3be6c30e623}">
          <xlrd:rvb i="9170"/>
        </ext>
      </extLst>
    </bk>
    <bk>
      <extLst>
        <ext uri="{3e2802c4-a4d2-4d8b-9148-e3be6c30e623}">
          <xlrd:rvb i="9171"/>
        </ext>
      </extLst>
    </bk>
    <bk>
      <extLst>
        <ext uri="{3e2802c4-a4d2-4d8b-9148-e3be6c30e623}">
          <xlrd:rvb i="9172"/>
        </ext>
      </extLst>
    </bk>
    <bk>
      <extLst>
        <ext uri="{3e2802c4-a4d2-4d8b-9148-e3be6c30e623}">
          <xlrd:rvb i="9173"/>
        </ext>
      </extLst>
    </bk>
    <bk>
      <extLst>
        <ext uri="{3e2802c4-a4d2-4d8b-9148-e3be6c30e623}">
          <xlrd:rvb i="9174"/>
        </ext>
      </extLst>
    </bk>
    <bk>
      <extLst>
        <ext uri="{3e2802c4-a4d2-4d8b-9148-e3be6c30e623}">
          <xlrd:rvb i="9175"/>
        </ext>
      </extLst>
    </bk>
    <bk>
      <extLst>
        <ext uri="{3e2802c4-a4d2-4d8b-9148-e3be6c30e623}">
          <xlrd:rvb i="9176"/>
        </ext>
      </extLst>
    </bk>
    <bk>
      <extLst>
        <ext uri="{3e2802c4-a4d2-4d8b-9148-e3be6c30e623}">
          <xlrd:rvb i="9177"/>
        </ext>
      </extLst>
    </bk>
    <bk>
      <extLst>
        <ext uri="{3e2802c4-a4d2-4d8b-9148-e3be6c30e623}">
          <xlrd:rvb i="9178"/>
        </ext>
      </extLst>
    </bk>
    <bk>
      <extLst>
        <ext uri="{3e2802c4-a4d2-4d8b-9148-e3be6c30e623}">
          <xlrd:rvb i="9179"/>
        </ext>
      </extLst>
    </bk>
    <bk>
      <extLst>
        <ext uri="{3e2802c4-a4d2-4d8b-9148-e3be6c30e623}">
          <xlrd:rvb i="9180"/>
        </ext>
      </extLst>
    </bk>
    <bk>
      <extLst>
        <ext uri="{3e2802c4-a4d2-4d8b-9148-e3be6c30e623}">
          <xlrd:rvb i="9181"/>
        </ext>
      </extLst>
    </bk>
    <bk>
      <extLst>
        <ext uri="{3e2802c4-a4d2-4d8b-9148-e3be6c30e623}">
          <xlrd:rvb i="9182"/>
        </ext>
      </extLst>
    </bk>
    <bk>
      <extLst>
        <ext uri="{3e2802c4-a4d2-4d8b-9148-e3be6c30e623}">
          <xlrd:rvb i="9183"/>
        </ext>
      </extLst>
    </bk>
    <bk>
      <extLst>
        <ext uri="{3e2802c4-a4d2-4d8b-9148-e3be6c30e623}">
          <xlrd:rvb i="9184"/>
        </ext>
      </extLst>
    </bk>
    <bk>
      <extLst>
        <ext uri="{3e2802c4-a4d2-4d8b-9148-e3be6c30e623}">
          <xlrd:rvb i="9185"/>
        </ext>
      </extLst>
    </bk>
    <bk>
      <extLst>
        <ext uri="{3e2802c4-a4d2-4d8b-9148-e3be6c30e623}">
          <xlrd:rvb i="9186"/>
        </ext>
      </extLst>
    </bk>
    <bk>
      <extLst>
        <ext uri="{3e2802c4-a4d2-4d8b-9148-e3be6c30e623}">
          <xlrd:rvb i="9187"/>
        </ext>
      </extLst>
    </bk>
    <bk>
      <extLst>
        <ext uri="{3e2802c4-a4d2-4d8b-9148-e3be6c30e623}">
          <xlrd:rvb i="9188"/>
        </ext>
      </extLst>
    </bk>
    <bk>
      <extLst>
        <ext uri="{3e2802c4-a4d2-4d8b-9148-e3be6c30e623}">
          <xlrd:rvb i="9189"/>
        </ext>
      </extLst>
    </bk>
    <bk>
      <extLst>
        <ext uri="{3e2802c4-a4d2-4d8b-9148-e3be6c30e623}">
          <xlrd:rvb i="9190"/>
        </ext>
      </extLst>
    </bk>
    <bk>
      <extLst>
        <ext uri="{3e2802c4-a4d2-4d8b-9148-e3be6c30e623}">
          <xlrd:rvb i="9191"/>
        </ext>
      </extLst>
    </bk>
    <bk>
      <extLst>
        <ext uri="{3e2802c4-a4d2-4d8b-9148-e3be6c30e623}">
          <xlrd:rvb i="9192"/>
        </ext>
      </extLst>
    </bk>
    <bk>
      <extLst>
        <ext uri="{3e2802c4-a4d2-4d8b-9148-e3be6c30e623}">
          <xlrd:rvb i="9193"/>
        </ext>
      </extLst>
    </bk>
    <bk>
      <extLst>
        <ext uri="{3e2802c4-a4d2-4d8b-9148-e3be6c30e623}">
          <xlrd:rvb i="9194"/>
        </ext>
      </extLst>
    </bk>
    <bk>
      <extLst>
        <ext uri="{3e2802c4-a4d2-4d8b-9148-e3be6c30e623}">
          <xlrd:rvb i="9195"/>
        </ext>
      </extLst>
    </bk>
    <bk>
      <extLst>
        <ext uri="{3e2802c4-a4d2-4d8b-9148-e3be6c30e623}">
          <xlrd:rvb i="9196"/>
        </ext>
      </extLst>
    </bk>
    <bk>
      <extLst>
        <ext uri="{3e2802c4-a4d2-4d8b-9148-e3be6c30e623}">
          <xlrd:rvb i="9197"/>
        </ext>
      </extLst>
    </bk>
    <bk>
      <extLst>
        <ext uri="{3e2802c4-a4d2-4d8b-9148-e3be6c30e623}">
          <xlrd:rvb i="9198"/>
        </ext>
      </extLst>
    </bk>
    <bk>
      <extLst>
        <ext uri="{3e2802c4-a4d2-4d8b-9148-e3be6c30e623}">
          <xlrd:rvb i="9199"/>
        </ext>
      </extLst>
    </bk>
    <bk>
      <extLst>
        <ext uri="{3e2802c4-a4d2-4d8b-9148-e3be6c30e623}">
          <xlrd:rvb i="9200"/>
        </ext>
      </extLst>
    </bk>
    <bk>
      <extLst>
        <ext uri="{3e2802c4-a4d2-4d8b-9148-e3be6c30e623}">
          <xlrd:rvb i="9201"/>
        </ext>
      </extLst>
    </bk>
    <bk>
      <extLst>
        <ext uri="{3e2802c4-a4d2-4d8b-9148-e3be6c30e623}">
          <xlrd:rvb i="9202"/>
        </ext>
      </extLst>
    </bk>
    <bk>
      <extLst>
        <ext uri="{3e2802c4-a4d2-4d8b-9148-e3be6c30e623}">
          <xlrd:rvb i="9203"/>
        </ext>
      </extLst>
    </bk>
    <bk>
      <extLst>
        <ext uri="{3e2802c4-a4d2-4d8b-9148-e3be6c30e623}">
          <xlrd:rvb i="9204"/>
        </ext>
      </extLst>
    </bk>
    <bk>
      <extLst>
        <ext uri="{3e2802c4-a4d2-4d8b-9148-e3be6c30e623}">
          <xlrd:rvb i="9205"/>
        </ext>
      </extLst>
    </bk>
    <bk>
      <extLst>
        <ext uri="{3e2802c4-a4d2-4d8b-9148-e3be6c30e623}">
          <xlrd:rvb i="9206"/>
        </ext>
      </extLst>
    </bk>
    <bk>
      <extLst>
        <ext uri="{3e2802c4-a4d2-4d8b-9148-e3be6c30e623}">
          <xlrd:rvb i="9207"/>
        </ext>
      </extLst>
    </bk>
    <bk>
      <extLst>
        <ext uri="{3e2802c4-a4d2-4d8b-9148-e3be6c30e623}">
          <xlrd:rvb i="9208"/>
        </ext>
      </extLst>
    </bk>
    <bk>
      <extLst>
        <ext uri="{3e2802c4-a4d2-4d8b-9148-e3be6c30e623}">
          <xlrd:rvb i="9209"/>
        </ext>
      </extLst>
    </bk>
    <bk>
      <extLst>
        <ext uri="{3e2802c4-a4d2-4d8b-9148-e3be6c30e623}">
          <xlrd:rvb i="9210"/>
        </ext>
      </extLst>
    </bk>
    <bk>
      <extLst>
        <ext uri="{3e2802c4-a4d2-4d8b-9148-e3be6c30e623}">
          <xlrd:rvb i="9211"/>
        </ext>
      </extLst>
    </bk>
    <bk>
      <extLst>
        <ext uri="{3e2802c4-a4d2-4d8b-9148-e3be6c30e623}">
          <xlrd:rvb i="9212"/>
        </ext>
      </extLst>
    </bk>
    <bk>
      <extLst>
        <ext uri="{3e2802c4-a4d2-4d8b-9148-e3be6c30e623}">
          <xlrd:rvb i="9213"/>
        </ext>
      </extLst>
    </bk>
    <bk>
      <extLst>
        <ext uri="{3e2802c4-a4d2-4d8b-9148-e3be6c30e623}">
          <xlrd:rvb i="9214"/>
        </ext>
      </extLst>
    </bk>
    <bk>
      <extLst>
        <ext uri="{3e2802c4-a4d2-4d8b-9148-e3be6c30e623}">
          <xlrd:rvb i="9215"/>
        </ext>
      </extLst>
    </bk>
    <bk>
      <extLst>
        <ext uri="{3e2802c4-a4d2-4d8b-9148-e3be6c30e623}">
          <xlrd:rvb i="9216"/>
        </ext>
      </extLst>
    </bk>
    <bk>
      <extLst>
        <ext uri="{3e2802c4-a4d2-4d8b-9148-e3be6c30e623}">
          <xlrd:rvb i="9217"/>
        </ext>
      </extLst>
    </bk>
    <bk>
      <extLst>
        <ext uri="{3e2802c4-a4d2-4d8b-9148-e3be6c30e623}">
          <xlrd:rvb i="9218"/>
        </ext>
      </extLst>
    </bk>
    <bk>
      <extLst>
        <ext uri="{3e2802c4-a4d2-4d8b-9148-e3be6c30e623}">
          <xlrd:rvb i="9219"/>
        </ext>
      </extLst>
    </bk>
    <bk>
      <extLst>
        <ext uri="{3e2802c4-a4d2-4d8b-9148-e3be6c30e623}">
          <xlrd:rvb i="9220"/>
        </ext>
      </extLst>
    </bk>
    <bk>
      <extLst>
        <ext uri="{3e2802c4-a4d2-4d8b-9148-e3be6c30e623}">
          <xlrd:rvb i="9221"/>
        </ext>
      </extLst>
    </bk>
    <bk>
      <extLst>
        <ext uri="{3e2802c4-a4d2-4d8b-9148-e3be6c30e623}">
          <xlrd:rvb i="9222"/>
        </ext>
      </extLst>
    </bk>
    <bk>
      <extLst>
        <ext uri="{3e2802c4-a4d2-4d8b-9148-e3be6c30e623}">
          <xlrd:rvb i="9223"/>
        </ext>
      </extLst>
    </bk>
    <bk>
      <extLst>
        <ext uri="{3e2802c4-a4d2-4d8b-9148-e3be6c30e623}">
          <xlrd:rvb i="9224"/>
        </ext>
      </extLst>
    </bk>
    <bk>
      <extLst>
        <ext uri="{3e2802c4-a4d2-4d8b-9148-e3be6c30e623}">
          <xlrd:rvb i="9225"/>
        </ext>
      </extLst>
    </bk>
    <bk>
      <extLst>
        <ext uri="{3e2802c4-a4d2-4d8b-9148-e3be6c30e623}">
          <xlrd:rvb i="9226"/>
        </ext>
      </extLst>
    </bk>
    <bk>
      <extLst>
        <ext uri="{3e2802c4-a4d2-4d8b-9148-e3be6c30e623}">
          <xlrd:rvb i="9227"/>
        </ext>
      </extLst>
    </bk>
    <bk>
      <extLst>
        <ext uri="{3e2802c4-a4d2-4d8b-9148-e3be6c30e623}">
          <xlrd:rvb i="9228"/>
        </ext>
      </extLst>
    </bk>
    <bk>
      <extLst>
        <ext uri="{3e2802c4-a4d2-4d8b-9148-e3be6c30e623}">
          <xlrd:rvb i="9229"/>
        </ext>
      </extLst>
    </bk>
    <bk>
      <extLst>
        <ext uri="{3e2802c4-a4d2-4d8b-9148-e3be6c30e623}">
          <xlrd:rvb i="9230"/>
        </ext>
      </extLst>
    </bk>
    <bk>
      <extLst>
        <ext uri="{3e2802c4-a4d2-4d8b-9148-e3be6c30e623}">
          <xlrd:rvb i="9231"/>
        </ext>
      </extLst>
    </bk>
    <bk>
      <extLst>
        <ext uri="{3e2802c4-a4d2-4d8b-9148-e3be6c30e623}">
          <xlrd:rvb i="9232"/>
        </ext>
      </extLst>
    </bk>
    <bk>
      <extLst>
        <ext uri="{3e2802c4-a4d2-4d8b-9148-e3be6c30e623}">
          <xlrd:rvb i="9233"/>
        </ext>
      </extLst>
    </bk>
    <bk>
      <extLst>
        <ext uri="{3e2802c4-a4d2-4d8b-9148-e3be6c30e623}">
          <xlrd:rvb i="9234"/>
        </ext>
      </extLst>
    </bk>
    <bk>
      <extLst>
        <ext uri="{3e2802c4-a4d2-4d8b-9148-e3be6c30e623}">
          <xlrd:rvb i="9235"/>
        </ext>
      </extLst>
    </bk>
    <bk>
      <extLst>
        <ext uri="{3e2802c4-a4d2-4d8b-9148-e3be6c30e623}">
          <xlrd:rvb i="9236"/>
        </ext>
      </extLst>
    </bk>
    <bk>
      <extLst>
        <ext uri="{3e2802c4-a4d2-4d8b-9148-e3be6c30e623}">
          <xlrd:rvb i="9237"/>
        </ext>
      </extLst>
    </bk>
    <bk>
      <extLst>
        <ext uri="{3e2802c4-a4d2-4d8b-9148-e3be6c30e623}">
          <xlrd:rvb i="9238"/>
        </ext>
      </extLst>
    </bk>
    <bk>
      <extLst>
        <ext uri="{3e2802c4-a4d2-4d8b-9148-e3be6c30e623}">
          <xlrd:rvb i="9239"/>
        </ext>
      </extLst>
    </bk>
    <bk>
      <extLst>
        <ext uri="{3e2802c4-a4d2-4d8b-9148-e3be6c30e623}">
          <xlrd:rvb i="9240"/>
        </ext>
      </extLst>
    </bk>
    <bk>
      <extLst>
        <ext uri="{3e2802c4-a4d2-4d8b-9148-e3be6c30e623}">
          <xlrd:rvb i="9241"/>
        </ext>
      </extLst>
    </bk>
    <bk>
      <extLst>
        <ext uri="{3e2802c4-a4d2-4d8b-9148-e3be6c30e623}">
          <xlrd:rvb i="9242"/>
        </ext>
      </extLst>
    </bk>
    <bk>
      <extLst>
        <ext uri="{3e2802c4-a4d2-4d8b-9148-e3be6c30e623}">
          <xlrd:rvb i="9243"/>
        </ext>
      </extLst>
    </bk>
    <bk>
      <extLst>
        <ext uri="{3e2802c4-a4d2-4d8b-9148-e3be6c30e623}">
          <xlrd:rvb i="9244"/>
        </ext>
      </extLst>
    </bk>
    <bk>
      <extLst>
        <ext uri="{3e2802c4-a4d2-4d8b-9148-e3be6c30e623}">
          <xlrd:rvb i="9245"/>
        </ext>
      </extLst>
    </bk>
    <bk>
      <extLst>
        <ext uri="{3e2802c4-a4d2-4d8b-9148-e3be6c30e623}">
          <xlrd:rvb i="9246"/>
        </ext>
      </extLst>
    </bk>
    <bk>
      <extLst>
        <ext uri="{3e2802c4-a4d2-4d8b-9148-e3be6c30e623}">
          <xlrd:rvb i="9247"/>
        </ext>
      </extLst>
    </bk>
    <bk>
      <extLst>
        <ext uri="{3e2802c4-a4d2-4d8b-9148-e3be6c30e623}">
          <xlrd:rvb i="9248"/>
        </ext>
      </extLst>
    </bk>
    <bk>
      <extLst>
        <ext uri="{3e2802c4-a4d2-4d8b-9148-e3be6c30e623}">
          <xlrd:rvb i="9249"/>
        </ext>
      </extLst>
    </bk>
    <bk>
      <extLst>
        <ext uri="{3e2802c4-a4d2-4d8b-9148-e3be6c30e623}">
          <xlrd:rvb i="9250"/>
        </ext>
      </extLst>
    </bk>
    <bk>
      <extLst>
        <ext uri="{3e2802c4-a4d2-4d8b-9148-e3be6c30e623}">
          <xlrd:rvb i="9251"/>
        </ext>
      </extLst>
    </bk>
    <bk>
      <extLst>
        <ext uri="{3e2802c4-a4d2-4d8b-9148-e3be6c30e623}">
          <xlrd:rvb i="9252"/>
        </ext>
      </extLst>
    </bk>
    <bk>
      <extLst>
        <ext uri="{3e2802c4-a4d2-4d8b-9148-e3be6c30e623}">
          <xlrd:rvb i="9253"/>
        </ext>
      </extLst>
    </bk>
    <bk>
      <extLst>
        <ext uri="{3e2802c4-a4d2-4d8b-9148-e3be6c30e623}">
          <xlrd:rvb i="9254"/>
        </ext>
      </extLst>
    </bk>
    <bk>
      <extLst>
        <ext uri="{3e2802c4-a4d2-4d8b-9148-e3be6c30e623}">
          <xlrd:rvb i="9255"/>
        </ext>
      </extLst>
    </bk>
    <bk>
      <extLst>
        <ext uri="{3e2802c4-a4d2-4d8b-9148-e3be6c30e623}">
          <xlrd:rvb i="9256"/>
        </ext>
      </extLst>
    </bk>
    <bk>
      <extLst>
        <ext uri="{3e2802c4-a4d2-4d8b-9148-e3be6c30e623}">
          <xlrd:rvb i="9257"/>
        </ext>
      </extLst>
    </bk>
    <bk>
      <extLst>
        <ext uri="{3e2802c4-a4d2-4d8b-9148-e3be6c30e623}">
          <xlrd:rvb i="9258"/>
        </ext>
      </extLst>
    </bk>
    <bk>
      <extLst>
        <ext uri="{3e2802c4-a4d2-4d8b-9148-e3be6c30e623}">
          <xlrd:rvb i="9259"/>
        </ext>
      </extLst>
    </bk>
    <bk>
      <extLst>
        <ext uri="{3e2802c4-a4d2-4d8b-9148-e3be6c30e623}">
          <xlrd:rvb i="9260"/>
        </ext>
      </extLst>
    </bk>
    <bk>
      <extLst>
        <ext uri="{3e2802c4-a4d2-4d8b-9148-e3be6c30e623}">
          <xlrd:rvb i="9261"/>
        </ext>
      </extLst>
    </bk>
    <bk>
      <extLst>
        <ext uri="{3e2802c4-a4d2-4d8b-9148-e3be6c30e623}">
          <xlrd:rvb i="9262"/>
        </ext>
      </extLst>
    </bk>
    <bk>
      <extLst>
        <ext uri="{3e2802c4-a4d2-4d8b-9148-e3be6c30e623}">
          <xlrd:rvb i="9263"/>
        </ext>
      </extLst>
    </bk>
    <bk>
      <extLst>
        <ext uri="{3e2802c4-a4d2-4d8b-9148-e3be6c30e623}">
          <xlrd:rvb i="9264"/>
        </ext>
      </extLst>
    </bk>
    <bk>
      <extLst>
        <ext uri="{3e2802c4-a4d2-4d8b-9148-e3be6c30e623}">
          <xlrd:rvb i="9265"/>
        </ext>
      </extLst>
    </bk>
    <bk>
      <extLst>
        <ext uri="{3e2802c4-a4d2-4d8b-9148-e3be6c30e623}">
          <xlrd:rvb i="9266"/>
        </ext>
      </extLst>
    </bk>
    <bk>
      <extLst>
        <ext uri="{3e2802c4-a4d2-4d8b-9148-e3be6c30e623}">
          <xlrd:rvb i="9267"/>
        </ext>
      </extLst>
    </bk>
    <bk>
      <extLst>
        <ext uri="{3e2802c4-a4d2-4d8b-9148-e3be6c30e623}">
          <xlrd:rvb i="9268"/>
        </ext>
      </extLst>
    </bk>
    <bk>
      <extLst>
        <ext uri="{3e2802c4-a4d2-4d8b-9148-e3be6c30e623}">
          <xlrd:rvb i="9269"/>
        </ext>
      </extLst>
    </bk>
    <bk>
      <extLst>
        <ext uri="{3e2802c4-a4d2-4d8b-9148-e3be6c30e623}">
          <xlrd:rvb i="9270"/>
        </ext>
      </extLst>
    </bk>
    <bk>
      <extLst>
        <ext uri="{3e2802c4-a4d2-4d8b-9148-e3be6c30e623}">
          <xlrd:rvb i="9271"/>
        </ext>
      </extLst>
    </bk>
    <bk>
      <extLst>
        <ext uri="{3e2802c4-a4d2-4d8b-9148-e3be6c30e623}">
          <xlrd:rvb i="9272"/>
        </ext>
      </extLst>
    </bk>
    <bk>
      <extLst>
        <ext uri="{3e2802c4-a4d2-4d8b-9148-e3be6c30e623}">
          <xlrd:rvb i="9273"/>
        </ext>
      </extLst>
    </bk>
    <bk>
      <extLst>
        <ext uri="{3e2802c4-a4d2-4d8b-9148-e3be6c30e623}">
          <xlrd:rvb i="9274"/>
        </ext>
      </extLst>
    </bk>
    <bk>
      <extLst>
        <ext uri="{3e2802c4-a4d2-4d8b-9148-e3be6c30e623}">
          <xlrd:rvb i="9275"/>
        </ext>
      </extLst>
    </bk>
    <bk>
      <extLst>
        <ext uri="{3e2802c4-a4d2-4d8b-9148-e3be6c30e623}">
          <xlrd:rvb i="9276"/>
        </ext>
      </extLst>
    </bk>
    <bk>
      <extLst>
        <ext uri="{3e2802c4-a4d2-4d8b-9148-e3be6c30e623}">
          <xlrd:rvb i="9277"/>
        </ext>
      </extLst>
    </bk>
    <bk>
      <extLst>
        <ext uri="{3e2802c4-a4d2-4d8b-9148-e3be6c30e623}">
          <xlrd:rvb i="9278"/>
        </ext>
      </extLst>
    </bk>
    <bk>
      <extLst>
        <ext uri="{3e2802c4-a4d2-4d8b-9148-e3be6c30e623}">
          <xlrd:rvb i="9279"/>
        </ext>
      </extLst>
    </bk>
    <bk>
      <extLst>
        <ext uri="{3e2802c4-a4d2-4d8b-9148-e3be6c30e623}">
          <xlrd:rvb i="9280"/>
        </ext>
      </extLst>
    </bk>
    <bk>
      <extLst>
        <ext uri="{3e2802c4-a4d2-4d8b-9148-e3be6c30e623}">
          <xlrd:rvb i="9281"/>
        </ext>
      </extLst>
    </bk>
    <bk>
      <extLst>
        <ext uri="{3e2802c4-a4d2-4d8b-9148-e3be6c30e623}">
          <xlrd:rvb i="9282"/>
        </ext>
      </extLst>
    </bk>
    <bk>
      <extLst>
        <ext uri="{3e2802c4-a4d2-4d8b-9148-e3be6c30e623}">
          <xlrd:rvb i="9283"/>
        </ext>
      </extLst>
    </bk>
    <bk>
      <extLst>
        <ext uri="{3e2802c4-a4d2-4d8b-9148-e3be6c30e623}">
          <xlrd:rvb i="9284"/>
        </ext>
      </extLst>
    </bk>
    <bk>
      <extLst>
        <ext uri="{3e2802c4-a4d2-4d8b-9148-e3be6c30e623}">
          <xlrd:rvb i="9285"/>
        </ext>
      </extLst>
    </bk>
    <bk>
      <extLst>
        <ext uri="{3e2802c4-a4d2-4d8b-9148-e3be6c30e623}">
          <xlrd:rvb i="9286"/>
        </ext>
      </extLst>
    </bk>
    <bk>
      <extLst>
        <ext uri="{3e2802c4-a4d2-4d8b-9148-e3be6c30e623}">
          <xlrd:rvb i="9287"/>
        </ext>
      </extLst>
    </bk>
    <bk>
      <extLst>
        <ext uri="{3e2802c4-a4d2-4d8b-9148-e3be6c30e623}">
          <xlrd:rvb i="9288"/>
        </ext>
      </extLst>
    </bk>
    <bk>
      <extLst>
        <ext uri="{3e2802c4-a4d2-4d8b-9148-e3be6c30e623}">
          <xlrd:rvb i="9289"/>
        </ext>
      </extLst>
    </bk>
    <bk>
      <extLst>
        <ext uri="{3e2802c4-a4d2-4d8b-9148-e3be6c30e623}">
          <xlrd:rvb i="9290"/>
        </ext>
      </extLst>
    </bk>
    <bk>
      <extLst>
        <ext uri="{3e2802c4-a4d2-4d8b-9148-e3be6c30e623}">
          <xlrd:rvb i="9291"/>
        </ext>
      </extLst>
    </bk>
    <bk>
      <extLst>
        <ext uri="{3e2802c4-a4d2-4d8b-9148-e3be6c30e623}">
          <xlrd:rvb i="9292"/>
        </ext>
      </extLst>
    </bk>
    <bk>
      <extLst>
        <ext uri="{3e2802c4-a4d2-4d8b-9148-e3be6c30e623}">
          <xlrd:rvb i="9293"/>
        </ext>
      </extLst>
    </bk>
    <bk>
      <extLst>
        <ext uri="{3e2802c4-a4d2-4d8b-9148-e3be6c30e623}">
          <xlrd:rvb i="9294"/>
        </ext>
      </extLst>
    </bk>
    <bk>
      <extLst>
        <ext uri="{3e2802c4-a4d2-4d8b-9148-e3be6c30e623}">
          <xlrd:rvb i="9295"/>
        </ext>
      </extLst>
    </bk>
    <bk>
      <extLst>
        <ext uri="{3e2802c4-a4d2-4d8b-9148-e3be6c30e623}">
          <xlrd:rvb i="9296"/>
        </ext>
      </extLst>
    </bk>
    <bk>
      <extLst>
        <ext uri="{3e2802c4-a4d2-4d8b-9148-e3be6c30e623}">
          <xlrd:rvb i="9297"/>
        </ext>
      </extLst>
    </bk>
    <bk>
      <extLst>
        <ext uri="{3e2802c4-a4d2-4d8b-9148-e3be6c30e623}">
          <xlrd:rvb i="9298"/>
        </ext>
      </extLst>
    </bk>
    <bk>
      <extLst>
        <ext uri="{3e2802c4-a4d2-4d8b-9148-e3be6c30e623}">
          <xlrd:rvb i="9299"/>
        </ext>
      </extLst>
    </bk>
    <bk>
      <extLst>
        <ext uri="{3e2802c4-a4d2-4d8b-9148-e3be6c30e623}">
          <xlrd:rvb i="9300"/>
        </ext>
      </extLst>
    </bk>
    <bk>
      <extLst>
        <ext uri="{3e2802c4-a4d2-4d8b-9148-e3be6c30e623}">
          <xlrd:rvb i="9301"/>
        </ext>
      </extLst>
    </bk>
    <bk>
      <extLst>
        <ext uri="{3e2802c4-a4d2-4d8b-9148-e3be6c30e623}">
          <xlrd:rvb i="9302"/>
        </ext>
      </extLst>
    </bk>
    <bk>
      <extLst>
        <ext uri="{3e2802c4-a4d2-4d8b-9148-e3be6c30e623}">
          <xlrd:rvb i="9303"/>
        </ext>
      </extLst>
    </bk>
    <bk>
      <extLst>
        <ext uri="{3e2802c4-a4d2-4d8b-9148-e3be6c30e623}">
          <xlrd:rvb i="9304"/>
        </ext>
      </extLst>
    </bk>
    <bk>
      <extLst>
        <ext uri="{3e2802c4-a4d2-4d8b-9148-e3be6c30e623}">
          <xlrd:rvb i="9305"/>
        </ext>
      </extLst>
    </bk>
    <bk>
      <extLst>
        <ext uri="{3e2802c4-a4d2-4d8b-9148-e3be6c30e623}">
          <xlrd:rvb i="9306"/>
        </ext>
      </extLst>
    </bk>
    <bk>
      <extLst>
        <ext uri="{3e2802c4-a4d2-4d8b-9148-e3be6c30e623}">
          <xlrd:rvb i="9307"/>
        </ext>
      </extLst>
    </bk>
    <bk>
      <extLst>
        <ext uri="{3e2802c4-a4d2-4d8b-9148-e3be6c30e623}">
          <xlrd:rvb i="9308"/>
        </ext>
      </extLst>
    </bk>
    <bk>
      <extLst>
        <ext uri="{3e2802c4-a4d2-4d8b-9148-e3be6c30e623}">
          <xlrd:rvb i="9309"/>
        </ext>
      </extLst>
    </bk>
    <bk>
      <extLst>
        <ext uri="{3e2802c4-a4d2-4d8b-9148-e3be6c30e623}">
          <xlrd:rvb i="9310"/>
        </ext>
      </extLst>
    </bk>
    <bk>
      <extLst>
        <ext uri="{3e2802c4-a4d2-4d8b-9148-e3be6c30e623}">
          <xlrd:rvb i="9311"/>
        </ext>
      </extLst>
    </bk>
    <bk>
      <extLst>
        <ext uri="{3e2802c4-a4d2-4d8b-9148-e3be6c30e623}">
          <xlrd:rvb i="9312"/>
        </ext>
      </extLst>
    </bk>
    <bk>
      <extLst>
        <ext uri="{3e2802c4-a4d2-4d8b-9148-e3be6c30e623}">
          <xlrd:rvb i="9313"/>
        </ext>
      </extLst>
    </bk>
    <bk>
      <extLst>
        <ext uri="{3e2802c4-a4d2-4d8b-9148-e3be6c30e623}">
          <xlrd:rvb i="9314"/>
        </ext>
      </extLst>
    </bk>
    <bk>
      <extLst>
        <ext uri="{3e2802c4-a4d2-4d8b-9148-e3be6c30e623}">
          <xlrd:rvb i="9315"/>
        </ext>
      </extLst>
    </bk>
    <bk>
      <extLst>
        <ext uri="{3e2802c4-a4d2-4d8b-9148-e3be6c30e623}">
          <xlrd:rvb i="9316"/>
        </ext>
      </extLst>
    </bk>
    <bk>
      <extLst>
        <ext uri="{3e2802c4-a4d2-4d8b-9148-e3be6c30e623}">
          <xlrd:rvb i="9317"/>
        </ext>
      </extLst>
    </bk>
    <bk>
      <extLst>
        <ext uri="{3e2802c4-a4d2-4d8b-9148-e3be6c30e623}">
          <xlrd:rvb i="9318"/>
        </ext>
      </extLst>
    </bk>
    <bk>
      <extLst>
        <ext uri="{3e2802c4-a4d2-4d8b-9148-e3be6c30e623}">
          <xlrd:rvb i="9319"/>
        </ext>
      </extLst>
    </bk>
    <bk>
      <extLst>
        <ext uri="{3e2802c4-a4d2-4d8b-9148-e3be6c30e623}">
          <xlrd:rvb i="9320"/>
        </ext>
      </extLst>
    </bk>
    <bk>
      <extLst>
        <ext uri="{3e2802c4-a4d2-4d8b-9148-e3be6c30e623}">
          <xlrd:rvb i="9321"/>
        </ext>
      </extLst>
    </bk>
    <bk>
      <extLst>
        <ext uri="{3e2802c4-a4d2-4d8b-9148-e3be6c30e623}">
          <xlrd:rvb i="9322"/>
        </ext>
      </extLst>
    </bk>
    <bk>
      <extLst>
        <ext uri="{3e2802c4-a4d2-4d8b-9148-e3be6c30e623}">
          <xlrd:rvb i="9323"/>
        </ext>
      </extLst>
    </bk>
    <bk>
      <extLst>
        <ext uri="{3e2802c4-a4d2-4d8b-9148-e3be6c30e623}">
          <xlrd:rvb i="9324"/>
        </ext>
      </extLst>
    </bk>
    <bk>
      <extLst>
        <ext uri="{3e2802c4-a4d2-4d8b-9148-e3be6c30e623}">
          <xlrd:rvb i="9325"/>
        </ext>
      </extLst>
    </bk>
    <bk>
      <extLst>
        <ext uri="{3e2802c4-a4d2-4d8b-9148-e3be6c30e623}">
          <xlrd:rvb i="9326"/>
        </ext>
      </extLst>
    </bk>
    <bk>
      <extLst>
        <ext uri="{3e2802c4-a4d2-4d8b-9148-e3be6c30e623}">
          <xlrd:rvb i="9327"/>
        </ext>
      </extLst>
    </bk>
    <bk>
      <extLst>
        <ext uri="{3e2802c4-a4d2-4d8b-9148-e3be6c30e623}">
          <xlrd:rvb i="9328"/>
        </ext>
      </extLst>
    </bk>
    <bk>
      <extLst>
        <ext uri="{3e2802c4-a4d2-4d8b-9148-e3be6c30e623}">
          <xlrd:rvb i="9329"/>
        </ext>
      </extLst>
    </bk>
    <bk>
      <extLst>
        <ext uri="{3e2802c4-a4d2-4d8b-9148-e3be6c30e623}">
          <xlrd:rvb i="9330"/>
        </ext>
      </extLst>
    </bk>
    <bk>
      <extLst>
        <ext uri="{3e2802c4-a4d2-4d8b-9148-e3be6c30e623}">
          <xlrd:rvb i="9331"/>
        </ext>
      </extLst>
    </bk>
    <bk>
      <extLst>
        <ext uri="{3e2802c4-a4d2-4d8b-9148-e3be6c30e623}">
          <xlrd:rvb i="9332"/>
        </ext>
      </extLst>
    </bk>
    <bk>
      <extLst>
        <ext uri="{3e2802c4-a4d2-4d8b-9148-e3be6c30e623}">
          <xlrd:rvb i="9333"/>
        </ext>
      </extLst>
    </bk>
    <bk>
      <extLst>
        <ext uri="{3e2802c4-a4d2-4d8b-9148-e3be6c30e623}">
          <xlrd:rvb i="9334"/>
        </ext>
      </extLst>
    </bk>
    <bk>
      <extLst>
        <ext uri="{3e2802c4-a4d2-4d8b-9148-e3be6c30e623}">
          <xlrd:rvb i="9335"/>
        </ext>
      </extLst>
    </bk>
    <bk>
      <extLst>
        <ext uri="{3e2802c4-a4d2-4d8b-9148-e3be6c30e623}">
          <xlrd:rvb i="9336"/>
        </ext>
      </extLst>
    </bk>
    <bk>
      <extLst>
        <ext uri="{3e2802c4-a4d2-4d8b-9148-e3be6c30e623}">
          <xlrd:rvb i="9337"/>
        </ext>
      </extLst>
    </bk>
    <bk>
      <extLst>
        <ext uri="{3e2802c4-a4d2-4d8b-9148-e3be6c30e623}">
          <xlrd:rvb i="9338"/>
        </ext>
      </extLst>
    </bk>
    <bk>
      <extLst>
        <ext uri="{3e2802c4-a4d2-4d8b-9148-e3be6c30e623}">
          <xlrd:rvb i="9339"/>
        </ext>
      </extLst>
    </bk>
    <bk>
      <extLst>
        <ext uri="{3e2802c4-a4d2-4d8b-9148-e3be6c30e623}">
          <xlrd:rvb i="9340"/>
        </ext>
      </extLst>
    </bk>
    <bk>
      <extLst>
        <ext uri="{3e2802c4-a4d2-4d8b-9148-e3be6c30e623}">
          <xlrd:rvb i="9341"/>
        </ext>
      </extLst>
    </bk>
    <bk>
      <extLst>
        <ext uri="{3e2802c4-a4d2-4d8b-9148-e3be6c30e623}">
          <xlrd:rvb i="9342"/>
        </ext>
      </extLst>
    </bk>
    <bk>
      <extLst>
        <ext uri="{3e2802c4-a4d2-4d8b-9148-e3be6c30e623}">
          <xlrd:rvb i="9343"/>
        </ext>
      </extLst>
    </bk>
    <bk>
      <extLst>
        <ext uri="{3e2802c4-a4d2-4d8b-9148-e3be6c30e623}">
          <xlrd:rvb i="9344"/>
        </ext>
      </extLst>
    </bk>
    <bk>
      <extLst>
        <ext uri="{3e2802c4-a4d2-4d8b-9148-e3be6c30e623}">
          <xlrd:rvb i="9345"/>
        </ext>
      </extLst>
    </bk>
    <bk>
      <extLst>
        <ext uri="{3e2802c4-a4d2-4d8b-9148-e3be6c30e623}">
          <xlrd:rvb i="9346"/>
        </ext>
      </extLst>
    </bk>
    <bk>
      <extLst>
        <ext uri="{3e2802c4-a4d2-4d8b-9148-e3be6c30e623}">
          <xlrd:rvb i="9347"/>
        </ext>
      </extLst>
    </bk>
    <bk>
      <extLst>
        <ext uri="{3e2802c4-a4d2-4d8b-9148-e3be6c30e623}">
          <xlrd:rvb i="9348"/>
        </ext>
      </extLst>
    </bk>
    <bk>
      <extLst>
        <ext uri="{3e2802c4-a4d2-4d8b-9148-e3be6c30e623}">
          <xlrd:rvb i="9349"/>
        </ext>
      </extLst>
    </bk>
    <bk>
      <extLst>
        <ext uri="{3e2802c4-a4d2-4d8b-9148-e3be6c30e623}">
          <xlrd:rvb i="9350"/>
        </ext>
      </extLst>
    </bk>
    <bk>
      <extLst>
        <ext uri="{3e2802c4-a4d2-4d8b-9148-e3be6c30e623}">
          <xlrd:rvb i="9351"/>
        </ext>
      </extLst>
    </bk>
    <bk>
      <extLst>
        <ext uri="{3e2802c4-a4d2-4d8b-9148-e3be6c30e623}">
          <xlrd:rvb i="9352"/>
        </ext>
      </extLst>
    </bk>
    <bk>
      <extLst>
        <ext uri="{3e2802c4-a4d2-4d8b-9148-e3be6c30e623}">
          <xlrd:rvb i="9353"/>
        </ext>
      </extLst>
    </bk>
    <bk>
      <extLst>
        <ext uri="{3e2802c4-a4d2-4d8b-9148-e3be6c30e623}">
          <xlrd:rvb i="9354"/>
        </ext>
      </extLst>
    </bk>
    <bk>
      <extLst>
        <ext uri="{3e2802c4-a4d2-4d8b-9148-e3be6c30e623}">
          <xlrd:rvb i="9355"/>
        </ext>
      </extLst>
    </bk>
    <bk>
      <extLst>
        <ext uri="{3e2802c4-a4d2-4d8b-9148-e3be6c30e623}">
          <xlrd:rvb i="9356"/>
        </ext>
      </extLst>
    </bk>
    <bk>
      <extLst>
        <ext uri="{3e2802c4-a4d2-4d8b-9148-e3be6c30e623}">
          <xlrd:rvb i="9357"/>
        </ext>
      </extLst>
    </bk>
    <bk>
      <extLst>
        <ext uri="{3e2802c4-a4d2-4d8b-9148-e3be6c30e623}">
          <xlrd:rvb i="9358"/>
        </ext>
      </extLst>
    </bk>
    <bk>
      <extLst>
        <ext uri="{3e2802c4-a4d2-4d8b-9148-e3be6c30e623}">
          <xlrd:rvb i="9359"/>
        </ext>
      </extLst>
    </bk>
    <bk>
      <extLst>
        <ext uri="{3e2802c4-a4d2-4d8b-9148-e3be6c30e623}">
          <xlrd:rvb i="9360"/>
        </ext>
      </extLst>
    </bk>
    <bk>
      <extLst>
        <ext uri="{3e2802c4-a4d2-4d8b-9148-e3be6c30e623}">
          <xlrd:rvb i="9361"/>
        </ext>
      </extLst>
    </bk>
    <bk>
      <extLst>
        <ext uri="{3e2802c4-a4d2-4d8b-9148-e3be6c30e623}">
          <xlrd:rvb i="9362"/>
        </ext>
      </extLst>
    </bk>
    <bk>
      <extLst>
        <ext uri="{3e2802c4-a4d2-4d8b-9148-e3be6c30e623}">
          <xlrd:rvb i="9363"/>
        </ext>
      </extLst>
    </bk>
    <bk>
      <extLst>
        <ext uri="{3e2802c4-a4d2-4d8b-9148-e3be6c30e623}">
          <xlrd:rvb i="9364"/>
        </ext>
      </extLst>
    </bk>
    <bk>
      <extLst>
        <ext uri="{3e2802c4-a4d2-4d8b-9148-e3be6c30e623}">
          <xlrd:rvb i="9365"/>
        </ext>
      </extLst>
    </bk>
    <bk>
      <extLst>
        <ext uri="{3e2802c4-a4d2-4d8b-9148-e3be6c30e623}">
          <xlrd:rvb i="9366"/>
        </ext>
      </extLst>
    </bk>
    <bk>
      <extLst>
        <ext uri="{3e2802c4-a4d2-4d8b-9148-e3be6c30e623}">
          <xlrd:rvb i="9367"/>
        </ext>
      </extLst>
    </bk>
    <bk>
      <extLst>
        <ext uri="{3e2802c4-a4d2-4d8b-9148-e3be6c30e623}">
          <xlrd:rvb i="9368"/>
        </ext>
      </extLst>
    </bk>
    <bk>
      <extLst>
        <ext uri="{3e2802c4-a4d2-4d8b-9148-e3be6c30e623}">
          <xlrd:rvb i="9369"/>
        </ext>
      </extLst>
    </bk>
    <bk>
      <extLst>
        <ext uri="{3e2802c4-a4d2-4d8b-9148-e3be6c30e623}">
          <xlrd:rvb i="9370"/>
        </ext>
      </extLst>
    </bk>
    <bk>
      <extLst>
        <ext uri="{3e2802c4-a4d2-4d8b-9148-e3be6c30e623}">
          <xlrd:rvb i="9371"/>
        </ext>
      </extLst>
    </bk>
    <bk>
      <extLst>
        <ext uri="{3e2802c4-a4d2-4d8b-9148-e3be6c30e623}">
          <xlrd:rvb i="9372"/>
        </ext>
      </extLst>
    </bk>
    <bk>
      <extLst>
        <ext uri="{3e2802c4-a4d2-4d8b-9148-e3be6c30e623}">
          <xlrd:rvb i="9373"/>
        </ext>
      </extLst>
    </bk>
    <bk>
      <extLst>
        <ext uri="{3e2802c4-a4d2-4d8b-9148-e3be6c30e623}">
          <xlrd:rvb i="9374"/>
        </ext>
      </extLst>
    </bk>
    <bk>
      <extLst>
        <ext uri="{3e2802c4-a4d2-4d8b-9148-e3be6c30e623}">
          <xlrd:rvb i="9375"/>
        </ext>
      </extLst>
    </bk>
    <bk>
      <extLst>
        <ext uri="{3e2802c4-a4d2-4d8b-9148-e3be6c30e623}">
          <xlrd:rvb i="9376"/>
        </ext>
      </extLst>
    </bk>
    <bk>
      <extLst>
        <ext uri="{3e2802c4-a4d2-4d8b-9148-e3be6c30e623}">
          <xlrd:rvb i="9377"/>
        </ext>
      </extLst>
    </bk>
    <bk>
      <extLst>
        <ext uri="{3e2802c4-a4d2-4d8b-9148-e3be6c30e623}">
          <xlrd:rvb i="9378"/>
        </ext>
      </extLst>
    </bk>
    <bk>
      <extLst>
        <ext uri="{3e2802c4-a4d2-4d8b-9148-e3be6c30e623}">
          <xlrd:rvb i="9379"/>
        </ext>
      </extLst>
    </bk>
    <bk>
      <extLst>
        <ext uri="{3e2802c4-a4d2-4d8b-9148-e3be6c30e623}">
          <xlrd:rvb i="9380"/>
        </ext>
      </extLst>
    </bk>
    <bk>
      <extLst>
        <ext uri="{3e2802c4-a4d2-4d8b-9148-e3be6c30e623}">
          <xlrd:rvb i="9381"/>
        </ext>
      </extLst>
    </bk>
    <bk>
      <extLst>
        <ext uri="{3e2802c4-a4d2-4d8b-9148-e3be6c30e623}">
          <xlrd:rvb i="9382"/>
        </ext>
      </extLst>
    </bk>
    <bk>
      <extLst>
        <ext uri="{3e2802c4-a4d2-4d8b-9148-e3be6c30e623}">
          <xlrd:rvb i="9383"/>
        </ext>
      </extLst>
    </bk>
    <bk>
      <extLst>
        <ext uri="{3e2802c4-a4d2-4d8b-9148-e3be6c30e623}">
          <xlrd:rvb i="9384"/>
        </ext>
      </extLst>
    </bk>
    <bk>
      <extLst>
        <ext uri="{3e2802c4-a4d2-4d8b-9148-e3be6c30e623}">
          <xlrd:rvb i="9385"/>
        </ext>
      </extLst>
    </bk>
    <bk>
      <extLst>
        <ext uri="{3e2802c4-a4d2-4d8b-9148-e3be6c30e623}">
          <xlrd:rvb i="9386"/>
        </ext>
      </extLst>
    </bk>
    <bk>
      <extLst>
        <ext uri="{3e2802c4-a4d2-4d8b-9148-e3be6c30e623}">
          <xlrd:rvb i="9387"/>
        </ext>
      </extLst>
    </bk>
    <bk>
      <extLst>
        <ext uri="{3e2802c4-a4d2-4d8b-9148-e3be6c30e623}">
          <xlrd:rvb i="9388"/>
        </ext>
      </extLst>
    </bk>
    <bk>
      <extLst>
        <ext uri="{3e2802c4-a4d2-4d8b-9148-e3be6c30e623}">
          <xlrd:rvb i="9389"/>
        </ext>
      </extLst>
    </bk>
    <bk>
      <extLst>
        <ext uri="{3e2802c4-a4d2-4d8b-9148-e3be6c30e623}">
          <xlrd:rvb i="9390"/>
        </ext>
      </extLst>
    </bk>
    <bk>
      <extLst>
        <ext uri="{3e2802c4-a4d2-4d8b-9148-e3be6c30e623}">
          <xlrd:rvb i="9391"/>
        </ext>
      </extLst>
    </bk>
    <bk>
      <extLst>
        <ext uri="{3e2802c4-a4d2-4d8b-9148-e3be6c30e623}">
          <xlrd:rvb i="9392"/>
        </ext>
      </extLst>
    </bk>
    <bk>
      <extLst>
        <ext uri="{3e2802c4-a4d2-4d8b-9148-e3be6c30e623}">
          <xlrd:rvb i="9393"/>
        </ext>
      </extLst>
    </bk>
    <bk>
      <extLst>
        <ext uri="{3e2802c4-a4d2-4d8b-9148-e3be6c30e623}">
          <xlrd:rvb i="9394"/>
        </ext>
      </extLst>
    </bk>
    <bk>
      <extLst>
        <ext uri="{3e2802c4-a4d2-4d8b-9148-e3be6c30e623}">
          <xlrd:rvb i="9395"/>
        </ext>
      </extLst>
    </bk>
    <bk>
      <extLst>
        <ext uri="{3e2802c4-a4d2-4d8b-9148-e3be6c30e623}">
          <xlrd:rvb i="9396"/>
        </ext>
      </extLst>
    </bk>
    <bk>
      <extLst>
        <ext uri="{3e2802c4-a4d2-4d8b-9148-e3be6c30e623}">
          <xlrd:rvb i="9397"/>
        </ext>
      </extLst>
    </bk>
    <bk>
      <extLst>
        <ext uri="{3e2802c4-a4d2-4d8b-9148-e3be6c30e623}">
          <xlrd:rvb i="9398"/>
        </ext>
      </extLst>
    </bk>
    <bk>
      <extLst>
        <ext uri="{3e2802c4-a4d2-4d8b-9148-e3be6c30e623}">
          <xlrd:rvb i="9399"/>
        </ext>
      </extLst>
    </bk>
    <bk>
      <extLst>
        <ext uri="{3e2802c4-a4d2-4d8b-9148-e3be6c30e623}">
          <xlrd:rvb i="9400"/>
        </ext>
      </extLst>
    </bk>
    <bk>
      <extLst>
        <ext uri="{3e2802c4-a4d2-4d8b-9148-e3be6c30e623}">
          <xlrd:rvb i="9401"/>
        </ext>
      </extLst>
    </bk>
    <bk>
      <extLst>
        <ext uri="{3e2802c4-a4d2-4d8b-9148-e3be6c30e623}">
          <xlrd:rvb i="9402"/>
        </ext>
      </extLst>
    </bk>
    <bk>
      <extLst>
        <ext uri="{3e2802c4-a4d2-4d8b-9148-e3be6c30e623}">
          <xlrd:rvb i="9403"/>
        </ext>
      </extLst>
    </bk>
    <bk>
      <extLst>
        <ext uri="{3e2802c4-a4d2-4d8b-9148-e3be6c30e623}">
          <xlrd:rvb i="9404"/>
        </ext>
      </extLst>
    </bk>
    <bk>
      <extLst>
        <ext uri="{3e2802c4-a4d2-4d8b-9148-e3be6c30e623}">
          <xlrd:rvb i="9405"/>
        </ext>
      </extLst>
    </bk>
    <bk>
      <extLst>
        <ext uri="{3e2802c4-a4d2-4d8b-9148-e3be6c30e623}">
          <xlrd:rvb i="9406"/>
        </ext>
      </extLst>
    </bk>
    <bk>
      <extLst>
        <ext uri="{3e2802c4-a4d2-4d8b-9148-e3be6c30e623}">
          <xlrd:rvb i="9407"/>
        </ext>
      </extLst>
    </bk>
    <bk>
      <extLst>
        <ext uri="{3e2802c4-a4d2-4d8b-9148-e3be6c30e623}">
          <xlrd:rvb i="9408"/>
        </ext>
      </extLst>
    </bk>
    <bk>
      <extLst>
        <ext uri="{3e2802c4-a4d2-4d8b-9148-e3be6c30e623}">
          <xlrd:rvb i="9409"/>
        </ext>
      </extLst>
    </bk>
    <bk>
      <extLst>
        <ext uri="{3e2802c4-a4d2-4d8b-9148-e3be6c30e623}">
          <xlrd:rvb i="9410"/>
        </ext>
      </extLst>
    </bk>
    <bk>
      <extLst>
        <ext uri="{3e2802c4-a4d2-4d8b-9148-e3be6c30e623}">
          <xlrd:rvb i="9411"/>
        </ext>
      </extLst>
    </bk>
    <bk>
      <extLst>
        <ext uri="{3e2802c4-a4d2-4d8b-9148-e3be6c30e623}">
          <xlrd:rvb i="9412"/>
        </ext>
      </extLst>
    </bk>
    <bk>
      <extLst>
        <ext uri="{3e2802c4-a4d2-4d8b-9148-e3be6c30e623}">
          <xlrd:rvb i="9413"/>
        </ext>
      </extLst>
    </bk>
    <bk>
      <extLst>
        <ext uri="{3e2802c4-a4d2-4d8b-9148-e3be6c30e623}">
          <xlrd:rvb i="9414"/>
        </ext>
      </extLst>
    </bk>
    <bk>
      <extLst>
        <ext uri="{3e2802c4-a4d2-4d8b-9148-e3be6c30e623}">
          <xlrd:rvb i="9415"/>
        </ext>
      </extLst>
    </bk>
    <bk>
      <extLst>
        <ext uri="{3e2802c4-a4d2-4d8b-9148-e3be6c30e623}">
          <xlrd:rvb i="9416"/>
        </ext>
      </extLst>
    </bk>
    <bk>
      <extLst>
        <ext uri="{3e2802c4-a4d2-4d8b-9148-e3be6c30e623}">
          <xlrd:rvb i="9417"/>
        </ext>
      </extLst>
    </bk>
    <bk>
      <extLst>
        <ext uri="{3e2802c4-a4d2-4d8b-9148-e3be6c30e623}">
          <xlrd:rvb i="9418"/>
        </ext>
      </extLst>
    </bk>
    <bk>
      <extLst>
        <ext uri="{3e2802c4-a4d2-4d8b-9148-e3be6c30e623}">
          <xlrd:rvb i="9419"/>
        </ext>
      </extLst>
    </bk>
    <bk>
      <extLst>
        <ext uri="{3e2802c4-a4d2-4d8b-9148-e3be6c30e623}">
          <xlrd:rvb i="9420"/>
        </ext>
      </extLst>
    </bk>
    <bk>
      <extLst>
        <ext uri="{3e2802c4-a4d2-4d8b-9148-e3be6c30e623}">
          <xlrd:rvb i="9421"/>
        </ext>
      </extLst>
    </bk>
    <bk>
      <extLst>
        <ext uri="{3e2802c4-a4d2-4d8b-9148-e3be6c30e623}">
          <xlrd:rvb i="9422"/>
        </ext>
      </extLst>
    </bk>
    <bk>
      <extLst>
        <ext uri="{3e2802c4-a4d2-4d8b-9148-e3be6c30e623}">
          <xlrd:rvb i="9423"/>
        </ext>
      </extLst>
    </bk>
    <bk>
      <extLst>
        <ext uri="{3e2802c4-a4d2-4d8b-9148-e3be6c30e623}">
          <xlrd:rvb i="9424"/>
        </ext>
      </extLst>
    </bk>
    <bk>
      <extLst>
        <ext uri="{3e2802c4-a4d2-4d8b-9148-e3be6c30e623}">
          <xlrd:rvb i="9425"/>
        </ext>
      </extLst>
    </bk>
    <bk>
      <extLst>
        <ext uri="{3e2802c4-a4d2-4d8b-9148-e3be6c30e623}">
          <xlrd:rvb i="9426"/>
        </ext>
      </extLst>
    </bk>
    <bk>
      <extLst>
        <ext uri="{3e2802c4-a4d2-4d8b-9148-e3be6c30e623}">
          <xlrd:rvb i="9427"/>
        </ext>
      </extLst>
    </bk>
    <bk>
      <extLst>
        <ext uri="{3e2802c4-a4d2-4d8b-9148-e3be6c30e623}">
          <xlrd:rvb i="9428"/>
        </ext>
      </extLst>
    </bk>
    <bk>
      <extLst>
        <ext uri="{3e2802c4-a4d2-4d8b-9148-e3be6c30e623}">
          <xlrd:rvb i="9429"/>
        </ext>
      </extLst>
    </bk>
    <bk>
      <extLst>
        <ext uri="{3e2802c4-a4d2-4d8b-9148-e3be6c30e623}">
          <xlrd:rvb i="9430"/>
        </ext>
      </extLst>
    </bk>
    <bk>
      <extLst>
        <ext uri="{3e2802c4-a4d2-4d8b-9148-e3be6c30e623}">
          <xlrd:rvb i="9431"/>
        </ext>
      </extLst>
    </bk>
    <bk>
      <extLst>
        <ext uri="{3e2802c4-a4d2-4d8b-9148-e3be6c30e623}">
          <xlrd:rvb i="9432"/>
        </ext>
      </extLst>
    </bk>
    <bk>
      <extLst>
        <ext uri="{3e2802c4-a4d2-4d8b-9148-e3be6c30e623}">
          <xlrd:rvb i="9433"/>
        </ext>
      </extLst>
    </bk>
    <bk>
      <extLst>
        <ext uri="{3e2802c4-a4d2-4d8b-9148-e3be6c30e623}">
          <xlrd:rvb i="9434"/>
        </ext>
      </extLst>
    </bk>
    <bk>
      <extLst>
        <ext uri="{3e2802c4-a4d2-4d8b-9148-e3be6c30e623}">
          <xlrd:rvb i="9435"/>
        </ext>
      </extLst>
    </bk>
    <bk>
      <extLst>
        <ext uri="{3e2802c4-a4d2-4d8b-9148-e3be6c30e623}">
          <xlrd:rvb i="9436"/>
        </ext>
      </extLst>
    </bk>
    <bk>
      <extLst>
        <ext uri="{3e2802c4-a4d2-4d8b-9148-e3be6c30e623}">
          <xlrd:rvb i="9437"/>
        </ext>
      </extLst>
    </bk>
    <bk>
      <extLst>
        <ext uri="{3e2802c4-a4d2-4d8b-9148-e3be6c30e623}">
          <xlrd:rvb i="9438"/>
        </ext>
      </extLst>
    </bk>
    <bk>
      <extLst>
        <ext uri="{3e2802c4-a4d2-4d8b-9148-e3be6c30e623}">
          <xlrd:rvb i="9439"/>
        </ext>
      </extLst>
    </bk>
    <bk>
      <extLst>
        <ext uri="{3e2802c4-a4d2-4d8b-9148-e3be6c30e623}">
          <xlrd:rvb i="9440"/>
        </ext>
      </extLst>
    </bk>
    <bk>
      <extLst>
        <ext uri="{3e2802c4-a4d2-4d8b-9148-e3be6c30e623}">
          <xlrd:rvb i="9441"/>
        </ext>
      </extLst>
    </bk>
    <bk>
      <extLst>
        <ext uri="{3e2802c4-a4d2-4d8b-9148-e3be6c30e623}">
          <xlrd:rvb i="9442"/>
        </ext>
      </extLst>
    </bk>
    <bk>
      <extLst>
        <ext uri="{3e2802c4-a4d2-4d8b-9148-e3be6c30e623}">
          <xlrd:rvb i="9443"/>
        </ext>
      </extLst>
    </bk>
    <bk>
      <extLst>
        <ext uri="{3e2802c4-a4d2-4d8b-9148-e3be6c30e623}">
          <xlrd:rvb i="9444"/>
        </ext>
      </extLst>
    </bk>
    <bk>
      <extLst>
        <ext uri="{3e2802c4-a4d2-4d8b-9148-e3be6c30e623}">
          <xlrd:rvb i="9445"/>
        </ext>
      </extLst>
    </bk>
    <bk>
      <extLst>
        <ext uri="{3e2802c4-a4d2-4d8b-9148-e3be6c30e623}">
          <xlrd:rvb i="9446"/>
        </ext>
      </extLst>
    </bk>
    <bk>
      <extLst>
        <ext uri="{3e2802c4-a4d2-4d8b-9148-e3be6c30e623}">
          <xlrd:rvb i="9447"/>
        </ext>
      </extLst>
    </bk>
    <bk>
      <extLst>
        <ext uri="{3e2802c4-a4d2-4d8b-9148-e3be6c30e623}">
          <xlrd:rvb i="9448"/>
        </ext>
      </extLst>
    </bk>
    <bk>
      <extLst>
        <ext uri="{3e2802c4-a4d2-4d8b-9148-e3be6c30e623}">
          <xlrd:rvb i="9449"/>
        </ext>
      </extLst>
    </bk>
    <bk>
      <extLst>
        <ext uri="{3e2802c4-a4d2-4d8b-9148-e3be6c30e623}">
          <xlrd:rvb i="9450"/>
        </ext>
      </extLst>
    </bk>
    <bk>
      <extLst>
        <ext uri="{3e2802c4-a4d2-4d8b-9148-e3be6c30e623}">
          <xlrd:rvb i="9451"/>
        </ext>
      </extLst>
    </bk>
    <bk>
      <extLst>
        <ext uri="{3e2802c4-a4d2-4d8b-9148-e3be6c30e623}">
          <xlrd:rvb i="9452"/>
        </ext>
      </extLst>
    </bk>
    <bk>
      <extLst>
        <ext uri="{3e2802c4-a4d2-4d8b-9148-e3be6c30e623}">
          <xlrd:rvb i="9453"/>
        </ext>
      </extLst>
    </bk>
    <bk>
      <extLst>
        <ext uri="{3e2802c4-a4d2-4d8b-9148-e3be6c30e623}">
          <xlrd:rvb i="9454"/>
        </ext>
      </extLst>
    </bk>
    <bk>
      <extLst>
        <ext uri="{3e2802c4-a4d2-4d8b-9148-e3be6c30e623}">
          <xlrd:rvb i="9455"/>
        </ext>
      </extLst>
    </bk>
    <bk>
      <extLst>
        <ext uri="{3e2802c4-a4d2-4d8b-9148-e3be6c30e623}">
          <xlrd:rvb i="9456"/>
        </ext>
      </extLst>
    </bk>
    <bk>
      <extLst>
        <ext uri="{3e2802c4-a4d2-4d8b-9148-e3be6c30e623}">
          <xlrd:rvb i="9457"/>
        </ext>
      </extLst>
    </bk>
    <bk>
      <extLst>
        <ext uri="{3e2802c4-a4d2-4d8b-9148-e3be6c30e623}">
          <xlrd:rvb i="9458"/>
        </ext>
      </extLst>
    </bk>
    <bk>
      <extLst>
        <ext uri="{3e2802c4-a4d2-4d8b-9148-e3be6c30e623}">
          <xlrd:rvb i="9459"/>
        </ext>
      </extLst>
    </bk>
    <bk>
      <extLst>
        <ext uri="{3e2802c4-a4d2-4d8b-9148-e3be6c30e623}">
          <xlrd:rvb i="9460"/>
        </ext>
      </extLst>
    </bk>
    <bk>
      <extLst>
        <ext uri="{3e2802c4-a4d2-4d8b-9148-e3be6c30e623}">
          <xlrd:rvb i="9461"/>
        </ext>
      </extLst>
    </bk>
    <bk>
      <extLst>
        <ext uri="{3e2802c4-a4d2-4d8b-9148-e3be6c30e623}">
          <xlrd:rvb i="9462"/>
        </ext>
      </extLst>
    </bk>
    <bk>
      <extLst>
        <ext uri="{3e2802c4-a4d2-4d8b-9148-e3be6c30e623}">
          <xlrd:rvb i="9463"/>
        </ext>
      </extLst>
    </bk>
    <bk>
      <extLst>
        <ext uri="{3e2802c4-a4d2-4d8b-9148-e3be6c30e623}">
          <xlrd:rvb i="9464"/>
        </ext>
      </extLst>
    </bk>
    <bk>
      <extLst>
        <ext uri="{3e2802c4-a4d2-4d8b-9148-e3be6c30e623}">
          <xlrd:rvb i="9465"/>
        </ext>
      </extLst>
    </bk>
    <bk>
      <extLst>
        <ext uri="{3e2802c4-a4d2-4d8b-9148-e3be6c30e623}">
          <xlrd:rvb i="9466"/>
        </ext>
      </extLst>
    </bk>
    <bk>
      <extLst>
        <ext uri="{3e2802c4-a4d2-4d8b-9148-e3be6c30e623}">
          <xlrd:rvb i="9467"/>
        </ext>
      </extLst>
    </bk>
    <bk>
      <extLst>
        <ext uri="{3e2802c4-a4d2-4d8b-9148-e3be6c30e623}">
          <xlrd:rvb i="9468"/>
        </ext>
      </extLst>
    </bk>
    <bk>
      <extLst>
        <ext uri="{3e2802c4-a4d2-4d8b-9148-e3be6c30e623}">
          <xlrd:rvb i="9469"/>
        </ext>
      </extLst>
    </bk>
    <bk>
      <extLst>
        <ext uri="{3e2802c4-a4d2-4d8b-9148-e3be6c30e623}">
          <xlrd:rvb i="9470"/>
        </ext>
      </extLst>
    </bk>
    <bk>
      <extLst>
        <ext uri="{3e2802c4-a4d2-4d8b-9148-e3be6c30e623}">
          <xlrd:rvb i="9471"/>
        </ext>
      </extLst>
    </bk>
    <bk>
      <extLst>
        <ext uri="{3e2802c4-a4d2-4d8b-9148-e3be6c30e623}">
          <xlrd:rvb i="9472"/>
        </ext>
      </extLst>
    </bk>
    <bk>
      <extLst>
        <ext uri="{3e2802c4-a4d2-4d8b-9148-e3be6c30e623}">
          <xlrd:rvb i="9473"/>
        </ext>
      </extLst>
    </bk>
    <bk>
      <extLst>
        <ext uri="{3e2802c4-a4d2-4d8b-9148-e3be6c30e623}">
          <xlrd:rvb i="9474"/>
        </ext>
      </extLst>
    </bk>
    <bk>
      <extLst>
        <ext uri="{3e2802c4-a4d2-4d8b-9148-e3be6c30e623}">
          <xlrd:rvb i="9475"/>
        </ext>
      </extLst>
    </bk>
    <bk>
      <extLst>
        <ext uri="{3e2802c4-a4d2-4d8b-9148-e3be6c30e623}">
          <xlrd:rvb i="9476"/>
        </ext>
      </extLst>
    </bk>
    <bk>
      <extLst>
        <ext uri="{3e2802c4-a4d2-4d8b-9148-e3be6c30e623}">
          <xlrd:rvb i="9477"/>
        </ext>
      </extLst>
    </bk>
    <bk>
      <extLst>
        <ext uri="{3e2802c4-a4d2-4d8b-9148-e3be6c30e623}">
          <xlrd:rvb i="9478"/>
        </ext>
      </extLst>
    </bk>
    <bk>
      <extLst>
        <ext uri="{3e2802c4-a4d2-4d8b-9148-e3be6c30e623}">
          <xlrd:rvb i="9479"/>
        </ext>
      </extLst>
    </bk>
    <bk>
      <extLst>
        <ext uri="{3e2802c4-a4d2-4d8b-9148-e3be6c30e623}">
          <xlrd:rvb i="9480"/>
        </ext>
      </extLst>
    </bk>
    <bk>
      <extLst>
        <ext uri="{3e2802c4-a4d2-4d8b-9148-e3be6c30e623}">
          <xlrd:rvb i="9481"/>
        </ext>
      </extLst>
    </bk>
    <bk>
      <extLst>
        <ext uri="{3e2802c4-a4d2-4d8b-9148-e3be6c30e623}">
          <xlrd:rvb i="9482"/>
        </ext>
      </extLst>
    </bk>
    <bk>
      <extLst>
        <ext uri="{3e2802c4-a4d2-4d8b-9148-e3be6c30e623}">
          <xlrd:rvb i="9483"/>
        </ext>
      </extLst>
    </bk>
    <bk>
      <extLst>
        <ext uri="{3e2802c4-a4d2-4d8b-9148-e3be6c30e623}">
          <xlrd:rvb i="9484"/>
        </ext>
      </extLst>
    </bk>
    <bk>
      <extLst>
        <ext uri="{3e2802c4-a4d2-4d8b-9148-e3be6c30e623}">
          <xlrd:rvb i="9485"/>
        </ext>
      </extLst>
    </bk>
    <bk>
      <extLst>
        <ext uri="{3e2802c4-a4d2-4d8b-9148-e3be6c30e623}">
          <xlrd:rvb i="9486"/>
        </ext>
      </extLst>
    </bk>
    <bk>
      <extLst>
        <ext uri="{3e2802c4-a4d2-4d8b-9148-e3be6c30e623}">
          <xlrd:rvb i="9487"/>
        </ext>
      </extLst>
    </bk>
    <bk>
      <extLst>
        <ext uri="{3e2802c4-a4d2-4d8b-9148-e3be6c30e623}">
          <xlrd:rvb i="9488"/>
        </ext>
      </extLst>
    </bk>
    <bk>
      <extLst>
        <ext uri="{3e2802c4-a4d2-4d8b-9148-e3be6c30e623}">
          <xlrd:rvb i="9489"/>
        </ext>
      </extLst>
    </bk>
    <bk>
      <extLst>
        <ext uri="{3e2802c4-a4d2-4d8b-9148-e3be6c30e623}">
          <xlrd:rvb i="9490"/>
        </ext>
      </extLst>
    </bk>
    <bk>
      <extLst>
        <ext uri="{3e2802c4-a4d2-4d8b-9148-e3be6c30e623}">
          <xlrd:rvb i="9491"/>
        </ext>
      </extLst>
    </bk>
    <bk>
      <extLst>
        <ext uri="{3e2802c4-a4d2-4d8b-9148-e3be6c30e623}">
          <xlrd:rvb i="9492"/>
        </ext>
      </extLst>
    </bk>
    <bk>
      <extLst>
        <ext uri="{3e2802c4-a4d2-4d8b-9148-e3be6c30e623}">
          <xlrd:rvb i="9493"/>
        </ext>
      </extLst>
    </bk>
    <bk>
      <extLst>
        <ext uri="{3e2802c4-a4d2-4d8b-9148-e3be6c30e623}">
          <xlrd:rvb i="9494"/>
        </ext>
      </extLst>
    </bk>
    <bk>
      <extLst>
        <ext uri="{3e2802c4-a4d2-4d8b-9148-e3be6c30e623}">
          <xlrd:rvb i="9495"/>
        </ext>
      </extLst>
    </bk>
    <bk>
      <extLst>
        <ext uri="{3e2802c4-a4d2-4d8b-9148-e3be6c30e623}">
          <xlrd:rvb i="9496"/>
        </ext>
      </extLst>
    </bk>
    <bk>
      <extLst>
        <ext uri="{3e2802c4-a4d2-4d8b-9148-e3be6c30e623}">
          <xlrd:rvb i="9497"/>
        </ext>
      </extLst>
    </bk>
    <bk>
      <extLst>
        <ext uri="{3e2802c4-a4d2-4d8b-9148-e3be6c30e623}">
          <xlrd:rvb i="9498"/>
        </ext>
      </extLst>
    </bk>
    <bk>
      <extLst>
        <ext uri="{3e2802c4-a4d2-4d8b-9148-e3be6c30e623}">
          <xlrd:rvb i="9499"/>
        </ext>
      </extLst>
    </bk>
    <bk>
      <extLst>
        <ext uri="{3e2802c4-a4d2-4d8b-9148-e3be6c30e623}">
          <xlrd:rvb i="9500"/>
        </ext>
      </extLst>
    </bk>
    <bk>
      <extLst>
        <ext uri="{3e2802c4-a4d2-4d8b-9148-e3be6c30e623}">
          <xlrd:rvb i="9501"/>
        </ext>
      </extLst>
    </bk>
    <bk>
      <extLst>
        <ext uri="{3e2802c4-a4d2-4d8b-9148-e3be6c30e623}">
          <xlrd:rvb i="9502"/>
        </ext>
      </extLst>
    </bk>
    <bk>
      <extLst>
        <ext uri="{3e2802c4-a4d2-4d8b-9148-e3be6c30e623}">
          <xlrd:rvb i="9503"/>
        </ext>
      </extLst>
    </bk>
    <bk>
      <extLst>
        <ext uri="{3e2802c4-a4d2-4d8b-9148-e3be6c30e623}">
          <xlrd:rvb i="9504"/>
        </ext>
      </extLst>
    </bk>
    <bk>
      <extLst>
        <ext uri="{3e2802c4-a4d2-4d8b-9148-e3be6c30e623}">
          <xlrd:rvb i="9505"/>
        </ext>
      </extLst>
    </bk>
    <bk>
      <extLst>
        <ext uri="{3e2802c4-a4d2-4d8b-9148-e3be6c30e623}">
          <xlrd:rvb i="9506"/>
        </ext>
      </extLst>
    </bk>
    <bk>
      <extLst>
        <ext uri="{3e2802c4-a4d2-4d8b-9148-e3be6c30e623}">
          <xlrd:rvb i="9507"/>
        </ext>
      </extLst>
    </bk>
    <bk>
      <extLst>
        <ext uri="{3e2802c4-a4d2-4d8b-9148-e3be6c30e623}">
          <xlrd:rvb i="9508"/>
        </ext>
      </extLst>
    </bk>
    <bk>
      <extLst>
        <ext uri="{3e2802c4-a4d2-4d8b-9148-e3be6c30e623}">
          <xlrd:rvb i="9509"/>
        </ext>
      </extLst>
    </bk>
    <bk>
      <extLst>
        <ext uri="{3e2802c4-a4d2-4d8b-9148-e3be6c30e623}">
          <xlrd:rvb i="9510"/>
        </ext>
      </extLst>
    </bk>
    <bk>
      <extLst>
        <ext uri="{3e2802c4-a4d2-4d8b-9148-e3be6c30e623}">
          <xlrd:rvb i="9511"/>
        </ext>
      </extLst>
    </bk>
    <bk>
      <extLst>
        <ext uri="{3e2802c4-a4d2-4d8b-9148-e3be6c30e623}">
          <xlrd:rvb i="9512"/>
        </ext>
      </extLst>
    </bk>
    <bk>
      <extLst>
        <ext uri="{3e2802c4-a4d2-4d8b-9148-e3be6c30e623}">
          <xlrd:rvb i="9513"/>
        </ext>
      </extLst>
    </bk>
    <bk>
      <extLst>
        <ext uri="{3e2802c4-a4d2-4d8b-9148-e3be6c30e623}">
          <xlrd:rvb i="9514"/>
        </ext>
      </extLst>
    </bk>
    <bk>
      <extLst>
        <ext uri="{3e2802c4-a4d2-4d8b-9148-e3be6c30e623}">
          <xlrd:rvb i="9515"/>
        </ext>
      </extLst>
    </bk>
    <bk>
      <extLst>
        <ext uri="{3e2802c4-a4d2-4d8b-9148-e3be6c30e623}">
          <xlrd:rvb i="9516"/>
        </ext>
      </extLst>
    </bk>
    <bk>
      <extLst>
        <ext uri="{3e2802c4-a4d2-4d8b-9148-e3be6c30e623}">
          <xlrd:rvb i="9517"/>
        </ext>
      </extLst>
    </bk>
    <bk>
      <extLst>
        <ext uri="{3e2802c4-a4d2-4d8b-9148-e3be6c30e623}">
          <xlrd:rvb i="9518"/>
        </ext>
      </extLst>
    </bk>
    <bk>
      <extLst>
        <ext uri="{3e2802c4-a4d2-4d8b-9148-e3be6c30e623}">
          <xlrd:rvb i="9519"/>
        </ext>
      </extLst>
    </bk>
    <bk>
      <extLst>
        <ext uri="{3e2802c4-a4d2-4d8b-9148-e3be6c30e623}">
          <xlrd:rvb i="9520"/>
        </ext>
      </extLst>
    </bk>
    <bk>
      <extLst>
        <ext uri="{3e2802c4-a4d2-4d8b-9148-e3be6c30e623}">
          <xlrd:rvb i="9521"/>
        </ext>
      </extLst>
    </bk>
    <bk>
      <extLst>
        <ext uri="{3e2802c4-a4d2-4d8b-9148-e3be6c30e623}">
          <xlrd:rvb i="9522"/>
        </ext>
      </extLst>
    </bk>
    <bk>
      <extLst>
        <ext uri="{3e2802c4-a4d2-4d8b-9148-e3be6c30e623}">
          <xlrd:rvb i="9523"/>
        </ext>
      </extLst>
    </bk>
    <bk>
      <extLst>
        <ext uri="{3e2802c4-a4d2-4d8b-9148-e3be6c30e623}">
          <xlrd:rvb i="9524"/>
        </ext>
      </extLst>
    </bk>
    <bk>
      <extLst>
        <ext uri="{3e2802c4-a4d2-4d8b-9148-e3be6c30e623}">
          <xlrd:rvb i="9525"/>
        </ext>
      </extLst>
    </bk>
    <bk>
      <extLst>
        <ext uri="{3e2802c4-a4d2-4d8b-9148-e3be6c30e623}">
          <xlrd:rvb i="9526"/>
        </ext>
      </extLst>
    </bk>
    <bk>
      <extLst>
        <ext uri="{3e2802c4-a4d2-4d8b-9148-e3be6c30e623}">
          <xlrd:rvb i="9527"/>
        </ext>
      </extLst>
    </bk>
    <bk>
      <extLst>
        <ext uri="{3e2802c4-a4d2-4d8b-9148-e3be6c30e623}">
          <xlrd:rvb i="9528"/>
        </ext>
      </extLst>
    </bk>
    <bk>
      <extLst>
        <ext uri="{3e2802c4-a4d2-4d8b-9148-e3be6c30e623}">
          <xlrd:rvb i="9529"/>
        </ext>
      </extLst>
    </bk>
    <bk>
      <extLst>
        <ext uri="{3e2802c4-a4d2-4d8b-9148-e3be6c30e623}">
          <xlrd:rvb i="9530"/>
        </ext>
      </extLst>
    </bk>
    <bk>
      <extLst>
        <ext uri="{3e2802c4-a4d2-4d8b-9148-e3be6c30e623}">
          <xlrd:rvb i="9531"/>
        </ext>
      </extLst>
    </bk>
    <bk>
      <extLst>
        <ext uri="{3e2802c4-a4d2-4d8b-9148-e3be6c30e623}">
          <xlrd:rvb i="9532"/>
        </ext>
      </extLst>
    </bk>
    <bk>
      <extLst>
        <ext uri="{3e2802c4-a4d2-4d8b-9148-e3be6c30e623}">
          <xlrd:rvb i="9533"/>
        </ext>
      </extLst>
    </bk>
    <bk>
      <extLst>
        <ext uri="{3e2802c4-a4d2-4d8b-9148-e3be6c30e623}">
          <xlrd:rvb i="9534"/>
        </ext>
      </extLst>
    </bk>
    <bk>
      <extLst>
        <ext uri="{3e2802c4-a4d2-4d8b-9148-e3be6c30e623}">
          <xlrd:rvb i="9535"/>
        </ext>
      </extLst>
    </bk>
    <bk>
      <extLst>
        <ext uri="{3e2802c4-a4d2-4d8b-9148-e3be6c30e623}">
          <xlrd:rvb i="9536"/>
        </ext>
      </extLst>
    </bk>
    <bk>
      <extLst>
        <ext uri="{3e2802c4-a4d2-4d8b-9148-e3be6c30e623}">
          <xlrd:rvb i="9537"/>
        </ext>
      </extLst>
    </bk>
    <bk>
      <extLst>
        <ext uri="{3e2802c4-a4d2-4d8b-9148-e3be6c30e623}">
          <xlrd:rvb i="9538"/>
        </ext>
      </extLst>
    </bk>
    <bk>
      <extLst>
        <ext uri="{3e2802c4-a4d2-4d8b-9148-e3be6c30e623}">
          <xlrd:rvb i="9539"/>
        </ext>
      </extLst>
    </bk>
    <bk>
      <extLst>
        <ext uri="{3e2802c4-a4d2-4d8b-9148-e3be6c30e623}">
          <xlrd:rvb i="9540"/>
        </ext>
      </extLst>
    </bk>
    <bk>
      <extLst>
        <ext uri="{3e2802c4-a4d2-4d8b-9148-e3be6c30e623}">
          <xlrd:rvb i="9541"/>
        </ext>
      </extLst>
    </bk>
    <bk>
      <extLst>
        <ext uri="{3e2802c4-a4d2-4d8b-9148-e3be6c30e623}">
          <xlrd:rvb i="9542"/>
        </ext>
      </extLst>
    </bk>
    <bk>
      <extLst>
        <ext uri="{3e2802c4-a4d2-4d8b-9148-e3be6c30e623}">
          <xlrd:rvb i="9543"/>
        </ext>
      </extLst>
    </bk>
    <bk>
      <extLst>
        <ext uri="{3e2802c4-a4d2-4d8b-9148-e3be6c30e623}">
          <xlrd:rvb i="9544"/>
        </ext>
      </extLst>
    </bk>
    <bk>
      <extLst>
        <ext uri="{3e2802c4-a4d2-4d8b-9148-e3be6c30e623}">
          <xlrd:rvb i="9545"/>
        </ext>
      </extLst>
    </bk>
    <bk>
      <extLst>
        <ext uri="{3e2802c4-a4d2-4d8b-9148-e3be6c30e623}">
          <xlrd:rvb i="9546"/>
        </ext>
      </extLst>
    </bk>
    <bk>
      <extLst>
        <ext uri="{3e2802c4-a4d2-4d8b-9148-e3be6c30e623}">
          <xlrd:rvb i="9547"/>
        </ext>
      </extLst>
    </bk>
    <bk>
      <extLst>
        <ext uri="{3e2802c4-a4d2-4d8b-9148-e3be6c30e623}">
          <xlrd:rvb i="9548"/>
        </ext>
      </extLst>
    </bk>
    <bk>
      <extLst>
        <ext uri="{3e2802c4-a4d2-4d8b-9148-e3be6c30e623}">
          <xlrd:rvb i="9549"/>
        </ext>
      </extLst>
    </bk>
    <bk>
      <extLst>
        <ext uri="{3e2802c4-a4d2-4d8b-9148-e3be6c30e623}">
          <xlrd:rvb i="9550"/>
        </ext>
      </extLst>
    </bk>
    <bk>
      <extLst>
        <ext uri="{3e2802c4-a4d2-4d8b-9148-e3be6c30e623}">
          <xlrd:rvb i="9551"/>
        </ext>
      </extLst>
    </bk>
    <bk>
      <extLst>
        <ext uri="{3e2802c4-a4d2-4d8b-9148-e3be6c30e623}">
          <xlrd:rvb i="9552"/>
        </ext>
      </extLst>
    </bk>
    <bk>
      <extLst>
        <ext uri="{3e2802c4-a4d2-4d8b-9148-e3be6c30e623}">
          <xlrd:rvb i="9553"/>
        </ext>
      </extLst>
    </bk>
    <bk>
      <extLst>
        <ext uri="{3e2802c4-a4d2-4d8b-9148-e3be6c30e623}">
          <xlrd:rvb i="9554"/>
        </ext>
      </extLst>
    </bk>
    <bk>
      <extLst>
        <ext uri="{3e2802c4-a4d2-4d8b-9148-e3be6c30e623}">
          <xlrd:rvb i="9555"/>
        </ext>
      </extLst>
    </bk>
    <bk>
      <extLst>
        <ext uri="{3e2802c4-a4d2-4d8b-9148-e3be6c30e623}">
          <xlrd:rvb i="9556"/>
        </ext>
      </extLst>
    </bk>
    <bk>
      <extLst>
        <ext uri="{3e2802c4-a4d2-4d8b-9148-e3be6c30e623}">
          <xlrd:rvb i="9557"/>
        </ext>
      </extLst>
    </bk>
    <bk>
      <extLst>
        <ext uri="{3e2802c4-a4d2-4d8b-9148-e3be6c30e623}">
          <xlrd:rvb i="9558"/>
        </ext>
      </extLst>
    </bk>
    <bk>
      <extLst>
        <ext uri="{3e2802c4-a4d2-4d8b-9148-e3be6c30e623}">
          <xlrd:rvb i="9559"/>
        </ext>
      </extLst>
    </bk>
    <bk>
      <extLst>
        <ext uri="{3e2802c4-a4d2-4d8b-9148-e3be6c30e623}">
          <xlrd:rvb i="9560"/>
        </ext>
      </extLst>
    </bk>
    <bk>
      <extLst>
        <ext uri="{3e2802c4-a4d2-4d8b-9148-e3be6c30e623}">
          <xlrd:rvb i="9561"/>
        </ext>
      </extLst>
    </bk>
    <bk>
      <extLst>
        <ext uri="{3e2802c4-a4d2-4d8b-9148-e3be6c30e623}">
          <xlrd:rvb i="9562"/>
        </ext>
      </extLst>
    </bk>
    <bk>
      <extLst>
        <ext uri="{3e2802c4-a4d2-4d8b-9148-e3be6c30e623}">
          <xlrd:rvb i="9563"/>
        </ext>
      </extLst>
    </bk>
    <bk>
      <extLst>
        <ext uri="{3e2802c4-a4d2-4d8b-9148-e3be6c30e623}">
          <xlrd:rvb i="9564"/>
        </ext>
      </extLst>
    </bk>
    <bk>
      <extLst>
        <ext uri="{3e2802c4-a4d2-4d8b-9148-e3be6c30e623}">
          <xlrd:rvb i="9565"/>
        </ext>
      </extLst>
    </bk>
    <bk>
      <extLst>
        <ext uri="{3e2802c4-a4d2-4d8b-9148-e3be6c30e623}">
          <xlrd:rvb i="9566"/>
        </ext>
      </extLst>
    </bk>
    <bk>
      <extLst>
        <ext uri="{3e2802c4-a4d2-4d8b-9148-e3be6c30e623}">
          <xlrd:rvb i="9567"/>
        </ext>
      </extLst>
    </bk>
    <bk>
      <extLst>
        <ext uri="{3e2802c4-a4d2-4d8b-9148-e3be6c30e623}">
          <xlrd:rvb i="9568"/>
        </ext>
      </extLst>
    </bk>
    <bk>
      <extLst>
        <ext uri="{3e2802c4-a4d2-4d8b-9148-e3be6c30e623}">
          <xlrd:rvb i="9569"/>
        </ext>
      </extLst>
    </bk>
    <bk>
      <extLst>
        <ext uri="{3e2802c4-a4d2-4d8b-9148-e3be6c30e623}">
          <xlrd:rvb i="9570"/>
        </ext>
      </extLst>
    </bk>
    <bk>
      <extLst>
        <ext uri="{3e2802c4-a4d2-4d8b-9148-e3be6c30e623}">
          <xlrd:rvb i="9571"/>
        </ext>
      </extLst>
    </bk>
    <bk>
      <extLst>
        <ext uri="{3e2802c4-a4d2-4d8b-9148-e3be6c30e623}">
          <xlrd:rvb i="9572"/>
        </ext>
      </extLst>
    </bk>
    <bk>
      <extLst>
        <ext uri="{3e2802c4-a4d2-4d8b-9148-e3be6c30e623}">
          <xlrd:rvb i="9573"/>
        </ext>
      </extLst>
    </bk>
    <bk>
      <extLst>
        <ext uri="{3e2802c4-a4d2-4d8b-9148-e3be6c30e623}">
          <xlrd:rvb i="9574"/>
        </ext>
      </extLst>
    </bk>
    <bk>
      <extLst>
        <ext uri="{3e2802c4-a4d2-4d8b-9148-e3be6c30e623}">
          <xlrd:rvb i="9575"/>
        </ext>
      </extLst>
    </bk>
    <bk>
      <extLst>
        <ext uri="{3e2802c4-a4d2-4d8b-9148-e3be6c30e623}">
          <xlrd:rvb i="9576"/>
        </ext>
      </extLst>
    </bk>
    <bk>
      <extLst>
        <ext uri="{3e2802c4-a4d2-4d8b-9148-e3be6c30e623}">
          <xlrd:rvb i="9577"/>
        </ext>
      </extLst>
    </bk>
    <bk>
      <extLst>
        <ext uri="{3e2802c4-a4d2-4d8b-9148-e3be6c30e623}">
          <xlrd:rvb i="9578"/>
        </ext>
      </extLst>
    </bk>
    <bk>
      <extLst>
        <ext uri="{3e2802c4-a4d2-4d8b-9148-e3be6c30e623}">
          <xlrd:rvb i="9579"/>
        </ext>
      </extLst>
    </bk>
    <bk>
      <extLst>
        <ext uri="{3e2802c4-a4d2-4d8b-9148-e3be6c30e623}">
          <xlrd:rvb i="9580"/>
        </ext>
      </extLst>
    </bk>
    <bk>
      <extLst>
        <ext uri="{3e2802c4-a4d2-4d8b-9148-e3be6c30e623}">
          <xlrd:rvb i="9581"/>
        </ext>
      </extLst>
    </bk>
    <bk>
      <extLst>
        <ext uri="{3e2802c4-a4d2-4d8b-9148-e3be6c30e623}">
          <xlrd:rvb i="9582"/>
        </ext>
      </extLst>
    </bk>
    <bk>
      <extLst>
        <ext uri="{3e2802c4-a4d2-4d8b-9148-e3be6c30e623}">
          <xlrd:rvb i="9583"/>
        </ext>
      </extLst>
    </bk>
    <bk>
      <extLst>
        <ext uri="{3e2802c4-a4d2-4d8b-9148-e3be6c30e623}">
          <xlrd:rvb i="9584"/>
        </ext>
      </extLst>
    </bk>
    <bk>
      <extLst>
        <ext uri="{3e2802c4-a4d2-4d8b-9148-e3be6c30e623}">
          <xlrd:rvb i="9585"/>
        </ext>
      </extLst>
    </bk>
    <bk>
      <extLst>
        <ext uri="{3e2802c4-a4d2-4d8b-9148-e3be6c30e623}">
          <xlrd:rvb i="9586"/>
        </ext>
      </extLst>
    </bk>
    <bk>
      <extLst>
        <ext uri="{3e2802c4-a4d2-4d8b-9148-e3be6c30e623}">
          <xlrd:rvb i="9587"/>
        </ext>
      </extLst>
    </bk>
    <bk>
      <extLst>
        <ext uri="{3e2802c4-a4d2-4d8b-9148-e3be6c30e623}">
          <xlrd:rvb i="9588"/>
        </ext>
      </extLst>
    </bk>
    <bk>
      <extLst>
        <ext uri="{3e2802c4-a4d2-4d8b-9148-e3be6c30e623}">
          <xlrd:rvb i="9589"/>
        </ext>
      </extLst>
    </bk>
    <bk>
      <extLst>
        <ext uri="{3e2802c4-a4d2-4d8b-9148-e3be6c30e623}">
          <xlrd:rvb i="9590"/>
        </ext>
      </extLst>
    </bk>
    <bk>
      <extLst>
        <ext uri="{3e2802c4-a4d2-4d8b-9148-e3be6c30e623}">
          <xlrd:rvb i="9591"/>
        </ext>
      </extLst>
    </bk>
    <bk>
      <extLst>
        <ext uri="{3e2802c4-a4d2-4d8b-9148-e3be6c30e623}">
          <xlrd:rvb i="9592"/>
        </ext>
      </extLst>
    </bk>
    <bk>
      <extLst>
        <ext uri="{3e2802c4-a4d2-4d8b-9148-e3be6c30e623}">
          <xlrd:rvb i="9593"/>
        </ext>
      </extLst>
    </bk>
    <bk>
      <extLst>
        <ext uri="{3e2802c4-a4d2-4d8b-9148-e3be6c30e623}">
          <xlrd:rvb i="9594"/>
        </ext>
      </extLst>
    </bk>
    <bk>
      <extLst>
        <ext uri="{3e2802c4-a4d2-4d8b-9148-e3be6c30e623}">
          <xlrd:rvb i="9595"/>
        </ext>
      </extLst>
    </bk>
    <bk>
      <extLst>
        <ext uri="{3e2802c4-a4d2-4d8b-9148-e3be6c30e623}">
          <xlrd:rvb i="9596"/>
        </ext>
      </extLst>
    </bk>
    <bk>
      <extLst>
        <ext uri="{3e2802c4-a4d2-4d8b-9148-e3be6c30e623}">
          <xlrd:rvb i="9597"/>
        </ext>
      </extLst>
    </bk>
    <bk>
      <extLst>
        <ext uri="{3e2802c4-a4d2-4d8b-9148-e3be6c30e623}">
          <xlrd:rvb i="9598"/>
        </ext>
      </extLst>
    </bk>
    <bk>
      <extLst>
        <ext uri="{3e2802c4-a4d2-4d8b-9148-e3be6c30e623}">
          <xlrd:rvb i="9599"/>
        </ext>
      </extLst>
    </bk>
    <bk>
      <extLst>
        <ext uri="{3e2802c4-a4d2-4d8b-9148-e3be6c30e623}">
          <xlrd:rvb i="9600"/>
        </ext>
      </extLst>
    </bk>
    <bk>
      <extLst>
        <ext uri="{3e2802c4-a4d2-4d8b-9148-e3be6c30e623}">
          <xlrd:rvb i="9601"/>
        </ext>
      </extLst>
    </bk>
    <bk>
      <extLst>
        <ext uri="{3e2802c4-a4d2-4d8b-9148-e3be6c30e623}">
          <xlrd:rvb i="9602"/>
        </ext>
      </extLst>
    </bk>
    <bk>
      <extLst>
        <ext uri="{3e2802c4-a4d2-4d8b-9148-e3be6c30e623}">
          <xlrd:rvb i="9603"/>
        </ext>
      </extLst>
    </bk>
    <bk>
      <extLst>
        <ext uri="{3e2802c4-a4d2-4d8b-9148-e3be6c30e623}">
          <xlrd:rvb i="9604"/>
        </ext>
      </extLst>
    </bk>
    <bk>
      <extLst>
        <ext uri="{3e2802c4-a4d2-4d8b-9148-e3be6c30e623}">
          <xlrd:rvb i="9605"/>
        </ext>
      </extLst>
    </bk>
    <bk>
      <extLst>
        <ext uri="{3e2802c4-a4d2-4d8b-9148-e3be6c30e623}">
          <xlrd:rvb i="9606"/>
        </ext>
      </extLst>
    </bk>
    <bk>
      <extLst>
        <ext uri="{3e2802c4-a4d2-4d8b-9148-e3be6c30e623}">
          <xlrd:rvb i="9607"/>
        </ext>
      </extLst>
    </bk>
    <bk>
      <extLst>
        <ext uri="{3e2802c4-a4d2-4d8b-9148-e3be6c30e623}">
          <xlrd:rvb i="9608"/>
        </ext>
      </extLst>
    </bk>
    <bk>
      <extLst>
        <ext uri="{3e2802c4-a4d2-4d8b-9148-e3be6c30e623}">
          <xlrd:rvb i="9609"/>
        </ext>
      </extLst>
    </bk>
    <bk>
      <extLst>
        <ext uri="{3e2802c4-a4d2-4d8b-9148-e3be6c30e623}">
          <xlrd:rvb i="9610"/>
        </ext>
      </extLst>
    </bk>
    <bk>
      <extLst>
        <ext uri="{3e2802c4-a4d2-4d8b-9148-e3be6c30e623}">
          <xlrd:rvb i="9611"/>
        </ext>
      </extLst>
    </bk>
    <bk>
      <extLst>
        <ext uri="{3e2802c4-a4d2-4d8b-9148-e3be6c30e623}">
          <xlrd:rvb i="9612"/>
        </ext>
      </extLst>
    </bk>
    <bk>
      <extLst>
        <ext uri="{3e2802c4-a4d2-4d8b-9148-e3be6c30e623}">
          <xlrd:rvb i="9613"/>
        </ext>
      </extLst>
    </bk>
    <bk>
      <extLst>
        <ext uri="{3e2802c4-a4d2-4d8b-9148-e3be6c30e623}">
          <xlrd:rvb i="9614"/>
        </ext>
      </extLst>
    </bk>
    <bk>
      <extLst>
        <ext uri="{3e2802c4-a4d2-4d8b-9148-e3be6c30e623}">
          <xlrd:rvb i="9615"/>
        </ext>
      </extLst>
    </bk>
    <bk>
      <extLst>
        <ext uri="{3e2802c4-a4d2-4d8b-9148-e3be6c30e623}">
          <xlrd:rvb i="9616"/>
        </ext>
      </extLst>
    </bk>
    <bk>
      <extLst>
        <ext uri="{3e2802c4-a4d2-4d8b-9148-e3be6c30e623}">
          <xlrd:rvb i="9617"/>
        </ext>
      </extLst>
    </bk>
    <bk>
      <extLst>
        <ext uri="{3e2802c4-a4d2-4d8b-9148-e3be6c30e623}">
          <xlrd:rvb i="9618"/>
        </ext>
      </extLst>
    </bk>
    <bk>
      <extLst>
        <ext uri="{3e2802c4-a4d2-4d8b-9148-e3be6c30e623}">
          <xlrd:rvb i="9619"/>
        </ext>
      </extLst>
    </bk>
    <bk>
      <extLst>
        <ext uri="{3e2802c4-a4d2-4d8b-9148-e3be6c30e623}">
          <xlrd:rvb i="9620"/>
        </ext>
      </extLst>
    </bk>
    <bk>
      <extLst>
        <ext uri="{3e2802c4-a4d2-4d8b-9148-e3be6c30e623}">
          <xlrd:rvb i="9621"/>
        </ext>
      </extLst>
    </bk>
    <bk>
      <extLst>
        <ext uri="{3e2802c4-a4d2-4d8b-9148-e3be6c30e623}">
          <xlrd:rvb i="9622"/>
        </ext>
      </extLst>
    </bk>
    <bk>
      <extLst>
        <ext uri="{3e2802c4-a4d2-4d8b-9148-e3be6c30e623}">
          <xlrd:rvb i="9623"/>
        </ext>
      </extLst>
    </bk>
    <bk>
      <extLst>
        <ext uri="{3e2802c4-a4d2-4d8b-9148-e3be6c30e623}">
          <xlrd:rvb i="9624"/>
        </ext>
      </extLst>
    </bk>
    <bk>
      <extLst>
        <ext uri="{3e2802c4-a4d2-4d8b-9148-e3be6c30e623}">
          <xlrd:rvb i="9625"/>
        </ext>
      </extLst>
    </bk>
    <bk>
      <extLst>
        <ext uri="{3e2802c4-a4d2-4d8b-9148-e3be6c30e623}">
          <xlrd:rvb i="9626"/>
        </ext>
      </extLst>
    </bk>
    <bk>
      <extLst>
        <ext uri="{3e2802c4-a4d2-4d8b-9148-e3be6c30e623}">
          <xlrd:rvb i="9627"/>
        </ext>
      </extLst>
    </bk>
    <bk>
      <extLst>
        <ext uri="{3e2802c4-a4d2-4d8b-9148-e3be6c30e623}">
          <xlrd:rvb i="9628"/>
        </ext>
      </extLst>
    </bk>
    <bk>
      <extLst>
        <ext uri="{3e2802c4-a4d2-4d8b-9148-e3be6c30e623}">
          <xlrd:rvb i="9629"/>
        </ext>
      </extLst>
    </bk>
    <bk>
      <extLst>
        <ext uri="{3e2802c4-a4d2-4d8b-9148-e3be6c30e623}">
          <xlrd:rvb i="9630"/>
        </ext>
      </extLst>
    </bk>
    <bk>
      <extLst>
        <ext uri="{3e2802c4-a4d2-4d8b-9148-e3be6c30e623}">
          <xlrd:rvb i="9631"/>
        </ext>
      </extLst>
    </bk>
    <bk>
      <extLst>
        <ext uri="{3e2802c4-a4d2-4d8b-9148-e3be6c30e623}">
          <xlrd:rvb i="9632"/>
        </ext>
      </extLst>
    </bk>
    <bk>
      <extLst>
        <ext uri="{3e2802c4-a4d2-4d8b-9148-e3be6c30e623}">
          <xlrd:rvb i="9633"/>
        </ext>
      </extLst>
    </bk>
    <bk>
      <extLst>
        <ext uri="{3e2802c4-a4d2-4d8b-9148-e3be6c30e623}">
          <xlrd:rvb i="9634"/>
        </ext>
      </extLst>
    </bk>
    <bk>
      <extLst>
        <ext uri="{3e2802c4-a4d2-4d8b-9148-e3be6c30e623}">
          <xlrd:rvb i="9635"/>
        </ext>
      </extLst>
    </bk>
    <bk>
      <extLst>
        <ext uri="{3e2802c4-a4d2-4d8b-9148-e3be6c30e623}">
          <xlrd:rvb i="9636"/>
        </ext>
      </extLst>
    </bk>
    <bk>
      <extLst>
        <ext uri="{3e2802c4-a4d2-4d8b-9148-e3be6c30e623}">
          <xlrd:rvb i="9637"/>
        </ext>
      </extLst>
    </bk>
    <bk>
      <extLst>
        <ext uri="{3e2802c4-a4d2-4d8b-9148-e3be6c30e623}">
          <xlrd:rvb i="9638"/>
        </ext>
      </extLst>
    </bk>
    <bk>
      <extLst>
        <ext uri="{3e2802c4-a4d2-4d8b-9148-e3be6c30e623}">
          <xlrd:rvb i="9639"/>
        </ext>
      </extLst>
    </bk>
    <bk>
      <extLst>
        <ext uri="{3e2802c4-a4d2-4d8b-9148-e3be6c30e623}">
          <xlrd:rvb i="9640"/>
        </ext>
      </extLst>
    </bk>
    <bk>
      <extLst>
        <ext uri="{3e2802c4-a4d2-4d8b-9148-e3be6c30e623}">
          <xlrd:rvb i="9641"/>
        </ext>
      </extLst>
    </bk>
    <bk>
      <extLst>
        <ext uri="{3e2802c4-a4d2-4d8b-9148-e3be6c30e623}">
          <xlrd:rvb i="9642"/>
        </ext>
      </extLst>
    </bk>
    <bk>
      <extLst>
        <ext uri="{3e2802c4-a4d2-4d8b-9148-e3be6c30e623}">
          <xlrd:rvb i="9643"/>
        </ext>
      </extLst>
    </bk>
    <bk>
      <extLst>
        <ext uri="{3e2802c4-a4d2-4d8b-9148-e3be6c30e623}">
          <xlrd:rvb i="9644"/>
        </ext>
      </extLst>
    </bk>
    <bk>
      <extLst>
        <ext uri="{3e2802c4-a4d2-4d8b-9148-e3be6c30e623}">
          <xlrd:rvb i="9645"/>
        </ext>
      </extLst>
    </bk>
    <bk>
      <extLst>
        <ext uri="{3e2802c4-a4d2-4d8b-9148-e3be6c30e623}">
          <xlrd:rvb i="9646"/>
        </ext>
      </extLst>
    </bk>
    <bk>
      <extLst>
        <ext uri="{3e2802c4-a4d2-4d8b-9148-e3be6c30e623}">
          <xlrd:rvb i="9647"/>
        </ext>
      </extLst>
    </bk>
    <bk>
      <extLst>
        <ext uri="{3e2802c4-a4d2-4d8b-9148-e3be6c30e623}">
          <xlrd:rvb i="9648"/>
        </ext>
      </extLst>
    </bk>
    <bk>
      <extLst>
        <ext uri="{3e2802c4-a4d2-4d8b-9148-e3be6c30e623}">
          <xlrd:rvb i="9649"/>
        </ext>
      </extLst>
    </bk>
    <bk>
      <extLst>
        <ext uri="{3e2802c4-a4d2-4d8b-9148-e3be6c30e623}">
          <xlrd:rvb i="9650"/>
        </ext>
      </extLst>
    </bk>
    <bk>
      <extLst>
        <ext uri="{3e2802c4-a4d2-4d8b-9148-e3be6c30e623}">
          <xlrd:rvb i="9651"/>
        </ext>
      </extLst>
    </bk>
    <bk>
      <extLst>
        <ext uri="{3e2802c4-a4d2-4d8b-9148-e3be6c30e623}">
          <xlrd:rvb i="9652"/>
        </ext>
      </extLst>
    </bk>
    <bk>
      <extLst>
        <ext uri="{3e2802c4-a4d2-4d8b-9148-e3be6c30e623}">
          <xlrd:rvb i="9653"/>
        </ext>
      </extLst>
    </bk>
    <bk>
      <extLst>
        <ext uri="{3e2802c4-a4d2-4d8b-9148-e3be6c30e623}">
          <xlrd:rvb i="9654"/>
        </ext>
      </extLst>
    </bk>
    <bk>
      <extLst>
        <ext uri="{3e2802c4-a4d2-4d8b-9148-e3be6c30e623}">
          <xlrd:rvb i="9655"/>
        </ext>
      </extLst>
    </bk>
    <bk>
      <extLst>
        <ext uri="{3e2802c4-a4d2-4d8b-9148-e3be6c30e623}">
          <xlrd:rvb i="9656"/>
        </ext>
      </extLst>
    </bk>
    <bk>
      <extLst>
        <ext uri="{3e2802c4-a4d2-4d8b-9148-e3be6c30e623}">
          <xlrd:rvb i="9657"/>
        </ext>
      </extLst>
    </bk>
    <bk>
      <extLst>
        <ext uri="{3e2802c4-a4d2-4d8b-9148-e3be6c30e623}">
          <xlrd:rvb i="9658"/>
        </ext>
      </extLst>
    </bk>
    <bk>
      <extLst>
        <ext uri="{3e2802c4-a4d2-4d8b-9148-e3be6c30e623}">
          <xlrd:rvb i="9659"/>
        </ext>
      </extLst>
    </bk>
    <bk>
      <extLst>
        <ext uri="{3e2802c4-a4d2-4d8b-9148-e3be6c30e623}">
          <xlrd:rvb i="9660"/>
        </ext>
      </extLst>
    </bk>
    <bk>
      <extLst>
        <ext uri="{3e2802c4-a4d2-4d8b-9148-e3be6c30e623}">
          <xlrd:rvb i="9661"/>
        </ext>
      </extLst>
    </bk>
    <bk>
      <extLst>
        <ext uri="{3e2802c4-a4d2-4d8b-9148-e3be6c30e623}">
          <xlrd:rvb i="9662"/>
        </ext>
      </extLst>
    </bk>
    <bk>
      <extLst>
        <ext uri="{3e2802c4-a4d2-4d8b-9148-e3be6c30e623}">
          <xlrd:rvb i="9663"/>
        </ext>
      </extLst>
    </bk>
    <bk>
      <extLst>
        <ext uri="{3e2802c4-a4d2-4d8b-9148-e3be6c30e623}">
          <xlrd:rvb i="9664"/>
        </ext>
      </extLst>
    </bk>
    <bk>
      <extLst>
        <ext uri="{3e2802c4-a4d2-4d8b-9148-e3be6c30e623}">
          <xlrd:rvb i="9665"/>
        </ext>
      </extLst>
    </bk>
    <bk>
      <extLst>
        <ext uri="{3e2802c4-a4d2-4d8b-9148-e3be6c30e623}">
          <xlrd:rvb i="9666"/>
        </ext>
      </extLst>
    </bk>
    <bk>
      <extLst>
        <ext uri="{3e2802c4-a4d2-4d8b-9148-e3be6c30e623}">
          <xlrd:rvb i="9667"/>
        </ext>
      </extLst>
    </bk>
    <bk>
      <extLst>
        <ext uri="{3e2802c4-a4d2-4d8b-9148-e3be6c30e623}">
          <xlrd:rvb i="9668"/>
        </ext>
      </extLst>
    </bk>
    <bk>
      <extLst>
        <ext uri="{3e2802c4-a4d2-4d8b-9148-e3be6c30e623}">
          <xlrd:rvb i="9669"/>
        </ext>
      </extLst>
    </bk>
    <bk>
      <extLst>
        <ext uri="{3e2802c4-a4d2-4d8b-9148-e3be6c30e623}">
          <xlrd:rvb i="9670"/>
        </ext>
      </extLst>
    </bk>
    <bk>
      <extLst>
        <ext uri="{3e2802c4-a4d2-4d8b-9148-e3be6c30e623}">
          <xlrd:rvb i="9671"/>
        </ext>
      </extLst>
    </bk>
    <bk>
      <extLst>
        <ext uri="{3e2802c4-a4d2-4d8b-9148-e3be6c30e623}">
          <xlrd:rvb i="9672"/>
        </ext>
      </extLst>
    </bk>
    <bk>
      <extLst>
        <ext uri="{3e2802c4-a4d2-4d8b-9148-e3be6c30e623}">
          <xlrd:rvb i="9673"/>
        </ext>
      </extLst>
    </bk>
    <bk>
      <extLst>
        <ext uri="{3e2802c4-a4d2-4d8b-9148-e3be6c30e623}">
          <xlrd:rvb i="9674"/>
        </ext>
      </extLst>
    </bk>
    <bk>
      <extLst>
        <ext uri="{3e2802c4-a4d2-4d8b-9148-e3be6c30e623}">
          <xlrd:rvb i="9675"/>
        </ext>
      </extLst>
    </bk>
    <bk>
      <extLst>
        <ext uri="{3e2802c4-a4d2-4d8b-9148-e3be6c30e623}">
          <xlrd:rvb i="9676"/>
        </ext>
      </extLst>
    </bk>
    <bk>
      <extLst>
        <ext uri="{3e2802c4-a4d2-4d8b-9148-e3be6c30e623}">
          <xlrd:rvb i="9677"/>
        </ext>
      </extLst>
    </bk>
    <bk>
      <extLst>
        <ext uri="{3e2802c4-a4d2-4d8b-9148-e3be6c30e623}">
          <xlrd:rvb i="9678"/>
        </ext>
      </extLst>
    </bk>
    <bk>
      <extLst>
        <ext uri="{3e2802c4-a4d2-4d8b-9148-e3be6c30e623}">
          <xlrd:rvb i="9679"/>
        </ext>
      </extLst>
    </bk>
    <bk>
      <extLst>
        <ext uri="{3e2802c4-a4d2-4d8b-9148-e3be6c30e623}">
          <xlrd:rvb i="9680"/>
        </ext>
      </extLst>
    </bk>
    <bk>
      <extLst>
        <ext uri="{3e2802c4-a4d2-4d8b-9148-e3be6c30e623}">
          <xlrd:rvb i="9681"/>
        </ext>
      </extLst>
    </bk>
    <bk>
      <extLst>
        <ext uri="{3e2802c4-a4d2-4d8b-9148-e3be6c30e623}">
          <xlrd:rvb i="9682"/>
        </ext>
      </extLst>
    </bk>
    <bk>
      <extLst>
        <ext uri="{3e2802c4-a4d2-4d8b-9148-e3be6c30e623}">
          <xlrd:rvb i="9683"/>
        </ext>
      </extLst>
    </bk>
    <bk>
      <extLst>
        <ext uri="{3e2802c4-a4d2-4d8b-9148-e3be6c30e623}">
          <xlrd:rvb i="9684"/>
        </ext>
      </extLst>
    </bk>
    <bk>
      <extLst>
        <ext uri="{3e2802c4-a4d2-4d8b-9148-e3be6c30e623}">
          <xlrd:rvb i="9685"/>
        </ext>
      </extLst>
    </bk>
    <bk>
      <extLst>
        <ext uri="{3e2802c4-a4d2-4d8b-9148-e3be6c30e623}">
          <xlrd:rvb i="9686"/>
        </ext>
      </extLst>
    </bk>
    <bk>
      <extLst>
        <ext uri="{3e2802c4-a4d2-4d8b-9148-e3be6c30e623}">
          <xlrd:rvb i="9687"/>
        </ext>
      </extLst>
    </bk>
    <bk>
      <extLst>
        <ext uri="{3e2802c4-a4d2-4d8b-9148-e3be6c30e623}">
          <xlrd:rvb i="9688"/>
        </ext>
      </extLst>
    </bk>
    <bk>
      <extLst>
        <ext uri="{3e2802c4-a4d2-4d8b-9148-e3be6c30e623}">
          <xlrd:rvb i="9689"/>
        </ext>
      </extLst>
    </bk>
    <bk>
      <extLst>
        <ext uri="{3e2802c4-a4d2-4d8b-9148-e3be6c30e623}">
          <xlrd:rvb i="9690"/>
        </ext>
      </extLst>
    </bk>
    <bk>
      <extLst>
        <ext uri="{3e2802c4-a4d2-4d8b-9148-e3be6c30e623}">
          <xlrd:rvb i="9691"/>
        </ext>
      </extLst>
    </bk>
    <bk>
      <extLst>
        <ext uri="{3e2802c4-a4d2-4d8b-9148-e3be6c30e623}">
          <xlrd:rvb i="9692"/>
        </ext>
      </extLst>
    </bk>
    <bk>
      <extLst>
        <ext uri="{3e2802c4-a4d2-4d8b-9148-e3be6c30e623}">
          <xlrd:rvb i="9693"/>
        </ext>
      </extLst>
    </bk>
    <bk>
      <extLst>
        <ext uri="{3e2802c4-a4d2-4d8b-9148-e3be6c30e623}">
          <xlrd:rvb i="9694"/>
        </ext>
      </extLst>
    </bk>
    <bk>
      <extLst>
        <ext uri="{3e2802c4-a4d2-4d8b-9148-e3be6c30e623}">
          <xlrd:rvb i="9695"/>
        </ext>
      </extLst>
    </bk>
    <bk>
      <extLst>
        <ext uri="{3e2802c4-a4d2-4d8b-9148-e3be6c30e623}">
          <xlrd:rvb i="9696"/>
        </ext>
      </extLst>
    </bk>
    <bk>
      <extLst>
        <ext uri="{3e2802c4-a4d2-4d8b-9148-e3be6c30e623}">
          <xlrd:rvb i="9697"/>
        </ext>
      </extLst>
    </bk>
    <bk>
      <extLst>
        <ext uri="{3e2802c4-a4d2-4d8b-9148-e3be6c30e623}">
          <xlrd:rvb i="9698"/>
        </ext>
      </extLst>
    </bk>
    <bk>
      <extLst>
        <ext uri="{3e2802c4-a4d2-4d8b-9148-e3be6c30e623}">
          <xlrd:rvb i="9699"/>
        </ext>
      </extLst>
    </bk>
    <bk>
      <extLst>
        <ext uri="{3e2802c4-a4d2-4d8b-9148-e3be6c30e623}">
          <xlrd:rvb i="9700"/>
        </ext>
      </extLst>
    </bk>
    <bk>
      <extLst>
        <ext uri="{3e2802c4-a4d2-4d8b-9148-e3be6c30e623}">
          <xlrd:rvb i="9701"/>
        </ext>
      </extLst>
    </bk>
    <bk>
      <extLst>
        <ext uri="{3e2802c4-a4d2-4d8b-9148-e3be6c30e623}">
          <xlrd:rvb i="9702"/>
        </ext>
      </extLst>
    </bk>
    <bk>
      <extLst>
        <ext uri="{3e2802c4-a4d2-4d8b-9148-e3be6c30e623}">
          <xlrd:rvb i="9703"/>
        </ext>
      </extLst>
    </bk>
    <bk>
      <extLst>
        <ext uri="{3e2802c4-a4d2-4d8b-9148-e3be6c30e623}">
          <xlrd:rvb i="9704"/>
        </ext>
      </extLst>
    </bk>
    <bk>
      <extLst>
        <ext uri="{3e2802c4-a4d2-4d8b-9148-e3be6c30e623}">
          <xlrd:rvb i="9705"/>
        </ext>
      </extLst>
    </bk>
    <bk>
      <extLst>
        <ext uri="{3e2802c4-a4d2-4d8b-9148-e3be6c30e623}">
          <xlrd:rvb i="9706"/>
        </ext>
      </extLst>
    </bk>
    <bk>
      <extLst>
        <ext uri="{3e2802c4-a4d2-4d8b-9148-e3be6c30e623}">
          <xlrd:rvb i="9707"/>
        </ext>
      </extLst>
    </bk>
    <bk>
      <extLst>
        <ext uri="{3e2802c4-a4d2-4d8b-9148-e3be6c30e623}">
          <xlrd:rvb i="9708"/>
        </ext>
      </extLst>
    </bk>
    <bk>
      <extLst>
        <ext uri="{3e2802c4-a4d2-4d8b-9148-e3be6c30e623}">
          <xlrd:rvb i="9709"/>
        </ext>
      </extLst>
    </bk>
    <bk>
      <extLst>
        <ext uri="{3e2802c4-a4d2-4d8b-9148-e3be6c30e623}">
          <xlrd:rvb i="9710"/>
        </ext>
      </extLst>
    </bk>
    <bk>
      <extLst>
        <ext uri="{3e2802c4-a4d2-4d8b-9148-e3be6c30e623}">
          <xlrd:rvb i="9711"/>
        </ext>
      </extLst>
    </bk>
    <bk>
      <extLst>
        <ext uri="{3e2802c4-a4d2-4d8b-9148-e3be6c30e623}">
          <xlrd:rvb i="9712"/>
        </ext>
      </extLst>
    </bk>
    <bk>
      <extLst>
        <ext uri="{3e2802c4-a4d2-4d8b-9148-e3be6c30e623}">
          <xlrd:rvb i="9713"/>
        </ext>
      </extLst>
    </bk>
    <bk>
      <extLst>
        <ext uri="{3e2802c4-a4d2-4d8b-9148-e3be6c30e623}">
          <xlrd:rvb i="9714"/>
        </ext>
      </extLst>
    </bk>
    <bk>
      <extLst>
        <ext uri="{3e2802c4-a4d2-4d8b-9148-e3be6c30e623}">
          <xlrd:rvb i="9715"/>
        </ext>
      </extLst>
    </bk>
    <bk>
      <extLst>
        <ext uri="{3e2802c4-a4d2-4d8b-9148-e3be6c30e623}">
          <xlrd:rvb i="9716"/>
        </ext>
      </extLst>
    </bk>
    <bk>
      <extLst>
        <ext uri="{3e2802c4-a4d2-4d8b-9148-e3be6c30e623}">
          <xlrd:rvb i="9717"/>
        </ext>
      </extLst>
    </bk>
    <bk>
      <extLst>
        <ext uri="{3e2802c4-a4d2-4d8b-9148-e3be6c30e623}">
          <xlrd:rvb i="9718"/>
        </ext>
      </extLst>
    </bk>
    <bk>
      <extLst>
        <ext uri="{3e2802c4-a4d2-4d8b-9148-e3be6c30e623}">
          <xlrd:rvb i="9719"/>
        </ext>
      </extLst>
    </bk>
    <bk>
      <extLst>
        <ext uri="{3e2802c4-a4d2-4d8b-9148-e3be6c30e623}">
          <xlrd:rvb i="9720"/>
        </ext>
      </extLst>
    </bk>
    <bk>
      <extLst>
        <ext uri="{3e2802c4-a4d2-4d8b-9148-e3be6c30e623}">
          <xlrd:rvb i="9721"/>
        </ext>
      </extLst>
    </bk>
    <bk>
      <extLst>
        <ext uri="{3e2802c4-a4d2-4d8b-9148-e3be6c30e623}">
          <xlrd:rvb i="9722"/>
        </ext>
      </extLst>
    </bk>
    <bk>
      <extLst>
        <ext uri="{3e2802c4-a4d2-4d8b-9148-e3be6c30e623}">
          <xlrd:rvb i="9723"/>
        </ext>
      </extLst>
    </bk>
    <bk>
      <extLst>
        <ext uri="{3e2802c4-a4d2-4d8b-9148-e3be6c30e623}">
          <xlrd:rvb i="9724"/>
        </ext>
      </extLst>
    </bk>
    <bk>
      <extLst>
        <ext uri="{3e2802c4-a4d2-4d8b-9148-e3be6c30e623}">
          <xlrd:rvb i="9725"/>
        </ext>
      </extLst>
    </bk>
    <bk>
      <extLst>
        <ext uri="{3e2802c4-a4d2-4d8b-9148-e3be6c30e623}">
          <xlrd:rvb i="9726"/>
        </ext>
      </extLst>
    </bk>
    <bk>
      <extLst>
        <ext uri="{3e2802c4-a4d2-4d8b-9148-e3be6c30e623}">
          <xlrd:rvb i="9727"/>
        </ext>
      </extLst>
    </bk>
    <bk>
      <extLst>
        <ext uri="{3e2802c4-a4d2-4d8b-9148-e3be6c30e623}">
          <xlrd:rvb i="9728"/>
        </ext>
      </extLst>
    </bk>
    <bk>
      <extLst>
        <ext uri="{3e2802c4-a4d2-4d8b-9148-e3be6c30e623}">
          <xlrd:rvb i="9729"/>
        </ext>
      </extLst>
    </bk>
    <bk>
      <extLst>
        <ext uri="{3e2802c4-a4d2-4d8b-9148-e3be6c30e623}">
          <xlrd:rvb i="9730"/>
        </ext>
      </extLst>
    </bk>
    <bk>
      <extLst>
        <ext uri="{3e2802c4-a4d2-4d8b-9148-e3be6c30e623}">
          <xlrd:rvb i="9731"/>
        </ext>
      </extLst>
    </bk>
    <bk>
      <extLst>
        <ext uri="{3e2802c4-a4d2-4d8b-9148-e3be6c30e623}">
          <xlrd:rvb i="9732"/>
        </ext>
      </extLst>
    </bk>
    <bk>
      <extLst>
        <ext uri="{3e2802c4-a4d2-4d8b-9148-e3be6c30e623}">
          <xlrd:rvb i="9733"/>
        </ext>
      </extLst>
    </bk>
    <bk>
      <extLst>
        <ext uri="{3e2802c4-a4d2-4d8b-9148-e3be6c30e623}">
          <xlrd:rvb i="9734"/>
        </ext>
      </extLst>
    </bk>
    <bk>
      <extLst>
        <ext uri="{3e2802c4-a4d2-4d8b-9148-e3be6c30e623}">
          <xlrd:rvb i="9735"/>
        </ext>
      </extLst>
    </bk>
    <bk>
      <extLst>
        <ext uri="{3e2802c4-a4d2-4d8b-9148-e3be6c30e623}">
          <xlrd:rvb i="9736"/>
        </ext>
      </extLst>
    </bk>
    <bk>
      <extLst>
        <ext uri="{3e2802c4-a4d2-4d8b-9148-e3be6c30e623}">
          <xlrd:rvb i="9737"/>
        </ext>
      </extLst>
    </bk>
    <bk>
      <extLst>
        <ext uri="{3e2802c4-a4d2-4d8b-9148-e3be6c30e623}">
          <xlrd:rvb i="9738"/>
        </ext>
      </extLst>
    </bk>
    <bk>
      <extLst>
        <ext uri="{3e2802c4-a4d2-4d8b-9148-e3be6c30e623}">
          <xlrd:rvb i="9739"/>
        </ext>
      </extLst>
    </bk>
    <bk>
      <extLst>
        <ext uri="{3e2802c4-a4d2-4d8b-9148-e3be6c30e623}">
          <xlrd:rvb i="9740"/>
        </ext>
      </extLst>
    </bk>
    <bk>
      <extLst>
        <ext uri="{3e2802c4-a4d2-4d8b-9148-e3be6c30e623}">
          <xlrd:rvb i="9741"/>
        </ext>
      </extLst>
    </bk>
    <bk>
      <extLst>
        <ext uri="{3e2802c4-a4d2-4d8b-9148-e3be6c30e623}">
          <xlrd:rvb i="9742"/>
        </ext>
      </extLst>
    </bk>
    <bk>
      <extLst>
        <ext uri="{3e2802c4-a4d2-4d8b-9148-e3be6c30e623}">
          <xlrd:rvb i="9743"/>
        </ext>
      </extLst>
    </bk>
    <bk>
      <extLst>
        <ext uri="{3e2802c4-a4d2-4d8b-9148-e3be6c30e623}">
          <xlrd:rvb i="9744"/>
        </ext>
      </extLst>
    </bk>
    <bk>
      <extLst>
        <ext uri="{3e2802c4-a4d2-4d8b-9148-e3be6c30e623}">
          <xlrd:rvb i="9745"/>
        </ext>
      </extLst>
    </bk>
    <bk>
      <extLst>
        <ext uri="{3e2802c4-a4d2-4d8b-9148-e3be6c30e623}">
          <xlrd:rvb i="9746"/>
        </ext>
      </extLst>
    </bk>
    <bk>
      <extLst>
        <ext uri="{3e2802c4-a4d2-4d8b-9148-e3be6c30e623}">
          <xlrd:rvb i="9747"/>
        </ext>
      </extLst>
    </bk>
    <bk>
      <extLst>
        <ext uri="{3e2802c4-a4d2-4d8b-9148-e3be6c30e623}">
          <xlrd:rvb i="9748"/>
        </ext>
      </extLst>
    </bk>
    <bk>
      <extLst>
        <ext uri="{3e2802c4-a4d2-4d8b-9148-e3be6c30e623}">
          <xlrd:rvb i="9749"/>
        </ext>
      </extLst>
    </bk>
    <bk>
      <extLst>
        <ext uri="{3e2802c4-a4d2-4d8b-9148-e3be6c30e623}">
          <xlrd:rvb i="9750"/>
        </ext>
      </extLst>
    </bk>
    <bk>
      <extLst>
        <ext uri="{3e2802c4-a4d2-4d8b-9148-e3be6c30e623}">
          <xlrd:rvb i="9751"/>
        </ext>
      </extLst>
    </bk>
    <bk>
      <extLst>
        <ext uri="{3e2802c4-a4d2-4d8b-9148-e3be6c30e623}">
          <xlrd:rvb i="9752"/>
        </ext>
      </extLst>
    </bk>
    <bk>
      <extLst>
        <ext uri="{3e2802c4-a4d2-4d8b-9148-e3be6c30e623}">
          <xlrd:rvb i="9753"/>
        </ext>
      </extLst>
    </bk>
    <bk>
      <extLst>
        <ext uri="{3e2802c4-a4d2-4d8b-9148-e3be6c30e623}">
          <xlrd:rvb i="9754"/>
        </ext>
      </extLst>
    </bk>
    <bk>
      <extLst>
        <ext uri="{3e2802c4-a4d2-4d8b-9148-e3be6c30e623}">
          <xlrd:rvb i="9755"/>
        </ext>
      </extLst>
    </bk>
    <bk>
      <extLst>
        <ext uri="{3e2802c4-a4d2-4d8b-9148-e3be6c30e623}">
          <xlrd:rvb i="9756"/>
        </ext>
      </extLst>
    </bk>
    <bk>
      <extLst>
        <ext uri="{3e2802c4-a4d2-4d8b-9148-e3be6c30e623}">
          <xlrd:rvb i="9757"/>
        </ext>
      </extLst>
    </bk>
    <bk>
      <extLst>
        <ext uri="{3e2802c4-a4d2-4d8b-9148-e3be6c30e623}">
          <xlrd:rvb i="9758"/>
        </ext>
      </extLst>
    </bk>
    <bk>
      <extLst>
        <ext uri="{3e2802c4-a4d2-4d8b-9148-e3be6c30e623}">
          <xlrd:rvb i="9759"/>
        </ext>
      </extLst>
    </bk>
    <bk>
      <extLst>
        <ext uri="{3e2802c4-a4d2-4d8b-9148-e3be6c30e623}">
          <xlrd:rvb i="9760"/>
        </ext>
      </extLst>
    </bk>
    <bk>
      <extLst>
        <ext uri="{3e2802c4-a4d2-4d8b-9148-e3be6c30e623}">
          <xlrd:rvb i="9761"/>
        </ext>
      </extLst>
    </bk>
    <bk>
      <extLst>
        <ext uri="{3e2802c4-a4d2-4d8b-9148-e3be6c30e623}">
          <xlrd:rvb i="9762"/>
        </ext>
      </extLst>
    </bk>
    <bk>
      <extLst>
        <ext uri="{3e2802c4-a4d2-4d8b-9148-e3be6c30e623}">
          <xlrd:rvb i="9763"/>
        </ext>
      </extLst>
    </bk>
    <bk>
      <extLst>
        <ext uri="{3e2802c4-a4d2-4d8b-9148-e3be6c30e623}">
          <xlrd:rvb i="9764"/>
        </ext>
      </extLst>
    </bk>
    <bk>
      <extLst>
        <ext uri="{3e2802c4-a4d2-4d8b-9148-e3be6c30e623}">
          <xlrd:rvb i="9765"/>
        </ext>
      </extLst>
    </bk>
    <bk>
      <extLst>
        <ext uri="{3e2802c4-a4d2-4d8b-9148-e3be6c30e623}">
          <xlrd:rvb i="9766"/>
        </ext>
      </extLst>
    </bk>
    <bk>
      <extLst>
        <ext uri="{3e2802c4-a4d2-4d8b-9148-e3be6c30e623}">
          <xlrd:rvb i="9767"/>
        </ext>
      </extLst>
    </bk>
    <bk>
      <extLst>
        <ext uri="{3e2802c4-a4d2-4d8b-9148-e3be6c30e623}">
          <xlrd:rvb i="9768"/>
        </ext>
      </extLst>
    </bk>
    <bk>
      <extLst>
        <ext uri="{3e2802c4-a4d2-4d8b-9148-e3be6c30e623}">
          <xlrd:rvb i="9769"/>
        </ext>
      </extLst>
    </bk>
    <bk>
      <extLst>
        <ext uri="{3e2802c4-a4d2-4d8b-9148-e3be6c30e623}">
          <xlrd:rvb i="9770"/>
        </ext>
      </extLst>
    </bk>
    <bk>
      <extLst>
        <ext uri="{3e2802c4-a4d2-4d8b-9148-e3be6c30e623}">
          <xlrd:rvb i="9771"/>
        </ext>
      </extLst>
    </bk>
    <bk>
      <extLst>
        <ext uri="{3e2802c4-a4d2-4d8b-9148-e3be6c30e623}">
          <xlrd:rvb i="9772"/>
        </ext>
      </extLst>
    </bk>
    <bk>
      <extLst>
        <ext uri="{3e2802c4-a4d2-4d8b-9148-e3be6c30e623}">
          <xlrd:rvb i="9773"/>
        </ext>
      </extLst>
    </bk>
    <bk>
      <extLst>
        <ext uri="{3e2802c4-a4d2-4d8b-9148-e3be6c30e623}">
          <xlrd:rvb i="9774"/>
        </ext>
      </extLst>
    </bk>
    <bk>
      <extLst>
        <ext uri="{3e2802c4-a4d2-4d8b-9148-e3be6c30e623}">
          <xlrd:rvb i="9775"/>
        </ext>
      </extLst>
    </bk>
    <bk>
      <extLst>
        <ext uri="{3e2802c4-a4d2-4d8b-9148-e3be6c30e623}">
          <xlrd:rvb i="9776"/>
        </ext>
      </extLst>
    </bk>
    <bk>
      <extLst>
        <ext uri="{3e2802c4-a4d2-4d8b-9148-e3be6c30e623}">
          <xlrd:rvb i="9777"/>
        </ext>
      </extLst>
    </bk>
    <bk>
      <extLst>
        <ext uri="{3e2802c4-a4d2-4d8b-9148-e3be6c30e623}">
          <xlrd:rvb i="9778"/>
        </ext>
      </extLst>
    </bk>
    <bk>
      <extLst>
        <ext uri="{3e2802c4-a4d2-4d8b-9148-e3be6c30e623}">
          <xlrd:rvb i="9779"/>
        </ext>
      </extLst>
    </bk>
    <bk>
      <extLst>
        <ext uri="{3e2802c4-a4d2-4d8b-9148-e3be6c30e623}">
          <xlrd:rvb i="9780"/>
        </ext>
      </extLst>
    </bk>
    <bk>
      <extLst>
        <ext uri="{3e2802c4-a4d2-4d8b-9148-e3be6c30e623}">
          <xlrd:rvb i="9781"/>
        </ext>
      </extLst>
    </bk>
    <bk>
      <extLst>
        <ext uri="{3e2802c4-a4d2-4d8b-9148-e3be6c30e623}">
          <xlrd:rvb i="9782"/>
        </ext>
      </extLst>
    </bk>
    <bk>
      <extLst>
        <ext uri="{3e2802c4-a4d2-4d8b-9148-e3be6c30e623}">
          <xlrd:rvb i="9783"/>
        </ext>
      </extLst>
    </bk>
    <bk>
      <extLst>
        <ext uri="{3e2802c4-a4d2-4d8b-9148-e3be6c30e623}">
          <xlrd:rvb i="9784"/>
        </ext>
      </extLst>
    </bk>
    <bk>
      <extLst>
        <ext uri="{3e2802c4-a4d2-4d8b-9148-e3be6c30e623}">
          <xlrd:rvb i="9785"/>
        </ext>
      </extLst>
    </bk>
    <bk>
      <extLst>
        <ext uri="{3e2802c4-a4d2-4d8b-9148-e3be6c30e623}">
          <xlrd:rvb i="9786"/>
        </ext>
      </extLst>
    </bk>
    <bk>
      <extLst>
        <ext uri="{3e2802c4-a4d2-4d8b-9148-e3be6c30e623}">
          <xlrd:rvb i="9787"/>
        </ext>
      </extLst>
    </bk>
    <bk>
      <extLst>
        <ext uri="{3e2802c4-a4d2-4d8b-9148-e3be6c30e623}">
          <xlrd:rvb i="9788"/>
        </ext>
      </extLst>
    </bk>
    <bk>
      <extLst>
        <ext uri="{3e2802c4-a4d2-4d8b-9148-e3be6c30e623}">
          <xlrd:rvb i="9789"/>
        </ext>
      </extLst>
    </bk>
    <bk>
      <extLst>
        <ext uri="{3e2802c4-a4d2-4d8b-9148-e3be6c30e623}">
          <xlrd:rvb i="9790"/>
        </ext>
      </extLst>
    </bk>
    <bk>
      <extLst>
        <ext uri="{3e2802c4-a4d2-4d8b-9148-e3be6c30e623}">
          <xlrd:rvb i="9791"/>
        </ext>
      </extLst>
    </bk>
    <bk>
      <extLst>
        <ext uri="{3e2802c4-a4d2-4d8b-9148-e3be6c30e623}">
          <xlrd:rvb i="9792"/>
        </ext>
      </extLst>
    </bk>
    <bk>
      <extLst>
        <ext uri="{3e2802c4-a4d2-4d8b-9148-e3be6c30e623}">
          <xlrd:rvb i="9793"/>
        </ext>
      </extLst>
    </bk>
    <bk>
      <extLst>
        <ext uri="{3e2802c4-a4d2-4d8b-9148-e3be6c30e623}">
          <xlrd:rvb i="9794"/>
        </ext>
      </extLst>
    </bk>
    <bk>
      <extLst>
        <ext uri="{3e2802c4-a4d2-4d8b-9148-e3be6c30e623}">
          <xlrd:rvb i="9795"/>
        </ext>
      </extLst>
    </bk>
    <bk>
      <extLst>
        <ext uri="{3e2802c4-a4d2-4d8b-9148-e3be6c30e623}">
          <xlrd:rvb i="9796"/>
        </ext>
      </extLst>
    </bk>
    <bk>
      <extLst>
        <ext uri="{3e2802c4-a4d2-4d8b-9148-e3be6c30e623}">
          <xlrd:rvb i="9797"/>
        </ext>
      </extLst>
    </bk>
    <bk>
      <extLst>
        <ext uri="{3e2802c4-a4d2-4d8b-9148-e3be6c30e623}">
          <xlrd:rvb i="9798"/>
        </ext>
      </extLst>
    </bk>
    <bk>
      <extLst>
        <ext uri="{3e2802c4-a4d2-4d8b-9148-e3be6c30e623}">
          <xlrd:rvb i="9799"/>
        </ext>
      </extLst>
    </bk>
    <bk>
      <extLst>
        <ext uri="{3e2802c4-a4d2-4d8b-9148-e3be6c30e623}">
          <xlrd:rvb i="9800"/>
        </ext>
      </extLst>
    </bk>
    <bk>
      <extLst>
        <ext uri="{3e2802c4-a4d2-4d8b-9148-e3be6c30e623}">
          <xlrd:rvb i="9801"/>
        </ext>
      </extLst>
    </bk>
    <bk>
      <extLst>
        <ext uri="{3e2802c4-a4d2-4d8b-9148-e3be6c30e623}">
          <xlrd:rvb i="9802"/>
        </ext>
      </extLst>
    </bk>
    <bk>
      <extLst>
        <ext uri="{3e2802c4-a4d2-4d8b-9148-e3be6c30e623}">
          <xlrd:rvb i="9803"/>
        </ext>
      </extLst>
    </bk>
    <bk>
      <extLst>
        <ext uri="{3e2802c4-a4d2-4d8b-9148-e3be6c30e623}">
          <xlrd:rvb i="9804"/>
        </ext>
      </extLst>
    </bk>
    <bk>
      <extLst>
        <ext uri="{3e2802c4-a4d2-4d8b-9148-e3be6c30e623}">
          <xlrd:rvb i="9805"/>
        </ext>
      </extLst>
    </bk>
    <bk>
      <extLst>
        <ext uri="{3e2802c4-a4d2-4d8b-9148-e3be6c30e623}">
          <xlrd:rvb i="9806"/>
        </ext>
      </extLst>
    </bk>
    <bk>
      <extLst>
        <ext uri="{3e2802c4-a4d2-4d8b-9148-e3be6c30e623}">
          <xlrd:rvb i="9807"/>
        </ext>
      </extLst>
    </bk>
    <bk>
      <extLst>
        <ext uri="{3e2802c4-a4d2-4d8b-9148-e3be6c30e623}">
          <xlrd:rvb i="9808"/>
        </ext>
      </extLst>
    </bk>
    <bk>
      <extLst>
        <ext uri="{3e2802c4-a4d2-4d8b-9148-e3be6c30e623}">
          <xlrd:rvb i="9809"/>
        </ext>
      </extLst>
    </bk>
    <bk>
      <extLst>
        <ext uri="{3e2802c4-a4d2-4d8b-9148-e3be6c30e623}">
          <xlrd:rvb i="9810"/>
        </ext>
      </extLst>
    </bk>
    <bk>
      <extLst>
        <ext uri="{3e2802c4-a4d2-4d8b-9148-e3be6c30e623}">
          <xlrd:rvb i="9811"/>
        </ext>
      </extLst>
    </bk>
    <bk>
      <extLst>
        <ext uri="{3e2802c4-a4d2-4d8b-9148-e3be6c30e623}">
          <xlrd:rvb i="9812"/>
        </ext>
      </extLst>
    </bk>
    <bk>
      <extLst>
        <ext uri="{3e2802c4-a4d2-4d8b-9148-e3be6c30e623}">
          <xlrd:rvb i="9813"/>
        </ext>
      </extLst>
    </bk>
    <bk>
      <extLst>
        <ext uri="{3e2802c4-a4d2-4d8b-9148-e3be6c30e623}">
          <xlrd:rvb i="9814"/>
        </ext>
      </extLst>
    </bk>
    <bk>
      <extLst>
        <ext uri="{3e2802c4-a4d2-4d8b-9148-e3be6c30e623}">
          <xlrd:rvb i="9815"/>
        </ext>
      </extLst>
    </bk>
    <bk>
      <extLst>
        <ext uri="{3e2802c4-a4d2-4d8b-9148-e3be6c30e623}">
          <xlrd:rvb i="9816"/>
        </ext>
      </extLst>
    </bk>
    <bk>
      <extLst>
        <ext uri="{3e2802c4-a4d2-4d8b-9148-e3be6c30e623}">
          <xlrd:rvb i="9817"/>
        </ext>
      </extLst>
    </bk>
    <bk>
      <extLst>
        <ext uri="{3e2802c4-a4d2-4d8b-9148-e3be6c30e623}">
          <xlrd:rvb i="9818"/>
        </ext>
      </extLst>
    </bk>
    <bk>
      <extLst>
        <ext uri="{3e2802c4-a4d2-4d8b-9148-e3be6c30e623}">
          <xlrd:rvb i="9819"/>
        </ext>
      </extLst>
    </bk>
    <bk>
      <extLst>
        <ext uri="{3e2802c4-a4d2-4d8b-9148-e3be6c30e623}">
          <xlrd:rvb i="9820"/>
        </ext>
      </extLst>
    </bk>
    <bk>
      <extLst>
        <ext uri="{3e2802c4-a4d2-4d8b-9148-e3be6c30e623}">
          <xlrd:rvb i="9821"/>
        </ext>
      </extLst>
    </bk>
    <bk>
      <extLst>
        <ext uri="{3e2802c4-a4d2-4d8b-9148-e3be6c30e623}">
          <xlrd:rvb i="9822"/>
        </ext>
      </extLst>
    </bk>
    <bk>
      <extLst>
        <ext uri="{3e2802c4-a4d2-4d8b-9148-e3be6c30e623}">
          <xlrd:rvb i="9823"/>
        </ext>
      </extLst>
    </bk>
    <bk>
      <extLst>
        <ext uri="{3e2802c4-a4d2-4d8b-9148-e3be6c30e623}">
          <xlrd:rvb i="9824"/>
        </ext>
      </extLst>
    </bk>
    <bk>
      <extLst>
        <ext uri="{3e2802c4-a4d2-4d8b-9148-e3be6c30e623}">
          <xlrd:rvb i="9825"/>
        </ext>
      </extLst>
    </bk>
    <bk>
      <extLst>
        <ext uri="{3e2802c4-a4d2-4d8b-9148-e3be6c30e623}">
          <xlrd:rvb i="9826"/>
        </ext>
      </extLst>
    </bk>
    <bk>
      <extLst>
        <ext uri="{3e2802c4-a4d2-4d8b-9148-e3be6c30e623}">
          <xlrd:rvb i="9827"/>
        </ext>
      </extLst>
    </bk>
    <bk>
      <extLst>
        <ext uri="{3e2802c4-a4d2-4d8b-9148-e3be6c30e623}">
          <xlrd:rvb i="9828"/>
        </ext>
      </extLst>
    </bk>
    <bk>
      <extLst>
        <ext uri="{3e2802c4-a4d2-4d8b-9148-e3be6c30e623}">
          <xlrd:rvb i="9829"/>
        </ext>
      </extLst>
    </bk>
    <bk>
      <extLst>
        <ext uri="{3e2802c4-a4d2-4d8b-9148-e3be6c30e623}">
          <xlrd:rvb i="9830"/>
        </ext>
      </extLst>
    </bk>
    <bk>
      <extLst>
        <ext uri="{3e2802c4-a4d2-4d8b-9148-e3be6c30e623}">
          <xlrd:rvb i="9831"/>
        </ext>
      </extLst>
    </bk>
    <bk>
      <extLst>
        <ext uri="{3e2802c4-a4d2-4d8b-9148-e3be6c30e623}">
          <xlrd:rvb i="9832"/>
        </ext>
      </extLst>
    </bk>
    <bk>
      <extLst>
        <ext uri="{3e2802c4-a4d2-4d8b-9148-e3be6c30e623}">
          <xlrd:rvb i="9833"/>
        </ext>
      </extLst>
    </bk>
    <bk>
      <extLst>
        <ext uri="{3e2802c4-a4d2-4d8b-9148-e3be6c30e623}">
          <xlrd:rvb i="9834"/>
        </ext>
      </extLst>
    </bk>
    <bk>
      <extLst>
        <ext uri="{3e2802c4-a4d2-4d8b-9148-e3be6c30e623}">
          <xlrd:rvb i="9835"/>
        </ext>
      </extLst>
    </bk>
    <bk>
      <extLst>
        <ext uri="{3e2802c4-a4d2-4d8b-9148-e3be6c30e623}">
          <xlrd:rvb i="9836"/>
        </ext>
      </extLst>
    </bk>
    <bk>
      <extLst>
        <ext uri="{3e2802c4-a4d2-4d8b-9148-e3be6c30e623}">
          <xlrd:rvb i="9837"/>
        </ext>
      </extLst>
    </bk>
    <bk>
      <extLst>
        <ext uri="{3e2802c4-a4d2-4d8b-9148-e3be6c30e623}">
          <xlrd:rvb i="9838"/>
        </ext>
      </extLst>
    </bk>
    <bk>
      <extLst>
        <ext uri="{3e2802c4-a4d2-4d8b-9148-e3be6c30e623}">
          <xlrd:rvb i="9839"/>
        </ext>
      </extLst>
    </bk>
    <bk>
      <extLst>
        <ext uri="{3e2802c4-a4d2-4d8b-9148-e3be6c30e623}">
          <xlrd:rvb i="9840"/>
        </ext>
      </extLst>
    </bk>
    <bk>
      <extLst>
        <ext uri="{3e2802c4-a4d2-4d8b-9148-e3be6c30e623}">
          <xlrd:rvb i="9841"/>
        </ext>
      </extLst>
    </bk>
    <bk>
      <extLst>
        <ext uri="{3e2802c4-a4d2-4d8b-9148-e3be6c30e623}">
          <xlrd:rvb i="9842"/>
        </ext>
      </extLst>
    </bk>
    <bk>
      <extLst>
        <ext uri="{3e2802c4-a4d2-4d8b-9148-e3be6c30e623}">
          <xlrd:rvb i="9843"/>
        </ext>
      </extLst>
    </bk>
    <bk>
      <extLst>
        <ext uri="{3e2802c4-a4d2-4d8b-9148-e3be6c30e623}">
          <xlrd:rvb i="9844"/>
        </ext>
      </extLst>
    </bk>
    <bk>
      <extLst>
        <ext uri="{3e2802c4-a4d2-4d8b-9148-e3be6c30e623}">
          <xlrd:rvb i="9845"/>
        </ext>
      </extLst>
    </bk>
    <bk>
      <extLst>
        <ext uri="{3e2802c4-a4d2-4d8b-9148-e3be6c30e623}">
          <xlrd:rvb i="9846"/>
        </ext>
      </extLst>
    </bk>
    <bk>
      <extLst>
        <ext uri="{3e2802c4-a4d2-4d8b-9148-e3be6c30e623}">
          <xlrd:rvb i="9847"/>
        </ext>
      </extLst>
    </bk>
    <bk>
      <extLst>
        <ext uri="{3e2802c4-a4d2-4d8b-9148-e3be6c30e623}">
          <xlrd:rvb i="9848"/>
        </ext>
      </extLst>
    </bk>
    <bk>
      <extLst>
        <ext uri="{3e2802c4-a4d2-4d8b-9148-e3be6c30e623}">
          <xlrd:rvb i="9849"/>
        </ext>
      </extLst>
    </bk>
    <bk>
      <extLst>
        <ext uri="{3e2802c4-a4d2-4d8b-9148-e3be6c30e623}">
          <xlrd:rvb i="9850"/>
        </ext>
      </extLst>
    </bk>
    <bk>
      <extLst>
        <ext uri="{3e2802c4-a4d2-4d8b-9148-e3be6c30e623}">
          <xlrd:rvb i="9851"/>
        </ext>
      </extLst>
    </bk>
    <bk>
      <extLst>
        <ext uri="{3e2802c4-a4d2-4d8b-9148-e3be6c30e623}">
          <xlrd:rvb i="9852"/>
        </ext>
      </extLst>
    </bk>
    <bk>
      <extLst>
        <ext uri="{3e2802c4-a4d2-4d8b-9148-e3be6c30e623}">
          <xlrd:rvb i="9853"/>
        </ext>
      </extLst>
    </bk>
    <bk>
      <extLst>
        <ext uri="{3e2802c4-a4d2-4d8b-9148-e3be6c30e623}">
          <xlrd:rvb i="9854"/>
        </ext>
      </extLst>
    </bk>
    <bk>
      <extLst>
        <ext uri="{3e2802c4-a4d2-4d8b-9148-e3be6c30e623}">
          <xlrd:rvb i="9855"/>
        </ext>
      </extLst>
    </bk>
    <bk>
      <extLst>
        <ext uri="{3e2802c4-a4d2-4d8b-9148-e3be6c30e623}">
          <xlrd:rvb i="9856"/>
        </ext>
      </extLst>
    </bk>
    <bk>
      <extLst>
        <ext uri="{3e2802c4-a4d2-4d8b-9148-e3be6c30e623}">
          <xlrd:rvb i="9857"/>
        </ext>
      </extLst>
    </bk>
    <bk>
      <extLst>
        <ext uri="{3e2802c4-a4d2-4d8b-9148-e3be6c30e623}">
          <xlrd:rvb i="9858"/>
        </ext>
      </extLst>
    </bk>
    <bk>
      <extLst>
        <ext uri="{3e2802c4-a4d2-4d8b-9148-e3be6c30e623}">
          <xlrd:rvb i="9859"/>
        </ext>
      </extLst>
    </bk>
    <bk>
      <extLst>
        <ext uri="{3e2802c4-a4d2-4d8b-9148-e3be6c30e623}">
          <xlrd:rvb i="9860"/>
        </ext>
      </extLst>
    </bk>
    <bk>
      <extLst>
        <ext uri="{3e2802c4-a4d2-4d8b-9148-e3be6c30e623}">
          <xlrd:rvb i="9861"/>
        </ext>
      </extLst>
    </bk>
    <bk>
      <extLst>
        <ext uri="{3e2802c4-a4d2-4d8b-9148-e3be6c30e623}">
          <xlrd:rvb i="9862"/>
        </ext>
      </extLst>
    </bk>
    <bk>
      <extLst>
        <ext uri="{3e2802c4-a4d2-4d8b-9148-e3be6c30e623}">
          <xlrd:rvb i="9863"/>
        </ext>
      </extLst>
    </bk>
    <bk>
      <extLst>
        <ext uri="{3e2802c4-a4d2-4d8b-9148-e3be6c30e623}">
          <xlrd:rvb i="9864"/>
        </ext>
      </extLst>
    </bk>
    <bk>
      <extLst>
        <ext uri="{3e2802c4-a4d2-4d8b-9148-e3be6c30e623}">
          <xlrd:rvb i="9865"/>
        </ext>
      </extLst>
    </bk>
    <bk>
      <extLst>
        <ext uri="{3e2802c4-a4d2-4d8b-9148-e3be6c30e623}">
          <xlrd:rvb i="9866"/>
        </ext>
      </extLst>
    </bk>
    <bk>
      <extLst>
        <ext uri="{3e2802c4-a4d2-4d8b-9148-e3be6c30e623}">
          <xlrd:rvb i="9867"/>
        </ext>
      </extLst>
    </bk>
    <bk>
      <extLst>
        <ext uri="{3e2802c4-a4d2-4d8b-9148-e3be6c30e623}">
          <xlrd:rvb i="9868"/>
        </ext>
      </extLst>
    </bk>
    <bk>
      <extLst>
        <ext uri="{3e2802c4-a4d2-4d8b-9148-e3be6c30e623}">
          <xlrd:rvb i="9869"/>
        </ext>
      </extLst>
    </bk>
    <bk>
      <extLst>
        <ext uri="{3e2802c4-a4d2-4d8b-9148-e3be6c30e623}">
          <xlrd:rvb i="9870"/>
        </ext>
      </extLst>
    </bk>
    <bk>
      <extLst>
        <ext uri="{3e2802c4-a4d2-4d8b-9148-e3be6c30e623}">
          <xlrd:rvb i="9871"/>
        </ext>
      </extLst>
    </bk>
    <bk>
      <extLst>
        <ext uri="{3e2802c4-a4d2-4d8b-9148-e3be6c30e623}">
          <xlrd:rvb i="9872"/>
        </ext>
      </extLst>
    </bk>
    <bk>
      <extLst>
        <ext uri="{3e2802c4-a4d2-4d8b-9148-e3be6c30e623}">
          <xlrd:rvb i="9873"/>
        </ext>
      </extLst>
    </bk>
    <bk>
      <extLst>
        <ext uri="{3e2802c4-a4d2-4d8b-9148-e3be6c30e623}">
          <xlrd:rvb i="9874"/>
        </ext>
      </extLst>
    </bk>
    <bk>
      <extLst>
        <ext uri="{3e2802c4-a4d2-4d8b-9148-e3be6c30e623}">
          <xlrd:rvb i="9875"/>
        </ext>
      </extLst>
    </bk>
    <bk>
      <extLst>
        <ext uri="{3e2802c4-a4d2-4d8b-9148-e3be6c30e623}">
          <xlrd:rvb i="9876"/>
        </ext>
      </extLst>
    </bk>
    <bk>
      <extLst>
        <ext uri="{3e2802c4-a4d2-4d8b-9148-e3be6c30e623}">
          <xlrd:rvb i="9877"/>
        </ext>
      </extLst>
    </bk>
    <bk>
      <extLst>
        <ext uri="{3e2802c4-a4d2-4d8b-9148-e3be6c30e623}">
          <xlrd:rvb i="9878"/>
        </ext>
      </extLst>
    </bk>
    <bk>
      <extLst>
        <ext uri="{3e2802c4-a4d2-4d8b-9148-e3be6c30e623}">
          <xlrd:rvb i="9879"/>
        </ext>
      </extLst>
    </bk>
    <bk>
      <extLst>
        <ext uri="{3e2802c4-a4d2-4d8b-9148-e3be6c30e623}">
          <xlrd:rvb i="9880"/>
        </ext>
      </extLst>
    </bk>
    <bk>
      <extLst>
        <ext uri="{3e2802c4-a4d2-4d8b-9148-e3be6c30e623}">
          <xlrd:rvb i="9881"/>
        </ext>
      </extLst>
    </bk>
    <bk>
      <extLst>
        <ext uri="{3e2802c4-a4d2-4d8b-9148-e3be6c30e623}">
          <xlrd:rvb i="9882"/>
        </ext>
      </extLst>
    </bk>
    <bk>
      <extLst>
        <ext uri="{3e2802c4-a4d2-4d8b-9148-e3be6c30e623}">
          <xlrd:rvb i="9883"/>
        </ext>
      </extLst>
    </bk>
    <bk>
      <extLst>
        <ext uri="{3e2802c4-a4d2-4d8b-9148-e3be6c30e623}">
          <xlrd:rvb i="9884"/>
        </ext>
      </extLst>
    </bk>
    <bk>
      <extLst>
        <ext uri="{3e2802c4-a4d2-4d8b-9148-e3be6c30e623}">
          <xlrd:rvb i="9885"/>
        </ext>
      </extLst>
    </bk>
    <bk>
      <extLst>
        <ext uri="{3e2802c4-a4d2-4d8b-9148-e3be6c30e623}">
          <xlrd:rvb i="9886"/>
        </ext>
      </extLst>
    </bk>
    <bk>
      <extLst>
        <ext uri="{3e2802c4-a4d2-4d8b-9148-e3be6c30e623}">
          <xlrd:rvb i="9887"/>
        </ext>
      </extLst>
    </bk>
    <bk>
      <extLst>
        <ext uri="{3e2802c4-a4d2-4d8b-9148-e3be6c30e623}">
          <xlrd:rvb i="9888"/>
        </ext>
      </extLst>
    </bk>
    <bk>
      <extLst>
        <ext uri="{3e2802c4-a4d2-4d8b-9148-e3be6c30e623}">
          <xlrd:rvb i="9889"/>
        </ext>
      </extLst>
    </bk>
    <bk>
      <extLst>
        <ext uri="{3e2802c4-a4d2-4d8b-9148-e3be6c30e623}">
          <xlrd:rvb i="9890"/>
        </ext>
      </extLst>
    </bk>
    <bk>
      <extLst>
        <ext uri="{3e2802c4-a4d2-4d8b-9148-e3be6c30e623}">
          <xlrd:rvb i="9891"/>
        </ext>
      </extLst>
    </bk>
    <bk>
      <extLst>
        <ext uri="{3e2802c4-a4d2-4d8b-9148-e3be6c30e623}">
          <xlrd:rvb i="9892"/>
        </ext>
      </extLst>
    </bk>
    <bk>
      <extLst>
        <ext uri="{3e2802c4-a4d2-4d8b-9148-e3be6c30e623}">
          <xlrd:rvb i="9893"/>
        </ext>
      </extLst>
    </bk>
    <bk>
      <extLst>
        <ext uri="{3e2802c4-a4d2-4d8b-9148-e3be6c30e623}">
          <xlrd:rvb i="9894"/>
        </ext>
      </extLst>
    </bk>
    <bk>
      <extLst>
        <ext uri="{3e2802c4-a4d2-4d8b-9148-e3be6c30e623}">
          <xlrd:rvb i="9895"/>
        </ext>
      </extLst>
    </bk>
    <bk>
      <extLst>
        <ext uri="{3e2802c4-a4d2-4d8b-9148-e3be6c30e623}">
          <xlrd:rvb i="9896"/>
        </ext>
      </extLst>
    </bk>
    <bk>
      <extLst>
        <ext uri="{3e2802c4-a4d2-4d8b-9148-e3be6c30e623}">
          <xlrd:rvb i="9897"/>
        </ext>
      </extLst>
    </bk>
    <bk>
      <extLst>
        <ext uri="{3e2802c4-a4d2-4d8b-9148-e3be6c30e623}">
          <xlrd:rvb i="9898"/>
        </ext>
      </extLst>
    </bk>
    <bk>
      <extLst>
        <ext uri="{3e2802c4-a4d2-4d8b-9148-e3be6c30e623}">
          <xlrd:rvb i="9899"/>
        </ext>
      </extLst>
    </bk>
    <bk>
      <extLst>
        <ext uri="{3e2802c4-a4d2-4d8b-9148-e3be6c30e623}">
          <xlrd:rvb i="9900"/>
        </ext>
      </extLst>
    </bk>
    <bk>
      <extLst>
        <ext uri="{3e2802c4-a4d2-4d8b-9148-e3be6c30e623}">
          <xlrd:rvb i="9901"/>
        </ext>
      </extLst>
    </bk>
    <bk>
      <extLst>
        <ext uri="{3e2802c4-a4d2-4d8b-9148-e3be6c30e623}">
          <xlrd:rvb i="9902"/>
        </ext>
      </extLst>
    </bk>
    <bk>
      <extLst>
        <ext uri="{3e2802c4-a4d2-4d8b-9148-e3be6c30e623}">
          <xlrd:rvb i="9903"/>
        </ext>
      </extLst>
    </bk>
    <bk>
      <extLst>
        <ext uri="{3e2802c4-a4d2-4d8b-9148-e3be6c30e623}">
          <xlrd:rvb i="9904"/>
        </ext>
      </extLst>
    </bk>
    <bk>
      <extLst>
        <ext uri="{3e2802c4-a4d2-4d8b-9148-e3be6c30e623}">
          <xlrd:rvb i="9905"/>
        </ext>
      </extLst>
    </bk>
    <bk>
      <extLst>
        <ext uri="{3e2802c4-a4d2-4d8b-9148-e3be6c30e623}">
          <xlrd:rvb i="9906"/>
        </ext>
      </extLst>
    </bk>
    <bk>
      <extLst>
        <ext uri="{3e2802c4-a4d2-4d8b-9148-e3be6c30e623}">
          <xlrd:rvb i="9907"/>
        </ext>
      </extLst>
    </bk>
    <bk>
      <extLst>
        <ext uri="{3e2802c4-a4d2-4d8b-9148-e3be6c30e623}">
          <xlrd:rvb i="9908"/>
        </ext>
      </extLst>
    </bk>
    <bk>
      <extLst>
        <ext uri="{3e2802c4-a4d2-4d8b-9148-e3be6c30e623}">
          <xlrd:rvb i="9909"/>
        </ext>
      </extLst>
    </bk>
    <bk>
      <extLst>
        <ext uri="{3e2802c4-a4d2-4d8b-9148-e3be6c30e623}">
          <xlrd:rvb i="9910"/>
        </ext>
      </extLst>
    </bk>
    <bk>
      <extLst>
        <ext uri="{3e2802c4-a4d2-4d8b-9148-e3be6c30e623}">
          <xlrd:rvb i="9911"/>
        </ext>
      </extLst>
    </bk>
    <bk>
      <extLst>
        <ext uri="{3e2802c4-a4d2-4d8b-9148-e3be6c30e623}">
          <xlrd:rvb i="9912"/>
        </ext>
      </extLst>
    </bk>
    <bk>
      <extLst>
        <ext uri="{3e2802c4-a4d2-4d8b-9148-e3be6c30e623}">
          <xlrd:rvb i="9913"/>
        </ext>
      </extLst>
    </bk>
    <bk>
      <extLst>
        <ext uri="{3e2802c4-a4d2-4d8b-9148-e3be6c30e623}">
          <xlrd:rvb i="9914"/>
        </ext>
      </extLst>
    </bk>
    <bk>
      <extLst>
        <ext uri="{3e2802c4-a4d2-4d8b-9148-e3be6c30e623}">
          <xlrd:rvb i="9915"/>
        </ext>
      </extLst>
    </bk>
    <bk>
      <extLst>
        <ext uri="{3e2802c4-a4d2-4d8b-9148-e3be6c30e623}">
          <xlrd:rvb i="9916"/>
        </ext>
      </extLst>
    </bk>
    <bk>
      <extLst>
        <ext uri="{3e2802c4-a4d2-4d8b-9148-e3be6c30e623}">
          <xlrd:rvb i="9917"/>
        </ext>
      </extLst>
    </bk>
    <bk>
      <extLst>
        <ext uri="{3e2802c4-a4d2-4d8b-9148-e3be6c30e623}">
          <xlrd:rvb i="9918"/>
        </ext>
      </extLst>
    </bk>
    <bk>
      <extLst>
        <ext uri="{3e2802c4-a4d2-4d8b-9148-e3be6c30e623}">
          <xlrd:rvb i="9919"/>
        </ext>
      </extLst>
    </bk>
    <bk>
      <extLst>
        <ext uri="{3e2802c4-a4d2-4d8b-9148-e3be6c30e623}">
          <xlrd:rvb i="9920"/>
        </ext>
      </extLst>
    </bk>
    <bk>
      <extLst>
        <ext uri="{3e2802c4-a4d2-4d8b-9148-e3be6c30e623}">
          <xlrd:rvb i="9921"/>
        </ext>
      </extLst>
    </bk>
    <bk>
      <extLst>
        <ext uri="{3e2802c4-a4d2-4d8b-9148-e3be6c30e623}">
          <xlrd:rvb i="9922"/>
        </ext>
      </extLst>
    </bk>
    <bk>
      <extLst>
        <ext uri="{3e2802c4-a4d2-4d8b-9148-e3be6c30e623}">
          <xlrd:rvb i="9923"/>
        </ext>
      </extLst>
    </bk>
    <bk>
      <extLst>
        <ext uri="{3e2802c4-a4d2-4d8b-9148-e3be6c30e623}">
          <xlrd:rvb i="9924"/>
        </ext>
      </extLst>
    </bk>
    <bk>
      <extLst>
        <ext uri="{3e2802c4-a4d2-4d8b-9148-e3be6c30e623}">
          <xlrd:rvb i="9925"/>
        </ext>
      </extLst>
    </bk>
    <bk>
      <extLst>
        <ext uri="{3e2802c4-a4d2-4d8b-9148-e3be6c30e623}">
          <xlrd:rvb i="9926"/>
        </ext>
      </extLst>
    </bk>
    <bk>
      <extLst>
        <ext uri="{3e2802c4-a4d2-4d8b-9148-e3be6c30e623}">
          <xlrd:rvb i="9927"/>
        </ext>
      </extLst>
    </bk>
    <bk>
      <extLst>
        <ext uri="{3e2802c4-a4d2-4d8b-9148-e3be6c30e623}">
          <xlrd:rvb i="9928"/>
        </ext>
      </extLst>
    </bk>
    <bk>
      <extLst>
        <ext uri="{3e2802c4-a4d2-4d8b-9148-e3be6c30e623}">
          <xlrd:rvb i="9929"/>
        </ext>
      </extLst>
    </bk>
    <bk>
      <extLst>
        <ext uri="{3e2802c4-a4d2-4d8b-9148-e3be6c30e623}">
          <xlrd:rvb i="9930"/>
        </ext>
      </extLst>
    </bk>
    <bk>
      <extLst>
        <ext uri="{3e2802c4-a4d2-4d8b-9148-e3be6c30e623}">
          <xlrd:rvb i="9931"/>
        </ext>
      </extLst>
    </bk>
    <bk>
      <extLst>
        <ext uri="{3e2802c4-a4d2-4d8b-9148-e3be6c30e623}">
          <xlrd:rvb i="9932"/>
        </ext>
      </extLst>
    </bk>
    <bk>
      <extLst>
        <ext uri="{3e2802c4-a4d2-4d8b-9148-e3be6c30e623}">
          <xlrd:rvb i="9933"/>
        </ext>
      </extLst>
    </bk>
    <bk>
      <extLst>
        <ext uri="{3e2802c4-a4d2-4d8b-9148-e3be6c30e623}">
          <xlrd:rvb i="9934"/>
        </ext>
      </extLst>
    </bk>
    <bk>
      <extLst>
        <ext uri="{3e2802c4-a4d2-4d8b-9148-e3be6c30e623}">
          <xlrd:rvb i="9935"/>
        </ext>
      </extLst>
    </bk>
    <bk>
      <extLst>
        <ext uri="{3e2802c4-a4d2-4d8b-9148-e3be6c30e623}">
          <xlrd:rvb i="9936"/>
        </ext>
      </extLst>
    </bk>
    <bk>
      <extLst>
        <ext uri="{3e2802c4-a4d2-4d8b-9148-e3be6c30e623}">
          <xlrd:rvb i="9937"/>
        </ext>
      </extLst>
    </bk>
    <bk>
      <extLst>
        <ext uri="{3e2802c4-a4d2-4d8b-9148-e3be6c30e623}">
          <xlrd:rvb i="9938"/>
        </ext>
      </extLst>
    </bk>
    <bk>
      <extLst>
        <ext uri="{3e2802c4-a4d2-4d8b-9148-e3be6c30e623}">
          <xlrd:rvb i="9939"/>
        </ext>
      </extLst>
    </bk>
    <bk>
      <extLst>
        <ext uri="{3e2802c4-a4d2-4d8b-9148-e3be6c30e623}">
          <xlrd:rvb i="9940"/>
        </ext>
      </extLst>
    </bk>
    <bk>
      <extLst>
        <ext uri="{3e2802c4-a4d2-4d8b-9148-e3be6c30e623}">
          <xlrd:rvb i="9941"/>
        </ext>
      </extLst>
    </bk>
    <bk>
      <extLst>
        <ext uri="{3e2802c4-a4d2-4d8b-9148-e3be6c30e623}">
          <xlrd:rvb i="9942"/>
        </ext>
      </extLst>
    </bk>
    <bk>
      <extLst>
        <ext uri="{3e2802c4-a4d2-4d8b-9148-e3be6c30e623}">
          <xlrd:rvb i="9943"/>
        </ext>
      </extLst>
    </bk>
    <bk>
      <extLst>
        <ext uri="{3e2802c4-a4d2-4d8b-9148-e3be6c30e623}">
          <xlrd:rvb i="9944"/>
        </ext>
      </extLst>
    </bk>
    <bk>
      <extLst>
        <ext uri="{3e2802c4-a4d2-4d8b-9148-e3be6c30e623}">
          <xlrd:rvb i="9945"/>
        </ext>
      </extLst>
    </bk>
    <bk>
      <extLst>
        <ext uri="{3e2802c4-a4d2-4d8b-9148-e3be6c30e623}">
          <xlrd:rvb i="9946"/>
        </ext>
      </extLst>
    </bk>
    <bk>
      <extLst>
        <ext uri="{3e2802c4-a4d2-4d8b-9148-e3be6c30e623}">
          <xlrd:rvb i="9947"/>
        </ext>
      </extLst>
    </bk>
    <bk>
      <extLst>
        <ext uri="{3e2802c4-a4d2-4d8b-9148-e3be6c30e623}">
          <xlrd:rvb i="9948"/>
        </ext>
      </extLst>
    </bk>
    <bk>
      <extLst>
        <ext uri="{3e2802c4-a4d2-4d8b-9148-e3be6c30e623}">
          <xlrd:rvb i="9949"/>
        </ext>
      </extLst>
    </bk>
    <bk>
      <extLst>
        <ext uri="{3e2802c4-a4d2-4d8b-9148-e3be6c30e623}">
          <xlrd:rvb i="9950"/>
        </ext>
      </extLst>
    </bk>
    <bk>
      <extLst>
        <ext uri="{3e2802c4-a4d2-4d8b-9148-e3be6c30e623}">
          <xlrd:rvb i="9951"/>
        </ext>
      </extLst>
    </bk>
    <bk>
      <extLst>
        <ext uri="{3e2802c4-a4d2-4d8b-9148-e3be6c30e623}">
          <xlrd:rvb i="9952"/>
        </ext>
      </extLst>
    </bk>
    <bk>
      <extLst>
        <ext uri="{3e2802c4-a4d2-4d8b-9148-e3be6c30e623}">
          <xlrd:rvb i="9953"/>
        </ext>
      </extLst>
    </bk>
    <bk>
      <extLst>
        <ext uri="{3e2802c4-a4d2-4d8b-9148-e3be6c30e623}">
          <xlrd:rvb i="9954"/>
        </ext>
      </extLst>
    </bk>
    <bk>
      <extLst>
        <ext uri="{3e2802c4-a4d2-4d8b-9148-e3be6c30e623}">
          <xlrd:rvb i="9955"/>
        </ext>
      </extLst>
    </bk>
    <bk>
      <extLst>
        <ext uri="{3e2802c4-a4d2-4d8b-9148-e3be6c30e623}">
          <xlrd:rvb i="9956"/>
        </ext>
      </extLst>
    </bk>
    <bk>
      <extLst>
        <ext uri="{3e2802c4-a4d2-4d8b-9148-e3be6c30e623}">
          <xlrd:rvb i="9957"/>
        </ext>
      </extLst>
    </bk>
    <bk>
      <extLst>
        <ext uri="{3e2802c4-a4d2-4d8b-9148-e3be6c30e623}">
          <xlrd:rvb i="9958"/>
        </ext>
      </extLst>
    </bk>
    <bk>
      <extLst>
        <ext uri="{3e2802c4-a4d2-4d8b-9148-e3be6c30e623}">
          <xlrd:rvb i="9959"/>
        </ext>
      </extLst>
    </bk>
    <bk>
      <extLst>
        <ext uri="{3e2802c4-a4d2-4d8b-9148-e3be6c30e623}">
          <xlrd:rvb i="9960"/>
        </ext>
      </extLst>
    </bk>
    <bk>
      <extLst>
        <ext uri="{3e2802c4-a4d2-4d8b-9148-e3be6c30e623}">
          <xlrd:rvb i="9961"/>
        </ext>
      </extLst>
    </bk>
    <bk>
      <extLst>
        <ext uri="{3e2802c4-a4d2-4d8b-9148-e3be6c30e623}">
          <xlrd:rvb i="9962"/>
        </ext>
      </extLst>
    </bk>
    <bk>
      <extLst>
        <ext uri="{3e2802c4-a4d2-4d8b-9148-e3be6c30e623}">
          <xlrd:rvb i="9963"/>
        </ext>
      </extLst>
    </bk>
    <bk>
      <extLst>
        <ext uri="{3e2802c4-a4d2-4d8b-9148-e3be6c30e623}">
          <xlrd:rvb i="9964"/>
        </ext>
      </extLst>
    </bk>
    <bk>
      <extLst>
        <ext uri="{3e2802c4-a4d2-4d8b-9148-e3be6c30e623}">
          <xlrd:rvb i="9965"/>
        </ext>
      </extLst>
    </bk>
    <bk>
      <extLst>
        <ext uri="{3e2802c4-a4d2-4d8b-9148-e3be6c30e623}">
          <xlrd:rvb i="9966"/>
        </ext>
      </extLst>
    </bk>
    <bk>
      <extLst>
        <ext uri="{3e2802c4-a4d2-4d8b-9148-e3be6c30e623}">
          <xlrd:rvb i="9967"/>
        </ext>
      </extLst>
    </bk>
    <bk>
      <extLst>
        <ext uri="{3e2802c4-a4d2-4d8b-9148-e3be6c30e623}">
          <xlrd:rvb i="9968"/>
        </ext>
      </extLst>
    </bk>
    <bk>
      <extLst>
        <ext uri="{3e2802c4-a4d2-4d8b-9148-e3be6c30e623}">
          <xlrd:rvb i="9969"/>
        </ext>
      </extLst>
    </bk>
    <bk>
      <extLst>
        <ext uri="{3e2802c4-a4d2-4d8b-9148-e3be6c30e623}">
          <xlrd:rvb i="9970"/>
        </ext>
      </extLst>
    </bk>
    <bk>
      <extLst>
        <ext uri="{3e2802c4-a4d2-4d8b-9148-e3be6c30e623}">
          <xlrd:rvb i="9971"/>
        </ext>
      </extLst>
    </bk>
    <bk>
      <extLst>
        <ext uri="{3e2802c4-a4d2-4d8b-9148-e3be6c30e623}">
          <xlrd:rvb i="9972"/>
        </ext>
      </extLst>
    </bk>
    <bk>
      <extLst>
        <ext uri="{3e2802c4-a4d2-4d8b-9148-e3be6c30e623}">
          <xlrd:rvb i="9973"/>
        </ext>
      </extLst>
    </bk>
    <bk>
      <extLst>
        <ext uri="{3e2802c4-a4d2-4d8b-9148-e3be6c30e623}">
          <xlrd:rvb i="9974"/>
        </ext>
      </extLst>
    </bk>
    <bk>
      <extLst>
        <ext uri="{3e2802c4-a4d2-4d8b-9148-e3be6c30e623}">
          <xlrd:rvb i="9975"/>
        </ext>
      </extLst>
    </bk>
    <bk>
      <extLst>
        <ext uri="{3e2802c4-a4d2-4d8b-9148-e3be6c30e623}">
          <xlrd:rvb i="9976"/>
        </ext>
      </extLst>
    </bk>
    <bk>
      <extLst>
        <ext uri="{3e2802c4-a4d2-4d8b-9148-e3be6c30e623}">
          <xlrd:rvb i="9977"/>
        </ext>
      </extLst>
    </bk>
    <bk>
      <extLst>
        <ext uri="{3e2802c4-a4d2-4d8b-9148-e3be6c30e623}">
          <xlrd:rvb i="9978"/>
        </ext>
      </extLst>
    </bk>
    <bk>
      <extLst>
        <ext uri="{3e2802c4-a4d2-4d8b-9148-e3be6c30e623}">
          <xlrd:rvb i="9979"/>
        </ext>
      </extLst>
    </bk>
    <bk>
      <extLst>
        <ext uri="{3e2802c4-a4d2-4d8b-9148-e3be6c30e623}">
          <xlrd:rvb i="9980"/>
        </ext>
      </extLst>
    </bk>
    <bk>
      <extLst>
        <ext uri="{3e2802c4-a4d2-4d8b-9148-e3be6c30e623}">
          <xlrd:rvb i="9981"/>
        </ext>
      </extLst>
    </bk>
    <bk>
      <extLst>
        <ext uri="{3e2802c4-a4d2-4d8b-9148-e3be6c30e623}">
          <xlrd:rvb i="9982"/>
        </ext>
      </extLst>
    </bk>
    <bk>
      <extLst>
        <ext uri="{3e2802c4-a4d2-4d8b-9148-e3be6c30e623}">
          <xlrd:rvb i="9983"/>
        </ext>
      </extLst>
    </bk>
    <bk>
      <extLst>
        <ext uri="{3e2802c4-a4d2-4d8b-9148-e3be6c30e623}">
          <xlrd:rvb i="9984"/>
        </ext>
      </extLst>
    </bk>
    <bk>
      <extLst>
        <ext uri="{3e2802c4-a4d2-4d8b-9148-e3be6c30e623}">
          <xlrd:rvb i="9985"/>
        </ext>
      </extLst>
    </bk>
    <bk>
      <extLst>
        <ext uri="{3e2802c4-a4d2-4d8b-9148-e3be6c30e623}">
          <xlrd:rvb i="9986"/>
        </ext>
      </extLst>
    </bk>
    <bk>
      <extLst>
        <ext uri="{3e2802c4-a4d2-4d8b-9148-e3be6c30e623}">
          <xlrd:rvb i="9987"/>
        </ext>
      </extLst>
    </bk>
    <bk>
      <extLst>
        <ext uri="{3e2802c4-a4d2-4d8b-9148-e3be6c30e623}">
          <xlrd:rvb i="9988"/>
        </ext>
      </extLst>
    </bk>
    <bk>
      <extLst>
        <ext uri="{3e2802c4-a4d2-4d8b-9148-e3be6c30e623}">
          <xlrd:rvb i="9989"/>
        </ext>
      </extLst>
    </bk>
    <bk>
      <extLst>
        <ext uri="{3e2802c4-a4d2-4d8b-9148-e3be6c30e623}">
          <xlrd:rvb i="9990"/>
        </ext>
      </extLst>
    </bk>
    <bk>
      <extLst>
        <ext uri="{3e2802c4-a4d2-4d8b-9148-e3be6c30e623}">
          <xlrd:rvb i="9991"/>
        </ext>
      </extLst>
    </bk>
    <bk>
      <extLst>
        <ext uri="{3e2802c4-a4d2-4d8b-9148-e3be6c30e623}">
          <xlrd:rvb i="9992"/>
        </ext>
      </extLst>
    </bk>
    <bk>
      <extLst>
        <ext uri="{3e2802c4-a4d2-4d8b-9148-e3be6c30e623}">
          <xlrd:rvb i="9993"/>
        </ext>
      </extLst>
    </bk>
    <bk>
      <extLst>
        <ext uri="{3e2802c4-a4d2-4d8b-9148-e3be6c30e623}">
          <xlrd:rvb i="9994"/>
        </ext>
      </extLst>
    </bk>
    <bk>
      <extLst>
        <ext uri="{3e2802c4-a4d2-4d8b-9148-e3be6c30e623}">
          <xlrd:rvb i="9995"/>
        </ext>
      </extLst>
    </bk>
    <bk>
      <extLst>
        <ext uri="{3e2802c4-a4d2-4d8b-9148-e3be6c30e623}">
          <xlrd:rvb i="9996"/>
        </ext>
      </extLst>
    </bk>
    <bk>
      <extLst>
        <ext uri="{3e2802c4-a4d2-4d8b-9148-e3be6c30e623}">
          <xlrd:rvb i="9997"/>
        </ext>
      </extLst>
    </bk>
    <bk>
      <extLst>
        <ext uri="{3e2802c4-a4d2-4d8b-9148-e3be6c30e623}">
          <xlrd:rvb i="9998"/>
        </ext>
      </extLst>
    </bk>
    <bk>
      <extLst>
        <ext uri="{3e2802c4-a4d2-4d8b-9148-e3be6c30e623}">
          <xlrd:rvb i="9999"/>
        </ext>
      </extLst>
    </bk>
    <bk>
      <extLst>
        <ext uri="{3e2802c4-a4d2-4d8b-9148-e3be6c30e623}">
          <xlrd:rvb i="10000"/>
        </ext>
      </extLst>
    </bk>
    <bk>
      <extLst>
        <ext uri="{3e2802c4-a4d2-4d8b-9148-e3be6c30e623}">
          <xlrd:rvb i="10001"/>
        </ext>
      </extLst>
    </bk>
    <bk>
      <extLst>
        <ext uri="{3e2802c4-a4d2-4d8b-9148-e3be6c30e623}">
          <xlrd:rvb i="10002"/>
        </ext>
      </extLst>
    </bk>
    <bk>
      <extLst>
        <ext uri="{3e2802c4-a4d2-4d8b-9148-e3be6c30e623}">
          <xlrd:rvb i="10003"/>
        </ext>
      </extLst>
    </bk>
    <bk>
      <extLst>
        <ext uri="{3e2802c4-a4d2-4d8b-9148-e3be6c30e623}">
          <xlrd:rvb i="10004"/>
        </ext>
      </extLst>
    </bk>
    <bk>
      <extLst>
        <ext uri="{3e2802c4-a4d2-4d8b-9148-e3be6c30e623}">
          <xlrd:rvb i="10005"/>
        </ext>
      </extLst>
    </bk>
    <bk>
      <extLst>
        <ext uri="{3e2802c4-a4d2-4d8b-9148-e3be6c30e623}">
          <xlrd:rvb i="10006"/>
        </ext>
      </extLst>
    </bk>
    <bk>
      <extLst>
        <ext uri="{3e2802c4-a4d2-4d8b-9148-e3be6c30e623}">
          <xlrd:rvb i="10007"/>
        </ext>
      </extLst>
    </bk>
    <bk>
      <extLst>
        <ext uri="{3e2802c4-a4d2-4d8b-9148-e3be6c30e623}">
          <xlrd:rvb i="10008"/>
        </ext>
      </extLst>
    </bk>
    <bk>
      <extLst>
        <ext uri="{3e2802c4-a4d2-4d8b-9148-e3be6c30e623}">
          <xlrd:rvb i="10009"/>
        </ext>
      </extLst>
    </bk>
    <bk>
      <extLst>
        <ext uri="{3e2802c4-a4d2-4d8b-9148-e3be6c30e623}">
          <xlrd:rvb i="10010"/>
        </ext>
      </extLst>
    </bk>
    <bk>
      <extLst>
        <ext uri="{3e2802c4-a4d2-4d8b-9148-e3be6c30e623}">
          <xlrd:rvb i="10011"/>
        </ext>
      </extLst>
    </bk>
    <bk>
      <extLst>
        <ext uri="{3e2802c4-a4d2-4d8b-9148-e3be6c30e623}">
          <xlrd:rvb i="10012"/>
        </ext>
      </extLst>
    </bk>
    <bk>
      <extLst>
        <ext uri="{3e2802c4-a4d2-4d8b-9148-e3be6c30e623}">
          <xlrd:rvb i="10013"/>
        </ext>
      </extLst>
    </bk>
    <bk>
      <extLst>
        <ext uri="{3e2802c4-a4d2-4d8b-9148-e3be6c30e623}">
          <xlrd:rvb i="10014"/>
        </ext>
      </extLst>
    </bk>
    <bk>
      <extLst>
        <ext uri="{3e2802c4-a4d2-4d8b-9148-e3be6c30e623}">
          <xlrd:rvb i="10015"/>
        </ext>
      </extLst>
    </bk>
    <bk>
      <extLst>
        <ext uri="{3e2802c4-a4d2-4d8b-9148-e3be6c30e623}">
          <xlrd:rvb i="10016"/>
        </ext>
      </extLst>
    </bk>
    <bk>
      <extLst>
        <ext uri="{3e2802c4-a4d2-4d8b-9148-e3be6c30e623}">
          <xlrd:rvb i="10017"/>
        </ext>
      </extLst>
    </bk>
    <bk>
      <extLst>
        <ext uri="{3e2802c4-a4d2-4d8b-9148-e3be6c30e623}">
          <xlrd:rvb i="10018"/>
        </ext>
      </extLst>
    </bk>
    <bk>
      <extLst>
        <ext uri="{3e2802c4-a4d2-4d8b-9148-e3be6c30e623}">
          <xlrd:rvb i="10019"/>
        </ext>
      </extLst>
    </bk>
    <bk>
      <extLst>
        <ext uri="{3e2802c4-a4d2-4d8b-9148-e3be6c30e623}">
          <xlrd:rvb i="10020"/>
        </ext>
      </extLst>
    </bk>
    <bk>
      <extLst>
        <ext uri="{3e2802c4-a4d2-4d8b-9148-e3be6c30e623}">
          <xlrd:rvb i="10021"/>
        </ext>
      </extLst>
    </bk>
    <bk>
      <extLst>
        <ext uri="{3e2802c4-a4d2-4d8b-9148-e3be6c30e623}">
          <xlrd:rvb i="10022"/>
        </ext>
      </extLst>
    </bk>
    <bk>
      <extLst>
        <ext uri="{3e2802c4-a4d2-4d8b-9148-e3be6c30e623}">
          <xlrd:rvb i="10023"/>
        </ext>
      </extLst>
    </bk>
    <bk>
      <extLst>
        <ext uri="{3e2802c4-a4d2-4d8b-9148-e3be6c30e623}">
          <xlrd:rvb i="10024"/>
        </ext>
      </extLst>
    </bk>
    <bk>
      <extLst>
        <ext uri="{3e2802c4-a4d2-4d8b-9148-e3be6c30e623}">
          <xlrd:rvb i="10025"/>
        </ext>
      </extLst>
    </bk>
    <bk>
      <extLst>
        <ext uri="{3e2802c4-a4d2-4d8b-9148-e3be6c30e623}">
          <xlrd:rvb i="10026"/>
        </ext>
      </extLst>
    </bk>
    <bk>
      <extLst>
        <ext uri="{3e2802c4-a4d2-4d8b-9148-e3be6c30e623}">
          <xlrd:rvb i="10027"/>
        </ext>
      </extLst>
    </bk>
    <bk>
      <extLst>
        <ext uri="{3e2802c4-a4d2-4d8b-9148-e3be6c30e623}">
          <xlrd:rvb i="10028"/>
        </ext>
      </extLst>
    </bk>
    <bk>
      <extLst>
        <ext uri="{3e2802c4-a4d2-4d8b-9148-e3be6c30e623}">
          <xlrd:rvb i="10029"/>
        </ext>
      </extLst>
    </bk>
    <bk>
      <extLst>
        <ext uri="{3e2802c4-a4d2-4d8b-9148-e3be6c30e623}">
          <xlrd:rvb i="10030"/>
        </ext>
      </extLst>
    </bk>
    <bk>
      <extLst>
        <ext uri="{3e2802c4-a4d2-4d8b-9148-e3be6c30e623}">
          <xlrd:rvb i="10031"/>
        </ext>
      </extLst>
    </bk>
    <bk>
      <extLst>
        <ext uri="{3e2802c4-a4d2-4d8b-9148-e3be6c30e623}">
          <xlrd:rvb i="10032"/>
        </ext>
      </extLst>
    </bk>
    <bk>
      <extLst>
        <ext uri="{3e2802c4-a4d2-4d8b-9148-e3be6c30e623}">
          <xlrd:rvb i="10033"/>
        </ext>
      </extLst>
    </bk>
    <bk>
      <extLst>
        <ext uri="{3e2802c4-a4d2-4d8b-9148-e3be6c30e623}">
          <xlrd:rvb i="10034"/>
        </ext>
      </extLst>
    </bk>
    <bk>
      <extLst>
        <ext uri="{3e2802c4-a4d2-4d8b-9148-e3be6c30e623}">
          <xlrd:rvb i="10035"/>
        </ext>
      </extLst>
    </bk>
    <bk>
      <extLst>
        <ext uri="{3e2802c4-a4d2-4d8b-9148-e3be6c30e623}">
          <xlrd:rvb i="10036"/>
        </ext>
      </extLst>
    </bk>
    <bk>
      <extLst>
        <ext uri="{3e2802c4-a4d2-4d8b-9148-e3be6c30e623}">
          <xlrd:rvb i="10037"/>
        </ext>
      </extLst>
    </bk>
    <bk>
      <extLst>
        <ext uri="{3e2802c4-a4d2-4d8b-9148-e3be6c30e623}">
          <xlrd:rvb i="10038"/>
        </ext>
      </extLst>
    </bk>
    <bk>
      <extLst>
        <ext uri="{3e2802c4-a4d2-4d8b-9148-e3be6c30e623}">
          <xlrd:rvb i="10039"/>
        </ext>
      </extLst>
    </bk>
    <bk>
      <extLst>
        <ext uri="{3e2802c4-a4d2-4d8b-9148-e3be6c30e623}">
          <xlrd:rvb i="10040"/>
        </ext>
      </extLst>
    </bk>
    <bk>
      <extLst>
        <ext uri="{3e2802c4-a4d2-4d8b-9148-e3be6c30e623}">
          <xlrd:rvb i="10041"/>
        </ext>
      </extLst>
    </bk>
    <bk>
      <extLst>
        <ext uri="{3e2802c4-a4d2-4d8b-9148-e3be6c30e623}">
          <xlrd:rvb i="10042"/>
        </ext>
      </extLst>
    </bk>
    <bk>
      <extLst>
        <ext uri="{3e2802c4-a4d2-4d8b-9148-e3be6c30e623}">
          <xlrd:rvb i="10043"/>
        </ext>
      </extLst>
    </bk>
    <bk>
      <extLst>
        <ext uri="{3e2802c4-a4d2-4d8b-9148-e3be6c30e623}">
          <xlrd:rvb i="10044"/>
        </ext>
      </extLst>
    </bk>
    <bk>
      <extLst>
        <ext uri="{3e2802c4-a4d2-4d8b-9148-e3be6c30e623}">
          <xlrd:rvb i="10045"/>
        </ext>
      </extLst>
    </bk>
    <bk>
      <extLst>
        <ext uri="{3e2802c4-a4d2-4d8b-9148-e3be6c30e623}">
          <xlrd:rvb i="10046"/>
        </ext>
      </extLst>
    </bk>
    <bk>
      <extLst>
        <ext uri="{3e2802c4-a4d2-4d8b-9148-e3be6c30e623}">
          <xlrd:rvb i="10047"/>
        </ext>
      </extLst>
    </bk>
    <bk>
      <extLst>
        <ext uri="{3e2802c4-a4d2-4d8b-9148-e3be6c30e623}">
          <xlrd:rvb i="10048"/>
        </ext>
      </extLst>
    </bk>
    <bk>
      <extLst>
        <ext uri="{3e2802c4-a4d2-4d8b-9148-e3be6c30e623}">
          <xlrd:rvb i="10049"/>
        </ext>
      </extLst>
    </bk>
    <bk>
      <extLst>
        <ext uri="{3e2802c4-a4d2-4d8b-9148-e3be6c30e623}">
          <xlrd:rvb i="10050"/>
        </ext>
      </extLst>
    </bk>
    <bk>
      <extLst>
        <ext uri="{3e2802c4-a4d2-4d8b-9148-e3be6c30e623}">
          <xlrd:rvb i="10051"/>
        </ext>
      </extLst>
    </bk>
    <bk>
      <extLst>
        <ext uri="{3e2802c4-a4d2-4d8b-9148-e3be6c30e623}">
          <xlrd:rvb i="10052"/>
        </ext>
      </extLst>
    </bk>
    <bk>
      <extLst>
        <ext uri="{3e2802c4-a4d2-4d8b-9148-e3be6c30e623}">
          <xlrd:rvb i="10053"/>
        </ext>
      </extLst>
    </bk>
    <bk>
      <extLst>
        <ext uri="{3e2802c4-a4d2-4d8b-9148-e3be6c30e623}">
          <xlrd:rvb i="10054"/>
        </ext>
      </extLst>
    </bk>
    <bk>
      <extLst>
        <ext uri="{3e2802c4-a4d2-4d8b-9148-e3be6c30e623}">
          <xlrd:rvb i="10055"/>
        </ext>
      </extLst>
    </bk>
    <bk>
      <extLst>
        <ext uri="{3e2802c4-a4d2-4d8b-9148-e3be6c30e623}">
          <xlrd:rvb i="10056"/>
        </ext>
      </extLst>
    </bk>
    <bk>
      <extLst>
        <ext uri="{3e2802c4-a4d2-4d8b-9148-e3be6c30e623}">
          <xlrd:rvb i="10057"/>
        </ext>
      </extLst>
    </bk>
    <bk>
      <extLst>
        <ext uri="{3e2802c4-a4d2-4d8b-9148-e3be6c30e623}">
          <xlrd:rvb i="10058"/>
        </ext>
      </extLst>
    </bk>
    <bk>
      <extLst>
        <ext uri="{3e2802c4-a4d2-4d8b-9148-e3be6c30e623}">
          <xlrd:rvb i="10059"/>
        </ext>
      </extLst>
    </bk>
    <bk>
      <extLst>
        <ext uri="{3e2802c4-a4d2-4d8b-9148-e3be6c30e623}">
          <xlrd:rvb i="10060"/>
        </ext>
      </extLst>
    </bk>
    <bk>
      <extLst>
        <ext uri="{3e2802c4-a4d2-4d8b-9148-e3be6c30e623}">
          <xlrd:rvb i="10061"/>
        </ext>
      </extLst>
    </bk>
    <bk>
      <extLst>
        <ext uri="{3e2802c4-a4d2-4d8b-9148-e3be6c30e623}">
          <xlrd:rvb i="10062"/>
        </ext>
      </extLst>
    </bk>
    <bk>
      <extLst>
        <ext uri="{3e2802c4-a4d2-4d8b-9148-e3be6c30e623}">
          <xlrd:rvb i="10063"/>
        </ext>
      </extLst>
    </bk>
    <bk>
      <extLst>
        <ext uri="{3e2802c4-a4d2-4d8b-9148-e3be6c30e623}">
          <xlrd:rvb i="10064"/>
        </ext>
      </extLst>
    </bk>
    <bk>
      <extLst>
        <ext uri="{3e2802c4-a4d2-4d8b-9148-e3be6c30e623}">
          <xlrd:rvb i="10065"/>
        </ext>
      </extLst>
    </bk>
    <bk>
      <extLst>
        <ext uri="{3e2802c4-a4d2-4d8b-9148-e3be6c30e623}">
          <xlrd:rvb i="10066"/>
        </ext>
      </extLst>
    </bk>
    <bk>
      <extLst>
        <ext uri="{3e2802c4-a4d2-4d8b-9148-e3be6c30e623}">
          <xlrd:rvb i="10067"/>
        </ext>
      </extLst>
    </bk>
    <bk>
      <extLst>
        <ext uri="{3e2802c4-a4d2-4d8b-9148-e3be6c30e623}">
          <xlrd:rvb i="10068"/>
        </ext>
      </extLst>
    </bk>
    <bk>
      <extLst>
        <ext uri="{3e2802c4-a4d2-4d8b-9148-e3be6c30e623}">
          <xlrd:rvb i="10069"/>
        </ext>
      </extLst>
    </bk>
    <bk>
      <extLst>
        <ext uri="{3e2802c4-a4d2-4d8b-9148-e3be6c30e623}">
          <xlrd:rvb i="10070"/>
        </ext>
      </extLst>
    </bk>
    <bk>
      <extLst>
        <ext uri="{3e2802c4-a4d2-4d8b-9148-e3be6c30e623}">
          <xlrd:rvb i="10071"/>
        </ext>
      </extLst>
    </bk>
    <bk>
      <extLst>
        <ext uri="{3e2802c4-a4d2-4d8b-9148-e3be6c30e623}">
          <xlrd:rvb i="10072"/>
        </ext>
      </extLst>
    </bk>
    <bk>
      <extLst>
        <ext uri="{3e2802c4-a4d2-4d8b-9148-e3be6c30e623}">
          <xlrd:rvb i="10073"/>
        </ext>
      </extLst>
    </bk>
    <bk>
      <extLst>
        <ext uri="{3e2802c4-a4d2-4d8b-9148-e3be6c30e623}">
          <xlrd:rvb i="10074"/>
        </ext>
      </extLst>
    </bk>
    <bk>
      <extLst>
        <ext uri="{3e2802c4-a4d2-4d8b-9148-e3be6c30e623}">
          <xlrd:rvb i="10075"/>
        </ext>
      </extLst>
    </bk>
    <bk>
      <extLst>
        <ext uri="{3e2802c4-a4d2-4d8b-9148-e3be6c30e623}">
          <xlrd:rvb i="10076"/>
        </ext>
      </extLst>
    </bk>
    <bk>
      <extLst>
        <ext uri="{3e2802c4-a4d2-4d8b-9148-e3be6c30e623}">
          <xlrd:rvb i="10077"/>
        </ext>
      </extLst>
    </bk>
    <bk>
      <extLst>
        <ext uri="{3e2802c4-a4d2-4d8b-9148-e3be6c30e623}">
          <xlrd:rvb i="10078"/>
        </ext>
      </extLst>
    </bk>
    <bk>
      <extLst>
        <ext uri="{3e2802c4-a4d2-4d8b-9148-e3be6c30e623}">
          <xlrd:rvb i="10079"/>
        </ext>
      </extLst>
    </bk>
    <bk>
      <extLst>
        <ext uri="{3e2802c4-a4d2-4d8b-9148-e3be6c30e623}">
          <xlrd:rvb i="10080"/>
        </ext>
      </extLst>
    </bk>
    <bk>
      <extLst>
        <ext uri="{3e2802c4-a4d2-4d8b-9148-e3be6c30e623}">
          <xlrd:rvb i="10081"/>
        </ext>
      </extLst>
    </bk>
    <bk>
      <extLst>
        <ext uri="{3e2802c4-a4d2-4d8b-9148-e3be6c30e623}">
          <xlrd:rvb i="10082"/>
        </ext>
      </extLst>
    </bk>
    <bk>
      <extLst>
        <ext uri="{3e2802c4-a4d2-4d8b-9148-e3be6c30e623}">
          <xlrd:rvb i="10083"/>
        </ext>
      </extLst>
    </bk>
    <bk>
      <extLst>
        <ext uri="{3e2802c4-a4d2-4d8b-9148-e3be6c30e623}">
          <xlrd:rvb i="10084"/>
        </ext>
      </extLst>
    </bk>
    <bk>
      <extLst>
        <ext uri="{3e2802c4-a4d2-4d8b-9148-e3be6c30e623}">
          <xlrd:rvb i="10085"/>
        </ext>
      </extLst>
    </bk>
    <bk>
      <extLst>
        <ext uri="{3e2802c4-a4d2-4d8b-9148-e3be6c30e623}">
          <xlrd:rvb i="10086"/>
        </ext>
      </extLst>
    </bk>
    <bk>
      <extLst>
        <ext uri="{3e2802c4-a4d2-4d8b-9148-e3be6c30e623}">
          <xlrd:rvb i="10087"/>
        </ext>
      </extLst>
    </bk>
    <bk>
      <extLst>
        <ext uri="{3e2802c4-a4d2-4d8b-9148-e3be6c30e623}">
          <xlrd:rvb i="10088"/>
        </ext>
      </extLst>
    </bk>
    <bk>
      <extLst>
        <ext uri="{3e2802c4-a4d2-4d8b-9148-e3be6c30e623}">
          <xlrd:rvb i="10089"/>
        </ext>
      </extLst>
    </bk>
    <bk>
      <extLst>
        <ext uri="{3e2802c4-a4d2-4d8b-9148-e3be6c30e623}">
          <xlrd:rvb i="10090"/>
        </ext>
      </extLst>
    </bk>
    <bk>
      <extLst>
        <ext uri="{3e2802c4-a4d2-4d8b-9148-e3be6c30e623}">
          <xlrd:rvb i="10091"/>
        </ext>
      </extLst>
    </bk>
    <bk>
      <extLst>
        <ext uri="{3e2802c4-a4d2-4d8b-9148-e3be6c30e623}">
          <xlrd:rvb i="10092"/>
        </ext>
      </extLst>
    </bk>
    <bk>
      <extLst>
        <ext uri="{3e2802c4-a4d2-4d8b-9148-e3be6c30e623}">
          <xlrd:rvb i="10093"/>
        </ext>
      </extLst>
    </bk>
    <bk>
      <extLst>
        <ext uri="{3e2802c4-a4d2-4d8b-9148-e3be6c30e623}">
          <xlrd:rvb i="10094"/>
        </ext>
      </extLst>
    </bk>
    <bk>
      <extLst>
        <ext uri="{3e2802c4-a4d2-4d8b-9148-e3be6c30e623}">
          <xlrd:rvb i="10095"/>
        </ext>
      </extLst>
    </bk>
    <bk>
      <extLst>
        <ext uri="{3e2802c4-a4d2-4d8b-9148-e3be6c30e623}">
          <xlrd:rvb i="10096"/>
        </ext>
      </extLst>
    </bk>
    <bk>
      <extLst>
        <ext uri="{3e2802c4-a4d2-4d8b-9148-e3be6c30e623}">
          <xlrd:rvb i="10097"/>
        </ext>
      </extLst>
    </bk>
    <bk>
      <extLst>
        <ext uri="{3e2802c4-a4d2-4d8b-9148-e3be6c30e623}">
          <xlrd:rvb i="10098"/>
        </ext>
      </extLst>
    </bk>
    <bk>
      <extLst>
        <ext uri="{3e2802c4-a4d2-4d8b-9148-e3be6c30e623}">
          <xlrd:rvb i="10099"/>
        </ext>
      </extLst>
    </bk>
    <bk>
      <extLst>
        <ext uri="{3e2802c4-a4d2-4d8b-9148-e3be6c30e623}">
          <xlrd:rvb i="10100"/>
        </ext>
      </extLst>
    </bk>
    <bk>
      <extLst>
        <ext uri="{3e2802c4-a4d2-4d8b-9148-e3be6c30e623}">
          <xlrd:rvb i="10101"/>
        </ext>
      </extLst>
    </bk>
    <bk>
      <extLst>
        <ext uri="{3e2802c4-a4d2-4d8b-9148-e3be6c30e623}">
          <xlrd:rvb i="10102"/>
        </ext>
      </extLst>
    </bk>
    <bk>
      <extLst>
        <ext uri="{3e2802c4-a4d2-4d8b-9148-e3be6c30e623}">
          <xlrd:rvb i="10103"/>
        </ext>
      </extLst>
    </bk>
    <bk>
      <extLst>
        <ext uri="{3e2802c4-a4d2-4d8b-9148-e3be6c30e623}">
          <xlrd:rvb i="10104"/>
        </ext>
      </extLst>
    </bk>
    <bk>
      <extLst>
        <ext uri="{3e2802c4-a4d2-4d8b-9148-e3be6c30e623}">
          <xlrd:rvb i="10105"/>
        </ext>
      </extLst>
    </bk>
    <bk>
      <extLst>
        <ext uri="{3e2802c4-a4d2-4d8b-9148-e3be6c30e623}">
          <xlrd:rvb i="10106"/>
        </ext>
      </extLst>
    </bk>
    <bk>
      <extLst>
        <ext uri="{3e2802c4-a4d2-4d8b-9148-e3be6c30e623}">
          <xlrd:rvb i="10107"/>
        </ext>
      </extLst>
    </bk>
    <bk>
      <extLst>
        <ext uri="{3e2802c4-a4d2-4d8b-9148-e3be6c30e623}">
          <xlrd:rvb i="10108"/>
        </ext>
      </extLst>
    </bk>
    <bk>
      <extLst>
        <ext uri="{3e2802c4-a4d2-4d8b-9148-e3be6c30e623}">
          <xlrd:rvb i="10109"/>
        </ext>
      </extLst>
    </bk>
    <bk>
      <extLst>
        <ext uri="{3e2802c4-a4d2-4d8b-9148-e3be6c30e623}">
          <xlrd:rvb i="10110"/>
        </ext>
      </extLst>
    </bk>
    <bk>
      <extLst>
        <ext uri="{3e2802c4-a4d2-4d8b-9148-e3be6c30e623}">
          <xlrd:rvb i="10111"/>
        </ext>
      </extLst>
    </bk>
    <bk>
      <extLst>
        <ext uri="{3e2802c4-a4d2-4d8b-9148-e3be6c30e623}">
          <xlrd:rvb i="10112"/>
        </ext>
      </extLst>
    </bk>
    <bk>
      <extLst>
        <ext uri="{3e2802c4-a4d2-4d8b-9148-e3be6c30e623}">
          <xlrd:rvb i="10113"/>
        </ext>
      </extLst>
    </bk>
    <bk>
      <extLst>
        <ext uri="{3e2802c4-a4d2-4d8b-9148-e3be6c30e623}">
          <xlrd:rvb i="10114"/>
        </ext>
      </extLst>
    </bk>
    <bk>
      <extLst>
        <ext uri="{3e2802c4-a4d2-4d8b-9148-e3be6c30e623}">
          <xlrd:rvb i="10115"/>
        </ext>
      </extLst>
    </bk>
    <bk>
      <extLst>
        <ext uri="{3e2802c4-a4d2-4d8b-9148-e3be6c30e623}">
          <xlrd:rvb i="10116"/>
        </ext>
      </extLst>
    </bk>
    <bk>
      <extLst>
        <ext uri="{3e2802c4-a4d2-4d8b-9148-e3be6c30e623}">
          <xlrd:rvb i="10117"/>
        </ext>
      </extLst>
    </bk>
    <bk>
      <extLst>
        <ext uri="{3e2802c4-a4d2-4d8b-9148-e3be6c30e623}">
          <xlrd:rvb i="10118"/>
        </ext>
      </extLst>
    </bk>
    <bk>
      <extLst>
        <ext uri="{3e2802c4-a4d2-4d8b-9148-e3be6c30e623}">
          <xlrd:rvb i="10119"/>
        </ext>
      </extLst>
    </bk>
    <bk>
      <extLst>
        <ext uri="{3e2802c4-a4d2-4d8b-9148-e3be6c30e623}">
          <xlrd:rvb i="10120"/>
        </ext>
      </extLst>
    </bk>
    <bk>
      <extLst>
        <ext uri="{3e2802c4-a4d2-4d8b-9148-e3be6c30e623}">
          <xlrd:rvb i="10121"/>
        </ext>
      </extLst>
    </bk>
    <bk>
      <extLst>
        <ext uri="{3e2802c4-a4d2-4d8b-9148-e3be6c30e623}">
          <xlrd:rvb i="10122"/>
        </ext>
      </extLst>
    </bk>
    <bk>
      <extLst>
        <ext uri="{3e2802c4-a4d2-4d8b-9148-e3be6c30e623}">
          <xlrd:rvb i="10123"/>
        </ext>
      </extLst>
    </bk>
    <bk>
      <extLst>
        <ext uri="{3e2802c4-a4d2-4d8b-9148-e3be6c30e623}">
          <xlrd:rvb i="10124"/>
        </ext>
      </extLst>
    </bk>
    <bk>
      <extLst>
        <ext uri="{3e2802c4-a4d2-4d8b-9148-e3be6c30e623}">
          <xlrd:rvb i="10125"/>
        </ext>
      </extLst>
    </bk>
    <bk>
      <extLst>
        <ext uri="{3e2802c4-a4d2-4d8b-9148-e3be6c30e623}">
          <xlrd:rvb i="10126"/>
        </ext>
      </extLst>
    </bk>
    <bk>
      <extLst>
        <ext uri="{3e2802c4-a4d2-4d8b-9148-e3be6c30e623}">
          <xlrd:rvb i="10127"/>
        </ext>
      </extLst>
    </bk>
    <bk>
      <extLst>
        <ext uri="{3e2802c4-a4d2-4d8b-9148-e3be6c30e623}">
          <xlrd:rvb i="10128"/>
        </ext>
      </extLst>
    </bk>
    <bk>
      <extLst>
        <ext uri="{3e2802c4-a4d2-4d8b-9148-e3be6c30e623}">
          <xlrd:rvb i="10129"/>
        </ext>
      </extLst>
    </bk>
    <bk>
      <extLst>
        <ext uri="{3e2802c4-a4d2-4d8b-9148-e3be6c30e623}">
          <xlrd:rvb i="10130"/>
        </ext>
      </extLst>
    </bk>
    <bk>
      <extLst>
        <ext uri="{3e2802c4-a4d2-4d8b-9148-e3be6c30e623}">
          <xlrd:rvb i="10131"/>
        </ext>
      </extLst>
    </bk>
    <bk>
      <extLst>
        <ext uri="{3e2802c4-a4d2-4d8b-9148-e3be6c30e623}">
          <xlrd:rvb i="10132"/>
        </ext>
      </extLst>
    </bk>
    <bk>
      <extLst>
        <ext uri="{3e2802c4-a4d2-4d8b-9148-e3be6c30e623}">
          <xlrd:rvb i="10133"/>
        </ext>
      </extLst>
    </bk>
    <bk>
      <extLst>
        <ext uri="{3e2802c4-a4d2-4d8b-9148-e3be6c30e623}">
          <xlrd:rvb i="10134"/>
        </ext>
      </extLst>
    </bk>
    <bk>
      <extLst>
        <ext uri="{3e2802c4-a4d2-4d8b-9148-e3be6c30e623}">
          <xlrd:rvb i="10135"/>
        </ext>
      </extLst>
    </bk>
    <bk>
      <extLst>
        <ext uri="{3e2802c4-a4d2-4d8b-9148-e3be6c30e623}">
          <xlrd:rvb i="10136"/>
        </ext>
      </extLst>
    </bk>
    <bk>
      <extLst>
        <ext uri="{3e2802c4-a4d2-4d8b-9148-e3be6c30e623}">
          <xlrd:rvb i="10137"/>
        </ext>
      </extLst>
    </bk>
    <bk>
      <extLst>
        <ext uri="{3e2802c4-a4d2-4d8b-9148-e3be6c30e623}">
          <xlrd:rvb i="10138"/>
        </ext>
      </extLst>
    </bk>
    <bk>
      <extLst>
        <ext uri="{3e2802c4-a4d2-4d8b-9148-e3be6c30e623}">
          <xlrd:rvb i="10139"/>
        </ext>
      </extLst>
    </bk>
    <bk>
      <extLst>
        <ext uri="{3e2802c4-a4d2-4d8b-9148-e3be6c30e623}">
          <xlrd:rvb i="10140"/>
        </ext>
      </extLst>
    </bk>
    <bk>
      <extLst>
        <ext uri="{3e2802c4-a4d2-4d8b-9148-e3be6c30e623}">
          <xlrd:rvb i="10141"/>
        </ext>
      </extLst>
    </bk>
    <bk>
      <extLst>
        <ext uri="{3e2802c4-a4d2-4d8b-9148-e3be6c30e623}">
          <xlrd:rvb i="10142"/>
        </ext>
      </extLst>
    </bk>
    <bk>
      <extLst>
        <ext uri="{3e2802c4-a4d2-4d8b-9148-e3be6c30e623}">
          <xlrd:rvb i="10143"/>
        </ext>
      </extLst>
    </bk>
    <bk>
      <extLst>
        <ext uri="{3e2802c4-a4d2-4d8b-9148-e3be6c30e623}">
          <xlrd:rvb i="10144"/>
        </ext>
      </extLst>
    </bk>
    <bk>
      <extLst>
        <ext uri="{3e2802c4-a4d2-4d8b-9148-e3be6c30e623}">
          <xlrd:rvb i="10145"/>
        </ext>
      </extLst>
    </bk>
    <bk>
      <extLst>
        <ext uri="{3e2802c4-a4d2-4d8b-9148-e3be6c30e623}">
          <xlrd:rvb i="10146"/>
        </ext>
      </extLst>
    </bk>
    <bk>
      <extLst>
        <ext uri="{3e2802c4-a4d2-4d8b-9148-e3be6c30e623}">
          <xlrd:rvb i="10147"/>
        </ext>
      </extLst>
    </bk>
    <bk>
      <extLst>
        <ext uri="{3e2802c4-a4d2-4d8b-9148-e3be6c30e623}">
          <xlrd:rvb i="10148"/>
        </ext>
      </extLst>
    </bk>
    <bk>
      <extLst>
        <ext uri="{3e2802c4-a4d2-4d8b-9148-e3be6c30e623}">
          <xlrd:rvb i="10149"/>
        </ext>
      </extLst>
    </bk>
    <bk>
      <extLst>
        <ext uri="{3e2802c4-a4d2-4d8b-9148-e3be6c30e623}">
          <xlrd:rvb i="10150"/>
        </ext>
      </extLst>
    </bk>
    <bk>
      <extLst>
        <ext uri="{3e2802c4-a4d2-4d8b-9148-e3be6c30e623}">
          <xlrd:rvb i="10151"/>
        </ext>
      </extLst>
    </bk>
    <bk>
      <extLst>
        <ext uri="{3e2802c4-a4d2-4d8b-9148-e3be6c30e623}">
          <xlrd:rvb i="10152"/>
        </ext>
      </extLst>
    </bk>
    <bk>
      <extLst>
        <ext uri="{3e2802c4-a4d2-4d8b-9148-e3be6c30e623}">
          <xlrd:rvb i="10153"/>
        </ext>
      </extLst>
    </bk>
    <bk>
      <extLst>
        <ext uri="{3e2802c4-a4d2-4d8b-9148-e3be6c30e623}">
          <xlrd:rvb i="10154"/>
        </ext>
      </extLst>
    </bk>
    <bk>
      <extLst>
        <ext uri="{3e2802c4-a4d2-4d8b-9148-e3be6c30e623}">
          <xlrd:rvb i="10155"/>
        </ext>
      </extLst>
    </bk>
    <bk>
      <extLst>
        <ext uri="{3e2802c4-a4d2-4d8b-9148-e3be6c30e623}">
          <xlrd:rvb i="10156"/>
        </ext>
      </extLst>
    </bk>
    <bk>
      <extLst>
        <ext uri="{3e2802c4-a4d2-4d8b-9148-e3be6c30e623}">
          <xlrd:rvb i="10157"/>
        </ext>
      </extLst>
    </bk>
    <bk>
      <extLst>
        <ext uri="{3e2802c4-a4d2-4d8b-9148-e3be6c30e623}">
          <xlrd:rvb i="10158"/>
        </ext>
      </extLst>
    </bk>
    <bk>
      <extLst>
        <ext uri="{3e2802c4-a4d2-4d8b-9148-e3be6c30e623}">
          <xlrd:rvb i="10159"/>
        </ext>
      </extLst>
    </bk>
    <bk>
      <extLst>
        <ext uri="{3e2802c4-a4d2-4d8b-9148-e3be6c30e623}">
          <xlrd:rvb i="10160"/>
        </ext>
      </extLst>
    </bk>
    <bk>
      <extLst>
        <ext uri="{3e2802c4-a4d2-4d8b-9148-e3be6c30e623}">
          <xlrd:rvb i="10161"/>
        </ext>
      </extLst>
    </bk>
    <bk>
      <extLst>
        <ext uri="{3e2802c4-a4d2-4d8b-9148-e3be6c30e623}">
          <xlrd:rvb i="10162"/>
        </ext>
      </extLst>
    </bk>
    <bk>
      <extLst>
        <ext uri="{3e2802c4-a4d2-4d8b-9148-e3be6c30e623}">
          <xlrd:rvb i="10163"/>
        </ext>
      </extLst>
    </bk>
    <bk>
      <extLst>
        <ext uri="{3e2802c4-a4d2-4d8b-9148-e3be6c30e623}">
          <xlrd:rvb i="10164"/>
        </ext>
      </extLst>
    </bk>
    <bk>
      <extLst>
        <ext uri="{3e2802c4-a4d2-4d8b-9148-e3be6c30e623}">
          <xlrd:rvb i="10165"/>
        </ext>
      </extLst>
    </bk>
    <bk>
      <extLst>
        <ext uri="{3e2802c4-a4d2-4d8b-9148-e3be6c30e623}">
          <xlrd:rvb i="10166"/>
        </ext>
      </extLst>
    </bk>
    <bk>
      <extLst>
        <ext uri="{3e2802c4-a4d2-4d8b-9148-e3be6c30e623}">
          <xlrd:rvb i="10167"/>
        </ext>
      </extLst>
    </bk>
    <bk>
      <extLst>
        <ext uri="{3e2802c4-a4d2-4d8b-9148-e3be6c30e623}">
          <xlrd:rvb i="10168"/>
        </ext>
      </extLst>
    </bk>
    <bk>
      <extLst>
        <ext uri="{3e2802c4-a4d2-4d8b-9148-e3be6c30e623}">
          <xlrd:rvb i="10169"/>
        </ext>
      </extLst>
    </bk>
    <bk>
      <extLst>
        <ext uri="{3e2802c4-a4d2-4d8b-9148-e3be6c30e623}">
          <xlrd:rvb i="10170"/>
        </ext>
      </extLst>
    </bk>
    <bk>
      <extLst>
        <ext uri="{3e2802c4-a4d2-4d8b-9148-e3be6c30e623}">
          <xlrd:rvb i="10171"/>
        </ext>
      </extLst>
    </bk>
    <bk>
      <extLst>
        <ext uri="{3e2802c4-a4d2-4d8b-9148-e3be6c30e623}">
          <xlrd:rvb i="10172"/>
        </ext>
      </extLst>
    </bk>
    <bk>
      <extLst>
        <ext uri="{3e2802c4-a4d2-4d8b-9148-e3be6c30e623}">
          <xlrd:rvb i="10173"/>
        </ext>
      </extLst>
    </bk>
    <bk>
      <extLst>
        <ext uri="{3e2802c4-a4d2-4d8b-9148-e3be6c30e623}">
          <xlrd:rvb i="10174"/>
        </ext>
      </extLst>
    </bk>
    <bk>
      <extLst>
        <ext uri="{3e2802c4-a4d2-4d8b-9148-e3be6c30e623}">
          <xlrd:rvb i="10175"/>
        </ext>
      </extLst>
    </bk>
    <bk>
      <extLst>
        <ext uri="{3e2802c4-a4d2-4d8b-9148-e3be6c30e623}">
          <xlrd:rvb i="10176"/>
        </ext>
      </extLst>
    </bk>
    <bk>
      <extLst>
        <ext uri="{3e2802c4-a4d2-4d8b-9148-e3be6c30e623}">
          <xlrd:rvb i="10177"/>
        </ext>
      </extLst>
    </bk>
    <bk>
      <extLst>
        <ext uri="{3e2802c4-a4d2-4d8b-9148-e3be6c30e623}">
          <xlrd:rvb i="10178"/>
        </ext>
      </extLst>
    </bk>
    <bk>
      <extLst>
        <ext uri="{3e2802c4-a4d2-4d8b-9148-e3be6c30e623}">
          <xlrd:rvb i="10179"/>
        </ext>
      </extLst>
    </bk>
    <bk>
      <extLst>
        <ext uri="{3e2802c4-a4d2-4d8b-9148-e3be6c30e623}">
          <xlrd:rvb i="10180"/>
        </ext>
      </extLst>
    </bk>
    <bk>
      <extLst>
        <ext uri="{3e2802c4-a4d2-4d8b-9148-e3be6c30e623}">
          <xlrd:rvb i="10181"/>
        </ext>
      </extLst>
    </bk>
    <bk>
      <extLst>
        <ext uri="{3e2802c4-a4d2-4d8b-9148-e3be6c30e623}">
          <xlrd:rvb i="10182"/>
        </ext>
      </extLst>
    </bk>
    <bk>
      <extLst>
        <ext uri="{3e2802c4-a4d2-4d8b-9148-e3be6c30e623}">
          <xlrd:rvb i="10183"/>
        </ext>
      </extLst>
    </bk>
    <bk>
      <extLst>
        <ext uri="{3e2802c4-a4d2-4d8b-9148-e3be6c30e623}">
          <xlrd:rvb i="10184"/>
        </ext>
      </extLst>
    </bk>
    <bk>
      <extLst>
        <ext uri="{3e2802c4-a4d2-4d8b-9148-e3be6c30e623}">
          <xlrd:rvb i="10185"/>
        </ext>
      </extLst>
    </bk>
    <bk>
      <extLst>
        <ext uri="{3e2802c4-a4d2-4d8b-9148-e3be6c30e623}">
          <xlrd:rvb i="10186"/>
        </ext>
      </extLst>
    </bk>
    <bk>
      <extLst>
        <ext uri="{3e2802c4-a4d2-4d8b-9148-e3be6c30e623}">
          <xlrd:rvb i="10187"/>
        </ext>
      </extLst>
    </bk>
    <bk>
      <extLst>
        <ext uri="{3e2802c4-a4d2-4d8b-9148-e3be6c30e623}">
          <xlrd:rvb i="10188"/>
        </ext>
      </extLst>
    </bk>
    <bk>
      <extLst>
        <ext uri="{3e2802c4-a4d2-4d8b-9148-e3be6c30e623}">
          <xlrd:rvb i="10189"/>
        </ext>
      </extLst>
    </bk>
    <bk>
      <extLst>
        <ext uri="{3e2802c4-a4d2-4d8b-9148-e3be6c30e623}">
          <xlrd:rvb i="10190"/>
        </ext>
      </extLst>
    </bk>
    <bk>
      <extLst>
        <ext uri="{3e2802c4-a4d2-4d8b-9148-e3be6c30e623}">
          <xlrd:rvb i="10191"/>
        </ext>
      </extLst>
    </bk>
    <bk>
      <extLst>
        <ext uri="{3e2802c4-a4d2-4d8b-9148-e3be6c30e623}">
          <xlrd:rvb i="10192"/>
        </ext>
      </extLst>
    </bk>
    <bk>
      <extLst>
        <ext uri="{3e2802c4-a4d2-4d8b-9148-e3be6c30e623}">
          <xlrd:rvb i="10193"/>
        </ext>
      </extLst>
    </bk>
    <bk>
      <extLst>
        <ext uri="{3e2802c4-a4d2-4d8b-9148-e3be6c30e623}">
          <xlrd:rvb i="10194"/>
        </ext>
      </extLst>
    </bk>
    <bk>
      <extLst>
        <ext uri="{3e2802c4-a4d2-4d8b-9148-e3be6c30e623}">
          <xlrd:rvb i="10195"/>
        </ext>
      </extLst>
    </bk>
    <bk>
      <extLst>
        <ext uri="{3e2802c4-a4d2-4d8b-9148-e3be6c30e623}">
          <xlrd:rvb i="10196"/>
        </ext>
      </extLst>
    </bk>
    <bk>
      <extLst>
        <ext uri="{3e2802c4-a4d2-4d8b-9148-e3be6c30e623}">
          <xlrd:rvb i="10197"/>
        </ext>
      </extLst>
    </bk>
    <bk>
      <extLst>
        <ext uri="{3e2802c4-a4d2-4d8b-9148-e3be6c30e623}">
          <xlrd:rvb i="10198"/>
        </ext>
      </extLst>
    </bk>
    <bk>
      <extLst>
        <ext uri="{3e2802c4-a4d2-4d8b-9148-e3be6c30e623}">
          <xlrd:rvb i="10199"/>
        </ext>
      </extLst>
    </bk>
    <bk>
      <extLst>
        <ext uri="{3e2802c4-a4d2-4d8b-9148-e3be6c30e623}">
          <xlrd:rvb i="10200"/>
        </ext>
      </extLst>
    </bk>
    <bk>
      <extLst>
        <ext uri="{3e2802c4-a4d2-4d8b-9148-e3be6c30e623}">
          <xlrd:rvb i="10201"/>
        </ext>
      </extLst>
    </bk>
    <bk>
      <extLst>
        <ext uri="{3e2802c4-a4d2-4d8b-9148-e3be6c30e623}">
          <xlrd:rvb i="10202"/>
        </ext>
      </extLst>
    </bk>
    <bk>
      <extLst>
        <ext uri="{3e2802c4-a4d2-4d8b-9148-e3be6c30e623}">
          <xlrd:rvb i="10203"/>
        </ext>
      </extLst>
    </bk>
    <bk>
      <extLst>
        <ext uri="{3e2802c4-a4d2-4d8b-9148-e3be6c30e623}">
          <xlrd:rvb i="10204"/>
        </ext>
      </extLst>
    </bk>
    <bk>
      <extLst>
        <ext uri="{3e2802c4-a4d2-4d8b-9148-e3be6c30e623}">
          <xlrd:rvb i="10205"/>
        </ext>
      </extLst>
    </bk>
    <bk>
      <extLst>
        <ext uri="{3e2802c4-a4d2-4d8b-9148-e3be6c30e623}">
          <xlrd:rvb i="10206"/>
        </ext>
      </extLst>
    </bk>
    <bk>
      <extLst>
        <ext uri="{3e2802c4-a4d2-4d8b-9148-e3be6c30e623}">
          <xlrd:rvb i="10207"/>
        </ext>
      </extLst>
    </bk>
    <bk>
      <extLst>
        <ext uri="{3e2802c4-a4d2-4d8b-9148-e3be6c30e623}">
          <xlrd:rvb i="10208"/>
        </ext>
      </extLst>
    </bk>
    <bk>
      <extLst>
        <ext uri="{3e2802c4-a4d2-4d8b-9148-e3be6c30e623}">
          <xlrd:rvb i="10209"/>
        </ext>
      </extLst>
    </bk>
    <bk>
      <extLst>
        <ext uri="{3e2802c4-a4d2-4d8b-9148-e3be6c30e623}">
          <xlrd:rvb i="10210"/>
        </ext>
      </extLst>
    </bk>
    <bk>
      <extLst>
        <ext uri="{3e2802c4-a4d2-4d8b-9148-e3be6c30e623}">
          <xlrd:rvb i="10211"/>
        </ext>
      </extLst>
    </bk>
    <bk>
      <extLst>
        <ext uri="{3e2802c4-a4d2-4d8b-9148-e3be6c30e623}">
          <xlrd:rvb i="10212"/>
        </ext>
      </extLst>
    </bk>
    <bk>
      <extLst>
        <ext uri="{3e2802c4-a4d2-4d8b-9148-e3be6c30e623}">
          <xlrd:rvb i="10213"/>
        </ext>
      </extLst>
    </bk>
    <bk>
      <extLst>
        <ext uri="{3e2802c4-a4d2-4d8b-9148-e3be6c30e623}">
          <xlrd:rvb i="10214"/>
        </ext>
      </extLst>
    </bk>
    <bk>
      <extLst>
        <ext uri="{3e2802c4-a4d2-4d8b-9148-e3be6c30e623}">
          <xlrd:rvb i="10215"/>
        </ext>
      </extLst>
    </bk>
    <bk>
      <extLst>
        <ext uri="{3e2802c4-a4d2-4d8b-9148-e3be6c30e623}">
          <xlrd:rvb i="10216"/>
        </ext>
      </extLst>
    </bk>
    <bk>
      <extLst>
        <ext uri="{3e2802c4-a4d2-4d8b-9148-e3be6c30e623}">
          <xlrd:rvb i="10217"/>
        </ext>
      </extLst>
    </bk>
    <bk>
      <extLst>
        <ext uri="{3e2802c4-a4d2-4d8b-9148-e3be6c30e623}">
          <xlrd:rvb i="10218"/>
        </ext>
      </extLst>
    </bk>
    <bk>
      <extLst>
        <ext uri="{3e2802c4-a4d2-4d8b-9148-e3be6c30e623}">
          <xlrd:rvb i="10219"/>
        </ext>
      </extLst>
    </bk>
    <bk>
      <extLst>
        <ext uri="{3e2802c4-a4d2-4d8b-9148-e3be6c30e623}">
          <xlrd:rvb i="10220"/>
        </ext>
      </extLst>
    </bk>
    <bk>
      <extLst>
        <ext uri="{3e2802c4-a4d2-4d8b-9148-e3be6c30e623}">
          <xlrd:rvb i="10221"/>
        </ext>
      </extLst>
    </bk>
    <bk>
      <extLst>
        <ext uri="{3e2802c4-a4d2-4d8b-9148-e3be6c30e623}">
          <xlrd:rvb i="10222"/>
        </ext>
      </extLst>
    </bk>
    <bk>
      <extLst>
        <ext uri="{3e2802c4-a4d2-4d8b-9148-e3be6c30e623}">
          <xlrd:rvb i="10223"/>
        </ext>
      </extLst>
    </bk>
    <bk>
      <extLst>
        <ext uri="{3e2802c4-a4d2-4d8b-9148-e3be6c30e623}">
          <xlrd:rvb i="10224"/>
        </ext>
      </extLst>
    </bk>
    <bk>
      <extLst>
        <ext uri="{3e2802c4-a4d2-4d8b-9148-e3be6c30e623}">
          <xlrd:rvb i="10225"/>
        </ext>
      </extLst>
    </bk>
    <bk>
      <extLst>
        <ext uri="{3e2802c4-a4d2-4d8b-9148-e3be6c30e623}">
          <xlrd:rvb i="10226"/>
        </ext>
      </extLst>
    </bk>
    <bk>
      <extLst>
        <ext uri="{3e2802c4-a4d2-4d8b-9148-e3be6c30e623}">
          <xlrd:rvb i="10227"/>
        </ext>
      </extLst>
    </bk>
    <bk>
      <extLst>
        <ext uri="{3e2802c4-a4d2-4d8b-9148-e3be6c30e623}">
          <xlrd:rvb i="10228"/>
        </ext>
      </extLst>
    </bk>
    <bk>
      <extLst>
        <ext uri="{3e2802c4-a4d2-4d8b-9148-e3be6c30e623}">
          <xlrd:rvb i="10229"/>
        </ext>
      </extLst>
    </bk>
    <bk>
      <extLst>
        <ext uri="{3e2802c4-a4d2-4d8b-9148-e3be6c30e623}">
          <xlrd:rvb i="10230"/>
        </ext>
      </extLst>
    </bk>
    <bk>
      <extLst>
        <ext uri="{3e2802c4-a4d2-4d8b-9148-e3be6c30e623}">
          <xlrd:rvb i="10231"/>
        </ext>
      </extLst>
    </bk>
    <bk>
      <extLst>
        <ext uri="{3e2802c4-a4d2-4d8b-9148-e3be6c30e623}">
          <xlrd:rvb i="10232"/>
        </ext>
      </extLst>
    </bk>
    <bk>
      <extLst>
        <ext uri="{3e2802c4-a4d2-4d8b-9148-e3be6c30e623}">
          <xlrd:rvb i="10233"/>
        </ext>
      </extLst>
    </bk>
    <bk>
      <extLst>
        <ext uri="{3e2802c4-a4d2-4d8b-9148-e3be6c30e623}">
          <xlrd:rvb i="10234"/>
        </ext>
      </extLst>
    </bk>
    <bk>
      <extLst>
        <ext uri="{3e2802c4-a4d2-4d8b-9148-e3be6c30e623}">
          <xlrd:rvb i="10235"/>
        </ext>
      </extLst>
    </bk>
    <bk>
      <extLst>
        <ext uri="{3e2802c4-a4d2-4d8b-9148-e3be6c30e623}">
          <xlrd:rvb i="10236"/>
        </ext>
      </extLst>
    </bk>
    <bk>
      <extLst>
        <ext uri="{3e2802c4-a4d2-4d8b-9148-e3be6c30e623}">
          <xlrd:rvb i="10237"/>
        </ext>
      </extLst>
    </bk>
    <bk>
      <extLst>
        <ext uri="{3e2802c4-a4d2-4d8b-9148-e3be6c30e623}">
          <xlrd:rvb i="10238"/>
        </ext>
      </extLst>
    </bk>
    <bk>
      <extLst>
        <ext uri="{3e2802c4-a4d2-4d8b-9148-e3be6c30e623}">
          <xlrd:rvb i="10239"/>
        </ext>
      </extLst>
    </bk>
    <bk>
      <extLst>
        <ext uri="{3e2802c4-a4d2-4d8b-9148-e3be6c30e623}">
          <xlrd:rvb i="10240"/>
        </ext>
      </extLst>
    </bk>
    <bk>
      <extLst>
        <ext uri="{3e2802c4-a4d2-4d8b-9148-e3be6c30e623}">
          <xlrd:rvb i="10241"/>
        </ext>
      </extLst>
    </bk>
    <bk>
      <extLst>
        <ext uri="{3e2802c4-a4d2-4d8b-9148-e3be6c30e623}">
          <xlrd:rvb i="10242"/>
        </ext>
      </extLst>
    </bk>
    <bk>
      <extLst>
        <ext uri="{3e2802c4-a4d2-4d8b-9148-e3be6c30e623}">
          <xlrd:rvb i="10243"/>
        </ext>
      </extLst>
    </bk>
    <bk>
      <extLst>
        <ext uri="{3e2802c4-a4d2-4d8b-9148-e3be6c30e623}">
          <xlrd:rvb i="10244"/>
        </ext>
      </extLst>
    </bk>
    <bk>
      <extLst>
        <ext uri="{3e2802c4-a4d2-4d8b-9148-e3be6c30e623}">
          <xlrd:rvb i="10245"/>
        </ext>
      </extLst>
    </bk>
    <bk>
      <extLst>
        <ext uri="{3e2802c4-a4d2-4d8b-9148-e3be6c30e623}">
          <xlrd:rvb i="10246"/>
        </ext>
      </extLst>
    </bk>
    <bk>
      <extLst>
        <ext uri="{3e2802c4-a4d2-4d8b-9148-e3be6c30e623}">
          <xlrd:rvb i="10247"/>
        </ext>
      </extLst>
    </bk>
    <bk>
      <extLst>
        <ext uri="{3e2802c4-a4d2-4d8b-9148-e3be6c30e623}">
          <xlrd:rvb i="10248"/>
        </ext>
      </extLst>
    </bk>
    <bk>
      <extLst>
        <ext uri="{3e2802c4-a4d2-4d8b-9148-e3be6c30e623}">
          <xlrd:rvb i="10249"/>
        </ext>
      </extLst>
    </bk>
    <bk>
      <extLst>
        <ext uri="{3e2802c4-a4d2-4d8b-9148-e3be6c30e623}">
          <xlrd:rvb i="10250"/>
        </ext>
      </extLst>
    </bk>
    <bk>
      <extLst>
        <ext uri="{3e2802c4-a4d2-4d8b-9148-e3be6c30e623}">
          <xlrd:rvb i="10251"/>
        </ext>
      </extLst>
    </bk>
    <bk>
      <extLst>
        <ext uri="{3e2802c4-a4d2-4d8b-9148-e3be6c30e623}">
          <xlrd:rvb i="10252"/>
        </ext>
      </extLst>
    </bk>
    <bk>
      <extLst>
        <ext uri="{3e2802c4-a4d2-4d8b-9148-e3be6c30e623}">
          <xlrd:rvb i="10253"/>
        </ext>
      </extLst>
    </bk>
    <bk>
      <extLst>
        <ext uri="{3e2802c4-a4d2-4d8b-9148-e3be6c30e623}">
          <xlrd:rvb i="10254"/>
        </ext>
      </extLst>
    </bk>
    <bk>
      <extLst>
        <ext uri="{3e2802c4-a4d2-4d8b-9148-e3be6c30e623}">
          <xlrd:rvb i="10255"/>
        </ext>
      </extLst>
    </bk>
    <bk>
      <extLst>
        <ext uri="{3e2802c4-a4d2-4d8b-9148-e3be6c30e623}">
          <xlrd:rvb i="10256"/>
        </ext>
      </extLst>
    </bk>
    <bk>
      <extLst>
        <ext uri="{3e2802c4-a4d2-4d8b-9148-e3be6c30e623}">
          <xlrd:rvb i="10257"/>
        </ext>
      </extLst>
    </bk>
    <bk>
      <extLst>
        <ext uri="{3e2802c4-a4d2-4d8b-9148-e3be6c30e623}">
          <xlrd:rvb i="10258"/>
        </ext>
      </extLst>
    </bk>
    <bk>
      <extLst>
        <ext uri="{3e2802c4-a4d2-4d8b-9148-e3be6c30e623}">
          <xlrd:rvb i="10259"/>
        </ext>
      </extLst>
    </bk>
    <bk>
      <extLst>
        <ext uri="{3e2802c4-a4d2-4d8b-9148-e3be6c30e623}">
          <xlrd:rvb i="10260"/>
        </ext>
      </extLst>
    </bk>
    <bk>
      <extLst>
        <ext uri="{3e2802c4-a4d2-4d8b-9148-e3be6c30e623}">
          <xlrd:rvb i="10261"/>
        </ext>
      </extLst>
    </bk>
    <bk>
      <extLst>
        <ext uri="{3e2802c4-a4d2-4d8b-9148-e3be6c30e623}">
          <xlrd:rvb i="10262"/>
        </ext>
      </extLst>
    </bk>
    <bk>
      <extLst>
        <ext uri="{3e2802c4-a4d2-4d8b-9148-e3be6c30e623}">
          <xlrd:rvb i="10263"/>
        </ext>
      </extLst>
    </bk>
    <bk>
      <extLst>
        <ext uri="{3e2802c4-a4d2-4d8b-9148-e3be6c30e623}">
          <xlrd:rvb i="10264"/>
        </ext>
      </extLst>
    </bk>
    <bk>
      <extLst>
        <ext uri="{3e2802c4-a4d2-4d8b-9148-e3be6c30e623}">
          <xlrd:rvb i="10265"/>
        </ext>
      </extLst>
    </bk>
    <bk>
      <extLst>
        <ext uri="{3e2802c4-a4d2-4d8b-9148-e3be6c30e623}">
          <xlrd:rvb i="10266"/>
        </ext>
      </extLst>
    </bk>
    <bk>
      <extLst>
        <ext uri="{3e2802c4-a4d2-4d8b-9148-e3be6c30e623}">
          <xlrd:rvb i="10267"/>
        </ext>
      </extLst>
    </bk>
    <bk>
      <extLst>
        <ext uri="{3e2802c4-a4d2-4d8b-9148-e3be6c30e623}">
          <xlrd:rvb i="10268"/>
        </ext>
      </extLst>
    </bk>
    <bk>
      <extLst>
        <ext uri="{3e2802c4-a4d2-4d8b-9148-e3be6c30e623}">
          <xlrd:rvb i="10269"/>
        </ext>
      </extLst>
    </bk>
    <bk>
      <extLst>
        <ext uri="{3e2802c4-a4d2-4d8b-9148-e3be6c30e623}">
          <xlrd:rvb i="10270"/>
        </ext>
      </extLst>
    </bk>
    <bk>
      <extLst>
        <ext uri="{3e2802c4-a4d2-4d8b-9148-e3be6c30e623}">
          <xlrd:rvb i="10271"/>
        </ext>
      </extLst>
    </bk>
    <bk>
      <extLst>
        <ext uri="{3e2802c4-a4d2-4d8b-9148-e3be6c30e623}">
          <xlrd:rvb i="10272"/>
        </ext>
      </extLst>
    </bk>
    <bk>
      <extLst>
        <ext uri="{3e2802c4-a4d2-4d8b-9148-e3be6c30e623}">
          <xlrd:rvb i="10273"/>
        </ext>
      </extLst>
    </bk>
    <bk>
      <extLst>
        <ext uri="{3e2802c4-a4d2-4d8b-9148-e3be6c30e623}">
          <xlrd:rvb i="10274"/>
        </ext>
      </extLst>
    </bk>
    <bk>
      <extLst>
        <ext uri="{3e2802c4-a4d2-4d8b-9148-e3be6c30e623}">
          <xlrd:rvb i="10275"/>
        </ext>
      </extLst>
    </bk>
    <bk>
      <extLst>
        <ext uri="{3e2802c4-a4d2-4d8b-9148-e3be6c30e623}">
          <xlrd:rvb i="10276"/>
        </ext>
      </extLst>
    </bk>
    <bk>
      <extLst>
        <ext uri="{3e2802c4-a4d2-4d8b-9148-e3be6c30e623}">
          <xlrd:rvb i="10277"/>
        </ext>
      </extLst>
    </bk>
    <bk>
      <extLst>
        <ext uri="{3e2802c4-a4d2-4d8b-9148-e3be6c30e623}">
          <xlrd:rvb i="10278"/>
        </ext>
      </extLst>
    </bk>
    <bk>
      <extLst>
        <ext uri="{3e2802c4-a4d2-4d8b-9148-e3be6c30e623}">
          <xlrd:rvb i="10279"/>
        </ext>
      </extLst>
    </bk>
    <bk>
      <extLst>
        <ext uri="{3e2802c4-a4d2-4d8b-9148-e3be6c30e623}">
          <xlrd:rvb i="10280"/>
        </ext>
      </extLst>
    </bk>
    <bk>
      <extLst>
        <ext uri="{3e2802c4-a4d2-4d8b-9148-e3be6c30e623}">
          <xlrd:rvb i="10281"/>
        </ext>
      </extLst>
    </bk>
    <bk>
      <extLst>
        <ext uri="{3e2802c4-a4d2-4d8b-9148-e3be6c30e623}">
          <xlrd:rvb i="10282"/>
        </ext>
      </extLst>
    </bk>
    <bk>
      <extLst>
        <ext uri="{3e2802c4-a4d2-4d8b-9148-e3be6c30e623}">
          <xlrd:rvb i="10283"/>
        </ext>
      </extLst>
    </bk>
    <bk>
      <extLst>
        <ext uri="{3e2802c4-a4d2-4d8b-9148-e3be6c30e623}">
          <xlrd:rvb i="10284"/>
        </ext>
      </extLst>
    </bk>
    <bk>
      <extLst>
        <ext uri="{3e2802c4-a4d2-4d8b-9148-e3be6c30e623}">
          <xlrd:rvb i="10285"/>
        </ext>
      </extLst>
    </bk>
    <bk>
      <extLst>
        <ext uri="{3e2802c4-a4d2-4d8b-9148-e3be6c30e623}">
          <xlrd:rvb i="10286"/>
        </ext>
      </extLst>
    </bk>
    <bk>
      <extLst>
        <ext uri="{3e2802c4-a4d2-4d8b-9148-e3be6c30e623}">
          <xlrd:rvb i="10287"/>
        </ext>
      </extLst>
    </bk>
    <bk>
      <extLst>
        <ext uri="{3e2802c4-a4d2-4d8b-9148-e3be6c30e623}">
          <xlrd:rvb i="10288"/>
        </ext>
      </extLst>
    </bk>
    <bk>
      <extLst>
        <ext uri="{3e2802c4-a4d2-4d8b-9148-e3be6c30e623}">
          <xlrd:rvb i="10289"/>
        </ext>
      </extLst>
    </bk>
    <bk>
      <extLst>
        <ext uri="{3e2802c4-a4d2-4d8b-9148-e3be6c30e623}">
          <xlrd:rvb i="10290"/>
        </ext>
      </extLst>
    </bk>
    <bk>
      <extLst>
        <ext uri="{3e2802c4-a4d2-4d8b-9148-e3be6c30e623}">
          <xlrd:rvb i="10291"/>
        </ext>
      </extLst>
    </bk>
    <bk>
      <extLst>
        <ext uri="{3e2802c4-a4d2-4d8b-9148-e3be6c30e623}">
          <xlrd:rvb i="10292"/>
        </ext>
      </extLst>
    </bk>
    <bk>
      <extLst>
        <ext uri="{3e2802c4-a4d2-4d8b-9148-e3be6c30e623}">
          <xlrd:rvb i="10293"/>
        </ext>
      </extLst>
    </bk>
    <bk>
      <extLst>
        <ext uri="{3e2802c4-a4d2-4d8b-9148-e3be6c30e623}">
          <xlrd:rvb i="10294"/>
        </ext>
      </extLst>
    </bk>
    <bk>
      <extLst>
        <ext uri="{3e2802c4-a4d2-4d8b-9148-e3be6c30e623}">
          <xlrd:rvb i="10295"/>
        </ext>
      </extLst>
    </bk>
    <bk>
      <extLst>
        <ext uri="{3e2802c4-a4d2-4d8b-9148-e3be6c30e623}">
          <xlrd:rvb i="10296"/>
        </ext>
      </extLst>
    </bk>
    <bk>
      <extLst>
        <ext uri="{3e2802c4-a4d2-4d8b-9148-e3be6c30e623}">
          <xlrd:rvb i="10297"/>
        </ext>
      </extLst>
    </bk>
    <bk>
      <extLst>
        <ext uri="{3e2802c4-a4d2-4d8b-9148-e3be6c30e623}">
          <xlrd:rvb i="10298"/>
        </ext>
      </extLst>
    </bk>
    <bk>
      <extLst>
        <ext uri="{3e2802c4-a4d2-4d8b-9148-e3be6c30e623}">
          <xlrd:rvb i="10299"/>
        </ext>
      </extLst>
    </bk>
    <bk>
      <extLst>
        <ext uri="{3e2802c4-a4d2-4d8b-9148-e3be6c30e623}">
          <xlrd:rvb i="10300"/>
        </ext>
      </extLst>
    </bk>
    <bk>
      <extLst>
        <ext uri="{3e2802c4-a4d2-4d8b-9148-e3be6c30e623}">
          <xlrd:rvb i="10301"/>
        </ext>
      </extLst>
    </bk>
    <bk>
      <extLst>
        <ext uri="{3e2802c4-a4d2-4d8b-9148-e3be6c30e623}">
          <xlrd:rvb i="10302"/>
        </ext>
      </extLst>
    </bk>
    <bk>
      <extLst>
        <ext uri="{3e2802c4-a4d2-4d8b-9148-e3be6c30e623}">
          <xlrd:rvb i="10303"/>
        </ext>
      </extLst>
    </bk>
    <bk>
      <extLst>
        <ext uri="{3e2802c4-a4d2-4d8b-9148-e3be6c30e623}">
          <xlrd:rvb i="10304"/>
        </ext>
      </extLst>
    </bk>
    <bk>
      <extLst>
        <ext uri="{3e2802c4-a4d2-4d8b-9148-e3be6c30e623}">
          <xlrd:rvb i="10305"/>
        </ext>
      </extLst>
    </bk>
    <bk>
      <extLst>
        <ext uri="{3e2802c4-a4d2-4d8b-9148-e3be6c30e623}">
          <xlrd:rvb i="10306"/>
        </ext>
      </extLst>
    </bk>
    <bk>
      <extLst>
        <ext uri="{3e2802c4-a4d2-4d8b-9148-e3be6c30e623}">
          <xlrd:rvb i="10307"/>
        </ext>
      </extLst>
    </bk>
    <bk>
      <extLst>
        <ext uri="{3e2802c4-a4d2-4d8b-9148-e3be6c30e623}">
          <xlrd:rvb i="10308"/>
        </ext>
      </extLst>
    </bk>
    <bk>
      <extLst>
        <ext uri="{3e2802c4-a4d2-4d8b-9148-e3be6c30e623}">
          <xlrd:rvb i="10309"/>
        </ext>
      </extLst>
    </bk>
    <bk>
      <extLst>
        <ext uri="{3e2802c4-a4d2-4d8b-9148-e3be6c30e623}">
          <xlrd:rvb i="10310"/>
        </ext>
      </extLst>
    </bk>
    <bk>
      <extLst>
        <ext uri="{3e2802c4-a4d2-4d8b-9148-e3be6c30e623}">
          <xlrd:rvb i="10311"/>
        </ext>
      </extLst>
    </bk>
    <bk>
      <extLst>
        <ext uri="{3e2802c4-a4d2-4d8b-9148-e3be6c30e623}">
          <xlrd:rvb i="10312"/>
        </ext>
      </extLst>
    </bk>
    <bk>
      <extLst>
        <ext uri="{3e2802c4-a4d2-4d8b-9148-e3be6c30e623}">
          <xlrd:rvb i="10313"/>
        </ext>
      </extLst>
    </bk>
    <bk>
      <extLst>
        <ext uri="{3e2802c4-a4d2-4d8b-9148-e3be6c30e623}">
          <xlrd:rvb i="10314"/>
        </ext>
      </extLst>
    </bk>
    <bk>
      <extLst>
        <ext uri="{3e2802c4-a4d2-4d8b-9148-e3be6c30e623}">
          <xlrd:rvb i="10315"/>
        </ext>
      </extLst>
    </bk>
    <bk>
      <extLst>
        <ext uri="{3e2802c4-a4d2-4d8b-9148-e3be6c30e623}">
          <xlrd:rvb i="10316"/>
        </ext>
      </extLst>
    </bk>
    <bk>
      <extLst>
        <ext uri="{3e2802c4-a4d2-4d8b-9148-e3be6c30e623}">
          <xlrd:rvb i="10317"/>
        </ext>
      </extLst>
    </bk>
    <bk>
      <extLst>
        <ext uri="{3e2802c4-a4d2-4d8b-9148-e3be6c30e623}">
          <xlrd:rvb i="10318"/>
        </ext>
      </extLst>
    </bk>
    <bk>
      <extLst>
        <ext uri="{3e2802c4-a4d2-4d8b-9148-e3be6c30e623}">
          <xlrd:rvb i="10319"/>
        </ext>
      </extLst>
    </bk>
    <bk>
      <extLst>
        <ext uri="{3e2802c4-a4d2-4d8b-9148-e3be6c30e623}">
          <xlrd:rvb i="10320"/>
        </ext>
      </extLst>
    </bk>
    <bk>
      <extLst>
        <ext uri="{3e2802c4-a4d2-4d8b-9148-e3be6c30e623}">
          <xlrd:rvb i="10321"/>
        </ext>
      </extLst>
    </bk>
    <bk>
      <extLst>
        <ext uri="{3e2802c4-a4d2-4d8b-9148-e3be6c30e623}">
          <xlrd:rvb i="10322"/>
        </ext>
      </extLst>
    </bk>
    <bk>
      <extLst>
        <ext uri="{3e2802c4-a4d2-4d8b-9148-e3be6c30e623}">
          <xlrd:rvb i="10323"/>
        </ext>
      </extLst>
    </bk>
    <bk>
      <extLst>
        <ext uri="{3e2802c4-a4d2-4d8b-9148-e3be6c30e623}">
          <xlrd:rvb i="10324"/>
        </ext>
      </extLst>
    </bk>
    <bk>
      <extLst>
        <ext uri="{3e2802c4-a4d2-4d8b-9148-e3be6c30e623}">
          <xlrd:rvb i="10325"/>
        </ext>
      </extLst>
    </bk>
    <bk>
      <extLst>
        <ext uri="{3e2802c4-a4d2-4d8b-9148-e3be6c30e623}">
          <xlrd:rvb i="10326"/>
        </ext>
      </extLst>
    </bk>
    <bk>
      <extLst>
        <ext uri="{3e2802c4-a4d2-4d8b-9148-e3be6c30e623}">
          <xlrd:rvb i="10327"/>
        </ext>
      </extLst>
    </bk>
    <bk>
      <extLst>
        <ext uri="{3e2802c4-a4d2-4d8b-9148-e3be6c30e623}">
          <xlrd:rvb i="10328"/>
        </ext>
      </extLst>
    </bk>
    <bk>
      <extLst>
        <ext uri="{3e2802c4-a4d2-4d8b-9148-e3be6c30e623}">
          <xlrd:rvb i="10329"/>
        </ext>
      </extLst>
    </bk>
    <bk>
      <extLst>
        <ext uri="{3e2802c4-a4d2-4d8b-9148-e3be6c30e623}">
          <xlrd:rvb i="10330"/>
        </ext>
      </extLst>
    </bk>
    <bk>
      <extLst>
        <ext uri="{3e2802c4-a4d2-4d8b-9148-e3be6c30e623}">
          <xlrd:rvb i="10331"/>
        </ext>
      </extLst>
    </bk>
    <bk>
      <extLst>
        <ext uri="{3e2802c4-a4d2-4d8b-9148-e3be6c30e623}">
          <xlrd:rvb i="10332"/>
        </ext>
      </extLst>
    </bk>
    <bk>
      <extLst>
        <ext uri="{3e2802c4-a4d2-4d8b-9148-e3be6c30e623}">
          <xlrd:rvb i="10333"/>
        </ext>
      </extLst>
    </bk>
    <bk>
      <extLst>
        <ext uri="{3e2802c4-a4d2-4d8b-9148-e3be6c30e623}">
          <xlrd:rvb i="10334"/>
        </ext>
      </extLst>
    </bk>
    <bk>
      <extLst>
        <ext uri="{3e2802c4-a4d2-4d8b-9148-e3be6c30e623}">
          <xlrd:rvb i="10335"/>
        </ext>
      </extLst>
    </bk>
    <bk>
      <extLst>
        <ext uri="{3e2802c4-a4d2-4d8b-9148-e3be6c30e623}">
          <xlrd:rvb i="10336"/>
        </ext>
      </extLst>
    </bk>
    <bk>
      <extLst>
        <ext uri="{3e2802c4-a4d2-4d8b-9148-e3be6c30e623}">
          <xlrd:rvb i="10337"/>
        </ext>
      </extLst>
    </bk>
    <bk>
      <extLst>
        <ext uri="{3e2802c4-a4d2-4d8b-9148-e3be6c30e623}">
          <xlrd:rvb i="10338"/>
        </ext>
      </extLst>
    </bk>
    <bk>
      <extLst>
        <ext uri="{3e2802c4-a4d2-4d8b-9148-e3be6c30e623}">
          <xlrd:rvb i="10339"/>
        </ext>
      </extLst>
    </bk>
    <bk>
      <extLst>
        <ext uri="{3e2802c4-a4d2-4d8b-9148-e3be6c30e623}">
          <xlrd:rvb i="10340"/>
        </ext>
      </extLst>
    </bk>
    <bk>
      <extLst>
        <ext uri="{3e2802c4-a4d2-4d8b-9148-e3be6c30e623}">
          <xlrd:rvb i="10341"/>
        </ext>
      </extLst>
    </bk>
    <bk>
      <extLst>
        <ext uri="{3e2802c4-a4d2-4d8b-9148-e3be6c30e623}">
          <xlrd:rvb i="10342"/>
        </ext>
      </extLst>
    </bk>
    <bk>
      <extLst>
        <ext uri="{3e2802c4-a4d2-4d8b-9148-e3be6c30e623}">
          <xlrd:rvb i="10343"/>
        </ext>
      </extLst>
    </bk>
    <bk>
      <extLst>
        <ext uri="{3e2802c4-a4d2-4d8b-9148-e3be6c30e623}">
          <xlrd:rvb i="10344"/>
        </ext>
      </extLst>
    </bk>
    <bk>
      <extLst>
        <ext uri="{3e2802c4-a4d2-4d8b-9148-e3be6c30e623}">
          <xlrd:rvb i="10345"/>
        </ext>
      </extLst>
    </bk>
    <bk>
      <extLst>
        <ext uri="{3e2802c4-a4d2-4d8b-9148-e3be6c30e623}">
          <xlrd:rvb i="10346"/>
        </ext>
      </extLst>
    </bk>
    <bk>
      <extLst>
        <ext uri="{3e2802c4-a4d2-4d8b-9148-e3be6c30e623}">
          <xlrd:rvb i="10347"/>
        </ext>
      </extLst>
    </bk>
    <bk>
      <extLst>
        <ext uri="{3e2802c4-a4d2-4d8b-9148-e3be6c30e623}">
          <xlrd:rvb i="10348"/>
        </ext>
      </extLst>
    </bk>
    <bk>
      <extLst>
        <ext uri="{3e2802c4-a4d2-4d8b-9148-e3be6c30e623}">
          <xlrd:rvb i="10349"/>
        </ext>
      </extLst>
    </bk>
    <bk>
      <extLst>
        <ext uri="{3e2802c4-a4d2-4d8b-9148-e3be6c30e623}">
          <xlrd:rvb i="10350"/>
        </ext>
      </extLst>
    </bk>
    <bk>
      <extLst>
        <ext uri="{3e2802c4-a4d2-4d8b-9148-e3be6c30e623}">
          <xlrd:rvb i="10351"/>
        </ext>
      </extLst>
    </bk>
    <bk>
      <extLst>
        <ext uri="{3e2802c4-a4d2-4d8b-9148-e3be6c30e623}">
          <xlrd:rvb i="10352"/>
        </ext>
      </extLst>
    </bk>
    <bk>
      <extLst>
        <ext uri="{3e2802c4-a4d2-4d8b-9148-e3be6c30e623}">
          <xlrd:rvb i="10353"/>
        </ext>
      </extLst>
    </bk>
    <bk>
      <extLst>
        <ext uri="{3e2802c4-a4d2-4d8b-9148-e3be6c30e623}">
          <xlrd:rvb i="10354"/>
        </ext>
      </extLst>
    </bk>
    <bk>
      <extLst>
        <ext uri="{3e2802c4-a4d2-4d8b-9148-e3be6c30e623}">
          <xlrd:rvb i="10355"/>
        </ext>
      </extLst>
    </bk>
    <bk>
      <extLst>
        <ext uri="{3e2802c4-a4d2-4d8b-9148-e3be6c30e623}">
          <xlrd:rvb i="10356"/>
        </ext>
      </extLst>
    </bk>
    <bk>
      <extLst>
        <ext uri="{3e2802c4-a4d2-4d8b-9148-e3be6c30e623}">
          <xlrd:rvb i="10357"/>
        </ext>
      </extLst>
    </bk>
    <bk>
      <extLst>
        <ext uri="{3e2802c4-a4d2-4d8b-9148-e3be6c30e623}">
          <xlrd:rvb i="10358"/>
        </ext>
      </extLst>
    </bk>
    <bk>
      <extLst>
        <ext uri="{3e2802c4-a4d2-4d8b-9148-e3be6c30e623}">
          <xlrd:rvb i="10359"/>
        </ext>
      </extLst>
    </bk>
    <bk>
      <extLst>
        <ext uri="{3e2802c4-a4d2-4d8b-9148-e3be6c30e623}">
          <xlrd:rvb i="10360"/>
        </ext>
      </extLst>
    </bk>
    <bk>
      <extLst>
        <ext uri="{3e2802c4-a4d2-4d8b-9148-e3be6c30e623}">
          <xlrd:rvb i="10361"/>
        </ext>
      </extLst>
    </bk>
    <bk>
      <extLst>
        <ext uri="{3e2802c4-a4d2-4d8b-9148-e3be6c30e623}">
          <xlrd:rvb i="10362"/>
        </ext>
      </extLst>
    </bk>
    <bk>
      <extLst>
        <ext uri="{3e2802c4-a4d2-4d8b-9148-e3be6c30e623}">
          <xlrd:rvb i="10363"/>
        </ext>
      </extLst>
    </bk>
    <bk>
      <extLst>
        <ext uri="{3e2802c4-a4d2-4d8b-9148-e3be6c30e623}">
          <xlrd:rvb i="10364"/>
        </ext>
      </extLst>
    </bk>
    <bk>
      <extLst>
        <ext uri="{3e2802c4-a4d2-4d8b-9148-e3be6c30e623}">
          <xlrd:rvb i="10365"/>
        </ext>
      </extLst>
    </bk>
    <bk>
      <extLst>
        <ext uri="{3e2802c4-a4d2-4d8b-9148-e3be6c30e623}">
          <xlrd:rvb i="10366"/>
        </ext>
      </extLst>
    </bk>
    <bk>
      <extLst>
        <ext uri="{3e2802c4-a4d2-4d8b-9148-e3be6c30e623}">
          <xlrd:rvb i="10367"/>
        </ext>
      </extLst>
    </bk>
    <bk>
      <extLst>
        <ext uri="{3e2802c4-a4d2-4d8b-9148-e3be6c30e623}">
          <xlrd:rvb i="10368"/>
        </ext>
      </extLst>
    </bk>
    <bk>
      <extLst>
        <ext uri="{3e2802c4-a4d2-4d8b-9148-e3be6c30e623}">
          <xlrd:rvb i="10369"/>
        </ext>
      </extLst>
    </bk>
    <bk>
      <extLst>
        <ext uri="{3e2802c4-a4d2-4d8b-9148-e3be6c30e623}">
          <xlrd:rvb i="10370"/>
        </ext>
      </extLst>
    </bk>
    <bk>
      <extLst>
        <ext uri="{3e2802c4-a4d2-4d8b-9148-e3be6c30e623}">
          <xlrd:rvb i="10371"/>
        </ext>
      </extLst>
    </bk>
    <bk>
      <extLst>
        <ext uri="{3e2802c4-a4d2-4d8b-9148-e3be6c30e623}">
          <xlrd:rvb i="10372"/>
        </ext>
      </extLst>
    </bk>
    <bk>
      <extLst>
        <ext uri="{3e2802c4-a4d2-4d8b-9148-e3be6c30e623}">
          <xlrd:rvb i="10373"/>
        </ext>
      </extLst>
    </bk>
    <bk>
      <extLst>
        <ext uri="{3e2802c4-a4d2-4d8b-9148-e3be6c30e623}">
          <xlrd:rvb i="10374"/>
        </ext>
      </extLst>
    </bk>
    <bk>
      <extLst>
        <ext uri="{3e2802c4-a4d2-4d8b-9148-e3be6c30e623}">
          <xlrd:rvb i="10375"/>
        </ext>
      </extLst>
    </bk>
    <bk>
      <extLst>
        <ext uri="{3e2802c4-a4d2-4d8b-9148-e3be6c30e623}">
          <xlrd:rvb i="10376"/>
        </ext>
      </extLst>
    </bk>
    <bk>
      <extLst>
        <ext uri="{3e2802c4-a4d2-4d8b-9148-e3be6c30e623}">
          <xlrd:rvb i="10377"/>
        </ext>
      </extLst>
    </bk>
    <bk>
      <extLst>
        <ext uri="{3e2802c4-a4d2-4d8b-9148-e3be6c30e623}">
          <xlrd:rvb i="10378"/>
        </ext>
      </extLst>
    </bk>
    <bk>
      <extLst>
        <ext uri="{3e2802c4-a4d2-4d8b-9148-e3be6c30e623}">
          <xlrd:rvb i="10379"/>
        </ext>
      </extLst>
    </bk>
    <bk>
      <extLst>
        <ext uri="{3e2802c4-a4d2-4d8b-9148-e3be6c30e623}">
          <xlrd:rvb i="10380"/>
        </ext>
      </extLst>
    </bk>
    <bk>
      <extLst>
        <ext uri="{3e2802c4-a4d2-4d8b-9148-e3be6c30e623}">
          <xlrd:rvb i="10381"/>
        </ext>
      </extLst>
    </bk>
    <bk>
      <extLst>
        <ext uri="{3e2802c4-a4d2-4d8b-9148-e3be6c30e623}">
          <xlrd:rvb i="10382"/>
        </ext>
      </extLst>
    </bk>
    <bk>
      <extLst>
        <ext uri="{3e2802c4-a4d2-4d8b-9148-e3be6c30e623}">
          <xlrd:rvb i="10383"/>
        </ext>
      </extLst>
    </bk>
    <bk>
      <extLst>
        <ext uri="{3e2802c4-a4d2-4d8b-9148-e3be6c30e623}">
          <xlrd:rvb i="10384"/>
        </ext>
      </extLst>
    </bk>
    <bk>
      <extLst>
        <ext uri="{3e2802c4-a4d2-4d8b-9148-e3be6c30e623}">
          <xlrd:rvb i="10385"/>
        </ext>
      </extLst>
    </bk>
    <bk>
      <extLst>
        <ext uri="{3e2802c4-a4d2-4d8b-9148-e3be6c30e623}">
          <xlrd:rvb i="10386"/>
        </ext>
      </extLst>
    </bk>
    <bk>
      <extLst>
        <ext uri="{3e2802c4-a4d2-4d8b-9148-e3be6c30e623}">
          <xlrd:rvb i="10387"/>
        </ext>
      </extLst>
    </bk>
    <bk>
      <extLst>
        <ext uri="{3e2802c4-a4d2-4d8b-9148-e3be6c30e623}">
          <xlrd:rvb i="10388"/>
        </ext>
      </extLst>
    </bk>
    <bk>
      <extLst>
        <ext uri="{3e2802c4-a4d2-4d8b-9148-e3be6c30e623}">
          <xlrd:rvb i="10389"/>
        </ext>
      </extLst>
    </bk>
    <bk>
      <extLst>
        <ext uri="{3e2802c4-a4d2-4d8b-9148-e3be6c30e623}">
          <xlrd:rvb i="10390"/>
        </ext>
      </extLst>
    </bk>
    <bk>
      <extLst>
        <ext uri="{3e2802c4-a4d2-4d8b-9148-e3be6c30e623}">
          <xlrd:rvb i="10391"/>
        </ext>
      </extLst>
    </bk>
    <bk>
      <extLst>
        <ext uri="{3e2802c4-a4d2-4d8b-9148-e3be6c30e623}">
          <xlrd:rvb i="10392"/>
        </ext>
      </extLst>
    </bk>
    <bk>
      <extLst>
        <ext uri="{3e2802c4-a4d2-4d8b-9148-e3be6c30e623}">
          <xlrd:rvb i="10393"/>
        </ext>
      </extLst>
    </bk>
    <bk>
      <extLst>
        <ext uri="{3e2802c4-a4d2-4d8b-9148-e3be6c30e623}">
          <xlrd:rvb i="10394"/>
        </ext>
      </extLst>
    </bk>
    <bk>
      <extLst>
        <ext uri="{3e2802c4-a4d2-4d8b-9148-e3be6c30e623}">
          <xlrd:rvb i="10395"/>
        </ext>
      </extLst>
    </bk>
    <bk>
      <extLst>
        <ext uri="{3e2802c4-a4d2-4d8b-9148-e3be6c30e623}">
          <xlrd:rvb i="10396"/>
        </ext>
      </extLst>
    </bk>
    <bk>
      <extLst>
        <ext uri="{3e2802c4-a4d2-4d8b-9148-e3be6c30e623}">
          <xlrd:rvb i="10397"/>
        </ext>
      </extLst>
    </bk>
    <bk>
      <extLst>
        <ext uri="{3e2802c4-a4d2-4d8b-9148-e3be6c30e623}">
          <xlrd:rvb i="10398"/>
        </ext>
      </extLst>
    </bk>
    <bk>
      <extLst>
        <ext uri="{3e2802c4-a4d2-4d8b-9148-e3be6c30e623}">
          <xlrd:rvb i="10399"/>
        </ext>
      </extLst>
    </bk>
    <bk>
      <extLst>
        <ext uri="{3e2802c4-a4d2-4d8b-9148-e3be6c30e623}">
          <xlrd:rvb i="10400"/>
        </ext>
      </extLst>
    </bk>
    <bk>
      <extLst>
        <ext uri="{3e2802c4-a4d2-4d8b-9148-e3be6c30e623}">
          <xlrd:rvb i="10401"/>
        </ext>
      </extLst>
    </bk>
    <bk>
      <extLst>
        <ext uri="{3e2802c4-a4d2-4d8b-9148-e3be6c30e623}">
          <xlrd:rvb i="10402"/>
        </ext>
      </extLst>
    </bk>
    <bk>
      <extLst>
        <ext uri="{3e2802c4-a4d2-4d8b-9148-e3be6c30e623}">
          <xlrd:rvb i="10403"/>
        </ext>
      </extLst>
    </bk>
    <bk>
      <extLst>
        <ext uri="{3e2802c4-a4d2-4d8b-9148-e3be6c30e623}">
          <xlrd:rvb i="10404"/>
        </ext>
      </extLst>
    </bk>
    <bk>
      <extLst>
        <ext uri="{3e2802c4-a4d2-4d8b-9148-e3be6c30e623}">
          <xlrd:rvb i="10405"/>
        </ext>
      </extLst>
    </bk>
    <bk>
      <extLst>
        <ext uri="{3e2802c4-a4d2-4d8b-9148-e3be6c30e623}">
          <xlrd:rvb i="10406"/>
        </ext>
      </extLst>
    </bk>
    <bk>
      <extLst>
        <ext uri="{3e2802c4-a4d2-4d8b-9148-e3be6c30e623}">
          <xlrd:rvb i="10407"/>
        </ext>
      </extLst>
    </bk>
    <bk>
      <extLst>
        <ext uri="{3e2802c4-a4d2-4d8b-9148-e3be6c30e623}">
          <xlrd:rvb i="10408"/>
        </ext>
      </extLst>
    </bk>
    <bk>
      <extLst>
        <ext uri="{3e2802c4-a4d2-4d8b-9148-e3be6c30e623}">
          <xlrd:rvb i="10409"/>
        </ext>
      </extLst>
    </bk>
    <bk>
      <extLst>
        <ext uri="{3e2802c4-a4d2-4d8b-9148-e3be6c30e623}">
          <xlrd:rvb i="10410"/>
        </ext>
      </extLst>
    </bk>
    <bk>
      <extLst>
        <ext uri="{3e2802c4-a4d2-4d8b-9148-e3be6c30e623}">
          <xlrd:rvb i="10411"/>
        </ext>
      </extLst>
    </bk>
    <bk>
      <extLst>
        <ext uri="{3e2802c4-a4d2-4d8b-9148-e3be6c30e623}">
          <xlrd:rvb i="10412"/>
        </ext>
      </extLst>
    </bk>
    <bk>
      <extLst>
        <ext uri="{3e2802c4-a4d2-4d8b-9148-e3be6c30e623}">
          <xlrd:rvb i="10413"/>
        </ext>
      </extLst>
    </bk>
    <bk>
      <extLst>
        <ext uri="{3e2802c4-a4d2-4d8b-9148-e3be6c30e623}">
          <xlrd:rvb i="10414"/>
        </ext>
      </extLst>
    </bk>
    <bk>
      <extLst>
        <ext uri="{3e2802c4-a4d2-4d8b-9148-e3be6c30e623}">
          <xlrd:rvb i="10415"/>
        </ext>
      </extLst>
    </bk>
    <bk>
      <extLst>
        <ext uri="{3e2802c4-a4d2-4d8b-9148-e3be6c30e623}">
          <xlrd:rvb i="10416"/>
        </ext>
      </extLst>
    </bk>
    <bk>
      <extLst>
        <ext uri="{3e2802c4-a4d2-4d8b-9148-e3be6c30e623}">
          <xlrd:rvb i="10417"/>
        </ext>
      </extLst>
    </bk>
    <bk>
      <extLst>
        <ext uri="{3e2802c4-a4d2-4d8b-9148-e3be6c30e623}">
          <xlrd:rvb i="10418"/>
        </ext>
      </extLst>
    </bk>
    <bk>
      <extLst>
        <ext uri="{3e2802c4-a4d2-4d8b-9148-e3be6c30e623}">
          <xlrd:rvb i="10419"/>
        </ext>
      </extLst>
    </bk>
    <bk>
      <extLst>
        <ext uri="{3e2802c4-a4d2-4d8b-9148-e3be6c30e623}">
          <xlrd:rvb i="10420"/>
        </ext>
      </extLst>
    </bk>
    <bk>
      <extLst>
        <ext uri="{3e2802c4-a4d2-4d8b-9148-e3be6c30e623}">
          <xlrd:rvb i="10421"/>
        </ext>
      </extLst>
    </bk>
    <bk>
      <extLst>
        <ext uri="{3e2802c4-a4d2-4d8b-9148-e3be6c30e623}">
          <xlrd:rvb i="10422"/>
        </ext>
      </extLst>
    </bk>
    <bk>
      <extLst>
        <ext uri="{3e2802c4-a4d2-4d8b-9148-e3be6c30e623}">
          <xlrd:rvb i="10423"/>
        </ext>
      </extLst>
    </bk>
    <bk>
      <extLst>
        <ext uri="{3e2802c4-a4d2-4d8b-9148-e3be6c30e623}">
          <xlrd:rvb i="10424"/>
        </ext>
      </extLst>
    </bk>
    <bk>
      <extLst>
        <ext uri="{3e2802c4-a4d2-4d8b-9148-e3be6c30e623}">
          <xlrd:rvb i="10425"/>
        </ext>
      </extLst>
    </bk>
    <bk>
      <extLst>
        <ext uri="{3e2802c4-a4d2-4d8b-9148-e3be6c30e623}">
          <xlrd:rvb i="10426"/>
        </ext>
      </extLst>
    </bk>
    <bk>
      <extLst>
        <ext uri="{3e2802c4-a4d2-4d8b-9148-e3be6c30e623}">
          <xlrd:rvb i="10427"/>
        </ext>
      </extLst>
    </bk>
    <bk>
      <extLst>
        <ext uri="{3e2802c4-a4d2-4d8b-9148-e3be6c30e623}">
          <xlrd:rvb i="10428"/>
        </ext>
      </extLst>
    </bk>
    <bk>
      <extLst>
        <ext uri="{3e2802c4-a4d2-4d8b-9148-e3be6c30e623}">
          <xlrd:rvb i="10429"/>
        </ext>
      </extLst>
    </bk>
    <bk>
      <extLst>
        <ext uri="{3e2802c4-a4d2-4d8b-9148-e3be6c30e623}">
          <xlrd:rvb i="10430"/>
        </ext>
      </extLst>
    </bk>
    <bk>
      <extLst>
        <ext uri="{3e2802c4-a4d2-4d8b-9148-e3be6c30e623}">
          <xlrd:rvb i="10431"/>
        </ext>
      </extLst>
    </bk>
    <bk>
      <extLst>
        <ext uri="{3e2802c4-a4d2-4d8b-9148-e3be6c30e623}">
          <xlrd:rvb i="10432"/>
        </ext>
      </extLst>
    </bk>
    <bk>
      <extLst>
        <ext uri="{3e2802c4-a4d2-4d8b-9148-e3be6c30e623}">
          <xlrd:rvb i="10433"/>
        </ext>
      </extLst>
    </bk>
    <bk>
      <extLst>
        <ext uri="{3e2802c4-a4d2-4d8b-9148-e3be6c30e623}">
          <xlrd:rvb i="10434"/>
        </ext>
      </extLst>
    </bk>
    <bk>
      <extLst>
        <ext uri="{3e2802c4-a4d2-4d8b-9148-e3be6c30e623}">
          <xlrd:rvb i="10435"/>
        </ext>
      </extLst>
    </bk>
    <bk>
      <extLst>
        <ext uri="{3e2802c4-a4d2-4d8b-9148-e3be6c30e623}">
          <xlrd:rvb i="10436"/>
        </ext>
      </extLst>
    </bk>
    <bk>
      <extLst>
        <ext uri="{3e2802c4-a4d2-4d8b-9148-e3be6c30e623}">
          <xlrd:rvb i="10437"/>
        </ext>
      </extLst>
    </bk>
    <bk>
      <extLst>
        <ext uri="{3e2802c4-a4d2-4d8b-9148-e3be6c30e623}">
          <xlrd:rvb i="10438"/>
        </ext>
      </extLst>
    </bk>
    <bk>
      <extLst>
        <ext uri="{3e2802c4-a4d2-4d8b-9148-e3be6c30e623}">
          <xlrd:rvb i="10439"/>
        </ext>
      </extLst>
    </bk>
    <bk>
      <extLst>
        <ext uri="{3e2802c4-a4d2-4d8b-9148-e3be6c30e623}">
          <xlrd:rvb i="10440"/>
        </ext>
      </extLst>
    </bk>
    <bk>
      <extLst>
        <ext uri="{3e2802c4-a4d2-4d8b-9148-e3be6c30e623}">
          <xlrd:rvb i="10441"/>
        </ext>
      </extLst>
    </bk>
    <bk>
      <extLst>
        <ext uri="{3e2802c4-a4d2-4d8b-9148-e3be6c30e623}">
          <xlrd:rvb i="10442"/>
        </ext>
      </extLst>
    </bk>
    <bk>
      <extLst>
        <ext uri="{3e2802c4-a4d2-4d8b-9148-e3be6c30e623}">
          <xlrd:rvb i="10443"/>
        </ext>
      </extLst>
    </bk>
    <bk>
      <extLst>
        <ext uri="{3e2802c4-a4d2-4d8b-9148-e3be6c30e623}">
          <xlrd:rvb i="10444"/>
        </ext>
      </extLst>
    </bk>
    <bk>
      <extLst>
        <ext uri="{3e2802c4-a4d2-4d8b-9148-e3be6c30e623}">
          <xlrd:rvb i="10445"/>
        </ext>
      </extLst>
    </bk>
    <bk>
      <extLst>
        <ext uri="{3e2802c4-a4d2-4d8b-9148-e3be6c30e623}">
          <xlrd:rvb i="10446"/>
        </ext>
      </extLst>
    </bk>
    <bk>
      <extLst>
        <ext uri="{3e2802c4-a4d2-4d8b-9148-e3be6c30e623}">
          <xlrd:rvb i="10447"/>
        </ext>
      </extLst>
    </bk>
    <bk>
      <extLst>
        <ext uri="{3e2802c4-a4d2-4d8b-9148-e3be6c30e623}">
          <xlrd:rvb i="10448"/>
        </ext>
      </extLst>
    </bk>
    <bk>
      <extLst>
        <ext uri="{3e2802c4-a4d2-4d8b-9148-e3be6c30e623}">
          <xlrd:rvb i="10449"/>
        </ext>
      </extLst>
    </bk>
    <bk>
      <extLst>
        <ext uri="{3e2802c4-a4d2-4d8b-9148-e3be6c30e623}">
          <xlrd:rvb i="10450"/>
        </ext>
      </extLst>
    </bk>
    <bk>
      <extLst>
        <ext uri="{3e2802c4-a4d2-4d8b-9148-e3be6c30e623}">
          <xlrd:rvb i="10451"/>
        </ext>
      </extLst>
    </bk>
    <bk>
      <extLst>
        <ext uri="{3e2802c4-a4d2-4d8b-9148-e3be6c30e623}">
          <xlrd:rvb i="10452"/>
        </ext>
      </extLst>
    </bk>
    <bk>
      <extLst>
        <ext uri="{3e2802c4-a4d2-4d8b-9148-e3be6c30e623}">
          <xlrd:rvb i="10453"/>
        </ext>
      </extLst>
    </bk>
    <bk>
      <extLst>
        <ext uri="{3e2802c4-a4d2-4d8b-9148-e3be6c30e623}">
          <xlrd:rvb i="10454"/>
        </ext>
      </extLst>
    </bk>
    <bk>
      <extLst>
        <ext uri="{3e2802c4-a4d2-4d8b-9148-e3be6c30e623}">
          <xlrd:rvb i="10455"/>
        </ext>
      </extLst>
    </bk>
    <bk>
      <extLst>
        <ext uri="{3e2802c4-a4d2-4d8b-9148-e3be6c30e623}">
          <xlrd:rvb i="10456"/>
        </ext>
      </extLst>
    </bk>
    <bk>
      <extLst>
        <ext uri="{3e2802c4-a4d2-4d8b-9148-e3be6c30e623}">
          <xlrd:rvb i="10457"/>
        </ext>
      </extLst>
    </bk>
    <bk>
      <extLst>
        <ext uri="{3e2802c4-a4d2-4d8b-9148-e3be6c30e623}">
          <xlrd:rvb i="10458"/>
        </ext>
      </extLst>
    </bk>
    <bk>
      <extLst>
        <ext uri="{3e2802c4-a4d2-4d8b-9148-e3be6c30e623}">
          <xlrd:rvb i="10459"/>
        </ext>
      </extLst>
    </bk>
    <bk>
      <extLst>
        <ext uri="{3e2802c4-a4d2-4d8b-9148-e3be6c30e623}">
          <xlrd:rvb i="10460"/>
        </ext>
      </extLst>
    </bk>
    <bk>
      <extLst>
        <ext uri="{3e2802c4-a4d2-4d8b-9148-e3be6c30e623}">
          <xlrd:rvb i="10461"/>
        </ext>
      </extLst>
    </bk>
    <bk>
      <extLst>
        <ext uri="{3e2802c4-a4d2-4d8b-9148-e3be6c30e623}">
          <xlrd:rvb i="10462"/>
        </ext>
      </extLst>
    </bk>
    <bk>
      <extLst>
        <ext uri="{3e2802c4-a4d2-4d8b-9148-e3be6c30e623}">
          <xlrd:rvb i="10463"/>
        </ext>
      </extLst>
    </bk>
    <bk>
      <extLst>
        <ext uri="{3e2802c4-a4d2-4d8b-9148-e3be6c30e623}">
          <xlrd:rvb i="10464"/>
        </ext>
      </extLst>
    </bk>
    <bk>
      <extLst>
        <ext uri="{3e2802c4-a4d2-4d8b-9148-e3be6c30e623}">
          <xlrd:rvb i="10465"/>
        </ext>
      </extLst>
    </bk>
    <bk>
      <extLst>
        <ext uri="{3e2802c4-a4d2-4d8b-9148-e3be6c30e623}">
          <xlrd:rvb i="10466"/>
        </ext>
      </extLst>
    </bk>
    <bk>
      <extLst>
        <ext uri="{3e2802c4-a4d2-4d8b-9148-e3be6c30e623}">
          <xlrd:rvb i="10467"/>
        </ext>
      </extLst>
    </bk>
    <bk>
      <extLst>
        <ext uri="{3e2802c4-a4d2-4d8b-9148-e3be6c30e623}">
          <xlrd:rvb i="10468"/>
        </ext>
      </extLst>
    </bk>
    <bk>
      <extLst>
        <ext uri="{3e2802c4-a4d2-4d8b-9148-e3be6c30e623}">
          <xlrd:rvb i="10469"/>
        </ext>
      </extLst>
    </bk>
    <bk>
      <extLst>
        <ext uri="{3e2802c4-a4d2-4d8b-9148-e3be6c30e623}">
          <xlrd:rvb i="10470"/>
        </ext>
      </extLst>
    </bk>
    <bk>
      <extLst>
        <ext uri="{3e2802c4-a4d2-4d8b-9148-e3be6c30e623}">
          <xlrd:rvb i="10471"/>
        </ext>
      </extLst>
    </bk>
    <bk>
      <extLst>
        <ext uri="{3e2802c4-a4d2-4d8b-9148-e3be6c30e623}">
          <xlrd:rvb i="10472"/>
        </ext>
      </extLst>
    </bk>
    <bk>
      <extLst>
        <ext uri="{3e2802c4-a4d2-4d8b-9148-e3be6c30e623}">
          <xlrd:rvb i="10473"/>
        </ext>
      </extLst>
    </bk>
    <bk>
      <extLst>
        <ext uri="{3e2802c4-a4d2-4d8b-9148-e3be6c30e623}">
          <xlrd:rvb i="10474"/>
        </ext>
      </extLst>
    </bk>
    <bk>
      <extLst>
        <ext uri="{3e2802c4-a4d2-4d8b-9148-e3be6c30e623}">
          <xlrd:rvb i="10475"/>
        </ext>
      </extLst>
    </bk>
    <bk>
      <extLst>
        <ext uri="{3e2802c4-a4d2-4d8b-9148-e3be6c30e623}">
          <xlrd:rvb i="10476"/>
        </ext>
      </extLst>
    </bk>
    <bk>
      <extLst>
        <ext uri="{3e2802c4-a4d2-4d8b-9148-e3be6c30e623}">
          <xlrd:rvb i="10477"/>
        </ext>
      </extLst>
    </bk>
    <bk>
      <extLst>
        <ext uri="{3e2802c4-a4d2-4d8b-9148-e3be6c30e623}">
          <xlrd:rvb i="10478"/>
        </ext>
      </extLst>
    </bk>
    <bk>
      <extLst>
        <ext uri="{3e2802c4-a4d2-4d8b-9148-e3be6c30e623}">
          <xlrd:rvb i="10479"/>
        </ext>
      </extLst>
    </bk>
    <bk>
      <extLst>
        <ext uri="{3e2802c4-a4d2-4d8b-9148-e3be6c30e623}">
          <xlrd:rvb i="10480"/>
        </ext>
      </extLst>
    </bk>
    <bk>
      <extLst>
        <ext uri="{3e2802c4-a4d2-4d8b-9148-e3be6c30e623}">
          <xlrd:rvb i="10481"/>
        </ext>
      </extLst>
    </bk>
    <bk>
      <extLst>
        <ext uri="{3e2802c4-a4d2-4d8b-9148-e3be6c30e623}">
          <xlrd:rvb i="10482"/>
        </ext>
      </extLst>
    </bk>
    <bk>
      <extLst>
        <ext uri="{3e2802c4-a4d2-4d8b-9148-e3be6c30e623}">
          <xlrd:rvb i="10483"/>
        </ext>
      </extLst>
    </bk>
    <bk>
      <extLst>
        <ext uri="{3e2802c4-a4d2-4d8b-9148-e3be6c30e623}">
          <xlrd:rvb i="10484"/>
        </ext>
      </extLst>
    </bk>
    <bk>
      <extLst>
        <ext uri="{3e2802c4-a4d2-4d8b-9148-e3be6c30e623}">
          <xlrd:rvb i="10485"/>
        </ext>
      </extLst>
    </bk>
    <bk>
      <extLst>
        <ext uri="{3e2802c4-a4d2-4d8b-9148-e3be6c30e623}">
          <xlrd:rvb i="10486"/>
        </ext>
      </extLst>
    </bk>
    <bk>
      <extLst>
        <ext uri="{3e2802c4-a4d2-4d8b-9148-e3be6c30e623}">
          <xlrd:rvb i="10487"/>
        </ext>
      </extLst>
    </bk>
    <bk>
      <extLst>
        <ext uri="{3e2802c4-a4d2-4d8b-9148-e3be6c30e623}">
          <xlrd:rvb i="10488"/>
        </ext>
      </extLst>
    </bk>
    <bk>
      <extLst>
        <ext uri="{3e2802c4-a4d2-4d8b-9148-e3be6c30e623}">
          <xlrd:rvb i="10489"/>
        </ext>
      </extLst>
    </bk>
    <bk>
      <extLst>
        <ext uri="{3e2802c4-a4d2-4d8b-9148-e3be6c30e623}">
          <xlrd:rvb i="10490"/>
        </ext>
      </extLst>
    </bk>
    <bk>
      <extLst>
        <ext uri="{3e2802c4-a4d2-4d8b-9148-e3be6c30e623}">
          <xlrd:rvb i="10491"/>
        </ext>
      </extLst>
    </bk>
    <bk>
      <extLst>
        <ext uri="{3e2802c4-a4d2-4d8b-9148-e3be6c30e623}">
          <xlrd:rvb i="10492"/>
        </ext>
      </extLst>
    </bk>
    <bk>
      <extLst>
        <ext uri="{3e2802c4-a4d2-4d8b-9148-e3be6c30e623}">
          <xlrd:rvb i="10493"/>
        </ext>
      </extLst>
    </bk>
    <bk>
      <extLst>
        <ext uri="{3e2802c4-a4d2-4d8b-9148-e3be6c30e623}">
          <xlrd:rvb i="10494"/>
        </ext>
      </extLst>
    </bk>
    <bk>
      <extLst>
        <ext uri="{3e2802c4-a4d2-4d8b-9148-e3be6c30e623}">
          <xlrd:rvb i="10495"/>
        </ext>
      </extLst>
    </bk>
    <bk>
      <extLst>
        <ext uri="{3e2802c4-a4d2-4d8b-9148-e3be6c30e623}">
          <xlrd:rvb i="10496"/>
        </ext>
      </extLst>
    </bk>
    <bk>
      <extLst>
        <ext uri="{3e2802c4-a4d2-4d8b-9148-e3be6c30e623}">
          <xlrd:rvb i="10497"/>
        </ext>
      </extLst>
    </bk>
    <bk>
      <extLst>
        <ext uri="{3e2802c4-a4d2-4d8b-9148-e3be6c30e623}">
          <xlrd:rvb i="10498"/>
        </ext>
      </extLst>
    </bk>
    <bk>
      <extLst>
        <ext uri="{3e2802c4-a4d2-4d8b-9148-e3be6c30e623}">
          <xlrd:rvb i="10499"/>
        </ext>
      </extLst>
    </bk>
    <bk>
      <extLst>
        <ext uri="{3e2802c4-a4d2-4d8b-9148-e3be6c30e623}">
          <xlrd:rvb i="10500"/>
        </ext>
      </extLst>
    </bk>
    <bk>
      <extLst>
        <ext uri="{3e2802c4-a4d2-4d8b-9148-e3be6c30e623}">
          <xlrd:rvb i="10501"/>
        </ext>
      </extLst>
    </bk>
    <bk>
      <extLst>
        <ext uri="{3e2802c4-a4d2-4d8b-9148-e3be6c30e623}">
          <xlrd:rvb i="10502"/>
        </ext>
      </extLst>
    </bk>
    <bk>
      <extLst>
        <ext uri="{3e2802c4-a4d2-4d8b-9148-e3be6c30e623}">
          <xlrd:rvb i="10503"/>
        </ext>
      </extLst>
    </bk>
    <bk>
      <extLst>
        <ext uri="{3e2802c4-a4d2-4d8b-9148-e3be6c30e623}">
          <xlrd:rvb i="10504"/>
        </ext>
      </extLst>
    </bk>
    <bk>
      <extLst>
        <ext uri="{3e2802c4-a4d2-4d8b-9148-e3be6c30e623}">
          <xlrd:rvb i="10505"/>
        </ext>
      </extLst>
    </bk>
    <bk>
      <extLst>
        <ext uri="{3e2802c4-a4d2-4d8b-9148-e3be6c30e623}">
          <xlrd:rvb i="10506"/>
        </ext>
      </extLst>
    </bk>
    <bk>
      <extLst>
        <ext uri="{3e2802c4-a4d2-4d8b-9148-e3be6c30e623}">
          <xlrd:rvb i="10507"/>
        </ext>
      </extLst>
    </bk>
    <bk>
      <extLst>
        <ext uri="{3e2802c4-a4d2-4d8b-9148-e3be6c30e623}">
          <xlrd:rvb i="10508"/>
        </ext>
      </extLst>
    </bk>
    <bk>
      <extLst>
        <ext uri="{3e2802c4-a4d2-4d8b-9148-e3be6c30e623}">
          <xlrd:rvb i="10509"/>
        </ext>
      </extLst>
    </bk>
    <bk>
      <extLst>
        <ext uri="{3e2802c4-a4d2-4d8b-9148-e3be6c30e623}">
          <xlrd:rvb i="10510"/>
        </ext>
      </extLst>
    </bk>
    <bk>
      <extLst>
        <ext uri="{3e2802c4-a4d2-4d8b-9148-e3be6c30e623}">
          <xlrd:rvb i="10511"/>
        </ext>
      </extLst>
    </bk>
    <bk>
      <extLst>
        <ext uri="{3e2802c4-a4d2-4d8b-9148-e3be6c30e623}">
          <xlrd:rvb i="10512"/>
        </ext>
      </extLst>
    </bk>
    <bk>
      <extLst>
        <ext uri="{3e2802c4-a4d2-4d8b-9148-e3be6c30e623}">
          <xlrd:rvb i="10513"/>
        </ext>
      </extLst>
    </bk>
    <bk>
      <extLst>
        <ext uri="{3e2802c4-a4d2-4d8b-9148-e3be6c30e623}">
          <xlrd:rvb i="10514"/>
        </ext>
      </extLst>
    </bk>
    <bk>
      <extLst>
        <ext uri="{3e2802c4-a4d2-4d8b-9148-e3be6c30e623}">
          <xlrd:rvb i="10515"/>
        </ext>
      </extLst>
    </bk>
    <bk>
      <extLst>
        <ext uri="{3e2802c4-a4d2-4d8b-9148-e3be6c30e623}">
          <xlrd:rvb i="10516"/>
        </ext>
      </extLst>
    </bk>
    <bk>
      <extLst>
        <ext uri="{3e2802c4-a4d2-4d8b-9148-e3be6c30e623}">
          <xlrd:rvb i="10517"/>
        </ext>
      </extLst>
    </bk>
    <bk>
      <extLst>
        <ext uri="{3e2802c4-a4d2-4d8b-9148-e3be6c30e623}">
          <xlrd:rvb i="10518"/>
        </ext>
      </extLst>
    </bk>
    <bk>
      <extLst>
        <ext uri="{3e2802c4-a4d2-4d8b-9148-e3be6c30e623}">
          <xlrd:rvb i="10519"/>
        </ext>
      </extLst>
    </bk>
    <bk>
      <extLst>
        <ext uri="{3e2802c4-a4d2-4d8b-9148-e3be6c30e623}">
          <xlrd:rvb i="10520"/>
        </ext>
      </extLst>
    </bk>
    <bk>
      <extLst>
        <ext uri="{3e2802c4-a4d2-4d8b-9148-e3be6c30e623}">
          <xlrd:rvb i="10521"/>
        </ext>
      </extLst>
    </bk>
    <bk>
      <extLst>
        <ext uri="{3e2802c4-a4d2-4d8b-9148-e3be6c30e623}">
          <xlrd:rvb i="10522"/>
        </ext>
      </extLst>
    </bk>
    <bk>
      <extLst>
        <ext uri="{3e2802c4-a4d2-4d8b-9148-e3be6c30e623}">
          <xlrd:rvb i="10523"/>
        </ext>
      </extLst>
    </bk>
    <bk>
      <extLst>
        <ext uri="{3e2802c4-a4d2-4d8b-9148-e3be6c30e623}">
          <xlrd:rvb i="10524"/>
        </ext>
      </extLst>
    </bk>
    <bk>
      <extLst>
        <ext uri="{3e2802c4-a4d2-4d8b-9148-e3be6c30e623}">
          <xlrd:rvb i="10525"/>
        </ext>
      </extLst>
    </bk>
    <bk>
      <extLst>
        <ext uri="{3e2802c4-a4d2-4d8b-9148-e3be6c30e623}">
          <xlrd:rvb i="10526"/>
        </ext>
      </extLst>
    </bk>
    <bk>
      <extLst>
        <ext uri="{3e2802c4-a4d2-4d8b-9148-e3be6c30e623}">
          <xlrd:rvb i="10527"/>
        </ext>
      </extLst>
    </bk>
    <bk>
      <extLst>
        <ext uri="{3e2802c4-a4d2-4d8b-9148-e3be6c30e623}">
          <xlrd:rvb i="10528"/>
        </ext>
      </extLst>
    </bk>
    <bk>
      <extLst>
        <ext uri="{3e2802c4-a4d2-4d8b-9148-e3be6c30e623}">
          <xlrd:rvb i="10529"/>
        </ext>
      </extLst>
    </bk>
    <bk>
      <extLst>
        <ext uri="{3e2802c4-a4d2-4d8b-9148-e3be6c30e623}">
          <xlrd:rvb i="10530"/>
        </ext>
      </extLst>
    </bk>
    <bk>
      <extLst>
        <ext uri="{3e2802c4-a4d2-4d8b-9148-e3be6c30e623}">
          <xlrd:rvb i="10531"/>
        </ext>
      </extLst>
    </bk>
    <bk>
      <extLst>
        <ext uri="{3e2802c4-a4d2-4d8b-9148-e3be6c30e623}">
          <xlrd:rvb i="10532"/>
        </ext>
      </extLst>
    </bk>
    <bk>
      <extLst>
        <ext uri="{3e2802c4-a4d2-4d8b-9148-e3be6c30e623}">
          <xlrd:rvb i="10533"/>
        </ext>
      </extLst>
    </bk>
    <bk>
      <extLst>
        <ext uri="{3e2802c4-a4d2-4d8b-9148-e3be6c30e623}">
          <xlrd:rvb i="10534"/>
        </ext>
      </extLst>
    </bk>
    <bk>
      <extLst>
        <ext uri="{3e2802c4-a4d2-4d8b-9148-e3be6c30e623}">
          <xlrd:rvb i="10535"/>
        </ext>
      </extLst>
    </bk>
    <bk>
      <extLst>
        <ext uri="{3e2802c4-a4d2-4d8b-9148-e3be6c30e623}">
          <xlrd:rvb i="10536"/>
        </ext>
      </extLst>
    </bk>
    <bk>
      <extLst>
        <ext uri="{3e2802c4-a4d2-4d8b-9148-e3be6c30e623}">
          <xlrd:rvb i="10537"/>
        </ext>
      </extLst>
    </bk>
    <bk>
      <extLst>
        <ext uri="{3e2802c4-a4d2-4d8b-9148-e3be6c30e623}">
          <xlrd:rvb i="10538"/>
        </ext>
      </extLst>
    </bk>
    <bk>
      <extLst>
        <ext uri="{3e2802c4-a4d2-4d8b-9148-e3be6c30e623}">
          <xlrd:rvb i="10539"/>
        </ext>
      </extLst>
    </bk>
    <bk>
      <extLst>
        <ext uri="{3e2802c4-a4d2-4d8b-9148-e3be6c30e623}">
          <xlrd:rvb i="10540"/>
        </ext>
      </extLst>
    </bk>
    <bk>
      <extLst>
        <ext uri="{3e2802c4-a4d2-4d8b-9148-e3be6c30e623}">
          <xlrd:rvb i="10541"/>
        </ext>
      </extLst>
    </bk>
    <bk>
      <extLst>
        <ext uri="{3e2802c4-a4d2-4d8b-9148-e3be6c30e623}">
          <xlrd:rvb i="10542"/>
        </ext>
      </extLst>
    </bk>
    <bk>
      <extLst>
        <ext uri="{3e2802c4-a4d2-4d8b-9148-e3be6c30e623}">
          <xlrd:rvb i="10543"/>
        </ext>
      </extLst>
    </bk>
    <bk>
      <extLst>
        <ext uri="{3e2802c4-a4d2-4d8b-9148-e3be6c30e623}">
          <xlrd:rvb i="10544"/>
        </ext>
      </extLst>
    </bk>
    <bk>
      <extLst>
        <ext uri="{3e2802c4-a4d2-4d8b-9148-e3be6c30e623}">
          <xlrd:rvb i="10545"/>
        </ext>
      </extLst>
    </bk>
    <bk>
      <extLst>
        <ext uri="{3e2802c4-a4d2-4d8b-9148-e3be6c30e623}">
          <xlrd:rvb i="10546"/>
        </ext>
      </extLst>
    </bk>
    <bk>
      <extLst>
        <ext uri="{3e2802c4-a4d2-4d8b-9148-e3be6c30e623}">
          <xlrd:rvb i="10547"/>
        </ext>
      </extLst>
    </bk>
    <bk>
      <extLst>
        <ext uri="{3e2802c4-a4d2-4d8b-9148-e3be6c30e623}">
          <xlrd:rvb i="10548"/>
        </ext>
      </extLst>
    </bk>
    <bk>
      <extLst>
        <ext uri="{3e2802c4-a4d2-4d8b-9148-e3be6c30e623}">
          <xlrd:rvb i="10549"/>
        </ext>
      </extLst>
    </bk>
    <bk>
      <extLst>
        <ext uri="{3e2802c4-a4d2-4d8b-9148-e3be6c30e623}">
          <xlrd:rvb i="10550"/>
        </ext>
      </extLst>
    </bk>
    <bk>
      <extLst>
        <ext uri="{3e2802c4-a4d2-4d8b-9148-e3be6c30e623}">
          <xlrd:rvb i="10551"/>
        </ext>
      </extLst>
    </bk>
    <bk>
      <extLst>
        <ext uri="{3e2802c4-a4d2-4d8b-9148-e3be6c30e623}">
          <xlrd:rvb i="10552"/>
        </ext>
      </extLst>
    </bk>
    <bk>
      <extLst>
        <ext uri="{3e2802c4-a4d2-4d8b-9148-e3be6c30e623}">
          <xlrd:rvb i="10553"/>
        </ext>
      </extLst>
    </bk>
    <bk>
      <extLst>
        <ext uri="{3e2802c4-a4d2-4d8b-9148-e3be6c30e623}">
          <xlrd:rvb i="10554"/>
        </ext>
      </extLst>
    </bk>
    <bk>
      <extLst>
        <ext uri="{3e2802c4-a4d2-4d8b-9148-e3be6c30e623}">
          <xlrd:rvb i="10555"/>
        </ext>
      </extLst>
    </bk>
    <bk>
      <extLst>
        <ext uri="{3e2802c4-a4d2-4d8b-9148-e3be6c30e623}">
          <xlrd:rvb i="10556"/>
        </ext>
      </extLst>
    </bk>
    <bk>
      <extLst>
        <ext uri="{3e2802c4-a4d2-4d8b-9148-e3be6c30e623}">
          <xlrd:rvb i="10557"/>
        </ext>
      </extLst>
    </bk>
    <bk>
      <extLst>
        <ext uri="{3e2802c4-a4d2-4d8b-9148-e3be6c30e623}">
          <xlrd:rvb i="10558"/>
        </ext>
      </extLst>
    </bk>
    <bk>
      <extLst>
        <ext uri="{3e2802c4-a4d2-4d8b-9148-e3be6c30e623}">
          <xlrd:rvb i="10559"/>
        </ext>
      </extLst>
    </bk>
    <bk>
      <extLst>
        <ext uri="{3e2802c4-a4d2-4d8b-9148-e3be6c30e623}">
          <xlrd:rvb i="10560"/>
        </ext>
      </extLst>
    </bk>
    <bk>
      <extLst>
        <ext uri="{3e2802c4-a4d2-4d8b-9148-e3be6c30e623}">
          <xlrd:rvb i="10561"/>
        </ext>
      </extLst>
    </bk>
    <bk>
      <extLst>
        <ext uri="{3e2802c4-a4d2-4d8b-9148-e3be6c30e623}">
          <xlrd:rvb i="10562"/>
        </ext>
      </extLst>
    </bk>
    <bk>
      <extLst>
        <ext uri="{3e2802c4-a4d2-4d8b-9148-e3be6c30e623}">
          <xlrd:rvb i="10563"/>
        </ext>
      </extLst>
    </bk>
    <bk>
      <extLst>
        <ext uri="{3e2802c4-a4d2-4d8b-9148-e3be6c30e623}">
          <xlrd:rvb i="10564"/>
        </ext>
      </extLst>
    </bk>
    <bk>
      <extLst>
        <ext uri="{3e2802c4-a4d2-4d8b-9148-e3be6c30e623}">
          <xlrd:rvb i="10565"/>
        </ext>
      </extLst>
    </bk>
    <bk>
      <extLst>
        <ext uri="{3e2802c4-a4d2-4d8b-9148-e3be6c30e623}">
          <xlrd:rvb i="10566"/>
        </ext>
      </extLst>
    </bk>
    <bk>
      <extLst>
        <ext uri="{3e2802c4-a4d2-4d8b-9148-e3be6c30e623}">
          <xlrd:rvb i="10567"/>
        </ext>
      </extLst>
    </bk>
    <bk>
      <extLst>
        <ext uri="{3e2802c4-a4d2-4d8b-9148-e3be6c30e623}">
          <xlrd:rvb i="10568"/>
        </ext>
      </extLst>
    </bk>
    <bk>
      <extLst>
        <ext uri="{3e2802c4-a4d2-4d8b-9148-e3be6c30e623}">
          <xlrd:rvb i="10569"/>
        </ext>
      </extLst>
    </bk>
    <bk>
      <extLst>
        <ext uri="{3e2802c4-a4d2-4d8b-9148-e3be6c30e623}">
          <xlrd:rvb i="10570"/>
        </ext>
      </extLst>
    </bk>
    <bk>
      <extLst>
        <ext uri="{3e2802c4-a4d2-4d8b-9148-e3be6c30e623}">
          <xlrd:rvb i="10571"/>
        </ext>
      </extLst>
    </bk>
    <bk>
      <extLst>
        <ext uri="{3e2802c4-a4d2-4d8b-9148-e3be6c30e623}">
          <xlrd:rvb i="10572"/>
        </ext>
      </extLst>
    </bk>
    <bk>
      <extLst>
        <ext uri="{3e2802c4-a4d2-4d8b-9148-e3be6c30e623}">
          <xlrd:rvb i="10573"/>
        </ext>
      </extLst>
    </bk>
    <bk>
      <extLst>
        <ext uri="{3e2802c4-a4d2-4d8b-9148-e3be6c30e623}">
          <xlrd:rvb i="10574"/>
        </ext>
      </extLst>
    </bk>
    <bk>
      <extLst>
        <ext uri="{3e2802c4-a4d2-4d8b-9148-e3be6c30e623}">
          <xlrd:rvb i="10575"/>
        </ext>
      </extLst>
    </bk>
    <bk>
      <extLst>
        <ext uri="{3e2802c4-a4d2-4d8b-9148-e3be6c30e623}">
          <xlrd:rvb i="10576"/>
        </ext>
      </extLst>
    </bk>
    <bk>
      <extLst>
        <ext uri="{3e2802c4-a4d2-4d8b-9148-e3be6c30e623}">
          <xlrd:rvb i="10577"/>
        </ext>
      </extLst>
    </bk>
    <bk>
      <extLst>
        <ext uri="{3e2802c4-a4d2-4d8b-9148-e3be6c30e623}">
          <xlrd:rvb i="10578"/>
        </ext>
      </extLst>
    </bk>
    <bk>
      <extLst>
        <ext uri="{3e2802c4-a4d2-4d8b-9148-e3be6c30e623}">
          <xlrd:rvb i="10579"/>
        </ext>
      </extLst>
    </bk>
    <bk>
      <extLst>
        <ext uri="{3e2802c4-a4d2-4d8b-9148-e3be6c30e623}">
          <xlrd:rvb i="10580"/>
        </ext>
      </extLst>
    </bk>
    <bk>
      <extLst>
        <ext uri="{3e2802c4-a4d2-4d8b-9148-e3be6c30e623}">
          <xlrd:rvb i="10581"/>
        </ext>
      </extLst>
    </bk>
    <bk>
      <extLst>
        <ext uri="{3e2802c4-a4d2-4d8b-9148-e3be6c30e623}">
          <xlrd:rvb i="10582"/>
        </ext>
      </extLst>
    </bk>
    <bk>
      <extLst>
        <ext uri="{3e2802c4-a4d2-4d8b-9148-e3be6c30e623}">
          <xlrd:rvb i="10583"/>
        </ext>
      </extLst>
    </bk>
    <bk>
      <extLst>
        <ext uri="{3e2802c4-a4d2-4d8b-9148-e3be6c30e623}">
          <xlrd:rvb i="10584"/>
        </ext>
      </extLst>
    </bk>
    <bk>
      <extLst>
        <ext uri="{3e2802c4-a4d2-4d8b-9148-e3be6c30e623}">
          <xlrd:rvb i="10585"/>
        </ext>
      </extLst>
    </bk>
    <bk>
      <extLst>
        <ext uri="{3e2802c4-a4d2-4d8b-9148-e3be6c30e623}">
          <xlrd:rvb i="10586"/>
        </ext>
      </extLst>
    </bk>
    <bk>
      <extLst>
        <ext uri="{3e2802c4-a4d2-4d8b-9148-e3be6c30e623}">
          <xlrd:rvb i="10587"/>
        </ext>
      </extLst>
    </bk>
    <bk>
      <extLst>
        <ext uri="{3e2802c4-a4d2-4d8b-9148-e3be6c30e623}">
          <xlrd:rvb i="10588"/>
        </ext>
      </extLst>
    </bk>
    <bk>
      <extLst>
        <ext uri="{3e2802c4-a4d2-4d8b-9148-e3be6c30e623}">
          <xlrd:rvb i="10589"/>
        </ext>
      </extLst>
    </bk>
    <bk>
      <extLst>
        <ext uri="{3e2802c4-a4d2-4d8b-9148-e3be6c30e623}">
          <xlrd:rvb i="10590"/>
        </ext>
      </extLst>
    </bk>
    <bk>
      <extLst>
        <ext uri="{3e2802c4-a4d2-4d8b-9148-e3be6c30e623}">
          <xlrd:rvb i="10591"/>
        </ext>
      </extLst>
    </bk>
    <bk>
      <extLst>
        <ext uri="{3e2802c4-a4d2-4d8b-9148-e3be6c30e623}">
          <xlrd:rvb i="10592"/>
        </ext>
      </extLst>
    </bk>
    <bk>
      <extLst>
        <ext uri="{3e2802c4-a4d2-4d8b-9148-e3be6c30e623}">
          <xlrd:rvb i="10593"/>
        </ext>
      </extLst>
    </bk>
    <bk>
      <extLst>
        <ext uri="{3e2802c4-a4d2-4d8b-9148-e3be6c30e623}">
          <xlrd:rvb i="10594"/>
        </ext>
      </extLst>
    </bk>
    <bk>
      <extLst>
        <ext uri="{3e2802c4-a4d2-4d8b-9148-e3be6c30e623}">
          <xlrd:rvb i="10595"/>
        </ext>
      </extLst>
    </bk>
    <bk>
      <extLst>
        <ext uri="{3e2802c4-a4d2-4d8b-9148-e3be6c30e623}">
          <xlrd:rvb i="10596"/>
        </ext>
      </extLst>
    </bk>
    <bk>
      <extLst>
        <ext uri="{3e2802c4-a4d2-4d8b-9148-e3be6c30e623}">
          <xlrd:rvb i="10597"/>
        </ext>
      </extLst>
    </bk>
    <bk>
      <extLst>
        <ext uri="{3e2802c4-a4d2-4d8b-9148-e3be6c30e623}">
          <xlrd:rvb i="10598"/>
        </ext>
      </extLst>
    </bk>
    <bk>
      <extLst>
        <ext uri="{3e2802c4-a4d2-4d8b-9148-e3be6c30e623}">
          <xlrd:rvb i="10599"/>
        </ext>
      </extLst>
    </bk>
    <bk>
      <extLst>
        <ext uri="{3e2802c4-a4d2-4d8b-9148-e3be6c30e623}">
          <xlrd:rvb i="10600"/>
        </ext>
      </extLst>
    </bk>
    <bk>
      <extLst>
        <ext uri="{3e2802c4-a4d2-4d8b-9148-e3be6c30e623}">
          <xlrd:rvb i="10601"/>
        </ext>
      </extLst>
    </bk>
    <bk>
      <extLst>
        <ext uri="{3e2802c4-a4d2-4d8b-9148-e3be6c30e623}">
          <xlrd:rvb i="10602"/>
        </ext>
      </extLst>
    </bk>
    <bk>
      <extLst>
        <ext uri="{3e2802c4-a4d2-4d8b-9148-e3be6c30e623}">
          <xlrd:rvb i="10603"/>
        </ext>
      </extLst>
    </bk>
    <bk>
      <extLst>
        <ext uri="{3e2802c4-a4d2-4d8b-9148-e3be6c30e623}">
          <xlrd:rvb i="10604"/>
        </ext>
      </extLst>
    </bk>
    <bk>
      <extLst>
        <ext uri="{3e2802c4-a4d2-4d8b-9148-e3be6c30e623}">
          <xlrd:rvb i="10605"/>
        </ext>
      </extLst>
    </bk>
    <bk>
      <extLst>
        <ext uri="{3e2802c4-a4d2-4d8b-9148-e3be6c30e623}">
          <xlrd:rvb i="10606"/>
        </ext>
      </extLst>
    </bk>
    <bk>
      <extLst>
        <ext uri="{3e2802c4-a4d2-4d8b-9148-e3be6c30e623}">
          <xlrd:rvb i="10607"/>
        </ext>
      </extLst>
    </bk>
    <bk>
      <extLst>
        <ext uri="{3e2802c4-a4d2-4d8b-9148-e3be6c30e623}">
          <xlrd:rvb i="10608"/>
        </ext>
      </extLst>
    </bk>
    <bk>
      <extLst>
        <ext uri="{3e2802c4-a4d2-4d8b-9148-e3be6c30e623}">
          <xlrd:rvb i="10609"/>
        </ext>
      </extLst>
    </bk>
    <bk>
      <extLst>
        <ext uri="{3e2802c4-a4d2-4d8b-9148-e3be6c30e623}">
          <xlrd:rvb i="10610"/>
        </ext>
      </extLst>
    </bk>
    <bk>
      <extLst>
        <ext uri="{3e2802c4-a4d2-4d8b-9148-e3be6c30e623}">
          <xlrd:rvb i="10611"/>
        </ext>
      </extLst>
    </bk>
    <bk>
      <extLst>
        <ext uri="{3e2802c4-a4d2-4d8b-9148-e3be6c30e623}">
          <xlrd:rvb i="10612"/>
        </ext>
      </extLst>
    </bk>
    <bk>
      <extLst>
        <ext uri="{3e2802c4-a4d2-4d8b-9148-e3be6c30e623}">
          <xlrd:rvb i="10613"/>
        </ext>
      </extLst>
    </bk>
    <bk>
      <extLst>
        <ext uri="{3e2802c4-a4d2-4d8b-9148-e3be6c30e623}">
          <xlrd:rvb i="10614"/>
        </ext>
      </extLst>
    </bk>
    <bk>
      <extLst>
        <ext uri="{3e2802c4-a4d2-4d8b-9148-e3be6c30e623}">
          <xlrd:rvb i="10615"/>
        </ext>
      </extLst>
    </bk>
    <bk>
      <extLst>
        <ext uri="{3e2802c4-a4d2-4d8b-9148-e3be6c30e623}">
          <xlrd:rvb i="10616"/>
        </ext>
      </extLst>
    </bk>
    <bk>
      <extLst>
        <ext uri="{3e2802c4-a4d2-4d8b-9148-e3be6c30e623}">
          <xlrd:rvb i="10617"/>
        </ext>
      </extLst>
    </bk>
    <bk>
      <extLst>
        <ext uri="{3e2802c4-a4d2-4d8b-9148-e3be6c30e623}">
          <xlrd:rvb i="10618"/>
        </ext>
      </extLst>
    </bk>
    <bk>
      <extLst>
        <ext uri="{3e2802c4-a4d2-4d8b-9148-e3be6c30e623}">
          <xlrd:rvb i="10619"/>
        </ext>
      </extLst>
    </bk>
    <bk>
      <extLst>
        <ext uri="{3e2802c4-a4d2-4d8b-9148-e3be6c30e623}">
          <xlrd:rvb i="10620"/>
        </ext>
      </extLst>
    </bk>
    <bk>
      <extLst>
        <ext uri="{3e2802c4-a4d2-4d8b-9148-e3be6c30e623}">
          <xlrd:rvb i="10621"/>
        </ext>
      </extLst>
    </bk>
    <bk>
      <extLst>
        <ext uri="{3e2802c4-a4d2-4d8b-9148-e3be6c30e623}">
          <xlrd:rvb i="10622"/>
        </ext>
      </extLst>
    </bk>
    <bk>
      <extLst>
        <ext uri="{3e2802c4-a4d2-4d8b-9148-e3be6c30e623}">
          <xlrd:rvb i="10623"/>
        </ext>
      </extLst>
    </bk>
    <bk>
      <extLst>
        <ext uri="{3e2802c4-a4d2-4d8b-9148-e3be6c30e623}">
          <xlrd:rvb i="10624"/>
        </ext>
      </extLst>
    </bk>
    <bk>
      <extLst>
        <ext uri="{3e2802c4-a4d2-4d8b-9148-e3be6c30e623}">
          <xlrd:rvb i="10625"/>
        </ext>
      </extLst>
    </bk>
    <bk>
      <extLst>
        <ext uri="{3e2802c4-a4d2-4d8b-9148-e3be6c30e623}">
          <xlrd:rvb i="10626"/>
        </ext>
      </extLst>
    </bk>
    <bk>
      <extLst>
        <ext uri="{3e2802c4-a4d2-4d8b-9148-e3be6c30e623}">
          <xlrd:rvb i="10627"/>
        </ext>
      </extLst>
    </bk>
    <bk>
      <extLst>
        <ext uri="{3e2802c4-a4d2-4d8b-9148-e3be6c30e623}">
          <xlrd:rvb i="10628"/>
        </ext>
      </extLst>
    </bk>
    <bk>
      <extLst>
        <ext uri="{3e2802c4-a4d2-4d8b-9148-e3be6c30e623}">
          <xlrd:rvb i="10629"/>
        </ext>
      </extLst>
    </bk>
    <bk>
      <extLst>
        <ext uri="{3e2802c4-a4d2-4d8b-9148-e3be6c30e623}">
          <xlrd:rvb i="10630"/>
        </ext>
      </extLst>
    </bk>
    <bk>
      <extLst>
        <ext uri="{3e2802c4-a4d2-4d8b-9148-e3be6c30e623}">
          <xlrd:rvb i="10631"/>
        </ext>
      </extLst>
    </bk>
    <bk>
      <extLst>
        <ext uri="{3e2802c4-a4d2-4d8b-9148-e3be6c30e623}">
          <xlrd:rvb i="10632"/>
        </ext>
      </extLst>
    </bk>
    <bk>
      <extLst>
        <ext uri="{3e2802c4-a4d2-4d8b-9148-e3be6c30e623}">
          <xlrd:rvb i="10633"/>
        </ext>
      </extLst>
    </bk>
    <bk>
      <extLst>
        <ext uri="{3e2802c4-a4d2-4d8b-9148-e3be6c30e623}">
          <xlrd:rvb i="10634"/>
        </ext>
      </extLst>
    </bk>
    <bk>
      <extLst>
        <ext uri="{3e2802c4-a4d2-4d8b-9148-e3be6c30e623}">
          <xlrd:rvb i="10635"/>
        </ext>
      </extLst>
    </bk>
    <bk>
      <extLst>
        <ext uri="{3e2802c4-a4d2-4d8b-9148-e3be6c30e623}">
          <xlrd:rvb i="10636"/>
        </ext>
      </extLst>
    </bk>
    <bk>
      <extLst>
        <ext uri="{3e2802c4-a4d2-4d8b-9148-e3be6c30e623}">
          <xlrd:rvb i="10637"/>
        </ext>
      </extLst>
    </bk>
    <bk>
      <extLst>
        <ext uri="{3e2802c4-a4d2-4d8b-9148-e3be6c30e623}">
          <xlrd:rvb i="10638"/>
        </ext>
      </extLst>
    </bk>
    <bk>
      <extLst>
        <ext uri="{3e2802c4-a4d2-4d8b-9148-e3be6c30e623}">
          <xlrd:rvb i="10639"/>
        </ext>
      </extLst>
    </bk>
    <bk>
      <extLst>
        <ext uri="{3e2802c4-a4d2-4d8b-9148-e3be6c30e623}">
          <xlrd:rvb i="10640"/>
        </ext>
      </extLst>
    </bk>
    <bk>
      <extLst>
        <ext uri="{3e2802c4-a4d2-4d8b-9148-e3be6c30e623}">
          <xlrd:rvb i="10641"/>
        </ext>
      </extLst>
    </bk>
    <bk>
      <extLst>
        <ext uri="{3e2802c4-a4d2-4d8b-9148-e3be6c30e623}">
          <xlrd:rvb i="10642"/>
        </ext>
      </extLst>
    </bk>
    <bk>
      <extLst>
        <ext uri="{3e2802c4-a4d2-4d8b-9148-e3be6c30e623}">
          <xlrd:rvb i="10643"/>
        </ext>
      </extLst>
    </bk>
    <bk>
      <extLst>
        <ext uri="{3e2802c4-a4d2-4d8b-9148-e3be6c30e623}">
          <xlrd:rvb i="10644"/>
        </ext>
      </extLst>
    </bk>
    <bk>
      <extLst>
        <ext uri="{3e2802c4-a4d2-4d8b-9148-e3be6c30e623}">
          <xlrd:rvb i="10645"/>
        </ext>
      </extLst>
    </bk>
    <bk>
      <extLst>
        <ext uri="{3e2802c4-a4d2-4d8b-9148-e3be6c30e623}">
          <xlrd:rvb i="10646"/>
        </ext>
      </extLst>
    </bk>
    <bk>
      <extLst>
        <ext uri="{3e2802c4-a4d2-4d8b-9148-e3be6c30e623}">
          <xlrd:rvb i="10647"/>
        </ext>
      </extLst>
    </bk>
    <bk>
      <extLst>
        <ext uri="{3e2802c4-a4d2-4d8b-9148-e3be6c30e623}">
          <xlrd:rvb i="10648"/>
        </ext>
      </extLst>
    </bk>
    <bk>
      <extLst>
        <ext uri="{3e2802c4-a4d2-4d8b-9148-e3be6c30e623}">
          <xlrd:rvb i="10649"/>
        </ext>
      </extLst>
    </bk>
    <bk>
      <extLst>
        <ext uri="{3e2802c4-a4d2-4d8b-9148-e3be6c30e623}">
          <xlrd:rvb i="10650"/>
        </ext>
      </extLst>
    </bk>
    <bk>
      <extLst>
        <ext uri="{3e2802c4-a4d2-4d8b-9148-e3be6c30e623}">
          <xlrd:rvb i="10651"/>
        </ext>
      </extLst>
    </bk>
    <bk>
      <extLst>
        <ext uri="{3e2802c4-a4d2-4d8b-9148-e3be6c30e623}">
          <xlrd:rvb i="10652"/>
        </ext>
      </extLst>
    </bk>
    <bk>
      <extLst>
        <ext uri="{3e2802c4-a4d2-4d8b-9148-e3be6c30e623}">
          <xlrd:rvb i="10653"/>
        </ext>
      </extLst>
    </bk>
    <bk>
      <extLst>
        <ext uri="{3e2802c4-a4d2-4d8b-9148-e3be6c30e623}">
          <xlrd:rvb i="10654"/>
        </ext>
      </extLst>
    </bk>
    <bk>
      <extLst>
        <ext uri="{3e2802c4-a4d2-4d8b-9148-e3be6c30e623}">
          <xlrd:rvb i="10655"/>
        </ext>
      </extLst>
    </bk>
    <bk>
      <extLst>
        <ext uri="{3e2802c4-a4d2-4d8b-9148-e3be6c30e623}">
          <xlrd:rvb i="10656"/>
        </ext>
      </extLst>
    </bk>
    <bk>
      <extLst>
        <ext uri="{3e2802c4-a4d2-4d8b-9148-e3be6c30e623}">
          <xlrd:rvb i="10657"/>
        </ext>
      </extLst>
    </bk>
    <bk>
      <extLst>
        <ext uri="{3e2802c4-a4d2-4d8b-9148-e3be6c30e623}">
          <xlrd:rvb i="10658"/>
        </ext>
      </extLst>
    </bk>
    <bk>
      <extLst>
        <ext uri="{3e2802c4-a4d2-4d8b-9148-e3be6c30e623}">
          <xlrd:rvb i="10659"/>
        </ext>
      </extLst>
    </bk>
    <bk>
      <extLst>
        <ext uri="{3e2802c4-a4d2-4d8b-9148-e3be6c30e623}">
          <xlrd:rvb i="10660"/>
        </ext>
      </extLst>
    </bk>
    <bk>
      <extLst>
        <ext uri="{3e2802c4-a4d2-4d8b-9148-e3be6c30e623}">
          <xlrd:rvb i="10661"/>
        </ext>
      </extLst>
    </bk>
    <bk>
      <extLst>
        <ext uri="{3e2802c4-a4d2-4d8b-9148-e3be6c30e623}">
          <xlrd:rvb i="10662"/>
        </ext>
      </extLst>
    </bk>
    <bk>
      <extLst>
        <ext uri="{3e2802c4-a4d2-4d8b-9148-e3be6c30e623}">
          <xlrd:rvb i="10663"/>
        </ext>
      </extLst>
    </bk>
    <bk>
      <extLst>
        <ext uri="{3e2802c4-a4d2-4d8b-9148-e3be6c30e623}">
          <xlrd:rvb i="10664"/>
        </ext>
      </extLst>
    </bk>
    <bk>
      <extLst>
        <ext uri="{3e2802c4-a4d2-4d8b-9148-e3be6c30e623}">
          <xlrd:rvb i="10665"/>
        </ext>
      </extLst>
    </bk>
    <bk>
      <extLst>
        <ext uri="{3e2802c4-a4d2-4d8b-9148-e3be6c30e623}">
          <xlrd:rvb i="10666"/>
        </ext>
      </extLst>
    </bk>
    <bk>
      <extLst>
        <ext uri="{3e2802c4-a4d2-4d8b-9148-e3be6c30e623}">
          <xlrd:rvb i="10667"/>
        </ext>
      </extLst>
    </bk>
    <bk>
      <extLst>
        <ext uri="{3e2802c4-a4d2-4d8b-9148-e3be6c30e623}">
          <xlrd:rvb i="10668"/>
        </ext>
      </extLst>
    </bk>
    <bk>
      <extLst>
        <ext uri="{3e2802c4-a4d2-4d8b-9148-e3be6c30e623}">
          <xlrd:rvb i="10669"/>
        </ext>
      </extLst>
    </bk>
    <bk>
      <extLst>
        <ext uri="{3e2802c4-a4d2-4d8b-9148-e3be6c30e623}">
          <xlrd:rvb i="10670"/>
        </ext>
      </extLst>
    </bk>
    <bk>
      <extLst>
        <ext uri="{3e2802c4-a4d2-4d8b-9148-e3be6c30e623}">
          <xlrd:rvb i="10671"/>
        </ext>
      </extLst>
    </bk>
    <bk>
      <extLst>
        <ext uri="{3e2802c4-a4d2-4d8b-9148-e3be6c30e623}">
          <xlrd:rvb i="10672"/>
        </ext>
      </extLst>
    </bk>
    <bk>
      <extLst>
        <ext uri="{3e2802c4-a4d2-4d8b-9148-e3be6c30e623}">
          <xlrd:rvb i="10673"/>
        </ext>
      </extLst>
    </bk>
    <bk>
      <extLst>
        <ext uri="{3e2802c4-a4d2-4d8b-9148-e3be6c30e623}">
          <xlrd:rvb i="10674"/>
        </ext>
      </extLst>
    </bk>
    <bk>
      <extLst>
        <ext uri="{3e2802c4-a4d2-4d8b-9148-e3be6c30e623}">
          <xlrd:rvb i="10675"/>
        </ext>
      </extLst>
    </bk>
    <bk>
      <extLst>
        <ext uri="{3e2802c4-a4d2-4d8b-9148-e3be6c30e623}">
          <xlrd:rvb i="10676"/>
        </ext>
      </extLst>
    </bk>
    <bk>
      <extLst>
        <ext uri="{3e2802c4-a4d2-4d8b-9148-e3be6c30e623}">
          <xlrd:rvb i="10677"/>
        </ext>
      </extLst>
    </bk>
    <bk>
      <extLst>
        <ext uri="{3e2802c4-a4d2-4d8b-9148-e3be6c30e623}">
          <xlrd:rvb i="10678"/>
        </ext>
      </extLst>
    </bk>
    <bk>
      <extLst>
        <ext uri="{3e2802c4-a4d2-4d8b-9148-e3be6c30e623}">
          <xlrd:rvb i="10679"/>
        </ext>
      </extLst>
    </bk>
    <bk>
      <extLst>
        <ext uri="{3e2802c4-a4d2-4d8b-9148-e3be6c30e623}">
          <xlrd:rvb i="10680"/>
        </ext>
      </extLst>
    </bk>
    <bk>
      <extLst>
        <ext uri="{3e2802c4-a4d2-4d8b-9148-e3be6c30e623}">
          <xlrd:rvb i="10681"/>
        </ext>
      </extLst>
    </bk>
    <bk>
      <extLst>
        <ext uri="{3e2802c4-a4d2-4d8b-9148-e3be6c30e623}">
          <xlrd:rvb i="10682"/>
        </ext>
      </extLst>
    </bk>
    <bk>
      <extLst>
        <ext uri="{3e2802c4-a4d2-4d8b-9148-e3be6c30e623}">
          <xlrd:rvb i="10683"/>
        </ext>
      </extLst>
    </bk>
    <bk>
      <extLst>
        <ext uri="{3e2802c4-a4d2-4d8b-9148-e3be6c30e623}">
          <xlrd:rvb i="10684"/>
        </ext>
      </extLst>
    </bk>
    <bk>
      <extLst>
        <ext uri="{3e2802c4-a4d2-4d8b-9148-e3be6c30e623}">
          <xlrd:rvb i="10685"/>
        </ext>
      </extLst>
    </bk>
    <bk>
      <extLst>
        <ext uri="{3e2802c4-a4d2-4d8b-9148-e3be6c30e623}">
          <xlrd:rvb i="10686"/>
        </ext>
      </extLst>
    </bk>
    <bk>
      <extLst>
        <ext uri="{3e2802c4-a4d2-4d8b-9148-e3be6c30e623}">
          <xlrd:rvb i="10687"/>
        </ext>
      </extLst>
    </bk>
    <bk>
      <extLst>
        <ext uri="{3e2802c4-a4d2-4d8b-9148-e3be6c30e623}">
          <xlrd:rvb i="10688"/>
        </ext>
      </extLst>
    </bk>
    <bk>
      <extLst>
        <ext uri="{3e2802c4-a4d2-4d8b-9148-e3be6c30e623}">
          <xlrd:rvb i="10689"/>
        </ext>
      </extLst>
    </bk>
    <bk>
      <extLst>
        <ext uri="{3e2802c4-a4d2-4d8b-9148-e3be6c30e623}">
          <xlrd:rvb i="10690"/>
        </ext>
      </extLst>
    </bk>
    <bk>
      <extLst>
        <ext uri="{3e2802c4-a4d2-4d8b-9148-e3be6c30e623}">
          <xlrd:rvb i="10691"/>
        </ext>
      </extLst>
    </bk>
    <bk>
      <extLst>
        <ext uri="{3e2802c4-a4d2-4d8b-9148-e3be6c30e623}">
          <xlrd:rvb i="10692"/>
        </ext>
      </extLst>
    </bk>
    <bk>
      <extLst>
        <ext uri="{3e2802c4-a4d2-4d8b-9148-e3be6c30e623}">
          <xlrd:rvb i="10693"/>
        </ext>
      </extLst>
    </bk>
    <bk>
      <extLst>
        <ext uri="{3e2802c4-a4d2-4d8b-9148-e3be6c30e623}">
          <xlrd:rvb i="10694"/>
        </ext>
      </extLst>
    </bk>
    <bk>
      <extLst>
        <ext uri="{3e2802c4-a4d2-4d8b-9148-e3be6c30e623}">
          <xlrd:rvb i="10695"/>
        </ext>
      </extLst>
    </bk>
    <bk>
      <extLst>
        <ext uri="{3e2802c4-a4d2-4d8b-9148-e3be6c30e623}">
          <xlrd:rvb i="10696"/>
        </ext>
      </extLst>
    </bk>
    <bk>
      <extLst>
        <ext uri="{3e2802c4-a4d2-4d8b-9148-e3be6c30e623}">
          <xlrd:rvb i="10697"/>
        </ext>
      </extLst>
    </bk>
    <bk>
      <extLst>
        <ext uri="{3e2802c4-a4d2-4d8b-9148-e3be6c30e623}">
          <xlrd:rvb i="10698"/>
        </ext>
      </extLst>
    </bk>
    <bk>
      <extLst>
        <ext uri="{3e2802c4-a4d2-4d8b-9148-e3be6c30e623}">
          <xlrd:rvb i="10699"/>
        </ext>
      </extLst>
    </bk>
    <bk>
      <extLst>
        <ext uri="{3e2802c4-a4d2-4d8b-9148-e3be6c30e623}">
          <xlrd:rvb i="10700"/>
        </ext>
      </extLst>
    </bk>
    <bk>
      <extLst>
        <ext uri="{3e2802c4-a4d2-4d8b-9148-e3be6c30e623}">
          <xlrd:rvb i="10701"/>
        </ext>
      </extLst>
    </bk>
    <bk>
      <extLst>
        <ext uri="{3e2802c4-a4d2-4d8b-9148-e3be6c30e623}">
          <xlrd:rvb i="10702"/>
        </ext>
      </extLst>
    </bk>
    <bk>
      <extLst>
        <ext uri="{3e2802c4-a4d2-4d8b-9148-e3be6c30e623}">
          <xlrd:rvb i="10703"/>
        </ext>
      </extLst>
    </bk>
    <bk>
      <extLst>
        <ext uri="{3e2802c4-a4d2-4d8b-9148-e3be6c30e623}">
          <xlrd:rvb i="10704"/>
        </ext>
      </extLst>
    </bk>
    <bk>
      <extLst>
        <ext uri="{3e2802c4-a4d2-4d8b-9148-e3be6c30e623}">
          <xlrd:rvb i="10705"/>
        </ext>
      </extLst>
    </bk>
    <bk>
      <extLst>
        <ext uri="{3e2802c4-a4d2-4d8b-9148-e3be6c30e623}">
          <xlrd:rvb i="10706"/>
        </ext>
      </extLst>
    </bk>
    <bk>
      <extLst>
        <ext uri="{3e2802c4-a4d2-4d8b-9148-e3be6c30e623}">
          <xlrd:rvb i="10707"/>
        </ext>
      </extLst>
    </bk>
    <bk>
      <extLst>
        <ext uri="{3e2802c4-a4d2-4d8b-9148-e3be6c30e623}">
          <xlrd:rvb i="10708"/>
        </ext>
      </extLst>
    </bk>
    <bk>
      <extLst>
        <ext uri="{3e2802c4-a4d2-4d8b-9148-e3be6c30e623}">
          <xlrd:rvb i="10709"/>
        </ext>
      </extLst>
    </bk>
    <bk>
      <extLst>
        <ext uri="{3e2802c4-a4d2-4d8b-9148-e3be6c30e623}">
          <xlrd:rvb i="10710"/>
        </ext>
      </extLst>
    </bk>
    <bk>
      <extLst>
        <ext uri="{3e2802c4-a4d2-4d8b-9148-e3be6c30e623}">
          <xlrd:rvb i="10711"/>
        </ext>
      </extLst>
    </bk>
    <bk>
      <extLst>
        <ext uri="{3e2802c4-a4d2-4d8b-9148-e3be6c30e623}">
          <xlrd:rvb i="10712"/>
        </ext>
      </extLst>
    </bk>
    <bk>
      <extLst>
        <ext uri="{3e2802c4-a4d2-4d8b-9148-e3be6c30e623}">
          <xlrd:rvb i="10713"/>
        </ext>
      </extLst>
    </bk>
    <bk>
      <extLst>
        <ext uri="{3e2802c4-a4d2-4d8b-9148-e3be6c30e623}">
          <xlrd:rvb i="10714"/>
        </ext>
      </extLst>
    </bk>
    <bk>
      <extLst>
        <ext uri="{3e2802c4-a4d2-4d8b-9148-e3be6c30e623}">
          <xlrd:rvb i="10715"/>
        </ext>
      </extLst>
    </bk>
    <bk>
      <extLst>
        <ext uri="{3e2802c4-a4d2-4d8b-9148-e3be6c30e623}">
          <xlrd:rvb i="10716"/>
        </ext>
      </extLst>
    </bk>
    <bk>
      <extLst>
        <ext uri="{3e2802c4-a4d2-4d8b-9148-e3be6c30e623}">
          <xlrd:rvb i="10717"/>
        </ext>
      </extLst>
    </bk>
    <bk>
      <extLst>
        <ext uri="{3e2802c4-a4d2-4d8b-9148-e3be6c30e623}">
          <xlrd:rvb i="10718"/>
        </ext>
      </extLst>
    </bk>
    <bk>
      <extLst>
        <ext uri="{3e2802c4-a4d2-4d8b-9148-e3be6c30e623}">
          <xlrd:rvb i="10719"/>
        </ext>
      </extLst>
    </bk>
    <bk>
      <extLst>
        <ext uri="{3e2802c4-a4d2-4d8b-9148-e3be6c30e623}">
          <xlrd:rvb i="10720"/>
        </ext>
      </extLst>
    </bk>
    <bk>
      <extLst>
        <ext uri="{3e2802c4-a4d2-4d8b-9148-e3be6c30e623}">
          <xlrd:rvb i="10721"/>
        </ext>
      </extLst>
    </bk>
    <bk>
      <extLst>
        <ext uri="{3e2802c4-a4d2-4d8b-9148-e3be6c30e623}">
          <xlrd:rvb i="10722"/>
        </ext>
      </extLst>
    </bk>
    <bk>
      <extLst>
        <ext uri="{3e2802c4-a4d2-4d8b-9148-e3be6c30e623}">
          <xlrd:rvb i="10723"/>
        </ext>
      </extLst>
    </bk>
    <bk>
      <extLst>
        <ext uri="{3e2802c4-a4d2-4d8b-9148-e3be6c30e623}">
          <xlrd:rvb i="10724"/>
        </ext>
      </extLst>
    </bk>
    <bk>
      <extLst>
        <ext uri="{3e2802c4-a4d2-4d8b-9148-e3be6c30e623}">
          <xlrd:rvb i="10725"/>
        </ext>
      </extLst>
    </bk>
    <bk>
      <extLst>
        <ext uri="{3e2802c4-a4d2-4d8b-9148-e3be6c30e623}">
          <xlrd:rvb i="10726"/>
        </ext>
      </extLst>
    </bk>
    <bk>
      <extLst>
        <ext uri="{3e2802c4-a4d2-4d8b-9148-e3be6c30e623}">
          <xlrd:rvb i="10727"/>
        </ext>
      </extLst>
    </bk>
    <bk>
      <extLst>
        <ext uri="{3e2802c4-a4d2-4d8b-9148-e3be6c30e623}">
          <xlrd:rvb i="10728"/>
        </ext>
      </extLst>
    </bk>
    <bk>
      <extLst>
        <ext uri="{3e2802c4-a4d2-4d8b-9148-e3be6c30e623}">
          <xlrd:rvb i="10729"/>
        </ext>
      </extLst>
    </bk>
    <bk>
      <extLst>
        <ext uri="{3e2802c4-a4d2-4d8b-9148-e3be6c30e623}">
          <xlrd:rvb i="10730"/>
        </ext>
      </extLst>
    </bk>
    <bk>
      <extLst>
        <ext uri="{3e2802c4-a4d2-4d8b-9148-e3be6c30e623}">
          <xlrd:rvb i="10731"/>
        </ext>
      </extLst>
    </bk>
    <bk>
      <extLst>
        <ext uri="{3e2802c4-a4d2-4d8b-9148-e3be6c30e623}">
          <xlrd:rvb i="10732"/>
        </ext>
      </extLst>
    </bk>
    <bk>
      <extLst>
        <ext uri="{3e2802c4-a4d2-4d8b-9148-e3be6c30e623}">
          <xlrd:rvb i="10733"/>
        </ext>
      </extLst>
    </bk>
    <bk>
      <extLst>
        <ext uri="{3e2802c4-a4d2-4d8b-9148-e3be6c30e623}">
          <xlrd:rvb i="10734"/>
        </ext>
      </extLst>
    </bk>
    <bk>
      <extLst>
        <ext uri="{3e2802c4-a4d2-4d8b-9148-e3be6c30e623}">
          <xlrd:rvb i="10735"/>
        </ext>
      </extLst>
    </bk>
    <bk>
      <extLst>
        <ext uri="{3e2802c4-a4d2-4d8b-9148-e3be6c30e623}">
          <xlrd:rvb i="10736"/>
        </ext>
      </extLst>
    </bk>
    <bk>
      <extLst>
        <ext uri="{3e2802c4-a4d2-4d8b-9148-e3be6c30e623}">
          <xlrd:rvb i="10737"/>
        </ext>
      </extLst>
    </bk>
    <bk>
      <extLst>
        <ext uri="{3e2802c4-a4d2-4d8b-9148-e3be6c30e623}">
          <xlrd:rvb i="10738"/>
        </ext>
      </extLst>
    </bk>
    <bk>
      <extLst>
        <ext uri="{3e2802c4-a4d2-4d8b-9148-e3be6c30e623}">
          <xlrd:rvb i="10739"/>
        </ext>
      </extLst>
    </bk>
    <bk>
      <extLst>
        <ext uri="{3e2802c4-a4d2-4d8b-9148-e3be6c30e623}">
          <xlrd:rvb i="10740"/>
        </ext>
      </extLst>
    </bk>
    <bk>
      <extLst>
        <ext uri="{3e2802c4-a4d2-4d8b-9148-e3be6c30e623}">
          <xlrd:rvb i="10741"/>
        </ext>
      </extLst>
    </bk>
    <bk>
      <extLst>
        <ext uri="{3e2802c4-a4d2-4d8b-9148-e3be6c30e623}">
          <xlrd:rvb i="10742"/>
        </ext>
      </extLst>
    </bk>
    <bk>
      <extLst>
        <ext uri="{3e2802c4-a4d2-4d8b-9148-e3be6c30e623}">
          <xlrd:rvb i="10743"/>
        </ext>
      </extLst>
    </bk>
    <bk>
      <extLst>
        <ext uri="{3e2802c4-a4d2-4d8b-9148-e3be6c30e623}">
          <xlrd:rvb i="10744"/>
        </ext>
      </extLst>
    </bk>
    <bk>
      <extLst>
        <ext uri="{3e2802c4-a4d2-4d8b-9148-e3be6c30e623}">
          <xlrd:rvb i="10745"/>
        </ext>
      </extLst>
    </bk>
    <bk>
      <extLst>
        <ext uri="{3e2802c4-a4d2-4d8b-9148-e3be6c30e623}">
          <xlrd:rvb i="10746"/>
        </ext>
      </extLst>
    </bk>
    <bk>
      <extLst>
        <ext uri="{3e2802c4-a4d2-4d8b-9148-e3be6c30e623}">
          <xlrd:rvb i="10747"/>
        </ext>
      </extLst>
    </bk>
    <bk>
      <extLst>
        <ext uri="{3e2802c4-a4d2-4d8b-9148-e3be6c30e623}">
          <xlrd:rvb i="10748"/>
        </ext>
      </extLst>
    </bk>
    <bk>
      <extLst>
        <ext uri="{3e2802c4-a4d2-4d8b-9148-e3be6c30e623}">
          <xlrd:rvb i="10749"/>
        </ext>
      </extLst>
    </bk>
    <bk>
      <extLst>
        <ext uri="{3e2802c4-a4d2-4d8b-9148-e3be6c30e623}">
          <xlrd:rvb i="10750"/>
        </ext>
      </extLst>
    </bk>
    <bk>
      <extLst>
        <ext uri="{3e2802c4-a4d2-4d8b-9148-e3be6c30e623}">
          <xlrd:rvb i="10751"/>
        </ext>
      </extLst>
    </bk>
    <bk>
      <extLst>
        <ext uri="{3e2802c4-a4d2-4d8b-9148-e3be6c30e623}">
          <xlrd:rvb i="10752"/>
        </ext>
      </extLst>
    </bk>
    <bk>
      <extLst>
        <ext uri="{3e2802c4-a4d2-4d8b-9148-e3be6c30e623}">
          <xlrd:rvb i="10753"/>
        </ext>
      </extLst>
    </bk>
    <bk>
      <extLst>
        <ext uri="{3e2802c4-a4d2-4d8b-9148-e3be6c30e623}">
          <xlrd:rvb i="10754"/>
        </ext>
      </extLst>
    </bk>
    <bk>
      <extLst>
        <ext uri="{3e2802c4-a4d2-4d8b-9148-e3be6c30e623}">
          <xlrd:rvb i="10755"/>
        </ext>
      </extLst>
    </bk>
    <bk>
      <extLst>
        <ext uri="{3e2802c4-a4d2-4d8b-9148-e3be6c30e623}">
          <xlrd:rvb i="10756"/>
        </ext>
      </extLst>
    </bk>
    <bk>
      <extLst>
        <ext uri="{3e2802c4-a4d2-4d8b-9148-e3be6c30e623}">
          <xlrd:rvb i="10757"/>
        </ext>
      </extLst>
    </bk>
    <bk>
      <extLst>
        <ext uri="{3e2802c4-a4d2-4d8b-9148-e3be6c30e623}">
          <xlrd:rvb i="10758"/>
        </ext>
      </extLst>
    </bk>
    <bk>
      <extLst>
        <ext uri="{3e2802c4-a4d2-4d8b-9148-e3be6c30e623}">
          <xlrd:rvb i="10759"/>
        </ext>
      </extLst>
    </bk>
    <bk>
      <extLst>
        <ext uri="{3e2802c4-a4d2-4d8b-9148-e3be6c30e623}">
          <xlrd:rvb i="10760"/>
        </ext>
      </extLst>
    </bk>
    <bk>
      <extLst>
        <ext uri="{3e2802c4-a4d2-4d8b-9148-e3be6c30e623}">
          <xlrd:rvb i="10761"/>
        </ext>
      </extLst>
    </bk>
    <bk>
      <extLst>
        <ext uri="{3e2802c4-a4d2-4d8b-9148-e3be6c30e623}">
          <xlrd:rvb i="10762"/>
        </ext>
      </extLst>
    </bk>
    <bk>
      <extLst>
        <ext uri="{3e2802c4-a4d2-4d8b-9148-e3be6c30e623}">
          <xlrd:rvb i="10763"/>
        </ext>
      </extLst>
    </bk>
    <bk>
      <extLst>
        <ext uri="{3e2802c4-a4d2-4d8b-9148-e3be6c30e623}">
          <xlrd:rvb i="10764"/>
        </ext>
      </extLst>
    </bk>
    <bk>
      <extLst>
        <ext uri="{3e2802c4-a4d2-4d8b-9148-e3be6c30e623}">
          <xlrd:rvb i="10765"/>
        </ext>
      </extLst>
    </bk>
    <bk>
      <extLst>
        <ext uri="{3e2802c4-a4d2-4d8b-9148-e3be6c30e623}">
          <xlrd:rvb i="10766"/>
        </ext>
      </extLst>
    </bk>
    <bk>
      <extLst>
        <ext uri="{3e2802c4-a4d2-4d8b-9148-e3be6c30e623}">
          <xlrd:rvb i="10767"/>
        </ext>
      </extLst>
    </bk>
    <bk>
      <extLst>
        <ext uri="{3e2802c4-a4d2-4d8b-9148-e3be6c30e623}">
          <xlrd:rvb i="10768"/>
        </ext>
      </extLst>
    </bk>
    <bk>
      <extLst>
        <ext uri="{3e2802c4-a4d2-4d8b-9148-e3be6c30e623}">
          <xlrd:rvb i="10769"/>
        </ext>
      </extLst>
    </bk>
    <bk>
      <extLst>
        <ext uri="{3e2802c4-a4d2-4d8b-9148-e3be6c30e623}">
          <xlrd:rvb i="10770"/>
        </ext>
      </extLst>
    </bk>
    <bk>
      <extLst>
        <ext uri="{3e2802c4-a4d2-4d8b-9148-e3be6c30e623}">
          <xlrd:rvb i="10771"/>
        </ext>
      </extLst>
    </bk>
    <bk>
      <extLst>
        <ext uri="{3e2802c4-a4d2-4d8b-9148-e3be6c30e623}">
          <xlrd:rvb i="10772"/>
        </ext>
      </extLst>
    </bk>
    <bk>
      <extLst>
        <ext uri="{3e2802c4-a4d2-4d8b-9148-e3be6c30e623}">
          <xlrd:rvb i="10773"/>
        </ext>
      </extLst>
    </bk>
    <bk>
      <extLst>
        <ext uri="{3e2802c4-a4d2-4d8b-9148-e3be6c30e623}">
          <xlrd:rvb i="10774"/>
        </ext>
      </extLst>
    </bk>
    <bk>
      <extLst>
        <ext uri="{3e2802c4-a4d2-4d8b-9148-e3be6c30e623}">
          <xlrd:rvb i="10775"/>
        </ext>
      </extLst>
    </bk>
    <bk>
      <extLst>
        <ext uri="{3e2802c4-a4d2-4d8b-9148-e3be6c30e623}">
          <xlrd:rvb i="10776"/>
        </ext>
      </extLst>
    </bk>
    <bk>
      <extLst>
        <ext uri="{3e2802c4-a4d2-4d8b-9148-e3be6c30e623}">
          <xlrd:rvb i="10777"/>
        </ext>
      </extLst>
    </bk>
    <bk>
      <extLst>
        <ext uri="{3e2802c4-a4d2-4d8b-9148-e3be6c30e623}">
          <xlrd:rvb i="10778"/>
        </ext>
      </extLst>
    </bk>
    <bk>
      <extLst>
        <ext uri="{3e2802c4-a4d2-4d8b-9148-e3be6c30e623}">
          <xlrd:rvb i="10779"/>
        </ext>
      </extLst>
    </bk>
    <bk>
      <extLst>
        <ext uri="{3e2802c4-a4d2-4d8b-9148-e3be6c30e623}">
          <xlrd:rvb i="10780"/>
        </ext>
      </extLst>
    </bk>
    <bk>
      <extLst>
        <ext uri="{3e2802c4-a4d2-4d8b-9148-e3be6c30e623}">
          <xlrd:rvb i="10781"/>
        </ext>
      </extLst>
    </bk>
    <bk>
      <extLst>
        <ext uri="{3e2802c4-a4d2-4d8b-9148-e3be6c30e623}">
          <xlrd:rvb i="10782"/>
        </ext>
      </extLst>
    </bk>
    <bk>
      <extLst>
        <ext uri="{3e2802c4-a4d2-4d8b-9148-e3be6c30e623}">
          <xlrd:rvb i="10783"/>
        </ext>
      </extLst>
    </bk>
    <bk>
      <extLst>
        <ext uri="{3e2802c4-a4d2-4d8b-9148-e3be6c30e623}">
          <xlrd:rvb i="10784"/>
        </ext>
      </extLst>
    </bk>
    <bk>
      <extLst>
        <ext uri="{3e2802c4-a4d2-4d8b-9148-e3be6c30e623}">
          <xlrd:rvb i="10785"/>
        </ext>
      </extLst>
    </bk>
    <bk>
      <extLst>
        <ext uri="{3e2802c4-a4d2-4d8b-9148-e3be6c30e623}">
          <xlrd:rvb i="10786"/>
        </ext>
      </extLst>
    </bk>
    <bk>
      <extLst>
        <ext uri="{3e2802c4-a4d2-4d8b-9148-e3be6c30e623}">
          <xlrd:rvb i="10787"/>
        </ext>
      </extLst>
    </bk>
    <bk>
      <extLst>
        <ext uri="{3e2802c4-a4d2-4d8b-9148-e3be6c30e623}">
          <xlrd:rvb i="10788"/>
        </ext>
      </extLst>
    </bk>
    <bk>
      <extLst>
        <ext uri="{3e2802c4-a4d2-4d8b-9148-e3be6c30e623}">
          <xlrd:rvb i="10789"/>
        </ext>
      </extLst>
    </bk>
    <bk>
      <extLst>
        <ext uri="{3e2802c4-a4d2-4d8b-9148-e3be6c30e623}">
          <xlrd:rvb i="10790"/>
        </ext>
      </extLst>
    </bk>
    <bk>
      <extLst>
        <ext uri="{3e2802c4-a4d2-4d8b-9148-e3be6c30e623}">
          <xlrd:rvb i="10791"/>
        </ext>
      </extLst>
    </bk>
    <bk>
      <extLst>
        <ext uri="{3e2802c4-a4d2-4d8b-9148-e3be6c30e623}">
          <xlrd:rvb i="10792"/>
        </ext>
      </extLst>
    </bk>
    <bk>
      <extLst>
        <ext uri="{3e2802c4-a4d2-4d8b-9148-e3be6c30e623}">
          <xlrd:rvb i="10793"/>
        </ext>
      </extLst>
    </bk>
    <bk>
      <extLst>
        <ext uri="{3e2802c4-a4d2-4d8b-9148-e3be6c30e623}">
          <xlrd:rvb i="10794"/>
        </ext>
      </extLst>
    </bk>
    <bk>
      <extLst>
        <ext uri="{3e2802c4-a4d2-4d8b-9148-e3be6c30e623}">
          <xlrd:rvb i="10795"/>
        </ext>
      </extLst>
    </bk>
    <bk>
      <extLst>
        <ext uri="{3e2802c4-a4d2-4d8b-9148-e3be6c30e623}">
          <xlrd:rvb i="10796"/>
        </ext>
      </extLst>
    </bk>
    <bk>
      <extLst>
        <ext uri="{3e2802c4-a4d2-4d8b-9148-e3be6c30e623}">
          <xlrd:rvb i="10797"/>
        </ext>
      </extLst>
    </bk>
    <bk>
      <extLst>
        <ext uri="{3e2802c4-a4d2-4d8b-9148-e3be6c30e623}">
          <xlrd:rvb i="10798"/>
        </ext>
      </extLst>
    </bk>
    <bk>
      <extLst>
        <ext uri="{3e2802c4-a4d2-4d8b-9148-e3be6c30e623}">
          <xlrd:rvb i="10799"/>
        </ext>
      </extLst>
    </bk>
    <bk>
      <extLst>
        <ext uri="{3e2802c4-a4d2-4d8b-9148-e3be6c30e623}">
          <xlrd:rvb i="10800"/>
        </ext>
      </extLst>
    </bk>
    <bk>
      <extLst>
        <ext uri="{3e2802c4-a4d2-4d8b-9148-e3be6c30e623}">
          <xlrd:rvb i="10801"/>
        </ext>
      </extLst>
    </bk>
    <bk>
      <extLst>
        <ext uri="{3e2802c4-a4d2-4d8b-9148-e3be6c30e623}">
          <xlrd:rvb i="10802"/>
        </ext>
      </extLst>
    </bk>
    <bk>
      <extLst>
        <ext uri="{3e2802c4-a4d2-4d8b-9148-e3be6c30e623}">
          <xlrd:rvb i="10803"/>
        </ext>
      </extLst>
    </bk>
    <bk>
      <extLst>
        <ext uri="{3e2802c4-a4d2-4d8b-9148-e3be6c30e623}">
          <xlrd:rvb i="10804"/>
        </ext>
      </extLst>
    </bk>
    <bk>
      <extLst>
        <ext uri="{3e2802c4-a4d2-4d8b-9148-e3be6c30e623}">
          <xlrd:rvb i="10805"/>
        </ext>
      </extLst>
    </bk>
    <bk>
      <extLst>
        <ext uri="{3e2802c4-a4d2-4d8b-9148-e3be6c30e623}">
          <xlrd:rvb i="10806"/>
        </ext>
      </extLst>
    </bk>
    <bk>
      <extLst>
        <ext uri="{3e2802c4-a4d2-4d8b-9148-e3be6c30e623}">
          <xlrd:rvb i="10807"/>
        </ext>
      </extLst>
    </bk>
    <bk>
      <extLst>
        <ext uri="{3e2802c4-a4d2-4d8b-9148-e3be6c30e623}">
          <xlrd:rvb i="10808"/>
        </ext>
      </extLst>
    </bk>
    <bk>
      <extLst>
        <ext uri="{3e2802c4-a4d2-4d8b-9148-e3be6c30e623}">
          <xlrd:rvb i="10809"/>
        </ext>
      </extLst>
    </bk>
    <bk>
      <extLst>
        <ext uri="{3e2802c4-a4d2-4d8b-9148-e3be6c30e623}">
          <xlrd:rvb i="10810"/>
        </ext>
      </extLst>
    </bk>
    <bk>
      <extLst>
        <ext uri="{3e2802c4-a4d2-4d8b-9148-e3be6c30e623}">
          <xlrd:rvb i="10811"/>
        </ext>
      </extLst>
    </bk>
    <bk>
      <extLst>
        <ext uri="{3e2802c4-a4d2-4d8b-9148-e3be6c30e623}">
          <xlrd:rvb i="10812"/>
        </ext>
      </extLst>
    </bk>
    <bk>
      <extLst>
        <ext uri="{3e2802c4-a4d2-4d8b-9148-e3be6c30e623}">
          <xlrd:rvb i="10813"/>
        </ext>
      </extLst>
    </bk>
    <bk>
      <extLst>
        <ext uri="{3e2802c4-a4d2-4d8b-9148-e3be6c30e623}">
          <xlrd:rvb i="10814"/>
        </ext>
      </extLst>
    </bk>
    <bk>
      <extLst>
        <ext uri="{3e2802c4-a4d2-4d8b-9148-e3be6c30e623}">
          <xlrd:rvb i="10815"/>
        </ext>
      </extLst>
    </bk>
    <bk>
      <extLst>
        <ext uri="{3e2802c4-a4d2-4d8b-9148-e3be6c30e623}">
          <xlrd:rvb i="10816"/>
        </ext>
      </extLst>
    </bk>
    <bk>
      <extLst>
        <ext uri="{3e2802c4-a4d2-4d8b-9148-e3be6c30e623}">
          <xlrd:rvb i="10817"/>
        </ext>
      </extLst>
    </bk>
    <bk>
      <extLst>
        <ext uri="{3e2802c4-a4d2-4d8b-9148-e3be6c30e623}">
          <xlrd:rvb i="10818"/>
        </ext>
      </extLst>
    </bk>
    <bk>
      <extLst>
        <ext uri="{3e2802c4-a4d2-4d8b-9148-e3be6c30e623}">
          <xlrd:rvb i="10819"/>
        </ext>
      </extLst>
    </bk>
    <bk>
      <extLst>
        <ext uri="{3e2802c4-a4d2-4d8b-9148-e3be6c30e623}">
          <xlrd:rvb i="10820"/>
        </ext>
      </extLst>
    </bk>
    <bk>
      <extLst>
        <ext uri="{3e2802c4-a4d2-4d8b-9148-e3be6c30e623}">
          <xlrd:rvb i="10821"/>
        </ext>
      </extLst>
    </bk>
    <bk>
      <extLst>
        <ext uri="{3e2802c4-a4d2-4d8b-9148-e3be6c30e623}">
          <xlrd:rvb i="10822"/>
        </ext>
      </extLst>
    </bk>
    <bk>
      <extLst>
        <ext uri="{3e2802c4-a4d2-4d8b-9148-e3be6c30e623}">
          <xlrd:rvb i="10823"/>
        </ext>
      </extLst>
    </bk>
    <bk>
      <extLst>
        <ext uri="{3e2802c4-a4d2-4d8b-9148-e3be6c30e623}">
          <xlrd:rvb i="10824"/>
        </ext>
      </extLst>
    </bk>
    <bk>
      <extLst>
        <ext uri="{3e2802c4-a4d2-4d8b-9148-e3be6c30e623}">
          <xlrd:rvb i="10825"/>
        </ext>
      </extLst>
    </bk>
    <bk>
      <extLst>
        <ext uri="{3e2802c4-a4d2-4d8b-9148-e3be6c30e623}">
          <xlrd:rvb i="10826"/>
        </ext>
      </extLst>
    </bk>
    <bk>
      <extLst>
        <ext uri="{3e2802c4-a4d2-4d8b-9148-e3be6c30e623}">
          <xlrd:rvb i="10827"/>
        </ext>
      </extLst>
    </bk>
    <bk>
      <extLst>
        <ext uri="{3e2802c4-a4d2-4d8b-9148-e3be6c30e623}">
          <xlrd:rvb i="10828"/>
        </ext>
      </extLst>
    </bk>
    <bk>
      <extLst>
        <ext uri="{3e2802c4-a4d2-4d8b-9148-e3be6c30e623}">
          <xlrd:rvb i="10829"/>
        </ext>
      </extLst>
    </bk>
    <bk>
      <extLst>
        <ext uri="{3e2802c4-a4d2-4d8b-9148-e3be6c30e623}">
          <xlrd:rvb i="10830"/>
        </ext>
      </extLst>
    </bk>
    <bk>
      <extLst>
        <ext uri="{3e2802c4-a4d2-4d8b-9148-e3be6c30e623}">
          <xlrd:rvb i="10831"/>
        </ext>
      </extLst>
    </bk>
    <bk>
      <extLst>
        <ext uri="{3e2802c4-a4d2-4d8b-9148-e3be6c30e623}">
          <xlrd:rvb i="10832"/>
        </ext>
      </extLst>
    </bk>
    <bk>
      <extLst>
        <ext uri="{3e2802c4-a4d2-4d8b-9148-e3be6c30e623}">
          <xlrd:rvb i="10833"/>
        </ext>
      </extLst>
    </bk>
    <bk>
      <extLst>
        <ext uri="{3e2802c4-a4d2-4d8b-9148-e3be6c30e623}">
          <xlrd:rvb i="10834"/>
        </ext>
      </extLst>
    </bk>
    <bk>
      <extLst>
        <ext uri="{3e2802c4-a4d2-4d8b-9148-e3be6c30e623}">
          <xlrd:rvb i="10835"/>
        </ext>
      </extLst>
    </bk>
    <bk>
      <extLst>
        <ext uri="{3e2802c4-a4d2-4d8b-9148-e3be6c30e623}">
          <xlrd:rvb i="10836"/>
        </ext>
      </extLst>
    </bk>
    <bk>
      <extLst>
        <ext uri="{3e2802c4-a4d2-4d8b-9148-e3be6c30e623}">
          <xlrd:rvb i="10837"/>
        </ext>
      </extLst>
    </bk>
    <bk>
      <extLst>
        <ext uri="{3e2802c4-a4d2-4d8b-9148-e3be6c30e623}">
          <xlrd:rvb i="10838"/>
        </ext>
      </extLst>
    </bk>
    <bk>
      <extLst>
        <ext uri="{3e2802c4-a4d2-4d8b-9148-e3be6c30e623}">
          <xlrd:rvb i="10839"/>
        </ext>
      </extLst>
    </bk>
    <bk>
      <extLst>
        <ext uri="{3e2802c4-a4d2-4d8b-9148-e3be6c30e623}">
          <xlrd:rvb i="10840"/>
        </ext>
      </extLst>
    </bk>
    <bk>
      <extLst>
        <ext uri="{3e2802c4-a4d2-4d8b-9148-e3be6c30e623}">
          <xlrd:rvb i="10841"/>
        </ext>
      </extLst>
    </bk>
    <bk>
      <extLst>
        <ext uri="{3e2802c4-a4d2-4d8b-9148-e3be6c30e623}">
          <xlrd:rvb i="10842"/>
        </ext>
      </extLst>
    </bk>
    <bk>
      <extLst>
        <ext uri="{3e2802c4-a4d2-4d8b-9148-e3be6c30e623}">
          <xlrd:rvb i="10843"/>
        </ext>
      </extLst>
    </bk>
    <bk>
      <extLst>
        <ext uri="{3e2802c4-a4d2-4d8b-9148-e3be6c30e623}">
          <xlrd:rvb i="10844"/>
        </ext>
      </extLst>
    </bk>
    <bk>
      <extLst>
        <ext uri="{3e2802c4-a4d2-4d8b-9148-e3be6c30e623}">
          <xlrd:rvb i="10845"/>
        </ext>
      </extLst>
    </bk>
    <bk>
      <extLst>
        <ext uri="{3e2802c4-a4d2-4d8b-9148-e3be6c30e623}">
          <xlrd:rvb i="10846"/>
        </ext>
      </extLst>
    </bk>
    <bk>
      <extLst>
        <ext uri="{3e2802c4-a4d2-4d8b-9148-e3be6c30e623}">
          <xlrd:rvb i="10847"/>
        </ext>
      </extLst>
    </bk>
    <bk>
      <extLst>
        <ext uri="{3e2802c4-a4d2-4d8b-9148-e3be6c30e623}">
          <xlrd:rvb i="10848"/>
        </ext>
      </extLst>
    </bk>
    <bk>
      <extLst>
        <ext uri="{3e2802c4-a4d2-4d8b-9148-e3be6c30e623}">
          <xlrd:rvb i="10849"/>
        </ext>
      </extLst>
    </bk>
    <bk>
      <extLst>
        <ext uri="{3e2802c4-a4d2-4d8b-9148-e3be6c30e623}">
          <xlrd:rvb i="10850"/>
        </ext>
      </extLst>
    </bk>
    <bk>
      <extLst>
        <ext uri="{3e2802c4-a4d2-4d8b-9148-e3be6c30e623}">
          <xlrd:rvb i="10851"/>
        </ext>
      </extLst>
    </bk>
    <bk>
      <extLst>
        <ext uri="{3e2802c4-a4d2-4d8b-9148-e3be6c30e623}">
          <xlrd:rvb i="10852"/>
        </ext>
      </extLst>
    </bk>
    <bk>
      <extLst>
        <ext uri="{3e2802c4-a4d2-4d8b-9148-e3be6c30e623}">
          <xlrd:rvb i="10853"/>
        </ext>
      </extLst>
    </bk>
    <bk>
      <extLst>
        <ext uri="{3e2802c4-a4d2-4d8b-9148-e3be6c30e623}">
          <xlrd:rvb i="10854"/>
        </ext>
      </extLst>
    </bk>
    <bk>
      <extLst>
        <ext uri="{3e2802c4-a4d2-4d8b-9148-e3be6c30e623}">
          <xlrd:rvb i="10855"/>
        </ext>
      </extLst>
    </bk>
    <bk>
      <extLst>
        <ext uri="{3e2802c4-a4d2-4d8b-9148-e3be6c30e623}">
          <xlrd:rvb i="10856"/>
        </ext>
      </extLst>
    </bk>
    <bk>
      <extLst>
        <ext uri="{3e2802c4-a4d2-4d8b-9148-e3be6c30e623}">
          <xlrd:rvb i="10857"/>
        </ext>
      </extLst>
    </bk>
    <bk>
      <extLst>
        <ext uri="{3e2802c4-a4d2-4d8b-9148-e3be6c30e623}">
          <xlrd:rvb i="10858"/>
        </ext>
      </extLst>
    </bk>
    <bk>
      <extLst>
        <ext uri="{3e2802c4-a4d2-4d8b-9148-e3be6c30e623}">
          <xlrd:rvb i="10859"/>
        </ext>
      </extLst>
    </bk>
    <bk>
      <extLst>
        <ext uri="{3e2802c4-a4d2-4d8b-9148-e3be6c30e623}">
          <xlrd:rvb i="10860"/>
        </ext>
      </extLst>
    </bk>
    <bk>
      <extLst>
        <ext uri="{3e2802c4-a4d2-4d8b-9148-e3be6c30e623}">
          <xlrd:rvb i="10861"/>
        </ext>
      </extLst>
    </bk>
    <bk>
      <extLst>
        <ext uri="{3e2802c4-a4d2-4d8b-9148-e3be6c30e623}">
          <xlrd:rvb i="10862"/>
        </ext>
      </extLst>
    </bk>
    <bk>
      <extLst>
        <ext uri="{3e2802c4-a4d2-4d8b-9148-e3be6c30e623}">
          <xlrd:rvb i="10863"/>
        </ext>
      </extLst>
    </bk>
    <bk>
      <extLst>
        <ext uri="{3e2802c4-a4d2-4d8b-9148-e3be6c30e623}">
          <xlrd:rvb i="10864"/>
        </ext>
      </extLst>
    </bk>
    <bk>
      <extLst>
        <ext uri="{3e2802c4-a4d2-4d8b-9148-e3be6c30e623}">
          <xlrd:rvb i="10865"/>
        </ext>
      </extLst>
    </bk>
    <bk>
      <extLst>
        <ext uri="{3e2802c4-a4d2-4d8b-9148-e3be6c30e623}">
          <xlrd:rvb i="10866"/>
        </ext>
      </extLst>
    </bk>
    <bk>
      <extLst>
        <ext uri="{3e2802c4-a4d2-4d8b-9148-e3be6c30e623}">
          <xlrd:rvb i="10867"/>
        </ext>
      </extLst>
    </bk>
    <bk>
      <extLst>
        <ext uri="{3e2802c4-a4d2-4d8b-9148-e3be6c30e623}">
          <xlrd:rvb i="10868"/>
        </ext>
      </extLst>
    </bk>
    <bk>
      <extLst>
        <ext uri="{3e2802c4-a4d2-4d8b-9148-e3be6c30e623}">
          <xlrd:rvb i="10869"/>
        </ext>
      </extLst>
    </bk>
    <bk>
      <extLst>
        <ext uri="{3e2802c4-a4d2-4d8b-9148-e3be6c30e623}">
          <xlrd:rvb i="10870"/>
        </ext>
      </extLst>
    </bk>
    <bk>
      <extLst>
        <ext uri="{3e2802c4-a4d2-4d8b-9148-e3be6c30e623}">
          <xlrd:rvb i="10871"/>
        </ext>
      </extLst>
    </bk>
    <bk>
      <extLst>
        <ext uri="{3e2802c4-a4d2-4d8b-9148-e3be6c30e623}">
          <xlrd:rvb i="10872"/>
        </ext>
      </extLst>
    </bk>
    <bk>
      <extLst>
        <ext uri="{3e2802c4-a4d2-4d8b-9148-e3be6c30e623}">
          <xlrd:rvb i="10873"/>
        </ext>
      </extLst>
    </bk>
    <bk>
      <extLst>
        <ext uri="{3e2802c4-a4d2-4d8b-9148-e3be6c30e623}">
          <xlrd:rvb i="10874"/>
        </ext>
      </extLst>
    </bk>
    <bk>
      <extLst>
        <ext uri="{3e2802c4-a4d2-4d8b-9148-e3be6c30e623}">
          <xlrd:rvb i="10875"/>
        </ext>
      </extLst>
    </bk>
    <bk>
      <extLst>
        <ext uri="{3e2802c4-a4d2-4d8b-9148-e3be6c30e623}">
          <xlrd:rvb i="10876"/>
        </ext>
      </extLst>
    </bk>
    <bk>
      <extLst>
        <ext uri="{3e2802c4-a4d2-4d8b-9148-e3be6c30e623}">
          <xlrd:rvb i="10877"/>
        </ext>
      </extLst>
    </bk>
    <bk>
      <extLst>
        <ext uri="{3e2802c4-a4d2-4d8b-9148-e3be6c30e623}">
          <xlrd:rvb i="10878"/>
        </ext>
      </extLst>
    </bk>
    <bk>
      <extLst>
        <ext uri="{3e2802c4-a4d2-4d8b-9148-e3be6c30e623}">
          <xlrd:rvb i="10879"/>
        </ext>
      </extLst>
    </bk>
    <bk>
      <extLst>
        <ext uri="{3e2802c4-a4d2-4d8b-9148-e3be6c30e623}">
          <xlrd:rvb i="10880"/>
        </ext>
      </extLst>
    </bk>
    <bk>
      <extLst>
        <ext uri="{3e2802c4-a4d2-4d8b-9148-e3be6c30e623}">
          <xlrd:rvb i="10881"/>
        </ext>
      </extLst>
    </bk>
    <bk>
      <extLst>
        <ext uri="{3e2802c4-a4d2-4d8b-9148-e3be6c30e623}">
          <xlrd:rvb i="10882"/>
        </ext>
      </extLst>
    </bk>
    <bk>
      <extLst>
        <ext uri="{3e2802c4-a4d2-4d8b-9148-e3be6c30e623}">
          <xlrd:rvb i="10883"/>
        </ext>
      </extLst>
    </bk>
    <bk>
      <extLst>
        <ext uri="{3e2802c4-a4d2-4d8b-9148-e3be6c30e623}">
          <xlrd:rvb i="10884"/>
        </ext>
      </extLst>
    </bk>
    <bk>
      <extLst>
        <ext uri="{3e2802c4-a4d2-4d8b-9148-e3be6c30e623}">
          <xlrd:rvb i="10885"/>
        </ext>
      </extLst>
    </bk>
    <bk>
      <extLst>
        <ext uri="{3e2802c4-a4d2-4d8b-9148-e3be6c30e623}">
          <xlrd:rvb i="10886"/>
        </ext>
      </extLst>
    </bk>
    <bk>
      <extLst>
        <ext uri="{3e2802c4-a4d2-4d8b-9148-e3be6c30e623}">
          <xlrd:rvb i="10887"/>
        </ext>
      </extLst>
    </bk>
    <bk>
      <extLst>
        <ext uri="{3e2802c4-a4d2-4d8b-9148-e3be6c30e623}">
          <xlrd:rvb i="10888"/>
        </ext>
      </extLst>
    </bk>
    <bk>
      <extLst>
        <ext uri="{3e2802c4-a4d2-4d8b-9148-e3be6c30e623}">
          <xlrd:rvb i="10889"/>
        </ext>
      </extLst>
    </bk>
    <bk>
      <extLst>
        <ext uri="{3e2802c4-a4d2-4d8b-9148-e3be6c30e623}">
          <xlrd:rvb i="10890"/>
        </ext>
      </extLst>
    </bk>
    <bk>
      <extLst>
        <ext uri="{3e2802c4-a4d2-4d8b-9148-e3be6c30e623}">
          <xlrd:rvb i="10891"/>
        </ext>
      </extLst>
    </bk>
    <bk>
      <extLst>
        <ext uri="{3e2802c4-a4d2-4d8b-9148-e3be6c30e623}">
          <xlrd:rvb i="10892"/>
        </ext>
      </extLst>
    </bk>
    <bk>
      <extLst>
        <ext uri="{3e2802c4-a4d2-4d8b-9148-e3be6c30e623}">
          <xlrd:rvb i="10893"/>
        </ext>
      </extLst>
    </bk>
    <bk>
      <extLst>
        <ext uri="{3e2802c4-a4d2-4d8b-9148-e3be6c30e623}">
          <xlrd:rvb i="10894"/>
        </ext>
      </extLst>
    </bk>
    <bk>
      <extLst>
        <ext uri="{3e2802c4-a4d2-4d8b-9148-e3be6c30e623}">
          <xlrd:rvb i="10895"/>
        </ext>
      </extLst>
    </bk>
    <bk>
      <extLst>
        <ext uri="{3e2802c4-a4d2-4d8b-9148-e3be6c30e623}">
          <xlrd:rvb i="10896"/>
        </ext>
      </extLst>
    </bk>
    <bk>
      <extLst>
        <ext uri="{3e2802c4-a4d2-4d8b-9148-e3be6c30e623}">
          <xlrd:rvb i="10897"/>
        </ext>
      </extLst>
    </bk>
    <bk>
      <extLst>
        <ext uri="{3e2802c4-a4d2-4d8b-9148-e3be6c30e623}">
          <xlrd:rvb i="10898"/>
        </ext>
      </extLst>
    </bk>
    <bk>
      <extLst>
        <ext uri="{3e2802c4-a4d2-4d8b-9148-e3be6c30e623}">
          <xlrd:rvb i="10899"/>
        </ext>
      </extLst>
    </bk>
    <bk>
      <extLst>
        <ext uri="{3e2802c4-a4d2-4d8b-9148-e3be6c30e623}">
          <xlrd:rvb i="10900"/>
        </ext>
      </extLst>
    </bk>
    <bk>
      <extLst>
        <ext uri="{3e2802c4-a4d2-4d8b-9148-e3be6c30e623}">
          <xlrd:rvb i="10901"/>
        </ext>
      </extLst>
    </bk>
    <bk>
      <extLst>
        <ext uri="{3e2802c4-a4d2-4d8b-9148-e3be6c30e623}">
          <xlrd:rvb i="10902"/>
        </ext>
      </extLst>
    </bk>
    <bk>
      <extLst>
        <ext uri="{3e2802c4-a4d2-4d8b-9148-e3be6c30e623}">
          <xlrd:rvb i="10903"/>
        </ext>
      </extLst>
    </bk>
    <bk>
      <extLst>
        <ext uri="{3e2802c4-a4d2-4d8b-9148-e3be6c30e623}">
          <xlrd:rvb i="10904"/>
        </ext>
      </extLst>
    </bk>
    <bk>
      <extLst>
        <ext uri="{3e2802c4-a4d2-4d8b-9148-e3be6c30e623}">
          <xlrd:rvb i="10905"/>
        </ext>
      </extLst>
    </bk>
    <bk>
      <extLst>
        <ext uri="{3e2802c4-a4d2-4d8b-9148-e3be6c30e623}">
          <xlrd:rvb i="10906"/>
        </ext>
      </extLst>
    </bk>
    <bk>
      <extLst>
        <ext uri="{3e2802c4-a4d2-4d8b-9148-e3be6c30e623}">
          <xlrd:rvb i="10907"/>
        </ext>
      </extLst>
    </bk>
    <bk>
      <extLst>
        <ext uri="{3e2802c4-a4d2-4d8b-9148-e3be6c30e623}">
          <xlrd:rvb i="10908"/>
        </ext>
      </extLst>
    </bk>
    <bk>
      <extLst>
        <ext uri="{3e2802c4-a4d2-4d8b-9148-e3be6c30e623}">
          <xlrd:rvb i="10909"/>
        </ext>
      </extLst>
    </bk>
    <bk>
      <extLst>
        <ext uri="{3e2802c4-a4d2-4d8b-9148-e3be6c30e623}">
          <xlrd:rvb i="10910"/>
        </ext>
      </extLst>
    </bk>
    <bk>
      <extLst>
        <ext uri="{3e2802c4-a4d2-4d8b-9148-e3be6c30e623}">
          <xlrd:rvb i="10911"/>
        </ext>
      </extLst>
    </bk>
    <bk>
      <extLst>
        <ext uri="{3e2802c4-a4d2-4d8b-9148-e3be6c30e623}">
          <xlrd:rvb i="10912"/>
        </ext>
      </extLst>
    </bk>
    <bk>
      <extLst>
        <ext uri="{3e2802c4-a4d2-4d8b-9148-e3be6c30e623}">
          <xlrd:rvb i="10913"/>
        </ext>
      </extLst>
    </bk>
    <bk>
      <extLst>
        <ext uri="{3e2802c4-a4d2-4d8b-9148-e3be6c30e623}">
          <xlrd:rvb i="10914"/>
        </ext>
      </extLst>
    </bk>
    <bk>
      <extLst>
        <ext uri="{3e2802c4-a4d2-4d8b-9148-e3be6c30e623}">
          <xlrd:rvb i="10915"/>
        </ext>
      </extLst>
    </bk>
    <bk>
      <extLst>
        <ext uri="{3e2802c4-a4d2-4d8b-9148-e3be6c30e623}">
          <xlrd:rvb i="10916"/>
        </ext>
      </extLst>
    </bk>
    <bk>
      <extLst>
        <ext uri="{3e2802c4-a4d2-4d8b-9148-e3be6c30e623}">
          <xlrd:rvb i="10917"/>
        </ext>
      </extLst>
    </bk>
    <bk>
      <extLst>
        <ext uri="{3e2802c4-a4d2-4d8b-9148-e3be6c30e623}">
          <xlrd:rvb i="10918"/>
        </ext>
      </extLst>
    </bk>
    <bk>
      <extLst>
        <ext uri="{3e2802c4-a4d2-4d8b-9148-e3be6c30e623}">
          <xlrd:rvb i="10919"/>
        </ext>
      </extLst>
    </bk>
    <bk>
      <extLst>
        <ext uri="{3e2802c4-a4d2-4d8b-9148-e3be6c30e623}">
          <xlrd:rvb i="10920"/>
        </ext>
      </extLst>
    </bk>
    <bk>
      <extLst>
        <ext uri="{3e2802c4-a4d2-4d8b-9148-e3be6c30e623}">
          <xlrd:rvb i="10921"/>
        </ext>
      </extLst>
    </bk>
    <bk>
      <extLst>
        <ext uri="{3e2802c4-a4d2-4d8b-9148-e3be6c30e623}">
          <xlrd:rvb i="10922"/>
        </ext>
      </extLst>
    </bk>
    <bk>
      <extLst>
        <ext uri="{3e2802c4-a4d2-4d8b-9148-e3be6c30e623}">
          <xlrd:rvb i="10923"/>
        </ext>
      </extLst>
    </bk>
    <bk>
      <extLst>
        <ext uri="{3e2802c4-a4d2-4d8b-9148-e3be6c30e623}">
          <xlrd:rvb i="10924"/>
        </ext>
      </extLst>
    </bk>
    <bk>
      <extLst>
        <ext uri="{3e2802c4-a4d2-4d8b-9148-e3be6c30e623}">
          <xlrd:rvb i="10925"/>
        </ext>
      </extLst>
    </bk>
    <bk>
      <extLst>
        <ext uri="{3e2802c4-a4d2-4d8b-9148-e3be6c30e623}">
          <xlrd:rvb i="10926"/>
        </ext>
      </extLst>
    </bk>
    <bk>
      <extLst>
        <ext uri="{3e2802c4-a4d2-4d8b-9148-e3be6c30e623}">
          <xlrd:rvb i="10927"/>
        </ext>
      </extLst>
    </bk>
    <bk>
      <extLst>
        <ext uri="{3e2802c4-a4d2-4d8b-9148-e3be6c30e623}">
          <xlrd:rvb i="10928"/>
        </ext>
      </extLst>
    </bk>
    <bk>
      <extLst>
        <ext uri="{3e2802c4-a4d2-4d8b-9148-e3be6c30e623}">
          <xlrd:rvb i="10929"/>
        </ext>
      </extLst>
    </bk>
    <bk>
      <extLst>
        <ext uri="{3e2802c4-a4d2-4d8b-9148-e3be6c30e623}">
          <xlrd:rvb i="10930"/>
        </ext>
      </extLst>
    </bk>
    <bk>
      <extLst>
        <ext uri="{3e2802c4-a4d2-4d8b-9148-e3be6c30e623}">
          <xlrd:rvb i="10931"/>
        </ext>
      </extLst>
    </bk>
    <bk>
      <extLst>
        <ext uri="{3e2802c4-a4d2-4d8b-9148-e3be6c30e623}">
          <xlrd:rvb i="10932"/>
        </ext>
      </extLst>
    </bk>
    <bk>
      <extLst>
        <ext uri="{3e2802c4-a4d2-4d8b-9148-e3be6c30e623}">
          <xlrd:rvb i="10933"/>
        </ext>
      </extLst>
    </bk>
    <bk>
      <extLst>
        <ext uri="{3e2802c4-a4d2-4d8b-9148-e3be6c30e623}">
          <xlrd:rvb i="10934"/>
        </ext>
      </extLst>
    </bk>
    <bk>
      <extLst>
        <ext uri="{3e2802c4-a4d2-4d8b-9148-e3be6c30e623}">
          <xlrd:rvb i="10935"/>
        </ext>
      </extLst>
    </bk>
    <bk>
      <extLst>
        <ext uri="{3e2802c4-a4d2-4d8b-9148-e3be6c30e623}">
          <xlrd:rvb i="10936"/>
        </ext>
      </extLst>
    </bk>
    <bk>
      <extLst>
        <ext uri="{3e2802c4-a4d2-4d8b-9148-e3be6c30e623}">
          <xlrd:rvb i="10937"/>
        </ext>
      </extLst>
    </bk>
    <bk>
      <extLst>
        <ext uri="{3e2802c4-a4d2-4d8b-9148-e3be6c30e623}">
          <xlrd:rvb i="10938"/>
        </ext>
      </extLst>
    </bk>
    <bk>
      <extLst>
        <ext uri="{3e2802c4-a4d2-4d8b-9148-e3be6c30e623}">
          <xlrd:rvb i="10939"/>
        </ext>
      </extLst>
    </bk>
    <bk>
      <extLst>
        <ext uri="{3e2802c4-a4d2-4d8b-9148-e3be6c30e623}">
          <xlrd:rvb i="10940"/>
        </ext>
      </extLst>
    </bk>
    <bk>
      <extLst>
        <ext uri="{3e2802c4-a4d2-4d8b-9148-e3be6c30e623}">
          <xlrd:rvb i="10941"/>
        </ext>
      </extLst>
    </bk>
    <bk>
      <extLst>
        <ext uri="{3e2802c4-a4d2-4d8b-9148-e3be6c30e623}">
          <xlrd:rvb i="10942"/>
        </ext>
      </extLst>
    </bk>
    <bk>
      <extLst>
        <ext uri="{3e2802c4-a4d2-4d8b-9148-e3be6c30e623}">
          <xlrd:rvb i="10943"/>
        </ext>
      </extLst>
    </bk>
    <bk>
      <extLst>
        <ext uri="{3e2802c4-a4d2-4d8b-9148-e3be6c30e623}">
          <xlrd:rvb i="10944"/>
        </ext>
      </extLst>
    </bk>
    <bk>
      <extLst>
        <ext uri="{3e2802c4-a4d2-4d8b-9148-e3be6c30e623}">
          <xlrd:rvb i="10945"/>
        </ext>
      </extLst>
    </bk>
    <bk>
      <extLst>
        <ext uri="{3e2802c4-a4d2-4d8b-9148-e3be6c30e623}">
          <xlrd:rvb i="10946"/>
        </ext>
      </extLst>
    </bk>
    <bk>
      <extLst>
        <ext uri="{3e2802c4-a4d2-4d8b-9148-e3be6c30e623}">
          <xlrd:rvb i="10947"/>
        </ext>
      </extLst>
    </bk>
    <bk>
      <extLst>
        <ext uri="{3e2802c4-a4d2-4d8b-9148-e3be6c30e623}">
          <xlrd:rvb i="10948"/>
        </ext>
      </extLst>
    </bk>
    <bk>
      <extLst>
        <ext uri="{3e2802c4-a4d2-4d8b-9148-e3be6c30e623}">
          <xlrd:rvb i="10949"/>
        </ext>
      </extLst>
    </bk>
    <bk>
      <extLst>
        <ext uri="{3e2802c4-a4d2-4d8b-9148-e3be6c30e623}">
          <xlrd:rvb i="10950"/>
        </ext>
      </extLst>
    </bk>
    <bk>
      <extLst>
        <ext uri="{3e2802c4-a4d2-4d8b-9148-e3be6c30e623}">
          <xlrd:rvb i="10951"/>
        </ext>
      </extLst>
    </bk>
    <bk>
      <extLst>
        <ext uri="{3e2802c4-a4d2-4d8b-9148-e3be6c30e623}">
          <xlrd:rvb i="10952"/>
        </ext>
      </extLst>
    </bk>
    <bk>
      <extLst>
        <ext uri="{3e2802c4-a4d2-4d8b-9148-e3be6c30e623}">
          <xlrd:rvb i="10953"/>
        </ext>
      </extLst>
    </bk>
    <bk>
      <extLst>
        <ext uri="{3e2802c4-a4d2-4d8b-9148-e3be6c30e623}">
          <xlrd:rvb i="10954"/>
        </ext>
      </extLst>
    </bk>
    <bk>
      <extLst>
        <ext uri="{3e2802c4-a4d2-4d8b-9148-e3be6c30e623}">
          <xlrd:rvb i="10955"/>
        </ext>
      </extLst>
    </bk>
    <bk>
      <extLst>
        <ext uri="{3e2802c4-a4d2-4d8b-9148-e3be6c30e623}">
          <xlrd:rvb i="10956"/>
        </ext>
      </extLst>
    </bk>
    <bk>
      <extLst>
        <ext uri="{3e2802c4-a4d2-4d8b-9148-e3be6c30e623}">
          <xlrd:rvb i="10957"/>
        </ext>
      </extLst>
    </bk>
    <bk>
      <extLst>
        <ext uri="{3e2802c4-a4d2-4d8b-9148-e3be6c30e623}">
          <xlrd:rvb i="10958"/>
        </ext>
      </extLst>
    </bk>
    <bk>
      <extLst>
        <ext uri="{3e2802c4-a4d2-4d8b-9148-e3be6c30e623}">
          <xlrd:rvb i="10959"/>
        </ext>
      </extLst>
    </bk>
    <bk>
      <extLst>
        <ext uri="{3e2802c4-a4d2-4d8b-9148-e3be6c30e623}">
          <xlrd:rvb i="10960"/>
        </ext>
      </extLst>
    </bk>
    <bk>
      <extLst>
        <ext uri="{3e2802c4-a4d2-4d8b-9148-e3be6c30e623}">
          <xlrd:rvb i="10961"/>
        </ext>
      </extLst>
    </bk>
    <bk>
      <extLst>
        <ext uri="{3e2802c4-a4d2-4d8b-9148-e3be6c30e623}">
          <xlrd:rvb i="10962"/>
        </ext>
      </extLst>
    </bk>
    <bk>
      <extLst>
        <ext uri="{3e2802c4-a4d2-4d8b-9148-e3be6c30e623}">
          <xlrd:rvb i="10963"/>
        </ext>
      </extLst>
    </bk>
    <bk>
      <extLst>
        <ext uri="{3e2802c4-a4d2-4d8b-9148-e3be6c30e623}">
          <xlrd:rvb i="10964"/>
        </ext>
      </extLst>
    </bk>
    <bk>
      <extLst>
        <ext uri="{3e2802c4-a4d2-4d8b-9148-e3be6c30e623}">
          <xlrd:rvb i="10965"/>
        </ext>
      </extLst>
    </bk>
    <bk>
      <extLst>
        <ext uri="{3e2802c4-a4d2-4d8b-9148-e3be6c30e623}">
          <xlrd:rvb i="10966"/>
        </ext>
      </extLst>
    </bk>
    <bk>
      <extLst>
        <ext uri="{3e2802c4-a4d2-4d8b-9148-e3be6c30e623}">
          <xlrd:rvb i="10967"/>
        </ext>
      </extLst>
    </bk>
    <bk>
      <extLst>
        <ext uri="{3e2802c4-a4d2-4d8b-9148-e3be6c30e623}">
          <xlrd:rvb i="10968"/>
        </ext>
      </extLst>
    </bk>
    <bk>
      <extLst>
        <ext uri="{3e2802c4-a4d2-4d8b-9148-e3be6c30e623}">
          <xlrd:rvb i="10969"/>
        </ext>
      </extLst>
    </bk>
    <bk>
      <extLst>
        <ext uri="{3e2802c4-a4d2-4d8b-9148-e3be6c30e623}">
          <xlrd:rvb i="10970"/>
        </ext>
      </extLst>
    </bk>
    <bk>
      <extLst>
        <ext uri="{3e2802c4-a4d2-4d8b-9148-e3be6c30e623}">
          <xlrd:rvb i="10971"/>
        </ext>
      </extLst>
    </bk>
    <bk>
      <extLst>
        <ext uri="{3e2802c4-a4d2-4d8b-9148-e3be6c30e623}">
          <xlrd:rvb i="10972"/>
        </ext>
      </extLst>
    </bk>
    <bk>
      <extLst>
        <ext uri="{3e2802c4-a4d2-4d8b-9148-e3be6c30e623}">
          <xlrd:rvb i="10973"/>
        </ext>
      </extLst>
    </bk>
    <bk>
      <extLst>
        <ext uri="{3e2802c4-a4d2-4d8b-9148-e3be6c30e623}">
          <xlrd:rvb i="10974"/>
        </ext>
      </extLst>
    </bk>
    <bk>
      <extLst>
        <ext uri="{3e2802c4-a4d2-4d8b-9148-e3be6c30e623}">
          <xlrd:rvb i="10975"/>
        </ext>
      </extLst>
    </bk>
    <bk>
      <extLst>
        <ext uri="{3e2802c4-a4d2-4d8b-9148-e3be6c30e623}">
          <xlrd:rvb i="10976"/>
        </ext>
      </extLst>
    </bk>
    <bk>
      <extLst>
        <ext uri="{3e2802c4-a4d2-4d8b-9148-e3be6c30e623}">
          <xlrd:rvb i="10977"/>
        </ext>
      </extLst>
    </bk>
    <bk>
      <extLst>
        <ext uri="{3e2802c4-a4d2-4d8b-9148-e3be6c30e623}">
          <xlrd:rvb i="10978"/>
        </ext>
      </extLst>
    </bk>
    <bk>
      <extLst>
        <ext uri="{3e2802c4-a4d2-4d8b-9148-e3be6c30e623}">
          <xlrd:rvb i="10979"/>
        </ext>
      </extLst>
    </bk>
    <bk>
      <extLst>
        <ext uri="{3e2802c4-a4d2-4d8b-9148-e3be6c30e623}">
          <xlrd:rvb i="10980"/>
        </ext>
      </extLst>
    </bk>
    <bk>
      <extLst>
        <ext uri="{3e2802c4-a4d2-4d8b-9148-e3be6c30e623}">
          <xlrd:rvb i="10981"/>
        </ext>
      </extLst>
    </bk>
    <bk>
      <extLst>
        <ext uri="{3e2802c4-a4d2-4d8b-9148-e3be6c30e623}">
          <xlrd:rvb i="10982"/>
        </ext>
      </extLst>
    </bk>
    <bk>
      <extLst>
        <ext uri="{3e2802c4-a4d2-4d8b-9148-e3be6c30e623}">
          <xlrd:rvb i="10983"/>
        </ext>
      </extLst>
    </bk>
    <bk>
      <extLst>
        <ext uri="{3e2802c4-a4d2-4d8b-9148-e3be6c30e623}">
          <xlrd:rvb i="10984"/>
        </ext>
      </extLst>
    </bk>
    <bk>
      <extLst>
        <ext uri="{3e2802c4-a4d2-4d8b-9148-e3be6c30e623}">
          <xlrd:rvb i="10985"/>
        </ext>
      </extLst>
    </bk>
    <bk>
      <extLst>
        <ext uri="{3e2802c4-a4d2-4d8b-9148-e3be6c30e623}">
          <xlrd:rvb i="10986"/>
        </ext>
      </extLst>
    </bk>
    <bk>
      <extLst>
        <ext uri="{3e2802c4-a4d2-4d8b-9148-e3be6c30e623}">
          <xlrd:rvb i="10987"/>
        </ext>
      </extLst>
    </bk>
    <bk>
      <extLst>
        <ext uri="{3e2802c4-a4d2-4d8b-9148-e3be6c30e623}">
          <xlrd:rvb i="10988"/>
        </ext>
      </extLst>
    </bk>
    <bk>
      <extLst>
        <ext uri="{3e2802c4-a4d2-4d8b-9148-e3be6c30e623}">
          <xlrd:rvb i="10989"/>
        </ext>
      </extLst>
    </bk>
    <bk>
      <extLst>
        <ext uri="{3e2802c4-a4d2-4d8b-9148-e3be6c30e623}">
          <xlrd:rvb i="10990"/>
        </ext>
      </extLst>
    </bk>
    <bk>
      <extLst>
        <ext uri="{3e2802c4-a4d2-4d8b-9148-e3be6c30e623}">
          <xlrd:rvb i="10991"/>
        </ext>
      </extLst>
    </bk>
    <bk>
      <extLst>
        <ext uri="{3e2802c4-a4d2-4d8b-9148-e3be6c30e623}">
          <xlrd:rvb i="10992"/>
        </ext>
      </extLst>
    </bk>
    <bk>
      <extLst>
        <ext uri="{3e2802c4-a4d2-4d8b-9148-e3be6c30e623}">
          <xlrd:rvb i="10993"/>
        </ext>
      </extLst>
    </bk>
    <bk>
      <extLst>
        <ext uri="{3e2802c4-a4d2-4d8b-9148-e3be6c30e623}">
          <xlrd:rvb i="10994"/>
        </ext>
      </extLst>
    </bk>
    <bk>
      <extLst>
        <ext uri="{3e2802c4-a4d2-4d8b-9148-e3be6c30e623}">
          <xlrd:rvb i="10995"/>
        </ext>
      </extLst>
    </bk>
    <bk>
      <extLst>
        <ext uri="{3e2802c4-a4d2-4d8b-9148-e3be6c30e623}">
          <xlrd:rvb i="10996"/>
        </ext>
      </extLst>
    </bk>
    <bk>
      <extLst>
        <ext uri="{3e2802c4-a4d2-4d8b-9148-e3be6c30e623}">
          <xlrd:rvb i="10997"/>
        </ext>
      </extLst>
    </bk>
    <bk>
      <extLst>
        <ext uri="{3e2802c4-a4d2-4d8b-9148-e3be6c30e623}">
          <xlrd:rvb i="10998"/>
        </ext>
      </extLst>
    </bk>
    <bk>
      <extLst>
        <ext uri="{3e2802c4-a4d2-4d8b-9148-e3be6c30e623}">
          <xlrd:rvb i="10999"/>
        </ext>
      </extLst>
    </bk>
    <bk>
      <extLst>
        <ext uri="{3e2802c4-a4d2-4d8b-9148-e3be6c30e623}">
          <xlrd:rvb i="11000"/>
        </ext>
      </extLst>
    </bk>
    <bk>
      <extLst>
        <ext uri="{3e2802c4-a4d2-4d8b-9148-e3be6c30e623}">
          <xlrd:rvb i="11001"/>
        </ext>
      </extLst>
    </bk>
    <bk>
      <extLst>
        <ext uri="{3e2802c4-a4d2-4d8b-9148-e3be6c30e623}">
          <xlrd:rvb i="11002"/>
        </ext>
      </extLst>
    </bk>
    <bk>
      <extLst>
        <ext uri="{3e2802c4-a4d2-4d8b-9148-e3be6c30e623}">
          <xlrd:rvb i="11003"/>
        </ext>
      </extLst>
    </bk>
    <bk>
      <extLst>
        <ext uri="{3e2802c4-a4d2-4d8b-9148-e3be6c30e623}">
          <xlrd:rvb i="11004"/>
        </ext>
      </extLst>
    </bk>
    <bk>
      <extLst>
        <ext uri="{3e2802c4-a4d2-4d8b-9148-e3be6c30e623}">
          <xlrd:rvb i="11005"/>
        </ext>
      </extLst>
    </bk>
    <bk>
      <extLst>
        <ext uri="{3e2802c4-a4d2-4d8b-9148-e3be6c30e623}">
          <xlrd:rvb i="11006"/>
        </ext>
      </extLst>
    </bk>
    <bk>
      <extLst>
        <ext uri="{3e2802c4-a4d2-4d8b-9148-e3be6c30e623}">
          <xlrd:rvb i="11007"/>
        </ext>
      </extLst>
    </bk>
    <bk>
      <extLst>
        <ext uri="{3e2802c4-a4d2-4d8b-9148-e3be6c30e623}">
          <xlrd:rvb i="11008"/>
        </ext>
      </extLst>
    </bk>
    <bk>
      <extLst>
        <ext uri="{3e2802c4-a4d2-4d8b-9148-e3be6c30e623}">
          <xlrd:rvb i="11009"/>
        </ext>
      </extLst>
    </bk>
    <bk>
      <extLst>
        <ext uri="{3e2802c4-a4d2-4d8b-9148-e3be6c30e623}">
          <xlrd:rvb i="11010"/>
        </ext>
      </extLst>
    </bk>
    <bk>
      <extLst>
        <ext uri="{3e2802c4-a4d2-4d8b-9148-e3be6c30e623}">
          <xlrd:rvb i="11011"/>
        </ext>
      </extLst>
    </bk>
    <bk>
      <extLst>
        <ext uri="{3e2802c4-a4d2-4d8b-9148-e3be6c30e623}">
          <xlrd:rvb i="11012"/>
        </ext>
      </extLst>
    </bk>
    <bk>
      <extLst>
        <ext uri="{3e2802c4-a4d2-4d8b-9148-e3be6c30e623}">
          <xlrd:rvb i="11013"/>
        </ext>
      </extLst>
    </bk>
    <bk>
      <extLst>
        <ext uri="{3e2802c4-a4d2-4d8b-9148-e3be6c30e623}">
          <xlrd:rvb i="11014"/>
        </ext>
      </extLst>
    </bk>
    <bk>
      <extLst>
        <ext uri="{3e2802c4-a4d2-4d8b-9148-e3be6c30e623}">
          <xlrd:rvb i="11015"/>
        </ext>
      </extLst>
    </bk>
    <bk>
      <extLst>
        <ext uri="{3e2802c4-a4d2-4d8b-9148-e3be6c30e623}">
          <xlrd:rvb i="11016"/>
        </ext>
      </extLst>
    </bk>
    <bk>
      <extLst>
        <ext uri="{3e2802c4-a4d2-4d8b-9148-e3be6c30e623}">
          <xlrd:rvb i="11017"/>
        </ext>
      </extLst>
    </bk>
    <bk>
      <extLst>
        <ext uri="{3e2802c4-a4d2-4d8b-9148-e3be6c30e623}">
          <xlrd:rvb i="11018"/>
        </ext>
      </extLst>
    </bk>
    <bk>
      <extLst>
        <ext uri="{3e2802c4-a4d2-4d8b-9148-e3be6c30e623}">
          <xlrd:rvb i="11019"/>
        </ext>
      </extLst>
    </bk>
    <bk>
      <extLst>
        <ext uri="{3e2802c4-a4d2-4d8b-9148-e3be6c30e623}">
          <xlrd:rvb i="11020"/>
        </ext>
      </extLst>
    </bk>
    <bk>
      <extLst>
        <ext uri="{3e2802c4-a4d2-4d8b-9148-e3be6c30e623}">
          <xlrd:rvb i="11021"/>
        </ext>
      </extLst>
    </bk>
    <bk>
      <extLst>
        <ext uri="{3e2802c4-a4d2-4d8b-9148-e3be6c30e623}">
          <xlrd:rvb i="11022"/>
        </ext>
      </extLst>
    </bk>
    <bk>
      <extLst>
        <ext uri="{3e2802c4-a4d2-4d8b-9148-e3be6c30e623}">
          <xlrd:rvb i="11023"/>
        </ext>
      </extLst>
    </bk>
    <bk>
      <extLst>
        <ext uri="{3e2802c4-a4d2-4d8b-9148-e3be6c30e623}">
          <xlrd:rvb i="11024"/>
        </ext>
      </extLst>
    </bk>
    <bk>
      <extLst>
        <ext uri="{3e2802c4-a4d2-4d8b-9148-e3be6c30e623}">
          <xlrd:rvb i="11025"/>
        </ext>
      </extLst>
    </bk>
    <bk>
      <extLst>
        <ext uri="{3e2802c4-a4d2-4d8b-9148-e3be6c30e623}">
          <xlrd:rvb i="11026"/>
        </ext>
      </extLst>
    </bk>
    <bk>
      <extLst>
        <ext uri="{3e2802c4-a4d2-4d8b-9148-e3be6c30e623}">
          <xlrd:rvb i="11027"/>
        </ext>
      </extLst>
    </bk>
    <bk>
      <extLst>
        <ext uri="{3e2802c4-a4d2-4d8b-9148-e3be6c30e623}">
          <xlrd:rvb i="11028"/>
        </ext>
      </extLst>
    </bk>
    <bk>
      <extLst>
        <ext uri="{3e2802c4-a4d2-4d8b-9148-e3be6c30e623}">
          <xlrd:rvb i="11029"/>
        </ext>
      </extLst>
    </bk>
    <bk>
      <extLst>
        <ext uri="{3e2802c4-a4d2-4d8b-9148-e3be6c30e623}">
          <xlrd:rvb i="11030"/>
        </ext>
      </extLst>
    </bk>
    <bk>
      <extLst>
        <ext uri="{3e2802c4-a4d2-4d8b-9148-e3be6c30e623}">
          <xlrd:rvb i="11031"/>
        </ext>
      </extLst>
    </bk>
    <bk>
      <extLst>
        <ext uri="{3e2802c4-a4d2-4d8b-9148-e3be6c30e623}">
          <xlrd:rvb i="11032"/>
        </ext>
      </extLst>
    </bk>
    <bk>
      <extLst>
        <ext uri="{3e2802c4-a4d2-4d8b-9148-e3be6c30e623}">
          <xlrd:rvb i="11033"/>
        </ext>
      </extLst>
    </bk>
    <bk>
      <extLst>
        <ext uri="{3e2802c4-a4d2-4d8b-9148-e3be6c30e623}">
          <xlrd:rvb i="11034"/>
        </ext>
      </extLst>
    </bk>
    <bk>
      <extLst>
        <ext uri="{3e2802c4-a4d2-4d8b-9148-e3be6c30e623}">
          <xlrd:rvb i="11035"/>
        </ext>
      </extLst>
    </bk>
    <bk>
      <extLst>
        <ext uri="{3e2802c4-a4d2-4d8b-9148-e3be6c30e623}">
          <xlrd:rvb i="11036"/>
        </ext>
      </extLst>
    </bk>
    <bk>
      <extLst>
        <ext uri="{3e2802c4-a4d2-4d8b-9148-e3be6c30e623}">
          <xlrd:rvb i="11037"/>
        </ext>
      </extLst>
    </bk>
    <bk>
      <extLst>
        <ext uri="{3e2802c4-a4d2-4d8b-9148-e3be6c30e623}">
          <xlrd:rvb i="11038"/>
        </ext>
      </extLst>
    </bk>
    <bk>
      <extLst>
        <ext uri="{3e2802c4-a4d2-4d8b-9148-e3be6c30e623}">
          <xlrd:rvb i="11039"/>
        </ext>
      </extLst>
    </bk>
    <bk>
      <extLst>
        <ext uri="{3e2802c4-a4d2-4d8b-9148-e3be6c30e623}">
          <xlrd:rvb i="11040"/>
        </ext>
      </extLst>
    </bk>
    <bk>
      <extLst>
        <ext uri="{3e2802c4-a4d2-4d8b-9148-e3be6c30e623}">
          <xlrd:rvb i="11041"/>
        </ext>
      </extLst>
    </bk>
    <bk>
      <extLst>
        <ext uri="{3e2802c4-a4d2-4d8b-9148-e3be6c30e623}">
          <xlrd:rvb i="11042"/>
        </ext>
      </extLst>
    </bk>
    <bk>
      <extLst>
        <ext uri="{3e2802c4-a4d2-4d8b-9148-e3be6c30e623}">
          <xlrd:rvb i="11043"/>
        </ext>
      </extLst>
    </bk>
    <bk>
      <extLst>
        <ext uri="{3e2802c4-a4d2-4d8b-9148-e3be6c30e623}">
          <xlrd:rvb i="11044"/>
        </ext>
      </extLst>
    </bk>
    <bk>
      <extLst>
        <ext uri="{3e2802c4-a4d2-4d8b-9148-e3be6c30e623}">
          <xlrd:rvb i="11045"/>
        </ext>
      </extLst>
    </bk>
    <bk>
      <extLst>
        <ext uri="{3e2802c4-a4d2-4d8b-9148-e3be6c30e623}">
          <xlrd:rvb i="11046"/>
        </ext>
      </extLst>
    </bk>
    <bk>
      <extLst>
        <ext uri="{3e2802c4-a4d2-4d8b-9148-e3be6c30e623}">
          <xlrd:rvb i="11047"/>
        </ext>
      </extLst>
    </bk>
    <bk>
      <extLst>
        <ext uri="{3e2802c4-a4d2-4d8b-9148-e3be6c30e623}">
          <xlrd:rvb i="11048"/>
        </ext>
      </extLst>
    </bk>
    <bk>
      <extLst>
        <ext uri="{3e2802c4-a4d2-4d8b-9148-e3be6c30e623}">
          <xlrd:rvb i="11049"/>
        </ext>
      </extLst>
    </bk>
    <bk>
      <extLst>
        <ext uri="{3e2802c4-a4d2-4d8b-9148-e3be6c30e623}">
          <xlrd:rvb i="11050"/>
        </ext>
      </extLst>
    </bk>
    <bk>
      <extLst>
        <ext uri="{3e2802c4-a4d2-4d8b-9148-e3be6c30e623}">
          <xlrd:rvb i="11051"/>
        </ext>
      </extLst>
    </bk>
    <bk>
      <extLst>
        <ext uri="{3e2802c4-a4d2-4d8b-9148-e3be6c30e623}">
          <xlrd:rvb i="11052"/>
        </ext>
      </extLst>
    </bk>
    <bk>
      <extLst>
        <ext uri="{3e2802c4-a4d2-4d8b-9148-e3be6c30e623}">
          <xlrd:rvb i="11053"/>
        </ext>
      </extLst>
    </bk>
    <bk>
      <extLst>
        <ext uri="{3e2802c4-a4d2-4d8b-9148-e3be6c30e623}">
          <xlrd:rvb i="11054"/>
        </ext>
      </extLst>
    </bk>
    <bk>
      <extLst>
        <ext uri="{3e2802c4-a4d2-4d8b-9148-e3be6c30e623}">
          <xlrd:rvb i="11055"/>
        </ext>
      </extLst>
    </bk>
    <bk>
      <extLst>
        <ext uri="{3e2802c4-a4d2-4d8b-9148-e3be6c30e623}">
          <xlrd:rvb i="11056"/>
        </ext>
      </extLst>
    </bk>
    <bk>
      <extLst>
        <ext uri="{3e2802c4-a4d2-4d8b-9148-e3be6c30e623}">
          <xlrd:rvb i="11057"/>
        </ext>
      </extLst>
    </bk>
    <bk>
      <extLst>
        <ext uri="{3e2802c4-a4d2-4d8b-9148-e3be6c30e623}">
          <xlrd:rvb i="11058"/>
        </ext>
      </extLst>
    </bk>
    <bk>
      <extLst>
        <ext uri="{3e2802c4-a4d2-4d8b-9148-e3be6c30e623}">
          <xlrd:rvb i="11059"/>
        </ext>
      </extLst>
    </bk>
    <bk>
      <extLst>
        <ext uri="{3e2802c4-a4d2-4d8b-9148-e3be6c30e623}">
          <xlrd:rvb i="11060"/>
        </ext>
      </extLst>
    </bk>
    <bk>
      <extLst>
        <ext uri="{3e2802c4-a4d2-4d8b-9148-e3be6c30e623}">
          <xlrd:rvb i="11061"/>
        </ext>
      </extLst>
    </bk>
    <bk>
      <extLst>
        <ext uri="{3e2802c4-a4d2-4d8b-9148-e3be6c30e623}">
          <xlrd:rvb i="11062"/>
        </ext>
      </extLst>
    </bk>
    <bk>
      <extLst>
        <ext uri="{3e2802c4-a4d2-4d8b-9148-e3be6c30e623}">
          <xlrd:rvb i="11063"/>
        </ext>
      </extLst>
    </bk>
    <bk>
      <extLst>
        <ext uri="{3e2802c4-a4d2-4d8b-9148-e3be6c30e623}">
          <xlrd:rvb i="11064"/>
        </ext>
      </extLst>
    </bk>
    <bk>
      <extLst>
        <ext uri="{3e2802c4-a4d2-4d8b-9148-e3be6c30e623}">
          <xlrd:rvb i="11065"/>
        </ext>
      </extLst>
    </bk>
    <bk>
      <extLst>
        <ext uri="{3e2802c4-a4d2-4d8b-9148-e3be6c30e623}">
          <xlrd:rvb i="11066"/>
        </ext>
      </extLst>
    </bk>
    <bk>
      <extLst>
        <ext uri="{3e2802c4-a4d2-4d8b-9148-e3be6c30e623}">
          <xlrd:rvb i="11067"/>
        </ext>
      </extLst>
    </bk>
    <bk>
      <extLst>
        <ext uri="{3e2802c4-a4d2-4d8b-9148-e3be6c30e623}">
          <xlrd:rvb i="11068"/>
        </ext>
      </extLst>
    </bk>
    <bk>
      <extLst>
        <ext uri="{3e2802c4-a4d2-4d8b-9148-e3be6c30e623}">
          <xlrd:rvb i="11069"/>
        </ext>
      </extLst>
    </bk>
    <bk>
      <extLst>
        <ext uri="{3e2802c4-a4d2-4d8b-9148-e3be6c30e623}">
          <xlrd:rvb i="11070"/>
        </ext>
      </extLst>
    </bk>
    <bk>
      <extLst>
        <ext uri="{3e2802c4-a4d2-4d8b-9148-e3be6c30e623}">
          <xlrd:rvb i="11071"/>
        </ext>
      </extLst>
    </bk>
    <bk>
      <extLst>
        <ext uri="{3e2802c4-a4d2-4d8b-9148-e3be6c30e623}">
          <xlrd:rvb i="11072"/>
        </ext>
      </extLst>
    </bk>
    <bk>
      <extLst>
        <ext uri="{3e2802c4-a4d2-4d8b-9148-e3be6c30e623}">
          <xlrd:rvb i="11073"/>
        </ext>
      </extLst>
    </bk>
    <bk>
      <extLst>
        <ext uri="{3e2802c4-a4d2-4d8b-9148-e3be6c30e623}">
          <xlrd:rvb i="11074"/>
        </ext>
      </extLst>
    </bk>
    <bk>
      <extLst>
        <ext uri="{3e2802c4-a4d2-4d8b-9148-e3be6c30e623}">
          <xlrd:rvb i="11075"/>
        </ext>
      </extLst>
    </bk>
    <bk>
      <extLst>
        <ext uri="{3e2802c4-a4d2-4d8b-9148-e3be6c30e623}">
          <xlrd:rvb i="11076"/>
        </ext>
      </extLst>
    </bk>
    <bk>
      <extLst>
        <ext uri="{3e2802c4-a4d2-4d8b-9148-e3be6c30e623}">
          <xlrd:rvb i="11077"/>
        </ext>
      </extLst>
    </bk>
    <bk>
      <extLst>
        <ext uri="{3e2802c4-a4d2-4d8b-9148-e3be6c30e623}">
          <xlrd:rvb i="11078"/>
        </ext>
      </extLst>
    </bk>
    <bk>
      <extLst>
        <ext uri="{3e2802c4-a4d2-4d8b-9148-e3be6c30e623}">
          <xlrd:rvb i="11079"/>
        </ext>
      </extLst>
    </bk>
    <bk>
      <extLst>
        <ext uri="{3e2802c4-a4d2-4d8b-9148-e3be6c30e623}">
          <xlrd:rvb i="11080"/>
        </ext>
      </extLst>
    </bk>
    <bk>
      <extLst>
        <ext uri="{3e2802c4-a4d2-4d8b-9148-e3be6c30e623}">
          <xlrd:rvb i="11081"/>
        </ext>
      </extLst>
    </bk>
    <bk>
      <extLst>
        <ext uri="{3e2802c4-a4d2-4d8b-9148-e3be6c30e623}">
          <xlrd:rvb i="11082"/>
        </ext>
      </extLst>
    </bk>
    <bk>
      <extLst>
        <ext uri="{3e2802c4-a4d2-4d8b-9148-e3be6c30e623}">
          <xlrd:rvb i="11083"/>
        </ext>
      </extLst>
    </bk>
    <bk>
      <extLst>
        <ext uri="{3e2802c4-a4d2-4d8b-9148-e3be6c30e623}">
          <xlrd:rvb i="11084"/>
        </ext>
      </extLst>
    </bk>
    <bk>
      <extLst>
        <ext uri="{3e2802c4-a4d2-4d8b-9148-e3be6c30e623}">
          <xlrd:rvb i="11085"/>
        </ext>
      </extLst>
    </bk>
    <bk>
      <extLst>
        <ext uri="{3e2802c4-a4d2-4d8b-9148-e3be6c30e623}">
          <xlrd:rvb i="11086"/>
        </ext>
      </extLst>
    </bk>
    <bk>
      <extLst>
        <ext uri="{3e2802c4-a4d2-4d8b-9148-e3be6c30e623}">
          <xlrd:rvb i="11087"/>
        </ext>
      </extLst>
    </bk>
    <bk>
      <extLst>
        <ext uri="{3e2802c4-a4d2-4d8b-9148-e3be6c30e623}">
          <xlrd:rvb i="11088"/>
        </ext>
      </extLst>
    </bk>
    <bk>
      <extLst>
        <ext uri="{3e2802c4-a4d2-4d8b-9148-e3be6c30e623}">
          <xlrd:rvb i="11089"/>
        </ext>
      </extLst>
    </bk>
    <bk>
      <extLst>
        <ext uri="{3e2802c4-a4d2-4d8b-9148-e3be6c30e623}">
          <xlrd:rvb i="11090"/>
        </ext>
      </extLst>
    </bk>
    <bk>
      <extLst>
        <ext uri="{3e2802c4-a4d2-4d8b-9148-e3be6c30e623}">
          <xlrd:rvb i="11091"/>
        </ext>
      </extLst>
    </bk>
    <bk>
      <extLst>
        <ext uri="{3e2802c4-a4d2-4d8b-9148-e3be6c30e623}">
          <xlrd:rvb i="11092"/>
        </ext>
      </extLst>
    </bk>
    <bk>
      <extLst>
        <ext uri="{3e2802c4-a4d2-4d8b-9148-e3be6c30e623}">
          <xlrd:rvb i="11093"/>
        </ext>
      </extLst>
    </bk>
    <bk>
      <extLst>
        <ext uri="{3e2802c4-a4d2-4d8b-9148-e3be6c30e623}">
          <xlrd:rvb i="11094"/>
        </ext>
      </extLst>
    </bk>
    <bk>
      <extLst>
        <ext uri="{3e2802c4-a4d2-4d8b-9148-e3be6c30e623}">
          <xlrd:rvb i="11095"/>
        </ext>
      </extLst>
    </bk>
    <bk>
      <extLst>
        <ext uri="{3e2802c4-a4d2-4d8b-9148-e3be6c30e623}">
          <xlrd:rvb i="11096"/>
        </ext>
      </extLst>
    </bk>
    <bk>
      <extLst>
        <ext uri="{3e2802c4-a4d2-4d8b-9148-e3be6c30e623}">
          <xlrd:rvb i="11097"/>
        </ext>
      </extLst>
    </bk>
    <bk>
      <extLst>
        <ext uri="{3e2802c4-a4d2-4d8b-9148-e3be6c30e623}">
          <xlrd:rvb i="11098"/>
        </ext>
      </extLst>
    </bk>
    <bk>
      <extLst>
        <ext uri="{3e2802c4-a4d2-4d8b-9148-e3be6c30e623}">
          <xlrd:rvb i="11099"/>
        </ext>
      </extLst>
    </bk>
    <bk>
      <extLst>
        <ext uri="{3e2802c4-a4d2-4d8b-9148-e3be6c30e623}">
          <xlrd:rvb i="11100"/>
        </ext>
      </extLst>
    </bk>
    <bk>
      <extLst>
        <ext uri="{3e2802c4-a4d2-4d8b-9148-e3be6c30e623}">
          <xlrd:rvb i="11101"/>
        </ext>
      </extLst>
    </bk>
    <bk>
      <extLst>
        <ext uri="{3e2802c4-a4d2-4d8b-9148-e3be6c30e623}">
          <xlrd:rvb i="11102"/>
        </ext>
      </extLst>
    </bk>
    <bk>
      <extLst>
        <ext uri="{3e2802c4-a4d2-4d8b-9148-e3be6c30e623}">
          <xlrd:rvb i="11103"/>
        </ext>
      </extLst>
    </bk>
    <bk>
      <extLst>
        <ext uri="{3e2802c4-a4d2-4d8b-9148-e3be6c30e623}">
          <xlrd:rvb i="11104"/>
        </ext>
      </extLst>
    </bk>
    <bk>
      <extLst>
        <ext uri="{3e2802c4-a4d2-4d8b-9148-e3be6c30e623}">
          <xlrd:rvb i="11105"/>
        </ext>
      </extLst>
    </bk>
    <bk>
      <extLst>
        <ext uri="{3e2802c4-a4d2-4d8b-9148-e3be6c30e623}">
          <xlrd:rvb i="11106"/>
        </ext>
      </extLst>
    </bk>
    <bk>
      <extLst>
        <ext uri="{3e2802c4-a4d2-4d8b-9148-e3be6c30e623}">
          <xlrd:rvb i="11107"/>
        </ext>
      </extLst>
    </bk>
    <bk>
      <extLst>
        <ext uri="{3e2802c4-a4d2-4d8b-9148-e3be6c30e623}">
          <xlrd:rvb i="11108"/>
        </ext>
      </extLst>
    </bk>
    <bk>
      <extLst>
        <ext uri="{3e2802c4-a4d2-4d8b-9148-e3be6c30e623}">
          <xlrd:rvb i="11109"/>
        </ext>
      </extLst>
    </bk>
    <bk>
      <extLst>
        <ext uri="{3e2802c4-a4d2-4d8b-9148-e3be6c30e623}">
          <xlrd:rvb i="11110"/>
        </ext>
      </extLst>
    </bk>
    <bk>
      <extLst>
        <ext uri="{3e2802c4-a4d2-4d8b-9148-e3be6c30e623}">
          <xlrd:rvb i="11111"/>
        </ext>
      </extLst>
    </bk>
    <bk>
      <extLst>
        <ext uri="{3e2802c4-a4d2-4d8b-9148-e3be6c30e623}">
          <xlrd:rvb i="11112"/>
        </ext>
      </extLst>
    </bk>
    <bk>
      <extLst>
        <ext uri="{3e2802c4-a4d2-4d8b-9148-e3be6c30e623}">
          <xlrd:rvb i="11113"/>
        </ext>
      </extLst>
    </bk>
    <bk>
      <extLst>
        <ext uri="{3e2802c4-a4d2-4d8b-9148-e3be6c30e623}">
          <xlrd:rvb i="11114"/>
        </ext>
      </extLst>
    </bk>
    <bk>
      <extLst>
        <ext uri="{3e2802c4-a4d2-4d8b-9148-e3be6c30e623}">
          <xlrd:rvb i="11115"/>
        </ext>
      </extLst>
    </bk>
    <bk>
      <extLst>
        <ext uri="{3e2802c4-a4d2-4d8b-9148-e3be6c30e623}">
          <xlrd:rvb i="11116"/>
        </ext>
      </extLst>
    </bk>
    <bk>
      <extLst>
        <ext uri="{3e2802c4-a4d2-4d8b-9148-e3be6c30e623}">
          <xlrd:rvb i="11117"/>
        </ext>
      </extLst>
    </bk>
    <bk>
      <extLst>
        <ext uri="{3e2802c4-a4d2-4d8b-9148-e3be6c30e623}">
          <xlrd:rvb i="11118"/>
        </ext>
      </extLst>
    </bk>
    <bk>
      <extLst>
        <ext uri="{3e2802c4-a4d2-4d8b-9148-e3be6c30e623}">
          <xlrd:rvb i="11119"/>
        </ext>
      </extLst>
    </bk>
    <bk>
      <extLst>
        <ext uri="{3e2802c4-a4d2-4d8b-9148-e3be6c30e623}">
          <xlrd:rvb i="11120"/>
        </ext>
      </extLst>
    </bk>
    <bk>
      <extLst>
        <ext uri="{3e2802c4-a4d2-4d8b-9148-e3be6c30e623}">
          <xlrd:rvb i="11121"/>
        </ext>
      </extLst>
    </bk>
    <bk>
      <extLst>
        <ext uri="{3e2802c4-a4d2-4d8b-9148-e3be6c30e623}">
          <xlrd:rvb i="11122"/>
        </ext>
      </extLst>
    </bk>
    <bk>
      <extLst>
        <ext uri="{3e2802c4-a4d2-4d8b-9148-e3be6c30e623}">
          <xlrd:rvb i="11123"/>
        </ext>
      </extLst>
    </bk>
    <bk>
      <extLst>
        <ext uri="{3e2802c4-a4d2-4d8b-9148-e3be6c30e623}">
          <xlrd:rvb i="11124"/>
        </ext>
      </extLst>
    </bk>
    <bk>
      <extLst>
        <ext uri="{3e2802c4-a4d2-4d8b-9148-e3be6c30e623}">
          <xlrd:rvb i="11125"/>
        </ext>
      </extLst>
    </bk>
    <bk>
      <extLst>
        <ext uri="{3e2802c4-a4d2-4d8b-9148-e3be6c30e623}">
          <xlrd:rvb i="11126"/>
        </ext>
      </extLst>
    </bk>
    <bk>
      <extLst>
        <ext uri="{3e2802c4-a4d2-4d8b-9148-e3be6c30e623}">
          <xlrd:rvb i="11127"/>
        </ext>
      </extLst>
    </bk>
    <bk>
      <extLst>
        <ext uri="{3e2802c4-a4d2-4d8b-9148-e3be6c30e623}">
          <xlrd:rvb i="11128"/>
        </ext>
      </extLst>
    </bk>
    <bk>
      <extLst>
        <ext uri="{3e2802c4-a4d2-4d8b-9148-e3be6c30e623}">
          <xlrd:rvb i="11129"/>
        </ext>
      </extLst>
    </bk>
    <bk>
      <extLst>
        <ext uri="{3e2802c4-a4d2-4d8b-9148-e3be6c30e623}">
          <xlrd:rvb i="11130"/>
        </ext>
      </extLst>
    </bk>
    <bk>
      <extLst>
        <ext uri="{3e2802c4-a4d2-4d8b-9148-e3be6c30e623}">
          <xlrd:rvb i="11131"/>
        </ext>
      </extLst>
    </bk>
    <bk>
      <extLst>
        <ext uri="{3e2802c4-a4d2-4d8b-9148-e3be6c30e623}">
          <xlrd:rvb i="11132"/>
        </ext>
      </extLst>
    </bk>
    <bk>
      <extLst>
        <ext uri="{3e2802c4-a4d2-4d8b-9148-e3be6c30e623}">
          <xlrd:rvb i="11133"/>
        </ext>
      </extLst>
    </bk>
    <bk>
      <extLst>
        <ext uri="{3e2802c4-a4d2-4d8b-9148-e3be6c30e623}">
          <xlrd:rvb i="11134"/>
        </ext>
      </extLst>
    </bk>
    <bk>
      <extLst>
        <ext uri="{3e2802c4-a4d2-4d8b-9148-e3be6c30e623}">
          <xlrd:rvb i="11135"/>
        </ext>
      </extLst>
    </bk>
    <bk>
      <extLst>
        <ext uri="{3e2802c4-a4d2-4d8b-9148-e3be6c30e623}">
          <xlrd:rvb i="11136"/>
        </ext>
      </extLst>
    </bk>
    <bk>
      <extLst>
        <ext uri="{3e2802c4-a4d2-4d8b-9148-e3be6c30e623}">
          <xlrd:rvb i="11137"/>
        </ext>
      </extLst>
    </bk>
    <bk>
      <extLst>
        <ext uri="{3e2802c4-a4d2-4d8b-9148-e3be6c30e623}">
          <xlrd:rvb i="11138"/>
        </ext>
      </extLst>
    </bk>
    <bk>
      <extLst>
        <ext uri="{3e2802c4-a4d2-4d8b-9148-e3be6c30e623}">
          <xlrd:rvb i="11139"/>
        </ext>
      </extLst>
    </bk>
    <bk>
      <extLst>
        <ext uri="{3e2802c4-a4d2-4d8b-9148-e3be6c30e623}">
          <xlrd:rvb i="11140"/>
        </ext>
      </extLst>
    </bk>
    <bk>
      <extLst>
        <ext uri="{3e2802c4-a4d2-4d8b-9148-e3be6c30e623}">
          <xlrd:rvb i="11141"/>
        </ext>
      </extLst>
    </bk>
    <bk>
      <extLst>
        <ext uri="{3e2802c4-a4d2-4d8b-9148-e3be6c30e623}">
          <xlrd:rvb i="11142"/>
        </ext>
      </extLst>
    </bk>
    <bk>
      <extLst>
        <ext uri="{3e2802c4-a4d2-4d8b-9148-e3be6c30e623}">
          <xlrd:rvb i="11143"/>
        </ext>
      </extLst>
    </bk>
    <bk>
      <extLst>
        <ext uri="{3e2802c4-a4d2-4d8b-9148-e3be6c30e623}">
          <xlrd:rvb i="11144"/>
        </ext>
      </extLst>
    </bk>
    <bk>
      <extLst>
        <ext uri="{3e2802c4-a4d2-4d8b-9148-e3be6c30e623}">
          <xlrd:rvb i="11145"/>
        </ext>
      </extLst>
    </bk>
    <bk>
      <extLst>
        <ext uri="{3e2802c4-a4d2-4d8b-9148-e3be6c30e623}">
          <xlrd:rvb i="11146"/>
        </ext>
      </extLst>
    </bk>
    <bk>
      <extLst>
        <ext uri="{3e2802c4-a4d2-4d8b-9148-e3be6c30e623}">
          <xlrd:rvb i="11147"/>
        </ext>
      </extLst>
    </bk>
    <bk>
      <extLst>
        <ext uri="{3e2802c4-a4d2-4d8b-9148-e3be6c30e623}">
          <xlrd:rvb i="11148"/>
        </ext>
      </extLst>
    </bk>
    <bk>
      <extLst>
        <ext uri="{3e2802c4-a4d2-4d8b-9148-e3be6c30e623}">
          <xlrd:rvb i="11149"/>
        </ext>
      </extLst>
    </bk>
    <bk>
      <extLst>
        <ext uri="{3e2802c4-a4d2-4d8b-9148-e3be6c30e623}">
          <xlrd:rvb i="11150"/>
        </ext>
      </extLst>
    </bk>
    <bk>
      <extLst>
        <ext uri="{3e2802c4-a4d2-4d8b-9148-e3be6c30e623}">
          <xlrd:rvb i="11151"/>
        </ext>
      </extLst>
    </bk>
    <bk>
      <extLst>
        <ext uri="{3e2802c4-a4d2-4d8b-9148-e3be6c30e623}">
          <xlrd:rvb i="11152"/>
        </ext>
      </extLst>
    </bk>
    <bk>
      <extLst>
        <ext uri="{3e2802c4-a4d2-4d8b-9148-e3be6c30e623}">
          <xlrd:rvb i="11153"/>
        </ext>
      </extLst>
    </bk>
    <bk>
      <extLst>
        <ext uri="{3e2802c4-a4d2-4d8b-9148-e3be6c30e623}">
          <xlrd:rvb i="11154"/>
        </ext>
      </extLst>
    </bk>
    <bk>
      <extLst>
        <ext uri="{3e2802c4-a4d2-4d8b-9148-e3be6c30e623}">
          <xlrd:rvb i="11155"/>
        </ext>
      </extLst>
    </bk>
    <bk>
      <extLst>
        <ext uri="{3e2802c4-a4d2-4d8b-9148-e3be6c30e623}">
          <xlrd:rvb i="11156"/>
        </ext>
      </extLst>
    </bk>
    <bk>
      <extLst>
        <ext uri="{3e2802c4-a4d2-4d8b-9148-e3be6c30e623}">
          <xlrd:rvb i="11157"/>
        </ext>
      </extLst>
    </bk>
    <bk>
      <extLst>
        <ext uri="{3e2802c4-a4d2-4d8b-9148-e3be6c30e623}">
          <xlrd:rvb i="11158"/>
        </ext>
      </extLst>
    </bk>
    <bk>
      <extLst>
        <ext uri="{3e2802c4-a4d2-4d8b-9148-e3be6c30e623}">
          <xlrd:rvb i="11159"/>
        </ext>
      </extLst>
    </bk>
    <bk>
      <extLst>
        <ext uri="{3e2802c4-a4d2-4d8b-9148-e3be6c30e623}">
          <xlrd:rvb i="11160"/>
        </ext>
      </extLst>
    </bk>
    <bk>
      <extLst>
        <ext uri="{3e2802c4-a4d2-4d8b-9148-e3be6c30e623}">
          <xlrd:rvb i="11161"/>
        </ext>
      </extLst>
    </bk>
    <bk>
      <extLst>
        <ext uri="{3e2802c4-a4d2-4d8b-9148-e3be6c30e623}">
          <xlrd:rvb i="11162"/>
        </ext>
      </extLst>
    </bk>
    <bk>
      <extLst>
        <ext uri="{3e2802c4-a4d2-4d8b-9148-e3be6c30e623}">
          <xlrd:rvb i="11163"/>
        </ext>
      </extLst>
    </bk>
    <bk>
      <extLst>
        <ext uri="{3e2802c4-a4d2-4d8b-9148-e3be6c30e623}">
          <xlrd:rvb i="11164"/>
        </ext>
      </extLst>
    </bk>
    <bk>
      <extLst>
        <ext uri="{3e2802c4-a4d2-4d8b-9148-e3be6c30e623}">
          <xlrd:rvb i="11165"/>
        </ext>
      </extLst>
    </bk>
    <bk>
      <extLst>
        <ext uri="{3e2802c4-a4d2-4d8b-9148-e3be6c30e623}">
          <xlrd:rvb i="11166"/>
        </ext>
      </extLst>
    </bk>
    <bk>
      <extLst>
        <ext uri="{3e2802c4-a4d2-4d8b-9148-e3be6c30e623}">
          <xlrd:rvb i="11167"/>
        </ext>
      </extLst>
    </bk>
    <bk>
      <extLst>
        <ext uri="{3e2802c4-a4d2-4d8b-9148-e3be6c30e623}">
          <xlrd:rvb i="11168"/>
        </ext>
      </extLst>
    </bk>
    <bk>
      <extLst>
        <ext uri="{3e2802c4-a4d2-4d8b-9148-e3be6c30e623}">
          <xlrd:rvb i="11169"/>
        </ext>
      </extLst>
    </bk>
    <bk>
      <extLst>
        <ext uri="{3e2802c4-a4d2-4d8b-9148-e3be6c30e623}">
          <xlrd:rvb i="11170"/>
        </ext>
      </extLst>
    </bk>
    <bk>
      <extLst>
        <ext uri="{3e2802c4-a4d2-4d8b-9148-e3be6c30e623}">
          <xlrd:rvb i="11171"/>
        </ext>
      </extLst>
    </bk>
    <bk>
      <extLst>
        <ext uri="{3e2802c4-a4d2-4d8b-9148-e3be6c30e623}">
          <xlrd:rvb i="11172"/>
        </ext>
      </extLst>
    </bk>
    <bk>
      <extLst>
        <ext uri="{3e2802c4-a4d2-4d8b-9148-e3be6c30e623}">
          <xlrd:rvb i="11173"/>
        </ext>
      </extLst>
    </bk>
    <bk>
      <extLst>
        <ext uri="{3e2802c4-a4d2-4d8b-9148-e3be6c30e623}">
          <xlrd:rvb i="11174"/>
        </ext>
      </extLst>
    </bk>
    <bk>
      <extLst>
        <ext uri="{3e2802c4-a4d2-4d8b-9148-e3be6c30e623}">
          <xlrd:rvb i="11175"/>
        </ext>
      </extLst>
    </bk>
    <bk>
      <extLst>
        <ext uri="{3e2802c4-a4d2-4d8b-9148-e3be6c30e623}">
          <xlrd:rvb i="11176"/>
        </ext>
      </extLst>
    </bk>
    <bk>
      <extLst>
        <ext uri="{3e2802c4-a4d2-4d8b-9148-e3be6c30e623}">
          <xlrd:rvb i="11177"/>
        </ext>
      </extLst>
    </bk>
    <bk>
      <extLst>
        <ext uri="{3e2802c4-a4d2-4d8b-9148-e3be6c30e623}">
          <xlrd:rvb i="11178"/>
        </ext>
      </extLst>
    </bk>
    <bk>
      <extLst>
        <ext uri="{3e2802c4-a4d2-4d8b-9148-e3be6c30e623}">
          <xlrd:rvb i="11179"/>
        </ext>
      </extLst>
    </bk>
    <bk>
      <extLst>
        <ext uri="{3e2802c4-a4d2-4d8b-9148-e3be6c30e623}">
          <xlrd:rvb i="11180"/>
        </ext>
      </extLst>
    </bk>
    <bk>
      <extLst>
        <ext uri="{3e2802c4-a4d2-4d8b-9148-e3be6c30e623}">
          <xlrd:rvb i="11181"/>
        </ext>
      </extLst>
    </bk>
    <bk>
      <extLst>
        <ext uri="{3e2802c4-a4d2-4d8b-9148-e3be6c30e623}">
          <xlrd:rvb i="11182"/>
        </ext>
      </extLst>
    </bk>
    <bk>
      <extLst>
        <ext uri="{3e2802c4-a4d2-4d8b-9148-e3be6c30e623}">
          <xlrd:rvb i="11183"/>
        </ext>
      </extLst>
    </bk>
    <bk>
      <extLst>
        <ext uri="{3e2802c4-a4d2-4d8b-9148-e3be6c30e623}">
          <xlrd:rvb i="11184"/>
        </ext>
      </extLst>
    </bk>
    <bk>
      <extLst>
        <ext uri="{3e2802c4-a4d2-4d8b-9148-e3be6c30e623}">
          <xlrd:rvb i="11185"/>
        </ext>
      </extLst>
    </bk>
    <bk>
      <extLst>
        <ext uri="{3e2802c4-a4d2-4d8b-9148-e3be6c30e623}">
          <xlrd:rvb i="11186"/>
        </ext>
      </extLst>
    </bk>
    <bk>
      <extLst>
        <ext uri="{3e2802c4-a4d2-4d8b-9148-e3be6c30e623}">
          <xlrd:rvb i="11187"/>
        </ext>
      </extLst>
    </bk>
    <bk>
      <extLst>
        <ext uri="{3e2802c4-a4d2-4d8b-9148-e3be6c30e623}">
          <xlrd:rvb i="11188"/>
        </ext>
      </extLst>
    </bk>
    <bk>
      <extLst>
        <ext uri="{3e2802c4-a4d2-4d8b-9148-e3be6c30e623}">
          <xlrd:rvb i="11189"/>
        </ext>
      </extLst>
    </bk>
    <bk>
      <extLst>
        <ext uri="{3e2802c4-a4d2-4d8b-9148-e3be6c30e623}">
          <xlrd:rvb i="11190"/>
        </ext>
      </extLst>
    </bk>
    <bk>
      <extLst>
        <ext uri="{3e2802c4-a4d2-4d8b-9148-e3be6c30e623}">
          <xlrd:rvb i="11191"/>
        </ext>
      </extLst>
    </bk>
    <bk>
      <extLst>
        <ext uri="{3e2802c4-a4d2-4d8b-9148-e3be6c30e623}">
          <xlrd:rvb i="11192"/>
        </ext>
      </extLst>
    </bk>
    <bk>
      <extLst>
        <ext uri="{3e2802c4-a4d2-4d8b-9148-e3be6c30e623}">
          <xlrd:rvb i="11193"/>
        </ext>
      </extLst>
    </bk>
    <bk>
      <extLst>
        <ext uri="{3e2802c4-a4d2-4d8b-9148-e3be6c30e623}">
          <xlrd:rvb i="11194"/>
        </ext>
      </extLst>
    </bk>
    <bk>
      <extLst>
        <ext uri="{3e2802c4-a4d2-4d8b-9148-e3be6c30e623}">
          <xlrd:rvb i="11195"/>
        </ext>
      </extLst>
    </bk>
    <bk>
      <extLst>
        <ext uri="{3e2802c4-a4d2-4d8b-9148-e3be6c30e623}">
          <xlrd:rvb i="11196"/>
        </ext>
      </extLst>
    </bk>
    <bk>
      <extLst>
        <ext uri="{3e2802c4-a4d2-4d8b-9148-e3be6c30e623}">
          <xlrd:rvb i="11197"/>
        </ext>
      </extLst>
    </bk>
    <bk>
      <extLst>
        <ext uri="{3e2802c4-a4d2-4d8b-9148-e3be6c30e623}">
          <xlrd:rvb i="11198"/>
        </ext>
      </extLst>
    </bk>
    <bk>
      <extLst>
        <ext uri="{3e2802c4-a4d2-4d8b-9148-e3be6c30e623}">
          <xlrd:rvb i="11199"/>
        </ext>
      </extLst>
    </bk>
    <bk>
      <extLst>
        <ext uri="{3e2802c4-a4d2-4d8b-9148-e3be6c30e623}">
          <xlrd:rvb i="11200"/>
        </ext>
      </extLst>
    </bk>
    <bk>
      <extLst>
        <ext uri="{3e2802c4-a4d2-4d8b-9148-e3be6c30e623}">
          <xlrd:rvb i="11201"/>
        </ext>
      </extLst>
    </bk>
    <bk>
      <extLst>
        <ext uri="{3e2802c4-a4d2-4d8b-9148-e3be6c30e623}">
          <xlrd:rvb i="11202"/>
        </ext>
      </extLst>
    </bk>
    <bk>
      <extLst>
        <ext uri="{3e2802c4-a4d2-4d8b-9148-e3be6c30e623}">
          <xlrd:rvb i="11203"/>
        </ext>
      </extLst>
    </bk>
    <bk>
      <extLst>
        <ext uri="{3e2802c4-a4d2-4d8b-9148-e3be6c30e623}">
          <xlrd:rvb i="11204"/>
        </ext>
      </extLst>
    </bk>
    <bk>
      <extLst>
        <ext uri="{3e2802c4-a4d2-4d8b-9148-e3be6c30e623}">
          <xlrd:rvb i="11205"/>
        </ext>
      </extLst>
    </bk>
    <bk>
      <extLst>
        <ext uri="{3e2802c4-a4d2-4d8b-9148-e3be6c30e623}">
          <xlrd:rvb i="11206"/>
        </ext>
      </extLst>
    </bk>
    <bk>
      <extLst>
        <ext uri="{3e2802c4-a4d2-4d8b-9148-e3be6c30e623}">
          <xlrd:rvb i="11207"/>
        </ext>
      </extLst>
    </bk>
    <bk>
      <extLst>
        <ext uri="{3e2802c4-a4d2-4d8b-9148-e3be6c30e623}">
          <xlrd:rvb i="11208"/>
        </ext>
      </extLst>
    </bk>
    <bk>
      <extLst>
        <ext uri="{3e2802c4-a4d2-4d8b-9148-e3be6c30e623}">
          <xlrd:rvb i="11209"/>
        </ext>
      </extLst>
    </bk>
    <bk>
      <extLst>
        <ext uri="{3e2802c4-a4d2-4d8b-9148-e3be6c30e623}">
          <xlrd:rvb i="11210"/>
        </ext>
      </extLst>
    </bk>
    <bk>
      <extLst>
        <ext uri="{3e2802c4-a4d2-4d8b-9148-e3be6c30e623}">
          <xlrd:rvb i="11211"/>
        </ext>
      </extLst>
    </bk>
    <bk>
      <extLst>
        <ext uri="{3e2802c4-a4d2-4d8b-9148-e3be6c30e623}">
          <xlrd:rvb i="11212"/>
        </ext>
      </extLst>
    </bk>
    <bk>
      <extLst>
        <ext uri="{3e2802c4-a4d2-4d8b-9148-e3be6c30e623}">
          <xlrd:rvb i="11213"/>
        </ext>
      </extLst>
    </bk>
    <bk>
      <extLst>
        <ext uri="{3e2802c4-a4d2-4d8b-9148-e3be6c30e623}">
          <xlrd:rvb i="11214"/>
        </ext>
      </extLst>
    </bk>
    <bk>
      <extLst>
        <ext uri="{3e2802c4-a4d2-4d8b-9148-e3be6c30e623}">
          <xlrd:rvb i="11215"/>
        </ext>
      </extLst>
    </bk>
    <bk>
      <extLst>
        <ext uri="{3e2802c4-a4d2-4d8b-9148-e3be6c30e623}">
          <xlrd:rvb i="11216"/>
        </ext>
      </extLst>
    </bk>
    <bk>
      <extLst>
        <ext uri="{3e2802c4-a4d2-4d8b-9148-e3be6c30e623}">
          <xlrd:rvb i="11217"/>
        </ext>
      </extLst>
    </bk>
    <bk>
      <extLst>
        <ext uri="{3e2802c4-a4d2-4d8b-9148-e3be6c30e623}">
          <xlrd:rvb i="11218"/>
        </ext>
      </extLst>
    </bk>
    <bk>
      <extLst>
        <ext uri="{3e2802c4-a4d2-4d8b-9148-e3be6c30e623}">
          <xlrd:rvb i="11219"/>
        </ext>
      </extLst>
    </bk>
    <bk>
      <extLst>
        <ext uri="{3e2802c4-a4d2-4d8b-9148-e3be6c30e623}">
          <xlrd:rvb i="11220"/>
        </ext>
      </extLst>
    </bk>
    <bk>
      <extLst>
        <ext uri="{3e2802c4-a4d2-4d8b-9148-e3be6c30e623}">
          <xlrd:rvb i="11221"/>
        </ext>
      </extLst>
    </bk>
    <bk>
      <extLst>
        <ext uri="{3e2802c4-a4d2-4d8b-9148-e3be6c30e623}">
          <xlrd:rvb i="11222"/>
        </ext>
      </extLst>
    </bk>
    <bk>
      <extLst>
        <ext uri="{3e2802c4-a4d2-4d8b-9148-e3be6c30e623}">
          <xlrd:rvb i="11223"/>
        </ext>
      </extLst>
    </bk>
    <bk>
      <extLst>
        <ext uri="{3e2802c4-a4d2-4d8b-9148-e3be6c30e623}">
          <xlrd:rvb i="11224"/>
        </ext>
      </extLst>
    </bk>
    <bk>
      <extLst>
        <ext uri="{3e2802c4-a4d2-4d8b-9148-e3be6c30e623}">
          <xlrd:rvb i="11225"/>
        </ext>
      </extLst>
    </bk>
    <bk>
      <extLst>
        <ext uri="{3e2802c4-a4d2-4d8b-9148-e3be6c30e623}">
          <xlrd:rvb i="11226"/>
        </ext>
      </extLst>
    </bk>
    <bk>
      <extLst>
        <ext uri="{3e2802c4-a4d2-4d8b-9148-e3be6c30e623}">
          <xlrd:rvb i="11227"/>
        </ext>
      </extLst>
    </bk>
    <bk>
      <extLst>
        <ext uri="{3e2802c4-a4d2-4d8b-9148-e3be6c30e623}">
          <xlrd:rvb i="11228"/>
        </ext>
      </extLst>
    </bk>
    <bk>
      <extLst>
        <ext uri="{3e2802c4-a4d2-4d8b-9148-e3be6c30e623}">
          <xlrd:rvb i="11229"/>
        </ext>
      </extLst>
    </bk>
    <bk>
      <extLst>
        <ext uri="{3e2802c4-a4d2-4d8b-9148-e3be6c30e623}">
          <xlrd:rvb i="11230"/>
        </ext>
      </extLst>
    </bk>
    <bk>
      <extLst>
        <ext uri="{3e2802c4-a4d2-4d8b-9148-e3be6c30e623}">
          <xlrd:rvb i="11231"/>
        </ext>
      </extLst>
    </bk>
    <bk>
      <extLst>
        <ext uri="{3e2802c4-a4d2-4d8b-9148-e3be6c30e623}">
          <xlrd:rvb i="11232"/>
        </ext>
      </extLst>
    </bk>
    <bk>
      <extLst>
        <ext uri="{3e2802c4-a4d2-4d8b-9148-e3be6c30e623}">
          <xlrd:rvb i="11233"/>
        </ext>
      </extLst>
    </bk>
    <bk>
      <extLst>
        <ext uri="{3e2802c4-a4d2-4d8b-9148-e3be6c30e623}">
          <xlrd:rvb i="11234"/>
        </ext>
      </extLst>
    </bk>
    <bk>
      <extLst>
        <ext uri="{3e2802c4-a4d2-4d8b-9148-e3be6c30e623}">
          <xlrd:rvb i="11235"/>
        </ext>
      </extLst>
    </bk>
    <bk>
      <extLst>
        <ext uri="{3e2802c4-a4d2-4d8b-9148-e3be6c30e623}">
          <xlrd:rvb i="11236"/>
        </ext>
      </extLst>
    </bk>
    <bk>
      <extLst>
        <ext uri="{3e2802c4-a4d2-4d8b-9148-e3be6c30e623}">
          <xlrd:rvb i="11237"/>
        </ext>
      </extLst>
    </bk>
    <bk>
      <extLst>
        <ext uri="{3e2802c4-a4d2-4d8b-9148-e3be6c30e623}">
          <xlrd:rvb i="11238"/>
        </ext>
      </extLst>
    </bk>
    <bk>
      <extLst>
        <ext uri="{3e2802c4-a4d2-4d8b-9148-e3be6c30e623}">
          <xlrd:rvb i="11239"/>
        </ext>
      </extLst>
    </bk>
    <bk>
      <extLst>
        <ext uri="{3e2802c4-a4d2-4d8b-9148-e3be6c30e623}">
          <xlrd:rvb i="11240"/>
        </ext>
      </extLst>
    </bk>
    <bk>
      <extLst>
        <ext uri="{3e2802c4-a4d2-4d8b-9148-e3be6c30e623}">
          <xlrd:rvb i="11241"/>
        </ext>
      </extLst>
    </bk>
    <bk>
      <extLst>
        <ext uri="{3e2802c4-a4d2-4d8b-9148-e3be6c30e623}">
          <xlrd:rvb i="11242"/>
        </ext>
      </extLst>
    </bk>
    <bk>
      <extLst>
        <ext uri="{3e2802c4-a4d2-4d8b-9148-e3be6c30e623}">
          <xlrd:rvb i="11243"/>
        </ext>
      </extLst>
    </bk>
    <bk>
      <extLst>
        <ext uri="{3e2802c4-a4d2-4d8b-9148-e3be6c30e623}">
          <xlrd:rvb i="11244"/>
        </ext>
      </extLst>
    </bk>
    <bk>
      <extLst>
        <ext uri="{3e2802c4-a4d2-4d8b-9148-e3be6c30e623}">
          <xlrd:rvb i="11245"/>
        </ext>
      </extLst>
    </bk>
    <bk>
      <extLst>
        <ext uri="{3e2802c4-a4d2-4d8b-9148-e3be6c30e623}">
          <xlrd:rvb i="11246"/>
        </ext>
      </extLst>
    </bk>
    <bk>
      <extLst>
        <ext uri="{3e2802c4-a4d2-4d8b-9148-e3be6c30e623}">
          <xlrd:rvb i="11247"/>
        </ext>
      </extLst>
    </bk>
    <bk>
      <extLst>
        <ext uri="{3e2802c4-a4d2-4d8b-9148-e3be6c30e623}">
          <xlrd:rvb i="11248"/>
        </ext>
      </extLst>
    </bk>
    <bk>
      <extLst>
        <ext uri="{3e2802c4-a4d2-4d8b-9148-e3be6c30e623}">
          <xlrd:rvb i="11249"/>
        </ext>
      </extLst>
    </bk>
    <bk>
      <extLst>
        <ext uri="{3e2802c4-a4d2-4d8b-9148-e3be6c30e623}">
          <xlrd:rvb i="11250"/>
        </ext>
      </extLst>
    </bk>
    <bk>
      <extLst>
        <ext uri="{3e2802c4-a4d2-4d8b-9148-e3be6c30e623}">
          <xlrd:rvb i="11251"/>
        </ext>
      </extLst>
    </bk>
    <bk>
      <extLst>
        <ext uri="{3e2802c4-a4d2-4d8b-9148-e3be6c30e623}">
          <xlrd:rvb i="11252"/>
        </ext>
      </extLst>
    </bk>
    <bk>
      <extLst>
        <ext uri="{3e2802c4-a4d2-4d8b-9148-e3be6c30e623}">
          <xlrd:rvb i="11253"/>
        </ext>
      </extLst>
    </bk>
    <bk>
      <extLst>
        <ext uri="{3e2802c4-a4d2-4d8b-9148-e3be6c30e623}">
          <xlrd:rvb i="11254"/>
        </ext>
      </extLst>
    </bk>
    <bk>
      <extLst>
        <ext uri="{3e2802c4-a4d2-4d8b-9148-e3be6c30e623}">
          <xlrd:rvb i="11255"/>
        </ext>
      </extLst>
    </bk>
    <bk>
      <extLst>
        <ext uri="{3e2802c4-a4d2-4d8b-9148-e3be6c30e623}">
          <xlrd:rvb i="11256"/>
        </ext>
      </extLst>
    </bk>
    <bk>
      <extLst>
        <ext uri="{3e2802c4-a4d2-4d8b-9148-e3be6c30e623}">
          <xlrd:rvb i="11257"/>
        </ext>
      </extLst>
    </bk>
    <bk>
      <extLst>
        <ext uri="{3e2802c4-a4d2-4d8b-9148-e3be6c30e623}">
          <xlrd:rvb i="11258"/>
        </ext>
      </extLst>
    </bk>
    <bk>
      <extLst>
        <ext uri="{3e2802c4-a4d2-4d8b-9148-e3be6c30e623}">
          <xlrd:rvb i="11259"/>
        </ext>
      </extLst>
    </bk>
    <bk>
      <extLst>
        <ext uri="{3e2802c4-a4d2-4d8b-9148-e3be6c30e623}">
          <xlrd:rvb i="11260"/>
        </ext>
      </extLst>
    </bk>
    <bk>
      <extLst>
        <ext uri="{3e2802c4-a4d2-4d8b-9148-e3be6c30e623}">
          <xlrd:rvb i="11261"/>
        </ext>
      </extLst>
    </bk>
    <bk>
      <extLst>
        <ext uri="{3e2802c4-a4d2-4d8b-9148-e3be6c30e623}">
          <xlrd:rvb i="11262"/>
        </ext>
      </extLst>
    </bk>
    <bk>
      <extLst>
        <ext uri="{3e2802c4-a4d2-4d8b-9148-e3be6c30e623}">
          <xlrd:rvb i="11263"/>
        </ext>
      </extLst>
    </bk>
    <bk>
      <extLst>
        <ext uri="{3e2802c4-a4d2-4d8b-9148-e3be6c30e623}">
          <xlrd:rvb i="11264"/>
        </ext>
      </extLst>
    </bk>
    <bk>
      <extLst>
        <ext uri="{3e2802c4-a4d2-4d8b-9148-e3be6c30e623}">
          <xlrd:rvb i="11265"/>
        </ext>
      </extLst>
    </bk>
    <bk>
      <extLst>
        <ext uri="{3e2802c4-a4d2-4d8b-9148-e3be6c30e623}">
          <xlrd:rvb i="11266"/>
        </ext>
      </extLst>
    </bk>
    <bk>
      <extLst>
        <ext uri="{3e2802c4-a4d2-4d8b-9148-e3be6c30e623}">
          <xlrd:rvb i="11267"/>
        </ext>
      </extLst>
    </bk>
    <bk>
      <extLst>
        <ext uri="{3e2802c4-a4d2-4d8b-9148-e3be6c30e623}">
          <xlrd:rvb i="11268"/>
        </ext>
      </extLst>
    </bk>
    <bk>
      <extLst>
        <ext uri="{3e2802c4-a4d2-4d8b-9148-e3be6c30e623}">
          <xlrd:rvb i="11269"/>
        </ext>
      </extLst>
    </bk>
    <bk>
      <extLst>
        <ext uri="{3e2802c4-a4d2-4d8b-9148-e3be6c30e623}">
          <xlrd:rvb i="11270"/>
        </ext>
      </extLst>
    </bk>
    <bk>
      <extLst>
        <ext uri="{3e2802c4-a4d2-4d8b-9148-e3be6c30e623}">
          <xlrd:rvb i="11271"/>
        </ext>
      </extLst>
    </bk>
    <bk>
      <extLst>
        <ext uri="{3e2802c4-a4d2-4d8b-9148-e3be6c30e623}">
          <xlrd:rvb i="11272"/>
        </ext>
      </extLst>
    </bk>
    <bk>
      <extLst>
        <ext uri="{3e2802c4-a4d2-4d8b-9148-e3be6c30e623}">
          <xlrd:rvb i="11273"/>
        </ext>
      </extLst>
    </bk>
    <bk>
      <extLst>
        <ext uri="{3e2802c4-a4d2-4d8b-9148-e3be6c30e623}">
          <xlrd:rvb i="11274"/>
        </ext>
      </extLst>
    </bk>
    <bk>
      <extLst>
        <ext uri="{3e2802c4-a4d2-4d8b-9148-e3be6c30e623}">
          <xlrd:rvb i="11275"/>
        </ext>
      </extLst>
    </bk>
    <bk>
      <extLst>
        <ext uri="{3e2802c4-a4d2-4d8b-9148-e3be6c30e623}">
          <xlrd:rvb i="11276"/>
        </ext>
      </extLst>
    </bk>
    <bk>
      <extLst>
        <ext uri="{3e2802c4-a4d2-4d8b-9148-e3be6c30e623}">
          <xlrd:rvb i="11277"/>
        </ext>
      </extLst>
    </bk>
    <bk>
      <extLst>
        <ext uri="{3e2802c4-a4d2-4d8b-9148-e3be6c30e623}">
          <xlrd:rvb i="11278"/>
        </ext>
      </extLst>
    </bk>
    <bk>
      <extLst>
        <ext uri="{3e2802c4-a4d2-4d8b-9148-e3be6c30e623}">
          <xlrd:rvb i="11279"/>
        </ext>
      </extLst>
    </bk>
    <bk>
      <extLst>
        <ext uri="{3e2802c4-a4d2-4d8b-9148-e3be6c30e623}">
          <xlrd:rvb i="11280"/>
        </ext>
      </extLst>
    </bk>
    <bk>
      <extLst>
        <ext uri="{3e2802c4-a4d2-4d8b-9148-e3be6c30e623}">
          <xlrd:rvb i="11281"/>
        </ext>
      </extLst>
    </bk>
    <bk>
      <extLst>
        <ext uri="{3e2802c4-a4d2-4d8b-9148-e3be6c30e623}">
          <xlrd:rvb i="11282"/>
        </ext>
      </extLst>
    </bk>
    <bk>
      <extLst>
        <ext uri="{3e2802c4-a4d2-4d8b-9148-e3be6c30e623}">
          <xlrd:rvb i="11283"/>
        </ext>
      </extLst>
    </bk>
    <bk>
      <extLst>
        <ext uri="{3e2802c4-a4d2-4d8b-9148-e3be6c30e623}">
          <xlrd:rvb i="11284"/>
        </ext>
      </extLst>
    </bk>
    <bk>
      <extLst>
        <ext uri="{3e2802c4-a4d2-4d8b-9148-e3be6c30e623}">
          <xlrd:rvb i="11285"/>
        </ext>
      </extLst>
    </bk>
    <bk>
      <extLst>
        <ext uri="{3e2802c4-a4d2-4d8b-9148-e3be6c30e623}">
          <xlrd:rvb i="11286"/>
        </ext>
      </extLst>
    </bk>
    <bk>
      <extLst>
        <ext uri="{3e2802c4-a4d2-4d8b-9148-e3be6c30e623}">
          <xlrd:rvb i="11287"/>
        </ext>
      </extLst>
    </bk>
    <bk>
      <extLst>
        <ext uri="{3e2802c4-a4d2-4d8b-9148-e3be6c30e623}">
          <xlrd:rvb i="11288"/>
        </ext>
      </extLst>
    </bk>
    <bk>
      <extLst>
        <ext uri="{3e2802c4-a4d2-4d8b-9148-e3be6c30e623}">
          <xlrd:rvb i="11289"/>
        </ext>
      </extLst>
    </bk>
    <bk>
      <extLst>
        <ext uri="{3e2802c4-a4d2-4d8b-9148-e3be6c30e623}">
          <xlrd:rvb i="11290"/>
        </ext>
      </extLst>
    </bk>
    <bk>
      <extLst>
        <ext uri="{3e2802c4-a4d2-4d8b-9148-e3be6c30e623}">
          <xlrd:rvb i="11291"/>
        </ext>
      </extLst>
    </bk>
    <bk>
      <extLst>
        <ext uri="{3e2802c4-a4d2-4d8b-9148-e3be6c30e623}">
          <xlrd:rvb i="11292"/>
        </ext>
      </extLst>
    </bk>
    <bk>
      <extLst>
        <ext uri="{3e2802c4-a4d2-4d8b-9148-e3be6c30e623}">
          <xlrd:rvb i="11293"/>
        </ext>
      </extLst>
    </bk>
    <bk>
      <extLst>
        <ext uri="{3e2802c4-a4d2-4d8b-9148-e3be6c30e623}">
          <xlrd:rvb i="11294"/>
        </ext>
      </extLst>
    </bk>
    <bk>
      <extLst>
        <ext uri="{3e2802c4-a4d2-4d8b-9148-e3be6c30e623}">
          <xlrd:rvb i="11295"/>
        </ext>
      </extLst>
    </bk>
    <bk>
      <extLst>
        <ext uri="{3e2802c4-a4d2-4d8b-9148-e3be6c30e623}">
          <xlrd:rvb i="11296"/>
        </ext>
      </extLst>
    </bk>
    <bk>
      <extLst>
        <ext uri="{3e2802c4-a4d2-4d8b-9148-e3be6c30e623}">
          <xlrd:rvb i="11297"/>
        </ext>
      </extLst>
    </bk>
    <bk>
      <extLst>
        <ext uri="{3e2802c4-a4d2-4d8b-9148-e3be6c30e623}">
          <xlrd:rvb i="11298"/>
        </ext>
      </extLst>
    </bk>
    <bk>
      <extLst>
        <ext uri="{3e2802c4-a4d2-4d8b-9148-e3be6c30e623}">
          <xlrd:rvb i="11299"/>
        </ext>
      </extLst>
    </bk>
    <bk>
      <extLst>
        <ext uri="{3e2802c4-a4d2-4d8b-9148-e3be6c30e623}">
          <xlrd:rvb i="11300"/>
        </ext>
      </extLst>
    </bk>
    <bk>
      <extLst>
        <ext uri="{3e2802c4-a4d2-4d8b-9148-e3be6c30e623}">
          <xlrd:rvb i="11301"/>
        </ext>
      </extLst>
    </bk>
    <bk>
      <extLst>
        <ext uri="{3e2802c4-a4d2-4d8b-9148-e3be6c30e623}">
          <xlrd:rvb i="11302"/>
        </ext>
      </extLst>
    </bk>
    <bk>
      <extLst>
        <ext uri="{3e2802c4-a4d2-4d8b-9148-e3be6c30e623}">
          <xlrd:rvb i="11303"/>
        </ext>
      </extLst>
    </bk>
    <bk>
      <extLst>
        <ext uri="{3e2802c4-a4d2-4d8b-9148-e3be6c30e623}">
          <xlrd:rvb i="11304"/>
        </ext>
      </extLst>
    </bk>
    <bk>
      <extLst>
        <ext uri="{3e2802c4-a4d2-4d8b-9148-e3be6c30e623}">
          <xlrd:rvb i="11305"/>
        </ext>
      </extLst>
    </bk>
    <bk>
      <extLst>
        <ext uri="{3e2802c4-a4d2-4d8b-9148-e3be6c30e623}">
          <xlrd:rvb i="11306"/>
        </ext>
      </extLst>
    </bk>
    <bk>
      <extLst>
        <ext uri="{3e2802c4-a4d2-4d8b-9148-e3be6c30e623}">
          <xlrd:rvb i="11307"/>
        </ext>
      </extLst>
    </bk>
    <bk>
      <extLst>
        <ext uri="{3e2802c4-a4d2-4d8b-9148-e3be6c30e623}">
          <xlrd:rvb i="11308"/>
        </ext>
      </extLst>
    </bk>
    <bk>
      <extLst>
        <ext uri="{3e2802c4-a4d2-4d8b-9148-e3be6c30e623}">
          <xlrd:rvb i="11309"/>
        </ext>
      </extLst>
    </bk>
    <bk>
      <extLst>
        <ext uri="{3e2802c4-a4d2-4d8b-9148-e3be6c30e623}">
          <xlrd:rvb i="11310"/>
        </ext>
      </extLst>
    </bk>
    <bk>
      <extLst>
        <ext uri="{3e2802c4-a4d2-4d8b-9148-e3be6c30e623}">
          <xlrd:rvb i="11311"/>
        </ext>
      </extLst>
    </bk>
    <bk>
      <extLst>
        <ext uri="{3e2802c4-a4d2-4d8b-9148-e3be6c30e623}">
          <xlrd:rvb i="11312"/>
        </ext>
      </extLst>
    </bk>
    <bk>
      <extLst>
        <ext uri="{3e2802c4-a4d2-4d8b-9148-e3be6c30e623}">
          <xlrd:rvb i="11313"/>
        </ext>
      </extLst>
    </bk>
    <bk>
      <extLst>
        <ext uri="{3e2802c4-a4d2-4d8b-9148-e3be6c30e623}">
          <xlrd:rvb i="11314"/>
        </ext>
      </extLst>
    </bk>
    <bk>
      <extLst>
        <ext uri="{3e2802c4-a4d2-4d8b-9148-e3be6c30e623}">
          <xlrd:rvb i="11315"/>
        </ext>
      </extLst>
    </bk>
    <bk>
      <extLst>
        <ext uri="{3e2802c4-a4d2-4d8b-9148-e3be6c30e623}">
          <xlrd:rvb i="11316"/>
        </ext>
      </extLst>
    </bk>
    <bk>
      <extLst>
        <ext uri="{3e2802c4-a4d2-4d8b-9148-e3be6c30e623}">
          <xlrd:rvb i="11317"/>
        </ext>
      </extLst>
    </bk>
    <bk>
      <extLst>
        <ext uri="{3e2802c4-a4d2-4d8b-9148-e3be6c30e623}">
          <xlrd:rvb i="11318"/>
        </ext>
      </extLst>
    </bk>
    <bk>
      <extLst>
        <ext uri="{3e2802c4-a4d2-4d8b-9148-e3be6c30e623}">
          <xlrd:rvb i="11319"/>
        </ext>
      </extLst>
    </bk>
    <bk>
      <extLst>
        <ext uri="{3e2802c4-a4d2-4d8b-9148-e3be6c30e623}">
          <xlrd:rvb i="11320"/>
        </ext>
      </extLst>
    </bk>
    <bk>
      <extLst>
        <ext uri="{3e2802c4-a4d2-4d8b-9148-e3be6c30e623}">
          <xlrd:rvb i="11321"/>
        </ext>
      </extLst>
    </bk>
    <bk>
      <extLst>
        <ext uri="{3e2802c4-a4d2-4d8b-9148-e3be6c30e623}">
          <xlrd:rvb i="11322"/>
        </ext>
      </extLst>
    </bk>
    <bk>
      <extLst>
        <ext uri="{3e2802c4-a4d2-4d8b-9148-e3be6c30e623}">
          <xlrd:rvb i="11323"/>
        </ext>
      </extLst>
    </bk>
    <bk>
      <extLst>
        <ext uri="{3e2802c4-a4d2-4d8b-9148-e3be6c30e623}">
          <xlrd:rvb i="11324"/>
        </ext>
      </extLst>
    </bk>
    <bk>
      <extLst>
        <ext uri="{3e2802c4-a4d2-4d8b-9148-e3be6c30e623}">
          <xlrd:rvb i="11325"/>
        </ext>
      </extLst>
    </bk>
    <bk>
      <extLst>
        <ext uri="{3e2802c4-a4d2-4d8b-9148-e3be6c30e623}">
          <xlrd:rvb i="11326"/>
        </ext>
      </extLst>
    </bk>
    <bk>
      <extLst>
        <ext uri="{3e2802c4-a4d2-4d8b-9148-e3be6c30e623}">
          <xlrd:rvb i="11327"/>
        </ext>
      </extLst>
    </bk>
    <bk>
      <extLst>
        <ext uri="{3e2802c4-a4d2-4d8b-9148-e3be6c30e623}">
          <xlrd:rvb i="11328"/>
        </ext>
      </extLst>
    </bk>
    <bk>
      <extLst>
        <ext uri="{3e2802c4-a4d2-4d8b-9148-e3be6c30e623}">
          <xlrd:rvb i="11329"/>
        </ext>
      </extLst>
    </bk>
    <bk>
      <extLst>
        <ext uri="{3e2802c4-a4d2-4d8b-9148-e3be6c30e623}">
          <xlrd:rvb i="11330"/>
        </ext>
      </extLst>
    </bk>
    <bk>
      <extLst>
        <ext uri="{3e2802c4-a4d2-4d8b-9148-e3be6c30e623}">
          <xlrd:rvb i="11331"/>
        </ext>
      </extLst>
    </bk>
    <bk>
      <extLst>
        <ext uri="{3e2802c4-a4d2-4d8b-9148-e3be6c30e623}">
          <xlrd:rvb i="11332"/>
        </ext>
      </extLst>
    </bk>
    <bk>
      <extLst>
        <ext uri="{3e2802c4-a4d2-4d8b-9148-e3be6c30e623}">
          <xlrd:rvb i="11333"/>
        </ext>
      </extLst>
    </bk>
    <bk>
      <extLst>
        <ext uri="{3e2802c4-a4d2-4d8b-9148-e3be6c30e623}">
          <xlrd:rvb i="11334"/>
        </ext>
      </extLst>
    </bk>
    <bk>
      <extLst>
        <ext uri="{3e2802c4-a4d2-4d8b-9148-e3be6c30e623}">
          <xlrd:rvb i="11335"/>
        </ext>
      </extLst>
    </bk>
    <bk>
      <extLst>
        <ext uri="{3e2802c4-a4d2-4d8b-9148-e3be6c30e623}">
          <xlrd:rvb i="11336"/>
        </ext>
      </extLst>
    </bk>
    <bk>
      <extLst>
        <ext uri="{3e2802c4-a4d2-4d8b-9148-e3be6c30e623}">
          <xlrd:rvb i="11337"/>
        </ext>
      </extLst>
    </bk>
    <bk>
      <extLst>
        <ext uri="{3e2802c4-a4d2-4d8b-9148-e3be6c30e623}">
          <xlrd:rvb i="11338"/>
        </ext>
      </extLst>
    </bk>
    <bk>
      <extLst>
        <ext uri="{3e2802c4-a4d2-4d8b-9148-e3be6c30e623}">
          <xlrd:rvb i="11339"/>
        </ext>
      </extLst>
    </bk>
    <bk>
      <extLst>
        <ext uri="{3e2802c4-a4d2-4d8b-9148-e3be6c30e623}">
          <xlrd:rvb i="11340"/>
        </ext>
      </extLst>
    </bk>
    <bk>
      <extLst>
        <ext uri="{3e2802c4-a4d2-4d8b-9148-e3be6c30e623}">
          <xlrd:rvb i="11341"/>
        </ext>
      </extLst>
    </bk>
    <bk>
      <extLst>
        <ext uri="{3e2802c4-a4d2-4d8b-9148-e3be6c30e623}">
          <xlrd:rvb i="11342"/>
        </ext>
      </extLst>
    </bk>
    <bk>
      <extLst>
        <ext uri="{3e2802c4-a4d2-4d8b-9148-e3be6c30e623}">
          <xlrd:rvb i="11343"/>
        </ext>
      </extLst>
    </bk>
    <bk>
      <extLst>
        <ext uri="{3e2802c4-a4d2-4d8b-9148-e3be6c30e623}">
          <xlrd:rvb i="11344"/>
        </ext>
      </extLst>
    </bk>
    <bk>
      <extLst>
        <ext uri="{3e2802c4-a4d2-4d8b-9148-e3be6c30e623}">
          <xlrd:rvb i="11345"/>
        </ext>
      </extLst>
    </bk>
    <bk>
      <extLst>
        <ext uri="{3e2802c4-a4d2-4d8b-9148-e3be6c30e623}">
          <xlrd:rvb i="11346"/>
        </ext>
      </extLst>
    </bk>
    <bk>
      <extLst>
        <ext uri="{3e2802c4-a4d2-4d8b-9148-e3be6c30e623}">
          <xlrd:rvb i="11347"/>
        </ext>
      </extLst>
    </bk>
    <bk>
      <extLst>
        <ext uri="{3e2802c4-a4d2-4d8b-9148-e3be6c30e623}">
          <xlrd:rvb i="11348"/>
        </ext>
      </extLst>
    </bk>
    <bk>
      <extLst>
        <ext uri="{3e2802c4-a4d2-4d8b-9148-e3be6c30e623}">
          <xlrd:rvb i="11349"/>
        </ext>
      </extLst>
    </bk>
    <bk>
      <extLst>
        <ext uri="{3e2802c4-a4d2-4d8b-9148-e3be6c30e623}">
          <xlrd:rvb i="11350"/>
        </ext>
      </extLst>
    </bk>
    <bk>
      <extLst>
        <ext uri="{3e2802c4-a4d2-4d8b-9148-e3be6c30e623}">
          <xlrd:rvb i="11351"/>
        </ext>
      </extLst>
    </bk>
    <bk>
      <extLst>
        <ext uri="{3e2802c4-a4d2-4d8b-9148-e3be6c30e623}">
          <xlrd:rvb i="11352"/>
        </ext>
      </extLst>
    </bk>
    <bk>
      <extLst>
        <ext uri="{3e2802c4-a4d2-4d8b-9148-e3be6c30e623}">
          <xlrd:rvb i="11353"/>
        </ext>
      </extLst>
    </bk>
    <bk>
      <extLst>
        <ext uri="{3e2802c4-a4d2-4d8b-9148-e3be6c30e623}">
          <xlrd:rvb i="11354"/>
        </ext>
      </extLst>
    </bk>
    <bk>
      <extLst>
        <ext uri="{3e2802c4-a4d2-4d8b-9148-e3be6c30e623}">
          <xlrd:rvb i="11355"/>
        </ext>
      </extLst>
    </bk>
    <bk>
      <extLst>
        <ext uri="{3e2802c4-a4d2-4d8b-9148-e3be6c30e623}">
          <xlrd:rvb i="11356"/>
        </ext>
      </extLst>
    </bk>
    <bk>
      <extLst>
        <ext uri="{3e2802c4-a4d2-4d8b-9148-e3be6c30e623}">
          <xlrd:rvb i="11357"/>
        </ext>
      </extLst>
    </bk>
    <bk>
      <extLst>
        <ext uri="{3e2802c4-a4d2-4d8b-9148-e3be6c30e623}">
          <xlrd:rvb i="11358"/>
        </ext>
      </extLst>
    </bk>
    <bk>
      <extLst>
        <ext uri="{3e2802c4-a4d2-4d8b-9148-e3be6c30e623}">
          <xlrd:rvb i="11359"/>
        </ext>
      </extLst>
    </bk>
    <bk>
      <extLst>
        <ext uri="{3e2802c4-a4d2-4d8b-9148-e3be6c30e623}">
          <xlrd:rvb i="11360"/>
        </ext>
      </extLst>
    </bk>
    <bk>
      <extLst>
        <ext uri="{3e2802c4-a4d2-4d8b-9148-e3be6c30e623}">
          <xlrd:rvb i="11361"/>
        </ext>
      </extLst>
    </bk>
    <bk>
      <extLst>
        <ext uri="{3e2802c4-a4d2-4d8b-9148-e3be6c30e623}">
          <xlrd:rvb i="11362"/>
        </ext>
      </extLst>
    </bk>
    <bk>
      <extLst>
        <ext uri="{3e2802c4-a4d2-4d8b-9148-e3be6c30e623}">
          <xlrd:rvb i="11363"/>
        </ext>
      </extLst>
    </bk>
    <bk>
      <extLst>
        <ext uri="{3e2802c4-a4d2-4d8b-9148-e3be6c30e623}">
          <xlrd:rvb i="11364"/>
        </ext>
      </extLst>
    </bk>
    <bk>
      <extLst>
        <ext uri="{3e2802c4-a4d2-4d8b-9148-e3be6c30e623}">
          <xlrd:rvb i="11365"/>
        </ext>
      </extLst>
    </bk>
    <bk>
      <extLst>
        <ext uri="{3e2802c4-a4d2-4d8b-9148-e3be6c30e623}">
          <xlrd:rvb i="11366"/>
        </ext>
      </extLst>
    </bk>
    <bk>
      <extLst>
        <ext uri="{3e2802c4-a4d2-4d8b-9148-e3be6c30e623}">
          <xlrd:rvb i="11367"/>
        </ext>
      </extLst>
    </bk>
    <bk>
      <extLst>
        <ext uri="{3e2802c4-a4d2-4d8b-9148-e3be6c30e623}">
          <xlrd:rvb i="11368"/>
        </ext>
      </extLst>
    </bk>
    <bk>
      <extLst>
        <ext uri="{3e2802c4-a4d2-4d8b-9148-e3be6c30e623}">
          <xlrd:rvb i="11369"/>
        </ext>
      </extLst>
    </bk>
    <bk>
      <extLst>
        <ext uri="{3e2802c4-a4d2-4d8b-9148-e3be6c30e623}">
          <xlrd:rvb i="11370"/>
        </ext>
      </extLst>
    </bk>
    <bk>
      <extLst>
        <ext uri="{3e2802c4-a4d2-4d8b-9148-e3be6c30e623}">
          <xlrd:rvb i="11371"/>
        </ext>
      </extLst>
    </bk>
    <bk>
      <extLst>
        <ext uri="{3e2802c4-a4d2-4d8b-9148-e3be6c30e623}">
          <xlrd:rvb i="11372"/>
        </ext>
      </extLst>
    </bk>
    <bk>
      <extLst>
        <ext uri="{3e2802c4-a4d2-4d8b-9148-e3be6c30e623}">
          <xlrd:rvb i="11373"/>
        </ext>
      </extLst>
    </bk>
    <bk>
      <extLst>
        <ext uri="{3e2802c4-a4d2-4d8b-9148-e3be6c30e623}">
          <xlrd:rvb i="11374"/>
        </ext>
      </extLst>
    </bk>
    <bk>
      <extLst>
        <ext uri="{3e2802c4-a4d2-4d8b-9148-e3be6c30e623}">
          <xlrd:rvb i="11375"/>
        </ext>
      </extLst>
    </bk>
    <bk>
      <extLst>
        <ext uri="{3e2802c4-a4d2-4d8b-9148-e3be6c30e623}">
          <xlrd:rvb i="11376"/>
        </ext>
      </extLst>
    </bk>
    <bk>
      <extLst>
        <ext uri="{3e2802c4-a4d2-4d8b-9148-e3be6c30e623}">
          <xlrd:rvb i="11377"/>
        </ext>
      </extLst>
    </bk>
    <bk>
      <extLst>
        <ext uri="{3e2802c4-a4d2-4d8b-9148-e3be6c30e623}">
          <xlrd:rvb i="11378"/>
        </ext>
      </extLst>
    </bk>
    <bk>
      <extLst>
        <ext uri="{3e2802c4-a4d2-4d8b-9148-e3be6c30e623}">
          <xlrd:rvb i="11379"/>
        </ext>
      </extLst>
    </bk>
    <bk>
      <extLst>
        <ext uri="{3e2802c4-a4d2-4d8b-9148-e3be6c30e623}">
          <xlrd:rvb i="11380"/>
        </ext>
      </extLst>
    </bk>
    <bk>
      <extLst>
        <ext uri="{3e2802c4-a4d2-4d8b-9148-e3be6c30e623}">
          <xlrd:rvb i="11381"/>
        </ext>
      </extLst>
    </bk>
    <bk>
      <extLst>
        <ext uri="{3e2802c4-a4d2-4d8b-9148-e3be6c30e623}">
          <xlrd:rvb i="11382"/>
        </ext>
      </extLst>
    </bk>
    <bk>
      <extLst>
        <ext uri="{3e2802c4-a4d2-4d8b-9148-e3be6c30e623}">
          <xlrd:rvb i="11383"/>
        </ext>
      </extLst>
    </bk>
    <bk>
      <extLst>
        <ext uri="{3e2802c4-a4d2-4d8b-9148-e3be6c30e623}">
          <xlrd:rvb i="11384"/>
        </ext>
      </extLst>
    </bk>
    <bk>
      <extLst>
        <ext uri="{3e2802c4-a4d2-4d8b-9148-e3be6c30e623}">
          <xlrd:rvb i="11385"/>
        </ext>
      </extLst>
    </bk>
    <bk>
      <extLst>
        <ext uri="{3e2802c4-a4d2-4d8b-9148-e3be6c30e623}">
          <xlrd:rvb i="11386"/>
        </ext>
      </extLst>
    </bk>
    <bk>
      <extLst>
        <ext uri="{3e2802c4-a4d2-4d8b-9148-e3be6c30e623}">
          <xlrd:rvb i="11387"/>
        </ext>
      </extLst>
    </bk>
    <bk>
      <extLst>
        <ext uri="{3e2802c4-a4d2-4d8b-9148-e3be6c30e623}">
          <xlrd:rvb i="11388"/>
        </ext>
      </extLst>
    </bk>
    <bk>
      <extLst>
        <ext uri="{3e2802c4-a4d2-4d8b-9148-e3be6c30e623}">
          <xlrd:rvb i="11389"/>
        </ext>
      </extLst>
    </bk>
    <bk>
      <extLst>
        <ext uri="{3e2802c4-a4d2-4d8b-9148-e3be6c30e623}">
          <xlrd:rvb i="11390"/>
        </ext>
      </extLst>
    </bk>
    <bk>
      <extLst>
        <ext uri="{3e2802c4-a4d2-4d8b-9148-e3be6c30e623}">
          <xlrd:rvb i="11391"/>
        </ext>
      </extLst>
    </bk>
    <bk>
      <extLst>
        <ext uri="{3e2802c4-a4d2-4d8b-9148-e3be6c30e623}">
          <xlrd:rvb i="11392"/>
        </ext>
      </extLst>
    </bk>
    <bk>
      <extLst>
        <ext uri="{3e2802c4-a4d2-4d8b-9148-e3be6c30e623}">
          <xlrd:rvb i="11393"/>
        </ext>
      </extLst>
    </bk>
    <bk>
      <extLst>
        <ext uri="{3e2802c4-a4d2-4d8b-9148-e3be6c30e623}">
          <xlrd:rvb i="11394"/>
        </ext>
      </extLst>
    </bk>
    <bk>
      <extLst>
        <ext uri="{3e2802c4-a4d2-4d8b-9148-e3be6c30e623}">
          <xlrd:rvb i="11395"/>
        </ext>
      </extLst>
    </bk>
    <bk>
      <extLst>
        <ext uri="{3e2802c4-a4d2-4d8b-9148-e3be6c30e623}">
          <xlrd:rvb i="11396"/>
        </ext>
      </extLst>
    </bk>
    <bk>
      <extLst>
        <ext uri="{3e2802c4-a4d2-4d8b-9148-e3be6c30e623}">
          <xlrd:rvb i="11397"/>
        </ext>
      </extLst>
    </bk>
    <bk>
      <extLst>
        <ext uri="{3e2802c4-a4d2-4d8b-9148-e3be6c30e623}">
          <xlrd:rvb i="11398"/>
        </ext>
      </extLst>
    </bk>
    <bk>
      <extLst>
        <ext uri="{3e2802c4-a4d2-4d8b-9148-e3be6c30e623}">
          <xlrd:rvb i="11399"/>
        </ext>
      </extLst>
    </bk>
    <bk>
      <extLst>
        <ext uri="{3e2802c4-a4d2-4d8b-9148-e3be6c30e623}">
          <xlrd:rvb i="11400"/>
        </ext>
      </extLst>
    </bk>
    <bk>
      <extLst>
        <ext uri="{3e2802c4-a4d2-4d8b-9148-e3be6c30e623}">
          <xlrd:rvb i="11401"/>
        </ext>
      </extLst>
    </bk>
    <bk>
      <extLst>
        <ext uri="{3e2802c4-a4d2-4d8b-9148-e3be6c30e623}">
          <xlrd:rvb i="11402"/>
        </ext>
      </extLst>
    </bk>
    <bk>
      <extLst>
        <ext uri="{3e2802c4-a4d2-4d8b-9148-e3be6c30e623}">
          <xlrd:rvb i="11403"/>
        </ext>
      </extLst>
    </bk>
    <bk>
      <extLst>
        <ext uri="{3e2802c4-a4d2-4d8b-9148-e3be6c30e623}">
          <xlrd:rvb i="11404"/>
        </ext>
      </extLst>
    </bk>
    <bk>
      <extLst>
        <ext uri="{3e2802c4-a4d2-4d8b-9148-e3be6c30e623}">
          <xlrd:rvb i="11405"/>
        </ext>
      </extLst>
    </bk>
    <bk>
      <extLst>
        <ext uri="{3e2802c4-a4d2-4d8b-9148-e3be6c30e623}">
          <xlrd:rvb i="11406"/>
        </ext>
      </extLst>
    </bk>
    <bk>
      <extLst>
        <ext uri="{3e2802c4-a4d2-4d8b-9148-e3be6c30e623}">
          <xlrd:rvb i="11407"/>
        </ext>
      </extLst>
    </bk>
    <bk>
      <extLst>
        <ext uri="{3e2802c4-a4d2-4d8b-9148-e3be6c30e623}">
          <xlrd:rvb i="11408"/>
        </ext>
      </extLst>
    </bk>
    <bk>
      <extLst>
        <ext uri="{3e2802c4-a4d2-4d8b-9148-e3be6c30e623}">
          <xlrd:rvb i="11409"/>
        </ext>
      </extLst>
    </bk>
    <bk>
      <extLst>
        <ext uri="{3e2802c4-a4d2-4d8b-9148-e3be6c30e623}">
          <xlrd:rvb i="11410"/>
        </ext>
      </extLst>
    </bk>
    <bk>
      <extLst>
        <ext uri="{3e2802c4-a4d2-4d8b-9148-e3be6c30e623}">
          <xlrd:rvb i="11411"/>
        </ext>
      </extLst>
    </bk>
    <bk>
      <extLst>
        <ext uri="{3e2802c4-a4d2-4d8b-9148-e3be6c30e623}">
          <xlrd:rvb i="11412"/>
        </ext>
      </extLst>
    </bk>
    <bk>
      <extLst>
        <ext uri="{3e2802c4-a4d2-4d8b-9148-e3be6c30e623}">
          <xlrd:rvb i="11413"/>
        </ext>
      </extLst>
    </bk>
    <bk>
      <extLst>
        <ext uri="{3e2802c4-a4d2-4d8b-9148-e3be6c30e623}">
          <xlrd:rvb i="11414"/>
        </ext>
      </extLst>
    </bk>
    <bk>
      <extLst>
        <ext uri="{3e2802c4-a4d2-4d8b-9148-e3be6c30e623}">
          <xlrd:rvb i="11415"/>
        </ext>
      </extLst>
    </bk>
    <bk>
      <extLst>
        <ext uri="{3e2802c4-a4d2-4d8b-9148-e3be6c30e623}">
          <xlrd:rvb i="11416"/>
        </ext>
      </extLst>
    </bk>
    <bk>
      <extLst>
        <ext uri="{3e2802c4-a4d2-4d8b-9148-e3be6c30e623}">
          <xlrd:rvb i="11417"/>
        </ext>
      </extLst>
    </bk>
    <bk>
      <extLst>
        <ext uri="{3e2802c4-a4d2-4d8b-9148-e3be6c30e623}">
          <xlrd:rvb i="11418"/>
        </ext>
      </extLst>
    </bk>
    <bk>
      <extLst>
        <ext uri="{3e2802c4-a4d2-4d8b-9148-e3be6c30e623}">
          <xlrd:rvb i="11419"/>
        </ext>
      </extLst>
    </bk>
    <bk>
      <extLst>
        <ext uri="{3e2802c4-a4d2-4d8b-9148-e3be6c30e623}">
          <xlrd:rvb i="11420"/>
        </ext>
      </extLst>
    </bk>
    <bk>
      <extLst>
        <ext uri="{3e2802c4-a4d2-4d8b-9148-e3be6c30e623}">
          <xlrd:rvb i="11421"/>
        </ext>
      </extLst>
    </bk>
    <bk>
      <extLst>
        <ext uri="{3e2802c4-a4d2-4d8b-9148-e3be6c30e623}">
          <xlrd:rvb i="11422"/>
        </ext>
      </extLst>
    </bk>
    <bk>
      <extLst>
        <ext uri="{3e2802c4-a4d2-4d8b-9148-e3be6c30e623}">
          <xlrd:rvb i="11423"/>
        </ext>
      </extLst>
    </bk>
    <bk>
      <extLst>
        <ext uri="{3e2802c4-a4d2-4d8b-9148-e3be6c30e623}">
          <xlrd:rvb i="11424"/>
        </ext>
      </extLst>
    </bk>
    <bk>
      <extLst>
        <ext uri="{3e2802c4-a4d2-4d8b-9148-e3be6c30e623}">
          <xlrd:rvb i="11425"/>
        </ext>
      </extLst>
    </bk>
    <bk>
      <extLst>
        <ext uri="{3e2802c4-a4d2-4d8b-9148-e3be6c30e623}">
          <xlrd:rvb i="11426"/>
        </ext>
      </extLst>
    </bk>
    <bk>
      <extLst>
        <ext uri="{3e2802c4-a4d2-4d8b-9148-e3be6c30e623}">
          <xlrd:rvb i="11427"/>
        </ext>
      </extLst>
    </bk>
    <bk>
      <extLst>
        <ext uri="{3e2802c4-a4d2-4d8b-9148-e3be6c30e623}">
          <xlrd:rvb i="11428"/>
        </ext>
      </extLst>
    </bk>
    <bk>
      <extLst>
        <ext uri="{3e2802c4-a4d2-4d8b-9148-e3be6c30e623}">
          <xlrd:rvb i="11429"/>
        </ext>
      </extLst>
    </bk>
    <bk>
      <extLst>
        <ext uri="{3e2802c4-a4d2-4d8b-9148-e3be6c30e623}">
          <xlrd:rvb i="11430"/>
        </ext>
      </extLst>
    </bk>
    <bk>
      <extLst>
        <ext uri="{3e2802c4-a4d2-4d8b-9148-e3be6c30e623}">
          <xlrd:rvb i="11431"/>
        </ext>
      </extLst>
    </bk>
    <bk>
      <extLst>
        <ext uri="{3e2802c4-a4d2-4d8b-9148-e3be6c30e623}">
          <xlrd:rvb i="11432"/>
        </ext>
      </extLst>
    </bk>
    <bk>
      <extLst>
        <ext uri="{3e2802c4-a4d2-4d8b-9148-e3be6c30e623}">
          <xlrd:rvb i="11433"/>
        </ext>
      </extLst>
    </bk>
    <bk>
      <extLst>
        <ext uri="{3e2802c4-a4d2-4d8b-9148-e3be6c30e623}">
          <xlrd:rvb i="11434"/>
        </ext>
      </extLst>
    </bk>
    <bk>
      <extLst>
        <ext uri="{3e2802c4-a4d2-4d8b-9148-e3be6c30e623}">
          <xlrd:rvb i="11435"/>
        </ext>
      </extLst>
    </bk>
    <bk>
      <extLst>
        <ext uri="{3e2802c4-a4d2-4d8b-9148-e3be6c30e623}">
          <xlrd:rvb i="11436"/>
        </ext>
      </extLst>
    </bk>
    <bk>
      <extLst>
        <ext uri="{3e2802c4-a4d2-4d8b-9148-e3be6c30e623}">
          <xlrd:rvb i="11437"/>
        </ext>
      </extLst>
    </bk>
    <bk>
      <extLst>
        <ext uri="{3e2802c4-a4d2-4d8b-9148-e3be6c30e623}">
          <xlrd:rvb i="11438"/>
        </ext>
      </extLst>
    </bk>
    <bk>
      <extLst>
        <ext uri="{3e2802c4-a4d2-4d8b-9148-e3be6c30e623}">
          <xlrd:rvb i="11439"/>
        </ext>
      </extLst>
    </bk>
    <bk>
      <extLst>
        <ext uri="{3e2802c4-a4d2-4d8b-9148-e3be6c30e623}">
          <xlrd:rvb i="11440"/>
        </ext>
      </extLst>
    </bk>
    <bk>
      <extLst>
        <ext uri="{3e2802c4-a4d2-4d8b-9148-e3be6c30e623}">
          <xlrd:rvb i="11441"/>
        </ext>
      </extLst>
    </bk>
    <bk>
      <extLst>
        <ext uri="{3e2802c4-a4d2-4d8b-9148-e3be6c30e623}">
          <xlrd:rvb i="11442"/>
        </ext>
      </extLst>
    </bk>
    <bk>
      <extLst>
        <ext uri="{3e2802c4-a4d2-4d8b-9148-e3be6c30e623}">
          <xlrd:rvb i="11443"/>
        </ext>
      </extLst>
    </bk>
    <bk>
      <extLst>
        <ext uri="{3e2802c4-a4d2-4d8b-9148-e3be6c30e623}">
          <xlrd:rvb i="11444"/>
        </ext>
      </extLst>
    </bk>
    <bk>
      <extLst>
        <ext uri="{3e2802c4-a4d2-4d8b-9148-e3be6c30e623}">
          <xlrd:rvb i="11445"/>
        </ext>
      </extLst>
    </bk>
    <bk>
      <extLst>
        <ext uri="{3e2802c4-a4d2-4d8b-9148-e3be6c30e623}">
          <xlrd:rvb i="11446"/>
        </ext>
      </extLst>
    </bk>
    <bk>
      <extLst>
        <ext uri="{3e2802c4-a4d2-4d8b-9148-e3be6c30e623}">
          <xlrd:rvb i="11447"/>
        </ext>
      </extLst>
    </bk>
    <bk>
      <extLst>
        <ext uri="{3e2802c4-a4d2-4d8b-9148-e3be6c30e623}">
          <xlrd:rvb i="11448"/>
        </ext>
      </extLst>
    </bk>
    <bk>
      <extLst>
        <ext uri="{3e2802c4-a4d2-4d8b-9148-e3be6c30e623}">
          <xlrd:rvb i="11449"/>
        </ext>
      </extLst>
    </bk>
    <bk>
      <extLst>
        <ext uri="{3e2802c4-a4d2-4d8b-9148-e3be6c30e623}">
          <xlrd:rvb i="11450"/>
        </ext>
      </extLst>
    </bk>
    <bk>
      <extLst>
        <ext uri="{3e2802c4-a4d2-4d8b-9148-e3be6c30e623}">
          <xlrd:rvb i="11451"/>
        </ext>
      </extLst>
    </bk>
    <bk>
      <extLst>
        <ext uri="{3e2802c4-a4d2-4d8b-9148-e3be6c30e623}">
          <xlrd:rvb i="11452"/>
        </ext>
      </extLst>
    </bk>
    <bk>
      <extLst>
        <ext uri="{3e2802c4-a4d2-4d8b-9148-e3be6c30e623}">
          <xlrd:rvb i="11453"/>
        </ext>
      </extLst>
    </bk>
    <bk>
      <extLst>
        <ext uri="{3e2802c4-a4d2-4d8b-9148-e3be6c30e623}">
          <xlrd:rvb i="11454"/>
        </ext>
      </extLst>
    </bk>
    <bk>
      <extLst>
        <ext uri="{3e2802c4-a4d2-4d8b-9148-e3be6c30e623}">
          <xlrd:rvb i="11455"/>
        </ext>
      </extLst>
    </bk>
    <bk>
      <extLst>
        <ext uri="{3e2802c4-a4d2-4d8b-9148-e3be6c30e623}">
          <xlrd:rvb i="11456"/>
        </ext>
      </extLst>
    </bk>
    <bk>
      <extLst>
        <ext uri="{3e2802c4-a4d2-4d8b-9148-e3be6c30e623}">
          <xlrd:rvb i="11457"/>
        </ext>
      </extLst>
    </bk>
    <bk>
      <extLst>
        <ext uri="{3e2802c4-a4d2-4d8b-9148-e3be6c30e623}">
          <xlrd:rvb i="11458"/>
        </ext>
      </extLst>
    </bk>
    <bk>
      <extLst>
        <ext uri="{3e2802c4-a4d2-4d8b-9148-e3be6c30e623}">
          <xlrd:rvb i="11459"/>
        </ext>
      </extLst>
    </bk>
    <bk>
      <extLst>
        <ext uri="{3e2802c4-a4d2-4d8b-9148-e3be6c30e623}">
          <xlrd:rvb i="11460"/>
        </ext>
      </extLst>
    </bk>
    <bk>
      <extLst>
        <ext uri="{3e2802c4-a4d2-4d8b-9148-e3be6c30e623}">
          <xlrd:rvb i="11461"/>
        </ext>
      </extLst>
    </bk>
    <bk>
      <extLst>
        <ext uri="{3e2802c4-a4d2-4d8b-9148-e3be6c30e623}">
          <xlrd:rvb i="11462"/>
        </ext>
      </extLst>
    </bk>
    <bk>
      <extLst>
        <ext uri="{3e2802c4-a4d2-4d8b-9148-e3be6c30e623}">
          <xlrd:rvb i="11463"/>
        </ext>
      </extLst>
    </bk>
    <bk>
      <extLst>
        <ext uri="{3e2802c4-a4d2-4d8b-9148-e3be6c30e623}">
          <xlrd:rvb i="11464"/>
        </ext>
      </extLst>
    </bk>
    <bk>
      <extLst>
        <ext uri="{3e2802c4-a4d2-4d8b-9148-e3be6c30e623}">
          <xlrd:rvb i="11465"/>
        </ext>
      </extLst>
    </bk>
    <bk>
      <extLst>
        <ext uri="{3e2802c4-a4d2-4d8b-9148-e3be6c30e623}">
          <xlrd:rvb i="11466"/>
        </ext>
      </extLst>
    </bk>
    <bk>
      <extLst>
        <ext uri="{3e2802c4-a4d2-4d8b-9148-e3be6c30e623}">
          <xlrd:rvb i="11467"/>
        </ext>
      </extLst>
    </bk>
    <bk>
      <extLst>
        <ext uri="{3e2802c4-a4d2-4d8b-9148-e3be6c30e623}">
          <xlrd:rvb i="11468"/>
        </ext>
      </extLst>
    </bk>
    <bk>
      <extLst>
        <ext uri="{3e2802c4-a4d2-4d8b-9148-e3be6c30e623}">
          <xlrd:rvb i="11469"/>
        </ext>
      </extLst>
    </bk>
    <bk>
      <extLst>
        <ext uri="{3e2802c4-a4d2-4d8b-9148-e3be6c30e623}">
          <xlrd:rvb i="11470"/>
        </ext>
      </extLst>
    </bk>
    <bk>
      <extLst>
        <ext uri="{3e2802c4-a4d2-4d8b-9148-e3be6c30e623}">
          <xlrd:rvb i="11471"/>
        </ext>
      </extLst>
    </bk>
    <bk>
      <extLst>
        <ext uri="{3e2802c4-a4d2-4d8b-9148-e3be6c30e623}">
          <xlrd:rvb i="11472"/>
        </ext>
      </extLst>
    </bk>
    <bk>
      <extLst>
        <ext uri="{3e2802c4-a4d2-4d8b-9148-e3be6c30e623}">
          <xlrd:rvb i="11473"/>
        </ext>
      </extLst>
    </bk>
    <bk>
      <extLst>
        <ext uri="{3e2802c4-a4d2-4d8b-9148-e3be6c30e623}">
          <xlrd:rvb i="11474"/>
        </ext>
      </extLst>
    </bk>
    <bk>
      <extLst>
        <ext uri="{3e2802c4-a4d2-4d8b-9148-e3be6c30e623}">
          <xlrd:rvb i="11475"/>
        </ext>
      </extLst>
    </bk>
    <bk>
      <extLst>
        <ext uri="{3e2802c4-a4d2-4d8b-9148-e3be6c30e623}">
          <xlrd:rvb i="11476"/>
        </ext>
      </extLst>
    </bk>
    <bk>
      <extLst>
        <ext uri="{3e2802c4-a4d2-4d8b-9148-e3be6c30e623}">
          <xlrd:rvb i="11477"/>
        </ext>
      </extLst>
    </bk>
    <bk>
      <extLst>
        <ext uri="{3e2802c4-a4d2-4d8b-9148-e3be6c30e623}">
          <xlrd:rvb i="11478"/>
        </ext>
      </extLst>
    </bk>
    <bk>
      <extLst>
        <ext uri="{3e2802c4-a4d2-4d8b-9148-e3be6c30e623}">
          <xlrd:rvb i="11479"/>
        </ext>
      </extLst>
    </bk>
    <bk>
      <extLst>
        <ext uri="{3e2802c4-a4d2-4d8b-9148-e3be6c30e623}">
          <xlrd:rvb i="11480"/>
        </ext>
      </extLst>
    </bk>
    <bk>
      <extLst>
        <ext uri="{3e2802c4-a4d2-4d8b-9148-e3be6c30e623}">
          <xlrd:rvb i="11481"/>
        </ext>
      </extLst>
    </bk>
    <bk>
      <extLst>
        <ext uri="{3e2802c4-a4d2-4d8b-9148-e3be6c30e623}">
          <xlrd:rvb i="11482"/>
        </ext>
      </extLst>
    </bk>
    <bk>
      <extLst>
        <ext uri="{3e2802c4-a4d2-4d8b-9148-e3be6c30e623}">
          <xlrd:rvb i="11483"/>
        </ext>
      </extLst>
    </bk>
    <bk>
      <extLst>
        <ext uri="{3e2802c4-a4d2-4d8b-9148-e3be6c30e623}">
          <xlrd:rvb i="11484"/>
        </ext>
      </extLst>
    </bk>
    <bk>
      <extLst>
        <ext uri="{3e2802c4-a4d2-4d8b-9148-e3be6c30e623}">
          <xlrd:rvb i="11485"/>
        </ext>
      </extLst>
    </bk>
    <bk>
      <extLst>
        <ext uri="{3e2802c4-a4d2-4d8b-9148-e3be6c30e623}">
          <xlrd:rvb i="11486"/>
        </ext>
      </extLst>
    </bk>
    <bk>
      <extLst>
        <ext uri="{3e2802c4-a4d2-4d8b-9148-e3be6c30e623}">
          <xlrd:rvb i="11487"/>
        </ext>
      </extLst>
    </bk>
    <bk>
      <extLst>
        <ext uri="{3e2802c4-a4d2-4d8b-9148-e3be6c30e623}">
          <xlrd:rvb i="11488"/>
        </ext>
      </extLst>
    </bk>
    <bk>
      <extLst>
        <ext uri="{3e2802c4-a4d2-4d8b-9148-e3be6c30e623}">
          <xlrd:rvb i="11489"/>
        </ext>
      </extLst>
    </bk>
    <bk>
      <extLst>
        <ext uri="{3e2802c4-a4d2-4d8b-9148-e3be6c30e623}">
          <xlrd:rvb i="11490"/>
        </ext>
      </extLst>
    </bk>
    <bk>
      <extLst>
        <ext uri="{3e2802c4-a4d2-4d8b-9148-e3be6c30e623}">
          <xlrd:rvb i="11491"/>
        </ext>
      </extLst>
    </bk>
    <bk>
      <extLst>
        <ext uri="{3e2802c4-a4d2-4d8b-9148-e3be6c30e623}">
          <xlrd:rvb i="11492"/>
        </ext>
      </extLst>
    </bk>
    <bk>
      <extLst>
        <ext uri="{3e2802c4-a4d2-4d8b-9148-e3be6c30e623}">
          <xlrd:rvb i="11493"/>
        </ext>
      </extLst>
    </bk>
    <bk>
      <extLst>
        <ext uri="{3e2802c4-a4d2-4d8b-9148-e3be6c30e623}">
          <xlrd:rvb i="11494"/>
        </ext>
      </extLst>
    </bk>
    <bk>
      <extLst>
        <ext uri="{3e2802c4-a4d2-4d8b-9148-e3be6c30e623}">
          <xlrd:rvb i="11495"/>
        </ext>
      </extLst>
    </bk>
    <bk>
      <extLst>
        <ext uri="{3e2802c4-a4d2-4d8b-9148-e3be6c30e623}">
          <xlrd:rvb i="11496"/>
        </ext>
      </extLst>
    </bk>
    <bk>
      <extLst>
        <ext uri="{3e2802c4-a4d2-4d8b-9148-e3be6c30e623}">
          <xlrd:rvb i="11497"/>
        </ext>
      </extLst>
    </bk>
    <bk>
      <extLst>
        <ext uri="{3e2802c4-a4d2-4d8b-9148-e3be6c30e623}">
          <xlrd:rvb i="11498"/>
        </ext>
      </extLst>
    </bk>
    <bk>
      <extLst>
        <ext uri="{3e2802c4-a4d2-4d8b-9148-e3be6c30e623}">
          <xlrd:rvb i="11499"/>
        </ext>
      </extLst>
    </bk>
    <bk>
      <extLst>
        <ext uri="{3e2802c4-a4d2-4d8b-9148-e3be6c30e623}">
          <xlrd:rvb i="11500"/>
        </ext>
      </extLst>
    </bk>
    <bk>
      <extLst>
        <ext uri="{3e2802c4-a4d2-4d8b-9148-e3be6c30e623}">
          <xlrd:rvb i="11501"/>
        </ext>
      </extLst>
    </bk>
    <bk>
      <extLst>
        <ext uri="{3e2802c4-a4d2-4d8b-9148-e3be6c30e623}">
          <xlrd:rvb i="11502"/>
        </ext>
      </extLst>
    </bk>
    <bk>
      <extLst>
        <ext uri="{3e2802c4-a4d2-4d8b-9148-e3be6c30e623}">
          <xlrd:rvb i="11503"/>
        </ext>
      </extLst>
    </bk>
    <bk>
      <extLst>
        <ext uri="{3e2802c4-a4d2-4d8b-9148-e3be6c30e623}">
          <xlrd:rvb i="11504"/>
        </ext>
      </extLst>
    </bk>
    <bk>
      <extLst>
        <ext uri="{3e2802c4-a4d2-4d8b-9148-e3be6c30e623}">
          <xlrd:rvb i="11505"/>
        </ext>
      </extLst>
    </bk>
    <bk>
      <extLst>
        <ext uri="{3e2802c4-a4d2-4d8b-9148-e3be6c30e623}">
          <xlrd:rvb i="11506"/>
        </ext>
      </extLst>
    </bk>
    <bk>
      <extLst>
        <ext uri="{3e2802c4-a4d2-4d8b-9148-e3be6c30e623}">
          <xlrd:rvb i="11507"/>
        </ext>
      </extLst>
    </bk>
    <bk>
      <extLst>
        <ext uri="{3e2802c4-a4d2-4d8b-9148-e3be6c30e623}">
          <xlrd:rvb i="11508"/>
        </ext>
      </extLst>
    </bk>
    <bk>
      <extLst>
        <ext uri="{3e2802c4-a4d2-4d8b-9148-e3be6c30e623}">
          <xlrd:rvb i="11509"/>
        </ext>
      </extLst>
    </bk>
    <bk>
      <extLst>
        <ext uri="{3e2802c4-a4d2-4d8b-9148-e3be6c30e623}">
          <xlrd:rvb i="11510"/>
        </ext>
      </extLst>
    </bk>
    <bk>
      <extLst>
        <ext uri="{3e2802c4-a4d2-4d8b-9148-e3be6c30e623}">
          <xlrd:rvb i="11511"/>
        </ext>
      </extLst>
    </bk>
    <bk>
      <extLst>
        <ext uri="{3e2802c4-a4d2-4d8b-9148-e3be6c30e623}">
          <xlrd:rvb i="11512"/>
        </ext>
      </extLst>
    </bk>
    <bk>
      <extLst>
        <ext uri="{3e2802c4-a4d2-4d8b-9148-e3be6c30e623}">
          <xlrd:rvb i="11513"/>
        </ext>
      </extLst>
    </bk>
    <bk>
      <extLst>
        <ext uri="{3e2802c4-a4d2-4d8b-9148-e3be6c30e623}">
          <xlrd:rvb i="11514"/>
        </ext>
      </extLst>
    </bk>
    <bk>
      <extLst>
        <ext uri="{3e2802c4-a4d2-4d8b-9148-e3be6c30e623}">
          <xlrd:rvb i="11515"/>
        </ext>
      </extLst>
    </bk>
    <bk>
      <extLst>
        <ext uri="{3e2802c4-a4d2-4d8b-9148-e3be6c30e623}">
          <xlrd:rvb i="11516"/>
        </ext>
      </extLst>
    </bk>
    <bk>
      <extLst>
        <ext uri="{3e2802c4-a4d2-4d8b-9148-e3be6c30e623}">
          <xlrd:rvb i="11517"/>
        </ext>
      </extLst>
    </bk>
    <bk>
      <extLst>
        <ext uri="{3e2802c4-a4d2-4d8b-9148-e3be6c30e623}">
          <xlrd:rvb i="11518"/>
        </ext>
      </extLst>
    </bk>
    <bk>
      <extLst>
        <ext uri="{3e2802c4-a4d2-4d8b-9148-e3be6c30e623}">
          <xlrd:rvb i="11519"/>
        </ext>
      </extLst>
    </bk>
    <bk>
      <extLst>
        <ext uri="{3e2802c4-a4d2-4d8b-9148-e3be6c30e623}">
          <xlrd:rvb i="11520"/>
        </ext>
      </extLst>
    </bk>
    <bk>
      <extLst>
        <ext uri="{3e2802c4-a4d2-4d8b-9148-e3be6c30e623}">
          <xlrd:rvb i="11521"/>
        </ext>
      </extLst>
    </bk>
    <bk>
      <extLst>
        <ext uri="{3e2802c4-a4d2-4d8b-9148-e3be6c30e623}">
          <xlrd:rvb i="11522"/>
        </ext>
      </extLst>
    </bk>
    <bk>
      <extLst>
        <ext uri="{3e2802c4-a4d2-4d8b-9148-e3be6c30e623}">
          <xlrd:rvb i="11523"/>
        </ext>
      </extLst>
    </bk>
    <bk>
      <extLst>
        <ext uri="{3e2802c4-a4d2-4d8b-9148-e3be6c30e623}">
          <xlrd:rvb i="11524"/>
        </ext>
      </extLst>
    </bk>
    <bk>
      <extLst>
        <ext uri="{3e2802c4-a4d2-4d8b-9148-e3be6c30e623}">
          <xlrd:rvb i="11525"/>
        </ext>
      </extLst>
    </bk>
    <bk>
      <extLst>
        <ext uri="{3e2802c4-a4d2-4d8b-9148-e3be6c30e623}">
          <xlrd:rvb i="11526"/>
        </ext>
      </extLst>
    </bk>
    <bk>
      <extLst>
        <ext uri="{3e2802c4-a4d2-4d8b-9148-e3be6c30e623}">
          <xlrd:rvb i="11527"/>
        </ext>
      </extLst>
    </bk>
    <bk>
      <extLst>
        <ext uri="{3e2802c4-a4d2-4d8b-9148-e3be6c30e623}">
          <xlrd:rvb i="11528"/>
        </ext>
      </extLst>
    </bk>
    <bk>
      <extLst>
        <ext uri="{3e2802c4-a4d2-4d8b-9148-e3be6c30e623}">
          <xlrd:rvb i="11529"/>
        </ext>
      </extLst>
    </bk>
    <bk>
      <extLst>
        <ext uri="{3e2802c4-a4d2-4d8b-9148-e3be6c30e623}">
          <xlrd:rvb i="11530"/>
        </ext>
      </extLst>
    </bk>
    <bk>
      <extLst>
        <ext uri="{3e2802c4-a4d2-4d8b-9148-e3be6c30e623}">
          <xlrd:rvb i="11531"/>
        </ext>
      </extLst>
    </bk>
    <bk>
      <extLst>
        <ext uri="{3e2802c4-a4d2-4d8b-9148-e3be6c30e623}">
          <xlrd:rvb i="11532"/>
        </ext>
      </extLst>
    </bk>
    <bk>
      <extLst>
        <ext uri="{3e2802c4-a4d2-4d8b-9148-e3be6c30e623}">
          <xlrd:rvb i="11533"/>
        </ext>
      </extLst>
    </bk>
    <bk>
      <extLst>
        <ext uri="{3e2802c4-a4d2-4d8b-9148-e3be6c30e623}">
          <xlrd:rvb i="11534"/>
        </ext>
      </extLst>
    </bk>
    <bk>
      <extLst>
        <ext uri="{3e2802c4-a4d2-4d8b-9148-e3be6c30e623}">
          <xlrd:rvb i="11535"/>
        </ext>
      </extLst>
    </bk>
    <bk>
      <extLst>
        <ext uri="{3e2802c4-a4d2-4d8b-9148-e3be6c30e623}">
          <xlrd:rvb i="11536"/>
        </ext>
      </extLst>
    </bk>
    <bk>
      <extLst>
        <ext uri="{3e2802c4-a4d2-4d8b-9148-e3be6c30e623}">
          <xlrd:rvb i="11537"/>
        </ext>
      </extLst>
    </bk>
    <bk>
      <extLst>
        <ext uri="{3e2802c4-a4d2-4d8b-9148-e3be6c30e623}">
          <xlrd:rvb i="11538"/>
        </ext>
      </extLst>
    </bk>
    <bk>
      <extLst>
        <ext uri="{3e2802c4-a4d2-4d8b-9148-e3be6c30e623}">
          <xlrd:rvb i="11539"/>
        </ext>
      </extLst>
    </bk>
    <bk>
      <extLst>
        <ext uri="{3e2802c4-a4d2-4d8b-9148-e3be6c30e623}">
          <xlrd:rvb i="11540"/>
        </ext>
      </extLst>
    </bk>
    <bk>
      <extLst>
        <ext uri="{3e2802c4-a4d2-4d8b-9148-e3be6c30e623}">
          <xlrd:rvb i="11541"/>
        </ext>
      </extLst>
    </bk>
    <bk>
      <extLst>
        <ext uri="{3e2802c4-a4d2-4d8b-9148-e3be6c30e623}">
          <xlrd:rvb i="11542"/>
        </ext>
      </extLst>
    </bk>
    <bk>
      <extLst>
        <ext uri="{3e2802c4-a4d2-4d8b-9148-e3be6c30e623}">
          <xlrd:rvb i="11543"/>
        </ext>
      </extLst>
    </bk>
    <bk>
      <extLst>
        <ext uri="{3e2802c4-a4d2-4d8b-9148-e3be6c30e623}">
          <xlrd:rvb i="11544"/>
        </ext>
      </extLst>
    </bk>
    <bk>
      <extLst>
        <ext uri="{3e2802c4-a4d2-4d8b-9148-e3be6c30e623}">
          <xlrd:rvb i="11545"/>
        </ext>
      </extLst>
    </bk>
    <bk>
      <extLst>
        <ext uri="{3e2802c4-a4d2-4d8b-9148-e3be6c30e623}">
          <xlrd:rvb i="11546"/>
        </ext>
      </extLst>
    </bk>
    <bk>
      <extLst>
        <ext uri="{3e2802c4-a4d2-4d8b-9148-e3be6c30e623}">
          <xlrd:rvb i="11547"/>
        </ext>
      </extLst>
    </bk>
    <bk>
      <extLst>
        <ext uri="{3e2802c4-a4d2-4d8b-9148-e3be6c30e623}">
          <xlrd:rvb i="11548"/>
        </ext>
      </extLst>
    </bk>
    <bk>
      <extLst>
        <ext uri="{3e2802c4-a4d2-4d8b-9148-e3be6c30e623}">
          <xlrd:rvb i="11549"/>
        </ext>
      </extLst>
    </bk>
    <bk>
      <extLst>
        <ext uri="{3e2802c4-a4d2-4d8b-9148-e3be6c30e623}">
          <xlrd:rvb i="11550"/>
        </ext>
      </extLst>
    </bk>
    <bk>
      <extLst>
        <ext uri="{3e2802c4-a4d2-4d8b-9148-e3be6c30e623}">
          <xlrd:rvb i="11551"/>
        </ext>
      </extLst>
    </bk>
    <bk>
      <extLst>
        <ext uri="{3e2802c4-a4d2-4d8b-9148-e3be6c30e623}">
          <xlrd:rvb i="11552"/>
        </ext>
      </extLst>
    </bk>
    <bk>
      <extLst>
        <ext uri="{3e2802c4-a4d2-4d8b-9148-e3be6c30e623}">
          <xlrd:rvb i="11553"/>
        </ext>
      </extLst>
    </bk>
    <bk>
      <extLst>
        <ext uri="{3e2802c4-a4d2-4d8b-9148-e3be6c30e623}">
          <xlrd:rvb i="11554"/>
        </ext>
      </extLst>
    </bk>
    <bk>
      <extLst>
        <ext uri="{3e2802c4-a4d2-4d8b-9148-e3be6c30e623}">
          <xlrd:rvb i="11555"/>
        </ext>
      </extLst>
    </bk>
    <bk>
      <extLst>
        <ext uri="{3e2802c4-a4d2-4d8b-9148-e3be6c30e623}">
          <xlrd:rvb i="11556"/>
        </ext>
      </extLst>
    </bk>
    <bk>
      <extLst>
        <ext uri="{3e2802c4-a4d2-4d8b-9148-e3be6c30e623}">
          <xlrd:rvb i="11557"/>
        </ext>
      </extLst>
    </bk>
    <bk>
      <extLst>
        <ext uri="{3e2802c4-a4d2-4d8b-9148-e3be6c30e623}">
          <xlrd:rvb i="11558"/>
        </ext>
      </extLst>
    </bk>
    <bk>
      <extLst>
        <ext uri="{3e2802c4-a4d2-4d8b-9148-e3be6c30e623}">
          <xlrd:rvb i="11559"/>
        </ext>
      </extLst>
    </bk>
    <bk>
      <extLst>
        <ext uri="{3e2802c4-a4d2-4d8b-9148-e3be6c30e623}">
          <xlrd:rvb i="11560"/>
        </ext>
      </extLst>
    </bk>
    <bk>
      <extLst>
        <ext uri="{3e2802c4-a4d2-4d8b-9148-e3be6c30e623}">
          <xlrd:rvb i="11561"/>
        </ext>
      </extLst>
    </bk>
    <bk>
      <extLst>
        <ext uri="{3e2802c4-a4d2-4d8b-9148-e3be6c30e623}">
          <xlrd:rvb i="11562"/>
        </ext>
      </extLst>
    </bk>
    <bk>
      <extLst>
        <ext uri="{3e2802c4-a4d2-4d8b-9148-e3be6c30e623}">
          <xlrd:rvb i="11563"/>
        </ext>
      </extLst>
    </bk>
    <bk>
      <extLst>
        <ext uri="{3e2802c4-a4d2-4d8b-9148-e3be6c30e623}">
          <xlrd:rvb i="11564"/>
        </ext>
      </extLst>
    </bk>
    <bk>
      <extLst>
        <ext uri="{3e2802c4-a4d2-4d8b-9148-e3be6c30e623}">
          <xlrd:rvb i="11565"/>
        </ext>
      </extLst>
    </bk>
    <bk>
      <extLst>
        <ext uri="{3e2802c4-a4d2-4d8b-9148-e3be6c30e623}">
          <xlrd:rvb i="11566"/>
        </ext>
      </extLst>
    </bk>
    <bk>
      <extLst>
        <ext uri="{3e2802c4-a4d2-4d8b-9148-e3be6c30e623}">
          <xlrd:rvb i="11567"/>
        </ext>
      </extLst>
    </bk>
    <bk>
      <extLst>
        <ext uri="{3e2802c4-a4d2-4d8b-9148-e3be6c30e623}">
          <xlrd:rvb i="11568"/>
        </ext>
      </extLst>
    </bk>
    <bk>
      <extLst>
        <ext uri="{3e2802c4-a4d2-4d8b-9148-e3be6c30e623}">
          <xlrd:rvb i="11569"/>
        </ext>
      </extLst>
    </bk>
    <bk>
      <extLst>
        <ext uri="{3e2802c4-a4d2-4d8b-9148-e3be6c30e623}">
          <xlrd:rvb i="11570"/>
        </ext>
      </extLst>
    </bk>
    <bk>
      <extLst>
        <ext uri="{3e2802c4-a4d2-4d8b-9148-e3be6c30e623}">
          <xlrd:rvb i="11571"/>
        </ext>
      </extLst>
    </bk>
    <bk>
      <extLst>
        <ext uri="{3e2802c4-a4d2-4d8b-9148-e3be6c30e623}">
          <xlrd:rvb i="11572"/>
        </ext>
      </extLst>
    </bk>
    <bk>
      <extLst>
        <ext uri="{3e2802c4-a4d2-4d8b-9148-e3be6c30e623}">
          <xlrd:rvb i="11573"/>
        </ext>
      </extLst>
    </bk>
    <bk>
      <extLst>
        <ext uri="{3e2802c4-a4d2-4d8b-9148-e3be6c30e623}">
          <xlrd:rvb i="11574"/>
        </ext>
      </extLst>
    </bk>
    <bk>
      <extLst>
        <ext uri="{3e2802c4-a4d2-4d8b-9148-e3be6c30e623}">
          <xlrd:rvb i="11575"/>
        </ext>
      </extLst>
    </bk>
    <bk>
      <extLst>
        <ext uri="{3e2802c4-a4d2-4d8b-9148-e3be6c30e623}">
          <xlrd:rvb i="11576"/>
        </ext>
      </extLst>
    </bk>
    <bk>
      <extLst>
        <ext uri="{3e2802c4-a4d2-4d8b-9148-e3be6c30e623}">
          <xlrd:rvb i="11577"/>
        </ext>
      </extLst>
    </bk>
    <bk>
      <extLst>
        <ext uri="{3e2802c4-a4d2-4d8b-9148-e3be6c30e623}">
          <xlrd:rvb i="11578"/>
        </ext>
      </extLst>
    </bk>
    <bk>
      <extLst>
        <ext uri="{3e2802c4-a4d2-4d8b-9148-e3be6c30e623}">
          <xlrd:rvb i="11579"/>
        </ext>
      </extLst>
    </bk>
    <bk>
      <extLst>
        <ext uri="{3e2802c4-a4d2-4d8b-9148-e3be6c30e623}">
          <xlrd:rvb i="11580"/>
        </ext>
      </extLst>
    </bk>
    <bk>
      <extLst>
        <ext uri="{3e2802c4-a4d2-4d8b-9148-e3be6c30e623}">
          <xlrd:rvb i="11581"/>
        </ext>
      </extLst>
    </bk>
    <bk>
      <extLst>
        <ext uri="{3e2802c4-a4d2-4d8b-9148-e3be6c30e623}">
          <xlrd:rvb i="11582"/>
        </ext>
      </extLst>
    </bk>
    <bk>
      <extLst>
        <ext uri="{3e2802c4-a4d2-4d8b-9148-e3be6c30e623}">
          <xlrd:rvb i="11583"/>
        </ext>
      </extLst>
    </bk>
    <bk>
      <extLst>
        <ext uri="{3e2802c4-a4d2-4d8b-9148-e3be6c30e623}">
          <xlrd:rvb i="11584"/>
        </ext>
      </extLst>
    </bk>
    <bk>
      <extLst>
        <ext uri="{3e2802c4-a4d2-4d8b-9148-e3be6c30e623}">
          <xlrd:rvb i="11585"/>
        </ext>
      </extLst>
    </bk>
    <bk>
      <extLst>
        <ext uri="{3e2802c4-a4d2-4d8b-9148-e3be6c30e623}">
          <xlrd:rvb i="11586"/>
        </ext>
      </extLst>
    </bk>
    <bk>
      <extLst>
        <ext uri="{3e2802c4-a4d2-4d8b-9148-e3be6c30e623}">
          <xlrd:rvb i="11587"/>
        </ext>
      </extLst>
    </bk>
    <bk>
      <extLst>
        <ext uri="{3e2802c4-a4d2-4d8b-9148-e3be6c30e623}">
          <xlrd:rvb i="11588"/>
        </ext>
      </extLst>
    </bk>
    <bk>
      <extLst>
        <ext uri="{3e2802c4-a4d2-4d8b-9148-e3be6c30e623}">
          <xlrd:rvb i="11589"/>
        </ext>
      </extLst>
    </bk>
    <bk>
      <extLst>
        <ext uri="{3e2802c4-a4d2-4d8b-9148-e3be6c30e623}">
          <xlrd:rvb i="11590"/>
        </ext>
      </extLst>
    </bk>
    <bk>
      <extLst>
        <ext uri="{3e2802c4-a4d2-4d8b-9148-e3be6c30e623}">
          <xlrd:rvb i="11591"/>
        </ext>
      </extLst>
    </bk>
    <bk>
      <extLst>
        <ext uri="{3e2802c4-a4d2-4d8b-9148-e3be6c30e623}">
          <xlrd:rvb i="11592"/>
        </ext>
      </extLst>
    </bk>
    <bk>
      <extLst>
        <ext uri="{3e2802c4-a4d2-4d8b-9148-e3be6c30e623}">
          <xlrd:rvb i="11593"/>
        </ext>
      </extLst>
    </bk>
    <bk>
      <extLst>
        <ext uri="{3e2802c4-a4d2-4d8b-9148-e3be6c30e623}">
          <xlrd:rvb i="11594"/>
        </ext>
      </extLst>
    </bk>
    <bk>
      <extLst>
        <ext uri="{3e2802c4-a4d2-4d8b-9148-e3be6c30e623}">
          <xlrd:rvb i="11595"/>
        </ext>
      </extLst>
    </bk>
    <bk>
      <extLst>
        <ext uri="{3e2802c4-a4d2-4d8b-9148-e3be6c30e623}">
          <xlrd:rvb i="11596"/>
        </ext>
      </extLst>
    </bk>
    <bk>
      <extLst>
        <ext uri="{3e2802c4-a4d2-4d8b-9148-e3be6c30e623}">
          <xlrd:rvb i="11597"/>
        </ext>
      </extLst>
    </bk>
    <bk>
      <extLst>
        <ext uri="{3e2802c4-a4d2-4d8b-9148-e3be6c30e623}">
          <xlrd:rvb i="11598"/>
        </ext>
      </extLst>
    </bk>
    <bk>
      <extLst>
        <ext uri="{3e2802c4-a4d2-4d8b-9148-e3be6c30e623}">
          <xlrd:rvb i="11599"/>
        </ext>
      </extLst>
    </bk>
    <bk>
      <extLst>
        <ext uri="{3e2802c4-a4d2-4d8b-9148-e3be6c30e623}">
          <xlrd:rvb i="11600"/>
        </ext>
      </extLst>
    </bk>
    <bk>
      <extLst>
        <ext uri="{3e2802c4-a4d2-4d8b-9148-e3be6c30e623}">
          <xlrd:rvb i="11601"/>
        </ext>
      </extLst>
    </bk>
    <bk>
      <extLst>
        <ext uri="{3e2802c4-a4d2-4d8b-9148-e3be6c30e623}">
          <xlrd:rvb i="11602"/>
        </ext>
      </extLst>
    </bk>
    <bk>
      <extLst>
        <ext uri="{3e2802c4-a4d2-4d8b-9148-e3be6c30e623}">
          <xlrd:rvb i="11603"/>
        </ext>
      </extLst>
    </bk>
    <bk>
      <extLst>
        <ext uri="{3e2802c4-a4d2-4d8b-9148-e3be6c30e623}">
          <xlrd:rvb i="11604"/>
        </ext>
      </extLst>
    </bk>
    <bk>
      <extLst>
        <ext uri="{3e2802c4-a4d2-4d8b-9148-e3be6c30e623}">
          <xlrd:rvb i="11605"/>
        </ext>
      </extLst>
    </bk>
    <bk>
      <extLst>
        <ext uri="{3e2802c4-a4d2-4d8b-9148-e3be6c30e623}">
          <xlrd:rvb i="11606"/>
        </ext>
      </extLst>
    </bk>
    <bk>
      <extLst>
        <ext uri="{3e2802c4-a4d2-4d8b-9148-e3be6c30e623}">
          <xlrd:rvb i="11607"/>
        </ext>
      </extLst>
    </bk>
    <bk>
      <extLst>
        <ext uri="{3e2802c4-a4d2-4d8b-9148-e3be6c30e623}">
          <xlrd:rvb i="11608"/>
        </ext>
      </extLst>
    </bk>
    <bk>
      <extLst>
        <ext uri="{3e2802c4-a4d2-4d8b-9148-e3be6c30e623}">
          <xlrd:rvb i="11609"/>
        </ext>
      </extLst>
    </bk>
    <bk>
      <extLst>
        <ext uri="{3e2802c4-a4d2-4d8b-9148-e3be6c30e623}">
          <xlrd:rvb i="11610"/>
        </ext>
      </extLst>
    </bk>
    <bk>
      <extLst>
        <ext uri="{3e2802c4-a4d2-4d8b-9148-e3be6c30e623}">
          <xlrd:rvb i="11611"/>
        </ext>
      </extLst>
    </bk>
    <bk>
      <extLst>
        <ext uri="{3e2802c4-a4d2-4d8b-9148-e3be6c30e623}">
          <xlrd:rvb i="11612"/>
        </ext>
      </extLst>
    </bk>
    <bk>
      <extLst>
        <ext uri="{3e2802c4-a4d2-4d8b-9148-e3be6c30e623}">
          <xlrd:rvb i="11613"/>
        </ext>
      </extLst>
    </bk>
    <bk>
      <extLst>
        <ext uri="{3e2802c4-a4d2-4d8b-9148-e3be6c30e623}">
          <xlrd:rvb i="11614"/>
        </ext>
      </extLst>
    </bk>
    <bk>
      <extLst>
        <ext uri="{3e2802c4-a4d2-4d8b-9148-e3be6c30e623}">
          <xlrd:rvb i="11615"/>
        </ext>
      </extLst>
    </bk>
    <bk>
      <extLst>
        <ext uri="{3e2802c4-a4d2-4d8b-9148-e3be6c30e623}">
          <xlrd:rvb i="11616"/>
        </ext>
      </extLst>
    </bk>
    <bk>
      <extLst>
        <ext uri="{3e2802c4-a4d2-4d8b-9148-e3be6c30e623}">
          <xlrd:rvb i="11617"/>
        </ext>
      </extLst>
    </bk>
    <bk>
      <extLst>
        <ext uri="{3e2802c4-a4d2-4d8b-9148-e3be6c30e623}">
          <xlrd:rvb i="11618"/>
        </ext>
      </extLst>
    </bk>
    <bk>
      <extLst>
        <ext uri="{3e2802c4-a4d2-4d8b-9148-e3be6c30e623}">
          <xlrd:rvb i="11619"/>
        </ext>
      </extLst>
    </bk>
    <bk>
      <extLst>
        <ext uri="{3e2802c4-a4d2-4d8b-9148-e3be6c30e623}">
          <xlrd:rvb i="11620"/>
        </ext>
      </extLst>
    </bk>
    <bk>
      <extLst>
        <ext uri="{3e2802c4-a4d2-4d8b-9148-e3be6c30e623}">
          <xlrd:rvb i="11621"/>
        </ext>
      </extLst>
    </bk>
    <bk>
      <extLst>
        <ext uri="{3e2802c4-a4d2-4d8b-9148-e3be6c30e623}">
          <xlrd:rvb i="11622"/>
        </ext>
      </extLst>
    </bk>
    <bk>
      <extLst>
        <ext uri="{3e2802c4-a4d2-4d8b-9148-e3be6c30e623}">
          <xlrd:rvb i="11623"/>
        </ext>
      </extLst>
    </bk>
    <bk>
      <extLst>
        <ext uri="{3e2802c4-a4d2-4d8b-9148-e3be6c30e623}">
          <xlrd:rvb i="11624"/>
        </ext>
      </extLst>
    </bk>
    <bk>
      <extLst>
        <ext uri="{3e2802c4-a4d2-4d8b-9148-e3be6c30e623}">
          <xlrd:rvb i="11625"/>
        </ext>
      </extLst>
    </bk>
    <bk>
      <extLst>
        <ext uri="{3e2802c4-a4d2-4d8b-9148-e3be6c30e623}">
          <xlrd:rvb i="11626"/>
        </ext>
      </extLst>
    </bk>
    <bk>
      <extLst>
        <ext uri="{3e2802c4-a4d2-4d8b-9148-e3be6c30e623}">
          <xlrd:rvb i="11627"/>
        </ext>
      </extLst>
    </bk>
    <bk>
      <extLst>
        <ext uri="{3e2802c4-a4d2-4d8b-9148-e3be6c30e623}">
          <xlrd:rvb i="11628"/>
        </ext>
      </extLst>
    </bk>
    <bk>
      <extLst>
        <ext uri="{3e2802c4-a4d2-4d8b-9148-e3be6c30e623}">
          <xlrd:rvb i="11629"/>
        </ext>
      </extLst>
    </bk>
    <bk>
      <extLst>
        <ext uri="{3e2802c4-a4d2-4d8b-9148-e3be6c30e623}">
          <xlrd:rvb i="11630"/>
        </ext>
      </extLst>
    </bk>
    <bk>
      <extLst>
        <ext uri="{3e2802c4-a4d2-4d8b-9148-e3be6c30e623}">
          <xlrd:rvb i="11631"/>
        </ext>
      </extLst>
    </bk>
    <bk>
      <extLst>
        <ext uri="{3e2802c4-a4d2-4d8b-9148-e3be6c30e623}">
          <xlrd:rvb i="11632"/>
        </ext>
      </extLst>
    </bk>
    <bk>
      <extLst>
        <ext uri="{3e2802c4-a4d2-4d8b-9148-e3be6c30e623}">
          <xlrd:rvb i="11633"/>
        </ext>
      </extLst>
    </bk>
    <bk>
      <extLst>
        <ext uri="{3e2802c4-a4d2-4d8b-9148-e3be6c30e623}">
          <xlrd:rvb i="11634"/>
        </ext>
      </extLst>
    </bk>
    <bk>
      <extLst>
        <ext uri="{3e2802c4-a4d2-4d8b-9148-e3be6c30e623}">
          <xlrd:rvb i="11635"/>
        </ext>
      </extLst>
    </bk>
    <bk>
      <extLst>
        <ext uri="{3e2802c4-a4d2-4d8b-9148-e3be6c30e623}">
          <xlrd:rvb i="11636"/>
        </ext>
      </extLst>
    </bk>
    <bk>
      <extLst>
        <ext uri="{3e2802c4-a4d2-4d8b-9148-e3be6c30e623}">
          <xlrd:rvb i="11637"/>
        </ext>
      </extLst>
    </bk>
    <bk>
      <extLst>
        <ext uri="{3e2802c4-a4d2-4d8b-9148-e3be6c30e623}">
          <xlrd:rvb i="11638"/>
        </ext>
      </extLst>
    </bk>
    <bk>
      <extLst>
        <ext uri="{3e2802c4-a4d2-4d8b-9148-e3be6c30e623}">
          <xlrd:rvb i="11639"/>
        </ext>
      </extLst>
    </bk>
    <bk>
      <extLst>
        <ext uri="{3e2802c4-a4d2-4d8b-9148-e3be6c30e623}">
          <xlrd:rvb i="11640"/>
        </ext>
      </extLst>
    </bk>
    <bk>
      <extLst>
        <ext uri="{3e2802c4-a4d2-4d8b-9148-e3be6c30e623}">
          <xlrd:rvb i="11641"/>
        </ext>
      </extLst>
    </bk>
    <bk>
      <extLst>
        <ext uri="{3e2802c4-a4d2-4d8b-9148-e3be6c30e623}">
          <xlrd:rvb i="11642"/>
        </ext>
      </extLst>
    </bk>
    <bk>
      <extLst>
        <ext uri="{3e2802c4-a4d2-4d8b-9148-e3be6c30e623}">
          <xlrd:rvb i="11643"/>
        </ext>
      </extLst>
    </bk>
    <bk>
      <extLst>
        <ext uri="{3e2802c4-a4d2-4d8b-9148-e3be6c30e623}">
          <xlrd:rvb i="11644"/>
        </ext>
      </extLst>
    </bk>
    <bk>
      <extLst>
        <ext uri="{3e2802c4-a4d2-4d8b-9148-e3be6c30e623}">
          <xlrd:rvb i="11645"/>
        </ext>
      </extLst>
    </bk>
    <bk>
      <extLst>
        <ext uri="{3e2802c4-a4d2-4d8b-9148-e3be6c30e623}">
          <xlrd:rvb i="11646"/>
        </ext>
      </extLst>
    </bk>
    <bk>
      <extLst>
        <ext uri="{3e2802c4-a4d2-4d8b-9148-e3be6c30e623}">
          <xlrd:rvb i="11647"/>
        </ext>
      </extLst>
    </bk>
    <bk>
      <extLst>
        <ext uri="{3e2802c4-a4d2-4d8b-9148-e3be6c30e623}">
          <xlrd:rvb i="11648"/>
        </ext>
      </extLst>
    </bk>
    <bk>
      <extLst>
        <ext uri="{3e2802c4-a4d2-4d8b-9148-e3be6c30e623}">
          <xlrd:rvb i="11649"/>
        </ext>
      </extLst>
    </bk>
    <bk>
      <extLst>
        <ext uri="{3e2802c4-a4d2-4d8b-9148-e3be6c30e623}">
          <xlrd:rvb i="11650"/>
        </ext>
      </extLst>
    </bk>
    <bk>
      <extLst>
        <ext uri="{3e2802c4-a4d2-4d8b-9148-e3be6c30e623}">
          <xlrd:rvb i="11651"/>
        </ext>
      </extLst>
    </bk>
    <bk>
      <extLst>
        <ext uri="{3e2802c4-a4d2-4d8b-9148-e3be6c30e623}">
          <xlrd:rvb i="11652"/>
        </ext>
      </extLst>
    </bk>
    <bk>
      <extLst>
        <ext uri="{3e2802c4-a4d2-4d8b-9148-e3be6c30e623}">
          <xlrd:rvb i="11653"/>
        </ext>
      </extLst>
    </bk>
    <bk>
      <extLst>
        <ext uri="{3e2802c4-a4d2-4d8b-9148-e3be6c30e623}">
          <xlrd:rvb i="11654"/>
        </ext>
      </extLst>
    </bk>
    <bk>
      <extLst>
        <ext uri="{3e2802c4-a4d2-4d8b-9148-e3be6c30e623}">
          <xlrd:rvb i="11655"/>
        </ext>
      </extLst>
    </bk>
    <bk>
      <extLst>
        <ext uri="{3e2802c4-a4d2-4d8b-9148-e3be6c30e623}">
          <xlrd:rvb i="11656"/>
        </ext>
      </extLst>
    </bk>
    <bk>
      <extLst>
        <ext uri="{3e2802c4-a4d2-4d8b-9148-e3be6c30e623}">
          <xlrd:rvb i="11657"/>
        </ext>
      </extLst>
    </bk>
    <bk>
      <extLst>
        <ext uri="{3e2802c4-a4d2-4d8b-9148-e3be6c30e623}">
          <xlrd:rvb i="11658"/>
        </ext>
      </extLst>
    </bk>
    <bk>
      <extLst>
        <ext uri="{3e2802c4-a4d2-4d8b-9148-e3be6c30e623}">
          <xlrd:rvb i="11659"/>
        </ext>
      </extLst>
    </bk>
    <bk>
      <extLst>
        <ext uri="{3e2802c4-a4d2-4d8b-9148-e3be6c30e623}">
          <xlrd:rvb i="11660"/>
        </ext>
      </extLst>
    </bk>
    <bk>
      <extLst>
        <ext uri="{3e2802c4-a4d2-4d8b-9148-e3be6c30e623}">
          <xlrd:rvb i="11661"/>
        </ext>
      </extLst>
    </bk>
    <bk>
      <extLst>
        <ext uri="{3e2802c4-a4d2-4d8b-9148-e3be6c30e623}">
          <xlrd:rvb i="11662"/>
        </ext>
      </extLst>
    </bk>
    <bk>
      <extLst>
        <ext uri="{3e2802c4-a4d2-4d8b-9148-e3be6c30e623}">
          <xlrd:rvb i="11663"/>
        </ext>
      </extLst>
    </bk>
    <bk>
      <extLst>
        <ext uri="{3e2802c4-a4d2-4d8b-9148-e3be6c30e623}">
          <xlrd:rvb i="11664"/>
        </ext>
      </extLst>
    </bk>
    <bk>
      <extLst>
        <ext uri="{3e2802c4-a4d2-4d8b-9148-e3be6c30e623}">
          <xlrd:rvb i="11665"/>
        </ext>
      </extLst>
    </bk>
    <bk>
      <extLst>
        <ext uri="{3e2802c4-a4d2-4d8b-9148-e3be6c30e623}">
          <xlrd:rvb i="11666"/>
        </ext>
      </extLst>
    </bk>
    <bk>
      <extLst>
        <ext uri="{3e2802c4-a4d2-4d8b-9148-e3be6c30e623}">
          <xlrd:rvb i="11667"/>
        </ext>
      </extLst>
    </bk>
    <bk>
      <extLst>
        <ext uri="{3e2802c4-a4d2-4d8b-9148-e3be6c30e623}">
          <xlrd:rvb i="11668"/>
        </ext>
      </extLst>
    </bk>
    <bk>
      <extLst>
        <ext uri="{3e2802c4-a4d2-4d8b-9148-e3be6c30e623}">
          <xlrd:rvb i="11669"/>
        </ext>
      </extLst>
    </bk>
    <bk>
      <extLst>
        <ext uri="{3e2802c4-a4d2-4d8b-9148-e3be6c30e623}">
          <xlrd:rvb i="11670"/>
        </ext>
      </extLst>
    </bk>
    <bk>
      <extLst>
        <ext uri="{3e2802c4-a4d2-4d8b-9148-e3be6c30e623}">
          <xlrd:rvb i="11671"/>
        </ext>
      </extLst>
    </bk>
    <bk>
      <extLst>
        <ext uri="{3e2802c4-a4d2-4d8b-9148-e3be6c30e623}">
          <xlrd:rvb i="11672"/>
        </ext>
      </extLst>
    </bk>
    <bk>
      <extLst>
        <ext uri="{3e2802c4-a4d2-4d8b-9148-e3be6c30e623}">
          <xlrd:rvb i="11673"/>
        </ext>
      </extLst>
    </bk>
    <bk>
      <extLst>
        <ext uri="{3e2802c4-a4d2-4d8b-9148-e3be6c30e623}">
          <xlrd:rvb i="11674"/>
        </ext>
      </extLst>
    </bk>
    <bk>
      <extLst>
        <ext uri="{3e2802c4-a4d2-4d8b-9148-e3be6c30e623}">
          <xlrd:rvb i="11675"/>
        </ext>
      </extLst>
    </bk>
    <bk>
      <extLst>
        <ext uri="{3e2802c4-a4d2-4d8b-9148-e3be6c30e623}">
          <xlrd:rvb i="11676"/>
        </ext>
      </extLst>
    </bk>
    <bk>
      <extLst>
        <ext uri="{3e2802c4-a4d2-4d8b-9148-e3be6c30e623}">
          <xlrd:rvb i="11677"/>
        </ext>
      </extLst>
    </bk>
    <bk>
      <extLst>
        <ext uri="{3e2802c4-a4d2-4d8b-9148-e3be6c30e623}">
          <xlrd:rvb i="11678"/>
        </ext>
      </extLst>
    </bk>
    <bk>
      <extLst>
        <ext uri="{3e2802c4-a4d2-4d8b-9148-e3be6c30e623}">
          <xlrd:rvb i="11679"/>
        </ext>
      </extLst>
    </bk>
    <bk>
      <extLst>
        <ext uri="{3e2802c4-a4d2-4d8b-9148-e3be6c30e623}">
          <xlrd:rvb i="11680"/>
        </ext>
      </extLst>
    </bk>
    <bk>
      <extLst>
        <ext uri="{3e2802c4-a4d2-4d8b-9148-e3be6c30e623}">
          <xlrd:rvb i="11681"/>
        </ext>
      </extLst>
    </bk>
    <bk>
      <extLst>
        <ext uri="{3e2802c4-a4d2-4d8b-9148-e3be6c30e623}">
          <xlrd:rvb i="11682"/>
        </ext>
      </extLst>
    </bk>
    <bk>
      <extLst>
        <ext uri="{3e2802c4-a4d2-4d8b-9148-e3be6c30e623}">
          <xlrd:rvb i="11683"/>
        </ext>
      </extLst>
    </bk>
    <bk>
      <extLst>
        <ext uri="{3e2802c4-a4d2-4d8b-9148-e3be6c30e623}">
          <xlrd:rvb i="11684"/>
        </ext>
      </extLst>
    </bk>
    <bk>
      <extLst>
        <ext uri="{3e2802c4-a4d2-4d8b-9148-e3be6c30e623}">
          <xlrd:rvb i="11685"/>
        </ext>
      </extLst>
    </bk>
    <bk>
      <extLst>
        <ext uri="{3e2802c4-a4d2-4d8b-9148-e3be6c30e623}">
          <xlrd:rvb i="11686"/>
        </ext>
      </extLst>
    </bk>
    <bk>
      <extLst>
        <ext uri="{3e2802c4-a4d2-4d8b-9148-e3be6c30e623}">
          <xlrd:rvb i="11687"/>
        </ext>
      </extLst>
    </bk>
    <bk>
      <extLst>
        <ext uri="{3e2802c4-a4d2-4d8b-9148-e3be6c30e623}">
          <xlrd:rvb i="11688"/>
        </ext>
      </extLst>
    </bk>
    <bk>
      <extLst>
        <ext uri="{3e2802c4-a4d2-4d8b-9148-e3be6c30e623}">
          <xlrd:rvb i="11689"/>
        </ext>
      </extLst>
    </bk>
    <bk>
      <extLst>
        <ext uri="{3e2802c4-a4d2-4d8b-9148-e3be6c30e623}">
          <xlrd:rvb i="11690"/>
        </ext>
      </extLst>
    </bk>
    <bk>
      <extLst>
        <ext uri="{3e2802c4-a4d2-4d8b-9148-e3be6c30e623}">
          <xlrd:rvb i="11691"/>
        </ext>
      </extLst>
    </bk>
    <bk>
      <extLst>
        <ext uri="{3e2802c4-a4d2-4d8b-9148-e3be6c30e623}">
          <xlrd:rvb i="11692"/>
        </ext>
      </extLst>
    </bk>
    <bk>
      <extLst>
        <ext uri="{3e2802c4-a4d2-4d8b-9148-e3be6c30e623}">
          <xlrd:rvb i="11693"/>
        </ext>
      </extLst>
    </bk>
    <bk>
      <extLst>
        <ext uri="{3e2802c4-a4d2-4d8b-9148-e3be6c30e623}">
          <xlrd:rvb i="11694"/>
        </ext>
      </extLst>
    </bk>
    <bk>
      <extLst>
        <ext uri="{3e2802c4-a4d2-4d8b-9148-e3be6c30e623}">
          <xlrd:rvb i="11695"/>
        </ext>
      </extLst>
    </bk>
    <bk>
      <extLst>
        <ext uri="{3e2802c4-a4d2-4d8b-9148-e3be6c30e623}">
          <xlrd:rvb i="11696"/>
        </ext>
      </extLst>
    </bk>
    <bk>
      <extLst>
        <ext uri="{3e2802c4-a4d2-4d8b-9148-e3be6c30e623}">
          <xlrd:rvb i="11697"/>
        </ext>
      </extLst>
    </bk>
    <bk>
      <extLst>
        <ext uri="{3e2802c4-a4d2-4d8b-9148-e3be6c30e623}">
          <xlrd:rvb i="11698"/>
        </ext>
      </extLst>
    </bk>
    <bk>
      <extLst>
        <ext uri="{3e2802c4-a4d2-4d8b-9148-e3be6c30e623}">
          <xlrd:rvb i="11699"/>
        </ext>
      </extLst>
    </bk>
    <bk>
      <extLst>
        <ext uri="{3e2802c4-a4d2-4d8b-9148-e3be6c30e623}">
          <xlrd:rvb i="11700"/>
        </ext>
      </extLst>
    </bk>
    <bk>
      <extLst>
        <ext uri="{3e2802c4-a4d2-4d8b-9148-e3be6c30e623}">
          <xlrd:rvb i="11701"/>
        </ext>
      </extLst>
    </bk>
    <bk>
      <extLst>
        <ext uri="{3e2802c4-a4d2-4d8b-9148-e3be6c30e623}">
          <xlrd:rvb i="11702"/>
        </ext>
      </extLst>
    </bk>
    <bk>
      <extLst>
        <ext uri="{3e2802c4-a4d2-4d8b-9148-e3be6c30e623}">
          <xlrd:rvb i="11703"/>
        </ext>
      </extLst>
    </bk>
    <bk>
      <extLst>
        <ext uri="{3e2802c4-a4d2-4d8b-9148-e3be6c30e623}">
          <xlrd:rvb i="11704"/>
        </ext>
      </extLst>
    </bk>
    <bk>
      <extLst>
        <ext uri="{3e2802c4-a4d2-4d8b-9148-e3be6c30e623}">
          <xlrd:rvb i="11705"/>
        </ext>
      </extLst>
    </bk>
    <bk>
      <extLst>
        <ext uri="{3e2802c4-a4d2-4d8b-9148-e3be6c30e623}">
          <xlrd:rvb i="11706"/>
        </ext>
      </extLst>
    </bk>
    <bk>
      <extLst>
        <ext uri="{3e2802c4-a4d2-4d8b-9148-e3be6c30e623}">
          <xlrd:rvb i="11707"/>
        </ext>
      </extLst>
    </bk>
    <bk>
      <extLst>
        <ext uri="{3e2802c4-a4d2-4d8b-9148-e3be6c30e623}">
          <xlrd:rvb i="11708"/>
        </ext>
      </extLst>
    </bk>
    <bk>
      <extLst>
        <ext uri="{3e2802c4-a4d2-4d8b-9148-e3be6c30e623}">
          <xlrd:rvb i="11709"/>
        </ext>
      </extLst>
    </bk>
    <bk>
      <extLst>
        <ext uri="{3e2802c4-a4d2-4d8b-9148-e3be6c30e623}">
          <xlrd:rvb i="11710"/>
        </ext>
      </extLst>
    </bk>
    <bk>
      <extLst>
        <ext uri="{3e2802c4-a4d2-4d8b-9148-e3be6c30e623}">
          <xlrd:rvb i="11711"/>
        </ext>
      </extLst>
    </bk>
    <bk>
      <extLst>
        <ext uri="{3e2802c4-a4d2-4d8b-9148-e3be6c30e623}">
          <xlrd:rvb i="11712"/>
        </ext>
      </extLst>
    </bk>
    <bk>
      <extLst>
        <ext uri="{3e2802c4-a4d2-4d8b-9148-e3be6c30e623}">
          <xlrd:rvb i="11713"/>
        </ext>
      </extLst>
    </bk>
    <bk>
      <extLst>
        <ext uri="{3e2802c4-a4d2-4d8b-9148-e3be6c30e623}">
          <xlrd:rvb i="11714"/>
        </ext>
      </extLst>
    </bk>
    <bk>
      <extLst>
        <ext uri="{3e2802c4-a4d2-4d8b-9148-e3be6c30e623}">
          <xlrd:rvb i="11715"/>
        </ext>
      </extLst>
    </bk>
    <bk>
      <extLst>
        <ext uri="{3e2802c4-a4d2-4d8b-9148-e3be6c30e623}">
          <xlrd:rvb i="11716"/>
        </ext>
      </extLst>
    </bk>
    <bk>
      <extLst>
        <ext uri="{3e2802c4-a4d2-4d8b-9148-e3be6c30e623}">
          <xlrd:rvb i="11717"/>
        </ext>
      </extLst>
    </bk>
    <bk>
      <extLst>
        <ext uri="{3e2802c4-a4d2-4d8b-9148-e3be6c30e623}">
          <xlrd:rvb i="11718"/>
        </ext>
      </extLst>
    </bk>
    <bk>
      <extLst>
        <ext uri="{3e2802c4-a4d2-4d8b-9148-e3be6c30e623}">
          <xlrd:rvb i="11719"/>
        </ext>
      </extLst>
    </bk>
    <bk>
      <extLst>
        <ext uri="{3e2802c4-a4d2-4d8b-9148-e3be6c30e623}">
          <xlrd:rvb i="11720"/>
        </ext>
      </extLst>
    </bk>
    <bk>
      <extLst>
        <ext uri="{3e2802c4-a4d2-4d8b-9148-e3be6c30e623}">
          <xlrd:rvb i="11721"/>
        </ext>
      </extLst>
    </bk>
    <bk>
      <extLst>
        <ext uri="{3e2802c4-a4d2-4d8b-9148-e3be6c30e623}">
          <xlrd:rvb i="11722"/>
        </ext>
      </extLst>
    </bk>
    <bk>
      <extLst>
        <ext uri="{3e2802c4-a4d2-4d8b-9148-e3be6c30e623}">
          <xlrd:rvb i="11723"/>
        </ext>
      </extLst>
    </bk>
    <bk>
      <extLst>
        <ext uri="{3e2802c4-a4d2-4d8b-9148-e3be6c30e623}">
          <xlrd:rvb i="11724"/>
        </ext>
      </extLst>
    </bk>
    <bk>
      <extLst>
        <ext uri="{3e2802c4-a4d2-4d8b-9148-e3be6c30e623}">
          <xlrd:rvb i="11725"/>
        </ext>
      </extLst>
    </bk>
    <bk>
      <extLst>
        <ext uri="{3e2802c4-a4d2-4d8b-9148-e3be6c30e623}">
          <xlrd:rvb i="11726"/>
        </ext>
      </extLst>
    </bk>
    <bk>
      <extLst>
        <ext uri="{3e2802c4-a4d2-4d8b-9148-e3be6c30e623}">
          <xlrd:rvb i="11727"/>
        </ext>
      </extLst>
    </bk>
    <bk>
      <extLst>
        <ext uri="{3e2802c4-a4d2-4d8b-9148-e3be6c30e623}">
          <xlrd:rvb i="11728"/>
        </ext>
      </extLst>
    </bk>
    <bk>
      <extLst>
        <ext uri="{3e2802c4-a4d2-4d8b-9148-e3be6c30e623}">
          <xlrd:rvb i="11729"/>
        </ext>
      </extLst>
    </bk>
    <bk>
      <extLst>
        <ext uri="{3e2802c4-a4d2-4d8b-9148-e3be6c30e623}">
          <xlrd:rvb i="11730"/>
        </ext>
      </extLst>
    </bk>
    <bk>
      <extLst>
        <ext uri="{3e2802c4-a4d2-4d8b-9148-e3be6c30e623}">
          <xlrd:rvb i="11731"/>
        </ext>
      </extLst>
    </bk>
    <bk>
      <extLst>
        <ext uri="{3e2802c4-a4d2-4d8b-9148-e3be6c30e623}">
          <xlrd:rvb i="11732"/>
        </ext>
      </extLst>
    </bk>
    <bk>
      <extLst>
        <ext uri="{3e2802c4-a4d2-4d8b-9148-e3be6c30e623}">
          <xlrd:rvb i="11733"/>
        </ext>
      </extLst>
    </bk>
    <bk>
      <extLst>
        <ext uri="{3e2802c4-a4d2-4d8b-9148-e3be6c30e623}">
          <xlrd:rvb i="11734"/>
        </ext>
      </extLst>
    </bk>
    <bk>
      <extLst>
        <ext uri="{3e2802c4-a4d2-4d8b-9148-e3be6c30e623}">
          <xlrd:rvb i="11735"/>
        </ext>
      </extLst>
    </bk>
    <bk>
      <extLst>
        <ext uri="{3e2802c4-a4d2-4d8b-9148-e3be6c30e623}">
          <xlrd:rvb i="11736"/>
        </ext>
      </extLst>
    </bk>
    <bk>
      <extLst>
        <ext uri="{3e2802c4-a4d2-4d8b-9148-e3be6c30e623}">
          <xlrd:rvb i="11737"/>
        </ext>
      </extLst>
    </bk>
    <bk>
      <extLst>
        <ext uri="{3e2802c4-a4d2-4d8b-9148-e3be6c30e623}">
          <xlrd:rvb i="11738"/>
        </ext>
      </extLst>
    </bk>
    <bk>
      <extLst>
        <ext uri="{3e2802c4-a4d2-4d8b-9148-e3be6c30e623}">
          <xlrd:rvb i="11739"/>
        </ext>
      </extLst>
    </bk>
    <bk>
      <extLst>
        <ext uri="{3e2802c4-a4d2-4d8b-9148-e3be6c30e623}">
          <xlrd:rvb i="11740"/>
        </ext>
      </extLst>
    </bk>
    <bk>
      <extLst>
        <ext uri="{3e2802c4-a4d2-4d8b-9148-e3be6c30e623}">
          <xlrd:rvb i="11741"/>
        </ext>
      </extLst>
    </bk>
    <bk>
      <extLst>
        <ext uri="{3e2802c4-a4d2-4d8b-9148-e3be6c30e623}">
          <xlrd:rvb i="11742"/>
        </ext>
      </extLst>
    </bk>
    <bk>
      <extLst>
        <ext uri="{3e2802c4-a4d2-4d8b-9148-e3be6c30e623}">
          <xlrd:rvb i="11743"/>
        </ext>
      </extLst>
    </bk>
    <bk>
      <extLst>
        <ext uri="{3e2802c4-a4d2-4d8b-9148-e3be6c30e623}">
          <xlrd:rvb i="11744"/>
        </ext>
      </extLst>
    </bk>
    <bk>
      <extLst>
        <ext uri="{3e2802c4-a4d2-4d8b-9148-e3be6c30e623}">
          <xlrd:rvb i="11745"/>
        </ext>
      </extLst>
    </bk>
    <bk>
      <extLst>
        <ext uri="{3e2802c4-a4d2-4d8b-9148-e3be6c30e623}">
          <xlrd:rvb i="11746"/>
        </ext>
      </extLst>
    </bk>
    <bk>
      <extLst>
        <ext uri="{3e2802c4-a4d2-4d8b-9148-e3be6c30e623}">
          <xlrd:rvb i="11747"/>
        </ext>
      </extLst>
    </bk>
    <bk>
      <extLst>
        <ext uri="{3e2802c4-a4d2-4d8b-9148-e3be6c30e623}">
          <xlrd:rvb i="11748"/>
        </ext>
      </extLst>
    </bk>
    <bk>
      <extLst>
        <ext uri="{3e2802c4-a4d2-4d8b-9148-e3be6c30e623}">
          <xlrd:rvb i="11749"/>
        </ext>
      </extLst>
    </bk>
    <bk>
      <extLst>
        <ext uri="{3e2802c4-a4d2-4d8b-9148-e3be6c30e623}">
          <xlrd:rvb i="11750"/>
        </ext>
      </extLst>
    </bk>
    <bk>
      <extLst>
        <ext uri="{3e2802c4-a4d2-4d8b-9148-e3be6c30e623}">
          <xlrd:rvb i="11751"/>
        </ext>
      </extLst>
    </bk>
    <bk>
      <extLst>
        <ext uri="{3e2802c4-a4d2-4d8b-9148-e3be6c30e623}">
          <xlrd:rvb i="11752"/>
        </ext>
      </extLst>
    </bk>
    <bk>
      <extLst>
        <ext uri="{3e2802c4-a4d2-4d8b-9148-e3be6c30e623}">
          <xlrd:rvb i="11753"/>
        </ext>
      </extLst>
    </bk>
    <bk>
      <extLst>
        <ext uri="{3e2802c4-a4d2-4d8b-9148-e3be6c30e623}">
          <xlrd:rvb i="11754"/>
        </ext>
      </extLst>
    </bk>
    <bk>
      <extLst>
        <ext uri="{3e2802c4-a4d2-4d8b-9148-e3be6c30e623}">
          <xlrd:rvb i="11755"/>
        </ext>
      </extLst>
    </bk>
    <bk>
      <extLst>
        <ext uri="{3e2802c4-a4d2-4d8b-9148-e3be6c30e623}">
          <xlrd:rvb i="11756"/>
        </ext>
      </extLst>
    </bk>
    <bk>
      <extLst>
        <ext uri="{3e2802c4-a4d2-4d8b-9148-e3be6c30e623}">
          <xlrd:rvb i="11757"/>
        </ext>
      </extLst>
    </bk>
    <bk>
      <extLst>
        <ext uri="{3e2802c4-a4d2-4d8b-9148-e3be6c30e623}">
          <xlrd:rvb i="11758"/>
        </ext>
      </extLst>
    </bk>
    <bk>
      <extLst>
        <ext uri="{3e2802c4-a4d2-4d8b-9148-e3be6c30e623}">
          <xlrd:rvb i="11759"/>
        </ext>
      </extLst>
    </bk>
    <bk>
      <extLst>
        <ext uri="{3e2802c4-a4d2-4d8b-9148-e3be6c30e623}">
          <xlrd:rvb i="11760"/>
        </ext>
      </extLst>
    </bk>
    <bk>
      <extLst>
        <ext uri="{3e2802c4-a4d2-4d8b-9148-e3be6c30e623}">
          <xlrd:rvb i="11761"/>
        </ext>
      </extLst>
    </bk>
    <bk>
      <extLst>
        <ext uri="{3e2802c4-a4d2-4d8b-9148-e3be6c30e623}">
          <xlrd:rvb i="11762"/>
        </ext>
      </extLst>
    </bk>
    <bk>
      <extLst>
        <ext uri="{3e2802c4-a4d2-4d8b-9148-e3be6c30e623}">
          <xlrd:rvb i="11763"/>
        </ext>
      </extLst>
    </bk>
    <bk>
      <extLst>
        <ext uri="{3e2802c4-a4d2-4d8b-9148-e3be6c30e623}">
          <xlrd:rvb i="11764"/>
        </ext>
      </extLst>
    </bk>
    <bk>
      <extLst>
        <ext uri="{3e2802c4-a4d2-4d8b-9148-e3be6c30e623}">
          <xlrd:rvb i="11765"/>
        </ext>
      </extLst>
    </bk>
    <bk>
      <extLst>
        <ext uri="{3e2802c4-a4d2-4d8b-9148-e3be6c30e623}">
          <xlrd:rvb i="11766"/>
        </ext>
      </extLst>
    </bk>
    <bk>
      <extLst>
        <ext uri="{3e2802c4-a4d2-4d8b-9148-e3be6c30e623}">
          <xlrd:rvb i="11767"/>
        </ext>
      </extLst>
    </bk>
    <bk>
      <extLst>
        <ext uri="{3e2802c4-a4d2-4d8b-9148-e3be6c30e623}">
          <xlrd:rvb i="11768"/>
        </ext>
      </extLst>
    </bk>
    <bk>
      <extLst>
        <ext uri="{3e2802c4-a4d2-4d8b-9148-e3be6c30e623}">
          <xlrd:rvb i="11769"/>
        </ext>
      </extLst>
    </bk>
    <bk>
      <extLst>
        <ext uri="{3e2802c4-a4d2-4d8b-9148-e3be6c30e623}">
          <xlrd:rvb i="11770"/>
        </ext>
      </extLst>
    </bk>
    <bk>
      <extLst>
        <ext uri="{3e2802c4-a4d2-4d8b-9148-e3be6c30e623}">
          <xlrd:rvb i="11771"/>
        </ext>
      </extLst>
    </bk>
    <bk>
      <extLst>
        <ext uri="{3e2802c4-a4d2-4d8b-9148-e3be6c30e623}">
          <xlrd:rvb i="11772"/>
        </ext>
      </extLst>
    </bk>
    <bk>
      <extLst>
        <ext uri="{3e2802c4-a4d2-4d8b-9148-e3be6c30e623}">
          <xlrd:rvb i="11773"/>
        </ext>
      </extLst>
    </bk>
    <bk>
      <extLst>
        <ext uri="{3e2802c4-a4d2-4d8b-9148-e3be6c30e623}">
          <xlrd:rvb i="11774"/>
        </ext>
      </extLst>
    </bk>
    <bk>
      <extLst>
        <ext uri="{3e2802c4-a4d2-4d8b-9148-e3be6c30e623}">
          <xlrd:rvb i="11775"/>
        </ext>
      </extLst>
    </bk>
    <bk>
      <extLst>
        <ext uri="{3e2802c4-a4d2-4d8b-9148-e3be6c30e623}">
          <xlrd:rvb i="11776"/>
        </ext>
      </extLst>
    </bk>
    <bk>
      <extLst>
        <ext uri="{3e2802c4-a4d2-4d8b-9148-e3be6c30e623}">
          <xlrd:rvb i="11777"/>
        </ext>
      </extLst>
    </bk>
    <bk>
      <extLst>
        <ext uri="{3e2802c4-a4d2-4d8b-9148-e3be6c30e623}">
          <xlrd:rvb i="11778"/>
        </ext>
      </extLst>
    </bk>
    <bk>
      <extLst>
        <ext uri="{3e2802c4-a4d2-4d8b-9148-e3be6c30e623}">
          <xlrd:rvb i="11779"/>
        </ext>
      </extLst>
    </bk>
    <bk>
      <extLst>
        <ext uri="{3e2802c4-a4d2-4d8b-9148-e3be6c30e623}">
          <xlrd:rvb i="11780"/>
        </ext>
      </extLst>
    </bk>
    <bk>
      <extLst>
        <ext uri="{3e2802c4-a4d2-4d8b-9148-e3be6c30e623}">
          <xlrd:rvb i="11781"/>
        </ext>
      </extLst>
    </bk>
    <bk>
      <extLst>
        <ext uri="{3e2802c4-a4d2-4d8b-9148-e3be6c30e623}">
          <xlrd:rvb i="11782"/>
        </ext>
      </extLst>
    </bk>
    <bk>
      <extLst>
        <ext uri="{3e2802c4-a4d2-4d8b-9148-e3be6c30e623}">
          <xlrd:rvb i="11783"/>
        </ext>
      </extLst>
    </bk>
    <bk>
      <extLst>
        <ext uri="{3e2802c4-a4d2-4d8b-9148-e3be6c30e623}">
          <xlrd:rvb i="11784"/>
        </ext>
      </extLst>
    </bk>
    <bk>
      <extLst>
        <ext uri="{3e2802c4-a4d2-4d8b-9148-e3be6c30e623}">
          <xlrd:rvb i="11785"/>
        </ext>
      </extLst>
    </bk>
    <bk>
      <extLst>
        <ext uri="{3e2802c4-a4d2-4d8b-9148-e3be6c30e623}">
          <xlrd:rvb i="11786"/>
        </ext>
      </extLst>
    </bk>
    <bk>
      <extLst>
        <ext uri="{3e2802c4-a4d2-4d8b-9148-e3be6c30e623}">
          <xlrd:rvb i="11787"/>
        </ext>
      </extLst>
    </bk>
    <bk>
      <extLst>
        <ext uri="{3e2802c4-a4d2-4d8b-9148-e3be6c30e623}">
          <xlrd:rvb i="11788"/>
        </ext>
      </extLst>
    </bk>
    <bk>
      <extLst>
        <ext uri="{3e2802c4-a4d2-4d8b-9148-e3be6c30e623}">
          <xlrd:rvb i="11789"/>
        </ext>
      </extLst>
    </bk>
    <bk>
      <extLst>
        <ext uri="{3e2802c4-a4d2-4d8b-9148-e3be6c30e623}">
          <xlrd:rvb i="11790"/>
        </ext>
      </extLst>
    </bk>
    <bk>
      <extLst>
        <ext uri="{3e2802c4-a4d2-4d8b-9148-e3be6c30e623}">
          <xlrd:rvb i="11791"/>
        </ext>
      </extLst>
    </bk>
    <bk>
      <extLst>
        <ext uri="{3e2802c4-a4d2-4d8b-9148-e3be6c30e623}">
          <xlrd:rvb i="11792"/>
        </ext>
      </extLst>
    </bk>
    <bk>
      <extLst>
        <ext uri="{3e2802c4-a4d2-4d8b-9148-e3be6c30e623}">
          <xlrd:rvb i="11793"/>
        </ext>
      </extLst>
    </bk>
    <bk>
      <extLst>
        <ext uri="{3e2802c4-a4d2-4d8b-9148-e3be6c30e623}">
          <xlrd:rvb i="11794"/>
        </ext>
      </extLst>
    </bk>
    <bk>
      <extLst>
        <ext uri="{3e2802c4-a4d2-4d8b-9148-e3be6c30e623}">
          <xlrd:rvb i="11795"/>
        </ext>
      </extLst>
    </bk>
    <bk>
      <extLst>
        <ext uri="{3e2802c4-a4d2-4d8b-9148-e3be6c30e623}">
          <xlrd:rvb i="11796"/>
        </ext>
      </extLst>
    </bk>
    <bk>
      <extLst>
        <ext uri="{3e2802c4-a4d2-4d8b-9148-e3be6c30e623}">
          <xlrd:rvb i="11797"/>
        </ext>
      </extLst>
    </bk>
    <bk>
      <extLst>
        <ext uri="{3e2802c4-a4d2-4d8b-9148-e3be6c30e623}">
          <xlrd:rvb i="11798"/>
        </ext>
      </extLst>
    </bk>
    <bk>
      <extLst>
        <ext uri="{3e2802c4-a4d2-4d8b-9148-e3be6c30e623}">
          <xlrd:rvb i="11799"/>
        </ext>
      </extLst>
    </bk>
    <bk>
      <extLst>
        <ext uri="{3e2802c4-a4d2-4d8b-9148-e3be6c30e623}">
          <xlrd:rvb i="11800"/>
        </ext>
      </extLst>
    </bk>
    <bk>
      <extLst>
        <ext uri="{3e2802c4-a4d2-4d8b-9148-e3be6c30e623}">
          <xlrd:rvb i="11801"/>
        </ext>
      </extLst>
    </bk>
    <bk>
      <extLst>
        <ext uri="{3e2802c4-a4d2-4d8b-9148-e3be6c30e623}">
          <xlrd:rvb i="11802"/>
        </ext>
      </extLst>
    </bk>
    <bk>
      <extLst>
        <ext uri="{3e2802c4-a4d2-4d8b-9148-e3be6c30e623}">
          <xlrd:rvb i="11803"/>
        </ext>
      </extLst>
    </bk>
    <bk>
      <extLst>
        <ext uri="{3e2802c4-a4d2-4d8b-9148-e3be6c30e623}">
          <xlrd:rvb i="11804"/>
        </ext>
      </extLst>
    </bk>
    <bk>
      <extLst>
        <ext uri="{3e2802c4-a4d2-4d8b-9148-e3be6c30e623}">
          <xlrd:rvb i="11805"/>
        </ext>
      </extLst>
    </bk>
    <bk>
      <extLst>
        <ext uri="{3e2802c4-a4d2-4d8b-9148-e3be6c30e623}">
          <xlrd:rvb i="11806"/>
        </ext>
      </extLst>
    </bk>
    <bk>
      <extLst>
        <ext uri="{3e2802c4-a4d2-4d8b-9148-e3be6c30e623}">
          <xlrd:rvb i="11807"/>
        </ext>
      </extLst>
    </bk>
    <bk>
      <extLst>
        <ext uri="{3e2802c4-a4d2-4d8b-9148-e3be6c30e623}">
          <xlrd:rvb i="11808"/>
        </ext>
      </extLst>
    </bk>
    <bk>
      <extLst>
        <ext uri="{3e2802c4-a4d2-4d8b-9148-e3be6c30e623}">
          <xlrd:rvb i="11809"/>
        </ext>
      </extLst>
    </bk>
    <bk>
      <extLst>
        <ext uri="{3e2802c4-a4d2-4d8b-9148-e3be6c30e623}">
          <xlrd:rvb i="11810"/>
        </ext>
      </extLst>
    </bk>
    <bk>
      <extLst>
        <ext uri="{3e2802c4-a4d2-4d8b-9148-e3be6c30e623}">
          <xlrd:rvb i="11811"/>
        </ext>
      </extLst>
    </bk>
    <bk>
      <extLst>
        <ext uri="{3e2802c4-a4d2-4d8b-9148-e3be6c30e623}">
          <xlrd:rvb i="11812"/>
        </ext>
      </extLst>
    </bk>
    <bk>
      <extLst>
        <ext uri="{3e2802c4-a4d2-4d8b-9148-e3be6c30e623}">
          <xlrd:rvb i="11813"/>
        </ext>
      </extLst>
    </bk>
    <bk>
      <extLst>
        <ext uri="{3e2802c4-a4d2-4d8b-9148-e3be6c30e623}">
          <xlrd:rvb i="11814"/>
        </ext>
      </extLst>
    </bk>
    <bk>
      <extLst>
        <ext uri="{3e2802c4-a4d2-4d8b-9148-e3be6c30e623}">
          <xlrd:rvb i="11815"/>
        </ext>
      </extLst>
    </bk>
    <bk>
      <extLst>
        <ext uri="{3e2802c4-a4d2-4d8b-9148-e3be6c30e623}">
          <xlrd:rvb i="11816"/>
        </ext>
      </extLst>
    </bk>
    <bk>
      <extLst>
        <ext uri="{3e2802c4-a4d2-4d8b-9148-e3be6c30e623}">
          <xlrd:rvb i="11817"/>
        </ext>
      </extLst>
    </bk>
    <bk>
      <extLst>
        <ext uri="{3e2802c4-a4d2-4d8b-9148-e3be6c30e623}">
          <xlrd:rvb i="11818"/>
        </ext>
      </extLst>
    </bk>
    <bk>
      <extLst>
        <ext uri="{3e2802c4-a4d2-4d8b-9148-e3be6c30e623}">
          <xlrd:rvb i="11819"/>
        </ext>
      </extLst>
    </bk>
    <bk>
      <extLst>
        <ext uri="{3e2802c4-a4d2-4d8b-9148-e3be6c30e623}">
          <xlrd:rvb i="11820"/>
        </ext>
      </extLst>
    </bk>
    <bk>
      <extLst>
        <ext uri="{3e2802c4-a4d2-4d8b-9148-e3be6c30e623}">
          <xlrd:rvb i="11821"/>
        </ext>
      </extLst>
    </bk>
    <bk>
      <extLst>
        <ext uri="{3e2802c4-a4d2-4d8b-9148-e3be6c30e623}">
          <xlrd:rvb i="11822"/>
        </ext>
      </extLst>
    </bk>
    <bk>
      <extLst>
        <ext uri="{3e2802c4-a4d2-4d8b-9148-e3be6c30e623}">
          <xlrd:rvb i="11823"/>
        </ext>
      </extLst>
    </bk>
    <bk>
      <extLst>
        <ext uri="{3e2802c4-a4d2-4d8b-9148-e3be6c30e623}">
          <xlrd:rvb i="11824"/>
        </ext>
      </extLst>
    </bk>
    <bk>
      <extLst>
        <ext uri="{3e2802c4-a4d2-4d8b-9148-e3be6c30e623}">
          <xlrd:rvb i="11825"/>
        </ext>
      </extLst>
    </bk>
    <bk>
      <extLst>
        <ext uri="{3e2802c4-a4d2-4d8b-9148-e3be6c30e623}">
          <xlrd:rvb i="11826"/>
        </ext>
      </extLst>
    </bk>
    <bk>
      <extLst>
        <ext uri="{3e2802c4-a4d2-4d8b-9148-e3be6c30e623}">
          <xlrd:rvb i="11827"/>
        </ext>
      </extLst>
    </bk>
    <bk>
      <extLst>
        <ext uri="{3e2802c4-a4d2-4d8b-9148-e3be6c30e623}">
          <xlrd:rvb i="11828"/>
        </ext>
      </extLst>
    </bk>
    <bk>
      <extLst>
        <ext uri="{3e2802c4-a4d2-4d8b-9148-e3be6c30e623}">
          <xlrd:rvb i="11829"/>
        </ext>
      </extLst>
    </bk>
    <bk>
      <extLst>
        <ext uri="{3e2802c4-a4d2-4d8b-9148-e3be6c30e623}">
          <xlrd:rvb i="11830"/>
        </ext>
      </extLst>
    </bk>
    <bk>
      <extLst>
        <ext uri="{3e2802c4-a4d2-4d8b-9148-e3be6c30e623}">
          <xlrd:rvb i="11831"/>
        </ext>
      </extLst>
    </bk>
    <bk>
      <extLst>
        <ext uri="{3e2802c4-a4d2-4d8b-9148-e3be6c30e623}">
          <xlrd:rvb i="11832"/>
        </ext>
      </extLst>
    </bk>
    <bk>
      <extLst>
        <ext uri="{3e2802c4-a4d2-4d8b-9148-e3be6c30e623}">
          <xlrd:rvb i="11833"/>
        </ext>
      </extLst>
    </bk>
    <bk>
      <extLst>
        <ext uri="{3e2802c4-a4d2-4d8b-9148-e3be6c30e623}">
          <xlrd:rvb i="11834"/>
        </ext>
      </extLst>
    </bk>
    <bk>
      <extLst>
        <ext uri="{3e2802c4-a4d2-4d8b-9148-e3be6c30e623}">
          <xlrd:rvb i="11835"/>
        </ext>
      </extLst>
    </bk>
    <bk>
      <extLst>
        <ext uri="{3e2802c4-a4d2-4d8b-9148-e3be6c30e623}">
          <xlrd:rvb i="11836"/>
        </ext>
      </extLst>
    </bk>
    <bk>
      <extLst>
        <ext uri="{3e2802c4-a4d2-4d8b-9148-e3be6c30e623}">
          <xlrd:rvb i="11837"/>
        </ext>
      </extLst>
    </bk>
    <bk>
      <extLst>
        <ext uri="{3e2802c4-a4d2-4d8b-9148-e3be6c30e623}">
          <xlrd:rvb i="11838"/>
        </ext>
      </extLst>
    </bk>
    <bk>
      <extLst>
        <ext uri="{3e2802c4-a4d2-4d8b-9148-e3be6c30e623}">
          <xlrd:rvb i="11839"/>
        </ext>
      </extLst>
    </bk>
    <bk>
      <extLst>
        <ext uri="{3e2802c4-a4d2-4d8b-9148-e3be6c30e623}">
          <xlrd:rvb i="11840"/>
        </ext>
      </extLst>
    </bk>
    <bk>
      <extLst>
        <ext uri="{3e2802c4-a4d2-4d8b-9148-e3be6c30e623}">
          <xlrd:rvb i="11841"/>
        </ext>
      </extLst>
    </bk>
    <bk>
      <extLst>
        <ext uri="{3e2802c4-a4d2-4d8b-9148-e3be6c30e623}">
          <xlrd:rvb i="11842"/>
        </ext>
      </extLst>
    </bk>
    <bk>
      <extLst>
        <ext uri="{3e2802c4-a4d2-4d8b-9148-e3be6c30e623}">
          <xlrd:rvb i="11843"/>
        </ext>
      </extLst>
    </bk>
    <bk>
      <extLst>
        <ext uri="{3e2802c4-a4d2-4d8b-9148-e3be6c30e623}">
          <xlrd:rvb i="11844"/>
        </ext>
      </extLst>
    </bk>
    <bk>
      <extLst>
        <ext uri="{3e2802c4-a4d2-4d8b-9148-e3be6c30e623}">
          <xlrd:rvb i="11845"/>
        </ext>
      </extLst>
    </bk>
    <bk>
      <extLst>
        <ext uri="{3e2802c4-a4d2-4d8b-9148-e3be6c30e623}">
          <xlrd:rvb i="11846"/>
        </ext>
      </extLst>
    </bk>
    <bk>
      <extLst>
        <ext uri="{3e2802c4-a4d2-4d8b-9148-e3be6c30e623}">
          <xlrd:rvb i="11847"/>
        </ext>
      </extLst>
    </bk>
    <bk>
      <extLst>
        <ext uri="{3e2802c4-a4d2-4d8b-9148-e3be6c30e623}">
          <xlrd:rvb i="11848"/>
        </ext>
      </extLst>
    </bk>
    <bk>
      <extLst>
        <ext uri="{3e2802c4-a4d2-4d8b-9148-e3be6c30e623}">
          <xlrd:rvb i="11849"/>
        </ext>
      </extLst>
    </bk>
    <bk>
      <extLst>
        <ext uri="{3e2802c4-a4d2-4d8b-9148-e3be6c30e623}">
          <xlrd:rvb i="11850"/>
        </ext>
      </extLst>
    </bk>
    <bk>
      <extLst>
        <ext uri="{3e2802c4-a4d2-4d8b-9148-e3be6c30e623}">
          <xlrd:rvb i="11851"/>
        </ext>
      </extLst>
    </bk>
    <bk>
      <extLst>
        <ext uri="{3e2802c4-a4d2-4d8b-9148-e3be6c30e623}">
          <xlrd:rvb i="11852"/>
        </ext>
      </extLst>
    </bk>
    <bk>
      <extLst>
        <ext uri="{3e2802c4-a4d2-4d8b-9148-e3be6c30e623}">
          <xlrd:rvb i="11853"/>
        </ext>
      </extLst>
    </bk>
    <bk>
      <extLst>
        <ext uri="{3e2802c4-a4d2-4d8b-9148-e3be6c30e623}">
          <xlrd:rvb i="11854"/>
        </ext>
      </extLst>
    </bk>
    <bk>
      <extLst>
        <ext uri="{3e2802c4-a4d2-4d8b-9148-e3be6c30e623}">
          <xlrd:rvb i="11855"/>
        </ext>
      </extLst>
    </bk>
    <bk>
      <extLst>
        <ext uri="{3e2802c4-a4d2-4d8b-9148-e3be6c30e623}">
          <xlrd:rvb i="11856"/>
        </ext>
      </extLst>
    </bk>
    <bk>
      <extLst>
        <ext uri="{3e2802c4-a4d2-4d8b-9148-e3be6c30e623}">
          <xlrd:rvb i="11857"/>
        </ext>
      </extLst>
    </bk>
    <bk>
      <extLst>
        <ext uri="{3e2802c4-a4d2-4d8b-9148-e3be6c30e623}">
          <xlrd:rvb i="11858"/>
        </ext>
      </extLst>
    </bk>
    <bk>
      <extLst>
        <ext uri="{3e2802c4-a4d2-4d8b-9148-e3be6c30e623}">
          <xlrd:rvb i="11859"/>
        </ext>
      </extLst>
    </bk>
    <bk>
      <extLst>
        <ext uri="{3e2802c4-a4d2-4d8b-9148-e3be6c30e623}">
          <xlrd:rvb i="11860"/>
        </ext>
      </extLst>
    </bk>
    <bk>
      <extLst>
        <ext uri="{3e2802c4-a4d2-4d8b-9148-e3be6c30e623}">
          <xlrd:rvb i="11861"/>
        </ext>
      </extLst>
    </bk>
    <bk>
      <extLst>
        <ext uri="{3e2802c4-a4d2-4d8b-9148-e3be6c30e623}">
          <xlrd:rvb i="11862"/>
        </ext>
      </extLst>
    </bk>
    <bk>
      <extLst>
        <ext uri="{3e2802c4-a4d2-4d8b-9148-e3be6c30e623}">
          <xlrd:rvb i="11863"/>
        </ext>
      </extLst>
    </bk>
    <bk>
      <extLst>
        <ext uri="{3e2802c4-a4d2-4d8b-9148-e3be6c30e623}">
          <xlrd:rvb i="11864"/>
        </ext>
      </extLst>
    </bk>
    <bk>
      <extLst>
        <ext uri="{3e2802c4-a4d2-4d8b-9148-e3be6c30e623}">
          <xlrd:rvb i="11865"/>
        </ext>
      </extLst>
    </bk>
    <bk>
      <extLst>
        <ext uri="{3e2802c4-a4d2-4d8b-9148-e3be6c30e623}">
          <xlrd:rvb i="11866"/>
        </ext>
      </extLst>
    </bk>
    <bk>
      <extLst>
        <ext uri="{3e2802c4-a4d2-4d8b-9148-e3be6c30e623}">
          <xlrd:rvb i="11867"/>
        </ext>
      </extLst>
    </bk>
    <bk>
      <extLst>
        <ext uri="{3e2802c4-a4d2-4d8b-9148-e3be6c30e623}">
          <xlrd:rvb i="11868"/>
        </ext>
      </extLst>
    </bk>
    <bk>
      <extLst>
        <ext uri="{3e2802c4-a4d2-4d8b-9148-e3be6c30e623}">
          <xlrd:rvb i="11869"/>
        </ext>
      </extLst>
    </bk>
    <bk>
      <extLst>
        <ext uri="{3e2802c4-a4d2-4d8b-9148-e3be6c30e623}">
          <xlrd:rvb i="11870"/>
        </ext>
      </extLst>
    </bk>
    <bk>
      <extLst>
        <ext uri="{3e2802c4-a4d2-4d8b-9148-e3be6c30e623}">
          <xlrd:rvb i="11871"/>
        </ext>
      </extLst>
    </bk>
    <bk>
      <extLst>
        <ext uri="{3e2802c4-a4d2-4d8b-9148-e3be6c30e623}">
          <xlrd:rvb i="11872"/>
        </ext>
      </extLst>
    </bk>
    <bk>
      <extLst>
        <ext uri="{3e2802c4-a4d2-4d8b-9148-e3be6c30e623}">
          <xlrd:rvb i="11873"/>
        </ext>
      </extLst>
    </bk>
    <bk>
      <extLst>
        <ext uri="{3e2802c4-a4d2-4d8b-9148-e3be6c30e623}">
          <xlrd:rvb i="11874"/>
        </ext>
      </extLst>
    </bk>
    <bk>
      <extLst>
        <ext uri="{3e2802c4-a4d2-4d8b-9148-e3be6c30e623}">
          <xlrd:rvb i="11875"/>
        </ext>
      </extLst>
    </bk>
    <bk>
      <extLst>
        <ext uri="{3e2802c4-a4d2-4d8b-9148-e3be6c30e623}">
          <xlrd:rvb i="11876"/>
        </ext>
      </extLst>
    </bk>
    <bk>
      <extLst>
        <ext uri="{3e2802c4-a4d2-4d8b-9148-e3be6c30e623}">
          <xlrd:rvb i="11877"/>
        </ext>
      </extLst>
    </bk>
    <bk>
      <extLst>
        <ext uri="{3e2802c4-a4d2-4d8b-9148-e3be6c30e623}">
          <xlrd:rvb i="11878"/>
        </ext>
      </extLst>
    </bk>
    <bk>
      <extLst>
        <ext uri="{3e2802c4-a4d2-4d8b-9148-e3be6c30e623}">
          <xlrd:rvb i="11879"/>
        </ext>
      </extLst>
    </bk>
    <bk>
      <extLst>
        <ext uri="{3e2802c4-a4d2-4d8b-9148-e3be6c30e623}">
          <xlrd:rvb i="11880"/>
        </ext>
      </extLst>
    </bk>
    <bk>
      <extLst>
        <ext uri="{3e2802c4-a4d2-4d8b-9148-e3be6c30e623}">
          <xlrd:rvb i="11881"/>
        </ext>
      </extLst>
    </bk>
    <bk>
      <extLst>
        <ext uri="{3e2802c4-a4d2-4d8b-9148-e3be6c30e623}">
          <xlrd:rvb i="11882"/>
        </ext>
      </extLst>
    </bk>
    <bk>
      <extLst>
        <ext uri="{3e2802c4-a4d2-4d8b-9148-e3be6c30e623}">
          <xlrd:rvb i="11883"/>
        </ext>
      </extLst>
    </bk>
    <bk>
      <extLst>
        <ext uri="{3e2802c4-a4d2-4d8b-9148-e3be6c30e623}">
          <xlrd:rvb i="11884"/>
        </ext>
      </extLst>
    </bk>
    <bk>
      <extLst>
        <ext uri="{3e2802c4-a4d2-4d8b-9148-e3be6c30e623}">
          <xlrd:rvb i="11885"/>
        </ext>
      </extLst>
    </bk>
    <bk>
      <extLst>
        <ext uri="{3e2802c4-a4d2-4d8b-9148-e3be6c30e623}">
          <xlrd:rvb i="11886"/>
        </ext>
      </extLst>
    </bk>
    <bk>
      <extLst>
        <ext uri="{3e2802c4-a4d2-4d8b-9148-e3be6c30e623}">
          <xlrd:rvb i="11887"/>
        </ext>
      </extLst>
    </bk>
    <bk>
      <extLst>
        <ext uri="{3e2802c4-a4d2-4d8b-9148-e3be6c30e623}">
          <xlrd:rvb i="11888"/>
        </ext>
      </extLst>
    </bk>
    <bk>
      <extLst>
        <ext uri="{3e2802c4-a4d2-4d8b-9148-e3be6c30e623}">
          <xlrd:rvb i="11889"/>
        </ext>
      </extLst>
    </bk>
    <bk>
      <extLst>
        <ext uri="{3e2802c4-a4d2-4d8b-9148-e3be6c30e623}">
          <xlrd:rvb i="11890"/>
        </ext>
      </extLst>
    </bk>
    <bk>
      <extLst>
        <ext uri="{3e2802c4-a4d2-4d8b-9148-e3be6c30e623}">
          <xlrd:rvb i="11891"/>
        </ext>
      </extLst>
    </bk>
    <bk>
      <extLst>
        <ext uri="{3e2802c4-a4d2-4d8b-9148-e3be6c30e623}">
          <xlrd:rvb i="11892"/>
        </ext>
      </extLst>
    </bk>
    <bk>
      <extLst>
        <ext uri="{3e2802c4-a4d2-4d8b-9148-e3be6c30e623}">
          <xlrd:rvb i="11893"/>
        </ext>
      </extLst>
    </bk>
    <bk>
      <extLst>
        <ext uri="{3e2802c4-a4d2-4d8b-9148-e3be6c30e623}">
          <xlrd:rvb i="11894"/>
        </ext>
      </extLst>
    </bk>
    <bk>
      <extLst>
        <ext uri="{3e2802c4-a4d2-4d8b-9148-e3be6c30e623}">
          <xlrd:rvb i="11895"/>
        </ext>
      </extLst>
    </bk>
    <bk>
      <extLst>
        <ext uri="{3e2802c4-a4d2-4d8b-9148-e3be6c30e623}">
          <xlrd:rvb i="11896"/>
        </ext>
      </extLst>
    </bk>
    <bk>
      <extLst>
        <ext uri="{3e2802c4-a4d2-4d8b-9148-e3be6c30e623}">
          <xlrd:rvb i="11897"/>
        </ext>
      </extLst>
    </bk>
    <bk>
      <extLst>
        <ext uri="{3e2802c4-a4d2-4d8b-9148-e3be6c30e623}">
          <xlrd:rvb i="11898"/>
        </ext>
      </extLst>
    </bk>
    <bk>
      <extLst>
        <ext uri="{3e2802c4-a4d2-4d8b-9148-e3be6c30e623}">
          <xlrd:rvb i="11899"/>
        </ext>
      </extLst>
    </bk>
    <bk>
      <extLst>
        <ext uri="{3e2802c4-a4d2-4d8b-9148-e3be6c30e623}">
          <xlrd:rvb i="11900"/>
        </ext>
      </extLst>
    </bk>
    <bk>
      <extLst>
        <ext uri="{3e2802c4-a4d2-4d8b-9148-e3be6c30e623}">
          <xlrd:rvb i="11901"/>
        </ext>
      </extLst>
    </bk>
    <bk>
      <extLst>
        <ext uri="{3e2802c4-a4d2-4d8b-9148-e3be6c30e623}">
          <xlrd:rvb i="11902"/>
        </ext>
      </extLst>
    </bk>
    <bk>
      <extLst>
        <ext uri="{3e2802c4-a4d2-4d8b-9148-e3be6c30e623}">
          <xlrd:rvb i="11903"/>
        </ext>
      </extLst>
    </bk>
    <bk>
      <extLst>
        <ext uri="{3e2802c4-a4d2-4d8b-9148-e3be6c30e623}">
          <xlrd:rvb i="11904"/>
        </ext>
      </extLst>
    </bk>
    <bk>
      <extLst>
        <ext uri="{3e2802c4-a4d2-4d8b-9148-e3be6c30e623}">
          <xlrd:rvb i="11905"/>
        </ext>
      </extLst>
    </bk>
    <bk>
      <extLst>
        <ext uri="{3e2802c4-a4d2-4d8b-9148-e3be6c30e623}">
          <xlrd:rvb i="11906"/>
        </ext>
      </extLst>
    </bk>
    <bk>
      <extLst>
        <ext uri="{3e2802c4-a4d2-4d8b-9148-e3be6c30e623}">
          <xlrd:rvb i="11907"/>
        </ext>
      </extLst>
    </bk>
    <bk>
      <extLst>
        <ext uri="{3e2802c4-a4d2-4d8b-9148-e3be6c30e623}">
          <xlrd:rvb i="11908"/>
        </ext>
      </extLst>
    </bk>
    <bk>
      <extLst>
        <ext uri="{3e2802c4-a4d2-4d8b-9148-e3be6c30e623}">
          <xlrd:rvb i="11909"/>
        </ext>
      </extLst>
    </bk>
    <bk>
      <extLst>
        <ext uri="{3e2802c4-a4d2-4d8b-9148-e3be6c30e623}">
          <xlrd:rvb i="11910"/>
        </ext>
      </extLst>
    </bk>
    <bk>
      <extLst>
        <ext uri="{3e2802c4-a4d2-4d8b-9148-e3be6c30e623}">
          <xlrd:rvb i="11911"/>
        </ext>
      </extLst>
    </bk>
    <bk>
      <extLst>
        <ext uri="{3e2802c4-a4d2-4d8b-9148-e3be6c30e623}">
          <xlrd:rvb i="11912"/>
        </ext>
      </extLst>
    </bk>
    <bk>
      <extLst>
        <ext uri="{3e2802c4-a4d2-4d8b-9148-e3be6c30e623}">
          <xlrd:rvb i="11913"/>
        </ext>
      </extLst>
    </bk>
    <bk>
      <extLst>
        <ext uri="{3e2802c4-a4d2-4d8b-9148-e3be6c30e623}">
          <xlrd:rvb i="11914"/>
        </ext>
      </extLst>
    </bk>
    <bk>
      <extLst>
        <ext uri="{3e2802c4-a4d2-4d8b-9148-e3be6c30e623}">
          <xlrd:rvb i="11915"/>
        </ext>
      </extLst>
    </bk>
    <bk>
      <extLst>
        <ext uri="{3e2802c4-a4d2-4d8b-9148-e3be6c30e623}">
          <xlrd:rvb i="11916"/>
        </ext>
      </extLst>
    </bk>
    <bk>
      <extLst>
        <ext uri="{3e2802c4-a4d2-4d8b-9148-e3be6c30e623}">
          <xlrd:rvb i="11917"/>
        </ext>
      </extLst>
    </bk>
    <bk>
      <extLst>
        <ext uri="{3e2802c4-a4d2-4d8b-9148-e3be6c30e623}">
          <xlrd:rvb i="11918"/>
        </ext>
      </extLst>
    </bk>
    <bk>
      <extLst>
        <ext uri="{3e2802c4-a4d2-4d8b-9148-e3be6c30e623}">
          <xlrd:rvb i="11919"/>
        </ext>
      </extLst>
    </bk>
    <bk>
      <extLst>
        <ext uri="{3e2802c4-a4d2-4d8b-9148-e3be6c30e623}">
          <xlrd:rvb i="11920"/>
        </ext>
      </extLst>
    </bk>
    <bk>
      <extLst>
        <ext uri="{3e2802c4-a4d2-4d8b-9148-e3be6c30e623}">
          <xlrd:rvb i="11921"/>
        </ext>
      </extLst>
    </bk>
    <bk>
      <extLst>
        <ext uri="{3e2802c4-a4d2-4d8b-9148-e3be6c30e623}">
          <xlrd:rvb i="11922"/>
        </ext>
      </extLst>
    </bk>
    <bk>
      <extLst>
        <ext uri="{3e2802c4-a4d2-4d8b-9148-e3be6c30e623}">
          <xlrd:rvb i="11923"/>
        </ext>
      </extLst>
    </bk>
    <bk>
      <extLst>
        <ext uri="{3e2802c4-a4d2-4d8b-9148-e3be6c30e623}">
          <xlrd:rvb i="11924"/>
        </ext>
      </extLst>
    </bk>
    <bk>
      <extLst>
        <ext uri="{3e2802c4-a4d2-4d8b-9148-e3be6c30e623}">
          <xlrd:rvb i="11925"/>
        </ext>
      </extLst>
    </bk>
    <bk>
      <extLst>
        <ext uri="{3e2802c4-a4d2-4d8b-9148-e3be6c30e623}">
          <xlrd:rvb i="11926"/>
        </ext>
      </extLst>
    </bk>
    <bk>
      <extLst>
        <ext uri="{3e2802c4-a4d2-4d8b-9148-e3be6c30e623}">
          <xlrd:rvb i="11927"/>
        </ext>
      </extLst>
    </bk>
    <bk>
      <extLst>
        <ext uri="{3e2802c4-a4d2-4d8b-9148-e3be6c30e623}">
          <xlrd:rvb i="11928"/>
        </ext>
      </extLst>
    </bk>
    <bk>
      <extLst>
        <ext uri="{3e2802c4-a4d2-4d8b-9148-e3be6c30e623}">
          <xlrd:rvb i="11929"/>
        </ext>
      </extLst>
    </bk>
    <bk>
      <extLst>
        <ext uri="{3e2802c4-a4d2-4d8b-9148-e3be6c30e623}">
          <xlrd:rvb i="11930"/>
        </ext>
      </extLst>
    </bk>
    <bk>
      <extLst>
        <ext uri="{3e2802c4-a4d2-4d8b-9148-e3be6c30e623}">
          <xlrd:rvb i="11931"/>
        </ext>
      </extLst>
    </bk>
    <bk>
      <extLst>
        <ext uri="{3e2802c4-a4d2-4d8b-9148-e3be6c30e623}">
          <xlrd:rvb i="11932"/>
        </ext>
      </extLst>
    </bk>
    <bk>
      <extLst>
        <ext uri="{3e2802c4-a4d2-4d8b-9148-e3be6c30e623}">
          <xlrd:rvb i="11933"/>
        </ext>
      </extLst>
    </bk>
    <bk>
      <extLst>
        <ext uri="{3e2802c4-a4d2-4d8b-9148-e3be6c30e623}">
          <xlrd:rvb i="11934"/>
        </ext>
      </extLst>
    </bk>
    <bk>
      <extLst>
        <ext uri="{3e2802c4-a4d2-4d8b-9148-e3be6c30e623}">
          <xlrd:rvb i="11935"/>
        </ext>
      </extLst>
    </bk>
    <bk>
      <extLst>
        <ext uri="{3e2802c4-a4d2-4d8b-9148-e3be6c30e623}">
          <xlrd:rvb i="11936"/>
        </ext>
      </extLst>
    </bk>
    <bk>
      <extLst>
        <ext uri="{3e2802c4-a4d2-4d8b-9148-e3be6c30e623}">
          <xlrd:rvb i="11937"/>
        </ext>
      </extLst>
    </bk>
    <bk>
      <extLst>
        <ext uri="{3e2802c4-a4d2-4d8b-9148-e3be6c30e623}">
          <xlrd:rvb i="11938"/>
        </ext>
      </extLst>
    </bk>
    <bk>
      <extLst>
        <ext uri="{3e2802c4-a4d2-4d8b-9148-e3be6c30e623}">
          <xlrd:rvb i="11939"/>
        </ext>
      </extLst>
    </bk>
    <bk>
      <extLst>
        <ext uri="{3e2802c4-a4d2-4d8b-9148-e3be6c30e623}">
          <xlrd:rvb i="11940"/>
        </ext>
      </extLst>
    </bk>
    <bk>
      <extLst>
        <ext uri="{3e2802c4-a4d2-4d8b-9148-e3be6c30e623}">
          <xlrd:rvb i="11941"/>
        </ext>
      </extLst>
    </bk>
    <bk>
      <extLst>
        <ext uri="{3e2802c4-a4d2-4d8b-9148-e3be6c30e623}">
          <xlrd:rvb i="11942"/>
        </ext>
      </extLst>
    </bk>
    <bk>
      <extLst>
        <ext uri="{3e2802c4-a4d2-4d8b-9148-e3be6c30e623}">
          <xlrd:rvb i="11943"/>
        </ext>
      </extLst>
    </bk>
    <bk>
      <extLst>
        <ext uri="{3e2802c4-a4d2-4d8b-9148-e3be6c30e623}">
          <xlrd:rvb i="11944"/>
        </ext>
      </extLst>
    </bk>
    <bk>
      <extLst>
        <ext uri="{3e2802c4-a4d2-4d8b-9148-e3be6c30e623}">
          <xlrd:rvb i="11945"/>
        </ext>
      </extLst>
    </bk>
    <bk>
      <extLst>
        <ext uri="{3e2802c4-a4d2-4d8b-9148-e3be6c30e623}">
          <xlrd:rvb i="11946"/>
        </ext>
      </extLst>
    </bk>
    <bk>
      <extLst>
        <ext uri="{3e2802c4-a4d2-4d8b-9148-e3be6c30e623}">
          <xlrd:rvb i="11947"/>
        </ext>
      </extLst>
    </bk>
    <bk>
      <extLst>
        <ext uri="{3e2802c4-a4d2-4d8b-9148-e3be6c30e623}">
          <xlrd:rvb i="11948"/>
        </ext>
      </extLst>
    </bk>
    <bk>
      <extLst>
        <ext uri="{3e2802c4-a4d2-4d8b-9148-e3be6c30e623}">
          <xlrd:rvb i="11949"/>
        </ext>
      </extLst>
    </bk>
    <bk>
      <extLst>
        <ext uri="{3e2802c4-a4d2-4d8b-9148-e3be6c30e623}">
          <xlrd:rvb i="11950"/>
        </ext>
      </extLst>
    </bk>
    <bk>
      <extLst>
        <ext uri="{3e2802c4-a4d2-4d8b-9148-e3be6c30e623}">
          <xlrd:rvb i="11951"/>
        </ext>
      </extLst>
    </bk>
    <bk>
      <extLst>
        <ext uri="{3e2802c4-a4d2-4d8b-9148-e3be6c30e623}">
          <xlrd:rvb i="11952"/>
        </ext>
      </extLst>
    </bk>
    <bk>
      <extLst>
        <ext uri="{3e2802c4-a4d2-4d8b-9148-e3be6c30e623}">
          <xlrd:rvb i="11953"/>
        </ext>
      </extLst>
    </bk>
    <bk>
      <extLst>
        <ext uri="{3e2802c4-a4d2-4d8b-9148-e3be6c30e623}">
          <xlrd:rvb i="11954"/>
        </ext>
      </extLst>
    </bk>
    <bk>
      <extLst>
        <ext uri="{3e2802c4-a4d2-4d8b-9148-e3be6c30e623}">
          <xlrd:rvb i="11955"/>
        </ext>
      </extLst>
    </bk>
    <bk>
      <extLst>
        <ext uri="{3e2802c4-a4d2-4d8b-9148-e3be6c30e623}">
          <xlrd:rvb i="11956"/>
        </ext>
      </extLst>
    </bk>
    <bk>
      <extLst>
        <ext uri="{3e2802c4-a4d2-4d8b-9148-e3be6c30e623}">
          <xlrd:rvb i="11957"/>
        </ext>
      </extLst>
    </bk>
    <bk>
      <extLst>
        <ext uri="{3e2802c4-a4d2-4d8b-9148-e3be6c30e623}">
          <xlrd:rvb i="11958"/>
        </ext>
      </extLst>
    </bk>
    <bk>
      <extLst>
        <ext uri="{3e2802c4-a4d2-4d8b-9148-e3be6c30e623}">
          <xlrd:rvb i="11959"/>
        </ext>
      </extLst>
    </bk>
    <bk>
      <extLst>
        <ext uri="{3e2802c4-a4d2-4d8b-9148-e3be6c30e623}">
          <xlrd:rvb i="11960"/>
        </ext>
      </extLst>
    </bk>
    <bk>
      <extLst>
        <ext uri="{3e2802c4-a4d2-4d8b-9148-e3be6c30e623}">
          <xlrd:rvb i="11961"/>
        </ext>
      </extLst>
    </bk>
    <bk>
      <extLst>
        <ext uri="{3e2802c4-a4d2-4d8b-9148-e3be6c30e623}">
          <xlrd:rvb i="11962"/>
        </ext>
      </extLst>
    </bk>
    <bk>
      <extLst>
        <ext uri="{3e2802c4-a4d2-4d8b-9148-e3be6c30e623}">
          <xlrd:rvb i="11963"/>
        </ext>
      </extLst>
    </bk>
    <bk>
      <extLst>
        <ext uri="{3e2802c4-a4d2-4d8b-9148-e3be6c30e623}">
          <xlrd:rvb i="11964"/>
        </ext>
      </extLst>
    </bk>
    <bk>
      <extLst>
        <ext uri="{3e2802c4-a4d2-4d8b-9148-e3be6c30e623}">
          <xlrd:rvb i="11965"/>
        </ext>
      </extLst>
    </bk>
    <bk>
      <extLst>
        <ext uri="{3e2802c4-a4d2-4d8b-9148-e3be6c30e623}">
          <xlrd:rvb i="11966"/>
        </ext>
      </extLst>
    </bk>
    <bk>
      <extLst>
        <ext uri="{3e2802c4-a4d2-4d8b-9148-e3be6c30e623}">
          <xlrd:rvb i="11967"/>
        </ext>
      </extLst>
    </bk>
    <bk>
      <extLst>
        <ext uri="{3e2802c4-a4d2-4d8b-9148-e3be6c30e623}">
          <xlrd:rvb i="11968"/>
        </ext>
      </extLst>
    </bk>
    <bk>
      <extLst>
        <ext uri="{3e2802c4-a4d2-4d8b-9148-e3be6c30e623}">
          <xlrd:rvb i="11969"/>
        </ext>
      </extLst>
    </bk>
    <bk>
      <extLst>
        <ext uri="{3e2802c4-a4d2-4d8b-9148-e3be6c30e623}">
          <xlrd:rvb i="11970"/>
        </ext>
      </extLst>
    </bk>
    <bk>
      <extLst>
        <ext uri="{3e2802c4-a4d2-4d8b-9148-e3be6c30e623}">
          <xlrd:rvb i="11971"/>
        </ext>
      </extLst>
    </bk>
    <bk>
      <extLst>
        <ext uri="{3e2802c4-a4d2-4d8b-9148-e3be6c30e623}">
          <xlrd:rvb i="11972"/>
        </ext>
      </extLst>
    </bk>
    <bk>
      <extLst>
        <ext uri="{3e2802c4-a4d2-4d8b-9148-e3be6c30e623}">
          <xlrd:rvb i="11973"/>
        </ext>
      </extLst>
    </bk>
    <bk>
      <extLst>
        <ext uri="{3e2802c4-a4d2-4d8b-9148-e3be6c30e623}">
          <xlrd:rvb i="11974"/>
        </ext>
      </extLst>
    </bk>
    <bk>
      <extLst>
        <ext uri="{3e2802c4-a4d2-4d8b-9148-e3be6c30e623}">
          <xlrd:rvb i="11975"/>
        </ext>
      </extLst>
    </bk>
    <bk>
      <extLst>
        <ext uri="{3e2802c4-a4d2-4d8b-9148-e3be6c30e623}">
          <xlrd:rvb i="11976"/>
        </ext>
      </extLst>
    </bk>
    <bk>
      <extLst>
        <ext uri="{3e2802c4-a4d2-4d8b-9148-e3be6c30e623}">
          <xlrd:rvb i="11977"/>
        </ext>
      </extLst>
    </bk>
    <bk>
      <extLst>
        <ext uri="{3e2802c4-a4d2-4d8b-9148-e3be6c30e623}">
          <xlrd:rvb i="11978"/>
        </ext>
      </extLst>
    </bk>
    <bk>
      <extLst>
        <ext uri="{3e2802c4-a4d2-4d8b-9148-e3be6c30e623}">
          <xlrd:rvb i="11979"/>
        </ext>
      </extLst>
    </bk>
    <bk>
      <extLst>
        <ext uri="{3e2802c4-a4d2-4d8b-9148-e3be6c30e623}">
          <xlrd:rvb i="11980"/>
        </ext>
      </extLst>
    </bk>
    <bk>
      <extLst>
        <ext uri="{3e2802c4-a4d2-4d8b-9148-e3be6c30e623}">
          <xlrd:rvb i="11981"/>
        </ext>
      </extLst>
    </bk>
    <bk>
      <extLst>
        <ext uri="{3e2802c4-a4d2-4d8b-9148-e3be6c30e623}">
          <xlrd:rvb i="11982"/>
        </ext>
      </extLst>
    </bk>
    <bk>
      <extLst>
        <ext uri="{3e2802c4-a4d2-4d8b-9148-e3be6c30e623}">
          <xlrd:rvb i="11983"/>
        </ext>
      </extLst>
    </bk>
    <bk>
      <extLst>
        <ext uri="{3e2802c4-a4d2-4d8b-9148-e3be6c30e623}">
          <xlrd:rvb i="11984"/>
        </ext>
      </extLst>
    </bk>
    <bk>
      <extLst>
        <ext uri="{3e2802c4-a4d2-4d8b-9148-e3be6c30e623}">
          <xlrd:rvb i="11985"/>
        </ext>
      </extLst>
    </bk>
    <bk>
      <extLst>
        <ext uri="{3e2802c4-a4d2-4d8b-9148-e3be6c30e623}">
          <xlrd:rvb i="11986"/>
        </ext>
      </extLst>
    </bk>
    <bk>
      <extLst>
        <ext uri="{3e2802c4-a4d2-4d8b-9148-e3be6c30e623}">
          <xlrd:rvb i="11987"/>
        </ext>
      </extLst>
    </bk>
    <bk>
      <extLst>
        <ext uri="{3e2802c4-a4d2-4d8b-9148-e3be6c30e623}">
          <xlrd:rvb i="11988"/>
        </ext>
      </extLst>
    </bk>
    <bk>
      <extLst>
        <ext uri="{3e2802c4-a4d2-4d8b-9148-e3be6c30e623}">
          <xlrd:rvb i="11989"/>
        </ext>
      </extLst>
    </bk>
    <bk>
      <extLst>
        <ext uri="{3e2802c4-a4d2-4d8b-9148-e3be6c30e623}">
          <xlrd:rvb i="11990"/>
        </ext>
      </extLst>
    </bk>
    <bk>
      <extLst>
        <ext uri="{3e2802c4-a4d2-4d8b-9148-e3be6c30e623}">
          <xlrd:rvb i="11991"/>
        </ext>
      </extLst>
    </bk>
    <bk>
      <extLst>
        <ext uri="{3e2802c4-a4d2-4d8b-9148-e3be6c30e623}">
          <xlrd:rvb i="11992"/>
        </ext>
      </extLst>
    </bk>
    <bk>
      <extLst>
        <ext uri="{3e2802c4-a4d2-4d8b-9148-e3be6c30e623}">
          <xlrd:rvb i="11993"/>
        </ext>
      </extLst>
    </bk>
    <bk>
      <extLst>
        <ext uri="{3e2802c4-a4d2-4d8b-9148-e3be6c30e623}">
          <xlrd:rvb i="11994"/>
        </ext>
      </extLst>
    </bk>
    <bk>
      <extLst>
        <ext uri="{3e2802c4-a4d2-4d8b-9148-e3be6c30e623}">
          <xlrd:rvb i="11995"/>
        </ext>
      </extLst>
    </bk>
    <bk>
      <extLst>
        <ext uri="{3e2802c4-a4d2-4d8b-9148-e3be6c30e623}">
          <xlrd:rvb i="11996"/>
        </ext>
      </extLst>
    </bk>
    <bk>
      <extLst>
        <ext uri="{3e2802c4-a4d2-4d8b-9148-e3be6c30e623}">
          <xlrd:rvb i="11997"/>
        </ext>
      </extLst>
    </bk>
    <bk>
      <extLst>
        <ext uri="{3e2802c4-a4d2-4d8b-9148-e3be6c30e623}">
          <xlrd:rvb i="11998"/>
        </ext>
      </extLst>
    </bk>
    <bk>
      <extLst>
        <ext uri="{3e2802c4-a4d2-4d8b-9148-e3be6c30e623}">
          <xlrd:rvb i="11999"/>
        </ext>
      </extLst>
    </bk>
    <bk>
      <extLst>
        <ext uri="{3e2802c4-a4d2-4d8b-9148-e3be6c30e623}">
          <xlrd:rvb i="12000"/>
        </ext>
      </extLst>
    </bk>
    <bk>
      <extLst>
        <ext uri="{3e2802c4-a4d2-4d8b-9148-e3be6c30e623}">
          <xlrd:rvb i="12001"/>
        </ext>
      </extLst>
    </bk>
    <bk>
      <extLst>
        <ext uri="{3e2802c4-a4d2-4d8b-9148-e3be6c30e623}">
          <xlrd:rvb i="12002"/>
        </ext>
      </extLst>
    </bk>
    <bk>
      <extLst>
        <ext uri="{3e2802c4-a4d2-4d8b-9148-e3be6c30e623}">
          <xlrd:rvb i="12003"/>
        </ext>
      </extLst>
    </bk>
    <bk>
      <extLst>
        <ext uri="{3e2802c4-a4d2-4d8b-9148-e3be6c30e623}">
          <xlrd:rvb i="12004"/>
        </ext>
      </extLst>
    </bk>
    <bk>
      <extLst>
        <ext uri="{3e2802c4-a4d2-4d8b-9148-e3be6c30e623}">
          <xlrd:rvb i="12005"/>
        </ext>
      </extLst>
    </bk>
    <bk>
      <extLst>
        <ext uri="{3e2802c4-a4d2-4d8b-9148-e3be6c30e623}">
          <xlrd:rvb i="12006"/>
        </ext>
      </extLst>
    </bk>
    <bk>
      <extLst>
        <ext uri="{3e2802c4-a4d2-4d8b-9148-e3be6c30e623}">
          <xlrd:rvb i="12007"/>
        </ext>
      </extLst>
    </bk>
    <bk>
      <extLst>
        <ext uri="{3e2802c4-a4d2-4d8b-9148-e3be6c30e623}">
          <xlrd:rvb i="12008"/>
        </ext>
      </extLst>
    </bk>
    <bk>
      <extLst>
        <ext uri="{3e2802c4-a4d2-4d8b-9148-e3be6c30e623}">
          <xlrd:rvb i="12009"/>
        </ext>
      </extLst>
    </bk>
    <bk>
      <extLst>
        <ext uri="{3e2802c4-a4d2-4d8b-9148-e3be6c30e623}">
          <xlrd:rvb i="12010"/>
        </ext>
      </extLst>
    </bk>
    <bk>
      <extLst>
        <ext uri="{3e2802c4-a4d2-4d8b-9148-e3be6c30e623}">
          <xlrd:rvb i="12011"/>
        </ext>
      </extLst>
    </bk>
    <bk>
      <extLst>
        <ext uri="{3e2802c4-a4d2-4d8b-9148-e3be6c30e623}">
          <xlrd:rvb i="12012"/>
        </ext>
      </extLst>
    </bk>
    <bk>
      <extLst>
        <ext uri="{3e2802c4-a4d2-4d8b-9148-e3be6c30e623}">
          <xlrd:rvb i="12013"/>
        </ext>
      </extLst>
    </bk>
    <bk>
      <extLst>
        <ext uri="{3e2802c4-a4d2-4d8b-9148-e3be6c30e623}">
          <xlrd:rvb i="12014"/>
        </ext>
      </extLst>
    </bk>
    <bk>
      <extLst>
        <ext uri="{3e2802c4-a4d2-4d8b-9148-e3be6c30e623}">
          <xlrd:rvb i="12015"/>
        </ext>
      </extLst>
    </bk>
    <bk>
      <extLst>
        <ext uri="{3e2802c4-a4d2-4d8b-9148-e3be6c30e623}">
          <xlrd:rvb i="12016"/>
        </ext>
      </extLst>
    </bk>
    <bk>
      <extLst>
        <ext uri="{3e2802c4-a4d2-4d8b-9148-e3be6c30e623}">
          <xlrd:rvb i="12017"/>
        </ext>
      </extLst>
    </bk>
    <bk>
      <extLst>
        <ext uri="{3e2802c4-a4d2-4d8b-9148-e3be6c30e623}">
          <xlrd:rvb i="12018"/>
        </ext>
      </extLst>
    </bk>
    <bk>
      <extLst>
        <ext uri="{3e2802c4-a4d2-4d8b-9148-e3be6c30e623}">
          <xlrd:rvb i="12019"/>
        </ext>
      </extLst>
    </bk>
    <bk>
      <extLst>
        <ext uri="{3e2802c4-a4d2-4d8b-9148-e3be6c30e623}">
          <xlrd:rvb i="12020"/>
        </ext>
      </extLst>
    </bk>
    <bk>
      <extLst>
        <ext uri="{3e2802c4-a4d2-4d8b-9148-e3be6c30e623}">
          <xlrd:rvb i="12021"/>
        </ext>
      </extLst>
    </bk>
    <bk>
      <extLst>
        <ext uri="{3e2802c4-a4d2-4d8b-9148-e3be6c30e623}">
          <xlrd:rvb i="12022"/>
        </ext>
      </extLst>
    </bk>
    <bk>
      <extLst>
        <ext uri="{3e2802c4-a4d2-4d8b-9148-e3be6c30e623}">
          <xlrd:rvb i="12023"/>
        </ext>
      </extLst>
    </bk>
    <bk>
      <extLst>
        <ext uri="{3e2802c4-a4d2-4d8b-9148-e3be6c30e623}">
          <xlrd:rvb i="12024"/>
        </ext>
      </extLst>
    </bk>
    <bk>
      <extLst>
        <ext uri="{3e2802c4-a4d2-4d8b-9148-e3be6c30e623}">
          <xlrd:rvb i="12025"/>
        </ext>
      </extLst>
    </bk>
    <bk>
      <extLst>
        <ext uri="{3e2802c4-a4d2-4d8b-9148-e3be6c30e623}">
          <xlrd:rvb i="12026"/>
        </ext>
      </extLst>
    </bk>
    <bk>
      <extLst>
        <ext uri="{3e2802c4-a4d2-4d8b-9148-e3be6c30e623}">
          <xlrd:rvb i="12027"/>
        </ext>
      </extLst>
    </bk>
    <bk>
      <extLst>
        <ext uri="{3e2802c4-a4d2-4d8b-9148-e3be6c30e623}">
          <xlrd:rvb i="12028"/>
        </ext>
      </extLst>
    </bk>
    <bk>
      <extLst>
        <ext uri="{3e2802c4-a4d2-4d8b-9148-e3be6c30e623}">
          <xlrd:rvb i="12029"/>
        </ext>
      </extLst>
    </bk>
    <bk>
      <extLst>
        <ext uri="{3e2802c4-a4d2-4d8b-9148-e3be6c30e623}">
          <xlrd:rvb i="12030"/>
        </ext>
      </extLst>
    </bk>
    <bk>
      <extLst>
        <ext uri="{3e2802c4-a4d2-4d8b-9148-e3be6c30e623}">
          <xlrd:rvb i="12031"/>
        </ext>
      </extLst>
    </bk>
    <bk>
      <extLst>
        <ext uri="{3e2802c4-a4d2-4d8b-9148-e3be6c30e623}">
          <xlrd:rvb i="12032"/>
        </ext>
      </extLst>
    </bk>
    <bk>
      <extLst>
        <ext uri="{3e2802c4-a4d2-4d8b-9148-e3be6c30e623}">
          <xlrd:rvb i="12033"/>
        </ext>
      </extLst>
    </bk>
    <bk>
      <extLst>
        <ext uri="{3e2802c4-a4d2-4d8b-9148-e3be6c30e623}">
          <xlrd:rvb i="12034"/>
        </ext>
      </extLst>
    </bk>
    <bk>
      <extLst>
        <ext uri="{3e2802c4-a4d2-4d8b-9148-e3be6c30e623}">
          <xlrd:rvb i="12035"/>
        </ext>
      </extLst>
    </bk>
    <bk>
      <extLst>
        <ext uri="{3e2802c4-a4d2-4d8b-9148-e3be6c30e623}">
          <xlrd:rvb i="12036"/>
        </ext>
      </extLst>
    </bk>
    <bk>
      <extLst>
        <ext uri="{3e2802c4-a4d2-4d8b-9148-e3be6c30e623}">
          <xlrd:rvb i="12037"/>
        </ext>
      </extLst>
    </bk>
    <bk>
      <extLst>
        <ext uri="{3e2802c4-a4d2-4d8b-9148-e3be6c30e623}">
          <xlrd:rvb i="12038"/>
        </ext>
      </extLst>
    </bk>
    <bk>
      <extLst>
        <ext uri="{3e2802c4-a4d2-4d8b-9148-e3be6c30e623}">
          <xlrd:rvb i="12039"/>
        </ext>
      </extLst>
    </bk>
    <bk>
      <extLst>
        <ext uri="{3e2802c4-a4d2-4d8b-9148-e3be6c30e623}">
          <xlrd:rvb i="12040"/>
        </ext>
      </extLst>
    </bk>
    <bk>
      <extLst>
        <ext uri="{3e2802c4-a4d2-4d8b-9148-e3be6c30e623}">
          <xlrd:rvb i="12041"/>
        </ext>
      </extLst>
    </bk>
    <bk>
      <extLst>
        <ext uri="{3e2802c4-a4d2-4d8b-9148-e3be6c30e623}">
          <xlrd:rvb i="12042"/>
        </ext>
      </extLst>
    </bk>
    <bk>
      <extLst>
        <ext uri="{3e2802c4-a4d2-4d8b-9148-e3be6c30e623}">
          <xlrd:rvb i="12043"/>
        </ext>
      </extLst>
    </bk>
    <bk>
      <extLst>
        <ext uri="{3e2802c4-a4d2-4d8b-9148-e3be6c30e623}">
          <xlrd:rvb i="12044"/>
        </ext>
      </extLst>
    </bk>
    <bk>
      <extLst>
        <ext uri="{3e2802c4-a4d2-4d8b-9148-e3be6c30e623}">
          <xlrd:rvb i="12045"/>
        </ext>
      </extLst>
    </bk>
    <bk>
      <extLst>
        <ext uri="{3e2802c4-a4d2-4d8b-9148-e3be6c30e623}">
          <xlrd:rvb i="12046"/>
        </ext>
      </extLst>
    </bk>
    <bk>
      <extLst>
        <ext uri="{3e2802c4-a4d2-4d8b-9148-e3be6c30e623}">
          <xlrd:rvb i="12047"/>
        </ext>
      </extLst>
    </bk>
    <bk>
      <extLst>
        <ext uri="{3e2802c4-a4d2-4d8b-9148-e3be6c30e623}">
          <xlrd:rvb i="12048"/>
        </ext>
      </extLst>
    </bk>
    <bk>
      <extLst>
        <ext uri="{3e2802c4-a4d2-4d8b-9148-e3be6c30e623}">
          <xlrd:rvb i="12049"/>
        </ext>
      </extLst>
    </bk>
    <bk>
      <extLst>
        <ext uri="{3e2802c4-a4d2-4d8b-9148-e3be6c30e623}">
          <xlrd:rvb i="12050"/>
        </ext>
      </extLst>
    </bk>
    <bk>
      <extLst>
        <ext uri="{3e2802c4-a4d2-4d8b-9148-e3be6c30e623}">
          <xlrd:rvb i="12051"/>
        </ext>
      </extLst>
    </bk>
    <bk>
      <extLst>
        <ext uri="{3e2802c4-a4d2-4d8b-9148-e3be6c30e623}">
          <xlrd:rvb i="12052"/>
        </ext>
      </extLst>
    </bk>
    <bk>
      <extLst>
        <ext uri="{3e2802c4-a4d2-4d8b-9148-e3be6c30e623}">
          <xlrd:rvb i="12053"/>
        </ext>
      </extLst>
    </bk>
    <bk>
      <extLst>
        <ext uri="{3e2802c4-a4d2-4d8b-9148-e3be6c30e623}">
          <xlrd:rvb i="12054"/>
        </ext>
      </extLst>
    </bk>
    <bk>
      <extLst>
        <ext uri="{3e2802c4-a4d2-4d8b-9148-e3be6c30e623}">
          <xlrd:rvb i="12055"/>
        </ext>
      </extLst>
    </bk>
    <bk>
      <extLst>
        <ext uri="{3e2802c4-a4d2-4d8b-9148-e3be6c30e623}">
          <xlrd:rvb i="12056"/>
        </ext>
      </extLst>
    </bk>
    <bk>
      <extLst>
        <ext uri="{3e2802c4-a4d2-4d8b-9148-e3be6c30e623}">
          <xlrd:rvb i="12057"/>
        </ext>
      </extLst>
    </bk>
    <bk>
      <extLst>
        <ext uri="{3e2802c4-a4d2-4d8b-9148-e3be6c30e623}">
          <xlrd:rvb i="12058"/>
        </ext>
      </extLst>
    </bk>
    <bk>
      <extLst>
        <ext uri="{3e2802c4-a4d2-4d8b-9148-e3be6c30e623}">
          <xlrd:rvb i="12059"/>
        </ext>
      </extLst>
    </bk>
    <bk>
      <extLst>
        <ext uri="{3e2802c4-a4d2-4d8b-9148-e3be6c30e623}">
          <xlrd:rvb i="12060"/>
        </ext>
      </extLst>
    </bk>
    <bk>
      <extLst>
        <ext uri="{3e2802c4-a4d2-4d8b-9148-e3be6c30e623}">
          <xlrd:rvb i="12061"/>
        </ext>
      </extLst>
    </bk>
    <bk>
      <extLst>
        <ext uri="{3e2802c4-a4d2-4d8b-9148-e3be6c30e623}">
          <xlrd:rvb i="12062"/>
        </ext>
      </extLst>
    </bk>
    <bk>
      <extLst>
        <ext uri="{3e2802c4-a4d2-4d8b-9148-e3be6c30e623}">
          <xlrd:rvb i="12063"/>
        </ext>
      </extLst>
    </bk>
    <bk>
      <extLst>
        <ext uri="{3e2802c4-a4d2-4d8b-9148-e3be6c30e623}">
          <xlrd:rvb i="12064"/>
        </ext>
      </extLst>
    </bk>
    <bk>
      <extLst>
        <ext uri="{3e2802c4-a4d2-4d8b-9148-e3be6c30e623}">
          <xlrd:rvb i="12065"/>
        </ext>
      </extLst>
    </bk>
    <bk>
      <extLst>
        <ext uri="{3e2802c4-a4d2-4d8b-9148-e3be6c30e623}">
          <xlrd:rvb i="12066"/>
        </ext>
      </extLst>
    </bk>
    <bk>
      <extLst>
        <ext uri="{3e2802c4-a4d2-4d8b-9148-e3be6c30e623}">
          <xlrd:rvb i="12067"/>
        </ext>
      </extLst>
    </bk>
    <bk>
      <extLst>
        <ext uri="{3e2802c4-a4d2-4d8b-9148-e3be6c30e623}">
          <xlrd:rvb i="12068"/>
        </ext>
      </extLst>
    </bk>
    <bk>
      <extLst>
        <ext uri="{3e2802c4-a4d2-4d8b-9148-e3be6c30e623}">
          <xlrd:rvb i="12069"/>
        </ext>
      </extLst>
    </bk>
    <bk>
      <extLst>
        <ext uri="{3e2802c4-a4d2-4d8b-9148-e3be6c30e623}">
          <xlrd:rvb i="12070"/>
        </ext>
      </extLst>
    </bk>
    <bk>
      <extLst>
        <ext uri="{3e2802c4-a4d2-4d8b-9148-e3be6c30e623}">
          <xlrd:rvb i="12071"/>
        </ext>
      </extLst>
    </bk>
    <bk>
      <extLst>
        <ext uri="{3e2802c4-a4d2-4d8b-9148-e3be6c30e623}">
          <xlrd:rvb i="12072"/>
        </ext>
      </extLst>
    </bk>
    <bk>
      <extLst>
        <ext uri="{3e2802c4-a4d2-4d8b-9148-e3be6c30e623}">
          <xlrd:rvb i="12073"/>
        </ext>
      </extLst>
    </bk>
    <bk>
      <extLst>
        <ext uri="{3e2802c4-a4d2-4d8b-9148-e3be6c30e623}">
          <xlrd:rvb i="12074"/>
        </ext>
      </extLst>
    </bk>
    <bk>
      <extLst>
        <ext uri="{3e2802c4-a4d2-4d8b-9148-e3be6c30e623}">
          <xlrd:rvb i="12075"/>
        </ext>
      </extLst>
    </bk>
    <bk>
      <extLst>
        <ext uri="{3e2802c4-a4d2-4d8b-9148-e3be6c30e623}">
          <xlrd:rvb i="12076"/>
        </ext>
      </extLst>
    </bk>
    <bk>
      <extLst>
        <ext uri="{3e2802c4-a4d2-4d8b-9148-e3be6c30e623}">
          <xlrd:rvb i="12077"/>
        </ext>
      </extLst>
    </bk>
    <bk>
      <extLst>
        <ext uri="{3e2802c4-a4d2-4d8b-9148-e3be6c30e623}">
          <xlrd:rvb i="12078"/>
        </ext>
      </extLst>
    </bk>
    <bk>
      <extLst>
        <ext uri="{3e2802c4-a4d2-4d8b-9148-e3be6c30e623}">
          <xlrd:rvb i="12079"/>
        </ext>
      </extLst>
    </bk>
    <bk>
      <extLst>
        <ext uri="{3e2802c4-a4d2-4d8b-9148-e3be6c30e623}">
          <xlrd:rvb i="12080"/>
        </ext>
      </extLst>
    </bk>
    <bk>
      <extLst>
        <ext uri="{3e2802c4-a4d2-4d8b-9148-e3be6c30e623}">
          <xlrd:rvb i="12081"/>
        </ext>
      </extLst>
    </bk>
    <bk>
      <extLst>
        <ext uri="{3e2802c4-a4d2-4d8b-9148-e3be6c30e623}">
          <xlrd:rvb i="12082"/>
        </ext>
      </extLst>
    </bk>
    <bk>
      <extLst>
        <ext uri="{3e2802c4-a4d2-4d8b-9148-e3be6c30e623}">
          <xlrd:rvb i="12083"/>
        </ext>
      </extLst>
    </bk>
    <bk>
      <extLst>
        <ext uri="{3e2802c4-a4d2-4d8b-9148-e3be6c30e623}">
          <xlrd:rvb i="12084"/>
        </ext>
      </extLst>
    </bk>
    <bk>
      <extLst>
        <ext uri="{3e2802c4-a4d2-4d8b-9148-e3be6c30e623}">
          <xlrd:rvb i="12085"/>
        </ext>
      </extLst>
    </bk>
    <bk>
      <extLst>
        <ext uri="{3e2802c4-a4d2-4d8b-9148-e3be6c30e623}">
          <xlrd:rvb i="12086"/>
        </ext>
      </extLst>
    </bk>
    <bk>
      <extLst>
        <ext uri="{3e2802c4-a4d2-4d8b-9148-e3be6c30e623}">
          <xlrd:rvb i="12087"/>
        </ext>
      </extLst>
    </bk>
    <bk>
      <extLst>
        <ext uri="{3e2802c4-a4d2-4d8b-9148-e3be6c30e623}">
          <xlrd:rvb i="12088"/>
        </ext>
      </extLst>
    </bk>
    <bk>
      <extLst>
        <ext uri="{3e2802c4-a4d2-4d8b-9148-e3be6c30e623}">
          <xlrd:rvb i="12089"/>
        </ext>
      </extLst>
    </bk>
    <bk>
      <extLst>
        <ext uri="{3e2802c4-a4d2-4d8b-9148-e3be6c30e623}">
          <xlrd:rvb i="12090"/>
        </ext>
      </extLst>
    </bk>
    <bk>
      <extLst>
        <ext uri="{3e2802c4-a4d2-4d8b-9148-e3be6c30e623}">
          <xlrd:rvb i="12091"/>
        </ext>
      </extLst>
    </bk>
    <bk>
      <extLst>
        <ext uri="{3e2802c4-a4d2-4d8b-9148-e3be6c30e623}">
          <xlrd:rvb i="12092"/>
        </ext>
      </extLst>
    </bk>
    <bk>
      <extLst>
        <ext uri="{3e2802c4-a4d2-4d8b-9148-e3be6c30e623}">
          <xlrd:rvb i="12093"/>
        </ext>
      </extLst>
    </bk>
    <bk>
      <extLst>
        <ext uri="{3e2802c4-a4d2-4d8b-9148-e3be6c30e623}">
          <xlrd:rvb i="12094"/>
        </ext>
      </extLst>
    </bk>
    <bk>
      <extLst>
        <ext uri="{3e2802c4-a4d2-4d8b-9148-e3be6c30e623}">
          <xlrd:rvb i="12095"/>
        </ext>
      </extLst>
    </bk>
    <bk>
      <extLst>
        <ext uri="{3e2802c4-a4d2-4d8b-9148-e3be6c30e623}">
          <xlrd:rvb i="12096"/>
        </ext>
      </extLst>
    </bk>
    <bk>
      <extLst>
        <ext uri="{3e2802c4-a4d2-4d8b-9148-e3be6c30e623}">
          <xlrd:rvb i="12097"/>
        </ext>
      </extLst>
    </bk>
    <bk>
      <extLst>
        <ext uri="{3e2802c4-a4d2-4d8b-9148-e3be6c30e623}">
          <xlrd:rvb i="12098"/>
        </ext>
      </extLst>
    </bk>
    <bk>
      <extLst>
        <ext uri="{3e2802c4-a4d2-4d8b-9148-e3be6c30e623}">
          <xlrd:rvb i="12099"/>
        </ext>
      </extLst>
    </bk>
    <bk>
      <extLst>
        <ext uri="{3e2802c4-a4d2-4d8b-9148-e3be6c30e623}">
          <xlrd:rvb i="12100"/>
        </ext>
      </extLst>
    </bk>
    <bk>
      <extLst>
        <ext uri="{3e2802c4-a4d2-4d8b-9148-e3be6c30e623}">
          <xlrd:rvb i="12101"/>
        </ext>
      </extLst>
    </bk>
    <bk>
      <extLst>
        <ext uri="{3e2802c4-a4d2-4d8b-9148-e3be6c30e623}">
          <xlrd:rvb i="12102"/>
        </ext>
      </extLst>
    </bk>
    <bk>
      <extLst>
        <ext uri="{3e2802c4-a4d2-4d8b-9148-e3be6c30e623}">
          <xlrd:rvb i="12103"/>
        </ext>
      </extLst>
    </bk>
    <bk>
      <extLst>
        <ext uri="{3e2802c4-a4d2-4d8b-9148-e3be6c30e623}">
          <xlrd:rvb i="12104"/>
        </ext>
      </extLst>
    </bk>
    <bk>
      <extLst>
        <ext uri="{3e2802c4-a4d2-4d8b-9148-e3be6c30e623}">
          <xlrd:rvb i="12105"/>
        </ext>
      </extLst>
    </bk>
    <bk>
      <extLst>
        <ext uri="{3e2802c4-a4d2-4d8b-9148-e3be6c30e623}">
          <xlrd:rvb i="12106"/>
        </ext>
      </extLst>
    </bk>
    <bk>
      <extLst>
        <ext uri="{3e2802c4-a4d2-4d8b-9148-e3be6c30e623}">
          <xlrd:rvb i="12107"/>
        </ext>
      </extLst>
    </bk>
    <bk>
      <extLst>
        <ext uri="{3e2802c4-a4d2-4d8b-9148-e3be6c30e623}">
          <xlrd:rvb i="12108"/>
        </ext>
      </extLst>
    </bk>
    <bk>
      <extLst>
        <ext uri="{3e2802c4-a4d2-4d8b-9148-e3be6c30e623}">
          <xlrd:rvb i="12109"/>
        </ext>
      </extLst>
    </bk>
    <bk>
      <extLst>
        <ext uri="{3e2802c4-a4d2-4d8b-9148-e3be6c30e623}">
          <xlrd:rvb i="12110"/>
        </ext>
      </extLst>
    </bk>
    <bk>
      <extLst>
        <ext uri="{3e2802c4-a4d2-4d8b-9148-e3be6c30e623}">
          <xlrd:rvb i="12111"/>
        </ext>
      </extLst>
    </bk>
    <bk>
      <extLst>
        <ext uri="{3e2802c4-a4d2-4d8b-9148-e3be6c30e623}">
          <xlrd:rvb i="12112"/>
        </ext>
      </extLst>
    </bk>
    <bk>
      <extLst>
        <ext uri="{3e2802c4-a4d2-4d8b-9148-e3be6c30e623}">
          <xlrd:rvb i="12113"/>
        </ext>
      </extLst>
    </bk>
    <bk>
      <extLst>
        <ext uri="{3e2802c4-a4d2-4d8b-9148-e3be6c30e623}">
          <xlrd:rvb i="12114"/>
        </ext>
      </extLst>
    </bk>
    <bk>
      <extLst>
        <ext uri="{3e2802c4-a4d2-4d8b-9148-e3be6c30e623}">
          <xlrd:rvb i="12115"/>
        </ext>
      </extLst>
    </bk>
    <bk>
      <extLst>
        <ext uri="{3e2802c4-a4d2-4d8b-9148-e3be6c30e623}">
          <xlrd:rvb i="12116"/>
        </ext>
      </extLst>
    </bk>
    <bk>
      <extLst>
        <ext uri="{3e2802c4-a4d2-4d8b-9148-e3be6c30e623}">
          <xlrd:rvb i="12117"/>
        </ext>
      </extLst>
    </bk>
    <bk>
      <extLst>
        <ext uri="{3e2802c4-a4d2-4d8b-9148-e3be6c30e623}">
          <xlrd:rvb i="12118"/>
        </ext>
      </extLst>
    </bk>
    <bk>
      <extLst>
        <ext uri="{3e2802c4-a4d2-4d8b-9148-e3be6c30e623}">
          <xlrd:rvb i="12119"/>
        </ext>
      </extLst>
    </bk>
    <bk>
      <extLst>
        <ext uri="{3e2802c4-a4d2-4d8b-9148-e3be6c30e623}">
          <xlrd:rvb i="12120"/>
        </ext>
      </extLst>
    </bk>
    <bk>
      <extLst>
        <ext uri="{3e2802c4-a4d2-4d8b-9148-e3be6c30e623}">
          <xlrd:rvb i="12121"/>
        </ext>
      </extLst>
    </bk>
    <bk>
      <extLst>
        <ext uri="{3e2802c4-a4d2-4d8b-9148-e3be6c30e623}">
          <xlrd:rvb i="12122"/>
        </ext>
      </extLst>
    </bk>
    <bk>
      <extLst>
        <ext uri="{3e2802c4-a4d2-4d8b-9148-e3be6c30e623}">
          <xlrd:rvb i="12123"/>
        </ext>
      </extLst>
    </bk>
    <bk>
      <extLst>
        <ext uri="{3e2802c4-a4d2-4d8b-9148-e3be6c30e623}">
          <xlrd:rvb i="12124"/>
        </ext>
      </extLst>
    </bk>
    <bk>
      <extLst>
        <ext uri="{3e2802c4-a4d2-4d8b-9148-e3be6c30e623}">
          <xlrd:rvb i="12125"/>
        </ext>
      </extLst>
    </bk>
    <bk>
      <extLst>
        <ext uri="{3e2802c4-a4d2-4d8b-9148-e3be6c30e623}">
          <xlrd:rvb i="12126"/>
        </ext>
      </extLst>
    </bk>
    <bk>
      <extLst>
        <ext uri="{3e2802c4-a4d2-4d8b-9148-e3be6c30e623}">
          <xlrd:rvb i="12127"/>
        </ext>
      </extLst>
    </bk>
    <bk>
      <extLst>
        <ext uri="{3e2802c4-a4d2-4d8b-9148-e3be6c30e623}">
          <xlrd:rvb i="12128"/>
        </ext>
      </extLst>
    </bk>
    <bk>
      <extLst>
        <ext uri="{3e2802c4-a4d2-4d8b-9148-e3be6c30e623}">
          <xlrd:rvb i="12129"/>
        </ext>
      </extLst>
    </bk>
    <bk>
      <extLst>
        <ext uri="{3e2802c4-a4d2-4d8b-9148-e3be6c30e623}">
          <xlrd:rvb i="12130"/>
        </ext>
      </extLst>
    </bk>
    <bk>
      <extLst>
        <ext uri="{3e2802c4-a4d2-4d8b-9148-e3be6c30e623}">
          <xlrd:rvb i="12131"/>
        </ext>
      </extLst>
    </bk>
    <bk>
      <extLst>
        <ext uri="{3e2802c4-a4d2-4d8b-9148-e3be6c30e623}">
          <xlrd:rvb i="12132"/>
        </ext>
      </extLst>
    </bk>
    <bk>
      <extLst>
        <ext uri="{3e2802c4-a4d2-4d8b-9148-e3be6c30e623}">
          <xlrd:rvb i="12133"/>
        </ext>
      </extLst>
    </bk>
    <bk>
      <extLst>
        <ext uri="{3e2802c4-a4d2-4d8b-9148-e3be6c30e623}">
          <xlrd:rvb i="12134"/>
        </ext>
      </extLst>
    </bk>
    <bk>
      <extLst>
        <ext uri="{3e2802c4-a4d2-4d8b-9148-e3be6c30e623}">
          <xlrd:rvb i="12135"/>
        </ext>
      </extLst>
    </bk>
    <bk>
      <extLst>
        <ext uri="{3e2802c4-a4d2-4d8b-9148-e3be6c30e623}">
          <xlrd:rvb i="12136"/>
        </ext>
      </extLst>
    </bk>
    <bk>
      <extLst>
        <ext uri="{3e2802c4-a4d2-4d8b-9148-e3be6c30e623}">
          <xlrd:rvb i="12137"/>
        </ext>
      </extLst>
    </bk>
    <bk>
      <extLst>
        <ext uri="{3e2802c4-a4d2-4d8b-9148-e3be6c30e623}">
          <xlrd:rvb i="12138"/>
        </ext>
      </extLst>
    </bk>
    <bk>
      <extLst>
        <ext uri="{3e2802c4-a4d2-4d8b-9148-e3be6c30e623}">
          <xlrd:rvb i="12139"/>
        </ext>
      </extLst>
    </bk>
    <bk>
      <extLst>
        <ext uri="{3e2802c4-a4d2-4d8b-9148-e3be6c30e623}">
          <xlrd:rvb i="12140"/>
        </ext>
      </extLst>
    </bk>
    <bk>
      <extLst>
        <ext uri="{3e2802c4-a4d2-4d8b-9148-e3be6c30e623}">
          <xlrd:rvb i="12141"/>
        </ext>
      </extLst>
    </bk>
    <bk>
      <extLst>
        <ext uri="{3e2802c4-a4d2-4d8b-9148-e3be6c30e623}">
          <xlrd:rvb i="12142"/>
        </ext>
      </extLst>
    </bk>
    <bk>
      <extLst>
        <ext uri="{3e2802c4-a4d2-4d8b-9148-e3be6c30e623}">
          <xlrd:rvb i="12143"/>
        </ext>
      </extLst>
    </bk>
    <bk>
      <extLst>
        <ext uri="{3e2802c4-a4d2-4d8b-9148-e3be6c30e623}">
          <xlrd:rvb i="12144"/>
        </ext>
      </extLst>
    </bk>
    <bk>
      <extLst>
        <ext uri="{3e2802c4-a4d2-4d8b-9148-e3be6c30e623}">
          <xlrd:rvb i="12145"/>
        </ext>
      </extLst>
    </bk>
    <bk>
      <extLst>
        <ext uri="{3e2802c4-a4d2-4d8b-9148-e3be6c30e623}">
          <xlrd:rvb i="12146"/>
        </ext>
      </extLst>
    </bk>
    <bk>
      <extLst>
        <ext uri="{3e2802c4-a4d2-4d8b-9148-e3be6c30e623}">
          <xlrd:rvb i="12147"/>
        </ext>
      </extLst>
    </bk>
    <bk>
      <extLst>
        <ext uri="{3e2802c4-a4d2-4d8b-9148-e3be6c30e623}">
          <xlrd:rvb i="12148"/>
        </ext>
      </extLst>
    </bk>
    <bk>
      <extLst>
        <ext uri="{3e2802c4-a4d2-4d8b-9148-e3be6c30e623}">
          <xlrd:rvb i="12149"/>
        </ext>
      </extLst>
    </bk>
    <bk>
      <extLst>
        <ext uri="{3e2802c4-a4d2-4d8b-9148-e3be6c30e623}">
          <xlrd:rvb i="12150"/>
        </ext>
      </extLst>
    </bk>
    <bk>
      <extLst>
        <ext uri="{3e2802c4-a4d2-4d8b-9148-e3be6c30e623}">
          <xlrd:rvb i="12151"/>
        </ext>
      </extLst>
    </bk>
    <bk>
      <extLst>
        <ext uri="{3e2802c4-a4d2-4d8b-9148-e3be6c30e623}">
          <xlrd:rvb i="12152"/>
        </ext>
      </extLst>
    </bk>
    <bk>
      <extLst>
        <ext uri="{3e2802c4-a4d2-4d8b-9148-e3be6c30e623}">
          <xlrd:rvb i="12153"/>
        </ext>
      </extLst>
    </bk>
    <bk>
      <extLst>
        <ext uri="{3e2802c4-a4d2-4d8b-9148-e3be6c30e623}">
          <xlrd:rvb i="12154"/>
        </ext>
      </extLst>
    </bk>
    <bk>
      <extLst>
        <ext uri="{3e2802c4-a4d2-4d8b-9148-e3be6c30e623}">
          <xlrd:rvb i="12155"/>
        </ext>
      </extLst>
    </bk>
    <bk>
      <extLst>
        <ext uri="{3e2802c4-a4d2-4d8b-9148-e3be6c30e623}">
          <xlrd:rvb i="12156"/>
        </ext>
      </extLst>
    </bk>
    <bk>
      <extLst>
        <ext uri="{3e2802c4-a4d2-4d8b-9148-e3be6c30e623}">
          <xlrd:rvb i="12157"/>
        </ext>
      </extLst>
    </bk>
    <bk>
      <extLst>
        <ext uri="{3e2802c4-a4d2-4d8b-9148-e3be6c30e623}">
          <xlrd:rvb i="12158"/>
        </ext>
      </extLst>
    </bk>
    <bk>
      <extLst>
        <ext uri="{3e2802c4-a4d2-4d8b-9148-e3be6c30e623}">
          <xlrd:rvb i="12159"/>
        </ext>
      </extLst>
    </bk>
    <bk>
      <extLst>
        <ext uri="{3e2802c4-a4d2-4d8b-9148-e3be6c30e623}">
          <xlrd:rvb i="12160"/>
        </ext>
      </extLst>
    </bk>
    <bk>
      <extLst>
        <ext uri="{3e2802c4-a4d2-4d8b-9148-e3be6c30e623}">
          <xlrd:rvb i="12161"/>
        </ext>
      </extLst>
    </bk>
    <bk>
      <extLst>
        <ext uri="{3e2802c4-a4d2-4d8b-9148-e3be6c30e623}">
          <xlrd:rvb i="12162"/>
        </ext>
      </extLst>
    </bk>
    <bk>
      <extLst>
        <ext uri="{3e2802c4-a4d2-4d8b-9148-e3be6c30e623}">
          <xlrd:rvb i="12163"/>
        </ext>
      </extLst>
    </bk>
    <bk>
      <extLst>
        <ext uri="{3e2802c4-a4d2-4d8b-9148-e3be6c30e623}">
          <xlrd:rvb i="12164"/>
        </ext>
      </extLst>
    </bk>
    <bk>
      <extLst>
        <ext uri="{3e2802c4-a4d2-4d8b-9148-e3be6c30e623}">
          <xlrd:rvb i="12165"/>
        </ext>
      </extLst>
    </bk>
    <bk>
      <extLst>
        <ext uri="{3e2802c4-a4d2-4d8b-9148-e3be6c30e623}">
          <xlrd:rvb i="12166"/>
        </ext>
      </extLst>
    </bk>
    <bk>
      <extLst>
        <ext uri="{3e2802c4-a4d2-4d8b-9148-e3be6c30e623}">
          <xlrd:rvb i="12167"/>
        </ext>
      </extLst>
    </bk>
    <bk>
      <extLst>
        <ext uri="{3e2802c4-a4d2-4d8b-9148-e3be6c30e623}">
          <xlrd:rvb i="12168"/>
        </ext>
      </extLst>
    </bk>
    <bk>
      <extLst>
        <ext uri="{3e2802c4-a4d2-4d8b-9148-e3be6c30e623}">
          <xlrd:rvb i="12169"/>
        </ext>
      </extLst>
    </bk>
    <bk>
      <extLst>
        <ext uri="{3e2802c4-a4d2-4d8b-9148-e3be6c30e623}">
          <xlrd:rvb i="12170"/>
        </ext>
      </extLst>
    </bk>
    <bk>
      <extLst>
        <ext uri="{3e2802c4-a4d2-4d8b-9148-e3be6c30e623}">
          <xlrd:rvb i="12171"/>
        </ext>
      </extLst>
    </bk>
    <bk>
      <extLst>
        <ext uri="{3e2802c4-a4d2-4d8b-9148-e3be6c30e623}">
          <xlrd:rvb i="12172"/>
        </ext>
      </extLst>
    </bk>
    <bk>
      <extLst>
        <ext uri="{3e2802c4-a4d2-4d8b-9148-e3be6c30e623}">
          <xlrd:rvb i="12173"/>
        </ext>
      </extLst>
    </bk>
    <bk>
      <extLst>
        <ext uri="{3e2802c4-a4d2-4d8b-9148-e3be6c30e623}">
          <xlrd:rvb i="12174"/>
        </ext>
      </extLst>
    </bk>
    <bk>
      <extLst>
        <ext uri="{3e2802c4-a4d2-4d8b-9148-e3be6c30e623}">
          <xlrd:rvb i="12175"/>
        </ext>
      </extLst>
    </bk>
    <bk>
      <extLst>
        <ext uri="{3e2802c4-a4d2-4d8b-9148-e3be6c30e623}">
          <xlrd:rvb i="12176"/>
        </ext>
      </extLst>
    </bk>
    <bk>
      <extLst>
        <ext uri="{3e2802c4-a4d2-4d8b-9148-e3be6c30e623}">
          <xlrd:rvb i="12177"/>
        </ext>
      </extLst>
    </bk>
    <bk>
      <extLst>
        <ext uri="{3e2802c4-a4d2-4d8b-9148-e3be6c30e623}">
          <xlrd:rvb i="12178"/>
        </ext>
      </extLst>
    </bk>
    <bk>
      <extLst>
        <ext uri="{3e2802c4-a4d2-4d8b-9148-e3be6c30e623}">
          <xlrd:rvb i="12179"/>
        </ext>
      </extLst>
    </bk>
    <bk>
      <extLst>
        <ext uri="{3e2802c4-a4d2-4d8b-9148-e3be6c30e623}">
          <xlrd:rvb i="12180"/>
        </ext>
      </extLst>
    </bk>
    <bk>
      <extLst>
        <ext uri="{3e2802c4-a4d2-4d8b-9148-e3be6c30e623}">
          <xlrd:rvb i="12181"/>
        </ext>
      </extLst>
    </bk>
    <bk>
      <extLst>
        <ext uri="{3e2802c4-a4d2-4d8b-9148-e3be6c30e623}">
          <xlrd:rvb i="12182"/>
        </ext>
      </extLst>
    </bk>
    <bk>
      <extLst>
        <ext uri="{3e2802c4-a4d2-4d8b-9148-e3be6c30e623}">
          <xlrd:rvb i="12183"/>
        </ext>
      </extLst>
    </bk>
    <bk>
      <extLst>
        <ext uri="{3e2802c4-a4d2-4d8b-9148-e3be6c30e623}">
          <xlrd:rvb i="12184"/>
        </ext>
      </extLst>
    </bk>
    <bk>
      <extLst>
        <ext uri="{3e2802c4-a4d2-4d8b-9148-e3be6c30e623}">
          <xlrd:rvb i="12185"/>
        </ext>
      </extLst>
    </bk>
    <bk>
      <extLst>
        <ext uri="{3e2802c4-a4d2-4d8b-9148-e3be6c30e623}">
          <xlrd:rvb i="12186"/>
        </ext>
      </extLst>
    </bk>
    <bk>
      <extLst>
        <ext uri="{3e2802c4-a4d2-4d8b-9148-e3be6c30e623}">
          <xlrd:rvb i="12187"/>
        </ext>
      </extLst>
    </bk>
    <bk>
      <extLst>
        <ext uri="{3e2802c4-a4d2-4d8b-9148-e3be6c30e623}">
          <xlrd:rvb i="12188"/>
        </ext>
      </extLst>
    </bk>
    <bk>
      <extLst>
        <ext uri="{3e2802c4-a4d2-4d8b-9148-e3be6c30e623}">
          <xlrd:rvb i="12189"/>
        </ext>
      </extLst>
    </bk>
    <bk>
      <extLst>
        <ext uri="{3e2802c4-a4d2-4d8b-9148-e3be6c30e623}">
          <xlrd:rvb i="12190"/>
        </ext>
      </extLst>
    </bk>
    <bk>
      <extLst>
        <ext uri="{3e2802c4-a4d2-4d8b-9148-e3be6c30e623}">
          <xlrd:rvb i="12191"/>
        </ext>
      </extLst>
    </bk>
    <bk>
      <extLst>
        <ext uri="{3e2802c4-a4d2-4d8b-9148-e3be6c30e623}">
          <xlrd:rvb i="12192"/>
        </ext>
      </extLst>
    </bk>
    <bk>
      <extLst>
        <ext uri="{3e2802c4-a4d2-4d8b-9148-e3be6c30e623}">
          <xlrd:rvb i="12193"/>
        </ext>
      </extLst>
    </bk>
    <bk>
      <extLst>
        <ext uri="{3e2802c4-a4d2-4d8b-9148-e3be6c30e623}">
          <xlrd:rvb i="12194"/>
        </ext>
      </extLst>
    </bk>
    <bk>
      <extLst>
        <ext uri="{3e2802c4-a4d2-4d8b-9148-e3be6c30e623}">
          <xlrd:rvb i="12195"/>
        </ext>
      </extLst>
    </bk>
    <bk>
      <extLst>
        <ext uri="{3e2802c4-a4d2-4d8b-9148-e3be6c30e623}">
          <xlrd:rvb i="12196"/>
        </ext>
      </extLst>
    </bk>
    <bk>
      <extLst>
        <ext uri="{3e2802c4-a4d2-4d8b-9148-e3be6c30e623}">
          <xlrd:rvb i="12197"/>
        </ext>
      </extLst>
    </bk>
    <bk>
      <extLst>
        <ext uri="{3e2802c4-a4d2-4d8b-9148-e3be6c30e623}">
          <xlrd:rvb i="12198"/>
        </ext>
      </extLst>
    </bk>
    <bk>
      <extLst>
        <ext uri="{3e2802c4-a4d2-4d8b-9148-e3be6c30e623}">
          <xlrd:rvb i="12199"/>
        </ext>
      </extLst>
    </bk>
    <bk>
      <extLst>
        <ext uri="{3e2802c4-a4d2-4d8b-9148-e3be6c30e623}">
          <xlrd:rvb i="12200"/>
        </ext>
      </extLst>
    </bk>
    <bk>
      <extLst>
        <ext uri="{3e2802c4-a4d2-4d8b-9148-e3be6c30e623}">
          <xlrd:rvb i="12201"/>
        </ext>
      </extLst>
    </bk>
    <bk>
      <extLst>
        <ext uri="{3e2802c4-a4d2-4d8b-9148-e3be6c30e623}">
          <xlrd:rvb i="12202"/>
        </ext>
      </extLst>
    </bk>
    <bk>
      <extLst>
        <ext uri="{3e2802c4-a4d2-4d8b-9148-e3be6c30e623}">
          <xlrd:rvb i="12203"/>
        </ext>
      </extLst>
    </bk>
    <bk>
      <extLst>
        <ext uri="{3e2802c4-a4d2-4d8b-9148-e3be6c30e623}">
          <xlrd:rvb i="12204"/>
        </ext>
      </extLst>
    </bk>
    <bk>
      <extLst>
        <ext uri="{3e2802c4-a4d2-4d8b-9148-e3be6c30e623}">
          <xlrd:rvb i="12205"/>
        </ext>
      </extLst>
    </bk>
    <bk>
      <extLst>
        <ext uri="{3e2802c4-a4d2-4d8b-9148-e3be6c30e623}">
          <xlrd:rvb i="12206"/>
        </ext>
      </extLst>
    </bk>
    <bk>
      <extLst>
        <ext uri="{3e2802c4-a4d2-4d8b-9148-e3be6c30e623}">
          <xlrd:rvb i="12207"/>
        </ext>
      </extLst>
    </bk>
    <bk>
      <extLst>
        <ext uri="{3e2802c4-a4d2-4d8b-9148-e3be6c30e623}">
          <xlrd:rvb i="12208"/>
        </ext>
      </extLst>
    </bk>
    <bk>
      <extLst>
        <ext uri="{3e2802c4-a4d2-4d8b-9148-e3be6c30e623}">
          <xlrd:rvb i="12209"/>
        </ext>
      </extLst>
    </bk>
    <bk>
      <extLst>
        <ext uri="{3e2802c4-a4d2-4d8b-9148-e3be6c30e623}">
          <xlrd:rvb i="12210"/>
        </ext>
      </extLst>
    </bk>
    <bk>
      <extLst>
        <ext uri="{3e2802c4-a4d2-4d8b-9148-e3be6c30e623}">
          <xlrd:rvb i="12211"/>
        </ext>
      </extLst>
    </bk>
    <bk>
      <extLst>
        <ext uri="{3e2802c4-a4d2-4d8b-9148-e3be6c30e623}">
          <xlrd:rvb i="12212"/>
        </ext>
      </extLst>
    </bk>
    <bk>
      <extLst>
        <ext uri="{3e2802c4-a4d2-4d8b-9148-e3be6c30e623}">
          <xlrd:rvb i="12213"/>
        </ext>
      </extLst>
    </bk>
    <bk>
      <extLst>
        <ext uri="{3e2802c4-a4d2-4d8b-9148-e3be6c30e623}">
          <xlrd:rvb i="12214"/>
        </ext>
      </extLst>
    </bk>
    <bk>
      <extLst>
        <ext uri="{3e2802c4-a4d2-4d8b-9148-e3be6c30e623}">
          <xlrd:rvb i="12215"/>
        </ext>
      </extLst>
    </bk>
    <bk>
      <extLst>
        <ext uri="{3e2802c4-a4d2-4d8b-9148-e3be6c30e623}">
          <xlrd:rvb i="12216"/>
        </ext>
      </extLst>
    </bk>
    <bk>
      <extLst>
        <ext uri="{3e2802c4-a4d2-4d8b-9148-e3be6c30e623}">
          <xlrd:rvb i="12217"/>
        </ext>
      </extLst>
    </bk>
    <bk>
      <extLst>
        <ext uri="{3e2802c4-a4d2-4d8b-9148-e3be6c30e623}">
          <xlrd:rvb i="12218"/>
        </ext>
      </extLst>
    </bk>
    <bk>
      <extLst>
        <ext uri="{3e2802c4-a4d2-4d8b-9148-e3be6c30e623}">
          <xlrd:rvb i="12219"/>
        </ext>
      </extLst>
    </bk>
    <bk>
      <extLst>
        <ext uri="{3e2802c4-a4d2-4d8b-9148-e3be6c30e623}">
          <xlrd:rvb i="12220"/>
        </ext>
      </extLst>
    </bk>
    <bk>
      <extLst>
        <ext uri="{3e2802c4-a4d2-4d8b-9148-e3be6c30e623}">
          <xlrd:rvb i="12221"/>
        </ext>
      </extLst>
    </bk>
    <bk>
      <extLst>
        <ext uri="{3e2802c4-a4d2-4d8b-9148-e3be6c30e623}">
          <xlrd:rvb i="12222"/>
        </ext>
      </extLst>
    </bk>
    <bk>
      <extLst>
        <ext uri="{3e2802c4-a4d2-4d8b-9148-e3be6c30e623}">
          <xlrd:rvb i="12223"/>
        </ext>
      </extLst>
    </bk>
    <bk>
      <extLst>
        <ext uri="{3e2802c4-a4d2-4d8b-9148-e3be6c30e623}">
          <xlrd:rvb i="12224"/>
        </ext>
      </extLst>
    </bk>
    <bk>
      <extLst>
        <ext uri="{3e2802c4-a4d2-4d8b-9148-e3be6c30e623}">
          <xlrd:rvb i="12225"/>
        </ext>
      </extLst>
    </bk>
    <bk>
      <extLst>
        <ext uri="{3e2802c4-a4d2-4d8b-9148-e3be6c30e623}">
          <xlrd:rvb i="12226"/>
        </ext>
      </extLst>
    </bk>
    <bk>
      <extLst>
        <ext uri="{3e2802c4-a4d2-4d8b-9148-e3be6c30e623}">
          <xlrd:rvb i="12227"/>
        </ext>
      </extLst>
    </bk>
    <bk>
      <extLst>
        <ext uri="{3e2802c4-a4d2-4d8b-9148-e3be6c30e623}">
          <xlrd:rvb i="12228"/>
        </ext>
      </extLst>
    </bk>
    <bk>
      <extLst>
        <ext uri="{3e2802c4-a4d2-4d8b-9148-e3be6c30e623}">
          <xlrd:rvb i="12229"/>
        </ext>
      </extLst>
    </bk>
    <bk>
      <extLst>
        <ext uri="{3e2802c4-a4d2-4d8b-9148-e3be6c30e623}">
          <xlrd:rvb i="12230"/>
        </ext>
      </extLst>
    </bk>
    <bk>
      <extLst>
        <ext uri="{3e2802c4-a4d2-4d8b-9148-e3be6c30e623}">
          <xlrd:rvb i="12231"/>
        </ext>
      </extLst>
    </bk>
    <bk>
      <extLst>
        <ext uri="{3e2802c4-a4d2-4d8b-9148-e3be6c30e623}">
          <xlrd:rvb i="12232"/>
        </ext>
      </extLst>
    </bk>
    <bk>
      <extLst>
        <ext uri="{3e2802c4-a4d2-4d8b-9148-e3be6c30e623}">
          <xlrd:rvb i="12233"/>
        </ext>
      </extLst>
    </bk>
    <bk>
      <extLst>
        <ext uri="{3e2802c4-a4d2-4d8b-9148-e3be6c30e623}">
          <xlrd:rvb i="12234"/>
        </ext>
      </extLst>
    </bk>
    <bk>
      <extLst>
        <ext uri="{3e2802c4-a4d2-4d8b-9148-e3be6c30e623}">
          <xlrd:rvb i="12235"/>
        </ext>
      </extLst>
    </bk>
    <bk>
      <extLst>
        <ext uri="{3e2802c4-a4d2-4d8b-9148-e3be6c30e623}">
          <xlrd:rvb i="12236"/>
        </ext>
      </extLst>
    </bk>
    <bk>
      <extLst>
        <ext uri="{3e2802c4-a4d2-4d8b-9148-e3be6c30e623}">
          <xlrd:rvb i="12237"/>
        </ext>
      </extLst>
    </bk>
    <bk>
      <extLst>
        <ext uri="{3e2802c4-a4d2-4d8b-9148-e3be6c30e623}">
          <xlrd:rvb i="12238"/>
        </ext>
      </extLst>
    </bk>
    <bk>
      <extLst>
        <ext uri="{3e2802c4-a4d2-4d8b-9148-e3be6c30e623}">
          <xlrd:rvb i="12239"/>
        </ext>
      </extLst>
    </bk>
    <bk>
      <extLst>
        <ext uri="{3e2802c4-a4d2-4d8b-9148-e3be6c30e623}">
          <xlrd:rvb i="12240"/>
        </ext>
      </extLst>
    </bk>
    <bk>
      <extLst>
        <ext uri="{3e2802c4-a4d2-4d8b-9148-e3be6c30e623}">
          <xlrd:rvb i="12241"/>
        </ext>
      </extLst>
    </bk>
    <bk>
      <extLst>
        <ext uri="{3e2802c4-a4d2-4d8b-9148-e3be6c30e623}">
          <xlrd:rvb i="12242"/>
        </ext>
      </extLst>
    </bk>
    <bk>
      <extLst>
        <ext uri="{3e2802c4-a4d2-4d8b-9148-e3be6c30e623}">
          <xlrd:rvb i="12243"/>
        </ext>
      </extLst>
    </bk>
    <bk>
      <extLst>
        <ext uri="{3e2802c4-a4d2-4d8b-9148-e3be6c30e623}">
          <xlrd:rvb i="12244"/>
        </ext>
      </extLst>
    </bk>
    <bk>
      <extLst>
        <ext uri="{3e2802c4-a4d2-4d8b-9148-e3be6c30e623}">
          <xlrd:rvb i="12245"/>
        </ext>
      </extLst>
    </bk>
    <bk>
      <extLst>
        <ext uri="{3e2802c4-a4d2-4d8b-9148-e3be6c30e623}">
          <xlrd:rvb i="12246"/>
        </ext>
      </extLst>
    </bk>
    <bk>
      <extLst>
        <ext uri="{3e2802c4-a4d2-4d8b-9148-e3be6c30e623}">
          <xlrd:rvb i="12247"/>
        </ext>
      </extLst>
    </bk>
    <bk>
      <extLst>
        <ext uri="{3e2802c4-a4d2-4d8b-9148-e3be6c30e623}">
          <xlrd:rvb i="12248"/>
        </ext>
      </extLst>
    </bk>
    <bk>
      <extLst>
        <ext uri="{3e2802c4-a4d2-4d8b-9148-e3be6c30e623}">
          <xlrd:rvb i="12249"/>
        </ext>
      </extLst>
    </bk>
    <bk>
      <extLst>
        <ext uri="{3e2802c4-a4d2-4d8b-9148-e3be6c30e623}">
          <xlrd:rvb i="12250"/>
        </ext>
      </extLst>
    </bk>
    <bk>
      <extLst>
        <ext uri="{3e2802c4-a4d2-4d8b-9148-e3be6c30e623}">
          <xlrd:rvb i="12251"/>
        </ext>
      </extLst>
    </bk>
    <bk>
      <extLst>
        <ext uri="{3e2802c4-a4d2-4d8b-9148-e3be6c30e623}">
          <xlrd:rvb i="12252"/>
        </ext>
      </extLst>
    </bk>
    <bk>
      <extLst>
        <ext uri="{3e2802c4-a4d2-4d8b-9148-e3be6c30e623}">
          <xlrd:rvb i="12253"/>
        </ext>
      </extLst>
    </bk>
    <bk>
      <extLst>
        <ext uri="{3e2802c4-a4d2-4d8b-9148-e3be6c30e623}">
          <xlrd:rvb i="12254"/>
        </ext>
      </extLst>
    </bk>
    <bk>
      <extLst>
        <ext uri="{3e2802c4-a4d2-4d8b-9148-e3be6c30e623}">
          <xlrd:rvb i="12255"/>
        </ext>
      </extLst>
    </bk>
    <bk>
      <extLst>
        <ext uri="{3e2802c4-a4d2-4d8b-9148-e3be6c30e623}">
          <xlrd:rvb i="12256"/>
        </ext>
      </extLst>
    </bk>
    <bk>
      <extLst>
        <ext uri="{3e2802c4-a4d2-4d8b-9148-e3be6c30e623}">
          <xlrd:rvb i="12257"/>
        </ext>
      </extLst>
    </bk>
    <bk>
      <extLst>
        <ext uri="{3e2802c4-a4d2-4d8b-9148-e3be6c30e623}">
          <xlrd:rvb i="12258"/>
        </ext>
      </extLst>
    </bk>
    <bk>
      <extLst>
        <ext uri="{3e2802c4-a4d2-4d8b-9148-e3be6c30e623}">
          <xlrd:rvb i="12259"/>
        </ext>
      </extLst>
    </bk>
    <bk>
      <extLst>
        <ext uri="{3e2802c4-a4d2-4d8b-9148-e3be6c30e623}">
          <xlrd:rvb i="12260"/>
        </ext>
      </extLst>
    </bk>
    <bk>
      <extLst>
        <ext uri="{3e2802c4-a4d2-4d8b-9148-e3be6c30e623}">
          <xlrd:rvb i="12261"/>
        </ext>
      </extLst>
    </bk>
    <bk>
      <extLst>
        <ext uri="{3e2802c4-a4d2-4d8b-9148-e3be6c30e623}">
          <xlrd:rvb i="12262"/>
        </ext>
      </extLst>
    </bk>
    <bk>
      <extLst>
        <ext uri="{3e2802c4-a4d2-4d8b-9148-e3be6c30e623}">
          <xlrd:rvb i="12263"/>
        </ext>
      </extLst>
    </bk>
    <bk>
      <extLst>
        <ext uri="{3e2802c4-a4d2-4d8b-9148-e3be6c30e623}">
          <xlrd:rvb i="12264"/>
        </ext>
      </extLst>
    </bk>
    <bk>
      <extLst>
        <ext uri="{3e2802c4-a4d2-4d8b-9148-e3be6c30e623}">
          <xlrd:rvb i="12265"/>
        </ext>
      </extLst>
    </bk>
    <bk>
      <extLst>
        <ext uri="{3e2802c4-a4d2-4d8b-9148-e3be6c30e623}">
          <xlrd:rvb i="12266"/>
        </ext>
      </extLst>
    </bk>
    <bk>
      <extLst>
        <ext uri="{3e2802c4-a4d2-4d8b-9148-e3be6c30e623}">
          <xlrd:rvb i="12267"/>
        </ext>
      </extLst>
    </bk>
    <bk>
      <extLst>
        <ext uri="{3e2802c4-a4d2-4d8b-9148-e3be6c30e623}">
          <xlrd:rvb i="12268"/>
        </ext>
      </extLst>
    </bk>
    <bk>
      <extLst>
        <ext uri="{3e2802c4-a4d2-4d8b-9148-e3be6c30e623}">
          <xlrd:rvb i="12269"/>
        </ext>
      </extLst>
    </bk>
    <bk>
      <extLst>
        <ext uri="{3e2802c4-a4d2-4d8b-9148-e3be6c30e623}">
          <xlrd:rvb i="12270"/>
        </ext>
      </extLst>
    </bk>
    <bk>
      <extLst>
        <ext uri="{3e2802c4-a4d2-4d8b-9148-e3be6c30e623}">
          <xlrd:rvb i="12271"/>
        </ext>
      </extLst>
    </bk>
    <bk>
      <extLst>
        <ext uri="{3e2802c4-a4d2-4d8b-9148-e3be6c30e623}">
          <xlrd:rvb i="12272"/>
        </ext>
      </extLst>
    </bk>
    <bk>
      <extLst>
        <ext uri="{3e2802c4-a4d2-4d8b-9148-e3be6c30e623}">
          <xlrd:rvb i="12273"/>
        </ext>
      </extLst>
    </bk>
    <bk>
      <extLst>
        <ext uri="{3e2802c4-a4d2-4d8b-9148-e3be6c30e623}">
          <xlrd:rvb i="12274"/>
        </ext>
      </extLst>
    </bk>
    <bk>
      <extLst>
        <ext uri="{3e2802c4-a4d2-4d8b-9148-e3be6c30e623}">
          <xlrd:rvb i="12275"/>
        </ext>
      </extLst>
    </bk>
    <bk>
      <extLst>
        <ext uri="{3e2802c4-a4d2-4d8b-9148-e3be6c30e623}">
          <xlrd:rvb i="12276"/>
        </ext>
      </extLst>
    </bk>
    <bk>
      <extLst>
        <ext uri="{3e2802c4-a4d2-4d8b-9148-e3be6c30e623}">
          <xlrd:rvb i="12277"/>
        </ext>
      </extLst>
    </bk>
    <bk>
      <extLst>
        <ext uri="{3e2802c4-a4d2-4d8b-9148-e3be6c30e623}">
          <xlrd:rvb i="12278"/>
        </ext>
      </extLst>
    </bk>
    <bk>
      <extLst>
        <ext uri="{3e2802c4-a4d2-4d8b-9148-e3be6c30e623}">
          <xlrd:rvb i="12279"/>
        </ext>
      </extLst>
    </bk>
    <bk>
      <extLst>
        <ext uri="{3e2802c4-a4d2-4d8b-9148-e3be6c30e623}">
          <xlrd:rvb i="12280"/>
        </ext>
      </extLst>
    </bk>
    <bk>
      <extLst>
        <ext uri="{3e2802c4-a4d2-4d8b-9148-e3be6c30e623}">
          <xlrd:rvb i="12281"/>
        </ext>
      </extLst>
    </bk>
    <bk>
      <extLst>
        <ext uri="{3e2802c4-a4d2-4d8b-9148-e3be6c30e623}">
          <xlrd:rvb i="12282"/>
        </ext>
      </extLst>
    </bk>
    <bk>
      <extLst>
        <ext uri="{3e2802c4-a4d2-4d8b-9148-e3be6c30e623}">
          <xlrd:rvb i="12283"/>
        </ext>
      </extLst>
    </bk>
    <bk>
      <extLst>
        <ext uri="{3e2802c4-a4d2-4d8b-9148-e3be6c30e623}">
          <xlrd:rvb i="12284"/>
        </ext>
      </extLst>
    </bk>
    <bk>
      <extLst>
        <ext uri="{3e2802c4-a4d2-4d8b-9148-e3be6c30e623}">
          <xlrd:rvb i="12285"/>
        </ext>
      </extLst>
    </bk>
    <bk>
      <extLst>
        <ext uri="{3e2802c4-a4d2-4d8b-9148-e3be6c30e623}">
          <xlrd:rvb i="12286"/>
        </ext>
      </extLst>
    </bk>
    <bk>
      <extLst>
        <ext uri="{3e2802c4-a4d2-4d8b-9148-e3be6c30e623}">
          <xlrd:rvb i="12287"/>
        </ext>
      </extLst>
    </bk>
    <bk>
      <extLst>
        <ext uri="{3e2802c4-a4d2-4d8b-9148-e3be6c30e623}">
          <xlrd:rvb i="12288"/>
        </ext>
      </extLst>
    </bk>
    <bk>
      <extLst>
        <ext uri="{3e2802c4-a4d2-4d8b-9148-e3be6c30e623}">
          <xlrd:rvb i="12289"/>
        </ext>
      </extLst>
    </bk>
    <bk>
      <extLst>
        <ext uri="{3e2802c4-a4d2-4d8b-9148-e3be6c30e623}">
          <xlrd:rvb i="12290"/>
        </ext>
      </extLst>
    </bk>
    <bk>
      <extLst>
        <ext uri="{3e2802c4-a4d2-4d8b-9148-e3be6c30e623}">
          <xlrd:rvb i="12291"/>
        </ext>
      </extLst>
    </bk>
    <bk>
      <extLst>
        <ext uri="{3e2802c4-a4d2-4d8b-9148-e3be6c30e623}">
          <xlrd:rvb i="12292"/>
        </ext>
      </extLst>
    </bk>
    <bk>
      <extLst>
        <ext uri="{3e2802c4-a4d2-4d8b-9148-e3be6c30e623}">
          <xlrd:rvb i="12293"/>
        </ext>
      </extLst>
    </bk>
    <bk>
      <extLst>
        <ext uri="{3e2802c4-a4d2-4d8b-9148-e3be6c30e623}">
          <xlrd:rvb i="12294"/>
        </ext>
      </extLst>
    </bk>
    <bk>
      <extLst>
        <ext uri="{3e2802c4-a4d2-4d8b-9148-e3be6c30e623}">
          <xlrd:rvb i="12295"/>
        </ext>
      </extLst>
    </bk>
    <bk>
      <extLst>
        <ext uri="{3e2802c4-a4d2-4d8b-9148-e3be6c30e623}">
          <xlrd:rvb i="12296"/>
        </ext>
      </extLst>
    </bk>
    <bk>
      <extLst>
        <ext uri="{3e2802c4-a4d2-4d8b-9148-e3be6c30e623}">
          <xlrd:rvb i="12297"/>
        </ext>
      </extLst>
    </bk>
    <bk>
      <extLst>
        <ext uri="{3e2802c4-a4d2-4d8b-9148-e3be6c30e623}">
          <xlrd:rvb i="12298"/>
        </ext>
      </extLst>
    </bk>
    <bk>
      <extLst>
        <ext uri="{3e2802c4-a4d2-4d8b-9148-e3be6c30e623}">
          <xlrd:rvb i="12299"/>
        </ext>
      </extLst>
    </bk>
    <bk>
      <extLst>
        <ext uri="{3e2802c4-a4d2-4d8b-9148-e3be6c30e623}">
          <xlrd:rvb i="12300"/>
        </ext>
      </extLst>
    </bk>
    <bk>
      <extLst>
        <ext uri="{3e2802c4-a4d2-4d8b-9148-e3be6c30e623}">
          <xlrd:rvb i="12301"/>
        </ext>
      </extLst>
    </bk>
    <bk>
      <extLst>
        <ext uri="{3e2802c4-a4d2-4d8b-9148-e3be6c30e623}">
          <xlrd:rvb i="12302"/>
        </ext>
      </extLst>
    </bk>
    <bk>
      <extLst>
        <ext uri="{3e2802c4-a4d2-4d8b-9148-e3be6c30e623}">
          <xlrd:rvb i="12303"/>
        </ext>
      </extLst>
    </bk>
    <bk>
      <extLst>
        <ext uri="{3e2802c4-a4d2-4d8b-9148-e3be6c30e623}">
          <xlrd:rvb i="12304"/>
        </ext>
      </extLst>
    </bk>
    <bk>
      <extLst>
        <ext uri="{3e2802c4-a4d2-4d8b-9148-e3be6c30e623}">
          <xlrd:rvb i="12305"/>
        </ext>
      </extLst>
    </bk>
    <bk>
      <extLst>
        <ext uri="{3e2802c4-a4d2-4d8b-9148-e3be6c30e623}">
          <xlrd:rvb i="12306"/>
        </ext>
      </extLst>
    </bk>
    <bk>
      <extLst>
        <ext uri="{3e2802c4-a4d2-4d8b-9148-e3be6c30e623}">
          <xlrd:rvb i="12307"/>
        </ext>
      </extLst>
    </bk>
    <bk>
      <extLst>
        <ext uri="{3e2802c4-a4d2-4d8b-9148-e3be6c30e623}">
          <xlrd:rvb i="12308"/>
        </ext>
      </extLst>
    </bk>
    <bk>
      <extLst>
        <ext uri="{3e2802c4-a4d2-4d8b-9148-e3be6c30e623}">
          <xlrd:rvb i="12309"/>
        </ext>
      </extLst>
    </bk>
    <bk>
      <extLst>
        <ext uri="{3e2802c4-a4d2-4d8b-9148-e3be6c30e623}">
          <xlrd:rvb i="12310"/>
        </ext>
      </extLst>
    </bk>
    <bk>
      <extLst>
        <ext uri="{3e2802c4-a4d2-4d8b-9148-e3be6c30e623}">
          <xlrd:rvb i="12311"/>
        </ext>
      </extLst>
    </bk>
    <bk>
      <extLst>
        <ext uri="{3e2802c4-a4d2-4d8b-9148-e3be6c30e623}">
          <xlrd:rvb i="12312"/>
        </ext>
      </extLst>
    </bk>
    <bk>
      <extLst>
        <ext uri="{3e2802c4-a4d2-4d8b-9148-e3be6c30e623}">
          <xlrd:rvb i="12313"/>
        </ext>
      </extLst>
    </bk>
    <bk>
      <extLst>
        <ext uri="{3e2802c4-a4d2-4d8b-9148-e3be6c30e623}">
          <xlrd:rvb i="12314"/>
        </ext>
      </extLst>
    </bk>
    <bk>
      <extLst>
        <ext uri="{3e2802c4-a4d2-4d8b-9148-e3be6c30e623}">
          <xlrd:rvb i="12315"/>
        </ext>
      </extLst>
    </bk>
    <bk>
      <extLst>
        <ext uri="{3e2802c4-a4d2-4d8b-9148-e3be6c30e623}">
          <xlrd:rvb i="12316"/>
        </ext>
      </extLst>
    </bk>
    <bk>
      <extLst>
        <ext uri="{3e2802c4-a4d2-4d8b-9148-e3be6c30e623}">
          <xlrd:rvb i="12317"/>
        </ext>
      </extLst>
    </bk>
    <bk>
      <extLst>
        <ext uri="{3e2802c4-a4d2-4d8b-9148-e3be6c30e623}">
          <xlrd:rvb i="12318"/>
        </ext>
      </extLst>
    </bk>
    <bk>
      <extLst>
        <ext uri="{3e2802c4-a4d2-4d8b-9148-e3be6c30e623}">
          <xlrd:rvb i="12319"/>
        </ext>
      </extLst>
    </bk>
    <bk>
      <extLst>
        <ext uri="{3e2802c4-a4d2-4d8b-9148-e3be6c30e623}">
          <xlrd:rvb i="12320"/>
        </ext>
      </extLst>
    </bk>
    <bk>
      <extLst>
        <ext uri="{3e2802c4-a4d2-4d8b-9148-e3be6c30e623}">
          <xlrd:rvb i="12321"/>
        </ext>
      </extLst>
    </bk>
    <bk>
      <extLst>
        <ext uri="{3e2802c4-a4d2-4d8b-9148-e3be6c30e623}">
          <xlrd:rvb i="12322"/>
        </ext>
      </extLst>
    </bk>
    <bk>
      <extLst>
        <ext uri="{3e2802c4-a4d2-4d8b-9148-e3be6c30e623}">
          <xlrd:rvb i="12323"/>
        </ext>
      </extLst>
    </bk>
    <bk>
      <extLst>
        <ext uri="{3e2802c4-a4d2-4d8b-9148-e3be6c30e623}">
          <xlrd:rvb i="12324"/>
        </ext>
      </extLst>
    </bk>
    <bk>
      <extLst>
        <ext uri="{3e2802c4-a4d2-4d8b-9148-e3be6c30e623}">
          <xlrd:rvb i="12325"/>
        </ext>
      </extLst>
    </bk>
    <bk>
      <extLst>
        <ext uri="{3e2802c4-a4d2-4d8b-9148-e3be6c30e623}">
          <xlrd:rvb i="12326"/>
        </ext>
      </extLst>
    </bk>
    <bk>
      <extLst>
        <ext uri="{3e2802c4-a4d2-4d8b-9148-e3be6c30e623}">
          <xlrd:rvb i="12327"/>
        </ext>
      </extLst>
    </bk>
    <bk>
      <extLst>
        <ext uri="{3e2802c4-a4d2-4d8b-9148-e3be6c30e623}">
          <xlrd:rvb i="12328"/>
        </ext>
      </extLst>
    </bk>
    <bk>
      <extLst>
        <ext uri="{3e2802c4-a4d2-4d8b-9148-e3be6c30e623}">
          <xlrd:rvb i="12329"/>
        </ext>
      </extLst>
    </bk>
    <bk>
      <extLst>
        <ext uri="{3e2802c4-a4d2-4d8b-9148-e3be6c30e623}">
          <xlrd:rvb i="12330"/>
        </ext>
      </extLst>
    </bk>
    <bk>
      <extLst>
        <ext uri="{3e2802c4-a4d2-4d8b-9148-e3be6c30e623}">
          <xlrd:rvb i="12331"/>
        </ext>
      </extLst>
    </bk>
    <bk>
      <extLst>
        <ext uri="{3e2802c4-a4d2-4d8b-9148-e3be6c30e623}">
          <xlrd:rvb i="12332"/>
        </ext>
      </extLst>
    </bk>
    <bk>
      <extLst>
        <ext uri="{3e2802c4-a4d2-4d8b-9148-e3be6c30e623}">
          <xlrd:rvb i="12333"/>
        </ext>
      </extLst>
    </bk>
    <bk>
      <extLst>
        <ext uri="{3e2802c4-a4d2-4d8b-9148-e3be6c30e623}">
          <xlrd:rvb i="12334"/>
        </ext>
      </extLst>
    </bk>
    <bk>
      <extLst>
        <ext uri="{3e2802c4-a4d2-4d8b-9148-e3be6c30e623}">
          <xlrd:rvb i="12335"/>
        </ext>
      </extLst>
    </bk>
    <bk>
      <extLst>
        <ext uri="{3e2802c4-a4d2-4d8b-9148-e3be6c30e623}">
          <xlrd:rvb i="12336"/>
        </ext>
      </extLst>
    </bk>
    <bk>
      <extLst>
        <ext uri="{3e2802c4-a4d2-4d8b-9148-e3be6c30e623}">
          <xlrd:rvb i="12337"/>
        </ext>
      </extLst>
    </bk>
    <bk>
      <extLst>
        <ext uri="{3e2802c4-a4d2-4d8b-9148-e3be6c30e623}">
          <xlrd:rvb i="12338"/>
        </ext>
      </extLst>
    </bk>
    <bk>
      <extLst>
        <ext uri="{3e2802c4-a4d2-4d8b-9148-e3be6c30e623}">
          <xlrd:rvb i="12339"/>
        </ext>
      </extLst>
    </bk>
    <bk>
      <extLst>
        <ext uri="{3e2802c4-a4d2-4d8b-9148-e3be6c30e623}">
          <xlrd:rvb i="12340"/>
        </ext>
      </extLst>
    </bk>
    <bk>
      <extLst>
        <ext uri="{3e2802c4-a4d2-4d8b-9148-e3be6c30e623}">
          <xlrd:rvb i="12341"/>
        </ext>
      </extLst>
    </bk>
    <bk>
      <extLst>
        <ext uri="{3e2802c4-a4d2-4d8b-9148-e3be6c30e623}">
          <xlrd:rvb i="12342"/>
        </ext>
      </extLst>
    </bk>
    <bk>
      <extLst>
        <ext uri="{3e2802c4-a4d2-4d8b-9148-e3be6c30e623}">
          <xlrd:rvb i="12343"/>
        </ext>
      </extLst>
    </bk>
    <bk>
      <extLst>
        <ext uri="{3e2802c4-a4d2-4d8b-9148-e3be6c30e623}">
          <xlrd:rvb i="12344"/>
        </ext>
      </extLst>
    </bk>
    <bk>
      <extLst>
        <ext uri="{3e2802c4-a4d2-4d8b-9148-e3be6c30e623}">
          <xlrd:rvb i="12345"/>
        </ext>
      </extLst>
    </bk>
    <bk>
      <extLst>
        <ext uri="{3e2802c4-a4d2-4d8b-9148-e3be6c30e623}">
          <xlrd:rvb i="12346"/>
        </ext>
      </extLst>
    </bk>
    <bk>
      <extLst>
        <ext uri="{3e2802c4-a4d2-4d8b-9148-e3be6c30e623}">
          <xlrd:rvb i="12347"/>
        </ext>
      </extLst>
    </bk>
    <bk>
      <extLst>
        <ext uri="{3e2802c4-a4d2-4d8b-9148-e3be6c30e623}">
          <xlrd:rvb i="12348"/>
        </ext>
      </extLst>
    </bk>
    <bk>
      <extLst>
        <ext uri="{3e2802c4-a4d2-4d8b-9148-e3be6c30e623}">
          <xlrd:rvb i="12349"/>
        </ext>
      </extLst>
    </bk>
    <bk>
      <extLst>
        <ext uri="{3e2802c4-a4d2-4d8b-9148-e3be6c30e623}">
          <xlrd:rvb i="12350"/>
        </ext>
      </extLst>
    </bk>
    <bk>
      <extLst>
        <ext uri="{3e2802c4-a4d2-4d8b-9148-e3be6c30e623}">
          <xlrd:rvb i="12351"/>
        </ext>
      </extLst>
    </bk>
    <bk>
      <extLst>
        <ext uri="{3e2802c4-a4d2-4d8b-9148-e3be6c30e623}">
          <xlrd:rvb i="12352"/>
        </ext>
      </extLst>
    </bk>
    <bk>
      <extLst>
        <ext uri="{3e2802c4-a4d2-4d8b-9148-e3be6c30e623}">
          <xlrd:rvb i="12353"/>
        </ext>
      </extLst>
    </bk>
    <bk>
      <extLst>
        <ext uri="{3e2802c4-a4d2-4d8b-9148-e3be6c30e623}">
          <xlrd:rvb i="12354"/>
        </ext>
      </extLst>
    </bk>
    <bk>
      <extLst>
        <ext uri="{3e2802c4-a4d2-4d8b-9148-e3be6c30e623}">
          <xlrd:rvb i="12355"/>
        </ext>
      </extLst>
    </bk>
    <bk>
      <extLst>
        <ext uri="{3e2802c4-a4d2-4d8b-9148-e3be6c30e623}">
          <xlrd:rvb i="12356"/>
        </ext>
      </extLst>
    </bk>
    <bk>
      <extLst>
        <ext uri="{3e2802c4-a4d2-4d8b-9148-e3be6c30e623}">
          <xlrd:rvb i="12357"/>
        </ext>
      </extLst>
    </bk>
    <bk>
      <extLst>
        <ext uri="{3e2802c4-a4d2-4d8b-9148-e3be6c30e623}">
          <xlrd:rvb i="12358"/>
        </ext>
      </extLst>
    </bk>
    <bk>
      <extLst>
        <ext uri="{3e2802c4-a4d2-4d8b-9148-e3be6c30e623}">
          <xlrd:rvb i="12359"/>
        </ext>
      </extLst>
    </bk>
    <bk>
      <extLst>
        <ext uri="{3e2802c4-a4d2-4d8b-9148-e3be6c30e623}">
          <xlrd:rvb i="12360"/>
        </ext>
      </extLst>
    </bk>
    <bk>
      <extLst>
        <ext uri="{3e2802c4-a4d2-4d8b-9148-e3be6c30e623}">
          <xlrd:rvb i="12361"/>
        </ext>
      </extLst>
    </bk>
    <bk>
      <extLst>
        <ext uri="{3e2802c4-a4d2-4d8b-9148-e3be6c30e623}">
          <xlrd:rvb i="12362"/>
        </ext>
      </extLst>
    </bk>
    <bk>
      <extLst>
        <ext uri="{3e2802c4-a4d2-4d8b-9148-e3be6c30e623}">
          <xlrd:rvb i="12363"/>
        </ext>
      </extLst>
    </bk>
    <bk>
      <extLst>
        <ext uri="{3e2802c4-a4d2-4d8b-9148-e3be6c30e623}">
          <xlrd:rvb i="12364"/>
        </ext>
      </extLst>
    </bk>
    <bk>
      <extLst>
        <ext uri="{3e2802c4-a4d2-4d8b-9148-e3be6c30e623}">
          <xlrd:rvb i="12365"/>
        </ext>
      </extLst>
    </bk>
    <bk>
      <extLst>
        <ext uri="{3e2802c4-a4d2-4d8b-9148-e3be6c30e623}">
          <xlrd:rvb i="12366"/>
        </ext>
      </extLst>
    </bk>
    <bk>
      <extLst>
        <ext uri="{3e2802c4-a4d2-4d8b-9148-e3be6c30e623}">
          <xlrd:rvb i="12367"/>
        </ext>
      </extLst>
    </bk>
    <bk>
      <extLst>
        <ext uri="{3e2802c4-a4d2-4d8b-9148-e3be6c30e623}">
          <xlrd:rvb i="12368"/>
        </ext>
      </extLst>
    </bk>
    <bk>
      <extLst>
        <ext uri="{3e2802c4-a4d2-4d8b-9148-e3be6c30e623}">
          <xlrd:rvb i="12369"/>
        </ext>
      </extLst>
    </bk>
    <bk>
      <extLst>
        <ext uri="{3e2802c4-a4d2-4d8b-9148-e3be6c30e623}">
          <xlrd:rvb i="12370"/>
        </ext>
      </extLst>
    </bk>
    <bk>
      <extLst>
        <ext uri="{3e2802c4-a4d2-4d8b-9148-e3be6c30e623}">
          <xlrd:rvb i="12371"/>
        </ext>
      </extLst>
    </bk>
    <bk>
      <extLst>
        <ext uri="{3e2802c4-a4d2-4d8b-9148-e3be6c30e623}">
          <xlrd:rvb i="12372"/>
        </ext>
      </extLst>
    </bk>
    <bk>
      <extLst>
        <ext uri="{3e2802c4-a4d2-4d8b-9148-e3be6c30e623}">
          <xlrd:rvb i="12373"/>
        </ext>
      </extLst>
    </bk>
    <bk>
      <extLst>
        <ext uri="{3e2802c4-a4d2-4d8b-9148-e3be6c30e623}">
          <xlrd:rvb i="12374"/>
        </ext>
      </extLst>
    </bk>
    <bk>
      <extLst>
        <ext uri="{3e2802c4-a4d2-4d8b-9148-e3be6c30e623}">
          <xlrd:rvb i="12375"/>
        </ext>
      </extLst>
    </bk>
    <bk>
      <extLst>
        <ext uri="{3e2802c4-a4d2-4d8b-9148-e3be6c30e623}">
          <xlrd:rvb i="12376"/>
        </ext>
      </extLst>
    </bk>
    <bk>
      <extLst>
        <ext uri="{3e2802c4-a4d2-4d8b-9148-e3be6c30e623}">
          <xlrd:rvb i="12377"/>
        </ext>
      </extLst>
    </bk>
    <bk>
      <extLst>
        <ext uri="{3e2802c4-a4d2-4d8b-9148-e3be6c30e623}">
          <xlrd:rvb i="12378"/>
        </ext>
      </extLst>
    </bk>
    <bk>
      <extLst>
        <ext uri="{3e2802c4-a4d2-4d8b-9148-e3be6c30e623}">
          <xlrd:rvb i="12379"/>
        </ext>
      </extLst>
    </bk>
    <bk>
      <extLst>
        <ext uri="{3e2802c4-a4d2-4d8b-9148-e3be6c30e623}">
          <xlrd:rvb i="12380"/>
        </ext>
      </extLst>
    </bk>
    <bk>
      <extLst>
        <ext uri="{3e2802c4-a4d2-4d8b-9148-e3be6c30e623}">
          <xlrd:rvb i="12381"/>
        </ext>
      </extLst>
    </bk>
    <bk>
      <extLst>
        <ext uri="{3e2802c4-a4d2-4d8b-9148-e3be6c30e623}">
          <xlrd:rvb i="12382"/>
        </ext>
      </extLst>
    </bk>
    <bk>
      <extLst>
        <ext uri="{3e2802c4-a4d2-4d8b-9148-e3be6c30e623}">
          <xlrd:rvb i="12383"/>
        </ext>
      </extLst>
    </bk>
    <bk>
      <extLst>
        <ext uri="{3e2802c4-a4d2-4d8b-9148-e3be6c30e623}">
          <xlrd:rvb i="12384"/>
        </ext>
      </extLst>
    </bk>
    <bk>
      <extLst>
        <ext uri="{3e2802c4-a4d2-4d8b-9148-e3be6c30e623}">
          <xlrd:rvb i="12385"/>
        </ext>
      </extLst>
    </bk>
    <bk>
      <extLst>
        <ext uri="{3e2802c4-a4d2-4d8b-9148-e3be6c30e623}">
          <xlrd:rvb i="12386"/>
        </ext>
      </extLst>
    </bk>
    <bk>
      <extLst>
        <ext uri="{3e2802c4-a4d2-4d8b-9148-e3be6c30e623}">
          <xlrd:rvb i="12387"/>
        </ext>
      </extLst>
    </bk>
    <bk>
      <extLst>
        <ext uri="{3e2802c4-a4d2-4d8b-9148-e3be6c30e623}">
          <xlrd:rvb i="12388"/>
        </ext>
      </extLst>
    </bk>
    <bk>
      <extLst>
        <ext uri="{3e2802c4-a4d2-4d8b-9148-e3be6c30e623}">
          <xlrd:rvb i="12389"/>
        </ext>
      </extLst>
    </bk>
    <bk>
      <extLst>
        <ext uri="{3e2802c4-a4d2-4d8b-9148-e3be6c30e623}">
          <xlrd:rvb i="12390"/>
        </ext>
      </extLst>
    </bk>
    <bk>
      <extLst>
        <ext uri="{3e2802c4-a4d2-4d8b-9148-e3be6c30e623}">
          <xlrd:rvb i="12391"/>
        </ext>
      </extLst>
    </bk>
    <bk>
      <extLst>
        <ext uri="{3e2802c4-a4d2-4d8b-9148-e3be6c30e623}">
          <xlrd:rvb i="12392"/>
        </ext>
      </extLst>
    </bk>
    <bk>
      <extLst>
        <ext uri="{3e2802c4-a4d2-4d8b-9148-e3be6c30e623}">
          <xlrd:rvb i="12393"/>
        </ext>
      </extLst>
    </bk>
    <bk>
      <extLst>
        <ext uri="{3e2802c4-a4d2-4d8b-9148-e3be6c30e623}">
          <xlrd:rvb i="12394"/>
        </ext>
      </extLst>
    </bk>
    <bk>
      <extLst>
        <ext uri="{3e2802c4-a4d2-4d8b-9148-e3be6c30e623}">
          <xlrd:rvb i="12395"/>
        </ext>
      </extLst>
    </bk>
    <bk>
      <extLst>
        <ext uri="{3e2802c4-a4d2-4d8b-9148-e3be6c30e623}">
          <xlrd:rvb i="12396"/>
        </ext>
      </extLst>
    </bk>
    <bk>
      <extLst>
        <ext uri="{3e2802c4-a4d2-4d8b-9148-e3be6c30e623}">
          <xlrd:rvb i="12397"/>
        </ext>
      </extLst>
    </bk>
    <bk>
      <extLst>
        <ext uri="{3e2802c4-a4d2-4d8b-9148-e3be6c30e623}">
          <xlrd:rvb i="12398"/>
        </ext>
      </extLst>
    </bk>
    <bk>
      <extLst>
        <ext uri="{3e2802c4-a4d2-4d8b-9148-e3be6c30e623}">
          <xlrd:rvb i="12399"/>
        </ext>
      </extLst>
    </bk>
    <bk>
      <extLst>
        <ext uri="{3e2802c4-a4d2-4d8b-9148-e3be6c30e623}">
          <xlrd:rvb i="12400"/>
        </ext>
      </extLst>
    </bk>
    <bk>
      <extLst>
        <ext uri="{3e2802c4-a4d2-4d8b-9148-e3be6c30e623}">
          <xlrd:rvb i="12401"/>
        </ext>
      </extLst>
    </bk>
    <bk>
      <extLst>
        <ext uri="{3e2802c4-a4d2-4d8b-9148-e3be6c30e623}">
          <xlrd:rvb i="12402"/>
        </ext>
      </extLst>
    </bk>
    <bk>
      <extLst>
        <ext uri="{3e2802c4-a4d2-4d8b-9148-e3be6c30e623}">
          <xlrd:rvb i="12403"/>
        </ext>
      </extLst>
    </bk>
    <bk>
      <extLst>
        <ext uri="{3e2802c4-a4d2-4d8b-9148-e3be6c30e623}">
          <xlrd:rvb i="12404"/>
        </ext>
      </extLst>
    </bk>
    <bk>
      <extLst>
        <ext uri="{3e2802c4-a4d2-4d8b-9148-e3be6c30e623}">
          <xlrd:rvb i="12405"/>
        </ext>
      </extLst>
    </bk>
    <bk>
      <extLst>
        <ext uri="{3e2802c4-a4d2-4d8b-9148-e3be6c30e623}">
          <xlrd:rvb i="12406"/>
        </ext>
      </extLst>
    </bk>
    <bk>
      <extLst>
        <ext uri="{3e2802c4-a4d2-4d8b-9148-e3be6c30e623}">
          <xlrd:rvb i="12407"/>
        </ext>
      </extLst>
    </bk>
    <bk>
      <extLst>
        <ext uri="{3e2802c4-a4d2-4d8b-9148-e3be6c30e623}">
          <xlrd:rvb i="12408"/>
        </ext>
      </extLst>
    </bk>
    <bk>
      <extLst>
        <ext uri="{3e2802c4-a4d2-4d8b-9148-e3be6c30e623}">
          <xlrd:rvb i="12409"/>
        </ext>
      </extLst>
    </bk>
    <bk>
      <extLst>
        <ext uri="{3e2802c4-a4d2-4d8b-9148-e3be6c30e623}">
          <xlrd:rvb i="12410"/>
        </ext>
      </extLst>
    </bk>
    <bk>
      <extLst>
        <ext uri="{3e2802c4-a4d2-4d8b-9148-e3be6c30e623}">
          <xlrd:rvb i="12411"/>
        </ext>
      </extLst>
    </bk>
    <bk>
      <extLst>
        <ext uri="{3e2802c4-a4d2-4d8b-9148-e3be6c30e623}">
          <xlrd:rvb i="12412"/>
        </ext>
      </extLst>
    </bk>
    <bk>
      <extLst>
        <ext uri="{3e2802c4-a4d2-4d8b-9148-e3be6c30e623}">
          <xlrd:rvb i="12413"/>
        </ext>
      </extLst>
    </bk>
    <bk>
      <extLst>
        <ext uri="{3e2802c4-a4d2-4d8b-9148-e3be6c30e623}">
          <xlrd:rvb i="12414"/>
        </ext>
      </extLst>
    </bk>
    <bk>
      <extLst>
        <ext uri="{3e2802c4-a4d2-4d8b-9148-e3be6c30e623}">
          <xlrd:rvb i="12415"/>
        </ext>
      </extLst>
    </bk>
    <bk>
      <extLst>
        <ext uri="{3e2802c4-a4d2-4d8b-9148-e3be6c30e623}">
          <xlrd:rvb i="12416"/>
        </ext>
      </extLst>
    </bk>
    <bk>
      <extLst>
        <ext uri="{3e2802c4-a4d2-4d8b-9148-e3be6c30e623}">
          <xlrd:rvb i="12417"/>
        </ext>
      </extLst>
    </bk>
    <bk>
      <extLst>
        <ext uri="{3e2802c4-a4d2-4d8b-9148-e3be6c30e623}">
          <xlrd:rvb i="12418"/>
        </ext>
      </extLst>
    </bk>
    <bk>
      <extLst>
        <ext uri="{3e2802c4-a4d2-4d8b-9148-e3be6c30e623}">
          <xlrd:rvb i="12419"/>
        </ext>
      </extLst>
    </bk>
    <bk>
      <extLst>
        <ext uri="{3e2802c4-a4d2-4d8b-9148-e3be6c30e623}">
          <xlrd:rvb i="12420"/>
        </ext>
      </extLst>
    </bk>
    <bk>
      <extLst>
        <ext uri="{3e2802c4-a4d2-4d8b-9148-e3be6c30e623}">
          <xlrd:rvb i="12421"/>
        </ext>
      </extLst>
    </bk>
    <bk>
      <extLst>
        <ext uri="{3e2802c4-a4d2-4d8b-9148-e3be6c30e623}">
          <xlrd:rvb i="12422"/>
        </ext>
      </extLst>
    </bk>
    <bk>
      <extLst>
        <ext uri="{3e2802c4-a4d2-4d8b-9148-e3be6c30e623}">
          <xlrd:rvb i="12423"/>
        </ext>
      </extLst>
    </bk>
    <bk>
      <extLst>
        <ext uri="{3e2802c4-a4d2-4d8b-9148-e3be6c30e623}">
          <xlrd:rvb i="12424"/>
        </ext>
      </extLst>
    </bk>
    <bk>
      <extLst>
        <ext uri="{3e2802c4-a4d2-4d8b-9148-e3be6c30e623}">
          <xlrd:rvb i="12425"/>
        </ext>
      </extLst>
    </bk>
    <bk>
      <extLst>
        <ext uri="{3e2802c4-a4d2-4d8b-9148-e3be6c30e623}">
          <xlrd:rvb i="12426"/>
        </ext>
      </extLst>
    </bk>
    <bk>
      <extLst>
        <ext uri="{3e2802c4-a4d2-4d8b-9148-e3be6c30e623}">
          <xlrd:rvb i="12427"/>
        </ext>
      </extLst>
    </bk>
    <bk>
      <extLst>
        <ext uri="{3e2802c4-a4d2-4d8b-9148-e3be6c30e623}">
          <xlrd:rvb i="12428"/>
        </ext>
      </extLst>
    </bk>
    <bk>
      <extLst>
        <ext uri="{3e2802c4-a4d2-4d8b-9148-e3be6c30e623}">
          <xlrd:rvb i="12429"/>
        </ext>
      </extLst>
    </bk>
    <bk>
      <extLst>
        <ext uri="{3e2802c4-a4d2-4d8b-9148-e3be6c30e623}">
          <xlrd:rvb i="12430"/>
        </ext>
      </extLst>
    </bk>
    <bk>
      <extLst>
        <ext uri="{3e2802c4-a4d2-4d8b-9148-e3be6c30e623}">
          <xlrd:rvb i="12431"/>
        </ext>
      </extLst>
    </bk>
    <bk>
      <extLst>
        <ext uri="{3e2802c4-a4d2-4d8b-9148-e3be6c30e623}">
          <xlrd:rvb i="12432"/>
        </ext>
      </extLst>
    </bk>
    <bk>
      <extLst>
        <ext uri="{3e2802c4-a4d2-4d8b-9148-e3be6c30e623}">
          <xlrd:rvb i="12433"/>
        </ext>
      </extLst>
    </bk>
    <bk>
      <extLst>
        <ext uri="{3e2802c4-a4d2-4d8b-9148-e3be6c30e623}">
          <xlrd:rvb i="12434"/>
        </ext>
      </extLst>
    </bk>
    <bk>
      <extLst>
        <ext uri="{3e2802c4-a4d2-4d8b-9148-e3be6c30e623}">
          <xlrd:rvb i="12435"/>
        </ext>
      </extLst>
    </bk>
    <bk>
      <extLst>
        <ext uri="{3e2802c4-a4d2-4d8b-9148-e3be6c30e623}">
          <xlrd:rvb i="12436"/>
        </ext>
      </extLst>
    </bk>
    <bk>
      <extLst>
        <ext uri="{3e2802c4-a4d2-4d8b-9148-e3be6c30e623}">
          <xlrd:rvb i="12437"/>
        </ext>
      </extLst>
    </bk>
    <bk>
      <extLst>
        <ext uri="{3e2802c4-a4d2-4d8b-9148-e3be6c30e623}">
          <xlrd:rvb i="12438"/>
        </ext>
      </extLst>
    </bk>
    <bk>
      <extLst>
        <ext uri="{3e2802c4-a4d2-4d8b-9148-e3be6c30e623}">
          <xlrd:rvb i="12439"/>
        </ext>
      </extLst>
    </bk>
    <bk>
      <extLst>
        <ext uri="{3e2802c4-a4d2-4d8b-9148-e3be6c30e623}">
          <xlrd:rvb i="12440"/>
        </ext>
      </extLst>
    </bk>
    <bk>
      <extLst>
        <ext uri="{3e2802c4-a4d2-4d8b-9148-e3be6c30e623}">
          <xlrd:rvb i="12441"/>
        </ext>
      </extLst>
    </bk>
    <bk>
      <extLst>
        <ext uri="{3e2802c4-a4d2-4d8b-9148-e3be6c30e623}">
          <xlrd:rvb i="12442"/>
        </ext>
      </extLst>
    </bk>
    <bk>
      <extLst>
        <ext uri="{3e2802c4-a4d2-4d8b-9148-e3be6c30e623}">
          <xlrd:rvb i="12443"/>
        </ext>
      </extLst>
    </bk>
    <bk>
      <extLst>
        <ext uri="{3e2802c4-a4d2-4d8b-9148-e3be6c30e623}">
          <xlrd:rvb i="12444"/>
        </ext>
      </extLst>
    </bk>
    <bk>
      <extLst>
        <ext uri="{3e2802c4-a4d2-4d8b-9148-e3be6c30e623}">
          <xlrd:rvb i="12445"/>
        </ext>
      </extLst>
    </bk>
    <bk>
      <extLst>
        <ext uri="{3e2802c4-a4d2-4d8b-9148-e3be6c30e623}">
          <xlrd:rvb i="12446"/>
        </ext>
      </extLst>
    </bk>
    <bk>
      <extLst>
        <ext uri="{3e2802c4-a4d2-4d8b-9148-e3be6c30e623}">
          <xlrd:rvb i="12447"/>
        </ext>
      </extLst>
    </bk>
    <bk>
      <extLst>
        <ext uri="{3e2802c4-a4d2-4d8b-9148-e3be6c30e623}">
          <xlrd:rvb i="12448"/>
        </ext>
      </extLst>
    </bk>
    <bk>
      <extLst>
        <ext uri="{3e2802c4-a4d2-4d8b-9148-e3be6c30e623}">
          <xlrd:rvb i="12449"/>
        </ext>
      </extLst>
    </bk>
    <bk>
      <extLst>
        <ext uri="{3e2802c4-a4d2-4d8b-9148-e3be6c30e623}">
          <xlrd:rvb i="12450"/>
        </ext>
      </extLst>
    </bk>
    <bk>
      <extLst>
        <ext uri="{3e2802c4-a4d2-4d8b-9148-e3be6c30e623}">
          <xlrd:rvb i="12451"/>
        </ext>
      </extLst>
    </bk>
    <bk>
      <extLst>
        <ext uri="{3e2802c4-a4d2-4d8b-9148-e3be6c30e623}">
          <xlrd:rvb i="12452"/>
        </ext>
      </extLst>
    </bk>
    <bk>
      <extLst>
        <ext uri="{3e2802c4-a4d2-4d8b-9148-e3be6c30e623}">
          <xlrd:rvb i="12453"/>
        </ext>
      </extLst>
    </bk>
    <bk>
      <extLst>
        <ext uri="{3e2802c4-a4d2-4d8b-9148-e3be6c30e623}">
          <xlrd:rvb i="12454"/>
        </ext>
      </extLst>
    </bk>
    <bk>
      <extLst>
        <ext uri="{3e2802c4-a4d2-4d8b-9148-e3be6c30e623}">
          <xlrd:rvb i="12455"/>
        </ext>
      </extLst>
    </bk>
    <bk>
      <extLst>
        <ext uri="{3e2802c4-a4d2-4d8b-9148-e3be6c30e623}">
          <xlrd:rvb i="12456"/>
        </ext>
      </extLst>
    </bk>
    <bk>
      <extLst>
        <ext uri="{3e2802c4-a4d2-4d8b-9148-e3be6c30e623}">
          <xlrd:rvb i="12457"/>
        </ext>
      </extLst>
    </bk>
    <bk>
      <extLst>
        <ext uri="{3e2802c4-a4d2-4d8b-9148-e3be6c30e623}">
          <xlrd:rvb i="12458"/>
        </ext>
      </extLst>
    </bk>
    <bk>
      <extLst>
        <ext uri="{3e2802c4-a4d2-4d8b-9148-e3be6c30e623}">
          <xlrd:rvb i="12459"/>
        </ext>
      </extLst>
    </bk>
    <bk>
      <extLst>
        <ext uri="{3e2802c4-a4d2-4d8b-9148-e3be6c30e623}">
          <xlrd:rvb i="12460"/>
        </ext>
      </extLst>
    </bk>
    <bk>
      <extLst>
        <ext uri="{3e2802c4-a4d2-4d8b-9148-e3be6c30e623}">
          <xlrd:rvb i="12461"/>
        </ext>
      </extLst>
    </bk>
    <bk>
      <extLst>
        <ext uri="{3e2802c4-a4d2-4d8b-9148-e3be6c30e623}">
          <xlrd:rvb i="12462"/>
        </ext>
      </extLst>
    </bk>
    <bk>
      <extLst>
        <ext uri="{3e2802c4-a4d2-4d8b-9148-e3be6c30e623}">
          <xlrd:rvb i="12463"/>
        </ext>
      </extLst>
    </bk>
    <bk>
      <extLst>
        <ext uri="{3e2802c4-a4d2-4d8b-9148-e3be6c30e623}">
          <xlrd:rvb i="12464"/>
        </ext>
      </extLst>
    </bk>
    <bk>
      <extLst>
        <ext uri="{3e2802c4-a4d2-4d8b-9148-e3be6c30e623}">
          <xlrd:rvb i="12465"/>
        </ext>
      </extLst>
    </bk>
    <bk>
      <extLst>
        <ext uri="{3e2802c4-a4d2-4d8b-9148-e3be6c30e623}">
          <xlrd:rvb i="12466"/>
        </ext>
      </extLst>
    </bk>
    <bk>
      <extLst>
        <ext uri="{3e2802c4-a4d2-4d8b-9148-e3be6c30e623}">
          <xlrd:rvb i="12467"/>
        </ext>
      </extLst>
    </bk>
    <bk>
      <extLst>
        <ext uri="{3e2802c4-a4d2-4d8b-9148-e3be6c30e623}">
          <xlrd:rvb i="12468"/>
        </ext>
      </extLst>
    </bk>
    <bk>
      <extLst>
        <ext uri="{3e2802c4-a4d2-4d8b-9148-e3be6c30e623}">
          <xlrd:rvb i="12469"/>
        </ext>
      </extLst>
    </bk>
    <bk>
      <extLst>
        <ext uri="{3e2802c4-a4d2-4d8b-9148-e3be6c30e623}">
          <xlrd:rvb i="12470"/>
        </ext>
      </extLst>
    </bk>
    <bk>
      <extLst>
        <ext uri="{3e2802c4-a4d2-4d8b-9148-e3be6c30e623}">
          <xlrd:rvb i="12471"/>
        </ext>
      </extLst>
    </bk>
    <bk>
      <extLst>
        <ext uri="{3e2802c4-a4d2-4d8b-9148-e3be6c30e623}">
          <xlrd:rvb i="12472"/>
        </ext>
      </extLst>
    </bk>
    <bk>
      <extLst>
        <ext uri="{3e2802c4-a4d2-4d8b-9148-e3be6c30e623}">
          <xlrd:rvb i="12473"/>
        </ext>
      </extLst>
    </bk>
    <bk>
      <extLst>
        <ext uri="{3e2802c4-a4d2-4d8b-9148-e3be6c30e623}">
          <xlrd:rvb i="12474"/>
        </ext>
      </extLst>
    </bk>
    <bk>
      <extLst>
        <ext uri="{3e2802c4-a4d2-4d8b-9148-e3be6c30e623}">
          <xlrd:rvb i="12475"/>
        </ext>
      </extLst>
    </bk>
    <bk>
      <extLst>
        <ext uri="{3e2802c4-a4d2-4d8b-9148-e3be6c30e623}">
          <xlrd:rvb i="12476"/>
        </ext>
      </extLst>
    </bk>
    <bk>
      <extLst>
        <ext uri="{3e2802c4-a4d2-4d8b-9148-e3be6c30e623}">
          <xlrd:rvb i="12477"/>
        </ext>
      </extLst>
    </bk>
    <bk>
      <extLst>
        <ext uri="{3e2802c4-a4d2-4d8b-9148-e3be6c30e623}">
          <xlrd:rvb i="12478"/>
        </ext>
      </extLst>
    </bk>
    <bk>
      <extLst>
        <ext uri="{3e2802c4-a4d2-4d8b-9148-e3be6c30e623}">
          <xlrd:rvb i="12479"/>
        </ext>
      </extLst>
    </bk>
    <bk>
      <extLst>
        <ext uri="{3e2802c4-a4d2-4d8b-9148-e3be6c30e623}">
          <xlrd:rvb i="12480"/>
        </ext>
      </extLst>
    </bk>
    <bk>
      <extLst>
        <ext uri="{3e2802c4-a4d2-4d8b-9148-e3be6c30e623}">
          <xlrd:rvb i="12481"/>
        </ext>
      </extLst>
    </bk>
    <bk>
      <extLst>
        <ext uri="{3e2802c4-a4d2-4d8b-9148-e3be6c30e623}">
          <xlrd:rvb i="12482"/>
        </ext>
      </extLst>
    </bk>
    <bk>
      <extLst>
        <ext uri="{3e2802c4-a4d2-4d8b-9148-e3be6c30e623}">
          <xlrd:rvb i="12483"/>
        </ext>
      </extLst>
    </bk>
    <bk>
      <extLst>
        <ext uri="{3e2802c4-a4d2-4d8b-9148-e3be6c30e623}">
          <xlrd:rvb i="12484"/>
        </ext>
      </extLst>
    </bk>
    <bk>
      <extLst>
        <ext uri="{3e2802c4-a4d2-4d8b-9148-e3be6c30e623}">
          <xlrd:rvb i="12485"/>
        </ext>
      </extLst>
    </bk>
    <bk>
      <extLst>
        <ext uri="{3e2802c4-a4d2-4d8b-9148-e3be6c30e623}">
          <xlrd:rvb i="12486"/>
        </ext>
      </extLst>
    </bk>
    <bk>
      <extLst>
        <ext uri="{3e2802c4-a4d2-4d8b-9148-e3be6c30e623}">
          <xlrd:rvb i="12487"/>
        </ext>
      </extLst>
    </bk>
    <bk>
      <extLst>
        <ext uri="{3e2802c4-a4d2-4d8b-9148-e3be6c30e623}">
          <xlrd:rvb i="12488"/>
        </ext>
      </extLst>
    </bk>
    <bk>
      <extLst>
        <ext uri="{3e2802c4-a4d2-4d8b-9148-e3be6c30e623}">
          <xlrd:rvb i="12489"/>
        </ext>
      </extLst>
    </bk>
    <bk>
      <extLst>
        <ext uri="{3e2802c4-a4d2-4d8b-9148-e3be6c30e623}">
          <xlrd:rvb i="12490"/>
        </ext>
      </extLst>
    </bk>
    <bk>
      <extLst>
        <ext uri="{3e2802c4-a4d2-4d8b-9148-e3be6c30e623}">
          <xlrd:rvb i="12491"/>
        </ext>
      </extLst>
    </bk>
    <bk>
      <extLst>
        <ext uri="{3e2802c4-a4d2-4d8b-9148-e3be6c30e623}">
          <xlrd:rvb i="12492"/>
        </ext>
      </extLst>
    </bk>
    <bk>
      <extLst>
        <ext uri="{3e2802c4-a4d2-4d8b-9148-e3be6c30e623}">
          <xlrd:rvb i="12493"/>
        </ext>
      </extLst>
    </bk>
    <bk>
      <extLst>
        <ext uri="{3e2802c4-a4d2-4d8b-9148-e3be6c30e623}">
          <xlrd:rvb i="12494"/>
        </ext>
      </extLst>
    </bk>
    <bk>
      <extLst>
        <ext uri="{3e2802c4-a4d2-4d8b-9148-e3be6c30e623}">
          <xlrd:rvb i="12495"/>
        </ext>
      </extLst>
    </bk>
    <bk>
      <extLst>
        <ext uri="{3e2802c4-a4d2-4d8b-9148-e3be6c30e623}">
          <xlrd:rvb i="12496"/>
        </ext>
      </extLst>
    </bk>
    <bk>
      <extLst>
        <ext uri="{3e2802c4-a4d2-4d8b-9148-e3be6c30e623}">
          <xlrd:rvb i="12497"/>
        </ext>
      </extLst>
    </bk>
    <bk>
      <extLst>
        <ext uri="{3e2802c4-a4d2-4d8b-9148-e3be6c30e623}">
          <xlrd:rvb i="12498"/>
        </ext>
      </extLst>
    </bk>
    <bk>
      <extLst>
        <ext uri="{3e2802c4-a4d2-4d8b-9148-e3be6c30e623}">
          <xlrd:rvb i="12499"/>
        </ext>
      </extLst>
    </bk>
    <bk>
      <extLst>
        <ext uri="{3e2802c4-a4d2-4d8b-9148-e3be6c30e623}">
          <xlrd:rvb i="12500"/>
        </ext>
      </extLst>
    </bk>
    <bk>
      <extLst>
        <ext uri="{3e2802c4-a4d2-4d8b-9148-e3be6c30e623}">
          <xlrd:rvb i="12501"/>
        </ext>
      </extLst>
    </bk>
    <bk>
      <extLst>
        <ext uri="{3e2802c4-a4d2-4d8b-9148-e3be6c30e623}">
          <xlrd:rvb i="12502"/>
        </ext>
      </extLst>
    </bk>
    <bk>
      <extLst>
        <ext uri="{3e2802c4-a4d2-4d8b-9148-e3be6c30e623}">
          <xlrd:rvb i="12503"/>
        </ext>
      </extLst>
    </bk>
    <bk>
      <extLst>
        <ext uri="{3e2802c4-a4d2-4d8b-9148-e3be6c30e623}">
          <xlrd:rvb i="12504"/>
        </ext>
      </extLst>
    </bk>
    <bk>
      <extLst>
        <ext uri="{3e2802c4-a4d2-4d8b-9148-e3be6c30e623}">
          <xlrd:rvb i="12505"/>
        </ext>
      </extLst>
    </bk>
    <bk>
      <extLst>
        <ext uri="{3e2802c4-a4d2-4d8b-9148-e3be6c30e623}">
          <xlrd:rvb i="12506"/>
        </ext>
      </extLst>
    </bk>
    <bk>
      <extLst>
        <ext uri="{3e2802c4-a4d2-4d8b-9148-e3be6c30e623}">
          <xlrd:rvb i="12507"/>
        </ext>
      </extLst>
    </bk>
    <bk>
      <extLst>
        <ext uri="{3e2802c4-a4d2-4d8b-9148-e3be6c30e623}">
          <xlrd:rvb i="12508"/>
        </ext>
      </extLst>
    </bk>
    <bk>
      <extLst>
        <ext uri="{3e2802c4-a4d2-4d8b-9148-e3be6c30e623}">
          <xlrd:rvb i="12509"/>
        </ext>
      </extLst>
    </bk>
    <bk>
      <extLst>
        <ext uri="{3e2802c4-a4d2-4d8b-9148-e3be6c30e623}">
          <xlrd:rvb i="12510"/>
        </ext>
      </extLst>
    </bk>
    <bk>
      <extLst>
        <ext uri="{3e2802c4-a4d2-4d8b-9148-e3be6c30e623}">
          <xlrd:rvb i="12511"/>
        </ext>
      </extLst>
    </bk>
    <bk>
      <extLst>
        <ext uri="{3e2802c4-a4d2-4d8b-9148-e3be6c30e623}">
          <xlrd:rvb i="12512"/>
        </ext>
      </extLst>
    </bk>
    <bk>
      <extLst>
        <ext uri="{3e2802c4-a4d2-4d8b-9148-e3be6c30e623}">
          <xlrd:rvb i="12513"/>
        </ext>
      </extLst>
    </bk>
    <bk>
      <extLst>
        <ext uri="{3e2802c4-a4d2-4d8b-9148-e3be6c30e623}">
          <xlrd:rvb i="12514"/>
        </ext>
      </extLst>
    </bk>
    <bk>
      <extLst>
        <ext uri="{3e2802c4-a4d2-4d8b-9148-e3be6c30e623}">
          <xlrd:rvb i="12515"/>
        </ext>
      </extLst>
    </bk>
    <bk>
      <extLst>
        <ext uri="{3e2802c4-a4d2-4d8b-9148-e3be6c30e623}">
          <xlrd:rvb i="12516"/>
        </ext>
      </extLst>
    </bk>
    <bk>
      <extLst>
        <ext uri="{3e2802c4-a4d2-4d8b-9148-e3be6c30e623}">
          <xlrd:rvb i="12517"/>
        </ext>
      </extLst>
    </bk>
    <bk>
      <extLst>
        <ext uri="{3e2802c4-a4d2-4d8b-9148-e3be6c30e623}">
          <xlrd:rvb i="12518"/>
        </ext>
      </extLst>
    </bk>
    <bk>
      <extLst>
        <ext uri="{3e2802c4-a4d2-4d8b-9148-e3be6c30e623}">
          <xlrd:rvb i="12519"/>
        </ext>
      </extLst>
    </bk>
    <bk>
      <extLst>
        <ext uri="{3e2802c4-a4d2-4d8b-9148-e3be6c30e623}">
          <xlrd:rvb i="12520"/>
        </ext>
      </extLst>
    </bk>
    <bk>
      <extLst>
        <ext uri="{3e2802c4-a4d2-4d8b-9148-e3be6c30e623}">
          <xlrd:rvb i="12521"/>
        </ext>
      </extLst>
    </bk>
    <bk>
      <extLst>
        <ext uri="{3e2802c4-a4d2-4d8b-9148-e3be6c30e623}">
          <xlrd:rvb i="12522"/>
        </ext>
      </extLst>
    </bk>
    <bk>
      <extLst>
        <ext uri="{3e2802c4-a4d2-4d8b-9148-e3be6c30e623}">
          <xlrd:rvb i="12523"/>
        </ext>
      </extLst>
    </bk>
    <bk>
      <extLst>
        <ext uri="{3e2802c4-a4d2-4d8b-9148-e3be6c30e623}">
          <xlrd:rvb i="12524"/>
        </ext>
      </extLst>
    </bk>
    <bk>
      <extLst>
        <ext uri="{3e2802c4-a4d2-4d8b-9148-e3be6c30e623}">
          <xlrd:rvb i="12525"/>
        </ext>
      </extLst>
    </bk>
    <bk>
      <extLst>
        <ext uri="{3e2802c4-a4d2-4d8b-9148-e3be6c30e623}">
          <xlrd:rvb i="12526"/>
        </ext>
      </extLst>
    </bk>
    <bk>
      <extLst>
        <ext uri="{3e2802c4-a4d2-4d8b-9148-e3be6c30e623}">
          <xlrd:rvb i="12527"/>
        </ext>
      </extLst>
    </bk>
    <bk>
      <extLst>
        <ext uri="{3e2802c4-a4d2-4d8b-9148-e3be6c30e623}">
          <xlrd:rvb i="12528"/>
        </ext>
      </extLst>
    </bk>
    <bk>
      <extLst>
        <ext uri="{3e2802c4-a4d2-4d8b-9148-e3be6c30e623}">
          <xlrd:rvb i="12529"/>
        </ext>
      </extLst>
    </bk>
    <bk>
      <extLst>
        <ext uri="{3e2802c4-a4d2-4d8b-9148-e3be6c30e623}">
          <xlrd:rvb i="12530"/>
        </ext>
      </extLst>
    </bk>
    <bk>
      <extLst>
        <ext uri="{3e2802c4-a4d2-4d8b-9148-e3be6c30e623}">
          <xlrd:rvb i="12531"/>
        </ext>
      </extLst>
    </bk>
    <bk>
      <extLst>
        <ext uri="{3e2802c4-a4d2-4d8b-9148-e3be6c30e623}">
          <xlrd:rvb i="12532"/>
        </ext>
      </extLst>
    </bk>
    <bk>
      <extLst>
        <ext uri="{3e2802c4-a4d2-4d8b-9148-e3be6c30e623}">
          <xlrd:rvb i="12533"/>
        </ext>
      </extLst>
    </bk>
    <bk>
      <extLst>
        <ext uri="{3e2802c4-a4d2-4d8b-9148-e3be6c30e623}">
          <xlrd:rvb i="12534"/>
        </ext>
      </extLst>
    </bk>
    <bk>
      <extLst>
        <ext uri="{3e2802c4-a4d2-4d8b-9148-e3be6c30e623}">
          <xlrd:rvb i="12535"/>
        </ext>
      </extLst>
    </bk>
    <bk>
      <extLst>
        <ext uri="{3e2802c4-a4d2-4d8b-9148-e3be6c30e623}">
          <xlrd:rvb i="12536"/>
        </ext>
      </extLst>
    </bk>
    <bk>
      <extLst>
        <ext uri="{3e2802c4-a4d2-4d8b-9148-e3be6c30e623}">
          <xlrd:rvb i="12537"/>
        </ext>
      </extLst>
    </bk>
    <bk>
      <extLst>
        <ext uri="{3e2802c4-a4d2-4d8b-9148-e3be6c30e623}">
          <xlrd:rvb i="12538"/>
        </ext>
      </extLst>
    </bk>
    <bk>
      <extLst>
        <ext uri="{3e2802c4-a4d2-4d8b-9148-e3be6c30e623}">
          <xlrd:rvb i="12539"/>
        </ext>
      </extLst>
    </bk>
    <bk>
      <extLst>
        <ext uri="{3e2802c4-a4d2-4d8b-9148-e3be6c30e623}">
          <xlrd:rvb i="12540"/>
        </ext>
      </extLst>
    </bk>
    <bk>
      <extLst>
        <ext uri="{3e2802c4-a4d2-4d8b-9148-e3be6c30e623}">
          <xlrd:rvb i="12541"/>
        </ext>
      </extLst>
    </bk>
    <bk>
      <extLst>
        <ext uri="{3e2802c4-a4d2-4d8b-9148-e3be6c30e623}">
          <xlrd:rvb i="12542"/>
        </ext>
      </extLst>
    </bk>
    <bk>
      <extLst>
        <ext uri="{3e2802c4-a4d2-4d8b-9148-e3be6c30e623}">
          <xlrd:rvb i="12543"/>
        </ext>
      </extLst>
    </bk>
    <bk>
      <extLst>
        <ext uri="{3e2802c4-a4d2-4d8b-9148-e3be6c30e623}">
          <xlrd:rvb i="12544"/>
        </ext>
      </extLst>
    </bk>
    <bk>
      <extLst>
        <ext uri="{3e2802c4-a4d2-4d8b-9148-e3be6c30e623}">
          <xlrd:rvb i="12545"/>
        </ext>
      </extLst>
    </bk>
    <bk>
      <extLst>
        <ext uri="{3e2802c4-a4d2-4d8b-9148-e3be6c30e623}">
          <xlrd:rvb i="12546"/>
        </ext>
      </extLst>
    </bk>
    <bk>
      <extLst>
        <ext uri="{3e2802c4-a4d2-4d8b-9148-e3be6c30e623}">
          <xlrd:rvb i="12547"/>
        </ext>
      </extLst>
    </bk>
    <bk>
      <extLst>
        <ext uri="{3e2802c4-a4d2-4d8b-9148-e3be6c30e623}">
          <xlrd:rvb i="12548"/>
        </ext>
      </extLst>
    </bk>
    <bk>
      <extLst>
        <ext uri="{3e2802c4-a4d2-4d8b-9148-e3be6c30e623}">
          <xlrd:rvb i="12549"/>
        </ext>
      </extLst>
    </bk>
    <bk>
      <extLst>
        <ext uri="{3e2802c4-a4d2-4d8b-9148-e3be6c30e623}">
          <xlrd:rvb i="12550"/>
        </ext>
      </extLst>
    </bk>
    <bk>
      <extLst>
        <ext uri="{3e2802c4-a4d2-4d8b-9148-e3be6c30e623}">
          <xlrd:rvb i="12551"/>
        </ext>
      </extLst>
    </bk>
    <bk>
      <extLst>
        <ext uri="{3e2802c4-a4d2-4d8b-9148-e3be6c30e623}">
          <xlrd:rvb i="12552"/>
        </ext>
      </extLst>
    </bk>
    <bk>
      <extLst>
        <ext uri="{3e2802c4-a4d2-4d8b-9148-e3be6c30e623}">
          <xlrd:rvb i="12553"/>
        </ext>
      </extLst>
    </bk>
    <bk>
      <extLst>
        <ext uri="{3e2802c4-a4d2-4d8b-9148-e3be6c30e623}">
          <xlrd:rvb i="12554"/>
        </ext>
      </extLst>
    </bk>
    <bk>
      <extLst>
        <ext uri="{3e2802c4-a4d2-4d8b-9148-e3be6c30e623}">
          <xlrd:rvb i="12555"/>
        </ext>
      </extLst>
    </bk>
    <bk>
      <extLst>
        <ext uri="{3e2802c4-a4d2-4d8b-9148-e3be6c30e623}">
          <xlrd:rvb i="12556"/>
        </ext>
      </extLst>
    </bk>
    <bk>
      <extLst>
        <ext uri="{3e2802c4-a4d2-4d8b-9148-e3be6c30e623}">
          <xlrd:rvb i="12557"/>
        </ext>
      </extLst>
    </bk>
    <bk>
      <extLst>
        <ext uri="{3e2802c4-a4d2-4d8b-9148-e3be6c30e623}">
          <xlrd:rvb i="12558"/>
        </ext>
      </extLst>
    </bk>
    <bk>
      <extLst>
        <ext uri="{3e2802c4-a4d2-4d8b-9148-e3be6c30e623}">
          <xlrd:rvb i="12559"/>
        </ext>
      </extLst>
    </bk>
    <bk>
      <extLst>
        <ext uri="{3e2802c4-a4d2-4d8b-9148-e3be6c30e623}">
          <xlrd:rvb i="12560"/>
        </ext>
      </extLst>
    </bk>
    <bk>
      <extLst>
        <ext uri="{3e2802c4-a4d2-4d8b-9148-e3be6c30e623}">
          <xlrd:rvb i="12561"/>
        </ext>
      </extLst>
    </bk>
    <bk>
      <extLst>
        <ext uri="{3e2802c4-a4d2-4d8b-9148-e3be6c30e623}">
          <xlrd:rvb i="12562"/>
        </ext>
      </extLst>
    </bk>
    <bk>
      <extLst>
        <ext uri="{3e2802c4-a4d2-4d8b-9148-e3be6c30e623}">
          <xlrd:rvb i="12563"/>
        </ext>
      </extLst>
    </bk>
    <bk>
      <extLst>
        <ext uri="{3e2802c4-a4d2-4d8b-9148-e3be6c30e623}">
          <xlrd:rvb i="12564"/>
        </ext>
      </extLst>
    </bk>
    <bk>
      <extLst>
        <ext uri="{3e2802c4-a4d2-4d8b-9148-e3be6c30e623}">
          <xlrd:rvb i="12565"/>
        </ext>
      </extLst>
    </bk>
    <bk>
      <extLst>
        <ext uri="{3e2802c4-a4d2-4d8b-9148-e3be6c30e623}">
          <xlrd:rvb i="12566"/>
        </ext>
      </extLst>
    </bk>
    <bk>
      <extLst>
        <ext uri="{3e2802c4-a4d2-4d8b-9148-e3be6c30e623}">
          <xlrd:rvb i="12567"/>
        </ext>
      </extLst>
    </bk>
    <bk>
      <extLst>
        <ext uri="{3e2802c4-a4d2-4d8b-9148-e3be6c30e623}">
          <xlrd:rvb i="12568"/>
        </ext>
      </extLst>
    </bk>
    <bk>
      <extLst>
        <ext uri="{3e2802c4-a4d2-4d8b-9148-e3be6c30e623}">
          <xlrd:rvb i="12569"/>
        </ext>
      </extLst>
    </bk>
    <bk>
      <extLst>
        <ext uri="{3e2802c4-a4d2-4d8b-9148-e3be6c30e623}">
          <xlrd:rvb i="12570"/>
        </ext>
      </extLst>
    </bk>
    <bk>
      <extLst>
        <ext uri="{3e2802c4-a4d2-4d8b-9148-e3be6c30e623}">
          <xlrd:rvb i="12571"/>
        </ext>
      </extLst>
    </bk>
    <bk>
      <extLst>
        <ext uri="{3e2802c4-a4d2-4d8b-9148-e3be6c30e623}">
          <xlrd:rvb i="12572"/>
        </ext>
      </extLst>
    </bk>
    <bk>
      <extLst>
        <ext uri="{3e2802c4-a4d2-4d8b-9148-e3be6c30e623}">
          <xlrd:rvb i="12573"/>
        </ext>
      </extLst>
    </bk>
    <bk>
      <extLst>
        <ext uri="{3e2802c4-a4d2-4d8b-9148-e3be6c30e623}">
          <xlrd:rvb i="12574"/>
        </ext>
      </extLst>
    </bk>
    <bk>
      <extLst>
        <ext uri="{3e2802c4-a4d2-4d8b-9148-e3be6c30e623}">
          <xlrd:rvb i="12575"/>
        </ext>
      </extLst>
    </bk>
    <bk>
      <extLst>
        <ext uri="{3e2802c4-a4d2-4d8b-9148-e3be6c30e623}">
          <xlrd:rvb i="12576"/>
        </ext>
      </extLst>
    </bk>
    <bk>
      <extLst>
        <ext uri="{3e2802c4-a4d2-4d8b-9148-e3be6c30e623}">
          <xlrd:rvb i="12577"/>
        </ext>
      </extLst>
    </bk>
    <bk>
      <extLst>
        <ext uri="{3e2802c4-a4d2-4d8b-9148-e3be6c30e623}">
          <xlrd:rvb i="12578"/>
        </ext>
      </extLst>
    </bk>
    <bk>
      <extLst>
        <ext uri="{3e2802c4-a4d2-4d8b-9148-e3be6c30e623}">
          <xlrd:rvb i="12579"/>
        </ext>
      </extLst>
    </bk>
    <bk>
      <extLst>
        <ext uri="{3e2802c4-a4d2-4d8b-9148-e3be6c30e623}">
          <xlrd:rvb i="12580"/>
        </ext>
      </extLst>
    </bk>
    <bk>
      <extLst>
        <ext uri="{3e2802c4-a4d2-4d8b-9148-e3be6c30e623}">
          <xlrd:rvb i="12581"/>
        </ext>
      </extLst>
    </bk>
    <bk>
      <extLst>
        <ext uri="{3e2802c4-a4d2-4d8b-9148-e3be6c30e623}">
          <xlrd:rvb i="12582"/>
        </ext>
      </extLst>
    </bk>
    <bk>
      <extLst>
        <ext uri="{3e2802c4-a4d2-4d8b-9148-e3be6c30e623}">
          <xlrd:rvb i="12583"/>
        </ext>
      </extLst>
    </bk>
    <bk>
      <extLst>
        <ext uri="{3e2802c4-a4d2-4d8b-9148-e3be6c30e623}">
          <xlrd:rvb i="12584"/>
        </ext>
      </extLst>
    </bk>
    <bk>
      <extLst>
        <ext uri="{3e2802c4-a4d2-4d8b-9148-e3be6c30e623}">
          <xlrd:rvb i="12585"/>
        </ext>
      </extLst>
    </bk>
    <bk>
      <extLst>
        <ext uri="{3e2802c4-a4d2-4d8b-9148-e3be6c30e623}">
          <xlrd:rvb i="12586"/>
        </ext>
      </extLst>
    </bk>
    <bk>
      <extLst>
        <ext uri="{3e2802c4-a4d2-4d8b-9148-e3be6c30e623}">
          <xlrd:rvb i="12587"/>
        </ext>
      </extLst>
    </bk>
    <bk>
      <extLst>
        <ext uri="{3e2802c4-a4d2-4d8b-9148-e3be6c30e623}">
          <xlrd:rvb i="12588"/>
        </ext>
      </extLst>
    </bk>
    <bk>
      <extLst>
        <ext uri="{3e2802c4-a4d2-4d8b-9148-e3be6c30e623}">
          <xlrd:rvb i="12589"/>
        </ext>
      </extLst>
    </bk>
    <bk>
      <extLst>
        <ext uri="{3e2802c4-a4d2-4d8b-9148-e3be6c30e623}">
          <xlrd:rvb i="12590"/>
        </ext>
      </extLst>
    </bk>
    <bk>
      <extLst>
        <ext uri="{3e2802c4-a4d2-4d8b-9148-e3be6c30e623}">
          <xlrd:rvb i="12591"/>
        </ext>
      </extLst>
    </bk>
    <bk>
      <extLst>
        <ext uri="{3e2802c4-a4d2-4d8b-9148-e3be6c30e623}">
          <xlrd:rvb i="12592"/>
        </ext>
      </extLst>
    </bk>
    <bk>
      <extLst>
        <ext uri="{3e2802c4-a4d2-4d8b-9148-e3be6c30e623}">
          <xlrd:rvb i="12593"/>
        </ext>
      </extLst>
    </bk>
    <bk>
      <extLst>
        <ext uri="{3e2802c4-a4d2-4d8b-9148-e3be6c30e623}">
          <xlrd:rvb i="12594"/>
        </ext>
      </extLst>
    </bk>
    <bk>
      <extLst>
        <ext uri="{3e2802c4-a4d2-4d8b-9148-e3be6c30e623}">
          <xlrd:rvb i="12595"/>
        </ext>
      </extLst>
    </bk>
    <bk>
      <extLst>
        <ext uri="{3e2802c4-a4d2-4d8b-9148-e3be6c30e623}">
          <xlrd:rvb i="12596"/>
        </ext>
      </extLst>
    </bk>
    <bk>
      <extLst>
        <ext uri="{3e2802c4-a4d2-4d8b-9148-e3be6c30e623}">
          <xlrd:rvb i="12597"/>
        </ext>
      </extLst>
    </bk>
    <bk>
      <extLst>
        <ext uri="{3e2802c4-a4d2-4d8b-9148-e3be6c30e623}">
          <xlrd:rvb i="12598"/>
        </ext>
      </extLst>
    </bk>
    <bk>
      <extLst>
        <ext uri="{3e2802c4-a4d2-4d8b-9148-e3be6c30e623}">
          <xlrd:rvb i="12599"/>
        </ext>
      </extLst>
    </bk>
    <bk>
      <extLst>
        <ext uri="{3e2802c4-a4d2-4d8b-9148-e3be6c30e623}">
          <xlrd:rvb i="12600"/>
        </ext>
      </extLst>
    </bk>
    <bk>
      <extLst>
        <ext uri="{3e2802c4-a4d2-4d8b-9148-e3be6c30e623}">
          <xlrd:rvb i="12601"/>
        </ext>
      </extLst>
    </bk>
    <bk>
      <extLst>
        <ext uri="{3e2802c4-a4d2-4d8b-9148-e3be6c30e623}">
          <xlrd:rvb i="12602"/>
        </ext>
      </extLst>
    </bk>
    <bk>
      <extLst>
        <ext uri="{3e2802c4-a4d2-4d8b-9148-e3be6c30e623}">
          <xlrd:rvb i="12603"/>
        </ext>
      </extLst>
    </bk>
    <bk>
      <extLst>
        <ext uri="{3e2802c4-a4d2-4d8b-9148-e3be6c30e623}">
          <xlrd:rvb i="12604"/>
        </ext>
      </extLst>
    </bk>
    <bk>
      <extLst>
        <ext uri="{3e2802c4-a4d2-4d8b-9148-e3be6c30e623}">
          <xlrd:rvb i="12605"/>
        </ext>
      </extLst>
    </bk>
    <bk>
      <extLst>
        <ext uri="{3e2802c4-a4d2-4d8b-9148-e3be6c30e623}">
          <xlrd:rvb i="12606"/>
        </ext>
      </extLst>
    </bk>
    <bk>
      <extLst>
        <ext uri="{3e2802c4-a4d2-4d8b-9148-e3be6c30e623}">
          <xlrd:rvb i="12607"/>
        </ext>
      </extLst>
    </bk>
    <bk>
      <extLst>
        <ext uri="{3e2802c4-a4d2-4d8b-9148-e3be6c30e623}">
          <xlrd:rvb i="12608"/>
        </ext>
      </extLst>
    </bk>
    <bk>
      <extLst>
        <ext uri="{3e2802c4-a4d2-4d8b-9148-e3be6c30e623}">
          <xlrd:rvb i="12609"/>
        </ext>
      </extLst>
    </bk>
    <bk>
      <extLst>
        <ext uri="{3e2802c4-a4d2-4d8b-9148-e3be6c30e623}">
          <xlrd:rvb i="12610"/>
        </ext>
      </extLst>
    </bk>
    <bk>
      <extLst>
        <ext uri="{3e2802c4-a4d2-4d8b-9148-e3be6c30e623}">
          <xlrd:rvb i="12611"/>
        </ext>
      </extLst>
    </bk>
    <bk>
      <extLst>
        <ext uri="{3e2802c4-a4d2-4d8b-9148-e3be6c30e623}">
          <xlrd:rvb i="12612"/>
        </ext>
      </extLst>
    </bk>
    <bk>
      <extLst>
        <ext uri="{3e2802c4-a4d2-4d8b-9148-e3be6c30e623}">
          <xlrd:rvb i="12613"/>
        </ext>
      </extLst>
    </bk>
    <bk>
      <extLst>
        <ext uri="{3e2802c4-a4d2-4d8b-9148-e3be6c30e623}">
          <xlrd:rvb i="12614"/>
        </ext>
      </extLst>
    </bk>
    <bk>
      <extLst>
        <ext uri="{3e2802c4-a4d2-4d8b-9148-e3be6c30e623}">
          <xlrd:rvb i="12615"/>
        </ext>
      </extLst>
    </bk>
    <bk>
      <extLst>
        <ext uri="{3e2802c4-a4d2-4d8b-9148-e3be6c30e623}">
          <xlrd:rvb i="12616"/>
        </ext>
      </extLst>
    </bk>
    <bk>
      <extLst>
        <ext uri="{3e2802c4-a4d2-4d8b-9148-e3be6c30e623}">
          <xlrd:rvb i="12617"/>
        </ext>
      </extLst>
    </bk>
    <bk>
      <extLst>
        <ext uri="{3e2802c4-a4d2-4d8b-9148-e3be6c30e623}">
          <xlrd:rvb i="12618"/>
        </ext>
      </extLst>
    </bk>
    <bk>
      <extLst>
        <ext uri="{3e2802c4-a4d2-4d8b-9148-e3be6c30e623}">
          <xlrd:rvb i="12619"/>
        </ext>
      </extLst>
    </bk>
    <bk>
      <extLst>
        <ext uri="{3e2802c4-a4d2-4d8b-9148-e3be6c30e623}">
          <xlrd:rvb i="12620"/>
        </ext>
      </extLst>
    </bk>
    <bk>
      <extLst>
        <ext uri="{3e2802c4-a4d2-4d8b-9148-e3be6c30e623}">
          <xlrd:rvb i="12621"/>
        </ext>
      </extLst>
    </bk>
    <bk>
      <extLst>
        <ext uri="{3e2802c4-a4d2-4d8b-9148-e3be6c30e623}">
          <xlrd:rvb i="12622"/>
        </ext>
      </extLst>
    </bk>
    <bk>
      <extLst>
        <ext uri="{3e2802c4-a4d2-4d8b-9148-e3be6c30e623}">
          <xlrd:rvb i="12623"/>
        </ext>
      </extLst>
    </bk>
    <bk>
      <extLst>
        <ext uri="{3e2802c4-a4d2-4d8b-9148-e3be6c30e623}">
          <xlrd:rvb i="12624"/>
        </ext>
      </extLst>
    </bk>
    <bk>
      <extLst>
        <ext uri="{3e2802c4-a4d2-4d8b-9148-e3be6c30e623}">
          <xlrd:rvb i="12625"/>
        </ext>
      </extLst>
    </bk>
    <bk>
      <extLst>
        <ext uri="{3e2802c4-a4d2-4d8b-9148-e3be6c30e623}">
          <xlrd:rvb i="12626"/>
        </ext>
      </extLst>
    </bk>
    <bk>
      <extLst>
        <ext uri="{3e2802c4-a4d2-4d8b-9148-e3be6c30e623}">
          <xlrd:rvb i="12627"/>
        </ext>
      </extLst>
    </bk>
    <bk>
      <extLst>
        <ext uri="{3e2802c4-a4d2-4d8b-9148-e3be6c30e623}">
          <xlrd:rvb i="12628"/>
        </ext>
      </extLst>
    </bk>
    <bk>
      <extLst>
        <ext uri="{3e2802c4-a4d2-4d8b-9148-e3be6c30e623}">
          <xlrd:rvb i="12629"/>
        </ext>
      </extLst>
    </bk>
    <bk>
      <extLst>
        <ext uri="{3e2802c4-a4d2-4d8b-9148-e3be6c30e623}">
          <xlrd:rvb i="12630"/>
        </ext>
      </extLst>
    </bk>
    <bk>
      <extLst>
        <ext uri="{3e2802c4-a4d2-4d8b-9148-e3be6c30e623}">
          <xlrd:rvb i="12631"/>
        </ext>
      </extLst>
    </bk>
    <bk>
      <extLst>
        <ext uri="{3e2802c4-a4d2-4d8b-9148-e3be6c30e623}">
          <xlrd:rvb i="12632"/>
        </ext>
      </extLst>
    </bk>
    <bk>
      <extLst>
        <ext uri="{3e2802c4-a4d2-4d8b-9148-e3be6c30e623}">
          <xlrd:rvb i="12633"/>
        </ext>
      </extLst>
    </bk>
    <bk>
      <extLst>
        <ext uri="{3e2802c4-a4d2-4d8b-9148-e3be6c30e623}">
          <xlrd:rvb i="12634"/>
        </ext>
      </extLst>
    </bk>
    <bk>
      <extLst>
        <ext uri="{3e2802c4-a4d2-4d8b-9148-e3be6c30e623}">
          <xlrd:rvb i="12635"/>
        </ext>
      </extLst>
    </bk>
    <bk>
      <extLst>
        <ext uri="{3e2802c4-a4d2-4d8b-9148-e3be6c30e623}">
          <xlrd:rvb i="12636"/>
        </ext>
      </extLst>
    </bk>
    <bk>
      <extLst>
        <ext uri="{3e2802c4-a4d2-4d8b-9148-e3be6c30e623}">
          <xlrd:rvb i="12637"/>
        </ext>
      </extLst>
    </bk>
    <bk>
      <extLst>
        <ext uri="{3e2802c4-a4d2-4d8b-9148-e3be6c30e623}">
          <xlrd:rvb i="12638"/>
        </ext>
      </extLst>
    </bk>
    <bk>
      <extLst>
        <ext uri="{3e2802c4-a4d2-4d8b-9148-e3be6c30e623}">
          <xlrd:rvb i="12639"/>
        </ext>
      </extLst>
    </bk>
    <bk>
      <extLst>
        <ext uri="{3e2802c4-a4d2-4d8b-9148-e3be6c30e623}">
          <xlrd:rvb i="12640"/>
        </ext>
      </extLst>
    </bk>
    <bk>
      <extLst>
        <ext uri="{3e2802c4-a4d2-4d8b-9148-e3be6c30e623}">
          <xlrd:rvb i="12641"/>
        </ext>
      </extLst>
    </bk>
    <bk>
      <extLst>
        <ext uri="{3e2802c4-a4d2-4d8b-9148-e3be6c30e623}">
          <xlrd:rvb i="12642"/>
        </ext>
      </extLst>
    </bk>
    <bk>
      <extLst>
        <ext uri="{3e2802c4-a4d2-4d8b-9148-e3be6c30e623}">
          <xlrd:rvb i="12643"/>
        </ext>
      </extLst>
    </bk>
    <bk>
      <extLst>
        <ext uri="{3e2802c4-a4d2-4d8b-9148-e3be6c30e623}">
          <xlrd:rvb i="12644"/>
        </ext>
      </extLst>
    </bk>
    <bk>
      <extLst>
        <ext uri="{3e2802c4-a4d2-4d8b-9148-e3be6c30e623}">
          <xlrd:rvb i="12645"/>
        </ext>
      </extLst>
    </bk>
    <bk>
      <extLst>
        <ext uri="{3e2802c4-a4d2-4d8b-9148-e3be6c30e623}">
          <xlrd:rvb i="12646"/>
        </ext>
      </extLst>
    </bk>
    <bk>
      <extLst>
        <ext uri="{3e2802c4-a4d2-4d8b-9148-e3be6c30e623}">
          <xlrd:rvb i="12647"/>
        </ext>
      </extLst>
    </bk>
    <bk>
      <extLst>
        <ext uri="{3e2802c4-a4d2-4d8b-9148-e3be6c30e623}">
          <xlrd:rvb i="12648"/>
        </ext>
      </extLst>
    </bk>
    <bk>
      <extLst>
        <ext uri="{3e2802c4-a4d2-4d8b-9148-e3be6c30e623}">
          <xlrd:rvb i="12649"/>
        </ext>
      </extLst>
    </bk>
    <bk>
      <extLst>
        <ext uri="{3e2802c4-a4d2-4d8b-9148-e3be6c30e623}">
          <xlrd:rvb i="12650"/>
        </ext>
      </extLst>
    </bk>
    <bk>
      <extLst>
        <ext uri="{3e2802c4-a4d2-4d8b-9148-e3be6c30e623}">
          <xlrd:rvb i="12651"/>
        </ext>
      </extLst>
    </bk>
    <bk>
      <extLst>
        <ext uri="{3e2802c4-a4d2-4d8b-9148-e3be6c30e623}">
          <xlrd:rvb i="12652"/>
        </ext>
      </extLst>
    </bk>
    <bk>
      <extLst>
        <ext uri="{3e2802c4-a4d2-4d8b-9148-e3be6c30e623}">
          <xlrd:rvb i="12653"/>
        </ext>
      </extLst>
    </bk>
    <bk>
      <extLst>
        <ext uri="{3e2802c4-a4d2-4d8b-9148-e3be6c30e623}">
          <xlrd:rvb i="12654"/>
        </ext>
      </extLst>
    </bk>
    <bk>
      <extLst>
        <ext uri="{3e2802c4-a4d2-4d8b-9148-e3be6c30e623}">
          <xlrd:rvb i="12655"/>
        </ext>
      </extLst>
    </bk>
    <bk>
      <extLst>
        <ext uri="{3e2802c4-a4d2-4d8b-9148-e3be6c30e623}">
          <xlrd:rvb i="12656"/>
        </ext>
      </extLst>
    </bk>
    <bk>
      <extLst>
        <ext uri="{3e2802c4-a4d2-4d8b-9148-e3be6c30e623}">
          <xlrd:rvb i="12657"/>
        </ext>
      </extLst>
    </bk>
    <bk>
      <extLst>
        <ext uri="{3e2802c4-a4d2-4d8b-9148-e3be6c30e623}">
          <xlrd:rvb i="12658"/>
        </ext>
      </extLst>
    </bk>
    <bk>
      <extLst>
        <ext uri="{3e2802c4-a4d2-4d8b-9148-e3be6c30e623}">
          <xlrd:rvb i="12659"/>
        </ext>
      </extLst>
    </bk>
    <bk>
      <extLst>
        <ext uri="{3e2802c4-a4d2-4d8b-9148-e3be6c30e623}">
          <xlrd:rvb i="12660"/>
        </ext>
      </extLst>
    </bk>
    <bk>
      <extLst>
        <ext uri="{3e2802c4-a4d2-4d8b-9148-e3be6c30e623}">
          <xlrd:rvb i="12661"/>
        </ext>
      </extLst>
    </bk>
    <bk>
      <extLst>
        <ext uri="{3e2802c4-a4d2-4d8b-9148-e3be6c30e623}">
          <xlrd:rvb i="12662"/>
        </ext>
      </extLst>
    </bk>
    <bk>
      <extLst>
        <ext uri="{3e2802c4-a4d2-4d8b-9148-e3be6c30e623}">
          <xlrd:rvb i="12663"/>
        </ext>
      </extLst>
    </bk>
    <bk>
      <extLst>
        <ext uri="{3e2802c4-a4d2-4d8b-9148-e3be6c30e623}">
          <xlrd:rvb i="12664"/>
        </ext>
      </extLst>
    </bk>
    <bk>
      <extLst>
        <ext uri="{3e2802c4-a4d2-4d8b-9148-e3be6c30e623}">
          <xlrd:rvb i="12665"/>
        </ext>
      </extLst>
    </bk>
    <bk>
      <extLst>
        <ext uri="{3e2802c4-a4d2-4d8b-9148-e3be6c30e623}">
          <xlrd:rvb i="12666"/>
        </ext>
      </extLst>
    </bk>
    <bk>
      <extLst>
        <ext uri="{3e2802c4-a4d2-4d8b-9148-e3be6c30e623}">
          <xlrd:rvb i="12667"/>
        </ext>
      </extLst>
    </bk>
    <bk>
      <extLst>
        <ext uri="{3e2802c4-a4d2-4d8b-9148-e3be6c30e623}">
          <xlrd:rvb i="12668"/>
        </ext>
      </extLst>
    </bk>
    <bk>
      <extLst>
        <ext uri="{3e2802c4-a4d2-4d8b-9148-e3be6c30e623}">
          <xlrd:rvb i="12669"/>
        </ext>
      </extLst>
    </bk>
    <bk>
      <extLst>
        <ext uri="{3e2802c4-a4d2-4d8b-9148-e3be6c30e623}">
          <xlrd:rvb i="12670"/>
        </ext>
      </extLst>
    </bk>
    <bk>
      <extLst>
        <ext uri="{3e2802c4-a4d2-4d8b-9148-e3be6c30e623}">
          <xlrd:rvb i="12671"/>
        </ext>
      </extLst>
    </bk>
    <bk>
      <extLst>
        <ext uri="{3e2802c4-a4d2-4d8b-9148-e3be6c30e623}">
          <xlrd:rvb i="12672"/>
        </ext>
      </extLst>
    </bk>
    <bk>
      <extLst>
        <ext uri="{3e2802c4-a4d2-4d8b-9148-e3be6c30e623}">
          <xlrd:rvb i="12673"/>
        </ext>
      </extLst>
    </bk>
    <bk>
      <extLst>
        <ext uri="{3e2802c4-a4d2-4d8b-9148-e3be6c30e623}">
          <xlrd:rvb i="12674"/>
        </ext>
      </extLst>
    </bk>
    <bk>
      <extLst>
        <ext uri="{3e2802c4-a4d2-4d8b-9148-e3be6c30e623}">
          <xlrd:rvb i="12675"/>
        </ext>
      </extLst>
    </bk>
    <bk>
      <extLst>
        <ext uri="{3e2802c4-a4d2-4d8b-9148-e3be6c30e623}">
          <xlrd:rvb i="12676"/>
        </ext>
      </extLst>
    </bk>
    <bk>
      <extLst>
        <ext uri="{3e2802c4-a4d2-4d8b-9148-e3be6c30e623}">
          <xlrd:rvb i="12677"/>
        </ext>
      </extLst>
    </bk>
    <bk>
      <extLst>
        <ext uri="{3e2802c4-a4d2-4d8b-9148-e3be6c30e623}">
          <xlrd:rvb i="12678"/>
        </ext>
      </extLst>
    </bk>
    <bk>
      <extLst>
        <ext uri="{3e2802c4-a4d2-4d8b-9148-e3be6c30e623}">
          <xlrd:rvb i="12679"/>
        </ext>
      </extLst>
    </bk>
    <bk>
      <extLst>
        <ext uri="{3e2802c4-a4d2-4d8b-9148-e3be6c30e623}">
          <xlrd:rvb i="12680"/>
        </ext>
      </extLst>
    </bk>
    <bk>
      <extLst>
        <ext uri="{3e2802c4-a4d2-4d8b-9148-e3be6c30e623}">
          <xlrd:rvb i="12681"/>
        </ext>
      </extLst>
    </bk>
    <bk>
      <extLst>
        <ext uri="{3e2802c4-a4d2-4d8b-9148-e3be6c30e623}">
          <xlrd:rvb i="12682"/>
        </ext>
      </extLst>
    </bk>
    <bk>
      <extLst>
        <ext uri="{3e2802c4-a4d2-4d8b-9148-e3be6c30e623}">
          <xlrd:rvb i="12683"/>
        </ext>
      </extLst>
    </bk>
    <bk>
      <extLst>
        <ext uri="{3e2802c4-a4d2-4d8b-9148-e3be6c30e623}">
          <xlrd:rvb i="12684"/>
        </ext>
      </extLst>
    </bk>
    <bk>
      <extLst>
        <ext uri="{3e2802c4-a4d2-4d8b-9148-e3be6c30e623}">
          <xlrd:rvb i="12685"/>
        </ext>
      </extLst>
    </bk>
    <bk>
      <extLst>
        <ext uri="{3e2802c4-a4d2-4d8b-9148-e3be6c30e623}">
          <xlrd:rvb i="12686"/>
        </ext>
      </extLst>
    </bk>
    <bk>
      <extLst>
        <ext uri="{3e2802c4-a4d2-4d8b-9148-e3be6c30e623}">
          <xlrd:rvb i="12687"/>
        </ext>
      </extLst>
    </bk>
    <bk>
      <extLst>
        <ext uri="{3e2802c4-a4d2-4d8b-9148-e3be6c30e623}">
          <xlrd:rvb i="12688"/>
        </ext>
      </extLst>
    </bk>
    <bk>
      <extLst>
        <ext uri="{3e2802c4-a4d2-4d8b-9148-e3be6c30e623}">
          <xlrd:rvb i="12689"/>
        </ext>
      </extLst>
    </bk>
    <bk>
      <extLst>
        <ext uri="{3e2802c4-a4d2-4d8b-9148-e3be6c30e623}">
          <xlrd:rvb i="12690"/>
        </ext>
      </extLst>
    </bk>
    <bk>
      <extLst>
        <ext uri="{3e2802c4-a4d2-4d8b-9148-e3be6c30e623}">
          <xlrd:rvb i="12691"/>
        </ext>
      </extLst>
    </bk>
    <bk>
      <extLst>
        <ext uri="{3e2802c4-a4d2-4d8b-9148-e3be6c30e623}">
          <xlrd:rvb i="12692"/>
        </ext>
      </extLst>
    </bk>
    <bk>
      <extLst>
        <ext uri="{3e2802c4-a4d2-4d8b-9148-e3be6c30e623}">
          <xlrd:rvb i="12693"/>
        </ext>
      </extLst>
    </bk>
    <bk>
      <extLst>
        <ext uri="{3e2802c4-a4d2-4d8b-9148-e3be6c30e623}">
          <xlrd:rvb i="12694"/>
        </ext>
      </extLst>
    </bk>
    <bk>
      <extLst>
        <ext uri="{3e2802c4-a4d2-4d8b-9148-e3be6c30e623}">
          <xlrd:rvb i="12695"/>
        </ext>
      </extLst>
    </bk>
    <bk>
      <extLst>
        <ext uri="{3e2802c4-a4d2-4d8b-9148-e3be6c30e623}">
          <xlrd:rvb i="12696"/>
        </ext>
      </extLst>
    </bk>
    <bk>
      <extLst>
        <ext uri="{3e2802c4-a4d2-4d8b-9148-e3be6c30e623}">
          <xlrd:rvb i="12697"/>
        </ext>
      </extLst>
    </bk>
    <bk>
      <extLst>
        <ext uri="{3e2802c4-a4d2-4d8b-9148-e3be6c30e623}">
          <xlrd:rvb i="12698"/>
        </ext>
      </extLst>
    </bk>
    <bk>
      <extLst>
        <ext uri="{3e2802c4-a4d2-4d8b-9148-e3be6c30e623}">
          <xlrd:rvb i="12699"/>
        </ext>
      </extLst>
    </bk>
    <bk>
      <extLst>
        <ext uri="{3e2802c4-a4d2-4d8b-9148-e3be6c30e623}">
          <xlrd:rvb i="12700"/>
        </ext>
      </extLst>
    </bk>
    <bk>
      <extLst>
        <ext uri="{3e2802c4-a4d2-4d8b-9148-e3be6c30e623}">
          <xlrd:rvb i="12701"/>
        </ext>
      </extLst>
    </bk>
    <bk>
      <extLst>
        <ext uri="{3e2802c4-a4d2-4d8b-9148-e3be6c30e623}">
          <xlrd:rvb i="12702"/>
        </ext>
      </extLst>
    </bk>
    <bk>
      <extLst>
        <ext uri="{3e2802c4-a4d2-4d8b-9148-e3be6c30e623}">
          <xlrd:rvb i="12703"/>
        </ext>
      </extLst>
    </bk>
    <bk>
      <extLst>
        <ext uri="{3e2802c4-a4d2-4d8b-9148-e3be6c30e623}">
          <xlrd:rvb i="12704"/>
        </ext>
      </extLst>
    </bk>
    <bk>
      <extLst>
        <ext uri="{3e2802c4-a4d2-4d8b-9148-e3be6c30e623}">
          <xlrd:rvb i="12705"/>
        </ext>
      </extLst>
    </bk>
    <bk>
      <extLst>
        <ext uri="{3e2802c4-a4d2-4d8b-9148-e3be6c30e623}">
          <xlrd:rvb i="12706"/>
        </ext>
      </extLst>
    </bk>
    <bk>
      <extLst>
        <ext uri="{3e2802c4-a4d2-4d8b-9148-e3be6c30e623}">
          <xlrd:rvb i="12707"/>
        </ext>
      </extLst>
    </bk>
    <bk>
      <extLst>
        <ext uri="{3e2802c4-a4d2-4d8b-9148-e3be6c30e623}">
          <xlrd:rvb i="12708"/>
        </ext>
      </extLst>
    </bk>
    <bk>
      <extLst>
        <ext uri="{3e2802c4-a4d2-4d8b-9148-e3be6c30e623}">
          <xlrd:rvb i="12709"/>
        </ext>
      </extLst>
    </bk>
    <bk>
      <extLst>
        <ext uri="{3e2802c4-a4d2-4d8b-9148-e3be6c30e623}">
          <xlrd:rvb i="12710"/>
        </ext>
      </extLst>
    </bk>
    <bk>
      <extLst>
        <ext uri="{3e2802c4-a4d2-4d8b-9148-e3be6c30e623}">
          <xlrd:rvb i="12711"/>
        </ext>
      </extLst>
    </bk>
    <bk>
      <extLst>
        <ext uri="{3e2802c4-a4d2-4d8b-9148-e3be6c30e623}">
          <xlrd:rvb i="12712"/>
        </ext>
      </extLst>
    </bk>
    <bk>
      <extLst>
        <ext uri="{3e2802c4-a4d2-4d8b-9148-e3be6c30e623}">
          <xlrd:rvb i="12713"/>
        </ext>
      </extLst>
    </bk>
    <bk>
      <extLst>
        <ext uri="{3e2802c4-a4d2-4d8b-9148-e3be6c30e623}">
          <xlrd:rvb i="12714"/>
        </ext>
      </extLst>
    </bk>
    <bk>
      <extLst>
        <ext uri="{3e2802c4-a4d2-4d8b-9148-e3be6c30e623}">
          <xlrd:rvb i="12715"/>
        </ext>
      </extLst>
    </bk>
    <bk>
      <extLst>
        <ext uri="{3e2802c4-a4d2-4d8b-9148-e3be6c30e623}">
          <xlrd:rvb i="12716"/>
        </ext>
      </extLst>
    </bk>
    <bk>
      <extLst>
        <ext uri="{3e2802c4-a4d2-4d8b-9148-e3be6c30e623}">
          <xlrd:rvb i="12717"/>
        </ext>
      </extLst>
    </bk>
    <bk>
      <extLst>
        <ext uri="{3e2802c4-a4d2-4d8b-9148-e3be6c30e623}">
          <xlrd:rvb i="12718"/>
        </ext>
      </extLst>
    </bk>
    <bk>
      <extLst>
        <ext uri="{3e2802c4-a4d2-4d8b-9148-e3be6c30e623}">
          <xlrd:rvb i="12719"/>
        </ext>
      </extLst>
    </bk>
    <bk>
      <extLst>
        <ext uri="{3e2802c4-a4d2-4d8b-9148-e3be6c30e623}">
          <xlrd:rvb i="12720"/>
        </ext>
      </extLst>
    </bk>
    <bk>
      <extLst>
        <ext uri="{3e2802c4-a4d2-4d8b-9148-e3be6c30e623}">
          <xlrd:rvb i="12721"/>
        </ext>
      </extLst>
    </bk>
    <bk>
      <extLst>
        <ext uri="{3e2802c4-a4d2-4d8b-9148-e3be6c30e623}">
          <xlrd:rvb i="12722"/>
        </ext>
      </extLst>
    </bk>
    <bk>
      <extLst>
        <ext uri="{3e2802c4-a4d2-4d8b-9148-e3be6c30e623}">
          <xlrd:rvb i="12723"/>
        </ext>
      </extLst>
    </bk>
    <bk>
      <extLst>
        <ext uri="{3e2802c4-a4d2-4d8b-9148-e3be6c30e623}">
          <xlrd:rvb i="12724"/>
        </ext>
      </extLst>
    </bk>
    <bk>
      <extLst>
        <ext uri="{3e2802c4-a4d2-4d8b-9148-e3be6c30e623}">
          <xlrd:rvb i="12725"/>
        </ext>
      </extLst>
    </bk>
    <bk>
      <extLst>
        <ext uri="{3e2802c4-a4d2-4d8b-9148-e3be6c30e623}">
          <xlrd:rvb i="12726"/>
        </ext>
      </extLst>
    </bk>
    <bk>
      <extLst>
        <ext uri="{3e2802c4-a4d2-4d8b-9148-e3be6c30e623}">
          <xlrd:rvb i="12727"/>
        </ext>
      </extLst>
    </bk>
    <bk>
      <extLst>
        <ext uri="{3e2802c4-a4d2-4d8b-9148-e3be6c30e623}">
          <xlrd:rvb i="12728"/>
        </ext>
      </extLst>
    </bk>
    <bk>
      <extLst>
        <ext uri="{3e2802c4-a4d2-4d8b-9148-e3be6c30e623}">
          <xlrd:rvb i="12729"/>
        </ext>
      </extLst>
    </bk>
    <bk>
      <extLst>
        <ext uri="{3e2802c4-a4d2-4d8b-9148-e3be6c30e623}">
          <xlrd:rvb i="12730"/>
        </ext>
      </extLst>
    </bk>
    <bk>
      <extLst>
        <ext uri="{3e2802c4-a4d2-4d8b-9148-e3be6c30e623}">
          <xlrd:rvb i="12731"/>
        </ext>
      </extLst>
    </bk>
    <bk>
      <extLst>
        <ext uri="{3e2802c4-a4d2-4d8b-9148-e3be6c30e623}">
          <xlrd:rvb i="12732"/>
        </ext>
      </extLst>
    </bk>
    <bk>
      <extLst>
        <ext uri="{3e2802c4-a4d2-4d8b-9148-e3be6c30e623}">
          <xlrd:rvb i="12733"/>
        </ext>
      </extLst>
    </bk>
    <bk>
      <extLst>
        <ext uri="{3e2802c4-a4d2-4d8b-9148-e3be6c30e623}">
          <xlrd:rvb i="12734"/>
        </ext>
      </extLst>
    </bk>
    <bk>
      <extLst>
        <ext uri="{3e2802c4-a4d2-4d8b-9148-e3be6c30e623}">
          <xlrd:rvb i="12735"/>
        </ext>
      </extLst>
    </bk>
    <bk>
      <extLst>
        <ext uri="{3e2802c4-a4d2-4d8b-9148-e3be6c30e623}">
          <xlrd:rvb i="12736"/>
        </ext>
      </extLst>
    </bk>
    <bk>
      <extLst>
        <ext uri="{3e2802c4-a4d2-4d8b-9148-e3be6c30e623}">
          <xlrd:rvb i="12737"/>
        </ext>
      </extLst>
    </bk>
    <bk>
      <extLst>
        <ext uri="{3e2802c4-a4d2-4d8b-9148-e3be6c30e623}">
          <xlrd:rvb i="12738"/>
        </ext>
      </extLst>
    </bk>
    <bk>
      <extLst>
        <ext uri="{3e2802c4-a4d2-4d8b-9148-e3be6c30e623}">
          <xlrd:rvb i="12739"/>
        </ext>
      </extLst>
    </bk>
    <bk>
      <extLst>
        <ext uri="{3e2802c4-a4d2-4d8b-9148-e3be6c30e623}">
          <xlrd:rvb i="12740"/>
        </ext>
      </extLst>
    </bk>
    <bk>
      <extLst>
        <ext uri="{3e2802c4-a4d2-4d8b-9148-e3be6c30e623}">
          <xlrd:rvb i="12741"/>
        </ext>
      </extLst>
    </bk>
    <bk>
      <extLst>
        <ext uri="{3e2802c4-a4d2-4d8b-9148-e3be6c30e623}">
          <xlrd:rvb i="12742"/>
        </ext>
      </extLst>
    </bk>
    <bk>
      <extLst>
        <ext uri="{3e2802c4-a4d2-4d8b-9148-e3be6c30e623}">
          <xlrd:rvb i="12743"/>
        </ext>
      </extLst>
    </bk>
    <bk>
      <extLst>
        <ext uri="{3e2802c4-a4d2-4d8b-9148-e3be6c30e623}">
          <xlrd:rvb i="12744"/>
        </ext>
      </extLst>
    </bk>
    <bk>
      <extLst>
        <ext uri="{3e2802c4-a4d2-4d8b-9148-e3be6c30e623}">
          <xlrd:rvb i="12745"/>
        </ext>
      </extLst>
    </bk>
    <bk>
      <extLst>
        <ext uri="{3e2802c4-a4d2-4d8b-9148-e3be6c30e623}">
          <xlrd:rvb i="12746"/>
        </ext>
      </extLst>
    </bk>
    <bk>
      <extLst>
        <ext uri="{3e2802c4-a4d2-4d8b-9148-e3be6c30e623}">
          <xlrd:rvb i="12747"/>
        </ext>
      </extLst>
    </bk>
    <bk>
      <extLst>
        <ext uri="{3e2802c4-a4d2-4d8b-9148-e3be6c30e623}">
          <xlrd:rvb i="12748"/>
        </ext>
      </extLst>
    </bk>
    <bk>
      <extLst>
        <ext uri="{3e2802c4-a4d2-4d8b-9148-e3be6c30e623}">
          <xlrd:rvb i="12749"/>
        </ext>
      </extLst>
    </bk>
    <bk>
      <extLst>
        <ext uri="{3e2802c4-a4d2-4d8b-9148-e3be6c30e623}">
          <xlrd:rvb i="12750"/>
        </ext>
      </extLst>
    </bk>
    <bk>
      <extLst>
        <ext uri="{3e2802c4-a4d2-4d8b-9148-e3be6c30e623}">
          <xlrd:rvb i="12751"/>
        </ext>
      </extLst>
    </bk>
    <bk>
      <extLst>
        <ext uri="{3e2802c4-a4d2-4d8b-9148-e3be6c30e623}">
          <xlrd:rvb i="12752"/>
        </ext>
      </extLst>
    </bk>
    <bk>
      <extLst>
        <ext uri="{3e2802c4-a4d2-4d8b-9148-e3be6c30e623}">
          <xlrd:rvb i="12753"/>
        </ext>
      </extLst>
    </bk>
    <bk>
      <extLst>
        <ext uri="{3e2802c4-a4d2-4d8b-9148-e3be6c30e623}">
          <xlrd:rvb i="12754"/>
        </ext>
      </extLst>
    </bk>
    <bk>
      <extLst>
        <ext uri="{3e2802c4-a4d2-4d8b-9148-e3be6c30e623}">
          <xlrd:rvb i="12755"/>
        </ext>
      </extLst>
    </bk>
    <bk>
      <extLst>
        <ext uri="{3e2802c4-a4d2-4d8b-9148-e3be6c30e623}">
          <xlrd:rvb i="12756"/>
        </ext>
      </extLst>
    </bk>
    <bk>
      <extLst>
        <ext uri="{3e2802c4-a4d2-4d8b-9148-e3be6c30e623}">
          <xlrd:rvb i="12757"/>
        </ext>
      </extLst>
    </bk>
    <bk>
      <extLst>
        <ext uri="{3e2802c4-a4d2-4d8b-9148-e3be6c30e623}">
          <xlrd:rvb i="12758"/>
        </ext>
      </extLst>
    </bk>
    <bk>
      <extLst>
        <ext uri="{3e2802c4-a4d2-4d8b-9148-e3be6c30e623}">
          <xlrd:rvb i="12759"/>
        </ext>
      </extLst>
    </bk>
    <bk>
      <extLst>
        <ext uri="{3e2802c4-a4d2-4d8b-9148-e3be6c30e623}">
          <xlrd:rvb i="12760"/>
        </ext>
      </extLst>
    </bk>
    <bk>
      <extLst>
        <ext uri="{3e2802c4-a4d2-4d8b-9148-e3be6c30e623}">
          <xlrd:rvb i="12761"/>
        </ext>
      </extLst>
    </bk>
    <bk>
      <extLst>
        <ext uri="{3e2802c4-a4d2-4d8b-9148-e3be6c30e623}">
          <xlrd:rvb i="12762"/>
        </ext>
      </extLst>
    </bk>
    <bk>
      <extLst>
        <ext uri="{3e2802c4-a4d2-4d8b-9148-e3be6c30e623}">
          <xlrd:rvb i="12763"/>
        </ext>
      </extLst>
    </bk>
    <bk>
      <extLst>
        <ext uri="{3e2802c4-a4d2-4d8b-9148-e3be6c30e623}">
          <xlrd:rvb i="12764"/>
        </ext>
      </extLst>
    </bk>
    <bk>
      <extLst>
        <ext uri="{3e2802c4-a4d2-4d8b-9148-e3be6c30e623}">
          <xlrd:rvb i="12765"/>
        </ext>
      </extLst>
    </bk>
    <bk>
      <extLst>
        <ext uri="{3e2802c4-a4d2-4d8b-9148-e3be6c30e623}">
          <xlrd:rvb i="12766"/>
        </ext>
      </extLst>
    </bk>
    <bk>
      <extLst>
        <ext uri="{3e2802c4-a4d2-4d8b-9148-e3be6c30e623}">
          <xlrd:rvb i="12767"/>
        </ext>
      </extLst>
    </bk>
    <bk>
      <extLst>
        <ext uri="{3e2802c4-a4d2-4d8b-9148-e3be6c30e623}">
          <xlrd:rvb i="12768"/>
        </ext>
      </extLst>
    </bk>
    <bk>
      <extLst>
        <ext uri="{3e2802c4-a4d2-4d8b-9148-e3be6c30e623}">
          <xlrd:rvb i="12769"/>
        </ext>
      </extLst>
    </bk>
    <bk>
      <extLst>
        <ext uri="{3e2802c4-a4d2-4d8b-9148-e3be6c30e623}">
          <xlrd:rvb i="12770"/>
        </ext>
      </extLst>
    </bk>
    <bk>
      <extLst>
        <ext uri="{3e2802c4-a4d2-4d8b-9148-e3be6c30e623}">
          <xlrd:rvb i="12771"/>
        </ext>
      </extLst>
    </bk>
    <bk>
      <extLst>
        <ext uri="{3e2802c4-a4d2-4d8b-9148-e3be6c30e623}">
          <xlrd:rvb i="12772"/>
        </ext>
      </extLst>
    </bk>
    <bk>
      <extLst>
        <ext uri="{3e2802c4-a4d2-4d8b-9148-e3be6c30e623}">
          <xlrd:rvb i="12773"/>
        </ext>
      </extLst>
    </bk>
    <bk>
      <extLst>
        <ext uri="{3e2802c4-a4d2-4d8b-9148-e3be6c30e623}">
          <xlrd:rvb i="12774"/>
        </ext>
      </extLst>
    </bk>
    <bk>
      <extLst>
        <ext uri="{3e2802c4-a4d2-4d8b-9148-e3be6c30e623}">
          <xlrd:rvb i="12775"/>
        </ext>
      </extLst>
    </bk>
    <bk>
      <extLst>
        <ext uri="{3e2802c4-a4d2-4d8b-9148-e3be6c30e623}">
          <xlrd:rvb i="12776"/>
        </ext>
      </extLst>
    </bk>
    <bk>
      <extLst>
        <ext uri="{3e2802c4-a4d2-4d8b-9148-e3be6c30e623}">
          <xlrd:rvb i="12777"/>
        </ext>
      </extLst>
    </bk>
    <bk>
      <extLst>
        <ext uri="{3e2802c4-a4d2-4d8b-9148-e3be6c30e623}">
          <xlrd:rvb i="12778"/>
        </ext>
      </extLst>
    </bk>
    <bk>
      <extLst>
        <ext uri="{3e2802c4-a4d2-4d8b-9148-e3be6c30e623}">
          <xlrd:rvb i="12779"/>
        </ext>
      </extLst>
    </bk>
    <bk>
      <extLst>
        <ext uri="{3e2802c4-a4d2-4d8b-9148-e3be6c30e623}">
          <xlrd:rvb i="12780"/>
        </ext>
      </extLst>
    </bk>
    <bk>
      <extLst>
        <ext uri="{3e2802c4-a4d2-4d8b-9148-e3be6c30e623}">
          <xlrd:rvb i="12781"/>
        </ext>
      </extLst>
    </bk>
    <bk>
      <extLst>
        <ext uri="{3e2802c4-a4d2-4d8b-9148-e3be6c30e623}">
          <xlrd:rvb i="12782"/>
        </ext>
      </extLst>
    </bk>
    <bk>
      <extLst>
        <ext uri="{3e2802c4-a4d2-4d8b-9148-e3be6c30e623}">
          <xlrd:rvb i="12783"/>
        </ext>
      </extLst>
    </bk>
    <bk>
      <extLst>
        <ext uri="{3e2802c4-a4d2-4d8b-9148-e3be6c30e623}">
          <xlrd:rvb i="12784"/>
        </ext>
      </extLst>
    </bk>
    <bk>
      <extLst>
        <ext uri="{3e2802c4-a4d2-4d8b-9148-e3be6c30e623}">
          <xlrd:rvb i="12785"/>
        </ext>
      </extLst>
    </bk>
    <bk>
      <extLst>
        <ext uri="{3e2802c4-a4d2-4d8b-9148-e3be6c30e623}">
          <xlrd:rvb i="12786"/>
        </ext>
      </extLst>
    </bk>
    <bk>
      <extLst>
        <ext uri="{3e2802c4-a4d2-4d8b-9148-e3be6c30e623}">
          <xlrd:rvb i="12787"/>
        </ext>
      </extLst>
    </bk>
    <bk>
      <extLst>
        <ext uri="{3e2802c4-a4d2-4d8b-9148-e3be6c30e623}">
          <xlrd:rvb i="12788"/>
        </ext>
      </extLst>
    </bk>
    <bk>
      <extLst>
        <ext uri="{3e2802c4-a4d2-4d8b-9148-e3be6c30e623}">
          <xlrd:rvb i="12789"/>
        </ext>
      </extLst>
    </bk>
    <bk>
      <extLst>
        <ext uri="{3e2802c4-a4d2-4d8b-9148-e3be6c30e623}">
          <xlrd:rvb i="12790"/>
        </ext>
      </extLst>
    </bk>
    <bk>
      <extLst>
        <ext uri="{3e2802c4-a4d2-4d8b-9148-e3be6c30e623}">
          <xlrd:rvb i="12791"/>
        </ext>
      </extLst>
    </bk>
    <bk>
      <extLst>
        <ext uri="{3e2802c4-a4d2-4d8b-9148-e3be6c30e623}">
          <xlrd:rvb i="12792"/>
        </ext>
      </extLst>
    </bk>
    <bk>
      <extLst>
        <ext uri="{3e2802c4-a4d2-4d8b-9148-e3be6c30e623}">
          <xlrd:rvb i="12793"/>
        </ext>
      </extLst>
    </bk>
    <bk>
      <extLst>
        <ext uri="{3e2802c4-a4d2-4d8b-9148-e3be6c30e623}">
          <xlrd:rvb i="12794"/>
        </ext>
      </extLst>
    </bk>
    <bk>
      <extLst>
        <ext uri="{3e2802c4-a4d2-4d8b-9148-e3be6c30e623}">
          <xlrd:rvb i="12795"/>
        </ext>
      </extLst>
    </bk>
    <bk>
      <extLst>
        <ext uri="{3e2802c4-a4d2-4d8b-9148-e3be6c30e623}">
          <xlrd:rvb i="12796"/>
        </ext>
      </extLst>
    </bk>
    <bk>
      <extLst>
        <ext uri="{3e2802c4-a4d2-4d8b-9148-e3be6c30e623}">
          <xlrd:rvb i="12797"/>
        </ext>
      </extLst>
    </bk>
    <bk>
      <extLst>
        <ext uri="{3e2802c4-a4d2-4d8b-9148-e3be6c30e623}">
          <xlrd:rvb i="12798"/>
        </ext>
      </extLst>
    </bk>
    <bk>
      <extLst>
        <ext uri="{3e2802c4-a4d2-4d8b-9148-e3be6c30e623}">
          <xlrd:rvb i="12799"/>
        </ext>
      </extLst>
    </bk>
    <bk>
      <extLst>
        <ext uri="{3e2802c4-a4d2-4d8b-9148-e3be6c30e623}">
          <xlrd:rvb i="12800"/>
        </ext>
      </extLst>
    </bk>
    <bk>
      <extLst>
        <ext uri="{3e2802c4-a4d2-4d8b-9148-e3be6c30e623}">
          <xlrd:rvb i="12801"/>
        </ext>
      </extLst>
    </bk>
    <bk>
      <extLst>
        <ext uri="{3e2802c4-a4d2-4d8b-9148-e3be6c30e623}">
          <xlrd:rvb i="12802"/>
        </ext>
      </extLst>
    </bk>
    <bk>
      <extLst>
        <ext uri="{3e2802c4-a4d2-4d8b-9148-e3be6c30e623}">
          <xlrd:rvb i="12803"/>
        </ext>
      </extLst>
    </bk>
    <bk>
      <extLst>
        <ext uri="{3e2802c4-a4d2-4d8b-9148-e3be6c30e623}">
          <xlrd:rvb i="12804"/>
        </ext>
      </extLst>
    </bk>
    <bk>
      <extLst>
        <ext uri="{3e2802c4-a4d2-4d8b-9148-e3be6c30e623}">
          <xlrd:rvb i="12805"/>
        </ext>
      </extLst>
    </bk>
    <bk>
      <extLst>
        <ext uri="{3e2802c4-a4d2-4d8b-9148-e3be6c30e623}">
          <xlrd:rvb i="12806"/>
        </ext>
      </extLst>
    </bk>
    <bk>
      <extLst>
        <ext uri="{3e2802c4-a4d2-4d8b-9148-e3be6c30e623}">
          <xlrd:rvb i="12807"/>
        </ext>
      </extLst>
    </bk>
    <bk>
      <extLst>
        <ext uri="{3e2802c4-a4d2-4d8b-9148-e3be6c30e623}">
          <xlrd:rvb i="12808"/>
        </ext>
      </extLst>
    </bk>
    <bk>
      <extLst>
        <ext uri="{3e2802c4-a4d2-4d8b-9148-e3be6c30e623}">
          <xlrd:rvb i="12809"/>
        </ext>
      </extLst>
    </bk>
    <bk>
      <extLst>
        <ext uri="{3e2802c4-a4d2-4d8b-9148-e3be6c30e623}">
          <xlrd:rvb i="12810"/>
        </ext>
      </extLst>
    </bk>
    <bk>
      <extLst>
        <ext uri="{3e2802c4-a4d2-4d8b-9148-e3be6c30e623}">
          <xlrd:rvb i="12811"/>
        </ext>
      </extLst>
    </bk>
    <bk>
      <extLst>
        <ext uri="{3e2802c4-a4d2-4d8b-9148-e3be6c30e623}">
          <xlrd:rvb i="12812"/>
        </ext>
      </extLst>
    </bk>
    <bk>
      <extLst>
        <ext uri="{3e2802c4-a4d2-4d8b-9148-e3be6c30e623}">
          <xlrd:rvb i="12813"/>
        </ext>
      </extLst>
    </bk>
    <bk>
      <extLst>
        <ext uri="{3e2802c4-a4d2-4d8b-9148-e3be6c30e623}">
          <xlrd:rvb i="12814"/>
        </ext>
      </extLst>
    </bk>
    <bk>
      <extLst>
        <ext uri="{3e2802c4-a4d2-4d8b-9148-e3be6c30e623}">
          <xlrd:rvb i="12815"/>
        </ext>
      </extLst>
    </bk>
    <bk>
      <extLst>
        <ext uri="{3e2802c4-a4d2-4d8b-9148-e3be6c30e623}">
          <xlrd:rvb i="12816"/>
        </ext>
      </extLst>
    </bk>
    <bk>
      <extLst>
        <ext uri="{3e2802c4-a4d2-4d8b-9148-e3be6c30e623}">
          <xlrd:rvb i="12817"/>
        </ext>
      </extLst>
    </bk>
    <bk>
      <extLst>
        <ext uri="{3e2802c4-a4d2-4d8b-9148-e3be6c30e623}">
          <xlrd:rvb i="12818"/>
        </ext>
      </extLst>
    </bk>
    <bk>
      <extLst>
        <ext uri="{3e2802c4-a4d2-4d8b-9148-e3be6c30e623}">
          <xlrd:rvb i="12819"/>
        </ext>
      </extLst>
    </bk>
    <bk>
      <extLst>
        <ext uri="{3e2802c4-a4d2-4d8b-9148-e3be6c30e623}">
          <xlrd:rvb i="12820"/>
        </ext>
      </extLst>
    </bk>
    <bk>
      <extLst>
        <ext uri="{3e2802c4-a4d2-4d8b-9148-e3be6c30e623}">
          <xlrd:rvb i="12821"/>
        </ext>
      </extLst>
    </bk>
    <bk>
      <extLst>
        <ext uri="{3e2802c4-a4d2-4d8b-9148-e3be6c30e623}">
          <xlrd:rvb i="12822"/>
        </ext>
      </extLst>
    </bk>
    <bk>
      <extLst>
        <ext uri="{3e2802c4-a4d2-4d8b-9148-e3be6c30e623}">
          <xlrd:rvb i="12823"/>
        </ext>
      </extLst>
    </bk>
    <bk>
      <extLst>
        <ext uri="{3e2802c4-a4d2-4d8b-9148-e3be6c30e623}">
          <xlrd:rvb i="12824"/>
        </ext>
      </extLst>
    </bk>
    <bk>
      <extLst>
        <ext uri="{3e2802c4-a4d2-4d8b-9148-e3be6c30e623}">
          <xlrd:rvb i="12825"/>
        </ext>
      </extLst>
    </bk>
    <bk>
      <extLst>
        <ext uri="{3e2802c4-a4d2-4d8b-9148-e3be6c30e623}">
          <xlrd:rvb i="12826"/>
        </ext>
      </extLst>
    </bk>
    <bk>
      <extLst>
        <ext uri="{3e2802c4-a4d2-4d8b-9148-e3be6c30e623}">
          <xlrd:rvb i="12827"/>
        </ext>
      </extLst>
    </bk>
    <bk>
      <extLst>
        <ext uri="{3e2802c4-a4d2-4d8b-9148-e3be6c30e623}">
          <xlrd:rvb i="12828"/>
        </ext>
      </extLst>
    </bk>
    <bk>
      <extLst>
        <ext uri="{3e2802c4-a4d2-4d8b-9148-e3be6c30e623}">
          <xlrd:rvb i="12829"/>
        </ext>
      </extLst>
    </bk>
    <bk>
      <extLst>
        <ext uri="{3e2802c4-a4d2-4d8b-9148-e3be6c30e623}">
          <xlrd:rvb i="12830"/>
        </ext>
      </extLst>
    </bk>
    <bk>
      <extLst>
        <ext uri="{3e2802c4-a4d2-4d8b-9148-e3be6c30e623}">
          <xlrd:rvb i="12831"/>
        </ext>
      </extLst>
    </bk>
    <bk>
      <extLst>
        <ext uri="{3e2802c4-a4d2-4d8b-9148-e3be6c30e623}">
          <xlrd:rvb i="12832"/>
        </ext>
      </extLst>
    </bk>
    <bk>
      <extLst>
        <ext uri="{3e2802c4-a4d2-4d8b-9148-e3be6c30e623}">
          <xlrd:rvb i="12833"/>
        </ext>
      </extLst>
    </bk>
    <bk>
      <extLst>
        <ext uri="{3e2802c4-a4d2-4d8b-9148-e3be6c30e623}">
          <xlrd:rvb i="12834"/>
        </ext>
      </extLst>
    </bk>
    <bk>
      <extLst>
        <ext uri="{3e2802c4-a4d2-4d8b-9148-e3be6c30e623}">
          <xlrd:rvb i="12835"/>
        </ext>
      </extLst>
    </bk>
    <bk>
      <extLst>
        <ext uri="{3e2802c4-a4d2-4d8b-9148-e3be6c30e623}">
          <xlrd:rvb i="12836"/>
        </ext>
      </extLst>
    </bk>
    <bk>
      <extLst>
        <ext uri="{3e2802c4-a4d2-4d8b-9148-e3be6c30e623}">
          <xlrd:rvb i="12837"/>
        </ext>
      </extLst>
    </bk>
    <bk>
      <extLst>
        <ext uri="{3e2802c4-a4d2-4d8b-9148-e3be6c30e623}">
          <xlrd:rvb i="12838"/>
        </ext>
      </extLst>
    </bk>
    <bk>
      <extLst>
        <ext uri="{3e2802c4-a4d2-4d8b-9148-e3be6c30e623}">
          <xlrd:rvb i="12839"/>
        </ext>
      </extLst>
    </bk>
    <bk>
      <extLst>
        <ext uri="{3e2802c4-a4d2-4d8b-9148-e3be6c30e623}">
          <xlrd:rvb i="12840"/>
        </ext>
      </extLst>
    </bk>
    <bk>
      <extLst>
        <ext uri="{3e2802c4-a4d2-4d8b-9148-e3be6c30e623}">
          <xlrd:rvb i="12841"/>
        </ext>
      </extLst>
    </bk>
    <bk>
      <extLst>
        <ext uri="{3e2802c4-a4d2-4d8b-9148-e3be6c30e623}">
          <xlrd:rvb i="12842"/>
        </ext>
      </extLst>
    </bk>
    <bk>
      <extLst>
        <ext uri="{3e2802c4-a4d2-4d8b-9148-e3be6c30e623}">
          <xlrd:rvb i="12843"/>
        </ext>
      </extLst>
    </bk>
    <bk>
      <extLst>
        <ext uri="{3e2802c4-a4d2-4d8b-9148-e3be6c30e623}">
          <xlrd:rvb i="12844"/>
        </ext>
      </extLst>
    </bk>
    <bk>
      <extLst>
        <ext uri="{3e2802c4-a4d2-4d8b-9148-e3be6c30e623}">
          <xlrd:rvb i="12845"/>
        </ext>
      </extLst>
    </bk>
    <bk>
      <extLst>
        <ext uri="{3e2802c4-a4d2-4d8b-9148-e3be6c30e623}">
          <xlrd:rvb i="12846"/>
        </ext>
      </extLst>
    </bk>
    <bk>
      <extLst>
        <ext uri="{3e2802c4-a4d2-4d8b-9148-e3be6c30e623}">
          <xlrd:rvb i="12847"/>
        </ext>
      </extLst>
    </bk>
    <bk>
      <extLst>
        <ext uri="{3e2802c4-a4d2-4d8b-9148-e3be6c30e623}">
          <xlrd:rvb i="12848"/>
        </ext>
      </extLst>
    </bk>
    <bk>
      <extLst>
        <ext uri="{3e2802c4-a4d2-4d8b-9148-e3be6c30e623}">
          <xlrd:rvb i="12849"/>
        </ext>
      </extLst>
    </bk>
    <bk>
      <extLst>
        <ext uri="{3e2802c4-a4d2-4d8b-9148-e3be6c30e623}">
          <xlrd:rvb i="12850"/>
        </ext>
      </extLst>
    </bk>
    <bk>
      <extLst>
        <ext uri="{3e2802c4-a4d2-4d8b-9148-e3be6c30e623}">
          <xlrd:rvb i="12851"/>
        </ext>
      </extLst>
    </bk>
    <bk>
      <extLst>
        <ext uri="{3e2802c4-a4d2-4d8b-9148-e3be6c30e623}">
          <xlrd:rvb i="12852"/>
        </ext>
      </extLst>
    </bk>
    <bk>
      <extLst>
        <ext uri="{3e2802c4-a4d2-4d8b-9148-e3be6c30e623}">
          <xlrd:rvb i="12853"/>
        </ext>
      </extLst>
    </bk>
    <bk>
      <extLst>
        <ext uri="{3e2802c4-a4d2-4d8b-9148-e3be6c30e623}">
          <xlrd:rvb i="12854"/>
        </ext>
      </extLst>
    </bk>
    <bk>
      <extLst>
        <ext uri="{3e2802c4-a4d2-4d8b-9148-e3be6c30e623}">
          <xlrd:rvb i="12855"/>
        </ext>
      </extLst>
    </bk>
    <bk>
      <extLst>
        <ext uri="{3e2802c4-a4d2-4d8b-9148-e3be6c30e623}">
          <xlrd:rvb i="12856"/>
        </ext>
      </extLst>
    </bk>
    <bk>
      <extLst>
        <ext uri="{3e2802c4-a4d2-4d8b-9148-e3be6c30e623}">
          <xlrd:rvb i="12857"/>
        </ext>
      </extLst>
    </bk>
    <bk>
      <extLst>
        <ext uri="{3e2802c4-a4d2-4d8b-9148-e3be6c30e623}">
          <xlrd:rvb i="12858"/>
        </ext>
      </extLst>
    </bk>
    <bk>
      <extLst>
        <ext uri="{3e2802c4-a4d2-4d8b-9148-e3be6c30e623}">
          <xlrd:rvb i="12859"/>
        </ext>
      </extLst>
    </bk>
    <bk>
      <extLst>
        <ext uri="{3e2802c4-a4d2-4d8b-9148-e3be6c30e623}">
          <xlrd:rvb i="12860"/>
        </ext>
      </extLst>
    </bk>
    <bk>
      <extLst>
        <ext uri="{3e2802c4-a4d2-4d8b-9148-e3be6c30e623}">
          <xlrd:rvb i="12861"/>
        </ext>
      </extLst>
    </bk>
    <bk>
      <extLst>
        <ext uri="{3e2802c4-a4d2-4d8b-9148-e3be6c30e623}">
          <xlrd:rvb i="12862"/>
        </ext>
      </extLst>
    </bk>
    <bk>
      <extLst>
        <ext uri="{3e2802c4-a4d2-4d8b-9148-e3be6c30e623}">
          <xlrd:rvb i="12863"/>
        </ext>
      </extLst>
    </bk>
    <bk>
      <extLst>
        <ext uri="{3e2802c4-a4d2-4d8b-9148-e3be6c30e623}">
          <xlrd:rvb i="12864"/>
        </ext>
      </extLst>
    </bk>
    <bk>
      <extLst>
        <ext uri="{3e2802c4-a4d2-4d8b-9148-e3be6c30e623}">
          <xlrd:rvb i="12865"/>
        </ext>
      </extLst>
    </bk>
    <bk>
      <extLst>
        <ext uri="{3e2802c4-a4d2-4d8b-9148-e3be6c30e623}">
          <xlrd:rvb i="12866"/>
        </ext>
      </extLst>
    </bk>
    <bk>
      <extLst>
        <ext uri="{3e2802c4-a4d2-4d8b-9148-e3be6c30e623}">
          <xlrd:rvb i="12867"/>
        </ext>
      </extLst>
    </bk>
    <bk>
      <extLst>
        <ext uri="{3e2802c4-a4d2-4d8b-9148-e3be6c30e623}">
          <xlrd:rvb i="12868"/>
        </ext>
      </extLst>
    </bk>
    <bk>
      <extLst>
        <ext uri="{3e2802c4-a4d2-4d8b-9148-e3be6c30e623}">
          <xlrd:rvb i="12869"/>
        </ext>
      </extLst>
    </bk>
    <bk>
      <extLst>
        <ext uri="{3e2802c4-a4d2-4d8b-9148-e3be6c30e623}">
          <xlrd:rvb i="12870"/>
        </ext>
      </extLst>
    </bk>
    <bk>
      <extLst>
        <ext uri="{3e2802c4-a4d2-4d8b-9148-e3be6c30e623}">
          <xlrd:rvb i="12871"/>
        </ext>
      </extLst>
    </bk>
    <bk>
      <extLst>
        <ext uri="{3e2802c4-a4d2-4d8b-9148-e3be6c30e623}">
          <xlrd:rvb i="12872"/>
        </ext>
      </extLst>
    </bk>
    <bk>
      <extLst>
        <ext uri="{3e2802c4-a4d2-4d8b-9148-e3be6c30e623}">
          <xlrd:rvb i="12873"/>
        </ext>
      </extLst>
    </bk>
    <bk>
      <extLst>
        <ext uri="{3e2802c4-a4d2-4d8b-9148-e3be6c30e623}">
          <xlrd:rvb i="12874"/>
        </ext>
      </extLst>
    </bk>
    <bk>
      <extLst>
        <ext uri="{3e2802c4-a4d2-4d8b-9148-e3be6c30e623}">
          <xlrd:rvb i="12875"/>
        </ext>
      </extLst>
    </bk>
    <bk>
      <extLst>
        <ext uri="{3e2802c4-a4d2-4d8b-9148-e3be6c30e623}">
          <xlrd:rvb i="12876"/>
        </ext>
      </extLst>
    </bk>
    <bk>
      <extLst>
        <ext uri="{3e2802c4-a4d2-4d8b-9148-e3be6c30e623}">
          <xlrd:rvb i="12877"/>
        </ext>
      </extLst>
    </bk>
    <bk>
      <extLst>
        <ext uri="{3e2802c4-a4d2-4d8b-9148-e3be6c30e623}">
          <xlrd:rvb i="12878"/>
        </ext>
      </extLst>
    </bk>
    <bk>
      <extLst>
        <ext uri="{3e2802c4-a4d2-4d8b-9148-e3be6c30e623}">
          <xlrd:rvb i="12879"/>
        </ext>
      </extLst>
    </bk>
    <bk>
      <extLst>
        <ext uri="{3e2802c4-a4d2-4d8b-9148-e3be6c30e623}">
          <xlrd:rvb i="12880"/>
        </ext>
      </extLst>
    </bk>
    <bk>
      <extLst>
        <ext uri="{3e2802c4-a4d2-4d8b-9148-e3be6c30e623}">
          <xlrd:rvb i="12881"/>
        </ext>
      </extLst>
    </bk>
    <bk>
      <extLst>
        <ext uri="{3e2802c4-a4d2-4d8b-9148-e3be6c30e623}">
          <xlrd:rvb i="12882"/>
        </ext>
      </extLst>
    </bk>
    <bk>
      <extLst>
        <ext uri="{3e2802c4-a4d2-4d8b-9148-e3be6c30e623}">
          <xlrd:rvb i="12883"/>
        </ext>
      </extLst>
    </bk>
    <bk>
      <extLst>
        <ext uri="{3e2802c4-a4d2-4d8b-9148-e3be6c30e623}">
          <xlrd:rvb i="12884"/>
        </ext>
      </extLst>
    </bk>
    <bk>
      <extLst>
        <ext uri="{3e2802c4-a4d2-4d8b-9148-e3be6c30e623}">
          <xlrd:rvb i="12885"/>
        </ext>
      </extLst>
    </bk>
    <bk>
      <extLst>
        <ext uri="{3e2802c4-a4d2-4d8b-9148-e3be6c30e623}">
          <xlrd:rvb i="12886"/>
        </ext>
      </extLst>
    </bk>
    <bk>
      <extLst>
        <ext uri="{3e2802c4-a4d2-4d8b-9148-e3be6c30e623}">
          <xlrd:rvb i="12887"/>
        </ext>
      </extLst>
    </bk>
    <bk>
      <extLst>
        <ext uri="{3e2802c4-a4d2-4d8b-9148-e3be6c30e623}">
          <xlrd:rvb i="12888"/>
        </ext>
      </extLst>
    </bk>
    <bk>
      <extLst>
        <ext uri="{3e2802c4-a4d2-4d8b-9148-e3be6c30e623}">
          <xlrd:rvb i="12889"/>
        </ext>
      </extLst>
    </bk>
    <bk>
      <extLst>
        <ext uri="{3e2802c4-a4d2-4d8b-9148-e3be6c30e623}">
          <xlrd:rvb i="12890"/>
        </ext>
      </extLst>
    </bk>
    <bk>
      <extLst>
        <ext uri="{3e2802c4-a4d2-4d8b-9148-e3be6c30e623}">
          <xlrd:rvb i="12891"/>
        </ext>
      </extLst>
    </bk>
    <bk>
      <extLst>
        <ext uri="{3e2802c4-a4d2-4d8b-9148-e3be6c30e623}">
          <xlrd:rvb i="12892"/>
        </ext>
      </extLst>
    </bk>
    <bk>
      <extLst>
        <ext uri="{3e2802c4-a4d2-4d8b-9148-e3be6c30e623}">
          <xlrd:rvb i="12893"/>
        </ext>
      </extLst>
    </bk>
    <bk>
      <extLst>
        <ext uri="{3e2802c4-a4d2-4d8b-9148-e3be6c30e623}">
          <xlrd:rvb i="12894"/>
        </ext>
      </extLst>
    </bk>
    <bk>
      <extLst>
        <ext uri="{3e2802c4-a4d2-4d8b-9148-e3be6c30e623}">
          <xlrd:rvb i="12895"/>
        </ext>
      </extLst>
    </bk>
    <bk>
      <extLst>
        <ext uri="{3e2802c4-a4d2-4d8b-9148-e3be6c30e623}">
          <xlrd:rvb i="12896"/>
        </ext>
      </extLst>
    </bk>
    <bk>
      <extLst>
        <ext uri="{3e2802c4-a4d2-4d8b-9148-e3be6c30e623}">
          <xlrd:rvb i="12897"/>
        </ext>
      </extLst>
    </bk>
    <bk>
      <extLst>
        <ext uri="{3e2802c4-a4d2-4d8b-9148-e3be6c30e623}">
          <xlrd:rvb i="12898"/>
        </ext>
      </extLst>
    </bk>
    <bk>
      <extLst>
        <ext uri="{3e2802c4-a4d2-4d8b-9148-e3be6c30e623}">
          <xlrd:rvb i="12899"/>
        </ext>
      </extLst>
    </bk>
    <bk>
      <extLst>
        <ext uri="{3e2802c4-a4d2-4d8b-9148-e3be6c30e623}">
          <xlrd:rvb i="12900"/>
        </ext>
      </extLst>
    </bk>
    <bk>
      <extLst>
        <ext uri="{3e2802c4-a4d2-4d8b-9148-e3be6c30e623}">
          <xlrd:rvb i="12901"/>
        </ext>
      </extLst>
    </bk>
    <bk>
      <extLst>
        <ext uri="{3e2802c4-a4d2-4d8b-9148-e3be6c30e623}">
          <xlrd:rvb i="12902"/>
        </ext>
      </extLst>
    </bk>
    <bk>
      <extLst>
        <ext uri="{3e2802c4-a4d2-4d8b-9148-e3be6c30e623}">
          <xlrd:rvb i="12903"/>
        </ext>
      </extLst>
    </bk>
    <bk>
      <extLst>
        <ext uri="{3e2802c4-a4d2-4d8b-9148-e3be6c30e623}">
          <xlrd:rvb i="12904"/>
        </ext>
      </extLst>
    </bk>
    <bk>
      <extLst>
        <ext uri="{3e2802c4-a4d2-4d8b-9148-e3be6c30e623}">
          <xlrd:rvb i="12905"/>
        </ext>
      </extLst>
    </bk>
    <bk>
      <extLst>
        <ext uri="{3e2802c4-a4d2-4d8b-9148-e3be6c30e623}">
          <xlrd:rvb i="12906"/>
        </ext>
      </extLst>
    </bk>
    <bk>
      <extLst>
        <ext uri="{3e2802c4-a4d2-4d8b-9148-e3be6c30e623}">
          <xlrd:rvb i="12907"/>
        </ext>
      </extLst>
    </bk>
    <bk>
      <extLst>
        <ext uri="{3e2802c4-a4d2-4d8b-9148-e3be6c30e623}">
          <xlrd:rvb i="12908"/>
        </ext>
      </extLst>
    </bk>
    <bk>
      <extLst>
        <ext uri="{3e2802c4-a4d2-4d8b-9148-e3be6c30e623}">
          <xlrd:rvb i="12909"/>
        </ext>
      </extLst>
    </bk>
    <bk>
      <extLst>
        <ext uri="{3e2802c4-a4d2-4d8b-9148-e3be6c30e623}">
          <xlrd:rvb i="12910"/>
        </ext>
      </extLst>
    </bk>
    <bk>
      <extLst>
        <ext uri="{3e2802c4-a4d2-4d8b-9148-e3be6c30e623}">
          <xlrd:rvb i="12911"/>
        </ext>
      </extLst>
    </bk>
    <bk>
      <extLst>
        <ext uri="{3e2802c4-a4d2-4d8b-9148-e3be6c30e623}">
          <xlrd:rvb i="12912"/>
        </ext>
      </extLst>
    </bk>
    <bk>
      <extLst>
        <ext uri="{3e2802c4-a4d2-4d8b-9148-e3be6c30e623}">
          <xlrd:rvb i="12913"/>
        </ext>
      </extLst>
    </bk>
    <bk>
      <extLst>
        <ext uri="{3e2802c4-a4d2-4d8b-9148-e3be6c30e623}">
          <xlrd:rvb i="12914"/>
        </ext>
      </extLst>
    </bk>
    <bk>
      <extLst>
        <ext uri="{3e2802c4-a4d2-4d8b-9148-e3be6c30e623}">
          <xlrd:rvb i="12915"/>
        </ext>
      </extLst>
    </bk>
    <bk>
      <extLst>
        <ext uri="{3e2802c4-a4d2-4d8b-9148-e3be6c30e623}">
          <xlrd:rvb i="12916"/>
        </ext>
      </extLst>
    </bk>
    <bk>
      <extLst>
        <ext uri="{3e2802c4-a4d2-4d8b-9148-e3be6c30e623}">
          <xlrd:rvb i="12917"/>
        </ext>
      </extLst>
    </bk>
    <bk>
      <extLst>
        <ext uri="{3e2802c4-a4d2-4d8b-9148-e3be6c30e623}">
          <xlrd:rvb i="12918"/>
        </ext>
      </extLst>
    </bk>
    <bk>
      <extLst>
        <ext uri="{3e2802c4-a4d2-4d8b-9148-e3be6c30e623}">
          <xlrd:rvb i="12919"/>
        </ext>
      </extLst>
    </bk>
    <bk>
      <extLst>
        <ext uri="{3e2802c4-a4d2-4d8b-9148-e3be6c30e623}">
          <xlrd:rvb i="12920"/>
        </ext>
      </extLst>
    </bk>
    <bk>
      <extLst>
        <ext uri="{3e2802c4-a4d2-4d8b-9148-e3be6c30e623}">
          <xlrd:rvb i="12921"/>
        </ext>
      </extLst>
    </bk>
    <bk>
      <extLst>
        <ext uri="{3e2802c4-a4d2-4d8b-9148-e3be6c30e623}">
          <xlrd:rvb i="12922"/>
        </ext>
      </extLst>
    </bk>
    <bk>
      <extLst>
        <ext uri="{3e2802c4-a4d2-4d8b-9148-e3be6c30e623}">
          <xlrd:rvb i="12923"/>
        </ext>
      </extLst>
    </bk>
    <bk>
      <extLst>
        <ext uri="{3e2802c4-a4d2-4d8b-9148-e3be6c30e623}">
          <xlrd:rvb i="12924"/>
        </ext>
      </extLst>
    </bk>
    <bk>
      <extLst>
        <ext uri="{3e2802c4-a4d2-4d8b-9148-e3be6c30e623}">
          <xlrd:rvb i="12925"/>
        </ext>
      </extLst>
    </bk>
    <bk>
      <extLst>
        <ext uri="{3e2802c4-a4d2-4d8b-9148-e3be6c30e623}">
          <xlrd:rvb i="12926"/>
        </ext>
      </extLst>
    </bk>
    <bk>
      <extLst>
        <ext uri="{3e2802c4-a4d2-4d8b-9148-e3be6c30e623}">
          <xlrd:rvb i="12927"/>
        </ext>
      </extLst>
    </bk>
    <bk>
      <extLst>
        <ext uri="{3e2802c4-a4d2-4d8b-9148-e3be6c30e623}">
          <xlrd:rvb i="12928"/>
        </ext>
      </extLst>
    </bk>
    <bk>
      <extLst>
        <ext uri="{3e2802c4-a4d2-4d8b-9148-e3be6c30e623}">
          <xlrd:rvb i="12929"/>
        </ext>
      </extLst>
    </bk>
    <bk>
      <extLst>
        <ext uri="{3e2802c4-a4d2-4d8b-9148-e3be6c30e623}">
          <xlrd:rvb i="12930"/>
        </ext>
      </extLst>
    </bk>
    <bk>
      <extLst>
        <ext uri="{3e2802c4-a4d2-4d8b-9148-e3be6c30e623}">
          <xlrd:rvb i="12931"/>
        </ext>
      </extLst>
    </bk>
    <bk>
      <extLst>
        <ext uri="{3e2802c4-a4d2-4d8b-9148-e3be6c30e623}">
          <xlrd:rvb i="12932"/>
        </ext>
      </extLst>
    </bk>
    <bk>
      <extLst>
        <ext uri="{3e2802c4-a4d2-4d8b-9148-e3be6c30e623}">
          <xlrd:rvb i="12933"/>
        </ext>
      </extLst>
    </bk>
    <bk>
      <extLst>
        <ext uri="{3e2802c4-a4d2-4d8b-9148-e3be6c30e623}">
          <xlrd:rvb i="12934"/>
        </ext>
      </extLst>
    </bk>
    <bk>
      <extLst>
        <ext uri="{3e2802c4-a4d2-4d8b-9148-e3be6c30e623}">
          <xlrd:rvb i="12935"/>
        </ext>
      </extLst>
    </bk>
    <bk>
      <extLst>
        <ext uri="{3e2802c4-a4d2-4d8b-9148-e3be6c30e623}">
          <xlrd:rvb i="12936"/>
        </ext>
      </extLst>
    </bk>
    <bk>
      <extLst>
        <ext uri="{3e2802c4-a4d2-4d8b-9148-e3be6c30e623}">
          <xlrd:rvb i="12937"/>
        </ext>
      </extLst>
    </bk>
    <bk>
      <extLst>
        <ext uri="{3e2802c4-a4d2-4d8b-9148-e3be6c30e623}">
          <xlrd:rvb i="12938"/>
        </ext>
      </extLst>
    </bk>
    <bk>
      <extLst>
        <ext uri="{3e2802c4-a4d2-4d8b-9148-e3be6c30e623}">
          <xlrd:rvb i="12939"/>
        </ext>
      </extLst>
    </bk>
    <bk>
      <extLst>
        <ext uri="{3e2802c4-a4d2-4d8b-9148-e3be6c30e623}">
          <xlrd:rvb i="12940"/>
        </ext>
      </extLst>
    </bk>
    <bk>
      <extLst>
        <ext uri="{3e2802c4-a4d2-4d8b-9148-e3be6c30e623}">
          <xlrd:rvb i="12941"/>
        </ext>
      </extLst>
    </bk>
    <bk>
      <extLst>
        <ext uri="{3e2802c4-a4d2-4d8b-9148-e3be6c30e623}">
          <xlrd:rvb i="12942"/>
        </ext>
      </extLst>
    </bk>
    <bk>
      <extLst>
        <ext uri="{3e2802c4-a4d2-4d8b-9148-e3be6c30e623}">
          <xlrd:rvb i="12943"/>
        </ext>
      </extLst>
    </bk>
    <bk>
      <extLst>
        <ext uri="{3e2802c4-a4d2-4d8b-9148-e3be6c30e623}">
          <xlrd:rvb i="12944"/>
        </ext>
      </extLst>
    </bk>
    <bk>
      <extLst>
        <ext uri="{3e2802c4-a4d2-4d8b-9148-e3be6c30e623}">
          <xlrd:rvb i="12945"/>
        </ext>
      </extLst>
    </bk>
    <bk>
      <extLst>
        <ext uri="{3e2802c4-a4d2-4d8b-9148-e3be6c30e623}">
          <xlrd:rvb i="12946"/>
        </ext>
      </extLst>
    </bk>
    <bk>
      <extLst>
        <ext uri="{3e2802c4-a4d2-4d8b-9148-e3be6c30e623}">
          <xlrd:rvb i="12947"/>
        </ext>
      </extLst>
    </bk>
    <bk>
      <extLst>
        <ext uri="{3e2802c4-a4d2-4d8b-9148-e3be6c30e623}">
          <xlrd:rvb i="12948"/>
        </ext>
      </extLst>
    </bk>
    <bk>
      <extLst>
        <ext uri="{3e2802c4-a4d2-4d8b-9148-e3be6c30e623}">
          <xlrd:rvb i="12949"/>
        </ext>
      </extLst>
    </bk>
    <bk>
      <extLst>
        <ext uri="{3e2802c4-a4d2-4d8b-9148-e3be6c30e623}">
          <xlrd:rvb i="12950"/>
        </ext>
      </extLst>
    </bk>
    <bk>
      <extLst>
        <ext uri="{3e2802c4-a4d2-4d8b-9148-e3be6c30e623}">
          <xlrd:rvb i="12951"/>
        </ext>
      </extLst>
    </bk>
    <bk>
      <extLst>
        <ext uri="{3e2802c4-a4d2-4d8b-9148-e3be6c30e623}">
          <xlrd:rvb i="12952"/>
        </ext>
      </extLst>
    </bk>
    <bk>
      <extLst>
        <ext uri="{3e2802c4-a4d2-4d8b-9148-e3be6c30e623}">
          <xlrd:rvb i="12953"/>
        </ext>
      </extLst>
    </bk>
    <bk>
      <extLst>
        <ext uri="{3e2802c4-a4d2-4d8b-9148-e3be6c30e623}">
          <xlrd:rvb i="12954"/>
        </ext>
      </extLst>
    </bk>
    <bk>
      <extLst>
        <ext uri="{3e2802c4-a4d2-4d8b-9148-e3be6c30e623}">
          <xlrd:rvb i="12955"/>
        </ext>
      </extLst>
    </bk>
    <bk>
      <extLst>
        <ext uri="{3e2802c4-a4d2-4d8b-9148-e3be6c30e623}">
          <xlrd:rvb i="12956"/>
        </ext>
      </extLst>
    </bk>
    <bk>
      <extLst>
        <ext uri="{3e2802c4-a4d2-4d8b-9148-e3be6c30e623}">
          <xlrd:rvb i="12957"/>
        </ext>
      </extLst>
    </bk>
    <bk>
      <extLst>
        <ext uri="{3e2802c4-a4d2-4d8b-9148-e3be6c30e623}">
          <xlrd:rvb i="12958"/>
        </ext>
      </extLst>
    </bk>
    <bk>
      <extLst>
        <ext uri="{3e2802c4-a4d2-4d8b-9148-e3be6c30e623}">
          <xlrd:rvb i="12959"/>
        </ext>
      </extLst>
    </bk>
    <bk>
      <extLst>
        <ext uri="{3e2802c4-a4d2-4d8b-9148-e3be6c30e623}">
          <xlrd:rvb i="12960"/>
        </ext>
      </extLst>
    </bk>
    <bk>
      <extLst>
        <ext uri="{3e2802c4-a4d2-4d8b-9148-e3be6c30e623}">
          <xlrd:rvb i="12961"/>
        </ext>
      </extLst>
    </bk>
    <bk>
      <extLst>
        <ext uri="{3e2802c4-a4d2-4d8b-9148-e3be6c30e623}">
          <xlrd:rvb i="12962"/>
        </ext>
      </extLst>
    </bk>
    <bk>
      <extLst>
        <ext uri="{3e2802c4-a4d2-4d8b-9148-e3be6c30e623}">
          <xlrd:rvb i="12963"/>
        </ext>
      </extLst>
    </bk>
    <bk>
      <extLst>
        <ext uri="{3e2802c4-a4d2-4d8b-9148-e3be6c30e623}">
          <xlrd:rvb i="12964"/>
        </ext>
      </extLst>
    </bk>
    <bk>
      <extLst>
        <ext uri="{3e2802c4-a4d2-4d8b-9148-e3be6c30e623}">
          <xlrd:rvb i="12965"/>
        </ext>
      </extLst>
    </bk>
    <bk>
      <extLst>
        <ext uri="{3e2802c4-a4d2-4d8b-9148-e3be6c30e623}">
          <xlrd:rvb i="12966"/>
        </ext>
      </extLst>
    </bk>
    <bk>
      <extLst>
        <ext uri="{3e2802c4-a4d2-4d8b-9148-e3be6c30e623}">
          <xlrd:rvb i="12967"/>
        </ext>
      </extLst>
    </bk>
    <bk>
      <extLst>
        <ext uri="{3e2802c4-a4d2-4d8b-9148-e3be6c30e623}">
          <xlrd:rvb i="12968"/>
        </ext>
      </extLst>
    </bk>
    <bk>
      <extLst>
        <ext uri="{3e2802c4-a4d2-4d8b-9148-e3be6c30e623}">
          <xlrd:rvb i="12969"/>
        </ext>
      </extLst>
    </bk>
    <bk>
      <extLst>
        <ext uri="{3e2802c4-a4d2-4d8b-9148-e3be6c30e623}">
          <xlrd:rvb i="12970"/>
        </ext>
      </extLst>
    </bk>
    <bk>
      <extLst>
        <ext uri="{3e2802c4-a4d2-4d8b-9148-e3be6c30e623}">
          <xlrd:rvb i="12971"/>
        </ext>
      </extLst>
    </bk>
    <bk>
      <extLst>
        <ext uri="{3e2802c4-a4d2-4d8b-9148-e3be6c30e623}">
          <xlrd:rvb i="12972"/>
        </ext>
      </extLst>
    </bk>
    <bk>
      <extLst>
        <ext uri="{3e2802c4-a4d2-4d8b-9148-e3be6c30e623}">
          <xlrd:rvb i="12973"/>
        </ext>
      </extLst>
    </bk>
    <bk>
      <extLst>
        <ext uri="{3e2802c4-a4d2-4d8b-9148-e3be6c30e623}">
          <xlrd:rvb i="12974"/>
        </ext>
      </extLst>
    </bk>
    <bk>
      <extLst>
        <ext uri="{3e2802c4-a4d2-4d8b-9148-e3be6c30e623}">
          <xlrd:rvb i="12975"/>
        </ext>
      </extLst>
    </bk>
    <bk>
      <extLst>
        <ext uri="{3e2802c4-a4d2-4d8b-9148-e3be6c30e623}">
          <xlrd:rvb i="12976"/>
        </ext>
      </extLst>
    </bk>
    <bk>
      <extLst>
        <ext uri="{3e2802c4-a4d2-4d8b-9148-e3be6c30e623}">
          <xlrd:rvb i="12977"/>
        </ext>
      </extLst>
    </bk>
    <bk>
      <extLst>
        <ext uri="{3e2802c4-a4d2-4d8b-9148-e3be6c30e623}">
          <xlrd:rvb i="12978"/>
        </ext>
      </extLst>
    </bk>
    <bk>
      <extLst>
        <ext uri="{3e2802c4-a4d2-4d8b-9148-e3be6c30e623}">
          <xlrd:rvb i="12979"/>
        </ext>
      </extLst>
    </bk>
    <bk>
      <extLst>
        <ext uri="{3e2802c4-a4d2-4d8b-9148-e3be6c30e623}">
          <xlrd:rvb i="12980"/>
        </ext>
      </extLst>
    </bk>
    <bk>
      <extLst>
        <ext uri="{3e2802c4-a4d2-4d8b-9148-e3be6c30e623}">
          <xlrd:rvb i="12981"/>
        </ext>
      </extLst>
    </bk>
    <bk>
      <extLst>
        <ext uri="{3e2802c4-a4d2-4d8b-9148-e3be6c30e623}">
          <xlrd:rvb i="12982"/>
        </ext>
      </extLst>
    </bk>
    <bk>
      <extLst>
        <ext uri="{3e2802c4-a4d2-4d8b-9148-e3be6c30e623}">
          <xlrd:rvb i="12983"/>
        </ext>
      </extLst>
    </bk>
    <bk>
      <extLst>
        <ext uri="{3e2802c4-a4d2-4d8b-9148-e3be6c30e623}">
          <xlrd:rvb i="12984"/>
        </ext>
      </extLst>
    </bk>
    <bk>
      <extLst>
        <ext uri="{3e2802c4-a4d2-4d8b-9148-e3be6c30e623}">
          <xlrd:rvb i="12985"/>
        </ext>
      </extLst>
    </bk>
    <bk>
      <extLst>
        <ext uri="{3e2802c4-a4d2-4d8b-9148-e3be6c30e623}">
          <xlrd:rvb i="12986"/>
        </ext>
      </extLst>
    </bk>
    <bk>
      <extLst>
        <ext uri="{3e2802c4-a4d2-4d8b-9148-e3be6c30e623}">
          <xlrd:rvb i="12987"/>
        </ext>
      </extLst>
    </bk>
    <bk>
      <extLst>
        <ext uri="{3e2802c4-a4d2-4d8b-9148-e3be6c30e623}">
          <xlrd:rvb i="12988"/>
        </ext>
      </extLst>
    </bk>
    <bk>
      <extLst>
        <ext uri="{3e2802c4-a4d2-4d8b-9148-e3be6c30e623}">
          <xlrd:rvb i="12989"/>
        </ext>
      </extLst>
    </bk>
    <bk>
      <extLst>
        <ext uri="{3e2802c4-a4d2-4d8b-9148-e3be6c30e623}">
          <xlrd:rvb i="12990"/>
        </ext>
      </extLst>
    </bk>
    <bk>
      <extLst>
        <ext uri="{3e2802c4-a4d2-4d8b-9148-e3be6c30e623}">
          <xlrd:rvb i="12991"/>
        </ext>
      </extLst>
    </bk>
    <bk>
      <extLst>
        <ext uri="{3e2802c4-a4d2-4d8b-9148-e3be6c30e623}">
          <xlrd:rvb i="12992"/>
        </ext>
      </extLst>
    </bk>
    <bk>
      <extLst>
        <ext uri="{3e2802c4-a4d2-4d8b-9148-e3be6c30e623}">
          <xlrd:rvb i="12993"/>
        </ext>
      </extLst>
    </bk>
    <bk>
      <extLst>
        <ext uri="{3e2802c4-a4d2-4d8b-9148-e3be6c30e623}">
          <xlrd:rvb i="12994"/>
        </ext>
      </extLst>
    </bk>
    <bk>
      <extLst>
        <ext uri="{3e2802c4-a4d2-4d8b-9148-e3be6c30e623}">
          <xlrd:rvb i="12995"/>
        </ext>
      </extLst>
    </bk>
    <bk>
      <extLst>
        <ext uri="{3e2802c4-a4d2-4d8b-9148-e3be6c30e623}">
          <xlrd:rvb i="12996"/>
        </ext>
      </extLst>
    </bk>
    <bk>
      <extLst>
        <ext uri="{3e2802c4-a4d2-4d8b-9148-e3be6c30e623}">
          <xlrd:rvb i="12997"/>
        </ext>
      </extLst>
    </bk>
    <bk>
      <extLst>
        <ext uri="{3e2802c4-a4d2-4d8b-9148-e3be6c30e623}">
          <xlrd:rvb i="12998"/>
        </ext>
      </extLst>
    </bk>
    <bk>
      <extLst>
        <ext uri="{3e2802c4-a4d2-4d8b-9148-e3be6c30e623}">
          <xlrd:rvb i="12999"/>
        </ext>
      </extLst>
    </bk>
    <bk>
      <extLst>
        <ext uri="{3e2802c4-a4d2-4d8b-9148-e3be6c30e623}">
          <xlrd:rvb i="13000"/>
        </ext>
      </extLst>
    </bk>
    <bk>
      <extLst>
        <ext uri="{3e2802c4-a4d2-4d8b-9148-e3be6c30e623}">
          <xlrd:rvb i="13001"/>
        </ext>
      </extLst>
    </bk>
    <bk>
      <extLst>
        <ext uri="{3e2802c4-a4d2-4d8b-9148-e3be6c30e623}">
          <xlrd:rvb i="13002"/>
        </ext>
      </extLst>
    </bk>
    <bk>
      <extLst>
        <ext uri="{3e2802c4-a4d2-4d8b-9148-e3be6c30e623}">
          <xlrd:rvb i="13003"/>
        </ext>
      </extLst>
    </bk>
    <bk>
      <extLst>
        <ext uri="{3e2802c4-a4d2-4d8b-9148-e3be6c30e623}">
          <xlrd:rvb i="13004"/>
        </ext>
      </extLst>
    </bk>
    <bk>
      <extLst>
        <ext uri="{3e2802c4-a4d2-4d8b-9148-e3be6c30e623}">
          <xlrd:rvb i="13005"/>
        </ext>
      </extLst>
    </bk>
    <bk>
      <extLst>
        <ext uri="{3e2802c4-a4d2-4d8b-9148-e3be6c30e623}">
          <xlrd:rvb i="13006"/>
        </ext>
      </extLst>
    </bk>
    <bk>
      <extLst>
        <ext uri="{3e2802c4-a4d2-4d8b-9148-e3be6c30e623}">
          <xlrd:rvb i="13007"/>
        </ext>
      </extLst>
    </bk>
    <bk>
      <extLst>
        <ext uri="{3e2802c4-a4d2-4d8b-9148-e3be6c30e623}">
          <xlrd:rvb i="13008"/>
        </ext>
      </extLst>
    </bk>
    <bk>
      <extLst>
        <ext uri="{3e2802c4-a4d2-4d8b-9148-e3be6c30e623}">
          <xlrd:rvb i="13009"/>
        </ext>
      </extLst>
    </bk>
    <bk>
      <extLst>
        <ext uri="{3e2802c4-a4d2-4d8b-9148-e3be6c30e623}">
          <xlrd:rvb i="13010"/>
        </ext>
      </extLst>
    </bk>
    <bk>
      <extLst>
        <ext uri="{3e2802c4-a4d2-4d8b-9148-e3be6c30e623}">
          <xlrd:rvb i="13011"/>
        </ext>
      </extLst>
    </bk>
    <bk>
      <extLst>
        <ext uri="{3e2802c4-a4d2-4d8b-9148-e3be6c30e623}">
          <xlrd:rvb i="13012"/>
        </ext>
      </extLst>
    </bk>
    <bk>
      <extLst>
        <ext uri="{3e2802c4-a4d2-4d8b-9148-e3be6c30e623}">
          <xlrd:rvb i="13013"/>
        </ext>
      </extLst>
    </bk>
    <bk>
      <extLst>
        <ext uri="{3e2802c4-a4d2-4d8b-9148-e3be6c30e623}">
          <xlrd:rvb i="13014"/>
        </ext>
      </extLst>
    </bk>
    <bk>
      <extLst>
        <ext uri="{3e2802c4-a4d2-4d8b-9148-e3be6c30e623}">
          <xlrd:rvb i="13015"/>
        </ext>
      </extLst>
    </bk>
    <bk>
      <extLst>
        <ext uri="{3e2802c4-a4d2-4d8b-9148-e3be6c30e623}">
          <xlrd:rvb i="13016"/>
        </ext>
      </extLst>
    </bk>
    <bk>
      <extLst>
        <ext uri="{3e2802c4-a4d2-4d8b-9148-e3be6c30e623}">
          <xlrd:rvb i="13017"/>
        </ext>
      </extLst>
    </bk>
    <bk>
      <extLst>
        <ext uri="{3e2802c4-a4d2-4d8b-9148-e3be6c30e623}">
          <xlrd:rvb i="13018"/>
        </ext>
      </extLst>
    </bk>
    <bk>
      <extLst>
        <ext uri="{3e2802c4-a4d2-4d8b-9148-e3be6c30e623}">
          <xlrd:rvb i="13019"/>
        </ext>
      </extLst>
    </bk>
    <bk>
      <extLst>
        <ext uri="{3e2802c4-a4d2-4d8b-9148-e3be6c30e623}">
          <xlrd:rvb i="13020"/>
        </ext>
      </extLst>
    </bk>
    <bk>
      <extLst>
        <ext uri="{3e2802c4-a4d2-4d8b-9148-e3be6c30e623}">
          <xlrd:rvb i="13021"/>
        </ext>
      </extLst>
    </bk>
    <bk>
      <extLst>
        <ext uri="{3e2802c4-a4d2-4d8b-9148-e3be6c30e623}">
          <xlrd:rvb i="13022"/>
        </ext>
      </extLst>
    </bk>
    <bk>
      <extLst>
        <ext uri="{3e2802c4-a4d2-4d8b-9148-e3be6c30e623}">
          <xlrd:rvb i="13023"/>
        </ext>
      </extLst>
    </bk>
    <bk>
      <extLst>
        <ext uri="{3e2802c4-a4d2-4d8b-9148-e3be6c30e623}">
          <xlrd:rvb i="13024"/>
        </ext>
      </extLst>
    </bk>
    <bk>
      <extLst>
        <ext uri="{3e2802c4-a4d2-4d8b-9148-e3be6c30e623}">
          <xlrd:rvb i="13025"/>
        </ext>
      </extLst>
    </bk>
    <bk>
      <extLst>
        <ext uri="{3e2802c4-a4d2-4d8b-9148-e3be6c30e623}">
          <xlrd:rvb i="13026"/>
        </ext>
      </extLst>
    </bk>
    <bk>
      <extLst>
        <ext uri="{3e2802c4-a4d2-4d8b-9148-e3be6c30e623}">
          <xlrd:rvb i="13027"/>
        </ext>
      </extLst>
    </bk>
    <bk>
      <extLst>
        <ext uri="{3e2802c4-a4d2-4d8b-9148-e3be6c30e623}">
          <xlrd:rvb i="13028"/>
        </ext>
      </extLst>
    </bk>
    <bk>
      <extLst>
        <ext uri="{3e2802c4-a4d2-4d8b-9148-e3be6c30e623}">
          <xlrd:rvb i="13029"/>
        </ext>
      </extLst>
    </bk>
    <bk>
      <extLst>
        <ext uri="{3e2802c4-a4d2-4d8b-9148-e3be6c30e623}">
          <xlrd:rvb i="13030"/>
        </ext>
      </extLst>
    </bk>
    <bk>
      <extLst>
        <ext uri="{3e2802c4-a4d2-4d8b-9148-e3be6c30e623}">
          <xlrd:rvb i="13031"/>
        </ext>
      </extLst>
    </bk>
    <bk>
      <extLst>
        <ext uri="{3e2802c4-a4d2-4d8b-9148-e3be6c30e623}">
          <xlrd:rvb i="13032"/>
        </ext>
      </extLst>
    </bk>
    <bk>
      <extLst>
        <ext uri="{3e2802c4-a4d2-4d8b-9148-e3be6c30e623}">
          <xlrd:rvb i="13033"/>
        </ext>
      </extLst>
    </bk>
    <bk>
      <extLst>
        <ext uri="{3e2802c4-a4d2-4d8b-9148-e3be6c30e623}">
          <xlrd:rvb i="13034"/>
        </ext>
      </extLst>
    </bk>
    <bk>
      <extLst>
        <ext uri="{3e2802c4-a4d2-4d8b-9148-e3be6c30e623}">
          <xlrd:rvb i="13035"/>
        </ext>
      </extLst>
    </bk>
    <bk>
      <extLst>
        <ext uri="{3e2802c4-a4d2-4d8b-9148-e3be6c30e623}">
          <xlrd:rvb i="13036"/>
        </ext>
      </extLst>
    </bk>
    <bk>
      <extLst>
        <ext uri="{3e2802c4-a4d2-4d8b-9148-e3be6c30e623}">
          <xlrd:rvb i="13037"/>
        </ext>
      </extLst>
    </bk>
    <bk>
      <extLst>
        <ext uri="{3e2802c4-a4d2-4d8b-9148-e3be6c30e623}">
          <xlrd:rvb i="13038"/>
        </ext>
      </extLst>
    </bk>
    <bk>
      <extLst>
        <ext uri="{3e2802c4-a4d2-4d8b-9148-e3be6c30e623}">
          <xlrd:rvb i="13039"/>
        </ext>
      </extLst>
    </bk>
    <bk>
      <extLst>
        <ext uri="{3e2802c4-a4d2-4d8b-9148-e3be6c30e623}">
          <xlrd:rvb i="13040"/>
        </ext>
      </extLst>
    </bk>
    <bk>
      <extLst>
        <ext uri="{3e2802c4-a4d2-4d8b-9148-e3be6c30e623}">
          <xlrd:rvb i="13041"/>
        </ext>
      </extLst>
    </bk>
    <bk>
      <extLst>
        <ext uri="{3e2802c4-a4d2-4d8b-9148-e3be6c30e623}">
          <xlrd:rvb i="13042"/>
        </ext>
      </extLst>
    </bk>
    <bk>
      <extLst>
        <ext uri="{3e2802c4-a4d2-4d8b-9148-e3be6c30e623}">
          <xlrd:rvb i="13043"/>
        </ext>
      </extLst>
    </bk>
    <bk>
      <extLst>
        <ext uri="{3e2802c4-a4d2-4d8b-9148-e3be6c30e623}">
          <xlrd:rvb i="13044"/>
        </ext>
      </extLst>
    </bk>
    <bk>
      <extLst>
        <ext uri="{3e2802c4-a4d2-4d8b-9148-e3be6c30e623}">
          <xlrd:rvb i="13045"/>
        </ext>
      </extLst>
    </bk>
    <bk>
      <extLst>
        <ext uri="{3e2802c4-a4d2-4d8b-9148-e3be6c30e623}">
          <xlrd:rvb i="13046"/>
        </ext>
      </extLst>
    </bk>
    <bk>
      <extLst>
        <ext uri="{3e2802c4-a4d2-4d8b-9148-e3be6c30e623}">
          <xlrd:rvb i="13047"/>
        </ext>
      </extLst>
    </bk>
    <bk>
      <extLst>
        <ext uri="{3e2802c4-a4d2-4d8b-9148-e3be6c30e623}">
          <xlrd:rvb i="13048"/>
        </ext>
      </extLst>
    </bk>
    <bk>
      <extLst>
        <ext uri="{3e2802c4-a4d2-4d8b-9148-e3be6c30e623}">
          <xlrd:rvb i="13049"/>
        </ext>
      </extLst>
    </bk>
    <bk>
      <extLst>
        <ext uri="{3e2802c4-a4d2-4d8b-9148-e3be6c30e623}">
          <xlrd:rvb i="13050"/>
        </ext>
      </extLst>
    </bk>
    <bk>
      <extLst>
        <ext uri="{3e2802c4-a4d2-4d8b-9148-e3be6c30e623}">
          <xlrd:rvb i="13051"/>
        </ext>
      </extLst>
    </bk>
    <bk>
      <extLst>
        <ext uri="{3e2802c4-a4d2-4d8b-9148-e3be6c30e623}">
          <xlrd:rvb i="13052"/>
        </ext>
      </extLst>
    </bk>
    <bk>
      <extLst>
        <ext uri="{3e2802c4-a4d2-4d8b-9148-e3be6c30e623}">
          <xlrd:rvb i="13053"/>
        </ext>
      </extLst>
    </bk>
    <bk>
      <extLst>
        <ext uri="{3e2802c4-a4d2-4d8b-9148-e3be6c30e623}">
          <xlrd:rvb i="13054"/>
        </ext>
      </extLst>
    </bk>
    <bk>
      <extLst>
        <ext uri="{3e2802c4-a4d2-4d8b-9148-e3be6c30e623}">
          <xlrd:rvb i="13055"/>
        </ext>
      </extLst>
    </bk>
    <bk>
      <extLst>
        <ext uri="{3e2802c4-a4d2-4d8b-9148-e3be6c30e623}">
          <xlrd:rvb i="13056"/>
        </ext>
      </extLst>
    </bk>
    <bk>
      <extLst>
        <ext uri="{3e2802c4-a4d2-4d8b-9148-e3be6c30e623}">
          <xlrd:rvb i="13057"/>
        </ext>
      </extLst>
    </bk>
    <bk>
      <extLst>
        <ext uri="{3e2802c4-a4d2-4d8b-9148-e3be6c30e623}">
          <xlrd:rvb i="13058"/>
        </ext>
      </extLst>
    </bk>
    <bk>
      <extLst>
        <ext uri="{3e2802c4-a4d2-4d8b-9148-e3be6c30e623}">
          <xlrd:rvb i="13059"/>
        </ext>
      </extLst>
    </bk>
    <bk>
      <extLst>
        <ext uri="{3e2802c4-a4d2-4d8b-9148-e3be6c30e623}">
          <xlrd:rvb i="13060"/>
        </ext>
      </extLst>
    </bk>
    <bk>
      <extLst>
        <ext uri="{3e2802c4-a4d2-4d8b-9148-e3be6c30e623}">
          <xlrd:rvb i="13061"/>
        </ext>
      </extLst>
    </bk>
    <bk>
      <extLst>
        <ext uri="{3e2802c4-a4d2-4d8b-9148-e3be6c30e623}">
          <xlrd:rvb i="13062"/>
        </ext>
      </extLst>
    </bk>
    <bk>
      <extLst>
        <ext uri="{3e2802c4-a4d2-4d8b-9148-e3be6c30e623}">
          <xlrd:rvb i="13063"/>
        </ext>
      </extLst>
    </bk>
    <bk>
      <extLst>
        <ext uri="{3e2802c4-a4d2-4d8b-9148-e3be6c30e623}">
          <xlrd:rvb i="13064"/>
        </ext>
      </extLst>
    </bk>
    <bk>
      <extLst>
        <ext uri="{3e2802c4-a4d2-4d8b-9148-e3be6c30e623}">
          <xlrd:rvb i="13065"/>
        </ext>
      </extLst>
    </bk>
    <bk>
      <extLst>
        <ext uri="{3e2802c4-a4d2-4d8b-9148-e3be6c30e623}">
          <xlrd:rvb i="13066"/>
        </ext>
      </extLst>
    </bk>
    <bk>
      <extLst>
        <ext uri="{3e2802c4-a4d2-4d8b-9148-e3be6c30e623}">
          <xlrd:rvb i="13067"/>
        </ext>
      </extLst>
    </bk>
    <bk>
      <extLst>
        <ext uri="{3e2802c4-a4d2-4d8b-9148-e3be6c30e623}">
          <xlrd:rvb i="13068"/>
        </ext>
      </extLst>
    </bk>
    <bk>
      <extLst>
        <ext uri="{3e2802c4-a4d2-4d8b-9148-e3be6c30e623}">
          <xlrd:rvb i="13069"/>
        </ext>
      </extLst>
    </bk>
    <bk>
      <extLst>
        <ext uri="{3e2802c4-a4d2-4d8b-9148-e3be6c30e623}">
          <xlrd:rvb i="13070"/>
        </ext>
      </extLst>
    </bk>
    <bk>
      <extLst>
        <ext uri="{3e2802c4-a4d2-4d8b-9148-e3be6c30e623}">
          <xlrd:rvb i="13071"/>
        </ext>
      </extLst>
    </bk>
    <bk>
      <extLst>
        <ext uri="{3e2802c4-a4d2-4d8b-9148-e3be6c30e623}">
          <xlrd:rvb i="13072"/>
        </ext>
      </extLst>
    </bk>
    <bk>
      <extLst>
        <ext uri="{3e2802c4-a4d2-4d8b-9148-e3be6c30e623}">
          <xlrd:rvb i="13073"/>
        </ext>
      </extLst>
    </bk>
    <bk>
      <extLst>
        <ext uri="{3e2802c4-a4d2-4d8b-9148-e3be6c30e623}">
          <xlrd:rvb i="13074"/>
        </ext>
      </extLst>
    </bk>
    <bk>
      <extLst>
        <ext uri="{3e2802c4-a4d2-4d8b-9148-e3be6c30e623}">
          <xlrd:rvb i="13075"/>
        </ext>
      </extLst>
    </bk>
    <bk>
      <extLst>
        <ext uri="{3e2802c4-a4d2-4d8b-9148-e3be6c30e623}">
          <xlrd:rvb i="13076"/>
        </ext>
      </extLst>
    </bk>
    <bk>
      <extLst>
        <ext uri="{3e2802c4-a4d2-4d8b-9148-e3be6c30e623}">
          <xlrd:rvb i="13077"/>
        </ext>
      </extLst>
    </bk>
    <bk>
      <extLst>
        <ext uri="{3e2802c4-a4d2-4d8b-9148-e3be6c30e623}">
          <xlrd:rvb i="13078"/>
        </ext>
      </extLst>
    </bk>
    <bk>
      <extLst>
        <ext uri="{3e2802c4-a4d2-4d8b-9148-e3be6c30e623}">
          <xlrd:rvb i="13079"/>
        </ext>
      </extLst>
    </bk>
    <bk>
      <extLst>
        <ext uri="{3e2802c4-a4d2-4d8b-9148-e3be6c30e623}">
          <xlrd:rvb i="13080"/>
        </ext>
      </extLst>
    </bk>
    <bk>
      <extLst>
        <ext uri="{3e2802c4-a4d2-4d8b-9148-e3be6c30e623}">
          <xlrd:rvb i="13081"/>
        </ext>
      </extLst>
    </bk>
    <bk>
      <extLst>
        <ext uri="{3e2802c4-a4d2-4d8b-9148-e3be6c30e623}">
          <xlrd:rvb i="13082"/>
        </ext>
      </extLst>
    </bk>
    <bk>
      <extLst>
        <ext uri="{3e2802c4-a4d2-4d8b-9148-e3be6c30e623}">
          <xlrd:rvb i="13083"/>
        </ext>
      </extLst>
    </bk>
    <bk>
      <extLst>
        <ext uri="{3e2802c4-a4d2-4d8b-9148-e3be6c30e623}">
          <xlrd:rvb i="13084"/>
        </ext>
      </extLst>
    </bk>
    <bk>
      <extLst>
        <ext uri="{3e2802c4-a4d2-4d8b-9148-e3be6c30e623}">
          <xlrd:rvb i="13085"/>
        </ext>
      </extLst>
    </bk>
    <bk>
      <extLst>
        <ext uri="{3e2802c4-a4d2-4d8b-9148-e3be6c30e623}">
          <xlrd:rvb i="13086"/>
        </ext>
      </extLst>
    </bk>
    <bk>
      <extLst>
        <ext uri="{3e2802c4-a4d2-4d8b-9148-e3be6c30e623}">
          <xlrd:rvb i="13087"/>
        </ext>
      </extLst>
    </bk>
    <bk>
      <extLst>
        <ext uri="{3e2802c4-a4d2-4d8b-9148-e3be6c30e623}">
          <xlrd:rvb i="13088"/>
        </ext>
      </extLst>
    </bk>
    <bk>
      <extLst>
        <ext uri="{3e2802c4-a4d2-4d8b-9148-e3be6c30e623}">
          <xlrd:rvb i="13089"/>
        </ext>
      </extLst>
    </bk>
    <bk>
      <extLst>
        <ext uri="{3e2802c4-a4d2-4d8b-9148-e3be6c30e623}">
          <xlrd:rvb i="13090"/>
        </ext>
      </extLst>
    </bk>
    <bk>
      <extLst>
        <ext uri="{3e2802c4-a4d2-4d8b-9148-e3be6c30e623}">
          <xlrd:rvb i="13091"/>
        </ext>
      </extLst>
    </bk>
    <bk>
      <extLst>
        <ext uri="{3e2802c4-a4d2-4d8b-9148-e3be6c30e623}">
          <xlrd:rvb i="13092"/>
        </ext>
      </extLst>
    </bk>
    <bk>
      <extLst>
        <ext uri="{3e2802c4-a4d2-4d8b-9148-e3be6c30e623}">
          <xlrd:rvb i="13093"/>
        </ext>
      </extLst>
    </bk>
    <bk>
      <extLst>
        <ext uri="{3e2802c4-a4d2-4d8b-9148-e3be6c30e623}">
          <xlrd:rvb i="13094"/>
        </ext>
      </extLst>
    </bk>
    <bk>
      <extLst>
        <ext uri="{3e2802c4-a4d2-4d8b-9148-e3be6c30e623}">
          <xlrd:rvb i="13095"/>
        </ext>
      </extLst>
    </bk>
    <bk>
      <extLst>
        <ext uri="{3e2802c4-a4d2-4d8b-9148-e3be6c30e623}">
          <xlrd:rvb i="13096"/>
        </ext>
      </extLst>
    </bk>
    <bk>
      <extLst>
        <ext uri="{3e2802c4-a4d2-4d8b-9148-e3be6c30e623}">
          <xlrd:rvb i="13097"/>
        </ext>
      </extLst>
    </bk>
    <bk>
      <extLst>
        <ext uri="{3e2802c4-a4d2-4d8b-9148-e3be6c30e623}">
          <xlrd:rvb i="13098"/>
        </ext>
      </extLst>
    </bk>
    <bk>
      <extLst>
        <ext uri="{3e2802c4-a4d2-4d8b-9148-e3be6c30e623}">
          <xlrd:rvb i="13099"/>
        </ext>
      </extLst>
    </bk>
    <bk>
      <extLst>
        <ext uri="{3e2802c4-a4d2-4d8b-9148-e3be6c30e623}">
          <xlrd:rvb i="13100"/>
        </ext>
      </extLst>
    </bk>
    <bk>
      <extLst>
        <ext uri="{3e2802c4-a4d2-4d8b-9148-e3be6c30e623}">
          <xlrd:rvb i="13101"/>
        </ext>
      </extLst>
    </bk>
    <bk>
      <extLst>
        <ext uri="{3e2802c4-a4d2-4d8b-9148-e3be6c30e623}">
          <xlrd:rvb i="13102"/>
        </ext>
      </extLst>
    </bk>
    <bk>
      <extLst>
        <ext uri="{3e2802c4-a4d2-4d8b-9148-e3be6c30e623}">
          <xlrd:rvb i="13103"/>
        </ext>
      </extLst>
    </bk>
    <bk>
      <extLst>
        <ext uri="{3e2802c4-a4d2-4d8b-9148-e3be6c30e623}">
          <xlrd:rvb i="13104"/>
        </ext>
      </extLst>
    </bk>
    <bk>
      <extLst>
        <ext uri="{3e2802c4-a4d2-4d8b-9148-e3be6c30e623}">
          <xlrd:rvb i="13105"/>
        </ext>
      </extLst>
    </bk>
    <bk>
      <extLst>
        <ext uri="{3e2802c4-a4d2-4d8b-9148-e3be6c30e623}">
          <xlrd:rvb i="13106"/>
        </ext>
      </extLst>
    </bk>
    <bk>
      <extLst>
        <ext uri="{3e2802c4-a4d2-4d8b-9148-e3be6c30e623}">
          <xlrd:rvb i="13107"/>
        </ext>
      </extLst>
    </bk>
    <bk>
      <extLst>
        <ext uri="{3e2802c4-a4d2-4d8b-9148-e3be6c30e623}">
          <xlrd:rvb i="13108"/>
        </ext>
      </extLst>
    </bk>
    <bk>
      <extLst>
        <ext uri="{3e2802c4-a4d2-4d8b-9148-e3be6c30e623}">
          <xlrd:rvb i="13109"/>
        </ext>
      </extLst>
    </bk>
    <bk>
      <extLst>
        <ext uri="{3e2802c4-a4d2-4d8b-9148-e3be6c30e623}">
          <xlrd:rvb i="13110"/>
        </ext>
      </extLst>
    </bk>
    <bk>
      <extLst>
        <ext uri="{3e2802c4-a4d2-4d8b-9148-e3be6c30e623}">
          <xlrd:rvb i="13111"/>
        </ext>
      </extLst>
    </bk>
    <bk>
      <extLst>
        <ext uri="{3e2802c4-a4d2-4d8b-9148-e3be6c30e623}">
          <xlrd:rvb i="13112"/>
        </ext>
      </extLst>
    </bk>
    <bk>
      <extLst>
        <ext uri="{3e2802c4-a4d2-4d8b-9148-e3be6c30e623}">
          <xlrd:rvb i="13113"/>
        </ext>
      </extLst>
    </bk>
    <bk>
      <extLst>
        <ext uri="{3e2802c4-a4d2-4d8b-9148-e3be6c30e623}">
          <xlrd:rvb i="13114"/>
        </ext>
      </extLst>
    </bk>
    <bk>
      <extLst>
        <ext uri="{3e2802c4-a4d2-4d8b-9148-e3be6c30e623}">
          <xlrd:rvb i="13115"/>
        </ext>
      </extLst>
    </bk>
    <bk>
      <extLst>
        <ext uri="{3e2802c4-a4d2-4d8b-9148-e3be6c30e623}">
          <xlrd:rvb i="13116"/>
        </ext>
      </extLst>
    </bk>
    <bk>
      <extLst>
        <ext uri="{3e2802c4-a4d2-4d8b-9148-e3be6c30e623}">
          <xlrd:rvb i="13117"/>
        </ext>
      </extLst>
    </bk>
    <bk>
      <extLst>
        <ext uri="{3e2802c4-a4d2-4d8b-9148-e3be6c30e623}">
          <xlrd:rvb i="13118"/>
        </ext>
      </extLst>
    </bk>
    <bk>
      <extLst>
        <ext uri="{3e2802c4-a4d2-4d8b-9148-e3be6c30e623}">
          <xlrd:rvb i="13119"/>
        </ext>
      </extLst>
    </bk>
    <bk>
      <extLst>
        <ext uri="{3e2802c4-a4d2-4d8b-9148-e3be6c30e623}">
          <xlrd:rvb i="13120"/>
        </ext>
      </extLst>
    </bk>
    <bk>
      <extLst>
        <ext uri="{3e2802c4-a4d2-4d8b-9148-e3be6c30e623}">
          <xlrd:rvb i="13121"/>
        </ext>
      </extLst>
    </bk>
    <bk>
      <extLst>
        <ext uri="{3e2802c4-a4d2-4d8b-9148-e3be6c30e623}">
          <xlrd:rvb i="13122"/>
        </ext>
      </extLst>
    </bk>
    <bk>
      <extLst>
        <ext uri="{3e2802c4-a4d2-4d8b-9148-e3be6c30e623}">
          <xlrd:rvb i="13123"/>
        </ext>
      </extLst>
    </bk>
    <bk>
      <extLst>
        <ext uri="{3e2802c4-a4d2-4d8b-9148-e3be6c30e623}">
          <xlrd:rvb i="13124"/>
        </ext>
      </extLst>
    </bk>
    <bk>
      <extLst>
        <ext uri="{3e2802c4-a4d2-4d8b-9148-e3be6c30e623}">
          <xlrd:rvb i="13125"/>
        </ext>
      </extLst>
    </bk>
    <bk>
      <extLst>
        <ext uri="{3e2802c4-a4d2-4d8b-9148-e3be6c30e623}">
          <xlrd:rvb i="13126"/>
        </ext>
      </extLst>
    </bk>
    <bk>
      <extLst>
        <ext uri="{3e2802c4-a4d2-4d8b-9148-e3be6c30e623}">
          <xlrd:rvb i="13127"/>
        </ext>
      </extLst>
    </bk>
    <bk>
      <extLst>
        <ext uri="{3e2802c4-a4d2-4d8b-9148-e3be6c30e623}">
          <xlrd:rvb i="13128"/>
        </ext>
      </extLst>
    </bk>
    <bk>
      <extLst>
        <ext uri="{3e2802c4-a4d2-4d8b-9148-e3be6c30e623}">
          <xlrd:rvb i="13129"/>
        </ext>
      </extLst>
    </bk>
    <bk>
      <extLst>
        <ext uri="{3e2802c4-a4d2-4d8b-9148-e3be6c30e623}">
          <xlrd:rvb i="13130"/>
        </ext>
      </extLst>
    </bk>
    <bk>
      <extLst>
        <ext uri="{3e2802c4-a4d2-4d8b-9148-e3be6c30e623}">
          <xlrd:rvb i="13131"/>
        </ext>
      </extLst>
    </bk>
    <bk>
      <extLst>
        <ext uri="{3e2802c4-a4d2-4d8b-9148-e3be6c30e623}">
          <xlrd:rvb i="13132"/>
        </ext>
      </extLst>
    </bk>
    <bk>
      <extLst>
        <ext uri="{3e2802c4-a4d2-4d8b-9148-e3be6c30e623}">
          <xlrd:rvb i="13133"/>
        </ext>
      </extLst>
    </bk>
    <bk>
      <extLst>
        <ext uri="{3e2802c4-a4d2-4d8b-9148-e3be6c30e623}">
          <xlrd:rvb i="13134"/>
        </ext>
      </extLst>
    </bk>
    <bk>
      <extLst>
        <ext uri="{3e2802c4-a4d2-4d8b-9148-e3be6c30e623}">
          <xlrd:rvb i="13135"/>
        </ext>
      </extLst>
    </bk>
    <bk>
      <extLst>
        <ext uri="{3e2802c4-a4d2-4d8b-9148-e3be6c30e623}">
          <xlrd:rvb i="13136"/>
        </ext>
      </extLst>
    </bk>
    <bk>
      <extLst>
        <ext uri="{3e2802c4-a4d2-4d8b-9148-e3be6c30e623}">
          <xlrd:rvb i="13137"/>
        </ext>
      </extLst>
    </bk>
    <bk>
      <extLst>
        <ext uri="{3e2802c4-a4d2-4d8b-9148-e3be6c30e623}">
          <xlrd:rvb i="13138"/>
        </ext>
      </extLst>
    </bk>
    <bk>
      <extLst>
        <ext uri="{3e2802c4-a4d2-4d8b-9148-e3be6c30e623}">
          <xlrd:rvb i="13139"/>
        </ext>
      </extLst>
    </bk>
    <bk>
      <extLst>
        <ext uri="{3e2802c4-a4d2-4d8b-9148-e3be6c30e623}">
          <xlrd:rvb i="13140"/>
        </ext>
      </extLst>
    </bk>
    <bk>
      <extLst>
        <ext uri="{3e2802c4-a4d2-4d8b-9148-e3be6c30e623}">
          <xlrd:rvb i="13141"/>
        </ext>
      </extLst>
    </bk>
    <bk>
      <extLst>
        <ext uri="{3e2802c4-a4d2-4d8b-9148-e3be6c30e623}">
          <xlrd:rvb i="13142"/>
        </ext>
      </extLst>
    </bk>
    <bk>
      <extLst>
        <ext uri="{3e2802c4-a4d2-4d8b-9148-e3be6c30e623}">
          <xlrd:rvb i="13143"/>
        </ext>
      </extLst>
    </bk>
    <bk>
      <extLst>
        <ext uri="{3e2802c4-a4d2-4d8b-9148-e3be6c30e623}">
          <xlrd:rvb i="13144"/>
        </ext>
      </extLst>
    </bk>
    <bk>
      <extLst>
        <ext uri="{3e2802c4-a4d2-4d8b-9148-e3be6c30e623}">
          <xlrd:rvb i="13145"/>
        </ext>
      </extLst>
    </bk>
    <bk>
      <extLst>
        <ext uri="{3e2802c4-a4d2-4d8b-9148-e3be6c30e623}">
          <xlrd:rvb i="13146"/>
        </ext>
      </extLst>
    </bk>
    <bk>
      <extLst>
        <ext uri="{3e2802c4-a4d2-4d8b-9148-e3be6c30e623}">
          <xlrd:rvb i="13147"/>
        </ext>
      </extLst>
    </bk>
    <bk>
      <extLst>
        <ext uri="{3e2802c4-a4d2-4d8b-9148-e3be6c30e623}">
          <xlrd:rvb i="13148"/>
        </ext>
      </extLst>
    </bk>
    <bk>
      <extLst>
        <ext uri="{3e2802c4-a4d2-4d8b-9148-e3be6c30e623}">
          <xlrd:rvb i="13149"/>
        </ext>
      </extLst>
    </bk>
    <bk>
      <extLst>
        <ext uri="{3e2802c4-a4d2-4d8b-9148-e3be6c30e623}">
          <xlrd:rvb i="13150"/>
        </ext>
      </extLst>
    </bk>
    <bk>
      <extLst>
        <ext uri="{3e2802c4-a4d2-4d8b-9148-e3be6c30e623}">
          <xlrd:rvb i="13151"/>
        </ext>
      </extLst>
    </bk>
    <bk>
      <extLst>
        <ext uri="{3e2802c4-a4d2-4d8b-9148-e3be6c30e623}">
          <xlrd:rvb i="13152"/>
        </ext>
      </extLst>
    </bk>
    <bk>
      <extLst>
        <ext uri="{3e2802c4-a4d2-4d8b-9148-e3be6c30e623}">
          <xlrd:rvb i="13153"/>
        </ext>
      </extLst>
    </bk>
    <bk>
      <extLst>
        <ext uri="{3e2802c4-a4d2-4d8b-9148-e3be6c30e623}">
          <xlrd:rvb i="13154"/>
        </ext>
      </extLst>
    </bk>
    <bk>
      <extLst>
        <ext uri="{3e2802c4-a4d2-4d8b-9148-e3be6c30e623}">
          <xlrd:rvb i="13155"/>
        </ext>
      </extLst>
    </bk>
    <bk>
      <extLst>
        <ext uri="{3e2802c4-a4d2-4d8b-9148-e3be6c30e623}">
          <xlrd:rvb i="13156"/>
        </ext>
      </extLst>
    </bk>
    <bk>
      <extLst>
        <ext uri="{3e2802c4-a4d2-4d8b-9148-e3be6c30e623}">
          <xlrd:rvb i="13157"/>
        </ext>
      </extLst>
    </bk>
    <bk>
      <extLst>
        <ext uri="{3e2802c4-a4d2-4d8b-9148-e3be6c30e623}">
          <xlrd:rvb i="13158"/>
        </ext>
      </extLst>
    </bk>
    <bk>
      <extLst>
        <ext uri="{3e2802c4-a4d2-4d8b-9148-e3be6c30e623}">
          <xlrd:rvb i="13159"/>
        </ext>
      </extLst>
    </bk>
    <bk>
      <extLst>
        <ext uri="{3e2802c4-a4d2-4d8b-9148-e3be6c30e623}">
          <xlrd:rvb i="13160"/>
        </ext>
      </extLst>
    </bk>
    <bk>
      <extLst>
        <ext uri="{3e2802c4-a4d2-4d8b-9148-e3be6c30e623}">
          <xlrd:rvb i="13161"/>
        </ext>
      </extLst>
    </bk>
    <bk>
      <extLst>
        <ext uri="{3e2802c4-a4d2-4d8b-9148-e3be6c30e623}">
          <xlrd:rvb i="13162"/>
        </ext>
      </extLst>
    </bk>
    <bk>
      <extLst>
        <ext uri="{3e2802c4-a4d2-4d8b-9148-e3be6c30e623}">
          <xlrd:rvb i="13163"/>
        </ext>
      </extLst>
    </bk>
    <bk>
      <extLst>
        <ext uri="{3e2802c4-a4d2-4d8b-9148-e3be6c30e623}">
          <xlrd:rvb i="13164"/>
        </ext>
      </extLst>
    </bk>
    <bk>
      <extLst>
        <ext uri="{3e2802c4-a4d2-4d8b-9148-e3be6c30e623}">
          <xlrd:rvb i="13165"/>
        </ext>
      </extLst>
    </bk>
    <bk>
      <extLst>
        <ext uri="{3e2802c4-a4d2-4d8b-9148-e3be6c30e623}">
          <xlrd:rvb i="13166"/>
        </ext>
      </extLst>
    </bk>
    <bk>
      <extLst>
        <ext uri="{3e2802c4-a4d2-4d8b-9148-e3be6c30e623}">
          <xlrd:rvb i="13167"/>
        </ext>
      </extLst>
    </bk>
    <bk>
      <extLst>
        <ext uri="{3e2802c4-a4d2-4d8b-9148-e3be6c30e623}">
          <xlrd:rvb i="13168"/>
        </ext>
      </extLst>
    </bk>
    <bk>
      <extLst>
        <ext uri="{3e2802c4-a4d2-4d8b-9148-e3be6c30e623}">
          <xlrd:rvb i="13169"/>
        </ext>
      </extLst>
    </bk>
    <bk>
      <extLst>
        <ext uri="{3e2802c4-a4d2-4d8b-9148-e3be6c30e623}">
          <xlrd:rvb i="13170"/>
        </ext>
      </extLst>
    </bk>
    <bk>
      <extLst>
        <ext uri="{3e2802c4-a4d2-4d8b-9148-e3be6c30e623}">
          <xlrd:rvb i="13171"/>
        </ext>
      </extLst>
    </bk>
    <bk>
      <extLst>
        <ext uri="{3e2802c4-a4d2-4d8b-9148-e3be6c30e623}">
          <xlrd:rvb i="13172"/>
        </ext>
      </extLst>
    </bk>
    <bk>
      <extLst>
        <ext uri="{3e2802c4-a4d2-4d8b-9148-e3be6c30e623}">
          <xlrd:rvb i="13173"/>
        </ext>
      </extLst>
    </bk>
    <bk>
      <extLst>
        <ext uri="{3e2802c4-a4d2-4d8b-9148-e3be6c30e623}">
          <xlrd:rvb i="13174"/>
        </ext>
      </extLst>
    </bk>
    <bk>
      <extLst>
        <ext uri="{3e2802c4-a4d2-4d8b-9148-e3be6c30e623}">
          <xlrd:rvb i="13175"/>
        </ext>
      </extLst>
    </bk>
    <bk>
      <extLst>
        <ext uri="{3e2802c4-a4d2-4d8b-9148-e3be6c30e623}">
          <xlrd:rvb i="13176"/>
        </ext>
      </extLst>
    </bk>
    <bk>
      <extLst>
        <ext uri="{3e2802c4-a4d2-4d8b-9148-e3be6c30e623}">
          <xlrd:rvb i="13177"/>
        </ext>
      </extLst>
    </bk>
    <bk>
      <extLst>
        <ext uri="{3e2802c4-a4d2-4d8b-9148-e3be6c30e623}">
          <xlrd:rvb i="13178"/>
        </ext>
      </extLst>
    </bk>
    <bk>
      <extLst>
        <ext uri="{3e2802c4-a4d2-4d8b-9148-e3be6c30e623}">
          <xlrd:rvb i="13179"/>
        </ext>
      </extLst>
    </bk>
    <bk>
      <extLst>
        <ext uri="{3e2802c4-a4d2-4d8b-9148-e3be6c30e623}">
          <xlrd:rvb i="13180"/>
        </ext>
      </extLst>
    </bk>
    <bk>
      <extLst>
        <ext uri="{3e2802c4-a4d2-4d8b-9148-e3be6c30e623}">
          <xlrd:rvb i="13181"/>
        </ext>
      </extLst>
    </bk>
    <bk>
      <extLst>
        <ext uri="{3e2802c4-a4d2-4d8b-9148-e3be6c30e623}">
          <xlrd:rvb i="13182"/>
        </ext>
      </extLst>
    </bk>
    <bk>
      <extLst>
        <ext uri="{3e2802c4-a4d2-4d8b-9148-e3be6c30e623}">
          <xlrd:rvb i="13183"/>
        </ext>
      </extLst>
    </bk>
    <bk>
      <extLst>
        <ext uri="{3e2802c4-a4d2-4d8b-9148-e3be6c30e623}">
          <xlrd:rvb i="13184"/>
        </ext>
      </extLst>
    </bk>
    <bk>
      <extLst>
        <ext uri="{3e2802c4-a4d2-4d8b-9148-e3be6c30e623}">
          <xlrd:rvb i="13185"/>
        </ext>
      </extLst>
    </bk>
    <bk>
      <extLst>
        <ext uri="{3e2802c4-a4d2-4d8b-9148-e3be6c30e623}">
          <xlrd:rvb i="13186"/>
        </ext>
      </extLst>
    </bk>
    <bk>
      <extLst>
        <ext uri="{3e2802c4-a4d2-4d8b-9148-e3be6c30e623}">
          <xlrd:rvb i="13187"/>
        </ext>
      </extLst>
    </bk>
    <bk>
      <extLst>
        <ext uri="{3e2802c4-a4d2-4d8b-9148-e3be6c30e623}">
          <xlrd:rvb i="13188"/>
        </ext>
      </extLst>
    </bk>
    <bk>
      <extLst>
        <ext uri="{3e2802c4-a4d2-4d8b-9148-e3be6c30e623}">
          <xlrd:rvb i="13189"/>
        </ext>
      </extLst>
    </bk>
    <bk>
      <extLst>
        <ext uri="{3e2802c4-a4d2-4d8b-9148-e3be6c30e623}">
          <xlrd:rvb i="13190"/>
        </ext>
      </extLst>
    </bk>
    <bk>
      <extLst>
        <ext uri="{3e2802c4-a4d2-4d8b-9148-e3be6c30e623}">
          <xlrd:rvb i="13191"/>
        </ext>
      </extLst>
    </bk>
    <bk>
      <extLst>
        <ext uri="{3e2802c4-a4d2-4d8b-9148-e3be6c30e623}">
          <xlrd:rvb i="13192"/>
        </ext>
      </extLst>
    </bk>
    <bk>
      <extLst>
        <ext uri="{3e2802c4-a4d2-4d8b-9148-e3be6c30e623}">
          <xlrd:rvb i="13193"/>
        </ext>
      </extLst>
    </bk>
    <bk>
      <extLst>
        <ext uri="{3e2802c4-a4d2-4d8b-9148-e3be6c30e623}">
          <xlrd:rvb i="13194"/>
        </ext>
      </extLst>
    </bk>
    <bk>
      <extLst>
        <ext uri="{3e2802c4-a4d2-4d8b-9148-e3be6c30e623}">
          <xlrd:rvb i="13195"/>
        </ext>
      </extLst>
    </bk>
    <bk>
      <extLst>
        <ext uri="{3e2802c4-a4d2-4d8b-9148-e3be6c30e623}">
          <xlrd:rvb i="13196"/>
        </ext>
      </extLst>
    </bk>
    <bk>
      <extLst>
        <ext uri="{3e2802c4-a4d2-4d8b-9148-e3be6c30e623}">
          <xlrd:rvb i="13197"/>
        </ext>
      </extLst>
    </bk>
    <bk>
      <extLst>
        <ext uri="{3e2802c4-a4d2-4d8b-9148-e3be6c30e623}">
          <xlrd:rvb i="13198"/>
        </ext>
      </extLst>
    </bk>
    <bk>
      <extLst>
        <ext uri="{3e2802c4-a4d2-4d8b-9148-e3be6c30e623}">
          <xlrd:rvb i="13199"/>
        </ext>
      </extLst>
    </bk>
    <bk>
      <extLst>
        <ext uri="{3e2802c4-a4d2-4d8b-9148-e3be6c30e623}">
          <xlrd:rvb i="13200"/>
        </ext>
      </extLst>
    </bk>
    <bk>
      <extLst>
        <ext uri="{3e2802c4-a4d2-4d8b-9148-e3be6c30e623}">
          <xlrd:rvb i="13201"/>
        </ext>
      </extLst>
    </bk>
    <bk>
      <extLst>
        <ext uri="{3e2802c4-a4d2-4d8b-9148-e3be6c30e623}">
          <xlrd:rvb i="13202"/>
        </ext>
      </extLst>
    </bk>
    <bk>
      <extLst>
        <ext uri="{3e2802c4-a4d2-4d8b-9148-e3be6c30e623}">
          <xlrd:rvb i="13203"/>
        </ext>
      </extLst>
    </bk>
    <bk>
      <extLst>
        <ext uri="{3e2802c4-a4d2-4d8b-9148-e3be6c30e623}">
          <xlrd:rvb i="13204"/>
        </ext>
      </extLst>
    </bk>
    <bk>
      <extLst>
        <ext uri="{3e2802c4-a4d2-4d8b-9148-e3be6c30e623}">
          <xlrd:rvb i="13205"/>
        </ext>
      </extLst>
    </bk>
    <bk>
      <extLst>
        <ext uri="{3e2802c4-a4d2-4d8b-9148-e3be6c30e623}">
          <xlrd:rvb i="13206"/>
        </ext>
      </extLst>
    </bk>
    <bk>
      <extLst>
        <ext uri="{3e2802c4-a4d2-4d8b-9148-e3be6c30e623}">
          <xlrd:rvb i="13207"/>
        </ext>
      </extLst>
    </bk>
    <bk>
      <extLst>
        <ext uri="{3e2802c4-a4d2-4d8b-9148-e3be6c30e623}">
          <xlrd:rvb i="13208"/>
        </ext>
      </extLst>
    </bk>
    <bk>
      <extLst>
        <ext uri="{3e2802c4-a4d2-4d8b-9148-e3be6c30e623}">
          <xlrd:rvb i="13209"/>
        </ext>
      </extLst>
    </bk>
    <bk>
      <extLst>
        <ext uri="{3e2802c4-a4d2-4d8b-9148-e3be6c30e623}">
          <xlrd:rvb i="13210"/>
        </ext>
      </extLst>
    </bk>
    <bk>
      <extLst>
        <ext uri="{3e2802c4-a4d2-4d8b-9148-e3be6c30e623}">
          <xlrd:rvb i="13211"/>
        </ext>
      </extLst>
    </bk>
    <bk>
      <extLst>
        <ext uri="{3e2802c4-a4d2-4d8b-9148-e3be6c30e623}">
          <xlrd:rvb i="13212"/>
        </ext>
      </extLst>
    </bk>
    <bk>
      <extLst>
        <ext uri="{3e2802c4-a4d2-4d8b-9148-e3be6c30e623}">
          <xlrd:rvb i="13213"/>
        </ext>
      </extLst>
    </bk>
    <bk>
      <extLst>
        <ext uri="{3e2802c4-a4d2-4d8b-9148-e3be6c30e623}">
          <xlrd:rvb i="13214"/>
        </ext>
      </extLst>
    </bk>
    <bk>
      <extLst>
        <ext uri="{3e2802c4-a4d2-4d8b-9148-e3be6c30e623}">
          <xlrd:rvb i="13215"/>
        </ext>
      </extLst>
    </bk>
    <bk>
      <extLst>
        <ext uri="{3e2802c4-a4d2-4d8b-9148-e3be6c30e623}">
          <xlrd:rvb i="13216"/>
        </ext>
      </extLst>
    </bk>
    <bk>
      <extLst>
        <ext uri="{3e2802c4-a4d2-4d8b-9148-e3be6c30e623}">
          <xlrd:rvb i="13217"/>
        </ext>
      </extLst>
    </bk>
    <bk>
      <extLst>
        <ext uri="{3e2802c4-a4d2-4d8b-9148-e3be6c30e623}">
          <xlrd:rvb i="13218"/>
        </ext>
      </extLst>
    </bk>
    <bk>
      <extLst>
        <ext uri="{3e2802c4-a4d2-4d8b-9148-e3be6c30e623}">
          <xlrd:rvb i="13219"/>
        </ext>
      </extLst>
    </bk>
    <bk>
      <extLst>
        <ext uri="{3e2802c4-a4d2-4d8b-9148-e3be6c30e623}">
          <xlrd:rvb i="13220"/>
        </ext>
      </extLst>
    </bk>
    <bk>
      <extLst>
        <ext uri="{3e2802c4-a4d2-4d8b-9148-e3be6c30e623}">
          <xlrd:rvb i="13221"/>
        </ext>
      </extLst>
    </bk>
    <bk>
      <extLst>
        <ext uri="{3e2802c4-a4d2-4d8b-9148-e3be6c30e623}">
          <xlrd:rvb i="13222"/>
        </ext>
      </extLst>
    </bk>
    <bk>
      <extLst>
        <ext uri="{3e2802c4-a4d2-4d8b-9148-e3be6c30e623}">
          <xlrd:rvb i="13223"/>
        </ext>
      </extLst>
    </bk>
    <bk>
      <extLst>
        <ext uri="{3e2802c4-a4d2-4d8b-9148-e3be6c30e623}">
          <xlrd:rvb i="13224"/>
        </ext>
      </extLst>
    </bk>
    <bk>
      <extLst>
        <ext uri="{3e2802c4-a4d2-4d8b-9148-e3be6c30e623}">
          <xlrd:rvb i="13225"/>
        </ext>
      </extLst>
    </bk>
    <bk>
      <extLst>
        <ext uri="{3e2802c4-a4d2-4d8b-9148-e3be6c30e623}">
          <xlrd:rvb i="13226"/>
        </ext>
      </extLst>
    </bk>
    <bk>
      <extLst>
        <ext uri="{3e2802c4-a4d2-4d8b-9148-e3be6c30e623}">
          <xlrd:rvb i="13227"/>
        </ext>
      </extLst>
    </bk>
    <bk>
      <extLst>
        <ext uri="{3e2802c4-a4d2-4d8b-9148-e3be6c30e623}">
          <xlrd:rvb i="13228"/>
        </ext>
      </extLst>
    </bk>
    <bk>
      <extLst>
        <ext uri="{3e2802c4-a4d2-4d8b-9148-e3be6c30e623}">
          <xlrd:rvb i="13229"/>
        </ext>
      </extLst>
    </bk>
    <bk>
      <extLst>
        <ext uri="{3e2802c4-a4d2-4d8b-9148-e3be6c30e623}">
          <xlrd:rvb i="13230"/>
        </ext>
      </extLst>
    </bk>
    <bk>
      <extLst>
        <ext uri="{3e2802c4-a4d2-4d8b-9148-e3be6c30e623}">
          <xlrd:rvb i="13231"/>
        </ext>
      </extLst>
    </bk>
    <bk>
      <extLst>
        <ext uri="{3e2802c4-a4d2-4d8b-9148-e3be6c30e623}">
          <xlrd:rvb i="13232"/>
        </ext>
      </extLst>
    </bk>
    <bk>
      <extLst>
        <ext uri="{3e2802c4-a4d2-4d8b-9148-e3be6c30e623}">
          <xlrd:rvb i="13233"/>
        </ext>
      </extLst>
    </bk>
    <bk>
      <extLst>
        <ext uri="{3e2802c4-a4d2-4d8b-9148-e3be6c30e623}">
          <xlrd:rvb i="13234"/>
        </ext>
      </extLst>
    </bk>
    <bk>
      <extLst>
        <ext uri="{3e2802c4-a4d2-4d8b-9148-e3be6c30e623}">
          <xlrd:rvb i="13235"/>
        </ext>
      </extLst>
    </bk>
    <bk>
      <extLst>
        <ext uri="{3e2802c4-a4d2-4d8b-9148-e3be6c30e623}">
          <xlrd:rvb i="13236"/>
        </ext>
      </extLst>
    </bk>
    <bk>
      <extLst>
        <ext uri="{3e2802c4-a4d2-4d8b-9148-e3be6c30e623}">
          <xlrd:rvb i="13237"/>
        </ext>
      </extLst>
    </bk>
    <bk>
      <extLst>
        <ext uri="{3e2802c4-a4d2-4d8b-9148-e3be6c30e623}">
          <xlrd:rvb i="13238"/>
        </ext>
      </extLst>
    </bk>
    <bk>
      <extLst>
        <ext uri="{3e2802c4-a4d2-4d8b-9148-e3be6c30e623}">
          <xlrd:rvb i="13239"/>
        </ext>
      </extLst>
    </bk>
    <bk>
      <extLst>
        <ext uri="{3e2802c4-a4d2-4d8b-9148-e3be6c30e623}">
          <xlrd:rvb i="13240"/>
        </ext>
      </extLst>
    </bk>
    <bk>
      <extLst>
        <ext uri="{3e2802c4-a4d2-4d8b-9148-e3be6c30e623}">
          <xlrd:rvb i="13241"/>
        </ext>
      </extLst>
    </bk>
    <bk>
      <extLst>
        <ext uri="{3e2802c4-a4d2-4d8b-9148-e3be6c30e623}">
          <xlrd:rvb i="13242"/>
        </ext>
      </extLst>
    </bk>
    <bk>
      <extLst>
        <ext uri="{3e2802c4-a4d2-4d8b-9148-e3be6c30e623}">
          <xlrd:rvb i="13243"/>
        </ext>
      </extLst>
    </bk>
    <bk>
      <extLst>
        <ext uri="{3e2802c4-a4d2-4d8b-9148-e3be6c30e623}">
          <xlrd:rvb i="13244"/>
        </ext>
      </extLst>
    </bk>
    <bk>
      <extLst>
        <ext uri="{3e2802c4-a4d2-4d8b-9148-e3be6c30e623}">
          <xlrd:rvb i="13245"/>
        </ext>
      </extLst>
    </bk>
    <bk>
      <extLst>
        <ext uri="{3e2802c4-a4d2-4d8b-9148-e3be6c30e623}">
          <xlrd:rvb i="13246"/>
        </ext>
      </extLst>
    </bk>
    <bk>
      <extLst>
        <ext uri="{3e2802c4-a4d2-4d8b-9148-e3be6c30e623}">
          <xlrd:rvb i="13247"/>
        </ext>
      </extLst>
    </bk>
    <bk>
      <extLst>
        <ext uri="{3e2802c4-a4d2-4d8b-9148-e3be6c30e623}">
          <xlrd:rvb i="13248"/>
        </ext>
      </extLst>
    </bk>
    <bk>
      <extLst>
        <ext uri="{3e2802c4-a4d2-4d8b-9148-e3be6c30e623}">
          <xlrd:rvb i="13249"/>
        </ext>
      </extLst>
    </bk>
    <bk>
      <extLst>
        <ext uri="{3e2802c4-a4d2-4d8b-9148-e3be6c30e623}">
          <xlrd:rvb i="13250"/>
        </ext>
      </extLst>
    </bk>
    <bk>
      <extLst>
        <ext uri="{3e2802c4-a4d2-4d8b-9148-e3be6c30e623}">
          <xlrd:rvb i="13251"/>
        </ext>
      </extLst>
    </bk>
    <bk>
      <extLst>
        <ext uri="{3e2802c4-a4d2-4d8b-9148-e3be6c30e623}">
          <xlrd:rvb i="13252"/>
        </ext>
      </extLst>
    </bk>
    <bk>
      <extLst>
        <ext uri="{3e2802c4-a4d2-4d8b-9148-e3be6c30e623}">
          <xlrd:rvb i="13253"/>
        </ext>
      </extLst>
    </bk>
    <bk>
      <extLst>
        <ext uri="{3e2802c4-a4d2-4d8b-9148-e3be6c30e623}">
          <xlrd:rvb i="13254"/>
        </ext>
      </extLst>
    </bk>
    <bk>
      <extLst>
        <ext uri="{3e2802c4-a4d2-4d8b-9148-e3be6c30e623}">
          <xlrd:rvb i="13255"/>
        </ext>
      </extLst>
    </bk>
    <bk>
      <extLst>
        <ext uri="{3e2802c4-a4d2-4d8b-9148-e3be6c30e623}">
          <xlrd:rvb i="13256"/>
        </ext>
      </extLst>
    </bk>
    <bk>
      <extLst>
        <ext uri="{3e2802c4-a4d2-4d8b-9148-e3be6c30e623}">
          <xlrd:rvb i="13257"/>
        </ext>
      </extLst>
    </bk>
    <bk>
      <extLst>
        <ext uri="{3e2802c4-a4d2-4d8b-9148-e3be6c30e623}">
          <xlrd:rvb i="13258"/>
        </ext>
      </extLst>
    </bk>
    <bk>
      <extLst>
        <ext uri="{3e2802c4-a4d2-4d8b-9148-e3be6c30e623}">
          <xlrd:rvb i="13259"/>
        </ext>
      </extLst>
    </bk>
    <bk>
      <extLst>
        <ext uri="{3e2802c4-a4d2-4d8b-9148-e3be6c30e623}">
          <xlrd:rvb i="13260"/>
        </ext>
      </extLst>
    </bk>
    <bk>
      <extLst>
        <ext uri="{3e2802c4-a4d2-4d8b-9148-e3be6c30e623}">
          <xlrd:rvb i="13261"/>
        </ext>
      </extLst>
    </bk>
    <bk>
      <extLst>
        <ext uri="{3e2802c4-a4d2-4d8b-9148-e3be6c30e623}">
          <xlrd:rvb i="13262"/>
        </ext>
      </extLst>
    </bk>
    <bk>
      <extLst>
        <ext uri="{3e2802c4-a4d2-4d8b-9148-e3be6c30e623}">
          <xlrd:rvb i="13263"/>
        </ext>
      </extLst>
    </bk>
    <bk>
      <extLst>
        <ext uri="{3e2802c4-a4d2-4d8b-9148-e3be6c30e623}">
          <xlrd:rvb i="13264"/>
        </ext>
      </extLst>
    </bk>
    <bk>
      <extLst>
        <ext uri="{3e2802c4-a4d2-4d8b-9148-e3be6c30e623}">
          <xlrd:rvb i="13265"/>
        </ext>
      </extLst>
    </bk>
    <bk>
      <extLst>
        <ext uri="{3e2802c4-a4d2-4d8b-9148-e3be6c30e623}">
          <xlrd:rvb i="13266"/>
        </ext>
      </extLst>
    </bk>
    <bk>
      <extLst>
        <ext uri="{3e2802c4-a4d2-4d8b-9148-e3be6c30e623}">
          <xlrd:rvb i="13267"/>
        </ext>
      </extLst>
    </bk>
    <bk>
      <extLst>
        <ext uri="{3e2802c4-a4d2-4d8b-9148-e3be6c30e623}">
          <xlrd:rvb i="13268"/>
        </ext>
      </extLst>
    </bk>
    <bk>
      <extLst>
        <ext uri="{3e2802c4-a4d2-4d8b-9148-e3be6c30e623}">
          <xlrd:rvb i="13269"/>
        </ext>
      </extLst>
    </bk>
    <bk>
      <extLst>
        <ext uri="{3e2802c4-a4d2-4d8b-9148-e3be6c30e623}">
          <xlrd:rvb i="13270"/>
        </ext>
      </extLst>
    </bk>
    <bk>
      <extLst>
        <ext uri="{3e2802c4-a4d2-4d8b-9148-e3be6c30e623}">
          <xlrd:rvb i="13271"/>
        </ext>
      </extLst>
    </bk>
    <bk>
      <extLst>
        <ext uri="{3e2802c4-a4d2-4d8b-9148-e3be6c30e623}">
          <xlrd:rvb i="13272"/>
        </ext>
      </extLst>
    </bk>
    <bk>
      <extLst>
        <ext uri="{3e2802c4-a4d2-4d8b-9148-e3be6c30e623}">
          <xlrd:rvb i="13273"/>
        </ext>
      </extLst>
    </bk>
    <bk>
      <extLst>
        <ext uri="{3e2802c4-a4d2-4d8b-9148-e3be6c30e623}">
          <xlrd:rvb i="13274"/>
        </ext>
      </extLst>
    </bk>
    <bk>
      <extLst>
        <ext uri="{3e2802c4-a4d2-4d8b-9148-e3be6c30e623}">
          <xlrd:rvb i="13275"/>
        </ext>
      </extLst>
    </bk>
    <bk>
      <extLst>
        <ext uri="{3e2802c4-a4d2-4d8b-9148-e3be6c30e623}">
          <xlrd:rvb i="13276"/>
        </ext>
      </extLst>
    </bk>
    <bk>
      <extLst>
        <ext uri="{3e2802c4-a4d2-4d8b-9148-e3be6c30e623}">
          <xlrd:rvb i="13277"/>
        </ext>
      </extLst>
    </bk>
    <bk>
      <extLst>
        <ext uri="{3e2802c4-a4d2-4d8b-9148-e3be6c30e623}">
          <xlrd:rvb i="13278"/>
        </ext>
      </extLst>
    </bk>
    <bk>
      <extLst>
        <ext uri="{3e2802c4-a4d2-4d8b-9148-e3be6c30e623}">
          <xlrd:rvb i="13279"/>
        </ext>
      </extLst>
    </bk>
    <bk>
      <extLst>
        <ext uri="{3e2802c4-a4d2-4d8b-9148-e3be6c30e623}">
          <xlrd:rvb i="13280"/>
        </ext>
      </extLst>
    </bk>
    <bk>
      <extLst>
        <ext uri="{3e2802c4-a4d2-4d8b-9148-e3be6c30e623}">
          <xlrd:rvb i="13281"/>
        </ext>
      </extLst>
    </bk>
    <bk>
      <extLst>
        <ext uri="{3e2802c4-a4d2-4d8b-9148-e3be6c30e623}">
          <xlrd:rvb i="13282"/>
        </ext>
      </extLst>
    </bk>
    <bk>
      <extLst>
        <ext uri="{3e2802c4-a4d2-4d8b-9148-e3be6c30e623}">
          <xlrd:rvb i="13283"/>
        </ext>
      </extLst>
    </bk>
    <bk>
      <extLst>
        <ext uri="{3e2802c4-a4d2-4d8b-9148-e3be6c30e623}">
          <xlrd:rvb i="13284"/>
        </ext>
      </extLst>
    </bk>
    <bk>
      <extLst>
        <ext uri="{3e2802c4-a4d2-4d8b-9148-e3be6c30e623}">
          <xlrd:rvb i="13285"/>
        </ext>
      </extLst>
    </bk>
    <bk>
      <extLst>
        <ext uri="{3e2802c4-a4d2-4d8b-9148-e3be6c30e623}">
          <xlrd:rvb i="13286"/>
        </ext>
      </extLst>
    </bk>
    <bk>
      <extLst>
        <ext uri="{3e2802c4-a4d2-4d8b-9148-e3be6c30e623}">
          <xlrd:rvb i="13287"/>
        </ext>
      </extLst>
    </bk>
    <bk>
      <extLst>
        <ext uri="{3e2802c4-a4d2-4d8b-9148-e3be6c30e623}">
          <xlrd:rvb i="13288"/>
        </ext>
      </extLst>
    </bk>
    <bk>
      <extLst>
        <ext uri="{3e2802c4-a4d2-4d8b-9148-e3be6c30e623}">
          <xlrd:rvb i="13289"/>
        </ext>
      </extLst>
    </bk>
    <bk>
      <extLst>
        <ext uri="{3e2802c4-a4d2-4d8b-9148-e3be6c30e623}">
          <xlrd:rvb i="13290"/>
        </ext>
      </extLst>
    </bk>
    <bk>
      <extLst>
        <ext uri="{3e2802c4-a4d2-4d8b-9148-e3be6c30e623}">
          <xlrd:rvb i="13291"/>
        </ext>
      </extLst>
    </bk>
    <bk>
      <extLst>
        <ext uri="{3e2802c4-a4d2-4d8b-9148-e3be6c30e623}">
          <xlrd:rvb i="13292"/>
        </ext>
      </extLst>
    </bk>
    <bk>
      <extLst>
        <ext uri="{3e2802c4-a4d2-4d8b-9148-e3be6c30e623}">
          <xlrd:rvb i="13293"/>
        </ext>
      </extLst>
    </bk>
    <bk>
      <extLst>
        <ext uri="{3e2802c4-a4d2-4d8b-9148-e3be6c30e623}">
          <xlrd:rvb i="13294"/>
        </ext>
      </extLst>
    </bk>
    <bk>
      <extLst>
        <ext uri="{3e2802c4-a4d2-4d8b-9148-e3be6c30e623}">
          <xlrd:rvb i="13295"/>
        </ext>
      </extLst>
    </bk>
    <bk>
      <extLst>
        <ext uri="{3e2802c4-a4d2-4d8b-9148-e3be6c30e623}">
          <xlrd:rvb i="13296"/>
        </ext>
      </extLst>
    </bk>
    <bk>
      <extLst>
        <ext uri="{3e2802c4-a4d2-4d8b-9148-e3be6c30e623}">
          <xlrd:rvb i="13297"/>
        </ext>
      </extLst>
    </bk>
    <bk>
      <extLst>
        <ext uri="{3e2802c4-a4d2-4d8b-9148-e3be6c30e623}">
          <xlrd:rvb i="13298"/>
        </ext>
      </extLst>
    </bk>
    <bk>
      <extLst>
        <ext uri="{3e2802c4-a4d2-4d8b-9148-e3be6c30e623}">
          <xlrd:rvb i="13299"/>
        </ext>
      </extLst>
    </bk>
    <bk>
      <extLst>
        <ext uri="{3e2802c4-a4d2-4d8b-9148-e3be6c30e623}">
          <xlrd:rvb i="13300"/>
        </ext>
      </extLst>
    </bk>
    <bk>
      <extLst>
        <ext uri="{3e2802c4-a4d2-4d8b-9148-e3be6c30e623}">
          <xlrd:rvb i="13301"/>
        </ext>
      </extLst>
    </bk>
    <bk>
      <extLst>
        <ext uri="{3e2802c4-a4d2-4d8b-9148-e3be6c30e623}">
          <xlrd:rvb i="13302"/>
        </ext>
      </extLst>
    </bk>
    <bk>
      <extLst>
        <ext uri="{3e2802c4-a4d2-4d8b-9148-e3be6c30e623}">
          <xlrd:rvb i="13303"/>
        </ext>
      </extLst>
    </bk>
    <bk>
      <extLst>
        <ext uri="{3e2802c4-a4d2-4d8b-9148-e3be6c30e623}">
          <xlrd:rvb i="13304"/>
        </ext>
      </extLst>
    </bk>
    <bk>
      <extLst>
        <ext uri="{3e2802c4-a4d2-4d8b-9148-e3be6c30e623}">
          <xlrd:rvb i="13305"/>
        </ext>
      </extLst>
    </bk>
    <bk>
      <extLst>
        <ext uri="{3e2802c4-a4d2-4d8b-9148-e3be6c30e623}">
          <xlrd:rvb i="13306"/>
        </ext>
      </extLst>
    </bk>
    <bk>
      <extLst>
        <ext uri="{3e2802c4-a4d2-4d8b-9148-e3be6c30e623}">
          <xlrd:rvb i="13307"/>
        </ext>
      </extLst>
    </bk>
    <bk>
      <extLst>
        <ext uri="{3e2802c4-a4d2-4d8b-9148-e3be6c30e623}">
          <xlrd:rvb i="13308"/>
        </ext>
      </extLst>
    </bk>
    <bk>
      <extLst>
        <ext uri="{3e2802c4-a4d2-4d8b-9148-e3be6c30e623}">
          <xlrd:rvb i="13309"/>
        </ext>
      </extLst>
    </bk>
    <bk>
      <extLst>
        <ext uri="{3e2802c4-a4d2-4d8b-9148-e3be6c30e623}">
          <xlrd:rvb i="13310"/>
        </ext>
      </extLst>
    </bk>
    <bk>
      <extLst>
        <ext uri="{3e2802c4-a4d2-4d8b-9148-e3be6c30e623}">
          <xlrd:rvb i="13311"/>
        </ext>
      </extLst>
    </bk>
    <bk>
      <extLst>
        <ext uri="{3e2802c4-a4d2-4d8b-9148-e3be6c30e623}">
          <xlrd:rvb i="13312"/>
        </ext>
      </extLst>
    </bk>
    <bk>
      <extLst>
        <ext uri="{3e2802c4-a4d2-4d8b-9148-e3be6c30e623}">
          <xlrd:rvb i="13313"/>
        </ext>
      </extLst>
    </bk>
    <bk>
      <extLst>
        <ext uri="{3e2802c4-a4d2-4d8b-9148-e3be6c30e623}">
          <xlrd:rvb i="13314"/>
        </ext>
      </extLst>
    </bk>
    <bk>
      <extLst>
        <ext uri="{3e2802c4-a4d2-4d8b-9148-e3be6c30e623}">
          <xlrd:rvb i="13315"/>
        </ext>
      </extLst>
    </bk>
    <bk>
      <extLst>
        <ext uri="{3e2802c4-a4d2-4d8b-9148-e3be6c30e623}">
          <xlrd:rvb i="13316"/>
        </ext>
      </extLst>
    </bk>
    <bk>
      <extLst>
        <ext uri="{3e2802c4-a4d2-4d8b-9148-e3be6c30e623}">
          <xlrd:rvb i="13317"/>
        </ext>
      </extLst>
    </bk>
    <bk>
      <extLst>
        <ext uri="{3e2802c4-a4d2-4d8b-9148-e3be6c30e623}">
          <xlrd:rvb i="13318"/>
        </ext>
      </extLst>
    </bk>
    <bk>
      <extLst>
        <ext uri="{3e2802c4-a4d2-4d8b-9148-e3be6c30e623}">
          <xlrd:rvb i="13319"/>
        </ext>
      </extLst>
    </bk>
    <bk>
      <extLst>
        <ext uri="{3e2802c4-a4d2-4d8b-9148-e3be6c30e623}">
          <xlrd:rvb i="13320"/>
        </ext>
      </extLst>
    </bk>
    <bk>
      <extLst>
        <ext uri="{3e2802c4-a4d2-4d8b-9148-e3be6c30e623}">
          <xlrd:rvb i="13321"/>
        </ext>
      </extLst>
    </bk>
    <bk>
      <extLst>
        <ext uri="{3e2802c4-a4d2-4d8b-9148-e3be6c30e623}">
          <xlrd:rvb i="13322"/>
        </ext>
      </extLst>
    </bk>
    <bk>
      <extLst>
        <ext uri="{3e2802c4-a4d2-4d8b-9148-e3be6c30e623}">
          <xlrd:rvb i="13323"/>
        </ext>
      </extLst>
    </bk>
    <bk>
      <extLst>
        <ext uri="{3e2802c4-a4d2-4d8b-9148-e3be6c30e623}">
          <xlrd:rvb i="13324"/>
        </ext>
      </extLst>
    </bk>
    <bk>
      <extLst>
        <ext uri="{3e2802c4-a4d2-4d8b-9148-e3be6c30e623}">
          <xlrd:rvb i="13325"/>
        </ext>
      </extLst>
    </bk>
    <bk>
      <extLst>
        <ext uri="{3e2802c4-a4d2-4d8b-9148-e3be6c30e623}">
          <xlrd:rvb i="13326"/>
        </ext>
      </extLst>
    </bk>
    <bk>
      <extLst>
        <ext uri="{3e2802c4-a4d2-4d8b-9148-e3be6c30e623}">
          <xlrd:rvb i="13327"/>
        </ext>
      </extLst>
    </bk>
    <bk>
      <extLst>
        <ext uri="{3e2802c4-a4d2-4d8b-9148-e3be6c30e623}">
          <xlrd:rvb i="13328"/>
        </ext>
      </extLst>
    </bk>
    <bk>
      <extLst>
        <ext uri="{3e2802c4-a4d2-4d8b-9148-e3be6c30e623}">
          <xlrd:rvb i="13329"/>
        </ext>
      </extLst>
    </bk>
    <bk>
      <extLst>
        <ext uri="{3e2802c4-a4d2-4d8b-9148-e3be6c30e623}">
          <xlrd:rvb i="13330"/>
        </ext>
      </extLst>
    </bk>
    <bk>
      <extLst>
        <ext uri="{3e2802c4-a4d2-4d8b-9148-e3be6c30e623}">
          <xlrd:rvb i="13331"/>
        </ext>
      </extLst>
    </bk>
    <bk>
      <extLst>
        <ext uri="{3e2802c4-a4d2-4d8b-9148-e3be6c30e623}">
          <xlrd:rvb i="13332"/>
        </ext>
      </extLst>
    </bk>
    <bk>
      <extLst>
        <ext uri="{3e2802c4-a4d2-4d8b-9148-e3be6c30e623}">
          <xlrd:rvb i="13333"/>
        </ext>
      </extLst>
    </bk>
    <bk>
      <extLst>
        <ext uri="{3e2802c4-a4d2-4d8b-9148-e3be6c30e623}">
          <xlrd:rvb i="13334"/>
        </ext>
      </extLst>
    </bk>
    <bk>
      <extLst>
        <ext uri="{3e2802c4-a4d2-4d8b-9148-e3be6c30e623}">
          <xlrd:rvb i="13335"/>
        </ext>
      </extLst>
    </bk>
    <bk>
      <extLst>
        <ext uri="{3e2802c4-a4d2-4d8b-9148-e3be6c30e623}">
          <xlrd:rvb i="13336"/>
        </ext>
      </extLst>
    </bk>
    <bk>
      <extLst>
        <ext uri="{3e2802c4-a4d2-4d8b-9148-e3be6c30e623}">
          <xlrd:rvb i="13337"/>
        </ext>
      </extLst>
    </bk>
    <bk>
      <extLst>
        <ext uri="{3e2802c4-a4d2-4d8b-9148-e3be6c30e623}">
          <xlrd:rvb i="13338"/>
        </ext>
      </extLst>
    </bk>
    <bk>
      <extLst>
        <ext uri="{3e2802c4-a4d2-4d8b-9148-e3be6c30e623}">
          <xlrd:rvb i="13339"/>
        </ext>
      </extLst>
    </bk>
    <bk>
      <extLst>
        <ext uri="{3e2802c4-a4d2-4d8b-9148-e3be6c30e623}">
          <xlrd:rvb i="13340"/>
        </ext>
      </extLst>
    </bk>
    <bk>
      <extLst>
        <ext uri="{3e2802c4-a4d2-4d8b-9148-e3be6c30e623}">
          <xlrd:rvb i="13341"/>
        </ext>
      </extLst>
    </bk>
    <bk>
      <extLst>
        <ext uri="{3e2802c4-a4d2-4d8b-9148-e3be6c30e623}">
          <xlrd:rvb i="13342"/>
        </ext>
      </extLst>
    </bk>
    <bk>
      <extLst>
        <ext uri="{3e2802c4-a4d2-4d8b-9148-e3be6c30e623}">
          <xlrd:rvb i="13343"/>
        </ext>
      </extLst>
    </bk>
    <bk>
      <extLst>
        <ext uri="{3e2802c4-a4d2-4d8b-9148-e3be6c30e623}">
          <xlrd:rvb i="13344"/>
        </ext>
      </extLst>
    </bk>
    <bk>
      <extLst>
        <ext uri="{3e2802c4-a4d2-4d8b-9148-e3be6c30e623}">
          <xlrd:rvb i="13345"/>
        </ext>
      </extLst>
    </bk>
    <bk>
      <extLst>
        <ext uri="{3e2802c4-a4d2-4d8b-9148-e3be6c30e623}">
          <xlrd:rvb i="13346"/>
        </ext>
      </extLst>
    </bk>
    <bk>
      <extLst>
        <ext uri="{3e2802c4-a4d2-4d8b-9148-e3be6c30e623}">
          <xlrd:rvb i="13347"/>
        </ext>
      </extLst>
    </bk>
    <bk>
      <extLst>
        <ext uri="{3e2802c4-a4d2-4d8b-9148-e3be6c30e623}">
          <xlrd:rvb i="13348"/>
        </ext>
      </extLst>
    </bk>
    <bk>
      <extLst>
        <ext uri="{3e2802c4-a4d2-4d8b-9148-e3be6c30e623}">
          <xlrd:rvb i="13349"/>
        </ext>
      </extLst>
    </bk>
    <bk>
      <extLst>
        <ext uri="{3e2802c4-a4d2-4d8b-9148-e3be6c30e623}">
          <xlrd:rvb i="13350"/>
        </ext>
      </extLst>
    </bk>
    <bk>
      <extLst>
        <ext uri="{3e2802c4-a4d2-4d8b-9148-e3be6c30e623}">
          <xlrd:rvb i="13351"/>
        </ext>
      </extLst>
    </bk>
    <bk>
      <extLst>
        <ext uri="{3e2802c4-a4d2-4d8b-9148-e3be6c30e623}">
          <xlrd:rvb i="13352"/>
        </ext>
      </extLst>
    </bk>
    <bk>
      <extLst>
        <ext uri="{3e2802c4-a4d2-4d8b-9148-e3be6c30e623}">
          <xlrd:rvb i="13353"/>
        </ext>
      </extLst>
    </bk>
    <bk>
      <extLst>
        <ext uri="{3e2802c4-a4d2-4d8b-9148-e3be6c30e623}">
          <xlrd:rvb i="13354"/>
        </ext>
      </extLst>
    </bk>
    <bk>
      <extLst>
        <ext uri="{3e2802c4-a4d2-4d8b-9148-e3be6c30e623}">
          <xlrd:rvb i="13355"/>
        </ext>
      </extLst>
    </bk>
    <bk>
      <extLst>
        <ext uri="{3e2802c4-a4d2-4d8b-9148-e3be6c30e623}">
          <xlrd:rvb i="13356"/>
        </ext>
      </extLst>
    </bk>
    <bk>
      <extLst>
        <ext uri="{3e2802c4-a4d2-4d8b-9148-e3be6c30e623}">
          <xlrd:rvb i="13357"/>
        </ext>
      </extLst>
    </bk>
    <bk>
      <extLst>
        <ext uri="{3e2802c4-a4d2-4d8b-9148-e3be6c30e623}">
          <xlrd:rvb i="13358"/>
        </ext>
      </extLst>
    </bk>
    <bk>
      <extLst>
        <ext uri="{3e2802c4-a4d2-4d8b-9148-e3be6c30e623}">
          <xlrd:rvb i="13359"/>
        </ext>
      </extLst>
    </bk>
    <bk>
      <extLst>
        <ext uri="{3e2802c4-a4d2-4d8b-9148-e3be6c30e623}">
          <xlrd:rvb i="13360"/>
        </ext>
      </extLst>
    </bk>
    <bk>
      <extLst>
        <ext uri="{3e2802c4-a4d2-4d8b-9148-e3be6c30e623}">
          <xlrd:rvb i="13361"/>
        </ext>
      </extLst>
    </bk>
    <bk>
      <extLst>
        <ext uri="{3e2802c4-a4d2-4d8b-9148-e3be6c30e623}">
          <xlrd:rvb i="13362"/>
        </ext>
      </extLst>
    </bk>
    <bk>
      <extLst>
        <ext uri="{3e2802c4-a4d2-4d8b-9148-e3be6c30e623}">
          <xlrd:rvb i="13363"/>
        </ext>
      </extLst>
    </bk>
    <bk>
      <extLst>
        <ext uri="{3e2802c4-a4d2-4d8b-9148-e3be6c30e623}">
          <xlrd:rvb i="13364"/>
        </ext>
      </extLst>
    </bk>
    <bk>
      <extLst>
        <ext uri="{3e2802c4-a4d2-4d8b-9148-e3be6c30e623}">
          <xlrd:rvb i="13365"/>
        </ext>
      </extLst>
    </bk>
    <bk>
      <extLst>
        <ext uri="{3e2802c4-a4d2-4d8b-9148-e3be6c30e623}">
          <xlrd:rvb i="13366"/>
        </ext>
      </extLst>
    </bk>
    <bk>
      <extLst>
        <ext uri="{3e2802c4-a4d2-4d8b-9148-e3be6c30e623}">
          <xlrd:rvb i="13367"/>
        </ext>
      </extLst>
    </bk>
    <bk>
      <extLst>
        <ext uri="{3e2802c4-a4d2-4d8b-9148-e3be6c30e623}">
          <xlrd:rvb i="13368"/>
        </ext>
      </extLst>
    </bk>
    <bk>
      <extLst>
        <ext uri="{3e2802c4-a4d2-4d8b-9148-e3be6c30e623}">
          <xlrd:rvb i="13369"/>
        </ext>
      </extLst>
    </bk>
    <bk>
      <extLst>
        <ext uri="{3e2802c4-a4d2-4d8b-9148-e3be6c30e623}">
          <xlrd:rvb i="13370"/>
        </ext>
      </extLst>
    </bk>
    <bk>
      <extLst>
        <ext uri="{3e2802c4-a4d2-4d8b-9148-e3be6c30e623}">
          <xlrd:rvb i="13371"/>
        </ext>
      </extLst>
    </bk>
    <bk>
      <extLst>
        <ext uri="{3e2802c4-a4d2-4d8b-9148-e3be6c30e623}">
          <xlrd:rvb i="13372"/>
        </ext>
      </extLst>
    </bk>
    <bk>
      <extLst>
        <ext uri="{3e2802c4-a4d2-4d8b-9148-e3be6c30e623}">
          <xlrd:rvb i="13373"/>
        </ext>
      </extLst>
    </bk>
    <bk>
      <extLst>
        <ext uri="{3e2802c4-a4d2-4d8b-9148-e3be6c30e623}">
          <xlrd:rvb i="13374"/>
        </ext>
      </extLst>
    </bk>
    <bk>
      <extLst>
        <ext uri="{3e2802c4-a4d2-4d8b-9148-e3be6c30e623}">
          <xlrd:rvb i="13375"/>
        </ext>
      </extLst>
    </bk>
    <bk>
      <extLst>
        <ext uri="{3e2802c4-a4d2-4d8b-9148-e3be6c30e623}">
          <xlrd:rvb i="13376"/>
        </ext>
      </extLst>
    </bk>
    <bk>
      <extLst>
        <ext uri="{3e2802c4-a4d2-4d8b-9148-e3be6c30e623}">
          <xlrd:rvb i="13377"/>
        </ext>
      </extLst>
    </bk>
    <bk>
      <extLst>
        <ext uri="{3e2802c4-a4d2-4d8b-9148-e3be6c30e623}">
          <xlrd:rvb i="13378"/>
        </ext>
      </extLst>
    </bk>
    <bk>
      <extLst>
        <ext uri="{3e2802c4-a4d2-4d8b-9148-e3be6c30e623}">
          <xlrd:rvb i="13379"/>
        </ext>
      </extLst>
    </bk>
    <bk>
      <extLst>
        <ext uri="{3e2802c4-a4d2-4d8b-9148-e3be6c30e623}">
          <xlrd:rvb i="13380"/>
        </ext>
      </extLst>
    </bk>
    <bk>
      <extLst>
        <ext uri="{3e2802c4-a4d2-4d8b-9148-e3be6c30e623}">
          <xlrd:rvb i="13381"/>
        </ext>
      </extLst>
    </bk>
    <bk>
      <extLst>
        <ext uri="{3e2802c4-a4d2-4d8b-9148-e3be6c30e623}">
          <xlrd:rvb i="13382"/>
        </ext>
      </extLst>
    </bk>
    <bk>
      <extLst>
        <ext uri="{3e2802c4-a4d2-4d8b-9148-e3be6c30e623}">
          <xlrd:rvb i="13383"/>
        </ext>
      </extLst>
    </bk>
    <bk>
      <extLst>
        <ext uri="{3e2802c4-a4d2-4d8b-9148-e3be6c30e623}">
          <xlrd:rvb i="13384"/>
        </ext>
      </extLst>
    </bk>
    <bk>
      <extLst>
        <ext uri="{3e2802c4-a4d2-4d8b-9148-e3be6c30e623}">
          <xlrd:rvb i="13385"/>
        </ext>
      </extLst>
    </bk>
    <bk>
      <extLst>
        <ext uri="{3e2802c4-a4d2-4d8b-9148-e3be6c30e623}">
          <xlrd:rvb i="13386"/>
        </ext>
      </extLst>
    </bk>
    <bk>
      <extLst>
        <ext uri="{3e2802c4-a4d2-4d8b-9148-e3be6c30e623}">
          <xlrd:rvb i="13387"/>
        </ext>
      </extLst>
    </bk>
    <bk>
      <extLst>
        <ext uri="{3e2802c4-a4d2-4d8b-9148-e3be6c30e623}">
          <xlrd:rvb i="13388"/>
        </ext>
      </extLst>
    </bk>
    <bk>
      <extLst>
        <ext uri="{3e2802c4-a4d2-4d8b-9148-e3be6c30e623}">
          <xlrd:rvb i="13389"/>
        </ext>
      </extLst>
    </bk>
    <bk>
      <extLst>
        <ext uri="{3e2802c4-a4d2-4d8b-9148-e3be6c30e623}">
          <xlrd:rvb i="13390"/>
        </ext>
      </extLst>
    </bk>
    <bk>
      <extLst>
        <ext uri="{3e2802c4-a4d2-4d8b-9148-e3be6c30e623}">
          <xlrd:rvb i="13391"/>
        </ext>
      </extLst>
    </bk>
    <bk>
      <extLst>
        <ext uri="{3e2802c4-a4d2-4d8b-9148-e3be6c30e623}">
          <xlrd:rvb i="13392"/>
        </ext>
      </extLst>
    </bk>
    <bk>
      <extLst>
        <ext uri="{3e2802c4-a4d2-4d8b-9148-e3be6c30e623}">
          <xlrd:rvb i="13393"/>
        </ext>
      </extLst>
    </bk>
    <bk>
      <extLst>
        <ext uri="{3e2802c4-a4d2-4d8b-9148-e3be6c30e623}">
          <xlrd:rvb i="13394"/>
        </ext>
      </extLst>
    </bk>
    <bk>
      <extLst>
        <ext uri="{3e2802c4-a4d2-4d8b-9148-e3be6c30e623}">
          <xlrd:rvb i="13395"/>
        </ext>
      </extLst>
    </bk>
    <bk>
      <extLst>
        <ext uri="{3e2802c4-a4d2-4d8b-9148-e3be6c30e623}">
          <xlrd:rvb i="13396"/>
        </ext>
      </extLst>
    </bk>
    <bk>
      <extLst>
        <ext uri="{3e2802c4-a4d2-4d8b-9148-e3be6c30e623}">
          <xlrd:rvb i="13397"/>
        </ext>
      </extLst>
    </bk>
    <bk>
      <extLst>
        <ext uri="{3e2802c4-a4d2-4d8b-9148-e3be6c30e623}">
          <xlrd:rvb i="13398"/>
        </ext>
      </extLst>
    </bk>
    <bk>
      <extLst>
        <ext uri="{3e2802c4-a4d2-4d8b-9148-e3be6c30e623}">
          <xlrd:rvb i="13399"/>
        </ext>
      </extLst>
    </bk>
    <bk>
      <extLst>
        <ext uri="{3e2802c4-a4d2-4d8b-9148-e3be6c30e623}">
          <xlrd:rvb i="13400"/>
        </ext>
      </extLst>
    </bk>
    <bk>
      <extLst>
        <ext uri="{3e2802c4-a4d2-4d8b-9148-e3be6c30e623}">
          <xlrd:rvb i="13401"/>
        </ext>
      </extLst>
    </bk>
    <bk>
      <extLst>
        <ext uri="{3e2802c4-a4d2-4d8b-9148-e3be6c30e623}">
          <xlrd:rvb i="13402"/>
        </ext>
      </extLst>
    </bk>
    <bk>
      <extLst>
        <ext uri="{3e2802c4-a4d2-4d8b-9148-e3be6c30e623}">
          <xlrd:rvb i="13403"/>
        </ext>
      </extLst>
    </bk>
    <bk>
      <extLst>
        <ext uri="{3e2802c4-a4d2-4d8b-9148-e3be6c30e623}">
          <xlrd:rvb i="13404"/>
        </ext>
      </extLst>
    </bk>
    <bk>
      <extLst>
        <ext uri="{3e2802c4-a4d2-4d8b-9148-e3be6c30e623}">
          <xlrd:rvb i="13405"/>
        </ext>
      </extLst>
    </bk>
    <bk>
      <extLst>
        <ext uri="{3e2802c4-a4d2-4d8b-9148-e3be6c30e623}">
          <xlrd:rvb i="13406"/>
        </ext>
      </extLst>
    </bk>
    <bk>
      <extLst>
        <ext uri="{3e2802c4-a4d2-4d8b-9148-e3be6c30e623}">
          <xlrd:rvb i="13407"/>
        </ext>
      </extLst>
    </bk>
    <bk>
      <extLst>
        <ext uri="{3e2802c4-a4d2-4d8b-9148-e3be6c30e623}">
          <xlrd:rvb i="13408"/>
        </ext>
      </extLst>
    </bk>
    <bk>
      <extLst>
        <ext uri="{3e2802c4-a4d2-4d8b-9148-e3be6c30e623}">
          <xlrd:rvb i="13409"/>
        </ext>
      </extLst>
    </bk>
    <bk>
      <extLst>
        <ext uri="{3e2802c4-a4d2-4d8b-9148-e3be6c30e623}">
          <xlrd:rvb i="13410"/>
        </ext>
      </extLst>
    </bk>
    <bk>
      <extLst>
        <ext uri="{3e2802c4-a4d2-4d8b-9148-e3be6c30e623}">
          <xlrd:rvb i="13411"/>
        </ext>
      </extLst>
    </bk>
    <bk>
      <extLst>
        <ext uri="{3e2802c4-a4d2-4d8b-9148-e3be6c30e623}">
          <xlrd:rvb i="13412"/>
        </ext>
      </extLst>
    </bk>
    <bk>
      <extLst>
        <ext uri="{3e2802c4-a4d2-4d8b-9148-e3be6c30e623}">
          <xlrd:rvb i="13413"/>
        </ext>
      </extLst>
    </bk>
    <bk>
      <extLst>
        <ext uri="{3e2802c4-a4d2-4d8b-9148-e3be6c30e623}">
          <xlrd:rvb i="13414"/>
        </ext>
      </extLst>
    </bk>
    <bk>
      <extLst>
        <ext uri="{3e2802c4-a4d2-4d8b-9148-e3be6c30e623}">
          <xlrd:rvb i="13415"/>
        </ext>
      </extLst>
    </bk>
    <bk>
      <extLst>
        <ext uri="{3e2802c4-a4d2-4d8b-9148-e3be6c30e623}">
          <xlrd:rvb i="13416"/>
        </ext>
      </extLst>
    </bk>
    <bk>
      <extLst>
        <ext uri="{3e2802c4-a4d2-4d8b-9148-e3be6c30e623}">
          <xlrd:rvb i="13417"/>
        </ext>
      </extLst>
    </bk>
    <bk>
      <extLst>
        <ext uri="{3e2802c4-a4d2-4d8b-9148-e3be6c30e623}">
          <xlrd:rvb i="13418"/>
        </ext>
      </extLst>
    </bk>
    <bk>
      <extLst>
        <ext uri="{3e2802c4-a4d2-4d8b-9148-e3be6c30e623}">
          <xlrd:rvb i="13419"/>
        </ext>
      </extLst>
    </bk>
    <bk>
      <extLst>
        <ext uri="{3e2802c4-a4d2-4d8b-9148-e3be6c30e623}">
          <xlrd:rvb i="13420"/>
        </ext>
      </extLst>
    </bk>
    <bk>
      <extLst>
        <ext uri="{3e2802c4-a4d2-4d8b-9148-e3be6c30e623}">
          <xlrd:rvb i="13421"/>
        </ext>
      </extLst>
    </bk>
    <bk>
      <extLst>
        <ext uri="{3e2802c4-a4d2-4d8b-9148-e3be6c30e623}">
          <xlrd:rvb i="13422"/>
        </ext>
      </extLst>
    </bk>
    <bk>
      <extLst>
        <ext uri="{3e2802c4-a4d2-4d8b-9148-e3be6c30e623}">
          <xlrd:rvb i="13423"/>
        </ext>
      </extLst>
    </bk>
    <bk>
      <extLst>
        <ext uri="{3e2802c4-a4d2-4d8b-9148-e3be6c30e623}">
          <xlrd:rvb i="13424"/>
        </ext>
      </extLst>
    </bk>
    <bk>
      <extLst>
        <ext uri="{3e2802c4-a4d2-4d8b-9148-e3be6c30e623}">
          <xlrd:rvb i="13425"/>
        </ext>
      </extLst>
    </bk>
    <bk>
      <extLst>
        <ext uri="{3e2802c4-a4d2-4d8b-9148-e3be6c30e623}">
          <xlrd:rvb i="13426"/>
        </ext>
      </extLst>
    </bk>
    <bk>
      <extLst>
        <ext uri="{3e2802c4-a4d2-4d8b-9148-e3be6c30e623}">
          <xlrd:rvb i="13427"/>
        </ext>
      </extLst>
    </bk>
    <bk>
      <extLst>
        <ext uri="{3e2802c4-a4d2-4d8b-9148-e3be6c30e623}">
          <xlrd:rvb i="13428"/>
        </ext>
      </extLst>
    </bk>
    <bk>
      <extLst>
        <ext uri="{3e2802c4-a4d2-4d8b-9148-e3be6c30e623}">
          <xlrd:rvb i="13429"/>
        </ext>
      </extLst>
    </bk>
    <bk>
      <extLst>
        <ext uri="{3e2802c4-a4d2-4d8b-9148-e3be6c30e623}">
          <xlrd:rvb i="13430"/>
        </ext>
      </extLst>
    </bk>
    <bk>
      <extLst>
        <ext uri="{3e2802c4-a4d2-4d8b-9148-e3be6c30e623}">
          <xlrd:rvb i="13431"/>
        </ext>
      </extLst>
    </bk>
    <bk>
      <extLst>
        <ext uri="{3e2802c4-a4d2-4d8b-9148-e3be6c30e623}">
          <xlrd:rvb i="13432"/>
        </ext>
      </extLst>
    </bk>
    <bk>
      <extLst>
        <ext uri="{3e2802c4-a4d2-4d8b-9148-e3be6c30e623}">
          <xlrd:rvb i="13433"/>
        </ext>
      </extLst>
    </bk>
    <bk>
      <extLst>
        <ext uri="{3e2802c4-a4d2-4d8b-9148-e3be6c30e623}">
          <xlrd:rvb i="13434"/>
        </ext>
      </extLst>
    </bk>
    <bk>
      <extLst>
        <ext uri="{3e2802c4-a4d2-4d8b-9148-e3be6c30e623}">
          <xlrd:rvb i="13435"/>
        </ext>
      </extLst>
    </bk>
    <bk>
      <extLst>
        <ext uri="{3e2802c4-a4d2-4d8b-9148-e3be6c30e623}">
          <xlrd:rvb i="13436"/>
        </ext>
      </extLst>
    </bk>
    <bk>
      <extLst>
        <ext uri="{3e2802c4-a4d2-4d8b-9148-e3be6c30e623}">
          <xlrd:rvb i="13437"/>
        </ext>
      </extLst>
    </bk>
    <bk>
      <extLst>
        <ext uri="{3e2802c4-a4d2-4d8b-9148-e3be6c30e623}">
          <xlrd:rvb i="13438"/>
        </ext>
      </extLst>
    </bk>
    <bk>
      <extLst>
        <ext uri="{3e2802c4-a4d2-4d8b-9148-e3be6c30e623}">
          <xlrd:rvb i="13439"/>
        </ext>
      </extLst>
    </bk>
    <bk>
      <extLst>
        <ext uri="{3e2802c4-a4d2-4d8b-9148-e3be6c30e623}">
          <xlrd:rvb i="13440"/>
        </ext>
      </extLst>
    </bk>
    <bk>
      <extLst>
        <ext uri="{3e2802c4-a4d2-4d8b-9148-e3be6c30e623}">
          <xlrd:rvb i="13441"/>
        </ext>
      </extLst>
    </bk>
    <bk>
      <extLst>
        <ext uri="{3e2802c4-a4d2-4d8b-9148-e3be6c30e623}">
          <xlrd:rvb i="13442"/>
        </ext>
      </extLst>
    </bk>
    <bk>
      <extLst>
        <ext uri="{3e2802c4-a4d2-4d8b-9148-e3be6c30e623}">
          <xlrd:rvb i="13443"/>
        </ext>
      </extLst>
    </bk>
    <bk>
      <extLst>
        <ext uri="{3e2802c4-a4d2-4d8b-9148-e3be6c30e623}">
          <xlrd:rvb i="13444"/>
        </ext>
      </extLst>
    </bk>
    <bk>
      <extLst>
        <ext uri="{3e2802c4-a4d2-4d8b-9148-e3be6c30e623}">
          <xlrd:rvb i="13445"/>
        </ext>
      </extLst>
    </bk>
    <bk>
      <extLst>
        <ext uri="{3e2802c4-a4d2-4d8b-9148-e3be6c30e623}">
          <xlrd:rvb i="13446"/>
        </ext>
      </extLst>
    </bk>
    <bk>
      <extLst>
        <ext uri="{3e2802c4-a4d2-4d8b-9148-e3be6c30e623}">
          <xlrd:rvb i="13447"/>
        </ext>
      </extLst>
    </bk>
    <bk>
      <extLst>
        <ext uri="{3e2802c4-a4d2-4d8b-9148-e3be6c30e623}">
          <xlrd:rvb i="13448"/>
        </ext>
      </extLst>
    </bk>
    <bk>
      <extLst>
        <ext uri="{3e2802c4-a4d2-4d8b-9148-e3be6c30e623}">
          <xlrd:rvb i="13449"/>
        </ext>
      </extLst>
    </bk>
    <bk>
      <extLst>
        <ext uri="{3e2802c4-a4d2-4d8b-9148-e3be6c30e623}">
          <xlrd:rvb i="13450"/>
        </ext>
      </extLst>
    </bk>
    <bk>
      <extLst>
        <ext uri="{3e2802c4-a4d2-4d8b-9148-e3be6c30e623}">
          <xlrd:rvb i="13451"/>
        </ext>
      </extLst>
    </bk>
    <bk>
      <extLst>
        <ext uri="{3e2802c4-a4d2-4d8b-9148-e3be6c30e623}">
          <xlrd:rvb i="13452"/>
        </ext>
      </extLst>
    </bk>
    <bk>
      <extLst>
        <ext uri="{3e2802c4-a4d2-4d8b-9148-e3be6c30e623}">
          <xlrd:rvb i="13453"/>
        </ext>
      </extLst>
    </bk>
    <bk>
      <extLst>
        <ext uri="{3e2802c4-a4d2-4d8b-9148-e3be6c30e623}">
          <xlrd:rvb i="13454"/>
        </ext>
      </extLst>
    </bk>
    <bk>
      <extLst>
        <ext uri="{3e2802c4-a4d2-4d8b-9148-e3be6c30e623}">
          <xlrd:rvb i="13455"/>
        </ext>
      </extLst>
    </bk>
    <bk>
      <extLst>
        <ext uri="{3e2802c4-a4d2-4d8b-9148-e3be6c30e623}">
          <xlrd:rvb i="13456"/>
        </ext>
      </extLst>
    </bk>
    <bk>
      <extLst>
        <ext uri="{3e2802c4-a4d2-4d8b-9148-e3be6c30e623}">
          <xlrd:rvb i="13457"/>
        </ext>
      </extLst>
    </bk>
    <bk>
      <extLst>
        <ext uri="{3e2802c4-a4d2-4d8b-9148-e3be6c30e623}">
          <xlrd:rvb i="13458"/>
        </ext>
      </extLst>
    </bk>
    <bk>
      <extLst>
        <ext uri="{3e2802c4-a4d2-4d8b-9148-e3be6c30e623}">
          <xlrd:rvb i="13459"/>
        </ext>
      </extLst>
    </bk>
    <bk>
      <extLst>
        <ext uri="{3e2802c4-a4d2-4d8b-9148-e3be6c30e623}">
          <xlrd:rvb i="13460"/>
        </ext>
      </extLst>
    </bk>
    <bk>
      <extLst>
        <ext uri="{3e2802c4-a4d2-4d8b-9148-e3be6c30e623}">
          <xlrd:rvb i="13461"/>
        </ext>
      </extLst>
    </bk>
    <bk>
      <extLst>
        <ext uri="{3e2802c4-a4d2-4d8b-9148-e3be6c30e623}">
          <xlrd:rvb i="13462"/>
        </ext>
      </extLst>
    </bk>
    <bk>
      <extLst>
        <ext uri="{3e2802c4-a4d2-4d8b-9148-e3be6c30e623}">
          <xlrd:rvb i="13463"/>
        </ext>
      </extLst>
    </bk>
    <bk>
      <extLst>
        <ext uri="{3e2802c4-a4d2-4d8b-9148-e3be6c30e623}">
          <xlrd:rvb i="13464"/>
        </ext>
      </extLst>
    </bk>
    <bk>
      <extLst>
        <ext uri="{3e2802c4-a4d2-4d8b-9148-e3be6c30e623}">
          <xlrd:rvb i="13465"/>
        </ext>
      </extLst>
    </bk>
    <bk>
      <extLst>
        <ext uri="{3e2802c4-a4d2-4d8b-9148-e3be6c30e623}">
          <xlrd:rvb i="13466"/>
        </ext>
      </extLst>
    </bk>
    <bk>
      <extLst>
        <ext uri="{3e2802c4-a4d2-4d8b-9148-e3be6c30e623}">
          <xlrd:rvb i="13467"/>
        </ext>
      </extLst>
    </bk>
    <bk>
      <extLst>
        <ext uri="{3e2802c4-a4d2-4d8b-9148-e3be6c30e623}">
          <xlrd:rvb i="13468"/>
        </ext>
      </extLst>
    </bk>
    <bk>
      <extLst>
        <ext uri="{3e2802c4-a4d2-4d8b-9148-e3be6c30e623}">
          <xlrd:rvb i="13469"/>
        </ext>
      </extLst>
    </bk>
    <bk>
      <extLst>
        <ext uri="{3e2802c4-a4d2-4d8b-9148-e3be6c30e623}">
          <xlrd:rvb i="13470"/>
        </ext>
      </extLst>
    </bk>
    <bk>
      <extLst>
        <ext uri="{3e2802c4-a4d2-4d8b-9148-e3be6c30e623}">
          <xlrd:rvb i="13471"/>
        </ext>
      </extLst>
    </bk>
    <bk>
      <extLst>
        <ext uri="{3e2802c4-a4d2-4d8b-9148-e3be6c30e623}">
          <xlrd:rvb i="13472"/>
        </ext>
      </extLst>
    </bk>
    <bk>
      <extLst>
        <ext uri="{3e2802c4-a4d2-4d8b-9148-e3be6c30e623}">
          <xlrd:rvb i="13473"/>
        </ext>
      </extLst>
    </bk>
    <bk>
      <extLst>
        <ext uri="{3e2802c4-a4d2-4d8b-9148-e3be6c30e623}">
          <xlrd:rvb i="13474"/>
        </ext>
      </extLst>
    </bk>
    <bk>
      <extLst>
        <ext uri="{3e2802c4-a4d2-4d8b-9148-e3be6c30e623}">
          <xlrd:rvb i="13475"/>
        </ext>
      </extLst>
    </bk>
    <bk>
      <extLst>
        <ext uri="{3e2802c4-a4d2-4d8b-9148-e3be6c30e623}">
          <xlrd:rvb i="13476"/>
        </ext>
      </extLst>
    </bk>
    <bk>
      <extLst>
        <ext uri="{3e2802c4-a4d2-4d8b-9148-e3be6c30e623}">
          <xlrd:rvb i="13477"/>
        </ext>
      </extLst>
    </bk>
    <bk>
      <extLst>
        <ext uri="{3e2802c4-a4d2-4d8b-9148-e3be6c30e623}">
          <xlrd:rvb i="13478"/>
        </ext>
      </extLst>
    </bk>
    <bk>
      <extLst>
        <ext uri="{3e2802c4-a4d2-4d8b-9148-e3be6c30e623}">
          <xlrd:rvb i="13479"/>
        </ext>
      </extLst>
    </bk>
    <bk>
      <extLst>
        <ext uri="{3e2802c4-a4d2-4d8b-9148-e3be6c30e623}">
          <xlrd:rvb i="13480"/>
        </ext>
      </extLst>
    </bk>
    <bk>
      <extLst>
        <ext uri="{3e2802c4-a4d2-4d8b-9148-e3be6c30e623}">
          <xlrd:rvb i="13481"/>
        </ext>
      </extLst>
    </bk>
    <bk>
      <extLst>
        <ext uri="{3e2802c4-a4d2-4d8b-9148-e3be6c30e623}">
          <xlrd:rvb i="13482"/>
        </ext>
      </extLst>
    </bk>
    <bk>
      <extLst>
        <ext uri="{3e2802c4-a4d2-4d8b-9148-e3be6c30e623}">
          <xlrd:rvb i="13483"/>
        </ext>
      </extLst>
    </bk>
    <bk>
      <extLst>
        <ext uri="{3e2802c4-a4d2-4d8b-9148-e3be6c30e623}">
          <xlrd:rvb i="13484"/>
        </ext>
      </extLst>
    </bk>
    <bk>
      <extLst>
        <ext uri="{3e2802c4-a4d2-4d8b-9148-e3be6c30e623}">
          <xlrd:rvb i="13485"/>
        </ext>
      </extLst>
    </bk>
    <bk>
      <extLst>
        <ext uri="{3e2802c4-a4d2-4d8b-9148-e3be6c30e623}">
          <xlrd:rvb i="13486"/>
        </ext>
      </extLst>
    </bk>
    <bk>
      <extLst>
        <ext uri="{3e2802c4-a4d2-4d8b-9148-e3be6c30e623}">
          <xlrd:rvb i="13487"/>
        </ext>
      </extLst>
    </bk>
    <bk>
      <extLst>
        <ext uri="{3e2802c4-a4d2-4d8b-9148-e3be6c30e623}">
          <xlrd:rvb i="13488"/>
        </ext>
      </extLst>
    </bk>
    <bk>
      <extLst>
        <ext uri="{3e2802c4-a4d2-4d8b-9148-e3be6c30e623}">
          <xlrd:rvb i="13489"/>
        </ext>
      </extLst>
    </bk>
    <bk>
      <extLst>
        <ext uri="{3e2802c4-a4d2-4d8b-9148-e3be6c30e623}">
          <xlrd:rvb i="13490"/>
        </ext>
      </extLst>
    </bk>
    <bk>
      <extLst>
        <ext uri="{3e2802c4-a4d2-4d8b-9148-e3be6c30e623}">
          <xlrd:rvb i="13491"/>
        </ext>
      </extLst>
    </bk>
    <bk>
      <extLst>
        <ext uri="{3e2802c4-a4d2-4d8b-9148-e3be6c30e623}">
          <xlrd:rvb i="13492"/>
        </ext>
      </extLst>
    </bk>
    <bk>
      <extLst>
        <ext uri="{3e2802c4-a4d2-4d8b-9148-e3be6c30e623}">
          <xlrd:rvb i="13493"/>
        </ext>
      </extLst>
    </bk>
    <bk>
      <extLst>
        <ext uri="{3e2802c4-a4d2-4d8b-9148-e3be6c30e623}">
          <xlrd:rvb i="13494"/>
        </ext>
      </extLst>
    </bk>
    <bk>
      <extLst>
        <ext uri="{3e2802c4-a4d2-4d8b-9148-e3be6c30e623}">
          <xlrd:rvb i="13495"/>
        </ext>
      </extLst>
    </bk>
    <bk>
      <extLst>
        <ext uri="{3e2802c4-a4d2-4d8b-9148-e3be6c30e623}">
          <xlrd:rvb i="13496"/>
        </ext>
      </extLst>
    </bk>
    <bk>
      <extLst>
        <ext uri="{3e2802c4-a4d2-4d8b-9148-e3be6c30e623}">
          <xlrd:rvb i="13497"/>
        </ext>
      </extLst>
    </bk>
    <bk>
      <extLst>
        <ext uri="{3e2802c4-a4d2-4d8b-9148-e3be6c30e623}">
          <xlrd:rvb i="13498"/>
        </ext>
      </extLst>
    </bk>
    <bk>
      <extLst>
        <ext uri="{3e2802c4-a4d2-4d8b-9148-e3be6c30e623}">
          <xlrd:rvb i="13499"/>
        </ext>
      </extLst>
    </bk>
    <bk>
      <extLst>
        <ext uri="{3e2802c4-a4d2-4d8b-9148-e3be6c30e623}">
          <xlrd:rvb i="13500"/>
        </ext>
      </extLst>
    </bk>
    <bk>
      <extLst>
        <ext uri="{3e2802c4-a4d2-4d8b-9148-e3be6c30e623}">
          <xlrd:rvb i="13501"/>
        </ext>
      </extLst>
    </bk>
    <bk>
      <extLst>
        <ext uri="{3e2802c4-a4d2-4d8b-9148-e3be6c30e623}">
          <xlrd:rvb i="13502"/>
        </ext>
      </extLst>
    </bk>
    <bk>
      <extLst>
        <ext uri="{3e2802c4-a4d2-4d8b-9148-e3be6c30e623}">
          <xlrd:rvb i="13503"/>
        </ext>
      </extLst>
    </bk>
    <bk>
      <extLst>
        <ext uri="{3e2802c4-a4d2-4d8b-9148-e3be6c30e623}">
          <xlrd:rvb i="13504"/>
        </ext>
      </extLst>
    </bk>
    <bk>
      <extLst>
        <ext uri="{3e2802c4-a4d2-4d8b-9148-e3be6c30e623}">
          <xlrd:rvb i="13505"/>
        </ext>
      </extLst>
    </bk>
    <bk>
      <extLst>
        <ext uri="{3e2802c4-a4d2-4d8b-9148-e3be6c30e623}">
          <xlrd:rvb i="13506"/>
        </ext>
      </extLst>
    </bk>
    <bk>
      <extLst>
        <ext uri="{3e2802c4-a4d2-4d8b-9148-e3be6c30e623}">
          <xlrd:rvb i="13507"/>
        </ext>
      </extLst>
    </bk>
    <bk>
      <extLst>
        <ext uri="{3e2802c4-a4d2-4d8b-9148-e3be6c30e623}">
          <xlrd:rvb i="13508"/>
        </ext>
      </extLst>
    </bk>
    <bk>
      <extLst>
        <ext uri="{3e2802c4-a4d2-4d8b-9148-e3be6c30e623}">
          <xlrd:rvb i="13509"/>
        </ext>
      </extLst>
    </bk>
    <bk>
      <extLst>
        <ext uri="{3e2802c4-a4d2-4d8b-9148-e3be6c30e623}">
          <xlrd:rvb i="13510"/>
        </ext>
      </extLst>
    </bk>
    <bk>
      <extLst>
        <ext uri="{3e2802c4-a4d2-4d8b-9148-e3be6c30e623}">
          <xlrd:rvb i="13511"/>
        </ext>
      </extLst>
    </bk>
    <bk>
      <extLst>
        <ext uri="{3e2802c4-a4d2-4d8b-9148-e3be6c30e623}">
          <xlrd:rvb i="13512"/>
        </ext>
      </extLst>
    </bk>
    <bk>
      <extLst>
        <ext uri="{3e2802c4-a4d2-4d8b-9148-e3be6c30e623}">
          <xlrd:rvb i="13513"/>
        </ext>
      </extLst>
    </bk>
    <bk>
      <extLst>
        <ext uri="{3e2802c4-a4d2-4d8b-9148-e3be6c30e623}">
          <xlrd:rvb i="13514"/>
        </ext>
      </extLst>
    </bk>
    <bk>
      <extLst>
        <ext uri="{3e2802c4-a4d2-4d8b-9148-e3be6c30e623}">
          <xlrd:rvb i="13515"/>
        </ext>
      </extLst>
    </bk>
    <bk>
      <extLst>
        <ext uri="{3e2802c4-a4d2-4d8b-9148-e3be6c30e623}">
          <xlrd:rvb i="13516"/>
        </ext>
      </extLst>
    </bk>
    <bk>
      <extLst>
        <ext uri="{3e2802c4-a4d2-4d8b-9148-e3be6c30e623}">
          <xlrd:rvb i="13517"/>
        </ext>
      </extLst>
    </bk>
    <bk>
      <extLst>
        <ext uri="{3e2802c4-a4d2-4d8b-9148-e3be6c30e623}">
          <xlrd:rvb i="13518"/>
        </ext>
      </extLst>
    </bk>
    <bk>
      <extLst>
        <ext uri="{3e2802c4-a4d2-4d8b-9148-e3be6c30e623}">
          <xlrd:rvb i="13519"/>
        </ext>
      </extLst>
    </bk>
    <bk>
      <extLst>
        <ext uri="{3e2802c4-a4d2-4d8b-9148-e3be6c30e623}">
          <xlrd:rvb i="13520"/>
        </ext>
      </extLst>
    </bk>
    <bk>
      <extLst>
        <ext uri="{3e2802c4-a4d2-4d8b-9148-e3be6c30e623}">
          <xlrd:rvb i="13521"/>
        </ext>
      </extLst>
    </bk>
    <bk>
      <extLst>
        <ext uri="{3e2802c4-a4d2-4d8b-9148-e3be6c30e623}">
          <xlrd:rvb i="13522"/>
        </ext>
      </extLst>
    </bk>
    <bk>
      <extLst>
        <ext uri="{3e2802c4-a4d2-4d8b-9148-e3be6c30e623}">
          <xlrd:rvb i="13523"/>
        </ext>
      </extLst>
    </bk>
    <bk>
      <extLst>
        <ext uri="{3e2802c4-a4d2-4d8b-9148-e3be6c30e623}">
          <xlrd:rvb i="13524"/>
        </ext>
      </extLst>
    </bk>
    <bk>
      <extLst>
        <ext uri="{3e2802c4-a4d2-4d8b-9148-e3be6c30e623}">
          <xlrd:rvb i="13525"/>
        </ext>
      </extLst>
    </bk>
    <bk>
      <extLst>
        <ext uri="{3e2802c4-a4d2-4d8b-9148-e3be6c30e623}">
          <xlrd:rvb i="13526"/>
        </ext>
      </extLst>
    </bk>
    <bk>
      <extLst>
        <ext uri="{3e2802c4-a4d2-4d8b-9148-e3be6c30e623}">
          <xlrd:rvb i="13527"/>
        </ext>
      </extLst>
    </bk>
    <bk>
      <extLst>
        <ext uri="{3e2802c4-a4d2-4d8b-9148-e3be6c30e623}">
          <xlrd:rvb i="13528"/>
        </ext>
      </extLst>
    </bk>
    <bk>
      <extLst>
        <ext uri="{3e2802c4-a4d2-4d8b-9148-e3be6c30e623}">
          <xlrd:rvb i="13529"/>
        </ext>
      </extLst>
    </bk>
    <bk>
      <extLst>
        <ext uri="{3e2802c4-a4d2-4d8b-9148-e3be6c30e623}">
          <xlrd:rvb i="13530"/>
        </ext>
      </extLst>
    </bk>
    <bk>
      <extLst>
        <ext uri="{3e2802c4-a4d2-4d8b-9148-e3be6c30e623}">
          <xlrd:rvb i="13531"/>
        </ext>
      </extLst>
    </bk>
    <bk>
      <extLst>
        <ext uri="{3e2802c4-a4d2-4d8b-9148-e3be6c30e623}">
          <xlrd:rvb i="13532"/>
        </ext>
      </extLst>
    </bk>
    <bk>
      <extLst>
        <ext uri="{3e2802c4-a4d2-4d8b-9148-e3be6c30e623}">
          <xlrd:rvb i="13533"/>
        </ext>
      </extLst>
    </bk>
    <bk>
      <extLst>
        <ext uri="{3e2802c4-a4d2-4d8b-9148-e3be6c30e623}">
          <xlrd:rvb i="13534"/>
        </ext>
      </extLst>
    </bk>
    <bk>
      <extLst>
        <ext uri="{3e2802c4-a4d2-4d8b-9148-e3be6c30e623}">
          <xlrd:rvb i="13535"/>
        </ext>
      </extLst>
    </bk>
    <bk>
      <extLst>
        <ext uri="{3e2802c4-a4d2-4d8b-9148-e3be6c30e623}">
          <xlrd:rvb i="13536"/>
        </ext>
      </extLst>
    </bk>
    <bk>
      <extLst>
        <ext uri="{3e2802c4-a4d2-4d8b-9148-e3be6c30e623}">
          <xlrd:rvb i="13537"/>
        </ext>
      </extLst>
    </bk>
    <bk>
      <extLst>
        <ext uri="{3e2802c4-a4d2-4d8b-9148-e3be6c30e623}">
          <xlrd:rvb i="13538"/>
        </ext>
      </extLst>
    </bk>
    <bk>
      <extLst>
        <ext uri="{3e2802c4-a4d2-4d8b-9148-e3be6c30e623}">
          <xlrd:rvb i="13539"/>
        </ext>
      </extLst>
    </bk>
    <bk>
      <extLst>
        <ext uri="{3e2802c4-a4d2-4d8b-9148-e3be6c30e623}">
          <xlrd:rvb i="13540"/>
        </ext>
      </extLst>
    </bk>
    <bk>
      <extLst>
        <ext uri="{3e2802c4-a4d2-4d8b-9148-e3be6c30e623}">
          <xlrd:rvb i="13541"/>
        </ext>
      </extLst>
    </bk>
    <bk>
      <extLst>
        <ext uri="{3e2802c4-a4d2-4d8b-9148-e3be6c30e623}">
          <xlrd:rvb i="13542"/>
        </ext>
      </extLst>
    </bk>
    <bk>
      <extLst>
        <ext uri="{3e2802c4-a4d2-4d8b-9148-e3be6c30e623}">
          <xlrd:rvb i="13543"/>
        </ext>
      </extLst>
    </bk>
    <bk>
      <extLst>
        <ext uri="{3e2802c4-a4d2-4d8b-9148-e3be6c30e623}">
          <xlrd:rvb i="13544"/>
        </ext>
      </extLst>
    </bk>
    <bk>
      <extLst>
        <ext uri="{3e2802c4-a4d2-4d8b-9148-e3be6c30e623}">
          <xlrd:rvb i="13545"/>
        </ext>
      </extLst>
    </bk>
    <bk>
      <extLst>
        <ext uri="{3e2802c4-a4d2-4d8b-9148-e3be6c30e623}">
          <xlrd:rvb i="13546"/>
        </ext>
      </extLst>
    </bk>
    <bk>
      <extLst>
        <ext uri="{3e2802c4-a4d2-4d8b-9148-e3be6c30e623}">
          <xlrd:rvb i="13547"/>
        </ext>
      </extLst>
    </bk>
    <bk>
      <extLst>
        <ext uri="{3e2802c4-a4d2-4d8b-9148-e3be6c30e623}">
          <xlrd:rvb i="13548"/>
        </ext>
      </extLst>
    </bk>
    <bk>
      <extLst>
        <ext uri="{3e2802c4-a4d2-4d8b-9148-e3be6c30e623}">
          <xlrd:rvb i="13549"/>
        </ext>
      </extLst>
    </bk>
    <bk>
      <extLst>
        <ext uri="{3e2802c4-a4d2-4d8b-9148-e3be6c30e623}">
          <xlrd:rvb i="13550"/>
        </ext>
      </extLst>
    </bk>
    <bk>
      <extLst>
        <ext uri="{3e2802c4-a4d2-4d8b-9148-e3be6c30e623}">
          <xlrd:rvb i="13551"/>
        </ext>
      </extLst>
    </bk>
    <bk>
      <extLst>
        <ext uri="{3e2802c4-a4d2-4d8b-9148-e3be6c30e623}">
          <xlrd:rvb i="13552"/>
        </ext>
      </extLst>
    </bk>
    <bk>
      <extLst>
        <ext uri="{3e2802c4-a4d2-4d8b-9148-e3be6c30e623}">
          <xlrd:rvb i="13553"/>
        </ext>
      </extLst>
    </bk>
    <bk>
      <extLst>
        <ext uri="{3e2802c4-a4d2-4d8b-9148-e3be6c30e623}">
          <xlrd:rvb i="13554"/>
        </ext>
      </extLst>
    </bk>
    <bk>
      <extLst>
        <ext uri="{3e2802c4-a4d2-4d8b-9148-e3be6c30e623}">
          <xlrd:rvb i="13555"/>
        </ext>
      </extLst>
    </bk>
    <bk>
      <extLst>
        <ext uri="{3e2802c4-a4d2-4d8b-9148-e3be6c30e623}">
          <xlrd:rvb i="13556"/>
        </ext>
      </extLst>
    </bk>
    <bk>
      <extLst>
        <ext uri="{3e2802c4-a4d2-4d8b-9148-e3be6c30e623}">
          <xlrd:rvb i="13557"/>
        </ext>
      </extLst>
    </bk>
    <bk>
      <extLst>
        <ext uri="{3e2802c4-a4d2-4d8b-9148-e3be6c30e623}">
          <xlrd:rvb i="13558"/>
        </ext>
      </extLst>
    </bk>
    <bk>
      <extLst>
        <ext uri="{3e2802c4-a4d2-4d8b-9148-e3be6c30e623}">
          <xlrd:rvb i="13559"/>
        </ext>
      </extLst>
    </bk>
    <bk>
      <extLst>
        <ext uri="{3e2802c4-a4d2-4d8b-9148-e3be6c30e623}">
          <xlrd:rvb i="13560"/>
        </ext>
      </extLst>
    </bk>
    <bk>
      <extLst>
        <ext uri="{3e2802c4-a4d2-4d8b-9148-e3be6c30e623}">
          <xlrd:rvb i="13561"/>
        </ext>
      </extLst>
    </bk>
    <bk>
      <extLst>
        <ext uri="{3e2802c4-a4d2-4d8b-9148-e3be6c30e623}">
          <xlrd:rvb i="13562"/>
        </ext>
      </extLst>
    </bk>
    <bk>
      <extLst>
        <ext uri="{3e2802c4-a4d2-4d8b-9148-e3be6c30e623}">
          <xlrd:rvb i="13563"/>
        </ext>
      </extLst>
    </bk>
    <bk>
      <extLst>
        <ext uri="{3e2802c4-a4d2-4d8b-9148-e3be6c30e623}">
          <xlrd:rvb i="13564"/>
        </ext>
      </extLst>
    </bk>
    <bk>
      <extLst>
        <ext uri="{3e2802c4-a4d2-4d8b-9148-e3be6c30e623}">
          <xlrd:rvb i="13565"/>
        </ext>
      </extLst>
    </bk>
    <bk>
      <extLst>
        <ext uri="{3e2802c4-a4d2-4d8b-9148-e3be6c30e623}">
          <xlrd:rvb i="13566"/>
        </ext>
      </extLst>
    </bk>
    <bk>
      <extLst>
        <ext uri="{3e2802c4-a4d2-4d8b-9148-e3be6c30e623}">
          <xlrd:rvb i="13567"/>
        </ext>
      </extLst>
    </bk>
    <bk>
      <extLst>
        <ext uri="{3e2802c4-a4d2-4d8b-9148-e3be6c30e623}">
          <xlrd:rvb i="13568"/>
        </ext>
      </extLst>
    </bk>
    <bk>
      <extLst>
        <ext uri="{3e2802c4-a4d2-4d8b-9148-e3be6c30e623}">
          <xlrd:rvb i="13569"/>
        </ext>
      </extLst>
    </bk>
    <bk>
      <extLst>
        <ext uri="{3e2802c4-a4d2-4d8b-9148-e3be6c30e623}">
          <xlrd:rvb i="13570"/>
        </ext>
      </extLst>
    </bk>
    <bk>
      <extLst>
        <ext uri="{3e2802c4-a4d2-4d8b-9148-e3be6c30e623}">
          <xlrd:rvb i="13571"/>
        </ext>
      </extLst>
    </bk>
    <bk>
      <extLst>
        <ext uri="{3e2802c4-a4d2-4d8b-9148-e3be6c30e623}">
          <xlrd:rvb i="13572"/>
        </ext>
      </extLst>
    </bk>
    <bk>
      <extLst>
        <ext uri="{3e2802c4-a4d2-4d8b-9148-e3be6c30e623}">
          <xlrd:rvb i="13573"/>
        </ext>
      </extLst>
    </bk>
    <bk>
      <extLst>
        <ext uri="{3e2802c4-a4d2-4d8b-9148-e3be6c30e623}">
          <xlrd:rvb i="13574"/>
        </ext>
      </extLst>
    </bk>
    <bk>
      <extLst>
        <ext uri="{3e2802c4-a4d2-4d8b-9148-e3be6c30e623}">
          <xlrd:rvb i="13575"/>
        </ext>
      </extLst>
    </bk>
    <bk>
      <extLst>
        <ext uri="{3e2802c4-a4d2-4d8b-9148-e3be6c30e623}">
          <xlrd:rvb i="13576"/>
        </ext>
      </extLst>
    </bk>
    <bk>
      <extLst>
        <ext uri="{3e2802c4-a4d2-4d8b-9148-e3be6c30e623}">
          <xlrd:rvb i="13577"/>
        </ext>
      </extLst>
    </bk>
    <bk>
      <extLst>
        <ext uri="{3e2802c4-a4d2-4d8b-9148-e3be6c30e623}">
          <xlrd:rvb i="13578"/>
        </ext>
      </extLst>
    </bk>
    <bk>
      <extLst>
        <ext uri="{3e2802c4-a4d2-4d8b-9148-e3be6c30e623}">
          <xlrd:rvb i="13579"/>
        </ext>
      </extLst>
    </bk>
    <bk>
      <extLst>
        <ext uri="{3e2802c4-a4d2-4d8b-9148-e3be6c30e623}">
          <xlrd:rvb i="13580"/>
        </ext>
      </extLst>
    </bk>
    <bk>
      <extLst>
        <ext uri="{3e2802c4-a4d2-4d8b-9148-e3be6c30e623}">
          <xlrd:rvb i="13581"/>
        </ext>
      </extLst>
    </bk>
    <bk>
      <extLst>
        <ext uri="{3e2802c4-a4d2-4d8b-9148-e3be6c30e623}">
          <xlrd:rvb i="13582"/>
        </ext>
      </extLst>
    </bk>
    <bk>
      <extLst>
        <ext uri="{3e2802c4-a4d2-4d8b-9148-e3be6c30e623}">
          <xlrd:rvb i="13583"/>
        </ext>
      </extLst>
    </bk>
    <bk>
      <extLst>
        <ext uri="{3e2802c4-a4d2-4d8b-9148-e3be6c30e623}">
          <xlrd:rvb i="13584"/>
        </ext>
      </extLst>
    </bk>
    <bk>
      <extLst>
        <ext uri="{3e2802c4-a4d2-4d8b-9148-e3be6c30e623}">
          <xlrd:rvb i="13585"/>
        </ext>
      </extLst>
    </bk>
    <bk>
      <extLst>
        <ext uri="{3e2802c4-a4d2-4d8b-9148-e3be6c30e623}">
          <xlrd:rvb i="13586"/>
        </ext>
      </extLst>
    </bk>
    <bk>
      <extLst>
        <ext uri="{3e2802c4-a4d2-4d8b-9148-e3be6c30e623}">
          <xlrd:rvb i="13587"/>
        </ext>
      </extLst>
    </bk>
    <bk>
      <extLst>
        <ext uri="{3e2802c4-a4d2-4d8b-9148-e3be6c30e623}">
          <xlrd:rvb i="13588"/>
        </ext>
      </extLst>
    </bk>
    <bk>
      <extLst>
        <ext uri="{3e2802c4-a4d2-4d8b-9148-e3be6c30e623}">
          <xlrd:rvb i="13589"/>
        </ext>
      </extLst>
    </bk>
    <bk>
      <extLst>
        <ext uri="{3e2802c4-a4d2-4d8b-9148-e3be6c30e623}">
          <xlrd:rvb i="13590"/>
        </ext>
      </extLst>
    </bk>
    <bk>
      <extLst>
        <ext uri="{3e2802c4-a4d2-4d8b-9148-e3be6c30e623}">
          <xlrd:rvb i="13591"/>
        </ext>
      </extLst>
    </bk>
    <bk>
      <extLst>
        <ext uri="{3e2802c4-a4d2-4d8b-9148-e3be6c30e623}">
          <xlrd:rvb i="13592"/>
        </ext>
      </extLst>
    </bk>
    <bk>
      <extLst>
        <ext uri="{3e2802c4-a4d2-4d8b-9148-e3be6c30e623}">
          <xlrd:rvb i="13593"/>
        </ext>
      </extLst>
    </bk>
    <bk>
      <extLst>
        <ext uri="{3e2802c4-a4d2-4d8b-9148-e3be6c30e623}">
          <xlrd:rvb i="13594"/>
        </ext>
      </extLst>
    </bk>
    <bk>
      <extLst>
        <ext uri="{3e2802c4-a4d2-4d8b-9148-e3be6c30e623}">
          <xlrd:rvb i="13595"/>
        </ext>
      </extLst>
    </bk>
    <bk>
      <extLst>
        <ext uri="{3e2802c4-a4d2-4d8b-9148-e3be6c30e623}">
          <xlrd:rvb i="13596"/>
        </ext>
      </extLst>
    </bk>
    <bk>
      <extLst>
        <ext uri="{3e2802c4-a4d2-4d8b-9148-e3be6c30e623}">
          <xlrd:rvb i="13597"/>
        </ext>
      </extLst>
    </bk>
    <bk>
      <extLst>
        <ext uri="{3e2802c4-a4d2-4d8b-9148-e3be6c30e623}">
          <xlrd:rvb i="13598"/>
        </ext>
      </extLst>
    </bk>
    <bk>
      <extLst>
        <ext uri="{3e2802c4-a4d2-4d8b-9148-e3be6c30e623}">
          <xlrd:rvb i="13599"/>
        </ext>
      </extLst>
    </bk>
    <bk>
      <extLst>
        <ext uri="{3e2802c4-a4d2-4d8b-9148-e3be6c30e623}">
          <xlrd:rvb i="13600"/>
        </ext>
      </extLst>
    </bk>
    <bk>
      <extLst>
        <ext uri="{3e2802c4-a4d2-4d8b-9148-e3be6c30e623}">
          <xlrd:rvb i="13601"/>
        </ext>
      </extLst>
    </bk>
    <bk>
      <extLst>
        <ext uri="{3e2802c4-a4d2-4d8b-9148-e3be6c30e623}">
          <xlrd:rvb i="13602"/>
        </ext>
      </extLst>
    </bk>
    <bk>
      <extLst>
        <ext uri="{3e2802c4-a4d2-4d8b-9148-e3be6c30e623}">
          <xlrd:rvb i="13603"/>
        </ext>
      </extLst>
    </bk>
    <bk>
      <extLst>
        <ext uri="{3e2802c4-a4d2-4d8b-9148-e3be6c30e623}">
          <xlrd:rvb i="13604"/>
        </ext>
      </extLst>
    </bk>
    <bk>
      <extLst>
        <ext uri="{3e2802c4-a4d2-4d8b-9148-e3be6c30e623}">
          <xlrd:rvb i="13605"/>
        </ext>
      </extLst>
    </bk>
    <bk>
      <extLst>
        <ext uri="{3e2802c4-a4d2-4d8b-9148-e3be6c30e623}">
          <xlrd:rvb i="13606"/>
        </ext>
      </extLst>
    </bk>
    <bk>
      <extLst>
        <ext uri="{3e2802c4-a4d2-4d8b-9148-e3be6c30e623}">
          <xlrd:rvb i="13607"/>
        </ext>
      </extLst>
    </bk>
    <bk>
      <extLst>
        <ext uri="{3e2802c4-a4d2-4d8b-9148-e3be6c30e623}">
          <xlrd:rvb i="13608"/>
        </ext>
      </extLst>
    </bk>
    <bk>
      <extLst>
        <ext uri="{3e2802c4-a4d2-4d8b-9148-e3be6c30e623}">
          <xlrd:rvb i="13609"/>
        </ext>
      </extLst>
    </bk>
    <bk>
      <extLst>
        <ext uri="{3e2802c4-a4d2-4d8b-9148-e3be6c30e623}">
          <xlrd:rvb i="13610"/>
        </ext>
      </extLst>
    </bk>
    <bk>
      <extLst>
        <ext uri="{3e2802c4-a4d2-4d8b-9148-e3be6c30e623}">
          <xlrd:rvb i="13611"/>
        </ext>
      </extLst>
    </bk>
    <bk>
      <extLst>
        <ext uri="{3e2802c4-a4d2-4d8b-9148-e3be6c30e623}">
          <xlrd:rvb i="13612"/>
        </ext>
      </extLst>
    </bk>
    <bk>
      <extLst>
        <ext uri="{3e2802c4-a4d2-4d8b-9148-e3be6c30e623}">
          <xlrd:rvb i="13613"/>
        </ext>
      </extLst>
    </bk>
    <bk>
      <extLst>
        <ext uri="{3e2802c4-a4d2-4d8b-9148-e3be6c30e623}">
          <xlrd:rvb i="13614"/>
        </ext>
      </extLst>
    </bk>
    <bk>
      <extLst>
        <ext uri="{3e2802c4-a4d2-4d8b-9148-e3be6c30e623}">
          <xlrd:rvb i="13615"/>
        </ext>
      </extLst>
    </bk>
    <bk>
      <extLst>
        <ext uri="{3e2802c4-a4d2-4d8b-9148-e3be6c30e623}">
          <xlrd:rvb i="13616"/>
        </ext>
      </extLst>
    </bk>
    <bk>
      <extLst>
        <ext uri="{3e2802c4-a4d2-4d8b-9148-e3be6c30e623}">
          <xlrd:rvb i="13617"/>
        </ext>
      </extLst>
    </bk>
    <bk>
      <extLst>
        <ext uri="{3e2802c4-a4d2-4d8b-9148-e3be6c30e623}">
          <xlrd:rvb i="13618"/>
        </ext>
      </extLst>
    </bk>
    <bk>
      <extLst>
        <ext uri="{3e2802c4-a4d2-4d8b-9148-e3be6c30e623}">
          <xlrd:rvb i="13619"/>
        </ext>
      </extLst>
    </bk>
    <bk>
      <extLst>
        <ext uri="{3e2802c4-a4d2-4d8b-9148-e3be6c30e623}">
          <xlrd:rvb i="13620"/>
        </ext>
      </extLst>
    </bk>
    <bk>
      <extLst>
        <ext uri="{3e2802c4-a4d2-4d8b-9148-e3be6c30e623}">
          <xlrd:rvb i="13621"/>
        </ext>
      </extLst>
    </bk>
    <bk>
      <extLst>
        <ext uri="{3e2802c4-a4d2-4d8b-9148-e3be6c30e623}">
          <xlrd:rvb i="13622"/>
        </ext>
      </extLst>
    </bk>
    <bk>
      <extLst>
        <ext uri="{3e2802c4-a4d2-4d8b-9148-e3be6c30e623}">
          <xlrd:rvb i="13623"/>
        </ext>
      </extLst>
    </bk>
    <bk>
      <extLst>
        <ext uri="{3e2802c4-a4d2-4d8b-9148-e3be6c30e623}">
          <xlrd:rvb i="13624"/>
        </ext>
      </extLst>
    </bk>
    <bk>
      <extLst>
        <ext uri="{3e2802c4-a4d2-4d8b-9148-e3be6c30e623}">
          <xlrd:rvb i="13625"/>
        </ext>
      </extLst>
    </bk>
    <bk>
      <extLst>
        <ext uri="{3e2802c4-a4d2-4d8b-9148-e3be6c30e623}">
          <xlrd:rvb i="13626"/>
        </ext>
      </extLst>
    </bk>
    <bk>
      <extLst>
        <ext uri="{3e2802c4-a4d2-4d8b-9148-e3be6c30e623}">
          <xlrd:rvb i="13627"/>
        </ext>
      </extLst>
    </bk>
    <bk>
      <extLst>
        <ext uri="{3e2802c4-a4d2-4d8b-9148-e3be6c30e623}">
          <xlrd:rvb i="13628"/>
        </ext>
      </extLst>
    </bk>
    <bk>
      <extLst>
        <ext uri="{3e2802c4-a4d2-4d8b-9148-e3be6c30e623}">
          <xlrd:rvb i="13629"/>
        </ext>
      </extLst>
    </bk>
    <bk>
      <extLst>
        <ext uri="{3e2802c4-a4d2-4d8b-9148-e3be6c30e623}">
          <xlrd:rvb i="13630"/>
        </ext>
      </extLst>
    </bk>
    <bk>
      <extLst>
        <ext uri="{3e2802c4-a4d2-4d8b-9148-e3be6c30e623}">
          <xlrd:rvb i="13631"/>
        </ext>
      </extLst>
    </bk>
    <bk>
      <extLst>
        <ext uri="{3e2802c4-a4d2-4d8b-9148-e3be6c30e623}">
          <xlrd:rvb i="13632"/>
        </ext>
      </extLst>
    </bk>
    <bk>
      <extLst>
        <ext uri="{3e2802c4-a4d2-4d8b-9148-e3be6c30e623}">
          <xlrd:rvb i="13633"/>
        </ext>
      </extLst>
    </bk>
    <bk>
      <extLst>
        <ext uri="{3e2802c4-a4d2-4d8b-9148-e3be6c30e623}">
          <xlrd:rvb i="13634"/>
        </ext>
      </extLst>
    </bk>
    <bk>
      <extLst>
        <ext uri="{3e2802c4-a4d2-4d8b-9148-e3be6c30e623}">
          <xlrd:rvb i="13635"/>
        </ext>
      </extLst>
    </bk>
    <bk>
      <extLst>
        <ext uri="{3e2802c4-a4d2-4d8b-9148-e3be6c30e623}">
          <xlrd:rvb i="13636"/>
        </ext>
      </extLst>
    </bk>
    <bk>
      <extLst>
        <ext uri="{3e2802c4-a4d2-4d8b-9148-e3be6c30e623}">
          <xlrd:rvb i="13637"/>
        </ext>
      </extLst>
    </bk>
    <bk>
      <extLst>
        <ext uri="{3e2802c4-a4d2-4d8b-9148-e3be6c30e623}">
          <xlrd:rvb i="13638"/>
        </ext>
      </extLst>
    </bk>
    <bk>
      <extLst>
        <ext uri="{3e2802c4-a4d2-4d8b-9148-e3be6c30e623}">
          <xlrd:rvb i="13639"/>
        </ext>
      </extLst>
    </bk>
    <bk>
      <extLst>
        <ext uri="{3e2802c4-a4d2-4d8b-9148-e3be6c30e623}">
          <xlrd:rvb i="13640"/>
        </ext>
      </extLst>
    </bk>
    <bk>
      <extLst>
        <ext uri="{3e2802c4-a4d2-4d8b-9148-e3be6c30e623}">
          <xlrd:rvb i="13641"/>
        </ext>
      </extLst>
    </bk>
    <bk>
      <extLst>
        <ext uri="{3e2802c4-a4d2-4d8b-9148-e3be6c30e623}">
          <xlrd:rvb i="13642"/>
        </ext>
      </extLst>
    </bk>
    <bk>
      <extLst>
        <ext uri="{3e2802c4-a4d2-4d8b-9148-e3be6c30e623}">
          <xlrd:rvb i="13643"/>
        </ext>
      </extLst>
    </bk>
    <bk>
      <extLst>
        <ext uri="{3e2802c4-a4d2-4d8b-9148-e3be6c30e623}">
          <xlrd:rvb i="13644"/>
        </ext>
      </extLst>
    </bk>
    <bk>
      <extLst>
        <ext uri="{3e2802c4-a4d2-4d8b-9148-e3be6c30e623}">
          <xlrd:rvb i="13645"/>
        </ext>
      </extLst>
    </bk>
    <bk>
      <extLst>
        <ext uri="{3e2802c4-a4d2-4d8b-9148-e3be6c30e623}">
          <xlrd:rvb i="13646"/>
        </ext>
      </extLst>
    </bk>
    <bk>
      <extLst>
        <ext uri="{3e2802c4-a4d2-4d8b-9148-e3be6c30e623}">
          <xlrd:rvb i="13647"/>
        </ext>
      </extLst>
    </bk>
    <bk>
      <extLst>
        <ext uri="{3e2802c4-a4d2-4d8b-9148-e3be6c30e623}">
          <xlrd:rvb i="13648"/>
        </ext>
      </extLst>
    </bk>
    <bk>
      <extLst>
        <ext uri="{3e2802c4-a4d2-4d8b-9148-e3be6c30e623}">
          <xlrd:rvb i="13649"/>
        </ext>
      </extLst>
    </bk>
    <bk>
      <extLst>
        <ext uri="{3e2802c4-a4d2-4d8b-9148-e3be6c30e623}">
          <xlrd:rvb i="13650"/>
        </ext>
      </extLst>
    </bk>
    <bk>
      <extLst>
        <ext uri="{3e2802c4-a4d2-4d8b-9148-e3be6c30e623}">
          <xlrd:rvb i="13651"/>
        </ext>
      </extLst>
    </bk>
    <bk>
      <extLst>
        <ext uri="{3e2802c4-a4d2-4d8b-9148-e3be6c30e623}">
          <xlrd:rvb i="13652"/>
        </ext>
      </extLst>
    </bk>
    <bk>
      <extLst>
        <ext uri="{3e2802c4-a4d2-4d8b-9148-e3be6c30e623}">
          <xlrd:rvb i="13653"/>
        </ext>
      </extLst>
    </bk>
    <bk>
      <extLst>
        <ext uri="{3e2802c4-a4d2-4d8b-9148-e3be6c30e623}">
          <xlrd:rvb i="13654"/>
        </ext>
      </extLst>
    </bk>
    <bk>
      <extLst>
        <ext uri="{3e2802c4-a4d2-4d8b-9148-e3be6c30e623}">
          <xlrd:rvb i="13655"/>
        </ext>
      </extLst>
    </bk>
    <bk>
      <extLst>
        <ext uri="{3e2802c4-a4d2-4d8b-9148-e3be6c30e623}">
          <xlrd:rvb i="13656"/>
        </ext>
      </extLst>
    </bk>
    <bk>
      <extLst>
        <ext uri="{3e2802c4-a4d2-4d8b-9148-e3be6c30e623}">
          <xlrd:rvb i="13657"/>
        </ext>
      </extLst>
    </bk>
    <bk>
      <extLst>
        <ext uri="{3e2802c4-a4d2-4d8b-9148-e3be6c30e623}">
          <xlrd:rvb i="13658"/>
        </ext>
      </extLst>
    </bk>
    <bk>
      <extLst>
        <ext uri="{3e2802c4-a4d2-4d8b-9148-e3be6c30e623}">
          <xlrd:rvb i="13659"/>
        </ext>
      </extLst>
    </bk>
    <bk>
      <extLst>
        <ext uri="{3e2802c4-a4d2-4d8b-9148-e3be6c30e623}">
          <xlrd:rvb i="13660"/>
        </ext>
      </extLst>
    </bk>
    <bk>
      <extLst>
        <ext uri="{3e2802c4-a4d2-4d8b-9148-e3be6c30e623}">
          <xlrd:rvb i="13661"/>
        </ext>
      </extLst>
    </bk>
    <bk>
      <extLst>
        <ext uri="{3e2802c4-a4d2-4d8b-9148-e3be6c30e623}">
          <xlrd:rvb i="13662"/>
        </ext>
      </extLst>
    </bk>
    <bk>
      <extLst>
        <ext uri="{3e2802c4-a4d2-4d8b-9148-e3be6c30e623}">
          <xlrd:rvb i="13663"/>
        </ext>
      </extLst>
    </bk>
    <bk>
      <extLst>
        <ext uri="{3e2802c4-a4d2-4d8b-9148-e3be6c30e623}">
          <xlrd:rvb i="13664"/>
        </ext>
      </extLst>
    </bk>
    <bk>
      <extLst>
        <ext uri="{3e2802c4-a4d2-4d8b-9148-e3be6c30e623}">
          <xlrd:rvb i="13665"/>
        </ext>
      </extLst>
    </bk>
    <bk>
      <extLst>
        <ext uri="{3e2802c4-a4d2-4d8b-9148-e3be6c30e623}">
          <xlrd:rvb i="13666"/>
        </ext>
      </extLst>
    </bk>
    <bk>
      <extLst>
        <ext uri="{3e2802c4-a4d2-4d8b-9148-e3be6c30e623}">
          <xlrd:rvb i="13667"/>
        </ext>
      </extLst>
    </bk>
    <bk>
      <extLst>
        <ext uri="{3e2802c4-a4d2-4d8b-9148-e3be6c30e623}">
          <xlrd:rvb i="13668"/>
        </ext>
      </extLst>
    </bk>
    <bk>
      <extLst>
        <ext uri="{3e2802c4-a4d2-4d8b-9148-e3be6c30e623}">
          <xlrd:rvb i="13669"/>
        </ext>
      </extLst>
    </bk>
    <bk>
      <extLst>
        <ext uri="{3e2802c4-a4d2-4d8b-9148-e3be6c30e623}">
          <xlrd:rvb i="13670"/>
        </ext>
      </extLst>
    </bk>
    <bk>
      <extLst>
        <ext uri="{3e2802c4-a4d2-4d8b-9148-e3be6c30e623}">
          <xlrd:rvb i="13671"/>
        </ext>
      </extLst>
    </bk>
    <bk>
      <extLst>
        <ext uri="{3e2802c4-a4d2-4d8b-9148-e3be6c30e623}">
          <xlrd:rvb i="13672"/>
        </ext>
      </extLst>
    </bk>
    <bk>
      <extLst>
        <ext uri="{3e2802c4-a4d2-4d8b-9148-e3be6c30e623}">
          <xlrd:rvb i="13673"/>
        </ext>
      </extLst>
    </bk>
    <bk>
      <extLst>
        <ext uri="{3e2802c4-a4d2-4d8b-9148-e3be6c30e623}">
          <xlrd:rvb i="13674"/>
        </ext>
      </extLst>
    </bk>
    <bk>
      <extLst>
        <ext uri="{3e2802c4-a4d2-4d8b-9148-e3be6c30e623}">
          <xlrd:rvb i="13675"/>
        </ext>
      </extLst>
    </bk>
    <bk>
      <extLst>
        <ext uri="{3e2802c4-a4d2-4d8b-9148-e3be6c30e623}">
          <xlrd:rvb i="13676"/>
        </ext>
      </extLst>
    </bk>
    <bk>
      <extLst>
        <ext uri="{3e2802c4-a4d2-4d8b-9148-e3be6c30e623}">
          <xlrd:rvb i="13677"/>
        </ext>
      </extLst>
    </bk>
    <bk>
      <extLst>
        <ext uri="{3e2802c4-a4d2-4d8b-9148-e3be6c30e623}">
          <xlrd:rvb i="13678"/>
        </ext>
      </extLst>
    </bk>
    <bk>
      <extLst>
        <ext uri="{3e2802c4-a4d2-4d8b-9148-e3be6c30e623}">
          <xlrd:rvb i="13679"/>
        </ext>
      </extLst>
    </bk>
    <bk>
      <extLst>
        <ext uri="{3e2802c4-a4d2-4d8b-9148-e3be6c30e623}">
          <xlrd:rvb i="13680"/>
        </ext>
      </extLst>
    </bk>
    <bk>
      <extLst>
        <ext uri="{3e2802c4-a4d2-4d8b-9148-e3be6c30e623}">
          <xlrd:rvb i="13681"/>
        </ext>
      </extLst>
    </bk>
    <bk>
      <extLst>
        <ext uri="{3e2802c4-a4d2-4d8b-9148-e3be6c30e623}">
          <xlrd:rvb i="13682"/>
        </ext>
      </extLst>
    </bk>
    <bk>
      <extLst>
        <ext uri="{3e2802c4-a4d2-4d8b-9148-e3be6c30e623}">
          <xlrd:rvb i="13683"/>
        </ext>
      </extLst>
    </bk>
    <bk>
      <extLst>
        <ext uri="{3e2802c4-a4d2-4d8b-9148-e3be6c30e623}">
          <xlrd:rvb i="13684"/>
        </ext>
      </extLst>
    </bk>
    <bk>
      <extLst>
        <ext uri="{3e2802c4-a4d2-4d8b-9148-e3be6c30e623}">
          <xlrd:rvb i="13685"/>
        </ext>
      </extLst>
    </bk>
    <bk>
      <extLst>
        <ext uri="{3e2802c4-a4d2-4d8b-9148-e3be6c30e623}">
          <xlrd:rvb i="13686"/>
        </ext>
      </extLst>
    </bk>
    <bk>
      <extLst>
        <ext uri="{3e2802c4-a4d2-4d8b-9148-e3be6c30e623}">
          <xlrd:rvb i="13687"/>
        </ext>
      </extLst>
    </bk>
    <bk>
      <extLst>
        <ext uri="{3e2802c4-a4d2-4d8b-9148-e3be6c30e623}">
          <xlrd:rvb i="13688"/>
        </ext>
      </extLst>
    </bk>
    <bk>
      <extLst>
        <ext uri="{3e2802c4-a4d2-4d8b-9148-e3be6c30e623}">
          <xlrd:rvb i="13689"/>
        </ext>
      </extLst>
    </bk>
    <bk>
      <extLst>
        <ext uri="{3e2802c4-a4d2-4d8b-9148-e3be6c30e623}">
          <xlrd:rvb i="13690"/>
        </ext>
      </extLst>
    </bk>
    <bk>
      <extLst>
        <ext uri="{3e2802c4-a4d2-4d8b-9148-e3be6c30e623}">
          <xlrd:rvb i="13691"/>
        </ext>
      </extLst>
    </bk>
    <bk>
      <extLst>
        <ext uri="{3e2802c4-a4d2-4d8b-9148-e3be6c30e623}">
          <xlrd:rvb i="13692"/>
        </ext>
      </extLst>
    </bk>
    <bk>
      <extLst>
        <ext uri="{3e2802c4-a4d2-4d8b-9148-e3be6c30e623}">
          <xlrd:rvb i="13693"/>
        </ext>
      </extLst>
    </bk>
    <bk>
      <extLst>
        <ext uri="{3e2802c4-a4d2-4d8b-9148-e3be6c30e623}">
          <xlrd:rvb i="13694"/>
        </ext>
      </extLst>
    </bk>
    <bk>
      <extLst>
        <ext uri="{3e2802c4-a4d2-4d8b-9148-e3be6c30e623}">
          <xlrd:rvb i="13695"/>
        </ext>
      </extLst>
    </bk>
    <bk>
      <extLst>
        <ext uri="{3e2802c4-a4d2-4d8b-9148-e3be6c30e623}">
          <xlrd:rvb i="13696"/>
        </ext>
      </extLst>
    </bk>
    <bk>
      <extLst>
        <ext uri="{3e2802c4-a4d2-4d8b-9148-e3be6c30e623}">
          <xlrd:rvb i="13697"/>
        </ext>
      </extLst>
    </bk>
    <bk>
      <extLst>
        <ext uri="{3e2802c4-a4d2-4d8b-9148-e3be6c30e623}">
          <xlrd:rvb i="13698"/>
        </ext>
      </extLst>
    </bk>
    <bk>
      <extLst>
        <ext uri="{3e2802c4-a4d2-4d8b-9148-e3be6c30e623}">
          <xlrd:rvb i="13699"/>
        </ext>
      </extLst>
    </bk>
    <bk>
      <extLst>
        <ext uri="{3e2802c4-a4d2-4d8b-9148-e3be6c30e623}">
          <xlrd:rvb i="13700"/>
        </ext>
      </extLst>
    </bk>
    <bk>
      <extLst>
        <ext uri="{3e2802c4-a4d2-4d8b-9148-e3be6c30e623}">
          <xlrd:rvb i="13701"/>
        </ext>
      </extLst>
    </bk>
    <bk>
      <extLst>
        <ext uri="{3e2802c4-a4d2-4d8b-9148-e3be6c30e623}">
          <xlrd:rvb i="13702"/>
        </ext>
      </extLst>
    </bk>
    <bk>
      <extLst>
        <ext uri="{3e2802c4-a4d2-4d8b-9148-e3be6c30e623}">
          <xlrd:rvb i="13703"/>
        </ext>
      </extLst>
    </bk>
    <bk>
      <extLst>
        <ext uri="{3e2802c4-a4d2-4d8b-9148-e3be6c30e623}">
          <xlrd:rvb i="13704"/>
        </ext>
      </extLst>
    </bk>
    <bk>
      <extLst>
        <ext uri="{3e2802c4-a4d2-4d8b-9148-e3be6c30e623}">
          <xlrd:rvb i="13705"/>
        </ext>
      </extLst>
    </bk>
    <bk>
      <extLst>
        <ext uri="{3e2802c4-a4d2-4d8b-9148-e3be6c30e623}">
          <xlrd:rvb i="13706"/>
        </ext>
      </extLst>
    </bk>
    <bk>
      <extLst>
        <ext uri="{3e2802c4-a4d2-4d8b-9148-e3be6c30e623}">
          <xlrd:rvb i="13707"/>
        </ext>
      </extLst>
    </bk>
    <bk>
      <extLst>
        <ext uri="{3e2802c4-a4d2-4d8b-9148-e3be6c30e623}">
          <xlrd:rvb i="13708"/>
        </ext>
      </extLst>
    </bk>
    <bk>
      <extLst>
        <ext uri="{3e2802c4-a4d2-4d8b-9148-e3be6c30e623}">
          <xlrd:rvb i="13709"/>
        </ext>
      </extLst>
    </bk>
    <bk>
      <extLst>
        <ext uri="{3e2802c4-a4d2-4d8b-9148-e3be6c30e623}">
          <xlrd:rvb i="13710"/>
        </ext>
      </extLst>
    </bk>
    <bk>
      <extLst>
        <ext uri="{3e2802c4-a4d2-4d8b-9148-e3be6c30e623}">
          <xlrd:rvb i="13711"/>
        </ext>
      </extLst>
    </bk>
    <bk>
      <extLst>
        <ext uri="{3e2802c4-a4d2-4d8b-9148-e3be6c30e623}">
          <xlrd:rvb i="13712"/>
        </ext>
      </extLst>
    </bk>
    <bk>
      <extLst>
        <ext uri="{3e2802c4-a4d2-4d8b-9148-e3be6c30e623}">
          <xlrd:rvb i="13713"/>
        </ext>
      </extLst>
    </bk>
    <bk>
      <extLst>
        <ext uri="{3e2802c4-a4d2-4d8b-9148-e3be6c30e623}">
          <xlrd:rvb i="13714"/>
        </ext>
      </extLst>
    </bk>
    <bk>
      <extLst>
        <ext uri="{3e2802c4-a4d2-4d8b-9148-e3be6c30e623}">
          <xlrd:rvb i="13715"/>
        </ext>
      </extLst>
    </bk>
    <bk>
      <extLst>
        <ext uri="{3e2802c4-a4d2-4d8b-9148-e3be6c30e623}">
          <xlrd:rvb i="13716"/>
        </ext>
      </extLst>
    </bk>
    <bk>
      <extLst>
        <ext uri="{3e2802c4-a4d2-4d8b-9148-e3be6c30e623}">
          <xlrd:rvb i="13717"/>
        </ext>
      </extLst>
    </bk>
    <bk>
      <extLst>
        <ext uri="{3e2802c4-a4d2-4d8b-9148-e3be6c30e623}">
          <xlrd:rvb i="13718"/>
        </ext>
      </extLst>
    </bk>
    <bk>
      <extLst>
        <ext uri="{3e2802c4-a4d2-4d8b-9148-e3be6c30e623}">
          <xlrd:rvb i="13719"/>
        </ext>
      </extLst>
    </bk>
    <bk>
      <extLst>
        <ext uri="{3e2802c4-a4d2-4d8b-9148-e3be6c30e623}">
          <xlrd:rvb i="13720"/>
        </ext>
      </extLst>
    </bk>
    <bk>
      <extLst>
        <ext uri="{3e2802c4-a4d2-4d8b-9148-e3be6c30e623}">
          <xlrd:rvb i="13721"/>
        </ext>
      </extLst>
    </bk>
    <bk>
      <extLst>
        <ext uri="{3e2802c4-a4d2-4d8b-9148-e3be6c30e623}">
          <xlrd:rvb i="13722"/>
        </ext>
      </extLst>
    </bk>
    <bk>
      <extLst>
        <ext uri="{3e2802c4-a4d2-4d8b-9148-e3be6c30e623}">
          <xlrd:rvb i="13723"/>
        </ext>
      </extLst>
    </bk>
    <bk>
      <extLst>
        <ext uri="{3e2802c4-a4d2-4d8b-9148-e3be6c30e623}">
          <xlrd:rvb i="13724"/>
        </ext>
      </extLst>
    </bk>
    <bk>
      <extLst>
        <ext uri="{3e2802c4-a4d2-4d8b-9148-e3be6c30e623}">
          <xlrd:rvb i="13725"/>
        </ext>
      </extLst>
    </bk>
    <bk>
      <extLst>
        <ext uri="{3e2802c4-a4d2-4d8b-9148-e3be6c30e623}">
          <xlrd:rvb i="13726"/>
        </ext>
      </extLst>
    </bk>
    <bk>
      <extLst>
        <ext uri="{3e2802c4-a4d2-4d8b-9148-e3be6c30e623}">
          <xlrd:rvb i="13727"/>
        </ext>
      </extLst>
    </bk>
    <bk>
      <extLst>
        <ext uri="{3e2802c4-a4d2-4d8b-9148-e3be6c30e623}">
          <xlrd:rvb i="13728"/>
        </ext>
      </extLst>
    </bk>
    <bk>
      <extLst>
        <ext uri="{3e2802c4-a4d2-4d8b-9148-e3be6c30e623}">
          <xlrd:rvb i="13729"/>
        </ext>
      </extLst>
    </bk>
    <bk>
      <extLst>
        <ext uri="{3e2802c4-a4d2-4d8b-9148-e3be6c30e623}">
          <xlrd:rvb i="13730"/>
        </ext>
      </extLst>
    </bk>
    <bk>
      <extLst>
        <ext uri="{3e2802c4-a4d2-4d8b-9148-e3be6c30e623}">
          <xlrd:rvb i="13731"/>
        </ext>
      </extLst>
    </bk>
    <bk>
      <extLst>
        <ext uri="{3e2802c4-a4d2-4d8b-9148-e3be6c30e623}">
          <xlrd:rvb i="13732"/>
        </ext>
      </extLst>
    </bk>
    <bk>
      <extLst>
        <ext uri="{3e2802c4-a4d2-4d8b-9148-e3be6c30e623}">
          <xlrd:rvb i="13733"/>
        </ext>
      </extLst>
    </bk>
    <bk>
      <extLst>
        <ext uri="{3e2802c4-a4d2-4d8b-9148-e3be6c30e623}">
          <xlrd:rvb i="13734"/>
        </ext>
      </extLst>
    </bk>
    <bk>
      <extLst>
        <ext uri="{3e2802c4-a4d2-4d8b-9148-e3be6c30e623}">
          <xlrd:rvb i="13735"/>
        </ext>
      </extLst>
    </bk>
    <bk>
      <extLst>
        <ext uri="{3e2802c4-a4d2-4d8b-9148-e3be6c30e623}">
          <xlrd:rvb i="13736"/>
        </ext>
      </extLst>
    </bk>
    <bk>
      <extLst>
        <ext uri="{3e2802c4-a4d2-4d8b-9148-e3be6c30e623}">
          <xlrd:rvb i="13737"/>
        </ext>
      </extLst>
    </bk>
    <bk>
      <extLst>
        <ext uri="{3e2802c4-a4d2-4d8b-9148-e3be6c30e623}">
          <xlrd:rvb i="13738"/>
        </ext>
      </extLst>
    </bk>
    <bk>
      <extLst>
        <ext uri="{3e2802c4-a4d2-4d8b-9148-e3be6c30e623}">
          <xlrd:rvb i="13739"/>
        </ext>
      </extLst>
    </bk>
    <bk>
      <extLst>
        <ext uri="{3e2802c4-a4d2-4d8b-9148-e3be6c30e623}">
          <xlrd:rvb i="13740"/>
        </ext>
      </extLst>
    </bk>
    <bk>
      <extLst>
        <ext uri="{3e2802c4-a4d2-4d8b-9148-e3be6c30e623}">
          <xlrd:rvb i="13741"/>
        </ext>
      </extLst>
    </bk>
    <bk>
      <extLst>
        <ext uri="{3e2802c4-a4d2-4d8b-9148-e3be6c30e623}">
          <xlrd:rvb i="13742"/>
        </ext>
      </extLst>
    </bk>
    <bk>
      <extLst>
        <ext uri="{3e2802c4-a4d2-4d8b-9148-e3be6c30e623}">
          <xlrd:rvb i="13743"/>
        </ext>
      </extLst>
    </bk>
    <bk>
      <extLst>
        <ext uri="{3e2802c4-a4d2-4d8b-9148-e3be6c30e623}">
          <xlrd:rvb i="13744"/>
        </ext>
      </extLst>
    </bk>
    <bk>
      <extLst>
        <ext uri="{3e2802c4-a4d2-4d8b-9148-e3be6c30e623}">
          <xlrd:rvb i="13745"/>
        </ext>
      </extLst>
    </bk>
    <bk>
      <extLst>
        <ext uri="{3e2802c4-a4d2-4d8b-9148-e3be6c30e623}">
          <xlrd:rvb i="13746"/>
        </ext>
      </extLst>
    </bk>
    <bk>
      <extLst>
        <ext uri="{3e2802c4-a4d2-4d8b-9148-e3be6c30e623}">
          <xlrd:rvb i="13747"/>
        </ext>
      </extLst>
    </bk>
    <bk>
      <extLst>
        <ext uri="{3e2802c4-a4d2-4d8b-9148-e3be6c30e623}">
          <xlrd:rvb i="13748"/>
        </ext>
      </extLst>
    </bk>
    <bk>
      <extLst>
        <ext uri="{3e2802c4-a4d2-4d8b-9148-e3be6c30e623}">
          <xlrd:rvb i="13749"/>
        </ext>
      </extLst>
    </bk>
    <bk>
      <extLst>
        <ext uri="{3e2802c4-a4d2-4d8b-9148-e3be6c30e623}">
          <xlrd:rvb i="13750"/>
        </ext>
      </extLst>
    </bk>
    <bk>
      <extLst>
        <ext uri="{3e2802c4-a4d2-4d8b-9148-e3be6c30e623}">
          <xlrd:rvb i="13751"/>
        </ext>
      </extLst>
    </bk>
    <bk>
      <extLst>
        <ext uri="{3e2802c4-a4d2-4d8b-9148-e3be6c30e623}">
          <xlrd:rvb i="13752"/>
        </ext>
      </extLst>
    </bk>
    <bk>
      <extLst>
        <ext uri="{3e2802c4-a4d2-4d8b-9148-e3be6c30e623}">
          <xlrd:rvb i="13753"/>
        </ext>
      </extLst>
    </bk>
    <bk>
      <extLst>
        <ext uri="{3e2802c4-a4d2-4d8b-9148-e3be6c30e623}">
          <xlrd:rvb i="13754"/>
        </ext>
      </extLst>
    </bk>
    <bk>
      <extLst>
        <ext uri="{3e2802c4-a4d2-4d8b-9148-e3be6c30e623}">
          <xlrd:rvb i="13755"/>
        </ext>
      </extLst>
    </bk>
    <bk>
      <extLst>
        <ext uri="{3e2802c4-a4d2-4d8b-9148-e3be6c30e623}">
          <xlrd:rvb i="13756"/>
        </ext>
      </extLst>
    </bk>
    <bk>
      <extLst>
        <ext uri="{3e2802c4-a4d2-4d8b-9148-e3be6c30e623}">
          <xlrd:rvb i="13757"/>
        </ext>
      </extLst>
    </bk>
    <bk>
      <extLst>
        <ext uri="{3e2802c4-a4d2-4d8b-9148-e3be6c30e623}">
          <xlrd:rvb i="13758"/>
        </ext>
      </extLst>
    </bk>
    <bk>
      <extLst>
        <ext uri="{3e2802c4-a4d2-4d8b-9148-e3be6c30e623}">
          <xlrd:rvb i="13759"/>
        </ext>
      </extLst>
    </bk>
    <bk>
      <extLst>
        <ext uri="{3e2802c4-a4d2-4d8b-9148-e3be6c30e623}">
          <xlrd:rvb i="13760"/>
        </ext>
      </extLst>
    </bk>
    <bk>
      <extLst>
        <ext uri="{3e2802c4-a4d2-4d8b-9148-e3be6c30e623}">
          <xlrd:rvb i="13761"/>
        </ext>
      </extLst>
    </bk>
    <bk>
      <extLst>
        <ext uri="{3e2802c4-a4d2-4d8b-9148-e3be6c30e623}">
          <xlrd:rvb i="13762"/>
        </ext>
      </extLst>
    </bk>
    <bk>
      <extLst>
        <ext uri="{3e2802c4-a4d2-4d8b-9148-e3be6c30e623}">
          <xlrd:rvb i="13763"/>
        </ext>
      </extLst>
    </bk>
    <bk>
      <extLst>
        <ext uri="{3e2802c4-a4d2-4d8b-9148-e3be6c30e623}">
          <xlrd:rvb i="13764"/>
        </ext>
      </extLst>
    </bk>
    <bk>
      <extLst>
        <ext uri="{3e2802c4-a4d2-4d8b-9148-e3be6c30e623}">
          <xlrd:rvb i="13765"/>
        </ext>
      </extLst>
    </bk>
    <bk>
      <extLst>
        <ext uri="{3e2802c4-a4d2-4d8b-9148-e3be6c30e623}">
          <xlrd:rvb i="13766"/>
        </ext>
      </extLst>
    </bk>
    <bk>
      <extLst>
        <ext uri="{3e2802c4-a4d2-4d8b-9148-e3be6c30e623}">
          <xlrd:rvb i="13767"/>
        </ext>
      </extLst>
    </bk>
    <bk>
      <extLst>
        <ext uri="{3e2802c4-a4d2-4d8b-9148-e3be6c30e623}">
          <xlrd:rvb i="13768"/>
        </ext>
      </extLst>
    </bk>
    <bk>
      <extLst>
        <ext uri="{3e2802c4-a4d2-4d8b-9148-e3be6c30e623}">
          <xlrd:rvb i="13769"/>
        </ext>
      </extLst>
    </bk>
    <bk>
      <extLst>
        <ext uri="{3e2802c4-a4d2-4d8b-9148-e3be6c30e623}">
          <xlrd:rvb i="13770"/>
        </ext>
      </extLst>
    </bk>
    <bk>
      <extLst>
        <ext uri="{3e2802c4-a4d2-4d8b-9148-e3be6c30e623}">
          <xlrd:rvb i="13771"/>
        </ext>
      </extLst>
    </bk>
    <bk>
      <extLst>
        <ext uri="{3e2802c4-a4d2-4d8b-9148-e3be6c30e623}">
          <xlrd:rvb i="13772"/>
        </ext>
      </extLst>
    </bk>
    <bk>
      <extLst>
        <ext uri="{3e2802c4-a4d2-4d8b-9148-e3be6c30e623}">
          <xlrd:rvb i="13773"/>
        </ext>
      </extLst>
    </bk>
    <bk>
      <extLst>
        <ext uri="{3e2802c4-a4d2-4d8b-9148-e3be6c30e623}">
          <xlrd:rvb i="13774"/>
        </ext>
      </extLst>
    </bk>
    <bk>
      <extLst>
        <ext uri="{3e2802c4-a4d2-4d8b-9148-e3be6c30e623}">
          <xlrd:rvb i="13775"/>
        </ext>
      </extLst>
    </bk>
    <bk>
      <extLst>
        <ext uri="{3e2802c4-a4d2-4d8b-9148-e3be6c30e623}">
          <xlrd:rvb i="13776"/>
        </ext>
      </extLst>
    </bk>
    <bk>
      <extLst>
        <ext uri="{3e2802c4-a4d2-4d8b-9148-e3be6c30e623}">
          <xlrd:rvb i="13777"/>
        </ext>
      </extLst>
    </bk>
    <bk>
      <extLst>
        <ext uri="{3e2802c4-a4d2-4d8b-9148-e3be6c30e623}">
          <xlrd:rvb i="13778"/>
        </ext>
      </extLst>
    </bk>
    <bk>
      <extLst>
        <ext uri="{3e2802c4-a4d2-4d8b-9148-e3be6c30e623}">
          <xlrd:rvb i="13779"/>
        </ext>
      </extLst>
    </bk>
    <bk>
      <extLst>
        <ext uri="{3e2802c4-a4d2-4d8b-9148-e3be6c30e623}">
          <xlrd:rvb i="13780"/>
        </ext>
      </extLst>
    </bk>
    <bk>
      <extLst>
        <ext uri="{3e2802c4-a4d2-4d8b-9148-e3be6c30e623}">
          <xlrd:rvb i="13781"/>
        </ext>
      </extLst>
    </bk>
    <bk>
      <extLst>
        <ext uri="{3e2802c4-a4d2-4d8b-9148-e3be6c30e623}">
          <xlrd:rvb i="13782"/>
        </ext>
      </extLst>
    </bk>
    <bk>
      <extLst>
        <ext uri="{3e2802c4-a4d2-4d8b-9148-e3be6c30e623}">
          <xlrd:rvb i="13783"/>
        </ext>
      </extLst>
    </bk>
    <bk>
      <extLst>
        <ext uri="{3e2802c4-a4d2-4d8b-9148-e3be6c30e623}">
          <xlrd:rvb i="13784"/>
        </ext>
      </extLst>
    </bk>
    <bk>
      <extLst>
        <ext uri="{3e2802c4-a4d2-4d8b-9148-e3be6c30e623}">
          <xlrd:rvb i="13785"/>
        </ext>
      </extLst>
    </bk>
    <bk>
      <extLst>
        <ext uri="{3e2802c4-a4d2-4d8b-9148-e3be6c30e623}">
          <xlrd:rvb i="13786"/>
        </ext>
      </extLst>
    </bk>
    <bk>
      <extLst>
        <ext uri="{3e2802c4-a4d2-4d8b-9148-e3be6c30e623}">
          <xlrd:rvb i="13787"/>
        </ext>
      </extLst>
    </bk>
    <bk>
      <extLst>
        <ext uri="{3e2802c4-a4d2-4d8b-9148-e3be6c30e623}">
          <xlrd:rvb i="13788"/>
        </ext>
      </extLst>
    </bk>
    <bk>
      <extLst>
        <ext uri="{3e2802c4-a4d2-4d8b-9148-e3be6c30e623}">
          <xlrd:rvb i="13789"/>
        </ext>
      </extLst>
    </bk>
    <bk>
      <extLst>
        <ext uri="{3e2802c4-a4d2-4d8b-9148-e3be6c30e623}">
          <xlrd:rvb i="13790"/>
        </ext>
      </extLst>
    </bk>
    <bk>
      <extLst>
        <ext uri="{3e2802c4-a4d2-4d8b-9148-e3be6c30e623}">
          <xlrd:rvb i="13791"/>
        </ext>
      </extLst>
    </bk>
    <bk>
      <extLst>
        <ext uri="{3e2802c4-a4d2-4d8b-9148-e3be6c30e623}">
          <xlrd:rvb i="13792"/>
        </ext>
      </extLst>
    </bk>
    <bk>
      <extLst>
        <ext uri="{3e2802c4-a4d2-4d8b-9148-e3be6c30e623}">
          <xlrd:rvb i="13793"/>
        </ext>
      </extLst>
    </bk>
    <bk>
      <extLst>
        <ext uri="{3e2802c4-a4d2-4d8b-9148-e3be6c30e623}">
          <xlrd:rvb i="13794"/>
        </ext>
      </extLst>
    </bk>
    <bk>
      <extLst>
        <ext uri="{3e2802c4-a4d2-4d8b-9148-e3be6c30e623}">
          <xlrd:rvb i="13795"/>
        </ext>
      </extLst>
    </bk>
    <bk>
      <extLst>
        <ext uri="{3e2802c4-a4d2-4d8b-9148-e3be6c30e623}">
          <xlrd:rvb i="13796"/>
        </ext>
      </extLst>
    </bk>
    <bk>
      <extLst>
        <ext uri="{3e2802c4-a4d2-4d8b-9148-e3be6c30e623}">
          <xlrd:rvb i="13797"/>
        </ext>
      </extLst>
    </bk>
    <bk>
      <extLst>
        <ext uri="{3e2802c4-a4d2-4d8b-9148-e3be6c30e623}">
          <xlrd:rvb i="13798"/>
        </ext>
      </extLst>
    </bk>
    <bk>
      <extLst>
        <ext uri="{3e2802c4-a4d2-4d8b-9148-e3be6c30e623}">
          <xlrd:rvb i="13799"/>
        </ext>
      </extLst>
    </bk>
    <bk>
      <extLst>
        <ext uri="{3e2802c4-a4d2-4d8b-9148-e3be6c30e623}">
          <xlrd:rvb i="13800"/>
        </ext>
      </extLst>
    </bk>
    <bk>
      <extLst>
        <ext uri="{3e2802c4-a4d2-4d8b-9148-e3be6c30e623}">
          <xlrd:rvb i="13801"/>
        </ext>
      </extLst>
    </bk>
    <bk>
      <extLst>
        <ext uri="{3e2802c4-a4d2-4d8b-9148-e3be6c30e623}">
          <xlrd:rvb i="13802"/>
        </ext>
      </extLst>
    </bk>
    <bk>
      <extLst>
        <ext uri="{3e2802c4-a4d2-4d8b-9148-e3be6c30e623}">
          <xlrd:rvb i="13803"/>
        </ext>
      </extLst>
    </bk>
    <bk>
      <extLst>
        <ext uri="{3e2802c4-a4d2-4d8b-9148-e3be6c30e623}">
          <xlrd:rvb i="13804"/>
        </ext>
      </extLst>
    </bk>
    <bk>
      <extLst>
        <ext uri="{3e2802c4-a4d2-4d8b-9148-e3be6c30e623}">
          <xlrd:rvb i="13805"/>
        </ext>
      </extLst>
    </bk>
    <bk>
      <extLst>
        <ext uri="{3e2802c4-a4d2-4d8b-9148-e3be6c30e623}">
          <xlrd:rvb i="13806"/>
        </ext>
      </extLst>
    </bk>
    <bk>
      <extLst>
        <ext uri="{3e2802c4-a4d2-4d8b-9148-e3be6c30e623}">
          <xlrd:rvb i="13807"/>
        </ext>
      </extLst>
    </bk>
    <bk>
      <extLst>
        <ext uri="{3e2802c4-a4d2-4d8b-9148-e3be6c30e623}">
          <xlrd:rvb i="13808"/>
        </ext>
      </extLst>
    </bk>
    <bk>
      <extLst>
        <ext uri="{3e2802c4-a4d2-4d8b-9148-e3be6c30e623}">
          <xlrd:rvb i="13809"/>
        </ext>
      </extLst>
    </bk>
    <bk>
      <extLst>
        <ext uri="{3e2802c4-a4d2-4d8b-9148-e3be6c30e623}">
          <xlrd:rvb i="13810"/>
        </ext>
      </extLst>
    </bk>
    <bk>
      <extLst>
        <ext uri="{3e2802c4-a4d2-4d8b-9148-e3be6c30e623}">
          <xlrd:rvb i="13811"/>
        </ext>
      </extLst>
    </bk>
    <bk>
      <extLst>
        <ext uri="{3e2802c4-a4d2-4d8b-9148-e3be6c30e623}">
          <xlrd:rvb i="13812"/>
        </ext>
      </extLst>
    </bk>
    <bk>
      <extLst>
        <ext uri="{3e2802c4-a4d2-4d8b-9148-e3be6c30e623}">
          <xlrd:rvb i="13813"/>
        </ext>
      </extLst>
    </bk>
    <bk>
      <extLst>
        <ext uri="{3e2802c4-a4d2-4d8b-9148-e3be6c30e623}">
          <xlrd:rvb i="13814"/>
        </ext>
      </extLst>
    </bk>
    <bk>
      <extLst>
        <ext uri="{3e2802c4-a4d2-4d8b-9148-e3be6c30e623}">
          <xlrd:rvb i="13815"/>
        </ext>
      </extLst>
    </bk>
    <bk>
      <extLst>
        <ext uri="{3e2802c4-a4d2-4d8b-9148-e3be6c30e623}">
          <xlrd:rvb i="13816"/>
        </ext>
      </extLst>
    </bk>
    <bk>
      <extLst>
        <ext uri="{3e2802c4-a4d2-4d8b-9148-e3be6c30e623}">
          <xlrd:rvb i="13817"/>
        </ext>
      </extLst>
    </bk>
    <bk>
      <extLst>
        <ext uri="{3e2802c4-a4d2-4d8b-9148-e3be6c30e623}">
          <xlrd:rvb i="13818"/>
        </ext>
      </extLst>
    </bk>
    <bk>
      <extLst>
        <ext uri="{3e2802c4-a4d2-4d8b-9148-e3be6c30e623}">
          <xlrd:rvb i="13819"/>
        </ext>
      </extLst>
    </bk>
    <bk>
      <extLst>
        <ext uri="{3e2802c4-a4d2-4d8b-9148-e3be6c30e623}">
          <xlrd:rvb i="13820"/>
        </ext>
      </extLst>
    </bk>
    <bk>
      <extLst>
        <ext uri="{3e2802c4-a4d2-4d8b-9148-e3be6c30e623}">
          <xlrd:rvb i="13821"/>
        </ext>
      </extLst>
    </bk>
    <bk>
      <extLst>
        <ext uri="{3e2802c4-a4d2-4d8b-9148-e3be6c30e623}">
          <xlrd:rvb i="13822"/>
        </ext>
      </extLst>
    </bk>
    <bk>
      <extLst>
        <ext uri="{3e2802c4-a4d2-4d8b-9148-e3be6c30e623}">
          <xlrd:rvb i="13823"/>
        </ext>
      </extLst>
    </bk>
    <bk>
      <extLst>
        <ext uri="{3e2802c4-a4d2-4d8b-9148-e3be6c30e623}">
          <xlrd:rvb i="13824"/>
        </ext>
      </extLst>
    </bk>
    <bk>
      <extLst>
        <ext uri="{3e2802c4-a4d2-4d8b-9148-e3be6c30e623}">
          <xlrd:rvb i="13825"/>
        </ext>
      </extLst>
    </bk>
    <bk>
      <extLst>
        <ext uri="{3e2802c4-a4d2-4d8b-9148-e3be6c30e623}">
          <xlrd:rvb i="13826"/>
        </ext>
      </extLst>
    </bk>
    <bk>
      <extLst>
        <ext uri="{3e2802c4-a4d2-4d8b-9148-e3be6c30e623}">
          <xlrd:rvb i="13827"/>
        </ext>
      </extLst>
    </bk>
    <bk>
      <extLst>
        <ext uri="{3e2802c4-a4d2-4d8b-9148-e3be6c30e623}">
          <xlrd:rvb i="13828"/>
        </ext>
      </extLst>
    </bk>
    <bk>
      <extLst>
        <ext uri="{3e2802c4-a4d2-4d8b-9148-e3be6c30e623}">
          <xlrd:rvb i="13829"/>
        </ext>
      </extLst>
    </bk>
    <bk>
      <extLst>
        <ext uri="{3e2802c4-a4d2-4d8b-9148-e3be6c30e623}">
          <xlrd:rvb i="13830"/>
        </ext>
      </extLst>
    </bk>
    <bk>
      <extLst>
        <ext uri="{3e2802c4-a4d2-4d8b-9148-e3be6c30e623}">
          <xlrd:rvb i="13831"/>
        </ext>
      </extLst>
    </bk>
    <bk>
      <extLst>
        <ext uri="{3e2802c4-a4d2-4d8b-9148-e3be6c30e623}">
          <xlrd:rvb i="13832"/>
        </ext>
      </extLst>
    </bk>
    <bk>
      <extLst>
        <ext uri="{3e2802c4-a4d2-4d8b-9148-e3be6c30e623}">
          <xlrd:rvb i="13833"/>
        </ext>
      </extLst>
    </bk>
    <bk>
      <extLst>
        <ext uri="{3e2802c4-a4d2-4d8b-9148-e3be6c30e623}">
          <xlrd:rvb i="13834"/>
        </ext>
      </extLst>
    </bk>
    <bk>
      <extLst>
        <ext uri="{3e2802c4-a4d2-4d8b-9148-e3be6c30e623}">
          <xlrd:rvb i="13835"/>
        </ext>
      </extLst>
    </bk>
    <bk>
      <extLst>
        <ext uri="{3e2802c4-a4d2-4d8b-9148-e3be6c30e623}">
          <xlrd:rvb i="13836"/>
        </ext>
      </extLst>
    </bk>
    <bk>
      <extLst>
        <ext uri="{3e2802c4-a4d2-4d8b-9148-e3be6c30e623}">
          <xlrd:rvb i="13837"/>
        </ext>
      </extLst>
    </bk>
    <bk>
      <extLst>
        <ext uri="{3e2802c4-a4d2-4d8b-9148-e3be6c30e623}">
          <xlrd:rvb i="13838"/>
        </ext>
      </extLst>
    </bk>
    <bk>
      <extLst>
        <ext uri="{3e2802c4-a4d2-4d8b-9148-e3be6c30e623}">
          <xlrd:rvb i="13839"/>
        </ext>
      </extLst>
    </bk>
    <bk>
      <extLst>
        <ext uri="{3e2802c4-a4d2-4d8b-9148-e3be6c30e623}">
          <xlrd:rvb i="13840"/>
        </ext>
      </extLst>
    </bk>
    <bk>
      <extLst>
        <ext uri="{3e2802c4-a4d2-4d8b-9148-e3be6c30e623}">
          <xlrd:rvb i="13841"/>
        </ext>
      </extLst>
    </bk>
    <bk>
      <extLst>
        <ext uri="{3e2802c4-a4d2-4d8b-9148-e3be6c30e623}">
          <xlrd:rvb i="13842"/>
        </ext>
      </extLst>
    </bk>
    <bk>
      <extLst>
        <ext uri="{3e2802c4-a4d2-4d8b-9148-e3be6c30e623}">
          <xlrd:rvb i="13843"/>
        </ext>
      </extLst>
    </bk>
    <bk>
      <extLst>
        <ext uri="{3e2802c4-a4d2-4d8b-9148-e3be6c30e623}">
          <xlrd:rvb i="13844"/>
        </ext>
      </extLst>
    </bk>
    <bk>
      <extLst>
        <ext uri="{3e2802c4-a4d2-4d8b-9148-e3be6c30e623}">
          <xlrd:rvb i="13845"/>
        </ext>
      </extLst>
    </bk>
    <bk>
      <extLst>
        <ext uri="{3e2802c4-a4d2-4d8b-9148-e3be6c30e623}">
          <xlrd:rvb i="13846"/>
        </ext>
      </extLst>
    </bk>
    <bk>
      <extLst>
        <ext uri="{3e2802c4-a4d2-4d8b-9148-e3be6c30e623}">
          <xlrd:rvb i="13847"/>
        </ext>
      </extLst>
    </bk>
    <bk>
      <extLst>
        <ext uri="{3e2802c4-a4d2-4d8b-9148-e3be6c30e623}">
          <xlrd:rvb i="13848"/>
        </ext>
      </extLst>
    </bk>
    <bk>
      <extLst>
        <ext uri="{3e2802c4-a4d2-4d8b-9148-e3be6c30e623}">
          <xlrd:rvb i="13849"/>
        </ext>
      </extLst>
    </bk>
    <bk>
      <extLst>
        <ext uri="{3e2802c4-a4d2-4d8b-9148-e3be6c30e623}">
          <xlrd:rvb i="13850"/>
        </ext>
      </extLst>
    </bk>
    <bk>
      <extLst>
        <ext uri="{3e2802c4-a4d2-4d8b-9148-e3be6c30e623}">
          <xlrd:rvb i="13851"/>
        </ext>
      </extLst>
    </bk>
    <bk>
      <extLst>
        <ext uri="{3e2802c4-a4d2-4d8b-9148-e3be6c30e623}">
          <xlrd:rvb i="13852"/>
        </ext>
      </extLst>
    </bk>
    <bk>
      <extLst>
        <ext uri="{3e2802c4-a4d2-4d8b-9148-e3be6c30e623}">
          <xlrd:rvb i="13853"/>
        </ext>
      </extLst>
    </bk>
    <bk>
      <extLst>
        <ext uri="{3e2802c4-a4d2-4d8b-9148-e3be6c30e623}">
          <xlrd:rvb i="13854"/>
        </ext>
      </extLst>
    </bk>
    <bk>
      <extLst>
        <ext uri="{3e2802c4-a4d2-4d8b-9148-e3be6c30e623}">
          <xlrd:rvb i="13855"/>
        </ext>
      </extLst>
    </bk>
    <bk>
      <extLst>
        <ext uri="{3e2802c4-a4d2-4d8b-9148-e3be6c30e623}">
          <xlrd:rvb i="13856"/>
        </ext>
      </extLst>
    </bk>
    <bk>
      <extLst>
        <ext uri="{3e2802c4-a4d2-4d8b-9148-e3be6c30e623}">
          <xlrd:rvb i="13857"/>
        </ext>
      </extLst>
    </bk>
    <bk>
      <extLst>
        <ext uri="{3e2802c4-a4d2-4d8b-9148-e3be6c30e623}">
          <xlrd:rvb i="13858"/>
        </ext>
      </extLst>
    </bk>
    <bk>
      <extLst>
        <ext uri="{3e2802c4-a4d2-4d8b-9148-e3be6c30e623}">
          <xlrd:rvb i="13859"/>
        </ext>
      </extLst>
    </bk>
    <bk>
      <extLst>
        <ext uri="{3e2802c4-a4d2-4d8b-9148-e3be6c30e623}">
          <xlrd:rvb i="13860"/>
        </ext>
      </extLst>
    </bk>
    <bk>
      <extLst>
        <ext uri="{3e2802c4-a4d2-4d8b-9148-e3be6c30e623}">
          <xlrd:rvb i="13861"/>
        </ext>
      </extLst>
    </bk>
    <bk>
      <extLst>
        <ext uri="{3e2802c4-a4d2-4d8b-9148-e3be6c30e623}">
          <xlrd:rvb i="13862"/>
        </ext>
      </extLst>
    </bk>
    <bk>
      <extLst>
        <ext uri="{3e2802c4-a4d2-4d8b-9148-e3be6c30e623}">
          <xlrd:rvb i="13863"/>
        </ext>
      </extLst>
    </bk>
    <bk>
      <extLst>
        <ext uri="{3e2802c4-a4d2-4d8b-9148-e3be6c30e623}">
          <xlrd:rvb i="13864"/>
        </ext>
      </extLst>
    </bk>
    <bk>
      <extLst>
        <ext uri="{3e2802c4-a4d2-4d8b-9148-e3be6c30e623}">
          <xlrd:rvb i="13865"/>
        </ext>
      </extLst>
    </bk>
    <bk>
      <extLst>
        <ext uri="{3e2802c4-a4d2-4d8b-9148-e3be6c30e623}">
          <xlrd:rvb i="13866"/>
        </ext>
      </extLst>
    </bk>
    <bk>
      <extLst>
        <ext uri="{3e2802c4-a4d2-4d8b-9148-e3be6c30e623}">
          <xlrd:rvb i="13867"/>
        </ext>
      </extLst>
    </bk>
    <bk>
      <extLst>
        <ext uri="{3e2802c4-a4d2-4d8b-9148-e3be6c30e623}">
          <xlrd:rvb i="13868"/>
        </ext>
      </extLst>
    </bk>
    <bk>
      <extLst>
        <ext uri="{3e2802c4-a4d2-4d8b-9148-e3be6c30e623}">
          <xlrd:rvb i="13869"/>
        </ext>
      </extLst>
    </bk>
    <bk>
      <extLst>
        <ext uri="{3e2802c4-a4d2-4d8b-9148-e3be6c30e623}">
          <xlrd:rvb i="13870"/>
        </ext>
      </extLst>
    </bk>
    <bk>
      <extLst>
        <ext uri="{3e2802c4-a4d2-4d8b-9148-e3be6c30e623}">
          <xlrd:rvb i="13871"/>
        </ext>
      </extLst>
    </bk>
    <bk>
      <extLst>
        <ext uri="{3e2802c4-a4d2-4d8b-9148-e3be6c30e623}">
          <xlrd:rvb i="13872"/>
        </ext>
      </extLst>
    </bk>
    <bk>
      <extLst>
        <ext uri="{3e2802c4-a4d2-4d8b-9148-e3be6c30e623}">
          <xlrd:rvb i="13873"/>
        </ext>
      </extLst>
    </bk>
    <bk>
      <extLst>
        <ext uri="{3e2802c4-a4d2-4d8b-9148-e3be6c30e623}">
          <xlrd:rvb i="13874"/>
        </ext>
      </extLst>
    </bk>
    <bk>
      <extLst>
        <ext uri="{3e2802c4-a4d2-4d8b-9148-e3be6c30e623}">
          <xlrd:rvb i="13875"/>
        </ext>
      </extLst>
    </bk>
    <bk>
      <extLst>
        <ext uri="{3e2802c4-a4d2-4d8b-9148-e3be6c30e623}">
          <xlrd:rvb i="13876"/>
        </ext>
      </extLst>
    </bk>
    <bk>
      <extLst>
        <ext uri="{3e2802c4-a4d2-4d8b-9148-e3be6c30e623}">
          <xlrd:rvb i="13877"/>
        </ext>
      </extLst>
    </bk>
    <bk>
      <extLst>
        <ext uri="{3e2802c4-a4d2-4d8b-9148-e3be6c30e623}">
          <xlrd:rvb i="13878"/>
        </ext>
      </extLst>
    </bk>
    <bk>
      <extLst>
        <ext uri="{3e2802c4-a4d2-4d8b-9148-e3be6c30e623}">
          <xlrd:rvb i="13879"/>
        </ext>
      </extLst>
    </bk>
    <bk>
      <extLst>
        <ext uri="{3e2802c4-a4d2-4d8b-9148-e3be6c30e623}">
          <xlrd:rvb i="13880"/>
        </ext>
      </extLst>
    </bk>
    <bk>
      <extLst>
        <ext uri="{3e2802c4-a4d2-4d8b-9148-e3be6c30e623}">
          <xlrd:rvb i="13881"/>
        </ext>
      </extLst>
    </bk>
    <bk>
      <extLst>
        <ext uri="{3e2802c4-a4d2-4d8b-9148-e3be6c30e623}">
          <xlrd:rvb i="13882"/>
        </ext>
      </extLst>
    </bk>
    <bk>
      <extLst>
        <ext uri="{3e2802c4-a4d2-4d8b-9148-e3be6c30e623}">
          <xlrd:rvb i="13883"/>
        </ext>
      </extLst>
    </bk>
    <bk>
      <extLst>
        <ext uri="{3e2802c4-a4d2-4d8b-9148-e3be6c30e623}">
          <xlrd:rvb i="13884"/>
        </ext>
      </extLst>
    </bk>
    <bk>
      <extLst>
        <ext uri="{3e2802c4-a4d2-4d8b-9148-e3be6c30e623}">
          <xlrd:rvb i="13885"/>
        </ext>
      </extLst>
    </bk>
    <bk>
      <extLst>
        <ext uri="{3e2802c4-a4d2-4d8b-9148-e3be6c30e623}">
          <xlrd:rvb i="13886"/>
        </ext>
      </extLst>
    </bk>
    <bk>
      <extLst>
        <ext uri="{3e2802c4-a4d2-4d8b-9148-e3be6c30e623}">
          <xlrd:rvb i="13887"/>
        </ext>
      </extLst>
    </bk>
    <bk>
      <extLst>
        <ext uri="{3e2802c4-a4d2-4d8b-9148-e3be6c30e623}">
          <xlrd:rvb i="13888"/>
        </ext>
      </extLst>
    </bk>
    <bk>
      <extLst>
        <ext uri="{3e2802c4-a4d2-4d8b-9148-e3be6c30e623}">
          <xlrd:rvb i="13889"/>
        </ext>
      </extLst>
    </bk>
    <bk>
      <extLst>
        <ext uri="{3e2802c4-a4d2-4d8b-9148-e3be6c30e623}">
          <xlrd:rvb i="13890"/>
        </ext>
      </extLst>
    </bk>
    <bk>
      <extLst>
        <ext uri="{3e2802c4-a4d2-4d8b-9148-e3be6c30e623}">
          <xlrd:rvb i="13891"/>
        </ext>
      </extLst>
    </bk>
    <bk>
      <extLst>
        <ext uri="{3e2802c4-a4d2-4d8b-9148-e3be6c30e623}">
          <xlrd:rvb i="13892"/>
        </ext>
      </extLst>
    </bk>
    <bk>
      <extLst>
        <ext uri="{3e2802c4-a4d2-4d8b-9148-e3be6c30e623}">
          <xlrd:rvb i="13893"/>
        </ext>
      </extLst>
    </bk>
    <bk>
      <extLst>
        <ext uri="{3e2802c4-a4d2-4d8b-9148-e3be6c30e623}">
          <xlrd:rvb i="13894"/>
        </ext>
      </extLst>
    </bk>
    <bk>
      <extLst>
        <ext uri="{3e2802c4-a4d2-4d8b-9148-e3be6c30e623}">
          <xlrd:rvb i="13895"/>
        </ext>
      </extLst>
    </bk>
    <bk>
      <extLst>
        <ext uri="{3e2802c4-a4d2-4d8b-9148-e3be6c30e623}">
          <xlrd:rvb i="13896"/>
        </ext>
      </extLst>
    </bk>
    <bk>
      <extLst>
        <ext uri="{3e2802c4-a4d2-4d8b-9148-e3be6c30e623}">
          <xlrd:rvb i="13897"/>
        </ext>
      </extLst>
    </bk>
    <bk>
      <extLst>
        <ext uri="{3e2802c4-a4d2-4d8b-9148-e3be6c30e623}">
          <xlrd:rvb i="13898"/>
        </ext>
      </extLst>
    </bk>
    <bk>
      <extLst>
        <ext uri="{3e2802c4-a4d2-4d8b-9148-e3be6c30e623}">
          <xlrd:rvb i="13899"/>
        </ext>
      </extLst>
    </bk>
    <bk>
      <extLst>
        <ext uri="{3e2802c4-a4d2-4d8b-9148-e3be6c30e623}">
          <xlrd:rvb i="13900"/>
        </ext>
      </extLst>
    </bk>
    <bk>
      <extLst>
        <ext uri="{3e2802c4-a4d2-4d8b-9148-e3be6c30e623}">
          <xlrd:rvb i="13901"/>
        </ext>
      </extLst>
    </bk>
    <bk>
      <extLst>
        <ext uri="{3e2802c4-a4d2-4d8b-9148-e3be6c30e623}">
          <xlrd:rvb i="13902"/>
        </ext>
      </extLst>
    </bk>
    <bk>
      <extLst>
        <ext uri="{3e2802c4-a4d2-4d8b-9148-e3be6c30e623}">
          <xlrd:rvb i="13903"/>
        </ext>
      </extLst>
    </bk>
    <bk>
      <extLst>
        <ext uri="{3e2802c4-a4d2-4d8b-9148-e3be6c30e623}">
          <xlrd:rvb i="13904"/>
        </ext>
      </extLst>
    </bk>
    <bk>
      <extLst>
        <ext uri="{3e2802c4-a4d2-4d8b-9148-e3be6c30e623}">
          <xlrd:rvb i="13905"/>
        </ext>
      </extLst>
    </bk>
    <bk>
      <extLst>
        <ext uri="{3e2802c4-a4d2-4d8b-9148-e3be6c30e623}">
          <xlrd:rvb i="13906"/>
        </ext>
      </extLst>
    </bk>
    <bk>
      <extLst>
        <ext uri="{3e2802c4-a4d2-4d8b-9148-e3be6c30e623}">
          <xlrd:rvb i="13907"/>
        </ext>
      </extLst>
    </bk>
    <bk>
      <extLst>
        <ext uri="{3e2802c4-a4d2-4d8b-9148-e3be6c30e623}">
          <xlrd:rvb i="13908"/>
        </ext>
      </extLst>
    </bk>
    <bk>
      <extLst>
        <ext uri="{3e2802c4-a4d2-4d8b-9148-e3be6c30e623}">
          <xlrd:rvb i="13909"/>
        </ext>
      </extLst>
    </bk>
    <bk>
      <extLst>
        <ext uri="{3e2802c4-a4d2-4d8b-9148-e3be6c30e623}">
          <xlrd:rvb i="13910"/>
        </ext>
      </extLst>
    </bk>
    <bk>
      <extLst>
        <ext uri="{3e2802c4-a4d2-4d8b-9148-e3be6c30e623}">
          <xlrd:rvb i="13911"/>
        </ext>
      </extLst>
    </bk>
    <bk>
      <extLst>
        <ext uri="{3e2802c4-a4d2-4d8b-9148-e3be6c30e623}">
          <xlrd:rvb i="13912"/>
        </ext>
      </extLst>
    </bk>
    <bk>
      <extLst>
        <ext uri="{3e2802c4-a4d2-4d8b-9148-e3be6c30e623}">
          <xlrd:rvb i="13913"/>
        </ext>
      </extLst>
    </bk>
    <bk>
      <extLst>
        <ext uri="{3e2802c4-a4d2-4d8b-9148-e3be6c30e623}">
          <xlrd:rvb i="13914"/>
        </ext>
      </extLst>
    </bk>
    <bk>
      <extLst>
        <ext uri="{3e2802c4-a4d2-4d8b-9148-e3be6c30e623}">
          <xlrd:rvb i="13915"/>
        </ext>
      </extLst>
    </bk>
    <bk>
      <extLst>
        <ext uri="{3e2802c4-a4d2-4d8b-9148-e3be6c30e623}">
          <xlrd:rvb i="13916"/>
        </ext>
      </extLst>
    </bk>
    <bk>
      <extLst>
        <ext uri="{3e2802c4-a4d2-4d8b-9148-e3be6c30e623}">
          <xlrd:rvb i="13917"/>
        </ext>
      </extLst>
    </bk>
    <bk>
      <extLst>
        <ext uri="{3e2802c4-a4d2-4d8b-9148-e3be6c30e623}">
          <xlrd:rvb i="13918"/>
        </ext>
      </extLst>
    </bk>
    <bk>
      <extLst>
        <ext uri="{3e2802c4-a4d2-4d8b-9148-e3be6c30e623}">
          <xlrd:rvb i="13919"/>
        </ext>
      </extLst>
    </bk>
    <bk>
      <extLst>
        <ext uri="{3e2802c4-a4d2-4d8b-9148-e3be6c30e623}">
          <xlrd:rvb i="13920"/>
        </ext>
      </extLst>
    </bk>
    <bk>
      <extLst>
        <ext uri="{3e2802c4-a4d2-4d8b-9148-e3be6c30e623}">
          <xlrd:rvb i="13921"/>
        </ext>
      </extLst>
    </bk>
    <bk>
      <extLst>
        <ext uri="{3e2802c4-a4d2-4d8b-9148-e3be6c30e623}">
          <xlrd:rvb i="13922"/>
        </ext>
      </extLst>
    </bk>
    <bk>
      <extLst>
        <ext uri="{3e2802c4-a4d2-4d8b-9148-e3be6c30e623}">
          <xlrd:rvb i="13923"/>
        </ext>
      </extLst>
    </bk>
    <bk>
      <extLst>
        <ext uri="{3e2802c4-a4d2-4d8b-9148-e3be6c30e623}">
          <xlrd:rvb i="13924"/>
        </ext>
      </extLst>
    </bk>
    <bk>
      <extLst>
        <ext uri="{3e2802c4-a4d2-4d8b-9148-e3be6c30e623}">
          <xlrd:rvb i="13925"/>
        </ext>
      </extLst>
    </bk>
    <bk>
      <extLst>
        <ext uri="{3e2802c4-a4d2-4d8b-9148-e3be6c30e623}">
          <xlrd:rvb i="13926"/>
        </ext>
      </extLst>
    </bk>
    <bk>
      <extLst>
        <ext uri="{3e2802c4-a4d2-4d8b-9148-e3be6c30e623}">
          <xlrd:rvb i="13927"/>
        </ext>
      </extLst>
    </bk>
    <bk>
      <extLst>
        <ext uri="{3e2802c4-a4d2-4d8b-9148-e3be6c30e623}">
          <xlrd:rvb i="13928"/>
        </ext>
      </extLst>
    </bk>
    <bk>
      <extLst>
        <ext uri="{3e2802c4-a4d2-4d8b-9148-e3be6c30e623}">
          <xlrd:rvb i="13929"/>
        </ext>
      </extLst>
    </bk>
    <bk>
      <extLst>
        <ext uri="{3e2802c4-a4d2-4d8b-9148-e3be6c30e623}">
          <xlrd:rvb i="13930"/>
        </ext>
      </extLst>
    </bk>
    <bk>
      <extLst>
        <ext uri="{3e2802c4-a4d2-4d8b-9148-e3be6c30e623}">
          <xlrd:rvb i="13931"/>
        </ext>
      </extLst>
    </bk>
    <bk>
      <extLst>
        <ext uri="{3e2802c4-a4d2-4d8b-9148-e3be6c30e623}">
          <xlrd:rvb i="13932"/>
        </ext>
      </extLst>
    </bk>
    <bk>
      <extLst>
        <ext uri="{3e2802c4-a4d2-4d8b-9148-e3be6c30e623}">
          <xlrd:rvb i="13933"/>
        </ext>
      </extLst>
    </bk>
    <bk>
      <extLst>
        <ext uri="{3e2802c4-a4d2-4d8b-9148-e3be6c30e623}">
          <xlrd:rvb i="13934"/>
        </ext>
      </extLst>
    </bk>
    <bk>
      <extLst>
        <ext uri="{3e2802c4-a4d2-4d8b-9148-e3be6c30e623}">
          <xlrd:rvb i="13935"/>
        </ext>
      </extLst>
    </bk>
    <bk>
      <extLst>
        <ext uri="{3e2802c4-a4d2-4d8b-9148-e3be6c30e623}">
          <xlrd:rvb i="13936"/>
        </ext>
      </extLst>
    </bk>
    <bk>
      <extLst>
        <ext uri="{3e2802c4-a4d2-4d8b-9148-e3be6c30e623}">
          <xlrd:rvb i="13937"/>
        </ext>
      </extLst>
    </bk>
    <bk>
      <extLst>
        <ext uri="{3e2802c4-a4d2-4d8b-9148-e3be6c30e623}">
          <xlrd:rvb i="13938"/>
        </ext>
      </extLst>
    </bk>
    <bk>
      <extLst>
        <ext uri="{3e2802c4-a4d2-4d8b-9148-e3be6c30e623}">
          <xlrd:rvb i="13939"/>
        </ext>
      </extLst>
    </bk>
    <bk>
      <extLst>
        <ext uri="{3e2802c4-a4d2-4d8b-9148-e3be6c30e623}">
          <xlrd:rvb i="13940"/>
        </ext>
      </extLst>
    </bk>
    <bk>
      <extLst>
        <ext uri="{3e2802c4-a4d2-4d8b-9148-e3be6c30e623}">
          <xlrd:rvb i="13941"/>
        </ext>
      </extLst>
    </bk>
    <bk>
      <extLst>
        <ext uri="{3e2802c4-a4d2-4d8b-9148-e3be6c30e623}">
          <xlrd:rvb i="13942"/>
        </ext>
      </extLst>
    </bk>
    <bk>
      <extLst>
        <ext uri="{3e2802c4-a4d2-4d8b-9148-e3be6c30e623}">
          <xlrd:rvb i="13943"/>
        </ext>
      </extLst>
    </bk>
    <bk>
      <extLst>
        <ext uri="{3e2802c4-a4d2-4d8b-9148-e3be6c30e623}">
          <xlrd:rvb i="13944"/>
        </ext>
      </extLst>
    </bk>
    <bk>
      <extLst>
        <ext uri="{3e2802c4-a4d2-4d8b-9148-e3be6c30e623}">
          <xlrd:rvb i="13945"/>
        </ext>
      </extLst>
    </bk>
    <bk>
      <extLst>
        <ext uri="{3e2802c4-a4d2-4d8b-9148-e3be6c30e623}">
          <xlrd:rvb i="13946"/>
        </ext>
      </extLst>
    </bk>
    <bk>
      <extLst>
        <ext uri="{3e2802c4-a4d2-4d8b-9148-e3be6c30e623}">
          <xlrd:rvb i="13947"/>
        </ext>
      </extLst>
    </bk>
    <bk>
      <extLst>
        <ext uri="{3e2802c4-a4d2-4d8b-9148-e3be6c30e623}">
          <xlrd:rvb i="13948"/>
        </ext>
      </extLst>
    </bk>
    <bk>
      <extLst>
        <ext uri="{3e2802c4-a4d2-4d8b-9148-e3be6c30e623}">
          <xlrd:rvb i="13949"/>
        </ext>
      </extLst>
    </bk>
    <bk>
      <extLst>
        <ext uri="{3e2802c4-a4d2-4d8b-9148-e3be6c30e623}">
          <xlrd:rvb i="13950"/>
        </ext>
      </extLst>
    </bk>
    <bk>
      <extLst>
        <ext uri="{3e2802c4-a4d2-4d8b-9148-e3be6c30e623}">
          <xlrd:rvb i="13951"/>
        </ext>
      </extLst>
    </bk>
    <bk>
      <extLst>
        <ext uri="{3e2802c4-a4d2-4d8b-9148-e3be6c30e623}">
          <xlrd:rvb i="13952"/>
        </ext>
      </extLst>
    </bk>
    <bk>
      <extLst>
        <ext uri="{3e2802c4-a4d2-4d8b-9148-e3be6c30e623}">
          <xlrd:rvb i="13953"/>
        </ext>
      </extLst>
    </bk>
    <bk>
      <extLst>
        <ext uri="{3e2802c4-a4d2-4d8b-9148-e3be6c30e623}">
          <xlrd:rvb i="13954"/>
        </ext>
      </extLst>
    </bk>
    <bk>
      <extLst>
        <ext uri="{3e2802c4-a4d2-4d8b-9148-e3be6c30e623}">
          <xlrd:rvb i="13955"/>
        </ext>
      </extLst>
    </bk>
    <bk>
      <extLst>
        <ext uri="{3e2802c4-a4d2-4d8b-9148-e3be6c30e623}">
          <xlrd:rvb i="13956"/>
        </ext>
      </extLst>
    </bk>
    <bk>
      <extLst>
        <ext uri="{3e2802c4-a4d2-4d8b-9148-e3be6c30e623}">
          <xlrd:rvb i="13957"/>
        </ext>
      </extLst>
    </bk>
    <bk>
      <extLst>
        <ext uri="{3e2802c4-a4d2-4d8b-9148-e3be6c30e623}">
          <xlrd:rvb i="13958"/>
        </ext>
      </extLst>
    </bk>
    <bk>
      <extLst>
        <ext uri="{3e2802c4-a4d2-4d8b-9148-e3be6c30e623}">
          <xlrd:rvb i="13959"/>
        </ext>
      </extLst>
    </bk>
    <bk>
      <extLst>
        <ext uri="{3e2802c4-a4d2-4d8b-9148-e3be6c30e623}">
          <xlrd:rvb i="13960"/>
        </ext>
      </extLst>
    </bk>
    <bk>
      <extLst>
        <ext uri="{3e2802c4-a4d2-4d8b-9148-e3be6c30e623}">
          <xlrd:rvb i="13961"/>
        </ext>
      </extLst>
    </bk>
    <bk>
      <extLst>
        <ext uri="{3e2802c4-a4d2-4d8b-9148-e3be6c30e623}">
          <xlrd:rvb i="13962"/>
        </ext>
      </extLst>
    </bk>
    <bk>
      <extLst>
        <ext uri="{3e2802c4-a4d2-4d8b-9148-e3be6c30e623}">
          <xlrd:rvb i="13963"/>
        </ext>
      </extLst>
    </bk>
    <bk>
      <extLst>
        <ext uri="{3e2802c4-a4d2-4d8b-9148-e3be6c30e623}">
          <xlrd:rvb i="13964"/>
        </ext>
      </extLst>
    </bk>
    <bk>
      <extLst>
        <ext uri="{3e2802c4-a4d2-4d8b-9148-e3be6c30e623}">
          <xlrd:rvb i="13965"/>
        </ext>
      </extLst>
    </bk>
    <bk>
      <extLst>
        <ext uri="{3e2802c4-a4d2-4d8b-9148-e3be6c30e623}">
          <xlrd:rvb i="13966"/>
        </ext>
      </extLst>
    </bk>
    <bk>
      <extLst>
        <ext uri="{3e2802c4-a4d2-4d8b-9148-e3be6c30e623}">
          <xlrd:rvb i="13967"/>
        </ext>
      </extLst>
    </bk>
    <bk>
      <extLst>
        <ext uri="{3e2802c4-a4d2-4d8b-9148-e3be6c30e623}">
          <xlrd:rvb i="13968"/>
        </ext>
      </extLst>
    </bk>
    <bk>
      <extLst>
        <ext uri="{3e2802c4-a4d2-4d8b-9148-e3be6c30e623}">
          <xlrd:rvb i="13969"/>
        </ext>
      </extLst>
    </bk>
    <bk>
      <extLst>
        <ext uri="{3e2802c4-a4d2-4d8b-9148-e3be6c30e623}">
          <xlrd:rvb i="13970"/>
        </ext>
      </extLst>
    </bk>
    <bk>
      <extLst>
        <ext uri="{3e2802c4-a4d2-4d8b-9148-e3be6c30e623}">
          <xlrd:rvb i="13971"/>
        </ext>
      </extLst>
    </bk>
    <bk>
      <extLst>
        <ext uri="{3e2802c4-a4d2-4d8b-9148-e3be6c30e623}">
          <xlrd:rvb i="13972"/>
        </ext>
      </extLst>
    </bk>
    <bk>
      <extLst>
        <ext uri="{3e2802c4-a4d2-4d8b-9148-e3be6c30e623}">
          <xlrd:rvb i="13973"/>
        </ext>
      </extLst>
    </bk>
    <bk>
      <extLst>
        <ext uri="{3e2802c4-a4d2-4d8b-9148-e3be6c30e623}">
          <xlrd:rvb i="13974"/>
        </ext>
      </extLst>
    </bk>
    <bk>
      <extLst>
        <ext uri="{3e2802c4-a4d2-4d8b-9148-e3be6c30e623}">
          <xlrd:rvb i="13975"/>
        </ext>
      </extLst>
    </bk>
    <bk>
      <extLst>
        <ext uri="{3e2802c4-a4d2-4d8b-9148-e3be6c30e623}">
          <xlrd:rvb i="13976"/>
        </ext>
      </extLst>
    </bk>
    <bk>
      <extLst>
        <ext uri="{3e2802c4-a4d2-4d8b-9148-e3be6c30e623}">
          <xlrd:rvb i="13977"/>
        </ext>
      </extLst>
    </bk>
    <bk>
      <extLst>
        <ext uri="{3e2802c4-a4d2-4d8b-9148-e3be6c30e623}">
          <xlrd:rvb i="13978"/>
        </ext>
      </extLst>
    </bk>
    <bk>
      <extLst>
        <ext uri="{3e2802c4-a4d2-4d8b-9148-e3be6c30e623}">
          <xlrd:rvb i="13979"/>
        </ext>
      </extLst>
    </bk>
    <bk>
      <extLst>
        <ext uri="{3e2802c4-a4d2-4d8b-9148-e3be6c30e623}">
          <xlrd:rvb i="13980"/>
        </ext>
      </extLst>
    </bk>
    <bk>
      <extLst>
        <ext uri="{3e2802c4-a4d2-4d8b-9148-e3be6c30e623}">
          <xlrd:rvb i="13981"/>
        </ext>
      </extLst>
    </bk>
    <bk>
      <extLst>
        <ext uri="{3e2802c4-a4d2-4d8b-9148-e3be6c30e623}">
          <xlrd:rvb i="13982"/>
        </ext>
      </extLst>
    </bk>
    <bk>
      <extLst>
        <ext uri="{3e2802c4-a4d2-4d8b-9148-e3be6c30e623}">
          <xlrd:rvb i="13983"/>
        </ext>
      </extLst>
    </bk>
    <bk>
      <extLst>
        <ext uri="{3e2802c4-a4d2-4d8b-9148-e3be6c30e623}">
          <xlrd:rvb i="13984"/>
        </ext>
      </extLst>
    </bk>
    <bk>
      <extLst>
        <ext uri="{3e2802c4-a4d2-4d8b-9148-e3be6c30e623}">
          <xlrd:rvb i="13985"/>
        </ext>
      </extLst>
    </bk>
    <bk>
      <extLst>
        <ext uri="{3e2802c4-a4d2-4d8b-9148-e3be6c30e623}">
          <xlrd:rvb i="13986"/>
        </ext>
      </extLst>
    </bk>
    <bk>
      <extLst>
        <ext uri="{3e2802c4-a4d2-4d8b-9148-e3be6c30e623}">
          <xlrd:rvb i="13987"/>
        </ext>
      </extLst>
    </bk>
    <bk>
      <extLst>
        <ext uri="{3e2802c4-a4d2-4d8b-9148-e3be6c30e623}">
          <xlrd:rvb i="13988"/>
        </ext>
      </extLst>
    </bk>
    <bk>
      <extLst>
        <ext uri="{3e2802c4-a4d2-4d8b-9148-e3be6c30e623}">
          <xlrd:rvb i="13989"/>
        </ext>
      </extLst>
    </bk>
    <bk>
      <extLst>
        <ext uri="{3e2802c4-a4d2-4d8b-9148-e3be6c30e623}">
          <xlrd:rvb i="13990"/>
        </ext>
      </extLst>
    </bk>
    <bk>
      <extLst>
        <ext uri="{3e2802c4-a4d2-4d8b-9148-e3be6c30e623}">
          <xlrd:rvb i="13991"/>
        </ext>
      </extLst>
    </bk>
    <bk>
      <extLst>
        <ext uri="{3e2802c4-a4d2-4d8b-9148-e3be6c30e623}">
          <xlrd:rvb i="13992"/>
        </ext>
      </extLst>
    </bk>
    <bk>
      <extLst>
        <ext uri="{3e2802c4-a4d2-4d8b-9148-e3be6c30e623}">
          <xlrd:rvb i="13993"/>
        </ext>
      </extLst>
    </bk>
    <bk>
      <extLst>
        <ext uri="{3e2802c4-a4d2-4d8b-9148-e3be6c30e623}">
          <xlrd:rvb i="13994"/>
        </ext>
      </extLst>
    </bk>
    <bk>
      <extLst>
        <ext uri="{3e2802c4-a4d2-4d8b-9148-e3be6c30e623}">
          <xlrd:rvb i="13995"/>
        </ext>
      </extLst>
    </bk>
    <bk>
      <extLst>
        <ext uri="{3e2802c4-a4d2-4d8b-9148-e3be6c30e623}">
          <xlrd:rvb i="13996"/>
        </ext>
      </extLst>
    </bk>
    <bk>
      <extLst>
        <ext uri="{3e2802c4-a4d2-4d8b-9148-e3be6c30e623}">
          <xlrd:rvb i="13997"/>
        </ext>
      </extLst>
    </bk>
    <bk>
      <extLst>
        <ext uri="{3e2802c4-a4d2-4d8b-9148-e3be6c30e623}">
          <xlrd:rvb i="13998"/>
        </ext>
      </extLst>
    </bk>
    <bk>
      <extLst>
        <ext uri="{3e2802c4-a4d2-4d8b-9148-e3be6c30e623}">
          <xlrd:rvb i="13999"/>
        </ext>
      </extLst>
    </bk>
    <bk>
      <extLst>
        <ext uri="{3e2802c4-a4d2-4d8b-9148-e3be6c30e623}">
          <xlrd:rvb i="14000"/>
        </ext>
      </extLst>
    </bk>
    <bk>
      <extLst>
        <ext uri="{3e2802c4-a4d2-4d8b-9148-e3be6c30e623}">
          <xlrd:rvb i="14001"/>
        </ext>
      </extLst>
    </bk>
    <bk>
      <extLst>
        <ext uri="{3e2802c4-a4d2-4d8b-9148-e3be6c30e623}">
          <xlrd:rvb i="14002"/>
        </ext>
      </extLst>
    </bk>
    <bk>
      <extLst>
        <ext uri="{3e2802c4-a4d2-4d8b-9148-e3be6c30e623}">
          <xlrd:rvb i="14003"/>
        </ext>
      </extLst>
    </bk>
    <bk>
      <extLst>
        <ext uri="{3e2802c4-a4d2-4d8b-9148-e3be6c30e623}">
          <xlrd:rvb i="14004"/>
        </ext>
      </extLst>
    </bk>
    <bk>
      <extLst>
        <ext uri="{3e2802c4-a4d2-4d8b-9148-e3be6c30e623}">
          <xlrd:rvb i="14005"/>
        </ext>
      </extLst>
    </bk>
    <bk>
      <extLst>
        <ext uri="{3e2802c4-a4d2-4d8b-9148-e3be6c30e623}">
          <xlrd:rvb i="14006"/>
        </ext>
      </extLst>
    </bk>
    <bk>
      <extLst>
        <ext uri="{3e2802c4-a4d2-4d8b-9148-e3be6c30e623}">
          <xlrd:rvb i="14007"/>
        </ext>
      </extLst>
    </bk>
    <bk>
      <extLst>
        <ext uri="{3e2802c4-a4d2-4d8b-9148-e3be6c30e623}">
          <xlrd:rvb i="14008"/>
        </ext>
      </extLst>
    </bk>
    <bk>
      <extLst>
        <ext uri="{3e2802c4-a4d2-4d8b-9148-e3be6c30e623}">
          <xlrd:rvb i="14009"/>
        </ext>
      </extLst>
    </bk>
    <bk>
      <extLst>
        <ext uri="{3e2802c4-a4d2-4d8b-9148-e3be6c30e623}">
          <xlrd:rvb i="14010"/>
        </ext>
      </extLst>
    </bk>
    <bk>
      <extLst>
        <ext uri="{3e2802c4-a4d2-4d8b-9148-e3be6c30e623}">
          <xlrd:rvb i="14011"/>
        </ext>
      </extLst>
    </bk>
    <bk>
      <extLst>
        <ext uri="{3e2802c4-a4d2-4d8b-9148-e3be6c30e623}">
          <xlrd:rvb i="14012"/>
        </ext>
      </extLst>
    </bk>
    <bk>
      <extLst>
        <ext uri="{3e2802c4-a4d2-4d8b-9148-e3be6c30e623}">
          <xlrd:rvb i="14013"/>
        </ext>
      </extLst>
    </bk>
    <bk>
      <extLst>
        <ext uri="{3e2802c4-a4d2-4d8b-9148-e3be6c30e623}">
          <xlrd:rvb i="14014"/>
        </ext>
      </extLst>
    </bk>
    <bk>
      <extLst>
        <ext uri="{3e2802c4-a4d2-4d8b-9148-e3be6c30e623}">
          <xlrd:rvb i="14015"/>
        </ext>
      </extLst>
    </bk>
    <bk>
      <extLst>
        <ext uri="{3e2802c4-a4d2-4d8b-9148-e3be6c30e623}">
          <xlrd:rvb i="14016"/>
        </ext>
      </extLst>
    </bk>
    <bk>
      <extLst>
        <ext uri="{3e2802c4-a4d2-4d8b-9148-e3be6c30e623}">
          <xlrd:rvb i="14017"/>
        </ext>
      </extLst>
    </bk>
    <bk>
      <extLst>
        <ext uri="{3e2802c4-a4d2-4d8b-9148-e3be6c30e623}">
          <xlrd:rvb i="14018"/>
        </ext>
      </extLst>
    </bk>
    <bk>
      <extLst>
        <ext uri="{3e2802c4-a4d2-4d8b-9148-e3be6c30e623}">
          <xlrd:rvb i="14019"/>
        </ext>
      </extLst>
    </bk>
    <bk>
      <extLst>
        <ext uri="{3e2802c4-a4d2-4d8b-9148-e3be6c30e623}">
          <xlrd:rvb i="14020"/>
        </ext>
      </extLst>
    </bk>
    <bk>
      <extLst>
        <ext uri="{3e2802c4-a4d2-4d8b-9148-e3be6c30e623}">
          <xlrd:rvb i="14021"/>
        </ext>
      </extLst>
    </bk>
    <bk>
      <extLst>
        <ext uri="{3e2802c4-a4d2-4d8b-9148-e3be6c30e623}">
          <xlrd:rvb i="14022"/>
        </ext>
      </extLst>
    </bk>
    <bk>
      <extLst>
        <ext uri="{3e2802c4-a4d2-4d8b-9148-e3be6c30e623}">
          <xlrd:rvb i="14023"/>
        </ext>
      </extLst>
    </bk>
    <bk>
      <extLst>
        <ext uri="{3e2802c4-a4d2-4d8b-9148-e3be6c30e623}">
          <xlrd:rvb i="14024"/>
        </ext>
      </extLst>
    </bk>
    <bk>
      <extLst>
        <ext uri="{3e2802c4-a4d2-4d8b-9148-e3be6c30e623}">
          <xlrd:rvb i="14025"/>
        </ext>
      </extLst>
    </bk>
    <bk>
      <extLst>
        <ext uri="{3e2802c4-a4d2-4d8b-9148-e3be6c30e623}">
          <xlrd:rvb i="14026"/>
        </ext>
      </extLst>
    </bk>
    <bk>
      <extLst>
        <ext uri="{3e2802c4-a4d2-4d8b-9148-e3be6c30e623}">
          <xlrd:rvb i="14027"/>
        </ext>
      </extLst>
    </bk>
    <bk>
      <extLst>
        <ext uri="{3e2802c4-a4d2-4d8b-9148-e3be6c30e623}">
          <xlrd:rvb i="14028"/>
        </ext>
      </extLst>
    </bk>
    <bk>
      <extLst>
        <ext uri="{3e2802c4-a4d2-4d8b-9148-e3be6c30e623}">
          <xlrd:rvb i="14029"/>
        </ext>
      </extLst>
    </bk>
    <bk>
      <extLst>
        <ext uri="{3e2802c4-a4d2-4d8b-9148-e3be6c30e623}">
          <xlrd:rvb i="14030"/>
        </ext>
      </extLst>
    </bk>
    <bk>
      <extLst>
        <ext uri="{3e2802c4-a4d2-4d8b-9148-e3be6c30e623}">
          <xlrd:rvb i="14031"/>
        </ext>
      </extLst>
    </bk>
    <bk>
      <extLst>
        <ext uri="{3e2802c4-a4d2-4d8b-9148-e3be6c30e623}">
          <xlrd:rvb i="14032"/>
        </ext>
      </extLst>
    </bk>
    <bk>
      <extLst>
        <ext uri="{3e2802c4-a4d2-4d8b-9148-e3be6c30e623}">
          <xlrd:rvb i="14033"/>
        </ext>
      </extLst>
    </bk>
    <bk>
      <extLst>
        <ext uri="{3e2802c4-a4d2-4d8b-9148-e3be6c30e623}">
          <xlrd:rvb i="14034"/>
        </ext>
      </extLst>
    </bk>
    <bk>
      <extLst>
        <ext uri="{3e2802c4-a4d2-4d8b-9148-e3be6c30e623}">
          <xlrd:rvb i="14035"/>
        </ext>
      </extLst>
    </bk>
    <bk>
      <extLst>
        <ext uri="{3e2802c4-a4d2-4d8b-9148-e3be6c30e623}">
          <xlrd:rvb i="14036"/>
        </ext>
      </extLst>
    </bk>
    <bk>
      <extLst>
        <ext uri="{3e2802c4-a4d2-4d8b-9148-e3be6c30e623}">
          <xlrd:rvb i="14037"/>
        </ext>
      </extLst>
    </bk>
    <bk>
      <extLst>
        <ext uri="{3e2802c4-a4d2-4d8b-9148-e3be6c30e623}">
          <xlrd:rvb i="14038"/>
        </ext>
      </extLst>
    </bk>
    <bk>
      <extLst>
        <ext uri="{3e2802c4-a4d2-4d8b-9148-e3be6c30e623}">
          <xlrd:rvb i="14039"/>
        </ext>
      </extLst>
    </bk>
    <bk>
      <extLst>
        <ext uri="{3e2802c4-a4d2-4d8b-9148-e3be6c30e623}">
          <xlrd:rvb i="14040"/>
        </ext>
      </extLst>
    </bk>
    <bk>
      <extLst>
        <ext uri="{3e2802c4-a4d2-4d8b-9148-e3be6c30e623}">
          <xlrd:rvb i="14041"/>
        </ext>
      </extLst>
    </bk>
    <bk>
      <extLst>
        <ext uri="{3e2802c4-a4d2-4d8b-9148-e3be6c30e623}">
          <xlrd:rvb i="14042"/>
        </ext>
      </extLst>
    </bk>
    <bk>
      <extLst>
        <ext uri="{3e2802c4-a4d2-4d8b-9148-e3be6c30e623}">
          <xlrd:rvb i="14043"/>
        </ext>
      </extLst>
    </bk>
    <bk>
      <extLst>
        <ext uri="{3e2802c4-a4d2-4d8b-9148-e3be6c30e623}">
          <xlrd:rvb i="14044"/>
        </ext>
      </extLst>
    </bk>
    <bk>
      <extLst>
        <ext uri="{3e2802c4-a4d2-4d8b-9148-e3be6c30e623}">
          <xlrd:rvb i="14045"/>
        </ext>
      </extLst>
    </bk>
    <bk>
      <extLst>
        <ext uri="{3e2802c4-a4d2-4d8b-9148-e3be6c30e623}">
          <xlrd:rvb i="14046"/>
        </ext>
      </extLst>
    </bk>
    <bk>
      <extLst>
        <ext uri="{3e2802c4-a4d2-4d8b-9148-e3be6c30e623}">
          <xlrd:rvb i="14047"/>
        </ext>
      </extLst>
    </bk>
    <bk>
      <extLst>
        <ext uri="{3e2802c4-a4d2-4d8b-9148-e3be6c30e623}">
          <xlrd:rvb i="14048"/>
        </ext>
      </extLst>
    </bk>
    <bk>
      <extLst>
        <ext uri="{3e2802c4-a4d2-4d8b-9148-e3be6c30e623}">
          <xlrd:rvb i="14049"/>
        </ext>
      </extLst>
    </bk>
    <bk>
      <extLst>
        <ext uri="{3e2802c4-a4d2-4d8b-9148-e3be6c30e623}">
          <xlrd:rvb i="14050"/>
        </ext>
      </extLst>
    </bk>
    <bk>
      <extLst>
        <ext uri="{3e2802c4-a4d2-4d8b-9148-e3be6c30e623}">
          <xlrd:rvb i="14051"/>
        </ext>
      </extLst>
    </bk>
    <bk>
      <extLst>
        <ext uri="{3e2802c4-a4d2-4d8b-9148-e3be6c30e623}">
          <xlrd:rvb i="14052"/>
        </ext>
      </extLst>
    </bk>
    <bk>
      <extLst>
        <ext uri="{3e2802c4-a4d2-4d8b-9148-e3be6c30e623}">
          <xlrd:rvb i="14053"/>
        </ext>
      </extLst>
    </bk>
    <bk>
      <extLst>
        <ext uri="{3e2802c4-a4d2-4d8b-9148-e3be6c30e623}">
          <xlrd:rvb i="14054"/>
        </ext>
      </extLst>
    </bk>
    <bk>
      <extLst>
        <ext uri="{3e2802c4-a4d2-4d8b-9148-e3be6c30e623}">
          <xlrd:rvb i="14055"/>
        </ext>
      </extLst>
    </bk>
    <bk>
      <extLst>
        <ext uri="{3e2802c4-a4d2-4d8b-9148-e3be6c30e623}">
          <xlrd:rvb i="14056"/>
        </ext>
      </extLst>
    </bk>
    <bk>
      <extLst>
        <ext uri="{3e2802c4-a4d2-4d8b-9148-e3be6c30e623}">
          <xlrd:rvb i="14057"/>
        </ext>
      </extLst>
    </bk>
    <bk>
      <extLst>
        <ext uri="{3e2802c4-a4d2-4d8b-9148-e3be6c30e623}">
          <xlrd:rvb i="14058"/>
        </ext>
      </extLst>
    </bk>
    <bk>
      <extLst>
        <ext uri="{3e2802c4-a4d2-4d8b-9148-e3be6c30e623}">
          <xlrd:rvb i="14059"/>
        </ext>
      </extLst>
    </bk>
    <bk>
      <extLst>
        <ext uri="{3e2802c4-a4d2-4d8b-9148-e3be6c30e623}">
          <xlrd:rvb i="14060"/>
        </ext>
      </extLst>
    </bk>
    <bk>
      <extLst>
        <ext uri="{3e2802c4-a4d2-4d8b-9148-e3be6c30e623}">
          <xlrd:rvb i="14061"/>
        </ext>
      </extLst>
    </bk>
    <bk>
      <extLst>
        <ext uri="{3e2802c4-a4d2-4d8b-9148-e3be6c30e623}">
          <xlrd:rvb i="14062"/>
        </ext>
      </extLst>
    </bk>
    <bk>
      <extLst>
        <ext uri="{3e2802c4-a4d2-4d8b-9148-e3be6c30e623}">
          <xlrd:rvb i="14063"/>
        </ext>
      </extLst>
    </bk>
    <bk>
      <extLst>
        <ext uri="{3e2802c4-a4d2-4d8b-9148-e3be6c30e623}">
          <xlrd:rvb i="14064"/>
        </ext>
      </extLst>
    </bk>
    <bk>
      <extLst>
        <ext uri="{3e2802c4-a4d2-4d8b-9148-e3be6c30e623}">
          <xlrd:rvb i="14065"/>
        </ext>
      </extLst>
    </bk>
    <bk>
      <extLst>
        <ext uri="{3e2802c4-a4d2-4d8b-9148-e3be6c30e623}">
          <xlrd:rvb i="14066"/>
        </ext>
      </extLst>
    </bk>
    <bk>
      <extLst>
        <ext uri="{3e2802c4-a4d2-4d8b-9148-e3be6c30e623}">
          <xlrd:rvb i="14067"/>
        </ext>
      </extLst>
    </bk>
    <bk>
      <extLst>
        <ext uri="{3e2802c4-a4d2-4d8b-9148-e3be6c30e623}">
          <xlrd:rvb i="14068"/>
        </ext>
      </extLst>
    </bk>
    <bk>
      <extLst>
        <ext uri="{3e2802c4-a4d2-4d8b-9148-e3be6c30e623}">
          <xlrd:rvb i="14069"/>
        </ext>
      </extLst>
    </bk>
    <bk>
      <extLst>
        <ext uri="{3e2802c4-a4d2-4d8b-9148-e3be6c30e623}">
          <xlrd:rvb i="14070"/>
        </ext>
      </extLst>
    </bk>
    <bk>
      <extLst>
        <ext uri="{3e2802c4-a4d2-4d8b-9148-e3be6c30e623}">
          <xlrd:rvb i="14071"/>
        </ext>
      </extLst>
    </bk>
    <bk>
      <extLst>
        <ext uri="{3e2802c4-a4d2-4d8b-9148-e3be6c30e623}">
          <xlrd:rvb i="14072"/>
        </ext>
      </extLst>
    </bk>
    <bk>
      <extLst>
        <ext uri="{3e2802c4-a4d2-4d8b-9148-e3be6c30e623}">
          <xlrd:rvb i="14073"/>
        </ext>
      </extLst>
    </bk>
    <bk>
      <extLst>
        <ext uri="{3e2802c4-a4d2-4d8b-9148-e3be6c30e623}">
          <xlrd:rvb i="14074"/>
        </ext>
      </extLst>
    </bk>
    <bk>
      <extLst>
        <ext uri="{3e2802c4-a4d2-4d8b-9148-e3be6c30e623}">
          <xlrd:rvb i="14075"/>
        </ext>
      </extLst>
    </bk>
    <bk>
      <extLst>
        <ext uri="{3e2802c4-a4d2-4d8b-9148-e3be6c30e623}">
          <xlrd:rvb i="14076"/>
        </ext>
      </extLst>
    </bk>
    <bk>
      <extLst>
        <ext uri="{3e2802c4-a4d2-4d8b-9148-e3be6c30e623}">
          <xlrd:rvb i="14077"/>
        </ext>
      </extLst>
    </bk>
    <bk>
      <extLst>
        <ext uri="{3e2802c4-a4d2-4d8b-9148-e3be6c30e623}">
          <xlrd:rvb i="14078"/>
        </ext>
      </extLst>
    </bk>
    <bk>
      <extLst>
        <ext uri="{3e2802c4-a4d2-4d8b-9148-e3be6c30e623}">
          <xlrd:rvb i="14079"/>
        </ext>
      </extLst>
    </bk>
    <bk>
      <extLst>
        <ext uri="{3e2802c4-a4d2-4d8b-9148-e3be6c30e623}">
          <xlrd:rvb i="14080"/>
        </ext>
      </extLst>
    </bk>
    <bk>
      <extLst>
        <ext uri="{3e2802c4-a4d2-4d8b-9148-e3be6c30e623}">
          <xlrd:rvb i="14081"/>
        </ext>
      </extLst>
    </bk>
    <bk>
      <extLst>
        <ext uri="{3e2802c4-a4d2-4d8b-9148-e3be6c30e623}">
          <xlrd:rvb i="14082"/>
        </ext>
      </extLst>
    </bk>
    <bk>
      <extLst>
        <ext uri="{3e2802c4-a4d2-4d8b-9148-e3be6c30e623}">
          <xlrd:rvb i="14083"/>
        </ext>
      </extLst>
    </bk>
    <bk>
      <extLst>
        <ext uri="{3e2802c4-a4d2-4d8b-9148-e3be6c30e623}">
          <xlrd:rvb i="14084"/>
        </ext>
      </extLst>
    </bk>
    <bk>
      <extLst>
        <ext uri="{3e2802c4-a4d2-4d8b-9148-e3be6c30e623}">
          <xlrd:rvb i="14085"/>
        </ext>
      </extLst>
    </bk>
    <bk>
      <extLst>
        <ext uri="{3e2802c4-a4d2-4d8b-9148-e3be6c30e623}">
          <xlrd:rvb i="14086"/>
        </ext>
      </extLst>
    </bk>
    <bk>
      <extLst>
        <ext uri="{3e2802c4-a4d2-4d8b-9148-e3be6c30e623}">
          <xlrd:rvb i="14087"/>
        </ext>
      </extLst>
    </bk>
    <bk>
      <extLst>
        <ext uri="{3e2802c4-a4d2-4d8b-9148-e3be6c30e623}">
          <xlrd:rvb i="14088"/>
        </ext>
      </extLst>
    </bk>
    <bk>
      <extLst>
        <ext uri="{3e2802c4-a4d2-4d8b-9148-e3be6c30e623}">
          <xlrd:rvb i="14089"/>
        </ext>
      </extLst>
    </bk>
    <bk>
      <extLst>
        <ext uri="{3e2802c4-a4d2-4d8b-9148-e3be6c30e623}">
          <xlrd:rvb i="14090"/>
        </ext>
      </extLst>
    </bk>
    <bk>
      <extLst>
        <ext uri="{3e2802c4-a4d2-4d8b-9148-e3be6c30e623}">
          <xlrd:rvb i="14091"/>
        </ext>
      </extLst>
    </bk>
    <bk>
      <extLst>
        <ext uri="{3e2802c4-a4d2-4d8b-9148-e3be6c30e623}">
          <xlrd:rvb i="14092"/>
        </ext>
      </extLst>
    </bk>
    <bk>
      <extLst>
        <ext uri="{3e2802c4-a4d2-4d8b-9148-e3be6c30e623}">
          <xlrd:rvb i="14093"/>
        </ext>
      </extLst>
    </bk>
    <bk>
      <extLst>
        <ext uri="{3e2802c4-a4d2-4d8b-9148-e3be6c30e623}">
          <xlrd:rvb i="14094"/>
        </ext>
      </extLst>
    </bk>
    <bk>
      <extLst>
        <ext uri="{3e2802c4-a4d2-4d8b-9148-e3be6c30e623}">
          <xlrd:rvb i="14095"/>
        </ext>
      </extLst>
    </bk>
    <bk>
      <extLst>
        <ext uri="{3e2802c4-a4d2-4d8b-9148-e3be6c30e623}">
          <xlrd:rvb i="14096"/>
        </ext>
      </extLst>
    </bk>
    <bk>
      <extLst>
        <ext uri="{3e2802c4-a4d2-4d8b-9148-e3be6c30e623}">
          <xlrd:rvb i="14097"/>
        </ext>
      </extLst>
    </bk>
    <bk>
      <extLst>
        <ext uri="{3e2802c4-a4d2-4d8b-9148-e3be6c30e623}">
          <xlrd:rvb i="14098"/>
        </ext>
      </extLst>
    </bk>
    <bk>
      <extLst>
        <ext uri="{3e2802c4-a4d2-4d8b-9148-e3be6c30e623}">
          <xlrd:rvb i="14099"/>
        </ext>
      </extLst>
    </bk>
    <bk>
      <extLst>
        <ext uri="{3e2802c4-a4d2-4d8b-9148-e3be6c30e623}">
          <xlrd:rvb i="14100"/>
        </ext>
      </extLst>
    </bk>
    <bk>
      <extLst>
        <ext uri="{3e2802c4-a4d2-4d8b-9148-e3be6c30e623}">
          <xlrd:rvb i="14101"/>
        </ext>
      </extLst>
    </bk>
    <bk>
      <extLst>
        <ext uri="{3e2802c4-a4d2-4d8b-9148-e3be6c30e623}">
          <xlrd:rvb i="14102"/>
        </ext>
      </extLst>
    </bk>
    <bk>
      <extLst>
        <ext uri="{3e2802c4-a4d2-4d8b-9148-e3be6c30e623}">
          <xlrd:rvb i="14103"/>
        </ext>
      </extLst>
    </bk>
    <bk>
      <extLst>
        <ext uri="{3e2802c4-a4d2-4d8b-9148-e3be6c30e623}">
          <xlrd:rvb i="14104"/>
        </ext>
      </extLst>
    </bk>
    <bk>
      <extLst>
        <ext uri="{3e2802c4-a4d2-4d8b-9148-e3be6c30e623}">
          <xlrd:rvb i="14105"/>
        </ext>
      </extLst>
    </bk>
    <bk>
      <extLst>
        <ext uri="{3e2802c4-a4d2-4d8b-9148-e3be6c30e623}">
          <xlrd:rvb i="14106"/>
        </ext>
      </extLst>
    </bk>
    <bk>
      <extLst>
        <ext uri="{3e2802c4-a4d2-4d8b-9148-e3be6c30e623}">
          <xlrd:rvb i="14107"/>
        </ext>
      </extLst>
    </bk>
    <bk>
      <extLst>
        <ext uri="{3e2802c4-a4d2-4d8b-9148-e3be6c30e623}">
          <xlrd:rvb i="14108"/>
        </ext>
      </extLst>
    </bk>
    <bk>
      <extLst>
        <ext uri="{3e2802c4-a4d2-4d8b-9148-e3be6c30e623}">
          <xlrd:rvb i="14109"/>
        </ext>
      </extLst>
    </bk>
    <bk>
      <extLst>
        <ext uri="{3e2802c4-a4d2-4d8b-9148-e3be6c30e623}">
          <xlrd:rvb i="14110"/>
        </ext>
      </extLst>
    </bk>
    <bk>
      <extLst>
        <ext uri="{3e2802c4-a4d2-4d8b-9148-e3be6c30e623}">
          <xlrd:rvb i="14111"/>
        </ext>
      </extLst>
    </bk>
    <bk>
      <extLst>
        <ext uri="{3e2802c4-a4d2-4d8b-9148-e3be6c30e623}">
          <xlrd:rvb i="14112"/>
        </ext>
      </extLst>
    </bk>
    <bk>
      <extLst>
        <ext uri="{3e2802c4-a4d2-4d8b-9148-e3be6c30e623}">
          <xlrd:rvb i="14113"/>
        </ext>
      </extLst>
    </bk>
    <bk>
      <extLst>
        <ext uri="{3e2802c4-a4d2-4d8b-9148-e3be6c30e623}">
          <xlrd:rvb i="14114"/>
        </ext>
      </extLst>
    </bk>
    <bk>
      <extLst>
        <ext uri="{3e2802c4-a4d2-4d8b-9148-e3be6c30e623}">
          <xlrd:rvb i="14115"/>
        </ext>
      </extLst>
    </bk>
    <bk>
      <extLst>
        <ext uri="{3e2802c4-a4d2-4d8b-9148-e3be6c30e623}">
          <xlrd:rvb i="14116"/>
        </ext>
      </extLst>
    </bk>
    <bk>
      <extLst>
        <ext uri="{3e2802c4-a4d2-4d8b-9148-e3be6c30e623}">
          <xlrd:rvb i="14117"/>
        </ext>
      </extLst>
    </bk>
    <bk>
      <extLst>
        <ext uri="{3e2802c4-a4d2-4d8b-9148-e3be6c30e623}">
          <xlrd:rvb i="14118"/>
        </ext>
      </extLst>
    </bk>
    <bk>
      <extLst>
        <ext uri="{3e2802c4-a4d2-4d8b-9148-e3be6c30e623}">
          <xlrd:rvb i="14119"/>
        </ext>
      </extLst>
    </bk>
    <bk>
      <extLst>
        <ext uri="{3e2802c4-a4d2-4d8b-9148-e3be6c30e623}">
          <xlrd:rvb i="14120"/>
        </ext>
      </extLst>
    </bk>
    <bk>
      <extLst>
        <ext uri="{3e2802c4-a4d2-4d8b-9148-e3be6c30e623}">
          <xlrd:rvb i="14121"/>
        </ext>
      </extLst>
    </bk>
    <bk>
      <extLst>
        <ext uri="{3e2802c4-a4d2-4d8b-9148-e3be6c30e623}">
          <xlrd:rvb i="14122"/>
        </ext>
      </extLst>
    </bk>
    <bk>
      <extLst>
        <ext uri="{3e2802c4-a4d2-4d8b-9148-e3be6c30e623}">
          <xlrd:rvb i="14123"/>
        </ext>
      </extLst>
    </bk>
    <bk>
      <extLst>
        <ext uri="{3e2802c4-a4d2-4d8b-9148-e3be6c30e623}">
          <xlrd:rvb i="14124"/>
        </ext>
      </extLst>
    </bk>
    <bk>
      <extLst>
        <ext uri="{3e2802c4-a4d2-4d8b-9148-e3be6c30e623}">
          <xlrd:rvb i="14125"/>
        </ext>
      </extLst>
    </bk>
    <bk>
      <extLst>
        <ext uri="{3e2802c4-a4d2-4d8b-9148-e3be6c30e623}">
          <xlrd:rvb i="14126"/>
        </ext>
      </extLst>
    </bk>
    <bk>
      <extLst>
        <ext uri="{3e2802c4-a4d2-4d8b-9148-e3be6c30e623}">
          <xlrd:rvb i="14127"/>
        </ext>
      </extLst>
    </bk>
    <bk>
      <extLst>
        <ext uri="{3e2802c4-a4d2-4d8b-9148-e3be6c30e623}">
          <xlrd:rvb i="14128"/>
        </ext>
      </extLst>
    </bk>
    <bk>
      <extLst>
        <ext uri="{3e2802c4-a4d2-4d8b-9148-e3be6c30e623}">
          <xlrd:rvb i="14129"/>
        </ext>
      </extLst>
    </bk>
    <bk>
      <extLst>
        <ext uri="{3e2802c4-a4d2-4d8b-9148-e3be6c30e623}">
          <xlrd:rvb i="14130"/>
        </ext>
      </extLst>
    </bk>
    <bk>
      <extLst>
        <ext uri="{3e2802c4-a4d2-4d8b-9148-e3be6c30e623}">
          <xlrd:rvb i="14131"/>
        </ext>
      </extLst>
    </bk>
    <bk>
      <extLst>
        <ext uri="{3e2802c4-a4d2-4d8b-9148-e3be6c30e623}">
          <xlrd:rvb i="14132"/>
        </ext>
      </extLst>
    </bk>
    <bk>
      <extLst>
        <ext uri="{3e2802c4-a4d2-4d8b-9148-e3be6c30e623}">
          <xlrd:rvb i="14133"/>
        </ext>
      </extLst>
    </bk>
    <bk>
      <extLst>
        <ext uri="{3e2802c4-a4d2-4d8b-9148-e3be6c30e623}">
          <xlrd:rvb i="14134"/>
        </ext>
      </extLst>
    </bk>
    <bk>
      <extLst>
        <ext uri="{3e2802c4-a4d2-4d8b-9148-e3be6c30e623}">
          <xlrd:rvb i="14135"/>
        </ext>
      </extLst>
    </bk>
    <bk>
      <extLst>
        <ext uri="{3e2802c4-a4d2-4d8b-9148-e3be6c30e623}">
          <xlrd:rvb i="14136"/>
        </ext>
      </extLst>
    </bk>
    <bk>
      <extLst>
        <ext uri="{3e2802c4-a4d2-4d8b-9148-e3be6c30e623}">
          <xlrd:rvb i="14137"/>
        </ext>
      </extLst>
    </bk>
    <bk>
      <extLst>
        <ext uri="{3e2802c4-a4d2-4d8b-9148-e3be6c30e623}">
          <xlrd:rvb i="14138"/>
        </ext>
      </extLst>
    </bk>
    <bk>
      <extLst>
        <ext uri="{3e2802c4-a4d2-4d8b-9148-e3be6c30e623}">
          <xlrd:rvb i="14139"/>
        </ext>
      </extLst>
    </bk>
    <bk>
      <extLst>
        <ext uri="{3e2802c4-a4d2-4d8b-9148-e3be6c30e623}">
          <xlrd:rvb i="14140"/>
        </ext>
      </extLst>
    </bk>
    <bk>
      <extLst>
        <ext uri="{3e2802c4-a4d2-4d8b-9148-e3be6c30e623}">
          <xlrd:rvb i="14141"/>
        </ext>
      </extLst>
    </bk>
    <bk>
      <extLst>
        <ext uri="{3e2802c4-a4d2-4d8b-9148-e3be6c30e623}">
          <xlrd:rvb i="14142"/>
        </ext>
      </extLst>
    </bk>
    <bk>
      <extLst>
        <ext uri="{3e2802c4-a4d2-4d8b-9148-e3be6c30e623}">
          <xlrd:rvb i="14143"/>
        </ext>
      </extLst>
    </bk>
    <bk>
      <extLst>
        <ext uri="{3e2802c4-a4d2-4d8b-9148-e3be6c30e623}">
          <xlrd:rvb i="14144"/>
        </ext>
      </extLst>
    </bk>
    <bk>
      <extLst>
        <ext uri="{3e2802c4-a4d2-4d8b-9148-e3be6c30e623}">
          <xlrd:rvb i="14145"/>
        </ext>
      </extLst>
    </bk>
    <bk>
      <extLst>
        <ext uri="{3e2802c4-a4d2-4d8b-9148-e3be6c30e623}">
          <xlrd:rvb i="14146"/>
        </ext>
      </extLst>
    </bk>
    <bk>
      <extLst>
        <ext uri="{3e2802c4-a4d2-4d8b-9148-e3be6c30e623}">
          <xlrd:rvb i="14147"/>
        </ext>
      </extLst>
    </bk>
    <bk>
      <extLst>
        <ext uri="{3e2802c4-a4d2-4d8b-9148-e3be6c30e623}">
          <xlrd:rvb i="14148"/>
        </ext>
      </extLst>
    </bk>
    <bk>
      <extLst>
        <ext uri="{3e2802c4-a4d2-4d8b-9148-e3be6c30e623}">
          <xlrd:rvb i="14149"/>
        </ext>
      </extLst>
    </bk>
    <bk>
      <extLst>
        <ext uri="{3e2802c4-a4d2-4d8b-9148-e3be6c30e623}">
          <xlrd:rvb i="14150"/>
        </ext>
      </extLst>
    </bk>
    <bk>
      <extLst>
        <ext uri="{3e2802c4-a4d2-4d8b-9148-e3be6c30e623}">
          <xlrd:rvb i="14151"/>
        </ext>
      </extLst>
    </bk>
    <bk>
      <extLst>
        <ext uri="{3e2802c4-a4d2-4d8b-9148-e3be6c30e623}">
          <xlrd:rvb i="14152"/>
        </ext>
      </extLst>
    </bk>
    <bk>
      <extLst>
        <ext uri="{3e2802c4-a4d2-4d8b-9148-e3be6c30e623}">
          <xlrd:rvb i="14153"/>
        </ext>
      </extLst>
    </bk>
    <bk>
      <extLst>
        <ext uri="{3e2802c4-a4d2-4d8b-9148-e3be6c30e623}">
          <xlrd:rvb i="14154"/>
        </ext>
      </extLst>
    </bk>
    <bk>
      <extLst>
        <ext uri="{3e2802c4-a4d2-4d8b-9148-e3be6c30e623}">
          <xlrd:rvb i="14155"/>
        </ext>
      </extLst>
    </bk>
    <bk>
      <extLst>
        <ext uri="{3e2802c4-a4d2-4d8b-9148-e3be6c30e623}">
          <xlrd:rvb i="14156"/>
        </ext>
      </extLst>
    </bk>
    <bk>
      <extLst>
        <ext uri="{3e2802c4-a4d2-4d8b-9148-e3be6c30e623}">
          <xlrd:rvb i="14157"/>
        </ext>
      </extLst>
    </bk>
    <bk>
      <extLst>
        <ext uri="{3e2802c4-a4d2-4d8b-9148-e3be6c30e623}">
          <xlrd:rvb i="14158"/>
        </ext>
      </extLst>
    </bk>
    <bk>
      <extLst>
        <ext uri="{3e2802c4-a4d2-4d8b-9148-e3be6c30e623}">
          <xlrd:rvb i="14159"/>
        </ext>
      </extLst>
    </bk>
    <bk>
      <extLst>
        <ext uri="{3e2802c4-a4d2-4d8b-9148-e3be6c30e623}">
          <xlrd:rvb i="14160"/>
        </ext>
      </extLst>
    </bk>
    <bk>
      <extLst>
        <ext uri="{3e2802c4-a4d2-4d8b-9148-e3be6c30e623}">
          <xlrd:rvb i="14161"/>
        </ext>
      </extLst>
    </bk>
    <bk>
      <extLst>
        <ext uri="{3e2802c4-a4d2-4d8b-9148-e3be6c30e623}">
          <xlrd:rvb i="14162"/>
        </ext>
      </extLst>
    </bk>
    <bk>
      <extLst>
        <ext uri="{3e2802c4-a4d2-4d8b-9148-e3be6c30e623}">
          <xlrd:rvb i="14163"/>
        </ext>
      </extLst>
    </bk>
    <bk>
      <extLst>
        <ext uri="{3e2802c4-a4d2-4d8b-9148-e3be6c30e623}">
          <xlrd:rvb i="14164"/>
        </ext>
      </extLst>
    </bk>
    <bk>
      <extLst>
        <ext uri="{3e2802c4-a4d2-4d8b-9148-e3be6c30e623}">
          <xlrd:rvb i="14165"/>
        </ext>
      </extLst>
    </bk>
    <bk>
      <extLst>
        <ext uri="{3e2802c4-a4d2-4d8b-9148-e3be6c30e623}">
          <xlrd:rvb i="14166"/>
        </ext>
      </extLst>
    </bk>
    <bk>
      <extLst>
        <ext uri="{3e2802c4-a4d2-4d8b-9148-e3be6c30e623}">
          <xlrd:rvb i="14167"/>
        </ext>
      </extLst>
    </bk>
    <bk>
      <extLst>
        <ext uri="{3e2802c4-a4d2-4d8b-9148-e3be6c30e623}">
          <xlrd:rvb i="14168"/>
        </ext>
      </extLst>
    </bk>
    <bk>
      <extLst>
        <ext uri="{3e2802c4-a4d2-4d8b-9148-e3be6c30e623}">
          <xlrd:rvb i="14169"/>
        </ext>
      </extLst>
    </bk>
    <bk>
      <extLst>
        <ext uri="{3e2802c4-a4d2-4d8b-9148-e3be6c30e623}">
          <xlrd:rvb i="14170"/>
        </ext>
      </extLst>
    </bk>
    <bk>
      <extLst>
        <ext uri="{3e2802c4-a4d2-4d8b-9148-e3be6c30e623}">
          <xlrd:rvb i="14171"/>
        </ext>
      </extLst>
    </bk>
    <bk>
      <extLst>
        <ext uri="{3e2802c4-a4d2-4d8b-9148-e3be6c30e623}">
          <xlrd:rvb i="14172"/>
        </ext>
      </extLst>
    </bk>
    <bk>
      <extLst>
        <ext uri="{3e2802c4-a4d2-4d8b-9148-e3be6c30e623}">
          <xlrd:rvb i="14173"/>
        </ext>
      </extLst>
    </bk>
    <bk>
      <extLst>
        <ext uri="{3e2802c4-a4d2-4d8b-9148-e3be6c30e623}">
          <xlrd:rvb i="14174"/>
        </ext>
      </extLst>
    </bk>
    <bk>
      <extLst>
        <ext uri="{3e2802c4-a4d2-4d8b-9148-e3be6c30e623}">
          <xlrd:rvb i="14175"/>
        </ext>
      </extLst>
    </bk>
    <bk>
      <extLst>
        <ext uri="{3e2802c4-a4d2-4d8b-9148-e3be6c30e623}">
          <xlrd:rvb i="14176"/>
        </ext>
      </extLst>
    </bk>
    <bk>
      <extLst>
        <ext uri="{3e2802c4-a4d2-4d8b-9148-e3be6c30e623}">
          <xlrd:rvb i="14177"/>
        </ext>
      </extLst>
    </bk>
    <bk>
      <extLst>
        <ext uri="{3e2802c4-a4d2-4d8b-9148-e3be6c30e623}">
          <xlrd:rvb i="14178"/>
        </ext>
      </extLst>
    </bk>
    <bk>
      <extLst>
        <ext uri="{3e2802c4-a4d2-4d8b-9148-e3be6c30e623}">
          <xlrd:rvb i="14179"/>
        </ext>
      </extLst>
    </bk>
    <bk>
      <extLst>
        <ext uri="{3e2802c4-a4d2-4d8b-9148-e3be6c30e623}">
          <xlrd:rvb i="14180"/>
        </ext>
      </extLst>
    </bk>
    <bk>
      <extLst>
        <ext uri="{3e2802c4-a4d2-4d8b-9148-e3be6c30e623}">
          <xlrd:rvb i="14181"/>
        </ext>
      </extLst>
    </bk>
    <bk>
      <extLst>
        <ext uri="{3e2802c4-a4d2-4d8b-9148-e3be6c30e623}">
          <xlrd:rvb i="14182"/>
        </ext>
      </extLst>
    </bk>
    <bk>
      <extLst>
        <ext uri="{3e2802c4-a4d2-4d8b-9148-e3be6c30e623}">
          <xlrd:rvb i="14183"/>
        </ext>
      </extLst>
    </bk>
    <bk>
      <extLst>
        <ext uri="{3e2802c4-a4d2-4d8b-9148-e3be6c30e623}">
          <xlrd:rvb i="14184"/>
        </ext>
      </extLst>
    </bk>
    <bk>
      <extLst>
        <ext uri="{3e2802c4-a4d2-4d8b-9148-e3be6c30e623}">
          <xlrd:rvb i="14185"/>
        </ext>
      </extLst>
    </bk>
    <bk>
      <extLst>
        <ext uri="{3e2802c4-a4d2-4d8b-9148-e3be6c30e623}">
          <xlrd:rvb i="14186"/>
        </ext>
      </extLst>
    </bk>
    <bk>
      <extLst>
        <ext uri="{3e2802c4-a4d2-4d8b-9148-e3be6c30e623}">
          <xlrd:rvb i="14187"/>
        </ext>
      </extLst>
    </bk>
    <bk>
      <extLst>
        <ext uri="{3e2802c4-a4d2-4d8b-9148-e3be6c30e623}">
          <xlrd:rvb i="14188"/>
        </ext>
      </extLst>
    </bk>
    <bk>
      <extLst>
        <ext uri="{3e2802c4-a4d2-4d8b-9148-e3be6c30e623}">
          <xlrd:rvb i="14189"/>
        </ext>
      </extLst>
    </bk>
    <bk>
      <extLst>
        <ext uri="{3e2802c4-a4d2-4d8b-9148-e3be6c30e623}">
          <xlrd:rvb i="14190"/>
        </ext>
      </extLst>
    </bk>
    <bk>
      <extLst>
        <ext uri="{3e2802c4-a4d2-4d8b-9148-e3be6c30e623}">
          <xlrd:rvb i="14191"/>
        </ext>
      </extLst>
    </bk>
    <bk>
      <extLst>
        <ext uri="{3e2802c4-a4d2-4d8b-9148-e3be6c30e623}">
          <xlrd:rvb i="14192"/>
        </ext>
      </extLst>
    </bk>
    <bk>
      <extLst>
        <ext uri="{3e2802c4-a4d2-4d8b-9148-e3be6c30e623}">
          <xlrd:rvb i="14193"/>
        </ext>
      </extLst>
    </bk>
    <bk>
      <extLst>
        <ext uri="{3e2802c4-a4d2-4d8b-9148-e3be6c30e623}">
          <xlrd:rvb i="14194"/>
        </ext>
      </extLst>
    </bk>
    <bk>
      <extLst>
        <ext uri="{3e2802c4-a4d2-4d8b-9148-e3be6c30e623}">
          <xlrd:rvb i="14195"/>
        </ext>
      </extLst>
    </bk>
    <bk>
      <extLst>
        <ext uri="{3e2802c4-a4d2-4d8b-9148-e3be6c30e623}">
          <xlrd:rvb i="14196"/>
        </ext>
      </extLst>
    </bk>
    <bk>
      <extLst>
        <ext uri="{3e2802c4-a4d2-4d8b-9148-e3be6c30e623}">
          <xlrd:rvb i="14197"/>
        </ext>
      </extLst>
    </bk>
    <bk>
      <extLst>
        <ext uri="{3e2802c4-a4d2-4d8b-9148-e3be6c30e623}">
          <xlrd:rvb i="14198"/>
        </ext>
      </extLst>
    </bk>
    <bk>
      <extLst>
        <ext uri="{3e2802c4-a4d2-4d8b-9148-e3be6c30e623}">
          <xlrd:rvb i="14199"/>
        </ext>
      </extLst>
    </bk>
    <bk>
      <extLst>
        <ext uri="{3e2802c4-a4d2-4d8b-9148-e3be6c30e623}">
          <xlrd:rvb i="14200"/>
        </ext>
      </extLst>
    </bk>
    <bk>
      <extLst>
        <ext uri="{3e2802c4-a4d2-4d8b-9148-e3be6c30e623}">
          <xlrd:rvb i="14201"/>
        </ext>
      </extLst>
    </bk>
    <bk>
      <extLst>
        <ext uri="{3e2802c4-a4d2-4d8b-9148-e3be6c30e623}">
          <xlrd:rvb i="14202"/>
        </ext>
      </extLst>
    </bk>
    <bk>
      <extLst>
        <ext uri="{3e2802c4-a4d2-4d8b-9148-e3be6c30e623}">
          <xlrd:rvb i="14203"/>
        </ext>
      </extLst>
    </bk>
    <bk>
      <extLst>
        <ext uri="{3e2802c4-a4d2-4d8b-9148-e3be6c30e623}">
          <xlrd:rvb i="14204"/>
        </ext>
      </extLst>
    </bk>
    <bk>
      <extLst>
        <ext uri="{3e2802c4-a4d2-4d8b-9148-e3be6c30e623}">
          <xlrd:rvb i="14205"/>
        </ext>
      </extLst>
    </bk>
    <bk>
      <extLst>
        <ext uri="{3e2802c4-a4d2-4d8b-9148-e3be6c30e623}">
          <xlrd:rvb i="14206"/>
        </ext>
      </extLst>
    </bk>
    <bk>
      <extLst>
        <ext uri="{3e2802c4-a4d2-4d8b-9148-e3be6c30e623}">
          <xlrd:rvb i="14207"/>
        </ext>
      </extLst>
    </bk>
    <bk>
      <extLst>
        <ext uri="{3e2802c4-a4d2-4d8b-9148-e3be6c30e623}">
          <xlrd:rvb i="14208"/>
        </ext>
      </extLst>
    </bk>
    <bk>
      <extLst>
        <ext uri="{3e2802c4-a4d2-4d8b-9148-e3be6c30e623}">
          <xlrd:rvb i="14209"/>
        </ext>
      </extLst>
    </bk>
    <bk>
      <extLst>
        <ext uri="{3e2802c4-a4d2-4d8b-9148-e3be6c30e623}">
          <xlrd:rvb i="14210"/>
        </ext>
      </extLst>
    </bk>
    <bk>
      <extLst>
        <ext uri="{3e2802c4-a4d2-4d8b-9148-e3be6c30e623}">
          <xlrd:rvb i="14211"/>
        </ext>
      </extLst>
    </bk>
    <bk>
      <extLst>
        <ext uri="{3e2802c4-a4d2-4d8b-9148-e3be6c30e623}">
          <xlrd:rvb i="14212"/>
        </ext>
      </extLst>
    </bk>
    <bk>
      <extLst>
        <ext uri="{3e2802c4-a4d2-4d8b-9148-e3be6c30e623}">
          <xlrd:rvb i="14213"/>
        </ext>
      </extLst>
    </bk>
    <bk>
      <extLst>
        <ext uri="{3e2802c4-a4d2-4d8b-9148-e3be6c30e623}">
          <xlrd:rvb i="14214"/>
        </ext>
      </extLst>
    </bk>
    <bk>
      <extLst>
        <ext uri="{3e2802c4-a4d2-4d8b-9148-e3be6c30e623}">
          <xlrd:rvb i="14215"/>
        </ext>
      </extLst>
    </bk>
    <bk>
      <extLst>
        <ext uri="{3e2802c4-a4d2-4d8b-9148-e3be6c30e623}">
          <xlrd:rvb i="14216"/>
        </ext>
      </extLst>
    </bk>
    <bk>
      <extLst>
        <ext uri="{3e2802c4-a4d2-4d8b-9148-e3be6c30e623}">
          <xlrd:rvb i="14217"/>
        </ext>
      </extLst>
    </bk>
    <bk>
      <extLst>
        <ext uri="{3e2802c4-a4d2-4d8b-9148-e3be6c30e623}">
          <xlrd:rvb i="14218"/>
        </ext>
      </extLst>
    </bk>
    <bk>
      <extLst>
        <ext uri="{3e2802c4-a4d2-4d8b-9148-e3be6c30e623}">
          <xlrd:rvb i="14219"/>
        </ext>
      </extLst>
    </bk>
    <bk>
      <extLst>
        <ext uri="{3e2802c4-a4d2-4d8b-9148-e3be6c30e623}">
          <xlrd:rvb i="14220"/>
        </ext>
      </extLst>
    </bk>
    <bk>
      <extLst>
        <ext uri="{3e2802c4-a4d2-4d8b-9148-e3be6c30e623}">
          <xlrd:rvb i="14221"/>
        </ext>
      </extLst>
    </bk>
    <bk>
      <extLst>
        <ext uri="{3e2802c4-a4d2-4d8b-9148-e3be6c30e623}">
          <xlrd:rvb i="14222"/>
        </ext>
      </extLst>
    </bk>
    <bk>
      <extLst>
        <ext uri="{3e2802c4-a4d2-4d8b-9148-e3be6c30e623}">
          <xlrd:rvb i="14223"/>
        </ext>
      </extLst>
    </bk>
    <bk>
      <extLst>
        <ext uri="{3e2802c4-a4d2-4d8b-9148-e3be6c30e623}">
          <xlrd:rvb i="14224"/>
        </ext>
      </extLst>
    </bk>
    <bk>
      <extLst>
        <ext uri="{3e2802c4-a4d2-4d8b-9148-e3be6c30e623}">
          <xlrd:rvb i="14225"/>
        </ext>
      </extLst>
    </bk>
    <bk>
      <extLst>
        <ext uri="{3e2802c4-a4d2-4d8b-9148-e3be6c30e623}">
          <xlrd:rvb i="14226"/>
        </ext>
      </extLst>
    </bk>
    <bk>
      <extLst>
        <ext uri="{3e2802c4-a4d2-4d8b-9148-e3be6c30e623}">
          <xlrd:rvb i="14227"/>
        </ext>
      </extLst>
    </bk>
    <bk>
      <extLst>
        <ext uri="{3e2802c4-a4d2-4d8b-9148-e3be6c30e623}">
          <xlrd:rvb i="14228"/>
        </ext>
      </extLst>
    </bk>
    <bk>
      <extLst>
        <ext uri="{3e2802c4-a4d2-4d8b-9148-e3be6c30e623}">
          <xlrd:rvb i="14229"/>
        </ext>
      </extLst>
    </bk>
    <bk>
      <extLst>
        <ext uri="{3e2802c4-a4d2-4d8b-9148-e3be6c30e623}">
          <xlrd:rvb i="14230"/>
        </ext>
      </extLst>
    </bk>
    <bk>
      <extLst>
        <ext uri="{3e2802c4-a4d2-4d8b-9148-e3be6c30e623}">
          <xlrd:rvb i="14231"/>
        </ext>
      </extLst>
    </bk>
    <bk>
      <extLst>
        <ext uri="{3e2802c4-a4d2-4d8b-9148-e3be6c30e623}">
          <xlrd:rvb i="14232"/>
        </ext>
      </extLst>
    </bk>
    <bk>
      <extLst>
        <ext uri="{3e2802c4-a4d2-4d8b-9148-e3be6c30e623}">
          <xlrd:rvb i="14233"/>
        </ext>
      </extLst>
    </bk>
    <bk>
      <extLst>
        <ext uri="{3e2802c4-a4d2-4d8b-9148-e3be6c30e623}">
          <xlrd:rvb i="14234"/>
        </ext>
      </extLst>
    </bk>
    <bk>
      <extLst>
        <ext uri="{3e2802c4-a4d2-4d8b-9148-e3be6c30e623}">
          <xlrd:rvb i="14235"/>
        </ext>
      </extLst>
    </bk>
    <bk>
      <extLst>
        <ext uri="{3e2802c4-a4d2-4d8b-9148-e3be6c30e623}">
          <xlrd:rvb i="14236"/>
        </ext>
      </extLst>
    </bk>
    <bk>
      <extLst>
        <ext uri="{3e2802c4-a4d2-4d8b-9148-e3be6c30e623}">
          <xlrd:rvb i="14237"/>
        </ext>
      </extLst>
    </bk>
    <bk>
      <extLst>
        <ext uri="{3e2802c4-a4d2-4d8b-9148-e3be6c30e623}">
          <xlrd:rvb i="14238"/>
        </ext>
      </extLst>
    </bk>
    <bk>
      <extLst>
        <ext uri="{3e2802c4-a4d2-4d8b-9148-e3be6c30e623}">
          <xlrd:rvb i="14239"/>
        </ext>
      </extLst>
    </bk>
    <bk>
      <extLst>
        <ext uri="{3e2802c4-a4d2-4d8b-9148-e3be6c30e623}">
          <xlrd:rvb i="14240"/>
        </ext>
      </extLst>
    </bk>
    <bk>
      <extLst>
        <ext uri="{3e2802c4-a4d2-4d8b-9148-e3be6c30e623}">
          <xlrd:rvb i="14241"/>
        </ext>
      </extLst>
    </bk>
    <bk>
      <extLst>
        <ext uri="{3e2802c4-a4d2-4d8b-9148-e3be6c30e623}">
          <xlrd:rvb i="14242"/>
        </ext>
      </extLst>
    </bk>
    <bk>
      <extLst>
        <ext uri="{3e2802c4-a4d2-4d8b-9148-e3be6c30e623}">
          <xlrd:rvb i="14243"/>
        </ext>
      </extLst>
    </bk>
    <bk>
      <extLst>
        <ext uri="{3e2802c4-a4d2-4d8b-9148-e3be6c30e623}">
          <xlrd:rvb i="14244"/>
        </ext>
      </extLst>
    </bk>
    <bk>
      <extLst>
        <ext uri="{3e2802c4-a4d2-4d8b-9148-e3be6c30e623}">
          <xlrd:rvb i="14245"/>
        </ext>
      </extLst>
    </bk>
    <bk>
      <extLst>
        <ext uri="{3e2802c4-a4d2-4d8b-9148-e3be6c30e623}">
          <xlrd:rvb i="14246"/>
        </ext>
      </extLst>
    </bk>
    <bk>
      <extLst>
        <ext uri="{3e2802c4-a4d2-4d8b-9148-e3be6c30e623}">
          <xlrd:rvb i="14247"/>
        </ext>
      </extLst>
    </bk>
    <bk>
      <extLst>
        <ext uri="{3e2802c4-a4d2-4d8b-9148-e3be6c30e623}">
          <xlrd:rvb i="14248"/>
        </ext>
      </extLst>
    </bk>
    <bk>
      <extLst>
        <ext uri="{3e2802c4-a4d2-4d8b-9148-e3be6c30e623}">
          <xlrd:rvb i="14249"/>
        </ext>
      </extLst>
    </bk>
    <bk>
      <extLst>
        <ext uri="{3e2802c4-a4d2-4d8b-9148-e3be6c30e623}">
          <xlrd:rvb i="14250"/>
        </ext>
      </extLst>
    </bk>
    <bk>
      <extLst>
        <ext uri="{3e2802c4-a4d2-4d8b-9148-e3be6c30e623}">
          <xlrd:rvb i="14251"/>
        </ext>
      </extLst>
    </bk>
    <bk>
      <extLst>
        <ext uri="{3e2802c4-a4d2-4d8b-9148-e3be6c30e623}">
          <xlrd:rvb i="14252"/>
        </ext>
      </extLst>
    </bk>
    <bk>
      <extLst>
        <ext uri="{3e2802c4-a4d2-4d8b-9148-e3be6c30e623}">
          <xlrd:rvb i="14253"/>
        </ext>
      </extLst>
    </bk>
    <bk>
      <extLst>
        <ext uri="{3e2802c4-a4d2-4d8b-9148-e3be6c30e623}">
          <xlrd:rvb i="14254"/>
        </ext>
      </extLst>
    </bk>
    <bk>
      <extLst>
        <ext uri="{3e2802c4-a4d2-4d8b-9148-e3be6c30e623}">
          <xlrd:rvb i="14255"/>
        </ext>
      </extLst>
    </bk>
    <bk>
      <extLst>
        <ext uri="{3e2802c4-a4d2-4d8b-9148-e3be6c30e623}">
          <xlrd:rvb i="14256"/>
        </ext>
      </extLst>
    </bk>
    <bk>
      <extLst>
        <ext uri="{3e2802c4-a4d2-4d8b-9148-e3be6c30e623}">
          <xlrd:rvb i="14257"/>
        </ext>
      </extLst>
    </bk>
    <bk>
      <extLst>
        <ext uri="{3e2802c4-a4d2-4d8b-9148-e3be6c30e623}">
          <xlrd:rvb i="14258"/>
        </ext>
      </extLst>
    </bk>
    <bk>
      <extLst>
        <ext uri="{3e2802c4-a4d2-4d8b-9148-e3be6c30e623}">
          <xlrd:rvb i="14259"/>
        </ext>
      </extLst>
    </bk>
    <bk>
      <extLst>
        <ext uri="{3e2802c4-a4d2-4d8b-9148-e3be6c30e623}">
          <xlrd:rvb i="14260"/>
        </ext>
      </extLst>
    </bk>
    <bk>
      <extLst>
        <ext uri="{3e2802c4-a4d2-4d8b-9148-e3be6c30e623}">
          <xlrd:rvb i="14261"/>
        </ext>
      </extLst>
    </bk>
    <bk>
      <extLst>
        <ext uri="{3e2802c4-a4d2-4d8b-9148-e3be6c30e623}">
          <xlrd:rvb i="14262"/>
        </ext>
      </extLst>
    </bk>
    <bk>
      <extLst>
        <ext uri="{3e2802c4-a4d2-4d8b-9148-e3be6c30e623}">
          <xlrd:rvb i="14263"/>
        </ext>
      </extLst>
    </bk>
    <bk>
      <extLst>
        <ext uri="{3e2802c4-a4d2-4d8b-9148-e3be6c30e623}">
          <xlrd:rvb i="14264"/>
        </ext>
      </extLst>
    </bk>
    <bk>
      <extLst>
        <ext uri="{3e2802c4-a4d2-4d8b-9148-e3be6c30e623}">
          <xlrd:rvb i="14265"/>
        </ext>
      </extLst>
    </bk>
    <bk>
      <extLst>
        <ext uri="{3e2802c4-a4d2-4d8b-9148-e3be6c30e623}">
          <xlrd:rvb i="14266"/>
        </ext>
      </extLst>
    </bk>
    <bk>
      <extLst>
        <ext uri="{3e2802c4-a4d2-4d8b-9148-e3be6c30e623}">
          <xlrd:rvb i="14267"/>
        </ext>
      </extLst>
    </bk>
    <bk>
      <extLst>
        <ext uri="{3e2802c4-a4d2-4d8b-9148-e3be6c30e623}">
          <xlrd:rvb i="14268"/>
        </ext>
      </extLst>
    </bk>
    <bk>
      <extLst>
        <ext uri="{3e2802c4-a4d2-4d8b-9148-e3be6c30e623}">
          <xlrd:rvb i="14269"/>
        </ext>
      </extLst>
    </bk>
    <bk>
      <extLst>
        <ext uri="{3e2802c4-a4d2-4d8b-9148-e3be6c30e623}">
          <xlrd:rvb i="14270"/>
        </ext>
      </extLst>
    </bk>
    <bk>
      <extLst>
        <ext uri="{3e2802c4-a4d2-4d8b-9148-e3be6c30e623}">
          <xlrd:rvb i="14271"/>
        </ext>
      </extLst>
    </bk>
    <bk>
      <extLst>
        <ext uri="{3e2802c4-a4d2-4d8b-9148-e3be6c30e623}">
          <xlrd:rvb i="14272"/>
        </ext>
      </extLst>
    </bk>
    <bk>
      <extLst>
        <ext uri="{3e2802c4-a4d2-4d8b-9148-e3be6c30e623}">
          <xlrd:rvb i="14273"/>
        </ext>
      </extLst>
    </bk>
    <bk>
      <extLst>
        <ext uri="{3e2802c4-a4d2-4d8b-9148-e3be6c30e623}">
          <xlrd:rvb i="14274"/>
        </ext>
      </extLst>
    </bk>
    <bk>
      <extLst>
        <ext uri="{3e2802c4-a4d2-4d8b-9148-e3be6c30e623}">
          <xlrd:rvb i="14275"/>
        </ext>
      </extLst>
    </bk>
    <bk>
      <extLst>
        <ext uri="{3e2802c4-a4d2-4d8b-9148-e3be6c30e623}">
          <xlrd:rvb i="14276"/>
        </ext>
      </extLst>
    </bk>
    <bk>
      <extLst>
        <ext uri="{3e2802c4-a4d2-4d8b-9148-e3be6c30e623}">
          <xlrd:rvb i="14277"/>
        </ext>
      </extLst>
    </bk>
    <bk>
      <extLst>
        <ext uri="{3e2802c4-a4d2-4d8b-9148-e3be6c30e623}">
          <xlrd:rvb i="14278"/>
        </ext>
      </extLst>
    </bk>
    <bk>
      <extLst>
        <ext uri="{3e2802c4-a4d2-4d8b-9148-e3be6c30e623}">
          <xlrd:rvb i="14279"/>
        </ext>
      </extLst>
    </bk>
    <bk>
      <extLst>
        <ext uri="{3e2802c4-a4d2-4d8b-9148-e3be6c30e623}">
          <xlrd:rvb i="14280"/>
        </ext>
      </extLst>
    </bk>
    <bk>
      <extLst>
        <ext uri="{3e2802c4-a4d2-4d8b-9148-e3be6c30e623}">
          <xlrd:rvb i="14281"/>
        </ext>
      </extLst>
    </bk>
    <bk>
      <extLst>
        <ext uri="{3e2802c4-a4d2-4d8b-9148-e3be6c30e623}">
          <xlrd:rvb i="14282"/>
        </ext>
      </extLst>
    </bk>
    <bk>
      <extLst>
        <ext uri="{3e2802c4-a4d2-4d8b-9148-e3be6c30e623}">
          <xlrd:rvb i="14283"/>
        </ext>
      </extLst>
    </bk>
    <bk>
      <extLst>
        <ext uri="{3e2802c4-a4d2-4d8b-9148-e3be6c30e623}">
          <xlrd:rvb i="14284"/>
        </ext>
      </extLst>
    </bk>
    <bk>
      <extLst>
        <ext uri="{3e2802c4-a4d2-4d8b-9148-e3be6c30e623}">
          <xlrd:rvb i="14285"/>
        </ext>
      </extLst>
    </bk>
    <bk>
      <extLst>
        <ext uri="{3e2802c4-a4d2-4d8b-9148-e3be6c30e623}">
          <xlrd:rvb i="14286"/>
        </ext>
      </extLst>
    </bk>
    <bk>
      <extLst>
        <ext uri="{3e2802c4-a4d2-4d8b-9148-e3be6c30e623}">
          <xlrd:rvb i="14287"/>
        </ext>
      </extLst>
    </bk>
    <bk>
      <extLst>
        <ext uri="{3e2802c4-a4d2-4d8b-9148-e3be6c30e623}">
          <xlrd:rvb i="14288"/>
        </ext>
      </extLst>
    </bk>
    <bk>
      <extLst>
        <ext uri="{3e2802c4-a4d2-4d8b-9148-e3be6c30e623}">
          <xlrd:rvb i="14289"/>
        </ext>
      </extLst>
    </bk>
    <bk>
      <extLst>
        <ext uri="{3e2802c4-a4d2-4d8b-9148-e3be6c30e623}">
          <xlrd:rvb i="14290"/>
        </ext>
      </extLst>
    </bk>
    <bk>
      <extLst>
        <ext uri="{3e2802c4-a4d2-4d8b-9148-e3be6c30e623}">
          <xlrd:rvb i="14291"/>
        </ext>
      </extLst>
    </bk>
    <bk>
      <extLst>
        <ext uri="{3e2802c4-a4d2-4d8b-9148-e3be6c30e623}">
          <xlrd:rvb i="14292"/>
        </ext>
      </extLst>
    </bk>
    <bk>
      <extLst>
        <ext uri="{3e2802c4-a4d2-4d8b-9148-e3be6c30e623}">
          <xlrd:rvb i="14293"/>
        </ext>
      </extLst>
    </bk>
    <bk>
      <extLst>
        <ext uri="{3e2802c4-a4d2-4d8b-9148-e3be6c30e623}">
          <xlrd:rvb i="14294"/>
        </ext>
      </extLst>
    </bk>
    <bk>
      <extLst>
        <ext uri="{3e2802c4-a4d2-4d8b-9148-e3be6c30e623}">
          <xlrd:rvb i="14295"/>
        </ext>
      </extLst>
    </bk>
    <bk>
      <extLst>
        <ext uri="{3e2802c4-a4d2-4d8b-9148-e3be6c30e623}">
          <xlrd:rvb i="14296"/>
        </ext>
      </extLst>
    </bk>
    <bk>
      <extLst>
        <ext uri="{3e2802c4-a4d2-4d8b-9148-e3be6c30e623}">
          <xlrd:rvb i="14297"/>
        </ext>
      </extLst>
    </bk>
    <bk>
      <extLst>
        <ext uri="{3e2802c4-a4d2-4d8b-9148-e3be6c30e623}">
          <xlrd:rvb i="14298"/>
        </ext>
      </extLst>
    </bk>
    <bk>
      <extLst>
        <ext uri="{3e2802c4-a4d2-4d8b-9148-e3be6c30e623}">
          <xlrd:rvb i="14299"/>
        </ext>
      </extLst>
    </bk>
    <bk>
      <extLst>
        <ext uri="{3e2802c4-a4d2-4d8b-9148-e3be6c30e623}">
          <xlrd:rvb i="14300"/>
        </ext>
      </extLst>
    </bk>
    <bk>
      <extLst>
        <ext uri="{3e2802c4-a4d2-4d8b-9148-e3be6c30e623}">
          <xlrd:rvb i="14301"/>
        </ext>
      </extLst>
    </bk>
    <bk>
      <extLst>
        <ext uri="{3e2802c4-a4d2-4d8b-9148-e3be6c30e623}">
          <xlrd:rvb i="14302"/>
        </ext>
      </extLst>
    </bk>
    <bk>
      <extLst>
        <ext uri="{3e2802c4-a4d2-4d8b-9148-e3be6c30e623}">
          <xlrd:rvb i="14303"/>
        </ext>
      </extLst>
    </bk>
    <bk>
      <extLst>
        <ext uri="{3e2802c4-a4d2-4d8b-9148-e3be6c30e623}">
          <xlrd:rvb i="14304"/>
        </ext>
      </extLst>
    </bk>
    <bk>
      <extLst>
        <ext uri="{3e2802c4-a4d2-4d8b-9148-e3be6c30e623}">
          <xlrd:rvb i="14305"/>
        </ext>
      </extLst>
    </bk>
    <bk>
      <extLst>
        <ext uri="{3e2802c4-a4d2-4d8b-9148-e3be6c30e623}">
          <xlrd:rvb i="14306"/>
        </ext>
      </extLst>
    </bk>
    <bk>
      <extLst>
        <ext uri="{3e2802c4-a4d2-4d8b-9148-e3be6c30e623}">
          <xlrd:rvb i="14307"/>
        </ext>
      </extLst>
    </bk>
    <bk>
      <extLst>
        <ext uri="{3e2802c4-a4d2-4d8b-9148-e3be6c30e623}">
          <xlrd:rvb i="14308"/>
        </ext>
      </extLst>
    </bk>
    <bk>
      <extLst>
        <ext uri="{3e2802c4-a4d2-4d8b-9148-e3be6c30e623}">
          <xlrd:rvb i="14309"/>
        </ext>
      </extLst>
    </bk>
    <bk>
      <extLst>
        <ext uri="{3e2802c4-a4d2-4d8b-9148-e3be6c30e623}">
          <xlrd:rvb i="14310"/>
        </ext>
      </extLst>
    </bk>
    <bk>
      <extLst>
        <ext uri="{3e2802c4-a4d2-4d8b-9148-e3be6c30e623}">
          <xlrd:rvb i="14311"/>
        </ext>
      </extLst>
    </bk>
    <bk>
      <extLst>
        <ext uri="{3e2802c4-a4d2-4d8b-9148-e3be6c30e623}">
          <xlrd:rvb i="14312"/>
        </ext>
      </extLst>
    </bk>
    <bk>
      <extLst>
        <ext uri="{3e2802c4-a4d2-4d8b-9148-e3be6c30e623}">
          <xlrd:rvb i="14313"/>
        </ext>
      </extLst>
    </bk>
    <bk>
      <extLst>
        <ext uri="{3e2802c4-a4d2-4d8b-9148-e3be6c30e623}">
          <xlrd:rvb i="14314"/>
        </ext>
      </extLst>
    </bk>
    <bk>
      <extLst>
        <ext uri="{3e2802c4-a4d2-4d8b-9148-e3be6c30e623}">
          <xlrd:rvb i="14315"/>
        </ext>
      </extLst>
    </bk>
    <bk>
      <extLst>
        <ext uri="{3e2802c4-a4d2-4d8b-9148-e3be6c30e623}">
          <xlrd:rvb i="14316"/>
        </ext>
      </extLst>
    </bk>
    <bk>
      <extLst>
        <ext uri="{3e2802c4-a4d2-4d8b-9148-e3be6c30e623}">
          <xlrd:rvb i="14317"/>
        </ext>
      </extLst>
    </bk>
    <bk>
      <extLst>
        <ext uri="{3e2802c4-a4d2-4d8b-9148-e3be6c30e623}">
          <xlrd:rvb i="14318"/>
        </ext>
      </extLst>
    </bk>
    <bk>
      <extLst>
        <ext uri="{3e2802c4-a4d2-4d8b-9148-e3be6c30e623}">
          <xlrd:rvb i="14319"/>
        </ext>
      </extLst>
    </bk>
    <bk>
      <extLst>
        <ext uri="{3e2802c4-a4d2-4d8b-9148-e3be6c30e623}">
          <xlrd:rvb i="14320"/>
        </ext>
      </extLst>
    </bk>
    <bk>
      <extLst>
        <ext uri="{3e2802c4-a4d2-4d8b-9148-e3be6c30e623}">
          <xlrd:rvb i="14321"/>
        </ext>
      </extLst>
    </bk>
    <bk>
      <extLst>
        <ext uri="{3e2802c4-a4d2-4d8b-9148-e3be6c30e623}">
          <xlrd:rvb i="14322"/>
        </ext>
      </extLst>
    </bk>
    <bk>
      <extLst>
        <ext uri="{3e2802c4-a4d2-4d8b-9148-e3be6c30e623}">
          <xlrd:rvb i="14323"/>
        </ext>
      </extLst>
    </bk>
    <bk>
      <extLst>
        <ext uri="{3e2802c4-a4d2-4d8b-9148-e3be6c30e623}">
          <xlrd:rvb i="14324"/>
        </ext>
      </extLst>
    </bk>
    <bk>
      <extLst>
        <ext uri="{3e2802c4-a4d2-4d8b-9148-e3be6c30e623}">
          <xlrd:rvb i="14325"/>
        </ext>
      </extLst>
    </bk>
    <bk>
      <extLst>
        <ext uri="{3e2802c4-a4d2-4d8b-9148-e3be6c30e623}">
          <xlrd:rvb i="14326"/>
        </ext>
      </extLst>
    </bk>
    <bk>
      <extLst>
        <ext uri="{3e2802c4-a4d2-4d8b-9148-e3be6c30e623}">
          <xlrd:rvb i="14327"/>
        </ext>
      </extLst>
    </bk>
    <bk>
      <extLst>
        <ext uri="{3e2802c4-a4d2-4d8b-9148-e3be6c30e623}">
          <xlrd:rvb i="14328"/>
        </ext>
      </extLst>
    </bk>
    <bk>
      <extLst>
        <ext uri="{3e2802c4-a4d2-4d8b-9148-e3be6c30e623}">
          <xlrd:rvb i="14329"/>
        </ext>
      </extLst>
    </bk>
    <bk>
      <extLst>
        <ext uri="{3e2802c4-a4d2-4d8b-9148-e3be6c30e623}">
          <xlrd:rvb i="14330"/>
        </ext>
      </extLst>
    </bk>
    <bk>
      <extLst>
        <ext uri="{3e2802c4-a4d2-4d8b-9148-e3be6c30e623}">
          <xlrd:rvb i="14331"/>
        </ext>
      </extLst>
    </bk>
    <bk>
      <extLst>
        <ext uri="{3e2802c4-a4d2-4d8b-9148-e3be6c30e623}">
          <xlrd:rvb i="14332"/>
        </ext>
      </extLst>
    </bk>
    <bk>
      <extLst>
        <ext uri="{3e2802c4-a4d2-4d8b-9148-e3be6c30e623}">
          <xlrd:rvb i="14333"/>
        </ext>
      </extLst>
    </bk>
    <bk>
      <extLst>
        <ext uri="{3e2802c4-a4d2-4d8b-9148-e3be6c30e623}">
          <xlrd:rvb i="14334"/>
        </ext>
      </extLst>
    </bk>
    <bk>
      <extLst>
        <ext uri="{3e2802c4-a4d2-4d8b-9148-e3be6c30e623}">
          <xlrd:rvb i="14335"/>
        </ext>
      </extLst>
    </bk>
    <bk>
      <extLst>
        <ext uri="{3e2802c4-a4d2-4d8b-9148-e3be6c30e623}">
          <xlrd:rvb i="14336"/>
        </ext>
      </extLst>
    </bk>
    <bk>
      <extLst>
        <ext uri="{3e2802c4-a4d2-4d8b-9148-e3be6c30e623}">
          <xlrd:rvb i="14337"/>
        </ext>
      </extLst>
    </bk>
    <bk>
      <extLst>
        <ext uri="{3e2802c4-a4d2-4d8b-9148-e3be6c30e623}">
          <xlrd:rvb i="14338"/>
        </ext>
      </extLst>
    </bk>
    <bk>
      <extLst>
        <ext uri="{3e2802c4-a4d2-4d8b-9148-e3be6c30e623}">
          <xlrd:rvb i="14339"/>
        </ext>
      </extLst>
    </bk>
    <bk>
      <extLst>
        <ext uri="{3e2802c4-a4d2-4d8b-9148-e3be6c30e623}">
          <xlrd:rvb i="14340"/>
        </ext>
      </extLst>
    </bk>
    <bk>
      <extLst>
        <ext uri="{3e2802c4-a4d2-4d8b-9148-e3be6c30e623}">
          <xlrd:rvb i="14341"/>
        </ext>
      </extLst>
    </bk>
    <bk>
      <extLst>
        <ext uri="{3e2802c4-a4d2-4d8b-9148-e3be6c30e623}">
          <xlrd:rvb i="14342"/>
        </ext>
      </extLst>
    </bk>
    <bk>
      <extLst>
        <ext uri="{3e2802c4-a4d2-4d8b-9148-e3be6c30e623}">
          <xlrd:rvb i="14343"/>
        </ext>
      </extLst>
    </bk>
    <bk>
      <extLst>
        <ext uri="{3e2802c4-a4d2-4d8b-9148-e3be6c30e623}">
          <xlrd:rvb i="14344"/>
        </ext>
      </extLst>
    </bk>
    <bk>
      <extLst>
        <ext uri="{3e2802c4-a4d2-4d8b-9148-e3be6c30e623}">
          <xlrd:rvb i="14345"/>
        </ext>
      </extLst>
    </bk>
    <bk>
      <extLst>
        <ext uri="{3e2802c4-a4d2-4d8b-9148-e3be6c30e623}">
          <xlrd:rvb i="14346"/>
        </ext>
      </extLst>
    </bk>
    <bk>
      <extLst>
        <ext uri="{3e2802c4-a4d2-4d8b-9148-e3be6c30e623}">
          <xlrd:rvb i="14347"/>
        </ext>
      </extLst>
    </bk>
    <bk>
      <extLst>
        <ext uri="{3e2802c4-a4d2-4d8b-9148-e3be6c30e623}">
          <xlrd:rvb i="14348"/>
        </ext>
      </extLst>
    </bk>
    <bk>
      <extLst>
        <ext uri="{3e2802c4-a4d2-4d8b-9148-e3be6c30e623}">
          <xlrd:rvb i="14349"/>
        </ext>
      </extLst>
    </bk>
    <bk>
      <extLst>
        <ext uri="{3e2802c4-a4d2-4d8b-9148-e3be6c30e623}">
          <xlrd:rvb i="14350"/>
        </ext>
      </extLst>
    </bk>
    <bk>
      <extLst>
        <ext uri="{3e2802c4-a4d2-4d8b-9148-e3be6c30e623}">
          <xlrd:rvb i="14351"/>
        </ext>
      </extLst>
    </bk>
    <bk>
      <extLst>
        <ext uri="{3e2802c4-a4d2-4d8b-9148-e3be6c30e623}">
          <xlrd:rvb i="14352"/>
        </ext>
      </extLst>
    </bk>
    <bk>
      <extLst>
        <ext uri="{3e2802c4-a4d2-4d8b-9148-e3be6c30e623}">
          <xlrd:rvb i="14353"/>
        </ext>
      </extLst>
    </bk>
    <bk>
      <extLst>
        <ext uri="{3e2802c4-a4d2-4d8b-9148-e3be6c30e623}">
          <xlrd:rvb i="14354"/>
        </ext>
      </extLst>
    </bk>
    <bk>
      <extLst>
        <ext uri="{3e2802c4-a4d2-4d8b-9148-e3be6c30e623}">
          <xlrd:rvb i="14355"/>
        </ext>
      </extLst>
    </bk>
    <bk>
      <extLst>
        <ext uri="{3e2802c4-a4d2-4d8b-9148-e3be6c30e623}">
          <xlrd:rvb i="14356"/>
        </ext>
      </extLst>
    </bk>
    <bk>
      <extLst>
        <ext uri="{3e2802c4-a4d2-4d8b-9148-e3be6c30e623}">
          <xlrd:rvb i="14357"/>
        </ext>
      </extLst>
    </bk>
    <bk>
      <extLst>
        <ext uri="{3e2802c4-a4d2-4d8b-9148-e3be6c30e623}">
          <xlrd:rvb i="14358"/>
        </ext>
      </extLst>
    </bk>
    <bk>
      <extLst>
        <ext uri="{3e2802c4-a4d2-4d8b-9148-e3be6c30e623}">
          <xlrd:rvb i="14359"/>
        </ext>
      </extLst>
    </bk>
    <bk>
      <extLst>
        <ext uri="{3e2802c4-a4d2-4d8b-9148-e3be6c30e623}">
          <xlrd:rvb i="14360"/>
        </ext>
      </extLst>
    </bk>
    <bk>
      <extLst>
        <ext uri="{3e2802c4-a4d2-4d8b-9148-e3be6c30e623}">
          <xlrd:rvb i="14361"/>
        </ext>
      </extLst>
    </bk>
    <bk>
      <extLst>
        <ext uri="{3e2802c4-a4d2-4d8b-9148-e3be6c30e623}">
          <xlrd:rvb i="14362"/>
        </ext>
      </extLst>
    </bk>
    <bk>
      <extLst>
        <ext uri="{3e2802c4-a4d2-4d8b-9148-e3be6c30e623}">
          <xlrd:rvb i="14363"/>
        </ext>
      </extLst>
    </bk>
    <bk>
      <extLst>
        <ext uri="{3e2802c4-a4d2-4d8b-9148-e3be6c30e623}">
          <xlrd:rvb i="14364"/>
        </ext>
      </extLst>
    </bk>
    <bk>
      <extLst>
        <ext uri="{3e2802c4-a4d2-4d8b-9148-e3be6c30e623}">
          <xlrd:rvb i="14365"/>
        </ext>
      </extLst>
    </bk>
    <bk>
      <extLst>
        <ext uri="{3e2802c4-a4d2-4d8b-9148-e3be6c30e623}">
          <xlrd:rvb i="14366"/>
        </ext>
      </extLst>
    </bk>
    <bk>
      <extLst>
        <ext uri="{3e2802c4-a4d2-4d8b-9148-e3be6c30e623}">
          <xlrd:rvb i="14367"/>
        </ext>
      </extLst>
    </bk>
    <bk>
      <extLst>
        <ext uri="{3e2802c4-a4d2-4d8b-9148-e3be6c30e623}">
          <xlrd:rvb i="14368"/>
        </ext>
      </extLst>
    </bk>
    <bk>
      <extLst>
        <ext uri="{3e2802c4-a4d2-4d8b-9148-e3be6c30e623}">
          <xlrd:rvb i="14369"/>
        </ext>
      </extLst>
    </bk>
    <bk>
      <extLst>
        <ext uri="{3e2802c4-a4d2-4d8b-9148-e3be6c30e623}">
          <xlrd:rvb i="14370"/>
        </ext>
      </extLst>
    </bk>
    <bk>
      <extLst>
        <ext uri="{3e2802c4-a4d2-4d8b-9148-e3be6c30e623}">
          <xlrd:rvb i="14371"/>
        </ext>
      </extLst>
    </bk>
    <bk>
      <extLst>
        <ext uri="{3e2802c4-a4d2-4d8b-9148-e3be6c30e623}">
          <xlrd:rvb i="14372"/>
        </ext>
      </extLst>
    </bk>
    <bk>
      <extLst>
        <ext uri="{3e2802c4-a4d2-4d8b-9148-e3be6c30e623}">
          <xlrd:rvb i="14373"/>
        </ext>
      </extLst>
    </bk>
    <bk>
      <extLst>
        <ext uri="{3e2802c4-a4d2-4d8b-9148-e3be6c30e623}">
          <xlrd:rvb i="14374"/>
        </ext>
      </extLst>
    </bk>
    <bk>
      <extLst>
        <ext uri="{3e2802c4-a4d2-4d8b-9148-e3be6c30e623}">
          <xlrd:rvb i="14375"/>
        </ext>
      </extLst>
    </bk>
    <bk>
      <extLst>
        <ext uri="{3e2802c4-a4d2-4d8b-9148-e3be6c30e623}">
          <xlrd:rvb i="14376"/>
        </ext>
      </extLst>
    </bk>
    <bk>
      <extLst>
        <ext uri="{3e2802c4-a4d2-4d8b-9148-e3be6c30e623}">
          <xlrd:rvb i="14377"/>
        </ext>
      </extLst>
    </bk>
    <bk>
      <extLst>
        <ext uri="{3e2802c4-a4d2-4d8b-9148-e3be6c30e623}">
          <xlrd:rvb i="14378"/>
        </ext>
      </extLst>
    </bk>
    <bk>
      <extLst>
        <ext uri="{3e2802c4-a4d2-4d8b-9148-e3be6c30e623}">
          <xlrd:rvb i="14379"/>
        </ext>
      </extLst>
    </bk>
    <bk>
      <extLst>
        <ext uri="{3e2802c4-a4d2-4d8b-9148-e3be6c30e623}">
          <xlrd:rvb i="14380"/>
        </ext>
      </extLst>
    </bk>
    <bk>
      <extLst>
        <ext uri="{3e2802c4-a4d2-4d8b-9148-e3be6c30e623}">
          <xlrd:rvb i="14381"/>
        </ext>
      </extLst>
    </bk>
    <bk>
      <extLst>
        <ext uri="{3e2802c4-a4d2-4d8b-9148-e3be6c30e623}">
          <xlrd:rvb i="14382"/>
        </ext>
      </extLst>
    </bk>
    <bk>
      <extLst>
        <ext uri="{3e2802c4-a4d2-4d8b-9148-e3be6c30e623}">
          <xlrd:rvb i="14383"/>
        </ext>
      </extLst>
    </bk>
    <bk>
      <extLst>
        <ext uri="{3e2802c4-a4d2-4d8b-9148-e3be6c30e623}">
          <xlrd:rvb i="14384"/>
        </ext>
      </extLst>
    </bk>
    <bk>
      <extLst>
        <ext uri="{3e2802c4-a4d2-4d8b-9148-e3be6c30e623}">
          <xlrd:rvb i="14385"/>
        </ext>
      </extLst>
    </bk>
    <bk>
      <extLst>
        <ext uri="{3e2802c4-a4d2-4d8b-9148-e3be6c30e623}">
          <xlrd:rvb i="14386"/>
        </ext>
      </extLst>
    </bk>
    <bk>
      <extLst>
        <ext uri="{3e2802c4-a4d2-4d8b-9148-e3be6c30e623}">
          <xlrd:rvb i="14387"/>
        </ext>
      </extLst>
    </bk>
    <bk>
      <extLst>
        <ext uri="{3e2802c4-a4d2-4d8b-9148-e3be6c30e623}">
          <xlrd:rvb i="14388"/>
        </ext>
      </extLst>
    </bk>
    <bk>
      <extLst>
        <ext uri="{3e2802c4-a4d2-4d8b-9148-e3be6c30e623}">
          <xlrd:rvb i="14389"/>
        </ext>
      </extLst>
    </bk>
    <bk>
      <extLst>
        <ext uri="{3e2802c4-a4d2-4d8b-9148-e3be6c30e623}">
          <xlrd:rvb i="14390"/>
        </ext>
      </extLst>
    </bk>
    <bk>
      <extLst>
        <ext uri="{3e2802c4-a4d2-4d8b-9148-e3be6c30e623}">
          <xlrd:rvb i="14391"/>
        </ext>
      </extLst>
    </bk>
    <bk>
      <extLst>
        <ext uri="{3e2802c4-a4d2-4d8b-9148-e3be6c30e623}">
          <xlrd:rvb i="14392"/>
        </ext>
      </extLst>
    </bk>
    <bk>
      <extLst>
        <ext uri="{3e2802c4-a4d2-4d8b-9148-e3be6c30e623}">
          <xlrd:rvb i="14393"/>
        </ext>
      </extLst>
    </bk>
    <bk>
      <extLst>
        <ext uri="{3e2802c4-a4d2-4d8b-9148-e3be6c30e623}">
          <xlrd:rvb i="14394"/>
        </ext>
      </extLst>
    </bk>
    <bk>
      <extLst>
        <ext uri="{3e2802c4-a4d2-4d8b-9148-e3be6c30e623}">
          <xlrd:rvb i="14395"/>
        </ext>
      </extLst>
    </bk>
    <bk>
      <extLst>
        <ext uri="{3e2802c4-a4d2-4d8b-9148-e3be6c30e623}">
          <xlrd:rvb i="14396"/>
        </ext>
      </extLst>
    </bk>
    <bk>
      <extLst>
        <ext uri="{3e2802c4-a4d2-4d8b-9148-e3be6c30e623}">
          <xlrd:rvb i="14397"/>
        </ext>
      </extLst>
    </bk>
    <bk>
      <extLst>
        <ext uri="{3e2802c4-a4d2-4d8b-9148-e3be6c30e623}">
          <xlrd:rvb i="14398"/>
        </ext>
      </extLst>
    </bk>
    <bk>
      <extLst>
        <ext uri="{3e2802c4-a4d2-4d8b-9148-e3be6c30e623}">
          <xlrd:rvb i="14399"/>
        </ext>
      </extLst>
    </bk>
    <bk>
      <extLst>
        <ext uri="{3e2802c4-a4d2-4d8b-9148-e3be6c30e623}">
          <xlrd:rvb i="14400"/>
        </ext>
      </extLst>
    </bk>
    <bk>
      <extLst>
        <ext uri="{3e2802c4-a4d2-4d8b-9148-e3be6c30e623}">
          <xlrd:rvb i="14401"/>
        </ext>
      </extLst>
    </bk>
    <bk>
      <extLst>
        <ext uri="{3e2802c4-a4d2-4d8b-9148-e3be6c30e623}">
          <xlrd:rvb i="14402"/>
        </ext>
      </extLst>
    </bk>
    <bk>
      <extLst>
        <ext uri="{3e2802c4-a4d2-4d8b-9148-e3be6c30e623}">
          <xlrd:rvb i="14403"/>
        </ext>
      </extLst>
    </bk>
    <bk>
      <extLst>
        <ext uri="{3e2802c4-a4d2-4d8b-9148-e3be6c30e623}">
          <xlrd:rvb i="14404"/>
        </ext>
      </extLst>
    </bk>
    <bk>
      <extLst>
        <ext uri="{3e2802c4-a4d2-4d8b-9148-e3be6c30e623}">
          <xlrd:rvb i="14405"/>
        </ext>
      </extLst>
    </bk>
    <bk>
      <extLst>
        <ext uri="{3e2802c4-a4d2-4d8b-9148-e3be6c30e623}">
          <xlrd:rvb i="14406"/>
        </ext>
      </extLst>
    </bk>
    <bk>
      <extLst>
        <ext uri="{3e2802c4-a4d2-4d8b-9148-e3be6c30e623}">
          <xlrd:rvb i="14407"/>
        </ext>
      </extLst>
    </bk>
    <bk>
      <extLst>
        <ext uri="{3e2802c4-a4d2-4d8b-9148-e3be6c30e623}">
          <xlrd:rvb i="14408"/>
        </ext>
      </extLst>
    </bk>
    <bk>
      <extLst>
        <ext uri="{3e2802c4-a4d2-4d8b-9148-e3be6c30e623}">
          <xlrd:rvb i="14409"/>
        </ext>
      </extLst>
    </bk>
    <bk>
      <extLst>
        <ext uri="{3e2802c4-a4d2-4d8b-9148-e3be6c30e623}">
          <xlrd:rvb i="14410"/>
        </ext>
      </extLst>
    </bk>
    <bk>
      <extLst>
        <ext uri="{3e2802c4-a4d2-4d8b-9148-e3be6c30e623}">
          <xlrd:rvb i="14411"/>
        </ext>
      </extLst>
    </bk>
    <bk>
      <extLst>
        <ext uri="{3e2802c4-a4d2-4d8b-9148-e3be6c30e623}">
          <xlrd:rvb i="14412"/>
        </ext>
      </extLst>
    </bk>
    <bk>
      <extLst>
        <ext uri="{3e2802c4-a4d2-4d8b-9148-e3be6c30e623}">
          <xlrd:rvb i="14413"/>
        </ext>
      </extLst>
    </bk>
    <bk>
      <extLst>
        <ext uri="{3e2802c4-a4d2-4d8b-9148-e3be6c30e623}">
          <xlrd:rvb i="14414"/>
        </ext>
      </extLst>
    </bk>
    <bk>
      <extLst>
        <ext uri="{3e2802c4-a4d2-4d8b-9148-e3be6c30e623}">
          <xlrd:rvb i="14415"/>
        </ext>
      </extLst>
    </bk>
    <bk>
      <extLst>
        <ext uri="{3e2802c4-a4d2-4d8b-9148-e3be6c30e623}">
          <xlrd:rvb i="14416"/>
        </ext>
      </extLst>
    </bk>
    <bk>
      <extLst>
        <ext uri="{3e2802c4-a4d2-4d8b-9148-e3be6c30e623}">
          <xlrd:rvb i="14417"/>
        </ext>
      </extLst>
    </bk>
    <bk>
      <extLst>
        <ext uri="{3e2802c4-a4d2-4d8b-9148-e3be6c30e623}">
          <xlrd:rvb i="14418"/>
        </ext>
      </extLst>
    </bk>
    <bk>
      <extLst>
        <ext uri="{3e2802c4-a4d2-4d8b-9148-e3be6c30e623}">
          <xlrd:rvb i="14419"/>
        </ext>
      </extLst>
    </bk>
    <bk>
      <extLst>
        <ext uri="{3e2802c4-a4d2-4d8b-9148-e3be6c30e623}">
          <xlrd:rvb i="14420"/>
        </ext>
      </extLst>
    </bk>
    <bk>
      <extLst>
        <ext uri="{3e2802c4-a4d2-4d8b-9148-e3be6c30e623}">
          <xlrd:rvb i="14421"/>
        </ext>
      </extLst>
    </bk>
    <bk>
      <extLst>
        <ext uri="{3e2802c4-a4d2-4d8b-9148-e3be6c30e623}">
          <xlrd:rvb i="14422"/>
        </ext>
      </extLst>
    </bk>
    <bk>
      <extLst>
        <ext uri="{3e2802c4-a4d2-4d8b-9148-e3be6c30e623}">
          <xlrd:rvb i="14423"/>
        </ext>
      </extLst>
    </bk>
    <bk>
      <extLst>
        <ext uri="{3e2802c4-a4d2-4d8b-9148-e3be6c30e623}">
          <xlrd:rvb i="14424"/>
        </ext>
      </extLst>
    </bk>
    <bk>
      <extLst>
        <ext uri="{3e2802c4-a4d2-4d8b-9148-e3be6c30e623}">
          <xlrd:rvb i="14425"/>
        </ext>
      </extLst>
    </bk>
    <bk>
      <extLst>
        <ext uri="{3e2802c4-a4d2-4d8b-9148-e3be6c30e623}">
          <xlrd:rvb i="14426"/>
        </ext>
      </extLst>
    </bk>
    <bk>
      <extLst>
        <ext uri="{3e2802c4-a4d2-4d8b-9148-e3be6c30e623}">
          <xlrd:rvb i="14427"/>
        </ext>
      </extLst>
    </bk>
    <bk>
      <extLst>
        <ext uri="{3e2802c4-a4d2-4d8b-9148-e3be6c30e623}">
          <xlrd:rvb i="14428"/>
        </ext>
      </extLst>
    </bk>
    <bk>
      <extLst>
        <ext uri="{3e2802c4-a4d2-4d8b-9148-e3be6c30e623}">
          <xlrd:rvb i="14429"/>
        </ext>
      </extLst>
    </bk>
    <bk>
      <extLst>
        <ext uri="{3e2802c4-a4d2-4d8b-9148-e3be6c30e623}">
          <xlrd:rvb i="14430"/>
        </ext>
      </extLst>
    </bk>
    <bk>
      <extLst>
        <ext uri="{3e2802c4-a4d2-4d8b-9148-e3be6c30e623}">
          <xlrd:rvb i="14431"/>
        </ext>
      </extLst>
    </bk>
    <bk>
      <extLst>
        <ext uri="{3e2802c4-a4d2-4d8b-9148-e3be6c30e623}">
          <xlrd:rvb i="14432"/>
        </ext>
      </extLst>
    </bk>
    <bk>
      <extLst>
        <ext uri="{3e2802c4-a4d2-4d8b-9148-e3be6c30e623}">
          <xlrd:rvb i="14433"/>
        </ext>
      </extLst>
    </bk>
    <bk>
      <extLst>
        <ext uri="{3e2802c4-a4d2-4d8b-9148-e3be6c30e623}">
          <xlrd:rvb i="14434"/>
        </ext>
      </extLst>
    </bk>
    <bk>
      <extLst>
        <ext uri="{3e2802c4-a4d2-4d8b-9148-e3be6c30e623}">
          <xlrd:rvb i="14435"/>
        </ext>
      </extLst>
    </bk>
    <bk>
      <extLst>
        <ext uri="{3e2802c4-a4d2-4d8b-9148-e3be6c30e623}">
          <xlrd:rvb i="14436"/>
        </ext>
      </extLst>
    </bk>
    <bk>
      <extLst>
        <ext uri="{3e2802c4-a4d2-4d8b-9148-e3be6c30e623}">
          <xlrd:rvb i="14437"/>
        </ext>
      </extLst>
    </bk>
    <bk>
      <extLst>
        <ext uri="{3e2802c4-a4d2-4d8b-9148-e3be6c30e623}">
          <xlrd:rvb i="14438"/>
        </ext>
      </extLst>
    </bk>
    <bk>
      <extLst>
        <ext uri="{3e2802c4-a4d2-4d8b-9148-e3be6c30e623}">
          <xlrd:rvb i="14439"/>
        </ext>
      </extLst>
    </bk>
    <bk>
      <extLst>
        <ext uri="{3e2802c4-a4d2-4d8b-9148-e3be6c30e623}">
          <xlrd:rvb i="14440"/>
        </ext>
      </extLst>
    </bk>
    <bk>
      <extLst>
        <ext uri="{3e2802c4-a4d2-4d8b-9148-e3be6c30e623}">
          <xlrd:rvb i="14441"/>
        </ext>
      </extLst>
    </bk>
    <bk>
      <extLst>
        <ext uri="{3e2802c4-a4d2-4d8b-9148-e3be6c30e623}">
          <xlrd:rvb i="14442"/>
        </ext>
      </extLst>
    </bk>
    <bk>
      <extLst>
        <ext uri="{3e2802c4-a4d2-4d8b-9148-e3be6c30e623}">
          <xlrd:rvb i="14443"/>
        </ext>
      </extLst>
    </bk>
    <bk>
      <extLst>
        <ext uri="{3e2802c4-a4d2-4d8b-9148-e3be6c30e623}">
          <xlrd:rvb i="14444"/>
        </ext>
      </extLst>
    </bk>
    <bk>
      <extLst>
        <ext uri="{3e2802c4-a4d2-4d8b-9148-e3be6c30e623}">
          <xlrd:rvb i="14445"/>
        </ext>
      </extLst>
    </bk>
    <bk>
      <extLst>
        <ext uri="{3e2802c4-a4d2-4d8b-9148-e3be6c30e623}">
          <xlrd:rvb i="14446"/>
        </ext>
      </extLst>
    </bk>
    <bk>
      <extLst>
        <ext uri="{3e2802c4-a4d2-4d8b-9148-e3be6c30e623}">
          <xlrd:rvb i="14447"/>
        </ext>
      </extLst>
    </bk>
    <bk>
      <extLst>
        <ext uri="{3e2802c4-a4d2-4d8b-9148-e3be6c30e623}">
          <xlrd:rvb i="14448"/>
        </ext>
      </extLst>
    </bk>
    <bk>
      <extLst>
        <ext uri="{3e2802c4-a4d2-4d8b-9148-e3be6c30e623}">
          <xlrd:rvb i="14449"/>
        </ext>
      </extLst>
    </bk>
    <bk>
      <extLst>
        <ext uri="{3e2802c4-a4d2-4d8b-9148-e3be6c30e623}">
          <xlrd:rvb i="14450"/>
        </ext>
      </extLst>
    </bk>
    <bk>
      <extLst>
        <ext uri="{3e2802c4-a4d2-4d8b-9148-e3be6c30e623}">
          <xlrd:rvb i="14451"/>
        </ext>
      </extLst>
    </bk>
    <bk>
      <extLst>
        <ext uri="{3e2802c4-a4d2-4d8b-9148-e3be6c30e623}">
          <xlrd:rvb i="14452"/>
        </ext>
      </extLst>
    </bk>
    <bk>
      <extLst>
        <ext uri="{3e2802c4-a4d2-4d8b-9148-e3be6c30e623}">
          <xlrd:rvb i="14453"/>
        </ext>
      </extLst>
    </bk>
    <bk>
      <extLst>
        <ext uri="{3e2802c4-a4d2-4d8b-9148-e3be6c30e623}">
          <xlrd:rvb i="14454"/>
        </ext>
      </extLst>
    </bk>
    <bk>
      <extLst>
        <ext uri="{3e2802c4-a4d2-4d8b-9148-e3be6c30e623}">
          <xlrd:rvb i="14455"/>
        </ext>
      </extLst>
    </bk>
    <bk>
      <extLst>
        <ext uri="{3e2802c4-a4d2-4d8b-9148-e3be6c30e623}">
          <xlrd:rvb i="14456"/>
        </ext>
      </extLst>
    </bk>
    <bk>
      <extLst>
        <ext uri="{3e2802c4-a4d2-4d8b-9148-e3be6c30e623}">
          <xlrd:rvb i="14457"/>
        </ext>
      </extLst>
    </bk>
    <bk>
      <extLst>
        <ext uri="{3e2802c4-a4d2-4d8b-9148-e3be6c30e623}">
          <xlrd:rvb i="14458"/>
        </ext>
      </extLst>
    </bk>
    <bk>
      <extLst>
        <ext uri="{3e2802c4-a4d2-4d8b-9148-e3be6c30e623}">
          <xlrd:rvb i="14459"/>
        </ext>
      </extLst>
    </bk>
    <bk>
      <extLst>
        <ext uri="{3e2802c4-a4d2-4d8b-9148-e3be6c30e623}">
          <xlrd:rvb i="14460"/>
        </ext>
      </extLst>
    </bk>
    <bk>
      <extLst>
        <ext uri="{3e2802c4-a4d2-4d8b-9148-e3be6c30e623}">
          <xlrd:rvb i="14461"/>
        </ext>
      </extLst>
    </bk>
    <bk>
      <extLst>
        <ext uri="{3e2802c4-a4d2-4d8b-9148-e3be6c30e623}">
          <xlrd:rvb i="14462"/>
        </ext>
      </extLst>
    </bk>
    <bk>
      <extLst>
        <ext uri="{3e2802c4-a4d2-4d8b-9148-e3be6c30e623}">
          <xlrd:rvb i="14463"/>
        </ext>
      </extLst>
    </bk>
    <bk>
      <extLst>
        <ext uri="{3e2802c4-a4d2-4d8b-9148-e3be6c30e623}">
          <xlrd:rvb i="14464"/>
        </ext>
      </extLst>
    </bk>
    <bk>
      <extLst>
        <ext uri="{3e2802c4-a4d2-4d8b-9148-e3be6c30e623}">
          <xlrd:rvb i="14465"/>
        </ext>
      </extLst>
    </bk>
    <bk>
      <extLst>
        <ext uri="{3e2802c4-a4d2-4d8b-9148-e3be6c30e623}">
          <xlrd:rvb i="14466"/>
        </ext>
      </extLst>
    </bk>
    <bk>
      <extLst>
        <ext uri="{3e2802c4-a4d2-4d8b-9148-e3be6c30e623}">
          <xlrd:rvb i="14467"/>
        </ext>
      </extLst>
    </bk>
    <bk>
      <extLst>
        <ext uri="{3e2802c4-a4d2-4d8b-9148-e3be6c30e623}">
          <xlrd:rvb i="14468"/>
        </ext>
      </extLst>
    </bk>
    <bk>
      <extLst>
        <ext uri="{3e2802c4-a4d2-4d8b-9148-e3be6c30e623}">
          <xlrd:rvb i="14469"/>
        </ext>
      </extLst>
    </bk>
    <bk>
      <extLst>
        <ext uri="{3e2802c4-a4d2-4d8b-9148-e3be6c30e623}">
          <xlrd:rvb i="14470"/>
        </ext>
      </extLst>
    </bk>
    <bk>
      <extLst>
        <ext uri="{3e2802c4-a4d2-4d8b-9148-e3be6c30e623}">
          <xlrd:rvb i="14471"/>
        </ext>
      </extLst>
    </bk>
    <bk>
      <extLst>
        <ext uri="{3e2802c4-a4d2-4d8b-9148-e3be6c30e623}">
          <xlrd:rvb i="14472"/>
        </ext>
      </extLst>
    </bk>
    <bk>
      <extLst>
        <ext uri="{3e2802c4-a4d2-4d8b-9148-e3be6c30e623}">
          <xlrd:rvb i="14473"/>
        </ext>
      </extLst>
    </bk>
    <bk>
      <extLst>
        <ext uri="{3e2802c4-a4d2-4d8b-9148-e3be6c30e623}">
          <xlrd:rvb i="14474"/>
        </ext>
      </extLst>
    </bk>
    <bk>
      <extLst>
        <ext uri="{3e2802c4-a4d2-4d8b-9148-e3be6c30e623}">
          <xlrd:rvb i="14475"/>
        </ext>
      </extLst>
    </bk>
    <bk>
      <extLst>
        <ext uri="{3e2802c4-a4d2-4d8b-9148-e3be6c30e623}">
          <xlrd:rvb i="14476"/>
        </ext>
      </extLst>
    </bk>
    <bk>
      <extLst>
        <ext uri="{3e2802c4-a4d2-4d8b-9148-e3be6c30e623}">
          <xlrd:rvb i="14477"/>
        </ext>
      </extLst>
    </bk>
    <bk>
      <extLst>
        <ext uri="{3e2802c4-a4d2-4d8b-9148-e3be6c30e623}">
          <xlrd:rvb i="14478"/>
        </ext>
      </extLst>
    </bk>
    <bk>
      <extLst>
        <ext uri="{3e2802c4-a4d2-4d8b-9148-e3be6c30e623}">
          <xlrd:rvb i="14479"/>
        </ext>
      </extLst>
    </bk>
    <bk>
      <extLst>
        <ext uri="{3e2802c4-a4d2-4d8b-9148-e3be6c30e623}">
          <xlrd:rvb i="14480"/>
        </ext>
      </extLst>
    </bk>
    <bk>
      <extLst>
        <ext uri="{3e2802c4-a4d2-4d8b-9148-e3be6c30e623}">
          <xlrd:rvb i="14481"/>
        </ext>
      </extLst>
    </bk>
    <bk>
      <extLst>
        <ext uri="{3e2802c4-a4d2-4d8b-9148-e3be6c30e623}">
          <xlrd:rvb i="14482"/>
        </ext>
      </extLst>
    </bk>
    <bk>
      <extLst>
        <ext uri="{3e2802c4-a4d2-4d8b-9148-e3be6c30e623}">
          <xlrd:rvb i="14483"/>
        </ext>
      </extLst>
    </bk>
    <bk>
      <extLst>
        <ext uri="{3e2802c4-a4d2-4d8b-9148-e3be6c30e623}">
          <xlrd:rvb i="14484"/>
        </ext>
      </extLst>
    </bk>
    <bk>
      <extLst>
        <ext uri="{3e2802c4-a4d2-4d8b-9148-e3be6c30e623}">
          <xlrd:rvb i="14485"/>
        </ext>
      </extLst>
    </bk>
    <bk>
      <extLst>
        <ext uri="{3e2802c4-a4d2-4d8b-9148-e3be6c30e623}">
          <xlrd:rvb i="14486"/>
        </ext>
      </extLst>
    </bk>
    <bk>
      <extLst>
        <ext uri="{3e2802c4-a4d2-4d8b-9148-e3be6c30e623}">
          <xlrd:rvb i="14487"/>
        </ext>
      </extLst>
    </bk>
    <bk>
      <extLst>
        <ext uri="{3e2802c4-a4d2-4d8b-9148-e3be6c30e623}">
          <xlrd:rvb i="14488"/>
        </ext>
      </extLst>
    </bk>
    <bk>
      <extLst>
        <ext uri="{3e2802c4-a4d2-4d8b-9148-e3be6c30e623}">
          <xlrd:rvb i="14489"/>
        </ext>
      </extLst>
    </bk>
    <bk>
      <extLst>
        <ext uri="{3e2802c4-a4d2-4d8b-9148-e3be6c30e623}">
          <xlrd:rvb i="14490"/>
        </ext>
      </extLst>
    </bk>
    <bk>
      <extLst>
        <ext uri="{3e2802c4-a4d2-4d8b-9148-e3be6c30e623}">
          <xlrd:rvb i="14491"/>
        </ext>
      </extLst>
    </bk>
    <bk>
      <extLst>
        <ext uri="{3e2802c4-a4d2-4d8b-9148-e3be6c30e623}">
          <xlrd:rvb i="14492"/>
        </ext>
      </extLst>
    </bk>
    <bk>
      <extLst>
        <ext uri="{3e2802c4-a4d2-4d8b-9148-e3be6c30e623}">
          <xlrd:rvb i="14493"/>
        </ext>
      </extLst>
    </bk>
    <bk>
      <extLst>
        <ext uri="{3e2802c4-a4d2-4d8b-9148-e3be6c30e623}">
          <xlrd:rvb i="14494"/>
        </ext>
      </extLst>
    </bk>
    <bk>
      <extLst>
        <ext uri="{3e2802c4-a4d2-4d8b-9148-e3be6c30e623}">
          <xlrd:rvb i="14495"/>
        </ext>
      </extLst>
    </bk>
    <bk>
      <extLst>
        <ext uri="{3e2802c4-a4d2-4d8b-9148-e3be6c30e623}">
          <xlrd:rvb i="14496"/>
        </ext>
      </extLst>
    </bk>
    <bk>
      <extLst>
        <ext uri="{3e2802c4-a4d2-4d8b-9148-e3be6c30e623}">
          <xlrd:rvb i="14497"/>
        </ext>
      </extLst>
    </bk>
    <bk>
      <extLst>
        <ext uri="{3e2802c4-a4d2-4d8b-9148-e3be6c30e623}">
          <xlrd:rvb i="14498"/>
        </ext>
      </extLst>
    </bk>
    <bk>
      <extLst>
        <ext uri="{3e2802c4-a4d2-4d8b-9148-e3be6c30e623}">
          <xlrd:rvb i="14499"/>
        </ext>
      </extLst>
    </bk>
    <bk>
      <extLst>
        <ext uri="{3e2802c4-a4d2-4d8b-9148-e3be6c30e623}">
          <xlrd:rvb i="14500"/>
        </ext>
      </extLst>
    </bk>
    <bk>
      <extLst>
        <ext uri="{3e2802c4-a4d2-4d8b-9148-e3be6c30e623}">
          <xlrd:rvb i="14501"/>
        </ext>
      </extLst>
    </bk>
    <bk>
      <extLst>
        <ext uri="{3e2802c4-a4d2-4d8b-9148-e3be6c30e623}">
          <xlrd:rvb i="14502"/>
        </ext>
      </extLst>
    </bk>
    <bk>
      <extLst>
        <ext uri="{3e2802c4-a4d2-4d8b-9148-e3be6c30e623}">
          <xlrd:rvb i="14503"/>
        </ext>
      </extLst>
    </bk>
    <bk>
      <extLst>
        <ext uri="{3e2802c4-a4d2-4d8b-9148-e3be6c30e623}">
          <xlrd:rvb i="14504"/>
        </ext>
      </extLst>
    </bk>
    <bk>
      <extLst>
        <ext uri="{3e2802c4-a4d2-4d8b-9148-e3be6c30e623}">
          <xlrd:rvb i="14505"/>
        </ext>
      </extLst>
    </bk>
    <bk>
      <extLst>
        <ext uri="{3e2802c4-a4d2-4d8b-9148-e3be6c30e623}">
          <xlrd:rvb i="14506"/>
        </ext>
      </extLst>
    </bk>
    <bk>
      <extLst>
        <ext uri="{3e2802c4-a4d2-4d8b-9148-e3be6c30e623}">
          <xlrd:rvb i="14507"/>
        </ext>
      </extLst>
    </bk>
    <bk>
      <extLst>
        <ext uri="{3e2802c4-a4d2-4d8b-9148-e3be6c30e623}">
          <xlrd:rvb i="14508"/>
        </ext>
      </extLst>
    </bk>
    <bk>
      <extLst>
        <ext uri="{3e2802c4-a4d2-4d8b-9148-e3be6c30e623}">
          <xlrd:rvb i="14509"/>
        </ext>
      </extLst>
    </bk>
    <bk>
      <extLst>
        <ext uri="{3e2802c4-a4d2-4d8b-9148-e3be6c30e623}">
          <xlrd:rvb i="14510"/>
        </ext>
      </extLst>
    </bk>
    <bk>
      <extLst>
        <ext uri="{3e2802c4-a4d2-4d8b-9148-e3be6c30e623}">
          <xlrd:rvb i="14511"/>
        </ext>
      </extLst>
    </bk>
    <bk>
      <extLst>
        <ext uri="{3e2802c4-a4d2-4d8b-9148-e3be6c30e623}">
          <xlrd:rvb i="14512"/>
        </ext>
      </extLst>
    </bk>
    <bk>
      <extLst>
        <ext uri="{3e2802c4-a4d2-4d8b-9148-e3be6c30e623}">
          <xlrd:rvb i="14513"/>
        </ext>
      </extLst>
    </bk>
    <bk>
      <extLst>
        <ext uri="{3e2802c4-a4d2-4d8b-9148-e3be6c30e623}">
          <xlrd:rvb i="14514"/>
        </ext>
      </extLst>
    </bk>
    <bk>
      <extLst>
        <ext uri="{3e2802c4-a4d2-4d8b-9148-e3be6c30e623}">
          <xlrd:rvb i="14515"/>
        </ext>
      </extLst>
    </bk>
    <bk>
      <extLst>
        <ext uri="{3e2802c4-a4d2-4d8b-9148-e3be6c30e623}">
          <xlrd:rvb i="14516"/>
        </ext>
      </extLst>
    </bk>
    <bk>
      <extLst>
        <ext uri="{3e2802c4-a4d2-4d8b-9148-e3be6c30e623}">
          <xlrd:rvb i="14517"/>
        </ext>
      </extLst>
    </bk>
    <bk>
      <extLst>
        <ext uri="{3e2802c4-a4d2-4d8b-9148-e3be6c30e623}">
          <xlrd:rvb i="14518"/>
        </ext>
      </extLst>
    </bk>
    <bk>
      <extLst>
        <ext uri="{3e2802c4-a4d2-4d8b-9148-e3be6c30e623}">
          <xlrd:rvb i="14519"/>
        </ext>
      </extLst>
    </bk>
    <bk>
      <extLst>
        <ext uri="{3e2802c4-a4d2-4d8b-9148-e3be6c30e623}">
          <xlrd:rvb i="14520"/>
        </ext>
      </extLst>
    </bk>
    <bk>
      <extLst>
        <ext uri="{3e2802c4-a4d2-4d8b-9148-e3be6c30e623}">
          <xlrd:rvb i="14521"/>
        </ext>
      </extLst>
    </bk>
    <bk>
      <extLst>
        <ext uri="{3e2802c4-a4d2-4d8b-9148-e3be6c30e623}">
          <xlrd:rvb i="14522"/>
        </ext>
      </extLst>
    </bk>
    <bk>
      <extLst>
        <ext uri="{3e2802c4-a4d2-4d8b-9148-e3be6c30e623}">
          <xlrd:rvb i="14523"/>
        </ext>
      </extLst>
    </bk>
    <bk>
      <extLst>
        <ext uri="{3e2802c4-a4d2-4d8b-9148-e3be6c30e623}">
          <xlrd:rvb i="14524"/>
        </ext>
      </extLst>
    </bk>
    <bk>
      <extLst>
        <ext uri="{3e2802c4-a4d2-4d8b-9148-e3be6c30e623}">
          <xlrd:rvb i="14525"/>
        </ext>
      </extLst>
    </bk>
    <bk>
      <extLst>
        <ext uri="{3e2802c4-a4d2-4d8b-9148-e3be6c30e623}">
          <xlrd:rvb i="14526"/>
        </ext>
      </extLst>
    </bk>
    <bk>
      <extLst>
        <ext uri="{3e2802c4-a4d2-4d8b-9148-e3be6c30e623}">
          <xlrd:rvb i="14527"/>
        </ext>
      </extLst>
    </bk>
    <bk>
      <extLst>
        <ext uri="{3e2802c4-a4d2-4d8b-9148-e3be6c30e623}">
          <xlrd:rvb i="14528"/>
        </ext>
      </extLst>
    </bk>
    <bk>
      <extLst>
        <ext uri="{3e2802c4-a4d2-4d8b-9148-e3be6c30e623}">
          <xlrd:rvb i="14529"/>
        </ext>
      </extLst>
    </bk>
    <bk>
      <extLst>
        <ext uri="{3e2802c4-a4d2-4d8b-9148-e3be6c30e623}">
          <xlrd:rvb i="14530"/>
        </ext>
      </extLst>
    </bk>
    <bk>
      <extLst>
        <ext uri="{3e2802c4-a4d2-4d8b-9148-e3be6c30e623}">
          <xlrd:rvb i="14531"/>
        </ext>
      </extLst>
    </bk>
    <bk>
      <extLst>
        <ext uri="{3e2802c4-a4d2-4d8b-9148-e3be6c30e623}">
          <xlrd:rvb i="14532"/>
        </ext>
      </extLst>
    </bk>
    <bk>
      <extLst>
        <ext uri="{3e2802c4-a4d2-4d8b-9148-e3be6c30e623}">
          <xlrd:rvb i="14533"/>
        </ext>
      </extLst>
    </bk>
    <bk>
      <extLst>
        <ext uri="{3e2802c4-a4d2-4d8b-9148-e3be6c30e623}">
          <xlrd:rvb i="14534"/>
        </ext>
      </extLst>
    </bk>
    <bk>
      <extLst>
        <ext uri="{3e2802c4-a4d2-4d8b-9148-e3be6c30e623}">
          <xlrd:rvb i="14535"/>
        </ext>
      </extLst>
    </bk>
    <bk>
      <extLst>
        <ext uri="{3e2802c4-a4d2-4d8b-9148-e3be6c30e623}">
          <xlrd:rvb i="14536"/>
        </ext>
      </extLst>
    </bk>
    <bk>
      <extLst>
        <ext uri="{3e2802c4-a4d2-4d8b-9148-e3be6c30e623}">
          <xlrd:rvb i="14537"/>
        </ext>
      </extLst>
    </bk>
    <bk>
      <extLst>
        <ext uri="{3e2802c4-a4d2-4d8b-9148-e3be6c30e623}">
          <xlrd:rvb i="14538"/>
        </ext>
      </extLst>
    </bk>
    <bk>
      <extLst>
        <ext uri="{3e2802c4-a4d2-4d8b-9148-e3be6c30e623}">
          <xlrd:rvb i="14539"/>
        </ext>
      </extLst>
    </bk>
    <bk>
      <extLst>
        <ext uri="{3e2802c4-a4d2-4d8b-9148-e3be6c30e623}">
          <xlrd:rvb i="14540"/>
        </ext>
      </extLst>
    </bk>
    <bk>
      <extLst>
        <ext uri="{3e2802c4-a4d2-4d8b-9148-e3be6c30e623}">
          <xlrd:rvb i="14541"/>
        </ext>
      </extLst>
    </bk>
    <bk>
      <extLst>
        <ext uri="{3e2802c4-a4d2-4d8b-9148-e3be6c30e623}">
          <xlrd:rvb i="14542"/>
        </ext>
      </extLst>
    </bk>
    <bk>
      <extLst>
        <ext uri="{3e2802c4-a4d2-4d8b-9148-e3be6c30e623}">
          <xlrd:rvb i="14543"/>
        </ext>
      </extLst>
    </bk>
    <bk>
      <extLst>
        <ext uri="{3e2802c4-a4d2-4d8b-9148-e3be6c30e623}">
          <xlrd:rvb i="14544"/>
        </ext>
      </extLst>
    </bk>
    <bk>
      <extLst>
        <ext uri="{3e2802c4-a4d2-4d8b-9148-e3be6c30e623}">
          <xlrd:rvb i="14545"/>
        </ext>
      </extLst>
    </bk>
    <bk>
      <extLst>
        <ext uri="{3e2802c4-a4d2-4d8b-9148-e3be6c30e623}">
          <xlrd:rvb i="14546"/>
        </ext>
      </extLst>
    </bk>
    <bk>
      <extLst>
        <ext uri="{3e2802c4-a4d2-4d8b-9148-e3be6c30e623}">
          <xlrd:rvb i="14547"/>
        </ext>
      </extLst>
    </bk>
    <bk>
      <extLst>
        <ext uri="{3e2802c4-a4d2-4d8b-9148-e3be6c30e623}">
          <xlrd:rvb i="14548"/>
        </ext>
      </extLst>
    </bk>
    <bk>
      <extLst>
        <ext uri="{3e2802c4-a4d2-4d8b-9148-e3be6c30e623}">
          <xlrd:rvb i="14549"/>
        </ext>
      </extLst>
    </bk>
    <bk>
      <extLst>
        <ext uri="{3e2802c4-a4d2-4d8b-9148-e3be6c30e623}">
          <xlrd:rvb i="14550"/>
        </ext>
      </extLst>
    </bk>
    <bk>
      <extLst>
        <ext uri="{3e2802c4-a4d2-4d8b-9148-e3be6c30e623}">
          <xlrd:rvb i="14551"/>
        </ext>
      </extLst>
    </bk>
    <bk>
      <extLst>
        <ext uri="{3e2802c4-a4d2-4d8b-9148-e3be6c30e623}">
          <xlrd:rvb i="14552"/>
        </ext>
      </extLst>
    </bk>
    <bk>
      <extLst>
        <ext uri="{3e2802c4-a4d2-4d8b-9148-e3be6c30e623}">
          <xlrd:rvb i="14553"/>
        </ext>
      </extLst>
    </bk>
    <bk>
      <extLst>
        <ext uri="{3e2802c4-a4d2-4d8b-9148-e3be6c30e623}">
          <xlrd:rvb i="14554"/>
        </ext>
      </extLst>
    </bk>
    <bk>
      <extLst>
        <ext uri="{3e2802c4-a4d2-4d8b-9148-e3be6c30e623}">
          <xlrd:rvb i="14555"/>
        </ext>
      </extLst>
    </bk>
    <bk>
      <extLst>
        <ext uri="{3e2802c4-a4d2-4d8b-9148-e3be6c30e623}">
          <xlrd:rvb i="14556"/>
        </ext>
      </extLst>
    </bk>
    <bk>
      <extLst>
        <ext uri="{3e2802c4-a4d2-4d8b-9148-e3be6c30e623}">
          <xlrd:rvb i="14557"/>
        </ext>
      </extLst>
    </bk>
    <bk>
      <extLst>
        <ext uri="{3e2802c4-a4d2-4d8b-9148-e3be6c30e623}">
          <xlrd:rvb i="14558"/>
        </ext>
      </extLst>
    </bk>
    <bk>
      <extLst>
        <ext uri="{3e2802c4-a4d2-4d8b-9148-e3be6c30e623}">
          <xlrd:rvb i="14559"/>
        </ext>
      </extLst>
    </bk>
    <bk>
      <extLst>
        <ext uri="{3e2802c4-a4d2-4d8b-9148-e3be6c30e623}">
          <xlrd:rvb i="14560"/>
        </ext>
      </extLst>
    </bk>
    <bk>
      <extLst>
        <ext uri="{3e2802c4-a4d2-4d8b-9148-e3be6c30e623}">
          <xlrd:rvb i="14561"/>
        </ext>
      </extLst>
    </bk>
    <bk>
      <extLst>
        <ext uri="{3e2802c4-a4d2-4d8b-9148-e3be6c30e623}">
          <xlrd:rvb i="14562"/>
        </ext>
      </extLst>
    </bk>
    <bk>
      <extLst>
        <ext uri="{3e2802c4-a4d2-4d8b-9148-e3be6c30e623}">
          <xlrd:rvb i="14563"/>
        </ext>
      </extLst>
    </bk>
    <bk>
      <extLst>
        <ext uri="{3e2802c4-a4d2-4d8b-9148-e3be6c30e623}">
          <xlrd:rvb i="14564"/>
        </ext>
      </extLst>
    </bk>
    <bk>
      <extLst>
        <ext uri="{3e2802c4-a4d2-4d8b-9148-e3be6c30e623}">
          <xlrd:rvb i="14565"/>
        </ext>
      </extLst>
    </bk>
    <bk>
      <extLst>
        <ext uri="{3e2802c4-a4d2-4d8b-9148-e3be6c30e623}">
          <xlrd:rvb i="14566"/>
        </ext>
      </extLst>
    </bk>
    <bk>
      <extLst>
        <ext uri="{3e2802c4-a4d2-4d8b-9148-e3be6c30e623}">
          <xlrd:rvb i="14567"/>
        </ext>
      </extLst>
    </bk>
    <bk>
      <extLst>
        <ext uri="{3e2802c4-a4d2-4d8b-9148-e3be6c30e623}">
          <xlrd:rvb i="14568"/>
        </ext>
      </extLst>
    </bk>
    <bk>
      <extLst>
        <ext uri="{3e2802c4-a4d2-4d8b-9148-e3be6c30e623}">
          <xlrd:rvb i="14569"/>
        </ext>
      </extLst>
    </bk>
    <bk>
      <extLst>
        <ext uri="{3e2802c4-a4d2-4d8b-9148-e3be6c30e623}">
          <xlrd:rvb i="14570"/>
        </ext>
      </extLst>
    </bk>
    <bk>
      <extLst>
        <ext uri="{3e2802c4-a4d2-4d8b-9148-e3be6c30e623}">
          <xlrd:rvb i="14571"/>
        </ext>
      </extLst>
    </bk>
    <bk>
      <extLst>
        <ext uri="{3e2802c4-a4d2-4d8b-9148-e3be6c30e623}">
          <xlrd:rvb i="14572"/>
        </ext>
      </extLst>
    </bk>
    <bk>
      <extLst>
        <ext uri="{3e2802c4-a4d2-4d8b-9148-e3be6c30e623}">
          <xlrd:rvb i="14573"/>
        </ext>
      </extLst>
    </bk>
    <bk>
      <extLst>
        <ext uri="{3e2802c4-a4d2-4d8b-9148-e3be6c30e623}">
          <xlrd:rvb i="14574"/>
        </ext>
      </extLst>
    </bk>
    <bk>
      <extLst>
        <ext uri="{3e2802c4-a4d2-4d8b-9148-e3be6c30e623}">
          <xlrd:rvb i="14575"/>
        </ext>
      </extLst>
    </bk>
    <bk>
      <extLst>
        <ext uri="{3e2802c4-a4d2-4d8b-9148-e3be6c30e623}">
          <xlrd:rvb i="14576"/>
        </ext>
      </extLst>
    </bk>
    <bk>
      <extLst>
        <ext uri="{3e2802c4-a4d2-4d8b-9148-e3be6c30e623}">
          <xlrd:rvb i="14577"/>
        </ext>
      </extLst>
    </bk>
    <bk>
      <extLst>
        <ext uri="{3e2802c4-a4d2-4d8b-9148-e3be6c30e623}">
          <xlrd:rvb i="14578"/>
        </ext>
      </extLst>
    </bk>
    <bk>
      <extLst>
        <ext uri="{3e2802c4-a4d2-4d8b-9148-e3be6c30e623}">
          <xlrd:rvb i="14579"/>
        </ext>
      </extLst>
    </bk>
    <bk>
      <extLst>
        <ext uri="{3e2802c4-a4d2-4d8b-9148-e3be6c30e623}">
          <xlrd:rvb i="14580"/>
        </ext>
      </extLst>
    </bk>
    <bk>
      <extLst>
        <ext uri="{3e2802c4-a4d2-4d8b-9148-e3be6c30e623}">
          <xlrd:rvb i="14581"/>
        </ext>
      </extLst>
    </bk>
    <bk>
      <extLst>
        <ext uri="{3e2802c4-a4d2-4d8b-9148-e3be6c30e623}">
          <xlrd:rvb i="14582"/>
        </ext>
      </extLst>
    </bk>
    <bk>
      <extLst>
        <ext uri="{3e2802c4-a4d2-4d8b-9148-e3be6c30e623}">
          <xlrd:rvb i="14583"/>
        </ext>
      </extLst>
    </bk>
    <bk>
      <extLst>
        <ext uri="{3e2802c4-a4d2-4d8b-9148-e3be6c30e623}">
          <xlrd:rvb i="14584"/>
        </ext>
      </extLst>
    </bk>
    <bk>
      <extLst>
        <ext uri="{3e2802c4-a4d2-4d8b-9148-e3be6c30e623}">
          <xlrd:rvb i="14585"/>
        </ext>
      </extLst>
    </bk>
    <bk>
      <extLst>
        <ext uri="{3e2802c4-a4d2-4d8b-9148-e3be6c30e623}">
          <xlrd:rvb i="14586"/>
        </ext>
      </extLst>
    </bk>
    <bk>
      <extLst>
        <ext uri="{3e2802c4-a4d2-4d8b-9148-e3be6c30e623}">
          <xlrd:rvb i="14587"/>
        </ext>
      </extLst>
    </bk>
    <bk>
      <extLst>
        <ext uri="{3e2802c4-a4d2-4d8b-9148-e3be6c30e623}">
          <xlrd:rvb i="14588"/>
        </ext>
      </extLst>
    </bk>
    <bk>
      <extLst>
        <ext uri="{3e2802c4-a4d2-4d8b-9148-e3be6c30e623}">
          <xlrd:rvb i="14589"/>
        </ext>
      </extLst>
    </bk>
    <bk>
      <extLst>
        <ext uri="{3e2802c4-a4d2-4d8b-9148-e3be6c30e623}">
          <xlrd:rvb i="14590"/>
        </ext>
      </extLst>
    </bk>
    <bk>
      <extLst>
        <ext uri="{3e2802c4-a4d2-4d8b-9148-e3be6c30e623}">
          <xlrd:rvb i="14591"/>
        </ext>
      </extLst>
    </bk>
    <bk>
      <extLst>
        <ext uri="{3e2802c4-a4d2-4d8b-9148-e3be6c30e623}">
          <xlrd:rvb i="14592"/>
        </ext>
      </extLst>
    </bk>
    <bk>
      <extLst>
        <ext uri="{3e2802c4-a4d2-4d8b-9148-e3be6c30e623}">
          <xlrd:rvb i="14593"/>
        </ext>
      </extLst>
    </bk>
    <bk>
      <extLst>
        <ext uri="{3e2802c4-a4d2-4d8b-9148-e3be6c30e623}">
          <xlrd:rvb i="14594"/>
        </ext>
      </extLst>
    </bk>
    <bk>
      <extLst>
        <ext uri="{3e2802c4-a4d2-4d8b-9148-e3be6c30e623}">
          <xlrd:rvb i="14595"/>
        </ext>
      </extLst>
    </bk>
    <bk>
      <extLst>
        <ext uri="{3e2802c4-a4d2-4d8b-9148-e3be6c30e623}">
          <xlrd:rvb i="14596"/>
        </ext>
      </extLst>
    </bk>
    <bk>
      <extLst>
        <ext uri="{3e2802c4-a4d2-4d8b-9148-e3be6c30e623}">
          <xlrd:rvb i="14597"/>
        </ext>
      </extLst>
    </bk>
    <bk>
      <extLst>
        <ext uri="{3e2802c4-a4d2-4d8b-9148-e3be6c30e623}">
          <xlrd:rvb i="14598"/>
        </ext>
      </extLst>
    </bk>
    <bk>
      <extLst>
        <ext uri="{3e2802c4-a4d2-4d8b-9148-e3be6c30e623}">
          <xlrd:rvb i="14599"/>
        </ext>
      </extLst>
    </bk>
    <bk>
      <extLst>
        <ext uri="{3e2802c4-a4d2-4d8b-9148-e3be6c30e623}">
          <xlrd:rvb i="14600"/>
        </ext>
      </extLst>
    </bk>
    <bk>
      <extLst>
        <ext uri="{3e2802c4-a4d2-4d8b-9148-e3be6c30e623}">
          <xlrd:rvb i="14601"/>
        </ext>
      </extLst>
    </bk>
    <bk>
      <extLst>
        <ext uri="{3e2802c4-a4d2-4d8b-9148-e3be6c30e623}">
          <xlrd:rvb i="14602"/>
        </ext>
      </extLst>
    </bk>
    <bk>
      <extLst>
        <ext uri="{3e2802c4-a4d2-4d8b-9148-e3be6c30e623}">
          <xlrd:rvb i="14603"/>
        </ext>
      </extLst>
    </bk>
    <bk>
      <extLst>
        <ext uri="{3e2802c4-a4d2-4d8b-9148-e3be6c30e623}">
          <xlrd:rvb i="14604"/>
        </ext>
      </extLst>
    </bk>
    <bk>
      <extLst>
        <ext uri="{3e2802c4-a4d2-4d8b-9148-e3be6c30e623}">
          <xlrd:rvb i="14605"/>
        </ext>
      </extLst>
    </bk>
    <bk>
      <extLst>
        <ext uri="{3e2802c4-a4d2-4d8b-9148-e3be6c30e623}">
          <xlrd:rvb i="14606"/>
        </ext>
      </extLst>
    </bk>
    <bk>
      <extLst>
        <ext uri="{3e2802c4-a4d2-4d8b-9148-e3be6c30e623}">
          <xlrd:rvb i="14607"/>
        </ext>
      </extLst>
    </bk>
    <bk>
      <extLst>
        <ext uri="{3e2802c4-a4d2-4d8b-9148-e3be6c30e623}">
          <xlrd:rvb i="14608"/>
        </ext>
      </extLst>
    </bk>
    <bk>
      <extLst>
        <ext uri="{3e2802c4-a4d2-4d8b-9148-e3be6c30e623}">
          <xlrd:rvb i="14609"/>
        </ext>
      </extLst>
    </bk>
    <bk>
      <extLst>
        <ext uri="{3e2802c4-a4d2-4d8b-9148-e3be6c30e623}">
          <xlrd:rvb i="14610"/>
        </ext>
      </extLst>
    </bk>
    <bk>
      <extLst>
        <ext uri="{3e2802c4-a4d2-4d8b-9148-e3be6c30e623}">
          <xlrd:rvb i="14611"/>
        </ext>
      </extLst>
    </bk>
    <bk>
      <extLst>
        <ext uri="{3e2802c4-a4d2-4d8b-9148-e3be6c30e623}">
          <xlrd:rvb i="14612"/>
        </ext>
      </extLst>
    </bk>
    <bk>
      <extLst>
        <ext uri="{3e2802c4-a4d2-4d8b-9148-e3be6c30e623}">
          <xlrd:rvb i="14613"/>
        </ext>
      </extLst>
    </bk>
    <bk>
      <extLst>
        <ext uri="{3e2802c4-a4d2-4d8b-9148-e3be6c30e623}">
          <xlrd:rvb i="14614"/>
        </ext>
      </extLst>
    </bk>
    <bk>
      <extLst>
        <ext uri="{3e2802c4-a4d2-4d8b-9148-e3be6c30e623}">
          <xlrd:rvb i="14615"/>
        </ext>
      </extLst>
    </bk>
    <bk>
      <extLst>
        <ext uri="{3e2802c4-a4d2-4d8b-9148-e3be6c30e623}">
          <xlrd:rvb i="14616"/>
        </ext>
      </extLst>
    </bk>
    <bk>
      <extLst>
        <ext uri="{3e2802c4-a4d2-4d8b-9148-e3be6c30e623}">
          <xlrd:rvb i="14617"/>
        </ext>
      </extLst>
    </bk>
    <bk>
      <extLst>
        <ext uri="{3e2802c4-a4d2-4d8b-9148-e3be6c30e623}">
          <xlrd:rvb i="14618"/>
        </ext>
      </extLst>
    </bk>
    <bk>
      <extLst>
        <ext uri="{3e2802c4-a4d2-4d8b-9148-e3be6c30e623}">
          <xlrd:rvb i="14619"/>
        </ext>
      </extLst>
    </bk>
    <bk>
      <extLst>
        <ext uri="{3e2802c4-a4d2-4d8b-9148-e3be6c30e623}">
          <xlrd:rvb i="14620"/>
        </ext>
      </extLst>
    </bk>
    <bk>
      <extLst>
        <ext uri="{3e2802c4-a4d2-4d8b-9148-e3be6c30e623}">
          <xlrd:rvb i="14621"/>
        </ext>
      </extLst>
    </bk>
    <bk>
      <extLst>
        <ext uri="{3e2802c4-a4d2-4d8b-9148-e3be6c30e623}">
          <xlrd:rvb i="14622"/>
        </ext>
      </extLst>
    </bk>
    <bk>
      <extLst>
        <ext uri="{3e2802c4-a4d2-4d8b-9148-e3be6c30e623}">
          <xlrd:rvb i="14623"/>
        </ext>
      </extLst>
    </bk>
    <bk>
      <extLst>
        <ext uri="{3e2802c4-a4d2-4d8b-9148-e3be6c30e623}">
          <xlrd:rvb i="14624"/>
        </ext>
      </extLst>
    </bk>
    <bk>
      <extLst>
        <ext uri="{3e2802c4-a4d2-4d8b-9148-e3be6c30e623}">
          <xlrd:rvb i="14625"/>
        </ext>
      </extLst>
    </bk>
    <bk>
      <extLst>
        <ext uri="{3e2802c4-a4d2-4d8b-9148-e3be6c30e623}">
          <xlrd:rvb i="14626"/>
        </ext>
      </extLst>
    </bk>
    <bk>
      <extLst>
        <ext uri="{3e2802c4-a4d2-4d8b-9148-e3be6c30e623}">
          <xlrd:rvb i="14627"/>
        </ext>
      </extLst>
    </bk>
    <bk>
      <extLst>
        <ext uri="{3e2802c4-a4d2-4d8b-9148-e3be6c30e623}">
          <xlrd:rvb i="14628"/>
        </ext>
      </extLst>
    </bk>
    <bk>
      <extLst>
        <ext uri="{3e2802c4-a4d2-4d8b-9148-e3be6c30e623}">
          <xlrd:rvb i="14629"/>
        </ext>
      </extLst>
    </bk>
    <bk>
      <extLst>
        <ext uri="{3e2802c4-a4d2-4d8b-9148-e3be6c30e623}">
          <xlrd:rvb i="14630"/>
        </ext>
      </extLst>
    </bk>
    <bk>
      <extLst>
        <ext uri="{3e2802c4-a4d2-4d8b-9148-e3be6c30e623}">
          <xlrd:rvb i="14631"/>
        </ext>
      </extLst>
    </bk>
    <bk>
      <extLst>
        <ext uri="{3e2802c4-a4d2-4d8b-9148-e3be6c30e623}">
          <xlrd:rvb i="14632"/>
        </ext>
      </extLst>
    </bk>
    <bk>
      <extLst>
        <ext uri="{3e2802c4-a4d2-4d8b-9148-e3be6c30e623}">
          <xlrd:rvb i="14633"/>
        </ext>
      </extLst>
    </bk>
    <bk>
      <extLst>
        <ext uri="{3e2802c4-a4d2-4d8b-9148-e3be6c30e623}">
          <xlrd:rvb i="14634"/>
        </ext>
      </extLst>
    </bk>
    <bk>
      <extLst>
        <ext uri="{3e2802c4-a4d2-4d8b-9148-e3be6c30e623}">
          <xlrd:rvb i="14635"/>
        </ext>
      </extLst>
    </bk>
    <bk>
      <extLst>
        <ext uri="{3e2802c4-a4d2-4d8b-9148-e3be6c30e623}">
          <xlrd:rvb i="14636"/>
        </ext>
      </extLst>
    </bk>
    <bk>
      <extLst>
        <ext uri="{3e2802c4-a4d2-4d8b-9148-e3be6c30e623}">
          <xlrd:rvb i="14637"/>
        </ext>
      </extLst>
    </bk>
    <bk>
      <extLst>
        <ext uri="{3e2802c4-a4d2-4d8b-9148-e3be6c30e623}">
          <xlrd:rvb i="14638"/>
        </ext>
      </extLst>
    </bk>
    <bk>
      <extLst>
        <ext uri="{3e2802c4-a4d2-4d8b-9148-e3be6c30e623}">
          <xlrd:rvb i="14639"/>
        </ext>
      </extLst>
    </bk>
    <bk>
      <extLst>
        <ext uri="{3e2802c4-a4d2-4d8b-9148-e3be6c30e623}">
          <xlrd:rvb i="14640"/>
        </ext>
      </extLst>
    </bk>
    <bk>
      <extLst>
        <ext uri="{3e2802c4-a4d2-4d8b-9148-e3be6c30e623}">
          <xlrd:rvb i="14641"/>
        </ext>
      </extLst>
    </bk>
    <bk>
      <extLst>
        <ext uri="{3e2802c4-a4d2-4d8b-9148-e3be6c30e623}">
          <xlrd:rvb i="14642"/>
        </ext>
      </extLst>
    </bk>
    <bk>
      <extLst>
        <ext uri="{3e2802c4-a4d2-4d8b-9148-e3be6c30e623}">
          <xlrd:rvb i="14643"/>
        </ext>
      </extLst>
    </bk>
    <bk>
      <extLst>
        <ext uri="{3e2802c4-a4d2-4d8b-9148-e3be6c30e623}">
          <xlrd:rvb i="14644"/>
        </ext>
      </extLst>
    </bk>
    <bk>
      <extLst>
        <ext uri="{3e2802c4-a4d2-4d8b-9148-e3be6c30e623}">
          <xlrd:rvb i="14645"/>
        </ext>
      </extLst>
    </bk>
    <bk>
      <extLst>
        <ext uri="{3e2802c4-a4d2-4d8b-9148-e3be6c30e623}">
          <xlrd:rvb i="14646"/>
        </ext>
      </extLst>
    </bk>
    <bk>
      <extLst>
        <ext uri="{3e2802c4-a4d2-4d8b-9148-e3be6c30e623}">
          <xlrd:rvb i="14647"/>
        </ext>
      </extLst>
    </bk>
    <bk>
      <extLst>
        <ext uri="{3e2802c4-a4d2-4d8b-9148-e3be6c30e623}">
          <xlrd:rvb i="14648"/>
        </ext>
      </extLst>
    </bk>
    <bk>
      <extLst>
        <ext uri="{3e2802c4-a4d2-4d8b-9148-e3be6c30e623}">
          <xlrd:rvb i="14649"/>
        </ext>
      </extLst>
    </bk>
    <bk>
      <extLst>
        <ext uri="{3e2802c4-a4d2-4d8b-9148-e3be6c30e623}">
          <xlrd:rvb i="14650"/>
        </ext>
      </extLst>
    </bk>
    <bk>
      <extLst>
        <ext uri="{3e2802c4-a4d2-4d8b-9148-e3be6c30e623}">
          <xlrd:rvb i="14651"/>
        </ext>
      </extLst>
    </bk>
    <bk>
      <extLst>
        <ext uri="{3e2802c4-a4d2-4d8b-9148-e3be6c30e623}">
          <xlrd:rvb i="14652"/>
        </ext>
      </extLst>
    </bk>
    <bk>
      <extLst>
        <ext uri="{3e2802c4-a4d2-4d8b-9148-e3be6c30e623}">
          <xlrd:rvb i="14653"/>
        </ext>
      </extLst>
    </bk>
    <bk>
      <extLst>
        <ext uri="{3e2802c4-a4d2-4d8b-9148-e3be6c30e623}">
          <xlrd:rvb i="14654"/>
        </ext>
      </extLst>
    </bk>
    <bk>
      <extLst>
        <ext uri="{3e2802c4-a4d2-4d8b-9148-e3be6c30e623}">
          <xlrd:rvb i="14655"/>
        </ext>
      </extLst>
    </bk>
    <bk>
      <extLst>
        <ext uri="{3e2802c4-a4d2-4d8b-9148-e3be6c30e623}">
          <xlrd:rvb i="14656"/>
        </ext>
      </extLst>
    </bk>
    <bk>
      <extLst>
        <ext uri="{3e2802c4-a4d2-4d8b-9148-e3be6c30e623}">
          <xlrd:rvb i="14657"/>
        </ext>
      </extLst>
    </bk>
    <bk>
      <extLst>
        <ext uri="{3e2802c4-a4d2-4d8b-9148-e3be6c30e623}">
          <xlrd:rvb i="14658"/>
        </ext>
      </extLst>
    </bk>
    <bk>
      <extLst>
        <ext uri="{3e2802c4-a4d2-4d8b-9148-e3be6c30e623}">
          <xlrd:rvb i="14659"/>
        </ext>
      </extLst>
    </bk>
    <bk>
      <extLst>
        <ext uri="{3e2802c4-a4d2-4d8b-9148-e3be6c30e623}">
          <xlrd:rvb i="14660"/>
        </ext>
      </extLst>
    </bk>
    <bk>
      <extLst>
        <ext uri="{3e2802c4-a4d2-4d8b-9148-e3be6c30e623}">
          <xlrd:rvb i="14661"/>
        </ext>
      </extLst>
    </bk>
    <bk>
      <extLst>
        <ext uri="{3e2802c4-a4d2-4d8b-9148-e3be6c30e623}">
          <xlrd:rvb i="14662"/>
        </ext>
      </extLst>
    </bk>
    <bk>
      <extLst>
        <ext uri="{3e2802c4-a4d2-4d8b-9148-e3be6c30e623}">
          <xlrd:rvb i="14663"/>
        </ext>
      </extLst>
    </bk>
    <bk>
      <extLst>
        <ext uri="{3e2802c4-a4d2-4d8b-9148-e3be6c30e623}">
          <xlrd:rvb i="14664"/>
        </ext>
      </extLst>
    </bk>
    <bk>
      <extLst>
        <ext uri="{3e2802c4-a4d2-4d8b-9148-e3be6c30e623}">
          <xlrd:rvb i="14665"/>
        </ext>
      </extLst>
    </bk>
    <bk>
      <extLst>
        <ext uri="{3e2802c4-a4d2-4d8b-9148-e3be6c30e623}">
          <xlrd:rvb i="14666"/>
        </ext>
      </extLst>
    </bk>
    <bk>
      <extLst>
        <ext uri="{3e2802c4-a4d2-4d8b-9148-e3be6c30e623}">
          <xlrd:rvb i="14667"/>
        </ext>
      </extLst>
    </bk>
    <bk>
      <extLst>
        <ext uri="{3e2802c4-a4d2-4d8b-9148-e3be6c30e623}">
          <xlrd:rvb i="14668"/>
        </ext>
      </extLst>
    </bk>
    <bk>
      <extLst>
        <ext uri="{3e2802c4-a4d2-4d8b-9148-e3be6c30e623}">
          <xlrd:rvb i="14669"/>
        </ext>
      </extLst>
    </bk>
    <bk>
      <extLst>
        <ext uri="{3e2802c4-a4d2-4d8b-9148-e3be6c30e623}">
          <xlrd:rvb i="14670"/>
        </ext>
      </extLst>
    </bk>
    <bk>
      <extLst>
        <ext uri="{3e2802c4-a4d2-4d8b-9148-e3be6c30e623}">
          <xlrd:rvb i="14671"/>
        </ext>
      </extLst>
    </bk>
    <bk>
      <extLst>
        <ext uri="{3e2802c4-a4d2-4d8b-9148-e3be6c30e623}">
          <xlrd:rvb i="14672"/>
        </ext>
      </extLst>
    </bk>
    <bk>
      <extLst>
        <ext uri="{3e2802c4-a4d2-4d8b-9148-e3be6c30e623}">
          <xlrd:rvb i="14673"/>
        </ext>
      </extLst>
    </bk>
    <bk>
      <extLst>
        <ext uri="{3e2802c4-a4d2-4d8b-9148-e3be6c30e623}">
          <xlrd:rvb i="14674"/>
        </ext>
      </extLst>
    </bk>
    <bk>
      <extLst>
        <ext uri="{3e2802c4-a4d2-4d8b-9148-e3be6c30e623}">
          <xlrd:rvb i="14675"/>
        </ext>
      </extLst>
    </bk>
    <bk>
      <extLst>
        <ext uri="{3e2802c4-a4d2-4d8b-9148-e3be6c30e623}">
          <xlrd:rvb i="14676"/>
        </ext>
      </extLst>
    </bk>
    <bk>
      <extLst>
        <ext uri="{3e2802c4-a4d2-4d8b-9148-e3be6c30e623}">
          <xlrd:rvb i="14677"/>
        </ext>
      </extLst>
    </bk>
    <bk>
      <extLst>
        <ext uri="{3e2802c4-a4d2-4d8b-9148-e3be6c30e623}">
          <xlrd:rvb i="14678"/>
        </ext>
      </extLst>
    </bk>
    <bk>
      <extLst>
        <ext uri="{3e2802c4-a4d2-4d8b-9148-e3be6c30e623}">
          <xlrd:rvb i="14679"/>
        </ext>
      </extLst>
    </bk>
    <bk>
      <extLst>
        <ext uri="{3e2802c4-a4d2-4d8b-9148-e3be6c30e623}">
          <xlrd:rvb i="14680"/>
        </ext>
      </extLst>
    </bk>
    <bk>
      <extLst>
        <ext uri="{3e2802c4-a4d2-4d8b-9148-e3be6c30e623}">
          <xlrd:rvb i="14681"/>
        </ext>
      </extLst>
    </bk>
    <bk>
      <extLst>
        <ext uri="{3e2802c4-a4d2-4d8b-9148-e3be6c30e623}">
          <xlrd:rvb i="14682"/>
        </ext>
      </extLst>
    </bk>
    <bk>
      <extLst>
        <ext uri="{3e2802c4-a4d2-4d8b-9148-e3be6c30e623}">
          <xlrd:rvb i="14683"/>
        </ext>
      </extLst>
    </bk>
    <bk>
      <extLst>
        <ext uri="{3e2802c4-a4d2-4d8b-9148-e3be6c30e623}">
          <xlrd:rvb i="14684"/>
        </ext>
      </extLst>
    </bk>
    <bk>
      <extLst>
        <ext uri="{3e2802c4-a4d2-4d8b-9148-e3be6c30e623}">
          <xlrd:rvb i="14685"/>
        </ext>
      </extLst>
    </bk>
    <bk>
      <extLst>
        <ext uri="{3e2802c4-a4d2-4d8b-9148-e3be6c30e623}">
          <xlrd:rvb i="14686"/>
        </ext>
      </extLst>
    </bk>
    <bk>
      <extLst>
        <ext uri="{3e2802c4-a4d2-4d8b-9148-e3be6c30e623}">
          <xlrd:rvb i="14687"/>
        </ext>
      </extLst>
    </bk>
    <bk>
      <extLst>
        <ext uri="{3e2802c4-a4d2-4d8b-9148-e3be6c30e623}">
          <xlrd:rvb i="14688"/>
        </ext>
      </extLst>
    </bk>
    <bk>
      <extLst>
        <ext uri="{3e2802c4-a4d2-4d8b-9148-e3be6c30e623}">
          <xlrd:rvb i="14689"/>
        </ext>
      </extLst>
    </bk>
    <bk>
      <extLst>
        <ext uri="{3e2802c4-a4d2-4d8b-9148-e3be6c30e623}">
          <xlrd:rvb i="14690"/>
        </ext>
      </extLst>
    </bk>
    <bk>
      <extLst>
        <ext uri="{3e2802c4-a4d2-4d8b-9148-e3be6c30e623}">
          <xlrd:rvb i="14691"/>
        </ext>
      </extLst>
    </bk>
    <bk>
      <extLst>
        <ext uri="{3e2802c4-a4d2-4d8b-9148-e3be6c30e623}">
          <xlrd:rvb i="14692"/>
        </ext>
      </extLst>
    </bk>
    <bk>
      <extLst>
        <ext uri="{3e2802c4-a4d2-4d8b-9148-e3be6c30e623}">
          <xlrd:rvb i="14693"/>
        </ext>
      </extLst>
    </bk>
    <bk>
      <extLst>
        <ext uri="{3e2802c4-a4d2-4d8b-9148-e3be6c30e623}">
          <xlrd:rvb i="14694"/>
        </ext>
      </extLst>
    </bk>
    <bk>
      <extLst>
        <ext uri="{3e2802c4-a4d2-4d8b-9148-e3be6c30e623}">
          <xlrd:rvb i="14695"/>
        </ext>
      </extLst>
    </bk>
    <bk>
      <extLst>
        <ext uri="{3e2802c4-a4d2-4d8b-9148-e3be6c30e623}">
          <xlrd:rvb i="14696"/>
        </ext>
      </extLst>
    </bk>
    <bk>
      <extLst>
        <ext uri="{3e2802c4-a4d2-4d8b-9148-e3be6c30e623}">
          <xlrd:rvb i="14697"/>
        </ext>
      </extLst>
    </bk>
    <bk>
      <extLst>
        <ext uri="{3e2802c4-a4d2-4d8b-9148-e3be6c30e623}">
          <xlrd:rvb i="14698"/>
        </ext>
      </extLst>
    </bk>
    <bk>
      <extLst>
        <ext uri="{3e2802c4-a4d2-4d8b-9148-e3be6c30e623}">
          <xlrd:rvb i="14699"/>
        </ext>
      </extLst>
    </bk>
    <bk>
      <extLst>
        <ext uri="{3e2802c4-a4d2-4d8b-9148-e3be6c30e623}">
          <xlrd:rvb i="14700"/>
        </ext>
      </extLst>
    </bk>
    <bk>
      <extLst>
        <ext uri="{3e2802c4-a4d2-4d8b-9148-e3be6c30e623}">
          <xlrd:rvb i="14701"/>
        </ext>
      </extLst>
    </bk>
    <bk>
      <extLst>
        <ext uri="{3e2802c4-a4d2-4d8b-9148-e3be6c30e623}">
          <xlrd:rvb i="14702"/>
        </ext>
      </extLst>
    </bk>
    <bk>
      <extLst>
        <ext uri="{3e2802c4-a4d2-4d8b-9148-e3be6c30e623}">
          <xlrd:rvb i="14703"/>
        </ext>
      </extLst>
    </bk>
    <bk>
      <extLst>
        <ext uri="{3e2802c4-a4d2-4d8b-9148-e3be6c30e623}">
          <xlrd:rvb i="14704"/>
        </ext>
      </extLst>
    </bk>
    <bk>
      <extLst>
        <ext uri="{3e2802c4-a4d2-4d8b-9148-e3be6c30e623}">
          <xlrd:rvb i="14705"/>
        </ext>
      </extLst>
    </bk>
    <bk>
      <extLst>
        <ext uri="{3e2802c4-a4d2-4d8b-9148-e3be6c30e623}">
          <xlrd:rvb i="14706"/>
        </ext>
      </extLst>
    </bk>
    <bk>
      <extLst>
        <ext uri="{3e2802c4-a4d2-4d8b-9148-e3be6c30e623}">
          <xlrd:rvb i="14707"/>
        </ext>
      </extLst>
    </bk>
    <bk>
      <extLst>
        <ext uri="{3e2802c4-a4d2-4d8b-9148-e3be6c30e623}">
          <xlrd:rvb i="14708"/>
        </ext>
      </extLst>
    </bk>
    <bk>
      <extLst>
        <ext uri="{3e2802c4-a4d2-4d8b-9148-e3be6c30e623}">
          <xlrd:rvb i="14709"/>
        </ext>
      </extLst>
    </bk>
    <bk>
      <extLst>
        <ext uri="{3e2802c4-a4d2-4d8b-9148-e3be6c30e623}">
          <xlrd:rvb i="14710"/>
        </ext>
      </extLst>
    </bk>
    <bk>
      <extLst>
        <ext uri="{3e2802c4-a4d2-4d8b-9148-e3be6c30e623}">
          <xlrd:rvb i="14711"/>
        </ext>
      </extLst>
    </bk>
    <bk>
      <extLst>
        <ext uri="{3e2802c4-a4d2-4d8b-9148-e3be6c30e623}">
          <xlrd:rvb i="14712"/>
        </ext>
      </extLst>
    </bk>
    <bk>
      <extLst>
        <ext uri="{3e2802c4-a4d2-4d8b-9148-e3be6c30e623}">
          <xlrd:rvb i="14713"/>
        </ext>
      </extLst>
    </bk>
    <bk>
      <extLst>
        <ext uri="{3e2802c4-a4d2-4d8b-9148-e3be6c30e623}">
          <xlrd:rvb i="14714"/>
        </ext>
      </extLst>
    </bk>
    <bk>
      <extLst>
        <ext uri="{3e2802c4-a4d2-4d8b-9148-e3be6c30e623}">
          <xlrd:rvb i="14715"/>
        </ext>
      </extLst>
    </bk>
    <bk>
      <extLst>
        <ext uri="{3e2802c4-a4d2-4d8b-9148-e3be6c30e623}">
          <xlrd:rvb i="14716"/>
        </ext>
      </extLst>
    </bk>
    <bk>
      <extLst>
        <ext uri="{3e2802c4-a4d2-4d8b-9148-e3be6c30e623}">
          <xlrd:rvb i="14717"/>
        </ext>
      </extLst>
    </bk>
    <bk>
      <extLst>
        <ext uri="{3e2802c4-a4d2-4d8b-9148-e3be6c30e623}">
          <xlrd:rvb i="14718"/>
        </ext>
      </extLst>
    </bk>
    <bk>
      <extLst>
        <ext uri="{3e2802c4-a4d2-4d8b-9148-e3be6c30e623}">
          <xlrd:rvb i="14719"/>
        </ext>
      </extLst>
    </bk>
    <bk>
      <extLst>
        <ext uri="{3e2802c4-a4d2-4d8b-9148-e3be6c30e623}">
          <xlrd:rvb i="14720"/>
        </ext>
      </extLst>
    </bk>
    <bk>
      <extLst>
        <ext uri="{3e2802c4-a4d2-4d8b-9148-e3be6c30e623}">
          <xlrd:rvb i="14721"/>
        </ext>
      </extLst>
    </bk>
    <bk>
      <extLst>
        <ext uri="{3e2802c4-a4d2-4d8b-9148-e3be6c30e623}">
          <xlrd:rvb i="14722"/>
        </ext>
      </extLst>
    </bk>
    <bk>
      <extLst>
        <ext uri="{3e2802c4-a4d2-4d8b-9148-e3be6c30e623}">
          <xlrd:rvb i="14723"/>
        </ext>
      </extLst>
    </bk>
    <bk>
      <extLst>
        <ext uri="{3e2802c4-a4d2-4d8b-9148-e3be6c30e623}">
          <xlrd:rvb i="14724"/>
        </ext>
      </extLst>
    </bk>
    <bk>
      <extLst>
        <ext uri="{3e2802c4-a4d2-4d8b-9148-e3be6c30e623}">
          <xlrd:rvb i="14725"/>
        </ext>
      </extLst>
    </bk>
    <bk>
      <extLst>
        <ext uri="{3e2802c4-a4d2-4d8b-9148-e3be6c30e623}">
          <xlrd:rvb i="14726"/>
        </ext>
      </extLst>
    </bk>
    <bk>
      <extLst>
        <ext uri="{3e2802c4-a4d2-4d8b-9148-e3be6c30e623}">
          <xlrd:rvb i="14727"/>
        </ext>
      </extLst>
    </bk>
    <bk>
      <extLst>
        <ext uri="{3e2802c4-a4d2-4d8b-9148-e3be6c30e623}">
          <xlrd:rvb i="14728"/>
        </ext>
      </extLst>
    </bk>
    <bk>
      <extLst>
        <ext uri="{3e2802c4-a4d2-4d8b-9148-e3be6c30e623}">
          <xlrd:rvb i="14729"/>
        </ext>
      </extLst>
    </bk>
    <bk>
      <extLst>
        <ext uri="{3e2802c4-a4d2-4d8b-9148-e3be6c30e623}">
          <xlrd:rvb i="14730"/>
        </ext>
      </extLst>
    </bk>
    <bk>
      <extLst>
        <ext uri="{3e2802c4-a4d2-4d8b-9148-e3be6c30e623}">
          <xlrd:rvb i="14731"/>
        </ext>
      </extLst>
    </bk>
    <bk>
      <extLst>
        <ext uri="{3e2802c4-a4d2-4d8b-9148-e3be6c30e623}">
          <xlrd:rvb i="14732"/>
        </ext>
      </extLst>
    </bk>
    <bk>
      <extLst>
        <ext uri="{3e2802c4-a4d2-4d8b-9148-e3be6c30e623}">
          <xlrd:rvb i="14733"/>
        </ext>
      </extLst>
    </bk>
    <bk>
      <extLst>
        <ext uri="{3e2802c4-a4d2-4d8b-9148-e3be6c30e623}">
          <xlrd:rvb i="14734"/>
        </ext>
      </extLst>
    </bk>
    <bk>
      <extLst>
        <ext uri="{3e2802c4-a4d2-4d8b-9148-e3be6c30e623}">
          <xlrd:rvb i="14735"/>
        </ext>
      </extLst>
    </bk>
    <bk>
      <extLst>
        <ext uri="{3e2802c4-a4d2-4d8b-9148-e3be6c30e623}">
          <xlrd:rvb i="14736"/>
        </ext>
      </extLst>
    </bk>
    <bk>
      <extLst>
        <ext uri="{3e2802c4-a4d2-4d8b-9148-e3be6c30e623}">
          <xlrd:rvb i="14737"/>
        </ext>
      </extLst>
    </bk>
    <bk>
      <extLst>
        <ext uri="{3e2802c4-a4d2-4d8b-9148-e3be6c30e623}">
          <xlrd:rvb i="14738"/>
        </ext>
      </extLst>
    </bk>
    <bk>
      <extLst>
        <ext uri="{3e2802c4-a4d2-4d8b-9148-e3be6c30e623}">
          <xlrd:rvb i="14739"/>
        </ext>
      </extLst>
    </bk>
    <bk>
      <extLst>
        <ext uri="{3e2802c4-a4d2-4d8b-9148-e3be6c30e623}">
          <xlrd:rvb i="14740"/>
        </ext>
      </extLst>
    </bk>
    <bk>
      <extLst>
        <ext uri="{3e2802c4-a4d2-4d8b-9148-e3be6c30e623}">
          <xlrd:rvb i="14741"/>
        </ext>
      </extLst>
    </bk>
    <bk>
      <extLst>
        <ext uri="{3e2802c4-a4d2-4d8b-9148-e3be6c30e623}">
          <xlrd:rvb i="14742"/>
        </ext>
      </extLst>
    </bk>
    <bk>
      <extLst>
        <ext uri="{3e2802c4-a4d2-4d8b-9148-e3be6c30e623}">
          <xlrd:rvb i="14743"/>
        </ext>
      </extLst>
    </bk>
    <bk>
      <extLst>
        <ext uri="{3e2802c4-a4d2-4d8b-9148-e3be6c30e623}">
          <xlrd:rvb i="14744"/>
        </ext>
      </extLst>
    </bk>
    <bk>
      <extLst>
        <ext uri="{3e2802c4-a4d2-4d8b-9148-e3be6c30e623}">
          <xlrd:rvb i="14745"/>
        </ext>
      </extLst>
    </bk>
    <bk>
      <extLst>
        <ext uri="{3e2802c4-a4d2-4d8b-9148-e3be6c30e623}">
          <xlrd:rvb i="14746"/>
        </ext>
      </extLst>
    </bk>
    <bk>
      <extLst>
        <ext uri="{3e2802c4-a4d2-4d8b-9148-e3be6c30e623}">
          <xlrd:rvb i="14747"/>
        </ext>
      </extLst>
    </bk>
    <bk>
      <extLst>
        <ext uri="{3e2802c4-a4d2-4d8b-9148-e3be6c30e623}">
          <xlrd:rvb i="14748"/>
        </ext>
      </extLst>
    </bk>
    <bk>
      <extLst>
        <ext uri="{3e2802c4-a4d2-4d8b-9148-e3be6c30e623}">
          <xlrd:rvb i="14749"/>
        </ext>
      </extLst>
    </bk>
    <bk>
      <extLst>
        <ext uri="{3e2802c4-a4d2-4d8b-9148-e3be6c30e623}">
          <xlrd:rvb i="14750"/>
        </ext>
      </extLst>
    </bk>
    <bk>
      <extLst>
        <ext uri="{3e2802c4-a4d2-4d8b-9148-e3be6c30e623}">
          <xlrd:rvb i="14751"/>
        </ext>
      </extLst>
    </bk>
    <bk>
      <extLst>
        <ext uri="{3e2802c4-a4d2-4d8b-9148-e3be6c30e623}">
          <xlrd:rvb i="14752"/>
        </ext>
      </extLst>
    </bk>
    <bk>
      <extLst>
        <ext uri="{3e2802c4-a4d2-4d8b-9148-e3be6c30e623}">
          <xlrd:rvb i="14753"/>
        </ext>
      </extLst>
    </bk>
    <bk>
      <extLst>
        <ext uri="{3e2802c4-a4d2-4d8b-9148-e3be6c30e623}">
          <xlrd:rvb i="14754"/>
        </ext>
      </extLst>
    </bk>
    <bk>
      <extLst>
        <ext uri="{3e2802c4-a4d2-4d8b-9148-e3be6c30e623}">
          <xlrd:rvb i="14755"/>
        </ext>
      </extLst>
    </bk>
    <bk>
      <extLst>
        <ext uri="{3e2802c4-a4d2-4d8b-9148-e3be6c30e623}">
          <xlrd:rvb i="14756"/>
        </ext>
      </extLst>
    </bk>
    <bk>
      <extLst>
        <ext uri="{3e2802c4-a4d2-4d8b-9148-e3be6c30e623}">
          <xlrd:rvb i="14757"/>
        </ext>
      </extLst>
    </bk>
    <bk>
      <extLst>
        <ext uri="{3e2802c4-a4d2-4d8b-9148-e3be6c30e623}">
          <xlrd:rvb i="14758"/>
        </ext>
      </extLst>
    </bk>
    <bk>
      <extLst>
        <ext uri="{3e2802c4-a4d2-4d8b-9148-e3be6c30e623}">
          <xlrd:rvb i="14759"/>
        </ext>
      </extLst>
    </bk>
    <bk>
      <extLst>
        <ext uri="{3e2802c4-a4d2-4d8b-9148-e3be6c30e623}">
          <xlrd:rvb i="14760"/>
        </ext>
      </extLst>
    </bk>
    <bk>
      <extLst>
        <ext uri="{3e2802c4-a4d2-4d8b-9148-e3be6c30e623}">
          <xlrd:rvb i="14761"/>
        </ext>
      </extLst>
    </bk>
    <bk>
      <extLst>
        <ext uri="{3e2802c4-a4d2-4d8b-9148-e3be6c30e623}">
          <xlrd:rvb i="14762"/>
        </ext>
      </extLst>
    </bk>
    <bk>
      <extLst>
        <ext uri="{3e2802c4-a4d2-4d8b-9148-e3be6c30e623}">
          <xlrd:rvb i="14763"/>
        </ext>
      </extLst>
    </bk>
    <bk>
      <extLst>
        <ext uri="{3e2802c4-a4d2-4d8b-9148-e3be6c30e623}">
          <xlrd:rvb i="14764"/>
        </ext>
      </extLst>
    </bk>
    <bk>
      <extLst>
        <ext uri="{3e2802c4-a4d2-4d8b-9148-e3be6c30e623}">
          <xlrd:rvb i="14765"/>
        </ext>
      </extLst>
    </bk>
    <bk>
      <extLst>
        <ext uri="{3e2802c4-a4d2-4d8b-9148-e3be6c30e623}">
          <xlrd:rvb i="14766"/>
        </ext>
      </extLst>
    </bk>
    <bk>
      <extLst>
        <ext uri="{3e2802c4-a4d2-4d8b-9148-e3be6c30e623}">
          <xlrd:rvb i="14767"/>
        </ext>
      </extLst>
    </bk>
    <bk>
      <extLst>
        <ext uri="{3e2802c4-a4d2-4d8b-9148-e3be6c30e623}">
          <xlrd:rvb i="14768"/>
        </ext>
      </extLst>
    </bk>
    <bk>
      <extLst>
        <ext uri="{3e2802c4-a4d2-4d8b-9148-e3be6c30e623}">
          <xlrd:rvb i="14769"/>
        </ext>
      </extLst>
    </bk>
    <bk>
      <extLst>
        <ext uri="{3e2802c4-a4d2-4d8b-9148-e3be6c30e623}">
          <xlrd:rvb i="14770"/>
        </ext>
      </extLst>
    </bk>
    <bk>
      <extLst>
        <ext uri="{3e2802c4-a4d2-4d8b-9148-e3be6c30e623}">
          <xlrd:rvb i="14771"/>
        </ext>
      </extLst>
    </bk>
    <bk>
      <extLst>
        <ext uri="{3e2802c4-a4d2-4d8b-9148-e3be6c30e623}">
          <xlrd:rvb i="14772"/>
        </ext>
      </extLst>
    </bk>
    <bk>
      <extLst>
        <ext uri="{3e2802c4-a4d2-4d8b-9148-e3be6c30e623}">
          <xlrd:rvb i="14773"/>
        </ext>
      </extLst>
    </bk>
    <bk>
      <extLst>
        <ext uri="{3e2802c4-a4d2-4d8b-9148-e3be6c30e623}">
          <xlrd:rvb i="14774"/>
        </ext>
      </extLst>
    </bk>
    <bk>
      <extLst>
        <ext uri="{3e2802c4-a4d2-4d8b-9148-e3be6c30e623}">
          <xlrd:rvb i="14775"/>
        </ext>
      </extLst>
    </bk>
    <bk>
      <extLst>
        <ext uri="{3e2802c4-a4d2-4d8b-9148-e3be6c30e623}">
          <xlrd:rvb i="14776"/>
        </ext>
      </extLst>
    </bk>
    <bk>
      <extLst>
        <ext uri="{3e2802c4-a4d2-4d8b-9148-e3be6c30e623}">
          <xlrd:rvb i="14777"/>
        </ext>
      </extLst>
    </bk>
    <bk>
      <extLst>
        <ext uri="{3e2802c4-a4d2-4d8b-9148-e3be6c30e623}">
          <xlrd:rvb i="14778"/>
        </ext>
      </extLst>
    </bk>
    <bk>
      <extLst>
        <ext uri="{3e2802c4-a4d2-4d8b-9148-e3be6c30e623}">
          <xlrd:rvb i="14779"/>
        </ext>
      </extLst>
    </bk>
    <bk>
      <extLst>
        <ext uri="{3e2802c4-a4d2-4d8b-9148-e3be6c30e623}">
          <xlrd:rvb i="14780"/>
        </ext>
      </extLst>
    </bk>
    <bk>
      <extLst>
        <ext uri="{3e2802c4-a4d2-4d8b-9148-e3be6c30e623}">
          <xlrd:rvb i="14781"/>
        </ext>
      </extLst>
    </bk>
    <bk>
      <extLst>
        <ext uri="{3e2802c4-a4d2-4d8b-9148-e3be6c30e623}">
          <xlrd:rvb i="14782"/>
        </ext>
      </extLst>
    </bk>
    <bk>
      <extLst>
        <ext uri="{3e2802c4-a4d2-4d8b-9148-e3be6c30e623}">
          <xlrd:rvb i="14783"/>
        </ext>
      </extLst>
    </bk>
    <bk>
      <extLst>
        <ext uri="{3e2802c4-a4d2-4d8b-9148-e3be6c30e623}">
          <xlrd:rvb i="14784"/>
        </ext>
      </extLst>
    </bk>
    <bk>
      <extLst>
        <ext uri="{3e2802c4-a4d2-4d8b-9148-e3be6c30e623}">
          <xlrd:rvb i="14785"/>
        </ext>
      </extLst>
    </bk>
    <bk>
      <extLst>
        <ext uri="{3e2802c4-a4d2-4d8b-9148-e3be6c30e623}">
          <xlrd:rvb i="14786"/>
        </ext>
      </extLst>
    </bk>
    <bk>
      <extLst>
        <ext uri="{3e2802c4-a4d2-4d8b-9148-e3be6c30e623}">
          <xlrd:rvb i="14787"/>
        </ext>
      </extLst>
    </bk>
    <bk>
      <extLst>
        <ext uri="{3e2802c4-a4d2-4d8b-9148-e3be6c30e623}">
          <xlrd:rvb i="14788"/>
        </ext>
      </extLst>
    </bk>
    <bk>
      <extLst>
        <ext uri="{3e2802c4-a4d2-4d8b-9148-e3be6c30e623}">
          <xlrd:rvb i="14789"/>
        </ext>
      </extLst>
    </bk>
    <bk>
      <extLst>
        <ext uri="{3e2802c4-a4d2-4d8b-9148-e3be6c30e623}">
          <xlrd:rvb i="14790"/>
        </ext>
      </extLst>
    </bk>
    <bk>
      <extLst>
        <ext uri="{3e2802c4-a4d2-4d8b-9148-e3be6c30e623}">
          <xlrd:rvb i="14791"/>
        </ext>
      </extLst>
    </bk>
    <bk>
      <extLst>
        <ext uri="{3e2802c4-a4d2-4d8b-9148-e3be6c30e623}">
          <xlrd:rvb i="14792"/>
        </ext>
      </extLst>
    </bk>
    <bk>
      <extLst>
        <ext uri="{3e2802c4-a4d2-4d8b-9148-e3be6c30e623}">
          <xlrd:rvb i="14793"/>
        </ext>
      </extLst>
    </bk>
    <bk>
      <extLst>
        <ext uri="{3e2802c4-a4d2-4d8b-9148-e3be6c30e623}">
          <xlrd:rvb i="14794"/>
        </ext>
      </extLst>
    </bk>
    <bk>
      <extLst>
        <ext uri="{3e2802c4-a4d2-4d8b-9148-e3be6c30e623}">
          <xlrd:rvb i="14795"/>
        </ext>
      </extLst>
    </bk>
    <bk>
      <extLst>
        <ext uri="{3e2802c4-a4d2-4d8b-9148-e3be6c30e623}">
          <xlrd:rvb i="14796"/>
        </ext>
      </extLst>
    </bk>
    <bk>
      <extLst>
        <ext uri="{3e2802c4-a4d2-4d8b-9148-e3be6c30e623}">
          <xlrd:rvb i="14797"/>
        </ext>
      </extLst>
    </bk>
    <bk>
      <extLst>
        <ext uri="{3e2802c4-a4d2-4d8b-9148-e3be6c30e623}">
          <xlrd:rvb i="14798"/>
        </ext>
      </extLst>
    </bk>
    <bk>
      <extLst>
        <ext uri="{3e2802c4-a4d2-4d8b-9148-e3be6c30e623}">
          <xlrd:rvb i="14799"/>
        </ext>
      </extLst>
    </bk>
    <bk>
      <extLst>
        <ext uri="{3e2802c4-a4d2-4d8b-9148-e3be6c30e623}">
          <xlrd:rvb i="14800"/>
        </ext>
      </extLst>
    </bk>
    <bk>
      <extLst>
        <ext uri="{3e2802c4-a4d2-4d8b-9148-e3be6c30e623}">
          <xlrd:rvb i="14801"/>
        </ext>
      </extLst>
    </bk>
    <bk>
      <extLst>
        <ext uri="{3e2802c4-a4d2-4d8b-9148-e3be6c30e623}">
          <xlrd:rvb i="14802"/>
        </ext>
      </extLst>
    </bk>
    <bk>
      <extLst>
        <ext uri="{3e2802c4-a4d2-4d8b-9148-e3be6c30e623}">
          <xlrd:rvb i="14803"/>
        </ext>
      </extLst>
    </bk>
    <bk>
      <extLst>
        <ext uri="{3e2802c4-a4d2-4d8b-9148-e3be6c30e623}">
          <xlrd:rvb i="14804"/>
        </ext>
      </extLst>
    </bk>
    <bk>
      <extLst>
        <ext uri="{3e2802c4-a4d2-4d8b-9148-e3be6c30e623}">
          <xlrd:rvb i="14805"/>
        </ext>
      </extLst>
    </bk>
    <bk>
      <extLst>
        <ext uri="{3e2802c4-a4d2-4d8b-9148-e3be6c30e623}">
          <xlrd:rvb i="14806"/>
        </ext>
      </extLst>
    </bk>
    <bk>
      <extLst>
        <ext uri="{3e2802c4-a4d2-4d8b-9148-e3be6c30e623}">
          <xlrd:rvb i="14807"/>
        </ext>
      </extLst>
    </bk>
    <bk>
      <extLst>
        <ext uri="{3e2802c4-a4d2-4d8b-9148-e3be6c30e623}">
          <xlrd:rvb i="14808"/>
        </ext>
      </extLst>
    </bk>
    <bk>
      <extLst>
        <ext uri="{3e2802c4-a4d2-4d8b-9148-e3be6c30e623}">
          <xlrd:rvb i="14809"/>
        </ext>
      </extLst>
    </bk>
    <bk>
      <extLst>
        <ext uri="{3e2802c4-a4d2-4d8b-9148-e3be6c30e623}">
          <xlrd:rvb i="14810"/>
        </ext>
      </extLst>
    </bk>
    <bk>
      <extLst>
        <ext uri="{3e2802c4-a4d2-4d8b-9148-e3be6c30e623}">
          <xlrd:rvb i="14811"/>
        </ext>
      </extLst>
    </bk>
    <bk>
      <extLst>
        <ext uri="{3e2802c4-a4d2-4d8b-9148-e3be6c30e623}">
          <xlrd:rvb i="14812"/>
        </ext>
      </extLst>
    </bk>
    <bk>
      <extLst>
        <ext uri="{3e2802c4-a4d2-4d8b-9148-e3be6c30e623}">
          <xlrd:rvb i="14813"/>
        </ext>
      </extLst>
    </bk>
    <bk>
      <extLst>
        <ext uri="{3e2802c4-a4d2-4d8b-9148-e3be6c30e623}">
          <xlrd:rvb i="14814"/>
        </ext>
      </extLst>
    </bk>
    <bk>
      <extLst>
        <ext uri="{3e2802c4-a4d2-4d8b-9148-e3be6c30e623}">
          <xlrd:rvb i="14815"/>
        </ext>
      </extLst>
    </bk>
    <bk>
      <extLst>
        <ext uri="{3e2802c4-a4d2-4d8b-9148-e3be6c30e623}">
          <xlrd:rvb i="14816"/>
        </ext>
      </extLst>
    </bk>
    <bk>
      <extLst>
        <ext uri="{3e2802c4-a4d2-4d8b-9148-e3be6c30e623}">
          <xlrd:rvb i="14817"/>
        </ext>
      </extLst>
    </bk>
    <bk>
      <extLst>
        <ext uri="{3e2802c4-a4d2-4d8b-9148-e3be6c30e623}">
          <xlrd:rvb i="14818"/>
        </ext>
      </extLst>
    </bk>
    <bk>
      <extLst>
        <ext uri="{3e2802c4-a4d2-4d8b-9148-e3be6c30e623}">
          <xlrd:rvb i="14819"/>
        </ext>
      </extLst>
    </bk>
    <bk>
      <extLst>
        <ext uri="{3e2802c4-a4d2-4d8b-9148-e3be6c30e623}">
          <xlrd:rvb i="14820"/>
        </ext>
      </extLst>
    </bk>
    <bk>
      <extLst>
        <ext uri="{3e2802c4-a4d2-4d8b-9148-e3be6c30e623}">
          <xlrd:rvb i="14821"/>
        </ext>
      </extLst>
    </bk>
    <bk>
      <extLst>
        <ext uri="{3e2802c4-a4d2-4d8b-9148-e3be6c30e623}">
          <xlrd:rvb i="14822"/>
        </ext>
      </extLst>
    </bk>
    <bk>
      <extLst>
        <ext uri="{3e2802c4-a4d2-4d8b-9148-e3be6c30e623}">
          <xlrd:rvb i="14823"/>
        </ext>
      </extLst>
    </bk>
    <bk>
      <extLst>
        <ext uri="{3e2802c4-a4d2-4d8b-9148-e3be6c30e623}">
          <xlrd:rvb i="14824"/>
        </ext>
      </extLst>
    </bk>
    <bk>
      <extLst>
        <ext uri="{3e2802c4-a4d2-4d8b-9148-e3be6c30e623}">
          <xlrd:rvb i="14825"/>
        </ext>
      </extLst>
    </bk>
    <bk>
      <extLst>
        <ext uri="{3e2802c4-a4d2-4d8b-9148-e3be6c30e623}">
          <xlrd:rvb i="14826"/>
        </ext>
      </extLst>
    </bk>
    <bk>
      <extLst>
        <ext uri="{3e2802c4-a4d2-4d8b-9148-e3be6c30e623}">
          <xlrd:rvb i="14827"/>
        </ext>
      </extLst>
    </bk>
    <bk>
      <extLst>
        <ext uri="{3e2802c4-a4d2-4d8b-9148-e3be6c30e623}">
          <xlrd:rvb i="14828"/>
        </ext>
      </extLst>
    </bk>
    <bk>
      <extLst>
        <ext uri="{3e2802c4-a4d2-4d8b-9148-e3be6c30e623}">
          <xlrd:rvb i="14829"/>
        </ext>
      </extLst>
    </bk>
    <bk>
      <extLst>
        <ext uri="{3e2802c4-a4d2-4d8b-9148-e3be6c30e623}">
          <xlrd:rvb i="14830"/>
        </ext>
      </extLst>
    </bk>
    <bk>
      <extLst>
        <ext uri="{3e2802c4-a4d2-4d8b-9148-e3be6c30e623}">
          <xlrd:rvb i="14831"/>
        </ext>
      </extLst>
    </bk>
    <bk>
      <extLst>
        <ext uri="{3e2802c4-a4d2-4d8b-9148-e3be6c30e623}">
          <xlrd:rvb i="14832"/>
        </ext>
      </extLst>
    </bk>
    <bk>
      <extLst>
        <ext uri="{3e2802c4-a4d2-4d8b-9148-e3be6c30e623}">
          <xlrd:rvb i="14833"/>
        </ext>
      </extLst>
    </bk>
    <bk>
      <extLst>
        <ext uri="{3e2802c4-a4d2-4d8b-9148-e3be6c30e623}">
          <xlrd:rvb i="14834"/>
        </ext>
      </extLst>
    </bk>
    <bk>
      <extLst>
        <ext uri="{3e2802c4-a4d2-4d8b-9148-e3be6c30e623}">
          <xlrd:rvb i="14835"/>
        </ext>
      </extLst>
    </bk>
    <bk>
      <extLst>
        <ext uri="{3e2802c4-a4d2-4d8b-9148-e3be6c30e623}">
          <xlrd:rvb i="14836"/>
        </ext>
      </extLst>
    </bk>
    <bk>
      <extLst>
        <ext uri="{3e2802c4-a4d2-4d8b-9148-e3be6c30e623}">
          <xlrd:rvb i="14837"/>
        </ext>
      </extLst>
    </bk>
    <bk>
      <extLst>
        <ext uri="{3e2802c4-a4d2-4d8b-9148-e3be6c30e623}">
          <xlrd:rvb i="14838"/>
        </ext>
      </extLst>
    </bk>
    <bk>
      <extLst>
        <ext uri="{3e2802c4-a4d2-4d8b-9148-e3be6c30e623}">
          <xlrd:rvb i="14839"/>
        </ext>
      </extLst>
    </bk>
    <bk>
      <extLst>
        <ext uri="{3e2802c4-a4d2-4d8b-9148-e3be6c30e623}">
          <xlrd:rvb i="14840"/>
        </ext>
      </extLst>
    </bk>
    <bk>
      <extLst>
        <ext uri="{3e2802c4-a4d2-4d8b-9148-e3be6c30e623}">
          <xlrd:rvb i="14841"/>
        </ext>
      </extLst>
    </bk>
    <bk>
      <extLst>
        <ext uri="{3e2802c4-a4d2-4d8b-9148-e3be6c30e623}">
          <xlrd:rvb i="14842"/>
        </ext>
      </extLst>
    </bk>
    <bk>
      <extLst>
        <ext uri="{3e2802c4-a4d2-4d8b-9148-e3be6c30e623}">
          <xlrd:rvb i="14843"/>
        </ext>
      </extLst>
    </bk>
    <bk>
      <extLst>
        <ext uri="{3e2802c4-a4d2-4d8b-9148-e3be6c30e623}">
          <xlrd:rvb i="14844"/>
        </ext>
      </extLst>
    </bk>
    <bk>
      <extLst>
        <ext uri="{3e2802c4-a4d2-4d8b-9148-e3be6c30e623}">
          <xlrd:rvb i="14845"/>
        </ext>
      </extLst>
    </bk>
    <bk>
      <extLst>
        <ext uri="{3e2802c4-a4d2-4d8b-9148-e3be6c30e623}">
          <xlrd:rvb i="14846"/>
        </ext>
      </extLst>
    </bk>
    <bk>
      <extLst>
        <ext uri="{3e2802c4-a4d2-4d8b-9148-e3be6c30e623}">
          <xlrd:rvb i="14847"/>
        </ext>
      </extLst>
    </bk>
    <bk>
      <extLst>
        <ext uri="{3e2802c4-a4d2-4d8b-9148-e3be6c30e623}">
          <xlrd:rvb i="14848"/>
        </ext>
      </extLst>
    </bk>
    <bk>
      <extLst>
        <ext uri="{3e2802c4-a4d2-4d8b-9148-e3be6c30e623}">
          <xlrd:rvb i="14849"/>
        </ext>
      </extLst>
    </bk>
    <bk>
      <extLst>
        <ext uri="{3e2802c4-a4d2-4d8b-9148-e3be6c30e623}">
          <xlrd:rvb i="14850"/>
        </ext>
      </extLst>
    </bk>
    <bk>
      <extLst>
        <ext uri="{3e2802c4-a4d2-4d8b-9148-e3be6c30e623}">
          <xlrd:rvb i="14851"/>
        </ext>
      </extLst>
    </bk>
    <bk>
      <extLst>
        <ext uri="{3e2802c4-a4d2-4d8b-9148-e3be6c30e623}">
          <xlrd:rvb i="14852"/>
        </ext>
      </extLst>
    </bk>
    <bk>
      <extLst>
        <ext uri="{3e2802c4-a4d2-4d8b-9148-e3be6c30e623}">
          <xlrd:rvb i="14853"/>
        </ext>
      </extLst>
    </bk>
    <bk>
      <extLst>
        <ext uri="{3e2802c4-a4d2-4d8b-9148-e3be6c30e623}">
          <xlrd:rvb i="14854"/>
        </ext>
      </extLst>
    </bk>
    <bk>
      <extLst>
        <ext uri="{3e2802c4-a4d2-4d8b-9148-e3be6c30e623}">
          <xlrd:rvb i="14855"/>
        </ext>
      </extLst>
    </bk>
    <bk>
      <extLst>
        <ext uri="{3e2802c4-a4d2-4d8b-9148-e3be6c30e623}">
          <xlrd:rvb i="14856"/>
        </ext>
      </extLst>
    </bk>
    <bk>
      <extLst>
        <ext uri="{3e2802c4-a4d2-4d8b-9148-e3be6c30e623}">
          <xlrd:rvb i="14857"/>
        </ext>
      </extLst>
    </bk>
    <bk>
      <extLst>
        <ext uri="{3e2802c4-a4d2-4d8b-9148-e3be6c30e623}">
          <xlrd:rvb i="14858"/>
        </ext>
      </extLst>
    </bk>
    <bk>
      <extLst>
        <ext uri="{3e2802c4-a4d2-4d8b-9148-e3be6c30e623}">
          <xlrd:rvb i="14859"/>
        </ext>
      </extLst>
    </bk>
    <bk>
      <extLst>
        <ext uri="{3e2802c4-a4d2-4d8b-9148-e3be6c30e623}">
          <xlrd:rvb i="14860"/>
        </ext>
      </extLst>
    </bk>
    <bk>
      <extLst>
        <ext uri="{3e2802c4-a4d2-4d8b-9148-e3be6c30e623}">
          <xlrd:rvb i="14861"/>
        </ext>
      </extLst>
    </bk>
    <bk>
      <extLst>
        <ext uri="{3e2802c4-a4d2-4d8b-9148-e3be6c30e623}">
          <xlrd:rvb i="14862"/>
        </ext>
      </extLst>
    </bk>
    <bk>
      <extLst>
        <ext uri="{3e2802c4-a4d2-4d8b-9148-e3be6c30e623}">
          <xlrd:rvb i="14863"/>
        </ext>
      </extLst>
    </bk>
    <bk>
      <extLst>
        <ext uri="{3e2802c4-a4d2-4d8b-9148-e3be6c30e623}">
          <xlrd:rvb i="14864"/>
        </ext>
      </extLst>
    </bk>
    <bk>
      <extLst>
        <ext uri="{3e2802c4-a4d2-4d8b-9148-e3be6c30e623}">
          <xlrd:rvb i="14865"/>
        </ext>
      </extLst>
    </bk>
    <bk>
      <extLst>
        <ext uri="{3e2802c4-a4d2-4d8b-9148-e3be6c30e623}">
          <xlrd:rvb i="14866"/>
        </ext>
      </extLst>
    </bk>
    <bk>
      <extLst>
        <ext uri="{3e2802c4-a4d2-4d8b-9148-e3be6c30e623}">
          <xlrd:rvb i="14867"/>
        </ext>
      </extLst>
    </bk>
    <bk>
      <extLst>
        <ext uri="{3e2802c4-a4d2-4d8b-9148-e3be6c30e623}">
          <xlrd:rvb i="14868"/>
        </ext>
      </extLst>
    </bk>
    <bk>
      <extLst>
        <ext uri="{3e2802c4-a4d2-4d8b-9148-e3be6c30e623}">
          <xlrd:rvb i="14869"/>
        </ext>
      </extLst>
    </bk>
    <bk>
      <extLst>
        <ext uri="{3e2802c4-a4d2-4d8b-9148-e3be6c30e623}">
          <xlrd:rvb i="14870"/>
        </ext>
      </extLst>
    </bk>
    <bk>
      <extLst>
        <ext uri="{3e2802c4-a4d2-4d8b-9148-e3be6c30e623}">
          <xlrd:rvb i="14871"/>
        </ext>
      </extLst>
    </bk>
    <bk>
      <extLst>
        <ext uri="{3e2802c4-a4d2-4d8b-9148-e3be6c30e623}">
          <xlrd:rvb i="14872"/>
        </ext>
      </extLst>
    </bk>
    <bk>
      <extLst>
        <ext uri="{3e2802c4-a4d2-4d8b-9148-e3be6c30e623}">
          <xlrd:rvb i="14873"/>
        </ext>
      </extLst>
    </bk>
    <bk>
      <extLst>
        <ext uri="{3e2802c4-a4d2-4d8b-9148-e3be6c30e623}">
          <xlrd:rvb i="14874"/>
        </ext>
      </extLst>
    </bk>
    <bk>
      <extLst>
        <ext uri="{3e2802c4-a4d2-4d8b-9148-e3be6c30e623}">
          <xlrd:rvb i="14875"/>
        </ext>
      </extLst>
    </bk>
    <bk>
      <extLst>
        <ext uri="{3e2802c4-a4d2-4d8b-9148-e3be6c30e623}">
          <xlrd:rvb i="14876"/>
        </ext>
      </extLst>
    </bk>
    <bk>
      <extLst>
        <ext uri="{3e2802c4-a4d2-4d8b-9148-e3be6c30e623}">
          <xlrd:rvb i="14877"/>
        </ext>
      </extLst>
    </bk>
    <bk>
      <extLst>
        <ext uri="{3e2802c4-a4d2-4d8b-9148-e3be6c30e623}">
          <xlrd:rvb i="14878"/>
        </ext>
      </extLst>
    </bk>
    <bk>
      <extLst>
        <ext uri="{3e2802c4-a4d2-4d8b-9148-e3be6c30e623}">
          <xlrd:rvb i="14879"/>
        </ext>
      </extLst>
    </bk>
    <bk>
      <extLst>
        <ext uri="{3e2802c4-a4d2-4d8b-9148-e3be6c30e623}">
          <xlrd:rvb i="14880"/>
        </ext>
      </extLst>
    </bk>
    <bk>
      <extLst>
        <ext uri="{3e2802c4-a4d2-4d8b-9148-e3be6c30e623}">
          <xlrd:rvb i="14881"/>
        </ext>
      </extLst>
    </bk>
    <bk>
      <extLst>
        <ext uri="{3e2802c4-a4d2-4d8b-9148-e3be6c30e623}">
          <xlrd:rvb i="14882"/>
        </ext>
      </extLst>
    </bk>
    <bk>
      <extLst>
        <ext uri="{3e2802c4-a4d2-4d8b-9148-e3be6c30e623}">
          <xlrd:rvb i="14883"/>
        </ext>
      </extLst>
    </bk>
    <bk>
      <extLst>
        <ext uri="{3e2802c4-a4d2-4d8b-9148-e3be6c30e623}">
          <xlrd:rvb i="14884"/>
        </ext>
      </extLst>
    </bk>
    <bk>
      <extLst>
        <ext uri="{3e2802c4-a4d2-4d8b-9148-e3be6c30e623}">
          <xlrd:rvb i="14885"/>
        </ext>
      </extLst>
    </bk>
    <bk>
      <extLst>
        <ext uri="{3e2802c4-a4d2-4d8b-9148-e3be6c30e623}">
          <xlrd:rvb i="14886"/>
        </ext>
      </extLst>
    </bk>
    <bk>
      <extLst>
        <ext uri="{3e2802c4-a4d2-4d8b-9148-e3be6c30e623}">
          <xlrd:rvb i="14887"/>
        </ext>
      </extLst>
    </bk>
    <bk>
      <extLst>
        <ext uri="{3e2802c4-a4d2-4d8b-9148-e3be6c30e623}">
          <xlrd:rvb i="14888"/>
        </ext>
      </extLst>
    </bk>
    <bk>
      <extLst>
        <ext uri="{3e2802c4-a4d2-4d8b-9148-e3be6c30e623}">
          <xlrd:rvb i="14889"/>
        </ext>
      </extLst>
    </bk>
    <bk>
      <extLst>
        <ext uri="{3e2802c4-a4d2-4d8b-9148-e3be6c30e623}">
          <xlrd:rvb i="14890"/>
        </ext>
      </extLst>
    </bk>
    <bk>
      <extLst>
        <ext uri="{3e2802c4-a4d2-4d8b-9148-e3be6c30e623}">
          <xlrd:rvb i="14891"/>
        </ext>
      </extLst>
    </bk>
    <bk>
      <extLst>
        <ext uri="{3e2802c4-a4d2-4d8b-9148-e3be6c30e623}">
          <xlrd:rvb i="14892"/>
        </ext>
      </extLst>
    </bk>
    <bk>
      <extLst>
        <ext uri="{3e2802c4-a4d2-4d8b-9148-e3be6c30e623}">
          <xlrd:rvb i="14893"/>
        </ext>
      </extLst>
    </bk>
    <bk>
      <extLst>
        <ext uri="{3e2802c4-a4d2-4d8b-9148-e3be6c30e623}">
          <xlrd:rvb i="14894"/>
        </ext>
      </extLst>
    </bk>
    <bk>
      <extLst>
        <ext uri="{3e2802c4-a4d2-4d8b-9148-e3be6c30e623}">
          <xlrd:rvb i="14895"/>
        </ext>
      </extLst>
    </bk>
    <bk>
      <extLst>
        <ext uri="{3e2802c4-a4d2-4d8b-9148-e3be6c30e623}">
          <xlrd:rvb i="14896"/>
        </ext>
      </extLst>
    </bk>
    <bk>
      <extLst>
        <ext uri="{3e2802c4-a4d2-4d8b-9148-e3be6c30e623}">
          <xlrd:rvb i="14897"/>
        </ext>
      </extLst>
    </bk>
    <bk>
      <extLst>
        <ext uri="{3e2802c4-a4d2-4d8b-9148-e3be6c30e623}">
          <xlrd:rvb i="14898"/>
        </ext>
      </extLst>
    </bk>
    <bk>
      <extLst>
        <ext uri="{3e2802c4-a4d2-4d8b-9148-e3be6c30e623}">
          <xlrd:rvb i="14899"/>
        </ext>
      </extLst>
    </bk>
    <bk>
      <extLst>
        <ext uri="{3e2802c4-a4d2-4d8b-9148-e3be6c30e623}">
          <xlrd:rvb i="14900"/>
        </ext>
      </extLst>
    </bk>
    <bk>
      <extLst>
        <ext uri="{3e2802c4-a4d2-4d8b-9148-e3be6c30e623}">
          <xlrd:rvb i="14901"/>
        </ext>
      </extLst>
    </bk>
    <bk>
      <extLst>
        <ext uri="{3e2802c4-a4d2-4d8b-9148-e3be6c30e623}">
          <xlrd:rvb i="14902"/>
        </ext>
      </extLst>
    </bk>
    <bk>
      <extLst>
        <ext uri="{3e2802c4-a4d2-4d8b-9148-e3be6c30e623}">
          <xlrd:rvb i="14903"/>
        </ext>
      </extLst>
    </bk>
    <bk>
      <extLst>
        <ext uri="{3e2802c4-a4d2-4d8b-9148-e3be6c30e623}">
          <xlrd:rvb i="14904"/>
        </ext>
      </extLst>
    </bk>
    <bk>
      <extLst>
        <ext uri="{3e2802c4-a4d2-4d8b-9148-e3be6c30e623}">
          <xlrd:rvb i="14905"/>
        </ext>
      </extLst>
    </bk>
    <bk>
      <extLst>
        <ext uri="{3e2802c4-a4d2-4d8b-9148-e3be6c30e623}">
          <xlrd:rvb i="14906"/>
        </ext>
      </extLst>
    </bk>
    <bk>
      <extLst>
        <ext uri="{3e2802c4-a4d2-4d8b-9148-e3be6c30e623}">
          <xlrd:rvb i="14907"/>
        </ext>
      </extLst>
    </bk>
    <bk>
      <extLst>
        <ext uri="{3e2802c4-a4d2-4d8b-9148-e3be6c30e623}">
          <xlrd:rvb i="14908"/>
        </ext>
      </extLst>
    </bk>
    <bk>
      <extLst>
        <ext uri="{3e2802c4-a4d2-4d8b-9148-e3be6c30e623}">
          <xlrd:rvb i="14909"/>
        </ext>
      </extLst>
    </bk>
    <bk>
      <extLst>
        <ext uri="{3e2802c4-a4d2-4d8b-9148-e3be6c30e623}">
          <xlrd:rvb i="14910"/>
        </ext>
      </extLst>
    </bk>
    <bk>
      <extLst>
        <ext uri="{3e2802c4-a4d2-4d8b-9148-e3be6c30e623}">
          <xlrd:rvb i="14911"/>
        </ext>
      </extLst>
    </bk>
    <bk>
      <extLst>
        <ext uri="{3e2802c4-a4d2-4d8b-9148-e3be6c30e623}">
          <xlrd:rvb i="14912"/>
        </ext>
      </extLst>
    </bk>
    <bk>
      <extLst>
        <ext uri="{3e2802c4-a4d2-4d8b-9148-e3be6c30e623}">
          <xlrd:rvb i="14913"/>
        </ext>
      </extLst>
    </bk>
    <bk>
      <extLst>
        <ext uri="{3e2802c4-a4d2-4d8b-9148-e3be6c30e623}">
          <xlrd:rvb i="14914"/>
        </ext>
      </extLst>
    </bk>
    <bk>
      <extLst>
        <ext uri="{3e2802c4-a4d2-4d8b-9148-e3be6c30e623}">
          <xlrd:rvb i="14915"/>
        </ext>
      </extLst>
    </bk>
    <bk>
      <extLst>
        <ext uri="{3e2802c4-a4d2-4d8b-9148-e3be6c30e623}">
          <xlrd:rvb i="14916"/>
        </ext>
      </extLst>
    </bk>
    <bk>
      <extLst>
        <ext uri="{3e2802c4-a4d2-4d8b-9148-e3be6c30e623}">
          <xlrd:rvb i="14917"/>
        </ext>
      </extLst>
    </bk>
    <bk>
      <extLst>
        <ext uri="{3e2802c4-a4d2-4d8b-9148-e3be6c30e623}">
          <xlrd:rvb i="14918"/>
        </ext>
      </extLst>
    </bk>
    <bk>
      <extLst>
        <ext uri="{3e2802c4-a4d2-4d8b-9148-e3be6c30e623}">
          <xlrd:rvb i="14919"/>
        </ext>
      </extLst>
    </bk>
    <bk>
      <extLst>
        <ext uri="{3e2802c4-a4d2-4d8b-9148-e3be6c30e623}">
          <xlrd:rvb i="14920"/>
        </ext>
      </extLst>
    </bk>
    <bk>
      <extLst>
        <ext uri="{3e2802c4-a4d2-4d8b-9148-e3be6c30e623}">
          <xlrd:rvb i="14921"/>
        </ext>
      </extLst>
    </bk>
    <bk>
      <extLst>
        <ext uri="{3e2802c4-a4d2-4d8b-9148-e3be6c30e623}">
          <xlrd:rvb i="14922"/>
        </ext>
      </extLst>
    </bk>
    <bk>
      <extLst>
        <ext uri="{3e2802c4-a4d2-4d8b-9148-e3be6c30e623}">
          <xlrd:rvb i="14923"/>
        </ext>
      </extLst>
    </bk>
    <bk>
      <extLst>
        <ext uri="{3e2802c4-a4d2-4d8b-9148-e3be6c30e623}">
          <xlrd:rvb i="14924"/>
        </ext>
      </extLst>
    </bk>
    <bk>
      <extLst>
        <ext uri="{3e2802c4-a4d2-4d8b-9148-e3be6c30e623}">
          <xlrd:rvb i="14925"/>
        </ext>
      </extLst>
    </bk>
    <bk>
      <extLst>
        <ext uri="{3e2802c4-a4d2-4d8b-9148-e3be6c30e623}">
          <xlrd:rvb i="14926"/>
        </ext>
      </extLst>
    </bk>
    <bk>
      <extLst>
        <ext uri="{3e2802c4-a4d2-4d8b-9148-e3be6c30e623}">
          <xlrd:rvb i="14927"/>
        </ext>
      </extLst>
    </bk>
    <bk>
      <extLst>
        <ext uri="{3e2802c4-a4d2-4d8b-9148-e3be6c30e623}">
          <xlrd:rvb i="14928"/>
        </ext>
      </extLst>
    </bk>
    <bk>
      <extLst>
        <ext uri="{3e2802c4-a4d2-4d8b-9148-e3be6c30e623}">
          <xlrd:rvb i="14929"/>
        </ext>
      </extLst>
    </bk>
    <bk>
      <extLst>
        <ext uri="{3e2802c4-a4d2-4d8b-9148-e3be6c30e623}">
          <xlrd:rvb i="14930"/>
        </ext>
      </extLst>
    </bk>
    <bk>
      <extLst>
        <ext uri="{3e2802c4-a4d2-4d8b-9148-e3be6c30e623}">
          <xlrd:rvb i="14931"/>
        </ext>
      </extLst>
    </bk>
    <bk>
      <extLst>
        <ext uri="{3e2802c4-a4d2-4d8b-9148-e3be6c30e623}">
          <xlrd:rvb i="14932"/>
        </ext>
      </extLst>
    </bk>
    <bk>
      <extLst>
        <ext uri="{3e2802c4-a4d2-4d8b-9148-e3be6c30e623}">
          <xlrd:rvb i="14933"/>
        </ext>
      </extLst>
    </bk>
    <bk>
      <extLst>
        <ext uri="{3e2802c4-a4d2-4d8b-9148-e3be6c30e623}">
          <xlrd:rvb i="14934"/>
        </ext>
      </extLst>
    </bk>
    <bk>
      <extLst>
        <ext uri="{3e2802c4-a4d2-4d8b-9148-e3be6c30e623}">
          <xlrd:rvb i="14935"/>
        </ext>
      </extLst>
    </bk>
    <bk>
      <extLst>
        <ext uri="{3e2802c4-a4d2-4d8b-9148-e3be6c30e623}">
          <xlrd:rvb i="14936"/>
        </ext>
      </extLst>
    </bk>
    <bk>
      <extLst>
        <ext uri="{3e2802c4-a4d2-4d8b-9148-e3be6c30e623}">
          <xlrd:rvb i="14937"/>
        </ext>
      </extLst>
    </bk>
    <bk>
      <extLst>
        <ext uri="{3e2802c4-a4d2-4d8b-9148-e3be6c30e623}">
          <xlrd:rvb i="14938"/>
        </ext>
      </extLst>
    </bk>
    <bk>
      <extLst>
        <ext uri="{3e2802c4-a4d2-4d8b-9148-e3be6c30e623}">
          <xlrd:rvb i="14939"/>
        </ext>
      </extLst>
    </bk>
    <bk>
      <extLst>
        <ext uri="{3e2802c4-a4d2-4d8b-9148-e3be6c30e623}">
          <xlrd:rvb i="14940"/>
        </ext>
      </extLst>
    </bk>
    <bk>
      <extLst>
        <ext uri="{3e2802c4-a4d2-4d8b-9148-e3be6c30e623}">
          <xlrd:rvb i="14941"/>
        </ext>
      </extLst>
    </bk>
    <bk>
      <extLst>
        <ext uri="{3e2802c4-a4d2-4d8b-9148-e3be6c30e623}">
          <xlrd:rvb i="14942"/>
        </ext>
      </extLst>
    </bk>
    <bk>
      <extLst>
        <ext uri="{3e2802c4-a4d2-4d8b-9148-e3be6c30e623}">
          <xlrd:rvb i="14943"/>
        </ext>
      </extLst>
    </bk>
    <bk>
      <extLst>
        <ext uri="{3e2802c4-a4d2-4d8b-9148-e3be6c30e623}">
          <xlrd:rvb i="14944"/>
        </ext>
      </extLst>
    </bk>
    <bk>
      <extLst>
        <ext uri="{3e2802c4-a4d2-4d8b-9148-e3be6c30e623}">
          <xlrd:rvb i="14945"/>
        </ext>
      </extLst>
    </bk>
    <bk>
      <extLst>
        <ext uri="{3e2802c4-a4d2-4d8b-9148-e3be6c30e623}">
          <xlrd:rvb i="14946"/>
        </ext>
      </extLst>
    </bk>
    <bk>
      <extLst>
        <ext uri="{3e2802c4-a4d2-4d8b-9148-e3be6c30e623}">
          <xlrd:rvb i="14947"/>
        </ext>
      </extLst>
    </bk>
    <bk>
      <extLst>
        <ext uri="{3e2802c4-a4d2-4d8b-9148-e3be6c30e623}">
          <xlrd:rvb i="14948"/>
        </ext>
      </extLst>
    </bk>
    <bk>
      <extLst>
        <ext uri="{3e2802c4-a4d2-4d8b-9148-e3be6c30e623}">
          <xlrd:rvb i="14949"/>
        </ext>
      </extLst>
    </bk>
    <bk>
      <extLst>
        <ext uri="{3e2802c4-a4d2-4d8b-9148-e3be6c30e623}">
          <xlrd:rvb i="14950"/>
        </ext>
      </extLst>
    </bk>
    <bk>
      <extLst>
        <ext uri="{3e2802c4-a4d2-4d8b-9148-e3be6c30e623}">
          <xlrd:rvb i="14951"/>
        </ext>
      </extLst>
    </bk>
    <bk>
      <extLst>
        <ext uri="{3e2802c4-a4d2-4d8b-9148-e3be6c30e623}">
          <xlrd:rvb i="14952"/>
        </ext>
      </extLst>
    </bk>
    <bk>
      <extLst>
        <ext uri="{3e2802c4-a4d2-4d8b-9148-e3be6c30e623}">
          <xlrd:rvb i="14953"/>
        </ext>
      </extLst>
    </bk>
    <bk>
      <extLst>
        <ext uri="{3e2802c4-a4d2-4d8b-9148-e3be6c30e623}">
          <xlrd:rvb i="14954"/>
        </ext>
      </extLst>
    </bk>
    <bk>
      <extLst>
        <ext uri="{3e2802c4-a4d2-4d8b-9148-e3be6c30e623}">
          <xlrd:rvb i="14955"/>
        </ext>
      </extLst>
    </bk>
    <bk>
      <extLst>
        <ext uri="{3e2802c4-a4d2-4d8b-9148-e3be6c30e623}">
          <xlrd:rvb i="14956"/>
        </ext>
      </extLst>
    </bk>
    <bk>
      <extLst>
        <ext uri="{3e2802c4-a4d2-4d8b-9148-e3be6c30e623}">
          <xlrd:rvb i="14957"/>
        </ext>
      </extLst>
    </bk>
    <bk>
      <extLst>
        <ext uri="{3e2802c4-a4d2-4d8b-9148-e3be6c30e623}">
          <xlrd:rvb i="14958"/>
        </ext>
      </extLst>
    </bk>
    <bk>
      <extLst>
        <ext uri="{3e2802c4-a4d2-4d8b-9148-e3be6c30e623}">
          <xlrd:rvb i="14959"/>
        </ext>
      </extLst>
    </bk>
    <bk>
      <extLst>
        <ext uri="{3e2802c4-a4d2-4d8b-9148-e3be6c30e623}">
          <xlrd:rvb i="14960"/>
        </ext>
      </extLst>
    </bk>
    <bk>
      <extLst>
        <ext uri="{3e2802c4-a4d2-4d8b-9148-e3be6c30e623}">
          <xlrd:rvb i="14961"/>
        </ext>
      </extLst>
    </bk>
    <bk>
      <extLst>
        <ext uri="{3e2802c4-a4d2-4d8b-9148-e3be6c30e623}">
          <xlrd:rvb i="14962"/>
        </ext>
      </extLst>
    </bk>
    <bk>
      <extLst>
        <ext uri="{3e2802c4-a4d2-4d8b-9148-e3be6c30e623}">
          <xlrd:rvb i="14963"/>
        </ext>
      </extLst>
    </bk>
    <bk>
      <extLst>
        <ext uri="{3e2802c4-a4d2-4d8b-9148-e3be6c30e623}">
          <xlrd:rvb i="14964"/>
        </ext>
      </extLst>
    </bk>
    <bk>
      <extLst>
        <ext uri="{3e2802c4-a4d2-4d8b-9148-e3be6c30e623}">
          <xlrd:rvb i="14965"/>
        </ext>
      </extLst>
    </bk>
    <bk>
      <extLst>
        <ext uri="{3e2802c4-a4d2-4d8b-9148-e3be6c30e623}">
          <xlrd:rvb i="14966"/>
        </ext>
      </extLst>
    </bk>
    <bk>
      <extLst>
        <ext uri="{3e2802c4-a4d2-4d8b-9148-e3be6c30e623}">
          <xlrd:rvb i="14967"/>
        </ext>
      </extLst>
    </bk>
    <bk>
      <extLst>
        <ext uri="{3e2802c4-a4d2-4d8b-9148-e3be6c30e623}">
          <xlrd:rvb i="14968"/>
        </ext>
      </extLst>
    </bk>
    <bk>
      <extLst>
        <ext uri="{3e2802c4-a4d2-4d8b-9148-e3be6c30e623}">
          <xlrd:rvb i="14969"/>
        </ext>
      </extLst>
    </bk>
    <bk>
      <extLst>
        <ext uri="{3e2802c4-a4d2-4d8b-9148-e3be6c30e623}">
          <xlrd:rvb i="14970"/>
        </ext>
      </extLst>
    </bk>
    <bk>
      <extLst>
        <ext uri="{3e2802c4-a4d2-4d8b-9148-e3be6c30e623}">
          <xlrd:rvb i="14971"/>
        </ext>
      </extLst>
    </bk>
    <bk>
      <extLst>
        <ext uri="{3e2802c4-a4d2-4d8b-9148-e3be6c30e623}">
          <xlrd:rvb i="14972"/>
        </ext>
      </extLst>
    </bk>
    <bk>
      <extLst>
        <ext uri="{3e2802c4-a4d2-4d8b-9148-e3be6c30e623}">
          <xlrd:rvb i="14973"/>
        </ext>
      </extLst>
    </bk>
    <bk>
      <extLst>
        <ext uri="{3e2802c4-a4d2-4d8b-9148-e3be6c30e623}">
          <xlrd:rvb i="14974"/>
        </ext>
      </extLst>
    </bk>
    <bk>
      <extLst>
        <ext uri="{3e2802c4-a4d2-4d8b-9148-e3be6c30e623}">
          <xlrd:rvb i="14975"/>
        </ext>
      </extLst>
    </bk>
    <bk>
      <extLst>
        <ext uri="{3e2802c4-a4d2-4d8b-9148-e3be6c30e623}">
          <xlrd:rvb i="14976"/>
        </ext>
      </extLst>
    </bk>
    <bk>
      <extLst>
        <ext uri="{3e2802c4-a4d2-4d8b-9148-e3be6c30e623}">
          <xlrd:rvb i="14977"/>
        </ext>
      </extLst>
    </bk>
    <bk>
      <extLst>
        <ext uri="{3e2802c4-a4d2-4d8b-9148-e3be6c30e623}">
          <xlrd:rvb i="14978"/>
        </ext>
      </extLst>
    </bk>
    <bk>
      <extLst>
        <ext uri="{3e2802c4-a4d2-4d8b-9148-e3be6c30e623}">
          <xlrd:rvb i="14979"/>
        </ext>
      </extLst>
    </bk>
    <bk>
      <extLst>
        <ext uri="{3e2802c4-a4d2-4d8b-9148-e3be6c30e623}">
          <xlrd:rvb i="14980"/>
        </ext>
      </extLst>
    </bk>
    <bk>
      <extLst>
        <ext uri="{3e2802c4-a4d2-4d8b-9148-e3be6c30e623}">
          <xlrd:rvb i="14981"/>
        </ext>
      </extLst>
    </bk>
    <bk>
      <extLst>
        <ext uri="{3e2802c4-a4d2-4d8b-9148-e3be6c30e623}">
          <xlrd:rvb i="14982"/>
        </ext>
      </extLst>
    </bk>
    <bk>
      <extLst>
        <ext uri="{3e2802c4-a4d2-4d8b-9148-e3be6c30e623}">
          <xlrd:rvb i="14983"/>
        </ext>
      </extLst>
    </bk>
    <bk>
      <extLst>
        <ext uri="{3e2802c4-a4d2-4d8b-9148-e3be6c30e623}">
          <xlrd:rvb i="14984"/>
        </ext>
      </extLst>
    </bk>
    <bk>
      <extLst>
        <ext uri="{3e2802c4-a4d2-4d8b-9148-e3be6c30e623}">
          <xlrd:rvb i="14985"/>
        </ext>
      </extLst>
    </bk>
    <bk>
      <extLst>
        <ext uri="{3e2802c4-a4d2-4d8b-9148-e3be6c30e623}">
          <xlrd:rvb i="14986"/>
        </ext>
      </extLst>
    </bk>
    <bk>
      <extLst>
        <ext uri="{3e2802c4-a4d2-4d8b-9148-e3be6c30e623}">
          <xlrd:rvb i="14987"/>
        </ext>
      </extLst>
    </bk>
    <bk>
      <extLst>
        <ext uri="{3e2802c4-a4d2-4d8b-9148-e3be6c30e623}">
          <xlrd:rvb i="14988"/>
        </ext>
      </extLst>
    </bk>
    <bk>
      <extLst>
        <ext uri="{3e2802c4-a4d2-4d8b-9148-e3be6c30e623}">
          <xlrd:rvb i="14989"/>
        </ext>
      </extLst>
    </bk>
    <bk>
      <extLst>
        <ext uri="{3e2802c4-a4d2-4d8b-9148-e3be6c30e623}">
          <xlrd:rvb i="14990"/>
        </ext>
      </extLst>
    </bk>
    <bk>
      <extLst>
        <ext uri="{3e2802c4-a4d2-4d8b-9148-e3be6c30e623}">
          <xlrd:rvb i="14991"/>
        </ext>
      </extLst>
    </bk>
    <bk>
      <extLst>
        <ext uri="{3e2802c4-a4d2-4d8b-9148-e3be6c30e623}">
          <xlrd:rvb i="14992"/>
        </ext>
      </extLst>
    </bk>
    <bk>
      <extLst>
        <ext uri="{3e2802c4-a4d2-4d8b-9148-e3be6c30e623}">
          <xlrd:rvb i="14993"/>
        </ext>
      </extLst>
    </bk>
    <bk>
      <extLst>
        <ext uri="{3e2802c4-a4d2-4d8b-9148-e3be6c30e623}">
          <xlrd:rvb i="14994"/>
        </ext>
      </extLst>
    </bk>
    <bk>
      <extLst>
        <ext uri="{3e2802c4-a4d2-4d8b-9148-e3be6c30e623}">
          <xlrd:rvb i="14995"/>
        </ext>
      </extLst>
    </bk>
    <bk>
      <extLst>
        <ext uri="{3e2802c4-a4d2-4d8b-9148-e3be6c30e623}">
          <xlrd:rvb i="14996"/>
        </ext>
      </extLst>
    </bk>
    <bk>
      <extLst>
        <ext uri="{3e2802c4-a4d2-4d8b-9148-e3be6c30e623}">
          <xlrd:rvb i="14997"/>
        </ext>
      </extLst>
    </bk>
    <bk>
      <extLst>
        <ext uri="{3e2802c4-a4d2-4d8b-9148-e3be6c30e623}">
          <xlrd:rvb i="14998"/>
        </ext>
      </extLst>
    </bk>
    <bk>
      <extLst>
        <ext uri="{3e2802c4-a4d2-4d8b-9148-e3be6c30e623}">
          <xlrd:rvb i="14999"/>
        </ext>
      </extLst>
    </bk>
    <bk>
      <extLst>
        <ext uri="{3e2802c4-a4d2-4d8b-9148-e3be6c30e623}">
          <xlrd:rvb i="15000"/>
        </ext>
      </extLst>
    </bk>
    <bk>
      <extLst>
        <ext uri="{3e2802c4-a4d2-4d8b-9148-e3be6c30e623}">
          <xlrd:rvb i="15001"/>
        </ext>
      </extLst>
    </bk>
    <bk>
      <extLst>
        <ext uri="{3e2802c4-a4d2-4d8b-9148-e3be6c30e623}">
          <xlrd:rvb i="15002"/>
        </ext>
      </extLst>
    </bk>
    <bk>
      <extLst>
        <ext uri="{3e2802c4-a4d2-4d8b-9148-e3be6c30e623}">
          <xlrd:rvb i="15003"/>
        </ext>
      </extLst>
    </bk>
    <bk>
      <extLst>
        <ext uri="{3e2802c4-a4d2-4d8b-9148-e3be6c30e623}">
          <xlrd:rvb i="15004"/>
        </ext>
      </extLst>
    </bk>
    <bk>
      <extLst>
        <ext uri="{3e2802c4-a4d2-4d8b-9148-e3be6c30e623}">
          <xlrd:rvb i="15005"/>
        </ext>
      </extLst>
    </bk>
    <bk>
      <extLst>
        <ext uri="{3e2802c4-a4d2-4d8b-9148-e3be6c30e623}">
          <xlrd:rvb i="15006"/>
        </ext>
      </extLst>
    </bk>
    <bk>
      <extLst>
        <ext uri="{3e2802c4-a4d2-4d8b-9148-e3be6c30e623}">
          <xlrd:rvb i="15007"/>
        </ext>
      </extLst>
    </bk>
    <bk>
      <extLst>
        <ext uri="{3e2802c4-a4d2-4d8b-9148-e3be6c30e623}">
          <xlrd:rvb i="15008"/>
        </ext>
      </extLst>
    </bk>
    <bk>
      <extLst>
        <ext uri="{3e2802c4-a4d2-4d8b-9148-e3be6c30e623}">
          <xlrd:rvb i="15009"/>
        </ext>
      </extLst>
    </bk>
    <bk>
      <extLst>
        <ext uri="{3e2802c4-a4d2-4d8b-9148-e3be6c30e623}">
          <xlrd:rvb i="15010"/>
        </ext>
      </extLst>
    </bk>
    <bk>
      <extLst>
        <ext uri="{3e2802c4-a4d2-4d8b-9148-e3be6c30e623}">
          <xlrd:rvb i="15011"/>
        </ext>
      </extLst>
    </bk>
    <bk>
      <extLst>
        <ext uri="{3e2802c4-a4d2-4d8b-9148-e3be6c30e623}">
          <xlrd:rvb i="15012"/>
        </ext>
      </extLst>
    </bk>
    <bk>
      <extLst>
        <ext uri="{3e2802c4-a4d2-4d8b-9148-e3be6c30e623}">
          <xlrd:rvb i="15013"/>
        </ext>
      </extLst>
    </bk>
    <bk>
      <extLst>
        <ext uri="{3e2802c4-a4d2-4d8b-9148-e3be6c30e623}">
          <xlrd:rvb i="15014"/>
        </ext>
      </extLst>
    </bk>
    <bk>
      <extLst>
        <ext uri="{3e2802c4-a4d2-4d8b-9148-e3be6c30e623}">
          <xlrd:rvb i="15015"/>
        </ext>
      </extLst>
    </bk>
    <bk>
      <extLst>
        <ext uri="{3e2802c4-a4d2-4d8b-9148-e3be6c30e623}">
          <xlrd:rvb i="15016"/>
        </ext>
      </extLst>
    </bk>
    <bk>
      <extLst>
        <ext uri="{3e2802c4-a4d2-4d8b-9148-e3be6c30e623}">
          <xlrd:rvb i="15017"/>
        </ext>
      </extLst>
    </bk>
    <bk>
      <extLst>
        <ext uri="{3e2802c4-a4d2-4d8b-9148-e3be6c30e623}">
          <xlrd:rvb i="15018"/>
        </ext>
      </extLst>
    </bk>
    <bk>
      <extLst>
        <ext uri="{3e2802c4-a4d2-4d8b-9148-e3be6c30e623}">
          <xlrd:rvb i="15019"/>
        </ext>
      </extLst>
    </bk>
    <bk>
      <extLst>
        <ext uri="{3e2802c4-a4d2-4d8b-9148-e3be6c30e623}">
          <xlrd:rvb i="15020"/>
        </ext>
      </extLst>
    </bk>
    <bk>
      <extLst>
        <ext uri="{3e2802c4-a4d2-4d8b-9148-e3be6c30e623}">
          <xlrd:rvb i="15021"/>
        </ext>
      </extLst>
    </bk>
    <bk>
      <extLst>
        <ext uri="{3e2802c4-a4d2-4d8b-9148-e3be6c30e623}">
          <xlrd:rvb i="15022"/>
        </ext>
      </extLst>
    </bk>
    <bk>
      <extLst>
        <ext uri="{3e2802c4-a4d2-4d8b-9148-e3be6c30e623}">
          <xlrd:rvb i="15023"/>
        </ext>
      </extLst>
    </bk>
    <bk>
      <extLst>
        <ext uri="{3e2802c4-a4d2-4d8b-9148-e3be6c30e623}">
          <xlrd:rvb i="15024"/>
        </ext>
      </extLst>
    </bk>
    <bk>
      <extLst>
        <ext uri="{3e2802c4-a4d2-4d8b-9148-e3be6c30e623}">
          <xlrd:rvb i="15025"/>
        </ext>
      </extLst>
    </bk>
    <bk>
      <extLst>
        <ext uri="{3e2802c4-a4d2-4d8b-9148-e3be6c30e623}">
          <xlrd:rvb i="15026"/>
        </ext>
      </extLst>
    </bk>
    <bk>
      <extLst>
        <ext uri="{3e2802c4-a4d2-4d8b-9148-e3be6c30e623}">
          <xlrd:rvb i="15027"/>
        </ext>
      </extLst>
    </bk>
    <bk>
      <extLst>
        <ext uri="{3e2802c4-a4d2-4d8b-9148-e3be6c30e623}">
          <xlrd:rvb i="15028"/>
        </ext>
      </extLst>
    </bk>
    <bk>
      <extLst>
        <ext uri="{3e2802c4-a4d2-4d8b-9148-e3be6c30e623}">
          <xlrd:rvb i="15029"/>
        </ext>
      </extLst>
    </bk>
    <bk>
      <extLst>
        <ext uri="{3e2802c4-a4d2-4d8b-9148-e3be6c30e623}">
          <xlrd:rvb i="15030"/>
        </ext>
      </extLst>
    </bk>
    <bk>
      <extLst>
        <ext uri="{3e2802c4-a4d2-4d8b-9148-e3be6c30e623}">
          <xlrd:rvb i="15031"/>
        </ext>
      </extLst>
    </bk>
    <bk>
      <extLst>
        <ext uri="{3e2802c4-a4d2-4d8b-9148-e3be6c30e623}">
          <xlrd:rvb i="15032"/>
        </ext>
      </extLst>
    </bk>
    <bk>
      <extLst>
        <ext uri="{3e2802c4-a4d2-4d8b-9148-e3be6c30e623}">
          <xlrd:rvb i="15033"/>
        </ext>
      </extLst>
    </bk>
    <bk>
      <extLst>
        <ext uri="{3e2802c4-a4d2-4d8b-9148-e3be6c30e623}">
          <xlrd:rvb i="15034"/>
        </ext>
      </extLst>
    </bk>
    <bk>
      <extLst>
        <ext uri="{3e2802c4-a4d2-4d8b-9148-e3be6c30e623}">
          <xlrd:rvb i="15035"/>
        </ext>
      </extLst>
    </bk>
    <bk>
      <extLst>
        <ext uri="{3e2802c4-a4d2-4d8b-9148-e3be6c30e623}">
          <xlrd:rvb i="15036"/>
        </ext>
      </extLst>
    </bk>
    <bk>
      <extLst>
        <ext uri="{3e2802c4-a4d2-4d8b-9148-e3be6c30e623}">
          <xlrd:rvb i="15037"/>
        </ext>
      </extLst>
    </bk>
    <bk>
      <extLst>
        <ext uri="{3e2802c4-a4d2-4d8b-9148-e3be6c30e623}">
          <xlrd:rvb i="15038"/>
        </ext>
      </extLst>
    </bk>
    <bk>
      <extLst>
        <ext uri="{3e2802c4-a4d2-4d8b-9148-e3be6c30e623}">
          <xlrd:rvb i="15039"/>
        </ext>
      </extLst>
    </bk>
    <bk>
      <extLst>
        <ext uri="{3e2802c4-a4d2-4d8b-9148-e3be6c30e623}">
          <xlrd:rvb i="15040"/>
        </ext>
      </extLst>
    </bk>
    <bk>
      <extLst>
        <ext uri="{3e2802c4-a4d2-4d8b-9148-e3be6c30e623}">
          <xlrd:rvb i="15041"/>
        </ext>
      </extLst>
    </bk>
    <bk>
      <extLst>
        <ext uri="{3e2802c4-a4d2-4d8b-9148-e3be6c30e623}">
          <xlrd:rvb i="15042"/>
        </ext>
      </extLst>
    </bk>
    <bk>
      <extLst>
        <ext uri="{3e2802c4-a4d2-4d8b-9148-e3be6c30e623}">
          <xlrd:rvb i="15043"/>
        </ext>
      </extLst>
    </bk>
    <bk>
      <extLst>
        <ext uri="{3e2802c4-a4d2-4d8b-9148-e3be6c30e623}">
          <xlrd:rvb i="15044"/>
        </ext>
      </extLst>
    </bk>
    <bk>
      <extLst>
        <ext uri="{3e2802c4-a4d2-4d8b-9148-e3be6c30e623}">
          <xlrd:rvb i="15045"/>
        </ext>
      </extLst>
    </bk>
    <bk>
      <extLst>
        <ext uri="{3e2802c4-a4d2-4d8b-9148-e3be6c30e623}">
          <xlrd:rvb i="15046"/>
        </ext>
      </extLst>
    </bk>
    <bk>
      <extLst>
        <ext uri="{3e2802c4-a4d2-4d8b-9148-e3be6c30e623}">
          <xlrd:rvb i="15047"/>
        </ext>
      </extLst>
    </bk>
    <bk>
      <extLst>
        <ext uri="{3e2802c4-a4d2-4d8b-9148-e3be6c30e623}">
          <xlrd:rvb i="15048"/>
        </ext>
      </extLst>
    </bk>
    <bk>
      <extLst>
        <ext uri="{3e2802c4-a4d2-4d8b-9148-e3be6c30e623}">
          <xlrd:rvb i="15049"/>
        </ext>
      </extLst>
    </bk>
    <bk>
      <extLst>
        <ext uri="{3e2802c4-a4d2-4d8b-9148-e3be6c30e623}">
          <xlrd:rvb i="15050"/>
        </ext>
      </extLst>
    </bk>
    <bk>
      <extLst>
        <ext uri="{3e2802c4-a4d2-4d8b-9148-e3be6c30e623}">
          <xlrd:rvb i="15051"/>
        </ext>
      </extLst>
    </bk>
    <bk>
      <extLst>
        <ext uri="{3e2802c4-a4d2-4d8b-9148-e3be6c30e623}">
          <xlrd:rvb i="15052"/>
        </ext>
      </extLst>
    </bk>
    <bk>
      <extLst>
        <ext uri="{3e2802c4-a4d2-4d8b-9148-e3be6c30e623}">
          <xlrd:rvb i="15053"/>
        </ext>
      </extLst>
    </bk>
    <bk>
      <extLst>
        <ext uri="{3e2802c4-a4d2-4d8b-9148-e3be6c30e623}">
          <xlrd:rvb i="15054"/>
        </ext>
      </extLst>
    </bk>
    <bk>
      <extLst>
        <ext uri="{3e2802c4-a4d2-4d8b-9148-e3be6c30e623}">
          <xlrd:rvb i="15055"/>
        </ext>
      </extLst>
    </bk>
    <bk>
      <extLst>
        <ext uri="{3e2802c4-a4d2-4d8b-9148-e3be6c30e623}">
          <xlrd:rvb i="15056"/>
        </ext>
      </extLst>
    </bk>
    <bk>
      <extLst>
        <ext uri="{3e2802c4-a4d2-4d8b-9148-e3be6c30e623}">
          <xlrd:rvb i="15057"/>
        </ext>
      </extLst>
    </bk>
    <bk>
      <extLst>
        <ext uri="{3e2802c4-a4d2-4d8b-9148-e3be6c30e623}">
          <xlrd:rvb i="15058"/>
        </ext>
      </extLst>
    </bk>
    <bk>
      <extLst>
        <ext uri="{3e2802c4-a4d2-4d8b-9148-e3be6c30e623}">
          <xlrd:rvb i="15059"/>
        </ext>
      </extLst>
    </bk>
    <bk>
      <extLst>
        <ext uri="{3e2802c4-a4d2-4d8b-9148-e3be6c30e623}">
          <xlrd:rvb i="15060"/>
        </ext>
      </extLst>
    </bk>
    <bk>
      <extLst>
        <ext uri="{3e2802c4-a4d2-4d8b-9148-e3be6c30e623}">
          <xlrd:rvb i="15061"/>
        </ext>
      </extLst>
    </bk>
    <bk>
      <extLst>
        <ext uri="{3e2802c4-a4d2-4d8b-9148-e3be6c30e623}">
          <xlrd:rvb i="15062"/>
        </ext>
      </extLst>
    </bk>
    <bk>
      <extLst>
        <ext uri="{3e2802c4-a4d2-4d8b-9148-e3be6c30e623}">
          <xlrd:rvb i="15063"/>
        </ext>
      </extLst>
    </bk>
    <bk>
      <extLst>
        <ext uri="{3e2802c4-a4d2-4d8b-9148-e3be6c30e623}">
          <xlrd:rvb i="15064"/>
        </ext>
      </extLst>
    </bk>
    <bk>
      <extLst>
        <ext uri="{3e2802c4-a4d2-4d8b-9148-e3be6c30e623}">
          <xlrd:rvb i="15065"/>
        </ext>
      </extLst>
    </bk>
    <bk>
      <extLst>
        <ext uri="{3e2802c4-a4d2-4d8b-9148-e3be6c30e623}">
          <xlrd:rvb i="15066"/>
        </ext>
      </extLst>
    </bk>
    <bk>
      <extLst>
        <ext uri="{3e2802c4-a4d2-4d8b-9148-e3be6c30e623}">
          <xlrd:rvb i="15067"/>
        </ext>
      </extLst>
    </bk>
    <bk>
      <extLst>
        <ext uri="{3e2802c4-a4d2-4d8b-9148-e3be6c30e623}">
          <xlrd:rvb i="15068"/>
        </ext>
      </extLst>
    </bk>
    <bk>
      <extLst>
        <ext uri="{3e2802c4-a4d2-4d8b-9148-e3be6c30e623}">
          <xlrd:rvb i="15069"/>
        </ext>
      </extLst>
    </bk>
    <bk>
      <extLst>
        <ext uri="{3e2802c4-a4d2-4d8b-9148-e3be6c30e623}">
          <xlrd:rvb i="15070"/>
        </ext>
      </extLst>
    </bk>
    <bk>
      <extLst>
        <ext uri="{3e2802c4-a4d2-4d8b-9148-e3be6c30e623}">
          <xlrd:rvb i="15071"/>
        </ext>
      </extLst>
    </bk>
    <bk>
      <extLst>
        <ext uri="{3e2802c4-a4d2-4d8b-9148-e3be6c30e623}">
          <xlrd:rvb i="15072"/>
        </ext>
      </extLst>
    </bk>
    <bk>
      <extLst>
        <ext uri="{3e2802c4-a4d2-4d8b-9148-e3be6c30e623}">
          <xlrd:rvb i="15073"/>
        </ext>
      </extLst>
    </bk>
    <bk>
      <extLst>
        <ext uri="{3e2802c4-a4d2-4d8b-9148-e3be6c30e623}">
          <xlrd:rvb i="15074"/>
        </ext>
      </extLst>
    </bk>
    <bk>
      <extLst>
        <ext uri="{3e2802c4-a4d2-4d8b-9148-e3be6c30e623}">
          <xlrd:rvb i="15075"/>
        </ext>
      </extLst>
    </bk>
    <bk>
      <extLst>
        <ext uri="{3e2802c4-a4d2-4d8b-9148-e3be6c30e623}">
          <xlrd:rvb i="15076"/>
        </ext>
      </extLst>
    </bk>
    <bk>
      <extLst>
        <ext uri="{3e2802c4-a4d2-4d8b-9148-e3be6c30e623}">
          <xlrd:rvb i="15077"/>
        </ext>
      </extLst>
    </bk>
    <bk>
      <extLst>
        <ext uri="{3e2802c4-a4d2-4d8b-9148-e3be6c30e623}">
          <xlrd:rvb i="15078"/>
        </ext>
      </extLst>
    </bk>
    <bk>
      <extLst>
        <ext uri="{3e2802c4-a4d2-4d8b-9148-e3be6c30e623}">
          <xlrd:rvb i="15079"/>
        </ext>
      </extLst>
    </bk>
    <bk>
      <extLst>
        <ext uri="{3e2802c4-a4d2-4d8b-9148-e3be6c30e623}">
          <xlrd:rvb i="15080"/>
        </ext>
      </extLst>
    </bk>
    <bk>
      <extLst>
        <ext uri="{3e2802c4-a4d2-4d8b-9148-e3be6c30e623}">
          <xlrd:rvb i="15081"/>
        </ext>
      </extLst>
    </bk>
    <bk>
      <extLst>
        <ext uri="{3e2802c4-a4d2-4d8b-9148-e3be6c30e623}">
          <xlrd:rvb i="15082"/>
        </ext>
      </extLst>
    </bk>
    <bk>
      <extLst>
        <ext uri="{3e2802c4-a4d2-4d8b-9148-e3be6c30e623}">
          <xlrd:rvb i="15083"/>
        </ext>
      </extLst>
    </bk>
    <bk>
      <extLst>
        <ext uri="{3e2802c4-a4d2-4d8b-9148-e3be6c30e623}">
          <xlrd:rvb i="15084"/>
        </ext>
      </extLst>
    </bk>
    <bk>
      <extLst>
        <ext uri="{3e2802c4-a4d2-4d8b-9148-e3be6c30e623}">
          <xlrd:rvb i="15085"/>
        </ext>
      </extLst>
    </bk>
    <bk>
      <extLst>
        <ext uri="{3e2802c4-a4d2-4d8b-9148-e3be6c30e623}">
          <xlrd:rvb i="15086"/>
        </ext>
      </extLst>
    </bk>
    <bk>
      <extLst>
        <ext uri="{3e2802c4-a4d2-4d8b-9148-e3be6c30e623}">
          <xlrd:rvb i="15087"/>
        </ext>
      </extLst>
    </bk>
    <bk>
      <extLst>
        <ext uri="{3e2802c4-a4d2-4d8b-9148-e3be6c30e623}">
          <xlrd:rvb i="15088"/>
        </ext>
      </extLst>
    </bk>
    <bk>
      <extLst>
        <ext uri="{3e2802c4-a4d2-4d8b-9148-e3be6c30e623}">
          <xlrd:rvb i="15089"/>
        </ext>
      </extLst>
    </bk>
    <bk>
      <extLst>
        <ext uri="{3e2802c4-a4d2-4d8b-9148-e3be6c30e623}">
          <xlrd:rvb i="15090"/>
        </ext>
      </extLst>
    </bk>
    <bk>
      <extLst>
        <ext uri="{3e2802c4-a4d2-4d8b-9148-e3be6c30e623}">
          <xlrd:rvb i="15091"/>
        </ext>
      </extLst>
    </bk>
    <bk>
      <extLst>
        <ext uri="{3e2802c4-a4d2-4d8b-9148-e3be6c30e623}">
          <xlrd:rvb i="15092"/>
        </ext>
      </extLst>
    </bk>
    <bk>
      <extLst>
        <ext uri="{3e2802c4-a4d2-4d8b-9148-e3be6c30e623}">
          <xlrd:rvb i="15093"/>
        </ext>
      </extLst>
    </bk>
    <bk>
      <extLst>
        <ext uri="{3e2802c4-a4d2-4d8b-9148-e3be6c30e623}">
          <xlrd:rvb i="15094"/>
        </ext>
      </extLst>
    </bk>
    <bk>
      <extLst>
        <ext uri="{3e2802c4-a4d2-4d8b-9148-e3be6c30e623}">
          <xlrd:rvb i="15095"/>
        </ext>
      </extLst>
    </bk>
    <bk>
      <extLst>
        <ext uri="{3e2802c4-a4d2-4d8b-9148-e3be6c30e623}">
          <xlrd:rvb i="15096"/>
        </ext>
      </extLst>
    </bk>
    <bk>
      <extLst>
        <ext uri="{3e2802c4-a4d2-4d8b-9148-e3be6c30e623}">
          <xlrd:rvb i="15097"/>
        </ext>
      </extLst>
    </bk>
    <bk>
      <extLst>
        <ext uri="{3e2802c4-a4d2-4d8b-9148-e3be6c30e623}">
          <xlrd:rvb i="15098"/>
        </ext>
      </extLst>
    </bk>
    <bk>
      <extLst>
        <ext uri="{3e2802c4-a4d2-4d8b-9148-e3be6c30e623}">
          <xlrd:rvb i="15099"/>
        </ext>
      </extLst>
    </bk>
    <bk>
      <extLst>
        <ext uri="{3e2802c4-a4d2-4d8b-9148-e3be6c30e623}">
          <xlrd:rvb i="15100"/>
        </ext>
      </extLst>
    </bk>
    <bk>
      <extLst>
        <ext uri="{3e2802c4-a4d2-4d8b-9148-e3be6c30e623}">
          <xlrd:rvb i="15101"/>
        </ext>
      </extLst>
    </bk>
    <bk>
      <extLst>
        <ext uri="{3e2802c4-a4d2-4d8b-9148-e3be6c30e623}">
          <xlrd:rvb i="15102"/>
        </ext>
      </extLst>
    </bk>
    <bk>
      <extLst>
        <ext uri="{3e2802c4-a4d2-4d8b-9148-e3be6c30e623}">
          <xlrd:rvb i="15103"/>
        </ext>
      </extLst>
    </bk>
    <bk>
      <extLst>
        <ext uri="{3e2802c4-a4d2-4d8b-9148-e3be6c30e623}">
          <xlrd:rvb i="15104"/>
        </ext>
      </extLst>
    </bk>
    <bk>
      <extLst>
        <ext uri="{3e2802c4-a4d2-4d8b-9148-e3be6c30e623}">
          <xlrd:rvb i="15105"/>
        </ext>
      </extLst>
    </bk>
    <bk>
      <extLst>
        <ext uri="{3e2802c4-a4d2-4d8b-9148-e3be6c30e623}">
          <xlrd:rvb i="15106"/>
        </ext>
      </extLst>
    </bk>
    <bk>
      <extLst>
        <ext uri="{3e2802c4-a4d2-4d8b-9148-e3be6c30e623}">
          <xlrd:rvb i="15107"/>
        </ext>
      </extLst>
    </bk>
    <bk>
      <extLst>
        <ext uri="{3e2802c4-a4d2-4d8b-9148-e3be6c30e623}">
          <xlrd:rvb i="15108"/>
        </ext>
      </extLst>
    </bk>
    <bk>
      <extLst>
        <ext uri="{3e2802c4-a4d2-4d8b-9148-e3be6c30e623}">
          <xlrd:rvb i="15109"/>
        </ext>
      </extLst>
    </bk>
    <bk>
      <extLst>
        <ext uri="{3e2802c4-a4d2-4d8b-9148-e3be6c30e623}">
          <xlrd:rvb i="15110"/>
        </ext>
      </extLst>
    </bk>
    <bk>
      <extLst>
        <ext uri="{3e2802c4-a4d2-4d8b-9148-e3be6c30e623}">
          <xlrd:rvb i="15111"/>
        </ext>
      </extLst>
    </bk>
    <bk>
      <extLst>
        <ext uri="{3e2802c4-a4d2-4d8b-9148-e3be6c30e623}">
          <xlrd:rvb i="15112"/>
        </ext>
      </extLst>
    </bk>
    <bk>
      <extLst>
        <ext uri="{3e2802c4-a4d2-4d8b-9148-e3be6c30e623}">
          <xlrd:rvb i="15113"/>
        </ext>
      </extLst>
    </bk>
    <bk>
      <extLst>
        <ext uri="{3e2802c4-a4d2-4d8b-9148-e3be6c30e623}">
          <xlrd:rvb i="15114"/>
        </ext>
      </extLst>
    </bk>
    <bk>
      <extLst>
        <ext uri="{3e2802c4-a4d2-4d8b-9148-e3be6c30e623}">
          <xlrd:rvb i="15115"/>
        </ext>
      </extLst>
    </bk>
    <bk>
      <extLst>
        <ext uri="{3e2802c4-a4d2-4d8b-9148-e3be6c30e623}">
          <xlrd:rvb i="15116"/>
        </ext>
      </extLst>
    </bk>
    <bk>
      <extLst>
        <ext uri="{3e2802c4-a4d2-4d8b-9148-e3be6c30e623}">
          <xlrd:rvb i="15117"/>
        </ext>
      </extLst>
    </bk>
    <bk>
      <extLst>
        <ext uri="{3e2802c4-a4d2-4d8b-9148-e3be6c30e623}">
          <xlrd:rvb i="15118"/>
        </ext>
      </extLst>
    </bk>
    <bk>
      <extLst>
        <ext uri="{3e2802c4-a4d2-4d8b-9148-e3be6c30e623}">
          <xlrd:rvb i="15119"/>
        </ext>
      </extLst>
    </bk>
    <bk>
      <extLst>
        <ext uri="{3e2802c4-a4d2-4d8b-9148-e3be6c30e623}">
          <xlrd:rvb i="15120"/>
        </ext>
      </extLst>
    </bk>
    <bk>
      <extLst>
        <ext uri="{3e2802c4-a4d2-4d8b-9148-e3be6c30e623}">
          <xlrd:rvb i="15121"/>
        </ext>
      </extLst>
    </bk>
    <bk>
      <extLst>
        <ext uri="{3e2802c4-a4d2-4d8b-9148-e3be6c30e623}">
          <xlrd:rvb i="15122"/>
        </ext>
      </extLst>
    </bk>
    <bk>
      <extLst>
        <ext uri="{3e2802c4-a4d2-4d8b-9148-e3be6c30e623}">
          <xlrd:rvb i="15123"/>
        </ext>
      </extLst>
    </bk>
    <bk>
      <extLst>
        <ext uri="{3e2802c4-a4d2-4d8b-9148-e3be6c30e623}">
          <xlrd:rvb i="15124"/>
        </ext>
      </extLst>
    </bk>
    <bk>
      <extLst>
        <ext uri="{3e2802c4-a4d2-4d8b-9148-e3be6c30e623}">
          <xlrd:rvb i="15125"/>
        </ext>
      </extLst>
    </bk>
    <bk>
      <extLst>
        <ext uri="{3e2802c4-a4d2-4d8b-9148-e3be6c30e623}">
          <xlrd:rvb i="15126"/>
        </ext>
      </extLst>
    </bk>
    <bk>
      <extLst>
        <ext uri="{3e2802c4-a4d2-4d8b-9148-e3be6c30e623}">
          <xlrd:rvb i="15127"/>
        </ext>
      </extLst>
    </bk>
    <bk>
      <extLst>
        <ext uri="{3e2802c4-a4d2-4d8b-9148-e3be6c30e623}">
          <xlrd:rvb i="15128"/>
        </ext>
      </extLst>
    </bk>
    <bk>
      <extLst>
        <ext uri="{3e2802c4-a4d2-4d8b-9148-e3be6c30e623}">
          <xlrd:rvb i="15129"/>
        </ext>
      </extLst>
    </bk>
    <bk>
      <extLst>
        <ext uri="{3e2802c4-a4d2-4d8b-9148-e3be6c30e623}">
          <xlrd:rvb i="15130"/>
        </ext>
      </extLst>
    </bk>
    <bk>
      <extLst>
        <ext uri="{3e2802c4-a4d2-4d8b-9148-e3be6c30e623}">
          <xlrd:rvb i="15131"/>
        </ext>
      </extLst>
    </bk>
    <bk>
      <extLst>
        <ext uri="{3e2802c4-a4d2-4d8b-9148-e3be6c30e623}">
          <xlrd:rvb i="15132"/>
        </ext>
      </extLst>
    </bk>
    <bk>
      <extLst>
        <ext uri="{3e2802c4-a4d2-4d8b-9148-e3be6c30e623}">
          <xlrd:rvb i="15133"/>
        </ext>
      </extLst>
    </bk>
    <bk>
      <extLst>
        <ext uri="{3e2802c4-a4d2-4d8b-9148-e3be6c30e623}">
          <xlrd:rvb i="15134"/>
        </ext>
      </extLst>
    </bk>
    <bk>
      <extLst>
        <ext uri="{3e2802c4-a4d2-4d8b-9148-e3be6c30e623}">
          <xlrd:rvb i="15135"/>
        </ext>
      </extLst>
    </bk>
    <bk>
      <extLst>
        <ext uri="{3e2802c4-a4d2-4d8b-9148-e3be6c30e623}">
          <xlrd:rvb i="15136"/>
        </ext>
      </extLst>
    </bk>
    <bk>
      <extLst>
        <ext uri="{3e2802c4-a4d2-4d8b-9148-e3be6c30e623}">
          <xlrd:rvb i="15137"/>
        </ext>
      </extLst>
    </bk>
    <bk>
      <extLst>
        <ext uri="{3e2802c4-a4d2-4d8b-9148-e3be6c30e623}">
          <xlrd:rvb i="15138"/>
        </ext>
      </extLst>
    </bk>
    <bk>
      <extLst>
        <ext uri="{3e2802c4-a4d2-4d8b-9148-e3be6c30e623}">
          <xlrd:rvb i="15139"/>
        </ext>
      </extLst>
    </bk>
    <bk>
      <extLst>
        <ext uri="{3e2802c4-a4d2-4d8b-9148-e3be6c30e623}">
          <xlrd:rvb i="15140"/>
        </ext>
      </extLst>
    </bk>
    <bk>
      <extLst>
        <ext uri="{3e2802c4-a4d2-4d8b-9148-e3be6c30e623}">
          <xlrd:rvb i="15141"/>
        </ext>
      </extLst>
    </bk>
    <bk>
      <extLst>
        <ext uri="{3e2802c4-a4d2-4d8b-9148-e3be6c30e623}">
          <xlrd:rvb i="15142"/>
        </ext>
      </extLst>
    </bk>
    <bk>
      <extLst>
        <ext uri="{3e2802c4-a4d2-4d8b-9148-e3be6c30e623}">
          <xlrd:rvb i="15143"/>
        </ext>
      </extLst>
    </bk>
    <bk>
      <extLst>
        <ext uri="{3e2802c4-a4d2-4d8b-9148-e3be6c30e623}">
          <xlrd:rvb i="15144"/>
        </ext>
      </extLst>
    </bk>
    <bk>
      <extLst>
        <ext uri="{3e2802c4-a4d2-4d8b-9148-e3be6c30e623}">
          <xlrd:rvb i="15145"/>
        </ext>
      </extLst>
    </bk>
    <bk>
      <extLst>
        <ext uri="{3e2802c4-a4d2-4d8b-9148-e3be6c30e623}">
          <xlrd:rvb i="15146"/>
        </ext>
      </extLst>
    </bk>
    <bk>
      <extLst>
        <ext uri="{3e2802c4-a4d2-4d8b-9148-e3be6c30e623}">
          <xlrd:rvb i="15147"/>
        </ext>
      </extLst>
    </bk>
    <bk>
      <extLst>
        <ext uri="{3e2802c4-a4d2-4d8b-9148-e3be6c30e623}">
          <xlrd:rvb i="15148"/>
        </ext>
      </extLst>
    </bk>
    <bk>
      <extLst>
        <ext uri="{3e2802c4-a4d2-4d8b-9148-e3be6c30e623}">
          <xlrd:rvb i="15149"/>
        </ext>
      </extLst>
    </bk>
    <bk>
      <extLst>
        <ext uri="{3e2802c4-a4d2-4d8b-9148-e3be6c30e623}">
          <xlrd:rvb i="15150"/>
        </ext>
      </extLst>
    </bk>
    <bk>
      <extLst>
        <ext uri="{3e2802c4-a4d2-4d8b-9148-e3be6c30e623}">
          <xlrd:rvb i="15151"/>
        </ext>
      </extLst>
    </bk>
    <bk>
      <extLst>
        <ext uri="{3e2802c4-a4d2-4d8b-9148-e3be6c30e623}">
          <xlrd:rvb i="15152"/>
        </ext>
      </extLst>
    </bk>
    <bk>
      <extLst>
        <ext uri="{3e2802c4-a4d2-4d8b-9148-e3be6c30e623}">
          <xlrd:rvb i="15153"/>
        </ext>
      </extLst>
    </bk>
    <bk>
      <extLst>
        <ext uri="{3e2802c4-a4d2-4d8b-9148-e3be6c30e623}">
          <xlrd:rvb i="15154"/>
        </ext>
      </extLst>
    </bk>
    <bk>
      <extLst>
        <ext uri="{3e2802c4-a4d2-4d8b-9148-e3be6c30e623}">
          <xlrd:rvb i="15155"/>
        </ext>
      </extLst>
    </bk>
    <bk>
      <extLst>
        <ext uri="{3e2802c4-a4d2-4d8b-9148-e3be6c30e623}">
          <xlrd:rvb i="15156"/>
        </ext>
      </extLst>
    </bk>
    <bk>
      <extLst>
        <ext uri="{3e2802c4-a4d2-4d8b-9148-e3be6c30e623}">
          <xlrd:rvb i="15157"/>
        </ext>
      </extLst>
    </bk>
    <bk>
      <extLst>
        <ext uri="{3e2802c4-a4d2-4d8b-9148-e3be6c30e623}">
          <xlrd:rvb i="15158"/>
        </ext>
      </extLst>
    </bk>
    <bk>
      <extLst>
        <ext uri="{3e2802c4-a4d2-4d8b-9148-e3be6c30e623}">
          <xlrd:rvb i="15159"/>
        </ext>
      </extLst>
    </bk>
    <bk>
      <extLst>
        <ext uri="{3e2802c4-a4d2-4d8b-9148-e3be6c30e623}">
          <xlrd:rvb i="15160"/>
        </ext>
      </extLst>
    </bk>
    <bk>
      <extLst>
        <ext uri="{3e2802c4-a4d2-4d8b-9148-e3be6c30e623}">
          <xlrd:rvb i="15161"/>
        </ext>
      </extLst>
    </bk>
    <bk>
      <extLst>
        <ext uri="{3e2802c4-a4d2-4d8b-9148-e3be6c30e623}">
          <xlrd:rvb i="15162"/>
        </ext>
      </extLst>
    </bk>
    <bk>
      <extLst>
        <ext uri="{3e2802c4-a4d2-4d8b-9148-e3be6c30e623}">
          <xlrd:rvb i="15163"/>
        </ext>
      </extLst>
    </bk>
    <bk>
      <extLst>
        <ext uri="{3e2802c4-a4d2-4d8b-9148-e3be6c30e623}">
          <xlrd:rvb i="15164"/>
        </ext>
      </extLst>
    </bk>
    <bk>
      <extLst>
        <ext uri="{3e2802c4-a4d2-4d8b-9148-e3be6c30e623}">
          <xlrd:rvb i="15165"/>
        </ext>
      </extLst>
    </bk>
    <bk>
      <extLst>
        <ext uri="{3e2802c4-a4d2-4d8b-9148-e3be6c30e623}">
          <xlrd:rvb i="15166"/>
        </ext>
      </extLst>
    </bk>
    <bk>
      <extLst>
        <ext uri="{3e2802c4-a4d2-4d8b-9148-e3be6c30e623}">
          <xlrd:rvb i="15167"/>
        </ext>
      </extLst>
    </bk>
    <bk>
      <extLst>
        <ext uri="{3e2802c4-a4d2-4d8b-9148-e3be6c30e623}">
          <xlrd:rvb i="15168"/>
        </ext>
      </extLst>
    </bk>
    <bk>
      <extLst>
        <ext uri="{3e2802c4-a4d2-4d8b-9148-e3be6c30e623}">
          <xlrd:rvb i="15169"/>
        </ext>
      </extLst>
    </bk>
    <bk>
      <extLst>
        <ext uri="{3e2802c4-a4d2-4d8b-9148-e3be6c30e623}">
          <xlrd:rvb i="15170"/>
        </ext>
      </extLst>
    </bk>
    <bk>
      <extLst>
        <ext uri="{3e2802c4-a4d2-4d8b-9148-e3be6c30e623}">
          <xlrd:rvb i="15171"/>
        </ext>
      </extLst>
    </bk>
    <bk>
      <extLst>
        <ext uri="{3e2802c4-a4d2-4d8b-9148-e3be6c30e623}">
          <xlrd:rvb i="15172"/>
        </ext>
      </extLst>
    </bk>
    <bk>
      <extLst>
        <ext uri="{3e2802c4-a4d2-4d8b-9148-e3be6c30e623}">
          <xlrd:rvb i="15173"/>
        </ext>
      </extLst>
    </bk>
    <bk>
      <extLst>
        <ext uri="{3e2802c4-a4d2-4d8b-9148-e3be6c30e623}">
          <xlrd:rvb i="15174"/>
        </ext>
      </extLst>
    </bk>
    <bk>
      <extLst>
        <ext uri="{3e2802c4-a4d2-4d8b-9148-e3be6c30e623}">
          <xlrd:rvb i="15175"/>
        </ext>
      </extLst>
    </bk>
    <bk>
      <extLst>
        <ext uri="{3e2802c4-a4d2-4d8b-9148-e3be6c30e623}">
          <xlrd:rvb i="15176"/>
        </ext>
      </extLst>
    </bk>
    <bk>
      <extLst>
        <ext uri="{3e2802c4-a4d2-4d8b-9148-e3be6c30e623}">
          <xlrd:rvb i="15177"/>
        </ext>
      </extLst>
    </bk>
    <bk>
      <extLst>
        <ext uri="{3e2802c4-a4d2-4d8b-9148-e3be6c30e623}">
          <xlrd:rvb i="15178"/>
        </ext>
      </extLst>
    </bk>
    <bk>
      <extLst>
        <ext uri="{3e2802c4-a4d2-4d8b-9148-e3be6c30e623}">
          <xlrd:rvb i="15179"/>
        </ext>
      </extLst>
    </bk>
    <bk>
      <extLst>
        <ext uri="{3e2802c4-a4d2-4d8b-9148-e3be6c30e623}">
          <xlrd:rvb i="15180"/>
        </ext>
      </extLst>
    </bk>
    <bk>
      <extLst>
        <ext uri="{3e2802c4-a4d2-4d8b-9148-e3be6c30e623}">
          <xlrd:rvb i="15181"/>
        </ext>
      </extLst>
    </bk>
    <bk>
      <extLst>
        <ext uri="{3e2802c4-a4d2-4d8b-9148-e3be6c30e623}">
          <xlrd:rvb i="15182"/>
        </ext>
      </extLst>
    </bk>
    <bk>
      <extLst>
        <ext uri="{3e2802c4-a4d2-4d8b-9148-e3be6c30e623}">
          <xlrd:rvb i="15183"/>
        </ext>
      </extLst>
    </bk>
    <bk>
      <extLst>
        <ext uri="{3e2802c4-a4d2-4d8b-9148-e3be6c30e623}">
          <xlrd:rvb i="15184"/>
        </ext>
      </extLst>
    </bk>
    <bk>
      <extLst>
        <ext uri="{3e2802c4-a4d2-4d8b-9148-e3be6c30e623}">
          <xlrd:rvb i="15185"/>
        </ext>
      </extLst>
    </bk>
    <bk>
      <extLst>
        <ext uri="{3e2802c4-a4d2-4d8b-9148-e3be6c30e623}">
          <xlrd:rvb i="15186"/>
        </ext>
      </extLst>
    </bk>
    <bk>
      <extLst>
        <ext uri="{3e2802c4-a4d2-4d8b-9148-e3be6c30e623}">
          <xlrd:rvb i="15187"/>
        </ext>
      </extLst>
    </bk>
    <bk>
      <extLst>
        <ext uri="{3e2802c4-a4d2-4d8b-9148-e3be6c30e623}">
          <xlrd:rvb i="15188"/>
        </ext>
      </extLst>
    </bk>
    <bk>
      <extLst>
        <ext uri="{3e2802c4-a4d2-4d8b-9148-e3be6c30e623}">
          <xlrd:rvb i="15189"/>
        </ext>
      </extLst>
    </bk>
    <bk>
      <extLst>
        <ext uri="{3e2802c4-a4d2-4d8b-9148-e3be6c30e623}">
          <xlrd:rvb i="15190"/>
        </ext>
      </extLst>
    </bk>
    <bk>
      <extLst>
        <ext uri="{3e2802c4-a4d2-4d8b-9148-e3be6c30e623}">
          <xlrd:rvb i="15191"/>
        </ext>
      </extLst>
    </bk>
    <bk>
      <extLst>
        <ext uri="{3e2802c4-a4d2-4d8b-9148-e3be6c30e623}">
          <xlrd:rvb i="15192"/>
        </ext>
      </extLst>
    </bk>
    <bk>
      <extLst>
        <ext uri="{3e2802c4-a4d2-4d8b-9148-e3be6c30e623}">
          <xlrd:rvb i="15193"/>
        </ext>
      </extLst>
    </bk>
    <bk>
      <extLst>
        <ext uri="{3e2802c4-a4d2-4d8b-9148-e3be6c30e623}">
          <xlrd:rvb i="15194"/>
        </ext>
      </extLst>
    </bk>
    <bk>
      <extLst>
        <ext uri="{3e2802c4-a4d2-4d8b-9148-e3be6c30e623}">
          <xlrd:rvb i="15195"/>
        </ext>
      </extLst>
    </bk>
    <bk>
      <extLst>
        <ext uri="{3e2802c4-a4d2-4d8b-9148-e3be6c30e623}">
          <xlrd:rvb i="15196"/>
        </ext>
      </extLst>
    </bk>
    <bk>
      <extLst>
        <ext uri="{3e2802c4-a4d2-4d8b-9148-e3be6c30e623}">
          <xlrd:rvb i="15197"/>
        </ext>
      </extLst>
    </bk>
    <bk>
      <extLst>
        <ext uri="{3e2802c4-a4d2-4d8b-9148-e3be6c30e623}">
          <xlrd:rvb i="15198"/>
        </ext>
      </extLst>
    </bk>
    <bk>
      <extLst>
        <ext uri="{3e2802c4-a4d2-4d8b-9148-e3be6c30e623}">
          <xlrd:rvb i="15199"/>
        </ext>
      </extLst>
    </bk>
    <bk>
      <extLst>
        <ext uri="{3e2802c4-a4d2-4d8b-9148-e3be6c30e623}">
          <xlrd:rvb i="15200"/>
        </ext>
      </extLst>
    </bk>
    <bk>
      <extLst>
        <ext uri="{3e2802c4-a4d2-4d8b-9148-e3be6c30e623}">
          <xlrd:rvb i="15201"/>
        </ext>
      </extLst>
    </bk>
    <bk>
      <extLst>
        <ext uri="{3e2802c4-a4d2-4d8b-9148-e3be6c30e623}">
          <xlrd:rvb i="15202"/>
        </ext>
      </extLst>
    </bk>
    <bk>
      <extLst>
        <ext uri="{3e2802c4-a4d2-4d8b-9148-e3be6c30e623}">
          <xlrd:rvb i="15203"/>
        </ext>
      </extLst>
    </bk>
    <bk>
      <extLst>
        <ext uri="{3e2802c4-a4d2-4d8b-9148-e3be6c30e623}">
          <xlrd:rvb i="15204"/>
        </ext>
      </extLst>
    </bk>
    <bk>
      <extLst>
        <ext uri="{3e2802c4-a4d2-4d8b-9148-e3be6c30e623}">
          <xlrd:rvb i="15205"/>
        </ext>
      </extLst>
    </bk>
    <bk>
      <extLst>
        <ext uri="{3e2802c4-a4d2-4d8b-9148-e3be6c30e623}">
          <xlrd:rvb i="15206"/>
        </ext>
      </extLst>
    </bk>
    <bk>
      <extLst>
        <ext uri="{3e2802c4-a4d2-4d8b-9148-e3be6c30e623}">
          <xlrd:rvb i="15207"/>
        </ext>
      </extLst>
    </bk>
    <bk>
      <extLst>
        <ext uri="{3e2802c4-a4d2-4d8b-9148-e3be6c30e623}">
          <xlrd:rvb i="15208"/>
        </ext>
      </extLst>
    </bk>
    <bk>
      <extLst>
        <ext uri="{3e2802c4-a4d2-4d8b-9148-e3be6c30e623}">
          <xlrd:rvb i="15209"/>
        </ext>
      </extLst>
    </bk>
    <bk>
      <extLst>
        <ext uri="{3e2802c4-a4d2-4d8b-9148-e3be6c30e623}">
          <xlrd:rvb i="15210"/>
        </ext>
      </extLst>
    </bk>
    <bk>
      <extLst>
        <ext uri="{3e2802c4-a4d2-4d8b-9148-e3be6c30e623}">
          <xlrd:rvb i="15211"/>
        </ext>
      </extLst>
    </bk>
    <bk>
      <extLst>
        <ext uri="{3e2802c4-a4d2-4d8b-9148-e3be6c30e623}">
          <xlrd:rvb i="15212"/>
        </ext>
      </extLst>
    </bk>
    <bk>
      <extLst>
        <ext uri="{3e2802c4-a4d2-4d8b-9148-e3be6c30e623}">
          <xlrd:rvb i="15213"/>
        </ext>
      </extLst>
    </bk>
    <bk>
      <extLst>
        <ext uri="{3e2802c4-a4d2-4d8b-9148-e3be6c30e623}">
          <xlrd:rvb i="15214"/>
        </ext>
      </extLst>
    </bk>
    <bk>
      <extLst>
        <ext uri="{3e2802c4-a4d2-4d8b-9148-e3be6c30e623}">
          <xlrd:rvb i="15215"/>
        </ext>
      </extLst>
    </bk>
    <bk>
      <extLst>
        <ext uri="{3e2802c4-a4d2-4d8b-9148-e3be6c30e623}">
          <xlrd:rvb i="15216"/>
        </ext>
      </extLst>
    </bk>
    <bk>
      <extLst>
        <ext uri="{3e2802c4-a4d2-4d8b-9148-e3be6c30e623}">
          <xlrd:rvb i="15217"/>
        </ext>
      </extLst>
    </bk>
    <bk>
      <extLst>
        <ext uri="{3e2802c4-a4d2-4d8b-9148-e3be6c30e623}">
          <xlrd:rvb i="15218"/>
        </ext>
      </extLst>
    </bk>
    <bk>
      <extLst>
        <ext uri="{3e2802c4-a4d2-4d8b-9148-e3be6c30e623}">
          <xlrd:rvb i="15219"/>
        </ext>
      </extLst>
    </bk>
    <bk>
      <extLst>
        <ext uri="{3e2802c4-a4d2-4d8b-9148-e3be6c30e623}">
          <xlrd:rvb i="15220"/>
        </ext>
      </extLst>
    </bk>
    <bk>
      <extLst>
        <ext uri="{3e2802c4-a4d2-4d8b-9148-e3be6c30e623}">
          <xlrd:rvb i="15221"/>
        </ext>
      </extLst>
    </bk>
    <bk>
      <extLst>
        <ext uri="{3e2802c4-a4d2-4d8b-9148-e3be6c30e623}">
          <xlrd:rvb i="15222"/>
        </ext>
      </extLst>
    </bk>
    <bk>
      <extLst>
        <ext uri="{3e2802c4-a4d2-4d8b-9148-e3be6c30e623}">
          <xlrd:rvb i="15223"/>
        </ext>
      </extLst>
    </bk>
    <bk>
      <extLst>
        <ext uri="{3e2802c4-a4d2-4d8b-9148-e3be6c30e623}">
          <xlrd:rvb i="15224"/>
        </ext>
      </extLst>
    </bk>
    <bk>
      <extLst>
        <ext uri="{3e2802c4-a4d2-4d8b-9148-e3be6c30e623}">
          <xlrd:rvb i="15225"/>
        </ext>
      </extLst>
    </bk>
    <bk>
      <extLst>
        <ext uri="{3e2802c4-a4d2-4d8b-9148-e3be6c30e623}">
          <xlrd:rvb i="15226"/>
        </ext>
      </extLst>
    </bk>
    <bk>
      <extLst>
        <ext uri="{3e2802c4-a4d2-4d8b-9148-e3be6c30e623}">
          <xlrd:rvb i="15227"/>
        </ext>
      </extLst>
    </bk>
    <bk>
      <extLst>
        <ext uri="{3e2802c4-a4d2-4d8b-9148-e3be6c30e623}">
          <xlrd:rvb i="15228"/>
        </ext>
      </extLst>
    </bk>
    <bk>
      <extLst>
        <ext uri="{3e2802c4-a4d2-4d8b-9148-e3be6c30e623}">
          <xlrd:rvb i="15229"/>
        </ext>
      </extLst>
    </bk>
    <bk>
      <extLst>
        <ext uri="{3e2802c4-a4d2-4d8b-9148-e3be6c30e623}">
          <xlrd:rvb i="15230"/>
        </ext>
      </extLst>
    </bk>
    <bk>
      <extLst>
        <ext uri="{3e2802c4-a4d2-4d8b-9148-e3be6c30e623}">
          <xlrd:rvb i="15231"/>
        </ext>
      </extLst>
    </bk>
    <bk>
      <extLst>
        <ext uri="{3e2802c4-a4d2-4d8b-9148-e3be6c30e623}">
          <xlrd:rvb i="15232"/>
        </ext>
      </extLst>
    </bk>
    <bk>
      <extLst>
        <ext uri="{3e2802c4-a4d2-4d8b-9148-e3be6c30e623}">
          <xlrd:rvb i="15233"/>
        </ext>
      </extLst>
    </bk>
    <bk>
      <extLst>
        <ext uri="{3e2802c4-a4d2-4d8b-9148-e3be6c30e623}">
          <xlrd:rvb i="15234"/>
        </ext>
      </extLst>
    </bk>
    <bk>
      <extLst>
        <ext uri="{3e2802c4-a4d2-4d8b-9148-e3be6c30e623}">
          <xlrd:rvb i="15235"/>
        </ext>
      </extLst>
    </bk>
    <bk>
      <extLst>
        <ext uri="{3e2802c4-a4d2-4d8b-9148-e3be6c30e623}">
          <xlrd:rvb i="15236"/>
        </ext>
      </extLst>
    </bk>
    <bk>
      <extLst>
        <ext uri="{3e2802c4-a4d2-4d8b-9148-e3be6c30e623}">
          <xlrd:rvb i="15237"/>
        </ext>
      </extLst>
    </bk>
    <bk>
      <extLst>
        <ext uri="{3e2802c4-a4d2-4d8b-9148-e3be6c30e623}">
          <xlrd:rvb i="15238"/>
        </ext>
      </extLst>
    </bk>
    <bk>
      <extLst>
        <ext uri="{3e2802c4-a4d2-4d8b-9148-e3be6c30e623}">
          <xlrd:rvb i="15239"/>
        </ext>
      </extLst>
    </bk>
    <bk>
      <extLst>
        <ext uri="{3e2802c4-a4d2-4d8b-9148-e3be6c30e623}">
          <xlrd:rvb i="15240"/>
        </ext>
      </extLst>
    </bk>
    <bk>
      <extLst>
        <ext uri="{3e2802c4-a4d2-4d8b-9148-e3be6c30e623}">
          <xlrd:rvb i="15241"/>
        </ext>
      </extLst>
    </bk>
    <bk>
      <extLst>
        <ext uri="{3e2802c4-a4d2-4d8b-9148-e3be6c30e623}">
          <xlrd:rvb i="15242"/>
        </ext>
      </extLst>
    </bk>
    <bk>
      <extLst>
        <ext uri="{3e2802c4-a4d2-4d8b-9148-e3be6c30e623}">
          <xlrd:rvb i="15243"/>
        </ext>
      </extLst>
    </bk>
    <bk>
      <extLst>
        <ext uri="{3e2802c4-a4d2-4d8b-9148-e3be6c30e623}">
          <xlrd:rvb i="15244"/>
        </ext>
      </extLst>
    </bk>
    <bk>
      <extLst>
        <ext uri="{3e2802c4-a4d2-4d8b-9148-e3be6c30e623}">
          <xlrd:rvb i="15245"/>
        </ext>
      </extLst>
    </bk>
    <bk>
      <extLst>
        <ext uri="{3e2802c4-a4d2-4d8b-9148-e3be6c30e623}">
          <xlrd:rvb i="15246"/>
        </ext>
      </extLst>
    </bk>
    <bk>
      <extLst>
        <ext uri="{3e2802c4-a4d2-4d8b-9148-e3be6c30e623}">
          <xlrd:rvb i="15247"/>
        </ext>
      </extLst>
    </bk>
    <bk>
      <extLst>
        <ext uri="{3e2802c4-a4d2-4d8b-9148-e3be6c30e623}">
          <xlrd:rvb i="15248"/>
        </ext>
      </extLst>
    </bk>
    <bk>
      <extLst>
        <ext uri="{3e2802c4-a4d2-4d8b-9148-e3be6c30e623}">
          <xlrd:rvb i="15249"/>
        </ext>
      </extLst>
    </bk>
    <bk>
      <extLst>
        <ext uri="{3e2802c4-a4d2-4d8b-9148-e3be6c30e623}">
          <xlrd:rvb i="15250"/>
        </ext>
      </extLst>
    </bk>
    <bk>
      <extLst>
        <ext uri="{3e2802c4-a4d2-4d8b-9148-e3be6c30e623}">
          <xlrd:rvb i="15251"/>
        </ext>
      </extLst>
    </bk>
    <bk>
      <extLst>
        <ext uri="{3e2802c4-a4d2-4d8b-9148-e3be6c30e623}">
          <xlrd:rvb i="15252"/>
        </ext>
      </extLst>
    </bk>
    <bk>
      <extLst>
        <ext uri="{3e2802c4-a4d2-4d8b-9148-e3be6c30e623}">
          <xlrd:rvb i="15253"/>
        </ext>
      </extLst>
    </bk>
    <bk>
      <extLst>
        <ext uri="{3e2802c4-a4d2-4d8b-9148-e3be6c30e623}">
          <xlrd:rvb i="15254"/>
        </ext>
      </extLst>
    </bk>
    <bk>
      <extLst>
        <ext uri="{3e2802c4-a4d2-4d8b-9148-e3be6c30e623}">
          <xlrd:rvb i="15255"/>
        </ext>
      </extLst>
    </bk>
    <bk>
      <extLst>
        <ext uri="{3e2802c4-a4d2-4d8b-9148-e3be6c30e623}">
          <xlrd:rvb i="15256"/>
        </ext>
      </extLst>
    </bk>
    <bk>
      <extLst>
        <ext uri="{3e2802c4-a4d2-4d8b-9148-e3be6c30e623}">
          <xlrd:rvb i="15257"/>
        </ext>
      </extLst>
    </bk>
    <bk>
      <extLst>
        <ext uri="{3e2802c4-a4d2-4d8b-9148-e3be6c30e623}">
          <xlrd:rvb i="15258"/>
        </ext>
      </extLst>
    </bk>
    <bk>
      <extLst>
        <ext uri="{3e2802c4-a4d2-4d8b-9148-e3be6c30e623}">
          <xlrd:rvb i="15259"/>
        </ext>
      </extLst>
    </bk>
    <bk>
      <extLst>
        <ext uri="{3e2802c4-a4d2-4d8b-9148-e3be6c30e623}">
          <xlrd:rvb i="15260"/>
        </ext>
      </extLst>
    </bk>
    <bk>
      <extLst>
        <ext uri="{3e2802c4-a4d2-4d8b-9148-e3be6c30e623}">
          <xlrd:rvb i="15261"/>
        </ext>
      </extLst>
    </bk>
    <bk>
      <extLst>
        <ext uri="{3e2802c4-a4d2-4d8b-9148-e3be6c30e623}">
          <xlrd:rvb i="15262"/>
        </ext>
      </extLst>
    </bk>
    <bk>
      <extLst>
        <ext uri="{3e2802c4-a4d2-4d8b-9148-e3be6c30e623}">
          <xlrd:rvb i="15263"/>
        </ext>
      </extLst>
    </bk>
    <bk>
      <extLst>
        <ext uri="{3e2802c4-a4d2-4d8b-9148-e3be6c30e623}">
          <xlrd:rvb i="15264"/>
        </ext>
      </extLst>
    </bk>
    <bk>
      <extLst>
        <ext uri="{3e2802c4-a4d2-4d8b-9148-e3be6c30e623}">
          <xlrd:rvb i="15265"/>
        </ext>
      </extLst>
    </bk>
    <bk>
      <extLst>
        <ext uri="{3e2802c4-a4d2-4d8b-9148-e3be6c30e623}">
          <xlrd:rvb i="15266"/>
        </ext>
      </extLst>
    </bk>
    <bk>
      <extLst>
        <ext uri="{3e2802c4-a4d2-4d8b-9148-e3be6c30e623}">
          <xlrd:rvb i="15267"/>
        </ext>
      </extLst>
    </bk>
    <bk>
      <extLst>
        <ext uri="{3e2802c4-a4d2-4d8b-9148-e3be6c30e623}">
          <xlrd:rvb i="15268"/>
        </ext>
      </extLst>
    </bk>
    <bk>
      <extLst>
        <ext uri="{3e2802c4-a4d2-4d8b-9148-e3be6c30e623}">
          <xlrd:rvb i="15269"/>
        </ext>
      </extLst>
    </bk>
    <bk>
      <extLst>
        <ext uri="{3e2802c4-a4d2-4d8b-9148-e3be6c30e623}">
          <xlrd:rvb i="15270"/>
        </ext>
      </extLst>
    </bk>
    <bk>
      <extLst>
        <ext uri="{3e2802c4-a4d2-4d8b-9148-e3be6c30e623}">
          <xlrd:rvb i="15271"/>
        </ext>
      </extLst>
    </bk>
    <bk>
      <extLst>
        <ext uri="{3e2802c4-a4d2-4d8b-9148-e3be6c30e623}">
          <xlrd:rvb i="15272"/>
        </ext>
      </extLst>
    </bk>
    <bk>
      <extLst>
        <ext uri="{3e2802c4-a4d2-4d8b-9148-e3be6c30e623}">
          <xlrd:rvb i="15273"/>
        </ext>
      </extLst>
    </bk>
    <bk>
      <extLst>
        <ext uri="{3e2802c4-a4d2-4d8b-9148-e3be6c30e623}">
          <xlrd:rvb i="15274"/>
        </ext>
      </extLst>
    </bk>
    <bk>
      <extLst>
        <ext uri="{3e2802c4-a4d2-4d8b-9148-e3be6c30e623}">
          <xlrd:rvb i="15275"/>
        </ext>
      </extLst>
    </bk>
    <bk>
      <extLst>
        <ext uri="{3e2802c4-a4d2-4d8b-9148-e3be6c30e623}">
          <xlrd:rvb i="15276"/>
        </ext>
      </extLst>
    </bk>
    <bk>
      <extLst>
        <ext uri="{3e2802c4-a4d2-4d8b-9148-e3be6c30e623}">
          <xlrd:rvb i="15277"/>
        </ext>
      </extLst>
    </bk>
    <bk>
      <extLst>
        <ext uri="{3e2802c4-a4d2-4d8b-9148-e3be6c30e623}">
          <xlrd:rvb i="15278"/>
        </ext>
      </extLst>
    </bk>
    <bk>
      <extLst>
        <ext uri="{3e2802c4-a4d2-4d8b-9148-e3be6c30e623}">
          <xlrd:rvb i="15279"/>
        </ext>
      </extLst>
    </bk>
    <bk>
      <extLst>
        <ext uri="{3e2802c4-a4d2-4d8b-9148-e3be6c30e623}">
          <xlrd:rvb i="15280"/>
        </ext>
      </extLst>
    </bk>
    <bk>
      <extLst>
        <ext uri="{3e2802c4-a4d2-4d8b-9148-e3be6c30e623}">
          <xlrd:rvb i="15281"/>
        </ext>
      </extLst>
    </bk>
    <bk>
      <extLst>
        <ext uri="{3e2802c4-a4d2-4d8b-9148-e3be6c30e623}">
          <xlrd:rvb i="15282"/>
        </ext>
      </extLst>
    </bk>
    <bk>
      <extLst>
        <ext uri="{3e2802c4-a4d2-4d8b-9148-e3be6c30e623}">
          <xlrd:rvb i="15283"/>
        </ext>
      </extLst>
    </bk>
    <bk>
      <extLst>
        <ext uri="{3e2802c4-a4d2-4d8b-9148-e3be6c30e623}">
          <xlrd:rvb i="15284"/>
        </ext>
      </extLst>
    </bk>
    <bk>
      <extLst>
        <ext uri="{3e2802c4-a4d2-4d8b-9148-e3be6c30e623}">
          <xlrd:rvb i="15285"/>
        </ext>
      </extLst>
    </bk>
    <bk>
      <extLst>
        <ext uri="{3e2802c4-a4d2-4d8b-9148-e3be6c30e623}">
          <xlrd:rvb i="15286"/>
        </ext>
      </extLst>
    </bk>
    <bk>
      <extLst>
        <ext uri="{3e2802c4-a4d2-4d8b-9148-e3be6c30e623}">
          <xlrd:rvb i="15287"/>
        </ext>
      </extLst>
    </bk>
    <bk>
      <extLst>
        <ext uri="{3e2802c4-a4d2-4d8b-9148-e3be6c30e623}">
          <xlrd:rvb i="15288"/>
        </ext>
      </extLst>
    </bk>
    <bk>
      <extLst>
        <ext uri="{3e2802c4-a4d2-4d8b-9148-e3be6c30e623}">
          <xlrd:rvb i="15289"/>
        </ext>
      </extLst>
    </bk>
    <bk>
      <extLst>
        <ext uri="{3e2802c4-a4d2-4d8b-9148-e3be6c30e623}">
          <xlrd:rvb i="15290"/>
        </ext>
      </extLst>
    </bk>
    <bk>
      <extLst>
        <ext uri="{3e2802c4-a4d2-4d8b-9148-e3be6c30e623}">
          <xlrd:rvb i="15291"/>
        </ext>
      </extLst>
    </bk>
    <bk>
      <extLst>
        <ext uri="{3e2802c4-a4d2-4d8b-9148-e3be6c30e623}">
          <xlrd:rvb i="15292"/>
        </ext>
      </extLst>
    </bk>
    <bk>
      <extLst>
        <ext uri="{3e2802c4-a4d2-4d8b-9148-e3be6c30e623}">
          <xlrd:rvb i="15293"/>
        </ext>
      </extLst>
    </bk>
    <bk>
      <extLst>
        <ext uri="{3e2802c4-a4d2-4d8b-9148-e3be6c30e623}">
          <xlrd:rvb i="15294"/>
        </ext>
      </extLst>
    </bk>
    <bk>
      <extLst>
        <ext uri="{3e2802c4-a4d2-4d8b-9148-e3be6c30e623}">
          <xlrd:rvb i="15295"/>
        </ext>
      </extLst>
    </bk>
    <bk>
      <extLst>
        <ext uri="{3e2802c4-a4d2-4d8b-9148-e3be6c30e623}">
          <xlrd:rvb i="15296"/>
        </ext>
      </extLst>
    </bk>
    <bk>
      <extLst>
        <ext uri="{3e2802c4-a4d2-4d8b-9148-e3be6c30e623}">
          <xlrd:rvb i="15297"/>
        </ext>
      </extLst>
    </bk>
    <bk>
      <extLst>
        <ext uri="{3e2802c4-a4d2-4d8b-9148-e3be6c30e623}">
          <xlrd:rvb i="15298"/>
        </ext>
      </extLst>
    </bk>
    <bk>
      <extLst>
        <ext uri="{3e2802c4-a4d2-4d8b-9148-e3be6c30e623}">
          <xlrd:rvb i="15299"/>
        </ext>
      </extLst>
    </bk>
    <bk>
      <extLst>
        <ext uri="{3e2802c4-a4d2-4d8b-9148-e3be6c30e623}">
          <xlrd:rvb i="15300"/>
        </ext>
      </extLst>
    </bk>
    <bk>
      <extLst>
        <ext uri="{3e2802c4-a4d2-4d8b-9148-e3be6c30e623}">
          <xlrd:rvb i="15301"/>
        </ext>
      </extLst>
    </bk>
    <bk>
      <extLst>
        <ext uri="{3e2802c4-a4d2-4d8b-9148-e3be6c30e623}">
          <xlrd:rvb i="15302"/>
        </ext>
      </extLst>
    </bk>
    <bk>
      <extLst>
        <ext uri="{3e2802c4-a4d2-4d8b-9148-e3be6c30e623}">
          <xlrd:rvb i="15303"/>
        </ext>
      </extLst>
    </bk>
    <bk>
      <extLst>
        <ext uri="{3e2802c4-a4d2-4d8b-9148-e3be6c30e623}">
          <xlrd:rvb i="15304"/>
        </ext>
      </extLst>
    </bk>
    <bk>
      <extLst>
        <ext uri="{3e2802c4-a4d2-4d8b-9148-e3be6c30e623}">
          <xlrd:rvb i="15305"/>
        </ext>
      </extLst>
    </bk>
    <bk>
      <extLst>
        <ext uri="{3e2802c4-a4d2-4d8b-9148-e3be6c30e623}">
          <xlrd:rvb i="15306"/>
        </ext>
      </extLst>
    </bk>
    <bk>
      <extLst>
        <ext uri="{3e2802c4-a4d2-4d8b-9148-e3be6c30e623}">
          <xlrd:rvb i="15307"/>
        </ext>
      </extLst>
    </bk>
    <bk>
      <extLst>
        <ext uri="{3e2802c4-a4d2-4d8b-9148-e3be6c30e623}">
          <xlrd:rvb i="15308"/>
        </ext>
      </extLst>
    </bk>
    <bk>
      <extLst>
        <ext uri="{3e2802c4-a4d2-4d8b-9148-e3be6c30e623}">
          <xlrd:rvb i="15309"/>
        </ext>
      </extLst>
    </bk>
    <bk>
      <extLst>
        <ext uri="{3e2802c4-a4d2-4d8b-9148-e3be6c30e623}">
          <xlrd:rvb i="15310"/>
        </ext>
      </extLst>
    </bk>
    <bk>
      <extLst>
        <ext uri="{3e2802c4-a4d2-4d8b-9148-e3be6c30e623}">
          <xlrd:rvb i="15311"/>
        </ext>
      </extLst>
    </bk>
    <bk>
      <extLst>
        <ext uri="{3e2802c4-a4d2-4d8b-9148-e3be6c30e623}">
          <xlrd:rvb i="15312"/>
        </ext>
      </extLst>
    </bk>
    <bk>
      <extLst>
        <ext uri="{3e2802c4-a4d2-4d8b-9148-e3be6c30e623}">
          <xlrd:rvb i="15313"/>
        </ext>
      </extLst>
    </bk>
    <bk>
      <extLst>
        <ext uri="{3e2802c4-a4d2-4d8b-9148-e3be6c30e623}">
          <xlrd:rvb i="15314"/>
        </ext>
      </extLst>
    </bk>
    <bk>
      <extLst>
        <ext uri="{3e2802c4-a4d2-4d8b-9148-e3be6c30e623}">
          <xlrd:rvb i="15315"/>
        </ext>
      </extLst>
    </bk>
    <bk>
      <extLst>
        <ext uri="{3e2802c4-a4d2-4d8b-9148-e3be6c30e623}">
          <xlrd:rvb i="15316"/>
        </ext>
      </extLst>
    </bk>
    <bk>
      <extLst>
        <ext uri="{3e2802c4-a4d2-4d8b-9148-e3be6c30e623}">
          <xlrd:rvb i="15317"/>
        </ext>
      </extLst>
    </bk>
    <bk>
      <extLst>
        <ext uri="{3e2802c4-a4d2-4d8b-9148-e3be6c30e623}">
          <xlrd:rvb i="15318"/>
        </ext>
      </extLst>
    </bk>
    <bk>
      <extLst>
        <ext uri="{3e2802c4-a4d2-4d8b-9148-e3be6c30e623}">
          <xlrd:rvb i="15319"/>
        </ext>
      </extLst>
    </bk>
    <bk>
      <extLst>
        <ext uri="{3e2802c4-a4d2-4d8b-9148-e3be6c30e623}">
          <xlrd:rvb i="15320"/>
        </ext>
      </extLst>
    </bk>
    <bk>
      <extLst>
        <ext uri="{3e2802c4-a4d2-4d8b-9148-e3be6c30e623}">
          <xlrd:rvb i="15321"/>
        </ext>
      </extLst>
    </bk>
    <bk>
      <extLst>
        <ext uri="{3e2802c4-a4d2-4d8b-9148-e3be6c30e623}">
          <xlrd:rvb i="15322"/>
        </ext>
      </extLst>
    </bk>
    <bk>
      <extLst>
        <ext uri="{3e2802c4-a4d2-4d8b-9148-e3be6c30e623}">
          <xlrd:rvb i="15323"/>
        </ext>
      </extLst>
    </bk>
    <bk>
      <extLst>
        <ext uri="{3e2802c4-a4d2-4d8b-9148-e3be6c30e623}">
          <xlrd:rvb i="15324"/>
        </ext>
      </extLst>
    </bk>
    <bk>
      <extLst>
        <ext uri="{3e2802c4-a4d2-4d8b-9148-e3be6c30e623}">
          <xlrd:rvb i="15325"/>
        </ext>
      </extLst>
    </bk>
    <bk>
      <extLst>
        <ext uri="{3e2802c4-a4d2-4d8b-9148-e3be6c30e623}">
          <xlrd:rvb i="15326"/>
        </ext>
      </extLst>
    </bk>
    <bk>
      <extLst>
        <ext uri="{3e2802c4-a4d2-4d8b-9148-e3be6c30e623}">
          <xlrd:rvb i="15327"/>
        </ext>
      </extLst>
    </bk>
    <bk>
      <extLst>
        <ext uri="{3e2802c4-a4d2-4d8b-9148-e3be6c30e623}">
          <xlrd:rvb i="15328"/>
        </ext>
      </extLst>
    </bk>
    <bk>
      <extLst>
        <ext uri="{3e2802c4-a4d2-4d8b-9148-e3be6c30e623}">
          <xlrd:rvb i="15329"/>
        </ext>
      </extLst>
    </bk>
    <bk>
      <extLst>
        <ext uri="{3e2802c4-a4d2-4d8b-9148-e3be6c30e623}">
          <xlrd:rvb i="15330"/>
        </ext>
      </extLst>
    </bk>
    <bk>
      <extLst>
        <ext uri="{3e2802c4-a4d2-4d8b-9148-e3be6c30e623}">
          <xlrd:rvb i="15331"/>
        </ext>
      </extLst>
    </bk>
    <bk>
      <extLst>
        <ext uri="{3e2802c4-a4d2-4d8b-9148-e3be6c30e623}">
          <xlrd:rvb i="15332"/>
        </ext>
      </extLst>
    </bk>
    <bk>
      <extLst>
        <ext uri="{3e2802c4-a4d2-4d8b-9148-e3be6c30e623}">
          <xlrd:rvb i="15333"/>
        </ext>
      </extLst>
    </bk>
    <bk>
      <extLst>
        <ext uri="{3e2802c4-a4d2-4d8b-9148-e3be6c30e623}">
          <xlrd:rvb i="15334"/>
        </ext>
      </extLst>
    </bk>
    <bk>
      <extLst>
        <ext uri="{3e2802c4-a4d2-4d8b-9148-e3be6c30e623}">
          <xlrd:rvb i="15335"/>
        </ext>
      </extLst>
    </bk>
    <bk>
      <extLst>
        <ext uri="{3e2802c4-a4d2-4d8b-9148-e3be6c30e623}">
          <xlrd:rvb i="15336"/>
        </ext>
      </extLst>
    </bk>
    <bk>
      <extLst>
        <ext uri="{3e2802c4-a4d2-4d8b-9148-e3be6c30e623}">
          <xlrd:rvb i="15337"/>
        </ext>
      </extLst>
    </bk>
    <bk>
      <extLst>
        <ext uri="{3e2802c4-a4d2-4d8b-9148-e3be6c30e623}">
          <xlrd:rvb i="15338"/>
        </ext>
      </extLst>
    </bk>
    <bk>
      <extLst>
        <ext uri="{3e2802c4-a4d2-4d8b-9148-e3be6c30e623}">
          <xlrd:rvb i="15339"/>
        </ext>
      </extLst>
    </bk>
    <bk>
      <extLst>
        <ext uri="{3e2802c4-a4d2-4d8b-9148-e3be6c30e623}">
          <xlrd:rvb i="15340"/>
        </ext>
      </extLst>
    </bk>
    <bk>
      <extLst>
        <ext uri="{3e2802c4-a4d2-4d8b-9148-e3be6c30e623}">
          <xlrd:rvb i="15341"/>
        </ext>
      </extLst>
    </bk>
    <bk>
      <extLst>
        <ext uri="{3e2802c4-a4d2-4d8b-9148-e3be6c30e623}">
          <xlrd:rvb i="15342"/>
        </ext>
      </extLst>
    </bk>
    <bk>
      <extLst>
        <ext uri="{3e2802c4-a4d2-4d8b-9148-e3be6c30e623}">
          <xlrd:rvb i="15343"/>
        </ext>
      </extLst>
    </bk>
    <bk>
      <extLst>
        <ext uri="{3e2802c4-a4d2-4d8b-9148-e3be6c30e623}">
          <xlrd:rvb i="15344"/>
        </ext>
      </extLst>
    </bk>
    <bk>
      <extLst>
        <ext uri="{3e2802c4-a4d2-4d8b-9148-e3be6c30e623}">
          <xlrd:rvb i="15345"/>
        </ext>
      </extLst>
    </bk>
    <bk>
      <extLst>
        <ext uri="{3e2802c4-a4d2-4d8b-9148-e3be6c30e623}">
          <xlrd:rvb i="15346"/>
        </ext>
      </extLst>
    </bk>
    <bk>
      <extLst>
        <ext uri="{3e2802c4-a4d2-4d8b-9148-e3be6c30e623}">
          <xlrd:rvb i="15347"/>
        </ext>
      </extLst>
    </bk>
    <bk>
      <extLst>
        <ext uri="{3e2802c4-a4d2-4d8b-9148-e3be6c30e623}">
          <xlrd:rvb i="15348"/>
        </ext>
      </extLst>
    </bk>
    <bk>
      <extLst>
        <ext uri="{3e2802c4-a4d2-4d8b-9148-e3be6c30e623}">
          <xlrd:rvb i="15349"/>
        </ext>
      </extLst>
    </bk>
    <bk>
      <extLst>
        <ext uri="{3e2802c4-a4d2-4d8b-9148-e3be6c30e623}">
          <xlrd:rvb i="15350"/>
        </ext>
      </extLst>
    </bk>
    <bk>
      <extLst>
        <ext uri="{3e2802c4-a4d2-4d8b-9148-e3be6c30e623}">
          <xlrd:rvb i="15351"/>
        </ext>
      </extLst>
    </bk>
    <bk>
      <extLst>
        <ext uri="{3e2802c4-a4d2-4d8b-9148-e3be6c30e623}">
          <xlrd:rvb i="15352"/>
        </ext>
      </extLst>
    </bk>
    <bk>
      <extLst>
        <ext uri="{3e2802c4-a4d2-4d8b-9148-e3be6c30e623}">
          <xlrd:rvb i="15353"/>
        </ext>
      </extLst>
    </bk>
    <bk>
      <extLst>
        <ext uri="{3e2802c4-a4d2-4d8b-9148-e3be6c30e623}">
          <xlrd:rvb i="15354"/>
        </ext>
      </extLst>
    </bk>
    <bk>
      <extLst>
        <ext uri="{3e2802c4-a4d2-4d8b-9148-e3be6c30e623}">
          <xlrd:rvb i="15355"/>
        </ext>
      </extLst>
    </bk>
    <bk>
      <extLst>
        <ext uri="{3e2802c4-a4d2-4d8b-9148-e3be6c30e623}">
          <xlrd:rvb i="15356"/>
        </ext>
      </extLst>
    </bk>
    <bk>
      <extLst>
        <ext uri="{3e2802c4-a4d2-4d8b-9148-e3be6c30e623}">
          <xlrd:rvb i="15357"/>
        </ext>
      </extLst>
    </bk>
    <bk>
      <extLst>
        <ext uri="{3e2802c4-a4d2-4d8b-9148-e3be6c30e623}">
          <xlrd:rvb i="15358"/>
        </ext>
      </extLst>
    </bk>
    <bk>
      <extLst>
        <ext uri="{3e2802c4-a4d2-4d8b-9148-e3be6c30e623}">
          <xlrd:rvb i="15359"/>
        </ext>
      </extLst>
    </bk>
    <bk>
      <extLst>
        <ext uri="{3e2802c4-a4d2-4d8b-9148-e3be6c30e623}">
          <xlrd:rvb i="15360"/>
        </ext>
      </extLst>
    </bk>
    <bk>
      <extLst>
        <ext uri="{3e2802c4-a4d2-4d8b-9148-e3be6c30e623}">
          <xlrd:rvb i="15361"/>
        </ext>
      </extLst>
    </bk>
    <bk>
      <extLst>
        <ext uri="{3e2802c4-a4d2-4d8b-9148-e3be6c30e623}">
          <xlrd:rvb i="15362"/>
        </ext>
      </extLst>
    </bk>
    <bk>
      <extLst>
        <ext uri="{3e2802c4-a4d2-4d8b-9148-e3be6c30e623}">
          <xlrd:rvb i="15363"/>
        </ext>
      </extLst>
    </bk>
    <bk>
      <extLst>
        <ext uri="{3e2802c4-a4d2-4d8b-9148-e3be6c30e623}">
          <xlrd:rvb i="15364"/>
        </ext>
      </extLst>
    </bk>
    <bk>
      <extLst>
        <ext uri="{3e2802c4-a4d2-4d8b-9148-e3be6c30e623}">
          <xlrd:rvb i="15365"/>
        </ext>
      </extLst>
    </bk>
    <bk>
      <extLst>
        <ext uri="{3e2802c4-a4d2-4d8b-9148-e3be6c30e623}">
          <xlrd:rvb i="15366"/>
        </ext>
      </extLst>
    </bk>
    <bk>
      <extLst>
        <ext uri="{3e2802c4-a4d2-4d8b-9148-e3be6c30e623}">
          <xlrd:rvb i="15367"/>
        </ext>
      </extLst>
    </bk>
    <bk>
      <extLst>
        <ext uri="{3e2802c4-a4d2-4d8b-9148-e3be6c30e623}">
          <xlrd:rvb i="15368"/>
        </ext>
      </extLst>
    </bk>
    <bk>
      <extLst>
        <ext uri="{3e2802c4-a4d2-4d8b-9148-e3be6c30e623}">
          <xlrd:rvb i="15369"/>
        </ext>
      </extLst>
    </bk>
    <bk>
      <extLst>
        <ext uri="{3e2802c4-a4d2-4d8b-9148-e3be6c30e623}">
          <xlrd:rvb i="15370"/>
        </ext>
      </extLst>
    </bk>
    <bk>
      <extLst>
        <ext uri="{3e2802c4-a4d2-4d8b-9148-e3be6c30e623}">
          <xlrd:rvb i="15371"/>
        </ext>
      </extLst>
    </bk>
    <bk>
      <extLst>
        <ext uri="{3e2802c4-a4d2-4d8b-9148-e3be6c30e623}">
          <xlrd:rvb i="15372"/>
        </ext>
      </extLst>
    </bk>
    <bk>
      <extLst>
        <ext uri="{3e2802c4-a4d2-4d8b-9148-e3be6c30e623}">
          <xlrd:rvb i="15373"/>
        </ext>
      </extLst>
    </bk>
    <bk>
      <extLst>
        <ext uri="{3e2802c4-a4d2-4d8b-9148-e3be6c30e623}">
          <xlrd:rvb i="15374"/>
        </ext>
      </extLst>
    </bk>
    <bk>
      <extLst>
        <ext uri="{3e2802c4-a4d2-4d8b-9148-e3be6c30e623}">
          <xlrd:rvb i="15375"/>
        </ext>
      </extLst>
    </bk>
    <bk>
      <extLst>
        <ext uri="{3e2802c4-a4d2-4d8b-9148-e3be6c30e623}">
          <xlrd:rvb i="15376"/>
        </ext>
      </extLst>
    </bk>
    <bk>
      <extLst>
        <ext uri="{3e2802c4-a4d2-4d8b-9148-e3be6c30e623}">
          <xlrd:rvb i="15377"/>
        </ext>
      </extLst>
    </bk>
    <bk>
      <extLst>
        <ext uri="{3e2802c4-a4d2-4d8b-9148-e3be6c30e623}">
          <xlrd:rvb i="15378"/>
        </ext>
      </extLst>
    </bk>
    <bk>
      <extLst>
        <ext uri="{3e2802c4-a4d2-4d8b-9148-e3be6c30e623}">
          <xlrd:rvb i="15379"/>
        </ext>
      </extLst>
    </bk>
    <bk>
      <extLst>
        <ext uri="{3e2802c4-a4d2-4d8b-9148-e3be6c30e623}">
          <xlrd:rvb i="15380"/>
        </ext>
      </extLst>
    </bk>
    <bk>
      <extLst>
        <ext uri="{3e2802c4-a4d2-4d8b-9148-e3be6c30e623}">
          <xlrd:rvb i="15381"/>
        </ext>
      </extLst>
    </bk>
    <bk>
      <extLst>
        <ext uri="{3e2802c4-a4d2-4d8b-9148-e3be6c30e623}">
          <xlrd:rvb i="15382"/>
        </ext>
      </extLst>
    </bk>
    <bk>
      <extLst>
        <ext uri="{3e2802c4-a4d2-4d8b-9148-e3be6c30e623}">
          <xlrd:rvb i="15383"/>
        </ext>
      </extLst>
    </bk>
    <bk>
      <extLst>
        <ext uri="{3e2802c4-a4d2-4d8b-9148-e3be6c30e623}">
          <xlrd:rvb i="15384"/>
        </ext>
      </extLst>
    </bk>
    <bk>
      <extLst>
        <ext uri="{3e2802c4-a4d2-4d8b-9148-e3be6c30e623}">
          <xlrd:rvb i="15385"/>
        </ext>
      </extLst>
    </bk>
    <bk>
      <extLst>
        <ext uri="{3e2802c4-a4d2-4d8b-9148-e3be6c30e623}">
          <xlrd:rvb i="15386"/>
        </ext>
      </extLst>
    </bk>
    <bk>
      <extLst>
        <ext uri="{3e2802c4-a4d2-4d8b-9148-e3be6c30e623}">
          <xlrd:rvb i="15387"/>
        </ext>
      </extLst>
    </bk>
    <bk>
      <extLst>
        <ext uri="{3e2802c4-a4d2-4d8b-9148-e3be6c30e623}">
          <xlrd:rvb i="15388"/>
        </ext>
      </extLst>
    </bk>
    <bk>
      <extLst>
        <ext uri="{3e2802c4-a4d2-4d8b-9148-e3be6c30e623}">
          <xlrd:rvb i="15389"/>
        </ext>
      </extLst>
    </bk>
    <bk>
      <extLst>
        <ext uri="{3e2802c4-a4d2-4d8b-9148-e3be6c30e623}">
          <xlrd:rvb i="15390"/>
        </ext>
      </extLst>
    </bk>
    <bk>
      <extLst>
        <ext uri="{3e2802c4-a4d2-4d8b-9148-e3be6c30e623}">
          <xlrd:rvb i="15391"/>
        </ext>
      </extLst>
    </bk>
    <bk>
      <extLst>
        <ext uri="{3e2802c4-a4d2-4d8b-9148-e3be6c30e623}">
          <xlrd:rvb i="15392"/>
        </ext>
      </extLst>
    </bk>
    <bk>
      <extLst>
        <ext uri="{3e2802c4-a4d2-4d8b-9148-e3be6c30e623}">
          <xlrd:rvb i="15393"/>
        </ext>
      </extLst>
    </bk>
    <bk>
      <extLst>
        <ext uri="{3e2802c4-a4d2-4d8b-9148-e3be6c30e623}">
          <xlrd:rvb i="15394"/>
        </ext>
      </extLst>
    </bk>
    <bk>
      <extLst>
        <ext uri="{3e2802c4-a4d2-4d8b-9148-e3be6c30e623}">
          <xlrd:rvb i="15395"/>
        </ext>
      </extLst>
    </bk>
    <bk>
      <extLst>
        <ext uri="{3e2802c4-a4d2-4d8b-9148-e3be6c30e623}">
          <xlrd:rvb i="15396"/>
        </ext>
      </extLst>
    </bk>
    <bk>
      <extLst>
        <ext uri="{3e2802c4-a4d2-4d8b-9148-e3be6c30e623}">
          <xlrd:rvb i="15397"/>
        </ext>
      </extLst>
    </bk>
    <bk>
      <extLst>
        <ext uri="{3e2802c4-a4d2-4d8b-9148-e3be6c30e623}">
          <xlrd:rvb i="15398"/>
        </ext>
      </extLst>
    </bk>
    <bk>
      <extLst>
        <ext uri="{3e2802c4-a4d2-4d8b-9148-e3be6c30e623}">
          <xlrd:rvb i="15399"/>
        </ext>
      </extLst>
    </bk>
    <bk>
      <extLst>
        <ext uri="{3e2802c4-a4d2-4d8b-9148-e3be6c30e623}">
          <xlrd:rvb i="15400"/>
        </ext>
      </extLst>
    </bk>
    <bk>
      <extLst>
        <ext uri="{3e2802c4-a4d2-4d8b-9148-e3be6c30e623}">
          <xlrd:rvb i="15401"/>
        </ext>
      </extLst>
    </bk>
    <bk>
      <extLst>
        <ext uri="{3e2802c4-a4d2-4d8b-9148-e3be6c30e623}">
          <xlrd:rvb i="15402"/>
        </ext>
      </extLst>
    </bk>
    <bk>
      <extLst>
        <ext uri="{3e2802c4-a4d2-4d8b-9148-e3be6c30e623}">
          <xlrd:rvb i="15403"/>
        </ext>
      </extLst>
    </bk>
    <bk>
      <extLst>
        <ext uri="{3e2802c4-a4d2-4d8b-9148-e3be6c30e623}">
          <xlrd:rvb i="15404"/>
        </ext>
      </extLst>
    </bk>
    <bk>
      <extLst>
        <ext uri="{3e2802c4-a4d2-4d8b-9148-e3be6c30e623}">
          <xlrd:rvb i="15405"/>
        </ext>
      </extLst>
    </bk>
    <bk>
      <extLst>
        <ext uri="{3e2802c4-a4d2-4d8b-9148-e3be6c30e623}">
          <xlrd:rvb i="15406"/>
        </ext>
      </extLst>
    </bk>
    <bk>
      <extLst>
        <ext uri="{3e2802c4-a4d2-4d8b-9148-e3be6c30e623}">
          <xlrd:rvb i="15407"/>
        </ext>
      </extLst>
    </bk>
    <bk>
      <extLst>
        <ext uri="{3e2802c4-a4d2-4d8b-9148-e3be6c30e623}">
          <xlrd:rvb i="15408"/>
        </ext>
      </extLst>
    </bk>
    <bk>
      <extLst>
        <ext uri="{3e2802c4-a4d2-4d8b-9148-e3be6c30e623}">
          <xlrd:rvb i="15409"/>
        </ext>
      </extLst>
    </bk>
    <bk>
      <extLst>
        <ext uri="{3e2802c4-a4d2-4d8b-9148-e3be6c30e623}">
          <xlrd:rvb i="15410"/>
        </ext>
      </extLst>
    </bk>
    <bk>
      <extLst>
        <ext uri="{3e2802c4-a4d2-4d8b-9148-e3be6c30e623}">
          <xlrd:rvb i="15411"/>
        </ext>
      </extLst>
    </bk>
    <bk>
      <extLst>
        <ext uri="{3e2802c4-a4d2-4d8b-9148-e3be6c30e623}">
          <xlrd:rvb i="15412"/>
        </ext>
      </extLst>
    </bk>
    <bk>
      <extLst>
        <ext uri="{3e2802c4-a4d2-4d8b-9148-e3be6c30e623}">
          <xlrd:rvb i="15413"/>
        </ext>
      </extLst>
    </bk>
    <bk>
      <extLst>
        <ext uri="{3e2802c4-a4d2-4d8b-9148-e3be6c30e623}">
          <xlrd:rvb i="15414"/>
        </ext>
      </extLst>
    </bk>
    <bk>
      <extLst>
        <ext uri="{3e2802c4-a4d2-4d8b-9148-e3be6c30e623}">
          <xlrd:rvb i="15415"/>
        </ext>
      </extLst>
    </bk>
    <bk>
      <extLst>
        <ext uri="{3e2802c4-a4d2-4d8b-9148-e3be6c30e623}">
          <xlrd:rvb i="15416"/>
        </ext>
      </extLst>
    </bk>
    <bk>
      <extLst>
        <ext uri="{3e2802c4-a4d2-4d8b-9148-e3be6c30e623}">
          <xlrd:rvb i="15417"/>
        </ext>
      </extLst>
    </bk>
    <bk>
      <extLst>
        <ext uri="{3e2802c4-a4d2-4d8b-9148-e3be6c30e623}">
          <xlrd:rvb i="15418"/>
        </ext>
      </extLst>
    </bk>
    <bk>
      <extLst>
        <ext uri="{3e2802c4-a4d2-4d8b-9148-e3be6c30e623}">
          <xlrd:rvb i="15419"/>
        </ext>
      </extLst>
    </bk>
    <bk>
      <extLst>
        <ext uri="{3e2802c4-a4d2-4d8b-9148-e3be6c30e623}">
          <xlrd:rvb i="15420"/>
        </ext>
      </extLst>
    </bk>
    <bk>
      <extLst>
        <ext uri="{3e2802c4-a4d2-4d8b-9148-e3be6c30e623}">
          <xlrd:rvb i="15421"/>
        </ext>
      </extLst>
    </bk>
    <bk>
      <extLst>
        <ext uri="{3e2802c4-a4d2-4d8b-9148-e3be6c30e623}">
          <xlrd:rvb i="15422"/>
        </ext>
      </extLst>
    </bk>
    <bk>
      <extLst>
        <ext uri="{3e2802c4-a4d2-4d8b-9148-e3be6c30e623}">
          <xlrd:rvb i="15423"/>
        </ext>
      </extLst>
    </bk>
    <bk>
      <extLst>
        <ext uri="{3e2802c4-a4d2-4d8b-9148-e3be6c30e623}">
          <xlrd:rvb i="15424"/>
        </ext>
      </extLst>
    </bk>
    <bk>
      <extLst>
        <ext uri="{3e2802c4-a4d2-4d8b-9148-e3be6c30e623}">
          <xlrd:rvb i="15425"/>
        </ext>
      </extLst>
    </bk>
    <bk>
      <extLst>
        <ext uri="{3e2802c4-a4d2-4d8b-9148-e3be6c30e623}">
          <xlrd:rvb i="15426"/>
        </ext>
      </extLst>
    </bk>
    <bk>
      <extLst>
        <ext uri="{3e2802c4-a4d2-4d8b-9148-e3be6c30e623}">
          <xlrd:rvb i="15427"/>
        </ext>
      </extLst>
    </bk>
    <bk>
      <extLst>
        <ext uri="{3e2802c4-a4d2-4d8b-9148-e3be6c30e623}">
          <xlrd:rvb i="15428"/>
        </ext>
      </extLst>
    </bk>
    <bk>
      <extLst>
        <ext uri="{3e2802c4-a4d2-4d8b-9148-e3be6c30e623}">
          <xlrd:rvb i="15429"/>
        </ext>
      </extLst>
    </bk>
    <bk>
      <extLst>
        <ext uri="{3e2802c4-a4d2-4d8b-9148-e3be6c30e623}">
          <xlrd:rvb i="15430"/>
        </ext>
      </extLst>
    </bk>
    <bk>
      <extLst>
        <ext uri="{3e2802c4-a4d2-4d8b-9148-e3be6c30e623}">
          <xlrd:rvb i="15431"/>
        </ext>
      </extLst>
    </bk>
    <bk>
      <extLst>
        <ext uri="{3e2802c4-a4d2-4d8b-9148-e3be6c30e623}">
          <xlrd:rvb i="15432"/>
        </ext>
      </extLst>
    </bk>
    <bk>
      <extLst>
        <ext uri="{3e2802c4-a4d2-4d8b-9148-e3be6c30e623}">
          <xlrd:rvb i="15433"/>
        </ext>
      </extLst>
    </bk>
    <bk>
      <extLst>
        <ext uri="{3e2802c4-a4d2-4d8b-9148-e3be6c30e623}">
          <xlrd:rvb i="15434"/>
        </ext>
      </extLst>
    </bk>
    <bk>
      <extLst>
        <ext uri="{3e2802c4-a4d2-4d8b-9148-e3be6c30e623}">
          <xlrd:rvb i="15435"/>
        </ext>
      </extLst>
    </bk>
    <bk>
      <extLst>
        <ext uri="{3e2802c4-a4d2-4d8b-9148-e3be6c30e623}">
          <xlrd:rvb i="15436"/>
        </ext>
      </extLst>
    </bk>
    <bk>
      <extLst>
        <ext uri="{3e2802c4-a4d2-4d8b-9148-e3be6c30e623}">
          <xlrd:rvb i="15437"/>
        </ext>
      </extLst>
    </bk>
    <bk>
      <extLst>
        <ext uri="{3e2802c4-a4d2-4d8b-9148-e3be6c30e623}">
          <xlrd:rvb i="15438"/>
        </ext>
      </extLst>
    </bk>
    <bk>
      <extLst>
        <ext uri="{3e2802c4-a4d2-4d8b-9148-e3be6c30e623}">
          <xlrd:rvb i="15439"/>
        </ext>
      </extLst>
    </bk>
    <bk>
      <extLst>
        <ext uri="{3e2802c4-a4d2-4d8b-9148-e3be6c30e623}">
          <xlrd:rvb i="15440"/>
        </ext>
      </extLst>
    </bk>
    <bk>
      <extLst>
        <ext uri="{3e2802c4-a4d2-4d8b-9148-e3be6c30e623}">
          <xlrd:rvb i="15441"/>
        </ext>
      </extLst>
    </bk>
    <bk>
      <extLst>
        <ext uri="{3e2802c4-a4d2-4d8b-9148-e3be6c30e623}">
          <xlrd:rvb i="15442"/>
        </ext>
      </extLst>
    </bk>
    <bk>
      <extLst>
        <ext uri="{3e2802c4-a4d2-4d8b-9148-e3be6c30e623}">
          <xlrd:rvb i="15443"/>
        </ext>
      </extLst>
    </bk>
    <bk>
      <extLst>
        <ext uri="{3e2802c4-a4d2-4d8b-9148-e3be6c30e623}">
          <xlrd:rvb i="15444"/>
        </ext>
      </extLst>
    </bk>
    <bk>
      <extLst>
        <ext uri="{3e2802c4-a4d2-4d8b-9148-e3be6c30e623}">
          <xlrd:rvb i="15445"/>
        </ext>
      </extLst>
    </bk>
    <bk>
      <extLst>
        <ext uri="{3e2802c4-a4d2-4d8b-9148-e3be6c30e623}">
          <xlrd:rvb i="15446"/>
        </ext>
      </extLst>
    </bk>
    <bk>
      <extLst>
        <ext uri="{3e2802c4-a4d2-4d8b-9148-e3be6c30e623}">
          <xlrd:rvb i="15447"/>
        </ext>
      </extLst>
    </bk>
    <bk>
      <extLst>
        <ext uri="{3e2802c4-a4d2-4d8b-9148-e3be6c30e623}">
          <xlrd:rvb i="15448"/>
        </ext>
      </extLst>
    </bk>
    <bk>
      <extLst>
        <ext uri="{3e2802c4-a4d2-4d8b-9148-e3be6c30e623}">
          <xlrd:rvb i="15449"/>
        </ext>
      </extLst>
    </bk>
    <bk>
      <extLst>
        <ext uri="{3e2802c4-a4d2-4d8b-9148-e3be6c30e623}">
          <xlrd:rvb i="15450"/>
        </ext>
      </extLst>
    </bk>
    <bk>
      <extLst>
        <ext uri="{3e2802c4-a4d2-4d8b-9148-e3be6c30e623}">
          <xlrd:rvb i="15451"/>
        </ext>
      </extLst>
    </bk>
    <bk>
      <extLst>
        <ext uri="{3e2802c4-a4d2-4d8b-9148-e3be6c30e623}">
          <xlrd:rvb i="15452"/>
        </ext>
      </extLst>
    </bk>
    <bk>
      <extLst>
        <ext uri="{3e2802c4-a4d2-4d8b-9148-e3be6c30e623}">
          <xlrd:rvb i="15453"/>
        </ext>
      </extLst>
    </bk>
    <bk>
      <extLst>
        <ext uri="{3e2802c4-a4d2-4d8b-9148-e3be6c30e623}">
          <xlrd:rvb i="15454"/>
        </ext>
      </extLst>
    </bk>
    <bk>
      <extLst>
        <ext uri="{3e2802c4-a4d2-4d8b-9148-e3be6c30e623}">
          <xlrd:rvb i="15455"/>
        </ext>
      </extLst>
    </bk>
    <bk>
      <extLst>
        <ext uri="{3e2802c4-a4d2-4d8b-9148-e3be6c30e623}">
          <xlrd:rvb i="15456"/>
        </ext>
      </extLst>
    </bk>
    <bk>
      <extLst>
        <ext uri="{3e2802c4-a4d2-4d8b-9148-e3be6c30e623}">
          <xlrd:rvb i="15457"/>
        </ext>
      </extLst>
    </bk>
    <bk>
      <extLst>
        <ext uri="{3e2802c4-a4d2-4d8b-9148-e3be6c30e623}">
          <xlrd:rvb i="15458"/>
        </ext>
      </extLst>
    </bk>
    <bk>
      <extLst>
        <ext uri="{3e2802c4-a4d2-4d8b-9148-e3be6c30e623}">
          <xlrd:rvb i="15459"/>
        </ext>
      </extLst>
    </bk>
    <bk>
      <extLst>
        <ext uri="{3e2802c4-a4d2-4d8b-9148-e3be6c30e623}">
          <xlrd:rvb i="15460"/>
        </ext>
      </extLst>
    </bk>
    <bk>
      <extLst>
        <ext uri="{3e2802c4-a4d2-4d8b-9148-e3be6c30e623}">
          <xlrd:rvb i="15461"/>
        </ext>
      </extLst>
    </bk>
    <bk>
      <extLst>
        <ext uri="{3e2802c4-a4d2-4d8b-9148-e3be6c30e623}">
          <xlrd:rvb i="15462"/>
        </ext>
      </extLst>
    </bk>
    <bk>
      <extLst>
        <ext uri="{3e2802c4-a4d2-4d8b-9148-e3be6c30e623}">
          <xlrd:rvb i="15463"/>
        </ext>
      </extLst>
    </bk>
    <bk>
      <extLst>
        <ext uri="{3e2802c4-a4d2-4d8b-9148-e3be6c30e623}">
          <xlrd:rvb i="15464"/>
        </ext>
      </extLst>
    </bk>
    <bk>
      <extLst>
        <ext uri="{3e2802c4-a4d2-4d8b-9148-e3be6c30e623}">
          <xlrd:rvb i="15465"/>
        </ext>
      </extLst>
    </bk>
    <bk>
      <extLst>
        <ext uri="{3e2802c4-a4d2-4d8b-9148-e3be6c30e623}">
          <xlrd:rvb i="15466"/>
        </ext>
      </extLst>
    </bk>
    <bk>
      <extLst>
        <ext uri="{3e2802c4-a4d2-4d8b-9148-e3be6c30e623}">
          <xlrd:rvb i="15467"/>
        </ext>
      </extLst>
    </bk>
    <bk>
      <extLst>
        <ext uri="{3e2802c4-a4d2-4d8b-9148-e3be6c30e623}">
          <xlrd:rvb i="15468"/>
        </ext>
      </extLst>
    </bk>
    <bk>
      <extLst>
        <ext uri="{3e2802c4-a4d2-4d8b-9148-e3be6c30e623}">
          <xlrd:rvb i="15469"/>
        </ext>
      </extLst>
    </bk>
    <bk>
      <extLst>
        <ext uri="{3e2802c4-a4d2-4d8b-9148-e3be6c30e623}">
          <xlrd:rvb i="15470"/>
        </ext>
      </extLst>
    </bk>
    <bk>
      <extLst>
        <ext uri="{3e2802c4-a4d2-4d8b-9148-e3be6c30e623}">
          <xlrd:rvb i="15471"/>
        </ext>
      </extLst>
    </bk>
    <bk>
      <extLst>
        <ext uri="{3e2802c4-a4d2-4d8b-9148-e3be6c30e623}">
          <xlrd:rvb i="15472"/>
        </ext>
      </extLst>
    </bk>
    <bk>
      <extLst>
        <ext uri="{3e2802c4-a4d2-4d8b-9148-e3be6c30e623}">
          <xlrd:rvb i="15473"/>
        </ext>
      </extLst>
    </bk>
    <bk>
      <extLst>
        <ext uri="{3e2802c4-a4d2-4d8b-9148-e3be6c30e623}">
          <xlrd:rvb i="15474"/>
        </ext>
      </extLst>
    </bk>
    <bk>
      <extLst>
        <ext uri="{3e2802c4-a4d2-4d8b-9148-e3be6c30e623}">
          <xlrd:rvb i="15475"/>
        </ext>
      </extLst>
    </bk>
    <bk>
      <extLst>
        <ext uri="{3e2802c4-a4d2-4d8b-9148-e3be6c30e623}">
          <xlrd:rvb i="15476"/>
        </ext>
      </extLst>
    </bk>
    <bk>
      <extLst>
        <ext uri="{3e2802c4-a4d2-4d8b-9148-e3be6c30e623}">
          <xlrd:rvb i="15477"/>
        </ext>
      </extLst>
    </bk>
    <bk>
      <extLst>
        <ext uri="{3e2802c4-a4d2-4d8b-9148-e3be6c30e623}">
          <xlrd:rvb i="15478"/>
        </ext>
      </extLst>
    </bk>
    <bk>
      <extLst>
        <ext uri="{3e2802c4-a4d2-4d8b-9148-e3be6c30e623}">
          <xlrd:rvb i="15479"/>
        </ext>
      </extLst>
    </bk>
    <bk>
      <extLst>
        <ext uri="{3e2802c4-a4d2-4d8b-9148-e3be6c30e623}">
          <xlrd:rvb i="15480"/>
        </ext>
      </extLst>
    </bk>
    <bk>
      <extLst>
        <ext uri="{3e2802c4-a4d2-4d8b-9148-e3be6c30e623}">
          <xlrd:rvb i="15481"/>
        </ext>
      </extLst>
    </bk>
    <bk>
      <extLst>
        <ext uri="{3e2802c4-a4d2-4d8b-9148-e3be6c30e623}">
          <xlrd:rvb i="15482"/>
        </ext>
      </extLst>
    </bk>
    <bk>
      <extLst>
        <ext uri="{3e2802c4-a4d2-4d8b-9148-e3be6c30e623}">
          <xlrd:rvb i="15483"/>
        </ext>
      </extLst>
    </bk>
    <bk>
      <extLst>
        <ext uri="{3e2802c4-a4d2-4d8b-9148-e3be6c30e623}">
          <xlrd:rvb i="15484"/>
        </ext>
      </extLst>
    </bk>
    <bk>
      <extLst>
        <ext uri="{3e2802c4-a4d2-4d8b-9148-e3be6c30e623}">
          <xlrd:rvb i="15485"/>
        </ext>
      </extLst>
    </bk>
    <bk>
      <extLst>
        <ext uri="{3e2802c4-a4d2-4d8b-9148-e3be6c30e623}">
          <xlrd:rvb i="15486"/>
        </ext>
      </extLst>
    </bk>
    <bk>
      <extLst>
        <ext uri="{3e2802c4-a4d2-4d8b-9148-e3be6c30e623}">
          <xlrd:rvb i="15487"/>
        </ext>
      </extLst>
    </bk>
    <bk>
      <extLst>
        <ext uri="{3e2802c4-a4d2-4d8b-9148-e3be6c30e623}">
          <xlrd:rvb i="15488"/>
        </ext>
      </extLst>
    </bk>
    <bk>
      <extLst>
        <ext uri="{3e2802c4-a4d2-4d8b-9148-e3be6c30e623}">
          <xlrd:rvb i="15489"/>
        </ext>
      </extLst>
    </bk>
    <bk>
      <extLst>
        <ext uri="{3e2802c4-a4d2-4d8b-9148-e3be6c30e623}">
          <xlrd:rvb i="15490"/>
        </ext>
      </extLst>
    </bk>
    <bk>
      <extLst>
        <ext uri="{3e2802c4-a4d2-4d8b-9148-e3be6c30e623}">
          <xlrd:rvb i="15491"/>
        </ext>
      </extLst>
    </bk>
    <bk>
      <extLst>
        <ext uri="{3e2802c4-a4d2-4d8b-9148-e3be6c30e623}">
          <xlrd:rvb i="15492"/>
        </ext>
      </extLst>
    </bk>
    <bk>
      <extLst>
        <ext uri="{3e2802c4-a4d2-4d8b-9148-e3be6c30e623}">
          <xlrd:rvb i="15493"/>
        </ext>
      </extLst>
    </bk>
    <bk>
      <extLst>
        <ext uri="{3e2802c4-a4d2-4d8b-9148-e3be6c30e623}">
          <xlrd:rvb i="15494"/>
        </ext>
      </extLst>
    </bk>
    <bk>
      <extLst>
        <ext uri="{3e2802c4-a4d2-4d8b-9148-e3be6c30e623}">
          <xlrd:rvb i="15495"/>
        </ext>
      </extLst>
    </bk>
    <bk>
      <extLst>
        <ext uri="{3e2802c4-a4d2-4d8b-9148-e3be6c30e623}">
          <xlrd:rvb i="15496"/>
        </ext>
      </extLst>
    </bk>
    <bk>
      <extLst>
        <ext uri="{3e2802c4-a4d2-4d8b-9148-e3be6c30e623}">
          <xlrd:rvb i="15497"/>
        </ext>
      </extLst>
    </bk>
    <bk>
      <extLst>
        <ext uri="{3e2802c4-a4d2-4d8b-9148-e3be6c30e623}">
          <xlrd:rvb i="15498"/>
        </ext>
      </extLst>
    </bk>
    <bk>
      <extLst>
        <ext uri="{3e2802c4-a4d2-4d8b-9148-e3be6c30e623}">
          <xlrd:rvb i="15499"/>
        </ext>
      </extLst>
    </bk>
    <bk>
      <extLst>
        <ext uri="{3e2802c4-a4d2-4d8b-9148-e3be6c30e623}">
          <xlrd:rvb i="15500"/>
        </ext>
      </extLst>
    </bk>
    <bk>
      <extLst>
        <ext uri="{3e2802c4-a4d2-4d8b-9148-e3be6c30e623}">
          <xlrd:rvb i="15501"/>
        </ext>
      </extLst>
    </bk>
    <bk>
      <extLst>
        <ext uri="{3e2802c4-a4d2-4d8b-9148-e3be6c30e623}">
          <xlrd:rvb i="15502"/>
        </ext>
      </extLst>
    </bk>
    <bk>
      <extLst>
        <ext uri="{3e2802c4-a4d2-4d8b-9148-e3be6c30e623}">
          <xlrd:rvb i="15503"/>
        </ext>
      </extLst>
    </bk>
    <bk>
      <extLst>
        <ext uri="{3e2802c4-a4d2-4d8b-9148-e3be6c30e623}">
          <xlrd:rvb i="15504"/>
        </ext>
      </extLst>
    </bk>
    <bk>
      <extLst>
        <ext uri="{3e2802c4-a4d2-4d8b-9148-e3be6c30e623}">
          <xlrd:rvb i="15505"/>
        </ext>
      </extLst>
    </bk>
    <bk>
      <extLst>
        <ext uri="{3e2802c4-a4d2-4d8b-9148-e3be6c30e623}">
          <xlrd:rvb i="15506"/>
        </ext>
      </extLst>
    </bk>
    <bk>
      <extLst>
        <ext uri="{3e2802c4-a4d2-4d8b-9148-e3be6c30e623}">
          <xlrd:rvb i="15507"/>
        </ext>
      </extLst>
    </bk>
    <bk>
      <extLst>
        <ext uri="{3e2802c4-a4d2-4d8b-9148-e3be6c30e623}">
          <xlrd:rvb i="15508"/>
        </ext>
      </extLst>
    </bk>
    <bk>
      <extLst>
        <ext uri="{3e2802c4-a4d2-4d8b-9148-e3be6c30e623}">
          <xlrd:rvb i="15509"/>
        </ext>
      </extLst>
    </bk>
    <bk>
      <extLst>
        <ext uri="{3e2802c4-a4d2-4d8b-9148-e3be6c30e623}">
          <xlrd:rvb i="15510"/>
        </ext>
      </extLst>
    </bk>
    <bk>
      <extLst>
        <ext uri="{3e2802c4-a4d2-4d8b-9148-e3be6c30e623}">
          <xlrd:rvb i="15511"/>
        </ext>
      </extLst>
    </bk>
    <bk>
      <extLst>
        <ext uri="{3e2802c4-a4d2-4d8b-9148-e3be6c30e623}">
          <xlrd:rvb i="15512"/>
        </ext>
      </extLst>
    </bk>
    <bk>
      <extLst>
        <ext uri="{3e2802c4-a4d2-4d8b-9148-e3be6c30e623}">
          <xlrd:rvb i="15513"/>
        </ext>
      </extLst>
    </bk>
    <bk>
      <extLst>
        <ext uri="{3e2802c4-a4d2-4d8b-9148-e3be6c30e623}">
          <xlrd:rvb i="15514"/>
        </ext>
      </extLst>
    </bk>
    <bk>
      <extLst>
        <ext uri="{3e2802c4-a4d2-4d8b-9148-e3be6c30e623}">
          <xlrd:rvb i="15515"/>
        </ext>
      </extLst>
    </bk>
    <bk>
      <extLst>
        <ext uri="{3e2802c4-a4d2-4d8b-9148-e3be6c30e623}">
          <xlrd:rvb i="15516"/>
        </ext>
      </extLst>
    </bk>
    <bk>
      <extLst>
        <ext uri="{3e2802c4-a4d2-4d8b-9148-e3be6c30e623}">
          <xlrd:rvb i="15517"/>
        </ext>
      </extLst>
    </bk>
    <bk>
      <extLst>
        <ext uri="{3e2802c4-a4d2-4d8b-9148-e3be6c30e623}">
          <xlrd:rvb i="15518"/>
        </ext>
      </extLst>
    </bk>
    <bk>
      <extLst>
        <ext uri="{3e2802c4-a4d2-4d8b-9148-e3be6c30e623}">
          <xlrd:rvb i="15519"/>
        </ext>
      </extLst>
    </bk>
    <bk>
      <extLst>
        <ext uri="{3e2802c4-a4d2-4d8b-9148-e3be6c30e623}">
          <xlrd:rvb i="15520"/>
        </ext>
      </extLst>
    </bk>
    <bk>
      <extLst>
        <ext uri="{3e2802c4-a4d2-4d8b-9148-e3be6c30e623}">
          <xlrd:rvb i="15521"/>
        </ext>
      </extLst>
    </bk>
    <bk>
      <extLst>
        <ext uri="{3e2802c4-a4d2-4d8b-9148-e3be6c30e623}">
          <xlrd:rvb i="15522"/>
        </ext>
      </extLst>
    </bk>
    <bk>
      <extLst>
        <ext uri="{3e2802c4-a4d2-4d8b-9148-e3be6c30e623}">
          <xlrd:rvb i="15523"/>
        </ext>
      </extLst>
    </bk>
    <bk>
      <extLst>
        <ext uri="{3e2802c4-a4d2-4d8b-9148-e3be6c30e623}">
          <xlrd:rvb i="15524"/>
        </ext>
      </extLst>
    </bk>
    <bk>
      <extLst>
        <ext uri="{3e2802c4-a4d2-4d8b-9148-e3be6c30e623}">
          <xlrd:rvb i="15525"/>
        </ext>
      </extLst>
    </bk>
    <bk>
      <extLst>
        <ext uri="{3e2802c4-a4d2-4d8b-9148-e3be6c30e623}">
          <xlrd:rvb i="15526"/>
        </ext>
      </extLst>
    </bk>
    <bk>
      <extLst>
        <ext uri="{3e2802c4-a4d2-4d8b-9148-e3be6c30e623}">
          <xlrd:rvb i="15527"/>
        </ext>
      </extLst>
    </bk>
    <bk>
      <extLst>
        <ext uri="{3e2802c4-a4d2-4d8b-9148-e3be6c30e623}">
          <xlrd:rvb i="15528"/>
        </ext>
      </extLst>
    </bk>
    <bk>
      <extLst>
        <ext uri="{3e2802c4-a4d2-4d8b-9148-e3be6c30e623}">
          <xlrd:rvb i="15529"/>
        </ext>
      </extLst>
    </bk>
    <bk>
      <extLst>
        <ext uri="{3e2802c4-a4d2-4d8b-9148-e3be6c30e623}">
          <xlrd:rvb i="15530"/>
        </ext>
      </extLst>
    </bk>
    <bk>
      <extLst>
        <ext uri="{3e2802c4-a4d2-4d8b-9148-e3be6c30e623}">
          <xlrd:rvb i="15531"/>
        </ext>
      </extLst>
    </bk>
    <bk>
      <extLst>
        <ext uri="{3e2802c4-a4d2-4d8b-9148-e3be6c30e623}">
          <xlrd:rvb i="15532"/>
        </ext>
      </extLst>
    </bk>
    <bk>
      <extLst>
        <ext uri="{3e2802c4-a4d2-4d8b-9148-e3be6c30e623}">
          <xlrd:rvb i="15533"/>
        </ext>
      </extLst>
    </bk>
    <bk>
      <extLst>
        <ext uri="{3e2802c4-a4d2-4d8b-9148-e3be6c30e623}">
          <xlrd:rvb i="15534"/>
        </ext>
      </extLst>
    </bk>
    <bk>
      <extLst>
        <ext uri="{3e2802c4-a4d2-4d8b-9148-e3be6c30e623}">
          <xlrd:rvb i="15535"/>
        </ext>
      </extLst>
    </bk>
    <bk>
      <extLst>
        <ext uri="{3e2802c4-a4d2-4d8b-9148-e3be6c30e623}">
          <xlrd:rvb i="15536"/>
        </ext>
      </extLst>
    </bk>
    <bk>
      <extLst>
        <ext uri="{3e2802c4-a4d2-4d8b-9148-e3be6c30e623}">
          <xlrd:rvb i="15537"/>
        </ext>
      </extLst>
    </bk>
    <bk>
      <extLst>
        <ext uri="{3e2802c4-a4d2-4d8b-9148-e3be6c30e623}">
          <xlrd:rvb i="15538"/>
        </ext>
      </extLst>
    </bk>
    <bk>
      <extLst>
        <ext uri="{3e2802c4-a4d2-4d8b-9148-e3be6c30e623}">
          <xlrd:rvb i="15539"/>
        </ext>
      </extLst>
    </bk>
    <bk>
      <extLst>
        <ext uri="{3e2802c4-a4d2-4d8b-9148-e3be6c30e623}">
          <xlrd:rvb i="15540"/>
        </ext>
      </extLst>
    </bk>
    <bk>
      <extLst>
        <ext uri="{3e2802c4-a4d2-4d8b-9148-e3be6c30e623}">
          <xlrd:rvb i="15541"/>
        </ext>
      </extLst>
    </bk>
    <bk>
      <extLst>
        <ext uri="{3e2802c4-a4d2-4d8b-9148-e3be6c30e623}">
          <xlrd:rvb i="15542"/>
        </ext>
      </extLst>
    </bk>
    <bk>
      <extLst>
        <ext uri="{3e2802c4-a4d2-4d8b-9148-e3be6c30e623}">
          <xlrd:rvb i="15543"/>
        </ext>
      </extLst>
    </bk>
    <bk>
      <extLst>
        <ext uri="{3e2802c4-a4d2-4d8b-9148-e3be6c30e623}">
          <xlrd:rvb i="15544"/>
        </ext>
      </extLst>
    </bk>
    <bk>
      <extLst>
        <ext uri="{3e2802c4-a4d2-4d8b-9148-e3be6c30e623}">
          <xlrd:rvb i="15545"/>
        </ext>
      </extLst>
    </bk>
    <bk>
      <extLst>
        <ext uri="{3e2802c4-a4d2-4d8b-9148-e3be6c30e623}">
          <xlrd:rvb i="15546"/>
        </ext>
      </extLst>
    </bk>
    <bk>
      <extLst>
        <ext uri="{3e2802c4-a4d2-4d8b-9148-e3be6c30e623}">
          <xlrd:rvb i="15547"/>
        </ext>
      </extLst>
    </bk>
    <bk>
      <extLst>
        <ext uri="{3e2802c4-a4d2-4d8b-9148-e3be6c30e623}">
          <xlrd:rvb i="15548"/>
        </ext>
      </extLst>
    </bk>
    <bk>
      <extLst>
        <ext uri="{3e2802c4-a4d2-4d8b-9148-e3be6c30e623}">
          <xlrd:rvb i="15549"/>
        </ext>
      </extLst>
    </bk>
    <bk>
      <extLst>
        <ext uri="{3e2802c4-a4d2-4d8b-9148-e3be6c30e623}">
          <xlrd:rvb i="15550"/>
        </ext>
      </extLst>
    </bk>
    <bk>
      <extLst>
        <ext uri="{3e2802c4-a4d2-4d8b-9148-e3be6c30e623}">
          <xlrd:rvb i="15551"/>
        </ext>
      </extLst>
    </bk>
    <bk>
      <extLst>
        <ext uri="{3e2802c4-a4d2-4d8b-9148-e3be6c30e623}">
          <xlrd:rvb i="15552"/>
        </ext>
      </extLst>
    </bk>
    <bk>
      <extLst>
        <ext uri="{3e2802c4-a4d2-4d8b-9148-e3be6c30e623}">
          <xlrd:rvb i="15553"/>
        </ext>
      </extLst>
    </bk>
    <bk>
      <extLst>
        <ext uri="{3e2802c4-a4d2-4d8b-9148-e3be6c30e623}">
          <xlrd:rvb i="15554"/>
        </ext>
      </extLst>
    </bk>
    <bk>
      <extLst>
        <ext uri="{3e2802c4-a4d2-4d8b-9148-e3be6c30e623}">
          <xlrd:rvb i="15555"/>
        </ext>
      </extLst>
    </bk>
    <bk>
      <extLst>
        <ext uri="{3e2802c4-a4d2-4d8b-9148-e3be6c30e623}">
          <xlrd:rvb i="15556"/>
        </ext>
      </extLst>
    </bk>
    <bk>
      <extLst>
        <ext uri="{3e2802c4-a4d2-4d8b-9148-e3be6c30e623}">
          <xlrd:rvb i="15557"/>
        </ext>
      </extLst>
    </bk>
    <bk>
      <extLst>
        <ext uri="{3e2802c4-a4d2-4d8b-9148-e3be6c30e623}">
          <xlrd:rvb i="15558"/>
        </ext>
      </extLst>
    </bk>
    <bk>
      <extLst>
        <ext uri="{3e2802c4-a4d2-4d8b-9148-e3be6c30e623}">
          <xlrd:rvb i="15559"/>
        </ext>
      </extLst>
    </bk>
    <bk>
      <extLst>
        <ext uri="{3e2802c4-a4d2-4d8b-9148-e3be6c30e623}">
          <xlrd:rvb i="15560"/>
        </ext>
      </extLst>
    </bk>
    <bk>
      <extLst>
        <ext uri="{3e2802c4-a4d2-4d8b-9148-e3be6c30e623}">
          <xlrd:rvb i="15561"/>
        </ext>
      </extLst>
    </bk>
    <bk>
      <extLst>
        <ext uri="{3e2802c4-a4d2-4d8b-9148-e3be6c30e623}">
          <xlrd:rvb i="15562"/>
        </ext>
      </extLst>
    </bk>
    <bk>
      <extLst>
        <ext uri="{3e2802c4-a4d2-4d8b-9148-e3be6c30e623}">
          <xlrd:rvb i="15563"/>
        </ext>
      </extLst>
    </bk>
    <bk>
      <extLst>
        <ext uri="{3e2802c4-a4d2-4d8b-9148-e3be6c30e623}">
          <xlrd:rvb i="15564"/>
        </ext>
      </extLst>
    </bk>
    <bk>
      <extLst>
        <ext uri="{3e2802c4-a4d2-4d8b-9148-e3be6c30e623}">
          <xlrd:rvb i="15565"/>
        </ext>
      </extLst>
    </bk>
    <bk>
      <extLst>
        <ext uri="{3e2802c4-a4d2-4d8b-9148-e3be6c30e623}">
          <xlrd:rvb i="15566"/>
        </ext>
      </extLst>
    </bk>
    <bk>
      <extLst>
        <ext uri="{3e2802c4-a4d2-4d8b-9148-e3be6c30e623}">
          <xlrd:rvb i="15567"/>
        </ext>
      </extLst>
    </bk>
    <bk>
      <extLst>
        <ext uri="{3e2802c4-a4d2-4d8b-9148-e3be6c30e623}">
          <xlrd:rvb i="15568"/>
        </ext>
      </extLst>
    </bk>
    <bk>
      <extLst>
        <ext uri="{3e2802c4-a4d2-4d8b-9148-e3be6c30e623}">
          <xlrd:rvb i="15569"/>
        </ext>
      </extLst>
    </bk>
    <bk>
      <extLst>
        <ext uri="{3e2802c4-a4d2-4d8b-9148-e3be6c30e623}">
          <xlrd:rvb i="15570"/>
        </ext>
      </extLst>
    </bk>
    <bk>
      <extLst>
        <ext uri="{3e2802c4-a4d2-4d8b-9148-e3be6c30e623}">
          <xlrd:rvb i="15571"/>
        </ext>
      </extLst>
    </bk>
    <bk>
      <extLst>
        <ext uri="{3e2802c4-a4d2-4d8b-9148-e3be6c30e623}">
          <xlrd:rvb i="15572"/>
        </ext>
      </extLst>
    </bk>
    <bk>
      <extLst>
        <ext uri="{3e2802c4-a4d2-4d8b-9148-e3be6c30e623}">
          <xlrd:rvb i="15573"/>
        </ext>
      </extLst>
    </bk>
    <bk>
      <extLst>
        <ext uri="{3e2802c4-a4d2-4d8b-9148-e3be6c30e623}">
          <xlrd:rvb i="15574"/>
        </ext>
      </extLst>
    </bk>
    <bk>
      <extLst>
        <ext uri="{3e2802c4-a4d2-4d8b-9148-e3be6c30e623}">
          <xlrd:rvb i="15575"/>
        </ext>
      </extLst>
    </bk>
    <bk>
      <extLst>
        <ext uri="{3e2802c4-a4d2-4d8b-9148-e3be6c30e623}">
          <xlrd:rvb i="15576"/>
        </ext>
      </extLst>
    </bk>
    <bk>
      <extLst>
        <ext uri="{3e2802c4-a4d2-4d8b-9148-e3be6c30e623}">
          <xlrd:rvb i="15577"/>
        </ext>
      </extLst>
    </bk>
    <bk>
      <extLst>
        <ext uri="{3e2802c4-a4d2-4d8b-9148-e3be6c30e623}">
          <xlrd:rvb i="15578"/>
        </ext>
      </extLst>
    </bk>
    <bk>
      <extLst>
        <ext uri="{3e2802c4-a4d2-4d8b-9148-e3be6c30e623}">
          <xlrd:rvb i="15579"/>
        </ext>
      </extLst>
    </bk>
    <bk>
      <extLst>
        <ext uri="{3e2802c4-a4d2-4d8b-9148-e3be6c30e623}">
          <xlrd:rvb i="15580"/>
        </ext>
      </extLst>
    </bk>
    <bk>
      <extLst>
        <ext uri="{3e2802c4-a4d2-4d8b-9148-e3be6c30e623}">
          <xlrd:rvb i="15581"/>
        </ext>
      </extLst>
    </bk>
    <bk>
      <extLst>
        <ext uri="{3e2802c4-a4d2-4d8b-9148-e3be6c30e623}">
          <xlrd:rvb i="15582"/>
        </ext>
      </extLst>
    </bk>
    <bk>
      <extLst>
        <ext uri="{3e2802c4-a4d2-4d8b-9148-e3be6c30e623}">
          <xlrd:rvb i="15583"/>
        </ext>
      </extLst>
    </bk>
    <bk>
      <extLst>
        <ext uri="{3e2802c4-a4d2-4d8b-9148-e3be6c30e623}">
          <xlrd:rvb i="15584"/>
        </ext>
      </extLst>
    </bk>
    <bk>
      <extLst>
        <ext uri="{3e2802c4-a4d2-4d8b-9148-e3be6c30e623}">
          <xlrd:rvb i="15585"/>
        </ext>
      </extLst>
    </bk>
    <bk>
      <extLst>
        <ext uri="{3e2802c4-a4d2-4d8b-9148-e3be6c30e623}">
          <xlrd:rvb i="15586"/>
        </ext>
      </extLst>
    </bk>
    <bk>
      <extLst>
        <ext uri="{3e2802c4-a4d2-4d8b-9148-e3be6c30e623}">
          <xlrd:rvb i="15587"/>
        </ext>
      </extLst>
    </bk>
    <bk>
      <extLst>
        <ext uri="{3e2802c4-a4d2-4d8b-9148-e3be6c30e623}">
          <xlrd:rvb i="15588"/>
        </ext>
      </extLst>
    </bk>
    <bk>
      <extLst>
        <ext uri="{3e2802c4-a4d2-4d8b-9148-e3be6c30e623}">
          <xlrd:rvb i="15589"/>
        </ext>
      </extLst>
    </bk>
    <bk>
      <extLst>
        <ext uri="{3e2802c4-a4d2-4d8b-9148-e3be6c30e623}">
          <xlrd:rvb i="15590"/>
        </ext>
      </extLst>
    </bk>
    <bk>
      <extLst>
        <ext uri="{3e2802c4-a4d2-4d8b-9148-e3be6c30e623}">
          <xlrd:rvb i="15591"/>
        </ext>
      </extLst>
    </bk>
    <bk>
      <extLst>
        <ext uri="{3e2802c4-a4d2-4d8b-9148-e3be6c30e623}">
          <xlrd:rvb i="15592"/>
        </ext>
      </extLst>
    </bk>
    <bk>
      <extLst>
        <ext uri="{3e2802c4-a4d2-4d8b-9148-e3be6c30e623}">
          <xlrd:rvb i="15593"/>
        </ext>
      </extLst>
    </bk>
    <bk>
      <extLst>
        <ext uri="{3e2802c4-a4d2-4d8b-9148-e3be6c30e623}">
          <xlrd:rvb i="15594"/>
        </ext>
      </extLst>
    </bk>
    <bk>
      <extLst>
        <ext uri="{3e2802c4-a4d2-4d8b-9148-e3be6c30e623}">
          <xlrd:rvb i="15595"/>
        </ext>
      </extLst>
    </bk>
    <bk>
      <extLst>
        <ext uri="{3e2802c4-a4d2-4d8b-9148-e3be6c30e623}">
          <xlrd:rvb i="15596"/>
        </ext>
      </extLst>
    </bk>
    <bk>
      <extLst>
        <ext uri="{3e2802c4-a4d2-4d8b-9148-e3be6c30e623}">
          <xlrd:rvb i="15597"/>
        </ext>
      </extLst>
    </bk>
    <bk>
      <extLst>
        <ext uri="{3e2802c4-a4d2-4d8b-9148-e3be6c30e623}">
          <xlrd:rvb i="15598"/>
        </ext>
      </extLst>
    </bk>
    <bk>
      <extLst>
        <ext uri="{3e2802c4-a4d2-4d8b-9148-e3be6c30e623}">
          <xlrd:rvb i="15599"/>
        </ext>
      </extLst>
    </bk>
    <bk>
      <extLst>
        <ext uri="{3e2802c4-a4d2-4d8b-9148-e3be6c30e623}">
          <xlrd:rvb i="15600"/>
        </ext>
      </extLst>
    </bk>
    <bk>
      <extLst>
        <ext uri="{3e2802c4-a4d2-4d8b-9148-e3be6c30e623}">
          <xlrd:rvb i="15601"/>
        </ext>
      </extLst>
    </bk>
    <bk>
      <extLst>
        <ext uri="{3e2802c4-a4d2-4d8b-9148-e3be6c30e623}">
          <xlrd:rvb i="15602"/>
        </ext>
      </extLst>
    </bk>
    <bk>
      <extLst>
        <ext uri="{3e2802c4-a4d2-4d8b-9148-e3be6c30e623}">
          <xlrd:rvb i="15603"/>
        </ext>
      </extLst>
    </bk>
    <bk>
      <extLst>
        <ext uri="{3e2802c4-a4d2-4d8b-9148-e3be6c30e623}">
          <xlrd:rvb i="15604"/>
        </ext>
      </extLst>
    </bk>
    <bk>
      <extLst>
        <ext uri="{3e2802c4-a4d2-4d8b-9148-e3be6c30e623}">
          <xlrd:rvb i="15605"/>
        </ext>
      </extLst>
    </bk>
    <bk>
      <extLst>
        <ext uri="{3e2802c4-a4d2-4d8b-9148-e3be6c30e623}">
          <xlrd:rvb i="15606"/>
        </ext>
      </extLst>
    </bk>
    <bk>
      <extLst>
        <ext uri="{3e2802c4-a4d2-4d8b-9148-e3be6c30e623}">
          <xlrd:rvb i="15607"/>
        </ext>
      </extLst>
    </bk>
    <bk>
      <extLst>
        <ext uri="{3e2802c4-a4d2-4d8b-9148-e3be6c30e623}">
          <xlrd:rvb i="15608"/>
        </ext>
      </extLst>
    </bk>
    <bk>
      <extLst>
        <ext uri="{3e2802c4-a4d2-4d8b-9148-e3be6c30e623}">
          <xlrd:rvb i="15609"/>
        </ext>
      </extLst>
    </bk>
    <bk>
      <extLst>
        <ext uri="{3e2802c4-a4d2-4d8b-9148-e3be6c30e623}">
          <xlrd:rvb i="15610"/>
        </ext>
      </extLst>
    </bk>
    <bk>
      <extLst>
        <ext uri="{3e2802c4-a4d2-4d8b-9148-e3be6c30e623}">
          <xlrd:rvb i="15611"/>
        </ext>
      </extLst>
    </bk>
    <bk>
      <extLst>
        <ext uri="{3e2802c4-a4d2-4d8b-9148-e3be6c30e623}">
          <xlrd:rvb i="15612"/>
        </ext>
      </extLst>
    </bk>
    <bk>
      <extLst>
        <ext uri="{3e2802c4-a4d2-4d8b-9148-e3be6c30e623}">
          <xlrd:rvb i="15613"/>
        </ext>
      </extLst>
    </bk>
    <bk>
      <extLst>
        <ext uri="{3e2802c4-a4d2-4d8b-9148-e3be6c30e623}">
          <xlrd:rvb i="15614"/>
        </ext>
      </extLst>
    </bk>
    <bk>
      <extLst>
        <ext uri="{3e2802c4-a4d2-4d8b-9148-e3be6c30e623}">
          <xlrd:rvb i="15615"/>
        </ext>
      </extLst>
    </bk>
    <bk>
      <extLst>
        <ext uri="{3e2802c4-a4d2-4d8b-9148-e3be6c30e623}">
          <xlrd:rvb i="15616"/>
        </ext>
      </extLst>
    </bk>
    <bk>
      <extLst>
        <ext uri="{3e2802c4-a4d2-4d8b-9148-e3be6c30e623}">
          <xlrd:rvb i="15617"/>
        </ext>
      </extLst>
    </bk>
    <bk>
      <extLst>
        <ext uri="{3e2802c4-a4d2-4d8b-9148-e3be6c30e623}">
          <xlrd:rvb i="15618"/>
        </ext>
      </extLst>
    </bk>
    <bk>
      <extLst>
        <ext uri="{3e2802c4-a4d2-4d8b-9148-e3be6c30e623}">
          <xlrd:rvb i="15619"/>
        </ext>
      </extLst>
    </bk>
    <bk>
      <extLst>
        <ext uri="{3e2802c4-a4d2-4d8b-9148-e3be6c30e623}">
          <xlrd:rvb i="15620"/>
        </ext>
      </extLst>
    </bk>
    <bk>
      <extLst>
        <ext uri="{3e2802c4-a4d2-4d8b-9148-e3be6c30e623}">
          <xlrd:rvb i="15621"/>
        </ext>
      </extLst>
    </bk>
    <bk>
      <extLst>
        <ext uri="{3e2802c4-a4d2-4d8b-9148-e3be6c30e623}">
          <xlrd:rvb i="15622"/>
        </ext>
      </extLst>
    </bk>
    <bk>
      <extLst>
        <ext uri="{3e2802c4-a4d2-4d8b-9148-e3be6c30e623}">
          <xlrd:rvb i="15623"/>
        </ext>
      </extLst>
    </bk>
    <bk>
      <extLst>
        <ext uri="{3e2802c4-a4d2-4d8b-9148-e3be6c30e623}">
          <xlrd:rvb i="15624"/>
        </ext>
      </extLst>
    </bk>
    <bk>
      <extLst>
        <ext uri="{3e2802c4-a4d2-4d8b-9148-e3be6c30e623}">
          <xlrd:rvb i="15625"/>
        </ext>
      </extLst>
    </bk>
    <bk>
      <extLst>
        <ext uri="{3e2802c4-a4d2-4d8b-9148-e3be6c30e623}">
          <xlrd:rvb i="15626"/>
        </ext>
      </extLst>
    </bk>
    <bk>
      <extLst>
        <ext uri="{3e2802c4-a4d2-4d8b-9148-e3be6c30e623}">
          <xlrd:rvb i="15627"/>
        </ext>
      </extLst>
    </bk>
    <bk>
      <extLst>
        <ext uri="{3e2802c4-a4d2-4d8b-9148-e3be6c30e623}">
          <xlrd:rvb i="15628"/>
        </ext>
      </extLst>
    </bk>
    <bk>
      <extLst>
        <ext uri="{3e2802c4-a4d2-4d8b-9148-e3be6c30e623}">
          <xlrd:rvb i="15629"/>
        </ext>
      </extLst>
    </bk>
    <bk>
      <extLst>
        <ext uri="{3e2802c4-a4d2-4d8b-9148-e3be6c30e623}">
          <xlrd:rvb i="15630"/>
        </ext>
      </extLst>
    </bk>
    <bk>
      <extLst>
        <ext uri="{3e2802c4-a4d2-4d8b-9148-e3be6c30e623}">
          <xlrd:rvb i="15631"/>
        </ext>
      </extLst>
    </bk>
    <bk>
      <extLst>
        <ext uri="{3e2802c4-a4d2-4d8b-9148-e3be6c30e623}">
          <xlrd:rvb i="15632"/>
        </ext>
      </extLst>
    </bk>
    <bk>
      <extLst>
        <ext uri="{3e2802c4-a4d2-4d8b-9148-e3be6c30e623}">
          <xlrd:rvb i="15633"/>
        </ext>
      </extLst>
    </bk>
    <bk>
      <extLst>
        <ext uri="{3e2802c4-a4d2-4d8b-9148-e3be6c30e623}">
          <xlrd:rvb i="15634"/>
        </ext>
      </extLst>
    </bk>
    <bk>
      <extLst>
        <ext uri="{3e2802c4-a4d2-4d8b-9148-e3be6c30e623}">
          <xlrd:rvb i="15635"/>
        </ext>
      </extLst>
    </bk>
    <bk>
      <extLst>
        <ext uri="{3e2802c4-a4d2-4d8b-9148-e3be6c30e623}">
          <xlrd:rvb i="15636"/>
        </ext>
      </extLst>
    </bk>
    <bk>
      <extLst>
        <ext uri="{3e2802c4-a4d2-4d8b-9148-e3be6c30e623}">
          <xlrd:rvb i="15637"/>
        </ext>
      </extLst>
    </bk>
    <bk>
      <extLst>
        <ext uri="{3e2802c4-a4d2-4d8b-9148-e3be6c30e623}">
          <xlrd:rvb i="15638"/>
        </ext>
      </extLst>
    </bk>
    <bk>
      <extLst>
        <ext uri="{3e2802c4-a4d2-4d8b-9148-e3be6c30e623}">
          <xlrd:rvb i="15639"/>
        </ext>
      </extLst>
    </bk>
    <bk>
      <extLst>
        <ext uri="{3e2802c4-a4d2-4d8b-9148-e3be6c30e623}">
          <xlrd:rvb i="15640"/>
        </ext>
      </extLst>
    </bk>
    <bk>
      <extLst>
        <ext uri="{3e2802c4-a4d2-4d8b-9148-e3be6c30e623}">
          <xlrd:rvb i="15641"/>
        </ext>
      </extLst>
    </bk>
    <bk>
      <extLst>
        <ext uri="{3e2802c4-a4d2-4d8b-9148-e3be6c30e623}">
          <xlrd:rvb i="15642"/>
        </ext>
      </extLst>
    </bk>
    <bk>
      <extLst>
        <ext uri="{3e2802c4-a4d2-4d8b-9148-e3be6c30e623}">
          <xlrd:rvb i="15643"/>
        </ext>
      </extLst>
    </bk>
    <bk>
      <extLst>
        <ext uri="{3e2802c4-a4d2-4d8b-9148-e3be6c30e623}">
          <xlrd:rvb i="15644"/>
        </ext>
      </extLst>
    </bk>
    <bk>
      <extLst>
        <ext uri="{3e2802c4-a4d2-4d8b-9148-e3be6c30e623}">
          <xlrd:rvb i="15645"/>
        </ext>
      </extLst>
    </bk>
    <bk>
      <extLst>
        <ext uri="{3e2802c4-a4d2-4d8b-9148-e3be6c30e623}">
          <xlrd:rvb i="15646"/>
        </ext>
      </extLst>
    </bk>
    <bk>
      <extLst>
        <ext uri="{3e2802c4-a4d2-4d8b-9148-e3be6c30e623}">
          <xlrd:rvb i="15647"/>
        </ext>
      </extLst>
    </bk>
    <bk>
      <extLst>
        <ext uri="{3e2802c4-a4d2-4d8b-9148-e3be6c30e623}">
          <xlrd:rvb i="15648"/>
        </ext>
      </extLst>
    </bk>
    <bk>
      <extLst>
        <ext uri="{3e2802c4-a4d2-4d8b-9148-e3be6c30e623}">
          <xlrd:rvb i="15649"/>
        </ext>
      </extLst>
    </bk>
    <bk>
      <extLst>
        <ext uri="{3e2802c4-a4d2-4d8b-9148-e3be6c30e623}">
          <xlrd:rvb i="15650"/>
        </ext>
      </extLst>
    </bk>
    <bk>
      <extLst>
        <ext uri="{3e2802c4-a4d2-4d8b-9148-e3be6c30e623}">
          <xlrd:rvb i="15651"/>
        </ext>
      </extLst>
    </bk>
    <bk>
      <extLst>
        <ext uri="{3e2802c4-a4d2-4d8b-9148-e3be6c30e623}">
          <xlrd:rvb i="15652"/>
        </ext>
      </extLst>
    </bk>
    <bk>
      <extLst>
        <ext uri="{3e2802c4-a4d2-4d8b-9148-e3be6c30e623}">
          <xlrd:rvb i="15653"/>
        </ext>
      </extLst>
    </bk>
    <bk>
      <extLst>
        <ext uri="{3e2802c4-a4d2-4d8b-9148-e3be6c30e623}">
          <xlrd:rvb i="15654"/>
        </ext>
      </extLst>
    </bk>
    <bk>
      <extLst>
        <ext uri="{3e2802c4-a4d2-4d8b-9148-e3be6c30e623}">
          <xlrd:rvb i="15655"/>
        </ext>
      </extLst>
    </bk>
    <bk>
      <extLst>
        <ext uri="{3e2802c4-a4d2-4d8b-9148-e3be6c30e623}">
          <xlrd:rvb i="15656"/>
        </ext>
      </extLst>
    </bk>
    <bk>
      <extLst>
        <ext uri="{3e2802c4-a4d2-4d8b-9148-e3be6c30e623}">
          <xlrd:rvb i="15657"/>
        </ext>
      </extLst>
    </bk>
    <bk>
      <extLst>
        <ext uri="{3e2802c4-a4d2-4d8b-9148-e3be6c30e623}">
          <xlrd:rvb i="15658"/>
        </ext>
      </extLst>
    </bk>
    <bk>
      <extLst>
        <ext uri="{3e2802c4-a4d2-4d8b-9148-e3be6c30e623}">
          <xlrd:rvb i="15659"/>
        </ext>
      </extLst>
    </bk>
    <bk>
      <extLst>
        <ext uri="{3e2802c4-a4d2-4d8b-9148-e3be6c30e623}">
          <xlrd:rvb i="15660"/>
        </ext>
      </extLst>
    </bk>
    <bk>
      <extLst>
        <ext uri="{3e2802c4-a4d2-4d8b-9148-e3be6c30e623}">
          <xlrd:rvb i="15661"/>
        </ext>
      </extLst>
    </bk>
    <bk>
      <extLst>
        <ext uri="{3e2802c4-a4d2-4d8b-9148-e3be6c30e623}">
          <xlrd:rvb i="15662"/>
        </ext>
      </extLst>
    </bk>
    <bk>
      <extLst>
        <ext uri="{3e2802c4-a4d2-4d8b-9148-e3be6c30e623}">
          <xlrd:rvb i="15663"/>
        </ext>
      </extLst>
    </bk>
    <bk>
      <extLst>
        <ext uri="{3e2802c4-a4d2-4d8b-9148-e3be6c30e623}">
          <xlrd:rvb i="15664"/>
        </ext>
      </extLst>
    </bk>
    <bk>
      <extLst>
        <ext uri="{3e2802c4-a4d2-4d8b-9148-e3be6c30e623}">
          <xlrd:rvb i="15665"/>
        </ext>
      </extLst>
    </bk>
    <bk>
      <extLst>
        <ext uri="{3e2802c4-a4d2-4d8b-9148-e3be6c30e623}">
          <xlrd:rvb i="15666"/>
        </ext>
      </extLst>
    </bk>
    <bk>
      <extLst>
        <ext uri="{3e2802c4-a4d2-4d8b-9148-e3be6c30e623}">
          <xlrd:rvb i="15667"/>
        </ext>
      </extLst>
    </bk>
    <bk>
      <extLst>
        <ext uri="{3e2802c4-a4d2-4d8b-9148-e3be6c30e623}">
          <xlrd:rvb i="15668"/>
        </ext>
      </extLst>
    </bk>
    <bk>
      <extLst>
        <ext uri="{3e2802c4-a4d2-4d8b-9148-e3be6c30e623}">
          <xlrd:rvb i="15669"/>
        </ext>
      </extLst>
    </bk>
    <bk>
      <extLst>
        <ext uri="{3e2802c4-a4d2-4d8b-9148-e3be6c30e623}">
          <xlrd:rvb i="15670"/>
        </ext>
      </extLst>
    </bk>
    <bk>
      <extLst>
        <ext uri="{3e2802c4-a4d2-4d8b-9148-e3be6c30e623}">
          <xlrd:rvb i="15671"/>
        </ext>
      </extLst>
    </bk>
    <bk>
      <extLst>
        <ext uri="{3e2802c4-a4d2-4d8b-9148-e3be6c30e623}">
          <xlrd:rvb i="15672"/>
        </ext>
      </extLst>
    </bk>
    <bk>
      <extLst>
        <ext uri="{3e2802c4-a4d2-4d8b-9148-e3be6c30e623}">
          <xlrd:rvb i="15673"/>
        </ext>
      </extLst>
    </bk>
    <bk>
      <extLst>
        <ext uri="{3e2802c4-a4d2-4d8b-9148-e3be6c30e623}">
          <xlrd:rvb i="15674"/>
        </ext>
      </extLst>
    </bk>
    <bk>
      <extLst>
        <ext uri="{3e2802c4-a4d2-4d8b-9148-e3be6c30e623}">
          <xlrd:rvb i="15675"/>
        </ext>
      </extLst>
    </bk>
    <bk>
      <extLst>
        <ext uri="{3e2802c4-a4d2-4d8b-9148-e3be6c30e623}">
          <xlrd:rvb i="15676"/>
        </ext>
      </extLst>
    </bk>
    <bk>
      <extLst>
        <ext uri="{3e2802c4-a4d2-4d8b-9148-e3be6c30e623}">
          <xlrd:rvb i="15677"/>
        </ext>
      </extLst>
    </bk>
    <bk>
      <extLst>
        <ext uri="{3e2802c4-a4d2-4d8b-9148-e3be6c30e623}">
          <xlrd:rvb i="15678"/>
        </ext>
      </extLst>
    </bk>
    <bk>
      <extLst>
        <ext uri="{3e2802c4-a4d2-4d8b-9148-e3be6c30e623}">
          <xlrd:rvb i="15679"/>
        </ext>
      </extLst>
    </bk>
    <bk>
      <extLst>
        <ext uri="{3e2802c4-a4d2-4d8b-9148-e3be6c30e623}">
          <xlrd:rvb i="15680"/>
        </ext>
      </extLst>
    </bk>
    <bk>
      <extLst>
        <ext uri="{3e2802c4-a4d2-4d8b-9148-e3be6c30e623}">
          <xlrd:rvb i="15681"/>
        </ext>
      </extLst>
    </bk>
    <bk>
      <extLst>
        <ext uri="{3e2802c4-a4d2-4d8b-9148-e3be6c30e623}">
          <xlrd:rvb i="15682"/>
        </ext>
      </extLst>
    </bk>
    <bk>
      <extLst>
        <ext uri="{3e2802c4-a4d2-4d8b-9148-e3be6c30e623}">
          <xlrd:rvb i="15683"/>
        </ext>
      </extLst>
    </bk>
    <bk>
      <extLst>
        <ext uri="{3e2802c4-a4d2-4d8b-9148-e3be6c30e623}">
          <xlrd:rvb i="15684"/>
        </ext>
      </extLst>
    </bk>
    <bk>
      <extLst>
        <ext uri="{3e2802c4-a4d2-4d8b-9148-e3be6c30e623}">
          <xlrd:rvb i="15685"/>
        </ext>
      </extLst>
    </bk>
    <bk>
      <extLst>
        <ext uri="{3e2802c4-a4d2-4d8b-9148-e3be6c30e623}">
          <xlrd:rvb i="15686"/>
        </ext>
      </extLst>
    </bk>
    <bk>
      <extLst>
        <ext uri="{3e2802c4-a4d2-4d8b-9148-e3be6c30e623}">
          <xlrd:rvb i="15687"/>
        </ext>
      </extLst>
    </bk>
    <bk>
      <extLst>
        <ext uri="{3e2802c4-a4d2-4d8b-9148-e3be6c30e623}">
          <xlrd:rvb i="15688"/>
        </ext>
      </extLst>
    </bk>
    <bk>
      <extLst>
        <ext uri="{3e2802c4-a4d2-4d8b-9148-e3be6c30e623}">
          <xlrd:rvb i="15689"/>
        </ext>
      </extLst>
    </bk>
    <bk>
      <extLst>
        <ext uri="{3e2802c4-a4d2-4d8b-9148-e3be6c30e623}">
          <xlrd:rvb i="15690"/>
        </ext>
      </extLst>
    </bk>
    <bk>
      <extLst>
        <ext uri="{3e2802c4-a4d2-4d8b-9148-e3be6c30e623}">
          <xlrd:rvb i="15691"/>
        </ext>
      </extLst>
    </bk>
    <bk>
      <extLst>
        <ext uri="{3e2802c4-a4d2-4d8b-9148-e3be6c30e623}">
          <xlrd:rvb i="15692"/>
        </ext>
      </extLst>
    </bk>
    <bk>
      <extLst>
        <ext uri="{3e2802c4-a4d2-4d8b-9148-e3be6c30e623}">
          <xlrd:rvb i="15693"/>
        </ext>
      </extLst>
    </bk>
    <bk>
      <extLst>
        <ext uri="{3e2802c4-a4d2-4d8b-9148-e3be6c30e623}">
          <xlrd:rvb i="15694"/>
        </ext>
      </extLst>
    </bk>
    <bk>
      <extLst>
        <ext uri="{3e2802c4-a4d2-4d8b-9148-e3be6c30e623}">
          <xlrd:rvb i="15695"/>
        </ext>
      </extLst>
    </bk>
    <bk>
      <extLst>
        <ext uri="{3e2802c4-a4d2-4d8b-9148-e3be6c30e623}">
          <xlrd:rvb i="15696"/>
        </ext>
      </extLst>
    </bk>
    <bk>
      <extLst>
        <ext uri="{3e2802c4-a4d2-4d8b-9148-e3be6c30e623}">
          <xlrd:rvb i="15697"/>
        </ext>
      </extLst>
    </bk>
    <bk>
      <extLst>
        <ext uri="{3e2802c4-a4d2-4d8b-9148-e3be6c30e623}">
          <xlrd:rvb i="15698"/>
        </ext>
      </extLst>
    </bk>
    <bk>
      <extLst>
        <ext uri="{3e2802c4-a4d2-4d8b-9148-e3be6c30e623}">
          <xlrd:rvb i="15699"/>
        </ext>
      </extLst>
    </bk>
    <bk>
      <extLst>
        <ext uri="{3e2802c4-a4d2-4d8b-9148-e3be6c30e623}">
          <xlrd:rvb i="15700"/>
        </ext>
      </extLst>
    </bk>
    <bk>
      <extLst>
        <ext uri="{3e2802c4-a4d2-4d8b-9148-e3be6c30e623}">
          <xlrd:rvb i="15701"/>
        </ext>
      </extLst>
    </bk>
    <bk>
      <extLst>
        <ext uri="{3e2802c4-a4d2-4d8b-9148-e3be6c30e623}">
          <xlrd:rvb i="15702"/>
        </ext>
      </extLst>
    </bk>
    <bk>
      <extLst>
        <ext uri="{3e2802c4-a4d2-4d8b-9148-e3be6c30e623}">
          <xlrd:rvb i="15703"/>
        </ext>
      </extLst>
    </bk>
    <bk>
      <extLst>
        <ext uri="{3e2802c4-a4d2-4d8b-9148-e3be6c30e623}">
          <xlrd:rvb i="15704"/>
        </ext>
      </extLst>
    </bk>
    <bk>
      <extLst>
        <ext uri="{3e2802c4-a4d2-4d8b-9148-e3be6c30e623}">
          <xlrd:rvb i="15705"/>
        </ext>
      </extLst>
    </bk>
    <bk>
      <extLst>
        <ext uri="{3e2802c4-a4d2-4d8b-9148-e3be6c30e623}">
          <xlrd:rvb i="15706"/>
        </ext>
      </extLst>
    </bk>
    <bk>
      <extLst>
        <ext uri="{3e2802c4-a4d2-4d8b-9148-e3be6c30e623}">
          <xlrd:rvb i="15707"/>
        </ext>
      </extLst>
    </bk>
    <bk>
      <extLst>
        <ext uri="{3e2802c4-a4d2-4d8b-9148-e3be6c30e623}">
          <xlrd:rvb i="15708"/>
        </ext>
      </extLst>
    </bk>
    <bk>
      <extLst>
        <ext uri="{3e2802c4-a4d2-4d8b-9148-e3be6c30e623}">
          <xlrd:rvb i="15709"/>
        </ext>
      </extLst>
    </bk>
    <bk>
      <extLst>
        <ext uri="{3e2802c4-a4d2-4d8b-9148-e3be6c30e623}">
          <xlrd:rvb i="15710"/>
        </ext>
      </extLst>
    </bk>
    <bk>
      <extLst>
        <ext uri="{3e2802c4-a4d2-4d8b-9148-e3be6c30e623}">
          <xlrd:rvb i="15711"/>
        </ext>
      </extLst>
    </bk>
    <bk>
      <extLst>
        <ext uri="{3e2802c4-a4d2-4d8b-9148-e3be6c30e623}">
          <xlrd:rvb i="15712"/>
        </ext>
      </extLst>
    </bk>
    <bk>
      <extLst>
        <ext uri="{3e2802c4-a4d2-4d8b-9148-e3be6c30e623}">
          <xlrd:rvb i="15713"/>
        </ext>
      </extLst>
    </bk>
    <bk>
      <extLst>
        <ext uri="{3e2802c4-a4d2-4d8b-9148-e3be6c30e623}">
          <xlrd:rvb i="15714"/>
        </ext>
      </extLst>
    </bk>
    <bk>
      <extLst>
        <ext uri="{3e2802c4-a4d2-4d8b-9148-e3be6c30e623}">
          <xlrd:rvb i="15715"/>
        </ext>
      </extLst>
    </bk>
    <bk>
      <extLst>
        <ext uri="{3e2802c4-a4d2-4d8b-9148-e3be6c30e623}">
          <xlrd:rvb i="15716"/>
        </ext>
      </extLst>
    </bk>
    <bk>
      <extLst>
        <ext uri="{3e2802c4-a4d2-4d8b-9148-e3be6c30e623}">
          <xlrd:rvb i="15717"/>
        </ext>
      </extLst>
    </bk>
    <bk>
      <extLst>
        <ext uri="{3e2802c4-a4d2-4d8b-9148-e3be6c30e623}">
          <xlrd:rvb i="15718"/>
        </ext>
      </extLst>
    </bk>
    <bk>
      <extLst>
        <ext uri="{3e2802c4-a4d2-4d8b-9148-e3be6c30e623}">
          <xlrd:rvb i="15719"/>
        </ext>
      </extLst>
    </bk>
    <bk>
      <extLst>
        <ext uri="{3e2802c4-a4d2-4d8b-9148-e3be6c30e623}">
          <xlrd:rvb i="15720"/>
        </ext>
      </extLst>
    </bk>
    <bk>
      <extLst>
        <ext uri="{3e2802c4-a4d2-4d8b-9148-e3be6c30e623}">
          <xlrd:rvb i="15721"/>
        </ext>
      </extLst>
    </bk>
    <bk>
      <extLst>
        <ext uri="{3e2802c4-a4d2-4d8b-9148-e3be6c30e623}">
          <xlrd:rvb i="15722"/>
        </ext>
      </extLst>
    </bk>
    <bk>
      <extLst>
        <ext uri="{3e2802c4-a4d2-4d8b-9148-e3be6c30e623}">
          <xlrd:rvb i="15723"/>
        </ext>
      </extLst>
    </bk>
    <bk>
      <extLst>
        <ext uri="{3e2802c4-a4d2-4d8b-9148-e3be6c30e623}">
          <xlrd:rvb i="15724"/>
        </ext>
      </extLst>
    </bk>
    <bk>
      <extLst>
        <ext uri="{3e2802c4-a4d2-4d8b-9148-e3be6c30e623}">
          <xlrd:rvb i="15725"/>
        </ext>
      </extLst>
    </bk>
    <bk>
      <extLst>
        <ext uri="{3e2802c4-a4d2-4d8b-9148-e3be6c30e623}">
          <xlrd:rvb i="15726"/>
        </ext>
      </extLst>
    </bk>
    <bk>
      <extLst>
        <ext uri="{3e2802c4-a4d2-4d8b-9148-e3be6c30e623}">
          <xlrd:rvb i="15727"/>
        </ext>
      </extLst>
    </bk>
    <bk>
      <extLst>
        <ext uri="{3e2802c4-a4d2-4d8b-9148-e3be6c30e623}">
          <xlrd:rvb i="15728"/>
        </ext>
      </extLst>
    </bk>
    <bk>
      <extLst>
        <ext uri="{3e2802c4-a4d2-4d8b-9148-e3be6c30e623}">
          <xlrd:rvb i="15729"/>
        </ext>
      </extLst>
    </bk>
    <bk>
      <extLst>
        <ext uri="{3e2802c4-a4d2-4d8b-9148-e3be6c30e623}">
          <xlrd:rvb i="15730"/>
        </ext>
      </extLst>
    </bk>
    <bk>
      <extLst>
        <ext uri="{3e2802c4-a4d2-4d8b-9148-e3be6c30e623}">
          <xlrd:rvb i="15731"/>
        </ext>
      </extLst>
    </bk>
    <bk>
      <extLst>
        <ext uri="{3e2802c4-a4d2-4d8b-9148-e3be6c30e623}">
          <xlrd:rvb i="15732"/>
        </ext>
      </extLst>
    </bk>
    <bk>
      <extLst>
        <ext uri="{3e2802c4-a4d2-4d8b-9148-e3be6c30e623}">
          <xlrd:rvb i="15733"/>
        </ext>
      </extLst>
    </bk>
    <bk>
      <extLst>
        <ext uri="{3e2802c4-a4d2-4d8b-9148-e3be6c30e623}">
          <xlrd:rvb i="15734"/>
        </ext>
      </extLst>
    </bk>
    <bk>
      <extLst>
        <ext uri="{3e2802c4-a4d2-4d8b-9148-e3be6c30e623}">
          <xlrd:rvb i="15735"/>
        </ext>
      </extLst>
    </bk>
    <bk>
      <extLst>
        <ext uri="{3e2802c4-a4d2-4d8b-9148-e3be6c30e623}">
          <xlrd:rvb i="15736"/>
        </ext>
      </extLst>
    </bk>
    <bk>
      <extLst>
        <ext uri="{3e2802c4-a4d2-4d8b-9148-e3be6c30e623}">
          <xlrd:rvb i="15737"/>
        </ext>
      </extLst>
    </bk>
    <bk>
      <extLst>
        <ext uri="{3e2802c4-a4d2-4d8b-9148-e3be6c30e623}">
          <xlrd:rvb i="15738"/>
        </ext>
      </extLst>
    </bk>
    <bk>
      <extLst>
        <ext uri="{3e2802c4-a4d2-4d8b-9148-e3be6c30e623}">
          <xlrd:rvb i="15739"/>
        </ext>
      </extLst>
    </bk>
    <bk>
      <extLst>
        <ext uri="{3e2802c4-a4d2-4d8b-9148-e3be6c30e623}">
          <xlrd:rvb i="15740"/>
        </ext>
      </extLst>
    </bk>
    <bk>
      <extLst>
        <ext uri="{3e2802c4-a4d2-4d8b-9148-e3be6c30e623}">
          <xlrd:rvb i="15741"/>
        </ext>
      </extLst>
    </bk>
    <bk>
      <extLst>
        <ext uri="{3e2802c4-a4d2-4d8b-9148-e3be6c30e623}">
          <xlrd:rvb i="15742"/>
        </ext>
      </extLst>
    </bk>
    <bk>
      <extLst>
        <ext uri="{3e2802c4-a4d2-4d8b-9148-e3be6c30e623}">
          <xlrd:rvb i="15743"/>
        </ext>
      </extLst>
    </bk>
    <bk>
      <extLst>
        <ext uri="{3e2802c4-a4d2-4d8b-9148-e3be6c30e623}">
          <xlrd:rvb i="15744"/>
        </ext>
      </extLst>
    </bk>
    <bk>
      <extLst>
        <ext uri="{3e2802c4-a4d2-4d8b-9148-e3be6c30e623}">
          <xlrd:rvb i="15745"/>
        </ext>
      </extLst>
    </bk>
    <bk>
      <extLst>
        <ext uri="{3e2802c4-a4d2-4d8b-9148-e3be6c30e623}">
          <xlrd:rvb i="15746"/>
        </ext>
      </extLst>
    </bk>
    <bk>
      <extLst>
        <ext uri="{3e2802c4-a4d2-4d8b-9148-e3be6c30e623}">
          <xlrd:rvb i="15747"/>
        </ext>
      </extLst>
    </bk>
    <bk>
      <extLst>
        <ext uri="{3e2802c4-a4d2-4d8b-9148-e3be6c30e623}">
          <xlrd:rvb i="15748"/>
        </ext>
      </extLst>
    </bk>
    <bk>
      <extLst>
        <ext uri="{3e2802c4-a4d2-4d8b-9148-e3be6c30e623}">
          <xlrd:rvb i="15749"/>
        </ext>
      </extLst>
    </bk>
    <bk>
      <extLst>
        <ext uri="{3e2802c4-a4d2-4d8b-9148-e3be6c30e623}">
          <xlrd:rvb i="15750"/>
        </ext>
      </extLst>
    </bk>
    <bk>
      <extLst>
        <ext uri="{3e2802c4-a4d2-4d8b-9148-e3be6c30e623}">
          <xlrd:rvb i="15751"/>
        </ext>
      </extLst>
    </bk>
    <bk>
      <extLst>
        <ext uri="{3e2802c4-a4d2-4d8b-9148-e3be6c30e623}">
          <xlrd:rvb i="15752"/>
        </ext>
      </extLst>
    </bk>
    <bk>
      <extLst>
        <ext uri="{3e2802c4-a4d2-4d8b-9148-e3be6c30e623}">
          <xlrd:rvb i="15753"/>
        </ext>
      </extLst>
    </bk>
    <bk>
      <extLst>
        <ext uri="{3e2802c4-a4d2-4d8b-9148-e3be6c30e623}">
          <xlrd:rvb i="15754"/>
        </ext>
      </extLst>
    </bk>
    <bk>
      <extLst>
        <ext uri="{3e2802c4-a4d2-4d8b-9148-e3be6c30e623}">
          <xlrd:rvb i="15755"/>
        </ext>
      </extLst>
    </bk>
    <bk>
      <extLst>
        <ext uri="{3e2802c4-a4d2-4d8b-9148-e3be6c30e623}">
          <xlrd:rvb i="15756"/>
        </ext>
      </extLst>
    </bk>
    <bk>
      <extLst>
        <ext uri="{3e2802c4-a4d2-4d8b-9148-e3be6c30e623}">
          <xlrd:rvb i="15757"/>
        </ext>
      </extLst>
    </bk>
    <bk>
      <extLst>
        <ext uri="{3e2802c4-a4d2-4d8b-9148-e3be6c30e623}">
          <xlrd:rvb i="15758"/>
        </ext>
      </extLst>
    </bk>
    <bk>
      <extLst>
        <ext uri="{3e2802c4-a4d2-4d8b-9148-e3be6c30e623}">
          <xlrd:rvb i="15759"/>
        </ext>
      </extLst>
    </bk>
    <bk>
      <extLst>
        <ext uri="{3e2802c4-a4d2-4d8b-9148-e3be6c30e623}">
          <xlrd:rvb i="15760"/>
        </ext>
      </extLst>
    </bk>
    <bk>
      <extLst>
        <ext uri="{3e2802c4-a4d2-4d8b-9148-e3be6c30e623}">
          <xlrd:rvb i="15761"/>
        </ext>
      </extLst>
    </bk>
    <bk>
      <extLst>
        <ext uri="{3e2802c4-a4d2-4d8b-9148-e3be6c30e623}">
          <xlrd:rvb i="15762"/>
        </ext>
      </extLst>
    </bk>
    <bk>
      <extLst>
        <ext uri="{3e2802c4-a4d2-4d8b-9148-e3be6c30e623}">
          <xlrd:rvb i="15763"/>
        </ext>
      </extLst>
    </bk>
    <bk>
      <extLst>
        <ext uri="{3e2802c4-a4d2-4d8b-9148-e3be6c30e623}">
          <xlrd:rvb i="15764"/>
        </ext>
      </extLst>
    </bk>
    <bk>
      <extLst>
        <ext uri="{3e2802c4-a4d2-4d8b-9148-e3be6c30e623}">
          <xlrd:rvb i="15765"/>
        </ext>
      </extLst>
    </bk>
    <bk>
      <extLst>
        <ext uri="{3e2802c4-a4d2-4d8b-9148-e3be6c30e623}">
          <xlrd:rvb i="15766"/>
        </ext>
      </extLst>
    </bk>
    <bk>
      <extLst>
        <ext uri="{3e2802c4-a4d2-4d8b-9148-e3be6c30e623}">
          <xlrd:rvb i="15767"/>
        </ext>
      </extLst>
    </bk>
    <bk>
      <extLst>
        <ext uri="{3e2802c4-a4d2-4d8b-9148-e3be6c30e623}">
          <xlrd:rvb i="15768"/>
        </ext>
      </extLst>
    </bk>
    <bk>
      <extLst>
        <ext uri="{3e2802c4-a4d2-4d8b-9148-e3be6c30e623}">
          <xlrd:rvb i="15769"/>
        </ext>
      </extLst>
    </bk>
    <bk>
      <extLst>
        <ext uri="{3e2802c4-a4d2-4d8b-9148-e3be6c30e623}">
          <xlrd:rvb i="15770"/>
        </ext>
      </extLst>
    </bk>
    <bk>
      <extLst>
        <ext uri="{3e2802c4-a4d2-4d8b-9148-e3be6c30e623}">
          <xlrd:rvb i="15771"/>
        </ext>
      </extLst>
    </bk>
    <bk>
      <extLst>
        <ext uri="{3e2802c4-a4d2-4d8b-9148-e3be6c30e623}">
          <xlrd:rvb i="15772"/>
        </ext>
      </extLst>
    </bk>
    <bk>
      <extLst>
        <ext uri="{3e2802c4-a4d2-4d8b-9148-e3be6c30e623}">
          <xlrd:rvb i="15773"/>
        </ext>
      </extLst>
    </bk>
    <bk>
      <extLst>
        <ext uri="{3e2802c4-a4d2-4d8b-9148-e3be6c30e623}">
          <xlrd:rvb i="15774"/>
        </ext>
      </extLst>
    </bk>
    <bk>
      <extLst>
        <ext uri="{3e2802c4-a4d2-4d8b-9148-e3be6c30e623}">
          <xlrd:rvb i="15775"/>
        </ext>
      </extLst>
    </bk>
    <bk>
      <extLst>
        <ext uri="{3e2802c4-a4d2-4d8b-9148-e3be6c30e623}">
          <xlrd:rvb i="15776"/>
        </ext>
      </extLst>
    </bk>
    <bk>
      <extLst>
        <ext uri="{3e2802c4-a4d2-4d8b-9148-e3be6c30e623}">
          <xlrd:rvb i="15777"/>
        </ext>
      </extLst>
    </bk>
    <bk>
      <extLst>
        <ext uri="{3e2802c4-a4d2-4d8b-9148-e3be6c30e623}">
          <xlrd:rvb i="15778"/>
        </ext>
      </extLst>
    </bk>
    <bk>
      <extLst>
        <ext uri="{3e2802c4-a4d2-4d8b-9148-e3be6c30e623}">
          <xlrd:rvb i="15779"/>
        </ext>
      </extLst>
    </bk>
    <bk>
      <extLst>
        <ext uri="{3e2802c4-a4d2-4d8b-9148-e3be6c30e623}">
          <xlrd:rvb i="15780"/>
        </ext>
      </extLst>
    </bk>
    <bk>
      <extLst>
        <ext uri="{3e2802c4-a4d2-4d8b-9148-e3be6c30e623}">
          <xlrd:rvb i="15781"/>
        </ext>
      </extLst>
    </bk>
    <bk>
      <extLst>
        <ext uri="{3e2802c4-a4d2-4d8b-9148-e3be6c30e623}">
          <xlrd:rvb i="15782"/>
        </ext>
      </extLst>
    </bk>
    <bk>
      <extLst>
        <ext uri="{3e2802c4-a4d2-4d8b-9148-e3be6c30e623}">
          <xlrd:rvb i="15783"/>
        </ext>
      </extLst>
    </bk>
    <bk>
      <extLst>
        <ext uri="{3e2802c4-a4d2-4d8b-9148-e3be6c30e623}">
          <xlrd:rvb i="15784"/>
        </ext>
      </extLst>
    </bk>
    <bk>
      <extLst>
        <ext uri="{3e2802c4-a4d2-4d8b-9148-e3be6c30e623}">
          <xlrd:rvb i="15785"/>
        </ext>
      </extLst>
    </bk>
    <bk>
      <extLst>
        <ext uri="{3e2802c4-a4d2-4d8b-9148-e3be6c30e623}">
          <xlrd:rvb i="15786"/>
        </ext>
      </extLst>
    </bk>
    <bk>
      <extLst>
        <ext uri="{3e2802c4-a4d2-4d8b-9148-e3be6c30e623}">
          <xlrd:rvb i="15787"/>
        </ext>
      </extLst>
    </bk>
    <bk>
      <extLst>
        <ext uri="{3e2802c4-a4d2-4d8b-9148-e3be6c30e623}">
          <xlrd:rvb i="15788"/>
        </ext>
      </extLst>
    </bk>
    <bk>
      <extLst>
        <ext uri="{3e2802c4-a4d2-4d8b-9148-e3be6c30e623}">
          <xlrd:rvb i="15789"/>
        </ext>
      </extLst>
    </bk>
    <bk>
      <extLst>
        <ext uri="{3e2802c4-a4d2-4d8b-9148-e3be6c30e623}">
          <xlrd:rvb i="15790"/>
        </ext>
      </extLst>
    </bk>
    <bk>
      <extLst>
        <ext uri="{3e2802c4-a4d2-4d8b-9148-e3be6c30e623}">
          <xlrd:rvb i="15791"/>
        </ext>
      </extLst>
    </bk>
    <bk>
      <extLst>
        <ext uri="{3e2802c4-a4d2-4d8b-9148-e3be6c30e623}">
          <xlrd:rvb i="15792"/>
        </ext>
      </extLst>
    </bk>
    <bk>
      <extLst>
        <ext uri="{3e2802c4-a4d2-4d8b-9148-e3be6c30e623}">
          <xlrd:rvb i="15793"/>
        </ext>
      </extLst>
    </bk>
    <bk>
      <extLst>
        <ext uri="{3e2802c4-a4d2-4d8b-9148-e3be6c30e623}">
          <xlrd:rvb i="15794"/>
        </ext>
      </extLst>
    </bk>
    <bk>
      <extLst>
        <ext uri="{3e2802c4-a4d2-4d8b-9148-e3be6c30e623}">
          <xlrd:rvb i="15795"/>
        </ext>
      </extLst>
    </bk>
    <bk>
      <extLst>
        <ext uri="{3e2802c4-a4d2-4d8b-9148-e3be6c30e623}">
          <xlrd:rvb i="15796"/>
        </ext>
      </extLst>
    </bk>
    <bk>
      <extLst>
        <ext uri="{3e2802c4-a4d2-4d8b-9148-e3be6c30e623}">
          <xlrd:rvb i="15797"/>
        </ext>
      </extLst>
    </bk>
    <bk>
      <extLst>
        <ext uri="{3e2802c4-a4d2-4d8b-9148-e3be6c30e623}">
          <xlrd:rvb i="15798"/>
        </ext>
      </extLst>
    </bk>
    <bk>
      <extLst>
        <ext uri="{3e2802c4-a4d2-4d8b-9148-e3be6c30e623}">
          <xlrd:rvb i="15799"/>
        </ext>
      </extLst>
    </bk>
    <bk>
      <extLst>
        <ext uri="{3e2802c4-a4d2-4d8b-9148-e3be6c30e623}">
          <xlrd:rvb i="15800"/>
        </ext>
      </extLst>
    </bk>
    <bk>
      <extLst>
        <ext uri="{3e2802c4-a4d2-4d8b-9148-e3be6c30e623}">
          <xlrd:rvb i="15801"/>
        </ext>
      </extLst>
    </bk>
    <bk>
      <extLst>
        <ext uri="{3e2802c4-a4d2-4d8b-9148-e3be6c30e623}">
          <xlrd:rvb i="15802"/>
        </ext>
      </extLst>
    </bk>
    <bk>
      <extLst>
        <ext uri="{3e2802c4-a4d2-4d8b-9148-e3be6c30e623}">
          <xlrd:rvb i="15803"/>
        </ext>
      </extLst>
    </bk>
    <bk>
      <extLst>
        <ext uri="{3e2802c4-a4d2-4d8b-9148-e3be6c30e623}">
          <xlrd:rvb i="15804"/>
        </ext>
      </extLst>
    </bk>
    <bk>
      <extLst>
        <ext uri="{3e2802c4-a4d2-4d8b-9148-e3be6c30e623}">
          <xlrd:rvb i="15805"/>
        </ext>
      </extLst>
    </bk>
    <bk>
      <extLst>
        <ext uri="{3e2802c4-a4d2-4d8b-9148-e3be6c30e623}">
          <xlrd:rvb i="15806"/>
        </ext>
      </extLst>
    </bk>
    <bk>
      <extLst>
        <ext uri="{3e2802c4-a4d2-4d8b-9148-e3be6c30e623}">
          <xlrd:rvb i="15807"/>
        </ext>
      </extLst>
    </bk>
    <bk>
      <extLst>
        <ext uri="{3e2802c4-a4d2-4d8b-9148-e3be6c30e623}">
          <xlrd:rvb i="15808"/>
        </ext>
      </extLst>
    </bk>
    <bk>
      <extLst>
        <ext uri="{3e2802c4-a4d2-4d8b-9148-e3be6c30e623}">
          <xlrd:rvb i="15809"/>
        </ext>
      </extLst>
    </bk>
    <bk>
      <extLst>
        <ext uri="{3e2802c4-a4d2-4d8b-9148-e3be6c30e623}">
          <xlrd:rvb i="15810"/>
        </ext>
      </extLst>
    </bk>
    <bk>
      <extLst>
        <ext uri="{3e2802c4-a4d2-4d8b-9148-e3be6c30e623}">
          <xlrd:rvb i="15811"/>
        </ext>
      </extLst>
    </bk>
    <bk>
      <extLst>
        <ext uri="{3e2802c4-a4d2-4d8b-9148-e3be6c30e623}">
          <xlrd:rvb i="15812"/>
        </ext>
      </extLst>
    </bk>
    <bk>
      <extLst>
        <ext uri="{3e2802c4-a4d2-4d8b-9148-e3be6c30e623}">
          <xlrd:rvb i="15813"/>
        </ext>
      </extLst>
    </bk>
    <bk>
      <extLst>
        <ext uri="{3e2802c4-a4d2-4d8b-9148-e3be6c30e623}">
          <xlrd:rvb i="15814"/>
        </ext>
      </extLst>
    </bk>
    <bk>
      <extLst>
        <ext uri="{3e2802c4-a4d2-4d8b-9148-e3be6c30e623}">
          <xlrd:rvb i="15815"/>
        </ext>
      </extLst>
    </bk>
    <bk>
      <extLst>
        <ext uri="{3e2802c4-a4d2-4d8b-9148-e3be6c30e623}">
          <xlrd:rvb i="15816"/>
        </ext>
      </extLst>
    </bk>
    <bk>
      <extLst>
        <ext uri="{3e2802c4-a4d2-4d8b-9148-e3be6c30e623}">
          <xlrd:rvb i="15817"/>
        </ext>
      </extLst>
    </bk>
    <bk>
      <extLst>
        <ext uri="{3e2802c4-a4d2-4d8b-9148-e3be6c30e623}">
          <xlrd:rvb i="15818"/>
        </ext>
      </extLst>
    </bk>
    <bk>
      <extLst>
        <ext uri="{3e2802c4-a4d2-4d8b-9148-e3be6c30e623}">
          <xlrd:rvb i="15819"/>
        </ext>
      </extLst>
    </bk>
    <bk>
      <extLst>
        <ext uri="{3e2802c4-a4d2-4d8b-9148-e3be6c30e623}">
          <xlrd:rvb i="15820"/>
        </ext>
      </extLst>
    </bk>
    <bk>
      <extLst>
        <ext uri="{3e2802c4-a4d2-4d8b-9148-e3be6c30e623}">
          <xlrd:rvb i="15821"/>
        </ext>
      </extLst>
    </bk>
    <bk>
      <extLst>
        <ext uri="{3e2802c4-a4d2-4d8b-9148-e3be6c30e623}">
          <xlrd:rvb i="15822"/>
        </ext>
      </extLst>
    </bk>
    <bk>
      <extLst>
        <ext uri="{3e2802c4-a4d2-4d8b-9148-e3be6c30e623}">
          <xlrd:rvb i="15823"/>
        </ext>
      </extLst>
    </bk>
    <bk>
      <extLst>
        <ext uri="{3e2802c4-a4d2-4d8b-9148-e3be6c30e623}">
          <xlrd:rvb i="15824"/>
        </ext>
      </extLst>
    </bk>
    <bk>
      <extLst>
        <ext uri="{3e2802c4-a4d2-4d8b-9148-e3be6c30e623}">
          <xlrd:rvb i="15825"/>
        </ext>
      </extLst>
    </bk>
    <bk>
      <extLst>
        <ext uri="{3e2802c4-a4d2-4d8b-9148-e3be6c30e623}">
          <xlrd:rvb i="15826"/>
        </ext>
      </extLst>
    </bk>
    <bk>
      <extLst>
        <ext uri="{3e2802c4-a4d2-4d8b-9148-e3be6c30e623}">
          <xlrd:rvb i="15827"/>
        </ext>
      </extLst>
    </bk>
    <bk>
      <extLst>
        <ext uri="{3e2802c4-a4d2-4d8b-9148-e3be6c30e623}">
          <xlrd:rvb i="15828"/>
        </ext>
      </extLst>
    </bk>
    <bk>
      <extLst>
        <ext uri="{3e2802c4-a4d2-4d8b-9148-e3be6c30e623}">
          <xlrd:rvb i="15829"/>
        </ext>
      </extLst>
    </bk>
    <bk>
      <extLst>
        <ext uri="{3e2802c4-a4d2-4d8b-9148-e3be6c30e623}">
          <xlrd:rvb i="15830"/>
        </ext>
      </extLst>
    </bk>
    <bk>
      <extLst>
        <ext uri="{3e2802c4-a4d2-4d8b-9148-e3be6c30e623}">
          <xlrd:rvb i="15831"/>
        </ext>
      </extLst>
    </bk>
    <bk>
      <extLst>
        <ext uri="{3e2802c4-a4d2-4d8b-9148-e3be6c30e623}">
          <xlrd:rvb i="15832"/>
        </ext>
      </extLst>
    </bk>
    <bk>
      <extLst>
        <ext uri="{3e2802c4-a4d2-4d8b-9148-e3be6c30e623}">
          <xlrd:rvb i="15833"/>
        </ext>
      </extLst>
    </bk>
    <bk>
      <extLst>
        <ext uri="{3e2802c4-a4d2-4d8b-9148-e3be6c30e623}">
          <xlrd:rvb i="15834"/>
        </ext>
      </extLst>
    </bk>
    <bk>
      <extLst>
        <ext uri="{3e2802c4-a4d2-4d8b-9148-e3be6c30e623}">
          <xlrd:rvb i="15835"/>
        </ext>
      </extLst>
    </bk>
    <bk>
      <extLst>
        <ext uri="{3e2802c4-a4d2-4d8b-9148-e3be6c30e623}">
          <xlrd:rvb i="15836"/>
        </ext>
      </extLst>
    </bk>
    <bk>
      <extLst>
        <ext uri="{3e2802c4-a4d2-4d8b-9148-e3be6c30e623}">
          <xlrd:rvb i="15837"/>
        </ext>
      </extLst>
    </bk>
    <bk>
      <extLst>
        <ext uri="{3e2802c4-a4d2-4d8b-9148-e3be6c30e623}">
          <xlrd:rvb i="15838"/>
        </ext>
      </extLst>
    </bk>
    <bk>
      <extLst>
        <ext uri="{3e2802c4-a4d2-4d8b-9148-e3be6c30e623}">
          <xlrd:rvb i="15839"/>
        </ext>
      </extLst>
    </bk>
    <bk>
      <extLst>
        <ext uri="{3e2802c4-a4d2-4d8b-9148-e3be6c30e623}">
          <xlrd:rvb i="15840"/>
        </ext>
      </extLst>
    </bk>
    <bk>
      <extLst>
        <ext uri="{3e2802c4-a4d2-4d8b-9148-e3be6c30e623}">
          <xlrd:rvb i="15841"/>
        </ext>
      </extLst>
    </bk>
    <bk>
      <extLst>
        <ext uri="{3e2802c4-a4d2-4d8b-9148-e3be6c30e623}">
          <xlrd:rvb i="15842"/>
        </ext>
      </extLst>
    </bk>
    <bk>
      <extLst>
        <ext uri="{3e2802c4-a4d2-4d8b-9148-e3be6c30e623}">
          <xlrd:rvb i="15843"/>
        </ext>
      </extLst>
    </bk>
    <bk>
      <extLst>
        <ext uri="{3e2802c4-a4d2-4d8b-9148-e3be6c30e623}">
          <xlrd:rvb i="15844"/>
        </ext>
      </extLst>
    </bk>
    <bk>
      <extLst>
        <ext uri="{3e2802c4-a4d2-4d8b-9148-e3be6c30e623}">
          <xlrd:rvb i="15845"/>
        </ext>
      </extLst>
    </bk>
    <bk>
      <extLst>
        <ext uri="{3e2802c4-a4d2-4d8b-9148-e3be6c30e623}">
          <xlrd:rvb i="15846"/>
        </ext>
      </extLst>
    </bk>
    <bk>
      <extLst>
        <ext uri="{3e2802c4-a4d2-4d8b-9148-e3be6c30e623}">
          <xlrd:rvb i="15847"/>
        </ext>
      </extLst>
    </bk>
    <bk>
      <extLst>
        <ext uri="{3e2802c4-a4d2-4d8b-9148-e3be6c30e623}">
          <xlrd:rvb i="15848"/>
        </ext>
      </extLst>
    </bk>
    <bk>
      <extLst>
        <ext uri="{3e2802c4-a4d2-4d8b-9148-e3be6c30e623}">
          <xlrd:rvb i="15849"/>
        </ext>
      </extLst>
    </bk>
    <bk>
      <extLst>
        <ext uri="{3e2802c4-a4d2-4d8b-9148-e3be6c30e623}">
          <xlrd:rvb i="15850"/>
        </ext>
      </extLst>
    </bk>
    <bk>
      <extLst>
        <ext uri="{3e2802c4-a4d2-4d8b-9148-e3be6c30e623}">
          <xlrd:rvb i="15851"/>
        </ext>
      </extLst>
    </bk>
    <bk>
      <extLst>
        <ext uri="{3e2802c4-a4d2-4d8b-9148-e3be6c30e623}">
          <xlrd:rvb i="15852"/>
        </ext>
      </extLst>
    </bk>
    <bk>
      <extLst>
        <ext uri="{3e2802c4-a4d2-4d8b-9148-e3be6c30e623}">
          <xlrd:rvb i="15853"/>
        </ext>
      </extLst>
    </bk>
    <bk>
      <extLst>
        <ext uri="{3e2802c4-a4d2-4d8b-9148-e3be6c30e623}">
          <xlrd:rvb i="15854"/>
        </ext>
      </extLst>
    </bk>
    <bk>
      <extLst>
        <ext uri="{3e2802c4-a4d2-4d8b-9148-e3be6c30e623}">
          <xlrd:rvb i="15855"/>
        </ext>
      </extLst>
    </bk>
    <bk>
      <extLst>
        <ext uri="{3e2802c4-a4d2-4d8b-9148-e3be6c30e623}">
          <xlrd:rvb i="15856"/>
        </ext>
      </extLst>
    </bk>
    <bk>
      <extLst>
        <ext uri="{3e2802c4-a4d2-4d8b-9148-e3be6c30e623}">
          <xlrd:rvb i="15857"/>
        </ext>
      </extLst>
    </bk>
    <bk>
      <extLst>
        <ext uri="{3e2802c4-a4d2-4d8b-9148-e3be6c30e623}">
          <xlrd:rvb i="15858"/>
        </ext>
      </extLst>
    </bk>
    <bk>
      <extLst>
        <ext uri="{3e2802c4-a4d2-4d8b-9148-e3be6c30e623}">
          <xlrd:rvb i="15859"/>
        </ext>
      </extLst>
    </bk>
    <bk>
      <extLst>
        <ext uri="{3e2802c4-a4d2-4d8b-9148-e3be6c30e623}">
          <xlrd:rvb i="15860"/>
        </ext>
      </extLst>
    </bk>
    <bk>
      <extLst>
        <ext uri="{3e2802c4-a4d2-4d8b-9148-e3be6c30e623}">
          <xlrd:rvb i="15861"/>
        </ext>
      </extLst>
    </bk>
    <bk>
      <extLst>
        <ext uri="{3e2802c4-a4d2-4d8b-9148-e3be6c30e623}">
          <xlrd:rvb i="15862"/>
        </ext>
      </extLst>
    </bk>
    <bk>
      <extLst>
        <ext uri="{3e2802c4-a4d2-4d8b-9148-e3be6c30e623}">
          <xlrd:rvb i="15863"/>
        </ext>
      </extLst>
    </bk>
    <bk>
      <extLst>
        <ext uri="{3e2802c4-a4d2-4d8b-9148-e3be6c30e623}">
          <xlrd:rvb i="15864"/>
        </ext>
      </extLst>
    </bk>
    <bk>
      <extLst>
        <ext uri="{3e2802c4-a4d2-4d8b-9148-e3be6c30e623}">
          <xlrd:rvb i="15865"/>
        </ext>
      </extLst>
    </bk>
    <bk>
      <extLst>
        <ext uri="{3e2802c4-a4d2-4d8b-9148-e3be6c30e623}">
          <xlrd:rvb i="15866"/>
        </ext>
      </extLst>
    </bk>
    <bk>
      <extLst>
        <ext uri="{3e2802c4-a4d2-4d8b-9148-e3be6c30e623}">
          <xlrd:rvb i="15867"/>
        </ext>
      </extLst>
    </bk>
    <bk>
      <extLst>
        <ext uri="{3e2802c4-a4d2-4d8b-9148-e3be6c30e623}">
          <xlrd:rvb i="15868"/>
        </ext>
      </extLst>
    </bk>
    <bk>
      <extLst>
        <ext uri="{3e2802c4-a4d2-4d8b-9148-e3be6c30e623}">
          <xlrd:rvb i="15869"/>
        </ext>
      </extLst>
    </bk>
    <bk>
      <extLst>
        <ext uri="{3e2802c4-a4d2-4d8b-9148-e3be6c30e623}">
          <xlrd:rvb i="15870"/>
        </ext>
      </extLst>
    </bk>
    <bk>
      <extLst>
        <ext uri="{3e2802c4-a4d2-4d8b-9148-e3be6c30e623}">
          <xlrd:rvb i="15871"/>
        </ext>
      </extLst>
    </bk>
    <bk>
      <extLst>
        <ext uri="{3e2802c4-a4d2-4d8b-9148-e3be6c30e623}">
          <xlrd:rvb i="15872"/>
        </ext>
      </extLst>
    </bk>
    <bk>
      <extLst>
        <ext uri="{3e2802c4-a4d2-4d8b-9148-e3be6c30e623}">
          <xlrd:rvb i="15873"/>
        </ext>
      </extLst>
    </bk>
    <bk>
      <extLst>
        <ext uri="{3e2802c4-a4d2-4d8b-9148-e3be6c30e623}">
          <xlrd:rvb i="15874"/>
        </ext>
      </extLst>
    </bk>
    <bk>
      <extLst>
        <ext uri="{3e2802c4-a4d2-4d8b-9148-e3be6c30e623}">
          <xlrd:rvb i="15875"/>
        </ext>
      </extLst>
    </bk>
    <bk>
      <extLst>
        <ext uri="{3e2802c4-a4d2-4d8b-9148-e3be6c30e623}">
          <xlrd:rvb i="15876"/>
        </ext>
      </extLst>
    </bk>
    <bk>
      <extLst>
        <ext uri="{3e2802c4-a4d2-4d8b-9148-e3be6c30e623}">
          <xlrd:rvb i="15877"/>
        </ext>
      </extLst>
    </bk>
    <bk>
      <extLst>
        <ext uri="{3e2802c4-a4d2-4d8b-9148-e3be6c30e623}">
          <xlrd:rvb i="15878"/>
        </ext>
      </extLst>
    </bk>
    <bk>
      <extLst>
        <ext uri="{3e2802c4-a4d2-4d8b-9148-e3be6c30e623}">
          <xlrd:rvb i="15879"/>
        </ext>
      </extLst>
    </bk>
    <bk>
      <extLst>
        <ext uri="{3e2802c4-a4d2-4d8b-9148-e3be6c30e623}">
          <xlrd:rvb i="15880"/>
        </ext>
      </extLst>
    </bk>
    <bk>
      <extLst>
        <ext uri="{3e2802c4-a4d2-4d8b-9148-e3be6c30e623}">
          <xlrd:rvb i="15881"/>
        </ext>
      </extLst>
    </bk>
    <bk>
      <extLst>
        <ext uri="{3e2802c4-a4d2-4d8b-9148-e3be6c30e623}">
          <xlrd:rvb i="15882"/>
        </ext>
      </extLst>
    </bk>
    <bk>
      <extLst>
        <ext uri="{3e2802c4-a4d2-4d8b-9148-e3be6c30e623}">
          <xlrd:rvb i="15883"/>
        </ext>
      </extLst>
    </bk>
    <bk>
      <extLst>
        <ext uri="{3e2802c4-a4d2-4d8b-9148-e3be6c30e623}">
          <xlrd:rvb i="15884"/>
        </ext>
      </extLst>
    </bk>
    <bk>
      <extLst>
        <ext uri="{3e2802c4-a4d2-4d8b-9148-e3be6c30e623}">
          <xlrd:rvb i="15885"/>
        </ext>
      </extLst>
    </bk>
    <bk>
      <extLst>
        <ext uri="{3e2802c4-a4d2-4d8b-9148-e3be6c30e623}">
          <xlrd:rvb i="15886"/>
        </ext>
      </extLst>
    </bk>
    <bk>
      <extLst>
        <ext uri="{3e2802c4-a4d2-4d8b-9148-e3be6c30e623}">
          <xlrd:rvb i="15887"/>
        </ext>
      </extLst>
    </bk>
    <bk>
      <extLst>
        <ext uri="{3e2802c4-a4d2-4d8b-9148-e3be6c30e623}">
          <xlrd:rvb i="15888"/>
        </ext>
      </extLst>
    </bk>
    <bk>
      <extLst>
        <ext uri="{3e2802c4-a4d2-4d8b-9148-e3be6c30e623}">
          <xlrd:rvb i="15889"/>
        </ext>
      </extLst>
    </bk>
    <bk>
      <extLst>
        <ext uri="{3e2802c4-a4d2-4d8b-9148-e3be6c30e623}">
          <xlrd:rvb i="15890"/>
        </ext>
      </extLst>
    </bk>
    <bk>
      <extLst>
        <ext uri="{3e2802c4-a4d2-4d8b-9148-e3be6c30e623}">
          <xlrd:rvb i="15891"/>
        </ext>
      </extLst>
    </bk>
    <bk>
      <extLst>
        <ext uri="{3e2802c4-a4d2-4d8b-9148-e3be6c30e623}">
          <xlrd:rvb i="15892"/>
        </ext>
      </extLst>
    </bk>
    <bk>
      <extLst>
        <ext uri="{3e2802c4-a4d2-4d8b-9148-e3be6c30e623}">
          <xlrd:rvb i="15893"/>
        </ext>
      </extLst>
    </bk>
    <bk>
      <extLst>
        <ext uri="{3e2802c4-a4d2-4d8b-9148-e3be6c30e623}">
          <xlrd:rvb i="15894"/>
        </ext>
      </extLst>
    </bk>
    <bk>
      <extLst>
        <ext uri="{3e2802c4-a4d2-4d8b-9148-e3be6c30e623}">
          <xlrd:rvb i="15895"/>
        </ext>
      </extLst>
    </bk>
    <bk>
      <extLst>
        <ext uri="{3e2802c4-a4d2-4d8b-9148-e3be6c30e623}">
          <xlrd:rvb i="15896"/>
        </ext>
      </extLst>
    </bk>
    <bk>
      <extLst>
        <ext uri="{3e2802c4-a4d2-4d8b-9148-e3be6c30e623}">
          <xlrd:rvb i="15897"/>
        </ext>
      </extLst>
    </bk>
    <bk>
      <extLst>
        <ext uri="{3e2802c4-a4d2-4d8b-9148-e3be6c30e623}">
          <xlrd:rvb i="15898"/>
        </ext>
      </extLst>
    </bk>
    <bk>
      <extLst>
        <ext uri="{3e2802c4-a4d2-4d8b-9148-e3be6c30e623}">
          <xlrd:rvb i="15899"/>
        </ext>
      </extLst>
    </bk>
    <bk>
      <extLst>
        <ext uri="{3e2802c4-a4d2-4d8b-9148-e3be6c30e623}">
          <xlrd:rvb i="15900"/>
        </ext>
      </extLst>
    </bk>
    <bk>
      <extLst>
        <ext uri="{3e2802c4-a4d2-4d8b-9148-e3be6c30e623}">
          <xlrd:rvb i="15901"/>
        </ext>
      </extLst>
    </bk>
    <bk>
      <extLst>
        <ext uri="{3e2802c4-a4d2-4d8b-9148-e3be6c30e623}">
          <xlrd:rvb i="15902"/>
        </ext>
      </extLst>
    </bk>
    <bk>
      <extLst>
        <ext uri="{3e2802c4-a4d2-4d8b-9148-e3be6c30e623}">
          <xlrd:rvb i="15903"/>
        </ext>
      </extLst>
    </bk>
    <bk>
      <extLst>
        <ext uri="{3e2802c4-a4d2-4d8b-9148-e3be6c30e623}">
          <xlrd:rvb i="15904"/>
        </ext>
      </extLst>
    </bk>
    <bk>
      <extLst>
        <ext uri="{3e2802c4-a4d2-4d8b-9148-e3be6c30e623}">
          <xlrd:rvb i="15905"/>
        </ext>
      </extLst>
    </bk>
    <bk>
      <extLst>
        <ext uri="{3e2802c4-a4d2-4d8b-9148-e3be6c30e623}">
          <xlrd:rvb i="15906"/>
        </ext>
      </extLst>
    </bk>
    <bk>
      <extLst>
        <ext uri="{3e2802c4-a4d2-4d8b-9148-e3be6c30e623}">
          <xlrd:rvb i="15907"/>
        </ext>
      </extLst>
    </bk>
    <bk>
      <extLst>
        <ext uri="{3e2802c4-a4d2-4d8b-9148-e3be6c30e623}">
          <xlrd:rvb i="15908"/>
        </ext>
      </extLst>
    </bk>
    <bk>
      <extLst>
        <ext uri="{3e2802c4-a4d2-4d8b-9148-e3be6c30e623}">
          <xlrd:rvb i="15909"/>
        </ext>
      </extLst>
    </bk>
    <bk>
      <extLst>
        <ext uri="{3e2802c4-a4d2-4d8b-9148-e3be6c30e623}">
          <xlrd:rvb i="15910"/>
        </ext>
      </extLst>
    </bk>
    <bk>
      <extLst>
        <ext uri="{3e2802c4-a4d2-4d8b-9148-e3be6c30e623}">
          <xlrd:rvb i="15911"/>
        </ext>
      </extLst>
    </bk>
    <bk>
      <extLst>
        <ext uri="{3e2802c4-a4d2-4d8b-9148-e3be6c30e623}">
          <xlrd:rvb i="15912"/>
        </ext>
      </extLst>
    </bk>
    <bk>
      <extLst>
        <ext uri="{3e2802c4-a4d2-4d8b-9148-e3be6c30e623}">
          <xlrd:rvb i="15913"/>
        </ext>
      </extLst>
    </bk>
    <bk>
      <extLst>
        <ext uri="{3e2802c4-a4d2-4d8b-9148-e3be6c30e623}">
          <xlrd:rvb i="15914"/>
        </ext>
      </extLst>
    </bk>
    <bk>
      <extLst>
        <ext uri="{3e2802c4-a4d2-4d8b-9148-e3be6c30e623}">
          <xlrd:rvb i="15915"/>
        </ext>
      </extLst>
    </bk>
    <bk>
      <extLst>
        <ext uri="{3e2802c4-a4d2-4d8b-9148-e3be6c30e623}">
          <xlrd:rvb i="15916"/>
        </ext>
      </extLst>
    </bk>
    <bk>
      <extLst>
        <ext uri="{3e2802c4-a4d2-4d8b-9148-e3be6c30e623}">
          <xlrd:rvb i="15917"/>
        </ext>
      </extLst>
    </bk>
    <bk>
      <extLst>
        <ext uri="{3e2802c4-a4d2-4d8b-9148-e3be6c30e623}">
          <xlrd:rvb i="15918"/>
        </ext>
      </extLst>
    </bk>
    <bk>
      <extLst>
        <ext uri="{3e2802c4-a4d2-4d8b-9148-e3be6c30e623}">
          <xlrd:rvb i="15919"/>
        </ext>
      </extLst>
    </bk>
    <bk>
      <extLst>
        <ext uri="{3e2802c4-a4d2-4d8b-9148-e3be6c30e623}">
          <xlrd:rvb i="15920"/>
        </ext>
      </extLst>
    </bk>
    <bk>
      <extLst>
        <ext uri="{3e2802c4-a4d2-4d8b-9148-e3be6c30e623}">
          <xlrd:rvb i="15921"/>
        </ext>
      </extLst>
    </bk>
    <bk>
      <extLst>
        <ext uri="{3e2802c4-a4d2-4d8b-9148-e3be6c30e623}">
          <xlrd:rvb i="15922"/>
        </ext>
      </extLst>
    </bk>
    <bk>
      <extLst>
        <ext uri="{3e2802c4-a4d2-4d8b-9148-e3be6c30e623}">
          <xlrd:rvb i="15923"/>
        </ext>
      </extLst>
    </bk>
    <bk>
      <extLst>
        <ext uri="{3e2802c4-a4d2-4d8b-9148-e3be6c30e623}">
          <xlrd:rvb i="15924"/>
        </ext>
      </extLst>
    </bk>
    <bk>
      <extLst>
        <ext uri="{3e2802c4-a4d2-4d8b-9148-e3be6c30e623}">
          <xlrd:rvb i="15925"/>
        </ext>
      </extLst>
    </bk>
    <bk>
      <extLst>
        <ext uri="{3e2802c4-a4d2-4d8b-9148-e3be6c30e623}">
          <xlrd:rvb i="15926"/>
        </ext>
      </extLst>
    </bk>
    <bk>
      <extLst>
        <ext uri="{3e2802c4-a4d2-4d8b-9148-e3be6c30e623}">
          <xlrd:rvb i="15927"/>
        </ext>
      </extLst>
    </bk>
    <bk>
      <extLst>
        <ext uri="{3e2802c4-a4d2-4d8b-9148-e3be6c30e623}">
          <xlrd:rvb i="15928"/>
        </ext>
      </extLst>
    </bk>
    <bk>
      <extLst>
        <ext uri="{3e2802c4-a4d2-4d8b-9148-e3be6c30e623}">
          <xlrd:rvb i="15929"/>
        </ext>
      </extLst>
    </bk>
    <bk>
      <extLst>
        <ext uri="{3e2802c4-a4d2-4d8b-9148-e3be6c30e623}">
          <xlrd:rvb i="15930"/>
        </ext>
      </extLst>
    </bk>
    <bk>
      <extLst>
        <ext uri="{3e2802c4-a4d2-4d8b-9148-e3be6c30e623}">
          <xlrd:rvb i="15931"/>
        </ext>
      </extLst>
    </bk>
    <bk>
      <extLst>
        <ext uri="{3e2802c4-a4d2-4d8b-9148-e3be6c30e623}">
          <xlrd:rvb i="15932"/>
        </ext>
      </extLst>
    </bk>
    <bk>
      <extLst>
        <ext uri="{3e2802c4-a4d2-4d8b-9148-e3be6c30e623}">
          <xlrd:rvb i="15933"/>
        </ext>
      </extLst>
    </bk>
    <bk>
      <extLst>
        <ext uri="{3e2802c4-a4d2-4d8b-9148-e3be6c30e623}">
          <xlrd:rvb i="15934"/>
        </ext>
      </extLst>
    </bk>
    <bk>
      <extLst>
        <ext uri="{3e2802c4-a4d2-4d8b-9148-e3be6c30e623}">
          <xlrd:rvb i="15935"/>
        </ext>
      </extLst>
    </bk>
    <bk>
      <extLst>
        <ext uri="{3e2802c4-a4d2-4d8b-9148-e3be6c30e623}">
          <xlrd:rvb i="15936"/>
        </ext>
      </extLst>
    </bk>
    <bk>
      <extLst>
        <ext uri="{3e2802c4-a4d2-4d8b-9148-e3be6c30e623}">
          <xlrd:rvb i="15937"/>
        </ext>
      </extLst>
    </bk>
    <bk>
      <extLst>
        <ext uri="{3e2802c4-a4d2-4d8b-9148-e3be6c30e623}">
          <xlrd:rvb i="15938"/>
        </ext>
      </extLst>
    </bk>
    <bk>
      <extLst>
        <ext uri="{3e2802c4-a4d2-4d8b-9148-e3be6c30e623}">
          <xlrd:rvb i="15939"/>
        </ext>
      </extLst>
    </bk>
    <bk>
      <extLst>
        <ext uri="{3e2802c4-a4d2-4d8b-9148-e3be6c30e623}">
          <xlrd:rvb i="15940"/>
        </ext>
      </extLst>
    </bk>
    <bk>
      <extLst>
        <ext uri="{3e2802c4-a4d2-4d8b-9148-e3be6c30e623}">
          <xlrd:rvb i="15941"/>
        </ext>
      </extLst>
    </bk>
    <bk>
      <extLst>
        <ext uri="{3e2802c4-a4d2-4d8b-9148-e3be6c30e623}">
          <xlrd:rvb i="15942"/>
        </ext>
      </extLst>
    </bk>
    <bk>
      <extLst>
        <ext uri="{3e2802c4-a4d2-4d8b-9148-e3be6c30e623}">
          <xlrd:rvb i="15943"/>
        </ext>
      </extLst>
    </bk>
    <bk>
      <extLst>
        <ext uri="{3e2802c4-a4d2-4d8b-9148-e3be6c30e623}">
          <xlrd:rvb i="15944"/>
        </ext>
      </extLst>
    </bk>
    <bk>
      <extLst>
        <ext uri="{3e2802c4-a4d2-4d8b-9148-e3be6c30e623}">
          <xlrd:rvb i="15945"/>
        </ext>
      </extLst>
    </bk>
    <bk>
      <extLst>
        <ext uri="{3e2802c4-a4d2-4d8b-9148-e3be6c30e623}">
          <xlrd:rvb i="15946"/>
        </ext>
      </extLst>
    </bk>
    <bk>
      <extLst>
        <ext uri="{3e2802c4-a4d2-4d8b-9148-e3be6c30e623}">
          <xlrd:rvb i="15947"/>
        </ext>
      </extLst>
    </bk>
    <bk>
      <extLst>
        <ext uri="{3e2802c4-a4d2-4d8b-9148-e3be6c30e623}">
          <xlrd:rvb i="15948"/>
        </ext>
      </extLst>
    </bk>
    <bk>
      <extLst>
        <ext uri="{3e2802c4-a4d2-4d8b-9148-e3be6c30e623}">
          <xlrd:rvb i="15949"/>
        </ext>
      </extLst>
    </bk>
    <bk>
      <extLst>
        <ext uri="{3e2802c4-a4d2-4d8b-9148-e3be6c30e623}">
          <xlrd:rvb i="15950"/>
        </ext>
      </extLst>
    </bk>
    <bk>
      <extLst>
        <ext uri="{3e2802c4-a4d2-4d8b-9148-e3be6c30e623}">
          <xlrd:rvb i="15951"/>
        </ext>
      </extLst>
    </bk>
    <bk>
      <extLst>
        <ext uri="{3e2802c4-a4d2-4d8b-9148-e3be6c30e623}">
          <xlrd:rvb i="15952"/>
        </ext>
      </extLst>
    </bk>
    <bk>
      <extLst>
        <ext uri="{3e2802c4-a4d2-4d8b-9148-e3be6c30e623}">
          <xlrd:rvb i="15953"/>
        </ext>
      </extLst>
    </bk>
    <bk>
      <extLst>
        <ext uri="{3e2802c4-a4d2-4d8b-9148-e3be6c30e623}">
          <xlrd:rvb i="15954"/>
        </ext>
      </extLst>
    </bk>
    <bk>
      <extLst>
        <ext uri="{3e2802c4-a4d2-4d8b-9148-e3be6c30e623}">
          <xlrd:rvb i="15955"/>
        </ext>
      </extLst>
    </bk>
    <bk>
      <extLst>
        <ext uri="{3e2802c4-a4d2-4d8b-9148-e3be6c30e623}">
          <xlrd:rvb i="15956"/>
        </ext>
      </extLst>
    </bk>
    <bk>
      <extLst>
        <ext uri="{3e2802c4-a4d2-4d8b-9148-e3be6c30e623}">
          <xlrd:rvb i="15957"/>
        </ext>
      </extLst>
    </bk>
    <bk>
      <extLst>
        <ext uri="{3e2802c4-a4d2-4d8b-9148-e3be6c30e623}">
          <xlrd:rvb i="15958"/>
        </ext>
      </extLst>
    </bk>
    <bk>
      <extLst>
        <ext uri="{3e2802c4-a4d2-4d8b-9148-e3be6c30e623}">
          <xlrd:rvb i="15959"/>
        </ext>
      </extLst>
    </bk>
    <bk>
      <extLst>
        <ext uri="{3e2802c4-a4d2-4d8b-9148-e3be6c30e623}">
          <xlrd:rvb i="15960"/>
        </ext>
      </extLst>
    </bk>
    <bk>
      <extLst>
        <ext uri="{3e2802c4-a4d2-4d8b-9148-e3be6c30e623}">
          <xlrd:rvb i="15961"/>
        </ext>
      </extLst>
    </bk>
    <bk>
      <extLst>
        <ext uri="{3e2802c4-a4d2-4d8b-9148-e3be6c30e623}">
          <xlrd:rvb i="15962"/>
        </ext>
      </extLst>
    </bk>
    <bk>
      <extLst>
        <ext uri="{3e2802c4-a4d2-4d8b-9148-e3be6c30e623}">
          <xlrd:rvb i="15963"/>
        </ext>
      </extLst>
    </bk>
    <bk>
      <extLst>
        <ext uri="{3e2802c4-a4d2-4d8b-9148-e3be6c30e623}">
          <xlrd:rvb i="15964"/>
        </ext>
      </extLst>
    </bk>
    <bk>
      <extLst>
        <ext uri="{3e2802c4-a4d2-4d8b-9148-e3be6c30e623}">
          <xlrd:rvb i="15965"/>
        </ext>
      </extLst>
    </bk>
    <bk>
      <extLst>
        <ext uri="{3e2802c4-a4d2-4d8b-9148-e3be6c30e623}">
          <xlrd:rvb i="15966"/>
        </ext>
      </extLst>
    </bk>
    <bk>
      <extLst>
        <ext uri="{3e2802c4-a4d2-4d8b-9148-e3be6c30e623}">
          <xlrd:rvb i="15967"/>
        </ext>
      </extLst>
    </bk>
    <bk>
      <extLst>
        <ext uri="{3e2802c4-a4d2-4d8b-9148-e3be6c30e623}">
          <xlrd:rvb i="15968"/>
        </ext>
      </extLst>
    </bk>
    <bk>
      <extLst>
        <ext uri="{3e2802c4-a4d2-4d8b-9148-e3be6c30e623}">
          <xlrd:rvb i="15969"/>
        </ext>
      </extLst>
    </bk>
    <bk>
      <extLst>
        <ext uri="{3e2802c4-a4d2-4d8b-9148-e3be6c30e623}">
          <xlrd:rvb i="15970"/>
        </ext>
      </extLst>
    </bk>
    <bk>
      <extLst>
        <ext uri="{3e2802c4-a4d2-4d8b-9148-e3be6c30e623}">
          <xlrd:rvb i="15971"/>
        </ext>
      </extLst>
    </bk>
    <bk>
      <extLst>
        <ext uri="{3e2802c4-a4d2-4d8b-9148-e3be6c30e623}">
          <xlrd:rvb i="15972"/>
        </ext>
      </extLst>
    </bk>
    <bk>
      <extLst>
        <ext uri="{3e2802c4-a4d2-4d8b-9148-e3be6c30e623}">
          <xlrd:rvb i="15973"/>
        </ext>
      </extLst>
    </bk>
    <bk>
      <extLst>
        <ext uri="{3e2802c4-a4d2-4d8b-9148-e3be6c30e623}">
          <xlrd:rvb i="15974"/>
        </ext>
      </extLst>
    </bk>
    <bk>
      <extLst>
        <ext uri="{3e2802c4-a4d2-4d8b-9148-e3be6c30e623}">
          <xlrd:rvb i="15975"/>
        </ext>
      </extLst>
    </bk>
    <bk>
      <extLst>
        <ext uri="{3e2802c4-a4d2-4d8b-9148-e3be6c30e623}">
          <xlrd:rvb i="15976"/>
        </ext>
      </extLst>
    </bk>
    <bk>
      <extLst>
        <ext uri="{3e2802c4-a4d2-4d8b-9148-e3be6c30e623}">
          <xlrd:rvb i="15977"/>
        </ext>
      </extLst>
    </bk>
    <bk>
      <extLst>
        <ext uri="{3e2802c4-a4d2-4d8b-9148-e3be6c30e623}">
          <xlrd:rvb i="15978"/>
        </ext>
      </extLst>
    </bk>
    <bk>
      <extLst>
        <ext uri="{3e2802c4-a4d2-4d8b-9148-e3be6c30e623}">
          <xlrd:rvb i="15979"/>
        </ext>
      </extLst>
    </bk>
    <bk>
      <extLst>
        <ext uri="{3e2802c4-a4d2-4d8b-9148-e3be6c30e623}">
          <xlrd:rvb i="15980"/>
        </ext>
      </extLst>
    </bk>
    <bk>
      <extLst>
        <ext uri="{3e2802c4-a4d2-4d8b-9148-e3be6c30e623}">
          <xlrd:rvb i="15981"/>
        </ext>
      </extLst>
    </bk>
    <bk>
      <extLst>
        <ext uri="{3e2802c4-a4d2-4d8b-9148-e3be6c30e623}">
          <xlrd:rvb i="15982"/>
        </ext>
      </extLst>
    </bk>
    <bk>
      <extLst>
        <ext uri="{3e2802c4-a4d2-4d8b-9148-e3be6c30e623}">
          <xlrd:rvb i="15983"/>
        </ext>
      </extLst>
    </bk>
    <bk>
      <extLst>
        <ext uri="{3e2802c4-a4d2-4d8b-9148-e3be6c30e623}">
          <xlrd:rvb i="15984"/>
        </ext>
      </extLst>
    </bk>
    <bk>
      <extLst>
        <ext uri="{3e2802c4-a4d2-4d8b-9148-e3be6c30e623}">
          <xlrd:rvb i="15985"/>
        </ext>
      </extLst>
    </bk>
    <bk>
      <extLst>
        <ext uri="{3e2802c4-a4d2-4d8b-9148-e3be6c30e623}">
          <xlrd:rvb i="15986"/>
        </ext>
      </extLst>
    </bk>
    <bk>
      <extLst>
        <ext uri="{3e2802c4-a4d2-4d8b-9148-e3be6c30e623}">
          <xlrd:rvb i="15987"/>
        </ext>
      </extLst>
    </bk>
    <bk>
      <extLst>
        <ext uri="{3e2802c4-a4d2-4d8b-9148-e3be6c30e623}">
          <xlrd:rvb i="15988"/>
        </ext>
      </extLst>
    </bk>
    <bk>
      <extLst>
        <ext uri="{3e2802c4-a4d2-4d8b-9148-e3be6c30e623}">
          <xlrd:rvb i="15989"/>
        </ext>
      </extLst>
    </bk>
    <bk>
      <extLst>
        <ext uri="{3e2802c4-a4d2-4d8b-9148-e3be6c30e623}">
          <xlrd:rvb i="15990"/>
        </ext>
      </extLst>
    </bk>
    <bk>
      <extLst>
        <ext uri="{3e2802c4-a4d2-4d8b-9148-e3be6c30e623}">
          <xlrd:rvb i="15991"/>
        </ext>
      </extLst>
    </bk>
    <bk>
      <extLst>
        <ext uri="{3e2802c4-a4d2-4d8b-9148-e3be6c30e623}">
          <xlrd:rvb i="15992"/>
        </ext>
      </extLst>
    </bk>
    <bk>
      <extLst>
        <ext uri="{3e2802c4-a4d2-4d8b-9148-e3be6c30e623}">
          <xlrd:rvb i="15993"/>
        </ext>
      </extLst>
    </bk>
    <bk>
      <extLst>
        <ext uri="{3e2802c4-a4d2-4d8b-9148-e3be6c30e623}">
          <xlrd:rvb i="15994"/>
        </ext>
      </extLst>
    </bk>
    <bk>
      <extLst>
        <ext uri="{3e2802c4-a4d2-4d8b-9148-e3be6c30e623}">
          <xlrd:rvb i="15995"/>
        </ext>
      </extLst>
    </bk>
    <bk>
      <extLst>
        <ext uri="{3e2802c4-a4d2-4d8b-9148-e3be6c30e623}">
          <xlrd:rvb i="15996"/>
        </ext>
      </extLst>
    </bk>
    <bk>
      <extLst>
        <ext uri="{3e2802c4-a4d2-4d8b-9148-e3be6c30e623}">
          <xlrd:rvb i="15997"/>
        </ext>
      </extLst>
    </bk>
    <bk>
      <extLst>
        <ext uri="{3e2802c4-a4d2-4d8b-9148-e3be6c30e623}">
          <xlrd:rvb i="15998"/>
        </ext>
      </extLst>
    </bk>
    <bk>
      <extLst>
        <ext uri="{3e2802c4-a4d2-4d8b-9148-e3be6c30e623}">
          <xlrd:rvb i="15999"/>
        </ext>
      </extLst>
    </bk>
    <bk>
      <extLst>
        <ext uri="{3e2802c4-a4d2-4d8b-9148-e3be6c30e623}">
          <xlrd:rvb i="16000"/>
        </ext>
      </extLst>
    </bk>
    <bk>
      <extLst>
        <ext uri="{3e2802c4-a4d2-4d8b-9148-e3be6c30e623}">
          <xlrd:rvb i="16001"/>
        </ext>
      </extLst>
    </bk>
    <bk>
      <extLst>
        <ext uri="{3e2802c4-a4d2-4d8b-9148-e3be6c30e623}">
          <xlrd:rvb i="16002"/>
        </ext>
      </extLst>
    </bk>
    <bk>
      <extLst>
        <ext uri="{3e2802c4-a4d2-4d8b-9148-e3be6c30e623}">
          <xlrd:rvb i="16003"/>
        </ext>
      </extLst>
    </bk>
    <bk>
      <extLst>
        <ext uri="{3e2802c4-a4d2-4d8b-9148-e3be6c30e623}">
          <xlrd:rvb i="16004"/>
        </ext>
      </extLst>
    </bk>
    <bk>
      <extLst>
        <ext uri="{3e2802c4-a4d2-4d8b-9148-e3be6c30e623}">
          <xlrd:rvb i="16005"/>
        </ext>
      </extLst>
    </bk>
    <bk>
      <extLst>
        <ext uri="{3e2802c4-a4d2-4d8b-9148-e3be6c30e623}">
          <xlrd:rvb i="16006"/>
        </ext>
      </extLst>
    </bk>
    <bk>
      <extLst>
        <ext uri="{3e2802c4-a4d2-4d8b-9148-e3be6c30e623}">
          <xlrd:rvb i="16007"/>
        </ext>
      </extLst>
    </bk>
    <bk>
      <extLst>
        <ext uri="{3e2802c4-a4d2-4d8b-9148-e3be6c30e623}">
          <xlrd:rvb i="16008"/>
        </ext>
      </extLst>
    </bk>
    <bk>
      <extLst>
        <ext uri="{3e2802c4-a4d2-4d8b-9148-e3be6c30e623}">
          <xlrd:rvb i="16009"/>
        </ext>
      </extLst>
    </bk>
    <bk>
      <extLst>
        <ext uri="{3e2802c4-a4d2-4d8b-9148-e3be6c30e623}">
          <xlrd:rvb i="16010"/>
        </ext>
      </extLst>
    </bk>
    <bk>
      <extLst>
        <ext uri="{3e2802c4-a4d2-4d8b-9148-e3be6c30e623}">
          <xlrd:rvb i="16011"/>
        </ext>
      </extLst>
    </bk>
    <bk>
      <extLst>
        <ext uri="{3e2802c4-a4d2-4d8b-9148-e3be6c30e623}">
          <xlrd:rvb i="16012"/>
        </ext>
      </extLst>
    </bk>
    <bk>
      <extLst>
        <ext uri="{3e2802c4-a4d2-4d8b-9148-e3be6c30e623}">
          <xlrd:rvb i="16013"/>
        </ext>
      </extLst>
    </bk>
    <bk>
      <extLst>
        <ext uri="{3e2802c4-a4d2-4d8b-9148-e3be6c30e623}">
          <xlrd:rvb i="16014"/>
        </ext>
      </extLst>
    </bk>
    <bk>
      <extLst>
        <ext uri="{3e2802c4-a4d2-4d8b-9148-e3be6c30e623}">
          <xlrd:rvb i="16015"/>
        </ext>
      </extLst>
    </bk>
    <bk>
      <extLst>
        <ext uri="{3e2802c4-a4d2-4d8b-9148-e3be6c30e623}">
          <xlrd:rvb i="16016"/>
        </ext>
      </extLst>
    </bk>
    <bk>
      <extLst>
        <ext uri="{3e2802c4-a4d2-4d8b-9148-e3be6c30e623}">
          <xlrd:rvb i="16017"/>
        </ext>
      </extLst>
    </bk>
    <bk>
      <extLst>
        <ext uri="{3e2802c4-a4d2-4d8b-9148-e3be6c30e623}">
          <xlrd:rvb i="16018"/>
        </ext>
      </extLst>
    </bk>
    <bk>
      <extLst>
        <ext uri="{3e2802c4-a4d2-4d8b-9148-e3be6c30e623}">
          <xlrd:rvb i="16019"/>
        </ext>
      </extLst>
    </bk>
    <bk>
      <extLst>
        <ext uri="{3e2802c4-a4d2-4d8b-9148-e3be6c30e623}">
          <xlrd:rvb i="16020"/>
        </ext>
      </extLst>
    </bk>
    <bk>
      <extLst>
        <ext uri="{3e2802c4-a4d2-4d8b-9148-e3be6c30e623}">
          <xlrd:rvb i="16021"/>
        </ext>
      </extLst>
    </bk>
    <bk>
      <extLst>
        <ext uri="{3e2802c4-a4d2-4d8b-9148-e3be6c30e623}">
          <xlrd:rvb i="16022"/>
        </ext>
      </extLst>
    </bk>
    <bk>
      <extLst>
        <ext uri="{3e2802c4-a4d2-4d8b-9148-e3be6c30e623}">
          <xlrd:rvb i="16023"/>
        </ext>
      </extLst>
    </bk>
    <bk>
      <extLst>
        <ext uri="{3e2802c4-a4d2-4d8b-9148-e3be6c30e623}">
          <xlrd:rvb i="16024"/>
        </ext>
      </extLst>
    </bk>
    <bk>
      <extLst>
        <ext uri="{3e2802c4-a4d2-4d8b-9148-e3be6c30e623}">
          <xlrd:rvb i="16025"/>
        </ext>
      </extLst>
    </bk>
    <bk>
      <extLst>
        <ext uri="{3e2802c4-a4d2-4d8b-9148-e3be6c30e623}">
          <xlrd:rvb i="16026"/>
        </ext>
      </extLst>
    </bk>
    <bk>
      <extLst>
        <ext uri="{3e2802c4-a4d2-4d8b-9148-e3be6c30e623}">
          <xlrd:rvb i="16027"/>
        </ext>
      </extLst>
    </bk>
    <bk>
      <extLst>
        <ext uri="{3e2802c4-a4d2-4d8b-9148-e3be6c30e623}">
          <xlrd:rvb i="16028"/>
        </ext>
      </extLst>
    </bk>
    <bk>
      <extLst>
        <ext uri="{3e2802c4-a4d2-4d8b-9148-e3be6c30e623}">
          <xlrd:rvb i="16029"/>
        </ext>
      </extLst>
    </bk>
    <bk>
      <extLst>
        <ext uri="{3e2802c4-a4d2-4d8b-9148-e3be6c30e623}">
          <xlrd:rvb i="16030"/>
        </ext>
      </extLst>
    </bk>
    <bk>
      <extLst>
        <ext uri="{3e2802c4-a4d2-4d8b-9148-e3be6c30e623}">
          <xlrd:rvb i="16031"/>
        </ext>
      </extLst>
    </bk>
    <bk>
      <extLst>
        <ext uri="{3e2802c4-a4d2-4d8b-9148-e3be6c30e623}">
          <xlrd:rvb i="16032"/>
        </ext>
      </extLst>
    </bk>
    <bk>
      <extLst>
        <ext uri="{3e2802c4-a4d2-4d8b-9148-e3be6c30e623}">
          <xlrd:rvb i="16033"/>
        </ext>
      </extLst>
    </bk>
    <bk>
      <extLst>
        <ext uri="{3e2802c4-a4d2-4d8b-9148-e3be6c30e623}">
          <xlrd:rvb i="16034"/>
        </ext>
      </extLst>
    </bk>
    <bk>
      <extLst>
        <ext uri="{3e2802c4-a4d2-4d8b-9148-e3be6c30e623}">
          <xlrd:rvb i="16035"/>
        </ext>
      </extLst>
    </bk>
    <bk>
      <extLst>
        <ext uri="{3e2802c4-a4d2-4d8b-9148-e3be6c30e623}">
          <xlrd:rvb i="16036"/>
        </ext>
      </extLst>
    </bk>
    <bk>
      <extLst>
        <ext uri="{3e2802c4-a4d2-4d8b-9148-e3be6c30e623}">
          <xlrd:rvb i="16037"/>
        </ext>
      </extLst>
    </bk>
    <bk>
      <extLst>
        <ext uri="{3e2802c4-a4d2-4d8b-9148-e3be6c30e623}">
          <xlrd:rvb i="16038"/>
        </ext>
      </extLst>
    </bk>
    <bk>
      <extLst>
        <ext uri="{3e2802c4-a4d2-4d8b-9148-e3be6c30e623}">
          <xlrd:rvb i="16039"/>
        </ext>
      </extLst>
    </bk>
    <bk>
      <extLst>
        <ext uri="{3e2802c4-a4d2-4d8b-9148-e3be6c30e623}">
          <xlrd:rvb i="16040"/>
        </ext>
      </extLst>
    </bk>
    <bk>
      <extLst>
        <ext uri="{3e2802c4-a4d2-4d8b-9148-e3be6c30e623}">
          <xlrd:rvb i="16041"/>
        </ext>
      </extLst>
    </bk>
    <bk>
      <extLst>
        <ext uri="{3e2802c4-a4d2-4d8b-9148-e3be6c30e623}">
          <xlrd:rvb i="16042"/>
        </ext>
      </extLst>
    </bk>
    <bk>
      <extLst>
        <ext uri="{3e2802c4-a4d2-4d8b-9148-e3be6c30e623}">
          <xlrd:rvb i="16043"/>
        </ext>
      </extLst>
    </bk>
    <bk>
      <extLst>
        <ext uri="{3e2802c4-a4d2-4d8b-9148-e3be6c30e623}">
          <xlrd:rvb i="16044"/>
        </ext>
      </extLst>
    </bk>
    <bk>
      <extLst>
        <ext uri="{3e2802c4-a4d2-4d8b-9148-e3be6c30e623}">
          <xlrd:rvb i="16045"/>
        </ext>
      </extLst>
    </bk>
    <bk>
      <extLst>
        <ext uri="{3e2802c4-a4d2-4d8b-9148-e3be6c30e623}">
          <xlrd:rvb i="16046"/>
        </ext>
      </extLst>
    </bk>
    <bk>
      <extLst>
        <ext uri="{3e2802c4-a4d2-4d8b-9148-e3be6c30e623}">
          <xlrd:rvb i="16047"/>
        </ext>
      </extLst>
    </bk>
    <bk>
      <extLst>
        <ext uri="{3e2802c4-a4d2-4d8b-9148-e3be6c30e623}">
          <xlrd:rvb i="16048"/>
        </ext>
      </extLst>
    </bk>
    <bk>
      <extLst>
        <ext uri="{3e2802c4-a4d2-4d8b-9148-e3be6c30e623}">
          <xlrd:rvb i="16049"/>
        </ext>
      </extLst>
    </bk>
    <bk>
      <extLst>
        <ext uri="{3e2802c4-a4d2-4d8b-9148-e3be6c30e623}">
          <xlrd:rvb i="16050"/>
        </ext>
      </extLst>
    </bk>
    <bk>
      <extLst>
        <ext uri="{3e2802c4-a4d2-4d8b-9148-e3be6c30e623}">
          <xlrd:rvb i="16051"/>
        </ext>
      </extLst>
    </bk>
    <bk>
      <extLst>
        <ext uri="{3e2802c4-a4d2-4d8b-9148-e3be6c30e623}">
          <xlrd:rvb i="16052"/>
        </ext>
      </extLst>
    </bk>
    <bk>
      <extLst>
        <ext uri="{3e2802c4-a4d2-4d8b-9148-e3be6c30e623}">
          <xlrd:rvb i="16053"/>
        </ext>
      </extLst>
    </bk>
    <bk>
      <extLst>
        <ext uri="{3e2802c4-a4d2-4d8b-9148-e3be6c30e623}">
          <xlrd:rvb i="16054"/>
        </ext>
      </extLst>
    </bk>
    <bk>
      <extLst>
        <ext uri="{3e2802c4-a4d2-4d8b-9148-e3be6c30e623}">
          <xlrd:rvb i="16055"/>
        </ext>
      </extLst>
    </bk>
    <bk>
      <extLst>
        <ext uri="{3e2802c4-a4d2-4d8b-9148-e3be6c30e623}">
          <xlrd:rvb i="16056"/>
        </ext>
      </extLst>
    </bk>
    <bk>
      <extLst>
        <ext uri="{3e2802c4-a4d2-4d8b-9148-e3be6c30e623}">
          <xlrd:rvb i="16057"/>
        </ext>
      </extLst>
    </bk>
    <bk>
      <extLst>
        <ext uri="{3e2802c4-a4d2-4d8b-9148-e3be6c30e623}">
          <xlrd:rvb i="16058"/>
        </ext>
      </extLst>
    </bk>
    <bk>
      <extLst>
        <ext uri="{3e2802c4-a4d2-4d8b-9148-e3be6c30e623}">
          <xlrd:rvb i="16059"/>
        </ext>
      </extLst>
    </bk>
    <bk>
      <extLst>
        <ext uri="{3e2802c4-a4d2-4d8b-9148-e3be6c30e623}">
          <xlrd:rvb i="16060"/>
        </ext>
      </extLst>
    </bk>
    <bk>
      <extLst>
        <ext uri="{3e2802c4-a4d2-4d8b-9148-e3be6c30e623}">
          <xlrd:rvb i="16061"/>
        </ext>
      </extLst>
    </bk>
    <bk>
      <extLst>
        <ext uri="{3e2802c4-a4d2-4d8b-9148-e3be6c30e623}">
          <xlrd:rvb i="16062"/>
        </ext>
      </extLst>
    </bk>
    <bk>
      <extLst>
        <ext uri="{3e2802c4-a4d2-4d8b-9148-e3be6c30e623}">
          <xlrd:rvb i="16063"/>
        </ext>
      </extLst>
    </bk>
    <bk>
      <extLst>
        <ext uri="{3e2802c4-a4d2-4d8b-9148-e3be6c30e623}">
          <xlrd:rvb i="16064"/>
        </ext>
      </extLst>
    </bk>
    <bk>
      <extLst>
        <ext uri="{3e2802c4-a4d2-4d8b-9148-e3be6c30e623}">
          <xlrd:rvb i="16065"/>
        </ext>
      </extLst>
    </bk>
    <bk>
      <extLst>
        <ext uri="{3e2802c4-a4d2-4d8b-9148-e3be6c30e623}">
          <xlrd:rvb i="16066"/>
        </ext>
      </extLst>
    </bk>
    <bk>
      <extLst>
        <ext uri="{3e2802c4-a4d2-4d8b-9148-e3be6c30e623}">
          <xlrd:rvb i="16067"/>
        </ext>
      </extLst>
    </bk>
    <bk>
      <extLst>
        <ext uri="{3e2802c4-a4d2-4d8b-9148-e3be6c30e623}">
          <xlrd:rvb i="16068"/>
        </ext>
      </extLst>
    </bk>
    <bk>
      <extLst>
        <ext uri="{3e2802c4-a4d2-4d8b-9148-e3be6c30e623}">
          <xlrd:rvb i="16069"/>
        </ext>
      </extLst>
    </bk>
    <bk>
      <extLst>
        <ext uri="{3e2802c4-a4d2-4d8b-9148-e3be6c30e623}">
          <xlrd:rvb i="16070"/>
        </ext>
      </extLst>
    </bk>
    <bk>
      <extLst>
        <ext uri="{3e2802c4-a4d2-4d8b-9148-e3be6c30e623}">
          <xlrd:rvb i="16071"/>
        </ext>
      </extLst>
    </bk>
    <bk>
      <extLst>
        <ext uri="{3e2802c4-a4d2-4d8b-9148-e3be6c30e623}">
          <xlrd:rvb i="16072"/>
        </ext>
      </extLst>
    </bk>
    <bk>
      <extLst>
        <ext uri="{3e2802c4-a4d2-4d8b-9148-e3be6c30e623}">
          <xlrd:rvb i="16073"/>
        </ext>
      </extLst>
    </bk>
    <bk>
      <extLst>
        <ext uri="{3e2802c4-a4d2-4d8b-9148-e3be6c30e623}">
          <xlrd:rvb i="16074"/>
        </ext>
      </extLst>
    </bk>
    <bk>
      <extLst>
        <ext uri="{3e2802c4-a4d2-4d8b-9148-e3be6c30e623}">
          <xlrd:rvb i="16075"/>
        </ext>
      </extLst>
    </bk>
    <bk>
      <extLst>
        <ext uri="{3e2802c4-a4d2-4d8b-9148-e3be6c30e623}">
          <xlrd:rvb i="16076"/>
        </ext>
      </extLst>
    </bk>
    <bk>
      <extLst>
        <ext uri="{3e2802c4-a4d2-4d8b-9148-e3be6c30e623}">
          <xlrd:rvb i="16077"/>
        </ext>
      </extLst>
    </bk>
    <bk>
      <extLst>
        <ext uri="{3e2802c4-a4d2-4d8b-9148-e3be6c30e623}">
          <xlrd:rvb i="16078"/>
        </ext>
      </extLst>
    </bk>
    <bk>
      <extLst>
        <ext uri="{3e2802c4-a4d2-4d8b-9148-e3be6c30e623}">
          <xlrd:rvb i="16079"/>
        </ext>
      </extLst>
    </bk>
    <bk>
      <extLst>
        <ext uri="{3e2802c4-a4d2-4d8b-9148-e3be6c30e623}">
          <xlrd:rvb i="16080"/>
        </ext>
      </extLst>
    </bk>
    <bk>
      <extLst>
        <ext uri="{3e2802c4-a4d2-4d8b-9148-e3be6c30e623}">
          <xlrd:rvb i="16081"/>
        </ext>
      </extLst>
    </bk>
    <bk>
      <extLst>
        <ext uri="{3e2802c4-a4d2-4d8b-9148-e3be6c30e623}">
          <xlrd:rvb i="16082"/>
        </ext>
      </extLst>
    </bk>
    <bk>
      <extLst>
        <ext uri="{3e2802c4-a4d2-4d8b-9148-e3be6c30e623}">
          <xlrd:rvb i="16083"/>
        </ext>
      </extLst>
    </bk>
    <bk>
      <extLst>
        <ext uri="{3e2802c4-a4d2-4d8b-9148-e3be6c30e623}">
          <xlrd:rvb i="16084"/>
        </ext>
      </extLst>
    </bk>
    <bk>
      <extLst>
        <ext uri="{3e2802c4-a4d2-4d8b-9148-e3be6c30e623}">
          <xlrd:rvb i="16085"/>
        </ext>
      </extLst>
    </bk>
    <bk>
      <extLst>
        <ext uri="{3e2802c4-a4d2-4d8b-9148-e3be6c30e623}">
          <xlrd:rvb i="16086"/>
        </ext>
      </extLst>
    </bk>
    <bk>
      <extLst>
        <ext uri="{3e2802c4-a4d2-4d8b-9148-e3be6c30e623}">
          <xlrd:rvb i="16087"/>
        </ext>
      </extLst>
    </bk>
    <bk>
      <extLst>
        <ext uri="{3e2802c4-a4d2-4d8b-9148-e3be6c30e623}">
          <xlrd:rvb i="16088"/>
        </ext>
      </extLst>
    </bk>
    <bk>
      <extLst>
        <ext uri="{3e2802c4-a4d2-4d8b-9148-e3be6c30e623}">
          <xlrd:rvb i="16089"/>
        </ext>
      </extLst>
    </bk>
    <bk>
      <extLst>
        <ext uri="{3e2802c4-a4d2-4d8b-9148-e3be6c30e623}">
          <xlrd:rvb i="16090"/>
        </ext>
      </extLst>
    </bk>
    <bk>
      <extLst>
        <ext uri="{3e2802c4-a4d2-4d8b-9148-e3be6c30e623}">
          <xlrd:rvb i="16091"/>
        </ext>
      </extLst>
    </bk>
    <bk>
      <extLst>
        <ext uri="{3e2802c4-a4d2-4d8b-9148-e3be6c30e623}">
          <xlrd:rvb i="16092"/>
        </ext>
      </extLst>
    </bk>
    <bk>
      <extLst>
        <ext uri="{3e2802c4-a4d2-4d8b-9148-e3be6c30e623}">
          <xlrd:rvb i="16093"/>
        </ext>
      </extLst>
    </bk>
    <bk>
      <extLst>
        <ext uri="{3e2802c4-a4d2-4d8b-9148-e3be6c30e623}">
          <xlrd:rvb i="16094"/>
        </ext>
      </extLst>
    </bk>
    <bk>
      <extLst>
        <ext uri="{3e2802c4-a4d2-4d8b-9148-e3be6c30e623}">
          <xlrd:rvb i="16095"/>
        </ext>
      </extLst>
    </bk>
    <bk>
      <extLst>
        <ext uri="{3e2802c4-a4d2-4d8b-9148-e3be6c30e623}">
          <xlrd:rvb i="16096"/>
        </ext>
      </extLst>
    </bk>
    <bk>
      <extLst>
        <ext uri="{3e2802c4-a4d2-4d8b-9148-e3be6c30e623}">
          <xlrd:rvb i="16097"/>
        </ext>
      </extLst>
    </bk>
    <bk>
      <extLst>
        <ext uri="{3e2802c4-a4d2-4d8b-9148-e3be6c30e623}">
          <xlrd:rvb i="16098"/>
        </ext>
      </extLst>
    </bk>
    <bk>
      <extLst>
        <ext uri="{3e2802c4-a4d2-4d8b-9148-e3be6c30e623}">
          <xlrd:rvb i="16099"/>
        </ext>
      </extLst>
    </bk>
    <bk>
      <extLst>
        <ext uri="{3e2802c4-a4d2-4d8b-9148-e3be6c30e623}">
          <xlrd:rvb i="16100"/>
        </ext>
      </extLst>
    </bk>
    <bk>
      <extLst>
        <ext uri="{3e2802c4-a4d2-4d8b-9148-e3be6c30e623}">
          <xlrd:rvb i="16101"/>
        </ext>
      </extLst>
    </bk>
    <bk>
      <extLst>
        <ext uri="{3e2802c4-a4d2-4d8b-9148-e3be6c30e623}">
          <xlrd:rvb i="16102"/>
        </ext>
      </extLst>
    </bk>
    <bk>
      <extLst>
        <ext uri="{3e2802c4-a4d2-4d8b-9148-e3be6c30e623}">
          <xlrd:rvb i="16103"/>
        </ext>
      </extLst>
    </bk>
    <bk>
      <extLst>
        <ext uri="{3e2802c4-a4d2-4d8b-9148-e3be6c30e623}">
          <xlrd:rvb i="16104"/>
        </ext>
      </extLst>
    </bk>
    <bk>
      <extLst>
        <ext uri="{3e2802c4-a4d2-4d8b-9148-e3be6c30e623}">
          <xlrd:rvb i="16105"/>
        </ext>
      </extLst>
    </bk>
    <bk>
      <extLst>
        <ext uri="{3e2802c4-a4d2-4d8b-9148-e3be6c30e623}">
          <xlrd:rvb i="16106"/>
        </ext>
      </extLst>
    </bk>
    <bk>
      <extLst>
        <ext uri="{3e2802c4-a4d2-4d8b-9148-e3be6c30e623}">
          <xlrd:rvb i="16107"/>
        </ext>
      </extLst>
    </bk>
    <bk>
      <extLst>
        <ext uri="{3e2802c4-a4d2-4d8b-9148-e3be6c30e623}">
          <xlrd:rvb i="16108"/>
        </ext>
      </extLst>
    </bk>
    <bk>
      <extLst>
        <ext uri="{3e2802c4-a4d2-4d8b-9148-e3be6c30e623}">
          <xlrd:rvb i="16109"/>
        </ext>
      </extLst>
    </bk>
    <bk>
      <extLst>
        <ext uri="{3e2802c4-a4d2-4d8b-9148-e3be6c30e623}">
          <xlrd:rvb i="16110"/>
        </ext>
      </extLst>
    </bk>
    <bk>
      <extLst>
        <ext uri="{3e2802c4-a4d2-4d8b-9148-e3be6c30e623}">
          <xlrd:rvb i="16111"/>
        </ext>
      </extLst>
    </bk>
    <bk>
      <extLst>
        <ext uri="{3e2802c4-a4d2-4d8b-9148-e3be6c30e623}">
          <xlrd:rvb i="16112"/>
        </ext>
      </extLst>
    </bk>
    <bk>
      <extLst>
        <ext uri="{3e2802c4-a4d2-4d8b-9148-e3be6c30e623}">
          <xlrd:rvb i="16113"/>
        </ext>
      </extLst>
    </bk>
    <bk>
      <extLst>
        <ext uri="{3e2802c4-a4d2-4d8b-9148-e3be6c30e623}">
          <xlrd:rvb i="16114"/>
        </ext>
      </extLst>
    </bk>
    <bk>
      <extLst>
        <ext uri="{3e2802c4-a4d2-4d8b-9148-e3be6c30e623}">
          <xlrd:rvb i="16115"/>
        </ext>
      </extLst>
    </bk>
    <bk>
      <extLst>
        <ext uri="{3e2802c4-a4d2-4d8b-9148-e3be6c30e623}">
          <xlrd:rvb i="16116"/>
        </ext>
      </extLst>
    </bk>
    <bk>
      <extLst>
        <ext uri="{3e2802c4-a4d2-4d8b-9148-e3be6c30e623}">
          <xlrd:rvb i="16117"/>
        </ext>
      </extLst>
    </bk>
    <bk>
      <extLst>
        <ext uri="{3e2802c4-a4d2-4d8b-9148-e3be6c30e623}">
          <xlrd:rvb i="16118"/>
        </ext>
      </extLst>
    </bk>
    <bk>
      <extLst>
        <ext uri="{3e2802c4-a4d2-4d8b-9148-e3be6c30e623}">
          <xlrd:rvb i="16119"/>
        </ext>
      </extLst>
    </bk>
    <bk>
      <extLst>
        <ext uri="{3e2802c4-a4d2-4d8b-9148-e3be6c30e623}">
          <xlrd:rvb i="16120"/>
        </ext>
      </extLst>
    </bk>
    <bk>
      <extLst>
        <ext uri="{3e2802c4-a4d2-4d8b-9148-e3be6c30e623}">
          <xlrd:rvb i="16121"/>
        </ext>
      </extLst>
    </bk>
    <bk>
      <extLst>
        <ext uri="{3e2802c4-a4d2-4d8b-9148-e3be6c30e623}">
          <xlrd:rvb i="16122"/>
        </ext>
      </extLst>
    </bk>
    <bk>
      <extLst>
        <ext uri="{3e2802c4-a4d2-4d8b-9148-e3be6c30e623}">
          <xlrd:rvb i="16123"/>
        </ext>
      </extLst>
    </bk>
    <bk>
      <extLst>
        <ext uri="{3e2802c4-a4d2-4d8b-9148-e3be6c30e623}">
          <xlrd:rvb i="16124"/>
        </ext>
      </extLst>
    </bk>
    <bk>
      <extLst>
        <ext uri="{3e2802c4-a4d2-4d8b-9148-e3be6c30e623}">
          <xlrd:rvb i="16125"/>
        </ext>
      </extLst>
    </bk>
    <bk>
      <extLst>
        <ext uri="{3e2802c4-a4d2-4d8b-9148-e3be6c30e623}">
          <xlrd:rvb i="16126"/>
        </ext>
      </extLst>
    </bk>
    <bk>
      <extLst>
        <ext uri="{3e2802c4-a4d2-4d8b-9148-e3be6c30e623}">
          <xlrd:rvb i="16127"/>
        </ext>
      </extLst>
    </bk>
    <bk>
      <extLst>
        <ext uri="{3e2802c4-a4d2-4d8b-9148-e3be6c30e623}">
          <xlrd:rvb i="16128"/>
        </ext>
      </extLst>
    </bk>
    <bk>
      <extLst>
        <ext uri="{3e2802c4-a4d2-4d8b-9148-e3be6c30e623}">
          <xlrd:rvb i="16129"/>
        </ext>
      </extLst>
    </bk>
    <bk>
      <extLst>
        <ext uri="{3e2802c4-a4d2-4d8b-9148-e3be6c30e623}">
          <xlrd:rvb i="16130"/>
        </ext>
      </extLst>
    </bk>
    <bk>
      <extLst>
        <ext uri="{3e2802c4-a4d2-4d8b-9148-e3be6c30e623}">
          <xlrd:rvb i="16131"/>
        </ext>
      </extLst>
    </bk>
    <bk>
      <extLst>
        <ext uri="{3e2802c4-a4d2-4d8b-9148-e3be6c30e623}">
          <xlrd:rvb i="16132"/>
        </ext>
      </extLst>
    </bk>
    <bk>
      <extLst>
        <ext uri="{3e2802c4-a4d2-4d8b-9148-e3be6c30e623}">
          <xlrd:rvb i="16133"/>
        </ext>
      </extLst>
    </bk>
    <bk>
      <extLst>
        <ext uri="{3e2802c4-a4d2-4d8b-9148-e3be6c30e623}">
          <xlrd:rvb i="16134"/>
        </ext>
      </extLst>
    </bk>
    <bk>
      <extLst>
        <ext uri="{3e2802c4-a4d2-4d8b-9148-e3be6c30e623}">
          <xlrd:rvb i="16135"/>
        </ext>
      </extLst>
    </bk>
    <bk>
      <extLst>
        <ext uri="{3e2802c4-a4d2-4d8b-9148-e3be6c30e623}">
          <xlrd:rvb i="16136"/>
        </ext>
      </extLst>
    </bk>
    <bk>
      <extLst>
        <ext uri="{3e2802c4-a4d2-4d8b-9148-e3be6c30e623}">
          <xlrd:rvb i="16137"/>
        </ext>
      </extLst>
    </bk>
    <bk>
      <extLst>
        <ext uri="{3e2802c4-a4d2-4d8b-9148-e3be6c30e623}">
          <xlrd:rvb i="16138"/>
        </ext>
      </extLst>
    </bk>
    <bk>
      <extLst>
        <ext uri="{3e2802c4-a4d2-4d8b-9148-e3be6c30e623}">
          <xlrd:rvb i="16139"/>
        </ext>
      </extLst>
    </bk>
    <bk>
      <extLst>
        <ext uri="{3e2802c4-a4d2-4d8b-9148-e3be6c30e623}">
          <xlrd:rvb i="16140"/>
        </ext>
      </extLst>
    </bk>
    <bk>
      <extLst>
        <ext uri="{3e2802c4-a4d2-4d8b-9148-e3be6c30e623}">
          <xlrd:rvb i="16141"/>
        </ext>
      </extLst>
    </bk>
    <bk>
      <extLst>
        <ext uri="{3e2802c4-a4d2-4d8b-9148-e3be6c30e623}">
          <xlrd:rvb i="16142"/>
        </ext>
      </extLst>
    </bk>
    <bk>
      <extLst>
        <ext uri="{3e2802c4-a4d2-4d8b-9148-e3be6c30e623}">
          <xlrd:rvb i="16143"/>
        </ext>
      </extLst>
    </bk>
    <bk>
      <extLst>
        <ext uri="{3e2802c4-a4d2-4d8b-9148-e3be6c30e623}">
          <xlrd:rvb i="16144"/>
        </ext>
      </extLst>
    </bk>
    <bk>
      <extLst>
        <ext uri="{3e2802c4-a4d2-4d8b-9148-e3be6c30e623}">
          <xlrd:rvb i="16145"/>
        </ext>
      </extLst>
    </bk>
    <bk>
      <extLst>
        <ext uri="{3e2802c4-a4d2-4d8b-9148-e3be6c30e623}">
          <xlrd:rvb i="16146"/>
        </ext>
      </extLst>
    </bk>
    <bk>
      <extLst>
        <ext uri="{3e2802c4-a4d2-4d8b-9148-e3be6c30e623}">
          <xlrd:rvb i="16147"/>
        </ext>
      </extLst>
    </bk>
    <bk>
      <extLst>
        <ext uri="{3e2802c4-a4d2-4d8b-9148-e3be6c30e623}">
          <xlrd:rvb i="16148"/>
        </ext>
      </extLst>
    </bk>
    <bk>
      <extLst>
        <ext uri="{3e2802c4-a4d2-4d8b-9148-e3be6c30e623}">
          <xlrd:rvb i="16149"/>
        </ext>
      </extLst>
    </bk>
    <bk>
      <extLst>
        <ext uri="{3e2802c4-a4d2-4d8b-9148-e3be6c30e623}">
          <xlrd:rvb i="16150"/>
        </ext>
      </extLst>
    </bk>
    <bk>
      <extLst>
        <ext uri="{3e2802c4-a4d2-4d8b-9148-e3be6c30e623}">
          <xlrd:rvb i="16151"/>
        </ext>
      </extLst>
    </bk>
    <bk>
      <extLst>
        <ext uri="{3e2802c4-a4d2-4d8b-9148-e3be6c30e623}">
          <xlrd:rvb i="16152"/>
        </ext>
      </extLst>
    </bk>
    <bk>
      <extLst>
        <ext uri="{3e2802c4-a4d2-4d8b-9148-e3be6c30e623}">
          <xlrd:rvb i="16153"/>
        </ext>
      </extLst>
    </bk>
    <bk>
      <extLst>
        <ext uri="{3e2802c4-a4d2-4d8b-9148-e3be6c30e623}">
          <xlrd:rvb i="16154"/>
        </ext>
      </extLst>
    </bk>
    <bk>
      <extLst>
        <ext uri="{3e2802c4-a4d2-4d8b-9148-e3be6c30e623}">
          <xlrd:rvb i="16155"/>
        </ext>
      </extLst>
    </bk>
    <bk>
      <extLst>
        <ext uri="{3e2802c4-a4d2-4d8b-9148-e3be6c30e623}">
          <xlrd:rvb i="16156"/>
        </ext>
      </extLst>
    </bk>
    <bk>
      <extLst>
        <ext uri="{3e2802c4-a4d2-4d8b-9148-e3be6c30e623}">
          <xlrd:rvb i="16157"/>
        </ext>
      </extLst>
    </bk>
    <bk>
      <extLst>
        <ext uri="{3e2802c4-a4d2-4d8b-9148-e3be6c30e623}">
          <xlrd:rvb i="16158"/>
        </ext>
      </extLst>
    </bk>
    <bk>
      <extLst>
        <ext uri="{3e2802c4-a4d2-4d8b-9148-e3be6c30e623}">
          <xlrd:rvb i="16159"/>
        </ext>
      </extLst>
    </bk>
    <bk>
      <extLst>
        <ext uri="{3e2802c4-a4d2-4d8b-9148-e3be6c30e623}">
          <xlrd:rvb i="16160"/>
        </ext>
      </extLst>
    </bk>
    <bk>
      <extLst>
        <ext uri="{3e2802c4-a4d2-4d8b-9148-e3be6c30e623}">
          <xlrd:rvb i="16161"/>
        </ext>
      </extLst>
    </bk>
    <bk>
      <extLst>
        <ext uri="{3e2802c4-a4d2-4d8b-9148-e3be6c30e623}">
          <xlrd:rvb i="16162"/>
        </ext>
      </extLst>
    </bk>
    <bk>
      <extLst>
        <ext uri="{3e2802c4-a4d2-4d8b-9148-e3be6c30e623}">
          <xlrd:rvb i="16163"/>
        </ext>
      </extLst>
    </bk>
    <bk>
      <extLst>
        <ext uri="{3e2802c4-a4d2-4d8b-9148-e3be6c30e623}">
          <xlrd:rvb i="16164"/>
        </ext>
      </extLst>
    </bk>
    <bk>
      <extLst>
        <ext uri="{3e2802c4-a4d2-4d8b-9148-e3be6c30e623}">
          <xlrd:rvb i="16165"/>
        </ext>
      </extLst>
    </bk>
    <bk>
      <extLst>
        <ext uri="{3e2802c4-a4d2-4d8b-9148-e3be6c30e623}">
          <xlrd:rvb i="16166"/>
        </ext>
      </extLst>
    </bk>
    <bk>
      <extLst>
        <ext uri="{3e2802c4-a4d2-4d8b-9148-e3be6c30e623}">
          <xlrd:rvb i="16167"/>
        </ext>
      </extLst>
    </bk>
    <bk>
      <extLst>
        <ext uri="{3e2802c4-a4d2-4d8b-9148-e3be6c30e623}">
          <xlrd:rvb i="16168"/>
        </ext>
      </extLst>
    </bk>
    <bk>
      <extLst>
        <ext uri="{3e2802c4-a4d2-4d8b-9148-e3be6c30e623}">
          <xlrd:rvb i="16169"/>
        </ext>
      </extLst>
    </bk>
    <bk>
      <extLst>
        <ext uri="{3e2802c4-a4d2-4d8b-9148-e3be6c30e623}">
          <xlrd:rvb i="16170"/>
        </ext>
      </extLst>
    </bk>
    <bk>
      <extLst>
        <ext uri="{3e2802c4-a4d2-4d8b-9148-e3be6c30e623}">
          <xlrd:rvb i="16171"/>
        </ext>
      </extLst>
    </bk>
    <bk>
      <extLst>
        <ext uri="{3e2802c4-a4d2-4d8b-9148-e3be6c30e623}">
          <xlrd:rvb i="16172"/>
        </ext>
      </extLst>
    </bk>
    <bk>
      <extLst>
        <ext uri="{3e2802c4-a4d2-4d8b-9148-e3be6c30e623}">
          <xlrd:rvb i="16173"/>
        </ext>
      </extLst>
    </bk>
    <bk>
      <extLst>
        <ext uri="{3e2802c4-a4d2-4d8b-9148-e3be6c30e623}">
          <xlrd:rvb i="16174"/>
        </ext>
      </extLst>
    </bk>
    <bk>
      <extLst>
        <ext uri="{3e2802c4-a4d2-4d8b-9148-e3be6c30e623}">
          <xlrd:rvb i="16175"/>
        </ext>
      </extLst>
    </bk>
    <bk>
      <extLst>
        <ext uri="{3e2802c4-a4d2-4d8b-9148-e3be6c30e623}">
          <xlrd:rvb i="16176"/>
        </ext>
      </extLst>
    </bk>
    <bk>
      <extLst>
        <ext uri="{3e2802c4-a4d2-4d8b-9148-e3be6c30e623}">
          <xlrd:rvb i="16177"/>
        </ext>
      </extLst>
    </bk>
    <bk>
      <extLst>
        <ext uri="{3e2802c4-a4d2-4d8b-9148-e3be6c30e623}">
          <xlrd:rvb i="16178"/>
        </ext>
      </extLst>
    </bk>
    <bk>
      <extLst>
        <ext uri="{3e2802c4-a4d2-4d8b-9148-e3be6c30e623}">
          <xlrd:rvb i="16179"/>
        </ext>
      </extLst>
    </bk>
    <bk>
      <extLst>
        <ext uri="{3e2802c4-a4d2-4d8b-9148-e3be6c30e623}">
          <xlrd:rvb i="16180"/>
        </ext>
      </extLst>
    </bk>
    <bk>
      <extLst>
        <ext uri="{3e2802c4-a4d2-4d8b-9148-e3be6c30e623}">
          <xlrd:rvb i="16181"/>
        </ext>
      </extLst>
    </bk>
    <bk>
      <extLst>
        <ext uri="{3e2802c4-a4d2-4d8b-9148-e3be6c30e623}">
          <xlrd:rvb i="16182"/>
        </ext>
      </extLst>
    </bk>
    <bk>
      <extLst>
        <ext uri="{3e2802c4-a4d2-4d8b-9148-e3be6c30e623}">
          <xlrd:rvb i="16183"/>
        </ext>
      </extLst>
    </bk>
    <bk>
      <extLst>
        <ext uri="{3e2802c4-a4d2-4d8b-9148-e3be6c30e623}">
          <xlrd:rvb i="16184"/>
        </ext>
      </extLst>
    </bk>
    <bk>
      <extLst>
        <ext uri="{3e2802c4-a4d2-4d8b-9148-e3be6c30e623}">
          <xlrd:rvb i="16185"/>
        </ext>
      </extLst>
    </bk>
    <bk>
      <extLst>
        <ext uri="{3e2802c4-a4d2-4d8b-9148-e3be6c30e623}">
          <xlrd:rvb i="16186"/>
        </ext>
      </extLst>
    </bk>
    <bk>
      <extLst>
        <ext uri="{3e2802c4-a4d2-4d8b-9148-e3be6c30e623}">
          <xlrd:rvb i="16187"/>
        </ext>
      </extLst>
    </bk>
    <bk>
      <extLst>
        <ext uri="{3e2802c4-a4d2-4d8b-9148-e3be6c30e623}">
          <xlrd:rvb i="16188"/>
        </ext>
      </extLst>
    </bk>
    <bk>
      <extLst>
        <ext uri="{3e2802c4-a4d2-4d8b-9148-e3be6c30e623}">
          <xlrd:rvb i="16189"/>
        </ext>
      </extLst>
    </bk>
    <bk>
      <extLst>
        <ext uri="{3e2802c4-a4d2-4d8b-9148-e3be6c30e623}">
          <xlrd:rvb i="16190"/>
        </ext>
      </extLst>
    </bk>
    <bk>
      <extLst>
        <ext uri="{3e2802c4-a4d2-4d8b-9148-e3be6c30e623}">
          <xlrd:rvb i="16191"/>
        </ext>
      </extLst>
    </bk>
    <bk>
      <extLst>
        <ext uri="{3e2802c4-a4d2-4d8b-9148-e3be6c30e623}">
          <xlrd:rvb i="16192"/>
        </ext>
      </extLst>
    </bk>
    <bk>
      <extLst>
        <ext uri="{3e2802c4-a4d2-4d8b-9148-e3be6c30e623}">
          <xlrd:rvb i="16193"/>
        </ext>
      </extLst>
    </bk>
    <bk>
      <extLst>
        <ext uri="{3e2802c4-a4d2-4d8b-9148-e3be6c30e623}">
          <xlrd:rvb i="16194"/>
        </ext>
      </extLst>
    </bk>
    <bk>
      <extLst>
        <ext uri="{3e2802c4-a4d2-4d8b-9148-e3be6c30e623}">
          <xlrd:rvb i="16195"/>
        </ext>
      </extLst>
    </bk>
    <bk>
      <extLst>
        <ext uri="{3e2802c4-a4d2-4d8b-9148-e3be6c30e623}">
          <xlrd:rvb i="16196"/>
        </ext>
      </extLst>
    </bk>
    <bk>
      <extLst>
        <ext uri="{3e2802c4-a4d2-4d8b-9148-e3be6c30e623}">
          <xlrd:rvb i="16197"/>
        </ext>
      </extLst>
    </bk>
    <bk>
      <extLst>
        <ext uri="{3e2802c4-a4d2-4d8b-9148-e3be6c30e623}">
          <xlrd:rvb i="16198"/>
        </ext>
      </extLst>
    </bk>
    <bk>
      <extLst>
        <ext uri="{3e2802c4-a4d2-4d8b-9148-e3be6c30e623}">
          <xlrd:rvb i="16199"/>
        </ext>
      </extLst>
    </bk>
    <bk>
      <extLst>
        <ext uri="{3e2802c4-a4d2-4d8b-9148-e3be6c30e623}">
          <xlrd:rvb i="16200"/>
        </ext>
      </extLst>
    </bk>
    <bk>
      <extLst>
        <ext uri="{3e2802c4-a4d2-4d8b-9148-e3be6c30e623}">
          <xlrd:rvb i="16201"/>
        </ext>
      </extLst>
    </bk>
    <bk>
      <extLst>
        <ext uri="{3e2802c4-a4d2-4d8b-9148-e3be6c30e623}">
          <xlrd:rvb i="16202"/>
        </ext>
      </extLst>
    </bk>
    <bk>
      <extLst>
        <ext uri="{3e2802c4-a4d2-4d8b-9148-e3be6c30e623}">
          <xlrd:rvb i="16203"/>
        </ext>
      </extLst>
    </bk>
    <bk>
      <extLst>
        <ext uri="{3e2802c4-a4d2-4d8b-9148-e3be6c30e623}">
          <xlrd:rvb i="16204"/>
        </ext>
      </extLst>
    </bk>
    <bk>
      <extLst>
        <ext uri="{3e2802c4-a4d2-4d8b-9148-e3be6c30e623}">
          <xlrd:rvb i="16205"/>
        </ext>
      </extLst>
    </bk>
    <bk>
      <extLst>
        <ext uri="{3e2802c4-a4d2-4d8b-9148-e3be6c30e623}">
          <xlrd:rvb i="16206"/>
        </ext>
      </extLst>
    </bk>
    <bk>
      <extLst>
        <ext uri="{3e2802c4-a4d2-4d8b-9148-e3be6c30e623}">
          <xlrd:rvb i="16207"/>
        </ext>
      </extLst>
    </bk>
    <bk>
      <extLst>
        <ext uri="{3e2802c4-a4d2-4d8b-9148-e3be6c30e623}">
          <xlrd:rvb i="16208"/>
        </ext>
      </extLst>
    </bk>
    <bk>
      <extLst>
        <ext uri="{3e2802c4-a4d2-4d8b-9148-e3be6c30e623}">
          <xlrd:rvb i="16209"/>
        </ext>
      </extLst>
    </bk>
    <bk>
      <extLst>
        <ext uri="{3e2802c4-a4d2-4d8b-9148-e3be6c30e623}">
          <xlrd:rvb i="16210"/>
        </ext>
      </extLst>
    </bk>
    <bk>
      <extLst>
        <ext uri="{3e2802c4-a4d2-4d8b-9148-e3be6c30e623}">
          <xlrd:rvb i="16211"/>
        </ext>
      </extLst>
    </bk>
    <bk>
      <extLst>
        <ext uri="{3e2802c4-a4d2-4d8b-9148-e3be6c30e623}">
          <xlrd:rvb i="16212"/>
        </ext>
      </extLst>
    </bk>
    <bk>
      <extLst>
        <ext uri="{3e2802c4-a4d2-4d8b-9148-e3be6c30e623}">
          <xlrd:rvb i="16213"/>
        </ext>
      </extLst>
    </bk>
    <bk>
      <extLst>
        <ext uri="{3e2802c4-a4d2-4d8b-9148-e3be6c30e623}">
          <xlrd:rvb i="16214"/>
        </ext>
      </extLst>
    </bk>
    <bk>
      <extLst>
        <ext uri="{3e2802c4-a4d2-4d8b-9148-e3be6c30e623}">
          <xlrd:rvb i="16215"/>
        </ext>
      </extLst>
    </bk>
    <bk>
      <extLst>
        <ext uri="{3e2802c4-a4d2-4d8b-9148-e3be6c30e623}">
          <xlrd:rvb i="16216"/>
        </ext>
      </extLst>
    </bk>
    <bk>
      <extLst>
        <ext uri="{3e2802c4-a4d2-4d8b-9148-e3be6c30e623}">
          <xlrd:rvb i="16217"/>
        </ext>
      </extLst>
    </bk>
    <bk>
      <extLst>
        <ext uri="{3e2802c4-a4d2-4d8b-9148-e3be6c30e623}">
          <xlrd:rvb i="16218"/>
        </ext>
      </extLst>
    </bk>
    <bk>
      <extLst>
        <ext uri="{3e2802c4-a4d2-4d8b-9148-e3be6c30e623}">
          <xlrd:rvb i="16219"/>
        </ext>
      </extLst>
    </bk>
    <bk>
      <extLst>
        <ext uri="{3e2802c4-a4d2-4d8b-9148-e3be6c30e623}">
          <xlrd:rvb i="16220"/>
        </ext>
      </extLst>
    </bk>
    <bk>
      <extLst>
        <ext uri="{3e2802c4-a4d2-4d8b-9148-e3be6c30e623}">
          <xlrd:rvb i="16221"/>
        </ext>
      </extLst>
    </bk>
    <bk>
      <extLst>
        <ext uri="{3e2802c4-a4d2-4d8b-9148-e3be6c30e623}">
          <xlrd:rvb i="16222"/>
        </ext>
      </extLst>
    </bk>
    <bk>
      <extLst>
        <ext uri="{3e2802c4-a4d2-4d8b-9148-e3be6c30e623}">
          <xlrd:rvb i="16223"/>
        </ext>
      </extLst>
    </bk>
    <bk>
      <extLst>
        <ext uri="{3e2802c4-a4d2-4d8b-9148-e3be6c30e623}">
          <xlrd:rvb i="16224"/>
        </ext>
      </extLst>
    </bk>
    <bk>
      <extLst>
        <ext uri="{3e2802c4-a4d2-4d8b-9148-e3be6c30e623}">
          <xlrd:rvb i="16225"/>
        </ext>
      </extLst>
    </bk>
    <bk>
      <extLst>
        <ext uri="{3e2802c4-a4d2-4d8b-9148-e3be6c30e623}">
          <xlrd:rvb i="16226"/>
        </ext>
      </extLst>
    </bk>
    <bk>
      <extLst>
        <ext uri="{3e2802c4-a4d2-4d8b-9148-e3be6c30e623}">
          <xlrd:rvb i="16227"/>
        </ext>
      </extLst>
    </bk>
    <bk>
      <extLst>
        <ext uri="{3e2802c4-a4d2-4d8b-9148-e3be6c30e623}">
          <xlrd:rvb i="16228"/>
        </ext>
      </extLst>
    </bk>
    <bk>
      <extLst>
        <ext uri="{3e2802c4-a4d2-4d8b-9148-e3be6c30e623}">
          <xlrd:rvb i="16229"/>
        </ext>
      </extLst>
    </bk>
    <bk>
      <extLst>
        <ext uri="{3e2802c4-a4d2-4d8b-9148-e3be6c30e623}">
          <xlrd:rvb i="16230"/>
        </ext>
      </extLst>
    </bk>
    <bk>
      <extLst>
        <ext uri="{3e2802c4-a4d2-4d8b-9148-e3be6c30e623}">
          <xlrd:rvb i="16231"/>
        </ext>
      </extLst>
    </bk>
    <bk>
      <extLst>
        <ext uri="{3e2802c4-a4d2-4d8b-9148-e3be6c30e623}">
          <xlrd:rvb i="16232"/>
        </ext>
      </extLst>
    </bk>
    <bk>
      <extLst>
        <ext uri="{3e2802c4-a4d2-4d8b-9148-e3be6c30e623}">
          <xlrd:rvb i="16233"/>
        </ext>
      </extLst>
    </bk>
    <bk>
      <extLst>
        <ext uri="{3e2802c4-a4d2-4d8b-9148-e3be6c30e623}">
          <xlrd:rvb i="16234"/>
        </ext>
      </extLst>
    </bk>
    <bk>
      <extLst>
        <ext uri="{3e2802c4-a4d2-4d8b-9148-e3be6c30e623}">
          <xlrd:rvb i="16235"/>
        </ext>
      </extLst>
    </bk>
    <bk>
      <extLst>
        <ext uri="{3e2802c4-a4d2-4d8b-9148-e3be6c30e623}">
          <xlrd:rvb i="16236"/>
        </ext>
      </extLst>
    </bk>
    <bk>
      <extLst>
        <ext uri="{3e2802c4-a4d2-4d8b-9148-e3be6c30e623}">
          <xlrd:rvb i="16237"/>
        </ext>
      </extLst>
    </bk>
    <bk>
      <extLst>
        <ext uri="{3e2802c4-a4d2-4d8b-9148-e3be6c30e623}">
          <xlrd:rvb i="16238"/>
        </ext>
      </extLst>
    </bk>
    <bk>
      <extLst>
        <ext uri="{3e2802c4-a4d2-4d8b-9148-e3be6c30e623}">
          <xlrd:rvb i="16239"/>
        </ext>
      </extLst>
    </bk>
    <bk>
      <extLst>
        <ext uri="{3e2802c4-a4d2-4d8b-9148-e3be6c30e623}">
          <xlrd:rvb i="16240"/>
        </ext>
      </extLst>
    </bk>
    <bk>
      <extLst>
        <ext uri="{3e2802c4-a4d2-4d8b-9148-e3be6c30e623}">
          <xlrd:rvb i="16241"/>
        </ext>
      </extLst>
    </bk>
    <bk>
      <extLst>
        <ext uri="{3e2802c4-a4d2-4d8b-9148-e3be6c30e623}">
          <xlrd:rvb i="16242"/>
        </ext>
      </extLst>
    </bk>
    <bk>
      <extLst>
        <ext uri="{3e2802c4-a4d2-4d8b-9148-e3be6c30e623}">
          <xlrd:rvb i="16243"/>
        </ext>
      </extLst>
    </bk>
    <bk>
      <extLst>
        <ext uri="{3e2802c4-a4d2-4d8b-9148-e3be6c30e623}">
          <xlrd:rvb i="16244"/>
        </ext>
      </extLst>
    </bk>
    <bk>
      <extLst>
        <ext uri="{3e2802c4-a4d2-4d8b-9148-e3be6c30e623}">
          <xlrd:rvb i="16245"/>
        </ext>
      </extLst>
    </bk>
    <bk>
      <extLst>
        <ext uri="{3e2802c4-a4d2-4d8b-9148-e3be6c30e623}">
          <xlrd:rvb i="16246"/>
        </ext>
      </extLst>
    </bk>
    <bk>
      <extLst>
        <ext uri="{3e2802c4-a4d2-4d8b-9148-e3be6c30e623}">
          <xlrd:rvb i="16247"/>
        </ext>
      </extLst>
    </bk>
    <bk>
      <extLst>
        <ext uri="{3e2802c4-a4d2-4d8b-9148-e3be6c30e623}">
          <xlrd:rvb i="16248"/>
        </ext>
      </extLst>
    </bk>
    <bk>
      <extLst>
        <ext uri="{3e2802c4-a4d2-4d8b-9148-e3be6c30e623}">
          <xlrd:rvb i="16249"/>
        </ext>
      </extLst>
    </bk>
    <bk>
      <extLst>
        <ext uri="{3e2802c4-a4d2-4d8b-9148-e3be6c30e623}">
          <xlrd:rvb i="16250"/>
        </ext>
      </extLst>
    </bk>
    <bk>
      <extLst>
        <ext uri="{3e2802c4-a4d2-4d8b-9148-e3be6c30e623}">
          <xlrd:rvb i="16251"/>
        </ext>
      </extLst>
    </bk>
    <bk>
      <extLst>
        <ext uri="{3e2802c4-a4d2-4d8b-9148-e3be6c30e623}">
          <xlrd:rvb i="16252"/>
        </ext>
      </extLst>
    </bk>
    <bk>
      <extLst>
        <ext uri="{3e2802c4-a4d2-4d8b-9148-e3be6c30e623}">
          <xlrd:rvb i="16253"/>
        </ext>
      </extLst>
    </bk>
    <bk>
      <extLst>
        <ext uri="{3e2802c4-a4d2-4d8b-9148-e3be6c30e623}">
          <xlrd:rvb i="16254"/>
        </ext>
      </extLst>
    </bk>
    <bk>
      <extLst>
        <ext uri="{3e2802c4-a4d2-4d8b-9148-e3be6c30e623}">
          <xlrd:rvb i="16255"/>
        </ext>
      </extLst>
    </bk>
    <bk>
      <extLst>
        <ext uri="{3e2802c4-a4d2-4d8b-9148-e3be6c30e623}">
          <xlrd:rvb i="16256"/>
        </ext>
      </extLst>
    </bk>
    <bk>
      <extLst>
        <ext uri="{3e2802c4-a4d2-4d8b-9148-e3be6c30e623}">
          <xlrd:rvb i="16257"/>
        </ext>
      </extLst>
    </bk>
    <bk>
      <extLst>
        <ext uri="{3e2802c4-a4d2-4d8b-9148-e3be6c30e623}">
          <xlrd:rvb i="16258"/>
        </ext>
      </extLst>
    </bk>
    <bk>
      <extLst>
        <ext uri="{3e2802c4-a4d2-4d8b-9148-e3be6c30e623}">
          <xlrd:rvb i="16259"/>
        </ext>
      </extLst>
    </bk>
    <bk>
      <extLst>
        <ext uri="{3e2802c4-a4d2-4d8b-9148-e3be6c30e623}">
          <xlrd:rvb i="16260"/>
        </ext>
      </extLst>
    </bk>
    <bk>
      <extLst>
        <ext uri="{3e2802c4-a4d2-4d8b-9148-e3be6c30e623}">
          <xlrd:rvb i="16261"/>
        </ext>
      </extLst>
    </bk>
    <bk>
      <extLst>
        <ext uri="{3e2802c4-a4d2-4d8b-9148-e3be6c30e623}">
          <xlrd:rvb i="16262"/>
        </ext>
      </extLst>
    </bk>
    <bk>
      <extLst>
        <ext uri="{3e2802c4-a4d2-4d8b-9148-e3be6c30e623}">
          <xlrd:rvb i="16263"/>
        </ext>
      </extLst>
    </bk>
    <bk>
      <extLst>
        <ext uri="{3e2802c4-a4d2-4d8b-9148-e3be6c30e623}">
          <xlrd:rvb i="16264"/>
        </ext>
      </extLst>
    </bk>
    <bk>
      <extLst>
        <ext uri="{3e2802c4-a4d2-4d8b-9148-e3be6c30e623}">
          <xlrd:rvb i="16265"/>
        </ext>
      </extLst>
    </bk>
    <bk>
      <extLst>
        <ext uri="{3e2802c4-a4d2-4d8b-9148-e3be6c30e623}">
          <xlrd:rvb i="16266"/>
        </ext>
      </extLst>
    </bk>
    <bk>
      <extLst>
        <ext uri="{3e2802c4-a4d2-4d8b-9148-e3be6c30e623}">
          <xlrd:rvb i="16267"/>
        </ext>
      </extLst>
    </bk>
    <bk>
      <extLst>
        <ext uri="{3e2802c4-a4d2-4d8b-9148-e3be6c30e623}">
          <xlrd:rvb i="16268"/>
        </ext>
      </extLst>
    </bk>
    <bk>
      <extLst>
        <ext uri="{3e2802c4-a4d2-4d8b-9148-e3be6c30e623}">
          <xlrd:rvb i="16269"/>
        </ext>
      </extLst>
    </bk>
    <bk>
      <extLst>
        <ext uri="{3e2802c4-a4d2-4d8b-9148-e3be6c30e623}">
          <xlrd:rvb i="16270"/>
        </ext>
      </extLst>
    </bk>
    <bk>
      <extLst>
        <ext uri="{3e2802c4-a4d2-4d8b-9148-e3be6c30e623}">
          <xlrd:rvb i="16271"/>
        </ext>
      </extLst>
    </bk>
    <bk>
      <extLst>
        <ext uri="{3e2802c4-a4d2-4d8b-9148-e3be6c30e623}">
          <xlrd:rvb i="16272"/>
        </ext>
      </extLst>
    </bk>
    <bk>
      <extLst>
        <ext uri="{3e2802c4-a4d2-4d8b-9148-e3be6c30e623}">
          <xlrd:rvb i="16273"/>
        </ext>
      </extLst>
    </bk>
    <bk>
      <extLst>
        <ext uri="{3e2802c4-a4d2-4d8b-9148-e3be6c30e623}">
          <xlrd:rvb i="16274"/>
        </ext>
      </extLst>
    </bk>
    <bk>
      <extLst>
        <ext uri="{3e2802c4-a4d2-4d8b-9148-e3be6c30e623}">
          <xlrd:rvb i="16275"/>
        </ext>
      </extLst>
    </bk>
    <bk>
      <extLst>
        <ext uri="{3e2802c4-a4d2-4d8b-9148-e3be6c30e623}">
          <xlrd:rvb i="16276"/>
        </ext>
      </extLst>
    </bk>
    <bk>
      <extLst>
        <ext uri="{3e2802c4-a4d2-4d8b-9148-e3be6c30e623}">
          <xlrd:rvb i="16277"/>
        </ext>
      </extLst>
    </bk>
    <bk>
      <extLst>
        <ext uri="{3e2802c4-a4d2-4d8b-9148-e3be6c30e623}">
          <xlrd:rvb i="16278"/>
        </ext>
      </extLst>
    </bk>
    <bk>
      <extLst>
        <ext uri="{3e2802c4-a4d2-4d8b-9148-e3be6c30e623}">
          <xlrd:rvb i="16279"/>
        </ext>
      </extLst>
    </bk>
    <bk>
      <extLst>
        <ext uri="{3e2802c4-a4d2-4d8b-9148-e3be6c30e623}">
          <xlrd:rvb i="16280"/>
        </ext>
      </extLst>
    </bk>
    <bk>
      <extLst>
        <ext uri="{3e2802c4-a4d2-4d8b-9148-e3be6c30e623}">
          <xlrd:rvb i="16281"/>
        </ext>
      </extLst>
    </bk>
    <bk>
      <extLst>
        <ext uri="{3e2802c4-a4d2-4d8b-9148-e3be6c30e623}">
          <xlrd:rvb i="16282"/>
        </ext>
      </extLst>
    </bk>
    <bk>
      <extLst>
        <ext uri="{3e2802c4-a4d2-4d8b-9148-e3be6c30e623}">
          <xlrd:rvb i="16283"/>
        </ext>
      </extLst>
    </bk>
    <bk>
      <extLst>
        <ext uri="{3e2802c4-a4d2-4d8b-9148-e3be6c30e623}">
          <xlrd:rvb i="16284"/>
        </ext>
      </extLst>
    </bk>
    <bk>
      <extLst>
        <ext uri="{3e2802c4-a4d2-4d8b-9148-e3be6c30e623}">
          <xlrd:rvb i="16285"/>
        </ext>
      </extLst>
    </bk>
    <bk>
      <extLst>
        <ext uri="{3e2802c4-a4d2-4d8b-9148-e3be6c30e623}">
          <xlrd:rvb i="16286"/>
        </ext>
      </extLst>
    </bk>
    <bk>
      <extLst>
        <ext uri="{3e2802c4-a4d2-4d8b-9148-e3be6c30e623}">
          <xlrd:rvb i="16287"/>
        </ext>
      </extLst>
    </bk>
    <bk>
      <extLst>
        <ext uri="{3e2802c4-a4d2-4d8b-9148-e3be6c30e623}">
          <xlrd:rvb i="16288"/>
        </ext>
      </extLst>
    </bk>
    <bk>
      <extLst>
        <ext uri="{3e2802c4-a4d2-4d8b-9148-e3be6c30e623}">
          <xlrd:rvb i="16289"/>
        </ext>
      </extLst>
    </bk>
    <bk>
      <extLst>
        <ext uri="{3e2802c4-a4d2-4d8b-9148-e3be6c30e623}">
          <xlrd:rvb i="16290"/>
        </ext>
      </extLst>
    </bk>
    <bk>
      <extLst>
        <ext uri="{3e2802c4-a4d2-4d8b-9148-e3be6c30e623}">
          <xlrd:rvb i="16291"/>
        </ext>
      </extLst>
    </bk>
    <bk>
      <extLst>
        <ext uri="{3e2802c4-a4d2-4d8b-9148-e3be6c30e623}">
          <xlrd:rvb i="16292"/>
        </ext>
      </extLst>
    </bk>
    <bk>
      <extLst>
        <ext uri="{3e2802c4-a4d2-4d8b-9148-e3be6c30e623}">
          <xlrd:rvb i="16293"/>
        </ext>
      </extLst>
    </bk>
    <bk>
      <extLst>
        <ext uri="{3e2802c4-a4d2-4d8b-9148-e3be6c30e623}">
          <xlrd:rvb i="16294"/>
        </ext>
      </extLst>
    </bk>
    <bk>
      <extLst>
        <ext uri="{3e2802c4-a4d2-4d8b-9148-e3be6c30e623}">
          <xlrd:rvb i="16295"/>
        </ext>
      </extLst>
    </bk>
    <bk>
      <extLst>
        <ext uri="{3e2802c4-a4d2-4d8b-9148-e3be6c30e623}">
          <xlrd:rvb i="16296"/>
        </ext>
      </extLst>
    </bk>
    <bk>
      <extLst>
        <ext uri="{3e2802c4-a4d2-4d8b-9148-e3be6c30e623}">
          <xlrd:rvb i="16297"/>
        </ext>
      </extLst>
    </bk>
    <bk>
      <extLst>
        <ext uri="{3e2802c4-a4d2-4d8b-9148-e3be6c30e623}">
          <xlrd:rvb i="16298"/>
        </ext>
      </extLst>
    </bk>
    <bk>
      <extLst>
        <ext uri="{3e2802c4-a4d2-4d8b-9148-e3be6c30e623}">
          <xlrd:rvb i="16299"/>
        </ext>
      </extLst>
    </bk>
    <bk>
      <extLst>
        <ext uri="{3e2802c4-a4d2-4d8b-9148-e3be6c30e623}">
          <xlrd:rvb i="16300"/>
        </ext>
      </extLst>
    </bk>
    <bk>
      <extLst>
        <ext uri="{3e2802c4-a4d2-4d8b-9148-e3be6c30e623}">
          <xlrd:rvb i="16301"/>
        </ext>
      </extLst>
    </bk>
    <bk>
      <extLst>
        <ext uri="{3e2802c4-a4d2-4d8b-9148-e3be6c30e623}">
          <xlrd:rvb i="16302"/>
        </ext>
      </extLst>
    </bk>
    <bk>
      <extLst>
        <ext uri="{3e2802c4-a4d2-4d8b-9148-e3be6c30e623}">
          <xlrd:rvb i="16303"/>
        </ext>
      </extLst>
    </bk>
    <bk>
      <extLst>
        <ext uri="{3e2802c4-a4d2-4d8b-9148-e3be6c30e623}">
          <xlrd:rvb i="16304"/>
        </ext>
      </extLst>
    </bk>
    <bk>
      <extLst>
        <ext uri="{3e2802c4-a4d2-4d8b-9148-e3be6c30e623}">
          <xlrd:rvb i="16305"/>
        </ext>
      </extLst>
    </bk>
    <bk>
      <extLst>
        <ext uri="{3e2802c4-a4d2-4d8b-9148-e3be6c30e623}">
          <xlrd:rvb i="16306"/>
        </ext>
      </extLst>
    </bk>
    <bk>
      <extLst>
        <ext uri="{3e2802c4-a4d2-4d8b-9148-e3be6c30e623}">
          <xlrd:rvb i="16307"/>
        </ext>
      </extLst>
    </bk>
    <bk>
      <extLst>
        <ext uri="{3e2802c4-a4d2-4d8b-9148-e3be6c30e623}">
          <xlrd:rvb i="16308"/>
        </ext>
      </extLst>
    </bk>
    <bk>
      <extLst>
        <ext uri="{3e2802c4-a4d2-4d8b-9148-e3be6c30e623}">
          <xlrd:rvb i="16309"/>
        </ext>
      </extLst>
    </bk>
    <bk>
      <extLst>
        <ext uri="{3e2802c4-a4d2-4d8b-9148-e3be6c30e623}">
          <xlrd:rvb i="16310"/>
        </ext>
      </extLst>
    </bk>
    <bk>
      <extLst>
        <ext uri="{3e2802c4-a4d2-4d8b-9148-e3be6c30e623}">
          <xlrd:rvb i="16311"/>
        </ext>
      </extLst>
    </bk>
    <bk>
      <extLst>
        <ext uri="{3e2802c4-a4d2-4d8b-9148-e3be6c30e623}">
          <xlrd:rvb i="16312"/>
        </ext>
      </extLst>
    </bk>
    <bk>
      <extLst>
        <ext uri="{3e2802c4-a4d2-4d8b-9148-e3be6c30e623}">
          <xlrd:rvb i="16313"/>
        </ext>
      </extLst>
    </bk>
    <bk>
      <extLst>
        <ext uri="{3e2802c4-a4d2-4d8b-9148-e3be6c30e623}">
          <xlrd:rvb i="16314"/>
        </ext>
      </extLst>
    </bk>
    <bk>
      <extLst>
        <ext uri="{3e2802c4-a4d2-4d8b-9148-e3be6c30e623}">
          <xlrd:rvb i="16315"/>
        </ext>
      </extLst>
    </bk>
    <bk>
      <extLst>
        <ext uri="{3e2802c4-a4d2-4d8b-9148-e3be6c30e623}">
          <xlrd:rvb i="16316"/>
        </ext>
      </extLst>
    </bk>
    <bk>
      <extLst>
        <ext uri="{3e2802c4-a4d2-4d8b-9148-e3be6c30e623}">
          <xlrd:rvb i="16317"/>
        </ext>
      </extLst>
    </bk>
    <bk>
      <extLst>
        <ext uri="{3e2802c4-a4d2-4d8b-9148-e3be6c30e623}">
          <xlrd:rvb i="16318"/>
        </ext>
      </extLst>
    </bk>
    <bk>
      <extLst>
        <ext uri="{3e2802c4-a4d2-4d8b-9148-e3be6c30e623}">
          <xlrd:rvb i="16319"/>
        </ext>
      </extLst>
    </bk>
    <bk>
      <extLst>
        <ext uri="{3e2802c4-a4d2-4d8b-9148-e3be6c30e623}">
          <xlrd:rvb i="16320"/>
        </ext>
      </extLst>
    </bk>
    <bk>
      <extLst>
        <ext uri="{3e2802c4-a4d2-4d8b-9148-e3be6c30e623}">
          <xlrd:rvb i="16321"/>
        </ext>
      </extLst>
    </bk>
    <bk>
      <extLst>
        <ext uri="{3e2802c4-a4d2-4d8b-9148-e3be6c30e623}">
          <xlrd:rvb i="16322"/>
        </ext>
      </extLst>
    </bk>
    <bk>
      <extLst>
        <ext uri="{3e2802c4-a4d2-4d8b-9148-e3be6c30e623}">
          <xlrd:rvb i="16323"/>
        </ext>
      </extLst>
    </bk>
    <bk>
      <extLst>
        <ext uri="{3e2802c4-a4d2-4d8b-9148-e3be6c30e623}">
          <xlrd:rvb i="16324"/>
        </ext>
      </extLst>
    </bk>
    <bk>
      <extLst>
        <ext uri="{3e2802c4-a4d2-4d8b-9148-e3be6c30e623}">
          <xlrd:rvb i="16325"/>
        </ext>
      </extLst>
    </bk>
    <bk>
      <extLst>
        <ext uri="{3e2802c4-a4d2-4d8b-9148-e3be6c30e623}">
          <xlrd:rvb i="16326"/>
        </ext>
      </extLst>
    </bk>
    <bk>
      <extLst>
        <ext uri="{3e2802c4-a4d2-4d8b-9148-e3be6c30e623}">
          <xlrd:rvb i="16327"/>
        </ext>
      </extLst>
    </bk>
    <bk>
      <extLst>
        <ext uri="{3e2802c4-a4d2-4d8b-9148-e3be6c30e623}">
          <xlrd:rvb i="16328"/>
        </ext>
      </extLst>
    </bk>
    <bk>
      <extLst>
        <ext uri="{3e2802c4-a4d2-4d8b-9148-e3be6c30e623}">
          <xlrd:rvb i="16329"/>
        </ext>
      </extLst>
    </bk>
    <bk>
      <extLst>
        <ext uri="{3e2802c4-a4d2-4d8b-9148-e3be6c30e623}">
          <xlrd:rvb i="16330"/>
        </ext>
      </extLst>
    </bk>
    <bk>
      <extLst>
        <ext uri="{3e2802c4-a4d2-4d8b-9148-e3be6c30e623}">
          <xlrd:rvb i="16331"/>
        </ext>
      </extLst>
    </bk>
    <bk>
      <extLst>
        <ext uri="{3e2802c4-a4d2-4d8b-9148-e3be6c30e623}">
          <xlrd:rvb i="16332"/>
        </ext>
      </extLst>
    </bk>
    <bk>
      <extLst>
        <ext uri="{3e2802c4-a4d2-4d8b-9148-e3be6c30e623}">
          <xlrd:rvb i="16333"/>
        </ext>
      </extLst>
    </bk>
    <bk>
      <extLst>
        <ext uri="{3e2802c4-a4d2-4d8b-9148-e3be6c30e623}">
          <xlrd:rvb i="16334"/>
        </ext>
      </extLst>
    </bk>
    <bk>
      <extLst>
        <ext uri="{3e2802c4-a4d2-4d8b-9148-e3be6c30e623}">
          <xlrd:rvb i="16335"/>
        </ext>
      </extLst>
    </bk>
    <bk>
      <extLst>
        <ext uri="{3e2802c4-a4d2-4d8b-9148-e3be6c30e623}">
          <xlrd:rvb i="16336"/>
        </ext>
      </extLst>
    </bk>
    <bk>
      <extLst>
        <ext uri="{3e2802c4-a4d2-4d8b-9148-e3be6c30e623}">
          <xlrd:rvb i="16337"/>
        </ext>
      </extLst>
    </bk>
    <bk>
      <extLst>
        <ext uri="{3e2802c4-a4d2-4d8b-9148-e3be6c30e623}">
          <xlrd:rvb i="16338"/>
        </ext>
      </extLst>
    </bk>
    <bk>
      <extLst>
        <ext uri="{3e2802c4-a4d2-4d8b-9148-e3be6c30e623}">
          <xlrd:rvb i="16339"/>
        </ext>
      </extLst>
    </bk>
    <bk>
      <extLst>
        <ext uri="{3e2802c4-a4d2-4d8b-9148-e3be6c30e623}">
          <xlrd:rvb i="16340"/>
        </ext>
      </extLst>
    </bk>
    <bk>
      <extLst>
        <ext uri="{3e2802c4-a4d2-4d8b-9148-e3be6c30e623}">
          <xlrd:rvb i="16341"/>
        </ext>
      </extLst>
    </bk>
    <bk>
      <extLst>
        <ext uri="{3e2802c4-a4d2-4d8b-9148-e3be6c30e623}">
          <xlrd:rvb i="16342"/>
        </ext>
      </extLst>
    </bk>
    <bk>
      <extLst>
        <ext uri="{3e2802c4-a4d2-4d8b-9148-e3be6c30e623}">
          <xlrd:rvb i="16343"/>
        </ext>
      </extLst>
    </bk>
    <bk>
      <extLst>
        <ext uri="{3e2802c4-a4d2-4d8b-9148-e3be6c30e623}">
          <xlrd:rvb i="16344"/>
        </ext>
      </extLst>
    </bk>
    <bk>
      <extLst>
        <ext uri="{3e2802c4-a4d2-4d8b-9148-e3be6c30e623}">
          <xlrd:rvb i="16345"/>
        </ext>
      </extLst>
    </bk>
    <bk>
      <extLst>
        <ext uri="{3e2802c4-a4d2-4d8b-9148-e3be6c30e623}">
          <xlrd:rvb i="16346"/>
        </ext>
      </extLst>
    </bk>
    <bk>
      <extLst>
        <ext uri="{3e2802c4-a4d2-4d8b-9148-e3be6c30e623}">
          <xlrd:rvb i="16347"/>
        </ext>
      </extLst>
    </bk>
    <bk>
      <extLst>
        <ext uri="{3e2802c4-a4d2-4d8b-9148-e3be6c30e623}">
          <xlrd:rvb i="16348"/>
        </ext>
      </extLst>
    </bk>
    <bk>
      <extLst>
        <ext uri="{3e2802c4-a4d2-4d8b-9148-e3be6c30e623}">
          <xlrd:rvb i="16349"/>
        </ext>
      </extLst>
    </bk>
    <bk>
      <extLst>
        <ext uri="{3e2802c4-a4d2-4d8b-9148-e3be6c30e623}">
          <xlrd:rvb i="16350"/>
        </ext>
      </extLst>
    </bk>
    <bk>
      <extLst>
        <ext uri="{3e2802c4-a4d2-4d8b-9148-e3be6c30e623}">
          <xlrd:rvb i="16351"/>
        </ext>
      </extLst>
    </bk>
    <bk>
      <extLst>
        <ext uri="{3e2802c4-a4d2-4d8b-9148-e3be6c30e623}">
          <xlrd:rvb i="16352"/>
        </ext>
      </extLst>
    </bk>
    <bk>
      <extLst>
        <ext uri="{3e2802c4-a4d2-4d8b-9148-e3be6c30e623}">
          <xlrd:rvb i="16353"/>
        </ext>
      </extLst>
    </bk>
    <bk>
      <extLst>
        <ext uri="{3e2802c4-a4d2-4d8b-9148-e3be6c30e623}">
          <xlrd:rvb i="16354"/>
        </ext>
      </extLst>
    </bk>
    <bk>
      <extLst>
        <ext uri="{3e2802c4-a4d2-4d8b-9148-e3be6c30e623}">
          <xlrd:rvb i="16355"/>
        </ext>
      </extLst>
    </bk>
    <bk>
      <extLst>
        <ext uri="{3e2802c4-a4d2-4d8b-9148-e3be6c30e623}">
          <xlrd:rvb i="16356"/>
        </ext>
      </extLst>
    </bk>
    <bk>
      <extLst>
        <ext uri="{3e2802c4-a4d2-4d8b-9148-e3be6c30e623}">
          <xlrd:rvb i="16357"/>
        </ext>
      </extLst>
    </bk>
    <bk>
      <extLst>
        <ext uri="{3e2802c4-a4d2-4d8b-9148-e3be6c30e623}">
          <xlrd:rvb i="16358"/>
        </ext>
      </extLst>
    </bk>
    <bk>
      <extLst>
        <ext uri="{3e2802c4-a4d2-4d8b-9148-e3be6c30e623}">
          <xlrd:rvb i="16359"/>
        </ext>
      </extLst>
    </bk>
    <bk>
      <extLst>
        <ext uri="{3e2802c4-a4d2-4d8b-9148-e3be6c30e623}">
          <xlrd:rvb i="16360"/>
        </ext>
      </extLst>
    </bk>
    <bk>
      <extLst>
        <ext uri="{3e2802c4-a4d2-4d8b-9148-e3be6c30e623}">
          <xlrd:rvb i="16361"/>
        </ext>
      </extLst>
    </bk>
    <bk>
      <extLst>
        <ext uri="{3e2802c4-a4d2-4d8b-9148-e3be6c30e623}">
          <xlrd:rvb i="16362"/>
        </ext>
      </extLst>
    </bk>
    <bk>
      <extLst>
        <ext uri="{3e2802c4-a4d2-4d8b-9148-e3be6c30e623}">
          <xlrd:rvb i="16363"/>
        </ext>
      </extLst>
    </bk>
    <bk>
      <extLst>
        <ext uri="{3e2802c4-a4d2-4d8b-9148-e3be6c30e623}">
          <xlrd:rvb i="16364"/>
        </ext>
      </extLst>
    </bk>
    <bk>
      <extLst>
        <ext uri="{3e2802c4-a4d2-4d8b-9148-e3be6c30e623}">
          <xlrd:rvb i="16365"/>
        </ext>
      </extLst>
    </bk>
    <bk>
      <extLst>
        <ext uri="{3e2802c4-a4d2-4d8b-9148-e3be6c30e623}">
          <xlrd:rvb i="16366"/>
        </ext>
      </extLst>
    </bk>
    <bk>
      <extLst>
        <ext uri="{3e2802c4-a4d2-4d8b-9148-e3be6c30e623}">
          <xlrd:rvb i="16367"/>
        </ext>
      </extLst>
    </bk>
    <bk>
      <extLst>
        <ext uri="{3e2802c4-a4d2-4d8b-9148-e3be6c30e623}">
          <xlrd:rvb i="16368"/>
        </ext>
      </extLst>
    </bk>
    <bk>
      <extLst>
        <ext uri="{3e2802c4-a4d2-4d8b-9148-e3be6c30e623}">
          <xlrd:rvb i="16369"/>
        </ext>
      </extLst>
    </bk>
    <bk>
      <extLst>
        <ext uri="{3e2802c4-a4d2-4d8b-9148-e3be6c30e623}">
          <xlrd:rvb i="16370"/>
        </ext>
      </extLst>
    </bk>
    <bk>
      <extLst>
        <ext uri="{3e2802c4-a4d2-4d8b-9148-e3be6c30e623}">
          <xlrd:rvb i="16371"/>
        </ext>
      </extLst>
    </bk>
    <bk>
      <extLst>
        <ext uri="{3e2802c4-a4d2-4d8b-9148-e3be6c30e623}">
          <xlrd:rvb i="16372"/>
        </ext>
      </extLst>
    </bk>
    <bk>
      <extLst>
        <ext uri="{3e2802c4-a4d2-4d8b-9148-e3be6c30e623}">
          <xlrd:rvb i="16373"/>
        </ext>
      </extLst>
    </bk>
    <bk>
      <extLst>
        <ext uri="{3e2802c4-a4d2-4d8b-9148-e3be6c30e623}">
          <xlrd:rvb i="16374"/>
        </ext>
      </extLst>
    </bk>
    <bk>
      <extLst>
        <ext uri="{3e2802c4-a4d2-4d8b-9148-e3be6c30e623}">
          <xlrd:rvb i="16375"/>
        </ext>
      </extLst>
    </bk>
    <bk>
      <extLst>
        <ext uri="{3e2802c4-a4d2-4d8b-9148-e3be6c30e623}">
          <xlrd:rvb i="16376"/>
        </ext>
      </extLst>
    </bk>
    <bk>
      <extLst>
        <ext uri="{3e2802c4-a4d2-4d8b-9148-e3be6c30e623}">
          <xlrd:rvb i="16377"/>
        </ext>
      </extLst>
    </bk>
    <bk>
      <extLst>
        <ext uri="{3e2802c4-a4d2-4d8b-9148-e3be6c30e623}">
          <xlrd:rvb i="16378"/>
        </ext>
      </extLst>
    </bk>
    <bk>
      <extLst>
        <ext uri="{3e2802c4-a4d2-4d8b-9148-e3be6c30e623}">
          <xlrd:rvb i="16379"/>
        </ext>
      </extLst>
    </bk>
    <bk>
      <extLst>
        <ext uri="{3e2802c4-a4d2-4d8b-9148-e3be6c30e623}">
          <xlrd:rvb i="16380"/>
        </ext>
      </extLst>
    </bk>
    <bk>
      <extLst>
        <ext uri="{3e2802c4-a4d2-4d8b-9148-e3be6c30e623}">
          <xlrd:rvb i="16381"/>
        </ext>
      </extLst>
    </bk>
    <bk>
      <extLst>
        <ext uri="{3e2802c4-a4d2-4d8b-9148-e3be6c30e623}">
          <xlrd:rvb i="16382"/>
        </ext>
      </extLst>
    </bk>
    <bk>
      <extLst>
        <ext uri="{3e2802c4-a4d2-4d8b-9148-e3be6c30e623}">
          <xlrd:rvb i="16383"/>
        </ext>
      </extLst>
    </bk>
    <bk>
      <extLst>
        <ext uri="{3e2802c4-a4d2-4d8b-9148-e3be6c30e623}">
          <xlrd:rvb i="16384"/>
        </ext>
      </extLst>
    </bk>
    <bk>
      <extLst>
        <ext uri="{3e2802c4-a4d2-4d8b-9148-e3be6c30e623}">
          <xlrd:rvb i="16385"/>
        </ext>
      </extLst>
    </bk>
    <bk>
      <extLst>
        <ext uri="{3e2802c4-a4d2-4d8b-9148-e3be6c30e623}">
          <xlrd:rvb i="16386"/>
        </ext>
      </extLst>
    </bk>
    <bk>
      <extLst>
        <ext uri="{3e2802c4-a4d2-4d8b-9148-e3be6c30e623}">
          <xlrd:rvb i="16387"/>
        </ext>
      </extLst>
    </bk>
    <bk>
      <extLst>
        <ext uri="{3e2802c4-a4d2-4d8b-9148-e3be6c30e623}">
          <xlrd:rvb i="16388"/>
        </ext>
      </extLst>
    </bk>
    <bk>
      <extLst>
        <ext uri="{3e2802c4-a4d2-4d8b-9148-e3be6c30e623}">
          <xlrd:rvb i="16389"/>
        </ext>
      </extLst>
    </bk>
    <bk>
      <extLst>
        <ext uri="{3e2802c4-a4d2-4d8b-9148-e3be6c30e623}">
          <xlrd:rvb i="16390"/>
        </ext>
      </extLst>
    </bk>
    <bk>
      <extLst>
        <ext uri="{3e2802c4-a4d2-4d8b-9148-e3be6c30e623}">
          <xlrd:rvb i="16391"/>
        </ext>
      </extLst>
    </bk>
    <bk>
      <extLst>
        <ext uri="{3e2802c4-a4d2-4d8b-9148-e3be6c30e623}">
          <xlrd:rvb i="16392"/>
        </ext>
      </extLst>
    </bk>
    <bk>
      <extLst>
        <ext uri="{3e2802c4-a4d2-4d8b-9148-e3be6c30e623}">
          <xlrd:rvb i="16393"/>
        </ext>
      </extLst>
    </bk>
    <bk>
      <extLst>
        <ext uri="{3e2802c4-a4d2-4d8b-9148-e3be6c30e623}">
          <xlrd:rvb i="16394"/>
        </ext>
      </extLst>
    </bk>
    <bk>
      <extLst>
        <ext uri="{3e2802c4-a4d2-4d8b-9148-e3be6c30e623}">
          <xlrd:rvb i="16395"/>
        </ext>
      </extLst>
    </bk>
    <bk>
      <extLst>
        <ext uri="{3e2802c4-a4d2-4d8b-9148-e3be6c30e623}">
          <xlrd:rvb i="16396"/>
        </ext>
      </extLst>
    </bk>
    <bk>
      <extLst>
        <ext uri="{3e2802c4-a4d2-4d8b-9148-e3be6c30e623}">
          <xlrd:rvb i="16397"/>
        </ext>
      </extLst>
    </bk>
    <bk>
      <extLst>
        <ext uri="{3e2802c4-a4d2-4d8b-9148-e3be6c30e623}">
          <xlrd:rvb i="16398"/>
        </ext>
      </extLst>
    </bk>
    <bk>
      <extLst>
        <ext uri="{3e2802c4-a4d2-4d8b-9148-e3be6c30e623}">
          <xlrd:rvb i="16399"/>
        </ext>
      </extLst>
    </bk>
    <bk>
      <extLst>
        <ext uri="{3e2802c4-a4d2-4d8b-9148-e3be6c30e623}">
          <xlrd:rvb i="16400"/>
        </ext>
      </extLst>
    </bk>
    <bk>
      <extLst>
        <ext uri="{3e2802c4-a4d2-4d8b-9148-e3be6c30e623}">
          <xlrd:rvb i="16401"/>
        </ext>
      </extLst>
    </bk>
    <bk>
      <extLst>
        <ext uri="{3e2802c4-a4d2-4d8b-9148-e3be6c30e623}">
          <xlrd:rvb i="16402"/>
        </ext>
      </extLst>
    </bk>
    <bk>
      <extLst>
        <ext uri="{3e2802c4-a4d2-4d8b-9148-e3be6c30e623}">
          <xlrd:rvb i="16403"/>
        </ext>
      </extLst>
    </bk>
    <bk>
      <extLst>
        <ext uri="{3e2802c4-a4d2-4d8b-9148-e3be6c30e623}">
          <xlrd:rvb i="16404"/>
        </ext>
      </extLst>
    </bk>
    <bk>
      <extLst>
        <ext uri="{3e2802c4-a4d2-4d8b-9148-e3be6c30e623}">
          <xlrd:rvb i="16405"/>
        </ext>
      </extLst>
    </bk>
    <bk>
      <extLst>
        <ext uri="{3e2802c4-a4d2-4d8b-9148-e3be6c30e623}">
          <xlrd:rvb i="16406"/>
        </ext>
      </extLst>
    </bk>
    <bk>
      <extLst>
        <ext uri="{3e2802c4-a4d2-4d8b-9148-e3be6c30e623}">
          <xlrd:rvb i="16407"/>
        </ext>
      </extLst>
    </bk>
    <bk>
      <extLst>
        <ext uri="{3e2802c4-a4d2-4d8b-9148-e3be6c30e623}">
          <xlrd:rvb i="16408"/>
        </ext>
      </extLst>
    </bk>
    <bk>
      <extLst>
        <ext uri="{3e2802c4-a4d2-4d8b-9148-e3be6c30e623}">
          <xlrd:rvb i="16409"/>
        </ext>
      </extLst>
    </bk>
    <bk>
      <extLst>
        <ext uri="{3e2802c4-a4d2-4d8b-9148-e3be6c30e623}">
          <xlrd:rvb i="16410"/>
        </ext>
      </extLst>
    </bk>
    <bk>
      <extLst>
        <ext uri="{3e2802c4-a4d2-4d8b-9148-e3be6c30e623}">
          <xlrd:rvb i="16411"/>
        </ext>
      </extLst>
    </bk>
    <bk>
      <extLst>
        <ext uri="{3e2802c4-a4d2-4d8b-9148-e3be6c30e623}">
          <xlrd:rvb i="16412"/>
        </ext>
      </extLst>
    </bk>
    <bk>
      <extLst>
        <ext uri="{3e2802c4-a4d2-4d8b-9148-e3be6c30e623}">
          <xlrd:rvb i="16413"/>
        </ext>
      </extLst>
    </bk>
    <bk>
      <extLst>
        <ext uri="{3e2802c4-a4d2-4d8b-9148-e3be6c30e623}">
          <xlrd:rvb i="16414"/>
        </ext>
      </extLst>
    </bk>
    <bk>
      <extLst>
        <ext uri="{3e2802c4-a4d2-4d8b-9148-e3be6c30e623}">
          <xlrd:rvb i="16415"/>
        </ext>
      </extLst>
    </bk>
    <bk>
      <extLst>
        <ext uri="{3e2802c4-a4d2-4d8b-9148-e3be6c30e623}">
          <xlrd:rvb i="16416"/>
        </ext>
      </extLst>
    </bk>
    <bk>
      <extLst>
        <ext uri="{3e2802c4-a4d2-4d8b-9148-e3be6c30e623}">
          <xlrd:rvb i="16417"/>
        </ext>
      </extLst>
    </bk>
    <bk>
      <extLst>
        <ext uri="{3e2802c4-a4d2-4d8b-9148-e3be6c30e623}">
          <xlrd:rvb i="16418"/>
        </ext>
      </extLst>
    </bk>
    <bk>
      <extLst>
        <ext uri="{3e2802c4-a4d2-4d8b-9148-e3be6c30e623}">
          <xlrd:rvb i="16419"/>
        </ext>
      </extLst>
    </bk>
    <bk>
      <extLst>
        <ext uri="{3e2802c4-a4d2-4d8b-9148-e3be6c30e623}">
          <xlrd:rvb i="16420"/>
        </ext>
      </extLst>
    </bk>
    <bk>
      <extLst>
        <ext uri="{3e2802c4-a4d2-4d8b-9148-e3be6c30e623}">
          <xlrd:rvb i="16421"/>
        </ext>
      </extLst>
    </bk>
    <bk>
      <extLst>
        <ext uri="{3e2802c4-a4d2-4d8b-9148-e3be6c30e623}">
          <xlrd:rvb i="16422"/>
        </ext>
      </extLst>
    </bk>
    <bk>
      <extLst>
        <ext uri="{3e2802c4-a4d2-4d8b-9148-e3be6c30e623}">
          <xlrd:rvb i="16423"/>
        </ext>
      </extLst>
    </bk>
    <bk>
      <extLst>
        <ext uri="{3e2802c4-a4d2-4d8b-9148-e3be6c30e623}">
          <xlrd:rvb i="16424"/>
        </ext>
      </extLst>
    </bk>
    <bk>
      <extLst>
        <ext uri="{3e2802c4-a4d2-4d8b-9148-e3be6c30e623}">
          <xlrd:rvb i="16425"/>
        </ext>
      </extLst>
    </bk>
    <bk>
      <extLst>
        <ext uri="{3e2802c4-a4d2-4d8b-9148-e3be6c30e623}">
          <xlrd:rvb i="16426"/>
        </ext>
      </extLst>
    </bk>
    <bk>
      <extLst>
        <ext uri="{3e2802c4-a4d2-4d8b-9148-e3be6c30e623}">
          <xlrd:rvb i="16427"/>
        </ext>
      </extLst>
    </bk>
    <bk>
      <extLst>
        <ext uri="{3e2802c4-a4d2-4d8b-9148-e3be6c30e623}">
          <xlrd:rvb i="16428"/>
        </ext>
      </extLst>
    </bk>
    <bk>
      <extLst>
        <ext uri="{3e2802c4-a4d2-4d8b-9148-e3be6c30e623}">
          <xlrd:rvb i="16429"/>
        </ext>
      </extLst>
    </bk>
    <bk>
      <extLst>
        <ext uri="{3e2802c4-a4d2-4d8b-9148-e3be6c30e623}">
          <xlrd:rvb i="16430"/>
        </ext>
      </extLst>
    </bk>
    <bk>
      <extLst>
        <ext uri="{3e2802c4-a4d2-4d8b-9148-e3be6c30e623}">
          <xlrd:rvb i="16431"/>
        </ext>
      </extLst>
    </bk>
    <bk>
      <extLst>
        <ext uri="{3e2802c4-a4d2-4d8b-9148-e3be6c30e623}">
          <xlrd:rvb i="16432"/>
        </ext>
      </extLst>
    </bk>
    <bk>
      <extLst>
        <ext uri="{3e2802c4-a4d2-4d8b-9148-e3be6c30e623}">
          <xlrd:rvb i="16433"/>
        </ext>
      </extLst>
    </bk>
    <bk>
      <extLst>
        <ext uri="{3e2802c4-a4d2-4d8b-9148-e3be6c30e623}">
          <xlrd:rvb i="16434"/>
        </ext>
      </extLst>
    </bk>
    <bk>
      <extLst>
        <ext uri="{3e2802c4-a4d2-4d8b-9148-e3be6c30e623}">
          <xlrd:rvb i="16435"/>
        </ext>
      </extLst>
    </bk>
    <bk>
      <extLst>
        <ext uri="{3e2802c4-a4d2-4d8b-9148-e3be6c30e623}">
          <xlrd:rvb i="16436"/>
        </ext>
      </extLst>
    </bk>
    <bk>
      <extLst>
        <ext uri="{3e2802c4-a4d2-4d8b-9148-e3be6c30e623}">
          <xlrd:rvb i="16437"/>
        </ext>
      </extLst>
    </bk>
    <bk>
      <extLst>
        <ext uri="{3e2802c4-a4d2-4d8b-9148-e3be6c30e623}">
          <xlrd:rvb i="16438"/>
        </ext>
      </extLst>
    </bk>
    <bk>
      <extLst>
        <ext uri="{3e2802c4-a4d2-4d8b-9148-e3be6c30e623}">
          <xlrd:rvb i="16439"/>
        </ext>
      </extLst>
    </bk>
    <bk>
      <extLst>
        <ext uri="{3e2802c4-a4d2-4d8b-9148-e3be6c30e623}">
          <xlrd:rvb i="16440"/>
        </ext>
      </extLst>
    </bk>
    <bk>
      <extLst>
        <ext uri="{3e2802c4-a4d2-4d8b-9148-e3be6c30e623}">
          <xlrd:rvb i="16441"/>
        </ext>
      </extLst>
    </bk>
    <bk>
      <extLst>
        <ext uri="{3e2802c4-a4d2-4d8b-9148-e3be6c30e623}">
          <xlrd:rvb i="16442"/>
        </ext>
      </extLst>
    </bk>
    <bk>
      <extLst>
        <ext uri="{3e2802c4-a4d2-4d8b-9148-e3be6c30e623}">
          <xlrd:rvb i="16443"/>
        </ext>
      </extLst>
    </bk>
    <bk>
      <extLst>
        <ext uri="{3e2802c4-a4d2-4d8b-9148-e3be6c30e623}">
          <xlrd:rvb i="16444"/>
        </ext>
      </extLst>
    </bk>
    <bk>
      <extLst>
        <ext uri="{3e2802c4-a4d2-4d8b-9148-e3be6c30e623}">
          <xlrd:rvb i="16445"/>
        </ext>
      </extLst>
    </bk>
    <bk>
      <extLst>
        <ext uri="{3e2802c4-a4d2-4d8b-9148-e3be6c30e623}">
          <xlrd:rvb i="16446"/>
        </ext>
      </extLst>
    </bk>
    <bk>
      <extLst>
        <ext uri="{3e2802c4-a4d2-4d8b-9148-e3be6c30e623}">
          <xlrd:rvb i="16447"/>
        </ext>
      </extLst>
    </bk>
    <bk>
      <extLst>
        <ext uri="{3e2802c4-a4d2-4d8b-9148-e3be6c30e623}">
          <xlrd:rvb i="16448"/>
        </ext>
      </extLst>
    </bk>
    <bk>
      <extLst>
        <ext uri="{3e2802c4-a4d2-4d8b-9148-e3be6c30e623}">
          <xlrd:rvb i="16449"/>
        </ext>
      </extLst>
    </bk>
    <bk>
      <extLst>
        <ext uri="{3e2802c4-a4d2-4d8b-9148-e3be6c30e623}">
          <xlrd:rvb i="16450"/>
        </ext>
      </extLst>
    </bk>
    <bk>
      <extLst>
        <ext uri="{3e2802c4-a4d2-4d8b-9148-e3be6c30e623}">
          <xlrd:rvb i="16451"/>
        </ext>
      </extLst>
    </bk>
    <bk>
      <extLst>
        <ext uri="{3e2802c4-a4d2-4d8b-9148-e3be6c30e623}">
          <xlrd:rvb i="16452"/>
        </ext>
      </extLst>
    </bk>
    <bk>
      <extLst>
        <ext uri="{3e2802c4-a4d2-4d8b-9148-e3be6c30e623}">
          <xlrd:rvb i="16453"/>
        </ext>
      </extLst>
    </bk>
    <bk>
      <extLst>
        <ext uri="{3e2802c4-a4d2-4d8b-9148-e3be6c30e623}">
          <xlrd:rvb i="16454"/>
        </ext>
      </extLst>
    </bk>
    <bk>
      <extLst>
        <ext uri="{3e2802c4-a4d2-4d8b-9148-e3be6c30e623}">
          <xlrd:rvb i="16455"/>
        </ext>
      </extLst>
    </bk>
    <bk>
      <extLst>
        <ext uri="{3e2802c4-a4d2-4d8b-9148-e3be6c30e623}">
          <xlrd:rvb i="16456"/>
        </ext>
      </extLst>
    </bk>
    <bk>
      <extLst>
        <ext uri="{3e2802c4-a4d2-4d8b-9148-e3be6c30e623}">
          <xlrd:rvb i="16457"/>
        </ext>
      </extLst>
    </bk>
    <bk>
      <extLst>
        <ext uri="{3e2802c4-a4d2-4d8b-9148-e3be6c30e623}">
          <xlrd:rvb i="16458"/>
        </ext>
      </extLst>
    </bk>
    <bk>
      <extLst>
        <ext uri="{3e2802c4-a4d2-4d8b-9148-e3be6c30e623}">
          <xlrd:rvb i="16459"/>
        </ext>
      </extLst>
    </bk>
    <bk>
      <extLst>
        <ext uri="{3e2802c4-a4d2-4d8b-9148-e3be6c30e623}">
          <xlrd:rvb i="16460"/>
        </ext>
      </extLst>
    </bk>
    <bk>
      <extLst>
        <ext uri="{3e2802c4-a4d2-4d8b-9148-e3be6c30e623}">
          <xlrd:rvb i="16461"/>
        </ext>
      </extLst>
    </bk>
    <bk>
      <extLst>
        <ext uri="{3e2802c4-a4d2-4d8b-9148-e3be6c30e623}">
          <xlrd:rvb i="16462"/>
        </ext>
      </extLst>
    </bk>
    <bk>
      <extLst>
        <ext uri="{3e2802c4-a4d2-4d8b-9148-e3be6c30e623}">
          <xlrd:rvb i="16463"/>
        </ext>
      </extLst>
    </bk>
    <bk>
      <extLst>
        <ext uri="{3e2802c4-a4d2-4d8b-9148-e3be6c30e623}">
          <xlrd:rvb i="16464"/>
        </ext>
      </extLst>
    </bk>
    <bk>
      <extLst>
        <ext uri="{3e2802c4-a4d2-4d8b-9148-e3be6c30e623}">
          <xlrd:rvb i="16465"/>
        </ext>
      </extLst>
    </bk>
    <bk>
      <extLst>
        <ext uri="{3e2802c4-a4d2-4d8b-9148-e3be6c30e623}">
          <xlrd:rvb i="16466"/>
        </ext>
      </extLst>
    </bk>
    <bk>
      <extLst>
        <ext uri="{3e2802c4-a4d2-4d8b-9148-e3be6c30e623}">
          <xlrd:rvb i="16467"/>
        </ext>
      </extLst>
    </bk>
    <bk>
      <extLst>
        <ext uri="{3e2802c4-a4d2-4d8b-9148-e3be6c30e623}">
          <xlrd:rvb i="16468"/>
        </ext>
      </extLst>
    </bk>
    <bk>
      <extLst>
        <ext uri="{3e2802c4-a4d2-4d8b-9148-e3be6c30e623}">
          <xlrd:rvb i="16469"/>
        </ext>
      </extLst>
    </bk>
    <bk>
      <extLst>
        <ext uri="{3e2802c4-a4d2-4d8b-9148-e3be6c30e623}">
          <xlrd:rvb i="16470"/>
        </ext>
      </extLst>
    </bk>
    <bk>
      <extLst>
        <ext uri="{3e2802c4-a4d2-4d8b-9148-e3be6c30e623}">
          <xlrd:rvb i="16471"/>
        </ext>
      </extLst>
    </bk>
    <bk>
      <extLst>
        <ext uri="{3e2802c4-a4d2-4d8b-9148-e3be6c30e623}">
          <xlrd:rvb i="16472"/>
        </ext>
      </extLst>
    </bk>
    <bk>
      <extLst>
        <ext uri="{3e2802c4-a4d2-4d8b-9148-e3be6c30e623}">
          <xlrd:rvb i="16473"/>
        </ext>
      </extLst>
    </bk>
    <bk>
      <extLst>
        <ext uri="{3e2802c4-a4d2-4d8b-9148-e3be6c30e623}">
          <xlrd:rvb i="16474"/>
        </ext>
      </extLst>
    </bk>
    <bk>
      <extLst>
        <ext uri="{3e2802c4-a4d2-4d8b-9148-e3be6c30e623}">
          <xlrd:rvb i="16475"/>
        </ext>
      </extLst>
    </bk>
    <bk>
      <extLst>
        <ext uri="{3e2802c4-a4d2-4d8b-9148-e3be6c30e623}">
          <xlrd:rvb i="16476"/>
        </ext>
      </extLst>
    </bk>
    <bk>
      <extLst>
        <ext uri="{3e2802c4-a4d2-4d8b-9148-e3be6c30e623}">
          <xlrd:rvb i="16477"/>
        </ext>
      </extLst>
    </bk>
    <bk>
      <extLst>
        <ext uri="{3e2802c4-a4d2-4d8b-9148-e3be6c30e623}">
          <xlrd:rvb i="16478"/>
        </ext>
      </extLst>
    </bk>
    <bk>
      <extLst>
        <ext uri="{3e2802c4-a4d2-4d8b-9148-e3be6c30e623}">
          <xlrd:rvb i="16479"/>
        </ext>
      </extLst>
    </bk>
    <bk>
      <extLst>
        <ext uri="{3e2802c4-a4d2-4d8b-9148-e3be6c30e623}">
          <xlrd:rvb i="16480"/>
        </ext>
      </extLst>
    </bk>
    <bk>
      <extLst>
        <ext uri="{3e2802c4-a4d2-4d8b-9148-e3be6c30e623}">
          <xlrd:rvb i="16481"/>
        </ext>
      </extLst>
    </bk>
    <bk>
      <extLst>
        <ext uri="{3e2802c4-a4d2-4d8b-9148-e3be6c30e623}">
          <xlrd:rvb i="16482"/>
        </ext>
      </extLst>
    </bk>
    <bk>
      <extLst>
        <ext uri="{3e2802c4-a4d2-4d8b-9148-e3be6c30e623}">
          <xlrd:rvb i="16483"/>
        </ext>
      </extLst>
    </bk>
    <bk>
      <extLst>
        <ext uri="{3e2802c4-a4d2-4d8b-9148-e3be6c30e623}">
          <xlrd:rvb i="16484"/>
        </ext>
      </extLst>
    </bk>
    <bk>
      <extLst>
        <ext uri="{3e2802c4-a4d2-4d8b-9148-e3be6c30e623}">
          <xlrd:rvb i="16485"/>
        </ext>
      </extLst>
    </bk>
    <bk>
      <extLst>
        <ext uri="{3e2802c4-a4d2-4d8b-9148-e3be6c30e623}">
          <xlrd:rvb i="16486"/>
        </ext>
      </extLst>
    </bk>
    <bk>
      <extLst>
        <ext uri="{3e2802c4-a4d2-4d8b-9148-e3be6c30e623}">
          <xlrd:rvb i="16487"/>
        </ext>
      </extLst>
    </bk>
    <bk>
      <extLst>
        <ext uri="{3e2802c4-a4d2-4d8b-9148-e3be6c30e623}">
          <xlrd:rvb i="16488"/>
        </ext>
      </extLst>
    </bk>
    <bk>
      <extLst>
        <ext uri="{3e2802c4-a4d2-4d8b-9148-e3be6c30e623}">
          <xlrd:rvb i="16489"/>
        </ext>
      </extLst>
    </bk>
    <bk>
      <extLst>
        <ext uri="{3e2802c4-a4d2-4d8b-9148-e3be6c30e623}">
          <xlrd:rvb i="16490"/>
        </ext>
      </extLst>
    </bk>
    <bk>
      <extLst>
        <ext uri="{3e2802c4-a4d2-4d8b-9148-e3be6c30e623}">
          <xlrd:rvb i="16491"/>
        </ext>
      </extLst>
    </bk>
    <bk>
      <extLst>
        <ext uri="{3e2802c4-a4d2-4d8b-9148-e3be6c30e623}">
          <xlrd:rvb i="16492"/>
        </ext>
      </extLst>
    </bk>
    <bk>
      <extLst>
        <ext uri="{3e2802c4-a4d2-4d8b-9148-e3be6c30e623}">
          <xlrd:rvb i="16493"/>
        </ext>
      </extLst>
    </bk>
    <bk>
      <extLst>
        <ext uri="{3e2802c4-a4d2-4d8b-9148-e3be6c30e623}">
          <xlrd:rvb i="16494"/>
        </ext>
      </extLst>
    </bk>
    <bk>
      <extLst>
        <ext uri="{3e2802c4-a4d2-4d8b-9148-e3be6c30e623}">
          <xlrd:rvb i="16495"/>
        </ext>
      </extLst>
    </bk>
    <bk>
      <extLst>
        <ext uri="{3e2802c4-a4d2-4d8b-9148-e3be6c30e623}">
          <xlrd:rvb i="16496"/>
        </ext>
      </extLst>
    </bk>
    <bk>
      <extLst>
        <ext uri="{3e2802c4-a4d2-4d8b-9148-e3be6c30e623}">
          <xlrd:rvb i="16497"/>
        </ext>
      </extLst>
    </bk>
    <bk>
      <extLst>
        <ext uri="{3e2802c4-a4d2-4d8b-9148-e3be6c30e623}">
          <xlrd:rvb i="16498"/>
        </ext>
      </extLst>
    </bk>
    <bk>
      <extLst>
        <ext uri="{3e2802c4-a4d2-4d8b-9148-e3be6c30e623}">
          <xlrd:rvb i="16499"/>
        </ext>
      </extLst>
    </bk>
    <bk>
      <extLst>
        <ext uri="{3e2802c4-a4d2-4d8b-9148-e3be6c30e623}">
          <xlrd:rvb i="16500"/>
        </ext>
      </extLst>
    </bk>
    <bk>
      <extLst>
        <ext uri="{3e2802c4-a4d2-4d8b-9148-e3be6c30e623}">
          <xlrd:rvb i="16501"/>
        </ext>
      </extLst>
    </bk>
    <bk>
      <extLst>
        <ext uri="{3e2802c4-a4d2-4d8b-9148-e3be6c30e623}">
          <xlrd:rvb i="16502"/>
        </ext>
      </extLst>
    </bk>
    <bk>
      <extLst>
        <ext uri="{3e2802c4-a4d2-4d8b-9148-e3be6c30e623}">
          <xlrd:rvb i="16503"/>
        </ext>
      </extLst>
    </bk>
    <bk>
      <extLst>
        <ext uri="{3e2802c4-a4d2-4d8b-9148-e3be6c30e623}">
          <xlrd:rvb i="16504"/>
        </ext>
      </extLst>
    </bk>
    <bk>
      <extLst>
        <ext uri="{3e2802c4-a4d2-4d8b-9148-e3be6c30e623}">
          <xlrd:rvb i="16505"/>
        </ext>
      </extLst>
    </bk>
    <bk>
      <extLst>
        <ext uri="{3e2802c4-a4d2-4d8b-9148-e3be6c30e623}">
          <xlrd:rvb i="16506"/>
        </ext>
      </extLst>
    </bk>
    <bk>
      <extLst>
        <ext uri="{3e2802c4-a4d2-4d8b-9148-e3be6c30e623}">
          <xlrd:rvb i="16507"/>
        </ext>
      </extLst>
    </bk>
    <bk>
      <extLst>
        <ext uri="{3e2802c4-a4d2-4d8b-9148-e3be6c30e623}">
          <xlrd:rvb i="16508"/>
        </ext>
      </extLst>
    </bk>
    <bk>
      <extLst>
        <ext uri="{3e2802c4-a4d2-4d8b-9148-e3be6c30e623}">
          <xlrd:rvb i="16509"/>
        </ext>
      </extLst>
    </bk>
    <bk>
      <extLst>
        <ext uri="{3e2802c4-a4d2-4d8b-9148-e3be6c30e623}">
          <xlrd:rvb i="16510"/>
        </ext>
      </extLst>
    </bk>
    <bk>
      <extLst>
        <ext uri="{3e2802c4-a4d2-4d8b-9148-e3be6c30e623}">
          <xlrd:rvb i="16511"/>
        </ext>
      </extLst>
    </bk>
    <bk>
      <extLst>
        <ext uri="{3e2802c4-a4d2-4d8b-9148-e3be6c30e623}">
          <xlrd:rvb i="16512"/>
        </ext>
      </extLst>
    </bk>
    <bk>
      <extLst>
        <ext uri="{3e2802c4-a4d2-4d8b-9148-e3be6c30e623}">
          <xlrd:rvb i="16513"/>
        </ext>
      </extLst>
    </bk>
    <bk>
      <extLst>
        <ext uri="{3e2802c4-a4d2-4d8b-9148-e3be6c30e623}">
          <xlrd:rvb i="16514"/>
        </ext>
      </extLst>
    </bk>
    <bk>
      <extLst>
        <ext uri="{3e2802c4-a4d2-4d8b-9148-e3be6c30e623}">
          <xlrd:rvb i="16515"/>
        </ext>
      </extLst>
    </bk>
    <bk>
      <extLst>
        <ext uri="{3e2802c4-a4d2-4d8b-9148-e3be6c30e623}">
          <xlrd:rvb i="16516"/>
        </ext>
      </extLst>
    </bk>
    <bk>
      <extLst>
        <ext uri="{3e2802c4-a4d2-4d8b-9148-e3be6c30e623}">
          <xlrd:rvb i="16517"/>
        </ext>
      </extLst>
    </bk>
    <bk>
      <extLst>
        <ext uri="{3e2802c4-a4d2-4d8b-9148-e3be6c30e623}">
          <xlrd:rvb i="16518"/>
        </ext>
      </extLst>
    </bk>
    <bk>
      <extLst>
        <ext uri="{3e2802c4-a4d2-4d8b-9148-e3be6c30e623}">
          <xlrd:rvb i="16519"/>
        </ext>
      </extLst>
    </bk>
    <bk>
      <extLst>
        <ext uri="{3e2802c4-a4d2-4d8b-9148-e3be6c30e623}">
          <xlrd:rvb i="16520"/>
        </ext>
      </extLst>
    </bk>
    <bk>
      <extLst>
        <ext uri="{3e2802c4-a4d2-4d8b-9148-e3be6c30e623}">
          <xlrd:rvb i="16521"/>
        </ext>
      </extLst>
    </bk>
    <bk>
      <extLst>
        <ext uri="{3e2802c4-a4d2-4d8b-9148-e3be6c30e623}">
          <xlrd:rvb i="16522"/>
        </ext>
      </extLst>
    </bk>
    <bk>
      <extLst>
        <ext uri="{3e2802c4-a4d2-4d8b-9148-e3be6c30e623}">
          <xlrd:rvb i="16523"/>
        </ext>
      </extLst>
    </bk>
    <bk>
      <extLst>
        <ext uri="{3e2802c4-a4d2-4d8b-9148-e3be6c30e623}">
          <xlrd:rvb i="16524"/>
        </ext>
      </extLst>
    </bk>
    <bk>
      <extLst>
        <ext uri="{3e2802c4-a4d2-4d8b-9148-e3be6c30e623}">
          <xlrd:rvb i="16525"/>
        </ext>
      </extLst>
    </bk>
    <bk>
      <extLst>
        <ext uri="{3e2802c4-a4d2-4d8b-9148-e3be6c30e623}">
          <xlrd:rvb i="16526"/>
        </ext>
      </extLst>
    </bk>
    <bk>
      <extLst>
        <ext uri="{3e2802c4-a4d2-4d8b-9148-e3be6c30e623}">
          <xlrd:rvb i="16527"/>
        </ext>
      </extLst>
    </bk>
    <bk>
      <extLst>
        <ext uri="{3e2802c4-a4d2-4d8b-9148-e3be6c30e623}">
          <xlrd:rvb i="16528"/>
        </ext>
      </extLst>
    </bk>
    <bk>
      <extLst>
        <ext uri="{3e2802c4-a4d2-4d8b-9148-e3be6c30e623}">
          <xlrd:rvb i="16529"/>
        </ext>
      </extLst>
    </bk>
    <bk>
      <extLst>
        <ext uri="{3e2802c4-a4d2-4d8b-9148-e3be6c30e623}">
          <xlrd:rvb i="16530"/>
        </ext>
      </extLst>
    </bk>
    <bk>
      <extLst>
        <ext uri="{3e2802c4-a4d2-4d8b-9148-e3be6c30e623}">
          <xlrd:rvb i="16531"/>
        </ext>
      </extLst>
    </bk>
    <bk>
      <extLst>
        <ext uri="{3e2802c4-a4d2-4d8b-9148-e3be6c30e623}">
          <xlrd:rvb i="16532"/>
        </ext>
      </extLst>
    </bk>
    <bk>
      <extLst>
        <ext uri="{3e2802c4-a4d2-4d8b-9148-e3be6c30e623}">
          <xlrd:rvb i="16533"/>
        </ext>
      </extLst>
    </bk>
    <bk>
      <extLst>
        <ext uri="{3e2802c4-a4d2-4d8b-9148-e3be6c30e623}">
          <xlrd:rvb i="16534"/>
        </ext>
      </extLst>
    </bk>
    <bk>
      <extLst>
        <ext uri="{3e2802c4-a4d2-4d8b-9148-e3be6c30e623}">
          <xlrd:rvb i="16535"/>
        </ext>
      </extLst>
    </bk>
    <bk>
      <extLst>
        <ext uri="{3e2802c4-a4d2-4d8b-9148-e3be6c30e623}">
          <xlrd:rvb i="16536"/>
        </ext>
      </extLst>
    </bk>
    <bk>
      <extLst>
        <ext uri="{3e2802c4-a4d2-4d8b-9148-e3be6c30e623}">
          <xlrd:rvb i="16537"/>
        </ext>
      </extLst>
    </bk>
    <bk>
      <extLst>
        <ext uri="{3e2802c4-a4d2-4d8b-9148-e3be6c30e623}">
          <xlrd:rvb i="16538"/>
        </ext>
      </extLst>
    </bk>
    <bk>
      <extLst>
        <ext uri="{3e2802c4-a4d2-4d8b-9148-e3be6c30e623}">
          <xlrd:rvb i="16539"/>
        </ext>
      </extLst>
    </bk>
    <bk>
      <extLst>
        <ext uri="{3e2802c4-a4d2-4d8b-9148-e3be6c30e623}">
          <xlrd:rvb i="16540"/>
        </ext>
      </extLst>
    </bk>
    <bk>
      <extLst>
        <ext uri="{3e2802c4-a4d2-4d8b-9148-e3be6c30e623}">
          <xlrd:rvb i="16541"/>
        </ext>
      </extLst>
    </bk>
    <bk>
      <extLst>
        <ext uri="{3e2802c4-a4d2-4d8b-9148-e3be6c30e623}">
          <xlrd:rvb i="16542"/>
        </ext>
      </extLst>
    </bk>
    <bk>
      <extLst>
        <ext uri="{3e2802c4-a4d2-4d8b-9148-e3be6c30e623}">
          <xlrd:rvb i="16543"/>
        </ext>
      </extLst>
    </bk>
    <bk>
      <extLst>
        <ext uri="{3e2802c4-a4d2-4d8b-9148-e3be6c30e623}">
          <xlrd:rvb i="16544"/>
        </ext>
      </extLst>
    </bk>
    <bk>
      <extLst>
        <ext uri="{3e2802c4-a4d2-4d8b-9148-e3be6c30e623}">
          <xlrd:rvb i="16545"/>
        </ext>
      </extLst>
    </bk>
    <bk>
      <extLst>
        <ext uri="{3e2802c4-a4d2-4d8b-9148-e3be6c30e623}">
          <xlrd:rvb i="16546"/>
        </ext>
      </extLst>
    </bk>
    <bk>
      <extLst>
        <ext uri="{3e2802c4-a4d2-4d8b-9148-e3be6c30e623}">
          <xlrd:rvb i="16547"/>
        </ext>
      </extLst>
    </bk>
    <bk>
      <extLst>
        <ext uri="{3e2802c4-a4d2-4d8b-9148-e3be6c30e623}">
          <xlrd:rvb i="16548"/>
        </ext>
      </extLst>
    </bk>
    <bk>
      <extLst>
        <ext uri="{3e2802c4-a4d2-4d8b-9148-e3be6c30e623}">
          <xlrd:rvb i="16549"/>
        </ext>
      </extLst>
    </bk>
    <bk>
      <extLst>
        <ext uri="{3e2802c4-a4d2-4d8b-9148-e3be6c30e623}">
          <xlrd:rvb i="16550"/>
        </ext>
      </extLst>
    </bk>
    <bk>
      <extLst>
        <ext uri="{3e2802c4-a4d2-4d8b-9148-e3be6c30e623}">
          <xlrd:rvb i="16551"/>
        </ext>
      </extLst>
    </bk>
    <bk>
      <extLst>
        <ext uri="{3e2802c4-a4d2-4d8b-9148-e3be6c30e623}">
          <xlrd:rvb i="16552"/>
        </ext>
      </extLst>
    </bk>
    <bk>
      <extLst>
        <ext uri="{3e2802c4-a4d2-4d8b-9148-e3be6c30e623}">
          <xlrd:rvb i="16553"/>
        </ext>
      </extLst>
    </bk>
    <bk>
      <extLst>
        <ext uri="{3e2802c4-a4d2-4d8b-9148-e3be6c30e623}">
          <xlrd:rvb i="16554"/>
        </ext>
      </extLst>
    </bk>
    <bk>
      <extLst>
        <ext uri="{3e2802c4-a4d2-4d8b-9148-e3be6c30e623}">
          <xlrd:rvb i="16555"/>
        </ext>
      </extLst>
    </bk>
    <bk>
      <extLst>
        <ext uri="{3e2802c4-a4d2-4d8b-9148-e3be6c30e623}">
          <xlrd:rvb i="16556"/>
        </ext>
      </extLst>
    </bk>
    <bk>
      <extLst>
        <ext uri="{3e2802c4-a4d2-4d8b-9148-e3be6c30e623}">
          <xlrd:rvb i="16557"/>
        </ext>
      </extLst>
    </bk>
    <bk>
      <extLst>
        <ext uri="{3e2802c4-a4d2-4d8b-9148-e3be6c30e623}">
          <xlrd:rvb i="16558"/>
        </ext>
      </extLst>
    </bk>
    <bk>
      <extLst>
        <ext uri="{3e2802c4-a4d2-4d8b-9148-e3be6c30e623}">
          <xlrd:rvb i="16559"/>
        </ext>
      </extLst>
    </bk>
    <bk>
      <extLst>
        <ext uri="{3e2802c4-a4d2-4d8b-9148-e3be6c30e623}">
          <xlrd:rvb i="16560"/>
        </ext>
      </extLst>
    </bk>
    <bk>
      <extLst>
        <ext uri="{3e2802c4-a4d2-4d8b-9148-e3be6c30e623}">
          <xlrd:rvb i="16561"/>
        </ext>
      </extLst>
    </bk>
    <bk>
      <extLst>
        <ext uri="{3e2802c4-a4d2-4d8b-9148-e3be6c30e623}">
          <xlrd:rvb i="16562"/>
        </ext>
      </extLst>
    </bk>
    <bk>
      <extLst>
        <ext uri="{3e2802c4-a4d2-4d8b-9148-e3be6c30e623}">
          <xlrd:rvb i="16563"/>
        </ext>
      </extLst>
    </bk>
    <bk>
      <extLst>
        <ext uri="{3e2802c4-a4d2-4d8b-9148-e3be6c30e623}">
          <xlrd:rvb i="16564"/>
        </ext>
      </extLst>
    </bk>
    <bk>
      <extLst>
        <ext uri="{3e2802c4-a4d2-4d8b-9148-e3be6c30e623}">
          <xlrd:rvb i="16565"/>
        </ext>
      </extLst>
    </bk>
    <bk>
      <extLst>
        <ext uri="{3e2802c4-a4d2-4d8b-9148-e3be6c30e623}">
          <xlrd:rvb i="16566"/>
        </ext>
      </extLst>
    </bk>
    <bk>
      <extLst>
        <ext uri="{3e2802c4-a4d2-4d8b-9148-e3be6c30e623}">
          <xlrd:rvb i="16567"/>
        </ext>
      </extLst>
    </bk>
    <bk>
      <extLst>
        <ext uri="{3e2802c4-a4d2-4d8b-9148-e3be6c30e623}">
          <xlrd:rvb i="16568"/>
        </ext>
      </extLst>
    </bk>
    <bk>
      <extLst>
        <ext uri="{3e2802c4-a4d2-4d8b-9148-e3be6c30e623}">
          <xlrd:rvb i="16569"/>
        </ext>
      </extLst>
    </bk>
    <bk>
      <extLst>
        <ext uri="{3e2802c4-a4d2-4d8b-9148-e3be6c30e623}">
          <xlrd:rvb i="16570"/>
        </ext>
      </extLst>
    </bk>
    <bk>
      <extLst>
        <ext uri="{3e2802c4-a4d2-4d8b-9148-e3be6c30e623}">
          <xlrd:rvb i="16571"/>
        </ext>
      </extLst>
    </bk>
    <bk>
      <extLst>
        <ext uri="{3e2802c4-a4d2-4d8b-9148-e3be6c30e623}">
          <xlrd:rvb i="16572"/>
        </ext>
      </extLst>
    </bk>
    <bk>
      <extLst>
        <ext uri="{3e2802c4-a4d2-4d8b-9148-e3be6c30e623}">
          <xlrd:rvb i="16573"/>
        </ext>
      </extLst>
    </bk>
    <bk>
      <extLst>
        <ext uri="{3e2802c4-a4d2-4d8b-9148-e3be6c30e623}">
          <xlrd:rvb i="16574"/>
        </ext>
      </extLst>
    </bk>
    <bk>
      <extLst>
        <ext uri="{3e2802c4-a4d2-4d8b-9148-e3be6c30e623}">
          <xlrd:rvb i="16575"/>
        </ext>
      </extLst>
    </bk>
    <bk>
      <extLst>
        <ext uri="{3e2802c4-a4d2-4d8b-9148-e3be6c30e623}">
          <xlrd:rvb i="16576"/>
        </ext>
      </extLst>
    </bk>
    <bk>
      <extLst>
        <ext uri="{3e2802c4-a4d2-4d8b-9148-e3be6c30e623}">
          <xlrd:rvb i="16577"/>
        </ext>
      </extLst>
    </bk>
    <bk>
      <extLst>
        <ext uri="{3e2802c4-a4d2-4d8b-9148-e3be6c30e623}">
          <xlrd:rvb i="16578"/>
        </ext>
      </extLst>
    </bk>
    <bk>
      <extLst>
        <ext uri="{3e2802c4-a4d2-4d8b-9148-e3be6c30e623}">
          <xlrd:rvb i="16579"/>
        </ext>
      </extLst>
    </bk>
    <bk>
      <extLst>
        <ext uri="{3e2802c4-a4d2-4d8b-9148-e3be6c30e623}">
          <xlrd:rvb i="16580"/>
        </ext>
      </extLst>
    </bk>
    <bk>
      <extLst>
        <ext uri="{3e2802c4-a4d2-4d8b-9148-e3be6c30e623}">
          <xlrd:rvb i="16581"/>
        </ext>
      </extLst>
    </bk>
    <bk>
      <extLst>
        <ext uri="{3e2802c4-a4d2-4d8b-9148-e3be6c30e623}">
          <xlrd:rvb i="16582"/>
        </ext>
      </extLst>
    </bk>
    <bk>
      <extLst>
        <ext uri="{3e2802c4-a4d2-4d8b-9148-e3be6c30e623}">
          <xlrd:rvb i="16583"/>
        </ext>
      </extLst>
    </bk>
    <bk>
      <extLst>
        <ext uri="{3e2802c4-a4d2-4d8b-9148-e3be6c30e623}">
          <xlrd:rvb i="16584"/>
        </ext>
      </extLst>
    </bk>
    <bk>
      <extLst>
        <ext uri="{3e2802c4-a4d2-4d8b-9148-e3be6c30e623}">
          <xlrd:rvb i="16585"/>
        </ext>
      </extLst>
    </bk>
    <bk>
      <extLst>
        <ext uri="{3e2802c4-a4d2-4d8b-9148-e3be6c30e623}">
          <xlrd:rvb i="16586"/>
        </ext>
      </extLst>
    </bk>
    <bk>
      <extLst>
        <ext uri="{3e2802c4-a4d2-4d8b-9148-e3be6c30e623}">
          <xlrd:rvb i="16587"/>
        </ext>
      </extLst>
    </bk>
    <bk>
      <extLst>
        <ext uri="{3e2802c4-a4d2-4d8b-9148-e3be6c30e623}">
          <xlrd:rvb i="16588"/>
        </ext>
      </extLst>
    </bk>
    <bk>
      <extLst>
        <ext uri="{3e2802c4-a4d2-4d8b-9148-e3be6c30e623}">
          <xlrd:rvb i="16589"/>
        </ext>
      </extLst>
    </bk>
    <bk>
      <extLst>
        <ext uri="{3e2802c4-a4d2-4d8b-9148-e3be6c30e623}">
          <xlrd:rvb i="16590"/>
        </ext>
      </extLst>
    </bk>
    <bk>
      <extLst>
        <ext uri="{3e2802c4-a4d2-4d8b-9148-e3be6c30e623}">
          <xlrd:rvb i="16591"/>
        </ext>
      </extLst>
    </bk>
    <bk>
      <extLst>
        <ext uri="{3e2802c4-a4d2-4d8b-9148-e3be6c30e623}">
          <xlrd:rvb i="16592"/>
        </ext>
      </extLst>
    </bk>
    <bk>
      <extLst>
        <ext uri="{3e2802c4-a4d2-4d8b-9148-e3be6c30e623}">
          <xlrd:rvb i="16593"/>
        </ext>
      </extLst>
    </bk>
    <bk>
      <extLst>
        <ext uri="{3e2802c4-a4d2-4d8b-9148-e3be6c30e623}">
          <xlrd:rvb i="16594"/>
        </ext>
      </extLst>
    </bk>
    <bk>
      <extLst>
        <ext uri="{3e2802c4-a4d2-4d8b-9148-e3be6c30e623}">
          <xlrd:rvb i="16595"/>
        </ext>
      </extLst>
    </bk>
    <bk>
      <extLst>
        <ext uri="{3e2802c4-a4d2-4d8b-9148-e3be6c30e623}">
          <xlrd:rvb i="16596"/>
        </ext>
      </extLst>
    </bk>
    <bk>
      <extLst>
        <ext uri="{3e2802c4-a4d2-4d8b-9148-e3be6c30e623}">
          <xlrd:rvb i="16597"/>
        </ext>
      </extLst>
    </bk>
    <bk>
      <extLst>
        <ext uri="{3e2802c4-a4d2-4d8b-9148-e3be6c30e623}">
          <xlrd:rvb i="16598"/>
        </ext>
      </extLst>
    </bk>
    <bk>
      <extLst>
        <ext uri="{3e2802c4-a4d2-4d8b-9148-e3be6c30e623}">
          <xlrd:rvb i="16599"/>
        </ext>
      </extLst>
    </bk>
    <bk>
      <extLst>
        <ext uri="{3e2802c4-a4d2-4d8b-9148-e3be6c30e623}">
          <xlrd:rvb i="16600"/>
        </ext>
      </extLst>
    </bk>
    <bk>
      <extLst>
        <ext uri="{3e2802c4-a4d2-4d8b-9148-e3be6c30e623}">
          <xlrd:rvb i="16601"/>
        </ext>
      </extLst>
    </bk>
    <bk>
      <extLst>
        <ext uri="{3e2802c4-a4d2-4d8b-9148-e3be6c30e623}">
          <xlrd:rvb i="16602"/>
        </ext>
      </extLst>
    </bk>
    <bk>
      <extLst>
        <ext uri="{3e2802c4-a4d2-4d8b-9148-e3be6c30e623}">
          <xlrd:rvb i="16603"/>
        </ext>
      </extLst>
    </bk>
    <bk>
      <extLst>
        <ext uri="{3e2802c4-a4d2-4d8b-9148-e3be6c30e623}">
          <xlrd:rvb i="16604"/>
        </ext>
      </extLst>
    </bk>
    <bk>
      <extLst>
        <ext uri="{3e2802c4-a4d2-4d8b-9148-e3be6c30e623}">
          <xlrd:rvb i="16605"/>
        </ext>
      </extLst>
    </bk>
    <bk>
      <extLst>
        <ext uri="{3e2802c4-a4d2-4d8b-9148-e3be6c30e623}">
          <xlrd:rvb i="16606"/>
        </ext>
      </extLst>
    </bk>
    <bk>
      <extLst>
        <ext uri="{3e2802c4-a4d2-4d8b-9148-e3be6c30e623}">
          <xlrd:rvb i="16607"/>
        </ext>
      </extLst>
    </bk>
    <bk>
      <extLst>
        <ext uri="{3e2802c4-a4d2-4d8b-9148-e3be6c30e623}">
          <xlrd:rvb i="16608"/>
        </ext>
      </extLst>
    </bk>
    <bk>
      <extLst>
        <ext uri="{3e2802c4-a4d2-4d8b-9148-e3be6c30e623}">
          <xlrd:rvb i="16609"/>
        </ext>
      </extLst>
    </bk>
    <bk>
      <extLst>
        <ext uri="{3e2802c4-a4d2-4d8b-9148-e3be6c30e623}">
          <xlrd:rvb i="16610"/>
        </ext>
      </extLst>
    </bk>
    <bk>
      <extLst>
        <ext uri="{3e2802c4-a4d2-4d8b-9148-e3be6c30e623}">
          <xlrd:rvb i="16611"/>
        </ext>
      </extLst>
    </bk>
    <bk>
      <extLst>
        <ext uri="{3e2802c4-a4d2-4d8b-9148-e3be6c30e623}">
          <xlrd:rvb i="16612"/>
        </ext>
      </extLst>
    </bk>
    <bk>
      <extLst>
        <ext uri="{3e2802c4-a4d2-4d8b-9148-e3be6c30e623}">
          <xlrd:rvb i="16613"/>
        </ext>
      </extLst>
    </bk>
    <bk>
      <extLst>
        <ext uri="{3e2802c4-a4d2-4d8b-9148-e3be6c30e623}">
          <xlrd:rvb i="16614"/>
        </ext>
      </extLst>
    </bk>
    <bk>
      <extLst>
        <ext uri="{3e2802c4-a4d2-4d8b-9148-e3be6c30e623}">
          <xlrd:rvb i="16615"/>
        </ext>
      </extLst>
    </bk>
    <bk>
      <extLst>
        <ext uri="{3e2802c4-a4d2-4d8b-9148-e3be6c30e623}">
          <xlrd:rvb i="16616"/>
        </ext>
      </extLst>
    </bk>
    <bk>
      <extLst>
        <ext uri="{3e2802c4-a4d2-4d8b-9148-e3be6c30e623}">
          <xlrd:rvb i="16617"/>
        </ext>
      </extLst>
    </bk>
    <bk>
      <extLst>
        <ext uri="{3e2802c4-a4d2-4d8b-9148-e3be6c30e623}">
          <xlrd:rvb i="16618"/>
        </ext>
      </extLst>
    </bk>
    <bk>
      <extLst>
        <ext uri="{3e2802c4-a4d2-4d8b-9148-e3be6c30e623}">
          <xlrd:rvb i="16619"/>
        </ext>
      </extLst>
    </bk>
    <bk>
      <extLst>
        <ext uri="{3e2802c4-a4d2-4d8b-9148-e3be6c30e623}">
          <xlrd:rvb i="16620"/>
        </ext>
      </extLst>
    </bk>
    <bk>
      <extLst>
        <ext uri="{3e2802c4-a4d2-4d8b-9148-e3be6c30e623}">
          <xlrd:rvb i="16621"/>
        </ext>
      </extLst>
    </bk>
    <bk>
      <extLst>
        <ext uri="{3e2802c4-a4d2-4d8b-9148-e3be6c30e623}">
          <xlrd:rvb i="16622"/>
        </ext>
      </extLst>
    </bk>
    <bk>
      <extLst>
        <ext uri="{3e2802c4-a4d2-4d8b-9148-e3be6c30e623}">
          <xlrd:rvb i="16623"/>
        </ext>
      </extLst>
    </bk>
    <bk>
      <extLst>
        <ext uri="{3e2802c4-a4d2-4d8b-9148-e3be6c30e623}">
          <xlrd:rvb i="16624"/>
        </ext>
      </extLst>
    </bk>
    <bk>
      <extLst>
        <ext uri="{3e2802c4-a4d2-4d8b-9148-e3be6c30e623}">
          <xlrd:rvb i="16625"/>
        </ext>
      </extLst>
    </bk>
    <bk>
      <extLst>
        <ext uri="{3e2802c4-a4d2-4d8b-9148-e3be6c30e623}">
          <xlrd:rvb i="16626"/>
        </ext>
      </extLst>
    </bk>
    <bk>
      <extLst>
        <ext uri="{3e2802c4-a4d2-4d8b-9148-e3be6c30e623}">
          <xlrd:rvb i="16627"/>
        </ext>
      </extLst>
    </bk>
    <bk>
      <extLst>
        <ext uri="{3e2802c4-a4d2-4d8b-9148-e3be6c30e623}">
          <xlrd:rvb i="16628"/>
        </ext>
      </extLst>
    </bk>
    <bk>
      <extLst>
        <ext uri="{3e2802c4-a4d2-4d8b-9148-e3be6c30e623}">
          <xlrd:rvb i="16629"/>
        </ext>
      </extLst>
    </bk>
    <bk>
      <extLst>
        <ext uri="{3e2802c4-a4d2-4d8b-9148-e3be6c30e623}">
          <xlrd:rvb i="16630"/>
        </ext>
      </extLst>
    </bk>
    <bk>
      <extLst>
        <ext uri="{3e2802c4-a4d2-4d8b-9148-e3be6c30e623}">
          <xlrd:rvb i="16631"/>
        </ext>
      </extLst>
    </bk>
    <bk>
      <extLst>
        <ext uri="{3e2802c4-a4d2-4d8b-9148-e3be6c30e623}">
          <xlrd:rvb i="16632"/>
        </ext>
      </extLst>
    </bk>
    <bk>
      <extLst>
        <ext uri="{3e2802c4-a4d2-4d8b-9148-e3be6c30e623}">
          <xlrd:rvb i="16633"/>
        </ext>
      </extLst>
    </bk>
    <bk>
      <extLst>
        <ext uri="{3e2802c4-a4d2-4d8b-9148-e3be6c30e623}">
          <xlrd:rvb i="16634"/>
        </ext>
      </extLst>
    </bk>
    <bk>
      <extLst>
        <ext uri="{3e2802c4-a4d2-4d8b-9148-e3be6c30e623}">
          <xlrd:rvb i="16635"/>
        </ext>
      </extLst>
    </bk>
    <bk>
      <extLst>
        <ext uri="{3e2802c4-a4d2-4d8b-9148-e3be6c30e623}">
          <xlrd:rvb i="16636"/>
        </ext>
      </extLst>
    </bk>
    <bk>
      <extLst>
        <ext uri="{3e2802c4-a4d2-4d8b-9148-e3be6c30e623}">
          <xlrd:rvb i="16637"/>
        </ext>
      </extLst>
    </bk>
    <bk>
      <extLst>
        <ext uri="{3e2802c4-a4d2-4d8b-9148-e3be6c30e623}">
          <xlrd:rvb i="16638"/>
        </ext>
      </extLst>
    </bk>
    <bk>
      <extLst>
        <ext uri="{3e2802c4-a4d2-4d8b-9148-e3be6c30e623}">
          <xlrd:rvb i="16639"/>
        </ext>
      </extLst>
    </bk>
    <bk>
      <extLst>
        <ext uri="{3e2802c4-a4d2-4d8b-9148-e3be6c30e623}">
          <xlrd:rvb i="16640"/>
        </ext>
      </extLst>
    </bk>
    <bk>
      <extLst>
        <ext uri="{3e2802c4-a4d2-4d8b-9148-e3be6c30e623}">
          <xlrd:rvb i="16641"/>
        </ext>
      </extLst>
    </bk>
    <bk>
      <extLst>
        <ext uri="{3e2802c4-a4d2-4d8b-9148-e3be6c30e623}">
          <xlrd:rvb i="16642"/>
        </ext>
      </extLst>
    </bk>
    <bk>
      <extLst>
        <ext uri="{3e2802c4-a4d2-4d8b-9148-e3be6c30e623}">
          <xlrd:rvb i="16643"/>
        </ext>
      </extLst>
    </bk>
    <bk>
      <extLst>
        <ext uri="{3e2802c4-a4d2-4d8b-9148-e3be6c30e623}">
          <xlrd:rvb i="16644"/>
        </ext>
      </extLst>
    </bk>
    <bk>
      <extLst>
        <ext uri="{3e2802c4-a4d2-4d8b-9148-e3be6c30e623}">
          <xlrd:rvb i="16645"/>
        </ext>
      </extLst>
    </bk>
    <bk>
      <extLst>
        <ext uri="{3e2802c4-a4d2-4d8b-9148-e3be6c30e623}">
          <xlrd:rvb i="16646"/>
        </ext>
      </extLst>
    </bk>
    <bk>
      <extLst>
        <ext uri="{3e2802c4-a4d2-4d8b-9148-e3be6c30e623}">
          <xlrd:rvb i="16647"/>
        </ext>
      </extLst>
    </bk>
    <bk>
      <extLst>
        <ext uri="{3e2802c4-a4d2-4d8b-9148-e3be6c30e623}">
          <xlrd:rvb i="16648"/>
        </ext>
      </extLst>
    </bk>
    <bk>
      <extLst>
        <ext uri="{3e2802c4-a4d2-4d8b-9148-e3be6c30e623}">
          <xlrd:rvb i="16649"/>
        </ext>
      </extLst>
    </bk>
    <bk>
      <extLst>
        <ext uri="{3e2802c4-a4d2-4d8b-9148-e3be6c30e623}">
          <xlrd:rvb i="16650"/>
        </ext>
      </extLst>
    </bk>
    <bk>
      <extLst>
        <ext uri="{3e2802c4-a4d2-4d8b-9148-e3be6c30e623}">
          <xlrd:rvb i="16651"/>
        </ext>
      </extLst>
    </bk>
    <bk>
      <extLst>
        <ext uri="{3e2802c4-a4d2-4d8b-9148-e3be6c30e623}">
          <xlrd:rvb i="16652"/>
        </ext>
      </extLst>
    </bk>
    <bk>
      <extLst>
        <ext uri="{3e2802c4-a4d2-4d8b-9148-e3be6c30e623}">
          <xlrd:rvb i="16653"/>
        </ext>
      </extLst>
    </bk>
    <bk>
      <extLst>
        <ext uri="{3e2802c4-a4d2-4d8b-9148-e3be6c30e623}">
          <xlrd:rvb i="16654"/>
        </ext>
      </extLst>
    </bk>
    <bk>
      <extLst>
        <ext uri="{3e2802c4-a4d2-4d8b-9148-e3be6c30e623}">
          <xlrd:rvb i="16655"/>
        </ext>
      </extLst>
    </bk>
    <bk>
      <extLst>
        <ext uri="{3e2802c4-a4d2-4d8b-9148-e3be6c30e623}">
          <xlrd:rvb i="16656"/>
        </ext>
      </extLst>
    </bk>
    <bk>
      <extLst>
        <ext uri="{3e2802c4-a4d2-4d8b-9148-e3be6c30e623}">
          <xlrd:rvb i="16657"/>
        </ext>
      </extLst>
    </bk>
    <bk>
      <extLst>
        <ext uri="{3e2802c4-a4d2-4d8b-9148-e3be6c30e623}">
          <xlrd:rvb i="16658"/>
        </ext>
      </extLst>
    </bk>
    <bk>
      <extLst>
        <ext uri="{3e2802c4-a4d2-4d8b-9148-e3be6c30e623}">
          <xlrd:rvb i="16659"/>
        </ext>
      </extLst>
    </bk>
    <bk>
      <extLst>
        <ext uri="{3e2802c4-a4d2-4d8b-9148-e3be6c30e623}">
          <xlrd:rvb i="16660"/>
        </ext>
      </extLst>
    </bk>
    <bk>
      <extLst>
        <ext uri="{3e2802c4-a4d2-4d8b-9148-e3be6c30e623}">
          <xlrd:rvb i="16661"/>
        </ext>
      </extLst>
    </bk>
    <bk>
      <extLst>
        <ext uri="{3e2802c4-a4d2-4d8b-9148-e3be6c30e623}">
          <xlrd:rvb i="16662"/>
        </ext>
      </extLst>
    </bk>
    <bk>
      <extLst>
        <ext uri="{3e2802c4-a4d2-4d8b-9148-e3be6c30e623}">
          <xlrd:rvb i="16663"/>
        </ext>
      </extLst>
    </bk>
    <bk>
      <extLst>
        <ext uri="{3e2802c4-a4d2-4d8b-9148-e3be6c30e623}">
          <xlrd:rvb i="16664"/>
        </ext>
      </extLst>
    </bk>
    <bk>
      <extLst>
        <ext uri="{3e2802c4-a4d2-4d8b-9148-e3be6c30e623}">
          <xlrd:rvb i="16665"/>
        </ext>
      </extLst>
    </bk>
    <bk>
      <extLst>
        <ext uri="{3e2802c4-a4d2-4d8b-9148-e3be6c30e623}">
          <xlrd:rvb i="16666"/>
        </ext>
      </extLst>
    </bk>
    <bk>
      <extLst>
        <ext uri="{3e2802c4-a4d2-4d8b-9148-e3be6c30e623}">
          <xlrd:rvb i="16667"/>
        </ext>
      </extLst>
    </bk>
    <bk>
      <extLst>
        <ext uri="{3e2802c4-a4d2-4d8b-9148-e3be6c30e623}">
          <xlrd:rvb i="16668"/>
        </ext>
      </extLst>
    </bk>
    <bk>
      <extLst>
        <ext uri="{3e2802c4-a4d2-4d8b-9148-e3be6c30e623}">
          <xlrd:rvb i="16669"/>
        </ext>
      </extLst>
    </bk>
    <bk>
      <extLst>
        <ext uri="{3e2802c4-a4d2-4d8b-9148-e3be6c30e623}">
          <xlrd:rvb i="16670"/>
        </ext>
      </extLst>
    </bk>
    <bk>
      <extLst>
        <ext uri="{3e2802c4-a4d2-4d8b-9148-e3be6c30e623}">
          <xlrd:rvb i="16671"/>
        </ext>
      </extLst>
    </bk>
    <bk>
      <extLst>
        <ext uri="{3e2802c4-a4d2-4d8b-9148-e3be6c30e623}">
          <xlrd:rvb i="16672"/>
        </ext>
      </extLst>
    </bk>
    <bk>
      <extLst>
        <ext uri="{3e2802c4-a4d2-4d8b-9148-e3be6c30e623}">
          <xlrd:rvb i="16673"/>
        </ext>
      </extLst>
    </bk>
    <bk>
      <extLst>
        <ext uri="{3e2802c4-a4d2-4d8b-9148-e3be6c30e623}">
          <xlrd:rvb i="16674"/>
        </ext>
      </extLst>
    </bk>
    <bk>
      <extLst>
        <ext uri="{3e2802c4-a4d2-4d8b-9148-e3be6c30e623}">
          <xlrd:rvb i="16675"/>
        </ext>
      </extLst>
    </bk>
    <bk>
      <extLst>
        <ext uri="{3e2802c4-a4d2-4d8b-9148-e3be6c30e623}">
          <xlrd:rvb i="16676"/>
        </ext>
      </extLst>
    </bk>
    <bk>
      <extLst>
        <ext uri="{3e2802c4-a4d2-4d8b-9148-e3be6c30e623}">
          <xlrd:rvb i="16677"/>
        </ext>
      </extLst>
    </bk>
    <bk>
      <extLst>
        <ext uri="{3e2802c4-a4d2-4d8b-9148-e3be6c30e623}">
          <xlrd:rvb i="16678"/>
        </ext>
      </extLst>
    </bk>
    <bk>
      <extLst>
        <ext uri="{3e2802c4-a4d2-4d8b-9148-e3be6c30e623}">
          <xlrd:rvb i="16679"/>
        </ext>
      </extLst>
    </bk>
    <bk>
      <extLst>
        <ext uri="{3e2802c4-a4d2-4d8b-9148-e3be6c30e623}">
          <xlrd:rvb i="16680"/>
        </ext>
      </extLst>
    </bk>
    <bk>
      <extLst>
        <ext uri="{3e2802c4-a4d2-4d8b-9148-e3be6c30e623}">
          <xlrd:rvb i="16681"/>
        </ext>
      </extLst>
    </bk>
    <bk>
      <extLst>
        <ext uri="{3e2802c4-a4d2-4d8b-9148-e3be6c30e623}">
          <xlrd:rvb i="16682"/>
        </ext>
      </extLst>
    </bk>
    <bk>
      <extLst>
        <ext uri="{3e2802c4-a4d2-4d8b-9148-e3be6c30e623}">
          <xlrd:rvb i="16683"/>
        </ext>
      </extLst>
    </bk>
    <bk>
      <extLst>
        <ext uri="{3e2802c4-a4d2-4d8b-9148-e3be6c30e623}">
          <xlrd:rvb i="16684"/>
        </ext>
      </extLst>
    </bk>
    <bk>
      <extLst>
        <ext uri="{3e2802c4-a4d2-4d8b-9148-e3be6c30e623}">
          <xlrd:rvb i="16685"/>
        </ext>
      </extLst>
    </bk>
    <bk>
      <extLst>
        <ext uri="{3e2802c4-a4d2-4d8b-9148-e3be6c30e623}">
          <xlrd:rvb i="16686"/>
        </ext>
      </extLst>
    </bk>
    <bk>
      <extLst>
        <ext uri="{3e2802c4-a4d2-4d8b-9148-e3be6c30e623}">
          <xlrd:rvb i="16687"/>
        </ext>
      </extLst>
    </bk>
    <bk>
      <extLst>
        <ext uri="{3e2802c4-a4d2-4d8b-9148-e3be6c30e623}">
          <xlrd:rvb i="16688"/>
        </ext>
      </extLst>
    </bk>
    <bk>
      <extLst>
        <ext uri="{3e2802c4-a4d2-4d8b-9148-e3be6c30e623}">
          <xlrd:rvb i="16689"/>
        </ext>
      </extLst>
    </bk>
    <bk>
      <extLst>
        <ext uri="{3e2802c4-a4d2-4d8b-9148-e3be6c30e623}">
          <xlrd:rvb i="16690"/>
        </ext>
      </extLst>
    </bk>
    <bk>
      <extLst>
        <ext uri="{3e2802c4-a4d2-4d8b-9148-e3be6c30e623}">
          <xlrd:rvb i="16691"/>
        </ext>
      </extLst>
    </bk>
    <bk>
      <extLst>
        <ext uri="{3e2802c4-a4d2-4d8b-9148-e3be6c30e623}">
          <xlrd:rvb i="16692"/>
        </ext>
      </extLst>
    </bk>
    <bk>
      <extLst>
        <ext uri="{3e2802c4-a4d2-4d8b-9148-e3be6c30e623}">
          <xlrd:rvb i="16693"/>
        </ext>
      </extLst>
    </bk>
    <bk>
      <extLst>
        <ext uri="{3e2802c4-a4d2-4d8b-9148-e3be6c30e623}">
          <xlrd:rvb i="16694"/>
        </ext>
      </extLst>
    </bk>
    <bk>
      <extLst>
        <ext uri="{3e2802c4-a4d2-4d8b-9148-e3be6c30e623}">
          <xlrd:rvb i="16695"/>
        </ext>
      </extLst>
    </bk>
    <bk>
      <extLst>
        <ext uri="{3e2802c4-a4d2-4d8b-9148-e3be6c30e623}">
          <xlrd:rvb i="16696"/>
        </ext>
      </extLst>
    </bk>
    <bk>
      <extLst>
        <ext uri="{3e2802c4-a4d2-4d8b-9148-e3be6c30e623}">
          <xlrd:rvb i="16697"/>
        </ext>
      </extLst>
    </bk>
    <bk>
      <extLst>
        <ext uri="{3e2802c4-a4d2-4d8b-9148-e3be6c30e623}">
          <xlrd:rvb i="16698"/>
        </ext>
      </extLst>
    </bk>
    <bk>
      <extLst>
        <ext uri="{3e2802c4-a4d2-4d8b-9148-e3be6c30e623}">
          <xlrd:rvb i="16699"/>
        </ext>
      </extLst>
    </bk>
    <bk>
      <extLst>
        <ext uri="{3e2802c4-a4d2-4d8b-9148-e3be6c30e623}">
          <xlrd:rvb i="16700"/>
        </ext>
      </extLst>
    </bk>
    <bk>
      <extLst>
        <ext uri="{3e2802c4-a4d2-4d8b-9148-e3be6c30e623}">
          <xlrd:rvb i="16701"/>
        </ext>
      </extLst>
    </bk>
    <bk>
      <extLst>
        <ext uri="{3e2802c4-a4d2-4d8b-9148-e3be6c30e623}">
          <xlrd:rvb i="16702"/>
        </ext>
      </extLst>
    </bk>
    <bk>
      <extLst>
        <ext uri="{3e2802c4-a4d2-4d8b-9148-e3be6c30e623}">
          <xlrd:rvb i="16703"/>
        </ext>
      </extLst>
    </bk>
    <bk>
      <extLst>
        <ext uri="{3e2802c4-a4d2-4d8b-9148-e3be6c30e623}">
          <xlrd:rvb i="16704"/>
        </ext>
      </extLst>
    </bk>
    <bk>
      <extLst>
        <ext uri="{3e2802c4-a4d2-4d8b-9148-e3be6c30e623}">
          <xlrd:rvb i="16705"/>
        </ext>
      </extLst>
    </bk>
    <bk>
      <extLst>
        <ext uri="{3e2802c4-a4d2-4d8b-9148-e3be6c30e623}">
          <xlrd:rvb i="16706"/>
        </ext>
      </extLst>
    </bk>
    <bk>
      <extLst>
        <ext uri="{3e2802c4-a4d2-4d8b-9148-e3be6c30e623}">
          <xlrd:rvb i="16707"/>
        </ext>
      </extLst>
    </bk>
    <bk>
      <extLst>
        <ext uri="{3e2802c4-a4d2-4d8b-9148-e3be6c30e623}">
          <xlrd:rvb i="16708"/>
        </ext>
      </extLst>
    </bk>
    <bk>
      <extLst>
        <ext uri="{3e2802c4-a4d2-4d8b-9148-e3be6c30e623}">
          <xlrd:rvb i="16709"/>
        </ext>
      </extLst>
    </bk>
    <bk>
      <extLst>
        <ext uri="{3e2802c4-a4d2-4d8b-9148-e3be6c30e623}">
          <xlrd:rvb i="16710"/>
        </ext>
      </extLst>
    </bk>
    <bk>
      <extLst>
        <ext uri="{3e2802c4-a4d2-4d8b-9148-e3be6c30e623}">
          <xlrd:rvb i="16711"/>
        </ext>
      </extLst>
    </bk>
    <bk>
      <extLst>
        <ext uri="{3e2802c4-a4d2-4d8b-9148-e3be6c30e623}">
          <xlrd:rvb i="16712"/>
        </ext>
      </extLst>
    </bk>
    <bk>
      <extLst>
        <ext uri="{3e2802c4-a4d2-4d8b-9148-e3be6c30e623}">
          <xlrd:rvb i="16713"/>
        </ext>
      </extLst>
    </bk>
    <bk>
      <extLst>
        <ext uri="{3e2802c4-a4d2-4d8b-9148-e3be6c30e623}">
          <xlrd:rvb i="16714"/>
        </ext>
      </extLst>
    </bk>
    <bk>
      <extLst>
        <ext uri="{3e2802c4-a4d2-4d8b-9148-e3be6c30e623}">
          <xlrd:rvb i="16715"/>
        </ext>
      </extLst>
    </bk>
    <bk>
      <extLst>
        <ext uri="{3e2802c4-a4d2-4d8b-9148-e3be6c30e623}">
          <xlrd:rvb i="16716"/>
        </ext>
      </extLst>
    </bk>
    <bk>
      <extLst>
        <ext uri="{3e2802c4-a4d2-4d8b-9148-e3be6c30e623}">
          <xlrd:rvb i="16717"/>
        </ext>
      </extLst>
    </bk>
    <bk>
      <extLst>
        <ext uri="{3e2802c4-a4d2-4d8b-9148-e3be6c30e623}">
          <xlrd:rvb i="16718"/>
        </ext>
      </extLst>
    </bk>
    <bk>
      <extLst>
        <ext uri="{3e2802c4-a4d2-4d8b-9148-e3be6c30e623}">
          <xlrd:rvb i="16719"/>
        </ext>
      </extLst>
    </bk>
    <bk>
      <extLst>
        <ext uri="{3e2802c4-a4d2-4d8b-9148-e3be6c30e623}">
          <xlrd:rvb i="16720"/>
        </ext>
      </extLst>
    </bk>
    <bk>
      <extLst>
        <ext uri="{3e2802c4-a4d2-4d8b-9148-e3be6c30e623}">
          <xlrd:rvb i="16721"/>
        </ext>
      </extLst>
    </bk>
    <bk>
      <extLst>
        <ext uri="{3e2802c4-a4d2-4d8b-9148-e3be6c30e623}">
          <xlrd:rvb i="16722"/>
        </ext>
      </extLst>
    </bk>
    <bk>
      <extLst>
        <ext uri="{3e2802c4-a4d2-4d8b-9148-e3be6c30e623}">
          <xlrd:rvb i="16723"/>
        </ext>
      </extLst>
    </bk>
    <bk>
      <extLst>
        <ext uri="{3e2802c4-a4d2-4d8b-9148-e3be6c30e623}">
          <xlrd:rvb i="16724"/>
        </ext>
      </extLst>
    </bk>
    <bk>
      <extLst>
        <ext uri="{3e2802c4-a4d2-4d8b-9148-e3be6c30e623}">
          <xlrd:rvb i="16725"/>
        </ext>
      </extLst>
    </bk>
    <bk>
      <extLst>
        <ext uri="{3e2802c4-a4d2-4d8b-9148-e3be6c30e623}">
          <xlrd:rvb i="16726"/>
        </ext>
      </extLst>
    </bk>
    <bk>
      <extLst>
        <ext uri="{3e2802c4-a4d2-4d8b-9148-e3be6c30e623}">
          <xlrd:rvb i="16727"/>
        </ext>
      </extLst>
    </bk>
    <bk>
      <extLst>
        <ext uri="{3e2802c4-a4d2-4d8b-9148-e3be6c30e623}">
          <xlrd:rvb i="16728"/>
        </ext>
      </extLst>
    </bk>
    <bk>
      <extLst>
        <ext uri="{3e2802c4-a4d2-4d8b-9148-e3be6c30e623}">
          <xlrd:rvb i="16729"/>
        </ext>
      </extLst>
    </bk>
    <bk>
      <extLst>
        <ext uri="{3e2802c4-a4d2-4d8b-9148-e3be6c30e623}">
          <xlrd:rvb i="16730"/>
        </ext>
      </extLst>
    </bk>
    <bk>
      <extLst>
        <ext uri="{3e2802c4-a4d2-4d8b-9148-e3be6c30e623}">
          <xlrd:rvb i="16731"/>
        </ext>
      </extLst>
    </bk>
    <bk>
      <extLst>
        <ext uri="{3e2802c4-a4d2-4d8b-9148-e3be6c30e623}">
          <xlrd:rvb i="16732"/>
        </ext>
      </extLst>
    </bk>
    <bk>
      <extLst>
        <ext uri="{3e2802c4-a4d2-4d8b-9148-e3be6c30e623}">
          <xlrd:rvb i="16733"/>
        </ext>
      </extLst>
    </bk>
    <bk>
      <extLst>
        <ext uri="{3e2802c4-a4d2-4d8b-9148-e3be6c30e623}">
          <xlrd:rvb i="16734"/>
        </ext>
      </extLst>
    </bk>
    <bk>
      <extLst>
        <ext uri="{3e2802c4-a4d2-4d8b-9148-e3be6c30e623}">
          <xlrd:rvb i="16735"/>
        </ext>
      </extLst>
    </bk>
    <bk>
      <extLst>
        <ext uri="{3e2802c4-a4d2-4d8b-9148-e3be6c30e623}">
          <xlrd:rvb i="16736"/>
        </ext>
      </extLst>
    </bk>
    <bk>
      <extLst>
        <ext uri="{3e2802c4-a4d2-4d8b-9148-e3be6c30e623}">
          <xlrd:rvb i="16737"/>
        </ext>
      </extLst>
    </bk>
    <bk>
      <extLst>
        <ext uri="{3e2802c4-a4d2-4d8b-9148-e3be6c30e623}">
          <xlrd:rvb i="16738"/>
        </ext>
      </extLst>
    </bk>
    <bk>
      <extLst>
        <ext uri="{3e2802c4-a4d2-4d8b-9148-e3be6c30e623}">
          <xlrd:rvb i="16739"/>
        </ext>
      </extLst>
    </bk>
    <bk>
      <extLst>
        <ext uri="{3e2802c4-a4d2-4d8b-9148-e3be6c30e623}">
          <xlrd:rvb i="16740"/>
        </ext>
      </extLst>
    </bk>
    <bk>
      <extLst>
        <ext uri="{3e2802c4-a4d2-4d8b-9148-e3be6c30e623}">
          <xlrd:rvb i="16741"/>
        </ext>
      </extLst>
    </bk>
    <bk>
      <extLst>
        <ext uri="{3e2802c4-a4d2-4d8b-9148-e3be6c30e623}">
          <xlrd:rvb i="16742"/>
        </ext>
      </extLst>
    </bk>
    <bk>
      <extLst>
        <ext uri="{3e2802c4-a4d2-4d8b-9148-e3be6c30e623}">
          <xlrd:rvb i="16743"/>
        </ext>
      </extLst>
    </bk>
    <bk>
      <extLst>
        <ext uri="{3e2802c4-a4d2-4d8b-9148-e3be6c30e623}">
          <xlrd:rvb i="16744"/>
        </ext>
      </extLst>
    </bk>
    <bk>
      <extLst>
        <ext uri="{3e2802c4-a4d2-4d8b-9148-e3be6c30e623}">
          <xlrd:rvb i="16745"/>
        </ext>
      </extLst>
    </bk>
    <bk>
      <extLst>
        <ext uri="{3e2802c4-a4d2-4d8b-9148-e3be6c30e623}">
          <xlrd:rvb i="16746"/>
        </ext>
      </extLst>
    </bk>
    <bk>
      <extLst>
        <ext uri="{3e2802c4-a4d2-4d8b-9148-e3be6c30e623}">
          <xlrd:rvb i="16747"/>
        </ext>
      </extLst>
    </bk>
    <bk>
      <extLst>
        <ext uri="{3e2802c4-a4d2-4d8b-9148-e3be6c30e623}">
          <xlrd:rvb i="16748"/>
        </ext>
      </extLst>
    </bk>
    <bk>
      <extLst>
        <ext uri="{3e2802c4-a4d2-4d8b-9148-e3be6c30e623}">
          <xlrd:rvb i="16749"/>
        </ext>
      </extLst>
    </bk>
    <bk>
      <extLst>
        <ext uri="{3e2802c4-a4d2-4d8b-9148-e3be6c30e623}">
          <xlrd:rvb i="16750"/>
        </ext>
      </extLst>
    </bk>
    <bk>
      <extLst>
        <ext uri="{3e2802c4-a4d2-4d8b-9148-e3be6c30e623}">
          <xlrd:rvb i="16751"/>
        </ext>
      </extLst>
    </bk>
    <bk>
      <extLst>
        <ext uri="{3e2802c4-a4d2-4d8b-9148-e3be6c30e623}">
          <xlrd:rvb i="16752"/>
        </ext>
      </extLst>
    </bk>
    <bk>
      <extLst>
        <ext uri="{3e2802c4-a4d2-4d8b-9148-e3be6c30e623}">
          <xlrd:rvb i="16753"/>
        </ext>
      </extLst>
    </bk>
    <bk>
      <extLst>
        <ext uri="{3e2802c4-a4d2-4d8b-9148-e3be6c30e623}">
          <xlrd:rvb i="16754"/>
        </ext>
      </extLst>
    </bk>
    <bk>
      <extLst>
        <ext uri="{3e2802c4-a4d2-4d8b-9148-e3be6c30e623}">
          <xlrd:rvb i="16755"/>
        </ext>
      </extLst>
    </bk>
    <bk>
      <extLst>
        <ext uri="{3e2802c4-a4d2-4d8b-9148-e3be6c30e623}">
          <xlrd:rvb i="16756"/>
        </ext>
      </extLst>
    </bk>
    <bk>
      <extLst>
        <ext uri="{3e2802c4-a4d2-4d8b-9148-e3be6c30e623}">
          <xlrd:rvb i="16757"/>
        </ext>
      </extLst>
    </bk>
    <bk>
      <extLst>
        <ext uri="{3e2802c4-a4d2-4d8b-9148-e3be6c30e623}">
          <xlrd:rvb i="16758"/>
        </ext>
      </extLst>
    </bk>
    <bk>
      <extLst>
        <ext uri="{3e2802c4-a4d2-4d8b-9148-e3be6c30e623}">
          <xlrd:rvb i="16759"/>
        </ext>
      </extLst>
    </bk>
    <bk>
      <extLst>
        <ext uri="{3e2802c4-a4d2-4d8b-9148-e3be6c30e623}">
          <xlrd:rvb i="16760"/>
        </ext>
      </extLst>
    </bk>
    <bk>
      <extLst>
        <ext uri="{3e2802c4-a4d2-4d8b-9148-e3be6c30e623}">
          <xlrd:rvb i="16761"/>
        </ext>
      </extLst>
    </bk>
    <bk>
      <extLst>
        <ext uri="{3e2802c4-a4d2-4d8b-9148-e3be6c30e623}">
          <xlrd:rvb i="16762"/>
        </ext>
      </extLst>
    </bk>
    <bk>
      <extLst>
        <ext uri="{3e2802c4-a4d2-4d8b-9148-e3be6c30e623}">
          <xlrd:rvb i="16763"/>
        </ext>
      </extLst>
    </bk>
    <bk>
      <extLst>
        <ext uri="{3e2802c4-a4d2-4d8b-9148-e3be6c30e623}">
          <xlrd:rvb i="16764"/>
        </ext>
      </extLst>
    </bk>
    <bk>
      <extLst>
        <ext uri="{3e2802c4-a4d2-4d8b-9148-e3be6c30e623}">
          <xlrd:rvb i="16765"/>
        </ext>
      </extLst>
    </bk>
    <bk>
      <extLst>
        <ext uri="{3e2802c4-a4d2-4d8b-9148-e3be6c30e623}">
          <xlrd:rvb i="16766"/>
        </ext>
      </extLst>
    </bk>
    <bk>
      <extLst>
        <ext uri="{3e2802c4-a4d2-4d8b-9148-e3be6c30e623}">
          <xlrd:rvb i="16767"/>
        </ext>
      </extLst>
    </bk>
    <bk>
      <extLst>
        <ext uri="{3e2802c4-a4d2-4d8b-9148-e3be6c30e623}">
          <xlrd:rvb i="16768"/>
        </ext>
      </extLst>
    </bk>
    <bk>
      <extLst>
        <ext uri="{3e2802c4-a4d2-4d8b-9148-e3be6c30e623}">
          <xlrd:rvb i="16769"/>
        </ext>
      </extLst>
    </bk>
    <bk>
      <extLst>
        <ext uri="{3e2802c4-a4d2-4d8b-9148-e3be6c30e623}">
          <xlrd:rvb i="16770"/>
        </ext>
      </extLst>
    </bk>
    <bk>
      <extLst>
        <ext uri="{3e2802c4-a4d2-4d8b-9148-e3be6c30e623}">
          <xlrd:rvb i="16771"/>
        </ext>
      </extLst>
    </bk>
    <bk>
      <extLst>
        <ext uri="{3e2802c4-a4d2-4d8b-9148-e3be6c30e623}">
          <xlrd:rvb i="16772"/>
        </ext>
      </extLst>
    </bk>
    <bk>
      <extLst>
        <ext uri="{3e2802c4-a4d2-4d8b-9148-e3be6c30e623}">
          <xlrd:rvb i="16773"/>
        </ext>
      </extLst>
    </bk>
    <bk>
      <extLst>
        <ext uri="{3e2802c4-a4d2-4d8b-9148-e3be6c30e623}">
          <xlrd:rvb i="16774"/>
        </ext>
      </extLst>
    </bk>
    <bk>
      <extLst>
        <ext uri="{3e2802c4-a4d2-4d8b-9148-e3be6c30e623}">
          <xlrd:rvb i="16775"/>
        </ext>
      </extLst>
    </bk>
    <bk>
      <extLst>
        <ext uri="{3e2802c4-a4d2-4d8b-9148-e3be6c30e623}">
          <xlrd:rvb i="16776"/>
        </ext>
      </extLst>
    </bk>
    <bk>
      <extLst>
        <ext uri="{3e2802c4-a4d2-4d8b-9148-e3be6c30e623}">
          <xlrd:rvb i="16777"/>
        </ext>
      </extLst>
    </bk>
    <bk>
      <extLst>
        <ext uri="{3e2802c4-a4d2-4d8b-9148-e3be6c30e623}">
          <xlrd:rvb i="16778"/>
        </ext>
      </extLst>
    </bk>
    <bk>
      <extLst>
        <ext uri="{3e2802c4-a4d2-4d8b-9148-e3be6c30e623}">
          <xlrd:rvb i="16779"/>
        </ext>
      </extLst>
    </bk>
    <bk>
      <extLst>
        <ext uri="{3e2802c4-a4d2-4d8b-9148-e3be6c30e623}">
          <xlrd:rvb i="16780"/>
        </ext>
      </extLst>
    </bk>
    <bk>
      <extLst>
        <ext uri="{3e2802c4-a4d2-4d8b-9148-e3be6c30e623}">
          <xlrd:rvb i="16781"/>
        </ext>
      </extLst>
    </bk>
    <bk>
      <extLst>
        <ext uri="{3e2802c4-a4d2-4d8b-9148-e3be6c30e623}">
          <xlrd:rvb i="16782"/>
        </ext>
      </extLst>
    </bk>
    <bk>
      <extLst>
        <ext uri="{3e2802c4-a4d2-4d8b-9148-e3be6c30e623}">
          <xlrd:rvb i="16783"/>
        </ext>
      </extLst>
    </bk>
    <bk>
      <extLst>
        <ext uri="{3e2802c4-a4d2-4d8b-9148-e3be6c30e623}">
          <xlrd:rvb i="16784"/>
        </ext>
      </extLst>
    </bk>
    <bk>
      <extLst>
        <ext uri="{3e2802c4-a4d2-4d8b-9148-e3be6c30e623}">
          <xlrd:rvb i="16785"/>
        </ext>
      </extLst>
    </bk>
    <bk>
      <extLst>
        <ext uri="{3e2802c4-a4d2-4d8b-9148-e3be6c30e623}">
          <xlrd:rvb i="16786"/>
        </ext>
      </extLst>
    </bk>
    <bk>
      <extLst>
        <ext uri="{3e2802c4-a4d2-4d8b-9148-e3be6c30e623}">
          <xlrd:rvb i="16787"/>
        </ext>
      </extLst>
    </bk>
    <bk>
      <extLst>
        <ext uri="{3e2802c4-a4d2-4d8b-9148-e3be6c30e623}">
          <xlrd:rvb i="16788"/>
        </ext>
      </extLst>
    </bk>
    <bk>
      <extLst>
        <ext uri="{3e2802c4-a4d2-4d8b-9148-e3be6c30e623}">
          <xlrd:rvb i="16789"/>
        </ext>
      </extLst>
    </bk>
    <bk>
      <extLst>
        <ext uri="{3e2802c4-a4d2-4d8b-9148-e3be6c30e623}">
          <xlrd:rvb i="16790"/>
        </ext>
      </extLst>
    </bk>
    <bk>
      <extLst>
        <ext uri="{3e2802c4-a4d2-4d8b-9148-e3be6c30e623}">
          <xlrd:rvb i="16791"/>
        </ext>
      </extLst>
    </bk>
    <bk>
      <extLst>
        <ext uri="{3e2802c4-a4d2-4d8b-9148-e3be6c30e623}">
          <xlrd:rvb i="16792"/>
        </ext>
      </extLst>
    </bk>
    <bk>
      <extLst>
        <ext uri="{3e2802c4-a4d2-4d8b-9148-e3be6c30e623}">
          <xlrd:rvb i="16793"/>
        </ext>
      </extLst>
    </bk>
    <bk>
      <extLst>
        <ext uri="{3e2802c4-a4d2-4d8b-9148-e3be6c30e623}">
          <xlrd:rvb i="16794"/>
        </ext>
      </extLst>
    </bk>
    <bk>
      <extLst>
        <ext uri="{3e2802c4-a4d2-4d8b-9148-e3be6c30e623}">
          <xlrd:rvb i="16795"/>
        </ext>
      </extLst>
    </bk>
    <bk>
      <extLst>
        <ext uri="{3e2802c4-a4d2-4d8b-9148-e3be6c30e623}">
          <xlrd:rvb i="16796"/>
        </ext>
      </extLst>
    </bk>
    <bk>
      <extLst>
        <ext uri="{3e2802c4-a4d2-4d8b-9148-e3be6c30e623}">
          <xlrd:rvb i="16797"/>
        </ext>
      </extLst>
    </bk>
    <bk>
      <extLst>
        <ext uri="{3e2802c4-a4d2-4d8b-9148-e3be6c30e623}">
          <xlrd:rvb i="16798"/>
        </ext>
      </extLst>
    </bk>
    <bk>
      <extLst>
        <ext uri="{3e2802c4-a4d2-4d8b-9148-e3be6c30e623}">
          <xlrd:rvb i="16799"/>
        </ext>
      </extLst>
    </bk>
    <bk>
      <extLst>
        <ext uri="{3e2802c4-a4d2-4d8b-9148-e3be6c30e623}">
          <xlrd:rvb i="16800"/>
        </ext>
      </extLst>
    </bk>
    <bk>
      <extLst>
        <ext uri="{3e2802c4-a4d2-4d8b-9148-e3be6c30e623}">
          <xlrd:rvb i="16801"/>
        </ext>
      </extLst>
    </bk>
    <bk>
      <extLst>
        <ext uri="{3e2802c4-a4d2-4d8b-9148-e3be6c30e623}">
          <xlrd:rvb i="16802"/>
        </ext>
      </extLst>
    </bk>
    <bk>
      <extLst>
        <ext uri="{3e2802c4-a4d2-4d8b-9148-e3be6c30e623}">
          <xlrd:rvb i="16803"/>
        </ext>
      </extLst>
    </bk>
    <bk>
      <extLst>
        <ext uri="{3e2802c4-a4d2-4d8b-9148-e3be6c30e623}">
          <xlrd:rvb i="16804"/>
        </ext>
      </extLst>
    </bk>
    <bk>
      <extLst>
        <ext uri="{3e2802c4-a4d2-4d8b-9148-e3be6c30e623}">
          <xlrd:rvb i="16805"/>
        </ext>
      </extLst>
    </bk>
    <bk>
      <extLst>
        <ext uri="{3e2802c4-a4d2-4d8b-9148-e3be6c30e623}">
          <xlrd:rvb i="16806"/>
        </ext>
      </extLst>
    </bk>
    <bk>
      <extLst>
        <ext uri="{3e2802c4-a4d2-4d8b-9148-e3be6c30e623}">
          <xlrd:rvb i="16807"/>
        </ext>
      </extLst>
    </bk>
    <bk>
      <extLst>
        <ext uri="{3e2802c4-a4d2-4d8b-9148-e3be6c30e623}">
          <xlrd:rvb i="16808"/>
        </ext>
      </extLst>
    </bk>
    <bk>
      <extLst>
        <ext uri="{3e2802c4-a4d2-4d8b-9148-e3be6c30e623}">
          <xlrd:rvb i="16809"/>
        </ext>
      </extLst>
    </bk>
    <bk>
      <extLst>
        <ext uri="{3e2802c4-a4d2-4d8b-9148-e3be6c30e623}">
          <xlrd:rvb i="16810"/>
        </ext>
      </extLst>
    </bk>
    <bk>
      <extLst>
        <ext uri="{3e2802c4-a4d2-4d8b-9148-e3be6c30e623}">
          <xlrd:rvb i="16811"/>
        </ext>
      </extLst>
    </bk>
    <bk>
      <extLst>
        <ext uri="{3e2802c4-a4d2-4d8b-9148-e3be6c30e623}">
          <xlrd:rvb i="16812"/>
        </ext>
      </extLst>
    </bk>
    <bk>
      <extLst>
        <ext uri="{3e2802c4-a4d2-4d8b-9148-e3be6c30e623}">
          <xlrd:rvb i="16813"/>
        </ext>
      </extLst>
    </bk>
    <bk>
      <extLst>
        <ext uri="{3e2802c4-a4d2-4d8b-9148-e3be6c30e623}">
          <xlrd:rvb i="16814"/>
        </ext>
      </extLst>
    </bk>
    <bk>
      <extLst>
        <ext uri="{3e2802c4-a4d2-4d8b-9148-e3be6c30e623}">
          <xlrd:rvb i="16815"/>
        </ext>
      </extLst>
    </bk>
    <bk>
      <extLst>
        <ext uri="{3e2802c4-a4d2-4d8b-9148-e3be6c30e623}">
          <xlrd:rvb i="16816"/>
        </ext>
      </extLst>
    </bk>
    <bk>
      <extLst>
        <ext uri="{3e2802c4-a4d2-4d8b-9148-e3be6c30e623}">
          <xlrd:rvb i="16817"/>
        </ext>
      </extLst>
    </bk>
    <bk>
      <extLst>
        <ext uri="{3e2802c4-a4d2-4d8b-9148-e3be6c30e623}">
          <xlrd:rvb i="16818"/>
        </ext>
      </extLst>
    </bk>
    <bk>
      <extLst>
        <ext uri="{3e2802c4-a4d2-4d8b-9148-e3be6c30e623}">
          <xlrd:rvb i="16819"/>
        </ext>
      </extLst>
    </bk>
    <bk>
      <extLst>
        <ext uri="{3e2802c4-a4d2-4d8b-9148-e3be6c30e623}">
          <xlrd:rvb i="16820"/>
        </ext>
      </extLst>
    </bk>
    <bk>
      <extLst>
        <ext uri="{3e2802c4-a4d2-4d8b-9148-e3be6c30e623}">
          <xlrd:rvb i="16821"/>
        </ext>
      </extLst>
    </bk>
    <bk>
      <extLst>
        <ext uri="{3e2802c4-a4d2-4d8b-9148-e3be6c30e623}">
          <xlrd:rvb i="16822"/>
        </ext>
      </extLst>
    </bk>
    <bk>
      <extLst>
        <ext uri="{3e2802c4-a4d2-4d8b-9148-e3be6c30e623}">
          <xlrd:rvb i="16823"/>
        </ext>
      </extLst>
    </bk>
    <bk>
      <extLst>
        <ext uri="{3e2802c4-a4d2-4d8b-9148-e3be6c30e623}">
          <xlrd:rvb i="16824"/>
        </ext>
      </extLst>
    </bk>
    <bk>
      <extLst>
        <ext uri="{3e2802c4-a4d2-4d8b-9148-e3be6c30e623}">
          <xlrd:rvb i="16825"/>
        </ext>
      </extLst>
    </bk>
    <bk>
      <extLst>
        <ext uri="{3e2802c4-a4d2-4d8b-9148-e3be6c30e623}">
          <xlrd:rvb i="16826"/>
        </ext>
      </extLst>
    </bk>
    <bk>
      <extLst>
        <ext uri="{3e2802c4-a4d2-4d8b-9148-e3be6c30e623}">
          <xlrd:rvb i="16827"/>
        </ext>
      </extLst>
    </bk>
    <bk>
      <extLst>
        <ext uri="{3e2802c4-a4d2-4d8b-9148-e3be6c30e623}">
          <xlrd:rvb i="16828"/>
        </ext>
      </extLst>
    </bk>
    <bk>
      <extLst>
        <ext uri="{3e2802c4-a4d2-4d8b-9148-e3be6c30e623}">
          <xlrd:rvb i="16829"/>
        </ext>
      </extLst>
    </bk>
    <bk>
      <extLst>
        <ext uri="{3e2802c4-a4d2-4d8b-9148-e3be6c30e623}">
          <xlrd:rvb i="16830"/>
        </ext>
      </extLst>
    </bk>
    <bk>
      <extLst>
        <ext uri="{3e2802c4-a4d2-4d8b-9148-e3be6c30e623}">
          <xlrd:rvb i="16831"/>
        </ext>
      </extLst>
    </bk>
    <bk>
      <extLst>
        <ext uri="{3e2802c4-a4d2-4d8b-9148-e3be6c30e623}">
          <xlrd:rvb i="16832"/>
        </ext>
      </extLst>
    </bk>
    <bk>
      <extLst>
        <ext uri="{3e2802c4-a4d2-4d8b-9148-e3be6c30e623}">
          <xlrd:rvb i="16833"/>
        </ext>
      </extLst>
    </bk>
    <bk>
      <extLst>
        <ext uri="{3e2802c4-a4d2-4d8b-9148-e3be6c30e623}">
          <xlrd:rvb i="16834"/>
        </ext>
      </extLst>
    </bk>
    <bk>
      <extLst>
        <ext uri="{3e2802c4-a4d2-4d8b-9148-e3be6c30e623}">
          <xlrd:rvb i="16835"/>
        </ext>
      </extLst>
    </bk>
    <bk>
      <extLst>
        <ext uri="{3e2802c4-a4d2-4d8b-9148-e3be6c30e623}">
          <xlrd:rvb i="16836"/>
        </ext>
      </extLst>
    </bk>
    <bk>
      <extLst>
        <ext uri="{3e2802c4-a4d2-4d8b-9148-e3be6c30e623}">
          <xlrd:rvb i="16837"/>
        </ext>
      </extLst>
    </bk>
    <bk>
      <extLst>
        <ext uri="{3e2802c4-a4d2-4d8b-9148-e3be6c30e623}">
          <xlrd:rvb i="16838"/>
        </ext>
      </extLst>
    </bk>
    <bk>
      <extLst>
        <ext uri="{3e2802c4-a4d2-4d8b-9148-e3be6c30e623}">
          <xlrd:rvb i="16839"/>
        </ext>
      </extLst>
    </bk>
    <bk>
      <extLst>
        <ext uri="{3e2802c4-a4d2-4d8b-9148-e3be6c30e623}">
          <xlrd:rvb i="16840"/>
        </ext>
      </extLst>
    </bk>
    <bk>
      <extLst>
        <ext uri="{3e2802c4-a4d2-4d8b-9148-e3be6c30e623}">
          <xlrd:rvb i="16841"/>
        </ext>
      </extLst>
    </bk>
    <bk>
      <extLst>
        <ext uri="{3e2802c4-a4d2-4d8b-9148-e3be6c30e623}">
          <xlrd:rvb i="16842"/>
        </ext>
      </extLst>
    </bk>
    <bk>
      <extLst>
        <ext uri="{3e2802c4-a4d2-4d8b-9148-e3be6c30e623}">
          <xlrd:rvb i="16843"/>
        </ext>
      </extLst>
    </bk>
    <bk>
      <extLst>
        <ext uri="{3e2802c4-a4d2-4d8b-9148-e3be6c30e623}">
          <xlrd:rvb i="16844"/>
        </ext>
      </extLst>
    </bk>
    <bk>
      <extLst>
        <ext uri="{3e2802c4-a4d2-4d8b-9148-e3be6c30e623}">
          <xlrd:rvb i="16845"/>
        </ext>
      </extLst>
    </bk>
    <bk>
      <extLst>
        <ext uri="{3e2802c4-a4d2-4d8b-9148-e3be6c30e623}">
          <xlrd:rvb i="16846"/>
        </ext>
      </extLst>
    </bk>
    <bk>
      <extLst>
        <ext uri="{3e2802c4-a4d2-4d8b-9148-e3be6c30e623}">
          <xlrd:rvb i="16847"/>
        </ext>
      </extLst>
    </bk>
    <bk>
      <extLst>
        <ext uri="{3e2802c4-a4d2-4d8b-9148-e3be6c30e623}">
          <xlrd:rvb i="16848"/>
        </ext>
      </extLst>
    </bk>
    <bk>
      <extLst>
        <ext uri="{3e2802c4-a4d2-4d8b-9148-e3be6c30e623}">
          <xlrd:rvb i="16849"/>
        </ext>
      </extLst>
    </bk>
    <bk>
      <extLst>
        <ext uri="{3e2802c4-a4d2-4d8b-9148-e3be6c30e623}">
          <xlrd:rvb i="16850"/>
        </ext>
      </extLst>
    </bk>
    <bk>
      <extLst>
        <ext uri="{3e2802c4-a4d2-4d8b-9148-e3be6c30e623}">
          <xlrd:rvb i="16851"/>
        </ext>
      </extLst>
    </bk>
    <bk>
      <extLst>
        <ext uri="{3e2802c4-a4d2-4d8b-9148-e3be6c30e623}">
          <xlrd:rvb i="16852"/>
        </ext>
      </extLst>
    </bk>
    <bk>
      <extLst>
        <ext uri="{3e2802c4-a4d2-4d8b-9148-e3be6c30e623}">
          <xlrd:rvb i="16853"/>
        </ext>
      </extLst>
    </bk>
    <bk>
      <extLst>
        <ext uri="{3e2802c4-a4d2-4d8b-9148-e3be6c30e623}">
          <xlrd:rvb i="16854"/>
        </ext>
      </extLst>
    </bk>
    <bk>
      <extLst>
        <ext uri="{3e2802c4-a4d2-4d8b-9148-e3be6c30e623}">
          <xlrd:rvb i="16855"/>
        </ext>
      </extLst>
    </bk>
    <bk>
      <extLst>
        <ext uri="{3e2802c4-a4d2-4d8b-9148-e3be6c30e623}">
          <xlrd:rvb i="16856"/>
        </ext>
      </extLst>
    </bk>
    <bk>
      <extLst>
        <ext uri="{3e2802c4-a4d2-4d8b-9148-e3be6c30e623}">
          <xlrd:rvb i="16857"/>
        </ext>
      </extLst>
    </bk>
    <bk>
      <extLst>
        <ext uri="{3e2802c4-a4d2-4d8b-9148-e3be6c30e623}">
          <xlrd:rvb i="16858"/>
        </ext>
      </extLst>
    </bk>
    <bk>
      <extLst>
        <ext uri="{3e2802c4-a4d2-4d8b-9148-e3be6c30e623}">
          <xlrd:rvb i="16859"/>
        </ext>
      </extLst>
    </bk>
    <bk>
      <extLst>
        <ext uri="{3e2802c4-a4d2-4d8b-9148-e3be6c30e623}">
          <xlrd:rvb i="16860"/>
        </ext>
      </extLst>
    </bk>
    <bk>
      <extLst>
        <ext uri="{3e2802c4-a4d2-4d8b-9148-e3be6c30e623}">
          <xlrd:rvb i="16861"/>
        </ext>
      </extLst>
    </bk>
    <bk>
      <extLst>
        <ext uri="{3e2802c4-a4d2-4d8b-9148-e3be6c30e623}">
          <xlrd:rvb i="16862"/>
        </ext>
      </extLst>
    </bk>
    <bk>
      <extLst>
        <ext uri="{3e2802c4-a4d2-4d8b-9148-e3be6c30e623}">
          <xlrd:rvb i="16863"/>
        </ext>
      </extLst>
    </bk>
    <bk>
      <extLst>
        <ext uri="{3e2802c4-a4d2-4d8b-9148-e3be6c30e623}">
          <xlrd:rvb i="16864"/>
        </ext>
      </extLst>
    </bk>
    <bk>
      <extLst>
        <ext uri="{3e2802c4-a4d2-4d8b-9148-e3be6c30e623}">
          <xlrd:rvb i="16865"/>
        </ext>
      </extLst>
    </bk>
    <bk>
      <extLst>
        <ext uri="{3e2802c4-a4d2-4d8b-9148-e3be6c30e623}">
          <xlrd:rvb i="16866"/>
        </ext>
      </extLst>
    </bk>
    <bk>
      <extLst>
        <ext uri="{3e2802c4-a4d2-4d8b-9148-e3be6c30e623}">
          <xlrd:rvb i="16867"/>
        </ext>
      </extLst>
    </bk>
    <bk>
      <extLst>
        <ext uri="{3e2802c4-a4d2-4d8b-9148-e3be6c30e623}">
          <xlrd:rvb i="16868"/>
        </ext>
      </extLst>
    </bk>
    <bk>
      <extLst>
        <ext uri="{3e2802c4-a4d2-4d8b-9148-e3be6c30e623}">
          <xlrd:rvb i="16869"/>
        </ext>
      </extLst>
    </bk>
    <bk>
      <extLst>
        <ext uri="{3e2802c4-a4d2-4d8b-9148-e3be6c30e623}">
          <xlrd:rvb i="16870"/>
        </ext>
      </extLst>
    </bk>
    <bk>
      <extLst>
        <ext uri="{3e2802c4-a4d2-4d8b-9148-e3be6c30e623}">
          <xlrd:rvb i="16871"/>
        </ext>
      </extLst>
    </bk>
    <bk>
      <extLst>
        <ext uri="{3e2802c4-a4d2-4d8b-9148-e3be6c30e623}">
          <xlrd:rvb i="16872"/>
        </ext>
      </extLst>
    </bk>
    <bk>
      <extLst>
        <ext uri="{3e2802c4-a4d2-4d8b-9148-e3be6c30e623}">
          <xlrd:rvb i="16873"/>
        </ext>
      </extLst>
    </bk>
    <bk>
      <extLst>
        <ext uri="{3e2802c4-a4d2-4d8b-9148-e3be6c30e623}">
          <xlrd:rvb i="16874"/>
        </ext>
      </extLst>
    </bk>
    <bk>
      <extLst>
        <ext uri="{3e2802c4-a4d2-4d8b-9148-e3be6c30e623}">
          <xlrd:rvb i="16875"/>
        </ext>
      </extLst>
    </bk>
    <bk>
      <extLst>
        <ext uri="{3e2802c4-a4d2-4d8b-9148-e3be6c30e623}">
          <xlrd:rvb i="16876"/>
        </ext>
      </extLst>
    </bk>
    <bk>
      <extLst>
        <ext uri="{3e2802c4-a4d2-4d8b-9148-e3be6c30e623}">
          <xlrd:rvb i="16877"/>
        </ext>
      </extLst>
    </bk>
    <bk>
      <extLst>
        <ext uri="{3e2802c4-a4d2-4d8b-9148-e3be6c30e623}">
          <xlrd:rvb i="16878"/>
        </ext>
      </extLst>
    </bk>
    <bk>
      <extLst>
        <ext uri="{3e2802c4-a4d2-4d8b-9148-e3be6c30e623}">
          <xlrd:rvb i="16879"/>
        </ext>
      </extLst>
    </bk>
    <bk>
      <extLst>
        <ext uri="{3e2802c4-a4d2-4d8b-9148-e3be6c30e623}">
          <xlrd:rvb i="16880"/>
        </ext>
      </extLst>
    </bk>
    <bk>
      <extLst>
        <ext uri="{3e2802c4-a4d2-4d8b-9148-e3be6c30e623}">
          <xlrd:rvb i="16881"/>
        </ext>
      </extLst>
    </bk>
    <bk>
      <extLst>
        <ext uri="{3e2802c4-a4d2-4d8b-9148-e3be6c30e623}">
          <xlrd:rvb i="16882"/>
        </ext>
      </extLst>
    </bk>
    <bk>
      <extLst>
        <ext uri="{3e2802c4-a4d2-4d8b-9148-e3be6c30e623}">
          <xlrd:rvb i="16883"/>
        </ext>
      </extLst>
    </bk>
    <bk>
      <extLst>
        <ext uri="{3e2802c4-a4d2-4d8b-9148-e3be6c30e623}">
          <xlrd:rvb i="16884"/>
        </ext>
      </extLst>
    </bk>
    <bk>
      <extLst>
        <ext uri="{3e2802c4-a4d2-4d8b-9148-e3be6c30e623}">
          <xlrd:rvb i="16885"/>
        </ext>
      </extLst>
    </bk>
    <bk>
      <extLst>
        <ext uri="{3e2802c4-a4d2-4d8b-9148-e3be6c30e623}">
          <xlrd:rvb i="16886"/>
        </ext>
      </extLst>
    </bk>
    <bk>
      <extLst>
        <ext uri="{3e2802c4-a4d2-4d8b-9148-e3be6c30e623}">
          <xlrd:rvb i="16887"/>
        </ext>
      </extLst>
    </bk>
    <bk>
      <extLst>
        <ext uri="{3e2802c4-a4d2-4d8b-9148-e3be6c30e623}">
          <xlrd:rvb i="16888"/>
        </ext>
      </extLst>
    </bk>
    <bk>
      <extLst>
        <ext uri="{3e2802c4-a4d2-4d8b-9148-e3be6c30e623}">
          <xlrd:rvb i="16889"/>
        </ext>
      </extLst>
    </bk>
    <bk>
      <extLst>
        <ext uri="{3e2802c4-a4d2-4d8b-9148-e3be6c30e623}">
          <xlrd:rvb i="16890"/>
        </ext>
      </extLst>
    </bk>
    <bk>
      <extLst>
        <ext uri="{3e2802c4-a4d2-4d8b-9148-e3be6c30e623}">
          <xlrd:rvb i="16891"/>
        </ext>
      </extLst>
    </bk>
    <bk>
      <extLst>
        <ext uri="{3e2802c4-a4d2-4d8b-9148-e3be6c30e623}">
          <xlrd:rvb i="16892"/>
        </ext>
      </extLst>
    </bk>
    <bk>
      <extLst>
        <ext uri="{3e2802c4-a4d2-4d8b-9148-e3be6c30e623}">
          <xlrd:rvb i="16893"/>
        </ext>
      </extLst>
    </bk>
    <bk>
      <extLst>
        <ext uri="{3e2802c4-a4d2-4d8b-9148-e3be6c30e623}">
          <xlrd:rvb i="16894"/>
        </ext>
      </extLst>
    </bk>
    <bk>
      <extLst>
        <ext uri="{3e2802c4-a4d2-4d8b-9148-e3be6c30e623}">
          <xlrd:rvb i="16895"/>
        </ext>
      </extLst>
    </bk>
    <bk>
      <extLst>
        <ext uri="{3e2802c4-a4d2-4d8b-9148-e3be6c30e623}">
          <xlrd:rvb i="16896"/>
        </ext>
      </extLst>
    </bk>
    <bk>
      <extLst>
        <ext uri="{3e2802c4-a4d2-4d8b-9148-e3be6c30e623}">
          <xlrd:rvb i="16897"/>
        </ext>
      </extLst>
    </bk>
    <bk>
      <extLst>
        <ext uri="{3e2802c4-a4d2-4d8b-9148-e3be6c30e623}">
          <xlrd:rvb i="16898"/>
        </ext>
      </extLst>
    </bk>
    <bk>
      <extLst>
        <ext uri="{3e2802c4-a4d2-4d8b-9148-e3be6c30e623}">
          <xlrd:rvb i="16899"/>
        </ext>
      </extLst>
    </bk>
    <bk>
      <extLst>
        <ext uri="{3e2802c4-a4d2-4d8b-9148-e3be6c30e623}">
          <xlrd:rvb i="16900"/>
        </ext>
      </extLst>
    </bk>
    <bk>
      <extLst>
        <ext uri="{3e2802c4-a4d2-4d8b-9148-e3be6c30e623}">
          <xlrd:rvb i="16901"/>
        </ext>
      </extLst>
    </bk>
    <bk>
      <extLst>
        <ext uri="{3e2802c4-a4d2-4d8b-9148-e3be6c30e623}">
          <xlrd:rvb i="16902"/>
        </ext>
      </extLst>
    </bk>
    <bk>
      <extLst>
        <ext uri="{3e2802c4-a4d2-4d8b-9148-e3be6c30e623}">
          <xlrd:rvb i="16903"/>
        </ext>
      </extLst>
    </bk>
    <bk>
      <extLst>
        <ext uri="{3e2802c4-a4d2-4d8b-9148-e3be6c30e623}">
          <xlrd:rvb i="16904"/>
        </ext>
      </extLst>
    </bk>
    <bk>
      <extLst>
        <ext uri="{3e2802c4-a4d2-4d8b-9148-e3be6c30e623}">
          <xlrd:rvb i="16905"/>
        </ext>
      </extLst>
    </bk>
    <bk>
      <extLst>
        <ext uri="{3e2802c4-a4d2-4d8b-9148-e3be6c30e623}">
          <xlrd:rvb i="16906"/>
        </ext>
      </extLst>
    </bk>
    <bk>
      <extLst>
        <ext uri="{3e2802c4-a4d2-4d8b-9148-e3be6c30e623}">
          <xlrd:rvb i="16907"/>
        </ext>
      </extLst>
    </bk>
    <bk>
      <extLst>
        <ext uri="{3e2802c4-a4d2-4d8b-9148-e3be6c30e623}">
          <xlrd:rvb i="16908"/>
        </ext>
      </extLst>
    </bk>
    <bk>
      <extLst>
        <ext uri="{3e2802c4-a4d2-4d8b-9148-e3be6c30e623}">
          <xlrd:rvb i="16909"/>
        </ext>
      </extLst>
    </bk>
    <bk>
      <extLst>
        <ext uri="{3e2802c4-a4d2-4d8b-9148-e3be6c30e623}">
          <xlrd:rvb i="16910"/>
        </ext>
      </extLst>
    </bk>
    <bk>
      <extLst>
        <ext uri="{3e2802c4-a4d2-4d8b-9148-e3be6c30e623}">
          <xlrd:rvb i="16911"/>
        </ext>
      </extLst>
    </bk>
    <bk>
      <extLst>
        <ext uri="{3e2802c4-a4d2-4d8b-9148-e3be6c30e623}">
          <xlrd:rvb i="16912"/>
        </ext>
      </extLst>
    </bk>
    <bk>
      <extLst>
        <ext uri="{3e2802c4-a4d2-4d8b-9148-e3be6c30e623}">
          <xlrd:rvb i="16913"/>
        </ext>
      </extLst>
    </bk>
    <bk>
      <extLst>
        <ext uri="{3e2802c4-a4d2-4d8b-9148-e3be6c30e623}">
          <xlrd:rvb i="16914"/>
        </ext>
      </extLst>
    </bk>
    <bk>
      <extLst>
        <ext uri="{3e2802c4-a4d2-4d8b-9148-e3be6c30e623}">
          <xlrd:rvb i="16915"/>
        </ext>
      </extLst>
    </bk>
    <bk>
      <extLst>
        <ext uri="{3e2802c4-a4d2-4d8b-9148-e3be6c30e623}">
          <xlrd:rvb i="16916"/>
        </ext>
      </extLst>
    </bk>
    <bk>
      <extLst>
        <ext uri="{3e2802c4-a4d2-4d8b-9148-e3be6c30e623}">
          <xlrd:rvb i="16917"/>
        </ext>
      </extLst>
    </bk>
    <bk>
      <extLst>
        <ext uri="{3e2802c4-a4d2-4d8b-9148-e3be6c30e623}">
          <xlrd:rvb i="16918"/>
        </ext>
      </extLst>
    </bk>
    <bk>
      <extLst>
        <ext uri="{3e2802c4-a4d2-4d8b-9148-e3be6c30e623}">
          <xlrd:rvb i="16919"/>
        </ext>
      </extLst>
    </bk>
    <bk>
      <extLst>
        <ext uri="{3e2802c4-a4d2-4d8b-9148-e3be6c30e623}">
          <xlrd:rvb i="16920"/>
        </ext>
      </extLst>
    </bk>
    <bk>
      <extLst>
        <ext uri="{3e2802c4-a4d2-4d8b-9148-e3be6c30e623}">
          <xlrd:rvb i="16921"/>
        </ext>
      </extLst>
    </bk>
    <bk>
      <extLst>
        <ext uri="{3e2802c4-a4d2-4d8b-9148-e3be6c30e623}">
          <xlrd:rvb i="16922"/>
        </ext>
      </extLst>
    </bk>
    <bk>
      <extLst>
        <ext uri="{3e2802c4-a4d2-4d8b-9148-e3be6c30e623}">
          <xlrd:rvb i="16923"/>
        </ext>
      </extLst>
    </bk>
    <bk>
      <extLst>
        <ext uri="{3e2802c4-a4d2-4d8b-9148-e3be6c30e623}">
          <xlrd:rvb i="16924"/>
        </ext>
      </extLst>
    </bk>
    <bk>
      <extLst>
        <ext uri="{3e2802c4-a4d2-4d8b-9148-e3be6c30e623}">
          <xlrd:rvb i="16925"/>
        </ext>
      </extLst>
    </bk>
    <bk>
      <extLst>
        <ext uri="{3e2802c4-a4d2-4d8b-9148-e3be6c30e623}">
          <xlrd:rvb i="16926"/>
        </ext>
      </extLst>
    </bk>
    <bk>
      <extLst>
        <ext uri="{3e2802c4-a4d2-4d8b-9148-e3be6c30e623}">
          <xlrd:rvb i="16927"/>
        </ext>
      </extLst>
    </bk>
    <bk>
      <extLst>
        <ext uri="{3e2802c4-a4d2-4d8b-9148-e3be6c30e623}">
          <xlrd:rvb i="16928"/>
        </ext>
      </extLst>
    </bk>
    <bk>
      <extLst>
        <ext uri="{3e2802c4-a4d2-4d8b-9148-e3be6c30e623}">
          <xlrd:rvb i="16929"/>
        </ext>
      </extLst>
    </bk>
    <bk>
      <extLst>
        <ext uri="{3e2802c4-a4d2-4d8b-9148-e3be6c30e623}">
          <xlrd:rvb i="16930"/>
        </ext>
      </extLst>
    </bk>
    <bk>
      <extLst>
        <ext uri="{3e2802c4-a4d2-4d8b-9148-e3be6c30e623}">
          <xlrd:rvb i="16931"/>
        </ext>
      </extLst>
    </bk>
    <bk>
      <extLst>
        <ext uri="{3e2802c4-a4d2-4d8b-9148-e3be6c30e623}">
          <xlrd:rvb i="16932"/>
        </ext>
      </extLst>
    </bk>
    <bk>
      <extLst>
        <ext uri="{3e2802c4-a4d2-4d8b-9148-e3be6c30e623}">
          <xlrd:rvb i="16933"/>
        </ext>
      </extLst>
    </bk>
    <bk>
      <extLst>
        <ext uri="{3e2802c4-a4d2-4d8b-9148-e3be6c30e623}">
          <xlrd:rvb i="16934"/>
        </ext>
      </extLst>
    </bk>
    <bk>
      <extLst>
        <ext uri="{3e2802c4-a4d2-4d8b-9148-e3be6c30e623}">
          <xlrd:rvb i="16935"/>
        </ext>
      </extLst>
    </bk>
    <bk>
      <extLst>
        <ext uri="{3e2802c4-a4d2-4d8b-9148-e3be6c30e623}">
          <xlrd:rvb i="16936"/>
        </ext>
      </extLst>
    </bk>
    <bk>
      <extLst>
        <ext uri="{3e2802c4-a4d2-4d8b-9148-e3be6c30e623}">
          <xlrd:rvb i="16937"/>
        </ext>
      </extLst>
    </bk>
    <bk>
      <extLst>
        <ext uri="{3e2802c4-a4d2-4d8b-9148-e3be6c30e623}">
          <xlrd:rvb i="16938"/>
        </ext>
      </extLst>
    </bk>
    <bk>
      <extLst>
        <ext uri="{3e2802c4-a4d2-4d8b-9148-e3be6c30e623}">
          <xlrd:rvb i="16939"/>
        </ext>
      </extLst>
    </bk>
    <bk>
      <extLst>
        <ext uri="{3e2802c4-a4d2-4d8b-9148-e3be6c30e623}">
          <xlrd:rvb i="16940"/>
        </ext>
      </extLst>
    </bk>
    <bk>
      <extLst>
        <ext uri="{3e2802c4-a4d2-4d8b-9148-e3be6c30e623}">
          <xlrd:rvb i="16941"/>
        </ext>
      </extLst>
    </bk>
    <bk>
      <extLst>
        <ext uri="{3e2802c4-a4d2-4d8b-9148-e3be6c30e623}">
          <xlrd:rvb i="16942"/>
        </ext>
      </extLst>
    </bk>
    <bk>
      <extLst>
        <ext uri="{3e2802c4-a4d2-4d8b-9148-e3be6c30e623}">
          <xlrd:rvb i="16943"/>
        </ext>
      </extLst>
    </bk>
    <bk>
      <extLst>
        <ext uri="{3e2802c4-a4d2-4d8b-9148-e3be6c30e623}">
          <xlrd:rvb i="16944"/>
        </ext>
      </extLst>
    </bk>
    <bk>
      <extLst>
        <ext uri="{3e2802c4-a4d2-4d8b-9148-e3be6c30e623}">
          <xlrd:rvb i="16945"/>
        </ext>
      </extLst>
    </bk>
    <bk>
      <extLst>
        <ext uri="{3e2802c4-a4d2-4d8b-9148-e3be6c30e623}">
          <xlrd:rvb i="16946"/>
        </ext>
      </extLst>
    </bk>
    <bk>
      <extLst>
        <ext uri="{3e2802c4-a4d2-4d8b-9148-e3be6c30e623}">
          <xlrd:rvb i="16947"/>
        </ext>
      </extLst>
    </bk>
    <bk>
      <extLst>
        <ext uri="{3e2802c4-a4d2-4d8b-9148-e3be6c30e623}">
          <xlrd:rvb i="16948"/>
        </ext>
      </extLst>
    </bk>
    <bk>
      <extLst>
        <ext uri="{3e2802c4-a4d2-4d8b-9148-e3be6c30e623}">
          <xlrd:rvb i="16949"/>
        </ext>
      </extLst>
    </bk>
    <bk>
      <extLst>
        <ext uri="{3e2802c4-a4d2-4d8b-9148-e3be6c30e623}">
          <xlrd:rvb i="16950"/>
        </ext>
      </extLst>
    </bk>
    <bk>
      <extLst>
        <ext uri="{3e2802c4-a4d2-4d8b-9148-e3be6c30e623}">
          <xlrd:rvb i="16951"/>
        </ext>
      </extLst>
    </bk>
    <bk>
      <extLst>
        <ext uri="{3e2802c4-a4d2-4d8b-9148-e3be6c30e623}">
          <xlrd:rvb i="16952"/>
        </ext>
      </extLst>
    </bk>
    <bk>
      <extLst>
        <ext uri="{3e2802c4-a4d2-4d8b-9148-e3be6c30e623}">
          <xlrd:rvb i="16953"/>
        </ext>
      </extLst>
    </bk>
    <bk>
      <extLst>
        <ext uri="{3e2802c4-a4d2-4d8b-9148-e3be6c30e623}">
          <xlrd:rvb i="16954"/>
        </ext>
      </extLst>
    </bk>
    <bk>
      <extLst>
        <ext uri="{3e2802c4-a4d2-4d8b-9148-e3be6c30e623}">
          <xlrd:rvb i="16955"/>
        </ext>
      </extLst>
    </bk>
    <bk>
      <extLst>
        <ext uri="{3e2802c4-a4d2-4d8b-9148-e3be6c30e623}">
          <xlrd:rvb i="16956"/>
        </ext>
      </extLst>
    </bk>
    <bk>
      <extLst>
        <ext uri="{3e2802c4-a4d2-4d8b-9148-e3be6c30e623}">
          <xlrd:rvb i="16957"/>
        </ext>
      </extLst>
    </bk>
    <bk>
      <extLst>
        <ext uri="{3e2802c4-a4d2-4d8b-9148-e3be6c30e623}">
          <xlrd:rvb i="16958"/>
        </ext>
      </extLst>
    </bk>
    <bk>
      <extLst>
        <ext uri="{3e2802c4-a4d2-4d8b-9148-e3be6c30e623}">
          <xlrd:rvb i="16959"/>
        </ext>
      </extLst>
    </bk>
    <bk>
      <extLst>
        <ext uri="{3e2802c4-a4d2-4d8b-9148-e3be6c30e623}">
          <xlrd:rvb i="16960"/>
        </ext>
      </extLst>
    </bk>
    <bk>
      <extLst>
        <ext uri="{3e2802c4-a4d2-4d8b-9148-e3be6c30e623}">
          <xlrd:rvb i="16961"/>
        </ext>
      </extLst>
    </bk>
    <bk>
      <extLst>
        <ext uri="{3e2802c4-a4d2-4d8b-9148-e3be6c30e623}">
          <xlrd:rvb i="16962"/>
        </ext>
      </extLst>
    </bk>
    <bk>
      <extLst>
        <ext uri="{3e2802c4-a4d2-4d8b-9148-e3be6c30e623}">
          <xlrd:rvb i="16963"/>
        </ext>
      </extLst>
    </bk>
    <bk>
      <extLst>
        <ext uri="{3e2802c4-a4d2-4d8b-9148-e3be6c30e623}">
          <xlrd:rvb i="16964"/>
        </ext>
      </extLst>
    </bk>
    <bk>
      <extLst>
        <ext uri="{3e2802c4-a4d2-4d8b-9148-e3be6c30e623}">
          <xlrd:rvb i="16965"/>
        </ext>
      </extLst>
    </bk>
    <bk>
      <extLst>
        <ext uri="{3e2802c4-a4d2-4d8b-9148-e3be6c30e623}">
          <xlrd:rvb i="16966"/>
        </ext>
      </extLst>
    </bk>
    <bk>
      <extLst>
        <ext uri="{3e2802c4-a4d2-4d8b-9148-e3be6c30e623}">
          <xlrd:rvb i="16967"/>
        </ext>
      </extLst>
    </bk>
    <bk>
      <extLst>
        <ext uri="{3e2802c4-a4d2-4d8b-9148-e3be6c30e623}">
          <xlrd:rvb i="16968"/>
        </ext>
      </extLst>
    </bk>
    <bk>
      <extLst>
        <ext uri="{3e2802c4-a4d2-4d8b-9148-e3be6c30e623}">
          <xlrd:rvb i="16969"/>
        </ext>
      </extLst>
    </bk>
    <bk>
      <extLst>
        <ext uri="{3e2802c4-a4d2-4d8b-9148-e3be6c30e623}">
          <xlrd:rvb i="16970"/>
        </ext>
      </extLst>
    </bk>
    <bk>
      <extLst>
        <ext uri="{3e2802c4-a4d2-4d8b-9148-e3be6c30e623}">
          <xlrd:rvb i="16971"/>
        </ext>
      </extLst>
    </bk>
    <bk>
      <extLst>
        <ext uri="{3e2802c4-a4d2-4d8b-9148-e3be6c30e623}">
          <xlrd:rvb i="16972"/>
        </ext>
      </extLst>
    </bk>
    <bk>
      <extLst>
        <ext uri="{3e2802c4-a4d2-4d8b-9148-e3be6c30e623}">
          <xlrd:rvb i="16973"/>
        </ext>
      </extLst>
    </bk>
    <bk>
      <extLst>
        <ext uri="{3e2802c4-a4d2-4d8b-9148-e3be6c30e623}">
          <xlrd:rvb i="16974"/>
        </ext>
      </extLst>
    </bk>
    <bk>
      <extLst>
        <ext uri="{3e2802c4-a4d2-4d8b-9148-e3be6c30e623}">
          <xlrd:rvb i="16975"/>
        </ext>
      </extLst>
    </bk>
    <bk>
      <extLst>
        <ext uri="{3e2802c4-a4d2-4d8b-9148-e3be6c30e623}">
          <xlrd:rvb i="16976"/>
        </ext>
      </extLst>
    </bk>
    <bk>
      <extLst>
        <ext uri="{3e2802c4-a4d2-4d8b-9148-e3be6c30e623}">
          <xlrd:rvb i="16977"/>
        </ext>
      </extLst>
    </bk>
    <bk>
      <extLst>
        <ext uri="{3e2802c4-a4d2-4d8b-9148-e3be6c30e623}">
          <xlrd:rvb i="16978"/>
        </ext>
      </extLst>
    </bk>
    <bk>
      <extLst>
        <ext uri="{3e2802c4-a4d2-4d8b-9148-e3be6c30e623}">
          <xlrd:rvb i="16979"/>
        </ext>
      </extLst>
    </bk>
    <bk>
      <extLst>
        <ext uri="{3e2802c4-a4d2-4d8b-9148-e3be6c30e623}">
          <xlrd:rvb i="16980"/>
        </ext>
      </extLst>
    </bk>
    <bk>
      <extLst>
        <ext uri="{3e2802c4-a4d2-4d8b-9148-e3be6c30e623}">
          <xlrd:rvb i="16981"/>
        </ext>
      </extLst>
    </bk>
    <bk>
      <extLst>
        <ext uri="{3e2802c4-a4d2-4d8b-9148-e3be6c30e623}">
          <xlrd:rvb i="16982"/>
        </ext>
      </extLst>
    </bk>
    <bk>
      <extLst>
        <ext uri="{3e2802c4-a4d2-4d8b-9148-e3be6c30e623}">
          <xlrd:rvb i="16983"/>
        </ext>
      </extLst>
    </bk>
    <bk>
      <extLst>
        <ext uri="{3e2802c4-a4d2-4d8b-9148-e3be6c30e623}">
          <xlrd:rvb i="16984"/>
        </ext>
      </extLst>
    </bk>
    <bk>
      <extLst>
        <ext uri="{3e2802c4-a4d2-4d8b-9148-e3be6c30e623}">
          <xlrd:rvb i="16985"/>
        </ext>
      </extLst>
    </bk>
    <bk>
      <extLst>
        <ext uri="{3e2802c4-a4d2-4d8b-9148-e3be6c30e623}">
          <xlrd:rvb i="16986"/>
        </ext>
      </extLst>
    </bk>
    <bk>
      <extLst>
        <ext uri="{3e2802c4-a4d2-4d8b-9148-e3be6c30e623}">
          <xlrd:rvb i="16987"/>
        </ext>
      </extLst>
    </bk>
    <bk>
      <extLst>
        <ext uri="{3e2802c4-a4d2-4d8b-9148-e3be6c30e623}">
          <xlrd:rvb i="16988"/>
        </ext>
      </extLst>
    </bk>
    <bk>
      <extLst>
        <ext uri="{3e2802c4-a4d2-4d8b-9148-e3be6c30e623}">
          <xlrd:rvb i="16989"/>
        </ext>
      </extLst>
    </bk>
    <bk>
      <extLst>
        <ext uri="{3e2802c4-a4d2-4d8b-9148-e3be6c30e623}">
          <xlrd:rvb i="16990"/>
        </ext>
      </extLst>
    </bk>
    <bk>
      <extLst>
        <ext uri="{3e2802c4-a4d2-4d8b-9148-e3be6c30e623}">
          <xlrd:rvb i="16991"/>
        </ext>
      </extLst>
    </bk>
    <bk>
      <extLst>
        <ext uri="{3e2802c4-a4d2-4d8b-9148-e3be6c30e623}">
          <xlrd:rvb i="16992"/>
        </ext>
      </extLst>
    </bk>
    <bk>
      <extLst>
        <ext uri="{3e2802c4-a4d2-4d8b-9148-e3be6c30e623}">
          <xlrd:rvb i="16993"/>
        </ext>
      </extLst>
    </bk>
    <bk>
      <extLst>
        <ext uri="{3e2802c4-a4d2-4d8b-9148-e3be6c30e623}">
          <xlrd:rvb i="16994"/>
        </ext>
      </extLst>
    </bk>
    <bk>
      <extLst>
        <ext uri="{3e2802c4-a4d2-4d8b-9148-e3be6c30e623}">
          <xlrd:rvb i="16995"/>
        </ext>
      </extLst>
    </bk>
    <bk>
      <extLst>
        <ext uri="{3e2802c4-a4d2-4d8b-9148-e3be6c30e623}">
          <xlrd:rvb i="16996"/>
        </ext>
      </extLst>
    </bk>
    <bk>
      <extLst>
        <ext uri="{3e2802c4-a4d2-4d8b-9148-e3be6c30e623}">
          <xlrd:rvb i="16997"/>
        </ext>
      </extLst>
    </bk>
    <bk>
      <extLst>
        <ext uri="{3e2802c4-a4d2-4d8b-9148-e3be6c30e623}">
          <xlrd:rvb i="16998"/>
        </ext>
      </extLst>
    </bk>
    <bk>
      <extLst>
        <ext uri="{3e2802c4-a4d2-4d8b-9148-e3be6c30e623}">
          <xlrd:rvb i="16999"/>
        </ext>
      </extLst>
    </bk>
    <bk>
      <extLst>
        <ext uri="{3e2802c4-a4d2-4d8b-9148-e3be6c30e623}">
          <xlrd:rvb i="17000"/>
        </ext>
      </extLst>
    </bk>
    <bk>
      <extLst>
        <ext uri="{3e2802c4-a4d2-4d8b-9148-e3be6c30e623}">
          <xlrd:rvb i="17001"/>
        </ext>
      </extLst>
    </bk>
    <bk>
      <extLst>
        <ext uri="{3e2802c4-a4d2-4d8b-9148-e3be6c30e623}">
          <xlrd:rvb i="17002"/>
        </ext>
      </extLst>
    </bk>
    <bk>
      <extLst>
        <ext uri="{3e2802c4-a4d2-4d8b-9148-e3be6c30e623}">
          <xlrd:rvb i="17003"/>
        </ext>
      </extLst>
    </bk>
    <bk>
      <extLst>
        <ext uri="{3e2802c4-a4d2-4d8b-9148-e3be6c30e623}">
          <xlrd:rvb i="17004"/>
        </ext>
      </extLst>
    </bk>
    <bk>
      <extLst>
        <ext uri="{3e2802c4-a4d2-4d8b-9148-e3be6c30e623}">
          <xlrd:rvb i="17005"/>
        </ext>
      </extLst>
    </bk>
    <bk>
      <extLst>
        <ext uri="{3e2802c4-a4d2-4d8b-9148-e3be6c30e623}">
          <xlrd:rvb i="17006"/>
        </ext>
      </extLst>
    </bk>
    <bk>
      <extLst>
        <ext uri="{3e2802c4-a4d2-4d8b-9148-e3be6c30e623}">
          <xlrd:rvb i="17007"/>
        </ext>
      </extLst>
    </bk>
    <bk>
      <extLst>
        <ext uri="{3e2802c4-a4d2-4d8b-9148-e3be6c30e623}">
          <xlrd:rvb i="17008"/>
        </ext>
      </extLst>
    </bk>
    <bk>
      <extLst>
        <ext uri="{3e2802c4-a4d2-4d8b-9148-e3be6c30e623}">
          <xlrd:rvb i="17009"/>
        </ext>
      </extLst>
    </bk>
    <bk>
      <extLst>
        <ext uri="{3e2802c4-a4d2-4d8b-9148-e3be6c30e623}">
          <xlrd:rvb i="17010"/>
        </ext>
      </extLst>
    </bk>
    <bk>
      <extLst>
        <ext uri="{3e2802c4-a4d2-4d8b-9148-e3be6c30e623}">
          <xlrd:rvb i="17011"/>
        </ext>
      </extLst>
    </bk>
    <bk>
      <extLst>
        <ext uri="{3e2802c4-a4d2-4d8b-9148-e3be6c30e623}">
          <xlrd:rvb i="17012"/>
        </ext>
      </extLst>
    </bk>
    <bk>
      <extLst>
        <ext uri="{3e2802c4-a4d2-4d8b-9148-e3be6c30e623}">
          <xlrd:rvb i="17013"/>
        </ext>
      </extLst>
    </bk>
    <bk>
      <extLst>
        <ext uri="{3e2802c4-a4d2-4d8b-9148-e3be6c30e623}">
          <xlrd:rvb i="17014"/>
        </ext>
      </extLst>
    </bk>
    <bk>
      <extLst>
        <ext uri="{3e2802c4-a4d2-4d8b-9148-e3be6c30e623}">
          <xlrd:rvb i="17015"/>
        </ext>
      </extLst>
    </bk>
    <bk>
      <extLst>
        <ext uri="{3e2802c4-a4d2-4d8b-9148-e3be6c30e623}">
          <xlrd:rvb i="17016"/>
        </ext>
      </extLst>
    </bk>
    <bk>
      <extLst>
        <ext uri="{3e2802c4-a4d2-4d8b-9148-e3be6c30e623}">
          <xlrd:rvb i="17017"/>
        </ext>
      </extLst>
    </bk>
    <bk>
      <extLst>
        <ext uri="{3e2802c4-a4d2-4d8b-9148-e3be6c30e623}">
          <xlrd:rvb i="17018"/>
        </ext>
      </extLst>
    </bk>
    <bk>
      <extLst>
        <ext uri="{3e2802c4-a4d2-4d8b-9148-e3be6c30e623}">
          <xlrd:rvb i="17019"/>
        </ext>
      </extLst>
    </bk>
    <bk>
      <extLst>
        <ext uri="{3e2802c4-a4d2-4d8b-9148-e3be6c30e623}">
          <xlrd:rvb i="17020"/>
        </ext>
      </extLst>
    </bk>
    <bk>
      <extLst>
        <ext uri="{3e2802c4-a4d2-4d8b-9148-e3be6c30e623}">
          <xlrd:rvb i="17021"/>
        </ext>
      </extLst>
    </bk>
    <bk>
      <extLst>
        <ext uri="{3e2802c4-a4d2-4d8b-9148-e3be6c30e623}">
          <xlrd:rvb i="17022"/>
        </ext>
      </extLst>
    </bk>
    <bk>
      <extLst>
        <ext uri="{3e2802c4-a4d2-4d8b-9148-e3be6c30e623}">
          <xlrd:rvb i="17023"/>
        </ext>
      </extLst>
    </bk>
    <bk>
      <extLst>
        <ext uri="{3e2802c4-a4d2-4d8b-9148-e3be6c30e623}">
          <xlrd:rvb i="17024"/>
        </ext>
      </extLst>
    </bk>
    <bk>
      <extLst>
        <ext uri="{3e2802c4-a4d2-4d8b-9148-e3be6c30e623}">
          <xlrd:rvb i="17025"/>
        </ext>
      </extLst>
    </bk>
    <bk>
      <extLst>
        <ext uri="{3e2802c4-a4d2-4d8b-9148-e3be6c30e623}">
          <xlrd:rvb i="17026"/>
        </ext>
      </extLst>
    </bk>
    <bk>
      <extLst>
        <ext uri="{3e2802c4-a4d2-4d8b-9148-e3be6c30e623}">
          <xlrd:rvb i="17027"/>
        </ext>
      </extLst>
    </bk>
    <bk>
      <extLst>
        <ext uri="{3e2802c4-a4d2-4d8b-9148-e3be6c30e623}">
          <xlrd:rvb i="17028"/>
        </ext>
      </extLst>
    </bk>
    <bk>
      <extLst>
        <ext uri="{3e2802c4-a4d2-4d8b-9148-e3be6c30e623}">
          <xlrd:rvb i="17029"/>
        </ext>
      </extLst>
    </bk>
    <bk>
      <extLst>
        <ext uri="{3e2802c4-a4d2-4d8b-9148-e3be6c30e623}">
          <xlrd:rvb i="17030"/>
        </ext>
      </extLst>
    </bk>
    <bk>
      <extLst>
        <ext uri="{3e2802c4-a4d2-4d8b-9148-e3be6c30e623}">
          <xlrd:rvb i="17031"/>
        </ext>
      </extLst>
    </bk>
    <bk>
      <extLst>
        <ext uri="{3e2802c4-a4d2-4d8b-9148-e3be6c30e623}">
          <xlrd:rvb i="17032"/>
        </ext>
      </extLst>
    </bk>
    <bk>
      <extLst>
        <ext uri="{3e2802c4-a4d2-4d8b-9148-e3be6c30e623}">
          <xlrd:rvb i="17033"/>
        </ext>
      </extLst>
    </bk>
    <bk>
      <extLst>
        <ext uri="{3e2802c4-a4d2-4d8b-9148-e3be6c30e623}">
          <xlrd:rvb i="17034"/>
        </ext>
      </extLst>
    </bk>
    <bk>
      <extLst>
        <ext uri="{3e2802c4-a4d2-4d8b-9148-e3be6c30e623}">
          <xlrd:rvb i="17035"/>
        </ext>
      </extLst>
    </bk>
    <bk>
      <extLst>
        <ext uri="{3e2802c4-a4d2-4d8b-9148-e3be6c30e623}">
          <xlrd:rvb i="17036"/>
        </ext>
      </extLst>
    </bk>
    <bk>
      <extLst>
        <ext uri="{3e2802c4-a4d2-4d8b-9148-e3be6c30e623}">
          <xlrd:rvb i="17037"/>
        </ext>
      </extLst>
    </bk>
    <bk>
      <extLst>
        <ext uri="{3e2802c4-a4d2-4d8b-9148-e3be6c30e623}">
          <xlrd:rvb i="17038"/>
        </ext>
      </extLst>
    </bk>
    <bk>
      <extLst>
        <ext uri="{3e2802c4-a4d2-4d8b-9148-e3be6c30e623}">
          <xlrd:rvb i="17039"/>
        </ext>
      </extLst>
    </bk>
    <bk>
      <extLst>
        <ext uri="{3e2802c4-a4d2-4d8b-9148-e3be6c30e623}">
          <xlrd:rvb i="17040"/>
        </ext>
      </extLst>
    </bk>
    <bk>
      <extLst>
        <ext uri="{3e2802c4-a4d2-4d8b-9148-e3be6c30e623}">
          <xlrd:rvb i="17041"/>
        </ext>
      </extLst>
    </bk>
    <bk>
      <extLst>
        <ext uri="{3e2802c4-a4d2-4d8b-9148-e3be6c30e623}">
          <xlrd:rvb i="17042"/>
        </ext>
      </extLst>
    </bk>
    <bk>
      <extLst>
        <ext uri="{3e2802c4-a4d2-4d8b-9148-e3be6c30e623}">
          <xlrd:rvb i="17043"/>
        </ext>
      </extLst>
    </bk>
    <bk>
      <extLst>
        <ext uri="{3e2802c4-a4d2-4d8b-9148-e3be6c30e623}">
          <xlrd:rvb i="17044"/>
        </ext>
      </extLst>
    </bk>
    <bk>
      <extLst>
        <ext uri="{3e2802c4-a4d2-4d8b-9148-e3be6c30e623}">
          <xlrd:rvb i="17045"/>
        </ext>
      </extLst>
    </bk>
    <bk>
      <extLst>
        <ext uri="{3e2802c4-a4d2-4d8b-9148-e3be6c30e623}">
          <xlrd:rvb i="17046"/>
        </ext>
      </extLst>
    </bk>
    <bk>
      <extLst>
        <ext uri="{3e2802c4-a4d2-4d8b-9148-e3be6c30e623}">
          <xlrd:rvb i="17047"/>
        </ext>
      </extLst>
    </bk>
    <bk>
      <extLst>
        <ext uri="{3e2802c4-a4d2-4d8b-9148-e3be6c30e623}">
          <xlrd:rvb i="17048"/>
        </ext>
      </extLst>
    </bk>
    <bk>
      <extLst>
        <ext uri="{3e2802c4-a4d2-4d8b-9148-e3be6c30e623}">
          <xlrd:rvb i="17049"/>
        </ext>
      </extLst>
    </bk>
    <bk>
      <extLst>
        <ext uri="{3e2802c4-a4d2-4d8b-9148-e3be6c30e623}">
          <xlrd:rvb i="17050"/>
        </ext>
      </extLst>
    </bk>
    <bk>
      <extLst>
        <ext uri="{3e2802c4-a4d2-4d8b-9148-e3be6c30e623}">
          <xlrd:rvb i="17051"/>
        </ext>
      </extLst>
    </bk>
    <bk>
      <extLst>
        <ext uri="{3e2802c4-a4d2-4d8b-9148-e3be6c30e623}">
          <xlrd:rvb i="17052"/>
        </ext>
      </extLst>
    </bk>
    <bk>
      <extLst>
        <ext uri="{3e2802c4-a4d2-4d8b-9148-e3be6c30e623}">
          <xlrd:rvb i="17053"/>
        </ext>
      </extLst>
    </bk>
    <bk>
      <extLst>
        <ext uri="{3e2802c4-a4d2-4d8b-9148-e3be6c30e623}">
          <xlrd:rvb i="17054"/>
        </ext>
      </extLst>
    </bk>
    <bk>
      <extLst>
        <ext uri="{3e2802c4-a4d2-4d8b-9148-e3be6c30e623}">
          <xlrd:rvb i="17055"/>
        </ext>
      </extLst>
    </bk>
    <bk>
      <extLst>
        <ext uri="{3e2802c4-a4d2-4d8b-9148-e3be6c30e623}">
          <xlrd:rvb i="17056"/>
        </ext>
      </extLst>
    </bk>
    <bk>
      <extLst>
        <ext uri="{3e2802c4-a4d2-4d8b-9148-e3be6c30e623}">
          <xlrd:rvb i="17057"/>
        </ext>
      </extLst>
    </bk>
    <bk>
      <extLst>
        <ext uri="{3e2802c4-a4d2-4d8b-9148-e3be6c30e623}">
          <xlrd:rvb i="17058"/>
        </ext>
      </extLst>
    </bk>
    <bk>
      <extLst>
        <ext uri="{3e2802c4-a4d2-4d8b-9148-e3be6c30e623}">
          <xlrd:rvb i="17059"/>
        </ext>
      </extLst>
    </bk>
    <bk>
      <extLst>
        <ext uri="{3e2802c4-a4d2-4d8b-9148-e3be6c30e623}">
          <xlrd:rvb i="17060"/>
        </ext>
      </extLst>
    </bk>
    <bk>
      <extLst>
        <ext uri="{3e2802c4-a4d2-4d8b-9148-e3be6c30e623}">
          <xlrd:rvb i="17061"/>
        </ext>
      </extLst>
    </bk>
    <bk>
      <extLst>
        <ext uri="{3e2802c4-a4d2-4d8b-9148-e3be6c30e623}">
          <xlrd:rvb i="17062"/>
        </ext>
      </extLst>
    </bk>
    <bk>
      <extLst>
        <ext uri="{3e2802c4-a4d2-4d8b-9148-e3be6c30e623}">
          <xlrd:rvb i="17063"/>
        </ext>
      </extLst>
    </bk>
    <bk>
      <extLst>
        <ext uri="{3e2802c4-a4d2-4d8b-9148-e3be6c30e623}">
          <xlrd:rvb i="17064"/>
        </ext>
      </extLst>
    </bk>
    <bk>
      <extLst>
        <ext uri="{3e2802c4-a4d2-4d8b-9148-e3be6c30e623}">
          <xlrd:rvb i="17065"/>
        </ext>
      </extLst>
    </bk>
    <bk>
      <extLst>
        <ext uri="{3e2802c4-a4d2-4d8b-9148-e3be6c30e623}">
          <xlrd:rvb i="17066"/>
        </ext>
      </extLst>
    </bk>
    <bk>
      <extLst>
        <ext uri="{3e2802c4-a4d2-4d8b-9148-e3be6c30e623}">
          <xlrd:rvb i="17067"/>
        </ext>
      </extLst>
    </bk>
    <bk>
      <extLst>
        <ext uri="{3e2802c4-a4d2-4d8b-9148-e3be6c30e623}">
          <xlrd:rvb i="17068"/>
        </ext>
      </extLst>
    </bk>
    <bk>
      <extLst>
        <ext uri="{3e2802c4-a4d2-4d8b-9148-e3be6c30e623}">
          <xlrd:rvb i="17069"/>
        </ext>
      </extLst>
    </bk>
    <bk>
      <extLst>
        <ext uri="{3e2802c4-a4d2-4d8b-9148-e3be6c30e623}">
          <xlrd:rvb i="17070"/>
        </ext>
      </extLst>
    </bk>
    <bk>
      <extLst>
        <ext uri="{3e2802c4-a4d2-4d8b-9148-e3be6c30e623}">
          <xlrd:rvb i="17071"/>
        </ext>
      </extLst>
    </bk>
    <bk>
      <extLst>
        <ext uri="{3e2802c4-a4d2-4d8b-9148-e3be6c30e623}">
          <xlrd:rvb i="17072"/>
        </ext>
      </extLst>
    </bk>
    <bk>
      <extLst>
        <ext uri="{3e2802c4-a4d2-4d8b-9148-e3be6c30e623}">
          <xlrd:rvb i="17073"/>
        </ext>
      </extLst>
    </bk>
    <bk>
      <extLst>
        <ext uri="{3e2802c4-a4d2-4d8b-9148-e3be6c30e623}">
          <xlrd:rvb i="17074"/>
        </ext>
      </extLst>
    </bk>
    <bk>
      <extLst>
        <ext uri="{3e2802c4-a4d2-4d8b-9148-e3be6c30e623}">
          <xlrd:rvb i="17075"/>
        </ext>
      </extLst>
    </bk>
    <bk>
      <extLst>
        <ext uri="{3e2802c4-a4d2-4d8b-9148-e3be6c30e623}">
          <xlrd:rvb i="17076"/>
        </ext>
      </extLst>
    </bk>
    <bk>
      <extLst>
        <ext uri="{3e2802c4-a4d2-4d8b-9148-e3be6c30e623}">
          <xlrd:rvb i="17077"/>
        </ext>
      </extLst>
    </bk>
    <bk>
      <extLst>
        <ext uri="{3e2802c4-a4d2-4d8b-9148-e3be6c30e623}">
          <xlrd:rvb i="17078"/>
        </ext>
      </extLst>
    </bk>
    <bk>
      <extLst>
        <ext uri="{3e2802c4-a4d2-4d8b-9148-e3be6c30e623}">
          <xlrd:rvb i="17079"/>
        </ext>
      </extLst>
    </bk>
    <bk>
      <extLst>
        <ext uri="{3e2802c4-a4d2-4d8b-9148-e3be6c30e623}">
          <xlrd:rvb i="17080"/>
        </ext>
      </extLst>
    </bk>
    <bk>
      <extLst>
        <ext uri="{3e2802c4-a4d2-4d8b-9148-e3be6c30e623}">
          <xlrd:rvb i="17081"/>
        </ext>
      </extLst>
    </bk>
    <bk>
      <extLst>
        <ext uri="{3e2802c4-a4d2-4d8b-9148-e3be6c30e623}">
          <xlrd:rvb i="17082"/>
        </ext>
      </extLst>
    </bk>
    <bk>
      <extLst>
        <ext uri="{3e2802c4-a4d2-4d8b-9148-e3be6c30e623}">
          <xlrd:rvb i="17083"/>
        </ext>
      </extLst>
    </bk>
    <bk>
      <extLst>
        <ext uri="{3e2802c4-a4d2-4d8b-9148-e3be6c30e623}">
          <xlrd:rvb i="17084"/>
        </ext>
      </extLst>
    </bk>
    <bk>
      <extLst>
        <ext uri="{3e2802c4-a4d2-4d8b-9148-e3be6c30e623}">
          <xlrd:rvb i="17085"/>
        </ext>
      </extLst>
    </bk>
    <bk>
      <extLst>
        <ext uri="{3e2802c4-a4d2-4d8b-9148-e3be6c30e623}">
          <xlrd:rvb i="17086"/>
        </ext>
      </extLst>
    </bk>
    <bk>
      <extLst>
        <ext uri="{3e2802c4-a4d2-4d8b-9148-e3be6c30e623}">
          <xlrd:rvb i="17087"/>
        </ext>
      </extLst>
    </bk>
    <bk>
      <extLst>
        <ext uri="{3e2802c4-a4d2-4d8b-9148-e3be6c30e623}">
          <xlrd:rvb i="17088"/>
        </ext>
      </extLst>
    </bk>
    <bk>
      <extLst>
        <ext uri="{3e2802c4-a4d2-4d8b-9148-e3be6c30e623}">
          <xlrd:rvb i="17089"/>
        </ext>
      </extLst>
    </bk>
    <bk>
      <extLst>
        <ext uri="{3e2802c4-a4d2-4d8b-9148-e3be6c30e623}">
          <xlrd:rvb i="17090"/>
        </ext>
      </extLst>
    </bk>
    <bk>
      <extLst>
        <ext uri="{3e2802c4-a4d2-4d8b-9148-e3be6c30e623}">
          <xlrd:rvb i="17091"/>
        </ext>
      </extLst>
    </bk>
    <bk>
      <extLst>
        <ext uri="{3e2802c4-a4d2-4d8b-9148-e3be6c30e623}">
          <xlrd:rvb i="17092"/>
        </ext>
      </extLst>
    </bk>
    <bk>
      <extLst>
        <ext uri="{3e2802c4-a4d2-4d8b-9148-e3be6c30e623}">
          <xlrd:rvb i="17093"/>
        </ext>
      </extLst>
    </bk>
    <bk>
      <extLst>
        <ext uri="{3e2802c4-a4d2-4d8b-9148-e3be6c30e623}">
          <xlrd:rvb i="17094"/>
        </ext>
      </extLst>
    </bk>
    <bk>
      <extLst>
        <ext uri="{3e2802c4-a4d2-4d8b-9148-e3be6c30e623}">
          <xlrd:rvb i="17095"/>
        </ext>
      </extLst>
    </bk>
    <bk>
      <extLst>
        <ext uri="{3e2802c4-a4d2-4d8b-9148-e3be6c30e623}">
          <xlrd:rvb i="17096"/>
        </ext>
      </extLst>
    </bk>
    <bk>
      <extLst>
        <ext uri="{3e2802c4-a4d2-4d8b-9148-e3be6c30e623}">
          <xlrd:rvb i="17097"/>
        </ext>
      </extLst>
    </bk>
    <bk>
      <extLst>
        <ext uri="{3e2802c4-a4d2-4d8b-9148-e3be6c30e623}">
          <xlrd:rvb i="17098"/>
        </ext>
      </extLst>
    </bk>
    <bk>
      <extLst>
        <ext uri="{3e2802c4-a4d2-4d8b-9148-e3be6c30e623}">
          <xlrd:rvb i="17099"/>
        </ext>
      </extLst>
    </bk>
    <bk>
      <extLst>
        <ext uri="{3e2802c4-a4d2-4d8b-9148-e3be6c30e623}">
          <xlrd:rvb i="17100"/>
        </ext>
      </extLst>
    </bk>
    <bk>
      <extLst>
        <ext uri="{3e2802c4-a4d2-4d8b-9148-e3be6c30e623}">
          <xlrd:rvb i="17101"/>
        </ext>
      </extLst>
    </bk>
    <bk>
      <extLst>
        <ext uri="{3e2802c4-a4d2-4d8b-9148-e3be6c30e623}">
          <xlrd:rvb i="17102"/>
        </ext>
      </extLst>
    </bk>
    <bk>
      <extLst>
        <ext uri="{3e2802c4-a4d2-4d8b-9148-e3be6c30e623}">
          <xlrd:rvb i="17103"/>
        </ext>
      </extLst>
    </bk>
    <bk>
      <extLst>
        <ext uri="{3e2802c4-a4d2-4d8b-9148-e3be6c30e623}">
          <xlrd:rvb i="17104"/>
        </ext>
      </extLst>
    </bk>
    <bk>
      <extLst>
        <ext uri="{3e2802c4-a4d2-4d8b-9148-e3be6c30e623}">
          <xlrd:rvb i="17105"/>
        </ext>
      </extLst>
    </bk>
    <bk>
      <extLst>
        <ext uri="{3e2802c4-a4d2-4d8b-9148-e3be6c30e623}">
          <xlrd:rvb i="17106"/>
        </ext>
      </extLst>
    </bk>
    <bk>
      <extLst>
        <ext uri="{3e2802c4-a4d2-4d8b-9148-e3be6c30e623}">
          <xlrd:rvb i="17107"/>
        </ext>
      </extLst>
    </bk>
    <bk>
      <extLst>
        <ext uri="{3e2802c4-a4d2-4d8b-9148-e3be6c30e623}">
          <xlrd:rvb i="17108"/>
        </ext>
      </extLst>
    </bk>
    <bk>
      <extLst>
        <ext uri="{3e2802c4-a4d2-4d8b-9148-e3be6c30e623}">
          <xlrd:rvb i="17109"/>
        </ext>
      </extLst>
    </bk>
    <bk>
      <extLst>
        <ext uri="{3e2802c4-a4d2-4d8b-9148-e3be6c30e623}">
          <xlrd:rvb i="17110"/>
        </ext>
      </extLst>
    </bk>
    <bk>
      <extLst>
        <ext uri="{3e2802c4-a4d2-4d8b-9148-e3be6c30e623}">
          <xlrd:rvb i="17111"/>
        </ext>
      </extLst>
    </bk>
    <bk>
      <extLst>
        <ext uri="{3e2802c4-a4d2-4d8b-9148-e3be6c30e623}">
          <xlrd:rvb i="17112"/>
        </ext>
      </extLst>
    </bk>
    <bk>
      <extLst>
        <ext uri="{3e2802c4-a4d2-4d8b-9148-e3be6c30e623}">
          <xlrd:rvb i="17113"/>
        </ext>
      </extLst>
    </bk>
    <bk>
      <extLst>
        <ext uri="{3e2802c4-a4d2-4d8b-9148-e3be6c30e623}">
          <xlrd:rvb i="17114"/>
        </ext>
      </extLst>
    </bk>
    <bk>
      <extLst>
        <ext uri="{3e2802c4-a4d2-4d8b-9148-e3be6c30e623}">
          <xlrd:rvb i="17115"/>
        </ext>
      </extLst>
    </bk>
    <bk>
      <extLst>
        <ext uri="{3e2802c4-a4d2-4d8b-9148-e3be6c30e623}">
          <xlrd:rvb i="17116"/>
        </ext>
      </extLst>
    </bk>
    <bk>
      <extLst>
        <ext uri="{3e2802c4-a4d2-4d8b-9148-e3be6c30e623}">
          <xlrd:rvb i="17117"/>
        </ext>
      </extLst>
    </bk>
    <bk>
      <extLst>
        <ext uri="{3e2802c4-a4d2-4d8b-9148-e3be6c30e623}">
          <xlrd:rvb i="17118"/>
        </ext>
      </extLst>
    </bk>
    <bk>
      <extLst>
        <ext uri="{3e2802c4-a4d2-4d8b-9148-e3be6c30e623}">
          <xlrd:rvb i="17119"/>
        </ext>
      </extLst>
    </bk>
    <bk>
      <extLst>
        <ext uri="{3e2802c4-a4d2-4d8b-9148-e3be6c30e623}">
          <xlrd:rvb i="17120"/>
        </ext>
      </extLst>
    </bk>
    <bk>
      <extLst>
        <ext uri="{3e2802c4-a4d2-4d8b-9148-e3be6c30e623}">
          <xlrd:rvb i="17121"/>
        </ext>
      </extLst>
    </bk>
    <bk>
      <extLst>
        <ext uri="{3e2802c4-a4d2-4d8b-9148-e3be6c30e623}">
          <xlrd:rvb i="17122"/>
        </ext>
      </extLst>
    </bk>
    <bk>
      <extLst>
        <ext uri="{3e2802c4-a4d2-4d8b-9148-e3be6c30e623}">
          <xlrd:rvb i="17123"/>
        </ext>
      </extLst>
    </bk>
    <bk>
      <extLst>
        <ext uri="{3e2802c4-a4d2-4d8b-9148-e3be6c30e623}">
          <xlrd:rvb i="17124"/>
        </ext>
      </extLst>
    </bk>
    <bk>
      <extLst>
        <ext uri="{3e2802c4-a4d2-4d8b-9148-e3be6c30e623}">
          <xlrd:rvb i="17125"/>
        </ext>
      </extLst>
    </bk>
    <bk>
      <extLst>
        <ext uri="{3e2802c4-a4d2-4d8b-9148-e3be6c30e623}">
          <xlrd:rvb i="17126"/>
        </ext>
      </extLst>
    </bk>
    <bk>
      <extLst>
        <ext uri="{3e2802c4-a4d2-4d8b-9148-e3be6c30e623}">
          <xlrd:rvb i="17127"/>
        </ext>
      </extLst>
    </bk>
    <bk>
      <extLst>
        <ext uri="{3e2802c4-a4d2-4d8b-9148-e3be6c30e623}">
          <xlrd:rvb i="17128"/>
        </ext>
      </extLst>
    </bk>
    <bk>
      <extLst>
        <ext uri="{3e2802c4-a4d2-4d8b-9148-e3be6c30e623}">
          <xlrd:rvb i="17129"/>
        </ext>
      </extLst>
    </bk>
    <bk>
      <extLst>
        <ext uri="{3e2802c4-a4d2-4d8b-9148-e3be6c30e623}">
          <xlrd:rvb i="17130"/>
        </ext>
      </extLst>
    </bk>
    <bk>
      <extLst>
        <ext uri="{3e2802c4-a4d2-4d8b-9148-e3be6c30e623}">
          <xlrd:rvb i="17131"/>
        </ext>
      </extLst>
    </bk>
    <bk>
      <extLst>
        <ext uri="{3e2802c4-a4d2-4d8b-9148-e3be6c30e623}">
          <xlrd:rvb i="17132"/>
        </ext>
      </extLst>
    </bk>
    <bk>
      <extLst>
        <ext uri="{3e2802c4-a4d2-4d8b-9148-e3be6c30e623}">
          <xlrd:rvb i="17133"/>
        </ext>
      </extLst>
    </bk>
    <bk>
      <extLst>
        <ext uri="{3e2802c4-a4d2-4d8b-9148-e3be6c30e623}">
          <xlrd:rvb i="17134"/>
        </ext>
      </extLst>
    </bk>
    <bk>
      <extLst>
        <ext uri="{3e2802c4-a4d2-4d8b-9148-e3be6c30e623}">
          <xlrd:rvb i="17135"/>
        </ext>
      </extLst>
    </bk>
    <bk>
      <extLst>
        <ext uri="{3e2802c4-a4d2-4d8b-9148-e3be6c30e623}">
          <xlrd:rvb i="17136"/>
        </ext>
      </extLst>
    </bk>
    <bk>
      <extLst>
        <ext uri="{3e2802c4-a4d2-4d8b-9148-e3be6c30e623}">
          <xlrd:rvb i="17137"/>
        </ext>
      </extLst>
    </bk>
    <bk>
      <extLst>
        <ext uri="{3e2802c4-a4d2-4d8b-9148-e3be6c30e623}">
          <xlrd:rvb i="17138"/>
        </ext>
      </extLst>
    </bk>
    <bk>
      <extLst>
        <ext uri="{3e2802c4-a4d2-4d8b-9148-e3be6c30e623}">
          <xlrd:rvb i="17139"/>
        </ext>
      </extLst>
    </bk>
    <bk>
      <extLst>
        <ext uri="{3e2802c4-a4d2-4d8b-9148-e3be6c30e623}">
          <xlrd:rvb i="17140"/>
        </ext>
      </extLst>
    </bk>
    <bk>
      <extLst>
        <ext uri="{3e2802c4-a4d2-4d8b-9148-e3be6c30e623}">
          <xlrd:rvb i="17141"/>
        </ext>
      </extLst>
    </bk>
    <bk>
      <extLst>
        <ext uri="{3e2802c4-a4d2-4d8b-9148-e3be6c30e623}">
          <xlrd:rvb i="17142"/>
        </ext>
      </extLst>
    </bk>
    <bk>
      <extLst>
        <ext uri="{3e2802c4-a4d2-4d8b-9148-e3be6c30e623}">
          <xlrd:rvb i="17143"/>
        </ext>
      </extLst>
    </bk>
    <bk>
      <extLst>
        <ext uri="{3e2802c4-a4d2-4d8b-9148-e3be6c30e623}">
          <xlrd:rvb i="17144"/>
        </ext>
      </extLst>
    </bk>
    <bk>
      <extLst>
        <ext uri="{3e2802c4-a4d2-4d8b-9148-e3be6c30e623}">
          <xlrd:rvb i="17145"/>
        </ext>
      </extLst>
    </bk>
    <bk>
      <extLst>
        <ext uri="{3e2802c4-a4d2-4d8b-9148-e3be6c30e623}">
          <xlrd:rvb i="17146"/>
        </ext>
      </extLst>
    </bk>
    <bk>
      <extLst>
        <ext uri="{3e2802c4-a4d2-4d8b-9148-e3be6c30e623}">
          <xlrd:rvb i="17147"/>
        </ext>
      </extLst>
    </bk>
    <bk>
      <extLst>
        <ext uri="{3e2802c4-a4d2-4d8b-9148-e3be6c30e623}">
          <xlrd:rvb i="17148"/>
        </ext>
      </extLst>
    </bk>
    <bk>
      <extLst>
        <ext uri="{3e2802c4-a4d2-4d8b-9148-e3be6c30e623}">
          <xlrd:rvb i="17149"/>
        </ext>
      </extLst>
    </bk>
    <bk>
      <extLst>
        <ext uri="{3e2802c4-a4d2-4d8b-9148-e3be6c30e623}">
          <xlrd:rvb i="17150"/>
        </ext>
      </extLst>
    </bk>
    <bk>
      <extLst>
        <ext uri="{3e2802c4-a4d2-4d8b-9148-e3be6c30e623}">
          <xlrd:rvb i="17151"/>
        </ext>
      </extLst>
    </bk>
    <bk>
      <extLst>
        <ext uri="{3e2802c4-a4d2-4d8b-9148-e3be6c30e623}">
          <xlrd:rvb i="17152"/>
        </ext>
      </extLst>
    </bk>
    <bk>
      <extLst>
        <ext uri="{3e2802c4-a4d2-4d8b-9148-e3be6c30e623}">
          <xlrd:rvb i="17153"/>
        </ext>
      </extLst>
    </bk>
    <bk>
      <extLst>
        <ext uri="{3e2802c4-a4d2-4d8b-9148-e3be6c30e623}">
          <xlrd:rvb i="17154"/>
        </ext>
      </extLst>
    </bk>
    <bk>
      <extLst>
        <ext uri="{3e2802c4-a4d2-4d8b-9148-e3be6c30e623}">
          <xlrd:rvb i="17155"/>
        </ext>
      </extLst>
    </bk>
    <bk>
      <extLst>
        <ext uri="{3e2802c4-a4d2-4d8b-9148-e3be6c30e623}">
          <xlrd:rvb i="17156"/>
        </ext>
      </extLst>
    </bk>
    <bk>
      <extLst>
        <ext uri="{3e2802c4-a4d2-4d8b-9148-e3be6c30e623}">
          <xlrd:rvb i="17157"/>
        </ext>
      </extLst>
    </bk>
    <bk>
      <extLst>
        <ext uri="{3e2802c4-a4d2-4d8b-9148-e3be6c30e623}">
          <xlrd:rvb i="17158"/>
        </ext>
      </extLst>
    </bk>
    <bk>
      <extLst>
        <ext uri="{3e2802c4-a4d2-4d8b-9148-e3be6c30e623}">
          <xlrd:rvb i="17159"/>
        </ext>
      </extLst>
    </bk>
    <bk>
      <extLst>
        <ext uri="{3e2802c4-a4d2-4d8b-9148-e3be6c30e623}">
          <xlrd:rvb i="17160"/>
        </ext>
      </extLst>
    </bk>
    <bk>
      <extLst>
        <ext uri="{3e2802c4-a4d2-4d8b-9148-e3be6c30e623}">
          <xlrd:rvb i="17161"/>
        </ext>
      </extLst>
    </bk>
    <bk>
      <extLst>
        <ext uri="{3e2802c4-a4d2-4d8b-9148-e3be6c30e623}">
          <xlrd:rvb i="17162"/>
        </ext>
      </extLst>
    </bk>
    <bk>
      <extLst>
        <ext uri="{3e2802c4-a4d2-4d8b-9148-e3be6c30e623}">
          <xlrd:rvb i="17163"/>
        </ext>
      </extLst>
    </bk>
    <bk>
      <extLst>
        <ext uri="{3e2802c4-a4d2-4d8b-9148-e3be6c30e623}">
          <xlrd:rvb i="17164"/>
        </ext>
      </extLst>
    </bk>
    <bk>
      <extLst>
        <ext uri="{3e2802c4-a4d2-4d8b-9148-e3be6c30e623}">
          <xlrd:rvb i="17165"/>
        </ext>
      </extLst>
    </bk>
    <bk>
      <extLst>
        <ext uri="{3e2802c4-a4d2-4d8b-9148-e3be6c30e623}">
          <xlrd:rvb i="17166"/>
        </ext>
      </extLst>
    </bk>
    <bk>
      <extLst>
        <ext uri="{3e2802c4-a4d2-4d8b-9148-e3be6c30e623}">
          <xlrd:rvb i="17167"/>
        </ext>
      </extLst>
    </bk>
    <bk>
      <extLst>
        <ext uri="{3e2802c4-a4d2-4d8b-9148-e3be6c30e623}">
          <xlrd:rvb i="17168"/>
        </ext>
      </extLst>
    </bk>
    <bk>
      <extLst>
        <ext uri="{3e2802c4-a4d2-4d8b-9148-e3be6c30e623}">
          <xlrd:rvb i="17169"/>
        </ext>
      </extLst>
    </bk>
    <bk>
      <extLst>
        <ext uri="{3e2802c4-a4d2-4d8b-9148-e3be6c30e623}">
          <xlrd:rvb i="17170"/>
        </ext>
      </extLst>
    </bk>
    <bk>
      <extLst>
        <ext uri="{3e2802c4-a4d2-4d8b-9148-e3be6c30e623}">
          <xlrd:rvb i="17171"/>
        </ext>
      </extLst>
    </bk>
    <bk>
      <extLst>
        <ext uri="{3e2802c4-a4d2-4d8b-9148-e3be6c30e623}">
          <xlrd:rvb i="17172"/>
        </ext>
      </extLst>
    </bk>
    <bk>
      <extLst>
        <ext uri="{3e2802c4-a4d2-4d8b-9148-e3be6c30e623}">
          <xlrd:rvb i="17173"/>
        </ext>
      </extLst>
    </bk>
    <bk>
      <extLst>
        <ext uri="{3e2802c4-a4d2-4d8b-9148-e3be6c30e623}">
          <xlrd:rvb i="17174"/>
        </ext>
      </extLst>
    </bk>
    <bk>
      <extLst>
        <ext uri="{3e2802c4-a4d2-4d8b-9148-e3be6c30e623}">
          <xlrd:rvb i="17175"/>
        </ext>
      </extLst>
    </bk>
    <bk>
      <extLst>
        <ext uri="{3e2802c4-a4d2-4d8b-9148-e3be6c30e623}">
          <xlrd:rvb i="17176"/>
        </ext>
      </extLst>
    </bk>
    <bk>
      <extLst>
        <ext uri="{3e2802c4-a4d2-4d8b-9148-e3be6c30e623}">
          <xlrd:rvb i="17177"/>
        </ext>
      </extLst>
    </bk>
    <bk>
      <extLst>
        <ext uri="{3e2802c4-a4d2-4d8b-9148-e3be6c30e623}">
          <xlrd:rvb i="17178"/>
        </ext>
      </extLst>
    </bk>
    <bk>
      <extLst>
        <ext uri="{3e2802c4-a4d2-4d8b-9148-e3be6c30e623}">
          <xlrd:rvb i="17179"/>
        </ext>
      </extLst>
    </bk>
    <bk>
      <extLst>
        <ext uri="{3e2802c4-a4d2-4d8b-9148-e3be6c30e623}">
          <xlrd:rvb i="17180"/>
        </ext>
      </extLst>
    </bk>
    <bk>
      <extLst>
        <ext uri="{3e2802c4-a4d2-4d8b-9148-e3be6c30e623}">
          <xlrd:rvb i="17181"/>
        </ext>
      </extLst>
    </bk>
    <bk>
      <extLst>
        <ext uri="{3e2802c4-a4d2-4d8b-9148-e3be6c30e623}">
          <xlrd:rvb i="17182"/>
        </ext>
      </extLst>
    </bk>
    <bk>
      <extLst>
        <ext uri="{3e2802c4-a4d2-4d8b-9148-e3be6c30e623}">
          <xlrd:rvb i="17183"/>
        </ext>
      </extLst>
    </bk>
    <bk>
      <extLst>
        <ext uri="{3e2802c4-a4d2-4d8b-9148-e3be6c30e623}">
          <xlrd:rvb i="17184"/>
        </ext>
      </extLst>
    </bk>
    <bk>
      <extLst>
        <ext uri="{3e2802c4-a4d2-4d8b-9148-e3be6c30e623}">
          <xlrd:rvb i="17185"/>
        </ext>
      </extLst>
    </bk>
    <bk>
      <extLst>
        <ext uri="{3e2802c4-a4d2-4d8b-9148-e3be6c30e623}">
          <xlrd:rvb i="17186"/>
        </ext>
      </extLst>
    </bk>
    <bk>
      <extLst>
        <ext uri="{3e2802c4-a4d2-4d8b-9148-e3be6c30e623}">
          <xlrd:rvb i="17187"/>
        </ext>
      </extLst>
    </bk>
    <bk>
      <extLst>
        <ext uri="{3e2802c4-a4d2-4d8b-9148-e3be6c30e623}">
          <xlrd:rvb i="17188"/>
        </ext>
      </extLst>
    </bk>
    <bk>
      <extLst>
        <ext uri="{3e2802c4-a4d2-4d8b-9148-e3be6c30e623}">
          <xlrd:rvb i="17189"/>
        </ext>
      </extLst>
    </bk>
    <bk>
      <extLst>
        <ext uri="{3e2802c4-a4d2-4d8b-9148-e3be6c30e623}">
          <xlrd:rvb i="17190"/>
        </ext>
      </extLst>
    </bk>
    <bk>
      <extLst>
        <ext uri="{3e2802c4-a4d2-4d8b-9148-e3be6c30e623}">
          <xlrd:rvb i="17191"/>
        </ext>
      </extLst>
    </bk>
    <bk>
      <extLst>
        <ext uri="{3e2802c4-a4d2-4d8b-9148-e3be6c30e623}">
          <xlrd:rvb i="17192"/>
        </ext>
      </extLst>
    </bk>
    <bk>
      <extLst>
        <ext uri="{3e2802c4-a4d2-4d8b-9148-e3be6c30e623}">
          <xlrd:rvb i="17193"/>
        </ext>
      </extLst>
    </bk>
    <bk>
      <extLst>
        <ext uri="{3e2802c4-a4d2-4d8b-9148-e3be6c30e623}">
          <xlrd:rvb i="17194"/>
        </ext>
      </extLst>
    </bk>
    <bk>
      <extLst>
        <ext uri="{3e2802c4-a4d2-4d8b-9148-e3be6c30e623}">
          <xlrd:rvb i="17195"/>
        </ext>
      </extLst>
    </bk>
    <bk>
      <extLst>
        <ext uri="{3e2802c4-a4d2-4d8b-9148-e3be6c30e623}">
          <xlrd:rvb i="17196"/>
        </ext>
      </extLst>
    </bk>
    <bk>
      <extLst>
        <ext uri="{3e2802c4-a4d2-4d8b-9148-e3be6c30e623}">
          <xlrd:rvb i="17197"/>
        </ext>
      </extLst>
    </bk>
    <bk>
      <extLst>
        <ext uri="{3e2802c4-a4d2-4d8b-9148-e3be6c30e623}">
          <xlrd:rvb i="17198"/>
        </ext>
      </extLst>
    </bk>
    <bk>
      <extLst>
        <ext uri="{3e2802c4-a4d2-4d8b-9148-e3be6c30e623}">
          <xlrd:rvb i="17199"/>
        </ext>
      </extLst>
    </bk>
    <bk>
      <extLst>
        <ext uri="{3e2802c4-a4d2-4d8b-9148-e3be6c30e623}">
          <xlrd:rvb i="17200"/>
        </ext>
      </extLst>
    </bk>
    <bk>
      <extLst>
        <ext uri="{3e2802c4-a4d2-4d8b-9148-e3be6c30e623}">
          <xlrd:rvb i="17201"/>
        </ext>
      </extLst>
    </bk>
    <bk>
      <extLst>
        <ext uri="{3e2802c4-a4d2-4d8b-9148-e3be6c30e623}">
          <xlrd:rvb i="17202"/>
        </ext>
      </extLst>
    </bk>
    <bk>
      <extLst>
        <ext uri="{3e2802c4-a4d2-4d8b-9148-e3be6c30e623}">
          <xlrd:rvb i="17203"/>
        </ext>
      </extLst>
    </bk>
    <bk>
      <extLst>
        <ext uri="{3e2802c4-a4d2-4d8b-9148-e3be6c30e623}">
          <xlrd:rvb i="17204"/>
        </ext>
      </extLst>
    </bk>
    <bk>
      <extLst>
        <ext uri="{3e2802c4-a4d2-4d8b-9148-e3be6c30e623}">
          <xlrd:rvb i="17205"/>
        </ext>
      </extLst>
    </bk>
    <bk>
      <extLst>
        <ext uri="{3e2802c4-a4d2-4d8b-9148-e3be6c30e623}">
          <xlrd:rvb i="17206"/>
        </ext>
      </extLst>
    </bk>
    <bk>
      <extLst>
        <ext uri="{3e2802c4-a4d2-4d8b-9148-e3be6c30e623}">
          <xlrd:rvb i="17207"/>
        </ext>
      </extLst>
    </bk>
    <bk>
      <extLst>
        <ext uri="{3e2802c4-a4d2-4d8b-9148-e3be6c30e623}">
          <xlrd:rvb i="17208"/>
        </ext>
      </extLst>
    </bk>
    <bk>
      <extLst>
        <ext uri="{3e2802c4-a4d2-4d8b-9148-e3be6c30e623}">
          <xlrd:rvb i="17209"/>
        </ext>
      </extLst>
    </bk>
    <bk>
      <extLst>
        <ext uri="{3e2802c4-a4d2-4d8b-9148-e3be6c30e623}">
          <xlrd:rvb i="17210"/>
        </ext>
      </extLst>
    </bk>
    <bk>
      <extLst>
        <ext uri="{3e2802c4-a4d2-4d8b-9148-e3be6c30e623}">
          <xlrd:rvb i="17211"/>
        </ext>
      </extLst>
    </bk>
    <bk>
      <extLst>
        <ext uri="{3e2802c4-a4d2-4d8b-9148-e3be6c30e623}">
          <xlrd:rvb i="17212"/>
        </ext>
      </extLst>
    </bk>
    <bk>
      <extLst>
        <ext uri="{3e2802c4-a4d2-4d8b-9148-e3be6c30e623}">
          <xlrd:rvb i="17213"/>
        </ext>
      </extLst>
    </bk>
    <bk>
      <extLst>
        <ext uri="{3e2802c4-a4d2-4d8b-9148-e3be6c30e623}">
          <xlrd:rvb i="17214"/>
        </ext>
      </extLst>
    </bk>
    <bk>
      <extLst>
        <ext uri="{3e2802c4-a4d2-4d8b-9148-e3be6c30e623}">
          <xlrd:rvb i="17215"/>
        </ext>
      </extLst>
    </bk>
    <bk>
      <extLst>
        <ext uri="{3e2802c4-a4d2-4d8b-9148-e3be6c30e623}">
          <xlrd:rvb i="17216"/>
        </ext>
      </extLst>
    </bk>
    <bk>
      <extLst>
        <ext uri="{3e2802c4-a4d2-4d8b-9148-e3be6c30e623}">
          <xlrd:rvb i="17217"/>
        </ext>
      </extLst>
    </bk>
    <bk>
      <extLst>
        <ext uri="{3e2802c4-a4d2-4d8b-9148-e3be6c30e623}">
          <xlrd:rvb i="17218"/>
        </ext>
      </extLst>
    </bk>
    <bk>
      <extLst>
        <ext uri="{3e2802c4-a4d2-4d8b-9148-e3be6c30e623}">
          <xlrd:rvb i="17219"/>
        </ext>
      </extLst>
    </bk>
    <bk>
      <extLst>
        <ext uri="{3e2802c4-a4d2-4d8b-9148-e3be6c30e623}">
          <xlrd:rvb i="17220"/>
        </ext>
      </extLst>
    </bk>
    <bk>
      <extLst>
        <ext uri="{3e2802c4-a4d2-4d8b-9148-e3be6c30e623}">
          <xlrd:rvb i="17221"/>
        </ext>
      </extLst>
    </bk>
    <bk>
      <extLst>
        <ext uri="{3e2802c4-a4d2-4d8b-9148-e3be6c30e623}">
          <xlrd:rvb i="17222"/>
        </ext>
      </extLst>
    </bk>
    <bk>
      <extLst>
        <ext uri="{3e2802c4-a4d2-4d8b-9148-e3be6c30e623}">
          <xlrd:rvb i="17223"/>
        </ext>
      </extLst>
    </bk>
    <bk>
      <extLst>
        <ext uri="{3e2802c4-a4d2-4d8b-9148-e3be6c30e623}">
          <xlrd:rvb i="17224"/>
        </ext>
      </extLst>
    </bk>
    <bk>
      <extLst>
        <ext uri="{3e2802c4-a4d2-4d8b-9148-e3be6c30e623}">
          <xlrd:rvb i="17225"/>
        </ext>
      </extLst>
    </bk>
    <bk>
      <extLst>
        <ext uri="{3e2802c4-a4d2-4d8b-9148-e3be6c30e623}">
          <xlrd:rvb i="17226"/>
        </ext>
      </extLst>
    </bk>
    <bk>
      <extLst>
        <ext uri="{3e2802c4-a4d2-4d8b-9148-e3be6c30e623}">
          <xlrd:rvb i="17227"/>
        </ext>
      </extLst>
    </bk>
    <bk>
      <extLst>
        <ext uri="{3e2802c4-a4d2-4d8b-9148-e3be6c30e623}">
          <xlrd:rvb i="17228"/>
        </ext>
      </extLst>
    </bk>
    <bk>
      <extLst>
        <ext uri="{3e2802c4-a4d2-4d8b-9148-e3be6c30e623}">
          <xlrd:rvb i="17229"/>
        </ext>
      </extLst>
    </bk>
    <bk>
      <extLst>
        <ext uri="{3e2802c4-a4d2-4d8b-9148-e3be6c30e623}">
          <xlrd:rvb i="17230"/>
        </ext>
      </extLst>
    </bk>
    <bk>
      <extLst>
        <ext uri="{3e2802c4-a4d2-4d8b-9148-e3be6c30e623}">
          <xlrd:rvb i="17231"/>
        </ext>
      </extLst>
    </bk>
    <bk>
      <extLst>
        <ext uri="{3e2802c4-a4d2-4d8b-9148-e3be6c30e623}">
          <xlrd:rvb i="17232"/>
        </ext>
      </extLst>
    </bk>
    <bk>
      <extLst>
        <ext uri="{3e2802c4-a4d2-4d8b-9148-e3be6c30e623}">
          <xlrd:rvb i="17233"/>
        </ext>
      </extLst>
    </bk>
    <bk>
      <extLst>
        <ext uri="{3e2802c4-a4d2-4d8b-9148-e3be6c30e623}">
          <xlrd:rvb i="17234"/>
        </ext>
      </extLst>
    </bk>
    <bk>
      <extLst>
        <ext uri="{3e2802c4-a4d2-4d8b-9148-e3be6c30e623}">
          <xlrd:rvb i="17235"/>
        </ext>
      </extLst>
    </bk>
    <bk>
      <extLst>
        <ext uri="{3e2802c4-a4d2-4d8b-9148-e3be6c30e623}">
          <xlrd:rvb i="17236"/>
        </ext>
      </extLst>
    </bk>
    <bk>
      <extLst>
        <ext uri="{3e2802c4-a4d2-4d8b-9148-e3be6c30e623}">
          <xlrd:rvb i="17237"/>
        </ext>
      </extLst>
    </bk>
    <bk>
      <extLst>
        <ext uri="{3e2802c4-a4d2-4d8b-9148-e3be6c30e623}">
          <xlrd:rvb i="17238"/>
        </ext>
      </extLst>
    </bk>
    <bk>
      <extLst>
        <ext uri="{3e2802c4-a4d2-4d8b-9148-e3be6c30e623}">
          <xlrd:rvb i="17239"/>
        </ext>
      </extLst>
    </bk>
    <bk>
      <extLst>
        <ext uri="{3e2802c4-a4d2-4d8b-9148-e3be6c30e623}">
          <xlrd:rvb i="17240"/>
        </ext>
      </extLst>
    </bk>
    <bk>
      <extLst>
        <ext uri="{3e2802c4-a4d2-4d8b-9148-e3be6c30e623}">
          <xlrd:rvb i="17241"/>
        </ext>
      </extLst>
    </bk>
    <bk>
      <extLst>
        <ext uri="{3e2802c4-a4d2-4d8b-9148-e3be6c30e623}">
          <xlrd:rvb i="17242"/>
        </ext>
      </extLst>
    </bk>
    <bk>
      <extLst>
        <ext uri="{3e2802c4-a4d2-4d8b-9148-e3be6c30e623}">
          <xlrd:rvb i="17243"/>
        </ext>
      </extLst>
    </bk>
    <bk>
      <extLst>
        <ext uri="{3e2802c4-a4d2-4d8b-9148-e3be6c30e623}">
          <xlrd:rvb i="17244"/>
        </ext>
      </extLst>
    </bk>
    <bk>
      <extLst>
        <ext uri="{3e2802c4-a4d2-4d8b-9148-e3be6c30e623}">
          <xlrd:rvb i="17245"/>
        </ext>
      </extLst>
    </bk>
    <bk>
      <extLst>
        <ext uri="{3e2802c4-a4d2-4d8b-9148-e3be6c30e623}">
          <xlrd:rvb i="17246"/>
        </ext>
      </extLst>
    </bk>
    <bk>
      <extLst>
        <ext uri="{3e2802c4-a4d2-4d8b-9148-e3be6c30e623}">
          <xlrd:rvb i="17247"/>
        </ext>
      </extLst>
    </bk>
    <bk>
      <extLst>
        <ext uri="{3e2802c4-a4d2-4d8b-9148-e3be6c30e623}">
          <xlrd:rvb i="17248"/>
        </ext>
      </extLst>
    </bk>
    <bk>
      <extLst>
        <ext uri="{3e2802c4-a4d2-4d8b-9148-e3be6c30e623}">
          <xlrd:rvb i="17249"/>
        </ext>
      </extLst>
    </bk>
    <bk>
      <extLst>
        <ext uri="{3e2802c4-a4d2-4d8b-9148-e3be6c30e623}">
          <xlrd:rvb i="17250"/>
        </ext>
      </extLst>
    </bk>
    <bk>
      <extLst>
        <ext uri="{3e2802c4-a4d2-4d8b-9148-e3be6c30e623}">
          <xlrd:rvb i="17251"/>
        </ext>
      </extLst>
    </bk>
    <bk>
      <extLst>
        <ext uri="{3e2802c4-a4d2-4d8b-9148-e3be6c30e623}">
          <xlrd:rvb i="17252"/>
        </ext>
      </extLst>
    </bk>
    <bk>
      <extLst>
        <ext uri="{3e2802c4-a4d2-4d8b-9148-e3be6c30e623}">
          <xlrd:rvb i="17253"/>
        </ext>
      </extLst>
    </bk>
    <bk>
      <extLst>
        <ext uri="{3e2802c4-a4d2-4d8b-9148-e3be6c30e623}">
          <xlrd:rvb i="17254"/>
        </ext>
      </extLst>
    </bk>
    <bk>
      <extLst>
        <ext uri="{3e2802c4-a4d2-4d8b-9148-e3be6c30e623}">
          <xlrd:rvb i="17255"/>
        </ext>
      </extLst>
    </bk>
    <bk>
      <extLst>
        <ext uri="{3e2802c4-a4d2-4d8b-9148-e3be6c30e623}">
          <xlrd:rvb i="17256"/>
        </ext>
      </extLst>
    </bk>
    <bk>
      <extLst>
        <ext uri="{3e2802c4-a4d2-4d8b-9148-e3be6c30e623}">
          <xlrd:rvb i="17257"/>
        </ext>
      </extLst>
    </bk>
    <bk>
      <extLst>
        <ext uri="{3e2802c4-a4d2-4d8b-9148-e3be6c30e623}">
          <xlrd:rvb i="17258"/>
        </ext>
      </extLst>
    </bk>
    <bk>
      <extLst>
        <ext uri="{3e2802c4-a4d2-4d8b-9148-e3be6c30e623}">
          <xlrd:rvb i="17259"/>
        </ext>
      </extLst>
    </bk>
    <bk>
      <extLst>
        <ext uri="{3e2802c4-a4d2-4d8b-9148-e3be6c30e623}">
          <xlrd:rvb i="17260"/>
        </ext>
      </extLst>
    </bk>
    <bk>
      <extLst>
        <ext uri="{3e2802c4-a4d2-4d8b-9148-e3be6c30e623}">
          <xlrd:rvb i="17261"/>
        </ext>
      </extLst>
    </bk>
    <bk>
      <extLst>
        <ext uri="{3e2802c4-a4d2-4d8b-9148-e3be6c30e623}">
          <xlrd:rvb i="17262"/>
        </ext>
      </extLst>
    </bk>
    <bk>
      <extLst>
        <ext uri="{3e2802c4-a4d2-4d8b-9148-e3be6c30e623}">
          <xlrd:rvb i="17263"/>
        </ext>
      </extLst>
    </bk>
    <bk>
      <extLst>
        <ext uri="{3e2802c4-a4d2-4d8b-9148-e3be6c30e623}">
          <xlrd:rvb i="17264"/>
        </ext>
      </extLst>
    </bk>
    <bk>
      <extLst>
        <ext uri="{3e2802c4-a4d2-4d8b-9148-e3be6c30e623}">
          <xlrd:rvb i="17265"/>
        </ext>
      </extLst>
    </bk>
    <bk>
      <extLst>
        <ext uri="{3e2802c4-a4d2-4d8b-9148-e3be6c30e623}">
          <xlrd:rvb i="17266"/>
        </ext>
      </extLst>
    </bk>
    <bk>
      <extLst>
        <ext uri="{3e2802c4-a4d2-4d8b-9148-e3be6c30e623}">
          <xlrd:rvb i="17267"/>
        </ext>
      </extLst>
    </bk>
    <bk>
      <extLst>
        <ext uri="{3e2802c4-a4d2-4d8b-9148-e3be6c30e623}">
          <xlrd:rvb i="17268"/>
        </ext>
      </extLst>
    </bk>
    <bk>
      <extLst>
        <ext uri="{3e2802c4-a4d2-4d8b-9148-e3be6c30e623}">
          <xlrd:rvb i="17269"/>
        </ext>
      </extLst>
    </bk>
    <bk>
      <extLst>
        <ext uri="{3e2802c4-a4d2-4d8b-9148-e3be6c30e623}">
          <xlrd:rvb i="17270"/>
        </ext>
      </extLst>
    </bk>
    <bk>
      <extLst>
        <ext uri="{3e2802c4-a4d2-4d8b-9148-e3be6c30e623}">
          <xlrd:rvb i="17271"/>
        </ext>
      </extLst>
    </bk>
    <bk>
      <extLst>
        <ext uri="{3e2802c4-a4d2-4d8b-9148-e3be6c30e623}">
          <xlrd:rvb i="17272"/>
        </ext>
      </extLst>
    </bk>
    <bk>
      <extLst>
        <ext uri="{3e2802c4-a4d2-4d8b-9148-e3be6c30e623}">
          <xlrd:rvb i="17273"/>
        </ext>
      </extLst>
    </bk>
    <bk>
      <extLst>
        <ext uri="{3e2802c4-a4d2-4d8b-9148-e3be6c30e623}">
          <xlrd:rvb i="17274"/>
        </ext>
      </extLst>
    </bk>
    <bk>
      <extLst>
        <ext uri="{3e2802c4-a4d2-4d8b-9148-e3be6c30e623}">
          <xlrd:rvb i="17275"/>
        </ext>
      </extLst>
    </bk>
    <bk>
      <extLst>
        <ext uri="{3e2802c4-a4d2-4d8b-9148-e3be6c30e623}">
          <xlrd:rvb i="17276"/>
        </ext>
      </extLst>
    </bk>
    <bk>
      <extLst>
        <ext uri="{3e2802c4-a4d2-4d8b-9148-e3be6c30e623}">
          <xlrd:rvb i="17277"/>
        </ext>
      </extLst>
    </bk>
    <bk>
      <extLst>
        <ext uri="{3e2802c4-a4d2-4d8b-9148-e3be6c30e623}">
          <xlrd:rvb i="17278"/>
        </ext>
      </extLst>
    </bk>
    <bk>
      <extLst>
        <ext uri="{3e2802c4-a4d2-4d8b-9148-e3be6c30e623}">
          <xlrd:rvb i="17279"/>
        </ext>
      </extLst>
    </bk>
    <bk>
      <extLst>
        <ext uri="{3e2802c4-a4d2-4d8b-9148-e3be6c30e623}">
          <xlrd:rvb i="17280"/>
        </ext>
      </extLst>
    </bk>
    <bk>
      <extLst>
        <ext uri="{3e2802c4-a4d2-4d8b-9148-e3be6c30e623}">
          <xlrd:rvb i="17281"/>
        </ext>
      </extLst>
    </bk>
    <bk>
      <extLst>
        <ext uri="{3e2802c4-a4d2-4d8b-9148-e3be6c30e623}">
          <xlrd:rvb i="17282"/>
        </ext>
      </extLst>
    </bk>
    <bk>
      <extLst>
        <ext uri="{3e2802c4-a4d2-4d8b-9148-e3be6c30e623}">
          <xlrd:rvb i="17283"/>
        </ext>
      </extLst>
    </bk>
    <bk>
      <extLst>
        <ext uri="{3e2802c4-a4d2-4d8b-9148-e3be6c30e623}">
          <xlrd:rvb i="17284"/>
        </ext>
      </extLst>
    </bk>
    <bk>
      <extLst>
        <ext uri="{3e2802c4-a4d2-4d8b-9148-e3be6c30e623}">
          <xlrd:rvb i="17285"/>
        </ext>
      </extLst>
    </bk>
    <bk>
      <extLst>
        <ext uri="{3e2802c4-a4d2-4d8b-9148-e3be6c30e623}">
          <xlrd:rvb i="17286"/>
        </ext>
      </extLst>
    </bk>
    <bk>
      <extLst>
        <ext uri="{3e2802c4-a4d2-4d8b-9148-e3be6c30e623}">
          <xlrd:rvb i="17287"/>
        </ext>
      </extLst>
    </bk>
    <bk>
      <extLst>
        <ext uri="{3e2802c4-a4d2-4d8b-9148-e3be6c30e623}">
          <xlrd:rvb i="17288"/>
        </ext>
      </extLst>
    </bk>
    <bk>
      <extLst>
        <ext uri="{3e2802c4-a4d2-4d8b-9148-e3be6c30e623}">
          <xlrd:rvb i="17289"/>
        </ext>
      </extLst>
    </bk>
    <bk>
      <extLst>
        <ext uri="{3e2802c4-a4d2-4d8b-9148-e3be6c30e623}">
          <xlrd:rvb i="17290"/>
        </ext>
      </extLst>
    </bk>
    <bk>
      <extLst>
        <ext uri="{3e2802c4-a4d2-4d8b-9148-e3be6c30e623}">
          <xlrd:rvb i="17291"/>
        </ext>
      </extLst>
    </bk>
    <bk>
      <extLst>
        <ext uri="{3e2802c4-a4d2-4d8b-9148-e3be6c30e623}">
          <xlrd:rvb i="17292"/>
        </ext>
      </extLst>
    </bk>
    <bk>
      <extLst>
        <ext uri="{3e2802c4-a4d2-4d8b-9148-e3be6c30e623}">
          <xlrd:rvb i="17293"/>
        </ext>
      </extLst>
    </bk>
    <bk>
      <extLst>
        <ext uri="{3e2802c4-a4d2-4d8b-9148-e3be6c30e623}">
          <xlrd:rvb i="17294"/>
        </ext>
      </extLst>
    </bk>
    <bk>
      <extLst>
        <ext uri="{3e2802c4-a4d2-4d8b-9148-e3be6c30e623}">
          <xlrd:rvb i="17295"/>
        </ext>
      </extLst>
    </bk>
    <bk>
      <extLst>
        <ext uri="{3e2802c4-a4d2-4d8b-9148-e3be6c30e623}">
          <xlrd:rvb i="17296"/>
        </ext>
      </extLst>
    </bk>
    <bk>
      <extLst>
        <ext uri="{3e2802c4-a4d2-4d8b-9148-e3be6c30e623}">
          <xlrd:rvb i="17297"/>
        </ext>
      </extLst>
    </bk>
    <bk>
      <extLst>
        <ext uri="{3e2802c4-a4d2-4d8b-9148-e3be6c30e623}">
          <xlrd:rvb i="17298"/>
        </ext>
      </extLst>
    </bk>
    <bk>
      <extLst>
        <ext uri="{3e2802c4-a4d2-4d8b-9148-e3be6c30e623}">
          <xlrd:rvb i="17299"/>
        </ext>
      </extLst>
    </bk>
    <bk>
      <extLst>
        <ext uri="{3e2802c4-a4d2-4d8b-9148-e3be6c30e623}">
          <xlrd:rvb i="17300"/>
        </ext>
      </extLst>
    </bk>
    <bk>
      <extLst>
        <ext uri="{3e2802c4-a4d2-4d8b-9148-e3be6c30e623}">
          <xlrd:rvb i="17301"/>
        </ext>
      </extLst>
    </bk>
    <bk>
      <extLst>
        <ext uri="{3e2802c4-a4d2-4d8b-9148-e3be6c30e623}">
          <xlrd:rvb i="17302"/>
        </ext>
      </extLst>
    </bk>
    <bk>
      <extLst>
        <ext uri="{3e2802c4-a4d2-4d8b-9148-e3be6c30e623}">
          <xlrd:rvb i="17303"/>
        </ext>
      </extLst>
    </bk>
    <bk>
      <extLst>
        <ext uri="{3e2802c4-a4d2-4d8b-9148-e3be6c30e623}">
          <xlrd:rvb i="17304"/>
        </ext>
      </extLst>
    </bk>
    <bk>
      <extLst>
        <ext uri="{3e2802c4-a4d2-4d8b-9148-e3be6c30e623}">
          <xlrd:rvb i="17305"/>
        </ext>
      </extLst>
    </bk>
    <bk>
      <extLst>
        <ext uri="{3e2802c4-a4d2-4d8b-9148-e3be6c30e623}">
          <xlrd:rvb i="17306"/>
        </ext>
      </extLst>
    </bk>
    <bk>
      <extLst>
        <ext uri="{3e2802c4-a4d2-4d8b-9148-e3be6c30e623}">
          <xlrd:rvb i="17307"/>
        </ext>
      </extLst>
    </bk>
    <bk>
      <extLst>
        <ext uri="{3e2802c4-a4d2-4d8b-9148-e3be6c30e623}">
          <xlrd:rvb i="17308"/>
        </ext>
      </extLst>
    </bk>
    <bk>
      <extLst>
        <ext uri="{3e2802c4-a4d2-4d8b-9148-e3be6c30e623}">
          <xlrd:rvb i="17309"/>
        </ext>
      </extLst>
    </bk>
    <bk>
      <extLst>
        <ext uri="{3e2802c4-a4d2-4d8b-9148-e3be6c30e623}">
          <xlrd:rvb i="17310"/>
        </ext>
      </extLst>
    </bk>
    <bk>
      <extLst>
        <ext uri="{3e2802c4-a4d2-4d8b-9148-e3be6c30e623}">
          <xlrd:rvb i="17311"/>
        </ext>
      </extLst>
    </bk>
    <bk>
      <extLst>
        <ext uri="{3e2802c4-a4d2-4d8b-9148-e3be6c30e623}">
          <xlrd:rvb i="17312"/>
        </ext>
      </extLst>
    </bk>
    <bk>
      <extLst>
        <ext uri="{3e2802c4-a4d2-4d8b-9148-e3be6c30e623}">
          <xlrd:rvb i="17313"/>
        </ext>
      </extLst>
    </bk>
    <bk>
      <extLst>
        <ext uri="{3e2802c4-a4d2-4d8b-9148-e3be6c30e623}">
          <xlrd:rvb i="17314"/>
        </ext>
      </extLst>
    </bk>
    <bk>
      <extLst>
        <ext uri="{3e2802c4-a4d2-4d8b-9148-e3be6c30e623}">
          <xlrd:rvb i="17315"/>
        </ext>
      </extLst>
    </bk>
    <bk>
      <extLst>
        <ext uri="{3e2802c4-a4d2-4d8b-9148-e3be6c30e623}">
          <xlrd:rvb i="17316"/>
        </ext>
      </extLst>
    </bk>
    <bk>
      <extLst>
        <ext uri="{3e2802c4-a4d2-4d8b-9148-e3be6c30e623}">
          <xlrd:rvb i="17317"/>
        </ext>
      </extLst>
    </bk>
    <bk>
      <extLst>
        <ext uri="{3e2802c4-a4d2-4d8b-9148-e3be6c30e623}">
          <xlrd:rvb i="17318"/>
        </ext>
      </extLst>
    </bk>
    <bk>
      <extLst>
        <ext uri="{3e2802c4-a4d2-4d8b-9148-e3be6c30e623}">
          <xlrd:rvb i="17319"/>
        </ext>
      </extLst>
    </bk>
    <bk>
      <extLst>
        <ext uri="{3e2802c4-a4d2-4d8b-9148-e3be6c30e623}">
          <xlrd:rvb i="17320"/>
        </ext>
      </extLst>
    </bk>
    <bk>
      <extLst>
        <ext uri="{3e2802c4-a4d2-4d8b-9148-e3be6c30e623}">
          <xlrd:rvb i="17321"/>
        </ext>
      </extLst>
    </bk>
    <bk>
      <extLst>
        <ext uri="{3e2802c4-a4d2-4d8b-9148-e3be6c30e623}">
          <xlrd:rvb i="17322"/>
        </ext>
      </extLst>
    </bk>
    <bk>
      <extLst>
        <ext uri="{3e2802c4-a4d2-4d8b-9148-e3be6c30e623}">
          <xlrd:rvb i="17323"/>
        </ext>
      </extLst>
    </bk>
    <bk>
      <extLst>
        <ext uri="{3e2802c4-a4d2-4d8b-9148-e3be6c30e623}">
          <xlrd:rvb i="17324"/>
        </ext>
      </extLst>
    </bk>
    <bk>
      <extLst>
        <ext uri="{3e2802c4-a4d2-4d8b-9148-e3be6c30e623}">
          <xlrd:rvb i="17325"/>
        </ext>
      </extLst>
    </bk>
    <bk>
      <extLst>
        <ext uri="{3e2802c4-a4d2-4d8b-9148-e3be6c30e623}">
          <xlrd:rvb i="17326"/>
        </ext>
      </extLst>
    </bk>
    <bk>
      <extLst>
        <ext uri="{3e2802c4-a4d2-4d8b-9148-e3be6c30e623}">
          <xlrd:rvb i="17327"/>
        </ext>
      </extLst>
    </bk>
    <bk>
      <extLst>
        <ext uri="{3e2802c4-a4d2-4d8b-9148-e3be6c30e623}">
          <xlrd:rvb i="17328"/>
        </ext>
      </extLst>
    </bk>
    <bk>
      <extLst>
        <ext uri="{3e2802c4-a4d2-4d8b-9148-e3be6c30e623}">
          <xlrd:rvb i="17329"/>
        </ext>
      </extLst>
    </bk>
    <bk>
      <extLst>
        <ext uri="{3e2802c4-a4d2-4d8b-9148-e3be6c30e623}">
          <xlrd:rvb i="17330"/>
        </ext>
      </extLst>
    </bk>
    <bk>
      <extLst>
        <ext uri="{3e2802c4-a4d2-4d8b-9148-e3be6c30e623}">
          <xlrd:rvb i="17331"/>
        </ext>
      </extLst>
    </bk>
    <bk>
      <extLst>
        <ext uri="{3e2802c4-a4d2-4d8b-9148-e3be6c30e623}">
          <xlrd:rvb i="17332"/>
        </ext>
      </extLst>
    </bk>
    <bk>
      <extLst>
        <ext uri="{3e2802c4-a4d2-4d8b-9148-e3be6c30e623}">
          <xlrd:rvb i="17333"/>
        </ext>
      </extLst>
    </bk>
    <bk>
      <extLst>
        <ext uri="{3e2802c4-a4d2-4d8b-9148-e3be6c30e623}">
          <xlrd:rvb i="17334"/>
        </ext>
      </extLst>
    </bk>
    <bk>
      <extLst>
        <ext uri="{3e2802c4-a4d2-4d8b-9148-e3be6c30e623}">
          <xlrd:rvb i="17335"/>
        </ext>
      </extLst>
    </bk>
    <bk>
      <extLst>
        <ext uri="{3e2802c4-a4d2-4d8b-9148-e3be6c30e623}">
          <xlrd:rvb i="17336"/>
        </ext>
      </extLst>
    </bk>
    <bk>
      <extLst>
        <ext uri="{3e2802c4-a4d2-4d8b-9148-e3be6c30e623}">
          <xlrd:rvb i="17337"/>
        </ext>
      </extLst>
    </bk>
    <bk>
      <extLst>
        <ext uri="{3e2802c4-a4d2-4d8b-9148-e3be6c30e623}">
          <xlrd:rvb i="17338"/>
        </ext>
      </extLst>
    </bk>
    <bk>
      <extLst>
        <ext uri="{3e2802c4-a4d2-4d8b-9148-e3be6c30e623}">
          <xlrd:rvb i="17339"/>
        </ext>
      </extLst>
    </bk>
    <bk>
      <extLst>
        <ext uri="{3e2802c4-a4d2-4d8b-9148-e3be6c30e623}">
          <xlrd:rvb i="17340"/>
        </ext>
      </extLst>
    </bk>
    <bk>
      <extLst>
        <ext uri="{3e2802c4-a4d2-4d8b-9148-e3be6c30e623}">
          <xlrd:rvb i="17341"/>
        </ext>
      </extLst>
    </bk>
    <bk>
      <extLst>
        <ext uri="{3e2802c4-a4d2-4d8b-9148-e3be6c30e623}">
          <xlrd:rvb i="17342"/>
        </ext>
      </extLst>
    </bk>
    <bk>
      <extLst>
        <ext uri="{3e2802c4-a4d2-4d8b-9148-e3be6c30e623}">
          <xlrd:rvb i="17343"/>
        </ext>
      </extLst>
    </bk>
    <bk>
      <extLst>
        <ext uri="{3e2802c4-a4d2-4d8b-9148-e3be6c30e623}">
          <xlrd:rvb i="17344"/>
        </ext>
      </extLst>
    </bk>
    <bk>
      <extLst>
        <ext uri="{3e2802c4-a4d2-4d8b-9148-e3be6c30e623}">
          <xlrd:rvb i="17345"/>
        </ext>
      </extLst>
    </bk>
    <bk>
      <extLst>
        <ext uri="{3e2802c4-a4d2-4d8b-9148-e3be6c30e623}">
          <xlrd:rvb i="17346"/>
        </ext>
      </extLst>
    </bk>
    <bk>
      <extLst>
        <ext uri="{3e2802c4-a4d2-4d8b-9148-e3be6c30e623}">
          <xlrd:rvb i="17347"/>
        </ext>
      </extLst>
    </bk>
    <bk>
      <extLst>
        <ext uri="{3e2802c4-a4d2-4d8b-9148-e3be6c30e623}">
          <xlrd:rvb i="17348"/>
        </ext>
      </extLst>
    </bk>
    <bk>
      <extLst>
        <ext uri="{3e2802c4-a4d2-4d8b-9148-e3be6c30e623}">
          <xlrd:rvb i="17349"/>
        </ext>
      </extLst>
    </bk>
    <bk>
      <extLst>
        <ext uri="{3e2802c4-a4d2-4d8b-9148-e3be6c30e623}">
          <xlrd:rvb i="17350"/>
        </ext>
      </extLst>
    </bk>
    <bk>
      <extLst>
        <ext uri="{3e2802c4-a4d2-4d8b-9148-e3be6c30e623}">
          <xlrd:rvb i="17351"/>
        </ext>
      </extLst>
    </bk>
    <bk>
      <extLst>
        <ext uri="{3e2802c4-a4d2-4d8b-9148-e3be6c30e623}">
          <xlrd:rvb i="17352"/>
        </ext>
      </extLst>
    </bk>
    <bk>
      <extLst>
        <ext uri="{3e2802c4-a4d2-4d8b-9148-e3be6c30e623}">
          <xlrd:rvb i="17353"/>
        </ext>
      </extLst>
    </bk>
    <bk>
      <extLst>
        <ext uri="{3e2802c4-a4d2-4d8b-9148-e3be6c30e623}">
          <xlrd:rvb i="17354"/>
        </ext>
      </extLst>
    </bk>
    <bk>
      <extLst>
        <ext uri="{3e2802c4-a4d2-4d8b-9148-e3be6c30e623}">
          <xlrd:rvb i="17355"/>
        </ext>
      </extLst>
    </bk>
    <bk>
      <extLst>
        <ext uri="{3e2802c4-a4d2-4d8b-9148-e3be6c30e623}">
          <xlrd:rvb i="17356"/>
        </ext>
      </extLst>
    </bk>
    <bk>
      <extLst>
        <ext uri="{3e2802c4-a4d2-4d8b-9148-e3be6c30e623}">
          <xlrd:rvb i="17357"/>
        </ext>
      </extLst>
    </bk>
    <bk>
      <extLst>
        <ext uri="{3e2802c4-a4d2-4d8b-9148-e3be6c30e623}">
          <xlrd:rvb i="17358"/>
        </ext>
      </extLst>
    </bk>
    <bk>
      <extLst>
        <ext uri="{3e2802c4-a4d2-4d8b-9148-e3be6c30e623}">
          <xlrd:rvb i="17359"/>
        </ext>
      </extLst>
    </bk>
    <bk>
      <extLst>
        <ext uri="{3e2802c4-a4d2-4d8b-9148-e3be6c30e623}">
          <xlrd:rvb i="17360"/>
        </ext>
      </extLst>
    </bk>
    <bk>
      <extLst>
        <ext uri="{3e2802c4-a4d2-4d8b-9148-e3be6c30e623}">
          <xlrd:rvb i="17361"/>
        </ext>
      </extLst>
    </bk>
    <bk>
      <extLst>
        <ext uri="{3e2802c4-a4d2-4d8b-9148-e3be6c30e623}">
          <xlrd:rvb i="17362"/>
        </ext>
      </extLst>
    </bk>
    <bk>
      <extLst>
        <ext uri="{3e2802c4-a4d2-4d8b-9148-e3be6c30e623}">
          <xlrd:rvb i="17363"/>
        </ext>
      </extLst>
    </bk>
    <bk>
      <extLst>
        <ext uri="{3e2802c4-a4d2-4d8b-9148-e3be6c30e623}">
          <xlrd:rvb i="17364"/>
        </ext>
      </extLst>
    </bk>
    <bk>
      <extLst>
        <ext uri="{3e2802c4-a4d2-4d8b-9148-e3be6c30e623}">
          <xlrd:rvb i="17365"/>
        </ext>
      </extLst>
    </bk>
    <bk>
      <extLst>
        <ext uri="{3e2802c4-a4d2-4d8b-9148-e3be6c30e623}">
          <xlrd:rvb i="17366"/>
        </ext>
      </extLst>
    </bk>
    <bk>
      <extLst>
        <ext uri="{3e2802c4-a4d2-4d8b-9148-e3be6c30e623}">
          <xlrd:rvb i="17367"/>
        </ext>
      </extLst>
    </bk>
    <bk>
      <extLst>
        <ext uri="{3e2802c4-a4d2-4d8b-9148-e3be6c30e623}">
          <xlrd:rvb i="17368"/>
        </ext>
      </extLst>
    </bk>
    <bk>
      <extLst>
        <ext uri="{3e2802c4-a4d2-4d8b-9148-e3be6c30e623}">
          <xlrd:rvb i="17369"/>
        </ext>
      </extLst>
    </bk>
    <bk>
      <extLst>
        <ext uri="{3e2802c4-a4d2-4d8b-9148-e3be6c30e623}">
          <xlrd:rvb i="17370"/>
        </ext>
      </extLst>
    </bk>
    <bk>
      <extLst>
        <ext uri="{3e2802c4-a4d2-4d8b-9148-e3be6c30e623}">
          <xlrd:rvb i="17371"/>
        </ext>
      </extLst>
    </bk>
    <bk>
      <extLst>
        <ext uri="{3e2802c4-a4d2-4d8b-9148-e3be6c30e623}">
          <xlrd:rvb i="17372"/>
        </ext>
      </extLst>
    </bk>
    <bk>
      <extLst>
        <ext uri="{3e2802c4-a4d2-4d8b-9148-e3be6c30e623}">
          <xlrd:rvb i="17373"/>
        </ext>
      </extLst>
    </bk>
    <bk>
      <extLst>
        <ext uri="{3e2802c4-a4d2-4d8b-9148-e3be6c30e623}">
          <xlrd:rvb i="17374"/>
        </ext>
      </extLst>
    </bk>
    <bk>
      <extLst>
        <ext uri="{3e2802c4-a4d2-4d8b-9148-e3be6c30e623}">
          <xlrd:rvb i="17375"/>
        </ext>
      </extLst>
    </bk>
    <bk>
      <extLst>
        <ext uri="{3e2802c4-a4d2-4d8b-9148-e3be6c30e623}">
          <xlrd:rvb i="17376"/>
        </ext>
      </extLst>
    </bk>
    <bk>
      <extLst>
        <ext uri="{3e2802c4-a4d2-4d8b-9148-e3be6c30e623}">
          <xlrd:rvb i="17377"/>
        </ext>
      </extLst>
    </bk>
    <bk>
      <extLst>
        <ext uri="{3e2802c4-a4d2-4d8b-9148-e3be6c30e623}">
          <xlrd:rvb i="17378"/>
        </ext>
      </extLst>
    </bk>
    <bk>
      <extLst>
        <ext uri="{3e2802c4-a4d2-4d8b-9148-e3be6c30e623}">
          <xlrd:rvb i="17379"/>
        </ext>
      </extLst>
    </bk>
    <bk>
      <extLst>
        <ext uri="{3e2802c4-a4d2-4d8b-9148-e3be6c30e623}">
          <xlrd:rvb i="17380"/>
        </ext>
      </extLst>
    </bk>
    <bk>
      <extLst>
        <ext uri="{3e2802c4-a4d2-4d8b-9148-e3be6c30e623}">
          <xlrd:rvb i="17381"/>
        </ext>
      </extLst>
    </bk>
    <bk>
      <extLst>
        <ext uri="{3e2802c4-a4d2-4d8b-9148-e3be6c30e623}">
          <xlrd:rvb i="17382"/>
        </ext>
      </extLst>
    </bk>
    <bk>
      <extLst>
        <ext uri="{3e2802c4-a4d2-4d8b-9148-e3be6c30e623}">
          <xlrd:rvb i="17383"/>
        </ext>
      </extLst>
    </bk>
    <bk>
      <extLst>
        <ext uri="{3e2802c4-a4d2-4d8b-9148-e3be6c30e623}">
          <xlrd:rvb i="17384"/>
        </ext>
      </extLst>
    </bk>
    <bk>
      <extLst>
        <ext uri="{3e2802c4-a4d2-4d8b-9148-e3be6c30e623}">
          <xlrd:rvb i="17385"/>
        </ext>
      </extLst>
    </bk>
    <bk>
      <extLst>
        <ext uri="{3e2802c4-a4d2-4d8b-9148-e3be6c30e623}">
          <xlrd:rvb i="17386"/>
        </ext>
      </extLst>
    </bk>
    <bk>
      <extLst>
        <ext uri="{3e2802c4-a4d2-4d8b-9148-e3be6c30e623}">
          <xlrd:rvb i="17387"/>
        </ext>
      </extLst>
    </bk>
    <bk>
      <extLst>
        <ext uri="{3e2802c4-a4d2-4d8b-9148-e3be6c30e623}">
          <xlrd:rvb i="17388"/>
        </ext>
      </extLst>
    </bk>
    <bk>
      <extLst>
        <ext uri="{3e2802c4-a4d2-4d8b-9148-e3be6c30e623}">
          <xlrd:rvb i="17389"/>
        </ext>
      </extLst>
    </bk>
    <bk>
      <extLst>
        <ext uri="{3e2802c4-a4d2-4d8b-9148-e3be6c30e623}">
          <xlrd:rvb i="17390"/>
        </ext>
      </extLst>
    </bk>
    <bk>
      <extLst>
        <ext uri="{3e2802c4-a4d2-4d8b-9148-e3be6c30e623}">
          <xlrd:rvb i="17391"/>
        </ext>
      </extLst>
    </bk>
    <bk>
      <extLst>
        <ext uri="{3e2802c4-a4d2-4d8b-9148-e3be6c30e623}">
          <xlrd:rvb i="17392"/>
        </ext>
      </extLst>
    </bk>
    <bk>
      <extLst>
        <ext uri="{3e2802c4-a4d2-4d8b-9148-e3be6c30e623}">
          <xlrd:rvb i="17393"/>
        </ext>
      </extLst>
    </bk>
    <bk>
      <extLst>
        <ext uri="{3e2802c4-a4d2-4d8b-9148-e3be6c30e623}">
          <xlrd:rvb i="17394"/>
        </ext>
      </extLst>
    </bk>
    <bk>
      <extLst>
        <ext uri="{3e2802c4-a4d2-4d8b-9148-e3be6c30e623}">
          <xlrd:rvb i="17395"/>
        </ext>
      </extLst>
    </bk>
    <bk>
      <extLst>
        <ext uri="{3e2802c4-a4d2-4d8b-9148-e3be6c30e623}">
          <xlrd:rvb i="17396"/>
        </ext>
      </extLst>
    </bk>
    <bk>
      <extLst>
        <ext uri="{3e2802c4-a4d2-4d8b-9148-e3be6c30e623}">
          <xlrd:rvb i="17397"/>
        </ext>
      </extLst>
    </bk>
    <bk>
      <extLst>
        <ext uri="{3e2802c4-a4d2-4d8b-9148-e3be6c30e623}">
          <xlrd:rvb i="17398"/>
        </ext>
      </extLst>
    </bk>
    <bk>
      <extLst>
        <ext uri="{3e2802c4-a4d2-4d8b-9148-e3be6c30e623}">
          <xlrd:rvb i="17399"/>
        </ext>
      </extLst>
    </bk>
    <bk>
      <extLst>
        <ext uri="{3e2802c4-a4d2-4d8b-9148-e3be6c30e623}">
          <xlrd:rvb i="17400"/>
        </ext>
      </extLst>
    </bk>
    <bk>
      <extLst>
        <ext uri="{3e2802c4-a4d2-4d8b-9148-e3be6c30e623}">
          <xlrd:rvb i="17401"/>
        </ext>
      </extLst>
    </bk>
    <bk>
      <extLst>
        <ext uri="{3e2802c4-a4d2-4d8b-9148-e3be6c30e623}">
          <xlrd:rvb i="17402"/>
        </ext>
      </extLst>
    </bk>
    <bk>
      <extLst>
        <ext uri="{3e2802c4-a4d2-4d8b-9148-e3be6c30e623}">
          <xlrd:rvb i="17403"/>
        </ext>
      </extLst>
    </bk>
    <bk>
      <extLst>
        <ext uri="{3e2802c4-a4d2-4d8b-9148-e3be6c30e623}">
          <xlrd:rvb i="17404"/>
        </ext>
      </extLst>
    </bk>
    <bk>
      <extLst>
        <ext uri="{3e2802c4-a4d2-4d8b-9148-e3be6c30e623}">
          <xlrd:rvb i="17405"/>
        </ext>
      </extLst>
    </bk>
    <bk>
      <extLst>
        <ext uri="{3e2802c4-a4d2-4d8b-9148-e3be6c30e623}">
          <xlrd:rvb i="17406"/>
        </ext>
      </extLst>
    </bk>
    <bk>
      <extLst>
        <ext uri="{3e2802c4-a4d2-4d8b-9148-e3be6c30e623}">
          <xlrd:rvb i="17407"/>
        </ext>
      </extLst>
    </bk>
    <bk>
      <extLst>
        <ext uri="{3e2802c4-a4d2-4d8b-9148-e3be6c30e623}">
          <xlrd:rvb i="17408"/>
        </ext>
      </extLst>
    </bk>
    <bk>
      <extLst>
        <ext uri="{3e2802c4-a4d2-4d8b-9148-e3be6c30e623}">
          <xlrd:rvb i="17409"/>
        </ext>
      </extLst>
    </bk>
    <bk>
      <extLst>
        <ext uri="{3e2802c4-a4d2-4d8b-9148-e3be6c30e623}">
          <xlrd:rvb i="17410"/>
        </ext>
      </extLst>
    </bk>
    <bk>
      <extLst>
        <ext uri="{3e2802c4-a4d2-4d8b-9148-e3be6c30e623}">
          <xlrd:rvb i="17411"/>
        </ext>
      </extLst>
    </bk>
    <bk>
      <extLst>
        <ext uri="{3e2802c4-a4d2-4d8b-9148-e3be6c30e623}">
          <xlrd:rvb i="17412"/>
        </ext>
      </extLst>
    </bk>
    <bk>
      <extLst>
        <ext uri="{3e2802c4-a4d2-4d8b-9148-e3be6c30e623}">
          <xlrd:rvb i="17413"/>
        </ext>
      </extLst>
    </bk>
    <bk>
      <extLst>
        <ext uri="{3e2802c4-a4d2-4d8b-9148-e3be6c30e623}">
          <xlrd:rvb i="17414"/>
        </ext>
      </extLst>
    </bk>
    <bk>
      <extLst>
        <ext uri="{3e2802c4-a4d2-4d8b-9148-e3be6c30e623}">
          <xlrd:rvb i="17415"/>
        </ext>
      </extLst>
    </bk>
    <bk>
      <extLst>
        <ext uri="{3e2802c4-a4d2-4d8b-9148-e3be6c30e623}">
          <xlrd:rvb i="17416"/>
        </ext>
      </extLst>
    </bk>
    <bk>
      <extLst>
        <ext uri="{3e2802c4-a4d2-4d8b-9148-e3be6c30e623}">
          <xlrd:rvb i="17417"/>
        </ext>
      </extLst>
    </bk>
    <bk>
      <extLst>
        <ext uri="{3e2802c4-a4d2-4d8b-9148-e3be6c30e623}">
          <xlrd:rvb i="17418"/>
        </ext>
      </extLst>
    </bk>
    <bk>
      <extLst>
        <ext uri="{3e2802c4-a4d2-4d8b-9148-e3be6c30e623}">
          <xlrd:rvb i="17419"/>
        </ext>
      </extLst>
    </bk>
    <bk>
      <extLst>
        <ext uri="{3e2802c4-a4d2-4d8b-9148-e3be6c30e623}">
          <xlrd:rvb i="17420"/>
        </ext>
      </extLst>
    </bk>
    <bk>
      <extLst>
        <ext uri="{3e2802c4-a4d2-4d8b-9148-e3be6c30e623}">
          <xlrd:rvb i="17421"/>
        </ext>
      </extLst>
    </bk>
    <bk>
      <extLst>
        <ext uri="{3e2802c4-a4d2-4d8b-9148-e3be6c30e623}">
          <xlrd:rvb i="17422"/>
        </ext>
      </extLst>
    </bk>
    <bk>
      <extLst>
        <ext uri="{3e2802c4-a4d2-4d8b-9148-e3be6c30e623}">
          <xlrd:rvb i="17423"/>
        </ext>
      </extLst>
    </bk>
    <bk>
      <extLst>
        <ext uri="{3e2802c4-a4d2-4d8b-9148-e3be6c30e623}">
          <xlrd:rvb i="17424"/>
        </ext>
      </extLst>
    </bk>
    <bk>
      <extLst>
        <ext uri="{3e2802c4-a4d2-4d8b-9148-e3be6c30e623}">
          <xlrd:rvb i="17425"/>
        </ext>
      </extLst>
    </bk>
    <bk>
      <extLst>
        <ext uri="{3e2802c4-a4d2-4d8b-9148-e3be6c30e623}">
          <xlrd:rvb i="17426"/>
        </ext>
      </extLst>
    </bk>
    <bk>
      <extLst>
        <ext uri="{3e2802c4-a4d2-4d8b-9148-e3be6c30e623}">
          <xlrd:rvb i="17427"/>
        </ext>
      </extLst>
    </bk>
    <bk>
      <extLst>
        <ext uri="{3e2802c4-a4d2-4d8b-9148-e3be6c30e623}">
          <xlrd:rvb i="17428"/>
        </ext>
      </extLst>
    </bk>
    <bk>
      <extLst>
        <ext uri="{3e2802c4-a4d2-4d8b-9148-e3be6c30e623}">
          <xlrd:rvb i="17429"/>
        </ext>
      </extLst>
    </bk>
    <bk>
      <extLst>
        <ext uri="{3e2802c4-a4d2-4d8b-9148-e3be6c30e623}">
          <xlrd:rvb i="17430"/>
        </ext>
      </extLst>
    </bk>
    <bk>
      <extLst>
        <ext uri="{3e2802c4-a4d2-4d8b-9148-e3be6c30e623}">
          <xlrd:rvb i="17431"/>
        </ext>
      </extLst>
    </bk>
    <bk>
      <extLst>
        <ext uri="{3e2802c4-a4d2-4d8b-9148-e3be6c30e623}">
          <xlrd:rvb i="17432"/>
        </ext>
      </extLst>
    </bk>
    <bk>
      <extLst>
        <ext uri="{3e2802c4-a4d2-4d8b-9148-e3be6c30e623}">
          <xlrd:rvb i="17433"/>
        </ext>
      </extLst>
    </bk>
    <bk>
      <extLst>
        <ext uri="{3e2802c4-a4d2-4d8b-9148-e3be6c30e623}">
          <xlrd:rvb i="17434"/>
        </ext>
      </extLst>
    </bk>
    <bk>
      <extLst>
        <ext uri="{3e2802c4-a4d2-4d8b-9148-e3be6c30e623}">
          <xlrd:rvb i="17435"/>
        </ext>
      </extLst>
    </bk>
    <bk>
      <extLst>
        <ext uri="{3e2802c4-a4d2-4d8b-9148-e3be6c30e623}">
          <xlrd:rvb i="17436"/>
        </ext>
      </extLst>
    </bk>
    <bk>
      <extLst>
        <ext uri="{3e2802c4-a4d2-4d8b-9148-e3be6c30e623}">
          <xlrd:rvb i="17437"/>
        </ext>
      </extLst>
    </bk>
    <bk>
      <extLst>
        <ext uri="{3e2802c4-a4d2-4d8b-9148-e3be6c30e623}">
          <xlrd:rvb i="17438"/>
        </ext>
      </extLst>
    </bk>
    <bk>
      <extLst>
        <ext uri="{3e2802c4-a4d2-4d8b-9148-e3be6c30e623}">
          <xlrd:rvb i="17439"/>
        </ext>
      </extLst>
    </bk>
    <bk>
      <extLst>
        <ext uri="{3e2802c4-a4d2-4d8b-9148-e3be6c30e623}">
          <xlrd:rvb i="17440"/>
        </ext>
      </extLst>
    </bk>
    <bk>
      <extLst>
        <ext uri="{3e2802c4-a4d2-4d8b-9148-e3be6c30e623}">
          <xlrd:rvb i="17441"/>
        </ext>
      </extLst>
    </bk>
    <bk>
      <extLst>
        <ext uri="{3e2802c4-a4d2-4d8b-9148-e3be6c30e623}">
          <xlrd:rvb i="17442"/>
        </ext>
      </extLst>
    </bk>
    <bk>
      <extLst>
        <ext uri="{3e2802c4-a4d2-4d8b-9148-e3be6c30e623}">
          <xlrd:rvb i="17443"/>
        </ext>
      </extLst>
    </bk>
    <bk>
      <extLst>
        <ext uri="{3e2802c4-a4d2-4d8b-9148-e3be6c30e623}">
          <xlrd:rvb i="17444"/>
        </ext>
      </extLst>
    </bk>
    <bk>
      <extLst>
        <ext uri="{3e2802c4-a4d2-4d8b-9148-e3be6c30e623}">
          <xlrd:rvb i="17445"/>
        </ext>
      </extLst>
    </bk>
    <bk>
      <extLst>
        <ext uri="{3e2802c4-a4d2-4d8b-9148-e3be6c30e623}">
          <xlrd:rvb i="17446"/>
        </ext>
      </extLst>
    </bk>
    <bk>
      <extLst>
        <ext uri="{3e2802c4-a4d2-4d8b-9148-e3be6c30e623}">
          <xlrd:rvb i="17447"/>
        </ext>
      </extLst>
    </bk>
    <bk>
      <extLst>
        <ext uri="{3e2802c4-a4d2-4d8b-9148-e3be6c30e623}">
          <xlrd:rvb i="17448"/>
        </ext>
      </extLst>
    </bk>
    <bk>
      <extLst>
        <ext uri="{3e2802c4-a4d2-4d8b-9148-e3be6c30e623}">
          <xlrd:rvb i="17449"/>
        </ext>
      </extLst>
    </bk>
    <bk>
      <extLst>
        <ext uri="{3e2802c4-a4d2-4d8b-9148-e3be6c30e623}">
          <xlrd:rvb i="17450"/>
        </ext>
      </extLst>
    </bk>
    <bk>
      <extLst>
        <ext uri="{3e2802c4-a4d2-4d8b-9148-e3be6c30e623}">
          <xlrd:rvb i="17451"/>
        </ext>
      </extLst>
    </bk>
    <bk>
      <extLst>
        <ext uri="{3e2802c4-a4d2-4d8b-9148-e3be6c30e623}">
          <xlrd:rvb i="17452"/>
        </ext>
      </extLst>
    </bk>
    <bk>
      <extLst>
        <ext uri="{3e2802c4-a4d2-4d8b-9148-e3be6c30e623}">
          <xlrd:rvb i="17453"/>
        </ext>
      </extLst>
    </bk>
    <bk>
      <extLst>
        <ext uri="{3e2802c4-a4d2-4d8b-9148-e3be6c30e623}">
          <xlrd:rvb i="17454"/>
        </ext>
      </extLst>
    </bk>
    <bk>
      <extLst>
        <ext uri="{3e2802c4-a4d2-4d8b-9148-e3be6c30e623}">
          <xlrd:rvb i="17455"/>
        </ext>
      </extLst>
    </bk>
    <bk>
      <extLst>
        <ext uri="{3e2802c4-a4d2-4d8b-9148-e3be6c30e623}">
          <xlrd:rvb i="17456"/>
        </ext>
      </extLst>
    </bk>
    <bk>
      <extLst>
        <ext uri="{3e2802c4-a4d2-4d8b-9148-e3be6c30e623}">
          <xlrd:rvb i="17457"/>
        </ext>
      </extLst>
    </bk>
    <bk>
      <extLst>
        <ext uri="{3e2802c4-a4d2-4d8b-9148-e3be6c30e623}">
          <xlrd:rvb i="17458"/>
        </ext>
      </extLst>
    </bk>
    <bk>
      <extLst>
        <ext uri="{3e2802c4-a4d2-4d8b-9148-e3be6c30e623}">
          <xlrd:rvb i="17459"/>
        </ext>
      </extLst>
    </bk>
    <bk>
      <extLst>
        <ext uri="{3e2802c4-a4d2-4d8b-9148-e3be6c30e623}">
          <xlrd:rvb i="17460"/>
        </ext>
      </extLst>
    </bk>
    <bk>
      <extLst>
        <ext uri="{3e2802c4-a4d2-4d8b-9148-e3be6c30e623}">
          <xlrd:rvb i="17461"/>
        </ext>
      </extLst>
    </bk>
    <bk>
      <extLst>
        <ext uri="{3e2802c4-a4d2-4d8b-9148-e3be6c30e623}">
          <xlrd:rvb i="17462"/>
        </ext>
      </extLst>
    </bk>
    <bk>
      <extLst>
        <ext uri="{3e2802c4-a4d2-4d8b-9148-e3be6c30e623}">
          <xlrd:rvb i="17463"/>
        </ext>
      </extLst>
    </bk>
    <bk>
      <extLst>
        <ext uri="{3e2802c4-a4d2-4d8b-9148-e3be6c30e623}">
          <xlrd:rvb i="17464"/>
        </ext>
      </extLst>
    </bk>
    <bk>
      <extLst>
        <ext uri="{3e2802c4-a4d2-4d8b-9148-e3be6c30e623}">
          <xlrd:rvb i="17465"/>
        </ext>
      </extLst>
    </bk>
    <bk>
      <extLst>
        <ext uri="{3e2802c4-a4d2-4d8b-9148-e3be6c30e623}">
          <xlrd:rvb i="17466"/>
        </ext>
      </extLst>
    </bk>
    <bk>
      <extLst>
        <ext uri="{3e2802c4-a4d2-4d8b-9148-e3be6c30e623}">
          <xlrd:rvb i="17467"/>
        </ext>
      </extLst>
    </bk>
    <bk>
      <extLst>
        <ext uri="{3e2802c4-a4d2-4d8b-9148-e3be6c30e623}">
          <xlrd:rvb i="17468"/>
        </ext>
      </extLst>
    </bk>
    <bk>
      <extLst>
        <ext uri="{3e2802c4-a4d2-4d8b-9148-e3be6c30e623}">
          <xlrd:rvb i="17469"/>
        </ext>
      </extLst>
    </bk>
    <bk>
      <extLst>
        <ext uri="{3e2802c4-a4d2-4d8b-9148-e3be6c30e623}">
          <xlrd:rvb i="17470"/>
        </ext>
      </extLst>
    </bk>
    <bk>
      <extLst>
        <ext uri="{3e2802c4-a4d2-4d8b-9148-e3be6c30e623}">
          <xlrd:rvb i="17471"/>
        </ext>
      </extLst>
    </bk>
    <bk>
      <extLst>
        <ext uri="{3e2802c4-a4d2-4d8b-9148-e3be6c30e623}">
          <xlrd:rvb i="17472"/>
        </ext>
      </extLst>
    </bk>
    <bk>
      <extLst>
        <ext uri="{3e2802c4-a4d2-4d8b-9148-e3be6c30e623}">
          <xlrd:rvb i="17473"/>
        </ext>
      </extLst>
    </bk>
    <bk>
      <extLst>
        <ext uri="{3e2802c4-a4d2-4d8b-9148-e3be6c30e623}">
          <xlrd:rvb i="17474"/>
        </ext>
      </extLst>
    </bk>
    <bk>
      <extLst>
        <ext uri="{3e2802c4-a4d2-4d8b-9148-e3be6c30e623}">
          <xlrd:rvb i="17475"/>
        </ext>
      </extLst>
    </bk>
    <bk>
      <extLst>
        <ext uri="{3e2802c4-a4d2-4d8b-9148-e3be6c30e623}">
          <xlrd:rvb i="17476"/>
        </ext>
      </extLst>
    </bk>
    <bk>
      <extLst>
        <ext uri="{3e2802c4-a4d2-4d8b-9148-e3be6c30e623}">
          <xlrd:rvb i="17477"/>
        </ext>
      </extLst>
    </bk>
    <bk>
      <extLst>
        <ext uri="{3e2802c4-a4d2-4d8b-9148-e3be6c30e623}">
          <xlrd:rvb i="17478"/>
        </ext>
      </extLst>
    </bk>
    <bk>
      <extLst>
        <ext uri="{3e2802c4-a4d2-4d8b-9148-e3be6c30e623}">
          <xlrd:rvb i="17479"/>
        </ext>
      </extLst>
    </bk>
    <bk>
      <extLst>
        <ext uri="{3e2802c4-a4d2-4d8b-9148-e3be6c30e623}">
          <xlrd:rvb i="17480"/>
        </ext>
      </extLst>
    </bk>
    <bk>
      <extLst>
        <ext uri="{3e2802c4-a4d2-4d8b-9148-e3be6c30e623}">
          <xlrd:rvb i="17481"/>
        </ext>
      </extLst>
    </bk>
    <bk>
      <extLst>
        <ext uri="{3e2802c4-a4d2-4d8b-9148-e3be6c30e623}">
          <xlrd:rvb i="17482"/>
        </ext>
      </extLst>
    </bk>
    <bk>
      <extLst>
        <ext uri="{3e2802c4-a4d2-4d8b-9148-e3be6c30e623}">
          <xlrd:rvb i="17483"/>
        </ext>
      </extLst>
    </bk>
    <bk>
      <extLst>
        <ext uri="{3e2802c4-a4d2-4d8b-9148-e3be6c30e623}">
          <xlrd:rvb i="17484"/>
        </ext>
      </extLst>
    </bk>
    <bk>
      <extLst>
        <ext uri="{3e2802c4-a4d2-4d8b-9148-e3be6c30e623}">
          <xlrd:rvb i="17485"/>
        </ext>
      </extLst>
    </bk>
    <bk>
      <extLst>
        <ext uri="{3e2802c4-a4d2-4d8b-9148-e3be6c30e623}">
          <xlrd:rvb i="17486"/>
        </ext>
      </extLst>
    </bk>
    <bk>
      <extLst>
        <ext uri="{3e2802c4-a4d2-4d8b-9148-e3be6c30e623}">
          <xlrd:rvb i="17487"/>
        </ext>
      </extLst>
    </bk>
    <bk>
      <extLst>
        <ext uri="{3e2802c4-a4d2-4d8b-9148-e3be6c30e623}">
          <xlrd:rvb i="17488"/>
        </ext>
      </extLst>
    </bk>
    <bk>
      <extLst>
        <ext uri="{3e2802c4-a4d2-4d8b-9148-e3be6c30e623}">
          <xlrd:rvb i="17489"/>
        </ext>
      </extLst>
    </bk>
    <bk>
      <extLst>
        <ext uri="{3e2802c4-a4d2-4d8b-9148-e3be6c30e623}">
          <xlrd:rvb i="17490"/>
        </ext>
      </extLst>
    </bk>
    <bk>
      <extLst>
        <ext uri="{3e2802c4-a4d2-4d8b-9148-e3be6c30e623}">
          <xlrd:rvb i="17491"/>
        </ext>
      </extLst>
    </bk>
    <bk>
      <extLst>
        <ext uri="{3e2802c4-a4d2-4d8b-9148-e3be6c30e623}">
          <xlrd:rvb i="17492"/>
        </ext>
      </extLst>
    </bk>
    <bk>
      <extLst>
        <ext uri="{3e2802c4-a4d2-4d8b-9148-e3be6c30e623}">
          <xlrd:rvb i="17493"/>
        </ext>
      </extLst>
    </bk>
    <bk>
      <extLst>
        <ext uri="{3e2802c4-a4d2-4d8b-9148-e3be6c30e623}">
          <xlrd:rvb i="17494"/>
        </ext>
      </extLst>
    </bk>
    <bk>
      <extLst>
        <ext uri="{3e2802c4-a4d2-4d8b-9148-e3be6c30e623}">
          <xlrd:rvb i="17495"/>
        </ext>
      </extLst>
    </bk>
    <bk>
      <extLst>
        <ext uri="{3e2802c4-a4d2-4d8b-9148-e3be6c30e623}">
          <xlrd:rvb i="17496"/>
        </ext>
      </extLst>
    </bk>
    <bk>
      <extLst>
        <ext uri="{3e2802c4-a4d2-4d8b-9148-e3be6c30e623}">
          <xlrd:rvb i="17497"/>
        </ext>
      </extLst>
    </bk>
    <bk>
      <extLst>
        <ext uri="{3e2802c4-a4d2-4d8b-9148-e3be6c30e623}">
          <xlrd:rvb i="17498"/>
        </ext>
      </extLst>
    </bk>
    <bk>
      <extLst>
        <ext uri="{3e2802c4-a4d2-4d8b-9148-e3be6c30e623}">
          <xlrd:rvb i="17499"/>
        </ext>
      </extLst>
    </bk>
    <bk>
      <extLst>
        <ext uri="{3e2802c4-a4d2-4d8b-9148-e3be6c30e623}">
          <xlrd:rvb i="17500"/>
        </ext>
      </extLst>
    </bk>
    <bk>
      <extLst>
        <ext uri="{3e2802c4-a4d2-4d8b-9148-e3be6c30e623}">
          <xlrd:rvb i="17501"/>
        </ext>
      </extLst>
    </bk>
    <bk>
      <extLst>
        <ext uri="{3e2802c4-a4d2-4d8b-9148-e3be6c30e623}">
          <xlrd:rvb i="17502"/>
        </ext>
      </extLst>
    </bk>
    <bk>
      <extLst>
        <ext uri="{3e2802c4-a4d2-4d8b-9148-e3be6c30e623}">
          <xlrd:rvb i="17503"/>
        </ext>
      </extLst>
    </bk>
    <bk>
      <extLst>
        <ext uri="{3e2802c4-a4d2-4d8b-9148-e3be6c30e623}">
          <xlrd:rvb i="17504"/>
        </ext>
      </extLst>
    </bk>
    <bk>
      <extLst>
        <ext uri="{3e2802c4-a4d2-4d8b-9148-e3be6c30e623}">
          <xlrd:rvb i="17505"/>
        </ext>
      </extLst>
    </bk>
    <bk>
      <extLst>
        <ext uri="{3e2802c4-a4d2-4d8b-9148-e3be6c30e623}">
          <xlrd:rvb i="17506"/>
        </ext>
      </extLst>
    </bk>
    <bk>
      <extLst>
        <ext uri="{3e2802c4-a4d2-4d8b-9148-e3be6c30e623}">
          <xlrd:rvb i="17507"/>
        </ext>
      </extLst>
    </bk>
    <bk>
      <extLst>
        <ext uri="{3e2802c4-a4d2-4d8b-9148-e3be6c30e623}">
          <xlrd:rvb i="17508"/>
        </ext>
      </extLst>
    </bk>
    <bk>
      <extLst>
        <ext uri="{3e2802c4-a4d2-4d8b-9148-e3be6c30e623}">
          <xlrd:rvb i="17509"/>
        </ext>
      </extLst>
    </bk>
    <bk>
      <extLst>
        <ext uri="{3e2802c4-a4d2-4d8b-9148-e3be6c30e623}">
          <xlrd:rvb i="17510"/>
        </ext>
      </extLst>
    </bk>
    <bk>
      <extLst>
        <ext uri="{3e2802c4-a4d2-4d8b-9148-e3be6c30e623}">
          <xlrd:rvb i="17511"/>
        </ext>
      </extLst>
    </bk>
    <bk>
      <extLst>
        <ext uri="{3e2802c4-a4d2-4d8b-9148-e3be6c30e623}">
          <xlrd:rvb i="17512"/>
        </ext>
      </extLst>
    </bk>
    <bk>
      <extLst>
        <ext uri="{3e2802c4-a4d2-4d8b-9148-e3be6c30e623}">
          <xlrd:rvb i="17513"/>
        </ext>
      </extLst>
    </bk>
    <bk>
      <extLst>
        <ext uri="{3e2802c4-a4d2-4d8b-9148-e3be6c30e623}">
          <xlrd:rvb i="17514"/>
        </ext>
      </extLst>
    </bk>
    <bk>
      <extLst>
        <ext uri="{3e2802c4-a4d2-4d8b-9148-e3be6c30e623}">
          <xlrd:rvb i="17515"/>
        </ext>
      </extLst>
    </bk>
    <bk>
      <extLst>
        <ext uri="{3e2802c4-a4d2-4d8b-9148-e3be6c30e623}">
          <xlrd:rvb i="17516"/>
        </ext>
      </extLst>
    </bk>
    <bk>
      <extLst>
        <ext uri="{3e2802c4-a4d2-4d8b-9148-e3be6c30e623}">
          <xlrd:rvb i="17517"/>
        </ext>
      </extLst>
    </bk>
    <bk>
      <extLst>
        <ext uri="{3e2802c4-a4d2-4d8b-9148-e3be6c30e623}">
          <xlrd:rvb i="17518"/>
        </ext>
      </extLst>
    </bk>
    <bk>
      <extLst>
        <ext uri="{3e2802c4-a4d2-4d8b-9148-e3be6c30e623}">
          <xlrd:rvb i="17519"/>
        </ext>
      </extLst>
    </bk>
    <bk>
      <extLst>
        <ext uri="{3e2802c4-a4d2-4d8b-9148-e3be6c30e623}">
          <xlrd:rvb i="17520"/>
        </ext>
      </extLst>
    </bk>
    <bk>
      <extLst>
        <ext uri="{3e2802c4-a4d2-4d8b-9148-e3be6c30e623}">
          <xlrd:rvb i="17521"/>
        </ext>
      </extLst>
    </bk>
    <bk>
      <extLst>
        <ext uri="{3e2802c4-a4d2-4d8b-9148-e3be6c30e623}">
          <xlrd:rvb i="17522"/>
        </ext>
      </extLst>
    </bk>
    <bk>
      <extLst>
        <ext uri="{3e2802c4-a4d2-4d8b-9148-e3be6c30e623}">
          <xlrd:rvb i="17523"/>
        </ext>
      </extLst>
    </bk>
    <bk>
      <extLst>
        <ext uri="{3e2802c4-a4d2-4d8b-9148-e3be6c30e623}">
          <xlrd:rvb i="17524"/>
        </ext>
      </extLst>
    </bk>
    <bk>
      <extLst>
        <ext uri="{3e2802c4-a4d2-4d8b-9148-e3be6c30e623}">
          <xlrd:rvb i="17525"/>
        </ext>
      </extLst>
    </bk>
    <bk>
      <extLst>
        <ext uri="{3e2802c4-a4d2-4d8b-9148-e3be6c30e623}">
          <xlrd:rvb i="17526"/>
        </ext>
      </extLst>
    </bk>
    <bk>
      <extLst>
        <ext uri="{3e2802c4-a4d2-4d8b-9148-e3be6c30e623}">
          <xlrd:rvb i="17527"/>
        </ext>
      </extLst>
    </bk>
    <bk>
      <extLst>
        <ext uri="{3e2802c4-a4d2-4d8b-9148-e3be6c30e623}">
          <xlrd:rvb i="17528"/>
        </ext>
      </extLst>
    </bk>
    <bk>
      <extLst>
        <ext uri="{3e2802c4-a4d2-4d8b-9148-e3be6c30e623}">
          <xlrd:rvb i="17529"/>
        </ext>
      </extLst>
    </bk>
    <bk>
      <extLst>
        <ext uri="{3e2802c4-a4d2-4d8b-9148-e3be6c30e623}">
          <xlrd:rvb i="17530"/>
        </ext>
      </extLst>
    </bk>
    <bk>
      <extLst>
        <ext uri="{3e2802c4-a4d2-4d8b-9148-e3be6c30e623}">
          <xlrd:rvb i="17531"/>
        </ext>
      </extLst>
    </bk>
    <bk>
      <extLst>
        <ext uri="{3e2802c4-a4d2-4d8b-9148-e3be6c30e623}">
          <xlrd:rvb i="17532"/>
        </ext>
      </extLst>
    </bk>
    <bk>
      <extLst>
        <ext uri="{3e2802c4-a4d2-4d8b-9148-e3be6c30e623}">
          <xlrd:rvb i="17533"/>
        </ext>
      </extLst>
    </bk>
    <bk>
      <extLst>
        <ext uri="{3e2802c4-a4d2-4d8b-9148-e3be6c30e623}">
          <xlrd:rvb i="17534"/>
        </ext>
      </extLst>
    </bk>
    <bk>
      <extLst>
        <ext uri="{3e2802c4-a4d2-4d8b-9148-e3be6c30e623}">
          <xlrd:rvb i="17535"/>
        </ext>
      </extLst>
    </bk>
    <bk>
      <extLst>
        <ext uri="{3e2802c4-a4d2-4d8b-9148-e3be6c30e623}">
          <xlrd:rvb i="17536"/>
        </ext>
      </extLst>
    </bk>
    <bk>
      <extLst>
        <ext uri="{3e2802c4-a4d2-4d8b-9148-e3be6c30e623}">
          <xlrd:rvb i="17537"/>
        </ext>
      </extLst>
    </bk>
    <bk>
      <extLst>
        <ext uri="{3e2802c4-a4d2-4d8b-9148-e3be6c30e623}">
          <xlrd:rvb i="17538"/>
        </ext>
      </extLst>
    </bk>
    <bk>
      <extLst>
        <ext uri="{3e2802c4-a4d2-4d8b-9148-e3be6c30e623}">
          <xlrd:rvb i="17539"/>
        </ext>
      </extLst>
    </bk>
    <bk>
      <extLst>
        <ext uri="{3e2802c4-a4d2-4d8b-9148-e3be6c30e623}">
          <xlrd:rvb i="17540"/>
        </ext>
      </extLst>
    </bk>
    <bk>
      <extLst>
        <ext uri="{3e2802c4-a4d2-4d8b-9148-e3be6c30e623}">
          <xlrd:rvb i="17541"/>
        </ext>
      </extLst>
    </bk>
    <bk>
      <extLst>
        <ext uri="{3e2802c4-a4d2-4d8b-9148-e3be6c30e623}">
          <xlrd:rvb i="17542"/>
        </ext>
      </extLst>
    </bk>
    <bk>
      <extLst>
        <ext uri="{3e2802c4-a4d2-4d8b-9148-e3be6c30e623}">
          <xlrd:rvb i="17543"/>
        </ext>
      </extLst>
    </bk>
    <bk>
      <extLst>
        <ext uri="{3e2802c4-a4d2-4d8b-9148-e3be6c30e623}">
          <xlrd:rvb i="17544"/>
        </ext>
      </extLst>
    </bk>
    <bk>
      <extLst>
        <ext uri="{3e2802c4-a4d2-4d8b-9148-e3be6c30e623}">
          <xlrd:rvb i="17545"/>
        </ext>
      </extLst>
    </bk>
    <bk>
      <extLst>
        <ext uri="{3e2802c4-a4d2-4d8b-9148-e3be6c30e623}">
          <xlrd:rvb i="17546"/>
        </ext>
      </extLst>
    </bk>
    <bk>
      <extLst>
        <ext uri="{3e2802c4-a4d2-4d8b-9148-e3be6c30e623}">
          <xlrd:rvb i="17547"/>
        </ext>
      </extLst>
    </bk>
    <bk>
      <extLst>
        <ext uri="{3e2802c4-a4d2-4d8b-9148-e3be6c30e623}">
          <xlrd:rvb i="17548"/>
        </ext>
      </extLst>
    </bk>
    <bk>
      <extLst>
        <ext uri="{3e2802c4-a4d2-4d8b-9148-e3be6c30e623}">
          <xlrd:rvb i="17549"/>
        </ext>
      </extLst>
    </bk>
    <bk>
      <extLst>
        <ext uri="{3e2802c4-a4d2-4d8b-9148-e3be6c30e623}">
          <xlrd:rvb i="17550"/>
        </ext>
      </extLst>
    </bk>
    <bk>
      <extLst>
        <ext uri="{3e2802c4-a4d2-4d8b-9148-e3be6c30e623}">
          <xlrd:rvb i="17551"/>
        </ext>
      </extLst>
    </bk>
    <bk>
      <extLst>
        <ext uri="{3e2802c4-a4d2-4d8b-9148-e3be6c30e623}">
          <xlrd:rvb i="17552"/>
        </ext>
      </extLst>
    </bk>
    <bk>
      <extLst>
        <ext uri="{3e2802c4-a4d2-4d8b-9148-e3be6c30e623}">
          <xlrd:rvb i="17553"/>
        </ext>
      </extLst>
    </bk>
    <bk>
      <extLst>
        <ext uri="{3e2802c4-a4d2-4d8b-9148-e3be6c30e623}">
          <xlrd:rvb i="17554"/>
        </ext>
      </extLst>
    </bk>
    <bk>
      <extLst>
        <ext uri="{3e2802c4-a4d2-4d8b-9148-e3be6c30e623}">
          <xlrd:rvb i="17555"/>
        </ext>
      </extLst>
    </bk>
    <bk>
      <extLst>
        <ext uri="{3e2802c4-a4d2-4d8b-9148-e3be6c30e623}">
          <xlrd:rvb i="17556"/>
        </ext>
      </extLst>
    </bk>
    <bk>
      <extLst>
        <ext uri="{3e2802c4-a4d2-4d8b-9148-e3be6c30e623}">
          <xlrd:rvb i="17557"/>
        </ext>
      </extLst>
    </bk>
    <bk>
      <extLst>
        <ext uri="{3e2802c4-a4d2-4d8b-9148-e3be6c30e623}">
          <xlrd:rvb i="17558"/>
        </ext>
      </extLst>
    </bk>
    <bk>
      <extLst>
        <ext uri="{3e2802c4-a4d2-4d8b-9148-e3be6c30e623}">
          <xlrd:rvb i="17559"/>
        </ext>
      </extLst>
    </bk>
    <bk>
      <extLst>
        <ext uri="{3e2802c4-a4d2-4d8b-9148-e3be6c30e623}">
          <xlrd:rvb i="17560"/>
        </ext>
      </extLst>
    </bk>
    <bk>
      <extLst>
        <ext uri="{3e2802c4-a4d2-4d8b-9148-e3be6c30e623}">
          <xlrd:rvb i="17561"/>
        </ext>
      </extLst>
    </bk>
    <bk>
      <extLst>
        <ext uri="{3e2802c4-a4d2-4d8b-9148-e3be6c30e623}">
          <xlrd:rvb i="17562"/>
        </ext>
      </extLst>
    </bk>
    <bk>
      <extLst>
        <ext uri="{3e2802c4-a4d2-4d8b-9148-e3be6c30e623}">
          <xlrd:rvb i="17563"/>
        </ext>
      </extLst>
    </bk>
    <bk>
      <extLst>
        <ext uri="{3e2802c4-a4d2-4d8b-9148-e3be6c30e623}">
          <xlrd:rvb i="17564"/>
        </ext>
      </extLst>
    </bk>
    <bk>
      <extLst>
        <ext uri="{3e2802c4-a4d2-4d8b-9148-e3be6c30e623}">
          <xlrd:rvb i="17565"/>
        </ext>
      </extLst>
    </bk>
    <bk>
      <extLst>
        <ext uri="{3e2802c4-a4d2-4d8b-9148-e3be6c30e623}">
          <xlrd:rvb i="17566"/>
        </ext>
      </extLst>
    </bk>
    <bk>
      <extLst>
        <ext uri="{3e2802c4-a4d2-4d8b-9148-e3be6c30e623}">
          <xlrd:rvb i="17567"/>
        </ext>
      </extLst>
    </bk>
    <bk>
      <extLst>
        <ext uri="{3e2802c4-a4d2-4d8b-9148-e3be6c30e623}">
          <xlrd:rvb i="17568"/>
        </ext>
      </extLst>
    </bk>
    <bk>
      <extLst>
        <ext uri="{3e2802c4-a4d2-4d8b-9148-e3be6c30e623}">
          <xlrd:rvb i="17569"/>
        </ext>
      </extLst>
    </bk>
    <bk>
      <extLst>
        <ext uri="{3e2802c4-a4d2-4d8b-9148-e3be6c30e623}">
          <xlrd:rvb i="17570"/>
        </ext>
      </extLst>
    </bk>
    <bk>
      <extLst>
        <ext uri="{3e2802c4-a4d2-4d8b-9148-e3be6c30e623}">
          <xlrd:rvb i="17571"/>
        </ext>
      </extLst>
    </bk>
    <bk>
      <extLst>
        <ext uri="{3e2802c4-a4d2-4d8b-9148-e3be6c30e623}">
          <xlrd:rvb i="17572"/>
        </ext>
      </extLst>
    </bk>
    <bk>
      <extLst>
        <ext uri="{3e2802c4-a4d2-4d8b-9148-e3be6c30e623}">
          <xlrd:rvb i="17573"/>
        </ext>
      </extLst>
    </bk>
    <bk>
      <extLst>
        <ext uri="{3e2802c4-a4d2-4d8b-9148-e3be6c30e623}">
          <xlrd:rvb i="17574"/>
        </ext>
      </extLst>
    </bk>
    <bk>
      <extLst>
        <ext uri="{3e2802c4-a4d2-4d8b-9148-e3be6c30e623}">
          <xlrd:rvb i="17575"/>
        </ext>
      </extLst>
    </bk>
    <bk>
      <extLst>
        <ext uri="{3e2802c4-a4d2-4d8b-9148-e3be6c30e623}">
          <xlrd:rvb i="17576"/>
        </ext>
      </extLst>
    </bk>
    <bk>
      <extLst>
        <ext uri="{3e2802c4-a4d2-4d8b-9148-e3be6c30e623}">
          <xlrd:rvb i="17577"/>
        </ext>
      </extLst>
    </bk>
    <bk>
      <extLst>
        <ext uri="{3e2802c4-a4d2-4d8b-9148-e3be6c30e623}">
          <xlrd:rvb i="17578"/>
        </ext>
      </extLst>
    </bk>
    <bk>
      <extLst>
        <ext uri="{3e2802c4-a4d2-4d8b-9148-e3be6c30e623}">
          <xlrd:rvb i="17579"/>
        </ext>
      </extLst>
    </bk>
    <bk>
      <extLst>
        <ext uri="{3e2802c4-a4d2-4d8b-9148-e3be6c30e623}">
          <xlrd:rvb i="17580"/>
        </ext>
      </extLst>
    </bk>
    <bk>
      <extLst>
        <ext uri="{3e2802c4-a4d2-4d8b-9148-e3be6c30e623}">
          <xlrd:rvb i="17581"/>
        </ext>
      </extLst>
    </bk>
    <bk>
      <extLst>
        <ext uri="{3e2802c4-a4d2-4d8b-9148-e3be6c30e623}">
          <xlrd:rvb i="17582"/>
        </ext>
      </extLst>
    </bk>
    <bk>
      <extLst>
        <ext uri="{3e2802c4-a4d2-4d8b-9148-e3be6c30e623}">
          <xlrd:rvb i="17583"/>
        </ext>
      </extLst>
    </bk>
    <bk>
      <extLst>
        <ext uri="{3e2802c4-a4d2-4d8b-9148-e3be6c30e623}">
          <xlrd:rvb i="17584"/>
        </ext>
      </extLst>
    </bk>
    <bk>
      <extLst>
        <ext uri="{3e2802c4-a4d2-4d8b-9148-e3be6c30e623}">
          <xlrd:rvb i="17585"/>
        </ext>
      </extLst>
    </bk>
    <bk>
      <extLst>
        <ext uri="{3e2802c4-a4d2-4d8b-9148-e3be6c30e623}">
          <xlrd:rvb i="17586"/>
        </ext>
      </extLst>
    </bk>
    <bk>
      <extLst>
        <ext uri="{3e2802c4-a4d2-4d8b-9148-e3be6c30e623}">
          <xlrd:rvb i="17587"/>
        </ext>
      </extLst>
    </bk>
    <bk>
      <extLst>
        <ext uri="{3e2802c4-a4d2-4d8b-9148-e3be6c30e623}">
          <xlrd:rvb i="17588"/>
        </ext>
      </extLst>
    </bk>
    <bk>
      <extLst>
        <ext uri="{3e2802c4-a4d2-4d8b-9148-e3be6c30e623}">
          <xlrd:rvb i="17589"/>
        </ext>
      </extLst>
    </bk>
    <bk>
      <extLst>
        <ext uri="{3e2802c4-a4d2-4d8b-9148-e3be6c30e623}">
          <xlrd:rvb i="17590"/>
        </ext>
      </extLst>
    </bk>
    <bk>
      <extLst>
        <ext uri="{3e2802c4-a4d2-4d8b-9148-e3be6c30e623}">
          <xlrd:rvb i="17591"/>
        </ext>
      </extLst>
    </bk>
    <bk>
      <extLst>
        <ext uri="{3e2802c4-a4d2-4d8b-9148-e3be6c30e623}">
          <xlrd:rvb i="17592"/>
        </ext>
      </extLst>
    </bk>
    <bk>
      <extLst>
        <ext uri="{3e2802c4-a4d2-4d8b-9148-e3be6c30e623}">
          <xlrd:rvb i="17593"/>
        </ext>
      </extLst>
    </bk>
    <bk>
      <extLst>
        <ext uri="{3e2802c4-a4d2-4d8b-9148-e3be6c30e623}">
          <xlrd:rvb i="17594"/>
        </ext>
      </extLst>
    </bk>
    <bk>
      <extLst>
        <ext uri="{3e2802c4-a4d2-4d8b-9148-e3be6c30e623}">
          <xlrd:rvb i="17595"/>
        </ext>
      </extLst>
    </bk>
    <bk>
      <extLst>
        <ext uri="{3e2802c4-a4d2-4d8b-9148-e3be6c30e623}">
          <xlrd:rvb i="17596"/>
        </ext>
      </extLst>
    </bk>
    <bk>
      <extLst>
        <ext uri="{3e2802c4-a4d2-4d8b-9148-e3be6c30e623}">
          <xlrd:rvb i="17597"/>
        </ext>
      </extLst>
    </bk>
    <bk>
      <extLst>
        <ext uri="{3e2802c4-a4d2-4d8b-9148-e3be6c30e623}">
          <xlrd:rvb i="17598"/>
        </ext>
      </extLst>
    </bk>
    <bk>
      <extLst>
        <ext uri="{3e2802c4-a4d2-4d8b-9148-e3be6c30e623}">
          <xlrd:rvb i="17599"/>
        </ext>
      </extLst>
    </bk>
    <bk>
      <extLst>
        <ext uri="{3e2802c4-a4d2-4d8b-9148-e3be6c30e623}">
          <xlrd:rvb i="17600"/>
        </ext>
      </extLst>
    </bk>
    <bk>
      <extLst>
        <ext uri="{3e2802c4-a4d2-4d8b-9148-e3be6c30e623}">
          <xlrd:rvb i="17601"/>
        </ext>
      </extLst>
    </bk>
    <bk>
      <extLst>
        <ext uri="{3e2802c4-a4d2-4d8b-9148-e3be6c30e623}">
          <xlrd:rvb i="17602"/>
        </ext>
      </extLst>
    </bk>
    <bk>
      <extLst>
        <ext uri="{3e2802c4-a4d2-4d8b-9148-e3be6c30e623}">
          <xlrd:rvb i="17603"/>
        </ext>
      </extLst>
    </bk>
    <bk>
      <extLst>
        <ext uri="{3e2802c4-a4d2-4d8b-9148-e3be6c30e623}">
          <xlrd:rvb i="17604"/>
        </ext>
      </extLst>
    </bk>
    <bk>
      <extLst>
        <ext uri="{3e2802c4-a4d2-4d8b-9148-e3be6c30e623}">
          <xlrd:rvb i="17605"/>
        </ext>
      </extLst>
    </bk>
    <bk>
      <extLst>
        <ext uri="{3e2802c4-a4d2-4d8b-9148-e3be6c30e623}">
          <xlrd:rvb i="17606"/>
        </ext>
      </extLst>
    </bk>
    <bk>
      <extLst>
        <ext uri="{3e2802c4-a4d2-4d8b-9148-e3be6c30e623}">
          <xlrd:rvb i="17607"/>
        </ext>
      </extLst>
    </bk>
    <bk>
      <extLst>
        <ext uri="{3e2802c4-a4d2-4d8b-9148-e3be6c30e623}">
          <xlrd:rvb i="17608"/>
        </ext>
      </extLst>
    </bk>
    <bk>
      <extLst>
        <ext uri="{3e2802c4-a4d2-4d8b-9148-e3be6c30e623}">
          <xlrd:rvb i="17609"/>
        </ext>
      </extLst>
    </bk>
    <bk>
      <extLst>
        <ext uri="{3e2802c4-a4d2-4d8b-9148-e3be6c30e623}">
          <xlrd:rvb i="17610"/>
        </ext>
      </extLst>
    </bk>
    <bk>
      <extLst>
        <ext uri="{3e2802c4-a4d2-4d8b-9148-e3be6c30e623}">
          <xlrd:rvb i="17611"/>
        </ext>
      </extLst>
    </bk>
    <bk>
      <extLst>
        <ext uri="{3e2802c4-a4d2-4d8b-9148-e3be6c30e623}">
          <xlrd:rvb i="17612"/>
        </ext>
      </extLst>
    </bk>
    <bk>
      <extLst>
        <ext uri="{3e2802c4-a4d2-4d8b-9148-e3be6c30e623}">
          <xlrd:rvb i="17613"/>
        </ext>
      </extLst>
    </bk>
    <bk>
      <extLst>
        <ext uri="{3e2802c4-a4d2-4d8b-9148-e3be6c30e623}">
          <xlrd:rvb i="17614"/>
        </ext>
      </extLst>
    </bk>
    <bk>
      <extLst>
        <ext uri="{3e2802c4-a4d2-4d8b-9148-e3be6c30e623}">
          <xlrd:rvb i="17615"/>
        </ext>
      </extLst>
    </bk>
    <bk>
      <extLst>
        <ext uri="{3e2802c4-a4d2-4d8b-9148-e3be6c30e623}">
          <xlrd:rvb i="17616"/>
        </ext>
      </extLst>
    </bk>
    <bk>
      <extLst>
        <ext uri="{3e2802c4-a4d2-4d8b-9148-e3be6c30e623}">
          <xlrd:rvb i="17617"/>
        </ext>
      </extLst>
    </bk>
    <bk>
      <extLst>
        <ext uri="{3e2802c4-a4d2-4d8b-9148-e3be6c30e623}">
          <xlrd:rvb i="17618"/>
        </ext>
      </extLst>
    </bk>
    <bk>
      <extLst>
        <ext uri="{3e2802c4-a4d2-4d8b-9148-e3be6c30e623}">
          <xlrd:rvb i="17619"/>
        </ext>
      </extLst>
    </bk>
    <bk>
      <extLst>
        <ext uri="{3e2802c4-a4d2-4d8b-9148-e3be6c30e623}">
          <xlrd:rvb i="17620"/>
        </ext>
      </extLst>
    </bk>
    <bk>
      <extLst>
        <ext uri="{3e2802c4-a4d2-4d8b-9148-e3be6c30e623}">
          <xlrd:rvb i="17621"/>
        </ext>
      </extLst>
    </bk>
    <bk>
      <extLst>
        <ext uri="{3e2802c4-a4d2-4d8b-9148-e3be6c30e623}">
          <xlrd:rvb i="17622"/>
        </ext>
      </extLst>
    </bk>
    <bk>
      <extLst>
        <ext uri="{3e2802c4-a4d2-4d8b-9148-e3be6c30e623}">
          <xlrd:rvb i="17623"/>
        </ext>
      </extLst>
    </bk>
    <bk>
      <extLst>
        <ext uri="{3e2802c4-a4d2-4d8b-9148-e3be6c30e623}">
          <xlrd:rvb i="17624"/>
        </ext>
      </extLst>
    </bk>
    <bk>
      <extLst>
        <ext uri="{3e2802c4-a4d2-4d8b-9148-e3be6c30e623}">
          <xlrd:rvb i="17625"/>
        </ext>
      </extLst>
    </bk>
    <bk>
      <extLst>
        <ext uri="{3e2802c4-a4d2-4d8b-9148-e3be6c30e623}">
          <xlrd:rvb i="17626"/>
        </ext>
      </extLst>
    </bk>
    <bk>
      <extLst>
        <ext uri="{3e2802c4-a4d2-4d8b-9148-e3be6c30e623}">
          <xlrd:rvb i="17627"/>
        </ext>
      </extLst>
    </bk>
    <bk>
      <extLst>
        <ext uri="{3e2802c4-a4d2-4d8b-9148-e3be6c30e623}">
          <xlrd:rvb i="17628"/>
        </ext>
      </extLst>
    </bk>
    <bk>
      <extLst>
        <ext uri="{3e2802c4-a4d2-4d8b-9148-e3be6c30e623}">
          <xlrd:rvb i="17629"/>
        </ext>
      </extLst>
    </bk>
    <bk>
      <extLst>
        <ext uri="{3e2802c4-a4d2-4d8b-9148-e3be6c30e623}">
          <xlrd:rvb i="17630"/>
        </ext>
      </extLst>
    </bk>
    <bk>
      <extLst>
        <ext uri="{3e2802c4-a4d2-4d8b-9148-e3be6c30e623}">
          <xlrd:rvb i="17631"/>
        </ext>
      </extLst>
    </bk>
    <bk>
      <extLst>
        <ext uri="{3e2802c4-a4d2-4d8b-9148-e3be6c30e623}">
          <xlrd:rvb i="17632"/>
        </ext>
      </extLst>
    </bk>
    <bk>
      <extLst>
        <ext uri="{3e2802c4-a4d2-4d8b-9148-e3be6c30e623}">
          <xlrd:rvb i="17633"/>
        </ext>
      </extLst>
    </bk>
    <bk>
      <extLst>
        <ext uri="{3e2802c4-a4d2-4d8b-9148-e3be6c30e623}">
          <xlrd:rvb i="17634"/>
        </ext>
      </extLst>
    </bk>
    <bk>
      <extLst>
        <ext uri="{3e2802c4-a4d2-4d8b-9148-e3be6c30e623}">
          <xlrd:rvb i="17635"/>
        </ext>
      </extLst>
    </bk>
    <bk>
      <extLst>
        <ext uri="{3e2802c4-a4d2-4d8b-9148-e3be6c30e623}">
          <xlrd:rvb i="17636"/>
        </ext>
      </extLst>
    </bk>
    <bk>
      <extLst>
        <ext uri="{3e2802c4-a4d2-4d8b-9148-e3be6c30e623}">
          <xlrd:rvb i="17637"/>
        </ext>
      </extLst>
    </bk>
    <bk>
      <extLst>
        <ext uri="{3e2802c4-a4d2-4d8b-9148-e3be6c30e623}">
          <xlrd:rvb i="17638"/>
        </ext>
      </extLst>
    </bk>
    <bk>
      <extLst>
        <ext uri="{3e2802c4-a4d2-4d8b-9148-e3be6c30e623}">
          <xlrd:rvb i="17639"/>
        </ext>
      </extLst>
    </bk>
    <bk>
      <extLst>
        <ext uri="{3e2802c4-a4d2-4d8b-9148-e3be6c30e623}">
          <xlrd:rvb i="17640"/>
        </ext>
      </extLst>
    </bk>
    <bk>
      <extLst>
        <ext uri="{3e2802c4-a4d2-4d8b-9148-e3be6c30e623}">
          <xlrd:rvb i="17641"/>
        </ext>
      </extLst>
    </bk>
    <bk>
      <extLst>
        <ext uri="{3e2802c4-a4d2-4d8b-9148-e3be6c30e623}">
          <xlrd:rvb i="17642"/>
        </ext>
      </extLst>
    </bk>
    <bk>
      <extLst>
        <ext uri="{3e2802c4-a4d2-4d8b-9148-e3be6c30e623}">
          <xlrd:rvb i="17643"/>
        </ext>
      </extLst>
    </bk>
    <bk>
      <extLst>
        <ext uri="{3e2802c4-a4d2-4d8b-9148-e3be6c30e623}">
          <xlrd:rvb i="17644"/>
        </ext>
      </extLst>
    </bk>
    <bk>
      <extLst>
        <ext uri="{3e2802c4-a4d2-4d8b-9148-e3be6c30e623}">
          <xlrd:rvb i="17645"/>
        </ext>
      </extLst>
    </bk>
    <bk>
      <extLst>
        <ext uri="{3e2802c4-a4d2-4d8b-9148-e3be6c30e623}">
          <xlrd:rvb i="17646"/>
        </ext>
      </extLst>
    </bk>
    <bk>
      <extLst>
        <ext uri="{3e2802c4-a4d2-4d8b-9148-e3be6c30e623}">
          <xlrd:rvb i="17647"/>
        </ext>
      </extLst>
    </bk>
    <bk>
      <extLst>
        <ext uri="{3e2802c4-a4d2-4d8b-9148-e3be6c30e623}">
          <xlrd:rvb i="17648"/>
        </ext>
      </extLst>
    </bk>
    <bk>
      <extLst>
        <ext uri="{3e2802c4-a4d2-4d8b-9148-e3be6c30e623}">
          <xlrd:rvb i="17649"/>
        </ext>
      </extLst>
    </bk>
    <bk>
      <extLst>
        <ext uri="{3e2802c4-a4d2-4d8b-9148-e3be6c30e623}">
          <xlrd:rvb i="17650"/>
        </ext>
      </extLst>
    </bk>
    <bk>
      <extLst>
        <ext uri="{3e2802c4-a4d2-4d8b-9148-e3be6c30e623}">
          <xlrd:rvb i="17651"/>
        </ext>
      </extLst>
    </bk>
    <bk>
      <extLst>
        <ext uri="{3e2802c4-a4d2-4d8b-9148-e3be6c30e623}">
          <xlrd:rvb i="17652"/>
        </ext>
      </extLst>
    </bk>
    <bk>
      <extLst>
        <ext uri="{3e2802c4-a4d2-4d8b-9148-e3be6c30e623}">
          <xlrd:rvb i="17653"/>
        </ext>
      </extLst>
    </bk>
    <bk>
      <extLst>
        <ext uri="{3e2802c4-a4d2-4d8b-9148-e3be6c30e623}">
          <xlrd:rvb i="17654"/>
        </ext>
      </extLst>
    </bk>
    <bk>
      <extLst>
        <ext uri="{3e2802c4-a4d2-4d8b-9148-e3be6c30e623}">
          <xlrd:rvb i="17655"/>
        </ext>
      </extLst>
    </bk>
    <bk>
      <extLst>
        <ext uri="{3e2802c4-a4d2-4d8b-9148-e3be6c30e623}">
          <xlrd:rvb i="17656"/>
        </ext>
      </extLst>
    </bk>
    <bk>
      <extLst>
        <ext uri="{3e2802c4-a4d2-4d8b-9148-e3be6c30e623}">
          <xlrd:rvb i="17657"/>
        </ext>
      </extLst>
    </bk>
    <bk>
      <extLst>
        <ext uri="{3e2802c4-a4d2-4d8b-9148-e3be6c30e623}">
          <xlrd:rvb i="17658"/>
        </ext>
      </extLst>
    </bk>
    <bk>
      <extLst>
        <ext uri="{3e2802c4-a4d2-4d8b-9148-e3be6c30e623}">
          <xlrd:rvb i="17659"/>
        </ext>
      </extLst>
    </bk>
    <bk>
      <extLst>
        <ext uri="{3e2802c4-a4d2-4d8b-9148-e3be6c30e623}">
          <xlrd:rvb i="17660"/>
        </ext>
      </extLst>
    </bk>
    <bk>
      <extLst>
        <ext uri="{3e2802c4-a4d2-4d8b-9148-e3be6c30e623}">
          <xlrd:rvb i="17661"/>
        </ext>
      </extLst>
    </bk>
    <bk>
      <extLst>
        <ext uri="{3e2802c4-a4d2-4d8b-9148-e3be6c30e623}">
          <xlrd:rvb i="17662"/>
        </ext>
      </extLst>
    </bk>
    <bk>
      <extLst>
        <ext uri="{3e2802c4-a4d2-4d8b-9148-e3be6c30e623}">
          <xlrd:rvb i="17663"/>
        </ext>
      </extLst>
    </bk>
    <bk>
      <extLst>
        <ext uri="{3e2802c4-a4d2-4d8b-9148-e3be6c30e623}">
          <xlrd:rvb i="17664"/>
        </ext>
      </extLst>
    </bk>
    <bk>
      <extLst>
        <ext uri="{3e2802c4-a4d2-4d8b-9148-e3be6c30e623}">
          <xlrd:rvb i="17665"/>
        </ext>
      </extLst>
    </bk>
    <bk>
      <extLst>
        <ext uri="{3e2802c4-a4d2-4d8b-9148-e3be6c30e623}">
          <xlrd:rvb i="17666"/>
        </ext>
      </extLst>
    </bk>
    <bk>
      <extLst>
        <ext uri="{3e2802c4-a4d2-4d8b-9148-e3be6c30e623}">
          <xlrd:rvb i="17667"/>
        </ext>
      </extLst>
    </bk>
    <bk>
      <extLst>
        <ext uri="{3e2802c4-a4d2-4d8b-9148-e3be6c30e623}">
          <xlrd:rvb i="17668"/>
        </ext>
      </extLst>
    </bk>
    <bk>
      <extLst>
        <ext uri="{3e2802c4-a4d2-4d8b-9148-e3be6c30e623}">
          <xlrd:rvb i="17669"/>
        </ext>
      </extLst>
    </bk>
    <bk>
      <extLst>
        <ext uri="{3e2802c4-a4d2-4d8b-9148-e3be6c30e623}">
          <xlrd:rvb i="17670"/>
        </ext>
      </extLst>
    </bk>
    <bk>
      <extLst>
        <ext uri="{3e2802c4-a4d2-4d8b-9148-e3be6c30e623}">
          <xlrd:rvb i="17671"/>
        </ext>
      </extLst>
    </bk>
    <bk>
      <extLst>
        <ext uri="{3e2802c4-a4d2-4d8b-9148-e3be6c30e623}">
          <xlrd:rvb i="17672"/>
        </ext>
      </extLst>
    </bk>
    <bk>
      <extLst>
        <ext uri="{3e2802c4-a4d2-4d8b-9148-e3be6c30e623}">
          <xlrd:rvb i="17673"/>
        </ext>
      </extLst>
    </bk>
    <bk>
      <extLst>
        <ext uri="{3e2802c4-a4d2-4d8b-9148-e3be6c30e623}">
          <xlrd:rvb i="17674"/>
        </ext>
      </extLst>
    </bk>
    <bk>
      <extLst>
        <ext uri="{3e2802c4-a4d2-4d8b-9148-e3be6c30e623}">
          <xlrd:rvb i="17675"/>
        </ext>
      </extLst>
    </bk>
    <bk>
      <extLst>
        <ext uri="{3e2802c4-a4d2-4d8b-9148-e3be6c30e623}">
          <xlrd:rvb i="17676"/>
        </ext>
      </extLst>
    </bk>
    <bk>
      <extLst>
        <ext uri="{3e2802c4-a4d2-4d8b-9148-e3be6c30e623}">
          <xlrd:rvb i="17677"/>
        </ext>
      </extLst>
    </bk>
    <bk>
      <extLst>
        <ext uri="{3e2802c4-a4d2-4d8b-9148-e3be6c30e623}">
          <xlrd:rvb i="17678"/>
        </ext>
      </extLst>
    </bk>
    <bk>
      <extLst>
        <ext uri="{3e2802c4-a4d2-4d8b-9148-e3be6c30e623}">
          <xlrd:rvb i="17679"/>
        </ext>
      </extLst>
    </bk>
    <bk>
      <extLst>
        <ext uri="{3e2802c4-a4d2-4d8b-9148-e3be6c30e623}">
          <xlrd:rvb i="17680"/>
        </ext>
      </extLst>
    </bk>
    <bk>
      <extLst>
        <ext uri="{3e2802c4-a4d2-4d8b-9148-e3be6c30e623}">
          <xlrd:rvb i="17681"/>
        </ext>
      </extLst>
    </bk>
    <bk>
      <extLst>
        <ext uri="{3e2802c4-a4d2-4d8b-9148-e3be6c30e623}">
          <xlrd:rvb i="17682"/>
        </ext>
      </extLst>
    </bk>
    <bk>
      <extLst>
        <ext uri="{3e2802c4-a4d2-4d8b-9148-e3be6c30e623}">
          <xlrd:rvb i="17683"/>
        </ext>
      </extLst>
    </bk>
    <bk>
      <extLst>
        <ext uri="{3e2802c4-a4d2-4d8b-9148-e3be6c30e623}">
          <xlrd:rvb i="17684"/>
        </ext>
      </extLst>
    </bk>
    <bk>
      <extLst>
        <ext uri="{3e2802c4-a4d2-4d8b-9148-e3be6c30e623}">
          <xlrd:rvb i="17685"/>
        </ext>
      </extLst>
    </bk>
    <bk>
      <extLst>
        <ext uri="{3e2802c4-a4d2-4d8b-9148-e3be6c30e623}">
          <xlrd:rvb i="17686"/>
        </ext>
      </extLst>
    </bk>
    <bk>
      <extLst>
        <ext uri="{3e2802c4-a4d2-4d8b-9148-e3be6c30e623}">
          <xlrd:rvb i="17687"/>
        </ext>
      </extLst>
    </bk>
    <bk>
      <extLst>
        <ext uri="{3e2802c4-a4d2-4d8b-9148-e3be6c30e623}">
          <xlrd:rvb i="17688"/>
        </ext>
      </extLst>
    </bk>
    <bk>
      <extLst>
        <ext uri="{3e2802c4-a4d2-4d8b-9148-e3be6c30e623}">
          <xlrd:rvb i="17689"/>
        </ext>
      </extLst>
    </bk>
    <bk>
      <extLst>
        <ext uri="{3e2802c4-a4d2-4d8b-9148-e3be6c30e623}">
          <xlrd:rvb i="17690"/>
        </ext>
      </extLst>
    </bk>
    <bk>
      <extLst>
        <ext uri="{3e2802c4-a4d2-4d8b-9148-e3be6c30e623}">
          <xlrd:rvb i="17691"/>
        </ext>
      </extLst>
    </bk>
    <bk>
      <extLst>
        <ext uri="{3e2802c4-a4d2-4d8b-9148-e3be6c30e623}">
          <xlrd:rvb i="17692"/>
        </ext>
      </extLst>
    </bk>
    <bk>
      <extLst>
        <ext uri="{3e2802c4-a4d2-4d8b-9148-e3be6c30e623}">
          <xlrd:rvb i="17693"/>
        </ext>
      </extLst>
    </bk>
    <bk>
      <extLst>
        <ext uri="{3e2802c4-a4d2-4d8b-9148-e3be6c30e623}">
          <xlrd:rvb i="17694"/>
        </ext>
      </extLst>
    </bk>
    <bk>
      <extLst>
        <ext uri="{3e2802c4-a4d2-4d8b-9148-e3be6c30e623}">
          <xlrd:rvb i="17695"/>
        </ext>
      </extLst>
    </bk>
    <bk>
      <extLst>
        <ext uri="{3e2802c4-a4d2-4d8b-9148-e3be6c30e623}">
          <xlrd:rvb i="17696"/>
        </ext>
      </extLst>
    </bk>
    <bk>
      <extLst>
        <ext uri="{3e2802c4-a4d2-4d8b-9148-e3be6c30e623}">
          <xlrd:rvb i="17697"/>
        </ext>
      </extLst>
    </bk>
    <bk>
      <extLst>
        <ext uri="{3e2802c4-a4d2-4d8b-9148-e3be6c30e623}">
          <xlrd:rvb i="17698"/>
        </ext>
      </extLst>
    </bk>
    <bk>
      <extLst>
        <ext uri="{3e2802c4-a4d2-4d8b-9148-e3be6c30e623}">
          <xlrd:rvb i="17699"/>
        </ext>
      </extLst>
    </bk>
    <bk>
      <extLst>
        <ext uri="{3e2802c4-a4d2-4d8b-9148-e3be6c30e623}">
          <xlrd:rvb i="17700"/>
        </ext>
      </extLst>
    </bk>
    <bk>
      <extLst>
        <ext uri="{3e2802c4-a4d2-4d8b-9148-e3be6c30e623}">
          <xlrd:rvb i="17701"/>
        </ext>
      </extLst>
    </bk>
    <bk>
      <extLst>
        <ext uri="{3e2802c4-a4d2-4d8b-9148-e3be6c30e623}">
          <xlrd:rvb i="17702"/>
        </ext>
      </extLst>
    </bk>
    <bk>
      <extLst>
        <ext uri="{3e2802c4-a4d2-4d8b-9148-e3be6c30e623}">
          <xlrd:rvb i="17703"/>
        </ext>
      </extLst>
    </bk>
    <bk>
      <extLst>
        <ext uri="{3e2802c4-a4d2-4d8b-9148-e3be6c30e623}">
          <xlrd:rvb i="17704"/>
        </ext>
      </extLst>
    </bk>
    <bk>
      <extLst>
        <ext uri="{3e2802c4-a4d2-4d8b-9148-e3be6c30e623}">
          <xlrd:rvb i="17705"/>
        </ext>
      </extLst>
    </bk>
    <bk>
      <extLst>
        <ext uri="{3e2802c4-a4d2-4d8b-9148-e3be6c30e623}">
          <xlrd:rvb i="17706"/>
        </ext>
      </extLst>
    </bk>
    <bk>
      <extLst>
        <ext uri="{3e2802c4-a4d2-4d8b-9148-e3be6c30e623}">
          <xlrd:rvb i="17707"/>
        </ext>
      </extLst>
    </bk>
    <bk>
      <extLst>
        <ext uri="{3e2802c4-a4d2-4d8b-9148-e3be6c30e623}">
          <xlrd:rvb i="17708"/>
        </ext>
      </extLst>
    </bk>
    <bk>
      <extLst>
        <ext uri="{3e2802c4-a4d2-4d8b-9148-e3be6c30e623}">
          <xlrd:rvb i="17709"/>
        </ext>
      </extLst>
    </bk>
    <bk>
      <extLst>
        <ext uri="{3e2802c4-a4d2-4d8b-9148-e3be6c30e623}">
          <xlrd:rvb i="17710"/>
        </ext>
      </extLst>
    </bk>
    <bk>
      <extLst>
        <ext uri="{3e2802c4-a4d2-4d8b-9148-e3be6c30e623}">
          <xlrd:rvb i="17711"/>
        </ext>
      </extLst>
    </bk>
    <bk>
      <extLst>
        <ext uri="{3e2802c4-a4d2-4d8b-9148-e3be6c30e623}">
          <xlrd:rvb i="17712"/>
        </ext>
      </extLst>
    </bk>
    <bk>
      <extLst>
        <ext uri="{3e2802c4-a4d2-4d8b-9148-e3be6c30e623}">
          <xlrd:rvb i="17713"/>
        </ext>
      </extLst>
    </bk>
    <bk>
      <extLst>
        <ext uri="{3e2802c4-a4d2-4d8b-9148-e3be6c30e623}">
          <xlrd:rvb i="17714"/>
        </ext>
      </extLst>
    </bk>
    <bk>
      <extLst>
        <ext uri="{3e2802c4-a4d2-4d8b-9148-e3be6c30e623}">
          <xlrd:rvb i="17715"/>
        </ext>
      </extLst>
    </bk>
    <bk>
      <extLst>
        <ext uri="{3e2802c4-a4d2-4d8b-9148-e3be6c30e623}">
          <xlrd:rvb i="17716"/>
        </ext>
      </extLst>
    </bk>
    <bk>
      <extLst>
        <ext uri="{3e2802c4-a4d2-4d8b-9148-e3be6c30e623}">
          <xlrd:rvb i="17717"/>
        </ext>
      </extLst>
    </bk>
    <bk>
      <extLst>
        <ext uri="{3e2802c4-a4d2-4d8b-9148-e3be6c30e623}">
          <xlrd:rvb i="17718"/>
        </ext>
      </extLst>
    </bk>
    <bk>
      <extLst>
        <ext uri="{3e2802c4-a4d2-4d8b-9148-e3be6c30e623}">
          <xlrd:rvb i="17719"/>
        </ext>
      </extLst>
    </bk>
    <bk>
      <extLst>
        <ext uri="{3e2802c4-a4d2-4d8b-9148-e3be6c30e623}">
          <xlrd:rvb i="17720"/>
        </ext>
      </extLst>
    </bk>
    <bk>
      <extLst>
        <ext uri="{3e2802c4-a4d2-4d8b-9148-e3be6c30e623}">
          <xlrd:rvb i="17721"/>
        </ext>
      </extLst>
    </bk>
    <bk>
      <extLst>
        <ext uri="{3e2802c4-a4d2-4d8b-9148-e3be6c30e623}">
          <xlrd:rvb i="17722"/>
        </ext>
      </extLst>
    </bk>
    <bk>
      <extLst>
        <ext uri="{3e2802c4-a4d2-4d8b-9148-e3be6c30e623}">
          <xlrd:rvb i="17723"/>
        </ext>
      </extLst>
    </bk>
    <bk>
      <extLst>
        <ext uri="{3e2802c4-a4d2-4d8b-9148-e3be6c30e623}">
          <xlrd:rvb i="17724"/>
        </ext>
      </extLst>
    </bk>
    <bk>
      <extLst>
        <ext uri="{3e2802c4-a4d2-4d8b-9148-e3be6c30e623}">
          <xlrd:rvb i="17725"/>
        </ext>
      </extLst>
    </bk>
    <bk>
      <extLst>
        <ext uri="{3e2802c4-a4d2-4d8b-9148-e3be6c30e623}">
          <xlrd:rvb i="17726"/>
        </ext>
      </extLst>
    </bk>
    <bk>
      <extLst>
        <ext uri="{3e2802c4-a4d2-4d8b-9148-e3be6c30e623}">
          <xlrd:rvb i="17727"/>
        </ext>
      </extLst>
    </bk>
    <bk>
      <extLst>
        <ext uri="{3e2802c4-a4d2-4d8b-9148-e3be6c30e623}">
          <xlrd:rvb i="17728"/>
        </ext>
      </extLst>
    </bk>
    <bk>
      <extLst>
        <ext uri="{3e2802c4-a4d2-4d8b-9148-e3be6c30e623}">
          <xlrd:rvb i="17729"/>
        </ext>
      </extLst>
    </bk>
    <bk>
      <extLst>
        <ext uri="{3e2802c4-a4d2-4d8b-9148-e3be6c30e623}">
          <xlrd:rvb i="17730"/>
        </ext>
      </extLst>
    </bk>
    <bk>
      <extLst>
        <ext uri="{3e2802c4-a4d2-4d8b-9148-e3be6c30e623}">
          <xlrd:rvb i="17731"/>
        </ext>
      </extLst>
    </bk>
    <bk>
      <extLst>
        <ext uri="{3e2802c4-a4d2-4d8b-9148-e3be6c30e623}">
          <xlrd:rvb i="17732"/>
        </ext>
      </extLst>
    </bk>
    <bk>
      <extLst>
        <ext uri="{3e2802c4-a4d2-4d8b-9148-e3be6c30e623}">
          <xlrd:rvb i="17733"/>
        </ext>
      </extLst>
    </bk>
    <bk>
      <extLst>
        <ext uri="{3e2802c4-a4d2-4d8b-9148-e3be6c30e623}">
          <xlrd:rvb i="17734"/>
        </ext>
      </extLst>
    </bk>
    <bk>
      <extLst>
        <ext uri="{3e2802c4-a4d2-4d8b-9148-e3be6c30e623}">
          <xlrd:rvb i="17735"/>
        </ext>
      </extLst>
    </bk>
    <bk>
      <extLst>
        <ext uri="{3e2802c4-a4d2-4d8b-9148-e3be6c30e623}">
          <xlrd:rvb i="17736"/>
        </ext>
      </extLst>
    </bk>
    <bk>
      <extLst>
        <ext uri="{3e2802c4-a4d2-4d8b-9148-e3be6c30e623}">
          <xlrd:rvb i="17737"/>
        </ext>
      </extLst>
    </bk>
    <bk>
      <extLst>
        <ext uri="{3e2802c4-a4d2-4d8b-9148-e3be6c30e623}">
          <xlrd:rvb i="17738"/>
        </ext>
      </extLst>
    </bk>
    <bk>
      <extLst>
        <ext uri="{3e2802c4-a4d2-4d8b-9148-e3be6c30e623}">
          <xlrd:rvb i="17739"/>
        </ext>
      </extLst>
    </bk>
    <bk>
      <extLst>
        <ext uri="{3e2802c4-a4d2-4d8b-9148-e3be6c30e623}">
          <xlrd:rvb i="17740"/>
        </ext>
      </extLst>
    </bk>
    <bk>
      <extLst>
        <ext uri="{3e2802c4-a4d2-4d8b-9148-e3be6c30e623}">
          <xlrd:rvb i="17741"/>
        </ext>
      </extLst>
    </bk>
    <bk>
      <extLst>
        <ext uri="{3e2802c4-a4d2-4d8b-9148-e3be6c30e623}">
          <xlrd:rvb i="17742"/>
        </ext>
      </extLst>
    </bk>
    <bk>
      <extLst>
        <ext uri="{3e2802c4-a4d2-4d8b-9148-e3be6c30e623}">
          <xlrd:rvb i="17743"/>
        </ext>
      </extLst>
    </bk>
    <bk>
      <extLst>
        <ext uri="{3e2802c4-a4d2-4d8b-9148-e3be6c30e623}">
          <xlrd:rvb i="17744"/>
        </ext>
      </extLst>
    </bk>
    <bk>
      <extLst>
        <ext uri="{3e2802c4-a4d2-4d8b-9148-e3be6c30e623}">
          <xlrd:rvb i="17745"/>
        </ext>
      </extLst>
    </bk>
    <bk>
      <extLst>
        <ext uri="{3e2802c4-a4d2-4d8b-9148-e3be6c30e623}">
          <xlrd:rvb i="17746"/>
        </ext>
      </extLst>
    </bk>
    <bk>
      <extLst>
        <ext uri="{3e2802c4-a4d2-4d8b-9148-e3be6c30e623}">
          <xlrd:rvb i="17747"/>
        </ext>
      </extLst>
    </bk>
    <bk>
      <extLst>
        <ext uri="{3e2802c4-a4d2-4d8b-9148-e3be6c30e623}">
          <xlrd:rvb i="17748"/>
        </ext>
      </extLst>
    </bk>
    <bk>
      <extLst>
        <ext uri="{3e2802c4-a4d2-4d8b-9148-e3be6c30e623}">
          <xlrd:rvb i="17749"/>
        </ext>
      </extLst>
    </bk>
    <bk>
      <extLst>
        <ext uri="{3e2802c4-a4d2-4d8b-9148-e3be6c30e623}">
          <xlrd:rvb i="17750"/>
        </ext>
      </extLst>
    </bk>
    <bk>
      <extLst>
        <ext uri="{3e2802c4-a4d2-4d8b-9148-e3be6c30e623}">
          <xlrd:rvb i="17751"/>
        </ext>
      </extLst>
    </bk>
    <bk>
      <extLst>
        <ext uri="{3e2802c4-a4d2-4d8b-9148-e3be6c30e623}">
          <xlrd:rvb i="17752"/>
        </ext>
      </extLst>
    </bk>
    <bk>
      <extLst>
        <ext uri="{3e2802c4-a4d2-4d8b-9148-e3be6c30e623}">
          <xlrd:rvb i="17753"/>
        </ext>
      </extLst>
    </bk>
    <bk>
      <extLst>
        <ext uri="{3e2802c4-a4d2-4d8b-9148-e3be6c30e623}">
          <xlrd:rvb i="17754"/>
        </ext>
      </extLst>
    </bk>
    <bk>
      <extLst>
        <ext uri="{3e2802c4-a4d2-4d8b-9148-e3be6c30e623}">
          <xlrd:rvb i="17755"/>
        </ext>
      </extLst>
    </bk>
    <bk>
      <extLst>
        <ext uri="{3e2802c4-a4d2-4d8b-9148-e3be6c30e623}">
          <xlrd:rvb i="17756"/>
        </ext>
      </extLst>
    </bk>
    <bk>
      <extLst>
        <ext uri="{3e2802c4-a4d2-4d8b-9148-e3be6c30e623}">
          <xlrd:rvb i="17757"/>
        </ext>
      </extLst>
    </bk>
    <bk>
      <extLst>
        <ext uri="{3e2802c4-a4d2-4d8b-9148-e3be6c30e623}">
          <xlrd:rvb i="17758"/>
        </ext>
      </extLst>
    </bk>
    <bk>
      <extLst>
        <ext uri="{3e2802c4-a4d2-4d8b-9148-e3be6c30e623}">
          <xlrd:rvb i="17759"/>
        </ext>
      </extLst>
    </bk>
    <bk>
      <extLst>
        <ext uri="{3e2802c4-a4d2-4d8b-9148-e3be6c30e623}">
          <xlrd:rvb i="17760"/>
        </ext>
      </extLst>
    </bk>
    <bk>
      <extLst>
        <ext uri="{3e2802c4-a4d2-4d8b-9148-e3be6c30e623}">
          <xlrd:rvb i="17761"/>
        </ext>
      </extLst>
    </bk>
    <bk>
      <extLst>
        <ext uri="{3e2802c4-a4d2-4d8b-9148-e3be6c30e623}">
          <xlrd:rvb i="17762"/>
        </ext>
      </extLst>
    </bk>
    <bk>
      <extLst>
        <ext uri="{3e2802c4-a4d2-4d8b-9148-e3be6c30e623}">
          <xlrd:rvb i="17763"/>
        </ext>
      </extLst>
    </bk>
    <bk>
      <extLst>
        <ext uri="{3e2802c4-a4d2-4d8b-9148-e3be6c30e623}">
          <xlrd:rvb i="17764"/>
        </ext>
      </extLst>
    </bk>
    <bk>
      <extLst>
        <ext uri="{3e2802c4-a4d2-4d8b-9148-e3be6c30e623}">
          <xlrd:rvb i="17765"/>
        </ext>
      </extLst>
    </bk>
    <bk>
      <extLst>
        <ext uri="{3e2802c4-a4d2-4d8b-9148-e3be6c30e623}">
          <xlrd:rvb i="17766"/>
        </ext>
      </extLst>
    </bk>
    <bk>
      <extLst>
        <ext uri="{3e2802c4-a4d2-4d8b-9148-e3be6c30e623}">
          <xlrd:rvb i="17767"/>
        </ext>
      </extLst>
    </bk>
    <bk>
      <extLst>
        <ext uri="{3e2802c4-a4d2-4d8b-9148-e3be6c30e623}">
          <xlrd:rvb i="17768"/>
        </ext>
      </extLst>
    </bk>
    <bk>
      <extLst>
        <ext uri="{3e2802c4-a4d2-4d8b-9148-e3be6c30e623}">
          <xlrd:rvb i="17769"/>
        </ext>
      </extLst>
    </bk>
    <bk>
      <extLst>
        <ext uri="{3e2802c4-a4d2-4d8b-9148-e3be6c30e623}">
          <xlrd:rvb i="17770"/>
        </ext>
      </extLst>
    </bk>
    <bk>
      <extLst>
        <ext uri="{3e2802c4-a4d2-4d8b-9148-e3be6c30e623}">
          <xlrd:rvb i="17771"/>
        </ext>
      </extLst>
    </bk>
    <bk>
      <extLst>
        <ext uri="{3e2802c4-a4d2-4d8b-9148-e3be6c30e623}">
          <xlrd:rvb i="17772"/>
        </ext>
      </extLst>
    </bk>
    <bk>
      <extLst>
        <ext uri="{3e2802c4-a4d2-4d8b-9148-e3be6c30e623}">
          <xlrd:rvb i="17773"/>
        </ext>
      </extLst>
    </bk>
    <bk>
      <extLst>
        <ext uri="{3e2802c4-a4d2-4d8b-9148-e3be6c30e623}">
          <xlrd:rvb i="17774"/>
        </ext>
      </extLst>
    </bk>
    <bk>
      <extLst>
        <ext uri="{3e2802c4-a4d2-4d8b-9148-e3be6c30e623}">
          <xlrd:rvb i="17775"/>
        </ext>
      </extLst>
    </bk>
    <bk>
      <extLst>
        <ext uri="{3e2802c4-a4d2-4d8b-9148-e3be6c30e623}">
          <xlrd:rvb i="17776"/>
        </ext>
      </extLst>
    </bk>
    <bk>
      <extLst>
        <ext uri="{3e2802c4-a4d2-4d8b-9148-e3be6c30e623}">
          <xlrd:rvb i="17777"/>
        </ext>
      </extLst>
    </bk>
    <bk>
      <extLst>
        <ext uri="{3e2802c4-a4d2-4d8b-9148-e3be6c30e623}">
          <xlrd:rvb i="17778"/>
        </ext>
      </extLst>
    </bk>
    <bk>
      <extLst>
        <ext uri="{3e2802c4-a4d2-4d8b-9148-e3be6c30e623}">
          <xlrd:rvb i="17779"/>
        </ext>
      </extLst>
    </bk>
    <bk>
      <extLst>
        <ext uri="{3e2802c4-a4d2-4d8b-9148-e3be6c30e623}">
          <xlrd:rvb i="17780"/>
        </ext>
      </extLst>
    </bk>
    <bk>
      <extLst>
        <ext uri="{3e2802c4-a4d2-4d8b-9148-e3be6c30e623}">
          <xlrd:rvb i="17781"/>
        </ext>
      </extLst>
    </bk>
    <bk>
      <extLst>
        <ext uri="{3e2802c4-a4d2-4d8b-9148-e3be6c30e623}">
          <xlrd:rvb i="17782"/>
        </ext>
      </extLst>
    </bk>
    <bk>
      <extLst>
        <ext uri="{3e2802c4-a4d2-4d8b-9148-e3be6c30e623}">
          <xlrd:rvb i="17783"/>
        </ext>
      </extLst>
    </bk>
    <bk>
      <extLst>
        <ext uri="{3e2802c4-a4d2-4d8b-9148-e3be6c30e623}">
          <xlrd:rvb i="17784"/>
        </ext>
      </extLst>
    </bk>
    <bk>
      <extLst>
        <ext uri="{3e2802c4-a4d2-4d8b-9148-e3be6c30e623}">
          <xlrd:rvb i="17785"/>
        </ext>
      </extLst>
    </bk>
    <bk>
      <extLst>
        <ext uri="{3e2802c4-a4d2-4d8b-9148-e3be6c30e623}">
          <xlrd:rvb i="17786"/>
        </ext>
      </extLst>
    </bk>
    <bk>
      <extLst>
        <ext uri="{3e2802c4-a4d2-4d8b-9148-e3be6c30e623}">
          <xlrd:rvb i="17787"/>
        </ext>
      </extLst>
    </bk>
    <bk>
      <extLst>
        <ext uri="{3e2802c4-a4d2-4d8b-9148-e3be6c30e623}">
          <xlrd:rvb i="17788"/>
        </ext>
      </extLst>
    </bk>
    <bk>
      <extLst>
        <ext uri="{3e2802c4-a4d2-4d8b-9148-e3be6c30e623}">
          <xlrd:rvb i="17789"/>
        </ext>
      </extLst>
    </bk>
    <bk>
      <extLst>
        <ext uri="{3e2802c4-a4d2-4d8b-9148-e3be6c30e623}">
          <xlrd:rvb i="17790"/>
        </ext>
      </extLst>
    </bk>
    <bk>
      <extLst>
        <ext uri="{3e2802c4-a4d2-4d8b-9148-e3be6c30e623}">
          <xlrd:rvb i="17791"/>
        </ext>
      </extLst>
    </bk>
    <bk>
      <extLst>
        <ext uri="{3e2802c4-a4d2-4d8b-9148-e3be6c30e623}">
          <xlrd:rvb i="17792"/>
        </ext>
      </extLst>
    </bk>
    <bk>
      <extLst>
        <ext uri="{3e2802c4-a4d2-4d8b-9148-e3be6c30e623}">
          <xlrd:rvb i="17793"/>
        </ext>
      </extLst>
    </bk>
    <bk>
      <extLst>
        <ext uri="{3e2802c4-a4d2-4d8b-9148-e3be6c30e623}">
          <xlrd:rvb i="17794"/>
        </ext>
      </extLst>
    </bk>
    <bk>
      <extLst>
        <ext uri="{3e2802c4-a4d2-4d8b-9148-e3be6c30e623}">
          <xlrd:rvb i="17795"/>
        </ext>
      </extLst>
    </bk>
    <bk>
      <extLst>
        <ext uri="{3e2802c4-a4d2-4d8b-9148-e3be6c30e623}">
          <xlrd:rvb i="17796"/>
        </ext>
      </extLst>
    </bk>
    <bk>
      <extLst>
        <ext uri="{3e2802c4-a4d2-4d8b-9148-e3be6c30e623}">
          <xlrd:rvb i="17797"/>
        </ext>
      </extLst>
    </bk>
    <bk>
      <extLst>
        <ext uri="{3e2802c4-a4d2-4d8b-9148-e3be6c30e623}">
          <xlrd:rvb i="17798"/>
        </ext>
      </extLst>
    </bk>
    <bk>
      <extLst>
        <ext uri="{3e2802c4-a4d2-4d8b-9148-e3be6c30e623}">
          <xlrd:rvb i="17799"/>
        </ext>
      </extLst>
    </bk>
    <bk>
      <extLst>
        <ext uri="{3e2802c4-a4d2-4d8b-9148-e3be6c30e623}">
          <xlrd:rvb i="17800"/>
        </ext>
      </extLst>
    </bk>
    <bk>
      <extLst>
        <ext uri="{3e2802c4-a4d2-4d8b-9148-e3be6c30e623}">
          <xlrd:rvb i="17801"/>
        </ext>
      </extLst>
    </bk>
    <bk>
      <extLst>
        <ext uri="{3e2802c4-a4d2-4d8b-9148-e3be6c30e623}">
          <xlrd:rvb i="17802"/>
        </ext>
      </extLst>
    </bk>
    <bk>
      <extLst>
        <ext uri="{3e2802c4-a4d2-4d8b-9148-e3be6c30e623}">
          <xlrd:rvb i="17803"/>
        </ext>
      </extLst>
    </bk>
    <bk>
      <extLst>
        <ext uri="{3e2802c4-a4d2-4d8b-9148-e3be6c30e623}">
          <xlrd:rvb i="17804"/>
        </ext>
      </extLst>
    </bk>
    <bk>
      <extLst>
        <ext uri="{3e2802c4-a4d2-4d8b-9148-e3be6c30e623}">
          <xlrd:rvb i="17805"/>
        </ext>
      </extLst>
    </bk>
    <bk>
      <extLst>
        <ext uri="{3e2802c4-a4d2-4d8b-9148-e3be6c30e623}">
          <xlrd:rvb i="17806"/>
        </ext>
      </extLst>
    </bk>
    <bk>
      <extLst>
        <ext uri="{3e2802c4-a4d2-4d8b-9148-e3be6c30e623}">
          <xlrd:rvb i="17807"/>
        </ext>
      </extLst>
    </bk>
    <bk>
      <extLst>
        <ext uri="{3e2802c4-a4d2-4d8b-9148-e3be6c30e623}">
          <xlrd:rvb i="17808"/>
        </ext>
      </extLst>
    </bk>
    <bk>
      <extLst>
        <ext uri="{3e2802c4-a4d2-4d8b-9148-e3be6c30e623}">
          <xlrd:rvb i="17809"/>
        </ext>
      </extLst>
    </bk>
    <bk>
      <extLst>
        <ext uri="{3e2802c4-a4d2-4d8b-9148-e3be6c30e623}">
          <xlrd:rvb i="17810"/>
        </ext>
      </extLst>
    </bk>
    <bk>
      <extLst>
        <ext uri="{3e2802c4-a4d2-4d8b-9148-e3be6c30e623}">
          <xlrd:rvb i="17811"/>
        </ext>
      </extLst>
    </bk>
    <bk>
      <extLst>
        <ext uri="{3e2802c4-a4d2-4d8b-9148-e3be6c30e623}">
          <xlrd:rvb i="17812"/>
        </ext>
      </extLst>
    </bk>
    <bk>
      <extLst>
        <ext uri="{3e2802c4-a4d2-4d8b-9148-e3be6c30e623}">
          <xlrd:rvb i="17813"/>
        </ext>
      </extLst>
    </bk>
    <bk>
      <extLst>
        <ext uri="{3e2802c4-a4d2-4d8b-9148-e3be6c30e623}">
          <xlrd:rvb i="17814"/>
        </ext>
      </extLst>
    </bk>
    <bk>
      <extLst>
        <ext uri="{3e2802c4-a4d2-4d8b-9148-e3be6c30e623}">
          <xlrd:rvb i="17815"/>
        </ext>
      </extLst>
    </bk>
    <bk>
      <extLst>
        <ext uri="{3e2802c4-a4d2-4d8b-9148-e3be6c30e623}">
          <xlrd:rvb i="17816"/>
        </ext>
      </extLst>
    </bk>
    <bk>
      <extLst>
        <ext uri="{3e2802c4-a4d2-4d8b-9148-e3be6c30e623}">
          <xlrd:rvb i="17817"/>
        </ext>
      </extLst>
    </bk>
    <bk>
      <extLst>
        <ext uri="{3e2802c4-a4d2-4d8b-9148-e3be6c30e623}">
          <xlrd:rvb i="17818"/>
        </ext>
      </extLst>
    </bk>
    <bk>
      <extLst>
        <ext uri="{3e2802c4-a4d2-4d8b-9148-e3be6c30e623}">
          <xlrd:rvb i="17819"/>
        </ext>
      </extLst>
    </bk>
    <bk>
      <extLst>
        <ext uri="{3e2802c4-a4d2-4d8b-9148-e3be6c30e623}">
          <xlrd:rvb i="17820"/>
        </ext>
      </extLst>
    </bk>
    <bk>
      <extLst>
        <ext uri="{3e2802c4-a4d2-4d8b-9148-e3be6c30e623}">
          <xlrd:rvb i="17821"/>
        </ext>
      </extLst>
    </bk>
    <bk>
      <extLst>
        <ext uri="{3e2802c4-a4d2-4d8b-9148-e3be6c30e623}">
          <xlrd:rvb i="17822"/>
        </ext>
      </extLst>
    </bk>
    <bk>
      <extLst>
        <ext uri="{3e2802c4-a4d2-4d8b-9148-e3be6c30e623}">
          <xlrd:rvb i="17823"/>
        </ext>
      </extLst>
    </bk>
    <bk>
      <extLst>
        <ext uri="{3e2802c4-a4d2-4d8b-9148-e3be6c30e623}">
          <xlrd:rvb i="17824"/>
        </ext>
      </extLst>
    </bk>
    <bk>
      <extLst>
        <ext uri="{3e2802c4-a4d2-4d8b-9148-e3be6c30e623}">
          <xlrd:rvb i="17825"/>
        </ext>
      </extLst>
    </bk>
    <bk>
      <extLst>
        <ext uri="{3e2802c4-a4d2-4d8b-9148-e3be6c30e623}">
          <xlrd:rvb i="17826"/>
        </ext>
      </extLst>
    </bk>
    <bk>
      <extLst>
        <ext uri="{3e2802c4-a4d2-4d8b-9148-e3be6c30e623}">
          <xlrd:rvb i="17827"/>
        </ext>
      </extLst>
    </bk>
    <bk>
      <extLst>
        <ext uri="{3e2802c4-a4d2-4d8b-9148-e3be6c30e623}">
          <xlrd:rvb i="17828"/>
        </ext>
      </extLst>
    </bk>
    <bk>
      <extLst>
        <ext uri="{3e2802c4-a4d2-4d8b-9148-e3be6c30e623}">
          <xlrd:rvb i="17829"/>
        </ext>
      </extLst>
    </bk>
    <bk>
      <extLst>
        <ext uri="{3e2802c4-a4d2-4d8b-9148-e3be6c30e623}">
          <xlrd:rvb i="17830"/>
        </ext>
      </extLst>
    </bk>
    <bk>
      <extLst>
        <ext uri="{3e2802c4-a4d2-4d8b-9148-e3be6c30e623}">
          <xlrd:rvb i="17831"/>
        </ext>
      </extLst>
    </bk>
    <bk>
      <extLst>
        <ext uri="{3e2802c4-a4d2-4d8b-9148-e3be6c30e623}">
          <xlrd:rvb i="17832"/>
        </ext>
      </extLst>
    </bk>
    <bk>
      <extLst>
        <ext uri="{3e2802c4-a4d2-4d8b-9148-e3be6c30e623}">
          <xlrd:rvb i="17833"/>
        </ext>
      </extLst>
    </bk>
    <bk>
      <extLst>
        <ext uri="{3e2802c4-a4d2-4d8b-9148-e3be6c30e623}">
          <xlrd:rvb i="17834"/>
        </ext>
      </extLst>
    </bk>
    <bk>
      <extLst>
        <ext uri="{3e2802c4-a4d2-4d8b-9148-e3be6c30e623}">
          <xlrd:rvb i="17835"/>
        </ext>
      </extLst>
    </bk>
    <bk>
      <extLst>
        <ext uri="{3e2802c4-a4d2-4d8b-9148-e3be6c30e623}">
          <xlrd:rvb i="17836"/>
        </ext>
      </extLst>
    </bk>
    <bk>
      <extLst>
        <ext uri="{3e2802c4-a4d2-4d8b-9148-e3be6c30e623}">
          <xlrd:rvb i="17837"/>
        </ext>
      </extLst>
    </bk>
    <bk>
      <extLst>
        <ext uri="{3e2802c4-a4d2-4d8b-9148-e3be6c30e623}">
          <xlrd:rvb i="17838"/>
        </ext>
      </extLst>
    </bk>
    <bk>
      <extLst>
        <ext uri="{3e2802c4-a4d2-4d8b-9148-e3be6c30e623}">
          <xlrd:rvb i="17839"/>
        </ext>
      </extLst>
    </bk>
    <bk>
      <extLst>
        <ext uri="{3e2802c4-a4d2-4d8b-9148-e3be6c30e623}">
          <xlrd:rvb i="17840"/>
        </ext>
      </extLst>
    </bk>
    <bk>
      <extLst>
        <ext uri="{3e2802c4-a4d2-4d8b-9148-e3be6c30e623}">
          <xlrd:rvb i="17841"/>
        </ext>
      </extLst>
    </bk>
    <bk>
      <extLst>
        <ext uri="{3e2802c4-a4d2-4d8b-9148-e3be6c30e623}">
          <xlrd:rvb i="17842"/>
        </ext>
      </extLst>
    </bk>
    <bk>
      <extLst>
        <ext uri="{3e2802c4-a4d2-4d8b-9148-e3be6c30e623}">
          <xlrd:rvb i="17843"/>
        </ext>
      </extLst>
    </bk>
    <bk>
      <extLst>
        <ext uri="{3e2802c4-a4d2-4d8b-9148-e3be6c30e623}">
          <xlrd:rvb i="17844"/>
        </ext>
      </extLst>
    </bk>
    <bk>
      <extLst>
        <ext uri="{3e2802c4-a4d2-4d8b-9148-e3be6c30e623}">
          <xlrd:rvb i="17845"/>
        </ext>
      </extLst>
    </bk>
    <bk>
      <extLst>
        <ext uri="{3e2802c4-a4d2-4d8b-9148-e3be6c30e623}">
          <xlrd:rvb i="17846"/>
        </ext>
      </extLst>
    </bk>
    <bk>
      <extLst>
        <ext uri="{3e2802c4-a4d2-4d8b-9148-e3be6c30e623}">
          <xlrd:rvb i="17847"/>
        </ext>
      </extLst>
    </bk>
    <bk>
      <extLst>
        <ext uri="{3e2802c4-a4d2-4d8b-9148-e3be6c30e623}">
          <xlrd:rvb i="17848"/>
        </ext>
      </extLst>
    </bk>
    <bk>
      <extLst>
        <ext uri="{3e2802c4-a4d2-4d8b-9148-e3be6c30e623}">
          <xlrd:rvb i="17849"/>
        </ext>
      </extLst>
    </bk>
    <bk>
      <extLst>
        <ext uri="{3e2802c4-a4d2-4d8b-9148-e3be6c30e623}">
          <xlrd:rvb i="17850"/>
        </ext>
      </extLst>
    </bk>
    <bk>
      <extLst>
        <ext uri="{3e2802c4-a4d2-4d8b-9148-e3be6c30e623}">
          <xlrd:rvb i="17851"/>
        </ext>
      </extLst>
    </bk>
    <bk>
      <extLst>
        <ext uri="{3e2802c4-a4d2-4d8b-9148-e3be6c30e623}">
          <xlrd:rvb i="17852"/>
        </ext>
      </extLst>
    </bk>
    <bk>
      <extLst>
        <ext uri="{3e2802c4-a4d2-4d8b-9148-e3be6c30e623}">
          <xlrd:rvb i="17853"/>
        </ext>
      </extLst>
    </bk>
    <bk>
      <extLst>
        <ext uri="{3e2802c4-a4d2-4d8b-9148-e3be6c30e623}">
          <xlrd:rvb i="17854"/>
        </ext>
      </extLst>
    </bk>
    <bk>
      <extLst>
        <ext uri="{3e2802c4-a4d2-4d8b-9148-e3be6c30e623}">
          <xlrd:rvb i="17855"/>
        </ext>
      </extLst>
    </bk>
    <bk>
      <extLst>
        <ext uri="{3e2802c4-a4d2-4d8b-9148-e3be6c30e623}">
          <xlrd:rvb i="17856"/>
        </ext>
      </extLst>
    </bk>
    <bk>
      <extLst>
        <ext uri="{3e2802c4-a4d2-4d8b-9148-e3be6c30e623}">
          <xlrd:rvb i="17857"/>
        </ext>
      </extLst>
    </bk>
    <bk>
      <extLst>
        <ext uri="{3e2802c4-a4d2-4d8b-9148-e3be6c30e623}">
          <xlrd:rvb i="17858"/>
        </ext>
      </extLst>
    </bk>
    <bk>
      <extLst>
        <ext uri="{3e2802c4-a4d2-4d8b-9148-e3be6c30e623}">
          <xlrd:rvb i="17859"/>
        </ext>
      </extLst>
    </bk>
    <bk>
      <extLst>
        <ext uri="{3e2802c4-a4d2-4d8b-9148-e3be6c30e623}">
          <xlrd:rvb i="17860"/>
        </ext>
      </extLst>
    </bk>
    <bk>
      <extLst>
        <ext uri="{3e2802c4-a4d2-4d8b-9148-e3be6c30e623}">
          <xlrd:rvb i="17861"/>
        </ext>
      </extLst>
    </bk>
    <bk>
      <extLst>
        <ext uri="{3e2802c4-a4d2-4d8b-9148-e3be6c30e623}">
          <xlrd:rvb i="17862"/>
        </ext>
      </extLst>
    </bk>
    <bk>
      <extLst>
        <ext uri="{3e2802c4-a4d2-4d8b-9148-e3be6c30e623}">
          <xlrd:rvb i="17863"/>
        </ext>
      </extLst>
    </bk>
    <bk>
      <extLst>
        <ext uri="{3e2802c4-a4d2-4d8b-9148-e3be6c30e623}">
          <xlrd:rvb i="17864"/>
        </ext>
      </extLst>
    </bk>
    <bk>
      <extLst>
        <ext uri="{3e2802c4-a4d2-4d8b-9148-e3be6c30e623}">
          <xlrd:rvb i="17865"/>
        </ext>
      </extLst>
    </bk>
    <bk>
      <extLst>
        <ext uri="{3e2802c4-a4d2-4d8b-9148-e3be6c30e623}">
          <xlrd:rvb i="17866"/>
        </ext>
      </extLst>
    </bk>
    <bk>
      <extLst>
        <ext uri="{3e2802c4-a4d2-4d8b-9148-e3be6c30e623}">
          <xlrd:rvb i="17867"/>
        </ext>
      </extLst>
    </bk>
    <bk>
      <extLst>
        <ext uri="{3e2802c4-a4d2-4d8b-9148-e3be6c30e623}">
          <xlrd:rvb i="17868"/>
        </ext>
      </extLst>
    </bk>
    <bk>
      <extLst>
        <ext uri="{3e2802c4-a4d2-4d8b-9148-e3be6c30e623}">
          <xlrd:rvb i="17869"/>
        </ext>
      </extLst>
    </bk>
    <bk>
      <extLst>
        <ext uri="{3e2802c4-a4d2-4d8b-9148-e3be6c30e623}">
          <xlrd:rvb i="17870"/>
        </ext>
      </extLst>
    </bk>
    <bk>
      <extLst>
        <ext uri="{3e2802c4-a4d2-4d8b-9148-e3be6c30e623}">
          <xlrd:rvb i="17871"/>
        </ext>
      </extLst>
    </bk>
    <bk>
      <extLst>
        <ext uri="{3e2802c4-a4d2-4d8b-9148-e3be6c30e623}">
          <xlrd:rvb i="17872"/>
        </ext>
      </extLst>
    </bk>
    <bk>
      <extLst>
        <ext uri="{3e2802c4-a4d2-4d8b-9148-e3be6c30e623}">
          <xlrd:rvb i="17873"/>
        </ext>
      </extLst>
    </bk>
    <bk>
      <extLst>
        <ext uri="{3e2802c4-a4d2-4d8b-9148-e3be6c30e623}">
          <xlrd:rvb i="17874"/>
        </ext>
      </extLst>
    </bk>
    <bk>
      <extLst>
        <ext uri="{3e2802c4-a4d2-4d8b-9148-e3be6c30e623}">
          <xlrd:rvb i="17875"/>
        </ext>
      </extLst>
    </bk>
    <bk>
      <extLst>
        <ext uri="{3e2802c4-a4d2-4d8b-9148-e3be6c30e623}">
          <xlrd:rvb i="17876"/>
        </ext>
      </extLst>
    </bk>
    <bk>
      <extLst>
        <ext uri="{3e2802c4-a4d2-4d8b-9148-e3be6c30e623}">
          <xlrd:rvb i="17877"/>
        </ext>
      </extLst>
    </bk>
    <bk>
      <extLst>
        <ext uri="{3e2802c4-a4d2-4d8b-9148-e3be6c30e623}">
          <xlrd:rvb i="17878"/>
        </ext>
      </extLst>
    </bk>
    <bk>
      <extLst>
        <ext uri="{3e2802c4-a4d2-4d8b-9148-e3be6c30e623}">
          <xlrd:rvb i="17879"/>
        </ext>
      </extLst>
    </bk>
    <bk>
      <extLst>
        <ext uri="{3e2802c4-a4d2-4d8b-9148-e3be6c30e623}">
          <xlrd:rvb i="17880"/>
        </ext>
      </extLst>
    </bk>
    <bk>
      <extLst>
        <ext uri="{3e2802c4-a4d2-4d8b-9148-e3be6c30e623}">
          <xlrd:rvb i="17881"/>
        </ext>
      </extLst>
    </bk>
    <bk>
      <extLst>
        <ext uri="{3e2802c4-a4d2-4d8b-9148-e3be6c30e623}">
          <xlrd:rvb i="17882"/>
        </ext>
      </extLst>
    </bk>
    <bk>
      <extLst>
        <ext uri="{3e2802c4-a4d2-4d8b-9148-e3be6c30e623}">
          <xlrd:rvb i="17883"/>
        </ext>
      </extLst>
    </bk>
    <bk>
      <extLst>
        <ext uri="{3e2802c4-a4d2-4d8b-9148-e3be6c30e623}">
          <xlrd:rvb i="17884"/>
        </ext>
      </extLst>
    </bk>
    <bk>
      <extLst>
        <ext uri="{3e2802c4-a4d2-4d8b-9148-e3be6c30e623}">
          <xlrd:rvb i="17885"/>
        </ext>
      </extLst>
    </bk>
    <bk>
      <extLst>
        <ext uri="{3e2802c4-a4d2-4d8b-9148-e3be6c30e623}">
          <xlrd:rvb i="17886"/>
        </ext>
      </extLst>
    </bk>
    <bk>
      <extLst>
        <ext uri="{3e2802c4-a4d2-4d8b-9148-e3be6c30e623}">
          <xlrd:rvb i="17887"/>
        </ext>
      </extLst>
    </bk>
    <bk>
      <extLst>
        <ext uri="{3e2802c4-a4d2-4d8b-9148-e3be6c30e623}">
          <xlrd:rvb i="17888"/>
        </ext>
      </extLst>
    </bk>
    <bk>
      <extLst>
        <ext uri="{3e2802c4-a4d2-4d8b-9148-e3be6c30e623}">
          <xlrd:rvb i="17889"/>
        </ext>
      </extLst>
    </bk>
    <bk>
      <extLst>
        <ext uri="{3e2802c4-a4d2-4d8b-9148-e3be6c30e623}">
          <xlrd:rvb i="17890"/>
        </ext>
      </extLst>
    </bk>
    <bk>
      <extLst>
        <ext uri="{3e2802c4-a4d2-4d8b-9148-e3be6c30e623}">
          <xlrd:rvb i="17891"/>
        </ext>
      </extLst>
    </bk>
    <bk>
      <extLst>
        <ext uri="{3e2802c4-a4d2-4d8b-9148-e3be6c30e623}">
          <xlrd:rvb i="17892"/>
        </ext>
      </extLst>
    </bk>
    <bk>
      <extLst>
        <ext uri="{3e2802c4-a4d2-4d8b-9148-e3be6c30e623}">
          <xlrd:rvb i="17893"/>
        </ext>
      </extLst>
    </bk>
    <bk>
      <extLst>
        <ext uri="{3e2802c4-a4d2-4d8b-9148-e3be6c30e623}">
          <xlrd:rvb i="17894"/>
        </ext>
      </extLst>
    </bk>
    <bk>
      <extLst>
        <ext uri="{3e2802c4-a4d2-4d8b-9148-e3be6c30e623}">
          <xlrd:rvb i="17895"/>
        </ext>
      </extLst>
    </bk>
    <bk>
      <extLst>
        <ext uri="{3e2802c4-a4d2-4d8b-9148-e3be6c30e623}">
          <xlrd:rvb i="17896"/>
        </ext>
      </extLst>
    </bk>
    <bk>
      <extLst>
        <ext uri="{3e2802c4-a4d2-4d8b-9148-e3be6c30e623}">
          <xlrd:rvb i="17897"/>
        </ext>
      </extLst>
    </bk>
    <bk>
      <extLst>
        <ext uri="{3e2802c4-a4d2-4d8b-9148-e3be6c30e623}">
          <xlrd:rvb i="17898"/>
        </ext>
      </extLst>
    </bk>
    <bk>
      <extLst>
        <ext uri="{3e2802c4-a4d2-4d8b-9148-e3be6c30e623}">
          <xlrd:rvb i="17899"/>
        </ext>
      </extLst>
    </bk>
    <bk>
      <extLst>
        <ext uri="{3e2802c4-a4d2-4d8b-9148-e3be6c30e623}">
          <xlrd:rvb i="17900"/>
        </ext>
      </extLst>
    </bk>
    <bk>
      <extLst>
        <ext uri="{3e2802c4-a4d2-4d8b-9148-e3be6c30e623}">
          <xlrd:rvb i="17901"/>
        </ext>
      </extLst>
    </bk>
    <bk>
      <extLst>
        <ext uri="{3e2802c4-a4d2-4d8b-9148-e3be6c30e623}">
          <xlrd:rvb i="17902"/>
        </ext>
      </extLst>
    </bk>
    <bk>
      <extLst>
        <ext uri="{3e2802c4-a4d2-4d8b-9148-e3be6c30e623}">
          <xlrd:rvb i="17903"/>
        </ext>
      </extLst>
    </bk>
    <bk>
      <extLst>
        <ext uri="{3e2802c4-a4d2-4d8b-9148-e3be6c30e623}">
          <xlrd:rvb i="17904"/>
        </ext>
      </extLst>
    </bk>
    <bk>
      <extLst>
        <ext uri="{3e2802c4-a4d2-4d8b-9148-e3be6c30e623}">
          <xlrd:rvb i="17905"/>
        </ext>
      </extLst>
    </bk>
    <bk>
      <extLst>
        <ext uri="{3e2802c4-a4d2-4d8b-9148-e3be6c30e623}">
          <xlrd:rvb i="17906"/>
        </ext>
      </extLst>
    </bk>
    <bk>
      <extLst>
        <ext uri="{3e2802c4-a4d2-4d8b-9148-e3be6c30e623}">
          <xlrd:rvb i="17907"/>
        </ext>
      </extLst>
    </bk>
    <bk>
      <extLst>
        <ext uri="{3e2802c4-a4d2-4d8b-9148-e3be6c30e623}">
          <xlrd:rvb i="17908"/>
        </ext>
      </extLst>
    </bk>
    <bk>
      <extLst>
        <ext uri="{3e2802c4-a4d2-4d8b-9148-e3be6c30e623}">
          <xlrd:rvb i="17909"/>
        </ext>
      </extLst>
    </bk>
    <bk>
      <extLst>
        <ext uri="{3e2802c4-a4d2-4d8b-9148-e3be6c30e623}">
          <xlrd:rvb i="17910"/>
        </ext>
      </extLst>
    </bk>
    <bk>
      <extLst>
        <ext uri="{3e2802c4-a4d2-4d8b-9148-e3be6c30e623}">
          <xlrd:rvb i="17911"/>
        </ext>
      </extLst>
    </bk>
    <bk>
      <extLst>
        <ext uri="{3e2802c4-a4d2-4d8b-9148-e3be6c30e623}">
          <xlrd:rvb i="17912"/>
        </ext>
      </extLst>
    </bk>
    <bk>
      <extLst>
        <ext uri="{3e2802c4-a4d2-4d8b-9148-e3be6c30e623}">
          <xlrd:rvb i="17913"/>
        </ext>
      </extLst>
    </bk>
    <bk>
      <extLst>
        <ext uri="{3e2802c4-a4d2-4d8b-9148-e3be6c30e623}">
          <xlrd:rvb i="17914"/>
        </ext>
      </extLst>
    </bk>
    <bk>
      <extLst>
        <ext uri="{3e2802c4-a4d2-4d8b-9148-e3be6c30e623}">
          <xlrd:rvb i="17915"/>
        </ext>
      </extLst>
    </bk>
    <bk>
      <extLst>
        <ext uri="{3e2802c4-a4d2-4d8b-9148-e3be6c30e623}">
          <xlrd:rvb i="17916"/>
        </ext>
      </extLst>
    </bk>
    <bk>
      <extLst>
        <ext uri="{3e2802c4-a4d2-4d8b-9148-e3be6c30e623}">
          <xlrd:rvb i="17917"/>
        </ext>
      </extLst>
    </bk>
    <bk>
      <extLst>
        <ext uri="{3e2802c4-a4d2-4d8b-9148-e3be6c30e623}">
          <xlrd:rvb i="17918"/>
        </ext>
      </extLst>
    </bk>
    <bk>
      <extLst>
        <ext uri="{3e2802c4-a4d2-4d8b-9148-e3be6c30e623}">
          <xlrd:rvb i="17919"/>
        </ext>
      </extLst>
    </bk>
    <bk>
      <extLst>
        <ext uri="{3e2802c4-a4d2-4d8b-9148-e3be6c30e623}">
          <xlrd:rvb i="17920"/>
        </ext>
      </extLst>
    </bk>
    <bk>
      <extLst>
        <ext uri="{3e2802c4-a4d2-4d8b-9148-e3be6c30e623}">
          <xlrd:rvb i="17921"/>
        </ext>
      </extLst>
    </bk>
    <bk>
      <extLst>
        <ext uri="{3e2802c4-a4d2-4d8b-9148-e3be6c30e623}">
          <xlrd:rvb i="17922"/>
        </ext>
      </extLst>
    </bk>
    <bk>
      <extLst>
        <ext uri="{3e2802c4-a4d2-4d8b-9148-e3be6c30e623}">
          <xlrd:rvb i="17923"/>
        </ext>
      </extLst>
    </bk>
    <bk>
      <extLst>
        <ext uri="{3e2802c4-a4d2-4d8b-9148-e3be6c30e623}">
          <xlrd:rvb i="17924"/>
        </ext>
      </extLst>
    </bk>
    <bk>
      <extLst>
        <ext uri="{3e2802c4-a4d2-4d8b-9148-e3be6c30e623}">
          <xlrd:rvb i="17925"/>
        </ext>
      </extLst>
    </bk>
    <bk>
      <extLst>
        <ext uri="{3e2802c4-a4d2-4d8b-9148-e3be6c30e623}">
          <xlrd:rvb i="17926"/>
        </ext>
      </extLst>
    </bk>
    <bk>
      <extLst>
        <ext uri="{3e2802c4-a4d2-4d8b-9148-e3be6c30e623}">
          <xlrd:rvb i="17927"/>
        </ext>
      </extLst>
    </bk>
    <bk>
      <extLst>
        <ext uri="{3e2802c4-a4d2-4d8b-9148-e3be6c30e623}">
          <xlrd:rvb i="17928"/>
        </ext>
      </extLst>
    </bk>
    <bk>
      <extLst>
        <ext uri="{3e2802c4-a4d2-4d8b-9148-e3be6c30e623}">
          <xlrd:rvb i="17929"/>
        </ext>
      </extLst>
    </bk>
    <bk>
      <extLst>
        <ext uri="{3e2802c4-a4d2-4d8b-9148-e3be6c30e623}">
          <xlrd:rvb i="17930"/>
        </ext>
      </extLst>
    </bk>
    <bk>
      <extLst>
        <ext uri="{3e2802c4-a4d2-4d8b-9148-e3be6c30e623}">
          <xlrd:rvb i="17931"/>
        </ext>
      </extLst>
    </bk>
    <bk>
      <extLst>
        <ext uri="{3e2802c4-a4d2-4d8b-9148-e3be6c30e623}">
          <xlrd:rvb i="17932"/>
        </ext>
      </extLst>
    </bk>
    <bk>
      <extLst>
        <ext uri="{3e2802c4-a4d2-4d8b-9148-e3be6c30e623}">
          <xlrd:rvb i="17933"/>
        </ext>
      </extLst>
    </bk>
    <bk>
      <extLst>
        <ext uri="{3e2802c4-a4d2-4d8b-9148-e3be6c30e623}">
          <xlrd:rvb i="17934"/>
        </ext>
      </extLst>
    </bk>
    <bk>
      <extLst>
        <ext uri="{3e2802c4-a4d2-4d8b-9148-e3be6c30e623}">
          <xlrd:rvb i="17935"/>
        </ext>
      </extLst>
    </bk>
    <bk>
      <extLst>
        <ext uri="{3e2802c4-a4d2-4d8b-9148-e3be6c30e623}">
          <xlrd:rvb i="17936"/>
        </ext>
      </extLst>
    </bk>
    <bk>
      <extLst>
        <ext uri="{3e2802c4-a4d2-4d8b-9148-e3be6c30e623}">
          <xlrd:rvb i="17937"/>
        </ext>
      </extLst>
    </bk>
    <bk>
      <extLst>
        <ext uri="{3e2802c4-a4d2-4d8b-9148-e3be6c30e623}">
          <xlrd:rvb i="17938"/>
        </ext>
      </extLst>
    </bk>
    <bk>
      <extLst>
        <ext uri="{3e2802c4-a4d2-4d8b-9148-e3be6c30e623}">
          <xlrd:rvb i="17939"/>
        </ext>
      </extLst>
    </bk>
    <bk>
      <extLst>
        <ext uri="{3e2802c4-a4d2-4d8b-9148-e3be6c30e623}">
          <xlrd:rvb i="17940"/>
        </ext>
      </extLst>
    </bk>
    <bk>
      <extLst>
        <ext uri="{3e2802c4-a4d2-4d8b-9148-e3be6c30e623}">
          <xlrd:rvb i="17941"/>
        </ext>
      </extLst>
    </bk>
    <bk>
      <extLst>
        <ext uri="{3e2802c4-a4d2-4d8b-9148-e3be6c30e623}">
          <xlrd:rvb i="17942"/>
        </ext>
      </extLst>
    </bk>
    <bk>
      <extLst>
        <ext uri="{3e2802c4-a4d2-4d8b-9148-e3be6c30e623}">
          <xlrd:rvb i="17943"/>
        </ext>
      </extLst>
    </bk>
    <bk>
      <extLst>
        <ext uri="{3e2802c4-a4d2-4d8b-9148-e3be6c30e623}">
          <xlrd:rvb i="17944"/>
        </ext>
      </extLst>
    </bk>
    <bk>
      <extLst>
        <ext uri="{3e2802c4-a4d2-4d8b-9148-e3be6c30e623}">
          <xlrd:rvb i="17945"/>
        </ext>
      </extLst>
    </bk>
    <bk>
      <extLst>
        <ext uri="{3e2802c4-a4d2-4d8b-9148-e3be6c30e623}">
          <xlrd:rvb i="17946"/>
        </ext>
      </extLst>
    </bk>
    <bk>
      <extLst>
        <ext uri="{3e2802c4-a4d2-4d8b-9148-e3be6c30e623}">
          <xlrd:rvb i="17947"/>
        </ext>
      </extLst>
    </bk>
    <bk>
      <extLst>
        <ext uri="{3e2802c4-a4d2-4d8b-9148-e3be6c30e623}">
          <xlrd:rvb i="17948"/>
        </ext>
      </extLst>
    </bk>
    <bk>
      <extLst>
        <ext uri="{3e2802c4-a4d2-4d8b-9148-e3be6c30e623}">
          <xlrd:rvb i="17949"/>
        </ext>
      </extLst>
    </bk>
    <bk>
      <extLst>
        <ext uri="{3e2802c4-a4d2-4d8b-9148-e3be6c30e623}">
          <xlrd:rvb i="17950"/>
        </ext>
      </extLst>
    </bk>
    <bk>
      <extLst>
        <ext uri="{3e2802c4-a4d2-4d8b-9148-e3be6c30e623}">
          <xlrd:rvb i="17951"/>
        </ext>
      </extLst>
    </bk>
    <bk>
      <extLst>
        <ext uri="{3e2802c4-a4d2-4d8b-9148-e3be6c30e623}">
          <xlrd:rvb i="17952"/>
        </ext>
      </extLst>
    </bk>
    <bk>
      <extLst>
        <ext uri="{3e2802c4-a4d2-4d8b-9148-e3be6c30e623}">
          <xlrd:rvb i="17953"/>
        </ext>
      </extLst>
    </bk>
    <bk>
      <extLst>
        <ext uri="{3e2802c4-a4d2-4d8b-9148-e3be6c30e623}">
          <xlrd:rvb i="17954"/>
        </ext>
      </extLst>
    </bk>
    <bk>
      <extLst>
        <ext uri="{3e2802c4-a4d2-4d8b-9148-e3be6c30e623}">
          <xlrd:rvb i="17955"/>
        </ext>
      </extLst>
    </bk>
    <bk>
      <extLst>
        <ext uri="{3e2802c4-a4d2-4d8b-9148-e3be6c30e623}">
          <xlrd:rvb i="17956"/>
        </ext>
      </extLst>
    </bk>
    <bk>
      <extLst>
        <ext uri="{3e2802c4-a4d2-4d8b-9148-e3be6c30e623}">
          <xlrd:rvb i="17957"/>
        </ext>
      </extLst>
    </bk>
    <bk>
      <extLst>
        <ext uri="{3e2802c4-a4d2-4d8b-9148-e3be6c30e623}">
          <xlrd:rvb i="17958"/>
        </ext>
      </extLst>
    </bk>
    <bk>
      <extLst>
        <ext uri="{3e2802c4-a4d2-4d8b-9148-e3be6c30e623}">
          <xlrd:rvb i="17959"/>
        </ext>
      </extLst>
    </bk>
    <bk>
      <extLst>
        <ext uri="{3e2802c4-a4d2-4d8b-9148-e3be6c30e623}">
          <xlrd:rvb i="17960"/>
        </ext>
      </extLst>
    </bk>
    <bk>
      <extLst>
        <ext uri="{3e2802c4-a4d2-4d8b-9148-e3be6c30e623}">
          <xlrd:rvb i="17961"/>
        </ext>
      </extLst>
    </bk>
    <bk>
      <extLst>
        <ext uri="{3e2802c4-a4d2-4d8b-9148-e3be6c30e623}">
          <xlrd:rvb i="17962"/>
        </ext>
      </extLst>
    </bk>
    <bk>
      <extLst>
        <ext uri="{3e2802c4-a4d2-4d8b-9148-e3be6c30e623}">
          <xlrd:rvb i="17963"/>
        </ext>
      </extLst>
    </bk>
    <bk>
      <extLst>
        <ext uri="{3e2802c4-a4d2-4d8b-9148-e3be6c30e623}">
          <xlrd:rvb i="17964"/>
        </ext>
      </extLst>
    </bk>
    <bk>
      <extLst>
        <ext uri="{3e2802c4-a4d2-4d8b-9148-e3be6c30e623}">
          <xlrd:rvb i="17965"/>
        </ext>
      </extLst>
    </bk>
    <bk>
      <extLst>
        <ext uri="{3e2802c4-a4d2-4d8b-9148-e3be6c30e623}">
          <xlrd:rvb i="17966"/>
        </ext>
      </extLst>
    </bk>
    <bk>
      <extLst>
        <ext uri="{3e2802c4-a4d2-4d8b-9148-e3be6c30e623}">
          <xlrd:rvb i="17967"/>
        </ext>
      </extLst>
    </bk>
    <bk>
      <extLst>
        <ext uri="{3e2802c4-a4d2-4d8b-9148-e3be6c30e623}">
          <xlrd:rvb i="17968"/>
        </ext>
      </extLst>
    </bk>
    <bk>
      <extLst>
        <ext uri="{3e2802c4-a4d2-4d8b-9148-e3be6c30e623}">
          <xlrd:rvb i="17969"/>
        </ext>
      </extLst>
    </bk>
    <bk>
      <extLst>
        <ext uri="{3e2802c4-a4d2-4d8b-9148-e3be6c30e623}">
          <xlrd:rvb i="17970"/>
        </ext>
      </extLst>
    </bk>
    <bk>
      <extLst>
        <ext uri="{3e2802c4-a4d2-4d8b-9148-e3be6c30e623}">
          <xlrd:rvb i="17971"/>
        </ext>
      </extLst>
    </bk>
    <bk>
      <extLst>
        <ext uri="{3e2802c4-a4d2-4d8b-9148-e3be6c30e623}">
          <xlrd:rvb i="17972"/>
        </ext>
      </extLst>
    </bk>
    <bk>
      <extLst>
        <ext uri="{3e2802c4-a4d2-4d8b-9148-e3be6c30e623}">
          <xlrd:rvb i="17973"/>
        </ext>
      </extLst>
    </bk>
    <bk>
      <extLst>
        <ext uri="{3e2802c4-a4d2-4d8b-9148-e3be6c30e623}">
          <xlrd:rvb i="17974"/>
        </ext>
      </extLst>
    </bk>
    <bk>
      <extLst>
        <ext uri="{3e2802c4-a4d2-4d8b-9148-e3be6c30e623}">
          <xlrd:rvb i="17975"/>
        </ext>
      </extLst>
    </bk>
    <bk>
      <extLst>
        <ext uri="{3e2802c4-a4d2-4d8b-9148-e3be6c30e623}">
          <xlrd:rvb i="17976"/>
        </ext>
      </extLst>
    </bk>
    <bk>
      <extLst>
        <ext uri="{3e2802c4-a4d2-4d8b-9148-e3be6c30e623}">
          <xlrd:rvb i="17977"/>
        </ext>
      </extLst>
    </bk>
    <bk>
      <extLst>
        <ext uri="{3e2802c4-a4d2-4d8b-9148-e3be6c30e623}">
          <xlrd:rvb i="17978"/>
        </ext>
      </extLst>
    </bk>
    <bk>
      <extLst>
        <ext uri="{3e2802c4-a4d2-4d8b-9148-e3be6c30e623}">
          <xlrd:rvb i="17979"/>
        </ext>
      </extLst>
    </bk>
    <bk>
      <extLst>
        <ext uri="{3e2802c4-a4d2-4d8b-9148-e3be6c30e623}">
          <xlrd:rvb i="17980"/>
        </ext>
      </extLst>
    </bk>
    <bk>
      <extLst>
        <ext uri="{3e2802c4-a4d2-4d8b-9148-e3be6c30e623}">
          <xlrd:rvb i="17981"/>
        </ext>
      </extLst>
    </bk>
    <bk>
      <extLst>
        <ext uri="{3e2802c4-a4d2-4d8b-9148-e3be6c30e623}">
          <xlrd:rvb i="17982"/>
        </ext>
      </extLst>
    </bk>
    <bk>
      <extLst>
        <ext uri="{3e2802c4-a4d2-4d8b-9148-e3be6c30e623}">
          <xlrd:rvb i="17983"/>
        </ext>
      </extLst>
    </bk>
    <bk>
      <extLst>
        <ext uri="{3e2802c4-a4d2-4d8b-9148-e3be6c30e623}">
          <xlrd:rvb i="17984"/>
        </ext>
      </extLst>
    </bk>
    <bk>
      <extLst>
        <ext uri="{3e2802c4-a4d2-4d8b-9148-e3be6c30e623}">
          <xlrd:rvb i="17985"/>
        </ext>
      </extLst>
    </bk>
    <bk>
      <extLst>
        <ext uri="{3e2802c4-a4d2-4d8b-9148-e3be6c30e623}">
          <xlrd:rvb i="17986"/>
        </ext>
      </extLst>
    </bk>
    <bk>
      <extLst>
        <ext uri="{3e2802c4-a4d2-4d8b-9148-e3be6c30e623}">
          <xlrd:rvb i="17987"/>
        </ext>
      </extLst>
    </bk>
    <bk>
      <extLst>
        <ext uri="{3e2802c4-a4d2-4d8b-9148-e3be6c30e623}">
          <xlrd:rvb i="17988"/>
        </ext>
      </extLst>
    </bk>
    <bk>
      <extLst>
        <ext uri="{3e2802c4-a4d2-4d8b-9148-e3be6c30e623}">
          <xlrd:rvb i="17989"/>
        </ext>
      </extLst>
    </bk>
    <bk>
      <extLst>
        <ext uri="{3e2802c4-a4d2-4d8b-9148-e3be6c30e623}">
          <xlrd:rvb i="17990"/>
        </ext>
      </extLst>
    </bk>
    <bk>
      <extLst>
        <ext uri="{3e2802c4-a4d2-4d8b-9148-e3be6c30e623}">
          <xlrd:rvb i="17991"/>
        </ext>
      </extLst>
    </bk>
    <bk>
      <extLst>
        <ext uri="{3e2802c4-a4d2-4d8b-9148-e3be6c30e623}">
          <xlrd:rvb i="17992"/>
        </ext>
      </extLst>
    </bk>
    <bk>
      <extLst>
        <ext uri="{3e2802c4-a4d2-4d8b-9148-e3be6c30e623}">
          <xlrd:rvb i="17993"/>
        </ext>
      </extLst>
    </bk>
    <bk>
      <extLst>
        <ext uri="{3e2802c4-a4d2-4d8b-9148-e3be6c30e623}">
          <xlrd:rvb i="17994"/>
        </ext>
      </extLst>
    </bk>
    <bk>
      <extLst>
        <ext uri="{3e2802c4-a4d2-4d8b-9148-e3be6c30e623}">
          <xlrd:rvb i="17995"/>
        </ext>
      </extLst>
    </bk>
    <bk>
      <extLst>
        <ext uri="{3e2802c4-a4d2-4d8b-9148-e3be6c30e623}">
          <xlrd:rvb i="17996"/>
        </ext>
      </extLst>
    </bk>
    <bk>
      <extLst>
        <ext uri="{3e2802c4-a4d2-4d8b-9148-e3be6c30e623}">
          <xlrd:rvb i="17997"/>
        </ext>
      </extLst>
    </bk>
    <bk>
      <extLst>
        <ext uri="{3e2802c4-a4d2-4d8b-9148-e3be6c30e623}">
          <xlrd:rvb i="17998"/>
        </ext>
      </extLst>
    </bk>
    <bk>
      <extLst>
        <ext uri="{3e2802c4-a4d2-4d8b-9148-e3be6c30e623}">
          <xlrd:rvb i="17999"/>
        </ext>
      </extLst>
    </bk>
    <bk>
      <extLst>
        <ext uri="{3e2802c4-a4d2-4d8b-9148-e3be6c30e623}">
          <xlrd:rvb i="18000"/>
        </ext>
      </extLst>
    </bk>
    <bk>
      <extLst>
        <ext uri="{3e2802c4-a4d2-4d8b-9148-e3be6c30e623}">
          <xlrd:rvb i="18001"/>
        </ext>
      </extLst>
    </bk>
    <bk>
      <extLst>
        <ext uri="{3e2802c4-a4d2-4d8b-9148-e3be6c30e623}">
          <xlrd:rvb i="18002"/>
        </ext>
      </extLst>
    </bk>
    <bk>
      <extLst>
        <ext uri="{3e2802c4-a4d2-4d8b-9148-e3be6c30e623}">
          <xlrd:rvb i="18003"/>
        </ext>
      </extLst>
    </bk>
    <bk>
      <extLst>
        <ext uri="{3e2802c4-a4d2-4d8b-9148-e3be6c30e623}">
          <xlrd:rvb i="18004"/>
        </ext>
      </extLst>
    </bk>
    <bk>
      <extLst>
        <ext uri="{3e2802c4-a4d2-4d8b-9148-e3be6c30e623}">
          <xlrd:rvb i="18005"/>
        </ext>
      </extLst>
    </bk>
    <bk>
      <extLst>
        <ext uri="{3e2802c4-a4d2-4d8b-9148-e3be6c30e623}">
          <xlrd:rvb i="18006"/>
        </ext>
      </extLst>
    </bk>
    <bk>
      <extLst>
        <ext uri="{3e2802c4-a4d2-4d8b-9148-e3be6c30e623}">
          <xlrd:rvb i="18007"/>
        </ext>
      </extLst>
    </bk>
    <bk>
      <extLst>
        <ext uri="{3e2802c4-a4d2-4d8b-9148-e3be6c30e623}">
          <xlrd:rvb i="18008"/>
        </ext>
      </extLst>
    </bk>
    <bk>
      <extLst>
        <ext uri="{3e2802c4-a4d2-4d8b-9148-e3be6c30e623}">
          <xlrd:rvb i="18009"/>
        </ext>
      </extLst>
    </bk>
    <bk>
      <extLst>
        <ext uri="{3e2802c4-a4d2-4d8b-9148-e3be6c30e623}">
          <xlrd:rvb i="18010"/>
        </ext>
      </extLst>
    </bk>
    <bk>
      <extLst>
        <ext uri="{3e2802c4-a4d2-4d8b-9148-e3be6c30e623}">
          <xlrd:rvb i="18011"/>
        </ext>
      </extLst>
    </bk>
    <bk>
      <extLst>
        <ext uri="{3e2802c4-a4d2-4d8b-9148-e3be6c30e623}">
          <xlrd:rvb i="18012"/>
        </ext>
      </extLst>
    </bk>
    <bk>
      <extLst>
        <ext uri="{3e2802c4-a4d2-4d8b-9148-e3be6c30e623}">
          <xlrd:rvb i="18013"/>
        </ext>
      </extLst>
    </bk>
    <bk>
      <extLst>
        <ext uri="{3e2802c4-a4d2-4d8b-9148-e3be6c30e623}">
          <xlrd:rvb i="18014"/>
        </ext>
      </extLst>
    </bk>
    <bk>
      <extLst>
        <ext uri="{3e2802c4-a4d2-4d8b-9148-e3be6c30e623}">
          <xlrd:rvb i="18015"/>
        </ext>
      </extLst>
    </bk>
    <bk>
      <extLst>
        <ext uri="{3e2802c4-a4d2-4d8b-9148-e3be6c30e623}">
          <xlrd:rvb i="18016"/>
        </ext>
      </extLst>
    </bk>
    <bk>
      <extLst>
        <ext uri="{3e2802c4-a4d2-4d8b-9148-e3be6c30e623}">
          <xlrd:rvb i="18017"/>
        </ext>
      </extLst>
    </bk>
    <bk>
      <extLst>
        <ext uri="{3e2802c4-a4d2-4d8b-9148-e3be6c30e623}">
          <xlrd:rvb i="18018"/>
        </ext>
      </extLst>
    </bk>
    <bk>
      <extLst>
        <ext uri="{3e2802c4-a4d2-4d8b-9148-e3be6c30e623}">
          <xlrd:rvb i="18019"/>
        </ext>
      </extLst>
    </bk>
    <bk>
      <extLst>
        <ext uri="{3e2802c4-a4d2-4d8b-9148-e3be6c30e623}">
          <xlrd:rvb i="18020"/>
        </ext>
      </extLst>
    </bk>
    <bk>
      <extLst>
        <ext uri="{3e2802c4-a4d2-4d8b-9148-e3be6c30e623}">
          <xlrd:rvb i="18021"/>
        </ext>
      </extLst>
    </bk>
    <bk>
      <extLst>
        <ext uri="{3e2802c4-a4d2-4d8b-9148-e3be6c30e623}">
          <xlrd:rvb i="18022"/>
        </ext>
      </extLst>
    </bk>
    <bk>
      <extLst>
        <ext uri="{3e2802c4-a4d2-4d8b-9148-e3be6c30e623}">
          <xlrd:rvb i="18023"/>
        </ext>
      </extLst>
    </bk>
    <bk>
      <extLst>
        <ext uri="{3e2802c4-a4d2-4d8b-9148-e3be6c30e623}">
          <xlrd:rvb i="18024"/>
        </ext>
      </extLst>
    </bk>
    <bk>
      <extLst>
        <ext uri="{3e2802c4-a4d2-4d8b-9148-e3be6c30e623}">
          <xlrd:rvb i="18025"/>
        </ext>
      </extLst>
    </bk>
    <bk>
      <extLst>
        <ext uri="{3e2802c4-a4d2-4d8b-9148-e3be6c30e623}">
          <xlrd:rvb i="18026"/>
        </ext>
      </extLst>
    </bk>
    <bk>
      <extLst>
        <ext uri="{3e2802c4-a4d2-4d8b-9148-e3be6c30e623}">
          <xlrd:rvb i="18027"/>
        </ext>
      </extLst>
    </bk>
    <bk>
      <extLst>
        <ext uri="{3e2802c4-a4d2-4d8b-9148-e3be6c30e623}">
          <xlrd:rvb i="18028"/>
        </ext>
      </extLst>
    </bk>
    <bk>
      <extLst>
        <ext uri="{3e2802c4-a4d2-4d8b-9148-e3be6c30e623}">
          <xlrd:rvb i="18029"/>
        </ext>
      </extLst>
    </bk>
    <bk>
      <extLst>
        <ext uri="{3e2802c4-a4d2-4d8b-9148-e3be6c30e623}">
          <xlrd:rvb i="18030"/>
        </ext>
      </extLst>
    </bk>
    <bk>
      <extLst>
        <ext uri="{3e2802c4-a4d2-4d8b-9148-e3be6c30e623}">
          <xlrd:rvb i="18031"/>
        </ext>
      </extLst>
    </bk>
    <bk>
      <extLst>
        <ext uri="{3e2802c4-a4d2-4d8b-9148-e3be6c30e623}">
          <xlrd:rvb i="18032"/>
        </ext>
      </extLst>
    </bk>
    <bk>
      <extLst>
        <ext uri="{3e2802c4-a4d2-4d8b-9148-e3be6c30e623}">
          <xlrd:rvb i="18033"/>
        </ext>
      </extLst>
    </bk>
    <bk>
      <extLst>
        <ext uri="{3e2802c4-a4d2-4d8b-9148-e3be6c30e623}">
          <xlrd:rvb i="18034"/>
        </ext>
      </extLst>
    </bk>
    <bk>
      <extLst>
        <ext uri="{3e2802c4-a4d2-4d8b-9148-e3be6c30e623}">
          <xlrd:rvb i="18035"/>
        </ext>
      </extLst>
    </bk>
    <bk>
      <extLst>
        <ext uri="{3e2802c4-a4d2-4d8b-9148-e3be6c30e623}">
          <xlrd:rvb i="18036"/>
        </ext>
      </extLst>
    </bk>
    <bk>
      <extLst>
        <ext uri="{3e2802c4-a4d2-4d8b-9148-e3be6c30e623}">
          <xlrd:rvb i="18037"/>
        </ext>
      </extLst>
    </bk>
    <bk>
      <extLst>
        <ext uri="{3e2802c4-a4d2-4d8b-9148-e3be6c30e623}">
          <xlrd:rvb i="18038"/>
        </ext>
      </extLst>
    </bk>
    <bk>
      <extLst>
        <ext uri="{3e2802c4-a4d2-4d8b-9148-e3be6c30e623}">
          <xlrd:rvb i="18039"/>
        </ext>
      </extLst>
    </bk>
    <bk>
      <extLst>
        <ext uri="{3e2802c4-a4d2-4d8b-9148-e3be6c30e623}">
          <xlrd:rvb i="18040"/>
        </ext>
      </extLst>
    </bk>
    <bk>
      <extLst>
        <ext uri="{3e2802c4-a4d2-4d8b-9148-e3be6c30e623}">
          <xlrd:rvb i="18041"/>
        </ext>
      </extLst>
    </bk>
    <bk>
      <extLst>
        <ext uri="{3e2802c4-a4d2-4d8b-9148-e3be6c30e623}">
          <xlrd:rvb i="18042"/>
        </ext>
      </extLst>
    </bk>
    <bk>
      <extLst>
        <ext uri="{3e2802c4-a4d2-4d8b-9148-e3be6c30e623}">
          <xlrd:rvb i="18043"/>
        </ext>
      </extLst>
    </bk>
    <bk>
      <extLst>
        <ext uri="{3e2802c4-a4d2-4d8b-9148-e3be6c30e623}">
          <xlrd:rvb i="18044"/>
        </ext>
      </extLst>
    </bk>
    <bk>
      <extLst>
        <ext uri="{3e2802c4-a4d2-4d8b-9148-e3be6c30e623}">
          <xlrd:rvb i="18045"/>
        </ext>
      </extLst>
    </bk>
    <bk>
      <extLst>
        <ext uri="{3e2802c4-a4d2-4d8b-9148-e3be6c30e623}">
          <xlrd:rvb i="18046"/>
        </ext>
      </extLst>
    </bk>
    <bk>
      <extLst>
        <ext uri="{3e2802c4-a4d2-4d8b-9148-e3be6c30e623}">
          <xlrd:rvb i="18047"/>
        </ext>
      </extLst>
    </bk>
    <bk>
      <extLst>
        <ext uri="{3e2802c4-a4d2-4d8b-9148-e3be6c30e623}">
          <xlrd:rvb i="18048"/>
        </ext>
      </extLst>
    </bk>
    <bk>
      <extLst>
        <ext uri="{3e2802c4-a4d2-4d8b-9148-e3be6c30e623}">
          <xlrd:rvb i="18049"/>
        </ext>
      </extLst>
    </bk>
    <bk>
      <extLst>
        <ext uri="{3e2802c4-a4d2-4d8b-9148-e3be6c30e623}">
          <xlrd:rvb i="18050"/>
        </ext>
      </extLst>
    </bk>
    <bk>
      <extLst>
        <ext uri="{3e2802c4-a4d2-4d8b-9148-e3be6c30e623}">
          <xlrd:rvb i="18051"/>
        </ext>
      </extLst>
    </bk>
    <bk>
      <extLst>
        <ext uri="{3e2802c4-a4d2-4d8b-9148-e3be6c30e623}">
          <xlrd:rvb i="18052"/>
        </ext>
      </extLst>
    </bk>
    <bk>
      <extLst>
        <ext uri="{3e2802c4-a4d2-4d8b-9148-e3be6c30e623}">
          <xlrd:rvb i="18053"/>
        </ext>
      </extLst>
    </bk>
    <bk>
      <extLst>
        <ext uri="{3e2802c4-a4d2-4d8b-9148-e3be6c30e623}">
          <xlrd:rvb i="18054"/>
        </ext>
      </extLst>
    </bk>
    <bk>
      <extLst>
        <ext uri="{3e2802c4-a4d2-4d8b-9148-e3be6c30e623}">
          <xlrd:rvb i="18055"/>
        </ext>
      </extLst>
    </bk>
    <bk>
      <extLst>
        <ext uri="{3e2802c4-a4d2-4d8b-9148-e3be6c30e623}">
          <xlrd:rvb i="18056"/>
        </ext>
      </extLst>
    </bk>
    <bk>
      <extLst>
        <ext uri="{3e2802c4-a4d2-4d8b-9148-e3be6c30e623}">
          <xlrd:rvb i="18057"/>
        </ext>
      </extLst>
    </bk>
    <bk>
      <extLst>
        <ext uri="{3e2802c4-a4d2-4d8b-9148-e3be6c30e623}">
          <xlrd:rvb i="18058"/>
        </ext>
      </extLst>
    </bk>
    <bk>
      <extLst>
        <ext uri="{3e2802c4-a4d2-4d8b-9148-e3be6c30e623}">
          <xlrd:rvb i="18059"/>
        </ext>
      </extLst>
    </bk>
    <bk>
      <extLst>
        <ext uri="{3e2802c4-a4d2-4d8b-9148-e3be6c30e623}">
          <xlrd:rvb i="18060"/>
        </ext>
      </extLst>
    </bk>
    <bk>
      <extLst>
        <ext uri="{3e2802c4-a4d2-4d8b-9148-e3be6c30e623}">
          <xlrd:rvb i="18061"/>
        </ext>
      </extLst>
    </bk>
    <bk>
      <extLst>
        <ext uri="{3e2802c4-a4d2-4d8b-9148-e3be6c30e623}">
          <xlrd:rvb i="18062"/>
        </ext>
      </extLst>
    </bk>
    <bk>
      <extLst>
        <ext uri="{3e2802c4-a4d2-4d8b-9148-e3be6c30e623}">
          <xlrd:rvb i="18063"/>
        </ext>
      </extLst>
    </bk>
    <bk>
      <extLst>
        <ext uri="{3e2802c4-a4d2-4d8b-9148-e3be6c30e623}">
          <xlrd:rvb i="18064"/>
        </ext>
      </extLst>
    </bk>
    <bk>
      <extLst>
        <ext uri="{3e2802c4-a4d2-4d8b-9148-e3be6c30e623}">
          <xlrd:rvb i="18065"/>
        </ext>
      </extLst>
    </bk>
    <bk>
      <extLst>
        <ext uri="{3e2802c4-a4d2-4d8b-9148-e3be6c30e623}">
          <xlrd:rvb i="18066"/>
        </ext>
      </extLst>
    </bk>
    <bk>
      <extLst>
        <ext uri="{3e2802c4-a4d2-4d8b-9148-e3be6c30e623}">
          <xlrd:rvb i="18067"/>
        </ext>
      </extLst>
    </bk>
    <bk>
      <extLst>
        <ext uri="{3e2802c4-a4d2-4d8b-9148-e3be6c30e623}">
          <xlrd:rvb i="18068"/>
        </ext>
      </extLst>
    </bk>
    <bk>
      <extLst>
        <ext uri="{3e2802c4-a4d2-4d8b-9148-e3be6c30e623}">
          <xlrd:rvb i="18069"/>
        </ext>
      </extLst>
    </bk>
    <bk>
      <extLst>
        <ext uri="{3e2802c4-a4d2-4d8b-9148-e3be6c30e623}">
          <xlrd:rvb i="18070"/>
        </ext>
      </extLst>
    </bk>
    <bk>
      <extLst>
        <ext uri="{3e2802c4-a4d2-4d8b-9148-e3be6c30e623}">
          <xlrd:rvb i="18071"/>
        </ext>
      </extLst>
    </bk>
    <bk>
      <extLst>
        <ext uri="{3e2802c4-a4d2-4d8b-9148-e3be6c30e623}">
          <xlrd:rvb i="18072"/>
        </ext>
      </extLst>
    </bk>
    <bk>
      <extLst>
        <ext uri="{3e2802c4-a4d2-4d8b-9148-e3be6c30e623}">
          <xlrd:rvb i="18073"/>
        </ext>
      </extLst>
    </bk>
    <bk>
      <extLst>
        <ext uri="{3e2802c4-a4d2-4d8b-9148-e3be6c30e623}">
          <xlrd:rvb i="18074"/>
        </ext>
      </extLst>
    </bk>
    <bk>
      <extLst>
        <ext uri="{3e2802c4-a4d2-4d8b-9148-e3be6c30e623}">
          <xlrd:rvb i="18075"/>
        </ext>
      </extLst>
    </bk>
    <bk>
      <extLst>
        <ext uri="{3e2802c4-a4d2-4d8b-9148-e3be6c30e623}">
          <xlrd:rvb i="18076"/>
        </ext>
      </extLst>
    </bk>
    <bk>
      <extLst>
        <ext uri="{3e2802c4-a4d2-4d8b-9148-e3be6c30e623}">
          <xlrd:rvb i="18077"/>
        </ext>
      </extLst>
    </bk>
    <bk>
      <extLst>
        <ext uri="{3e2802c4-a4d2-4d8b-9148-e3be6c30e623}">
          <xlrd:rvb i="18078"/>
        </ext>
      </extLst>
    </bk>
    <bk>
      <extLst>
        <ext uri="{3e2802c4-a4d2-4d8b-9148-e3be6c30e623}">
          <xlrd:rvb i="18079"/>
        </ext>
      </extLst>
    </bk>
    <bk>
      <extLst>
        <ext uri="{3e2802c4-a4d2-4d8b-9148-e3be6c30e623}">
          <xlrd:rvb i="18080"/>
        </ext>
      </extLst>
    </bk>
    <bk>
      <extLst>
        <ext uri="{3e2802c4-a4d2-4d8b-9148-e3be6c30e623}">
          <xlrd:rvb i="18081"/>
        </ext>
      </extLst>
    </bk>
    <bk>
      <extLst>
        <ext uri="{3e2802c4-a4d2-4d8b-9148-e3be6c30e623}">
          <xlrd:rvb i="18082"/>
        </ext>
      </extLst>
    </bk>
    <bk>
      <extLst>
        <ext uri="{3e2802c4-a4d2-4d8b-9148-e3be6c30e623}">
          <xlrd:rvb i="18083"/>
        </ext>
      </extLst>
    </bk>
    <bk>
      <extLst>
        <ext uri="{3e2802c4-a4d2-4d8b-9148-e3be6c30e623}">
          <xlrd:rvb i="18084"/>
        </ext>
      </extLst>
    </bk>
    <bk>
      <extLst>
        <ext uri="{3e2802c4-a4d2-4d8b-9148-e3be6c30e623}">
          <xlrd:rvb i="18085"/>
        </ext>
      </extLst>
    </bk>
    <bk>
      <extLst>
        <ext uri="{3e2802c4-a4d2-4d8b-9148-e3be6c30e623}">
          <xlrd:rvb i="18086"/>
        </ext>
      </extLst>
    </bk>
    <bk>
      <extLst>
        <ext uri="{3e2802c4-a4d2-4d8b-9148-e3be6c30e623}">
          <xlrd:rvb i="18087"/>
        </ext>
      </extLst>
    </bk>
    <bk>
      <extLst>
        <ext uri="{3e2802c4-a4d2-4d8b-9148-e3be6c30e623}">
          <xlrd:rvb i="18088"/>
        </ext>
      </extLst>
    </bk>
    <bk>
      <extLst>
        <ext uri="{3e2802c4-a4d2-4d8b-9148-e3be6c30e623}">
          <xlrd:rvb i="18089"/>
        </ext>
      </extLst>
    </bk>
    <bk>
      <extLst>
        <ext uri="{3e2802c4-a4d2-4d8b-9148-e3be6c30e623}">
          <xlrd:rvb i="18090"/>
        </ext>
      </extLst>
    </bk>
    <bk>
      <extLst>
        <ext uri="{3e2802c4-a4d2-4d8b-9148-e3be6c30e623}">
          <xlrd:rvb i="18091"/>
        </ext>
      </extLst>
    </bk>
    <bk>
      <extLst>
        <ext uri="{3e2802c4-a4d2-4d8b-9148-e3be6c30e623}">
          <xlrd:rvb i="18092"/>
        </ext>
      </extLst>
    </bk>
    <bk>
      <extLst>
        <ext uri="{3e2802c4-a4d2-4d8b-9148-e3be6c30e623}">
          <xlrd:rvb i="18093"/>
        </ext>
      </extLst>
    </bk>
    <bk>
      <extLst>
        <ext uri="{3e2802c4-a4d2-4d8b-9148-e3be6c30e623}">
          <xlrd:rvb i="18094"/>
        </ext>
      </extLst>
    </bk>
    <bk>
      <extLst>
        <ext uri="{3e2802c4-a4d2-4d8b-9148-e3be6c30e623}">
          <xlrd:rvb i="18095"/>
        </ext>
      </extLst>
    </bk>
    <bk>
      <extLst>
        <ext uri="{3e2802c4-a4d2-4d8b-9148-e3be6c30e623}">
          <xlrd:rvb i="18096"/>
        </ext>
      </extLst>
    </bk>
    <bk>
      <extLst>
        <ext uri="{3e2802c4-a4d2-4d8b-9148-e3be6c30e623}">
          <xlrd:rvb i="18097"/>
        </ext>
      </extLst>
    </bk>
    <bk>
      <extLst>
        <ext uri="{3e2802c4-a4d2-4d8b-9148-e3be6c30e623}">
          <xlrd:rvb i="18098"/>
        </ext>
      </extLst>
    </bk>
    <bk>
      <extLst>
        <ext uri="{3e2802c4-a4d2-4d8b-9148-e3be6c30e623}">
          <xlrd:rvb i="18099"/>
        </ext>
      </extLst>
    </bk>
    <bk>
      <extLst>
        <ext uri="{3e2802c4-a4d2-4d8b-9148-e3be6c30e623}">
          <xlrd:rvb i="18100"/>
        </ext>
      </extLst>
    </bk>
    <bk>
      <extLst>
        <ext uri="{3e2802c4-a4d2-4d8b-9148-e3be6c30e623}">
          <xlrd:rvb i="18101"/>
        </ext>
      </extLst>
    </bk>
    <bk>
      <extLst>
        <ext uri="{3e2802c4-a4d2-4d8b-9148-e3be6c30e623}">
          <xlrd:rvb i="18102"/>
        </ext>
      </extLst>
    </bk>
    <bk>
      <extLst>
        <ext uri="{3e2802c4-a4d2-4d8b-9148-e3be6c30e623}">
          <xlrd:rvb i="18103"/>
        </ext>
      </extLst>
    </bk>
    <bk>
      <extLst>
        <ext uri="{3e2802c4-a4d2-4d8b-9148-e3be6c30e623}">
          <xlrd:rvb i="18104"/>
        </ext>
      </extLst>
    </bk>
    <bk>
      <extLst>
        <ext uri="{3e2802c4-a4d2-4d8b-9148-e3be6c30e623}">
          <xlrd:rvb i="18105"/>
        </ext>
      </extLst>
    </bk>
    <bk>
      <extLst>
        <ext uri="{3e2802c4-a4d2-4d8b-9148-e3be6c30e623}">
          <xlrd:rvb i="18106"/>
        </ext>
      </extLst>
    </bk>
    <bk>
      <extLst>
        <ext uri="{3e2802c4-a4d2-4d8b-9148-e3be6c30e623}">
          <xlrd:rvb i="18107"/>
        </ext>
      </extLst>
    </bk>
    <bk>
      <extLst>
        <ext uri="{3e2802c4-a4d2-4d8b-9148-e3be6c30e623}">
          <xlrd:rvb i="18108"/>
        </ext>
      </extLst>
    </bk>
    <bk>
      <extLst>
        <ext uri="{3e2802c4-a4d2-4d8b-9148-e3be6c30e623}">
          <xlrd:rvb i="18109"/>
        </ext>
      </extLst>
    </bk>
    <bk>
      <extLst>
        <ext uri="{3e2802c4-a4d2-4d8b-9148-e3be6c30e623}">
          <xlrd:rvb i="18110"/>
        </ext>
      </extLst>
    </bk>
    <bk>
      <extLst>
        <ext uri="{3e2802c4-a4d2-4d8b-9148-e3be6c30e623}">
          <xlrd:rvb i="18111"/>
        </ext>
      </extLst>
    </bk>
    <bk>
      <extLst>
        <ext uri="{3e2802c4-a4d2-4d8b-9148-e3be6c30e623}">
          <xlrd:rvb i="18112"/>
        </ext>
      </extLst>
    </bk>
    <bk>
      <extLst>
        <ext uri="{3e2802c4-a4d2-4d8b-9148-e3be6c30e623}">
          <xlrd:rvb i="18113"/>
        </ext>
      </extLst>
    </bk>
    <bk>
      <extLst>
        <ext uri="{3e2802c4-a4d2-4d8b-9148-e3be6c30e623}">
          <xlrd:rvb i="18114"/>
        </ext>
      </extLst>
    </bk>
    <bk>
      <extLst>
        <ext uri="{3e2802c4-a4d2-4d8b-9148-e3be6c30e623}">
          <xlrd:rvb i="18115"/>
        </ext>
      </extLst>
    </bk>
    <bk>
      <extLst>
        <ext uri="{3e2802c4-a4d2-4d8b-9148-e3be6c30e623}">
          <xlrd:rvb i="18116"/>
        </ext>
      </extLst>
    </bk>
    <bk>
      <extLst>
        <ext uri="{3e2802c4-a4d2-4d8b-9148-e3be6c30e623}">
          <xlrd:rvb i="18117"/>
        </ext>
      </extLst>
    </bk>
    <bk>
      <extLst>
        <ext uri="{3e2802c4-a4d2-4d8b-9148-e3be6c30e623}">
          <xlrd:rvb i="18118"/>
        </ext>
      </extLst>
    </bk>
    <bk>
      <extLst>
        <ext uri="{3e2802c4-a4d2-4d8b-9148-e3be6c30e623}">
          <xlrd:rvb i="18119"/>
        </ext>
      </extLst>
    </bk>
    <bk>
      <extLst>
        <ext uri="{3e2802c4-a4d2-4d8b-9148-e3be6c30e623}">
          <xlrd:rvb i="18120"/>
        </ext>
      </extLst>
    </bk>
    <bk>
      <extLst>
        <ext uri="{3e2802c4-a4d2-4d8b-9148-e3be6c30e623}">
          <xlrd:rvb i="18121"/>
        </ext>
      </extLst>
    </bk>
    <bk>
      <extLst>
        <ext uri="{3e2802c4-a4d2-4d8b-9148-e3be6c30e623}">
          <xlrd:rvb i="18122"/>
        </ext>
      </extLst>
    </bk>
    <bk>
      <extLst>
        <ext uri="{3e2802c4-a4d2-4d8b-9148-e3be6c30e623}">
          <xlrd:rvb i="18123"/>
        </ext>
      </extLst>
    </bk>
    <bk>
      <extLst>
        <ext uri="{3e2802c4-a4d2-4d8b-9148-e3be6c30e623}">
          <xlrd:rvb i="18124"/>
        </ext>
      </extLst>
    </bk>
    <bk>
      <extLst>
        <ext uri="{3e2802c4-a4d2-4d8b-9148-e3be6c30e623}">
          <xlrd:rvb i="18125"/>
        </ext>
      </extLst>
    </bk>
    <bk>
      <extLst>
        <ext uri="{3e2802c4-a4d2-4d8b-9148-e3be6c30e623}">
          <xlrd:rvb i="18126"/>
        </ext>
      </extLst>
    </bk>
    <bk>
      <extLst>
        <ext uri="{3e2802c4-a4d2-4d8b-9148-e3be6c30e623}">
          <xlrd:rvb i="18127"/>
        </ext>
      </extLst>
    </bk>
    <bk>
      <extLst>
        <ext uri="{3e2802c4-a4d2-4d8b-9148-e3be6c30e623}">
          <xlrd:rvb i="18128"/>
        </ext>
      </extLst>
    </bk>
    <bk>
      <extLst>
        <ext uri="{3e2802c4-a4d2-4d8b-9148-e3be6c30e623}">
          <xlrd:rvb i="18129"/>
        </ext>
      </extLst>
    </bk>
    <bk>
      <extLst>
        <ext uri="{3e2802c4-a4d2-4d8b-9148-e3be6c30e623}">
          <xlrd:rvb i="18130"/>
        </ext>
      </extLst>
    </bk>
    <bk>
      <extLst>
        <ext uri="{3e2802c4-a4d2-4d8b-9148-e3be6c30e623}">
          <xlrd:rvb i="18131"/>
        </ext>
      </extLst>
    </bk>
    <bk>
      <extLst>
        <ext uri="{3e2802c4-a4d2-4d8b-9148-e3be6c30e623}">
          <xlrd:rvb i="18132"/>
        </ext>
      </extLst>
    </bk>
    <bk>
      <extLst>
        <ext uri="{3e2802c4-a4d2-4d8b-9148-e3be6c30e623}">
          <xlrd:rvb i="18133"/>
        </ext>
      </extLst>
    </bk>
    <bk>
      <extLst>
        <ext uri="{3e2802c4-a4d2-4d8b-9148-e3be6c30e623}">
          <xlrd:rvb i="18134"/>
        </ext>
      </extLst>
    </bk>
    <bk>
      <extLst>
        <ext uri="{3e2802c4-a4d2-4d8b-9148-e3be6c30e623}">
          <xlrd:rvb i="18135"/>
        </ext>
      </extLst>
    </bk>
    <bk>
      <extLst>
        <ext uri="{3e2802c4-a4d2-4d8b-9148-e3be6c30e623}">
          <xlrd:rvb i="18136"/>
        </ext>
      </extLst>
    </bk>
    <bk>
      <extLst>
        <ext uri="{3e2802c4-a4d2-4d8b-9148-e3be6c30e623}">
          <xlrd:rvb i="18137"/>
        </ext>
      </extLst>
    </bk>
    <bk>
      <extLst>
        <ext uri="{3e2802c4-a4d2-4d8b-9148-e3be6c30e623}">
          <xlrd:rvb i="18138"/>
        </ext>
      </extLst>
    </bk>
    <bk>
      <extLst>
        <ext uri="{3e2802c4-a4d2-4d8b-9148-e3be6c30e623}">
          <xlrd:rvb i="18139"/>
        </ext>
      </extLst>
    </bk>
    <bk>
      <extLst>
        <ext uri="{3e2802c4-a4d2-4d8b-9148-e3be6c30e623}">
          <xlrd:rvb i="18140"/>
        </ext>
      </extLst>
    </bk>
    <bk>
      <extLst>
        <ext uri="{3e2802c4-a4d2-4d8b-9148-e3be6c30e623}">
          <xlrd:rvb i="18141"/>
        </ext>
      </extLst>
    </bk>
    <bk>
      <extLst>
        <ext uri="{3e2802c4-a4d2-4d8b-9148-e3be6c30e623}">
          <xlrd:rvb i="18142"/>
        </ext>
      </extLst>
    </bk>
    <bk>
      <extLst>
        <ext uri="{3e2802c4-a4d2-4d8b-9148-e3be6c30e623}">
          <xlrd:rvb i="18143"/>
        </ext>
      </extLst>
    </bk>
    <bk>
      <extLst>
        <ext uri="{3e2802c4-a4d2-4d8b-9148-e3be6c30e623}">
          <xlrd:rvb i="18144"/>
        </ext>
      </extLst>
    </bk>
    <bk>
      <extLst>
        <ext uri="{3e2802c4-a4d2-4d8b-9148-e3be6c30e623}">
          <xlrd:rvb i="18145"/>
        </ext>
      </extLst>
    </bk>
    <bk>
      <extLst>
        <ext uri="{3e2802c4-a4d2-4d8b-9148-e3be6c30e623}">
          <xlrd:rvb i="18146"/>
        </ext>
      </extLst>
    </bk>
    <bk>
      <extLst>
        <ext uri="{3e2802c4-a4d2-4d8b-9148-e3be6c30e623}">
          <xlrd:rvb i="18147"/>
        </ext>
      </extLst>
    </bk>
    <bk>
      <extLst>
        <ext uri="{3e2802c4-a4d2-4d8b-9148-e3be6c30e623}">
          <xlrd:rvb i="18148"/>
        </ext>
      </extLst>
    </bk>
    <bk>
      <extLst>
        <ext uri="{3e2802c4-a4d2-4d8b-9148-e3be6c30e623}">
          <xlrd:rvb i="18149"/>
        </ext>
      </extLst>
    </bk>
    <bk>
      <extLst>
        <ext uri="{3e2802c4-a4d2-4d8b-9148-e3be6c30e623}">
          <xlrd:rvb i="18150"/>
        </ext>
      </extLst>
    </bk>
    <bk>
      <extLst>
        <ext uri="{3e2802c4-a4d2-4d8b-9148-e3be6c30e623}">
          <xlrd:rvb i="18151"/>
        </ext>
      </extLst>
    </bk>
    <bk>
      <extLst>
        <ext uri="{3e2802c4-a4d2-4d8b-9148-e3be6c30e623}">
          <xlrd:rvb i="18152"/>
        </ext>
      </extLst>
    </bk>
    <bk>
      <extLst>
        <ext uri="{3e2802c4-a4d2-4d8b-9148-e3be6c30e623}">
          <xlrd:rvb i="18153"/>
        </ext>
      </extLst>
    </bk>
    <bk>
      <extLst>
        <ext uri="{3e2802c4-a4d2-4d8b-9148-e3be6c30e623}">
          <xlrd:rvb i="18154"/>
        </ext>
      </extLst>
    </bk>
    <bk>
      <extLst>
        <ext uri="{3e2802c4-a4d2-4d8b-9148-e3be6c30e623}">
          <xlrd:rvb i="18155"/>
        </ext>
      </extLst>
    </bk>
    <bk>
      <extLst>
        <ext uri="{3e2802c4-a4d2-4d8b-9148-e3be6c30e623}">
          <xlrd:rvb i="18156"/>
        </ext>
      </extLst>
    </bk>
    <bk>
      <extLst>
        <ext uri="{3e2802c4-a4d2-4d8b-9148-e3be6c30e623}">
          <xlrd:rvb i="18157"/>
        </ext>
      </extLst>
    </bk>
    <bk>
      <extLst>
        <ext uri="{3e2802c4-a4d2-4d8b-9148-e3be6c30e623}">
          <xlrd:rvb i="18158"/>
        </ext>
      </extLst>
    </bk>
    <bk>
      <extLst>
        <ext uri="{3e2802c4-a4d2-4d8b-9148-e3be6c30e623}">
          <xlrd:rvb i="18159"/>
        </ext>
      </extLst>
    </bk>
    <bk>
      <extLst>
        <ext uri="{3e2802c4-a4d2-4d8b-9148-e3be6c30e623}">
          <xlrd:rvb i="18160"/>
        </ext>
      </extLst>
    </bk>
    <bk>
      <extLst>
        <ext uri="{3e2802c4-a4d2-4d8b-9148-e3be6c30e623}">
          <xlrd:rvb i="18161"/>
        </ext>
      </extLst>
    </bk>
    <bk>
      <extLst>
        <ext uri="{3e2802c4-a4d2-4d8b-9148-e3be6c30e623}">
          <xlrd:rvb i="18162"/>
        </ext>
      </extLst>
    </bk>
    <bk>
      <extLst>
        <ext uri="{3e2802c4-a4d2-4d8b-9148-e3be6c30e623}">
          <xlrd:rvb i="18163"/>
        </ext>
      </extLst>
    </bk>
    <bk>
      <extLst>
        <ext uri="{3e2802c4-a4d2-4d8b-9148-e3be6c30e623}">
          <xlrd:rvb i="18164"/>
        </ext>
      </extLst>
    </bk>
    <bk>
      <extLst>
        <ext uri="{3e2802c4-a4d2-4d8b-9148-e3be6c30e623}">
          <xlrd:rvb i="18165"/>
        </ext>
      </extLst>
    </bk>
    <bk>
      <extLst>
        <ext uri="{3e2802c4-a4d2-4d8b-9148-e3be6c30e623}">
          <xlrd:rvb i="18166"/>
        </ext>
      </extLst>
    </bk>
    <bk>
      <extLst>
        <ext uri="{3e2802c4-a4d2-4d8b-9148-e3be6c30e623}">
          <xlrd:rvb i="18167"/>
        </ext>
      </extLst>
    </bk>
    <bk>
      <extLst>
        <ext uri="{3e2802c4-a4d2-4d8b-9148-e3be6c30e623}">
          <xlrd:rvb i="18168"/>
        </ext>
      </extLst>
    </bk>
    <bk>
      <extLst>
        <ext uri="{3e2802c4-a4d2-4d8b-9148-e3be6c30e623}">
          <xlrd:rvb i="18169"/>
        </ext>
      </extLst>
    </bk>
    <bk>
      <extLst>
        <ext uri="{3e2802c4-a4d2-4d8b-9148-e3be6c30e623}">
          <xlrd:rvb i="18170"/>
        </ext>
      </extLst>
    </bk>
    <bk>
      <extLst>
        <ext uri="{3e2802c4-a4d2-4d8b-9148-e3be6c30e623}">
          <xlrd:rvb i="18171"/>
        </ext>
      </extLst>
    </bk>
    <bk>
      <extLst>
        <ext uri="{3e2802c4-a4d2-4d8b-9148-e3be6c30e623}">
          <xlrd:rvb i="18172"/>
        </ext>
      </extLst>
    </bk>
    <bk>
      <extLst>
        <ext uri="{3e2802c4-a4d2-4d8b-9148-e3be6c30e623}">
          <xlrd:rvb i="18173"/>
        </ext>
      </extLst>
    </bk>
    <bk>
      <extLst>
        <ext uri="{3e2802c4-a4d2-4d8b-9148-e3be6c30e623}">
          <xlrd:rvb i="18174"/>
        </ext>
      </extLst>
    </bk>
    <bk>
      <extLst>
        <ext uri="{3e2802c4-a4d2-4d8b-9148-e3be6c30e623}">
          <xlrd:rvb i="18175"/>
        </ext>
      </extLst>
    </bk>
    <bk>
      <extLst>
        <ext uri="{3e2802c4-a4d2-4d8b-9148-e3be6c30e623}">
          <xlrd:rvb i="18176"/>
        </ext>
      </extLst>
    </bk>
    <bk>
      <extLst>
        <ext uri="{3e2802c4-a4d2-4d8b-9148-e3be6c30e623}">
          <xlrd:rvb i="18177"/>
        </ext>
      </extLst>
    </bk>
    <bk>
      <extLst>
        <ext uri="{3e2802c4-a4d2-4d8b-9148-e3be6c30e623}">
          <xlrd:rvb i="18178"/>
        </ext>
      </extLst>
    </bk>
    <bk>
      <extLst>
        <ext uri="{3e2802c4-a4d2-4d8b-9148-e3be6c30e623}">
          <xlrd:rvb i="18179"/>
        </ext>
      </extLst>
    </bk>
    <bk>
      <extLst>
        <ext uri="{3e2802c4-a4d2-4d8b-9148-e3be6c30e623}">
          <xlrd:rvb i="18180"/>
        </ext>
      </extLst>
    </bk>
    <bk>
      <extLst>
        <ext uri="{3e2802c4-a4d2-4d8b-9148-e3be6c30e623}">
          <xlrd:rvb i="18181"/>
        </ext>
      </extLst>
    </bk>
    <bk>
      <extLst>
        <ext uri="{3e2802c4-a4d2-4d8b-9148-e3be6c30e623}">
          <xlrd:rvb i="18182"/>
        </ext>
      </extLst>
    </bk>
    <bk>
      <extLst>
        <ext uri="{3e2802c4-a4d2-4d8b-9148-e3be6c30e623}">
          <xlrd:rvb i="18183"/>
        </ext>
      </extLst>
    </bk>
    <bk>
      <extLst>
        <ext uri="{3e2802c4-a4d2-4d8b-9148-e3be6c30e623}">
          <xlrd:rvb i="18184"/>
        </ext>
      </extLst>
    </bk>
    <bk>
      <extLst>
        <ext uri="{3e2802c4-a4d2-4d8b-9148-e3be6c30e623}">
          <xlrd:rvb i="18185"/>
        </ext>
      </extLst>
    </bk>
    <bk>
      <extLst>
        <ext uri="{3e2802c4-a4d2-4d8b-9148-e3be6c30e623}">
          <xlrd:rvb i="18186"/>
        </ext>
      </extLst>
    </bk>
    <bk>
      <extLst>
        <ext uri="{3e2802c4-a4d2-4d8b-9148-e3be6c30e623}">
          <xlrd:rvb i="18187"/>
        </ext>
      </extLst>
    </bk>
    <bk>
      <extLst>
        <ext uri="{3e2802c4-a4d2-4d8b-9148-e3be6c30e623}">
          <xlrd:rvb i="18188"/>
        </ext>
      </extLst>
    </bk>
    <bk>
      <extLst>
        <ext uri="{3e2802c4-a4d2-4d8b-9148-e3be6c30e623}">
          <xlrd:rvb i="18189"/>
        </ext>
      </extLst>
    </bk>
    <bk>
      <extLst>
        <ext uri="{3e2802c4-a4d2-4d8b-9148-e3be6c30e623}">
          <xlrd:rvb i="18190"/>
        </ext>
      </extLst>
    </bk>
    <bk>
      <extLst>
        <ext uri="{3e2802c4-a4d2-4d8b-9148-e3be6c30e623}">
          <xlrd:rvb i="18191"/>
        </ext>
      </extLst>
    </bk>
    <bk>
      <extLst>
        <ext uri="{3e2802c4-a4d2-4d8b-9148-e3be6c30e623}">
          <xlrd:rvb i="18192"/>
        </ext>
      </extLst>
    </bk>
    <bk>
      <extLst>
        <ext uri="{3e2802c4-a4d2-4d8b-9148-e3be6c30e623}">
          <xlrd:rvb i="18193"/>
        </ext>
      </extLst>
    </bk>
    <bk>
      <extLst>
        <ext uri="{3e2802c4-a4d2-4d8b-9148-e3be6c30e623}">
          <xlrd:rvb i="18194"/>
        </ext>
      </extLst>
    </bk>
    <bk>
      <extLst>
        <ext uri="{3e2802c4-a4d2-4d8b-9148-e3be6c30e623}">
          <xlrd:rvb i="18195"/>
        </ext>
      </extLst>
    </bk>
    <bk>
      <extLst>
        <ext uri="{3e2802c4-a4d2-4d8b-9148-e3be6c30e623}">
          <xlrd:rvb i="18196"/>
        </ext>
      </extLst>
    </bk>
    <bk>
      <extLst>
        <ext uri="{3e2802c4-a4d2-4d8b-9148-e3be6c30e623}">
          <xlrd:rvb i="18197"/>
        </ext>
      </extLst>
    </bk>
    <bk>
      <extLst>
        <ext uri="{3e2802c4-a4d2-4d8b-9148-e3be6c30e623}">
          <xlrd:rvb i="18198"/>
        </ext>
      </extLst>
    </bk>
    <bk>
      <extLst>
        <ext uri="{3e2802c4-a4d2-4d8b-9148-e3be6c30e623}">
          <xlrd:rvb i="18199"/>
        </ext>
      </extLst>
    </bk>
    <bk>
      <extLst>
        <ext uri="{3e2802c4-a4d2-4d8b-9148-e3be6c30e623}">
          <xlrd:rvb i="18200"/>
        </ext>
      </extLst>
    </bk>
    <bk>
      <extLst>
        <ext uri="{3e2802c4-a4d2-4d8b-9148-e3be6c30e623}">
          <xlrd:rvb i="18201"/>
        </ext>
      </extLst>
    </bk>
    <bk>
      <extLst>
        <ext uri="{3e2802c4-a4d2-4d8b-9148-e3be6c30e623}">
          <xlrd:rvb i="18202"/>
        </ext>
      </extLst>
    </bk>
    <bk>
      <extLst>
        <ext uri="{3e2802c4-a4d2-4d8b-9148-e3be6c30e623}">
          <xlrd:rvb i="18203"/>
        </ext>
      </extLst>
    </bk>
    <bk>
      <extLst>
        <ext uri="{3e2802c4-a4d2-4d8b-9148-e3be6c30e623}">
          <xlrd:rvb i="18204"/>
        </ext>
      </extLst>
    </bk>
    <bk>
      <extLst>
        <ext uri="{3e2802c4-a4d2-4d8b-9148-e3be6c30e623}">
          <xlrd:rvb i="18205"/>
        </ext>
      </extLst>
    </bk>
    <bk>
      <extLst>
        <ext uri="{3e2802c4-a4d2-4d8b-9148-e3be6c30e623}">
          <xlrd:rvb i="18206"/>
        </ext>
      </extLst>
    </bk>
    <bk>
      <extLst>
        <ext uri="{3e2802c4-a4d2-4d8b-9148-e3be6c30e623}">
          <xlrd:rvb i="18207"/>
        </ext>
      </extLst>
    </bk>
    <bk>
      <extLst>
        <ext uri="{3e2802c4-a4d2-4d8b-9148-e3be6c30e623}">
          <xlrd:rvb i="18208"/>
        </ext>
      </extLst>
    </bk>
    <bk>
      <extLst>
        <ext uri="{3e2802c4-a4d2-4d8b-9148-e3be6c30e623}">
          <xlrd:rvb i="18209"/>
        </ext>
      </extLst>
    </bk>
    <bk>
      <extLst>
        <ext uri="{3e2802c4-a4d2-4d8b-9148-e3be6c30e623}">
          <xlrd:rvb i="18210"/>
        </ext>
      </extLst>
    </bk>
    <bk>
      <extLst>
        <ext uri="{3e2802c4-a4d2-4d8b-9148-e3be6c30e623}">
          <xlrd:rvb i="18211"/>
        </ext>
      </extLst>
    </bk>
    <bk>
      <extLst>
        <ext uri="{3e2802c4-a4d2-4d8b-9148-e3be6c30e623}">
          <xlrd:rvb i="18212"/>
        </ext>
      </extLst>
    </bk>
    <bk>
      <extLst>
        <ext uri="{3e2802c4-a4d2-4d8b-9148-e3be6c30e623}">
          <xlrd:rvb i="18213"/>
        </ext>
      </extLst>
    </bk>
    <bk>
      <extLst>
        <ext uri="{3e2802c4-a4d2-4d8b-9148-e3be6c30e623}">
          <xlrd:rvb i="18214"/>
        </ext>
      </extLst>
    </bk>
    <bk>
      <extLst>
        <ext uri="{3e2802c4-a4d2-4d8b-9148-e3be6c30e623}">
          <xlrd:rvb i="18215"/>
        </ext>
      </extLst>
    </bk>
    <bk>
      <extLst>
        <ext uri="{3e2802c4-a4d2-4d8b-9148-e3be6c30e623}">
          <xlrd:rvb i="18216"/>
        </ext>
      </extLst>
    </bk>
    <bk>
      <extLst>
        <ext uri="{3e2802c4-a4d2-4d8b-9148-e3be6c30e623}">
          <xlrd:rvb i="18217"/>
        </ext>
      </extLst>
    </bk>
    <bk>
      <extLst>
        <ext uri="{3e2802c4-a4d2-4d8b-9148-e3be6c30e623}">
          <xlrd:rvb i="18218"/>
        </ext>
      </extLst>
    </bk>
    <bk>
      <extLst>
        <ext uri="{3e2802c4-a4d2-4d8b-9148-e3be6c30e623}">
          <xlrd:rvb i="18219"/>
        </ext>
      </extLst>
    </bk>
    <bk>
      <extLst>
        <ext uri="{3e2802c4-a4d2-4d8b-9148-e3be6c30e623}">
          <xlrd:rvb i="18220"/>
        </ext>
      </extLst>
    </bk>
    <bk>
      <extLst>
        <ext uri="{3e2802c4-a4d2-4d8b-9148-e3be6c30e623}">
          <xlrd:rvb i="18221"/>
        </ext>
      </extLst>
    </bk>
    <bk>
      <extLst>
        <ext uri="{3e2802c4-a4d2-4d8b-9148-e3be6c30e623}">
          <xlrd:rvb i="18222"/>
        </ext>
      </extLst>
    </bk>
    <bk>
      <extLst>
        <ext uri="{3e2802c4-a4d2-4d8b-9148-e3be6c30e623}">
          <xlrd:rvb i="18223"/>
        </ext>
      </extLst>
    </bk>
    <bk>
      <extLst>
        <ext uri="{3e2802c4-a4d2-4d8b-9148-e3be6c30e623}">
          <xlrd:rvb i="18224"/>
        </ext>
      </extLst>
    </bk>
    <bk>
      <extLst>
        <ext uri="{3e2802c4-a4d2-4d8b-9148-e3be6c30e623}">
          <xlrd:rvb i="18225"/>
        </ext>
      </extLst>
    </bk>
    <bk>
      <extLst>
        <ext uri="{3e2802c4-a4d2-4d8b-9148-e3be6c30e623}">
          <xlrd:rvb i="18226"/>
        </ext>
      </extLst>
    </bk>
    <bk>
      <extLst>
        <ext uri="{3e2802c4-a4d2-4d8b-9148-e3be6c30e623}">
          <xlrd:rvb i="18227"/>
        </ext>
      </extLst>
    </bk>
    <bk>
      <extLst>
        <ext uri="{3e2802c4-a4d2-4d8b-9148-e3be6c30e623}">
          <xlrd:rvb i="18228"/>
        </ext>
      </extLst>
    </bk>
    <bk>
      <extLst>
        <ext uri="{3e2802c4-a4d2-4d8b-9148-e3be6c30e623}">
          <xlrd:rvb i="18229"/>
        </ext>
      </extLst>
    </bk>
    <bk>
      <extLst>
        <ext uri="{3e2802c4-a4d2-4d8b-9148-e3be6c30e623}">
          <xlrd:rvb i="18230"/>
        </ext>
      </extLst>
    </bk>
    <bk>
      <extLst>
        <ext uri="{3e2802c4-a4d2-4d8b-9148-e3be6c30e623}">
          <xlrd:rvb i="18231"/>
        </ext>
      </extLst>
    </bk>
    <bk>
      <extLst>
        <ext uri="{3e2802c4-a4d2-4d8b-9148-e3be6c30e623}">
          <xlrd:rvb i="18232"/>
        </ext>
      </extLst>
    </bk>
    <bk>
      <extLst>
        <ext uri="{3e2802c4-a4d2-4d8b-9148-e3be6c30e623}">
          <xlrd:rvb i="18233"/>
        </ext>
      </extLst>
    </bk>
    <bk>
      <extLst>
        <ext uri="{3e2802c4-a4d2-4d8b-9148-e3be6c30e623}">
          <xlrd:rvb i="18234"/>
        </ext>
      </extLst>
    </bk>
    <bk>
      <extLst>
        <ext uri="{3e2802c4-a4d2-4d8b-9148-e3be6c30e623}">
          <xlrd:rvb i="18235"/>
        </ext>
      </extLst>
    </bk>
    <bk>
      <extLst>
        <ext uri="{3e2802c4-a4d2-4d8b-9148-e3be6c30e623}">
          <xlrd:rvb i="18236"/>
        </ext>
      </extLst>
    </bk>
    <bk>
      <extLst>
        <ext uri="{3e2802c4-a4d2-4d8b-9148-e3be6c30e623}">
          <xlrd:rvb i="18237"/>
        </ext>
      </extLst>
    </bk>
    <bk>
      <extLst>
        <ext uri="{3e2802c4-a4d2-4d8b-9148-e3be6c30e623}">
          <xlrd:rvb i="18238"/>
        </ext>
      </extLst>
    </bk>
    <bk>
      <extLst>
        <ext uri="{3e2802c4-a4d2-4d8b-9148-e3be6c30e623}">
          <xlrd:rvb i="18239"/>
        </ext>
      </extLst>
    </bk>
    <bk>
      <extLst>
        <ext uri="{3e2802c4-a4d2-4d8b-9148-e3be6c30e623}">
          <xlrd:rvb i="18240"/>
        </ext>
      </extLst>
    </bk>
    <bk>
      <extLst>
        <ext uri="{3e2802c4-a4d2-4d8b-9148-e3be6c30e623}">
          <xlrd:rvb i="18241"/>
        </ext>
      </extLst>
    </bk>
    <bk>
      <extLst>
        <ext uri="{3e2802c4-a4d2-4d8b-9148-e3be6c30e623}">
          <xlrd:rvb i="18242"/>
        </ext>
      </extLst>
    </bk>
    <bk>
      <extLst>
        <ext uri="{3e2802c4-a4d2-4d8b-9148-e3be6c30e623}">
          <xlrd:rvb i="18243"/>
        </ext>
      </extLst>
    </bk>
    <bk>
      <extLst>
        <ext uri="{3e2802c4-a4d2-4d8b-9148-e3be6c30e623}">
          <xlrd:rvb i="18244"/>
        </ext>
      </extLst>
    </bk>
    <bk>
      <extLst>
        <ext uri="{3e2802c4-a4d2-4d8b-9148-e3be6c30e623}">
          <xlrd:rvb i="18245"/>
        </ext>
      </extLst>
    </bk>
    <bk>
      <extLst>
        <ext uri="{3e2802c4-a4d2-4d8b-9148-e3be6c30e623}">
          <xlrd:rvb i="18246"/>
        </ext>
      </extLst>
    </bk>
    <bk>
      <extLst>
        <ext uri="{3e2802c4-a4d2-4d8b-9148-e3be6c30e623}">
          <xlrd:rvb i="18247"/>
        </ext>
      </extLst>
    </bk>
    <bk>
      <extLst>
        <ext uri="{3e2802c4-a4d2-4d8b-9148-e3be6c30e623}">
          <xlrd:rvb i="18248"/>
        </ext>
      </extLst>
    </bk>
    <bk>
      <extLst>
        <ext uri="{3e2802c4-a4d2-4d8b-9148-e3be6c30e623}">
          <xlrd:rvb i="18249"/>
        </ext>
      </extLst>
    </bk>
    <bk>
      <extLst>
        <ext uri="{3e2802c4-a4d2-4d8b-9148-e3be6c30e623}">
          <xlrd:rvb i="18250"/>
        </ext>
      </extLst>
    </bk>
    <bk>
      <extLst>
        <ext uri="{3e2802c4-a4d2-4d8b-9148-e3be6c30e623}">
          <xlrd:rvb i="18251"/>
        </ext>
      </extLst>
    </bk>
    <bk>
      <extLst>
        <ext uri="{3e2802c4-a4d2-4d8b-9148-e3be6c30e623}">
          <xlrd:rvb i="18252"/>
        </ext>
      </extLst>
    </bk>
    <bk>
      <extLst>
        <ext uri="{3e2802c4-a4d2-4d8b-9148-e3be6c30e623}">
          <xlrd:rvb i="18253"/>
        </ext>
      </extLst>
    </bk>
    <bk>
      <extLst>
        <ext uri="{3e2802c4-a4d2-4d8b-9148-e3be6c30e623}">
          <xlrd:rvb i="18254"/>
        </ext>
      </extLst>
    </bk>
    <bk>
      <extLst>
        <ext uri="{3e2802c4-a4d2-4d8b-9148-e3be6c30e623}">
          <xlrd:rvb i="18255"/>
        </ext>
      </extLst>
    </bk>
    <bk>
      <extLst>
        <ext uri="{3e2802c4-a4d2-4d8b-9148-e3be6c30e623}">
          <xlrd:rvb i="18256"/>
        </ext>
      </extLst>
    </bk>
    <bk>
      <extLst>
        <ext uri="{3e2802c4-a4d2-4d8b-9148-e3be6c30e623}">
          <xlrd:rvb i="18257"/>
        </ext>
      </extLst>
    </bk>
    <bk>
      <extLst>
        <ext uri="{3e2802c4-a4d2-4d8b-9148-e3be6c30e623}">
          <xlrd:rvb i="18258"/>
        </ext>
      </extLst>
    </bk>
    <bk>
      <extLst>
        <ext uri="{3e2802c4-a4d2-4d8b-9148-e3be6c30e623}">
          <xlrd:rvb i="18259"/>
        </ext>
      </extLst>
    </bk>
    <bk>
      <extLst>
        <ext uri="{3e2802c4-a4d2-4d8b-9148-e3be6c30e623}">
          <xlrd:rvb i="18260"/>
        </ext>
      </extLst>
    </bk>
    <bk>
      <extLst>
        <ext uri="{3e2802c4-a4d2-4d8b-9148-e3be6c30e623}">
          <xlrd:rvb i="18261"/>
        </ext>
      </extLst>
    </bk>
    <bk>
      <extLst>
        <ext uri="{3e2802c4-a4d2-4d8b-9148-e3be6c30e623}">
          <xlrd:rvb i="18262"/>
        </ext>
      </extLst>
    </bk>
    <bk>
      <extLst>
        <ext uri="{3e2802c4-a4d2-4d8b-9148-e3be6c30e623}">
          <xlrd:rvb i="18263"/>
        </ext>
      </extLst>
    </bk>
    <bk>
      <extLst>
        <ext uri="{3e2802c4-a4d2-4d8b-9148-e3be6c30e623}">
          <xlrd:rvb i="18264"/>
        </ext>
      </extLst>
    </bk>
    <bk>
      <extLst>
        <ext uri="{3e2802c4-a4d2-4d8b-9148-e3be6c30e623}">
          <xlrd:rvb i="18265"/>
        </ext>
      </extLst>
    </bk>
    <bk>
      <extLst>
        <ext uri="{3e2802c4-a4d2-4d8b-9148-e3be6c30e623}">
          <xlrd:rvb i="18266"/>
        </ext>
      </extLst>
    </bk>
    <bk>
      <extLst>
        <ext uri="{3e2802c4-a4d2-4d8b-9148-e3be6c30e623}">
          <xlrd:rvb i="18267"/>
        </ext>
      </extLst>
    </bk>
    <bk>
      <extLst>
        <ext uri="{3e2802c4-a4d2-4d8b-9148-e3be6c30e623}">
          <xlrd:rvb i="18268"/>
        </ext>
      </extLst>
    </bk>
    <bk>
      <extLst>
        <ext uri="{3e2802c4-a4d2-4d8b-9148-e3be6c30e623}">
          <xlrd:rvb i="18269"/>
        </ext>
      </extLst>
    </bk>
    <bk>
      <extLst>
        <ext uri="{3e2802c4-a4d2-4d8b-9148-e3be6c30e623}">
          <xlrd:rvb i="18270"/>
        </ext>
      </extLst>
    </bk>
    <bk>
      <extLst>
        <ext uri="{3e2802c4-a4d2-4d8b-9148-e3be6c30e623}">
          <xlrd:rvb i="18271"/>
        </ext>
      </extLst>
    </bk>
    <bk>
      <extLst>
        <ext uri="{3e2802c4-a4d2-4d8b-9148-e3be6c30e623}">
          <xlrd:rvb i="18272"/>
        </ext>
      </extLst>
    </bk>
    <bk>
      <extLst>
        <ext uri="{3e2802c4-a4d2-4d8b-9148-e3be6c30e623}">
          <xlrd:rvb i="18273"/>
        </ext>
      </extLst>
    </bk>
    <bk>
      <extLst>
        <ext uri="{3e2802c4-a4d2-4d8b-9148-e3be6c30e623}">
          <xlrd:rvb i="18274"/>
        </ext>
      </extLst>
    </bk>
    <bk>
      <extLst>
        <ext uri="{3e2802c4-a4d2-4d8b-9148-e3be6c30e623}">
          <xlrd:rvb i="18275"/>
        </ext>
      </extLst>
    </bk>
    <bk>
      <extLst>
        <ext uri="{3e2802c4-a4d2-4d8b-9148-e3be6c30e623}">
          <xlrd:rvb i="18276"/>
        </ext>
      </extLst>
    </bk>
    <bk>
      <extLst>
        <ext uri="{3e2802c4-a4d2-4d8b-9148-e3be6c30e623}">
          <xlrd:rvb i="18277"/>
        </ext>
      </extLst>
    </bk>
    <bk>
      <extLst>
        <ext uri="{3e2802c4-a4d2-4d8b-9148-e3be6c30e623}">
          <xlrd:rvb i="18278"/>
        </ext>
      </extLst>
    </bk>
    <bk>
      <extLst>
        <ext uri="{3e2802c4-a4d2-4d8b-9148-e3be6c30e623}">
          <xlrd:rvb i="18279"/>
        </ext>
      </extLst>
    </bk>
    <bk>
      <extLst>
        <ext uri="{3e2802c4-a4d2-4d8b-9148-e3be6c30e623}">
          <xlrd:rvb i="18280"/>
        </ext>
      </extLst>
    </bk>
    <bk>
      <extLst>
        <ext uri="{3e2802c4-a4d2-4d8b-9148-e3be6c30e623}">
          <xlrd:rvb i="18281"/>
        </ext>
      </extLst>
    </bk>
    <bk>
      <extLst>
        <ext uri="{3e2802c4-a4d2-4d8b-9148-e3be6c30e623}">
          <xlrd:rvb i="18282"/>
        </ext>
      </extLst>
    </bk>
    <bk>
      <extLst>
        <ext uri="{3e2802c4-a4d2-4d8b-9148-e3be6c30e623}">
          <xlrd:rvb i="18283"/>
        </ext>
      </extLst>
    </bk>
    <bk>
      <extLst>
        <ext uri="{3e2802c4-a4d2-4d8b-9148-e3be6c30e623}">
          <xlrd:rvb i="18284"/>
        </ext>
      </extLst>
    </bk>
    <bk>
      <extLst>
        <ext uri="{3e2802c4-a4d2-4d8b-9148-e3be6c30e623}">
          <xlrd:rvb i="18285"/>
        </ext>
      </extLst>
    </bk>
    <bk>
      <extLst>
        <ext uri="{3e2802c4-a4d2-4d8b-9148-e3be6c30e623}">
          <xlrd:rvb i="18286"/>
        </ext>
      </extLst>
    </bk>
    <bk>
      <extLst>
        <ext uri="{3e2802c4-a4d2-4d8b-9148-e3be6c30e623}">
          <xlrd:rvb i="18287"/>
        </ext>
      </extLst>
    </bk>
    <bk>
      <extLst>
        <ext uri="{3e2802c4-a4d2-4d8b-9148-e3be6c30e623}">
          <xlrd:rvb i="18288"/>
        </ext>
      </extLst>
    </bk>
    <bk>
      <extLst>
        <ext uri="{3e2802c4-a4d2-4d8b-9148-e3be6c30e623}">
          <xlrd:rvb i="18289"/>
        </ext>
      </extLst>
    </bk>
    <bk>
      <extLst>
        <ext uri="{3e2802c4-a4d2-4d8b-9148-e3be6c30e623}">
          <xlrd:rvb i="18290"/>
        </ext>
      </extLst>
    </bk>
    <bk>
      <extLst>
        <ext uri="{3e2802c4-a4d2-4d8b-9148-e3be6c30e623}">
          <xlrd:rvb i="18291"/>
        </ext>
      </extLst>
    </bk>
    <bk>
      <extLst>
        <ext uri="{3e2802c4-a4d2-4d8b-9148-e3be6c30e623}">
          <xlrd:rvb i="18292"/>
        </ext>
      </extLst>
    </bk>
    <bk>
      <extLst>
        <ext uri="{3e2802c4-a4d2-4d8b-9148-e3be6c30e623}">
          <xlrd:rvb i="18293"/>
        </ext>
      </extLst>
    </bk>
    <bk>
      <extLst>
        <ext uri="{3e2802c4-a4d2-4d8b-9148-e3be6c30e623}">
          <xlrd:rvb i="18294"/>
        </ext>
      </extLst>
    </bk>
    <bk>
      <extLst>
        <ext uri="{3e2802c4-a4d2-4d8b-9148-e3be6c30e623}">
          <xlrd:rvb i="18295"/>
        </ext>
      </extLst>
    </bk>
    <bk>
      <extLst>
        <ext uri="{3e2802c4-a4d2-4d8b-9148-e3be6c30e623}">
          <xlrd:rvb i="18296"/>
        </ext>
      </extLst>
    </bk>
    <bk>
      <extLst>
        <ext uri="{3e2802c4-a4d2-4d8b-9148-e3be6c30e623}">
          <xlrd:rvb i="18297"/>
        </ext>
      </extLst>
    </bk>
    <bk>
      <extLst>
        <ext uri="{3e2802c4-a4d2-4d8b-9148-e3be6c30e623}">
          <xlrd:rvb i="18298"/>
        </ext>
      </extLst>
    </bk>
    <bk>
      <extLst>
        <ext uri="{3e2802c4-a4d2-4d8b-9148-e3be6c30e623}">
          <xlrd:rvb i="18299"/>
        </ext>
      </extLst>
    </bk>
    <bk>
      <extLst>
        <ext uri="{3e2802c4-a4d2-4d8b-9148-e3be6c30e623}">
          <xlrd:rvb i="18300"/>
        </ext>
      </extLst>
    </bk>
    <bk>
      <extLst>
        <ext uri="{3e2802c4-a4d2-4d8b-9148-e3be6c30e623}">
          <xlrd:rvb i="18301"/>
        </ext>
      </extLst>
    </bk>
    <bk>
      <extLst>
        <ext uri="{3e2802c4-a4d2-4d8b-9148-e3be6c30e623}">
          <xlrd:rvb i="18302"/>
        </ext>
      </extLst>
    </bk>
    <bk>
      <extLst>
        <ext uri="{3e2802c4-a4d2-4d8b-9148-e3be6c30e623}">
          <xlrd:rvb i="18303"/>
        </ext>
      </extLst>
    </bk>
    <bk>
      <extLst>
        <ext uri="{3e2802c4-a4d2-4d8b-9148-e3be6c30e623}">
          <xlrd:rvb i="18304"/>
        </ext>
      </extLst>
    </bk>
    <bk>
      <extLst>
        <ext uri="{3e2802c4-a4d2-4d8b-9148-e3be6c30e623}">
          <xlrd:rvb i="18305"/>
        </ext>
      </extLst>
    </bk>
    <bk>
      <extLst>
        <ext uri="{3e2802c4-a4d2-4d8b-9148-e3be6c30e623}">
          <xlrd:rvb i="18306"/>
        </ext>
      </extLst>
    </bk>
    <bk>
      <extLst>
        <ext uri="{3e2802c4-a4d2-4d8b-9148-e3be6c30e623}">
          <xlrd:rvb i="18307"/>
        </ext>
      </extLst>
    </bk>
    <bk>
      <extLst>
        <ext uri="{3e2802c4-a4d2-4d8b-9148-e3be6c30e623}">
          <xlrd:rvb i="18308"/>
        </ext>
      </extLst>
    </bk>
    <bk>
      <extLst>
        <ext uri="{3e2802c4-a4d2-4d8b-9148-e3be6c30e623}">
          <xlrd:rvb i="18309"/>
        </ext>
      </extLst>
    </bk>
    <bk>
      <extLst>
        <ext uri="{3e2802c4-a4d2-4d8b-9148-e3be6c30e623}">
          <xlrd:rvb i="18310"/>
        </ext>
      </extLst>
    </bk>
    <bk>
      <extLst>
        <ext uri="{3e2802c4-a4d2-4d8b-9148-e3be6c30e623}">
          <xlrd:rvb i="18311"/>
        </ext>
      </extLst>
    </bk>
    <bk>
      <extLst>
        <ext uri="{3e2802c4-a4d2-4d8b-9148-e3be6c30e623}">
          <xlrd:rvb i="18312"/>
        </ext>
      </extLst>
    </bk>
    <bk>
      <extLst>
        <ext uri="{3e2802c4-a4d2-4d8b-9148-e3be6c30e623}">
          <xlrd:rvb i="18313"/>
        </ext>
      </extLst>
    </bk>
    <bk>
      <extLst>
        <ext uri="{3e2802c4-a4d2-4d8b-9148-e3be6c30e623}">
          <xlrd:rvb i="18314"/>
        </ext>
      </extLst>
    </bk>
    <bk>
      <extLst>
        <ext uri="{3e2802c4-a4d2-4d8b-9148-e3be6c30e623}">
          <xlrd:rvb i="18315"/>
        </ext>
      </extLst>
    </bk>
    <bk>
      <extLst>
        <ext uri="{3e2802c4-a4d2-4d8b-9148-e3be6c30e623}">
          <xlrd:rvb i="18316"/>
        </ext>
      </extLst>
    </bk>
    <bk>
      <extLst>
        <ext uri="{3e2802c4-a4d2-4d8b-9148-e3be6c30e623}">
          <xlrd:rvb i="18317"/>
        </ext>
      </extLst>
    </bk>
    <bk>
      <extLst>
        <ext uri="{3e2802c4-a4d2-4d8b-9148-e3be6c30e623}">
          <xlrd:rvb i="18318"/>
        </ext>
      </extLst>
    </bk>
    <bk>
      <extLst>
        <ext uri="{3e2802c4-a4d2-4d8b-9148-e3be6c30e623}">
          <xlrd:rvb i="18319"/>
        </ext>
      </extLst>
    </bk>
    <bk>
      <extLst>
        <ext uri="{3e2802c4-a4d2-4d8b-9148-e3be6c30e623}">
          <xlrd:rvb i="18320"/>
        </ext>
      </extLst>
    </bk>
    <bk>
      <extLst>
        <ext uri="{3e2802c4-a4d2-4d8b-9148-e3be6c30e623}">
          <xlrd:rvb i="18321"/>
        </ext>
      </extLst>
    </bk>
    <bk>
      <extLst>
        <ext uri="{3e2802c4-a4d2-4d8b-9148-e3be6c30e623}">
          <xlrd:rvb i="18322"/>
        </ext>
      </extLst>
    </bk>
    <bk>
      <extLst>
        <ext uri="{3e2802c4-a4d2-4d8b-9148-e3be6c30e623}">
          <xlrd:rvb i="18323"/>
        </ext>
      </extLst>
    </bk>
    <bk>
      <extLst>
        <ext uri="{3e2802c4-a4d2-4d8b-9148-e3be6c30e623}">
          <xlrd:rvb i="18324"/>
        </ext>
      </extLst>
    </bk>
    <bk>
      <extLst>
        <ext uri="{3e2802c4-a4d2-4d8b-9148-e3be6c30e623}">
          <xlrd:rvb i="18325"/>
        </ext>
      </extLst>
    </bk>
    <bk>
      <extLst>
        <ext uri="{3e2802c4-a4d2-4d8b-9148-e3be6c30e623}">
          <xlrd:rvb i="18326"/>
        </ext>
      </extLst>
    </bk>
    <bk>
      <extLst>
        <ext uri="{3e2802c4-a4d2-4d8b-9148-e3be6c30e623}">
          <xlrd:rvb i="18327"/>
        </ext>
      </extLst>
    </bk>
    <bk>
      <extLst>
        <ext uri="{3e2802c4-a4d2-4d8b-9148-e3be6c30e623}">
          <xlrd:rvb i="18328"/>
        </ext>
      </extLst>
    </bk>
    <bk>
      <extLst>
        <ext uri="{3e2802c4-a4d2-4d8b-9148-e3be6c30e623}">
          <xlrd:rvb i="18329"/>
        </ext>
      </extLst>
    </bk>
    <bk>
      <extLst>
        <ext uri="{3e2802c4-a4d2-4d8b-9148-e3be6c30e623}">
          <xlrd:rvb i="18330"/>
        </ext>
      </extLst>
    </bk>
    <bk>
      <extLst>
        <ext uri="{3e2802c4-a4d2-4d8b-9148-e3be6c30e623}">
          <xlrd:rvb i="18331"/>
        </ext>
      </extLst>
    </bk>
    <bk>
      <extLst>
        <ext uri="{3e2802c4-a4d2-4d8b-9148-e3be6c30e623}">
          <xlrd:rvb i="18332"/>
        </ext>
      </extLst>
    </bk>
    <bk>
      <extLst>
        <ext uri="{3e2802c4-a4d2-4d8b-9148-e3be6c30e623}">
          <xlrd:rvb i="18333"/>
        </ext>
      </extLst>
    </bk>
    <bk>
      <extLst>
        <ext uri="{3e2802c4-a4d2-4d8b-9148-e3be6c30e623}">
          <xlrd:rvb i="18334"/>
        </ext>
      </extLst>
    </bk>
    <bk>
      <extLst>
        <ext uri="{3e2802c4-a4d2-4d8b-9148-e3be6c30e623}">
          <xlrd:rvb i="18335"/>
        </ext>
      </extLst>
    </bk>
    <bk>
      <extLst>
        <ext uri="{3e2802c4-a4d2-4d8b-9148-e3be6c30e623}">
          <xlrd:rvb i="18336"/>
        </ext>
      </extLst>
    </bk>
    <bk>
      <extLst>
        <ext uri="{3e2802c4-a4d2-4d8b-9148-e3be6c30e623}">
          <xlrd:rvb i="18337"/>
        </ext>
      </extLst>
    </bk>
    <bk>
      <extLst>
        <ext uri="{3e2802c4-a4d2-4d8b-9148-e3be6c30e623}">
          <xlrd:rvb i="18338"/>
        </ext>
      </extLst>
    </bk>
    <bk>
      <extLst>
        <ext uri="{3e2802c4-a4d2-4d8b-9148-e3be6c30e623}">
          <xlrd:rvb i="18339"/>
        </ext>
      </extLst>
    </bk>
    <bk>
      <extLst>
        <ext uri="{3e2802c4-a4d2-4d8b-9148-e3be6c30e623}">
          <xlrd:rvb i="18340"/>
        </ext>
      </extLst>
    </bk>
    <bk>
      <extLst>
        <ext uri="{3e2802c4-a4d2-4d8b-9148-e3be6c30e623}">
          <xlrd:rvb i="18341"/>
        </ext>
      </extLst>
    </bk>
    <bk>
      <extLst>
        <ext uri="{3e2802c4-a4d2-4d8b-9148-e3be6c30e623}">
          <xlrd:rvb i="18342"/>
        </ext>
      </extLst>
    </bk>
    <bk>
      <extLst>
        <ext uri="{3e2802c4-a4d2-4d8b-9148-e3be6c30e623}">
          <xlrd:rvb i="18343"/>
        </ext>
      </extLst>
    </bk>
    <bk>
      <extLst>
        <ext uri="{3e2802c4-a4d2-4d8b-9148-e3be6c30e623}">
          <xlrd:rvb i="18344"/>
        </ext>
      </extLst>
    </bk>
    <bk>
      <extLst>
        <ext uri="{3e2802c4-a4d2-4d8b-9148-e3be6c30e623}">
          <xlrd:rvb i="18345"/>
        </ext>
      </extLst>
    </bk>
    <bk>
      <extLst>
        <ext uri="{3e2802c4-a4d2-4d8b-9148-e3be6c30e623}">
          <xlrd:rvb i="18346"/>
        </ext>
      </extLst>
    </bk>
    <bk>
      <extLst>
        <ext uri="{3e2802c4-a4d2-4d8b-9148-e3be6c30e623}">
          <xlrd:rvb i="18347"/>
        </ext>
      </extLst>
    </bk>
    <bk>
      <extLst>
        <ext uri="{3e2802c4-a4d2-4d8b-9148-e3be6c30e623}">
          <xlrd:rvb i="18348"/>
        </ext>
      </extLst>
    </bk>
    <bk>
      <extLst>
        <ext uri="{3e2802c4-a4d2-4d8b-9148-e3be6c30e623}">
          <xlrd:rvb i="18349"/>
        </ext>
      </extLst>
    </bk>
    <bk>
      <extLst>
        <ext uri="{3e2802c4-a4d2-4d8b-9148-e3be6c30e623}">
          <xlrd:rvb i="18350"/>
        </ext>
      </extLst>
    </bk>
    <bk>
      <extLst>
        <ext uri="{3e2802c4-a4d2-4d8b-9148-e3be6c30e623}">
          <xlrd:rvb i="18351"/>
        </ext>
      </extLst>
    </bk>
    <bk>
      <extLst>
        <ext uri="{3e2802c4-a4d2-4d8b-9148-e3be6c30e623}">
          <xlrd:rvb i="18352"/>
        </ext>
      </extLst>
    </bk>
    <bk>
      <extLst>
        <ext uri="{3e2802c4-a4d2-4d8b-9148-e3be6c30e623}">
          <xlrd:rvb i="18353"/>
        </ext>
      </extLst>
    </bk>
    <bk>
      <extLst>
        <ext uri="{3e2802c4-a4d2-4d8b-9148-e3be6c30e623}">
          <xlrd:rvb i="18354"/>
        </ext>
      </extLst>
    </bk>
    <bk>
      <extLst>
        <ext uri="{3e2802c4-a4d2-4d8b-9148-e3be6c30e623}">
          <xlrd:rvb i="18355"/>
        </ext>
      </extLst>
    </bk>
    <bk>
      <extLst>
        <ext uri="{3e2802c4-a4d2-4d8b-9148-e3be6c30e623}">
          <xlrd:rvb i="18356"/>
        </ext>
      </extLst>
    </bk>
    <bk>
      <extLst>
        <ext uri="{3e2802c4-a4d2-4d8b-9148-e3be6c30e623}">
          <xlrd:rvb i="18357"/>
        </ext>
      </extLst>
    </bk>
    <bk>
      <extLst>
        <ext uri="{3e2802c4-a4d2-4d8b-9148-e3be6c30e623}">
          <xlrd:rvb i="18358"/>
        </ext>
      </extLst>
    </bk>
    <bk>
      <extLst>
        <ext uri="{3e2802c4-a4d2-4d8b-9148-e3be6c30e623}">
          <xlrd:rvb i="18359"/>
        </ext>
      </extLst>
    </bk>
    <bk>
      <extLst>
        <ext uri="{3e2802c4-a4d2-4d8b-9148-e3be6c30e623}">
          <xlrd:rvb i="18360"/>
        </ext>
      </extLst>
    </bk>
    <bk>
      <extLst>
        <ext uri="{3e2802c4-a4d2-4d8b-9148-e3be6c30e623}">
          <xlrd:rvb i="18361"/>
        </ext>
      </extLst>
    </bk>
    <bk>
      <extLst>
        <ext uri="{3e2802c4-a4d2-4d8b-9148-e3be6c30e623}">
          <xlrd:rvb i="18362"/>
        </ext>
      </extLst>
    </bk>
    <bk>
      <extLst>
        <ext uri="{3e2802c4-a4d2-4d8b-9148-e3be6c30e623}">
          <xlrd:rvb i="18363"/>
        </ext>
      </extLst>
    </bk>
    <bk>
      <extLst>
        <ext uri="{3e2802c4-a4d2-4d8b-9148-e3be6c30e623}">
          <xlrd:rvb i="18364"/>
        </ext>
      </extLst>
    </bk>
    <bk>
      <extLst>
        <ext uri="{3e2802c4-a4d2-4d8b-9148-e3be6c30e623}">
          <xlrd:rvb i="18365"/>
        </ext>
      </extLst>
    </bk>
    <bk>
      <extLst>
        <ext uri="{3e2802c4-a4d2-4d8b-9148-e3be6c30e623}">
          <xlrd:rvb i="18366"/>
        </ext>
      </extLst>
    </bk>
    <bk>
      <extLst>
        <ext uri="{3e2802c4-a4d2-4d8b-9148-e3be6c30e623}">
          <xlrd:rvb i="18367"/>
        </ext>
      </extLst>
    </bk>
    <bk>
      <extLst>
        <ext uri="{3e2802c4-a4d2-4d8b-9148-e3be6c30e623}">
          <xlrd:rvb i="18368"/>
        </ext>
      </extLst>
    </bk>
    <bk>
      <extLst>
        <ext uri="{3e2802c4-a4d2-4d8b-9148-e3be6c30e623}">
          <xlrd:rvb i="18369"/>
        </ext>
      </extLst>
    </bk>
    <bk>
      <extLst>
        <ext uri="{3e2802c4-a4d2-4d8b-9148-e3be6c30e623}">
          <xlrd:rvb i="18370"/>
        </ext>
      </extLst>
    </bk>
    <bk>
      <extLst>
        <ext uri="{3e2802c4-a4d2-4d8b-9148-e3be6c30e623}">
          <xlrd:rvb i="18371"/>
        </ext>
      </extLst>
    </bk>
    <bk>
      <extLst>
        <ext uri="{3e2802c4-a4d2-4d8b-9148-e3be6c30e623}">
          <xlrd:rvb i="18372"/>
        </ext>
      </extLst>
    </bk>
    <bk>
      <extLst>
        <ext uri="{3e2802c4-a4d2-4d8b-9148-e3be6c30e623}">
          <xlrd:rvb i="18373"/>
        </ext>
      </extLst>
    </bk>
    <bk>
      <extLst>
        <ext uri="{3e2802c4-a4d2-4d8b-9148-e3be6c30e623}">
          <xlrd:rvb i="18374"/>
        </ext>
      </extLst>
    </bk>
    <bk>
      <extLst>
        <ext uri="{3e2802c4-a4d2-4d8b-9148-e3be6c30e623}">
          <xlrd:rvb i="18375"/>
        </ext>
      </extLst>
    </bk>
    <bk>
      <extLst>
        <ext uri="{3e2802c4-a4d2-4d8b-9148-e3be6c30e623}">
          <xlrd:rvb i="18376"/>
        </ext>
      </extLst>
    </bk>
    <bk>
      <extLst>
        <ext uri="{3e2802c4-a4d2-4d8b-9148-e3be6c30e623}">
          <xlrd:rvb i="18377"/>
        </ext>
      </extLst>
    </bk>
    <bk>
      <extLst>
        <ext uri="{3e2802c4-a4d2-4d8b-9148-e3be6c30e623}">
          <xlrd:rvb i="18378"/>
        </ext>
      </extLst>
    </bk>
    <bk>
      <extLst>
        <ext uri="{3e2802c4-a4d2-4d8b-9148-e3be6c30e623}">
          <xlrd:rvb i="18379"/>
        </ext>
      </extLst>
    </bk>
    <bk>
      <extLst>
        <ext uri="{3e2802c4-a4d2-4d8b-9148-e3be6c30e623}">
          <xlrd:rvb i="18380"/>
        </ext>
      </extLst>
    </bk>
    <bk>
      <extLst>
        <ext uri="{3e2802c4-a4d2-4d8b-9148-e3be6c30e623}">
          <xlrd:rvb i="18381"/>
        </ext>
      </extLst>
    </bk>
    <bk>
      <extLst>
        <ext uri="{3e2802c4-a4d2-4d8b-9148-e3be6c30e623}">
          <xlrd:rvb i="18382"/>
        </ext>
      </extLst>
    </bk>
    <bk>
      <extLst>
        <ext uri="{3e2802c4-a4d2-4d8b-9148-e3be6c30e623}">
          <xlrd:rvb i="18383"/>
        </ext>
      </extLst>
    </bk>
    <bk>
      <extLst>
        <ext uri="{3e2802c4-a4d2-4d8b-9148-e3be6c30e623}">
          <xlrd:rvb i="18384"/>
        </ext>
      </extLst>
    </bk>
    <bk>
      <extLst>
        <ext uri="{3e2802c4-a4d2-4d8b-9148-e3be6c30e623}">
          <xlrd:rvb i="18385"/>
        </ext>
      </extLst>
    </bk>
    <bk>
      <extLst>
        <ext uri="{3e2802c4-a4d2-4d8b-9148-e3be6c30e623}">
          <xlrd:rvb i="18386"/>
        </ext>
      </extLst>
    </bk>
    <bk>
      <extLst>
        <ext uri="{3e2802c4-a4d2-4d8b-9148-e3be6c30e623}">
          <xlrd:rvb i="18387"/>
        </ext>
      </extLst>
    </bk>
    <bk>
      <extLst>
        <ext uri="{3e2802c4-a4d2-4d8b-9148-e3be6c30e623}">
          <xlrd:rvb i="18388"/>
        </ext>
      </extLst>
    </bk>
    <bk>
      <extLst>
        <ext uri="{3e2802c4-a4d2-4d8b-9148-e3be6c30e623}">
          <xlrd:rvb i="18389"/>
        </ext>
      </extLst>
    </bk>
    <bk>
      <extLst>
        <ext uri="{3e2802c4-a4d2-4d8b-9148-e3be6c30e623}">
          <xlrd:rvb i="18390"/>
        </ext>
      </extLst>
    </bk>
    <bk>
      <extLst>
        <ext uri="{3e2802c4-a4d2-4d8b-9148-e3be6c30e623}">
          <xlrd:rvb i="18391"/>
        </ext>
      </extLst>
    </bk>
    <bk>
      <extLst>
        <ext uri="{3e2802c4-a4d2-4d8b-9148-e3be6c30e623}">
          <xlrd:rvb i="18392"/>
        </ext>
      </extLst>
    </bk>
    <bk>
      <extLst>
        <ext uri="{3e2802c4-a4d2-4d8b-9148-e3be6c30e623}">
          <xlrd:rvb i="18393"/>
        </ext>
      </extLst>
    </bk>
    <bk>
      <extLst>
        <ext uri="{3e2802c4-a4d2-4d8b-9148-e3be6c30e623}">
          <xlrd:rvb i="18394"/>
        </ext>
      </extLst>
    </bk>
    <bk>
      <extLst>
        <ext uri="{3e2802c4-a4d2-4d8b-9148-e3be6c30e623}">
          <xlrd:rvb i="18395"/>
        </ext>
      </extLst>
    </bk>
    <bk>
      <extLst>
        <ext uri="{3e2802c4-a4d2-4d8b-9148-e3be6c30e623}">
          <xlrd:rvb i="18396"/>
        </ext>
      </extLst>
    </bk>
    <bk>
      <extLst>
        <ext uri="{3e2802c4-a4d2-4d8b-9148-e3be6c30e623}">
          <xlrd:rvb i="18397"/>
        </ext>
      </extLst>
    </bk>
    <bk>
      <extLst>
        <ext uri="{3e2802c4-a4d2-4d8b-9148-e3be6c30e623}">
          <xlrd:rvb i="18398"/>
        </ext>
      </extLst>
    </bk>
    <bk>
      <extLst>
        <ext uri="{3e2802c4-a4d2-4d8b-9148-e3be6c30e623}">
          <xlrd:rvb i="18399"/>
        </ext>
      </extLst>
    </bk>
    <bk>
      <extLst>
        <ext uri="{3e2802c4-a4d2-4d8b-9148-e3be6c30e623}">
          <xlrd:rvb i="18400"/>
        </ext>
      </extLst>
    </bk>
    <bk>
      <extLst>
        <ext uri="{3e2802c4-a4d2-4d8b-9148-e3be6c30e623}">
          <xlrd:rvb i="18401"/>
        </ext>
      </extLst>
    </bk>
    <bk>
      <extLst>
        <ext uri="{3e2802c4-a4d2-4d8b-9148-e3be6c30e623}">
          <xlrd:rvb i="18402"/>
        </ext>
      </extLst>
    </bk>
    <bk>
      <extLst>
        <ext uri="{3e2802c4-a4d2-4d8b-9148-e3be6c30e623}">
          <xlrd:rvb i="18403"/>
        </ext>
      </extLst>
    </bk>
    <bk>
      <extLst>
        <ext uri="{3e2802c4-a4d2-4d8b-9148-e3be6c30e623}">
          <xlrd:rvb i="18404"/>
        </ext>
      </extLst>
    </bk>
    <bk>
      <extLst>
        <ext uri="{3e2802c4-a4d2-4d8b-9148-e3be6c30e623}">
          <xlrd:rvb i="18405"/>
        </ext>
      </extLst>
    </bk>
    <bk>
      <extLst>
        <ext uri="{3e2802c4-a4d2-4d8b-9148-e3be6c30e623}">
          <xlrd:rvb i="18406"/>
        </ext>
      </extLst>
    </bk>
    <bk>
      <extLst>
        <ext uri="{3e2802c4-a4d2-4d8b-9148-e3be6c30e623}">
          <xlrd:rvb i="18407"/>
        </ext>
      </extLst>
    </bk>
    <bk>
      <extLst>
        <ext uri="{3e2802c4-a4d2-4d8b-9148-e3be6c30e623}">
          <xlrd:rvb i="18408"/>
        </ext>
      </extLst>
    </bk>
    <bk>
      <extLst>
        <ext uri="{3e2802c4-a4d2-4d8b-9148-e3be6c30e623}">
          <xlrd:rvb i="18409"/>
        </ext>
      </extLst>
    </bk>
    <bk>
      <extLst>
        <ext uri="{3e2802c4-a4d2-4d8b-9148-e3be6c30e623}">
          <xlrd:rvb i="18410"/>
        </ext>
      </extLst>
    </bk>
    <bk>
      <extLst>
        <ext uri="{3e2802c4-a4d2-4d8b-9148-e3be6c30e623}">
          <xlrd:rvb i="18411"/>
        </ext>
      </extLst>
    </bk>
    <bk>
      <extLst>
        <ext uri="{3e2802c4-a4d2-4d8b-9148-e3be6c30e623}">
          <xlrd:rvb i="18412"/>
        </ext>
      </extLst>
    </bk>
    <bk>
      <extLst>
        <ext uri="{3e2802c4-a4d2-4d8b-9148-e3be6c30e623}">
          <xlrd:rvb i="18413"/>
        </ext>
      </extLst>
    </bk>
    <bk>
      <extLst>
        <ext uri="{3e2802c4-a4d2-4d8b-9148-e3be6c30e623}">
          <xlrd:rvb i="18414"/>
        </ext>
      </extLst>
    </bk>
    <bk>
      <extLst>
        <ext uri="{3e2802c4-a4d2-4d8b-9148-e3be6c30e623}">
          <xlrd:rvb i="18415"/>
        </ext>
      </extLst>
    </bk>
    <bk>
      <extLst>
        <ext uri="{3e2802c4-a4d2-4d8b-9148-e3be6c30e623}">
          <xlrd:rvb i="18416"/>
        </ext>
      </extLst>
    </bk>
    <bk>
      <extLst>
        <ext uri="{3e2802c4-a4d2-4d8b-9148-e3be6c30e623}">
          <xlrd:rvb i="18417"/>
        </ext>
      </extLst>
    </bk>
    <bk>
      <extLst>
        <ext uri="{3e2802c4-a4d2-4d8b-9148-e3be6c30e623}">
          <xlrd:rvb i="18418"/>
        </ext>
      </extLst>
    </bk>
    <bk>
      <extLst>
        <ext uri="{3e2802c4-a4d2-4d8b-9148-e3be6c30e623}">
          <xlrd:rvb i="18419"/>
        </ext>
      </extLst>
    </bk>
    <bk>
      <extLst>
        <ext uri="{3e2802c4-a4d2-4d8b-9148-e3be6c30e623}">
          <xlrd:rvb i="18420"/>
        </ext>
      </extLst>
    </bk>
    <bk>
      <extLst>
        <ext uri="{3e2802c4-a4d2-4d8b-9148-e3be6c30e623}">
          <xlrd:rvb i="18421"/>
        </ext>
      </extLst>
    </bk>
    <bk>
      <extLst>
        <ext uri="{3e2802c4-a4d2-4d8b-9148-e3be6c30e623}">
          <xlrd:rvb i="18422"/>
        </ext>
      </extLst>
    </bk>
    <bk>
      <extLst>
        <ext uri="{3e2802c4-a4d2-4d8b-9148-e3be6c30e623}">
          <xlrd:rvb i="18423"/>
        </ext>
      </extLst>
    </bk>
    <bk>
      <extLst>
        <ext uri="{3e2802c4-a4d2-4d8b-9148-e3be6c30e623}">
          <xlrd:rvb i="18424"/>
        </ext>
      </extLst>
    </bk>
    <bk>
      <extLst>
        <ext uri="{3e2802c4-a4d2-4d8b-9148-e3be6c30e623}">
          <xlrd:rvb i="18425"/>
        </ext>
      </extLst>
    </bk>
    <bk>
      <extLst>
        <ext uri="{3e2802c4-a4d2-4d8b-9148-e3be6c30e623}">
          <xlrd:rvb i="18426"/>
        </ext>
      </extLst>
    </bk>
    <bk>
      <extLst>
        <ext uri="{3e2802c4-a4d2-4d8b-9148-e3be6c30e623}">
          <xlrd:rvb i="18427"/>
        </ext>
      </extLst>
    </bk>
    <bk>
      <extLst>
        <ext uri="{3e2802c4-a4d2-4d8b-9148-e3be6c30e623}">
          <xlrd:rvb i="18428"/>
        </ext>
      </extLst>
    </bk>
    <bk>
      <extLst>
        <ext uri="{3e2802c4-a4d2-4d8b-9148-e3be6c30e623}">
          <xlrd:rvb i="18429"/>
        </ext>
      </extLst>
    </bk>
    <bk>
      <extLst>
        <ext uri="{3e2802c4-a4d2-4d8b-9148-e3be6c30e623}">
          <xlrd:rvb i="18430"/>
        </ext>
      </extLst>
    </bk>
    <bk>
      <extLst>
        <ext uri="{3e2802c4-a4d2-4d8b-9148-e3be6c30e623}">
          <xlrd:rvb i="18431"/>
        </ext>
      </extLst>
    </bk>
    <bk>
      <extLst>
        <ext uri="{3e2802c4-a4d2-4d8b-9148-e3be6c30e623}">
          <xlrd:rvb i="18432"/>
        </ext>
      </extLst>
    </bk>
    <bk>
      <extLst>
        <ext uri="{3e2802c4-a4d2-4d8b-9148-e3be6c30e623}">
          <xlrd:rvb i="18433"/>
        </ext>
      </extLst>
    </bk>
    <bk>
      <extLst>
        <ext uri="{3e2802c4-a4d2-4d8b-9148-e3be6c30e623}">
          <xlrd:rvb i="18434"/>
        </ext>
      </extLst>
    </bk>
    <bk>
      <extLst>
        <ext uri="{3e2802c4-a4d2-4d8b-9148-e3be6c30e623}">
          <xlrd:rvb i="18435"/>
        </ext>
      </extLst>
    </bk>
    <bk>
      <extLst>
        <ext uri="{3e2802c4-a4d2-4d8b-9148-e3be6c30e623}">
          <xlrd:rvb i="18436"/>
        </ext>
      </extLst>
    </bk>
    <bk>
      <extLst>
        <ext uri="{3e2802c4-a4d2-4d8b-9148-e3be6c30e623}">
          <xlrd:rvb i="18437"/>
        </ext>
      </extLst>
    </bk>
    <bk>
      <extLst>
        <ext uri="{3e2802c4-a4d2-4d8b-9148-e3be6c30e623}">
          <xlrd:rvb i="18438"/>
        </ext>
      </extLst>
    </bk>
    <bk>
      <extLst>
        <ext uri="{3e2802c4-a4d2-4d8b-9148-e3be6c30e623}">
          <xlrd:rvb i="18439"/>
        </ext>
      </extLst>
    </bk>
    <bk>
      <extLst>
        <ext uri="{3e2802c4-a4d2-4d8b-9148-e3be6c30e623}">
          <xlrd:rvb i="18440"/>
        </ext>
      </extLst>
    </bk>
    <bk>
      <extLst>
        <ext uri="{3e2802c4-a4d2-4d8b-9148-e3be6c30e623}">
          <xlrd:rvb i="18441"/>
        </ext>
      </extLst>
    </bk>
    <bk>
      <extLst>
        <ext uri="{3e2802c4-a4d2-4d8b-9148-e3be6c30e623}">
          <xlrd:rvb i="18442"/>
        </ext>
      </extLst>
    </bk>
    <bk>
      <extLst>
        <ext uri="{3e2802c4-a4d2-4d8b-9148-e3be6c30e623}">
          <xlrd:rvb i="18443"/>
        </ext>
      </extLst>
    </bk>
    <bk>
      <extLst>
        <ext uri="{3e2802c4-a4d2-4d8b-9148-e3be6c30e623}">
          <xlrd:rvb i="18444"/>
        </ext>
      </extLst>
    </bk>
    <bk>
      <extLst>
        <ext uri="{3e2802c4-a4d2-4d8b-9148-e3be6c30e623}">
          <xlrd:rvb i="18445"/>
        </ext>
      </extLst>
    </bk>
    <bk>
      <extLst>
        <ext uri="{3e2802c4-a4d2-4d8b-9148-e3be6c30e623}">
          <xlrd:rvb i="18446"/>
        </ext>
      </extLst>
    </bk>
    <bk>
      <extLst>
        <ext uri="{3e2802c4-a4d2-4d8b-9148-e3be6c30e623}">
          <xlrd:rvb i="18447"/>
        </ext>
      </extLst>
    </bk>
    <bk>
      <extLst>
        <ext uri="{3e2802c4-a4d2-4d8b-9148-e3be6c30e623}">
          <xlrd:rvb i="18448"/>
        </ext>
      </extLst>
    </bk>
    <bk>
      <extLst>
        <ext uri="{3e2802c4-a4d2-4d8b-9148-e3be6c30e623}">
          <xlrd:rvb i="18449"/>
        </ext>
      </extLst>
    </bk>
    <bk>
      <extLst>
        <ext uri="{3e2802c4-a4d2-4d8b-9148-e3be6c30e623}">
          <xlrd:rvb i="18450"/>
        </ext>
      </extLst>
    </bk>
    <bk>
      <extLst>
        <ext uri="{3e2802c4-a4d2-4d8b-9148-e3be6c30e623}">
          <xlrd:rvb i="18451"/>
        </ext>
      </extLst>
    </bk>
    <bk>
      <extLst>
        <ext uri="{3e2802c4-a4d2-4d8b-9148-e3be6c30e623}">
          <xlrd:rvb i="18452"/>
        </ext>
      </extLst>
    </bk>
    <bk>
      <extLst>
        <ext uri="{3e2802c4-a4d2-4d8b-9148-e3be6c30e623}">
          <xlrd:rvb i="18453"/>
        </ext>
      </extLst>
    </bk>
    <bk>
      <extLst>
        <ext uri="{3e2802c4-a4d2-4d8b-9148-e3be6c30e623}">
          <xlrd:rvb i="18454"/>
        </ext>
      </extLst>
    </bk>
    <bk>
      <extLst>
        <ext uri="{3e2802c4-a4d2-4d8b-9148-e3be6c30e623}">
          <xlrd:rvb i="18455"/>
        </ext>
      </extLst>
    </bk>
    <bk>
      <extLst>
        <ext uri="{3e2802c4-a4d2-4d8b-9148-e3be6c30e623}">
          <xlrd:rvb i="18456"/>
        </ext>
      </extLst>
    </bk>
    <bk>
      <extLst>
        <ext uri="{3e2802c4-a4d2-4d8b-9148-e3be6c30e623}">
          <xlrd:rvb i="18457"/>
        </ext>
      </extLst>
    </bk>
    <bk>
      <extLst>
        <ext uri="{3e2802c4-a4d2-4d8b-9148-e3be6c30e623}">
          <xlrd:rvb i="18458"/>
        </ext>
      </extLst>
    </bk>
    <bk>
      <extLst>
        <ext uri="{3e2802c4-a4d2-4d8b-9148-e3be6c30e623}">
          <xlrd:rvb i="18459"/>
        </ext>
      </extLst>
    </bk>
    <bk>
      <extLst>
        <ext uri="{3e2802c4-a4d2-4d8b-9148-e3be6c30e623}">
          <xlrd:rvb i="18460"/>
        </ext>
      </extLst>
    </bk>
    <bk>
      <extLst>
        <ext uri="{3e2802c4-a4d2-4d8b-9148-e3be6c30e623}">
          <xlrd:rvb i="18461"/>
        </ext>
      </extLst>
    </bk>
    <bk>
      <extLst>
        <ext uri="{3e2802c4-a4d2-4d8b-9148-e3be6c30e623}">
          <xlrd:rvb i="18462"/>
        </ext>
      </extLst>
    </bk>
    <bk>
      <extLst>
        <ext uri="{3e2802c4-a4d2-4d8b-9148-e3be6c30e623}">
          <xlrd:rvb i="18463"/>
        </ext>
      </extLst>
    </bk>
    <bk>
      <extLst>
        <ext uri="{3e2802c4-a4d2-4d8b-9148-e3be6c30e623}">
          <xlrd:rvb i="18464"/>
        </ext>
      </extLst>
    </bk>
    <bk>
      <extLst>
        <ext uri="{3e2802c4-a4d2-4d8b-9148-e3be6c30e623}">
          <xlrd:rvb i="18465"/>
        </ext>
      </extLst>
    </bk>
    <bk>
      <extLst>
        <ext uri="{3e2802c4-a4d2-4d8b-9148-e3be6c30e623}">
          <xlrd:rvb i="18466"/>
        </ext>
      </extLst>
    </bk>
    <bk>
      <extLst>
        <ext uri="{3e2802c4-a4d2-4d8b-9148-e3be6c30e623}">
          <xlrd:rvb i="18467"/>
        </ext>
      </extLst>
    </bk>
    <bk>
      <extLst>
        <ext uri="{3e2802c4-a4d2-4d8b-9148-e3be6c30e623}">
          <xlrd:rvb i="18468"/>
        </ext>
      </extLst>
    </bk>
    <bk>
      <extLst>
        <ext uri="{3e2802c4-a4d2-4d8b-9148-e3be6c30e623}">
          <xlrd:rvb i="18469"/>
        </ext>
      </extLst>
    </bk>
    <bk>
      <extLst>
        <ext uri="{3e2802c4-a4d2-4d8b-9148-e3be6c30e623}">
          <xlrd:rvb i="18470"/>
        </ext>
      </extLst>
    </bk>
    <bk>
      <extLst>
        <ext uri="{3e2802c4-a4d2-4d8b-9148-e3be6c30e623}">
          <xlrd:rvb i="18471"/>
        </ext>
      </extLst>
    </bk>
    <bk>
      <extLst>
        <ext uri="{3e2802c4-a4d2-4d8b-9148-e3be6c30e623}">
          <xlrd:rvb i="18472"/>
        </ext>
      </extLst>
    </bk>
    <bk>
      <extLst>
        <ext uri="{3e2802c4-a4d2-4d8b-9148-e3be6c30e623}">
          <xlrd:rvb i="18473"/>
        </ext>
      </extLst>
    </bk>
    <bk>
      <extLst>
        <ext uri="{3e2802c4-a4d2-4d8b-9148-e3be6c30e623}">
          <xlrd:rvb i="18474"/>
        </ext>
      </extLst>
    </bk>
    <bk>
      <extLst>
        <ext uri="{3e2802c4-a4d2-4d8b-9148-e3be6c30e623}">
          <xlrd:rvb i="18475"/>
        </ext>
      </extLst>
    </bk>
    <bk>
      <extLst>
        <ext uri="{3e2802c4-a4d2-4d8b-9148-e3be6c30e623}">
          <xlrd:rvb i="18476"/>
        </ext>
      </extLst>
    </bk>
    <bk>
      <extLst>
        <ext uri="{3e2802c4-a4d2-4d8b-9148-e3be6c30e623}">
          <xlrd:rvb i="18477"/>
        </ext>
      </extLst>
    </bk>
    <bk>
      <extLst>
        <ext uri="{3e2802c4-a4d2-4d8b-9148-e3be6c30e623}">
          <xlrd:rvb i="18478"/>
        </ext>
      </extLst>
    </bk>
    <bk>
      <extLst>
        <ext uri="{3e2802c4-a4d2-4d8b-9148-e3be6c30e623}">
          <xlrd:rvb i="18479"/>
        </ext>
      </extLst>
    </bk>
    <bk>
      <extLst>
        <ext uri="{3e2802c4-a4d2-4d8b-9148-e3be6c30e623}">
          <xlrd:rvb i="18480"/>
        </ext>
      </extLst>
    </bk>
    <bk>
      <extLst>
        <ext uri="{3e2802c4-a4d2-4d8b-9148-e3be6c30e623}">
          <xlrd:rvb i="18481"/>
        </ext>
      </extLst>
    </bk>
    <bk>
      <extLst>
        <ext uri="{3e2802c4-a4d2-4d8b-9148-e3be6c30e623}">
          <xlrd:rvb i="18482"/>
        </ext>
      </extLst>
    </bk>
    <bk>
      <extLst>
        <ext uri="{3e2802c4-a4d2-4d8b-9148-e3be6c30e623}">
          <xlrd:rvb i="18483"/>
        </ext>
      </extLst>
    </bk>
    <bk>
      <extLst>
        <ext uri="{3e2802c4-a4d2-4d8b-9148-e3be6c30e623}">
          <xlrd:rvb i="18484"/>
        </ext>
      </extLst>
    </bk>
    <bk>
      <extLst>
        <ext uri="{3e2802c4-a4d2-4d8b-9148-e3be6c30e623}">
          <xlrd:rvb i="18485"/>
        </ext>
      </extLst>
    </bk>
    <bk>
      <extLst>
        <ext uri="{3e2802c4-a4d2-4d8b-9148-e3be6c30e623}">
          <xlrd:rvb i="18486"/>
        </ext>
      </extLst>
    </bk>
    <bk>
      <extLst>
        <ext uri="{3e2802c4-a4d2-4d8b-9148-e3be6c30e623}">
          <xlrd:rvb i="18487"/>
        </ext>
      </extLst>
    </bk>
    <bk>
      <extLst>
        <ext uri="{3e2802c4-a4d2-4d8b-9148-e3be6c30e623}">
          <xlrd:rvb i="18488"/>
        </ext>
      </extLst>
    </bk>
    <bk>
      <extLst>
        <ext uri="{3e2802c4-a4d2-4d8b-9148-e3be6c30e623}">
          <xlrd:rvb i="18489"/>
        </ext>
      </extLst>
    </bk>
    <bk>
      <extLst>
        <ext uri="{3e2802c4-a4d2-4d8b-9148-e3be6c30e623}">
          <xlrd:rvb i="18490"/>
        </ext>
      </extLst>
    </bk>
    <bk>
      <extLst>
        <ext uri="{3e2802c4-a4d2-4d8b-9148-e3be6c30e623}">
          <xlrd:rvb i="18491"/>
        </ext>
      </extLst>
    </bk>
    <bk>
      <extLst>
        <ext uri="{3e2802c4-a4d2-4d8b-9148-e3be6c30e623}">
          <xlrd:rvb i="18492"/>
        </ext>
      </extLst>
    </bk>
    <bk>
      <extLst>
        <ext uri="{3e2802c4-a4d2-4d8b-9148-e3be6c30e623}">
          <xlrd:rvb i="18493"/>
        </ext>
      </extLst>
    </bk>
    <bk>
      <extLst>
        <ext uri="{3e2802c4-a4d2-4d8b-9148-e3be6c30e623}">
          <xlrd:rvb i="18494"/>
        </ext>
      </extLst>
    </bk>
    <bk>
      <extLst>
        <ext uri="{3e2802c4-a4d2-4d8b-9148-e3be6c30e623}">
          <xlrd:rvb i="18495"/>
        </ext>
      </extLst>
    </bk>
    <bk>
      <extLst>
        <ext uri="{3e2802c4-a4d2-4d8b-9148-e3be6c30e623}">
          <xlrd:rvb i="18496"/>
        </ext>
      </extLst>
    </bk>
    <bk>
      <extLst>
        <ext uri="{3e2802c4-a4d2-4d8b-9148-e3be6c30e623}">
          <xlrd:rvb i="18497"/>
        </ext>
      </extLst>
    </bk>
    <bk>
      <extLst>
        <ext uri="{3e2802c4-a4d2-4d8b-9148-e3be6c30e623}">
          <xlrd:rvb i="18498"/>
        </ext>
      </extLst>
    </bk>
    <bk>
      <extLst>
        <ext uri="{3e2802c4-a4d2-4d8b-9148-e3be6c30e623}">
          <xlrd:rvb i="18499"/>
        </ext>
      </extLst>
    </bk>
    <bk>
      <extLst>
        <ext uri="{3e2802c4-a4d2-4d8b-9148-e3be6c30e623}">
          <xlrd:rvb i="18500"/>
        </ext>
      </extLst>
    </bk>
    <bk>
      <extLst>
        <ext uri="{3e2802c4-a4d2-4d8b-9148-e3be6c30e623}">
          <xlrd:rvb i="18501"/>
        </ext>
      </extLst>
    </bk>
    <bk>
      <extLst>
        <ext uri="{3e2802c4-a4d2-4d8b-9148-e3be6c30e623}">
          <xlrd:rvb i="18502"/>
        </ext>
      </extLst>
    </bk>
    <bk>
      <extLst>
        <ext uri="{3e2802c4-a4d2-4d8b-9148-e3be6c30e623}">
          <xlrd:rvb i="18503"/>
        </ext>
      </extLst>
    </bk>
    <bk>
      <extLst>
        <ext uri="{3e2802c4-a4d2-4d8b-9148-e3be6c30e623}">
          <xlrd:rvb i="18504"/>
        </ext>
      </extLst>
    </bk>
    <bk>
      <extLst>
        <ext uri="{3e2802c4-a4d2-4d8b-9148-e3be6c30e623}">
          <xlrd:rvb i="18505"/>
        </ext>
      </extLst>
    </bk>
    <bk>
      <extLst>
        <ext uri="{3e2802c4-a4d2-4d8b-9148-e3be6c30e623}">
          <xlrd:rvb i="18506"/>
        </ext>
      </extLst>
    </bk>
    <bk>
      <extLst>
        <ext uri="{3e2802c4-a4d2-4d8b-9148-e3be6c30e623}">
          <xlrd:rvb i="18507"/>
        </ext>
      </extLst>
    </bk>
    <bk>
      <extLst>
        <ext uri="{3e2802c4-a4d2-4d8b-9148-e3be6c30e623}">
          <xlrd:rvb i="18508"/>
        </ext>
      </extLst>
    </bk>
    <bk>
      <extLst>
        <ext uri="{3e2802c4-a4d2-4d8b-9148-e3be6c30e623}">
          <xlrd:rvb i="18509"/>
        </ext>
      </extLst>
    </bk>
    <bk>
      <extLst>
        <ext uri="{3e2802c4-a4d2-4d8b-9148-e3be6c30e623}">
          <xlrd:rvb i="18510"/>
        </ext>
      </extLst>
    </bk>
    <bk>
      <extLst>
        <ext uri="{3e2802c4-a4d2-4d8b-9148-e3be6c30e623}">
          <xlrd:rvb i="18511"/>
        </ext>
      </extLst>
    </bk>
    <bk>
      <extLst>
        <ext uri="{3e2802c4-a4d2-4d8b-9148-e3be6c30e623}">
          <xlrd:rvb i="18512"/>
        </ext>
      </extLst>
    </bk>
    <bk>
      <extLst>
        <ext uri="{3e2802c4-a4d2-4d8b-9148-e3be6c30e623}">
          <xlrd:rvb i="18513"/>
        </ext>
      </extLst>
    </bk>
    <bk>
      <extLst>
        <ext uri="{3e2802c4-a4d2-4d8b-9148-e3be6c30e623}">
          <xlrd:rvb i="18514"/>
        </ext>
      </extLst>
    </bk>
    <bk>
      <extLst>
        <ext uri="{3e2802c4-a4d2-4d8b-9148-e3be6c30e623}">
          <xlrd:rvb i="18515"/>
        </ext>
      </extLst>
    </bk>
    <bk>
      <extLst>
        <ext uri="{3e2802c4-a4d2-4d8b-9148-e3be6c30e623}">
          <xlrd:rvb i="18516"/>
        </ext>
      </extLst>
    </bk>
    <bk>
      <extLst>
        <ext uri="{3e2802c4-a4d2-4d8b-9148-e3be6c30e623}">
          <xlrd:rvb i="18517"/>
        </ext>
      </extLst>
    </bk>
    <bk>
      <extLst>
        <ext uri="{3e2802c4-a4d2-4d8b-9148-e3be6c30e623}">
          <xlrd:rvb i="18518"/>
        </ext>
      </extLst>
    </bk>
    <bk>
      <extLst>
        <ext uri="{3e2802c4-a4d2-4d8b-9148-e3be6c30e623}">
          <xlrd:rvb i="18519"/>
        </ext>
      </extLst>
    </bk>
    <bk>
      <extLst>
        <ext uri="{3e2802c4-a4d2-4d8b-9148-e3be6c30e623}">
          <xlrd:rvb i="18520"/>
        </ext>
      </extLst>
    </bk>
    <bk>
      <extLst>
        <ext uri="{3e2802c4-a4d2-4d8b-9148-e3be6c30e623}">
          <xlrd:rvb i="18521"/>
        </ext>
      </extLst>
    </bk>
    <bk>
      <extLst>
        <ext uri="{3e2802c4-a4d2-4d8b-9148-e3be6c30e623}">
          <xlrd:rvb i="18522"/>
        </ext>
      </extLst>
    </bk>
    <bk>
      <extLst>
        <ext uri="{3e2802c4-a4d2-4d8b-9148-e3be6c30e623}">
          <xlrd:rvb i="18523"/>
        </ext>
      </extLst>
    </bk>
    <bk>
      <extLst>
        <ext uri="{3e2802c4-a4d2-4d8b-9148-e3be6c30e623}">
          <xlrd:rvb i="18524"/>
        </ext>
      </extLst>
    </bk>
    <bk>
      <extLst>
        <ext uri="{3e2802c4-a4d2-4d8b-9148-e3be6c30e623}">
          <xlrd:rvb i="18525"/>
        </ext>
      </extLst>
    </bk>
    <bk>
      <extLst>
        <ext uri="{3e2802c4-a4d2-4d8b-9148-e3be6c30e623}">
          <xlrd:rvb i="18526"/>
        </ext>
      </extLst>
    </bk>
    <bk>
      <extLst>
        <ext uri="{3e2802c4-a4d2-4d8b-9148-e3be6c30e623}">
          <xlrd:rvb i="18527"/>
        </ext>
      </extLst>
    </bk>
    <bk>
      <extLst>
        <ext uri="{3e2802c4-a4d2-4d8b-9148-e3be6c30e623}">
          <xlrd:rvb i="18528"/>
        </ext>
      </extLst>
    </bk>
    <bk>
      <extLst>
        <ext uri="{3e2802c4-a4d2-4d8b-9148-e3be6c30e623}">
          <xlrd:rvb i="18529"/>
        </ext>
      </extLst>
    </bk>
    <bk>
      <extLst>
        <ext uri="{3e2802c4-a4d2-4d8b-9148-e3be6c30e623}">
          <xlrd:rvb i="18530"/>
        </ext>
      </extLst>
    </bk>
    <bk>
      <extLst>
        <ext uri="{3e2802c4-a4d2-4d8b-9148-e3be6c30e623}">
          <xlrd:rvb i="18531"/>
        </ext>
      </extLst>
    </bk>
    <bk>
      <extLst>
        <ext uri="{3e2802c4-a4d2-4d8b-9148-e3be6c30e623}">
          <xlrd:rvb i="18532"/>
        </ext>
      </extLst>
    </bk>
    <bk>
      <extLst>
        <ext uri="{3e2802c4-a4d2-4d8b-9148-e3be6c30e623}">
          <xlrd:rvb i="18533"/>
        </ext>
      </extLst>
    </bk>
    <bk>
      <extLst>
        <ext uri="{3e2802c4-a4d2-4d8b-9148-e3be6c30e623}">
          <xlrd:rvb i="18534"/>
        </ext>
      </extLst>
    </bk>
    <bk>
      <extLst>
        <ext uri="{3e2802c4-a4d2-4d8b-9148-e3be6c30e623}">
          <xlrd:rvb i="18535"/>
        </ext>
      </extLst>
    </bk>
    <bk>
      <extLst>
        <ext uri="{3e2802c4-a4d2-4d8b-9148-e3be6c30e623}">
          <xlrd:rvb i="18536"/>
        </ext>
      </extLst>
    </bk>
    <bk>
      <extLst>
        <ext uri="{3e2802c4-a4d2-4d8b-9148-e3be6c30e623}">
          <xlrd:rvb i="18537"/>
        </ext>
      </extLst>
    </bk>
    <bk>
      <extLst>
        <ext uri="{3e2802c4-a4d2-4d8b-9148-e3be6c30e623}">
          <xlrd:rvb i="18538"/>
        </ext>
      </extLst>
    </bk>
    <bk>
      <extLst>
        <ext uri="{3e2802c4-a4d2-4d8b-9148-e3be6c30e623}">
          <xlrd:rvb i="18539"/>
        </ext>
      </extLst>
    </bk>
    <bk>
      <extLst>
        <ext uri="{3e2802c4-a4d2-4d8b-9148-e3be6c30e623}">
          <xlrd:rvb i="18540"/>
        </ext>
      </extLst>
    </bk>
    <bk>
      <extLst>
        <ext uri="{3e2802c4-a4d2-4d8b-9148-e3be6c30e623}">
          <xlrd:rvb i="18541"/>
        </ext>
      </extLst>
    </bk>
    <bk>
      <extLst>
        <ext uri="{3e2802c4-a4d2-4d8b-9148-e3be6c30e623}">
          <xlrd:rvb i="18542"/>
        </ext>
      </extLst>
    </bk>
    <bk>
      <extLst>
        <ext uri="{3e2802c4-a4d2-4d8b-9148-e3be6c30e623}">
          <xlrd:rvb i="18543"/>
        </ext>
      </extLst>
    </bk>
    <bk>
      <extLst>
        <ext uri="{3e2802c4-a4d2-4d8b-9148-e3be6c30e623}">
          <xlrd:rvb i="18544"/>
        </ext>
      </extLst>
    </bk>
    <bk>
      <extLst>
        <ext uri="{3e2802c4-a4d2-4d8b-9148-e3be6c30e623}">
          <xlrd:rvb i="18545"/>
        </ext>
      </extLst>
    </bk>
    <bk>
      <extLst>
        <ext uri="{3e2802c4-a4d2-4d8b-9148-e3be6c30e623}">
          <xlrd:rvb i="18546"/>
        </ext>
      </extLst>
    </bk>
    <bk>
      <extLst>
        <ext uri="{3e2802c4-a4d2-4d8b-9148-e3be6c30e623}">
          <xlrd:rvb i="18547"/>
        </ext>
      </extLst>
    </bk>
    <bk>
      <extLst>
        <ext uri="{3e2802c4-a4d2-4d8b-9148-e3be6c30e623}">
          <xlrd:rvb i="18548"/>
        </ext>
      </extLst>
    </bk>
    <bk>
      <extLst>
        <ext uri="{3e2802c4-a4d2-4d8b-9148-e3be6c30e623}">
          <xlrd:rvb i="18549"/>
        </ext>
      </extLst>
    </bk>
    <bk>
      <extLst>
        <ext uri="{3e2802c4-a4d2-4d8b-9148-e3be6c30e623}">
          <xlrd:rvb i="18550"/>
        </ext>
      </extLst>
    </bk>
    <bk>
      <extLst>
        <ext uri="{3e2802c4-a4d2-4d8b-9148-e3be6c30e623}">
          <xlrd:rvb i="18551"/>
        </ext>
      </extLst>
    </bk>
    <bk>
      <extLst>
        <ext uri="{3e2802c4-a4d2-4d8b-9148-e3be6c30e623}">
          <xlrd:rvb i="18552"/>
        </ext>
      </extLst>
    </bk>
    <bk>
      <extLst>
        <ext uri="{3e2802c4-a4d2-4d8b-9148-e3be6c30e623}">
          <xlrd:rvb i="18553"/>
        </ext>
      </extLst>
    </bk>
    <bk>
      <extLst>
        <ext uri="{3e2802c4-a4d2-4d8b-9148-e3be6c30e623}">
          <xlrd:rvb i="18554"/>
        </ext>
      </extLst>
    </bk>
    <bk>
      <extLst>
        <ext uri="{3e2802c4-a4d2-4d8b-9148-e3be6c30e623}">
          <xlrd:rvb i="18555"/>
        </ext>
      </extLst>
    </bk>
    <bk>
      <extLst>
        <ext uri="{3e2802c4-a4d2-4d8b-9148-e3be6c30e623}">
          <xlrd:rvb i="18556"/>
        </ext>
      </extLst>
    </bk>
    <bk>
      <extLst>
        <ext uri="{3e2802c4-a4d2-4d8b-9148-e3be6c30e623}">
          <xlrd:rvb i="18557"/>
        </ext>
      </extLst>
    </bk>
    <bk>
      <extLst>
        <ext uri="{3e2802c4-a4d2-4d8b-9148-e3be6c30e623}">
          <xlrd:rvb i="18558"/>
        </ext>
      </extLst>
    </bk>
    <bk>
      <extLst>
        <ext uri="{3e2802c4-a4d2-4d8b-9148-e3be6c30e623}">
          <xlrd:rvb i="18559"/>
        </ext>
      </extLst>
    </bk>
    <bk>
      <extLst>
        <ext uri="{3e2802c4-a4d2-4d8b-9148-e3be6c30e623}">
          <xlrd:rvb i="18560"/>
        </ext>
      </extLst>
    </bk>
    <bk>
      <extLst>
        <ext uri="{3e2802c4-a4d2-4d8b-9148-e3be6c30e623}">
          <xlrd:rvb i="18561"/>
        </ext>
      </extLst>
    </bk>
    <bk>
      <extLst>
        <ext uri="{3e2802c4-a4d2-4d8b-9148-e3be6c30e623}">
          <xlrd:rvb i="18562"/>
        </ext>
      </extLst>
    </bk>
    <bk>
      <extLst>
        <ext uri="{3e2802c4-a4d2-4d8b-9148-e3be6c30e623}">
          <xlrd:rvb i="18563"/>
        </ext>
      </extLst>
    </bk>
    <bk>
      <extLst>
        <ext uri="{3e2802c4-a4d2-4d8b-9148-e3be6c30e623}">
          <xlrd:rvb i="18564"/>
        </ext>
      </extLst>
    </bk>
    <bk>
      <extLst>
        <ext uri="{3e2802c4-a4d2-4d8b-9148-e3be6c30e623}">
          <xlrd:rvb i="18565"/>
        </ext>
      </extLst>
    </bk>
    <bk>
      <extLst>
        <ext uri="{3e2802c4-a4d2-4d8b-9148-e3be6c30e623}">
          <xlrd:rvb i="18566"/>
        </ext>
      </extLst>
    </bk>
    <bk>
      <extLst>
        <ext uri="{3e2802c4-a4d2-4d8b-9148-e3be6c30e623}">
          <xlrd:rvb i="18567"/>
        </ext>
      </extLst>
    </bk>
    <bk>
      <extLst>
        <ext uri="{3e2802c4-a4d2-4d8b-9148-e3be6c30e623}">
          <xlrd:rvb i="18568"/>
        </ext>
      </extLst>
    </bk>
    <bk>
      <extLst>
        <ext uri="{3e2802c4-a4d2-4d8b-9148-e3be6c30e623}">
          <xlrd:rvb i="18569"/>
        </ext>
      </extLst>
    </bk>
    <bk>
      <extLst>
        <ext uri="{3e2802c4-a4d2-4d8b-9148-e3be6c30e623}">
          <xlrd:rvb i="18570"/>
        </ext>
      </extLst>
    </bk>
    <bk>
      <extLst>
        <ext uri="{3e2802c4-a4d2-4d8b-9148-e3be6c30e623}">
          <xlrd:rvb i="18571"/>
        </ext>
      </extLst>
    </bk>
    <bk>
      <extLst>
        <ext uri="{3e2802c4-a4d2-4d8b-9148-e3be6c30e623}">
          <xlrd:rvb i="18572"/>
        </ext>
      </extLst>
    </bk>
    <bk>
      <extLst>
        <ext uri="{3e2802c4-a4d2-4d8b-9148-e3be6c30e623}">
          <xlrd:rvb i="18573"/>
        </ext>
      </extLst>
    </bk>
    <bk>
      <extLst>
        <ext uri="{3e2802c4-a4d2-4d8b-9148-e3be6c30e623}">
          <xlrd:rvb i="18574"/>
        </ext>
      </extLst>
    </bk>
    <bk>
      <extLst>
        <ext uri="{3e2802c4-a4d2-4d8b-9148-e3be6c30e623}">
          <xlrd:rvb i="18575"/>
        </ext>
      </extLst>
    </bk>
    <bk>
      <extLst>
        <ext uri="{3e2802c4-a4d2-4d8b-9148-e3be6c30e623}">
          <xlrd:rvb i="18576"/>
        </ext>
      </extLst>
    </bk>
    <bk>
      <extLst>
        <ext uri="{3e2802c4-a4d2-4d8b-9148-e3be6c30e623}">
          <xlrd:rvb i="18577"/>
        </ext>
      </extLst>
    </bk>
    <bk>
      <extLst>
        <ext uri="{3e2802c4-a4d2-4d8b-9148-e3be6c30e623}">
          <xlrd:rvb i="18578"/>
        </ext>
      </extLst>
    </bk>
    <bk>
      <extLst>
        <ext uri="{3e2802c4-a4d2-4d8b-9148-e3be6c30e623}">
          <xlrd:rvb i="18579"/>
        </ext>
      </extLst>
    </bk>
    <bk>
      <extLst>
        <ext uri="{3e2802c4-a4d2-4d8b-9148-e3be6c30e623}">
          <xlrd:rvb i="18580"/>
        </ext>
      </extLst>
    </bk>
    <bk>
      <extLst>
        <ext uri="{3e2802c4-a4d2-4d8b-9148-e3be6c30e623}">
          <xlrd:rvb i="18581"/>
        </ext>
      </extLst>
    </bk>
    <bk>
      <extLst>
        <ext uri="{3e2802c4-a4d2-4d8b-9148-e3be6c30e623}">
          <xlrd:rvb i="18582"/>
        </ext>
      </extLst>
    </bk>
    <bk>
      <extLst>
        <ext uri="{3e2802c4-a4d2-4d8b-9148-e3be6c30e623}">
          <xlrd:rvb i="18583"/>
        </ext>
      </extLst>
    </bk>
    <bk>
      <extLst>
        <ext uri="{3e2802c4-a4d2-4d8b-9148-e3be6c30e623}">
          <xlrd:rvb i="18584"/>
        </ext>
      </extLst>
    </bk>
    <bk>
      <extLst>
        <ext uri="{3e2802c4-a4d2-4d8b-9148-e3be6c30e623}">
          <xlrd:rvb i="18585"/>
        </ext>
      </extLst>
    </bk>
    <bk>
      <extLst>
        <ext uri="{3e2802c4-a4d2-4d8b-9148-e3be6c30e623}">
          <xlrd:rvb i="18586"/>
        </ext>
      </extLst>
    </bk>
    <bk>
      <extLst>
        <ext uri="{3e2802c4-a4d2-4d8b-9148-e3be6c30e623}">
          <xlrd:rvb i="18587"/>
        </ext>
      </extLst>
    </bk>
    <bk>
      <extLst>
        <ext uri="{3e2802c4-a4d2-4d8b-9148-e3be6c30e623}">
          <xlrd:rvb i="18588"/>
        </ext>
      </extLst>
    </bk>
    <bk>
      <extLst>
        <ext uri="{3e2802c4-a4d2-4d8b-9148-e3be6c30e623}">
          <xlrd:rvb i="18589"/>
        </ext>
      </extLst>
    </bk>
    <bk>
      <extLst>
        <ext uri="{3e2802c4-a4d2-4d8b-9148-e3be6c30e623}">
          <xlrd:rvb i="18590"/>
        </ext>
      </extLst>
    </bk>
    <bk>
      <extLst>
        <ext uri="{3e2802c4-a4d2-4d8b-9148-e3be6c30e623}">
          <xlrd:rvb i="18591"/>
        </ext>
      </extLst>
    </bk>
    <bk>
      <extLst>
        <ext uri="{3e2802c4-a4d2-4d8b-9148-e3be6c30e623}">
          <xlrd:rvb i="18592"/>
        </ext>
      </extLst>
    </bk>
    <bk>
      <extLst>
        <ext uri="{3e2802c4-a4d2-4d8b-9148-e3be6c30e623}">
          <xlrd:rvb i="18593"/>
        </ext>
      </extLst>
    </bk>
    <bk>
      <extLst>
        <ext uri="{3e2802c4-a4d2-4d8b-9148-e3be6c30e623}">
          <xlrd:rvb i="18594"/>
        </ext>
      </extLst>
    </bk>
    <bk>
      <extLst>
        <ext uri="{3e2802c4-a4d2-4d8b-9148-e3be6c30e623}">
          <xlrd:rvb i="18595"/>
        </ext>
      </extLst>
    </bk>
    <bk>
      <extLst>
        <ext uri="{3e2802c4-a4d2-4d8b-9148-e3be6c30e623}">
          <xlrd:rvb i="18596"/>
        </ext>
      </extLst>
    </bk>
    <bk>
      <extLst>
        <ext uri="{3e2802c4-a4d2-4d8b-9148-e3be6c30e623}">
          <xlrd:rvb i="18597"/>
        </ext>
      </extLst>
    </bk>
    <bk>
      <extLst>
        <ext uri="{3e2802c4-a4d2-4d8b-9148-e3be6c30e623}">
          <xlrd:rvb i="18598"/>
        </ext>
      </extLst>
    </bk>
    <bk>
      <extLst>
        <ext uri="{3e2802c4-a4d2-4d8b-9148-e3be6c30e623}">
          <xlrd:rvb i="18599"/>
        </ext>
      </extLst>
    </bk>
    <bk>
      <extLst>
        <ext uri="{3e2802c4-a4d2-4d8b-9148-e3be6c30e623}">
          <xlrd:rvb i="18600"/>
        </ext>
      </extLst>
    </bk>
    <bk>
      <extLst>
        <ext uri="{3e2802c4-a4d2-4d8b-9148-e3be6c30e623}">
          <xlrd:rvb i="18601"/>
        </ext>
      </extLst>
    </bk>
    <bk>
      <extLst>
        <ext uri="{3e2802c4-a4d2-4d8b-9148-e3be6c30e623}">
          <xlrd:rvb i="18602"/>
        </ext>
      </extLst>
    </bk>
    <bk>
      <extLst>
        <ext uri="{3e2802c4-a4d2-4d8b-9148-e3be6c30e623}">
          <xlrd:rvb i="18603"/>
        </ext>
      </extLst>
    </bk>
    <bk>
      <extLst>
        <ext uri="{3e2802c4-a4d2-4d8b-9148-e3be6c30e623}">
          <xlrd:rvb i="18604"/>
        </ext>
      </extLst>
    </bk>
    <bk>
      <extLst>
        <ext uri="{3e2802c4-a4d2-4d8b-9148-e3be6c30e623}">
          <xlrd:rvb i="18605"/>
        </ext>
      </extLst>
    </bk>
    <bk>
      <extLst>
        <ext uri="{3e2802c4-a4d2-4d8b-9148-e3be6c30e623}">
          <xlrd:rvb i="18606"/>
        </ext>
      </extLst>
    </bk>
    <bk>
      <extLst>
        <ext uri="{3e2802c4-a4d2-4d8b-9148-e3be6c30e623}">
          <xlrd:rvb i="18607"/>
        </ext>
      </extLst>
    </bk>
    <bk>
      <extLst>
        <ext uri="{3e2802c4-a4d2-4d8b-9148-e3be6c30e623}">
          <xlrd:rvb i="18608"/>
        </ext>
      </extLst>
    </bk>
    <bk>
      <extLst>
        <ext uri="{3e2802c4-a4d2-4d8b-9148-e3be6c30e623}">
          <xlrd:rvb i="18609"/>
        </ext>
      </extLst>
    </bk>
    <bk>
      <extLst>
        <ext uri="{3e2802c4-a4d2-4d8b-9148-e3be6c30e623}">
          <xlrd:rvb i="18610"/>
        </ext>
      </extLst>
    </bk>
    <bk>
      <extLst>
        <ext uri="{3e2802c4-a4d2-4d8b-9148-e3be6c30e623}">
          <xlrd:rvb i="18611"/>
        </ext>
      </extLst>
    </bk>
    <bk>
      <extLst>
        <ext uri="{3e2802c4-a4d2-4d8b-9148-e3be6c30e623}">
          <xlrd:rvb i="18612"/>
        </ext>
      </extLst>
    </bk>
    <bk>
      <extLst>
        <ext uri="{3e2802c4-a4d2-4d8b-9148-e3be6c30e623}">
          <xlrd:rvb i="18613"/>
        </ext>
      </extLst>
    </bk>
    <bk>
      <extLst>
        <ext uri="{3e2802c4-a4d2-4d8b-9148-e3be6c30e623}">
          <xlrd:rvb i="18614"/>
        </ext>
      </extLst>
    </bk>
    <bk>
      <extLst>
        <ext uri="{3e2802c4-a4d2-4d8b-9148-e3be6c30e623}">
          <xlrd:rvb i="18615"/>
        </ext>
      </extLst>
    </bk>
    <bk>
      <extLst>
        <ext uri="{3e2802c4-a4d2-4d8b-9148-e3be6c30e623}">
          <xlrd:rvb i="18616"/>
        </ext>
      </extLst>
    </bk>
    <bk>
      <extLst>
        <ext uri="{3e2802c4-a4d2-4d8b-9148-e3be6c30e623}">
          <xlrd:rvb i="18617"/>
        </ext>
      </extLst>
    </bk>
    <bk>
      <extLst>
        <ext uri="{3e2802c4-a4d2-4d8b-9148-e3be6c30e623}">
          <xlrd:rvb i="18618"/>
        </ext>
      </extLst>
    </bk>
    <bk>
      <extLst>
        <ext uri="{3e2802c4-a4d2-4d8b-9148-e3be6c30e623}">
          <xlrd:rvb i="18619"/>
        </ext>
      </extLst>
    </bk>
    <bk>
      <extLst>
        <ext uri="{3e2802c4-a4d2-4d8b-9148-e3be6c30e623}">
          <xlrd:rvb i="18620"/>
        </ext>
      </extLst>
    </bk>
    <bk>
      <extLst>
        <ext uri="{3e2802c4-a4d2-4d8b-9148-e3be6c30e623}">
          <xlrd:rvb i="18621"/>
        </ext>
      </extLst>
    </bk>
    <bk>
      <extLst>
        <ext uri="{3e2802c4-a4d2-4d8b-9148-e3be6c30e623}">
          <xlrd:rvb i="18622"/>
        </ext>
      </extLst>
    </bk>
    <bk>
      <extLst>
        <ext uri="{3e2802c4-a4d2-4d8b-9148-e3be6c30e623}">
          <xlrd:rvb i="18623"/>
        </ext>
      </extLst>
    </bk>
    <bk>
      <extLst>
        <ext uri="{3e2802c4-a4d2-4d8b-9148-e3be6c30e623}">
          <xlrd:rvb i="18624"/>
        </ext>
      </extLst>
    </bk>
    <bk>
      <extLst>
        <ext uri="{3e2802c4-a4d2-4d8b-9148-e3be6c30e623}">
          <xlrd:rvb i="18625"/>
        </ext>
      </extLst>
    </bk>
    <bk>
      <extLst>
        <ext uri="{3e2802c4-a4d2-4d8b-9148-e3be6c30e623}">
          <xlrd:rvb i="18626"/>
        </ext>
      </extLst>
    </bk>
    <bk>
      <extLst>
        <ext uri="{3e2802c4-a4d2-4d8b-9148-e3be6c30e623}">
          <xlrd:rvb i="18627"/>
        </ext>
      </extLst>
    </bk>
    <bk>
      <extLst>
        <ext uri="{3e2802c4-a4d2-4d8b-9148-e3be6c30e623}">
          <xlrd:rvb i="18628"/>
        </ext>
      </extLst>
    </bk>
    <bk>
      <extLst>
        <ext uri="{3e2802c4-a4d2-4d8b-9148-e3be6c30e623}">
          <xlrd:rvb i="18629"/>
        </ext>
      </extLst>
    </bk>
    <bk>
      <extLst>
        <ext uri="{3e2802c4-a4d2-4d8b-9148-e3be6c30e623}">
          <xlrd:rvb i="18630"/>
        </ext>
      </extLst>
    </bk>
    <bk>
      <extLst>
        <ext uri="{3e2802c4-a4d2-4d8b-9148-e3be6c30e623}">
          <xlrd:rvb i="18631"/>
        </ext>
      </extLst>
    </bk>
    <bk>
      <extLst>
        <ext uri="{3e2802c4-a4d2-4d8b-9148-e3be6c30e623}">
          <xlrd:rvb i="18632"/>
        </ext>
      </extLst>
    </bk>
    <bk>
      <extLst>
        <ext uri="{3e2802c4-a4d2-4d8b-9148-e3be6c30e623}">
          <xlrd:rvb i="18633"/>
        </ext>
      </extLst>
    </bk>
    <bk>
      <extLst>
        <ext uri="{3e2802c4-a4d2-4d8b-9148-e3be6c30e623}">
          <xlrd:rvb i="18634"/>
        </ext>
      </extLst>
    </bk>
    <bk>
      <extLst>
        <ext uri="{3e2802c4-a4d2-4d8b-9148-e3be6c30e623}">
          <xlrd:rvb i="18635"/>
        </ext>
      </extLst>
    </bk>
    <bk>
      <extLst>
        <ext uri="{3e2802c4-a4d2-4d8b-9148-e3be6c30e623}">
          <xlrd:rvb i="18636"/>
        </ext>
      </extLst>
    </bk>
    <bk>
      <extLst>
        <ext uri="{3e2802c4-a4d2-4d8b-9148-e3be6c30e623}">
          <xlrd:rvb i="18637"/>
        </ext>
      </extLst>
    </bk>
    <bk>
      <extLst>
        <ext uri="{3e2802c4-a4d2-4d8b-9148-e3be6c30e623}">
          <xlrd:rvb i="18638"/>
        </ext>
      </extLst>
    </bk>
    <bk>
      <extLst>
        <ext uri="{3e2802c4-a4d2-4d8b-9148-e3be6c30e623}">
          <xlrd:rvb i="18639"/>
        </ext>
      </extLst>
    </bk>
    <bk>
      <extLst>
        <ext uri="{3e2802c4-a4d2-4d8b-9148-e3be6c30e623}">
          <xlrd:rvb i="18640"/>
        </ext>
      </extLst>
    </bk>
    <bk>
      <extLst>
        <ext uri="{3e2802c4-a4d2-4d8b-9148-e3be6c30e623}">
          <xlrd:rvb i="18641"/>
        </ext>
      </extLst>
    </bk>
    <bk>
      <extLst>
        <ext uri="{3e2802c4-a4d2-4d8b-9148-e3be6c30e623}">
          <xlrd:rvb i="18642"/>
        </ext>
      </extLst>
    </bk>
    <bk>
      <extLst>
        <ext uri="{3e2802c4-a4d2-4d8b-9148-e3be6c30e623}">
          <xlrd:rvb i="18643"/>
        </ext>
      </extLst>
    </bk>
    <bk>
      <extLst>
        <ext uri="{3e2802c4-a4d2-4d8b-9148-e3be6c30e623}">
          <xlrd:rvb i="18644"/>
        </ext>
      </extLst>
    </bk>
    <bk>
      <extLst>
        <ext uri="{3e2802c4-a4d2-4d8b-9148-e3be6c30e623}">
          <xlrd:rvb i="18645"/>
        </ext>
      </extLst>
    </bk>
    <bk>
      <extLst>
        <ext uri="{3e2802c4-a4d2-4d8b-9148-e3be6c30e623}">
          <xlrd:rvb i="18646"/>
        </ext>
      </extLst>
    </bk>
    <bk>
      <extLst>
        <ext uri="{3e2802c4-a4d2-4d8b-9148-e3be6c30e623}">
          <xlrd:rvb i="18647"/>
        </ext>
      </extLst>
    </bk>
    <bk>
      <extLst>
        <ext uri="{3e2802c4-a4d2-4d8b-9148-e3be6c30e623}">
          <xlrd:rvb i="18648"/>
        </ext>
      </extLst>
    </bk>
    <bk>
      <extLst>
        <ext uri="{3e2802c4-a4d2-4d8b-9148-e3be6c30e623}">
          <xlrd:rvb i="18649"/>
        </ext>
      </extLst>
    </bk>
    <bk>
      <extLst>
        <ext uri="{3e2802c4-a4d2-4d8b-9148-e3be6c30e623}">
          <xlrd:rvb i="18650"/>
        </ext>
      </extLst>
    </bk>
    <bk>
      <extLst>
        <ext uri="{3e2802c4-a4d2-4d8b-9148-e3be6c30e623}">
          <xlrd:rvb i="18651"/>
        </ext>
      </extLst>
    </bk>
    <bk>
      <extLst>
        <ext uri="{3e2802c4-a4d2-4d8b-9148-e3be6c30e623}">
          <xlrd:rvb i="18652"/>
        </ext>
      </extLst>
    </bk>
    <bk>
      <extLst>
        <ext uri="{3e2802c4-a4d2-4d8b-9148-e3be6c30e623}">
          <xlrd:rvb i="18653"/>
        </ext>
      </extLst>
    </bk>
    <bk>
      <extLst>
        <ext uri="{3e2802c4-a4d2-4d8b-9148-e3be6c30e623}">
          <xlrd:rvb i="18654"/>
        </ext>
      </extLst>
    </bk>
    <bk>
      <extLst>
        <ext uri="{3e2802c4-a4d2-4d8b-9148-e3be6c30e623}">
          <xlrd:rvb i="18655"/>
        </ext>
      </extLst>
    </bk>
    <bk>
      <extLst>
        <ext uri="{3e2802c4-a4d2-4d8b-9148-e3be6c30e623}">
          <xlrd:rvb i="18656"/>
        </ext>
      </extLst>
    </bk>
    <bk>
      <extLst>
        <ext uri="{3e2802c4-a4d2-4d8b-9148-e3be6c30e623}">
          <xlrd:rvb i="18657"/>
        </ext>
      </extLst>
    </bk>
    <bk>
      <extLst>
        <ext uri="{3e2802c4-a4d2-4d8b-9148-e3be6c30e623}">
          <xlrd:rvb i="18658"/>
        </ext>
      </extLst>
    </bk>
    <bk>
      <extLst>
        <ext uri="{3e2802c4-a4d2-4d8b-9148-e3be6c30e623}">
          <xlrd:rvb i="18659"/>
        </ext>
      </extLst>
    </bk>
    <bk>
      <extLst>
        <ext uri="{3e2802c4-a4d2-4d8b-9148-e3be6c30e623}">
          <xlrd:rvb i="18660"/>
        </ext>
      </extLst>
    </bk>
    <bk>
      <extLst>
        <ext uri="{3e2802c4-a4d2-4d8b-9148-e3be6c30e623}">
          <xlrd:rvb i="18661"/>
        </ext>
      </extLst>
    </bk>
    <bk>
      <extLst>
        <ext uri="{3e2802c4-a4d2-4d8b-9148-e3be6c30e623}">
          <xlrd:rvb i="18662"/>
        </ext>
      </extLst>
    </bk>
    <bk>
      <extLst>
        <ext uri="{3e2802c4-a4d2-4d8b-9148-e3be6c30e623}">
          <xlrd:rvb i="18663"/>
        </ext>
      </extLst>
    </bk>
    <bk>
      <extLst>
        <ext uri="{3e2802c4-a4d2-4d8b-9148-e3be6c30e623}">
          <xlrd:rvb i="18664"/>
        </ext>
      </extLst>
    </bk>
    <bk>
      <extLst>
        <ext uri="{3e2802c4-a4d2-4d8b-9148-e3be6c30e623}">
          <xlrd:rvb i="18665"/>
        </ext>
      </extLst>
    </bk>
    <bk>
      <extLst>
        <ext uri="{3e2802c4-a4d2-4d8b-9148-e3be6c30e623}">
          <xlrd:rvb i="18666"/>
        </ext>
      </extLst>
    </bk>
    <bk>
      <extLst>
        <ext uri="{3e2802c4-a4d2-4d8b-9148-e3be6c30e623}">
          <xlrd:rvb i="18667"/>
        </ext>
      </extLst>
    </bk>
    <bk>
      <extLst>
        <ext uri="{3e2802c4-a4d2-4d8b-9148-e3be6c30e623}">
          <xlrd:rvb i="18668"/>
        </ext>
      </extLst>
    </bk>
    <bk>
      <extLst>
        <ext uri="{3e2802c4-a4d2-4d8b-9148-e3be6c30e623}">
          <xlrd:rvb i="18669"/>
        </ext>
      </extLst>
    </bk>
    <bk>
      <extLst>
        <ext uri="{3e2802c4-a4d2-4d8b-9148-e3be6c30e623}">
          <xlrd:rvb i="18670"/>
        </ext>
      </extLst>
    </bk>
    <bk>
      <extLst>
        <ext uri="{3e2802c4-a4d2-4d8b-9148-e3be6c30e623}">
          <xlrd:rvb i="18671"/>
        </ext>
      </extLst>
    </bk>
    <bk>
      <extLst>
        <ext uri="{3e2802c4-a4d2-4d8b-9148-e3be6c30e623}">
          <xlrd:rvb i="18672"/>
        </ext>
      </extLst>
    </bk>
    <bk>
      <extLst>
        <ext uri="{3e2802c4-a4d2-4d8b-9148-e3be6c30e623}">
          <xlrd:rvb i="18673"/>
        </ext>
      </extLst>
    </bk>
    <bk>
      <extLst>
        <ext uri="{3e2802c4-a4d2-4d8b-9148-e3be6c30e623}">
          <xlrd:rvb i="18674"/>
        </ext>
      </extLst>
    </bk>
    <bk>
      <extLst>
        <ext uri="{3e2802c4-a4d2-4d8b-9148-e3be6c30e623}">
          <xlrd:rvb i="18675"/>
        </ext>
      </extLst>
    </bk>
    <bk>
      <extLst>
        <ext uri="{3e2802c4-a4d2-4d8b-9148-e3be6c30e623}">
          <xlrd:rvb i="18676"/>
        </ext>
      </extLst>
    </bk>
    <bk>
      <extLst>
        <ext uri="{3e2802c4-a4d2-4d8b-9148-e3be6c30e623}">
          <xlrd:rvb i="18677"/>
        </ext>
      </extLst>
    </bk>
    <bk>
      <extLst>
        <ext uri="{3e2802c4-a4d2-4d8b-9148-e3be6c30e623}">
          <xlrd:rvb i="18678"/>
        </ext>
      </extLst>
    </bk>
    <bk>
      <extLst>
        <ext uri="{3e2802c4-a4d2-4d8b-9148-e3be6c30e623}">
          <xlrd:rvb i="18679"/>
        </ext>
      </extLst>
    </bk>
    <bk>
      <extLst>
        <ext uri="{3e2802c4-a4d2-4d8b-9148-e3be6c30e623}">
          <xlrd:rvb i="18680"/>
        </ext>
      </extLst>
    </bk>
    <bk>
      <extLst>
        <ext uri="{3e2802c4-a4d2-4d8b-9148-e3be6c30e623}">
          <xlrd:rvb i="18681"/>
        </ext>
      </extLst>
    </bk>
    <bk>
      <extLst>
        <ext uri="{3e2802c4-a4d2-4d8b-9148-e3be6c30e623}">
          <xlrd:rvb i="18682"/>
        </ext>
      </extLst>
    </bk>
    <bk>
      <extLst>
        <ext uri="{3e2802c4-a4d2-4d8b-9148-e3be6c30e623}">
          <xlrd:rvb i="18683"/>
        </ext>
      </extLst>
    </bk>
    <bk>
      <extLst>
        <ext uri="{3e2802c4-a4d2-4d8b-9148-e3be6c30e623}">
          <xlrd:rvb i="18684"/>
        </ext>
      </extLst>
    </bk>
    <bk>
      <extLst>
        <ext uri="{3e2802c4-a4d2-4d8b-9148-e3be6c30e623}">
          <xlrd:rvb i="18685"/>
        </ext>
      </extLst>
    </bk>
    <bk>
      <extLst>
        <ext uri="{3e2802c4-a4d2-4d8b-9148-e3be6c30e623}">
          <xlrd:rvb i="18686"/>
        </ext>
      </extLst>
    </bk>
    <bk>
      <extLst>
        <ext uri="{3e2802c4-a4d2-4d8b-9148-e3be6c30e623}">
          <xlrd:rvb i="18687"/>
        </ext>
      </extLst>
    </bk>
    <bk>
      <extLst>
        <ext uri="{3e2802c4-a4d2-4d8b-9148-e3be6c30e623}">
          <xlrd:rvb i="18688"/>
        </ext>
      </extLst>
    </bk>
    <bk>
      <extLst>
        <ext uri="{3e2802c4-a4d2-4d8b-9148-e3be6c30e623}">
          <xlrd:rvb i="18689"/>
        </ext>
      </extLst>
    </bk>
    <bk>
      <extLst>
        <ext uri="{3e2802c4-a4d2-4d8b-9148-e3be6c30e623}">
          <xlrd:rvb i="18690"/>
        </ext>
      </extLst>
    </bk>
    <bk>
      <extLst>
        <ext uri="{3e2802c4-a4d2-4d8b-9148-e3be6c30e623}">
          <xlrd:rvb i="18691"/>
        </ext>
      </extLst>
    </bk>
    <bk>
      <extLst>
        <ext uri="{3e2802c4-a4d2-4d8b-9148-e3be6c30e623}">
          <xlrd:rvb i="18692"/>
        </ext>
      </extLst>
    </bk>
    <bk>
      <extLst>
        <ext uri="{3e2802c4-a4d2-4d8b-9148-e3be6c30e623}">
          <xlrd:rvb i="18693"/>
        </ext>
      </extLst>
    </bk>
    <bk>
      <extLst>
        <ext uri="{3e2802c4-a4d2-4d8b-9148-e3be6c30e623}">
          <xlrd:rvb i="18694"/>
        </ext>
      </extLst>
    </bk>
    <bk>
      <extLst>
        <ext uri="{3e2802c4-a4d2-4d8b-9148-e3be6c30e623}">
          <xlrd:rvb i="18695"/>
        </ext>
      </extLst>
    </bk>
    <bk>
      <extLst>
        <ext uri="{3e2802c4-a4d2-4d8b-9148-e3be6c30e623}">
          <xlrd:rvb i="18696"/>
        </ext>
      </extLst>
    </bk>
    <bk>
      <extLst>
        <ext uri="{3e2802c4-a4d2-4d8b-9148-e3be6c30e623}">
          <xlrd:rvb i="18697"/>
        </ext>
      </extLst>
    </bk>
    <bk>
      <extLst>
        <ext uri="{3e2802c4-a4d2-4d8b-9148-e3be6c30e623}">
          <xlrd:rvb i="18698"/>
        </ext>
      </extLst>
    </bk>
    <bk>
      <extLst>
        <ext uri="{3e2802c4-a4d2-4d8b-9148-e3be6c30e623}">
          <xlrd:rvb i="18699"/>
        </ext>
      </extLst>
    </bk>
    <bk>
      <extLst>
        <ext uri="{3e2802c4-a4d2-4d8b-9148-e3be6c30e623}">
          <xlrd:rvb i="18700"/>
        </ext>
      </extLst>
    </bk>
    <bk>
      <extLst>
        <ext uri="{3e2802c4-a4d2-4d8b-9148-e3be6c30e623}">
          <xlrd:rvb i="18701"/>
        </ext>
      </extLst>
    </bk>
    <bk>
      <extLst>
        <ext uri="{3e2802c4-a4d2-4d8b-9148-e3be6c30e623}">
          <xlrd:rvb i="18702"/>
        </ext>
      </extLst>
    </bk>
    <bk>
      <extLst>
        <ext uri="{3e2802c4-a4d2-4d8b-9148-e3be6c30e623}">
          <xlrd:rvb i="18703"/>
        </ext>
      </extLst>
    </bk>
    <bk>
      <extLst>
        <ext uri="{3e2802c4-a4d2-4d8b-9148-e3be6c30e623}">
          <xlrd:rvb i="18704"/>
        </ext>
      </extLst>
    </bk>
    <bk>
      <extLst>
        <ext uri="{3e2802c4-a4d2-4d8b-9148-e3be6c30e623}">
          <xlrd:rvb i="18705"/>
        </ext>
      </extLst>
    </bk>
    <bk>
      <extLst>
        <ext uri="{3e2802c4-a4d2-4d8b-9148-e3be6c30e623}">
          <xlrd:rvb i="18706"/>
        </ext>
      </extLst>
    </bk>
    <bk>
      <extLst>
        <ext uri="{3e2802c4-a4d2-4d8b-9148-e3be6c30e623}">
          <xlrd:rvb i="18707"/>
        </ext>
      </extLst>
    </bk>
    <bk>
      <extLst>
        <ext uri="{3e2802c4-a4d2-4d8b-9148-e3be6c30e623}">
          <xlrd:rvb i="18708"/>
        </ext>
      </extLst>
    </bk>
    <bk>
      <extLst>
        <ext uri="{3e2802c4-a4d2-4d8b-9148-e3be6c30e623}">
          <xlrd:rvb i="18709"/>
        </ext>
      </extLst>
    </bk>
    <bk>
      <extLst>
        <ext uri="{3e2802c4-a4d2-4d8b-9148-e3be6c30e623}">
          <xlrd:rvb i="18710"/>
        </ext>
      </extLst>
    </bk>
    <bk>
      <extLst>
        <ext uri="{3e2802c4-a4d2-4d8b-9148-e3be6c30e623}">
          <xlrd:rvb i="18711"/>
        </ext>
      </extLst>
    </bk>
    <bk>
      <extLst>
        <ext uri="{3e2802c4-a4d2-4d8b-9148-e3be6c30e623}">
          <xlrd:rvb i="18712"/>
        </ext>
      </extLst>
    </bk>
    <bk>
      <extLst>
        <ext uri="{3e2802c4-a4d2-4d8b-9148-e3be6c30e623}">
          <xlrd:rvb i="18713"/>
        </ext>
      </extLst>
    </bk>
    <bk>
      <extLst>
        <ext uri="{3e2802c4-a4d2-4d8b-9148-e3be6c30e623}">
          <xlrd:rvb i="18714"/>
        </ext>
      </extLst>
    </bk>
    <bk>
      <extLst>
        <ext uri="{3e2802c4-a4d2-4d8b-9148-e3be6c30e623}">
          <xlrd:rvb i="18715"/>
        </ext>
      </extLst>
    </bk>
    <bk>
      <extLst>
        <ext uri="{3e2802c4-a4d2-4d8b-9148-e3be6c30e623}">
          <xlrd:rvb i="18716"/>
        </ext>
      </extLst>
    </bk>
    <bk>
      <extLst>
        <ext uri="{3e2802c4-a4d2-4d8b-9148-e3be6c30e623}">
          <xlrd:rvb i="18717"/>
        </ext>
      </extLst>
    </bk>
    <bk>
      <extLst>
        <ext uri="{3e2802c4-a4d2-4d8b-9148-e3be6c30e623}">
          <xlrd:rvb i="18718"/>
        </ext>
      </extLst>
    </bk>
    <bk>
      <extLst>
        <ext uri="{3e2802c4-a4d2-4d8b-9148-e3be6c30e623}">
          <xlrd:rvb i="18719"/>
        </ext>
      </extLst>
    </bk>
    <bk>
      <extLst>
        <ext uri="{3e2802c4-a4d2-4d8b-9148-e3be6c30e623}">
          <xlrd:rvb i="18720"/>
        </ext>
      </extLst>
    </bk>
    <bk>
      <extLst>
        <ext uri="{3e2802c4-a4d2-4d8b-9148-e3be6c30e623}">
          <xlrd:rvb i="18721"/>
        </ext>
      </extLst>
    </bk>
    <bk>
      <extLst>
        <ext uri="{3e2802c4-a4d2-4d8b-9148-e3be6c30e623}">
          <xlrd:rvb i="18722"/>
        </ext>
      </extLst>
    </bk>
    <bk>
      <extLst>
        <ext uri="{3e2802c4-a4d2-4d8b-9148-e3be6c30e623}">
          <xlrd:rvb i="18723"/>
        </ext>
      </extLst>
    </bk>
    <bk>
      <extLst>
        <ext uri="{3e2802c4-a4d2-4d8b-9148-e3be6c30e623}">
          <xlrd:rvb i="18724"/>
        </ext>
      </extLst>
    </bk>
    <bk>
      <extLst>
        <ext uri="{3e2802c4-a4d2-4d8b-9148-e3be6c30e623}">
          <xlrd:rvb i="18725"/>
        </ext>
      </extLst>
    </bk>
    <bk>
      <extLst>
        <ext uri="{3e2802c4-a4d2-4d8b-9148-e3be6c30e623}">
          <xlrd:rvb i="18726"/>
        </ext>
      </extLst>
    </bk>
    <bk>
      <extLst>
        <ext uri="{3e2802c4-a4d2-4d8b-9148-e3be6c30e623}">
          <xlrd:rvb i="18727"/>
        </ext>
      </extLst>
    </bk>
    <bk>
      <extLst>
        <ext uri="{3e2802c4-a4d2-4d8b-9148-e3be6c30e623}">
          <xlrd:rvb i="18728"/>
        </ext>
      </extLst>
    </bk>
    <bk>
      <extLst>
        <ext uri="{3e2802c4-a4d2-4d8b-9148-e3be6c30e623}">
          <xlrd:rvb i="18729"/>
        </ext>
      </extLst>
    </bk>
    <bk>
      <extLst>
        <ext uri="{3e2802c4-a4d2-4d8b-9148-e3be6c30e623}">
          <xlrd:rvb i="18730"/>
        </ext>
      </extLst>
    </bk>
    <bk>
      <extLst>
        <ext uri="{3e2802c4-a4d2-4d8b-9148-e3be6c30e623}">
          <xlrd:rvb i="18731"/>
        </ext>
      </extLst>
    </bk>
    <bk>
      <extLst>
        <ext uri="{3e2802c4-a4d2-4d8b-9148-e3be6c30e623}">
          <xlrd:rvb i="18732"/>
        </ext>
      </extLst>
    </bk>
    <bk>
      <extLst>
        <ext uri="{3e2802c4-a4d2-4d8b-9148-e3be6c30e623}">
          <xlrd:rvb i="18733"/>
        </ext>
      </extLst>
    </bk>
    <bk>
      <extLst>
        <ext uri="{3e2802c4-a4d2-4d8b-9148-e3be6c30e623}">
          <xlrd:rvb i="18734"/>
        </ext>
      </extLst>
    </bk>
    <bk>
      <extLst>
        <ext uri="{3e2802c4-a4d2-4d8b-9148-e3be6c30e623}">
          <xlrd:rvb i="18735"/>
        </ext>
      </extLst>
    </bk>
    <bk>
      <extLst>
        <ext uri="{3e2802c4-a4d2-4d8b-9148-e3be6c30e623}">
          <xlrd:rvb i="18736"/>
        </ext>
      </extLst>
    </bk>
    <bk>
      <extLst>
        <ext uri="{3e2802c4-a4d2-4d8b-9148-e3be6c30e623}">
          <xlrd:rvb i="18737"/>
        </ext>
      </extLst>
    </bk>
    <bk>
      <extLst>
        <ext uri="{3e2802c4-a4d2-4d8b-9148-e3be6c30e623}">
          <xlrd:rvb i="18738"/>
        </ext>
      </extLst>
    </bk>
    <bk>
      <extLst>
        <ext uri="{3e2802c4-a4d2-4d8b-9148-e3be6c30e623}">
          <xlrd:rvb i="18739"/>
        </ext>
      </extLst>
    </bk>
    <bk>
      <extLst>
        <ext uri="{3e2802c4-a4d2-4d8b-9148-e3be6c30e623}">
          <xlrd:rvb i="18740"/>
        </ext>
      </extLst>
    </bk>
    <bk>
      <extLst>
        <ext uri="{3e2802c4-a4d2-4d8b-9148-e3be6c30e623}">
          <xlrd:rvb i="18741"/>
        </ext>
      </extLst>
    </bk>
    <bk>
      <extLst>
        <ext uri="{3e2802c4-a4d2-4d8b-9148-e3be6c30e623}">
          <xlrd:rvb i="18742"/>
        </ext>
      </extLst>
    </bk>
    <bk>
      <extLst>
        <ext uri="{3e2802c4-a4d2-4d8b-9148-e3be6c30e623}">
          <xlrd:rvb i="18743"/>
        </ext>
      </extLst>
    </bk>
    <bk>
      <extLst>
        <ext uri="{3e2802c4-a4d2-4d8b-9148-e3be6c30e623}">
          <xlrd:rvb i="18744"/>
        </ext>
      </extLst>
    </bk>
    <bk>
      <extLst>
        <ext uri="{3e2802c4-a4d2-4d8b-9148-e3be6c30e623}">
          <xlrd:rvb i="18745"/>
        </ext>
      </extLst>
    </bk>
    <bk>
      <extLst>
        <ext uri="{3e2802c4-a4d2-4d8b-9148-e3be6c30e623}">
          <xlrd:rvb i="18746"/>
        </ext>
      </extLst>
    </bk>
    <bk>
      <extLst>
        <ext uri="{3e2802c4-a4d2-4d8b-9148-e3be6c30e623}">
          <xlrd:rvb i="18747"/>
        </ext>
      </extLst>
    </bk>
    <bk>
      <extLst>
        <ext uri="{3e2802c4-a4d2-4d8b-9148-e3be6c30e623}">
          <xlrd:rvb i="18748"/>
        </ext>
      </extLst>
    </bk>
    <bk>
      <extLst>
        <ext uri="{3e2802c4-a4d2-4d8b-9148-e3be6c30e623}">
          <xlrd:rvb i="18749"/>
        </ext>
      </extLst>
    </bk>
    <bk>
      <extLst>
        <ext uri="{3e2802c4-a4d2-4d8b-9148-e3be6c30e623}">
          <xlrd:rvb i="18750"/>
        </ext>
      </extLst>
    </bk>
    <bk>
      <extLst>
        <ext uri="{3e2802c4-a4d2-4d8b-9148-e3be6c30e623}">
          <xlrd:rvb i="18751"/>
        </ext>
      </extLst>
    </bk>
    <bk>
      <extLst>
        <ext uri="{3e2802c4-a4d2-4d8b-9148-e3be6c30e623}">
          <xlrd:rvb i="18752"/>
        </ext>
      </extLst>
    </bk>
    <bk>
      <extLst>
        <ext uri="{3e2802c4-a4d2-4d8b-9148-e3be6c30e623}">
          <xlrd:rvb i="18753"/>
        </ext>
      </extLst>
    </bk>
    <bk>
      <extLst>
        <ext uri="{3e2802c4-a4d2-4d8b-9148-e3be6c30e623}">
          <xlrd:rvb i="18754"/>
        </ext>
      </extLst>
    </bk>
    <bk>
      <extLst>
        <ext uri="{3e2802c4-a4d2-4d8b-9148-e3be6c30e623}">
          <xlrd:rvb i="18755"/>
        </ext>
      </extLst>
    </bk>
    <bk>
      <extLst>
        <ext uri="{3e2802c4-a4d2-4d8b-9148-e3be6c30e623}">
          <xlrd:rvb i="18756"/>
        </ext>
      </extLst>
    </bk>
    <bk>
      <extLst>
        <ext uri="{3e2802c4-a4d2-4d8b-9148-e3be6c30e623}">
          <xlrd:rvb i="18757"/>
        </ext>
      </extLst>
    </bk>
    <bk>
      <extLst>
        <ext uri="{3e2802c4-a4d2-4d8b-9148-e3be6c30e623}">
          <xlrd:rvb i="18758"/>
        </ext>
      </extLst>
    </bk>
    <bk>
      <extLst>
        <ext uri="{3e2802c4-a4d2-4d8b-9148-e3be6c30e623}">
          <xlrd:rvb i="18759"/>
        </ext>
      </extLst>
    </bk>
    <bk>
      <extLst>
        <ext uri="{3e2802c4-a4d2-4d8b-9148-e3be6c30e623}">
          <xlrd:rvb i="18760"/>
        </ext>
      </extLst>
    </bk>
    <bk>
      <extLst>
        <ext uri="{3e2802c4-a4d2-4d8b-9148-e3be6c30e623}">
          <xlrd:rvb i="18761"/>
        </ext>
      </extLst>
    </bk>
    <bk>
      <extLst>
        <ext uri="{3e2802c4-a4d2-4d8b-9148-e3be6c30e623}">
          <xlrd:rvb i="18762"/>
        </ext>
      </extLst>
    </bk>
    <bk>
      <extLst>
        <ext uri="{3e2802c4-a4d2-4d8b-9148-e3be6c30e623}">
          <xlrd:rvb i="18763"/>
        </ext>
      </extLst>
    </bk>
    <bk>
      <extLst>
        <ext uri="{3e2802c4-a4d2-4d8b-9148-e3be6c30e623}">
          <xlrd:rvb i="18764"/>
        </ext>
      </extLst>
    </bk>
    <bk>
      <extLst>
        <ext uri="{3e2802c4-a4d2-4d8b-9148-e3be6c30e623}">
          <xlrd:rvb i="18765"/>
        </ext>
      </extLst>
    </bk>
    <bk>
      <extLst>
        <ext uri="{3e2802c4-a4d2-4d8b-9148-e3be6c30e623}">
          <xlrd:rvb i="18766"/>
        </ext>
      </extLst>
    </bk>
    <bk>
      <extLst>
        <ext uri="{3e2802c4-a4d2-4d8b-9148-e3be6c30e623}">
          <xlrd:rvb i="18767"/>
        </ext>
      </extLst>
    </bk>
    <bk>
      <extLst>
        <ext uri="{3e2802c4-a4d2-4d8b-9148-e3be6c30e623}">
          <xlrd:rvb i="18768"/>
        </ext>
      </extLst>
    </bk>
    <bk>
      <extLst>
        <ext uri="{3e2802c4-a4d2-4d8b-9148-e3be6c30e623}">
          <xlrd:rvb i="18769"/>
        </ext>
      </extLst>
    </bk>
    <bk>
      <extLst>
        <ext uri="{3e2802c4-a4d2-4d8b-9148-e3be6c30e623}">
          <xlrd:rvb i="18770"/>
        </ext>
      </extLst>
    </bk>
    <bk>
      <extLst>
        <ext uri="{3e2802c4-a4d2-4d8b-9148-e3be6c30e623}">
          <xlrd:rvb i="18771"/>
        </ext>
      </extLst>
    </bk>
    <bk>
      <extLst>
        <ext uri="{3e2802c4-a4d2-4d8b-9148-e3be6c30e623}">
          <xlrd:rvb i="18772"/>
        </ext>
      </extLst>
    </bk>
    <bk>
      <extLst>
        <ext uri="{3e2802c4-a4d2-4d8b-9148-e3be6c30e623}">
          <xlrd:rvb i="18773"/>
        </ext>
      </extLst>
    </bk>
    <bk>
      <extLst>
        <ext uri="{3e2802c4-a4d2-4d8b-9148-e3be6c30e623}">
          <xlrd:rvb i="18774"/>
        </ext>
      </extLst>
    </bk>
    <bk>
      <extLst>
        <ext uri="{3e2802c4-a4d2-4d8b-9148-e3be6c30e623}">
          <xlrd:rvb i="18775"/>
        </ext>
      </extLst>
    </bk>
    <bk>
      <extLst>
        <ext uri="{3e2802c4-a4d2-4d8b-9148-e3be6c30e623}">
          <xlrd:rvb i="18776"/>
        </ext>
      </extLst>
    </bk>
    <bk>
      <extLst>
        <ext uri="{3e2802c4-a4d2-4d8b-9148-e3be6c30e623}">
          <xlrd:rvb i="18777"/>
        </ext>
      </extLst>
    </bk>
    <bk>
      <extLst>
        <ext uri="{3e2802c4-a4d2-4d8b-9148-e3be6c30e623}">
          <xlrd:rvb i="18778"/>
        </ext>
      </extLst>
    </bk>
    <bk>
      <extLst>
        <ext uri="{3e2802c4-a4d2-4d8b-9148-e3be6c30e623}">
          <xlrd:rvb i="18779"/>
        </ext>
      </extLst>
    </bk>
    <bk>
      <extLst>
        <ext uri="{3e2802c4-a4d2-4d8b-9148-e3be6c30e623}">
          <xlrd:rvb i="18780"/>
        </ext>
      </extLst>
    </bk>
    <bk>
      <extLst>
        <ext uri="{3e2802c4-a4d2-4d8b-9148-e3be6c30e623}">
          <xlrd:rvb i="18781"/>
        </ext>
      </extLst>
    </bk>
    <bk>
      <extLst>
        <ext uri="{3e2802c4-a4d2-4d8b-9148-e3be6c30e623}">
          <xlrd:rvb i="18782"/>
        </ext>
      </extLst>
    </bk>
    <bk>
      <extLst>
        <ext uri="{3e2802c4-a4d2-4d8b-9148-e3be6c30e623}">
          <xlrd:rvb i="18783"/>
        </ext>
      </extLst>
    </bk>
    <bk>
      <extLst>
        <ext uri="{3e2802c4-a4d2-4d8b-9148-e3be6c30e623}">
          <xlrd:rvb i="18784"/>
        </ext>
      </extLst>
    </bk>
    <bk>
      <extLst>
        <ext uri="{3e2802c4-a4d2-4d8b-9148-e3be6c30e623}">
          <xlrd:rvb i="18785"/>
        </ext>
      </extLst>
    </bk>
    <bk>
      <extLst>
        <ext uri="{3e2802c4-a4d2-4d8b-9148-e3be6c30e623}">
          <xlrd:rvb i="18786"/>
        </ext>
      </extLst>
    </bk>
    <bk>
      <extLst>
        <ext uri="{3e2802c4-a4d2-4d8b-9148-e3be6c30e623}">
          <xlrd:rvb i="18787"/>
        </ext>
      </extLst>
    </bk>
    <bk>
      <extLst>
        <ext uri="{3e2802c4-a4d2-4d8b-9148-e3be6c30e623}">
          <xlrd:rvb i="18788"/>
        </ext>
      </extLst>
    </bk>
    <bk>
      <extLst>
        <ext uri="{3e2802c4-a4d2-4d8b-9148-e3be6c30e623}">
          <xlrd:rvb i="18789"/>
        </ext>
      </extLst>
    </bk>
    <bk>
      <extLst>
        <ext uri="{3e2802c4-a4d2-4d8b-9148-e3be6c30e623}">
          <xlrd:rvb i="18790"/>
        </ext>
      </extLst>
    </bk>
    <bk>
      <extLst>
        <ext uri="{3e2802c4-a4d2-4d8b-9148-e3be6c30e623}">
          <xlrd:rvb i="18791"/>
        </ext>
      </extLst>
    </bk>
    <bk>
      <extLst>
        <ext uri="{3e2802c4-a4d2-4d8b-9148-e3be6c30e623}">
          <xlrd:rvb i="18792"/>
        </ext>
      </extLst>
    </bk>
    <bk>
      <extLst>
        <ext uri="{3e2802c4-a4d2-4d8b-9148-e3be6c30e623}">
          <xlrd:rvb i="18793"/>
        </ext>
      </extLst>
    </bk>
    <bk>
      <extLst>
        <ext uri="{3e2802c4-a4d2-4d8b-9148-e3be6c30e623}">
          <xlrd:rvb i="18794"/>
        </ext>
      </extLst>
    </bk>
    <bk>
      <extLst>
        <ext uri="{3e2802c4-a4d2-4d8b-9148-e3be6c30e623}">
          <xlrd:rvb i="18795"/>
        </ext>
      </extLst>
    </bk>
    <bk>
      <extLst>
        <ext uri="{3e2802c4-a4d2-4d8b-9148-e3be6c30e623}">
          <xlrd:rvb i="18796"/>
        </ext>
      </extLst>
    </bk>
    <bk>
      <extLst>
        <ext uri="{3e2802c4-a4d2-4d8b-9148-e3be6c30e623}">
          <xlrd:rvb i="18797"/>
        </ext>
      </extLst>
    </bk>
    <bk>
      <extLst>
        <ext uri="{3e2802c4-a4d2-4d8b-9148-e3be6c30e623}">
          <xlrd:rvb i="18798"/>
        </ext>
      </extLst>
    </bk>
    <bk>
      <extLst>
        <ext uri="{3e2802c4-a4d2-4d8b-9148-e3be6c30e623}">
          <xlrd:rvb i="18799"/>
        </ext>
      </extLst>
    </bk>
    <bk>
      <extLst>
        <ext uri="{3e2802c4-a4d2-4d8b-9148-e3be6c30e623}">
          <xlrd:rvb i="18800"/>
        </ext>
      </extLst>
    </bk>
    <bk>
      <extLst>
        <ext uri="{3e2802c4-a4d2-4d8b-9148-e3be6c30e623}">
          <xlrd:rvb i="18801"/>
        </ext>
      </extLst>
    </bk>
    <bk>
      <extLst>
        <ext uri="{3e2802c4-a4d2-4d8b-9148-e3be6c30e623}">
          <xlrd:rvb i="18802"/>
        </ext>
      </extLst>
    </bk>
    <bk>
      <extLst>
        <ext uri="{3e2802c4-a4d2-4d8b-9148-e3be6c30e623}">
          <xlrd:rvb i="18803"/>
        </ext>
      </extLst>
    </bk>
    <bk>
      <extLst>
        <ext uri="{3e2802c4-a4d2-4d8b-9148-e3be6c30e623}">
          <xlrd:rvb i="18804"/>
        </ext>
      </extLst>
    </bk>
    <bk>
      <extLst>
        <ext uri="{3e2802c4-a4d2-4d8b-9148-e3be6c30e623}">
          <xlrd:rvb i="18805"/>
        </ext>
      </extLst>
    </bk>
    <bk>
      <extLst>
        <ext uri="{3e2802c4-a4d2-4d8b-9148-e3be6c30e623}">
          <xlrd:rvb i="18806"/>
        </ext>
      </extLst>
    </bk>
    <bk>
      <extLst>
        <ext uri="{3e2802c4-a4d2-4d8b-9148-e3be6c30e623}">
          <xlrd:rvb i="18807"/>
        </ext>
      </extLst>
    </bk>
    <bk>
      <extLst>
        <ext uri="{3e2802c4-a4d2-4d8b-9148-e3be6c30e623}">
          <xlrd:rvb i="18808"/>
        </ext>
      </extLst>
    </bk>
    <bk>
      <extLst>
        <ext uri="{3e2802c4-a4d2-4d8b-9148-e3be6c30e623}">
          <xlrd:rvb i="18809"/>
        </ext>
      </extLst>
    </bk>
    <bk>
      <extLst>
        <ext uri="{3e2802c4-a4d2-4d8b-9148-e3be6c30e623}">
          <xlrd:rvb i="18810"/>
        </ext>
      </extLst>
    </bk>
    <bk>
      <extLst>
        <ext uri="{3e2802c4-a4d2-4d8b-9148-e3be6c30e623}">
          <xlrd:rvb i="18811"/>
        </ext>
      </extLst>
    </bk>
    <bk>
      <extLst>
        <ext uri="{3e2802c4-a4d2-4d8b-9148-e3be6c30e623}">
          <xlrd:rvb i="18812"/>
        </ext>
      </extLst>
    </bk>
    <bk>
      <extLst>
        <ext uri="{3e2802c4-a4d2-4d8b-9148-e3be6c30e623}">
          <xlrd:rvb i="18813"/>
        </ext>
      </extLst>
    </bk>
    <bk>
      <extLst>
        <ext uri="{3e2802c4-a4d2-4d8b-9148-e3be6c30e623}">
          <xlrd:rvb i="18814"/>
        </ext>
      </extLst>
    </bk>
    <bk>
      <extLst>
        <ext uri="{3e2802c4-a4d2-4d8b-9148-e3be6c30e623}">
          <xlrd:rvb i="18815"/>
        </ext>
      </extLst>
    </bk>
    <bk>
      <extLst>
        <ext uri="{3e2802c4-a4d2-4d8b-9148-e3be6c30e623}">
          <xlrd:rvb i="18816"/>
        </ext>
      </extLst>
    </bk>
    <bk>
      <extLst>
        <ext uri="{3e2802c4-a4d2-4d8b-9148-e3be6c30e623}">
          <xlrd:rvb i="18817"/>
        </ext>
      </extLst>
    </bk>
    <bk>
      <extLst>
        <ext uri="{3e2802c4-a4d2-4d8b-9148-e3be6c30e623}">
          <xlrd:rvb i="18818"/>
        </ext>
      </extLst>
    </bk>
    <bk>
      <extLst>
        <ext uri="{3e2802c4-a4d2-4d8b-9148-e3be6c30e623}">
          <xlrd:rvb i="18819"/>
        </ext>
      </extLst>
    </bk>
    <bk>
      <extLst>
        <ext uri="{3e2802c4-a4d2-4d8b-9148-e3be6c30e623}">
          <xlrd:rvb i="18820"/>
        </ext>
      </extLst>
    </bk>
    <bk>
      <extLst>
        <ext uri="{3e2802c4-a4d2-4d8b-9148-e3be6c30e623}">
          <xlrd:rvb i="18821"/>
        </ext>
      </extLst>
    </bk>
    <bk>
      <extLst>
        <ext uri="{3e2802c4-a4d2-4d8b-9148-e3be6c30e623}">
          <xlrd:rvb i="18822"/>
        </ext>
      </extLst>
    </bk>
    <bk>
      <extLst>
        <ext uri="{3e2802c4-a4d2-4d8b-9148-e3be6c30e623}">
          <xlrd:rvb i="18823"/>
        </ext>
      </extLst>
    </bk>
    <bk>
      <extLst>
        <ext uri="{3e2802c4-a4d2-4d8b-9148-e3be6c30e623}">
          <xlrd:rvb i="18824"/>
        </ext>
      </extLst>
    </bk>
    <bk>
      <extLst>
        <ext uri="{3e2802c4-a4d2-4d8b-9148-e3be6c30e623}">
          <xlrd:rvb i="18825"/>
        </ext>
      </extLst>
    </bk>
    <bk>
      <extLst>
        <ext uri="{3e2802c4-a4d2-4d8b-9148-e3be6c30e623}">
          <xlrd:rvb i="18826"/>
        </ext>
      </extLst>
    </bk>
    <bk>
      <extLst>
        <ext uri="{3e2802c4-a4d2-4d8b-9148-e3be6c30e623}">
          <xlrd:rvb i="18827"/>
        </ext>
      </extLst>
    </bk>
    <bk>
      <extLst>
        <ext uri="{3e2802c4-a4d2-4d8b-9148-e3be6c30e623}">
          <xlrd:rvb i="18828"/>
        </ext>
      </extLst>
    </bk>
    <bk>
      <extLst>
        <ext uri="{3e2802c4-a4d2-4d8b-9148-e3be6c30e623}">
          <xlrd:rvb i="18829"/>
        </ext>
      </extLst>
    </bk>
    <bk>
      <extLst>
        <ext uri="{3e2802c4-a4d2-4d8b-9148-e3be6c30e623}">
          <xlrd:rvb i="18830"/>
        </ext>
      </extLst>
    </bk>
    <bk>
      <extLst>
        <ext uri="{3e2802c4-a4d2-4d8b-9148-e3be6c30e623}">
          <xlrd:rvb i="18831"/>
        </ext>
      </extLst>
    </bk>
    <bk>
      <extLst>
        <ext uri="{3e2802c4-a4d2-4d8b-9148-e3be6c30e623}">
          <xlrd:rvb i="18832"/>
        </ext>
      </extLst>
    </bk>
    <bk>
      <extLst>
        <ext uri="{3e2802c4-a4d2-4d8b-9148-e3be6c30e623}">
          <xlrd:rvb i="18833"/>
        </ext>
      </extLst>
    </bk>
    <bk>
      <extLst>
        <ext uri="{3e2802c4-a4d2-4d8b-9148-e3be6c30e623}">
          <xlrd:rvb i="18834"/>
        </ext>
      </extLst>
    </bk>
    <bk>
      <extLst>
        <ext uri="{3e2802c4-a4d2-4d8b-9148-e3be6c30e623}">
          <xlrd:rvb i="18835"/>
        </ext>
      </extLst>
    </bk>
    <bk>
      <extLst>
        <ext uri="{3e2802c4-a4d2-4d8b-9148-e3be6c30e623}">
          <xlrd:rvb i="18836"/>
        </ext>
      </extLst>
    </bk>
    <bk>
      <extLst>
        <ext uri="{3e2802c4-a4d2-4d8b-9148-e3be6c30e623}">
          <xlrd:rvb i="18837"/>
        </ext>
      </extLst>
    </bk>
    <bk>
      <extLst>
        <ext uri="{3e2802c4-a4d2-4d8b-9148-e3be6c30e623}">
          <xlrd:rvb i="18838"/>
        </ext>
      </extLst>
    </bk>
    <bk>
      <extLst>
        <ext uri="{3e2802c4-a4d2-4d8b-9148-e3be6c30e623}">
          <xlrd:rvb i="18839"/>
        </ext>
      </extLst>
    </bk>
    <bk>
      <extLst>
        <ext uri="{3e2802c4-a4d2-4d8b-9148-e3be6c30e623}">
          <xlrd:rvb i="18840"/>
        </ext>
      </extLst>
    </bk>
    <bk>
      <extLst>
        <ext uri="{3e2802c4-a4d2-4d8b-9148-e3be6c30e623}">
          <xlrd:rvb i="18841"/>
        </ext>
      </extLst>
    </bk>
    <bk>
      <extLst>
        <ext uri="{3e2802c4-a4d2-4d8b-9148-e3be6c30e623}">
          <xlrd:rvb i="18842"/>
        </ext>
      </extLst>
    </bk>
    <bk>
      <extLst>
        <ext uri="{3e2802c4-a4d2-4d8b-9148-e3be6c30e623}">
          <xlrd:rvb i="18843"/>
        </ext>
      </extLst>
    </bk>
    <bk>
      <extLst>
        <ext uri="{3e2802c4-a4d2-4d8b-9148-e3be6c30e623}">
          <xlrd:rvb i="18844"/>
        </ext>
      </extLst>
    </bk>
    <bk>
      <extLst>
        <ext uri="{3e2802c4-a4d2-4d8b-9148-e3be6c30e623}">
          <xlrd:rvb i="18845"/>
        </ext>
      </extLst>
    </bk>
    <bk>
      <extLst>
        <ext uri="{3e2802c4-a4d2-4d8b-9148-e3be6c30e623}">
          <xlrd:rvb i="18846"/>
        </ext>
      </extLst>
    </bk>
    <bk>
      <extLst>
        <ext uri="{3e2802c4-a4d2-4d8b-9148-e3be6c30e623}">
          <xlrd:rvb i="18847"/>
        </ext>
      </extLst>
    </bk>
    <bk>
      <extLst>
        <ext uri="{3e2802c4-a4d2-4d8b-9148-e3be6c30e623}">
          <xlrd:rvb i="18848"/>
        </ext>
      </extLst>
    </bk>
    <bk>
      <extLst>
        <ext uri="{3e2802c4-a4d2-4d8b-9148-e3be6c30e623}">
          <xlrd:rvb i="18849"/>
        </ext>
      </extLst>
    </bk>
    <bk>
      <extLst>
        <ext uri="{3e2802c4-a4d2-4d8b-9148-e3be6c30e623}">
          <xlrd:rvb i="18850"/>
        </ext>
      </extLst>
    </bk>
    <bk>
      <extLst>
        <ext uri="{3e2802c4-a4d2-4d8b-9148-e3be6c30e623}">
          <xlrd:rvb i="18851"/>
        </ext>
      </extLst>
    </bk>
    <bk>
      <extLst>
        <ext uri="{3e2802c4-a4d2-4d8b-9148-e3be6c30e623}">
          <xlrd:rvb i="18852"/>
        </ext>
      </extLst>
    </bk>
    <bk>
      <extLst>
        <ext uri="{3e2802c4-a4d2-4d8b-9148-e3be6c30e623}">
          <xlrd:rvb i="18853"/>
        </ext>
      </extLst>
    </bk>
    <bk>
      <extLst>
        <ext uri="{3e2802c4-a4d2-4d8b-9148-e3be6c30e623}">
          <xlrd:rvb i="18854"/>
        </ext>
      </extLst>
    </bk>
    <bk>
      <extLst>
        <ext uri="{3e2802c4-a4d2-4d8b-9148-e3be6c30e623}">
          <xlrd:rvb i="18855"/>
        </ext>
      </extLst>
    </bk>
    <bk>
      <extLst>
        <ext uri="{3e2802c4-a4d2-4d8b-9148-e3be6c30e623}">
          <xlrd:rvb i="18856"/>
        </ext>
      </extLst>
    </bk>
    <bk>
      <extLst>
        <ext uri="{3e2802c4-a4d2-4d8b-9148-e3be6c30e623}">
          <xlrd:rvb i="18857"/>
        </ext>
      </extLst>
    </bk>
    <bk>
      <extLst>
        <ext uri="{3e2802c4-a4d2-4d8b-9148-e3be6c30e623}">
          <xlrd:rvb i="18858"/>
        </ext>
      </extLst>
    </bk>
    <bk>
      <extLst>
        <ext uri="{3e2802c4-a4d2-4d8b-9148-e3be6c30e623}">
          <xlrd:rvb i="18859"/>
        </ext>
      </extLst>
    </bk>
    <bk>
      <extLst>
        <ext uri="{3e2802c4-a4d2-4d8b-9148-e3be6c30e623}">
          <xlrd:rvb i="18860"/>
        </ext>
      </extLst>
    </bk>
    <bk>
      <extLst>
        <ext uri="{3e2802c4-a4d2-4d8b-9148-e3be6c30e623}">
          <xlrd:rvb i="18861"/>
        </ext>
      </extLst>
    </bk>
    <bk>
      <extLst>
        <ext uri="{3e2802c4-a4d2-4d8b-9148-e3be6c30e623}">
          <xlrd:rvb i="18862"/>
        </ext>
      </extLst>
    </bk>
    <bk>
      <extLst>
        <ext uri="{3e2802c4-a4d2-4d8b-9148-e3be6c30e623}">
          <xlrd:rvb i="18863"/>
        </ext>
      </extLst>
    </bk>
    <bk>
      <extLst>
        <ext uri="{3e2802c4-a4d2-4d8b-9148-e3be6c30e623}">
          <xlrd:rvb i="18864"/>
        </ext>
      </extLst>
    </bk>
    <bk>
      <extLst>
        <ext uri="{3e2802c4-a4d2-4d8b-9148-e3be6c30e623}">
          <xlrd:rvb i="18865"/>
        </ext>
      </extLst>
    </bk>
    <bk>
      <extLst>
        <ext uri="{3e2802c4-a4d2-4d8b-9148-e3be6c30e623}">
          <xlrd:rvb i="18866"/>
        </ext>
      </extLst>
    </bk>
    <bk>
      <extLst>
        <ext uri="{3e2802c4-a4d2-4d8b-9148-e3be6c30e623}">
          <xlrd:rvb i="18867"/>
        </ext>
      </extLst>
    </bk>
    <bk>
      <extLst>
        <ext uri="{3e2802c4-a4d2-4d8b-9148-e3be6c30e623}">
          <xlrd:rvb i="18868"/>
        </ext>
      </extLst>
    </bk>
    <bk>
      <extLst>
        <ext uri="{3e2802c4-a4d2-4d8b-9148-e3be6c30e623}">
          <xlrd:rvb i="18869"/>
        </ext>
      </extLst>
    </bk>
    <bk>
      <extLst>
        <ext uri="{3e2802c4-a4d2-4d8b-9148-e3be6c30e623}">
          <xlrd:rvb i="18870"/>
        </ext>
      </extLst>
    </bk>
    <bk>
      <extLst>
        <ext uri="{3e2802c4-a4d2-4d8b-9148-e3be6c30e623}">
          <xlrd:rvb i="18871"/>
        </ext>
      </extLst>
    </bk>
    <bk>
      <extLst>
        <ext uri="{3e2802c4-a4d2-4d8b-9148-e3be6c30e623}">
          <xlrd:rvb i="18872"/>
        </ext>
      </extLst>
    </bk>
    <bk>
      <extLst>
        <ext uri="{3e2802c4-a4d2-4d8b-9148-e3be6c30e623}">
          <xlrd:rvb i="18873"/>
        </ext>
      </extLst>
    </bk>
    <bk>
      <extLst>
        <ext uri="{3e2802c4-a4d2-4d8b-9148-e3be6c30e623}">
          <xlrd:rvb i="18874"/>
        </ext>
      </extLst>
    </bk>
    <bk>
      <extLst>
        <ext uri="{3e2802c4-a4d2-4d8b-9148-e3be6c30e623}">
          <xlrd:rvb i="18875"/>
        </ext>
      </extLst>
    </bk>
    <bk>
      <extLst>
        <ext uri="{3e2802c4-a4d2-4d8b-9148-e3be6c30e623}">
          <xlrd:rvb i="18876"/>
        </ext>
      </extLst>
    </bk>
    <bk>
      <extLst>
        <ext uri="{3e2802c4-a4d2-4d8b-9148-e3be6c30e623}">
          <xlrd:rvb i="18877"/>
        </ext>
      </extLst>
    </bk>
    <bk>
      <extLst>
        <ext uri="{3e2802c4-a4d2-4d8b-9148-e3be6c30e623}">
          <xlrd:rvb i="18878"/>
        </ext>
      </extLst>
    </bk>
    <bk>
      <extLst>
        <ext uri="{3e2802c4-a4d2-4d8b-9148-e3be6c30e623}">
          <xlrd:rvb i="18879"/>
        </ext>
      </extLst>
    </bk>
    <bk>
      <extLst>
        <ext uri="{3e2802c4-a4d2-4d8b-9148-e3be6c30e623}">
          <xlrd:rvb i="18880"/>
        </ext>
      </extLst>
    </bk>
    <bk>
      <extLst>
        <ext uri="{3e2802c4-a4d2-4d8b-9148-e3be6c30e623}">
          <xlrd:rvb i="18881"/>
        </ext>
      </extLst>
    </bk>
    <bk>
      <extLst>
        <ext uri="{3e2802c4-a4d2-4d8b-9148-e3be6c30e623}">
          <xlrd:rvb i="18882"/>
        </ext>
      </extLst>
    </bk>
    <bk>
      <extLst>
        <ext uri="{3e2802c4-a4d2-4d8b-9148-e3be6c30e623}">
          <xlrd:rvb i="18883"/>
        </ext>
      </extLst>
    </bk>
    <bk>
      <extLst>
        <ext uri="{3e2802c4-a4d2-4d8b-9148-e3be6c30e623}">
          <xlrd:rvb i="18884"/>
        </ext>
      </extLst>
    </bk>
    <bk>
      <extLst>
        <ext uri="{3e2802c4-a4d2-4d8b-9148-e3be6c30e623}">
          <xlrd:rvb i="18885"/>
        </ext>
      </extLst>
    </bk>
    <bk>
      <extLst>
        <ext uri="{3e2802c4-a4d2-4d8b-9148-e3be6c30e623}">
          <xlrd:rvb i="18886"/>
        </ext>
      </extLst>
    </bk>
    <bk>
      <extLst>
        <ext uri="{3e2802c4-a4d2-4d8b-9148-e3be6c30e623}">
          <xlrd:rvb i="18887"/>
        </ext>
      </extLst>
    </bk>
    <bk>
      <extLst>
        <ext uri="{3e2802c4-a4d2-4d8b-9148-e3be6c30e623}">
          <xlrd:rvb i="18888"/>
        </ext>
      </extLst>
    </bk>
    <bk>
      <extLst>
        <ext uri="{3e2802c4-a4d2-4d8b-9148-e3be6c30e623}">
          <xlrd:rvb i="18889"/>
        </ext>
      </extLst>
    </bk>
    <bk>
      <extLst>
        <ext uri="{3e2802c4-a4d2-4d8b-9148-e3be6c30e623}">
          <xlrd:rvb i="18890"/>
        </ext>
      </extLst>
    </bk>
    <bk>
      <extLst>
        <ext uri="{3e2802c4-a4d2-4d8b-9148-e3be6c30e623}">
          <xlrd:rvb i="18891"/>
        </ext>
      </extLst>
    </bk>
    <bk>
      <extLst>
        <ext uri="{3e2802c4-a4d2-4d8b-9148-e3be6c30e623}">
          <xlrd:rvb i="18892"/>
        </ext>
      </extLst>
    </bk>
    <bk>
      <extLst>
        <ext uri="{3e2802c4-a4d2-4d8b-9148-e3be6c30e623}">
          <xlrd:rvb i="18893"/>
        </ext>
      </extLst>
    </bk>
    <bk>
      <extLst>
        <ext uri="{3e2802c4-a4d2-4d8b-9148-e3be6c30e623}">
          <xlrd:rvb i="18894"/>
        </ext>
      </extLst>
    </bk>
    <bk>
      <extLst>
        <ext uri="{3e2802c4-a4d2-4d8b-9148-e3be6c30e623}">
          <xlrd:rvb i="18895"/>
        </ext>
      </extLst>
    </bk>
    <bk>
      <extLst>
        <ext uri="{3e2802c4-a4d2-4d8b-9148-e3be6c30e623}">
          <xlrd:rvb i="18896"/>
        </ext>
      </extLst>
    </bk>
    <bk>
      <extLst>
        <ext uri="{3e2802c4-a4d2-4d8b-9148-e3be6c30e623}">
          <xlrd:rvb i="18897"/>
        </ext>
      </extLst>
    </bk>
    <bk>
      <extLst>
        <ext uri="{3e2802c4-a4d2-4d8b-9148-e3be6c30e623}">
          <xlrd:rvb i="18898"/>
        </ext>
      </extLst>
    </bk>
    <bk>
      <extLst>
        <ext uri="{3e2802c4-a4d2-4d8b-9148-e3be6c30e623}">
          <xlrd:rvb i="18899"/>
        </ext>
      </extLst>
    </bk>
    <bk>
      <extLst>
        <ext uri="{3e2802c4-a4d2-4d8b-9148-e3be6c30e623}">
          <xlrd:rvb i="18900"/>
        </ext>
      </extLst>
    </bk>
    <bk>
      <extLst>
        <ext uri="{3e2802c4-a4d2-4d8b-9148-e3be6c30e623}">
          <xlrd:rvb i="18901"/>
        </ext>
      </extLst>
    </bk>
    <bk>
      <extLst>
        <ext uri="{3e2802c4-a4d2-4d8b-9148-e3be6c30e623}">
          <xlrd:rvb i="18902"/>
        </ext>
      </extLst>
    </bk>
    <bk>
      <extLst>
        <ext uri="{3e2802c4-a4d2-4d8b-9148-e3be6c30e623}">
          <xlrd:rvb i="18903"/>
        </ext>
      </extLst>
    </bk>
    <bk>
      <extLst>
        <ext uri="{3e2802c4-a4d2-4d8b-9148-e3be6c30e623}">
          <xlrd:rvb i="18904"/>
        </ext>
      </extLst>
    </bk>
    <bk>
      <extLst>
        <ext uri="{3e2802c4-a4d2-4d8b-9148-e3be6c30e623}">
          <xlrd:rvb i="18905"/>
        </ext>
      </extLst>
    </bk>
    <bk>
      <extLst>
        <ext uri="{3e2802c4-a4d2-4d8b-9148-e3be6c30e623}">
          <xlrd:rvb i="18906"/>
        </ext>
      </extLst>
    </bk>
    <bk>
      <extLst>
        <ext uri="{3e2802c4-a4d2-4d8b-9148-e3be6c30e623}">
          <xlrd:rvb i="18907"/>
        </ext>
      </extLst>
    </bk>
    <bk>
      <extLst>
        <ext uri="{3e2802c4-a4d2-4d8b-9148-e3be6c30e623}">
          <xlrd:rvb i="18908"/>
        </ext>
      </extLst>
    </bk>
    <bk>
      <extLst>
        <ext uri="{3e2802c4-a4d2-4d8b-9148-e3be6c30e623}">
          <xlrd:rvb i="18909"/>
        </ext>
      </extLst>
    </bk>
    <bk>
      <extLst>
        <ext uri="{3e2802c4-a4d2-4d8b-9148-e3be6c30e623}">
          <xlrd:rvb i="18910"/>
        </ext>
      </extLst>
    </bk>
    <bk>
      <extLst>
        <ext uri="{3e2802c4-a4d2-4d8b-9148-e3be6c30e623}">
          <xlrd:rvb i="18911"/>
        </ext>
      </extLst>
    </bk>
    <bk>
      <extLst>
        <ext uri="{3e2802c4-a4d2-4d8b-9148-e3be6c30e623}">
          <xlrd:rvb i="18912"/>
        </ext>
      </extLst>
    </bk>
    <bk>
      <extLst>
        <ext uri="{3e2802c4-a4d2-4d8b-9148-e3be6c30e623}">
          <xlrd:rvb i="18913"/>
        </ext>
      </extLst>
    </bk>
    <bk>
      <extLst>
        <ext uri="{3e2802c4-a4d2-4d8b-9148-e3be6c30e623}">
          <xlrd:rvb i="18914"/>
        </ext>
      </extLst>
    </bk>
    <bk>
      <extLst>
        <ext uri="{3e2802c4-a4d2-4d8b-9148-e3be6c30e623}">
          <xlrd:rvb i="18915"/>
        </ext>
      </extLst>
    </bk>
    <bk>
      <extLst>
        <ext uri="{3e2802c4-a4d2-4d8b-9148-e3be6c30e623}">
          <xlrd:rvb i="18916"/>
        </ext>
      </extLst>
    </bk>
    <bk>
      <extLst>
        <ext uri="{3e2802c4-a4d2-4d8b-9148-e3be6c30e623}">
          <xlrd:rvb i="18917"/>
        </ext>
      </extLst>
    </bk>
    <bk>
      <extLst>
        <ext uri="{3e2802c4-a4d2-4d8b-9148-e3be6c30e623}">
          <xlrd:rvb i="18918"/>
        </ext>
      </extLst>
    </bk>
    <bk>
      <extLst>
        <ext uri="{3e2802c4-a4d2-4d8b-9148-e3be6c30e623}">
          <xlrd:rvb i="18919"/>
        </ext>
      </extLst>
    </bk>
    <bk>
      <extLst>
        <ext uri="{3e2802c4-a4d2-4d8b-9148-e3be6c30e623}">
          <xlrd:rvb i="18920"/>
        </ext>
      </extLst>
    </bk>
    <bk>
      <extLst>
        <ext uri="{3e2802c4-a4d2-4d8b-9148-e3be6c30e623}">
          <xlrd:rvb i="18921"/>
        </ext>
      </extLst>
    </bk>
    <bk>
      <extLst>
        <ext uri="{3e2802c4-a4d2-4d8b-9148-e3be6c30e623}">
          <xlrd:rvb i="18922"/>
        </ext>
      </extLst>
    </bk>
    <bk>
      <extLst>
        <ext uri="{3e2802c4-a4d2-4d8b-9148-e3be6c30e623}">
          <xlrd:rvb i="18923"/>
        </ext>
      </extLst>
    </bk>
    <bk>
      <extLst>
        <ext uri="{3e2802c4-a4d2-4d8b-9148-e3be6c30e623}">
          <xlrd:rvb i="18924"/>
        </ext>
      </extLst>
    </bk>
    <bk>
      <extLst>
        <ext uri="{3e2802c4-a4d2-4d8b-9148-e3be6c30e623}">
          <xlrd:rvb i="18925"/>
        </ext>
      </extLst>
    </bk>
    <bk>
      <extLst>
        <ext uri="{3e2802c4-a4d2-4d8b-9148-e3be6c30e623}">
          <xlrd:rvb i="18926"/>
        </ext>
      </extLst>
    </bk>
    <bk>
      <extLst>
        <ext uri="{3e2802c4-a4d2-4d8b-9148-e3be6c30e623}">
          <xlrd:rvb i="18927"/>
        </ext>
      </extLst>
    </bk>
    <bk>
      <extLst>
        <ext uri="{3e2802c4-a4d2-4d8b-9148-e3be6c30e623}">
          <xlrd:rvb i="18928"/>
        </ext>
      </extLst>
    </bk>
    <bk>
      <extLst>
        <ext uri="{3e2802c4-a4d2-4d8b-9148-e3be6c30e623}">
          <xlrd:rvb i="18929"/>
        </ext>
      </extLst>
    </bk>
    <bk>
      <extLst>
        <ext uri="{3e2802c4-a4d2-4d8b-9148-e3be6c30e623}">
          <xlrd:rvb i="18930"/>
        </ext>
      </extLst>
    </bk>
    <bk>
      <extLst>
        <ext uri="{3e2802c4-a4d2-4d8b-9148-e3be6c30e623}">
          <xlrd:rvb i="18931"/>
        </ext>
      </extLst>
    </bk>
    <bk>
      <extLst>
        <ext uri="{3e2802c4-a4d2-4d8b-9148-e3be6c30e623}">
          <xlrd:rvb i="18932"/>
        </ext>
      </extLst>
    </bk>
    <bk>
      <extLst>
        <ext uri="{3e2802c4-a4d2-4d8b-9148-e3be6c30e623}">
          <xlrd:rvb i="18933"/>
        </ext>
      </extLst>
    </bk>
    <bk>
      <extLst>
        <ext uri="{3e2802c4-a4d2-4d8b-9148-e3be6c30e623}">
          <xlrd:rvb i="18934"/>
        </ext>
      </extLst>
    </bk>
    <bk>
      <extLst>
        <ext uri="{3e2802c4-a4d2-4d8b-9148-e3be6c30e623}">
          <xlrd:rvb i="18935"/>
        </ext>
      </extLst>
    </bk>
    <bk>
      <extLst>
        <ext uri="{3e2802c4-a4d2-4d8b-9148-e3be6c30e623}">
          <xlrd:rvb i="18936"/>
        </ext>
      </extLst>
    </bk>
    <bk>
      <extLst>
        <ext uri="{3e2802c4-a4d2-4d8b-9148-e3be6c30e623}">
          <xlrd:rvb i="18937"/>
        </ext>
      </extLst>
    </bk>
    <bk>
      <extLst>
        <ext uri="{3e2802c4-a4d2-4d8b-9148-e3be6c30e623}">
          <xlrd:rvb i="18938"/>
        </ext>
      </extLst>
    </bk>
    <bk>
      <extLst>
        <ext uri="{3e2802c4-a4d2-4d8b-9148-e3be6c30e623}">
          <xlrd:rvb i="18939"/>
        </ext>
      </extLst>
    </bk>
    <bk>
      <extLst>
        <ext uri="{3e2802c4-a4d2-4d8b-9148-e3be6c30e623}">
          <xlrd:rvb i="18940"/>
        </ext>
      </extLst>
    </bk>
    <bk>
      <extLst>
        <ext uri="{3e2802c4-a4d2-4d8b-9148-e3be6c30e623}">
          <xlrd:rvb i="18941"/>
        </ext>
      </extLst>
    </bk>
    <bk>
      <extLst>
        <ext uri="{3e2802c4-a4d2-4d8b-9148-e3be6c30e623}">
          <xlrd:rvb i="18942"/>
        </ext>
      </extLst>
    </bk>
    <bk>
      <extLst>
        <ext uri="{3e2802c4-a4d2-4d8b-9148-e3be6c30e623}">
          <xlrd:rvb i="18943"/>
        </ext>
      </extLst>
    </bk>
    <bk>
      <extLst>
        <ext uri="{3e2802c4-a4d2-4d8b-9148-e3be6c30e623}">
          <xlrd:rvb i="18944"/>
        </ext>
      </extLst>
    </bk>
    <bk>
      <extLst>
        <ext uri="{3e2802c4-a4d2-4d8b-9148-e3be6c30e623}">
          <xlrd:rvb i="18945"/>
        </ext>
      </extLst>
    </bk>
    <bk>
      <extLst>
        <ext uri="{3e2802c4-a4d2-4d8b-9148-e3be6c30e623}">
          <xlrd:rvb i="18946"/>
        </ext>
      </extLst>
    </bk>
    <bk>
      <extLst>
        <ext uri="{3e2802c4-a4d2-4d8b-9148-e3be6c30e623}">
          <xlrd:rvb i="18947"/>
        </ext>
      </extLst>
    </bk>
    <bk>
      <extLst>
        <ext uri="{3e2802c4-a4d2-4d8b-9148-e3be6c30e623}">
          <xlrd:rvb i="18948"/>
        </ext>
      </extLst>
    </bk>
    <bk>
      <extLst>
        <ext uri="{3e2802c4-a4d2-4d8b-9148-e3be6c30e623}">
          <xlrd:rvb i="18949"/>
        </ext>
      </extLst>
    </bk>
    <bk>
      <extLst>
        <ext uri="{3e2802c4-a4d2-4d8b-9148-e3be6c30e623}">
          <xlrd:rvb i="18950"/>
        </ext>
      </extLst>
    </bk>
    <bk>
      <extLst>
        <ext uri="{3e2802c4-a4d2-4d8b-9148-e3be6c30e623}">
          <xlrd:rvb i="18951"/>
        </ext>
      </extLst>
    </bk>
    <bk>
      <extLst>
        <ext uri="{3e2802c4-a4d2-4d8b-9148-e3be6c30e623}">
          <xlrd:rvb i="18952"/>
        </ext>
      </extLst>
    </bk>
    <bk>
      <extLst>
        <ext uri="{3e2802c4-a4d2-4d8b-9148-e3be6c30e623}">
          <xlrd:rvb i="18953"/>
        </ext>
      </extLst>
    </bk>
    <bk>
      <extLst>
        <ext uri="{3e2802c4-a4d2-4d8b-9148-e3be6c30e623}">
          <xlrd:rvb i="18954"/>
        </ext>
      </extLst>
    </bk>
    <bk>
      <extLst>
        <ext uri="{3e2802c4-a4d2-4d8b-9148-e3be6c30e623}">
          <xlrd:rvb i="18955"/>
        </ext>
      </extLst>
    </bk>
    <bk>
      <extLst>
        <ext uri="{3e2802c4-a4d2-4d8b-9148-e3be6c30e623}">
          <xlrd:rvb i="18956"/>
        </ext>
      </extLst>
    </bk>
    <bk>
      <extLst>
        <ext uri="{3e2802c4-a4d2-4d8b-9148-e3be6c30e623}">
          <xlrd:rvb i="18957"/>
        </ext>
      </extLst>
    </bk>
    <bk>
      <extLst>
        <ext uri="{3e2802c4-a4d2-4d8b-9148-e3be6c30e623}">
          <xlrd:rvb i="18958"/>
        </ext>
      </extLst>
    </bk>
    <bk>
      <extLst>
        <ext uri="{3e2802c4-a4d2-4d8b-9148-e3be6c30e623}">
          <xlrd:rvb i="18959"/>
        </ext>
      </extLst>
    </bk>
    <bk>
      <extLst>
        <ext uri="{3e2802c4-a4d2-4d8b-9148-e3be6c30e623}">
          <xlrd:rvb i="18960"/>
        </ext>
      </extLst>
    </bk>
    <bk>
      <extLst>
        <ext uri="{3e2802c4-a4d2-4d8b-9148-e3be6c30e623}">
          <xlrd:rvb i="18961"/>
        </ext>
      </extLst>
    </bk>
    <bk>
      <extLst>
        <ext uri="{3e2802c4-a4d2-4d8b-9148-e3be6c30e623}">
          <xlrd:rvb i="18962"/>
        </ext>
      </extLst>
    </bk>
    <bk>
      <extLst>
        <ext uri="{3e2802c4-a4d2-4d8b-9148-e3be6c30e623}">
          <xlrd:rvb i="18963"/>
        </ext>
      </extLst>
    </bk>
    <bk>
      <extLst>
        <ext uri="{3e2802c4-a4d2-4d8b-9148-e3be6c30e623}">
          <xlrd:rvb i="18964"/>
        </ext>
      </extLst>
    </bk>
    <bk>
      <extLst>
        <ext uri="{3e2802c4-a4d2-4d8b-9148-e3be6c30e623}">
          <xlrd:rvb i="18965"/>
        </ext>
      </extLst>
    </bk>
    <bk>
      <extLst>
        <ext uri="{3e2802c4-a4d2-4d8b-9148-e3be6c30e623}">
          <xlrd:rvb i="18966"/>
        </ext>
      </extLst>
    </bk>
    <bk>
      <extLst>
        <ext uri="{3e2802c4-a4d2-4d8b-9148-e3be6c30e623}">
          <xlrd:rvb i="18967"/>
        </ext>
      </extLst>
    </bk>
    <bk>
      <extLst>
        <ext uri="{3e2802c4-a4d2-4d8b-9148-e3be6c30e623}">
          <xlrd:rvb i="18968"/>
        </ext>
      </extLst>
    </bk>
    <bk>
      <extLst>
        <ext uri="{3e2802c4-a4d2-4d8b-9148-e3be6c30e623}">
          <xlrd:rvb i="18969"/>
        </ext>
      </extLst>
    </bk>
    <bk>
      <extLst>
        <ext uri="{3e2802c4-a4d2-4d8b-9148-e3be6c30e623}">
          <xlrd:rvb i="18970"/>
        </ext>
      </extLst>
    </bk>
    <bk>
      <extLst>
        <ext uri="{3e2802c4-a4d2-4d8b-9148-e3be6c30e623}">
          <xlrd:rvb i="18971"/>
        </ext>
      </extLst>
    </bk>
    <bk>
      <extLst>
        <ext uri="{3e2802c4-a4d2-4d8b-9148-e3be6c30e623}">
          <xlrd:rvb i="18972"/>
        </ext>
      </extLst>
    </bk>
    <bk>
      <extLst>
        <ext uri="{3e2802c4-a4d2-4d8b-9148-e3be6c30e623}">
          <xlrd:rvb i="18973"/>
        </ext>
      </extLst>
    </bk>
    <bk>
      <extLst>
        <ext uri="{3e2802c4-a4d2-4d8b-9148-e3be6c30e623}">
          <xlrd:rvb i="18974"/>
        </ext>
      </extLst>
    </bk>
    <bk>
      <extLst>
        <ext uri="{3e2802c4-a4d2-4d8b-9148-e3be6c30e623}">
          <xlrd:rvb i="18975"/>
        </ext>
      </extLst>
    </bk>
    <bk>
      <extLst>
        <ext uri="{3e2802c4-a4d2-4d8b-9148-e3be6c30e623}">
          <xlrd:rvb i="18976"/>
        </ext>
      </extLst>
    </bk>
    <bk>
      <extLst>
        <ext uri="{3e2802c4-a4d2-4d8b-9148-e3be6c30e623}">
          <xlrd:rvb i="18977"/>
        </ext>
      </extLst>
    </bk>
    <bk>
      <extLst>
        <ext uri="{3e2802c4-a4d2-4d8b-9148-e3be6c30e623}">
          <xlrd:rvb i="18978"/>
        </ext>
      </extLst>
    </bk>
    <bk>
      <extLst>
        <ext uri="{3e2802c4-a4d2-4d8b-9148-e3be6c30e623}">
          <xlrd:rvb i="18979"/>
        </ext>
      </extLst>
    </bk>
    <bk>
      <extLst>
        <ext uri="{3e2802c4-a4d2-4d8b-9148-e3be6c30e623}">
          <xlrd:rvb i="18980"/>
        </ext>
      </extLst>
    </bk>
    <bk>
      <extLst>
        <ext uri="{3e2802c4-a4d2-4d8b-9148-e3be6c30e623}">
          <xlrd:rvb i="18981"/>
        </ext>
      </extLst>
    </bk>
    <bk>
      <extLst>
        <ext uri="{3e2802c4-a4d2-4d8b-9148-e3be6c30e623}">
          <xlrd:rvb i="18982"/>
        </ext>
      </extLst>
    </bk>
    <bk>
      <extLst>
        <ext uri="{3e2802c4-a4d2-4d8b-9148-e3be6c30e623}">
          <xlrd:rvb i="18983"/>
        </ext>
      </extLst>
    </bk>
    <bk>
      <extLst>
        <ext uri="{3e2802c4-a4d2-4d8b-9148-e3be6c30e623}">
          <xlrd:rvb i="18984"/>
        </ext>
      </extLst>
    </bk>
    <bk>
      <extLst>
        <ext uri="{3e2802c4-a4d2-4d8b-9148-e3be6c30e623}">
          <xlrd:rvb i="18985"/>
        </ext>
      </extLst>
    </bk>
    <bk>
      <extLst>
        <ext uri="{3e2802c4-a4d2-4d8b-9148-e3be6c30e623}">
          <xlrd:rvb i="18986"/>
        </ext>
      </extLst>
    </bk>
    <bk>
      <extLst>
        <ext uri="{3e2802c4-a4d2-4d8b-9148-e3be6c30e623}">
          <xlrd:rvb i="18987"/>
        </ext>
      </extLst>
    </bk>
    <bk>
      <extLst>
        <ext uri="{3e2802c4-a4d2-4d8b-9148-e3be6c30e623}">
          <xlrd:rvb i="18988"/>
        </ext>
      </extLst>
    </bk>
    <bk>
      <extLst>
        <ext uri="{3e2802c4-a4d2-4d8b-9148-e3be6c30e623}">
          <xlrd:rvb i="18989"/>
        </ext>
      </extLst>
    </bk>
    <bk>
      <extLst>
        <ext uri="{3e2802c4-a4d2-4d8b-9148-e3be6c30e623}">
          <xlrd:rvb i="18990"/>
        </ext>
      </extLst>
    </bk>
    <bk>
      <extLst>
        <ext uri="{3e2802c4-a4d2-4d8b-9148-e3be6c30e623}">
          <xlrd:rvb i="18991"/>
        </ext>
      </extLst>
    </bk>
    <bk>
      <extLst>
        <ext uri="{3e2802c4-a4d2-4d8b-9148-e3be6c30e623}">
          <xlrd:rvb i="18992"/>
        </ext>
      </extLst>
    </bk>
    <bk>
      <extLst>
        <ext uri="{3e2802c4-a4d2-4d8b-9148-e3be6c30e623}">
          <xlrd:rvb i="18993"/>
        </ext>
      </extLst>
    </bk>
    <bk>
      <extLst>
        <ext uri="{3e2802c4-a4d2-4d8b-9148-e3be6c30e623}">
          <xlrd:rvb i="18994"/>
        </ext>
      </extLst>
    </bk>
    <bk>
      <extLst>
        <ext uri="{3e2802c4-a4d2-4d8b-9148-e3be6c30e623}">
          <xlrd:rvb i="18995"/>
        </ext>
      </extLst>
    </bk>
    <bk>
      <extLst>
        <ext uri="{3e2802c4-a4d2-4d8b-9148-e3be6c30e623}">
          <xlrd:rvb i="18996"/>
        </ext>
      </extLst>
    </bk>
    <bk>
      <extLst>
        <ext uri="{3e2802c4-a4d2-4d8b-9148-e3be6c30e623}">
          <xlrd:rvb i="18997"/>
        </ext>
      </extLst>
    </bk>
    <bk>
      <extLst>
        <ext uri="{3e2802c4-a4d2-4d8b-9148-e3be6c30e623}">
          <xlrd:rvb i="18998"/>
        </ext>
      </extLst>
    </bk>
    <bk>
      <extLst>
        <ext uri="{3e2802c4-a4d2-4d8b-9148-e3be6c30e623}">
          <xlrd:rvb i="18999"/>
        </ext>
      </extLst>
    </bk>
    <bk>
      <extLst>
        <ext uri="{3e2802c4-a4d2-4d8b-9148-e3be6c30e623}">
          <xlrd:rvb i="19000"/>
        </ext>
      </extLst>
    </bk>
    <bk>
      <extLst>
        <ext uri="{3e2802c4-a4d2-4d8b-9148-e3be6c30e623}">
          <xlrd:rvb i="19001"/>
        </ext>
      </extLst>
    </bk>
    <bk>
      <extLst>
        <ext uri="{3e2802c4-a4d2-4d8b-9148-e3be6c30e623}">
          <xlrd:rvb i="19002"/>
        </ext>
      </extLst>
    </bk>
    <bk>
      <extLst>
        <ext uri="{3e2802c4-a4d2-4d8b-9148-e3be6c30e623}">
          <xlrd:rvb i="19003"/>
        </ext>
      </extLst>
    </bk>
    <bk>
      <extLst>
        <ext uri="{3e2802c4-a4d2-4d8b-9148-e3be6c30e623}">
          <xlrd:rvb i="19004"/>
        </ext>
      </extLst>
    </bk>
    <bk>
      <extLst>
        <ext uri="{3e2802c4-a4d2-4d8b-9148-e3be6c30e623}">
          <xlrd:rvb i="19005"/>
        </ext>
      </extLst>
    </bk>
    <bk>
      <extLst>
        <ext uri="{3e2802c4-a4d2-4d8b-9148-e3be6c30e623}">
          <xlrd:rvb i="19006"/>
        </ext>
      </extLst>
    </bk>
    <bk>
      <extLst>
        <ext uri="{3e2802c4-a4d2-4d8b-9148-e3be6c30e623}">
          <xlrd:rvb i="19007"/>
        </ext>
      </extLst>
    </bk>
    <bk>
      <extLst>
        <ext uri="{3e2802c4-a4d2-4d8b-9148-e3be6c30e623}">
          <xlrd:rvb i="19008"/>
        </ext>
      </extLst>
    </bk>
    <bk>
      <extLst>
        <ext uri="{3e2802c4-a4d2-4d8b-9148-e3be6c30e623}">
          <xlrd:rvb i="19009"/>
        </ext>
      </extLst>
    </bk>
    <bk>
      <extLst>
        <ext uri="{3e2802c4-a4d2-4d8b-9148-e3be6c30e623}">
          <xlrd:rvb i="19010"/>
        </ext>
      </extLst>
    </bk>
    <bk>
      <extLst>
        <ext uri="{3e2802c4-a4d2-4d8b-9148-e3be6c30e623}">
          <xlrd:rvb i="19011"/>
        </ext>
      </extLst>
    </bk>
    <bk>
      <extLst>
        <ext uri="{3e2802c4-a4d2-4d8b-9148-e3be6c30e623}">
          <xlrd:rvb i="19012"/>
        </ext>
      </extLst>
    </bk>
    <bk>
      <extLst>
        <ext uri="{3e2802c4-a4d2-4d8b-9148-e3be6c30e623}">
          <xlrd:rvb i="19013"/>
        </ext>
      </extLst>
    </bk>
    <bk>
      <extLst>
        <ext uri="{3e2802c4-a4d2-4d8b-9148-e3be6c30e623}">
          <xlrd:rvb i="19014"/>
        </ext>
      </extLst>
    </bk>
    <bk>
      <extLst>
        <ext uri="{3e2802c4-a4d2-4d8b-9148-e3be6c30e623}">
          <xlrd:rvb i="19015"/>
        </ext>
      </extLst>
    </bk>
    <bk>
      <extLst>
        <ext uri="{3e2802c4-a4d2-4d8b-9148-e3be6c30e623}">
          <xlrd:rvb i="19016"/>
        </ext>
      </extLst>
    </bk>
    <bk>
      <extLst>
        <ext uri="{3e2802c4-a4d2-4d8b-9148-e3be6c30e623}">
          <xlrd:rvb i="19017"/>
        </ext>
      </extLst>
    </bk>
    <bk>
      <extLst>
        <ext uri="{3e2802c4-a4d2-4d8b-9148-e3be6c30e623}">
          <xlrd:rvb i="19018"/>
        </ext>
      </extLst>
    </bk>
    <bk>
      <extLst>
        <ext uri="{3e2802c4-a4d2-4d8b-9148-e3be6c30e623}">
          <xlrd:rvb i="19019"/>
        </ext>
      </extLst>
    </bk>
    <bk>
      <extLst>
        <ext uri="{3e2802c4-a4d2-4d8b-9148-e3be6c30e623}">
          <xlrd:rvb i="19020"/>
        </ext>
      </extLst>
    </bk>
    <bk>
      <extLst>
        <ext uri="{3e2802c4-a4d2-4d8b-9148-e3be6c30e623}">
          <xlrd:rvb i="19021"/>
        </ext>
      </extLst>
    </bk>
    <bk>
      <extLst>
        <ext uri="{3e2802c4-a4d2-4d8b-9148-e3be6c30e623}">
          <xlrd:rvb i="19022"/>
        </ext>
      </extLst>
    </bk>
    <bk>
      <extLst>
        <ext uri="{3e2802c4-a4d2-4d8b-9148-e3be6c30e623}">
          <xlrd:rvb i="19023"/>
        </ext>
      </extLst>
    </bk>
    <bk>
      <extLst>
        <ext uri="{3e2802c4-a4d2-4d8b-9148-e3be6c30e623}">
          <xlrd:rvb i="19024"/>
        </ext>
      </extLst>
    </bk>
    <bk>
      <extLst>
        <ext uri="{3e2802c4-a4d2-4d8b-9148-e3be6c30e623}">
          <xlrd:rvb i="19025"/>
        </ext>
      </extLst>
    </bk>
    <bk>
      <extLst>
        <ext uri="{3e2802c4-a4d2-4d8b-9148-e3be6c30e623}">
          <xlrd:rvb i="19026"/>
        </ext>
      </extLst>
    </bk>
    <bk>
      <extLst>
        <ext uri="{3e2802c4-a4d2-4d8b-9148-e3be6c30e623}">
          <xlrd:rvb i="19027"/>
        </ext>
      </extLst>
    </bk>
    <bk>
      <extLst>
        <ext uri="{3e2802c4-a4d2-4d8b-9148-e3be6c30e623}">
          <xlrd:rvb i="19028"/>
        </ext>
      </extLst>
    </bk>
    <bk>
      <extLst>
        <ext uri="{3e2802c4-a4d2-4d8b-9148-e3be6c30e623}">
          <xlrd:rvb i="19029"/>
        </ext>
      </extLst>
    </bk>
    <bk>
      <extLst>
        <ext uri="{3e2802c4-a4d2-4d8b-9148-e3be6c30e623}">
          <xlrd:rvb i="19030"/>
        </ext>
      </extLst>
    </bk>
    <bk>
      <extLst>
        <ext uri="{3e2802c4-a4d2-4d8b-9148-e3be6c30e623}">
          <xlrd:rvb i="19031"/>
        </ext>
      </extLst>
    </bk>
    <bk>
      <extLst>
        <ext uri="{3e2802c4-a4d2-4d8b-9148-e3be6c30e623}">
          <xlrd:rvb i="19032"/>
        </ext>
      </extLst>
    </bk>
    <bk>
      <extLst>
        <ext uri="{3e2802c4-a4d2-4d8b-9148-e3be6c30e623}">
          <xlrd:rvb i="19033"/>
        </ext>
      </extLst>
    </bk>
    <bk>
      <extLst>
        <ext uri="{3e2802c4-a4d2-4d8b-9148-e3be6c30e623}">
          <xlrd:rvb i="19034"/>
        </ext>
      </extLst>
    </bk>
    <bk>
      <extLst>
        <ext uri="{3e2802c4-a4d2-4d8b-9148-e3be6c30e623}">
          <xlrd:rvb i="19035"/>
        </ext>
      </extLst>
    </bk>
    <bk>
      <extLst>
        <ext uri="{3e2802c4-a4d2-4d8b-9148-e3be6c30e623}">
          <xlrd:rvb i="19036"/>
        </ext>
      </extLst>
    </bk>
    <bk>
      <extLst>
        <ext uri="{3e2802c4-a4d2-4d8b-9148-e3be6c30e623}">
          <xlrd:rvb i="19037"/>
        </ext>
      </extLst>
    </bk>
    <bk>
      <extLst>
        <ext uri="{3e2802c4-a4d2-4d8b-9148-e3be6c30e623}">
          <xlrd:rvb i="19038"/>
        </ext>
      </extLst>
    </bk>
    <bk>
      <extLst>
        <ext uri="{3e2802c4-a4d2-4d8b-9148-e3be6c30e623}">
          <xlrd:rvb i="19039"/>
        </ext>
      </extLst>
    </bk>
    <bk>
      <extLst>
        <ext uri="{3e2802c4-a4d2-4d8b-9148-e3be6c30e623}">
          <xlrd:rvb i="19040"/>
        </ext>
      </extLst>
    </bk>
    <bk>
      <extLst>
        <ext uri="{3e2802c4-a4d2-4d8b-9148-e3be6c30e623}">
          <xlrd:rvb i="19041"/>
        </ext>
      </extLst>
    </bk>
    <bk>
      <extLst>
        <ext uri="{3e2802c4-a4d2-4d8b-9148-e3be6c30e623}">
          <xlrd:rvb i="19042"/>
        </ext>
      </extLst>
    </bk>
    <bk>
      <extLst>
        <ext uri="{3e2802c4-a4d2-4d8b-9148-e3be6c30e623}">
          <xlrd:rvb i="19043"/>
        </ext>
      </extLst>
    </bk>
    <bk>
      <extLst>
        <ext uri="{3e2802c4-a4d2-4d8b-9148-e3be6c30e623}">
          <xlrd:rvb i="19044"/>
        </ext>
      </extLst>
    </bk>
    <bk>
      <extLst>
        <ext uri="{3e2802c4-a4d2-4d8b-9148-e3be6c30e623}">
          <xlrd:rvb i="19045"/>
        </ext>
      </extLst>
    </bk>
    <bk>
      <extLst>
        <ext uri="{3e2802c4-a4d2-4d8b-9148-e3be6c30e623}">
          <xlrd:rvb i="19046"/>
        </ext>
      </extLst>
    </bk>
    <bk>
      <extLst>
        <ext uri="{3e2802c4-a4d2-4d8b-9148-e3be6c30e623}">
          <xlrd:rvb i="19047"/>
        </ext>
      </extLst>
    </bk>
    <bk>
      <extLst>
        <ext uri="{3e2802c4-a4d2-4d8b-9148-e3be6c30e623}">
          <xlrd:rvb i="19048"/>
        </ext>
      </extLst>
    </bk>
    <bk>
      <extLst>
        <ext uri="{3e2802c4-a4d2-4d8b-9148-e3be6c30e623}">
          <xlrd:rvb i="19049"/>
        </ext>
      </extLst>
    </bk>
    <bk>
      <extLst>
        <ext uri="{3e2802c4-a4d2-4d8b-9148-e3be6c30e623}">
          <xlrd:rvb i="19050"/>
        </ext>
      </extLst>
    </bk>
    <bk>
      <extLst>
        <ext uri="{3e2802c4-a4d2-4d8b-9148-e3be6c30e623}">
          <xlrd:rvb i="19051"/>
        </ext>
      </extLst>
    </bk>
    <bk>
      <extLst>
        <ext uri="{3e2802c4-a4d2-4d8b-9148-e3be6c30e623}">
          <xlrd:rvb i="19052"/>
        </ext>
      </extLst>
    </bk>
    <bk>
      <extLst>
        <ext uri="{3e2802c4-a4d2-4d8b-9148-e3be6c30e623}">
          <xlrd:rvb i="19053"/>
        </ext>
      </extLst>
    </bk>
    <bk>
      <extLst>
        <ext uri="{3e2802c4-a4d2-4d8b-9148-e3be6c30e623}">
          <xlrd:rvb i="19054"/>
        </ext>
      </extLst>
    </bk>
    <bk>
      <extLst>
        <ext uri="{3e2802c4-a4d2-4d8b-9148-e3be6c30e623}">
          <xlrd:rvb i="19055"/>
        </ext>
      </extLst>
    </bk>
    <bk>
      <extLst>
        <ext uri="{3e2802c4-a4d2-4d8b-9148-e3be6c30e623}">
          <xlrd:rvb i="19056"/>
        </ext>
      </extLst>
    </bk>
    <bk>
      <extLst>
        <ext uri="{3e2802c4-a4d2-4d8b-9148-e3be6c30e623}">
          <xlrd:rvb i="19057"/>
        </ext>
      </extLst>
    </bk>
    <bk>
      <extLst>
        <ext uri="{3e2802c4-a4d2-4d8b-9148-e3be6c30e623}">
          <xlrd:rvb i="19058"/>
        </ext>
      </extLst>
    </bk>
    <bk>
      <extLst>
        <ext uri="{3e2802c4-a4d2-4d8b-9148-e3be6c30e623}">
          <xlrd:rvb i="19059"/>
        </ext>
      </extLst>
    </bk>
    <bk>
      <extLst>
        <ext uri="{3e2802c4-a4d2-4d8b-9148-e3be6c30e623}">
          <xlrd:rvb i="19060"/>
        </ext>
      </extLst>
    </bk>
    <bk>
      <extLst>
        <ext uri="{3e2802c4-a4d2-4d8b-9148-e3be6c30e623}">
          <xlrd:rvb i="19061"/>
        </ext>
      </extLst>
    </bk>
    <bk>
      <extLst>
        <ext uri="{3e2802c4-a4d2-4d8b-9148-e3be6c30e623}">
          <xlrd:rvb i="19062"/>
        </ext>
      </extLst>
    </bk>
    <bk>
      <extLst>
        <ext uri="{3e2802c4-a4d2-4d8b-9148-e3be6c30e623}">
          <xlrd:rvb i="19063"/>
        </ext>
      </extLst>
    </bk>
    <bk>
      <extLst>
        <ext uri="{3e2802c4-a4d2-4d8b-9148-e3be6c30e623}">
          <xlrd:rvb i="19064"/>
        </ext>
      </extLst>
    </bk>
    <bk>
      <extLst>
        <ext uri="{3e2802c4-a4d2-4d8b-9148-e3be6c30e623}">
          <xlrd:rvb i="19065"/>
        </ext>
      </extLst>
    </bk>
    <bk>
      <extLst>
        <ext uri="{3e2802c4-a4d2-4d8b-9148-e3be6c30e623}">
          <xlrd:rvb i="19066"/>
        </ext>
      </extLst>
    </bk>
    <bk>
      <extLst>
        <ext uri="{3e2802c4-a4d2-4d8b-9148-e3be6c30e623}">
          <xlrd:rvb i="19067"/>
        </ext>
      </extLst>
    </bk>
    <bk>
      <extLst>
        <ext uri="{3e2802c4-a4d2-4d8b-9148-e3be6c30e623}">
          <xlrd:rvb i="19068"/>
        </ext>
      </extLst>
    </bk>
    <bk>
      <extLst>
        <ext uri="{3e2802c4-a4d2-4d8b-9148-e3be6c30e623}">
          <xlrd:rvb i="19069"/>
        </ext>
      </extLst>
    </bk>
    <bk>
      <extLst>
        <ext uri="{3e2802c4-a4d2-4d8b-9148-e3be6c30e623}">
          <xlrd:rvb i="19070"/>
        </ext>
      </extLst>
    </bk>
    <bk>
      <extLst>
        <ext uri="{3e2802c4-a4d2-4d8b-9148-e3be6c30e623}">
          <xlrd:rvb i="19071"/>
        </ext>
      </extLst>
    </bk>
    <bk>
      <extLst>
        <ext uri="{3e2802c4-a4d2-4d8b-9148-e3be6c30e623}">
          <xlrd:rvb i="19072"/>
        </ext>
      </extLst>
    </bk>
    <bk>
      <extLst>
        <ext uri="{3e2802c4-a4d2-4d8b-9148-e3be6c30e623}">
          <xlrd:rvb i="19073"/>
        </ext>
      </extLst>
    </bk>
    <bk>
      <extLst>
        <ext uri="{3e2802c4-a4d2-4d8b-9148-e3be6c30e623}">
          <xlrd:rvb i="19074"/>
        </ext>
      </extLst>
    </bk>
    <bk>
      <extLst>
        <ext uri="{3e2802c4-a4d2-4d8b-9148-e3be6c30e623}">
          <xlrd:rvb i="19075"/>
        </ext>
      </extLst>
    </bk>
    <bk>
      <extLst>
        <ext uri="{3e2802c4-a4d2-4d8b-9148-e3be6c30e623}">
          <xlrd:rvb i="19076"/>
        </ext>
      </extLst>
    </bk>
    <bk>
      <extLst>
        <ext uri="{3e2802c4-a4d2-4d8b-9148-e3be6c30e623}">
          <xlrd:rvb i="19077"/>
        </ext>
      </extLst>
    </bk>
    <bk>
      <extLst>
        <ext uri="{3e2802c4-a4d2-4d8b-9148-e3be6c30e623}">
          <xlrd:rvb i="19078"/>
        </ext>
      </extLst>
    </bk>
    <bk>
      <extLst>
        <ext uri="{3e2802c4-a4d2-4d8b-9148-e3be6c30e623}">
          <xlrd:rvb i="19079"/>
        </ext>
      </extLst>
    </bk>
    <bk>
      <extLst>
        <ext uri="{3e2802c4-a4d2-4d8b-9148-e3be6c30e623}">
          <xlrd:rvb i="19080"/>
        </ext>
      </extLst>
    </bk>
    <bk>
      <extLst>
        <ext uri="{3e2802c4-a4d2-4d8b-9148-e3be6c30e623}">
          <xlrd:rvb i="19081"/>
        </ext>
      </extLst>
    </bk>
    <bk>
      <extLst>
        <ext uri="{3e2802c4-a4d2-4d8b-9148-e3be6c30e623}">
          <xlrd:rvb i="19082"/>
        </ext>
      </extLst>
    </bk>
    <bk>
      <extLst>
        <ext uri="{3e2802c4-a4d2-4d8b-9148-e3be6c30e623}">
          <xlrd:rvb i="19083"/>
        </ext>
      </extLst>
    </bk>
    <bk>
      <extLst>
        <ext uri="{3e2802c4-a4d2-4d8b-9148-e3be6c30e623}">
          <xlrd:rvb i="19084"/>
        </ext>
      </extLst>
    </bk>
    <bk>
      <extLst>
        <ext uri="{3e2802c4-a4d2-4d8b-9148-e3be6c30e623}">
          <xlrd:rvb i="19085"/>
        </ext>
      </extLst>
    </bk>
    <bk>
      <extLst>
        <ext uri="{3e2802c4-a4d2-4d8b-9148-e3be6c30e623}">
          <xlrd:rvb i="19086"/>
        </ext>
      </extLst>
    </bk>
    <bk>
      <extLst>
        <ext uri="{3e2802c4-a4d2-4d8b-9148-e3be6c30e623}">
          <xlrd:rvb i="19087"/>
        </ext>
      </extLst>
    </bk>
    <bk>
      <extLst>
        <ext uri="{3e2802c4-a4d2-4d8b-9148-e3be6c30e623}">
          <xlrd:rvb i="19088"/>
        </ext>
      </extLst>
    </bk>
    <bk>
      <extLst>
        <ext uri="{3e2802c4-a4d2-4d8b-9148-e3be6c30e623}">
          <xlrd:rvb i="19089"/>
        </ext>
      </extLst>
    </bk>
    <bk>
      <extLst>
        <ext uri="{3e2802c4-a4d2-4d8b-9148-e3be6c30e623}">
          <xlrd:rvb i="19090"/>
        </ext>
      </extLst>
    </bk>
    <bk>
      <extLst>
        <ext uri="{3e2802c4-a4d2-4d8b-9148-e3be6c30e623}">
          <xlrd:rvb i="19091"/>
        </ext>
      </extLst>
    </bk>
    <bk>
      <extLst>
        <ext uri="{3e2802c4-a4d2-4d8b-9148-e3be6c30e623}">
          <xlrd:rvb i="19092"/>
        </ext>
      </extLst>
    </bk>
    <bk>
      <extLst>
        <ext uri="{3e2802c4-a4d2-4d8b-9148-e3be6c30e623}">
          <xlrd:rvb i="19093"/>
        </ext>
      </extLst>
    </bk>
    <bk>
      <extLst>
        <ext uri="{3e2802c4-a4d2-4d8b-9148-e3be6c30e623}">
          <xlrd:rvb i="19094"/>
        </ext>
      </extLst>
    </bk>
    <bk>
      <extLst>
        <ext uri="{3e2802c4-a4d2-4d8b-9148-e3be6c30e623}">
          <xlrd:rvb i="19095"/>
        </ext>
      </extLst>
    </bk>
    <bk>
      <extLst>
        <ext uri="{3e2802c4-a4d2-4d8b-9148-e3be6c30e623}">
          <xlrd:rvb i="19096"/>
        </ext>
      </extLst>
    </bk>
    <bk>
      <extLst>
        <ext uri="{3e2802c4-a4d2-4d8b-9148-e3be6c30e623}">
          <xlrd:rvb i="19097"/>
        </ext>
      </extLst>
    </bk>
    <bk>
      <extLst>
        <ext uri="{3e2802c4-a4d2-4d8b-9148-e3be6c30e623}">
          <xlrd:rvb i="19098"/>
        </ext>
      </extLst>
    </bk>
    <bk>
      <extLst>
        <ext uri="{3e2802c4-a4d2-4d8b-9148-e3be6c30e623}">
          <xlrd:rvb i="19099"/>
        </ext>
      </extLst>
    </bk>
    <bk>
      <extLst>
        <ext uri="{3e2802c4-a4d2-4d8b-9148-e3be6c30e623}">
          <xlrd:rvb i="19100"/>
        </ext>
      </extLst>
    </bk>
    <bk>
      <extLst>
        <ext uri="{3e2802c4-a4d2-4d8b-9148-e3be6c30e623}">
          <xlrd:rvb i="19101"/>
        </ext>
      </extLst>
    </bk>
    <bk>
      <extLst>
        <ext uri="{3e2802c4-a4d2-4d8b-9148-e3be6c30e623}">
          <xlrd:rvb i="19102"/>
        </ext>
      </extLst>
    </bk>
    <bk>
      <extLst>
        <ext uri="{3e2802c4-a4d2-4d8b-9148-e3be6c30e623}">
          <xlrd:rvb i="19103"/>
        </ext>
      </extLst>
    </bk>
    <bk>
      <extLst>
        <ext uri="{3e2802c4-a4d2-4d8b-9148-e3be6c30e623}">
          <xlrd:rvb i="19104"/>
        </ext>
      </extLst>
    </bk>
    <bk>
      <extLst>
        <ext uri="{3e2802c4-a4d2-4d8b-9148-e3be6c30e623}">
          <xlrd:rvb i="19105"/>
        </ext>
      </extLst>
    </bk>
    <bk>
      <extLst>
        <ext uri="{3e2802c4-a4d2-4d8b-9148-e3be6c30e623}">
          <xlrd:rvb i="19106"/>
        </ext>
      </extLst>
    </bk>
    <bk>
      <extLst>
        <ext uri="{3e2802c4-a4d2-4d8b-9148-e3be6c30e623}">
          <xlrd:rvb i="19107"/>
        </ext>
      </extLst>
    </bk>
    <bk>
      <extLst>
        <ext uri="{3e2802c4-a4d2-4d8b-9148-e3be6c30e623}">
          <xlrd:rvb i="19108"/>
        </ext>
      </extLst>
    </bk>
    <bk>
      <extLst>
        <ext uri="{3e2802c4-a4d2-4d8b-9148-e3be6c30e623}">
          <xlrd:rvb i="19109"/>
        </ext>
      </extLst>
    </bk>
    <bk>
      <extLst>
        <ext uri="{3e2802c4-a4d2-4d8b-9148-e3be6c30e623}">
          <xlrd:rvb i="19110"/>
        </ext>
      </extLst>
    </bk>
    <bk>
      <extLst>
        <ext uri="{3e2802c4-a4d2-4d8b-9148-e3be6c30e623}">
          <xlrd:rvb i="19111"/>
        </ext>
      </extLst>
    </bk>
    <bk>
      <extLst>
        <ext uri="{3e2802c4-a4d2-4d8b-9148-e3be6c30e623}">
          <xlrd:rvb i="19112"/>
        </ext>
      </extLst>
    </bk>
    <bk>
      <extLst>
        <ext uri="{3e2802c4-a4d2-4d8b-9148-e3be6c30e623}">
          <xlrd:rvb i="19113"/>
        </ext>
      </extLst>
    </bk>
    <bk>
      <extLst>
        <ext uri="{3e2802c4-a4d2-4d8b-9148-e3be6c30e623}">
          <xlrd:rvb i="19114"/>
        </ext>
      </extLst>
    </bk>
    <bk>
      <extLst>
        <ext uri="{3e2802c4-a4d2-4d8b-9148-e3be6c30e623}">
          <xlrd:rvb i="19115"/>
        </ext>
      </extLst>
    </bk>
    <bk>
      <extLst>
        <ext uri="{3e2802c4-a4d2-4d8b-9148-e3be6c30e623}">
          <xlrd:rvb i="19116"/>
        </ext>
      </extLst>
    </bk>
    <bk>
      <extLst>
        <ext uri="{3e2802c4-a4d2-4d8b-9148-e3be6c30e623}">
          <xlrd:rvb i="19117"/>
        </ext>
      </extLst>
    </bk>
    <bk>
      <extLst>
        <ext uri="{3e2802c4-a4d2-4d8b-9148-e3be6c30e623}">
          <xlrd:rvb i="19118"/>
        </ext>
      </extLst>
    </bk>
    <bk>
      <extLst>
        <ext uri="{3e2802c4-a4d2-4d8b-9148-e3be6c30e623}">
          <xlrd:rvb i="19119"/>
        </ext>
      </extLst>
    </bk>
    <bk>
      <extLst>
        <ext uri="{3e2802c4-a4d2-4d8b-9148-e3be6c30e623}">
          <xlrd:rvb i="19120"/>
        </ext>
      </extLst>
    </bk>
    <bk>
      <extLst>
        <ext uri="{3e2802c4-a4d2-4d8b-9148-e3be6c30e623}">
          <xlrd:rvb i="19121"/>
        </ext>
      </extLst>
    </bk>
    <bk>
      <extLst>
        <ext uri="{3e2802c4-a4d2-4d8b-9148-e3be6c30e623}">
          <xlrd:rvb i="19122"/>
        </ext>
      </extLst>
    </bk>
    <bk>
      <extLst>
        <ext uri="{3e2802c4-a4d2-4d8b-9148-e3be6c30e623}">
          <xlrd:rvb i="19123"/>
        </ext>
      </extLst>
    </bk>
    <bk>
      <extLst>
        <ext uri="{3e2802c4-a4d2-4d8b-9148-e3be6c30e623}">
          <xlrd:rvb i="19124"/>
        </ext>
      </extLst>
    </bk>
    <bk>
      <extLst>
        <ext uri="{3e2802c4-a4d2-4d8b-9148-e3be6c30e623}">
          <xlrd:rvb i="19125"/>
        </ext>
      </extLst>
    </bk>
    <bk>
      <extLst>
        <ext uri="{3e2802c4-a4d2-4d8b-9148-e3be6c30e623}">
          <xlrd:rvb i="19126"/>
        </ext>
      </extLst>
    </bk>
    <bk>
      <extLst>
        <ext uri="{3e2802c4-a4d2-4d8b-9148-e3be6c30e623}">
          <xlrd:rvb i="19127"/>
        </ext>
      </extLst>
    </bk>
    <bk>
      <extLst>
        <ext uri="{3e2802c4-a4d2-4d8b-9148-e3be6c30e623}">
          <xlrd:rvb i="19128"/>
        </ext>
      </extLst>
    </bk>
    <bk>
      <extLst>
        <ext uri="{3e2802c4-a4d2-4d8b-9148-e3be6c30e623}">
          <xlrd:rvb i="19129"/>
        </ext>
      </extLst>
    </bk>
    <bk>
      <extLst>
        <ext uri="{3e2802c4-a4d2-4d8b-9148-e3be6c30e623}">
          <xlrd:rvb i="19130"/>
        </ext>
      </extLst>
    </bk>
    <bk>
      <extLst>
        <ext uri="{3e2802c4-a4d2-4d8b-9148-e3be6c30e623}">
          <xlrd:rvb i="19131"/>
        </ext>
      </extLst>
    </bk>
    <bk>
      <extLst>
        <ext uri="{3e2802c4-a4d2-4d8b-9148-e3be6c30e623}">
          <xlrd:rvb i="19132"/>
        </ext>
      </extLst>
    </bk>
    <bk>
      <extLst>
        <ext uri="{3e2802c4-a4d2-4d8b-9148-e3be6c30e623}">
          <xlrd:rvb i="19133"/>
        </ext>
      </extLst>
    </bk>
    <bk>
      <extLst>
        <ext uri="{3e2802c4-a4d2-4d8b-9148-e3be6c30e623}">
          <xlrd:rvb i="19134"/>
        </ext>
      </extLst>
    </bk>
    <bk>
      <extLst>
        <ext uri="{3e2802c4-a4d2-4d8b-9148-e3be6c30e623}">
          <xlrd:rvb i="19135"/>
        </ext>
      </extLst>
    </bk>
    <bk>
      <extLst>
        <ext uri="{3e2802c4-a4d2-4d8b-9148-e3be6c30e623}">
          <xlrd:rvb i="19136"/>
        </ext>
      </extLst>
    </bk>
    <bk>
      <extLst>
        <ext uri="{3e2802c4-a4d2-4d8b-9148-e3be6c30e623}">
          <xlrd:rvb i="19137"/>
        </ext>
      </extLst>
    </bk>
    <bk>
      <extLst>
        <ext uri="{3e2802c4-a4d2-4d8b-9148-e3be6c30e623}">
          <xlrd:rvb i="19138"/>
        </ext>
      </extLst>
    </bk>
    <bk>
      <extLst>
        <ext uri="{3e2802c4-a4d2-4d8b-9148-e3be6c30e623}">
          <xlrd:rvb i="19139"/>
        </ext>
      </extLst>
    </bk>
    <bk>
      <extLst>
        <ext uri="{3e2802c4-a4d2-4d8b-9148-e3be6c30e623}">
          <xlrd:rvb i="19140"/>
        </ext>
      </extLst>
    </bk>
    <bk>
      <extLst>
        <ext uri="{3e2802c4-a4d2-4d8b-9148-e3be6c30e623}">
          <xlrd:rvb i="19141"/>
        </ext>
      </extLst>
    </bk>
    <bk>
      <extLst>
        <ext uri="{3e2802c4-a4d2-4d8b-9148-e3be6c30e623}">
          <xlrd:rvb i="19142"/>
        </ext>
      </extLst>
    </bk>
    <bk>
      <extLst>
        <ext uri="{3e2802c4-a4d2-4d8b-9148-e3be6c30e623}">
          <xlrd:rvb i="19143"/>
        </ext>
      </extLst>
    </bk>
    <bk>
      <extLst>
        <ext uri="{3e2802c4-a4d2-4d8b-9148-e3be6c30e623}">
          <xlrd:rvb i="19144"/>
        </ext>
      </extLst>
    </bk>
    <bk>
      <extLst>
        <ext uri="{3e2802c4-a4d2-4d8b-9148-e3be6c30e623}">
          <xlrd:rvb i="19145"/>
        </ext>
      </extLst>
    </bk>
    <bk>
      <extLst>
        <ext uri="{3e2802c4-a4d2-4d8b-9148-e3be6c30e623}">
          <xlrd:rvb i="19146"/>
        </ext>
      </extLst>
    </bk>
    <bk>
      <extLst>
        <ext uri="{3e2802c4-a4d2-4d8b-9148-e3be6c30e623}">
          <xlrd:rvb i="19147"/>
        </ext>
      </extLst>
    </bk>
    <bk>
      <extLst>
        <ext uri="{3e2802c4-a4d2-4d8b-9148-e3be6c30e623}">
          <xlrd:rvb i="19148"/>
        </ext>
      </extLst>
    </bk>
    <bk>
      <extLst>
        <ext uri="{3e2802c4-a4d2-4d8b-9148-e3be6c30e623}">
          <xlrd:rvb i="19149"/>
        </ext>
      </extLst>
    </bk>
    <bk>
      <extLst>
        <ext uri="{3e2802c4-a4d2-4d8b-9148-e3be6c30e623}">
          <xlrd:rvb i="19150"/>
        </ext>
      </extLst>
    </bk>
    <bk>
      <extLst>
        <ext uri="{3e2802c4-a4d2-4d8b-9148-e3be6c30e623}">
          <xlrd:rvb i="19151"/>
        </ext>
      </extLst>
    </bk>
    <bk>
      <extLst>
        <ext uri="{3e2802c4-a4d2-4d8b-9148-e3be6c30e623}">
          <xlrd:rvb i="19152"/>
        </ext>
      </extLst>
    </bk>
    <bk>
      <extLst>
        <ext uri="{3e2802c4-a4d2-4d8b-9148-e3be6c30e623}">
          <xlrd:rvb i="19153"/>
        </ext>
      </extLst>
    </bk>
    <bk>
      <extLst>
        <ext uri="{3e2802c4-a4d2-4d8b-9148-e3be6c30e623}">
          <xlrd:rvb i="19154"/>
        </ext>
      </extLst>
    </bk>
    <bk>
      <extLst>
        <ext uri="{3e2802c4-a4d2-4d8b-9148-e3be6c30e623}">
          <xlrd:rvb i="19155"/>
        </ext>
      </extLst>
    </bk>
    <bk>
      <extLst>
        <ext uri="{3e2802c4-a4d2-4d8b-9148-e3be6c30e623}">
          <xlrd:rvb i="19156"/>
        </ext>
      </extLst>
    </bk>
    <bk>
      <extLst>
        <ext uri="{3e2802c4-a4d2-4d8b-9148-e3be6c30e623}">
          <xlrd:rvb i="19157"/>
        </ext>
      </extLst>
    </bk>
    <bk>
      <extLst>
        <ext uri="{3e2802c4-a4d2-4d8b-9148-e3be6c30e623}">
          <xlrd:rvb i="19158"/>
        </ext>
      </extLst>
    </bk>
    <bk>
      <extLst>
        <ext uri="{3e2802c4-a4d2-4d8b-9148-e3be6c30e623}">
          <xlrd:rvb i="19159"/>
        </ext>
      </extLst>
    </bk>
    <bk>
      <extLst>
        <ext uri="{3e2802c4-a4d2-4d8b-9148-e3be6c30e623}">
          <xlrd:rvb i="19160"/>
        </ext>
      </extLst>
    </bk>
    <bk>
      <extLst>
        <ext uri="{3e2802c4-a4d2-4d8b-9148-e3be6c30e623}">
          <xlrd:rvb i="19161"/>
        </ext>
      </extLst>
    </bk>
    <bk>
      <extLst>
        <ext uri="{3e2802c4-a4d2-4d8b-9148-e3be6c30e623}">
          <xlrd:rvb i="19162"/>
        </ext>
      </extLst>
    </bk>
    <bk>
      <extLst>
        <ext uri="{3e2802c4-a4d2-4d8b-9148-e3be6c30e623}">
          <xlrd:rvb i="19163"/>
        </ext>
      </extLst>
    </bk>
    <bk>
      <extLst>
        <ext uri="{3e2802c4-a4d2-4d8b-9148-e3be6c30e623}">
          <xlrd:rvb i="19164"/>
        </ext>
      </extLst>
    </bk>
    <bk>
      <extLst>
        <ext uri="{3e2802c4-a4d2-4d8b-9148-e3be6c30e623}">
          <xlrd:rvb i="19165"/>
        </ext>
      </extLst>
    </bk>
    <bk>
      <extLst>
        <ext uri="{3e2802c4-a4d2-4d8b-9148-e3be6c30e623}">
          <xlrd:rvb i="19166"/>
        </ext>
      </extLst>
    </bk>
    <bk>
      <extLst>
        <ext uri="{3e2802c4-a4d2-4d8b-9148-e3be6c30e623}">
          <xlrd:rvb i="19167"/>
        </ext>
      </extLst>
    </bk>
    <bk>
      <extLst>
        <ext uri="{3e2802c4-a4d2-4d8b-9148-e3be6c30e623}">
          <xlrd:rvb i="19168"/>
        </ext>
      </extLst>
    </bk>
    <bk>
      <extLst>
        <ext uri="{3e2802c4-a4d2-4d8b-9148-e3be6c30e623}">
          <xlrd:rvb i="19169"/>
        </ext>
      </extLst>
    </bk>
    <bk>
      <extLst>
        <ext uri="{3e2802c4-a4d2-4d8b-9148-e3be6c30e623}">
          <xlrd:rvb i="19170"/>
        </ext>
      </extLst>
    </bk>
    <bk>
      <extLst>
        <ext uri="{3e2802c4-a4d2-4d8b-9148-e3be6c30e623}">
          <xlrd:rvb i="19171"/>
        </ext>
      </extLst>
    </bk>
    <bk>
      <extLst>
        <ext uri="{3e2802c4-a4d2-4d8b-9148-e3be6c30e623}">
          <xlrd:rvb i="19172"/>
        </ext>
      </extLst>
    </bk>
    <bk>
      <extLst>
        <ext uri="{3e2802c4-a4d2-4d8b-9148-e3be6c30e623}">
          <xlrd:rvb i="19173"/>
        </ext>
      </extLst>
    </bk>
    <bk>
      <extLst>
        <ext uri="{3e2802c4-a4d2-4d8b-9148-e3be6c30e623}">
          <xlrd:rvb i="19174"/>
        </ext>
      </extLst>
    </bk>
    <bk>
      <extLst>
        <ext uri="{3e2802c4-a4d2-4d8b-9148-e3be6c30e623}">
          <xlrd:rvb i="19175"/>
        </ext>
      </extLst>
    </bk>
    <bk>
      <extLst>
        <ext uri="{3e2802c4-a4d2-4d8b-9148-e3be6c30e623}">
          <xlrd:rvb i="19176"/>
        </ext>
      </extLst>
    </bk>
    <bk>
      <extLst>
        <ext uri="{3e2802c4-a4d2-4d8b-9148-e3be6c30e623}">
          <xlrd:rvb i="19177"/>
        </ext>
      </extLst>
    </bk>
    <bk>
      <extLst>
        <ext uri="{3e2802c4-a4d2-4d8b-9148-e3be6c30e623}">
          <xlrd:rvb i="19178"/>
        </ext>
      </extLst>
    </bk>
    <bk>
      <extLst>
        <ext uri="{3e2802c4-a4d2-4d8b-9148-e3be6c30e623}">
          <xlrd:rvb i="19179"/>
        </ext>
      </extLst>
    </bk>
    <bk>
      <extLst>
        <ext uri="{3e2802c4-a4d2-4d8b-9148-e3be6c30e623}">
          <xlrd:rvb i="19180"/>
        </ext>
      </extLst>
    </bk>
    <bk>
      <extLst>
        <ext uri="{3e2802c4-a4d2-4d8b-9148-e3be6c30e623}">
          <xlrd:rvb i="19181"/>
        </ext>
      </extLst>
    </bk>
    <bk>
      <extLst>
        <ext uri="{3e2802c4-a4d2-4d8b-9148-e3be6c30e623}">
          <xlrd:rvb i="19182"/>
        </ext>
      </extLst>
    </bk>
    <bk>
      <extLst>
        <ext uri="{3e2802c4-a4d2-4d8b-9148-e3be6c30e623}">
          <xlrd:rvb i="19183"/>
        </ext>
      </extLst>
    </bk>
    <bk>
      <extLst>
        <ext uri="{3e2802c4-a4d2-4d8b-9148-e3be6c30e623}">
          <xlrd:rvb i="19184"/>
        </ext>
      </extLst>
    </bk>
    <bk>
      <extLst>
        <ext uri="{3e2802c4-a4d2-4d8b-9148-e3be6c30e623}">
          <xlrd:rvb i="19185"/>
        </ext>
      </extLst>
    </bk>
    <bk>
      <extLst>
        <ext uri="{3e2802c4-a4d2-4d8b-9148-e3be6c30e623}">
          <xlrd:rvb i="19186"/>
        </ext>
      </extLst>
    </bk>
    <bk>
      <extLst>
        <ext uri="{3e2802c4-a4d2-4d8b-9148-e3be6c30e623}">
          <xlrd:rvb i="19187"/>
        </ext>
      </extLst>
    </bk>
    <bk>
      <extLst>
        <ext uri="{3e2802c4-a4d2-4d8b-9148-e3be6c30e623}">
          <xlrd:rvb i="19188"/>
        </ext>
      </extLst>
    </bk>
    <bk>
      <extLst>
        <ext uri="{3e2802c4-a4d2-4d8b-9148-e3be6c30e623}">
          <xlrd:rvb i="19189"/>
        </ext>
      </extLst>
    </bk>
    <bk>
      <extLst>
        <ext uri="{3e2802c4-a4d2-4d8b-9148-e3be6c30e623}">
          <xlrd:rvb i="19190"/>
        </ext>
      </extLst>
    </bk>
    <bk>
      <extLst>
        <ext uri="{3e2802c4-a4d2-4d8b-9148-e3be6c30e623}">
          <xlrd:rvb i="19191"/>
        </ext>
      </extLst>
    </bk>
    <bk>
      <extLst>
        <ext uri="{3e2802c4-a4d2-4d8b-9148-e3be6c30e623}">
          <xlrd:rvb i="19192"/>
        </ext>
      </extLst>
    </bk>
    <bk>
      <extLst>
        <ext uri="{3e2802c4-a4d2-4d8b-9148-e3be6c30e623}">
          <xlrd:rvb i="19193"/>
        </ext>
      </extLst>
    </bk>
    <bk>
      <extLst>
        <ext uri="{3e2802c4-a4d2-4d8b-9148-e3be6c30e623}">
          <xlrd:rvb i="19194"/>
        </ext>
      </extLst>
    </bk>
    <bk>
      <extLst>
        <ext uri="{3e2802c4-a4d2-4d8b-9148-e3be6c30e623}">
          <xlrd:rvb i="19195"/>
        </ext>
      </extLst>
    </bk>
    <bk>
      <extLst>
        <ext uri="{3e2802c4-a4d2-4d8b-9148-e3be6c30e623}">
          <xlrd:rvb i="19196"/>
        </ext>
      </extLst>
    </bk>
    <bk>
      <extLst>
        <ext uri="{3e2802c4-a4d2-4d8b-9148-e3be6c30e623}">
          <xlrd:rvb i="19197"/>
        </ext>
      </extLst>
    </bk>
    <bk>
      <extLst>
        <ext uri="{3e2802c4-a4d2-4d8b-9148-e3be6c30e623}">
          <xlrd:rvb i="19198"/>
        </ext>
      </extLst>
    </bk>
    <bk>
      <extLst>
        <ext uri="{3e2802c4-a4d2-4d8b-9148-e3be6c30e623}">
          <xlrd:rvb i="19199"/>
        </ext>
      </extLst>
    </bk>
    <bk>
      <extLst>
        <ext uri="{3e2802c4-a4d2-4d8b-9148-e3be6c30e623}">
          <xlrd:rvb i="19200"/>
        </ext>
      </extLst>
    </bk>
    <bk>
      <extLst>
        <ext uri="{3e2802c4-a4d2-4d8b-9148-e3be6c30e623}">
          <xlrd:rvb i="19201"/>
        </ext>
      </extLst>
    </bk>
    <bk>
      <extLst>
        <ext uri="{3e2802c4-a4d2-4d8b-9148-e3be6c30e623}">
          <xlrd:rvb i="19202"/>
        </ext>
      </extLst>
    </bk>
    <bk>
      <extLst>
        <ext uri="{3e2802c4-a4d2-4d8b-9148-e3be6c30e623}">
          <xlrd:rvb i="19203"/>
        </ext>
      </extLst>
    </bk>
    <bk>
      <extLst>
        <ext uri="{3e2802c4-a4d2-4d8b-9148-e3be6c30e623}">
          <xlrd:rvb i="19204"/>
        </ext>
      </extLst>
    </bk>
    <bk>
      <extLst>
        <ext uri="{3e2802c4-a4d2-4d8b-9148-e3be6c30e623}">
          <xlrd:rvb i="19205"/>
        </ext>
      </extLst>
    </bk>
    <bk>
      <extLst>
        <ext uri="{3e2802c4-a4d2-4d8b-9148-e3be6c30e623}">
          <xlrd:rvb i="19206"/>
        </ext>
      </extLst>
    </bk>
    <bk>
      <extLst>
        <ext uri="{3e2802c4-a4d2-4d8b-9148-e3be6c30e623}">
          <xlrd:rvb i="19207"/>
        </ext>
      </extLst>
    </bk>
    <bk>
      <extLst>
        <ext uri="{3e2802c4-a4d2-4d8b-9148-e3be6c30e623}">
          <xlrd:rvb i="19208"/>
        </ext>
      </extLst>
    </bk>
    <bk>
      <extLst>
        <ext uri="{3e2802c4-a4d2-4d8b-9148-e3be6c30e623}">
          <xlrd:rvb i="19209"/>
        </ext>
      </extLst>
    </bk>
    <bk>
      <extLst>
        <ext uri="{3e2802c4-a4d2-4d8b-9148-e3be6c30e623}">
          <xlrd:rvb i="19210"/>
        </ext>
      </extLst>
    </bk>
    <bk>
      <extLst>
        <ext uri="{3e2802c4-a4d2-4d8b-9148-e3be6c30e623}">
          <xlrd:rvb i="19211"/>
        </ext>
      </extLst>
    </bk>
    <bk>
      <extLst>
        <ext uri="{3e2802c4-a4d2-4d8b-9148-e3be6c30e623}">
          <xlrd:rvb i="19212"/>
        </ext>
      </extLst>
    </bk>
    <bk>
      <extLst>
        <ext uri="{3e2802c4-a4d2-4d8b-9148-e3be6c30e623}">
          <xlrd:rvb i="19213"/>
        </ext>
      </extLst>
    </bk>
    <bk>
      <extLst>
        <ext uri="{3e2802c4-a4d2-4d8b-9148-e3be6c30e623}">
          <xlrd:rvb i="19214"/>
        </ext>
      </extLst>
    </bk>
    <bk>
      <extLst>
        <ext uri="{3e2802c4-a4d2-4d8b-9148-e3be6c30e623}">
          <xlrd:rvb i="19215"/>
        </ext>
      </extLst>
    </bk>
    <bk>
      <extLst>
        <ext uri="{3e2802c4-a4d2-4d8b-9148-e3be6c30e623}">
          <xlrd:rvb i="19216"/>
        </ext>
      </extLst>
    </bk>
    <bk>
      <extLst>
        <ext uri="{3e2802c4-a4d2-4d8b-9148-e3be6c30e623}">
          <xlrd:rvb i="19217"/>
        </ext>
      </extLst>
    </bk>
    <bk>
      <extLst>
        <ext uri="{3e2802c4-a4d2-4d8b-9148-e3be6c30e623}">
          <xlrd:rvb i="19218"/>
        </ext>
      </extLst>
    </bk>
    <bk>
      <extLst>
        <ext uri="{3e2802c4-a4d2-4d8b-9148-e3be6c30e623}">
          <xlrd:rvb i="19219"/>
        </ext>
      </extLst>
    </bk>
    <bk>
      <extLst>
        <ext uri="{3e2802c4-a4d2-4d8b-9148-e3be6c30e623}">
          <xlrd:rvb i="19220"/>
        </ext>
      </extLst>
    </bk>
    <bk>
      <extLst>
        <ext uri="{3e2802c4-a4d2-4d8b-9148-e3be6c30e623}">
          <xlrd:rvb i="19221"/>
        </ext>
      </extLst>
    </bk>
    <bk>
      <extLst>
        <ext uri="{3e2802c4-a4d2-4d8b-9148-e3be6c30e623}">
          <xlrd:rvb i="19222"/>
        </ext>
      </extLst>
    </bk>
    <bk>
      <extLst>
        <ext uri="{3e2802c4-a4d2-4d8b-9148-e3be6c30e623}">
          <xlrd:rvb i="19223"/>
        </ext>
      </extLst>
    </bk>
    <bk>
      <extLst>
        <ext uri="{3e2802c4-a4d2-4d8b-9148-e3be6c30e623}">
          <xlrd:rvb i="19224"/>
        </ext>
      </extLst>
    </bk>
    <bk>
      <extLst>
        <ext uri="{3e2802c4-a4d2-4d8b-9148-e3be6c30e623}">
          <xlrd:rvb i="19225"/>
        </ext>
      </extLst>
    </bk>
    <bk>
      <extLst>
        <ext uri="{3e2802c4-a4d2-4d8b-9148-e3be6c30e623}">
          <xlrd:rvb i="19226"/>
        </ext>
      </extLst>
    </bk>
    <bk>
      <extLst>
        <ext uri="{3e2802c4-a4d2-4d8b-9148-e3be6c30e623}">
          <xlrd:rvb i="19227"/>
        </ext>
      </extLst>
    </bk>
    <bk>
      <extLst>
        <ext uri="{3e2802c4-a4d2-4d8b-9148-e3be6c30e623}">
          <xlrd:rvb i="19228"/>
        </ext>
      </extLst>
    </bk>
    <bk>
      <extLst>
        <ext uri="{3e2802c4-a4d2-4d8b-9148-e3be6c30e623}">
          <xlrd:rvb i="19229"/>
        </ext>
      </extLst>
    </bk>
    <bk>
      <extLst>
        <ext uri="{3e2802c4-a4d2-4d8b-9148-e3be6c30e623}">
          <xlrd:rvb i="19230"/>
        </ext>
      </extLst>
    </bk>
    <bk>
      <extLst>
        <ext uri="{3e2802c4-a4d2-4d8b-9148-e3be6c30e623}">
          <xlrd:rvb i="19231"/>
        </ext>
      </extLst>
    </bk>
    <bk>
      <extLst>
        <ext uri="{3e2802c4-a4d2-4d8b-9148-e3be6c30e623}">
          <xlrd:rvb i="19232"/>
        </ext>
      </extLst>
    </bk>
    <bk>
      <extLst>
        <ext uri="{3e2802c4-a4d2-4d8b-9148-e3be6c30e623}">
          <xlrd:rvb i="19233"/>
        </ext>
      </extLst>
    </bk>
    <bk>
      <extLst>
        <ext uri="{3e2802c4-a4d2-4d8b-9148-e3be6c30e623}">
          <xlrd:rvb i="19234"/>
        </ext>
      </extLst>
    </bk>
    <bk>
      <extLst>
        <ext uri="{3e2802c4-a4d2-4d8b-9148-e3be6c30e623}">
          <xlrd:rvb i="19235"/>
        </ext>
      </extLst>
    </bk>
    <bk>
      <extLst>
        <ext uri="{3e2802c4-a4d2-4d8b-9148-e3be6c30e623}">
          <xlrd:rvb i="19236"/>
        </ext>
      </extLst>
    </bk>
    <bk>
      <extLst>
        <ext uri="{3e2802c4-a4d2-4d8b-9148-e3be6c30e623}">
          <xlrd:rvb i="19237"/>
        </ext>
      </extLst>
    </bk>
    <bk>
      <extLst>
        <ext uri="{3e2802c4-a4d2-4d8b-9148-e3be6c30e623}">
          <xlrd:rvb i="19238"/>
        </ext>
      </extLst>
    </bk>
    <bk>
      <extLst>
        <ext uri="{3e2802c4-a4d2-4d8b-9148-e3be6c30e623}">
          <xlrd:rvb i="19239"/>
        </ext>
      </extLst>
    </bk>
    <bk>
      <extLst>
        <ext uri="{3e2802c4-a4d2-4d8b-9148-e3be6c30e623}">
          <xlrd:rvb i="19240"/>
        </ext>
      </extLst>
    </bk>
    <bk>
      <extLst>
        <ext uri="{3e2802c4-a4d2-4d8b-9148-e3be6c30e623}">
          <xlrd:rvb i="19241"/>
        </ext>
      </extLst>
    </bk>
    <bk>
      <extLst>
        <ext uri="{3e2802c4-a4d2-4d8b-9148-e3be6c30e623}">
          <xlrd:rvb i="19242"/>
        </ext>
      </extLst>
    </bk>
    <bk>
      <extLst>
        <ext uri="{3e2802c4-a4d2-4d8b-9148-e3be6c30e623}">
          <xlrd:rvb i="19243"/>
        </ext>
      </extLst>
    </bk>
    <bk>
      <extLst>
        <ext uri="{3e2802c4-a4d2-4d8b-9148-e3be6c30e623}">
          <xlrd:rvb i="19244"/>
        </ext>
      </extLst>
    </bk>
    <bk>
      <extLst>
        <ext uri="{3e2802c4-a4d2-4d8b-9148-e3be6c30e623}">
          <xlrd:rvb i="19245"/>
        </ext>
      </extLst>
    </bk>
    <bk>
      <extLst>
        <ext uri="{3e2802c4-a4d2-4d8b-9148-e3be6c30e623}">
          <xlrd:rvb i="19246"/>
        </ext>
      </extLst>
    </bk>
    <bk>
      <extLst>
        <ext uri="{3e2802c4-a4d2-4d8b-9148-e3be6c30e623}">
          <xlrd:rvb i="19247"/>
        </ext>
      </extLst>
    </bk>
    <bk>
      <extLst>
        <ext uri="{3e2802c4-a4d2-4d8b-9148-e3be6c30e623}">
          <xlrd:rvb i="19248"/>
        </ext>
      </extLst>
    </bk>
    <bk>
      <extLst>
        <ext uri="{3e2802c4-a4d2-4d8b-9148-e3be6c30e623}">
          <xlrd:rvb i="19249"/>
        </ext>
      </extLst>
    </bk>
    <bk>
      <extLst>
        <ext uri="{3e2802c4-a4d2-4d8b-9148-e3be6c30e623}">
          <xlrd:rvb i="19250"/>
        </ext>
      </extLst>
    </bk>
    <bk>
      <extLst>
        <ext uri="{3e2802c4-a4d2-4d8b-9148-e3be6c30e623}">
          <xlrd:rvb i="19251"/>
        </ext>
      </extLst>
    </bk>
    <bk>
      <extLst>
        <ext uri="{3e2802c4-a4d2-4d8b-9148-e3be6c30e623}">
          <xlrd:rvb i="19252"/>
        </ext>
      </extLst>
    </bk>
    <bk>
      <extLst>
        <ext uri="{3e2802c4-a4d2-4d8b-9148-e3be6c30e623}">
          <xlrd:rvb i="19253"/>
        </ext>
      </extLst>
    </bk>
    <bk>
      <extLst>
        <ext uri="{3e2802c4-a4d2-4d8b-9148-e3be6c30e623}">
          <xlrd:rvb i="19254"/>
        </ext>
      </extLst>
    </bk>
    <bk>
      <extLst>
        <ext uri="{3e2802c4-a4d2-4d8b-9148-e3be6c30e623}">
          <xlrd:rvb i="19255"/>
        </ext>
      </extLst>
    </bk>
    <bk>
      <extLst>
        <ext uri="{3e2802c4-a4d2-4d8b-9148-e3be6c30e623}">
          <xlrd:rvb i="19256"/>
        </ext>
      </extLst>
    </bk>
    <bk>
      <extLst>
        <ext uri="{3e2802c4-a4d2-4d8b-9148-e3be6c30e623}">
          <xlrd:rvb i="19257"/>
        </ext>
      </extLst>
    </bk>
    <bk>
      <extLst>
        <ext uri="{3e2802c4-a4d2-4d8b-9148-e3be6c30e623}">
          <xlrd:rvb i="19258"/>
        </ext>
      </extLst>
    </bk>
    <bk>
      <extLst>
        <ext uri="{3e2802c4-a4d2-4d8b-9148-e3be6c30e623}">
          <xlrd:rvb i="19259"/>
        </ext>
      </extLst>
    </bk>
    <bk>
      <extLst>
        <ext uri="{3e2802c4-a4d2-4d8b-9148-e3be6c30e623}">
          <xlrd:rvb i="19260"/>
        </ext>
      </extLst>
    </bk>
    <bk>
      <extLst>
        <ext uri="{3e2802c4-a4d2-4d8b-9148-e3be6c30e623}">
          <xlrd:rvb i="19261"/>
        </ext>
      </extLst>
    </bk>
    <bk>
      <extLst>
        <ext uri="{3e2802c4-a4d2-4d8b-9148-e3be6c30e623}">
          <xlrd:rvb i="19262"/>
        </ext>
      </extLst>
    </bk>
    <bk>
      <extLst>
        <ext uri="{3e2802c4-a4d2-4d8b-9148-e3be6c30e623}">
          <xlrd:rvb i="19263"/>
        </ext>
      </extLst>
    </bk>
    <bk>
      <extLst>
        <ext uri="{3e2802c4-a4d2-4d8b-9148-e3be6c30e623}">
          <xlrd:rvb i="19264"/>
        </ext>
      </extLst>
    </bk>
    <bk>
      <extLst>
        <ext uri="{3e2802c4-a4d2-4d8b-9148-e3be6c30e623}">
          <xlrd:rvb i="19265"/>
        </ext>
      </extLst>
    </bk>
    <bk>
      <extLst>
        <ext uri="{3e2802c4-a4d2-4d8b-9148-e3be6c30e623}">
          <xlrd:rvb i="19266"/>
        </ext>
      </extLst>
    </bk>
    <bk>
      <extLst>
        <ext uri="{3e2802c4-a4d2-4d8b-9148-e3be6c30e623}">
          <xlrd:rvb i="19267"/>
        </ext>
      </extLst>
    </bk>
    <bk>
      <extLst>
        <ext uri="{3e2802c4-a4d2-4d8b-9148-e3be6c30e623}">
          <xlrd:rvb i="19268"/>
        </ext>
      </extLst>
    </bk>
    <bk>
      <extLst>
        <ext uri="{3e2802c4-a4d2-4d8b-9148-e3be6c30e623}">
          <xlrd:rvb i="19269"/>
        </ext>
      </extLst>
    </bk>
    <bk>
      <extLst>
        <ext uri="{3e2802c4-a4d2-4d8b-9148-e3be6c30e623}">
          <xlrd:rvb i="19270"/>
        </ext>
      </extLst>
    </bk>
    <bk>
      <extLst>
        <ext uri="{3e2802c4-a4d2-4d8b-9148-e3be6c30e623}">
          <xlrd:rvb i="19271"/>
        </ext>
      </extLst>
    </bk>
    <bk>
      <extLst>
        <ext uri="{3e2802c4-a4d2-4d8b-9148-e3be6c30e623}">
          <xlrd:rvb i="19272"/>
        </ext>
      </extLst>
    </bk>
    <bk>
      <extLst>
        <ext uri="{3e2802c4-a4d2-4d8b-9148-e3be6c30e623}">
          <xlrd:rvb i="19273"/>
        </ext>
      </extLst>
    </bk>
    <bk>
      <extLst>
        <ext uri="{3e2802c4-a4d2-4d8b-9148-e3be6c30e623}">
          <xlrd:rvb i="19274"/>
        </ext>
      </extLst>
    </bk>
    <bk>
      <extLst>
        <ext uri="{3e2802c4-a4d2-4d8b-9148-e3be6c30e623}">
          <xlrd:rvb i="19275"/>
        </ext>
      </extLst>
    </bk>
    <bk>
      <extLst>
        <ext uri="{3e2802c4-a4d2-4d8b-9148-e3be6c30e623}">
          <xlrd:rvb i="19276"/>
        </ext>
      </extLst>
    </bk>
    <bk>
      <extLst>
        <ext uri="{3e2802c4-a4d2-4d8b-9148-e3be6c30e623}">
          <xlrd:rvb i="19277"/>
        </ext>
      </extLst>
    </bk>
    <bk>
      <extLst>
        <ext uri="{3e2802c4-a4d2-4d8b-9148-e3be6c30e623}">
          <xlrd:rvb i="19278"/>
        </ext>
      </extLst>
    </bk>
    <bk>
      <extLst>
        <ext uri="{3e2802c4-a4d2-4d8b-9148-e3be6c30e623}">
          <xlrd:rvb i="19279"/>
        </ext>
      </extLst>
    </bk>
    <bk>
      <extLst>
        <ext uri="{3e2802c4-a4d2-4d8b-9148-e3be6c30e623}">
          <xlrd:rvb i="19280"/>
        </ext>
      </extLst>
    </bk>
    <bk>
      <extLst>
        <ext uri="{3e2802c4-a4d2-4d8b-9148-e3be6c30e623}">
          <xlrd:rvb i="19281"/>
        </ext>
      </extLst>
    </bk>
    <bk>
      <extLst>
        <ext uri="{3e2802c4-a4d2-4d8b-9148-e3be6c30e623}">
          <xlrd:rvb i="19282"/>
        </ext>
      </extLst>
    </bk>
    <bk>
      <extLst>
        <ext uri="{3e2802c4-a4d2-4d8b-9148-e3be6c30e623}">
          <xlrd:rvb i="19283"/>
        </ext>
      </extLst>
    </bk>
    <bk>
      <extLst>
        <ext uri="{3e2802c4-a4d2-4d8b-9148-e3be6c30e623}">
          <xlrd:rvb i="19284"/>
        </ext>
      </extLst>
    </bk>
    <bk>
      <extLst>
        <ext uri="{3e2802c4-a4d2-4d8b-9148-e3be6c30e623}">
          <xlrd:rvb i="19285"/>
        </ext>
      </extLst>
    </bk>
    <bk>
      <extLst>
        <ext uri="{3e2802c4-a4d2-4d8b-9148-e3be6c30e623}">
          <xlrd:rvb i="19286"/>
        </ext>
      </extLst>
    </bk>
    <bk>
      <extLst>
        <ext uri="{3e2802c4-a4d2-4d8b-9148-e3be6c30e623}">
          <xlrd:rvb i="19287"/>
        </ext>
      </extLst>
    </bk>
    <bk>
      <extLst>
        <ext uri="{3e2802c4-a4d2-4d8b-9148-e3be6c30e623}">
          <xlrd:rvb i="19288"/>
        </ext>
      </extLst>
    </bk>
    <bk>
      <extLst>
        <ext uri="{3e2802c4-a4d2-4d8b-9148-e3be6c30e623}">
          <xlrd:rvb i="19289"/>
        </ext>
      </extLst>
    </bk>
    <bk>
      <extLst>
        <ext uri="{3e2802c4-a4d2-4d8b-9148-e3be6c30e623}">
          <xlrd:rvb i="19290"/>
        </ext>
      </extLst>
    </bk>
    <bk>
      <extLst>
        <ext uri="{3e2802c4-a4d2-4d8b-9148-e3be6c30e623}">
          <xlrd:rvb i="19291"/>
        </ext>
      </extLst>
    </bk>
    <bk>
      <extLst>
        <ext uri="{3e2802c4-a4d2-4d8b-9148-e3be6c30e623}">
          <xlrd:rvb i="19292"/>
        </ext>
      </extLst>
    </bk>
    <bk>
      <extLst>
        <ext uri="{3e2802c4-a4d2-4d8b-9148-e3be6c30e623}">
          <xlrd:rvb i="19293"/>
        </ext>
      </extLst>
    </bk>
    <bk>
      <extLst>
        <ext uri="{3e2802c4-a4d2-4d8b-9148-e3be6c30e623}">
          <xlrd:rvb i="19294"/>
        </ext>
      </extLst>
    </bk>
    <bk>
      <extLst>
        <ext uri="{3e2802c4-a4d2-4d8b-9148-e3be6c30e623}">
          <xlrd:rvb i="19295"/>
        </ext>
      </extLst>
    </bk>
    <bk>
      <extLst>
        <ext uri="{3e2802c4-a4d2-4d8b-9148-e3be6c30e623}">
          <xlrd:rvb i="19296"/>
        </ext>
      </extLst>
    </bk>
    <bk>
      <extLst>
        <ext uri="{3e2802c4-a4d2-4d8b-9148-e3be6c30e623}">
          <xlrd:rvb i="19297"/>
        </ext>
      </extLst>
    </bk>
    <bk>
      <extLst>
        <ext uri="{3e2802c4-a4d2-4d8b-9148-e3be6c30e623}">
          <xlrd:rvb i="19298"/>
        </ext>
      </extLst>
    </bk>
    <bk>
      <extLst>
        <ext uri="{3e2802c4-a4d2-4d8b-9148-e3be6c30e623}">
          <xlrd:rvb i="19299"/>
        </ext>
      </extLst>
    </bk>
    <bk>
      <extLst>
        <ext uri="{3e2802c4-a4d2-4d8b-9148-e3be6c30e623}">
          <xlrd:rvb i="19300"/>
        </ext>
      </extLst>
    </bk>
    <bk>
      <extLst>
        <ext uri="{3e2802c4-a4d2-4d8b-9148-e3be6c30e623}">
          <xlrd:rvb i="19301"/>
        </ext>
      </extLst>
    </bk>
    <bk>
      <extLst>
        <ext uri="{3e2802c4-a4d2-4d8b-9148-e3be6c30e623}">
          <xlrd:rvb i="19302"/>
        </ext>
      </extLst>
    </bk>
    <bk>
      <extLst>
        <ext uri="{3e2802c4-a4d2-4d8b-9148-e3be6c30e623}">
          <xlrd:rvb i="19303"/>
        </ext>
      </extLst>
    </bk>
    <bk>
      <extLst>
        <ext uri="{3e2802c4-a4d2-4d8b-9148-e3be6c30e623}">
          <xlrd:rvb i="19304"/>
        </ext>
      </extLst>
    </bk>
    <bk>
      <extLst>
        <ext uri="{3e2802c4-a4d2-4d8b-9148-e3be6c30e623}">
          <xlrd:rvb i="19305"/>
        </ext>
      </extLst>
    </bk>
    <bk>
      <extLst>
        <ext uri="{3e2802c4-a4d2-4d8b-9148-e3be6c30e623}">
          <xlrd:rvb i="19306"/>
        </ext>
      </extLst>
    </bk>
    <bk>
      <extLst>
        <ext uri="{3e2802c4-a4d2-4d8b-9148-e3be6c30e623}">
          <xlrd:rvb i="19307"/>
        </ext>
      </extLst>
    </bk>
    <bk>
      <extLst>
        <ext uri="{3e2802c4-a4d2-4d8b-9148-e3be6c30e623}">
          <xlrd:rvb i="19308"/>
        </ext>
      </extLst>
    </bk>
    <bk>
      <extLst>
        <ext uri="{3e2802c4-a4d2-4d8b-9148-e3be6c30e623}">
          <xlrd:rvb i="19309"/>
        </ext>
      </extLst>
    </bk>
    <bk>
      <extLst>
        <ext uri="{3e2802c4-a4d2-4d8b-9148-e3be6c30e623}">
          <xlrd:rvb i="19310"/>
        </ext>
      </extLst>
    </bk>
    <bk>
      <extLst>
        <ext uri="{3e2802c4-a4d2-4d8b-9148-e3be6c30e623}">
          <xlrd:rvb i="19311"/>
        </ext>
      </extLst>
    </bk>
    <bk>
      <extLst>
        <ext uri="{3e2802c4-a4d2-4d8b-9148-e3be6c30e623}">
          <xlrd:rvb i="19312"/>
        </ext>
      </extLst>
    </bk>
    <bk>
      <extLst>
        <ext uri="{3e2802c4-a4d2-4d8b-9148-e3be6c30e623}">
          <xlrd:rvb i="19313"/>
        </ext>
      </extLst>
    </bk>
    <bk>
      <extLst>
        <ext uri="{3e2802c4-a4d2-4d8b-9148-e3be6c30e623}">
          <xlrd:rvb i="19314"/>
        </ext>
      </extLst>
    </bk>
    <bk>
      <extLst>
        <ext uri="{3e2802c4-a4d2-4d8b-9148-e3be6c30e623}">
          <xlrd:rvb i="19315"/>
        </ext>
      </extLst>
    </bk>
    <bk>
      <extLst>
        <ext uri="{3e2802c4-a4d2-4d8b-9148-e3be6c30e623}">
          <xlrd:rvb i="19316"/>
        </ext>
      </extLst>
    </bk>
    <bk>
      <extLst>
        <ext uri="{3e2802c4-a4d2-4d8b-9148-e3be6c30e623}">
          <xlrd:rvb i="19317"/>
        </ext>
      </extLst>
    </bk>
    <bk>
      <extLst>
        <ext uri="{3e2802c4-a4d2-4d8b-9148-e3be6c30e623}">
          <xlrd:rvb i="19318"/>
        </ext>
      </extLst>
    </bk>
    <bk>
      <extLst>
        <ext uri="{3e2802c4-a4d2-4d8b-9148-e3be6c30e623}">
          <xlrd:rvb i="19319"/>
        </ext>
      </extLst>
    </bk>
    <bk>
      <extLst>
        <ext uri="{3e2802c4-a4d2-4d8b-9148-e3be6c30e623}">
          <xlrd:rvb i="19320"/>
        </ext>
      </extLst>
    </bk>
    <bk>
      <extLst>
        <ext uri="{3e2802c4-a4d2-4d8b-9148-e3be6c30e623}">
          <xlrd:rvb i="19321"/>
        </ext>
      </extLst>
    </bk>
    <bk>
      <extLst>
        <ext uri="{3e2802c4-a4d2-4d8b-9148-e3be6c30e623}">
          <xlrd:rvb i="19322"/>
        </ext>
      </extLst>
    </bk>
    <bk>
      <extLst>
        <ext uri="{3e2802c4-a4d2-4d8b-9148-e3be6c30e623}">
          <xlrd:rvb i="19323"/>
        </ext>
      </extLst>
    </bk>
    <bk>
      <extLst>
        <ext uri="{3e2802c4-a4d2-4d8b-9148-e3be6c30e623}">
          <xlrd:rvb i="19324"/>
        </ext>
      </extLst>
    </bk>
    <bk>
      <extLst>
        <ext uri="{3e2802c4-a4d2-4d8b-9148-e3be6c30e623}">
          <xlrd:rvb i="19325"/>
        </ext>
      </extLst>
    </bk>
    <bk>
      <extLst>
        <ext uri="{3e2802c4-a4d2-4d8b-9148-e3be6c30e623}">
          <xlrd:rvb i="19326"/>
        </ext>
      </extLst>
    </bk>
    <bk>
      <extLst>
        <ext uri="{3e2802c4-a4d2-4d8b-9148-e3be6c30e623}">
          <xlrd:rvb i="19327"/>
        </ext>
      </extLst>
    </bk>
    <bk>
      <extLst>
        <ext uri="{3e2802c4-a4d2-4d8b-9148-e3be6c30e623}">
          <xlrd:rvb i="19328"/>
        </ext>
      </extLst>
    </bk>
    <bk>
      <extLst>
        <ext uri="{3e2802c4-a4d2-4d8b-9148-e3be6c30e623}">
          <xlrd:rvb i="19329"/>
        </ext>
      </extLst>
    </bk>
    <bk>
      <extLst>
        <ext uri="{3e2802c4-a4d2-4d8b-9148-e3be6c30e623}">
          <xlrd:rvb i="19330"/>
        </ext>
      </extLst>
    </bk>
    <bk>
      <extLst>
        <ext uri="{3e2802c4-a4d2-4d8b-9148-e3be6c30e623}">
          <xlrd:rvb i="19331"/>
        </ext>
      </extLst>
    </bk>
    <bk>
      <extLst>
        <ext uri="{3e2802c4-a4d2-4d8b-9148-e3be6c30e623}">
          <xlrd:rvb i="19332"/>
        </ext>
      </extLst>
    </bk>
    <bk>
      <extLst>
        <ext uri="{3e2802c4-a4d2-4d8b-9148-e3be6c30e623}">
          <xlrd:rvb i="19333"/>
        </ext>
      </extLst>
    </bk>
    <bk>
      <extLst>
        <ext uri="{3e2802c4-a4d2-4d8b-9148-e3be6c30e623}">
          <xlrd:rvb i="19334"/>
        </ext>
      </extLst>
    </bk>
    <bk>
      <extLst>
        <ext uri="{3e2802c4-a4d2-4d8b-9148-e3be6c30e623}">
          <xlrd:rvb i="19335"/>
        </ext>
      </extLst>
    </bk>
    <bk>
      <extLst>
        <ext uri="{3e2802c4-a4d2-4d8b-9148-e3be6c30e623}">
          <xlrd:rvb i="19336"/>
        </ext>
      </extLst>
    </bk>
    <bk>
      <extLst>
        <ext uri="{3e2802c4-a4d2-4d8b-9148-e3be6c30e623}">
          <xlrd:rvb i="19337"/>
        </ext>
      </extLst>
    </bk>
    <bk>
      <extLst>
        <ext uri="{3e2802c4-a4d2-4d8b-9148-e3be6c30e623}">
          <xlrd:rvb i="19338"/>
        </ext>
      </extLst>
    </bk>
    <bk>
      <extLst>
        <ext uri="{3e2802c4-a4d2-4d8b-9148-e3be6c30e623}">
          <xlrd:rvb i="19339"/>
        </ext>
      </extLst>
    </bk>
    <bk>
      <extLst>
        <ext uri="{3e2802c4-a4d2-4d8b-9148-e3be6c30e623}">
          <xlrd:rvb i="19340"/>
        </ext>
      </extLst>
    </bk>
    <bk>
      <extLst>
        <ext uri="{3e2802c4-a4d2-4d8b-9148-e3be6c30e623}">
          <xlrd:rvb i="19341"/>
        </ext>
      </extLst>
    </bk>
    <bk>
      <extLst>
        <ext uri="{3e2802c4-a4d2-4d8b-9148-e3be6c30e623}">
          <xlrd:rvb i="19342"/>
        </ext>
      </extLst>
    </bk>
    <bk>
      <extLst>
        <ext uri="{3e2802c4-a4d2-4d8b-9148-e3be6c30e623}">
          <xlrd:rvb i="19343"/>
        </ext>
      </extLst>
    </bk>
    <bk>
      <extLst>
        <ext uri="{3e2802c4-a4d2-4d8b-9148-e3be6c30e623}">
          <xlrd:rvb i="19344"/>
        </ext>
      </extLst>
    </bk>
    <bk>
      <extLst>
        <ext uri="{3e2802c4-a4d2-4d8b-9148-e3be6c30e623}">
          <xlrd:rvb i="19345"/>
        </ext>
      </extLst>
    </bk>
    <bk>
      <extLst>
        <ext uri="{3e2802c4-a4d2-4d8b-9148-e3be6c30e623}">
          <xlrd:rvb i="19346"/>
        </ext>
      </extLst>
    </bk>
    <bk>
      <extLst>
        <ext uri="{3e2802c4-a4d2-4d8b-9148-e3be6c30e623}">
          <xlrd:rvb i="19347"/>
        </ext>
      </extLst>
    </bk>
    <bk>
      <extLst>
        <ext uri="{3e2802c4-a4d2-4d8b-9148-e3be6c30e623}">
          <xlrd:rvb i="19348"/>
        </ext>
      </extLst>
    </bk>
    <bk>
      <extLst>
        <ext uri="{3e2802c4-a4d2-4d8b-9148-e3be6c30e623}">
          <xlrd:rvb i="19349"/>
        </ext>
      </extLst>
    </bk>
    <bk>
      <extLst>
        <ext uri="{3e2802c4-a4d2-4d8b-9148-e3be6c30e623}">
          <xlrd:rvb i="19350"/>
        </ext>
      </extLst>
    </bk>
    <bk>
      <extLst>
        <ext uri="{3e2802c4-a4d2-4d8b-9148-e3be6c30e623}">
          <xlrd:rvb i="19351"/>
        </ext>
      </extLst>
    </bk>
    <bk>
      <extLst>
        <ext uri="{3e2802c4-a4d2-4d8b-9148-e3be6c30e623}">
          <xlrd:rvb i="19352"/>
        </ext>
      </extLst>
    </bk>
    <bk>
      <extLst>
        <ext uri="{3e2802c4-a4d2-4d8b-9148-e3be6c30e623}">
          <xlrd:rvb i="19353"/>
        </ext>
      </extLst>
    </bk>
    <bk>
      <extLst>
        <ext uri="{3e2802c4-a4d2-4d8b-9148-e3be6c30e623}">
          <xlrd:rvb i="19354"/>
        </ext>
      </extLst>
    </bk>
    <bk>
      <extLst>
        <ext uri="{3e2802c4-a4d2-4d8b-9148-e3be6c30e623}">
          <xlrd:rvb i="19355"/>
        </ext>
      </extLst>
    </bk>
    <bk>
      <extLst>
        <ext uri="{3e2802c4-a4d2-4d8b-9148-e3be6c30e623}">
          <xlrd:rvb i="19356"/>
        </ext>
      </extLst>
    </bk>
    <bk>
      <extLst>
        <ext uri="{3e2802c4-a4d2-4d8b-9148-e3be6c30e623}">
          <xlrd:rvb i="19357"/>
        </ext>
      </extLst>
    </bk>
    <bk>
      <extLst>
        <ext uri="{3e2802c4-a4d2-4d8b-9148-e3be6c30e623}">
          <xlrd:rvb i="19358"/>
        </ext>
      </extLst>
    </bk>
    <bk>
      <extLst>
        <ext uri="{3e2802c4-a4d2-4d8b-9148-e3be6c30e623}">
          <xlrd:rvb i="19359"/>
        </ext>
      </extLst>
    </bk>
    <bk>
      <extLst>
        <ext uri="{3e2802c4-a4d2-4d8b-9148-e3be6c30e623}">
          <xlrd:rvb i="19360"/>
        </ext>
      </extLst>
    </bk>
    <bk>
      <extLst>
        <ext uri="{3e2802c4-a4d2-4d8b-9148-e3be6c30e623}">
          <xlrd:rvb i="19361"/>
        </ext>
      </extLst>
    </bk>
    <bk>
      <extLst>
        <ext uri="{3e2802c4-a4d2-4d8b-9148-e3be6c30e623}">
          <xlrd:rvb i="19362"/>
        </ext>
      </extLst>
    </bk>
    <bk>
      <extLst>
        <ext uri="{3e2802c4-a4d2-4d8b-9148-e3be6c30e623}">
          <xlrd:rvb i="19363"/>
        </ext>
      </extLst>
    </bk>
    <bk>
      <extLst>
        <ext uri="{3e2802c4-a4d2-4d8b-9148-e3be6c30e623}">
          <xlrd:rvb i="19364"/>
        </ext>
      </extLst>
    </bk>
    <bk>
      <extLst>
        <ext uri="{3e2802c4-a4d2-4d8b-9148-e3be6c30e623}">
          <xlrd:rvb i="19365"/>
        </ext>
      </extLst>
    </bk>
    <bk>
      <extLst>
        <ext uri="{3e2802c4-a4d2-4d8b-9148-e3be6c30e623}">
          <xlrd:rvb i="19366"/>
        </ext>
      </extLst>
    </bk>
    <bk>
      <extLst>
        <ext uri="{3e2802c4-a4d2-4d8b-9148-e3be6c30e623}">
          <xlrd:rvb i="19367"/>
        </ext>
      </extLst>
    </bk>
    <bk>
      <extLst>
        <ext uri="{3e2802c4-a4d2-4d8b-9148-e3be6c30e623}">
          <xlrd:rvb i="19368"/>
        </ext>
      </extLst>
    </bk>
    <bk>
      <extLst>
        <ext uri="{3e2802c4-a4d2-4d8b-9148-e3be6c30e623}">
          <xlrd:rvb i="19369"/>
        </ext>
      </extLst>
    </bk>
    <bk>
      <extLst>
        <ext uri="{3e2802c4-a4d2-4d8b-9148-e3be6c30e623}">
          <xlrd:rvb i="19370"/>
        </ext>
      </extLst>
    </bk>
    <bk>
      <extLst>
        <ext uri="{3e2802c4-a4d2-4d8b-9148-e3be6c30e623}">
          <xlrd:rvb i="19371"/>
        </ext>
      </extLst>
    </bk>
    <bk>
      <extLst>
        <ext uri="{3e2802c4-a4d2-4d8b-9148-e3be6c30e623}">
          <xlrd:rvb i="19372"/>
        </ext>
      </extLst>
    </bk>
    <bk>
      <extLst>
        <ext uri="{3e2802c4-a4d2-4d8b-9148-e3be6c30e623}">
          <xlrd:rvb i="19373"/>
        </ext>
      </extLst>
    </bk>
    <bk>
      <extLst>
        <ext uri="{3e2802c4-a4d2-4d8b-9148-e3be6c30e623}">
          <xlrd:rvb i="19374"/>
        </ext>
      </extLst>
    </bk>
    <bk>
      <extLst>
        <ext uri="{3e2802c4-a4d2-4d8b-9148-e3be6c30e623}">
          <xlrd:rvb i="19375"/>
        </ext>
      </extLst>
    </bk>
    <bk>
      <extLst>
        <ext uri="{3e2802c4-a4d2-4d8b-9148-e3be6c30e623}">
          <xlrd:rvb i="19376"/>
        </ext>
      </extLst>
    </bk>
    <bk>
      <extLst>
        <ext uri="{3e2802c4-a4d2-4d8b-9148-e3be6c30e623}">
          <xlrd:rvb i="19377"/>
        </ext>
      </extLst>
    </bk>
    <bk>
      <extLst>
        <ext uri="{3e2802c4-a4d2-4d8b-9148-e3be6c30e623}">
          <xlrd:rvb i="19378"/>
        </ext>
      </extLst>
    </bk>
    <bk>
      <extLst>
        <ext uri="{3e2802c4-a4d2-4d8b-9148-e3be6c30e623}">
          <xlrd:rvb i="19379"/>
        </ext>
      </extLst>
    </bk>
    <bk>
      <extLst>
        <ext uri="{3e2802c4-a4d2-4d8b-9148-e3be6c30e623}">
          <xlrd:rvb i="19380"/>
        </ext>
      </extLst>
    </bk>
    <bk>
      <extLst>
        <ext uri="{3e2802c4-a4d2-4d8b-9148-e3be6c30e623}">
          <xlrd:rvb i="19381"/>
        </ext>
      </extLst>
    </bk>
    <bk>
      <extLst>
        <ext uri="{3e2802c4-a4d2-4d8b-9148-e3be6c30e623}">
          <xlrd:rvb i="19382"/>
        </ext>
      </extLst>
    </bk>
    <bk>
      <extLst>
        <ext uri="{3e2802c4-a4d2-4d8b-9148-e3be6c30e623}">
          <xlrd:rvb i="19383"/>
        </ext>
      </extLst>
    </bk>
    <bk>
      <extLst>
        <ext uri="{3e2802c4-a4d2-4d8b-9148-e3be6c30e623}">
          <xlrd:rvb i="19384"/>
        </ext>
      </extLst>
    </bk>
    <bk>
      <extLst>
        <ext uri="{3e2802c4-a4d2-4d8b-9148-e3be6c30e623}">
          <xlrd:rvb i="19385"/>
        </ext>
      </extLst>
    </bk>
    <bk>
      <extLst>
        <ext uri="{3e2802c4-a4d2-4d8b-9148-e3be6c30e623}">
          <xlrd:rvb i="19386"/>
        </ext>
      </extLst>
    </bk>
    <bk>
      <extLst>
        <ext uri="{3e2802c4-a4d2-4d8b-9148-e3be6c30e623}">
          <xlrd:rvb i="19387"/>
        </ext>
      </extLst>
    </bk>
    <bk>
      <extLst>
        <ext uri="{3e2802c4-a4d2-4d8b-9148-e3be6c30e623}">
          <xlrd:rvb i="19388"/>
        </ext>
      </extLst>
    </bk>
    <bk>
      <extLst>
        <ext uri="{3e2802c4-a4d2-4d8b-9148-e3be6c30e623}">
          <xlrd:rvb i="19389"/>
        </ext>
      </extLst>
    </bk>
    <bk>
      <extLst>
        <ext uri="{3e2802c4-a4d2-4d8b-9148-e3be6c30e623}">
          <xlrd:rvb i="19390"/>
        </ext>
      </extLst>
    </bk>
    <bk>
      <extLst>
        <ext uri="{3e2802c4-a4d2-4d8b-9148-e3be6c30e623}">
          <xlrd:rvb i="19391"/>
        </ext>
      </extLst>
    </bk>
    <bk>
      <extLst>
        <ext uri="{3e2802c4-a4d2-4d8b-9148-e3be6c30e623}">
          <xlrd:rvb i="19392"/>
        </ext>
      </extLst>
    </bk>
    <bk>
      <extLst>
        <ext uri="{3e2802c4-a4d2-4d8b-9148-e3be6c30e623}">
          <xlrd:rvb i="19393"/>
        </ext>
      </extLst>
    </bk>
    <bk>
      <extLst>
        <ext uri="{3e2802c4-a4d2-4d8b-9148-e3be6c30e623}">
          <xlrd:rvb i="19394"/>
        </ext>
      </extLst>
    </bk>
    <bk>
      <extLst>
        <ext uri="{3e2802c4-a4d2-4d8b-9148-e3be6c30e623}">
          <xlrd:rvb i="19395"/>
        </ext>
      </extLst>
    </bk>
    <bk>
      <extLst>
        <ext uri="{3e2802c4-a4d2-4d8b-9148-e3be6c30e623}">
          <xlrd:rvb i="19396"/>
        </ext>
      </extLst>
    </bk>
    <bk>
      <extLst>
        <ext uri="{3e2802c4-a4d2-4d8b-9148-e3be6c30e623}">
          <xlrd:rvb i="19397"/>
        </ext>
      </extLst>
    </bk>
    <bk>
      <extLst>
        <ext uri="{3e2802c4-a4d2-4d8b-9148-e3be6c30e623}">
          <xlrd:rvb i="19398"/>
        </ext>
      </extLst>
    </bk>
    <bk>
      <extLst>
        <ext uri="{3e2802c4-a4d2-4d8b-9148-e3be6c30e623}">
          <xlrd:rvb i="19399"/>
        </ext>
      </extLst>
    </bk>
    <bk>
      <extLst>
        <ext uri="{3e2802c4-a4d2-4d8b-9148-e3be6c30e623}">
          <xlrd:rvb i="19400"/>
        </ext>
      </extLst>
    </bk>
    <bk>
      <extLst>
        <ext uri="{3e2802c4-a4d2-4d8b-9148-e3be6c30e623}">
          <xlrd:rvb i="19401"/>
        </ext>
      </extLst>
    </bk>
    <bk>
      <extLst>
        <ext uri="{3e2802c4-a4d2-4d8b-9148-e3be6c30e623}">
          <xlrd:rvb i="19402"/>
        </ext>
      </extLst>
    </bk>
    <bk>
      <extLst>
        <ext uri="{3e2802c4-a4d2-4d8b-9148-e3be6c30e623}">
          <xlrd:rvb i="19403"/>
        </ext>
      </extLst>
    </bk>
    <bk>
      <extLst>
        <ext uri="{3e2802c4-a4d2-4d8b-9148-e3be6c30e623}">
          <xlrd:rvb i="19404"/>
        </ext>
      </extLst>
    </bk>
    <bk>
      <extLst>
        <ext uri="{3e2802c4-a4d2-4d8b-9148-e3be6c30e623}">
          <xlrd:rvb i="19405"/>
        </ext>
      </extLst>
    </bk>
    <bk>
      <extLst>
        <ext uri="{3e2802c4-a4d2-4d8b-9148-e3be6c30e623}">
          <xlrd:rvb i="19406"/>
        </ext>
      </extLst>
    </bk>
    <bk>
      <extLst>
        <ext uri="{3e2802c4-a4d2-4d8b-9148-e3be6c30e623}">
          <xlrd:rvb i="19407"/>
        </ext>
      </extLst>
    </bk>
    <bk>
      <extLst>
        <ext uri="{3e2802c4-a4d2-4d8b-9148-e3be6c30e623}">
          <xlrd:rvb i="19408"/>
        </ext>
      </extLst>
    </bk>
    <bk>
      <extLst>
        <ext uri="{3e2802c4-a4d2-4d8b-9148-e3be6c30e623}">
          <xlrd:rvb i="19409"/>
        </ext>
      </extLst>
    </bk>
    <bk>
      <extLst>
        <ext uri="{3e2802c4-a4d2-4d8b-9148-e3be6c30e623}">
          <xlrd:rvb i="19410"/>
        </ext>
      </extLst>
    </bk>
    <bk>
      <extLst>
        <ext uri="{3e2802c4-a4d2-4d8b-9148-e3be6c30e623}">
          <xlrd:rvb i="19411"/>
        </ext>
      </extLst>
    </bk>
    <bk>
      <extLst>
        <ext uri="{3e2802c4-a4d2-4d8b-9148-e3be6c30e623}">
          <xlrd:rvb i="19412"/>
        </ext>
      </extLst>
    </bk>
    <bk>
      <extLst>
        <ext uri="{3e2802c4-a4d2-4d8b-9148-e3be6c30e623}">
          <xlrd:rvb i="19413"/>
        </ext>
      </extLst>
    </bk>
    <bk>
      <extLst>
        <ext uri="{3e2802c4-a4d2-4d8b-9148-e3be6c30e623}">
          <xlrd:rvb i="19414"/>
        </ext>
      </extLst>
    </bk>
    <bk>
      <extLst>
        <ext uri="{3e2802c4-a4d2-4d8b-9148-e3be6c30e623}">
          <xlrd:rvb i="19415"/>
        </ext>
      </extLst>
    </bk>
    <bk>
      <extLst>
        <ext uri="{3e2802c4-a4d2-4d8b-9148-e3be6c30e623}">
          <xlrd:rvb i="19416"/>
        </ext>
      </extLst>
    </bk>
    <bk>
      <extLst>
        <ext uri="{3e2802c4-a4d2-4d8b-9148-e3be6c30e623}">
          <xlrd:rvb i="19417"/>
        </ext>
      </extLst>
    </bk>
    <bk>
      <extLst>
        <ext uri="{3e2802c4-a4d2-4d8b-9148-e3be6c30e623}">
          <xlrd:rvb i="19418"/>
        </ext>
      </extLst>
    </bk>
    <bk>
      <extLst>
        <ext uri="{3e2802c4-a4d2-4d8b-9148-e3be6c30e623}">
          <xlrd:rvb i="19419"/>
        </ext>
      </extLst>
    </bk>
    <bk>
      <extLst>
        <ext uri="{3e2802c4-a4d2-4d8b-9148-e3be6c30e623}">
          <xlrd:rvb i="19420"/>
        </ext>
      </extLst>
    </bk>
    <bk>
      <extLst>
        <ext uri="{3e2802c4-a4d2-4d8b-9148-e3be6c30e623}">
          <xlrd:rvb i="19421"/>
        </ext>
      </extLst>
    </bk>
    <bk>
      <extLst>
        <ext uri="{3e2802c4-a4d2-4d8b-9148-e3be6c30e623}">
          <xlrd:rvb i="19422"/>
        </ext>
      </extLst>
    </bk>
    <bk>
      <extLst>
        <ext uri="{3e2802c4-a4d2-4d8b-9148-e3be6c30e623}">
          <xlrd:rvb i="19423"/>
        </ext>
      </extLst>
    </bk>
    <bk>
      <extLst>
        <ext uri="{3e2802c4-a4d2-4d8b-9148-e3be6c30e623}">
          <xlrd:rvb i="19424"/>
        </ext>
      </extLst>
    </bk>
    <bk>
      <extLst>
        <ext uri="{3e2802c4-a4d2-4d8b-9148-e3be6c30e623}">
          <xlrd:rvb i="19425"/>
        </ext>
      </extLst>
    </bk>
    <bk>
      <extLst>
        <ext uri="{3e2802c4-a4d2-4d8b-9148-e3be6c30e623}">
          <xlrd:rvb i="19426"/>
        </ext>
      </extLst>
    </bk>
    <bk>
      <extLst>
        <ext uri="{3e2802c4-a4d2-4d8b-9148-e3be6c30e623}">
          <xlrd:rvb i="19427"/>
        </ext>
      </extLst>
    </bk>
    <bk>
      <extLst>
        <ext uri="{3e2802c4-a4d2-4d8b-9148-e3be6c30e623}">
          <xlrd:rvb i="19428"/>
        </ext>
      </extLst>
    </bk>
    <bk>
      <extLst>
        <ext uri="{3e2802c4-a4d2-4d8b-9148-e3be6c30e623}">
          <xlrd:rvb i="19429"/>
        </ext>
      </extLst>
    </bk>
    <bk>
      <extLst>
        <ext uri="{3e2802c4-a4d2-4d8b-9148-e3be6c30e623}">
          <xlrd:rvb i="19430"/>
        </ext>
      </extLst>
    </bk>
    <bk>
      <extLst>
        <ext uri="{3e2802c4-a4d2-4d8b-9148-e3be6c30e623}">
          <xlrd:rvb i="19431"/>
        </ext>
      </extLst>
    </bk>
    <bk>
      <extLst>
        <ext uri="{3e2802c4-a4d2-4d8b-9148-e3be6c30e623}">
          <xlrd:rvb i="19432"/>
        </ext>
      </extLst>
    </bk>
    <bk>
      <extLst>
        <ext uri="{3e2802c4-a4d2-4d8b-9148-e3be6c30e623}">
          <xlrd:rvb i="19433"/>
        </ext>
      </extLst>
    </bk>
    <bk>
      <extLst>
        <ext uri="{3e2802c4-a4d2-4d8b-9148-e3be6c30e623}">
          <xlrd:rvb i="19434"/>
        </ext>
      </extLst>
    </bk>
    <bk>
      <extLst>
        <ext uri="{3e2802c4-a4d2-4d8b-9148-e3be6c30e623}">
          <xlrd:rvb i="19435"/>
        </ext>
      </extLst>
    </bk>
    <bk>
      <extLst>
        <ext uri="{3e2802c4-a4d2-4d8b-9148-e3be6c30e623}">
          <xlrd:rvb i="19436"/>
        </ext>
      </extLst>
    </bk>
    <bk>
      <extLst>
        <ext uri="{3e2802c4-a4d2-4d8b-9148-e3be6c30e623}">
          <xlrd:rvb i="19437"/>
        </ext>
      </extLst>
    </bk>
    <bk>
      <extLst>
        <ext uri="{3e2802c4-a4d2-4d8b-9148-e3be6c30e623}">
          <xlrd:rvb i="19438"/>
        </ext>
      </extLst>
    </bk>
    <bk>
      <extLst>
        <ext uri="{3e2802c4-a4d2-4d8b-9148-e3be6c30e623}">
          <xlrd:rvb i="19439"/>
        </ext>
      </extLst>
    </bk>
    <bk>
      <extLst>
        <ext uri="{3e2802c4-a4d2-4d8b-9148-e3be6c30e623}">
          <xlrd:rvb i="19440"/>
        </ext>
      </extLst>
    </bk>
    <bk>
      <extLst>
        <ext uri="{3e2802c4-a4d2-4d8b-9148-e3be6c30e623}">
          <xlrd:rvb i="19441"/>
        </ext>
      </extLst>
    </bk>
    <bk>
      <extLst>
        <ext uri="{3e2802c4-a4d2-4d8b-9148-e3be6c30e623}">
          <xlrd:rvb i="19442"/>
        </ext>
      </extLst>
    </bk>
    <bk>
      <extLst>
        <ext uri="{3e2802c4-a4d2-4d8b-9148-e3be6c30e623}">
          <xlrd:rvb i="19443"/>
        </ext>
      </extLst>
    </bk>
    <bk>
      <extLst>
        <ext uri="{3e2802c4-a4d2-4d8b-9148-e3be6c30e623}">
          <xlrd:rvb i="19444"/>
        </ext>
      </extLst>
    </bk>
    <bk>
      <extLst>
        <ext uri="{3e2802c4-a4d2-4d8b-9148-e3be6c30e623}">
          <xlrd:rvb i="19445"/>
        </ext>
      </extLst>
    </bk>
    <bk>
      <extLst>
        <ext uri="{3e2802c4-a4d2-4d8b-9148-e3be6c30e623}">
          <xlrd:rvb i="19446"/>
        </ext>
      </extLst>
    </bk>
    <bk>
      <extLst>
        <ext uri="{3e2802c4-a4d2-4d8b-9148-e3be6c30e623}">
          <xlrd:rvb i="19447"/>
        </ext>
      </extLst>
    </bk>
    <bk>
      <extLst>
        <ext uri="{3e2802c4-a4d2-4d8b-9148-e3be6c30e623}">
          <xlrd:rvb i="19448"/>
        </ext>
      </extLst>
    </bk>
    <bk>
      <extLst>
        <ext uri="{3e2802c4-a4d2-4d8b-9148-e3be6c30e623}">
          <xlrd:rvb i="19449"/>
        </ext>
      </extLst>
    </bk>
    <bk>
      <extLst>
        <ext uri="{3e2802c4-a4d2-4d8b-9148-e3be6c30e623}">
          <xlrd:rvb i="19450"/>
        </ext>
      </extLst>
    </bk>
    <bk>
      <extLst>
        <ext uri="{3e2802c4-a4d2-4d8b-9148-e3be6c30e623}">
          <xlrd:rvb i="19451"/>
        </ext>
      </extLst>
    </bk>
    <bk>
      <extLst>
        <ext uri="{3e2802c4-a4d2-4d8b-9148-e3be6c30e623}">
          <xlrd:rvb i="19452"/>
        </ext>
      </extLst>
    </bk>
    <bk>
      <extLst>
        <ext uri="{3e2802c4-a4d2-4d8b-9148-e3be6c30e623}">
          <xlrd:rvb i="19453"/>
        </ext>
      </extLst>
    </bk>
    <bk>
      <extLst>
        <ext uri="{3e2802c4-a4d2-4d8b-9148-e3be6c30e623}">
          <xlrd:rvb i="19454"/>
        </ext>
      </extLst>
    </bk>
    <bk>
      <extLst>
        <ext uri="{3e2802c4-a4d2-4d8b-9148-e3be6c30e623}">
          <xlrd:rvb i="19455"/>
        </ext>
      </extLst>
    </bk>
    <bk>
      <extLst>
        <ext uri="{3e2802c4-a4d2-4d8b-9148-e3be6c30e623}">
          <xlrd:rvb i="19456"/>
        </ext>
      </extLst>
    </bk>
    <bk>
      <extLst>
        <ext uri="{3e2802c4-a4d2-4d8b-9148-e3be6c30e623}">
          <xlrd:rvb i="19457"/>
        </ext>
      </extLst>
    </bk>
    <bk>
      <extLst>
        <ext uri="{3e2802c4-a4d2-4d8b-9148-e3be6c30e623}">
          <xlrd:rvb i="19458"/>
        </ext>
      </extLst>
    </bk>
    <bk>
      <extLst>
        <ext uri="{3e2802c4-a4d2-4d8b-9148-e3be6c30e623}">
          <xlrd:rvb i="19459"/>
        </ext>
      </extLst>
    </bk>
    <bk>
      <extLst>
        <ext uri="{3e2802c4-a4d2-4d8b-9148-e3be6c30e623}">
          <xlrd:rvb i="19460"/>
        </ext>
      </extLst>
    </bk>
    <bk>
      <extLst>
        <ext uri="{3e2802c4-a4d2-4d8b-9148-e3be6c30e623}">
          <xlrd:rvb i="19461"/>
        </ext>
      </extLst>
    </bk>
    <bk>
      <extLst>
        <ext uri="{3e2802c4-a4d2-4d8b-9148-e3be6c30e623}">
          <xlrd:rvb i="19462"/>
        </ext>
      </extLst>
    </bk>
    <bk>
      <extLst>
        <ext uri="{3e2802c4-a4d2-4d8b-9148-e3be6c30e623}">
          <xlrd:rvb i="19463"/>
        </ext>
      </extLst>
    </bk>
    <bk>
      <extLst>
        <ext uri="{3e2802c4-a4d2-4d8b-9148-e3be6c30e623}">
          <xlrd:rvb i="19464"/>
        </ext>
      </extLst>
    </bk>
    <bk>
      <extLst>
        <ext uri="{3e2802c4-a4d2-4d8b-9148-e3be6c30e623}">
          <xlrd:rvb i="19465"/>
        </ext>
      </extLst>
    </bk>
    <bk>
      <extLst>
        <ext uri="{3e2802c4-a4d2-4d8b-9148-e3be6c30e623}">
          <xlrd:rvb i="19466"/>
        </ext>
      </extLst>
    </bk>
    <bk>
      <extLst>
        <ext uri="{3e2802c4-a4d2-4d8b-9148-e3be6c30e623}">
          <xlrd:rvb i="19467"/>
        </ext>
      </extLst>
    </bk>
    <bk>
      <extLst>
        <ext uri="{3e2802c4-a4d2-4d8b-9148-e3be6c30e623}">
          <xlrd:rvb i="19468"/>
        </ext>
      </extLst>
    </bk>
    <bk>
      <extLst>
        <ext uri="{3e2802c4-a4d2-4d8b-9148-e3be6c30e623}">
          <xlrd:rvb i="19469"/>
        </ext>
      </extLst>
    </bk>
    <bk>
      <extLst>
        <ext uri="{3e2802c4-a4d2-4d8b-9148-e3be6c30e623}">
          <xlrd:rvb i="19470"/>
        </ext>
      </extLst>
    </bk>
    <bk>
      <extLst>
        <ext uri="{3e2802c4-a4d2-4d8b-9148-e3be6c30e623}">
          <xlrd:rvb i="19471"/>
        </ext>
      </extLst>
    </bk>
    <bk>
      <extLst>
        <ext uri="{3e2802c4-a4d2-4d8b-9148-e3be6c30e623}">
          <xlrd:rvb i="19472"/>
        </ext>
      </extLst>
    </bk>
    <bk>
      <extLst>
        <ext uri="{3e2802c4-a4d2-4d8b-9148-e3be6c30e623}">
          <xlrd:rvb i="19473"/>
        </ext>
      </extLst>
    </bk>
    <bk>
      <extLst>
        <ext uri="{3e2802c4-a4d2-4d8b-9148-e3be6c30e623}">
          <xlrd:rvb i="19474"/>
        </ext>
      </extLst>
    </bk>
    <bk>
      <extLst>
        <ext uri="{3e2802c4-a4d2-4d8b-9148-e3be6c30e623}">
          <xlrd:rvb i="19475"/>
        </ext>
      </extLst>
    </bk>
    <bk>
      <extLst>
        <ext uri="{3e2802c4-a4d2-4d8b-9148-e3be6c30e623}">
          <xlrd:rvb i="19476"/>
        </ext>
      </extLst>
    </bk>
    <bk>
      <extLst>
        <ext uri="{3e2802c4-a4d2-4d8b-9148-e3be6c30e623}">
          <xlrd:rvb i="19477"/>
        </ext>
      </extLst>
    </bk>
    <bk>
      <extLst>
        <ext uri="{3e2802c4-a4d2-4d8b-9148-e3be6c30e623}">
          <xlrd:rvb i="19478"/>
        </ext>
      </extLst>
    </bk>
    <bk>
      <extLst>
        <ext uri="{3e2802c4-a4d2-4d8b-9148-e3be6c30e623}">
          <xlrd:rvb i="19479"/>
        </ext>
      </extLst>
    </bk>
    <bk>
      <extLst>
        <ext uri="{3e2802c4-a4d2-4d8b-9148-e3be6c30e623}">
          <xlrd:rvb i="19480"/>
        </ext>
      </extLst>
    </bk>
    <bk>
      <extLst>
        <ext uri="{3e2802c4-a4d2-4d8b-9148-e3be6c30e623}">
          <xlrd:rvb i="19481"/>
        </ext>
      </extLst>
    </bk>
    <bk>
      <extLst>
        <ext uri="{3e2802c4-a4d2-4d8b-9148-e3be6c30e623}">
          <xlrd:rvb i="19482"/>
        </ext>
      </extLst>
    </bk>
    <bk>
      <extLst>
        <ext uri="{3e2802c4-a4d2-4d8b-9148-e3be6c30e623}">
          <xlrd:rvb i="19483"/>
        </ext>
      </extLst>
    </bk>
    <bk>
      <extLst>
        <ext uri="{3e2802c4-a4d2-4d8b-9148-e3be6c30e623}">
          <xlrd:rvb i="19484"/>
        </ext>
      </extLst>
    </bk>
    <bk>
      <extLst>
        <ext uri="{3e2802c4-a4d2-4d8b-9148-e3be6c30e623}">
          <xlrd:rvb i="19485"/>
        </ext>
      </extLst>
    </bk>
    <bk>
      <extLst>
        <ext uri="{3e2802c4-a4d2-4d8b-9148-e3be6c30e623}">
          <xlrd:rvb i="19486"/>
        </ext>
      </extLst>
    </bk>
    <bk>
      <extLst>
        <ext uri="{3e2802c4-a4d2-4d8b-9148-e3be6c30e623}">
          <xlrd:rvb i="19487"/>
        </ext>
      </extLst>
    </bk>
    <bk>
      <extLst>
        <ext uri="{3e2802c4-a4d2-4d8b-9148-e3be6c30e623}">
          <xlrd:rvb i="19488"/>
        </ext>
      </extLst>
    </bk>
    <bk>
      <extLst>
        <ext uri="{3e2802c4-a4d2-4d8b-9148-e3be6c30e623}">
          <xlrd:rvb i="19489"/>
        </ext>
      </extLst>
    </bk>
    <bk>
      <extLst>
        <ext uri="{3e2802c4-a4d2-4d8b-9148-e3be6c30e623}">
          <xlrd:rvb i="19490"/>
        </ext>
      </extLst>
    </bk>
    <bk>
      <extLst>
        <ext uri="{3e2802c4-a4d2-4d8b-9148-e3be6c30e623}">
          <xlrd:rvb i="19491"/>
        </ext>
      </extLst>
    </bk>
    <bk>
      <extLst>
        <ext uri="{3e2802c4-a4d2-4d8b-9148-e3be6c30e623}">
          <xlrd:rvb i="19492"/>
        </ext>
      </extLst>
    </bk>
    <bk>
      <extLst>
        <ext uri="{3e2802c4-a4d2-4d8b-9148-e3be6c30e623}">
          <xlrd:rvb i="19493"/>
        </ext>
      </extLst>
    </bk>
    <bk>
      <extLst>
        <ext uri="{3e2802c4-a4d2-4d8b-9148-e3be6c30e623}">
          <xlrd:rvb i="19494"/>
        </ext>
      </extLst>
    </bk>
    <bk>
      <extLst>
        <ext uri="{3e2802c4-a4d2-4d8b-9148-e3be6c30e623}">
          <xlrd:rvb i="19495"/>
        </ext>
      </extLst>
    </bk>
    <bk>
      <extLst>
        <ext uri="{3e2802c4-a4d2-4d8b-9148-e3be6c30e623}">
          <xlrd:rvb i="19496"/>
        </ext>
      </extLst>
    </bk>
    <bk>
      <extLst>
        <ext uri="{3e2802c4-a4d2-4d8b-9148-e3be6c30e623}">
          <xlrd:rvb i="19497"/>
        </ext>
      </extLst>
    </bk>
    <bk>
      <extLst>
        <ext uri="{3e2802c4-a4d2-4d8b-9148-e3be6c30e623}">
          <xlrd:rvb i="19498"/>
        </ext>
      </extLst>
    </bk>
    <bk>
      <extLst>
        <ext uri="{3e2802c4-a4d2-4d8b-9148-e3be6c30e623}">
          <xlrd:rvb i="19499"/>
        </ext>
      </extLst>
    </bk>
    <bk>
      <extLst>
        <ext uri="{3e2802c4-a4d2-4d8b-9148-e3be6c30e623}">
          <xlrd:rvb i="19500"/>
        </ext>
      </extLst>
    </bk>
    <bk>
      <extLst>
        <ext uri="{3e2802c4-a4d2-4d8b-9148-e3be6c30e623}">
          <xlrd:rvb i="19501"/>
        </ext>
      </extLst>
    </bk>
    <bk>
      <extLst>
        <ext uri="{3e2802c4-a4d2-4d8b-9148-e3be6c30e623}">
          <xlrd:rvb i="19502"/>
        </ext>
      </extLst>
    </bk>
    <bk>
      <extLst>
        <ext uri="{3e2802c4-a4d2-4d8b-9148-e3be6c30e623}">
          <xlrd:rvb i="19503"/>
        </ext>
      </extLst>
    </bk>
    <bk>
      <extLst>
        <ext uri="{3e2802c4-a4d2-4d8b-9148-e3be6c30e623}">
          <xlrd:rvb i="19504"/>
        </ext>
      </extLst>
    </bk>
    <bk>
      <extLst>
        <ext uri="{3e2802c4-a4d2-4d8b-9148-e3be6c30e623}">
          <xlrd:rvb i="19505"/>
        </ext>
      </extLst>
    </bk>
    <bk>
      <extLst>
        <ext uri="{3e2802c4-a4d2-4d8b-9148-e3be6c30e623}">
          <xlrd:rvb i="19506"/>
        </ext>
      </extLst>
    </bk>
    <bk>
      <extLst>
        <ext uri="{3e2802c4-a4d2-4d8b-9148-e3be6c30e623}">
          <xlrd:rvb i="19507"/>
        </ext>
      </extLst>
    </bk>
    <bk>
      <extLst>
        <ext uri="{3e2802c4-a4d2-4d8b-9148-e3be6c30e623}">
          <xlrd:rvb i="19508"/>
        </ext>
      </extLst>
    </bk>
    <bk>
      <extLst>
        <ext uri="{3e2802c4-a4d2-4d8b-9148-e3be6c30e623}">
          <xlrd:rvb i="19509"/>
        </ext>
      </extLst>
    </bk>
    <bk>
      <extLst>
        <ext uri="{3e2802c4-a4d2-4d8b-9148-e3be6c30e623}">
          <xlrd:rvb i="19510"/>
        </ext>
      </extLst>
    </bk>
    <bk>
      <extLst>
        <ext uri="{3e2802c4-a4d2-4d8b-9148-e3be6c30e623}">
          <xlrd:rvb i="19511"/>
        </ext>
      </extLst>
    </bk>
    <bk>
      <extLst>
        <ext uri="{3e2802c4-a4d2-4d8b-9148-e3be6c30e623}">
          <xlrd:rvb i="19512"/>
        </ext>
      </extLst>
    </bk>
    <bk>
      <extLst>
        <ext uri="{3e2802c4-a4d2-4d8b-9148-e3be6c30e623}">
          <xlrd:rvb i="19513"/>
        </ext>
      </extLst>
    </bk>
    <bk>
      <extLst>
        <ext uri="{3e2802c4-a4d2-4d8b-9148-e3be6c30e623}">
          <xlrd:rvb i="19514"/>
        </ext>
      </extLst>
    </bk>
    <bk>
      <extLst>
        <ext uri="{3e2802c4-a4d2-4d8b-9148-e3be6c30e623}">
          <xlrd:rvb i="19515"/>
        </ext>
      </extLst>
    </bk>
    <bk>
      <extLst>
        <ext uri="{3e2802c4-a4d2-4d8b-9148-e3be6c30e623}">
          <xlrd:rvb i="19516"/>
        </ext>
      </extLst>
    </bk>
    <bk>
      <extLst>
        <ext uri="{3e2802c4-a4d2-4d8b-9148-e3be6c30e623}">
          <xlrd:rvb i="19517"/>
        </ext>
      </extLst>
    </bk>
    <bk>
      <extLst>
        <ext uri="{3e2802c4-a4d2-4d8b-9148-e3be6c30e623}">
          <xlrd:rvb i="19518"/>
        </ext>
      </extLst>
    </bk>
    <bk>
      <extLst>
        <ext uri="{3e2802c4-a4d2-4d8b-9148-e3be6c30e623}">
          <xlrd:rvb i="19519"/>
        </ext>
      </extLst>
    </bk>
    <bk>
      <extLst>
        <ext uri="{3e2802c4-a4d2-4d8b-9148-e3be6c30e623}">
          <xlrd:rvb i="19520"/>
        </ext>
      </extLst>
    </bk>
    <bk>
      <extLst>
        <ext uri="{3e2802c4-a4d2-4d8b-9148-e3be6c30e623}">
          <xlrd:rvb i="19521"/>
        </ext>
      </extLst>
    </bk>
    <bk>
      <extLst>
        <ext uri="{3e2802c4-a4d2-4d8b-9148-e3be6c30e623}">
          <xlrd:rvb i="19522"/>
        </ext>
      </extLst>
    </bk>
    <bk>
      <extLst>
        <ext uri="{3e2802c4-a4d2-4d8b-9148-e3be6c30e623}">
          <xlrd:rvb i="19523"/>
        </ext>
      </extLst>
    </bk>
    <bk>
      <extLst>
        <ext uri="{3e2802c4-a4d2-4d8b-9148-e3be6c30e623}">
          <xlrd:rvb i="19524"/>
        </ext>
      </extLst>
    </bk>
    <bk>
      <extLst>
        <ext uri="{3e2802c4-a4d2-4d8b-9148-e3be6c30e623}">
          <xlrd:rvb i="19525"/>
        </ext>
      </extLst>
    </bk>
    <bk>
      <extLst>
        <ext uri="{3e2802c4-a4d2-4d8b-9148-e3be6c30e623}">
          <xlrd:rvb i="19526"/>
        </ext>
      </extLst>
    </bk>
    <bk>
      <extLst>
        <ext uri="{3e2802c4-a4d2-4d8b-9148-e3be6c30e623}">
          <xlrd:rvb i="19527"/>
        </ext>
      </extLst>
    </bk>
    <bk>
      <extLst>
        <ext uri="{3e2802c4-a4d2-4d8b-9148-e3be6c30e623}">
          <xlrd:rvb i="19528"/>
        </ext>
      </extLst>
    </bk>
    <bk>
      <extLst>
        <ext uri="{3e2802c4-a4d2-4d8b-9148-e3be6c30e623}">
          <xlrd:rvb i="19529"/>
        </ext>
      </extLst>
    </bk>
    <bk>
      <extLst>
        <ext uri="{3e2802c4-a4d2-4d8b-9148-e3be6c30e623}">
          <xlrd:rvb i="19530"/>
        </ext>
      </extLst>
    </bk>
    <bk>
      <extLst>
        <ext uri="{3e2802c4-a4d2-4d8b-9148-e3be6c30e623}">
          <xlrd:rvb i="19531"/>
        </ext>
      </extLst>
    </bk>
    <bk>
      <extLst>
        <ext uri="{3e2802c4-a4d2-4d8b-9148-e3be6c30e623}">
          <xlrd:rvb i="19532"/>
        </ext>
      </extLst>
    </bk>
    <bk>
      <extLst>
        <ext uri="{3e2802c4-a4d2-4d8b-9148-e3be6c30e623}">
          <xlrd:rvb i="19533"/>
        </ext>
      </extLst>
    </bk>
    <bk>
      <extLst>
        <ext uri="{3e2802c4-a4d2-4d8b-9148-e3be6c30e623}">
          <xlrd:rvb i="19534"/>
        </ext>
      </extLst>
    </bk>
    <bk>
      <extLst>
        <ext uri="{3e2802c4-a4d2-4d8b-9148-e3be6c30e623}">
          <xlrd:rvb i="19535"/>
        </ext>
      </extLst>
    </bk>
    <bk>
      <extLst>
        <ext uri="{3e2802c4-a4d2-4d8b-9148-e3be6c30e623}">
          <xlrd:rvb i="19536"/>
        </ext>
      </extLst>
    </bk>
    <bk>
      <extLst>
        <ext uri="{3e2802c4-a4d2-4d8b-9148-e3be6c30e623}">
          <xlrd:rvb i="19537"/>
        </ext>
      </extLst>
    </bk>
    <bk>
      <extLst>
        <ext uri="{3e2802c4-a4d2-4d8b-9148-e3be6c30e623}">
          <xlrd:rvb i="19538"/>
        </ext>
      </extLst>
    </bk>
    <bk>
      <extLst>
        <ext uri="{3e2802c4-a4d2-4d8b-9148-e3be6c30e623}">
          <xlrd:rvb i="19539"/>
        </ext>
      </extLst>
    </bk>
    <bk>
      <extLst>
        <ext uri="{3e2802c4-a4d2-4d8b-9148-e3be6c30e623}">
          <xlrd:rvb i="19540"/>
        </ext>
      </extLst>
    </bk>
    <bk>
      <extLst>
        <ext uri="{3e2802c4-a4d2-4d8b-9148-e3be6c30e623}">
          <xlrd:rvb i="19541"/>
        </ext>
      </extLst>
    </bk>
    <bk>
      <extLst>
        <ext uri="{3e2802c4-a4d2-4d8b-9148-e3be6c30e623}">
          <xlrd:rvb i="19542"/>
        </ext>
      </extLst>
    </bk>
    <bk>
      <extLst>
        <ext uri="{3e2802c4-a4d2-4d8b-9148-e3be6c30e623}">
          <xlrd:rvb i="19543"/>
        </ext>
      </extLst>
    </bk>
    <bk>
      <extLst>
        <ext uri="{3e2802c4-a4d2-4d8b-9148-e3be6c30e623}">
          <xlrd:rvb i="19544"/>
        </ext>
      </extLst>
    </bk>
    <bk>
      <extLst>
        <ext uri="{3e2802c4-a4d2-4d8b-9148-e3be6c30e623}">
          <xlrd:rvb i="19545"/>
        </ext>
      </extLst>
    </bk>
    <bk>
      <extLst>
        <ext uri="{3e2802c4-a4d2-4d8b-9148-e3be6c30e623}">
          <xlrd:rvb i="19546"/>
        </ext>
      </extLst>
    </bk>
    <bk>
      <extLst>
        <ext uri="{3e2802c4-a4d2-4d8b-9148-e3be6c30e623}">
          <xlrd:rvb i="19547"/>
        </ext>
      </extLst>
    </bk>
    <bk>
      <extLst>
        <ext uri="{3e2802c4-a4d2-4d8b-9148-e3be6c30e623}">
          <xlrd:rvb i="19548"/>
        </ext>
      </extLst>
    </bk>
    <bk>
      <extLst>
        <ext uri="{3e2802c4-a4d2-4d8b-9148-e3be6c30e623}">
          <xlrd:rvb i="19549"/>
        </ext>
      </extLst>
    </bk>
    <bk>
      <extLst>
        <ext uri="{3e2802c4-a4d2-4d8b-9148-e3be6c30e623}">
          <xlrd:rvb i="19550"/>
        </ext>
      </extLst>
    </bk>
    <bk>
      <extLst>
        <ext uri="{3e2802c4-a4d2-4d8b-9148-e3be6c30e623}">
          <xlrd:rvb i="19551"/>
        </ext>
      </extLst>
    </bk>
    <bk>
      <extLst>
        <ext uri="{3e2802c4-a4d2-4d8b-9148-e3be6c30e623}">
          <xlrd:rvb i="19552"/>
        </ext>
      </extLst>
    </bk>
    <bk>
      <extLst>
        <ext uri="{3e2802c4-a4d2-4d8b-9148-e3be6c30e623}">
          <xlrd:rvb i="19553"/>
        </ext>
      </extLst>
    </bk>
    <bk>
      <extLst>
        <ext uri="{3e2802c4-a4d2-4d8b-9148-e3be6c30e623}">
          <xlrd:rvb i="19554"/>
        </ext>
      </extLst>
    </bk>
    <bk>
      <extLst>
        <ext uri="{3e2802c4-a4d2-4d8b-9148-e3be6c30e623}">
          <xlrd:rvb i="19555"/>
        </ext>
      </extLst>
    </bk>
    <bk>
      <extLst>
        <ext uri="{3e2802c4-a4d2-4d8b-9148-e3be6c30e623}">
          <xlrd:rvb i="19556"/>
        </ext>
      </extLst>
    </bk>
    <bk>
      <extLst>
        <ext uri="{3e2802c4-a4d2-4d8b-9148-e3be6c30e623}">
          <xlrd:rvb i="19557"/>
        </ext>
      </extLst>
    </bk>
    <bk>
      <extLst>
        <ext uri="{3e2802c4-a4d2-4d8b-9148-e3be6c30e623}">
          <xlrd:rvb i="19558"/>
        </ext>
      </extLst>
    </bk>
    <bk>
      <extLst>
        <ext uri="{3e2802c4-a4d2-4d8b-9148-e3be6c30e623}">
          <xlrd:rvb i="19559"/>
        </ext>
      </extLst>
    </bk>
    <bk>
      <extLst>
        <ext uri="{3e2802c4-a4d2-4d8b-9148-e3be6c30e623}">
          <xlrd:rvb i="19560"/>
        </ext>
      </extLst>
    </bk>
    <bk>
      <extLst>
        <ext uri="{3e2802c4-a4d2-4d8b-9148-e3be6c30e623}">
          <xlrd:rvb i="19561"/>
        </ext>
      </extLst>
    </bk>
    <bk>
      <extLst>
        <ext uri="{3e2802c4-a4d2-4d8b-9148-e3be6c30e623}">
          <xlrd:rvb i="19562"/>
        </ext>
      </extLst>
    </bk>
    <bk>
      <extLst>
        <ext uri="{3e2802c4-a4d2-4d8b-9148-e3be6c30e623}">
          <xlrd:rvb i="19563"/>
        </ext>
      </extLst>
    </bk>
    <bk>
      <extLst>
        <ext uri="{3e2802c4-a4d2-4d8b-9148-e3be6c30e623}">
          <xlrd:rvb i="19564"/>
        </ext>
      </extLst>
    </bk>
    <bk>
      <extLst>
        <ext uri="{3e2802c4-a4d2-4d8b-9148-e3be6c30e623}">
          <xlrd:rvb i="19565"/>
        </ext>
      </extLst>
    </bk>
    <bk>
      <extLst>
        <ext uri="{3e2802c4-a4d2-4d8b-9148-e3be6c30e623}">
          <xlrd:rvb i="19566"/>
        </ext>
      </extLst>
    </bk>
    <bk>
      <extLst>
        <ext uri="{3e2802c4-a4d2-4d8b-9148-e3be6c30e623}">
          <xlrd:rvb i="19567"/>
        </ext>
      </extLst>
    </bk>
    <bk>
      <extLst>
        <ext uri="{3e2802c4-a4d2-4d8b-9148-e3be6c30e623}">
          <xlrd:rvb i="19568"/>
        </ext>
      </extLst>
    </bk>
    <bk>
      <extLst>
        <ext uri="{3e2802c4-a4d2-4d8b-9148-e3be6c30e623}">
          <xlrd:rvb i="19569"/>
        </ext>
      </extLst>
    </bk>
    <bk>
      <extLst>
        <ext uri="{3e2802c4-a4d2-4d8b-9148-e3be6c30e623}">
          <xlrd:rvb i="19570"/>
        </ext>
      </extLst>
    </bk>
    <bk>
      <extLst>
        <ext uri="{3e2802c4-a4d2-4d8b-9148-e3be6c30e623}">
          <xlrd:rvb i="19571"/>
        </ext>
      </extLst>
    </bk>
    <bk>
      <extLst>
        <ext uri="{3e2802c4-a4d2-4d8b-9148-e3be6c30e623}">
          <xlrd:rvb i="19572"/>
        </ext>
      </extLst>
    </bk>
    <bk>
      <extLst>
        <ext uri="{3e2802c4-a4d2-4d8b-9148-e3be6c30e623}">
          <xlrd:rvb i="19573"/>
        </ext>
      </extLst>
    </bk>
    <bk>
      <extLst>
        <ext uri="{3e2802c4-a4d2-4d8b-9148-e3be6c30e623}">
          <xlrd:rvb i="19574"/>
        </ext>
      </extLst>
    </bk>
    <bk>
      <extLst>
        <ext uri="{3e2802c4-a4d2-4d8b-9148-e3be6c30e623}">
          <xlrd:rvb i="19575"/>
        </ext>
      </extLst>
    </bk>
    <bk>
      <extLst>
        <ext uri="{3e2802c4-a4d2-4d8b-9148-e3be6c30e623}">
          <xlrd:rvb i="19576"/>
        </ext>
      </extLst>
    </bk>
    <bk>
      <extLst>
        <ext uri="{3e2802c4-a4d2-4d8b-9148-e3be6c30e623}">
          <xlrd:rvb i="19577"/>
        </ext>
      </extLst>
    </bk>
    <bk>
      <extLst>
        <ext uri="{3e2802c4-a4d2-4d8b-9148-e3be6c30e623}">
          <xlrd:rvb i="19578"/>
        </ext>
      </extLst>
    </bk>
    <bk>
      <extLst>
        <ext uri="{3e2802c4-a4d2-4d8b-9148-e3be6c30e623}">
          <xlrd:rvb i="19579"/>
        </ext>
      </extLst>
    </bk>
    <bk>
      <extLst>
        <ext uri="{3e2802c4-a4d2-4d8b-9148-e3be6c30e623}">
          <xlrd:rvb i="19580"/>
        </ext>
      </extLst>
    </bk>
    <bk>
      <extLst>
        <ext uri="{3e2802c4-a4d2-4d8b-9148-e3be6c30e623}">
          <xlrd:rvb i="19581"/>
        </ext>
      </extLst>
    </bk>
    <bk>
      <extLst>
        <ext uri="{3e2802c4-a4d2-4d8b-9148-e3be6c30e623}">
          <xlrd:rvb i="19582"/>
        </ext>
      </extLst>
    </bk>
    <bk>
      <extLst>
        <ext uri="{3e2802c4-a4d2-4d8b-9148-e3be6c30e623}">
          <xlrd:rvb i="19583"/>
        </ext>
      </extLst>
    </bk>
    <bk>
      <extLst>
        <ext uri="{3e2802c4-a4d2-4d8b-9148-e3be6c30e623}">
          <xlrd:rvb i="19584"/>
        </ext>
      </extLst>
    </bk>
    <bk>
      <extLst>
        <ext uri="{3e2802c4-a4d2-4d8b-9148-e3be6c30e623}">
          <xlrd:rvb i="19585"/>
        </ext>
      </extLst>
    </bk>
    <bk>
      <extLst>
        <ext uri="{3e2802c4-a4d2-4d8b-9148-e3be6c30e623}">
          <xlrd:rvb i="19586"/>
        </ext>
      </extLst>
    </bk>
    <bk>
      <extLst>
        <ext uri="{3e2802c4-a4d2-4d8b-9148-e3be6c30e623}">
          <xlrd:rvb i="19587"/>
        </ext>
      </extLst>
    </bk>
    <bk>
      <extLst>
        <ext uri="{3e2802c4-a4d2-4d8b-9148-e3be6c30e623}">
          <xlrd:rvb i="19588"/>
        </ext>
      </extLst>
    </bk>
    <bk>
      <extLst>
        <ext uri="{3e2802c4-a4d2-4d8b-9148-e3be6c30e623}">
          <xlrd:rvb i="19589"/>
        </ext>
      </extLst>
    </bk>
    <bk>
      <extLst>
        <ext uri="{3e2802c4-a4d2-4d8b-9148-e3be6c30e623}">
          <xlrd:rvb i="19590"/>
        </ext>
      </extLst>
    </bk>
    <bk>
      <extLst>
        <ext uri="{3e2802c4-a4d2-4d8b-9148-e3be6c30e623}">
          <xlrd:rvb i="19591"/>
        </ext>
      </extLst>
    </bk>
    <bk>
      <extLst>
        <ext uri="{3e2802c4-a4d2-4d8b-9148-e3be6c30e623}">
          <xlrd:rvb i="19592"/>
        </ext>
      </extLst>
    </bk>
    <bk>
      <extLst>
        <ext uri="{3e2802c4-a4d2-4d8b-9148-e3be6c30e623}">
          <xlrd:rvb i="19593"/>
        </ext>
      </extLst>
    </bk>
    <bk>
      <extLst>
        <ext uri="{3e2802c4-a4d2-4d8b-9148-e3be6c30e623}">
          <xlrd:rvb i="19594"/>
        </ext>
      </extLst>
    </bk>
    <bk>
      <extLst>
        <ext uri="{3e2802c4-a4d2-4d8b-9148-e3be6c30e623}">
          <xlrd:rvb i="19595"/>
        </ext>
      </extLst>
    </bk>
    <bk>
      <extLst>
        <ext uri="{3e2802c4-a4d2-4d8b-9148-e3be6c30e623}">
          <xlrd:rvb i="19596"/>
        </ext>
      </extLst>
    </bk>
    <bk>
      <extLst>
        <ext uri="{3e2802c4-a4d2-4d8b-9148-e3be6c30e623}">
          <xlrd:rvb i="19597"/>
        </ext>
      </extLst>
    </bk>
    <bk>
      <extLst>
        <ext uri="{3e2802c4-a4d2-4d8b-9148-e3be6c30e623}">
          <xlrd:rvb i="19598"/>
        </ext>
      </extLst>
    </bk>
    <bk>
      <extLst>
        <ext uri="{3e2802c4-a4d2-4d8b-9148-e3be6c30e623}">
          <xlrd:rvb i="19599"/>
        </ext>
      </extLst>
    </bk>
    <bk>
      <extLst>
        <ext uri="{3e2802c4-a4d2-4d8b-9148-e3be6c30e623}">
          <xlrd:rvb i="19600"/>
        </ext>
      </extLst>
    </bk>
    <bk>
      <extLst>
        <ext uri="{3e2802c4-a4d2-4d8b-9148-e3be6c30e623}">
          <xlrd:rvb i="19601"/>
        </ext>
      </extLst>
    </bk>
    <bk>
      <extLst>
        <ext uri="{3e2802c4-a4d2-4d8b-9148-e3be6c30e623}">
          <xlrd:rvb i="19602"/>
        </ext>
      </extLst>
    </bk>
    <bk>
      <extLst>
        <ext uri="{3e2802c4-a4d2-4d8b-9148-e3be6c30e623}">
          <xlrd:rvb i="19603"/>
        </ext>
      </extLst>
    </bk>
    <bk>
      <extLst>
        <ext uri="{3e2802c4-a4d2-4d8b-9148-e3be6c30e623}">
          <xlrd:rvb i="19604"/>
        </ext>
      </extLst>
    </bk>
    <bk>
      <extLst>
        <ext uri="{3e2802c4-a4d2-4d8b-9148-e3be6c30e623}">
          <xlrd:rvb i="19605"/>
        </ext>
      </extLst>
    </bk>
    <bk>
      <extLst>
        <ext uri="{3e2802c4-a4d2-4d8b-9148-e3be6c30e623}">
          <xlrd:rvb i="19606"/>
        </ext>
      </extLst>
    </bk>
    <bk>
      <extLst>
        <ext uri="{3e2802c4-a4d2-4d8b-9148-e3be6c30e623}">
          <xlrd:rvb i="19607"/>
        </ext>
      </extLst>
    </bk>
    <bk>
      <extLst>
        <ext uri="{3e2802c4-a4d2-4d8b-9148-e3be6c30e623}">
          <xlrd:rvb i="19608"/>
        </ext>
      </extLst>
    </bk>
    <bk>
      <extLst>
        <ext uri="{3e2802c4-a4d2-4d8b-9148-e3be6c30e623}">
          <xlrd:rvb i="19609"/>
        </ext>
      </extLst>
    </bk>
    <bk>
      <extLst>
        <ext uri="{3e2802c4-a4d2-4d8b-9148-e3be6c30e623}">
          <xlrd:rvb i="19610"/>
        </ext>
      </extLst>
    </bk>
    <bk>
      <extLst>
        <ext uri="{3e2802c4-a4d2-4d8b-9148-e3be6c30e623}">
          <xlrd:rvb i="19611"/>
        </ext>
      </extLst>
    </bk>
    <bk>
      <extLst>
        <ext uri="{3e2802c4-a4d2-4d8b-9148-e3be6c30e623}">
          <xlrd:rvb i="19612"/>
        </ext>
      </extLst>
    </bk>
    <bk>
      <extLst>
        <ext uri="{3e2802c4-a4d2-4d8b-9148-e3be6c30e623}">
          <xlrd:rvb i="19613"/>
        </ext>
      </extLst>
    </bk>
    <bk>
      <extLst>
        <ext uri="{3e2802c4-a4d2-4d8b-9148-e3be6c30e623}">
          <xlrd:rvb i="19614"/>
        </ext>
      </extLst>
    </bk>
    <bk>
      <extLst>
        <ext uri="{3e2802c4-a4d2-4d8b-9148-e3be6c30e623}">
          <xlrd:rvb i="19615"/>
        </ext>
      </extLst>
    </bk>
    <bk>
      <extLst>
        <ext uri="{3e2802c4-a4d2-4d8b-9148-e3be6c30e623}">
          <xlrd:rvb i="19616"/>
        </ext>
      </extLst>
    </bk>
    <bk>
      <extLst>
        <ext uri="{3e2802c4-a4d2-4d8b-9148-e3be6c30e623}">
          <xlrd:rvb i="19617"/>
        </ext>
      </extLst>
    </bk>
    <bk>
      <extLst>
        <ext uri="{3e2802c4-a4d2-4d8b-9148-e3be6c30e623}">
          <xlrd:rvb i="19618"/>
        </ext>
      </extLst>
    </bk>
    <bk>
      <extLst>
        <ext uri="{3e2802c4-a4d2-4d8b-9148-e3be6c30e623}">
          <xlrd:rvb i="19619"/>
        </ext>
      </extLst>
    </bk>
    <bk>
      <extLst>
        <ext uri="{3e2802c4-a4d2-4d8b-9148-e3be6c30e623}">
          <xlrd:rvb i="19620"/>
        </ext>
      </extLst>
    </bk>
    <bk>
      <extLst>
        <ext uri="{3e2802c4-a4d2-4d8b-9148-e3be6c30e623}">
          <xlrd:rvb i="19621"/>
        </ext>
      </extLst>
    </bk>
    <bk>
      <extLst>
        <ext uri="{3e2802c4-a4d2-4d8b-9148-e3be6c30e623}">
          <xlrd:rvb i="19622"/>
        </ext>
      </extLst>
    </bk>
    <bk>
      <extLst>
        <ext uri="{3e2802c4-a4d2-4d8b-9148-e3be6c30e623}">
          <xlrd:rvb i="19623"/>
        </ext>
      </extLst>
    </bk>
    <bk>
      <extLst>
        <ext uri="{3e2802c4-a4d2-4d8b-9148-e3be6c30e623}">
          <xlrd:rvb i="19624"/>
        </ext>
      </extLst>
    </bk>
    <bk>
      <extLst>
        <ext uri="{3e2802c4-a4d2-4d8b-9148-e3be6c30e623}">
          <xlrd:rvb i="19625"/>
        </ext>
      </extLst>
    </bk>
    <bk>
      <extLst>
        <ext uri="{3e2802c4-a4d2-4d8b-9148-e3be6c30e623}">
          <xlrd:rvb i="19626"/>
        </ext>
      </extLst>
    </bk>
    <bk>
      <extLst>
        <ext uri="{3e2802c4-a4d2-4d8b-9148-e3be6c30e623}">
          <xlrd:rvb i="19627"/>
        </ext>
      </extLst>
    </bk>
    <bk>
      <extLst>
        <ext uri="{3e2802c4-a4d2-4d8b-9148-e3be6c30e623}">
          <xlrd:rvb i="19628"/>
        </ext>
      </extLst>
    </bk>
    <bk>
      <extLst>
        <ext uri="{3e2802c4-a4d2-4d8b-9148-e3be6c30e623}">
          <xlrd:rvb i="19629"/>
        </ext>
      </extLst>
    </bk>
    <bk>
      <extLst>
        <ext uri="{3e2802c4-a4d2-4d8b-9148-e3be6c30e623}">
          <xlrd:rvb i="19630"/>
        </ext>
      </extLst>
    </bk>
    <bk>
      <extLst>
        <ext uri="{3e2802c4-a4d2-4d8b-9148-e3be6c30e623}">
          <xlrd:rvb i="19631"/>
        </ext>
      </extLst>
    </bk>
    <bk>
      <extLst>
        <ext uri="{3e2802c4-a4d2-4d8b-9148-e3be6c30e623}">
          <xlrd:rvb i="19632"/>
        </ext>
      </extLst>
    </bk>
    <bk>
      <extLst>
        <ext uri="{3e2802c4-a4d2-4d8b-9148-e3be6c30e623}">
          <xlrd:rvb i="19633"/>
        </ext>
      </extLst>
    </bk>
    <bk>
      <extLst>
        <ext uri="{3e2802c4-a4d2-4d8b-9148-e3be6c30e623}">
          <xlrd:rvb i="19634"/>
        </ext>
      </extLst>
    </bk>
    <bk>
      <extLst>
        <ext uri="{3e2802c4-a4d2-4d8b-9148-e3be6c30e623}">
          <xlrd:rvb i="19635"/>
        </ext>
      </extLst>
    </bk>
    <bk>
      <extLst>
        <ext uri="{3e2802c4-a4d2-4d8b-9148-e3be6c30e623}">
          <xlrd:rvb i="19636"/>
        </ext>
      </extLst>
    </bk>
    <bk>
      <extLst>
        <ext uri="{3e2802c4-a4d2-4d8b-9148-e3be6c30e623}">
          <xlrd:rvb i="19637"/>
        </ext>
      </extLst>
    </bk>
    <bk>
      <extLst>
        <ext uri="{3e2802c4-a4d2-4d8b-9148-e3be6c30e623}">
          <xlrd:rvb i="19638"/>
        </ext>
      </extLst>
    </bk>
    <bk>
      <extLst>
        <ext uri="{3e2802c4-a4d2-4d8b-9148-e3be6c30e623}">
          <xlrd:rvb i="19639"/>
        </ext>
      </extLst>
    </bk>
    <bk>
      <extLst>
        <ext uri="{3e2802c4-a4d2-4d8b-9148-e3be6c30e623}">
          <xlrd:rvb i="19640"/>
        </ext>
      </extLst>
    </bk>
    <bk>
      <extLst>
        <ext uri="{3e2802c4-a4d2-4d8b-9148-e3be6c30e623}">
          <xlrd:rvb i="19641"/>
        </ext>
      </extLst>
    </bk>
    <bk>
      <extLst>
        <ext uri="{3e2802c4-a4d2-4d8b-9148-e3be6c30e623}">
          <xlrd:rvb i="19642"/>
        </ext>
      </extLst>
    </bk>
    <bk>
      <extLst>
        <ext uri="{3e2802c4-a4d2-4d8b-9148-e3be6c30e623}">
          <xlrd:rvb i="19643"/>
        </ext>
      </extLst>
    </bk>
    <bk>
      <extLst>
        <ext uri="{3e2802c4-a4d2-4d8b-9148-e3be6c30e623}">
          <xlrd:rvb i="19644"/>
        </ext>
      </extLst>
    </bk>
    <bk>
      <extLst>
        <ext uri="{3e2802c4-a4d2-4d8b-9148-e3be6c30e623}">
          <xlrd:rvb i="19645"/>
        </ext>
      </extLst>
    </bk>
    <bk>
      <extLst>
        <ext uri="{3e2802c4-a4d2-4d8b-9148-e3be6c30e623}">
          <xlrd:rvb i="19646"/>
        </ext>
      </extLst>
    </bk>
    <bk>
      <extLst>
        <ext uri="{3e2802c4-a4d2-4d8b-9148-e3be6c30e623}">
          <xlrd:rvb i="19647"/>
        </ext>
      </extLst>
    </bk>
    <bk>
      <extLst>
        <ext uri="{3e2802c4-a4d2-4d8b-9148-e3be6c30e623}">
          <xlrd:rvb i="19648"/>
        </ext>
      </extLst>
    </bk>
    <bk>
      <extLst>
        <ext uri="{3e2802c4-a4d2-4d8b-9148-e3be6c30e623}">
          <xlrd:rvb i="19649"/>
        </ext>
      </extLst>
    </bk>
    <bk>
      <extLst>
        <ext uri="{3e2802c4-a4d2-4d8b-9148-e3be6c30e623}">
          <xlrd:rvb i="19650"/>
        </ext>
      </extLst>
    </bk>
    <bk>
      <extLst>
        <ext uri="{3e2802c4-a4d2-4d8b-9148-e3be6c30e623}">
          <xlrd:rvb i="19651"/>
        </ext>
      </extLst>
    </bk>
    <bk>
      <extLst>
        <ext uri="{3e2802c4-a4d2-4d8b-9148-e3be6c30e623}">
          <xlrd:rvb i="19652"/>
        </ext>
      </extLst>
    </bk>
    <bk>
      <extLst>
        <ext uri="{3e2802c4-a4d2-4d8b-9148-e3be6c30e623}">
          <xlrd:rvb i="19653"/>
        </ext>
      </extLst>
    </bk>
    <bk>
      <extLst>
        <ext uri="{3e2802c4-a4d2-4d8b-9148-e3be6c30e623}">
          <xlrd:rvb i="19654"/>
        </ext>
      </extLst>
    </bk>
    <bk>
      <extLst>
        <ext uri="{3e2802c4-a4d2-4d8b-9148-e3be6c30e623}">
          <xlrd:rvb i="19655"/>
        </ext>
      </extLst>
    </bk>
    <bk>
      <extLst>
        <ext uri="{3e2802c4-a4d2-4d8b-9148-e3be6c30e623}">
          <xlrd:rvb i="19656"/>
        </ext>
      </extLst>
    </bk>
    <bk>
      <extLst>
        <ext uri="{3e2802c4-a4d2-4d8b-9148-e3be6c30e623}">
          <xlrd:rvb i="19657"/>
        </ext>
      </extLst>
    </bk>
    <bk>
      <extLst>
        <ext uri="{3e2802c4-a4d2-4d8b-9148-e3be6c30e623}">
          <xlrd:rvb i="19658"/>
        </ext>
      </extLst>
    </bk>
    <bk>
      <extLst>
        <ext uri="{3e2802c4-a4d2-4d8b-9148-e3be6c30e623}">
          <xlrd:rvb i="19659"/>
        </ext>
      </extLst>
    </bk>
    <bk>
      <extLst>
        <ext uri="{3e2802c4-a4d2-4d8b-9148-e3be6c30e623}">
          <xlrd:rvb i="19660"/>
        </ext>
      </extLst>
    </bk>
    <bk>
      <extLst>
        <ext uri="{3e2802c4-a4d2-4d8b-9148-e3be6c30e623}">
          <xlrd:rvb i="19661"/>
        </ext>
      </extLst>
    </bk>
    <bk>
      <extLst>
        <ext uri="{3e2802c4-a4d2-4d8b-9148-e3be6c30e623}">
          <xlrd:rvb i="19662"/>
        </ext>
      </extLst>
    </bk>
    <bk>
      <extLst>
        <ext uri="{3e2802c4-a4d2-4d8b-9148-e3be6c30e623}">
          <xlrd:rvb i="19663"/>
        </ext>
      </extLst>
    </bk>
    <bk>
      <extLst>
        <ext uri="{3e2802c4-a4d2-4d8b-9148-e3be6c30e623}">
          <xlrd:rvb i="19664"/>
        </ext>
      </extLst>
    </bk>
    <bk>
      <extLst>
        <ext uri="{3e2802c4-a4d2-4d8b-9148-e3be6c30e623}">
          <xlrd:rvb i="19665"/>
        </ext>
      </extLst>
    </bk>
    <bk>
      <extLst>
        <ext uri="{3e2802c4-a4d2-4d8b-9148-e3be6c30e623}">
          <xlrd:rvb i="19666"/>
        </ext>
      </extLst>
    </bk>
    <bk>
      <extLst>
        <ext uri="{3e2802c4-a4d2-4d8b-9148-e3be6c30e623}">
          <xlrd:rvb i="19667"/>
        </ext>
      </extLst>
    </bk>
    <bk>
      <extLst>
        <ext uri="{3e2802c4-a4d2-4d8b-9148-e3be6c30e623}">
          <xlrd:rvb i="19668"/>
        </ext>
      </extLst>
    </bk>
    <bk>
      <extLst>
        <ext uri="{3e2802c4-a4d2-4d8b-9148-e3be6c30e623}">
          <xlrd:rvb i="19669"/>
        </ext>
      </extLst>
    </bk>
    <bk>
      <extLst>
        <ext uri="{3e2802c4-a4d2-4d8b-9148-e3be6c30e623}">
          <xlrd:rvb i="19670"/>
        </ext>
      </extLst>
    </bk>
    <bk>
      <extLst>
        <ext uri="{3e2802c4-a4d2-4d8b-9148-e3be6c30e623}">
          <xlrd:rvb i="19671"/>
        </ext>
      </extLst>
    </bk>
    <bk>
      <extLst>
        <ext uri="{3e2802c4-a4d2-4d8b-9148-e3be6c30e623}">
          <xlrd:rvb i="19672"/>
        </ext>
      </extLst>
    </bk>
    <bk>
      <extLst>
        <ext uri="{3e2802c4-a4d2-4d8b-9148-e3be6c30e623}">
          <xlrd:rvb i="19673"/>
        </ext>
      </extLst>
    </bk>
    <bk>
      <extLst>
        <ext uri="{3e2802c4-a4d2-4d8b-9148-e3be6c30e623}">
          <xlrd:rvb i="19674"/>
        </ext>
      </extLst>
    </bk>
    <bk>
      <extLst>
        <ext uri="{3e2802c4-a4d2-4d8b-9148-e3be6c30e623}">
          <xlrd:rvb i="19675"/>
        </ext>
      </extLst>
    </bk>
    <bk>
      <extLst>
        <ext uri="{3e2802c4-a4d2-4d8b-9148-e3be6c30e623}">
          <xlrd:rvb i="19676"/>
        </ext>
      </extLst>
    </bk>
    <bk>
      <extLst>
        <ext uri="{3e2802c4-a4d2-4d8b-9148-e3be6c30e623}">
          <xlrd:rvb i="19677"/>
        </ext>
      </extLst>
    </bk>
    <bk>
      <extLst>
        <ext uri="{3e2802c4-a4d2-4d8b-9148-e3be6c30e623}">
          <xlrd:rvb i="19678"/>
        </ext>
      </extLst>
    </bk>
    <bk>
      <extLst>
        <ext uri="{3e2802c4-a4d2-4d8b-9148-e3be6c30e623}">
          <xlrd:rvb i="19679"/>
        </ext>
      </extLst>
    </bk>
    <bk>
      <extLst>
        <ext uri="{3e2802c4-a4d2-4d8b-9148-e3be6c30e623}">
          <xlrd:rvb i="19680"/>
        </ext>
      </extLst>
    </bk>
    <bk>
      <extLst>
        <ext uri="{3e2802c4-a4d2-4d8b-9148-e3be6c30e623}">
          <xlrd:rvb i="19681"/>
        </ext>
      </extLst>
    </bk>
    <bk>
      <extLst>
        <ext uri="{3e2802c4-a4d2-4d8b-9148-e3be6c30e623}">
          <xlrd:rvb i="19682"/>
        </ext>
      </extLst>
    </bk>
    <bk>
      <extLst>
        <ext uri="{3e2802c4-a4d2-4d8b-9148-e3be6c30e623}">
          <xlrd:rvb i="19683"/>
        </ext>
      </extLst>
    </bk>
    <bk>
      <extLst>
        <ext uri="{3e2802c4-a4d2-4d8b-9148-e3be6c30e623}">
          <xlrd:rvb i="19684"/>
        </ext>
      </extLst>
    </bk>
    <bk>
      <extLst>
        <ext uri="{3e2802c4-a4d2-4d8b-9148-e3be6c30e623}">
          <xlrd:rvb i="19685"/>
        </ext>
      </extLst>
    </bk>
    <bk>
      <extLst>
        <ext uri="{3e2802c4-a4d2-4d8b-9148-e3be6c30e623}">
          <xlrd:rvb i="19686"/>
        </ext>
      </extLst>
    </bk>
    <bk>
      <extLst>
        <ext uri="{3e2802c4-a4d2-4d8b-9148-e3be6c30e623}">
          <xlrd:rvb i="19687"/>
        </ext>
      </extLst>
    </bk>
    <bk>
      <extLst>
        <ext uri="{3e2802c4-a4d2-4d8b-9148-e3be6c30e623}">
          <xlrd:rvb i="19688"/>
        </ext>
      </extLst>
    </bk>
    <bk>
      <extLst>
        <ext uri="{3e2802c4-a4d2-4d8b-9148-e3be6c30e623}">
          <xlrd:rvb i="19689"/>
        </ext>
      </extLst>
    </bk>
    <bk>
      <extLst>
        <ext uri="{3e2802c4-a4d2-4d8b-9148-e3be6c30e623}">
          <xlrd:rvb i="19690"/>
        </ext>
      </extLst>
    </bk>
    <bk>
      <extLst>
        <ext uri="{3e2802c4-a4d2-4d8b-9148-e3be6c30e623}">
          <xlrd:rvb i="19691"/>
        </ext>
      </extLst>
    </bk>
    <bk>
      <extLst>
        <ext uri="{3e2802c4-a4d2-4d8b-9148-e3be6c30e623}">
          <xlrd:rvb i="19692"/>
        </ext>
      </extLst>
    </bk>
    <bk>
      <extLst>
        <ext uri="{3e2802c4-a4d2-4d8b-9148-e3be6c30e623}">
          <xlrd:rvb i="19693"/>
        </ext>
      </extLst>
    </bk>
    <bk>
      <extLst>
        <ext uri="{3e2802c4-a4d2-4d8b-9148-e3be6c30e623}">
          <xlrd:rvb i="19694"/>
        </ext>
      </extLst>
    </bk>
    <bk>
      <extLst>
        <ext uri="{3e2802c4-a4d2-4d8b-9148-e3be6c30e623}">
          <xlrd:rvb i="19695"/>
        </ext>
      </extLst>
    </bk>
    <bk>
      <extLst>
        <ext uri="{3e2802c4-a4d2-4d8b-9148-e3be6c30e623}">
          <xlrd:rvb i="19696"/>
        </ext>
      </extLst>
    </bk>
    <bk>
      <extLst>
        <ext uri="{3e2802c4-a4d2-4d8b-9148-e3be6c30e623}">
          <xlrd:rvb i="19697"/>
        </ext>
      </extLst>
    </bk>
    <bk>
      <extLst>
        <ext uri="{3e2802c4-a4d2-4d8b-9148-e3be6c30e623}">
          <xlrd:rvb i="19698"/>
        </ext>
      </extLst>
    </bk>
    <bk>
      <extLst>
        <ext uri="{3e2802c4-a4d2-4d8b-9148-e3be6c30e623}">
          <xlrd:rvb i="19699"/>
        </ext>
      </extLst>
    </bk>
    <bk>
      <extLst>
        <ext uri="{3e2802c4-a4d2-4d8b-9148-e3be6c30e623}">
          <xlrd:rvb i="19700"/>
        </ext>
      </extLst>
    </bk>
    <bk>
      <extLst>
        <ext uri="{3e2802c4-a4d2-4d8b-9148-e3be6c30e623}">
          <xlrd:rvb i="19701"/>
        </ext>
      </extLst>
    </bk>
    <bk>
      <extLst>
        <ext uri="{3e2802c4-a4d2-4d8b-9148-e3be6c30e623}">
          <xlrd:rvb i="19702"/>
        </ext>
      </extLst>
    </bk>
    <bk>
      <extLst>
        <ext uri="{3e2802c4-a4d2-4d8b-9148-e3be6c30e623}">
          <xlrd:rvb i="19703"/>
        </ext>
      </extLst>
    </bk>
    <bk>
      <extLst>
        <ext uri="{3e2802c4-a4d2-4d8b-9148-e3be6c30e623}">
          <xlrd:rvb i="19704"/>
        </ext>
      </extLst>
    </bk>
    <bk>
      <extLst>
        <ext uri="{3e2802c4-a4d2-4d8b-9148-e3be6c30e623}">
          <xlrd:rvb i="19705"/>
        </ext>
      </extLst>
    </bk>
    <bk>
      <extLst>
        <ext uri="{3e2802c4-a4d2-4d8b-9148-e3be6c30e623}">
          <xlrd:rvb i="19706"/>
        </ext>
      </extLst>
    </bk>
    <bk>
      <extLst>
        <ext uri="{3e2802c4-a4d2-4d8b-9148-e3be6c30e623}">
          <xlrd:rvb i="19707"/>
        </ext>
      </extLst>
    </bk>
    <bk>
      <extLst>
        <ext uri="{3e2802c4-a4d2-4d8b-9148-e3be6c30e623}">
          <xlrd:rvb i="19708"/>
        </ext>
      </extLst>
    </bk>
    <bk>
      <extLst>
        <ext uri="{3e2802c4-a4d2-4d8b-9148-e3be6c30e623}">
          <xlrd:rvb i="19709"/>
        </ext>
      </extLst>
    </bk>
    <bk>
      <extLst>
        <ext uri="{3e2802c4-a4d2-4d8b-9148-e3be6c30e623}">
          <xlrd:rvb i="19710"/>
        </ext>
      </extLst>
    </bk>
    <bk>
      <extLst>
        <ext uri="{3e2802c4-a4d2-4d8b-9148-e3be6c30e623}">
          <xlrd:rvb i="19711"/>
        </ext>
      </extLst>
    </bk>
    <bk>
      <extLst>
        <ext uri="{3e2802c4-a4d2-4d8b-9148-e3be6c30e623}">
          <xlrd:rvb i="19712"/>
        </ext>
      </extLst>
    </bk>
    <bk>
      <extLst>
        <ext uri="{3e2802c4-a4d2-4d8b-9148-e3be6c30e623}">
          <xlrd:rvb i="19713"/>
        </ext>
      </extLst>
    </bk>
    <bk>
      <extLst>
        <ext uri="{3e2802c4-a4d2-4d8b-9148-e3be6c30e623}">
          <xlrd:rvb i="19714"/>
        </ext>
      </extLst>
    </bk>
    <bk>
      <extLst>
        <ext uri="{3e2802c4-a4d2-4d8b-9148-e3be6c30e623}">
          <xlrd:rvb i="19715"/>
        </ext>
      </extLst>
    </bk>
    <bk>
      <extLst>
        <ext uri="{3e2802c4-a4d2-4d8b-9148-e3be6c30e623}">
          <xlrd:rvb i="19716"/>
        </ext>
      </extLst>
    </bk>
    <bk>
      <extLst>
        <ext uri="{3e2802c4-a4d2-4d8b-9148-e3be6c30e623}">
          <xlrd:rvb i="19717"/>
        </ext>
      </extLst>
    </bk>
    <bk>
      <extLst>
        <ext uri="{3e2802c4-a4d2-4d8b-9148-e3be6c30e623}">
          <xlrd:rvb i="19718"/>
        </ext>
      </extLst>
    </bk>
    <bk>
      <extLst>
        <ext uri="{3e2802c4-a4d2-4d8b-9148-e3be6c30e623}">
          <xlrd:rvb i="19719"/>
        </ext>
      </extLst>
    </bk>
    <bk>
      <extLst>
        <ext uri="{3e2802c4-a4d2-4d8b-9148-e3be6c30e623}">
          <xlrd:rvb i="19720"/>
        </ext>
      </extLst>
    </bk>
    <bk>
      <extLst>
        <ext uri="{3e2802c4-a4d2-4d8b-9148-e3be6c30e623}">
          <xlrd:rvb i="19721"/>
        </ext>
      </extLst>
    </bk>
    <bk>
      <extLst>
        <ext uri="{3e2802c4-a4d2-4d8b-9148-e3be6c30e623}">
          <xlrd:rvb i="19722"/>
        </ext>
      </extLst>
    </bk>
    <bk>
      <extLst>
        <ext uri="{3e2802c4-a4d2-4d8b-9148-e3be6c30e623}">
          <xlrd:rvb i="19723"/>
        </ext>
      </extLst>
    </bk>
    <bk>
      <extLst>
        <ext uri="{3e2802c4-a4d2-4d8b-9148-e3be6c30e623}">
          <xlrd:rvb i="19724"/>
        </ext>
      </extLst>
    </bk>
    <bk>
      <extLst>
        <ext uri="{3e2802c4-a4d2-4d8b-9148-e3be6c30e623}">
          <xlrd:rvb i="19725"/>
        </ext>
      </extLst>
    </bk>
    <bk>
      <extLst>
        <ext uri="{3e2802c4-a4d2-4d8b-9148-e3be6c30e623}">
          <xlrd:rvb i="19726"/>
        </ext>
      </extLst>
    </bk>
    <bk>
      <extLst>
        <ext uri="{3e2802c4-a4d2-4d8b-9148-e3be6c30e623}">
          <xlrd:rvb i="19727"/>
        </ext>
      </extLst>
    </bk>
    <bk>
      <extLst>
        <ext uri="{3e2802c4-a4d2-4d8b-9148-e3be6c30e623}">
          <xlrd:rvb i="19728"/>
        </ext>
      </extLst>
    </bk>
    <bk>
      <extLst>
        <ext uri="{3e2802c4-a4d2-4d8b-9148-e3be6c30e623}">
          <xlrd:rvb i="19729"/>
        </ext>
      </extLst>
    </bk>
    <bk>
      <extLst>
        <ext uri="{3e2802c4-a4d2-4d8b-9148-e3be6c30e623}">
          <xlrd:rvb i="19730"/>
        </ext>
      </extLst>
    </bk>
    <bk>
      <extLst>
        <ext uri="{3e2802c4-a4d2-4d8b-9148-e3be6c30e623}">
          <xlrd:rvb i="19731"/>
        </ext>
      </extLst>
    </bk>
    <bk>
      <extLst>
        <ext uri="{3e2802c4-a4d2-4d8b-9148-e3be6c30e623}">
          <xlrd:rvb i="19732"/>
        </ext>
      </extLst>
    </bk>
    <bk>
      <extLst>
        <ext uri="{3e2802c4-a4d2-4d8b-9148-e3be6c30e623}">
          <xlrd:rvb i="19733"/>
        </ext>
      </extLst>
    </bk>
    <bk>
      <extLst>
        <ext uri="{3e2802c4-a4d2-4d8b-9148-e3be6c30e623}">
          <xlrd:rvb i="19734"/>
        </ext>
      </extLst>
    </bk>
    <bk>
      <extLst>
        <ext uri="{3e2802c4-a4d2-4d8b-9148-e3be6c30e623}">
          <xlrd:rvb i="19735"/>
        </ext>
      </extLst>
    </bk>
    <bk>
      <extLst>
        <ext uri="{3e2802c4-a4d2-4d8b-9148-e3be6c30e623}">
          <xlrd:rvb i="19736"/>
        </ext>
      </extLst>
    </bk>
    <bk>
      <extLst>
        <ext uri="{3e2802c4-a4d2-4d8b-9148-e3be6c30e623}">
          <xlrd:rvb i="19737"/>
        </ext>
      </extLst>
    </bk>
    <bk>
      <extLst>
        <ext uri="{3e2802c4-a4d2-4d8b-9148-e3be6c30e623}">
          <xlrd:rvb i="19738"/>
        </ext>
      </extLst>
    </bk>
    <bk>
      <extLst>
        <ext uri="{3e2802c4-a4d2-4d8b-9148-e3be6c30e623}">
          <xlrd:rvb i="19739"/>
        </ext>
      </extLst>
    </bk>
    <bk>
      <extLst>
        <ext uri="{3e2802c4-a4d2-4d8b-9148-e3be6c30e623}">
          <xlrd:rvb i="19740"/>
        </ext>
      </extLst>
    </bk>
    <bk>
      <extLst>
        <ext uri="{3e2802c4-a4d2-4d8b-9148-e3be6c30e623}">
          <xlrd:rvb i="19741"/>
        </ext>
      </extLst>
    </bk>
    <bk>
      <extLst>
        <ext uri="{3e2802c4-a4d2-4d8b-9148-e3be6c30e623}">
          <xlrd:rvb i="19742"/>
        </ext>
      </extLst>
    </bk>
    <bk>
      <extLst>
        <ext uri="{3e2802c4-a4d2-4d8b-9148-e3be6c30e623}">
          <xlrd:rvb i="19743"/>
        </ext>
      </extLst>
    </bk>
    <bk>
      <extLst>
        <ext uri="{3e2802c4-a4d2-4d8b-9148-e3be6c30e623}">
          <xlrd:rvb i="19744"/>
        </ext>
      </extLst>
    </bk>
    <bk>
      <extLst>
        <ext uri="{3e2802c4-a4d2-4d8b-9148-e3be6c30e623}">
          <xlrd:rvb i="19745"/>
        </ext>
      </extLst>
    </bk>
    <bk>
      <extLst>
        <ext uri="{3e2802c4-a4d2-4d8b-9148-e3be6c30e623}">
          <xlrd:rvb i="19746"/>
        </ext>
      </extLst>
    </bk>
    <bk>
      <extLst>
        <ext uri="{3e2802c4-a4d2-4d8b-9148-e3be6c30e623}">
          <xlrd:rvb i="19747"/>
        </ext>
      </extLst>
    </bk>
    <bk>
      <extLst>
        <ext uri="{3e2802c4-a4d2-4d8b-9148-e3be6c30e623}">
          <xlrd:rvb i="19748"/>
        </ext>
      </extLst>
    </bk>
    <bk>
      <extLst>
        <ext uri="{3e2802c4-a4d2-4d8b-9148-e3be6c30e623}">
          <xlrd:rvb i="19749"/>
        </ext>
      </extLst>
    </bk>
    <bk>
      <extLst>
        <ext uri="{3e2802c4-a4d2-4d8b-9148-e3be6c30e623}">
          <xlrd:rvb i="19750"/>
        </ext>
      </extLst>
    </bk>
    <bk>
      <extLst>
        <ext uri="{3e2802c4-a4d2-4d8b-9148-e3be6c30e623}">
          <xlrd:rvb i="19751"/>
        </ext>
      </extLst>
    </bk>
    <bk>
      <extLst>
        <ext uri="{3e2802c4-a4d2-4d8b-9148-e3be6c30e623}">
          <xlrd:rvb i="19752"/>
        </ext>
      </extLst>
    </bk>
    <bk>
      <extLst>
        <ext uri="{3e2802c4-a4d2-4d8b-9148-e3be6c30e623}">
          <xlrd:rvb i="19753"/>
        </ext>
      </extLst>
    </bk>
    <bk>
      <extLst>
        <ext uri="{3e2802c4-a4d2-4d8b-9148-e3be6c30e623}">
          <xlrd:rvb i="19754"/>
        </ext>
      </extLst>
    </bk>
    <bk>
      <extLst>
        <ext uri="{3e2802c4-a4d2-4d8b-9148-e3be6c30e623}">
          <xlrd:rvb i="19755"/>
        </ext>
      </extLst>
    </bk>
    <bk>
      <extLst>
        <ext uri="{3e2802c4-a4d2-4d8b-9148-e3be6c30e623}">
          <xlrd:rvb i="19756"/>
        </ext>
      </extLst>
    </bk>
    <bk>
      <extLst>
        <ext uri="{3e2802c4-a4d2-4d8b-9148-e3be6c30e623}">
          <xlrd:rvb i="19757"/>
        </ext>
      </extLst>
    </bk>
    <bk>
      <extLst>
        <ext uri="{3e2802c4-a4d2-4d8b-9148-e3be6c30e623}">
          <xlrd:rvb i="19758"/>
        </ext>
      </extLst>
    </bk>
    <bk>
      <extLst>
        <ext uri="{3e2802c4-a4d2-4d8b-9148-e3be6c30e623}">
          <xlrd:rvb i="19759"/>
        </ext>
      </extLst>
    </bk>
    <bk>
      <extLst>
        <ext uri="{3e2802c4-a4d2-4d8b-9148-e3be6c30e623}">
          <xlrd:rvb i="19760"/>
        </ext>
      </extLst>
    </bk>
    <bk>
      <extLst>
        <ext uri="{3e2802c4-a4d2-4d8b-9148-e3be6c30e623}">
          <xlrd:rvb i="19761"/>
        </ext>
      </extLst>
    </bk>
    <bk>
      <extLst>
        <ext uri="{3e2802c4-a4d2-4d8b-9148-e3be6c30e623}">
          <xlrd:rvb i="19762"/>
        </ext>
      </extLst>
    </bk>
    <bk>
      <extLst>
        <ext uri="{3e2802c4-a4d2-4d8b-9148-e3be6c30e623}">
          <xlrd:rvb i="19763"/>
        </ext>
      </extLst>
    </bk>
    <bk>
      <extLst>
        <ext uri="{3e2802c4-a4d2-4d8b-9148-e3be6c30e623}">
          <xlrd:rvb i="19764"/>
        </ext>
      </extLst>
    </bk>
    <bk>
      <extLst>
        <ext uri="{3e2802c4-a4d2-4d8b-9148-e3be6c30e623}">
          <xlrd:rvb i="19765"/>
        </ext>
      </extLst>
    </bk>
    <bk>
      <extLst>
        <ext uri="{3e2802c4-a4d2-4d8b-9148-e3be6c30e623}">
          <xlrd:rvb i="19766"/>
        </ext>
      </extLst>
    </bk>
    <bk>
      <extLst>
        <ext uri="{3e2802c4-a4d2-4d8b-9148-e3be6c30e623}">
          <xlrd:rvb i="19767"/>
        </ext>
      </extLst>
    </bk>
    <bk>
      <extLst>
        <ext uri="{3e2802c4-a4d2-4d8b-9148-e3be6c30e623}">
          <xlrd:rvb i="19768"/>
        </ext>
      </extLst>
    </bk>
    <bk>
      <extLst>
        <ext uri="{3e2802c4-a4d2-4d8b-9148-e3be6c30e623}">
          <xlrd:rvb i="19769"/>
        </ext>
      </extLst>
    </bk>
    <bk>
      <extLst>
        <ext uri="{3e2802c4-a4d2-4d8b-9148-e3be6c30e623}">
          <xlrd:rvb i="19770"/>
        </ext>
      </extLst>
    </bk>
    <bk>
      <extLst>
        <ext uri="{3e2802c4-a4d2-4d8b-9148-e3be6c30e623}">
          <xlrd:rvb i="19771"/>
        </ext>
      </extLst>
    </bk>
    <bk>
      <extLst>
        <ext uri="{3e2802c4-a4d2-4d8b-9148-e3be6c30e623}">
          <xlrd:rvb i="19772"/>
        </ext>
      </extLst>
    </bk>
    <bk>
      <extLst>
        <ext uri="{3e2802c4-a4d2-4d8b-9148-e3be6c30e623}">
          <xlrd:rvb i="19773"/>
        </ext>
      </extLst>
    </bk>
    <bk>
      <extLst>
        <ext uri="{3e2802c4-a4d2-4d8b-9148-e3be6c30e623}">
          <xlrd:rvb i="19774"/>
        </ext>
      </extLst>
    </bk>
    <bk>
      <extLst>
        <ext uri="{3e2802c4-a4d2-4d8b-9148-e3be6c30e623}">
          <xlrd:rvb i="19775"/>
        </ext>
      </extLst>
    </bk>
    <bk>
      <extLst>
        <ext uri="{3e2802c4-a4d2-4d8b-9148-e3be6c30e623}">
          <xlrd:rvb i="19776"/>
        </ext>
      </extLst>
    </bk>
    <bk>
      <extLst>
        <ext uri="{3e2802c4-a4d2-4d8b-9148-e3be6c30e623}">
          <xlrd:rvb i="19777"/>
        </ext>
      </extLst>
    </bk>
    <bk>
      <extLst>
        <ext uri="{3e2802c4-a4d2-4d8b-9148-e3be6c30e623}">
          <xlrd:rvb i="19778"/>
        </ext>
      </extLst>
    </bk>
    <bk>
      <extLst>
        <ext uri="{3e2802c4-a4d2-4d8b-9148-e3be6c30e623}">
          <xlrd:rvb i="19779"/>
        </ext>
      </extLst>
    </bk>
    <bk>
      <extLst>
        <ext uri="{3e2802c4-a4d2-4d8b-9148-e3be6c30e623}">
          <xlrd:rvb i="19780"/>
        </ext>
      </extLst>
    </bk>
    <bk>
      <extLst>
        <ext uri="{3e2802c4-a4d2-4d8b-9148-e3be6c30e623}">
          <xlrd:rvb i="19781"/>
        </ext>
      </extLst>
    </bk>
    <bk>
      <extLst>
        <ext uri="{3e2802c4-a4d2-4d8b-9148-e3be6c30e623}">
          <xlrd:rvb i="19782"/>
        </ext>
      </extLst>
    </bk>
    <bk>
      <extLst>
        <ext uri="{3e2802c4-a4d2-4d8b-9148-e3be6c30e623}">
          <xlrd:rvb i="19783"/>
        </ext>
      </extLst>
    </bk>
    <bk>
      <extLst>
        <ext uri="{3e2802c4-a4d2-4d8b-9148-e3be6c30e623}">
          <xlrd:rvb i="19784"/>
        </ext>
      </extLst>
    </bk>
    <bk>
      <extLst>
        <ext uri="{3e2802c4-a4d2-4d8b-9148-e3be6c30e623}">
          <xlrd:rvb i="19785"/>
        </ext>
      </extLst>
    </bk>
    <bk>
      <extLst>
        <ext uri="{3e2802c4-a4d2-4d8b-9148-e3be6c30e623}">
          <xlrd:rvb i="19786"/>
        </ext>
      </extLst>
    </bk>
    <bk>
      <extLst>
        <ext uri="{3e2802c4-a4d2-4d8b-9148-e3be6c30e623}">
          <xlrd:rvb i="19787"/>
        </ext>
      </extLst>
    </bk>
    <bk>
      <extLst>
        <ext uri="{3e2802c4-a4d2-4d8b-9148-e3be6c30e623}">
          <xlrd:rvb i="19788"/>
        </ext>
      </extLst>
    </bk>
    <bk>
      <extLst>
        <ext uri="{3e2802c4-a4d2-4d8b-9148-e3be6c30e623}">
          <xlrd:rvb i="19789"/>
        </ext>
      </extLst>
    </bk>
    <bk>
      <extLst>
        <ext uri="{3e2802c4-a4d2-4d8b-9148-e3be6c30e623}">
          <xlrd:rvb i="19790"/>
        </ext>
      </extLst>
    </bk>
    <bk>
      <extLst>
        <ext uri="{3e2802c4-a4d2-4d8b-9148-e3be6c30e623}">
          <xlrd:rvb i="19791"/>
        </ext>
      </extLst>
    </bk>
    <bk>
      <extLst>
        <ext uri="{3e2802c4-a4d2-4d8b-9148-e3be6c30e623}">
          <xlrd:rvb i="19792"/>
        </ext>
      </extLst>
    </bk>
    <bk>
      <extLst>
        <ext uri="{3e2802c4-a4d2-4d8b-9148-e3be6c30e623}">
          <xlrd:rvb i="19793"/>
        </ext>
      </extLst>
    </bk>
    <bk>
      <extLst>
        <ext uri="{3e2802c4-a4d2-4d8b-9148-e3be6c30e623}">
          <xlrd:rvb i="19794"/>
        </ext>
      </extLst>
    </bk>
    <bk>
      <extLst>
        <ext uri="{3e2802c4-a4d2-4d8b-9148-e3be6c30e623}">
          <xlrd:rvb i="19795"/>
        </ext>
      </extLst>
    </bk>
    <bk>
      <extLst>
        <ext uri="{3e2802c4-a4d2-4d8b-9148-e3be6c30e623}">
          <xlrd:rvb i="19796"/>
        </ext>
      </extLst>
    </bk>
    <bk>
      <extLst>
        <ext uri="{3e2802c4-a4d2-4d8b-9148-e3be6c30e623}">
          <xlrd:rvb i="19797"/>
        </ext>
      </extLst>
    </bk>
    <bk>
      <extLst>
        <ext uri="{3e2802c4-a4d2-4d8b-9148-e3be6c30e623}">
          <xlrd:rvb i="19798"/>
        </ext>
      </extLst>
    </bk>
    <bk>
      <extLst>
        <ext uri="{3e2802c4-a4d2-4d8b-9148-e3be6c30e623}">
          <xlrd:rvb i="19799"/>
        </ext>
      </extLst>
    </bk>
    <bk>
      <extLst>
        <ext uri="{3e2802c4-a4d2-4d8b-9148-e3be6c30e623}">
          <xlrd:rvb i="19800"/>
        </ext>
      </extLst>
    </bk>
    <bk>
      <extLst>
        <ext uri="{3e2802c4-a4d2-4d8b-9148-e3be6c30e623}">
          <xlrd:rvb i="19801"/>
        </ext>
      </extLst>
    </bk>
    <bk>
      <extLst>
        <ext uri="{3e2802c4-a4d2-4d8b-9148-e3be6c30e623}">
          <xlrd:rvb i="19802"/>
        </ext>
      </extLst>
    </bk>
    <bk>
      <extLst>
        <ext uri="{3e2802c4-a4d2-4d8b-9148-e3be6c30e623}">
          <xlrd:rvb i="19803"/>
        </ext>
      </extLst>
    </bk>
    <bk>
      <extLst>
        <ext uri="{3e2802c4-a4d2-4d8b-9148-e3be6c30e623}">
          <xlrd:rvb i="19804"/>
        </ext>
      </extLst>
    </bk>
    <bk>
      <extLst>
        <ext uri="{3e2802c4-a4d2-4d8b-9148-e3be6c30e623}">
          <xlrd:rvb i="19805"/>
        </ext>
      </extLst>
    </bk>
    <bk>
      <extLst>
        <ext uri="{3e2802c4-a4d2-4d8b-9148-e3be6c30e623}">
          <xlrd:rvb i="19806"/>
        </ext>
      </extLst>
    </bk>
    <bk>
      <extLst>
        <ext uri="{3e2802c4-a4d2-4d8b-9148-e3be6c30e623}">
          <xlrd:rvb i="19807"/>
        </ext>
      </extLst>
    </bk>
    <bk>
      <extLst>
        <ext uri="{3e2802c4-a4d2-4d8b-9148-e3be6c30e623}">
          <xlrd:rvb i="19808"/>
        </ext>
      </extLst>
    </bk>
    <bk>
      <extLst>
        <ext uri="{3e2802c4-a4d2-4d8b-9148-e3be6c30e623}">
          <xlrd:rvb i="19809"/>
        </ext>
      </extLst>
    </bk>
    <bk>
      <extLst>
        <ext uri="{3e2802c4-a4d2-4d8b-9148-e3be6c30e623}">
          <xlrd:rvb i="19810"/>
        </ext>
      </extLst>
    </bk>
    <bk>
      <extLst>
        <ext uri="{3e2802c4-a4d2-4d8b-9148-e3be6c30e623}">
          <xlrd:rvb i="19811"/>
        </ext>
      </extLst>
    </bk>
    <bk>
      <extLst>
        <ext uri="{3e2802c4-a4d2-4d8b-9148-e3be6c30e623}">
          <xlrd:rvb i="19812"/>
        </ext>
      </extLst>
    </bk>
    <bk>
      <extLst>
        <ext uri="{3e2802c4-a4d2-4d8b-9148-e3be6c30e623}">
          <xlrd:rvb i="19813"/>
        </ext>
      </extLst>
    </bk>
    <bk>
      <extLst>
        <ext uri="{3e2802c4-a4d2-4d8b-9148-e3be6c30e623}">
          <xlrd:rvb i="19814"/>
        </ext>
      </extLst>
    </bk>
    <bk>
      <extLst>
        <ext uri="{3e2802c4-a4d2-4d8b-9148-e3be6c30e623}">
          <xlrd:rvb i="19815"/>
        </ext>
      </extLst>
    </bk>
    <bk>
      <extLst>
        <ext uri="{3e2802c4-a4d2-4d8b-9148-e3be6c30e623}">
          <xlrd:rvb i="19816"/>
        </ext>
      </extLst>
    </bk>
    <bk>
      <extLst>
        <ext uri="{3e2802c4-a4d2-4d8b-9148-e3be6c30e623}">
          <xlrd:rvb i="19817"/>
        </ext>
      </extLst>
    </bk>
    <bk>
      <extLst>
        <ext uri="{3e2802c4-a4d2-4d8b-9148-e3be6c30e623}">
          <xlrd:rvb i="19818"/>
        </ext>
      </extLst>
    </bk>
    <bk>
      <extLst>
        <ext uri="{3e2802c4-a4d2-4d8b-9148-e3be6c30e623}">
          <xlrd:rvb i="19819"/>
        </ext>
      </extLst>
    </bk>
    <bk>
      <extLst>
        <ext uri="{3e2802c4-a4d2-4d8b-9148-e3be6c30e623}">
          <xlrd:rvb i="19820"/>
        </ext>
      </extLst>
    </bk>
    <bk>
      <extLst>
        <ext uri="{3e2802c4-a4d2-4d8b-9148-e3be6c30e623}">
          <xlrd:rvb i="19821"/>
        </ext>
      </extLst>
    </bk>
    <bk>
      <extLst>
        <ext uri="{3e2802c4-a4d2-4d8b-9148-e3be6c30e623}">
          <xlrd:rvb i="19822"/>
        </ext>
      </extLst>
    </bk>
    <bk>
      <extLst>
        <ext uri="{3e2802c4-a4d2-4d8b-9148-e3be6c30e623}">
          <xlrd:rvb i="19823"/>
        </ext>
      </extLst>
    </bk>
    <bk>
      <extLst>
        <ext uri="{3e2802c4-a4d2-4d8b-9148-e3be6c30e623}">
          <xlrd:rvb i="19824"/>
        </ext>
      </extLst>
    </bk>
    <bk>
      <extLst>
        <ext uri="{3e2802c4-a4d2-4d8b-9148-e3be6c30e623}">
          <xlrd:rvb i="19825"/>
        </ext>
      </extLst>
    </bk>
    <bk>
      <extLst>
        <ext uri="{3e2802c4-a4d2-4d8b-9148-e3be6c30e623}">
          <xlrd:rvb i="19826"/>
        </ext>
      </extLst>
    </bk>
    <bk>
      <extLst>
        <ext uri="{3e2802c4-a4d2-4d8b-9148-e3be6c30e623}">
          <xlrd:rvb i="19827"/>
        </ext>
      </extLst>
    </bk>
    <bk>
      <extLst>
        <ext uri="{3e2802c4-a4d2-4d8b-9148-e3be6c30e623}">
          <xlrd:rvb i="19828"/>
        </ext>
      </extLst>
    </bk>
    <bk>
      <extLst>
        <ext uri="{3e2802c4-a4d2-4d8b-9148-e3be6c30e623}">
          <xlrd:rvb i="19829"/>
        </ext>
      </extLst>
    </bk>
    <bk>
      <extLst>
        <ext uri="{3e2802c4-a4d2-4d8b-9148-e3be6c30e623}">
          <xlrd:rvb i="19830"/>
        </ext>
      </extLst>
    </bk>
    <bk>
      <extLst>
        <ext uri="{3e2802c4-a4d2-4d8b-9148-e3be6c30e623}">
          <xlrd:rvb i="19831"/>
        </ext>
      </extLst>
    </bk>
    <bk>
      <extLst>
        <ext uri="{3e2802c4-a4d2-4d8b-9148-e3be6c30e623}">
          <xlrd:rvb i="19832"/>
        </ext>
      </extLst>
    </bk>
    <bk>
      <extLst>
        <ext uri="{3e2802c4-a4d2-4d8b-9148-e3be6c30e623}">
          <xlrd:rvb i="19833"/>
        </ext>
      </extLst>
    </bk>
    <bk>
      <extLst>
        <ext uri="{3e2802c4-a4d2-4d8b-9148-e3be6c30e623}">
          <xlrd:rvb i="19834"/>
        </ext>
      </extLst>
    </bk>
    <bk>
      <extLst>
        <ext uri="{3e2802c4-a4d2-4d8b-9148-e3be6c30e623}">
          <xlrd:rvb i="19835"/>
        </ext>
      </extLst>
    </bk>
    <bk>
      <extLst>
        <ext uri="{3e2802c4-a4d2-4d8b-9148-e3be6c30e623}">
          <xlrd:rvb i="19836"/>
        </ext>
      </extLst>
    </bk>
    <bk>
      <extLst>
        <ext uri="{3e2802c4-a4d2-4d8b-9148-e3be6c30e623}">
          <xlrd:rvb i="19837"/>
        </ext>
      </extLst>
    </bk>
    <bk>
      <extLst>
        <ext uri="{3e2802c4-a4d2-4d8b-9148-e3be6c30e623}">
          <xlrd:rvb i="19838"/>
        </ext>
      </extLst>
    </bk>
    <bk>
      <extLst>
        <ext uri="{3e2802c4-a4d2-4d8b-9148-e3be6c30e623}">
          <xlrd:rvb i="19839"/>
        </ext>
      </extLst>
    </bk>
    <bk>
      <extLst>
        <ext uri="{3e2802c4-a4d2-4d8b-9148-e3be6c30e623}">
          <xlrd:rvb i="19840"/>
        </ext>
      </extLst>
    </bk>
    <bk>
      <extLst>
        <ext uri="{3e2802c4-a4d2-4d8b-9148-e3be6c30e623}">
          <xlrd:rvb i="19841"/>
        </ext>
      </extLst>
    </bk>
    <bk>
      <extLst>
        <ext uri="{3e2802c4-a4d2-4d8b-9148-e3be6c30e623}">
          <xlrd:rvb i="19842"/>
        </ext>
      </extLst>
    </bk>
    <bk>
      <extLst>
        <ext uri="{3e2802c4-a4d2-4d8b-9148-e3be6c30e623}">
          <xlrd:rvb i="19843"/>
        </ext>
      </extLst>
    </bk>
    <bk>
      <extLst>
        <ext uri="{3e2802c4-a4d2-4d8b-9148-e3be6c30e623}">
          <xlrd:rvb i="19844"/>
        </ext>
      </extLst>
    </bk>
    <bk>
      <extLst>
        <ext uri="{3e2802c4-a4d2-4d8b-9148-e3be6c30e623}">
          <xlrd:rvb i="19845"/>
        </ext>
      </extLst>
    </bk>
    <bk>
      <extLst>
        <ext uri="{3e2802c4-a4d2-4d8b-9148-e3be6c30e623}">
          <xlrd:rvb i="19846"/>
        </ext>
      </extLst>
    </bk>
    <bk>
      <extLst>
        <ext uri="{3e2802c4-a4d2-4d8b-9148-e3be6c30e623}">
          <xlrd:rvb i="19847"/>
        </ext>
      </extLst>
    </bk>
    <bk>
      <extLst>
        <ext uri="{3e2802c4-a4d2-4d8b-9148-e3be6c30e623}">
          <xlrd:rvb i="19848"/>
        </ext>
      </extLst>
    </bk>
    <bk>
      <extLst>
        <ext uri="{3e2802c4-a4d2-4d8b-9148-e3be6c30e623}">
          <xlrd:rvb i="19849"/>
        </ext>
      </extLst>
    </bk>
    <bk>
      <extLst>
        <ext uri="{3e2802c4-a4d2-4d8b-9148-e3be6c30e623}">
          <xlrd:rvb i="19850"/>
        </ext>
      </extLst>
    </bk>
    <bk>
      <extLst>
        <ext uri="{3e2802c4-a4d2-4d8b-9148-e3be6c30e623}">
          <xlrd:rvb i="19851"/>
        </ext>
      </extLst>
    </bk>
    <bk>
      <extLst>
        <ext uri="{3e2802c4-a4d2-4d8b-9148-e3be6c30e623}">
          <xlrd:rvb i="19852"/>
        </ext>
      </extLst>
    </bk>
    <bk>
      <extLst>
        <ext uri="{3e2802c4-a4d2-4d8b-9148-e3be6c30e623}">
          <xlrd:rvb i="19853"/>
        </ext>
      </extLst>
    </bk>
    <bk>
      <extLst>
        <ext uri="{3e2802c4-a4d2-4d8b-9148-e3be6c30e623}">
          <xlrd:rvb i="19854"/>
        </ext>
      </extLst>
    </bk>
    <bk>
      <extLst>
        <ext uri="{3e2802c4-a4d2-4d8b-9148-e3be6c30e623}">
          <xlrd:rvb i="19855"/>
        </ext>
      </extLst>
    </bk>
    <bk>
      <extLst>
        <ext uri="{3e2802c4-a4d2-4d8b-9148-e3be6c30e623}">
          <xlrd:rvb i="19856"/>
        </ext>
      </extLst>
    </bk>
    <bk>
      <extLst>
        <ext uri="{3e2802c4-a4d2-4d8b-9148-e3be6c30e623}">
          <xlrd:rvb i="19857"/>
        </ext>
      </extLst>
    </bk>
    <bk>
      <extLst>
        <ext uri="{3e2802c4-a4d2-4d8b-9148-e3be6c30e623}">
          <xlrd:rvb i="19858"/>
        </ext>
      </extLst>
    </bk>
    <bk>
      <extLst>
        <ext uri="{3e2802c4-a4d2-4d8b-9148-e3be6c30e623}">
          <xlrd:rvb i="19859"/>
        </ext>
      </extLst>
    </bk>
    <bk>
      <extLst>
        <ext uri="{3e2802c4-a4d2-4d8b-9148-e3be6c30e623}">
          <xlrd:rvb i="19860"/>
        </ext>
      </extLst>
    </bk>
    <bk>
      <extLst>
        <ext uri="{3e2802c4-a4d2-4d8b-9148-e3be6c30e623}">
          <xlrd:rvb i="19861"/>
        </ext>
      </extLst>
    </bk>
    <bk>
      <extLst>
        <ext uri="{3e2802c4-a4d2-4d8b-9148-e3be6c30e623}">
          <xlrd:rvb i="19862"/>
        </ext>
      </extLst>
    </bk>
    <bk>
      <extLst>
        <ext uri="{3e2802c4-a4d2-4d8b-9148-e3be6c30e623}">
          <xlrd:rvb i="19863"/>
        </ext>
      </extLst>
    </bk>
    <bk>
      <extLst>
        <ext uri="{3e2802c4-a4d2-4d8b-9148-e3be6c30e623}">
          <xlrd:rvb i="19864"/>
        </ext>
      </extLst>
    </bk>
    <bk>
      <extLst>
        <ext uri="{3e2802c4-a4d2-4d8b-9148-e3be6c30e623}">
          <xlrd:rvb i="19865"/>
        </ext>
      </extLst>
    </bk>
    <bk>
      <extLst>
        <ext uri="{3e2802c4-a4d2-4d8b-9148-e3be6c30e623}">
          <xlrd:rvb i="19866"/>
        </ext>
      </extLst>
    </bk>
    <bk>
      <extLst>
        <ext uri="{3e2802c4-a4d2-4d8b-9148-e3be6c30e623}">
          <xlrd:rvb i="19867"/>
        </ext>
      </extLst>
    </bk>
    <bk>
      <extLst>
        <ext uri="{3e2802c4-a4d2-4d8b-9148-e3be6c30e623}">
          <xlrd:rvb i="19868"/>
        </ext>
      </extLst>
    </bk>
    <bk>
      <extLst>
        <ext uri="{3e2802c4-a4d2-4d8b-9148-e3be6c30e623}">
          <xlrd:rvb i="19869"/>
        </ext>
      </extLst>
    </bk>
    <bk>
      <extLst>
        <ext uri="{3e2802c4-a4d2-4d8b-9148-e3be6c30e623}">
          <xlrd:rvb i="19870"/>
        </ext>
      </extLst>
    </bk>
    <bk>
      <extLst>
        <ext uri="{3e2802c4-a4d2-4d8b-9148-e3be6c30e623}">
          <xlrd:rvb i="19871"/>
        </ext>
      </extLst>
    </bk>
    <bk>
      <extLst>
        <ext uri="{3e2802c4-a4d2-4d8b-9148-e3be6c30e623}">
          <xlrd:rvb i="19872"/>
        </ext>
      </extLst>
    </bk>
    <bk>
      <extLst>
        <ext uri="{3e2802c4-a4d2-4d8b-9148-e3be6c30e623}">
          <xlrd:rvb i="19873"/>
        </ext>
      </extLst>
    </bk>
    <bk>
      <extLst>
        <ext uri="{3e2802c4-a4d2-4d8b-9148-e3be6c30e623}">
          <xlrd:rvb i="19874"/>
        </ext>
      </extLst>
    </bk>
    <bk>
      <extLst>
        <ext uri="{3e2802c4-a4d2-4d8b-9148-e3be6c30e623}">
          <xlrd:rvb i="19875"/>
        </ext>
      </extLst>
    </bk>
    <bk>
      <extLst>
        <ext uri="{3e2802c4-a4d2-4d8b-9148-e3be6c30e623}">
          <xlrd:rvb i="19876"/>
        </ext>
      </extLst>
    </bk>
    <bk>
      <extLst>
        <ext uri="{3e2802c4-a4d2-4d8b-9148-e3be6c30e623}">
          <xlrd:rvb i="19877"/>
        </ext>
      </extLst>
    </bk>
    <bk>
      <extLst>
        <ext uri="{3e2802c4-a4d2-4d8b-9148-e3be6c30e623}">
          <xlrd:rvb i="19878"/>
        </ext>
      </extLst>
    </bk>
    <bk>
      <extLst>
        <ext uri="{3e2802c4-a4d2-4d8b-9148-e3be6c30e623}">
          <xlrd:rvb i="19879"/>
        </ext>
      </extLst>
    </bk>
    <bk>
      <extLst>
        <ext uri="{3e2802c4-a4d2-4d8b-9148-e3be6c30e623}">
          <xlrd:rvb i="19880"/>
        </ext>
      </extLst>
    </bk>
    <bk>
      <extLst>
        <ext uri="{3e2802c4-a4d2-4d8b-9148-e3be6c30e623}">
          <xlrd:rvb i="19881"/>
        </ext>
      </extLst>
    </bk>
    <bk>
      <extLst>
        <ext uri="{3e2802c4-a4d2-4d8b-9148-e3be6c30e623}">
          <xlrd:rvb i="19882"/>
        </ext>
      </extLst>
    </bk>
    <bk>
      <extLst>
        <ext uri="{3e2802c4-a4d2-4d8b-9148-e3be6c30e623}">
          <xlrd:rvb i="19883"/>
        </ext>
      </extLst>
    </bk>
    <bk>
      <extLst>
        <ext uri="{3e2802c4-a4d2-4d8b-9148-e3be6c30e623}">
          <xlrd:rvb i="19884"/>
        </ext>
      </extLst>
    </bk>
    <bk>
      <extLst>
        <ext uri="{3e2802c4-a4d2-4d8b-9148-e3be6c30e623}">
          <xlrd:rvb i="19885"/>
        </ext>
      </extLst>
    </bk>
    <bk>
      <extLst>
        <ext uri="{3e2802c4-a4d2-4d8b-9148-e3be6c30e623}">
          <xlrd:rvb i="19886"/>
        </ext>
      </extLst>
    </bk>
    <bk>
      <extLst>
        <ext uri="{3e2802c4-a4d2-4d8b-9148-e3be6c30e623}">
          <xlrd:rvb i="19887"/>
        </ext>
      </extLst>
    </bk>
    <bk>
      <extLst>
        <ext uri="{3e2802c4-a4d2-4d8b-9148-e3be6c30e623}">
          <xlrd:rvb i="19888"/>
        </ext>
      </extLst>
    </bk>
    <bk>
      <extLst>
        <ext uri="{3e2802c4-a4d2-4d8b-9148-e3be6c30e623}">
          <xlrd:rvb i="19889"/>
        </ext>
      </extLst>
    </bk>
    <bk>
      <extLst>
        <ext uri="{3e2802c4-a4d2-4d8b-9148-e3be6c30e623}">
          <xlrd:rvb i="19890"/>
        </ext>
      </extLst>
    </bk>
    <bk>
      <extLst>
        <ext uri="{3e2802c4-a4d2-4d8b-9148-e3be6c30e623}">
          <xlrd:rvb i="19891"/>
        </ext>
      </extLst>
    </bk>
    <bk>
      <extLst>
        <ext uri="{3e2802c4-a4d2-4d8b-9148-e3be6c30e623}">
          <xlrd:rvb i="19892"/>
        </ext>
      </extLst>
    </bk>
    <bk>
      <extLst>
        <ext uri="{3e2802c4-a4d2-4d8b-9148-e3be6c30e623}">
          <xlrd:rvb i="19893"/>
        </ext>
      </extLst>
    </bk>
    <bk>
      <extLst>
        <ext uri="{3e2802c4-a4d2-4d8b-9148-e3be6c30e623}">
          <xlrd:rvb i="19894"/>
        </ext>
      </extLst>
    </bk>
    <bk>
      <extLst>
        <ext uri="{3e2802c4-a4d2-4d8b-9148-e3be6c30e623}">
          <xlrd:rvb i="19895"/>
        </ext>
      </extLst>
    </bk>
    <bk>
      <extLst>
        <ext uri="{3e2802c4-a4d2-4d8b-9148-e3be6c30e623}">
          <xlrd:rvb i="19896"/>
        </ext>
      </extLst>
    </bk>
    <bk>
      <extLst>
        <ext uri="{3e2802c4-a4d2-4d8b-9148-e3be6c30e623}">
          <xlrd:rvb i="19897"/>
        </ext>
      </extLst>
    </bk>
    <bk>
      <extLst>
        <ext uri="{3e2802c4-a4d2-4d8b-9148-e3be6c30e623}">
          <xlrd:rvb i="19898"/>
        </ext>
      </extLst>
    </bk>
    <bk>
      <extLst>
        <ext uri="{3e2802c4-a4d2-4d8b-9148-e3be6c30e623}">
          <xlrd:rvb i="19899"/>
        </ext>
      </extLst>
    </bk>
    <bk>
      <extLst>
        <ext uri="{3e2802c4-a4d2-4d8b-9148-e3be6c30e623}">
          <xlrd:rvb i="19900"/>
        </ext>
      </extLst>
    </bk>
    <bk>
      <extLst>
        <ext uri="{3e2802c4-a4d2-4d8b-9148-e3be6c30e623}">
          <xlrd:rvb i="19901"/>
        </ext>
      </extLst>
    </bk>
    <bk>
      <extLst>
        <ext uri="{3e2802c4-a4d2-4d8b-9148-e3be6c30e623}">
          <xlrd:rvb i="19902"/>
        </ext>
      </extLst>
    </bk>
    <bk>
      <extLst>
        <ext uri="{3e2802c4-a4d2-4d8b-9148-e3be6c30e623}">
          <xlrd:rvb i="19903"/>
        </ext>
      </extLst>
    </bk>
    <bk>
      <extLst>
        <ext uri="{3e2802c4-a4d2-4d8b-9148-e3be6c30e623}">
          <xlrd:rvb i="19904"/>
        </ext>
      </extLst>
    </bk>
    <bk>
      <extLst>
        <ext uri="{3e2802c4-a4d2-4d8b-9148-e3be6c30e623}">
          <xlrd:rvb i="19905"/>
        </ext>
      </extLst>
    </bk>
    <bk>
      <extLst>
        <ext uri="{3e2802c4-a4d2-4d8b-9148-e3be6c30e623}">
          <xlrd:rvb i="19906"/>
        </ext>
      </extLst>
    </bk>
    <bk>
      <extLst>
        <ext uri="{3e2802c4-a4d2-4d8b-9148-e3be6c30e623}">
          <xlrd:rvb i="19907"/>
        </ext>
      </extLst>
    </bk>
    <bk>
      <extLst>
        <ext uri="{3e2802c4-a4d2-4d8b-9148-e3be6c30e623}">
          <xlrd:rvb i="19908"/>
        </ext>
      </extLst>
    </bk>
    <bk>
      <extLst>
        <ext uri="{3e2802c4-a4d2-4d8b-9148-e3be6c30e623}">
          <xlrd:rvb i="19909"/>
        </ext>
      </extLst>
    </bk>
    <bk>
      <extLst>
        <ext uri="{3e2802c4-a4d2-4d8b-9148-e3be6c30e623}">
          <xlrd:rvb i="19910"/>
        </ext>
      </extLst>
    </bk>
    <bk>
      <extLst>
        <ext uri="{3e2802c4-a4d2-4d8b-9148-e3be6c30e623}">
          <xlrd:rvb i="19911"/>
        </ext>
      </extLst>
    </bk>
    <bk>
      <extLst>
        <ext uri="{3e2802c4-a4d2-4d8b-9148-e3be6c30e623}">
          <xlrd:rvb i="19912"/>
        </ext>
      </extLst>
    </bk>
    <bk>
      <extLst>
        <ext uri="{3e2802c4-a4d2-4d8b-9148-e3be6c30e623}">
          <xlrd:rvb i="19913"/>
        </ext>
      </extLst>
    </bk>
    <bk>
      <extLst>
        <ext uri="{3e2802c4-a4d2-4d8b-9148-e3be6c30e623}">
          <xlrd:rvb i="19914"/>
        </ext>
      </extLst>
    </bk>
    <bk>
      <extLst>
        <ext uri="{3e2802c4-a4d2-4d8b-9148-e3be6c30e623}">
          <xlrd:rvb i="19915"/>
        </ext>
      </extLst>
    </bk>
    <bk>
      <extLst>
        <ext uri="{3e2802c4-a4d2-4d8b-9148-e3be6c30e623}">
          <xlrd:rvb i="19916"/>
        </ext>
      </extLst>
    </bk>
    <bk>
      <extLst>
        <ext uri="{3e2802c4-a4d2-4d8b-9148-e3be6c30e623}">
          <xlrd:rvb i="19917"/>
        </ext>
      </extLst>
    </bk>
    <bk>
      <extLst>
        <ext uri="{3e2802c4-a4d2-4d8b-9148-e3be6c30e623}">
          <xlrd:rvb i="19918"/>
        </ext>
      </extLst>
    </bk>
    <bk>
      <extLst>
        <ext uri="{3e2802c4-a4d2-4d8b-9148-e3be6c30e623}">
          <xlrd:rvb i="19919"/>
        </ext>
      </extLst>
    </bk>
    <bk>
      <extLst>
        <ext uri="{3e2802c4-a4d2-4d8b-9148-e3be6c30e623}">
          <xlrd:rvb i="19920"/>
        </ext>
      </extLst>
    </bk>
    <bk>
      <extLst>
        <ext uri="{3e2802c4-a4d2-4d8b-9148-e3be6c30e623}">
          <xlrd:rvb i="19921"/>
        </ext>
      </extLst>
    </bk>
    <bk>
      <extLst>
        <ext uri="{3e2802c4-a4d2-4d8b-9148-e3be6c30e623}">
          <xlrd:rvb i="19922"/>
        </ext>
      </extLst>
    </bk>
    <bk>
      <extLst>
        <ext uri="{3e2802c4-a4d2-4d8b-9148-e3be6c30e623}">
          <xlrd:rvb i="19923"/>
        </ext>
      </extLst>
    </bk>
    <bk>
      <extLst>
        <ext uri="{3e2802c4-a4d2-4d8b-9148-e3be6c30e623}">
          <xlrd:rvb i="19924"/>
        </ext>
      </extLst>
    </bk>
    <bk>
      <extLst>
        <ext uri="{3e2802c4-a4d2-4d8b-9148-e3be6c30e623}">
          <xlrd:rvb i="19925"/>
        </ext>
      </extLst>
    </bk>
    <bk>
      <extLst>
        <ext uri="{3e2802c4-a4d2-4d8b-9148-e3be6c30e623}">
          <xlrd:rvb i="19926"/>
        </ext>
      </extLst>
    </bk>
    <bk>
      <extLst>
        <ext uri="{3e2802c4-a4d2-4d8b-9148-e3be6c30e623}">
          <xlrd:rvb i="19927"/>
        </ext>
      </extLst>
    </bk>
    <bk>
      <extLst>
        <ext uri="{3e2802c4-a4d2-4d8b-9148-e3be6c30e623}">
          <xlrd:rvb i="19928"/>
        </ext>
      </extLst>
    </bk>
    <bk>
      <extLst>
        <ext uri="{3e2802c4-a4d2-4d8b-9148-e3be6c30e623}">
          <xlrd:rvb i="19929"/>
        </ext>
      </extLst>
    </bk>
    <bk>
      <extLst>
        <ext uri="{3e2802c4-a4d2-4d8b-9148-e3be6c30e623}">
          <xlrd:rvb i="19930"/>
        </ext>
      </extLst>
    </bk>
    <bk>
      <extLst>
        <ext uri="{3e2802c4-a4d2-4d8b-9148-e3be6c30e623}">
          <xlrd:rvb i="19931"/>
        </ext>
      </extLst>
    </bk>
    <bk>
      <extLst>
        <ext uri="{3e2802c4-a4d2-4d8b-9148-e3be6c30e623}">
          <xlrd:rvb i="19932"/>
        </ext>
      </extLst>
    </bk>
    <bk>
      <extLst>
        <ext uri="{3e2802c4-a4d2-4d8b-9148-e3be6c30e623}">
          <xlrd:rvb i="19933"/>
        </ext>
      </extLst>
    </bk>
    <bk>
      <extLst>
        <ext uri="{3e2802c4-a4d2-4d8b-9148-e3be6c30e623}">
          <xlrd:rvb i="19934"/>
        </ext>
      </extLst>
    </bk>
    <bk>
      <extLst>
        <ext uri="{3e2802c4-a4d2-4d8b-9148-e3be6c30e623}">
          <xlrd:rvb i="19935"/>
        </ext>
      </extLst>
    </bk>
    <bk>
      <extLst>
        <ext uri="{3e2802c4-a4d2-4d8b-9148-e3be6c30e623}">
          <xlrd:rvb i="19936"/>
        </ext>
      </extLst>
    </bk>
    <bk>
      <extLst>
        <ext uri="{3e2802c4-a4d2-4d8b-9148-e3be6c30e623}">
          <xlrd:rvb i="19937"/>
        </ext>
      </extLst>
    </bk>
    <bk>
      <extLst>
        <ext uri="{3e2802c4-a4d2-4d8b-9148-e3be6c30e623}">
          <xlrd:rvb i="19938"/>
        </ext>
      </extLst>
    </bk>
    <bk>
      <extLst>
        <ext uri="{3e2802c4-a4d2-4d8b-9148-e3be6c30e623}">
          <xlrd:rvb i="19939"/>
        </ext>
      </extLst>
    </bk>
    <bk>
      <extLst>
        <ext uri="{3e2802c4-a4d2-4d8b-9148-e3be6c30e623}">
          <xlrd:rvb i="19940"/>
        </ext>
      </extLst>
    </bk>
    <bk>
      <extLst>
        <ext uri="{3e2802c4-a4d2-4d8b-9148-e3be6c30e623}">
          <xlrd:rvb i="19941"/>
        </ext>
      </extLst>
    </bk>
    <bk>
      <extLst>
        <ext uri="{3e2802c4-a4d2-4d8b-9148-e3be6c30e623}">
          <xlrd:rvb i="19942"/>
        </ext>
      </extLst>
    </bk>
    <bk>
      <extLst>
        <ext uri="{3e2802c4-a4d2-4d8b-9148-e3be6c30e623}">
          <xlrd:rvb i="19943"/>
        </ext>
      </extLst>
    </bk>
    <bk>
      <extLst>
        <ext uri="{3e2802c4-a4d2-4d8b-9148-e3be6c30e623}">
          <xlrd:rvb i="19944"/>
        </ext>
      </extLst>
    </bk>
    <bk>
      <extLst>
        <ext uri="{3e2802c4-a4d2-4d8b-9148-e3be6c30e623}">
          <xlrd:rvb i="19945"/>
        </ext>
      </extLst>
    </bk>
    <bk>
      <extLst>
        <ext uri="{3e2802c4-a4d2-4d8b-9148-e3be6c30e623}">
          <xlrd:rvb i="19946"/>
        </ext>
      </extLst>
    </bk>
    <bk>
      <extLst>
        <ext uri="{3e2802c4-a4d2-4d8b-9148-e3be6c30e623}">
          <xlrd:rvb i="19947"/>
        </ext>
      </extLst>
    </bk>
    <bk>
      <extLst>
        <ext uri="{3e2802c4-a4d2-4d8b-9148-e3be6c30e623}">
          <xlrd:rvb i="19948"/>
        </ext>
      </extLst>
    </bk>
    <bk>
      <extLst>
        <ext uri="{3e2802c4-a4d2-4d8b-9148-e3be6c30e623}">
          <xlrd:rvb i="19949"/>
        </ext>
      </extLst>
    </bk>
    <bk>
      <extLst>
        <ext uri="{3e2802c4-a4d2-4d8b-9148-e3be6c30e623}">
          <xlrd:rvb i="19950"/>
        </ext>
      </extLst>
    </bk>
    <bk>
      <extLst>
        <ext uri="{3e2802c4-a4d2-4d8b-9148-e3be6c30e623}">
          <xlrd:rvb i="19951"/>
        </ext>
      </extLst>
    </bk>
    <bk>
      <extLst>
        <ext uri="{3e2802c4-a4d2-4d8b-9148-e3be6c30e623}">
          <xlrd:rvb i="19952"/>
        </ext>
      </extLst>
    </bk>
    <bk>
      <extLst>
        <ext uri="{3e2802c4-a4d2-4d8b-9148-e3be6c30e623}">
          <xlrd:rvb i="19953"/>
        </ext>
      </extLst>
    </bk>
    <bk>
      <extLst>
        <ext uri="{3e2802c4-a4d2-4d8b-9148-e3be6c30e623}">
          <xlrd:rvb i="19954"/>
        </ext>
      </extLst>
    </bk>
    <bk>
      <extLst>
        <ext uri="{3e2802c4-a4d2-4d8b-9148-e3be6c30e623}">
          <xlrd:rvb i="19955"/>
        </ext>
      </extLst>
    </bk>
    <bk>
      <extLst>
        <ext uri="{3e2802c4-a4d2-4d8b-9148-e3be6c30e623}">
          <xlrd:rvb i="19956"/>
        </ext>
      </extLst>
    </bk>
    <bk>
      <extLst>
        <ext uri="{3e2802c4-a4d2-4d8b-9148-e3be6c30e623}">
          <xlrd:rvb i="19957"/>
        </ext>
      </extLst>
    </bk>
    <bk>
      <extLst>
        <ext uri="{3e2802c4-a4d2-4d8b-9148-e3be6c30e623}">
          <xlrd:rvb i="19958"/>
        </ext>
      </extLst>
    </bk>
    <bk>
      <extLst>
        <ext uri="{3e2802c4-a4d2-4d8b-9148-e3be6c30e623}">
          <xlrd:rvb i="19959"/>
        </ext>
      </extLst>
    </bk>
    <bk>
      <extLst>
        <ext uri="{3e2802c4-a4d2-4d8b-9148-e3be6c30e623}">
          <xlrd:rvb i="19960"/>
        </ext>
      </extLst>
    </bk>
    <bk>
      <extLst>
        <ext uri="{3e2802c4-a4d2-4d8b-9148-e3be6c30e623}">
          <xlrd:rvb i="19961"/>
        </ext>
      </extLst>
    </bk>
    <bk>
      <extLst>
        <ext uri="{3e2802c4-a4d2-4d8b-9148-e3be6c30e623}">
          <xlrd:rvb i="19962"/>
        </ext>
      </extLst>
    </bk>
    <bk>
      <extLst>
        <ext uri="{3e2802c4-a4d2-4d8b-9148-e3be6c30e623}">
          <xlrd:rvb i="19963"/>
        </ext>
      </extLst>
    </bk>
    <bk>
      <extLst>
        <ext uri="{3e2802c4-a4d2-4d8b-9148-e3be6c30e623}">
          <xlrd:rvb i="19964"/>
        </ext>
      </extLst>
    </bk>
    <bk>
      <extLst>
        <ext uri="{3e2802c4-a4d2-4d8b-9148-e3be6c30e623}">
          <xlrd:rvb i="19965"/>
        </ext>
      </extLst>
    </bk>
    <bk>
      <extLst>
        <ext uri="{3e2802c4-a4d2-4d8b-9148-e3be6c30e623}">
          <xlrd:rvb i="19966"/>
        </ext>
      </extLst>
    </bk>
    <bk>
      <extLst>
        <ext uri="{3e2802c4-a4d2-4d8b-9148-e3be6c30e623}">
          <xlrd:rvb i="19967"/>
        </ext>
      </extLst>
    </bk>
    <bk>
      <extLst>
        <ext uri="{3e2802c4-a4d2-4d8b-9148-e3be6c30e623}">
          <xlrd:rvb i="19968"/>
        </ext>
      </extLst>
    </bk>
    <bk>
      <extLst>
        <ext uri="{3e2802c4-a4d2-4d8b-9148-e3be6c30e623}">
          <xlrd:rvb i="19969"/>
        </ext>
      </extLst>
    </bk>
    <bk>
      <extLst>
        <ext uri="{3e2802c4-a4d2-4d8b-9148-e3be6c30e623}">
          <xlrd:rvb i="19970"/>
        </ext>
      </extLst>
    </bk>
    <bk>
      <extLst>
        <ext uri="{3e2802c4-a4d2-4d8b-9148-e3be6c30e623}">
          <xlrd:rvb i="19971"/>
        </ext>
      </extLst>
    </bk>
    <bk>
      <extLst>
        <ext uri="{3e2802c4-a4d2-4d8b-9148-e3be6c30e623}">
          <xlrd:rvb i="19972"/>
        </ext>
      </extLst>
    </bk>
    <bk>
      <extLst>
        <ext uri="{3e2802c4-a4d2-4d8b-9148-e3be6c30e623}">
          <xlrd:rvb i="19973"/>
        </ext>
      </extLst>
    </bk>
    <bk>
      <extLst>
        <ext uri="{3e2802c4-a4d2-4d8b-9148-e3be6c30e623}">
          <xlrd:rvb i="19974"/>
        </ext>
      </extLst>
    </bk>
    <bk>
      <extLst>
        <ext uri="{3e2802c4-a4d2-4d8b-9148-e3be6c30e623}">
          <xlrd:rvb i="19975"/>
        </ext>
      </extLst>
    </bk>
    <bk>
      <extLst>
        <ext uri="{3e2802c4-a4d2-4d8b-9148-e3be6c30e623}">
          <xlrd:rvb i="19976"/>
        </ext>
      </extLst>
    </bk>
    <bk>
      <extLst>
        <ext uri="{3e2802c4-a4d2-4d8b-9148-e3be6c30e623}">
          <xlrd:rvb i="19977"/>
        </ext>
      </extLst>
    </bk>
    <bk>
      <extLst>
        <ext uri="{3e2802c4-a4d2-4d8b-9148-e3be6c30e623}">
          <xlrd:rvb i="19978"/>
        </ext>
      </extLst>
    </bk>
    <bk>
      <extLst>
        <ext uri="{3e2802c4-a4d2-4d8b-9148-e3be6c30e623}">
          <xlrd:rvb i="19979"/>
        </ext>
      </extLst>
    </bk>
    <bk>
      <extLst>
        <ext uri="{3e2802c4-a4d2-4d8b-9148-e3be6c30e623}">
          <xlrd:rvb i="19981"/>
        </ext>
      </extLst>
    </bk>
    <bk>
      <extLst>
        <ext uri="{3e2802c4-a4d2-4d8b-9148-e3be6c30e623}">
          <xlrd:rvb i="19982"/>
        </ext>
      </extLst>
    </bk>
    <bk>
      <extLst>
        <ext uri="{3e2802c4-a4d2-4d8b-9148-e3be6c30e623}">
          <xlrd:rvb i="19983"/>
        </ext>
      </extLst>
    </bk>
    <bk>
      <extLst>
        <ext uri="{3e2802c4-a4d2-4d8b-9148-e3be6c30e623}">
          <xlrd:rvb i="19984"/>
        </ext>
      </extLst>
    </bk>
    <bk>
      <extLst>
        <ext uri="{3e2802c4-a4d2-4d8b-9148-e3be6c30e623}">
          <xlrd:rvb i="19985"/>
        </ext>
      </extLst>
    </bk>
    <bk>
      <extLst>
        <ext uri="{3e2802c4-a4d2-4d8b-9148-e3be6c30e623}">
          <xlrd:rvb i="19986"/>
        </ext>
      </extLst>
    </bk>
    <bk>
      <extLst>
        <ext uri="{3e2802c4-a4d2-4d8b-9148-e3be6c30e623}">
          <xlrd:rvb i="19987"/>
        </ext>
      </extLst>
    </bk>
    <bk>
      <extLst>
        <ext uri="{3e2802c4-a4d2-4d8b-9148-e3be6c30e623}">
          <xlrd:rvb i="19988"/>
        </ext>
      </extLst>
    </bk>
    <bk>
      <extLst>
        <ext uri="{3e2802c4-a4d2-4d8b-9148-e3be6c30e623}">
          <xlrd:rvb i="19989"/>
        </ext>
      </extLst>
    </bk>
    <bk>
      <extLst>
        <ext uri="{3e2802c4-a4d2-4d8b-9148-e3be6c30e623}">
          <xlrd:rvb i="19990"/>
        </ext>
      </extLst>
    </bk>
    <bk>
      <extLst>
        <ext uri="{3e2802c4-a4d2-4d8b-9148-e3be6c30e623}">
          <xlrd:rvb i="19991"/>
        </ext>
      </extLst>
    </bk>
    <bk>
      <extLst>
        <ext uri="{3e2802c4-a4d2-4d8b-9148-e3be6c30e623}">
          <xlrd:rvb i="19992"/>
        </ext>
      </extLst>
    </bk>
    <bk>
      <extLst>
        <ext uri="{3e2802c4-a4d2-4d8b-9148-e3be6c30e623}">
          <xlrd:rvb i="19993"/>
        </ext>
      </extLst>
    </bk>
    <bk>
      <extLst>
        <ext uri="{3e2802c4-a4d2-4d8b-9148-e3be6c30e623}">
          <xlrd:rvb i="19994"/>
        </ext>
      </extLst>
    </bk>
    <bk>
      <extLst>
        <ext uri="{3e2802c4-a4d2-4d8b-9148-e3be6c30e623}">
          <xlrd:rvb i="19995"/>
        </ext>
      </extLst>
    </bk>
    <bk>
      <extLst>
        <ext uri="{3e2802c4-a4d2-4d8b-9148-e3be6c30e623}">
          <xlrd:rvb i="19996"/>
        </ext>
      </extLst>
    </bk>
    <bk>
      <extLst>
        <ext uri="{3e2802c4-a4d2-4d8b-9148-e3be6c30e623}">
          <xlrd:rvb i="19997"/>
        </ext>
      </extLst>
    </bk>
    <bk>
      <extLst>
        <ext uri="{3e2802c4-a4d2-4d8b-9148-e3be6c30e623}">
          <xlrd:rvb i="19998"/>
        </ext>
      </extLst>
    </bk>
    <bk>
      <extLst>
        <ext uri="{3e2802c4-a4d2-4d8b-9148-e3be6c30e623}">
          <xlrd:rvb i="19999"/>
        </ext>
      </extLst>
    </bk>
    <bk>
      <extLst>
        <ext uri="{3e2802c4-a4d2-4d8b-9148-e3be6c30e623}">
          <xlrd:rvb i="20000"/>
        </ext>
      </extLst>
    </bk>
    <bk>
      <extLst>
        <ext uri="{3e2802c4-a4d2-4d8b-9148-e3be6c30e623}">
          <xlrd:rvb i="20001"/>
        </ext>
      </extLst>
    </bk>
    <bk>
      <extLst>
        <ext uri="{3e2802c4-a4d2-4d8b-9148-e3be6c30e623}">
          <xlrd:rvb i="20002"/>
        </ext>
      </extLst>
    </bk>
    <bk>
      <extLst>
        <ext uri="{3e2802c4-a4d2-4d8b-9148-e3be6c30e623}">
          <xlrd:rvb i="20003"/>
        </ext>
      </extLst>
    </bk>
    <bk>
      <extLst>
        <ext uri="{3e2802c4-a4d2-4d8b-9148-e3be6c30e623}">
          <xlrd:rvb i="20004"/>
        </ext>
      </extLst>
    </bk>
    <bk>
      <extLst>
        <ext uri="{3e2802c4-a4d2-4d8b-9148-e3be6c30e623}">
          <xlrd:rvb i="20005"/>
        </ext>
      </extLst>
    </bk>
    <bk>
      <extLst>
        <ext uri="{3e2802c4-a4d2-4d8b-9148-e3be6c30e623}">
          <xlrd:rvb i="20006"/>
        </ext>
      </extLst>
    </bk>
    <bk>
      <extLst>
        <ext uri="{3e2802c4-a4d2-4d8b-9148-e3be6c30e623}">
          <xlrd:rvb i="20007"/>
        </ext>
      </extLst>
    </bk>
    <bk>
      <extLst>
        <ext uri="{3e2802c4-a4d2-4d8b-9148-e3be6c30e623}">
          <xlrd:rvb i="20008"/>
        </ext>
      </extLst>
    </bk>
    <bk>
      <extLst>
        <ext uri="{3e2802c4-a4d2-4d8b-9148-e3be6c30e623}">
          <xlrd:rvb i="20009"/>
        </ext>
      </extLst>
    </bk>
    <bk>
      <extLst>
        <ext uri="{3e2802c4-a4d2-4d8b-9148-e3be6c30e623}">
          <xlrd:rvb i="20010"/>
        </ext>
      </extLst>
    </bk>
    <bk>
      <extLst>
        <ext uri="{3e2802c4-a4d2-4d8b-9148-e3be6c30e623}">
          <xlrd:rvb i="20011"/>
        </ext>
      </extLst>
    </bk>
    <bk>
      <extLst>
        <ext uri="{3e2802c4-a4d2-4d8b-9148-e3be6c30e623}">
          <xlrd:rvb i="20012"/>
        </ext>
      </extLst>
    </bk>
    <bk>
      <extLst>
        <ext uri="{3e2802c4-a4d2-4d8b-9148-e3be6c30e623}">
          <xlrd:rvb i="20013"/>
        </ext>
      </extLst>
    </bk>
    <bk>
      <extLst>
        <ext uri="{3e2802c4-a4d2-4d8b-9148-e3be6c30e623}">
          <xlrd:rvb i="20014"/>
        </ext>
      </extLst>
    </bk>
    <bk>
      <extLst>
        <ext uri="{3e2802c4-a4d2-4d8b-9148-e3be6c30e623}">
          <xlrd:rvb i="20015"/>
        </ext>
      </extLst>
    </bk>
    <bk>
      <extLst>
        <ext uri="{3e2802c4-a4d2-4d8b-9148-e3be6c30e623}">
          <xlrd:rvb i="20016"/>
        </ext>
      </extLst>
    </bk>
    <bk>
      <extLst>
        <ext uri="{3e2802c4-a4d2-4d8b-9148-e3be6c30e623}">
          <xlrd:rvb i="20017"/>
        </ext>
      </extLst>
    </bk>
    <bk>
      <extLst>
        <ext uri="{3e2802c4-a4d2-4d8b-9148-e3be6c30e623}">
          <xlrd:rvb i="20018"/>
        </ext>
      </extLst>
    </bk>
    <bk>
      <extLst>
        <ext uri="{3e2802c4-a4d2-4d8b-9148-e3be6c30e623}">
          <xlrd:rvb i="20019"/>
        </ext>
      </extLst>
    </bk>
    <bk>
      <extLst>
        <ext uri="{3e2802c4-a4d2-4d8b-9148-e3be6c30e623}">
          <xlrd:rvb i="20020"/>
        </ext>
      </extLst>
    </bk>
    <bk>
      <extLst>
        <ext uri="{3e2802c4-a4d2-4d8b-9148-e3be6c30e623}">
          <xlrd:rvb i="20021"/>
        </ext>
      </extLst>
    </bk>
    <bk>
      <extLst>
        <ext uri="{3e2802c4-a4d2-4d8b-9148-e3be6c30e623}">
          <xlrd:rvb i="20022"/>
        </ext>
      </extLst>
    </bk>
    <bk>
      <extLst>
        <ext uri="{3e2802c4-a4d2-4d8b-9148-e3be6c30e623}">
          <xlrd:rvb i="20023"/>
        </ext>
      </extLst>
    </bk>
    <bk>
      <extLst>
        <ext uri="{3e2802c4-a4d2-4d8b-9148-e3be6c30e623}">
          <xlrd:rvb i="20024"/>
        </ext>
      </extLst>
    </bk>
    <bk>
      <extLst>
        <ext uri="{3e2802c4-a4d2-4d8b-9148-e3be6c30e623}">
          <xlrd:rvb i="20025"/>
        </ext>
      </extLst>
    </bk>
    <bk>
      <extLst>
        <ext uri="{3e2802c4-a4d2-4d8b-9148-e3be6c30e623}">
          <xlrd:rvb i="20026"/>
        </ext>
      </extLst>
    </bk>
    <bk>
      <extLst>
        <ext uri="{3e2802c4-a4d2-4d8b-9148-e3be6c30e623}">
          <xlrd:rvb i="20027"/>
        </ext>
      </extLst>
    </bk>
    <bk>
      <extLst>
        <ext uri="{3e2802c4-a4d2-4d8b-9148-e3be6c30e623}">
          <xlrd:rvb i="20028"/>
        </ext>
      </extLst>
    </bk>
    <bk>
      <extLst>
        <ext uri="{3e2802c4-a4d2-4d8b-9148-e3be6c30e623}">
          <xlrd:rvb i="20029"/>
        </ext>
      </extLst>
    </bk>
    <bk>
      <extLst>
        <ext uri="{3e2802c4-a4d2-4d8b-9148-e3be6c30e623}">
          <xlrd:rvb i="20030"/>
        </ext>
      </extLst>
    </bk>
    <bk>
      <extLst>
        <ext uri="{3e2802c4-a4d2-4d8b-9148-e3be6c30e623}">
          <xlrd:rvb i="20031"/>
        </ext>
      </extLst>
    </bk>
    <bk>
      <extLst>
        <ext uri="{3e2802c4-a4d2-4d8b-9148-e3be6c30e623}">
          <xlrd:rvb i="20032"/>
        </ext>
      </extLst>
    </bk>
    <bk>
      <extLst>
        <ext uri="{3e2802c4-a4d2-4d8b-9148-e3be6c30e623}">
          <xlrd:rvb i="20033"/>
        </ext>
      </extLst>
    </bk>
    <bk>
      <extLst>
        <ext uri="{3e2802c4-a4d2-4d8b-9148-e3be6c30e623}">
          <xlrd:rvb i="20034"/>
        </ext>
      </extLst>
    </bk>
    <bk>
      <extLst>
        <ext uri="{3e2802c4-a4d2-4d8b-9148-e3be6c30e623}">
          <xlrd:rvb i="20035"/>
        </ext>
      </extLst>
    </bk>
    <bk>
      <extLst>
        <ext uri="{3e2802c4-a4d2-4d8b-9148-e3be6c30e623}">
          <xlrd:rvb i="20036"/>
        </ext>
      </extLst>
    </bk>
    <bk>
      <extLst>
        <ext uri="{3e2802c4-a4d2-4d8b-9148-e3be6c30e623}">
          <xlrd:rvb i="20037"/>
        </ext>
      </extLst>
    </bk>
    <bk>
      <extLst>
        <ext uri="{3e2802c4-a4d2-4d8b-9148-e3be6c30e623}">
          <xlrd:rvb i="20038"/>
        </ext>
      </extLst>
    </bk>
    <bk>
      <extLst>
        <ext uri="{3e2802c4-a4d2-4d8b-9148-e3be6c30e623}">
          <xlrd:rvb i="20039"/>
        </ext>
      </extLst>
    </bk>
    <bk>
      <extLst>
        <ext uri="{3e2802c4-a4d2-4d8b-9148-e3be6c30e623}">
          <xlrd:rvb i="20040"/>
        </ext>
      </extLst>
    </bk>
    <bk>
      <extLst>
        <ext uri="{3e2802c4-a4d2-4d8b-9148-e3be6c30e623}">
          <xlrd:rvb i="20041"/>
        </ext>
      </extLst>
    </bk>
    <bk>
      <extLst>
        <ext uri="{3e2802c4-a4d2-4d8b-9148-e3be6c30e623}">
          <xlrd:rvb i="20042"/>
        </ext>
      </extLst>
    </bk>
    <bk>
      <extLst>
        <ext uri="{3e2802c4-a4d2-4d8b-9148-e3be6c30e623}">
          <xlrd:rvb i="20043"/>
        </ext>
      </extLst>
    </bk>
    <bk>
      <extLst>
        <ext uri="{3e2802c4-a4d2-4d8b-9148-e3be6c30e623}">
          <xlrd:rvb i="20044"/>
        </ext>
      </extLst>
    </bk>
    <bk>
      <extLst>
        <ext uri="{3e2802c4-a4d2-4d8b-9148-e3be6c30e623}">
          <xlrd:rvb i="20045"/>
        </ext>
      </extLst>
    </bk>
    <bk>
      <extLst>
        <ext uri="{3e2802c4-a4d2-4d8b-9148-e3be6c30e623}">
          <xlrd:rvb i="20046"/>
        </ext>
      </extLst>
    </bk>
    <bk>
      <extLst>
        <ext uri="{3e2802c4-a4d2-4d8b-9148-e3be6c30e623}">
          <xlrd:rvb i="20047"/>
        </ext>
      </extLst>
    </bk>
    <bk>
      <extLst>
        <ext uri="{3e2802c4-a4d2-4d8b-9148-e3be6c30e623}">
          <xlrd:rvb i="20048"/>
        </ext>
      </extLst>
    </bk>
    <bk>
      <extLst>
        <ext uri="{3e2802c4-a4d2-4d8b-9148-e3be6c30e623}">
          <xlrd:rvb i="20049"/>
        </ext>
      </extLst>
    </bk>
    <bk>
      <extLst>
        <ext uri="{3e2802c4-a4d2-4d8b-9148-e3be6c30e623}">
          <xlrd:rvb i="20050"/>
        </ext>
      </extLst>
    </bk>
    <bk>
      <extLst>
        <ext uri="{3e2802c4-a4d2-4d8b-9148-e3be6c30e623}">
          <xlrd:rvb i="20051"/>
        </ext>
      </extLst>
    </bk>
    <bk>
      <extLst>
        <ext uri="{3e2802c4-a4d2-4d8b-9148-e3be6c30e623}">
          <xlrd:rvb i="20052"/>
        </ext>
      </extLst>
    </bk>
    <bk>
      <extLst>
        <ext uri="{3e2802c4-a4d2-4d8b-9148-e3be6c30e623}">
          <xlrd:rvb i="20053"/>
        </ext>
      </extLst>
    </bk>
    <bk>
      <extLst>
        <ext uri="{3e2802c4-a4d2-4d8b-9148-e3be6c30e623}">
          <xlrd:rvb i="20054"/>
        </ext>
      </extLst>
    </bk>
    <bk>
      <extLst>
        <ext uri="{3e2802c4-a4d2-4d8b-9148-e3be6c30e623}">
          <xlrd:rvb i="20055"/>
        </ext>
      </extLst>
    </bk>
    <bk>
      <extLst>
        <ext uri="{3e2802c4-a4d2-4d8b-9148-e3be6c30e623}">
          <xlrd:rvb i="20056"/>
        </ext>
      </extLst>
    </bk>
    <bk>
      <extLst>
        <ext uri="{3e2802c4-a4d2-4d8b-9148-e3be6c30e623}">
          <xlrd:rvb i="20057"/>
        </ext>
      </extLst>
    </bk>
    <bk>
      <extLst>
        <ext uri="{3e2802c4-a4d2-4d8b-9148-e3be6c30e623}">
          <xlrd:rvb i="20058"/>
        </ext>
      </extLst>
    </bk>
    <bk>
      <extLst>
        <ext uri="{3e2802c4-a4d2-4d8b-9148-e3be6c30e623}">
          <xlrd:rvb i="20059"/>
        </ext>
      </extLst>
    </bk>
    <bk>
      <extLst>
        <ext uri="{3e2802c4-a4d2-4d8b-9148-e3be6c30e623}">
          <xlrd:rvb i="20060"/>
        </ext>
      </extLst>
    </bk>
    <bk>
      <extLst>
        <ext uri="{3e2802c4-a4d2-4d8b-9148-e3be6c30e623}">
          <xlrd:rvb i="20061"/>
        </ext>
      </extLst>
    </bk>
    <bk>
      <extLst>
        <ext uri="{3e2802c4-a4d2-4d8b-9148-e3be6c30e623}">
          <xlrd:rvb i="20062"/>
        </ext>
      </extLst>
    </bk>
    <bk>
      <extLst>
        <ext uri="{3e2802c4-a4d2-4d8b-9148-e3be6c30e623}">
          <xlrd:rvb i="20063"/>
        </ext>
      </extLst>
    </bk>
    <bk>
      <extLst>
        <ext uri="{3e2802c4-a4d2-4d8b-9148-e3be6c30e623}">
          <xlrd:rvb i="20064"/>
        </ext>
      </extLst>
    </bk>
    <bk>
      <extLst>
        <ext uri="{3e2802c4-a4d2-4d8b-9148-e3be6c30e623}">
          <xlrd:rvb i="20065"/>
        </ext>
      </extLst>
    </bk>
    <bk>
      <extLst>
        <ext uri="{3e2802c4-a4d2-4d8b-9148-e3be6c30e623}">
          <xlrd:rvb i="20066"/>
        </ext>
      </extLst>
    </bk>
    <bk>
      <extLst>
        <ext uri="{3e2802c4-a4d2-4d8b-9148-e3be6c30e623}">
          <xlrd:rvb i="20067"/>
        </ext>
      </extLst>
    </bk>
    <bk>
      <extLst>
        <ext uri="{3e2802c4-a4d2-4d8b-9148-e3be6c30e623}">
          <xlrd:rvb i="20068"/>
        </ext>
      </extLst>
    </bk>
    <bk>
      <extLst>
        <ext uri="{3e2802c4-a4d2-4d8b-9148-e3be6c30e623}">
          <xlrd:rvb i="20069"/>
        </ext>
      </extLst>
    </bk>
    <bk>
      <extLst>
        <ext uri="{3e2802c4-a4d2-4d8b-9148-e3be6c30e623}">
          <xlrd:rvb i="20070"/>
        </ext>
      </extLst>
    </bk>
    <bk>
      <extLst>
        <ext uri="{3e2802c4-a4d2-4d8b-9148-e3be6c30e623}">
          <xlrd:rvb i="20071"/>
        </ext>
      </extLst>
    </bk>
    <bk>
      <extLst>
        <ext uri="{3e2802c4-a4d2-4d8b-9148-e3be6c30e623}">
          <xlrd:rvb i="20072"/>
        </ext>
      </extLst>
    </bk>
    <bk>
      <extLst>
        <ext uri="{3e2802c4-a4d2-4d8b-9148-e3be6c30e623}">
          <xlrd:rvb i="20073"/>
        </ext>
      </extLst>
    </bk>
    <bk>
      <extLst>
        <ext uri="{3e2802c4-a4d2-4d8b-9148-e3be6c30e623}">
          <xlrd:rvb i="20074"/>
        </ext>
      </extLst>
    </bk>
    <bk>
      <extLst>
        <ext uri="{3e2802c4-a4d2-4d8b-9148-e3be6c30e623}">
          <xlrd:rvb i="20075"/>
        </ext>
      </extLst>
    </bk>
    <bk>
      <extLst>
        <ext uri="{3e2802c4-a4d2-4d8b-9148-e3be6c30e623}">
          <xlrd:rvb i="20076"/>
        </ext>
      </extLst>
    </bk>
    <bk>
      <extLst>
        <ext uri="{3e2802c4-a4d2-4d8b-9148-e3be6c30e623}">
          <xlrd:rvb i="20077"/>
        </ext>
      </extLst>
    </bk>
    <bk>
      <extLst>
        <ext uri="{3e2802c4-a4d2-4d8b-9148-e3be6c30e623}">
          <xlrd:rvb i="20078"/>
        </ext>
      </extLst>
    </bk>
    <bk>
      <extLst>
        <ext uri="{3e2802c4-a4d2-4d8b-9148-e3be6c30e623}">
          <xlrd:rvb i="20079"/>
        </ext>
      </extLst>
    </bk>
    <bk>
      <extLst>
        <ext uri="{3e2802c4-a4d2-4d8b-9148-e3be6c30e623}">
          <xlrd:rvb i="20080"/>
        </ext>
      </extLst>
    </bk>
    <bk>
      <extLst>
        <ext uri="{3e2802c4-a4d2-4d8b-9148-e3be6c30e623}">
          <xlrd:rvb i="20081"/>
        </ext>
      </extLst>
    </bk>
    <bk>
      <extLst>
        <ext uri="{3e2802c4-a4d2-4d8b-9148-e3be6c30e623}">
          <xlrd:rvb i="20082"/>
        </ext>
      </extLst>
    </bk>
    <bk>
      <extLst>
        <ext uri="{3e2802c4-a4d2-4d8b-9148-e3be6c30e623}">
          <xlrd:rvb i="20083"/>
        </ext>
      </extLst>
    </bk>
    <bk>
      <extLst>
        <ext uri="{3e2802c4-a4d2-4d8b-9148-e3be6c30e623}">
          <xlrd:rvb i="20084"/>
        </ext>
      </extLst>
    </bk>
    <bk>
      <extLst>
        <ext uri="{3e2802c4-a4d2-4d8b-9148-e3be6c30e623}">
          <xlrd:rvb i="20085"/>
        </ext>
      </extLst>
    </bk>
    <bk>
      <extLst>
        <ext uri="{3e2802c4-a4d2-4d8b-9148-e3be6c30e623}">
          <xlrd:rvb i="20086"/>
        </ext>
      </extLst>
    </bk>
    <bk>
      <extLst>
        <ext uri="{3e2802c4-a4d2-4d8b-9148-e3be6c30e623}">
          <xlrd:rvb i="20087"/>
        </ext>
      </extLst>
    </bk>
    <bk>
      <extLst>
        <ext uri="{3e2802c4-a4d2-4d8b-9148-e3be6c30e623}">
          <xlrd:rvb i="20088"/>
        </ext>
      </extLst>
    </bk>
    <bk>
      <extLst>
        <ext uri="{3e2802c4-a4d2-4d8b-9148-e3be6c30e623}">
          <xlrd:rvb i="20089"/>
        </ext>
      </extLst>
    </bk>
    <bk>
      <extLst>
        <ext uri="{3e2802c4-a4d2-4d8b-9148-e3be6c30e623}">
          <xlrd:rvb i="20090"/>
        </ext>
      </extLst>
    </bk>
    <bk>
      <extLst>
        <ext uri="{3e2802c4-a4d2-4d8b-9148-e3be6c30e623}">
          <xlrd:rvb i="20091"/>
        </ext>
      </extLst>
    </bk>
    <bk>
      <extLst>
        <ext uri="{3e2802c4-a4d2-4d8b-9148-e3be6c30e623}">
          <xlrd:rvb i="20092"/>
        </ext>
      </extLst>
    </bk>
    <bk>
      <extLst>
        <ext uri="{3e2802c4-a4d2-4d8b-9148-e3be6c30e623}">
          <xlrd:rvb i="20093"/>
        </ext>
      </extLst>
    </bk>
    <bk>
      <extLst>
        <ext uri="{3e2802c4-a4d2-4d8b-9148-e3be6c30e623}">
          <xlrd:rvb i="20094"/>
        </ext>
      </extLst>
    </bk>
    <bk>
      <extLst>
        <ext uri="{3e2802c4-a4d2-4d8b-9148-e3be6c30e623}">
          <xlrd:rvb i="20095"/>
        </ext>
      </extLst>
    </bk>
    <bk>
      <extLst>
        <ext uri="{3e2802c4-a4d2-4d8b-9148-e3be6c30e623}">
          <xlrd:rvb i="20096"/>
        </ext>
      </extLst>
    </bk>
    <bk>
      <extLst>
        <ext uri="{3e2802c4-a4d2-4d8b-9148-e3be6c30e623}">
          <xlrd:rvb i="20097"/>
        </ext>
      </extLst>
    </bk>
    <bk>
      <extLst>
        <ext uri="{3e2802c4-a4d2-4d8b-9148-e3be6c30e623}">
          <xlrd:rvb i="20098"/>
        </ext>
      </extLst>
    </bk>
    <bk>
      <extLst>
        <ext uri="{3e2802c4-a4d2-4d8b-9148-e3be6c30e623}">
          <xlrd:rvb i="20099"/>
        </ext>
      </extLst>
    </bk>
    <bk>
      <extLst>
        <ext uri="{3e2802c4-a4d2-4d8b-9148-e3be6c30e623}">
          <xlrd:rvb i="20100"/>
        </ext>
      </extLst>
    </bk>
    <bk>
      <extLst>
        <ext uri="{3e2802c4-a4d2-4d8b-9148-e3be6c30e623}">
          <xlrd:rvb i="20101"/>
        </ext>
      </extLst>
    </bk>
    <bk>
      <extLst>
        <ext uri="{3e2802c4-a4d2-4d8b-9148-e3be6c30e623}">
          <xlrd:rvb i="20102"/>
        </ext>
      </extLst>
    </bk>
    <bk>
      <extLst>
        <ext uri="{3e2802c4-a4d2-4d8b-9148-e3be6c30e623}">
          <xlrd:rvb i="20103"/>
        </ext>
      </extLst>
    </bk>
    <bk>
      <extLst>
        <ext uri="{3e2802c4-a4d2-4d8b-9148-e3be6c30e623}">
          <xlrd:rvb i="20104"/>
        </ext>
      </extLst>
    </bk>
    <bk>
      <extLst>
        <ext uri="{3e2802c4-a4d2-4d8b-9148-e3be6c30e623}">
          <xlrd:rvb i="20105"/>
        </ext>
      </extLst>
    </bk>
    <bk>
      <extLst>
        <ext uri="{3e2802c4-a4d2-4d8b-9148-e3be6c30e623}">
          <xlrd:rvb i="20106"/>
        </ext>
      </extLst>
    </bk>
    <bk>
      <extLst>
        <ext uri="{3e2802c4-a4d2-4d8b-9148-e3be6c30e623}">
          <xlrd:rvb i="20107"/>
        </ext>
      </extLst>
    </bk>
    <bk>
      <extLst>
        <ext uri="{3e2802c4-a4d2-4d8b-9148-e3be6c30e623}">
          <xlrd:rvb i="20108"/>
        </ext>
      </extLst>
    </bk>
    <bk>
      <extLst>
        <ext uri="{3e2802c4-a4d2-4d8b-9148-e3be6c30e623}">
          <xlrd:rvb i="20109"/>
        </ext>
      </extLst>
    </bk>
    <bk>
      <extLst>
        <ext uri="{3e2802c4-a4d2-4d8b-9148-e3be6c30e623}">
          <xlrd:rvb i="20110"/>
        </ext>
      </extLst>
    </bk>
    <bk>
      <extLst>
        <ext uri="{3e2802c4-a4d2-4d8b-9148-e3be6c30e623}">
          <xlrd:rvb i="20111"/>
        </ext>
      </extLst>
    </bk>
    <bk>
      <extLst>
        <ext uri="{3e2802c4-a4d2-4d8b-9148-e3be6c30e623}">
          <xlrd:rvb i="20112"/>
        </ext>
      </extLst>
    </bk>
    <bk>
      <extLst>
        <ext uri="{3e2802c4-a4d2-4d8b-9148-e3be6c30e623}">
          <xlrd:rvb i="20113"/>
        </ext>
      </extLst>
    </bk>
    <bk>
      <extLst>
        <ext uri="{3e2802c4-a4d2-4d8b-9148-e3be6c30e623}">
          <xlrd:rvb i="20114"/>
        </ext>
      </extLst>
    </bk>
    <bk>
      <extLst>
        <ext uri="{3e2802c4-a4d2-4d8b-9148-e3be6c30e623}">
          <xlrd:rvb i="20115"/>
        </ext>
      </extLst>
    </bk>
    <bk>
      <extLst>
        <ext uri="{3e2802c4-a4d2-4d8b-9148-e3be6c30e623}">
          <xlrd:rvb i="20116"/>
        </ext>
      </extLst>
    </bk>
    <bk>
      <extLst>
        <ext uri="{3e2802c4-a4d2-4d8b-9148-e3be6c30e623}">
          <xlrd:rvb i="20117"/>
        </ext>
      </extLst>
    </bk>
    <bk>
      <extLst>
        <ext uri="{3e2802c4-a4d2-4d8b-9148-e3be6c30e623}">
          <xlrd:rvb i="20118"/>
        </ext>
      </extLst>
    </bk>
    <bk>
      <extLst>
        <ext uri="{3e2802c4-a4d2-4d8b-9148-e3be6c30e623}">
          <xlrd:rvb i="20119"/>
        </ext>
      </extLst>
    </bk>
    <bk>
      <extLst>
        <ext uri="{3e2802c4-a4d2-4d8b-9148-e3be6c30e623}">
          <xlrd:rvb i="20120"/>
        </ext>
      </extLst>
    </bk>
    <bk>
      <extLst>
        <ext uri="{3e2802c4-a4d2-4d8b-9148-e3be6c30e623}">
          <xlrd:rvb i="20121"/>
        </ext>
      </extLst>
    </bk>
    <bk>
      <extLst>
        <ext uri="{3e2802c4-a4d2-4d8b-9148-e3be6c30e623}">
          <xlrd:rvb i="20122"/>
        </ext>
      </extLst>
    </bk>
    <bk>
      <extLst>
        <ext uri="{3e2802c4-a4d2-4d8b-9148-e3be6c30e623}">
          <xlrd:rvb i="20123"/>
        </ext>
      </extLst>
    </bk>
    <bk>
      <extLst>
        <ext uri="{3e2802c4-a4d2-4d8b-9148-e3be6c30e623}">
          <xlrd:rvb i="20124"/>
        </ext>
      </extLst>
    </bk>
    <bk>
      <extLst>
        <ext uri="{3e2802c4-a4d2-4d8b-9148-e3be6c30e623}">
          <xlrd:rvb i="20125"/>
        </ext>
      </extLst>
    </bk>
    <bk>
      <extLst>
        <ext uri="{3e2802c4-a4d2-4d8b-9148-e3be6c30e623}">
          <xlrd:rvb i="20126"/>
        </ext>
      </extLst>
    </bk>
    <bk>
      <extLst>
        <ext uri="{3e2802c4-a4d2-4d8b-9148-e3be6c30e623}">
          <xlrd:rvb i="20127"/>
        </ext>
      </extLst>
    </bk>
    <bk>
      <extLst>
        <ext uri="{3e2802c4-a4d2-4d8b-9148-e3be6c30e623}">
          <xlrd:rvb i="20128"/>
        </ext>
      </extLst>
    </bk>
    <bk>
      <extLst>
        <ext uri="{3e2802c4-a4d2-4d8b-9148-e3be6c30e623}">
          <xlrd:rvb i="20129"/>
        </ext>
      </extLst>
    </bk>
    <bk>
      <extLst>
        <ext uri="{3e2802c4-a4d2-4d8b-9148-e3be6c30e623}">
          <xlrd:rvb i="20130"/>
        </ext>
      </extLst>
    </bk>
    <bk>
      <extLst>
        <ext uri="{3e2802c4-a4d2-4d8b-9148-e3be6c30e623}">
          <xlrd:rvb i="20131"/>
        </ext>
      </extLst>
    </bk>
    <bk>
      <extLst>
        <ext uri="{3e2802c4-a4d2-4d8b-9148-e3be6c30e623}">
          <xlrd:rvb i="20132"/>
        </ext>
      </extLst>
    </bk>
    <bk>
      <extLst>
        <ext uri="{3e2802c4-a4d2-4d8b-9148-e3be6c30e623}">
          <xlrd:rvb i="20133"/>
        </ext>
      </extLst>
    </bk>
    <bk>
      <extLst>
        <ext uri="{3e2802c4-a4d2-4d8b-9148-e3be6c30e623}">
          <xlrd:rvb i="20134"/>
        </ext>
      </extLst>
    </bk>
    <bk>
      <extLst>
        <ext uri="{3e2802c4-a4d2-4d8b-9148-e3be6c30e623}">
          <xlrd:rvb i="20135"/>
        </ext>
      </extLst>
    </bk>
    <bk>
      <extLst>
        <ext uri="{3e2802c4-a4d2-4d8b-9148-e3be6c30e623}">
          <xlrd:rvb i="20136"/>
        </ext>
      </extLst>
    </bk>
    <bk>
      <extLst>
        <ext uri="{3e2802c4-a4d2-4d8b-9148-e3be6c30e623}">
          <xlrd:rvb i="20137"/>
        </ext>
      </extLst>
    </bk>
    <bk>
      <extLst>
        <ext uri="{3e2802c4-a4d2-4d8b-9148-e3be6c30e623}">
          <xlrd:rvb i="20138"/>
        </ext>
      </extLst>
    </bk>
    <bk>
      <extLst>
        <ext uri="{3e2802c4-a4d2-4d8b-9148-e3be6c30e623}">
          <xlrd:rvb i="20139"/>
        </ext>
      </extLst>
    </bk>
    <bk>
      <extLst>
        <ext uri="{3e2802c4-a4d2-4d8b-9148-e3be6c30e623}">
          <xlrd:rvb i="20140"/>
        </ext>
      </extLst>
    </bk>
    <bk>
      <extLst>
        <ext uri="{3e2802c4-a4d2-4d8b-9148-e3be6c30e623}">
          <xlrd:rvb i="20141"/>
        </ext>
      </extLst>
    </bk>
    <bk>
      <extLst>
        <ext uri="{3e2802c4-a4d2-4d8b-9148-e3be6c30e623}">
          <xlrd:rvb i="20142"/>
        </ext>
      </extLst>
    </bk>
    <bk>
      <extLst>
        <ext uri="{3e2802c4-a4d2-4d8b-9148-e3be6c30e623}">
          <xlrd:rvb i="20143"/>
        </ext>
      </extLst>
    </bk>
    <bk>
      <extLst>
        <ext uri="{3e2802c4-a4d2-4d8b-9148-e3be6c30e623}">
          <xlrd:rvb i="20144"/>
        </ext>
      </extLst>
    </bk>
    <bk>
      <extLst>
        <ext uri="{3e2802c4-a4d2-4d8b-9148-e3be6c30e623}">
          <xlrd:rvb i="20145"/>
        </ext>
      </extLst>
    </bk>
    <bk>
      <extLst>
        <ext uri="{3e2802c4-a4d2-4d8b-9148-e3be6c30e623}">
          <xlrd:rvb i="20146"/>
        </ext>
      </extLst>
    </bk>
    <bk>
      <extLst>
        <ext uri="{3e2802c4-a4d2-4d8b-9148-e3be6c30e623}">
          <xlrd:rvb i="20147"/>
        </ext>
      </extLst>
    </bk>
    <bk>
      <extLst>
        <ext uri="{3e2802c4-a4d2-4d8b-9148-e3be6c30e623}">
          <xlrd:rvb i="20148"/>
        </ext>
      </extLst>
    </bk>
    <bk>
      <extLst>
        <ext uri="{3e2802c4-a4d2-4d8b-9148-e3be6c30e623}">
          <xlrd:rvb i="20149"/>
        </ext>
      </extLst>
    </bk>
    <bk>
      <extLst>
        <ext uri="{3e2802c4-a4d2-4d8b-9148-e3be6c30e623}">
          <xlrd:rvb i="20150"/>
        </ext>
      </extLst>
    </bk>
    <bk>
      <extLst>
        <ext uri="{3e2802c4-a4d2-4d8b-9148-e3be6c30e623}">
          <xlrd:rvb i="20151"/>
        </ext>
      </extLst>
    </bk>
    <bk>
      <extLst>
        <ext uri="{3e2802c4-a4d2-4d8b-9148-e3be6c30e623}">
          <xlrd:rvb i="20152"/>
        </ext>
      </extLst>
    </bk>
    <bk>
      <extLst>
        <ext uri="{3e2802c4-a4d2-4d8b-9148-e3be6c30e623}">
          <xlrd:rvb i="20153"/>
        </ext>
      </extLst>
    </bk>
    <bk>
      <extLst>
        <ext uri="{3e2802c4-a4d2-4d8b-9148-e3be6c30e623}">
          <xlrd:rvb i="20154"/>
        </ext>
      </extLst>
    </bk>
    <bk>
      <extLst>
        <ext uri="{3e2802c4-a4d2-4d8b-9148-e3be6c30e623}">
          <xlrd:rvb i="20155"/>
        </ext>
      </extLst>
    </bk>
    <bk>
      <extLst>
        <ext uri="{3e2802c4-a4d2-4d8b-9148-e3be6c30e623}">
          <xlrd:rvb i="20156"/>
        </ext>
      </extLst>
    </bk>
    <bk>
      <extLst>
        <ext uri="{3e2802c4-a4d2-4d8b-9148-e3be6c30e623}">
          <xlrd:rvb i="20157"/>
        </ext>
      </extLst>
    </bk>
    <bk>
      <extLst>
        <ext uri="{3e2802c4-a4d2-4d8b-9148-e3be6c30e623}">
          <xlrd:rvb i="20158"/>
        </ext>
      </extLst>
    </bk>
    <bk>
      <extLst>
        <ext uri="{3e2802c4-a4d2-4d8b-9148-e3be6c30e623}">
          <xlrd:rvb i="20159"/>
        </ext>
      </extLst>
    </bk>
    <bk>
      <extLst>
        <ext uri="{3e2802c4-a4d2-4d8b-9148-e3be6c30e623}">
          <xlrd:rvb i="20160"/>
        </ext>
      </extLst>
    </bk>
    <bk>
      <extLst>
        <ext uri="{3e2802c4-a4d2-4d8b-9148-e3be6c30e623}">
          <xlrd:rvb i="20161"/>
        </ext>
      </extLst>
    </bk>
    <bk>
      <extLst>
        <ext uri="{3e2802c4-a4d2-4d8b-9148-e3be6c30e623}">
          <xlrd:rvb i="20162"/>
        </ext>
      </extLst>
    </bk>
    <bk>
      <extLst>
        <ext uri="{3e2802c4-a4d2-4d8b-9148-e3be6c30e623}">
          <xlrd:rvb i="20163"/>
        </ext>
      </extLst>
    </bk>
    <bk>
      <extLst>
        <ext uri="{3e2802c4-a4d2-4d8b-9148-e3be6c30e623}">
          <xlrd:rvb i="20164"/>
        </ext>
      </extLst>
    </bk>
    <bk>
      <extLst>
        <ext uri="{3e2802c4-a4d2-4d8b-9148-e3be6c30e623}">
          <xlrd:rvb i="20165"/>
        </ext>
      </extLst>
    </bk>
    <bk>
      <extLst>
        <ext uri="{3e2802c4-a4d2-4d8b-9148-e3be6c30e623}">
          <xlrd:rvb i="20166"/>
        </ext>
      </extLst>
    </bk>
    <bk>
      <extLst>
        <ext uri="{3e2802c4-a4d2-4d8b-9148-e3be6c30e623}">
          <xlrd:rvb i="20167"/>
        </ext>
      </extLst>
    </bk>
    <bk>
      <extLst>
        <ext uri="{3e2802c4-a4d2-4d8b-9148-e3be6c30e623}">
          <xlrd:rvb i="20168"/>
        </ext>
      </extLst>
    </bk>
    <bk>
      <extLst>
        <ext uri="{3e2802c4-a4d2-4d8b-9148-e3be6c30e623}">
          <xlrd:rvb i="20169"/>
        </ext>
      </extLst>
    </bk>
    <bk>
      <extLst>
        <ext uri="{3e2802c4-a4d2-4d8b-9148-e3be6c30e623}">
          <xlrd:rvb i="20170"/>
        </ext>
      </extLst>
    </bk>
    <bk>
      <extLst>
        <ext uri="{3e2802c4-a4d2-4d8b-9148-e3be6c30e623}">
          <xlrd:rvb i="20171"/>
        </ext>
      </extLst>
    </bk>
    <bk>
      <extLst>
        <ext uri="{3e2802c4-a4d2-4d8b-9148-e3be6c30e623}">
          <xlrd:rvb i="20172"/>
        </ext>
      </extLst>
    </bk>
    <bk>
      <extLst>
        <ext uri="{3e2802c4-a4d2-4d8b-9148-e3be6c30e623}">
          <xlrd:rvb i="20173"/>
        </ext>
      </extLst>
    </bk>
    <bk>
      <extLst>
        <ext uri="{3e2802c4-a4d2-4d8b-9148-e3be6c30e623}">
          <xlrd:rvb i="20174"/>
        </ext>
      </extLst>
    </bk>
    <bk>
      <extLst>
        <ext uri="{3e2802c4-a4d2-4d8b-9148-e3be6c30e623}">
          <xlrd:rvb i="20175"/>
        </ext>
      </extLst>
    </bk>
    <bk>
      <extLst>
        <ext uri="{3e2802c4-a4d2-4d8b-9148-e3be6c30e623}">
          <xlrd:rvb i="20176"/>
        </ext>
      </extLst>
    </bk>
    <bk>
      <extLst>
        <ext uri="{3e2802c4-a4d2-4d8b-9148-e3be6c30e623}">
          <xlrd:rvb i="20177"/>
        </ext>
      </extLst>
    </bk>
    <bk>
      <extLst>
        <ext uri="{3e2802c4-a4d2-4d8b-9148-e3be6c30e623}">
          <xlrd:rvb i="20178"/>
        </ext>
      </extLst>
    </bk>
    <bk>
      <extLst>
        <ext uri="{3e2802c4-a4d2-4d8b-9148-e3be6c30e623}">
          <xlrd:rvb i="20179"/>
        </ext>
      </extLst>
    </bk>
    <bk>
      <extLst>
        <ext uri="{3e2802c4-a4d2-4d8b-9148-e3be6c30e623}">
          <xlrd:rvb i="20180"/>
        </ext>
      </extLst>
    </bk>
    <bk>
      <extLst>
        <ext uri="{3e2802c4-a4d2-4d8b-9148-e3be6c30e623}">
          <xlrd:rvb i="20181"/>
        </ext>
      </extLst>
    </bk>
    <bk>
      <extLst>
        <ext uri="{3e2802c4-a4d2-4d8b-9148-e3be6c30e623}">
          <xlrd:rvb i="20182"/>
        </ext>
      </extLst>
    </bk>
    <bk>
      <extLst>
        <ext uri="{3e2802c4-a4d2-4d8b-9148-e3be6c30e623}">
          <xlrd:rvb i="20183"/>
        </ext>
      </extLst>
    </bk>
    <bk>
      <extLst>
        <ext uri="{3e2802c4-a4d2-4d8b-9148-e3be6c30e623}">
          <xlrd:rvb i="20184"/>
        </ext>
      </extLst>
    </bk>
    <bk>
      <extLst>
        <ext uri="{3e2802c4-a4d2-4d8b-9148-e3be6c30e623}">
          <xlrd:rvb i="20185"/>
        </ext>
      </extLst>
    </bk>
    <bk>
      <extLst>
        <ext uri="{3e2802c4-a4d2-4d8b-9148-e3be6c30e623}">
          <xlrd:rvb i="20186"/>
        </ext>
      </extLst>
    </bk>
    <bk>
      <extLst>
        <ext uri="{3e2802c4-a4d2-4d8b-9148-e3be6c30e623}">
          <xlrd:rvb i="20187"/>
        </ext>
      </extLst>
    </bk>
    <bk>
      <extLst>
        <ext uri="{3e2802c4-a4d2-4d8b-9148-e3be6c30e623}">
          <xlrd:rvb i="20188"/>
        </ext>
      </extLst>
    </bk>
    <bk>
      <extLst>
        <ext uri="{3e2802c4-a4d2-4d8b-9148-e3be6c30e623}">
          <xlrd:rvb i="20189"/>
        </ext>
      </extLst>
    </bk>
    <bk>
      <extLst>
        <ext uri="{3e2802c4-a4d2-4d8b-9148-e3be6c30e623}">
          <xlrd:rvb i="20190"/>
        </ext>
      </extLst>
    </bk>
    <bk>
      <extLst>
        <ext uri="{3e2802c4-a4d2-4d8b-9148-e3be6c30e623}">
          <xlrd:rvb i="20191"/>
        </ext>
      </extLst>
    </bk>
    <bk>
      <extLst>
        <ext uri="{3e2802c4-a4d2-4d8b-9148-e3be6c30e623}">
          <xlrd:rvb i="20192"/>
        </ext>
      </extLst>
    </bk>
    <bk>
      <extLst>
        <ext uri="{3e2802c4-a4d2-4d8b-9148-e3be6c30e623}">
          <xlrd:rvb i="20193"/>
        </ext>
      </extLst>
    </bk>
    <bk>
      <extLst>
        <ext uri="{3e2802c4-a4d2-4d8b-9148-e3be6c30e623}">
          <xlrd:rvb i="20194"/>
        </ext>
      </extLst>
    </bk>
    <bk>
      <extLst>
        <ext uri="{3e2802c4-a4d2-4d8b-9148-e3be6c30e623}">
          <xlrd:rvb i="20195"/>
        </ext>
      </extLst>
    </bk>
    <bk>
      <extLst>
        <ext uri="{3e2802c4-a4d2-4d8b-9148-e3be6c30e623}">
          <xlrd:rvb i="20196"/>
        </ext>
      </extLst>
    </bk>
    <bk>
      <extLst>
        <ext uri="{3e2802c4-a4d2-4d8b-9148-e3be6c30e623}">
          <xlrd:rvb i="20197"/>
        </ext>
      </extLst>
    </bk>
    <bk>
      <extLst>
        <ext uri="{3e2802c4-a4d2-4d8b-9148-e3be6c30e623}">
          <xlrd:rvb i="20198"/>
        </ext>
      </extLst>
    </bk>
    <bk>
      <extLst>
        <ext uri="{3e2802c4-a4d2-4d8b-9148-e3be6c30e623}">
          <xlrd:rvb i="20199"/>
        </ext>
      </extLst>
    </bk>
    <bk>
      <extLst>
        <ext uri="{3e2802c4-a4d2-4d8b-9148-e3be6c30e623}">
          <xlrd:rvb i="20200"/>
        </ext>
      </extLst>
    </bk>
    <bk>
      <extLst>
        <ext uri="{3e2802c4-a4d2-4d8b-9148-e3be6c30e623}">
          <xlrd:rvb i="20201"/>
        </ext>
      </extLst>
    </bk>
    <bk>
      <extLst>
        <ext uri="{3e2802c4-a4d2-4d8b-9148-e3be6c30e623}">
          <xlrd:rvb i="20202"/>
        </ext>
      </extLst>
    </bk>
    <bk>
      <extLst>
        <ext uri="{3e2802c4-a4d2-4d8b-9148-e3be6c30e623}">
          <xlrd:rvb i="20203"/>
        </ext>
      </extLst>
    </bk>
    <bk>
      <extLst>
        <ext uri="{3e2802c4-a4d2-4d8b-9148-e3be6c30e623}">
          <xlrd:rvb i="20204"/>
        </ext>
      </extLst>
    </bk>
    <bk>
      <extLst>
        <ext uri="{3e2802c4-a4d2-4d8b-9148-e3be6c30e623}">
          <xlrd:rvb i="20205"/>
        </ext>
      </extLst>
    </bk>
    <bk>
      <extLst>
        <ext uri="{3e2802c4-a4d2-4d8b-9148-e3be6c30e623}">
          <xlrd:rvb i="20206"/>
        </ext>
      </extLst>
    </bk>
    <bk>
      <extLst>
        <ext uri="{3e2802c4-a4d2-4d8b-9148-e3be6c30e623}">
          <xlrd:rvb i="20207"/>
        </ext>
      </extLst>
    </bk>
    <bk>
      <extLst>
        <ext uri="{3e2802c4-a4d2-4d8b-9148-e3be6c30e623}">
          <xlrd:rvb i="20208"/>
        </ext>
      </extLst>
    </bk>
    <bk>
      <extLst>
        <ext uri="{3e2802c4-a4d2-4d8b-9148-e3be6c30e623}">
          <xlrd:rvb i="20209"/>
        </ext>
      </extLst>
    </bk>
    <bk>
      <extLst>
        <ext uri="{3e2802c4-a4d2-4d8b-9148-e3be6c30e623}">
          <xlrd:rvb i="20210"/>
        </ext>
      </extLst>
    </bk>
    <bk>
      <extLst>
        <ext uri="{3e2802c4-a4d2-4d8b-9148-e3be6c30e623}">
          <xlrd:rvb i="20211"/>
        </ext>
      </extLst>
    </bk>
    <bk>
      <extLst>
        <ext uri="{3e2802c4-a4d2-4d8b-9148-e3be6c30e623}">
          <xlrd:rvb i="20212"/>
        </ext>
      </extLst>
    </bk>
    <bk>
      <extLst>
        <ext uri="{3e2802c4-a4d2-4d8b-9148-e3be6c30e623}">
          <xlrd:rvb i="20213"/>
        </ext>
      </extLst>
    </bk>
    <bk>
      <extLst>
        <ext uri="{3e2802c4-a4d2-4d8b-9148-e3be6c30e623}">
          <xlrd:rvb i="20214"/>
        </ext>
      </extLst>
    </bk>
    <bk>
      <extLst>
        <ext uri="{3e2802c4-a4d2-4d8b-9148-e3be6c30e623}">
          <xlrd:rvb i="20215"/>
        </ext>
      </extLst>
    </bk>
    <bk>
      <extLst>
        <ext uri="{3e2802c4-a4d2-4d8b-9148-e3be6c30e623}">
          <xlrd:rvb i="20216"/>
        </ext>
      </extLst>
    </bk>
    <bk>
      <extLst>
        <ext uri="{3e2802c4-a4d2-4d8b-9148-e3be6c30e623}">
          <xlrd:rvb i="20217"/>
        </ext>
      </extLst>
    </bk>
    <bk>
      <extLst>
        <ext uri="{3e2802c4-a4d2-4d8b-9148-e3be6c30e623}">
          <xlrd:rvb i="20218"/>
        </ext>
      </extLst>
    </bk>
    <bk>
      <extLst>
        <ext uri="{3e2802c4-a4d2-4d8b-9148-e3be6c30e623}">
          <xlrd:rvb i="20219"/>
        </ext>
      </extLst>
    </bk>
    <bk>
      <extLst>
        <ext uri="{3e2802c4-a4d2-4d8b-9148-e3be6c30e623}">
          <xlrd:rvb i="20220"/>
        </ext>
      </extLst>
    </bk>
    <bk>
      <extLst>
        <ext uri="{3e2802c4-a4d2-4d8b-9148-e3be6c30e623}">
          <xlrd:rvb i="20221"/>
        </ext>
      </extLst>
    </bk>
    <bk>
      <extLst>
        <ext uri="{3e2802c4-a4d2-4d8b-9148-e3be6c30e623}">
          <xlrd:rvb i="20222"/>
        </ext>
      </extLst>
    </bk>
    <bk>
      <extLst>
        <ext uri="{3e2802c4-a4d2-4d8b-9148-e3be6c30e623}">
          <xlrd:rvb i="20223"/>
        </ext>
      </extLst>
    </bk>
    <bk>
      <extLst>
        <ext uri="{3e2802c4-a4d2-4d8b-9148-e3be6c30e623}">
          <xlrd:rvb i="20224"/>
        </ext>
      </extLst>
    </bk>
    <bk>
      <extLst>
        <ext uri="{3e2802c4-a4d2-4d8b-9148-e3be6c30e623}">
          <xlrd:rvb i="20225"/>
        </ext>
      </extLst>
    </bk>
    <bk>
      <extLst>
        <ext uri="{3e2802c4-a4d2-4d8b-9148-e3be6c30e623}">
          <xlrd:rvb i="20226"/>
        </ext>
      </extLst>
    </bk>
    <bk>
      <extLst>
        <ext uri="{3e2802c4-a4d2-4d8b-9148-e3be6c30e623}">
          <xlrd:rvb i="20227"/>
        </ext>
      </extLst>
    </bk>
    <bk>
      <extLst>
        <ext uri="{3e2802c4-a4d2-4d8b-9148-e3be6c30e623}">
          <xlrd:rvb i="20228"/>
        </ext>
      </extLst>
    </bk>
    <bk>
      <extLst>
        <ext uri="{3e2802c4-a4d2-4d8b-9148-e3be6c30e623}">
          <xlrd:rvb i="20229"/>
        </ext>
      </extLst>
    </bk>
    <bk>
      <extLst>
        <ext uri="{3e2802c4-a4d2-4d8b-9148-e3be6c30e623}">
          <xlrd:rvb i="20230"/>
        </ext>
      </extLst>
    </bk>
    <bk>
      <extLst>
        <ext uri="{3e2802c4-a4d2-4d8b-9148-e3be6c30e623}">
          <xlrd:rvb i="20231"/>
        </ext>
      </extLst>
    </bk>
    <bk>
      <extLst>
        <ext uri="{3e2802c4-a4d2-4d8b-9148-e3be6c30e623}">
          <xlrd:rvb i="20232"/>
        </ext>
      </extLst>
    </bk>
    <bk>
      <extLst>
        <ext uri="{3e2802c4-a4d2-4d8b-9148-e3be6c30e623}">
          <xlrd:rvb i="20233"/>
        </ext>
      </extLst>
    </bk>
    <bk>
      <extLst>
        <ext uri="{3e2802c4-a4d2-4d8b-9148-e3be6c30e623}">
          <xlrd:rvb i="20234"/>
        </ext>
      </extLst>
    </bk>
    <bk>
      <extLst>
        <ext uri="{3e2802c4-a4d2-4d8b-9148-e3be6c30e623}">
          <xlrd:rvb i="20235"/>
        </ext>
      </extLst>
    </bk>
    <bk>
      <extLst>
        <ext uri="{3e2802c4-a4d2-4d8b-9148-e3be6c30e623}">
          <xlrd:rvb i="20236"/>
        </ext>
      </extLst>
    </bk>
    <bk>
      <extLst>
        <ext uri="{3e2802c4-a4d2-4d8b-9148-e3be6c30e623}">
          <xlrd:rvb i="20237"/>
        </ext>
      </extLst>
    </bk>
    <bk>
      <extLst>
        <ext uri="{3e2802c4-a4d2-4d8b-9148-e3be6c30e623}">
          <xlrd:rvb i="20238"/>
        </ext>
      </extLst>
    </bk>
    <bk>
      <extLst>
        <ext uri="{3e2802c4-a4d2-4d8b-9148-e3be6c30e623}">
          <xlrd:rvb i="20239"/>
        </ext>
      </extLst>
    </bk>
    <bk>
      <extLst>
        <ext uri="{3e2802c4-a4d2-4d8b-9148-e3be6c30e623}">
          <xlrd:rvb i="20240"/>
        </ext>
      </extLst>
    </bk>
    <bk>
      <extLst>
        <ext uri="{3e2802c4-a4d2-4d8b-9148-e3be6c30e623}">
          <xlrd:rvb i="20241"/>
        </ext>
      </extLst>
    </bk>
    <bk>
      <extLst>
        <ext uri="{3e2802c4-a4d2-4d8b-9148-e3be6c30e623}">
          <xlrd:rvb i="20242"/>
        </ext>
      </extLst>
    </bk>
    <bk>
      <extLst>
        <ext uri="{3e2802c4-a4d2-4d8b-9148-e3be6c30e623}">
          <xlrd:rvb i="20243"/>
        </ext>
      </extLst>
    </bk>
    <bk>
      <extLst>
        <ext uri="{3e2802c4-a4d2-4d8b-9148-e3be6c30e623}">
          <xlrd:rvb i="20244"/>
        </ext>
      </extLst>
    </bk>
    <bk>
      <extLst>
        <ext uri="{3e2802c4-a4d2-4d8b-9148-e3be6c30e623}">
          <xlrd:rvb i="20245"/>
        </ext>
      </extLst>
    </bk>
    <bk>
      <extLst>
        <ext uri="{3e2802c4-a4d2-4d8b-9148-e3be6c30e623}">
          <xlrd:rvb i="20246"/>
        </ext>
      </extLst>
    </bk>
    <bk>
      <extLst>
        <ext uri="{3e2802c4-a4d2-4d8b-9148-e3be6c30e623}">
          <xlrd:rvb i="20247"/>
        </ext>
      </extLst>
    </bk>
    <bk>
      <extLst>
        <ext uri="{3e2802c4-a4d2-4d8b-9148-e3be6c30e623}">
          <xlrd:rvb i="20248"/>
        </ext>
      </extLst>
    </bk>
    <bk>
      <extLst>
        <ext uri="{3e2802c4-a4d2-4d8b-9148-e3be6c30e623}">
          <xlrd:rvb i="20249"/>
        </ext>
      </extLst>
    </bk>
    <bk>
      <extLst>
        <ext uri="{3e2802c4-a4d2-4d8b-9148-e3be6c30e623}">
          <xlrd:rvb i="20250"/>
        </ext>
      </extLst>
    </bk>
    <bk>
      <extLst>
        <ext uri="{3e2802c4-a4d2-4d8b-9148-e3be6c30e623}">
          <xlrd:rvb i="20251"/>
        </ext>
      </extLst>
    </bk>
    <bk>
      <extLst>
        <ext uri="{3e2802c4-a4d2-4d8b-9148-e3be6c30e623}">
          <xlrd:rvb i="20252"/>
        </ext>
      </extLst>
    </bk>
    <bk>
      <extLst>
        <ext uri="{3e2802c4-a4d2-4d8b-9148-e3be6c30e623}">
          <xlrd:rvb i="20253"/>
        </ext>
      </extLst>
    </bk>
    <bk>
      <extLst>
        <ext uri="{3e2802c4-a4d2-4d8b-9148-e3be6c30e623}">
          <xlrd:rvb i="20254"/>
        </ext>
      </extLst>
    </bk>
    <bk>
      <extLst>
        <ext uri="{3e2802c4-a4d2-4d8b-9148-e3be6c30e623}">
          <xlrd:rvb i="20255"/>
        </ext>
      </extLst>
    </bk>
    <bk>
      <extLst>
        <ext uri="{3e2802c4-a4d2-4d8b-9148-e3be6c30e623}">
          <xlrd:rvb i="20256"/>
        </ext>
      </extLst>
    </bk>
    <bk>
      <extLst>
        <ext uri="{3e2802c4-a4d2-4d8b-9148-e3be6c30e623}">
          <xlrd:rvb i="20257"/>
        </ext>
      </extLst>
    </bk>
    <bk>
      <extLst>
        <ext uri="{3e2802c4-a4d2-4d8b-9148-e3be6c30e623}">
          <xlrd:rvb i="20258"/>
        </ext>
      </extLst>
    </bk>
    <bk>
      <extLst>
        <ext uri="{3e2802c4-a4d2-4d8b-9148-e3be6c30e623}">
          <xlrd:rvb i="20259"/>
        </ext>
      </extLst>
    </bk>
    <bk>
      <extLst>
        <ext uri="{3e2802c4-a4d2-4d8b-9148-e3be6c30e623}">
          <xlrd:rvb i="20260"/>
        </ext>
      </extLst>
    </bk>
    <bk>
      <extLst>
        <ext uri="{3e2802c4-a4d2-4d8b-9148-e3be6c30e623}">
          <xlrd:rvb i="20261"/>
        </ext>
      </extLst>
    </bk>
    <bk>
      <extLst>
        <ext uri="{3e2802c4-a4d2-4d8b-9148-e3be6c30e623}">
          <xlrd:rvb i="20262"/>
        </ext>
      </extLst>
    </bk>
    <bk>
      <extLst>
        <ext uri="{3e2802c4-a4d2-4d8b-9148-e3be6c30e623}">
          <xlrd:rvb i="20263"/>
        </ext>
      </extLst>
    </bk>
    <bk>
      <extLst>
        <ext uri="{3e2802c4-a4d2-4d8b-9148-e3be6c30e623}">
          <xlrd:rvb i="20264"/>
        </ext>
      </extLst>
    </bk>
    <bk>
      <extLst>
        <ext uri="{3e2802c4-a4d2-4d8b-9148-e3be6c30e623}">
          <xlrd:rvb i="20265"/>
        </ext>
      </extLst>
    </bk>
    <bk>
      <extLst>
        <ext uri="{3e2802c4-a4d2-4d8b-9148-e3be6c30e623}">
          <xlrd:rvb i="20266"/>
        </ext>
      </extLst>
    </bk>
    <bk>
      <extLst>
        <ext uri="{3e2802c4-a4d2-4d8b-9148-e3be6c30e623}">
          <xlrd:rvb i="20267"/>
        </ext>
      </extLst>
    </bk>
    <bk>
      <extLst>
        <ext uri="{3e2802c4-a4d2-4d8b-9148-e3be6c30e623}">
          <xlrd:rvb i="20268"/>
        </ext>
      </extLst>
    </bk>
    <bk>
      <extLst>
        <ext uri="{3e2802c4-a4d2-4d8b-9148-e3be6c30e623}">
          <xlrd:rvb i="20269"/>
        </ext>
      </extLst>
    </bk>
    <bk>
      <extLst>
        <ext uri="{3e2802c4-a4d2-4d8b-9148-e3be6c30e623}">
          <xlrd:rvb i="20270"/>
        </ext>
      </extLst>
    </bk>
    <bk>
      <extLst>
        <ext uri="{3e2802c4-a4d2-4d8b-9148-e3be6c30e623}">
          <xlrd:rvb i="20271"/>
        </ext>
      </extLst>
    </bk>
    <bk>
      <extLst>
        <ext uri="{3e2802c4-a4d2-4d8b-9148-e3be6c30e623}">
          <xlrd:rvb i="20272"/>
        </ext>
      </extLst>
    </bk>
    <bk>
      <extLst>
        <ext uri="{3e2802c4-a4d2-4d8b-9148-e3be6c30e623}">
          <xlrd:rvb i="20273"/>
        </ext>
      </extLst>
    </bk>
    <bk>
      <extLst>
        <ext uri="{3e2802c4-a4d2-4d8b-9148-e3be6c30e623}">
          <xlrd:rvb i="20274"/>
        </ext>
      </extLst>
    </bk>
    <bk>
      <extLst>
        <ext uri="{3e2802c4-a4d2-4d8b-9148-e3be6c30e623}">
          <xlrd:rvb i="20275"/>
        </ext>
      </extLst>
    </bk>
    <bk>
      <extLst>
        <ext uri="{3e2802c4-a4d2-4d8b-9148-e3be6c30e623}">
          <xlrd:rvb i="20276"/>
        </ext>
      </extLst>
    </bk>
    <bk>
      <extLst>
        <ext uri="{3e2802c4-a4d2-4d8b-9148-e3be6c30e623}">
          <xlrd:rvb i="20277"/>
        </ext>
      </extLst>
    </bk>
    <bk>
      <extLst>
        <ext uri="{3e2802c4-a4d2-4d8b-9148-e3be6c30e623}">
          <xlrd:rvb i="20278"/>
        </ext>
      </extLst>
    </bk>
    <bk>
      <extLst>
        <ext uri="{3e2802c4-a4d2-4d8b-9148-e3be6c30e623}">
          <xlrd:rvb i="20279"/>
        </ext>
      </extLst>
    </bk>
    <bk>
      <extLst>
        <ext uri="{3e2802c4-a4d2-4d8b-9148-e3be6c30e623}">
          <xlrd:rvb i="20280"/>
        </ext>
      </extLst>
    </bk>
    <bk>
      <extLst>
        <ext uri="{3e2802c4-a4d2-4d8b-9148-e3be6c30e623}">
          <xlrd:rvb i="20281"/>
        </ext>
      </extLst>
    </bk>
    <bk>
      <extLst>
        <ext uri="{3e2802c4-a4d2-4d8b-9148-e3be6c30e623}">
          <xlrd:rvb i="20282"/>
        </ext>
      </extLst>
    </bk>
    <bk>
      <extLst>
        <ext uri="{3e2802c4-a4d2-4d8b-9148-e3be6c30e623}">
          <xlrd:rvb i="20283"/>
        </ext>
      </extLst>
    </bk>
    <bk>
      <extLst>
        <ext uri="{3e2802c4-a4d2-4d8b-9148-e3be6c30e623}">
          <xlrd:rvb i="20284"/>
        </ext>
      </extLst>
    </bk>
    <bk>
      <extLst>
        <ext uri="{3e2802c4-a4d2-4d8b-9148-e3be6c30e623}">
          <xlrd:rvb i="20285"/>
        </ext>
      </extLst>
    </bk>
    <bk>
      <extLst>
        <ext uri="{3e2802c4-a4d2-4d8b-9148-e3be6c30e623}">
          <xlrd:rvb i="20286"/>
        </ext>
      </extLst>
    </bk>
    <bk>
      <extLst>
        <ext uri="{3e2802c4-a4d2-4d8b-9148-e3be6c30e623}">
          <xlrd:rvb i="20287"/>
        </ext>
      </extLst>
    </bk>
    <bk>
      <extLst>
        <ext uri="{3e2802c4-a4d2-4d8b-9148-e3be6c30e623}">
          <xlrd:rvb i="20288"/>
        </ext>
      </extLst>
    </bk>
    <bk>
      <extLst>
        <ext uri="{3e2802c4-a4d2-4d8b-9148-e3be6c30e623}">
          <xlrd:rvb i="20289"/>
        </ext>
      </extLst>
    </bk>
    <bk>
      <extLst>
        <ext uri="{3e2802c4-a4d2-4d8b-9148-e3be6c30e623}">
          <xlrd:rvb i="20290"/>
        </ext>
      </extLst>
    </bk>
    <bk>
      <extLst>
        <ext uri="{3e2802c4-a4d2-4d8b-9148-e3be6c30e623}">
          <xlrd:rvb i="20291"/>
        </ext>
      </extLst>
    </bk>
    <bk>
      <extLst>
        <ext uri="{3e2802c4-a4d2-4d8b-9148-e3be6c30e623}">
          <xlrd:rvb i="20292"/>
        </ext>
      </extLst>
    </bk>
    <bk>
      <extLst>
        <ext uri="{3e2802c4-a4d2-4d8b-9148-e3be6c30e623}">
          <xlrd:rvb i="20293"/>
        </ext>
      </extLst>
    </bk>
    <bk>
      <extLst>
        <ext uri="{3e2802c4-a4d2-4d8b-9148-e3be6c30e623}">
          <xlrd:rvb i="20294"/>
        </ext>
      </extLst>
    </bk>
    <bk>
      <extLst>
        <ext uri="{3e2802c4-a4d2-4d8b-9148-e3be6c30e623}">
          <xlrd:rvb i="20295"/>
        </ext>
      </extLst>
    </bk>
    <bk>
      <extLst>
        <ext uri="{3e2802c4-a4d2-4d8b-9148-e3be6c30e623}">
          <xlrd:rvb i="20296"/>
        </ext>
      </extLst>
    </bk>
    <bk>
      <extLst>
        <ext uri="{3e2802c4-a4d2-4d8b-9148-e3be6c30e623}">
          <xlrd:rvb i="20297"/>
        </ext>
      </extLst>
    </bk>
    <bk>
      <extLst>
        <ext uri="{3e2802c4-a4d2-4d8b-9148-e3be6c30e623}">
          <xlrd:rvb i="20298"/>
        </ext>
      </extLst>
    </bk>
    <bk>
      <extLst>
        <ext uri="{3e2802c4-a4d2-4d8b-9148-e3be6c30e623}">
          <xlrd:rvb i="20299"/>
        </ext>
      </extLst>
    </bk>
    <bk>
      <extLst>
        <ext uri="{3e2802c4-a4d2-4d8b-9148-e3be6c30e623}">
          <xlrd:rvb i="20300"/>
        </ext>
      </extLst>
    </bk>
    <bk>
      <extLst>
        <ext uri="{3e2802c4-a4d2-4d8b-9148-e3be6c30e623}">
          <xlrd:rvb i="20301"/>
        </ext>
      </extLst>
    </bk>
    <bk>
      <extLst>
        <ext uri="{3e2802c4-a4d2-4d8b-9148-e3be6c30e623}">
          <xlrd:rvb i="20302"/>
        </ext>
      </extLst>
    </bk>
    <bk>
      <extLst>
        <ext uri="{3e2802c4-a4d2-4d8b-9148-e3be6c30e623}">
          <xlrd:rvb i="20303"/>
        </ext>
      </extLst>
    </bk>
    <bk>
      <extLst>
        <ext uri="{3e2802c4-a4d2-4d8b-9148-e3be6c30e623}">
          <xlrd:rvb i="20304"/>
        </ext>
      </extLst>
    </bk>
    <bk>
      <extLst>
        <ext uri="{3e2802c4-a4d2-4d8b-9148-e3be6c30e623}">
          <xlrd:rvb i="20305"/>
        </ext>
      </extLst>
    </bk>
    <bk>
      <extLst>
        <ext uri="{3e2802c4-a4d2-4d8b-9148-e3be6c30e623}">
          <xlrd:rvb i="20306"/>
        </ext>
      </extLst>
    </bk>
    <bk>
      <extLst>
        <ext uri="{3e2802c4-a4d2-4d8b-9148-e3be6c30e623}">
          <xlrd:rvb i="20307"/>
        </ext>
      </extLst>
    </bk>
    <bk>
      <extLst>
        <ext uri="{3e2802c4-a4d2-4d8b-9148-e3be6c30e623}">
          <xlrd:rvb i="20308"/>
        </ext>
      </extLst>
    </bk>
    <bk>
      <extLst>
        <ext uri="{3e2802c4-a4d2-4d8b-9148-e3be6c30e623}">
          <xlrd:rvb i="20309"/>
        </ext>
      </extLst>
    </bk>
    <bk>
      <extLst>
        <ext uri="{3e2802c4-a4d2-4d8b-9148-e3be6c30e623}">
          <xlrd:rvb i="20310"/>
        </ext>
      </extLst>
    </bk>
    <bk>
      <extLst>
        <ext uri="{3e2802c4-a4d2-4d8b-9148-e3be6c30e623}">
          <xlrd:rvb i="20311"/>
        </ext>
      </extLst>
    </bk>
    <bk>
      <extLst>
        <ext uri="{3e2802c4-a4d2-4d8b-9148-e3be6c30e623}">
          <xlrd:rvb i="20312"/>
        </ext>
      </extLst>
    </bk>
    <bk>
      <extLst>
        <ext uri="{3e2802c4-a4d2-4d8b-9148-e3be6c30e623}">
          <xlrd:rvb i="20313"/>
        </ext>
      </extLst>
    </bk>
    <bk>
      <extLst>
        <ext uri="{3e2802c4-a4d2-4d8b-9148-e3be6c30e623}">
          <xlrd:rvb i="20314"/>
        </ext>
      </extLst>
    </bk>
    <bk>
      <extLst>
        <ext uri="{3e2802c4-a4d2-4d8b-9148-e3be6c30e623}">
          <xlrd:rvb i="20315"/>
        </ext>
      </extLst>
    </bk>
    <bk>
      <extLst>
        <ext uri="{3e2802c4-a4d2-4d8b-9148-e3be6c30e623}">
          <xlrd:rvb i="20316"/>
        </ext>
      </extLst>
    </bk>
    <bk>
      <extLst>
        <ext uri="{3e2802c4-a4d2-4d8b-9148-e3be6c30e623}">
          <xlrd:rvb i="20317"/>
        </ext>
      </extLst>
    </bk>
    <bk>
      <extLst>
        <ext uri="{3e2802c4-a4d2-4d8b-9148-e3be6c30e623}">
          <xlrd:rvb i="20318"/>
        </ext>
      </extLst>
    </bk>
    <bk>
      <extLst>
        <ext uri="{3e2802c4-a4d2-4d8b-9148-e3be6c30e623}">
          <xlrd:rvb i="20319"/>
        </ext>
      </extLst>
    </bk>
    <bk>
      <extLst>
        <ext uri="{3e2802c4-a4d2-4d8b-9148-e3be6c30e623}">
          <xlrd:rvb i="20320"/>
        </ext>
      </extLst>
    </bk>
    <bk>
      <extLst>
        <ext uri="{3e2802c4-a4d2-4d8b-9148-e3be6c30e623}">
          <xlrd:rvb i="20321"/>
        </ext>
      </extLst>
    </bk>
    <bk>
      <extLst>
        <ext uri="{3e2802c4-a4d2-4d8b-9148-e3be6c30e623}">
          <xlrd:rvb i="20322"/>
        </ext>
      </extLst>
    </bk>
    <bk>
      <extLst>
        <ext uri="{3e2802c4-a4d2-4d8b-9148-e3be6c30e623}">
          <xlrd:rvb i="20323"/>
        </ext>
      </extLst>
    </bk>
    <bk>
      <extLst>
        <ext uri="{3e2802c4-a4d2-4d8b-9148-e3be6c30e623}">
          <xlrd:rvb i="20324"/>
        </ext>
      </extLst>
    </bk>
    <bk>
      <extLst>
        <ext uri="{3e2802c4-a4d2-4d8b-9148-e3be6c30e623}">
          <xlrd:rvb i="20325"/>
        </ext>
      </extLst>
    </bk>
    <bk>
      <extLst>
        <ext uri="{3e2802c4-a4d2-4d8b-9148-e3be6c30e623}">
          <xlrd:rvb i="20326"/>
        </ext>
      </extLst>
    </bk>
    <bk>
      <extLst>
        <ext uri="{3e2802c4-a4d2-4d8b-9148-e3be6c30e623}">
          <xlrd:rvb i="20327"/>
        </ext>
      </extLst>
    </bk>
    <bk>
      <extLst>
        <ext uri="{3e2802c4-a4d2-4d8b-9148-e3be6c30e623}">
          <xlrd:rvb i="20328"/>
        </ext>
      </extLst>
    </bk>
    <bk>
      <extLst>
        <ext uri="{3e2802c4-a4d2-4d8b-9148-e3be6c30e623}">
          <xlrd:rvb i="20329"/>
        </ext>
      </extLst>
    </bk>
    <bk>
      <extLst>
        <ext uri="{3e2802c4-a4d2-4d8b-9148-e3be6c30e623}">
          <xlrd:rvb i="20330"/>
        </ext>
      </extLst>
    </bk>
    <bk>
      <extLst>
        <ext uri="{3e2802c4-a4d2-4d8b-9148-e3be6c30e623}">
          <xlrd:rvb i="20331"/>
        </ext>
      </extLst>
    </bk>
    <bk>
      <extLst>
        <ext uri="{3e2802c4-a4d2-4d8b-9148-e3be6c30e623}">
          <xlrd:rvb i="20332"/>
        </ext>
      </extLst>
    </bk>
    <bk>
      <extLst>
        <ext uri="{3e2802c4-a4d2-4d8b-9148-e3be6c30e623}">
          <xlrd:rvb i="20333"/>
        </ext>
      </extLst>
    </bk>
    <bk>
      <extLst>
        <ext uri="{3e2802c4-a4d2-4d8b-9148-e3be6c30e623}">
          <xlrd:rvb i="20334"/>
        </ext>
      </extLst>
    </bk>
    <bk>
      <extLst>
        <ext uri="{3e2802c4-a4d2-4d8b-9148-e3be6c30e623}">
          <xlrd:rvb i="20335"/>
        </ext>
      </extLst>
    </bk>
    <bk>
      <extLst>
        <ext uri="{3e2802c4-a4d2-4d8b-9148-e3be6c30e623}">
          <xlrd:rvb i="20336"/>
        </ext>
      </extLst>
    </bk>
    <bk>
      <extLst>
        <ext uri="{3e2802c4-a4d2-4d8b-9148-e3be6c30e623}">
          <xlrd:rvb i="20337"/>
        </ext>
      </extLst>
    </bk>
    <bk>
      <extLst>
        <ext uri="{3e2802c4-a4d2-4d8b-9148-e3be6c30e623}">
          <xlrd:rvb i="20338"/>
        </ext>
      </extLst>
    </bk>
    <bk>
      <extLst>
        <ext uri="{3e2802c4-a4d2-4d8b-9148-e3be6c30e623}">
          <xlrd:rvb i="20339"/>
        </ext>
      </extLst>
    </bk>
    <bk>
      <extLst>
        <ext uri="{3e2802c4-a4d2-4d8b-9148-e3be6c30e623}">
          <xlrd:rvb i="20340"/>
        </ext>
      </extLst>
    </bk>
    <bk>
      <extLst>
        <ext uri="{3e2802c4-a4d2-4d8b-9148-e3be6c30e623}">
          <xlrd:rvb i="20341"/>
        </ext>
      </extLst>
    </bk>
    <bk>
      <extLst>
        <ext uri="{3e2802c4-a4d2-4d8b-9148-e3be6c30e623}">
          <xlrd:rvb i="20342"/>
        </ext>
      </extLst>
    </bk>
    <bk>
      <extLst>
        <ext uri="{3e2802c4-a4d2-4d8b-9148-e3be6c30e623}">
          <xlrd:rvb i="20343"/>
        </ext>
      </extLst>
    </bk>
    <bk>
      <extLst>
        <ext uri="{3e2802c4-a4d2-4d8b-9148-e3be6c30e623}">
          <xlrd:rvb i="20344"/>
        </ext>
      </extLst>
    </bk>
    <bk>
      <extLst>
        <ext uri="{3e2802c4-a4d2-4d8b-9148-e3be6c30e623}">
          <xlrd:rvb i="20345"/>
        </ext>
      </extLst>
    </bk>
    <bk>
      <extLst>
        <ext uri="{3e2802c4-a4d2-4d8b-9148-e3be6c30e623}">
          <xlrd:rvb i="20346"/>
        </ext>
      </extLst>
    </bk>
    <bk>
      <extLst>
        <ext uri="{3e2802c4-a4d2-4d8b-9148-e3be6c30e623}">
          <xlrd:rvb i="20347"/>
        </ext>
      </extLst>
    </bk>
    <bk>
      <extLst>
        <ext uri="{3e2802c4-a4d2-4d8b-9148-e3be6c30e623}">
          <xlrd:rvb i="20348"/>
        </ext>
      </extLst>
    </bk>
    <bk>
      <extLst>
        <ext uri="{3e2802c4-a4d2-4d8b-9148-e3be6c30e623}">
          <xlrd:rvb i="20349"/>
        </ext>
      </extLst>
    </bk>
    <bk>
      <extLst>
        <ext uri="{3e2802c4-a4d2-4d8b-9148-e3be6c30e623}">
          <xlrd:rvb i="20350"/>
        </ext>
      </extLst>
    </bk>
    <bk>
      <extLst>
        <ext uri="{3e2802c4-a4d2-4d8b-9148-e3be6c30e623}">
          <xlrd:rvb i="20351"/>
        </ext>
      </extLst>
    </bk>
    <bk>
      <extLst>
        <ext uri="{3e2802c4-a4d2-4d8b-9148-e3be6c30e623}">
          <xlrd:rvb i="20352"/>
        </ext>
      </extLst>
    </bk>
    <bk>
      <extLst>
        <ext uri="{3e2802c4-a4d2-4d8b-9148-e3be6c30e623}">
          <xlrd:rvb i="20353"/>
        </ext>
      </extLst>
    </bk>
    <bk>
      <extLst>
        <ext uri="{3e2802c4-a4d2-4d8b-9148-e3be6c30e623}">
          <xlrd:rvb i="20354"/>
        </ext>
      </extLst>
    </bk>
    <bk>
      <extLst>
        <ext uri="{3e2802c4-a4d2-4d8b-9148-e3be6c30e623}">
          <xlrd:rvb i="20355"/>
        </ext>
      </extLst>
    </bk>
    <bk>
      <extLst>
        <ext uri="{3e2802c4-a4d2-4d8b-9148-e3be6c30e623}">
          <xlrd:rvb i="20356"/>
        </ext>
      </extLst>
    </bk>
    <bk>
      <extLst>
        <ext uri="{3e2802c4-a4d2-4d8b-9148-e3be6c30e623}">
          <xlrd:rvb i="20357"/>
        </ext>
      </extLst>
    </bk>
    <bk>
      <extLst>
        <ext uri="{3e2802c4-a4d2-4d8b-9148-e3be6c30e623}">
          <xlrd:rvb i="20358"/>
        </ext>
      </extLst>
    </bk>
    <bk>
      <extLst>
        <ext uri="{3e2802c4-a4d2-4d8b-9148-e3be6c30e623}">
          <xlrd:rvb i="20359"/>
        </ext>
      </extLst>
    </bk>
    <bk>
      <extLst>
        <ext uri="{3e2802c4-a4d2-4d8b-9148-e3be6c30e623}">
          <xlrd:rvb i="20360"/>
        </ext>
      </extLst>
    </bk>
    <bk>
      <extLst>
        <ext uri="{3e2802c4-a4d2-4d8b-9148-e3be6c30e623}">
          <xlrd:rvb i="20361"/>
        </ext>
      </extLst>
    </bk>
    <bk>
      <extLst>
        <ext uri="{3e2802c4-a4d2-4d8b-9148-e3be6c30e623}">
          <xlrd:rvb i="20362"/>
        </ext>
      </extLst>
    </bk>
    <bk>
      <extLst>
        <ext uri="{3e2802c4-a4d2-4d8b-9148-e3be6c30e623}">
          <xlrd:rvb i="20363"/>
        </ext>
      </extLst>
    </bk>
    <bk>
      <extLst>
        <ext uri="{3e2802c4-a4d2-4d8b-9148-e3be6c30e623}">
          <xlrd:rvb i="20364"/>
        </ext>
      </extLst>
    </bk>
    <bk>
      <extLst>
        <ext uri="{3e2802c4-a4d2-4d8b-9148-e3be6c30e623}">
          <xlrd:rvb i="20365"/>
        </ext>
      </extLst>
    </bk>
    <bk>
      <extLst>
        <ext uri="{3e2802c4-a4d2-4d8b-9148-e3be6c30e623}">
          <xlrd:rvb i="20366"/>
        </ext>
      </extLst>
    </bk>
    <bk>
      <extLst>
        <ext uri="{3e2802c4-a4d2-4d8b-9148-e3be6c30e623}">
          <xlrd:rvb i="20367"/>
        </ext>
      </extLst>
    </bk>
    <bk>
      <extLst>
        <ext uri="{3e2802c4-a4d2-4d8b-9148-e3be6c30e623}">
          <xlrd:rvb i="20368"/>
        </ext>
      </extLst>
    </bk>
    <bk>
      <extLst>
        <ext uri="{3e2802c4-a4d2-4d8b-9148-e3be6c30e623}">
          <xlrd:rvb i="20369"/>
        </ext>
      </extLst>
    </bk>
    <bk>
      <extLst>
        <ext uri="{3e2802c4-a4d2-4d8b-9148-e3be6c30e623}">
          <xlrd:rvb i="20370"/>
        </ext>
      </extLst>
    </bk>
    <bk>
      <extLst>
        <ext uri="{3e2802c4-a4d2-4d8b-9148-e3be6c30e623}">
          <xlrd:rvb i="20371"/>
        </ext>
      </extLst>
    </bk>
    <bk>
      <extLst>
        <ext uri="{3e2802c4-a4d2-4d8b-9148-e3be6c30e623}">
          <xlrd:rvb i="20372"/>
        </ext>
      </extLst>
    </bk>
    <bk>
      <extLst>
        <ext uri="{3e2802c4-a4d2-4d8b-9148-e3be6c30e623}">
          <xlrd:rvb i="20373"/>
        </ext>
      </extLst>
    </bk>
    <bk>
      <extLst>
        <ext uri="{3e2802c4-a4d2-4d8b-9148-e3be6c30e623}">
          <xlrd:rvb i="20374"/>
        </ext>
      </extLst>
    </bk>
    <bk>
      <extLst>
        <ext uri="{3e2802c4-a4d2-4d8b-9148-e3be6c30e623}">
          <xlrd:rvb i="20375"/>
        </ext>
      </extLst>
    </bk>
    <bk>
      <extLst>
        <ext uri="{3e2802c4-a4d2-4d8b-9148-e3be6c30e623}">
          <xlrd:rvb i="20376"/>
        </ext>
      </extLst>
    </bk>
    <bk>
      <extLst>
        <ext uri="{3e2802c4-a4d2-4d8b-9148-e3be6c30e623}">
          <xlrd:rvb i="20377"/>
        </ext>
      </extLst>
    </bk>
    <bk>
      <extLst>
        <ext uri="{3e2802c4-a4d2-4d8b-9148-e3be6c30e623}">
          <xlrd:rvb i="20378"/>
        </ext>
      </extLst>
    </bk>
    <bk>
      <extLst>
        <ext uri="{3e2802c4-a4d2-4d8b-9148-e3be6c30e623}">
          <xlrd:rvb i="20379"/>
        </ext>
      </extLst>
    </bk>
    <bk>
      <extLst>
        <ext uri="{3e2802c4-a4d2-4d8b-9148-e3be6c30e623}">
          <xlrd:rvb i="20380"/>
        </ext>
      </extLst>
    </bk>
    <bk>
      <extLst>
        <ext uri="{3e2802c4-a4d2-4d8b-9148-e3be6c30e623}">
          <xlrd:rvb i="20381"/>
        </ext>
      </extLst>
    </bk>
    <bk>
      <extLst>
        <ext uri="{3e2802c4-a4d2-4d8b-9148-e3be6c30e623}">
          <xlrd:rvb i="20382"/>
        </ext>
      </extLst>
    </bk>
    <bk>
      <extLst>
        <ext uri="{3e2802c4-a4d2-4d8b-9148-e3be6c30e623}">
          <xlrd:rvb i="20383"/>
        </ext>
      </extLst>
    </bk>
    <bk>
      <extLst>
        <ext uri="{3e2802c4-a4d2-4d8b-9148-e3be6c30e623}">
          <xlrd:rvb i="20384"/>
        </ext>
      </extLst>
    </bk>
    <bk>
      <extLst>
        <ext uri="{3e2802c4-a4d2-4d8b-9148-e3be6c30e623}">
          <xlrd:rvb i="20385"/>
        </ext>
      </extLst>
    </bk>
    <bk>
      <extLst>
        <ext uri="{3e2802c4-a4d2-4d8b-9148-e3be6c30e623}">
          <xlrd:rvb i="20386"/>
        </ext>
      </extLst>
    </bk>
    <bk>
      <extLst>
        <ext uri="{3e2802c4-a4d2-4d8b-9148-e3be6c30e623}">
          <xlrd:rvb i="20387"/>
        </ext>
      </extLst>
    </bk>
    <bk>
      <extLst>
        <ext uri="{3e2802c4-a4d2-4d8b-9148-e3be6c30e623}">
          <xlrd:rvb i="20388"/>
        </ext>
      </extLst>
    </bk>
    <bk>
      <extLst>
        <ext uri="{3e2802c4-a4d2-4d8b-9148-e3be6c30e623}">
          <xlrd:rvb i="20389"/>
        </ext>
      </extLst>
    </bk>
    <bk>
      <extLst>
        <ext uri="{3e2802c4-a4d2-4d8b-9148-e3be6c30e623}">
          <xlrd:rvb i="20390"/>
        </ext>
      </extLst>
    </bk>
    <bk>
      <extLst>
        <ext uri="{3e2802c4-a4d2-4d8b-9148-e3be6c30e623}">
          <xlrd:rvb i="20391"/>
        </ext>
      </extLst>
    </bk>
    <bk>
      <extLst>
        <ext uri="{3e2802c4-a4d2-4d8b-9148-e3be6c30e623}">
          <xlrd:rvb i="20392"/>
        </ext>
      </extLst>
    </bk>
    <bk>
      <extLst>
        <ext uri="{3e2802c4-a4d2-4d8b-9148-e3be6c30e623}">
          <xlrd:rvb i="20393"/>
        </ext>
      </extLst>
    </bk>
    <bk>
      <extLst>
        <ext uri="{3e2802c4-a4d2-4d8b-9148-e3be6c30e623}">
          <xlrd:rvb i="20394"/>
        </ext>
      </extLst>
    </bk>
    <bk>
      <extLst>
        <ext uri="{3e2802c4-a4d2-4d8b-9148-e3be6c30e623}">
          <xlrd:rvb i="20395"/>
        </ext>
      </extLst>
    </bk>
    <bk>
      <extLst>
        <ext uri="{3e2802c4-a4d2-4d8b-9148-e3be6c30e623}">
          <xlrd:rvb i="20396"/>
        </ext>
      </extLst>
    </bk>
    <bk>
      <extLst>
        <ext uri="{3e2802c4-a4d2-4d8b-9148-e3be6c30e623}">
          <xlrd:rvb i="20397"/>
        </ext>
      </extLst>
    </bk>
    <bk>
      <extLst>
        <ext uri="{3e2802c4-a4d2-4d8b-9148-e3be6c30e623}">
          <xlrd:rvb i="20398"/>
        </ext>
      </extLst>
    </bk>
    <bk>
      <extLst>
        <ext uri="{3e2802c4-a4d2-4d8b-9148-e3be6c30e623}">
          <xlrd:rvb i="20399"/>
        </ext>
      </extLst>
    </bk>
    <bk>
      <extLst>
        <ext uri="{3e2802c4-a4d2-4d8b-9148-e3be6c30e623}">
          <xlrd:rvb i="20400"/>
        </ext>
      </extLst>
    </bk>
    <bk>
      <extLst>
        <ext uri="{3e2802c4-a4d2-4d8b-9148-e3be6c30e623}">
          <xlrd:rvb i="20401"/>
        </ext>
      </extLst>
    </bk>
    <bk>
      <extLst>
        <ext uri="{3e2802c4-a4d2-4d8b-9148-e3be6c30e623}">
          <xlrd:rvb i="20402"/>
        </ext>
      </extLst>
    </bk>
    <bk>
      <extLst>
        <ext uri="{3e2802c4-a4d2-4d8b-9148-e3be6c30e623}">
          <xlrd:rvb i="20403"/>
        </ext>
      </extLst>
    </bk>
    <bk>
      <extLst>
        <ext uri="{3e2802c4-a4d2-4d8b-9148-e3be6c30e623}">
          <xlrd:rvb i="20404"/>
        </ext>
      </extLst>
    </bk>
    <bk>
      <extLst>
        <ext uri="{3e2802c4-a4d2-4d8b-9148-e3be6c30e623}">
          <xlrd:rvb i="20405"/>
        </ext>
      </extLst>
    </bk>
    <bk>
      <extLst>
        <ext uri="{3e2802c4-a4d2-4d8b-9148-e3be6c30e623}">
          <xlrd:rvb i="20406"/>
        </ext>
      </extLst>
    </bk>
    <bk>
      <extLst>
        <ext uri="{3e2802c4-a4d2-4d8b-9148-e3be6c30e623}">
          <xlrd:rvb i="20407"/>
        </ext>
      </extLst>
    </bk>
    <bk>
      <extLst>
        <ext uri="{3e2802c4-a4d2-4d8b-9148-e3be6c30e623}">
          <xlrd:rvb i="20408"/>
        </ext>
      </extLst>
    </bk>
    <bk>
      <extLst>
        <ext uri="{3e2802c4-a4d2-4d8b-9148-e3be6c30e623}">
          <xlrd:rvb i="20409"/>
        </ext>
      </extLst>
    </bk>
    <bk>
      <extLst>
        <ext uri="{3e2802c4-a4d2-4d8b-9148-e3be6c30e623}">
          <xlrd:rvb i="20410"/>
        </ext>
      </extLst>
    </bk>
    <bk>
      <extLst>
        <ext uri="{3e2802c4-a4d2-4d8b-9148-e3be6c30e623}">
          <xlrd:rvb i="20411"/>
        </ext>
      </extLst>
    </bk>
    <bk>
      <extLst>
        <ext uri="{3e2802c4-a4d2-4d8b-9148-e3be6c30e623}">
          <xlrd:rvb i="20412"/>
        </ext>
      </extLst>
    </bk>
    <bk>
      <extLst>
        <ext uri="{3e2802c4-a4d2-4d8b-9148-e3be6c30e623}">
          <xlrd:rvb i="20413"/>
        </ext>
      </extLst>
    </bk>
    <bk>
      <extLst>
        <ext uri="{3e2802c4-a4d2-4d8b-9148-e3be6c30e623}">
          <xlrd:rvb i="20414"/>
        </ext>
      </extLst>
    </bk>
    <bk>
      <extLst>
        <ext uri="{3e2802c4-a4d2-4d8b-9148-e3be6c30e623}">
          <xlrd:rvb i="20415"/>
        </ext>
      </extLst>
    </bk>
    <bk>
      <extLst>
        <ext uri="{3e2802c4-a4d2-4d8b-9148-e3be6c30e623}">
          <xlrd:rvb i="20416"/>
        </ext>
      </extLst>
    </bk>
    <bk>
      <extLst>
        <ext uri="{3e2802c4-a4d2-4d8b-9148-e3be6c30e623}">
          <xlrd:rvb i="20417"/>
        </ext>
      </extLst>
    </bk>
    <bk>
      <extLst>
        <ext uri="{3e2802c4-a4d2-4d8b-9148-e3be6c30e623}">
          <xlrd:rvb i="20418"/>
        </ext>
      </extLst>
    </bk>
    <bk>
      <extLst>
        <ext uri="{3e2802c4-a4d2-4d8b-9148-e3be6c30e623}">
          <xlrd:rvb i="20419"/>
        </ext>
      </extLst>
    </bk>
    <bk>
      <extLst>
        <ext uri="{3e2802c4-a4d2-4d8b-9148-e3be6c30e623}">
          <xlrd:rvb i="20420"/>
        </ext>
      </extLst>
    </bk>
    <bk>
      <extLst>
        <ext uri="{3e2802c4-a4d2-4d8b-9148-e3be6c30e623}">
          <xlrd:rvb i="20421"/>
        </ext>
      </extLst>
    </bk>
    <bk>
      <extLst>
        <ext uri="{3e2802c4-a4d2-4d8b-9148-e3be6c30e623}">
          <xlrd:rvb i="20422"/>
        </ext>
      </extLst>
    </bk>
    <bk>
      <extLst>
        <ext uri="{3e2802c4-a4d2-4d8b-9148-e3be6c30e623}">
          <xlrd:rvb i="20423"/>
        </ext>
      </extLst>
    </bk>
    <bk>
      <extLst>
        <ext uri="{3e2802c4-a4d2-4d8b-9148-e3be6c30e623}">
          <xlrd:rvb i="20424"/>
        </ext>
      </extLst>
    </bk>
    <bk>
      <extLst>
        <ext uri="{3e2802c4-a4d2-4d8b-9148-e3be6c30e623}">
          <xlrd:rvb i="20425"/>
        </ext>
      </extLst>
    </bk>
    <bk>
      <extLst>
        <ext uri="{3e2802c4-a4d2-4d8b-9148-e3be6c30e623}">
          <xlrd:rvb i="20426"/>
        </ext>
      </extLst>
    </bk>
    <bk>
      <extLst>
        <ext uri="{3e2802c4-a4d2-4d8b-9148-e3be6c30e623}">
          <xlrd:rvb i="20427"/>
        </ext>
      </extLst>
    </bk>
    <bk>
      <extLst>
        <ext uri="{3e2802c4-a4d2-4d8b-9148-e3be6c30e623}">
          <xlrd:rvb i="20428"/>
        </ext>
      </extLst>
    </bk>
    <bk>
      <extLst>
        <ext uri="{3e2802c4-a4d2-4d8b-9148-e3be6c30e623}">
          <xlrd:rvb i="20429"/>
        </ext>
      </extLst>
    </bk>
    <bk>
      <extLst>
        <ext uri="{3e2802c4-a4d2-4d8b-9148-e3be6c30e623}">
          <xlrd:rvb i="20430"/>
        </ext>
      </extLst>
    </bk>
    <bk>
      <extLst>
        <ext uri="{3e2802c4-a4d2-4d8b-9148-e3be6c30e623}">
          <xlrd:rvb i="20431"/>
        </ext>
      </extLst>
    </bk>
    <bk>
      <extLst>
        <ext uri="{3e2802c4-a4d2-4d8b-9148-e3be6c30e623}">
          <xlrd:rvb i="20432"/>
        </ext>
      </extLst>
    </bk>
    <bk>
      <extLst>
        <ext uri="{3e2802c4-a4d2-4d8b-9148-e3be6c30e623}">
          <xlrd:rvb i="20433"/>
        </ext>
      </extLst>
    </bk>
    <bk>
      <extLst>
        <ext uri="{3e2802c4-a4d2-4d8b-9148-e3be6c30e623}">
          <xlrd:rvb i="20434"/>
        </ext>
      </extLst>
    </bk>
    <bk>
      <extLst>
        <ext uri="{3e2802c4-a4d2-4d8b-9148-e3be6c30e623}">
          <xlrd:rvb i="20435"/>
        </ext>
      </extLst>
    </bk>
    <bk>
      <extLst>
        <ext uri="{3e2802c4-a4d2-4d8b-9148-e3be6c30e623}">
          <xlrd:rvb i="20436"/>
        </ext>
      </extLst>
    </bk>
    <bk>
      <extLst>
        <ext uri="{3e2802c4-a4d2-4d8b-9148-e3be6c30e623}">
          <xlrd:rvb i="20437"/>
        </ext>
      </extLst>
    </bk>
    <bk>
      <extLst>
        <ext uri="{3e2802c4-a4d2-4d8b-9148-e3be6c30e623}">
          <xlrd:rvb i="20438"/>
        </ext>
      </extLst>
    </bk>
    <bk>
      <extLst>
        <ext uri="{3e2802c4-a4d2-4d8b-9148-e3be6c30e623}">
          <xlrd:rvb i="20439"/>
        </ext>
      </extLst>
    </bk>
    <bk>
      <extLst>
        <ext uri="{3e2802c4-a4d2-4d8b-9148-e3be6c30e623}">
          <xlrd:rvb i="20440"/>
        </ext>
      </extLst>
    </bk>
    <bk>
      <extLst>
        <ext uri="{3e2802c4-a4d2-4d8b-9148-e3be6c30e623}">
          <xlrd:rvb i="20441"/>
        </ext>
      </extLst>
    </bk>
    <bk>
      <extLst>
        <ext uri="{3e2802c4-a4d2-4d8b-9148-e3be6c30e623}">
          <xlrd:rvb i="20442"/>
        </ext>
      </extLst>
    </bk>
    <bk>
      <extLst>
        <ext uri="{3e2802c4-a4d2-4d8b-9148-e3be6c30e623}">
          <xlrd:rvb i="20443"/>
        </ext>
      </extLst>
    </bk>
    <bk>
      <extLst>
        <ext uri="{3e2802c4-a4d2-4d8b-9148-e3be6c30e623}">
          <xlrd:rvb i="20444"/>
        </ext>
      </extLst>
    </bk>
    <bk>
      <extLst>
        <ext uri="{3e2802c4-a4d2-4d8b-9148-e3be6c30e623}">
          <xlrd:rvb i="20445"/>
        </ext>
      </extLst>
    </bk>
    <bk>
      <extLst>
        <ext uri="{3e2802c4-a4d2-4d8b-9148-e3be6c30e623}">
          <xlrd:rvb i="20446"/>
        </ext>
      </extLst>
    </bk>
    <bk>
      <extLst>
        <ext uri="{3e2802c4-a4d2-4d8b-9148-e3be6c30e623}">
          <xlrd:rvb i="20447"/>
        </ext>
      </extLst>
    </bk>
    <bk>
      <extLst>
        <ext uri="{3e2802c4-a4d2-4d8b-9148-e3be6c30e623}">
          <xlrd:rvb i="20448"/>
        </ext>
      </extLst>
    </bk>
    <bk>
      <extLst>
        <ext uri="{3e2802c4-a4d2-4d8b-9148-e3be6c30e623}">
          <xlrd:rvb i="20449"/>
        </ext>
      </extLst>
    </bk>
    <bk>
      <extLst>
        <ext uri="{3e2802c4-a4d2-4d8b-9148-e3be6c30e623}">
          <xlrd:rvb i="20450"/>
        </ext>
      </extLst>
    </bk>
    <bk>
      <extLst>
        <ext uri="{3e2802c4-a4d2-4d8b-9148-e3be6c30e623}">
          <xlrd:rvb i="20451"/>
        </ext>
      </extLst>
    </bk>
    <bk>
      <extLst>
        <ext uri="{3e2802c4-a4d2-4d8b-9148-e3be6c30e623}">
          <xlrd:rvb i="20452"/>
        </ext>
      </extLst>
    </bk>
    <bk>
      <extLst>
        <ext uri="{3e2802c4-a4d2-4d8b-9148-e3be6c30e623}">
          <xlrd:rvb i="20453"/>
        </ext>
      </extLst>
    </bk>
    <bk>
      <extLst>
        <ext uri="{3e2802c4-a4d2-4d8b-9148-e3be6c30e623}">
          <xlrd:rvb i="20454"/>
        </ext>
      </extLst>
    </bk>
    <bk>
      <extLst>
        <ext uri="{3e2802c4-a4d2-4d8b-9148-e3be6c30e623}">
          <xlrd:rvb i="20455"/>
        </ext>
      </extLst>
    </bk>
    <bk>
      <extLst>
        <ext uri="{3e2802c4-a4d2-4d8b-9148-e3be6c30e623}">
          <xlrd:rvb i="20456"/>
        </ext>
      </extLst>
    </bk>
    <bk>
      <extLst>
        <ext uri="{3e2802c4-a4d2-4d8b-9148-e3be6c30e623}">
          <xlrd:rvb i="20457"/>
        </ext>
      </extLst>
    </bk>
    <bk>
      <extLst>
        <ext uri="{3e2802c4-a4d2-4d8b-9148-e3be6c30e623}">
          <xlrd:rvb i="20458"/>
        </ext>
      </extLst>
    </bk>
    <bk>
      <extLst>
        <ext uri="{3e2802c4-a4d2-4d8b-9148-e3be6c30e623}">
          <xlrd:rvb i="20459"/>
        </ext>
      </extLst>
    </bk>
    <bk>
      <extLst>
        <ext uri="{3e2802c4-a4d2-4d8b-9148-e3be6c30e623}">
          <xlrd:rvb i="20460"/>
        </ext>
      </extLst>
    </bk>
    <bk>
      <extLst>
        <ext uri="{3e2802c4-a4d2-4d8b-9148-e3be6c30e623}">
          <xlrd:rvb i="20461"/>
        </ext>
      </extLst>
    </bk>
    <bk>
      <extLst>
        <ext uri="{3e2802c4-a4d2-4d8b-9148-e3be6c30e623}">
          <xlrd:rvb i="20462"/>
        </ext>
      </extLst>
    </bk>
    <bk>
      <extLst>
        <ext uri="{3e2802c4-a4d2-4d8b-9148-e3be6c30e623}">
          <xlrd:rvb i="20463"/>
        </ext>
      </extLst>
    </bk>
    <bk>
      <extLst>
        <ext uri="{3e2802c4-a4d2-4d8b-9148-e3be6c30e623}">
          <xlrd:rvb i="20464"/>
        </ext>
      </extLst>
    </bk>
    <bk>
      <extLst>
        <ext uri="{3e2802c4-a4d2-4d8b-9148-e3be6c30e623}">
          <xlrd:rvb i="20465"/>
        </ext>
      </extLst>
    </bk>
    <bk>
      <extLst>
        <ext uri="{3e2802c4-a4d2-4d8b-9148-e3be6c30e623}">
          <xlrd:rvb i="20466"/>
        </ext>
      </extLst>
    </bk>
    <bk>
      <extLst>
        <ext uri="{3e2802c4-a4d2-4d8b-9148-e3be6c30e623}">
          <xlrd:rvb i="20467"/>
        </ext>
      </extLst>
    </bk>
    <bk>
      <extLst>
        <ext uri="{3e2802c4-a4d2-4d8b-9148-e3be6c30e623}">
          <xlrd:rvb i="20468"/>
        </ext>
      </extLst>
    </bk>
    <bk>
      <extLst>
        <ext uri="{3e2802c4-a4d2-4d8b-9148-e3be6c30e623}">
          <xlrd:rvb i="20469"/>
        </ext>
      </extLst>
    </bk>
    <bk>
      <extLst>
        <ext uri="{3e2802c4-a4d2-4d8b-9148-e3be6c30e623}">
          <xlrd:rvb i="20470"/>
        </ext>
      </extLst>
    </bk>
    <bk>
      <extLst>
        <ext uri="{3e2802c4-a4d2-4d8b-9148-e3be6c30e623}">
          <xlrd:rvb i="20471"/>
        </ext>
      </extLst>
    </bk>
    <bk>
      <extLst>
        <ext uri="{3e2802c4-a4d2-4d8b-9148-e3be6c30e623}">
          <xlrd:rvb i="20472"/>
        </ext>
      </extLst>
    </bk>
    <bk>
      <extLst>
        <ext uri="{3e2802c4-a4d2-4d8b-9148-e3be6c30e623}">
          <xlrd:rvb i="20473"/>
        </ext>
      </extLst>
    </bk>
    <bk>
      <extLst>
        <ext uri="{3e2802c4-a4d2-4d8b-9148-e3be6c30e623}">
          <xlrd:rvb i="20474"/>
        </ext>
      </extLst>
    </bk>
    <bk>
      <extLst>
        <ext uri="{3e2802c4-a4d2-4d8b-9148-e3be6c30e623}">
          <xlrd:rvb i="20475"/>
        </ext>
      </extLst>
    </bk>
    <bk>
      <extLst>
        <ext uri="{3e2802c4-a4d2-4d8b-9148-e3be6c30e623}">
          <xlrd:rvb i="20476"/>
        </ext>
      </extLst>
    </bk>
    <bk>
      <extLst>
        <ext uri="{3e2802c4-a4d2-4d8b-9148-e3be6c30e623}">
          <xlrd:rvb i="20477"/>
        </ext>
      </extLst>
    </bk>
    <bk>
      <extLst>
        <ext uri="{3e2802c4-a4d2-4d8b-9148-e3be6c30e623}">
          <xlrd:rvb i="20478"/>
        </ext>
      </extLst>
    </bk>
    <bk>
      <extLst>
        <ext uri="{3e2802c4-a4d2-4d8b-9148-e3be6c30e623}">
          <xlrd:rvb i="20479"/>
        </ext>
      </extLst>
    </bk>
    <bk>
      <extLst>
        <ext uri="{3e2802c4-a4d2-4d8b-9148-e3be6c30e623}">
          <xlrd:rvb i="20480"/>
        </ext>
      </extLst>
    </bk>
    <bk>
      <extLst>
        <ext uri="{3e2802c4-a4d2-4d8b-9148-e3be6c30e623}">
          <xlrd:rvb i="20481"/>
        </ext>
      </extLst>
    </bk>
    <bk>
      <extLst>
        <ext uri="{3e2802c4-a4d2-4d8b-9148-e3be6c30e623}">
          <xlrd:rvb i="20482"/>
        </ext>
      </extLst>
    </bk>
    <bk>
      <extLst>
        <ext uri="{3e2802c4-a4d2-4d8b-9148-e3be6c30e623}">
          <xlrd:rvb i="20483"/>
        </ext>
      </extLst>
    </bk>
    <bk>
      <extLst>
        <ext uri="{3e2802c4-a4d2-4d8b-9148-e3be6c30e623}">
          <xlrd:rvb i="20484"/>
        </ext>
      </extLst>
    </bk>
    <bk>
      <extLst>
        <ext uri="{3e2802c4-a4d2-4d8b-9148-e3be6c30e623}">
          <xlrd:rvb i="20485"/>
        </ext>
      </extLst>
    </bk>
    <bk>
      <extLst>
        <ext uri="{3e2802c4-a4d2-4d8b-9148-e3be6c30e623}">
          <xlrd:rvb i="20486"/>
        </ext>
      </extLst>
    </bk>
    <bk>
      <extLst>
        <ext uri="{3e2802c4-a4d2-4d8b-9148-e3be6c30e623}">
          <xlrd:rvb i="20487"/>
        </ext>
      </extLst>
    </bk>
    <bk>
      <extLst>
        <ext uri="{3e2802c4-a4d2-4d8b-9148-e3be6c30e623}">
          <xlrd:rvb i="20488"/>
        </ext>
      </extLst>
    </bk>
    <bk>
      <extLst>
        <ext uri="{3e2802c4-a4d2-4d8b-9148-e3be6c30e623}">
          <xlrd:rvb i="20489"/>
        </ext>
      </extLst>
    </bk>
    <bk>
      <extLst>
        <ext uri="{3e2802c4-a4d2-4d8b-9148-e3be6c30e623}">
          <xlrd:rvb i="20490"/>
        </ext>
      </extLst>
    </bk>
    <bk>
      <extLst>
        <ext uri="{3e2802c4-a4d2-4d8b-9148-e3be6c30e623}">
          <xlrd:rvb i="20491"/>
        </ext>
      </extLst>
    </bk>
    <bk>
      <extLst>
        <ext uri="{3e2802c4-a4d2-4d8b-9148-e3be6c30e623}">
          <xlrd:rvb i="20492"/>
        </ext>
      </extLst>
    </bk>
    <bk>
      <extLst>
        <ext uri="{3e2802c4-a4d2-4d8b-9148-e3be6c30e623}">
          <xlrd:rvb i="20493"/>
        </ext>
      </extLst>
    </bk>
    <bk>
      <extLst>
        <ext uri="{3e2802c4-a4d2-4d8b-9148-e3be6c30e623}">
          <xlrd:rvb i="20494"/>
        </ext>
      </extLst>
    </bk>
    <bk>
      <extLst>
        <ext uri="{3e2802c4-a4d2-4d8b-9148-e3be6c30e623}">
          <xlrd:rvb i="20495"/>
        </ext>
      </extLst>
    </bk>
    <bk>
      <extLst>
        <ext uri="{3e2802c4-a4d2-4d8b-9148-e3be6c30e623}">
          <xlrd:rvb i="20496"/>
        </ext>
      </extLst>
    </bk>
    <bk>
      <extLst>
        <ext uri="{3e2802c4-a4d2-4d8b-9148-e3be6c30e623}">
          <xlrd:rvb i="20497"/>
        </ext>
      </extLst>
    </bk>
    <bk>
      <extLst>
        <ext uri="{3e2802c4-a4d2-4d8b-9148-e3be6c30e623}">
          <xlrd:rvb i="20498"/>
        </ext>
      </extLst>
    </bk>
    <bk>
      <extLst>
        <ext uri="{3e2802c4-a4d2-4d8b-9148-e3be6c30e623}">
          <xlrd:rvb i="20499"/>
        </ext>
      </extLst>
    </bk>
    <bk>
      <extLst>
        <ext uri="{3e2802c4-a4d2-4d8b-9148-e3be6c30e623}">
          <xlrd:rvb i="20500"/>
        </ext>
      </extLst>
    </bk>
    <bk>
      <extLst>
        <ext uri="{3e2802c4-a4d2-4d8b-9148-e3be6c30e623}">
          <xlrd:rvb i="20501"/>
        </ext>
      </extLst>
    </bk>
    <bk>
      <extLst>
        <ext uri="{3e2802c4-a4d2-4d8b-9148-e3be6c30e623}">
          <xlrd:rvb i="20502"/>
        </ext>
      </extLst>
    </bk>
    <bk>
      <extLst>
        <ext uri="{3e2802c4-a4d2-4d8b-9148-e3be6c30e623}">
          <xlrd:rvb i="20503"/>
        </ext>
      </extLst>
    </bk>
    <bk>
      <extLst>
        <ext uri="{3e2802c4-a4d2-4d8b-9148-e3be6c30e623}">
          <xlrd:rvb i="20504"/>
        </ext>
      </extLst>
    </bk>
    <bk>
      <extLst>
        <ext uri="{3e2802c4-a4d2-4d8b-9148-e3be6c30e623}">
          <xlrd:rvb i="20505"/>
        </ext>
      </extLst>
    </bk>
    <bk>
      <extLst>
        <ext uri="{3e2802c4-a4d2-4d8b-9148-e3be6c30e623}">
          <xlrd:rvb i="20506"/>
        </ext>
      </extLst>
    </bk>
    <bk>
      <extLst>
        <ext uri="{3e2802c4-a4d2-4d8b-9148-e3be6c30e623}">
          <xlrd:rvb i="20507"/>
        </ext>
      </extLst>
    </bk>
    <bk>
      <extLst>
        <ext uri="{3e2802c4-a4d2-4d8b-9148-e3be6c30e623}">
          <xlrd:rvb i="20508"/>
        </ext>
      </extLst>
    </bk>
    <bk>
      <extLst>
        <ext uri="{3e2802c4-a4d2-4d8b-9148-e3be6c30e623}">
          <xlrd:rvb i="20509"/>
        </ext>
      </extLst>
    </bk>
    <bk>
      <extLst>
        <ext uri="{3e2802c4-a4d2-4d8b-9148-e3be6c30e623}">
          <xlrd:rvb i="20510"/>
        </ext>
      </extLst>
    </bk>
    <bk>
      <extLst>
        <ext uri="{3e2802c4-a4d2-4d8b-9148-e3be6c30e623}">
          <xlrd:rvb i="20511"/>
        </ext>
      </extLst>
    </bk>
    <bk>
      <extLst>
        <ext uri="{3e2802c4-a4d2-4d8b-9148-e3be6c30e623}">
          <xlrd:rvb i="20512"/>
        </ext>
      </extLst>
    </bk>
    <bk>
      <extLst>
        <ext uri="{3e2802c4-a4d2-4d8b-9148-e3be6c30e623}">
          <xlrd:rvb i="20513"/>
        </ext>
      </extLst>
    </bk>
    <bk>
      <extLst>
        <ext uri="{3e2802c4-a4d2-4d8b-9148-e3be6c30e623}">
          <xlrd:rvb i="20514"/>
        </ext>
      </extLst>
    </bk>
    <bk>
      <extLst>
        <ext uri="{3e2802c4-a4d2-4d8b-9148-e3be6c30e623}">
          <xlrd:rvb i="20515"/>
        </ext>
      </extLst>
    </bk>
    <bk>
      <extLst>
        <ext uri="{3e2802c4-a4d2-4d8b-9148-e3be6c30e623}">
          <xlrd:rvb i="20516"/>
        </ext>
      </extLst>
    </bk>
    <bk>
      <extLst>
        <ext uri="{3e2802c4-a4d2-4d8b-9148-e3be6c30e623}">
          <xlrd:rvb i="20517"/>
        </ext>
      </extLst>
    </bk>
    <bk>
      <extLst>
        <ext uri="{3e2802c4-a4d2-4d8b-9148-e3be6c30e623}">
          <xlrd:rvb i="20518"/>
        </ext>
      </extLst>
    </bk>
    <bk>
      <extLst>
        <ext uri="{3e2802c4-a4d2-4d8b-9148-e3be6c30e623}">
          <xlrd:rvb i="20519"/>
        </ext>
      </extLst>
    </bk>
    <bk>
      <extLst>
        <ext uri="{3e2802c4-a4d2-4d8b-9148-e3be6c30e623}">
          <xlrd:rvb i="20520"/>
        </ext>
      </extLst>
    </bk>
    <bk>
      <extLst>
        <ext uri="{3e2802c4-a4d2-4d8b-9148-e3be6c30e623}">
          <xlrd:rvb i="20521"/>
        </ext>
      </extLst>
    </bk>
    <bk>
      <extLst>
        <ext uri="{3e2802c4-a4d2-4d8b-9148-e3be6c30e623}">
          <xlrd:rvb i="20522"/>
        </ext>
      </extLst>
    </bk>
    <bk>
      <extLst>
        <ext uri="{3e2802c4-a4d2-4d8b-9148-e3be6c30e623}">
          <xlrd:rvb i="20523"/>
        </ext>
      </extLst>
    </bk>
    <bk>
      <extLst>
        <ext uri="{3e2802c4-a4d2-4d8b-9148-e3be6c30e623}">
          <xlrd:rvb i="20524"/>
        </ext>
      </extLst>
    </bk>
    <bk>
      <extLst>
        <ext uri="{3e2802c4-a4d2-4d8b-9148-e3be6c30e623}">
          <xlrd:rvb i="20525"/>
        </ext>
      </extLst>
    </bk>
    <bk>
      <extLst>
        <ext uri="{3e2802c4-a4d2-4d8b-9148-e3be6c30e623}">
          <xlrd:rvb i="20526"/>
        </ext>
      </extLst>
    </bk>
    <bk>
      <extLst>
        <ext uri="{3e2802c4-a4d2-4d8b-9148-e3be6c30e623}">
          <xlrd:rvb i="20527"/>
        </ext>
      </extLst>
    </bk>
    <bk>
      <extLst>
        <ext uri="{3e2802c4-a4d2-4d8b-9148-e3be6c30e623}">
          <xlrd:rvb i="20528"/>
        </ext>
      </extLst>
    </bk>
    <bk>
      <extLst>
        <ext uri="{3e2802c4-a4d2-4d8b-9148-e3be6c30e623}">
          <xlrd:rvb i="20529"/>
        </ext>
      </extLst>
    </bk>
    <bk>
      <extLst>
        <ext uri="{3e2802c4-a4d2-4d8b-9148-e3be6c30e623}">
          <xlrd:rvb i="20530"/>
        </ext>
      </extLst>
    </bk>
    <bk>
      <extLst>
        <ext uri="{3e2802c4-a4d2-4d8b-9148-e3be6c30e623}">
          <xlrd:rvb i="20531"/>
        </ext>
      </extLst>
    </bk>
    <bk>
      <extLst>
        <ext uri="{3e2802c4-a4d2-4d8b-9148-e3be6c30e623}">
          <xlrd:rvb i="20532"/>
        </ext>
      </extLst>
    </bk>
    <bk>
      <extLst>
        <ext uri="{3e2802c4-a4d2-4d8b-9148-e3be6c30e623}">
          <xlrd:rvb i="20533"/>
        </ext>
      </extLst>
    </bk>
    <bk>
      <extLst>
        <ext uri="{3e2802c4-a4d2-4d8b-9148-e3be6c30e623}">
          <xlrd:rvb i="20534"/>
        </ext>
      </extLst>
    </bk>
    <bk>
      <extLst>
        <ext uri="{3e2802c4-a4d2-4d8b-9148-e3be6c30e623}">
          <xlrd:rvb i="20535"/>
        </ext>
      </extLst>
    </bk>
    <bk>
      <extLst>
        <ext uri="{3e2802c4-a4d2-4d8b-9148-e3be6c30e623}">
          <xlrd:rvb i="20536"/>
        </ext>
      </extLst>
    </bk>
    <bk>
      <extLst>
        <ext uri="{3e2802c4-a4d2-4d8b-9148-e3be6c30e623}">
          <xlrd:rvb i="20537"/>
        </ext>
      </extLst>
    </bk>
    <bk>
      <extLst>
        <ext uri="{3e2802c4-a4d2-4d8b-9148-e3be6c30e623}">
          <xlrd:rvb i="20538"/>
        </ext>
      </extLst>
    </bk>
    <bk>
      <extLst>
        <ext uri="{3e2802c4-a4d2-4d8b-9148-e3be6c30e623}">
          <xlrd:rvb i="20539"/>
        </ext>
      </extLst>
    </bk>
    <bk>
      <extLst>
        <ext uri="{3e2802c4-a4d2-4d8b-9148-e3be6c30e623}">
          <xlrd:rvb i="20540"/>
        </ext>
      </extLst>
    </bk>
    <bk>
      <extLst>
        <ext uri="{3e2802c4-a4d2-4d8b-9148-e3be6c30e623}">
          <xlrd:rvb i="20541"/>
        </ext>
      </extLst>
    </bk>
    <bk>
      <extLst>
        <ext uri="{3e2802c4-a4d2-4d8b-9148-e3be6c30e623}">
          <xlrd:rvb i="20542"/>
        </ext>
      </extLst>
    </bk>
    <bk>
      <extLst>
        <ext uri="{3e2802c4-a4d2-4d8b-9148-e3be6c30e623}">
          <xlrd:rvb i="20543"/>
        </ext>
      </extLst>
    </bk>
    <bk>
      <extLst>
        <ext uri="{3e2802c4-a4d2-4d8b-9148-e3be6c30e623}">
          <xlrd:rvb i="20544"/>
        </ext>
      </extLst>
    </bk>
    <bk>
      <extLst>
        <ext uri="{3e2802c4-a4d2-4d8b-9148-e3be6c30e623}">
          <xlrd:rvb i="20545"/>
        </ext>
      </extLst>
    </bk>
    <bk>
      <extLst>
        <ext uri="{3e2802c4-a4d2-4d8b-9148-e3be6c30e623}">
          <xlrd:rvb i="20546"/>
        </ext>
      </extLst>
    </bk>
    <bk>
      <extLst>
        <ext uri="{3e2802c4-a4d2-4d8b-9148-e3be6c30e623}">
          <xlrd:rvb i="20547"/>
        </ext>
      </extLst>
    </bk>
    <bk>
      <extLst>
        <ext uri="{3e2802c4-a4d2-4d8b-9148-e3be6c30e623}">
          <xlrd:rvb i="20548"/>
        </ext>
      </extLst>
    </bk>
    <bk>
      <extLst>
        <ext uri="{3e2802c4-a4d2-4d8b-9148-e3be6c30e623}">
          <xlrd:rvb i="20549"/>
        </ext>
      </extLst>
    </bk>
    <bk>
      <extLst>
        <ext uri="{3e2802c4-a4d2-4d8b-9148-e3be6c30e623}">
          <xlrd:rvb i="20550"/>
        </ext>
      </extLst>
    </bk>
    <bk>
      <extLst>
        <ext uri="{3e2802c4-a4d2-4d8b-9148-e3be6c30e623}">
          <xlrd:rvb i="20551"/>
        </ext>
      </extLst>
    </bk>
    <bk>
      <extLst>
        <ext uri="{3e2802c4-a4d2-4d8b-9148-e3be6c30e623}">
          <xlrd:rvb i="20552"/>
        </ext>
      </extLst>
    </bk>
    <bk>
      <extLst>
        <ext uri="{3e2802c4-a4d2-4d8b-9148-e3be6c30e623}">
          <xlrd:rvb i="20553"/>
        </ext>
      </extLst>
    </bk>
    <bk>
      <extLst>
        <ext uri="{3e2802c4-a4d2-4d8b-9148-e3be6c30e623}">
          <xlrd:rvb i="20554"/>
        </ext>
      </extLst>
    </bk>
    <bk>
      <extLst>
        <ext uri="{3e2802c4-a4d2-4d8b-9148-e3be6c30e623}">
          <xlrd:rvb i="20555"/>
        </ext>
      </extLst>
    </bk>
    <bk>
      <extLst>
        <ext uri="{3e2802c4-a4d2-4d8b-9148-e3be6c30e623}">
          <xlrd:rvb i="20556"/>
        </ext>
      </extLst>
    </bk>
    <bk>
      <extLst>
        <ext uri="{3e2802c4-a4d2-4d8b-9148-e3be6c30e623}">
          <xlrd:rvb i="20557"/>
        </ext>
      </extLst>
    </bk>
    <bk>
      <extLst>
        <ext uri="{3e2802c4-a4d2-4d8b-9148-e3be6c30e623}">
          <xlrd:rvb i="20558"/>
        </ext>
      </extLst>
    </bk>
    <bk>
      <extLst>
        <ext uri="{3e2802c4-a4d2-4d8b-9148-e3be6c30e623}">
          <xlrd:rvb i="20559"/>
        </ext>
      </extLst>
    </bk>
    <bk>
      <extLst>
        <ext uri="{3e2802c4-a4d2-4d8b-9148-e3be6c30e623}">
          <xlrd:rvb i="20560"/>
        </ext>
      </extLst>
    </bk>
    <bk>
      <extLst>
        <ext uri="{3e2802c4-a4d2-4d8b-9148-e3be6c30e623}">
          <xlrd:rvb i="20561"/>
        </ext>
      </extLst>
    </bk>
    <bk>
      <extLst>
        <ext uri="{3e2802c4-a4d2-4d8b-9148-e3be6c30e623}">
          <xlrd:rvb i="20562"/>
        </ext>
      </extLst>
    </bk>
    <bk>
      <extLst>
        <ext uri="{3e2802c4-a4d2-4d8b-9148-e3be6c30e623}">
          <xlrd:rvb i="20563"/>
        </ext>
      </extLst>
    </bk>
    <bk>
      <extLst>
        <ext uri="{3e2802c4-a4d2-4d8b-9148-e3be6c30e623}">
          <xlrd:rvb i="20564"/>
        </ext>
      </extLst>
    </bk>
    <bk>
      <extLst>
        <ext uri="{3e2802c4-a4d2-4d8b-9148-e3be6c30e623}">
          <xlrd:rvb i="20565"/>
        </ext>
      </extLst>
    </bk>
    <bk>
      <extLst>
        <ext uri="{3e2802c4-a4d2-4d8b-9148-e3be6c30e623}">
          <xlrd:rvb i="20566"/>
        </ext>
      </extLst>
    </bk>
    <bk>
      <extLst>
        <ext uri="{3e2802c4-a4d2-4d8b-9148-e3be6c30e623}">
          <xlrd:rvb i="20567"/>
        </ext>
      </extLst>
    </bk>
    <bk>
      <extLst>
        <ext uri="{3e2802c4-a4d2-4d8b-9148-e3be6c30e623}">
          <xlrd:rvb i="20568"/>
        </ext>
      </extLst>
    </bk>
    <bk>
      <extLst>
        <ext uri="{3e2802c4-a4d2-4d8b-9148-e3be6c30e623}">
          <xlrd:rvb i="20569"/>
        </ext>
      </extLst>
    </bk>
    <bk>
      <extLst>
        <ext uri="{3e2802c4-a4d2-4d8b-9148-e3be6c30e623}">
          <xlrd:rvb i="20570"/>
        </ext>
      </extLst>
    </bk>
    <bk>
      <extLst>
        <ext uri="{3e2802c4-a4d2-4d8b-9148-e3be6c30e623}">
          <xlrd:rvb i="20571"/>
        </ext>
      </extLst>
    </bk>
    <bk>
      <extLst>
        <ext uri="{3e2802c4-a4d2-4d8b-9148-e3be6c30e623}">
          <xlrd:rvb i="20572"/>
        </ext>
      </extLst>
    </bk>
    <bk>
      <extLst>
        <ext uri="{3e2802c4-a4d2-4d8b-9148-e3be6c30e623}">
          <xlrd:rvb i="20573"/>
        </ext>
      </extLst>
    </bk>
    <bk>
      <extLst>
        <ext uri="{3e2802c4-a4d2-4d8b-9148-e3be6c30e623}">
          <xlrd:rvb i="20574"/>
        </ext>
      </extLst>
    </bk>
    <bk>
      <extLst>
        <ext uri="{3e2802c4-a4d2-4d8b-9148-e3be6c30e623}">
          <xlrd:rvb i="20575"/>
        </ext>
      </extLst>
    </bk>
    <bk>
      <extLst>
        <ext uri="{3e2802c4-a4d2-4d8b-9148-e3be6c30e623}">
          <xlrd:rvb i="20576"/>
        </ext>
      </extLst>
    </bk>
    <bk>
      <extLst>
        <ext uri="{3e2802c4-a4d2-4d8b-9148-e3be6c30e623}">
          <xlrd:rvb i="20577"/>
        </ext>
      </extLst>
    </bk>
    <bk>
      <extLst>
        <ext uri="{3e2802c4-a4d2-4d8b-9148-e3be6c30e623}">
          <xlrd:rvb i="20578"/>
        </ext>
      </extLst>
    </bk>
    <bk>
      <extLst>
        <ext uri="{3e2802c4-a4d2-4d8b-9148-e3be6c30e623}">
          <xlrd:rvb i="20579"/>
        </ext>
      </extLst>
    </bk>
    <bk>
      <extLst>
        <ext uri="{3e2802c4-a4d2-4d8b-9148-e3be6c30e623}">
          <xlrd:rvb i="20580"/>
        </ext>
      </extLst>
    </bk>
    <bk>
      <extLst>
        <ext uri="{3e2802c4-a4d2-4d8b-9148-e3be6c30e623}">
          <xlrd:rvb i="20581"/>
        </ext>
      </extLst>
    </bk>
    <bk>
      <extLst>
        <ext uri="{3e2802c4-a4d2-4d8b-9148-e3be6c30e623}">
          <xlrd:rvb i="20582"/>
        </ext>
      </extLst>
    </bk>
    <bk>
      <extLst>
        <ext uri="{3e2802c4-a4d2-4d8b-9148-e3be6c30e623}">
          <xlrd:rvb i="20583"/>
        </ext>
      </extLst>
    </bk>
    <bk>
      <extLst>
        <ext uri="{3e2802c4-a4d2-4d8b-9148-e3be6c30e623}">
          <xlrd:rvb i="20584"/>
        </ext>
      </extLst>
    </bk>
    <bk>
      <extLst>
        <ext uri="{3e2802c4-a4d2-4d8b-9148-e3be6c30e623}">
          <xlrd:rvb i="20585"/>
        </ext>
      </extLst>
    </bk>
    <bk>
      <extLst>
        <ext uri="{3e2802c4-a4d2-4d8b-9148-e3be6c30e623}">
          <xlrd:rvb i="20586"/>
        </ext>
      </extLst>
    </bk>
    <bk>
      <extLst>
        <ext uri="{3e2802c4-a4d2-4d8b-9148-e3be6c30e623}">
          <xlrd:rvb i="20587"/>
        </ext>
      </extLst>
    </bk>
    <bk>
      <extLst>
        <ext uri="{3e2802c4-a4d2-4d8b-9148-e3be6c30e623}">
          <xlrd:rvb i="20588"/>
        </ext>
      </extLst>
    </bk>
    <bk>
      <extLst>
        <ext uri="{3e2802c4-a4d2-4d8b-9148-e3be6c30e623}">
          <xlrd:rvb i="20589"/>
        </ext>
      </extLst>
    </bk>
    <bk>
      <extLst>
        <ext uri="{3e2802c4-a4d2-4d8b-9148-e3be6c30e623}">
          <xlrd:rvb i="20590"/>
        </ext>
      </extLst>
    </bk>
    <bk>
      <extLst>
        <ext uri="{3e2802c4-a4d2-4d8b-9148-e3be6c30e623}">
          <xlrd:rvb i="20591"/>
        </ext>
      </extLst>
    </bk>
    <bk>
      <extLst>
        <ext uri="{3e2802c4-a4d2-4d8b-9148-e3be6c30e623}">
          <xlrd:rvb i="20592"/>
        </ext>
      </extLst>
    </bk>
    <bk>
      <extLst>
        <ext uri="{3e2802c4-a4d2-4d8b-9148-e3be6c30e623}">
          <xlrd:rvb i="20593"/>
        </ext>
      </extLst>
    </bk>
    <bk>
      <extLst>
        <ext uri="{3e2802c4-a4d2-4d8b-9148-e3be6c30e623}">
          <xlrd:rvb i="20594"/>
        </ext>
      </extLst>
    </bk>
    <bk>
      <extLst>
        <ext uri="{3e2802c4-a4d2-4d8b-9148-e3be6c30e623}">
          <xlrd:rvb i="20595"/>
        </ext>
      </extLst>
    </bk>
    <bk>
      <extLst>
        <ext uri="{3e2802c4-a4d2-4d8b-9148-e3be6c30e623}">
          <xlrd:rvb i="20596"/>
        </ext>
      </extLst>
    </bk>
    <bk>
      <extLst>
        <ext uri="{3e2802c4-a4d2-4d8b-9148-e3be6c30e623}">
          <xlrd:rvb i="20597"/>
        </ext>
      </extLst>
    </bk>
    <bk>
      <extLst>
        <ext uri="{3e2802c4-a4d2-4d8b-9148-e3be6c30e623}">
          <xlrd:rvb i="20598"/>
        </ext>
      </extLst>
    </bk>
    <bk>
      <extLst>
        <ext uri="{3e2802c4-a4d2-4d8b-9148-e3be6c30e623}">
          <xlrd:rvb i="20599"/>
        </ext>
      </extLst>
    </bk>
    <bk>
      <extLst>
        <ext uri="{3e2802c4-a4d2-4d8b-9148-e3be6c30e623}">
          <xlrd:rvb i="20600"/>
        </ext>
      </extLst>
    </bk>
    <bk>
      <extLst>
        <ext uri="{3e2802c4-a4d2-4d8b-9148-e3be6c30e623}">
          <xlrd:rvb i="20601"/>
        </ext>
      </extLst>
    </bk>
    <bk>
      <extLst>
        <ext uri="{3e2802c4-a4d2-4d8b-9148-e3be6c30e623}">
          <xlrd:rvb i="20602"/>
        </ext>
      </extLst>
    </bk>
    <bk>
      <extLst>
        <ext uri="{3e2802c4-a4d2-4d8b-9148-e3be6c30e623}">
          <xlrd:rvb i="20603"/>
        </ext>
      </extLst>
    </bk>
    <bk>
      <extLst>
        <ext uri="{3e2802c4-a4d2-4d8b-9148-e3be6c30e623}">
          <xlrd:rvb i="20604"/>
        </ext>
      </extLst>
    </bk>
    <bk>
      <extLst>
        <ext uri="{3e2802c4-a4d2-4d8b-9148-e3be6c30e623}">
          <xlrd:rvb i="20605"/>
        </ext>
      </extLst>
    </bk>
    <bk>
      <extLst>
        <ext uri="{3e2802c4-a4d2-4d8b-9148-e3be6c30e623}">
          <xlrd:rvb i="20606"/>
        </ext>
      </extLst>
    </bk>
    <bk>
      <extLst>
        <ext uri="{3e2802c4-a4d2-4d8b-9148-e3be6c30e623}">
          <xlrd:rvb i="20607"/>
        </ext>
      </extLst>
    </bk>
    <bk>
      <extLst>
        <ext uri="{3e2802c4-a4d2-4d8b-9148-e3be6c30e623}">
          <xlrd:rvb i="20608"/>
        </ext>
      </extLst>
    </bk>
    <bk>
      <extLst>
        <ext uri="{3e2802c4-a4d2-4d8b-9148-e3be6c30e623}">
          <xlrd:rvb i="20609"/>
        </ext>
      </extLst>
    </bk>
    <bk>
      <extLst>
        <ext uri="{3e2802c4-a4d2-4d8b-9148-e3be6c30e623}">
          <xlrd:rvb i="20610"/>
        </ext>
      </extLst>
    </bk>
    <bk>
      <extLst>
        <ext uri="{3e2802c4-a4d2-4d8b-9148-e3be6c30e623}">
          <xlrd:rvb i="20611"/>
        </ext>
      </extLst>
    </bk>
    <bk>
      <extLst>
        <ext uri="{3e2802c4-a4d2-4d8b-9148-e3be6c30e623}">
          <xlrd:rvb i="20612"/>
        </ext>
      </extLst>
    </bk>
    <bk>
      <extLst>
        <ext uri="{3e2802c4-a4d2-4d8b-9148-e3be6c30e623}">
          <xlrd:rvb i="20613"/>
        </ext>
      </extLst>
    </bk>
    <bk>
      <extLst>
        <ext uri="{3e2802c4-a4d2-4d8b-9148-e3be6c30e623}">
          <xlrd:rvb i="20614"/>
        </ext>
      </extLst>
    </bk>
    <bk>
      <extLst>
        <ext uri="{3e2802c4-a4d2-4d8b-9148-e3be6c30e623}">
          <xlrd:rvb i="20615"/>
        </ext>
      </extLst>
    </bk>
    <bk>
      <extLst>
        <ext uri="{3e2802c4-a4d2-4d8b-9148-e3be6c30e623}">
          <xlrd:rvb i="20616"/>
        </ext>
      </extLst>
    </bk>
    <bk>
      <extLst>
        <ext uri="{3e2802c4-a4d2-4d8b-9148-e3be6c30e623}">
          <xlrd:rvb i="20617"/>
        </ext>
      </extLst>
    </bk>
    <bk>
      <extLst>
        <ext uri="{3e2802c4-a4d2-4d8b-9148-e3be6c30e623}">
          <xlrd:rvb i="20618"/>
        </ext>
      </extLst>
    </bk>
    <bk>
      <extLst>
        <ext uri="{3e2802c4-a4d2-4d8b-9148-e3be6c30e623}">
          <xlrd:rvb i="20619"/>
        </ext>
      </extLst>
    </bk>
    <bk>
      <extLst>
        <ext uri="{3e2802c4-a4d2-4d8b-9148-e3be6c30e623}">
          <xlrd:rvb i="20620"/>
        </ext>
      </extLst>
    </bk>
    <bk>
      <extLst>
        <ext uri="{3e2802c4-a4d2-4d8b-9148-e3be6c30e623}">
          <xlrd:rvb i="20621"/>
        </ext>
      </extLst>
    </bk>
    <bk>
      <extLst>
        <ext uri="{3e2802c4-a4d2-4d8b-9148-e3be6c30e623}">
          <xlrd:rvb i="20622"/>
        </ext>
      </extLst>
    </bk>
    <bk>
      <extLst>
        <ext uri="{3e2802c4-a4d2-4d8b-9148-e3be6c30e623}">
          <xlrd:rvb i="20623"/>
        </ext>
      </extLst>
    </bk>
    <bk>
      <extLst>
        <ext uri="{3e2802c4-a4d2-4d8b-9148-e3be6c30e623}">
          <xlrd:rvb i="20624"/>
        </ext>
      </extLst>
    </bk>
    <bk>
      <extLst>
        <ext uri="{3e2802c4-a4d2-4d8b-9148-e3be6c30e623}">
          <xlrd:rvb i="20625"/>
        </ext>
      </extLst>
    </bk>
    <bk>
      <extLst>
        <ext uri="{3e2802c4-a4d2-4d8b-9148-e3be6c30e623}">
          <xlrd:rvb i="20626"/>
        </ext>
      </extLst>
    </bk>
    <bk>
      <extLst>
        <ext uri="{3e2802c4-a4d2-4d8b-9148-e3be6c30e623}">
          <xlrd:rvb i="20627"/>
        </ext>
      </extLst>
    </bk>
    <bk>
      <extLst>
        <ext uri="{3e2802c4-a4d2-4d8b-9148-e3be6c30e623}">
          <xlrd:rvb i="20628"/>
        </ext>
      </extLst>
    </bk>
    <bk>
      <extLst>
        <ext uri="{3e2802c4-a4d2-4d8b-9148-e3be6c30e623}">
          <xlrd:rvb i="20629"/>
        </ext>
      </extLst>
    </bk>
    <bk>
      <extLst>
        <ext uri="{3e2802c4-a4d2-4d8b-9148-e3be6c30e623}">
          <xlrd:rvb i="20630"/>
        </ext>
      </extLst>
    </bk>
    <bk>
      <extLst>
        <ext uri="{3e2802c4-a4d2-4d8b-9148-e3be6c30e623}">
          <xlrd:rvb i="20631"/>
        </ext>
      </extLst>
    </bk>
    <bk>
      <extLst>
        <ext uri="{3e2802c4-a4d2-4d8b-9148-e3be6c30e623}">
          <xlrd:rvb i="20632"/>
        </ext>
      </extLst>
    </bk>
    <bk>
      <extLst>
        <ext uri="{3e2802c4-a4d2-4d8b-9148-e3be6c30e623}">
          <xlrd:rvb i="20633"/>
        </ext>
      </extLst>
    </bk>
    <bk>
      <extLst>
        <ext uri="{3e2802c4-a4d2-4d8b-9148-e3be6c30e623}">
          <xlrd:rvb i="20634"/>
        </ext>
      </extLst>
    </bk>
    <bk>
      <extLst>
        <ext uri="{3e2802c4-a4d2-4d8b-9148-e3be6c30e623}">
          <xlrd:rvb i="20635"/>
        </ext>
      </extLst>
    </bk>
    <bk>
      <extLst>
        <ext uri="{3e2802c4-a4d2-4d8b-9148-e3be6c30e623}">
          <xlrd:rvb i="20636"/>
        </ext>
      </extLst>
    </bk>
    <bk>
      <extLst>
        <ext uri="{3e2802c4-a4d2-4d8b-9148-e3be6c30e623}">
          <xlrd:rvb i="20637"/>
        </ext>
      </extLst>
    </bk>
    <bk>
      <extLst>
        <ext uri="{3e2802c4-a4d2-4d8b-9148-e3be6c30e623}">
          <xlrd:rvb i="20638"/>
        </ext>
      </extLst>
    </bk>
    <bk>
      <extLst>
        <ext uri="{3e2802c4-a4d2-4d8b-9148-e3be6c30e623}">
          <xlrd:rvb i="20639"/>
        </ext>
      </extLst>
    </bk>
    <bk>
      <extLst>
        <ext uri="{3e2802c4-a4d2-4d8b-9148-e3be6c30e623}">
          <xlrd:rvb i="20640"/>
        </ext>
      </extLst>
    </bk>
    <bk>
      <extLst>
        <ext uri="{3e2802c4-a4d2-4d8b-9148-e3be6c30e623}">
          <xlrd:rvb i="20641"/>
        </ext>
      </extLst>
    </bk>
    <bk>
      <extLst>
        <ext uri="{3e2802c4-a4d2-4d8b-9148-e3be6c30e623}">
          <xlrd:rvb i="20642"/>
        </ext>
      </extLst>
    </bk>
    <bk>
      <extLst>
        <ext uri="{3e2802c4-a4d2-4d8b-9148-e3be6c30e623}">
          <xlrd:rvb i="20643"/>
        </ext>
      </extLst>
    </bk>
    <bk>
      <extLst>
        <ext uri="{3e2802c4-a4d2-4d8b-9148-e3be6c30e623}">
          <xlrd:rvb i="20644"/>
        </ext>
      </extLst>
    </bk>
    <bk>
      <extLst>
        <ext uri="{3e2802c4-a4d2-4d8b-9148-e3be6c30e623}">
          <xlrd:rvb i="20645"/>
        </ext>
      </extLst>
    </bk>
    <bk>
      <extLst>
        <ext uri="{3e2802c4-a4d2-4d8b-9148-e3be6c30e623}">
          <xlrd:rvb i="20646"/>
        </ext>
      </extLst>
    </bk>
    <bk>
      <extLst>
        <ext uri="{3e2802c4-a4d2-4d8b-9148-e3be6c30e623}">
          <xlrd:rvb i="20647"/>
        </ext>
      </extLst>
    </bk>
    <bk>
      <extLst>
        <ext uri="{3e2802c4-a4d2-4d8b-9148-e3be6c30e623}">
          <xlrd:rvb i="20648"/>
        </ext>
      </extLst>
    </bk>
    <bk>
      <extLst>
        <ext uri="{3e2802c4-a4d2-4d8b-9148-e3be6c30e623}">
          <xlrd:rvb i="20649"/>
        </ext>
      </extLst>
    </bk>
    <bk>
      <extLst>
        <ext uri="{3e2802c4-a4d2-4d8b-9148-e3be6c30e623}">
          <xlrd:rvb i="20650"/>
        </ext>
      </extLst>
    </bk>
    <bk>
      <extLst>
        <ext uri="{3e2802c4-a4d2-4d8b-9148-e3be6c30e623}">
          <xlrd:rvb i="20651"/>
        </ext>
      </extLst>
    </bk>
    <bk>
      <extLst>
        <ext uri="{3e2802c4-a4d2-4d8b-9148-e3be6c30e623}">
          <xlrd:rvb i="20652"/>
        </ext>
      </extLst>
    </bk>
    <bk>
      <extLst>
        <ext uri="{3e2802c4-a4d2-4d8b-9148-e3be6c30e623}">
          <xlrd:rvb i="20653"/>
        </ext>
      </extLst>
    </bk>
    <bk>
      <extLst>
        <ext uri="{3e2802c4-a4d2-4d8b-9148-e3be6c30e623}">
          <xlrd:rvb i="20654"/>
        </ext>
      </extLst>
    </bk>
    <bk>
      <extLst>
        <ext uri="{3e2802c4-a4d2-4d8b-9148-e3be6c30e623}">
          <xlrd:rvb i="20655"/>
        </ext>
      </extLst>
    </bk>
    <bk>
      <extLst>
        <ext uri="{3e2802c4-a4d2-4d8b-9148-e3be6c30e623}">
          <xlrd:rvb i="20656"/>
        </ext>
      </extLst>
    </bk>
    <bk>
      <extLst>
        <ext uri="{3e2802c4-a4d2-4d8b-9148-e3be6c30e623}">
          <xlrd:rvb i="20657"/>
        </ext>
      </extLst>
    </bk>
    <bk>
      <extLst>
        <ext uri="{3e2802c4-a4d2-4d8b-9148-e3be6c30e623}">
          <xlrd:rvb i="20658"/>
        </ext>
      </extLst>
    </bk>
    <bk>
      <extLst>
        <ext uri="{3e2802c4-a4d2-4d8b-9148-e3be6c30e623}">
          <xlrd:rvb i="20659"/>
        </ext>
      </extLst>
    </bk>
    <bk>
      <extLst>
        <ext uri="{3e2802c4-a4d2-4d8b-9148-e3be6c30e623}">
          <xlrd:rvb i="20660"/>
        </ext>
      </extLst>
    </bk>
    <bk>
      <extLst>
        <ext uri="{3e2802c4-a4d2-4d8b-9148-e3be6c30e623}">
          <xlrd:rvb i="20661"/>
        </ext>
      </extLst>
    </bk>
    <bk>
      <extLst>
        <ext uri="{3e2802c4-a4d2-4d8b-9148-e3be6c30e623}">
          <xlrd:rvb i="20662"/>
        </ext>
      </extLst>
    </bk>
    <bk>
      <extLst>
        <ext uri="{3e2802c4-a4d2-4d8b-9148-e3be6c30e623}">
          <xlrd:rvb i="20663"/>
        </ext>
      </extLst>
    </bk>
    <bk>
      <extLst>
        <ext uri="{3e2802c4-a4d2-4d8b-9148-e3be6c30e623}">
          <xlrd:rvb i="20664"/>
        </ext>
      </extLst>
    </bk>
    <bk>
      <extLst>
        <ext uri="{3e2802c4-a4d2-4d8b-9148-e3be6c30e623}">
          <xlrd:rvb i="20665"/>
        </ext>
      </extLst>
    </bk>
    <bk>
      <extLst>
        <ext uri="{3e2802c4-a4d2-4d8b-9148-e3be6c30e623}">
          <xlrd:rvb i="20666"/>
        </ext>
      </extLst>
    </bk>
    <bk>
      <extLst>
        <ext uri="{3e2802c4-a4d2-4d8b-9148-e3be6c30e623}">
          <xlrd:rvb i="20667"/>
        </ext>
      </extLst>
    </bk>
    <bk>
      <extLst>
        <ext uri="{3e2802c4-a4d2-4d8b-9148-e3be6c30e623}">
          <xlrd:rvb i="20668"/>
        </ext>
      </extLst>
    </bk>
    <bk>
      <extLst>
        <ext uri="{3e2802c4-a4d2-4d8b-9148-e3be6c30e623}">
          <xlrd:rvb i="20669"/>
        </ext>
      </extLst>
    </bk>
    <bk>
      <extLst>
        <ext uri="{3e2802c4-a4d2-4d8b-9148-e3be6c30e623}">
          <xlrd:rvb i="20670"/>
        </ext>
      </extLst>
    </bk>
    <bk>
      <extLst>
        <ext uri="{3e2802c4-a4d2-4d8b-9148-e3be6c30e623}">
          <xlrd:rvb i="20671"/>
        </ext>
      </extLst>
    </bk>
    <bk>
      <extLst>
        <ext uri="{3e2802c4-a4d2-4d8b-9148-e3be6c30e623}">
          <xlrd:rvb i="20672"/>
        </ext>
      </extLst>
    </bk>
    <bk>
      <extLst>
        <ext uri="{3e2802c4-a4d2-4d8b-9148-e3be6c30e623}">
          <xlrd:rvb i="20673"/>
        </ext>
      </extLst>
    </bk>
    <bk>
      <extLst>
        <ext uri="{3e2802c4-a4d2-4d8b-9148-e3be6c30e623}">
          <xlrd:rvb i="20674"/>
        </ext>
      </extLst>
    </bk>
    <bk>
      <extLst>
        <ext uri="{3e2802c4-a4d2-4d8b-9148-e3be6c30e623}">
          <xlrd:rvb i="20675"/>
        </ext>
      </extLst>
    </bk>
    <bk>
      <extLst>
        <ext uri="{3e2802c4-a4d2-4d8b-9148-e3be6c30e623}">
          <xlrd:rvb i="20676"/>
        </ext>
      </extLst>
    </bk>
    <bk>
      <extLst>
        <ext uri="{3e2802c4-a4d2-4d8b-9148-e3be6c30e623}">
          <xlrd:rvb i="20677"/>
        </ext>
      </extLst>
    </bk>
    <bk>
      <extLst>
        <ext uri="{3e2802c4-a4d2-4d8b-9148-e3be6c30e623}">
          <xlrd:rvb i="20678"/>
        </ext>
      </extLst>
    </bk>
    <bk>
      <extLst>
        <ext uri="{3e2802c4-a4d2-4d8b-9148-e3be6c30e623}">
          <xlrd:rvb i="20679"/>
        </ext>
      </extLst>
    </bk>
    <bk>
      <extLst>
        <ext uri="{3e2802c4-a4d2-4d8b-9148-e3be6c30e623}">
          <xlrd:rvb i="20680"/>
        </ext>
      </extLst>
    </bk>
    <bk>
      <extLst>
        <ext uri="{3e2802c4-a4d2-4d8b-9148-e3be6c30e623}">
          <xlrd:rvb i="20681"/>
        </ext>
      </extLst>
    </bk>
    <bk>
      <extLst>
        <ext uri="{3e2802c4-a4d2-4d8b-9148-e3be6c30e623}">
          <xlrd:rvb i="20682"/>
        </ext>
      </extLst>
    </bk>
    <bk>
      <extLst>
        <ext uri="{3e2802c4-a4d2-4d8b-9148-e3be6c30e623}">
          <xlrd:rvb i="20683"/>
        </ext>
      </extLst>
    </bk>
    <bk>
      <extLst>
        <ext uri="{3e2802c4-a4d2-4d8b-9148-e3be6c30e623}">
          <xlrd:rvb i="20684"/>
        </ext>
      </extLst>
    </bk>
    <bk>
      <extLst>
        <ext uri="{3e2802c4-a4d2-4d8b-9148-e3be6c30e623}">
          <xlrd:rvb i="20685"/>
        </ext>
      </extLst>
    </bk>
    <bk>
      <extLst>
        <ext uri="{3e2802c4-a4d2-4d8b-9148-e3be6c30e623}">
          <xlrd:rvb i="20686"/>
        </ext>
      </extLst>
    </bk>
    <bk>
      <extLst>
        <ext uri="{3e2802c4-a4d2-4d8b-9148-e3be6c30e623}">
          <xlrd:rvb i="20687"/>
        </ext>
      </extLst>
    </bk>
    <bk>
      <extLst>
        <ext uri="{3e2802c4-a4d2-4d8b-9148-e3be6c30e623}">
          <xlrd:rvb i="20688"/>
        </ext>
      </extLst>
    </bk>
    <bk>
      <extLst>
        <ext uri="{3e2802c4-a4d2-4d8b-9148-e3be6c30e623}">
          <xlrd:rvb i="20689"/>
        </ext>
      </extLst>
    </bk>
    <bk>
      <extLst>
        <ext uri="{3e2802c4-a4d2-4d8b-9148-e3be6c30e623}">
          <xlrd:rvb i="20690"/>
        </ext>
      </extLst>
    </bk>
    <bk>
      <extLst>
        <ext uri="{3e2802c4-a4d2-4d8b-9148-e3be6c30e623}">
          <xlrd:rvb i="20691"/>
        </ext>
      </extLst>
    </bk>
    <bk>
      <extLst>
        <ext uri="{3e2802c4-a4d2-4d8b-9148-e3be6c30e623}">
          <xlrd:rvb i="20692"/>
        </ext>
      </extLst>
    </bk>
    <bk>
      <extLst>
        <ext uri="{3e2802c4-a4d2-4d8b-9148-e3be6c30e623}">
          <xlrd:rvb i="20693"/>
        </ext>
      </extLst>
    </bk>
    <bk>
      <extLst>
        <ext uri="{3e2802c4-a4d2-4d8b-9148-e3be6c30e623}">
          <xlrd:rvb i="20694"/>
        </ext>
      </extLst>
    </bk>
    <bk>
      <extLst>
        <ext uri="{3e2802c4-a4d2-4d8b-9148-e3be6c30e623}">
          <xlrd:rvb i="20695"/>
        </ext>
      </extLst>
    </bk>
    <bk>
      <extLst>
        <ext uri="{3e2802c4-a4d2-4d8b-9148-e3be6c30e623}">
          <xlrd:rvb i="20696"/>
        </ext>
      </extLst>
    </bk>
    <bk>
      <extLst>
        <ext uri="{3e2802c4-a4d2-4d8b-9148-e3be6c30e623}">
          <xlrd:rvb i="20697"/>
        </ext>
      </extLst>
    </bk>
    <bk>
      <extLst>
        <ext uri="{3e2802c4-a4d2-4d8b-9148-e3be6c30e623}">
          <xlrd:rvb i="20698"/>
        </ext>
      </extLst>
    </bk>
    <bk>
      <extLst>
        <ext uri="{3e2802c4-a4d2-4d8b-9148-e3be6c30e623}">
          <xlrd:rvb i="20699"/>
        </ext>
      </extLst>
    </bk>
    <bk>
      <extLst>
        <ext uri="{3e2802c4-a4d2-4d8b-9148-e3be6c30e623}">
          <xlrd:rvb i="20700"/>
        </ext>
      </extLst>
    </bk>
    <bk>
      <extLst>
        <ext uri="{3e2802c4-a4d2-4d8b-9148-e3be6c30e623}">
          <xlrd:rvb i="20701"/>
        </ext>
      </extLst>
    </bk>
    <bk>
      <extLst>
        <ext uri="{3e2802c4-a4d2-4d8b-9148-e3be6c30e623}">
          <xlrd:rvb i="20702"/>
        </ext>
      </extLst>
    </bk>
    <bk>
      <extLst>
        <ext uri="{3e2802c4-a4d2-4d8b-9148-e3be6c30e623}">
          <xlrd:rvb i="20703"/>
        </ext>
      </extLst>
    </bk>
    <bk>
      <extLst>
        <ext uri="{3e2802c4-a4d2-4d8b-9148-e3be6c30e623}">
          <xlrd:rvb i="20704"/>
        </ext>
      </extLst>
    </bk>
    <bk>
      <extLst>
        <ext uri="{3e2802c4-a4d2-4d8b-9148-e3be6c30e623}">
          <xlrd:rvb i="20705"/>
        </ext>
      </extLst>
    </bk>
    <bk>
      <extLst>
        <ext uri="{3e2802c4-a4d2-4d8b-9148-e3be6c30e623}">
          <xlrd:rvb i="20706"/>
        </ext>
      </extLst>
    </bk>
    <bk>
      <extLst>
        <ext uri="{3e2802c4-a4d2-4d8b-9148-e3be6c30e623}">
          <xlrd:rvb i="20707"/>
        </ext>
      </extLst>
    </bk>
    <bk>
      <extLst>
        <ext uri="{3e2802c4-a4d2-4d8b-9148-e3be6c30e623}">
          <xlrd:rvb i="20708"/>
        </ext>
      </extLst>
    </bk>
    <bk>
      <extLst>
        <ext uri="{3e2802c4-a4d2-4d8b-9148-e3be6c30e623}">
          <xlrd:rvb i="20709"/>
        </ext>
      </extLst>
    </bk>
    <bk>
      <extLst>
        <ext uri="{3e2802c4-a4d2-4d8b-9148-e3be6c30e623}">
          <xlrd:rvb i="20710"/>
        </ext>
      </extLst>
    </bk>
    <bk>
      <extLst>
        <ext uri="{3e2802c4-a4d2-4d8b-9148-e3be6c30e623}">
          <xlrd:rvb i="20711"/>
        </ext>
      </extLst>
    </bk>
    <bk>
      <extLst>
        <ext uri="{3e2802c4-a4d2-4d8b-9148-e3be6c30e623}">
          <xlrd:rvb i="20712"/>
        </ext>
      </extLst>
    </bk>
    <bk>
      <extLst>
        <ext uri="{3e2802c4-a4d2-4d8b-9148-e3be6c30e623}">
          <xlrd:rvb i="20713"/>
        </ext>
      </extLst>
    </bk>
    <bk>
      <extLst>
        <ext uri="{3e2802c4-a4d2-4d8b-9148-e3be6c30e623}">
          <xlrd:rvb i="20714"/>
        </ext>
      </extLst>
    </bk>
    <bk>
      <extLst>
        <ext uri="{3e2802c4-a4d2-4d8b-9148-e3be6c30e623}">
          <xlrd:rvb i="20715"/>
        </ext>
      </extLst>
    </bk>
    <bk>
      <extLst>
        <ext uri="{3e2802c4-a4d2-4d8b-9148-e3be6c30e623}">
          <xlrd:rvb i="20716"/>
        </ext>
      </extLst>
    </bk>
    <bk>
      <extLst>
        <ext uri="{3e2802c4-a4d2-4d8b-9148-e3be6c30e623}">
          <xlrd:rvb i="20717"/>
        </ext>
      </extLst>
    </bk>
    <bk>
      <extLst>
        <ext uri="{3e2802c4-a4d2-4d8b-9148-e3be6c30e623}">
          <xlrd:rvb i="20718"/>
        </ext>
      </extLst>
    </bk>
    <bk>
      <extLst>
        <ext uri="{3e2802c4-a4d2-4d8b-9148-e3be6c30e623}">
          <xlrd:rvb i="20719"/>
        </ext>
      </extLst>
    </bk>
    <bk>
      <extLst>
        <ext uri="{3e2802c4-a4d2-4d8b-9148-e3be6c30e623}">
          <xlrd:rvb i="20720"/>
        </ext>
      </extLst>
    </bk>
    <bk>
      <extLst>
        <ext uri="{3e2802c4-a4d2-4d8b-9148-e3be6c30e623}">
          <xlrd:rvb i="20721"/>
        </ext>
      </extLst>
    </bk>
    <bk>
      <extLst>
        <ext uri="{3e2802c4-a4d2-4d8b-9148-e3be6c30e623}">
          <xlrd:rvb i="20722"/>
        </ext>
      </extLst>
    </bk>
    <bk>
      <extLst>
        <ext uri="{3e2802c4-a4d2-4d8b-9148-e3be6c30e623}">
          <xlrd:rvb i="20723"/>
        </ext>
      </extLst>
    </bk>
    <bk>
      <extLst>
        <ext uri="{3e2802c4-a4d2-4d8b-9148-e3be6c30e623}">
          <xlrd:rvb i="20724"/>
        </ext>
      </extLst>
    </bk>
    <bk>
      <extLst>
        <ext uri="{3e2802c4-a4d2-4d8b-9148-e3be6c30e623}">
          <xlrd:rvb i="20725"/>
        </ext>
      </extLst>
    </bk>
    <bk>
      <extLst>
        <ext uri="{3e2802c4-a4d2-4d8b-9148-e3be6c30e623}">
          <xlrd:rvb i="20726"/>
        </ext>
      </extLst>
    </bk>
    <bk>
      <extLst>
        <ext uri="{3e2802c4-a4d2-4d8b-9148-e3be6c30e623}">
          <xlrd:rvb i="20727"/>
        </ext>
      </extLst>
    </bk>
    <bk>
      <extLst>
        <ext uri="{3e2802c4-a4d2-4d8b-9148-e3be6c30e623}">
          <xlrd:rvb i="20728"/>
        </ext>
      </extLst>
    </bk>
    <bk>
      <extLst>
        <ext uri="{3e2802c4-a4d2-4d8b-9148-e3be6c30e623}">
          <xlrd:rvb i="20729"/>
        </ext>
      </extLst>
    </bk>
    <bk>
      <extLst>
        <ext uri="{3e2802c4-a4d2-4d8b-9148-e3be6c30e623}">
          <xlrd:rvb i="20730"/>
        </ext>
      </extLst>
    </bk>
    <bk>
      <extLst>
        <ext uri="{3e2802c4-a4d2-4d8b-9148-e3be6c30e623}">
          <xlrd:rvb i="20731"/>
        </ext>
      </extLst>
    </bk>
    <bk>
      <extLst>
        <ext uri="{3e2802c4-a4d2-4d8b-9148-e3be6c30e623}">
          <xlrd:rvb i="20732"/>
        </ext>
      </extLst>
    </bk>
    <bk>
      <extLst>
        <ext uri="{3e2802c4-a4d2-4d8b-9148-e3be6c30e623}">
          <xlrd:rvb i="20733"/>
        </ext>
      </extLst>
    </bk>
    <bk>
      <extLst>
        <ext uri="{3e2802c4-a4d2-4d8b-9148-e3be6c30e623}">
          <xlrd:rvb i="20734"/>
        </ext>
      </extLst>
    </bk>
    <bk>
      <extLst>
        <ext uri="{3e2802c4-a4d2-4d8b-9148-e3be6c30e623}">
          <xlrd:rvb i="20735"/>
        </ext>
      </extLst>
    </bk>
    <bk>
      <extLst>
        <ext uri="{3e2802c4-a4d2-4d8b-9148-e3be6c30e623}">
          <xlrd:rvb i="20736"/>
        </ext>
      </extLst>
    </bk>
    <bk>
      <extLst>
        <ext uri="{3e2802c4-a4d2-4d8b-9148-e3be6c30e623}">
          <xlrd:rvb i="20737"/>
        </ext>
      </extLst>
    </bk>
    <bk>
      <extLst>
        <ext uri="{3e2802c4-a4d2-4d8b-9148-e3be6c30e623}">
          <xlrd:rvb i="20738"/>
        </ext>
      </extLst>
    </bk>
    <bk>
      <extLst>
        <ext uri="{3e2802c4-a4d2-4d8b-9148-e3be6c30e623}">
          <xlrd:rvb i="20739"/>
        </ext>
      </extLst>
    </bk>
    <bk>
      <extLst>
        <ext uri="{3e2802c4-a4d2-4d8b-9148-e3be6c30e623}">
          <xlrd:rvb i="20740"/>
        </ext>
      </extLst>
    </bk>
    <bk>
      <extLst>
        <ext uri="{3e2802c4-a4d2-4d8b-9148-e3be6c30e623}">
          <xlrd:rvb i="20741"/>
        </ext>
      </extLst>
    </bk>
    <bk>
      <extLst>
        <ext uri="{3e2802c4-a4d2-4d8b-9148-e3be6c30e623}">
          <xlrd:rvb i="20742"/>
        </ext>
      </extLst>
    </bk>
    <bk>
      <extLst>
        <ext uri="{3e2802c4-a4d2-4d8b-9148-e3be6c30e623}">
          <xlrd:rvb i="20743"/>
        </ext>
      </extLst>
    </bk>
    <bk>
      <extLst>
        <ext uri="{3e2802c4-a4d2-4d8b-9148-e3be6c30e623}">
          <xlrd:rvb i="20744"/>
        </ext>
      </extLst>
    </bk>
    <bk>
      <extLst>
        <ext uri="{3e2802c4-a4d2-4d8b-9148-e3be6c30e623}">
          <xlrd:rvb i="20745"/>
        </ext>
      </extLst>
    </bk>
    <bk>
      <extLst>
        <ext uri="{3e2802c4-a4d2-4d8b-9148-e3be6c30e623}">
          <xlrd:rvb i="20746"/>
        </ext>
      </extLst>
    </bk>
    <bk>
      <extLst>
        <ext uri="{3e2802c4-a4d2-4d8b-9148-e3be6c30e623}">
          <xlrd:rvb i="20747"/>
        </ext>
      </extLst>
    </bk>
    <bk>
      <extLst>
        <ext uri="{3e2802c4-a4d2-4d8b-9148-e3be6c30e623}">
          <xlrd:rvb i="20748"/>
        </ext>
      </extLst>
    </bk>
    <bk>
      <extLst>
        <ext uri="{3e2802c4-a4d2-4d8b-9148-e3be6c30e623}">
          <xlrd:rvb i="20749"/>
        </ext>
      </extLst>
    </bk>
    <bk>
      <extLst>
        <ext uri="{3e2802c4-a4d2-4d8b-9148-e3be6c30e623}">
          <xlrd:rvb i="20750"/>
        </ext>
      </extLst>
    </bk>
    <bk>
      <extLst>
        <ext uri="{3e2802c4-a4d2-4d8b-9148-e3be6c30e623}">
          <xlrd:rvb i="20751"/>
        </ext>
      </extLst>
    </bk>
    <bk>
      <extLst>
        <ext uri="{3e2802c4-a4d2-4d8b-9148-e3be6c30e623}">
          <xlrd:rvb i="20752"/>
        </ext>
      </extLst>
    </bk>
    <bk>
      <extLst>
        <ext uri="{3e2802c4-a4d2-4d8b-9148-e3be6c30e623}">
          <xlrd:rvb i="20753"/>
        </ext>
      </extLst>
    </bk>
    <bk>
      <extLst>
        <ext uri="{3e2802c4-a4d2-4d8b-9148-e3be6c30e623}">
          <xlrd:rvb i="20754"/>
        </ext>
      </extLst>
    </bk>
    <bk>
      <extLst>
        <ext uri="{3e2802c4-a4d2-4d8b-9148-e3be6c30e623}">
          <xlrd:rvb i="20755"/>
        </ext>
      </extLst>
    </bk>
    <bk>
      <extLst>
        <ext uri="{3e2802c4-a4d2-4d8b-9148-e3be6c30e623}">
          <xlrd:rvb i="20756"/>
        </ext>
      </extLst>
    </bk>
    <bk>
      <extLst>
        <ext uri="{3e2802c4-a4d2-4d8b-9148-e3be6c30e623}">
          <xlrd:rvb i="20757"/>
        </ext>
      </extLst>
    </bk>
    <bk>
      <extLst>
        <ext uri="{3e2802c4-a4d2-4d8b-9148-e3be6c30e623}">
          <xlrd:rvb i="20758"/>
        </ext>
      </extLst>
    </bk>
    <bk>
      <extLst>
        <ext uri="{3e2802c4-a4d2-4d8b-9148-e3be6c30e623}">
          <xlrd:rvb i="20759"/>
        </ext>
      </extLst>
    </bk>
    <bk>
      <extLst>
        <ext uri="{3e2802c4-a4d2-4d8b-9148-e3be6c30e623}">
          <xlrd:rvb i="20760"/>
        </ext>
      </extLst>
    </bk>
    <bk>
      <extLst>
        <ext uri="{3e2802c4-a4d2-4d8b-9148-e3be6c30e623}">
          <xlrd:rvb i="20761"/>
        </ext>
      </extLst>
    </bk>
    <bk>
      <extLst>
        <ext uri="{3e2802c4-a4d2-4d8b-9148-e3be6c30e623}">
          <xlrd:rvb i="20762"/>
        </ext>
      </extLst>
    </bk>
    <bk>
      <extLst>
        <ext uri="{3e2802c4-a4d2-4d8b-9148-e3be6c30e623}">
          <xlrd:rvb i="20763"/>
        </ext>
      </extLst>
    </bk>
    <bk>
      <extLst>
        <ext uri="{3e2802c4-a4d2-4d8b-9148-e3be6c30e623}">
          <xlrd:rvb i="20764"/>
        </ext>
      </extLst>
    </bk>
    <bk>
      <extLst>
        <ext uri="{3e2802c4-a4d2-4d8b-9148-e3be6c30e623}">
          <xlrd:rvb i="20765"/>
        </ext>
      </extLst>
    </bk>
    <bk>
      <extLst>
        <ext uri="{3e2802c4-a4d2-4d8b-9148-e3be6c30e623}">
          <xlrd:rvb i="20766"/>
        </ext>
      </extLst>
    </bk>
    <bk>
      <extLst>
        <ext uri="{3e2802c4-a4d2-4d8b-9148-e3be6c30e623}">
          <xlrd:rvb i="20767"/>
        </ext>
      </extLst>
    </bk>
    <bk>
      <extLst>
        <ext uri="{3e2802c4-a4d2-4d8b-9148-e3be6c30e623}">
          <xlrd:rvb i="20768"/>
        </ext>
      </extLst>
    </bk>
    <bk>
      <extLst>
        <ext uri="{3e2802c4-a4d2-4d8b-9148-e3be6c30e623}">
          <xlrd:rvb i="20769"/>
        </ext>
      </extLst>
    </bk>
    <bk>
      <extLst>
        <ext uri="{3e2802c4-a4d2-4d8b-9148-e3be6c30e623}">
          <xlrd:rvb i="20770"/>
        </ext>
      </extLst>
    </bk>
    <bk>
      <extLst>
        <ext uri="{3e2802c4-a4d2-4d8b-9148-e3be6c30e623}">
          <xlrd:rvb i="20771"/>
        </ext>
      </extLst>
    </bk>
    <bk>
      <extLst>
        <ext uri="{3e2802c4-a4d2-4d8b-9148-e3be6c30e623}">
          <xlrd:rvb i="20772"/>
        </ext>
      </extLst>
    </bk>
    <bk>
      <extLst>
        <ext uri="{3e2802c4-a4d2-4d8b-9148-e3be6c30e623}">
          <xlrd:rvb i="20773"/>
        </ext>
      </extLst>
    </bk>
    <bk>
      <extLst>
        <ext uri="{3e2802c4-a4d2-4d8b-9148-e3be6c30e623}">
          <xlrd:rvb i="20774"/>
        </ext>
      </extLst>
    </bk>
    <bk>
      <extLst>
        <ext uri="{3e2802c4-a4d2-4d8b-9148-e3be6c30e623}">
          <xlrd:rvb i="20775"/>
        </ext>
      </extLst>
    </bk>
    <bk>
      <extLst>
        <ext uri="{3e2802c4-a4d2-4d8b-9148-e3be6c30e623}">
          <xlrd:rvb i="20776"/>
        </ext>
      </extLst>
    </bk>
    <bk>
      <extLst>
        <ext uri="{3e2802c4-a4d2-4d8b-9148-e3be6c30e623}">
          <xlrd:rvb i="20777"/>
        </ext>
      </extLst>
    </bk>
    <bk>
      <extLst>
        <ext uri="{3e2802c4-a4d2-4d8b-9148-e3be6c30e623}">
          <xlrd:rvb i="20778"/>
        </ext>
      </extLst>
    </bk>
    <bk>
      <extLst>
        <ext uri="{3e2802c4-a4d2-4d8b-9148-e3be6c30e623}">
          <xlrd:rvb i="20779"/>
        </ext>
      </extLst>
    </bk>
    <bk>
      <extLst>
        <ext uri="{3e2802c4-a4d2-4d8b-9148-e3be6c30e623}">
          <xlrd:rvb i="20780"/>
        </ext>
      </extLst>
    </bk>
    <bk>
      <extLst>
        <ext uri="{3e2802c4-a4d2-4d8b-9148-e3be6c30e623}">
          <xlrd:rvb i="20781"/>
        </ext>
      </extLst>
    </bk>
    <bk>
      <extLst>
        <ext uri="{3e2802c4-a4d2-4d8b-9148-e3be6c30e623}">
          <xlrd:rvb i="20782"/>
        </ext>
      </extLst>
    </bk>
    <bk>
      <extLst>
        <ext uri="{3e2802c4-a4d2-4d8b-9148-e3be6c30e623}">
          <xlrd:rvb i="20783"/>
        </ext>
      </extLst>
    </bk>
    <bk>
      <extLst>
        <ext uri="{3e2802c4-a4d2-4d8b-9148-e3be6c30e623}">
          <xlrd:rvb i="20784"/>
        </ext>
      </extLst>
    </bk>
    <bk>
      <extLst>
        <ext uri="{3e2802c4-a4d2-4d8b-9148-e3be6c30e623}">
          <xlrd:rvb i="20785"/>
        </ext>
      </extLst>
    </bk>
    <bk>
      <extLst>
        <ext uri="{3e2802c4-a4d2-4d8b-9148-e3be6c30e623}">
          <xlrd:rvb i="20786"/>
        </ext>
      </extLst>
    </bk>
    <bk>
      <extLst>
        <ext uri="{3e2802c4-a4d2-4d8b-9148-e3be6c30e623}">
          <xlrd:rvb i="20787"/>
        </ext>
      </extLst>
    </bk>
    <bk>
      <extLst>
        <ext uri="{3e2802c4-a4d2-4d8b-9148-e3be6c30e623}">
          <xlrd:rvb i="20788"/>
        </ext>
      </extLst>
    </bk>
    <bk>
      <extLst>
        <ext uri="{3e2802c4-a4d2-4d8b-9148-e3be6c30e623}">
          <xlrd:rvb i="20789"/>
        </ext>
      </extLst>
    </bk>
    <bk>
      <extLst>
        <ext uri="{3e2802c4-a4d2-4d8b-9148-e3be6c30e623}">
          <xlrd:rvb i="20790"/>
        </ext>
      </extLst>
    </bk>
    <bk>
      <extLst>
        <ext uri="{3e2802c4-a4d2-4d8b-9148-e3be6c30e623}">
          <xlrd:rvb i="20791"/>
        </ext>
      </extLst>
    </bk>
    <bk>
      <extLst>
        <ext uri="{3e2802c4-a4d2-4d8b-9148-e3be6c30e623}">
          <xlrd:rvb i="20792"/>
        </ext>
      </extLst>
    </bk>
    <bk>
      <extLst>
        <ext uri="{3e2802c4-a4d2-4d8b-9148-e3be6c30e623}">
          <xlrd:rvb i="20793"/>
        </ext>
      </extLst>
    </bk>
    <bk>
      <extLst>
        <ext uri="{3e2802c4-a4d2-4d8b-9148-e3be6c30e623}">
          <xlrd:rvb i="20794"/>
        </ext>
      </extLst>
    </bk>
    <bk>
      <extLst>
        <ext uri="{3e2802c4-a4d2-4d8b-9148-e3be6c30e623}">
          <xlrd:rvb i="20795"/>
        </ext>
      </extLst>
    </bk>
    <bk>
      <extLst>
        <ext uri="{3e2802c4-a4d2-4d8b-9148-e3be6c30e623}">
          <xlrd:rvb i="20796"/>
        </ext>
      </extLst>
    </bk>
    <bk>
      <extLst>
        <ext uri="{3e2802c4-a4d2-4d8b-9148-e3be6c30e623}">
          <xlrd:rvb i="20797"/>
        </ext>
      </extLst>
    </bk>
    <bk>
      <extLst>
        <ext uri="{3e2802c4-a4d2-4d8b-9148-e3be6c30e623}">
          <xlrd:rvb i="20798"/>
        </ext>
      </extLst>
    </bk>
    <bk>
      <extLst>
        <ext uri="{3e2802c4-a4d2-4d8b-9148-e3be6c30e623}">
          <xlrd:rvb i="20799"/>
        </ext>
      </extLst>
    </bk>
    <bk>
      <extLst>
        <ext uri="{3e2802c4-a4d2-4d8b-9148-e3be6c30e623}">
          <xlrd:rvb i="20800"/>
        </ext>
      </extLst>
    </bk>
    <bk>
      <extLst>
        <ext uri="{3e2802c4-a4d2-4d8b-9148-e3be6c30e623}">
          <xlrd:rvb i="20801"/>
        </ext>
      </extLst>
    </bk>
    <bk>
      <extLst>
        <ext uri="{3e2802c4-a4d2-4d8b-9148-e3be6c30e623}">
          <xlrd:rvb i="20802"/>
        </ext>
      </extLst>
    </bk>
    <bk>
      <extLst>
        <ext uri="{3e2802c4-a4d2-4d8b-9148-e3be6c30e623}">
          <xlrd:rvb i="20803"/>
        </ext>
      </extLst>
    </bk>
    <bk>
      <extLst>
        <ext uri="{3e2802c4-a4d2-4d8b-9148-e3be6c30e623}">
          <xlrd:rvb i="20804"/>
        </ext>
      </extLst>
    </bk>
    <bk>
      <extLst>
        <ext uri="{3e2802c4-a4d2-4d8b-9148-e3be6c30e623}">
          <xlrd:rvb i="20805"/>
        </ext>
      </extLst>
    </bk>
    <bk>
      <extLst>
        <ext uri="{3e2802c4-a4d2-4d8b-9148-e3be6c30e623}">
          <xlrd:rvb i="20806"/>
        </ext>
      </extLst>
    </bk>
    <bk>
      <extLst>
        <ext uri="{3e2802c4-a4d2-4d8b-9148-e3be6c30e623}">
          <xlrd:rvb i="20807"/>
        </ext>
      </extLst>
    </bk>
    <bk>
      <extLst>
        <ext uri="{3e2802c4-a4d2-4d8b-9148-e3be6c30e623}">
          <xlrd:rvb i="20808"/>
        </ext>
      </extLst>
    </bk>
    <bk>
      <extLst>
        <ext uri="{3e2802c4-a4d2-4d8b-9148-e3be6c30e623}">
          <xlrd:rvb i="20809"/>
        </ext>
      </extLst>
    </bk>
    <bk>
      <extLst>
        <ext uri="{3e2802c4-a4d2-4d8b-9148-e3be6c30e623}">
          <xlrd:rvb i="20810"/>
        </ext>
      </extLst>
    </bk>
    <bk>
      <extLst>
        <ext uri="{3e2802c4-a4d2-4d8b-9148-e3be6c30e623}">
          <xlrd:rvb i="20811"/>
        </ext>
      </extLst>
    </bk>
    <bk>
      <extLst>
        <ext uri="{3e2802c4-a4d2-4d8b-9148-e3be6c30e623}">
          <xlrd:rvb i="20812"/>
        </ext>
      </extLst>
    </bk>
    <bk>
      <extLst>
        <ext uri="{3e2802c4-a4d2-4d8b-9148-e3be6c30e623}">
          <xlrd:rvb i="20813"/>
        </ext>
      </extLst>
    </bk>
    <bk>
      <extLst>
        <ext uri="{3e2802c4-a4d2-4d8b-9148-e3be6c30e623}">
          <xlrd:rvb i="20814"/>
        </ext>
      </extLst>
    </bk>
    <bk>
      <extLst>
        <ext uri="{3e2802c4-a4d2-4d8b-9148-e3be6c30e623}">
          <xlrd:rvb i="20815"/>
        </ext>
      </extLst>
    </bk>
    <bk>
      <extLst>
        <ext uri="{3e2802c4-a4d2-4d8b-9148-e3be6c30e623}">
          <xlrd:rvb i="20816"/>
        </ext>
      </extLst>
    </bk>
    <bk>
      <extLst>
        <ext uri="{3e2802c4-a4d2-4d8b-9148-e3be6c30e623}">
          <xlrd:rvb i="20817"/>
        </ext>
      </extLst>
    </bk>
    <bk>
      <extLst>
        <ext uri="{3e2802c4-a4d2-4d8b-9148-e3be6c30e623}">
          <xlrd:rvb i="20818"/>
        </ext>
      </extLst>
    </bk>
    <bk>
      <extLst>
        <ext uri="{3e2802c4-a4d2-4d8b-9148-e3be6c30e623}">
          <xlrd:rvb i="20819"/>
        </ext>
      </extLst>
    </bk>
    <bk>
      <extLst>
        <ext uri="{3e2802c4-a4d2-4d8b-9148-e3be6c30e623}">
          <xlrd:rvb i="20820"/>
        </ext>
      </extLst>
    </bk>
    <bk>
      <extLst>
        <ext uri="{3e2802c4-a4d2-4d8b-9148-e3be6c30e623}">
          <xlrd:rvb i="20821"/>
        </ext>
      </extLst>
    </bk>
    <bk>
      <extLst>
        <ext uri="{3e2802c4-a4d2-4d8b-9148-e3be6c30e623}">
          <xlrd:rvb i="20822"/>
        </ext>
      </extLst>
    </bk>
    <bk>
      <extLst>
        <ext uri="{3e2802c4-a4d2-4d8b-9148-e3be6c30e623}">
          <xlrd:rvb i="20823"/>
        </ext>
      </extLst>
    </bk>
    <bk>
      <extLst>
        <ext uri="{3e2802c4-a4d2-4d8b-9148-e3be6c30e623}">
          <xlrd:rvb i="20824"/>
        </ext>
      </extLst>
    </bk>
    <bk>
      <extLst>
        <ext uri="{3e2802c4-a4d2-4d8b-9148-e3be6c30e623}">
          <xlrd:rvb i="20825"/>
        </ext>
      </extLst>
    </bk>
    <bk>
      <extLst>
        <ext uri="{3e2802c4-a4d2-4d8b-9148-e3be6c30e623}">
          <xlrd:rvb i="20826"/>
        </ext>
      </extLst>
    </bk>
    <bk>
      <extLst>
        <ext uri="{3e2802c4-a4d2-4d8b-9148-e3be6c30e623}">
          <xlrd:rvb i="20827"/>
        </ext>
      </extLst>
    </bk>
    <bk>
      <extLst>
        <ext uri="{3e2802c4-a4d2-4d8b-9148-e3be6c30e623}">
          <xlrd:rvb i="20828"/>
        </ext>
      </extLst>
    </bk>
    <bk>
      <extLst>
        <ext uri="{3e2802c4-a4d2-4d8b-9148-e3be6c30e623}">
          <xlrd:rvb i="20829"/>
        </ext>
      </extLst>
    </bk>
    <bk>
      <extLst>
        <ext uri="{3e2802c4-a4d2-4d8b-9148-e3be6c30e623}">
          <xlrd:rvb i="20830"/>
        </ext>
      </extLst>
    </bk>
    <bk>
      <extLst>
        <ext uri="{3e2802c4-a4d2-4d8b-9148-e3be6c30e623}">
          <xlrd:rvb i="20831"/>
        </ext>
      </extLst>
    </bk>
    <bk>
      <extLst>
        <ext uri="{3e2802c4-a4d2-4d8b-9148-e3be6c30e623}">
          <xlrd:rvb i="20832"/>
        </ext>
      </extLst>
    </bk>
    <bk>
      <extLst>
        <ext uri="{3e2802c4-a4d2-4d8b-9148-e3be6c30e623}">
          <xlrd:rvb i="20833"/>
        </ext>
      </extLst>
    </bk>
    <bk>
      <extLst>
        <ext uri="{3e2802c4-a4d2-4d8b-9148-e3be6c30e623}">
          <xlrd:rvb i="20834"/>
        </ext>
      </extLst>
    </bk>
    <bk>
      <extLst>
        <ext uri="{3e2802c4-a4d2-4d8b-9148-e3be6c30e623}">
          <xlrd:rvb i="20835"/>
        </ext>
      </extLst>
    </bk>
    <bk>
      <extLst>
        <ext uri="{3e2802c4-a4d2-4d8b-9148-e3be6c30e623}">
          <xlrd:rvb i="20836"/>
        </ext>
      </extLst>
    </bk>
    <bk>
      <extLst>
        <ext uri="{3e2802c4-a4d2-4d8b-9148-e3be6c30e623}">
          <xlrd:rvb i="20837"/>
        </ext>
      </extLst>
    </bk>
    <bk>
      <extLst>
        <ext uri="{3e2802c4-a4d2-4d8b-9148-e3be6c30e623}">
          <xlrd:rvb i="20838"/>
        </ext>
      </extLst>
    </bk>
    <bk>
      <extLst>
        <ext uri="{3e2802c4-a4d2-4d8b-9148-e3be6c30e623}">
          <xlrd:rvb i="20839"/>
        </ext>
      </extLst>
    </bk>
    <bk>
      <extLst>
        <ext uri="{3e2802c4-a4d2-4d8b-9148-e3be6c30e623}">
          <xlrd:rvb i="20840"/>
        </ext>
      </extLst>
    </bk>
    <bk>
      <extLst>
        <ext uri="{3e2802c4-a4d2-4d8b-9148-e3be6c30e623}">
          <xlrd:rvb i="20841"/>
        </ext>
      </extLst>
    </bk>
    <bk>
      <extLst>
        <ext uri="{3e2802c4-a4d2-4d8b-9148-e3be6c30e623}">
          <xlrd:rvb i="20842"/>
        </ext>
      </extLst>
    </bk>
    <bk>
      <extLst>
        <ext uri="{3e2802c4-a4d2-4d8b-9148-e3be6c30e623}">
          <xlrd:rvb i="20843"/>
        </ext>
      </extLst>
    </bk>
    <bk>
      <extLst>
        <ext uri="{3e2802c4-a4d2-4d8b-9148-e3be6c30e623}">
          <xlrd:rvb i="20844"/>
        </ext>
      </extLst>
    </bk>
    <bk>
      <extLst>
        <ext uri="{3e2802c4-a4d2-4d8b-9148-e3be6c30e623}">
          <xlrd:rvb i="20845"/>
        </ext>
      </extLst>
    </bk>
    <bk>
      <extLst>
        <ext uri="{3e2802c4-a4d2-4d8b-9148-e3be6c30e623}">
          <xlrd:rvb i="20846"/>
        </ext>
      </extLst>
    </bk>
    <bk>
      <extLst>
        <ext uri="{3e2802c4-a4d2-4d8b-9148-e3be6c30e623}">
          <xlrd:rvb i="20847"/>
        </ext>
      </extLst>
    </bk>
    <bk>
      <extLst>
        <ext uri="{3e2802c4-a4d2-4d8b-9148-e3be6c30e623}">
          <xlrd:rvb i="20848"/>
        </ext>
      </extLst>
    </bk>
    <bk>
      <extLst>
        <ext uri="{3e2802c4-a4d2-4d8b-9148-e3be6c30e623}">
          <xlrd:rvb i="20849"/>
        </ext>
      </extLst>
    </bk>
    <bk>
      <extLst>
        <ext uri="{3e2802c4-a4d2-4d8b-9148-e3be6c30e623}">
          <xlrd:rvb i="20850"/>
        </ext>
      </extLst>
    </bk>
    <bk>
      <extLst>
        <ext uri="{3e2802c4-a4d2-4d8b-9148-e3be6c30e623}">
          <xlrd:rvb i="20851"/>
        </ext>
      </extLst>
    </bk>
    <bk>
      <extLst>
        <ext uri="{3e2802c4-a4d2-4d8b-9148-e3be6c30e623}">
          <xlrd:rvb i="20852"/>
        </ext>
      </extLst>
    </bk>
    <bk>
      <extLst>
        <ext uri="{3e2802c4-a4d2-4d8b-9148-e3be6c30e623}">
          <xlrd:rvb i="20853"/>
        </ext>
      </extLst>
    </bk>
    <bk>
      <extLst>
        <ext uri="{3e2802c4-a4d2-4d8b-9148-e3be6c30e623}">
          <xlrd:rvb i="20854"/>
        </ext>
      </extLst>
    </bk>
    <bk>
      <extLst>
        <ext uri="{3e2802c4-a4d2-4d8b-9148-e3be6c30e623}">
          <xlrd:rvb i="20855"/>
        </ext>
      </extLst>
    </bk>
    <bk>
      <extLst>
        <ext uri="{3e2802c4-a4d2-4d8b-9148-e3be6c30e623}">
          <xlrd:rvb i="20856"/>
        </ext>
      </extLst>
    </bk>
    <bk>
      <extLst>
        <ext uri="{3e2802c4-a4d2-4d8b-9148-e3be6c30e623}">
          <xlrd:rvb i="20857"/>
        </ext>
      </extLst>
    </bk>
    <bk>
      <extLst>
        <ext uri="{3e2802c4-a4d2-4d8b-9148-e3be6c30e623}">
          <xlrd:rvb i="20858"/>
        </ext>
      </extLst>
    </bk>
    <bk>
      <extLst>
        <ext uri="{3e2802c4-a4d2-4d8b-9148-e3be6c30e623}">
          <xlrd:rvb i="20859"/>
        </ext>
      </extLst>
    </bk>
    <bk>
      <extLst>
        <ext uri="{3e2802c4-a4d2-4d8b-9148-e3be6c30e623}">
          <xlrd:rvb i="20860"/>
        </ext>
      </extLst>
    </bk>
    <bk>
      <extLst>
        <ext uri="{3e2802c4-a4d2-4d8b-9148-e3be6c30e623}">
          <xlrd:rvb i="20861"/>
        </ext>
      </extLst>
    </bk>
    <bk>
      <extLst>
        <ext uri="{3e2802c4-a4d2-4d8b-9148-e3be6c30e623}">
          <xlrd:rvb i="20862"/>
        </ext>
      </extLst>
    </bk>
    <bk>
      <extLst>
        <ext uri="{3e2802c4-a4d2-4d8b-9148-e3be6c30e623}">
          <xlrd:rvb i="20863"/>
        </ext>
      </extLst>
    </bk>
    <bk>
      <extLst>
        <ext uri="{3e2802c4-a4d2-4d8b-9148-e3be6c30e623}">
          <xlrd:rvb i="20864"/>
        </ext>
      </extLst>
    </bk>
    <bk>
      <extLst>
        <ext uri="{3e2802c4-a4d2-4d8b-9148-e3be6c30e623}">
          <xlrd:rvb i="20865"/>
        </ext>
      </extLst>
    </bk>
    <bk>
      <extLst>
        <ext uri="{3e2802c4-a4d2-4d8b-9148-e3be6c30e623}">
          <xlrd:rvb i="20866"/>
        </ext>
      </extLst>
    </bk>
    <bk>
      <extLst>
        <ext uri="{3e2802c4-a4d2-4d8b-9148-e3be6c30e623}">
          <xlrd:rvb i="20867"/>
        </ext>
      </extLst>
    </bk>
    <bk>
      <extLst>
        <ext uri="{3e2802c4-a4d2-4d8b-9148-e3be6c30e623}">
          <xlrd:rvb i="20868"/>
        </ext>
      </extLst>
    </bk>
    <bk>
      <extLst>
        <ext uri="{3e2802c4-a4d2-4d8b-9148-e3be6c30e623}">
          <xlrd:rvb i="20869"/>
        </ext>
      </extLst>
    </bk>
    <bk>
      <extLst>
        <ext uri="{3e2802c4-a4d2-4d8b-9148-e3be6c30e623}">
          <xlrd:rvb i="20870"/>
        </ext>
      </extLst>
    </bk>
    <bk>
      <extLst>
        <ext uri="{3e2802c4-a4d2-4d8b-9148-e3be6c30e623}">
          <xlrd:rvb i="20871"/>
        </ext>
      </extLst>
    </bk>
    <bk>
      <extLst>
        <ext uri="{3e2802c4-a4d2-4d8b-9148-e3be6c30e623}">
          <xlrd:rvb i="20872"/>
        </ext>
      </extLst>
    </bk>
    <bk>
      <extLst>
        <ext uri="{3e2802c4-a4d2-4d8b-9148-e3be6c30e623}">
          <xlrd:rvb i="20873"/>
        </ext>
      </extLst>
    </bk>
    <bk>
      <extLst>
        <ext uri="{3e2802c4-a4d2-4d8b-9148-e3be6c30e623}">
          <xlrd:rvb i="20874"/>
        </ext>
      </extLst>
    </bk>
    <bk>
      <extLst>
        <ext uri="{3e2802c4-a4d2-4d8b-9148-e3be6c30e623}">
          <xlrd:rvb i="20875"/>
        </ext>
      </extLst>
    </bk>
    <bk>
      <extLst>
        <ext uri="{3e2802c4-a4d2-4d8b-9148-e3be6c30e623}">
          <xlrd:rvb i="20876"/>
        </ext>
      </extLst>
    </bk>
    <bk>
      <extLst>
        <ext uri="{3e2802c4-a4d2-4d8b-9148-e3be6c30e623}">
          <xlrd:rvb i="20877"/>
        </ext>
      </extLst>
    </bk>
    <bk>
      <extLst>
        <ext uri="{3e2802c4-a4d2-4d8b-9148-e3be6c30e623}">
          <xlrd:rvb i="20878"/>
        </ext>
      </extLst>
    </bk>
    <bk>
      <extLst>
        <ext uri="{3e2802c4-a4d2-4d8b-9148-e3be6c30e623}">
          <xlrd:rvb i="20879"/>
        </ext>
      </extLst>
    </bk>
    <bk>
      <extLst>
        <ext uri="{3e2802c4-a4d2-4d8b-9148-e3be6c30e623}">
          <xlrd:rvb i="20880"/>
        </ext>
      </extLst>
    </bk>
    <bk>
      <extLst>
        <ext uri="{3e2802c4-a4d2-4d8b-9148-e3be6c30e623}">
          <xlrd:rvb i="20881"/>
        </ext>
      </extLst>
    </bk>
    <bk>
      <extLst>
        <ext uri="{3e2802c4-a4d2-4d8b-9148-e3be6c30e623}">
          <xlrd:rvb i="20882"/>
        </ext>
      </extLst>
    </bk>
    <bk>
      <extLst>
        <ext uri="{3e2802c4-a4d2-4d8b-9148-e3be6c30e623}">
          <xlrd:rvb i="20883"/>
        </ext>
      </extLst>
    </bk>
    <bk>
      <extLst>
        <ext uri="{3e2802c4-a4d2-4d8b-9148-e3be6c30e623}">
          <xlrd:rvb i="20884"/>
        </ext>
      </extLst>
    </bk>
    <bk>
      <extLst>
        <ext uri="{3e2802c4-a4d2-4d8b-9148-e3be6c30e623}">
          <xlrd:rvb i="20885"/>
        </ext>
      </extLst>
    </bk>
    <bk>
      <extLst>
        <ext uri="{3e2802c4-a4d2-4d8b-9148-e3be6c30e623}">
          <xlrd:rvb i="20886"/>
        </ext>
      </extLst>
    </bk>
    <bk>
      <extLst>
        <ext uri="{3e2802c4-a4d2-4d8b-9148-e3be6c30e623}">
          <xlrd:rvb i="20887"/>
        </ext>
      </extLst>
    </bk>
    <bk>
      <extLst>
        <ext uri="{3e2802c4-a4d2-4d8b-9148-e3be6c30e623}">
          <xlrd:rvb i="20888"/>
        </ext>
      </extLst>
    </bk>
    <bk>
      <extLst>
        <ext uri="{3e2802c4-a4d2-4d8b-9148-e3be6c30e623}">
          <xlrd:rvb i="20889"/>
        </ext>
      </extLst>
    </bk>
    <bk>
      <extLst>
        <ext uri="{3e2802c4-a4d2-4d8b-9148-e3be6c30e623}">
          <xlrd:rvb i="20890"/>
        </ext>
      </extLst>
    </bk>
    <bk>
      <extLst>
        <ext uri="{3e2802c4-a4d2-4d8b-9148-e3be6c30e623}">
          <xlrd:rvb i="20891"/>
        </ext>
      </extLst>
    </bk>
    <bk>
      <extLst>
        <ext uri="{3e2802c4-a4d2-4d8b-9148-e3be6c30e623}">
          <xlrd:rvb i="20892"/>
        </ext>
      </extLst>
    </bk>
    <bk>
      <extLst>
        <ext uri="{3e2802c4-a4d2-4d8b-9148-e3be6c30e623}">
          <xlrd:rvb i="20893"/>
        </ext>
      </extLst>
    </bk>
    <bk>
      <extLst>
        <ext uri="{3e2802c4-a4d2-4d8b-9148-e3be6c30e623}">
          <xlrd:rvb i="20894"/>
        </ext>
      </extLst>
    </bk>
    <bk>
      <extLst>
        <ext uri="{3e2802c4-a4d2-4d8b-9148-e3be6c30e623}">
          <xlrd:rvb i="20895"/>
        </ext>
      </extLst>
    </bk>
    <bk>
      <extLst>
        <ext uri="{3e2802c4-a4d2-4d8b-9148-e3be6c30e623}">
          <xlrd:rvb i="20896"/>
        </ext>
      </extLst>
    </bk>
    <bk>
      <extLst>
        <ext uri="{3e2802c4-a4d2-4d8b-9148-e3be6c30e623}">
          <xlrd:rvb i="20897"/>
        </ext>
      </extLst>
    </bk>
    <bk>
      <extLst>
        <ext uri="{3e2802c4-a4d2-4d8b-9148-e3be6c30e623}">
          <xlrd:rvb i="20898"/>
        </ext>
      </extLst>
    </bk>
    <bk>
      <extLst>
        <ext uri="{3e2802c4-a4d2-4d8b-9148-e3be6c30e623}">
          <xlrd:rvb i="20899"/>
        </ext>
      </extLst>
    </bk>
    <bk>
      <extLst>
        <ext uri="{3e2802c4-a4d2-4d8b-9148-e3be6c30e623}">
          <xlrd:rvb i="20900"/>
        </ext>
      </extLst>
    </bk>
    <bk>
      <extLst>
        <ext uri="{3e2802c4-a4d2-4d8b-9148-e3be6c30e623}">
          <xlrd:rvb i="20901"/>
        </ext>
      </extLst>
    </bk>
    <bk>
      <extLst>
        <ext uri="{3e2802c4-a4d2-4d8b-9148-e3be6c30e623}">
          <xlrd:rvb i="20902"/>
        </ext>
      </extLst>
    </bk>
    <bk>
      <extLst>
        <ext uri="{3e2802c4-a4d2-4d8b-9148-e3be6c30e623}">
          <xlrd:rvb i="20903"/>
        </ext>
      </extLst>
    </bk>
    <bk>
      <extLst>
        <ext uri="{3e2802c4-a4d2-4d8b-9148-e3be6c30e623}">
          <xlrd:rvb i="20904"/>
        </ext>
      </extLst>
    </bk>
    <bk>
      <extLst>
        <ext uri="{3e2802c4-a4d2-4d8b-9148-e3be6c30e623}">
          <xlrd:rvb i="20905"/>
        </ext>
      </extLst>
    </bk>
    <bk>
      <extLst>
        <ext uri="{3e2802c4-a4d2-4d8b-9148-e3be6c30e623}">
          <xlrd:rvb i="20906"/>
        </ext>
      </extLst>
    </bk>
    <bk>
      <extLst>
        <ext uri="{3e2802c4-a4d2-4d8b-9148-e3be6c30e623}">
          <xlrd:rvb i="20907"/>
        </ext>
      </extLst>
    </bk>
    <bk>
      <extLst>
        <ext uri="{3e2802c4-a4d2-4d8b-9148-e3be6c30e623}">
          <xlrd:rvb i="20908"/>
        </ext>
      </extLst>
    </bk>
    <bk>
      <extLst>
        <ext uri="{3e2802c4-a4d2-4d8b-9148-e3be6c30e623}">
          <xlrd:rvb i="20909"/>
        </ext>
      </extLst>
    </bk>
    <bk>
      <extLst>
        <ext uri="{3e2802c4-a4d2-4d8b-9148-e3be6c30e623}">
          <xlrd:rvb i="20910"/>
        </ext>
      </extLst>
    </bk>
    <bk>
      <extLst>
        <ext uri="{3e2802c4-a4d2-4d8b-9148-e3be6c30e623}">
          <xlrd:rvb i="20911"/>
        </ext>
      </extLst>
    </bk>
    <bk>
      <extLst>
        <ext uri="{3e2802c4-a4d2-4d8b-9148-e3be6c30e623}">
          <xlrd:rvb i="20912"/>
        </ext>
      </extLst>
    </bk>
    <bk>
      <extLst>
        <ext uri="{3e2802c4-a4d2-4d8b-9148-e3be6c30e623}">
          <xlrd:rvb i="20913"/>
        </ext>
      </extLst>
    </bk>
    <bk>
      <extLst>
        <ext uri="{3e2802c4-a4d2-4d8b-9148-e3be6c30e623}">
          <xlrd:rvb i="20914"/>
        </ext>
      </extLst>
    </bk>
    <bk>
      <extLst>
        <ext uri="{3e2802c4-a4d2-4d8b-9148-e3be6c30e623}">
          <xlrd:rvb i="20915"/>
        </ext>
      </extLst>
    </bk>
    <bk>
      <extLst>
        <ext uri="{3e2802c4-a4d2-4d8b-9148-e3be6c30e623}">
          <xlrd:rvb i="20916"/>
        </ext>
      </extLst>
    </bk>
    <bk>
      <extLst>
        <ext uri="{3e2802c4-a4d2-4d8b-9148-e3be6c30e623}">
          <xlrd:rvb i="20917"/>
        </ext>
      </extLst>
    </bk>
    <bk>
      <extLst>
        <ext uri="{3e2802c4-a4d2-4d8b-9148-e3be6c30e623}">
          <xlrd:rvb i="20918"/>
        </ext>
      </extLst>
    </bk>
    <bk>
      <extLst>
        <ext uri="{3e2802c4-a4d2-4d8b-9148-e3be6c30e623}">
          <xlrd:rvb i="20919"/>
        </ext>
      </extLst>
    </bk>
    <bk>
      <extLst>
        <ext uri="{3e2802c4-a4d2-4d8b-9148-e3be6c30e623}">
          <xlrd:rvb i="20920"/>
        </ext>
      </extLst>
    </bk>
    <bk>
      <extLst>
        <ext uri="{3e2802c4-a4d2-4d8b-9148-e3be6c30e623}">
          <xlrd:rvb i="20921"/>
        </ext>
      </extLst>
    </bk>
    <bk>
      <extLst>
        <ext uri="{3e2802c4-a4d2-4d8b-9148-e3be6c30e623}">
          <xlrd:rvb i="20922"/>
        </ext>
      </extLst>
    </bk>
    <bk>
      <extLst>
        <ext uri="{3e2802c4-a4d2-4d8b-9148-e3be6c30e623}">
          <xlrd:rvb i="20923"/>
        </ext>
      </extLst>
    </bk>
    <bk>
      <extLst>
        <ext uri="{3e2802c4-a4d2-4d8b-9148-e3be6c30e623}">
          <xlrd:rvb i="20924"/>
        </ext>
      </extLst>
    </bk>
    <bk>
      <extLst>
        <ext uri="{3e2802c4-a4d2-4d8b-9148-e3be6c30e623}">
          <xlrd:rvb i="20925"/>
        </ext>
      </extLst>
    </bk>
    <bk>
      <extLst>
        <ext uri="{3e2802c4-a4d2-4d8b-9148-e3be6c30e623}">
          <xlrd:rvb i="20926"/>
        </ext>
      </extLst>
    </bk>
    <bk>
      <extLst>
        <ext uri="{3e2802c4-a4d2-4d8b-9148-e3be6c30e623}">
          <xlrd:rvb i="20927"/>
        </ext>
      </extLst>
    </bk>
    <bk>
      <extLst>
        <ext uri="{3e2802c4-a4d2-4d8b-9148-e3be6c30e623}">
          <xlrd:rvb i="20928"/>
        </ext>
      </extLst>
    </bk>
    <bk>
      <extLst>
        <ext uri="{3e2802c4-a4d2-4d8b-9148-e3be6c30e623}">
          <xlrd:rvb i="20929"/>
        </ext>
      </extLst>
    </bk>
    <bk>
      <extLst>
        <ext uri="{3e2802c4-a4d2-4d8b-9148-e3be6c30e623}">
          <xlrd:rvb i="20930"/>
        </ext>
      </extLst>
    </bk>
    <bk>
      <extLst>
        <ext uri="{3e2802c4-a4d2-4d8b-9148-e3be6c30e623}">
          <xlrd:rvb i="20931"/>
        </ext>
      </extLst>
    </bk>
    <bk>
      <extLst>
        <ext uri="{3e2802c4-a4d2-4d8b-9148-e3be6c30e623}">
          <xlrd:rvb i="20932"/>
        </ext>
      </extLst>
    </bk>
    <bk>
      <extLst>
        <ext uri="{3e2802c4-a4d2-4d8b-9148-e3be6c30e623}">
          <xlrd:rvb i="20933"/>
        </ext>
      </extLst>
    </bk>
    <bk>
      <extLst>
        <ext uri="{3e2802c4-a4d2-4d8b-9148-e3be6c30e623}">
          <xlrd:rvb i="20934"/>
        </ext>
      </extLst>
    </bk>
    <bk>
      <extLst>
        <ext uri="{3e2802c4-a4d2-4d8b-9148-e3be6c30e623}">
          <xlrd:rvb i="20935"/>
        </ext>
      </extLst>
    </bk>
    <bk>
      <extLst>
        <ext uri="{3e2802c4-a4d2-4d8b-9148-e3be6c30e623}">
          <xlrd:rvb i="20936"/>
        </ext>
      </extLst>
    </bk>
    <bk>
      <extLst>
        <ext uri="{3e2802c4-a4d2-4d8b-9148-e3be6c30e623}">
          <xlrd:rvb i="20937"/>
        </ext>
      </extLst>
    </bk>
    <bk>
      <extLst>
        <ext uri="{3e2802c4-a4d2-4d8b-9148-e3be6c30e623}">
          <xlrd:rvb i="20938"/>
        </ext>
      </extLst>
    </bk>
    <bk>
      <extLst>
        <ext uri="{3e2802c4-a4d2-4d8b-9148-e3be6c30e623}">
          <xlrd:rvb i="20939"/>
        </ext>
      </extLst>
    </bk>
    <bk>
      <extLst>
        <ext uri="{3e2802c4-a4d2-4d8b-9148-e3be6c30e623}">
          <xlrd:rvb i="20940"/>
        </ext>
      </extLst>
    </bk>
    <bk>
      <extLst>
        <ext uri="{3e2802c4-a4d2-4d8b-9148-e3be6c30e623}">
          <xlrd:rvb i="20941"/>
        </ext>
      </extLst>
    </bk>
    <bk>
      <extLst>
        <ext uri="{3e2802c4-a4d2-4d8b-9148-e3be6c30e623}">
          <xlrd:rvb i="20942"/>
        </ext>
      </extLst>
    </bk>
    <bk>
      <extLst>
        <ext uri="{3e2802c4-a4d2-4d8b-9148-e3be6c30e623}">
          <xlrd:rvb i="20943"/>
        </ext>
      </extLst>
    </bk>
    <bk>
      <extLst>
        <ext uri="{3e2802c4-a4d2-4d8b-9148-e3be6c30e623}">
          <xlrd:rvb i="20944"/>
        </ext>
      </extLst>
    </bk>
    <bk>
      <extLst>
        <ext uri="{3e2802c4-a4d2-4d8b-9148-e3be6c30e623}">
          <xlrd:rvb i="20945"/>
        </ext>
      </extLst>
    </bk>
    <bk>
      <extLst>
        <ext uri="{3e2802c4-a4d2-4d8b-9148-e3be6c30e623}">
          <xlrd:rvb i="20946"/>
        </ext>
      </extLst>
    </bk>
    <bk>
      <extLst>
        <ext uri="{3e2802c4-a4d2-4d8b-9148-e3be6c30e623}">
          <xlrd:rvb i="20947"/>
        </ext>
      </extLst>
    </bk>
    <bk>
      <extLst>
        <ext uri="{3e2802c4-a4d2-4d8b-9148-e3be6c30e623}">
          <xlrd:rvb i="20948"/>
        </ext>
      </extLst>
    </bk>
    <bk>
      <extLst>
        <ext uri="{3e2802c4-a4d2-4d8b-9148-e3be6c30e623}">
          <xlrd:rvb i="20949"/>
        </ext>
      </extLst>
    </bk>
    <bk>
      <extLst>
        <ext uri="{3e2802c4-a4d2-4d8b-9148-e3be6c30e623}">
          <xlrd:rvb i="20950"/>
        </ext>
      </extLst>
    </bk>
    <bk>
      <extLst>
        <ext uri="{3e2802c4-a4d2-4d8b-9148-e3be6c30e623}">
          <xlrd:rvb i="20951"/>
        </ext>
      </extLst>
    </bk>
    <bk>
      <extLst>
        <ext uri="{3e2802c4-a4d2-4d8b-9148-e3be6c30e623}">
          <xlrd:rvb i="20952"/>
        </ext>
      </extLst>
    </bk>
    <bk>
      <extLst>
        <ext uri="{3e2802c4-a4d2-4d8b-9148-e3be6c30e623}">
          <xlrd:rvb i="20953"/>
        </ext>
      </extLst>
    </bk>
    <bk>
      <extLst>
        <ext uri="{3e2802c4-a4d2-4d8b-9148-e3be6c30e623}">
          <xlrd:rvb i="20954"/>
        </ext>
      </extLst>
    </bk>
    <bk>
      <extLst>
        <ext uri="{3e2802c4-a4d2-4d8b-9148-e3be6c30e623}">
          <xlrd:rvb i="20955"/>
        </ext>
      </extLst>
    </bk>
    <bk>
      <extLst>
        <ext uri="{3e2802c4-a4d2-4d8b-9148-e3be6c30e623}">
          <xlrd:rvb i="20956"/>
        </ext>
      </extLst>
    </bk>
    <bk>
      <extLst>
        <ext uri="{3e2802c4-a4d2-4d8b-9148-e3be6c30e623}">
          <xlrd:rvb i="20957"/>
        </ext>
      </extLst>
    </bk>
    <bk>
      <extLst>
        <ext uri="{3e2802c4-a4d2-4d8b-9148-e3be6c30e623}">
          <xlrd:rvb i="20958"/>
        </ext>
      </extLst>
    </bk>
    <bk>
      <extLst>
        <ext uri="{3e2802c4-a4d2-4d8b-9148-e3be6c30e623}">
          <xlrd:rvb i="20959"/>
        </ext>
      </extLst>
    </bk>
    <bk>
      <extLst>
        <ext uri="{3e2802c4-a4d2-4d8b-9148-e3be6c30e623}">
          <xlrd:rvb i="20960"/>
        </ext>
      </extLst>
    </bk>
    <bk>
      <extLst>
        <ext uri="{3e2802c4-a4d2-4d8b-9148-e3be6c30e623}">
          <xlrd:rvb i="20961"/>
        </ext>
      </extLst>
    </bk>
    <bk>
      <extLst>
        <ext uri="{3e2802c4-a4d2-4d8b-9148-e3be6c30e623}">
          <xlrd:rvb i="20962"/>
        </ext>
      </extLst>
    </bk>
    <bk>
      <extLst>
        <ext uri="{3e2802c4-a4d2-4d8b-9148-e3be6c30e623}">
          <xlrd:rvb i="20963"/>
        </ext>
      </extLst>
    </bk>
    <bk>
      <extLst>
        <ext uri="{3e2802c4-a4d2-4d8b-9148-e3be6c30e623}">
          <xlrd:rvb i="20964"/>
        </ext>
      </extLst>
    </bk>
    <bk>
      <extLst>
        <ext uri="{3e2802c4-a4d2-4d8b-9148-e3be6c30e623}">
          <xlrd:rvb i="20965"/>
        </ext>
      </extLst>
    </bk>
    <bk>
      <extLst>
        <ext uri="{3e2802c4-a4d2-4d8b-9148-e3be6c30e623}">
          <xlrd:rvb i="20966"/>
        </ext>
      </extLst>
    </bk>
    <bk>
      <extLst>
        <ext uri="{3e2802c4-a4d2-4d8b-9148-e3be6c30e623}">
          <xlrd:rvb i="20967"/>
        </ext>
      </extLst>
    </bk>
    <bk>
      <extLst>
        <ext uri="{3e2802c4-a4d2-4d8b-9148-e3be6c30e623}">
          <xlrd:rvb i="20968"/>
        </ext>
      </extLst>
    </bk>
    <bk>
      <extLst>
        <ext uri="{3e2802c4-a4d2-4d8b-9148-e3be6c30e623}">
          <xlrd:rvb i="20969"/>
        </ext>
      </extLst>
    </bk>
    <bk>
      <extLst>
        <ext uri="{3e2802c4-a4d2-4d8b-9148-e3be6c30e623}">
          <xlrd:rvb i="20970"/>
        </ext>
      </extLst>
    </bk>
    <bk>
      <extLst>
        <ext uri="{3e2802c4-a4d2-4d8b-9148-e3be6c30e623}">
          <xlrd:rvb i="20971"/>
        </ext>
      </extLst>
    </bk>
    <bk>
      <extLst>
        <ext uri="{3e2802c4-a4d2-4d8b-9148-e3be6c30e623}">
          <xlrd:rvb i="20972"/>
        </ext>
      </extLst>
    </bk>
    <bk>
      <extLst>
        <ext uri="{3e2802c4-a4d2-4d8b-9148-e3be6c30e623}">
          <xlrd:rvb i="20973"/>
        </ext>
      </extLst>
    </bk>
    <bk>
      <extLst>
        <ext uri="{3e2802c4-a4d2-4d8b-9148-e3be6c30e623}">
          <xlrd:rvb i="20974"/>
        </ext>
      </extLst>
    </bk>
    <bk>
      <extLst>
        <ext uri="{3e2802c4-a4d2-4d8b-9148-e3be6c30e623}">
          <xlrd:rvb i="20975"/>
        </ext>
      </extLst>
    </bk>
    <bk>
      <extLst>
        <ext uri="{3e2802c4-a4d2-4d8b-9148-e3be6c30e623}">
          <xlrd:rvb i="20976"/>
        </ext>
      </extLst>
    </bk>
    <bk>
      <extLst>
        <ext uri="{3e2802c4-a4d2-4d8b-9148-e3be6c30e623}">
          <xlrd:rvb i="20977"/>
        </ext>
      </extLst>
    </bk>
    <bk>
      <extLst>
        <ext uri="{3e2802c4-a4d2-4d8b-9148-e3be6c30e623}">
          <xlrd:rvb i="20978"/>
        </ext>
      </extLst>
    </bk>
    <bk>
      <extLst>
        <ext uri="{3e2802c4-a4d2-4d8b-9148-e3be6c30e623}">
          <xlrd:rvb i="20979"/>
        </ext>
      </extLst>
    </bk>
    <bk>
      <extLst>
        <ext uri="{3e2802c4-a4d2-4d8b-9148-e3be6c30e623}">
          <xlrd:rvb i="20980"/>
        </ext>
      </extLst>
    </bk>
    <bk>
      <extLst>
        <ext uri="{3e2802c4-a4d2-4d8b-9148-e3be6c30e623}">
          <xlrd:rvb i="20981"/>
        </ext>
      </extLst>
    </bk>
    <bk>
      <extLst>
        <ext uri="{3e2802c4-a4d2-4d8b-9148-e3be6c30e623}">
          <xlrd:rvb i="20982"/>
        </ext>
      </extLst>
    </bk>
    <bk>
      <extLst>
        <ext uri="{3e2802c4-a4d2-4d8b-9148-e3be6c30e623}">
          <xlrd:rvb i="20983"/>
        </ext>
      </extLst>
    </bk>
    <bk>
      <extLst>
        <ext uri="{3e2802c4-a4d2-4d8b-9148-e3be6c30e623}">
          <xlrd:rvb i="20984"/>
        </ext>
      </extLst>
    </bk>
    <bk>
      <extLst>
        <ext uri="{3e2802c4-a4d2-4d8b-9148-e3be6c30e623}">
          <xlrd:rvb i="20985"/>
        </ext>
      </extLst>
    </bk>
    <bk>
      <extLst>
        <ext uri="{3e2802c4-a4d2-4d8b-9148-e3be6c30e623}">
          <xlrd:rvb i="20986"/>
        </ext>
      </extLst>
    </bk>
    <bk>
      <extLst>
        <ext uri="{3e2802c4-a4d2-4d8b-9148-e3be6c30e623}">
          <xlrd:rvb i="20987"/>
        </ext>
      </extLst>
    </bk>
    <bk>
      <extLst>
        <ext uri="{3e2802c4-a4d2-4d8b-9148-e3be6c30e623}">
          <xlrd:rvb i="20988"/>
        </ext>
      </extLst>
    </bk>
    <bk>
      <extLst>
        <ext uri="{3e2802c4-a4d2-4d8b-9148-e3be6c30e623}">
          <xlrd:rvb i="20989"/>
        </ext>
      </extLst>
    </bk>
    <bk>
      <extLst>
        <ext uri="{3e2802c4-a4d2-4d8b-9148-e3be6c30e623}">
          <xlrd:rvb i="20990"/>
        </ext>
      </extLst>
    </bk>
    <bk>
      <extLst>
        <ext uri="{3e2802c4-a4d2-4d8b-9148-e3be6c30e623}">
          <xlrd:rvb i="20991"/>
        </ext>
      </extLst>
    </bk>
    <bk>
      <extLst>
        <ext uri="{3e2802c4-a4d2-4d8b-9148-e3be6c30e623}">
          <xlrd:rvb i="20992"/>
        </ext>
      </extLst>
    </bk>
    <bk>
      <extLst>
        <ext uri="{3e2802c4-a4d2-4d8b-9148-e3be6c30e623}">
          <xlrd:rvb i="20993"/>
        </ext>
      </extLst>
    </bk>
    <bk>
      <extLst>
        <ext uri="{3e2802c4-a4d2-4d8b-9148-e3be6c30e623}">
          <xlrd:rvb i="20994"/>
        </ext>
      </extLst>
    </bk>
    <bk>
      <extLst>
        <ext uri="{3e2802c4-a4d2-4d8b-9148-e3be6c30e623}">
          <xlrd:rvb i="20995"/>
        </ext>
      </extLst>
    </bk>
    <bk>
      <extLst>
        <ext uri="{3e2802c4-a4d2-4d8b-9148-e3be6c30e623}">
          <xlrd:rvb i="20996"/>
        </ext>
      </extLst>
    </bk>
    <bk>
      <extLst>
        <ext uri="{3e2802c4-a4d2-4d8b-9148-e3be6c30e623}">
          <xlrd:rvb i="20997"/>
        </ext>
      </extLst>
    </bk>
    <bk>
      <extLst>
        <ext uri="{3e2802c4-a4d2-4d8b-9148-e3be6c30e623}">
          <xlrd:rvb i="20998"/>
        </ext>
      </extLst>
    </bk>
    <bk>
      <extLst>
        <ext uri="{3e2802c4-a4d2-4d8b-9148-e3be6c30e623}">
          <xlrd:rvb i="20999"/>
        </ext>
      </extLst>
    </bk>
    <bk>
      <extLst>
        <ext uri="{3e2802c4-a4d2-4d8b-9148-e3be6c30e623}">
          <xlrd:rvb i="21000"/>
        </ext>
      </extLst>
    </bk>
    <bk>
      <extLst>
        <ext uri="{3e2802c4-a4d2-4d8b-9148-e3be6c30e623}">
          <xlrd:rvb i="21001"/>
        </ext>
      </extLst>
    </bk>
    <bk>
      <extLst>
        <ext uri="{3e2802c4-a4d2-4d8b-9148-e3be6c30e623}">
          <xlrd:rvb i="21002"/>
        </ext>
      </extLst>
    </bk>
    <bk>
      <extLst>
        <ext uri="{3e2802c4-a4d2-4d8b-9148-e3be6c30e623}">
          <xlrd:rvb i="21003"/>
        </ext>
      </extLst>
    </bk>
    <bk>
      <extLst>
        <ext uri="{3e2802c4-a4d2-4d8b-9148-e3be6c30e623}">
          <xlrd:rvb i="21004"/>
        </ext>
      </extLst>
    </bk>
    <bk>
      <extLst>
        <ext uri="{3e2802c4-a4d2-4d8b-9148-e3be6c30e623}">
          <xlrd:rvb i="21005"/>
        </ext>
      </extLst>
    </bk>
    <bk>
      <extLst>
        <ext uri="{3e2802c4-a4d2-4d8b-9148-e3be6c30e623}">
          <xlrd:rvb i="21006"/>
        </ext>
      </extLst>
    </bk>
    <bk>
      <extLst>
        <ext uri="{3e2802c4-a4d2-4d8b-9148-e3be6c30e623}">
          <xlrd:rvb i="21007"/>
        </ext>
      </extLst>
    </bk>
    <bk>
      <extLst>
        <ext uri="{3e2802c4-a4d2-4d8b-9148-e3be6c30e623}">
          <xlrd:rvb i="21008"/>
        </ext>
      </extLst>
    </bk>
    <bk>
      <extLst>
        <ext uri="{3e2802c4-a4d2-4d8b-9148-e3be6c30e623}">
          <xlrd:rvb i="21009"/>
        </ext>
      </extLst>
    </bk>
    <bk>
      <extLst>
        <ext uri="{3e2802c4-a4d2-4d8b-9148-e3be6c30e623}">
          <xlrd:rvb i="21010"/>
        </ext>
      </extLst>
    </bk>
    <bk>
      <extLst>
        <ext uri="{3e2802c4-a4d2-4d8b-9148-e3be6c30e623}">
          <xlrd:rvb i="21011"/>
        </ext>
      </extLst>
    </bk>
    <bk>
      <extLst>
        <ext uri="{3e2802c4-a4d2-4d8b-9148-e3be6c30e623}">
          <xlrd:rvb i="21012"/>
        </ext>
      </extLst>
    </bk>
    <bk>
      <extLst>
        <ext uri="{3e2802c4-a4d2-4d8b-9148-e3be6c30e623}">
          <xlrd:rvb i="21013"/>
        </ext>
      </extLst>
    </bk>
    <bk>
      <extLst>
        <ext uri="{3e2802c4-a4d2-4d8b-9148-e3be6c30e623}">
          <xlrd:rvb i="21014"/>
        </ext>
      </extLst>
    </bk>
    <bk>
      <extLst>
        <ext uri="{3e2802c4-a4d2-4d8b-9148-e3be6c30e623}">
          <xlrd:rvb i="21015"/>
        </ext>
      </extLst>
    </bk>
    <bk>
      <extLst>
        <ext uri="{3e2802c4-a4d2-4d8b-9148-e3be6c30e623}">
          <xlrd:rvb i="21016"/>
        </ext>
      </extLst>
    </bk>
    <bk>
      <extLst>
        <ext uri="{3e2802c4-a4d2-4d8b-9148-e3be6c30e623}">
          <xlrd:rvb i="21017"/>
        </ext>
      </extLst>
    </bk>
    <bk>
      <extLst>
        <ext uri="{3e2802c4-a4d2-4d8b-9148-e3be6c30e623}">
          <xlrd:rvb i="21018"/>
        </ext>
      </extLst>
    </bk>
    <bk>
      <extLst>
        <ext uri="{3e2802c4-a4d2-4d8b-9148-e3be6c30e623}">
          <xlrd:rvb i="21019"/>
        </ext>
      </extLst>
    </bk>
    <bk>
      <extLst>
        <ext uri="{3e2802c4-a4d2-4d8b-9148-e3be6c30e623}">
          <xlrd:rvb i="21020"/>
        </ext>
      </extLst>
    </bk>
    <bk>
      <extLst>
        <ext uri="{3e2802c4-a4d2-4d8b-9148-e3be6c30e623}">
          <xlrd:rvb i="21021"/>
        </ext>
      </extLst>
    </bk>
    <bk>
      <extLst>
        <ext uri="{3e2802c4-a4d2-4d8b-9148-e3be6c30e623}">
          <xlrd:rvb i="21022"/>
        </ext>
      </extLst>
    </bk>
    <bk>
      <extLst>
        <ext uri="{3e2802c4-a4d2-4d8b-9148-e3be6c30e623}">
          <xlrd:rvb i="21023"/>
        </ext>
      </extLst>
    </bk>
    <bk>
      <extLst>
        <ext uri="{3e2802c4-a4d2-4d8b-9148-e3be6c30e623}">
          <xlrd:rvb i="21024"/>
        </ext>
      </extLst>
    </bk>
    <bk>
      <extLst>
        <ext uri="{3e2802c4-a4d2-4d8b-9148-e3be6c30e623}">
          <xlrd:rvb i="21025"/>
        </ext>
      </extLst>
    </bk>
    <bk>
      <extLst>
        <ext uri="{3e2802c4-a4d2-4d8b-9148-e3be6c30e623}">
          <xlrd:rvb i="21026"/>
        </ext>
      </extLst>
    </bk>
    <bk>
      <extLst>
        <ext uri="{3e2802c4-a4d2-4d8b-9148-e3be6c30e623}">
          <xlrd:rvb i="21027"/>
        </ext>
      </extLst>
    </bk>
    <bk>
      <extLst>
        <ext uri="{3e2802c4-a4d2-4d8b-9148-e3be6c30e623}">
          <xlrd:rvb i="21028"/>
        </ext>
      </extLst>
    </bk>
    <bk>
      <extLst>
        <ext uri="{3e2802c4-a4d2-4d8b-9148-e3be6c30e623}">
          <xlrd:rvb i="21029"/>
        </ext>
      </extLst>
    </bk>
    <bk>
      <extLst>
        <ext uri="{3e2802c4-a4d2-4d8b-9148-e3be6c30e623}">
          <xlrd:rvb i="21030"/>
        </ext>
      </extLst>
    </bk>
    <bk>
      <extLst>
        <ext uri="{3e2802c4-a4d2-4d8b-9148-e3be6c30e623}">
          <xlrd:rvb i="21031"/>
        </ext>
      </extLst>
    </bk>
    <bk>
      <extLst>
        <ext uri="{3e2802c4-a4d2-4d8b-9148-e3be6c30e623}">
          <xlrd:rvb i="21032"/>
        </ext>
      </extLst>
    </bk>
    <bk>
      <extLst>
        <ext uri="{3e2802c4-a4d2-4d8b-9148-e3be6c30e623}">
          <xlrd:rvb i="21033"/>
        </ext>
      </extLst>
    </bk>
    <bk>
      <extLst>
        <ext uri="{3e2802c4-a4d2-4d8b-9148-e3be6c30e623}">
          <xlrd:rvb i="21034"/>
        </ext>
      </extLst>
    </bk>
    <bk>
      <extLst>
        <ext uri="{3e2802c4-a4d2-4d8b-9148-e3be6c30e623}">
          <xlrd:rvb i="21035"/>
        </ext>
      </extLst>
    </bk>
    <bk>
      <extLst>
        <ext uri="{3e2802c4-a4d2-4d8b-9148-e3be6c30e623}">
          <xlrd:rvb i="21036"/>
        </ext>
      </extLst>
    </bk>
    <bk>
      <extLst>
        <ext uri="{3e2802c4-a4d2-4d8b-9148-e3be6c30e623}">
          <xlrd:rvb i="21037"/>
        </ext>
      </extLst>
    </bk>
    <bk>
      <extLst>
        <ext uri="{3e2802c4-a4d2-4d8b-9148-e3be6c30e623}">
          <xlrd:rvb i="21038"/>
        </ext>
      </extLst>
    </bk>
    <bk>
      <extLst>
        <ext uri="{3e2802c4-a4d2-4d8b-9148-e3be6c30e623}">
          <xlrd:rvb i="21039"/>
        </ext>
      </extLst>
    </bk>
    <bk>
      <extLst>
        <ext uri="{3e2802c4-a4d2-4d8b-9148-e3be6c30e623}">
          <xlrd:rvb i="21040"/>
        </ext>
      </extLst>
    </bk>
    <bk>
      <extLst>
        <ext uri="{3e2802c4-a4d2-4d8b-9148-e3be6c30e623}">
          <xlrd:rvb i="21041"/>
        </ext>
      </extLst>
    </bk>
    <bk>
      <extLst>
        <ext uri="{3e2802c4-a4d2-4d8b-9148-e3be6c30e623}">
          <xlrd:rvb i="21042"/>
        </ext>
      </extLst>
    </bk>
    <bk>
      <extLst>
        <ext uri="{3e2802c4-a4d2-4d8b-9148-e3be6c30e623}">
          <xlrd:rvb i="21043"/>
        </ext>
      </extLst>
    </bk>
    <bk>
      <extLst>
        <ext uri="{3e2802c4-a4d2-4d8b-9148-e3be6c30e623}">
          <xlrd:rvb i="21044"/>
        </ext>
      </extLst>
    </bk>
    <bk>
      <extLst>
        <ext uri="{3e2802c4-a4d2-4d8b-9148-e3be6c30e623}">
          <xlrd:rvb i="21045"/>
        </ext>
      </extLst>
    </bk>
    <bk>
      <extLst>
        <ext uri="{3e2802c4-a4d2-4d8b-9148-e3be6c30e623}">
          <xlrd:rvb i="21046"/>
        </ext>
      </extLst>
    </bk>
    <bk>
      <extLst>
        <ext uri="{3e2802c4-a4d2-4d8b-9148-e3be6c30e623}">
          <xlrd:rvb i="21047"/>
        </ext>
      </extLst>
    </bk>
    <bk>
      <extLst>
        <ext uri="{3e2802c4-a4d2-4d8b-9148-e3be6c30e623}">
          <xlrd:rvb i="21048"/>
        </ext>
      </extLst>
    </bk>
    <bk>
      <extLst>
        <ext uri="{3e2802c4-a4d2-4d8b-9148-e3be6c30e623}">
          <xlrd:rvb i="21049"/>
        </ext>
      </extLst>
    </bk>
    <bk>
      <extLst>
        <ext uri="{3e2802c4-a4d2-4d8b-9148-e3be6c30e623}">
          <xlrd:rvb i="21050"/>
        </ext>
      </extLst>
    </bk>
    <bk>
      <extLst>
        <ext uri="{3e2802c4-a4d2-4d8b-9148-e3be6c30e623}">
          <xlrd:rvb i="21051"/>
        </ext>
      </extLst>
    </bk>
    <bk>
      <extLst>
        <ext uri="{3e2802c4-a4d2-4d8b-9148-e3be6c30e623}">
          <xlrd:rvb i="21052"/>
        </ext>
      </extLst>
    </bk>
    <bk>
      <extLst>
        <ext uri="{3e2802c4-a4d2-4d8b-9148-e3be6c30e623}">
          <xlrd:rvb i="21053"/>
        </ext>
      </extLst>
    </bk>
    <bk>
      <extLst>
        <ext uri="{3e2802c4-a4d2-4d8b-9148-e3be6c30e623}">
          <xlrd:rvb i="21054"/>
        </ext>
      </extLst>
    </bk>
    <bk>
      <extLst>
        <ext uri="{3e2802c4-a4d2-4d8b-9148-e3be6c30e623}">
          <xlrd:rvb i="21055"/>
        </ext>
      </extLst>
    </bk>
    <bk>
      <extLst>
        <ext uri="{3e2802c4-a4d2-4d8b-9148-e3be6c30e623}">
          <xlrd:rvb i="21056"/>
        </ext>
      </extLst>
    </bk>
    <bk>
      <extLst>
        <ext uri="{3e2802c4-a4d2-4d8b-9148-e3be6c30e623}">
          <xlrd:rvb i="21057"/>
        </ext>
      </extLst>
    </bk>
    <bk>
      <extLst>
        <ext uri="{3e2802c4-a4d2-4d8b-9148-e3be6c30e623}">
          <xlrd:rvb i="21058"/>
        </ext>
      </extLst>
    </bk>
    <bk>
      <extLst>
        <ext uri="{3e2802c4-a4d2-4d8b-9148-e3be6c30e623}">
          <xlrd:rvb i="21059"/>
        </ext>
      </extLst>
    </bk>
    <bk>
      <extLst>
        <ext uri="{3e2802c4-a4d2-4d8b-9148-e3be6c30e623}">
          <xlrd:rvb i="21060"/>
        </ext>
      </extLst>
    </bk>
    <bk>
      <extLst>
        <ext uri="{3e2802c4-a4d2-4d8b-9148-e3be6c30e623}">
          <xlrd:rvb i="21061"/>
        </ext>
      </extLst>
    </bk>
    <bk>
      <extLst>
        <ext uri="{3e2802c4-a4d2-4d8b-9148-e3be6c30e623}">
          <xlrd:rvb i="21062"/>
        </ext>
      </extLst>
    </bk>
    <bk>
      <extLst>
        <ext uri="{3e2802c4-a4d2-4d8b-9148-e3be6c30e623}">
          <xlrd:rvb i="21063"/>
        </ext>
      </extLst>
    </bk>
    <bk>
      <extLst>
        <ext uri="{3e2802c4-a4d2-4d8b-9148-e3be6c30e623}">
          <xlrd:rvb i="21064"/>
        </ext>
      </extLst>
    </bk>
    <bk>
      <extLst>
        <ext uri="{3e2802c4-a4d2-4d8b-9148-e3be6c30e623}">
          <xlrd:rvb i="21065"/>
        </ext>
      </extLst>
    </bk>
    <bk>
      <extLst>
        <ext uri="{3e2802c4-a4d2-4d8b-9148-e3be6c30e623}">
          <xlrd:rvb i="21066"/>
        </ext>
      </extLst>
    </bk>
    <bk>
      <extLst>
        <ext uri="{3e2802c4-a4d2-4d8b-9148-e3be6c30e623}">
          <xlrd:rvb i="21067"/>
        </ext>
      </extLst>
    </bk>
    <bk>
      <extLst>
        <ext uri="{3e2802c4-a4d2-4d8b-9148-e3be6c30e623}">
          <xlrd:rvb i="21068"/>
        </ext>
      </extLst>
    </bk>
    <bk>
      <extLst>
        <ext uri="{3e2802c4-a4d2-4d8b-9148-e3be6c30e623}">
          <xlrd:rvb i="21069"/>
        </ext>
      </extLst>
    </bk>
    <bk>
      <extLst>
        <ext uri="{3e2802c4-a4d2-4d8b-9148-e3be6c30e623}">
          <xlrd:rvb i="21070"/>
        </ext>
      </extLst>
    </bk>
    <bk>
      <extLst>
        <ext uri="{3e2802c4-a4d2-4d8b-9148-e3be6c30e623}">
          <xlrd:rvb i="21071"/>
        </ext>
      </extLst>
    </bk>
    <bk>
      <extLst>
        <ext uri="{3e2802c4-a4d2-4d8b-9148-e3be6c30e623}">
          <xlrd:rvb i="21072"/>
        </ext>
      </extLst>
    </bk>
    <bk>
      <extLst>
        <ext uri="{3e2802c4-a4d2-4d8b-9148-e3be6c30e623}">
          <xlrd:rvb i="21073"/>
        </ext>
      </extLst>
    </bk>
    <bk>
      <extLst>
        <ext uri="{3e2802c4-a4d2-4d8b-9148-e3be6c30e623}">
          <xlrd:rvb i="21074"/>
        </ext>
      </extLst>
    </bk>
    <bk>
      <extLst>
        <ext uri="{3e2802c4-a4d2-4d8b-9148-e3be6c30e623}">
          <xlrd:rvb i="21075"/>
        </ext>
      </extLst>
    </bk>
    <bk>
      <extLst>
        <ext uri="{3e2802c4-a4d2-4d8b-9148-e3be6c30e623}">
          <xlrd:rvb i="21076"/>
        </ext>
      </extLst>
    </bk>
    <bk>
      <extLst>
        <ext uri="{3e2802c4-a4d2-4d8b-9148-e3be6c30e623}">
          <xlrd:rvb i="21077"/>
        </ext>
      </extLst>
    </bk>
    <bk>
      <extLst>
        <ext uri="{3e2802c4-a4d2-4d8b-9148-e3be6c30e623}">
          <xlrd:rvb i="21078"/>
        </ext>
      </extLst>
    </bk>
    <bk>
      <extLst>
        <ext uri="{3e2802c4-a4d2-4d8b-9148-e3be6c30e623}">
          <xlrd:rvb i="21079"/>
        </ext>
      </extLst>
    </bk>
    <bk>
      <extLst>
        <ext uri="{3e2802c4-a4d2-4d8b-9148-e3be6c30e623}">
          <xlrd:rvb i="21080"/>
        </ext>
      </extLst>
    </bk>
    <bk>
      <extLst>
        <ext uri="{3e2802c4-a4d2-4d8b-9148-e3be6c30e623}">
          <xlrd:rvb i="21081"/>
        </ext>
      </extLst>
    </bk>
    <bk>
      <extLst>
        <ext uri="{3e2802c4-a4d2-4d8b-9148-e3be6c30e623}">
          <xlrd:rvb i="21082"/>
        </ext>
      </extLst>
    </bk>
    <bk>
      <extLst>
        <ext uri="{3e2802c4-a4d2-4d8b-9148-e3be6c30e623}">
          <xlrd:rvb i="21083"/>
        </ext>
      </extLst>
    </bk>
    <bk>
      <extLst>
        <ext uri="{3e2802c4-a4d2-4d8b-9148-e3be6c30e623}">
          <xlrd:rvb i="21084"/>
        </ext>
      </extLst>
    </bk>
    <bk>
      <extLst>
        <ext uri="{3e2802c4-a4d2-4d8b-9148-e3be6c30e623}">
          <xlrd:rvb i="21085"/>
        </ext>
      </extLst>
    </bk>
    <bk>
      <extLst>
        <ext uri="{3e2802c4-a4d2-4d8b-9148-e3be6c30e623}">
          <xlrd:rvb i="21086"/>
        </ext>
      </extLst>
    </bk>
    <bk>
      <extLst>
        <ext uri="{3e2802c4-a4d2-4d8b-9148-e3be6c30e623}">
          <xlrd:rvb i="21087"/>
        </ext>
      </extLst>
    </bk>
    <bk>
      <extLst>
        <ext uri="{3e2802c4-a4d2-4d8b-9148-e3be6c30e623}">
          <xlrd:rvb i="21088"/>
        </ext>
      </extLst>
    </bk>
    <bk>
      <extLst>
        <ext uri="{3e2802c4-a4d2-4d8b-9148-e3be6c30e623}">
          <xlrd:rvb i="21089"/>
        </ext>
      </extLst>
    </bk>
    <bk>
      <extLst>
        <ext uri="{3e2802c4-a4d2-4d8b-9148-e3be6c30e623}">
          <xlrd:rvb i="21090"/>
        </ext>
      </extLst>
    </bk>
    <bk>
      <extLst>
        <ext uri="{3e2802c4-a4d2-4d8b-9148-e3be6c30e623}">
          <xlrd:rvb i="21091"/>
        </ext>
      </extLst>
    </bk>
    <bk>
      <extLst>
        <ext uri="{3e2802c4-a4d2-4d8b-9148-e3be6c30e623}">
          <xlrd:rvb i="21092"/>
        </ext>
      </extLst>
    </bk>
    <bk>
      <extLst>
        <ext uri="{3e2802c4-a4d2-4d8b-9148-e3be6c30e623}">
          <xlrd:rvb i="21093"/>
        </ext>
      </extLst>
    </bk>
    <bk>
      <extLst>
        <ext uri="{3e2802c4-a4d2-4d8b-9148-e3be6c30e623}">
          <xlrd:rvb i="21094"/>
        </ext>
      </extLst>
    </bk>
    <bk>
      <extLst>
        <ext uri="{3e2802c4-a4d2-4d8b-9148-e3be6c30e623}">
          <xlrd:rvb i="21095"/>
        </ext>
      </extLst>
    </bk>
    <bk>
      <extLst>
        <ext uri="{3e2802c4-a4d2-4d8b-9148-e3be6c30e623}">
          <xlrd:rvb i="21096"/>
        </ext>
      </extLst>
    </bk>
    <bk>
      <extLst>
        <ext uri="{3e2802c4-a4d2-4d8b-9148-e3be6c30e623}">
          <xlrd:rvb i="21097"/>
        </ext>
      </extLst>
    </bk>
    <bk>
      <extLst>
        <ext uri="{3e2802c4-a4d2-4d8b-9148-e3be6c30e623}">
          <xlrd:rvb i="21098"/>
        </ext>
      </extLst>
    </bk>
    <bk>
      <extLst>
        <ext uri="{3e2802c4-a4d2-4d8b-9148-e3be6c30e623}">
          <xlrd:rvb i="21099"/>
        </ext>
      </extLst>
    </bk>
    <bk>
      <extLst>
        <ext uri="{3e2802c4-a4d2-4d8b-9148-e3be6c30e623}">
          <xlrd:rvb i="21100"/>
        </ext>
      </extLst>
    </bk>
    <bk>
      <extLst>
        <ext uri="{3e2802c4-a4d2-4d8b-9148-e3be6c30e623}">
          <xlrd:rvb i="21101"/>
        </ext>
      </extLst>
    </bk>
    <bk>
      <extLst>
        <ext uri="{3e2802c4-a4d2-4d8b-9148-e3be6c30e623}">
          <xlrd:rvb i="21102"/>
        </ext>
      </extLst>
    </bk>
    <bk>
      <extLst>
        <ext uri="{3e2802c4-a4d2-4d8b-9148-e3be6c30e623}">
          <xlrd:rvb i="21103"/>
        </ext>
      </extLst>
    </bk>
    <bk>
      <extLst>
        <ext uri="{3e2802c4-a4d2-4d8b-9148-e3be6c30e623}">
          <xlrd:rvb i="21104"/>
        </ext>
      </extLst>
    </bk>
    <bk>
      <extLst>
        <ext uri="{3e2802c4-a4d2-4d8b-9148-e3be6c30e623}">
          <xlrd:rvb i="21105"/>
        </ext>
      </extLst>
    </bk>
    <bk>
      <extLst>
        <ext uri="{3e2802c4-a4d2-4d8b-9148-e3be6c30e623}">
          <xlrd:rvb i="21106"/>
        </ext>
      </extLst>
    </bk>
    <bk>
      <extLst>
        <ext uri="{3e2802c4-a4d2-4d8b-9148-e3be6c30e623}">
          <xlrd:rvb i="21107"/>
        </ext>
      </extLst>
    </bk>
    <bk>
      <extLst>
        <ext uri="{3e2802c4-a4d2-4d8b-9148-e3be6c30e623}">
          <xlrd:rvb i="21108"/>
        </ext>
      </extLst>
    </bk>
    <bk>
      <extLst>
        <ext uri="{3e2802c4-a4d2-4d8b-9148-e3be6c30e623}">
          <xlrd:rvb i="21109"/>
        </ext>
      </extLst>
    </bk>
    <bk>
      <extLst>
        <ext uri="{3e2802c4-a4d2-4d8b-9148-e3be6c30e623}">
          <xlrd:rvb i="21110"/>
        </ext>
      </extLst>
    </bk>
    <bk>
      <extLst>
        <ext uri="{3e2802c4-a4d2-4d8b-9148-e3be6c30e623}">
          <xlrd:rvb i="21111"/>
        </ext>
      </extLst>
    </bk>
    <bk>
      <extLst>
        <ext uri="{3e2802c4-a4d2-4d8b-9148-e3be6c30e623}">
          <xlrd:rvb i="21112"/>
        </ext>
      </extLst>
    </bk>
    <bk>
      <extLst>
        <ext uri="{3e2802c4-a4d2-4d8b-9148-e3be6c30e623}">
          <xlrd:rvb i="21113"/>
        </ext>
      </extLst>
    </bk>
    <bk>
      <extLst>
        <ext uri="{3e2802c4-a4d2-4d8b-9148-e3be6c30e623}">
          <xlrd:rvb i="21114"/>
        </ext>
      </extLst>
    </bk>
    <bk>
      <extLst>
        <ext uri="{3e2802c4-a4d2-4d8b-9148-e3be6c30e623}">
          <xlrd:rvb i="21115"/>
        </ext>
      </extLst>
    </bk>
    <bk>
      <extLst>
        <ext uri="{3e2802c4-a4d2-4d8b-9148-e3be6c30e623}">
          <xlrd:rvb i="21116"/>
        </ext>
      </extLst>
    </bk>
    <bk>
      <extLst>
        <ext uri="{3e2802c4-a4d2-4d8b-9148-e3be6c30e623}">
          <xlrd:rvb i="21117"/>
        </ext>
      </extLst>
    </bk>
    <bk>
      <extLst>
        <ext uri="{3e2802c4-a4d2-4d8b-9148-e3be6c30e623}">
          <xlrd:rvb i="21118"/>
        </ext>
      </extLst>
    </bk>
    <bk>
      <extLst>
        <ext uri="{3e2802c4-a4d2-4d8b-9148-e3be6c30e623}">
          <xlrd:rvb i="21119"/>
        </ext>
      </extLst>
    </bk>
    <bk>
      <extLst>
        <ext uri="{3e2802c4-a4d2-4d8b-9148-e3be6c30e623}">
          <xlrd:rvb i="21120"/>
        </ext>
      </extLst>
    </bk>
    <bk>
      <extLst>
        <ext uri="{3e2802c4-a4d2-4d8b-9148-e3be6c30e623}">
          <xlrd:rvb i="21121"/>
        </ext>
      </extLst>
    </bk>
    <bk>
      <extLst>
        <ext uri="{3e2802c4-a4d2-4d8b-9148-e3be6c30e623}">
          <xlrd:rvb i="21122"/>
        </ext>
      </extLst>
    </bk>
    <bk>
      <extLst>
        <ext uri="{3e2802c4-a4d2-4d8b-9148-e3be6c30e623}">
          <xlrd:rvb i="21123"/>
        </ext>
      </extLst>
    </bk>
    <bk>
      <extLst>
        <ext uri="{3e2802c4-a4d2-4d8b-9148-e3be6c30e623}">
          <xlrd:rvb i="21124"/>
        </ext>
      </extLst>
    </bk>
    <bk>
      <extLst>
        <ext uri="{3e2802c4-a4d2-4d8b-9148-e3be6c30e623}">
          <xlrd:rvb i="21125"/>
        </ext>
      </extLst>
    </bk>
    <bk>
      <extLst>
        <ext uri="{3e2802c4-a4d2-4d8b-9148-e3be6c30e623}">
          <xlrd:rvb i="21126"/>
        </ext>
      </extLst>
    </bk>
    <bk>
      <extLst>
        <ext uri="{3e2802c4-a4d2-4d8b-9148-e3be6c30e623}">
          <xlrd:rvb i="21127"/>
        </ext>
      </extLst>
    </bk>
    <bk>
      <extLst>
        <ext uri="{3e2802c4-a4d2-4d8b-9148-e3be6c30e623}">
          <xlrd:rvb i="21128"/>
        </ext>
      </extLst>
    </bk>
    <bk>
      <extLst>
        <ext uri="{3e2802c4-a4d2-4d8b-9148-e3be6c30e623}">
          <xlrd:rvb i="21129"/>
        </ext>
      </extLst>
    </bk>
    <bk>
      <extLst>
        <ext uri="{3e2802c4-a4d2-4d8b-9148-e3be6c30e623}">
          <xlrd:rvb i="21130"/>
        </ext>
      </extLst>
    </bk>
    <bk>
      <extLst>
        <ext uri="{3e2802c4-a4d2-4d8b-9148-e3be6c30e623}">
          <xlrd:rvb i="21131"/>
        </ext>
      </extLst>
    </bk>
    <bk>
      <extLst>
        <ext uri="{3e2802c4-a4d2-4d8b-9148-e3be6c30e623}">
          <xlrd:rvb i="21132"/>
        </ext>
      </extLst>
    </bk>
    <bk>
      <extLst>
        <ext uri="{3e2802c4-a4d2-4d8b-9148-e3be6c30e623}">
          <xlrd:rvb i="21133"/>
        </ext>
      </extLst>
    </bk>
    <bk>
      <extLst>
        <ext uri="{3e2802c4-a4d2-4d8b-9148-e3be6c30e623}">
          <xlrd:rvb i="21134"/>
        </ext>
      </extLst>
    </bk>
    <bk>
      <extLst>
        <ext uri="{3e2802c4-a4d2-4d8b-9148-e3be6c30e623}">
          <xlrd:rvb i="21135"/>
        </ext>
      </extLst>
    </bk>
    <bk>
      <extLst>
        <ext uri="{3e2802c4-a4d2-4d8b-9148-e3be6c30e623}">
          <xlrd:rvb i="21136"/>
        </ext>
      </extLst>
    </bk>
    <bk>
      <extLst>
        <ext uri="{3e2802c4-a4d2-4d8b-9148-e3be6c30e623}">
          <xlrd:rvb i="21137"/>
        </ext>
      </extLst>
    </bk>
    <bk>
      <extLst>
        <ext uri="{3e2802c4-a4d2-4d8b-9148-e3be6c30e623}">
          <xlrd:rvb i="21138"/>
        </ext>
      </extLst>
    </bk>
    <bk>
      <extLst>
        <ext uri="{3e2802c4-a4d2-4d8b-9148-e3be6c30e623}">
          <xlrd:rvb i="21139"/>
        </ext>
      </extLst>
    </bk>
    <bk>
      <extLst>
        <ext uri="{3e2802c4-a4d2-4d8b-9148-e3be6c30e623}">
          <xlrd:rvb i="21140"/>
        </ext>
      </extLst>
    </bk>
    <bk>
      <extLst>
        <ext uri="{3e2802c4-a4d2-4d8b-9148-e3be6c30e623}">
          <xlrd:rvb i="21141"/>
        </ext>
      </extLst>
    </bk>
    <bk>
      <extLst>
        <ext uri="{3e2802c4-a4d2-4d8b-9148-e3be6c30e623}">
          <xlrd:rvb i="21142"/>
        </ext>
      </extLst>
    </bk>
    <bk>
      <extLst>
        <ext uri="{3e2802c4-a4d2-4d8b-9148-e3be6c30e623}">
          <xlrd:rvb i="21143"/>
        </ext>
      </extLst>
    </bk>
    <bk>
      <extLst>
        <ext uri="{3e2802c4-a4d2-4d8b-9148-e3be6c30e623}">
          <xlrd:rvb i="21144"/>
        </ext>
      </extLst>
    </bk>
    <bk>
      <extLst>
        <ext uri="{3e2802c4-a4d2-4d8b-9148-e3be6c30e623}">
          <xlrd:rvb i="21145"/>
        </ext>
      </extLst>
    </bk>
    <bk>
      <extLst>
        <ext uri="{3e2802c4-a4d2-4d8b-9148-e3be6c30e623}">
          <xlrd:rvb i="21146"/>
        </ext>
      </extLst>
    </bk>
    <bk>
      <extLst>
        <ext uri="{3e2802c4-a4d2-4d8b-9148-e3be6c30e623}">
          <xlrd:rvb i="21147"/>
        </ext>
      </extLst>
    </bk>
    <bk>
      <extLst>
        <ext uri="{3e2802c4-a4d2-4d8b-9148-e3be6c30e623}">
          <xlrd:rvb i="21148"/>
        </ext>
      </extLst>
    </bk>
    <bk>
      <extLst>
        <ext uri="{3e2802c4-a4d2-4d8b-9148-e3be6c30e623}">
          <xlrd:rvb i="21149"/>
        </ext>
      </extLst>
    </bk>
    <bk>
      <extLst>
        <ext uri="{3e2802c4-a4d2-4d8b-9148-e3be6c30e623}">
          <xlrd:rvb i="21150"/>
        </ext>
      </extLst>
    </bk>
    <bk>
      <extLst>
        <ext uri="{3e2802c4-a4d2-4d8b-9148-e3be6c30e623}">
          <xlrd:rvb i="21151"/>
        </ext>
      </extLst>
    </bk>
    <bk>
      <extLst>
        <ext uri="{3e2802c4-a4d2-4d8b-9148-e3be6c30e623}">
          <xlrd:rvb i="21152"/>
        </ext>
      </extLst>
    </bk>
    <bk>
      <extLst>
        <ext uri="{3e2802c4-a4d2-4d8b-9148-e3be6c30e623}">
          <xlrd:rvb i="21153"/>
        </ext>
      </extLst>
    </bk>
    <bk>
      <extLst>
        <ext uri="{3e2802c4-a4d2-4d8b-9148-e3be6c30e623}">
          <xlrd:rvb i="21154"/>
        </ext>
      </extLst>
    </bk>
    <bk>
      <extLst>
        <ext uri="{3e2802c4-a4d2-4d8b-9148-e3be6c30e623}">
          <xlrd:rvb i="21155"/>
        </ext>
      </extLst>
    </bk>
    <bk>
      <extLst>
        <ext uri="{3e2802c4-a4d2-4d8b-9148-e3be6c30e623}">
          <xlrd:rvb i="21156"/>
        </ext>
      </extLst>
    </bk>
    <bk>
      <extLst>
        <ext uri="{3e2802c4-a4d2-4d8b-9148-e3be6c30e623}">
          <xlrd:rvb i="21157"/>
        </ext>
      </extLst>
    </bk>
    <bk>
      <extLst>
        <ext uri="{3e2802c4-a4d2-4d8b-9148-e3be6c30e623}">
          <xlrd:rvb i="21158"/>
        </ext>
      </extLst>
    </bk>
    <bk>
      <extLst>
        <ext uri="{3e2802c4-a4d2-4d8b-9148-e3be6c30e623}">
          <xlrd:rvb i="21159"/>
        </ext>
      </extLst>
    </bk>
    <bk>
      <extLst>
        <ext uri="{3e2802c4-a4d2-4d8b-9148-e3be6c30e623}">
          <xlrd:rvb i="21160"/>
        </ext>
      </extLst>
    </bk>
    <bk>
      <extLst>
        <ext uri="{3e2802c4-a4d2-4d8b-9148-e3be6c30e623}">
          <xlrd:rvb i="21161"/>
        </ext>
      </extLst>
    </bk>
    <bk>
      <extLst>
        <ext uri="{3e2802c4-a4d2-4d8b-9148-e3be6c30e623}">
          <xlrd:rvb i="21162"/>
        </ext>
      </extLst>
    </bk>
    <bk>
      <extLst>
        <ext uri="{3e2802c4-a4d2-4d8b-9148-e3be6c30e623}">
          <xlrd:rvb i="21163"/>
        </ext>
      </extLst>
    </bk>
    <bk>
      <extLst>
        <ext uri="{3e2802c4-a4d2-4d8b-9148-e3be6c30e623}">
          <xlrd:rvb i="21164"/>
        </ext>
      </extLst>
    </bk>
    <bk>
      <extLst>
        <ext uri="{3e2802c4-a4d2-4d8b-9148-e3be6c30e623}">
          <xlrd:rvb i="21165"/>
        </ext>
      </extLst>
    </bk>
    <bk>
      <extLst>
        <ext uri="{3e2802c4-a4d2-4d8b-9148-e3be6c30e623}">
          <xlrd:rvb i="21166"/>
        </ext>
      </extLst>
    </bk>
    <bk>
      <extLst>
        <ext uri="{3e2802c4-a4d2-4d8b-9148-e3be6c30e623}">
          <xlrd:rvb i="21167"/>
        </ext>
      </extLst>
    </bk>
    <bk>
      <extLst>
        <ext uri="{3e2802c4-a4d2-4d8b-9148-e3be6c30e623}">
          <xlrd:rvb i="21168"/>
        </ext>
      </extLst>
    </bk>
    <bk>
      <extLst>
        <ext uri="{3e2802c4-a4d2-4d8b-9148-e3be6c30e623}">
          <xlrd:rvb i="21169"/>
        </ext>
      </extLst>
    </bk>
    <bk>
      <extLst>
        <ext uri="{3e2802c4-a4d2-4d8b-9148-e3be6c30e623}">
          <xlrd:rvb i="21170"/>
        </ext>
      </extLst>
    </bk>
    <bk>
      <extLst>
        <ext uri="{3e2802c4-a4d2-4d8b-9148-e3be6c30e623}">
          <xlrd:rvb i="21171"/>
        </ext>
      </extLst>
    </bk>
    <bk>
      <extLst>
        <ext uri="{3e2802c4-a4d2-4d8b-9148-e3be6c30e623}">
          <xlrd:rvb i="21172"/>
        </ext>
      </extLst>
    </bk>
    <bk>
      <extLst>
        <ext uri="{3e2802c4-a4d2-4d8b-9148-e3be6c30e623}">
          <xlrd:rvb i="21173"/>
        </ext>
      </extLst>
    </bk>
    <bk>
      <extLst>
        <ext uri="{3e2802c4-a4d2-4d8b-9148-e3be6c30e623}">
          <xlrd:rvb i="21174"/>
        </ext>
      </extLst>
    </bk>
    <bk>
      <extLst>
        <ext uri="{3e2802c4-a4d2-4d8b-9148-e3be6c30e623}">
          <xlrd:rvb i="21175"/>
        </ext>
      </extLst>
    </bk>
    <bk>
      <extLst>
        <ext uri="{3e2802c4-a4d2-4d8b-9148-e3be6c30e623}">
          <xlrd:rvb i="21176"/>
        </ext>
      </extLst>
    </bk>
    <bk>
      <extLst>
        <ext uri="{3e2802c4-a4d2-4d8b-9148-e3be6c30e623}">
          <xlrd:rvb i="21177"/>
        </ext>
      </extLst>
    </bk>
    <bk>
      <extLst>
        <ext uri="{3e2802c4-a4d2-4d8b-9148-e3be6c30e623}">
          <xlrd:rvb i="21178"/>
        </ext>
      </extLst>
    </bk>
    <bk>
      <extLst>
        <ext uri="{3e2802c4-a4d2-4d8b-9148-e3be6c30e623}">
          <xlrd:rvb i="21179"/>
        </ext>
      </extLst>
    </bk>
    <bk>
      <extLst>
        <ext uri="{3e2802c4-a4d2-4d8b-9148-e3be6c30e623}">
          <xlrd:rvb i="21180"/>
        </ext>
      </extLst>
    </bk>
    <bk>
      <extLst>
        <ext uri="{3e2802c4-a4d2-4d8b-9148-e3be6c30e623}">
          <xlrd:rvb i="21181"/>
        </ext>
      </extLst>
    </bk>
    <bk>
      <extLst>
        <ext uri="{3e2802c4-a4d2-4d8b-9148-e3be6c30e623}">
          <xlrd:rvb i="21182"/>
        </ext>
      </extLst>
    </bk>
    <bk>
      <extLst>
        <ext uri="{3e2802c4-a4d2-4d8b-9148-e3be6c30e623}">
          <xlrd:rvb i="21183"/>
        </ext>
      </extLst>
    </bk>
    <bk>
      <extLst>
        <ext uri="{3e2802c4-a4d2-4d8b-9148-e3be6c30e623}">
          <xlrd:rvb i="21184"/>
        </ext>
      </extLst>
    </bk>
    <bk>
      <extLst>
        <ext uri="{3e2802c4-a4d2-4d8b-9148-e3be6c30e623}">
          <xlrd:rvb i="21185"/>
        </ext>
      </extLst>
    </bk>
    <bk>
      <extLst>
        <ext uri="{3e2802c4-a4d2-4d8b-9148-e3be6c30e623}">
          <xlrd:rvb i="21186"/>
        </ext>
      </extLst>
    </bk>
    <bk>
      <extLst>
        <ext uri="{3e2802c4-a4d2-4d8b-9148-e3be6c30e623}">
          <xlrd:rvb i="21187"/>
        </ext>
      </extLst>
    </bk>
    <bk>
      <extLst>
        <ext uri="{3e2802c4-a4d2-4d8b-9148-e3be6c30e623}">
          <xlrd:rvb i="21188"/>
        </ext>
      </extLst>
    </bk>
    <bk>
      <extLst>
        <ext uri="{3e2802c4-a4d2-4d8b-9148-e3be6c30e623}">
          <xlrd:rvb i="21189"/>
        </ext>
      </extLst>
    </bk>
    <bk>
      <extLst>
        <ext uri="{3e2802c4-a4d2-4d8b-9148-e3be6c30e623}">
          <xlrd:rvb i="21190"/>
        </ext>
      </extLst>
    </bk>
    <bk>
      <extLst>
        <ext uri="{3e2802c4-a4d2-4d8b-9148-e3be6c30e623}">
          <xlrd:rvb i="21191"/>
        </ext>
      </extLst>
    </bk>
    <bk>
      <extLst>
        <ext uri="{3e2802c4-a4d2-4d8b-9148-e3be6c30e623}">
          <xlrd:rvb i="21192"/>
        </ext>
      </extLst>
    </bk>
    <bk>
      <extLst>
        <ext uri="{3e2802c4-a4d2-4d8b-9148-e3be6c30e623}">
          <xlrd:rvb i="21193"/>
        </ext>
      </extLst>
    </bk>
    <bk>
      <extLst>
        <ext uri="{3e2802c4-a4d2-4d8b-9148-e3be6c30e623}">
          <xlrd:rvb i="21194"/>
        </ext>
      </extLst>
    </bk>
    <bk>
      <extLst>
        <ext uri="{3e2802c4-a4d2-4d8b-9148-e3be6c30e623}">
          <xlrd:rvb i="21195"/>
        </ext>
      </extLst>
    </bk>
    <bk>
      <extLst>
        <ext uri="{3e2802c4-a4d2-4d8b-9148-e3be6c30e623}">
          <xlrd:rvb i="21196"/>
        </ext>
      </extLst>
    </bk>
    <bk>
      <extLst>
        <ext uri="{3e2802c4-a4d2-4d8b-9148-e3be6c30e623}">
          <xlrd:rvb i="21197"/>
        </ext>
      </extLst>
    </bk>
    <bk>
      <extLst>
        <ext uri="{3e2802c4-a4d2-4d8b-9148-e3be6c30e623}">
          <xlrd:rvb i="21198"/>
        </ext>
      </extLst>
    </bk>
    <bk>
      <extLst>
        <ext uri="{3e2802c4-a4d2-4d8b-9148-e3be6c30e623}">
          <xlrd:rvb i="21199"/>
        </ext>
      </extLst>
    </bk>
    <bk>
      <extLst>
        <ext uri="{3e2802c4-a4d2-4d8b-9148-e3be6c30e623}">
          <xlrd:rvb i="21200"/>
        </ext>
      </extLst>
    </bk>
    <bk>
      <extLst>
        <ext uri="{3e2802c4-a4d2-4d8b-9148-e3be6c30e623}">
          <xlrd:rvb i="21201"/>
        </ext>
      </extLst>
    </bk>
    <bk>
      <extLst>
        <ext uri="{3e2802c4-a4d2-4d8b-9148-e3be6c30e623}">
          <xlrd:rvb i="21202"/>
        </ext>
      </extLst>
    </bk>
    <bk>
      <extLst>
        <ext uri="{3e2802c4-a4d2-4d8b-9148-e3be6c30e623}">
          <xlrd:rvb i="21203"/>
        </ext>
      </extLst>
    </bk>
    <bk>
      <extLst>
        <ext uri="{3e2802c4-a4d2-4d8b-9148-e3be6c30e623}">
          <xlrd:rvb i="21204"/>
        </ext>
      </extLst>
    </bk>
    <bk>
      <extLst>
        <ext uri="{3e2802c4-a4d2-4d8b-9148-e3be6c30e623}">
          <xlrd:rvb i="21205"/>
        </ext>
      </extLst>
    </bk>
    <bk>
      <extLst>
        <ext uri="{3e2802c4-a4d2-4d8b-9148-e3be6c30e623}">
          <xlrd:rvb i="21206"/>
        </ext>
      </extLst>
    </bk>
    <bk>
      <extLst>
        <ext uri="{3e2802c4-a4d2-4d8b-9148-e3be6c30e623}">
          <xlrd:rvb i="21207"/>
        </ext>
      </extLst>
    </bk>
    <bk>
      <extLst>
        <ext uri="{3e2802c4-a4d2-4d8b-9148-e3be6c30e623}">
          <xlrd:rvb i="21208"/>
        </ext>
      </extLst>
    </bk>
    <bk>
      <extLst>
        <ext uri="{3e2802c4-a4d2-4d8b-9148-e3be6c30e623}">
          <xlrd:rvb i="21209"/>
        </ext>
      </extLst>
    </bk>
    <bk>
      <extLst>
        <ext uri="{3e2802c4-a4d2-4d8b-9148-e3be6c30e623}">
          <xlrd:rvb i="21210"/>
        </ext>
      </extLst>
    </bk>
    <bk>
      <extLst>
        <ext uri="{3e2802c4-a4d2-4d8b-9148-e3be6c30e623}">
          <xlrd:rvb i="21211"/>
        </ext>
      </extLst>
    </bk>
    <bk>
      <extLst>
        <ext uri="{3e2802c4-a4d2-4d8b-9148-e3be6c30e623}">
          <xlrd:rvb i="21212"/>
        </ext>
      </extLst>
    </bk>
    <bk>
      <extLst>
        <ext uri="{3e2802c4-a4d2-4d8b-9148-e3be6c30e623}">
          <xlrd:rvb i="21213"/>
        </ext>
      </extLst>
    </bk>
    <bk>
      <extLst>
        <ext uri="{3e2802c4-a4d2-4d8b-9148-e3be6c30e623}">
          <xlrd:rvb i="21214"/>
        </ext>
      </extLst>
    </bk>
    <bk>
      <extLst>
        <ext uri="{3e2802c4-a4d2-4d8b-9148-e3be6c30e623}">
          <xlrd:rvb i="21215"/>
        </ext>
      </extLst>
    </bk>
    <bk>
      <extLst>
        <ext uri="{3e2802c4-a4d2-4d8b-9148-e3be6c30e623}">
          <xlrd:rvb i="21216"/>
        </ext>
      </extLst>
    </bk>
    <bk>
      <extLst>
        <ext uri="{3e2802c4-a4d2-4d8b-9148-e3be6c30e623}">
          <xlrd:rvb i="21217"/>
        </ext>
      </extLst>
    </bk>
    <bk>
      <extLst>
        <ext uri="{3e2802c4-a4d2-4d8b-9148-e3be6c30e623}">
          <xlrd:rvb i="21218"/>
        </ext>
      </extLst>
    </bk>
    <bk>
      <extLst>
        <ext uri="{3e2802c4-a4d2-4d8b-9148-e3be6c30e623}">
          <xlrd:rvb i="21219"/>
        </ext>
      </extLst>
    </bk>
    <bk>
      <extLst>
        <ext uri="{3e2802c4-a4d2-4d8b-9148-e3be6c30e623}">
          <xlrd:rvb i="21220"/>
        </ext>
      </extLst>
    </bk>
    <bk>
      <extLst>
        <ext uri="{3e2802c4-a4d2-4d8b-9148-e3be6c30e623}">
          <xlrd:rvb i="21221"/>
        </ext>
      </extLst>
    </bk>
    <bk>
      <extLst>
        <ext uri="{3e2802c4-a4d2-4d8b-9148-e3be6c30e623}">
          <xlrd:rvb i="21222"/>
        </ext>
      </extLst>
    </bk>
    <bk>
      <extLst>
        <ext uri="{3e2802c4-a4d2-4d8b-9148-e3be6c30e623}">
          <xlrd:rvb i="21223"/>
        </ext>
      </extLst>
    </bk>
    <bk>
      <extLst>
        <ext uri="{3e2802c4-a4d2-4d8b-9148-e3be6c30e623}">
          <xlrd:rvb i="21224"/>
        </ext>
      </extLst>
    </bk>
    <bk>
      <extLst>
        <ext uri="{3e2802c4-a4d2-4d8b-9148-e3be6c30e623}">
          <xlrd:rvb i="21225"/>
        </ext>
      </extLst>
    </bk>
    <bk>
      <extLst>
        <ext uri="{3e2802c4-a4d2-4d8b-9148-e3be6c30e623}">
          <xlrd:rvb i="21226"/>
        </ext>
      </extLst>
    </bk>
    <bk>
      <extLst>
        <ext uri="{3e2802c4-a4d2-4d8b-9148-e3be6c30e623}">
          <xlrd:rvb i="21227"/>
        </ext>
      </extLst>
    </bk>
    <bk>
      <extLst>
        <ext uri="{3e2802c4-a4d2-4d8b-9148-e3be6c30e623}">
          <xlrd:rvb i="21228"/>
        </ext>
      </extLst>
    </bk>
    <bk>
      <extLst>
        <ext uri="{3e2802c4-a4d2-4d8b-9148-e3be6c30e623}">
          <xlrd:rvb i="21229"/>
        </ext>
      </extLst>
    </bk>
    <bk>
      <extLst>
        <ext uri="{3e2802c4-a4d2-4d8b-9148-e3be6c30e623}">
          <xlrd:rvb i="21230"/>
        </ext>
      </extLst>
    </bk>
    <bk>
      <extLst>
        <ext uri="{3e2802c4-a4d2-4d8b-9148-e3be6c30e623}">
          <xlrd:rvb i="21231"/>
        </ext>
      </extLst>
    </bk>
    <bk>
      <extLst>
        <ext uri="{3e2802c4-a4d2-4d8b-9148-e3be6c30e623}">
          <xlrd:rvb i="21232"/>
        </ext>
      </extLst>
    </bk>
    <bk>
      <extLst>
        <ext uri="{3e2802c4-a4d2-4d8b-9148-e3be6c30e623}">
          <xlrd:rvb i="21233"/>
        </ext>
      </extLst>
    </bk>
    <bk>
      <extLst>
        <ext uri="{3e2802c4-a4d2-4d8b-9148-e3be6c30e623}">
          <xlrd:rvb i="21234"/>
        </ext>
      </extLst>
    </bk>
    <bk>
      <extLst>
        <ext uri="{3e2802c4-a4d2-4d8b-9148-e3be6c30e623}">
          <xlrd:rvb i="21235"/>
        </ext>
      </extLst>
    </bk>
    <bk>
      <extLst>
        <ext uri="{3e2802c4-a4d2-4d8b-9148-e3be6c30e623}">
          <xlrd:rvb i="21236"/>
        </ext>
      </extLst>
    </bk>
    <bk>
      <extLst>
        <ext uri="{3e2802c4-a4d2-4d8b-9148-e3be6c30e623}">
          <xlrd:rvb i="21237"/>
        </ext>
      </extLst>
    </bk>
    <bk>
      <extLst>
        <ext uri="{3e2802c4-a4d2-4d8b-9148-e3be6c30e623}">
          <xlrd:rvb i="21238"/>
        </ext>
      </extLst>
    </bk>
    <bk>
      <extLst>
        <ext uri="{3e2802c4-a4d2-4d8b-9148-e3be6c30e623}">
          <xlrd:rvb i="21239"/>
        </ext>
      </extLst>
    </bk>
    <bk>
      <extLst>
        <ext uri="{3e2802c4-a4d2-4d8b-9148-e3be6c30e623}">
          <xlrd:rvb i="21240"/>
        </ext>
      </extLst>
    </bk>
    <bk>
      <extLst>
        <ext uri="{3e2802c4-a4d2-4d8b-9148-e3be6c30e623}">
          <xlrd:rvb i="21241"/>
        </ext>
      </extLst>
    </bk>
    <bk>
      <extLst>
        <ext uri="{3e2802c4-a4d2-4d8b-9148-e3be6c30e623}">
          <xlrd:rvb i="21242"/>
        </ext>
      </extLst>
    </bk>
    <bk>
      <extLst>
        <ext uri="{3e2802c4-a4d2-4d8b-9148-e3be6c30e623}">
          <xlrd:rvb i="21243"/>
        </ext>
      </extLst>
    </bk>
    <bk>
      <extLst>
        <ext uri="{3e2802c4-a4d2-4d8b-9148-e3be6c30e623}">
          <xlrd:rvb i="21244"/>
        </ext>
      </extLst>
    </bk>
    <bk>
      <extLst>
        <ext uri="{3e2802c4-a4d2-4d8b-9148-e3be6c30e623}">
          <xlrd:rvb i="21245"/>
        </ext>
      </extLst>
    </bk>
    <bk>
      <extLst>
        <ext uri="{3e2802c4-a4d2-4d8b-9148-e3be6c30e623}">
          <xlrd:rvb i="21246"/>
        </ext>
      </extLst>
    </bk>
    <bk>
      <extLst>
        <ext uri="{3e2802c4-a4d2-4d8b-9148-e3be6c30e623}">
          <xlrd:rvb i="21247"/>
        </ext>
      </extLst>
    </bk>
    <bk>
      <extLst>
        <ext uri="{3e2802c4-a4d2-4d8b-9148-e3be6c30e623}">
          <xlrd:rvb i="21248"/>
        </ext>
      </extLst>
    </bk>
    <bk>
      <extLst>
        <ext uri="{3e2802c4-a4d2-4d8b-9148-e3be6c30e623}">
          <xlrd:rvb i="21249"/>
        </ext>
      </extLst>
    </bk>
    <bk>
      <extLst>
        <ext uri="{3e2802c4-a4d2-4d8b-9148-e3be6c30e623}">
          <xlrd:rvb i="21250"/>
        </ext>
      </extLst>
    </bk>
    <bk>
      <extLst>
        <ext uri="{3e2802c4-a4d2-4d8b-9148-e3be6c30e623}">
          <xlrd:rvb i="21251"/>
        </ext>
      </extLst>
    </bk>
    <bk>
      <extLst>
        <ext uri="{3e2802c4-a4d2-4d8b-9148-e3be6c30e623}">
          <xlrd:rvb i="21252"/>
        </ext>
      </extLst>
    </bk>
    <bk>
      <extLst>
        <ext uri="{3e2802c4-a4d2-4d8b-9148-e3be6c30e623}">
          <xlrd:rvb i="21253"/>
        </ext>
      </extLst>
    </bk>
    <bk>
      <extLst>
        <ext uri="{3e2802c4-a4d2-4d8b-9148-e3be6c30e623}">
          <xlrd:rvb i="21254"/>
        </ext>
      </extLst>
    </bk>
    <bk>
      <extLst>
        <ext uri="{3e2802c4-a4d2-4d8b-9148-e3be6c30e623}">
          <xlrd:rvb i="21255"/>
        </ext>
      </extLst>
    </bk>
    <bk>
      <extLst>
        <ext uri="{3e2802c4-a4d2-4d8b-9148-e3be6c30e623}">
          <xlrd:rvb i="21256"/>
        </ext>
      </extLst>
    </bk>
    <bk>
      <extLst>
        <ext uri="{3e2802c4-a4d2-4d8b-9148-e3be6c30e623}">
          <xlrd:rvb i="21257"/>
        </ext>
      </extLst>
    </bk>
    <bk>
      <extLst>
        <ext uri="{3e2802c4-a4d2-4d8b-9148-e3be6c30e623}">
          <xlrd:rvb i="21258"/>
        </ext>
      </extLst>
    </bk>
    <bk>
      <extLst>
        <ext uri="{3e2802c4-a4d2-4d8b-9148-e3be6c30e623}">
          <xlrd:rvb i="21259"/>
        </ext>
      </extLst>
    </bk>
    <bk>
      <extLst>
        <ext uri="{3e2802c4-a4d2-4d8b-9148-e3be6c30e623}">
          <xlrd:rvb i="21260"/>
        </ext>
      </extLst>
    </bk>
    <bk>
      <extLst>
        <ext uri="{3e2802c4-a4d2-4d8b-9148-e3be6c30e623}">
          <xlrd:rvb i="21261"/>
        </ext>
      </extLst>
    </bk>
    <bk>
      <extLst>
        <ext uri="{3e2802c4-a4d2-4d8b-9148-e3be6c30e623}">
          <xlrd:rvb i="21262"/>
        </ext>
      </extLst>
    </bk>
    <bk>
      <extLst>
        <ext uri="{3e2802c4-a4d2-4d8b-9148-e3be6c30e623}">
          <xlrd:rvb i="21263"/>
        </ext>
      </extLst>
    </bk>
    <bk>
      <extLst>
        <ext uri="{3e2802c4-a4d2-4d8b-9148-e3be6c30e623}">
          <xlrd:rvb i="21264"/>
        </ext>
      </extLst>
    </bk>
    <bk>
      <extLst>
        <ext uri="{3e2802c4-a4d2-4d8b-9148-e3be6c30e623}">
          <xlrd:rvb i="21265"/>
        </ext>
      </extLst>
    </bk>
    <bk>
      <extLst>
        <ext uri="{3e2802c4-a4d2-4d8b-9148-e3be6c30e623}">
          <xlrd:rvb i="21266"/>
        </ext>
      </extLst>
    </bk>
    <bk>
      <extLst>
        <ext uri="{3e2802c4-a4d2-4d8b-9148-e3be6c30e623}">
          <xlrd:rvb i="21267"/>
        </ext>
      </extLst>
    </bk>
    <bk>
      <extLst>
        <ext uri="{3e2802c4-a4d2-4d8b-9148-e3be6c30e623}">
          <xlrd:rvb i="21268"/>
        </ext>
      </extLst>
    </bk>
    <bk>
      <extLst>
        <ext uri="{3e2802c4-a4d2-4d8b-9148-e3be6c30e623}">
          <xlrd:rvb i="21269"/>
        </ext>
      </extLst>
    </bk>
    <bk>
      <extLst>
        <ext uri="{3e2802c4-a4d2-4d8b-9148-e3be6c30e623}">
          <xlrd:rvb i="21270"/>
        </ext>
      </extLst>
    </bk>
    <bk>
      <extLst>
        <ext uri="{3e2802c4-a4d2-4d8b-9148-e3be6c30e623}">
          <xlrd:rvb i="21271"/>
        </ext>
      </extLst>
    </bk>
    <bk>
      <extLst>
        <ext uri="{3e2802c4-a4d2-4d8b-9148-e3be6c30e623}">
          <xlrd:rvb i="21272"/>
        </ext>
      </extLst>
    </bk>
    <bk>
      <extLst>
        <ext uri="{3e2802c4-a4d2-4d8b-9148-e3be6c30e623}">
          <xlrd:rvb i="21273"/>
        </ext>
      </extLst>
    </bk>
    <bk>
      <extLst>
        <ext uri="{3e2802c4-a4d2-4d8b-9148-e3be6c30e623}">
          <xlrd:rvb i="21274"/>
        </ext>
      </extLst>
    </bk>
    <bk>
      <extLst>
        <ext uri="{3e2802c4-a4d2-4d8b-9148-e3be6c30e623}">
          <xlrd:rvb i="21275"/>
        </ext>
      </extLst>
    </bk>
    <bk>
      <extLst>
        <ext uri="{3e2802c4-a4d2-4d8b-9148-e3be6c30e623}">
          <xlrd:rvb i="21276"/>
        </ext>
      </extLst>
    </bk>
    <bk>
      <extLst>
        <ext uri="{3e2802c4-a4d2-4d8b-9148-e3be6c30e623}">
          <xlrd:rvb i="21277"/>
        </ext>
      </extLst>
    </bk>
    <bk>
      <extLst>
        <ext uri="{3e2802c4-a4d2-4d8b-9148-e3be6c30e623}">
          <xlrd:rvb i="21278"/>
        </ext>
      </extLst>
    </bk>
    <bk>
      <extLst>
        <ext uri="{3e2802c4-a4d2-4d8b-9148-e3be6c30e623}">
          <xlrd:rvb i="21279"/>
        </ext>
      </extLst>
    </bk>
    <bk>
      <extLst>
        <ext uri="{3e2802c4-a4d2-4d8b-9148-e3be6c30e623}">
          <xlrd:rvb i="21280"/>
        </ext>
      </extLst>
    </bk>
    <bk>
      <extLst>
        <ext uri="{3e2802c4-a4d2-4d8b-9148-e3be6c30e623}">
          <xlrd:rvb i="21281"/>
        </ext>
      </extLst>
    </bk>
    <bk>
      <extLst>
        <ext uri="{3e2802c4-a4d2-4d8b-9148-e3be6c30e623}">
          <xlrd:rvb i="21282"/>
        </ext>
      </extLst>
    </bk>
    <bk>
      <extLst>
        <ext uri="{3e2802c4-a4d2-4d8b-9148-e3be6c30e623}">
          <xlrd:rvb i="21283"/>
        </ext>
      </extLst>
    </bk>
    <bk>
      <extLst>
        <ext uri="{3e2802c4-a4d2-4d8b-9148-e3be6c30e623}">
          <xlrd:rvb i="21284"/>
        </ext>
      </extLst>
    </bk>
    <bk>
      <extLst>
        <ext uri="{3e2802c4-a4d2-4d8b-9148-e3be6c30e623}">
          <xlrd:rvb i="21285"/>
        </ext>
      </extLst>
    </bk>
    <bk>
      <extLst>
        <ext uri="{3e2802c4-a4d2-4d8b-9148-e3be6c30e623}">
          <xlrd:rvb i="21286"/>
        </ext>
      </extLst>
    </bk>
    <bk>
      <extLst>
        <ext uri="{3e2802c4-a4d2-4d8b-9148-e3be6c30e623}">
          <xlrd:rvb i="21287"/>
        </ext>
      </extLst>
    </bk>
    <bk>
      <extLst>
        <ext uri="{3e2802c4-a4d2-4d8b-9148-e3be6c30e623}">
          <xlrd:rvb i="21288"/>
        </ext>
      </extLst>
    </bk>
    <bk>
      <extLst>
        <ext uri="{3e2802c4-a4d2-4d8b-9148-e3be6c30e623}">
          <xlrd:rvb i="21289"/>
        </ext>
      </extLst>
    </bk>
    <bk>
      <extLst>
        <ext uri="{3e2802c4-a4d2-4d8b-9148-e3be6c30e623}">
          <xlrd:rvb i="21290"/>
        </ext>
      </extLst>
    </bk>
    <bk>
      <extLst>
        <ext uri="{3e2802c4-a4d2-4d8b-9148-e3be6c30e623}">
          <xlrd:rvb i="21291"/>
        </ext>
      </extLst>
    </bk>
    <bk>
      <extLst>
        <ext uri="{3e2802c4-a4d2-4d8b-9148-e3be6c30e623}">
          <xlrd:rvb i="21292"/>
        </ext>
      </extLst>
    </bk>
    <bk>
      <extLst>
        <ext uri="{3e2802c4-a4d2-4d8b-9148-e3be6c30e623}">
          <xlrd:rvb i="21293"/>
        </ext>
      </extLst>
    </bk>
    <bk>
      <extLst>
        <ext uri="{3e2802c4-a4d2-4d8b-9148-e3be6c30e623}">
          <xlrd:rvb i="21294"/>
        </ext>
      </extLst>
    </bk>
    <bk>
      <extLst>
        <ext uri="{3e2802c4-a4d2-4d8b-9148-e3be6c30e623}">
          <xlrd:rvb i="21295"/>
        </ext>
      </extLst>
    </bk>
    <bk>
      <extLst>
        <ext uri="{3e2802c4-a4d2-4d8b-9148-e3be6c30e623}">
          <xlrd:rvb i="21296"/>
        </ext>
      </extLst>
    </bk>
    <bk>
      <extLst>
        <ext uri="{3e2802c4-a4d2-4d8b-9148-e3be6c30e623}">
          <xlrd:rvb i="21297"/>
        </ext>
      </extLst>
    </bk>
    <bk>
      <extLst>
        <ext uri="{3e2802c4-a4d2-4d8b-9148-e3be6c30e623}">
          <xlrd:rvb i="21298"/>
        </ext>
      </extLst>
    </bk>
    <bk>
      <extLst>
        <ext uri="{3e2802c4-a4d2-4d8b-9148-e3be6c30e623}">
          <xlrd:rvb i="21299"/>
        </ext>
      </extLst>
    </bk>
    <bk>
      <extLst>
        <ext uri="{3e2802c4-a4d2-4d8b-9148-e3be6c30e623}">
          <xlrd:rvb i="21300"/>
        </ext>
      </extLst>
    </bk>
    <bk>
      <extLst>
        <ext uri="{3e2802c4-a4d2-4d8b-9148-e3be6c30e623}">
          <xlrd:rvb i="21301"/>
        </ext>
      </extLst>
    </bk>
    <bk>
      <extLst>
        <ext uri="{3e2802c4-a4d2-4d8b-9148-e3be6c30e623}">
          <xlrd:rvb i="21302"/>
        </ext>
      </extLst>
    </bk>
    <bk>
      <extLst>
        <ext uri="{3e2802c4-a4d2-4d8b-9148-e3be6c30e623}">
          <xlrd:rvb i="21303"/>
        </ext>
      </extLst>
    </bk>
    <bk>
      <extLst>
        <ext uri="{3e2802c4-a4d2-4d8b-9148-e3be6c30e623}">
          <xlrd:rvb i="21304"/>
        </ext>
      </extLst>
    </bk>
    <bk>
      <extLst>
        <ext uri="{3e2802c4-a4d2-4d8b-9148-e3be6c30e623}">
          <xlrd:rvb i="21305"/>
        </ext>
      </extLst>
    </bk>
    <bk>
      <extLst>
        <ext uri="{3e2802c4-a4d2-4d8b-9148-e3be6c30e623}">
          <xlrd:rvb i="21306"/>
        </ext>
      </extLst>
    </bk>
    <bk>
      <extLst>
        <ext uri="{3e2802c4-a4d2-4d8b-9148-e3be6c30e623}">
          <xlrd:rvb i="21307"/>
        </ext>
      </extLst>
    </bk>
    <bk>
      <extLst>
        <ext uri="{3e2802c4-a4d2-4d8b-9148-e3be6c30e623}">
          <xlrd:rvb i="21308"/>
        </ext>
      </extLst>
    </bk>
    <bk>
      <extLst>
        <ext uri="{3e2802c4-a4d2-4d8b-9148-e3be6c30e623}">
          <xlrd:rvb i="21309"/>
        </ext>
      </extLst>
    </bk>
    <bk>
      <extLst>
        <ext uri="{3e2802c4-a4d2-4d8b-9148-e3be6c30e623}">
          <xlrd:rvb i="21310"/>
        </ext>
      </extLst>
    </bk>
    <bk>
      <extLst>
        <ext uri="{3e2802c4-a4d2-4d8b-9148-e3be6c30e623}">
          <xlrd:rvb i="21311"/>
        </ext>
      </extLst>
    </bk>
    <bk>
      <extLst>
        <ext uri="{3e2802c4-a4d2-4d8b-9148-e3be6c30e623}">
          <xlrd:rvb i="21312"/>
        </ext>
      </extLst>
    </bk>
    <bk>
      <extLst>
        <ext uri="{3e2802c4-a4d2-4d8b-9148-e3be6c30e623}">
          <xlrd:rvb i="21313"/>
        </ext>
      </extLst>
    </bk>
    <bk>
      <extLst>
        <ext uri="{3e2802c4-a4d2-4d8b-9148-e3be6c30e623}">
          <xlrd:rvb i="21314"/>
        </ext>
      </extLst>
    </bk>
    <bk>
      <extLst>
        <ext uri="{3e2802c4-a4d2-4d8b-9148-e3be6c30e623}">
          <xlrd:rvb i="21315"/>
        </ext>
      </extLst>
    </bk>
    <bk>
      <extLst>
        <ext uri="{3e2802c4-a4d2-4d8b-9148-e3be6c30e623}">
          <xlrd:rvb i="21316"/>
        </ext>
      </extLst>
    </bk>
    <bk>
      <extLst>
        <ext uri="{3e2802c4-a4d2-4d8b-9148-e3be6c30e623}">
          <xlrd:rvb i="21317"/>
        </ext>
      </extLst>
    </bk>
    <bk>
      <extLst>
        <ext uri="{3e2802c4-a4d2-4d8b-9148-e3be6c30e623}">
          <xlrd:rvb i="21318"/>
        </ext>
      </extLst>
    </bk>
    <bk>
      <extLst>
        <ext uri="{3e2802c4-a4d2-4d8b-9148-e3be6c30e623}">
          <xlrd:rvb i="21319"/>
        </ext>
      </extLst>
    </bk>
    <bk>
      <extLst>
        <ext uri="{3e2802c4-a4d2-4d8b-9148-e3be6c30e623}">
          <xlrd:rvb i="21320"/>
        </ext>
      </extLst>
    </bk>
    <bk>
      <extLst>
        <ext uri="{3e2802c4-a4d2-4d8b-9148-e3be6c30e623}">
          <xlrd:rvb i="21321"/>
        </ext>
      </extLst>
    </bk>
    <bk>
      <extLst>
        <ext uri="{3e2802c4-a4d2-4d8b-9148-e3be6c30e623}">
          <xlrd:rvb i="21322"/>
        </ext>
      </extLst>
    </bk>
    <bk>
      <extLst>
        <ext uri="{3e2802c4-a4d2-4d8b-9148-e3be6c30e623}">
          <xlrd:rvb i="21323"/>
        </ext>
      </extLst>
    </bk>
    <bk>
      <extLst>
        <ext uri="{3e2802c4-a4d2-4d8b-9148-e3be6c30e623}">
          <xlrd:rvb i="21324"/>
        </ext>
      </extLst>
    </bk>
    <bk>
      <extLst>
        <ext uri="{3e2802c4-a4d2-4d8b-9148-e3be6c30e623}">
          <xlrd:rvb i="21325"/>
        </ext>
      </extLst>
    </bk>
    <bk>
      <extLst>
        <ext uri="{3e2802c4-a4d2-4d8b-9148-e3be6c30e623}">
          <xlrd:rvb i="21326"/>
        </ext>
      </extLst>
    </bk>
    <bk>
      <extLst>
        <ext uri="{3e2802c4-a4d2-4d8b-9148-e3be6c30e623}">
          <xlrd:rvb i="21327"/>
        </ext>
      </extLst>
    </bk>
    <bk>
      <extLst>
        <ext uri="{3e2802c4-a4d2-4d8b-9148-e3be6c30e623}">
          <xlrd:rvb i="21328"/>
        </ext>
      </extLst>
    </bk>
    <bk>
      <extLst>
        <ext uri="{3e2802c4-a4d2-4d8b-9148-e3be6c30e623}">
          <xlrd:rvb i="21329"/>
        </ext>
      </extLst>
    </bk>
    <bk>
      <extLst>
        <ext uri="{3e2802c4-a4d2-4d8b-9148-e3be6c30e623}">
          <xlrd:rvb i="21330"/>
        </ext>
      </extLst>
    </bk>
    <bk>
      <extLst>
        <ext uri="{3e2802c4-a4d2-4d8b-9148-e3be6c30e623}">
          <xlrd:rvb i="21331"/>
        </ext>
      </extLst>
    </bk>
    <bk>
      <extLst>
        <ext uri="{3e2802c4-a4d2-4d8b-9148-e3be6c30e623}">
          <xlrd:rvb i="21332"/>
        </ext>
      </extLst>
    </bk>
    <bk>
      <extLst>
        <ext uri="{3e2802c4-a4d2-4d8b-9148-e3be6c30e623}">
          <xlrd:rvb i="21333"/>
        </ext>
      </extLst>
    </bk>
    <bk>
      <extLst>
        <ext uri="{3e2802c4-a4d2-4d8b-9148-e3be6c30e623}">
          <xlrd:rvb i="21334"/>
        </ext>
      </extLst>
    </bk>
    <bk>
      <extLst>
        <ext uri="{3e2802c4-a4d2-4d8b-9148-e3be6c30e623}">
          <xlrd:rvb i="21335"/>
        </ext>
      </extLst>
    </bk>
    <bk>
      <extLst>
        <ext uri="{3e2802c4-a4d2-4d8b-9148-e3be6c30e623}">
          <xlrd:rvb i="21336"/>
        </ext>
      </extLst>
    </bk>
    <bk>
      <extLst>
        <ext uri="{3e2802c4-a4d2-4d8b-9148-e3be6c30e623}">
          <xlrd:rvb i="21337"/>
        </ext>
      </extLst>
    </bk>
    <bk>
      <extLst>
        <ext uri="{3e2802c4-a4d2-4d8b-9148-e3be6c30e623}">
          <xlrd:rvb i="21338"/>
        </ext>
      </extLst>
    </bk>
    <bk>
      <extLst>
        <ext uri="{3e2802c4-a4d2-4d8b-9148-e3be6c30e623}">
          <xlrd:rvb i="21339"/>
        </ext>
      </extLst>
    </bk>
    <bk>
      <extLst>
        <ext uri="{3e2802c4-a4d2-4d8b-9148-e3be6c30e623}">
          <xlrd:rvb i="21340"/>
        </ext>
      </extLst>
    </bk>
    <bk>
      <extLst>
        <ext uri="{3e2802c4-a4d2-4d8b-9148-e3be6c30e623}">
          <xlrd:rvb i="21341"/>
        </ext>
      </extLst>
    </bk>
    <bk>
      <extLst>
        <ext uri="{3e2802c4-a4d2-4d8b-9148-e3be6c30e623}">
          <xlrd:rvb i="21342"/>
        </ext>
      </extLst>
    </bk>
    <bk>
      <extLst>
        <ext uri="{3e2802c4-a4d2-4d8b-9148-e3be6c30e623}">
          <xlrd:rvb i="21343"/>
        </ext>
      </extLst>
    </bk>
    <bk>
      <extLst>
        <ext uri="{3e2802c4-a4d2-4d8b-9148-e3be6c30e623}">
          <xlrd:rvb i="21344"/>
        </ext>
      </extLst>
    </bk>
    <bk>
      <extLst>
        <ext uri="{3e2802c4-a4d2-4d8b-9148-e3be6c30e623}">
          <xlrd:rvb i="21345"/>
        </ext>
      </extLst>
    </bk>
    <bk>
      <extLst>
        <ext uri="{3e2802c4-a4d2-4d8b-9148-e3be6c30e623}">
          <xlrd:rvb i="21346"/>
        </ext>
      </extLst>
    </bk>
    <bk>
      <extLst>
        <ext uri="{3e2802c4-a4d2-4d8b-9148-e3be6c30e623}">
          <xlrd:rvb i="21347"/>
        </ext>
      </extLst>
    </bk>
    <bk>
      <extLst>
        <ext uri="{3e2802c4-a4d2-4d8b-9148-e3be6c30e623}">
          <xlrd:rvb i="21348"/>
        </ext>
      </extLst>
    </bk>
    <bk>
      <extLst>
        <ext uri="{3e2802c4-a4d2-4d8b-9148-e3be6c30e623}">
          <xlrd:rvb i="21349"/>
        </ext>
      </extLst>
    </bk>
    <bk>
      <extLst>
        <ext uri="{3e2802c4-a4d2-4d8b-9148-e3be6c30e623}">
          <xlrd:rvb i="21350"/>
        </ext>
      </extLst>
    </bk>
    <bk>
      <extLst>
        <ext uri="{3e2802c4-a4d2-4d8b-9148-e3be6c30e623}">
          <xlrd:rvb i="21351"/>
        </ext>
      </extLst>
    </bk>
    <bk>
      <extLst>
        <ext uri="{3e2802c4-a4d2-4d8b-9148-e3be6c30e623}">
          <xlrd:rvb i="21352"/>
        </ext>
      </extLst>
    </bk>
    <bk>
      <extLst>
        <ext uri="{3e2802c4-a4d2-4d8b-9148-e3be6c30e623}">
          <xlrd:rvb i="21353"/>
        </ext>
      </extLst>
    </bk>
    <bk>
      <extLst>
        <ext uri="{3e2802c4-a4d2-4d8b-9148-e3be6c30e623}">
          <xlrd:rvb i="21354"/>
        </ext>
      </extLst>
    </bk>
    <bk>
      <extLst>
        <ext uri="{3e2802c4-a4d2-4d8b-9148-e3be6c30e623}">
          <xlrd:rvb i="21355"/>
        </ext>
      </extLst>
    </bk>
    <bk>
      <extLst>
        <ext uri="{3e2802c4-a4d2-4d8b-9148-e3be6c30e623}">
          <xlrd:rvb i="21356"/>
        </ext>
      </extLst>
    </bk>
    <bk>
      <extLst>
        <ext uri="{3e2802c4-a4d2-4d8b-9148-e3be6c30e623}">
          <xlrd:rvb i="21357"/>
        </ext>
      </extLst>
    </bk>
    <bk>
      <extLst>
        <ext uri="{3e2802c4-a4d2-4d8b-9148-e3be6c30e623}">
          <xlrd:rvb i="21358"/>
        </ext>
      </extLst>
    </bk>
    <bk>
      <extLst>
        <ext uri="{3e2802c4-a4d2-4d8b-9148-e3be6c30e623}">
          <xlrd:rvb i="21359"/>
        </ext>
      </extLst>
    </bk>
    <bk>
      <extLst>
        <ext uri="{3e2802c4-a4d2-4d8b-9148-e3be6c30e623}">
          <xlrd:rvb i="21360"/>
        </ext>
      </extLst>
    </bk>
    <bk>
      <extLst>
        <ext uri="{3e2802c4-a4d2-4d8b-9148-e3be6c30e623}">
          <xlrd:rvb i="21361"/>
        </ext>
      </extLst>
    </bk>
    <bk>
      <extLst>
        <ext uri="{3e2802c4-a4d2-4d8b-9148-e3be6c30e623}">
          <xlrd:rvb i="21362"/>
        </ext>
      </extLst>
    </bk>
    <bk>
      <extLst>
        <ext uri="{3e2802c4-a4d2-4d8b-9148-e3be6c30e623}">
          <xlrd:rvb i="21363"/>
        </ext>
      </extLst>
    </bk>
    <bk>
      <extLst>
        <ext uri="{3e2802c4-a4d2-4d8b-9148-e3be6c30e623}">
          <xlrd:rvb i="21364"/>
        </ext>
      </extLst>
    </bk>
    <bk>
      <extLst>
        <ext uri="{3e2802c4-a4d2-4d8b-9148-e3be6c30e623}">
          <xlrd:rvb i="21365"/>
        </ext>
      </extLst>
    </bk>
    <bk>
      <extLst>
        <ext uri="{3e2802c4-a4d2-4d8b-9148-e3be6c30e623}">
          <xlrd:rvb i="21366"/>
        </ext>
      </extLst>
    </bk>
    <bk>
      <extLst>
        <ext uri="{3e2802c4-a4d2-4d8b-9148-e3be6c30e623}">
          <xlrd:rvb i="21367"/>
        </ext>
      </extLst>
    </bk>
    <bk>
      <extLst>
        <ext uri="{3e2802c4-a4d2-4d8b-9148-e3be6c30e623}">
          <xlrd:rvb i="21368"/>
        </ext>
      </extLst>
    </bk>
    <bk>
      <extLst>
        <ext uri="{3e2802c4-a4d2-4d8b-9148-e3be6c30e623}">
          <xlrd:rvb i="21369"/>
        </ext>
      </extLst>
    </bk>
    <bk>
      <extLst>
        <ext uri="{3e2802c4-a4d2-4d8b-9148-e3be6c30e623}">
          <xlrd:rvb i="21370"/>
        </ext>
      </extLst>
    </bk>
    <bk>
      <extLst>
        <ext uri="{3e2802c4-a4d2-4d8b-9148-e3be6c30e623}">
          <xlrd:rvb i="21371"/>
        </ext>
      </extLst>
    </bk>
    <bk>
      <extLst>
        <ext uri="{3e2802c4-a4d2-4d8b-9148-e3be6c30e623}">
          <xlrd:rvb i="21372"/>
        </ext>
      </extLst>
    </bk>
    <bk>
      <extLst>
        <ext uri="{3e2802c4-a4d2-4d8b-9148-e3be6c30e623}">
          <xlrd:rvb i="21373"/>
        </ext>
      </extLst>
    </bk>
    <bk>
      <extLst>
        <ext uri="{3e2802c4-a4d2-4d8b-9148-e3be6c30e623}">
          <xlrd:rvb i="21374"/>
        </ext>
      </extLst>
    </bk>
    <bk>
      <extLst>
        <ext uri="{3e2802c4-a4d2-4d8b-9148-e3be6c30e623}">
          <xlrd:rvb i="21375"/>
        </ext>
      </extLst>
    </bk>
    <bk>
      <extLst>
        <ext uri="{3e2802c4-a4d2-4d8b-9148-e3be6c30e623}">
          <xlrd:rvb i="21376"/>
        </ext>
      </extLst>
    </bk>
    <bk>
      <extLst>
        <ext uri="{3e2802c4-a4d2-4d8b-9148-e3be6c30e623}">
          <xlrd:rvb i="21377"/>
        </ext>
      </extLst>
    </bk>
    <bk>
      <extLst>
        <ext uri="{3e2802c4-a4d2-4d8b-9148-e3be6c30e623}">
          <xlrd:rvb i="21378"/>
        </ext>
      </extLst>
    </bk>
    <bk>
      <extLst>
        <ext uri="{3e2802c4-a4d2-4d8b-9148-e3be6c30e623}">
          <xlrd:rvb i="21379"/>
        </ext>
      </extLst>
    </bk>
    <bk>
      <extLst>
        <ext uri="{3e2802c4-a4d2-4d8b-9148-e3be6c30e623}">
          <xlrd:rvb i="21380"/>
        </ext>
      </extLst>
    </bk>
    <bk>
      <extLst>
        <ext uri="{3e2802c4-a4d2-4d8b-9148-e3be6c30e623}">
          <xlrd:rvb i="21381"/>
        </ext>
      </extLst>
    </bk>
    <bk>
      <extLst>
        <ext uri="{3e2802c4-a4d2-4d8b-9148-e3be6c30e623}">
          <xlrd:rvb i="21382"/>
        </ext>
      </extLst>
    </bk>
    <bk>
      <extLst>
        <ext uri="{3e2802c4-a4d2-4d8b-9148-e3be6c30e623}">
          <xlrd:rvb i="21383"/>
        </ext>
      </extLst>
    </bk>
    <bk>
      <extLst>
        <ext uri="{3e2802c4-a4d2-4d8b-9148-e3be6c30e623}">
          <xlrd:rvb i="21384"/>
        </ext>
      </extLst>
    </bk>
    <bk>
      <extLst>
        <ext uri="{3e2802c4-a4d2-4d8b-9148-e3be6c30e623}">
          <xlrd:rvb i="21385"/>
        </ext>
      </extLst>
    </bk>
    <bk>
      <extLst>
        <ext uri="{3e2802c4-a4d2-4d8b-9148-e3be6c30e623}">
          <xlrd:rvb i="21386"/>
        </ext>
      </extLst>
    </bk>
    <bk>
      <extLst>
        <ext uri="{3e2802c4-a4d2-4d8b-9148-e3be6c30e623}">
          <xlrd:rvb i="21387"/>
        </ext>
      </extLst>
    </bk>
    <bk>
      <extLst>
        <ext uri="{3e2802c4-a4d2-4d8b-9148-e3be6c30e623}">
          <xlrd:rvb i="21388"/>
        </ext>
      </extLst>
    </bk>
    <bk>
      <extLst>
        <ext uri="{3e2802c4-a4d2-4d8b-9148-e3be6c30e623}">
          <xlrd:rvb i="21389"/>
        </ext>
      </extLst>
    </bk>
    <bk>
      <extLst>
        <ext uri="{3e2802c4-a4d2-4d8b-9148-e3be6c30e623}">
          <xlrd:rvb i="21390"/>
        </ext>
      </extLst>
    </bk>
    <bk>
      <extLst>
        <ext uri="{3e2802c4-a4d2-4d8b-9148-e3be6c30e623}">
          <xlrd:rvb i="21391"/>
        </ext>
      </extLst>
    </bk>
    <bk>
      <extLst>
        <ext uri="{3e2802c4-a4d2-4d8b-9148-e3be6c30e623}">
          <xlrd:rvb i="21392"/>
        </ext>
      </extLst>
    </bk>
    <bk>
      <extLst>
        <ext uri="{3e2802c4-a4d2-4d8b-9148-e3be6c30e623}">
          <xlrd:rvb i="21393"/>
        </ext>
      </extLst>
    </bk>
    <bk>
      <extLst>
        <ext uri="{3e2802c4-a4d2-4d8b-9148-e3be6c30e623}">
          <xlrd:rvb i="21394"/>
        </ext>
      </extLst>
    </bk>
    <bk>
      <extLst>
        <ext uri="{3e2802c4-a4d2-4d8b-9148-e3be6c30e623}">
          <xlrd:rvb i="21395"/>
        </ext>
      </extLst>
    </bk>
    <bk>
      <extLst>
        <ext uri="{3e2802c4-a4d2-4d8b-9148-e3be6c30e623}">
          <xlrd:rvb i="21396"/>
        </ext>
      </extLst>
    </bk>
    <bk>
      <extLst>
        <ext uri="{3e2802c4-a4d2-4d8b-9148-e3be6c30e623}">
          <xlrd:rvb i="21397"/>
        </ext>
      </extLst>
    </bk>
    <bk>
      <extLst>
        <ext uri="{3e2802c4-a4d2-4d8b-9148-e3be6c30e623}">
          <xlrd:rvb i="21398"/>
        </ext>
      </extLst>
    </bk>
    <bk>
      <extLst>
        <ext uri="{3e2802c4-a4d2-4d8b-9148-e3be6c30e623}">
          <xlrd:rvb i="21399"/>
        </ext>
      </extLst>
    </bk>
    <bk>
      <extLst>
        <ext uri="{3e2802c4-a4d2-4d8b-9148-e3be6c30e623}">
          <xlrd:rvb i="21400"/>
        </ext>
      </extLst>
    </bk>
    <bk>
      <extLst>
        <ext uri="{3e2802c4-a4d2-4d8b-9148-e3be6c30e623}">
          <xlrd:rvb i="21401"/>
        </ext>
      </extLst>
    </bk>
    <bk>
      <extLst>
        <ext uri="{3e2802c4-a4d2-4d8b-9148-e3be6c30e623}">
          <xlrd:rvb i="21402"/>
        </ext>
      </extLst>
    </bk>
    <bk>
      <extLst>
        <ext uri="{3e2802c4-a4d2-4d8b-9148-e3be6c30e623}">
          <xlrd:rvb i="21403"/>
        </ext>
      </extLst>
    </bk>
    <bk>
      <extLst>
        <ext uri="{3e2802c4-a4d2-4d8b-9148-e3be6c30e623}">
          <xlrd:rvb i="21404"/>
        </ext>
      </extLst>
    </bk>
    <bk>
      <extLst>
        <ext uri="{3e2802c4-a4d2-4d8b-9148-e3be6c30e623}">
          <xlrd:rvb i="21405"/>
        </ext>
      </extLst>
    </bk>
    <bk>
      <extLst>
        <ext uri="{3e2802c4-a4d2-4d8b-9148-e3be6c30e623}">
          <xlrd:rvb i="21406"/>
        </ext>
      </extLst>
    </bk>
    <bk>
      <extLst>
        <ext uri="{3e2802c4-a4d2-4d8b-9148-e3be6c30e623}">
          <xlrd:rvb i="21407"/>
        </ext>
      </extLst>
    </bk>
    <bk>
      <extLst>
        <ext uri="{3e2802c4-a4d2-4d8b-9148-e3be6c30e623}">
          <xlrd:rvb i="21408"/>
        </ext>
      </extLst>
    </bk>
    <bk>
      <extLst>
        <ext uri="{3e2802c4-a4d2-4d8b-9148-e3be6c30e623}">
          <xlrd:rvb i="21409"/>
        </ext>
      </extLst>
    </bk>
    <bk>
      <extLst>
        <ext uri="{3e2802c4-a4d2-4d8b-9148-e3be6c30e623}">
          <xlrd:rvb i="21410"/>
        </ext>
      </extLst>
    </bk>
    <bk>
      <extLst>
        <ext uri="{3e2802c4-a4d2-4d8b-9148-e3be6c30e623}">
          <xlrd:rvb i="21411"/>
        </ext>
      </extLst>
    </bk>
    <bk>
      <extLst>
        <ext uri="{3e2802c4-a4d2-4d8b-9148-e3be6c30e623}">
          <xlrd:rvb i="21412"/>
        </ext>
      </extLst>
    </bk>
    <bk>
      <extLst>
        <ext uri="{3e2802c4-a4d2-4d8b-9148-e3be6c30e623}">
          <xlrd:rvb i="21413"/>
        </ext>
      </extLst>
    </bk>
    <bk>
      <extLst>
        <ext uri="{3e2802c4-a4d2-4d8b-9148-e3be6c30e623}">
          <xlrd:rvb i="21414"/>
        </ext>
      </extLst>
    </bk>
    <bk>
      <extLst>
        <ext uri="{3e2802c4-a4d2-4d8b-9148-e3be6c30e623}">
          <xlrd:rvb i="21415"/>
        </ext>
      </extLst>
    </bk>
    <bk>
      <extLst>
        <ext uri="{3e2802c4-a4d2-4d8b-9148-e3be6c30e623}">
          <xlrd:rvb i="21416"/>
        </ext>
      </extLst>
    </bk>
    <bk>
      <extLst>
        <ext uri="{3e2802c4-a4d2-4d8b-9148-e3be6c30e623}">
          <xlrd:rvb i="21417"/>
        </ext>
      </extLst>
    </bk>
    <bk>
      <extLst>
        <ext uri="{3e2802c4-a4d2-4d8b-9148-e3be6c30e623}">
          <xlrd:rvb i="21418"/>
        </ext>
      </extLst>
    </bk>
    <bk>
      <extLst>
        <ext uri="{3e2802c4-a4d2-4d8b-9148-e3be6c30e623}">
          <xlrd:rvb i="21419"/>
        </ext>
      </extLst>
    </bk>
    <bk>
      <extLst>
        <ext uri="{3e2802c4-a4d2-4d8b-9148-e3be6c30e623}">
          <xlrd:rvb i="21420"/>
        </ext>
      </extLst>
    </bk>
    <bk>
      <extLst>
        <ext uri="{3e2802c4-a4d2-4d8b-9148-e3be6c30e623}">
          <xlrd:rvb i="21421"/>
        </ext>
      </extLst>
    </bk>
    <bk>
      <extLst>
        <ext uri="{3e2802c4-a4d2-4d8b-9148-e3be6c30e623}">
          <xlrd:rvb i="21422"/>
        </ext>
      </extLst>
    </bk>
    <bk>
      <extLst>
        <ext uri="{3e2802c4-a4d2-4d8b-9148-e3be6c30e623}">
          <xlrd:rvb i="21423"/>
        </ext>
      </extLst>
    </bk>
    <bk>
      <extLst>
        <ext uri="{3e2802c4-a4d2-4d8b-9148-e3be6c30e623}">
          <xlrd:rvb i="21424"/>
        </ext>
      </extLst>
    </bk>
    <bk>
      <extLst>
        <ext uri="{3e2802c4-a4d2-4d8b-9148-e3be6c30e623}">
          <xlrd:rvb i="21425"/>
        </ext>
      </extLst>
    </bk>
    <bk>
      <extLst>
        <ext uri="{3e2802c4-a4d2-4d8b-9148-e3be6c30e623}">
          <xlrd:rvb i="21426"/>
        </ext>
      </extLst>
    </bk>
    <bk>
      <extLst>
        <ext uri="{3e2802c4-a4d2-4d8b-9148-e3be6c30e623}">
          <xlrd:rvb i="21427"/>
        </ext>
      </extLst>
    </bk>
    <bk>
      <extLst>
        <ext uri="{3e2802c4-a4d2-4d8b-9148-e3be6c30e623}">
          <xlrd:rvb i="21428"/>
        </ext>
      </extLst>
    </bk>
    <bk>
      <extLst>
        <ext uri="{3e2802c4-a4d2-4d8b-9148-e3be6c30e623}">
          <xlrd:rvb i="21429"/>
        </ext>
      </extLst>
    </bk>
    <bk>
      <extLst>
        <ext uri="{3e2802c4-a4d2-4d8b-9148-e3be6c30e623}">
          <xlrd:rvb i="21430"/>
        </ext>
      </extLst>
    </bk>
    <bk>
      <extLst>
        <ext uri="{3e2802c4-a4d2-4d8b-9148-e3be6c30e623}">
          <xlrd:rvb i="21431"/>
        </ext>
      </extLst>
    </bk>
    <bk>
      <extLst>
        <ext uri="{3e2802c4-a4d2-4d8b-9148-e3be6c30e623}">
          <xlrd:rvb i="21432"/>
        </ext>
      </extLst>
    </bk>
    <bk>
      <extLst>
        <ext uri="{3e2802c4-a4d2-4d8b-9148-e3be6c30e623}">
          <xlrd:rvb i="21433"/>
        </ext>
      </extLst>
    </bk>
    <bk>
      <extLst>
        <ext uri="{3e2802c4-a4d2-4d8b-9148-e3be6c30e623}">
          <xlrd:rvb i="21434"/>
        </ext>
      </extLst>
    </bk>
    <bk>
      <extLst>
        <ext uri="{3e2802c4-a4d2-4d8b-9148-e3be6c30e623}">
          <xlrd:rvb i="21435"/>
        </ext>
      </extLst>
    </bk>
    <bk>
      <extLst>
        <ext uri="{3e2802c4-a4d2-4d8b-9148-e3be6c30e623}">
          <xlrd:rvb i="21436"/>
        </ext>
      </extLst>
    </bk>
    <bk>
      <extLst>
        <ext uri="{3e2802c4-a4d2-4d8b-9148-e3be6c30e623}">
          <xlrd:rvb i="21437"/>
        </ext>
      </extLst>
    </bk>
    <bk>
      <extLst>
        <ext uri="{3e2802c4-a4d2-4d8b-9148-e3be6c30e623}">
          <xlrd:rvb i="21438"/>
        </ext>
      </extLst>
    </bk>
    <bk>
      <extLst>
        <ext uri="{3e2802c4-a4d2-4d8b-9148-e3be6c30e623}">
          <xlrd:rvb i="21439"/>
        </ext>
      </extLst>
    </bk>
    <bk>
      <extLst>
        <ext uri="{3e2802c4-a4d2-4d8b-9148-e3be6c30e623}">
          <xlrd:rvb i="21440"/>
        </ext>
      </extLst>
    </bk>
    <bk>
      <extLst>
        <ext uri="{3e2802c4-a4d2-4d8b-9148-e3be6c30e623}">
          <xlrd:rvb i="21441"/>
        </ext>
      </extLst>
    </bk>
    <bk>
      <extLst>
        <ext uri="{3e2802c4-a4d2-4d8b-9148-e3be6c30e623}">
          <xlrd:rvb i="21442"/>
        </ext>
      </extLst>
    </bk>
    <bk>
      <extLst>
        <ext uri="{3e2802c4-a4d2-4d8b-9148-e3be6c30e623}">
          <xlrd:rvb i="21443"/>
        </ext>
      </extLst>
    </bk>
    <bk>
      <extLst>
        <ext uri="{3e2802c4-a4d2-4d8b-9148-e3be6c30e623}">
          <xlrd:rvb i="21444"/>
        </ext>
      </extLst>
    </bk>
    <bk>
      <extLst>
        <ext uri="{3e2802c4-a4d2-4d8b-9148-e3be6c30e623}">
          <xlrd:rvb i="21445"/>
        </ext>
      </extLst>
    </bk>
    <bk>
      <extLst>
        <ext uri="{3e2802c4-a4d2-4d8b-9148-e3be6c30e623}">
          <xlrd:rvb i="21446"/>
        </ext>
      </extLst>
    </bk>
    <bk>
      <extLst>
        <ext uri="{3e2802c4-a4d2-4d8b-9148-e3be6c30e623}">
          <xlrd:rvb i="21447"/>
        </ext>
      </extLst>
    </bk>
    <bk>
      <extLst>
        <ext uri="{3e2802c4-a4d2-4d8b-9148-e3be6c30e623}">
          <xlrd:rvb i="21448"/>
        </ext>
      </extLst>
    </bk>
    <bk>
      <extLst>
        <ext uri="{3e2802c4-a4d2-4d8b-9148-e3be6c30e623}">
          <xlrd:rvb i="21449"/>
        </ext>
      </extLst>
    </bk>
    <bk>
      <extLst>
        <ext uri="{3e2802c4-a4d2-4d8b-9148-e3be6c30e623}">
          <xlrd:rvb i="21450"/>
        </ext>
      </extLst>
    </bk>
    <bk>
      <extLst>
        <ext uri="{3e2802c4-a4d2-4d8b-9148-e3be6c30e623}">
          <xlrd:rvb i="21451"/>
        </ext>
      </extLst>
    </bk>
    <bk>
      <extLst>
        <ext uri="{3e2802c4-a4d2-4d8b-9148-e3be6c30e623}">
          <xlrd:rvb i="21452"/>
        </ext>
      </extLst>
    </bk>
    <bk>
      <extLst>
        <ext uri="{3e2802c4-a4d2-4d8b-9148-e3be6c30e623}">
          <xlrd:rvb i="21453"/>
        </ext>
      </extLst>
    </bk>
    <bk>
      <extLst>
        <ext uri="{3e2802c4-a4d2-4d8b-9148-e3be6c30e623}">
          <xlrd:rvb i="21454"/>
        </ext>
      </extLst>
    </bk>
    <bk>
      <extLst>
        <ext uri="{3e2802c4-a4d2-4d8b-9148-e3be6c30e623}">
          <xlrd:rvb i="21455"/>
        </ext>
      </extLst>
    </bk>
    <bk>
      <extLst>
        <ext uri="{3e2802c4-a4d2-4d8b-9148-e3be6c30e623}">
          <xlrd:rvb i="21456"/>
        </ext>
      </extLst>
    </bk>
    <bk>
      <extLst>
        <ext uri="{3e2802c4-a4d2-4d8b-9148-e3be6c30e623}">
          <xlrd:rvb i="21457"/>
        </ext>
      </extLst>
    </bk>
    <bk>
      <extLst>
        <ext uri="{3e2802c4-a4d2-4d8b-9148-e3be6c30e623}">
          <xlrd:rvb i="21458"/>
        </ext>
      </extLst>
    </bk>
    <bk>
      <extLst>
        <ext uri="{3e2802c4-a4d2-4d8b-9148-e3be6c30e623}">
          <xlrd:rvb i="21459"/>
        </ext>
      </extLst>
    </bk>
    <bk>
      <extLst>
        <ext uri="{3e2802c4-a4d2-4d8b-9148-e3be6c30e623}">
          <xlrd:rvb i="21460"/>
        </ext>
      </extLst>
    </bk>
    <bk>
      <extLst>
        <ext uri="{3e2802c4-a4d2-4d8b-9148-e3be6c30e623}">
          <xlrd:rvb i="21461"/>
        </ext>
      </extLst>
    </bk>
    <bk>
      <extLst>
        <ext uri="{3e2802c4-a4d2-4d8b-9148-e3be6c30e623}">
          <xlrd:rvb i="21462"/>
        </ext>
      </extLst>
    </bk>
    <bk>
      <extLst>
        <ext uri="{3e2802c4-a4d2-4d8b-9148-e3be6c30e623}">
          <xlrd:rvb i="21463"/>
        </ext>
      </extLst>
    </bk>
    <bk>
      <extLst>
        <ext uri="{3e2802c4-a4d2-4d8b-9148-e3be6c30e623}">
          <xlrd:rvb i="21464"/>
        </ext>
      </extLst>
    </bk>
    <bk>
      <extLst>
        <ext uri="{3e2802c4-a4d2-4d8b-9148-e3be6c30e623}">
          <xlrd:rvb i="21465"/>
        </ext>
      </extLst>
    </bk>
    <bk>
      <extLst>
        <ext uri="{3e2802c4-a4d2-4d8b-9148-e3be6c30e623}">
          <xlrd:rvb i="21466"/>
        </ext>
      </extLst>
    </bk>
    <bk>
      <extLst>
        <ext uri="{3e2802c4-a4d2-4d8b-9148-e3be6c30e623}">
          <xlrd:rvb i="21467"/>
        </ext>
      </extLst>
    </bk>
    <bk>
      <extLst>
        <ext uri="{3e2802c4-a4d2-4d8b-9148-e3be6c30e623}">
          <xlrd:rvb i="21468"/>
        </ext>
      </extLst>
    </bk>
    <bk>
      <extLst>
        <ext uri="{3e2802c4-a4d2-4d8b-9148-e3be6c30e623}">
          <xlrd:rvb i="21469"/>
        </ext>
      </extLst>
    </bk>
    <bk>
      <extLst>
        <ext uri="{3e2802c4-a4d2-4d8b-9148-e3be6c30e623}">
          <xlrd:rvb i="21470"/>
        </ext>
      </extLst>
    </bk>
    <bk>
      <extLst>
        <ext uri="{3e2802c4-a4d2-4d8b-9148-e3be6c30e623}">
          <xlrd:rvb i="21471"/>
        </ext>
      </extLst>
    </bk>
    <bk>
      <extLst>
        <ext uri="{3e2802c4-a4d2-4d8b-9148-e3be6c30e623}">
          <xlrd:rvb i="21472"/>
        </ext>
      </extLst>
    </bk>
    <bk>
      <extLst>
        <ext uri="{3e2802c4-a4d2-4d8b-9148-e3be6c30e623}">
          <xlrd:rvb i="21473"/>
        </ext>
      </extLst>
    </bk>
    <bk>
      <extLst>
        <ext uri="{3e2802c4-a4d2-4d8b-9148-e3be6c30e623}">
          <xlrd:rvb i="21474"/>
        </ext>
      </extLst>
    </bk>
    <bk>
      <extLst>
        <ext uri="{3e2802c4-a4d2-4d8b-9148-e3be6c30e623}">
          <xlrd:rvb i="21475"/>
        </ext>
      </extLst>
    </bk>
    <bk>
      <extLst>
        <ext uri="{3e2802c4-a4d2-4d8b-9148-e3be6c30e623}">
          <xlrd:rvb i="21476"/>
        </ext>
      </extLst>
    </bk>
    <bk>
      <extLst>
        <ext uri="{3e2802c4-a4d2-4d8b-9148-e3be6c30e623}">
          <xlrd:rvb i="21477"/>
        </ext>
      </extLst>
    </bk>
    <bk>
      <extLst>
        <ext uri="{3e2802c4-a4d2-4d8b-9148-e3be6c30e623}">
          <xlrd:rvb i="21478"/>
        </ext>
      </extLst>
    </bk>
    <bk>
      <extLst>
        <ext uri="{3e2802c4-a4d2-4d8b-9148-e3be6c30e623}">
          <xlrd:rvb i="21479"/>
        </ext>
      </extLst>
    </bk>
    <bk>
      <extLst>
        <ext uri="{3e2802c4-a4d2-4d8b-9148-e3be6c30e623}">
          <xlrd:rvb i="21480"/>
        </ext>
      </extLst>
    </bk>
    <bk>
      <extLst>
        <ext uri="{3e2802c4-a4d2-4d8b-9148-e3be6c30e623}">
          <xlrd:rvb i="21481"/>
        </ext>
      </extLst>
    </bk>
    <bk>
      <extLst>
        <ext uri="{3e2802c4-a4d2-4d8b-9148-e3be6c30e623}">
          <xlrd:rvb i="21482"/>
        </ext>
      </extLst>
    </bk>
    <bk>
      <extLst>
        <ext uri="{3e2802c4-a4d2-4d8b-9148-e3be6c30e623}">
          <xlrd:rvb i="21483"/>
        </ext>
      </extLst>
    </bk>
    <bk>
      <extLst>
        <ext uri="{3e2802c4-a4d2-4d8b-9148-e3be6c30e623}">
          <xlrd:rvb i="21484"/>
        </ext>
      </extLst>
    </bk>
    <bk>
      <extLst>
        <ext uri="{3e2802c4-a4d2-4d8b-9148-e3be6c30e623}">
          <xlrd:rvb i="21485"/>
        </ext>
      </extLst>
    </bk>
    <bk>
      <extLst>
        <ext uri="{3e2802c4-a4d2-4d8b-9148-e3be6c30e623}">
          <xlrd:rvb i="21486"/>
        </ext>
      </extLst>
    </bk>
    <bk>
      <extLst>
        <ext uri="{3e2802c4-a4d2-4d8b-9148-e3be6c30e623}">
          <xlrd:rvb i="21487"/>
        </ext>
      </extLst>
    </bk>
    <bk>
      <extLst>
        <ext uri="{3e2802c4-a4d2-4d8b-9148-e3be6c30e623}">
          <xlrd:rvb i="21488"/>
        </ext>
      </extLst>
    </bk>
    <bk>
      <extLst>
        <ext uri="{3e2802c4-a4d2-4d8b-9148-e3be6c30e623}">
          <xlrd:rvb i="21489"/>
        </ext>
      </extLst>
    </bk>
    <bk>
      <extLst>
        <ext uri="{3e2802c4-a4d2-4d8b-9148-e3be6c30e623}">
          <xlrd:rvb i="21490"/>
        </ext>
      </extLst>
    </bk>
    <bk>
      <extLst>
        <ext uri="{3e2802c4-a4d2-4d8b-9148-e3be6c30e623}">
          <xlrd:rvb i="21491"/>
        </ext>
      </extLst>
    </bk>
    <bk>
      <extLst>
        <ext uri="{3e2802c4-a4d2-4d8b-9148-e3be6c30e623}">
          <xlrd:rvb i="21492"/>
        </ext>
      </extLst>
    </bk>
    <bk>
      <extLst>
        <ext uri="{3e2802c4-a4d2-4d8b-9148-e3be6c30e623}">
          <xlrd:rvb i="21493"/>
        </ext>
      </extLst>
    </bk>
    <bk>
      <extLst>
        <ext uri="{3e2802c4-a4d2-4d8b-9148-e3be6c30e623}">
          <xlrd:rvb i="21494"/>
        </ext>
      </extLst>
    </bk>
    <bk>
      <extLst>
        <ext uri="{3e2802c4-a4d2-4d8b-9148-e3be6c30e623}">
          <xlrd:rvb i="21495"/>
        </ext>
      </extLst>
    </bk>
    <bk>
      <extLst>
        <ext uri="{3e2802c4-a4d2-4d8b-9148-e3be6c30e623}">
          <xlrd:rvb i="21496"/>
        </ext>
      </extLst>
    </bk>
    <bk>
      <extLst>
        <ext uri="{3e2802c4-a4d2-4d8b-9148-e3be6c30e623}">
          <xlrd:rvb i="21497"/>
        </ext>
      </extLst>
    </bk>
    <bk>
      <extLst>
        <ext uri="{3e2802c4-a4d2-4d8b-9148-e3be6c30e623}">
          <xlrd:rvb i="21498"/>
        </ext>
      </extLst>
    </bk>
    <bk>
      <extLst>
        <ext uri="{3e2802c4-a4d2-4d8b-9148-e3be6c30e623}">
          <xlrd:rvb i="21499"/>
        </ext>
      </extLst>
    </bk>
    <bk>
      <extLst>
        <ext uri="{3e2802c4-a4d2-4d8b-9148-e3be6c30e623}">
          <xlrd:rvb i="21500"/>
        </ext>
      </extLst>
    </bk>
    <bk>
      <extLst>
        <ext uri="{3e2802c4-a4d2-4d8b-9148-e3be6c30e623}">
          <xlrd:rvb i="21501"/>
        </ext>
      </extLst>
    </bk>
    <bk>
      <extLst>
        <ext uri="{3e2802c4-a4d2-4d8b-9148-e3be6c30e623}">
          <xlrd:rvb i="21502"/>
        </ext>
      </extLst>
    </bk>
    <bk>
      <extLst>
        <ext uri="{3e2802c4-a4d2-4d8b-9148-e3be6c30e623}">
          <xlrd:rvb i="21503"/>
        </ext>
      </extLst>
    </bk>
    <bk>
      <extLst>
        <ext uri="{3e2802c4-a4d2-4d8b-9148-e3be6c30e623}">
          <xlrd:rvb i="21504"/>
        </ext>
      </extLst>
    </bk>
    <bk>
      <extLst>
        <ext uri="{3e2802c4-a4d2-4d8b-9148-e3be6c30e623}">
          <xlrd:rvb i="21505"/>
        </ext>
      </extLst>
    </bk>
    <bk>
      <extLst>
        <ext uri="{3e2802c4-a4d2-4d8b-9148-e3be6c30e623}">
          <xlrd:rvb i="21506"/>
        </ext>
      </extLst>
    </bk>
    <bk>
      <extLst>
        <ext uri="{3e2802c4-a4d2-4d8b-9148-e3be6c30e623}">
          <xlrd:rvb i="21507"/>
        </ext>
      </extLst>
    </bk>
    <bk>
      <extLst>
        <ext uri="{3e2802c4-a4d2-4d8b-9148-e3be6c30e623}">
          <xlrd:rvb i="21508"/>
        </ext>
      </extLst>
    </bk>
    <bk>
      <extLst>
        <ext uri="{3e2802c4-a4d2-4d8b-9148-e3be6c30e623}">
          <xlrd:rvb i="21509"/>
        </ext>
      </extLst>
    </bk>
    <bk>
      <extLst>
        <ext uri="{3e2802c4-a4d2-4d8b-9148-e3be6c30e623}">
          <xlrd:rvb i="21510"/>
        </ext>
      </extLst>
    </bk>
    <bk>
      <extLst>
        <ext uri="{3e2802c4-a4d2-4d8b-9148-e3be6c30e623}">
          <xlrd:rvb i="21511"/>
        </ext>
      </extLst>
    </bk>
    <bk>
      <extLst>
        <ext uri="{3e2802c4-a4d2-4d8b-9148-e3be6c30e623}">
          <xlrd:rvb i="21512"/>
        </ext>
      </extLst>
    </bk>
    <bk>
      <extLst>
        <ext uri="{3e2802c4-a4d2-4d8b-9148-e3be6c30e623}">
          <xlrd:rvb i="21513"/>
        </ext>
      </extLst>
    </bk>
    <bk>
      <extLst>
        <ext uri="{3e2802c4-a4d2-4d8b-9148-e3be6c30e623}">
          <xlrd:rvb i="21514"/>
        </ext>
      </extLst>
    </bk>
    <bk>
      <extLst>
        <ext uri="{3e2802c4-a4d2-4d8b-9148-e3be6c30e623}">
          <xlrd:rvb i="21515"/>
        </ext>
      </extLst>
    </bk>
    <bk>
      <extLst>
        <ext uri="{3e2802c4-a4d2-4d8b-9148-e3be6c30e623}">
          <xlrd:rvb i="21516"/>
        </ext>
      </extLst>
    </bk>
    <bk>
      <extLst>
        <ext uri="{3e2802c4-a4d2-4d8b-9148-e3be6c30e623}">
          <xlrd:rvb i="21517"/>
        </ext>
      </extLst>
    </bk>
    <bk>
      <extLst>
        <ext uri="{3e2802c4-a4d2-4d8b-9148-e3be6c30e623}">
          <xlrd:rvb i="21518"/>
        </ext>
      </extLst>
    </bk>
    <bk>
      <extLst>
        <ext uri="{3e2802c4-a4d2-4d8b-9148-e3be6c30e623}">
          <xlrd:rvb i="21519"/>
        </ext>
      </extLst>
    </bk>
    <bk>
      <extLst>
        <ext uri="{3e2802c4-a4d2-4d8b-9148-e3be6c30e623}">
          <xlrd:rvb i="21520"/>
        </ext>
      </extLst>
    </bk>
    <bk>
      <extLst>
        <ext uri="{3e2802c4-a4d2-4d8b-9148-e3be6c30e623}">
          <xlrd:rvb i="21521"/>
        </ext>
      </extLst>
    </bk>
    <bk>
      <extLst>
        <ext uri="{3e2802c4-a4d2-4d8b-9148-e3be6c30e623}">
          <xlrd:rvb i="21522"/>
        </ext>
      </extLst>
    </bk>
    <bk>
      <extLst>
        <ext uri="{3e2802c4-a4d2-4d8b-9148-e3be6c30e623}">
          <xlrd:rvb i="21523"/>
        </ext>
      </extLst>
    </bk>
    <bk>
      <extLst>
        <ext uri="{3e2802c4-a4d2-4d8b-9148-e3be6c30e623}">
          <xlrd:rvb i="21524"/>
        </ext>
      </extLst>
    </bk>
    <bk>
      <extLst>
        <ext uri="{3e2802c4-a4d2-4d8b-9148-e3be6c30e623}">
          <xlrd:rvb i="21525"/>
        </ext>
      </extLst>
    </bk>
    <bk>
      <extLst>
        <ext uri="{3e2802c4-a4d2-4d8b-9148-e3be6c30e623}">
          <xlrd:rvb i="21526"/>
        </ext>
      </extLst>
    </bk>
    <bk>
      <extLst>
        <ext uri="{3e2802c4-a4d2-4d8b-9148-e3be6c30e623}">
          <xlrd:rvb i="21527"/>
        </ext>
      </extLst>
    </bk>
    <bk>
      <extLst>
        <ext uri="{3e2802c4-a4d2-4d8b-9148-e3be6c30e623}">
          <xlrd:rvb i="21528"/>
        </ext>
      </extLst>
    </bk>
    <bk>
      <extLst>
        <ext uri="{3e2802c4-a4d2-4d8b-9148-e3be6c30e623}">
          <xlrd:rvb i="21529"/>
        </ext>
      </extLst>
    </bk>
    <bk>
      <extLst>
        <ext uri="{3e2802c4-a4d2-4d8b-9148-e3be6c30e623}">
          <xlrd:rvb i="21530"/>
        </ext>
      </extLst>
    </bk>
    <bk>
      <extLst>
        <ext uri="{3e2802c4-a4d2-4d8b-9148-e3be6c30e623}">
          <xlrd:rvb i="21531"/>
        </ext>
      </extLst>
    </bk>
    <bk>
      <extLst>
        <ext uri="{3e2802c4-a4d2-4d8b-9148-e3be6c30e623}">
          <xlrd:rvb i="21532"/>
        </ext>
      </extLst>
    </bk>
    <bk>
      <extLst>
        <ext uri="{3e2802c4-a4d2-4d8b-9148-e3be6c30e623}">
          <xlrd:rvb i="21533"/>
        </ext>
      </extLst>
    </bk>
    <bk>
      <extLst>
        <ext uri="{3e2802c4-a4d2-4d8b-9148-e3be6c30e623}">
          <xlrd:rvb i="21534"/>
        </ext>
      </extLst>
    </bk>
    <bk>
      <extLst>
        <ext uri="{3e2802c4-a4d2-4d8b-9148-e3be6c30e623}">
          <xlrd:rvb i="21535"/>
        </ext>
      </extLst>
    </bk>
    <bk>
      <extLst>
        <ext uri="{3e2802c4-a4d2-4d8b-9148-e3be6c30e623}">
          <xlrd:rvb i="21536"/>
        </ext>
      </extLst>
    </bk>
    <bk>
      <extLst>
        <ext uri="{3e2802c4-a4d2-4d8b-9148-e3be6c30e623}">
          <xlrd:rvb i="21537"/>
        </ext>
      </extLst>
    </bk>
    <bk>
      <extLst>
        <ext uri="{3e2802c4-a4d2-4d8b-9148-e3be6c30e623}">
          <xlrd:rvb i="21538"/>
        </ext>
      </extLst>
    </bk>
    <bk>
      <extLst>
        <ext uri="{3e2802c4-a4d2-4d8b-9148-e3be6c30e623}">
          <xlrd:rvb i="21539"/>
        </ext>
      </extLst>
    </bk>
    <bk>
      <extLst>
        <ext uri="{3e2802c4-a4d2-4d8b-9148-e3be6c30e623}">
          <xlrd:rvb i="21540"/>
        </ext>
      </extLst>
    </bk>
    <bk>
      <extLst>
        <ext uri="{3e2802c4-a4d2-4d8b-9148-e3be6c30e623}">
          <xlrd:rvb i="21541"/>
        </ext>
      </extLst>
    </bk>
    <bk>
      <extLst>
        <ext uri="{3e2802c4-a4d2-4d8b-9148-e3be6c30e623}">
          <xlrd:rvb i="21542"/>
        </ext>
      </extLst>
    </bk>
    <bk>
      <extLst>
        <ext uri="{3e2802c4-a4d2-4d8b-9148-e3be6c30e623}">
          <xlrd:rvb i="21543"/>
        </ext>
      </extLst>
    </bk>
    <bk>
      <extLst>
        <ext uri="{3e2802c4-a4d2-4d8b-9148-e3be6c30e623}">
          <xlrd:rvb i="21544"/>
        </ext>
      </extLst>
    </bk>
    <bk>
      <extLst>
        <ext uri="{3e2802c4-a4d2-4d8b-9148-e3be6c30e623}">
          <xlrd:rvb i="21545"/>
        </ext>
      </extLst>
    </bk>
    <bk>
      <extLst>
        <ext uri="{3e2802c4-a4d2-4d8b-9148-e3be6c30e623}">
          <xlrd:rvb i="21546"/>
        </ext>
      </extLst>
    </bk>
    <bk>
      <extLst>
        <ext uri="{3e2802c4-a4d2-4d8b-9148-e3be6c30e623}">
          <xlrd:rvb i="21547"/>
        </ext>
      </extLst>
    </bk>
    <bk>
      <extLst>
        <ext uri="{3e2802c4-a4d2-4d8b-9148-e3be6c30e623}">
          <xlrd:rvb i="21548"/>
        </ext>
      </extLst>
    </bk>
    <bk>
      <extLst>
        <ext uri="{3e2802c4-a4d2-4d8b-9148-e3be6c30e623}">
          <xlrd:rvb i="21549"/>
        </ext>
      </extLst>
    </bk>
    <bk>
      <extLst>
        <ext uri="{3e2802c4-a4d2-4d8b-9148-e3be6c30e623}">
          <xlrd:rvb i="21550"/>
        </ext>
      </extLst>
    </bk>
    <bk>
      <extLst>
        <ext uri="{3e2802c4-a4d2-4d8b-9148-e3be6c30e623}">
          <xlrd:rvb i="21551"/>
        </ext>
      </extLst>
    </bk>
    <bk>
      <extLst>
        <ext uri="{3e2802c4-a4d2-4d8b-9148-e3be6c30e623}">
          <xlrd:rvb i="21552"/>
        </ext>
      </extLst>
    </bk>
    <bk>
      <extLst>
        <ext uri="{3e2802c4-a4d2-4d8b-9148-e3be6c30e623}">
          <xlrd:rvb i="21553"/>
        </ext>
      </extLst>
    </bk>
    <bk>
      <extLst>
        <ext uri="{3e2802c4-a4d2-4d8b-9148-e3be6c30e623}">
          <xlrd:rvb i="21554"/>
        </ext>
      </extLst>
    </bk>
    <bk>
      <extLst>
        <ext uri="{3e2802c4-a4d2-4d8b-9148-e3be6c30e623}">
          <xlrd:rvb i="21555"/>
        </ext>
      </extLst>
    </bk>
    <bk>
      <extLst>
        <ext uri="{3e2802c4-a4d2-4d8b-9148-e3be6c30e623}">
          <xlrd:rvb i="21556"/>
        </ext>
      </extLst>
    </bk>
    <bk>
      <extLst>
        <ext uri="{3e2802c4-a4d2-4d8b-9148-e3be6c30e623}">
          <xlrd:rvb i="21557"/>
        </ext>
      </extLst>
    </bk>
    <bk>
      <extLst>
        <ext uri="{3e2802c4-a4d2-4d8b-9148-e3be6c30e623}">
          <xlrd:rvb i="21558"/>
        </ext>
      </extLst>
    </bk>
    <bk>
      <extLst>
        <ext uri="{3e2802c4-a4d2-4d8b-9148-e3be6c30e623}">
          <xlrd:rvb i="21559"/>
        </ext>
      </extLst>
    </bk>
    <bk>
      <extLst>
        <ext uri="{3e2802c4-a4d2-4d8b-9148-e3be6c30e623}">
          <xlrd:rvb i="21560"/>
        </ext>
      </extLst>
    </bk>
    <bk>
      <extLst>
        <ext uri="{3e2802c4-a4d2-4d8b-9148-e3be6c30e623}">
          <xlrd:rvb i="21561"/>
        </ext>
      </extLst>
    </bk>
    <bk>
      <extLst>
        <ext uri="{3e2802c4-a4d2-4d8b-9148-e3be6c30e623}">
          <xlrd:rvb i="21562"/>
        </ext>
      </extLst>
    </bk>
    <bk>
      <extLst>
        <ext uri="{3e2802c4-a4d2-4d8b-9148-e3be6c30e623}">
          <xlrd:rvb i="21563"/>
        </ext>
      </extLst>
    </bk>
    <bk>
      <extLst>
        <ext uri="{3e2802c4-a4d2-4d8b-9148-e3be6c30e623}">
          <xlrd:rvb i="21564"/>
        </ext>
      </extLst>
    </bk>
    <bk>
      <extLst>
        <ext uri="{3e2802c4-a4d2-4d8b-9148-e3be6c30e623}">
          <xlrd:rvb i="21565"/>
        </ext>
      </extLst>
    </bk>
    <bk>
      <extLst>
        <ext uri="{3e2802c4-a4d2-4d8b-9148-e3be6c30e623}">
          <xlrd:rvb i="21566"/>
        </ext>
      </extLst>
    </bk>
    <bk>
      <extLst>
        <ext uri="{3e2802c4-a4d2-4d8b-9148-e3be6c30e623}">
          <xlrd:rvb i="21567"/>
        </ext>
      </extLst>
    </bk>
    <bk>
      <extLst>
        <ext uri="{3e2802c4-a4d2-4d8b-9148-e3be6c30e623}">
          <xlrd:rvb i="21568"/>
        </ext>
      </extLst>
    </bk>
    <bk>
      <extLst>
        <ext uri="{3e2802c4-a4d2-4d8b-9148-e3be6c30e623}">
          <xlrd:rvb i="21569"/>
        </ext>
      </extLst>
    </bk>
    <bk>
      <extLst>
        <ext uri="{3e2802c4-a4d2-4d8b-9148-e3be6c30e623}">
          <xlrd:rvb i="21570"/>
        </ext>
      </extLst>
    </bk>
    <bk>
      <extLst>
        <ext uri="{3e2802c4-a4d2-4d8b-9148-e3be6c30e623}">
          <xlrd:rvb i="21571"/>
        </ext>
      </extLst>
    </bk>
    <bk>
      <extLst>
        <ext uri="{3e2802c4-a4d2-4d8b-9148-e3be6c30e623}">
          <xlrd:rvb i="21572"/>
        </ext>
      </extLst>
    </bk>
    <bk>
      <extLst>
        <ext uri="{3e2802c4-a4d2-4d8b-9148-e3be6c30e623}">
          <xlrd:rvb i="21573"/>
        </ext>
      </extLst>
    </bk>
    <bk>
      <extLst>
        <ext uri="{3e2802c4-a4d2-4d8b-9148-e3be6c30e623}">
          <xlrd:rvb i="21574"/>
        </ext>
      </extLst>
    </bk>
    <bk>
      <extLst>
        <ext uri="{3e2802c4-a4d2-4d8b-9148-e3be6c30e623}">
          <xlrd:rvb i="21575"/>
        </ext>
      </extLst>
    </bk>
    <bk>
      <extLst>
        <ext uri="{3e2802c4-a4d2-4d8b-9148-e3be6c30e623}">
          <xlrd:rvb i="21576"/>
        </ext>
      </extLst>
    </bk>
    <bk>
      <extLst>
        <ext uri="{3e2802c4-a4d2-4d8b-9148-e3be6c30e623}">
          <xlrd:rvb i="21577"/>
        </ext>
      </extLst>
    </bk>
    <bk>
      <extLst>
        <ext uri="{3e2802c4-a4d2-4d8b-9148-e3be6c30e623}">
          <xlrd:rvb i="21578"/>
        </ext>
      </extLst>
    </bk>
    <bk>
      <extLst>
        <ext uri="{3e2802c4-a4d2-4d8b-9148-e3be6c30e623}">
          <xlrd:rvb i="21579"/>
        </ext>
      </extLst>
    </bk>
    <bk>
      <extLst>
        <ext uri="{3e2802c4-a4d2-4d8b-9148-e3be6c30e623}">
          <xlrd:rvb i="21580"/>
        </ext>
      </extLst>
    </bk>
    <bk>
      <extLst>
        <ext uri="{3e2802c4-a4d2-4d8b-9148-e3be6c30e623}">
          <xlrd:rvb i="21581"/>
        </ext>
      </extLst>
    </bk>
    <bk>
      <extLst>
        <ext uri="{3e2802c4-a4d2-4d8b-9148-e3be6c30e623}">
          <xlrd:rvb i="21582"/>
        </ext>
      </extLst>
    </bk>
    <bk>
      <extLst>
        <ext uri="{3e2802c4-a4d2-4d8b-9148-e3be6c30e623}">
          <xlrd:rvb i="21583"/>
        </ext>
      </extLst>
    </bk>
    <bk>
      <extLst>
        <ext uri="{3e2802c4-a4d2-4d8b-9148-e3be6c30e623}">
          <xlrd:rvb i="21584"/>
        </ext>
      </extLst>
    </bk>
    <bk>
      <extLst>
        <ext uri="{3e2802c4-a4d2-4d8b-9148-e3be6c30e623}">
          <xlrd:rvb i="21585"/>
        </ext>
      </extLst>
    </bk>
    <bk>
      <extLst>
        <ext uri="{3e2802c4-a4d2-4d8b-9148-e3be6c30e623}">
          <xlrd:rvb i="21586"/>
        </ext>
      </extLst>
    </bk>
    <bk>
      <extLst>
        <ext uri="{3e2802c4-a4d2-4d8b-9148-e3be6c30e623}">
          <xlrd:rvb i="21587"/>
        </ext>
      </extLst>
    </bk>
    <bk>
      <extLst>
        <ext uri="{3e2802c4-a4d2-4d8b-9148-e3be6c30e623}">
          <xlrd:rvb i="21588"/>
        </ext>
      </extLst>
    </bk>
    <bk>
      <extLst>
        <ext uri="{3e2802c4-a4d2-4d8b-9148-e3be6c30e623}">
          <xlrd:rvb i="21589"/>
        </ext>
      </extLst>
    </bk>
    <bk>
      <extLst>
        <ext uri="{3e2802c4-a4d2-4d8b-9148-e3be6c30e623}">
          <xlrd:rvb i="21590"/>
        </ext>
      </extLst>
    </bk>
    <bk>
      <extLst>
        <ext uri="{3e2802c4-a4d2-4d8b-9148-e3be6c30e623}">
          <xlrd:rvb i="21591"/>
        </ext>
      </extLst>
    </bk>
    <bk>
      <extLst>
        <ext uri="{3e2802c4-a4d2-4d8b-9148-e3be6c30e623}">
          <xlrd:rvb i="21592"/>
        </ext>
      </extLst>
    </bk>
    <bk>
      <extLst>
        <ext uri="{3e2802c4-a4d2-4d8b-9148-e3be6c30e623}">
          <xlrd:rvb i="21593"/>
        </ext>
      </extLst>
    </bk>
    <bk>
      <extLst>
        <ext uri="{3e2802c4-a4d2-4d8b-9148-e3be6c30e623}">
          <xlrd:rvb i="21594"/>
        </ext>
      </extLst>
    </bk>
    <bk>
      <extLst>
        <ext uri="{3e2802c4-a4d2-4d8b-9148-e3be6c30e623}">
          <xlrd:rvb i="21595"/>
        </ext>
      </extLst>
    </bk>
    <bk>
      <extLst>
        <ext uri="{3e2802c4-a4d2-4d8b-9148-e3be6c30e623}">
          <xlrd:rvb i="21596"/>
        </ext>
      </extLst>
    </bk>
    <bk>
      <extLst>
        <ext uri="{3e2802c4-a4d2-4d8b-9148-e3be6c30e623}">
          <xlrd:rvb i="21597"/>
        </ext>
      </extLst>
    </bk>
    <bk>
      <extLst>
        <ext uri="{3e2802c4-a4d2-4d8b-9148-e3be6c30e623}">
          <xlrd:rvb i="21598"/>
        </ext>
      </extLst>
    </bk>
    <bk>
      <extLst>
        <ext uri="{3e2802c4-a4d2-4d8b-9148-e3be6c30e623}">
          <xlrd:rvb i="21599"/>
        </ext>
      </extLst>
    </bk>
    <bk>
      <extLst>
        <ext uri="{3e2802c4-a4d2-4d8b-9148-e3be6c30e623}">
          <xlrd:rvb i="21600"/>
        </ext>
      </extLst>
    </bk>
    <bk>
      <extLst>
        <ext uri="{3e2802c4-a4d2-4d8b-9148-e3be6c30e623}">
          <xlrd:rvb i="21601"/>
        </ext>
      </extLst>
    </bk>
    <bk>
      <extLst>
        <ext uri="{3e2802c4-a4d2-4d8b-9148-e3be6c30e623}">
          <xlrd:rvb i="21602"/>
        </ext>
      </extLst>
    </bk>
    <bk>
      <extLst>
        <ext uri="{3e2802c4-a4d2-4d8b-9148-e3be6c30e623}">
          <xlrd:rvb i="21603"/>
        </ext>
      </extLst>
    </bk>
    <bk>
      <extLst>
        <ext uri="{3e2802c4-a4d2-4d8b-9148-e3be6c30e623}">
          <xlrd:rvb i="21604"/>
        </ext>
      </extLst>
    </bk>
    <bk>
      <extLst>
        <ext uri="{3e2802c4-a4d2-4d8b-9148-e3be6c30e623}">
          <xlrd:rvb i="21605"/>
        </ext>
      </extLst>
    </bk>
    <bk>
      <extLst>
        <ext uri="{3e2802c4-a4d2-4d8b-9148-e3be6c30e623}">
          <xlrd:rvb i="21606"/>
        </ext>
      </extLst>
    </bk>
    <bk>
      <extLst>
        <ext uri="{3e2802c4-a4d2-4d8b-9148-e3be6c30e623}">
          <xlrd:rvb i="21607"/>
        </ext>
      </extLst>
    </bk>
    <bk>
      <extLst>
        <ext uri="{3e2802c4-a4d2-4d8b-9148-e3be6c30e623}">
          <xlrd:rvb i="21608"/>
        </ext>
      </extLst>
    </bk>
    <bk>
      <extLst>
        <ext uri="{3e2802c4-a4d2-4d8b-9148-e3be6c30e623}">
          <xlrd:rvb i="21609"/>
        </ext>
      </extLst>
    </bk>
    <bk>
      <extLst>
        <ext uri="{3e2802c4-a4d2-4d8b-9148-e3be6c30e623}">
          <xlrd:rvb i="21610"/>
        </ext>
      </extLst>
    </bk>
    <bk>
      <extLst>
        <ext uri="{3e2802c4-a4d2-4d8b-9148-e3be6c30e623}">
          <xlrd:rvb i="21611"/>
        </ext>
      </extLst>
    </bk>
    <bk>
      <extLst>
        <ext uri="{3e2802c4-a4d2-4d8b-9148-e3be6c30e623}">
          <xlrd:rvb i="21612"/>
        </ext>
      </extLst>
    </bk>
    <bk>
      <extLst>
        <ext uri="{3e2802c4-a4d2-4d8b-9148-e3be6c30e623}">
          <xlrd:rvb i="21613"/>
        </ext>
      </extLst>
    </bk>
    <bk>
      <extLst>
        <ext uri="{3e2802c4-a4d2-4d8b-9148-e3be6c30e623}">
          <xlrd:rvb i="21614"/>
        </ext>
      </extLst>
    </bk>
    <bk>
      <extLst>
        <ext uri="{3e2802c4-a4d2-4d8b-9148-e3be6c30e623}">
          <xlrd:rvb i="21615"/>
        </ext>
      </extLst>
    </bk>
    <bk>
      <extLst>
        <ext uri="{3e2802c4-a4d2-4d8b-9148-e3be6c30e623}">
          <xlrd:rvb i="21616"/>
        </ext>
      </extLst>
    </bk>
    <bk>
      <extLst>
        <ext uri="{3e2802c4-a4d2-4d8b-9148-e3be6c30e623}">
          <xlrd:rvb i="21617"/>
        </ext>
      </extLst>
    </bk>
    <bk>
      <extLst>
        <ext uri="{3e2802c4-a4d2-4d8b-9148-e3be6c30e623}">
          <xlrd:rvb i="21618"/>
        </ext>
      </extLst>
    </bk>
    <bk>
      <extLst>
        <ext uri="{3e2802c4-a4d2-4d8b-9148-e3be6c30e623}">
          <xlrd:rvb i="21619"/>
        </ext>
      </extLst>
    </bk>
    <bk>
      <extLst>
        <ext uri="{3e2802c4-a4d2-4d8b-9148-e3be6c30e623}">
          <xlrd:rvb i="21620"/>
        </ext>
      </extLst>
    </bk>
    <bk>
      <extLst>
        <ext uri="{3e2802c4-a4d2-4d8b-9148-e3be6c30e623}">
          <xlrd:rvb i="21621"/>
        </ext>
      </extLst>
    </bk>
    <bk>
      <extLst>
        <ext uri="{3e2802c4-a4d2-4d8b-9148-e3be6c30e623}">
          <xlrd:rvb i="21622"/>
        </ext>
      </extLst>
    </bk>
    <bk>
      <extLst>
        <ext uri="{3e2802c4-a4d2-4d8b-9148-e3be6c30e623}">
          <xlrd:rvb i="21623"/>
        </ext>
      </extLst>
    </bk>
    <bk>
      <extLst>
        <ext uri="{3e2802c4-a4d2-4d8b-9148-e3be6c30e623}">
          <xlrd:rvb i="21624"/>
        </ext>
      </extLst>
    </bk>
    <bk>
      <extLst>
        <ext uri="{3e2802c4-a4d2-4d8b-9148-e3be6c30e623}">
          <xlrd:rvb i="21625"/>
        </ext>
      </extLst>
    </bk>
    <bk>
      <extLst>
        <ext uri="{3e2802c4-a4d2-4d8b-9148-e3be6c30e623}">
          <xlrd:rvb i="21626"/>
        </ext>
      </extLst>
    </bk>
    <bk>
      <extLst>
        <ext uri="{3e2802c4-a4d2-4d8b-9148-e3be6c30e623}">
          <xlrd:rvb i="21627"/>
        </ext>
      </extLst>
    </bk>
    <bk>
      <extLst>
        <ext uri="{3e2802c4-a4d2-4d8b-9148-e3be6c30e623}">
          <xlrd:rvb i="21628"/>
        </ext>
      </extLst>
    </bk>
    <bk>
      <extLst>
        <ext uri="{3e2802c4-a4d2-4d8b-9148-e3be6c30e623}">
          <xlrd:rvb i="21629"/>
        </ext>
      </extLst>
    </bk>
    <bk>
      <extLst>
        <ext uri="{3e2802c4-a4d2-4d8b-9148-e3be6c30e623}">
          <xlrd:rvb i="21630"/>
        </ext>
      </extLst>
    </bk>
    <bk>
      <extLst>
        <ext uri="{3e2802c4-a4d2-4d8b-9148-e3be6c30e623}">
          <xlrd:rvb i="21631"/>
        </ext>
      </extLst>
    </bk>
    <bk>
      <extLst>
        <ext uri="{3e2802c4-a4d2-4d8b-9148-e3be6c30e623}">
          <xlrd:rvb i="21632"/>
        </ext>
      </extLst>
    </bk>
    <bk>
      <extLst>
        <ext uri="{3e2802c4-a4d2-4d8b-9148-e3be6c30e623}">
          <xlrd:rvb i="21633"/>
        </ext>
      </extLst>
    </bk>
    <bk>
      <extLst>
        <ext uri="{3e2802c4-a4d2-4d8b-9148-e3be6c30e623}">
          <xlrd:rvb i="21634"/>
        </ext>
      </extLst>
    </bk>
    <bk>
      <extLst>
        <ext uri="{3e2802c4-a4d2-4d8b-9148-e3be6c30e623}">
          <xlrd:rvb i="21635"/>
        </ext>
      </extLst>
    </bk>
    <bk>
      <extLst>
        <ext uri="{3e2802c4-a4d2-4d8b-9148-e3be6c30e623}">
          <xlrd:rvb i="21636"/>
        </ext>
      </extLst>
    </bk>
    <bk>
      <extLst>
        <ext uri="{3e2802c4-a4d2-4d8b-9148-e3be6c30e623}">
          <xlrd:rvb i="21637"/>
        </ext>
      </extLst>
    </bk>
    <bk>
      <extLst>
        <ext uri="{3e2802c4-a4d2-4d8b-9148-e3be6c30e623}">
          <xlrd:rvb i="21638"/>
        </ext>
      </extLst>
    </bk>
    <bk>
      <extLst>
        <ext uri="{3e2802c4-a4d2-4d8b-9148-e3be6c30e623}">
          <xlrd:rvb i="21639"/>
        </ext>
      </extLst>
    </bk>
    <bk>
      <extLst>
        <ext uri="{3e2802c4-a4d2-4d8b-9148-e3be6c30e623}">
          <xlrd:rvb i="21640"/>
        </ext>
      </extLst>
    </bk>
    <bk>
      <extLst>
        <ext uri="{3e2802c4-a4d2-4d8b-9148-e3be6c30e623}">
          <xlrd:rvb i="21641"/>
        </ext>
      </extLst>
    </bk>
    <bk>
      <extLst>
        <ext uri="{3e2802c4-a4d2-4d8b-9148-e3be6c30e623}">
          <xlrd:rvb i="21642"/>
        </ext>
      </extLst>
    </bk>
    <bk>
      <extLst>
        <ext uri="{3e2802c4-a4d2-4d8b-9148-e3be6c30e623}">
          <xlrd:rvb i="21643"/>
        </ext>
      </extLst>
    </bk>
    <bk>
      <extLst>
        <ext uri="{3e2802c4-a4d2-4d8b-9148-e3be6c30e623}">
          <xlrd:rvb i="21644"/>
        </ext>
      </extLst>
    </bk>
    <bk>
      <extLst>
        <ext uri="{3e2802c4-a4d2-4d8b-9148-e3be6c30e623}">
          <xlrd:rvb i="21645"/>
        </ext>
      </extLst>
    </bk>
    <bk>
      <extLst>
        <ext uri="{3e2802c4-a4d2-4d8b-9148-e3be6c30e623}">
          <xlrd:rvb i="21646"/>
        </ext>
      </extLst>
    </bk>
    <bk>
      <extLst>
        <ext uri="{3e2802c4-a4d2-4d8b-9148-e3be6c30e623}">
          <xlrd:rvb i="21647"/>
        </ext>
      </extLst>
    </bk>
    <bk>
      <extLst>
        <ext uri="{3e2802c4-a4d2-4d8b-9148-e3be6c30e623}">
          <xlrd:rvb i="21648"/>
        </ext>
      </extLst>
    </bk>
    <bk>
      <extLst>
        <ext uri="{3e2802c4-a4d2-4d8b-9148-e3be6c30e623}">
          <xlrd:rvb i="21649"/>
        </ext>
      </extLst>
    </bk>
    <bk>
      <extLst>
        <ext uri="{3e2802c4-a4d2-4d8b-9148-e3be6c30e623}">
          <xlrd:rvb i="21650"/>
        </ext>
      </extLst>
    </bk>
    <bk>
      <extLst>
        <ext uri="{3e2802c4-a4d2-4d8b-9148-e3be6c30e623}">
          <xlrd:rvb i="21651"/>
        </ext>
      </extLst>
    </bk>
    <bk>
      <extLst>
        <ext uri="{3e2802c4-a4d2-4d8b-9148-e3be6c30e623}">
          <xlrd:rvb i="21652"/>
        </ext>
      </extLst>
    </bk>
    <bk>
      <extLst>
        <ext uri="{3e2802c4-a4d2-4d8b-9148-e3be6c30e623}">
          <xlrd:rvb i="21653"/>
        </ext>
      </extLst>
    </bk>
    <bk>
      <extLst>
        <ext uri="{3e2802c4-a4d2-4d8b-9148-e3be6c30e623}">
          <xlrd:rvb i="21654"/>
        </ext>
      </extLst>
    </bk>
    <bk>
      <extLst>
        <ext uri="{3e2802c4-a4d2-4d8b-9148-e3be6c30e623}">
          <xlrd:rvb i="21655"/>
        </ext>
      </extLst>
    </bk>
    <bk>
      <extLst>
        <ext uri="{3e2802c4-a4d2-4d8b-9148-e3be6c30e623}">
          <xlrd:rvb i="21656"/>
        </ext>
      </extLst>
    </bk>
    <bk>
      <extLst>
        <ext uri="{3e2802c4-a4d2-4d8b-9148-e3be6c30e623}">
          <xlrd:rvb i="21657"/>
        </ext>
      </extLst>
    </bk>
    <bk>
      <extLst>
        <ext uri="{3e2802c4-a4d2-4d8b-9148-e3be6c30e623}">
          <xlrd:rvb i="21658"/>
        </ext>
      </extLst>
    </bk>
    <bk>
      <extLst>
        <ext uri="{3e2802c4-a4d2-4d8b-9148-e3be6c30e623}">
          <xlrd:rvb i="21659"/>
        </ext>
      </extLst>
    </bk>
    <bk>
      <extLst>
        <ext uri="{3e2802c4-a4d2-4d8b-9148-e3be6c30e623}">
          <xlrd:rvb i="21660"/>
        </ext>
      </extLst>
    </bk>
    <bk>
      <extLst>
        <ext uri="{3e2802c4-a4d2-4d8b-9148-e3be6c30e623}">
          <xlrd:rvb i="21661"/>
        </ext>
      </extLst>
    </bk>
    <bk>
      <extLst>
        <ext uri="{3e2802c4-a4d2-4d8b-9148-e3be6c30e623}">
          <xlrd:rvb i="21662"/>
        </ext>
      </extLst>
    </bk>
    <bk>
      <extLst>
        <ext uri="{3e2802c4-a4d2-4d8b-9148-e3be6c30e623}">
          <xlrd:rvb i="21663"/>
        </ext>
      </extLst>
    </bk>
    <bk>
      <extLst>
        <ext uri="{3e2802c4-a4d2-4d8b-9148-e3be6c30e623}">
          <xlrd:rvb i="21664"/>
        </ext>
      </extLst>
    </bk>
    <bk>
      <extLst>
        <ext uri="{3e2802c4-a4d2-4d8b-9148-e3be6c30e623}">
          <xlrd:rvb i="21665"/>
        </ext>
      </extLst>
    </bk>
    <bk>
      <extLst>
        <ext uri="{3e2802c4-a4d2-4d8b-9148-e3be6c30e623}">
          <xlrd:rvb i="21666"/>
        </ext>
      </extLst>
    </bk>
    <bk>
      <extLst>
        <ext uri="{3e2802c4-a4d2-4d8b-9148-e3be6c30e623}">
          <xlrd:rvb i="21667"/>
        </ext>
      </extLst>
    </bk>
    <bk>
      <extLst>
        <ext uri="{3e2802c4-a4d2-4d8b-9148-e3be6c30e623}">
          <xlrd:rvb i="21668"/>
        </ext>
      </extLst>
    </bk>
    <bk>
      <extLst>
        <ext uri="{3e2802c4-a4d2-4d8b-9148-e3be6c30e623}">
          <xlrd:rvb i="21669"/>
        </ext>
      </extLst>
    </bk>
    <bk>
      <extLst>
        <ext uri="{3e2802c4-a4d2-4d8b-9148-e3be6c30e623}">
          <xlrd:rvb i="21670"/>
        </ext>
      </extLst>
    </bk>
    <bk>
      <extLst>
        <ext uri="{3e2802c4-a4d2-4d8b-9148-e3be6c30e623}">
          <xlrd:rvb i="21671"/>
        </ext>
      </extLst>
    </bk>
    <bk>
      <extLst>
        <ext uri="{3e2802c4-a4d2-4d8b-9148-e3be6c30e623}">
          <xlrd:rvb i="21672"/>
        </ext>
      </extLst>
    </bk>
    <bk>
      <extLst>
        <ext uri="{3e2802c4-a4d2-4d8b-9148-e3be6c30e623}">
          <xlrd:rvb i="21673"/>
        </ext>
      </extLst>
    </bk>
    <bk>
      <extLst>
        <ext uri="{3e2802c4-a4d2-4d8b-9148-e3be6c30e623}">
          <xlrd:rvb i="21674"/>
        </ext>
      </extLst>
    </bk>
    <bk>
      <extLst>
        <ext uri="{3e2802c4-a4d2-4d8b-9148-e3be6c30e623}">
          <xlrd:rvb i="21675"/>
        </ext>
      </extLst>
    </bk>
    <bk>
      <extLst>
        <ext uri="{3e2802c4-a4d2-4d8b-9148-e3be6c30e623}">
          <xlrd:rvb i="21676"/>
        </ext>
      </extLst>
    </bk>
    <bk>
      <extLst>
        <ext uri="{3e2802c4-a4d2-4d8b-9148-e3be6c30e623}">
          <xlrd:rvb i="21677"/>
        </ext>
      </extLst>
    </bk>
    <bk>
      <extLst>
        <ext uri="{3e2802c4-a4d2-4d8b-9148-e3be6c30e623}">
          <xlrd:rvb i="21678"/>
        </ext>
      </extLst>
    </bk>
    <bk>
      <extLst>
        <ext uri="{3e2802c4-a4d2-4d8b-9148-e3be6c30e623}">
          <xlrd:rvb i="21679"/>
        </ext>
      </extLst>
    </bk>
    <bk>
      <extLst>
        <ext uri="{3e2802c4-a4d2-4d8b-9148-e3be6c30e623}">
          <xlrd:rvb i="21680"/>
        </ext>
      </extLst>
    </bk>
    <bk>
      <extLst>
        <ext uri="{3e2802c4-a4d2-4d8b-9148-e3be6c30e623}">
          <xlrd:rvb i="21681"/>
        </ext>
      </extLst>
    </bk>
    <bk>
      <extLst>
        <ext uri="{3e2802c4-a4d2-4d8b-9148-e3be6c30e623}">
          <xlrd:rvb i="21682"/>
        </ext>
      </extLst>
    </bk>
    <bk>
      <extLst>
        <ext uri="{3e2802c4-a4d2-4d8b-9148-e3be6c30e623}">
          <xlrd:rvb i="21683"/>
        </ext>
      </extLst>
    </bk>
    <bk>
      <extLst>
        <ext uri="{3e2802c4-a4d2-4d8b-9148-e3be6c30e623}">
          <xlrd:rvb i="21684"/>
        </ext>
      </extLst>
    </bk>
    <bk>
      <extLst>
        <ext uri="{3e2802c4-a4d2-4d8b-9148-e3be6c30e623}">
          <xlrd:rvb i="21685"/>
        </ext>
      </extLst>
    </bk>
    <bk>
      <extLst>
        <ext uri="{3e2802c4-a4d2-4d8b-9148-e3be6c30e623}">
          <xlrd:rvb i="21686"/>
        </ext>
      </extLst>
    </bk>
    <bk>
      <extLst>
        <ext uri="{3e2802c4-a4d2-4d8b-9148-e3be6c30e623}">
          <xlrd:rvb i="21687"/>
        </ext>
      </extLst>
    </bk>
    <bk>
      <extLst>
        <ext uri="{3e2802c4-a4d2-4d8b-9148-e3be6c30e623}">
          <xlrd:rvb i="21688"/>
        </ext>
      </extLst>
    </bk>
    <bk>
      <extLst>
        <ext uri="{3e2802c4-a4d2-4d8b-9148-e3be6c30e623}">
          <xlrd:rvb i="21689"/>
        </ext>
      </extLst>
    </bk>
    <bk>
      <extLst>
        <ext uri="{3e2802c4-a4d2-4d8b-9148-e3be6c30e623}">
          <xlrd:rvb i="21690"/>
        </ext>
      </extLst>
    </bk>
    <bk>
      <extLst>
        <ext uri="{3e2802c4-a4d2-4d8b-9148-e3be6c30e623}">
          <xlrd:rvb i="21691"/>
        </ext>
      </extLst>
    </bk>
    <bk>
      <extLst>
        <ext uri="{3e2802c4-a4d2-4d8b-9148-e3be6c30e623}">
          <xlrd:rvb i="21692"/>
        </ext>
      </extLst>
    </bk>
    <bk>
      <extLst>
        <ext uri="{3e2802c4-a4d2-4d8b-9148-e3be6c30e623}">
          <xlrd:rvb i="21693"/>
        </ext>
      </extLst>
    </bk>
    <bk>
      <extLst>
        <ext uri="{3e2802c4-a4d2-4d8b-9148-e3be6c30e623}">
          <xlrd:rvb i="21694"/>
        </ext>
      </extLst>
    </bk>
    <bk>
      <extLst>
        <ext uri="{3e2802c4-a4d2-4d8b-9148-e3be6c30e623}">
          <xlrd:rvb i="21695"/>
        </ext>
      </extLst>
    </bk>
    <bk>
      <extLst>
        <ext uri="{3e2802c4-a4d2-4d8b-9148-e3be6c30e623}">
          <xlrd:rvb i="21696"/>
        </ext>
      </extLst>
    </bk>
    <bk>
      <extLst>
        <ext uri="{3e2802c4-a4d2-4d8b-9148-e3be6c30e623}">
          <xlrd:rvb i="21697"/>
        </ext>
      </extLst>
    </bk>
    <bk>
      <extLst>
        <ext uri="{3e2802c4-a4d2-4d8b-9148-e3be6c30e623}">
          <xlrd:rvb i="21698"/>
        </ext>
      </extLst>
    </bk>
    <bk>
      <extLst>
        <ext uri="{3e2802c4-a4d2-4d8b-9148-e3be6c30e623}">
          <xlrd:rvb i="21699"/>
        </ext>
      </extLst>
    </bk>
    <bk>
      <extLst>
        <ext uri="{3e2802c4-a4d2-4d8b-9148-e3be6c30e623}">
          <xlrd:rvb i="21700"/>
        </ext>
      </extLst>
    </bk>
    <bk>
      <extLst>
        <ext uri="{3e2802c4-a4d2-4d8b-9148-e3be6c30e623}">
          <xlrd:rvb i="21701"/>
        </ext>
      </extLst>
    </bk>
    <bk>
      <extLst>
        <ext uri="{3e2802c4-a4d2-4d8b-9148-e3be6c30e623}">
          <xlrd:rvb i="21702"/>
        </ext>
      </extLst>
    </bk>
    <bk>
      <extLst>
        <ext uri="{3e2802c4-a4d2-4d8b-9148-e3be6c30e623}">
          <xlrd:rvb i="21703"/>
        </ext>
      </extLst>
    </bk>
    <bk>
      <extLst>
        <ext uri="{3e2802c4-a4d2-4d8b-9148-e3be6c30e623}">
          <xlrd:rvb i="21704"/>
        </ext>
      </extLst>
    </bk>
    <bk>
      <extLst>
        <ext uri="{3e2802c4-a4d2-4d8b-9148-e3be6c30e623}">
          <xlrd:rvb i="21705"/>
        </ext>
      </extLst>
    </bk>
    <bk>
      <extLst>
        <ext uri="{3e2802c4-a4d2-4d8b-9148-e3be6c30e623}">
          <xlrd:rvb i="21706"/>
        </ext>
      </extLst>
    </bk>
    <bk>
      <extLst>
        <ext uri="{3e2802c4-a4d2-4d8b-9148-e3be6c30e623}">
          <xlrd:rvb i="21707"/>
        </ext>
      </extLst>
    </bk>
    <bk>
      <extLst>
        <ext uri="{3e2802c4-a4d2-4d8b-9148-e3be6c30e623}">
          <xlrd:rvb i="21708"/>
        </ext>
      </extLst>
    </bk>
    <bk>
      <extLst>
        <ext uri="{3e2802c4-a4d2-4d8b-9148-e3be6c30e623}">
          <xlrd:rvb i="21709"/>
        </ext>
      </extLst>
    </bk>
    <bk>
      <extLst>
        <ext uri="{3e2802c4-a4d2-4d8b-9148-e3be6c30e623}">
          <xlrd:rvb i="21710"/>
        </ext>
      </extLst>
    </bk>
    <bk>
      <extLst>
        <ext uri="{3e2802c4-a4d2-4d8b-9148-e3be6c30e623}">
          <xlrd:rvb i="21711"/>
        </ext>
      </extLst>
    </bk>
    <bk>
      <extLst>
        <ext uri="{3e2802c4-a4d2-4d8b-9148-e3be6c30e623}">
          <xlrd:rvb i="21712"/>
        </ext>
      </extLst>
    </bk>
    <bk>
      <extLst>
        <ext uri="{3e2802c4-a4d2-4d8b-9148-e3be6c30e623}">
          <xlrd:rvb i="21713"/>
        </ext>
      </extLst>
    </bk>
    <bk>
      <extLst>
        <ext uri="{3e2802c4-a4d2-4d8b-9148-e3be6c30e623}">
          <xlrd:rvb i="21714"/>
        </ext>
      </extLst>
    </bk>
    <bk>
      <extLst>
        <ext uri="{3e2802c4-a4d2-4d8b-9148-e3be6c30e623}">
          <xlrd:rvb i="21715"/>
        </ext>
      </extLst>
    </bk>
    <bk>
      <extLst>
        <ext uri="{3e2802c4-a4d2-4d8b-9148-e3be6c30e623}">
          <xlrd:rvb i="21716"/>
        </ext>
      </extLst>
    </bk>
    <bk>
      <extLst>
        <ext uri="{3e2802c4-a4d2-4d8b-9148-e3be6c30e623}">
          <xlrd:rvb i="21717"/>
        </ext>
      </extLst>
    </bk>
    <bk>
      <extLst>
        <ext uri="{3e2802c4-a4d2-4d8b-9148-e3be6c30e623}">
          <xlrd:rvb i="21718"/>
        </ext>
      </extLst>
    </bk>
    <bk>
      <extLst>
        <ext uri="{3e2802c4-a4d2-4d8b-9148-e3be6c30e623}">
          <xlrd:rvb i="21719"/>
        </ext>
      </extLst>
    </bk>
    <bk>
      <extLst>
        <ext uri="{3e2802c4-a4d2-4d8b-9148-e3be6c30e623}">
          <xlrd:rvb i="21720"/>
        </ext>
      </extLst>
    </bk>
    <bk>
      <extLst>
        <ext uri="{3e2802c4-a4d2-4d8b-9148-e3be6c30e623}">
          <xlrd:rvb i="21721"/>
        </ext>
      </extLst>
    </bk>
    <bk>
      <extLst>
        <ext uri="{3e2802c4-a4d2-4d8b-9148-e3be6c30e623}">
          <xlrd:rvb i="21722"/>
        </ext>
      </extLst>
    </bk>
    <bk>
      <extLst>
        <ext uri="{3e2802c4-a4d2-4d8b-9148-e3be6c30e623}">
          <xlrd:rvb i="21723"/>
        </ext>
      </extLst>
    </bk>
    <bk>
      <extLst>
        <ext uri="{3e2802c4-a4d2-4d8b-9148-e3be6c30e623}">
          <xlrd:rvb i="21724"/>
        </ext>
      </extLst>
    </bk>
    <bk>
      <extLst>
        <ext uri="{3e2802c4-a4d2-4d8b-9148-e3be6c30e623}">
          <xlrd:rvb i="21725"/>
        </ext>
      </extLst>
    </bk>
    <bk>
      <extLst>
        <ext uri="{3e2802c4-a4d2-4d8b-9148-e3be6c30e623}">
          <xlrd:rvb i="21726"/>
        </ext>
      </extLst>
    </bk>
    <bk>
      <extLst>
        <ext uri="{3e2802c4-a4d2-4d8b-9148-e3be6c30e623}">
          <xlrd:rvb i="21727"/>
        </ext>
      </extLst>
    </bk>
    <bk>
      <extLst>
        <ext uri="{3e2802c4-a4d2-4d8b-9148-e3be6c30e623}">
          <xlrd:rvb i="21728"/>
        </ext>
      </extLst>
    </bk>
    <bk>
      <extLst>
        <ext uri="{3e2802c4-a4d2-4d8b-9148-e3be6c30e623}">
          <xlrd:rvb i="21729"/>
        </ext>
      </extLst>
    </bk>
    <bk>
      <extLst>
        <ext uri="{3e2802c4-a4d2-4d8b-9148-e3be6c30e623}">
          <xlrd:rvb i="21730"/>
        </ext>
      </extLst>
    </bk>
    <bk>
      <extLst>
        <ext uri="{3e2802c4-a4d2-4d8b-9148-e3be6c30e623}">
          <xlrd:rvb i="21731"/>
        </ext>
      </extLst>
    </bk>
    <bk>
      <extLst>
        <ext uri="{3e2802c4-a4d2-4d8b-9148-e3be6c30e623}">
          <xlrd:rvb i="21732"/>
        </ext>
      </extLst>
    </bk>
    <bk>
      <extLst>
        <ext uri="{3e2802c4-a4d2-4d8b-9148-e3be6c30e623}">
          <xlrd:rvb i="21733"/>
        </ext>
      </extLst>
    </bk>
    <bk>
      <extLst>
        <ext uri="{3e2802c4-a4d2-4d8b-9148-e3be6c30e623}">
          <xlrd:rvb i="21734"/>
        </ext>
      </extLst>
    </bk>
    <bk>
      <extLst>
        <ext uri="{3e2802c4-a4d2-4d8b-9148-e3be6c30e623}">
          <xlrd:rvb i="21735"/>
        </ext>
      </extLst>
    </bk>
    <bk>
      <extLst>
        <ext uri="{3e2802c4-a4d2-4d8b-9148-e3be6c30e623}">
          <xlrd:rvb i="21736"/>
        </ext>
      </extLst>
    </bk>
    <bk>
      <extLst>
        <ext uri="{3e2802c4-a4d2-4d8b-9148-e3be6c30e623}">
          <xlrd:rvb i="21737"/>
        </ext>
      </extLst>
    </bk>
    <bk>
      <extLst>
        <ext uri="{3e2802c4-a4d2-4d8b-9148-e3be6c30e623}">
          <xlrd:rvb i="21738"/>
        </ext>
      </extLst>
    </bk>
    <bk>
      <extLst>
        <ext uri="{3e2802c4-a4d2-4d8b-9148-e3be6c30e623}">
          <xlrd:rvb i="21739"/>
        </ext>
      </extLst>
    </bk>
    <bk>
      <extLst>
        <ext uri="{3e2802c4-a4d2-4d8b-9148-e3be6c30e623}">
          <xlrd:rvb i="21740"/>
        </ext>
      </extLst>
    </bk>
    <bk>
      <extLst>
        <ext uri="{3e2802c4-a4d2-4d8b-9148-e3be6c30e623}">
          <xlrd:rvb i="21741"/>
        </ext>
      </extLst>
    </bk>
    <bk>
      <extLst>
        <ext uri="{3e2802c4-a4d2-4d8b-9148-e3be6c30e623}">
          <xlrd:rvb i="21742"/>
        </ext>
      </extLst>
    </bk>
    <bk>
      <extLst>
        <ext uri="{3e2802c4-a4d2-4d8b-9148-e3be6c30e623}">
          <xlrd:rvb i="21743"/>
        </ext>
      </extLst>
    </bk>
    <bk>
      <extLst>
        <ext uri="{3e2802c4-a4d2-4d8b-9148-e3be6c30e623}">
          <xlrd:rvb i="21744"/>
        </ext>
      </extLst>
    </bk>
    <bk>
      <extLst>
        <ext uri="{3e2802c4-a4d2-4d8b-9148-e3be6c30e623}">
          <xlrd:rvb i="21745"/>
        </ext>
      </extLst>
    </bk>
    <bk>
      <extLst>
        <ext uri="{3e2802c4-a4d2-4d8b-9148-e3be6c30e623}">
          <xlrd:rvb i="21746"/>
        </ext>
      </extLst>
    </bk>
    <bk>
      <extLst>
        <ext uri="{3e2802c4-a4d2-4d8b-9148-e3be6c30e623}">
          <xlrd:rvb i="21747"/>
        </ext>
      </extLst>
    </bk>
    <bk>
      <extLst>
        <ext uri="{3e2802c4-a4d2-4d8b-9148-e3be6c30e623}">
          <xlrd:rvb i="21748"/>
        </ext>
      </extLst>
    </bk>
    <bk>
      <extLst>
        <ext uri="{3e2802c4-a4d2-4d8b-9148-e3be6c30e623}">
          <xlrd:rvb i="21749"/>
        </ext>
      </extLst>
    </bk>
    <bk>
      <extLst>
        <ext uri="{3e2802c4-a4d2-4d8b-9148-e3be6c30e623}">
          <xlrd:rvb i="21750"/>
        </ext>
      </extLst>
    </bk>
    <bk>
      <extLst>
        <ext uri="{3e2802c4-a4d2-4d8b-9148-e3be6c30e623}">
          <xlrd:rvb i="21751"/>
        </ext>
      </extLst>
    </bk>
    <bk>
      <extLst>
        <ext uri="{3e2802c4-a4d2-4d8b-9148-e3be6c30e623}">
          <xlrd:rvb i="21752"/>
        </ext>
      </extLst>
    </bk>
    <bk>
      <extLst>
        <ext uri="{3e2802c4-a4d2-4d8b-9148-e3be6c30e623}">
          <xlrd:rvb i="21753"/>
        </ext>
      </extLst>
    </bk>
    <bk>
      <extLst>
        <ext uri="{3e2802c4-a4d2-4d8b-9148-e3be6c30e623}">
          <xlrd:rvb i="21754"/>
        </ext>
      </extLst>
    </bk>
    <bk>
      <extLst>
        <ext uri="{3e2802c4-a4d2-4d8b-9148-e3be6c30e623}">
          <xlrd:rvb i="21755"/>
        </ext>
      </extLst>
    </bk>
    <bk>
      <extLst>
        <ext uri="{3e2802c4-a4d2-4d8b-9148-e3be6c30e623}">
          <xlrd:rvb i="21756"/>
        </ext>
      </extLst>
    </bk>
    <bk>
      <extLst>
        <ext uri="{3e2802c4-a4d2-4d8b-9148-e3be6c30e623}">
          <xlrd:rvb i="21757"/>
        </ext>
      </extLst>
    </bk>
    <bk>
      <extLst>
        <ext uri="{3e2802c4-a4d2-4d8b-9148-e3be6c30e623}">
          <xlrd:rvb i="21758"/>
        </ext>
      </extLst>
    </bk>
    <bk>
      <extLst>
        <ext uri="{3e2802c4-a4d2-4d8b-9148-e3be6c30e623}">
          <xlrd:rvb i="21759"/>
        </ext>
      </extLst>
    </bk>
    <bk>
      <extLst>
        <ext uri="{3e2802c4-a4d2-4d8b-9148-e3be6c30e623}">
          <xlrd:rvb i="21760"/>
        </ext>
      </extLst>
    </bk>
    <bk>
      <extLst>
        <ext uri="{3e2802c4-a4d2-4d8b-9148-e3be6c30e623}">
          <xlrd:rvb i="21761"/>
        </ext>
      </extLst>
    </bk>
    <bk>
      <extLst>
        <ext uri="{3e2802c4-a4d2-4d8b-9148-e3be6c30e623}">
          <xlrd:rvb i="21762"/>
        </ext>
      </extLst>
    </bk>
    <bk>
      <extLst>
        <ext uri="{3e2802c4-a4d2-4d8b-9148-e3be6c30e623}">
          <xlrd:rvb i="21763"/>
        </ext>
      </extLst>
    </bk>
    <bk>
      <extLst>
        <ext uri="{3e2802c4-a4d2-4d8b-9148-e3be6c30e623}">
          <xlrd:rvb i="21764"/>
        </ext>
      </extLst>
    </bk>
    <bk>
      <extLst>
        <ext uri="{3e2802c4-a4d2-4d8b-9148-e3be6c30e623}">
          <xlrd:rvb i="21765"/>
        </ext>
      </extLst>
    </bk>
    <bk>
      <extLst>
        <ext uri="{3e2802c4-a4d2-4d8b-9148-e3be6c30e623}">
          <xlrd:rvb i="21766"/>
        </ext>
      </extLst>
    </bk>
    <bk>
      <extLst>
        <ext uri="{3e2802c4-a4d2-4d8b-9148-e3be6c30e623}">
          <xlrd:rvb i="21767"/>
        </ext>
      </extLst>
    </bk>
    <bk>
      <extLst>
        <ext uri="{3e2802c4-a4d2-4d8b-9148-e3be6c30e623}">
          <xlrd:rvb i="21768"/>
        </ext>
      </extLst>
    </bk>
    <bk>
      <extLst>
        <ext uri="{3e2802c4-a4d2-4d8b-9148-e3be6c30e623}">
          <xlrd:rvb i="21769"/>
        </ext>
      </extLst>
    </bk>
    <bk>
      <extLst>
        <ext uri="{3e2802c4-a4d2-4d8b-9148-e3be6c30e623}">
          <xlrd:rvb i="21770"/>
        </ext>
      </extLst>
    </bk>
    <bk>
      <extLst>
        <ext uri="{3e2802c4-a4d2-4d8b-9148-e3be6c30e623}">
          <xlrd:rvb i="21771"/>
        </ext>
      </extLst>
    </bk>
    <bk>
      <extLst>
        <ext uri="{3e2802c4-a4d2-4d8b-9148-e3be6c30e623}">
          <xlrd:rvb i="21772"/>
        </ext>
      </extLst>
    </bk>
    <bk>
      <extLst>
        <ext uri="{3e2802c4-a4d2-4d8b-9148-e3be6c30e623}">
          <xlrd:rvb i="21773"/>
        </ext>
      </extLst>
    </bk>
    <bk>
      <extLst>
        <ext uri="{3e2802c4-a4d2-4d8b-9148-e3be6c30e623}">
          <xlrd:rvb i="21774"/>
        </ext>
      </extLst>
    </bk>
    <bk>
      <extLst>
        <ext uri="{3e2802c4-a4d2-4d8b-9148-e3be6c30e623}">
          <xlrd:rvb i="21775"/>
        </ext>
      </extLst>
    </bk>
    <bk>
      <extLst>
        <ext uri="{3e2802c4-a4d2-4d8b-9148-e3be6c30e623}">
          <xlrd:rvb i="21776"/>
        </ext>
      </extLst>
    </bk>
    <bk>
      <extLst>
        <ext uri="{3e2802c4-a4d2-4d8b-9148-e3be6c30e623}">
          <xlrd:rvb i="21777"/>
        </ext>
      </extLst>
    </bk>
    <bk>
      <extLst>
        <ext uri="{3e2802c4-a4d2-4d8b-9148-e3be6c30e623}">
          <xlrd:rvb i="21778"/>
        </ext>
      </extLst>
    </bk>
    <bk>
      <extLst>
        <ext uri="{3e2802c4-a4d2-4d8b-9148-e3be6c30e623}">
          <xlrd:rvb i="21779"/>
        </ext>
      </extLst>
    </bk>
    <bk>
      <extLst>
        <ext uri="{3e2802c4-a4d2-4d8b-9148-e3be6c30e623}">
          <xlrd:rvb i="21780"/>
        </ext>
      </extLst>
    </bk>
    <bk>
      <extLst>
        <ext uri="{3e2802c4-a4d2-4d8b-9148-e3be6c30e623}">
          <xlrd:rvb i="21781"/>
        </ext>
      </extLst>
    </bk>
    <bk>
      <extLst>
        <ext uri="{3e2802c4-a4d2-4d8b-9148-e3be6c30e623}">
          <xlrd:rvb i="21782"/>
        </ext>
      </extLst>
    </bk>
    <bk>
      <extLst>
        <ext uri="{3e2802c4-a4d2-4d8b-9148-e3be6c30e623}">
          <xlrd:rvb i="21783"/>
        </ext>
      </extLst>
    </bk>
    <bk>
      <extLst>
        <ext uri="{3e2802c4-a4d2-4d8b-9148-e3be6c30e623}">
          <xlrd:rvb i="21784"/>
        </ext>
      </extLst>
    </bk>
    <bk>
      <extLst>
        <ext uri="{3e2802c4-a4d2-4d8b-9148-e3be6c30e623}">
          <xlrd:rvb i="21785"/>
        </ext>
      </extLst>
    </bk>
    <bk>
      <extLst>
        <ext uri="{3e2802c4-a4d2-4d8b-9148-e3be6c30e623}">
          <xlrd:rvb i="21786"/>
        </ext>
      </extLst>
    </bk>
    <bk>
      <extLst>
        <ext uri="{3e2802c4-a4d2-4d8b-9148-e3be6c30e623}">
          <xlrd:rvb i="21787"/>
        </ext>
      </extLst>
    </bk>
    <bk>
      <extLst>
        <ext uri="{3e2802c4-a4d2-4d8b-9148-e3be6c30e623}">
          <xlrd:rvb i="21788"/>
        </ext>
      </extLst>
    </bk>
    <bk>
      <extLst>
        <ext uri="{3e2802c4-a4d2-4d8b-9148-e3be6c30e623}">
          <xlrd:rvb i="21789"/>
        </ext>
      </extLst>
    </bk>
    <bk>
      <extLst>
        <ext uri="{3e2802c4-a4d2-4d8b-9148-e3be6c30e623}">
          <xlrd:rvb i="21790"/>
        </ext>
      </extLst>
    </bk>
    <bk>
      <extLst>
        <ext uri="{3e2802c4-a4d2-4d8b-9148-e3be6c30e623}">
          <xlrd:rvb i="21791"/>
        </ext>
      </extLst>
    </bk>
    <bk>
      <extLst>
        <ext uri="{3e2802c4-a4d2-4d8b-9148-e3be6c30e623}">
          <xlrd:rvb i="21792"/>
        </ext>
      </extLst>
    </bk>
    <bk>
      <extLst>
        <ext uri="{3e2802c4-a4d2-4d8b-9148-e3be6c30e623}">
          <xlrd:rvb i="21793"/>
        </ext>
      </extLst>
    </bk>
    <bk>
      <extLst>
        <ext uri="{3e2802c4-a4d2-4d8b-9148-e3be6c30e623}">
          <xlrd:rvb i="21794"/>
        </ext>
      </extLst>
    </bk>
    <bk>
      <extLst>
        <ext uri="{3e2802c4-a4d2-4d8b-9148-e3be6c30e623}">
          <xlrd:rvb i="21795"/>
        </ext>
      </extLst>
    </bk>
    <bk>
      <extLst>
        <ext uri="{3e2802c4-a4d2-4d8b-9148-e3be6c30e623}">
          <xlrd:rvb i="21796"/>
        </ext>
      </extLst>
    </bk>
    <bk>
      <extLst>
        <ext uri="{3e2802c4-a4d2-4d8b-9148-e3be6c30e623}">
          <xlrd:rvb i="21797"/>
        </ext>
      </extLst>
    </bk>
    <bk>
      <extLst>
        <ext uri="{3e2802c4-a4d2-4d8b-9148-e3be6c30e623}">
          <xlrd:rvb i="21798"/>
        </ext>
      </extLst>
    </bk>
    <bk>
      <extLst>
        <ext uri="{3e2802c4-a4d2-4d8b-9148-e3be6c30e623}">
          <xlrd:rvb i="21799"/>
        </ext>
      </extLst>
    </bk>
    <bk>
      <extLst>
        <ext uri="{3e2802c4-a4d2-4d8b-9148-e3be6c30e623}">
          <xlrd:rvb i="21800"/>
        </ext>
      </extLst>
    </bk>
    <bk>
      <extLst>
        <ext uri="{3e2802c4-a4d2-4d8b-9148-e3be6c30e623}">
          <xlrd:rvb i="21801"/>
        </ext>
      </extLst>
    </bk>
    <bk>
      <extLst>
        <ext uri="{3e2802c4-a4d2-4d8b-9148-e3be6c30e623}">
          <xlrd:rvb i="21802"/>
        </ext>
      </extLst>
    </bk>
    <bk>
      <extLst>
        <ext uri="{3e2802c4-a4d2-4d8b-9148-e3be6c30e623}">
          <xlrd:rvb i="21803"/>
        </ext>
      </extLst>
    </bk>
    <bk>
      <extLst>
        <ext uri="{3e2802c4-a4d2-4d8b-9148-e3be6c30e623}">
          <xlrd:rvb i="21804"/>
        </ext>
      </extLst>
    </bk>
    <bk>
      <extLst>
        <ext uri="{3e2802c4-a4d2-4d8b-9148-e3be6c30e623}">
          <xlrd:rvb i="21805"/>
        </ext>
      </extLst>
    </bk>
    <bk>
      <extLst>
        <ext uri="{3e2802c4-a4d2-4d8b-9148-e3be6c30e623}">
          <xlrd:rvb i="21806"/>
        </ext>
      </extLst>
    </bk>
    <bk>
      <extLst>
        <ext uri="{3e2802c4-a4d2-4d8b-9148-e3be6c30e623}">
          <xlrd:rvb i="21807"/>
        </ext>
      </extLst>
    </bk>
    <bk>
      <extLst>
        <ext uri="{3e2802c4-a4d2-4d8b-9148-e3be6c30e623}">
          <xlrd:rvb i="21808"/>
        </ext>
      </extLst>
    </bk>
    <bk>
      <extLst>
        <ext uri="{3e2802c4-a4d2-4d8b-9148-e3be6c30e623}">
          <xlrd:rvb i="21809"/>
        </ext>
      </extLst>
    </bk>
    <bk>
      <extLst>
        <ext uri="{3e2802c4-a4d2-4d8b-9148-e3be6c30e623}">
          <xlrd:rvb i="21810"/>
        </ext>
      </extLst>
    </bk>
    <bk>
      <extLst>
        <ext uri="{3e2802c4-a4d2-4d8b-9148-e3be6c30e623}">
          <xlrd:rvb i="21811"/>
        </ext>
      </extLst>
    </bk>
    <bk>
      <extLst>
        <ext uri="{3e2802c4-a4d2-4d8b-9148-e3be6c30e623}">
          <xlrd:rvb i="21812"/>
        </ext>
      </extLst>
    </bk>
    <bk>
      <extLst>
        <ext uri="{3e2802c4-a4d2-4d8b-9148-e3be6c30e623}">
          <xlrd:rvb i="21813"/>
        </ext>
      </extLst>
    </bk>
    <bk>
      <extLst>
        <ext uri="{3e2802c4-a4d2-4d8b-9148-e3be6c30e623}">
          <xlrd:rvb i="21814"/>
        </ext>
      </extLst>
    </bk>
    <bk>
      <extLst>
        <ext uri="{3e2802c4-a4d2-4d8b-9148-e3be6c30e623}">
          <xlrd:rvb i="21815"/>
        </ext>
      </extLst>
    </bk>
    <bk>
      <extLst>
        <ext uri="{3e2802c4-a4d2-4d8b-9148-e3be6c30e623}">
          <xlrd:rvb i="21816"/>
        </ext>
      </extLst>
    </bk>
    <bk>
      <extLst>
        <ext uri="{3e2802c4-a4d2-4d8b-9148-e3be6c30e623}">
          <xlrd:rvb i="21817"/>
        </ext>
      </extLst>
    </bk>
    <bk>
      <extLst>
        <ext uri="{3e2802c4-a4d2-4d8b-9148-e3be6c30e623}">
          <xlrd:rvb i="21818"/>
        </ext>
      </extLst>
    </bk>
    <bk>
      <extLst>
        <ext uri="{3e2802c4-a4d2-4d8b-9148-e3be6c30e623}">
          <xlrd:rvb i="21819"/>
        </ext>
      </extLst>
    </bk>
    <bk>
      <extLst>
        <ext uri="{3e2802c4-a4d2-4d8b-9148-e3be6c30e623}">
          <xlrd:rvb i="21820"/>
        </ext>
      </extLst>
    </bk>
    <bk>
      <extLst>
        <ext uri="{3e2802c4-a4d2-4d8b-9148-e3be6c30e623}">
          <xlrd:rvb i="21821"/>
        </ext>
      </extLst>
    </bk>
    <bk>
      <extLst>
        <ext uri="{3e2802c4-a4d2-4d8b-9148-e3be6c30e623}">
          <xlrd:rvb i="21822"/>
        </ext>
      </extLst>
    </bk>
    <bk>
      <extLst>
        <ext uri="{3e2802c4-a4d2-4d8b-9148-e3be6c30e623}">
          <xlrd:rvb i="21823"/>
        </ext>
      </extLst>
    </bk>
    <bk>
      <extLst>
        <ext uri="{3e2802c4-a4d2-4d8b-9148-e3be6c30e623}">
          <xlrd:rvb i="21824"/>
        </ext>
      </extLst>
    </bk>
    <bk>
      <extLst>
        <ext uri="{3e2802c4-a4d2-4d8b-9148-e3be6c30e623}">
          <xlrd:rvb i="21825"/>
        </ext>
      </extLst>
    </bk>
    <bk>
      <extLst>
        <ext uri="{3e2802c4-a4d2-4d8b-9148-e3be6c30e623}">
          <xlrd:rvb i="21826"/>
        </ext>
      </extLst>
    </bk>
    <bk>
      <extLst>
        <ext uri="{3e2802c4-a4d2-4d8b-9148-e3be6c30e623}">
          <xlrd:rvb i="21827"/>
        </ext>
      </extLst>
    </bk>
    <bk>
      <extLst>
        <ext uri="{3e2802c4-a4d2-4d8b-9148-e3be6c30e623}">
          <xlrd:rvb i="21828"/>
        </ext>
      </extLst>
    </bk>
    <bk>
      <extLst>
        <ext uri="{3e2802c4-a4d2-4d8b-9148-e3be6c30e623}">
          <xlrd:rvb i="21829"/>
        </ext>
      </extLst>
    </bk>
    <bk>
      <extLst>
        <ext uri="{3e2802c4-a4d2-4d8b-9148-e3be6c30e623}">
          <xlrd:rvb i="21830"/>
        </ext>
      </extLst>
    </bk>
    <bk>
      <extLst>
        <ext uri="{3e2802c4-a4d2-4d8b-9148-e3be6c30e623}">
          <xlrd:rvb i="21831"/>
        </ext>
      </extLst>
    </bk>
    <bk>
      <extLst>
        <ext uri="{3e2802c4-a4d2-4d8b-9148-e3be6c30e623}">
          <xlrd:rvb i="21832"/>
        </ext>
      </extLst>
    </bk>
    <bk>
      <extLst>
        <ext uri="{3e2802c4-a4d2-4d8b-9148-e3be6c30e623}">
          <xlrd:rvb i="21833"/>
        </ext>
      </extLst>
    </bk>
    <bk>
      <extLst>
        <ext uri="{3e2802c4-a4d2-4d8b-9148-e3be6c30e623}">
          <xlrd:rvb i="21834"/>
        </ext>
      </extLst>
    </bk>
    <bk>
      <extLst>
        <ext uri="{3e2802c4-a4d2-4d8b-9148-e3be6c30e623}">
          <xlrd:rvb i="21835"/>
        </ext>
      </extLst>
    </bk>
    <bk>
      <extLst>
        <ext uri="{3e2802c4-a4d2-4d8b-9148-e3be6c30e623}">
          <xlrd:rvb i="21836"/>
        </ext>
      </extLst>
    </bk>
    <bk>
      <extLst>
        <ext uri="{3e2802c4-a4d2-4d8b-9148-e3be6c30e623}">
          <xlrd:rvb i="21837"/>
        </ext>
      </extLst>
    </bk>
    <bk>
      <extLst>
        <ext uri="{3e2802c4-a4d2-4d8b-9148-e3be6c30e623}">
          <xlrd:rvb i="21838"/>
        </ext>
      </extLst>
    </bk>
    <bk>
      <extLst>
        <ext uri="{3e2802c4-a4d2-4d8b-9148-e3be6c30e623}">
          <xlrd:rvb i="21839"/>
        </ext>
      </extLst>
    </bk>
    <bk>
      <extLst>
        <ext uri="{3e2802c4-a4d2-4d8b-9148-e3be6c30e623}">
          <xlrd:rvb i="21840"/>
        </ext>
      </extLst>
    </bk>
    <bk>
      <extLst>
        <ext uri="{3e2802c4-a4d2-4d8b-9148-e3be6c30e623}">
          <xlrd:rvb i="21841"/>
        </ext>
      </extLst>
    </bk>
    <bk>
      <extLst>
        <ext uri="{3e2802c4-a4d2-4d8b-9148-e3be6c30e623}">
          <xlrd:rvb i="21842"/>
        </ext>
      </extLst>
    </bk>
    <bk>
      <extLst>
        <ext uri="{3e2802c4-a4d2-4d8b-9148-e3be6c30e623}">
          <xlrd:rvb i="21843"/>
        </ext>
      </extLst>
    </bk>
    <bk>
      <extLst>
        <ext uri="{3e2802c4-a4d2-4d8b-9148-e3be6c30e623}">
          <xlrd:rvb i="21844"/>
        </ext>
      </extLst>
    </bk>
    <bk>
      <extLst>
        <ext uri="{3e2802c4-a4d2-4d8b-9148-e3be6c30e623}">
          <xlrd:rvb i="21845"/>
        </ext>
      </extLst>
    </bk>
    <bk>
      <extLst>
        <ext uri="{3e2802c4-a4d2-4d8b-9148-e3be6c30e623}">
          <xlrd:rvb i="21846"/>
        </ext>
      </extLst>
    </bk>
    <bk>
      <extLst>
        <ext uri="{3e2802c4-a4d2-4d8b-9148-e3be6c30e623}">
          <xlrd:rvb i="21847"/>
        </ext>
      </extLst>
    </bk>
    <bk>
      <extLst>
        <ext uri="{3e2802c4-a4d2-4d8b-9148-e3be6c30e623}">
          <xlrd:rvb i="21848"/>
        </ext>
      </extLst>
    </bk>
    <bk>
      <extLst>
        <ext uri="{3e2802c4-a4d2-4d8b-9148-e3be6c30e623}">
          <xlrd:rvb i="21849"/>
        </ext>
      </extLst>
    </bk>
    <bk>
      <extLst>
        <ext uri="{3e2802c4-a4d2-4d8b-9148-e3be6c30e623}">
          <xlrd:rvb i="21850"/>
        </ext>
      </extLst>
    </bk>
    <bk>
      <extLst>
        <ext uri="{3e2802c4-a4d2-4d8b-9148-e3be6c30e623}">
          <xlrd:rvb i="21851"/>
        </ext>
      </extLst>
    </bk>
    <bk>
      <extLst>
        <ext uri="{3e2802c4-a4d2-4d8b-9148-e3be6c30e623}">
          <xlrd:rvb i="21852"/>
        </ext>
      </extLst>
    </bk>
    <bk>
      <extLst>
        <ext uri="{3e2802c4-a4d2-4d8b-9148-e3be6c30e623}">
          <xlrd:rvb i="21853"/>
        </ext>
      </extLst>
    </bk>
    <bk>
      <extLst>
        <ext uri="{3e2802c4-a4d2-4d8b-9148-e3be6c30e623}">
          <xlrd:rvb i="21854"/>
        </ext>
      </extLst>
    </bk>
    <bk>
      <extLst>
        <ext uri="{3e2802c4-a4d2-4d8b-9148-e3be6c30e623}">
          <xlrd:rvb i="21855"/>
        </ext>
      </extLst>
    </bk>
    <bk>
      <extLst>
        <ext uri="{3e2802c4-a4d2-4d8b-9148-e3be6c30e623}">
          <xlrd:rvb i="21856"/>
        </ext>
      </extLst>
    </bk>
    <bk>
      <extLst>
        <ext uri="{3e2802c4-a4d2-4d8b-9148-e3be6c30e623}">
          <xlrd:rvb i="21857"/>
        </ext>
      </extLst>
    </bk>
    <bk>
      <extLst>
        <ext uri="{3e2802c4-a4d2-4d8b-9148-e3be6c30e623}">
          <xlrd:rvb i="21858"/>
        </ext>
      </extLst>
    </bk>
    <bk>
      <extLst>
        <ext uri="{3e2802c4-a4d2-4d8b-9148-e3be6c30e623}">
          <xlrd:rvb i="21859"/>
        </ext>
      </extLst>
    </bk>
    <bk>
      <extLst>
        <ext uri="{3e2802c4-a4d2-4d8b-9148-e3be6c30e623}">
          <xlrd:rvb i="21860"/>
        </ext>
      </extLst>
    </bk>
    <bk>
      <extLst>
        <ext uri="{3e2802c4-a4d2-4d8b-9148-e3be6c30e623}">
          <xlrd:rvb i="21861"/>
        </ext>
      </extLst>
    </bk>
    <bk>
      <extLst>
        <ext uri="{3e2802c4-a4d2-4d8b-9148-e3be6c30e623}">
          <xlrd:rvb i="21862"/>
        </ext>
      </extLst>
    </bk>
    <bk>
      <extLst>
        <ext uri="{3e2802c4-a4d2-4d8b-9148-e3be6c30e623}">
          <xlrd:rvb i="21863"/>
        </ext>
      </extLst>
    </bk>
    <bk>
      <extLst>
        <ext uri="{3e2802c4-a4d2-4d8b-9148-e3be6c30e623}">
          <xlrd:rvb i="21864"/>
        </ext>
      </extLst>
    </bk>
    <bk>
      <extLst>
        <ext uri="{3e2802c4-a4d2-4d8b-9148-e3be6c30e623}">
          <xlrd:rvb i="21865"/>
        </ext>
      </extLst>
    </bk>
    <bk>
      <extLst>
        <ext uri="{3e2802c4-a4d2-4d8b-9148-e3be6c30e623}">
          <xlrd:rvb i="21866"/>
        </ext>
      </extLst>
    </bk>
    <bk>
      <extLst>
        <ext uri="{3e2802c4-a4d2-4d8b-9148-e3be6c30e623}">
          <xlrd:rvb i="21867"/>
        </ext>
      </extLst>
    </bk>
    <bk>
      <extLst>
        <ext uri="{3e2802c4-a4d2-4d8b-9148-e3be6c30e623}">
          <xlrd:rvb i="21868"/>
        </ext>
      </extLst>
    </bk>
    <bk>
      <extLst>
        <ext uri="{3e2802c4-a4d2-4d8b-9148-e3be6c30e623}">
          <xlrd:rvb i="21869"/>
        </ext>
      </extLst>
    </bk>
    <bk>
      <extLst>
        <ext uri="{3e2802c4-a4d2-4d8b-9148-e3be6c30e623}">
          <xlrd:rvb i="21870"/>
        </ext>
      </extLst>
    </bk>
    <bk>
      <extLst>
        <ext uri="{3e2802c4-a4d2-4d8b-9148-e3be6c30e623}">
          <xlrd:rvb i="21871"/>
        </ext>
      </extLst>
    </bk>
    <bk>
      <extLst>
        <ext uri="{3e2802c4-a4d2-4d8b-9148-e3be6c30e623}">
          <xlrd:rvb i="21872"/>
        </ext>
      </extLst>
    </bk>
    <bk>
      <extLst>
        <ext uri="{3e2802c4-a4d2-4d8b-9148-e3be6c30e623}">
          <xlrd:rvb i="21873"/>
        </ext>
      </extLst>
    </bk>
    <bk>
      <extLst>
        <ext uri="{3e2802c4-a4d2-4d8b-9148-e3be6c30e623}">
          <xlrd:rvb i="21874"/>
        </ext>
      </extLst>
    </bk>
    <bk>
      <extLst>
        <ext uri="{3e2802c4-a4d2-4d8b-9148-e3be6c30e623}">
          <xlrd:rvb i="21875"/>
        </ext>
      </extLst>
    </bk>
    <bk>
      <extLst>
        <ext uri="{3e2802c4-a4d2-4d8b-9148-e3be6c30e623}">
          <xlrd:rvb i="21876"/>
        </ext>
      </extLst>
    </bk>
    <bk>
      <extLst>
        <ext uri="{3e2802c4-a4d2-4d8b-9148-e3be6c30e623}">
          <xlrd:rvb i="21877"/>
        </ext>
      </extLst>
    </bk>
    <bk>
      <extLst>
        <ext uri="{3e2802c4-a4d2-4d8b-9148-e3be6c30e623}">
          <xlrd:rvb i="21878"/>
        </ext>
      </extLst>
    </bk>
    <bk>
      <extLst>
        <ext uri="{3e2802c4-a4d2-4d8b-9148-e3be6c30e623}">
          <xlrd:rvb i="21879"/>
        </ext>
      </extLst>
    </bk>
    <bk>
      <extLst>
        <ext uri="{3e2802c4-a4d2-4d8b-9148-e3be6c30e623}">
          <xlrd:rvb i="21880"/>
        </ext>
      </extLst>
    </bk>
    <bk>
      <extLst>
        <ext uri="{3e2802c4-a4d2-4d8b-9148-e3be6c30e623}">
          <xlrd:rvb i="21881"/>
        </ext>
      </extLst>
    </bk>
    <bk>
      <extLst>
        <ext uri="{3e2802c4-a4d2-4d8b-9148-e3be6c30e623}">
          <xlrd:rvb i="21882"/>
        </ext>
      </extLst>
    </bk>
    <bk>
      <extLst>
        <ext uri="{3e2802c4-a4d2-4d8b-9148-e3be6c30e623}">
          <xlrd:rvb i="21883"/>
        </ext>
      </extLst>
    </bk>
    <bk>
      <extLst>
        <ext uri="{3e2802c4-a4d2-4d8b-9148-e3be6c30e623}">
          <xlrd:rvb i="21884"/>
        </ext>
      </extLst>
    </bk>
    <bk>
      <extLst>
        <ext uri="{3e2802c4-a4d2-4d8b-9148-e3be6c30e623}">
          <xlrd:rvb i="21885"/>
        </ext>
      </extLst>
    </bk>
    <bk>
      <extLst>
        <ext uri="{3e2802c4-a4d2-4d8b-9148-e3be6c30e623}">
          <xlrd:rvb i="21886"/>
        </ext>
      </extLst>
    </bk>
    <bk>
      <extLst>
        <ext uri="{3e2802c4-a4d2-4d8b-9148-e3be6c30e623}">
          <xlrd:rvb i="21887"/>
        </ext>
      </extLst>
    </bk>
    <bk>
      <extLst>
        <ext uri="{3e2802c4-a4d2-4d8b-9148-e3be6c30e623}">
          <xlrd:rvb i="21888"/>
        </ext>
      </extLst>
    </bk>
    <bk>
      <extLst>
        <ext uri="{3e2802c4-a4d2-4d8b-9148-e3be6c30e623}">
          <xlrd:rvb i="21889"/>
        </ext>
      </extLst>
    </bk>
    <bk>
      <extLst>
        <ext uri="{3e2802c4-a4d2-4d8b-9148-e3be6c30e623}">
          <xlrd:rvb i="21890"/>
        </ext>
      </extLst>
    </bk>
    <bk>
      <extLst>
        <ext uri="{3e2802c4-a4d2-4d8b-9148-e3be6c30e623}">
          <xlrd:rvb i="21891"/>
        </ext>
      </extLst>
    </bk>
    <bk>
      <extLst>
        <ext uri="{3e2802c4-a4d2-4d8b-9148-e3be6c30e623}">
          <xlrd:rvb i="21892"/>
        </ext>
      </extLst>
    </bk>
    <bk>
      <extLst>
        <ext uri="{3e2802c4-a4d2-4d8b-9148-e3be6c30e623}">
          <xlrd:rvb i="21893"/>
        </ext>
      </extLst>
    </bk>
    <bk>
      <extLst>
        <ext uri="{3e2802c4-a4d2-4d8b-9148-e3be6c30e623}">
          <xlrd:rvb i="21894"/>
        </ext>
      </extLst>
    </bk>
    <bk>
      <extLst>
        <ext uri="{3e2802c4-a4d2-4d8b-9148-e3be6c30e623}">
          <xlrd:rvb i="21895"/>
        </ext>
      </extLst>
    </bk>
    <bk>
      <extLst>
        <ext uri="{3e2802c4-a4d2-4d8b-9148-e3be6c30e623}">
          <xlrd:rvb i="21896"/>
        </ext>
      </extLst>
    </bk>
    <bk>
      <extLst>
        <ext uri="{3e2802c4-a4d2-4d8b-9148-e3be6c30e623}">
          <xlrd:rvb i="21897"/>
        </ext>
      </extLst>
    </bk>
    <bk>
      <extLst>
        <ext uri="{3e2802c4-a4d2-4d8b-9148-e3be6c30e623}">
          <xlrd:rvb i="21898"/>
        </ext>
      </extLst>
    </bk>
    <bk>
      <extLst>
        <ext uri="{3e2802c4-a4d2-4d8b-9148-e3be6c30e623}">
          <xlrd:rvb i="21899"/>
        </ext>
      </extLst>
    </bk>
    <bk>
      <extLst>
        <ext uri="{3e2802c4-a4d2-4d8b-9148-e3be6c30e623}">
          <xlrd:rvb i="21900"/>
        </ext>
      </extLst>
    </bk>
    <bk>
      <extLst>
        <ext uri="{3e2802c4-a4d2-4d8b-9148-e3be6c30e623}">
          <xlrd:rvb i="21901"/>
        </ext>
      </extLst>
    </bk>
    <bk>
      <extLst>
        <ext uri="{3e2802c4-a4d2-4d8b-9148-e3be6c30e623}">
          <xlrd:rvb i="21902"/>
        </ext>
      </extLst>
    </bk>
    <bk>
      <extLst>
        <ext uri="{3e2802c4-a4d2-4d8b-9148-e3be6c30e623}">
          <xlrd:rvb i="21903"/>
        </ext>
      </extLst>
    </bk>
    <bk>
      <extLst>
        <ext uri="{3e2802c4-a4d2-4d8b-9148-e3be6c30e623}">
          <xlrd:rvb i="21904"/>
        </ext>
      </extLst>
    </bk>
    <bk>
      <extLst>
        <ext uri="{3e2802c4-a4d2-4d8b-9148-e3be6c30e623}">
          <xlrd:rvb i="21905"/>
        </ext>
      </extLst>
    </bk>
    <bk>
      <extLst>
        <ext uri="{3e2802c4-a4d2-4d8b-9148-e3be6c30e623}">
          <xlrd:rvb i="21906"/>
        </ext>
      </extLst>
    </bk>
    <bk>
      <extLst>
        <ext uri="{3e2802c4-a4d2-4d8b-9148-e3be6c30e623}">
          <xlrd:rvb i="21907"/>
        </ext>
      </extLst>
    </bk>
    <bk>
      <extLst>
        <ext uri="{3e2802c4-a4d2-4d8b-9148-e3be6c30e623}">
          <xlrd:rvb i="21908"/>
        </ext>
      </extLst>
    </bk>
    <bk>
      <extLst>
        <ext uri="{3e2802c4-a4d2-4d8b-9148-e3be6c30e623}">
          <xlrd:rvb i="21909"/>
        </ext>
      </extLst>
    </bk>
    <bk>
      <extLst>
        <ext uri="{3e2802c4-a4d2-4d8b-9148-e3be6c30e623}">
          <xlrd:rvb i="21910"/>
        </ext>
      </extLst>
    </bk>
    <bk>
      <extLst>
        <ext uri="{3e2802c4-a4d2-4d8b-9148-e3be6c30e623}">
          <xlrd:rvb i="21911"/>
        </ext>
      </extLst>
    </bk>
    <bk>
      <extLst>
        <ext uri="{3e2802c4-a4d2-4d8b-9148-e3be6c30e623}">
          <xlrd:rvb i="21912"/>
        </ext>
      </extLst>
    </bk>
    <bk>
      <extLst>
        <ext uri="{3e2802c4-a4d2-4d8b-9148-e3be6c30e623}">
          <xlrd:rvb i="21913"/>
        </ext>
      </extLst>
    </bk>
    <bk>
      <extLst>
        <ext uri="{3e2802c4-a4d2-4d8b-9148-e3be6c30e623}">
          <xlrd:rvb i="21914"/>
        </ext>
      </extLst>
    </bk>
    <bk>
      <extLst>
        <ext uri="{3e2802c4-a4d2-4d8b-9148-e3be6c30e623}">
          <xlrd:rvb i="21915"/>
        </ext>
      </extLst>
    </bk>
    <bk>
      <extLst>
        <ext uri="{3e2802c4-a4d2-4d8b-9148-e3be6c30e623}">
          <xlrd:rvb i="21916"/>
        </ext>
      </extLst>
    </bk>
    <bk>
      <extLst>
        <ext uri="{3e2802c4-a4d2-4d8b-9148-e3be6c30e623}">
          <xlrd:rvb i="21917"/>
        </ext>
      </extLst>
    </bk>
    <bk>
      <extLst>
        <ext uri="{3e2802c4-a4d2-4d8b-9148-e3be6c30e623}">
          <xlrd:rvb i="21918"/>
        </ext>
      </extLst>
    </bk>
    <bk>
      <extLst>
        <ext uri="{3e2802c4-a4d2-4d8b-9148-e3be6c30e623}">
          <xlrd:rvb i="21919"/>
        </ext>
      </extLst>
    </bk>
    <bk>
      <extLst>
        <ext uri="{3e2802c4-a4d2-4d8b-9148-e3be6c30e623}">
          <xlrd:rvb i="21920"/>
        </ext>
      </extLst>
    </bk>
    <bk>
      <extLst>
        <ext uri="{3e2802c4-a4d2-4d8b-9148-e3be6c30e623}">
          <xlrd:rvb i="21921"/>
        </ext>
      </extLst>
    </bk>
    <bk>
      <extLst>
        <ext uri="{3e2802c4-a4d2-4d8b-9148-e3be6c30e623}">
          <xlrd:rvb i="21922"/>
        </ext>
      </extLst>
    </bk>
    <bk>
      <extLst>
        <ext uri="{3e2802c4-a4d2-4d8b-9148-e3be6c30e623}">
          <xlrd:rvb i="21923"/>
        </ext>
      </extLst>
    </bk>
    <bk>
      <extLst>
        <ext uri="{3e2802c4-a4d2-4d8b-9148-e3be6c30e623}">
          <xlrd:rvb i="21924"/>
        </ext>
      </extLst>
    </bk>
    <bk>
      <extLst>
        <ext uri="{3e2802c4-a4d2-4d8b-9148-e3be6c30e623}">
          <xlrd:rvb i="21925"/>
        </ext>
      </extLst>
    </bk>
    <bk>
      <extLst>
        <ext uri="{3e2802c4-a4d2-4d8b-9148-e3be6c30e623}">
          <xlrd:rvb i="21926"/>
        </ext>
      </extLst>
    </bk>
    <bk>
      <extLst>
        <ext uri="{3e2802c4-a4d2-4d8b-9148-e3be6c30e623}">
          <xlrd:rvb i="21927"/>
        </ext>
      </extLst>
    </bk>
    <bk>
      <extLst>
        <ext uri="{3e2802c4-a4d2-4d8b-9148-e3be6c30e623}">
          <xlrd:rvb i="21928"/>
        </ext>
      </extLst>
    </bk>
    <bk>
      <extLst>
        <ext uri="{3e2802c4-a4d2-4d8b-9148-e3be6c30e623}">
          <xlrd:rvb i="21929"/>
        </ext>
      </extLst>
    </bk>
    <bk>
      <extLst>
        <ext uri="{3e2802c4-a4d2-4d8b-9148-e3be6c30e623}">
          <xlrd:rvb i="21930"/>
        </ext>
      </extLst>
    </bk>
    <bk>
      <extLst>
        <ext uri="{3e2802c4-a4d2-4d8b-9148-e3be6c30e623}">
          <xlrd:rvb i="21931"/>
        </ext>
      </extLst>
    </bk>
    <bk>
      <extLst>
        <ext uri="{3e2802c4-a4d2-4d8b-9148-e3be6c30e623}">
          <xlrd:rvb i="21932"/>
        </ext>
      </extLst>
    </bk>
    <bk>
      <extLst>
        <ext uri="{3e2802c4-a4d2-4d8b-9148-e3be6c30e623}">
          <xlrd:rvb i="21933"/>
        </ext>
      </extLst>
    </bk>
    <bk>
      <extLst>
        <ext uri="{3e2802c4-a4d2-4d8b-9148-e3be6c30e623}">
          <xlrd:rvb i="21934"/>
        </ext>
      </extLst>
    </bk>
    <bk>
      <extLst>
        <ext uri="{3e2802c4-a4d2-4d8b-9148-e3be6c30e623}">
          <xlrd:rvb i="21935"/>
        </ext>
      </extLst>
    </bk>
    <bk>
      <extLst>
        <ext uri="{3e2802c4-a4d2-4d8b-9148-e3be6c30e623}">
          <xlrd:rvb i="21936"/>
        </ext>
      </extLst>
    </bk>
    <bk>
      <extLst>
        <ext uri="{3e2802c4-a4d2-4d8b-9148-e3be6c30e623}">
          <xlrd:rvb i="21937"/>
        </ext>
      </extLst>
    </bk>
    <bk>
      <extLst>
        <ext uri="{3e2802c4-a4d2-4d8b-9148-e3be6c30e623}">
          <xlrd:rvb i="21938"/>
        </ext>
      </extLst>
    </bk>
    <bk>
      <extLst>
        <ext uri="{3e2802c4-a4d2-4d8b-9148-e3be6c30e623}">
          <xlrd:rvb i="21939"/>
        </ext>
      </extLst>
    </bk>
    <bk>
      <extLst>
        <ext uri="{3e2802c4-a4d2-4d8b-9148-e3be6c30e623}">
          <xlrd:rvb i="21940"/>
        </ext>
      </extLst>
    </bk>
    <bk>
      <extLst>
        <ext uri="{3e2802c4-a4d2-4d8b-9148-e3be6c30e623}">
          <xlrd:rvb i="21941"/>
        </ext>
      </extLst>
    </bk>
    <bk>
      <extLst>
        <ext uri="{3e2802c4-a4d2-4d8b-9148-e3be6c30e623}">
          <xlrd:rvb i="21942"/>
        </ext>
      </extLst>
    </bk>
    <bk>
      <extLst>
        <ext uri="{3e2802c4-a4d2-4d8b-9148-e3be6c30e623}">
          <xlrd:rvb i="21943"/>
        </ext>
      </extLst>
    </bk>
    <bk>
      <extLst>
        <ext uri="{3e2802c4-a4d2-4d8b-9148-e3be6c30e623}">
          <xlrd:rvb i="21944"/>
        </ext>
      </extLst>
    </bk>
    <bk>
      <extLst>
        <ext uri="{3e2802c4-a4d2-4d8b-9148-e3be6c30e623}">
          <xlrd:rvb i="21945"/>
        </ext>
      </extLst>
    </bk>
    <bk>
      <extLst>
        <ext uri="{3e2802c4-a4d2-4d8b-9148-e3be6c30e623}">
          <xlrd:rvb i="21946"/>
        </ext>
      </extLst>
    </bk>
    <bk>
      <extLst>
        <ext uri="{3e2802c4-a4d2-4d8b-9148-e3be6c30e623}">
          <xlrd:rvb i="21947"/>
        </ext>
      </extLst>
    </bk>
    <bk>
      <extLst>
        <ext uri="{3e2802c4-a4d2-4d8b-9148-e3be6c30e623}">
          <xlrd:rvb i="21948"/>
        </ext>
      </extLst>
    </bk>
    <bk>
      <extLst>
        <ext uri="{3e2802c4-a4d2-4d8b-9148-e3be6c30e623}">
          <xlrd:rvb i="21949"/>
        </ext>
      </extLst>
    </bk>
    <bk>
      <extLst>
        <ext uri="{3e2802c4-a4d2-4d8b-9148-e3be6c30e623}">
          <xlrd:rvb i="21950"/>
        </ext>
      </extLst>
    </bk>
    <bk>
      <extLst>
        <ext uri="{3e2802c4-a4d2-4d8b-9148-e3be6c30e623}">
          <xlrd:rvb i="21951"/>
        </ext>
      </extLst>
    </bk>
    <bk>
      <extLst>
        <ext uri="{3e2802c4-a4d2-4d8b-9148-e3be6c30e623}">
          <xlrd:rvb i="21952"/>
        </ext>
      </extLst>
    </bk>
    <bk>
      <extLst>
        <ext uri="{3e2802c4-a4d2-4d8b-9148-e3be6c30e623}">
          <xlrd:rvb i="21953"/>
        </ext>
      </extLst>
    </bk>
    <bk>
      <extLst>
        <ext uri="{3e2802c4-a4d2-4d8b-9148-e3be6c30e623}">
          <xlrd:rvb i="21954"/>
        </ext>
      </extLst>
    </bk>
    <bk>
      <extLst>
        <ext uri="{3e2802c4-a4d2-4d8b-9148-e3be6c30e623}">
          <xlrd:rvb i="21955"/>
        </ext>
      </extLst>
    </bk>
    <bk>
      <extLst>
        <ext uri="{3e2802c4-a4d2-4d8b-9148-e3be6c30e623}">
          <xlrd:rvb i="21956"/>
        </ext>
      </extLst>
    </bk>
    <bk>
      <extLst>
        <ext uri="{3e2802c4-a4d2-4d8b-9148-e3be6c30e623}">
          <xlrd:rvb i="21957"/>
        </ext>
      </extLst>
    </bk>
    <bk>
      <extLst>
        <ext uri="{3e2802c4-a4d2-4d8b-9148-e3be6c30e623}">
          <xlrd:rvb i="21958"/>
        </ext>
      </extLst>
    </bk>
    <bk>
      <extLst>
        <ext uri="{3e2802c4-a4d2-4d8b-9148-e3be6c30e623}">
          <xlrd:rvb i="21959"/>
        </ext>
      </extLst>
    </bk>
    <bk>
      <extLst>
        <ext uri="{3e2802c4-a4d2-4d8b-9148-e3be6c30e623}">
          <xlrd:rvb i="21960"/>
        </ext>
      </extLst>
    </bk>
    <bk>
      <extLst>
        <ext uri="{3e2802c4-a4d2-4d8b-9148-e3be6c30e623}">
          <xlrd:rvb i="21961"/>
        </ext>
      </extLst>
    </bk>
    <bk>
      <extLst>
        <ext uri="{3e2802c4-a4d2-4d8b-9148-e3be6c30e623}">
          <xlrd:rvb i="21962"/>
        </ext>
      </extLst>
    </bk>
    <bk>
      <extLst>
        <ext uri="{3e2802c4-a4d2-4d8b-9148-e3be6c30e623}">
          <xlrd:rvb i="21963"/>
        </ext>
      </extLst>
    </bk>
    <bk>
      <extLst>
        <ext uri="{3e2802c4-a4d2-4d8b-9148-e3be6c30e623}">
          <xlrd:rvb i="21964"/>
        </ext>
      </extLst>
    </bk>
    <bk>
      <extLst>
        <ext uri="{3e2802c4-a4d2-4d8b-9148-e3be6c30e623}">
          <xlrd:rvb i="21965"/>
        </ext>
      </extLst>
    </bk>
    <bk>
      <extLst>
        <ext uri="{3e2802c4-a4d2-4d8b-9148-e3be6c30e623}">
          <xlrd:rvb i="21966"/>
        </ext>
      </extLst>
    </bk>
    <bk>
      <extLst>
        <ext uri="{3e2802c4-a4d2-4d8b-9148-e3be6c30e623}">
          <xlrd:rvb i="21967"/>
        </ext>
      </extLst>
    </bk>
    <bk>
      <extLst>
        <ext uri="{3e2802c4-a4d2-4d8b-9148-e3be6c30e623}">
          <xlrd:rvb i="21968"/>
        </ext>
      </extLst>
    </bk>
    <bk>
      <extLst>
        <ext uri="{3e2802c4-a4d2-4d8b-9148-e3be6c30e623}">
          <xlrd:rvb i="21969"/>
        </ext>
      </extLst>
    </bk>
    <bk>
      <extLst>
        <ext uri="{3e2802c4-a4d2-4d8b-9148-e3be6c30e623}">
          <xlrd:rvb i="21970"/>
        </ext>
      </extLst>
    </bk>
    <bk>
      <extLst>
        <ext uri="{3e2802c4-a4d2-4d8b-9148-e3be6c30e623}">
          <xlrd:rvb i="21971"/>
        </ext>
      </extLst>
    </bk>
    <bk>
      <extLst>
        <ext uri="{3e2802c4-a4d2-4d8b-9148-e3be6c30e623}">
          <xlrd:rvb i="21972"/>
        </ext>
      </extLst>
    </bk>
    <bk>
      <extLst>
        <ext uri="{3e2802c4-a4d2-4d8b-9148-e3be6c30e623}">
          <xlrd:rvb i="21973"/>
        </ext>
      </extLst>
    </bk>
    <bk>
      <extLst>
        <ext uri="{3e2802c4-a4d2-4d8b-9148-e3be6c30e623}">
          <xlrd:rvb i="21974"/>
        </ext>
      </extLst>
    </bk>
    <bk>
      <extLst>
        <ext uri="{3e2802c4-a4d2-4d8b-9148-e3be6c30e623}">
          <xlrd:rvb i="21975"/>
        </ext>
      </extLst>
    </bk>
    <bk>
      <extLst>
        <ext uri="{3e2802c4-a4d2-4d8b-9148-e3be6c30e623}">
          <xlrd:rvb i="21976"/>
        </ext>
      </extLst>
    </bk>
    <bk>
      <extLst>
        <ext uri="{3e2802c4-a4d2-4d8b-9148-e3be6c30e623}">
          <xlrd:rvb i="21977"/>
        </ext>
      </extLst>
    </bk>
    <bk>
      <extLst>
        <ext uri="{3e2802c4-a4d2-4d8b-9148-e3be6c30e623}">
          <xlrd:rvb i="21978"/>
        </ext>
      </extLst>
    </bk>
    <bk>
      <extLst>
        <ext uri="{3e2802c4-a4d2-4d8b-9148-e3be6c30e623}">
          <xlrd:rvb i="21979"/>
        </ext>
      </extLst>
    </bk>
    <bk>
      <extLst>
        <ext uri="{3e2802c4-a4d2-4d8b-9148-e3be6c30e623}">
          <xlrd:rvb i="21980"/>
        </ext>
      </extLst>
    </bk>
    <bk>
      <extLst>
        <ext uri="{3e2802c4-a4d2-4d8b-9148-e3be6c30e623}">
          <xlrd:rvb i="21981"/>
        </ext>
      </extLst>
    </bk>
    <bk>
      <extLst>
        <ext uri="{3e2802c4-a4d2-4d8b-9148-e3be6c30e623}">
          <xlrd:rvb i="21982"/>
        </ext>
      </extLst>
    </bk>
    <bk>
      <extLst>
        <ext uri="{3e2802c4-a4d2-4d8b-9148-e3be6c30e623}">
          <xlrd:rvb i="21983"/>
        </ext>
      </extLst>
    </bk>
    <bk>
      <extLst>
        <ext uri="{3e2802c4-a4d2-4d8b-9148-e3be6c30e623}">
          <xlrd:rvb i="21984"/>
        </ext>
      </extLst>
    </bk>
    <bk>
      <extLst>
        <ext uri="{3e2802c4-a4d2-4d8b-9148-e3be6c30e623}">
          <xlrd:rvb i="21985"/>
        </ext>
      </extLst>
    </bk>
    <bk>
      <extLst>
        <ext uri="{3e2802c4-a4d2-4d8b-9148-e3be6c30e623}">
          <xlrd:rvb i="21986"/>
        </ext>
      </extLst>
    </bk>
    <bk>
      <extLst>
        <ext uri="{3e2802c4-a4d2-4d8b-9148-e3be6c30e623}">
          <xlrd:rvb i="21987"/>
        </ext>
      </extLst>
    </bk>
    <bk>
      <extLst>
        <ext uri="{3e2802c4-a4d2-4d8b-9148-e3be6c30e623}">
          <xlrd:rvb i="21988"/>
        </ext>
      </extLst>
    </bk>
    <bk>
      <extLst>
        <ext uri="{3e2802c4-a4d2-4d8b-9148-e3be6c30e623}">
          <xlrd:rvb i="21989"/>
        </ext>
      </extLst>
    </bk>
    <bk>
      <extLst>
        <ext uri="{3e2802c4-a4d2-4d8b-9148-e3be6c30e623}">
          <xlrd:rvb i="21990"/>
        </ext>
      </extLst>
    </bk>
    <bk>
      <extLst>
        <ext uri="{3e2802c4-a4d2-4d8b-9148-e3be6c30e623}">
          <xlrd:rvb i="21991"/>
        </ext>
      </extLst>
    </bk>
    <bk>
      <extLst>
        <ext uri="{3e2802c4-a4d2-4d8b-9148-e3be6c30e623}">
          <xlrd:rvb i="21992"/>
        </ext>
      </extLst>
    </bk>
    <bk>
      <extLst>
        <ext uri="{3e2802c4-a4d2-4d8b-9148-e3be6c30e623}">
          <xlrd:rvb i="21993"/>
        </ext>
      </extLst>
    </bk>
    <bk>
      <extLst>
        <ext uri="{3e2802c4-a4d2-4d8b-9148-e3be6c30e623}">
          <xlrd:rvb i="21994"/>
        </ext>
      </extLst>
    </bk>
    <bk>
      <extLst>
        <ext uri="{3e2802c4-a4d2-4d8b-9148-e3be6c30e623}">
          <xlrd:rvb i="21995"/>
        </ext>
      </extLst>
    </bk>
    <bk>
      <extLst>
        <ext uri="{3e2802c4-a4d2-4d8b-9148-e3be6c30e623}">
          <xlrd:rvb i="21996"/>
        </ext>
      </extLst>
    </bk>
    <bk>
      <extLst>
        <ext uri="{3e2802c4-a4d2-4d8b-9148-e3be6c30e623}">
          <xlrd:rvb i="21997"/>
        </ext>
      </extLst>
    </bk>
    <bk>
      <extLst>
        <ext uri="{3e2802c4-a4d2-4d8b-9148-e3be6c30e623}">
          <xlrd:rvb i="21998"/>
        </ext>
      </extLst>
    </bk>
    <bk>
      <extLst>
        <ext uri="{3e2802c4-a4d2-4d8b-9148-e3be6c30e623}">
          <xlrd:rvb i="21999"/>
        </ext>
      </extLst>
    </bk>
    <bk>
      <extLst>
        <ext uri="{3e2802c4-a4d2-4d8b-9148-e3be6c30e623}">
          <xlrd:rvb i="22000"/>
        </ext>
      </extLst>
    </bk>
    <bk>
      <extLst>
        <ext uri="{3e2802c4-a4d2-4d8b-9148-e3be6c30e623}">
          <xlrd:rvb i="22001"/>
        </ext>
      </extLst>
    </bk>
    <bk>
      <extLst>
        <ext uri="{3e2802c4-a4d2-4d8b-9148-e3be6c30e623}">
          <xlrd:rvb i="22002"/>
        </ext>
      </extLst>
    </bk>
    <bk>
      <extLst>
        <ext uri="{3e2802c4-a4d2-4d8b-9148-e3be6c30e623}">
          <xlrd:rvb i="22003"/>
        </ext>
      </extLst>
    </bk>
    <bk>
      <extLst>
        <ext uri="{3e2802c4-a4d2-4d8b-9148-e3be6c30e623}">
          <xlrd:rvb i="22004"/>
        </ext>
      </extLst>
    </bk>
    <bk>
      <extLst>
        <ext uri="{3e2802c4-a4d2-4d8b-9148-e3be6c30e623}">
          <xlrd:rvb i="22005"/>
        </ext>
      </extLst>
    </bk>
    <bk>
      <extLst>
        <ext uri="{3e2802c4-a4d2-4d8b-9148-e3be6c30e623}">
          <xlrd:rvb i="22006"/>
        </ext>
      </extLst>
    </bk>
    <bk>
      <extLst>
        <ext uri="{3e2802c4-a4d2-4d8b-9148-e3be6c30e623}">
          <xlrd:rvb i="22007"/>
        </ext>
      </extLst>
    </bk>
    <bk>
      <extLst>
        <ext uri="{3e2802c4-a4d2-4d8b-9148-e3be6c30e623}">
          <xlrd:rvb i="22008"/>
        </ext>
      </extLst>
    </bk>
    <bk>
      <extLst>
        <ext uri="{3e2802c4-a4d2-4d8b-9148-e3be6c30e623}">
          <xlrd:rvb i="22009"/>
        </ext>
      </extLst>
    </bk>
    <bk>
      <extLst>
        <ext uri="{3e2802c4-a4d2-4d8b-9148-e3be6c30e623}">
          <xlrd:rvb i="22010"/>
        </ext>
      </extLst>
    </bk>
    <bk>
      <extLst>
        <ext uri="{3e2802c4-a4d2-4d8b-9148-e3be6c30e623}">
          <xlrd:rvb i="22011"/>
        </ext>
      </extLst>
    </bk>
    <bk>
      <extLst>
        <ext uri="{3e2802c4-a4d2-4d8b-9148-e3be6c30e623}">
          <xlrd:rvb i="22012"/>
        </ext>
      </extLst>
    </bk>
    <bk>
      <extLst>
        <ext uri="{3e2802c4-a4d2-4d8b-9148-e3be6c30e623}">
          <xlrd:rvb i="22013"/>
        </ext>
      </extLst>
    </bk>
    <bk>
      <extLst>
        <ext uri="{3e2802c4-a4d2-4d8b-9148-e3be6c30e623}">
          <xlrd:rvb i="22014"/>
        </ext>
      </extLst>
    </bk>
    <bk>
      <extLst>
        <ext uri="{3e2802c4-a4d2-4d8b-9148-e3be6c30e623}">
          <xlrd:rvb i="22015"/>
        </ext>
      </extLst>
    </bk>
    <bk>
      <extLst>
        <ext uri="{3e2802c4-a4d2-4d8b-9148-e3be6c30e623}">
          <xlrd:rvb i="22016"/>
        </ext>
      </extLst>
    </bk>
    <bk>
      <extLst>
        <ext uri="{3e2802c4-a4d2-4d8b-9148-e3be6c30e623}">
          <xlrd:rvb i="22017"/>
        </ext>
      </extLst>
    </bk>
    <bk>
      <extLst>
        <ext uri="{3e2802c4-a4d2-4d8b-9148-e3be6c30e623}">
          <xlrd:rvb i="22018"/>
        </ext>
      </extLst>
    </bk>
    <bk>
      <extLst>
        <ext uri="{3e2802c4-a4d2-4d8b-9148-e3be6c30e623}">
          <xlrd:rvb i="22019"/>
        </ext>
      </extLst>
    </bk>
    <bk>
      <extLst>
        <ext uri="{3e2802c4-a4d2-4d8b-9148-e3be6c30e623}">
          <xlrd:rvb i="22020"/>
        </ext>
      </extLst>
    </bk>
    <bk>
      <extLst>
        <ext uri="{3e2802c4-a4d2-4d8b-9148-e3be6c30e623}">
          <xlrd:rvb i="22021"/>
        </ext>
      </extLst>
    </bk>
    <bk>
      <extLst>
        <ext uri="{3e2802c4-a4d2-4d8b-9148-e3be6c30e623}">
          <xlrd:rvb i="22022"/>
        </ext>
      </extLst>
    </bk>
    <bk>
      <extLst>
        <ext uri="{3e2802c4-a4d2-4d8b-9148-e3be6c30e623}">
          <xlrd:rvb i="22023"/>
        </ext>
      </extLst>
    </bk>
    <bk>
      <extLst>
        <ext uri="{3e2802c4-a4d2-4d8b-9148-e3be6c30e623}">
          <xlrd:rvb i="22024"/>
        </ext>
      </extLst>
    </bk>
    <bk>
      <extLst>
        <ext uri="{3e2802c4-a4d2-4d8b-9148-e3be6c30e623}">
          <xlrd:rvb i="22025"/>
        </ext>
      </extLst>
    </bk>
    <bk>
      <extLst>
        <ext uri="{3e2802c4-a4d2-4d8b-9148-e3be6c30e623}">
          <xlrd:rvb i="22026"/>
        </ext>
      </extLst>
    </bk>
    <bk>
      <extLst>
        <ext uri="{3e2802c4-a4d2-4d8b-9148-e3be6c30e623}">
          <xlrd:rvb i="22027"/>
        </ext>
      </extLst>
    </bk>
    <bk>
      <extLst>
        <ext uri="{3e2802c4-a4d2-4d8b-9148-e3be6c30e623}">
          <xlrd:rvb i="22028"/>
        </ext>
      </extLst>
    </bk>
    <bk>
      <extLst>
        <ext uri="{3e2802c4-a4d2-4d8b-9148-e3be6c30e623}">
          <xlrd:rvb i="22029"/>
        </ext>
      </extLst>
    </bk>
    <bk>
      <extLst>
        <ext uri="{3e2802c4-a4d2-4d8b-9148-e3be6c30e623}">
          <xlrd:rvb i="22030"/>
        </ext>
      </extLst>
    </bk>
    <bk>
      <extLst>
        <ext uri="{3e2802c4-a4d2-4d8b-9148-e3be6c30e623}">
          <xlrd:rvb i="22031"/>
        </ext>
      </extLst>
    </bk>
    <bk>
      <extLst>
        <ext uri="{3e2802c4-a4d2-4d8b-9148-e3be6c30e623}">
          <xlrd:rvb i="22032"/>
        </ext>
      </extLst>
    </bk>
    <bk>
      <extLst>
        <ext uri="{3e2802c4-a4d2-4d8b-9148-e3be6c30e623}">
          <xlrd:rvb i="22033"/>
        </ext>
      </extLst>
    </bk>
    <bk>
      <extLst>
        <ext uri="{3e2802c4-a4d2-4d8b-9148-e3be6c30e623}">
          <xlrd:rvb i="22034"/>
        </ext>
      </extLst>
    </bk>
    <bk>
      <extLst>
        <ext uri="{3e2802c4-a4d2-4d8b-9148-e3be6c30e623}">
          <xlrd:rvb i="22035"/>
        </ext>
      </extLst>
    </bk>
    <bk>
      <extLst>
        <ext uri="{3e2802c4-a4d2-4d8b-9148-e3be6c30e623}">
          <xlrd:rvb i="22036"/>
        </ext>
      </extLst>
    </bk>
    <bk>
      <extLst>
        <ext uri="{3e2802c4-a4d2-4d8b-9148-e3be6c30e623}">
          <xlrd:rvb i="22037"/>
        </ext>
      </extLst>
    </bk>
    <bk>
      <extLst>
        <ext uri="{3e2802c4-a4d2-4d8b-9148-e3be6c30e623}">
          <xlrd:rvb i="22038"/>
        </ext>
      </extLst>
    </bk>
    <bk>
      <extLst>
        <ext uri="{3e2802c4-a4d2-4d8b-9148-e3be6c30e623}">
          <xlrd:rvb i="22039"/>
        </ext>
      </extLst>
    </bk>
    <bk>
      <extLst>
        <ext uri="{3e2802c4-a4d2-4d8b-9148-e3be6c30e623}">
          <xlrd:rvb i="22040"/>
        </ext>
      </extLst>
    </bk>
    <bk>
      <extLst>
        <ext uri="{3e2802c4-a4d2-4d8b-9148-e3be6c30e623}">
          <xlrd:rvb i="22041"/>
        </ext>
      </extLst>
    </bk>
    <bk>
      <extLst>
        <ext uri="{3e2802c4-a4d2-4d8b-9148-e3be6c30e623}">
          <xlrd:rvb i="22042"/>
        </ext>
      </extLst>
    </bk>
    <bk>
      <extLst>
        <ext uri="{3e2802c4-a4d2-4d8b-9148-e3be6c30e623}">
          <xlrd:rvb i="22043"/>
        </ext>
      </extLst>
    </bk>
    <bk>
      <extLst>
        <ext uri="{3e2802c4-a4d2-4d8b-9148-e3be6c30e623}">
          <xlrd:rvb i="22044"/>
        </ext>
      </extLst>
    </bk>
    <bk>
      <extLst>
        <ext uri="{3e2802c4-a4d2-4d8b-9148-e3be6c30e623}">
          <xlrd:rvb i="22045"/>
        </ext>
      </extLst>
    </bk>
    <bk>
      <extLst>
        <ext uri="{3e2802c4-a4d2-4d8b-9148-e3be6c30e623}">
          <xlrd:rvb i="22046"/>
        </ext>
      </extLst>
    </bk>
    <bk>
      <extLst>
        <ext uri="{3e2802c4-a4d2-4d8b-9148-e3be6c30e623}">
          <xlrd:rvb i="22047"/>
        </ext>
      </extLst>
    </bk>
    <bk>
      <extLst>
        <ext uri="{3e2802c4-a4d2-4d8b-9148-e3be6c30e623}">
          <xlrd:rvb i="22048"/>
        </ext>
      </extLst>
    </bk>
    <bk>
      <extLst>
        <ext uri="{3e2802c4-a4d2-4d8b-9148-e3be6c30e623}">
          <xlrd:rvb i="22049"/>
        </ext>
      </extLst>
    </bk>
    <bk>
      <extLst>
        <ext uri="{3e2802c4-a4d2-4d8b-9148-e3be6c30e623}">
          <xlrd:rvb i="22050"/>
        </ext>
      </extLst>
    </bk>
    <bk>
      <extLst>
        <ext uri="{3e2802c4-a4d2-4d8b-9148-e3be6c30e623}">
          <xlrd:rvb i="22051"/>
        </ext>
      </extLst>
    </bk>
    <bk>
      <extLst>
        <ext uri="{3e2802c4-a4d2-4d8b-9148-e3be6c30e623}">
          <xlrd:rvb i="22052"/>
        </ext>
      </extLst>
    </bk>
    <bk>
      <extLst>
        <ext uri="{3e2802c4-a4d2-4d8b-9148-e3be6c30e623}">
          <xlrd:rvb i="22053"/>
        </ext>
      </extLst>
    </bk>
    <bk>
      <extLst>
        <ext uri="{3e2802c4-a4d2-4d8b-9148-e3be6c30e623}">
          <xlrd:rvb i="22054"/>
        </ext>
      </extLst>
    </bk>
    <bk>
      <extLst>
        <ext uri="{3e2802c4-a4d2-4d8b-9148-e3be6c30e623}">
          <xlrd:rvb i="22055"/>
        </ext>
      </extLst>
    </bk>
    <bk>
      <extLst>
        <ext uri="{3e2802c4-a4d2-4d8b-9148-e3be6c30e623}">
          <xlrd:rvb i="22056"/>
        </ext>
      </extLst>
    </bk>
    <bk>
      <extLst>
        <ext uri="{3e2802c4-a4d2-4d8b-9148-e3be6c30e623}">
          <xlrd:rvb i="22057"/>
        </ext>
      </extLst>
    </bk>
    <bk>
      <extLst>
        <ext uri="{3e2802c4-a4d2-4d8b-9148-e3be6c30e623}">
          <xlrd:rvb i="22058"/>
        </ext>
      </extLst>
    </bk>
    <bk>
      <extLst>
        <ext uri="{3e2802c4-a4d2-4d8b-9148-e3be6c30e623}">
          <xlrd:rvb i="22059"/>
        </ext>
      </extLst>
    </bk>
    <bk>
      <extLst>
        <ext uri="{3e2802c4-a4d2-4d8b-9148-e3be6c30e623}">
          <xlrd:rvb i="22060"/>
        </ext>
      </extLst>
    </bk>
    <bk>
      <extLst>
        <ext uri="{3e2802c4-a4d2-4d8b-9148-e3be6c30e623}">
          <xlrd:rvb i="22061"/>
        </ext>
      </extLst>
    </bk>
    <bk>
      <extLst>
        <ext uri="{3e2802c4-a4d2-4d8b-9148-e3be6c30e623}">
          <xlrd:rvb i="22062"/>
        </ext>
      </extLst>
    </bk>
    <bk>
      <extLst>
        <ext uri="{3e2802c4-a4d2-4d8b-9148-e3be6c30e623}">
          <xlrd:rvb i="22063"/>
        </ext>
      </extLst>
    </bk>
    <bk>
      <extLst>
        <ext uri="{3e2802c4-a4d2-4d8b-9148-e3be6c30e623}">
          <xlrd:rvb i="22064"/>
        </ext>
      </extLst>
    </bk>
    <bk>
      <extLst>
        <ext uri="{3e2802c4-a4d2-4d8b-9148-e3be6c30e623}">
          <xlrd:rvb i="22065"/>
        </ext>
      </extLst>
    </bk>
    <bk>
      <extLst>
        <ext uri="{3e2802c4-a4d2-4d8b-9148-e3be6c30e623}">
          <xlrd:rvb i="22066"/>
        </ext>
      </extLst>
    </bk>
    <bk>
      <extLst>
        <ext uri="{3e2802c4-a4d2-4d8b-9148-e3be6c30e623}">
          <xlrd:rvb i="22067"/>
        </ext>
      </extLst>
    </bk>
    <bk>
      <extLst>
        <ext uri="{3e2802c4-a4d2-4d8b-9148-e3be6c30e623}">
          <xlrd:rvb i="22068"/>
        </ext>
      </extLst>
    </bk>
    <bk>
      <extLst>
        <ext uri="{3e2802c4-a4d2-4d8b-9148-e3be6c30e623}">
          <xlrd:rvb i="22069"/>
        </ext>
      </extLst>
    </bk>
    <bk>
      <extLst>
        <ext uri="{3e2802c4-a4d2-4d8b-9148-e3be6c30e623}">
          <xlrd:rvb i="22070"/>
        </ext>
      </extLst>
    </bk>
    <bk>
      <extLst>
        <ext uri="{3e2802c4-a4d2-4d8b-9148-e3be6c30e623}">
          <xlrd:rvb i="22071"/>
        </ext>
      </extLst>
    </bk>
    <bk>
      <extLst>
        <ext uri="{3e2802c4-a4d2-4d8b-9148-e3be6c30e623}">
          <xlrd:rvb i="22072"/>
        </ext>
      </extLst>
    </bk>
    <bk>
      <extLst>
        <ext uri="{3e2802c4-a4d2-4d8b-9148-e3be6c30e623}">
          <xlrd:rvb i="22073"/>
        </ext>
      </extLst>
    </bk>
    <bk>
      <extLst>
        <ext uri="{3e2802c4-a4d2-4d8b-9148-e3be6c30e623}">
          <xlrd:rvb i="22074"/>
        </ext>
      </extLst>
    </bk>
    <bk>
      <extLst>
        <ext uri="{3e2802c4-a4d2-4d8b-9148-e3be6c30e623}">
          <xlrd:rvb i="22075"/>
        </ext>
      </extLst>
    </bk>
    <bk>
      <extLst>
        <ext uri="{3e2802c4-a4d2-4d8b-9148-e3be6c30e623}">
          <xlrd:rvb i="22076"/>
        </ext>
      </extLst>
    </bk>
    <bk>
      <extLst>
        <ext uri="{3e2802c4-a4d2-4d8b-9148-e3be6c30e623}">
          <xlrd:rvb i="22077"/>
        </ext>
      </extLst>
    </bk>
    <bk>
      <extLst>
        <ext uri="{3e2802c4-a4d2-4d8b-9148-e3be6c30e623}">
          <xlrd:rvb i="22078"/>
        </ext>
      </extLst>
    </bk>
    <bk>
      <extLst>
        <ext uri="{3e2802c4-a4d2-4d8b-9148-e3be6c30e623}">
          <xlrd:rvb i="22079"/>
        </ext>
      </extLst>
    </bk>
    <bk>
      <extLst>
        <ext uri="{3e2802c4-a4d2-4d8b-9148-e3be6c30e623}">
          <xlrd:rvb i="22080"/>
        </ext>
      </extLst>
    </bk>
    <bk>
      <extLst>
        <ext uri="{3e2802c4-a4d2-4d8b-9148-e3be6c30e623}">
          <xlrd:rvb i="22081"/>
        </ext>
      </extLst>
    </bk>
    <bk>
      <extLst>
        <ext uri="{3e2802c4-a4d2-4d8b-9148-e3be6c30e623}">
          <xlrd:rvb i="22082"/>
        </ext>
      </extLst>
    </bk>
    <bk>
      <extLst>
        <ext uri="{3e2802c4-a4d2-4d8b-9148-e3be6c30e623}">
          <xlrd:rvb i="22083"/>
        </ext>
      </extLst>
    </bk>
    <bk>
      <extLst>
        <ext uri="{3e2802c4-a4d2-4d8b-9148-e3be6c30e623}">
          <xlrd:rvb i="22084"/>
        </ext>
      </extLst>
    </bk>
    <bk>
      <extLst>
        <ext uri="{3e2802c4-a4d2-4d8b-9148-e3be6c30e623}">
          <xlrd:rvb i="22085"/>
        </ext>
      </extLst>
    </bk>
    <bk>
      <extLst>
        <ext uri="{3e2802c4-a4d2-4d8b-9148-e3be6c30e623}">
          <xlrd:rvb i="22086"/>
        </ext>
      </extLst>
    </bk>
    <bk>
      <extLst>
        <ext uri="{3e2802c4-a4d2-4d8b-9148-e3be6c30e623}">
          <xlrd:rvb i="22087"/>
        </ext>
      </extLst>
    </bk>
    <bk>
      <extLst>
        <ext uri="{3e2802c4-a4d2-4d8b-9148-e3be6c30e623}">
          <xlrd:rvb i="22088"/>
        </ext>
      </extLst>
    </bk>
    <bk>
      <extLst>
        <ext uri="{3e2802c4-a4d2-4d8b-9148-e3be6c30e623}">
          <xlrd:rvb i="22089"/>
        </ext>
      </extLst>
    </bk>
    <bk>
      <extLst>
        <ext uri="{3e2802c4-a4d2-4d8b-9148-e3be6c30e623}">
          <xlrd:rvb i="22090"/>
        </ext>
      </extLst>
    </bk>
    <bk>
      <extLst>
        <ext uri="{3e2802c4-a4d2-4d8b-9148-e3be6c30e623}">
          <xlrd:rvb i="22091"/>
        </ext>
      </extLst>
    </bk>
    <bk>
      <extLst>
        <ext uri="{3e2802c4-a4d2-4d8b-9148-e3be6c30e623}">
          <xlrd:rvb i="22092"/>
        </ext>
      </extLst>
    </bk>
    <bk>
      <extLst>
        <ext uri="{3e2802c4-a4d2-4d8b-9148-e3be6c30e623}">
          <xlrd:rvb i="22093"/>
        </ext>
      </extLst>
    </bk>
    <bk>
      <extLst>
        <ext uri="{3e2802c4-a4d2-4d8b-9148-e3be6c30e623}">
          <xlrd:rvb i="22094"/>
        </ext>
      </extLst>
    </bk>
    <bk>
      <extLst>
        <ext uri="{3e2802c4-a4d2-4d8b-9148-e3be6c30e623}">
          <xlrd:rvb i="22095"/>
        </ext>
      </extLst>
    </bk>
    <bk>
      <extLst>
        <ext uri="{3e2802c4-a4d2-4d8b-9148-e3be6c30e623}">
          <xlrd:rvb i="22096"/>
        </ext>
      </extLst>
    </bk>
    <bk>
      <extLst>
        <ext uri="{3e2802c4-a4d2-4d8b-9148-e3be6c30e623}">
          <xlrd:rvb i="22097"/>
        </ext>
      </extLst>
    </bk>
    <bk>
      <extLst>
        <ext uri="{3e2802c4-a4d2-4d8b-9148-e3be6c30e623}">
          <xlrd:rvb i="22098"/>
        </ext>
      </extLst>
    </bk>
    <bk>
      <extLst>
        <ext uri="{3e2802c4-a4d2-4d8b-9148-e3be6c30e623}">
          <xlrd:rvb i="22099"/>
        </ext>
      </extLst>
    </bk>
    <bk>
      <extLst>
        <ext uri="{3e2802c4-a4d2-4d8b-9148-e3be6c30e623}">
          <xlrd:rvb i="22100"/>
        </ext>
      </extLst>
    </bk>
    <bk>
      <extLst>
        <ext uri="{3e2802c4-a4d2-4d8b-9148-e3be6c30e623}">
          <xlrd:rvb i="22101"/>
        </ext>
      </extLst>
    </bk>
    <bk>
      <extLst>
        <ext uri="{3e2802c4-a4d2-4d8b-9148-e3be6c30e623}">
          <xlrd:rvb i="22102"/>
        </ext>
      </extLst>
    </bk>
    <bk>
      <extLst>
        <ext uri="{3e2802c4-a4d2-4d8b-9148-e3be6c30e623}">
          <xlrd:rvb i="22103"/>
        </ext>
      </extLst>
    </bk>
    <bk>
      <extLst>
        <ext uri="{3e2802c4-a4d2-4d8b-9148-e3be6c30e623}">
          <xlrd:rvb i="22104"/>
        </ext>
      </extLst>
    </bk>
    <bk>
      <extLst>
        <ext uri="{3e2802c4-a4d2-4d8b-9148-e3be6c30e623}">
          <xlrd:rvb i="22105"/>
        </ext>
      </extLst>
    </bk>
    <bk>
      <extLst>
        <ext uri="{3e2802c4-a4d2-4d8b-9148-e3be6c30e623}">
          <xlrd:rvb i="22106"/>
        </ext>
      </extLst>
    </bk>
    <bk>
      <extLst>
        <ext uri="{3e2802c4-a4d2-4d8b-9148-e3be6c30e623}">
          <xlrd:rvb i="22107"/>
        </ext>
      </extLst>
    </bk>
    <bk>
      <extLst>
        <ext uri="{3e2802c4-a4d2-4d8b-9148-e3be6c30e623}">
          <xlrd:rvb i="22108"/>
        </ext>
      </extLst>
    </bk>
    <bk>
      <extLst>
        <ext uri="{3e2802c4-a4d2-4d8b-9148-e3be6c30e623}">
          <xlrd:rvb i="22109"/>
        </ext>
      </extLst>
    </bk>
    <bk>
      <extLst>
        <ext uri="{3e2802c4-a4d2-4d8b-9148-e3be6c30e623}">
          <xlrd:rvb i="22110"/>
        </ext>
      </extLst>
    </bk>
    <bk>
      <extLst>
        <ext uri="{3e2802c4-a4d2-4d8b-9148-e3be6c30e623}">
          <xlrd:rvb i="22111"/>
        </ext>
      </extLst>
    </bk>
    <bk>
      <extLst>
        <ext uri="{3e2802c4-a4d2-4d8b-9148-e3be6c30e623}">
          <xlrd:rvb i="22112"/>
        </ext>
      </extLst>
    </bk>
    <bk>
      <extLst>
        <ext uri="{3e2802c4-a4d2-4d8b-9148-e3be6c30e623}">
          <xlrd:rvb i="22113"/>
        </ext>
      </extLst>
    </bk>
    <bk>
      <extLst>
        <ext uri="{3e2802c4-a4d2-4d8b-9148-e3be6c30e623}">
          <xlrd:rvb i="22114"/>
        </ext>
      </extLst>
    </bk>
    <bk>
      <extLst>
        <ext uri="{3e2802c4-a4d2-4d8b-9148-e3be6c30e623}">
          <xlrd:rvb i="22115"/>
        </ext>
      </extLst>
    </bk>
    <bk>
      <extLst>
        <ext uri="{3e2802c4-a4d2-4d8b-9148-e3be6c30e623}">
          <xlrd:rvb i="22116"/>
        </ext>
      </extLst>
    </bk>
    <bk>
      <extLst>
        <ext uri="{3e2802c4-a4d2-4d8b-9148-e3be6c30e623}">
          <xlrd:rvb i="22117"/>
        </ext>
      </extLst>
    </bk>
    <bk>
      <extLst>
        <ext uri="{3e2802c4-a4d2-4d8b-9148-e3be6c30e623}">
          <xlrd:rvb i="22118"/>
        </ext>
      </extLst>
    </bk>
    <bk>
      <extLst>
        <ext uri="{3e2802c4-a4d2-4d8b-9148-e3be6c30e623}">
          <xlrd:rvb i="22119"/>
        </ext>
      </extLst>
    </bk>
    <bk>
      <extLst>
        <ext uri="{3e2802c4-a4d2-4d8b-9148-e3be6c30e623}">
          <xlrd:rvb i="22120"/>
        </ext>
      </extLst>
    </bk>
    <bk>
      <extLst>
        <ext uri="{3e2802c4-a4d2-4d8b-9148-e3be6c30e623}">
          <xlrd:rvb i="22121"/>
        </ext>
      </extLst>
    </bk>
    <bk>
      <extLst>
        <ext uri="{3e2802c4-a4d2-4d8b-9148-e3be6c30e623}">
          <xlrd:rvb i="22122"/>
        </ext>
      </extLst>
    </bk>
    <bk>
      <extLst>
        <ext uri="{3e2802c4-a4d2-4d8b-9148-e3be6c30e623}">
          <xlrd:rvb i="22123"/>
        </ext>
      </extLst>
    </bk>
    <bk>
      <extLst>
        <ext uri="{3e2802c4-a4d2-4d8b-9148-e3be6c30e623}">
          <xlrd:rvb i="22124"/>
        </ext>
      </extLst>
    </bk>
    <bk>
      <extLst>
        <ext uri="{3e2802c4-a4d2-4d8b-9148-e3be6c30e623}">
          <xlrd:rvb i="22125"/>
        </ext>
      </extLst>
    </bk>
    <bk>
      <extLst>
        <ext uri="{3e2802c4-a4d2-4d8b-9148-e3be6c30e623}">
          <xlrd:rvb i="22126"/>
        </ext>
      </extLst>
    </bk>
    <bk>
      <extLst>
        <ext uri="{3e2802c4-a4d2-4d8b-9148-e3be6c30e623}">
          <xlrd:rvb i="22127"/>
        </ext>
      </extLst>
    </bk>
    <bk>
      <extLst>
        <ext uri="{3e2802c4-a4d2-4d8b-9148-e3be6c30e623}">
          <xlrd:rvb i="22128"/>
        </ext>
      </extLst>
    </bk>
    <bk>
      <extLst>
        <ext uri="{3e2802c4-a4d2-4d8b-9148-e3be6c30e623}">
          <xlrd:rvb i="22129"/>
        </ext>
      </extLst>
    </bk>
    <bk>
      <extLst>
        <ext uri="{3e2802c4-a4d2-4d8b-9148-e3be6c30e623}">
          <xlrd:rvb i="22130"/>
        </ext>
      </extLst>
    </bk>
    <bk>
      <extLst>
        <ext uri="{3e2802c4-a4d2-4d8b-9148-e3be6c30e623}">
          <xlrd:rvb i="22131"/>
        </ext>
      </extLst>
    </bk>
    <bk>
      <extLst>
        <ext uri="{3e2802c4-a4d2-4d8b-9148-e3be6c30e623}">
          <xlrd:rvb i="22132"/>
        </ext>
      </extLst>
    </bk>
    <bk>
      <extLst>
        <ext uri="{3e2802c4-a4d2-4d8b-9148-e3be6c30e623}">
          <xlrd:rvb i="22133"/>
        </ext>
      </extLst>
    </bk>
    <bk>
      <extLst>
        <ext uri="{3e2802c4-a4d2-4d8b-9148-e3be6c30e623}">
          <xlrd:rvb i="22134"/>
        </ext>
      </extLst>
    </bk>
    <bk>
      <extLst>
        <ext uri="{3e2802c4-a4d2-4d8b-9148-e3be6c30e623}">
          <xlrd:rvb i="22135"/>
        </ext>
      </extLst>
    </bk>
    <bk>
      <extLst>
        <ext uri="{3e2802c4-a4d2-4d8b-9148-e3be6c30e623}">
          <xlrd:rvb i="22136"/>
        </ext>
      </extLst>
    </bk>
    <bk>
      <extLst>
        <ext uri="{3e2802c4-a4d2-4d8b-9148-e3be6c30e623}">
          <xlrd:rvb i="22137"/>
        </ext>
      </extLst>
    </bk>
    <bk>
      <extLst>
        <ext uri="{3e2802c4-a4d2-4d8b-9148-e3be6c30e623}">
          <xlrd:rvb i="22138"/>
        </ext>
      </extLst>
    </bk>
    <bk>
      <extLst>
        <ext uri="{3e2802c4-a4d2-4d8b-9148-e3be6c30e623}">
          <xlrd:rvb i="22139"/>
        </ext>
      </extLst>
    </bk>
    <bk>
      <extLst>
        <ext uri="{3e2802c4-a4d2-4d8b-9148-e3be6c30e623}">
          <xlrd:rvb i="22140"/>
        </ext>
      </extLst>
    </bk>
    <bk>
      <extLst>
        <ext uri="{3e2802c4-a4d2-4d8b-9148-e3be6c30e623}">
          <xlrd:rvb i="22141"/>
        </ext>
      </extLst>
    </bk>
    <bk>
      <extLst>
        <ext uri="{3e2802c4-a4d2-4d8b-9148-e3be6c30e623}">
          <xlrd:rvb i="22142"/>
        </ext>
      </extLst>
    </bk>
    <bk>
      <extLst>
        <ext uri="{3e2802c4-a4d2-4d8b-9148-e3be6c30e623}">
          <xlrd:rvb i="22143"/>
        </ext>
      </extLst>
    </bk>
    <bk>
      <extLst>
        <ext uri="{3e2802c4-a4d2-4d8b-9148-e3be6c30e623}">
          <xlrd:rvb i="22144"/>
        </ext>
      </extLst>
    </bk>
    <bk>
      <extLst>
        <ext uri="{3e2802c4-a4d2-4d8b-9148-e3be6c30e623}">
          <xlrd:rvb i="22145"/>
        </ext>
      </extLst>
    </bk>
    <bk>
      <extLst>
        <ext uri="{3e2802c4-a4d2-4d8b-9148-e3be6c30e623}">
          <xlrd:rvb i="22146"/>
        </ext>
      </extLst>
    </bk>
    <bk>
      <extLst>
        <ext uri="{3e2802c4-a4d2-4d8b-9148-e3be6c30e623}">
          <xlrd:rvb i="22147"/>
        </ext>
      </extLst>
    </bk>
    <bk>
      <extLst>
        <ext uri="{3e2802c4-a4d2-4d8b-9148-e3be6c30e623}">
          <xlrd:rvb i="22148"/>
        </ext>
      </extLst>
    </bk>
    <bk>
      <extLst>
        <ext uri="{3e2802c4-a4d2-4d8b-9148-e3be6c30e623}">
          <xlrd:rvb i="22149"/>
        </ext>
      </extLst>
    </bk>
    <bk>
      <extLst>
        <ext uri="{3e2802c4-a4d2-4d8b-9148-e3be6c30e623}">
          <xlrd:rvb i="22150"/>
        </ext>
      </extLst>
    </bk>
    <bk>
      <extLst>
        <ext uri="{3e2802c4-a4d2-4d8b-9148-e3be6c30e623}">
          <xlrd:rvb i="22151"/>
        </ext>
      </extLst>
    </bk>
    <bk>
      <extLst>
        <ext uri="{3e2802c4-a4d2-4d8b-9148-e3be6c30e623}">
          <xlrd:rvb i="22152"/>
        </ext>
      </extLst>
    </bk>
    <bk>
      <extLst>
        <ext uri="{3e2802c4-a4d2-4d8b-9148-e3be6c30e623}">
          <xlrd:rvb i="22153"/>
        </ext>
      </extLst>
    </bk>
    <bk>
      <extLst>
        <ext uri="{3e2802c4-a4d2-4d8b-9148-e3be6c30e623}">
          <xlrd:rvb i="22154"/>
        </ext>
      </extLst>
    </bk>
    <bk>
      <extLst>
        <ext uri="{3e2802c4-a4d2-4d8b-9148-e3be6c30e623}">
          <xlrd:rvb i="22155"/>
        </ext>
      </extLst>
    </bk>
    <bk>
      <extLst>
        <ext uri="{3e2802c4-a4d2-4d8b-9148-e3be6c30e623}">
          <xlrd:rvb i="22156"/>
        </ext>
      </extLst>
    </bk>
    <bk>
      <extLst>
        <ext uri="{3e2802c4-a4d2-4d8b-9148-e3be6c30e623}">
          <xlrd:rvb i="22157"/>
        </ext>
      </extLst>
    </bk>
    <bk>
      <extLst>
        <ext uri="{3e2802c4-a4d2-4d8b-9148-e3be6c30e623}">
          <xlrd:rvb i="22158"/>
        </ext>
      </extLst>
    </bk>
    <bk>
      <extLst>
        <ext uri="{3e2802c4-a4d2-4d8b-9148-e3be6c30e623}">
          <xlrd:rvb i="22159"/>
        </ext>
      </extLst>
    </bk>
    <bk>
      <extLst>
        <ext uri="{3e2802c4-a4d2-4d8b-9148-e3be6c30e623}">
          <xlrd:rvb i="22160"/>
        </ext>
      </extLst>
    </bk>
    <bk>
      <extLst>
        <ext uri="{3e2802c4-a4d2-4d8b-9148-e3be6c30e623}">
          <xlrd:rvb i="22161"/>
        </ext>
      </extLst>
    </bk>
    <bk>
      <extLst>
        <ext uri="{3e2802c4-a4d2-4d8b-9148-e3be6c30e623}">
          <xlrd:rvb i="22162"/>
        </ext>
      </extLst>
    </bk>
    <bk>
      <extLst>
        <ext uri="{3e2802c4-a4d2-4d8b-9148-e3be6c30e623}">
          <xlrd:rvb i="22163"/>
        </ext>
      </extLst>
    </bk>
    <bk>
      <extLst>
        <ext uri="{3e2802c4-a4d2-4d8b-9148-e3be6c30e623}">
          <xlrd:rvb i="22164"/>
        </ext>
      </extLst>
    </bk>
    <bk>
      <extLst>
        <ext uri="{3e2802c4-a4d2-4d8b-9148-e3be6c30e623}">
          <xlrd:rvb i="22165"/>
        </ext>
      </extLst>
    </bk>
    <bk>
      <extLst>
        <ext uri="{3e2802c4-a4d2-4d8b-9148-e3be6c30e623}">
          <xlrd:rvb i="22166"/>
        </ext>
      </extLst>
    </bk>
    <bk>
      <extLst>
        <ext uri="{3e2802c4-a4d2-4d8b-9148-e3be6c30e623}">
          <xlrd:rvb i="22167"/>
        </ext>
      </extLst>
    </bk>
    <bk>
      <extLst>
        <ext uri="{3e2802c4-a4d2-4d8b-9148-e3be6c30e623}">
          <xlrd:rvb i="22168"/>
        </ext>
      </extLst>
    </bk>
    <bk>
      <extLst>
        <ext uri="{3e2802c4-a4d2-4d8b-9148-e3be6c30e623}">
          <xlrd:rvb i="22169"/>
        </ext>
      </extLst>
    </bk>
    <bk>
      <extLst>
        <ext uri="{3e2802c4-a4d2-4d8b-9148-e3be6c30e623}">
          <xlrd:rvb i="22170"/>
        </ext>
      </extLst>
    </bk>
    <bk>
      <extLst>
        <ext uri="{3e2802c4-a4d2-4d8b-9148-e3be6c30e623}">
          <xlrd:rvb i="22171"/>
        </ext>
      </extLst>
    </bk>
    <bk>
      <extLst>
        <ext uri="{3e2802c4-a4d2-4d8b-9148-e3be6c30e623}">
          <xlrd:rvb i="22172"/>
        </ext>
      </extLst>
    </bk>
    <bk>
      <extLst>
        <ext uri="{3e2802c4-a4d2-4d8b-9148-e3be6c30e623}">
          <xlrd:rvb i="22173"/>
        </ext>
      </extLst>
    </bk>
    <bk>
      <extLst>
        <ext uri="{3e2802c4-a4d2-4d8b-9148-e3be6c30e623}">
          <xlrd:rvb i="22174"/>
        </ext>
      </extLst>
    </bk>
    <bk>
      <extLst>
        <ext uri="{3e2802c4-a4d2-4d8b-9148-e3be6c30e623}">
          <xlrd:rvb i="22175"/>
        </ext>
      </extLst>
    </bk>
    <bk>
      <extLst>
        <ext uri="{3e2802c4-a4d2-4d8b-9148-e3be6c30e623}">
          <xlrd:rvb i="22176"/>
        </ext>
      </extLst>
    </bk>
    <bk>
      <extLst>
        <ext uri="{3e2802c4-a4d2-4d8b-9148-e3be6c30e623}">
          <xlrd:rvb i="22177"/>
        </ext>
      </extLst>
    </bk>
    <bk>
      <extLst>
        <ext uri="{3e2802c4-a4d2-4d8b-9148-e3be6c30e623}">
          <xlrd:rvb i="22178"/>
        </ext>
      </extLst>
    </bk>
    <bk>
      <extLst>
        <ext uri="{3e2802c4-a4d2-4d8b-9148-e3be6c30e623}">
          <xlrd:rvb i="22179"/>
        </ext>
      </extLst>
    </bk>
    <bk>
      <extLst>
        <ext uri="{3e2802c4-a4d2-4d8b-9148-e3be6c30e623}">
          <xlrd:rvb i="22180"/>
        </ext>
      </extLst>
    </bk>
    <bk>
      <extLst>
        <ext uri="{3e2802c4-a4d2-4d8b-9148-e3be6c30e623}">
          <xlrd:rvb i="22181"/>
        </ext>
      </extLst>
    </bk>
    <bk>
      <extLst>
        <ext uri="{3e2802c4-a4d2-4d8b-9148-e3be6c30e623}">
          <xlrd:rvb i="22182"/>
        </ext>
      </extLst>
    </bk>
    <bk>
      <extLst>
        <ext uri="{3e2802c4-a4d2-4d8b-9148-e3be6c30e623}">
          <xlrd:rvb i="22183"/>
        </ext>
      </extLst>
    </bk>
    <bk>
      <extLst>
        <ext uri="{3e2802c4-a4d2-4d8b-9148-e3be6c30e623}">
          <xlrd:rvb i="22184"/>
        </ext>
      </extLst>
    </bk>
    <bk>
      <extLst>
        <ext uri="{3e2802c4-a4d2-4d8b-9148-e3be6c30e623}">
          <xlrd:rvb i="22185"/>
        </ext>
      </extLst>
    </bk>
    <bk>
      <extLst>
        <ext uri="{3e2802c4-a4d2-4d8b-9148-e3be6c30e623}">
          <xlrd:rvb i="22186"/>
        </ext>
      </extLst>
    </bk>
    <bk>
      <extLst>
        <ext uri="{3e2802c4-a4d2-4d8b-9148-e3be6c30e623}">
          <xlrd:rvb i="22187"/>
        </ext>
      </extLst>
    </bk>
    <bk>
      <extLst>
        <ext uri="{3e2802c4-a4d2-4d8b-9148-e3be6c30e623}">
          <xlrd:rvb i="22188"/>
        </ext>
      </extLst>
    </bk>
    <bk>
      <extLst>
        <ext uri="{3e2802c4-a4d2-4d8b-9148-e3be6c30e623}">
          <xlrd:rvb i="22189"/>
        </ext>
      </extLst>
    </bk>
    <bk>
      <extLst>
        <ext uri="{3e2802c4-a4d2-4d8b-9148-e3be6c30e623}">
          <xlrd:rvb i="22190"/>
        </ext>
      </extLst>
    </bk>
    <bk>
      <extLst>
        <ext uri="{3e2802c4-a4d2-4d8b-9148-e3be6c30e623}">
          <xlrd:rvb i="22191"/>
        </ext>
      </extLst>
    </bk>
    <bk>
      <extLst>
        <ext uri="{3e2802c4-a4d2-4d8b-9148-e3be6c30e623}">
          <xlrd:rvb i="22192"/>
        </ext>
      </extLst>
    </bk>
    <bk>
      <extLst>
        <ext uri="{3e2802c4-a4d2-4d8b-9148-e3be6c30e623}">
          <xlrd:rvb i="22193"/>
        </ext>
      </extLst>
    </bk>
    <bk>
      <extLst>
        <ext uri="{3e2802c4-a4d2-4d8b-9148-e3be6c30e623}">
          <xlrd:rvb i="22194"/>
        </ext>
      </extLst>
    </bk>
    <bk>
      <extLst>
        <ext uri="{3e2802c4-a4d2-4d8b-9148-e3be6c30e623}">
          <xlrd:rvb i="22195"/>
        </ext>
      </extLst>
    </bk>
    <bk>
      <extLst>
        <ext uri="{3e2802c4-a4d2-4d8b-9148-e3be6c30e623}">
          <xlrd:rvb i="22196"/>
        </ext>
      </extLst>
    </bk>
    <bk>
      <extLst>
        <ext uri="{3e2802c4-a4d2-4d8b-9148-e3be6c30e623}">
          <xlrd:rvb i="22197"/>
        </ext>
      </extLst>
    </bk>
    <bk>
      <extLst>
        <ext uri="{3e2802c4-a4d2-4d8b-9148-e3be6c30e623}">
          <xlrd:rvb i="22198"/>
        </ext>
      </extLst>
    </bk>
    <bk>
      <extLst>
        <ext uri="{3e2802c4-a4d2-4d8b-9148-e3be6c30e623}">
          <xlrd:rvb i="22199"/>
        </ext>
      </extLst>
    </bk>
    <bk>
      <extLst>
        <ext uri="{3e2802c4-a4d2-4d8b-9148-e3be6c30e623}">
          <xlrd:rvb i="22200"/>
        </ext>
      </extLst>
    </bk>
    <bk>
      <extLst>
        <ext uri="{3e2802c4-a4d2-4d8b-9148-e3be6c30e623}">
          <xlrd:rvb i="22201"/>
        </ext>
      </extLst>
    </bk>
    <bk>
      <extLst>
        <ext uri="{3e2802c4-a4d2-4d8b-9148-e3be6c30e623}">
          <xlrd:rvb i="22202"/>
        </ext>
      </extLst>
    </bk>
    <bk>
      <extLst>
        <ext uri="{3e2802c4-a4d2-4d8b-9148-e3be6c30e623}">
          <xlrd:rvb i="22203"/>
        </ext>
      </extLst>
    </bk>
    <bk>
      <extLst>
        <ext uri="{3e2802c4-a4d2-4d8b-9148-e3be6c30e623}">
          <xlrd:rvb i="22204"/>
        </ext>
      </extLst>
    </bk>
    <bk>
      <extLst>
        <ext uri="{3e2802c4-a4d2-4d8b-9148-e3be6c30e623}">
          <xlrd:rvb i="22205"/>
        </ext>
      </extLst>
    </bk>
    <bk>
      <extLst>
        <ext uri="{3e2802c4-a4d2-4d8b-9148-e3be6c30e623}">
          <xlrd:rvb i="22206"/>
        </ext>
      </extLst>
    </bk>
    <bk>
      <extLst>
        <ext uri="{3e2802c4-a4d2-4d8b-9148-e3be6c30e623}">
          <xlrd:rvb i="22207"/>
        </ext>
      </extLst>
    </bk>
    <bk>
      <extLst>
        <ext uri="{3e2802c4-a4d2-4d8b-9148-e3be6c30e623}">
          <xlrd:rvb i="22208"/>
        </ext>
      </extLst>
    </bk>
    <bk>
      <extLst>
        <ext uri="{3e2802c4-a4d2-4d8b-9148-e3be6c30e623}">
          <xlrd:rvb i="22209"/>
        </ext>
      </extLst>
    </bk>
    <bk>
      <extLst>
        <ext uri="{3e2802c4-a4d2-4d8b-9148-e3be6c30e623}">
          <xlrd:rvb i="22210"/>
        </ext>
      </extLst>
    </bk>
    <bk>
      <extLst>
        <ext uri="{3e2802c4-a4d2-4d8b-9148-e3be6c30e623}">
          <xlrd:rvb i="22211"/>
        </ext>
      </extLst>
    </bk>
    <bk>
      <extLst>
        <ext uri="{3e2802c4-a4d2-4d8b-9148-e3be6c30e623}">
          <xlrd:rvb i="22212"/>
        </ext>
      </extLst>
    </bk>
    <bk>
      <extLst>
        <ext uri="{3e2802c4-a4d2-4d8b-9148-e3be6c30e623}">
          <xlrd:rvb i="22213"/>
        </ext>
      </extLst>
    </bk>
    <bk>
      <extLst>
        <ext uri="{3e2802c4-a4d2-4d8b-9148-e3be6c30e623}">
          <xlrd:rvb i="22214"/>
        </ext>
      </extLst>
    </bk>
    <bk>
      <extLst>
        <ext uri="{3e2802c4-a4d2-4d8b-9148-e3be6c30e623}">
          <xlrd:rvb i="22215"/>
        </ext>
      </extLst>
    </bk>
    <bk>
      <extLst>
        <ext uri="{3e2802c4-a4d2-4d8b-9148-e3be6c30e623}">
          <xlrd:rvb i="22216"/>
        </ext>
      </extLst>
    </bk>
    <bk>
      <extLst>
        <ext uri="{3e2802c4-a4d2-4d8b-9148-e3be6c30e623}">
          <xlrd:rvb i="22217"/>
        </ext>
      </extLst>
    </bk>
    <bk>
      <extLst>
        <ext uri="{3e2802c4-a4d2-4d8b-9148-e3be6c30e623}">
          <xlrd:rvb i="22218"/>
        </ext>
      </extLst>
    </bk>
    <bk>
      <extLst>
        <ext uri="{3e2802c4-a4d2-4d8b-9148-e3be6c30e623}">
          <xlrd:rvb i="22219"/>
        </ext>
      </extLst>
    </bk>
    <bk>
      <extLst>
        <ext uri="{3e2802c4-a4d2-4d8b-9148-e3be6c30e623}">
          <xlrd:rvb i="22220"/>
        </ext>
      </extLst>
    </bk>
    <bk>
      <extLst>
        <ext uri="{3e2802c4-a4d2-4d8b-9148-e3be6c30e623}">
          <xlrd:rvb i="22221"/>
        </ext>
      </extLst>
    </bk>
    <bk>
      <extLst>
        <ext uri="{3e2802c4-a4d2-4d8b-9148-e3be6c30e623}">
          <xlrd:rvb i="22222"/>
        </ext>
      </extLst>
    </bk>
    <bk>
      <extLst>
        <ext uri="{3e2802c4-a4d2-4d8b-9148-e3be6c30e623}">
          <xlrd:rvb i="22223"/>
        </ext>
      </extLst>
    </bk>
    <bk>
      <extLst>
        <ext uri="{3e2802c4-a4d2-4d8b-9148-e3be6c30e623}">
          <xlrd:rvb i="22224"/>
        </ext>
      </extLst>
    </bk>
    <bk>
      <extLst>
        <ext uri="{3e2802c4-a4d2-4d8b-9148-e3be6c30e623}">
          <xlrd:rvb i="22225"/>
        </ext>
      </extLst>
    </bk>
    <bk>
      <extLst>
        <ext uri="{3e2802c4-a4d2-4d8b-9148-e3be6c30e623}">
          <xlrd:rvb i="22226"/>
        </ext>
      </extLst>
    </bk>
    <bk>
      <extLst>
        <ext uri="{3e2802c4-a4d2-4d8b-9148-e3be6c30e623}">
          <xlrd:rvb i="22227"/>
        </ext>
      </extLst>
    </bk>
    <bk>
      <extLst>
        <ext uri="{3e2802c4-a4d2-4d8b-9148-e3be6c30e623}">
          <xlrd:rvb i="22228"/>
        </ext>
      </extLst>
    </bk>
    <bk>
      <extLst>
        <ext uri="{3e2802c4-a4d2-4d8b-9148-e3be6c30e623}">
          <xlrd:rvb i="22229"/>
        </ext>
      </extLst>
    </bk>
    <bk>
      <extLst>
        <ext uri="{3e2802c4-a4d2-4d8b-9148-e3be6c30e623}">
          <xlrd:rvb i="22230"/>
        </ext>
      </extLst>
    </bk>
    <bk>
      <extLst>
        <ext uri="{3e2802c4-a4d2-4d8b-9148-e3be6c30e623}">
          <xlrd:rvb i="22231"/>
        </ext>
      </extLst>
    </bk>
    <bk>
      <extLst>
        <ext uri="{3e2802c4-a4d2-4d8b-9148-e3be6c30e623}">
          <xlrd:rvb i="22232"/>
        </ext>
      </extLst>
    </bk>
    <bk>
      <extLst>
        <ext uri="{3e2802c4-a4d2-4d8b-9148-e3be6c30e623}">
          <xlrd:rvb i="22233"/>
        </ext>
      </extLst>
    </bk>
    <bk>
      <extLst>
        <ext uri="{3e2802c4-a4d2-4d8b-9148-e3be6c30e623}">
          <xlrd:rvb i="22234"/>
        </ext>
      </extLst>
    </bk>
    <bk>
      <extLst>
        <ext uri="{3e2802c4-a4d2-4d8b-9148-e3be6c30e623}">
          <xlrd:rvb i="22235"/>
        </ext>
      </extLst>
    </bk>
    <bk>
      <extLst>
        <ext uri="{3e2802c4-a4d2-4d8b-9148-e3be6c30e623}">
          <xlrd:rvb i="22236"/>
        </ext>
      </extLst>
    </bk>
    <bk>
      <extLst>
        <ext uri="{3e2802c4-a4d2-4d8b-9148-e3be6c30e623}">
          <xlrd:rvb i="22237"/>
        </ext>
      </extLst>
    </bk>
    <bk>
      <extLst>
        <ext uri="{3e2802c4-a4d2-4d8b-9148-e3be6c30e623}">
          <xlrd:rvb i="22238"/>
        </ext>
      </extLst>
    </bk>
    <bk>
      <extLst>
        <ext uri="{3e2802c4-a4d2-4d8b-9148-e3be6c30e623}">
          <xlrd:rvb i="22239"/>
        </ext>
      </extLst>
    </bk>
    <bk>
      <extLst>
        <ext uri="{3e2802c4-a4d2-4d8b-9148-e3be6c30e623}">
          <xlrd:rvb i="22240"/>
        </ext>
      </extLst>
    </bk>
    <bk>
      <extLst>
        <ext uri="{3e2802c4-a4d2-4d8b-9148-e3be6c30e623}">
          <xlrd:rvb i="22241"/>
        </ext>
      </extLst>
    </bk>
    <bk>
      <extLst>
        <ext uri="{3e2802c4-a4d2-4d8b-9148-e3be6c30e623}">
          <xlrd:rvb i="22242"/>
        </ext>
      </extLst>
    </bk>
    <bk>
      <extLst>
        <ext uri="{3e2802c4-a4d2-4d8b-9148-e3be6c30e623}">
          <xlrd:rvb i="22243"/>
        </ext>
      </extLst>
    </bk>
    <bk>
      <extLst>
        <ext uri="{3e2802c4-a4d2-4d8b-9148-e3be6c30e623}">
          <xlrd:rvb i="22244"/>
        </ext>
      </extLst>
    </bk>
    <bk>
      <extLst>
        <ext uri="{3e2802c4-a4d2-4d8b-9148-e3be6c30e623}">
          <xlrd:rvb i="22245"/>
        </ext>
      </extLst>
    </bk>
    <bk>
      <extLst>
        <ext uri="{3e2802c4-a4d2-4d8b-9148-e3be6c30e623}">
          <xlrd:rvb i="22246"/>
        </ext>
      </extLst>
    </bk>
    <bk>
      <extLst>
        <ext uri="{3e2802c4-a4d2-4d8b-9148-e3be6c30e623}">
          <xlrd:rvb i="22247"/>
        </ext>
      </extLst>
    </bk>
    <bk>
      <extLst>
        <ext uri="{3e2802c4-a4d2-4d8b-9148-e3be6c30e623}">
          <xlrd:rvb i="22248"/>
        </ext>
      </extLst>
    </bk>
    <bk>
      <extLst>
        <ext uri="{3e2802c4-a4d2-4d8b-9148-e3be6c30e623}">
          <xlrd:rvb i="22249"/>
        </ext>
      </extLst>
    </bk>
    <bk>
      <extLst>
        <ext uri="{3e2802c4-a4d2-4d8b-9148-e3be6c30e623}">
          <xlrd:rvb i="22250"/>
        </ext>
      </extLst>
    </bk>
    <bk>
      <extLst>
        <ext uri="{3e2802c4-a4d2-4d8b-9148-e3be6c30e623}">
          <xlrd:rvb i="22251"/>
        </ext>
      </extLst>
    </bk>
    <bk>
      <extLst>
        <ext uri="{3e2802c4-a4d2-4d8b-9148-e3be6c30e623}">
          <xlrd:rvb i="22252"/>
        </ext>
      </extLst>
    </bk>
    <bk>
      <extLst>
        <ext uri="{3e2802c4-a4d2-4d8b-9148-e3be6c30e623}">
          <xlrd:rvb i="22253"/>
        </ext>
      </extLst>
    </bk>
    <bk>
      <extLst>
        <ext uri="{3e2802c4-a4d2-4d8b-9148-e3be6c30e623}">
          <xlrd:rvb i="22254"/>
        </ext>
      </extLst>
    </bk>
    <bk>
      <extLst>
        <ext uri="{3e2802c4-a4d2-4d8b-9148-e3be6c30e623}">
          <xlrd:rvb i="22255"/>
        </ext>
      </extLst>
    </bk>
    <bk>
      <extLst>
        <ext uri="{3e2802c4-a4d2-4d8b-9148-e3be6c30e623}">
          <xlrd:rvb i="22256"/>
        </ext>
      </extLst>
    </bk>
    <bk>
      <extLst>
        <ext uri="{3e2802c4-a4d2-4d8b-9148-e3be6c30e623}">
          <xlrd:rvb i="22257"/>
        </ext>
      </extLst>
    </bk>
    <bk>
      <extLst>
        <ext uri="{3e2802c4-a4d2-4d8b-9148-e3be6c30e623}">
          <xlrd:rvb i="22258"/>
        </ext>
      </extLst>
    </bk>
    <bk>
      <extLst>
        <ext uri="{3e2802c4-a4d2-4d8b-9148-e3be6c30e623}">
          <xlrd:rvb i="22259"/>
        </ext>
      </extLst>
    </bk>
    <bk>
      <extLst>
        <ext uri="{3e2802c4-a4d2-4d8b-9148-e3be6c30e623}">
          <xlrd:rvb i="22260"/>
        </ext>
      </extLst>
    </bk>
    <bk>
      <extLst>
        <ext uri="{3e2802c4-a4d2-4d8b-9148-e3be6c30e623}">
          <xlrd:rvb i="22261"/>
        </ext>
      </extLst>
    </bk>
    <bk>
      <extLst>
        <ext uri="{3e2802c4-a4d2-4d8b-9148-e3be6c30e623}">
          <xlrd:rvb i="22262"/>
        </ext>
      </extLst>
    </bk>
    <bk>
      <extLst>
        <ext uri="{3e2802c4-a4d2-4d8b-9148-e3be6c30e623}">
          <xlrd:rvb i="22263"/>
        </ext>
      </extLst>
    </bk>
    <bk>
      <extLst>
        <ext uri="{3e2802c4-a4d2-4d8b-9148-e3be6c30e623}">
          <xlrd:rvb i="22264"/>
        </ext>
      </extLst>
    </bk>
    <bk>
      <extLst>
        <ext uri="{3e2802c4-a4d2-4d8b-9148-e3be6c30e623}">
          <xlrd:rvb i="22265"/>
        </ext>
      </extLst>
    </bk>
    <bk>
      <extLst>
        <ext uri="{3e2802c4-a4d2-4d8b-9148-e3be6c30e623}">
          <xlrd:rvb i="22266"/>
        </ext>
      </extLst>
    </bk>
    <bk>
      <extLst>
        <ext uri="{3e2802c4-a4d2-4d8b-9148-e3be6c30e623}">
          <xlrd:rvb i="22267"/>
        </ext>
      </extLst>
    </bk>
    <bk>
      <extLst>
        <ext uri="{3e2802c4-a4d2-4d8b-9148-e3be6c30e623}">
          <xlrd:rvb i="22268"/>
        </ext>
      </extLst>
    </bk>
    <bk>
      <extLst>
        <ext uri="{3e2802c4-a4d2-4d8b-9148-e3be6c30e623}">
          <xlrd:rvb i="22269"/>
        </ext>
      </extLst>
    </bk>
    <bk>
      <extLst>
        <ext uri="{3e2802c4-a4d2-4d8b-9148-e3be6c30e623}">
          <xlrd:rvb i="22270"/>
        </ext>
      </extLst>
    </bk>
    <bk>
      <extLst>
        <ext uri="{3e2802c4-a4d2-4d8b-9148-e3be6c30e623}">
          <xlrd:rvb i="22271"/>
        </ext>
      </extLst>
    </bk>
    <bk>
      <extLst>
        <ext uri="{3e2802c4-a4d2-4d8b-9148-e3be6c30e623}">
          <xlrd:rvb i="22272"/>
        </ext>
      </extLst>
    </bk>
    <bk>
      <extLst>
        <ext uri="{3e2802c4-a4d2-4d8b-9148-e3be6c30e623}">
          <xlrd:rvb i="22273"/>
        </ext>
      </extLst>
    </bk>
    <bk>
      <extLst>
        <ext uri="{3e2802c4-a4d2-4d8b-9148-e3be6c30e623}">
          <xlrd:rvb i="22274"/>
        </ext>
      </extLst>
    </bk>
    <bk>
      <extLst>
        <ext uri="{3e2802c4-a4d2-4d8b-9148-e3be6c30e623}">
          <xlrd:rvb i="22275"/>
        </ext>
      </extLst>
    </bk>
    <bk>
      <extLst>
        <ext uri="{3e2802c4-a4d2-4d8b-9148-e3be6c30e623}">
          <xlrd:rvb i="22276"/>
        </ext>
      </extLst>
    </bk>
    <bk>
      <extLst>
        <ext uri="{3e2802c4-a4d2-4d8b-9148-e3be6c30e623}">
          <xlrd:rvb i="22277"/>
        </ext>
      </extLst>
    </bk>
    <bk>
      <extLst>
        <ext uri="{3e2802c4-a4d2-4d8b-9148-e3be6c30e623}">
          <xlrd:rvb i="22278"/>
        </ext>
      </extLst>
    </bk>
    <bk>
      <extLst>
        <ext uri="{3e2802c4-a4d2-4d8b-9148-e3be6c30e623}">
          <xlrd:rvb i="22279"/>
        </ext>
      </extLst>
    </bk>
    <bk>
      <extLst>
        <ext uri="{3e2802c4-a4d2-4d8b-9148-e3be6c30e623}">
          <xlrd:rvb i="22280"/>
        </ext>
      </extLst>
    </bk>
    <bk>
      <extLst>
        <ext uri="{3e2802c4-a4d2-4d8b-9148-e3be6c30e623}">
          <xlrd:rvb i="22281"/>
        </ext>
      </extLst>
    </bk>
    <bk>
      <extLst>
        <ext uri="{3e2802c4-a4d2-4d8b-9148-e3be6c30e623}">
          <xlrd:rvb i="22282"/>
        </ext>
      </extLst>
    </bk>
    <bk>
      <extLst>
        <ext uri="{3e2802c4-a4d2-4d8b-9148-e3be6c30e623}">
          <xlrd:rvb i="22283"/>
        </ext>
      </extLst>
    </bk>
    <bk>
      <extLst>
        <ext uri="{3e2802c4-a4d2-4d8b-9148-e3be6c30e623}">
          <xlrd:rvb i="22284"/>
        </ext>
      </extLst>
    </bk>
    <bk>
      <extLst>
        <ext uri="{3e2802c4-a4d2-4d8b-9148-e3be6c30e623}">
          <xlrd:rvb i="22285"/>
        </ext>
      </extLst>
    </bk>
    <bk>
      <extLst>
        <ext uri="{3e2802c4-a4d2-4d8b-9148-e3be6c30e623}">
          <xlrd:rvb i="22286"/>
        </ext>
      </extLst>
    </bk>
    <bk>
      <extLst>
        <ext uri="{3e2802c4-a4d2-4d8b-9148-e3be6c30e623}">
          <xlrd:rvb i="22287"/>
        </ext>
      </extLst>
    </bk>
    <bk>
      <extLst>
        <ext uri="{3e2802c4-a4d2-4d8b-9148-e3be6c30e623}">
          <xlrd:rvb i="22288"/>
        </ext>
      </extLst>
    </bk>
    <bk>
      <extLst>
        <ext uri="{3e2802c4-a4d2-4d8b-9148-e3be6c30e623}">
          <xlrd:rvb i="22289"/>
        </ext>
      </extLst>
    </bk>
    <bk>
      <extLst>
        <ext uri="{3e2802c4-a4d2-4d8b-9148-e3be6c30e623}">
          <xlrd:rvb i="22290"/>
        </ext>
      </extLst>
    </bk>
    <bk>
      <extLst>
        <ext uri="{3e2802c4-a4d2-4d8b-9148-e3be6c30e623}">
          <xlrd:rvb i="22291"/>
        </ext>
      </extLst>
    </bk>
    <bk>
      <extLst>
        <ext uri="{3e2802c4-a4d2-4d8b-9148-e3be6c30e623}">
          <xlrd:rvb i="22292"/>
        </ext>
      </extLst>
    </bk>
    <bk>
      <extLst>
        <ext uri="{3e2802c4-a4d2-4d8b-9148-e3be6c30e623}">
          <xlrd:rvb i="22293"/>
        </ext>
      </extLst>
    </bk>
    <bk>
      <extLst>
        <ext uri="{3e2802c4-a4d2-4d8b-9148-e3be6c30e623}">
          <xlrd:rvb i="22294"/>
        </ext>
      </extLst>
    </bk>
    <bk>
      <extLst>
        <ext uri="{3e2802c4-a4d2-4d8b-9148-e3be6c30e623}">
          <xlrd:rvb i="22295"/>
        </ext>
      </extLst>
    </bk>
    <bk>
      <extLst>
        <ext uri="{3e2802c4-a4d2-4d8b-9148-e3be6c30e623}">
          <xlrd:rvb i="22296"/>
        </ext>
      </extLst>
    </bk>
    <bk>
      <extLst>
        <ext uri="{3e2802c4-a4d2-4d8b-9148-e3be6c30e623}">
          <xlrd:rvb i="22297"/>
        </ext>
      </extLst>
    </bk>
    <bk>
      <extLst>
        <ext uri="{3e2802c4-a4d2-4d8b-9148-e3be6c30e623}">
          <xlrd:rvb i="22298"/>
        </ext>
      </extLst>
    </bk>
    <bk>
      <extLst>
        <ext uri="{3e2802c4-a4d2-4d8b-9148-e3be6c30e623}">
          <xlrd:rvb i="22299"/>
        </ext>
      </extLst>
    </bk>
    <bk>
      <extLst>
        <ext uri="{3e2802c4-a4d2-4d8b-9148-e3be6c30e623}">
          <xlrd:rvb i="22300"/>
        </ext>
      </extLst>
    </bk>
    <bk>
      <extLst>
        <ext uri="{3e2802c4-a4d2-4d8b-9148-e3be6c30e623}">
          <xlrd:rvb i="22301"/>
        </ext>
      </extLst>
    </bk>
    <bk>
      <extLst>
        <ext uri="{3e2802c4-a4d2-4d8b-9148-e3be6c30e623}">
          <xlrd:rvb i="22302"/>
        </ext>
      </extLst>
    </bk>
    <bk>
      <extLst>
        <ext uri="{3e2802c4-a4d2-4d8b-9148-e3be6c30e623}">
          <xlrd:rvb i="22303"/>
        </ext>
      </extLst>
    </bk>
    <bk>
      <extLst>
        <ext uri="{3e2802c4-a4d2-4d8b-9148-e3be6c30e623}">
          <xlrd:rvb i="22304"/>
        </ext>
      </extLst>
    </bk>
    <bk>
      <extLst>
        <ext uri="{3e2802c4-a4d2-4d8b-9148-e3be6c30e623}">
          <xlrd:rvb i="22305"/>
        </ext>
      </extLst>
    </bk>
    <bk>
      <extLst>
        <ext uri="{3e2802c4-a4d2-4d8b-9148-e3be6c30e623}">
          <xlrd:rvb i="22306"/>
        </ext>
      </extLst>
    </bk>
    <bk>
      <extLst>
        <ext uri="{3e2802c4-a4d2-4d8b-9148-e3be6c30e623}">
          <xlrd:rvb i="22307"/>
        </ext>
      </extLst>
    </bk>
    <bk>
      <extLst>
        <ext uri="{3e2802c4-a4d2-4d8b-9148-e3be6c30e623}">
          <xlrd:rvb i="22308"/>
        </ext>
      </extLst>
    </bk>
    <bk>
      <extLst>
        <ext uri="{3e2802c4-a4d2-4d8b-9148-e3be6c30e623}">
          <xlrd:rvb i="22309"/>
        </ext>
      </extLst>
    </bk>
    <bk>
      <extLst>
        <ext uri="{3e2802c4-a4d2-4d8b-9148-e3be6c30e623}">
          <xlrd:rvb i="22310"/>
        </ext>
      </extLst>
    </bk>
    <bk>
      <extLst>
        <ext uri="{3e2802c4-a4d2-4d8b-9148-e3be6c30e623}">
          <xlrd:rvb i="22311"/>
        </ext>
      </extLst>
    </bk>
    <bk>
      <extLst>
        <ext uri="{3e2802c4-a4d2-4d8b-9148-e3be6c30e623}">
          <xlrd:rvb i="22312"/>
        </ext>
      </extLst>
    </bk>
    <bk>
      <extLst>
        <ext uri="{3e2802c4-a4d2-4d8b-9148-e3be6c30e623}">
          <xlrd:rvb i="22313"/>
        </ext>
      </extLst>
    </bk>
    <bk>
      <extLst>
        <ext uri="{3e2802c4-a4d2-4d8b-9148-e3be6c30e623}">
          <xlrd:rvb i="22314"/>
        </ext>
      </extLst>
    </bk>
    <bk>
      <extLst>
        <ext uri="{3e2802c4-a4d2-4d8b-9148-e3be6c30e623}">
          <xlrd:rvb i="22315"/>
        </ext>
      </extLst>
    </bk>
    <bk>
      <extLst>
        <ext uri="{3e2802c4-a4d2-4d8b-9148-e3be6c30e623}">
          <xlrd:rvb i="22316"/>
        </ext>
      </extLst>
    </bk>
    <bk>
      <extLst>
        <ext uri="{3e2802c4-a4d2-4d8b-9148-e3be6c30e623}">
          <xlrd:rvb i="22317"/>
        </ext>
      </extLst>
    </bk>
    <bk>
      <extLst>
        <ext uri="{3e2802c4-a4d2-4d8b-9148-e3be6c30e623}">
          <xlrd:rvb i="22318"/>
        </ext>
      </extLst>
    </bk>
    <bk>
      <extLst>
        <ext uri="{3e2802c4-a4d2-4d8b-9148-e3be6c30e623}">
          <xlrd:rvb i="22319"/>
        </ext>
      </extLst>
    </bk>
    <bk>
      <extLst>
        <ext uri="{3e2802c4-a4d2-4d8b-9148-e3be6c30e623}">
          <xlrd:rvb i="22320"/>
        </ext>
      </extLst>
    </bk>
    <bk>
      <extLst>
        <ext uri="{3e2802c4-a4d2-4d8b-9148-e3be6c30e623}">
          <xlrd:rvb i="22321"/>
        </ext>
      </extLst>
    </bk>
    <bk>
      <extLst>
        <ext uri="{3e2802c4-a4d2-4d8b-9148-e3be6c30e623}">
          <xlrd:rvb i="22322"/>
        </ext>
      </extLst>
    </bk>
    <bk>
      <extLst>
        <ext uri="{3e2802c4-a4d2-4d8b-9148-e3be6c30e623}">
          <xlrd:rvb i="22323"/>
        </ext>
      </extLst>
    </bk>
    <bk>
      <extLst>
        <ext uri="{3e2802c4-a4d2-4d8b-9148-e3be6c30e623}">
          <xlrd:rvb i="22324"/>
        </ext>
      </extLst>
    </bk>
    <bk>
      <extLst>
        <ext uri="{3e2802c4-a4d2-4d8b-9148-e3be6c30e623}">
          <xlrd:rvb i="22325"/>
        </ext>
      </extLst>
    </bk>
    <bk>
      <extLst>
        <ext uri="{3e2802c4-a4d2-4d8b-9148-e3be6c30e623}">
          <xlrd:rvb i="22326"/>
        </ext>
      </extLst>
    </bk>
    <bk>
      <extLst>
        <ext uri="{3e2802c4-a4d2-4d8b-9148-e3be6c30e623}">
          <xlrd:rvb i="22327"/>
        </ext>
      </extLst>
    </bk>
    <bk>
      <extLst>
        <ext uri="{3e2802c4-a4d2-4d8b-9148-e3be6c30e623}">
          <xlrd:rvb i="22328"/>
        </ext>
      </extLst>
    </bk>
    <bk>
      <extLst>
        <ext uri="{3e2802c4-a4d2-4d8b-9148-e3be6c30e623}">
          <xlrd:rvb i="22329"/>
        </ext>
      </extLst>
    </bk>
    <bk>
      <extLst>
        <ext uri="{3e2802c4-a4d2-4d8b-9148-e3be6c30e623}">
          <xlrd:rvb i="22330"/>
        </ext>
      </extLst>
    </bk>
    <bk>
      <extLst>
        <ext uri="{3e2802c4-a4d2-4d8b-9148-e3be6c30e623}">
          <xlrd:rvb i="22331"/>
        </ext>
      </extLst>
    </bk>
    <bk>
      <extLst>
        <ext uri="{3e2802c4-a4d2-4d8b-9148-e3be6c30e623}">
          <xlrd:rvb i="22332"/>
        </ext>
      </extLst>
    </bk>
    <bk>
      <extLst>
        <ext uri="{3e2802c4-a4d2-4d8b-9148-e3be6c30e623}">
          <xlrd:rvb i="22333"/>
        </ext>
      </extLst>
    </bk>
    <bk>
      <extLst>
        <ext uri="{3e2802c4-a4d2-4d8b-9148-e3be6c30e623}">
          <xlrd:rvb i="22334"/>
        </ext>
      </extLst>
    </bk>
    <bk>
      <extLst>
        <ext uri="{3e2802c4-a4d2-4d8b-9148-e3be6c30e623}">
          <xlrd:rvb i="22335"/>
        </ext>
      </extLst>
    </bk>
    <bk>
      <extLst>
        <ext uri="{3e2802c4-a4d2-4d8b-9148-e3be6c30e623}">
          <xlrd:rvb i="22336"/>
        </ext>
      </extLst>
    </bk>
    <bk>
      <extLst>
        <ext uri="{3e2802c4-a4d2-4d8b-9148-e3be6c30e623}">
          <xlrd:rvb i="22337"/>
        </ext>
      </extLst>
    </bk>
    <bk>
      <extLst>
        <ext uri="{3e2802c4-a4d2-4d8b-9148-e3be6c30e623}">
          <xlrd:rvb i="22338"/>
        </ext>
      </extLst>
    </bk>
    <bk>
      <extLst>
        <ext uri="{3e2802c4-a4d2-4d8b-9148-e3be6c30e623}">
          <xlrd:rvb i="22339"/>
        </ext>
      </extLst>
    </bk>
    <bk>
      <extLst>
        <ext uri="{3e2802c4-a4d2-4d8b-9148-e3be6c30e623}">
          <xlrd:rvb i="22340"/>
        </ext>
      </extLst>
    </bk>
    <bk>
      <extLst>
        <ext uri="{3e2802c4-a4d2-4d8b-9148-e3be6c30e623}">
          <xlrd:rvb i="22341"/>
        </ext>
      </extLst>
    </bk>
    <bk>
      <extLst>
        <ext uri="{3e2802c4-a4d2-4d8b-9148-e3be6c30e623}">
          <xlrd:rvb i="22342"/>
        </ext>
      </extLst>
    </bk>
    <bk>
      <extLst>
        <ext uri="{3e2802c4-a4d2-4d8b-9148-e3be6c30e623}">
          <xlrd:rvb i="22343"/>
        </ext>
      </extLst>
    </bk>
    <bk>
      <extLst>
        <ext uri="{3e2802c4-a4d2-4d8b-9148-e3be6c30e623}">
          <xlrd:rvb i="22344"/>
        </ext>
      </extLst>
    </bk>
    <bk>
      <extLst>
        <ext uri="{3e2802c4-a4d2-4d8b-9148-e3be6c30e623}">
          <xlrd:rvb i="22345"/>
        </ext>
      </extLst>
    </bk>
    <bk>
      <extLst>
        <ext uri="{3e2802c4-a4d2-4d8b-9148-e3be6c30e623}">
          <xlrd:rvb i="22346"/>
        </ext>
      </extLst>
    </bk>
    <bk>
      <extLst>
        <ext uri="{3e2802c4-a4d2-4d8b-9148-e3be6c30e623}">
          <xlrd:rvb i="22347"/>
        </ext>
      </extLst>
    </bk>
    <bk>
      <extLst>
        <ext uri="{3e2802c4-a4d2-4d8b-9148-e3be6c30e623}">
          <xlrd:rvb i="22348"/>
        </ext>
      </extLst>
    </bk>
    <bk>
      <extLst>
        <ext uri="{3e2802c4-a4d2-4d8b-9148-e3be6c30e623}">
          <xlrd:rvb i="22349"/>
        </ext>
      </extLst>
    </bk>
    <bk>
      <extLst>
        <ext uri="{3e2802c4-a4d2-4d8b-9148-e3be6c30e623}">
          <xlrd:rvb i="22350"/>
        </ext>
      </extLst>
    </bk>
    <bk>
      <extLst>
        <ext uri="{3e2802c4-a4d2-4d8b-9148-e3be6c30e623}">
          <xlrd:rvb i="22351"/>
        </ext>
      </extLst>
    </bk>
    <bk>
      <extLst>
        <ext uri="{3e2802c4-a4d2-4d8b-9148-e3be6c30e623}">
          <xlrd:rvb i="22352"/>
        </ext>
      </extLst>
    </bk>
    <bk>
      <extLst>
        <ext uri="{3e2802c4-a4d2-4d8b-9148-e3be6c30e623}">
          <xlrd:rvb i="22353"/>
        </ext>
      </extLst>
    </bk>
    <bk>
      <extLst>
        <ext uri="{3e2802c4-a4d2-4d8b-9148-e3be6c30e623}">
          <xlrd:rvb i="22354"/>
        </ext>
      </extLst>
    </bk>
    <bk>
      <extLst>
        <ext uri="{3e2802c4-a4d2-4d8b-9148-e3be6c30e623}">
          <xlrd:rvb i="22355"/>
        </ext>
      </extLst>
    </bk>
    <bk>
      <extLst>
        <ext uri="{3e2802c4-a4d2-4d8b-9148-e3be6c30e623}">
          <xlrd:rvb i="22356"/>
        </ext>
      </extLst>
    </bk>
    <bk>
      <extLst>
        <ext uri="{3e2802c4-a4d2-4d8b-9148-e3be6c30e623}">
          <xlrd:rvb i="22357"/>
        </ext>
      </extLst>
    </bk>
    <bk>
      <extLst>
        <ext uri="{3e2802c4-a4d2-4d8b-9148-e3be6c30e623}">
          <xlrd:rvb i="22358"/>
        </ext>
      </extLst>
    </bk>
    <bk>
      <extLst>
        <ext uri="{3e2802c4-a4d2-4d8b-9148-e3be6c30e623}">
          <xlrd:rvb i="22359"/>
        </ext>
      </extLst>
    </bk>
    <bk>
      <extLst>
        <ext uri="{3e2802c4-a4d2-4d8b-9148-e3be6c30e623}">
          <xlrd:rvb i="22360"/>
        </ext>
      </extLst>
    </bk>
    <bk>
      <extLst>
        <ext uri="{3e2802c4-a4d2-4d8b-9148-e3be6c30e623}">
          <xlrd:rvb i="22361"/>
        </ext>
      </extLst>
    </bk>
    <bk>
      <extLst>
        <ext uri="{3e2802c4-a4d2-4d8b-9148-e3be6c30e623}">
          <xlrd:rvb i="22362"/>
        </ext>
      </extLst>
    </bk>
    <bk>
      <extLst>
        <ext uri="{3e2802c4-a4d2-4d8b-9148-e3be6c30e623}">
          <xlrd:rvb i="22363"/>
        </ext>
      </extLst>
    </bk>
    <bk>
      <extLst>
        <ext uri="{3e2802c4-a4d2-4d8b-9148-e3be6c30e623}">
          <xlrd:rvb i="22364"/>
        </ext>
      </extLst>
    </bk>
    <bk>
      <extLst>
        <ext uri="{3e2802c4-a4d2-4d8b-9148-e3be6c30e623}">
          <xlrd:rvb i="22365"/>
        </ext>
      </extLst>
    </bk>
    <bk>
      <extLst>
        <ext uri="{3e2802c4-a4d2-4d8b-9148-e3be6c30e623}">
          <xlrd:rvb i="22366"/>
        </ext>
      </extLst>
    </bk>
    <bk>
      <extLst>
        <ext uri="{3e2802c4-a4d2-4d8b-9148-e3be6c30e623}">
          <xlrd:rvb i="22367"/>
        </ext>
      </extLst>
    </bk>
    <bk>
      <extLst>
        <ext uri="{3e2802c4-a4d2-4d8b-9148-e3be6c30e623}">
          <xlrd:rvb i="22368"/>
        </ext>
      </extLst>
    </bk>
    <bk>
      <extLst>
        <ext uri="{3e2802c4-a4d2-4d8b-9148-e3be6c30e623}">
          <xlrd:rvb i="22369"/>
        </ext>
      </extLst>
    </bk>
    <bk>
      <extLst>
        <ext uri="{3e2802c4-a4d2-4d8b-9148-e3be6c30e623}">
          <xlrd:rvb i="22370"/>
        </ext>
      </extLst>
    </bk>
    <bk>
      <extLst>
        <ext uri="{3e2802c4-a4d2-4d8b-9148-e3be6c30e623}">
          <xlrd:rvb i="22371"/>
        </ext>
      </extLst>
    </bk>
    <bk>
      <extLst>
        <ext uri="{3e2802c4-a4d2-4d8b-9148-e3be6c30e623}">
          <xlrd:rvb i="22372"/>
        </ext>
      </extLst>
    </bk>
    <bk>
      <extLst>
        <ext uri="{3e2802c4-a4d2-4d8b-9148-e3be6c30e623}">
          <xlrd:rvb i="22373"/>
        </ext>
      </extLst>
    </bk>
    <bk>
      <extLst>
        <ext uri="{3e2802c4-a4d2-4d8b-9148-e3be6c30e623}">
          <xlrd:rvb i="22374"/>
        </ext>
      </extLst>
    </bk>
    <bk>
      <extLst>
        <ext uri="{3e2802c4-a4d2-4d8b-9148-e3be6c30e623}">
          <xlrd:rvb i="22375"/>
        </ext>
      </extLst>
    </bk>
    <bk>
      <extLst>
        <ext uri="{3e2802c4-a4d2-4d8b-9148-e3be6c30e623}">
          <xlrd:rvb i="22376"/>
        </ext>
      </extLst>
    </bk>
    <bk>
      <extLst>
        <ext uri="{3e2802c4-a4d2-4d8b-9148-e3be6c30e623}">
          <xlrd:rvb i="22377"/>
        </ext>
      </extLst>
    </bk>
    <bk>
      <extLst>
        <ext uri="{3e2802c4-a4d2-4d8b-9148-e3be6c30e623}">
          <xlrd:rvb i="22378"/>
        </ext>
      </extLst>
    </bk>
    <bk>
      <extLst>
        <ext uri="{3e2802c4-a4d2-4d8b-9148-e3be6c30e623}">
          <xlrd:rvb i="22379"/>
        </ext>
      </extLst>
    </bk>
    <bk>
      <extLst>
        <ext uri="{3e2802c4-a4d2-4d8b-9148-e3be6c30e623}">
          <xlrd:rvb i="22380"/>
        </ext>
      </extLst>
    </bk>
    <bk>
      <extLst>
        <ext uri="{3e2802c4-a4d2-4d8b-9148-e3be6c30e623}">
          <xlrd:rvb i="22381"/>
        </ext>
      </extLst>
    </bk>
    <bk>
      <extLst>
        <ext uri="{3e2802c4-a4d2-4d8b-9148-e3be6c30e623}">
          <xlrd:rvb i="22382"/>
        </ext>
      </extLst>
    </bk>
    <bk>
      <extLst>
        <ext uri="{3e2802c4-a4d2-4d8b-9148-e3be6c30e623}">
          <xlrd:rvb i="22383"/>
        </ext>
      </extLst>
    </bk>
    <bk>
      <extLst>
        <ext uri="{3e2802c4-a4d2-4d8b-9148-e3be6c30e623}">
          <xlrd:rvb i="22384"/>
        </ext>
      </extLst>
    </bk>
    <bk>
      <extLst>
        <ext uri="{3e2802c4-a4d2-4d8b-9148-e3be6c30e623}">
          <xlrd:rvb i="22385"/>
        </ext>
      </extLst>
    </bk>
    <bk>
      <extLst>
        <ext uri="{3e2802c4-a4d2-4d8b-9148-e3be6c30e623}">
          <xlrd:rvb i="22386"/>
        </ext>
      </extLst>
    </bk>
    <bk>
      <extLst>
        <ext uri="{3e2802c4-a4d2-4d8b-9148-e3be6c30e623}">
          <xlrd:rvb i="22387"/>
        </ext>
      </extLst>
    </bk>
    <bk>
      <extLst>
        <ext uri="{3e2802c4-a4d2-4d8b-9148-e3be6c30e623}">
          <xlrd:rvb i="22388"/>
        </ext>
      </extLst>
    </bk>
    <bk>
      <extLst>
        <ext uri="{3e2802c4-a4d2-4d8b-9148-e3be6c30e623}">
          <xlrd:rvb i="22389"/>
        </ext>
      </extLst>
    </bk>
    <bk>
      <extLst>
        <ext uri="{3e2802c4-a4d2-4d8b-9148-e3be6c30e623}">
          <xlrd:rvb i="22390"/>
        </ext>
      </extLst>
    </bk>
    <bk>
      <extLst>
        <ext uri="{3e2802c4-a4d2-4d8b-9148-e3be6c30e623}">
          <xlrd:rvb i="22391"/>
        </ext>
      </extLst>
    </bk>
    <bk>
      <extLst>
        <ext uri="{3e2802c4-a4d2-4d8b-9148-e3be6c30e623}">
          <xlrd:rvb i="22392"/>
        </ext>
      </extLst>
    </bk>
    <bk>
      <extLst>
        <ext uri="{3e2802c4-a4d2-4d8b-9148-e3be6c30e623}">
          <xlrd:rvb i="22393"/>
        </ext>
      </extLst>
    </bk>
    <bk>
      <extLst>
        <ext uri="{3e2802c4-a4d2-4d8b-9148-e3be6c30e623}">
          <xlrd:rvb i="22394"/>
        </ext>
      </extLst>
    </bk>
    <bk>
      <extLst>
        <ext uri="{3e2802c4-a4d2-4d8b-9148-e3be6c30e623}">
          <xlrd:rvb i="22395"/>
        </ext>
      </extLst>
    </bk>
    <bk>
      <extLst>
        <ext uri="{3e2802c4-a4d2-4d8b-9148-e3be6c30e623}">
          <xlrd:rvb i="22396"/>
        </ext>
      </extLst>
    </bk>
    <bk>
      <extLst>
        <ext uri="{3e2802c4-a4d2-4d8b-9148-e3be6c30e623}">
          <xlrd:rvb i="22397"/>
        </ext>
      </extLst>
    </bk>
    <bk>
      <extLst>
        <ext uri="{3e2802c4-a4d2-4d8b-9148-e3be6c30e623}">
          <xlrd:rvb i="22398"/>
        </ext>
      </extLst>
    </bk>
    <bk>
      <extLst>
        <ext uri="{3e2802c4-a4d2-4d8b-9148-e3be6c30e623}">
          <xlrd:rvb i="22399"/>
        </ext>
      </extLst>
    </bk>
    <bk>
      <extLst>
        <ext uri="{3e2802c4-a4d2-4d8b-9148-e3be6c30e623}">
          <xlrd:rvb i="22400"/>
        </ext>
      </extLst>
    </bk>
    <bk>
      <extLst>
        <ext uri="{3e2802c4-a4d2-4d8b-9148-e3be6c30e623}">
          <xlrd:rvb i="22401"/>
        </ext>
      </extLst>
    </bk>
    <bk>
      <extLst>
        <ext uri="{3e2802c4-a4d2-4d8b-9148-e3be6c30e623}">
          <xlrd:rvb i="22402"/>
        </ext>
      </extLst>
    </bk>
    <bk>
      <extLst>
        <ext uri="{3e2802c4-a4d2-4d8b-9148-e3be6c30e623}">
          <xlrd:rvb i="22403"/>
        </ext>
      </extLst>
    </bk>
    <bk>
      <extLst>
        <ext uri="{3e2802c4-a4d2-4d8b-9148-e3be6c30e623}">
          <xlrd:rvb i="22404"/>
        </ext>
      </extLst>
    </bk>
    <bk>
      <extLst>
        <ext uri="{3e2802c4-a4d2-4d8b-9148-e3be6c30e623}">
          <xlrd:rvb i="22405"/>
        </ext>
      </extLst>
    </bk>
    <bk>
      <extLst>
        <ext uri="{3e2802c4-a4d2-4d8b-9148-e3be6c30e623}">
          <xlrd:rvb i="22406"/>
        </ext>
      </extLst>
    </bk>
    <bk>
      <extLst>
        <ext uri="{3e2802c4-a4d2-4d8b-9148-e3be6c30e623}">
          <xlrd:rvb i="22407"/>
        </ext>
      </extLst>
    </bk>
    <bk>
      <extLst>
        <ext uri="{3e2802c4-a4d2-4d8b-9148-e3be6c30e623}">
          <xlrd:rvb i="22408"/>
        </ext>
      </extLst>
    </bk>
    <bk>
      <extLst>
        <ext uri="{3e2802c4-a4d2-4d8b-9148-e3be6c30e623}">
          <xlrd:rvb i="22409"/>
        </ext>
      </extLst>
    </bk>
    <bk>
      <extLst>
        <ext uri="{3e2802c4-a4d2-4d8b-9148-e3be6c30e623}">
          <xlrd:rvb i="22410"/>
        </ext>
      </extLst>
    </bk>
    <bk>
      <extLst>
        <ext uri="{3e2802c4-a4d2-4d8b-9148-e3be6c30e623}">
          <xlrd:rvb i="22411"/>
        </ext>
      </extLst>
    </bk>
    <bk>
      <extLst>
        <ext uri="{3e2802c4-a4d2-4d8b-9148-e3be6c30e623}">
          <xlrd:rvb i="22412"/>
        </ext>
      </extLst>
    </bk>
    <bk>
      <extLst>
        <ext uri="{3e2802c4-a4d2-4d8b-9148-e3be6c30e623}">
          <xlrd:rvb i="22413"/>
        </ext>
      </extLst>
    </bk>
    <bk>
      <extLst>
        <ext uri="{3e2802c4-a4d2-4d8b-9148-e3be6c30e623}">
          <xlrd:rvb i="22414"/>
        </ext>
      </extLst>
    </bk>
    <bk>
      <extLst>
        <ext uri="{3e2802c4-a4d2-4d8b-9148-e3be6c30e623}">
          <xlrd:rvb i="22415"/>
        </ext>
      </extLst>
    </bk>
    <bk>
      <extLst>
        <ext uri="{3e2802c4-a4d2-4d8b-9148-e3be6c30e623}">
          <xlrd:rvb i="22416"/>
        </ext>
      </extLst>
    </bk>
    <bk>
      <extLst>
        <ext uri="{3e2802c4-a4d2-4d8b-9148-e3be6c30e623}">
          <xlrd:rvb i="22417"/>
        </ext>
      </extLst>
    </bk>
    <bk>
      <extLst>
        <ext uri="{3e2802c4-a4d2-4d8b-9148-e3be6c30e623}">
          <xlrd:rvb i="22418"/>
        </ext>
      </extLst>
    </bk>
    <bk>
      <extLst>
        <ext uri="{3e2802c4-a4d2-4d8b-9148-e3be6c30e623}">
          <xlrd:rvb i="22419"/>
        </ext>
      </extLst>
    </bk>
    <bk>
      <extLst>
        <ext uri="{3e2802c4-a4d2-4d8b-9148-e3be6c30e623}">
          <xlrd:rvb i="22420"/>
        </ext>
      </extLst>
    </bk>
    <bk>
      <extLst>
        <ext uri="{3e2802c4-a4d2-4d8b-9148-e3be6c30e623}">
          <xlrd:rvb i="22421"/>
        </ext>
      </extLst>
    </bk>
    <bk>
      <extLst>
        <ext uri="{3e2802c4-a4d2-4d8b-9148-e3be6c30e623}">
          <xlrd:rvb i="22422"/>
        </ext>
      </extLst>
    </bk>
    <bk>
      <extLst>
        <ext uri="{3e2802c4-a4d2-4d8b-9148-e3be6c30e623}">
          <xlrd:rvb i="22423"/>
        </ext>
      </extLst>
    </bk>
    <bk>
      <extLst>
        <ext uri="{3e2802c4-a4d2-4d8b-9148-e3be6c30e623}">
          <xlrd:rvb i="22424"/>
        </ext>
      </extLst>
    </bk>
    <bk>
      <extLst>
        <ext uri="{3e2802c4-a4d2-4d8b-9148-e3be6c30e623}">
          <xlrd:rvb i="22425"/>
        </ext>
      </extLst>
    </bk>
    <bk>
      <extLst>
        <ext uri="{3e2802c4-a4d2-4d8b-9148-e3be6c30e623}">
          <xlrd:rvb i="22426"/>
        </ext>
      </extLst>
    </bk>
    <bk>
      <extLst>
        <ext uri="{3e2802c4-a4d2-4d8b-9148-e3be6c30e623}">
          <xlrd:rvb i="22427"/>
        </ext>
      </extLst>
    </bk>
    <bk>
      <extLst>
        <ext uri="{3e2802c4-a4d2-4d8b-9148-e3be6c30e623}">
          <xlrd:rvb i="22428"/>
        </ext>
      </extLst>
    </bk>
    <bk>
      <extLst>
        <ext uri="{3e2802c4-a4d2-4d8b-9148-e3be6c30e623}">
          <xlrd:rvb i="22429"/>
        </ext>
      </extLst>
    </bk>
    <bk>
      <extLst>
        <ext uri="{3e2802c4-a4d2-4d8b-9148-e3be6c30e623}">
          <xlrd:rvb i="22430"/>
        </ext>
      </extLst>
    </bk>
    <bk>
      <extLst>
        <ext uri="{3e2802c4-a4d2-4d8b-9148-e3be6c30e623}">
          <xlrd:rvb i="22431"/>
        </ext>
      </extLst>
    </bk>
    <bk>
      <extLst>
        <ext uri="{3e2802c4-a4d2-4d8b-9148-e3be6c30e623}">
          <xlrd:rvb i="22432"/>
        </ext>
      </extLst>
    </bk>
    <bk>
      <extLst>
        <ext uri="{3e2802c4-a4d2-4d8b-9148-e3be6c30e623}">
          <xlrd:rvb i="22433"/>
        </ext>
      </extLst>
    </bk>
    <bk>
      <extLst>
        <ext uri="{3e2802c4-a4d2-4d8b-9148-e3be6c30e623}">
          <xlrd:rvb i="22434"/>
        </ext>
      </extLst>
    </bk>
    <bk>
      <extLst>
        <ext uri="{3e2802c4-a4d2-4d8b-9148-e3be6c30e623}">
          <xlrd:rvb i="22435"/>
        </ext>
      </extLst>
    </bk>
    <bk>
      <extLst>
        <ext uri="{3e2802c4-a4d2-4d8b-9148-e3be6c30e623}">
          <xlrd:rvb i="22436"/>
        </ext>
      </extLst>
    </bk>
    <bk>
      <extLst>
        <ext uri="{3e2802c4-a4d2-4d8b-9148-e3be6c30e623}">
          <xlrd:rvb i="22437"/>
        </ext>
      </extLst>
    </bk>
    <bk>
      <extLst>
        <ext uri="{3e2802c4-a4d2-4d8b-9148-e3be6c30e623}">
          <xlrd:rvb i="22438"/>
        </ext>
      </extLst>
    </bk>
    <bk>
      <extLst>
        <ext uri="{3e2802c4-a4d2-4d8b-9148-e3be6c30e623}">
          <xlrd:rvb i="22439"/>
        </ext>
      </extLst>
    </bk>
    <bk>
      <extLst>
        <ext uri="{3e2802c4-a4d2-4d8b-9148-e3be6c30e623}">
          <xlrd:rvb i="22440"/>
        </ext>
      </extLst>
    </bk>
    <bk>
      <extLst>
        <ext uri="{3e2802c4-a4d2-4d8b-9148-e3be6c30e623}">
          <xlrd:rvb i="22441"/>
        </ext>
      </extLst>
    </bk>
    <bk>
      <extLst>
        <ext uri="{3e2802c4-a4d2-4d8b-9148-e3be6c30e623}">
          <xlrd:rvb i="22442"/>
        </ext>
      </extLst>
    </bk>
    <bk>
      <extLst>
        <ext uri="{3e2802c4-a4d2-4d8b-9148-e3be6c30e623}">
          <xlrd:rvb i="22443"/>
        </ext>
      </extLst>
    </bk>
    <bk>
      <extLst>
        <ext uri="{3e2802c4-a4d2-4d8b-9148-e3be6c30e623}">
          <xlrd:rvb i="22444"/>
        </ext>
      </extLst>
    </bk>
    <bk>
      <extLst>
        <ext uri="{3e2802c4-a4d2-4d8b-9148-e3be6c30e623}">
          <xlrd:rvb i="22445"/>
        </ext>
      </extLst>
    </bk>
    <bk>
      <extLst>
        <ext uri="{3e2802c4-a4d2-4d8b-9148-e3be6c30e623}">
          <xlrd:rvb i="22446"/>
        </ext>
      </extLst>
    </bk>
    <bk>
      <extLst>
        <ext uri="{3e2802c4-a4d2-4d8b-9148-e3be6c30e623}">
          <xlrd:rvb i="22447"/>
        </ext>
      </extLst>
    </bk>
    <bk>
      <extLst>
        <ext uri="{3e2802c4-a4d2-4d8b-9148-e3be6c30e623}">
          <xlrd:rvb i="22448"/>
        </ext>
      </extLst>
    </bk>
    <bk>
      <extLst>
        <ext uri="{3e2802c4-a4d2-4d8b-9148-e3be6c30e623}">
          <xlrd:rvb i="22449"/>
        </ext>
      </extLst>
    </bk>
    <bk>
      <extLst>
        <ext uri="{3e2802c4-a4d2-4d8b-9148-e3be6c30e623}">
          <xlrd:rvb i="22450"/>
        </ext>
      </extLst>
    </bk>
    <bk>
      <extLst>
        <ext uri="{3e2802c4-a4d2-4d8b-9148-e3be6c30e623}">
          <xlrd:rvb i="22451"/>
        </ext>
      </extLst>
    </bk>
    <bk>
      <extLst>
        <ext uri="{3e2802c4-a4d2-4d8b-9148-e3be6c30e623}">
          <xlrd:rvb i="22452"/>
        </ext>
      </extLst>
    </bk>
    <bk>
      <extLst>
        <ext uri="{3e2802c4-a4d2-4d8b-9148-e3be6c30e623}">
          <xlrd:rvb i="22453"/>
        </ext>
      </extLst>
    </bk>
    <bk>
      <extLst>
        <ext uri="{3e2802c4-a4d2-4d8b-9148-e3be6c30e623}">
          <xlrd:rvb i="22454"/>
        </ext>
      </extLst>
    </bk>
    <bk>
      <extLst>
        <ext uri="{3e2802c4-a4d2-4d8b-9148-e3be6c30e623}">
          <xlrd:rvb i="22455"/>
        </ext>
      </extLst>
    </bk>
    <bk>
      <extLst>
        <ext uri="{3e2802c4-a4d2-4d8b-9148-e3be6c30e623}">
          <xlrd:rvb i="22456"/>
        </ext>
      </extLst>
    </bk>
    <bk>
      <extLst>
        <ext uri="{3e2802c4-a4d2-4d8b-9148-e3be6c30e623}">
          <xlrd:rvb i="22457"/>
        </ext>
      </extLst>
    </bk>
    <bk>
      <extLst>
        <ext uri="{3e2802c4-a4d2-4d8b-9148-e3be6c30e623}">
          <xlrd:rvb i="22458"/>
        </ext>
      </extLst>
    </bk>
    <bk>
      <extLst>
        <ext uri="{3e2802c4-a4d2-4d8b-9148-e3be6c30e623}">
          <xlrd:rvb i="22459"/>
        </ext>
      </extLst>
    </bk>
    <bk>
      <extLst>
        <ext uri="{3e2802c4-a4d2-4d8b-9148-e3be6c30e623}">
          <xlrd:rvb i="22460"/>
        </ext>
      </extLst>
    </bk>
    <bk>
      <extLst>
        <ext uri="{3e2802c4-a4d2-4d8b-9148-e3be6c30e623}">
          <xlrd:rvb i="22461"/>
        </ext>
      </extLst>
    </bk>
    <bk>
      <extLst>
        <ext uri="{3e2802c4-a4d2-4d8b-9148-e3be6c30e623}">
          <xlrd:rvb i="22462"/>
        </ext>
      </extLst>
    </bk>
    <bk>
      <extLst>
        <ext uri="{3e2802c4-a4d2-4d8b-9148-e3be6c30e623}">
          <xlrd:rvb i="22463"/>
        </ext>
      </extLst>
    </bk>
    <bk>
      <extLst>
        <ext uri="{3e2802c4-a4d2-4d8b-9148-e3be6c30e623}">
          <xlrd:rvb i="22464"/>
        </ext>
      </extLst>
    </bk>
    <bk>
      <extLst>
        <ext uri="{3e2802c4-a4d2-4d8b-9148-e3be6c30e623}">
          <xlrd:rvb i="22465"/>
        </ext>
      </extLst>
    </bk>
    <bk>
      <extLst>
        <ext uri="{3e2802c4-a4d2-4d8b-9148-e3be6c30e623}">
          <xlrd:rvb i="22466"/>
        </ext>
      </extLst>
    </bk>
    <bk>
      <extLst>
        <ext uri="{3e2802c4-a4d2-4d8b-9148-e3be6c30e623}">
          <xlrd:rvb i="22467"/>
        </ext>
      </extLst>
    </bk>
    <bk>
      <extLst>
        <ext uri="{3e2802c4-a4d2-4d8b-9148-e3be6c30e623}">
          <xlrd:rvb i="22468"/>
        </ext>
      </extLst>
    </bk>
    <bk>
      <extLst>
        <ext uri="{3e2802c4-a4d2-4d8b-9148-e3be6c30e623}">
          <xlrd:rvb i="22469"/>
        </ext>
      </extLst>
    </bk>
    <bk>
      <extLst>
        <ext uri="{3e2802c4-a4d2-4d8b-9148-e3be6c30e623}">
          <xlrd:rvb i="22470"/>
        </ext>
      </extLst>
    </bk>
    <bk>
      <extLst>
        <ext uri="{3e2802c4-a4d2-4d8b-9148-e3be6c30e623}">
          <xlrd:rvb i="22471"/>
        </ext>
      </extLst>
    </bk>
    <bk>
      <extLst>
        <ext uri="{3e2802c4-a4d2-4d8b-9148-e3be6c30e623}">
          <xlrd:rvb i="22472"/>
        </ext>
      </extLst>
    </bk>
    <bk>
      <extLst>
        <ext uri="{3e2802c4-a4d2-4d8b-9148-e3be6c30e623}">
          <xlrd:rvb i="22473"/>
        </ext>
      </extLst>
    </bk>
    <bk>
      <extLst>
        <ext uri="{3e2802c4-a4d2-4d8b-9148-e3be6c30e623}">
          <xlrd:rvb i="22474"/>
        </ext>
      </extLst>
    </bk>
    <bk>
      <extLst>
        <ext uri="{3e2802c4-a4d2-4d8b-9148-e3be6c30e623}">
          <xlrd:rvb i="22475"/>
        </ext>
      </extLst>
    </bk>
    <bk>
      <extLst>
        <ext uri="{3e2802c4-a4d2-4d8b-9148-e3be6c30e623}">
          <xlrd:rvb i="22476"/>
        </ext>
      </extLst>
    </bk>
    <bk>
      <extLst>
        <ext uri="{3e2802c4-a4d2-4d8b-9148-e3be6c30e623}">
          <xlrd:rvb i="22477"/>
        </ext>
      </extLst>
    </bk>
    <bk>
      <extLst>
        <ext uri="{3e2802c4-a4d2-4d8b-9148-e3be6c30e623}">
          <xlrd:rvb i="22478"/>
        </ext>
      </extLst>
    </bk>
    <bk>
      <extLst>
        <ext uri="{3e2802c4-a4d2-4d8b-9148-e3be6c30e623}">
          <xlrd:rvb i="22479"/>
        </ext>
      </extLst>
    </bk>
    <bk>
      <extLst>
        <ext uri="{3e2802c4-a4d2-4d8b-9148-e3be6c30e623}">
          <xlrd:rvb i="22480"/>
        </ext>
      </extLst>
    </bk>
    <bk>
      <extLst>
        <ext uri="{3e2802c4-a4d2-4d8b-9148-e3be6c30e623}">
          <xlrd:rvb i="22481"/>
        </ext>
      </extLst>
    </bk>
    <bk>
      <extLst>
        <ext uri="{3e2802c4-a4d2-4d8b-9148-e3be6c30e623}">
          <xlrd:rvb i="22482"/>
        </ext>
      </extLst>
    </bk>
    <bk>
      <extLst>
        <ext uri="{3e2802c4-a4d2-4d8b-9148-e3be6c30e623}">
          <xlrd:rvb i="22483"/>
        </ext>
      </extLst>
    </bk>
    <bk>
      <extLst>
        <ext uri="{3e2802c4-a4d2-4d8b-9148-e3be6c30e623}">
          <xlrd:rvb i="22484"/>
        </ext>
      </extLst>
    </bk>
    <bk>
      <extLst>
        <ext uri="{3e2802c4-a4d2-4d8b-9148-e3be6c30e623}">
          <xlrd:rvb i="22485"/>
        </ext>
      </extLst>
    </bk>
    <bk>
      <extLst>
        <ext uri="{3e2802c4-a4d2-4d8b-9148-e3be6c30e623}">
          <xlrd:rvb i="22486"/>
        </ext>
      </extLst>
    </bk>
    <bk>
      <extLst>
        <ext uri="{3e2802c4-a4d2-4d8b-9148-e3be6c30e623}">
          <xlrd:rvb i="22487"/>
        </ext>
      </extLst>
    </bk>
    <bk>
      <extLst>
        <ext uri="{3e2802c4-a4d2-4d8b-9148-e3be6c30e623}">
          <xlrd:rvb i="22488"/>
        </ext>
      </extLst>
    </bk>
    <bk>
      <extLst>
        <ext uri="{3e2802c4-a4d2-4d8b-9148-e3be6c30e623}">
          <xlrd:rvb i="22489"/>
        </ext>
      </extLst>
    </bk>
    <bk>
      <extLst>
        <ext uri="{3e2802c4-a4d2-4d8b-9148-e3be6c30e623}">
          <xlrd:rvb i="22490"/>
        </ext>
      </extLst>
    </bk>
    <bk>
      <extLst>
        <ext uri="{3e2802c4-a4d2-4d8b-9148-e3be6c30e623}">
          <xlrd:rvb i="22491"/>
        </ext>
      </extLst>
    </bk>
    <bk>
      <extLst>
        <ext uri="{3e2802c4-a4d2-4d8b-9148-e3be6c30e623}">
          <xlrd:rvb i="22492"/>
        </ext>
      </extLst>
    </bk>
    <bk>
      <extLst>
        <ext uri="{3e2802c4-a4d2-4d8b-9148-e3be6c30e623}">
          <xlrd:rvb i="22493"/>
        </ext>
      </extLst>
    </bk>
    <bk>
      <extLst>
        <ext uri="{3e2802c4-a4d2-4d8b-9148-e3be6c30e623}">
          <xlrd:rvb i="22494"/>
        </ext>
      </extLst>
    </bk>
    <bk>
      <extLst>
        <ext uri="{3e2802c4-a4d2-4d8b-9148-e3be6c30e623}">
          <xlrd:rvb i="22495"/>
        </ext>
      </extLst>
    </bk>
    <bk>
      <extLst>
        <ext uri="{3e2802c4-a4d2-4d8b-9148-e3be6c30e623}">
          <xlrd:rvb i="22496"/>
        </ext>
      </extLst>
    </bk>
    <bk>
      <extLst>
        <ext uri="{3e2802c4-a4d2-4d8b-9148-e3be6c30e623}">
          <xlrd:rvb i="22497"/>
        </ext>
      </extLst>
    </bk>
    <bk>
      <extLst>
        <ext uri="{3e2802c4-a4d2-4d8b-9148-e3be6c30e623}">
          <xlrd:rvb i="22498"/>
        </ext>
      </extLst>
    </bk>
    <bk>
      <extLst>
        <ext uri="{3e2802c4-a4d2-4d8b-9148-e3be6c30e623}">
          <xlrd:rvb i="22499"/>
        </ext>
      </extLst>
    </bk>
    <bk>
      <extLst>
        <ext uri="{3e2802c4-a4d2-4d8b-9148-e3be6c30e623}">
          <xlrd:rvb i="22500"/>
        </ext>
      </extLst>
    </bk>
    <bk>
      <extLst>
        <ext uri="{3e2802c4-a4d2-4d8b-9148-e3be6c30e623}">
          <xlrd:rvb i="22501"/>
        </ext>
      </extLst>
    </bk>
    <bk>
      <extLst>
        <ext uri="{3e2802c4-a4d2-4d8b-9148-e3be6c30e623}">
          <xlrd:rvb i="22502"/>
        </ext>
      </extLst>
    </bk>
    <bk>
      <extLst>
        <ext uri="{3e2802c4-a4d2-4d8b-9148-e3be6c30e623}">
          <xlrd:rvb i="22503"/>
        </ext>
      </extLst>
    </bk>
    <bk>
      <extLst>
        <ext uri="{3e2802c4-a4d2-4d8b-9148-e3be6c30e623}">
          <xlrd:rvb i="22504"/>
        </ext>
      </extLst>
    </bk>
    <bk>
      <extLst>
        <ext uri="{3e2802c4-a4d2-4d8b-9148-e3be6c30e623}">
          <xlrd:rvb i="22505"/>
        </ext>
      </extLst>
    </bk>
    <bk>
      <extLst>
        <ext uri="{3e2802c4-a4d2-4d8b-9148-e3be6c30e623}">
          <xlrd:rvb i="22506"/>
        </ext>
      </extLst>
    </bk>
    <bk>
      <extLst>
        <ext uri="{3e2802c4-a4d2-4d8b-9148-e3be6c30e623}">
          <xlrd:rvb i="22507"/>
        </ext>
      </extLst>
    </bk>
    <bk>
      <extLst>
        <ext uri="{3e2802c4-a4d2-4d8b-9148-e3be6c30e623}">
          <xlrd:rvb i="22508"/>
        </ext>
      </extLst>
    </bk>
    <bk>
      <extLst>
        <ext uri="{3e2802c4-a4d2-4d8b-9148-e3be6c30e623}">
          <xlrd:rvb i="22509"/>
        </ext>
      </extLst>
    </bk>
    <bk>
      <extLst>
        <ext uri="{3e2802c4-a4d2-4d8b-9148-e3be6c30e623}">
          <xlrd:rvb i="22510"/>
        </ext>
      </extLst>
    </bk>
    <bk>
      <extLst>
        <ext uri="{3e2802c4-a4d2-4d8b-9148-e3be6c30e623}">
          <xlrd:rvb i="22511"/>
        </ext>
      </extLst>
    </bk>
    <bk>
      <extLst>
        <ext uri="{3e2802c4-a4d2-4d8b-9148-e3be6c30e623}">
          <xlrd:rvb i="22512"/>
        </ext>
      </extLst>
    </bk>
    <bk>
      <extLst>
        <ext uri="{3e2802c4-a4d2-4d8b-9148-e3be6c30e623}">
          <xlrd:rvb i="22513"/>
        </ext>
      </extLst>
    </bk>
    <bk>
      <extLst>
        <ext uri="{3e2802c4-a4d2-4d8b-9148-e3be6c30e623}">
          <xlrd:rvb i="22514"/>
        </ext>
      </extLst>
    </bk>
    <bk>
      <extLst>
        <ext uri="{3e2802c4-a4d2-4d8b-9148-e3be6c30e623}">
          <xlrd:rvb i="22515"/>
        </ext>
      </extLst>
    </bk>
    <bk>
      <extLst>
        <ext uri="{3e2802c4-a4d2-4d8b-9148-e3be6c30e623}">
          <xlrd:rvb i="22516"/>
        </ext>
      </extLst>
    </bk>
    <bk>
      <extLst>
        <ext uri="{3e2802c4-a4d2-4d8b-9148-e3be6c30e623}">
          <xlrd:rvb i="22517"/>
        </ext>
      </extLst>
    </bk>
    <bk>
      <extLst>
        <ext uri="{3e2802c4-a4d2-4d8b-9148-e3be6c30e623}">
          <xlrd:rvb i="22518"/>
        </ext>
      </extLst>
    </bk>
    <bk>
      <extLst>
        <ext uri="{3e2802c4-a4d2-4d8b-9148-e3be6c30e623}">
          <xlrd:rvb i="22519"/>
        </ext>
      </extLst>
    </bk>
    <bk>
      <extLst>
        <ext uri="{3e2802c4-a4d2-4d8b-9148-e3be6c30e623}">
          <xlrd:rvb i="22520"/>
        </ext>
      </extLst>
    </bk>
    <bk>
      <extLst>
        <ext uri="{3e2802c4-a4d2-4d8b-9148-e3be6c30e623}">
          <xlrd:rvb i="22521"/>
        </ext>
      </extLst>
    </bk>
    <bk>
      <extLst>
        <ext uri="{3e2802c4-a4d2-4d8b-9148-e3be6c30e623}">
          <xlrd:rvb i="22522"/>
        </ext>
      </extLst>
    </bk>
    <bk>
      <extLst>
        <ext uri="{3e2802c4-a4d2-4d8b-9148-e3be6c30e623}">
          <xlrd:rvb i="22523"/>
        </ext>
      </extLst>
    </bk>
    <bk>
      <extLst>
        <ext uri="{3e2802c4-a4d2-4d8b-9148-e3be6c30e623}">
          <xlrd:rvb i="22524"/>
        </ext>
      </extLst>
    </bk>
    <bk>
      <extLst>
        <ext uri="{3e2802c4-a4d2-4d8b-9148-e3be6c30e623}">
          <xlrd:rvb i="22525"/>
        </ext>
      </extLst>
    </bk>
    <bk>
      <extLst>
        <ext uri="{3e2802c4-a4d2-4d8b-9148-e3be6c30e623}">
          <xlrd:rvb i="22526"/>
        </ext>
      </extLst>
    </bk>
    <bk>
      <extLst>
        <ext uri="{3e2802c4-a4d2-4d8b-9148-e3be6c30e623}">
          <xlrd:rvb i="22527"/>
        </ext>
      </extLst>
    </bk>
    <bk>
      <extLst>
        <ext uri="{3e2802c4-a4d2-4d8b-9148-e3be6c30e623}">
          <xlrd:rvb i="22528"/>
        </ext>
      </extLst>
    </bk>
    <bk>
      <extLst>
        <ext uri="{3e2802c4-a4d2-4d8b-9148-e3be6c30e623}">
          <xlrd:rvb i="22529"/>
        </ext>
      </extLst>
    </bk>
    <bk>
      <extLst>
        <ext uri="{3e2802c4-a4d2-4d8b-9148-e3be6c30e623}">
          <xlrd:rvb i="22530"/>
        </ext>
      </extLst>
    </bk>
    <bk>
      <extLst>
        <ext uri="{3e2802c4-a4d2-4d8b-9148-e3be6c30e623}">
          <xlrd:rvb i="22531"/>
        </ext>
      </extLst>
    </bk>
    <bk>
      <extLst>
        <ext uri="{3e2802c4-a4d2-4d8b-9148-e3be6c30e623}">
          <xlrd:rvb i="22532"/>
        </ext>
      </extLst>
    </bk>
    <bk>
      <extLst>
        <ext uri="{3e2802c4-a4d2-4d8b-9148-e3be6c30e623}">
          <xlrd:rvb i="22533"/>
        </ext>
      </extLst>
    </bk>
    <bk>
      <extLst>
        <ext uri="{3e2802c4-a4d2-4d8b-9148-e3be6c30e623}">
          <xlrd:rvb i="22534"/>
        </ext>
      </extLst>
    </bk>
    <bk>
      <extLst>
        <ext uri="{3e2802c4-a4d2-4d8b-9148-e3be6c30e623}">
          <xlrd:rvb i="22535"/>
        </ext>
      </extLst>
    </bk>
    <bk>
      <extLst>
        <ext uri="{3e2802c4-a4d2-4d8b-9148-e3be6c30e623}">
          <xlrd:rvb i="22536"/>
        </ext>
      </extLst>
    </bk>
    <bk>
      <extLst>
        <ext uri="{3e2802c4-a4d2-4d8b-9148-e3be6c30e623}">
          <xlrd:rvb i="22537"/>
        </ext>
      </extLst>
    </bk>
    <bk>
      <extLst>
        <ext uri="{3e2802c4-a4d2-4d8b-9148-e3be6c30e623}">
          <xlrd:rvb i="22538"/>
        </ext>
      </extLst>
    </bk>
    <bk>
      <extLst>
        <ext uri="{3e2802c4-a4d2-4d8b-9148-e3be6c30e623}">
          <xlrd:rvb i="22539"/>
        </ext>
      </extLst>
    </bk>
    <bk>
      <extLst>
        <ext uri="{3e2802c4-a4d2-4d8b-9148-e3be6c30e623}">
          <xlrd:rvb i="22540"/>
        </ext>
      </extLst>
    </bk>
    <bk>
      <extLst>
        <ext uri="{3e2802c4-a4d2-4d8b-9148-e3be6c30e623}">
          <xlrd:rvb i="22541"/>
        </ext>
      </extLst>
    </bk>
    <bk>
      <extLst>
        <ext uri="{3e2802c4-a4d2-4d8b-9148-e3be6c30e623}">
          <xlrd:rvb i="22542"/>
        </ext>
      </extLst>
    </bk>
    <bk>
      <extLst>
        <ext uri="{3e2802c4-a4d2-4d8b-9148-e3be6c30e623}">
          <xlrd:rvb i="22543"/>
        </ext>
      </extLst>
    </bk>
    <bk>
      <extLst>
        <ext uri="{3e2802c4-a4d2-4d8b-9148-e3be6c30e623}">
          <xlrd:rvb i="22544"/>
        </ext>
      </extLst>
    </bk>
    <bk>
      <extLst>
        <ext uri="{3e2802c4-a4d2-4d8b-9148-e3be6c30e623}">
          <xlrd:rvb i="22545"/>
        </ext>
      </extLst>
    </bk>
    <bk>
      <extLst>
        <ext uri="{3e2802c4-a4d2-4d8b-9148-e3be6c30e623}">
          <xlrd:rvb i="22546"/>
        </ext>
      </extLst>
    </bk>
    <bk>
      <extLst>
        <ext uri="{3e2802c4-a4d2-4d8b-9148-e3be6c30e623}">
          <xlrd:rvb i="22547"/>
        </ext>
      </extLst>
    </bk>
    <bk>
      <extLst>
        <ext uri="{3e2802c4-a4d2-4d8b-9148-e3be6c30e623}">
          <xlrd:rvb i="22548"/>
        </ext>
      </extLst>
    </bk>
    <bk>
      <extLst>
        <ext uri="{3e2802c4-a4d2-4d8b-9148-e3be6c30e623}">
          <xlrd:rvb i="22549"/>
        </ext>
      </extLst>
    </bk>
    <bk>
      <extLst>
        <ext uri="{3e2802c4-a4d2-4d8b-9148-e3be6c30e623}">
          <xlrd:rvb i="22550"/>
        </ext>
      </extLst>
    </bk>
    <bk>
      <extLst>
        <ext uri="{3e2802c4-a4d2-4d8b-9148-e3be6c30e623}">
          <xlrd:rvb i="22551"/>
        </ext>
      </extLst>
    </bk>
    <bk>
      <extLst>
        <ext uri="{3e2802c4-a4d2-4d8b-9148-e3be6c30e623}">
          <xlrd:rvb i="22552"/>
        </ext>
      </extLst>
    </bk>
    <bk>
      <extLst>
        <ext uri="{3e2802c4-a4d2-4d8b-9148-e3be6c30e623}">
          <xlrd:rvb i="22553"/>
        </ext>
      </extLst>
    </bk>
    <bk>
      <extLst>
        <ext uri="{3e2802c4-a4d2-4d8b-9148-e3be6c30e623}">
          <xlrd:rvb i="22554"/>
        </ext>
      </extLst>
    </bk>
    <bk>
      <extLst>
        <ext uri="{3e2802c4-a4d2-4d8b-9148-e3be6c30e623}">
          <xlrd:rvb i="22555"/>
        </ext>
      </extLst>
    </bk>
    <bk>
      <extLst>
        <ext uri="{3e2802c4-a4d2-4d8b-9148-e3be6c30e623}">
          <xlrd:rvb i="22556"/>
        </ext>
      </extLst>
    </bk>
    <bk>
      <extLst>
        <ext uri="{3e2802c4-a4d2-4d8b-9148-e3be6c30e623}">
          <xlrd:rvb i="22557"/>
        </ext>
      </extLst>
    </bk>
    <bk>
      <extLst>
        <ext uri="{3e2802c4-a4d2-4d8b-9148-e3be6c30e623}">
          <xlrd:rvb i="22558"/>
        </ext>
      </extLst>
    </bk>
    <bk>
      <extLst>
        <ext uri="{3e2802c4-a4d2-4d8b-9148-e3be6c30e623}">
          <xlrd:rvb i="22559"/>
        </ext>
      </extLst>
    </bk>
    <bk>
      <extLst>
        <ext uri="{3e2802c4-a4d2-4d8b-9148-e3be6c30e623}">
          <xlrd:rvb i="22560"/>
        </ext>
      </extLst>
    </bk>
    <bk>
      <extLst>
        <ext uri="{3e2802c4-a4d2-4d8b-9148-e3be6c30e623}">
          <xlrd:rvb i="22561"/>
        </ext>
      </extLst>
    </bk>
    <bk>
      <extLst>
        <ext uri="{3e2802c4-a4d2-4d8b-9148-e3be6c30e623}">
          <xlrd:rvb i="22562"/>
        </ext>
      </extLst>
    </bk>
    <bk>
      <extLst>
        <ext uri="{3e2802c4-a4d2-4d8b-9148-e3be6c30e623}">
          <xlrd:rvb i="22563"/>
        </ext>
      </extLst>
    </bk>
    <bk>
      <extLst>
        <ext uri="{3e2802c4-a4d2-4d8b-9148-e3be6c30e623}">
          <xlrd:rvb i="22564"/>
        </ext>
      </extLst>
    </bk>
    <bk>
      <extLst>
        <ext uri="{3e2802c4-a4d2-4d8b-9148-e3be6c30e623}">
          <xlrd:rvb i="22565"/>
        </ext>
      </extLst>
    </bk>
    <bk>
      <extLst>
        <ext uri="{3e2802c4-a4d2-4d8b-9148-e3be6c30e623}">
          <xlrd:rvb i="22566"/>
        </ext>
      </extLst>
    </bk>
    <bk>
      <extLst>
        <ext uri="{3e2802c4-a4d2-4d8b-9148-e3be6c30e623}">
          <xlrd:rvb i="22567"/>
        </ext>
      </extLst>
    </bk>
    <bk>
      <extLst>
        <ext uri="{3e2802c4-a4d2-4d8b-9148-e3be6c30e623}">
          <xlrd:rvb i="22568"/>
        </ext>
      </extLst>
    </bk>
    <bk>
      <extLst>
        <ext uri="{3e2802c4-a4d2-4d8b-9148-e3be6c30e623}">
          <xlrd:rvb i="22569"/>
        </ext>
      </extLst>
    </bk>
    <bk>
      <extLst>
        <ext uri="{3e2802c4-a4d2-4d8b-9148-e3be6c30e623}">
          <xlrd:rvb i="22570"/>
        </ext>
      </extLst>
    </bk>
    <bk>
      <extLst>
        <ext uri="{3e2802c4-a4d2-4d8b-9148-e3be6c30e623}">
          <xlrd:rvb i="22571"/>
        </ext>
      </extLst>
    </bk>
    <bk>
      <extLst>
        <ext uri="{3e2802c4-a4d2-4d8b-9148-e3be6c30e623}">
          <xlrd:rvb i="22572"/>
        </ext>
      </extLst>
    </bk>
    <bk>
      <extLst>
        <ext uri="{3e2802c4-a4d2-4d8b-9148-e3be6c30e623}">
          <xlrd:rvb i="22573"/>
        </ext>
      </extLst>
    </bk>
    <bk>
      <extLst>
        <ext uri="{3e2802c4-a4d2-4d8b-9148-e3be6c30e623}">
          <xlrd:rvb i="22574"/>
        </ext>
      </extLst>
    </bk>
    <bk>
      <extLst>
        <ext uri="{3e2802c4-a4d2-4d8b-9148-e3be6c30e623}">
          <xlrd:rvb i="22575"/>
        </ext>
      </extLst>
    </bk>
    <bk>
      <extLst>
        <ext uri="{3e2802c4-a4d2-4d8b-9148-e3be6c30e623}">
          <xlrd:rvb i="22576"/>
        </ext>
      </extLst>
    </bk>
    <bk>
      <extLst>
        <ext uri="{3e2802c4-a4d2-4d8b-9148-e3be6c30e623}">
          <xlrd:rvb i="22577"/>
        </ext>
      </extLst>
    </bk>
    <bk>
      <extLst>
        <ext uri="{3e2802c4-a4d2-4d8b-9148-e3be6c30e623}">
          <xlrd:rvb i="22578"/>
        </ext>
      </extLst>
    </bk>
    <bk>
      <extLst>
        <ext uri="{3e2802c4-a4d2-4d8b-9148-e3be6c30e623}">
          <xlrd:rvb i="22579"/>
        </ext>
      </extLst>
    </bk>
    <bk>
      <extLst>
        <ext uri="{3e2802c4-a4d2-4d8b-9148-e3be6c30e623}">
          <xlrd:rvb i="22580"/>
        </ext>
      </extLst>
    </bk>
    <bk>
      <extLst>
        <ext uri="{3e2802c4-a4d2-4d8b-9148-e3be6c30e623}">
          <xlrd:rvb i="22581"/>
        </ext>
      </extLst>
    </bk>
    <bk>
      <extLst>
        <ext uri="{3e2802c4-a4d2-4d8b-9148-e3be6c30e623}">
          <xlrd:rvb i="22582"/>
        </ext>
      </extLst>
    </bk>
    <bk>
      <extLst>
        <ext uri="{3e2802c4-a4d2-4d8b-9148-e3be6c30e623}">
          <xlrd:rvb i="22583"/>
        </ext>
      </extLst>
    </bk>
    <bk>
      <extLst>
        <ext uri="{3e2802c4-a4d2-4d8b-9148-e3be6c30e623}">
          <xlrd:rvb i="22584"/>
        </ext>
      </extLst>
    </bk>
    <bk>
      <extLst>
        <ext uri="{3e2802c4-a4d2-4d8b-9148-e3be6c30e623}">
          <xlrd:rvb i="22585"/>
        </ext>
      </extLst>
    </bk>
    <bk>
      <extLst>
        <ext uri="{3e2802c4-a4d2-4d8b-9148-e3be6c30e623}">
          <xlrd:rvb i="22586"/>
        </ext>
      </extLst>
    </bk>
    <bk>
      <extLst>
        <ext uri="{3e2802c4-a4d2-4d8b-9148-e3be6c30e623}">
          <xlrd:rvb i="22587"/>
        </ext>
      </extLst>
    </bk>
    <bk>
      <extLst>
        <ext uri="{3e2802c4-a4d2-4d8b-9148-e3be6c30e623}">
          <xlrd:rvb i="22588"/>
        </ext>
      </extLst>
    </bk>
    <bk>
      <extLst>
        <ext uri="{3e2802c4-a4d2-4d8b-9148-e3be6c30e623}">
          <xlrd:rvb i="22589"/>
        </ext>
      </extLst>
    </bk>
    <bk>
      <extLst>
        <ext uri="{3e2802c4-a4d2-4d8b-9148-e3be6c30e623}">
          <xlrd:rvb i="22590"/>
        </ext>
      </extLst>
    </bk>
    <bk>
      <extLst>
        <ext uri="{3e2802c4-a4d2-4d8b-9148-e3be6c30e623}">
          <xlrd:rvb i="22591"/>
        </ext>
      </extLst>
    </bk>
    <bk>
      <extLst>
        <ext uri="{3e2802c4-a4d2-4d8b-9148-e3be6c30e623}">
          <xlrd:rvb i="22592"/>
        </ext>
      </extLst>
    </bk>
    <bk>
      <extLst>
        <ext uri="{3e2802c4-a4d2-4d8b-9148-e3be6c30e623}">
          <xlrd:rvb i="22593"/>
        </ext>
      </extLst>
    </bk>
    <bk>
      <extLst>
        <ext uri="{3e2802c4-a4d2-4d8b-9148-e3be6c30e623}">
          <xlrd:rvb i="22594"/>
        </ext>
      </extLst>
    </bk>
    <bk>
      <extLst>
        <ext uri="{3e2802c4-a4d2-4d8b-9148-e3be6c30e623}">
          <xlrd:rvb i="22595"/>
        </ext>
      </extLst>
    </bk>
    <bk>
      <extLst>
        <ext uri="{3e2802c4-a4d2-4d8b-9148-e3be6c30e623}">
          <xlrd:rvb i="22596"/>
        </ext>
      </extLst>
    </bk>
    <bk>
      <extLst>
        <ext uri="{3e2802c4-a4d2-4d8b-9148-e3be6c30e623}">
          <xlrd:rvb i="22597"/>
        </ext>
      </extLst>
    </bk>
    <bk>
      <extLst>
        <ext uri="{3e2802c4-a4d2-4d8b-9148-e3be6c30e623}">
          <xlrd:rvb i="22598"/>
        </ext>
      </extLst>
    </bk>
    <bk>
      <extLst>
        <ext uri="{3e2802c4-a4d2-4d8b-9148-e3be6c30e623}">
          <xlrd:rvb i="22599"/>
        </ext>
      </extLst>
    </bk>
    <bk>
      <extLst>
        <ext uri="{3e2802c4-a4d2-4d8b-9148-e3be6c30e623}">
          <xlrd:rvb i="22600"/>
        </ext>
      </extLst>
    </bk>
    <bk>
      <extLst>
        <ext uri="{3e2802c4-a4d2-4d8b-9148-e3be6c30e623}">
          <xlrd:rvb i="22601"/>
        </ext>
      </extLst>
    </bk>
    <bk>
      <extLst>
        <ext uri="{3e2802c4-a4d2-4d8b-9148-e3be6c30e623}">
          <xlrd:rvb i="22602"/>
        </ext>
      </extLst>
    </bk>
    <bk>
      <extLst>
        <ext uri="{3e2802c4-a4d2-4d8b-9148-e3be6c30e623}">
          <xlrd:rvb i="22603"/>
        </ext>
      </extLst>
    </bk>
    <bk>
      <extLst>
        <ext uri="{3e2802c4-a4d2-4d8b-9148-e3be6c30e623}">
          <xlrd:rvb i="22604"/>
        </ext>
      </extLst>
    </bk>
    <bk>
      <extLst>
        <ext uri="{3e2802c4-a4d2-4d8b-9148-e3be6c30e623}">
          <xlrd:rvb i="22605"/>
        </ext>
      </extLst>
    </bk>
    <bk>
      <extLst>
        <ext uri="{3e2802c4-a4d2-4d8b-9148-e3be6c30e623}">
          <xlrd:rvb i="22606"/>
        </ext>
      </extLst>
    </bk>
    <bk>
      <extLst>
        <ext uri="{3e2802c4-a4d2-4d8b-9148-e3be6c30e623}">
          <xlrd:rvb i="22607"/>
        </ext>
      </extLst>
    </bk>
    <bk>
      <extLst>
        <ext uri="{3e2802c4-a4d2-4d8b-9148-e3be6c30e623}">
          <xlrd:rvb i="22608"/>
        </ext>
      </extLst>
    </bk>
    <bk>
      <extLst>
        <ext uri="{3e2802c4-a4d2-4d8b-9148-e3be6c30e623}">
          <xlrd:rvb i="22609"/>
        </ext>
      </extLst>
    </bk>
    <bk>
      <extLst>
        <ext uri="{3e2802c4-a4d2-4d8b-9148-e3be6c30e623}">
          <xlrd:rvb i="22610"/>
        </ext>
      </extLst>
    </bk>
    <bk>
      <extLst>
        <ext uri="{3e2802c4-a4d2-4d8b-9148-e3be6c30e623}">
          <xlrd:rvb i="22611"/>
        </ext>
      </extLst>
    </bk>
    <bk>
      <extLst>
        <ext uri="{3e2802c4-a4d2-4d8b-9148-e3be6c30e623}">
          <xlrd:rvb i="22612"/>
        </ext>
      </extLst>
    </bk>
    <bk>
      <extLst>
        <ext uri="{3e2802c4-a4d2-4d8b-9148-e3be6c30e623}">
          <xlrd:rvb i="22613"/>
        </ext>
      </extLst>
    </bk>
    <bk>
      <extLst>
        <ext uri="{3e2802c4-a4d2-4d8b-9148-e3be6c30e623}">
          <xlrd:rvb i="22614"/>
        </ext>
      </extLst>
    </bk>
    <bk>
      <extLst>
        <ext uri="{3e2802c4-a4d2-4d8b-9148-e3be6c30e623}">
          <xlrd:rvb i="22615"/>
        </ext>
      </extLst>
    </bk>
    <bk>
      <extLst>
        <ext uri="{3e2802c4-a4d2-4d8b-9148-e3be6c30e623}">
          <xlrd:rvb i="22616"/>
        </ext>
      </extLst>
    </bk>
    <bk>
      <extLst>
        <ext uri="{3e2802c4-a4d2-4d8b-9148-e3be6c30e623}">
          <xlrd:rvb i="22617"/>
        </ext>
      </extLst>
    </bk>
    <bk>
      <extLst>
        <ext uri="{3e2802c4-a4d2-4d8b-9148-e3be6c30e623}">
          <xlrd:rvb i="22618"/>
        </ext>
      </extLst>
    </bk>
    <bk>
      <extLst>
        <ext uri="{3e2802c4-a4d2-4d8b-9148-e3be6c30e623}">
          <xlrd:rvb i="22619"/>
        </ext>
      </extLst>
    </bk>
    <bk>
      <extLst>
        <ext uri="{3e2802c4-a4d2-4d8b-9148-e3be6c30e623}">
          <xlrd:rvb i="22620"/>
        </ext>
      </extLst>
    </bk>
    <bk>
      <extLst>
        <ext uri="{3e2802c4-a4d2-4d8b-9148-e3be6c30e623}">
          <xlrd:rvb i="22621"/>
        </ext>
      </extLst>
    </bk>
    <bk>
      <extLst>
        <ext uri="{3e2802c4-a4d2-4d8b-9148-e3be6c30e623}">
          <xlrd:rvb i="22622"/>
        </ext>
      </extLst>
    </bk>
    <bk>
      <extLst>
        <ext uri="{3e2802c4-a4d2-4d8b-9148-e3be6c30e623}">
          <xlrd:rvb i="22623"/>
        </ext>
      </extLst>
    </bk>
    <bk>
      <extLst>
        <ext uri="{3e2802c4-a4d2-4d8b-9148-e3be6c30e623}">
          <xlrd:rvb i="22624"/>
        </ext>
      </extLst>
    </bk>
    <bk>
      <extLst>
        <ext uri="{3e2802c4-a4d2-4d8b-9148-e3be6c30e623}">
          <xlrd:rvb i="22625"/>
        </ext>
      </extLst>
    </bk>
    <bk>
      <extLst>
        <ext uri="{3e2802c4-a4d2-4d8b-9148-e3be6c30e623}">
          <xlrd:rvb i="22626"/>
        </ext>
      </extLst>
    </bk>
    <bk>
      <extLst>
        <ext uri="{3e2802c4-a4d2-4d8b-9148-e3be6c30e623}">
          <xlrd:rvb i="22627"/>
        </ext>
      </extLst>
    </bk>
    <bk>
      <extLst>
        <ext uri="{3e2802c4-a4d2-4d8b-9148-e3be6c30e623}">
          <xlrd:rvb i="22628"/>
        </ext>
      </extLst>
    </bk>
    <bk>
      <extLst>
        <ext uri="{3e2802c4-a4d2-4d8b-9148-e3be6c30e623}">
          <xlrd:rvb i="22629"/>
        </ext>
      </extLst>
    </bk>
    <bk>
      <extLst>
        <ext uri="{3e2802c4-a4d2-4d8b-9148-e3be6c30e623}">
          <xlrd:rvb i="22630"/>
        </ext>
      </extLst>
    </bk>
    <bk>
      <extLst>
        <ext uri="{3e2802c4-a4d2-4d8b-9148-e3be6c30e623}">
          <xlrd:rvb i="22631"/>
        </ext>
      </extLst>
    </bk>
    <bk>
      <extLst>
        <ext uri="{3e2802c4-a4d2-4d8b-9148-e3be6c30e623}">
          <xlrd:rvb i="22632"/>
        </ext>
      </extLst>
    </bk>
    <bk>
      <extLst>
        <ext uri="{3e2802c4-a4d2-4d8b-9148-e3be6c30e623}">
          <xlrd:rvb i="22633"/>
        </ext>
      </extLst>
    </bk>
    <bk>
      <extLst>
        <ext uri="{3e2802c4-a4d2-4d8b-9148-e3be6c30e623}">
          <xlrd:rvb i="22634"/>
        </ext>
      </extLst>
    </bk>
    <bk>
      <extLst>
        <ext uri="{3e2802c4-a4d2-4d8b-9148-e3be6c30e623}">
          <xlrd:rvb i="22635"/>
        </ext>
      </extLst>
    </bk>
    <bk>
      <extLst>
        <ext uri="{3e2802c4-a4d2-4d8b-9148-e3be6c30e623}">
          <xlrd:rvb i="22636"/>
        </ext>
      </extLst>
    </bk>
    <bk>
      <extLst>
        <ext uri="{3e2802c4-a4d2-4d8b-9148-e3be6c30e623}">
          <xlrd:rvb i="22637"/>
        </ext>
      </extLst>
    </bk>
    <bk>
      <extLst>
        <ext uri="{3e2802c4-a4d2-4d8b-9148-e3be6c30e623}">
          <xlrd:rvb i="22638"/>
        </ext>
      </extLst>
    </bk>
    <bk>
      <extLst>
        <ext uri="{3e2802c4-a4d2-4d8b-9148-e3be6c30e623}">
          <xlrd:rvb i="22639"/>
        </ext>
      </extLst>
    </bk>
    <bk>
      <extLst>
        <ext uri="{3e2802c4-a4d2-4d8b-9148-e3be6c30e623}">
          <xlrd:rvb i="22640"/>
        </ext>
      </extLst>
    </bk>
    <bk>
      <extLst>
        <ext uri="{3e2802c4-a4d2-4d8b-9148-e3be6c30e623}">
          <xlrd:rvb i="22641"/>
        </ext>
      </extLst>
    </bk>
    <bk>
      <extLst>
        <ext uri="{3e2802c4-a4d2-4d8b-9148-e3be6c30e623}">
          <xlrd:rvb i="22642"/>
        </ext>
      </extLst>
    </bk>
    <bk>
      <extLst>
        <ext uri="{3e2802c4-a4d2-4d8b-9148-e3be6c30e623}">
          <xlrd:rvb i="22643"/>
        </ext>
      </extLst>
    </bk>
    <bk>
      <extLst>
        <ext uri="{3e2802c4-a4d2-4d8b-9148-e3be6c30e623}">
          <xlrd:rvb i="22644"/>
        </ext>
      </extLst>
    </bk>
    <bk>
      <extLst>
        <ext uri="{3e2802c4-a4d2-4d8b-9148-e3be6c30e623}">
          <xlrd:rvb i="22645"/>
        </ext>
      </extLst>
    </bk>
    <bk>
      <extLst>
        <ext uri="{3e2802c4-a4d2-4d8b-9148-e3be6c30e623}">
          <xlrd:rvb i="22646"/>
        </ext>
      </extLst>
    </bk>
    <bk>
      <extLst>
        <ext uri="{3e2802c4-a4d2-4d8b-9148-e3be6c30e623}">
          <xlrd:rvb i="22647"/>
        </ext>
      </extLst>
    </bk>
    <bk>
      <extLst>
        <ext uri="{3e2802c4-a4d2-4d8b-9148-e3be6c30e623}">
          <xlrd:rvb i="22648"/>
        </ext>
      </extLst>
    </bk>
    <bk>
      <extLst>
        <ext uri="{3e2802c4-a4d2-4d8b-9148-e3be6c30e623}">
          <xlrd:rvb i="22649"/>
        </ext>
      </extLst>
    </bk>
    <bk>
      <extLst>
        <ext uri="{3e2802c4-a4d2-4d8b-9148-e3be6c30e623}">
          <xlrd:rvb i="22650"/>
        </ext>
      </extLst>
    </bk>
    <bk>
      <extLst>
        <ext uri="{3e2802c4-a4d2-4d8b-9148-e3be6c30e623}">
          <xlrd:rvb i="22651"/>
        </ext>
      </extLst>
    </bk>
    <bk>
      <extLst>
        <ext uri="{3e2802c4-a4d2-4d8b-9148-e3be6c30e623}">
          <xlrd:rvb i="22652"/>
        </ext>
      </extLst>
    </bk>
    <bk>
      <extLst>
        <ext uri="{3e2802c4-a4d2-4d8b-9148-e3be6c30e623}">
          <xlrd:rvb i="22653"/>
        </ext>
      </extLst>
    </bk>
    <bk>
      <extLst>
        <ext uri="{3e2802c4-a4d2-4d8b-9148-e3be6c30e623}">
          <xlrd:rvb i="22654"/>
        </ext>
      </extLst>
    </bk>
    <bk>
      <extLst>
        <ext uri="{3e2802c4-a4d2-4d8b-9148-e3be6c30e623}">
          <xlrd:rvb i="22655"/>
        </ext>
      </extLst>
    </bk>
    <bk>
      <extLst>
        <ext uri="{3e2802c4-a4d2-4d8b-9148-e3be6c30e623}">
          <xlrd:rvb i="22656"/>
        </ext>
      </extLst>
    </bk>
    <bk>
      <extLst>
        <ext uri="{3e2802c4-a4d2-4d8b-9148-e3be6c30e623}">
          <xlrd:rvb i="22657"/>
        </ext>
      </extLst>
    </bk>
    <bk>
      <extLst>
        <ext uri="{3e2802c4-a4d2-4d8b-9148-e3be6c30e623}">
          <xlrd:rvb i="22658"/>
        </ext>
      </extLst>
    </bk>
    <bk>
      <extLst>
        <ext uri="{3e2802c4-a4d2-4d8b-9148-e3be6c30e623}">
          <xlrd:rvb i="22659"/>
        </ext>
      </extLst>
    </bk>
    <bk>
      <extLst>
        <ext uri="{3e2802c4-a4d2-4d8b-9148-e3be6c30e623}">
          <xlrd:rvb i="22660"/>
        </ext>
      </extLst>
    </bk>
    <bk>
      <extLst>
        <ext uri="{3e2802c4-a4d2-4d8b-9148-e3be6c30e623}">
          <xlrd:rvb i="22661"/>
        </ext>
      </extLst>
    </bk>
    <bk>
      <extLst>
        <ext uri="{3e2802c4-a4d2-4d8b-9148-e3be6c30e623}">
          <xlrd:rvb i="22662"/>
        </ext>
      </extLst>
    </bk>
    <bk>
      <extLst>
        <ext uri="{3e2802c4-a4d2-4d8b-9148-e3be6c30e623}">
          <xlrd:rvb i="22663"/>
        </ext>
      </extLst>
    </bk>
    <bk>
      <extLst>
        <ext uri="{3e2802c4-a4d2-4d8b-9148-e3be6c30e623}">
          <xlrd:rvb i="22664"/>
        </ext>
      </extLst>
    </bk>
    <bk>
      <extLst>
        <ext uri="{3e2802c4-a4d2-4d8b-9148-e3be6c30e623}">
          <xlrd:rvb i="22665"/>
        </ext>
      </extLst>
    </bk>
    <bk>
      <extLst>
        <ext uri="{3e2802c4-a4d2-4d8b-9148-e3be6c30e623}">
          <xlrd:rvb i="22666"/>
        </ext>
      </extLst>
    </bk>
    <bk>
      <extLst>
        <ext uri="{3e2802c4-a4d2-4d8b-9148-e3be6c30e623}">
          <xlrd:rvb i="22667"/>
        </ext>
      </extLst>
    </bk>
    <bk>
      <extLst>
        <ext uri="{3e2802c4-a4d2-4d8b-9148-e3be6c30e623}">
          <xlrd:rvb i="22668"/>
        </ext>
      </extLst>
    </bk>
    <bk>
      <extLst>
        <ext uri="{3e2802c4-a4d2-4d8b-9148-e3be6c30e623}">
          <xlrd:rvb i="22669"/>
        </ext>
      </extLst>
    </bk>
    <bk>
      <extLst>
        <ext uri="{3e2802c4-a4d2-4d8b-9148-e3be6c30e623}">
          <xlrd:rvb i="22670"/>
        </ext>
      </extLst>
    </bk>
    <bk>
      <extLst>
        <ext uri="{3e2802c4-a4d2-4d8b-9148-e3be6c30e623}">
          <xlrd:rvb i="22671"/>
        </ext>
      </extLst>
    </bk>
    <bk>
      <extLst>
        <ext uri="{3e2802c4-a4d2-4d8b-9148-e3be6c30e623}">
          <xlrd:rvb i="22672"/>
        </ext>
      </extLst>
    </bk>
    <bk>
      <extLst>
        <ext uri="{3e2802c4-a4d2-4d8b-9148-e3be6c30e623}">
          <xlrd:rvb i="22673"/>
        </ext>
      </extLst>
    </bk>
    <bk>
      <extLst>
        <ext uri="{3e2802c4-a4d2-4d8b-9148-e3be6c30e623}">
          <xlrd:rvb i="22674"/>
        </ext>
      </extLst>
    </bk>
    <bk>
      <extLst>
        <ext uri="{3e2802c4-a4d2-4d8b-9148-e3be6c30e623}">
          <xlrd:rvb i="22675"/>
        </ext>
      </extLst>
    </bk>
    <bk>
      <extLst>
        <ext uri="{3e2802c4-a4d2-4d8b-9148-e3be6c30e623}">
          <xlrd:rvb i="22676"/>
        </ext>
      </extLst>
    </bk>
    <bk>
      <extLst>
        <ext uri="{3e2802c4-a4d2-4d8b-9148-e3be6c30e623}">
          <xlrd:rvb i="22677"/>
        </ext>
      </extLst>
    </bk>
    <bk>
      <extLst>
        <ext uri="{3e2802c4-a4d2-4d8b-9148-e3be6c30e623}">
          <xlrd:rvb i="22678"/>
        </ext>
      </extLst>
    </bk>
    <bk>
      <extLst>
        <ext uri="{3e2802c4-a4d2-4d8b-9148-e3be6c30e623}">
          <xlrd:rvb i="22679"/>
        </ext>
      </extLst>
    </bk>
    <bk>
      <extLst>
        <ext uri="{3e2802c4-a4d2-4d8b-9148-e3be6c30e623}">
          <xlrd:rvb i="22680"/>
        </ext>
      </extLst>
    </bk>
    <bk>
      <extLst>
        <ext uri="{3e2802c4-a4d2-4d8b-9148-e3be6c30e623}">
          <xlrd:rvb i="22681"/>
        </ext>
      </extLst>
    </bk>
    <bk>
      <extLst>
        <ext uri="{3e2802c4-a4d2-4d8b-9148-e3be6c30e623}">
          <xlrd:rvb i="22682"/>
        </ext>
      </extLst>
    </bk>
    <bk>
      <extLst>
        <ext uri="{3e2802c4-a4d2-4d8b-9148-e3be6c30e623}">
          <xlrd:rvb i="22683"/>
        </ext>
      </extLst>
    </bk>
    <bk>
      <extLst>
        <ext uri="{3e2802c4-a4d2-4d8b-9148-e3be6c30e623}">
          <xlrd:rvb i="22684"/>
        </ext>
      </extLst>
    </bk>
    <bk>
      <extLst>
        <ext uri="{3e2802c4-a4d2-4d8b-9148-e3be6c30e623}">
          <xlrd:rvb i="22685"/>
        </ext>
      </extLst>
    </bk>
    <bk>
      <extLst>
        <ext uri="{3e2802c4-a4d2-4d8b-9148-e3be6c30e623}">
          <xlrd:rvb i="22686"/>
        </ext>
      </extLst>
    </bk>
    <bk>
      <extLst>
        <ext uri="{3e2802c4-a4d2-4d8b-9148-e3be6c30e623}">
          <xlrd:rvb i="22687"/>
        </ext>
      </extLst>
    </bk>
    <bk>
      <extLst>
        <ext uri="{3e2802c4-a4d2-4d8b-9148-e3be6c30e623}">
          <xlrd:rvb i="22688"/>
        </ext>
      </extLst>
    </bk>
    <bk>
      <extLst>
        <ext uri="{3e2802c4-a4d2-4d8b-9148-e3be6c30e623}">
          <xlrd:rvb i="22689"/>
        </ext>
      </extLst>
    </bk>
    <bk>
      <extLst>
        <ext uri="{3e2802c4-a4d2-4d8b-9148-e3be6c30e623}">
          <xlrd:rvb i="22690"/>
        </ext>
      </extLst>
    </bk>
    <bk>
      <extLst>
        <ext uri="{3e2802c4-a4d2-4d8b-9148-e3be6c30e623}">
          <xlrd:rvb i="22691"/>
        </ext>
      </extLst>
    </bk>
    <bk>
      <extLst>
        <ext uri="{3e2802c4-a4d2-4d8b-9148-e3be6c30e623}">
          <xlrd:rvb i="22692"/>
        </ext>
      </extLst>
    </bk>
    <bk>
      <extLst>
        <ext uri="{3e2802c4-a4d2-4d8b-9148-e3be6c30e623}">
          <xlrd:rvb i="22693"/>
        </ext>
      </extLst>
    </bk>
    <bk>
      <extLst>
        <ext uri="{3e2802c4-a4d2-4d8b-9148-e3be6c30e623}">
          <xlrd:rvb i="22694"/>
        </ext>
      </extLst>
    </bk>
    <bk>
      <extLst>
        <ext uri="{3e2802c4-a4d2-4d8b-9148-e3be6c30e623}">
          <xlrd:rvb i="22695"/>
        </ext>
      </extLst>
    </bk>
    <bk>
      <extLst>
        <ext uri="{3e2802c4-a4d2-4d8b-9148-e3be6c30e623}">
          <xlrd:rvb i="22696"/>
        </ext>
      </extLst>
    </bk>
    <bk>
      <extLst>
        <ext uri="{3e2802c4-a4d2-4d8b-9148-e3be6c30e623}">
          <xlrd:rvb i="22697"/>
        </ext>
      </extLst>
    </bk>
    <bk>
      <extLst>
        <ext uri="{3e2802c4-a4d2-4d8b-9148-e3be6c30e623}">
          <xlrd:rvb i="22698"/>
        </ext>
      </extLst>
    </bk>
    <bk>
      <extLst>
        <ext uri="{3e2802c4-a4d2-4d8b-9148-e3be6c30e623}">
          <xlrd:rvb i="22699"/>
        </ext>
      </extLst>
    </bk>
    <bk>
      <extLst>
        <ext uri="{3e2802c4-a4d2-4d8b-9148-e3be6c30e623}">
          <xlrd:rvb i="22700"/>
        </ext>
      </extLst>
    </bk>
    <bk>
      <extLst>
        <ext uri="{3e2802c4-a4d2-4d8b-9148-e3be6c30e623}">
          <xlrd:rvb i="22701"/>
        </ext>
      </extLst>
    </bk>
    <bk>
      <extLst>
        <ext uri="{3e2802c4-a4d2-4d8b-9148-e3be6c30e623}">
          <xlrd:rvb i="22702"/>
        </ext>
      </extLst>
    </bk>
    <bk>
      <extLst>
        <ext uri="{3e2802c4-a4d2-4d8b-9148-e3be6c30e623}">
          <xlrd:rvb i="22703"/>
        </ext>
      </extLst>
    </bk>
    <bk>
      <extLst>
        <ext uri="{3e2802c4-a4d2-4d8b-9148-e3be6c30e623}">
          <xlrd:rvb i="22704"/>
        </ext>
      </extLst>
    </bk>
    <bk>
      <extLst>
        <ext uri="{3e2802c4-a4d2-4d8b-9148-e3be6c30e623}">
          <xlrd:rvb i="22705"/>
        </ext>
      </extLst>
    </bk>
    <bk>
      <extLst>
        <ext uri="{3e2802c4-a4d2-4d8b-9148-e3be6c30e623}">
          <xlrd:rvb i="22706"/>
        </ext>
      </extLst>
    </bk>
    <bk>
      <extLst>
        <ext uri="{3e2802c4-a4d2-4d8b-9148-e3be6c30e623}">
          <xlrd:rvb i="22707"/>
        </ext>
      </extLst>
    </bk>
    <bk>
      <extLst>
        <ext uri="{3e2802c4-a4d2-4d8b-9148-e3be6c30e623}">
          <xlrd:rvb i="22708"/>
        </ext>
      </extLst>
    </bk>
    <bk>
      <extLst>
        <ext uri="{3e2802c4-a4d2-4d8b-9148-e3be6c30e623}">
          <xlrd:rvb i="22709"/>
        </ext>
      </extLst>
    </bk>
    <bk>
      <extLst>
        <ext uri="{3e2802c4-a4d2-4d8b-9148-e3be6c30e623}">
          <xlrd:rvb i="22710"/>
        </ext>
      </extLst>
    </bk>
    <bk>
      <extLst>
        <ext uri="{3e2802c4-a4d2-4d8b-9148-e3be6c30e623}">
          <xlrd:rvb i="22711"/>
        </ext>
      </extLst>
    </bk>
    <bk>
      <extLst>
        <ext uri="{3e2802c4-a4d2-4d8b-9148-e3be6c30e623}">
          <xlrd:rvb i="22712"/>
        </ext>
      </extLst>
    </bk>
    <bk>
      <extLst>
        <ext uri="{3e2802c4-a4d2-4d8b-9148-e3be6c30e623}">
          <xlrd:rvb i="22713"/>
        </ext>
      </extLst>
    </bk>
    <bk>
      <extLst>
        <ext uri="{3e2802c4-a4d2-4d8b-9148-e3be6c30e623}">
          <xlrd:rvb i="22714"/>
        </ext>
      </extLst>
    </bk>
    <bk>
      <extLst>
        <ext uri="{3e2802c4-a4d2-4d8b-9148-e3be6c30e623}">
          <xlrd:rvb i="22715"/>
        </ext>
      </extLst>
    </bk>
    <bk>
      <extLst>
        <ext uri="{3e2802c4-a4d2-4d8b-9148-e3be6c30e623}">
          <xlrd:rvb i="22716"/>
        </ext>
      </extLst>
    </bk>
    <bk>
      <extLst>
        <ext uri="{3e2802c4-a4d2-4d8b-9148-e3be6c30e623}">
          <xlrd:rvb i="22717"/>
        </ext>
      </extLst>
    </bk>
    <bk>
      <extLst>
        <ext uri="{3e2802c4-a4d2-4d8b-9148-e3be6c30e623}">
          <xlrd:rvb i="22718"/>
        </ext>
      </extLst>
    </bk>
    <bk>
      <extLst>
        <ext uri="{3e2802c4-a4d2-4d8b-9148-e3be6c30e623}">
          <xlrd:rvb i="22719"/>
        </ext>
      </extLst>
    </bk>
    <bk>
      <extLst>
        <ext uri="{3e2802c4-a4d2-4d8b-9148-e3be6c30e623}">
          <xlrd:rvb i="22720"/>
        </ext>
      </extLst>
    </bk>
    <bk>
      <extLst>
        <ext uri="{3e2802c4-a4d2-4d8b-9148-e3be6c30e623}">
          <xlrd:rvb i="22721"/>
        </ext>
      </extLst>
    </bk>
    <bk>
      <extLst>
        <ext uri="{3e2802c4-a4d2-4d8b-9148-e3be6c30e623}">
          <xlrd:rvb i="22722"/>
        </ext>
      </extLst>
    </bk>
    <bk>
      <extLst>
        <ext uri="{3e2802c4-a4d2-4d8b-9148-e3be6c30e623}">
          <xlrd:rvb i="22723"/>
        </ext>
      </extLst>
    </bk>
    <bk>
      <extLst>
        <ext uri="{3e2802c4-a4d2-4d8b-9148-e3be6c30e623}">
          <xlrd:rvb i="22724"/>
        </ext>
      </extLst>
    </bk>
    <bk>
      <extLst>
        <ext uri="{3e2802c4-a4d2-4d8b-9148-e3be6c30e623}">
          <xlrd:rvb i="22725"/>
        </ext>
      </extLst>
    </bk>
    <bk>
      <extLst>
        <ext uri="{3e2802c4-a4d2-4d8b-9148-e3be6c30e623}">
          <xlrd:rvb i="22726"/>
        </ext>
      </extLst>
    </bk>
    <bk>
      <extLst>
        <ext uri="{3e2802c4-a4d2-4d8b-9148-e3be6c30e623}">
          <xlrd:rvb i="22727"/>
        </ext>
      </extLst>
    </bk>
    <bk>
      <extLst>
        <ext uri="{3e2802c4-a4d2-4d8b-9148-e3be6c30e623}">
          <xlrd:rvb i="22728"/>
        </ext>
      </extLst>
    </bk>
    <bk>
      <extLst>
        <ext uri="{3e2802c4-a4d2-4d8b-9148-e3be6c30e623}">
          <xlrd:rvb i="22729"/>
        </ext>
      </extLst>
    </bk>
    <bk>
      <extLst>
        <ext uri="{3e2802c4-a4d2-4d8b-9148-e3be6c30e623}">
          <xlrd:rvb i="22730"/>
        </ext>
      </extLst>
    </bk>
    <bk>
      <extLst>
        <ext uri="{3e2802c4-a4d2-4d8b-9148-e3be6c30e623}">
          <xlrd:rvb i="22731"/>
        </ext>
      </extLst>
    </bk>
    <bk>
      <extLst>
        <ext uri="{3e2802c4-a4d2-4d8b-9148-e3be6c30e623}">
          <xlrd:rvb i="22732"/>
        </ext>
      </extLst>
    </bk>
    <bk>
      <extLst>
        <ext uri="{3e2802c4-a4d2-4d8b-9148-e3be6c30e623}">
          <xlrd:rvb i="22733"/>
        </ext>
      </extLst>
    </bk>
    <bk>
      <extLst>
        <ext uri="{3e2802c4-a4d2-4d8b-9148-e3be6c30e623}">
          <xlrd:rvb i="22734"/>
        </ext>
      </extLst>
    </bk>
    <bk>
      <extLst>
        <ext uri="{3e2802c4-a4d2-4d8b-9148-e3be6c30e623}">
          <xlrd:rvb i="22735"/>
        </ext>
      </extLst>
    </bk>
    <bk>
      <extLst>
        <ext uri="{3e2802c4-a4d2-4d8b-9148-e3be6c30e623}">
          <xlrd:rvb i="22736"/>
        </ext>
      </extLst>
    </bk>
    <bk>
      <extLst>
        <ext uri="{3e2802c4-a4d2-4d8b-9148-e3be6c30e623}">
          <xlrd:rvb i="22737"/>
        </ext>
      </extLst>
    </bk>
    <bk>
      <extLst>
        <ext uri="{3e2802c4-a4d2-4d8b-9148-e3be6c30e623}">
          <xlrd:rvb i="22738"/>
        </ext>
      </extLst>
    </bk>
    <bk>
      <extLst>
        <ext uri="{3e2802c4-a4d2-4d8b-9148-e3be6c30e623}">
          <xlrd:rvb i="22739"/>
        </ext>
      </extLst>
    </bk>
    <bk>
      <extLst>
        <ext uri="{3e2802c4-a4d2-4d8b-9148-e3be6c30e623}">
          <xlrd:rvb i="22740"/>
        </ext>
      </extLst>
    </bk>
    <bk>
      <extLst>
        <ext uri="{3e2802c4-a4d2-4d8b-9148-e3be6c30e623}">
          <xlrd:rvb i="22741"/>
        </ext>
      </extLst>
    </bk>
    <bk>
      <extLst>
        <ext uri="{3e2802c4-a4d2-4d8b-9148-e3be6c30e623}">
          <xlrd:rvb i="22742"/>
        </ext>
      </extLst>
    </bk>
    <bk>
      <extLst>
        <ext uri="{3e2802c4-a4d2-4d8b-9148-e3be6c30e623}">
          <xlrd:rvb i="22743"/>
        </ext>
      </extLst>
    </bk>
    <bk>
      <extLst>
        <ext uri="{3e2802c4-a4d2-4d8b-9148-e3be6c30e623}">
          <xlrd:rvb i="22744"/>
        </ext>
      </extLst>
    </bk>
    <bk>
      <extLst>
        <ext uri="{3e2802c4-a4d2-4d8b-9148-e3be6c30e623}">
          <xlrd:rvb i="22745"/>
        </ext>
      </extLst>
    </bk>
    <bk>
      <extLst>
        <ext uri="{3e2802c4-a4d2-4d8b-9148-e3be6c30e623}">
          <xlrd:rvb i="22746"/>
        </ext>
      </extLst>
    </bk>
    <bk>
      <extLst>
        <ext uri="{3e2802c4-a4d2-4d8b-9148-e3be6c30e623}">
          <xlrd:rvb i="22747"/>
        </ext>
      </extLst>
    </bk>
    <bk>
      <extLst>
        <ext uri="{3e2802c4-a4d2-4d8b-9148-e3be6c30e623}">
          <xlrd:rvb i="22748"/>
        </ext>
      </extLst>
    </bk>
    <bk>
      <extLst>
        <ext uri="{3e2802c4-a4d2-4d8b-9148-e3be6c30e623}">
          <xlrd:rvb i="22749"/>
        </ext>
      </extLst>
    </bk>
    <bk>
      <extLst>
        <ext uri="{3e2802c4-a4d2-4d8b-9148-e3be6c30e623}">
          <xlrd:rvb i="22750"/>
        </ext>
      </extLst>
    </bk>
    <bk>
      <extLst>
        <ext uri="{3e2802c4-a4d2-4d8b-9148-e3be6c30e623}">
          <xlrd:rvb i="22751"/>
        </ext>
      </extLst>
    </bk>
    <bk>
      <extLst>
        <ext uri="{3e2802c4-a4d2-4d8b-9148-e3be6c30e623}">
          <xlrd:rvb i="22752"/>
        </ext>
      </extLst>
    </bk>
    <bk>
      <extLst>
        <ext uri="{3e2802c4-a4d2-4d8b-9148-e3be6c30e623}">
          <xlrd:rvb i="22753"/>
        </ext>
      </extLst>
    </bk>
    <bk>
      <extLst>
        <ext uri="{3e2802c4-a4d2-4d8b-9148-e3be6c30e623}">
          <xlrd:rvb i="22754"/>
        </ext>
      </extLst>
    </bk>
    <bk>
      <extLst>
        <ext uri="{3e2802c4-a4d2-4d8b-9148-e3be6c30e623}">
          <xlrd:rvb i="22755"/>
        </ext>
      </extLst>
    </bk>
    <bk>
      <extLst>
        <ext uri="{3e2802c4-a4d2-4d8b-9148-e3be6c30e623}">
          <xlrd:rvb i="22756"/>
        </ext>
      </extLst>
    </bk>
    <bk>
      <extLst>
        <ext uri="{3e2802c4-a4d2-4d8b-9148-e3be6c30e623}">
          <xlrd:rvb i="22757"/>
        </ext>
      </extLst>
    </bk>
    <bk>
      <extLst>
        <ext uri="{3e2802c4-a4d2-4d8b-9148-e3be6c30e623}">
          <xlrd:rvb i="22758"/>
        </ext>
      </extLst>
    </bk>
    <bk>
      <extLst>
        <ext uri="{3e2802c4-a4d2-4d8b-9148-e3be6c30e623}">
          <xlrd:rvb i="22759"/>
        </ext>
      </extLst>
    </bk>
    <bk>
      <extLst>
        <ext uri="{3e2802c4-a4d2-4d8b-9148-e3be6c30e623}">
          <xlrd:rvb i="22760"/>
        </ext>
      </extLst>
    </bk>
    <bk>
      <extLst>
        <ext uri="{3e2802c4-a4d2-4d8b-9148-e3be6c30e623}">
          <xlrd:rvb i="22761"/>
        </ext>
      </extLst>
    </bk>
    <bk>
      <extLst>
        <ext uri="{3e2802c4-a4d2-4d8b-9148-e3be6c30e623}">
          <xlrd:rvb i="22762"/>
        </ext>
      </extLst>
    </bk>
    <bk>
      <extLst>
        <ext uri="{3e2802c4-a4d2-4d8b-9148-e3be6c30e623}">
          <xlrd:rvb i="22763"/>
        </ext>
      </extLst>
    </bk>
    <bk>
      <extLst>
        <ext uri="{3e2802c4-a4d2-4d8b-9148-e3be6c30e623}">
          <xlrd:rvb i="22764"/>
        </ext>
      </extLst>
    </bk>
    <bk>
      <extLst>
        <ext uri="{3e2802c4-a4d2-4d8b-9148-e3be6c30e623}">
          <xlrd:rvb i="22765"/>
        </ext>
      </extLst>
    </bk>
    <bk>
      <extLst>
        <ext uri="{3e2802c4-a4d2-4d8b-9148-e3be6c30e623}">
          <xlrd:rvb i="22766"/>
        </ext>
      </extLst>
    </bk>
    <bk>
      <extLst>
        <ext uri="{3e2802c4-a4d2-4d8b-9148-e3be6c30e623}">
          <xlrd:rvb i="22767"/>
        </ext>
      </extLst>
    </bk>
    <bk>
      <extLst>
        <ext uri="{3e2802c4-a4d2-4d8b-9148-e3be6c30e623}">
          <xlrd:rvb i="22768"/>
        </ext>
      </extLst>
    </bk>
    <bk>
      <extLst>
        <ext uri="{3e2802c4-a4d2-4d8b-9148-e3be6c30e623}">
          <xlrd:rvb i="22769"/>
        </ext>
      </extLst>
    </bk>
    <bk>
      <extLst>
        <ext uri="{3e2802c4-a4d2-4d8b-9148-e3be6c30e623}">
          <xlrd:rvb i="22770"/>
        </ext>
      </extLst>
    </bk>
    <bk>
      <extLst>
        <ext uri="{3e2802c4-a4d2-4d8b-9148-e3be6c30e623}">
          <xlrd:rvb i="22771"/>
        </ext>
      </extLst>
    </bk>
    <bk>
      <extLst>
        <ext uri="{3e2802c4-a4d2-4d8b-9148-e3be6c30e623}">
          <xlrd:rvb i="22772"/>
        </ext>
      </extLst>
    </bk>
    <bk>
      <extLst>
        <ext uri="{3e2802c4-a4d2-4d8b-9148-e3be6c30e623}">
          <xlrd:rvb i="22773"/>
        </ext>
      </extLst>
    </bk>
    <bk>
      <extLst>
        <ext uri="{3e2802c4-a4d2-4d8b-9148-e3be6c30e623}">
          <xlrd:rvb i="22774"/>
        </ext>
      </extLst>
    </bk>
    <bk>
      <extLst>
        <ext uri="{3e2802c4-a4d2-4d8b-9148-e3be6c30e623}">
          <xlrd:rvb i="22775"/>
        </ext>
      </extLst>
    </bk>
    <bk>
      <extLst>
        <ext uri="{3e2802c4-a4d2-4d8b-9148-e3be6c30e623}">
          <xlrd:rvb i="22776"/>
        </ext>
      </extLst>
    </bk>
    <bk>
      <extLst>
        <ext uri="{3e2802c4-a4d2-4d8b-9148-e3be6c30e623}">
          <xlrd:rvb i="22777"/>
        </ext>
      </extLst>
    </bk>
    <bk>
      <extLst>
        <ext uri="{3e2802c4-a4d2-4d8b-9148-e3be6c30e623}">
          <xlrd:rvb i="22778"/>
        </ext>
      </extLst>
    </bk>
    <bk>
      <extLst>
        <ext uri="{3e2802c4-a4d2-4d8b-9148-e3be6c30e623}">
          <xlrd:rvb i="22779"/>
        </ext>
      </extLst>
    </bk>
    <bk>
      <extLst>
        <ext uri="{3e2802c4-a4d2-4d8b-9148-e3be6c30e623}">
          <xlrd:rvb i="22780"/>
        </ext>
      </extLst>
    </bk>
    <bk>
      <extLst>
        <ext uri="{3e2802c4-a4d2-4d8b-9148-e3be6c30e623}">
          <xlrd:rvb i="22781"/>
        </ext>
      </extLst>
    </bk>
    <bk>
      <extLst>
        <ext uri="{3e2802c4-a4d2-4d8b-9148-e3be6c30e623}">
          <xlrd:rvb i="22782"/>
        </ext>
      </extLst>
    </bk>
    <bk>
      <extLst>
        <ext uri="{3e2802c4-a4d2-4d8b-9148-e3be6c30e623}">
          <xlrd:rvb i="22783"/>
        </ext>
      </extLst>
    </bk>
    <bk>
      <extLst>
        <ext uri="{3e2802c4-a4d2-4d8b-9148-e3be6c30e623}">
          <xlrd:rvb i="22784"/>
        </ext>
      </extLst>
    </bk>
    <bk>
      <extLst>
        <ext uri="{3e2802c4-a4d2-4d8b-9148-e3be6c30e623}">
          <xlrd:rvb i="22785"/>
        </ext>
      </extLst>
    </bk>
    <bk>
      <extLst>
        <ext uri="{3e2802c4-a4d2-4d8b-9148-e3be6c30e623}">
          <xlrd:rvb i="22786"/>
        </ext>
      </extLst>
    </bk>
    <bk>
      <extLst>
        <ext uri="{3e2802c4-a4d2-4d8b-9148-e3be6c30e623}">
          <xlrd:rvb i="22787"/>
        </ext>
      </extLst>
    </bk>
    <bk>
      <extLst>
        <ext uri="{3e2802c4-a4d2-4d8b-9148-e3be6c30e623}">
          <xlrd:rvb i="22788"/>
        </ext>
      </extLst>
    </bk>
    <bk>
      <extLst>
        <ext uri="{3e2802c4-a4d2-4d8b-9148-e3be6c30e623}">
          <xlrd:rvb i="22789"/>
        </ext>
      </extLst>
    </bk>
    <bk>
      <extLst>
        <ext uri="{3e2802c4-a4d2-4d8b-9148-e3be6c30e623}">
          <xlrd:rvb i="22790"/>
        </ext>
      </extLst>
    </bk>
    <bk>
      <extLst>
        <ext uri="{3e2802c4-a4d2-4d8b-9148-e3be6c30e623}">
          <xlrd:rvb i="22791"/>
        </ext>
      </extLst>
    </bk>
    <bk>
      <extLst>
        <ext uri="{3e2802c4-a4d2-4d8b-9148-e3be6c30e623}">
          <xlrd:rvb i="22792"/>
        </ext>
      </extLst>
    </bk>
    <bk>
      <extLst>
        <ext uri="{3e2802c4-a4d2-4d8b-9148-e3be6c30e623}">
          <xlrd:rvb i="22793"/>
        </ext>
      </extLst>
    </bk>
    <bk>
      <extLst>
        <ext uri="{3e2802c4-a4d2-4d8b-9148-e3be6c30e623}">
          <xlrd:rvb i="22794"/>
        </ext>
      </extLst>
    </bk>
    <bk>
      <extLst>
        <ext uri="{3e2802c4-a4d2-4d8b-9148-e3be6c30e623}">
          <xlrd:rvb i="22795"/>
        </ext>
      </extLst>
    </bk>
    <bk>
      <extLst>
        <ext uri="{3e2802c4-a4d2-4d8b-9148-e3be6c30e623}">
          <xlrd:rvb i="22796"/>
        </ext>
      </extLst>
    </bk>
    <bk>
      <extLst>
        <ext uri="{3e2802c4-a4d2-4d8b-9148-e3be6c30e623}">
          <xlrd:rvb i="22797"/>
        </ext>
      </extLst>
    </bk>
    <bk>
      <extLst>
        <ext uri="{3e2802c4-a4d2-4d8b-9148-e3be6c30e623}">
          <xlrd:rvb i="22798"/>
        </ext>
      </extLst>
    </bk>
    <bk>
      <extLst>
        <ext uri="{3e2802c4-a4d2-4d8b-9148-e3be6c30e623}">
          <xlrd:rvb i="22799"/>
        </ext>
      </extLst>
    </bk>
    <bk>
      <extLst>
        <ext uri="{3e2802c4-a4d2-4d8b-9148-e3be6c30e623}">
          <xlrd:rvb i="22800"/>
        </ext>
      </extLst>
    </bk>
    <bk>
      <extLst>
        <ext uri="{3e2802c4-a4d2-4d8b-9148-e3be6c30e623}">
          <xlrd:rvb i="22801"/>
        </ext>
      </extLst>
    </bk>
    <bk>
      <extLst>
        <ext uri="{3e2802c4-a4d2-4d8b-9148-e3be6c30e623}">
          <xlrd:rvb i="22802"/>
        </ext>
      </extLst>
    </bk>
    <bk>
      <extLst>
        <ext uri="{3e2802c4-a4d2-4d8b-9148-e3be6c30e623}">
          <xlrd:rvb i="22803"/>
        </ext>
      </extLst>
    </bk>
    <bk>
      <extLst>
        <ext uri="{3e2802c4-a4d2-4d8b-9148-e3be6c30e623}">
          <xlrd:rvb i="22804"/>
        </ext>
      </extLst>
    </bk>
    <bk>
      <extLst>
        <ext uri="{3e2802c4-a4d2-4d8b-9148-e3be6c30e623}">
          <xlrd:rvb i="22805"/>
        </ext>
      </extLst>
    </bk>
    <bk>
      <extLst>
        <ext uri="{3e2802c4-a4d2-4d8b-9148-e3be6c30e623}">
          <xlrd:rvb i="22806"/>
        </ext>
      </extLst>
    </bk>
    <bk>
      <extLst>
        <ext uri="{3e2802c4-a4d2-4d8b-9148-e3be6c30e623}">
          <xlrd:rvb i="22807"/>
        </ext>
      </extLst>
    </bk>
    <bk>
      <extLst>
        <ext uri="{3e2802c4-a4d2-4d8b-9148-e3be6c30e623}">
          <xlrd:rvb i="22808"/>
        </ext>
      </extLst>
    </bk>
    <bk>
      <extLst>
        <ext uri="{3e2802c4-a4d2-4d8b-9148-e3be6c30e623}">
          <xlrd:rvb i="22809"/>
        </ext>
      </extLst>
    </bk>
    <bk>
      <extLst>
        <ext uri="{3e2802c4-a4d2-4d8b-9148-e3be6c30e623}">
          <xlrd:rvb i="22810"/>
        </ext>
      </extLst>
    </bk>
    <bk>
      <extLst>
        <ext uri="{3e2802c4-a4d2-4d8b-9148-e3be6c30e623}">
          <xlrd:rvb i="22811"/>
        </ext>
      </extLst>
    </bk>
    <bk>
      <extLst>
        <ext uri="{3e2802c4-a4d2-4d8b-9148-e3be6c30e623}">
          <xlrd:rvb i="22812"/>
        </ext>
      </extLst>
    </bk>
    <bk>
      <extLst>
        <ext uri="{3e2802c4-a4d2-4d8b-9148-e3be6c30e623}">
          <xlrd:rvb i="22813"/>
        </ext>
      </extLst>
    </bk>
    <bk>
      <extLst>
        <ext uri="{3e2802c4-a4d2-4d8b-9148-e3be6c30e623}">
          <xlrd:rvb i="22814"/>
        </ext>
      </extLst>
    </bk>
    <bk>
      <extLst>
        <ext uri="{3e2802c4-a4d2-4d8b-9148-e3be6c30e623}">
          <xlrd:rvb i="22815"/>
        </ext>
      </extLst>
    </bk>
    <bk>
      <extLst>
        <ext uri="{3e2802c4-a4d2-4d8b-9148-e3be6c30e623}">
          <xlrd:rvb i="22816"/>
        </ext>
      </extLst>
    </bk>
    <bk>
      <extLst>
        <ext uri="{3e2802c4-a4d2-4d8b-9148-e3be6c30e623}">
          <xlrd:rvb i="22817"/>
        </ext>
      </extLst>
    </bk>
    <bk>
      <extLst>
        <ext uri="{3e2802c4-a4d2-4d8b-9148-e3be6c30e623}">
          <xlrd:rvb i="22818"/>
        </ext>
      </extLst>
    </bk>
    <bk>
      <extLst>
        <ext uri="{3e2802c4-a4d2-4d8b-9148-e3be6c30e623}">
          <xlrd:rvb i="22819"/>
        </ext>
      </extLst>
    </bk>
    <bk>
      <extLst>
        <ext uri="{3e2802c4-a4d2-4d8b-9148-e3be6c30e623}">
          <xlrd:rvb i="22820"/>
        </ext>
      </extLst>
    </bk>
    <bk>
      <extLst>
        <ext uri="{3e2802c4-a4d2-4d8b-9148-e3be6c30e623}">
          <xlrd:rvb i="22821"/>
        </ext>
      </extLst>
    </bk>
    <bk>
      <extLst>
        <ext uri="{3e2802c4-a4d2-4d8b-9148-e3be6c30e623}">
          <xlrd:rvb i="22822"/>
        </ext>
      </extLst>
    </bk>
    <bk>
      <extLst>
        <ext uri="{3e2802c4-a4d2-4d8b-9148-e3be6c30e623}">
          <xlrd:rvb i="22823"/>
        </ext>
      </extLst>
    </bk>
    <bk>
      <extLst>
        <ext uri="{3e2802c4-a4d2-4d8b-9148-e3be6c30e623}">
          <xlrd:rvb i="22824"/>
        </ext>
      </extLst>
    </bk>
    <bk>
      <extLst>
        <ext uri="{3e2802c4-a4d2-4d8b-9148-e3be6c30e623}">
          <xlrd:rvb i="22825"/>
        </ext>
      </extLst>
    </bk>
    <bk>
      <extLst>
        <ext uri="{3e2802c4-a4d2-4d8b-9148-e3be6c30e623}">
          <xlrd:rvb i="22826"/>
        </ext>
      </extLst>
    </bk>
    <bk>
      <extLst>
        <ext uri="{3e2802c4-a4d2-4d8b-9148-e3be6c30e623}">
          <xlrd:rvb i="22827"/>
        </ext>
      </extLst>
    </bk>
    <bk>
      <extLst>
        <ext uri="{3e2802c4-a4d2-4d8b-9148-e3be6c30e623}">
          <xlrd:rvb i="22828"/>
        </ext>
      </extLst>
    </bk>
    <bk>
      <extLst>
        <ext uri="{3e2802c4-a4d2-4d8b-9148-e3be6c30e623}">
          <xlrd:rvb i="22829"/>
        </ext>
      </extLst>
    </bk>
    <bk>
      <extLst>
        <ext uri="{3e2802c4-a4d2-4d8b-9148-e3be6c30e623}">
          <xlrd:rvb i="22830"/>
        </ext>
      </extLst>
    </bk>
    <bk>
      <extLst>
        <ext uri="{3e2802c4-a4d2-4d8b-9148-e3be6c30e623}">
          <xlrd:rvb i="22831"/>
        </ext>
      </extLst>
    </bk>
    <bk>
      <extLst>
        <ext uri="{3e2802c4-a4d2-4d8b-9148-e3be6c30e623}">
          <xlrd:rvb i="22832"/>
        </ext>
      </extLst>
    </bk>
    <bk>
      <extLst>
        <ext uri="{3e2802c4-a4d2-4d8b-9148-e3be6c30e623}">
          <xlrd:rvb i="22833"/>
        </ext>
      </extLst>
    </bk>
    <bk>
      <extLst>
        <ext uri="{3e2802c4-a4d2-4d8b-9148-e3be6c30e623}">
          <xlrd:rvb i="22834"/>
        </ext>
      </extLst>
    </bk>
    <bk>
      <extLst>
        <ext uri="{3e2802c4-a4d2-4d8b-9148-e3be6c30e623}">
          <xlrd:rvb i="22835"/>
        </ext>
      </extLst>
    </bk>
    <bk>
      <extLst>
        <ext uri="{3e2802c4-a4d2-4d8b-9148-e3be6c30e623}">
          <xlrd:rvb i="22836"/>
        </ext>
      </extLst>
    </bk>
    <bk>
      <extLst>
        <ext uri="{3e2802c4-a4d2-4d8b-9148-e3be6c30e623}">
          <xlrd:rvb i="22837"/>
        </ext>
      </extLst>
    </bk>
    <bk>
      <extLst>
        <ext uri="{3e2802c4-a4d2-4d8b-9148-e3be6c30e623}">
          <xlrd:rvb i="22838"/>
        </ext>
      </extLst>
    </bk>
    <bk>
      <extLst>
        <ext uri="{3e2802c4-a4d2-4d8b-9148-e3be6c30e623}">
          <xlrd:rvb i="22839"/>
        </ext>
      </extLst>
    </bk>
    <bk>
      <extLst>
        <ext uri="{3e2802c4-a4d2-4d8b-9148-e3be6c30e623}">
          <xlrd:rvb i="22840"/>
        </ext>
      </extLst>
    </bk>
    <bk>
      <extLst>
        <ext uri="{3e2802c4-a4d2-4d8b-9148-e3be6c30e623}">
          <xlrd:rvb i="22841"/>
        </ext>
      </extLst>
    </bk>
    <bk>
      <extLst>
        <ext uri="{3e2802c4-a4d2-4d8b-9148-e3be6c30e623}">
          <xlrd:rvb i="22842"/>
        </ext>
      </extLst>
    </bk>
    <bk>
      <extLst>
        <ext uri="{3e2802c4-a4d2-4d8b-9148-e3be6c30e623}">
          <xlrd:rvb i="22843"/>
        </ext>
      </extLst>
    </bk>
    <bk>
      <extLst>
        <ext uri="{3e2802c4-a4d2-4d8b-9148-e3be6c30e623}">
          <xlrd:rvb i="22844"/>
        </ext>
      </extLst>
    </bk>
    <bk>
      <extLst>
        <ext uri="{3e2802c4-a4d2-4d8b-9148-e3be6c30e623}">
          <xlrd:rvb i="22845"/>
        </ext>
      </extLst>
    </bk>
    <bk>
      <extLst>
        <ext uri="{3e2802c4-a4d2-4d8b-9148-e3be6c30e623}">
          <xlrd:rvb i="22846"/>
        </ext>
      </extLst>
    </bk>
    <bk>
      <extLst>
        <ext uri="{3e2802c4-a4d2-4d8b-9148-e3be6c30e623}">
          <xlrd:rvb i="22847"/>
        </ext>
      </extLst>
    </bk>
    <bk>
      <extLst>
        <ext uri="{3e2802c4-a4d2-4d8b-9148-e3be6c30e623}">
          <xlrd:rvb i="22848"/>
        </ext>
      </extLst>
    </bk>
    <bk>
      <extLst>
        <ext uri="{3e2802c4-a4d2-4d8b-9148-e3be6c30e623}">
          <xlrd:rvb i="22849"/>
        </ext>
      </extLst>
    </bk>
    <bk>
      <extLst>
        <ext uri="{3e2802c4-a4d2-4d8b-9148-e3be6c30e623}">
          <xlrd:rvb i="22850"/>
        </ext>
      </extLst>
    </bk>
    <bk>
      <extLst>
        <ext uri="{3e2802c4-a4d2-4d8b-9148-e3be6c30e623}">
          <xlrd:rvb i="22851"/>
        </ext>
      </extLst>
    </bk>
    <bk>
      <extLst>
        <ext uri="{3e2802c4-a4d2-4d8b-9148-e3be6c30e623}">
          <xlrd:rvb i="22852"/>
        </ext>
      </extLst>
    </bk>
    <bk>
      <extLst>
        <ext uri="{3e2802c4-a4d2-4d8b-9148-e3be6c30e623}">
          <xlrd:rvb i="22853"/>
        </ext>
      </extLst>
    </bk>
    <bk>
      <extLst>
        <ext uri="{3e2802c4-a4d2-4d8b-9148-e3be6c30e623}">
          <xlrd:rvb i="22854"/>
        </ext>
      </extLst>
    </bk>
    <bk>
      <extLst>
        <ext uri="{3e2802c4-a4d2-4d8b-9148-e3be6c30e623}">
          <xlrd:rvb i="22855"/>
        </ext>
      </extLst>
    </bk>
    <bk>
      <extLst>
        <ext uri="{3e2802c4-a4d2-4d8b-9148-e3be6c30e623}">
          <xlrd:rvb i="22856"/>
        </ext>
      </extLst>
    </bk>
    <bk>
      <extLst>
        <ext uri="{3e2802c4-a4d2-4d8b-9148-e3be6c30e623}">
          <xlrd:rvb i="22857"/>
        </ext>
      </extLst>
    </bk>
    <bk>
      <extLst>
        <ext uri="{3e2802c4-a4d2-4d8b-9148-e3be6c30e623}">
          <xlrd:rvb i="22858"/>
        </ext>
      </extLst>
    </bk>
    <bk>
      <extLst>
        <ext uri="{3e2802c4-a4d2-4d8b-9148-e3be6c30e623}">
          <xlrd:rvb i="22859"/>
        </ext>
      </extLst>
    </bk>
    <bk>
      <extLst>
        <ext uri="{3e2802c4-a4d2-4d8b-9148-e3be6c30e623}">
          <xlrd:rvb i="22860"/>
        </ext>
      </extLst>
    </bk>
    <bk>
      <extLst>
        <ext uri="{3e2802c4-a4d2-4d8b-9148-e3be6c30e623}">
          <xlrd:rvb i="22861"/>
        </ext>
      </extLst>
    </bk>
    <bk>
      <extLst>
        <ext uri="{3e2802c4-a4d2-4d8b-9148-e3be6c30e623}">
          <xlrd:rvb i="22862"/>
        </ext>
      </extLst>
    </bk>
    <bk>
      <extLst>
        <ext uri="{3e2802c4-a4d2-4d8b-9148-e3be6c30e623}">
          <xlrd:rvb i="22863"/>
        </ext>
      </extLst>
    </bk>
    <bk>
      <extLst>
        <ext uri="{3e2802c4-a4d2-4d8b-9148-e3be6c30e623}">
          <xlrd:rvb i="22864"/>
        </ext>
      </extLst>
    </bk>
    <bk>
      <extLst>
        <ext uri="{3e2802c4-a4d2-4d8b-9148-e3be6c30e623}">
          <xlrd:rvb i="22865"/>
        </ext>
      </extLst>
    </bk>
    <bk>
      <extLst>
        <ext uri="{3e2802c4-a4d2-4d8b-9148-e3be6c30e623}">
          <xlrd:rvb i="22866"/>
        </ext>
      </extLst>
    </bk>
    <bk>
      <extLst>
        <ext uri="{3e2802c4-a4d2-4d8b-9148-e3be6c30e623}">
          <xlrd:rvb i="22867"/>
        </ext>
      </extLst>
    </bk>
    <bk>
      <extLst>
        <ext uri="{3e2802c4-a4d2-4d8b-9148-e3be6c30e623}">
          <xlrd:rvb i="22868"/>
        </ext>
      </extLst>
    </bk>
    <bk>
      <extLst>
        <ext uri="{3e2802c4-a4d2-4d8b-9148-e3be6c30e623}">
          <xlrd:rvb i="22869"/>
        </ext>
      </extLst>
    </bk>
    <bk>
      <extLst>
        <ext uri="{3e2802c4-a4d2-4d8b-9148-e3be6c30e623}">
          <xlrd:rvb i="22870"/>
        </ext>
      </extLst>
    </bk>
    <bk>
      <extLst>
        <ext uri="{3e2802c4-a4d2-4d8b-9148-e3be6c30e623}">
          <xlrd:rvb i="22871"/>
        </ext>
      </extLst>
    </bk>
    <bk>
      <extLst>
        <ext uri="{3e2802c4-a4d2-4d8b-9148-e3be6c30e623}">
          <xlrd:rvb i="22872"/>
        </ext>
      </extLst>
    </bk>
    <bk>
      <extLst>
        <ext uri="{3e2802c4-a4d2-4d8b-9148-e3be6c30e623}">
          <xlrd:rvb i="22873"/>
        </ext>
      </extLst>
    </bk>
    <bk>
      <extLst>
        <ext uri="{3e2802c4-a4d2-4d8b-9148-e3be6c30e623}">
          <xlrd:rvb i="22874"/>
        </ext>
      </extLst>
    </bk>
    <bk>
      <extLst>
        <ext uri="{3e2802c4-a4d2-4d8b-9148-e3be6c30e623}">
          <xlrd:rvb i="22875"/>
        </ext>
      </extLst>
    </bk>
    <bk>
      <extLst>
        <ext uri="{3e2802c4-a4d2-4d8b-9148-e3be6c30e623}">
          <xlrd:rvb i="22876"/>
        </ext>
      </extLst>
    </bk>
    <bk>
      <extLst>
        <ext uri="{3e2802c4-a4d2-4d8b-9148-e3be6c30e623}">
          <xlrd:rvb i="22877"/>
        </ext>
      </extLst>
    </bk>
    <bk>
      <extLst>
        <ext uri="{3e2802c4-a4d2-4d8b-9148-e3be6c30e623}">
          <xlrd:rvb i="22878"/>
        </ext>
      </extLst>
    </bk>
    <bk>
      <extLst>
        <ext uri="{3e2802c4-a4d2-4d8b-9148-e3be6c30e623}">
          <xlrd:rvb i="22879"/>
        </ext>
      </extLst>
    </bk>
    <bk>
      <extLst>
        <ext uri="{3e2802c4-a4d2-4d8b-9148-e3be6c30e623}">
          <xlrd:rvb i="22880"/>
        </ext>
      </extLst>
    </bk>
    <bk>
      <extLst>
        <ext uri="{3e2802c4-a4d2-4d8b-9148-e3be6c30e623}">
          <xlrd:rvb i="22881"/>
        </ext>
      </extLst>
    </bk>
    <bk>
      <extLst>
        <ext uri="{3e2802c4-a4d2-4d8b-9148-e3be6c30e623}">
          <xlrd:rvb i="22882"/>
        </ext>
      </extLst>
    </bk>
    <bk>
      <extLst>
        <ext uri="{3e2802c4-a4d2-4d8b-9148-e3be6c30e623}">
          <xlrd:rvb i="22883"/>
        </ext>
      </extLst>
    </bk>
    <bk>
      <extLst>
        <ext uri="{3e2802c4-a4d2-4d8b-9148-e3be6c30e623}">
          <xlrd:rvb i="22884"/>
        </ext>
      </extLst>
    </bk>
    <bk>
      <extLst>
        <ext uri="{3e2802c4-a4d2-4d8b-9148-e3be6c30e623}">
          <xlrd:rvb i="22885"/>
        </ext>
      </extLst>
    </bk>
    <bk>
      <extLst>
        <ext uri="{3e2802c4-a4d2-4d8b-9148-e3be6c30e623}">
          <xlrd:rvb i="22886"/>
        </ext>
      </extLst>
    </bk>
    <bk>
      <extLst>
        <ext uri="{3e2802c4-a4d2-4d8b-9148-e3be6c30e623}">
          <xlrd:rvb i="22887"/>
        </ext>
      </extLst>
    </bk>
    <bk>
      <extLst>
        <ext uri="{3e2802c4-a4d2-4d8b-9148-e3be6c30e623}">
          <xlrd:rvb i="22888"/>
        </ext>
      </extLst>
    </bk>
    <bk>
      <extLst>
        <ext uri="{3e2802c4-a4d2-4d8b-9148-e3be6c30e623}">
          <xlrd:rvb i="22889"/>
        </ext>
      </extLst>
    </bk>
    <bk>
      <extLst>
        <ext uri="{3e2802c4-a4d2-4d8b-9148-e3be6c30e623}">
          <xlrd:rvb i="22890"/>
        </ext>
      </extLst>
    </bk>
    <bk>
      <extLst>
        <ext uri="{3e2802c4-a4d2-4d8b-9148-e3be6c30e623}">
          <xlrd:rvb i="22891"/>
        </ext>
      </extLst>
    </bk>
    <bk>
      <extLst>
        <ext uri="{3e2802c4-a4d2-4d8b-9148-e3be6c30e623}">
          <xlrd:rvb i="22892"/>
        </ext>
      </extLst>
    </bk>
    <bk>
      <extLst>
        <ext uri="{3e2802c4-a4d2-4d8b-9148-e3be6c30e623}">
          <xlrd:rvb i="22893"/>
        </ext>
      </extLst>
    </bk>
    <bk>
      <extLst>
        <ext uri="{3e2802c4-a4d2-4d8b-9148-e3be6c30e623}">
          <xlrd:rvb i="22894"/>
        </ext>
      </extLst>
    </bk>
    <bk>
      <extLst>
        <ext uri="{3e2802c4-a4d2-4d8b-9148-e3be6c30e623}">
          <xlrd:rvb i="22895"/>
        </ext>
      </extLst>
    </bk>
    <bk>
      <extLst>
        <ext uri="{3e2802c4-a4d2-4d8b-9148-e3be6c30e623}">
          <xlrd:rvb i="22896"/>
        </ext>
      </extLst>
    </bk>
    <bk>
      <extLst>
        <ext uri="{3e2802c4-a4d2-4d8b-9148-e3be6c30e623}">
          <xlrd:rvb i="22897"/>
        </ext>
      </extLst>
    </bk>
    <bk>
      <extLst>
        <ext uri="{3e2802c4-a4d2-4d8b-9148-e3be6c30e623}">
          <xlrd:rvb i="22898"/>
        </ext>
      </extLst>
    </bk>
    <bk>
      <extLst>
        <ext uri="{3e2802c4-a4d2-4d8b-9148-e3be6c30e623}">
          <xlrd:rvb i="22899"/>
        </ext>
      </extLst>
    </bk>
    <bk>
      <extLst>
        <ext uri="{3e2802c4-a4d2-4d8b-9148-e3be6c30e623}">
          <xlrd:rvb i="22900"/>
        </ext>
      </extLst>
    </bk>
    <bk>
      <extLst>
        <ext uri="{3e2802c4-a4d2-4d8b-9148-e3be6c30e623}">
          <xlrd:rvb i="22901"/>
        </ext>
      </extLst>
    </bk>
    <bk>
      <extLst>
        <ext uri="{3e2802c4-a4d2-4d8b-9148-e3be6c30e623}">
          <xlrd:rvb i="22902"/>
        </ext>
      </extLst>
    </bk>
    <bk>
      <extLst>
        <ext uri="{3e2802c4-a4d2-4d8b-9148-e3be6c30e623}">
          <xlrd:rvb i="22903"/>
        </ext>
      </extLst>
    </bk>
    <bk>
      <extLst>
        <ext uri="{3e2802c4-a4d2-4d8b-9148-e3be6c30e623}">
          <xlrd:rvb i="22904"/>
        </ext>
      </extLst>
    </bk>
    <bk>
      <extLst>
        <ext uri="{3e2802c4-a4d2-4d8b-9148-e3be6c30e623}">
          <xlrd:rvb i="22905"/>
        </ext>
      </extLst>
    </bk>
    <bk>
      <extLst>
        <ext uri="{3e2802c4-a4d2-4d8b-9148-e3be6c30e623}">
          <xlrd:rvb i="22906"/>
        </ext>
      </extLst>
    </bk>
    <bk>
      <extLst>
        <ext uri="{3e2802c4-a4d2-4d8b-9148-e3be6c30e623}">
          <xlrd:rvb i="22907"/>
        </ext>
      </extLst>
    </bk>
    <bk>
      <extLst>
        <ext uri="{3e2802c4-a4d2-4d8b-9148-e3be6c30e623}">
          <xlrd:rvb i="22908"/>
        </ext>
      </extLst>
    </bk>
    <bk>
      <extLst>
        <ext uri="{3e2802c4-a4d2-4d8b-9148-e3be6c30e623}">
          <xlrd:rvb i="22909"/>
        </ext>
      </extLst>
    </bk>
    <bk>
      <extLst>
        <ext uri="{3e2802c4-a4d2-4d8b-9148-e3be6c30e623}">
          <xlrd:rvb i="22910"/>
        </ext>
      </extLst>
    </bk>
    <bk>
      <extLst>
        <ext uri="{3e2802c4-a4d2-4d8b-9148-e3be6c30e623}">
          <xlrd:rvb i="22911"/>
        </ext>
      </extLst>
    </bk>
    <bk>
      <extLst>
        <ext uri="{3e2802c4-a4d2-4d8b-9148-e3be6c30e623}">
          <xlrd:rvb i="22912"/>
        </ext>
      </extLst>
    </bk>
    <bk>
      <extLst>
        <ext uri="{3e2802c4-a4d2-4d8b-9148-e3be6c30e623}">
          <xlrd:rvb i="22913"/>
        </ext>
      </extLst>
    </bk>
    <bk>
      <extLst>
        <ext uri="{3e2802c4-a4d2-4d8b-9148-e3be6c30e623}">
          <xlrd:rvb i="22914"/>
        </ext>
      </extLst>
    </bk>
    <bk>
      <extLst>
        <ext uri="{3e2802c4-a4d2-4d8b-9148-e3be6c30e623}">
          <xlrd:rvb i="22915"/>
        </ext>
      </extLst>
    </bk>
    <bk>
      <extLst>
        <ext uri="{3e2802c4-a4d2-4d8b-9148-e3be6c30e623}">
          <xlrd:rvb i="22916"/>
        </ext>
      </extLst>
    </bk>
    <bk>
      <extLst>
        <ext uri="{3e2802c4-a4d2-4d8b-9148-e3be6c30e623}">
          <xlrd:rvb i="22917"/>
        </ext>
      </extLst>
    </bk>
    <bk>
      <extLst>
        <ext uri="{3e2802c4-a4d2-4d8b-9148-e3be6c30e623}">
          <xlrd:rvb i="22918"/>
        </ext>
      </extLst>
    </bk>
    <bk>
      <extLst>
        <ext uri="{3e2802c4-a4d2-4d8b-9148-e3be6c30e623}">
          <xlrd:rvb i="22919"/>
        </ext>
      </extLst>
    </bk>
    <bk>
      <extLst>
        <ext uri="{3e2802c4-a4d2-4d8b-9148-e3be6c30e623}">
          <xlrd:rvb i="22920"/>
        </ext>
      </extLst>
    </bk>
    <bk>
      <extLst>
        <ext uri="{3e2802c4-a4d2-4d8b-9148-e3be6c30e623}">
          <xlrd:rvb i="22921"/>
        </ext>
      </extLst>
    </bk>
    <bk>
      <extLst>
        <ext uri="{3e2802c4-a4d2-4d8b-9148-e3be6c30e623}">
          <xlrd:rvb i="22922"/>
        </ext>
      </extLst>
    </bk>
    <bk>
      <extLst>
        <ext uri="{3e2802c4-a4d2-4d8b-9148-e3be6c30e623}">
          <xlrd:rvb i="22923"/>
        </ext>
      </extLst>
    </bk>
    <bk>
      <extLst>
        <ext uri="{3e2802c4-a4d2-4d8b-9148-e3be6c30e623}">
          <xlrd:rvb i="22924"/>
        </ext>
      </extLst>
    </bk>
    <bk>
      <extLst>
        <ext uri="{3e2802c4-a4d2-4d8b-9148-e3be6c30e623}">
          <xlrd:rvb i="22925"/>
        </ext>
      </extLst>
    </bk>
    <bk>
      <extLst>
        <ext uri="{3e2802c4-a4d2-4d8b-9148-e3be6c30e623}">
          <xlrd:rvb i="22926"/>
        </ext>
      </extLst>
    </bk>
    <bk>
      <extLst>
        <ext uri="{3e2802c4-a4d2-4d8b-9148-e3be6c30e623}">
          <xlrd:rvb i="22927"/>
        </ext>
      </extLst>
    </bk>
    <bk>
      <extLst>
        <ext uri="{3e2802c4-a4d2-4d8b-9148-e3be6c30e623}">
          <xlrd:rvb i="22928"/>
        </ext>
      </extLst>
    </bk>
    <bk>
      <extLst>
        <ext uri="{3e2802c4-a4d2-4d8b-9148-e3be6c30e623}">
          <xlrd:rvb i="22929"/>
        </ext>
      </extLst>
    </bk>
    <bk>
      <extLst>
        <ext uri="{3e2802c4-a4d2-4d8b-9148-e3be6c30e623}">
          <xlrd:rvb i="22930"/>
        </ext>
      </extLst>
    </bk>
    <bk>
      <extLst>
        <ext uri="{3e2802c4-a4d2-4d8b-9148-e3be6c30e623}">
          <xlrd:rvb i="22931"/>
        </ext>
      </extLst>
    </bk>
    <bk>
      <extLst>
        <ext uri="{3e2802c4-a4d2-4d8b-9148-e3be6c30e623}">
          <xlrd:rvb i="22932"/>
        </ext>
      </extLst>
    </bk>
    <bk>
      <extLst>
        <ext uri="{3e2802c4-a4d2-4d8b-9148-e3be6c30e623}">
          <xlrd:rvb i="22933"/>
        </ext>
      </extLst>
    </bk>
    <bk>
      <extLst>
        <ext uri="{3e2802c4-a4d2-4d8b-9148-e3be6c30e623}">
          <xlrd:rvb i="22934"/>
        </ext>
      </extLst>
    </bk>
    <bk>
      <extLst>
        <ext uri="{3e2802c4-a4d2-4d8b-9148-e3be6c30e623}">
          <xlrd:rvb i="22935"/>
        </ext>
      </extLst>
    </bk>
    <bk>
      <extLst>
        <ext uri="{3e2802c4-a4d2-4d8b-9148-e3be6c30e623}">
          <xlrd:rvb i="22936"/>
        </ext>
      </extLst>
    </bk>
    <bk>
      <extLst>
        <ext uri="{3e2802c4-a4d2-4d8b-9148-e3be6c30e623}">
          <xlrd:rvb i="22937"/>
        </ext>
      </extLst>
    </bk>
    <bk>
      <extLst>
        <ext uri="{3e2802c4-a4d2-4d8b-9148-e3be6c30e623}">
          <xlrd:rvb i="22938"/>
        </ext>
      </extLst>
    </bk>
    <bk>
      <extLst>
        <ext uri="{3e2802c4-a4d2-4d8b-9148-e3be6c30e623}">
          <xlrd:rvb i="22939"/>
        </ext>
      </extLst>
    </bk>
    <bk>
      <extLst>
        <ext uri="{3e2802c4-a4d2-4d8b-9148-e3be6c30e623}">
          <xlrd:rvb i="22940"/>
        </ext>
      </extLst>
    </bk>
    <bk>
      <extLst>
        <ext uri="{3e2802c4-a4d2-4d8b-9148-e3be6c30e623}">
          <xlrd:rvb i="22941"/>
        </ext>
      </extLst>
    </bk>
    <bk>
      <extLst>
        <ext uri="{3e2802c4-a4d2-4d8b-9148-e3be6c30e623}">
          <xlrd:rvb i="22942"/>
        </ext>
      </extLst>
    </bk>
    <bk>
      <extLst>
        <ext uri="{3e2802c4-a4d2-4d8b-9148-e3be6c30e623}">
          <xlrd:rvb i="22943"/>
        </ext>
      </extLst>
    </bk>
    <bk>
      <extLst>
        <ext uri="{3e2802c4-a4d2-4d8b-9148-e3be6c30e623}">
          <xlrd:rvb i="22944"/>
        </ext>
      </extLst>
    </bk>
    <bk>
      <extLst>
        <ext uri="{3e2802c4-a4d2-4d8b-9148-e3be6c30e623}">
          <xlrd:rvb i="22945"/>
        </ext>
      </extLst>
    </bk>
    <bk>
      <extLst>
        <ext uri="{3e2802c4-a4d2-4d8b-9148-e3be6c30e623}">
          <xlrd:rvb i="22946"/>
        </ext>
      </extLst>
    </bk>
    <bk>
      <extLst>
        <ext uri="{3e2802c4-a4d2-4d8b-9148-e3be6c30e623}">
          <xlrd:rvb i="22947"/>
        </ext>
      </extLst>
    </bk>
    <bk>
      <extLst>
        <ext uri="{3e2802c4-a4d2-4d8b-9148-e3be6c30e623}">
          <xlrd:rvb i="22948"/>
        </ext>
      </extLst>
    </bk>
    <bk>
      <extLst>
        <ext uri="{3e2802c4-a4d2-4d8b-9148-e3be6c30e623}">
          <xlrd:rvb i="22949"/>
        </ext>
      </extLst>
    </bk>
    <bk>
      <extLst>
        <ext uri="{3e2802c4-a4d2-4d8b-9148-e3be6c30e623}">
          <xlrd:rvb i="22950"/>
        </ext>
      </extLst>
    </bk>
    <bk>
      <extLst>
        <ext uri="{3e2802c4-a4d2-4d8b-9148-e3be6c30e623}">
          <xlrd:rvb i="22951"/>
        </ext>
      </extLst>
    </bk>
    <bk>
      <extLst>
        <ext uri="{3e2802c4-a4d2-4d8b-9148-e3be6c30e623}">
          <xlrd:rvb i="22952"/>
        </ext>
      </extLst>
    </bk>
    <bk>
      <extLst>
        <ext uri="{3e2802c4-a4d2-4d8b-9148-e3be6c30e623}">
          <xlrd:rvb i="22953"/>
        </ext>
      </extLst>
    </bk>
    <bk>
      <extLst>
        <ext uri="{3e2802c4-a4d2-4d8b-9148-e3be6c30e623}">
          <xlrd:rvb i="22954"/>
        </ext>
      </extLst>
    </bk>
    <bk>
      <extLst>
        <ext uri="{3e2802c4-a4d2-4d8b-9148-e3be6c30e623}">
          <xlrd:rvb i="22955"/>
        </ext>
      </extLst>
    </bk>
    <bk>
      <extLst>
        <ext uri="{3e2802c4-a4d2-4d8b-9148-e3be6c30e623}">
          <xlrd:rvb i="22956"/>
        </ext>
      </extLst>
    </bk>
    <bk>
      <extLst>
        <ext uri="{3e2802c4-a4d2-4d8b-9148-e3be6c30e623}">
          <xlrd:rvb i="22957"/>
        </ext>
      </extLst>
    </bk>
    <bk>
      <extLst>
        <ext uri="{3e2802c4-a4d2-4d8b-9148-e3be6c30e623}">
          <xlrd:rvb i="22958"/>
        </ext>
      </extLst>
    </bk>
    <bk>
      <extLst>
        <ext uri="{3e2802c4-a4d2-4d8b-9148-e3be6c30e623}">
          <xlrd:rvb i="22959"/>
        </ext>
      </extLst>
    </bk>
    <bk>
      <extLst>
        <ext uri="{3e2802c4-a4d2-4d8b-9148-e3be6c30e623}">
          <xlrd:rvb i="22960"/>
        </ext>
      </extLst>
    </bk>
    <bk>
      <extLst>
        <ext uri="{3e2802c4-a4d2-4d8b-9148-e3be6c30e623}">
          <xlrd:rvb i="22961"/>
        </ext>
      </extLst>
    </bk>
    <bk>
      <extLst>
        <ext uri="{3e2802c4-a4d2-4d8b-9148-e3be6c30e623}">
          <xlrd:rvb i="22962"/>
        </ext>
      </extLst>
    </bk>
    <bk>
      <extLst>
        <ext uri="{3e2802c4-a4d2-4d8b-9148-e3be6c30e623}">
          <xlrd:rvb i="22963"/>
        </ext>
      </extLst>
    </bk>
    <bk>
      <extLst>
        <ext uri="{3e2802c4-a4d2-4d8b-9148-e3be6c30e623}">
          <xlrd:rvb i="22964"/>
        </ext>
      </extLst>
    </bk>
    <bk>
      <extLst>
        <ext uri="{3e2802c4-a4d2-4d8b-9148-e3be6c30e623}">
          <xlrd:rvb i="22965"/>
        </ext>
      </extLst>
    </bk>
    <bk>
      <extLst>
        <ext uri="{3e2802c4-a4d2-4d8b-9148-e3be6c30e623}">
          <xlrd:rvb i="22966"/>
        </ext>
      </extLst>
    </bk>
    <bk>
      <extLst>
        <ext uri="{3e2802c4-a4d2-4d8b-9148-e3be6c30e623}">
          <xlrd:rvb i="22967"/>
        </ext>
      </extLst>
    </bk>
    <bk>
      <extLst>
        <ext uri="{3e2802c4-a4d2-4d8b-9148-e3be6c30e623}">
          <xlrd:rvb i="22968"/>
        </ext>
      </extLst>
    </bk>
    <bk>
      <extLst>
        <ext uri="{3e2802c4-a4d2-4d8b-9148-e3be6c30e623}">
          <xlrd:rvb i="22969"/>
        </ext>
      </extLst>
    </bk>
    <bk>
      <extLst>
        <ext uri="{3e2802c4-a4d2-4d8b-9148-e3be6c30e623}">
          <xlrd:rvb i="22970"/>
        </ext>
      </extLst>
    </bk>
    <bk>
      <extLst>
        <ext uri="{3e2802c4-a4d2-4d8b-9148-e3be6c30e623}">
          <xlrd:rvb i="22971"/>
        </ext>
      </extLst>
    </bk>
    <bk>
      <extLst>
        <ext uri="{3e2802c4-a4d2-4d8b-9148-e3be6c30e623}">
          <xlrd:rvb i="22972"/>
        </ext>
      </extLst>
    </bk>
    <bk>
      <extLst>
        <ext uri="{3e2802c4-a4d2-4d8b-9148-e3be6c30e623}">
          <xlrd:rvb i="22973"/>
        </ext>
      </extLst>
    </bk>
    <bk>
      <extLst>
        <ext uri="{3e2802c4-a4d2-4d8b-9148-e3be6c30e623}">
          <xlrd:rvb i="22974"/>
        </ext>
      </extLst>
    </bk>
    <bk>
      <extLst>
        <ext uri="{3e2802c4-a4d2-4d8b-9148-e3be6c30e623}">
          <xlrd:rvb i="22975"/>
        </ext>
      </extLst>
    </bk>
    <bk>
      <extLst>
        <ext uri="{3e2802c4-a4d2-4d8b-9148-e3be6c30e623}">
          <xlrd:rvb i="22976"/>
        </ext>
      </extLst>
    </bk>
    <bk>
      <extLst>
        <ext uri="{3e2802c4-a4d2-4d8b-9148-e3be6c30e623}">
          <xlrd:rvb i="22977"/>
        </ext>
      </extLst>
    </bk>
    <bk>
      <extLst>
        <ext uri="{3e2802c4-a4d2-4d8b-9148-e3be6c30e623}">
          <xlrd:rvb i="22978"/>
        </ext>
      </extLst>
    </bk>
    <bk>
      <extLst>
        <ext uri="{3e2802c4-a4d2-4d8b-9148-e3be6c30e623}">
          <xlrd:rvb i="22979"/>
        </ext>
      </extLst>
    </bk>
    <bk>
      <extLst>
        <ext uri="{3e2802c4-a4d2-4d8b-9148-e3be6c30e623}">
          <xlrd:rvb i="22981"/>
        </ext>
      </extLst>
    </bk>
    <bk>
      <extLst>
        <ext uri="{3e2802c4-a4d2-4d8b-9148-e3be6c30e623}">
          <xlrd:rvb i="22982"/>
        </ext>
      </extLst>
    </bk>
    <bk>
      <extLst>
        <ext uri="{3e2802c4-a4d2-4d8b-9148-e3be6c30e623}">
          <xlrd:rvb i="22983"/>
        </ext>
      </extLst>
    </bk>
    <bk>
      <extLst>
        <ext uri="{3e2802c4-a4d2-4d8b-9148-e3be6c30e623}">
          <xlrd:rvb i="22984"/>
        </ext>
      </extLst>
    </bk>
    <bk>
      <extLst>
        <ext uri="{3e2802c4-a4d2-4d8b-9148-e3be6c30e623}">
          <xlrd:rvb i="22985"/>
        </ext>
      </extLst>
    </bk>
    <bk>
      <extLst>
        <ext uri="{3e2802c4-a4d2-4d8b-9148-e3be6c30e623}">
          <xlrd:rvb i="22986"/>
        </ext>
      </extLst>
    </bk>
    <bk>
      <extLst>
        <ext uri="{3e2802c4-a4d2-4d8b-9148-e3be6c30e623}">
          <xlrd:rvb i="22987"/>
        </ext>
      </extLst>
    </bk>
    <bk>
      <extLst>
        <ext uri="{3e2802c4-a4d2-4d8b-9148-e3be6c30e623}">
          <xlrd:rvb i="22988"/>
        </ext>
      </extLst>
    </bk>
    <bk>
      <extLst>
        <ext uri="{3e2802c4-a4d2-4d8b-9148-e3be6c30e623}">
          <xlrd:rvb i="22989"/>
        </ext>
      </extLst>
    </bk>
    <bk>
      <extLst>
        <ext uri="{3e2802c4-a4d2-4d8b-9148-e3be6c30e623}">
          <xlrd:rvb i="22990"/>
        </ext>
      </extLst>
    </bk>
    <bk>
      <extLst>
        <ext uri="{3e2802c4-a4d2-4d8b-9148-e3be6c30e623}">
          <xlrd:rvb i="22991"/>
        </ext>
      </extLst>
    </bk>
    <bk>
      <extLst>
        <ext uri="{3e2802c4-a4d2-4d8b-9148-e3be6c30e623}">
          <xlrd:rvb i="22992"/>
        </ext>
      </extLst>
    </bk>
    <bk>
      <extLst>
        <ext uri="{3e2802c4-a4d2-4d8b-9148-e3be6c30e623}">
          <xlrd:rvb i="22993"/>
        </ext>
      </extLst>
    </bk>
    <bk>
      <extLst>
        <ext uri="{3e2802c4-a4d2-4d8b-9148-e3be6c30e623}">
          <xlrd:rvb i="22994"/>
        </ext>
      </extLst>
    </bk>
    <bk>
      <extLst>
        <ext uri="{3e2802c4-a4d2-4d8b-9148-e3be6c30e623}">
          <xlrd:rvb i="22995"/>
        </ext>
      </extLst>
    </bk>
    <bk>
      <extLst>
        <ext uri="{3e2802c4-a4d2-4d8b-9148-e3be6c30e623}">
          <xlrd:rvb i="22996"/>
        </ext>
      </extLst>
    </bk>
    <bk>
      <extLst>
        <ext uri="{3e2802c4-a4d2-4d8b-9148-e3be6c30e623}">
          <xlrd:rvb i="22997"/>
        </ext>
      </extLst>
    </bk>
    <bk>
      <extLst>
        <ext uri="{3e2802c4-a4d2-4d8b-9148-e3be6c30e623}">
          <xlrd:rvb i="22998"/>
        </ext>
      </extLst>
    </bk>
    <bk>
      <extLst>
        <ext uri="{3e2802c4-a4d2-4d8b-9148-e3be6c30e623}">
          <xlrd:rvb i="22999"/>
        </ext>
      </extLst>
    </bk>
    <bk>
      <extLst>
        <ext uri="{3e2802c4-a4d2-4d8b-9148-e3be6c30e623}">
          <xlrd:rvb i="23000"/>
        </ext>
      </extLst>
    </bk>
    <bk>
      <extLst>
        <ext uri="{3e2802c4-a4d2-4d8b-9148-e3be6c30e623}">
          <xlrd:rvb i="23001"/>
        </ext>
      </extLst>
    </bk>
    <bk>
      <extLst>
        <ext uri="{3e2802c4-a4d2-4d8b-9148-e3be6c30e623}">
          <xlrd:rvb i="23002"/>
        </ext>
      </extLst>
    </bk>
    <bk>
      <extLst>
        <ext uri="{3e2802c4-a4d2-4d8b-9148-e3be6c30e623}">
          <xlrd:rvb i="23003"/>
        </ext>
      </extLst>
    </bk>
    <bk>
      <extLst>
        <ext uri="{3e2802c4-a4d2-4d8b-9148-e3be6c30e623}">
          <xlrd:rvb i="23004"/>
        </ext>
      </extLst>
    </bk>
    <bk>
      <extLst>
        <ext uri="{3e2802c4-a4d2-4d8b-9148-e3be6c30e623}">
          <xlrd:rvb i="23005"/>
        </ext>
      </extLst>
    </bk>
    <bk>
      <extLst>
        <ext uri="{3e2802c4-a4d2-4d8b-9148-e3be6c30e623}">
          <xlrd:rvb i="23006"/>
        </ext>
      </extLst>
    </bk>
    <bk>
      <extLst>
        <ext uri="{3e2802c4-a4d2-4d8b-9148-e3be6c30e623}">
          <xlrd:rvb i="23007"/>
        </ext>
      </extLst>
    </bk>
    <bk>
      <extLst>
        <ext uri="{3e2802c4-a4d2-4d8b-9148-e3be6c30e623}">
          <xlrd:rvb i="23008"/>
        </ext>
      </extLst>
    </bk>
    <bk>
      <extLst>
        <ext uri="{3e2802c4-a4d2-4d8b-9148-e3be6c30e623}">
          <xlrd:rvb i="23009"/>
        </ext>
      </extLst>
    </bk>
    <bk>
      <extLst>
        <ext uri="{3e2802c4-a4d2-4d8b-9148-e3be6c30e623}">
          <xlrd:rvb i="23010"/>
        </ext>
      </extLst>
    </bk>
    <bk>
      <extLst>
        <ext uri="{3e2802c4-a4d2-4d8b-9148-e3be6c30e623}">
          <xlrd:rvb i="23011"/>
        </ext>
      </extLst>
    </bk>
    <bk>
      <extLst>
        <ext uri="{3e2802c4-a4d2-4d8b-9148-e3be6c30e623}">
          <xlrd:rvb i="23012"/>
        </ext>
      </extLst>
    </bk>
    <bk>
      <extLst>
        <ext uri="{3e2802c4-a4d2-4d8b-9148-e3be6c30e623}">
          <xlrd:rvb i="23013"/>
        </ext>
      </extLst>
    </bk>
    <bk>
      <extLst>
        <ext uri="{3e2802c4-a4d2-4d8b-9148-e3be6c30e623}">
          <xlrd:rvb i="23014"/>
        </ext>
      </extLst>
    </bk>
    <bk>
      <extLst>
        <ext uri="{3e2802c4-a4d2-4d8b-9148-e3be6c30e623}">
          <xlrd:rvb i="23015"/>
        </ext>
      </extLst>
    </bk>
    <bk>
      <extLst>
        <ext uri="{3e2802c4-a4d2-4d8b-9148-e3be6c30e623}">
          <xlrd:rvb i="23016"/>
        </ext>
      </extLst>
    </bk>
    <bk>
      <extLst>
        <ext uri="{3e2802c4-a4d2-4d8b-9148-e3be6c30e623}">
          <xlrd:rvb i="23017"/>
        </ext>
      </extLst>
    </bk>
    <bk>
      <extLst>
        <ext uri="{3e2802c4-a4d2-4d8b-9148-e3be6c30e623}">
          <xlrd:rvb i="23018"/>
        </ext>
      </extLst>
    </bk>
    <bk>
      <extLst>
        <ext uri="{3e2802c4-a4d2-4d8b-9148-e3be6c30e623}">
          <xlrd:rvb i="23019"/>
        </ext>
      </extLst>
    </bk>
    <bk>
      <extLst>
        <ext uri="{3e2802c4-a4d2-4d8b-9148-e3be6c30e623}">
          <xlrd:rvb i="23020"/>
        </ext>
      </extLst>
    </bk>
    <bk>
      <extLst>
        <ext uri="{3e2802c4-a4d2-4d8b-9148-e3be6c30e623}">
          <xlrd:rvb i="23021"/>
        </ext>
      </extLst>
    </bk>
    <bk>
      <extLst>
        <ext uri="{3e2802c4-a4d2-4d8b-9148-e3be6c30e623}">
          <xlrd:rvb i="23022"/>
        </ext>
      </extLst>
    </bk>
    <bk>
      <extLst>
        <ext uri="{3e2802c4-a4d2-4d8b-9148-e3be6c30e623}">
          <xlrd:rvb i="23023"/>
        </ext>
      </extLst>
    </bk>
    <bk>
      <extLst>
        <ext uri="{3e2802c4-a4d2-4d8b-9148-e3be6c30e623}">
          <xlrd:rvb i="23024"/>
        </ext>
      </extLst>
    </bk>
    <bk>
      <extLst>
        <ext uri="{3e2802c4-a4d2-4d8b-9148-e3be6c30e623}">
          <xlrd:rvb i="23025"/>
        </ext>
      </extLst>
    </bk>
    <bk>
      <extLst>
        <ext uri="{3e2802c4-a4d2-4d8b-9148-e3be6c30e623}">
          <xlrd:rvb i="23026"/>
        </ext>
      </extLst>
    </bk>
    <bk>
      <extLst>
        <ext uri="{3e2802c4-a4d2-4d8b-9148-e3be6c30e623}">
          <xlrd:rvb i="23027"/>
        </ext>
      </extLst>
    </bk>
    <bk>
      <extLst>
        <ext uri="{3e2802c4-a4d2-4d8b-9148-e3be6c30e623}">
          <xlrd:rvb i="23028"/>
        </ext>
      </extLst>
    </bk>
    <bk>
      <extLst>
        <ext uri="{3e2802c4-a4d2-4d8b-9148-e3be6c30e623}">
          <xlrd:rvb i="23029"/>
        </ext>
      </extLst>
    </bk>
    <bk>
      <extLst>
        <ext uri="{3e2802c4-a4d2-4d8b-9148-e3be6c30e623}">
          <xlrd:rvb i="23030"/>
        </ext>
      </extLst>
    </bk>
    <bk>
      <extLst>
        <ext uri="{3e2802c4-a4d2-4d8b-9148-e3be6c30e623}">
          <xlrd:rvb i="23031"/>
        </ext>
      </extLst>
    </bk>
    <bk>
      <extLst>
        <ext uri="{3e2802c4-a4d2-4d8b-9148-e3be6c30e623}">
          <xlrd:rvb i="23032"/>
        </ext>
      </extLst>
    </bk>
    <bk>
      <extLst>
        <ext uri="{3e2802c4-a4d2-4d8b-9148-e3be6c30e623}">
          <xlrd:rvb i="23033"/>
        </ext>
      </extLst>
    </bk>
    <bk>
      <extLst>
        <ext uri="{3e2802c4-a4d2-4d8b-9148-e3be6c30e623}">
          <xlrd:rvb i="23034"/>
        </ext>
      </extLst>
    </bk>
    <bk>
      <extLst>
        <ext uri="{3e2802c4-a4d2-4d8b-9148-e3be6c30e623}">
          <xlrd:rvb i="23035"/>
        </ext>
      </extLst>
    </bk>
    <bk>
      <extLst>
        <ext uri="{3e2802c4-a4d2-4d8b-9148-e3be6c30e623}">
          <xlrd:rvb i="23036"/>
        </ext>
      </extLst>
    </bk>
    <bk>
      <extLst>
        <ext uri="{3e2802c4-a4d2-4d8b-9148-e3be6c30e623}">
          <xlrd:rvb i="23037"/>
        </ext>
      </extLst>
    </bk>
    <bk>
      <extLst>
        <ext uri="{3e2802c4-a4d2-4d8b-9148-e3be6c30e623}">
          <xlrd:rvb i="23038"/>
        </ext>
      </extLst>
    </bk>
    <bk>
      <extLst>
        <ext uri="{3e2802c4-a4d2-4d8b-9148-e3be6c30e623}">
          <xlrd:rvb i="23039"/>
        </ext>
      </extLst>
    </bk>
    <bk>
      <extLst>
        <ext uri="{3e2802c4-a4d2-4d8b-9148-e3be6c30e623}">
          <xlrd:rvb i="23040"/>
        </ext>
      </extLst>
    </bk>
    <bk>
      <extLst>
        <ext uri="{3e2802c4-a4d2-4d8b-9148-e3be6c30e623}">
          <xlrd:rvb i="23041"/>
        </ext>
      </extLst>
    </bk>
    <bk>
      <extLst>
        <ext uri="{3e2802c4-a4d2-4d8b-9148-e3be6c30e623}">
          <xlrd:rvb i="23042"/>
        </ext>
      </extLst>
    </bk>
    <bk>
      <extLst>
        <ext uri="{3e2802c4-a4d2-4d8b-9148-e3be6c30e623}">
          <xlrd:rvb i="23043"/>
        </ext>
      </extLst>
    </bk>
    <bk>
      <extLst>
        <ext uri="{3e2802c4-a4d2-4d8b-9148-e3be6c30e623}">
          <xlrd:rvb i="23044"/>
        </ext>
      </extLst>
    </bk>
    <bk>
      <extLst>
        <ext uri="{3e2802c4-a4d2-4d8b-9148-e3be6c30e623}">
          <xlrd:rvb i="23045"/>
        </ext>
      </extLst>
    </bk>
    <bk>
      <extLst>
        <ext uri="{3e2802c4-a4d2-4d8b-9148-e3be6c30e623}">
          <xlrd:rvb i="23046"/>
        </ext>
      </extLst>
    </bk>
    <bk>
      <extLst>
        <ext uri="{3e2802c4-a4d2-4d8b-9148-e3be6c30e623}">
          <xlrd:rvb i="23047"/>
        </ext>
      </extLst>
    </bk>
    <bk>
      <extLst>
        <ext uri="{3e2802c4-a4d2-4d8b-9148-e3be6c30e623}">
          <xlrd:rvb i="23048"/>
        </ext>
      </extLst>
    </bk>
    <bk>
      <extLst>
        <ext uri="{3e2802c4-a4d2-4d8b-9148-e3be6c30e623}">
          <xlrd:rvb i="23049"/>
        </ext>
      </extLst>
    </bk>
    <bk>
      <extLst>
        <ext uri="{3e2802c4-a4d2-4d8b-9148-e3be6c30e623}">
          <xlrd:rvb i="23050"/>
        </ext>
      </extLst>
    </bk>
    <bk>
      <extLst>
        <ext uri="{3e2802c4-a4d2-4d8b-9148-e3be6c30e623}">
          <xlrd:rvb i="23051"/>
        </ext>
      </extLst>
    </bk>
    <bk>
      <extLst>
        <ext uri="{3e2802c4-a4d2-4d8b-9148-e3be6c30e623}">
          <xlrd:rvb i="23052"/>
        </ext>
      </extLst>
    </bk>
    <bk>
      <extLst>
        <ext uri="{3e2802c4-a4d2-4d8b-9148-e3be6c30e623}">
          <xlrd:rvb i="23053"/>
        </ext>
      </extLst>
    </bk>
    <bk>
      <extLst>
        <ext uri="{3e2802c4-a4d2-4d8b-9148-e3be6c30e623}">
          <xlrd:rvb i="23054"/>
        </ext>
      </extLst>
    </bk>
    <bk>
      <extLst>
        <ext uri="{3e2802c4-a4d2-4d8b-9148-e3be6c30e623}">
          <xlrd:rvb i="23055"/>
        </ext>
      </extLst>
    </bk>
    <bk>
      <extLst>
        <ext uri="{3e2802c4-a4d2-4d8b-9148-e3be6c30e623}">
          <xlrd:rvb i="23056"/>
        </ext>
      </extLst>
    </bk>
    <bk>
      <extLst>
        <ext uri="{3e2802c4-a4d2-4d8b-9148-e3be6c30e623}">
          <xlrd:rvb i="23057"/>
        </ext>
      </extLst>
    </bk>
    <bk>
      <extLst>
        <ext uri="{3e2802c4-a4d2-4d8b-9148-e3be6c30e623}">
          <xlrd:rvb i="23058"/>
        </ext>
      </extLst>
    </bk>
    <bk>
      <extLst>
        <ext uri="{3e2802c4-a4d2-4d8b-9148-e3be6c30e623}">
          <xlrd:rvb i="23059"/>
        </ext>
      </extLst>
    </bk>
    <bk>
      <extLst>
        <ext uri="{3e2802c4-a4d2-4d8b-9148-e3be6c30e623}">
          <xlrd:rvb i="23060"/>
        </ext>
      </extLst>
    </bk>
    <bk>
      <extLst>
        <ext uri="{3e2802c4-a4d2-4d8b-9148-e3be6c30e623}">
          <xlrd:rvb i="23061"/>
        </ext>
      </extLst>
    </bk>
    <bk>
      <extLst>
        <ext uri="{3e2802c4-a4d2-4d8b-9148-e3be6c30e623}">
          <xlrd:rvb i="23062"/>
        </ext>
      </extLst>
    </bk>
    <bk>
      <extLst>
        <ext uri="{3e2802c4-a4d2-4d8b-9148-e3be6c30e623}">
          <xlrd:rvb i="23063"/>
        </ext>
      </extLst>
    </bk>
    <bk>
      <extLst>
        <ext uri="{3e2802c4-a4d2-4d8b-9148-e3be6c30e623}">
          <xlrd:rvb i="23064"/>
        </ext>
      </extLst>
    </bk>
    <bk>
      <extLst>
        <ext uri="{3e2802c4-a4d2-4d8b-9148-e3be6c30e623}">
          <xlrd:rvb i="23065"/>
        </ext>
      </extLst>
    </bk>
    <bk>
      <extLst>
        <ext uri="{3e2802c4-a4d2-4d8b-9148-e3be6c30e623}">
          <xlrd:rvb i="23066"/>
        </ext>
      </extLst>
    </bk>
    <bk>
      <extLst>
        <ext uri="{3e2802c4-a4d2-4d8b-9148-e3be6c30e623}">
          <xlrd:rvb i="23067"/>
        </ext>
      </extLst>
    </bk>
    <bk>
      <extLst>
        <ext uri="{3e2802c4-a4d2-4d8b-9148-e3be6c30e623}">
          <xlrd:rvb i="23068"/>
        </ext>
      </extLst>
    </bk>
    <bk>
      <extLst>
        <ext uri="{3e2802c4-a4d2-4d8b-9148-e3be6c30e623}">
          <xlrd:rvb i="23069"/>
        </ext>
      </extLst>
    </bk>
    <bk>
      <extLst>
        <ext uri="{3e2802c4-a4d2-4d8b-9148-e3be6c30e623}">
          <xlrd:rvb i="23070"/>
        </ext>
      </extLst>
    </bk>
    <bk>
      <extLst>
        <ext uri="{3e2802c4-a4d2-4d8b-9148-e3be6c30e623}">
          <xlrd:rvb i="23071"/>
        </ext>
      </extLst>
    </bk>
    <bk>
      <extLst>
        <ext uri="{3e2802c4-a4d2-4d8b-9148-e3be6c30e623}">
          <xlrd:rvb i="23072"/>
        </ext>
      </extLst>
    </bk>
    <bk>
      <extLst>
        <ext uri="{3e2802c4-a4d2-4d8b-9148-e3be6c30e623}">
          <xlrd:rvb i="23073"/>
        </ext>
      </extLst>
    </bk>
    <bk>
      <extLst>
        <ext uri="{3e2802c4-a4d2-4d8b-9148-e3be6c30e623}">
          <xlrd:rvb i="23074"/>
        </ext>
      </extLst>
    </bk>
    <bk>
      <extLst>
        <ext uri="{3e2802c4-a4d2-4d8b-9148-e3be6c30e623}">
          <xlrd:rvb i="23075"/>
        </ext>
      </extLst>
    </bk>
    <bk>
      <extLst>
        <ext uri="{3e2802c4-a4d2-4d8b-9148-e3be6c30e623}">
          <xlrd:rvb i="23076"/>
        </ext>
      </extLst>
    </bk>
    <bk>
      <extLst>
        <ext uri="{3e2802c4-a4d2-4d8b-9148-e3be6c30e623}">
          <xlrd:rvb i="23077"/>
        </ext>
      </extLst>
    </bk>
    <bk>
      <extLst>
        <ext uri="{3e2802c4-a4d2-4d8b-9148-e3be6c30e623}">
          <xlrd:rvb i="23078"/>
        </ext>
      </extLst>
    </bk>
    <bk>
      <extLst>
        <ext uri="{3e2802c4-a4d2-4d8b-9148-e3be6c30e623}">
          <xlrd:rvb i="23079"/>
        </ext>
      </extLst>
    </bk>
    <bk>
      <extLst>
        <ext uri="{3e2802c4-a4d2-4d8b-9148-e3be6c30e623}">
          <xlrd:rvb i="23080"/>
        </ext>
      </extLst>
    </bk>
    <bk>
      <extLst>
        <ext uri="{3e2802c4-a4d2-4d8b-9148-e3be6c30e623}">
          <xlrd:rvb i="23081"/>
        </ext>
      </extLst>
    </bk>
    <bk>
      <extLst>
        <ext uri="{3e2802c4-a4d2-4d8b-9148-e3be6c30e623}">
          <xlrd:rvb i="23082"/>
        </ext>
      </extLst>
    </bk>
    <bk>
      <extLst>
        <ext uri="{3e2802c4-a4d2-4d8b-9148-e3be6c30e623}">
          <xlrd:rvb i="23083"/>
        </ext>
      </extLst>
    </bk>
    <bk>
      <extLst>
        <ext uri="{3e2802c4-a4d2-4d8b-9148-e3be6c30e623}">
          <xlrd:rvb i="23084"/>
        </ext>
      </extLst>
    </bk>
    <bk>
      <extLst>
        <ext uri="{3e2802c4-a4d2-4d8b-9148-e3be6c30e623}">
          <xlrd:rvb i="23085"/>
        </ext>
      </extLst>
    </bk>
    <bk>
      <extLst>
        <ext uri="{3e2802c4-a4d2-4d8b-9148-e3be6c30e623}">
          <xlrd:rvb i="23086"/>
        </ext>
      </extLst>
    </bk>
    <bk>
      <extLst>
        <ext uri="{3e2802c4-a4d2-4d8b-9148-e3be6c30e623}">
          <xlrd:rvb i="23087"/>
        </ext>
      </extLst>
    </bk>
    <bk>
      <extLst>
        <ext uri="{3e2802c4-a4d2-4d8b-9148-e3be6c30e623}">
          <xlrd:rvb i="23088"/>
        </ext>
      </extLst>
    </bk>
    <bk>
      <extLst>
        <ext uri="{3e2802c4-a4d2-4d8b-9148-e3be6c30e623}">
          <xlrd:rvb i="23089"/>
        </ext>
      </extLst>
    </bk>
    <bk>
      <extLst>
        <ext uri="{3e2802c4-a4d2-4d8b-9148-e3be6c30e623}">
          <xlrd:rvb i="23090"/>
        </ext>
      </extLst>
    </bk>
    <bk>
      <extLst>
        <ext uri="{3e2802c4-a4d2-4d8b-9148-e3be6c30e623}">
          <xlrd:rvb i="23091"/>
        </ext>
      </extLst>
    </bk>
    <bk>
      <extLst>
        <ext uri="{3e2802c4-a4d2-4d8b-9148-e3be6c30e623}">
          <xlrd:rvb i="23092"/>
        </ext>
      </extLst>
    </bk>
    <bk>
      <extLst>
        <ext uri="{3e2802c4-a4d2-4d8b-9148-e3be6c30e623}">
          <xlrd:rvb i="23093"/>
        </ext>
      </extLst>
    </bk>
    <bk>
      <extLst>
        <ext uri="{3e2802c4-a4d2-4d8b-9148-e3be6c30e623}">
          <xlrd:rvb i="23094"/>
        </ext>
      </extLst>
    </bk>
    <bk>
      <extLst>
        <ext uri="{3e2802c4-a4d2-4d8b-9148-e3be6c30e623}">
          <xlrd:rvb i="23095"/>
        </ext>
      </extLst>
    </bk>
    <bk>
      <extLst>
        <ext uri="{3e2802c4-a4d2-4d8b-9148-e3be6c30e623}">
          <xlrd:rvb i="23096"/>
        </ext>
      </extLst>
    </bk>
    <bk>
      <extLst>
        <ext uri="{3e2802c4-a4d2-4d8b-9148-e3be6c30e623}">
          <xlrd:rvb i="23097"/>
        </ext>
      </extLst>
    </bk>
    <bk>
      <extLst>
        <ext uri="{3e2802c4-a4d2-4d8b-9148-e3be6c30e623}">
          <xlrd:rvb i="23098"/>
        </ext>
      </extLst>
    </bk>
    <bk>
      <extLst>
        <ext uri="{3e2802c4-a4d2-4d8b-9148-e3be6c30e623}">
          <xlrd:rvb i="23099"/>
        </ext>
      </extLst>
    </bk>
    <bk>
      <extLst>
        <ext uri="{3e2802c4-a4d2-4d8b-9148-e3be6c30e623}">
          <xlrd:rvb i="23100"/>
        </ext>
      </extLst>
    </bk>
    <bk>
      <extLst>
        <ext uri="{3e2802c4-a4d2-4d8b-9148-e3be6c30e623}">
          <xlrd:rvb i="23101"/>
        </ext>
      </extLst>
    </bk>
    <bk>
      <extLst>
        <ext uri="{3e2802c4-a4d2-4d8b-9148-e3be6c30e623}">
          <xlrd:rvb i="23102"/>
        </ext>
      </extLst>
    </bk>
    <bk>
      <extLst>
        <ext uri="{3e2802c4-a4d2-4d8b-9148-e3be6c30e623}">
          <xlrd:rvb i="23103"/>
        </ext>
      </extLst>
    </bk>
    <bk>
      <extLst>
        <ext uri="{3e2802c4-a4d2-4d8b-9148-e3be6c30e623}">
          <xlrd:rvb i="23104"/>
        </ext>
      </extLst>
    </bk>
    <bk>
      <extLst>
        <ext uri="{3e2802c4-a4d2-4d8b-9148-e3be6c30e623}">
          <xlrd:rvb i="23105"/>
        </ext>
      </extLst>
    </bk>
    <bk>
      <extLst>
        <ext uri="{3e2802c4-a4d2-4d8b-9148-e3be6c30e623}">
          <xlrd:rvb i="23106"/>
        </ext>
      </extLst>
    </bk>
    <bk>
      <extLst>
        <ext uri="{3e2802c4-a4d2-4d8b-9148-e3be6c30e623}">
          <xlrd:rvb i="23107"/>
        </ext>
      </extLst>
    </bk>
    <bk>
      <extLst>
        <ext uri="{3e2802c4-a4d2-4d8b-9148-e3be6c30e623}">
          <xlrd:rvb i="23108"/>
        </ext>
      </extLst>
    </bk>
    <bk>
      <extLst>
        <ext uri="{3e2802c4-a4d2-4d8b-9148-e3be6c30e623}">
          <xlrd:rvb i="23109"/>
        </ext>
      </extLst>
    </bk>
    <bk>
      <extLst>
        <ext uri="{3e2802c4-a4d2-4d8b-9148-e3be6c30e623}">
          <xlrd:rvb i="23110"/>
        </ext>
      </extLst>
    </bk>
    <bk>
      <extLst>
        <ext uri="{3e2802c4-a4d2-4d8b-9148-e3be6c30e623}">
          <xlrd:rvb i="23111"/>
        </ext>
      </extLst>
    </bk>
    <bk>
      <extLst>
        <ext uri="{3e2802c4-a4d2-4d8b-9148-e3be6c30e623}">
          <xlrd:rvb i="23112"/>
        </ext>
      </extLst>
    </bk>
    <bk>
      <extLst>
        <ext uri="{3e2802c4-a4d2-4d8b-9148-e3be6c30e623}">
          <xlrd:rvb i="23113"/>
        </ext>
      </extLst>
    </bk>
    <bk>
      <extLst>
        <ext uri="{3e2802c4-a4d2-4d8b-9148-e3be6c30e623}">
          <xlrd:rvb i="23114"/>
        </ext>
      </extLst>
    </bk>
    <bk>
      <extLst>
        <ext uri="{3e2802c4-a4d2-4d8b-9148-e3be6c30e623}">
          <xlrd:rvb i="23115"/>
        </ext>
      </extLst>
    </bk>
    <bk>
      <extLst>
        <ext uri="{3e2802c4-a4d2-4d8b-9148-e3be6c30e623}">
          <xlrd:rvb i="23116"/>
        </ext>
      </extLst>
    </bk>
    <bk>
      <extLst>
        <ext uri="{3e2802c4-a4d2-4d8b-9148-e3be6c30e623}">
          <xlrd:rvb i="23117"/>
        </ext>
      </extLst>
    </bk>
    <bk>
      <extLst>
        <ext uri="{3e2802c4-a4d2-4d8b-9148-e3be6c30e623}">
          <xlrd:rvb i="23118"/>
        </ext>
      </extLst>
    </bk>
    <bk>
      <extLst>
        <ext uri="{3e2802c4-a4d2-4d8b-9148-e3be6c30e623}">
          <xlrd:rvb i="23119"/>
        </ext>
      </extLst>
    </bk>
    <bk>
      <extLst>
        <ext uri="{3e2802c4-a4d2-4d8b-9148-e3be6c30e623}">
          <xlrd:rvb i="23120"/>
        </ext>
      </extLst>
    </bk>
    <bk>
      <extLst>
        <ext uri="{3e2802c4-a4d2-4d8b-9148-e3be6c30e623}">
          <xlrd:rvb i="23121"/>
        </ext>
      </extLst>
    </bk>
    <bk>
      <extLst>
        <ext uri="{3e2802c4-a4d2-4d8b-9148-e3be6c30e623}">
          <xlrd:rvb i="23122"/>
        </ext>
      </extLst>
    </bk>
    <bk>
      <extLst>
        <ext uri="{3e2802c4-a4d2-4d8b-9148-e3be6c30e623}">
          <xlrd:rvb i="23123"/>
        </ext>
      </extLst>
    </bk>
    <bk>
      <extLst>
        <ext uri="{3e2802c4-a4d2-4d8b-9148-e3be6c30e623}">
          <xlrd:rvb i="23124"/>
        </ext>
      </extLst>
    </bk>
    <bk>
      <extLst>
        <ext uri="{3e2802c4-a4d2-4d8b-9148-e3be6c30e623}">
          <xlrd:rvb i="23125"/>
        </ext>
      </extLst>
    </bk>
    <bk>
      <extLst>
        <ext uri="{3e2802c4-a4d2-4d8b-9148-e3be6c30e623}">
          <xlrd:rvb i="23126"/>
        </ext>
      </extLst>
    </bk>
    <bk>
      <extLst>
        <ext uri="{3e2802c4-a4d2-4d8b-9148-e3be6c30e623}">
          <xlrd:rvb i="23127"/>
        </ext>
      </extLst>
    </bk>
    <bk>
      <extLst>
        <ext uri="{3e2802c4-a4d2-4d8b-9148-e3be6c30e623}">
          <xlrd:rvb i="23128"/>
        </ext>
      </extLst>
    </bk>
    <bk>
      <extLst>
        <ext uri="{3e2802c4-a4d2-4d8b-9148-e3be6c30e623}">
          <xlrd:rvb i="23129"/>
        </ext>
      </extLst>
    </bk>
    <bk>
      <extLst>
        <ext uri="{3e2802c4-a4d2-4d8b-9148-e3be6c30e623}">
          <xlrd:rvb i="23130"/>
        </ext>
      </extLst>
    </bk>
    <bk>
      <extLst>
        <ext uri="{3e2802c4-a4d2-4d8b-9148-e3be6c30e623}">
          <xlrd:rvb i="23131"/>
        </ext>
      </extLst>
    </bk>
    <bk>
      <extLst>
        <ext uri="{3e2802c4-a4d2-4d8b-9148-e3be6c30e623}">
          <xlrd:rvb i="23132"/>
        </ext>
      </extLst>
    </bk>
    <bk>
      <extLst>
        <ext uri="{3e2802c4-a4d2-4d8b-9148-e3be6c30e623}">
          <xlrd:rvb i="23133"/>
        </ext>
      </extLst>
    </bk>
    <bk>
      <extLst>
        <ext uri="{3e2802c4-a4d2-4d8b-9148-e3be6c30e623}">
          <xlrd:rvb i="23134"/>
        </ext>
      </extLst>
    </bk>
    <bk>
      <extLst>
        <ext uri="{3e2802c4-a4d2-4d8b-9148-e3be6c30e623}">
          <xlrd:rvb i="23135"/>
        </ext>
      </extLst>
    </bk>
    <bk>
      <extLst>
        <ext uri="{3e2802c4-a4d2-4d8b-9148-e3be6c30e623}">
          <xlrd:rvb i="23136"/>
        </ext>
      </extLst>
    </bk>
    <bk>
      <extLst>
        <ext uri="{3e2802c4-a4d2-4d8b-9148-e3be6c30e623}">
          <xlrd:rvb i="23137"/>
        </ext>
      </extLst>
    </bk>
    <bk>
      <extLst>
        <ext uri="{3e2802c4-a4d2-4d8b-9148-e3be6c30e623}">
          <xlrd:rvb i="23138"/>
        </ext>
      </extLst>
    </bk>
    <bk>
      <extLst>
        <ext uri="{3e2802c4-a4d2-4d8b-9148-e3be6c30e623}">
          <xlrd:rvb i="23139"/>
        </ext>
      </extLst>
    </bk>
    <bk>
      <extLst>
        <ext uri="{3e2802c4-a4d2-4d8b-9148-e3be6c30e623}">
          <xlrd:rvb i="23140"/>
        </ext>
      </extLst>
    </bk>
    <bk>
      <extLst>
        <ext uri="{3e2802c4-a4d2-4d8b-9148-e3be6c30e623}">
          <xlrd:rvb i="23141"/>
        </ext>
      </extLst>
    </bk>
    <bk>
      <extLst>
        <ext uri="{3e2802c4-a4d2-4d8b-9148-e3be6c30e623}">
          <xlrd:rvb i="23142"/>
        </ext>
      </extLst>
    </bk>
    <bk>
      <extLst>
        <ext uri="{3e2802c4-a4d2-4d8b-9148-e3be6c30e623}">
          <xlrd:rvb i="23143"/>
        </ext>
      </extLst>
    </bk>
    <bk>
      <extLst>
        <ext uri="{3e2802c4-a4d2-4d8b-9148-e3be6c30e623}">
          <xlrd:rvb i="23144"/>
        </ext>
      </extLst>
    </bk>
    <bk>
      <extLst>
        <ext uri="{3e2802c4-a4d2-4d8b-9148-e3be6c30e623}">
          <xlrd:rvb i="23145"/>
        </ext>
      </extLst>
    </bk>
    <bk>
      <extLst>
        <ext uri="{3e2802c4-a4d2-4d8b-9148-e3be6c30e623}">
          <xlrd:rvb i="23146"/>
        </ext>
      </extLst>
    </bk>
    <bk>
      <extLst>
        <ext uri="{3e2802c4-a4d2-4d8b-9148-e3be6c30e623}">
          <xlrd:rvb i="23147"/>
        </ext>
      </extLst>
    </bk>
    <bk>
      <extLst>
        <ext uri="{3e2802c4-a4d2-4d8b-9148-e3be6c30e623}">
          <xlrd:rvb i="23148"/>
        </ext>
      </extLst>
    </bk>
    <bk>
      <extLst>
        <ext uri="{3e2802c4-a4d2-4d8b-9148-e3be6c30e623}">
          <xlrd:rvb i="23149"/>
        </ext>
      </extLst>
    </bk>
    <bk>
      <extLst>
        <ext uri="{3e2802c4-a4d2-4d8b-9148-e3be6c30e623}">
          <xlrd:rvb i="23150"/>
        </ext>
      </extLst>
    </bk>
    <bk>
      <extLst>
        <ext uri="{3e2802c4-a4d2-4d8b-9148-e3be6c30e623}">
          <xlrd:rvb i="23151"/>
        </ext>
      </extLst>
    </bk>
    <bk>
      <extLst>
        <ext uri="{3e2802c4-a4d2-4d8b-9148-e3be6c30e623}">
          <xlrd:rvb i="23152"/>
        </ext>
      </extLst>
    </bk>
    <bk>
      <extLst>
        <ext uri="{3e2802c4-a4d2-4d8b-9148-e3be6c30e623}">
          <xlrd:rvb i="23153"/>
        </ext>
      </extLst>
    </bk>
    <bk>
      <extLst>
        <ext uri="{3e2802c4-a4d2-4d8b-9148-e3be6c30e623}">
          <xlrd:rvb i="23154"/>
        </ext>
      </extLst>
    </bk>
    <bk>
      <extLst>
        <ext uri="{3e2802c4-a4d2-4d8b-9148-e3be6c30e623}">
          <xlrd:rvb i="23155"/>
        </ext>
      </extLst>
    </bk>
    <bk>
      <extLst>
        <ext uri="{3e2802c4-a4d2-4d8b-9148-e3be6c30e623}">
          <xlrd:rvb i="23156"/>
        </ext>
      </extLst>
    </bk>
    <bk>
      <extLst>
        <ext uri="{3e2802c4-a4d2-4d8b-9148-e3be6c30e623}">
          <xlrd:rvb i="23157"/>
        </ext>
      </extLst>
    </bk>
    <bk>
      <extLst>
        <ext uri="{3e2802c4-a4d2-4d8b-9148-e3be6c30e623}">
          <xlrd:rvb i="23158"/>
        </ext>
      </extLst>
    </bk>
    <bk>
      <extLst>
        <ext uri="{3e2802c4-a4d2-4d8b-9148-e3be6c30e623}">
          <xlrd:rvb i="23159"/>
        </ext>
      </extLst>
    </bk>
    <bk>
      <extLst>
        <ext uri="{3e2802c4-a4d2-4d8b-9148-e3be6c30e623}">
          <xlrd:rvb i="23160"/>
        </ext>
      </extLst>
    </bk>
    <bk>
      <extLst>
        <ext uri="{3e2802c4-a4d2-4d8b-9148-e3be6c30e623}">
          <xlrd:rvb i="23161"/>
        </ext>
      </extLst>
    </bk>
    <bk>
      <extLst>
        <ext uri="{3e2802c4-a4d2-4d8b-9148-e3be6c30e623}">
          <xlrd:rvb i="23162"/>
        </ext>
      </extLst>
    </bk>
    <bk>
      <extLst>
        <ext uri="{3e2802c4-a4d2-4d8b-9148-e3be6c30e623}">
          <xlrd:rvb i="23163"/>
        </ext>
      </extLst>
    </bk>
    <bk>
      <extLst>
        <ext uri="{3e2802c4-a4d2-4d8b-9148-e3be6c30e623}">
          <xlrd:rvb i="23164"/>
        </ext>
      </extLst>
    </bk>
    <bk>
      <extLst>
        <ext uri="{3e2802c4-a4d2-4d8b-9148-e3be6c30e623}">
          <xlrd:rvb i="23165"/>
        </ext>
      </extLst>
    </bk>
    <bk>
      <extLst>
        <ext uri="{3e2802c4-a4d2-4d8b-9148-e3be6c30e623}">
          <xlrd:rvb i="23166"/>
        </ext>
      </extLst>
    </bk>
    <bk>
      <extLst>
        <ext uri="{3e2802c4-a4d2-4d8b-9148-e3be6c30e623}">
          <xlrd:rvb i="23167"/>
        </ext>
      </extLst>
    </bk>
    <bk>
      <extLst>
        <ext uri="{3e2802c4-a4d2-4d8b-9148-e3be6c30e623}">
          <xlrd:rvb i="23168"/>
        </ext>
      </extLst>
    </bk>
    <bk>
      <extLst>
        <ext uri="{3e2802c4-a4d2-4d8b-9148-e3be6c30e623}">
          <xlrd:rvb i="23169"/>
        </ext>
      </extLst>
    </bk>
    <bk>
      <extLst>
        <ext uri="{3e2802c4-a4d2-4d8b-9148-e3be6c30e623}">
          <xlrd:rvb i="23170"/>
        </ext>
      </extLst>
    </bk>
    <bk>
      <extLst>
        <ext uri="{3e2802c4-a4d2-4d8b-9148-e3be6c30e623}">
          <xlrd:rvb i="23171"/>
        </ext>
      </extLst>
    </bk>
    <bk>
      <extLst>
        <ext uri="{3e2802c4-a4d2-4d8b-9148-e3be6c30e623}">
          <xlrd:rvb i="23172"/>
        </ext>
      </extLst>
    </bk>
    <bk>
      <extLst>
        <ext uri="{3e2802c4-a4d2-4d8b-9148-e3be6c30e623}">
          <xlrd:rvb i="23173"/>
        </ext>
      </extLst>
    </bk>
    <bk>
      <extLst>
        <ext uri="{3e2802c4-a4d2-4d8b-9148-e3be6c30e623}">
          <xlrd:rvb i="23174"/>
        </ext>
      </extLst>
    </bk>
    <bk>
      <extLst>
        <ext uri="{3e2802c4-a4d2-4d8b-9148-e3be6c30e623}">
          <xlrd:rvb i="23175"/>
        </ext>
      </extLst>
    </bk>
    <bk>
      <extLst>
        <ext uri="{3e2802c4-a4d2-4d8b-9148-e3be6c30e623}">
          <xlrd:rvb i="23176"/>
        </ext>
      </extLst>
    </bk>
    <bk>
      <extLst>
        <ext uri="{3e2802c4-a4d2-4d8b-9148-e3be6c30e623}">
          <xlrd:rvb i="23177"/>
        </ext>
      </extLst>
    </bk>
    <bk>
      <extLst>
        <ext uri="{3e2802c4-a4d2-4d8b-9148-e3be6c30e623}">
          <xlrd:rvb i="23178"/>
        </ext>
      </extLst>
    </bk>
    <bk>
      <extLst>
        <ext uri="{3e2802c4-a4d2-4d8b-9148-e3be6c30e623}">
          <xlrd:rvb i="23179"/>
        </ext>
      </extLst>
    </bk>
    <bk>
      <extLst>
        <ext uri="{3e2802c4-a4d2-4d8b-9148-e3be6c30e623}">
          <xlrd:rvb i="23180"/>
        </ext>
      </extLst>
    </bk>
    <bk>
      <extLst>
        <ext uri="{3e2802c4-a4d2-4d8b-9148-e3be6c30e623}">
          <xlrd:rvb i="23181"/>
        </ext>
      </extLst>
    </bk>
    <bk>
      <extLst>
        <ext uri="{3e2802c4-a4d2-4d8b-9148-e3be6c30e623}">
          <xlrd:rvb i="23182"/>
        </ext>
      </extLst>
    </bk>
    <bk>
      <extLst>
        <ext uri="{3e2802c4-a4d2-4d8b-9148-e3be6c30e623}">
          <xlrd:rvb i="23183"/>
        </ext>
      </extLst>
    </bk>
    <bk>
      <extLst>
        <ext uri="{3e2802c4-a4d2-4d8b-9148-e3be6c30e623}">
          <xlrd:rvb i="23184"/>
        </ext>
      </extLst>
    </bk>
    <bk>
      <extLst>
        <ext uri="{3e2802c4-a4d2-4d8b-9148-e3be6c30e623}">
          <xlrd:rvb i="23185"/>
        </ext>
      </extLst>
    </bk>
    <bk>
      <extLst>
        <ext uri="{3e2802c4-a4d2-4d8b-9148-e3be6c30e623}">
          <xlrd:rvb i="23186"/>
        </ext>
      </extLst>
    </bk>
    <bk>
      <extLst>
        <ext uri="{3e2802c4-a4d2-4d8b-9148-e3be6c30e623}">
          <xlrd:rvb i="23187"/>
        </ext>
      </extLst>
    </bk>
    <bk>
      <extLst>
        <ext uri="{3e2802c4-a4d2-4d8b-9148-e3be6c30e623}">
          <xlrd:rvb i="23188"/>
        </ext>
      </extLst>
    </bk>
    <bk>
      <extLst>
        <ext uri="{3e2802c4-a4d2-4d8b-9148-e3be6c30e623}">
          <xlrd:rvb i="23189"/>
        </ext>
      </extLst>
    </bk>
    <bk>
      <extLst>
        <ext uri="{3e2802c4-a4d2-4d8b-9148-e3be6c30e623}">
          <xlrd:rvb i="23190"/>
        </ext>
      </extLst>
    </bk>
    <bk>
      <extLst>
        <ext uri="{3e2802c4-a4d2-4d8b-9148-e3be6c30e623}">
          <xlrd:rvb i="23191"/>
        </ext>
      </extLst>
    </bk>
    <bk>
      <extLst>
        <ext uri="{3e2802c4-a4d2-4d8b-9148-e3be6c30e623}">
          <xlrd:rvb i="23192"/>
        </ext>
      </extLst>
    </bk>
    <bk>
      <extLst>
        <ext uri="{3e2802c4-a4d2-4d8b-9148-e3be6c30e623}">
          <xlrd:rvb i="23193"/>
        </ext>
      </extLst>
    </bk>
    <bk>
      <extLst>
        <ext uri="{3e2802c4-a4d2-4d8b-9148-e3be6c30e623}">
          <xlrd:rvb i="23194"/>
        </ext>
      </extLst>
    </bk>
    <bk>
      <extLst>
        <ext uri="{3e2802c4-a4d2-4d8b-9148-e3be6c30e623}">
          <xlrd:rvb i="23195"/>
        </ext>
      </extLst>
    </bk>
    <bk>
      <extLst>
        <ext uri="{3e2802c4-a4d2-4d8b-9148-e3be6c30e623}">
          <xlrd:rvb i="23196"/>
        </ext>
      </extLst>
    </bk>
    <bk>
      <extLst>
        <ext uri="{3e2802c4-a4d2-4d8b-9148-e3be6c30e623}">
          <xlrd:rvb i="23197"/>
        </ext>
      </extLst>
    </bk>
    <bk>
      <extLst>
        <ext uri="{3e2802c4-a4d2-4d8b-9148-e3be6c30e623}">
          <xlrd:rvb i="23198"/>
        </ext>
      </extLst>
    </bk>
    <bk>
      <extLst>
        <ext uri="{3e2802c4-a4d2-4d8b-9148-e3be6c30e623}">
          <xlrd:rvb i="23199"/>
        </ext>
      </extLst>
    </bk>
    <bk>
      <extLst>
        <ext uri="{3e2802c4-a4d2-4d8b-9148-e3be6c30e623}">
          <xlrd:rvb i="23200"/>
        </ext>
      </extLst>
    </bk>
    <bk>
      <extLst>
        <ext uri="{3e2802c4-a4d2-4d8b-9148-e3be6c30e623}">
          <xlrd:rvb i="23201"/>
        </ext>
      </extLst>
    </bk>
    <bk>
      <extLst>
        <ext uri="{3e2802c4-a4d2-4d8b-9148-e3be6c30e623}">
          <xlrd:rvb i="23202"/>
        </ext>
      </extLst>
    </bk>
    <bk>
      <extLst>
        <ext uri="{3e2802c4-a4d2-4d8b-9148-e3be6c30e623}">
          <xlrd:rvb i="23203"/>
        </ext>
      </extLst>
    </bk>
    <bk>
      <extLst>
        <ext uri="{3e2802c4-a4d2-4d8b-9148-e3be6c30e623}">
          <xlrd:rvb i="23204"/>
        </ext>
      </extLst>
    </bk>
    <bk>
      <extLst>
        <ext uri="{3e2802c4-a4d2-4d8b-9148-e3be6c30e623}">
          <xlrd:rvb i="23205"/>
        </ext>
      </extLst>
    </bk>
    <bk>
      <extLst>
        <ext uri="{3e2802c4-a4d2-4d8b-9148-e3be6c30e623}">
          <xlrd:rvb i="23206"/>
        </ext>
      </extLst>
    </bk>
    <bk>
      <extLst>
        <ext uri="{3e2802c4-a4d2-4d8b-9148-e3be6c30e623}">
          <xlrd:rvb i="23207"/>
        </ext>
      </extLst>
    </bk>
    <bk>
      <extLst>
        <ext uri="{3e2802c4-a4d2-4d8b-9148-e3be6c30e623}">
          <xlrd:rvb i="23208"/>
        </ext>
      </extLst>
    </bk>
    <bk>
      <extLst>
        <ext uri="{3e2802c4-a4d2-4d8b-9148-e3be6c30e623}">
          <xlrd:rvb i="23209"/>
        </ext>
      </extLst>
    </bk>
    <bk>
      <extLst>
        <ext uri="{3e2802c4-a4d2-4d8b-9148-e3be6c30e623}">
          <xlrd:rvb i="23210"/>
        </ext>
      </extLst>
    </bk>
    <bk>
      <extLst>
        <ext uri="{3e2802c4-a4d2-4d8b-9148-e3be6c30e623}">
          <xlrd:rvb i="23211"/>
        </ext>
      </extLst>
    </bk>
    <bk>
      <extLst>
        <ext uri="{3e2802c4-a4d2-4d8b-9148-e3be6c30e623}">
          <xlrd:rvb i="23212"/>
        </ext>
      </extLst>
    </bk>
    <bk>
      <extLst>
        <ext uri="{3e2802c4-a4d2-4d8b-9148-e3be6c30e623}">
          <xlrd:rvb i="23213"/>
        </ext>
      </extLst>
    </bk>
    <bk>
      <extLst>
        <ext uri="{3e2802c4-a4d2-4d8b-9148-e3be6c30e623}">
          <xlrd:rvb i="23214"/>
        </ext>
      </extLst>
    </bk>
    <bk>
      <extLst>
        <ext uri="{3e2802c4-a4d2-4d8b-9148-e3be6c30e623}">
          <xlrd:rvb i="23215"/>
        </ext>
      </extLst>
    </bk>
    <bk>
      <extLst>
        <ext uri="{3e2802c4-a4d2-4d8b-9148-e3be6c30e623}">
          <xlrd:rvb i="23216"/>
        </ext>
      </extLst>
    </bk>
    <bk>
      <extLst>
        <ext uri="{3e2802c4-a4d2-4d8b-9148-e3be6c30e623}">
          <xlrd:rvb i="23217"/>
        </ext>
      </extLst>
    </bk>
    <bk>
      <extLst>
        <ext uri="{3e2802c4-a4d2-4d8b-9148-e3be6c30e623}">
          <xlrd:rvb i="23218"/>
        </ext>
      </extLst>
    </bk>
    <bk>
      <extLst>
        <ext uri="{3e2802c4-a4d2-4d8b-9148-e3be6c30e623}">
          <xlrd:rvb i="23219"/>
        </ext>
      </extLst>
    </bk>
    <bk>
      <extLst>
        <ext uri="{3e2802c4-a4d2-4d8b-9148-e3be6c30e623}">
          <xlrd:rvb i="23220"/>
        </ext>
      </extLst>
    </bk>
    <bk>
      <extLst>
        <ext uri="{3e2802c4-a4d2-4d8b-9148-e3be6c30e623}">
          <xlrd:rvb i="23221"/>
        </ext>
      </extLst>
    </bk>
    <bk>
      <extLst>
        <ext uri="{3e2802c4-a4d2-4d8b-9148-e3be6c30e623}">
          <xlrd:rvb i="23222"/>
        </ext>
      </extLst>
    </bk>
    <bk>
      <extLst>
        <ext uri="{3e2802c4-a4d2-4d8b-9148-e3be6c30e623}">
          <xlrd:rvb i="23223"/>
        </ext>
      </extLst>
    </bk>
    <bk>
      <extLst>
        <ext uri="{3e2802c4-a4d2-4d8b-9148-e3be6c30e623}">
          <xlrd:rvb i="23224"/>
        </ext>
      </extLst>
    </bk>
    <bk>
      <extLst>
        <ext uri="{3e2802c4-a4d2-4d8b-9148-e3be6c30e623}">
          <xlrd:rvb i="23225"/>
        </ext>
      </extLst>
    </bk>
    <bk>
      <extLst>
        <ext uri="{3e2802c4-a4d2-4d8b-9148-e3be6c30e623}">
          <xlrd:rvb i="23226"/>
        </ext>
      </extLst>
    </bk>
    <bk>
      <extLst>
        <ext uri="{3e2802c4-a4d2-4d8b-9148-e3be6c30e623}">
          <xlrd:rvb i="23227"/>
        </ext>
      </extLst>
    </bk>
    <bk>
      <extLst>
        <ext uri="{3e2802c4-a4d2-4d8b-9148-e3be6c30e623}">
          <xlrd:rvb i="23228"/>
        </ext>
      </extLst>
    </bk>
    <bk>
      <extLst>
        <ext uri="{3e2802c4-a4d2-4d8b-9148-e3be6c30e623}">
          <xlrd:rvb i="23229"/>
        </ext>
      </extLst>
    </bk>
    <bk>
      <extLst>
        <ext uri="{3e2802c4-a4d2-4d8b-9148-e3be6c30e623}">
          <xlrd:rvb i="23230"/>
        </ext>
      </extLst>
    </bk>
    <bk>
      <extLst>
        <ext uri="{3e2802c4-a4d2-4d8b-9148-e3be6c30e623}">
          <xlrd:rvb i="23231"/>
        </ext>
      </extLst>
    </bk>
    <bk>
      <extLst>
        <ext uri="{3e2802c4-a4d2-4d8b-9148-e3be6c30e623}">
          <xlrd:rvb i="23232"/>
        </ext>
      </extLst>
    </bk>
    <bk>
      <extLst>
        <ext uri="{3e2802c4-a4d2-4d8b-9148-e3be6c30e623}">
          <xlrd:rvb i="23233"/>
        </ext>
      </extLst>
    </bk>
    <bk>
      <extLst>
        <ext uri="{3e2802c4-a4d2-4d8b-9148-e3be6c30e623}">
          <xlrd:rvb i="23234"/>
        </ext>
      </extLst>
    </bk>
    <bk>
      <extLst>
        <ext uri="{3e2802c4-a4d2-4d8b-9148-e3be6c30e623}">
          <xlrd:rvb i="23235"/>
        </ext>
      </extLst>
    </bk>
    <bk>
      <extLst>
        <ext uri="{3e2802c4-a4d2-4d8b-9148-e3be6c30e623}">
          <xlrd:rvb i="23236"/>
        </ext>
      </extLst>
    </bk>
    <bk>
      <extLst>
        <ext uri="{3e2802c4-a4d2-4d8b-9148-e3be6c30e623}">
          <xlrd:rvb i="23237"/>
        </ext>
      </extLst>
    </bk>
    <bk>
      <extLst>
        <ext uri="{3e2802c4-a4d2-4d8b-9148-e3be6c30e623}">
          <xlrd:rvb i="23238"/>
        </ext>
      </extLst>
    </bk>
    <bk>
      <extLst>
        <ext uri="{3e2802c4-a4d2-4d8b-9148-e3be6c30e623}">
          <xlrd:rvb i="23239"/>
        </ext>
      </extLst>
    </bk>
    <bk>
      <extLst>
        <ext uri="{3e2802c4-a4d2-4d8b-9148-e3be6c30e623}">
          <xlrd:rvb i="23240"/>
        </ext>
      </extLst>
    </bk>
    <bk>
      <extLst>
        <ext uri="{3e2802c4-a4d2-4d8b-9148-e3be6c30e623}">
          <xlrd:rvb i="23241"/>
        </ext>
      </extLst>
    </bk>
    <bk>
      <extLst>
        <ext uri="{3e2802c4-a4d2-4d8b-9148-e3be6c30e623}">
          <xlrd:rvb i="23242"/>
        </ext>
      </extLst>
    </bk>
    <bk>
      <extLst>
        <ext uri="{3e2802c4-a4d2-4d8b-9148-e3be6c30e623}">
          <xlrd:rvb i="23243"/>
        </ext>
      </extLst>
    </bk>
    <bk>
      <extLst>
        <ext uri="{3e2802c4-a4d2-4d8b-9148-e3be6c30e623}">
          <xlrd:rvb i="23244"/>
        </ext>
      </extLst>
    </bk>
    <bk>
      <extLst>
        <ext uri="{3e2802c4-a4d2-4d8b-9148-e3be6c30e623}">
          <xlrd:rvb i="23245"/>
        </ext>
      </extLst>
    </bk>
    <bk>
      <extLst>
        <ext uri="{3e2802c4-a4d2-4d8b-9148-e3be6c30e623}">
          <xlrd:rvb i="23246"/>
        </ext>
      </extLst>
    </bk>
    <bk>
      <extLst>
        <ext uri="{3e2802c4-a4d2-4d8b-9148-e3be6c30e623}">
          <xlrd:rvb i="23247"/>
        </ext>
      </extLst>
    </bk>
    <bk>
      <extLst>
        <ext uri="{3e2802c4-a4d2-4d8b-9148-e3be6c30e623}">
          <xlrd:rvb i="23248"/>
        </ext>
      </extLst>
    </bk>
    <bk>
      <extLst>
        <ext uri="{3e2802c4-a4d2-4d8b-9148-e3be6c30e623}">
          <xlrd:rvb i="23249"/>
        </ext>
      </extLst>
    </bk>
    <bk>
      <extLst>
        <ext uri="{3e2802c4-a4d2-4d8b-9148-e3be6c30e623}">
          <xlrd:rvb i="23250"/>
        </ext>
      </extLst>
    </bk>
    <bk>
      <extLst>
        <ext uri="{3e2802c4-a4d2-4d8b-9148-e3be6c30e623}">
          <xlrd:rvb i="23251"/>
        </ext>
      </extLst>
    </bk>
    <bk>
      <extLst>
        <ext uri="{3e2802c4-a4d2-4d8b-9148-e3be6c30e623}">
          <xlrd:rvb i="23252"/>
        </ext>
      </extLst>
    </bk>
    <bk>
      <extLst>
        <ext uri="{3e2802c4-a4d2-4d8b-9148-e3be6c30e623}">
          <xlrd:rvb i="23253"/>
        </ext>
      </extLst>
    </bk>
    <bk>
      <extLst>
        <ext uri="{3e2802c4-a4d2-4d8b-9148-e3be6c30e623}">
          <xlrd:rvb i="23254"/>
        </ext>
      </extLst>
    </bk>
    <bk>
      <extLst>
        <ext uri="{3e2802c4-a4d2-4d8b-9148-e3be6c30e623}">
          <xlrd:rvb i="23255"/>
        </ext>
      </extLst>
    </bk>
    <bk>
      <extLst>
        <ext uri="{3e2802c4-a4d2-4d8b-9148-e3be6c30e623}">
          <xlrd:rvb i="23256"/>
        </ext>
      </extLst>
    </bk>
    <bk>
      <extLst>
        <ext uri="{3e2802c4-a4d2-4d8b-9148-e3be6c30e623}">
          <xlrd:rvb i="23257"/>
        </ext>
      </extLst>
    </bk>
    <bk>
      <extLst>
        <ext uri="{3e2802c4-a4d2-4d8b-9148-e3be6c30e623}">
          <xlrd:rvb i="23258"/>
        </ext>
      </extLst>
    </bk>
    <bk>
      <extLst>
        <ext uri="{3e2802c4-a4d2-4d8b-9148-e3be6c30e623}">
          <xlrd:rvb i="23259"/>
        </ext>
      </extLst>
    </bk>
    <bk>
      <extLst>
        <ext uri="{3e2802c4-a4d2-4d8b-9148-e3be6c30e623}">
          <xlrd:rvb i="23260"/>
        </ext>
      </extLst>
    </bk>
    <bk>
      <extLst>
        <ext uri="{3e2802c4-a4d2-4d8b-9148-e3be6c30e623}">
          <xlrd:rvb i="23261"/>
        </ext>
      </extLst>
    </bk>
    <bk>
      <extLst>
        <ext uri="{3e2802c4-a4d2-4d8b-9148-e3be6c30e623}">
          <xlrd:rvb i="23262"/>
        </ext>
      </extLst>
    </bk>
    <bk>
      <extLst>
        <ext uri="{3e2802c4-a4d2-4d8b-9148-e3be6c30e623}">
          <xlrd:rvb i="23263"/>
        </ext>
      </extLst>
    </bk>
    <bk>
      <extLst>
        <ext uri="{3e2802c4-a4d2-4d8b-9148-e3be6c30e623}">
          <xlrd:rvb i="23264"/>
        </ext>
      </extLst>
    </bk>
    <bk>
      <extLst>
        <ext uri="{3e2802c4-a4d2-4d8b-9148-e3be6c30e623}">
          <xlrd:rvb i="23265"/>
        </ext>
      </extLst>
    </bk>
    <bk>
      <extLst>
        <ext uri="{3e2802c4-a4d2-4d8b-9148-e3be6c30e623}">
          <xlrd:rvb i="23266"/>
        </ext>
      </extLst>
    </bk>
    <bk>
      <extLst>
        <ext uri="{3e2802c4-a4d2-4d8b-9148-e3be6c30e623}">
          <xlrd:rvb i="23267"/>
        </ext>
      </extLst>
    </bk>
    <bk>
      <extLst>
        <ext uri="{3e2802c4-a4d2-4d8b-9148-e3be6c30e623}">
          <xlrd:rvb i="23268"/>
        </ext>
      </extLst>
    </bk>
    <bk>
      <extLst>
        <ext uri="{3e2802c4-a4d2-4d8b-9148-e3be6c30e623}">
          <xlrd:rvb i="23269"/>
        </ext>
      </extLst>
    </bk>
    <bk>
      <extLst>
        <ext uri="{3e2802c4-a4d2-4d8b-9148-e3be6c30e623}">
          <xlrd:rvb i="23270"/>
        </ext>
      </extLst>
    </bk>
    <bk>
      <extLst>
        <ext uri="{3e2802c4-a4d2-4d8b-9148-e3be6c30e623}">
          <xlrd:rvb i="23271"/>
        </ext>
      </extLst>
    </bk>
    <bk>
      <extLst>
        <ext uri="{3e2802c4-a4d2-4d8b-9148-e3be6c30e623}">
          <xlrd:rvb i="23272"/>
        </ext>
      </extLst>
    </bk>
    <bk>
      <extLst>
        <ext uri="{3e2802c4-a4d2-4d8b-9148-e3be6c30e623}">
          <xlrd:rvb i="23273"/>
        </ext>
      </extLst>
    </bk>
    <bk>
      <extLst>
        <ext uri="{3e2802c4-a4d2-4d8b-9148-e3be6c30e623}">
          <xlrd:rvb i="23274"/>
        </ext>
      </extLst>
    </bk>
    <bk>
      <extLst>
        <ext uri="{3e2802c4-a4d2-4d8b-9148-e3be6c30e623}">
          <xlrd:rvb i="23275"/>
        </ext>
      </extLst>
    </bk>
    <bk>
      <extLst>
        <ext uri="{3e2802c4-a4d2-4d8b-9148-e3be6c30e623}">
          <xlrd:rvb i="23276"/>
        </ext>
      </extLst>
    </bk>
    <bk>
      <extLst>
        <ext uri="{3e2802c4-a4d2-4d8b-9148-e3be6c30e623}">
          <xlrd:rvb i="23277"/>
        </ext>
      </extLst>
    </bk>
    <bk>
      <extLst>
        <ext uri="{3e2802c4-a4d2-4d8b-9148-e3be6c30e623}">
          <xlrd:rvb i="23278"/>
        </ext>
      </extLst>
    </bk>
    <bk>
      <extLst>
        <ext uri="{3e2802c4-a4d2-4d8b-9148-e3be6c30e623}">
          <xlrd:rvb i="23279"/>
        </ext>
      </extLst>
    </bk>
    <bk>
      <extLst>
        <ext uri="{3e2802c4-a4d2-4d8b-9148-e3be6c30e623}">
          <xlrd:rvb i="23280"/>
        </ext>
      </extLst>
    </bk>
    <bk>
      <extLst>
        <ext uri="{3e2802c4-a4d2-4d8b-9148-e3be6c30e623}">
          <xlrd:rvb i="23281"/>
        </ext>
      </extLst>
    </bk>
    <bk>
      <extLst>
        <ext uri="{3e2802c4-a4d2-4d8b-9148-e3be6c30e623}">
          <xlrd:rvb i="23282"/>
        </ext>
      </extLst>
    </bk>
    <bk>
      <extLst>
        <ext uri="{3e2802c4-a4d2-4d8b-9148-e3be6c30e623}">
          <xlrd:rvb i="23283"/>
        </ext>
      </extLst>
    </bk>
    <bk>
      <extLst>
        <ext uri="{3e2802c4-a4d2-4d8b-9148-e3be6c30e623}">
          <xlrd:rvb i="23284"/>
        </ext>
      </extLst>
    </bk>
    <bk>
      <extLst>
        <ext uri="{3e2802c4-a4d2-4d8b-9148-e3be6c30e623}">
          <xlrd:rvb i="23285"/>
        </ext>
      </extLst>
    </bk>
    <bk>
      <extLst>
        <ext uri="{3e2802c4-a4d2-4d8b-9148-e3be6c30e623}">
          <xlrd:rvb i="23286"/>
        </ext>
      </extLst>
    </bk>
    <bk>
      <extLst>
        <ext uri="{3e2802c4-a4d2-4d8b-9148-e3be6c30e623}">
          <xlrd:rvb i="23287"/>
        </ext>
      </extLst>
    </bk>
    <bk>
      <extLst>
        <ext uri="{3e2802c4-a4d2-4d8b-9148-e3be6c30e623}">
          <xlrd:rvb i="23288"/>
        </ext>
      </extLst>
    </bk>
    <bk>
      <extLst>
        <ext uri="{3e2802c4-a4d2-4d8b-9148-e3be6c30e623}">
          <xlrd:rvb i="23289"/>
        </ext>
      </extLst>
    </bk>
    <bk>
      <extLst>
        <ext uri="{3e2802c4-a4d2-4d8b-9148-e3be6c30e623}">
          <xlrd:rvb i="23290"/>
        </ext>
      </extLst>
    </bk>
    <bk>
      <extLst>
        <ext uri="{3e2802c4-a4d2-4d8b-9148-e3be6c30e623}">
          <xlrd:rvb i="23291"/>
        </ext>
      </extLst>
    </bk>
    <bk>
      <extLst>
        <ext uri="{3e2802c4-a4d2-4d8b-9148-e3be6c30e623}">
          <xlrd:rvb i="23292"/>
        </ext>
      </extLst>
    </bk>
    <bk>
      <extLst>
        <ext uri="{3e2802c4-a4d2-4d8b-9148-e3be6c30e623}">
          <xlrd:rvb i="23293"/>
        </ext>
      </extLst>
    </bk>
    <bk>
      <extLst>
        <ext uri="{3e2802c4-a4d2-4d8b-9148-e3be6c30e623}">
          <xlrd:rvb i="23294"/>
        </ext>
      </extLst>
    </bk>
    <bk>
      <extLst>
        <ext uri="{3e2802c4-a4d2-4d8b-9148-e3be6c30e623}">
          <xlrd:rvb i="23295"/>
        </ext>
      </extLst>
    </bk>
    <bk>
      <extLst>
        <ext uri="{3e2802c4-a4d2-4d8b-9148-e3be6c30e623}">
          <xlrd:rvb i="23296"/>
        </ext>
      </extLst>
    </bk>
    <bk>
      <extLst>
        <ext uri="{3e2802c4-a4d2-4d8b-9148-e3be6c30e623}">
          <xlrd:rvb i="23297"/>
        </ext>
      </extLst>
    </bk>
    <bk>
      <extLst>
        <ext uri="{3e2802c4-a4d2-4d8b-9148-e3be6c30e623}">
          <xlrd:rvb i="23298"/>
        </ext>
      </extLst>
    </bk>
    <bk>
      <extLst>
        <ext uri="{3e2802c4-a4d2-4d8b-9148-e3be6c30e623}">
          <xlrd:rvb i="23299"/>
        </ext>
      </extLst>
    </bk>
    <bk>
      <extLst>
        <ext uri="{3e2802c4-a4d2-4d8b-9148-e3be6c30e623}">
          <xlrd:rvb i="23300"/>
        </ext>
      </extLst>
    </bk>
    <bk>
      <extLst>
        <ext uri="{3e2802c4-a4d2-4d8b-9148-e3be6c30e623}">
          <xlrd:rvb i="23301"/>
        </ext>
      </extLst>
    </bk>
    <bk>
      <extLst>
        <ext uri="{3e2802c4-a4d2-4d8b-9148-e3be6c30e623}">
          <xlrd:rvb i="23302"/>
        </ext>
      </extLst>
    </bk>
    <bk>
      <extLst>
        <ext uri="{3e2802c4-a4d2-4d8b-9148-e3be6c30e623}">
          <xlrd:rvb i="23303"/>
        </ext>
      </extLst>
    </bk>
    <bk>
      <extLst>
        <ext uri="{3e2802c4-a4d2-4d8b-9148-e3be6c30e623}">
          <xlrd:rvb i="23304"/>
        </ext>
      </extLst>
    </bk>
    <bk>
      <extLst>
        <ext uri="{3e2802c4-a4d2-4d8b-9148-e3be6c30e623}">
          <xlrd:rvb i="23305"/>
        </ext>
      </extLst>
    </bk>
    <bk>
      <extLst>
        <ext uri="{3e2802c4-a4d2-4d8b-9148-e3be6c30e623}">
          <xlrd:rvb i="23306"/>
        </ext>
      </extLst>
    </bk>
    <bk>
      <extLst>
        <ext uri="{3e2802c4-a4d2-4d8b-9148-e3be6c30e623}">
          <xlrd:rvb i="23307"/>
        </ext>
      </extLst>
    </bk>
    <bk>
      <extLst>
        <ext uri="{3e2802c4-a4d2-4d8b-9148-e3be6c30e623}">
          <xlrd:rvb i="23308"/>
        </ext>
      </extLst>
    </bk>
    <bk>
      <extLst>
        <ext uri="{3e2802c4-a4d2-4d8b-9148-e3be6c30e623}">
          <xlrd:rvb i="23309"/>
        </ext>
      </extLst>
    </bk>
    <bk>
      <extLst>
        <ext uri="{3e2802c4-a4d2-4d8b-9148-e3be6c30e623}">
          <xlrd:rvb i="23310"/>
        </ext>
      </extLst>
    </bk>
    <bk>
      <extLst>
        <ext uri="{3e2802c4-a4d2-4d8b-9148-e3be6c30e623}">
          <xlrd:rvb i="23311"/>
        </ext>
      </extLst>
    </bk>
    <bk>
      <extLst>
        <ext uri="{3e2802c4-a4d2-4d8b-9148-e3be6c30e623}">
          <xlrd:rvb i="23312"/>
        </ext>
      </extLst>
    </bk>
    <bk>
      <extLst>
        <ext uri="{3e2802c4-a4d2-4d8b-9148-e3be6c30e623}">
          <xlrd:rvb i="23313"/>
        </ext>
      </extLst>
    </bk>
    <bk>
      <extLst>
        <ext uri="{3e2802c4-a4d2-4d8b-9148-e3be6c30e623}">
          <xlrd:rvb i="23314"/>
        </ext>
      </extLst>
    </bk>
    <bk>
      <extLst>
        <ext uri="{3e2802c4-a4d2-4d8b-9148-e3be6c30e623}">
          <xlrd:rvb i="23315"/>
        </ext>
      </extLst>
    </bk>
    <bk>
      <extLst>
        <ext uri="{3e2802c4-a4d2-4d8b-9148-e3be6c30e623}">
          <xlrd:rvb i="23316"/>
        </ext>
      </extLst>
    </bk>
    <bk>
      <extLst>
        <ext uri="{3e2802c4-a4d2-4d8b-9148-e3be6c30e623}">
          <xlrd:rvb i="23317"/>
        </ext>
      </extLst>
    </bk>
    <bk>
      <extLst>
        <ext uri="{3e2802c4-a4d2-4d8b-9148-e3be6c30e623}">
          <xlrd:rvb i="23318"/>
        </ext>
      </extLst>
    </bk>
    <bk>
      <extLst>
        <ext uri="{3e2802c4-a4d2-4d8b-9148-e3be6c30e623}">
          <xlrd:rvb i="23319"/>
        </ext>
      </extLst>
    </bk>
    <bk>
      <extLst>
        <ext uri="{3e2802c4-a4d2-4d8b-9148-e3be6c30e623}">
          <xlrd:rvb i="23320"/>
        </ext>
      </extLst>
    </bk>
    <bk>
      <extLst>
        <ext uri="{3e2802c4-a4d2-4d8b-9148-e3be6c30e623}">
          <xlrd:rvb i="23321"/>
        </ext>
      </extLst>
    </bk>
    <bk>
      <extLst>
        <ext uri="{3e2802c4-a4d2-4d8b-9148-e3be6c30e623}">
          <xlrd:rvb i="23322"/>
        </ext>
      </extLst>
    </bk>
    <bk>
      <extLst>
        <ext uri="{3e2802c4-a4d2-4d8b-9148-e3be6c30e623}">
          <xlrd:rvb i="23323"/>
        </ext>
      </extLst>
    </bk>
    <bk>
      <extLst>
        <ext uri="{3e2802c4-a4d2-4d8b-9148-e3be6c30e623}">
          <xlrd:rvb i="23324"/>
        </ext>
      </extLst>
    </bk>
    <bk>
      <extLst>
        <ext uri="{3e2802c4-a4d2-4d8b-9148-e3be6c30e623}">
          <xlrd:rvb i="23325"/>
        </ext>
      </extLst>
    </bk>
    <bk>
      <extLst>
        <ext uri="{3e2802c4-a4d2-4d8b-9148-e3be6c30e623}">
          <xlrd:rvb i="23326"/>
        </ext>
      </extLst>
    </bk>
    <bk>
      <extLst>
        <ext uri="{3e2802c4-a4d2-4d8b-9148-e3be6c30e623}">
          <xlrd:rvb i="23327"/>
        </ext>
      </extLst>
    </bk>
    <bk>
      <extLst>
        <ext uri="{3e2802c4-a4d2-4d8b-9148-e3be6c30e623}">
          <xlrd:rvb i="23328"/>
        </ext>
      </extLst>
    </bk>
    <bk>
      <extLst>
        <ext uri="{3e2802c4-a4d2-4d8b-9148-e3be6c30e623}">
          <xlrd:rvb i="23329"/>
        </ext>
      </extLst>
    </bk>
    <bk>
      <extLst>
        <ext uri="{3e2802c4-a4d2-4d8b-9148-e3be6c30e623}">
          <xlrd:rvb i="23330"/>
        </ext>
      </extLst>
    </bk>
    <bk>
      <extLst>
        <ext uri="{3e2802c4-a4d2-4d8b-9148-e3be6c30e623}">
          <xlrd:rvb i="23331"/>
        </ext>
      </extLst>
    </bk>
    <bk>
      <extLst>
        <ext uri="{3e2802c4-a4d2-4d8b-9148-e3be6c30e623}">
          <xlrd:rvb i="23332"/>
        </ext>
      </extLst>
    </bk>
    <bk>
      <extLst>
        <ext uri="{3e2802c4-a4d2-4d8b-9148-e3be6c30e623}">
          <xlrd:rvb i="23333"/>
        </ext>
      </extLst>
    </bk>
    <bk>
      <extLst>
        <ext uri="{3e2802c4-a4d2-4d8b-9148-e3be6c30e623}">
          <xlrd:rvb i="23334"/>
        </ext>
      </extLst>
    </bk>
    <bk>
      <extLst>
        <ext uri="{3e2802c4-a4d2-4d8b-9148-e3be6c30e623}">
          <xlrd:rvb i="23335"/>
        </ext>
      </extLst>
    </bk>
    <bk>
      <extLst>
        <ext uri="{3e2802c4-a4d2-4d8b-9148-e3be6c30e623}">
          <xlrd:rvb i="23336"/>
        </ext>
      </extLst>
    </bk>
    <bk>
      <extLst>
        <ext uri="{3e2802c4-a4d2-4d8b-9148-e3be6c30e623}">
          <xlrd:rvb i="23337"/>
        </ext>
      </extLst>
    </bk>
    <bk>
      <extLst>
        <ext uri="{3e2802c4-a4d2-4d8b-9148-e3be6c30e623}">
          <xlrd:rvb i="23338"/>
        </ext>
      </extLst>
    </bk>
    <bk>
      <extLst>
        <ext uri="{3e2802c4-a4d2-4d8b-9148-e3be6c30e623}">
          <xlrd:rvb i="23339"/>
        </ext>
      </extLst>
    </bk>
    <bk>
      <extLst>
        <ext uri="{3e2802c4-a4d2-4d8b-9148-e3be6c30e623}">
          <xlrd:rvb i="23340"/>
        </ext>
      </extLst>
    </bk>
    <bk>
      <extLst>
        <ext uri="{3e2802c4-a4d2-4d8b-9148-e3be6c30e623}">
          <xlrd:rvb i="23341"/>
        </ext>
      </extLst>
    </bk>
    <bk>
      <extLst>
        <ext uri="{3e2802c4-a4d2-4d8b-9148-e3be6c30e623}">
          <xlrd:rvb i="23342"/>
        </ext>
      </extLst>
    </bk>
    <bk>
      <extLst>
        <ext uri="{3e2802c4-a4d2-4d8b-9148-e3be6c30e623}">
          <xlrd:rvb i="23343"/>
        </ext>
      </extLst>
    </bk>
    <bk>
      <extLst>
        <ext uri="{3e2802c4-a4d2-4d8b-9148-e3be6c30e623}">
          <xlrd:rvb i="23344"/>
        </ext>
      </extLst>
    </bk>
    <bk>
      <extLst>
        <ext uri="{3e2802c4-a4d2-4d8b-9148-e3be6c30e623}">
          <xlrd:rvb i="23345"/>
        </ext>
      </extLst>
    </bk>
    <bk>
      <extLst>
        <ext uri="{3e2802c4-a4d2-4d8b-9148-e3be6c30e623}">
          <xlrd:rvb i="23346"/>
        </ext>
      </extLst>
    </bk>
    <bk>
      <extLst>
        <ext uri="{3e2802c4-a4d2-4d8b-9148-e3be6c30e623}">
          <xlrd:rvb i="23347"/>
        </ext>
      </extLst>
    </bk>
    <bk>
      <extLst>
        <ext uri="{3e2802c4-a4d2-4d8b-9148-e3be6c30e623}">
          <xlrd:rvb i="23348"/>
        </ext>
      </extLst>
    </bk>
    <bk>
      <extLst>
        <ext uri="{3e2802c4-a4d2-4d8b-9148-e3be6c30e623}">
          <xlrd:rvb i="23349"/>
        </ext>
      </extLst>
    </bk>
    <bk>
      <extLst>
        <ext uri="{3e2802c4-a4d2-4d8b-9148-e3be6c30e623}">
          <xlrd:rvb i="23350"/>
        </ext>
      </extLst>
    </bk>
    <bk>
      <extLst>
        <ext uri="{3e2802c4-a4d2-4d8b-9148-e3be6c30e623}">
          <xlrd:rvb i="23351"/>
        </ext>
      </extLst>
    </bk>
    <bk>
      <extLst>
        <ext uri="{3e2802c4-a4d2-4d8b-9148-e3be6c30e623}">
          <xlrd:rvb i="23352"/>
        </ext>
      </extLst>
    </bk>
    <bk>
      <extLst>
        <ext uri="{3e2802c4-a4d2-4d8b-9148-e3be6c30e623}">
          <xlrd:rvb i="23353"/>
        </ext>
      </extLst>
    </bk>
    <bk>
      <extLst>
        <ext uri="{3e2802c4-a4d2-4d8b-9148-e3be6c30e623}">
          <xlrd:rvb i="23354"/>
        </ext>
      </extLst>
    </bk>
    <bk>
      <extLst>
        <ext uri="{3e2802c4-a4d2-4d8b-9148-e3be6c30e623}">
          <xlrd:rvb i="23355"/>
        </ext>
      </extLst>
    </bk>
    <bk>
      <extLst>
        <ext uri="{3e2802c4-a4d2-4d8b-9148-e3be6c30e623}">
          <xlrd:rvb i="23356"/>
        </ext>
      </extLst>
    </bk>
    <bk>
      <extLst>
        <ext uri="{3e2802c4-a4d2-4d8b-9148-e3be6c30e623}">
          <xlrd:rvb i="23357"/>
        </ext>
      </extLst>
    </bk>
    <bk>
      <extLst>
        <ext uri="{3e2802c4-a4d2-4d8b-9148-e3be6c30e623}">
          <xlrd:rvb i="23358"/>
        </ext>
      </extLst>
    </bk>
    <bk>
      <extLst>
        <ext uri="{3e2802c4-a4d2-4d8b-9148-e3be6c30e623}">
          <xlrd:rvb i="23359"/>
        </ext>
      </extLst>
    </bk>
    <bk>
      <extLst>
        <ext uri="{3e2802c4-a4d2-4d8b-9148-e3be6c30e623}">
          <xlrd:rvb i="23360"/>
        </ext>
      </extLst>
    </bk>
    <bk>
      <extLst>
        <ext uri="{3e2802c4-a4d2-4d8b-9148-e3be6c30e623}">
          <xlrd:rvb i="23361"/>
        </ext>
      </extLst>
    </bk>
    <bk>
      <extLst>
        <ext uri="{3e2802c4-a4d2-4d8b-9148-e3be6c30e623}">
          <xlrd:rvb i="23362"/>
        </ext>
      </extLst>
    </bk>
    <bk>
      <extLst>
        <ext uri="{3e2802c4-a4d2-4d8b-9148-e3be6c30e623}">
          <xlrd:rvb i="23363"/>
        </ext>
      </extLst>
    </bk>
    <bk>
      <extLst>
        <ext uri="{3e2802c4-a4d2-4d8b-9148-e3be6c30e623}">
          <xlrd:rvb i="23364"/>
        </ext>
      </extLst>
    </bk>
    <bk>
      <extLst>
        <ext uri="{3e2802c4-a4d2-4d8b-9148-e3be6c30e623}">
          <xlrd:rvb i="23365"/>
        </ext>
      </extLst>
    </bk>
    <bk>
      <extLst>
        <ext uri="{3e2802c4-a4d2-4d8b-9148-e3be6c30e623}">
          <xlrd:rvb i="23366"/>
        </ext>
      </extLst>
    </bk>
    <bk>
      <extLst>
        <ext uri="{3e2802c4-a4d2-4d8b-9148-e3be6c30e623}">
          <xlrd:rvb i="23367"/>
        </ext>
      </extLst>
    </bk>
    <bk>
      <extLst>
        <ext uri="{3e2802c4-a4d2-4d8b-9148-e3be6c30e623}">
          <xlrd:rvb i="23368"/>
        </ext>
      </extLst>
    </bk>
    <bk>
      <extLst>
        <ext uri="{3e2802c4-a4d2-4d8b-9148-e3be6c30e623}">
          <xlrd:rvb i="23369"/>
        </ext>
      </extLst>
    </bk>
    <bk>
      <extLst>
        <ext uri="{3e2802c4-a4d2-4d8b-9148-e3be6c30e623}">
          <xlrd:rvb i="23370"/>
        </ext>
      </extLst>
    </bk>
    <bk>
      <extLst>
        <ext uri="{3e2802c4-a4d2-4d8b-9148-e3be6c30e623}">
          <xlrd:rvb i="23371"/>
        </ext>
      </extLst>
    </bk>
    <bk>
      <extLst>
        <ext uri="{3e2802c4-a4d2-4d8b-9148-e3be6c30e623}">
          <xlrd:rvb i="23372"/>
        </ext>
      </extLst>
    </bk>
    <bk>
      <extLst>
        <ext uri="{3e2802c4-a4d2-4d8b-9148-e3be6c30e623}">
          <xlrd:rvb i="23373"/>
        </ext>
      </extLst>
    </bk>
    <bk>
      <extLst>
        <ext uri="{3e2802c4-a4d2-4d8b-9148-e3be6c30e623}">
          <xlrd:rvb i="23374"/>
        </ext>
      </extLst>
    </bk>
    <bk>
      <extLst>
        <ext uri="{3e2802c4-a4d2-4d8b-9148-e3be6c30e623}">
          <xlrd:rvb i="23375"/>
        </ext>
      </extLst>
    </bk>
    <bk>
      <extLst>
        <ext uri="{3e2802c4-a4d2-4d8b-9148-e3be6c30e623}">
          <xlrd:rvb i="23376"/>
        </ext>
      </extLst>
    </bk>
    <bk>
      <extLst>
        <ext uri="{3e2802c4-a4d2-4d8b-9148-e3be6c30e623}">
          <xlrd:rvb i="23377"/>
        </ext>
      </extLst>
    </bk>
    <bk>
      <extLst>
        <ext uri="{3e2802c4-a4d2-4d8b-9148-e3be6c30e623}">
          <xlrd:rvb i="23378"/>
        </ext>
      </extLst>
    </bk>
    <bk>
      <extLst>
        <ext uri="{3e2802c4-a4d2-4d8b-9148-e3be6c30e623}">
          <xlrd:rvb i="23379"/>
        </ext>
      </extLst>
    </bk>
    <bk>
      <extLst>
        <ext uri="{3e2802c4-a4d2-4d8b-9148-e3be6c30e623}">
          <xlrd:rvb i="23380"/>
        </ext>
      </extLst>
    </bk>
    <bk>
      <extLst>
        <ext uri="{3e2802c4-a4d2-4d8b-9148-e3be6c30e623}">
          <xlrd:rvb i="23381"/>
        </ext>
      </extLst>
    </bk>
    <bk>
      <extLst>
        <ext uri="{3e2802c4-a4d2-4d8b-9148-e3be6c30e623}">
          <xlrd:rvb i="23382"/>
        </ext>
      </extLst>
    </bk>
    <bk>
      <extLst>
        <ext uri="{3e2802c4-a4d2-4d8b-9148-e3be6c30e623}">
          <xlrd:rvb i="23383"/>
        </ext>
      </extLst>
    </bk>
    <bk>
      <extLst>
        <ext uri="{3e2802c4-a4d2-4d8b-9148-e3be6c30e623}">
          <xlrd:rvb i="23384"/>
        </ext>
      </extLst>
    </bk>
    <bk>
      <extLst>
        <ext uri="{3e2802c4-a4d2-4d8b-9148-e3be6c30e623}">
          <xlrd:rvb i="23385"/>
        </ext>
      </extLst>
    </bk>
    <bk>
      <extLst>
        <ext uri="{3e2802c4-a4d2-4d8b-9148-e3be6c30e623}">
          <xlrd:rvb i="23386"/>
        </ext>
      </extLst>
    </bk>
    <bk>
      <extLst>
        <ext uri="{3e2802c4-a4d2-4d8b-9148-e3be6c30e623}">
          <xlrd:rvb i="23387"/>
        </ext>
      </extLst>
    </bk>
    <bk>
      <extLst>
        <ext uri="{3e2802c4-a4d2-4d8b-9148-e3be6c30e623}">
          <xlrd:rvb i="23388"/>
        </ext>
      </extLst>
    </bk>
    <bk>
      <extLst>
        <ext uri="{3e2802c4-a4d2-4d8b-9148-e3be6c30e623}">
          <xlrd:rvb i="23389"/>
        </ext>
      </extLst>
    </bk>
    <bk>
      <extLst>
        <ext uri="{3e2802c4-a4d2-4d8b-9148-e3be6c30e623}">
          <xlrd:rvb i="23390"/>
        </ext>
      </extLst>
    </bk>
    <bk>
      <extLst>
        <ext uri="{3e2802c4-a4d2-4d8b-9148-e3be6c30e623}">
          <xlrd:rvb i="23391"/>
        </ext>
      </extLst>
    </bk>
    <bk>
      <extLst>
        <ext uri="{3e2802c4-a4d2-4d8b-9148-e3be6c30e623}">
          <xlrd:rvb i="23392"/>
        </ext>
      </extLst>
    </bk>
    <bk>
      <extLst>
        <ext uri="{3e2802c4-a4d2-4d8b-9148-e3be6c30e623}">
          <xlrd:rvb i="23393"/>
        </ext>
      </extLst>
    </bk>
    <bk>
      <extLst>
        <ext uri="{3e2802c4-a4d2-4d8b-9148-e3be6c30e623}">
          <xlrd:rvb i="23394"/>
        </ext>
      </extLst>
    </bk>
    <bk>
      <extLst>
        <ext uri="{3e2802c4-a4d2-4d8b-9148-e3be6c30e623}">
          <xlrd:rvb i="23395"/>
        </ext>
      </extLst>
    </bk>
    <bk>
      <extLst>
        <ext uri="{3e2802c4-a4d2-4d8b-9148-e3be6c30e623}">
          <xlrd:rvb i="23396"/>
        </ext>
      </extLst>
    </bk>
    <bk>
      <extLst>
        <ext uri="{3e2802c4-a4d2-4d8b-9148-e3be6c30e623}">
          <xlrd:rvb i="23397"/>
        </ext>
      </extLst>
    </bk>
    <bk>
      <extLst>
        <ext uri="{3e2802c4-a4d2-4d8b-9148-e3be6c30e623}">
          <xlrd:rvb i="23398"/>
        </ext>
      </extLst>
    </bk>
    <bk>
      <extLst>
        <ext uri="{3e2802c4-a4d2-4d8b-9148-e3be6c30e623}">
          <xlrd:rvb i="23399"/>
        </ext>
      </extLst>
    </bk>
    <bk>
      <extLst>
        <ext uri="{3e2802c4-a4d2-4d8b-9148-e3be6c30e623}">
          <xlrd:rvb i="23400"/>
        </ext>
      </extLst>
    </bk>
    <bk>
      <extLst>
        <ext uri="{3e2802c4-a4d2-4d8b-9148-e3be6c30e623}">
          <xlrd:rvb i="23401"/>
        </ext>
      </extLst>
    </bk>
    <bk>
      <extLst>
        <ext uri="{3e2802c4-a4d2-4d8b-9148-e3be6c30e623}">
          <xlrd:rvb i="23402"/>
        </ext>
      </extLst>
    </bk>
    <bk>
      <extLst>
        <ext uri="{3e2802c4-a4d2-4d8b-9148-e3be6c30e623}">
          <xlrd:rvb i="23403"/>
        </ext>
      </extLst>
    </bk>
    <bk>
      <extLst>
        <ext uri="{3e2802c4-a4d2-4d8b-9148-e3be6c30e623}">
          <xlrd:rvb i="23404"/>
        </ext>
      </extLst>
    </bk>
    <bk>
      <extLst>
        <ext uri="{3e2802c4-a4d2-4d8b-9148-e3be6c30e623}">
          <xlrd:rvb i="23405"/>
        </ext>
      </extLst>
    </bk>
    <bk>
      <extLst>
        <ext uri="{3e2802c4-a4d2-4d8b-9148-e3be6c30e623}">
          <xlrd:rvb i="23406"/>
        </ext>
      </extLst>
    </bk>
    <bk>
      <extLst>
        <ext uri="{3e2802c4-a4d2-4d8b-9148-e3be6c30e623}">
          <xlrd:rvb i="23407"/>
        </ext>
      </extLst>
    </bk>
    <bk>
      <extLst>
        <ext uri="{3e2802c4-a4d2-4d8b-9148-e3be6c30e623}">
          <xlrd:rvb i="23408"/>
        </ext>
      </extLst>
    </bk>
    <bk>
      <extLst>
        <ext uri="{3e2802c4-a4d2-4d8b-9148-e3be6c30e623}">
          <xlrd:rvb i="23409"/>
        </ext>
      </extLst>
    </bk>
    <bk>
      <extLst>
        <ext uri="{3e2802c4-a4d2-4d8b-9148-e3be6c30e623}">
          <xlrd:rvb i="23410"/>
        </ext>
      </extLst>
    </bk>
    <bk>
      <extLst>
        <ext uri="{3e2802c4-a4d2-4d8b-9148-e3be6c30e623}">
          <xlrd:rvb i="23411"/>
        </ext>
      </extLst>
    </bk>
    <bk>
      <extLst>
        <ext uri="{3e2802c4-a4d2-4d8b-9148-e3be6c30e623}">
          <xlrd:rvb i="23412"/>
        </ext>
      </extLst>
    </bk>
    <bk>
      <extLst>
        <ext uri="{3e2802c4-a4d2-4d8b-9148-e3be6c30e623}">
          <xlrd:rvb i="23413"/>
        </ext>
      </extLst>
    </bk>
    <bk>
      <extLst>
        <ext uri="{3e2802c4-a4d2-4d8b-9148-e3be6c30e623}">
          <xlrd:rvb i="23414"/>
        </ext>
      </extLst>
    </bk>
    <bk>
      <extLst>
        <ext uri="{3e2802c4-a4d2-4d8b-9148-e3be6c30e623}">
          <xlrd:rvb i="23415"/>
        </ext>
      </extLst>
    </bk>
    <bk>
      <extLst>
        <ext uri="{3e2802c4-a4d2-4d8b-9148-e3be6c30e623}">
          <xlrd:rvb i="23416"/>
        </ext>
      </extLst>
    </bk>
    <bk>
      <extLst>
        <ext uri="{3e2802c4-a4d2-4d8b-9148-e3be6c30e623}">
          <xlrd:rvb i="23417"/>
        </ext>
      </extLst>
    </bk>
    <bk>
      <extLst>
        <ext uri="{3e2802c4-a4d2-4d8b-9148-e3be6c30e623}">
          <xlrd:rvb i="23418"/>
        </ext>
      </extLst>
    </bk>
    <bk>
      <extLst>
        <ext uri="{3e2802c4-a4d2-4d8b-9148-e3be6c30e623}">
          <xlrd:rvb i="23419"/>
        </ext>
      </extLst>
    </bk>
    <bk>
      <extLst>
        <ext uri="{3e2802c4-a4d2-4d8b-9148-e3be6c30e623}">
          <xlrd:rvb i="23420"/>
        </ext>
      </extLst>
    </bk>
    <bk>
      <extLst>
        <ext uri="{3e2802c4-a4d2-4d8b-9148-e3be6c30e623}">
          <xlrd:rvb i="23421"/>
        </ext>
      </extLst>
    </bk>
    <bk>
      <extLst>
        <ext uri="{3e2802c4-a4d2-4d8b-9148-e3be6c30e623}">
          <xlrd:rvb i="23422"/>
        </ext>
      </extLst>
    </bk>
    <bk>
      <extLst>
        <ext uri="{3e2802c4-a4d2-4d8b-9148-e3be6c30e623}">
          <xlrd:rvb i="23423"/>
        </ext>
      </extLst>
    </bk>
    <bk>
      <extLst>
        <ext uri="{3e2802c4-a4d2-4d8b-9148-e3be6c30e623}">
          <xlrd:rvb i="23424"/>
        </ext>
      </extLst>
    </bk>
    <bk>
      <extLst>
        <ext uri="{3e2802c4-a4d2-4d8b-9148-e3be6c30e623}">
          <xlrd:rvb i="23425"/>
        </ext>
      </extLst>
    </bk>
    <bk>
      <extLst>
        <ext uri="{3e2802c4-a4d2-4d8b-9148-e3be6c30e623}">
          <xlrd:rvb i="23426"/>
        </ext>
      </extLst>
    </bk>
    <bk>
      <extLst>
        <ext uri="{3e2802c4-a4d2-4d8b-9148-e3be6c30e623}">
          <xlrd:rvb i="23427"/>
        </ext>
      </extLst>
    </bk>
    <bk>
      <extLst>
        <ext uri="{3e2802c4-a4d2-4d8b-9148-e3be6c30e623}">
          <xlrd:rvb i="23428"/>
        </ext>
      </extLst>
    </bk>
    <bk>
      <extLst>
        <ext uri="{3e2802c4-a4d2-4d8b-9148-e3be6c30e623}">
          <xlrd:rvb i="23429"/>
        </ext>
      </extLst>
    </bk>
    <bk>
      <extLst>
        <ext uri="{3e2802c4-a4d2-4d8b-9148-e3be6c30e623}">
          <xlrd:rvb i="23430"/>
        </ext>
      </extLst>
    </bk>
    <bk>
      <extLst>
        <ext uri="{3e2802c4-a4d2-4d8b-9148-e3be6c30e623}">
          <xlrd:rvb i="23431"/>
        </ext>
      </extLst>
    </bk>
    <bk>
      <extLst>
        <ext uri="{3e2802c4-a4d2-4d8b-9148-e3be6c30e623}">
          <xlrd:rvb i="23432"/>
        </ext>
      </extLst>
    </bk>
    <bk>
      <extLst>
        <ext uri="{3e2802c4-a4d2-4d8b-9148-e3be6c30e623}">
          <xlrd:rvb i="23433"/>
        </ext>
      </extLst>
    </bk>
    <bk>
      <extLst>
        <ext uri="{3e2802c4-a4d2-4d8b-9148-e3be6c30e623}">
          <xlrd:rvb i="23434"/>
        </ext>
      </extLst>
    </bk>
    <bk>
      <extLst>
        <ext uri="{3e2802c4-a4d2-4d8b-9148-e3be6c30e623}">
          <xlrd:rvb i="23435"/>
        </ext>
      </extLst>
    </bk>
    <bk>
      <extLst>
        <ext uri="{3e2802c4-a4d2-4d8b-9148-e3be6c30e623}">
          <xlrd:rvb i="23436"/>
        </ext>
      </extLst>
    </bk>
    <bk>
      <extLst>
        <ext uri="{3e2802c4-a4d2-4d8b-9148-e3be6c30e623}">
          <xlrd:rvb i="23437"/>
        </ext>
      </extLst>
    </bk>
    <bk>
      <extLst>
        <ext uri="{3e2802c4-a4d2-4d8b-9148-e3be6c30e623}">
          <xlrd:rvb i="23438"/>
        </ext>
      </extLst>
    </bk>
    <bk>
      <extLst>
        <ext uri="{3e2802c4-a4d2-4d8b-9148-e3be6c30e623}">
          <xlrd:rvb i="23439"/>
        </ext>
      </extLst>
    </bk>
    <bk>
      <extLst>
        <ext uri="{3e2802c4-a4d2-4d8b-9148-e3be6c30e623}">
          <xlrd:rvb i="23440"/>
        </ext>
      </extLst>
    </bk>
    <bk>
      <extLst>
        <ext uri="{3e2802c4-a4d2-4d8b-9148-e3be6c30e623}">
          <xlrd:rvb i="23441"/>
        </ext>
      </extLst>
    </bk>
    <bk>
      <extLst>
        <ext uri="{3e2802c4-a4d2-4d8b-9148-e3be6c30e623}">
          <xlrd:rvb i="23442"/>
        </ext>
      </extLst>
    </bk>
    <bk>
      <extLst>
        <ext uri="{3e2802c4-a4d2-4d8b-9148-e3be6c30e623}">
          <xlrd:rvb i="23443"/>
        </ext>
      </extLst>
    </bk>
    <bk>
      <extLst>
        <ext uri="{3e2802c4-a4d2-4d8b-9148-e3be6c30e623}">
          <xlrd:rvb i="23444"/>
        </ext>
      </extLst>
    </bk>
    <bk>
      <extLst>
        <ext uri="{3e2802c4-a4d2-4d8b-9148-e3be6c30e623}">
          <xlrd:rvb i="23445"/>
        </ext>
      </extLst>
    </bk>
    <bk>
      <extLst>
        <ext uri="{3e2802c4-a4d2-4d8b-9148-e3be6c30e623}">
          <xlrd:rvb i="23446"/>
        </ext>
      </extLst>
    </bk>
    <bk>
      <extLst>
        <ext uri="{3e2802c4-a4d2-4d8b-9148-e3be6c30e623}">
          <xlrd:rvb i="23447"/>
        </ext>
      </extLst>
    </bk>
    <bk>
      <extLst>
        <ext uri="{3e2802c4-a4d2-4d8b-9148-e3be6c30e623}">
          <xlrd:rvb i="23448"/>
        </ext>
      </extLst>
    </bk>
    <bk>
      <extLst>
        <ext uri="{3e2802c4-a4d2-4d8b-9148-e3be6c30e623}">
          <xlrd:rvb i="23449"/>
        </ext>
      </extLst>
    </bk>
    <bk>
      <extLst>
        <ext uri="{3e2802c4-a4d2-4d8b-9148-e3be6c30e623}">
          <xlrd:rvb i="23450"/>
        </ext>
      </extLst>
    </bk>
    <bk>
      <extLst>
        <ext uri="{3e2802c4-a4d2-4d8b-9148-e3be6c30e623}">
          <xlrd:rvb i="23451"/>
        </ext>
      </extLst>
    </bk>
    <bk>
      <extLst>
        <ext uri="{3e2802c4-a4d2-4d8b-9148-e3be6c30e623}">
          <xlrd:rvb i="23452"/>
        </ext>
      </extLst>
    </bk>
    <bk>
      <extLst>
        <ext uri="{3e2802c4-a4d2-4d8b-9148-e3be6c30e623}">
          <xlrd:rvb i="23453"/>
        </ext>
      </extLst>
    </bk>
    <bk>
      <extLst>
        <ext uri="{3e2802c4-a4d2-4d8b-9148-e3be6c30e623}">
          <xlrd:rvb i="23454"/>
        </ext>
      </extLst>
    </bk>
    <bk>
      <extLst>
        <ext uri="{3e2802c4-a4d2-4d8b-9148-e3be6c30e623}">
          <xlrd:rvb i="23455"/>
        </ext>
      </extLst>
    </bk>
    <bk>
      <extLst>
        <ext uri="{3e2802c4-a4d2-4d8b-9148-e3be6c30e623}">
          <xlrd:rvb i="23456"/>
        </ext>
      </extLst>
    </bk>
    <bk>
      <extLst>
        <ext uri="{3e2802c4-a4d2-4d8b-9148-e3be6c30e623}">
          <xlrd:rvb i="23457"/>
        </ext>
      </extLst>
    </bk>
    <bk>
      <extLst>
        <ext uri="{3e2802c4-a4d2-4d8b-9148-e3be6c30e623}">
          <xlrd:rvb i="23458"/>
        </ext>
      </extLst>
    </bk>
    <bk>
      <extLst>
        <ext uri="{3e2802c4-a4d2-4d8b-9148-e3be6c30e623}">
          <xlrd:rvb i="23459"/>
        </ext>
      </extLst>
    </bk>
    <bk>
      <extLst>
        <ext uri="{3e2802c4-a4d2-4d8b-9148-e3be6c30e623}">
          <xlrd:rvb i="23460"/>
        </ext>
      </extLst>
    </bk>
    <bk>
      <extLst>
        <ext uri="{3e2802c4-a4d2-4d8b-9148-e3be6c30e623}">
          <xlrd:rvb i="23461"/>
        </ext>
      </extLst>
    </bk>
    <bk>
      <extLst>
        <ext uri="{3e2802c4-a4d2-4d8b-9148-e3be6c30e623}">
          <xlrd:rvb i="23462"/>
        </ext>
      </extLst>
    </bk>
    <bk>
      <extLst>
        <ext uri="{3e2802c4-a4d2-4d8b-9148-e3be6c30e623}">
          <xlrd:rvb i="23463"/>
        </ext>
      </extLst>
    </bk>
    <bk>
      <extLst>
        <ext uri="{3e2802c4-a4d2-4d8b-9148-e3be6c30e623}">
          <xlrd:rvb i="23464"/>
        </ext>
      </extLst>
    </bk>
    <bk>
      <extLst>
        <ext uri="{3e2802c4-a4d2-4d8b-9148-e3be6c30e623}">
          <xlrd:rvb i="23465"/>
        </ext>
      </extLst>
    </bk>
    <bk>
      <extLst>
        <ext uri="{3e2802c4-a4d2-4d8b-9148-e3be6c30e623}">
          <xlrd:rvb i="23466"/>
        </ext>
      </extLst>
    </bk>
    <bk>
      <extLst>
        <ext uri="{3e2802c4-a4d2-4d8b-9148-e3be6c30e623}">
          <xlrd:rvb i="23467"/>
        </ext>
      </extLst>
    </bk>
    <bk>
      <extLst>
        <ext uri="{3e2802c4-a4d2-4d8b-9148-e3be6c30e623}">
          <xlrd:rvb i="23468"/>
        </ext>
      </extLst>
    </bk>
    <bk>
      <extLst>
        <ext uri="{3e2802c4-a4d2-4d8b-9148-e3be6c30e623}">
          <xlrd:rvb i="23469"/>
        </ext>
      </extLst>
    </bk>
    <bk>
      <extLst>
        <ext uri="{3e2802c4-a4d2-4d8b-9148-e3be6c30e623}">
          <xlrd:rvb i="23470"/>
        </ext>
      </extLst>
    </bk>
    <bk>
      <extLst>
        <ext uri="{3e2802c4-a4d2-4d8b-9148-e3be6c30e623}">
          <xlrd:rvb i="23471"/>
        </ext>
      </extLst>
    </bk>
    <bk>
      <extLst>
        <ext uri="{3e2802c4-a4d2-4d8b-9148-e3be6c30e623}">
          <xlrd:rvb i="23472"/>
        </ext>
      </extLst>
    </bk>
    <bk>
      <extLst>
        <ext uri="{3e2802c4-a4d2-4d8b-9148-e3be6c30e623}">
          <xlrd:rvb i="23473"/>
        </ext>
      </extLst>
    </bk>
    <bk>
      <extLst>
        <ext uri="{3e2802c4-a4d2-4d8b-9148-e3be6c30e623}">
          <xlrd:rvb i="23474"/>
        </ext>
      </extLst>
    </bk>
    <bk>
      <extLst>
        <ext uri="{3e2802c4-a4d2-4d8b-9148-e3be6c30e623}">
          <xlrd:rvb i="23475"/>
        </ext>
      </extLst>
    </bk>
    <bk>
      <extLst>
        <ext uri="{3e2802c4-a4d2-4d8b-9148-e3be6c30e623}">
          <xlrd:rvb i="23476"/>
        </ext>
      </extLst>
    </bk>
    <bk>
      <extLst>
        <ext uri="{3e2802c4-a4d2-4d8b-9148-e3be6c30e623}">
          <xlrd:rvb i="23477"/>
        </ext>
      </extLst>
    </bk>
    <bk>
      <extLst>
        <ext uri="{3e2802c4-a4d2-4d8b-9148-e3be6c30e623}">
          <xlrd:rvb i="23478"/>
        </ext>
      </extLst>
    </bk>
    <bk>
      <extLst>
        <ext uri="{3e2802c4-a4d2-4d8b-9148-e3be6c30e623}">
          <xlrd:rvb i="23479"/>
        </ext>
      </extLst>
    </bk>
    <bk>
      <extLst>
        <ext uri="{3e2802c4-a4d2-4d8b-9148-e3be6c30e623}">
          <xlrd:rvb i="23480"/>
        </ext>
      </extLst>
    </bk>
    <bk>
      <extLst>
        <ext uri="{3e2802c4-a4d2-4d8b-9148-e3be6c30e623}">
          <xlrd:rvb i="23481"/>
        </ext>
      </extLst>
    </bk>
    <bk>
      <extLst>
        <ext uri="{3e2802c4-a4d2-4d8b-9148-e3be6c30e623}">
          <xlrd:rvb i="23482"/>
        </ext>
      </extLst>
    </bk>
    <bk>
      <extLst>
        <ext uri="{3e2802c4-a4d2-4d8b-9148-e3be6c30e623}">
          <xlrd:rvb i="23483"/>
        </ext>
      </extLst>
    </bk>
    <bk>
      <extLst>
        <ext uri="{3e2802c4-a4d2-4d8b-9148-e3be6c30e623}">
          <xlrd:rvb i="23484"/>
        </ext>
      </extLst>
    </bk>
    <bk>
      <extLst>
        <ext uri="{3e2802c4-a4d2-4d8b-9148-e3be6c30e623}">
          <xlrd:rvb i="23485"/>
        </ext>
      </extLst>
    </bk>
    <bk>
      <extLst>
        <ext uri="{3e2802c4-a4d2-4d8b-9148-e3be6c30e623}">
          <xlrd:rvb i="23486"/>
        </ext>
      </extLst>
    </bk>
    <bk>
      <extLst>
        <ext uri="{3e2802c4-a4d2-4d8b-9148-e3be6c30e623}">
          <xlrd:rvb i="23487"/>
        </ext>
      </extLst>
    </bk>
    <bk>
      <extLst>
        <ext uri="{3e2802c4-a4d2-4d8b-9148-e3be6c30e623}">
          <xlrd:rvb i="23488"/>
        </ext>
      </extLst>
    </bk>
    <bk>
      <extLst>
        <ext uri="{3e2802c4-a4d2-4d8b-9148-e3be6c30e623}">
          <xlrd:rvb i="23489"/>
        </ext>
      </extLst>
    </bk>
    <bk>
      <extLst>
        <ext uri="{3e2802c4-a4d2-4d8b-9148-e3be6c30e623}">
          <xlrd:rvb i="23490"/>
        </ext>
      </extLst>
    </bk>
    <bk>
      <extLst>
        <ext uri="{3e2802c4-a4d2-4d8b-9148-e3be6c30e623}">
          <xlrd:rvb i="23491"/>
        </ext>
      </extLst>
    </bk>
    <bk>
      <extLst>
        <ext uri="{3e2802c4-a4d2-4d8b-9148-e3be6c30e623}">
          <xlrd:rvb i="23492"/>
        </ext>
      </extLst>
    </bk>
    <bk>
      <extLst>
        <ext uri="{3e2802c4-a4d2-4d8b-9148-e3be6c30e623}">
          <xlrd:rvb i="23493"/>
        </ext>
      </extLst>
    </bk>
    <bk>
      <extLst>
        <ext uri="{3e2802c4-a4d2-4d8b-9148-e3be6c30e623}">
          <xlrd:rvb i="23494"/>
        </ext>
      </extLst>
    </bk>
    <bk>
      <extLst>
        <ext uri="{3e2802c4-a4d2-4d8b-9148-e3be6c30e623}">
          <xlrd:rvb i="23495"/>
        </ext>
      </extLst>
    </bk>
    <bk>
      <extLst>
        <ext uri="{3e2802c4-a4d2-4d8b-9148-e3be6c30e623}">
          <xlrd:rvb i="23496"/>
        </ext>
      </extLst>
    </bk>
    <bk>
      <extLst>
        <ext uri="{3e2802c4-a4d2-4d8b-9148-e3be6c30e623}">
          <xlrd:rvb i="23497"/>
        </ext>
      </extLst>
    </bk>
    <bk>
      <extLst>
        <ext uri="{3e2802c4-a4d2-4d8b-9148-e3be6c30e623}">
          <xlrd:rvb i="23498"/>
        </ext>
      </extLst>
    </bk>
    <bk>
      <extLst>
        <ext uri="{3e2802c4-a4d2-4d8b-9148-e3be6c30e623}">
          <xlrd:rvb i="23499"/>
        </ext>
      </extLst>
    </bk>
    <bk>
      <extLst>
        <ext uri="{3e2802c4-a4d2-4d8b-9148-e3be6c30e623}">
          <xlrd:rvb i="23500"/>
        </ext>
      </extLst>
    </bk>
    <bk>
      <extLst>
        <ext uri="{3e2802c4-a4d2-4d8b-9148-e3be6c30e623}">
          <xlrd:rvb i="23501"/>
        </ext>
      </extLst>
    </bk>
    <bk>
      <extLst>
        <ext uri="{3e2802c4-a4d2-4d8b-9148-e3be6c30e623}">
          <xlrd:rvb i="23502"/>
        </ext>
      </extLst>
    </bk>
    <bk>
      <extLst>
        <ext uri="{3e2802c4-a4d2-4d8b-9148-e3be6c30e623}">
          <xlrd:rvb i="23503"/>
        </ext>
      </extLst>
    </bk>
    <bk>
      <extLst>
        <ext uri="{3e2802c4-a4d2-4d8b-9148-e3be6c30e623}">
          <xlrd:rvb i="23504"/>
        </ext>
      </extLst>
    </bk>
    <bk>
      <extLst>
        <ext uri="{3e2802c4-a4d2-4d8b-9148-e3be6c30e623}">
          <xlrd:rvb i="23505"/>
        </ext>
      </extLst>
    </bk>
    <bk>
      <extLst>
        <ext uri="{3e2802c4-a4d2-4d8b-9148-e3be6c30e623}">
          <xlrd:rvb i="23506"/>
        </ext>
      </extLst>
    </bk>
    <bk>
      <extLst>
        <ext uri="{3e2802c4-a4d2-4d8b-9148-e3be6c30e623}">
          <xlrd:rvb i="23507"/>
        </ext>
      </extLst>
    </bk>
    <bk>
      <extLst>
        <ext uri="{3e2802c4-a4d2-4d8b-9148-e3be6c30e623}">
          <xlrd:rvb i="23508"/>
        </ext>
      </extLst>
    </bk>
    <bk>
      <extLst>
        <ext uri="{3e2802c4-a4d2-4d8b-9148-e3be6c30e623}">
          <xlrd:rvb i="23509"/>
        </ext>
      </extLst>
    </bk>
    <bk>
      <extLst>
        <ext uri="{3e2802c4-a4d2-4d8b-9148-e3be6c30e623}">
          <xlrd:rvb i="23510"/>
        </ext>
      </extLst>
    </bk>
    <bk>
      <extLst>
        <ext uri="{3e2802c4-a4d2-4d8b-9148-e3be6c30e623}">
          <xlrd:rvb i="23511"/>
        </ext>
      </extLst>
    </bk>
    <bk>
      <extLst>
        <ext uri="{3e2802c4-a4d2-4d8b-9148-e3be6c30e623}">
          <xlrd:rvb i="23512"/>
        </ext>
      </extLst>
    </bk>
    <bk>
      <extLst>
        <ext uri="{3e2802c4-a4d2-4d8b-9148-e3be6c30e623}">
          <xlrd:rvb i="23513"/>
        </ext>
      </extLst>
    </bk>
    <bk>
      <extLst>
        <ext uri="{3e2802c4-a4d2-4d8b-9148-e3be6c30e623}">
          <xlrd:rvb i="23514"/>
        </ext>
      </extLst>
    </bk>
    <bk>
      <extLst>
        <ext uri="{3e2802c4-a4d2-4d8b-9148-e3be6c30e623}">
          <xlrd:rvb i="23515"/>
        </ext>
      </extLst>
    </bk>
    <bk>
      <extLst>
        <ext uri="{3e2802c4-a4d2-4d8b-9148-e3be6c30e623}">
          <xlrd:rvb i="23516"/>
        </ext>
      </extLst>
    </bk>
    <bk>
      <extLst>
        <ext uri="{3e2802c4-a4d2-4d8b-9148-e3be6c30e623}">
          <xlrd:rvb i="23517"/>
        </ext>
      </extLst>
    </bk>
    <bk>
      <extLst>
        <ext uri="{3e2802c4-a4d2-4d8b-9148-e3be6c30e623}">
          <xlrd:rvb i="23518"/>
        </ext>
      </extLst>
    </bk>
    <bk>
      <extLst>
        <ext uri="{3e2802c4-a4d2-4d8b-9148-e3be6c30e623}">
          <xlrd:rvb i="23519"/>
        </ext>
      </extLst>
    </bk>
    <bk>
      <extLst>
        <ext uri="{3e2802c4-a4d2-4d8b-9148-e3be6c30e623}">
          <xlrd:rvb i="23520"/>
        </ext>
      </extLst>
    </bk>
    <bk>
      <extLst>
        <ext uri="{3e2802c4-a4d2-4d8b-9148-e3be6c30e623}">
          <xlrd:rvb i="23521"/>
        </ext>
      </extLst>
    </bk>
    <bk>
      <extLst>
        <ext uri="{3e2802c4-a4d2-4d8b-9148-e3be6c30e623}">
          <xlrd:rvb i="23522"/>
        </ext>
      </extLst>
    </bk>
    <bk>
      <extLst>
        <ext uri="{3e2802c4-a4d2-4d8b-9148-e3be6c30e623}">
          <xlrd:rvb i="23523"/>
        </ext>
      </extLst>
    </bk>
    <bk>
      <extLst>
        <ext uri="{3e2802c4-a4d2-4d8b-9148-e3be6c30e623}">
          <xlrd:rvb i="23524"/>
        </ext>
      </extLst>
    </bk>
    <bk>
      <extLst>
        <ext uri="{3e2802c4-a4d2-4d8b-9148-e3be6c30e623}">
          <xlrd:rvb i="23525"/>
        </ext>
      </extLst>
    </bk>
    <bk>
      <extLst>
        <ext uri="{3e2802c4-a4d2-4d8b-9148-e3be6c30e623}">
          <xlrd:rvb i="23526"/>
        </ext>
      </extLst>
    </bk>
    <bk>
      <extLst>
        <ext uri="{3e2802c4-a4d2-4d8b-9148-e3be6c30e623}">
          <xlrd:rvb i="23527"/>
        </ext>
      </extLst>
    </bk>
    <bk>
      <extLst>
        <ext uri="{3e2802c4-a4d2-4d8b-9148-e3be6c30e623}">
          <xlrd:rvb i="23528"/>
        </ext>
      </extLst>
    </bk>
    <bk>
      <extLst>
        <ext uri="{3e2802c4-a4d2-4d8b-9148-e3be6c30e623}">
          <xlrd:rvb i="23529"/>
        </ext>
      </extLst>
    </bk>
    <bk>
      <extLst>
        <ext uri="{3e2802c4-a4d2-4d8b-9148-e3be6c30e623}">
          <xlrd:rvb i="23530"/>
        </ext>
      </extLst>
    </bk>
    <bk>
      <extLst>
        <ext uri="{3e2802c4-a4d2-4d8b-9148-e3be6c30e623}">
          <xlrd:rvb i="23531"/>
        </ext>
      </extLst>
    </bk>
    <bk>
      <extLst>
        <ext uri="{3e2802c4-a4d2-4d8b-9148-e3be6c30e623}">
          <xlrd:rvb i="23532"/>
        </ext>
      </extLst>
    </bk>
    <bk>
      <extLst>
        <ext uri="{3e2802c4-a4d2-4d8b-9148-e3be6c30e623}">
          <xlrd:rvb i="23533"/>
        </ext>
      </extLst>
    </bk>
    <bk>
      <extLst>
        <ext uri="{3e2802c4-a4d2-4d8b-9148-e3be6c30e623}">
          <xlrd:rvb i="23534"/>
        </ext>
      </extLst>
    </bk>
    <bk>
      <extLst>
        <ext uri="{3e2802c4-a4d2-4d8b-9148-e3be6c30e623}">
          <xlrd:rvb i="23535"/>
        </ext>
      </extLst>
    </bk>
    <bk>
      <extLst>
        <ext uri="{3e2802c4-a4d2-4d8b-9148-e3be6c30e623}">
          <xlrd:rvb i="23536"/>
        </ext>
      </extLst>
    </bk>
    <bk>
      <extLst>
        <ext uri="{3e2802c4-a4d2-4d8b-9148-e3be6c30e623}">
          <xlrd:rvb i="23537"/>
        </ext>
      </extLst>
    </bk>
    <bk>
      <extLst>
        <ext uri="{3e2802c4-a4d2-4d8b-9148-e3be6c30e623}">
          <xlrd:rvb i="23538"/>
        </ext>
      </extLst>
    </bk>
    <bk>
      <extLst>
        <ext uri="{3e2802c4-a4d2-4d8b-9148-e3be6c30e623}">
          <xlrd:rvb i="23539"/>
        </ext>
      </extLst>
    </bk>
    <bk>
      <extLst>
        <ext uri="{3e2802c4-a4d2-4d8b-9148-e3be6c30e623}">
          <xlrd:rvb i="23540"/>
        </ext>
      </extLst>
    </bk>
    <bk>
      <extLst>
        <ext uri="{3e2802c4-a4d2-4d8b-9148-e3be6c30e623}">
          <xlrd:rvb i="23541"/>
        </ext>
      </extLst>
    </bk>
    <bk>
      <extLst>
        <ext uri="{3e2802c4-a4d2-4d8b-9148-e3be6c30e623}">
          <xlrd:rvb i="23542"/>
        </ext>
      </extLst>
    </bk>
    <bk>
      <extLst>
        <ext uri="{3e2802c4-a4d2-4d8b-9148-e3be6c30e623}">
          <xlrd:rvb i="23543"/>
        </ext>
      </extLst>
    </bk>
    <bk>
      <extLst>
        <ext uri="{3e2802c4-a4d2-4d8b-9148-e3be6c30e623}">
          <xlrd:rvb i="23544"/>
        </ext>
      </extLst>
    </bk>
    <bk>
      <extLst>
        <ext uri="{3e2802c4-a4d2-4d8b-9148-e3be6c30e623}">
          <xlrd:rvb i="23545"/>
        </ext>
      </extLst>
    </bk>
    <bk>
      <extLst>
        <ext uri="{3e2802c4-a4d2-4d8b-9148-e3be6c30e623}">
          <xlrd:rvb i="23546"/>
        </ext>
      </extLst>
    </bk>
    <bk>
      <extLst>
        <ext uri="{3e2802c4-a4d2-4d8b-9148-e3be6c30e623}">
          <xlrd:rvb i="23547"/>
        </ext>
      </extLst>
    </bk>
    <bk>
      <extLst>
        <ext uri="{3e2802c4-a4d2-4d8b-9148-e3be6c30e623}">
          <xlrd:rvb i="23548"/>
        </ext>
      </extLst>
    </bk>
    <bk>
      <extLst>
        <ext uri="{3e2802c4-a4d2-4d8b-9148-e3be6c30e623}">
          <xlrd:rvb i="23549"/>
        </ext>
      </extLst>
    </bk>
    <bk>
      <extLst>
        <ext uri="{3e2802c4-a4d2-4d8b-9148-e3be6c30e623}">
          <xlrd:rvb i="23550"/>
        </ext>
      </extLst>
    </bk>
    <bk>
      <extLst>
        <ext uri="{3e2802c4-a4d2-4d8b-9148-e3be6c30e623}">
          <xlrd:rvb i="23551"/>
        </ext>
      </extLst>
    </bk>
    <bk>
      <extLst>
        <ext uri="{3e2802c4-a4d2-4d8b-9148-e3be6c30e623}">
          <xlrd:rvb i="23552"/>
        </ext>
      </extLst>
    </bk>
    <bk>
      <extLst>
        <ext uri="{3e2802c4-a4d2-4d8b-9148-e3be6c30e623}">
          <xlrd:rvb i="23553"/>
        </ext>
      </extLst>
    </bk>
    <bk>
      <extLst>
        <ext uri="{3e2802c4-a4d2-4d8b-9148-e3be6c30e623}">
          <xlrd:rvb i="23554"/>
        </ext>
      </extLst>
    </bk>
    <bk>
      <extLst>
        <ext uri="{3e2802c4-a4d2-4d8b-9148-e3be6c30e623}">
          <xlrd:rvb i="23555"/>
        </ext>
      </extLst>
    </bk>
    <bk>
      <extLst>
        <ext uri="{3e2802c4-a4d2-4d8b-9148-e3be6c30e623}">
          <xlrd:rvb i="23556"/>
        </ext>
      </extLst>
    </bk>
    <bk>
      <extLst>
        <ext uri="{3e2802c4-a4d2-4d8b-9148-e3be6c30e623}">
          <xlrd:rvb i="23557"/>
        </ext>
      </extLst>
    </bk>
    <bk>
      <extLst>
        <ext uri="{3e2802c4-a4d2-4d8b-9148-e3be6c30e623}">
          <xlrd:rvb i="23558"/>
        </ext>
      </extLst>
    </bk>
    <bk>
      <extLst>
        <ext uri="{3e2802c4-a4d2-4d8b-9148-e3be6c30e623}">
          <xlrd:rvb i="23559"/>
        </ext>
      </extLst>
    </bk>
    <bk>
      <extLst>
        <ext uri="{3e2802c4-a4d2-4d8b-9148-e3be6c30e623}">
          <xlrd:rvb i="23560"/>
        </ext>
      </extLst>
    </bk>
    <bk>
      <extLst>
        <ext uri="{3e2802c4-a4d2-4d8b-9148-e3be6c30e623}">
          <xlrd:rvb i="23561"/>
        </ext>
      </extLst>
    </bk>
    <bk>
      <extLst>
        <ext uri="{3e2802c4-a4d2-4d8b-9148-e3be6c30e623}">
          <xlrd:rvb i="23562"/>
        </ext>
      </extLst>
    </bk>
    <bk>
      <extLst>
        <ext uri="{3e2802c4-a4d2-4d8b-9148-e3be6c30e623}">
          <xlrd:rvb i="23563"/>
        </ext>
      </extLst>
    </bk>
    <bk>
      <extLst>
        <ext uri="{3e2802c4-a4d2-4d8b-9148-e3be6c30e623}">
          <xlrd:rvb i="23564"/>
        </ext>
      </extLst>
    </bk>
    <bk>
      <extLst>
        <ext uri="{3e2802c4-a4d2-4d8b-9148-e3be6c30e623}">
          <xlrd:rvb i="23565"/>
        </ext>
      </extLst>
    </bk>
    <bk>
      <extLst>
        <ext uri="{3e2802c4-a4d2-4d8b-9148-e3be6c30e623}">
          <xlrd:rvb i="23566"/>
        </ext>
      </extLst>
    </bk>
    <bk>
      <extLst>
        <ext uri="{3e2802c4-a4d2-4d8b-9148-e3be6c30e623}">
          <xlrd:rvb i="23567"/>
        </ext>
      </extLst>
    </bk>
    <bk>
      <extLst>
        <ext uri="{3e2802c4-a4d2-4d8b-9148-e3be6c30e623}">
          <xlrd:rvb i="23568"/>
        </ext>
      </extLst>
    </bk>
    <bk>
      <extLst>
        <ext uri="{3e2802c4-a4d2-4d8b-9148-e3be6c30e623}">
          <xlrd:rvb i="23569"/>
        </ext>
      </extLst>
    </bk>
    <bk>
      <extLst>
        <ext uri="{3e2802c4-a4d2-4d8b-9148-e3be6c30e623}">
          <xlrd:rvb i="23570"/>
        </ext>
      </extLst>
    </bk>
    <bk>
      <extLst>
        <ext uri="{3e2802c4-a4d2-4d8b-9148-e3be6c30e623}">
          <xlrd:rvb i="23571"/>
        </ext>
      </extLst>
    </bk>
    <bk>
      <extLst>
        <ext uri="{3e2802c4-a4d2-4d8b-9148-e3be6c30e623}">
          <xlrd:rvb i="23572"/>
        </ext>
      </extLst>
    </bk>
    <bk>
      <extLst>
        <ext uri="{3e2802c4-a4d2-4d8b-9148-e3be6c30e623}">
          <xlrd:rvb i="23573"/>
        </ext>
      </extLst>
    </bk>
    <bk>
      <extLst>
        <ext uri="{3e2802c4-a4d2-4d8b-9148-e3be6c30e623}">
          <xlrd:rvb i="23574"/>
        </ext>
      </extLst>
    </bk>
    <bk>
      <extLst>
        <ext uri="{3e2802c4-a4d2-4d8b-9148-e3be6c30e623}">
          <xlrd:rvb i="23575"/>
        </ext>
      </extLst>
    </bk>
    <bk>
      <extLst>
        <ext uri="{3e2802c4-a4d2-4d8b-9148-e3be6c30e623}">
          <xlrd:rvb i="23576"/>
        </ext>
      </extLst>
    </bk>
    <bk>
      <extLst>
        <ext uri="{3e2802c4-a4d2-4d8b-9148-e3be6c30e623}">
          <xlrd:rvb i="23577"/>
        </ext>
      </extLst>
    </bk>
    <bk>
      <extLst>
        <ext uri="{3e2802c4-a4d2-4d8b-9148-e3be6c30e623}">
          <xlrd:rvb i="23578"/>
        </ext>
      </extLst>
    </bk>
    <bk>
      <extLst>
        <ext uri="{3e2802c4-a4d2-4d8b-9148-e3be6c30e623}">
          <xlrd:rvb i="23579"/>
        </ext>
      </extLst>
    </bk>
    <bk>
      <extLst>
        <ext uri="{3e2802c4-a4d2-4d8b-9148-e3be6c30e623}">
          <xlrd:rvb i="23580"/>
        </ext>
      </extLst>
    </bk>
    <bk>
      <extLst>
        <ext uri="{3e2802c4-a4d2-4d8b-9148-e3be6c30e623}">
          <xlrd:rvb i="23581"/>
        </ext>
      </extLst>
    </bk>
    <bk>
      <extLst>
        <ext uri="{3e2802c4-a4d2-4d8b-9148-e3be6c30e623}">
          <xlrd:rvb i="23582"/>
        </ext>
      </extLst>
    </bk>
    <bk>
      <extLst>
        <ext uri="{3e2802c4-a4d2-4d8b-9148-e3be6c30e623}">
          <xlrd:rvb i="23583"/>
        </ext>
      </extLst>
    </bk>
    <bk>
      <extLst>
        <ext uri="{3e2802c4-a4d2-4d8b-9148-e3be6c30e623}">
          <xlrd:rvb i="23584"/>
        </ext>
      </extLst>
    </bk>
    <bk>
      <extLst>
        <ext uri="{3e2802c4-a4d2-4d8b-9148-e3be6c30e623}">
          <xlrd:rvb i="23585"/>
        </ext>
      </extLst>
    </bk>
    <bk>
      <extLst>
        <ext uri="{3e2802c4-a4d2-4d8b-9148-e3be6c30e623}">
          <xlrd:rvb i="23586"/>
        </ext>
      </extLst>
    </bk>
    <bk>
      <extLst>
        <ext uri="{3e2802c4-a4d2-4d8b-9148-e3be6c30e623}">
          <xlrd:rvb i="23587"/>
        </ext>
      </extLst>
    </bk>
    <bk>
      <extLst>
        <ext uri="{3e2802c4-a4d2-4d8b-9148-e3be6c30e623}">
          <xlrd:rvb i="23588"/>
        </ext>
      </extLst>
    </bk>
    <bk>
      <extLst>
        <ext uri="{3e2802c4-a4d2-4d8b-9148-e3be6c30e623}">
          <xlrd:rvb i="23589"/>
        </ext>
      </extLst>
    </bk>
    <bk>
      <extLst>
        <ext uri="{3e2802c4-a4d2-4d8b-9148-e3be6c30e623}">
          <xlrd:rvb i="23590"/>
        </ext>
      </extLst>
    </bk>
    <bk>
      <extLst>
        <ext uri="{3e2802c4-a4d2-4d8b-9148-e3be6c30e623}">
          <xlrd:rvb i="23591"/>
        </ext>
      </extLst>
    </bk>
    <bk>
      <extLst>
        <ext uri="{3e2802c4-a4d2-4d8b-9148-e3be6c30e623}">
          <xlrd:rvb i="23592"/>
        </ext>
      </extLst>
    </bk>
    <bk>
      <extLst>
        <ext uri="{3e2802c4-a4d2-4d8b-9148-e3be6c30e623}">
          <xlrd:rvb i="23593"/>
        </ext>
      </extLst>
    </bk>
    <bk>
      <extLst>
        <ext uri="{3e2802c4-a4d2-4d8b-9148-e3be6c30e623}">
          <xlrd:rvb i="23594"/>
        </ext>
      </extLst>
    </bk>
    <bk>
      <extLst>
        <ext uri="{3e2802c4-a4d2-4d8b-9148-e3be6c30e623}">
          <xlrd:rvb i="23595"/>
        </ext>
      </extLst>
    </bk>
    <bk>
      <extLst>
        <ext uri="{3e2802c4-a4d2-4d8b-9148-e3be6c30e623}">
          <xlrd:rvb i="23596"/>
        </ext>
      </extLst>
    </bk>
    <bk>
      <extLst>
        <ext uri="{3e2802c4-a4d2-4d8b-9148-e3be6c30e623}">
          <xlrd:rvb i="23597"/>
        </ext>
      </extLst>
    </bk>
    <bk>
      <extLst>
        <ext uri="{3e2802c4-a4d2-4d8b-9148-e3be6c30e623}">
          <xlrd:rvb i="23598"/>
        </ext>
      </extLst>
    </bk>
    <bk>
      <extLst>
        <ext uri="{3e2802c4-a4d2-4d8b-9148-e3be6c30e623}">
          <xlrd:rvb i="23599"/>
        </ext>
      </extLst>
    </bk>
    <bk>
      <extLst>
        <ext uri="{3e2802c4-a4d2-4d8b-9148-e3be6c30e623}">
          <xlrd:rvb i="23600"/>
        </ext>
      </extLst>
    </bk>
    <bk>
      <extLst>
        <ext uri="{3e2802c4-a4d2-4d8b-9148-e3be6c30e623}">
          <xlrd:rvb i="23601"/>
        </ext>
      </extLst>
    </bk>
    <bk>
      <extLst>
        <ext uri="{3e2802c4-a4d2-4d8b-9148-e3be6c30e623}">
          <xlrd:rvb i="23602"/>
        </ext>
      </extLst>
    </bk>
    <bk>
      <extLst>
        <ext uri="{3e2802c4-a4d2-4d8b-9148-e3be6c30e623}">
          <xlrd:rvb i="23603"/>
        </ext>
      </extLst>
    </bk>
    <bk>
      <extLst>
        <ext uri="{3e2802c4-a4d2-4d8b-9148-e3be6c30e623}">
          <xlrd:rvb i="23604"/>
        </ext>
      </extLst>
    </bk>
    <bk>
      <extLst>
        <ext uri="{3e2802c4-a4d2-4d8b-9148-e3be6c30e623}">
          <xlrd:rvb i="23605"/>
        </ext>
      </extLst>
    </bk>
    <bk>
      <extLst>
        <ext uri="{3e2802c4-a4d2-4d8b-9148-e3be6c30e623}">
          <xlrd:rvb i="23606"/>
        </ext>
      </extLst>
    </bk>
    <bk>
      <extLst>
        <ext uri="{3e2802c4-a4d2-4d8b-9148-e3be6c30e623}">
          <xlrd:rvb i="23607"/>
        </ext>
      </extLst>
    </bk>
    <bk>
      <extLst>
        <ext uri="{3e2802c4-a4d2-4d8b-9148-e3be6c30e623}">
          <xlrd:rvb i="23608"/>
        </ext>
      </extLst>
    </bk>
    <bk>
      <extLst>
        <ext uri="{3e2802c4-a4d2-4d8b-9148-e3be6c30e623}">
          <xlrd:rvb i="23609"/>
        </ext>
      </extLst>
    </bk>
    <bk>
      <extLst>
        <ext uri="{3e2802c4-a4d2-4d8b-9148-e3be6c30e623}">
          <xlrd:rvb i="23610"/>
        </ext>
      </extLst>
    </bk>
    <bk>
      <extLst>
        <ext uri="{3e2802c4-a4d2-4d8b-9148-e3be6c30e623}">
          <xlrd:rvb i="23611"/>
        </ext>
      </extLst>
    </bk>
    <bk>
      <extLst>
        <ext uri="{3e2802c4-a4d2-4d8b-9148-e3be6c30e623}">
          <xlrd:rvb i="23612"/>
        </ext>
      </extLst>
    </bk>
    <bk>
      <extLst>
        <ext uri="{3e2802c4-a4d2-4d8b-9148-e3be6c30e623}">
          <xlrd:rvb i="23613"/>
        </ext>
      </extLst>
    </bk>
    <bk>
      <extLst>
        <ext uri="{3e2802c4-a4d2-4d8b-9148-e3be6c30e623}">
          <xlrd:rvb i="23614"/>
        </ext>
      </extLst>
    </bk>
    <bk>
      <extLst>
        <ext uri="{3e2802c4-a4d2-4d8b-9148-e3be6c30e623}">
          <xlrd:rvb i="23615"/>
        </ext>
      </extLst>
    </bk>
    <bk>
      <extLst>
        <ext uri="{3e2802c4-a4d2-4d8b-9148-e3be6c30e623}">
          <xlrd:rvb i="23616"/>
        </ext>
      </extLst>
    </bk>
    <bk>
      <extLst>
        <ext uri="{3e2802c4-a4d2-4d8b-9148-e3be6c30e623}">
          <xlrd:rvb i="23617"/>
        </ext>
      </extLst>
    </bk>
    <bk>
      <extLst>
        <ext uri="{3e2802c4-a4d2-4d8b-9148-e3be6c30e623}">
          <xlrd:rvb i="23618"/>
        </ext>
      </extLst>
    </bk>
    <bk>
      <extLst>
        <ext uri="{3e2802c4-a4d2-4d8b-9148-e3be6c30e623}">
          <xlrd:rvb i="23619"/>
        </ext>
      </extLst>
    </bk>
    <bk>
      <extLst>
        <ext uri="{3e2802c4-a4d2-4d8b-9148-e3be6c30e623}">
          <xlrd:rvb i="23620"/>
        </ext>
      </extLst>
    </bk>
    <bk>
      <extLst>
        <ext uri="{3e2802c4-a4d2-4d8b-9148-e3be6c30e623}">
          <xlrd:rvb i="23621"/>
        </ext>
      </extLst>
    </bk>
    <bk>
      <extLst>
        <ext uri="{3e2802c4-a4d2-4d8b-9148-e3be6c30e623}">
          <xlrd:rvb i="23622"/>
        </ext>
      </extLst>
    </bk>
    <bk>
      <extLst>
        <ext uri="{3e2802c4-a4d2-4d8b-9148-e3be6c30e623}">
          <xlrd:rvb i="23623"/>
        </ext>
      </extLst>
    </bk>
    <bk>
      <extLst>
        <ext uri="{3e2802c4-a4d2-4d8b-9148-e3be6c30e623}">
          <xlrd:rvb i="23624"/>
        </ext>
      </extLst>
    </bk>
    <bk>
      <extLst>
        <ext uri="{3e2802c4-a4d2-4d8b-9148-e3be6c30e623}">
          <xlrd:rvb i="23625"/>
        </ext>
      </extLst>
    </bk>
    <bk>
      <extLst>
        <ext uri="{3e2802c4-a4d2-4d8b-9148-e3be6c30e623}">
          <xlrd:rvb i="23626"/>
        </ext>
      </extLst>
    </bk>
    <bk>
      <extLst>
        <ext uri="{3e2802c4-a4d2-4d8b-9148-e3be6c30e623}">
          <xlrd:rvb i="23627"/>
        </ext>
      </extLst>
    </bk>
    <bk>
      <extLst>
        <ext uri="{3e2802c4-a4d2-4d8b-9148-e3be6c30e623}">
          <xlrd:rvb i="23628"/>
        </ext>
      </extLst>
    </bk>
    <bk>
      <extLst>
        <ext uri="{3e2802c4-a4d2-4d8b-9148-e3be6c30e623}">
          <xlrd:rvb i="23629"/>
        </ext>
      </extLst>
    </bk>
    <bk>
      <extLst>
        <ext uri="{3e2802c4-a4d2-4d8b-9148-e3be6c30e623}">
          <xlrd:rvb i="23630"/>
        </ext>
      </extLst>
    </bk>
    <bk>
      <extLst>
        <ext uri="{3e2802c4-a4d2-4d8b-9148-e3be6c30e623}">
          <xlrd:rvb i="23631"/>
        </ext>
      </extLst>
    </bk>
    <bk>
      <extLst>
        <ext uri="{3e2802c4-a4d2-4d8b-9148-e3be6c30e623}">
          <xlrd:rvb i="23632"/>
        </ext>
      </extLst>
    </bk>
    <bk>
      <extLst>
        <ext uri="{3e2802c4-a4d2-4d8b-9148-e3be6c30e623}">
          <xlrd:rvb i="23633"/>
        </ext>
      </extLst>
    </bk>
    <bk>
      <extLst>
        <ext uri="{3e2802c4-a4d2-4d8b-9148-e3be6c30e623}">
          <xlrd:rvb i="23634"/>
        </ext>
      </extLst>
    </bk>
    <bk>
      <extLst>
        <ext uri="{3e2802c4-a4d2-4d8b-9148-e3be6c30e623}">
          <xlrd:rvb i="23635"/>
        </ext>
      </extLst>
    </bk>
    <bk>
      <extLst>
        <ext uri="{3e2802c4-a4d2-4d8b-9148-e3be6c30e623}">
          <xlrd:rvb i="23636"/>
        </ext>
      </extLst>
    </bk>
    <bk>
      <extLst>
        <ext uri="{3e2802c4-a4d2-4d8b-9148-e3be6c30e623}">
          <xlrd:rvb i="23637"/>
        </ext>
      </extLst>
    </bk>
    <bk>
      <extLst>
        <ext uri="{3e2802c4-a4d2-4d8b-9148-e3be6c30e623}">
          <xlrd:rvb i="23638"/>
        </ext>
      </extLst>
    </bk>
    <bk>
      <extLst>
        <ext uri="{3e2802c4-a4d2-4d8b-9148-e3be6c30e623}">
          <xlrd:rvb i="23639"/>
        </ext>
      </extLst>
    </bk>
    <bk>
      <extLst>
        <ext uri="{3e2802c4-a4d2-4d8b-9148-e3be6c30e623}">
          <xlrd:rvb i="23640"/>
        </ext>
      </extLst>
    </bk>
    <bk>
      <extLst>
        <ext uri="{3e2802c4-a4d2-4d8b-9148-e3be6c30e623}">
          <xlrd:rvb i="23641"/>
        </ext>
      </extLst>
    </bk>
    <bk>
      <extLst>
        <ext uri="{3e2802c4-a4d2-4d8b-9148-e3be6c30e623}">
          <xlrd:rvb i="23642"/>
        </ext>
      </extLst>
    </bk>
    <bk>
      <extLst>
        <ext uri="{3e2802c4-a4d2-4d8b-9148-e3be6c30e623}">
          <xlrd:rvb i="23643"/>
        </ext>
      </extLst>
    </bk>
    <bk>
      <extLst>
        <ext uri="{3e2802c4-a4d2-4d8b-9148-e3be6c30e623}">
          <xlrd:rvb i="23644"/>
        </ext>
      </extLst>
    </bk>
    <bk>
      <extLst>
        <ext uri="{3e2802c4-a4d2-4d8b-9148-e3be6c30e623}">
          <xlrd:rvb i="23645"/>
        </ext>
      </extLst>
    </bk>
    <bk>
      <extLst>
        <ext uri="{3e2802c4-a4d2-4d8b-9148-e3be6c30e623}">
          <xlrd:rvb i="23646"/>
        </ext>
      </extLst>
    </bk>
    <bk>
      <extLst>
        <ext uri="{3e2802c4-a4d2-4d8b-9148-e3be6c30e623}">
          <xlrd:rvb i="23647"/>
        </ext>
      </extLst>
    </bk>
    <bk>
      <extLst>
        <ext uri="{3e2802c4-a4d2-4d8b-9148-e3be6c30e623}">
          <xlrd:rvb i="23648"/>
        </ext>
      </extLst>
    </bk>
    <bk>
      <extLst>
        <ext uri="{3e2802c4-a4d2-4d8b-9148-e3be6c30e623}">
          <xlrd:rvb i="23649"/>
        </ext>
      </extLst>
    </bk>
    <bk>
      <extLst>
        <ext uri="{3e2802c4-a4d2-4d8b-9148-e3be6c30e623}">
          <xlrd:rvb i="23650"/>
        </ext>
      </extLst>
    </bk>
    <bk>
      <extLst>
        <ext uri="{3e2802c4-a4d2-4d8b-9148-e3be6c30e623}">
          <xlrd:rvb i="23651"/>
        </ext>
      </extLst>
    </bk>
    <bk>
      <extLst>
        <ext uri="{3e2802c4-a4d2-4d8b-9148-e3be6c30e623}">
          <xlrd:rvb i="23652"/>
        </ext>
      </extLst>
    </bk>
    <bk>
      <extLst>
        <ext uri="{3e2802c4-a4d2-4d8b-9148-e3be6c30e623}">
          <xlrd:rvb i="23653"/>
        </ext>
      </extLst>
    </bk>
    <bk>
      <extLst>
        <ext uri="{3e2802c4-a4d2-4d8b-9148-e3be6c30e623}">
          <xlrd:rvb i="23654"/>
        </ext>
      </extLst>
    </bk>
    <bk>
      <extLst>
        <ext uri="{3e2802c4-a4d2-4d8b-9148-e3be6c30e623}">
          <xlrd:rvb i="23655"/>
        </ext>
      </extLst>
    </bk>
    <bk>
      <extLst>
        <ext uri="{3e2802c4-a4d2-4d8b-9148-e3be6c30e623}">
          <xlrd:rvb i="23656"/>
        </ext>
      </extLst>
    </bk>
    <bk>
      <extLst>
        <ext uri="{3e2802c4-a4d2-4d8b-9148-e3be6c30e623}">
          <xlrd:rvb i="23657"/>
        </ext>
      </extLst>
    </bk>
    <bk>
      <extLst>
        <ext uri="{3e2802c4-a4d2-4d8b-9148-e3be6c30e623}">
          <xlrd:rvb i="23658"/>
        </ext>
      </extLst>
    </bk>
    <bk>
      <extLst>
        <ext uri="{3e2802c4-a4d2-4d8b-9148-e3be6c30e623}">
          <xlrd:rvb i="23659"/>
        </ext>
      </extLst>
    </bk>
    <bk>
      <extLst>
        <ext uri="{3e2802c4-a4d2-4d8b-9148-e3be6c30e623}">
          <xlrd:rvb i="23660"/>
        </ext>
      </extLst>
    </bk>
    <bk>
      <extLst>
        <ext uri="{3e2802c4-a4d2-4d8b-9148-e3be6c30e623}">
          <xlrd:rvb i="23661"/>
        </ext>
      </extLst>
    </bk>
    <bk>
      <extLst>
        <ext uri="{3e2802c4-a4d2-4d8b-9148-e3be6c30e623}">
          <xlrd:rvb i="23662"/>
        </ext>
      </extLst>
    </bk>
    <bk>
      <extLst>
        <ext uri="{3e2802c4-a4d2-4d8b-9148-e3be6c30e623}">
          <xlrd:rvb i="23663"/>
        </ext>
      </extLst>
    </bk>
    <bk>
      <extLst>
        <ext uri="{3e2802c4-a4d2-4d8b-9148-e3be6c30e623}">
          <xlrd:rvb i="23664"/>
        </ext>
      </extLst>
    </bk>
    <bk>
      <extLst>
        <ext uri="{3e2802c4-a4d2-4d8b-9148-e3be6c30e623}">
          <xlrd:rvb i="23665"/>
        </ext>
      </extLst>
    </bk>
    <bk>
      <extLst>
        <ext uri="{3e2802c4-a4d2-4d8b-9148-e3be6c30e623}">
          <xlrd:rvb i="23666"/>
        </ext>
      </extLst>
    </bk>
    <bk>
      <extLst>
        <ext uri="{3e2802c4-a4d2-4d8b-9148-e3be6c30e623}">
          <xlrd:rvb i="23667"/>
        </ext>
      </extLst>
    </bk>
    <bk>
      <extLst>
        <ext uri="{3e2802c4-a4d2-4d8b-9148-e3be6c30e623}">
          <xlrd:rvb i="23668"/>
        </ext>
      </extLst>
    </bk>
    <bk>
      <extLst>
        <ext uri="{3e2802c4-a4d2-4d8b-9148-e3be6c30e623}">
          <xlrd:rvb i="23669"/>
        </ext>
      </extLst>
    </bk>
    <bk>
      <extLst>
        <ext uri="{3e2802c4-a4d2-4d8b-9148-e3be6c30e623}">
          <xlrd:rvb i="23670"/>
        </ext>
      </extLst>
    </bk>
    <bk>
      <extLst>
        <ext uri="{3e2802c4-a4d2-4d8b-9148-e3be6c30e623}">
          <xlrd:rvb i="23671"/>
        </ext>
      </extLst>
    </bk>
    <bk>
      <extLst>
        <ext uri="{3e2802c4-a4d2-4d8b-9148-e3be6c30e623}">
          <xlrd:rvb i="23672"/>
        </ext>
      </extLst>
    </bk>
    <bk>
      <extLst>
        <ext uri="{3e2802c4-a4d2-4d8b-9148-e3be6c30e623}">
          <xlrd:rvb i="23673"/>
        </ext>
      </extLst>
    </bk>
    <bk>
      <extLst>
        <ext uri="{3e2802c4-a4d2-4d8b-9148-e3be6c30e623}">
          <xlrd:rvb i="23674"/>
        </ext>
      </extLst>
    </bk>
    <bk>
      <extLst>
        <ext uri="{3e2802c4-a4d2-4d8b-9148-e3be6c30e623}">
          <xlrd:rvb i="23675"/>
        </ext>
      </extLst>
    </bk>
    <bk>
      <extLst>
        <ext uri="{3e2802c4-a4d2-4d8b-9148-e3be6c30e623}">
          <xlrd:rvb i="23676"/>
        </ext>
      </extLst>
    </bk>
    <bk>
      <extLst>
        <ext uri="{3e2802c4-a4d2-4d8b-9148-e3be6c30e623}">
          <xlrd:rvb i="23677"/>
        </ext>
      </extLst>
    </bk>
    <bk>
      <extLst>
        <ext uri="{3e2802c4-a4d2-4d8b-9148-e3be6c30e623}">
          <xlrd:rvb i="23678"/>
        </ext>
      </extLst>
    </bk>
    <bk>
      <extLst>
        <ext uri="{3e2802c4-a4d2-4d8b-9148-e3be6c30e623}">
          <xlrd:rvb i="23679"/>
        </ext>
      </extLst>
    </bk>
    <bk>
      <extLst>
        <ext uri="{3e2802c4-a4d2-4d8b-9148-e3be6c30e623}">
          <xlrd:rvb i="23680"/>
        </ext>
      </extLst>
    </bk>
    <bk>
      <extLst>
        <ext uri="{3e2802c4-a4d2-4d8b-9148-e3be6c30e623}">
          <xlrd:rvb i="23681"/>
        </ext>
      </extLst>
    </bk>
    <bk>
      <extLst>
        <ext uri="{3e2802c4-a4d2-4d8b-9148-e3be6c30e623}">
          <xlrd:rvb i="23682"/>
        </ext>
      </extLst>
    </bk>
    <bk>
      <extLst>
        <ext uri="{3e2802c4-a4d2-4d8b-9148-e3be6c30e623}">
          <xlrd:rvb i="23683"/>
        </ext>
      </extLst>
    </bk>
    <bk>
      <extLst>
        <ext uri="{3e2802c4-a4d2-4d8b-9148-e3be6c30e623}">
          <xlrd:rvb i="23684"/>
        </ext>
      </extLst>
    </bk>
    <bk>
      <extLst>
        <ext uri="{3e2802c4-a4d2-4d8b-9148-e3be6c30e623}">
          <xlrd:rvb i="23685"/>
        </ext>
      </extLst>
    </bk>
    <bk>
      <extLst>
        <ext uri="{3e2802c4-a4d2-4d8b-9148-e3be6c30e623}">
          <xlrd:rvb i="23686"/>
        </ext>
      </extLst>
    </bk>
    <bk>
      <extLst>
        <ext uri="{3e2802c4-a4d2-4d8b-9148-e3be6c30e623}">
          <xlrd:rvb i="23687"/>
        </ext>
      </extLst>
    </bk>
    <bk>
      <extLst>
        <ext uri="{3e2802c4-a4d2-4d8b-9148-e3be6c30e623}">
          <xlrd:rvb i="23688"/>
        </ext>
      </extLst>
    </bk>
    <bk>
      <extLst>
        <ext uri="{3e2802c4-a4d2-4d8b-9148-e3be6c30e623}">
          <xlrd:rvb i="23689"/>
        </ext>
      </extLst>
    </bk>
    <bk>
      <extLst>
        <ext uri="{3e2802c4-a4d2-4d8b-9148-e3be6c30e623}">
          <xlrd:rvb i="23690"/>
        </ext>
      </extLst>
    </bk>
    <bk>
      <extLst>
        <ext uri="{3e2802c4-a4d2-4d8b-9148-e3be6c30e623}">
          <xlrd:rvb i="23691"/>
        </ext>
      </extLst>
    </bk>
    <bk>
      <extLst>
        <ext uri="{3e2802c4-a4d2-4d8b-9148-e3be6c30e623}">
          <xlrd:rvb i="23692"/>
        </ext>
      </extLst>
    </bk>
    <bk>
      <extLst>
        <ext uri="{3e2802c4-a4d2-4d8b-9148-e3be6c30e623}">
          <xlrd:rvb i="23693"/>
        </ext>
      </extLst>
    </bk>
    <bk>
      <extLst>
        <ext uri="{3e2802c4-a4d2-4d8b-9148-e3be6c30e623}">
          <xlrd:rvb i="23694"/>
        </ext>
      </extLst>
    </bk>
    <bk>
      <extLst>
        <ext uri="{3e2802c4-a4d2-4d8b-9148-e3be6c30e623}">
          <xlrd:rvb i="23695"/>
        </ext>
      </extLst>
    </bk>
    <bk>
      <extLst>
        <ext uri="{3e2802c4-a4d2-4d8b-9148-e3be6c30e623}">
          <xlrd:rvb i="23696"/>
        </ext>
      </extLst>
    </bk>
    <bk>
      <extLst>
        <ext uri="{3e2802c4-a4d2-4d8b-9148-e3be6c30e623}">
          <xlrd:rvb i="23697"/>
        </ext>
      </extLst>
    </bk>
    <bk>
      <extLst>
        <ext uri="{3e2802c4-a4d2-4d8b-9148-e3be6c30e623}">
          <xlrd:rvb i="23698"/>
        </ext>
      </extLst>
    </bk>
    <bk>
      <extLst>
        <ext uri="{3e2802c4-a4d2-4d8b-9148-e3be6c30e623}">
          <xlrd:rvb i="23699"/>
        </ext>
      </extLst>
    </bk>
    <bk>
      <extLst>
        <ext uri="{3e2802c4-a4d2-4d8b-9148-e3be6c30e623}">
          <xlrd:rvb i="23700"/>
        </ext>
      </extLst>
    </bk>
    <bk>
      <extLst>
        <ext uri="{3e2802c4-a4d2-4d8b-9148-e3be6c30e623}">
          <xlrd:rvb i="23701"/>
        </ext>
      </extLst>
    </bk>
    <bk>
      <extLst>
        <ext uri="{3e2802c4-a4d2-4d8b-9148-e3be6c30e623}">
          <xlrd:rvb i="23702"/>
        </ext>
      </extLst>
    </bk>
    <bk>
      <extLst>
        <ext uri="{3e2802c4-a4d2-4d8b-9148-e3be6c30e623}">
          <xlrd:rvb i="23703"/>
        </ext>
      </extLst>
    </bk>
    <bk>
      <extLst>
        <ext uri="{3e2802c4-a4d2-4d8b-9148-e3be6c30e623}">
          <xlrd:rvb i="23704"/>
        </ext>
      </extLst>
    </bk>
    <bk>
      <extLst>
        <ext uri="{3e2802c4-a4d2-4d8b-9148-e3be6c30e623}">
          <xlrd:rvb i="23705"/>
        </ext>
      </extLst>
    </bk>
    <bk>
      <extLst>
        <ext uri="{3e2802c4-a4d2-4d8b-9148-e3be6c30e623}">
          <xlrd:rvb i="23706"/>
        </ext>
      </extLst>
    </bk>
    <bk>
      <extLst>
        <ext uri="{3e2802c4-a4d2-4d8b-9148-e3be6c30e623}">
          <xlrd:rvb i="23707"/>
        </ext>
      </extLst>
    </bk>
    <bk>
      <extLst>
        <ext uri="{3e2802c4-a4d2-4d8b-9148-e3be6c30e623}">
          <xlrd:rvb i="23708"/>
        </ext>
      </extLst>
    </bk>
    <bk>
      <extLst>
        <ext uri="{3e2802c4-a4d2-4d8b-9148-e3be6c30e623}">
          <xlrd:rvb i="23709"/>
        </ext>
      </extLst>
    </bk>
    <bk>
      <extLst>
        <ext uri="{3e2802c4-a4d2-4d8b-9148-e3be6c30e623}">
          <xlrd:rvb i="23710"/>
        </ext>
      </extLst>
    </bk>
    <bk>
      <extLst>
        <ext uri="{3e2802c4-a4d2-4d8b-9148-e3be6c30e623}">
          <xlrd:rvb i="23711"/>
        </ext>
      </extLst>
    </bk>
    <bk>
      <extLst>
        <ext uri="{3e2802c4-a4d2-4d8b-9148-e3be6c30e623}">
          <xlrd:rvb i="23712"/>
        </ext>
      </extLst>
    </bk>
    <bk>
      <extLst>
        <ext uri="{3e2802c4-a4d2-4d8b-9148-e3be6c30e623}">
          <xlrd:rvb i="23713"/>
        </ext>
      </extLst>
    </bk>
    <bk>
      <extLst>
        <ext uri="{3e2802c4-a4d2-4d8b-9148-e3be6c30e623}">
          <xlrd:rvb i="23714"/>
        </ext>
      </extLst>
    </bk>
    <bk>
      <extLst>
        <ext uri="{3e2802c4-a4d2-4d8b-9148-e3be6c30e623}">
          <xlrd:rvb i="23715"/>
        </ext>
      </extLst>
    </bk>
    <bk>
      <extLst>
        <ext uri="{3e2802c4-a4d2-4d8b-9148-e3be6c30e623}">
          <xlrd:rvb i="23716"/>
        </ext>
      </extLst>
    </bk>
    <bk>
      <extLst>
        <ext uri="{3e2802c4-a4d2-4d8b-9148-e3be6c30e623}">
          <xlrd:rvb i="23717"/>
        </ext>
      </extLst>
    </bk>
    <bk>
      <extLst>
        <ext uri="{3e2802c4-a4d2-4d8b-9148-e3be6c30e623}">
          <xlrd:rvb i="23718"/>
        </ext>
      </extLst>
    </bk>
    <bk>
      <extLst>
        <ext uri="{3e2802c4-a4d2-4d8b-9148-e3be6c30e623}">
          <xlrd:rvb i="23719"/>
        </ext>
      </extLst>
    </bk>
    <bk>
      <extLst>
        <ext uri="{3e2802c4-a4d2-4d8b-9148-e3be6c30e623}">
          <xlrd:rvb i="23720"/>
        </ext>
      </extLst>
    </bk>
    <bk>
      <extLst>
        <ext uri="{3e2802c4-a4d2-4d8b-9148-e3be6c30e623}">
          <xlrd:rvb i="23721"/>
        </ext>
      </extLst>
    </bk>
    <bk>
      <extLst>
        <ext uri="{3e2802c4-a4d2-4d8b-9148-e3be6c30e623}">
          <xlrd:rvb i="23722"/>
        </ext>
      </extLst>
    </bk>
    <bk>
      <extLst>
        <ext uri="{3e2802c4-a4d2-4d8b-9148-e3be6c30e623}">
          <xlrd:rvb i="23723"/>
        </ext>
      </extLst>
    </bk>
    <bk>
      <extLst>
        <ext uri="{3e2802c4-a4d2-4d8b-9148-e3be6c30e623}">
          <xlrd:rvb i="23724"/>
        </ext>
      </extLst>
    </bk>
    <bk>
      <extLst>
        <ext uri="{3e2802c4-a4d2-4d8b-9148-e3be6c30e623}">
          <xlrd:rvb i="23725"/>
        </ext>
      </extLst>
    </bk>
    <bk>
      <extLst>
        <ext uri="{3e2802c4-a4d2-4d8b-9148-e3be6c30e623}">
          <xlrd:rvb i="23726"/>
        </ext>
      </extLst>
    </bk>
    <bk>
      <extLst>
        <ext uri="{3e2802c4-a4d2-4d8b-9148-e3be6c30e623}">
          <xlrd:rvb i="23727"/>
        </ext>
      </extLst>
    </bk>
    <bk>
      <extLst>
        <ext uri="{3e2802c4-a4d2-4d8b-9148-e3be6c30e623}">
          <xlrd:rvb i="23728"/>
        </ext>
      </extLst>
    </bk>
    <bk>
      <extLst>
        <ext uri="{3e2802c4-a4d2-4d8b-9148-e3be6c30e623}">
          <xlrd:rvb i="23729"/>
        </ext>
      </extLst>
    </bk>
    <bk>
      <extLst>
        <ext uri="{3e2802c4-a4d2-4d8b-9148-e3be6c30e623}">
          <xlrd:rvb i="23730"/>
        </ext>
      </extLst>
    </bk>
    <bk>
      <extLst>
        <ext uri="{3e2802c4-a4d2-4d8b-9148-e3be6c30e623}">
          <xlrd:rvb i="23731"/>
        </ext>
      </extLst>
    </bk>
    <bk>
      <extLst>
        <ext uri="{3e2802c4-a4d2-4d8b-9148-e3be6c30e623}">
          <xlrd:rvb i="23732"/>
        </ext>
      </extLst>
    </bk>
    <bk>
      <extLst>
        <ext uri="{3e2802c4-a4d2-4d8b-9148-e3be6c30e623}">
          <xlrd:rvb i="23733"/>
        </ext>
      </extLst>
    </bk>
    <bk>
      <extLst>
        <ext uri="{3e2802c4-a4d2-4d8b-9148-e3be6c30e623}">
          <xlrd:rvb i="23734"/>
        </ext>
      </extLst>
    </bk>
    <bk>
      <extLst>
        <ext uri="{3e2802c4-a4d2-4d8b-9148-e3be6c30e623}">
          <xlrd:rvb i="23735"/>
        </ext>
      </extLst>
    </bk>
    <bk>
      <extLst>
        <ext uri="{3e2802c4-a4d2-4d8b-9148-e3be6c30e623}">
          <xlrd:rvb i="23736"/>
        </ext>
      </extLst>
    </bk>
    <bk>
      <extLst>
        <ext uri="{3e2802c4-a4d2-4d8b-9148-e3be6c30e623}">
          <xlrd:rvb i="23737"/>
        </ext>
      </extLst>
    </bk>
    <bk>
      <extLst>
        <ext uri="{3e2802c4-a4d2-4d8b-9148-e3be6c30e623}">
          <xlrd:rvb i="23738"/>
        </ext>
      </extLst>
    </bk>
    <bk>
      <extLst>
        <ext uri="{3e2802c4-a4d2-4d8b-9148-e3be6c30e623}">
          <xlrd:rvb i="23739"/>
        </ext>
      </extLst>
    </bk>
    <bk>
      <extLst>
        <ext uri="{3e2802c4-a4d2-4d8b-9148-e3be6c30e623}">
          <xlrd:rvb i="23740"/>
        </ext>
      </extLst>
    </bk>
    <bk>
      <extLst>
        <ext uri="{3e2802c4-a4d2-4d8b-9148-e3be6c30e623}">
          <xlrd:rvb i="23741"/>
        </ext>
      </extLst>
    </bk>
    <bk>
      <extLst>
        <ext uri="{3e2802c4-a4d2-4d8b-9148-e3be6c30e623}">
          <xlrd:rvb i="23742"/>
        </ext>
      </extLst>
    </bk>
    <bk>
      <extLst>
        <ext uri="{3e2802c4-a4d2-4d8b-9148-e3be6c30e623}">
          <xlrd:rvb i="23743"/>
        </ext>
      </extLst>
    </bk>
    <bk>
      <extLst>
        <ext uri="{3e2802c4-a4d2-4d8b-9148-e3be6c30e623}">
          <xlrd:rvb i="23744"/>
        </ext>
      </extLst>
    </bk>
    <bk>
      <extLst>
        <ext uri="{3e2802c4-a4d2-4d8b-9148-e3be6c30e623}">
          <xlrd:rvb i="23745"/>
        </ext>
      </extLst>
    </bk>
    <bk>
      <extLst>
        <ext uri="{3e2802c4-a4d2-4d8b-9148-e3be6c30e623}">
          <xlrd:rvb i="23746"/>
        </ext>
      </extLst>
    </bk>
    <bk>
      <extLst>
        <ext uri="{3e2802c4-a4d2-4d8b-9148-e3be6c30e623}">
          <xlrd:rvb i="23747"/>
        </ext>
      </extLst>
    </bk>
    <bk>
      <extLst>
        <ext uri="{3e2802c4-a4d2-4d8b-9148-e3be6c30e623}">
          <xlrd:rvb i="23748"/>
        </ext>
      </extLst>
    </bk>
    <bk>
      <extLst>
        <ext uri="{3e2802c4-a4d2-4d8b-9148-e3be6c30e623}">
          <xlrd:rvb i="23749"/>
        </ext>
      </extLst>
    </bk>
    <bk>
      <extLst>
        <ext uri="{3e2802c4-a4d2-4d8b-9148-e3be6c30e623}">
          <xlrd:rvb i="23750"/>
        </ext>
      </extLst>
    </bk>
    <bk>
      <extLst>
        <ext uri="{3e2802c4-a4d2-4d8b-9148-e3be6c30e623}">
          <xlrd:rvb i="23751"/>
        </ext>
      </extLst>
    </bk>
    <bk>
      <extLst>
        <ext uri="{3e2802c4-a4d2-4d8b-9148-e3be6c30e623}">
          <xlrd:rvb i="23752"/>
        </ext>
      </extLst>
    </bk>
    <bk>
      <extLst>
        <ext uri="{3e2802c4-a4d2-4d8b-9148-e3be6c30e623}">
          <xlrd:rvb i="23753"/>
        </ext>
      </extLst>
    </bk>
    <bk>
      <extLst>
        <ext uri="{3e2802c4-a4d2-4d8b-9148-e3be6c30e623}">
          <xlrd:rvb i="23754"/>
        </ext>
      </extLst>
    </bk>
    <bk>
      <extLst>
        <ext uri="{3e2802c4-a4d2-4d8b-9148-e3be6c30e623}">
          <xlrd:rvb i="23755"/>
        </ext>
      </extLst>
    </bk>
    <bk>
      <extLst>
        <ext uri="{3e2802c4-a4d2-4d8b-9148-e3be6c30e623}">
          <xlrd:rvb i="23756"/>
        </ext>
      </extLst>
    </bk>
    <bk>
      <extLst>
        <ext uri="{3e2802c4-a4d2-4d8b-9148-e3be6c30e623}">
          <xlrd:rvb i="23757"/>
        </ext>
      </extLst>
    </bk>
    <bk>
      <extLst>
        <ext uri="{3e2802c4-a4d2-4d8b-9148-e3be6c30e623}">
          <xlrd:rvb i="23758"/>
        </ext>
      </extLst>
    </bk>
    <bk>
      <extLst>
        <ext uri="{3e2802c4-a4d2-4d8b-9148-e3be6c30e623}">
          <xlrd:rvb i="23759"/>
        </ext>
      </extLst>
    </bk>
    <bk>
      <extLst>
        <ext uri="{3e2802c4-a4d2-4d8b-9148-e3be6c30e623}">
          <xlrd:rvb i="23760"/>
        </ext>
      </extLst>
    </bk>
    <bk>
      <extLst>
        <ext uri="{3e2802c4-a4d2-4d8b-9148-e3be6c30e623}">
          <xlrd:rvb i="23761"/>
        </ext>
      </extLst>
    </bk>
    <bk>
      <extLst>
        <ext uri="{3e2802c4-a4d2-4d8b-9148-e3be6c30e623}">
          <xlrd:rvb i="23762"/>
        </ext>
      </extLst>
    </bk>
    <bk>
      <extLst>
        <ext uri="{3e2802c4-a4d2-4d8b-9148-e3be6c30e623}">
          <xlrd:rvb i="23763"/>
        </ext>
      </extLst>
    </bk>
    <bk>
      <extLst>
        <ext uri="{3e2802c4-a4d2-4d8b-9148-e3be6c30e623}">
          <xlrd:rvb i="23764"/>
        </ext>
      </extLst>
    </bk>
    <bk>
      <extLst>
        <ext uri="{3e2802c4-a4d2-4d8b-9148-e3be6c30e623}">
          <xlrd:rvb i="23765"/>
        </ext>
      </extLst>
    </bk>
    <bk>
      <extLst>
        <ext uri="{3e2802c4-a4d2-4d8b-9148-e3be6c30e623}">
          <xlrd:rvb i="23766"/>
        </ext>
      </extLst>
    </bk>
    <bk>
      <extLst>
        <ext uri="{3e2802c4-a4d2-4d8b-9148-e3be6c30e623}">
          <xlrd:rvb i="23767"/>
        </ext>
      </extLst>
    </bk>
    <bk>
      <extLst>
        <ext uri="{3e2802c4-a4d2-4d8b-9148-e3be6c30e623}">
          <xlrd:rvb i="23768"/>
        </ext>
      </extLst>
    </bk>
    <bk>
      <extLst>
        <ext uri="{3e2802c4-a4d2-4d8b-9148-e3be6c30e623}">
          <xlrd:rvb i="23769"/>
        </ext>
      </extLst>
    </bk>
    <bk>
      <extLst>
        <ext uri="{3e2802c4-a4d2-4d8b-9148-e3be6c30e623}">
          <xlrd:rvb i="23770"/>
        </ext>
      </extLst>
    </bk>
    <bk>
      <extLst>
        <ext uri="{3e2802c4-a4d2-4d8b-9148-e3be6c30e623}">
          <xlrd:rvb i="23771"/>
        </ext>
      </extLst>
    </bk>
    <bk>
      <extLst>
        <ext uri="{3e2802c4-a4d2-4d8b-9148-e3be6c30e623}">
          <xlrd:rvb i="23772"/>
        </ext>
      </extLst>
    </bk>
    <bk>
      <extLst>
        <ext uri="{3e2802c4-a4d2-4d8b-9148-e3be6c30e623}">
          <xlrd:rvb i="23773"/>
        </ext>
      </extLst>
    </bk>
    <bk>
      <extLst>
        <ext uri="{3e2802c4-a4d2-4d8b-9148-e3be6c30e623}">
          <xlrd:rvb i="23774"/>
        </ext>
      </extLst>
    </bk>
    <bk>
      <extLst>
        <ext uri="{3e2802c4-a4d2-4d8b-9148-e3be6c30e623}">
          <xlrd:rvb i="23775"/>
        </ext>
      </extLst>
    </bk>
    <bk>
      <extLst>
        <ext uri="{3e2802c4-a4d2-4d8b-9148-e3be6c30e623}">
          <xlrd:rvb i="23776"/>
        </ext>
      </extLst>
    </bk>
    <bk>
      <extLst>
        <ext uri="{3e2802c4-a4d2-4d8b-9148-e3be6c30e623}">
          <xlrd:rvb i="23777"/>
        </ext>
      </extLst>
    </bk>
    <bk>
      <extLst>
        <ext uri="{3e2802c4-a4d2-4d8b-9148-e3be6c30e623}">
          <xlrd:rvb i="23778"/>
        </ext>
      </extLst>
    </bk>
    <bk>
      <extLst>
        <ext uri="{3e2802c4-a4d2-4d8b-9148-e3be6c30e623}">
          <xlrd:rvb i="23779"/>
        </ext>
      </extLst>
    </bk>
    <bk>
      <extLst>
        <ext uri="{3e2802c4-a4d2-4d8b-9148-e3be6c30e623}">
          <xlrd:rvb i="23780"/>
        </ext>
      </extLst>
    </bk>
    <bk>
      <extLst>
        <ext uri="{3e2802c4-a4d2-4d8b-9148-e3be6c30e623}">
          <xlrd:rvb i="23781"/>
        </ext>
      </extLst>
    </bk>
    <bk>
      <extLst>
        <ext uri="{3e2802c4-a4d2-4d8b-9148-e3be6c30e623}">
          <xlrd:rvb i="23782"/>
        </ext>
      </extLst>
    </bk>
    <bk>
      <extLst>
        <ext uri="{3e2802c4-a4d2-4d8b-9148-e3be6c30e623}">
          <xlrd:rvb i="23783"/>
        </ext>
      </extLst>
    </bk>
    <bk>
      <extLst>
        <ext uri="{3e2802c4-a4d2-4d8b-9148-e3be6c30e623}">
          <xlrd:rvb i="23784"/>
        </ext>
      </extLst>
    </bk>
    <bk>
      <extLst>
        <ext uri="{3e2802c4-a4d2-4d8b-9148-e3be6c30e623}">
          <xlrd:rvb i="23785"/>
        </ext>
      </extLst>
    </bk>
    <bk>
      <extLst>
        <ext uri="{3e2802c4-a4d2-4d8b-9148-e3be6c30e623}">
          <xlrd:rvb i="23786"/>
        </ext>
      </extLst>
    </bk>
    <bk>
      <extLst>
        <ext uri="{3e2802c4-a4d2-4d8b-9148-e3be6c30e623}">
          <xlrd:rvb i="23787"/>
        </ext>
      </extLst>
    </bk>
    <bk>
      <extLst>
        <ext uri="{3e2802c4-a4d2-4d8b-9148-e3be6c30e623}">
          <xlrd:rvb i="23788"/>
        </ext>
      </extLst>
    </bk>
    <bk>
      <extLst>
        <ext uri="{3e2802c4-a4d2-4d8b-9148-e3be6c30e623}">
          <xlrd:rvb i="23789"/>
        </ext>
      </extLst>
    </bk>
    <bk>
      <extLst>
        <ext uri="{3e2802c4-a4d2-4d8b-9148-e3be6c30e623}">
          <xlrd:rvb i="23790"/>
        </ext>
      </extLst>
    </bk>
    <bk>
      <extLst>
        <ext uri="{3e2802c4-a4d2-4d8b-9148-e3be6c30e623}">
          <xlrd:rvb i="23791"/>
        </ext>
      </extLst>
    </bk>
    <bk>
      <extLst>
        <ext uri="{3e2802c4-a4d2-4d8b-9148-e3be6c30e623}">
          <xlrd:rvb i="23792"/>
        </ext>
      </extLst>
    </bk>
    <bk>
      <extLst>
        <ext uri="{3e2802c4-a4d2-4d8b-9148-e3be6c30e623}">
          <xlrd:rvb i="23793"/>
        </ext>
      </extLst>
    </bk>
    <bk>
      <extLst>
        <ext uri="{3e2802c4-a4d2-4d8b-9148-e3be6c30e623}">
          <xlrd:rvb i="23794"/>
        </ext>
      </extLst>
    </bk>
    <bk>
      <extLst>
        <ext uri="{3e2802c4-a4d2-4d8b-9148-e3be6c30e623}">
          <xlrd:rvb i="23795"/>
        </ext>
      </extLst>
    </bk>
    <bk>
      <extLst>
        <ext uri="{3e2802c4-a4d2-4d8b-9148-e3be6c30e623}">
          <xlrd:rvb i="23796"/>
        </ext>
      </extLst>
    </bk>
    <bk>
      <extLst>
        <ext uri="{3e2802c4-a4d2-4d8b-9148-e3be6c30e623}">
          <xlrd:rvb i="23797"/>
        </ext>
      </extLst>
    </bk>
    <bk>
      <extLst>
        <ext uri="{3e2802c4-a4d2-4d8b-9148-e3be6c30e623}">
          <xlrd:rvb i="23798"/>
        </ext>
      </extLst>
    </bk>
    <bk>
      <extLst>
        <ext uri="{3e2802c4-a4d2-4d8b-9148-e3be6c30e623}">
          <xlrd:rvb i="23799"/>
        </ext>
      </extLst>
    </bk>
    <bk>
      <extLst>
        <ext uri="{3e2802c4-a4d2-4d8b-9148-e3be6c30e623}">
          <xlrd:rvb i="23800"/>
        </ext>
      </extLst>
    </bk>
    <bk>
      <extLst>
        <ext uri="{3e2802c4-a4d2-4d8b-9148-e3be6c30e623}">
          <xlrd:rvb i="23801"/>
        </ext>
      </extLst>
    </bk>
    <bk>
      <extLst>
        <ext uri="{3e2802c4-a4d2-4d8b-9148-e3be6c30e623}">
          <xlrd:rvb i="23802"/>
        </ext>
      </extLst>
    </bk>
    <bk>
      <extLst>
        <ext uri="{3e2802c4-a4d2-4d8b-9148-e3be6c30e623}">
          <xlrd:rvb i="23803"/>
        </ext>
      </extLst>
    </bk>
    <bk>
      <extLst>
        <ext uri="{3e2802c4-a4d2-4d8b-9148-e3be6c30e623}">
          <xlrd:rvb i="23804"/>
        </ext>
      </extLst>
    </bk>
    <bk>
      <extLst>
        <ext uri="{3e2802c4-a4d2-4d8b-9148-e3be6c30e623}">
          <xlrd:rvb i="23805"/>
        </ext>
      </extLst>
    </bk>
    <bk>
      <extLst>
        <ext uri="{3e2802c4-a4d2-4d8b-9148-e3be6c30e623}">
          <xlrd:rvb i="23806"/>
        </ext>
      </extLst>
    </bk>
    <bk>
      <extLst>
        <ext uri="{3e2802c4-a4d2-4d8b-9148-e3be6c30e623}">
          <xlrd:rvb i="23807"/>
        </ext>
      </extLst>
    </bk>
    <bk>
      <extLst>
        <ext uri="{3e2802c4-a4d2-4d8b-9148-e3be6c30e623}">
          <xlrd:rvb i="23808"/>
        </ext>
      </extLst>
    </bk>
    <bk>
      <extLst>
        <ext uri="{3e2802c4-a4d2-4d8b-9148-e3be6c30e623}">
          <xlrd:rvb i="23809"/>
        </ext>
      </extLst>
    </bk>
    <bk>
      <extLst>
        <ext uri="{3e2802c4-a4d2-4d8b-9148-e3be6c30e623}">
          <xlrd:rvb i="23810"/>
        </ext>
      </extLst>
    </bk>
    <bk>
      <extLst>
        <ext uri="{3e2802c4-a4d2-4d8b-9148-e3be6c30e623}">
          <xlrd:rvb i="23811"/>
        </ext>
      </extLst>
    </bk>
    <bk>
      <extLst>
        <ext uri="{3e2802c4-a4d2-4d8b-9148-e3be6c30e623}">
          <xlrd:rvb i="23812"/>
        </ext>
      </extLst>
    </bk>
    <bk>
      <extLst>
        <ext uri="{3e2802c4-a4d2-4d8b-9148-e3be6c30e623}">
          <xlrd:rvb i="23813"/>
        </ext>
      </extLst>
    </bk>
    <bk>
      <extLst>
        <ext uri="{3e2802c4-a4d2-4d8b-9148-e3be6c30e623}">
          <xlrd:rvb i="23814"/>
        </ext>
      </extLst>
    </bk>
    <bk>
      <extLst>
        <ext uri="{3e2802c4-a4d2-4d8b-9148-e3be6c30e623}">
          <xlrd:rvb i="23815"/>
        </ext>
      </extLst>
    </bk>
    <bk>
      <extLst>
        <ext uri="{3e2802c4-a4d2-4d8b-9148-e3be6c30e623}">
          <xlrd:rvb i="23816"/>
        </ext>
      </extLst>
    </bk>
    <bk>
      <extLst>
        <ext uri="{3e2802c4-a4d2-4d8b-9148-e3be6c30e623}">
          <xlrd:rvb i="23817"/>
        </ext>
      </extLst>
    </bk>
    <bk>
      <extLst>
        <ext uri="{3e2802c4-a4d2-4d8b-9148-e3be6c30e623}">
          <xlrd:rvb i="23818"/>
        </ext>
      </extLst>
    </bk>
    <bk>
      <extLst>
        <ext uri="{3e2802c4-a4d2-4d8b-9148-e3be6c30e623}">
          <xlrd:rvb i="23819"/>
        </ext>
      </extLst>
    </bk>
    <bk>
      <extLst>
        <ext uri="{3e2802c4-a4d2-4d8b-9148-e3be6c30e623}">
          <xlrd:rvb i="23820"/>
        </ext>
      </extLst>
    </bk>
    <bk>
      <extLst>
        <ext uri="{3e2802c4-a4d2-4d8b-9148-e3be6c30e623}">
          <xlrd:rvb i="23821"/>
        </ext>
      </extLst>
    </bk>
    <bk>
      <extLst>
        <ext uri="{3e2802c4-a4d2-4d8b-9148-e3be6c30e623}">
          <xlrd:rvb i="23822"/>
        </ext>
      </extLst>
    </bk>
    <bk>
      <extLst>
        <ext uri="{3e2802c4-a4d2-4d8b-9148-e3be6c30e623}">
          <xlrd:rvb i="23823"/>
        </ext>
      </extLst>
    </bk>
    <bk>
      <extLst>
        <ext uri="{3e2802c4-a4d2-4d8b-9148-e3be6c30e623}">
          <xlrd:rvb i="23824"/>
        </ext>
      </extLst>
    </bk>
    <bk>
      <extLst>
        <ext uri="{3e2802c4-a4d2-4d8b-9148-e3be6c30e623}">
          <xlrd:rvb i="23825"/>
        </ext>
      </extLst>
    </bk>
    <bk>
      <extLst>
        <ext uri="{3e2802c4-a4d2-4d8b-9148-e3be6c30e623}">
          <xlrd:rvb i="23826"/>
        </ext>
      </extLst>
    </bk>
    <bk>
      <extLst>
        <ext uri="{3e2802c4-a4d2-4d8b-9148-e3be6c30e623}">
          <xlrd:rvb i="23827"/>
        </ext>
      </extLst>
    </bk>
    <bk>
      <extLst>
        <ext uri="{3e2802c4-a4d2-4d8b-9148-e3be6c30e623}">
          <xlrd:rvb i="23828"/>
        </ext>
      </extLst>
    </bk>
    <bk>
      <extLst>
        <ext uri="{3e2802c4-a4d2-4d8b-9148-e3be6c30e623}">
          <xlrd:rvb i="23829"/>
        </ext>
      </extLst>
    </bk>
    <bk>
      <extLst>
        <ext uri="{3e2802c4-a4d2-4d8b-9148-e3be6c30e623}">
          <xlrd:rvb i="23830"/>
        </ext>
      </extLst>
    </bk>
    <bk>
      <extLst>
        <ext uri="{3e2802c4-a4d2-4d8b-9148-e3be6c30e623}">
          <xlrd:rvb i="23831"/>
        </ext>
      </extLst>
    </bk>
    <bk>
      <extLst>
        <ext uri="{3e2802c4-a4d2-4d8b-9148-e3be6c30e623}">
          <xlrd:rvb i="23832"/>
        </ext>
      </extLst>
    </bk>
    <bk>
      <extLst>
        <ext uri="{3e2802c4-a4d2-4d8b-9148-e3be6c30e623}">
          <xlrd:rvb i="23833"/>
        </ext>
      </extLst>
    </bk>
    <bk>
      <extLst>
        <ext uri="{3e2802c4-a4d2-4d8b-9148-e3be6c30e623}">
          <xlrd:rvb i="23834"/>
        </ext>
      </extLst>
    </bk>
    <bk>
      <extLst>
        <ext uri="{3e2802c4-a4d2-4d8b-9148-e3be6c30e623}">
          <xlrd:rvb i="23835"/>
        </ext>
      </extLst>
    </bk>
    <bk>
      <extLst>
        <ext uri="{3e2802c4-a4d2-4d8b-9148-e3be6c30e623}">
          <xlrd:rvb i="23836"/>
        </ext>
      </extLst>
    </bk>
    <bk>
      <extLst>
        <ext uri="{3e2802c4-a4d2-4d8b-9148-e3be6c30e623}">
          <xlrd:rvb i="23837"/>
        </ext>
      </extLst>
    </bk>
    <bk>
      <extLst>
        <ext uri="{3e2802c4-a4d2-4d8b-9148-e3be6c30e623}">
          <xlrd:rvb i="23838"/>
        </ext>
      </extLst>
    </bk>
    <bk>
      <extLst>
        <ext uri="{3e2802c4-a4d2-4d8b-9148-e3be6c30e623}">
          <xlrd:rvb i="23839"/>
        </ext>
      </extLst>
    </bk>
    <bk>
      <extLst>
        <ext uri="{3e2802c4-a4d2-4d8b-9148-e3be6c30e623}">
          <xlrd:rvb i="23840"/>
        </ext>
      </extLst>
    </bk>
    <bk>
      <extLst>
        <ext uri="{3e2802c4-a4d2-4d8b-9148-e3be6c30e623}">
          <xlrd:rvb i="23841"/>
        </ext>
      </extLst>
    </bk>
    <bk>
      <extLst>
        <ext uri="{3e2802c4-a4d2-4d8b-9148-e3be6c30e623}">
          <xlrd:rvb i="23842"/>
        </ext>
      </extLst>
    </bk>
    <bk>
      <extLst>
        <ext uri="{3e2802c4-a4d2-4d8b-9148-e3be6c30e623}">
          <xlrd:rvb i="23843"/>
        </ext>
      </extLst>
    </bk>
    <bk>
      <extLst>
        <ext uri="{3e2802c4-a4d2-4d8b-9148-e3be6c30e623}">
          <xlrd:rvb i="23844"/>
        </ext>
      </extLst>
    </bk>
    <bk>
      <extLst>
        <ext uri="{3e2802c4-a4d2-4d8b-9148-e3be6c30e623}">
          <xlrd:rvb i="23845"/>
        </ext>
      </extLst>
    </bk>
    <bk>
      <extLst>
        <ext uri="{3e2802c4-a4d2-4d8b-9148-e3be6c30e623}">
          <xlrd:rvb i="23846"/>
        </ext>
      </extLst>
    </bk>
    <bk>
      <extLst>
        <ext uri="{3e2802c4-a4d2-4d8b-9148-e3be6c30e623}">
          <xlrd:rvb i="23847"/>
        </ext>
      </extLst>
    </bk>
    <bk>
      <extLst>
        <ext uri="{3e2802c4-a4d2-4d8b-9148-e3be6c30e623}">
          <xlrd:rvb i="23848"/>
        </ext>
      </extLst>
    </bk>
    <bk>
      <extLst>
        <ext uri="{3e2802c4-a4d2-4d8b-9148-e3be6c30e623}">
          <xlrd:rvb i="23849"/>
        </ext>
      </extLst>
    </bk>
    <bk>
      <extLst>
        <ext uri="{3e2802c4-a4d2-4d8b-9148-e3be6c30e623}">
          <xlrd:rvb i="23850"/>
        </ext>
      </extLst>
    </bk>
    <bk>
      <extLst>
        <ext uri="{3e2802c4-a4d2-4d8b-9148-e3be6c30e623}">
          <xlrd:rvb i="23851"/>
        </ext>
      </extLst>
    </bk>
    <bk>
      <extLst>
        <ext uri="{3e2802c4-a4d2-4d8b-9148-e3be6c30e623}">
          <xlrd:rvb i="23852"/>
        </ext>
      </extLst>
    </bk>
    <bk>
      <extLst>
        <ext uri="{3e2802c4-a4d2-4d8b-9148-e3be6c30e623}">
          <xlrd:rvb i="23853"/>
        </ext>
      </extLst>
    </bk>
    <bk>
      <extLst>
        <ext uri="{3e2802c4-a4d2-4d8b-9148-e3be6c30e623}">
          <xlrd:rvb i="23854"/>
        </ext>
      </extLst>
    </bk>
    <bk>
      <extLst>
        <ext uri="{3e2802c4-a4d2-4d8b-9148-e3be6c30e623}">
          <xlrd:rvb i="23855"/>
        </ext>
      </extLst>
    </bk>
    <bk>
      <extLst>
        <ext uri="{3e2802c4-a4d2-4d8b-9148-e3be6c30e623}">
          <xlrd:rvb i="23856"/>
        </ext>
      </extLst>
    </bk>
    <bk>
      <extLst>
        <ext uri="{3e2802c4-a4d2-4d8b-9148-e3be6c30e623}">
          <xlrd:rvb i="23857"/>
        </ext>
      </extLst>
    </bk>
    <bk>
      <extLst>
        <ext uri="{3e2802c4-a4d2-4d8b-9148-e3be6c30e623}">
          <xlrd:rvb i="23858"/>
        </ext>
      </extLst>
    </bk>
    <bk>
      <extLst>
        <ext uri="{3e2802c4-a4d2-4d8b-9148-e3be6c30e623}">
          <xlrd:rvb i="23859"/>
        </ext>
      </extLst>
    </bk>
    <bk>
      <extLst>
        <ext uri="{3e2802c4-a4d2-4d8b-9148-e3be6c30e623}">
          <xlrd:rvb i="23860"/>
        </ext>
      </extLst>
    </bk>
    <bk>
      <extLst>
        <ext uri="{3e2802c4-a4d2-4d8b-9148-e3be6c30e623}">
          <xlrd:rvb i="23861"/>
        </ext>
      </extLst>
    </bk>
    <bk>
      <extLst>
        <ext uri="{3e2802c4-a4d2-4d8b-9148-e3be6c30e623}">
          <xlrd:rvb i="23862"/>
        </ext>
      </extLst>
    </bk>
    <bk>
      <extLst>
        <ext uri="{3e2802c4-a4d2-4d8b-9148-e3be6c30e623}">
          <xlrd:rvb i="23863"/>
        </ext>
      </extLst>
    </bk>
    <bk>
      <extLst>
        <ext uri="{3e2802c4-a4d2-4d8b-9148-e3be6c30e623}">
          <xlrd:rvb i="23864"/>
        </ext>
      </extLst>
    </bk>
    <bk>
      <extLst>
        <ext uri="{3e2802c4-a4d2-4d8b-9148-e3be6c30e623}">
          <xlrd:rvb i="23865"/>
        </ext>
      </extLst>
    </bk>
    <bk>
      <extLst>
        <ext uri="{3e2802c4-a4d2-4d8b-9148-e3be6c30e623}">
          <xlrd:rvb i="23866"/>
        </ext>
      </extLst>
    </bk>
    <bk>
      <extLst>
        <ext uri="{3e2802c4-a4d2-4d8b-9148-e3be6c30e623}">
          <xlrd:rvb i="23867"/>
        </ext>
      </extLst>
    </bk>
    <bk>
      <extLst>
        <ext uri="{3e2802c4-a4d2-4d8b-9148-e3be6c30e623}">
          <xlrd:rvb i="23868"/>
        </ext>
      </extLst>
    </bk>
    <bk>
      <extLst>
        <ext uri="{3e2802c4-a4d2-4d8b-9148-e3be6c30e623}">
          <xlrd:rvb i="23869"/>
        </ext>
      </extLst>
    </bk>
    <bk>
      <extLst>
        <ext uri="{3e2802c4-a4d2-4d8b-9148-e3be6c30e623}">
          <xlrd:rvb i="23870"/>
        </ext>
      </extLst>
    </bk>
    <bk>
      <extLst>
        <ext uri="{3e2802c4-a4d2-4d8b-9148-e3be6c30e623}">
          <xlrd:rvb i="23871"/>
        </ext>
      </extLst>
    </bk>
    <bk>
      <extLst>
        <ext uri="{3e2802c4-a4d2-4d8b-9148-e3be6c30e623}">
          <xlrd:rvb i="23872"/>
        </ext>
      </extLst>
    </bk>
    <bk>
      <extLst>
        <ext uri="{3e2802c4-a4d2-4d8b-9148-e3be6c30e623}">
          <xlrd:rvb i="23873"/>
        </ext>
      </extLst>
    </bk>
    <bk>
      <extLst>
        <ext uri="{3e2802c4-a4d2-4d8b-9148-e3be6c30e623}">
          <xlrd:rvb i="23874"/>
        </ext>
      </extLst>
    </bk>
    <bk>
      <extLst>
        <ext uri="{3e2802c4-a4d2-4d8b-9148-e3be6c30e623}">
          <xlrd:rvb i="23875"/>
        </ext>
      </extLst>
    </bk>
    <bk>
      <extLst>
        <ext uri="{3e2802c4-a4d2-4d8b-9148-e3be6c30e623}">
          <xlrd:rvb i="23876"/>
        </ext>
      </extLst>
    </bk>
    <bk>
      <extLst>
        <ext uri="{3e2802c4-a4d2-4d8b-9148-e3be6c30e623}">
          <xlrd:rvb i="23877"/>
        </ext>
      </extLst>
    </bk>
    <bk>
      <extLst>
        <ext uri="{3e2802c4-a4d2-4d8b-9148-e3be6c30e623}">
          <xlrd:rvb i="23878"/>
        </ext>
      </extLst>
    </bk>
    <bk>
      <extLst>
        <ext uri="{3e2802c4-a4d2-4d8b-9148-e3be6c30e623}">
          <xlrd:rvb i="23879"/>
        </ext>
      </extLst>
    </bk>
    <bk>
      <extLst>
        <ext uri="{3e2802c4-a4d2-4d8b-9148-e3be6c30e623}">
          <xlrd:rvb i="23880"/>
        </ext>
      </extLst>
    </bk>
    <bk>
      <extLst>
        <ext uri="{3e2802c4-a4d2-4d8b-9148-e3be6c30e623}">
          <xlrd:rvb i="23881"/>
        </ext>
      </extLst>
    </bk>
    <bk>
      <extLst>
        <ext uri="{3e2802c4-a4d2-4d8b-9148-e3be6c30e623}">
          <xlrd:rvb i="23882"/>
        </ext>
      </extLst>
    </bk>
    <bk>
      <extLst>
        <ext uri="{3e2802c4-a4d2-4d8b-9148-e3be6c30e623}">
          <xlrd:rvb i="23883"/>
        </ext>
      </extLst>
    </bk>
    <bk>
      <extLst>
        <ext uri="{3e2802c4-a4d2-4d8b-9148-e3be6c30e623}">
          <xlrd:rvb i="23884"/>
        </ext>
      </extLst>
    </bk>
    <bk>
      <extLst>
        <ext uri="{3e2802c4-a4d2-4d8b-9148-e3be6c30e623}">
          <xlrd:rvb i="23885"/>
        </ext>
      </extLst>
    </bk>
    <bk>
      <extLst>
        <ext uri="{3e2802c4-a4d2-4d8b-9148-e3be6c30e623}">
          <xlrd:rvb i="23886"/>
        </ext>
      </extLst>
    </bk>
    <bk>
      <extLst>
        <ext uri="{3e2802c4-a4d2-4d8b-9148-e3be6c30e623}">
          <xlrd:rvb i="23887"/>
        </ext>
      </extLst>
    </bk>
    <bk>
      <extLst>
        <ext uri="{3e2802c4-a4d2-4d8b-9148-e3be6c30e623}">
          <xlrd:rvb i="23888"/>
        </ext>
      </extLst>
    </bk>
    <bk>
      <extLst>
        <ext uri="{3e2802c4-a4d2-4d8b-9148-e3be6c30e623}">
          <xlrd:rvb i="23889"/>
        </ext>
      </extLst>
    </bk>
    <bk>
      <extLst>
        <ext uri="{3e2802c4-a4d2-4d8b-9148-e3be6c30e623}">
          <xlrd:rvb i="23890"/>
        </ext>
      </extLst>
    </bk>
    <bk>
      <extLst>
        <ext uri="{3e2802c4-a4d2-4d8b-9148-e3be6c30e623}">
          <xlrd:rvb i="23891"/>
        </ext>
      </extLst>
    </bk>
    <bk>
      <extLst>
        <ext uri="{3e2802c4-a4d2-4d8b-9148-e3be6c30e623}">
          <xlrd:rvb i="23892"/>
        </ext>
      </extLst>
    </bk>
    <bk>
      <extLst>
        <ext uri="{3e2802c4-a4d2-4d8b-9148-e3be6c30e623}">
          <xlrd:rvb i="23893"/>
        </ext>
      </extLst>
    </bk>
    <bk>
      <extLst>
        <ext uri="{3e2802c4-a4d2-4d8b-9148-e3be6c30e623}">
          <xlrd:rvb i="23894"/>
        </ext>
      </extLst>
    </bk>
    <bk>
      <extLst>
        <ext uri="{3e2802c4-a4d2-4d8b-9148-e3be6c30e623}">
          <xlrd:rvb i="23895"/>
        </ext>
      </extLst>
    </bk>
    <bk>
      <extLst>
        <ext uri="{3e2802c4-a4d2-4d8b-9148-e3be6c30e623}">
          <xlrd:rvb i="23896"/>
        </ext>
      </extLst>
    </bk>
    <bk>
      <extLst>
        <ext uri="{3e2802c4-a4d2-4d8b-9148-e3be6c30e623}">
          <xlrd:rvb i="23897"/>
        </ext>
      </extLst>
    </bk>
    <bk>
      <extLst>
        <ext uri="{3e2802c4-a4d2-4d8b-9148-e3be6c30e623}">
          <xlrd:rvb i="23898"/>
        </ext>
      </extLst>
    </bk>
    <bk>
      <extLst>
        <ext uri="{3e2802c4-a4d2-4d8b-9148-e3be6c30e623}">
          <xlrd:rvb i="23899"/>
        </ext>
      </extLst>
    </bk>
    <bk>
      <extLst>
        <ext uri="{3e2802c4-a4d2-4d8b-9148-e3be6c30e623}">
          <xlrd:rvb i="23900"/>
        </ext>
      </extLst>
    </bk>
    <bk>
      <extLst>
        <ext uri="{3e2802c4-a4d2-4d8b-9148-e3be6c30e623}">
          <xlrd:rvb i="23901"/>
        </ext>
      </extLst>
    </bk>
    <bk>
      <extLst>
        <ext uri="{3e2802c4-a4d2-4d8b-9148-e3be6c30e623}">
          <xlrd:rvb i="23902"/>
        </ext>
      </extLst>
    </bk>
    <bk>
      <extLst>
        <ext uri="{3e2802c4-a4d2-4d8b-9148-e3be6c30e623}">
          <xlrd:rvb i="23903"/>
        </ext>
      </extLst>
    </bk>
    <bk>
      <extLst>
        <ext uri="{3e2802c4-a4d2-4d8b-9148-e3be6c30e623}">
          <xlrd:rvb i="23904"/>
        </ext>
      </extLst>
    </bk>
    <bk>
      <extLst>
        <ext uri="{3e2802c4-a4d2-4d8b-9148-e3be6c30e623}">
          <xlrd:rvb i="23905"/>
        </ext>
      </extLst>
    </bk>
    <bk>
      <extLst>
        <ext uri="{3e2802c4-a4d2-4d8b-9148-e3be6c30e623}">
          <xlrd:rvb i="23906"/>
        </ext>
      </extLst>
    </bk>
    <bk>
      <extLst>
        <ext uri="{3e2802c4-a4d2-4d8b-9148-e3be6c30e623}">
          <xlrd:rvb i="23907"/>
        </ext>
      </extLst>
    </bk>
    <bk>
      <extLst>
        <ext uri="{3e2802c4-a4d2-4d8b-9148-e3be6c30e623}">
          <xlrd:rvb i="23908"/>
        </ext>
      </extLst>
    </bk>
    <bk>
      <extLst>
        <ext uri="{3e2802c4-a4d2-4d8b-9148-e3be6c30e623}">
          <xlrd:rvb i="23909"/>
        </ext>
      </extLst>
    </bk>
    <bk>
      <extLst>
        <ext uri="{3e2802c4-a4d2-4d8b-9148-e3be6c30e623}">
          <xlrd:rvb i="23910"/>
        </ext>
      </extLst>
    </bk>
    <bk>
      <extLst>
        <ext uri="{3e2802c4-a4d2-4d8b-9148-e3be6c30e623}">
          <xlrd:rvb i="23911"/>
        </ext>
      </extLst>
    </bk>
    <bk>
      <extLst>
        <ext uri="{3e2802c4-a4d2-4d8b-9148-e3be6c30e623}">
          <xlrd:rvb i="23912"/>
        </ext>
      </extLst>
    </bk>
    <bk>
      <extLst>
        <ext uri="{3e2802c4-a4d2-4d8b-9148-e3be6c30e623}">
          <xlrd:rvb i="23913"/>
        </ext>
      </extLst>
    </bk>
    <bk>
      <extLst>
        <ext uri="{3e2802c4-a4d2-4d8b-9148-e3be6c30e623}">
          <xlrd:rvb i="23914"/>
        </ext>
      </extLst>
    </bk>
    <bk>
      <extLst>
        <ext uri="{3e2802c4-a4d2-4d8b-9148-e3be6c30e623}">
          <xlrd:rvb i="23915"/>
        </ext>
      </extLst>
    </bk>
    <bk>
      <extLst>
        <ext uri="{3e2802c4-a4d2-4d8b-9148-e3be6c30e623}">
          <xlrd:rvb i="23916"/>
        </ext>
      </extLst>
    </bk>
    <bk>
      <extLst>
        <ext uri="{3e2802c4-a4d2-4d8b-9148-e3be6c30e623}">
          <xlrd:rvb i="23917"/>
        </ext>
      </extLst>
    </bk>
    <bk>
      <extLst>
        <ext uri="{3e2802c4-a4d2-4d8b-9148-e3be6c30e623}">
          <xlrd:rvb i="23918"/>
        </ext>
      </extLst>
    </bk>
    <bk>
      <extLst>
        <ext uri="{3e2802c4-a4d2-4d8b-9148-e3be6c30e623}">
          <xlrd:rvb i="23919"/>
        </ext>
      </extLst>
    </bk>
    <bk>
      <extLst>
        <ext uri="{3e2802c4-a4d2-4d8b-9148-e3be6c30e623}">
          <xlrd:rvb i="23920"/>
        </ext>
      </extLst>
    </bk>
    <bk>
      <extLst>
        <ext uri="{3e2802c4-a4d2-4d8b-9148-e3be6c30e623}">
          <xlrd:rvb i="23921"/>
        </ext>
      </extLst>
    </bk>
    <bk>
      <extLst>
        <ext uri="{3e2802c4-a4d2-4d8b-9148-e3be6c30e623}">
          <xlrd:rvb i="23922"/>
        </ext>
      </extLst>
    </bk>
    <bk>
      <extLst>
        <ext uri="{3e2802c4-a4d2-4d8b-9148-e3be6c30e623}">
          <xlrd:rvb i="23923"/>
        </ext>
      </extLst>
    </bk>
    <bk>
      <extLst>
        <ext uri="{3e2802c4-a4d2-4d8b-9148-e3be6c30e623}">
          <xlrd:rvb i="23924"/>
        </ext>
      </extLst>
    </bk>
    <bk>
      <extLst>
        <ext uri="{3e2802c4-a4d2-4d8b-9148-e3be6c30e623}">
          <xlrd:rvb i="23925"/>
        </ext>
      </extLst>
    </bk>
    <bk>
      <extLst>
        <ext uri="{3e2802c4-a4d2-4d8b-9148-e3be6c30e623}">
          <xlrd:rvb i="23926"/>
        </ext>
      </extLst>
    </bk>
    <bk>
      <extLst>
        <ext uri="{3e2802c4-a4d2-4d8b-9148-e3be6c30e623}">
          <xlrd:rvb i="23927"/>
        </ext>
      </extLst>
    </bk>
    <bk>
      <extLst>
        <ext uri="{3e2802c4-a4d2-4d8b-9148-e3be6c30e623}">
          <xlrd:rvb i="23928"/>
        </ext>
      </extLst>
    </bk>
    <bk>
      <extLst>
        <ext uri="{3e2802c4-a4d2-4d8b-9148-e3be6c30e623}">
          <xlrd:rvb i="23929"/>
        </ext>
      </extLst>
    </bk>
    <bk>
      <extLst>
        <ext uri="{3e2802c4-a4d2-4d8b-9148-e3be6c30e623}">
          <xlrd:rvb i="23930"/>
        </ext>
      </extLst>
    </bk>
    <bk>
      <extLst>
        <ext uri="{3e2802c4-a4d2-4d8b-9148-e3be6c30e623}">
          <xlrd:rvb i="23931"/>
        </ext>
      </extLst>
    </bk>
    <bk>
      <extLst>
        <ext uri="{3e2802c4-a4d2-4d8b-9148-e3be6c30e623}">
          <xlrd:rvb i="23932"/>
        </ext>
      </extLst>
    </bk>
    <bk>
      <extLst>
        <ext uri="{3e2802c4-a4d2-4d8b-9148-e3be6c30e623}">
          <xlrd:rvb i="23933"/>
        </ext>
      </extLst>
    </bk>
    <bk>
      <extLst>
        <ext uri="{3e2802c4-a4d2-4d8b-9148-e3be6c30e623}">
          <xlrd:rvb i="23934"/>
        </ext>
      </extLst>
    </bk>
    <bk>
      <extLst>
        <ext uri="{3e2802c4-a4d2-4d8b-9148-e3be6c30e623}">
          <xlrd:rvb i="23935"/>
        </ext>
      </extLst>
    </bk>
    <bk>
      <extLst>
        <ext uri="{3e2802c4-a4d2-4d8b-9148-e3be6c30e623}">
          <xlrd:rvb i="23936"/>
        </ext>
      </extLst>
    </bk>
    <bk>
      <extLst>
        <ext uri="{3e2802c4-a4d2-4d8b-9148-e3be6c30e623}">
          <xlrd:rvb i="23937"/>
        </ext>
      </extLst>
    </bk>
    <bk>
      <extLst>
        <ext uri="{3e2802c4-a4d2-4d8b-9148-e3be6c30e623}">
          <xlrd:rvb i="23938"/>
        </ext>
      </extLst>
    </bk>
    <bk>
      <extLst>
        <ext uri="{3e2802c4-a4d2-4d8b-9148-e3be6c30e623}">
          <xlrd:rvb i="23939"/>
        </ext>
      </extLst>
    </bk>
    <bk>
      <extLst>
        <ext uri="{3e2802c4-a4d2-4d8b-9148-e3be6c30e623}">
          <xlrd:rvb i="23940"/>
        </ext>
      </extLst>
    </bk>
    <bk>
      <extLst>
        <ext uri="{3e2802c4-a4d2-4d8b-9148-e3be6c30e623}">
          <xlrd:rvb i="23941"/>
        </ext>
      </extLst>
    </bk>
    <bk>
      <extLst>
        <ext uri="{3e2802c4-a4d2-4d8b-9148-e3be6c30e623}">
          <xlrd:rvb i="23942"/>
        </ext>
      </extLst>
    </bk>
    <bk>
      <extLst>
        <ext uri="{3e2802c4-a4d2-4d8b-9148-e3be6c30e623}">
          <xlrd:rvb i="23943"/>
        </ext>
      </extLst>
    </bk>
    <bk>
      <extLst>
        <ext uri="{3e2802c4-a4d2-4d8b-9148-e3be6c30e623}">
          <xlrd:rvb i="23944"/>
        </ext>
      </extLst>
    </bk>
    <bk>
      <extLst>
        <ext uri="{3e2802c4-a4d2-4d8b-9148-e3be6c30e623}">
          <xlrd:rvb i="23945"/>
        </ext>
      </extLst>
    </bk>
    <bk>
      <extLst>
        <ext uri="{3e2802c4-a4d2-4d8b-9148-e3be6c30e623}">
          <xlrd:rvb i="23946"/>
        </ext>
      </extLst>
    </bk>
    <bk>
      <extLst>
        <ext uri="{3e2802c4-a4d2-4d8b-9148-e3be6c30e623}">
          <xlrd:rvb i="23947"/>
        </ext>
      </extLst>
    </bk>
    <bk>
      <extLst>
        <ext uri="{3e2802c4-a4d2-4d8b-9148-e3be6c30e623}">
          <xlrd:rvb i="23948"/>
        </ext>
      </extLst>
    </bk>
    <bk>
      <extLst>
        <ext uri="{3e2802c4-a4d2-4d8b-9148-e3be6c30e623}">
          <xlrd:rvb i="23949"/>
        </ext>
      </extLst>
    </bk>
    <bk>
      <extLst>
        <ext uri="{3e2802c4-a4d2-4d8b-9148-e3be6c30e623}">
          <xlrd:rvb i="23950"/>
        </ext>
      </extLst>
    </bk>
    <bk>
      <extLst>
        <ext uri="{3e2802c4-a4d2-4d8b-9148-e3be6c30e623}">
          <xlrd:rvb i="23951"/>
        </ext>
      </extLst>
    </bk>
    <bk>
      <extLst>
        <ext uri="{3e2802c4-a4d2-4d8b-9148-e3be6c30e623}">
          <xlrd:rvb i="23952"/>
        </ext>
      </extLst>
    </bk>
    <bk>
      <extLst>
        <ext uri="{3e2802c4-a4d2-4d8b-9148-e3be6c30e623}">
          <xlrd:rvb i="23953"/>
        </ext>
      </extLst>
    </bk>
    <bk>
      <extLst>
        <ext uri="{3e2802c4-a4d2-4d8b-9148-e3be6c30e623}">
          <xlrd:rvb i="23954"/>
        </ext>
      </extLst>
    </bk>
    <bk>
      <extLst>
        <ext uri="{3e2802c4-a4d2-4d8b-9148-e3be6c30e623}">
          <xlrd:rvb i="23955"/>
        </ext>
      </extLst>
    </bk>
    <bk>
      <extLst>
        <ext uri="{3e2802c4-a4d2-4d8b-9148-e3be6c30e623}">
          <xlrd:rvb i="23956"/>
        </ext>
      </extLst>
    </bk>
    <bk>
      <extLst>
        <ext uri="{3e2802c4-a4d2-4d8b-9148-e3be6c30e623}">
          <xlrd:rvb i="23957"/>
        </ext>
      </extLst>
    </bk>
    <bk>
      <extLst>
        <ext uri="{3e2802c4-a4d2-4d8b-9148-e3be6c30e623}">
          <xlrd:rvb i="23958"/>
        </ext>
      </extLst>
    </bk>
    <bk>
      <extLst>
        <ext uri="{3e2802c4-a4d2-4d8b-9148-e3be6c30e623}">
          <xlrd:rvb i="23959"/>
        </ext>
      </extLst>
    </bk>
    <bk>
      <extLst>
        <ext uri="{3e2802c4-a4d2-4d8b-9148-e3be6c30e623}">
          <xlrd:rvb i="23960"/>
        </ext>
      </extLst>
    </bk>
    <bk>
      <extLst>
        <ext uri="{3e2802c4-a4d2-4d8b-9148-e3be6c30e623}">
          <xlrd:rvb i="23961"/>
        </ext>
      </extLst>
    </bk>
    <bk>
      <extLst>
        <ext uri="{3e2802c4-a4d2-4d8b-9148-e3be6c30e623}">
          <xlrd:rvb i="23962"/>
        </ext>
      </extLst>
    </bk>
    <bk>
      <extLst>
        <ext uri="{3e2802c4-a4d2-4d8b-9148-e3be6c30e623}">
          <xlrd:rvb i="23963"/>
        </ext>
      </extLst>
    </bk>
    <bk>
      <extLst>
        <ext uri="{3e2802c4-a4d2-4d8b-9148-e3be6c30e623}">
          <xlrd:rvb i="23964"/>
        </ext>
      </extLst>
    </bk>
    <bk>
      <extLst>
        <ext uri="{3e2802c4-a4d2-4d8b-9148-e3be6c30e623}">
          <xlrd:rvb i="23965"/>
        </ext>
      </extLst>
    </bk>
    <bk>
      <extLst>
        <ext uri="{3e2802c4-a4d2-4d8b-9148-e3be6c30e623}">
          <xlrd:rvb i="23966"/>
        </ext>
      </extLst>
    </bk>
    <bk>
      <extLst>
        <ext uri="{3e2802c4-a4d2-4d8b-9148-e3be6c30e623}">
          <xlrd:rvb i="23967"/>
        </ext>
      </extLst>
    </bk>
    <bk>
      <extLst>
        <ext uri="{3e2802c4-a4d2-4d8b-9148-e3be6c30e623}">
          <xlrd:rvb i="23968"/>
        </ext>
      </extLst>
    </bk>
    <bk>
      <extLst>
        <ext uri="{3e2802c4-a4d2-4d8b-9148-e3be6c30e623}">
          <xlrd:rvb i="23969"/>
        </ext>
      </extLst>
    </bk>
    <bk>
      <extLst>
        <ext uri="{3e2802c4-a4d2-4d8b-9148-e3be6c30e623}">
          <xlrd:rvb i="23970"/>
        </ext>
      </extLst>
    </bk>
    <bk>
      <extLst>
        <ext uri="{3e2802c4-a4d2-4d8b-9148-e3be6c30e623}">
          <xlrd:rvb i="23971"/>
        </ext>
      </extLst>
    </bk>
    <bk>
      <extLst>
        <ext uri="{3e2802c4-a4d2-4d8b-9148-e3be6c30e623}">
          <xlrd:rvb i="23972"/>
        </ext>
      </extLst>
    </bk>
    <bk>
      <extLst>
        <ext uri="{3e2802c4-a4d2-4d8b-9148-e3be6c30e623}">
          <xlrd:rvb i="23973"/>
        </ext>
      </extLst>
    </bk>
    <bk>
      <extLst>
        <ext uri="{3e2802c4-a4d2-4d8b-9148-e3be6c30e623}">
          <xlrd:rvb i="23974"/>
        </ext>
      </extLst>
    </bk>
    <bk>
      <extLst>
        <ext uri="{3e2802c4-a4d2-4d8b-9148-e3be6c30e623}">
          <xlrd:rvb i="23975"/>
        </ext>
      </extLst>
    </bk>
    <bk>
      <extLst>
        <ext uri="{3e2802c4-a4d2-4d8b-9148-e3be6c30e623}">
          <xlrd:rvb i="23976"/>
        </ext>
      </extLst>
    </bk>
    <bk>
      <extLst>
        <ext uri="{3e2802c4-a4d2-4d8b-9148-e3be6c30e623}">
          <xlrd:rvb i="23977"/>
        </ext>
      </extLst>
    </bk>
    <bk>
      <extLst>
        <ext uri="{3e2802c4-a4d2-4d8b-9148-e3be6c30e623}">
          <xlrd:rvb i="23978"/>
        </ext>
      </extLst>
    </bk>
    <bk>
      <extLst>
        <ext uri="{3e2802c4-a4d2-4d8b-9148-e3be6c30e623}">
          <xlrd:rvb i="23979"/>
        </ext>
      </extLst>
    </bk>
    <bk>
      <extLst>
        <ext uri="{3e2802c4-a4d2-4d8b-9148-e3be6c30e623}">
          <xlrd:rvb i="23980"/>
        </ext>
      </extLst>
    </bk>
    <bk>
      <extLst>
        <ext uri="{3e2802c4-a4d2-4d8b-9148-e3be6c30e623}">
          <xlrd:rvb i="23981"/>
        </ext>
      </extLst>
    </bk>
    <bk>
      <extLst>
        <ext uri="{3e2802c4-a4d2-4d8b-9148-e3be6c30e623}">
          <xlrd:rvb i="23982"/>
        </ext>
      </extLst>
    </bk>
    <bk>
      <extLst>
        <ext uri="{3e2802c4-a4d2-4d8b-9148-e3be6c30e623}">
          <xlrd:rvb i="23983"/>
        </ext>
      </extLst>
    </bk>
    <bk>
      <extLst>
        <ext uri="{3e2802c4-a4d2-4d8b-9148-e3be6c30e623}">
          <xlrd:rvb i="23984"/>
        </ext>
      </extLst>
    </bk>
    <bk>
      <extLst>
        <ext uri="{3e2802c4-a4d2-4d8b-9148-e3be6c30e623}">
          <xlrd:rvb i="23985"/>
        </ext>
      </extLst>
    </bk>
    <bk>
      <extLst>
        <ext uri="{3e2802c4-a4d2-4d8b-9148-e3be6c30e623}">
          <xlrd:rvb i="23986"/>
        </ext>
      </extLst>
    </bk>
    <bk>
      <extLst>
        <ext uri="{3e2802c4-a4d2-4d8b-9148-e3be6c30e623}">
          <xlrd:rvb i="23987"/>
        </ext>
      </extLst>
    </bk>
    <bk>
      <extLst>
        <ext uri="{3e2802c4-a4d2-4d8b-9148-e3be6c30e623}">
          <xlrd:rvb i="23988"/>
        </ext>
      </extLst>
    </bk>
    <bk>
      <extLst>
        <ext uri="{3e2802c4-a4d2-4d8b-9148-e3be6c30e623}">
          <xlrd:rvb i="23989"/>
        </ext>
      </extLst>
    </bk>
    <bk>
      <extLst>
        <ext uri="{3e2802c4-a4d2-4d8b-9148-e3be6c30e623}">
          <xlrd:rvb i="23990"/>
        </ext>
      </extLst>
    </bk>
    <bk>
      <extLst>
        <ext uri="{3e2802c4-a4d2-4d8b-9148-e3be6c30e623}">
          <xlrd:rvb i="23991"/>
        </ext>
      </extLst>
    </bk>
    <bk>
      <extLst>
        <ext uri="{3e2802c4-a4d2-4d8b-9148-e3be6c30e623}">
          <xlrd:rvb i="23992"/>
        </ext>
      </extLst>
    </bk>
    <bk>
      <extLst>
        <ext uri="{3e2802c4-a4d2-4d8b-9148-e3be6c30e623}">
          <xlrd:rvb i="23993"/>
        </ext>
      </extLst>
    </bk>
    <bk>
      <extLst>
        <ext uri="{3e2802c4-a4d2-4d8b-9148-e3be6c30e623}">
          <xlrd:rvb i="23994"/>
        </ext>
      </extLst>
    </bk>
    <bk>
      <extLst>
        <ext uri="{3e2802c4-a4d2-4d8b-9148-e3be6c30e623}">
          <xlrd:rvb i="23995"/>
        </ext>
      </extLst>
    </bk>
    <bk>
      <extLst>
        <ext uri="{3e2802c4-a4d2-4d8b-9148-e3be6c30e623}">
          <xlrd:rvb i="23996"/>
        </ext>
      </extLst>
    </bk>
    <bk>
      <extLst>
        <ext uri="{3e2802c4-a4d2-4d8b-9148-e3be6c30e623}">
          <xlrd:rvb i="23997"/>
        </ext>
      </extLst>
    </bk>
    <bk>
      <extLst>
        <ext uri="{3e2802c4-a4d2-4d8b-9148-e3be6c30e623}">
          <xlrd:rvb i="23998"/>
        </ext>
      </extLst>
    </bk>
    <bk>
      <extLst>
        <ext uri="{3e2802c4-a4d2-4d8b-9148-e3be6c30e623}">
          <xlrd:rvb i="23999"/>
        </ext>
      </extLst>
    </bk>
    <bk>
      <extLst>
        <ext uri="{3e2802c4-a4d2-4d8b-9148-e3be6c30e623}">
          <xlrd:rvb i="24000"/>
        </ext>
      </extLst>
    </bk>
    <bk>
      <extLst>
        <ext uri="{3e2802c4-a4d2-4d8b-9148-e3be6c30e623}">
          <xlrd:rvb i="24001"/>
        </ext>
      </extLst>
    </bk>
    <bk>
      <extLst>
        <ext uri="{3e2802c4-a4d2-4d8b-9148-e3be6c30e623}">
          <xlrd:rvb i="24002"/>
        </ext>
      </extLst>
    </bk>
    <bk>
      <extLst>
        <ext uri="{3e2802c4-a4d2-4d8b-9148-e3be6c30e623}">
          <xlrd:rvb i="24003"/>
        </ext>
      </extLst>
    </bk>
    <bk>
      <extLst>
        <ext uri="{3e2802c4-a4d2-4d8b-9148-e3be6c30e623}">
          <xlrd:rvb i="24004"/>
        </ext>
      </extLst>
    </bk>
    <bk>
      <extLst>
        <ext uri="{3e2802c4-a4d2-4d8b-9148-e3be6c30e623}">
          <xlrd:rvb i="24005"/>
        </ext>
      </extLst>
    </bk>
    <bk>
      <extLst>
        <ext uri="{3e2802c4-a4d2-4d8b-9148-e3be6c30e623}">
          <xlrd:rvb i="24006"/>
        </ext>
      </extLst>
    </bk>
    <bk>
      <extLst>
        <ext uri="{3e2802c4-a4d2-4d8b-9148-e3be6c30e623}">
          <xlrd:rvb i="24007"/>
        </ext>
      </extLst>
    </bk>
    <bk>
      <extLst>
        <ext uri="{3e2802c4-a4d2-4d8b-9148-e3be6c30e623}">
          <xlrd:rvb i="24008"/>
        </ext>
      </extLst>
    </bk>
    <bk>
      <extLst>
        <ext uri="{3e2802c4-a4d2-4d8b-9148-e3be6c30e623}">
          <xlrd:rvb i="24009"/>
        </ext>
      </extLst>
    </bk>
    <bk>
      <extLst>
        <ext uri="{3e2802c4-a4d2-4d8b-9148-e3be6c30e623}">
          <xlrd:rvb i="24010"/>
        </ext>
      </extLst>
    </bk>
    <bk>
      <extLst>
        <ext uri="{3e2802c4-a4d2-4d8b-9148-e3be6c30e623}">
          <xlrd:rvb i="24011"/>
        </ext>
      </extLst>
    </bk>
    <bk>
      <extLst>
        <ext uri="{3e2802c4-a4d2-4d8b-9148-e3be6c30e623}">
          <xlrd:rvb i="24012"/>
        </ext>
      </extLst>
    </bk>
    <bk>
      <extLst>
        <ext uri="{3e2802c4-a4d2-4d8b-9148-e3be6c30e623}">
          <xlrd:rvb i="24013"/>
        </ext>
      </extLst>
    </bk>
    <bk>
      <extLst>
        <ext uri="{3e2802c4-a4d2-4d8b-9148-e3be6c30e623}">
          <xlrd:rvb i="24014"/>
        </ext>
      </extLst>
    </bk>
    <bk>
      <extLst>
        <ext uri="{3e2802c4-a4d2-4d8b-9148-e3be6c30e623}">
          <xlrd:rvb i="24015"/>
        </ext>
      </extLst>
    </bk>
    <bk>
      <extLst>
        <ext uri="{3e2802c4-a4d2-4d8b-9148-e3be6c30e623}">
          <xlrd:rvb i="24016"/>
        </ext>
      </extLst>
    </bk>
    <bk>
      <extLst>
        <ext uri="{3e2802c4-a4d2-4d8b-9148-e3be6c30e623}">
          <xlrd:rvb i="24017"/>
        </ext>
      </extLst>
    </bk>
    <bk>
      <extLst>
        <ext uri="{3e2802c4-a4d2-4d8b-9148-e3be6c30e623}">
          <xlrd:rvb i="24018"/>
        </ext>
      </extLst>
    </bk>
    <bk>
      <extLst>
        <ext uri="{3e2802c4-a4d2-4d8b-9148-e3be6c30e623}">
          <xlrd:rvb i="24019"/>
        </ext>
      </extLst>
    </bk>
    <bk>
      <extLst>
        <ext uri="{3e2802c4-a4d2-4d8b-9148-e3be6c30e623}">
          <xlrd:rvb i="24020"/>
        </ext>
      </extLst>
    </bk>
    <bk>
      <extLst>
        <ext uri="{3e2802c4-a4d2-4d8b-9148-e3be6c30e623}">
          <xlrd:rvb i="24021"/>
        </ext>
      </extLst>
    </bk>
    <bk>
      <extLst>
        <ext uri="{3e2802c4-a4d2-4d8b-9148-e3be6c30e623}">
          <xlrd:rvb i="24022"/>
        </ext>
      </extLst>
    </bk>
    <bk>
      <extLst>
        <ext uri="{3e2802c4-a4d2-4d8b-9148-e3be6c30e623}">
          <xlrd:rvb i="24023"/>
        </ext>
      </extLst>
    </bk>
    <bk>
      <extLst>
        <ext uri="{3e2802c4-a4d2-4d8b-9148-e3be6c30e623}">
          <xlrd:rvb i="24024"/>
        </ext>
      </extLst>
    </bk>
    <bk>
      <extLst>
        <ext uri="{3e2802c4-a4d2-4d8b-9148-e3be6c30e623}">
          <xlrd:rvb i="24025"/>
        </ext>
      </extLst>
    </bk>
    <bk>
      <extLst>
        <ext uri="{3e2802c4-a4d2-4d8b-9148-e3be6c30e623}">
          <xlrd:rvb i="24026"/>
        </ext>
      </extLst>
    </bk>
    <bk>
      <extLst>
        <ext uri="{3e2802c4-a4d2-4d8b-9148-e3be6c30e623}">
          <xlrd:rvb i="24027"/>
        </ext>
      </extLst>
    </bk>
    <bk>
      <extLst>
        <ext uri="{3e2802c4-a4d2-4d8b-9148-e3be6c30e623}">
          <xlrd:rvb i="24028"/>
        </ext>
      </extLst>
    </bk>
    <bk>
      <extLst>
        <ext uri="{3e2802c4-a4d2-4d8b-9148-e3be6c30e623}">
          <xlrd:rvb i="24029"/>
        </ext>
      </extLst>
    </bk>
    <bk>
      <extLst>
        <ext uri="{3e2802c4-a4d2-4d8b-9148-e3be6c30e623}">
          <xlrd:rvb i="24030"/>
        </ext>
      </extLst>
    </bk>
    <bk>
      <extLst>
        <ext uri="{3e2802c4-a4d2-4d8b-9148-e3be6c30e623}">
          <xlrd:rvb i="24031"/>
        </ext>
      </extLst>
    </bk>
    <bk>
      <extLst>
        <ext uri="{3e2802c4-a4d2-4d8b-9148-e3be6c30e623}">
          <xlrd:rvb i="24032"/>
        </ext>
      </extLst>
    </bk>
    <bk>
      <extLst>
        <ext uri="{3e2802c4-a4d2-4d8b-9148-e3be6c30e623}">
          <xlrd:rvb i="24033"/>
        </ext>
      </extLst>
    </bk>
    <bk>
      <extLst>
        <ext uri="{3e2802c4-a4d2-4d8b-9148-e3be6c30e623}">
          <xlrd:rvb i="24034"/>
        </ext>
      </extLst>
    </bk>
    <bk>
      <extLst>
        <ext uri="{3e2802c4-a4d2-4d8b-9148-e3be6c30e623}">
          <xlrd:rvb i="24035"/>
        </ext>
      </extLst>
    </bk>
    <bk>
      <extLst>
        <ext uri="{3e2802c4-a4d2-4d8b-9148-e3be6c30e623}">
          <xlrd:rvb i="24036"/>
        </ext>
      </extLst>
    </bk>
    <bk>
      <extLst>
        <ext uri="{3e2802c4-a4d2-4d8b-9148-e3be6c30e623}">
          <xlrd:rvb i="24037"/>
        </ext>
      </extLst>
    </bk>
    <bk>
      <extLst>
        <ext uri="{3e2802c4-a4d2-4d8b-9148-e3be6c30e623}">
          <xlrd:rvb i="24038"/>
        </ext>
      </extLst>
    </bk>
    <bk>
      <extLst>
        <ext uri="{3e2802c4-a4d2-4d8b-9148-e3be6c30e623}">
          <xlrd:rvb i="24039"/>
        </ext>
      </extLst>
    </bk>
    <bk>
      <extLst>
        <ext uri="{3e2802c4-a4d2-4d8b-9148-e3be6c30e623}">
          <xlrd:rvb i="24040"/>
        </ext>
      </extLst>
    </bk>
    <bk>
      <extLst>
        <ext uri="{3e2802c4-a4d2-4d8b-9148-e3be6c30e623}">
          <xlrd:rvb i="24041"/>
        </ext>
      </extLst>
    </bk>
    <bk>
      <extLst>
        <ext uri="{3e2802c4-a4d2-4d8b-9148-e3be6c30e623}">
          <xlrd:rvb i="24042"/>
        </ext>
      </extLst>
    </bk>
    <bk>
      <extLst>
        <ext uri="{3e2802c4-a4d2-4d8b-9148-e3be6c30e623}">
          <xlrd:rvb i="24043"/>
        </ext>
      </extLst>
    </bk>
    <bk>
      <extLst>
        <ext uri="{3e2802c4-a4d2-4d8b-9148-e3be6c30e623}">
          <xlrd:rvb i="24044"/>
        </ext>
      </extLst>
    </bk>
    <bk>
      <extLst>
        <ext uri="{3e2802c4-a4d2-4d8b-9148-e3be6c30e623}">
          <xlrd:rvb i="24045"/>
        </ext>
      </extLst>
    </bk>
    <bk>
      <extLst>
        <ext uri="{3e2802c4-a4d2-4d8b-9148-e3be6c30e623}">
          <xlrd:rvb i="24046"/>
        </ext>
      </extLst>
    </bk>
    <bk>
      <extLst>
        <ext uri="{3e2802c4-a4d2-4d8b-9148-e3be6c30e623}">
          <xlrd:rvb i="24047"/>
        </ext>
      </extLst>
    </bk>
    <bk>
      <extLst>
        <ext uri="{3e2802c4-a4d2-4d8b-9148-e3be6c30e623}">
          <xlrd:rvb i="24048"/>
        </ext>
      </extLst>
    </bk>
    <bk>
      <extLst>
        <ext uri="{3e2802c4-a4d2-4d8b-9148-e3be6c30e623}">
          <xlrd:rvb i="24049"/>
        </ext>
      </extLst>
    </bk>
    <bk>
      <extLst>
        <ext uri="{3e2802c4-a4d2-4d8b-9148-e3be6c30e623}">
          <xlrd:rvb i="24050"/>
        </ext>
      </extLst>
    </bk>
    <bk>
      <extLst>
        <ext uri="{3e2802c4-a4d2-4d8b-9148-e3be6c30e623}">
          <xlrd:rvb i="24051"/>
        </ext>
      </extLst>
    </bk>
    <bk>
      <extLst>
        <ext uri="{3e2802c4-a4d2-4d8b-9148-e3be6c30e623}">
          <xlrd:rvb i="24052"/>
        </ext>
      </extLst>
    </bk>
    <bk>
      <extLst>
        <ext uri="{3e2802c4-a4d2-4d8b-9148-e3be6c30e623}">
          <xlrd:rvb i="24053"/>
        </ext>
      </extLst>
    </bk>
    <bk>
      <extLst>
        <ext uri="{3e2802c4-a4d2-4d8b-9148-e3be6c30e623}">
          <xlrd:rvb i="24054"/>
        </ext>
      </extLst>
    </bk>
    <bk>
      <extLst>
        <ext uri="{3e2802c4-a4d2-4d8b-9148-e3be6c30e623}">
          <xlrd:rvb i="24055"/>
        </ext>
      </extLst>
    </bk>
    <bk>
      <extLst>
        <ext uri="{3e2802c4-a4d2-4d8b-9148-e3be6c30e623}">
          <xlrd:rvb i="24056"/>
        </ext>
      </extLst>
    </bk>
    <bk>
      <extLst>
        <ext uri="{3e2802c4-a4d2-4d8b-9148-e3be6c30e623}">
          <xlrd:rvb i="24057"/>
        </ext>
      </extLst>
    </bk>
    <bk>
      <extLst>
        <ext uri="{3e2802c4-a4d2-4d8b-9148-e3be6c30e623}">
          <xlrd:rvb i="24058"/>
        </ext>
      </extLst>
    </bk>
    <bk>
      <extLst>
        <ext uri="{3e2802c4-a4d2-4d8b-9148-e3be6c30e623}">
          <xlrd:rvb i="24059"/>
        </ext>
      </extLst>
    </bk>
    <bk>
      <extLst>
        <ext uri="{3e2802c4-a4d2-4d8b-9148-e3be6c30e623}">
          <xlrd:rvb i="24060"/>
        </ext>
      </extLst>
    </bk>
    <bk>
      <extLst>
        <ext uri="{3e2802c4-a4d2-4d8b-9148-e3be6c30e623}">
          <xlrd:rvb i="24061"/>
        </ext>
      </extLst>
    </bk>
    <bk>
      <extLst>
        <ext uri="{3e2802c4-a4d2-4d8b-9148-e3be6c30e623}">
          <xlrd:rvb i="24062"/>
        </ext>
      </extLst>
    </bk>
    <bk>
      <extLst>
        <ext uri="{3e2802c4-a4d2-4d8b-9148-e3be6c30e623}">
          <xlrd:rvb i="24063"/>
        </ext>
      </extLst>
    </bk>
    <bk>
      <extLst>
        <ext uri="{3e2802c4-a4d2-4d8b-9148-e3be6c30e623}">
          <xlrd:rvb i="24064"/>
        </ext>
      </extLst>
    </bk>
    <bk>
      <extLst>
        <ext uri="{3e2802c4-a4d2-4d8b-9148-e3be6c30e623}">
          <xlrd:rvb i="24065"/>
        </ext>
      </extLst>
    </bk>
    <bk>
      <extLst>
        <ext uri="{3e2802c4-a4d2-4d8b-9148-e3be6c30e623}">
          <xlrd:rvb i="24066"/>
        </ext>
      </extLst>
    </bk>
    <bk>
      <extLst>
        <ext uri="{3e2802c4-a4d2-4d8b-9148-e3be6c30e623}">
          <xlrd:rvb i="24067"/>
        </ext>
      </extLst>
    </bk>
    <bk>
      <extLst>
        <ext uri="{3e2802c4-a4d2-4d8b-9148-e3be6c30e623}">
          <xlrd:rvb i="24068"/>
        </ext>
      </extLst>
    </bk>
    <bk>
      <extLst>
        <ext uri="{3e2802c4-a4d2-4d8b-9148-e3be6c30e623}">
          <xlrd:rvb i="24069"/>
        </ext>
      </extLst>
    </bk>
    <bk>
      <extLst>
        <ext uri="{3e2802c4-a4d2-4d8b-9148-e3be6c30e623}">
          <xlrd:rvb i="24070"/>
        </ext>
      </extLst>
    </bk>
    <bk>
      <extLst>
        <ext uri="{3e2802c4-a4d2-4d8b-9148-e3be6c30e623}">
          <xlrd:rvb i="24071"/>
        </ext>
      </extLst>
    </bk>
    <bk>
      <extLst>
        <ext uri="{3e2802c4-a4d2-4d8b-9148-e3be6c30e623}">
          <xlrd:rvb i="24072"/>
        </ext>
      </extLst>
    </bk>
    <bk>
      <extLst>
        <ext uri="{3e2802c4-a4d2-4d8b-9148-e3be6c30e623}">
          <xlrd:rvb i="24073"/>
        </ext>
      </extLst>
    </bk>
    <bk>
      <extLst>
        <ext uri="{3e2802c4-a4d2-4d8b-9148-e3be6c30e623}">
          <xlrd:rvb i="24074"/>
        </ext>
      </extLst>
    </bk>
    <bk>
      <extLst>
        <ext uri="{3e2802c4-a4d2-4d8b-9148-e3be6c30e623}">
          <xlrd:rvb i="24075"/>
        </ext>
      </extLst>
    </bk>
    <bk>
      <extLst>
        <ext uri="{3e2802c4-a4d2-4d8b-9148-e3be6c30e623}">
          <xlrd:rvb i="24076"/>
        </ext>
      </extLst>
    </bk>
    <bk>
      <extLst>
        <ext uri="{3e2802c4-a4d2-4d8b-9148-e3be6c30e623}">
          <xlrd:rvb i="24077"/>
        </ext>
      </extLst>
    </bk>
    <bk>
      <extLst>
        <ext uri="{3e2802c4-a4d2-4d8b-9148-e3be6c30e623}">
          <xlrd:rvb i="24078"/>
        </ext>
      </extLst>
    </bk>
    <bk>
      <extLst>
        <ext uri="{3e2802c4-a4d2-4d8b-9148-e3be6c30e623}">
          <xlrd:rvb i="24079"/>
        </ext>
      </extLst>
    </bk>
    <bk>
      <extLst>
        <ext uri="{3e2802c4-a4d2-4d8b-9148-e3be6c30e623}">
          <xlrd:rvb i="24080"/>
        </ext>
      </extLst>
    </bk>
    <bk>
      <extLst>
        <ext uri="{3e2802c4-a4d2-4d8b-9148-e3be6c30e623}">
          <xlrd:rvb i="24081"/>
        </ext>
      </extLst>
    </bk>
    <bk>
      <extLst>
        <ext uri="{3e2802c4-a4d2-4d8b-9148-e3be6c30e623}">
          <xlrd:rvb i="24082"/>
        </ext>
      </extLst>
    </bk>
    <bk>
      <extLst>
        <ext uri="{3e2802c4-a4d2-4d8b-9148-e3be6c30e623}">
          <xlrd:rvb i="24083"/>
        </ext>
      </extLst>
    </bk>
    <bk>
      <extLst>
        <ext uri="{3e2802c4-a4d2-4d8b-9148-e3be6c30e623}">
          <xlrd:rvb i="24084"/>
        </ext>
      </extLst>
    </bk>
    <bk>
      <extLst>
        <ext uri="{3e2802c4-a4d2-4d8b-9148-e3be6c30e623}">
          <xlrd:rvb i="24085"/>
        </ext>
      </extLst>
    </bk>
    <bk>
      <extLst>
        <ext uri="{3e2802c4-a4d2-4d8b-9148-e3be6c30e623}">
          <xlrd:rvb i="24086"/>
        </ext>
      </extLst>
    </bk>
    <bk>
      <extLst>
        <ext uri="{3e2802c4-a4d2-4d8b-9148-e3be6c30e623}">
          <xlrd:rvb i="24087"/>
        </ext>
      </extLst>
    </bk>
    <bk>
      <extLst>
        <ext uri="{3e2802c4-a4d2-4d8b-9148-e3be6c30e623}">
          <xlrd:rvb i="24088"/>
        </ext>
      </extLst>
    </bk>
    <bk>
      <extLst>
        <ext uri="{3e2802c4-a4d2-4d8b-9148-e3be6c30e623}">
          <xlrd:rvb i="24089"/>
        </ext>
      </extLst>
    </bk>
    <bk>
      <extLst>
        <ext uri="{3e2802c4-a4d2-4d8b-9148-e3be6c30e623}">
          <xlrd:rvb i="24090"/>
        </ext>
      </extLst>
    </bk>
    <bk>
      <extLst>
        <ext uri="{3e2802c4-a4d2-4d8b-9148-e3be6c30e623}">
          <xlrd:rvb i="24091"/>
        </ext>
      </extLst>
    </bk>
    <bk>
      <extLst>
        <ext uri="{3e2802c4-a4d2-4d8b-9148-e3be6c30e623}">
          <xlrd:rvb i="24092"/>
        </ext>
      </extLst>
    </bk>
    <bk>
      <extLst>
        <ext uri="{3e2802c4-a4d2-4d8b-9148-e3be6c30e623}">
          <xlrd:rvb i="24093"/>
        </ext>
      </extLst>
    </bk>
    <bk>
      <extLst>
        <ext uri="{3e2802c4-a4d2-4d8b-9148-e3be6c30e623}">
          <xlrd:rvb i="24094"/>
        </ext>
      </extLst>
    </bk>
    <bk>
      <extLst>
        <ext uri="{3e2802c4-a4d2-4d8b-9148-e3be6c30e623}">
          <xlrd:rvb i="24095"/>
        </ext>
      </extLst>
    </bk>
    <bk>
      <extLst>
        <ext uri="{3e2802c4-a4d2-4d8b-9148-e3be6c30e623}">
          <xlrd:rvb i="24096"/>
        </ext>
      </extLst>
    </bk>
    <bk>
      <extLst>
        <ext uri="{3e2802c4-a4d2-4d8b-9148-e3be6c30e623}">
          <xlrd:rvb i="24097"/>
        </ext>
      </extLst>
    </bk>
    <bk>
      <extLst>
        <ext uri="{3e2802c4-a4d2-4d8b-9148-e3be6c30e623}">
          <xlrd:rvb i="24098"/>
        </ext>
      </extLst>
    </bk>
    <bk>
      <extLst>
        <ext uri="{3e2802c4-a4d2-4d8b-9148-e3be6c30e623}">
          <xlrd:rvb i="24099"/>
        </ext>
      </extLst>
    </bk>
    <bk>
      <extLst>
        <ext uri="{3e2802c4-a4d2-4d8b-9148-e3be6c30e623}">
          <xlrd:rvb i="24100"/>
        </ext>
      </extLst>
    </bk>
    <bk>
      <extLst>
        <ext uri="{3e2802c4-a4d2-4d8b-9148-e3be6c30e623}">
          <xlrd:rvb i="24101"/>
        </ext>
      </extLst>
    </bk>
    <bk>
      <extLst>
        <ext uri="{3e2802c4-a4d2-4d8b-9148-e3be6c30e623}">
          <xlrd:rvb i="24102"/>
        </ext>
      </extLst>
    </bk>
    <bk>
      <extLst>
        <ext uri="{3e2802c4-a4d2-4d8b-9148-e3be6c30e623}">
          <xlrd:rvb i="24103"/>
        </ext>
      </extLst>
    </bk>
    <bk>
      <extLst>
        <ext uri="{3e2802c4-a4d2-4d8b-9148-e3be6c30e623}">
          <xlrd:rvb i="24104"/>
        </ext>
      </extLst>
    </bk>
    <bk>
      <extLst>
        <ext uri="{3e2802c4-a4d2-4d8b-9148-e3be6c30e623}">
          <xlrd:rvb i="24105"/>
        </ext>
      </extLst>
    </bk>
    <bk>
      <extLst>
        <ext uri="{3e2802c4-a4d2-4d8b-9148-e3be6c30e623}">
          <xlrd:rvb i="24106"/>
        </ext>
      </extLst>
    </bk>
    <bk>
      <extLst>
        <ext uri="{3e2802c4-a4d2-4d8b-9148-e3be6c30e623}">
          <xlrd:rvb i="24107"/>
        </ext>
      </extLst>
    </bk>
    <bk>
      <extLst>
        <ext uri="{3e2802c4-a4d2-4d8b-9148-e3be6c30e623}">
          <xlrd:rvb i="24108"/>
        </ext>
      </extLst>
    </bk>
    <bk>
      <extLst>
        <ext uri="{3e2802c4-a4d2-4d8b-9148-e3be6c30e623}">
          <xlrd:rvb i="24109"/>
        </ext>
      </extLst>
    </bk>
    <bk>
      <extLst>
        <ext uri="{3e2802c4-a4d2-4d8b-9148-e3be6c30e623}">
          <xlrd:rvb i="24110"/>
        </ext>
      </extLst>
    </bk>
    <bk>
      <extLst>
        <ext uri="{3e2802c4-a4d2-4d8b-9148-e3be6c30e623}">
          <xlrd:rvb i="24111"/>
        </ext>
      </extLst>
    </bk>
    <bk>
      <extLst>
        <ext uri="{3e2802c4-a4d2-4d8b-9148-e3be6c30e623}">
          <xlrd:rvb i="24112"/>
        </ext>
      </extLst>
    </bk>
    <bk>
      <extLst>
        <ext uri="{3e2802c4-a4d2-4d8b-9148-e3be6c30e623}">
          <xlrd:rvb i="24113"/>
        </ext>
      </extLst>
    </bk>
    <bk>
      <extLst>
        <ext uri="{3e2802c4-a4d2-4d8b-9148-e3be6c30e623}">
          <xlrd:rvb i="24114"/>
        </ext>
      </extLst>
    </bk>
    <bk>
      <extLst>
        <ext uri="{3e2802c4-a4d2-4d8b-9148-e3be6c30e623}">
          <xlrd:rvb i="24115"/>
        </ext>
      </extLst>
    </bk>
    <bk>
      <extLst>
        <ext uri="{3e2802c4-a4d2-4d8b-9148-e3be6c30e623}">
          <xlrd:rvb i="24116"/>
        </ext>
      </extLst>
    </bk>
    <bk>
      <extLst>
        <ext uri="{3e2802c4-a4d2-4d8b-9148-e3be6c30e623}">
          <xlrd:rvb i="24117"/>
        </ext>
      </extLst>
    </bk>
    <bk>
      <extLst>
        <ext uri="{3e2802c4-a4d2-4d8b-9148-e3be6c30e623}">
          <xlrd:rvb i="24118"/>
        </ext>
      </extLst>
    </bk>
    <bk>
      <extLst>
        <ext uri="{3e2802c4-a4d2-4d8b-9148-e3be6c30e623}">
          <xlrd:rvb i="24119"/>
        </ext>
      </extLst>
    </bk>
    <bk>
      <extLst>
        <ext uri="{3e2802c4-a4d2-4d8b-9148-e3be6c30e623}">
          <xlrd:rvb i="24120"/>
        </ext>
      </extLst>
    </bk>
    <bk>
      <extLst>
        <ext uri="{3e2802c4-a4d2-4d8b-9148-e3be6c30e623}">
          <xlrd:rvb i="24121"/>
        </ext>
      </extLst>
    </bk>
    <bk>
      <extLst>
        <ext uri="{3e2802c4-a4d2-4d8b-9148-e3be6c30e623}">
          <xlrd:rvb i="24122"/>
        </ext>
      </extLst>
    </bk>
    <bk>
      <extLst>
        <ext uri="{3e2802c4-a4d2-4d8b-9148-e3be6c30e623}">
          <xlrd:rvb i="24123"/>
        </ext>
      </extLst>
    </bk>
    <bk>
      <extLst>
        <ext uri="{3e2802c4-a4d2-4d8b-9148-e3be6c30e623}">
          <xlrd:rvb i="24124"/>
        </ext>
      </extLst>
    </bk>
    <bk>
      <extLst>
        <ext uri="{3e2802c4-a4d2-4d8b-9148-e3be6c30e623}">
          <xlrd:rvb i="24125"/>
        </ext>
      </extLst>
    </bk>
    <bk>
      <extLst>
        <ext uri="{3e2802c4-a4d2-4d8b-9148-e3be6c30e623}">
          <xlrd:rvb i="24126"/>
        </ext>
      </extLst>
    </bk>
    <bk>
      <extLst>
        <ext uri="{3e2802c4-a4d2-4d8b-9148-e3be6c30e623}">
          <xlrd:rvb i="24127"/>
        </ext>
      </extLst>
    </bk>
    <bk>
      <extLst>
        <ext uri="{3e2802c4-a4d2-4d8b-9148-e3be6c30e623}">
          <xlrd:rvb i="24128"/>
        </ext>
      </extLst>
    </bk>
    <bk>
      <extLst>
        <ext uri="{3e2802c4-a4d2-4d8b-9148-e3be6c30e623}">
          <xlrd:rvb i="24129"/>
        </ext>
      </extLst>
    </bk>
    <bk>
      <extLst>
        <ext uri="{3e2802c4-a4d2-4d8b-9148-e3be6c30e623}">
          <xlrd:rvb i="24130"/>
        </ext>
      </extLst>
    </bk>
    <bk>
      <extLst>
        <ext uri="{3e2802c4-a4d2-4d8b-9148-e3be6c30e623}">
          <xlrd:rvb i="24131"/>
        </ext>
      </extLst>
    </bk>
    <bk>
      <extLst>
        <ext uri="{3e2802c4-a4d2-4d8b-9148-e3be6c30e623}">
          <xlrd:rvb i="24132"/>
        </ext>
      </extLst>
    </bk>
    <bk>
      <extLst>
        <ext uri="{3e2802c4-a4d2-4d8b-9148-e3be6c30e623}">
          <xlrd:rvb i="24133"/>
        </ext>
      </extLst>
    </bk>
    <bk>
      <extLst>
        <ext uri="{3e2802c4-a4d2-4d8b-9148-e3be6c30e623}">
          <xlrd:rvb i="24134"/>
        </ext>
      </extLst>
    </bk>
    <bk>
      <extLst>
        <ext uri="{3e2802c4-a4d2-4d8b-9148-e3be6c30e623}">
          <xlrd:rvb i="24135"/>
        </ext>
      </extLst>
    </bk>
    <bk>
      <extLst>
        <ext uri="{3e2802c4-a4d2-4d8b-9148-e3be6c30e623}">
          <xlrd:rvb i="24136"/>
        </ext>
      </extLst>
    </bk>
    <bk>
      <extLst>
        <ext uri="{3e2802c4-a4d2-4d8b-9148-e3be6c30e623}">
          <xlrd:rvb i="24137"/>
        </ext>
      </extLst>
    </bk>
    <bk>
      <extLst>
        <ext uri="{3e2802c4-a4d2-4d8b-9148-e3be6c30e623}">
          <xlrd:rvb i="24138"/>
        </ext>
      </extLst>
    </bk>
    <bk>
      <extLst>
        <ext uri="{3e2802c4-a4d2-4d8b-9148-e3be6c30e623}">
          <xlrd:rvb i="24139"/>
        </ext>
      </extLst>
    </bk>
    <bk>
      <extLst>
        <ext uri="{3e2802c4-a4d2-4d8b-9148-e3be6c30e623}">
          <xlrd:rvb i="24140"/>
        </ext>
      </extLst>
    </bk>
    <bk>
      <extLst>
        <ext uri="{3e2802c4-a4d2-4d8b-9148-e3be6c30e623}">
          <xlrd:rvb i="24141"/>
        </ext>
      </extLst>
    </bk>
    <bk>
      <extLst>
        <ext uri="{3e2802c4-a4d2-4d8b-9148-e3be6c30e623}">
          <xlrd:rvb i="24142"/>
        </ext>
      </extLst>
    </bk>
    <bk>
      <extLst>
        <ext uri="{3e2802c4-a4d2-4d8b-9148-e3be6c30e623}">
          <xlrd:rvb i="24143"/>
        </ext>
      </extLst>
    </bk>
    <bk>
      <extLst>
        <ext uri="{3e2802c4-a4d2-4d8b-9148-e3be6c30e623}">
          <xlrd:rvb i="24144"/>
        </ext>
      </extLst>
    </bk>
    <bk>
      <extLst>
        <ext uri="{3e2802c4-a4d2-4d8b-9148-e3be6c30e623}">
          <xlrd:rvb i="24145"/>
        </ext>
      </extLst>
    </bk>
    <bk>
      <extLst>
        <ext uri="{3e2802c4-a4d2-4d8b-9148-e3be6c30e623}">
          <xlrd:rvb i="24146"/>
        </ext>
      </extLst>
    </bk>
    <bk>
      <extLst>
        <ext uri="{3e2802c4-a4d2-4d8b-9148-e3be6c30e623}">
          <xlrd:rvb i="24147"/>
        </ext>
      </extLst>
    </bk>
    <bk>
      <extLst>
        <ext uri="{3e2802c4-a4d2-4d8b-9148-e3be6c30e623}">
          <xlrd:rvb i="24148"/>
        </ext>
      </extLst>
    </bk>
    <bk>
      <extLst>
        <ext uri="{3e2802c4-a4d2-4d8b-9148-e3be6c30e623}">
          <xlrd:rvb i="24149"/>
        </ext>
      </extLst>
    </bk>
    <bk>
      <extLst>
        <ext uri="{3e2802c4-a4d2-4d8b-9148-e3be6c30e623}">
          <xlrd:rvb i="24150"/>
        </ext>
      </extLst>
    </bk>
    <bk>
      <extLst>
        <ext uri="{3e2802c4-a4d2-4d8b-9148-e3be6c30e623}">
          <xlrd:rvb i="24151"/>
        </ext>
      </extLst>
    </bk>
    <bk>
      <extLst>
        <ext uri="{3e2802c4-a4d2-4d8b-9148-e3be6c30e623}">
          <xlrd:rvb i="24152"/>
        </ext>
      </extLst>
    </bk>
    <bk>
      <extLst>
        <ext uri="{3e2802c4-a4d2-4d8b-9148-e3be6c30e623}">
          <xlrd:rvb i="24153"/>
        </ext>
      </extLst>
    </bk>
    <bk>
      <extLst>
        <ext uri="{3e2802c4-a4d2-4d8b-9148-e3be6c30e623}">
          <xlrd:rvb i="24154"/>
        </ext>
      </extLst>
    </bk>
    <bk>
      <extLst>
        <ext uri="{3e2802c4-a4d2-4d8b-9148-e3be6c30e623}">
          <xlrd:rvb i="24155"/>
        </ext>
      </extLst>
    </bk>
    <bk>
      <extLst>
        <ext uri="{3e2802c4-a4d2-4d8b-9148-e3be6c30e623}">
          <xlrd:rvb i="24156"/>
        </ext>
      </extLst>
    </bk>
    <bk>
      <extLst>
        <ext uri="{3e2802c4-a4d2-4d8b-9148-e3be6c30e623}">
          <xlrd:rvb i="24157"/>
        </ext>
      </extLst>
    </bk>
    <bk>
      <extLst>
        <ext uri="{3e2802c4-a4d2-4d8b-9148-e3be6c30e623}">
          <xlrd:rvb i="24158"/>
        </ext>
      </extLst>
    </bk>
    <bk>
      <extLst>
        <ext uri="{3e2802c4-a4d2-4d8b-9148-e3be6c30e623}">
          <xlrd:rvb i="24159"/>
        </ext>
      </extLst>
    </bk>
    <bk>
      <extLst>
        <ext uri="{3e2802c4-a4d2-4d8b-9148-e3be6c30e623}">
          <xlrd:rvb i="24160"/>
        </ext>
      </extLst>
    </bk>
    <bk>
      <extLst>
        <ext uri="{3e2802c4-a4d2-4d8b-9148-e3be6c30e623}">
          <xlrd:rvb i="24161"/>
        </ext>
      </extLst>
    </bk>
    <bk>
      <extLst>
        <ext uri="{3e2802c4-a4d2-4d8b-9148-e3be6c30e623}">
          <xlrd:rvb i="24162"/>
        </ext>
      </extLst>
    </bk>
    <bk>
      <extLst>
        <ext uri="{3e2802c4-a4d2-4d8b-9148-e3be6c30e623}">
          <xlrd:rvb i="24163"/>
        </ext>
      </extLst>
    </bk>
    <bk>
      <extLst>
        <ext uri="{3e2802c4-a4d2-4d8b-9148-e3be6c30e623}">
          <xlrd:rvb i="24164"/>
        </ext>
      </extLst>
    </bk>
    <bk>
      <extLst>
        <ext uri="{3e2802c4-a4d2-4d8b-9148-e3be6c30e623}">
          <xlrd:rvb i="24165"/>
        </ext>
      </extLst>
    </bk>
    <bk>
      <extLst>
        <ext uri="{3e2802c4-a4d2-4d8b-9148-e3be6c30e623}">
          <xlrd:rvb i="24166"/>
        </ext>
      </extLst>
    </bk>
    <bk>
      <extLst>
        <ext uri="{3e2802c4-a4d2-4d8b-9148-e3be6c30e623}">
          <xlrd:rvb i="24167"/>
        </ext>
      </extLst>
    </bk>
    <bk>
      <extLst>
        <ext uri="{3e2802c4-a4d2-4d8b-9148-e3be6c30e623}">
          <xlrd:rvb i="24168"/>
        </ext>
      </extLst>
    </bk>
    <bk>
      <extLst>
        <ext uri="{3e2802c4-a4d2-4d8b-9148-e3be6c30e623}">
          <xlrd:rvb i="24169"/>
        </ext>
      </extLst>
    </bk>
    <bk>
      <extLst>
        <ext uri="{3e2802c4-a4d2-4d8b-9148-e3be6c30e623}">
          <xlrd:rvb i="24170"/>
        </ext>
      </extLst>
    </bk>
    <bk>
      <extLst>
        <ext uri="{3e2802c4-a4d2-4d8b-9148-e3be6c30e623}">
          <xlrd:rvb i="24171"/>
        </ext>
      </extLst>
    </bk>
    <bk>
      <extLst>
        <ext uri="{3e2802c4-a4d2-4d8b-9148-e3be6c30e623}">
          <xlrd:rvb i="24172"/>
        </ext>
      </extLst>
    </bk>
    <bk>
      <extLst>
        <ext uri="{3e2802c4-a4d2-4d8b-9148-e3be6c30e623}">
          <xlrd:rvb i="24173"/>
        </ext>
      </extLst>
    </bk>
    <bk>
      <extLst>
        <ext uri="{3e2802c4-a4d2-4d8b-9148-e3be6c30e623}">
          <xlrd:rvb i="24174"/>
        </ext>
      </extLst>
    </bk>
    <bk>
      <extLst>
        <ext uri="{3e2802c4-a4d2-4d8b-9148-e3be6c30e623}">
          <xlrd:rvb i="24175"/>
        </ext>
      </extLst>
    </bk>
    <bk>
      <extLst>
        <ext uri="{3e2802c4-a4d2-4d8b-9148-e3be6c30e623}">
          <xlrd:rvb i="24176"/>
        </ext>
      </extLst>
    </bk>
    <bk>
      <extLst>
        <ext uri="{3e2802c4-a4d2-4d8b-9148-e3be6c30e623}">
          <xlrd:rvb i="24177"/>
        </ext>
      </extLst>
    </bk>
    <bk>
      <extLst>
        <ext uri="{3e2802c4-a4d2-4d8b-9148-e3be6c30e623}">
          <xlrd:rvb i="24178"/>
        </ext>
      </extLst>
    </bk>
    <bk>
      <extLst>
        <ext uri="{3e2802c4-a4d2-4d8b-9148-e3be6c30e623}">
          <xlrd:rvb i="24179"/>
        </ext>
      </extLst>
    </bk>
    <bk>
      <extLst>
        <ext uri="{3e2802c4-a4d2-4d8b-9148-e3be6c30e623}">
          <xlrd:rvb i="24180"/>
        </ext>
      </extLst>
    </bk>
    <bk>
      <extLst>
        <ext uri="{3e2802c4-a4d2-4d8b-9148-e3be6c30e623}">
          <xlrd:rvb i="24181"/>
        </ext>
      </extLst>
    </bk>
    <bk>
      <extLst>
        <ext uri="{3e2802c4-a4d2-4d8b-9148-e3be6c30e623}">
          <xlrd:rvb i="24182"/>
        </ext>
      </extLst>
    </bk>
    <bk>
      <extLst>
        <ext uri="{3e2802c4-a4d2-4d8b-9148-e3be6c30e623}">
          <xlrd:rvb i="24183"/>
        </ext>
      </extLst>
    </bk>
    <bk>
      <extLst>
        <ext uri="{3e2802c4-a4d2-4d8b-9148-e3be6c30e623}">
          <xlrd:rvb i="24184"/>
        </ext>
      </extLst>
    </bk>
    <bk>
      <extLst>
        <ext uri="{3e2802c4-a4d2-4d8b-9148-e3be6c30e623}">
          <xlrd:rvb i="24185"/>
        </ext>
      </extLst>
    </bk>
    <bk>
      <extLst>
        <ext uri="{3e2802c4-a4d2-4d8b-9148-e3be6c30e623}">
          <xlrd:rvb i="24186"/>
        </ext>
      </extLst>
    </bk>
    <bk>
      <extLst>
        <ext uri="{3e2802c4-a4d2-4d8b-9148-e3be6c30e623}">
          <xlrd:rvb i="24187"/>
        </ext>
      </extLst>
    </bk>
    <bk>
      <extLst>
        <ext uri="{3e2802c4-a4d2-4d8b-9148-e3be6c30e623}">
          <xlrd:rvb i="24188"/>
        </ext>
      </extLst>
    </bk>
    <bk>
      <extLst>
        <ext uri="{3e2802c4-a4d2-4d8b-9148-e3be6c30e623}">
          <xlrd:rvb i="24189"/>
        </ext>
      </extLst>
    </bk>
    <bk>
      <extLst>
        <ext uri="{3e2802c4-a4d2-4d8b-9148-e3be6c30e623}">
          <xlrd:rvb i="24190"/>
        </ext>
      </extLst>
    </bk>
    <bk>
      <extLst>
        <ext uri="{3e2802c4-a4d2-4d8b-9148-e3be6c30e623}">
          <xlrd:rvb i="24191"/>
        </ext>
      </extLst>
    </bk>
    <bk>
      <extLst>
        <ext uri="{3e2802c4-a4d2-4d8b-9148-e3be6c30e623}">
          <xlrd:rvb i="24192"/>
        </ext>
      </extLst>
    </bk>
    <bk>
      <extLst>
        <ext uri="{3e2802c4-a4d2-4d8b-9148-e3be6c30e623}">
          <xlrd:rvb i="24193"/>
        </ext>
      </extLst>
    </bk>
    <bk>
      <extLst>
        <ext uri="{3e2802c4-a4d2-4d8b-9148-e3be6c30e623}">
          <xlrd:rvb i="24194"/>
        </ext>
      </extLst>
    </bk>
    <bk>
      <extLst>
        <ext uri="{3e2802c4-a4d2-4d8b-9148-e3be6c30e623}">
          <xlrd:rvb i="24195"/>
        </ext>
      </extLst>
    </bk>
    <bk>
      <extLst>
        <ext uri="{3e2802c4-a4d2-4d8b-9148-e3be6c30e623}">
          <xlrd:rvb i="24196"/>
        </ext>
      </extLst>
    </bk>
    <bk>
      <extLst>
        <ext uri="{3e2802c4-a4d2-4d8b-9148-e3be6c30e623}">
          <xlrd:rvb i="24197"/>
        </ext>
      </extLst>
    </bk>
    <bk>
      <extLst>
        <ext uri="{3e2802c4-a4d2-4d8b-9148-e3be6c30e623}">
          <xlrd:rvb i="24198"/>
        </ext>
      </extLst>
    </bk>
    <bk>
      <extLst>
        <ext uri="{3e2802c4-a4d2-4d8b-9148-e3be6c30e623}">
          <xlrd:rvb i="24199"/>
        </ext>
      </extLst>
    </bk>
    <bk>
      <extLst>
        <ext uri="{3e2802c4-a4d2-4d8b-9148-e3be6c30e623}">
          <xlrd:rvb i="24200"/>
        </ext>
      </extLst>
    </bk>
    <bk>
      <extLst>
        <ext uri="{3e2802c4-a4d2-4d8b-9148-e3be6c30e623}">
          <xlrd:rvb i="24201"/>
        </ext>
      </extLst>
    </bk>
    <bk>
      <extLst>
        <ext uri="{3e2802c4-a4d2-4d8b-9148-e3be6c30e623}">
          <xlrd:rvb i="24202"/>
        </ext>
      </extLst>
    </bk>
    <bk>
      <extLst>
        <ext uri="{3e2802c4-a4d2-4d8b-9148-e3be6c30e623}">
          <xlrd:rvb i="24203"/>
        </ext>
      </extLst>
    </bk>
    <bk>
      <extLst>
        <ext uri="{3e2802c4-a4d2-4d8b-9148-e3be6c30e623}">
          <xlrd:rvb i="24204"/>
        </ext>
      </extLst>
    </bk>
    <bk>
      <extLst>
        <ext uri="{3e2802c4-a4d2-4d8b-9148-e3be6c30e623}">
          <xlrd:rvb i="24205"/>
        </ext>
      </extLst>
    </bk>
    <bk>
      <extLst>
        <ext uri="{3e2802c4-a4d2-4d8b-9148-e3be6c30e623}">
          <xlrd:rvb i="24206"/>
        </ext>
      </extLst>
    </bk>
    <bk>
      <extLst>
        <ext uri="{3e2802c4-a4d2-4d8b-9148-e3be6c30e623}">
          <xlrd:rvb i="24207"/>
        </ext>
      </extLst>
    </bk>
    <bk>
      <extLst>
        <ext uri="{3e2802c4-a4d2-4d8b-9148-e3be6c30e623}">
          <xlrd:rvb i="24208"/>
        </ext>
      </extLst>
    </bk>
    <bk>
      <extLst>
        <ext uri="{3e2802c4-a4d2-4d8b-9148-e3be6c30e623}">
          <xlrd:rvb i="24209"/>
        </ext>
      </extLst>
    </bk>
    <bk>
      <extLst>
        <ext uri="{3e2802c4-a4d2-4d8b-9148-e3be6c30e623}">
          <xlrd:rvb i="24210"/>
        </ext>
      </extLst>
    </bk>
    <bk>
      <extLst>
        <ext uri="{3e2802c4-a4d2-4d8b-9148-e3be6c30e623}">
          <xlrd:rvb i="24211"/>
        </ext>
      </extLst>
    </bk>
    <bk>
      <extLst>
        <ext uri="{3e2802c4-a4d2-4d8b-9148-e3be6c30e623}">
          <xlrd:rvb i="24212"/>
        </ext>
      </extLst>
    </bk>
    <bk>
      <extLst>
        <ext uri="{3e2802c4-a4d2-4d8b-9148-e3be6c30e623}">
          <xlrd:rvb i="24213"/>
        </ext>
      </extLst>
    </bk>
    <bk>
      <extLst>
        <ext uri="{3e2802c4-a4d2-4d8b-9148-e3be6c30e623}">
          <xlrd:rvb i="24214"/>
        </ext>
      </extLst>
    </bk>
    <bk>
      <extLst>
        <ext uri="{3e2802c4-a4d2-4d8b-9148-e3be6c30e623}">
          <xlrd:rvb i="24215"/>
        </ext>
      </extLst>
    </bk>
    <bk>
      <extLst>
        <ext uri="{3e2802c4-a4d2-4d8b-9148-e3be6c30e623}">
          <xlrd:rvb i="24216"/>
        </ext>
      </extLst>
    </bk>
    <bk>
      <extLst>
        <ext uri="{3e2802c4-a4d2-4d8b-9148-e3be6c30e623}">
          <xlrd:rvb i="24217"/>
        </ext>
      </extLst>
    </bk>
    <bk>
      <extLst>
        <ext uri="{3e2802c4-a4d2-4d8b-9148-e3be6c30e623}">
          <xlrd:rvb i="24218"/>
        </ext>
      </extLst>
    </bk>
    <bk>
      <extLst>
        <ext uri="{3e2802c4-a4d2-4d8b-9148-e3be6c30e623}">
          <xlrd:rvb i="24219"/>
        </ext>
      </extLst>
    </bk>
    <bk>
      <extLst>
        <ext uri="{3e2802c4-a4d2-4d8b-9148-e3be6c30e623}">
          <xlrd:rvb i="24220"/>
        </ext>
      </extLst>
    </bk>
    <bk>
      <extLst>
        <ext uri="{3e2802c4-a4d2-4d8b-9148-e3be6c30e623}">
          <xlrd:rvb i="24221"/>
        </ext>
      </extLst>
    </bk>
    <bk>
      <extLst>
        <ext uri="{3e2802c4-a4d2-4d8b-9148-e3be6c30e623}">
          <xlrd:rvb i="24222"/>
        </ext>
      </extLst>
    </bk>
    <bk>
      <extLst>
        <ext uri="{3e2802c4-a4d2-4d8b-9148-e3be6c30e623}">
          <xlrd:rvb i="24223"/>
        </ext>
      </extLst>
    </bk>
    <bk>
      <extLst>
        <ext uri="{3e2802c4-a4d2-4d8b-9148-e3be6c30e623}">
          <xlrd:rvb i="24224"/>
        </ext>
      </extLst>
    </bk>
    <bk>
      <extLst>
        <ext uri="{3e2802c4-a4d2-4d8b-9148-e3be6c30e623}">
          <xlrd:rvb i="24225"/>
        </ext>
      </extLst>
    </bk>
    <bk>
      <extLst>
        <ext uri="{3e2802c4-a4d2-4d8b-9148-e3be6c30e623}">
          <xlrd:rvb i="24226"/>
        </ext>
      </extLst>
    </bk>
    <bk>
      <extLst>
        <ext uri="{3e2802c4-a4d2-4d8b-9148-e3be6c30e623}">
          <xlrd:rvb i="24227"/>
        </ext>
      </extLst>
    </bk>
    <bk>
      <extLst>
        <ext uri="{3e2802c4-a4d2-4d8b-9148-e3be6c30e623}">
          <xlrd:rvb i="24228"/>
        </ext>
      </extLst>
    </bk>
    <bk>
      <extLst>
        <ext uri="{3e2802c4-a4d2-4d8b-9148-e3be6c30e623}">
          <xlrd:rvb i="24229"/>
        </ext>
      </extLst>
    </bk>
    <bk>
      <extLst>
        <ext uri="{3e2802c4-a4d2-4d8b-9148-e3be6c30e623}">
          <xlrd:rvb i="24230"/>
        </ext>
      </extLst>
    </bk>
    <bk>
      <extLst>
        <ext uri="{3e2802c4-a4d2-4d8b-9148-e3be6c30e623}">
          <xlrd:rvb i="24231"/>
        </ext>
      </extLst>
    </bk>
    <bk>
      <extLst>
        <ext uri="{3e2802c4-a4d2-4d8b-9148-e3be6c30e623}">
          <xlrd:rvb i="24232"/>
        </ext>
      </extLst>
    </bk>
    <bk>
      <extLst>
        <ext uri="{3e2802c4-a4d2-4d8b-9148-e3be6c30e623}">
          <xlrd:rvb i="24233"/>
        </ext>
      </extLst>
    </bk>
    <bk>
      <extLst>
        <ext uri="{3e2802c4-a4d2-4d8b-9148-e3be6c30e623}">
          <xlrd:rvb i="24234"/>
        </ext>
      </extLst>
    </bk>
    <bk>
      <extLst>
        <ext uri="{3e2802c4-a4d2-4d8b-9148-e3be6c30e623}">
          <xlrd:rvb i="24235"/>
        </ext>
      </extLst>
    </bk>
    <bk>
      <extLst>
        <ext uri="{3e2802c4-a4d2-4d8b-9148-e3be6c30e623}">
          <xlrd:rvb i="24236"/>
        </ext>
      </extLst>
    </bk>
    <bk>
      <extLst>
        <ext uri="{3e2802c4-a4d2-4d8b-9148-e3be6c30e623}">
          <xlrd:rvb i="24237"/>
        </ext>
      </extLst>
    </bk>
    <bk>
      <extLst>
        <ext uri="{3e2802c4-a4d2-4d8b-9148-e3be6c30e623}">
          <xlrd:rvb i="24238"/>
        </ext>
      </extLst>
    </bk>
    <bk>
      <extLst>
        <ext uri="{3e2802c4-a4d2-4d8b-9148-e3be6c30e623}">
          <xlrd:rvb i="24239"/>
        </ext>
      </extLst>
    </bk>
    <bk>
      <extLst>
        <ext uri="{3e2802c4-a4d2-4d8b-9148-e3be6c30e623}">
          <xlrd:rvb i="24240"/>
        </ext>
      </extLst>
    </bk>
    <bk>
      <extLst>
        <ext uri="{3e2802c4-a4d2-4d8b-9148-e3be6c30e623}">
          <xlrd:rvb i="24241"/>
        </ext>
      </extLst>
    </bk>
    <bk>
      <extLst>
        <ext uri="{3e2802c4-a4d2-4d8b-9148-e3be6c30e623}">
          <xlrd:rvb i="24242"/>
        </ext>
      </extLst>
    </bk>
    <bk>
      <extLst>
        <ext uri="{3e2802c4-a4d2-4d8b-9148-e3be6c30e623}">
          <xlrd:rvb i="24243"/>
        </ext>
      </extLst>
    </bk>
    <bk>
      <extLst>
        <ext uri="{3e2802c4-a4d2-4d8b-9148-e3be6c30e623}">
          <xlrd:rvb i="24244"/>
        </ext>
      </extLst>
    </bk>
    <bk>
      <extLst>
        <ext uri="{3e2802c4-a4d2-4d8b-9148-e3be6c30e623}">
          <xlrd:rvb i="24245"/>
        </ext>
      </extLst>
    </bk>
    <bk>
      <extLst>
        <ext uri="{3e2802c4-a4d2-4d8b-9148-e3be6c30e623}">
          <xlrd:rvb i="24246"/>
        </ext>
      </extLst>
    </bk>
    <bk>
      <extLst>
        <ext uri="{3e2802c4-a4d2-4d8b-9148-e3be6c30e623}">
          <xlrd:rvb i="24247"/>
        </ext>
      </extLst>
    </bk>
    <bk>
      <extLst>
        <ext uri="{3e2802c4-a4d2-4d8b-9148-e3be6c30e623}">
          <xlrd:rvb i="24248"/>
        </ext>
      </extLst>
    </bk>
    <bk>
      <extLst>
        <ext uri="{3e2802c4-a4d2-4d8b-9148-e3be6c30e623}">
          <xlrd:rvb i="24249"/>
        </ext>
      </extLst>
    </bk>
    <bk>
      <extLst>
        <ext uri="{3e2802c4-a4d2-4d8b-9148-e3be6c30e623}">
          <xlrd:rvb i="24250"/>
        </ext>
      </extLst>
    </bk>
    <bk>
      <extLst>
        <ext uri="{3e2802c4-a4d2-4d8b-9148-e3be6c30e623}">
          <xlrd:rvb i="24251"/>
        </ext>
      </extLst>
    </bk>
    <bk>
      <extLst>
        <ext uri="{3e2802c4-a4d2-4d8b-9148-e3be6c30e623}">
          <xlrd:rvb i="24252"/>
        </ext>
      </extLst>
    </bk>
    <bk>
      <extLst>
        <ext uri="{3e2802c4-a4d2-4d8b-9148-e3be6c30e623}">
          <xlrd:rvb i="24253"/>
        </ext>
      </extLst>
    </bk>
    <bk>
      <extLst>
        <ext uri="{3e2802c4-a4d2-4d8b-9148-e3be6c30e623}">
          <xlrd:rvb i="24254"/>
        </ext>
      </extLst>
    </bk>
    <bk>
      <extLst>
        <ext uri="{3e2802c4-a4d2-4d8b-9148-e3be6c30e623}">
          <xlrd:rvb i="24255"/>
        </ext>
      </extLst>
    </bk>
    <bk>
      <extLst>
        <ext uri="{3e2802c4-a4d2-4d8b-9148-e3be6c30e623}">
          <xlrd:rvb i="24256"/>
        </ext>
      </extLst>
    </bk>
    <bk>
      <extLst>
        <ext uri="{3e2802c4-a4d2-4d8b-9148-e3be6c30e623}">
          <xlrd:rvb i="24257"/>
        </ext>
      </extLst>
    </bk>
    <bk>
      <extLst>
        <ext uri="{3e2802c4-a4d2-4d8b-9148-e3be6c30e623}">
          <xlrd:rvb i="24258"/>
        </ext>
      </extLst>
    </bk>
    <bk>
      <extLst>
        <ext uri="{3e2802c4-a4d2-4d8b-9148-e3be6c30e623}">
          <xlrd:rvb i="24259"/>
        </ext>
      </extLst>
    </bk>
    <bk>
      <extLst>
        <ext uri="{3e2802c4-a4d2-4d8b-9148-e3be6c30e623}">
          <xlrd:rvb i="24260"/>
        </ext>
      </extLst>
    </bk>
    <bk>
      <extLst>
        <ext uri="{3e2802c4-a4d2-4d8b-9148-e3be6c30e623}">
          <xlrd:rvb i="24261"/>
        </ext>
      </extLst>
    </bk>
    <bk>
      <extLst>
        <ext uri="{3e2802c4-a4d2-4d8b-9148-e3be6c30e623}">
          <xlrd:rvb i="24262"/>
        </ext>
      </extLst>
    </bk>
    <bk>
      <extLst>
        <ext uri="{3e2802c4-a4d2-4d8b-9148-e3be6c30e623}">
          <xlrd:rvb i="24263"/>
        </ext>
      </extLst>
    </bk>
    <bk>
      <extLst>
        <ext uri="{3e2802c4-a4d2-4d8b-9148-e3be6c30e623}">
          <xlrd:rvb i="24264"/>
        </ext>
      </extLst>
    </bk>
    <bk>
      <extLst>
        <ext uri="{3e2802c4-a4d2-4d8b-9148-e3be6c30e623}">
          <xlrd:rvb i="24265"/>
        </ext>
      </extLst>
    </bk>
    <bk>
      <extLst>
        <ext uri="{3e2802c4-a4d2-4d8b-9148-e3be6c30e623}">
          <xlrd:rvb i="24266"/>
        </ext>
      </extLst>
    </bk>
    <bk>
      <extLst>
        <ext uri="{3e2802c4-a4d2-4d8b-9148-e3be6c30e623}">
          <xlrd:rvb i="24267"/>
        </ext>
      </extLst>
    </bk>
    <bk>
      <extLst>
        <ext uri="{3e2802c4-a4d2-4d8b-9148-e3be6c30e623}">
          <xlrd:rvb i="24268"/>
        </ext>
      </extLst>
    </bk>
    <bk>
      <extLst>
        <ext uri="{3e2802c4-a4d2-4d8b-9148-e3be6c30e623}">
          <xlrd:rvb i="24269"/>
        </ext>
      </extLst>
    </bk>
    <bk>
      <extLst>
        <ext uri="{3e2802c4-a4d2-4d8b-9148-e3be6c30e623}">
          <xlrd:rvb i="24270"/>
        </ext>
      </extLst>
    </bk>
    <bk>
      <extLst>
        <ext uri="{3e2802c4-a4d2-4d8b-9148-e3be6c30e623}">
          <xlrd:rvb i="24271"/>
        </ext>
      </extLst>
    </bk>
    <bk>
      <extLst>
        <ext uri="{3e2802c4-a4d2-4d8b-9148-e3be6c30e623}">
          <xlrd:rvb i="24272"/>
        </ext>
      </extLst>
    </bk>
    <bk>
      <extLst>
        <ext uri="{3e2802c4-a4d2-4d8b-9148-e3be6c30e623}">
          <xlrd:rvb i="24273"/>
        </ext>
      </extLst>
    </bk>
    <bk>
      <extLst>
        <ext uri="{3e2802c4-a4d2-4d8b-9148-e3be6c30e623}">
          <xlrd:rvb i="24274"/>
        </ext>
      </extLst>
    </bk>
    <bk>
      <extLst>
        <ext uri="{3e2802c4-a4d2-4d8b-9148-e3be6c30e623}">
          <xlrd:rvb i="24275"/>
        </ext>
      </extLst>
    </bk>
    <bk>
      <extLst>
        <ext uri="{3e2802c4-a4d2-4d8b-9148-e3be6c30e623}">
          <xlrd:rvb i="24276"/>
        </ext>
      </extLst>
    </bk>
    <bk>
      <extLst>
        <ext uri="{3e2802c4-a4d2-4d8b-9148-e3be6c30e623}">
          <xlrd:rvb i="24277"/>
        </ext>
      </extLst>
    </bk>
    <bk>
      <extLst>
        <ext uri="{3e2802c4-a4d2-4d8b-9148-e3be6c30e623}">
          <xlrd:rvb i="24278"/>
        </ext>
      </extLst>
    </bk>
    <bk>
      <extLst>
        <ext uri="{3e2802c4-a4d2-4d8b-9148-e3be6c30e623}">
          <xlrd:rvb i="24279"/>
        </ext>
      </extLst>
    </bk>
    <bk>
      <extLst>
        <ext uri="{3e2802c4-a4d2-4d8b-9148-e3be6c30e623}">
          <xlrd:rvb i="24280"/>
        </ext>
      </extLst>
    </bk>
    <bk>
      <extLst>
        <ext uri="{3e2802c4-a4d2-4d8b-9148-e3be6c30e623}">
          <xlrd:rvb i="24281"/>
        </ext>
      </extLst>
    </bk>
    <bk>
      <extLst>
        <ext uri="{3e2802c4-a4d2-4d8b-9148-e3be6c30e623}">
          <xlrd:rvb i="24282"/>
        </ext>
      </extLst>
    </bk>
    <bk>
      <extLst>
        <ext uri="{3e2802c4-a4d2-4d8b-9148-e3be6c30e623}">
          <xlrd:rvb i="24283"/>
        </ext>
      </extLst>
    </bk>
    <bk>
      <extLst>
        <ext uri="{3e2802c4-a4d2-4d8b-9148-e3be6c30e623}">
          <xlrd:rvb i="24284"/>
        </ext>
      </extLst>
    </bk>
    <bk>
      <extLst>
        <ext uri="{3e2802c4-a4d2-4d8b-9148-e3be6c30e623}">
          <xlrd:rvb i="24285"/>
        </ext>
      </extLst>
    </bk>
    <bk>
      <extLst>
        <ext uri="{3e2802c4-a4d2-4d8b-9148-e3be6c30e623}">
          <xlrd:rvb i="24286"/>
        </ext>
      </extLst>
    </bk>
    <bk>
      <extLst>
        <ext uri="{3e2802c4-a4d2-4d8b-9148-e3be6c30e623}">
          <xlrd:rvb i="24287"/>
        </ext>
      </extLst>
    </bk>
    <bk>
      <extLst>
        <ext uri="{3e2802c4-a4d2-4d8b-9148-e3be6c30e623}">
          <xlrd:rvb i="24288"/>
        </ext>
      </extLst>
    </bk>
    <bk>
      <extLst>
        <ext uri="{3e2802c4-a4d2-4d8b-9148-e3be6c30e623}">
          <xlrd:rvb i="24289"/>
        </ext>
      </extLst>
    </bk>
    <bk>
      <extLst>
        <ext uri="{3e2802c4-a4d2-4d8b-9148-e3be6c30e623}">
          <xlrd:rvb i="24290"/>
        </ext>
      </extLst>
    </bk>
    <bk>
      <extLst>
        <ext uri="{3e2802c4-a4d2-4d8b-9148-e3be6c30e623}">
          <xlrd:rvb i="24291"/>
        </ext>
      </extLst>
    </bk>
    <bk>
      <extLst>
        <ext uri="{3e2802c4-a4d2-4d8b-9148-e3be6c30e623}">
          <xlrd:rvb i="24292"/>
        </ext>
      </extLst>
    </bk>
    <bk>
      <extLst>
        <ext uri="{3e2802c4-a4d2-4d8b-9148-e3be6c30e623}">
          <xlrd:rvb i="24293"/>
        </ext>
      </extLst>
    </bk>
    <bk>
      <extLst>
        <ext uri="{3e2802c4-a4d2-4d8b-9148-e3be6c30e623}">
          <xlrd:rvb i="24294"/>
        </ext>
      </extLst>
    </bk>
    <bk>
      <extLst>
        <ext uri="{3e2802c4-a4d2-4d8b-9148-e3be6c30e623}">
          <xlrd:rvb i="24295"/>
        </ext>
      </extLst>
    </bk>
    <bk>
      <extLst>
        <ext uri="{3e2802c4-a4d2-4d8b-9148-e3be6c30e623}">
          <xlrd:rvb i="24296"/>
        </ext>
      </extLst>
    </bk>
    <bk>
      <extLst>
        <ext uri="{3e2802c4-a4d2-4d8b-9148-e3be6c30e623}">
          <xlrd:rvb i="24297"/>
        </ext>
      </extLst>
    </bk>
    <bk>
      <extLst>
        <ext uri="{3e2802c4-a4d2-4d8b-9148-e3be6c30e623}">
          <xlrd:rvb i="24298"/>
        </ext>
      </extLst>
    </bk>
    <bk>
      <extLst>
        <ext uri="{3e2802c4-a4d2-4d8b-9148-e3be6c30e623}">
          <xlrd:rvb i="24299"/>
        </ext>
      </extLst>
    </bk>
    <bk>
      <extLst>
        <ext uri="{3e2802c4-a4d2-4d8b-9148-e3be6c30e623}">
          <xlrd:rvb i="24300"/>
        </ext>
      </extLst>
    </bk>
    <bk>
      <extLst>
        <ext uri="{3e2802c4-a4d2-4d8b-9148-e3be6c30e623}">
          <xlrd:rvb i="24301"/>
        </ext>
      </extLst>
    </bk>
    <bk>
      <extLst>
        <ext uri="{3e2802c4-a4d2-4d8b-9148-e3be6c30e623}">
          <xlrd:rvb i="24302"/>
        </ext>
      </extLst>
    </bk>
    <bk>
      <extLst>
        <ext uri="{3e2802c4-a4d2-4d8b-9148-e3be6c30e623}">
          <xlrd:rvb i="24303"/>
        </ext>
      </extLst>
    </bk>
    <bk>
      <extLst>
        <ext uri="{3e2802c4-a4d2-4d8b-9148-e3be6c30e623}">
          <xlrd:rvb i="24304"/>
        </ext>
      </extLst>
    </bk>
    <bk>
      <extLst>
        <ext uri="{3e2802c4-a4d2-4d8b-9148-e3be6c30e623}">
          <xlrd:rvb i="24305"/>
        </ext>
      </extLst>
    </bk>
    <bk>
      <extLst>
        <ext uri="{3e2802c4-a4d2-4d8b-9148-e3be6c30e623}">
          <xlrd:rvb i="24306"/>
        </ext>
      </extLst>
    </bk>
    <bk>
      <extLst>
        <ext uri="{3e2802c4-a4d2-4d8b-9148-e3be6c30e623}">
          <xlrd:rvb i="24307"/>
        </ext>
      </extLst>
    </bk>
    <bk>
      <extLst>
        <ext uri="{3e2802c4-a4d2-4d8b-9148-e3be6c30e623}">
          <xlrd:rvb i="24308"/>
        </ext>
      </extLst>
    </bk>
    <bk>
      <extLst>
        <ext uri="{3e2802c4-a4d2-4d8b-9148-e3be6c30e623}">
          <xlrd:rvb i="24309"/>
        </ext>
      </extLst>
    </bk>
    <bk>
      <extLst>
        <ext uri="{3e2802c4-a4d2-4d8b-9148-e3be6c30e623}">
          <xlrd:rvb i="24310"/>
        </ext>
      </extLst>
    </bk>
    <bk>
      <extLst>
        <ext uri="{3e2802c4-a4d2-4d8b-9148-e3be6c30e623}">
          <xlrd:rvb i="24311"/>
        </ext>
      </extLst>
    </bk>
    <bk>
      <extLst>
        <ext uri="{3e2802c4-a4d2-4d8b-9148-e3be6c30e623}">
          <xlrd:rvb i="24312"/>
        </ext>
      </extLst>
    </bk>
    <bk>
      <extLst>
        <ext uri="{3e2802c4-a4d2-4d8b-9148-e3be6c30e623}">
          <xlrd:rvb i="24313"/>
        </ext>
      </extLst>
    </bk>
    <bk>
      <extLst>
        <ext uri="{3e2802c4-a4d2-4d8b-9148-e3be6c30e623}">
          <xlrd:rvb i="24314"/>
        </ext>
      </extLst>
    </bk>
    <bk>
      <extLst>
        <ext uri="{3e2802c4-a4d2-4d8b-9148-e3be6c30e623}">
          <xlrd:rvb i="24315"/>
        </ext>
      </extLst>
    </bk>
    <bk>
      <extLst>
        <ext uri="{3e2802c4-a4d2-4d8b-9148-e3be6c30e623}">
          <xlrd:rvb i="24316"/>
        </ext>
      </extLst>
    </bk>
    <bk>
      <extLst>
        <ext uri="{3e2802c4-a4d2-4d8b-9148-e3be6c30e623}">
          <xlrd:rvb i="24317"/>
        </ext>
      </extLst>
    </bk>
    <bk>
      <extLst>
        <ext uri="{3e2802c4-a4d2-4d8b-9148-e3be6c30e623}">
          <xlrd:rvb i="24318"/>
        </ext>
      </extLst>
    </bk>
    <bk>
      <extLst>
        <ext uri="{3e2802c4-a4d2-4d8b-9148-e3be6c30e623}">
          <xlrd:rvb i="24319"/>
        </ext>
      </extLst>
    </bk>
    <bk>
      <extLst>
        <ext uri="{3e2802c4-a4d2-4d8b-9148-e3be6c30e623}">
          <xlrd:rvb i="24320"/>
        </ext>
      </extLst>
    </bk>
    <bk>
      <extLst>
        <ext uri="{3e2802c4-a4d2-4d8b-9148-e3be6c30e623}">
          <xlrd:rvb i="24321"/>
        </ext>
      </extLst>
    </bk>
    <bk>
      <extLst>
        <ext uri="{3e2802c4-a4d2-4d8b-9148-e3be6c30e623}">
          <xlrd:rvb i="24322"/>
        </ext>
      </extLst>
    </bk>
    <bk>
      <extLst>
        <ext uri="{3e2802c4-a4d2-4d8b-9148-e3be6c30e623}">
          <xlrd:rvb i="24323"/>
        </ext>
      </extLst>
    </bk>
    <bk>
      <extLst>
        <ext uri="{3e2802c4-a4d2-4d8b-9148-e3be6c30e623}">
          <xlrd:rvb i="24324"/>
        </ext>
      </extLst>
    </bk>
    <bk>
      <extLst>
        <ext uri="{3e2802c4-a4d2-4d8b-9148-e3be6c30e623}">
          <xlrd:rvb i="24325"/>
        </ext>
      </extLst>
    </bk>
    <bk>
      <extLst>
        <ext uri="{3e2802c4-a4d2-4d8b-9148-e3be6c30e623}">
          <xlrd:rvb i="24326"/>
        </ext>
      </extLst>
    </bk>
    <bk>
      <extLst>
        <ext uri="{3e2802c4-a4d2-4d8b-9148-e3be6c30e623}">
          <xlrd:rvb i="24327"/>
        </ext>
      </extLst>
    </bk>
    <bk>
      <extLst>
        <ext uri="{3e2802c4-a4d2-4d8b-9148-e3be6c30e623}">
          <xlrd:rvb i="24328"/>
        </ext>
      </extLst>
    </bk>
    <bk>
      <extLst>
        <ext uri="{3e2802c4-a4d2-4d8b-9148-e3be6c30e623}">
          <xlrd:rvb i="24329"/>
        </ext>
      </extLst>
    </bk>
    <bk>
      <extLst>
        <ext uri="{3e2802c4-a4d2-4d8b-9148-e3be6c30e623}">
          <xlrd:rvb i="24330"/>
        </ext>
      </extLst>
    </bk>
    <bk>
      <extLst>
        <ext uri="{3e2802c4-a4d2-4d8b-9148-e3be6c30e623}">
          <xlrd:rvb i="24331"/>
        </ext>
      </extLst>
    </bk>
    <bk>
      <extLst>
        <ext uri="{3e2802c4-a4d2-4d8b-9148-e3be6c30e623}">
          <xlrd:rvb i="24332"/>
        </ext>
      </extLst>
    </bk>
    <bk>
      <extLst>
        <ext uri="{3e2802c4-a4d2-4d8b-9148-e3be6c30e623}">
          <xlrd:rvb i="24333"/>
        </ext>
      </extLst>
    </bk>
    <bk>
      <extLst>
        <ext uri="{3e2802c4-a4d2-4d8b-9148-e3be6c30e623}">
          <xlrd:rvb i="24334"/>
        </ext>
      </extLst>
    </bk>
    <bk>
      <extLst>
        <ext uri="{3e2802c4-a4d2-4d8b-9148-e3be6c30e623}">
          <xlrd:rvb i="24335"/>
        </ext>
      </extLst>
    </bk>
    <bk>
      <extLst>
        <ext uri="{3e2802c4-a4d2-4d8b-9148-e3be6c30e623}">
          <xlrd:rvb i="24336"/>
        </ext>
      </extLst>
    </bk>
    <bk>
      <extLst>
        <ext uri="{3e2802c4-a4d2-4d8b-9148-e3be6c30e623}">
          <xlrd:rvb i="24337"/>
        </ext>
      </extLst>
    </bk>
    <bk>
      <extLst>
        <ext uri="{3e2802c4-a4d2-4d8b-9148-e3be6c30e623}">
          <xlrd:rvb i="24338"/>
        </ext>
      </extLst>
    </bk>
    <bk>
      <extLst>
        <ext uri="{3e2802c4-a4d2-4d8b-9148-e3be6c30e623}">
          <xlrd:rvb i="24339"/>
        </ext>
      </extLst>
    </bk>
    <bk>
      <extLst>
        <ext uri="{3e2802c4-a4d2-4d8b-9148-e3be6c30e623}">
          <xlrd:rvb i="24340"/>
        </ext>
      </extLst>
    </bk>
    <bk>
      <extLst>
        <ext uri="{3e2802c4-a4d2-4d8b-9148-e3be6c30e623}">
          <xlrd:rvb i="24341"/>
        </ext>
      </extLst>
    </bk>
    <bk>
      <extLst>
        <ext uri="{3e2802c4-a4d2-4d8b-9148-e3be6c30e623}">
          <xlrd:rvb i="24342"/>
        </ext>
      </extLst>
    </bk>
    <bk>
      <extLst>
        <ext uri="{3e2802c4-a4d2-4d8b-9148-e3be6c30e623}">
          <xlrd:rvb i="24343"/>
        </ext>
      </extLst>
    </bk>
    <bk>
      <extLst>
        <ext uri="{3e2802c4-a4d2-4d8b-9148-e3be6c30e623}">
          <xlrd:rvb i="24344"/>
        </ext>
      </extLst>
    </bk>
    <bk>
      <extLst>
        <ext uri="{3e2802c4-a4d2-4d8b-9148-e3be6c30e623}">
          <xlrd:rvb i="24345"/>
        </ext>
      </extLst>
    </bk>
    <bk>
      <extLst>
        <ext uri="{3e2802c4-a4d2-4d8b-9148-e3be6c30e623}">
          <xlrd:rvb i="24346"/>
        </ext>
      </extLst>
    </bk>
    <bk>
      <extLst>
        <ext uri="{3e2802c4-a4d2-4d8b-9148-e3be6c30e623}">
          <xlrd:rvb i="24347"/>
        </ext>
      </extLst>
    </bk>
    <bk>
      <extLst>
        <ext uri="{3e2802c4-a4d2-4d8b-9148-e3be6c30e623}">
          <xlrd:rvb i="24348"/>
        </ext>
      </extLst>
    </bk>
    <bk>
      <extLst>
        <ext uri="{3e2802c4-a4d2-4d8b-9148-e3be6c30e623}">
          <xlrd:rvb i="24349"/>
        </ext>
      </extLst>
    </bk>
    <bk>
      <extLst>
        <ext uri="{3e2802c4-a4d2-4d8b-9148-e3be6c30e623}">
          <xlrd:rvb i="24350"/>
        </ext>
      </extLst>
    </bk>
    <bk>
      <extLst>
        <ext uri="{3e2802c4-a4d2-4d8b-9148-e3be6c30e623}">
          <xlrd:rvb i="24351"/>
        </ext>
      </extLst>
    </bk>
    <bk>
      <extLst>
        <ext uri="{3e2802c4-a4d2-4d8b-9148-e3be6c30e623}">
          <xlrd:rvb i="24352"/>
        </ext>
      </extLst>
    </bk>
    <bk>
      <extLst>
        <ext uri="{3e2802c4-a4d2-4d8b-9148-e3be6c30e623}">
          <xlrd:rvb i="24353"/>
        </ext>
      </extLst>
    </bk>
    <bk>
      <extLst>
        <ext uri="{3e2802c4-a4d2-4d8b-9148-e3be6c30e623}">
          <xlrd:rvb i="24354"/>
        </ext>
      </extLst>
    </bk>
    <bk>
      <extLst>
        <ext uri="{3e2802c4-a4d2-4d8b-9148-e3be6c30e623}">
          <xlrd:rvb i="24355"/>
        </ext>
      </extLst>
    </bk>
    <bk>
      <extLst>
        <ext uri="{3e2802c4-a4d2-4d8b-9148-e3be6c30e623}">
          <xlrd:rvb i="24356"/>
        </ext>
      </extLst>
    </bk>
    <bk>
      <extLst>
        <ext uri="{3e2802c4-a4d2-4d8b-9148-e3be6c30e623}">
          <xlrd:rvb i="24357"/>
        </ext>
      </extLst>
    </bk>
    <bk>
      <extLst>
        <ext uri="{3e2802c4-a4d2-4d8b-9148-e3be6c30e623}">
          <xlrd:rvb i="24358"/>
        </ext>
      </extLst>
    </bk>
    <bk>
      <extLst>
        <ext uri="{3e2802c4-a4d2-4d8b-9148-e3be6c30e623}">
          <xlrd:rvb i="24359"/>
        </ext>
      </extLst>
    </bk>
    <bk>
      <extLst>
        <ext uri="{3e2802c4-a4d2-4d8b-9148-e3be6c30e623}">
          <xlrd:rvb i="24360"/>
        </ext>
      </extLst>
    </bk>
    <bk>
      <extLst>
        <ext uri="{3e2802c4-a4d2-4d8b-9148-e3be6c30e623}">
          <xlrd:rvb i="24361"/>
        </ext>
      </extLst>
    </bk>
    <bk>
      <extLst>
        <ext uri="{3e2802c4-a4d2-4d8b-9148-e3be6c30e623}">
          <xlrd:rvb i="24362"/>
        </ext>
      </extLst>
    </bk>
    <bk>
      <extLst>
        <ext uri="{3e2802c4-a4d2-4d8b-9148-e3be6c30e623}">
          <xlrd:rvb i="24363"/>
        </ext>
      </extLst>
    </bk>
    <bk>
      <extLst>
        <ext uri="{3e2802c4-a4d2-4d8b-9148-e3be6c30e623}">
          <xlrd:rvb i="24364"/>
        </ext>
      </extLst>
    </bk>
    <bk>
      <extLst>
        <ext uri="{3e2802c4-a4d2-4d8b-9148-e3be6c30e623}">
          <xlrd:rvb i="24365"/>
        </ext>
      </extLst>
    </bk>
    <bk>
      <extLst>
        <ext uri="{3e2802c4-a4d2-4d8b-9148-e3be6c30e623}">
          <xlrd:rvb i="24366"/>
        </ext>
      </extLst>
    </bk>
    <bk>
      <extLst>
        <ext uri="{3e2802c4-a4d2-4d8b-9148-e3be6c30e623}">
          <xlrd:rvb i="24367"/>
        </ext>
      </extLst>
    </bk>
    <bk>
      <extLst>
        <ext uri="{3e2802c4-a4d2-4d8b-9148-e3be6c30e623}">
          <xlrd:rvb i="24368"/>
        </ext>
      </extLst>
    </bk>
    <bk>
      <extLst>
        <ext uri="{3e2802c4-a4d2-4d8b-9148-e3be6c30e623}">
          <xlrd:rvb i="24369"/>
        </ext>
      </extLst>
    </bk>
    <bk>
      <extLst>
        <ext uri="{3e2802c4-a4d2-4d8b-9148-e3be6c30e623}">
          <xlrd:rvb i="24370"/>
        </ext>
      </extLst>
    </bk>
    <bk>
      <extLst>
        <ext uri="{3e2802c4-a4d2-4d8b-9148-e3be6c30e623}">
          <xlrd:rvb i="24371"/>
        </ext>
      </extLst>
    </bk>
    <bk>
      <extLst>
        <ext uri="{3e2802c4-a4d2-4d8b-9148-e3be6c30e623}">
          <xlrd:rvb i="24372"/>
        </ext>
      </extLst>
    </bk>
    <bk>
      <extLst>
        <ext uri="{3e2802c4-a4d2-4d8b-9148-e3be6c30e623}">
          <xlrd:rvb i="24373"/>
        </ext>
      </extLst>
    </bk>
    <bk>
      <extLst>
        <ext uri="{3e2802c4-a4d2-4d8b-9148-e3be6c30e623}">
          <xlrd:rvb i="24374"/>
        </ext>
      </extLst>
    </bk>
    <bk>
      <extLst>
        <ext uri="{3e2802c4-a4d2-4d8b-9148-e3be6c30e623}">
          <xlrd:rvb i="24375"/>
        </ext>
      </extLst>
    </bk>
    <bk>
      <extLst>
        <ext uri="{3e2802c4-a4d2-4d8b-9148-e3be6c30e623}">
          <xlrd:rvb i="24376"/>
        </ext>
      </extLst>
    </bk>
    <bk>
      <extLst>
        <ext uri="{3e2802c4-a4d2-4d8b-9148-e3be6c30e623}">
          <xlrd:rvb i="24377"/>
        </ext>
      </extLst>
    </bk>
    <bk>
      <extLst>
        <ext uri="{3e2802c4-a4d2-4d8b-9148-e3be6c30e623}">
          <xlrd:rvb i="24378"/>
        </ext>
      </extLst>
    </bk>
    <bk>
      <extLst>
        <ext uri="{3e2802c4-a4d2-4d8b-9148-e3be6c30e623}">
          <xlrd:rvb i="24379"/>
        </ext>
      </extLst>
    </bk>
    <bk>
      <extLst>
        <ext uri="{3e2802c4-a4d2-4d8b-9148-e3be6c30e623}">
          <xlrd:rvb i="24380"/>
        </ext>
      </extLst>
    </bk>
    <bk>
      <extLst>
        <ext uri="{3e2802c4-a4d2-4d8b-9148-e3be6c30e623}">
          <xlrd:rvb i="24381"/>
        </ext>
      </extLst>
    </bk>
    <bk>
      <extLst>
        <ext uri="{3e2802c4-a4d2-4d8b-9148-e3be6c30e623}">
          <xlrd:rvb i="24382"/>
        </ext>
      </extLst>
    </bk>
    <bk>
      <extLst>
        <ext uri="{3e2802c4-a4d2-4d8b-9148-e3be6c30e623}">
          <xlrd:rvb i="24383"/>
        </ext>
      </extLst>
    </bk>
    <bk>
      <extLst>
        <ext uri="{3e2802c4-a4d2-4d8b-9148-e3be6c30e623}">
          <xlrd:rvb i="24384"/>
        </ext>
      </extLst>
    </bk>
    <bk>
      <extLst>
        <ext uri="{3e2802c4-a4d2-4d8b-9148-e3be6c30e623}">
          <xlrd:rvb i="24385"/>
        </ext>
      </extLst>
    </bk>
    <bk>
      <extLst>
        <ext uri="{3e2802c4-a4d2-4d8b-9148-e3be6c30e623}">
          <xlrd:rvb i="24386"/>
        </ext>
      </extLst>
    </bk>
    <bk>
      <extLst>
        <ext uri="{3e2802c4-a4d2-4d8b-9148-e3be6c30e623}">
          <xlrd:rvb i="24387"/>
        </ext>
      </extLst>
    </bk>
    <bk>
      <extLst>
        <ext uri="{3e2802c4-a4d2-4d8b-9148-e3be6c30e623}">
          <xlrd:rvb i="24388"/>
        </ext>
      </extLst>
    </bk>
    <bk>
      <extLst>
        <ext uri="{3e2802c4-a4d2-4d8b-9148-e3be6c30e623}">
          <xlrd:rvb i="24389"/>
        </ext>
      </extLst>
    </bk>
    <bk>
      <extLst>
        <ext uri="{3e2802c4-a4d2-4d8b-9148-e3be6c30e623}">
          <xlrd:rvb i="24390"/>
        </ext>
      </extLst>
    </bk>
    <bk>
      <extLst>
        <ext uri="{3e2802c4-a4d2-4d8b-9148-e3be6c30e623}">
          <xlrd:rvb i="24391"/>
        </ext>
      </extLst>
    </bk>
    <bk>
      <extLst>
        <ext uri="{3e2802c4-a4d2-4d8b-9148-e3be6c30e623}">
          <xlrd:rvb i="24392"/>
        </ext>
      </extLst>
    </bk>
    <bk>
      <extLst>
        <ext uri="{3e2802c4-a4d2-4d8b-9148-e3be6c30e623}">
          <xlrd:rvb i="24393"/>
        </ext>
      </extLst>
    </bk>
    <bk>
      <extLst>
        <ext uri="{3e2802c4-a4d2-4d8b-9148-e3be6c30e623}">
          <xlrd:rvb i="24394"/>
        </ext>
      </extLst>
    </bk>
    <bk>
      <extLst>
        <ext uri="{3e2802c4-a4d2-4d8b-9148-e3be6c30e623}">
          <xlrd:rvb i="24395"/>
        </ext>
      </extLst>
    </bk>
    <bk>
      <extLst>
        <ext uri="{3e2802c4-a4d2-4d8b-9148-e3be6c30e623}">
          <xlrd:rvb i="24396"/>
        </ext>
      </extLst>
    </bk>
    <bk>
      <extLst>
        <ext uri="{3e2802c4-a4d2-4d8b-9148-e3be6c30e623}">
          <xlrd:rvb i="24397"/>
        </ext>
      </extLst>
    </bk>
    <bk>
      <extLst>
        <ext uri="{3e2802c4-a4d2-4d8b-9148-e3be6c30e623}">
          <xlrd:rvb i="24398"/>
        </ext>
      </extLst>
    </bk>
    <bk>
      <extLst>
        <ext uri="{3e2802c4-a4d2-4d8b-9148-e3be6c30e623}">
          <xlrd:rvb i="24399"/>
        </ext>
      </extLst>
    </bk>
    <bk>
      <extLst>
        <ext uri="{3e2802c4-a4d2-4d8b-9148-e3be6c30e623}">
          <xlrd:rvb i="24400"/>
        </ext>
      </extLst>
    </bk>
    <bk>
      <extLst>
        <ext uri="{3e2802c4-a4d2-4d8b-9148-e3be6c30e623}">
          <xlrd:rvb i="24401"/>
        </ext>
      </extLst>
    </bk>
    <bk>
      <extLst>
        <ext uri="{3e2802c4-a4d2-4d8b-9148-e3be6c30e623}">
          <xlrd:rvb i="24402"/>
        </ext>
      </extLst>
    </bk>
    <bk>
      <extLst>
        <ext uri="{3e2802c4-a4d2-4d8b-9148-e3be6c30e623}">
          <xlrd:rvb i="24403"/>
        </ext>
      </extLst>
    </bk>
    <bk>
      <extLst>
        <ext uri="{3e2802c4-a4d2-4d8b-9148-e3be6c30e623}">
          <xlrd:rvb i="24404"/>
        </ext>
      </extLst>
    </bk>
    <bk>
      <extLst>
        <ext uri="{3e2802c4-a4d2-4d8b-9148-e3be6c30e623}">
          <xlrd:rvb i="24405"/>
        </ext>
      </extLst>
    </bk>
    <bk>
      <extLst>
        <ext uri="{3e2802c4-a4d2-4d8b-9148-e3be6c30e623}">
          <xlrd:rvb i="24406"/>
        </ext>
      </extLst>
    </bk>
    <bk>
      <extLst>
        <ext uri="{3e2802c4-a4d2-4d8b-9148-e3be6c30e623}">
          <xlrd:rvb i="24407"/>
        </ext>
      </extLst>
    </bk>
    <bk>
      <extLst>
        <ext uri="{3e2802c4-a4d2-4d8b-9148-e3be6c30e623}">
          <xlrd:rvb i="24408"/>
        </ext>
      </extLst>
    </bk>
    <bk>
      <extLst>
        <ext uri="{3e2802c4-a4d2-4d8b-9148-e3be6c30e623}">
          <xlrd:rvb i="24409"/>
        </ext>
      </extLst>
    </bk>
    <bk>
      <extLst>
        <ext uri="{3e2802c4-a4d2-4d8b-9148-e3be6c30e623}">
          <xlrd:rvb i="24410"/>
        </ext>
      </extLst>
    </bk>
    <bk>
      <extLst>
        <ext uri="{3e2802c4-a4d2-4d8b-9148-e3be6c30e623}">
          <xlrd:rvb i="24411"/>
        </ext>
      </extLst>
    </bk>
    <bk>
      <extLst>
        <ext uri="{3e2802c4-a4d2-4d8b-9148-e3be6c30e623}">
          <xlrd:rvb i="24412"/>
        </ext>
      </extLst>
    </bk>
    <bk>
      <extLst>
        <ext uri="{3e2802c4-a4d2-4d8b-9148-e3be6c30e623}">
          <xlrd:rvb i="24413"/>
        </ext>
      </extLst>
    </bk>
    <bk>
      <extLst>
        <ext uri="{3e2802c4-a4d2-4d8b-9148-e3be6c30e623}">
          <xlrd:rvb i="24414"/>
        </ext>
      </extLst>
    </bk>
    <bk>
      <extLst>
        <ext uri="{3e2802c4-a4d2-4d8b-9148-e3be6c30e623}">
          <xlrd:rvb i="24415"/>
        </ext>
      </extLst>
    </bk>
    <bk>
      <extLst>
        <ext uri="{3e2802c4-a4d2-4d8b-9148-e3be6c30e623}">
          <xlrd:rvb i="24416"/>
        </ext>
      </extLst>
    </bk>
    <bk>
      <extLst>
        <ext uri="{3e2802c4-a4d2-4d8b-9148-e3be6c30e623}">
          <xlrd:rvb i="24417"/>
        </ext>
      </extLst>
    </bk>
    <bk>
      <extLst>
        <ext uri="{3e2802c4-a4d2-4d8b-9148-e3be6c30e623}">
          <xlrd:rvb i="24418"/>
        </ext>
      </extLst>
    </bk>
    <bk>
      <extLst>
        <ext uri="{3e2802c4-a4d2-4d8b-9148-e3be6c30e623}">
          <xlrd:rvb i="24419"/>
        </ext>
      </extLst>
    </bk>
    <bk>
      <extLst>
        <ext uri="{3e2802c4-a4d2-4d8b-9148-e3be6c30e623}">
          <xlrd:rvb i="24420"/>
        </ext>
      </extLst>
    </bk>
    <bk>
      <extLst>
        <ext uri="{3e2802c4-a4d2-4d8b-9148-e3be6c30e623}">
          <xlrd:rvb i="24421"/>
        </ext>
      </extLst>
    </bk>
    <bk>
      <extLst>
        <ext uri="{3e2802c4-a4d2-4d8b-9148-e3be6c30e623}">
          <xlrd:rvb i="24422"/>
        </ext>
      </extLst>
    </bk>
    <bk>
      <extLst>
        <ext uri="{3e2802c4-a4d2-4d8b-9148-e3be6c30e623}">
          <xlrd:rvb i="24423"/>
        </ext>
      </extLst>
    </bk>
    <bk>
      <extLst>
        <ext uri="{3e2802c4-a4d2-4d8b-9148-e3be6c30e623}">
          <xlrd:rvb i="24424"/>
        </ext>
      </extLst>
    </bk>
    <bk>
      <extLst>
        <ext uri="{3e2802c4-a4d2-4d8b-9148-e3be6c30e623}">
          <xlrd:rvb i="24425"/>
        </ext>
      </extLst>
    </bk>
    <bk>
      <extLst>
        <ext uri="{3e2802c4-a4d2-4d8b-9148-e3be6c30e623}">
          <xlrd:rvb i="24426"/>
        </ext>
      </extLst>
    </bk>
    <bk>
      <extLst>
        <ext uri="{3e2802c4-a4d2-4d8b-9148-e3be6c30e623}">
          <xlrd:rvb i="24427"/>
        </ext>
      </extLst>
    </bk>
    <bk>
      <extLst>
        <ext uri="{3e2802c4-a4d2-4d8b-9148-e3be6c30e623}">
          <xlrd:rvb i="24428"/>
        </ext>
      </extLst>
    </bk>
    <bk>
      <extLst>
        <ext uri="{3e2802c4-a4d2-4d8b-9148-e3be6c30e623}">
          <xlrd:rvb i="24429"/>
        </ext>
      </extLst>
    </bk>
    <bk>
      <extLst>
        <ext uri="{3e2802c4-a4d2-4d8b-9148-e3be6c30e623}">
          <xlrd:rvb i="24430"/>
        </ext>
      </extLst>
    </bk>
    <bk>
      <extLst>
        <ext uri="{3e2802c4-a4d2-4d8b-9148-e3be6c30e623}">
          <xlrd:rvb i="24431"/>
        </ext>
      </extLst>
    </bk>
    <bk>
      <extLst>
        <ext uri="{3e2802c4-a4d2-4d8b-9148-e3be6c30e623}">
          <xlrd:rvb i="24432"/>
        </ext>
      </extLst>
    </bk>
    <bk>
      <extLst>
        <ext uri="{3e2802c4-a4d2-4d8b-9148-e3be6c30e623}">
          <xlrd:rvb i="24433"/>
        </ext>
      </extLst>
    </bk>
    <bk>
      <extLst>
        <ext uri="{3e2802c4-a4d2-4d8b-9148-e3be6c30e623}">
          <xlrd:rvb i="24434"/>
        </ext>
      </extLst>
    </bk>
    <bk>
      <extLst>
        <ext uri="{3e2802c4-a4d2-4d8b-9148-e3be6c30e623}">
          <xlrd:rvb i="24435"/>
        </ext>
      </extLst>
    </bk>
    <bk>
      <extLst>
        <ext uri="{3e2802c4-a4d2-4d8b-9148-e3be6c30e623}">
          <xlrd:rvb i="24436"/>
        </ext>
      </extLst>
    </bk>
    <bk>
      <extLst>
        <ext uri="{3e2802c4-a4d2-4d8b-9148-e3be6c30e623}">
          <xlrd:rvb i="24437"/>
        </ext>
      </extLst>
    </bk>
    <bk>
      <extLst>
        <ext uri="{3e2802c4-a4d2-4d8b-9148-e3be6c30e623}">
          <xlrd:rvb i="24438"/>
        </ext>
      </extLst>
    </bk>
    <bk>
      <extLst>
        <ext uri="{3e2802c4-a4d2-4d8b-9148-e3be6c30e623}">
          <xlrd:rvb i="24439"/>
        </ext>
      </extLst>
    </bk>
    <bk>
      <extLst>
        <ext uri="{3e2802c4-a4d2-4d8b-9148-e3be6c30e623}">
          <xlrd:rvb i="24440"/>
        </ext>
      </extLst>
    </bk>
    <bk>
      <extLst>
        <ext uri="{3e2802c4-a4d2-4d8b-9148-e3be6c30e623}">
          <xlrd:rvb i="24441"/>
        </ext>
      </extLst>
    </bk>
    <bk>
      <extLst>
        <ext uri="{3e2802c4-a4d2-4d8b-9148-e3be6c30e623}">
          <xlrd:rvb i="24442"/>
        </ext>
      </extLst>
    </bk>
    <bk>
      <extLst>
        <ext uri="{3e2802c4-a4d2-4d8b-9148-e3be6c30e623}">
          <xlrd:rvb i="24443"/>
        </ext>
      </extLst>
    </bk>
    <bk>
      <extLst>
        <ext uri="{3e2802c4-a4d2-4d8b-9148-e3be6c30e623}">
          <xlrd:rvb i="24444"/>
        </ext>
      </extLst>
    </bk>
    <bk>
      <extLst>
        <ext uri="{3e2802c4-a4d2-4d8b-9148-e3be6c30e623}">
          <xlrd:rvb i="24445"/>
        </ext>
      </extLst>
    </bk>
    <bk>
      <extLst>
        <ext uri="{3e2802c4-a4d2-4d8b-9148-e3be6c30e623}">
          <xlrd:rvb i="24446"/>
        </ext>
      </extLst>
    </bk>
    <bk>
      <extLst>
        <ext uri="{3e2802c4-a4d2-4d8b-9148-e3be6c30e623}">
          <xlrd:rvb i="24447"/>
        </ext>
      </extLst>
    </bk>
    <bk>
      <extLst>
        <ext uri="{3e2802c4-a4d2-4d8b-9148-e3be6c30e623}">
          <xlrd:rvb i="24448"/>
        </ext>
      </extLst>
    </bk>
    <bk>
      <extLst>
        <ext uri="{3e2802c4-a4d2-4d8b-9148-e3be6c30e623}">
          <xlrd:rvb i="24449"/>
        </ext>
      </extLst>
    </bk>
    <bk>
      <extLst>
        <ext uri="{3e2802c4-a4d2-4d8b-9148-e3be6c30e623}">
          <xlrd:rvb i="24450"/>
        </ext>
      </extLst>
    </bk>
    <bk>
      <extLst>
        <ext uri="{3e2802c4-a4d2-4d8b-9148-e3be6c30e623}">
          <xlrd:rvb i="24451"/>
        </ext>
      </extLst>
    </bk>
    <bk>
      <extLst>
        <ext uri="{3e2802c4-a4d2-4d8b-9148-e3be6c30e623}">
          <xlrd:rvb i="24452"/>
        </ext>
      </extLst>
    </bk>
    <bk>
      <extLst>
        <ext uri="{3e2802c4-a4d2-4d8b-9148-e3be6c30e623}">
          <xlrd:rvb i="24453"/>
        </ext>
      </extLst>
    </bk>
    <bk>
      <extLst>
        <ext uri="{3e2802c4-a4d2-4d8b-9148-e3be6c30e623}">
          <xlrd:rvb i="24454"/>
        </ext>
      </extLst>
    </bk>
    <bk>
      <extLst>
        <ext uri="{3e2802c4-a4d2-4d8b-9148-e3be6c30e623}">
          <xlrd:rvb i="24455"/>
        </ext>
      </extLst>
    </bk>
    <bk>
      <extLst>
        <ext uri="{3e2802c4-a4d2-4d8b-9148-e3be6c30e623}">
          <xlrd:rvb i="24456"/>
        </ext>
      </extLst>
    </bk>
    <bk>
      <extLst>
        <ext uri="{3e2802c4-a4d2-4d8b-9148-e3be6c30e623}">
          <xlrd:rvb i="24457"/>
        </ext>
      </extLst>
    </bk>
    <bk>
      <extLst>
        <ext uri="{3e2802c4-a4d2-4d8b-9148-e3be6c30e623}">
          <xlrd:rvb i="24458"/>
        </ext>
      </extLst>
    </bk>
    <bk>
      <extLst>
        <ext uri="{3e2802c4-a4d2-4d8b-9148-e3be6c30e623}">
          <xlrd:rvb i="24459"/>
        </ext>
      </extLst>
    </bk>
    <bk>
      <extLst>
        <ext uri="{3e2802c4-a4d2-4d8b-9148-e3be6c30e623}">
          <xlrd:rvb i="24460"/>
        </ext>
      </extLst>
    </bk>
    <bk>
      <extLst>
        <ext uri="{3e2802c4-a4d2-4d8b-9148-e3be6c30e623}">
          <xlrd:rvb i="24461"/>
        </ext>
      </extLst>
    </bk>
    <bk>
      <extLst>
        <ext uri="{3e2802c4-a4d2-4d8b-9148-e3be6c30e623}">
          <xlrd:rvb i="24462"/>
        </ext>
      </extLst>
    </bk>
    <bk>
      <extLst>
        <ext uri="{3e2802c4-a4d2-4d8b-9148-e3be6c30e623}">
          <xlrd:rvb i="24463"/>
        </ext>
      </extLst>
    </bk>
    <bk>
      <extLst>
        <ext uri="{3e2802c4-a4d2-4d8b-9148-e3be6c30e623}">
          <xlrd:rvb i="24464"/>
        </ext>
      </extLst>
    </bk>
    <bk>
      <extLst>
        <ext uri="{3e2802c4-a4d2-4d8b-9148-e3be6c30e623}">
          <xlrd:rvb i="24465"/>
        </ext>
      </extLst>
    </bk>
    <bk>
      <extLst>
        <ext uri="{3e2802c4-a4d2-4d8b-9148-e3be6c30e623}">
          <xlrd:rvb i="24466"/>
        </ext>
      </extLst>
    </bk>
    <bk>
      <extLst>
        <ext uri="{3e2802c4-a4d2-4d8b-9148-e3be6c30e623}">
          <xlrd:rvb i="24467"/>
        </ext>
      </extLst>
    </bk>
    <bk>
      <extLst>
        <ext uri="{3e2802c4-a4d2-4d8b-9148-e3be6c30e623}">
          <xlrd:rvb i="24468"/>
        </ext>
      </extLst>
    </bk>
    <bk>
      <extLst>
        <ext uri="{3e2802c4-a4d2-4d8b-9148-e3be6c30e623}">
          <xlrd:rvb i="24469"/>
        </ext>
      </extLst>
    </bk>
    <bk>
      <extLst>
        <ext uri="{3e2802c4-a4d2-4d8b-9148-e3be6c30e623}">
          <xlrd:rvb i="24470"/>
        </ext>
      </extLst>
    </bk>
    <bk>
      <extLst>
        <ext uri="{3e2802c4-a4d2-4d8b-9148-e3be6c30e623}">
          <xlrd:rvb i="24471"/>
        </ext>
      </extLst>
    </bk>
    <bk>
      <extLst>
        <ext uri="{3e2802c4-a4d2-4d8b-9148-e3be6c30e623}">
          <xlrd:rvb i="24472"/>
        </ext>
      </extLst>
    </bk>
    <bk>
      <extLst>
        <ext uri="{3e2802c4-a4d2-4d8b-9148-e3be6c30e623}">
          <xlrd:rvb i="24473"/>
        </ext>
      </extLst>
    </bk>
    <bk>
      <extLst>
        <ext uri="{3e2802c4-a4d2-4d8b-9148-e3be6c30e623}">
          <xlrd:rvb i="24474"/>
        </ext>
      </extLst>
    </bk>
    <bk>
      <extLst>
        <ext uri="{3e2802c4-a4d2-4d8b-9148-e3be6c30e623}">
          <xlrd:rvb i="24475"/>
        </ext>
      </extLst>
    </bk>
    <bk>
      <extLst>
        <ext uri="{3e2802c4-a4d2-4d8b-9148-e3be6c30e623}">
          <xlrd:rvb i="24476"/>
        </ext>
      </extLst>
    </bk>
    <bk>
      <extLst>
        <ext uri="{3e2802c4-a4d2-4d8b-9148-e3be6c30e623}">
          <xlrd:rvb i="24477"/>
        </ext>
      </extLst>
    </bk>
    <bk>
      <extLst>
        <ext uri="{3e2802c4-a4d2-4d8b-9148-e3be6c30e623}">
          <xlrd:rvb i="24478"/>
        </ext>
      </extLst>
    </bk>
    <bk>
      <extLst>
        <ext uri="{3e2802c4-a4d2-4d8b-9148-e3be6c30e623}">
          <xlrd:rvb i="24479"/>
        </ext>
      </extLst>
    </bk>
    <bk>
      <extLst>
        <ext uri="{3e2802c4-a4d2-4d8b-9148-e3be6c30e623}">
          <xlrd:rvb i="24480"/>
        </ext>
      </extLst>
    </bk>
    <bk>
      <extLst>
        <ext uri="{3e2802c4-a4d2-4d8b-9148-e3be6c30e623}">
          <xlrd:rvb i="24481"/>
        </ext>
      </extLst>
    </bk>
    <bk>
      <extLst>
        <ext uri="{3e2802c4-a4d2-4d8b-9148-e3be6c30e623}">
          <xlrd:rvb i="24482"/>
        </ext>
      </extLst>
    </bk>
    <bk>
      <extLst>
        <ext uri="{3e2802c4-a4d2-4d8b-9148-e3be6c30e623}">
          <xlrd:rvb i="24483"/>
        </ext>
      </extLst>
    </bk>
    <bk>
      <extLst>
        <ext uri="{3e2802c4-a4d2-4d8b-9148-e3be6c30e623}">
          <xlrd:rvb i="24484"/>
        </ext>
      </extLst>
    </bk>
    <bk>
      <extLst>
        <ext uri="{3e2802c4-a4d2-4d8b-9148-e3be6c30e623}">
          <xlrd:rvb i="24485"/>
        </ext>
      </extLst>
    </bk>
    <bk>
      <extLst>
        <ext uri="{3e2802c4-a4d2-4d8b-9148-e3be6c30e623}">
          <xlrd:rvb i="24486"/>
        </ext>
      </extLst>
    </bk>
    <bk>
      <extLst>
        <ext uri="{3e2802c4-a4d2-4d8b-9148-e3be6c30e623}">
          <xlrd:rvb i="24487"/>
        </ext>
      </extLst>
    </bk>
    <bk>
      <extLst>
        <ext uri="{3e2802c4-a4d2-4d8b-9148-e3be6c30e623}">
          <xlrd:rvb i="24488"/>
        </ext>
      </extLst>
    </bk>
    <bk>
      <extLst>
        <ext uri="{3e2802c4-a4d2-4d8b-9148-e3be6c30e623}">
          <xlrd:rvb i="24489"/>
        </ext>
      </extLst>
    </bk>
    <bk>
      <extLst>
        <ext uri="{3e2802c4-a4d2-4d8b-9148-e3be6c30e623}">
          <xlrd:rvb i="24490"/>
        </ext>
      </extLst>
    </bk>
    <bk>
      <extLst>
        <ext uri="{3e2802c4-a4d2-4d8b-9148-e3be6c30e623}">
          <xlrd:rvb i="24491"/>
        </ext>
      </extLst>
    </bk>
    <bk>
      <extLst>
        <ext uri="{3e2802c4-a4d2-4d8b-9148-e3be6c30e623}">
          <xlrd:rvb i="24492"/>
        </ext>
      </extLst>
    </bk>
    <bk>
      <extLst>
        <ext uri="{3e2802c4-a4d2-4d8b-9148-e3be6c30e623}">
          <xlrd:rvb i="24493"/>
        </ext>
      </extLst>
    </bk>
    <bk>
      <extLst>
        <ext uri="{3e2802c4-a4d2-4d8b-9148-e3be6c30e623}">
          <xlrd:rvb i="24494"/>
        </ext>
      </extLst>
    </bk>
    <bk>
      <extLst>
        <ext uri="{3e2802c4-a4d2-4d8b-9148-e3be6c30e623}">
          <xlrd:rvb i="24495"/>
        </ext>
      </extLst>
    </bk>
    <bk>
      <extLst>
        <ext uri="{3e2802c4-a4d2-4d8b-9148-e3be6c30e623}">
          <xlrd:rvb i="24496"/>
        </ext>
      </extLst>
    </bk>
    <bk>
      <extLst>
        <ext uri="{3e2802c4-a4d2-4d8b-9148-e3be6c30e623}">
          <xlrd:rvb i="24497"/>
        </ext>
      </extLst>
    </bk>
    <bk>
      <extLst>
        <ext uri="{3e2802c4-a4d2-4d8b-9148-e3be6c30e623}">
          <xlrd:rvb i="24498"/>
        </ext>
      </extLst>
    </bk>
    <bk>
      <extLst>
        <ext uri="{3e2802c4-a4d2-4d8b-9148-e3be6c30e623}">
          <xlrd:rvb i="24499"/>
        </ext>
      </extLst>
    </bk>
    <bk>
      <extLst>
        <ext uri="{3e2802c4-a4d2-4d8b-9148-e3be6c30e623}">
          <xlrd:rvb i="24500"/>
        </ext>
      </extLst>
    </bk>
    <bk>
      <extLst>
        <ext uri="{3e2802c4-a4d2-4d8b-9148-e3be6c30e623}">
          <xlrd:rvb i="24501"/>
        </ext>
      </extLst>
    </bk>
    <bk>
      <extLst>
        <ext uri="{3e2802c4-a4d2-4d8b-9148-e3be6c30e623}">
          <xlrd:rvb i="24502"/>
        </ext>
      </extLst>
    </bk>
    <bk>
      <extLst>
        <ext uri="{3e2802c4-a4d2-4d8b-9148-e3be6c30e623}">
          <xlrd:rvb i="24503"/>
        </ext>
      </extLst>
    </bk>
    <bk>
      <extLst>
        <ext uri="{3e2802c4-a4d2-4d8b-9148-e3be6c30e623}">
          <xlrd:rvb i="24504"/>
        </ext>
      </extLst>
    </bk>
    <bk>
      <extLst>
        <ext uri="{3e2802c4-a4d2-4d8b-9148-e3be6c30e623}">
          <xlrd:rvb i="24505"/>
        </ext>
      </extLst>
    </bk>
    <bk>
      <extLst>
        <ext uri="{3e2802c4-a4d2-4d8b-9148-e3be6c30e623}">
          <xlrd:rvb i="24506"/>
        </ext>
      </extLst>
    </bk>
    <bk>
      <extLst>
        <ext uri="{3e2802c4-a4d2-4d8b-9148-e3be6c30e623}">
          <xlrd:rvb i="24507"/>
        </ext>
      </extLst>
    </bk>
    <bk>
      <extLst>
        <ext uri="{3e2802c4-a4d2-4d8b-9148-e3be6c30e623}">
          <xlrd:rvb i="24508"/>
        </ext>
      </extLst>
    </bk>
    <bk>
      <extLst>
        <ext uri="{3e2802c4-a4d2-4d8b-9148-e3be6c30e623}">
          <xlrd:rvb i="24509"/>
        </ext>
      </extLst>
    </bk>
    <bk>
      <extLst>
        <ext uri="{3e2802c4-a4d2-4d8b-9148-e3be6c30e623}">
          <xlrd:rvb i="24510"/>
        </ext>
      </extLst>
    </bk>
    <bk>
      <extLst>
        <ext uri="{3e2802c4-a4d2-4d8b-9148-e3be6c30e623}">
          <xlrd:rvb i="24511"/>
        </ext>
      </extLst>
    </bk>
    <bk>
      <extLst>
        <ext uri="{3e2802c4-a4d2-4d8b-9148-e3be6c30e623}">
          <xlrd:rvb i="24512"/>
        </ext>
      </extLst>
    </bk>
    <bk>
      <extLst>
        <ext uri="{3e2802c4-a4d2-4d8b-9148-e3be6c30e623}">
          <xlrd:rvb i="24513"/>
        </ext>
      </extLst>
    </bk>
    <bk>
      <extLst>
        <ext uri="{3e2802c4-a4d2-4d8b-9148-e3be6c30e623}">
          <xlrd:rvb i="24514"/>
        </ext>
      </extLst>
    </bk>
    <bk>
      <extLst>
        <ext uri="{3e2802c4-a4d2-4d8b-9148-e3be6c30e623}">
          <xlrd:rvb i="24515"/>
        </ext>
      </extLst>
    </bk>
    <bk>
      <extLst>
        <ext uri="{3e2802c4-a4d2-4d8b-9148-e3be6c30e623}">
          <xlrd:rvb i="24516"/>
        </ext>
      </extLst>
    </bk>
    <bk>
      <extLst>
        <ext uri="{3e2802c4-a4d2-4d8b-9148-e3be6c30e623}">
          <xlrd:rvb i="24517"/>
        </ext>
      </extLst>
    </bk>
    <bk>
      <extLst>
        <ext uri="{3e2802c4-a4d2-4d8b-9148-e3be6c30e623}">
          <xlrd:rvb i="24518"/>
        </ext>
      </extLst>
    </bk>
    <bk>
      <extLst>
        <ext uri="{3e2802c4-a4d2-4d8b-9148-e3be6c30e623}">
          <xlrd:rvb i="24519"/>
        </ext>
      </extLst>
    </bk>
    <bk>
      <extLst>
        <ext uri="{3e2802c4-a4d2-4d8b-9148-e3be6c30e623}">
          <xlrd:rvb i="24520"/>
        </ext>
      </extLst>
    </bk>
    <bk>
      <extLst>
        <ext uri="{3e2802c4-a4d2-4d8b-9148-e3be6c30e623}">
          <xlrd:rvb i="24521"/>
        </ext>
      </extLst>
    </bk>
    <bk>
      <extLst>
        <ext uri="{3e2802c4-a4d2-4d8b-9148-e3be6c30e623}">
          <xlrd:rvb i="24522"/>
        </ext>
      </extLst>
    </bk>
    <bk>
      <extLst>
        <ext uri="{3e2802c4-a4d2-4d8b-9148-e3be6c30e623}">
          <xlrd:rvb i="24523"/>
        </ext>
      </extLst>
    </bk>
    <bk>
      <extLst>
        <ext uri="{3e2802c4-a4d2-4d8b-9148-e3be6c30e623}">
          <xlrd:rvb i="24524"/>
        </ext>
      </extLst>
    </bk>
    <bk>
      <extLst>
        <ext uri="{3e2802c4-a4d2-4d8b-9148-e3be6c30e623}">
          <xlrd:rvb i="24525"/>
        </ext>
      </extLst>
    </bk>
    <bk>
      <extLst>
        <ext uri="{3e2802c4-a4d2-4d8b-9148-e3be6c30e623}">
          <xlrd:rvb i="24526"/>
        </ext>
      </extLst>
    </bk>
    <bk>
      <extLst>
        <ext uri="{3e2802c4-a4d2-4d8b-9148-e3be6c30e623}">
          <xlrd:rvb i="24527"/>
        </ext>
      </extLst>
    </bk>
    <bk>
      <extLst>
        <ext uri="{3e2802c4-a4d2-4d8b-9148-e3be6c30e623}">
          <xlrd:rvb i="24528"/>
        </ext>
      </extLst>
    </bk>
    <bk>
      <extLst>
        <ext uri="{3e2802c4-a4d2-4d8b-9148-e3be6c30e623}">
          <xlrd:rvb i="24529"/>
        </ext>
      </extLst>
    </bk>
    <bk>
      <extLst>
        <ext uri="{3e2802c4-a4d2-4d8b-9148-e3be6c30e623}">
          <xlrd:rvb i="24530"/>
        </ext>
      </extLst>
    </bk>
    <bk>
      <extLst>
        <ext uri="{3e2802c4-a4d2-4d8b-9148-e3be6c30e623}">
          <xlrd:rvb i="24531"/>
        </ext>
      </extLst>
    </bk>
    <bk>
      <extLst>
        <ext uri="{3e2802c4-a4d2-4d8b-9148-e3be6c30e623}">
          <xlrd:rvb i="24532"/>
        </ext>
      </extLst>
    </bk>
    <bk>
      <extLst>
        <ext uri="{3e2802c4-a4d2-4d8b-9148-e3be6c30e623}">
          <xlrd:rvb i="24533"/>
        </ext>
      </extLst>
    </bk>
    <bk>
      <extLst>
        <ext uri="{3e2802c4-a4d2-4d8b-9148-e3be6c30e623}">
          <xlrd:rvb i="24534"/>
        </ext>
      </extLst>
    </bk>
    <bk>
      <extLst>
        <ext uri="{3e2802c4-a4d2-4d8b-9148-e3be6c30e623}">
          <xlrd:rvb i="24535"/>
        </ext>
      </extLst>
    </bk>
    <bk>
      <extLst>
        <ext uri="{3e2802c4-a4d2-4d8b-9148-e3be6c30e623}">
          <xlrd:rvb i="24536"/>
        </ext>
      </extLst>
    </bk>
    <bk>
      <extLst>
        <ext uri="{3e2802c4-a4d2-4d8b-9148-e3be6c30e623}">
          <xlrd:rvb i="24537"/>
        </ext>
      </extLst>
    </bk>
    <bk>
      <extLst>
        <ext uri="{3e2802c4-a4d2-4d8b-9148-e3be6c30e623}">
          <xlrd:rvb i="24538"/>
        </ext>
      </extLst>
    </bk>
    <bk>
      <extLst>
        <ext uri="{3e2802c4-a4d2-4d8b-9148-e3be6c30e623}">
          <xlrd:rvb i="24539"/>
        </ext>
      </extLst>
    </bk>
    <bk>
      <extLst>
        <ext uri="{3e2802c4-a4d2-4d8b-9148-e3be6c30e623}">
          <xlrd:rvb i="24540"/>
        </ext>
      </extLst>
    </bk>
    <bk>
      <extLst>
        <ext uri="{3e2802c4-a4d2-4d8b-9148-e3be6c30e623}">
          <xlrd:rvb i="24541"/>
        </ext>
      </extLst>
    </bk>
    <bk>
      <extLst>
        <ext uri="{3e2802c4-a4d2-4d8b-9148-e3be6c30e623}">
          <xlrd:rvb i="24542"/>
        </ext>
      </extLst>
    </bk>
    <bk>
      <extLst>
        <ext uri="{3e2802c4-a4d2-4d8b-9148-e3be6c30e623}">
          <xlrd:rvb i="24543"/>
        </ext>
      </extLst>
    </bk>
    <bk>
      <extLst>
        <ext uri="{3e2802c4-a4d2-4d8b-9148-e3be6c30e623}">
          <xlrd:rvb i="24544"/>
        </ext>
      </extLst>
    </bk>
    <bk>
      <extLst>
        <ext uri="{3e2802c4-a4d2-4d8b-9148-e3be6c30e623}">
          <xlrd:rvb i="24545"/>
        </ext>
      </extLst>
    </bk>
    <bk>
      <extLst>
        <ext uri="{3e2802c4-a4d2-4d8b-9148-e3be6c30e623}">
          <xlrd:rvb i="24546"/>
        </ext>
      </extLst>
    </bk>
    <bk>
      <extLst>
        <ext uri="{3e2802c4-a4d2-4d8b-9148-e3be6c30e623}">
          <xlrd:rvb i="24547"/>
        </ext>
      </extLst>
    </bk>
    <bk>
      <extLst>
        <ext uri="{3e2802c4-a4d2-4d8b-9148-e3be6c30e623}">
          <xlrd:rvb i="24548"/>
        </ext>
      </extLst>
    </bk>
    <bk>
      <extLst>
        <ext uri="{3e2802c4-a4d2-4d8b-9148-e3be6c30e623}">
          <xlrd:rvb i="24549"/>
        </ext>
      </extLst>
    </bk>
    <bk>
      <extLst>
        <ext uri="{3e2802c4-a4d2-4d8b-9148-e3be6c30e623}">
          <xlrd:rvb i="24550"/>
        </ext>
      </extLst>
    </bk>
    <bk>
      <extLst>
        <ext uri="{3e2802c4-a4d2-4d8b-9148-e3be6c30e623}">
          <xlrd:rvb i="24551"/>
        </ext>
      </extLst>
    </bk>
    <bk>
      <extLst>
        <ext uri="{3e2802c4-a4d2-4d8b-9148-e3be6c30e623}">
          <xlrd:rvb i="24552"/>
        </ext>
      </extLst>
    </bk>
    <bk>
      <extLst>
        <ext uri="{3e2802c4-a4d2-4d8b-9148-e3be6c30e623}">
          <xlrd:rvb i="24553"/>
        </ext>
      </extLst>
    </bk>
    <bk>
      <extLst>
        <ext uri="{3e2802c4-a4d2-4d8b-9148-e3be6c30e623}">
          <xlrd:rvb i="24554"/>
        </ext>
      </extLst>
    </bk>
    <bk>
      <extLst>
        <ext uri="{3e2802c4-a4d2-4d8b-9148-e3be6c30e623}">
          <xlrd:rvb i="24555"/>
        </ext>
      </extLst>
    </bk>
    <bk>
      <extLst>
        <ext uri="{3e2802c4-a4d2-4d8b-9148-e3be6c30e623}">
          <xlrd:rvb i="24556"/>
        </ext>
      </extLst>
    </bk>
    <bk>
      <extLst>
        <ext uri="{3e2802c4-a4d2-4d8b-9148-e3be6c30e623}">
          <xlrd:rvb i="24557"/>
        </ext>
      </extLst>
    </bk>
    <bk>
      <extLst>
        <ext uri="{3e2802c4-a4d2-4d8b-9148-e3be6c30e623}">
          <xlrd:rvb i="24558"/>
        </ext>
      </extLst>
    </bk>
    <bk>
      <extLst>
        <ext uri="{3e2802c4-a4d2-4d8b-9148-e3be6c30e623}">
          <xlrd:rvb i="24559"/>
        </ext>
      </extLst>
    </bk>
    <bk>
      <extLst>
        <ext uri="{3e2802c4-a4d2-4d8b-9148-e3be6c30e623}">
          <xlrd:rvb i="24560"/>
        </ext>
      </extLst>
    </bk>
    <bk>
      <extLst>
        <ext uri="{3e2802c4-a4d2-4d8b-9148-e3be6c30e623}">
          <xlrd:rvb i="24561"/>
        </ext>
      </extLst>
    </bk>
    <bk>
      <extLst>
        <ext uri="{3e2802c4-a4d2-4d8b-9148-e3be6c30e623}">
          <xlrd:rvb i="24562"/>
        </ext>
      </extLst>
    </bk>
    <bk>
      <extLst>
        <ext uri="{3e2802c4-a4d2-4d8b-9148-e3be6c30e623}">
          <xlrd:rvb i="24563"/>
        </ext>
      </extLst>
    </bk>
    <bk>
      <extLst>
        <ext uri="{3e2802c4-a4d2-4d8b-9148-e3be6c30e623}">
          <xlrd:rvb i="24564"/>
        </ext>
      </extLst>
    </bk>
    <bk>
      <extLst>
        <ext uri="{3e2802c4-a4d2-4d8b-9148-e3be6c30e623}">
          <xlrd:rvb i="24565"/>
        </ext>
      </extLst>
    </bk>
    <bk>
      <extLst>
        <ext uri="{3e2802c4-a4d2-4d8b-9148-e3be6c30e623}">
          <xlrd:rvb i="24566"/>
        </ext>
      </extLst>
    </bk>
    <bk>
      <extLst>
        <ext uri="{3e2802c4-a4d2-4d8b-9148-e3be6c30e623}">
          <xlrd:rvb i="24567"/>
        </ext>
      </extLst>
    </bk>
    <bk>
      <extLst>
        <ext uri="{3e2802c4-a4d2-4d8b-9148-e3be6c30e623}">
          <xlrd:rvb i="24568"/>
        </ext>
      </extLst>
    </bk>
    <bk>
      <extLst>
        <ext uri="{3e2802c4-a4d2-4d8b-9148-e3be6c30e623}">
          <xlrd:rvb i="24569"/>
        </ext>
      </extLst>
    </bk>
    <bk>
      <extLst>
        <ext uri="{3e2802c4-a4d2-4d8b-9148-e3be6c30e623}">
          <xlrd:rvb i="24570"/>
        </ext>
      </extLst>
    </bk>
    <bk>
      <extLst>
        <ext uri="{3e2802c4-a4d2-4d8b-9148-e3be6c30e623}">
          <xlrd:rvb i="24571"/>
        </ext>
      </extLst>
    </bk>
    <bk>
      <extLst>
        <ext uri="{3e2802c4-a4d2-4d8b-9148-e3be6c30e623}">
          <xlrd:rvb i="24572"/>
        </ext>
      </extLst>
    </bk>
    <bk>
      <extLst>
        <ext uri="{3e2802c4-a4d2-4d8b-9148-e3be6c30e623}">
          <xlrd:rvb i="24573"/>
        </ext>
      </extLst>
    </bk>
    <bk>
      <extLst>
        <ext uri="{3e2802c4-a4d2-4d8b-9148-e3be6c30e623}">
          <xlrd:rvb i="24574"/>
        </ext>
      </extLst>
    </bk>
    <bk>
      <extLst>
        <ext uri="{3e2802c4-a4d2-4d8b-9148-e3be6c30e623}">
          <xlrd:rvb i="24575"/>
        </ext>
      </extLst>
    </bk>
    <bk>
      <extLst>
        <ext uri="{3e2802c4-a4d2-4d8b-9148-e3be6c30e623}">
          <xlrd:rvb i="24576"/>
        </ext>
      </extLst>
    </bk>
    <bk>
      <extLst>
        <ext uri="{3e2802c4-a4d2-4d8b-9148-e3be6c30e623}">
          <xlrd:rvb i="24577"/>
        </ext>
      </extLst>
    </bk>
    <bk>
      <extLst>
        <ext uri="{3e2802c4-a4d2-4d8b-9148-e3be6c30e623}">
          <xlrd:rvb i="24578"/>
        </ext>
      </extLst>
    </bk>
    <bk>
      <extLst>
        <ext uri="{3e2802c4-a4d2-4d8b-9148-e3be6c30e623}">
          <xlrd:rvb i="24579"/>
        </ext>
      </extLst>
    </bk>
    <bk>
      <extLst>
        <ext uri="{3e2802c4-a4d2-4d8b-9148-e3be6c30e623}">
          <xlrd:rvb i="24580"/>
        </ext>
      </extLst>
    </bk>
    <bk>
      <extLst>
        <ext uri="{3e2802c4-a4d2-4d8b-9148-e3be6c30e623}">
          <xlrd:rvb i="24581"/>
        </ext>
      </extLst>
    </bk>
    <bk>
      <extLst>
        <ext uri="{3e2802c4-a4d2-4d8b-9148-e3be6c30e623}">
          <xlrd:rvb i="24582"/>
        </ext>
      </extLst>
    </bk>
    <bk>
      <extLst>
        <ext uri="{3e2802c4-a4d2-4d8b-9148-e3be6c30e623}">
          <xlrd:rvb i="24583"/>
        </ext>
      </extLst>
    </bk>
    <bk>
      <extLst>
        <ext uri="{3e2802c4-a4d2-4d8b-9148-e3be6c30e623}">
          <xlrd:rvb i="24584"/>
        </ext>
      </extLst>
    </bk>
    <bk>
      <extLst>
        <ext uri="{3e2802c4-a4d2-4d8b-9148-e3be6c30e623}">
          <xlrd:rvb i="24585"/>
        </ext>
      </extLst>
    </bk>
    <bk>
      <extLst>
        <ext uri="{3e2802c4-a4d2-4d8b-9148-e3be6c30e623}">
          <xlrd:rvb i="24586"/>
        </ext>
      </extLst>
    </bk>
    <bk>
      <extLst>
        <ext uri="{3e2802c4-a4d2-4d8b-9148-e3be6c30e623}">
          <xlrd:rvb i="24587"/>
        </ext>
      </extLst>
    </bk>
    <bk>
      <extLst>
        <ext uri="{3e2802c4-a4d2-4d8b-9148-e3be6c30e623}">
          <xlrd:rvb i="24588"/>
        </ext>
      </extLst>
    </bk>
    <bk>
      <extLst>
        <ext uri="{3e2802c4-a4d2-4d8b-9148-e3be6c30e623}">
          <xlrd:rvb i="24589"/>
        </ext>
      </extLst>
    </bk>
    <bk>
      <extLst>
        <ext uri="{3e2802c4-a4d2-4d8b-9148-e3be6c30e623}">
          <xlrd:rvb i="24590"/>
        </ext>
      </extLst>
    </bk>
    <bk>
      <extLst>
        <ext uri="{3e2802c4-a4d2-4d8b-9148-e3be6c30e623}">
          <xlrd:rvb i="24591"/>
        </ext>
      </extLst>
    </bk>
    <bk>
      <extLst>
        <ext uri="{3e2802c4-a4d2-4d8b-9148-e3be6c30e623}">
          <xlrd:rvb i="24592"/>
        </ext>
      </extLst>
    </bk>
    <bk>
      <extLst>
        <ext uri="{3e2802c4-a4d2-4d8b-9148-e3be6c30e623}">
          <xlrd:rvb i="24593"/>
        </ext>
      </extLst>
    </bk>
    <bk>
      <extLst>
        <ext uri="{3e2802c4-a4d2-4d8b-9148-e3be6c30e623}">
          <xlrd:rvb i="24594"/>
        </ext>
      </extLst>
    </bk>
    <bk>
      <extLst>
        <ext uri="{3e2802c4-a4d2-4d8b-9148-e3be6c30e623}">
          <xlrd:rvb i="24595"/>
        </ext>
      </extLst>
    </bk>
    <bk>
      <extLst>
        <ext uri="{3e2802c4-a4d2-4d8b-9148-e3be6c30e623}">
          <xlrd:rvb i="24596"/>
        </ext>
      </extLst>
    </bk>
    <bk>
      <extLst>
        <ext uri="{3e2802c4-a4d2-4d8b-9148-e3be6c30e623}">
          <xlrd:rvb i="24597"/>
        </ext>
      </extLst>
    </bk>
    <bk>
      <extLst>
        <ext uri="{3e2802c4-a4d2-4d8b-9148-e3be6c30e623}">
          <xlrd:rvb i="24598"/>
        </ext>
      </extLst>
    </bk>
    <bk>
      <extLst>
        <ext uri="{3e2802c4-a4d2-4d8b-9148-e3be6c30e623}">
          <xlrd:rvb i="24599"/>
        </ext>
      </extLst>
    </bk>
    <bk>
      <extLst>
        <ext uri="{3e2802c4-a4d2-4d8b-9148-e3be6c30e623}">
          <xlrd:rvb i="24600"/>
        </ext>
      </extLst>
    </bk>
    <bk>
      <extLst>
        <ext uri="{3e2802c4-a4d2-4d8b-9148-e3be6c30e623}">
          <xlrd:rvb i="24601"/>
        </ext>
      </extLst>
    </bk>
    <bk>
      <extLst>
        <ext uri="{3e2802c4-a4d2-4d8b-9148-e3be6c30e623}">
          <xlrd:rvb i="24602"/>
        </ext>
      </extLst>
    </bk>
    <bk>
      <extLst>
        <ext uri="{3e2802c4-a4d2-4d8b-9148-e3be6c30e623}">
          <xlrd:rvb i="24603"/>
        </ext>
      </extLst>
    </bk>
    <bk>
      <extLst>
        <ext uri="{3e2802c4-a4d2-4d8b-9148-e3be6c30e623}">
          <xlrd:rvb i="24604"/>
        </ext>
      </extLst>
    </bk>
    <bk>
      <extLst>
        <ext uri="{3e2802c4-a4d2-4d8b-9148-e3be6c30e623}">
          <xlrd:rvb i="24605"/>
        </ext>
      </extLst>
    </bk>
    <bk>
      <extLst>
        <ext uri="{3e2802c4-a4d2-4d8b-9148-e3be6c30e623}">
          <xlrd:rvb i="24606"/>
        </ext>
      </extLst>
    </bk>
    <bk>
      <extLst>
        <ext uri="{3e2802c4-a4d2-4d8b-9148-e3be6c30e623}">
          <xlrd:rvb i="24607"/>
        </ext>
      </extLst>
    </bk>
    <bk>
      <extLst>
        <ext uri="{3e2802c4-a4d2-4d8b-9148-e3be6c30e623}">
          <xlrd:rvb i="24608"/>
        </ext>
      </extLst>
    </bk>
    <bk>
      <extLst>
        <ext uri="{3e2802c4-a4d2-4d8b-9148-e3be6c30e623}">
          <xlrd:rvb i="24609"/>
        </ext>
      </extLst>
    </bk>
    <bk>
      <extLst>
        <ext uri="{3e2802c4-a4d2-4d8b-9148-e3be6c30e623}">
          <xlrd:rvb i="24610"/>
        </ext>
      </extLst>
    </bk>
    <bk>
      <extLst>
        <ext uri="{3e2802c4-a4d2-4d8b-9148-e3be6c30e623}">
          <xlrd:rvb i="24611"/>
        </ext>
      </extLst>
    </bk>
    <bk>
      <extLst>
        <ext uri="{3e2802c4-a4d2-4d8b-9148-e3be6c30e623}">
          <xlrd:rvb i="24612"/>
        </ext>
      </extLst>
    </bk>
    <bk>
      <extLst>
        <ext uri="{3e2802c4-a4d2-4d8b-9148-e3be6c30e623}">
          <xlrd:rvb i="24613"/>
        </ext>
      </extLst>
    </bk>
    <bk>
      <extLst>
        <ext uri="{3e2802c4-a4d2-4d8b-9148-e3be6c30e623}">
          <xlrd:rvb i="24614"/>
        </ext>
      </extLst>
    </bk>
    <bk>
      <extLst>
        <ext uri="{3e2802c4-a4d2-4d8b-9148-e3be6c30e623}">
          <xlrd:rvb i="24615"/>
        </ext>
      </extLst>
    </bk>
    <bk>
      <extLst>
        <ext uri="{3e2802c4-a4d2-4d8b-9148-e3be6c30e623}">
          <xlrd:rvb i="24616"/>
        </ext>
      </extLst>
    </bk>
    <bk>
      <extLst>
        <ext uri="{3e2802c4-a4d2-4d8b-9148-e3be6c30e623}">
          <xlrd:rvb i="24617"/>
        </ext>
      </extLst>
    </bk>
    <bk>
      <extLst>
        <ext uri="{3e2802c4-a4d2-4d8b-9148-e3be6c30e623}">
          <xlrd:rvb i="24618"/>
        </ext>
      </extLst>
    </bk>
    <bk>
      <extLst>
        <ext uri="{3e2802c4-a4d2-4d8b-9148-e3be6c30e623}">
          <xlrd:rvb i="24619"/>
        </ext>
      </extLst>
    </bk>
    <bk>
      <extLst>
        <ext uri="{3e2802c4-a4d2-4d8b-9148-e3be6c30e623}">
          <xlrd:rvb i="24620"/>
        </ext>
      </extLst>
    </bk>
    <bk>
      <extLst>
        <ext uri="{3e2802c4-a4d2-4d8b-9148-e3be6c30e623}">
          <xlrd:rvb i="24621"/>
        </ext>
      </extLst>
    </bk>
    <bk>
      <extLst>
        <ext uri="{3e2802c4-a4d2-4d8b-9148-e3be6c30e623}">
          <xlrd:rvb i="24622"/>
        </ext>
      </extLst>
    </bk>
    <bk>
      <extLst>
        <ext uri="{3e2802c4-a4d2-4d8b-9148-e3be6c30e623}">
          <xlrd:rvb i="24623"/>
        </ext>
      </extLst>
    </bk>
    <bk>
      <extLst>
        <ext uri="{3e2802c4-a4d2-4d8b-9148-e3be6c30e623}">
          <xlrd:rvb i="24624"/>
        </ext>
      </extLst>
    </bk>
    <bk>
      <extLst>
        <ext uri="{3e2802c4-a4d2-4d8b-9148-e3be6c30e623}">
          <xlrd:rvb i="24625"/>
        </ext>
      </extLst>
    </bk>
    <bk>
      <extLst>
        <ext uri="{3e2802c4-a4d2-4d8b-9148-e3be6c30e623}">
          <xlrd:rvb i="24626"/>
        </ext>
      </extLst>
    </bk>
    <bk>
      <extLst>
        <ext uri="{3e2802c4-a4d2-4d8b-9148-e3be6c30e623}">
          <xlrd:rvb i="24627"/>
        </ext>
      </extLst>
    </bk>
    <bk>
      <extLst>
        <ext uri="{3e2802c4-a4d2-4d8b-9148-e3be6c30e623}">
          <xlrd:rvb i="24628"/>
        </ext>
      </extLst>
    </bk>
    <bk>
      <extLst>
        <ext uri="{3e2802c4-a4d2-4d8b-9148-e3be6c30e623}">
          <xlrd:rvb i="24629"/>
        </ext>
      </extLst>
    </bk>
    <bk>
      <extLst>
        <ext uri="{3e2802c4-a4d2-4d8b-9148-e3be6c30e623}">
          <xlrd:rvb i="24630"/>
        </ext>
      </extLst>
    </bk>
    <bk>
      <extLst>
        <ext uri="{3e2802c4-a4d2-4d8b-9148-e3be6c30e623}">
          <xlrd:rvb i="24631"/>
        </ext>
      </extLst>
    </bk>
    <bk>
      <extLst>
        <ext uri="{3e2802c4-a4d2-4d8b-9148-e3be6c30e623}">
          <xlrd:rvb i="24632"/>
        </ext>
      </extLst>
    </bk>
    <bk>
      <extLst>
        <ext uri="{3e2802c4-a4d2-4d8b-9148-e3be6c30e623}">
          <xlrd:rvb i="24633"/>
        </ext>
      </extLst>
    </bk>
    <bk>
      <extLst>
        <ext uri="{3e2802c4-a4d2-4d8b-9148-e3be6c30e623}">
          <xlrd:rvb i="24634"/>
        </ext>
      </extLst>
    </bk>
    <bk>
      <extLst>
        <ext uri="{3e2802c4-a4d2-4d8b-9148-e3be6c30e623}">
          <xlrd:rvb i="24635"/>
        </ext>
      </extLst>
    </bk>
    <bk>
      <extLst>
        <ext uri="{3e2802c4-a4d2-4d8b-9148-e3be6c30e623}">
          <xlrd:rvb i="24636"/>
        </ext>
      </extLst>
    </bk>
    <bk>
      <extLst>
        <ext uri="{3e2802c4-a4d2-4d8b-9148-e3be6c30e623}">
          <xlrd:rvb i="24637"/>
        </ext>
      </extLst>
    </bk>
    <bk>
      <extLst>
        <ext uri="{3e2802c4-a4d2-4d8b-9148-e3be6c30e623}">
          <xlrd:rvb i="24638"/>
        </ext>
      </extLst>
    </bk>
    <bk>
      <extLst>
        <ext uri="{3e2802c4-a4d2-4d8b-9148-e3be6c30e623}">
          <xlrd:rvb i="24639"/>
        </ext>
      </extLst>
    </bk>
    <bk>
      <extLst>
        <ext uri="{3e2802c4-a4d2-4d8b-9148-e3be6c30e623}">
          <xlrd:rvb i="24640"/>
        </ext>
      </extLst>
    </bk>
    <bk>
      <extLst>
        <ext uri="{3e2802c4-a4d2-4d8b-9148-e3be6c30e623}">
          <xlrd:rvb i="24641"/>
        </ext>
      </extLst>
    </bk>
    <bk>
      <extLst>
        <ext uri="{3e2802c4-a4d2-4d8b-9148-e3be6c30e623}">
          <xlrd:rvb i="24642"/>
        </ext>
      </extLst>
    </bk>
    <bk>
      <extLst>
        <ext uri="{3e2802c4-a4d2-4d8b-9148-e3be6c30e623}">
          <xlrd:rvb i="24643"/>
        </ext>
      </extLst>
    </bk>
    <bk>
      <extLst>
        <ext uri="{3e2802c4-a4d2-4d8b-9148-e3be6c30e623}">
          <xlrd:rvb i="24644"/>
        </ext>
      </extLst>
    </bk>
    <bk>
      <extLst>
        <ext uri="{3e2802c4-a4d2-4d8b-9148-e3be6c30e623}">
          <xlrd:rvb i="24645"/>
        </ext>
      </extLst>
    </bk>
    <bk>
      <extLst>
        <ext uri="{3e2802c4-a4d2-4d8b-9148-e3be6c30e623}">
          <xlrd:rvb i="24646"/>
        </ext>
      </extLst>
    </bk>
    <bk>
      <extLst>
        <ext uri="{3e2802c4-a4d2-4d8b-9148-e3be6c30e623}">
          <xlrd:rvb i="24647"/>
        </ext>
      </extLst>
    </bk>
    <bk>
      <extLst>
        <ext uri="{3e2802c4-a4d2-4d8b-9148-e3be6c30e623}">
          <xlrd:rvb i="24648"/>
        </ext>
      </extLst>
    </bk>
    <bk>
      <extLst>
        <ext uri="{3e2802c4-a4d2-4d8b-9148-e3be6c30e623}">
          <xlrd:rvb i="24649"/>
        </ext>
      </extLst>
    </bk>
    <bk>
      <extLst>
        <ext uri="{3e2802c4-a4d2-4d8b-9148-e3be6c30e623}">
          <xlrd:rvb i="24650"/>
        </ext>
      </extLst>
    </bk>
    <bk>
      <extLst>
        <ext uri="{3e2802c4-a4d2-4d8b-9148-e3be6c30e623}">
          <xlrd:rvb i="24651"/>
        </ext>
      </extLst>
    </bk>
    <bk>
      <extLst>
        <ext uri="{3e2802c4-a4d2-4d8b-9148-e3be6c30e623}">
          <xlrd:rvb i="24652"/>
        </ext>
      </extLst>
    </bk>
    <bk>
      <extLst>
        <ext uri="{3e2802c4-a4d2-4d8b-9148-e3be6c30e623}">
          <xlrd:rvb i="24653"/>
        </ext>
      </extLst>
    </bk>
    <bk>
      <extLst>
        <ext uri="{3e2802c4-a4d2-4d8b-9148-e3be6c30e623}">
          <xlrd:rvb i="24654"/>
        </ext>
      </extLst>
    </bk>
    <bk>
      <extLst>
        <ext uri="{3e2802c4-a4d2-4d8b-9148-e3be6c30e623}">
          <xlrd:rvb i="24655"/>
        </ext>
      </extLst>
    </bk>
    <bk>
      <extLst>
        <ext uri="{3e2802c4-a4d2-4d8b-9148-e3be6c30e623}">
          <xlrd:rvb i="24656"/>
        </ext>
      </extLst>
    </bk>
    <bk>
      <extLst>
        <ext uri="{3e2802c4-a4d2-4d8b-9148-e3be6c30e623}">
          <xlrd:rvb i="24657"/>
        </ext>
      </extLst>
    </bk>
    <bk>
      <extLst>
        <ext uri="{3e2802c4-a4d2-4d8b-9148-e3be6c30e623}">
          <xlrd:rvb i="24658"/>
        </ext>
      </extLst>
    </bk>
    <bk>
      <extLst>
        <ext uri="{3e2802c4-a4d2-4d8b-9148-e3be6c30e623}">
          <xlrd:rvb i="24659"/>
        </ext>
      </extLst>
    </bk>
    <bk>
      <extLst>
        <ext uri="{3e2802c4-a4d2-4d8b-9148-e3be6c30e623}">
          <xlrd:rvb i="24660"/>
        </ext>
      </extLst>
    </bk>
    <bk>
      <extLst>
        <ext uri="{3e2802c4-a4d2-4d8b-9148-e3be6c30e623}">
          <xlrd:rvb i="24661"/>
        </ext>
      </extLst>
    </bk>
    <bk>
      <extLst>
        <ext uri="{3e2802c4-a4d2-4d8b-9148-e3be6c30e623}">
          <xlrd:rvb i="24662"/>
        </ext>
      </extLst>
    </bk>
    <bk>
      <extLst>
        <ext uri="{3e2802c4-a4d2-4d8b-9148-e3be6c30e623}">
          <xlrd:rvb i="24663"/>
        </ext>
      </extLst>
    </bk>
    <bk>
      <extLst>
        <ext uri="{3e2802c4-a4d2-4d8b-9148-e3be6c30e623}">
          <xlrd:rvb i="24664"/>
        </ext>
      </extLst>
    </bk>
    <bk>
      <extLst>
        <ext uri="{3e2802c4-a4d2-4d8b-9148-e3be6c30e623}">
          <xlrd:rvb i="24665"/>
        </ext>
      </extLst>
    </bk>
    <bk>
      <extLst>
        <ext uri="{3e2802c4-a4d2-4d8b-9148-e3be6c30e623}">
          <xlrd:rvb i="24666"/>
        </ext>
      </extLst>
    </bk>
    <bk>
      <extLst>
        <ext uri="{3e2802c4-a4d2-4d8b-9148-e3be6c30e623}">
          <xlrd:rvb i="24667"/>
        </ext>
      </extLst>
    </bk>
    <bk>
      <extLst>
        <ext uri="{3e2802c4-a4d2-4d8b-9148-e3be6c30e623}">
          <xlrd:rvb i="24668"/>
        </ext>
      </extLst>
    </bk>
    <bk>
      <extLst>
        <ext uri="{3e2802c4-a4d2-4d8b-9148-e3be6c30e623}">
          <xlrd:rvb i="24669"/>
        </ext>
      </extLst>
    </bk>
    <bk>
      <extLst>
        <ext uri="{3e2802c4-a4d2-4d8b-9148-e3be6c30e623}">
          <xlrd:rvb i="24670"/>
        </ext>
      </extLst>
    </bk>
    <bk>
      <extLst>
        <ext uri="{3e2802c4-a4d2-4d8b-9148-e3be6c30e623}">
          <xlrd:rvb i="24671"/>
        </ext>
      </extLst>
    </bk>
    <bk>
      <extLst>
        <ext uri="{3e2802c4-a4d2-4d8b-9148-e3be6c30e623}">
          <xlrd:rvb i="24672"/>
        </ext>
      </extLst>
    </bk>
    <bk>
      <extLst>
        <ext uri="{3e2802c4-a4d2-4d8b-9148-e3be6c30e623}">
          <xlrd:rvb i="24673"/>
        </ext>
      </extLst>
    </bk>
    <bk>
      <extLst>
        <ext uri="{3e2802c4-a4d2-4d8b-9148-e3be6c30e623}">
          <xlrd:rvb i="24674"/>
        </ext>
      </extLst>
    </bk>
    <bk>
      <extLst>
        <ext uri="{3e2802c4-a4d2-4d8b-9148-e3be6c30e623}">
          <xlrd:rvb i="24675"/>
        </ext>
      </extLst>
    </bk>
    <bk>
      <extLst>
        <ext uri="{3e2802c4-a4d2-4d8b-9148-e3be6c30e623}">
          <xlrd:rvb i="24676"/>
        </ext>
      </extLst>
    </bk>
    <bk>
      <extLst>
        <ext uri="{3e2802c4-a4d2-4d8b-9148-e3be6c30e623}">
          <xlrd:rvb i="24677"/>
        </ext>
      </extLst>
    </bk>
    <bk>
      <extLst>
        <ext uri="{3e2802c4-a4d2-4d8b-9148-e3be6c30e623}">
          <xlrd:rvb i="24678"/>
        </ext>
      </extLst>
    </bk>
    <bk>
      <extLst>
        <ext uri="{3e2802c4-a4d2-4d8b-9148-e3be6c30e623}">
          <xlrd:rvb i="24679"/>
        </ext>
      </extLst>
    </bk>
    <bk>
      <extLst>
        <ext uri="{3e2802c4-a4d2-4d8b-9148-e3be6c30e623}">
          <xlrd:rvb i="24680"/>
        </ext>
      </extLst>
    </bk>
    <bk>
      <extLst>
        <ext uri="{3e2802c4-a4d2-4d8b-9148-e3be6c30e623}">
          <xlrd:rvb i="24681"/>
        </ext>
      </extLst>
    </bk>
    <bk>
      <extLst>
        <ext uri="{3e2802c4-a4d2-4d8b-9148-e3be6c30e623}">
          <xlrd:rvb i="24682"/>
        </ext>
      </extLst>
    </bk>
    <bk>
      <extLst>
        <ext uri="{3e2802c4-a4d2-4d8b-9148-e3be6c30e623}">
          <xlrd:rvb i="24683"/>
        </ext>
      </extLst>
    </bk>
    <bk>
      <extLst>
        <ext uri="{3e2802c4-a4d2-4d8b-9148-e3be6c30e623}">
          <xlrd:rvb i="24684"/>
        </ext>
      </extLst>
    </bk>
    <bk>
      <extLst>
        <ext uri="{3e2802c4-a4d2-4d8b-9148-e3be6c30e623}">
          <xlrd:rvb i="24685"/>
        </ext>
      </extLst>
    </bk>
    <bk>
      <extLst>
        <ext uri="{3e2802c4-a4d2-4d8b-9148-e3be6c30e623}">
          <xlrd:rvb i="24686"/>
        </ext>
      </extLst>
    </bk>
    <bk>
      <extLst>
        <ext uri="{3e2802c4-a4d2-4d8b-9148-e3be6c30e623}">
          <xlrd:rvb i="24687"/>
        </ext>
      </extLst>
    </bk>
    <bk>
      <extLst>
        <ext uri="{3e2802c4-a4d2-4d8b-9148-e3be6c30e623}">
          <xlrd:rvb i="24688"/>
        </ext>
      </extLst>
    </bk>
    <bk>
      <extLst>
        <ext uri="{3e2802c4-a4d2-4d8b-9148-e3be6c30e623}">
          <xlrd:rvb i="24689"/>
        </ext>
      </extLst>
    </bk>
    <bk>
      <extLst>
        <ext uri="{3e2802c4-a4d2-4d8b-9148-e3be6c30e623}">
          <xlrd:rvb i="24690"/>
        </ext>
      </extLst>
    </bk>
    <bk>
      <extLst>
        <ext uri="{3e2802c4-a4d2-4d8b-9148-e3be6c30e623}">
          <xlrd:rvb i="24691"/>
        </ext>
      </extLst>
    </bk>
    <bk>
      <extLst>
        <ext uri="{3e2802c4-a4d2-4d8b-9148-e3be6c30e623}">
          <xlrd:rvb i="24692"/>
        </ext>
      </extLst>
    </bk>
    <bk>
      <extLst>
        <ext uri="{3e2802c4-a4d2-4d8b-9148-e3be6c30e623}">
          <xlrd:rvb i="24693"/>
        </ext>
      </extLst>
    </bk>
    <bk>
      <extLst>
        <ext uri="{3e2802c4-a4d2-4d8b-9148-e3be6c30e623}">
          <xlrd:rvb i="24694"/>
        </ext>
      </extLst>
    </bk>
    <bk>
      <extLst>
        <ext uri="{3e2802c4-a4d2-4d8b-9148-e3be6c30e623}">
          <xlrd:rvb i="24695"/>
        </ext>
      </extLst>
    </bk>
    <bk>
      <extLst>
        <ext uri="{3e2802c4-a4d2-4d8b-9148-e3be6c30e623}">
          <xlrd:rvb i="24696"/>
        </ext>
      </extLst>
    </bk>
    <bk>
      <extLst>
        <ext uri="{3e2802c4-a4d2-4d8b-9148-e3be6c30e623}">
          <xlrd:rvb i="24697"/>
        </ext>
      </extLst>
    </bk>
    <bk>
      <extLst>
        <ext uri="{3e2802c4-a4d2-4d8b-9148-e3be6c30e623}">
          <xlrd:rvb i="24698"/>
        </ext>
      </extLst>
    </bk>
    <bk>
      <extLst>
        <ext uri="{3e2802c4-a4d2-4d8b-9148-e3be6c30e623}">
          <xlrd:rvb i="24699"/>
        </ext>
      </extLst>
    </bk>
    <bk>
      <extLst>
        <ext uri="{3e2802c4-a4d2-4d8b-9148-e3be6c30e623}">
          <xlrd:rvb i="24700"/>
        </ext>
      </extLst>
    </bk>
    <bk>
      <extLst>
        <ext uri="{3e2802c4-a4d2-4d8b-9148-e3be6c30e623}">
          <xlrd:rvb i="24701"/>
        </ext>
      </extLst>
    </bk>
    <bk>
      <extLst>
        <ext uri="{3e2802c4-a4d2-4d8b-9148-e3be6c30e623}">
          <xlrd:rvb i="24702"/>
        </ext>
      </extLst>
    </bk>
    <bk>
      <extLst>
        <ext uri="{3e2802c4-a4d2-4d8b-9148-e3be6c30e623}">
          <xlrd:rvb i="24703"/>
        </ext>
      </extLst>
    </bk>
    <bk>
      <extLst>
        <ext uri="{3e2802c4-a4d2-4d8b-9148-e3be6c30e623}">
          <xlrd:rvb i="24704"/>
        </ext>
      </extLst>
    </bk>
    <bk>
      <extLst>
        <ext uri="{3e2802c4-a4d2-4d8b-9148-e3be6c30e623}">
          <xlrd:rvb i="24705"/>
        </ext>
      </extLst>
    </bk>
    <bk>
      <extLst>
        <ext uri="{3e2802c4-a4d2-4d8b-9148-e3be6c30e623}">
          <xlrd:rvb i="24706"/>
        </ext>
      </extLst>
    </bk>
    <bk>
      <extLst>
        <ext uri="{3e2802c4-a4d2-4d8b-9148-e3be6c30e623}">
          <xlrd:rvb i="24707"/>
        </ext>
      </extLst>
    </bk>
    <bk>
      <extLst>
        <ext uri="{3e2802c4-a4d2-4d8b-9148-e3be6c30e623}">
          <xlrd:rvb i="24708"/>
        </ext>
      </extLst>
    </bk>
    <bk>
      <extLst>
        <ext uri="{3e2802c4-a4d2-4d8b-9148-e3be6c30e623}">
          <xlrd:rvb i="24709"/>
        </ext>
      </extLst>
    </bk>
    <bk>
      <extLst>
        <ext uri="{3e2802c4-a4d2-4d8b-9148-e3be6c30e623}">
          <xlrd:rvb i="24710"/>
        </ext>
      </extLst>
    </bk>
    <bk>
      <extLst>
        <ext uri="{3e2802c4-a4d2-4d8b-9148-e3be6c30e623}">
          <xlrd:rvb i="24711"/>
        </ext>
      </extLst>
    </bk>
    <bk>
      <extLst>
        <ext uri="{3e2802c4-a4d2-4d8b-9148-e3be6c30e623}">
          <xlrd:rvb i="24712"/>
        </ext>
      </extLst>
    </bk>
    <bk>
      <extLst>
        <ext uri="{3e2802c4-a4d2-4d8b-9148-e3be6c30e623}">
          <xlrd:rvb i="24713"/>
        </ext>
      </extLst>
    </bk>
    <bk>
      <extLst>
        <ext uri="{3e2802c4-a4d2-4d8b-9148-e3be6c30e623}">
          <xlrd:rvb i="24714"/>
        </ext>
      </extLst>
    </bk>
    <bk>
      <extLst>
        <ext uri="{3e2802c4-a4d2-4d8b-9148-e3be6c30e623}">
          <xlrd:rvb i="24715"/>
        </ext>
      </extLst>
    </bk>
    <bk>
      <extLst>
        <ext uri="{3e2802c4-a4d2-4d8b-9148-e3be6c30e623}">
          <xlrd:rvb i="24716"/>
        </ext>
      </extLst>
    </bk>
    <bk>
      <extLst>
        <ext uri="{3e2802c4-a4d2-4d8b-9148-e3be6c30e623}">
          <xlrd:rvb i="24717"/>
        </ext>
      </extLst>
    </bk>
    <bk>
      <extLst>
        <ext uri="{3e2802c4-a4d2-4d8b-9148-e3be6c30e623}">
          <xlrd:rvb i="24718"/>
        </ext>
      </extLst>
    </bk>
    <bk>
      <extLst>
        <ext uri="{3e2802c4-a4d2-4d8b-9148-e3be6c30e623}">
          <xlrd:rvb i="24719"/>
        </ext>
      </extLst>
    </bk>
    <bk>
      <extLst>
        <ext uri="{3e2802c4-a4d2-4d8b-9148-e3be6c30e623}">
          <xlrd:rvb i="24720"/>
        </ext>
      </extLst>
    </bk>
    <bk>
      <extLst>
        <ext uri="{3e2802c4-a4d2-4d8b-9148-e3be6c30e623}">
          <xlrd:rvb i="24721"/>
        </ext>
      </extLst>
    </bk>
    <bk>
      <extLst>
        <ext uri="{3e2802c4-a4d2-4d8b-9148-e3be6c30e623}">
          <xlrd:rvb i="24722"/>
        </ext>
      </extLst>
    </bk>
    <bk>
      <extLst>
        <ext uri="{3e2802c4-a4d2-4d8b-9148-e3be6c30e623}">
          <xlrd:rvb i="24723"/>
        </ext>
      </extLst>
    </bk>
    <bk>
      <extLst>
        <ext uri="{3e2802c4-a4d2-4d8b-9148-e3be6c30e623}">
          <xlrd:rvb i="24724"/>
        </ext>
      </extLst>
    </bk>
    <bk>
      <extLst>
        <ext uri="{3e2802c4-a4d2-4d8b-9148-e3be6c30e623}">
          <xlrd:rvb i="24725"/>
        </ext>
      </extLst>
    </bk>
    <bk>
      <extLst>
        <ext uri="{3e2802c4-a4d2-4d8b-9148-e3be6c30e623}">
          <xlrd:rvb i="24726"/>
        </ext>
      </extLst>
    </bk>
    <bk>
      <extLst>
        <ext uri="{3e2802c4-a4d2-4d8b-9148-e3be6c30e623}">
          <xlrd:rvb i="24727"/>
        </ext>
      </extLst>
    </bk>
    <bk>
      <extLst>
        <ext uri="{3e2802c4-a4d2-4d8b-9148-e3be6c30e623}">
          <xlrd:rvb i="24728"/>
        </ext>
      </extLst>
    </bk>
    <bk>
      <extLst>
        <ext uri="{3e2802c4-a4d2-4d8b-9148-e3be6c30e623}">
          <xlrd:rvb i="24729"/>
        </ext>
      </extLst>
    </bk>
    <bk>
      <extLst>
        <ext uri="{3e2802c4-a4d2-4d8b-9148-e3be6c30e623}">
          <xlrd:rvb i="24730"/>
        </ext>
      </extLst>
    </bk>
    <bk>
      <extLst>
        <ext uri="{3e2802c4-a4d2-4d8b-9148-e3be6c30e623}">
          <xlrd:rvb i="24731"/>
        </ext>
      </extLst>
    </bk>
    <bk>
      <extLst>
        <ext uri="{3e2802c4-a4d2-4d8b-9148-e3be6c30e623}">
          <xlrd:rvb i="24732"/>
        </ext>
      </extLst>
    </bk>
    <bk>
      <extLst>
        <ext uri="{3e2802c4-a4d2-4d8b-9148-e3be6c30e623}">
          <xlrd:rvb i="24733"/>
        </ext>
      </extLst>
    </bk>
    <bk>
      <extLst>
        <ext uri="{3e2802c4-a4d2-4d8b-9148-e3be6c30e623}">
          <xlrd:rvb i="24734"/>
        </ext>
      </extLst>
    </bk>
    <bk>
      <extLst>
        <ext uri="{3e2802c4-a4d2-4d8b-9148-e3be6c30e623}">
          <xlrd:rvb i="24735"/>
        </ext>
      </extLst>
    </bk>
    <bk>
      <extLst>
        <ext uri="{3e2802c4-a4d2-4d8b-9148-e3be6c30e623}">
          <xlrd:rvb i="24736"/>
        </ext>
      </extLst>
    </bk>
    <bk>
      <extLst>
        <ext uri="{3e2802c4-a4d2-4d8b-9148-e3be6c30e623}">
          <xlrd:rvb i="24737"/>
        </ext>
      </extLst>
    </bk>
    <bk>
      <extLst>
        <ext uri="{3e2802c4-a4d2-4d8b-9148-e3be6c30e623}">
          <xlrd:rvb i="24738"/>
        </ext>
      </extLst>
    </bk>
    <bk>
      <extLst>
        <ext uri="{3e2802c4-a4d2-4d8b-9148-e3be6c30e623}">
          <xlrd:rvb i="24739"/>
        </ext>
      </extLst>
    </bk>
    <bk>
      <extLst>
        <ext uri="{3e2802c4-a4d2-4d8b-9148-e3be6c30e623}">
          <xlrd:rvb i="24740"/>
        </ext>
      </extLst>
    </bk>
    <bk>
      <extLst>
        <ext uri="{3e2802c4-a4d2-4d8b-9148-e3be6c30e623}">
          <xlrd:rvb i="24741"/>
        </ext>
      </extLst>
    </bk>
    <bk>
      <extLst>
        <ext uri="{3e2802c4-a4d2-4d8b-9148-e3be6c30e623}">
          <xlrd:rvb i="24742"/>
        </ext>
      </extLst>
    </bk>
    <bk>
      <extLst>
        <ext uri="{3e2802c4-a4d2-4d8b-9148-e3be6c30e623}">
          <xlrd:rvb i="24743"/>
        </ext>
      </extLst>
    </bk>
    <bk>
      <extLst>
        <ext uri="{3e2802c4-a4d2-4d8b-9148-e3be6c30e623}">
          <xlrd:rvb i="24744"/>
        </ext>
      </extLst>
    </bk>
    <bk>
      <extLst>
        <ext uri="{3e2802c4-a4d2-4d8b-9148-e3be6c30e623}">
          <xlrd:rvb i="24745"/>
        </ext>
      </extLst>
    </bk>
    <bk>
      <extLst>
        <ext uri="{3e2802c4-a4d2-4d8b-9148-e3be6c30e623}">
          <xlrd:rvb i="24746"/>
        </ext>
      </extLst>
    </bk>
    <bk>
      <extLst>
        <ext uri="{3e2802c4-a4d2-4d8b-9148-e3be6c30e623}">
          <xlrd:rvb i="24747"/>
        </ext>
      </extLst>
    </bk>
    <bk>
      <extLst>
        <ext uri="{3e2802c4-a4d2-4d8b-9148-e3be6c30e623}">
          <xlrd:rvb i="24748"/>
        </ext>
      </extLst>
    </bk>
    <bk>
      <extLst>
        <ext uri="{3e2802c4-a4d2-4d8b-9148-e3be6c30e623}">
          <xlrd:rvb i="24749"/>
        </ext>
      </extLst>
    </bk>
    <bk>
      <extLst>
        <ext uri="{3e2802c4-a4d2-4d8b-9148-e3be6c30e623}">
          <xlrd:rvb i="24750"/>
        </ext>
      </extLst>
    </bk>
    <bk>
      <extLst>
        <ext uri="{3e2802c4-a4d2-4d8b-9148-e3be6c30e623}">
          <xlrd:rvb i="24751"/>
        </ext>
      </extLst>
    </bk>
    <bk>
      <extLst>
        <ext uri="{3e2802c4-a4d2-4d8b-9148-e3be6c30e623}">
          <xlrd:rvb i="24752"/>
        </ext>
      </extLst>
    </bk>
    <bk>
      <extLst>
        <ext uri="{3e2802c4-a4d2-4d8b-9148-e3be6c30e623}">
          <xlrd:rvb i="24753"/>
        </ext>
      </extLst>
    </bk>
    <bk>
      <extLst>
        <ext uri="{3e2802c4-a4d2-4d8b-9148-e3be6c30e623}">
          <xlrd:rvb i="24754"/>
        </ext>
      </extLst>
    </bk>
    <bk>
      <extLst>
        <ext uri="{3e2802c4-a4d2-4d8b-9148-e3be6c30e623}">
          <xlrd:rvb i="24755"/>
        </ext>
      </extLst>
    </bk>
    <bk>
      <extLst>
        <ext uri="{3e2802c4-a4d2-4d8b-9148-e3be6c30e623}">
          <xlrd:rvb i="24756"/>
        </ext>
      </extLst>
    </bk>
    <bk>
      <extLst>
        <ext uri="{3e2802c4-a4d2-4d8b-9148-e3be6c30e623}">
          <xlrd:rvb i="24757"/>
        </ext>
      </extLst>
    </bk>
    <bk>
      <extLst>
        <ext uri="{3e2802c4-a4d2-4d8b-9148-e3be6c30e623}">
          <xlrd:rvb i="24758"/>
        </ext>
      </extLst>
    </bk>
    <bk>
      <extLst>
        <ext uri="{3e2802c4-a4d2-4d8b-9148-e3be6c30e623}">
          <xlrd:rvb i="24759"/>
        </ext>
      </extLst>
    </bk>
    <bk>
      <extLst>
        <ext uri="{3e2802c4-a4d2-4d8b-9148-e3be6c30e623}">
          <xlrd:rvb i="24760"/>
        </ext>
      </extLst>
    </bk>
    <bk>
      <extLst>
        <ext uri="{3e2802c4-a4d2-4d8b-9148-e3be6c30e623}">
          <xlrd:rvb i="24761"/>
        </ext>
      </extLst>
    </bk>
    <bk>
      <extLst>
        <ext uri="{3e2802c4-a4d2-4d8b-9148-e3be6c30e623}">
          <xlrd:rvb i="24762"/>
        </ext>
      </extLst>
    </bk>
    <bk>
      <extLst>
        <ext uri="{3e2802c4-a4d2-4d8b-9148-e3be6c30e623}">
          <xlrd:rvb i="24763"/>
        </ext>
      </extLst>
    </bk>
    <bk>
      <extLst>
        <ext uri="{3e2802c4-a4d2-4d8b-9148-e3be6c30e623}">
          <xlrd:rvb i="24764"/>
        </ext>
      </extLst>
    </bk>
    <bk>
      <extLst>
        <ext uri="{3e2802c4-a4d2-4d8b-9148-e3be6c30e623}">
          <xlrd:rvb i="24765"/>
        </ext>
      </extLst>
    </bk>
    <bk>
      <extLst>
        <ext uri="{3e2802c4-a4d2-4d8b-9148-e3be6c30e623}">
          <xlrd:rvb i="24766"/>
        </ext>
      </extLst>
    </bk>
    <bk>
      <extLst>
        <ext uri="{3e2802c4-a4d2-4d8b-9148-e3be6c30e623}">
          <xlrd:rvb i="24767"/>
        </ext>
      </extLst>
    </bk>
    <bk>
      <extLst>
        <ext uri="{3e2802c4-a4d2-4d8b-9148-e3be6c30e623}">
          <xlrd:rvb i="24768"/>
        </ext>
      </extLst>
    </bk>
    <bk>
      <extLst>
        <ext uri="{3e2802c4-a4d2-4d8b-9148-e3be6c30e623}">
          <xlrd:rvb i="24769"/>
        </ext>
      </extLst>
    </bk>
    <bk>
      <extLst>
        <ext uri="{3e2802c4-a4d2-4d8b-9148-e3be6c30e623}">
          <xlrd:rvb i="24770"/>
        </ext>
      </extLst>
    </bk>
    <bk>
      <extLst>
        <ext uri="{3e2802c4-a4d2-4d8b-9148-e3be6c30e623}">
          <xlrd:rvb i="24771"/>
        </ext>
      </extLst>
    </bk>
    <bk>
      <extLst>
        <ext uri="{3e2802c4-a4d2-4d8b-9148-e3be6c30e623}">
          <xlrd:rvb i="24772"/>
        </ext>
      </extLst>
    </bk>
    <bk>
      <extLst>
        <ext uri="{3e2802c4-a4d2-4d8b-9148-e3be6c30e623}">
          <xlrd:rvb i="24773"/>
        </ext>
      </extLst>
    </bk>
    <bk>
      <extLst>
        <ext uri="{3e2802c4-a4d2-4d8b-9148-e3be6c30e623}">
          <xlrd:rvb i="24774"/>
        </ext>
      </extLst>
    </bk>
    <bk>
      <extLst>
        <ext uri="{3e2802c4-a4d2-4d8b-9148-e3be6c30e623}">
          <xlrd:rvb i="24775"/>
        </ext>
      </extLst>
    </bk>
    <bk>
      <extLst>
        <ext uri="{3e2802c4-a4d2-4d8b-9148-e3be6c30e623}">
          <xlrd:rvb i="24776"/>
        </ext>
      </extLst>
    </bk>
    <bk>
      <extLst>
        <ext uri="{3e2802c4-a4d2-4d8b-9148-e3be6c30e623}">
          <xlrd:rvb i="24777"/>
        </ext>
      </extLst>
    </bk>
    <bk>
      <extLst>
        <ext uri="{3e2802c4-a4d2-4d8b-9148-e3be6c30e623}">
          <xlrd:rvb i="24778"/>
        </ext>
      </extLst>
    </bk>
    <bk>
      <extLst>
        <ext uri="{3e2802c4-a4d2-4d8b-9148-e3be6c30e623}">
          <xlrd:rvb i="24779"/>
        </ext>
      </extLst>
    </bk>
    <bk>
      <extLst>
        <ext uri="{3e2802c4-a4d2-4d8b-9148-e3be6c30e623}">
          <xlrd:rvb i="24780"/>
        </ext>
      </extLst>
    </bk>
    <bk>
      <extLst>
        <ext uri="{3e2802c4-a4d2-4d8b-9148-e3be6c30e623}">
          <xlrd:rvb i="24781"/>
        </ext>
      </extLst>
    </bk>
    <bk>
      <extLst>
        <ext uri="{3e2802c4-a4d2-4d8b-9148-e3be6c30e623}">
          <xlrd:rvb i="24782"/>
        </ext>
      </extLst>
    </bk>
    <bk>
      <extLst>
        <ext uri="{3e2802c4-a4d2-4d8b-9148-e3be6c30e623}">
          <xlrd:rvb i="24783"/>
        </ext>
      </extLst>
    </bk>
    <bk>
      <extLst>
        <ext uri="{3e2802c4-a4d2-4d8b-9148-e3be6c30e623}">
          <xlrd:rvb i="24784"/>
        </ext>
      </extLst>
    </bk>
    <bk>
      <extLst>
        <ext uri="{3e2802c4-a4d2-4d8b-9148-e3be6c30e623}">
          <xlrd:rvb i="24785"/>
        </ext>
      </extLst>
    </bk>
    <bk>
      <extLst>
        <ext uri="{3e2802c4-a4d2-4d8b-9148-e3be6c30e623}">
          <xlrd:rvb i="24786"/>
        </ext>
      </extLst>
    </bk>
    <bk>
      <extLst>
        <ext uri="{3e2802c4-a4d2-4d8b-9148-e3be6c30e623}">
          <xlrd:rvb i="24787"/>
        </ext>
      </extLst>
    </bk>
    <bk>
      <extLst>
        <ext uri="{3e2802c4-a4d2-4d8b-9148-e3be6c30e623}">
          <xlrd:rvb i="24788"/>
        </ext>
      </extLst>
    </bk>
    <bk>
      <extLst>
        <ext uri="{3e2802c4-a4d2-4d8b-9148-e3be6c30e623}">
          <xlrd:rvb i="24789"/>
        </ext>
      </extLst>
    </bk>
    <bk>
      <extLst>
        <ext uri="{3e2802c4-a4d2-4d8b-9148-e3be6c30e623}">
          <xlrd:rvb i="24790"/>
        </ext>
      </extLst>
    </bk>
    <bk>
      <extLst>
        <ext uri="{3e2802c4-a4d2-4d8b-9148-e3be6c30e623}">
          <xlrd:rvb i="24791"/>
        </ext>
      </extLst>
    </bk>
    <bk>
      <extLst>
        <ext uri="{3e2802c4-a4d2-4d8b-9148-e3be6c30e623}">
          <xlrd:rvb i="24792"/>
        </ext>
      </extLst>
    </bk>
    <bk>
      <extLst>
        <ext uri="{3e2802c4-a4d2-4d8b-9148-e3be6c30e623}">
          <xlrd:rvb i="24793"/>
        </ext>
      </extLst>
    </bk>
    <bk>
      <extLst>
        <ext uri="{3e2802c4-a4d2-4d8b-9148-e3be6c30e623}">
          <xlrd:rvb i="24794"/>
        </ext>
      </extLst>
    </bk>
    <bk>
      <extLst>
        <ext uri="{3e2802c4-a4d2-4d8b-9148-e3be6c30e623}">
          <xlrd:rvb i="24795"/>
        </ext>
      </extLst>
    </bk>
    <bk>
      <extLst>
        <ext uri="{3e2802c4-a4d2-4d8b-9148-e3be6c30e623}">
          <xlrd:rvb i="24796"/>
        </ext>
      </extLst>
    </bk>
    <bk>
      <extLst>
        <ext uri="{3e2802c4-a4d2-4d8b-9148-e3be6c30e623}">
          <xlrd:rvb i="24797"/>
        </ext>
      </extLst>
    </bk>
    <bk>
      <extLst>
        <ext uri="{3e2802c4-a4d2-4d8b-9148-e3be6c30e623}">
          <xlrd:rvb i="24798"/>
        </ext>
      </extLst>
    </bk>
    <bk>
      <extLst>
        <ext uri="{3e2802c4-a4d2-4d8b-9148-e3be6c30e623}">
          <xlrd:rvb i="24799"/>
        </ext>
      </extLst>
    </bk>
    <bk>
      <extLst>
        <ext uri="{3e2802c4-a4d2-4d8b-9148-e3be6c30e623}">
          <xlrd:rvb i="24800"/>
        </ext>
      </extLst>
    </bk>
    <bk>
      <extLst>
        <ext uri="{3e2802c4-a4d2-4d8b-9148-e3be6c30e623}">
          <xlrd:rvb i="24801"/>
        </ext>
      </extLst>
    </bk>
    <bk>
      <extLst>
        <ext uri="{3e2802c4-a4d2-4d8b-9148-e3be6c30e623}">
          <xlrd:rvb i="24802"/>
        </ext>
      </extLst>
    </bk>
    <bk>
      <extLst>
        <ext uri="{3e2802c4-a4d2-4d8b-9148-e3be6c30e623}">
          <xlrd:rvb i="24803"/>
        </ext>
      </extLst>
    </bk>
    <bk>
      <extLst>
        <ext uri="{3e2802c4-a4d2-4d8b-9148-e3be6c30e623}">
          <xlrd:rvb i="24804"/>
        </ext>
      </extLst>
    </bk>
    <bk>
      <extLst>
        <ext uri="{3e2802c4-a4d2-4d8b-9148-e3be6c30e623}">
          <xlrd:rvb i="24805"/>
        </ext>
      </extLst>
    </bk>
    <bk>
      <extLst>
        <ext uri="{3e2802c4-a4d2-4d8b-9148-e3be6c30e623}">
          <xlrd:rvb i="24806"/>
        </ext>
      </extLst>
    </bk>
    <bk>
      <extLst>
        <ext uri="{3e2802c4-a4d2-4d8b-9148-e3be6c30e623}">
          <xlrd:rvb i="24807"/>
        </ext>
      </extLst>
    </bk>
    <bk>
      <extLst>
        <ext uri="{3e2802c4-a4d2-4d8b-9148-e3be6c30e623}">
          <xlrd:rvb i="24808"/>
        </ext>
      </extLst>
    </bk>
    <bk>
      <extLst>
        <ext uri="{3e2802c4-a4d2-4d8b-9148-e3be6c30e623}">
          <xlrd:rvb i="24809"/>
        </ext>
      </extLst>
    </bk>
    <bk>
      <extLst>
        <ext uri="{3e2802c4-a4d2-4d8b-9148-e3be6c30e623}">
          <xlrd:rvb i="24810"/>
        </ext>
      </extLst>
    </bk>
    <bk>
      <extLst>
        <ext uri="{3e2802c4-a4d2-4d8b-9148-e3be6c30e623}">
          <xlrd:rvb i="24811"/>
        </ext>
      </extLst>
    </bk>
    <bk>
      <extLst>
        <ext uri="{3e2802c4-a4d2-4d8b-9148-e3be6c30e623}">
          <xlrd:rvb i="24812"/>
        </ext>
      </extLst>
    </bk>
    <bk>
      <extLst>
        <ext uri="{3e2802c4-a4d2-4d8b-9148-e3be6c30e623}">
          <xlrd:rvb i="24813"/>
        </ext>
      </extLst>
    </bk>
    <bk>
      <extLst>
        <ext uri="{3e2802c4-a4d2-4d8b-9148-e3be6c30e623}">
          <xlrd:rvb i="24814"/>
        </ext>
      </extLst>
    </bk>
    <bk>
      <extLst>
        <ext uri="{3e2802c4-a4d2-4d8b-9148-e3be6c30e623}">
          <xlrd:rvb i="24815"/>
        </ext>
      </extLst>
    </bk>
    <bk>
      <extLst>
        <ext uri="{3e2802c4-a4d2-4d8b-9148-e3be6c30e623}">
          <xlrd:rvb i="24816"/>
        </ext>
      </extLst>
    </bk>
    <bk>
      <extLst>
        <ext uri="{3e2802c4-a4d2-4d8b-9148-e3be6c30e623}">
          <xlrd:rvb i="24817"/>
        </ext>
      </extLst>
    </bk>
    <bk>
      <extLst>
        <ext uri="{3e2802c4-a4d2-4d8b-9148-e3be6c30e623}">
          <xlrd:rvb i="24818"/>
        </ext>
      </extLst>
    </bk>
    <bk>
      <extLst>
        <ext uri="{3e2802c4-a4d2-4d8b-9148-e3be6c30e623}">
          <xlrd:rvb i="24819"/>
        </ext>
      </extLst>
    </bk>
    <bk>
      <extLst>
        <ext uri="{3e2802c4-a4d2-4d8b-9148-e3be6c30e623}">
          <xlrd:rvb i="24820"/>
        </ext>
      </extLst>
    </bk>
    <bk>
      <extLst>
        <ext uri="{3e2802c4-a4d2-4d8b-9148-e3be6c30e623}">
          <xlrd:rvb i="24821"/>
        </ext>
      </extLst>
    </bk>
    <bk>
      <extLst>
        <ext uri="{3e2802c4-a4d2-4d8b-9148-e3be6c30e623}">
          <xlrd:rvb i="24822"/>
        </ext>
      </extLst>
    </bk>
    <bk>
      <extLst>
        <ext uri="{3e2802c4-a4d2-4d8b-9148-e3be6c30e623}">
          <xlrd:rvb i="24823"/>
        </ext>
      </extLst>
    </bk>
    <bk>
      <extLst>
        <ext uri="{3e2802c4-a4d2-4d8b-9148-e3be6c30e623}">
          <xlrd:rvb i="24824"/>
        </ext>
      </extLst>
    </bk>
    <bk>
      <extLst>
        <ext uri="{3e2802c4-a4d2-4d8b-9148-e3be6c30e623}">
          <xlrd:rvb i="24825"/>
        </ext>
      </extLst>
    </bk>
    <bk>
      <extLst>
        <ext uri="{3e2802c4-a4d2-4d8b-9148-e3be6c30e623}">
          <xlrd:rvb i="24826"/>
        </ext>
      </extLst>
    </bk>
    <bk>
      <extLst>
        <ext uri="{3e2802c4-a4d2-4d8b-9148-e3be6c30e623}">
          <xlrd:rvb i="24827"/>
        </ext>
      </extLst>
    </bk>
    <bk>
      <extLst>
        <ext uri="{3e2802c4-a4d2-4d8b-9148-e3be6c30e623}">
          <xlrd:rvb i="24828"/>
        </ext>
      </extLst>
    </bk>
    <bk>
      <extLst>
        <ext uri="{3e2802c4-a4d2-4d8b-9148-e3be6c30e623}">
          <xlrd:rvb i="24829"/>
        </ext>
      </extLst>
    </bk>
    <bk>
      <extLst>
        <ext uri="{3e2802c4-a4d2-4d8b-9148-e3be6c30e623}">
          <xlrd:rvb i="24830"/>
        </ext>
      </extLst>
    </bk>
    <bk>
      <extLst>
        <ext uri="{3e2802c4-a4d2-4d8b-9148-e3be6c30e623}">
          <xlrd:rvb i="24831"/>
        </ext>
      </extLst>
    </bk>
    <bk>
      <extLst>
        <ext uri="{3e2802c4-a4d2-4d8b-9148-e3be6c30e623}">
          <xlrd:rvb i="24832"/>
        </ext>
      </extLst>
    </bk>
    <bk>
      <extLst>
        <ext uri="{3e2802c4-a4d2-4d8b-9148-e3be6c30e623}">
          <xlrd:rvb i="24833"/>
        </ext>
      </extLst>
    </bk>
    <bk>
      <extLst>
        <ext uri="{3e2802c4-a4d2-4d8b-9148-e3be6c30e623}">
          <xlrd:rvb i="24834"/>
        </ext>
      </extLst>
    </bk>
    <bk>
      <extLst>
        <ext uri="{3e2802c4-a4d2-4d8b-9148-e3be6c30e623}">
          <xlrd:rvb i="24835"/>
        </ext>
      </extLst>
    </bk>
    <bk>
      <extLst>
        <ext uri="{3e2802c4-a4d2-4d8b-9148-e3be6c30e623}">
          <xlrd:rvb i="24836"/>
        </ext>
      </extLst>
    </bk>
    <bk>
      <extLst>
        <ext uri="{3e2802c4-a4d2-4d8b-9148-e3be6c30e623}">
          <xlrd:rvb i="24837"/>
        </ext>
      </extLst>
    </bk>
    <bk>
      <extLst>
        <ext uri="{3e2802c4-a4d2-4d8b-9148-e3be6c30e623}">
          <xlrd:rvb i="24838"/>
        </ext>
      </extLst>
    </bk>
    <bk>
      <extLst>
        <ext uri="{3e2802c4-a4d2-4d8b-9148-e3be6c30e623}">
          <xlrd:rvb i="24839"/>
        </ext>
      </extLst>
    </bk>
    <bk>
      <extLst>
        <ext uri="{3e2802c4-a4d2-4d8b-9148-e3be6c30e623}">
          <xlrd:rvb i="24840"/>
        </ext>
      </extLst>
    </bk>
    <bk>
      <extLst>
        <ext uri="{3e2802c4-a4d2-4d8b-9148-e3be6c30e623}">
          <xlrd:rvb i="24841"/>
        </ext>
      </extLst>
    </bk>
    <bk>
      <extLst>
        <ext uri="{3e2802c4-a4d2-4d8b-9148-e3be6c30e623}">
          <xlrd:rvb i="24842"/>
        </ext>
      </extLst>
    </bk>
    <bk>
      <extLst>
        <ext uri="{3e2802c4-a4d2-4d8b-9148-e3be6c30e623}">
          <xlrd:rvb i="24843"/>
        </ext>
      </extLst>
    </bk>
    <bk>
      <extLst>
        <ext uri="{3e2802c4-a4d2-4d8b-9148-e3be6c30e623}">
          <xlrd:rvb i="24844"/>
        </ext>
      </extLst>
    </bk>
    <bk>
      <extLst>
        <ext uri="{3e2802c4-a4d2-4d8b-9148-e3be6c30e623}">
          <xlrd:rvb i="24845"/>
        </ext>
      </extLst>
    </bk>
    <bk>
      <extLst>
        <ext uri="{3e2802c4-a4d2-4d8b-9148-e3be6c30e623}">
          <xlrd:rvb i="24846"/>
        </ext>
      </extLst>
    </bk>
    <bk>
      <extLst>
        <ext uri="{3e2802c4-a4d2-4d8b-9148-e3be6c30e623}">
          <xlrd:rvb i="24847"/>
        </ext>
      </extLst>
    </bk>
    <bk>
      <extLst>
        <ext uri="{3e2802c4-a4d2-4d8b-9148-e3be6c30e623}">
          <xlrd:rvb i="24848"/>
        </ext>
      </extLst>
    </bk>
    <bk>
      <extLst>
        <ext uri="{3e2802c4-a4d2-4d8b-9148-e3be6c30e623}">
          <xlrd:rvb i="24849"/>
        </ext>
      </extLst>
    </bk>
    <bk>
      <extLst>
        <ext uri="{3e2802c4-a4d2-4d8b-9148-e3be6c30e623}">
          <xlrd:rvb i="24850"/>
        </ext>
      </extLst>
    </bk>
    <bk>
      <extLst>
        <ext uri="{3e2802c4-a4d2-4d8b-9148-e3be6c30e623}">
          <xlrd:rvb i="24851"/>
        </ext>
      </extLst>
    </bk>
    <bk>
      <extLst>
        <ext uri="{3e2802c4-a4d2-4d8b-9148-e3be6c30e623}">
          <xlrd:rvb i="24852"/>
        </ext>
      </extLst>
    </bk>
    <bk>
      <extLst>
        <ext uri="{3e2802c4-a4d2-4d8b-9148-e3be6c30e623}">
          <xlrd:rvb i="24853"/>
        </ext>
      </extLst>
    </bk>
    <bk>
      <extLst>
        <ext uri="{3e2802c4-a4d2-4d8b-9148-e3be6c30e623}">
          <xlrd:rvb i="24854"/>
        </ext>
      </extLst>
    </bk>
    <bk>
      <extLst>
        <ext uri="{3e2802c4-a4d2-4d8b-9148-e3be6c30e623}">
          <xlrd:rvb i="24855"/>
        </ext>
      </extLst>
    </bk>
    <bk>
      <extLst>
        <ext uri="{3e2802c4-a4d2-4d8b-9148-e3be6c30e623}">
          <xlrd:rvb i="24856"/>
        </ext>
      </extLst>
    </bk>
    <bk>
      <extLst>
        <ext uri="{3e2802c4-a4d2-4d8b-9148-e3be6c30e623}">
          <xlrd:rvb i="24857"/>
        </ext>
      </extLst>
    </bk>
    <bk>
      <extLst>
        <ext uri="{3e2802c4-a4d2-4d8b-9148-e3be6c30e623}">
          <xlrd:rvb i="24858"/>
        </ext>
      </extLst>
    </bk>
    <bk>
      <extLst>
        <ext uri="{3e2802c4-a4d2-4d8b-9148-e3be6c30e623}">
          <xlrd:rvb i="24859"/>
        </ext>
      </extLst>
    </bk>
    <bk>
      <extLst>
        <ext uri="{3e2802c4-a4d2-4d8b-9148-e3be6c30e623}">
          <xlrd:rvb i="24860"/>
        </ext>
      </extLst>
    </bk>
    <bk>
      <extLst>
        <ext uri="{3e2802c4-a4d2-4d8b-9148-e3be6c30e623}">
          <xlrd:rvb i="24861"/>
        </ext>
      </extLst>
    </bk>
    <bk>
      <extLst>
        <ext uri="{3e2802c4-a4d2-4d8b-9148-e3be6c30e623}">
          <xlrd:rvb i="24862"/>
        </ext>
      </extLst>
    </bk>
    <bk>
      <extLst>
        <ext uri="{3e2802c4-a4d2-4d8b-9148-e3be6c30e623}">
          <xlrd:rvb i="24863"/>
        </ext>
      </extLst>
    </bk>
    <bk>
      <extLst>
        <ext uri="{3e2802c4-a4d2-4d8b-9148-e3be6c30e623}">
          <xlrd:rvb i="24864"/>
        </ext>
      </extLst>
    </bk>
    <bk>
      <extLst>
        <ext uri="{3e2802c4-a4d2-4d8b-9148-e3be6c30e623}">
          <xlrd:rvb i="24865"/>
        </ext>
      </extLst>
    </bk>
    <bk>
      <extLst>
        <ext uri="{3e2802c4-a4d2-4d8b-9148-e3be6c30e623}">
          <xlrd:rvb i="24866"/>
        </ext>
      </extLst>
    </bk>
    <bk>
      <extLst>
        <ext uri="{3e2802c4-a4d2-4d8b-9148-e3be6c30e623}">
          <xlrd:rvb i="24867"/>
        </ext>
      </extLst>
    </bk>
    <bk>
      <extLst>
        <ext uri="{3e2802c4-a4d2-4d8b-9148-e3be6c30e623}">
          <xlrd:rvb i="24868"/>
        </ext>
      </extLst>
    </bk>
    <bk>
      <extLst>
        <ext uri="{3e2802c4-a4d2-4d8b-9148-e3be6c30e623}">
          <xlrd:rvb i="24869"/>
        </ext>
      </extLst>
    </bk>
    <bk>
      <extLst>
        <ext uri="{3e2802c4-a4d2-4d8b-9148-e3be6c30e623}">
          <xlrd:rvb i="24870"/>
        </ext>
      </extLst>
    </bk>
    <bk>
      <extLst>
        <ext uri="{3e2802c4-a4d2-4d8b-9148-e3be6c30e623}">
          <xlrd:rvb i="24871"/>
        </ext>
      </extLst>
    </bk>
    <bk>
      <extLst>
        <ext uri="{3e2802c4-a4d2-4d8b-9148-e3be6c30e623}">
          <xlrd:rvb i="24872"/>
        </ext>
      </extLst>
    </bk>
    <bk>
      <extLst>
        <ext uri="{3e2802c4-a4d2-4d8b-9148-e3be6c30e623}">
          <xlrd:rvb i="24873"/>
        </ext>
      </extLst>
    </bk>
    <bk>
      <extLst>
        <ext uri="{3e2802c4-a4d2-4d8b-9148-e3be6c30e623}">
          <xlrd:rvb i="24874"/>
        </ext>
      </extLst>
    </bk>
    <bk>
      <extLst>
        <ext uri="{3e2802c4-a4d2-4d8b-9148-e3be6c30e623}">
          <xlrd:rvb i="24875"/>
        </ext>
      </extLst>
    </bk>
    <bk>
      <extLst>
        <ext uri="{3e2802c4-a4d2-4d8b-9148-e3be6c30e623}">
          <xlrd:rvb i="24876"/>
        </ext>
      </extLst>
    </bk>
    <bk>
      <extLst>
        <ext uri="{3e2802c4-a4d2-4d8b-9148-e3be6c30e623}">
          <xlrd:rvb i="24877"/>
        </ext>
      </extLst>
    </bk>
    <bk>
      <extLst>
        <ext uri="{3e2802c4-a4d2-4d8b-9148-e3be6c30e623}">
          <xlrd:rvb i="24878"/>
        </ext>
      </extLst>
    </bk>
    <bk>
      <extLst>
        <ext uri="{3e2802c4-a4d2-4d8b-9148-e3be6c30e623}">
          <xlrd:rvb i="24879"/>
        </ext>
      </extLst>
    </bk>
    <bk>
      <extLst>
        <ext uri="{3e2802c4-a4d2-4d8b-9148-e3be6c30e623}">
          <xlrd:rvb i="24880"/>
        </ext>
      </extLst>
    </bk>
    <bk>
      <extLst>
        <ext uri="{3e2802c4-a4d2-4d8b-9148-e3be6c30e623}">
          <xlrd:rvb i="24881"/>
        </ext>
      </extLst>
    </bk>
    <bk>
      <extLst>
        <ext uri="{3e2802c4-a4d2-4d8b-9148-e3be6c30e623}">
          <xlrd:rvb i="24882"/>
        </ext>
      </extLst>
    </bk>
    <bk>
      <extLst>
        <ext uri="{3e2802c4-a4d2-4d8b-9148-e3be6c30e623}">
          <xlrd:rvb i="24883"/>
        </ext>
      </extLst>
    </bk>
    <bk>
      <extLst>
        <ext uri="{3e2802c4-a4d2-4d8b-9148-e3be6c30e623}">
          <xlrd:rvb i="24884"/>
        </ext>
      </extLst>
    </bk>
    <bk>
      <extLst>
        <ext uri="{3e2802c4-a4d2-4d8b-9148-e3be6c30e623}">
          <xlrd:rvb i="24885"/>
        </ext>
      </extLst>
    </bk>
    <bk>
      <extLst>
        <ext uri="{3e2802c4-a4d2-4d8b-9148-e3be6c30e623}">
          <xlrd:rvb i="24886"/>
        </ext>
      </extLst>
    </bk>
    <bk>
      <extLst>
        <ext uri="{3e2802c4-a4d2-4d8b-9148-e3be6c30e623}">
          <xlrd:rvb i="24887"/>
        </ext>
      </extLst>
    </bk>
    <bk>
      <extLst>
        <ext uri="{3e2802c4-a4d2-4d8b-9148-e3be6c30e623}">
          <xlrd:rvb i="24888"/>
        </ext>
      </extLst>
    </bk>
    <bk>
      <extLst>
        <ext uri="{3e2802c4-a4d2-4d8b-9148-e3be6c30e623}">
          <xlrd:rvb i="24889"/>
        </ext>
      </extLst>
    </bk>
    <bk>
      <extLst>
        <ext uri="{3e2802c4-a4d2-4d8b-9148-e3be6c30e623}">
          <xlrd:rvb i="24890"/>
        </ext>
      </extLst>
    </bk>
    <bk>
      <extLst>
        <ext uri="{3e2802c4-a4d2-4d8b-9148-e3be6c30e623}">
          <xlrd:rvb i="24891"/>
        </ext>
      </extLst>
    </bk>
    <bk>
      <extLst>
        <ext uri="{3e2802c4-a4d2-4d8b-9148-e3be6c30e623}">
          <xlrd:rvb i="24892"/>
        </ext>
      </extLst>
    </bk>
    <bk>
      <extLst>
        <ext uri="{3e2802c4-a4d2-4d8b-9148-e3be6c30e623}">
          <xlrd:rvb i="24893"/>
        </ext>
      </extLst>
    </bk>
    <bk>
      <extLst>
        <ext uri="{3e2802c4-a4d2-4d8b-9148-e3be6c30e623}">
          <xlrd:rvb i="24894"/>
        </ext>
      </extLst>
    </bk>
    <bk>
      <extLst>
        <ext uri="{3e2802c4-a4d2-4d8b-9148-e3be6c30e623}">
          <xlrd:rvb i="24895"/>
        </ext>
      </extLst>
    </bk>
    <bk>
      <extLst>
        <ext uri="{3e2802c4-a4d2-4d8b-9148-e3be6c30e623}">
          <xlrd:rvb i="24896"/>
        </ext>
      </extLst>
    </bk>
    <bk>
      <extLst>
        <ext uri="{3e2802c4-a4d2-4d8b-9148-e3be6c30e623}">
          <xlrd:rvb i="24897"/>
        </ext>
      </extLst>
    </bk>
    <bk>
      <extLst>
        <ext uri="{3e2802c4-a4d2-4d8b-9148-e3be6c30e623}">
          <xlrd:rvb i="24898"/>
        </ext>
      </extLst>
    </bk>
    <bk>
      <extLst>
        <ext uri="{3e2802c4-a4d2-4d8b-9148-e3be6c30e623}">
          <xlrd:rvb i="24899"/>
        </ext>
      </extLst>
    </bk>
    <bk>
      <extLst>
        <ext uri="{3e2802c4-a4d2-4d8b-9148-e3be6c30e623}">
          <xlrd:rvb i="24900"/>
        </ext>
      </extLst>
    </bk>
    <bk>
      <extLst>
        <ext uri="{3e2802c4-a4d2-4d8b-9148-e3be6c30e623}">
          <xlrd:rvb i="24901"/>
        </ext>
      </extLst>
    </bk>
    <bk>
      <extLst>
        <ext uri="{3e2802c4-a4d2-4d8b-9148-e3be6c30e623}">
          <xlrd:rvb i="24902"/>
        </ext>
      </extLst>
    </bk>
    <bk>
      <extLst>
        <ext uri="{3e2802c4-a4d2-4d8b-9148-e3be6c30e623}">
          <xlrd:rvb i="24903"/>
        </ext>
      </extLst>
    </bk>
    <bk>
      <extLst>
        <ext uri="{3e2802c4-a4d2-4d8b-9148-e3be6c30e623}">
          <xlrd:rvb i="24904"/>
        </ext>
      </extLst>
    </bk>
    <bk>
      <extLst>
        <ext uri="{3e2802c4-a4d2-4d8b-9148-e3be6c30e623}">
          <xlrd:rvb i="24905"/>
        </ext>
      </extLst>
    </bk>
    <bk>
      <extLst>
        <ext uri="{3e2802c4-a4d2-4d8b-9148-e3be6c30e623}">
          <xlrd:rvb i="24906"/>
        </ext>
      </extLst>
    </bk>
    <bk>
      <extLst>
        <ext uri="{3e2802c4-a4d2-4d8b-9148-e3be6c30e623}">
          <xlrd:rvb i="24907"/>
        </ext>
      </extLst>
    </bk>
    <bk>
      <extLst>
        <ext uri="{3e2802c4-a4d2-4d8b-9148-e3be6c30e623}">
          <xlrd:rvb i="24908"/>
        </ext>
      </extLst>
    </bk>
    <bk>
      <extLst>
        <ext uri="{3e2802c4-a4d2-4d8b-9148-e3be6c30e623}">
          <xlrd:rvb i="24909"/>
        </ext>
      </extLst>
    </bk>
    <bk>
      <extLst>
        <ext uri="{3e2802c4-a4d2-4d8b-9148-e3be6c30e623}">
          <xlrd:rvb i="24910"/>
        </ext>
      </extLst>
    </bk>
    <bk>
      <extLst>
        <ext uri="{3e2802c4-a4d2-4d8b-9148-e3be6c30e623}">
          <xlrd:rvb i="24911"/>
        </ext>
      </extLst>
    </bk>
    <bk>
      <extLst>
        <ext uri="{3e2802c4-a4d2-4d8b-9148-e3be6c30e623}">
          <xlrd:rvb i="24912"/>
        </ext>
      </extLst>
    </bk>
    <bk>
      <extLst>
        <ext uri="{3e2802c4-a4d2-4d8b-9148-e3be6c30e623}">
          <xlrd:rvb i="24913"/>
        </ext>
      </extLst>
    </bk>
    <bk>
      <extLst>
        <ext uri="{3e2802c4-a4d2-4d8b-9148-e3be6c30e623}">
          <xlrd:rvb i="24914"/>
        </ext>
      </extLst>
    </bk>
    <bk>
      <extLst>
        <ext uri="{3e2802c4-a4d2-4d8b-9148-e3be6c30e623}">
          <xlrd:rvb i="24915"/>
        </ext>
      </extLst>
    </bk>
    <bk>
      <extLst>
        <ext uri="{3e2802c4-a4d2-4d8b-9148-e3be6c30e623}">
          <xlrd:rvb i="24916"/>
        </ext>
      </extLst>
    </bk>
    <bk>
      <extLst>
        <ext uri="{3e2802c4-a4d2-4d8b-9148-e3be6c30e623}">
          <xlrd:rvb i="24917"/>
        </ext>
      </extLst>
    </bk>
    <bk>
      <extLst>
        <ext uri="{3e2802c4-a4d2-4d8b-9148-e3be6c30e623}">
          <xlrd:rvb i="24918"/>
        </ext>
      </extLst>
    </bk>
    <bk>
      <extLst>
        <ext uri="{3e2802c4-a4d2-4d8b-9148-e3be6c30e623}">
          <xlrd:rvb i="24919"/>
        </ext>
      </extLst>
    </bk>
    <bk>
      <extLst>
        <ext uri="{3e2802c4-a4d2-4d8b-9148-e3be6c30e623}">
          <xlrd:rvb i="24920"/>
        </ext>
      </extLst>
    </bk>
    <bk>
      <extLst>
        <ext uri="{3e2802c4-a4d2-4d8b-9148-e3be6c30e623}">
          <xlrd:rvb i="24921"/>
        </ext>
      </extLst>
    </bk>
    <bk>
      <extLst>
        <ext uri="{3e2802c4-a4d2-4d8b-9148-e3be6c30e623}">
          <xlrd:rvb i="24922"/>
        </ext>
      </extLst>
    </bk>
    <bk>
      <extLst>
        <ext uri="{3e2802c4-a4d2-4d8b-9148-e3be6c30e623}">
          <xlrd:rvb i="24923"/>
        </ext>
      </extLst>
    </bk>
    <bk>
      <extLst>
        <ext uri="{3e2802c4-a4d2-4d8b-9148-e3be6c30e623}">
          <xlrd:rvb i="24924"/>
        </ext>
      </extLst>
    </bk>
    <bk>
      <extLst>
        <ext uri="{3e2802c4-a4d2-4d8b-9148-e3be6c30e623}">
          <xlrd:rvb i="24925"/>
        </ext>
      </extLst>
    </bk>
    <bk>
      <extLst>
        <ext uri="{3e2802c4-a4d2-4d8b-9148-e3be6c30e623}">
          <xlrd:rvb i="24926"/>
        </ext>
      </extLst>
    </bk>
    <bk>
      <extLst>
        <ext uri="{3e2802c4-a4d2-4d8b-9148-e3be6c30e623}">
          <xlrd:rvb i="24927"/>
        </ext>
      </extLst>
    </bk>
    <bk>
      <extLst>
        <ext uri="{3e2802c4-a4d2-4d8b-9148-e3be6c30e623}">
          <xlrd:rvb i="24928"/>
        </ext>
      </extLst>
    </bk>
    <bk>
      <extLst>
        <ext uri="{3e2802c4-a4d2-4d8b-9148-e3be6c30e623}">
          <xlrd:rvb i="24929"/>
        </ext>
      </extLst>
    </bk>
    <bk>
      <extLst>
        <ext uri="{3e2802c4-a4d2-4d8b-9148-e3be6c30e623}">
          <xlrd:rvb i="24930"/>
        </ext>
      </extLst>
    </bk>
    <bk>
      <extLst>
        <ext uri="{3e2802c4-a4d2-4d8b-9148-e3be6c30e623}">
          <xlrd:rvb i="24931"/>
        </ext>
      </extLst>
    </bk>
    <bk>
      <extLst>
        <ext uri="{3e2802c4-a4d2-4d8b-9148-e3be6c30e623}">
          <xlrd:rvb i="24932"/>
        </ext>
      </extLst>
    </bk>
    <bk>
      <extLst>
        <ext uri="{3e2802c4-a4d2-4d8b-9148-e3be6c30e623}">
          <xlrd:rvb i="24933"/>
        </ext>
      </extLst>
    </bk>
    <bk>
      <extLst>
        <ext uri="{3e2802c4-a4d2-4d8b-9148-e3be6c30e623}">
          <xlrd:rvb i="24934"/>
        </ext>
      </extLst>
    </bk>
    <bk>
      <extLst>
        <ext uri="{3e2802c4-a4d2-4d8b-9148-e3be6c30e623}">
          <xlrd:rvb i="24935"/>
        </ext>
      </extLst>
    </bk>
    <bk>
      <extLst>
        <ext uri="{3e2802c4-a4d2-4d8b-9148-e3be6c30e623}">
          <xlrd:rvb i="24936"/>
        </ext>
      </extLst>
    </bk>
    <bk>
      <extLst>
        <ext uri="{3e2802c4-a4d2-4d8b-9148-e3be6c30e623}">
          <xlrd:rvb i="24937"/>
        </ext>
      </extLst>
    </bk>
    <bk>
      <extLst>
        <ext uri="{3e2802c4-a4d2-4d8b-9148-e3be6c30e623}">
          <xlrd:rvb i="24938"/>
        </ext>
      </extLst>
    </bk>
    <bk>
      <extLst>
        <ext uri="{3e2802c4-a4d2-4d8b-9148-e3be6c30e623}">
          <xlrd:rvb i="24939"/>
        </ext>
      </extLst>
    </bk>
    <bk>
      <extLst>
        <ext uri="{3e2802c4-a4d2-4d8b-9148-e3be6c30e623}">
          <xlrd:rvb i="24940"/>
        </ext>
      </extLst>
    </bk>
    <bk>
      <extLst>
        <ext uri="{3e2802c4-a4d2-4d8b-9148-e3be6c30e623}">
          <xlrd:rvb i="24941"/>
        </ext>
      </extLst>
    </bk>
    <bk>
      <extLst>
        <ext uri="{3e2802c4-a4d2-4d8b-9148-e3be6c30e623}">
          <xlrd:rvb i="24942"/>
        </ext>
      </extLst>
    </bk>
    <bk>
      <extLst>
        <ext uri="{3e2802c4-a4d2-4d8b-9148-e3be6c30e623}">
          <xlrd:rvb i="24943"/>
        </ext>
      </extLst>
    </bk>
    <bk>
      <extLst>
        <ext uri="{3e2802c4-a4d2-4d8b-9148-e3be6c30e623}">
          <xlrd:rvb i="24944"/>
        </ext>
      </extLst>
    </bk>
    <bk>
      <extLst>
        <ext uri="{3e2802c4-a4d2-4d8b-9148-e3be6c30e623}">
          <xlrd:rvb i="24945"/>
        </ext>
      </extLst>
    </bk>
    <bk>
      <extLst>
        <ext uri="{3e2802c4-a4d2-4d8b-9148-e3be6c30e623}">
          <xlrd:rvb i="24946"/>
        </ext>
      </extLst>
    </bk>
    <bk>
      <extLst>
        <ext uri="{3e2802c4-a4d2-4d8b-9148-e3be6c30e623}">
          <xlrd:rvb i="24947"/>
        </ext>
      </extLst>
    </bk>
    <bk>
      <extLst>
        <ext uri="{3e2802c4-a4d2-4d8b-9148-e3be6c30e623}">
          <xlrd:rvb i="24948"/>
        </ext>
      </extLst>
    </bk>
    <bk>
      <extLst>
        <ext uri="{3e2802c4-a4d2-4d8b-9148-e3be6c30e623}">
          <xlrd:rvb i="24949"/>
        </ext>
      </extLst>
    </bk>
    <bk>
      <extLst>
        <ext uri="{3e2802c4-a4d2-4d8b-9148-e3be6c30e623}">
          <xlrd:rvb i="24950"/>
        </ext>
      </extLst>
    </bk>
    <bk>
      <extLst>
        <ext uri="{3e2802c4-a4d2-4d8b-9148-e3be6c30e623}">
          <xlrd:rvb i="24951"/>
        </ext>
      </extLst>
    </bk>
    <bk>
      <extLst>
        <ext uri="{3e2802c4-a4d2-4d8b-9148-e3be6c30e623}">
          <xlrd:rvb i="24952"/>
        </ext>
      </extLst>
    </bk>
    <bk>
      <extLst>
        <ext uri="{3e2802c4-a4d2-4d8b-9148-e3be6c30e623}">
          <xlrd:rvb i="24953"/>
        </ext>
      </extLst>
    </bk>
    <bk>
      <extLst>
        <ext uri="{3e2802c4-a4d2-4d8b-9148-e3be6c30e623}">
          <xlrd:rvb i="24954"/>
        </ext>
      </extLst>
    </bk>
    <bk>
      <extLst>
        <ext uri="{3e2802c4-a4d2-4d8b-9148-e3be6c30e623}">
          <xlrd:rvb i="24955"/>
        </ext>
      </extLst>
    </bk>
    <bk>
      <extLst>
        <ext uri="{3e2802c4-a4d2-4d8b-9148-e3be6c30e623}">
          <xlrd:rvb i="24956"/>
        </ext>
      </extLst>
    </bk>
    <bk>
      <extLst>
        <ext uri="{3e2802c4-a4d2-4d8b-9148-e3be6c30e623}">
          <xlrd:rvb i="24957"/>
        </ext>
      </extLst>
    </bk>
    <bk>
      <extLst>
        <ext uri="{3e2802c4-a4d2-4d8b-9148-e3be6c30e623}">
          <xlrd:rvb i="24958"/>
        </ext>
      </extLst>
    </bk>
    <bk>
      <extLst>
        <ext uri="{3e2802c4-a4d2-4d8b-9148-e3be6c30e623}">
          <xlrd:rvb i="24959"/>
        </ext>
      </extLst>
    </bk>
    <bk>
      <extLst>
        <ext uri="{3e2802c4-a4d2-4d8b-9148-e3be6c30e623}">
          <xlrd:rvb i="24960"/>
        </ext>
      </extLst>
    </bk>
    <bk>
      <extLst>
        <ext uri="{3e2802c4-a4d2-4d8b-9148-e3be6c30e623}">
          <xlrd:rvb i="24961"/>
        </ext>
      </extLst>
    </bk>
    <bk>
      <extLst>
        <ext uri="{3e2802c4-a4d2-4d8b-9148-e3be6c30e623}">
          <xlrd:rvb i="24962"/>
        </ext>
      </extLst>
    </bk>
    <bk>
      <extLst>
        <ext uri="{3e2802c4-a4d2-4d8b-9148-e3be6c30e623}">
          <xlrd:rvb i="24963"/>
        </ext>
      </extLst>
    </bk>
    <bk>
      <extLst>
        <ext uri="{3e2802c4-a4d2-4d8b-9148-e3be6c30e623}">
          <xlrd:rvb i="24964"/>
        </ext>
      </extLst>
    </bk>
    <bk>
      <extLst>
        <ext uri="{3e2802c4-a4d2-4d8b-9148-e3be6c30e623}">
          <xlrd:rvb i="24965"/>
        </ext>
      </extLst>
    </bk>
    <bk>
      <extLst>
        <ext uri="{3e2802c4-a4d2-4d8b-9148-e3be6c30e623}">
          <xlrd:rvb i="24966"/>
        </ext>
      </extLst>
    </bk>
    <bk>
      <extLst>
        <ext uri="{3e2802c4-a4d2-4d8b-9148-e3be6c30e623}">
          <xlrd:rvb i="24967"/>
        </ext>
      </extLst>
    </bk>
    <bk>
      <extLst>
        <ext uri="{3e2802c4-a4d2-4d8b-9148-e3be6c30e623}">
          <xlrd:rvb i="24968"/>
        </ext>
      </extLst>
    </bk>
    <bk>
      <extLst>
        <ext uri="{3e2802c4-a4d2-4d8b-9148-e3be6c30e623}">
          <xlrd:rvb i="24969"/>
        </ext>
      </extLst>
    </bk>
    <bk>
      <extLst>
        <ext uri="{3e2802c4-a4d2-4d8b-9148-e3be6c30e623}">
          <xlrd:rvb i="24970"/>
        </ext>
      </extLst>
    </bk>
    <bk>
      <extLst>
        <ext uri="{3e2802c4-a4d2-4d8b-9148-e3be6c30e623}">
          <xlrd:rvb i="24971"/>
        </ext>
      </extLst>
    </bk>
    <bk>
      <extLst>
        <ext uri="{3e2802c4-a4d2-4d8b-9148-e3be6c30e623}">
          <xlrd:rvb i="24972"/>
        </ext>
      </extLst>
    </bk>
    <bk>
      <extLst>
        <ext uri="{3e2802c4-a4d2-4d8b-9148-e3be6c30e623}">
          <xlrd:rvb i="24973"/>
        </ext>
      </extLst>
    </bk>
    <bk>
      <extLst>
        <ext uri="{3e2802c4-a4d2-4d8b-9148-e3be6c30e623}">
          <xlrd:rvb i="24974"/>
        </ext>
      </extLst>
    </bk>
    <bk>
      <extLst>
        <ext uri="{3e2802c4-a4d2-4d8b-9148-e3be6c30e623}">
          <xlrd:rvb i="24975"/>
        </ext>
      </extLst>
    </bk>
    <bk>
      <extLst>
        <ext uri="{3e2802c4-a4d2-4d8b-9148-e3be6c30e623}">
          <xlrd:rvb i="24976"/>
        </ext>
      </extLst>
    </bk>
    <bk>
      <extLst>
        <ext uri="{3e2802c4-a4d2-4d8b-9148-e3be6c30e623}">
          <xlrd:rvb i="24977"/>
        </ext>
      </extLst>
    </bk>
    <bk>
      <extLst>
        <ext uri="{3e2802c4-a4d2-4d8b-9148-e3be6c30e623}">
          <xlrd:rvb i="24978"/>
        </ext>
      </extLst>
    </bk>
    <bk>
      <extLst>
        <ext uri="{3e2802c4-a4d2-4d8b-9148-e3be6c30e623}">
          <xlrd:rvb i="24979"/>
        </ext>
      </extLst>
    </bk>
    <bk>
      <extLst>
        <ext uri="{3e2802c4-a4d2-4d8b-9148-e3be6c30e623}">
          <xlrd:rvb i="24980"/>
        </ext>
      </extLst>
    </bk>
    <bk>
      <extLst>
        <ext uri="{3e2802c4-a4d2-4d8b-9148-e3be6c30e623}">
          <xlrd:rvb i="24981"/>
        </ext>
      </extLst>
    </bk>
    <bk>
      <extLst>
        <ext uri="{3e2802c4-a4d2-4d8b-9148-e3be6c30e623}">
          <xlrd:rvb i="24982"/>
        </ext>
      </extLst>
    </bk>
    <bk>
      <extLst>
        <ext uri="{3e2802c4-a4d2-4d8b-9148-e3be6c30e623}">
          <xlrd:rvb i="24983"/>
        </ext>
      </extLst>
    </bk>
    <bk>
      <extLst>
        <ext uri="{3e2802c4-a4d2-4d8b-9148-e3be6c30e623}">
          <xlrd:rvb i="24984"/>
        </ext>
      </extLst>
    </bk>
    <bk>
      <extLst>
        <ext uri="{3e2802c4-a4d2-4d8b-9148-e3be6c30e623}">
          <xlrd:rvb i="24985"/>
        </ext>
      </extLst>
    </bk>
    <bk>
      <extLst>
        <ext uri="{3e2802c4-a4d2-4d8b-9148-e3be6c30e623}">
          <xlrd:rvb i="24986"/>
        </ext>
      </extLst>
    </bk>
    <bk>
      <extLst>
        <ext uri="{3e2802c4-a4d2-4d8b-9148-e3be6c30e623}">
          <xlrd:rvb i="24987"/>
        </ext>
      </extLst>
    </bk>
    <bk>
      <extLst>
        <ext uri="{3e2802c4-a4d2-4d8b-9148-e3be6c30e623}">
          <xlrd:rvb i="24988"/>
        </ext>
      </extLst>
    </bk>
    <bk>
      <extLst>
        <ext uri="{3e2802c4-a4d2-4d8b-9148-e3be6c30e623}">
          <xlrd:rvb i="24989"/>
        </ext>
      </extLst>
    </bk>
    <bk>
      <extLst>
        <ext uri="{3e2802c4-a4d2-4d8b-9148-e3be6c30e623}">
          <xlrd:rvb i="24990"/>
        </ext>
      </extLst>
    </bk>
    <bk>
      <extLst>
        <ext uri="{3e2802c4-a4d2-4d8b-9148-e3be6c30e623}">
          <xlrd:rvb i="24991"/>
        </ext>
      </extLst>
    </bk>
    <bk>
      <extLst>
        <ext uri="{3e2802c4-a4d2-4d8b-9148-e3be6c30e623}">
          <xlrd:rvb i="24992"/>
        </ext>
      </extLst>
    </bk>
    <bk>
      <extLst>
        <ext uri="{3e2802c4-a4d2-4d8b-9148-e3be6c30e623}">
          <xlrd:rvb i="24993"/>
        </ext>
      </extLst>
    </bk>
    <bk>
      <extLst>
        <ext uri="{3e2802c4-a4d2-4d8b-9148-e3be6c30e623}">
          <xlrd:rvb i="24994"/>
        </ext>
      </extLst>
    </bk>
    <bk>
      <extLst>
        <ext uri="{3e2802c4-a4d2-4d8b-9148-e3be6c30e623}">
          <xlrd:rvb i="24995"/>
        </ext>
      </extLst>
    </bk>
    <bk>
      <extLst>
        <ext uri="{3e2802c4-a4d2-4d8b-9148-e3be6c30e623}">
          <xlrd:rvb i="24996"/>
        </ext>
      </extLst>
    </bk>
    <bk>
      <extLst>
        <ext uri="{3e2802c4-a4d2-4d8b-9148-e3be6c30e623}">
          <xlrd:rvb i="24997"/>
        </ext>
      </extLst>
    </bk>
    <bk>
      <extLst>
        <ext uri="{3e2802c4-a4d2-4d8b-9148-e3be6c30e623}">
          <xlrd:rvb i="24998"/>
        </ext>
      </extLst>
    </bk>
    <bk>
      <extLst>
        <ext uri="{3e2802c4-a4d2-4d8b-9148-e3be6c30e623}">
          <xlrd:rvb i="24999"/>
        </ext>
      </extLst>
    </bk>
    <bk>
      <extLst>
        <ext uri="{3e2802c4-a4d2-4d8b-9148-e3be6c30e623}">
          <xlrd:rvb i="25000"/>
        </ext>
      </extLst>
    </bk>
    <bk>
      <extLst>
        <ext uri="{3e2802c4-a4d2-4d8b-9148-e3be6c30e623}">
          <xlrd:rvb i="25001"/>
        </ext>
      </extLst>
    </bk>
    <bk>
      <extLst>
        <ext uri="{3e2802c4-a4d2-4d8b-9148-e3be6c30e623}">
          <xlrd:rvb i="25002"/>
        </ext>
      </extLst>
    </bk>
    <bk>
      <extLst>
        <ext uri="{3e2802c4-a4d2-4d8b-9148-e3be6c30e623}">
          <xlrd:rvb i="25003"/>
        </ext>
      </extLst>
    </bk>
    <bk>
      <extLst>
        <ext uri="{3e2802c4-a4d2-4d8b-9148-e3be6c30e623}">
          <xlrd:rvb i="25004"/>
        </ext>
      </extLst>
    </bk>
    <bk>
      <extLst>
        <ext uri="{3e2802c4-a4d2-4d8b-9148-e3be6c30e623}">
          <xlrd:rvb i="25005"/>
        </ext>
      </extLst>
    </bk>
    <bk>
      <extLst>
        <ext uri="{3e2802c4-a4d2-4d8b-9148-e3be6c30e623}">
          <xlrd:rvb i="25006"/>
        </ext>
      </extLst>
    </bk>
    <bk>
      <extLst>
        <ext uri="{3e2802c4-a4d2-4d8b-9148-e3be6c30e623}">
          <xlrd:rvb i="25007"/>
        </ext>
      </extLst>
    </bk>
    <bk>
      <extLst>
        <ext uri="{3e2802c4-a4d2-4d8b-9148-e3be6c30e623}">
          <xlrd:rvb i="25008"/>
        </ext>
      </extLst>
    </bk>
    <bk>
      <extLst>
        <ext uri="{3e2802c4-a4d2-4d8b-9148-e3be6c30e623}">
          <xlrd:rvb i="25009"/>
        </ext>
      </extLst>
    </bk>
    <bk>
      <extLst>
        <ext uri="{3e2802c4-a4d2-4d8b-9148-e3be6c30e623}">
          <xlrd:rvb i="25010"/>
        </ext>
      </extLst>
    </bk>
    <bk>
      <extLst>
        <ext uri="{3e2802c4-a4d2-4d8b-9148-e3be6c30e623}">
          <xlrd:rvb i="25011"/>
        </ext>
      </extLst>
    </bk>
    <bk>
      <extLst>
        <ext uri="{3e2802c4-a4d2-4d8b-9148-e3be6c30e623}">
          <xlrd:rvb i="25012"/>
        </ext>
      </extLst>
    </bk>
    <bk>
      <extLst>
        <ext uri="{3e2802c4-a4d2-4d8b-9148-e3be6c30e623}">
          <xlrd:rvb i="25013"/>
        </ext>
      </extLst>
    </bk>
    <bk>
      <extLst>
        <ext uri="{3e2802c4-a4d2-4d8b-9148-e3be6c30e623}">
          <xlrd:rvb i="25014"/>
        </ext>
      </extLst>
    </bk>
    <bk>
      <extLst>
        <ext uri="{3e2802c4-a4d2-4d8b-9148-e3be6c30e623}">
          <xlrd:rvb i="25015"/>
        </ext>
      </extLst>
    </bk>
    <bk>
      <extLst>
        <ext uri="{3e2802c4-a4d2-4d8b-9148-e3be6c30e623}">
          <xlrd:rvb i="25016"/>
        </ext>
      </extLst>
    </bk>
    <bk>
      <extLst>
        <ext uri="{3e2802c4-a4d2-4d8b-9148-e3be6c30e623}">
          <xlrd:rvb i="25017"/>
        </ext>
      </extLst>
    </bk>
    <bk>
      <extLst>
        <ext uri="{3e2802c4-a4d2-4d8b-9148-e3be6c30e623}">
          <xlrd:rvb i="25018"/>
        </ext>
      </extLst>
    </bk>
    <bk>
      <extLst>
        <ext uri="{3e2802c4-a4d2-4d8b-9148-e3be6c30e623}">
          <xlrd:rvb i="25019"/>
        </ext>
      </extLst>
    </bk>
    <bk>
      <extLst>
        <ext uri="{3e2802c4-a4d2-4d8b-9148-e3be6c30e623}">
          <xlrd:rvb i="25020"/>
        </ext>
      </extLst>
    </bk>
    <bk>
      <extLst>
        <ext uri="{3e2802c4-a4d2-4d8b-9148-e3be6c30e623}">
          <xlrd:rvb i="25021"/>
        </ext>
      </extLst>
    </bk>
    <bk>
      <extLst>
        <ext uri="{3e2802c4-a4d2-4d8b-9148-e3be6c30e623}">
          <xlrd:rvb i="25022"/>
        </ext>
      </extLst>
    </bk>
    <bk>
      <extLst>
        <ext uri="{3e2802c4-a4d2-4d8b-9148-e3be6c30e623}">
          <xlrd:rvb i="25023"/>
        </ext>
      </extLst>
    </bk>
    <bk>
      <extLst>
        <ext uri="{3e2802c4-a4d2-4d8b-9148-e3be6c30e623}">
          <xlrd:rvb i="25024"/>
        </ext>
      </extLst>
    </bk>
    <bk>
      <extLst>
        <ext uri="{3e2802c4-a4d2-4d8b-9148-e3be6c30e623}">
          <xlrd:rvb i="25025"/>
        </ext>
      </extLst>
    </bk>
    <bk>
      <extLst>
        <ext uri="{3e2802c4-a4d2-4d8b-9148-e3be6c30e623}">
          <xlrd:rvb i="25026"/>
        </ext>
      </extLst>
    </bk>
    <bk>
      <extLst>
        <ext uri="{3e2802c4-a4d2-4d8b-9148-e3be6c30e623}">
          <xlrd:rvb i="25027"/>
        </ext>
      </extLst>
    </bk>
    <bk>
      <extLst>
        <ext uri="{3e2802c4-a4d2-4d8b-9148-e3be6c30e623}">
          <xlrd:rvb i="25028"/>
        </ext>
      </extLst>
    </bk>
    <bk>
      <extLst>
        <ext uri="{3e2802c4-a4d2-4d8b-9148-e3be6c30e623}">
          <xlrd:rvb i="25029"/>
        </ext>
      </extLst>
    </bk>
    <bk>
      <extLst>
        <ext uri="{3e2802c4-a4d2-4d8b-9148-e3be6c30e623}">
          <xlrd:rvb i="25030"/>
        </ext>
      </extLst>
    </bk>
    <bk>
      <extLst>
        <ext uri="{3e2802c4-a4d2-4d8b-9148-e3be6c30e623}">
          <xlrd:rvb i="25031"/>
        </ext>
      </extLst>
    </bk>
    <bk>
      <extLst>
        <ext uri="{3e2802c4-a4d2-4d8b-9148-e3be6c30e623}">
          <xlrd:rvb i="25032"/>
        </ext>
      </extLst>
    </bk>
    <bk>
      <extLst>
        <ext uri="{3e2802c4-a4d2-4d8b-9148-e3be6c30e623}">
          <xlrd:rvb i="25033"/>
        </ext>
      </extLst>
    </bk>
    <bk>
      <extLst>
        <ext uri="{3e2802c4-a4d2-4d8b-9148-e3be6c30e623}">
          <xlrd:rvb i="25034"/>
        </ext>
      </extLst>
    </bk>
    <bk>
      <extLst>
        <ext uri="{3e2802c4-a4d2-4d8b-9148-e3be6c30e623}">
          <xlrd:rvb i="25035"/>
        </ext>
      </extLst>
    </bk>
    <bk>
      <extLst>
        <ext uri="{3e2802c4-a4d2-4d8b-9148-e3be6c30e623}">
          <xlrd:rvb i="25036"/>
        </ext>
      </extLst>
    </bk>
    <bk>
      <extLst>
        <ext uri="{3e2802c4-a4d2-4d8b-9148-e3be6c30e623}">
          <xlrd:rvb i="25037"/>
        </ext>
      </extLst>
    </bk>
    <bk>
      <extLst>
        <ext uri="{3e2802c4-a4d2-4d8b-9148-e3be6c30e623}">
          <xlrd:rvb i="25038"/>
        </ext>
      </extLst>
    </bk>
    <bk>
      <extLst>
        <ext uri="{3e2802c4-a4d2-4d8b-9148-e3be6c30e623}">
          <xlrd:rvb i="25039"/>
        </ext>
      </extLst>
    </bk>
    <bk>
      <extLst>
        <ext uri="{3e2802c4-a4d2-4d8b-9148-e3be6c30e623}">
          <xlrd:rvb i="25040"/>
        </ext>
      </extLst>
    </bk>
    <bk>
      <extLst>
        <ext uri="{3e2802c4-a4d2-4d8b-9148-e3be6c30e623}">
          <xlrd:rvb i="25041"/>
        </ext>
      </extLst>
    </bk>
    <bk>
      <extLst>
        <ext uri="{3e2802c4-a4d2-4d8b-9148-e3be6c30e623}">
          <xlrd:rvb i="25042"/>
        </ext>
      </extLst>
    </bk>
    <bk>
      <extLst>
        <ext uri="{3e2802c4-a4d2-4d8b-9148-e3be6c30e623}">
          <xlrd:rvb i="25043"/>
        </ext>
      </extLst>
    </bk>
    <bk>
      <extLst>
        <ext uri="{3e2802c4-a4d2-4d8b-9148-e3be6c30e623}">
          <xlrd:rvb i="25044"/>
        </ext>
      </extLst>
    </bk>
    <bk>
      <extLst>
        <ext uri="{3e2802c4-a4d2-4d8b-9148-e3be6c30e623}">
          <xlrd:rvb i="25045"/>
        </ext>
      </extLst>
    </bk>
    <bk>
      <extLst>
        <ext uri="{3e2802c4-a4d2-4d8b-9148-e3be6c30e623}">
          <xlrd:rvb i="25046"/>
        </ext>
      </extLst>
    </bk>
    <bk>
      <extLst>
        <ext uri="{3e2802c4-a4d2-4d8b-9148-e3be6c30e623}">
          <xlrd:rvb i="25047"/>
        </ext>
      </extLst>
    </bk>
    <bk>
      <extLst>
        <ext uri="{3e2802c4-a4d2-4d8b-9148-e3be6c30e623}">
          <xlrd:rvb i="25048"/>
        </ext>
      </extLst>
    </bk>
    <bk>
      <extLst>
        <ext uri="{3e2802c4-a4d2-4d8b-9148-e3be6c30e623}">
          <xlrd:rvb i="25049"/>
        </ext>
      </extLst>
    </bk>
    <bk>
      <extLst>
        <ext uri="{3e2802c4-a4d2-4d8b-9148-e3be6c30e623}">
          <xlrd:rvb i="25050"/>
        </ext>
      </extLst>
    </bk>
    <bk>
      <extLst>
        <ext uri="{3e2802c4-a4d2-4d8b-9148-e3be6c30e623}">
          <xlrd:rvb i="25051"/>
        </ext>
      </extLst>
    </bk>
    <bk>
      <extLst>
        <ext uri="{3e2802c4-a4d2-4d8b-9148-e3be6c30e623}">
          <xlrd:rvb i="25052"/>
        </ext>
      </extLst>
    </bk>
    <bk>
      <extLst>
        <ext uri="{3e2802c4-a4d2-4d8b-9148-e3be6c30e623}">
          <xlrd:rvb i="25053"/>
        </ext>
      </extLst>
    </bk>
    <bk>
      <extLst>
        <ext uri="{3e2802c4-a4d2-4d8b-9148-e3be6c30e623}">
          <xlrd:rvb i="25054"/>
        </ext>
      </extLst>
    </bk>
    <bk>
      <extLst>
        <ext uri="{3e2802c4-a4d2-4d8b-9148-e3be6c30e623}">
          <xlrd:rvb i="25055"/>
        </ext>
      </extLst>
    </bk>
    <bk>
      <extLst>
        <ext uri="{3e2802c4-a4d2-4d8b-9148-e3be6c30e623}">
          <xlrd:rvb i="25056"/>
        </ext>
      </extLst>
    </bk>
    <bk>
      <extLst>
        <ext uri="{3e2802c4-a4d2-4d8b-9148-e3be6c30e623}">
          <xlrd:rvb i="25057"/>
        </ext>
      </extLst>
    </bk>
    <bk>
      <extLst>
        <ext uri="{3e2802c4-a4d2-4d8b-9148-e3be6c30e623}">
          <xlrd:rvb i="25058"/>
        </ext>
      </extLst>
    </bk>
    <bk>
      <extLst>
        <ext uri="{3e2802c4-a4d2-4d8b-9148-e3be6c30e623}">
          <xlrd:rvb i="25059"/>
        </ext>
      </extLst>
    </bk>
    <bk>
      <extLst>
        <ext uri="{3e2802c4-a4d2-4d8b-9148-e3be6c30e623}">
          <xlrd:rvb i="25060"/>
        </ext>
      </extLst>
    </bk>
    <bk>
      <extLst>
        <ext uri="{3e2802c4-a4d2-4d8b-9148-e3be6c30e623}">
          <xlrd:rvb i="25061"/>
        </ext>
      </extLst>
    </bk>
    <bk>
      <extLst>
        <ext uri="{3e2802c4-a4d2-4d8b-9148-e3be6c30e623}">
          <xlrd:rvb i="25062"/>
        </ext>
      </extLst>
    </bk>
    <bk>
      <extLst>
        <ext uri="{3e2802c4-a4d2-4d8b-9148-e3be6c30e623}">
          <xlrd:rvb i="25063"/>
        </ext>
      </extLst>
    </bk>
    <bk>
      <extLst>
        <ext uri="{3e2802c4-a4d2-4d8b-9148-e3be6c30e623}">
          <xlrd:rvb i="25064"/>
        </ext>
      </extLst>
    </bk>
    <bk>
      <extLst>
        <ext uri="{3e2802c4-a4d2-4d8b-9148-e3be6c30e623}">
          <xlrd:rvb i="25065"/>
        </ext>
      </extLst>
    </bk>
    <bk>
      <extLst>
        <ext uri="{3e2802c4-a4d2-4d8b-9148-e3be6c30e623}">
          <xlrd:rvb i="25066"/>
        </ext>
      </extLst>
    </bk>
    <bk>
      <extLst>
        <ext uri="{3e2802c4-a4d2-4d8b-9148-e3be6c30e623}">
          <xlrd:rvb i="25067"/>
        </ext>
      </extLst>
    </bk>
    <bk>
      <extLst>
        <ext uri="{3e2802c4-a4d2-4d8b-9148-e3be6c30e623}">
          <xlrd:rvb i="25068"/>
        </ext>
      </extLst>
    </bk>
    <bk>
      <extLst>
        <ext uri="{3e2802c4-a4d2-4d8b-9148-e3be6c30e623}">
          <xlrd:rvb i="25069"/>
        </ext>
      </extLst>
    </bk>
    <bk>
      <extLst>
        <ext uri="{3e2802c4-a4d2-4d8b-9148-e3be6c30e623}">
          <xlrd:rvb i="25070"/>
        </ext>
      </extLst>
    </bk>
    <bk>
      <extLst>
        <ext uri="{3e2802c4-a4d2-4d8b-9148-e3be6c30e623}">
          <xlrd:rvb i="25071"/>
        </ext>
      </extLst>
    </bk>
    <bk>
      <extLst>
        <ext uri="{3e2802c4-a4d2-4d8b-9148-e3be6c30e623}">
          <xlrd:rvb i="25072"/>
        </ext>
      </extLst>
    </bk>
    <bk>
      <extLst>
        <ext uri="{3e2802c4-a4d2-4d8b-9148-e3be6c30e623}">
          <xlrd:rvb i="25073"/>
        </ext>
      </extLst>
    </bk>
    <bk>
      <extLst>
        <ext uri="{3e2802c4-a4d2-4d8b-9148-e3be6c30e623}">
          <xlrd:rvb i="25074"/>
        </ext>
      </extLst>
    </bk>
    <bk>
      <extLst>
        <ext uri="{3e2802c4-a4d2-4d8b-9148-e3be6c30e623}">
          <xlrd:rvb i="25075"/>
        </ext>
      </extLst>
    </bk>
    <bk>
      <extLst>
        <ext uri="{3e2802c4-a4d2-4d8b-9148-e3be6c30e623}">
          <xlrd:rvb i="25076"/>
        </ext>
      </extLst>
    </bk>
    <bk>
      <extLst>
        <ext uri="{3e2802c4-a4d2-4d8b-9148-e3be6c30e623}">
          <xlrd:rvb i="25077"/>
        </ext>
      </extLst>
    </bk>
    <bk>
      <extLst>
        <ext uri="{3e2802c4-a4d2-4d8b-9148-e3be6c30e623}">
          <xlrd:rvb i="25078"/>
        </ext>
      </extLst>
    </bk>
    <bk>
      <extLst>
        <ext uri="{3e2802c4-a4d2-4d8b-9148-e3be6c30e623}">
          <xlrd:rvb i="25079"/>
        </ext>
      </extLst>
    </bk>
    <bk>
      <extLst>
        <ext uri="{3e2802c4-a4d2-4d8b-9148-e3be6c30e623}">
          <xlrd:rvb i="25080"/>
        </ext>
      </extLst>
    </bk>
    <bk>
      <extLst>
        <ext uri="{3e2802c4-a4d2-4d8b-9148-e3be6c30e623}">
          <xlrd:rvb i="25081"/>
        </ext>
      </extLst>
    </bk>
    <bk>
      <extLst>
        <ext uri="{3e2802c4-a4d2-4d8b-9148-e3be6c30e623}">
          <xlrd:rvb i="25082"/>
        </ext>
      </extLst>
    </bk>
    <bk>
      <extLst>
        <ext uri="{3e2802c4-a4d2-4d8b-9148-e3be6c30e623}">
          <xlrd:rvb i="25083"/>
        </ext>
      </extLst>
    </bk>
    <bk>
      <extLst>
        <ext uri="{3e2802c4-a4d2-4d8b-9148-e3be6c30e623}">
          <xlrd:rvb i="25084"/>
        </ext>
      </extLst>
    </bk>
    <bk>
      <extLst>
        <ext uri="{3e2802c4-a4d2-4d8b-9148-e3be6c30e623}">
          <xlrd:rvb i="25085"/>
        </ext>
      </extLst>
    </bk>
    <bk>
      <extLst>
        <ext uri="{3e2802c4-a4d2-4d8b-9148-e3be6c30e623}">
          <xlrd:rvb i="25086"/>
        </ext>
      </extLst>
    </bk>
    <bk>
      <extLst>
        <ext uri="{3e2802c4-a4d2-4d8b-9148-e3be6c30e623}">
          <xlrd:rvb i="25087"/>
        </ext>
      </extLst>
    </bk>
    <bk>
      <extLst>
        <ext uri="{3e2802c4-a4d2-4d8b-9148-e3be6c30e623}">
          <xlrd:rvb i="25088"/>
        </ext>
      </extLst>
    </bk>
    <bk>
      <extLst>
        <ext uri="{3e2802c4-a4d2-4d8b-9148-e3be6c30e623}">
          <xlrd:rvb i="25089"/>
        </ext>
      </extLst>
    </bk>
    <bk>
      <extLst>
        <ext uri="{3e2802c4-a4d2-4d8b-9148-e3be6c30e623}">
          <xlrd:rvb i="25090"/>
        </ext>
      </extLst>
    </bk>
    <bk>
      <extLst>
        <ext uri="{3e2802c4-a4d2-4d8b-9148-e3be6c30e623}">
          <xlrd:rvb i="25091"/>
        </ext>
      </extLst>
    </bk>
    <bk>
      <extLst>
        <ext uri="{3e2802c4-a4d2-4d8b-9148-e3be6c30e623}">
          <xlrd:rvb i="25092"/>
        </ext>
      </extLst>
    </bk>
    <bk>
      <extLst>
        <ext uri="{3e2802c4-a4d2-4d8b-9148-e3be6c30e623}">
          <xlrd:rvb i="25093"/>
        </ext>
      </extLst>
    </bk>
    <bk>
      <extLst>
        <ext uri="{3e2802c4-a4d2-4d8b-9148-e3be6c30e623}">
          <xlrd:rvb i="25094"/>
        </ext>
      </extLst>
    </bk>
    <bk>
      <extLst>
        <ext uri="{3e2802c4-a4d2-4d8b-9148-e3be6c30e623}">
          <xlrd:rvb i="25095"/>
        </ext>
      </extLst>
    </bk>
    <bk>
      <extLst>
        <ext uri="{3e2802c4-a4d2-4d8b-9148-e3be6c30e623}">
          <xlrd:rvb i="25096"/>
        </ext>
      </extLst>
    </bk>
    <bk>
      <extLst>
        <ext uri="{3e2802c4-a4d2-4d8b-9148-e3be6c30e623}">
          <xlrd:rvb i="25097"/>
        </ext>
      </extLst>
    </bk>
    <bk>
      <extLst>
        <ext uri="{3e2802c4-a4d2-4d8b-9148-e3be6c30e623}">
          <xlrd:rvb i="25098"/>
        </ext>
      </extLst>
    </bk>
    <bk>
      <extLst>
        <ext uri="{3e2802c4-a4d2-4d8b-9148-e3be6c30e623}">
          <xlrd:rvb i="25099"/>
        </ext>
      </extLst>
    </bk>
    <bk>
      <extLst>
        <ext uri="{3e2802c4-a4d2-4d8b-9148-e3be6c30e623}">
          <xlrd:rvb i="25100"/>
        </ext>
      </extLst>
    </bk>
    <bk>
      <extLst>
        <ext uri="{3e2802c4-a4d2-4d8b-9148-e3be6c30e623}">
          <xlrd:rvb i="25101"/>
        </ext>
      </extLst>
    </bk>
    <bk>
      <extLst>
        <ext uri="{3e2802c4-a4d2-4d8b-9148-e3be6c30e623}">
          <xlrd:rvb i="25102"/>
        </ext>
      </extLst>
    </bk>
    <bk>
      <extLst>
        <ext uri="{3e2802c4-a4d2-4d8b-9148-e3be6c30e623}">
          <xlrd:rvb i="25103"/>
        </ext>
      </extLst>
    </bk>
    <bk>
      <extLst>
        <ext uri="{3e2802c4-a4d2-4d8b-9148-e3be6c30e623}">
          <xlrd:rvb i="25104"/>
        </ext>
      </extLst>
    </bk>
    <bk>
      <extLst>
        <ext uri="{3e2802c4-a4d2-4d8b-9148-e3be6c30e623}">
          <xlrd:rvb i="25105"/>
        </ext>
      </extLst>
    </bk>
    <bk>
      <extLst>
        <ext uri="{3e2802c4-a4d2-4d8b-9148-e3be6c30e623}">
          <xlrd:rvb i="25106"/>
        </ext>
      </extLst>
    </bk>
    <bk>
      <extLst>
        <ext uri="{3e2802c4-a4d2-4d8b-9148-e3be6c30e623}">
          <xlrd:rvb i="25107"/>
        </ext>
      </extLst>
    </bk>
    <bk>
      <extLst>
        <ext uri="{3e2802c4-a4d2-4d8b-9148-e3be6c30e623}">
          <xlrd:rvb i="25108"/>
        </ext>
      </extLst>
    </bk>
    <bk>
      <extLst>
        <ext uri="{3e2802c4-a4d2-4d8b-9148-e3be6c30e623}">
          <xlrd:rvb i="25109"/>
        </ext>
      </extLst>
    </bk>
    <bk>
      <extLst>
        <ext uri="{3e2802c4-a4d2-4d8b-9148-e3be6c30e623}">
          <xlrd:rvb i="25110"/>
        </ext>
      </extLst>
    </bk>
    <bk>
      <extLst>
        <ext uri="{3e2802c4-a4d2-4d8b-9148-e3be6c30e623}">
          <xlrd:rvb i="25111"/>
        </ext>
      </extLst>
    </bk>
    <bk>
      <extLst>
        <ext uri="{3e2802c4-a4d2-4d8b-9148-e3be6c30e623}">
          <xlrd:rvb i="25112"/>
        </ext>
      </extLst>
    </bk>
    <bk>
      <extLst>
        <ext uri="{3e2802c4-a4d2-4d8b-9148-e3be6c30e623}">
          <xlrd:rvb i="25113"/>
        </ext>
      </extLst>
    </bk>
    <bk>
      <extLst>
        <ext uri="{3e2802c4-a4d2-4d8b-9148-e3be6c30e623}">
          <xlrd:rvb i="25114"/>
        </ext>
      </extLst>
    </bk>
    <bk>
      <extLst>
        <ext uri="{3e2802c4-a4d2-4d8b-9148-e3be6c30e623}">
          <xlrd:rvb i="25115"/>
        </ext>
      </extLst>
    </bk>
    <bk>
      <extLst>
        <ext uri="{3e2802c4-a4d2-4d8b-9148-e3be6c30e623}">
          <xlrd:rvb i="25116"/>
        </ext>
      </extLst>
    </bk>
    <bk>
      <extLst>
        <ext uri="{3e2802c4-a4d2-4d8b-9148-e3be6c30e623}">
          <xlrd:rvb i="25117"/>
        </ext>
      </extLst>
    </bk>
    <bk>
      <extLst>
        <ext uri="{3e2802c4-a4d2-4d8b-9148-e3be6c30e623}">
          <xlrd:rvb i="25118"/>
        </ext>
      </extLst>
    </bk>
    <bk>
      <extLst>
        <ext uri="{3e2802c4-a4d2-4d8b-9148-e3be6c30e623}">
          <xlrd:rvb i="25119"/>
        </ext>
      </extLst>
    </bk>
    <bk>
      <extLst>
        <ext uri="{3e2802c4-a4d2-4d8b-9148-e3be6c30e623}">
          <xlrd:rvb i="25120"/>
        </ext>
      </extLst>
    </bk>
    <bk>
      <extLst>
        <ext uri="{3e2802c4-a4d2-4d8b-9148-e3be6c30e623}">
          <xlrd:rvb i="25121"/>
        </ext>
      </extLst>
    </bk>
    <bk>
      <extLst>
        <ext uri="{3e2802c4-a4d2-4d8b-9148-e3be6c30e623}">
          <xlrd:rvb i="25122"/>
        </ext>
      </extLst>
    </bk>
    <bk>
      <extLst>
        <ext uri="{3e2802c4-a4d2-4d8b-9148-e3be6c30e623}">
          <xlrd:rvb i="25123"/>
        </ext>
      </extLst>
    </bk>
    <bk>
      <extLst>
        <ext uri="{3e2802c4-a4d2-4d8b-9148-e3be6c30e623}">
          <xlrd:rvb i="25124"/>
        </ext>
      </extLst>
    </bk>
    <bk>
      <extLst>
        <ext uri="{3e2802c4-a4d2-4d8b-9148-e3be6c30e623}">
          <xlrd:rvb i="25125"/>
        </ext>
      </extLst>
    </bk>
    <bk>
      <extLst>
        <ext uri="{3e2802c4-a4d2-4d8b-9148-e3be6c30e623}">
          <xlrd:rvb i="25126"/>
        </ext>
      </extLst>
    </bk>
    <bk>
      <extLst>
        <ext uri="{3e2802c4-a4d2-4d8b-9148-e3be6c30e623}">
          <xlrd:rvb i="25127"/>
        </ext>
      </extLst>
    </bk>
    <bk>
      <extLst>
        <ext uri="{3e2802c4-a4d2-4d8b-9148-e3be6c30e623}">
          <xlrd:rvb i="25128"/>
        </ext>
      </extLst>
    </bk>
    <bk>
      <extLst>
        <ext uri="{3e2802c4-a4d2-4d8b-9148-e3be6c30e623}">
          <xlrd:rvb i="25129"/>
        </ext>
      </extLst>
    </bk>
    <bk>
      <extLst>
        <ext uri="{3e2802c4-a4d2-4d8b-9148-e3be6c30e623}">
          <xlrd:rvb i="25130"/>
        </ext>
      </extLst>
    </bk>
    <bk>
      <extLst>
        <ext uri="{3e2802c4-a4d2-4d8b-9148-e3be6c30e623}">
          <xlrd:rvb i="25131"/>
        </ext>
      </extLst>
    </bk>
    <bk>
      <extLst>
        <ext uri="{3e2802c4-a4d2-4d8b-9148-e3be6c30e623}">
          <xlrd:rvb i="25132"/>
        </ext>
      </extLst>
    </bk>
    <bk>
      <extLst>
        <ext uri="{3e2802c4-a4d2-4d8b-9148-e3be6c30e623}">
          <xlrd:rvb i="25133"/>
        </ext>
      </extLst>
    </bk>
    <bk>
      <extLst>
        <ext uri="{3e2802c4-a4d2-4d8b-9148-e3be6c30e623}">
          <xlrd:rvb i="25134"/>
        </ext>
      </extLst>
    </bk>
    <bk>
      <extLst>
        <ext uri="{3e2802c4-a4d2-4d8b-9148-e3be6c30e623}">
          <xlrd:rvb i="25135"/>
        </ext>
      </extLst>
    </bk>
    <bk>
      <extLst>
        <ext uri="{3e2802c4-a4d2-4d8b-9148-e3be6c30e623}">
          <xlrd:rvb i="25136"/>
        </ext>
      </extLst>
    </bk>
    <bk>
      <extLst>
        <ext uri="{3e2802c4-a4d2-4d8b-9148-e3be6c30e623}">
          <xlrd:rvb i="25137"/>
        </ext>
      </extLst>
    </bk>
    <bk>
      <extLst>
        <ext uri="{3e2802c4-a4d2-4d8b-9148-e3be6c30e623}">
          <xlrd:rvb i="25138"/>
        </ext>
      </extLst>
    </bk>
    <bk>
      <extLst>
        <ext uri="{3e2802c4-a4d2-4d8b-9148-e3be6c30e623}">
          <xlrd:rvb i="25139"/>
        </ext>
      </extLst>
    </bk>
    <bk>
      <extLst>
        <ext uri="{3e2802c4-a4d2-4d8b-9148-e3be6c30e623}">
          <xlrd:rvb i="25140"/>
        </ext>
      </extLst>
    </bk>
    <bk>
      <extLst>
        <ext uri="{3e2802c4-a4d2-4d8b-9148-e3be6c30e623}">
          <xlrd:rvb i="25141"/>
        </ext>
      </extLst>
    </bk>
    <bk>
      <extLst>
        <ext uri="{3e2802c4-a4d2-4d8b-9148-e3be6c30e623}">
          <xlrd:rvb i="25142"/>
        </ext>
      </extLst>
    </bk>
    <bk>
      <extLst>
        <ext uri="{3e2802c4-a4d2-4d8b-9148-e3be6c30e623}">
          <xlrd:rvb i="25143"/>
        </ext>
      </extLst>
    </bk>
    <bk>
      <extLst>
        <ext uri="{3e2802c4-a4d2-4d8b-9148-e3be6c30e623}">
          <xlrd:rvb i="25144"/>
        </ext>
      </extLst>
    </bk>
    <bk>
      <extLst>
        <ext uri="{3e2802c4-a4d2-4d8b-9148-e3be6c30e623}">
          <xlrd:rvb i="25145"/>
        </ext>
      </extLst>
    </bk>
    <bk>
      <extLst>
        <ext uri="{3e2802c4-a4d2-4d8b-9148-e3be6c30e623}">
          <xlrd:rvb i="25146"/>
        </ext>
      </extLst>
    </bk>
    <bk>
      <extLst>
        <ext uri="{3e2802c4-a4d2-4d8b-9148-e3be6c30e623}">
          <xlrd:rvb i="25147"/>
        </ext>
      </extLst>
    </bk>
    <bk>
      <extLst>
        <ext uri="{3e2802c4-a4d2-4d8b-9148-e3be6c30e623}">
          <xlrd:rvb i="25148"/>
        </ext>
      </extLst>
    </bk>
    <bk>
      <extLst>
        <ext uri="{3e2802c4-a4d2-4d8b-9148-e3be6c30e623}">
          <xlrd:rvb i="25149"/>
        </ext>
      </extLst>
    </bk>
    <bk>
      <extLst>
        <ext uri="{3e2802c4-a4d2-4d8b-9148-e3be6c30e623}">
          <xlrd:rvb i="25150"/>
        </ext>
      </extLst>
    </bk>
    <bk>
      <extLst>
        <ext uri="{3e2802c4-a4d2-4d8b-9148-e3be6c30e623}">
          <xlrd:rvb i="25151"/>
        </ext>
      </extLst>
    </bk>
    <bk>
      <extLst>
        <ext uri="{3e2802c4-a4d2-4d8b-9148-e3be6c30e623}">
          <xlrd:rvb i="25152"/>
        </ext>
      </extLst>
    </bk>
    <bk>
      <extLst>
        <ext uri="{3e2802c4-a4d2-4d8b-9148-e3be6c30e623}">
          <xlrd:rvb i="25153"/>
        </ext>
      </extLst>
    </bk>
    <bk>
      <extLst>
        <ext uri="{3e2802c4-a4d2-4d8b-9148-e3be6c30e623}">
          <xlrd:rvb i="25154"/>
        </ext>
      </extLst>
    </bk>
    <bk>
      <extLst>
        <ext uri="{3e2802c4-a4d2-4d8b-9148-e3be6c30e623}">
          <xlrd:rvb i="25155"/>
        </ext>
      </extLst>
    </bk>
    <bk>
      <extLst>
        <ext uri="{3e2802c4-a4d2-4d8b-9148-e3be6c30e623}">
          <xlrd:rvb i="25156"/>
        </ext>
      </extLst>
    </bk>
    <bk>
      <extLst>
        <ext uri="{3e2802c4-a4d2-4d8b-9148-e3be6c30e623}">
          <xlrd:rvb i="25157"/>
        </ext>
      </extLst>
    </bk>
    <bk>
      <extLst>
        <ext uri="{3e2802c4-a4d2-4d8b-9148-e3be6c30e623}">
          <xlrd:rvb i="25158"/>
        </ext>
      </extLst>
    </bk>
    <bk>
      <extLst>
        <ext uri="{3e2802c4-a4d2-4d8b-9148-e3be6c30e623}">
          <xlrd:rvb i="25159"/>
        </ext>
      </extLst>
    </bk>
    <bk>
      <extLst>
        <ext uri="{3e2802c4-a4d2-4d8b-9148-e3be6c30e623}">
          <xlrd:rvb i="25160"/>
        </ext>
      </extLst>
    </bk>
    <bk>
      <extLst>
        <ext uri="{3e2802c4-a4d2-4d8b-9148-e3be6c30e623}">
          <xlrd:rvb i="25161"/>
        </ext>
      </extLst>
    </bk>
    <bk>
      <extLst>
        <ext uri="{3e2802c4-a4d2-4d8b-9148-e3be6c30e623}">
          <xlrd:rvb i="25162"/>
        </ext>
      </extLst>
    </bk>
    <bk>
      <extLst>
        <ext uri="{3e2802c4-a4d2-4d8b-9148-e3be6c30e623}">
          <xlrd:rvb i="25163"/>
        </ext>
      </extLst>
    </bk>
    <bk>
      <extLst>
        <ext uri="{3e2802c4-a4d2-4d8b-9148-e3be6c30e623}">
          <xlrd:rvb i="25164"/>
        </ext>
      </extLst>
    </bk>
    <bk>
      <extLst>
        <ext uri="{3e2802c4-a4d2-4d8b-9148-e3be6c30e623}">
          <xlrd:rvb i="25165"/>
        </ext>
      </extLst>
    </bk>
    <bk>
      <extLst>
        <ext uri="{3e2802c4-a4d2-4d8b-9148-e3be6c30e623}">
          <xlrd:rvb i="25166"/>
        </ext>
      </extLst>
    </bk>
    <bk>
      <extLst>
        <ext uri="{3e2802c4-a4d2-4d8b-9148-e3be6c30e623}">
          <xlrd:rvb i="25167"/>
        </ext>
      </extLst>
    </bk>
    <bk>
      <extLst>
        <ext uri="{3e2802c4-a4d2-4d8b-9148-e3be6c30e623}">
          <xlrd:rvb i="25168"/>
        </ext>
      </extLst>
    </bk>
    <bk>
      <extLst>
        <ext uri="{3e2802c4-a4d2-4d8b-9148-e3be6c30e623}">
          <xlrd:rvb i="25169"/>
        </ext>
      </extLst>
    </bk>
    <bk>
      <extLst>
        <ext uri="{3e2802c4-a4d2-4d8b-9148-e3be6c30e623}">
          <xlrd:rvb i="25170"/>
        </ext>
      </extLst>
    </bk>
    <bk>
      <extLst>
        <ext uri="{3e2802c4-a4d2-4d8b-9148-e3be6c30e623}">
          <xlrd:rvb i="25171"/>
        </ext>
      </extLst>
    </bk>
    <bk>
      <extLst>
        <ext uri="{3e2802c4-a4d2-4d8b-9148-e3be6c30e623}">
          <xlrd:rvb i="25172"/>
        </ext>
      </extLst>
    </bk>
    <bk>
      <extLst>
        <ext uri="{3e2802c4-a4d2-4d8b-9148-e3be6c30e623}">
          <xlrd:rvb i="25173"/>
        </ext>
      </extLst>
    </bk>
    <bk>
      <extLst>
        <ext uri="{3e2802c4-a4d2-4d8b-9148-e3be6c30e623}">
          <xlrd:rvb i="25174"/>
        </ext>
      </extLst>
    </bk>
    <bk>
      <extLst>
        <ext uri="{3e2802c4-a4d2-4d8b-9148-e3be6c30e623}">
          <xlrd:rvb i="25175"/>
        </ext>
      </extLst>
    </bk>
    <bk>
      <extLst>
        <ext uri="{3e2802c4-a4d2-4d8b-9148-e3be6c30e623}">
          <xlrd:rvb i="25176"/>
        </ext>
      </extLst>
    </bk>
    <bk>
      <extLst>
        <ext uri="{3e2802c4-a4d2-4d8b-9148-e3be6c30e623}">
          <xlrd:rvb i="25177"/>
        </ext>
      </extLst>
    </bk>
    <bk>
      <extLst>
        <ext uri="{3e2802c4-a4d2-4d8b-9148-e3be6c30e623}">
          <xlrd:rvb i="25178"/>
        </ext>
      </extLst>
    </bk>
    <bk>
      <extLst>
        <ext uri="{3e2802c4-a4d2-4d8b-9148-e3be6c30e623}">
          <xlrd:rvb i="25179"/>
        </ext>
      </extLst>
    </bk>
    <bk>
      <extLst>
        <ext uri="{3e2802c4-a4d2-4d8b-9148-e3be6c30e623}">
          <xlrd:rvb i="25180"/>
        </ext>
      </extLst>
    </bk>
    <bk>
      <extLst>
        <ext uri="{3e2802c4-a4d2-4d8b-9148-e3be6c30e623}">
          <xlrd:rvb i="25181"/>
        </ext>
      </extLst>
    </bk>
    <bk>
      <extLst>
        <ext uri="{3e2802c4-a4d2-4d8b-9148-e3be6c30e623}">
          <xlrd:rvb i="25182"/>
        </ext>
      </extLst>
    </bk>
    <bk>
      <extLst>
        <ext uri="{3e2802c4-a4d2-4d8b-9148-e3be6c30e623}">
          <xlrd:rvb i="25183"/>
        </ext>
      </extLst>
    </bk>
    <bk>
      <extLst>
        <ext uri="{3e2802c4-a4d2-4d8b-9148-e3be6c30e623}">
          <xlrd:rvb i="25184"/>
        </ext>
      </extLst>
    </bk>
    <bk>
      <extLst>
        <ext uri="{3e2802c4-a4d2-4d8b-9148-e3be6c30e623}">
          <xlrd:rvb i="25185"/>
        </ext>
      </extLst>
    </bk>
    <bk>
      <extLst>
        <ext uri="{3e2802c4-a4d2-4d8b-9148-e3be6c30e623}">
          <xlrd:rvb i="25186"/>
        </ext>
      </extLst>
    </bk>
    <bk>
      <extLst>
        <ext uri="{3e2802c4-a4d2-4d8b-9148-e3be6c30e623}">
          <xlrd:rvb i="25187"/>
        </ext>
      </extLst>
    </bk>
    <bk>
      <extLst>
        <ext uri="{3e2802c4-a4d2-4d8b-9148-e3be6c30e623}">
          <xlrd:rvb i="25188"/>
        </ext>
      </extLst>
    </bk>
    <bk>
      <extLst>
        <ext uri="{3e2802c4-a4d2-4d8b-9148-e3be6c30e623}">
          <xlrd:rvb i="25189"/>
        </ext>
      </extLst>
    </bk>
    <bk>
      <extLst>
        <ext uri="{3e2802c4-a4d2-4d8b-9148-e3be6c30e623}">
          <xlrd:rvb i="25190"/>
        </ext>
      </extLst>
    </bk>
    <bk>
      <extLst>
        <ext uri="{3e2802c4-a4d2-4d8b-9148-e3be6c30e623}">
          <xlrd:rvb i="25191"/>
        </ext>
      </extLst>
    </bk>
    <bk>
      <extLst>
        <ext uri="{3e2802c4-a4d2-4d8b-9148-e3be6c30e623}">
          <xlrd:rvb i="25192"/>
        </ext>
      </extLst>
    </bk>
    <bk>
      <extLst>
        <ext uri="{3e2802c4-a4d2-4d8b-9148-e3be6c30e623}">
          <xlrd:rvb i="25193"/>
        </ext>
      </extLst>
    </bk>
    <bk>
      <extLst>
        <ext uri="{3e2802c4-a4d2-4d8b-9148-e3be6c30e623}">
          <xlrd:rvb i="25194"/>
        </ext>
      </extLst>
    </bk>
    <bk>
      <extLst>
        <ext uri="{3e2802c4-a4d2-4d8b-9148-e3be6c30e623}">
          <xlrd:rvb i="25195"/>
        </ext>
      </extLst>
    </bk>
    <bk>
      <extLst>
        <ext uri="{3e2802c4-a4d2-4d8b-9148-e3be6c30e623}">
          <xlrd:rvb i="25196"/>
        </ext>
      </extLst>
    </bk>
    <bk>
      <extLst>
        <ext uri="{3e2802c4-a4d2-4d8b-9148-e3be6c30e623}">
          <xlrd:rvb i="25197"/>
        </ext>
      </extLst>
    </bk>
    <bk>
      <extLst>
        <ext uri="{3e2802c4-a4d2-4d8b-9148-e3be6c30e623}">
          <xlrd:rvb i="25198"/>
        </ext>
      </extLst>
    </bk>
    <bk>
      <extLst>
        <ext uri="{3e2802c4-a4d2-4d8b-9148-e3be6c30e623}">
          <xlrd:rvb i="25199"/>
        </ext>
      </extLst>
    </bk>
    <bk>
      <extLst>
        <ext uri="{3e2802c4-a4d2-4d8b-9148-e3be6c30e623}">
          <xlrd:rvb i="25200"/>
        </ext>
      </extLst>
    </bk>
    <bk>
      <extLst>
        <ext uri="{3e2802c4-a4d2-4d8b-9148-e3be6c30e623}">
          <xlrd:rvb i="25201"/>
        </ext>
      </extLst>
    </bk>
    <bk>
      <extLst>
        <ext uri="{3e2802c4-a4d2-4d8b-9148-e3be6c30e623}">
          <xlrd:rvb i="25202"/>
        </ext>
      </extLst>
    </bk>
    <bk>
      <extLst>
        <ext uri="{3e2802c4-a4d2-4d8b-9148-e3be6c30e623}">
          <xlrd:rvb i="25203"/>
        </ext>
      </extLst>
    </bk>
    <bk>
      <extLst>
        <ext uri="{3e2802c4-a4d2-4d8b-9148-e3be6c30e623}">
          <xlrd:rvb i="25204"/>
        </ext>
      </extLst>
    </bk>
    <bk>
      <extLst>
        <ext uri="{3e2802c4-a4d2-4d8b-9148-e3be6c30e623}">
          <xlrd:rvb i="25205"/>
        </ext>
      </extLst>
    </bk>
    <bk>
      <extLst>
        <ext uri="{3e2802c4-a4d2-4d8b-9148-e3be6c30e623}">
          <xlrd:rvb i="25206"/>
        </ext>
      </extLst>
    </bk>
    <bk>
      <extLst>
        <ext uri="{3e2802c4-a4d2-4d8b-9148-e3be6c30e623}">
          <xlrd:rvb i="25207"/>
        </ext>
      </extLst>
    </bk>
    <bk>
      <extLst>
        <ext uri="{3e2802c4-a4d2-4d8b-9148-e3be6c30e623}">
          <xlrd:rvb i="25208"/>
        </ext>
      </extLst>
    </bk>
    <bk>
      <extLst>
        <ext uri="{3e2802c4-a4d2-4d8b-9148-e3be6c30e623}">
          <xlrd:rvb i="25209"/>
        </ext>
      </extLst>
    </bk>
    <bk>
      <extLst>
        <ext uri="{3e2802c4-a4d2-4d8b-9148-e3be6c30e623}">
          <xlrd:rvb i="25210"/>
        </ext>
      </extLst>
    </bk>
    <bk>
      <extLst>
        <ext uri="{3e2802c4-a4d2-4d8b-9148-e3be6c30e623}">
          <xlrd:rvb i="25211"/>
        </ext>
      </extLst>
    </bk>
    <bk>
      <extLst>
        <ext uri="{3e2802c4-a4d2-4d8b-9148-e3be6c30e623}">
          <xlrd:rvb i="25212"/>
        </ext>
      </extLst>
    </bk>
    <bk>
      <extLst>
        <ext uri="{3e2802c4-a4d2-4d8b-9148-e3be6c30e623}">
          <xlrd:rvb i="25213"/>
        </ext>
      </extLst>
    </bk>
    <bk>
      <extLst>
        <ext uri="{3e2802c4-a4d2-4d8b-9148-e3be6c30e623}">
          <xlrd:rvb i="25214"/>
        </ext>
      </extLst>
    </bk>
    <bk>
      <extLst>
        <ext uri="{3e2802c4-a4d2-4d8b-9148-e3be6c30e623}">
          <xlrd:rvb i="25215"/>
        </ext>
      </extLst>
    </bk>
    <bk>
      <extLst>
        <ext uri="{3e2802c4-a4d2-4d8b-9148-e3be6c30e623}">
          <xlrd:rvb i="25216"/>
        </ext>
      </extLst>
    </bk>
    <bk>
      <extLst>
        <ext uri="{3e2802c4-a4d2-4d8b-9148-e3be6c30e623}">
          <xlrd:rvb i="25217"/>
        </ext>
      </extLst>
    </bk>
    <bk>
      <extLst>
        <ext uri="{3e2802c4-a4d2-4d8b-9148-e3be6c30e623}">
          <xlrd:rvb i="25218"/>
        </ext>
      </extLst>
    </bk>
    <bk>
      <extLst>
        <ext uri="{3e2802c4-a4d2-4d8b-9148-e3be6c30e623}">
          <xlrd:rvb i="25219"/>
        </ext>
      </extLst>
    </bk>
    <bk>
      <extLst>
        <ext uri="{3e2802c4-a4d2-4d8b-9148-e3be6c30e623}">
          <xlrd:rvb i="25220"/>
        </ext>
      </extLst>
    </bk>
    <bk>
      <extLst>
        <ext uri="{3e2802c4-a4d2-4d8b-9148-e3be6c30e623}">
          <xlrd:rvb i="25221"/>
        </ext>
      </extLst>
    </bk>
    <bk>
      <extLst>
        <ext uri="{3e2802c4-a4d2-4d8b-9148-e3be6c30e623}">
          <xlrd:rvb i="25222"/>
        </ext>
      </extLst>
    </bk>
    <bk>
      <extLst>
        <ext uri="{3e2802c4-a4d2-4d8b-9148-e3be6c30e623}">
          <xlrd:rvb i="25223"/>
        </ext>
      </extLst>
    </bk>
    <bk>
      <extLst>
        <ext uri="{3e2802c4-a4d2-4d8b-9148-e3be6c30e623}">
          <xlrd:rvb i="25224"/>
        </ext>
      </extLst>
    </bk>
    <bk>
      <extLst>
        <ext uri="{3e2802c4-a4d2-4d8b-9148-e3be6c30e623}">
          <xlrd:rvb i="25225"/>
        </ext>
      </extLst>
    </bk>
    <bk>
      <extLst>
        <ext uri="{3e2802c4-a4d2-4d8b-9148-e3be6c30e623}">
          <xlrd:rvb i="25226"/>
        </ext>
      </extLst>
    </bk>
    <bk>
      <extLst>
        <ext uri="{3e2802c4-a4d2-4d8b-9148-e3be6c30e623}">
          <xlrd:rvb i="25227"/>
        </ext>
      </extLst>
    </bk>
    <bk>
      <extLst>
        <ext uri="{3e2802c4-a4d2-4d8b-9148-e3be6c30e623}">
          <xlrd:rvb i="25228"/>
        </ext>
      </extLst>
    </bk>
    <bk>
      <extLst>
        <ext uri="{3e2802c4-a4d2-4d8b-9148-e3be6c30e623}">
          <xlrd:rvb i="25229"/>
        </ext>
      </extLst>
    </bk>
    <bk>
      <extLst>
        <ext uri="{3e2802c4-a4d2-4d8b-9148-e3be6c30e623}">
          <xlrd:rvb i="25230"/>
        </ext>
      </extLst>
    </bk>
    <bk>
      <extLst>
        <ext uri="{3e2802c4-a4d2-4d8b-9148-e3be6c30e623}">
          <xlrd:rvb i="25231"/>
        </ext>
      </extLst>
    </bk>
    <bk>
      <extLst>
        <ext uri="{3e2802c4-a4d2-4d8b-9148-e3be6c30e623}">
          <xlrd:rvb i="25232"/>
        </ext>
      </extLst>
    </bk>
    <bk>
      <extLst>
        <ext uri="{3e2802c4-a4d2-4d8b-9148-e3be6c30e623}">
          <xlrd:rvb i="25233"/>
        </ext>
      </extLst>
    </bk>
    <bk>
      <extLst>
        <ext uri="{3e2802c4-a4d2-4d8b-9148-e3be6c30e623}">
          <xlrd:rvb i="25234"/>
        </ext>
      </extLst>
    </bk>
    <bk>
      <extLst>
        <ext uri="{3e2802c4-a4d2-4d8b-9148-e3be6c30e623}">
          <xlrd:rvb i="25235"/>
        </ext>
      </extLst>
    </bk>
    <bk>
      <extLst>
        <ext uri="{3e2802c4-a4d2-4d8b-9148-e3be6c30e623}">
          <xlrd:rvb i="25236"/>
        </ext>
      </extLst>
    </bk>
    <bk>
      <extLst>
        <ext uri="{3e2802c4-a4d2-4d8b-9148-e3be6c30e623}">
          <xlrd:rvb i="25237"/>
        </ext>
      </extLst>
    </bk>
    <bk>
      <extLst>
        <ext uri="{3e2802c4-a4d2-4d8b-9148-e3be6c30e623}">
          <xlrd:rvb i="25238"/>
        </ext>
      </extLst>
    </bk>
    <bk>
      <extLst>
        <ext uri="{3e2802c4-a4d2-4d8b-9148-e3be6c30e623}">
          <xlrd:rvb i="25239"/>
        </ext>
      </extLst>
    </bk>
    <bk>
      <extLst>
        <ext uri="{3e2802c4-a4d2-4d8b-9148-e3be6c30e623}">
          <xlrd:rvb i="25240"/>
        </ext>
      </extLst>
    </bk>
    <bk>
      <extLst>
        <ext uri="{3e2802c4-a4d2-4d8b-9148-e3be6c30e623}">
          <xlrd:rvb i="25241"/>
        </ext>
      </extLst>
    </bk>
    <bk>
      <extLst>
        <ext uri="{3e2802c4-a4d2-4d8b-9148-e3be6c30e623}">
          <xlrd:rvb i="25242"/>
        </ext>
      </extLst>
    </bk>
    <bk>
      <extLst>
        <ext uri="{3e2802c4-a4d2-4d8b-9148-e3be6c30e623}">
          <xlrd:rvb i="25243"/>
        </ext>
      </extLst>
    </bk>
    <bk>
      <extLst>
        <ext uri="{3e2802c4-a4d2-4d8b-9148-e3be6c30e623}">
          <xlrd:rvb i="25244"/>
        </ext>
      </extLst>
    </bk>
    <bk>
      <extLst>
        <ext uri="{3e2802c4-a4d2-4d8b-9148-e3be6c30e623}">
          <xlrd:rvb i="25245"/>
        </ext>
      </extLst>
    </bk>
    <bk>
      <extLst>
        <ext uri="{3e2802c4-a4d2-4d8b-9148-e3be6c30e623}">
          <xlrd:rvb i="25246"/>
        </ext>
      </extLst>
    </bk>
    <bk>
      <extLst>
        <ext uri="{3e2802c4-a4d2-4d8b-9148-e3be6c30e623}">
          <xlrd:rvb i="25247"/>
        </ext>
      </extLst>
    </bk>
    <bk>
      <extLst>
        <ext uri="{3e2802c4-a4d2-4d8b-9148-e3be6c30e623}">
          <xlrd:rvb i="25248"/>
        </ext>
      </extLst>
    </bk>
    <bk>
      <extLst>
        <ext uri="{3e2802c4-a4d2-4d8b-9148-e3be6c30e623}">
          <xlrd:rvb i="25249"/>
        </ext>
      </extLst>
    </bk>
    <bk>
      <extLst>
        <ext uri="{3e2802c4-a4d2-4d8b-9148-e3be6c30e623}">
          <xlrd:rvb i="25250"/>
        </ext>
      </extLst>
    </bk>
    <bk>
      <extLst>
        <ext uri="{3e2802c4-a4d2-4d8b-9148-e3be6c30e623}">
          <xlrd:rvb i="25251"/>
        </ext>
      </extLst>
    </bk>
    <bk>
      <extLst>
        <ext uri="{3e2802c4-a4d2-4d8b-9148-e3be6c30e623}">
          <xlrd:rvb i="25252"/>
        </ext>
      </extLst>
    </bk>
    <bk>
      <extLst>
        <ext uri="{3e2802c4-a4d2-4d8b-9148-e3be6c30e623}">
          <xlrd:rvb i="25253"/>
        </ext>
      </extLst>
    </bk>
    <bk>
      <extLst>
        <ext uri="{3e2802c4-a4d2-4d8b-9148-e3be6c30e623}">
          <xlrd:rvb i="25254"/>
        </ext>
      </extLst>
    </bk>
    <bk>
      <extLst>
        <ext uri="{3e2802c4-a4d2-4d8b-9148-e3be6c30e623}">
          <xlrd:rvb i="25255"/>
        </ext>
      </extLst>
    </bk>
    <bk>
      <extLst>
        <ext uri="{3e2802c4-a4d2-4d8b-9148-e3be6c30e623}">
          <xlrd:rvb i="25256"/>
        </ext>
      </extLst>
    </bk>
    <bk>
      <extLst>
        <ext uri="{3e2802c4-a4d2-4d8b-9148-e3be6c30e623}">
          <xlrd:rvb i="25257"/>
        </ext>
      </extLst>
    </bk>
    <bk>
      <extLst>
        <ext uri="{3e2802c4-a4d2-4d8b-9148-e3be6c30e623}">
          <xlrd:rvb i="25258"/>
        </ext>
      </extLst>
    </bk>
    <bk>
      <extLst>
        <ext uri="{3e2802c4-a4d2-4d8b-9148-e3be6c30e623}">
          <xlrd:rvb i="25259"/>
        </ext>
      </extLst>
    </bk>
    <bk>
      <extLst>
        <ext uri="{3e2802c4-a4d2-4d8b-9148-e3be6c30e623}">
          <xlrd:rvb i="25260"/>
        </ext>
      </extLst>
    </bk>
    <bk>
      <extLst>
        <ext uri="{3e2802c4-a4d2-4d8b-9148-e3be6c30e623}">
          <xlrd:rvb i="25261"/>
        </ext>
      </extLst>
    </bk>
    <bk>
      <extLst>
        <ext uri="{3e2802c4-a4d2-4d8b-9148-e3be6c30e623}">
          <xlrd:rvb i="25262"/>
        </ext>
      </extLst>
    </bk>
    <bk>
      <extLst>
        <ext uri="{3e2802c4-a4d2-4d8b-9148-e3be6c30e623}">
          <xlrd:rvb i="25263"/>
        </ext>
      </extLst>
    </bk>
    <bk>
      <extLst>
        <ext uri="{3e2802c4-a4d2-4d8b-9148-e3be6c30e623}">
          <xlrd:rvb i="25264"/>
        </ext>
      </extLst>
    </bk>
    <bk>
      <extLst>
        <ext uri="{3e2802c4-a4d2-4d8b-9148-e3be6c30e623}">
          <xlrd:rvb i="25265"/>
        </ext>
      </extLst>
    </bk>
    <bk>
      <extLst>
        <ext uri="{3e2802c4-a4d2-4d8b-9148-e3be6c30e623}">
          <xlrd:rvb i="25266"/>
        </ext>
      </extLst>
    </bk>
    <bk>
      <extLst>
        <ext uri="{3e2802c4-a4d2-4d8b-9148-e3be6c30e623}">
          <xlrd:rvb i="25267"/>
        </ext>
      </extLst>
    </bk>
    <bk>
      <extLst>
        <ext uri="{3e2802c4-a4d2-4d8b-9148-e3be6c30e623}">
          <xlrd:rvb i="25268"/>
        </ext>
      </extLst>
    </bk>
    <bk>
      <extLst>
        <ext uri="{3e2802c4-a4d2-4d8b-9148-e3be6c30e623}">
          <xlrd:rvb i="25269"/>
        </ext>
      </extLst>
    </bk>
    <bk>
      <extLst>
        <ext uri="{3e2802c4-a4d2-4d8b-9148-e3be6c30e623}">
          <xlrd:rvb i="25270"/>
        </ext>
      </extLst>
    </bk>
    <bk>
      <extLst>
        <ext uri="{3e2802c4-a4d2-4d8b-9148-e3be6c30e623}">
          <xlrd:rvb i="25271"/>
        </ext>
      </extLst>
    </bk>
    <bk>
      <extLst>
        <ext uri="{3e2802c4-a4d2-4d8b-9148-e3be6c30e623}">
          <xlrd:rvb i="25272"/>
        </ext>
      </extLst>
    </bk>
    <bk>
      <extLst>
        <ext uri="{3e2802c4-a4d2-4d8b-9148-e3be6c30e623}">
          <xlrd:rvb i="25273"/>
        </ext>
      </extLst>
    </bk>
    <bk>
      <extLst>
        <ext uri="{3e2802c4-a4d2-4d8b-9148-e3be6c30e623}">
          <xlrd:rvb i="25274"/>
        </ext>
      </extLst>
    </bk>
    <bk>
      <extLst>
        <ext uri="{3e2802c4-a4d2-4d8b-9148-e3be6c30e623}">
          <xlrd:rvb i="25275"/>
        </ext>
      </extLst>
    </bk>
    <bk>
      <extLst>
        <ext uri="{3e2802c4-a4d2-4d8b-9148-e3be6c30e623}">
          <xlrd:rvb i="25276"/>
        </ext>
      </extLst>
    </bk>
    <bk>
      <extLst>
        <ext uri="{3e2802c4-a4d2-4d8b-9148-e3be6c30e623}">
          <xlrd:rvb i="25277"/>
        </ext>
      </extLst>
    </bk>
    <bk>
      <extLst>
        <ext uri="{3e2802c4-a4d2-4d8b-9148-e3be6c30e623}">
          <xlrd:rvb i="25278"/>
        </ext>
      </extLst>
    </bk>
    <bk>
      <extLst>
        <ext uri="{3e2802c4-a4d2-4d8b-9148-e3be6c30e623}">
          <xlrd:rvb i="25279"/>
        </ext>
      </extLst>
    </bk>
    <bk>
      <extLst>
        <ext uri="{3e2802c4-a4d2-4d8b-9148-e3be6c30e623}">
          <xlrd:rvb i="25280"/>
        </ext>
      </extLst>
    </bk>
    <bk>
      <extLst>
        <ext uri="{3e2802c4-a4d2-4d8b-9148-e3be6c30e623}">
          <xlrd:rvb i="25281"/>
        </ext>
      </extLst>
    </bk>
    <bk>
      <extLst>
        <ext uri="{3e2802c4-a4d2-4d8b-9148-e3be6c30e623}">
          <xlrd:rvb i="25282"/>
        </ext>
      </extLst>
    </bk>
    <bk>
      <extLst>
        <ext uri="{3e2802c4-a4d2-4d8b-9148-e3be6c30e623}">
          <xlrd:rvb i="25283"/>
        </ext>
      </extLst>
    </bk>
    <bk>
      <extLst>
        <ext uri="{3e2802c4-a4d2-4d8b-9148-e3be6c30e623}">
          <xlrd:rvb i="25284"/>
        </ext>
      </extLst>
    </bk>
    <bk>
      <extLst>
        <ext uri="{3e2802c4-a4d2-4d8b-9148-e3be6c30e623}">
          <xlrd:rvb i="25285"/>
        </ext>
      </extLst>
    </bk>
    <bk>
      <extLst>
        <ext uri="{3e2802c4-a4d2-4d8b-9148-e3be6c30e623}">
          <xlrd:rvb i="25286"/>
        </ext>
      </extLst>
    </bk>
    <bk>
      <extLst>
        <ext uri="{3e2802c4-a4d2-4d8b-9148-e3be6c30e623}">
          <xlrd:rvb i="25287"/>
        </ext>
      </extLst>
    </bk>
    <bk>
      <extLst>
        <ext uri="{3e2802c4-a4d2-4d8b-9148-e3be6c30e623}">
          <xlrd:rvb i="25288"/>
        </ext>
      </extLst>
    </bk>
    <bk>
      <extLst>
        <ext uri="{3e2802c4-a4d2-4d8b-9148-e3be6c30e623}">
          <xlrd:rvb i="25289"/>
        </ext>
      </extLst>
    </bk>
    <bk>
      <extLst>
        <ext uri="{3e2802c4-a4d2-4d8b-9148-e3be6c30e623}">
          <xlrd:rvb i="25290"/>
        </ext>
      </extLst>
    </bk>
    <bk>
      <extLst>
        <ext uri="{3e2802c4-a4d2-4d8b-9148-e3be6c30e623}">
          <xlrd:rvb i="25291"/>
        </ext>
      </extLst>
    </bk>
    <bk>
      <extLst>
        <ext uri="{3e2802c4-a4d2-4d8b-9148-e3be6c30e623}">
          <xlrd:rvb i="25292"/>
        </ext>
      </extLst>
    </bk>
    <bk>
      <extLst>
        <ext uri="{3e2802c4-a4d2-4d8b-9148-e3be6c30e623}">
          <xlrd:rvb i="25293"/>
        </ext>
      </extLst>
    </bk>
    <bk>
      <extLst>
        <ext uri="{3e2802c4-a4d2-4d8b-9148-e3be6c30e623}">
          <xlrd:rvb i="25294"/>
        </ext>
      </extLst>
    </bk>
    <bk>
      <extLst>
        <ext uri="{3e2802c4-a4d2-4d8b-9148-e3be6c30e623}">
          <xlrd:rvb i="25295"/>
        </ext>
      </extLst>
    </bk>
    <bk>
      <extLst>
        <ext uri="{3e2802c4-a4d2-4d8b-9148-e3be6c30e623}">
          <xlrd:rvb i="25296"/>
        </ext>
      </extLst>
    </bk>
    <bk>
      <extLst>
        <ext uri="{3e2802c4-a4d2-4d8b-9148-e3be6c30e623}">
          <xlrd:rvb i="25297"/>
        </ext>
      </extLst>
    </bk>
    <bk>
      <extLst>
        <ext uri="{3e2802c4-a4d2-4d8b-9148-e3be6c30e623}">
          <xlrd:rvb i="25298"/>
        </ext>
      </extLst>
    </bk>
    <bk>
      <extLst>
        <ext uri="{3e2802c4-a4d2-4d8b-9148-e3be6c30e623}">
          <xlrd:rvb i="25299"/>
        </ext>
      </extLst>
    </bk>
    <bk>
      <extLst>
        <ext uri="{3e2802c4-a4d2-4d8b-9148-e3be6c30e623}">
          <xlrd:rvb i="25300"/>
        </ext>
      </extLst>
    </bk>
    <bk>
      <extLst>
        <ext uri="{3e2802c4-a4d2-4d8b-9148-e3be6c30e623}">
          <xlrd:rvb i="25301"/>
        </ext>
      </extLst>
    </bk>
    <bk>
      <extLst>
        <ext uri="{3e2802c4-a4d2-4d8b-9148-e3be6c30e623}">
          <xlrd:rvb i="25302"/>
        </ext>
      </extLst>
    </bk>
    <bk>
      <extLst>
        <ext uri="{3e2802c4-a4d2-4d8b-9148-e3be6c30e623}">
          <xlrd:rvb i="25303"/>
        </ext>
      </extLst>
    </bk>
    <bk>
      <extLst>
        <ext uri="{3e2802c4-a4d2-4d8b-9148-e3be6c30e623}">
          <xlrd:rvb i="25304"/>
        </ext>
      </extLst>
    </bk>
    <bk>
      <extLst>
        <ext uri="{3e2802c4-a4d2-4d8b-9148-e3be6c30e623}">
          <xlrd:rvb i="25305"/>
        </ext>
      </extLst>
    </bk>
    <bk>
      <extLst>
        <ext uri="{3e2802c4-a4d2-4d8b-9148-e3be6c30e623}">
          <xlrd:rvb i="25306"/>
        </ext>
      </extLst>
    </bk>
    <bk>
      <extLst>
        <ext uri="{3e2802c4-a4d2-4d8b-9148-e3be6c30e623}">
          <xlrd:rvb i="25307"/>
        </ext>
      </extLst>
    </bk>
    <bk>
      <extLst>
        <ext uri="{3e2802c4-a4d2-4d8b-9148-e3be6c30e623}">
          <xlrd:rvb i="25308"/>
        </ext>
      </extLst>
    </bk>
    <bk>
      <extLst>
        <ext uri="{3e2802c4-a4d2-4d8b-9148-e3be6c30e623}">
          <xlrd:rvb i="25309"/>
        </ext>
      </extLst>
    </bk>
    <bk>
      <extLst>
        <ext uri="{3e2802c4-a4d2-4d8b-9148-e3be6c30e623}">
          <xlrd:rvb i="25310"/>
        </ext>
      </extLst>
    </bk>
    <bk>
      <extLst>
        <ext uri="{3e2802c4-a4d2-4d8b-9148-e3be6c30e623}">
          <xlrd:rvb i="25311"/>
        </ext>
      </extLst>
    </bk>
    <bk>
      <extLst>
        <ext uri="{3e2802c4-a4d2-4d8b-9148-e3be6c30e623}">
          <xlrd:rvb i="25312"/>
        </ext>
      </extLst>
    </bk>
    <bk>
      <extLst>
        <ext uri="{3e2802c4-a4d2-4d8b-9148-e3be6c30e623}">
          <xlrd:rvb i="25313"/>
        </ext>
      </extLst>
    </bk>
    <bk>
      <extLst>
        <ext uri="{3e2802c4-a4d2-4d8b-9148-e3be6c30e623}">
          <xlrd:rvb i="25314"/>
        </ext>
      </extLst>
    </bk>
    <bk>
      <extLst>
        <ext uri="{3e2802c4-a4d2-4d8b-9148-e3be6c30e623}">
          <xlrd:rvb i="25315"/>
        </ext>
      </extLst>
    </bk>
    <bk>
      <extLst>
        <ext uri="{3e2802c4-a4d2-4d8b-9148-e3be6c30e623}">
          <xlrd:rvb i="25316"/>
        </ext>
      </extLst>
    </bk>
    <bk>
      <extLst>
        <ext uri="{3e2802c4-a4d2-4d8b-9148-e3be6c30e623}">
          <xlrd:rvb i="25317"/>
        </ext>
      </extLst>
    </bk>
    <bk>
      <extLst>
        <ext uri="{3e2802c4-a4d2-4d8b-9148-e3be6c30e623}">
          <xlrd:rvb i="25318"/>
        </ext>
      </extLst>
    </bk>
    <bk>
      <extLst>
        <ext uri="{3e2802c4-a4d2-4d8b-9148-e3be6c30e623}">
          <xlrd:rvb i="25319"/>
        </ext>
      </extLst>
    </bk>
    <bk>
      <extLst>
        <ext uri="{3e2802c4-a4d2-4d8b-9148-e3be6c30e623}">
          <xlrd:rvb i="25320"/>
        </ext>
      </extLst>
    </bk>
    <bk>
      <extLst>
        <ext uri="{3e2802c4-a4d2-4d8b-9148-e3be6c30e623}">
          <xlrd:rvb i="25321"/>
        </ext>
      </extLst>
    </bk>
    <bk>
      <extLst>
        <ext uri="{3e2802c4-a4d2-4d8b-9148-e3be6c30e623}">
          <xlrd:rvb i="25323"/>
        </ext>
      </extLst>
    </bk>
    <bk>
      <extLst>
        <ext uri="{3e2802c4-a4d2-4d8b-9148-e3be6c30e623}">
          <xlrd:rvb i="25324"/>
        </ext>
      </extLst>
    </bk>
    <bk>
      <extLst>
        <ext uri="{3e2802c4-a4d2-4d8b-9148-e3be6c30e623}">
          <xlrd:rvb i="25325"/>
        </ext>
      </extLst>
    </bk>
    <bk>
      <extLst>
        <ext uri="{3e2802c4-a4d2-4d8b-9148-e3be6c30e623}">
          <xlrd:rvb i="25326"/>
        </ext>
      </extLst>
    </bk>
    <bk>
      <extLst>
        <ext uri="{3e2802c4-a4d2-4d8b-9148-e3be6c30e623}">
          <xlrd:rvb i="25327"/>
        </ext>
      </extLst>
    </bk>
    <bk>
      <extLst>
        <ext uri="{3e2802c4-a4d2-4d8b-9148-e3be6c30e623}">
          <xlrd:rvb i="25328"/>
        </ext>
      </extLst>
    </bk>
    <bk>
      <extLst>
        <ext uri="{3e2802c4-a4d2-4d8b-9148-e3be6c30e623}">
          <xlrd:rvb i="25329"/>
        </ext>
      </extLst>
    </bk>
    <bk>
      <extLst>
        <ext uri="{3e2802c4-a4d2-4d8b-9148-e3be6c30e623}">
          <xlrd:rvb i="25330"/>
        </ext>
      </extLst>
    </bk>
    <bk>
      <extLst>
        <ext uri="{3e2802c4-a4d2-4d8b-9148-e3be6c30e623}">
          <xlrd:rvb i="25331"/>
        </ext>
      </extLst>
    </bk>
    <bk>
      <extLst>
        <ext uri="{3e2802c4-a4d2-4d8b-9148-e3be6c30e623}">
          <xlrd:rvb i="25332"/>
        </ext>
      </extLst>
    </bk>
    <bk>
      <extLst>
        <ext uri="{3e2802c4-a4d2-4d8b-9148-e3be6c30e623}">
          <xlrd:rvb i="25333"/>
        </ext>
      </extLst>
    </bk>
    <bk>
      <extLst>
        <ext uri="{3e2802c4-a4d2-4d8b-9148-e3be6c30e623}">
          <xlrd:rvb i="25334"/>
        </ext>
      </extLst>
    </bk>
    <bk>
      <extLst>
        <ext uri="{3e2802c4-a4d2-4d8b-9148-e3be6c30e623}">
          <xlrd:rvb i="25335"/>
        </ext>
      </extLst>
    </bk>
    <bk>
      <extLst>
        <ext uri="{3e2802c4-a4d2-4d8b-9148-e3be6c30e623}">
          <xlrd:rvb i="25336"/>
        </ext>
      </extLst>
    </bk>
    <bk>
      <extLst>
        <ext uri="{3e2802c4-a4d2-4d8b-9148-e3be6c30e623}">
          <xlrd:rvb i="25337"/>
        </ext>
      </extLst>
    </bk>
    <bk>
      <extLst>
        <ext uri="{3e2802c4-a4d2-4d8b-9148-e3be6c30e623}">
          <xlrd:rvb i="25338"/>
        </ext>
      </extLst>
    </bk>
    <bk>
      <extLst>
        <ext uri="{3e2802c4-a4d2-4d8b-9148-e3be6c30e623}">
          <xlrd:rvb i="25339"/>
        </ext>
      </extLst>
    </bk>
    <bk>
      <extLst>
        <ext uri="{3e2802c4-a4d2-4d8b-9148-e3be6c30e623}">
          <xlrd:rvb i="25340"/>
        </ext>
      </extLst>
    </bk>
    <bk>
      <extLst>
        <ext uri="{3e2802c4-a4d2-4d8b-9148-e3be6c30e623}">
          <xlrd:rvb i="25341"/>
        </ext>
      </extLst>
    </bk>
    <bk>
      <extLst>
        <ext uri="{3e2802c4-a4d2-4d8b-9148-e3be6c30e623}">
          <xlrd:rvb i="25342"/>
        </ext>
      </extLst>
    </bk>
    <bk>
      <extLst>
        <ext uri="{3e2802c4-a4d2-4d8b-9148-e3be6c30e623}">
          <xlrd:rvb i="25343"/>
        </ext>
      </extLst>
    </bk>
    <bk>
      <extLst>
        <ext uri="{3e2802c4-a4d2-4d8b-9148-e3be6c30e623}">
          <xlrd:rvb i="25344"/>
        </ext>
      </extLst>
    </bk>
    <bk>
      <extLst>
        <ext uri="{3e2802c4-a4d2-4d8b-9148-e3be6c30e623}">
          <xlrd:rvb i="25345"/>
        </ext>
      </extLst>
    </bk>
    <bk>
      <extLst>
        <ext uri="{3e2802c4-a4d2-4d8b-9148-e3be6c30e623}">
          <xlrd:rvb i="25346"/>
        </ext>
      </extLst>
    </bk>
    <bk>
      <extLst>
        <ext uri="{3e2802c4-a4d2-4d8b-9148-e3be6c30e623}">
          <xlrd:rvb i="25347"/>
        </ext>
      </extLst>
    </bk>
    <bk>
      <extLst>
        <ext uri="{3e2802c4-a4d2-4d8b-9148-e3be6c30e623}">
          <xlrd:rvb i="25348"/>
        </ext>
      </extLst>
    </bk>
    <bk>
      <extLst>
        <ext uri="{3e2802c4-a4d2-4d8b-9148-e3be6c30e623}">
          <xlrd:rvb i="25349"/>
        </ext>
      </extLst>
    </bk>
    <bk>
      <extLst>
        <ext uri="{3e2802c4-a4d2-4d8b-9148-e3be6c30e623}">
          <xlrd:rvb i="25350"/>
        </ext>
      </extLst>
    </bk>
    <bk>
      <extLst>
        <ext uri="{3e2802c4-a4d2-4d8b-9148-e3be6c30e623}">
          <xlrd:rvb i="25351"/>
        </ext>
      </extLst>
    </bk>
    <bk>
      <extLst>
        <ext uri="{3e2802c4-a4d2-4d8b-9148-e3be6c30e623}">
          <xlrd:rvb i="25352"/>
        </ext>
      </extLst>
    </bk>
    <bk>
      <extLst>
        <ext uri="{3e2802c4-a4d2-4d8b-9148-e3be6c30e623}">
          <xlrd:rvb i="25353"/>
        </ext>
      </extLst>
    </bk>
    <bk>
      <extLst>
        <ext uri="{3e2802c4-a4d2-4d8b-9148-e3be6c30e623}">
          <xlrd:rvb i="25354"/>
        </ext>
      </extLst>
    </bk>
    <bk>
      <extLst>
        <ext uri="{3e2802c4-a4d2-4d8b-9148-e3be6c30e623}">
          <xlrd:rvb i="25355"/>
        </ext>
      </extLst>
    </bk>
    <bk>
      <extLst>
        <ext uri="{3e2802c4-a4d2-4d8b-9148-e3be6c30e623}">
          <xlrd:rvb i="25356"/>
        </ext>
      </extLst>
    </bk>
    <bk>
      <extLst>
        <ext uri="{3e2802c4-a4d2-4d8b-9148-e3be6c30e623}">
          <xlrd:rvb i="25357"/>
        </ext>
      </extLst>
    </bk>
    <bk>
      <extLst>
        <ext uri="{3e2802c4-a4d2-4d8b-9148-e3be6c30e623}">
          <xlrd:rvb i="25358"/>
        </ext>
      </extLst>
    </bk>
    <bk>
      <extLst>
        <ext uri="{3e2802c4-a4d2-4d8b-9148-e3be6c30e623}">
          <xlrd:rvb i="25359"/>
        </ext>
      </extLst>
    </bk>
    <bk>
      <extLst>
        <ext uri="{3e2802c4-a4d2-4d8b-9148-e3be6c30e623}">
          <xlrd:rvb i="25360"/>
        </ext>
      </extLst>
    </bk>
    <bk>
      <extLst>
        <ext uri="{3e2802c4-a4d2-4d8b-9148-e3be6c30e623}">
          <xlrd:rvb i="25361"/>
        </ext>
      </extLst>
    </bk>
    <bk>
      <extLst>
        <ext uri="{3e2802c4-a4d2-4d8b-9148-e3be6c30e623}">
          <xlrd:rvb i="25362"/>
        </ext>
      </extLst>
    </bk>
    <bk>
      <extLst>
        <ext uri="{3e2802c4-a4d2-4d8b-9148-e3be6c30e623}">
          <xlrd:rvb i="25363"/>
        </ext>
      </extLst>
    </bk>
    <bk>
      <extLst>
        <ext uri="{3e2802c4-a4d2-4d8b-9148-e3be6c30e623}">
          <xlrd:rvb i="25364"/>
        </ext>
      </extLst>
    </bk>
    <bk>
      <extLst>
        <ext uri="{3e2802c4-a4d2-4d8b-9148-e3be6c30e623}">
          <xlrd:rvb i="25365"/>
        </ext>
      </extLst>
    </bk>
    <bk>
      <extLst>
        <ext uri="{3e2802c4-a4d2-4d8b-9148-e3be6c30e623}">
          <xlrd:rvb i="25366"/>
        </ext>
      </extLst>
    </bk>
    <bk>
      <extLst>
        <ext uri="{3e2802c4-a4d2-4d8b-9148-e3be6c30e623}">
          <xlrd:rvb i="25367"/>
        </ext>
      </extLst>
    </bk>
    <bk>
      <extLst>
        <ext uri="{3e2802c4-a4d2-4d8b-9148-e3be6c30e623}">
          <xlrd:rvb i="25368"/>
        </ext>
      </extLst>
    </bk>
    <bk>
      <extLst>
        <ext uri="{3e2802c4-a4d2-4d8b-9148-e3be6c30e623}">
          <xlrd:rvb i="25369"/>
        </ext>
      </extLst>
    </bk>
    <bk>
      <extLst>
        <ext uri="{3e2802c4-a4d2-4d8b-9148-e3be6c30e623}">
          <xlrd:rvb i="25370"/>
        </ext>
      </extLst>
    </bk>
    <bk>
      <extLst>
        <ext uri="{3e2802c4-a4d2-4d8b-9148-e3be6c30e623}">
          <xlrd:rvb i="25371"/>
        </ext>
      </extLst>
    </bk>
    <bk>
      <extLst>
        <ext uri="{3e2802c4-a4d2-4d8b-9148-e3be6c30e623}">
          <xlrd:rvb i="25372"/>
        </ext>
      </extLst>
    </bk>
    <bk>
      <extLst>
        <ext uri="{3e2802c4-a4d2-4d8b-9148-e3be6c30e623}">
          <xlrd:rvb i="25373"/>
        </ext>
      </extLst>
    </bk>
    <bk>
      <extLst>
        <ext uri="{3e2802c4-a4d2-4d8b-9148-e3be6c30e623}">
          <xlrd:rvb i="25374"/>
        </ext>
      </extLst>
    </bk>
    <bk>
      <extLst>
        <ext uri="{3e2802c4-a4d2-4d8b-9148-e3be6c30e623}">
          <xlrd:rvb i="25375"/>
        </ext>
      </extLst>
    </bk>
    <bk>
      <extLst>
        <ext uri="{3e2802c4-a4d2-4d8b-9148-e3be6c30e623}">
          <xlrd:rvb i="25376"/>
        </ext>
      </extLst>
    </bk>
    <bk>
      <extLst>
        <ext uri="{3e2802c4-a4d2-4d8b-9148-e3be6c30e623}">
          <xlrd:rvb i="25377"/>
        </ext>
      </extLst>
    </bk>
    <bk>
      <extLst>
        <ext uri="{3e2802c4-a4d2-4d8b-9148-e3be6c30e623}">
          <xlrd:rvb i="25378"/>
        </ext>
      </extLst>
    </bk>
    <bk>
      <extLst>
        <ext uri="{3e2802c4-a4d2-4d8b-9148-e3be6c30e623}">
          <xlrd:rvb i="25379"/>
        </ext>
      </extLst>
    </bk>
    <bk>
      <extLst>
        <ext uri="{3e2802c4-a4d2-4d8b-9148-e3be6c30e623}">
          <xlrd:rvb i="25380"/>
        </ext>
      </extLst>
    </bk>
    <bk>
      <extLst>
        <ext uri="{3e2802c4-a4d2-4d8b-9148-e3be6c30e623}">
          <xlrd:rvb i="25381"/>
        </ext>
      </extLst>
    </bk>
    <bk>
      <extLst>
        <ext uri="{3e2802c4-a4d2-4d8b-9148-e3be6c30e623}">
          <xlrd:rvb i="25382"/>
        </ext>
      </extLst>
    </bk>
    <bk>
      <extLst>
        <ext uri="{3e2802c4-a4d2-4d8b-9148-e3be6c30e623}">
          <xlrd:rvb i="25383"/>
        </ext>
      </extLst>
    </bk>
    <bk>
      <extLst>
        <ext uri="{3e2802c4-a4d2-4d8b-9148-e3be6c30e623}">
          <xlrd:rvb i="25384"/>
        </ext>
      </extLst>
    </bk>
    <bk>
      <extLst>
        <ext uri="{3e2802c4-a4d2-4d8b-9148-e3be6c30e623}">
          <xlrd:rvb i="25385"/>
        </ext>
      </extLst>
    </bk>
    <bk>
      <extLst>
        <ext uri="{3e2802c4-a4d2-4d8b-9148-e3be6c30e623}">
          <xlrd:rvb i="25386"/>
        </ext>
      </extLst>
    </bk>
    <bk>
      <extLst>
        <ext uri="{3e2802c4-a4d2-4d8b-9148-e3be6c30e623}">
          <xlrd:rvb i="25387"/>
        </ext>
      </extLst>
    </bk>
    <bk>
      <extLst>
        <ext uri="{3e2802c4-a4d2-4d8b-9148-e3be6c30e623}">
          <xlrd:rvb i="25388"/>
        </ext>
      </extLst>
    </bk>
    <bk>
      <extLst>
        <ext uri="{3e2802c4-a4d2-4d8b-9148-e3be6c30e623}">
          <xlrd:rvb i="25389"/>
        </ext>
      </extLst>
    </bk>
    <bk>
      <extLst>
        <ext uri="{3e2802c4-a4d2-4d8b-9148-e3be6c30e623}">
          <xlrd:rvb i="25390"/>
        </ext>
      </extLst>
    </bk>
    <bk>
      <extLst>
        <ext uri="{3e2802c4-a4d2-4d8b-9148-e3be6c30e623}">
          <xlrd:rvb i="25391"/>
        </ext>
      </extLst>
    </bk>
    <bk>
      <extLst>
        <ext uri="{3e2802c4-a4d2-4d8b-9148-e3be6c30e623}">
          <xlrd:rvb i="25392"/>
        </ext>
      </extLst>
    </bk>
    <bk>
      <extLst>
        <ext uri="{3e2802c4-a4d2-4d8b-9148-e3be6c30e623}">
          <xlrd:rvb i="25393"/>
        </ext>
      </extLst>
    </bk>
    <bk>
      <extLst>
        <ext uri="{3e2802c4-a4d2-4d8b-9148-e3be6c30e623}">
          <xlrd:rvb i="25394"/>
        </ext>
      </extLst>
    </bk>
    <bk>
      <extLst>
        <ext uri="{3e2802c4-a4d2-4d8b-9148-e3be6c30e623}">
          <xlrd:rvb i="25395"/>
        </ext>
      </extLst>
    </bk>
    <bk>
      <extLst>
        <ext uri="{3e2802c4-a4d2-4d8b-9148-e3be6c30e623}">
          <xlrd:rvb i="25396"/>
        </ext>
      </extLst>
    </bk>
    <bk>
      <extLst>
        <ext uri="{3e2802c4-a4d2-4d8b-9148-e3be6c30e623}">
          <xlrd:rvb i="25397"/>
        </ext>
      </extLst>
    </bk>
    <bk>
      <extLst>
        <ext uri="{3e2802c4-a4d2-4d8b-9148-e3be6c30e623}">
          <xlrd:rvb i="25398"/>
        </ext>
      </extLst>
    </bk>
    <bk>
      <extLst>
        <ext uri="{3e2802c4-a4d2-4d8b-9148-e3be6c30e623}">
          <xlrd:rvb i="25399"/>
        </ext>
      </extLst>
    </bk>
    <bk>
      <extLst>
        <ext uri="{3e2802c4-a4d2-4d8b-9148-e3be6c30e623}">
          <xlrd:rvb i="25400"/>
        </ext>
      </extLst>
    </bk>
    <bk>
      <extLst>
        <ext uri="{3e2802c4-a4d2-4d8b-9148-e3be6c30e623}">
          <xlrd:rvb i="25401"/>
        </ext>
      </extLst>
    </bk>
    <bk>
      <extLst>
        <ext uri="{3e2802c4-a4d2-4d8b-9148-e3be6c30e623}">
          <xlrd:rvb i="25402"/>
        </ext>
      </extLst>
    </bk>
    <bk>
      <extLst>
        <ext uri="{3e2802c4-a4d2-4d8b-9148-e3be6c30e623}">
          <xlrd:rvb i="25403"/>
        </ext>
      </extLst>
    </bk>
    <bk>
      <extLst>
        <ext uri="{3e2802c4-a4d2-4d8b-9148-e3be6c30e623}">
          <xlrd:rvb i="25404"/>
        </ext>
      </extLst>
    </bk>
    <bk>
      <extLst>
        <ext uri="{3e2802c4-a4d2-4d8b-9148-e3be6c30e623}">
          <xlrd:rvb i="25405"/>
        </ext>
      </extLst>
    </bk>
    <bk>
      <extLst>
        <ext uri="{3e2802c4-a4d2-4d8b-9148-e3be6c30e623}">
          <xlrd:rvb i="25406"/>
        </ext>
      </extLst>
    </bk>
    <bk>
      <extLst>
        <ext uri="{3e2802c4-a4d2-4d8b-9148-e3be6c30e623}">
          <xlrd:rvb i="25407"/>
        </ext>
      </extLst>
    </bk>
    <bk>
      <extLst>
        <ext uri="{3e2802c4-a4d2-4d8b-9148-e3be6c30e623}">
          <xlrd:rvb i="25408"/>
        </ext>
      </extLst>
    </bk>
    <bk>
      <extLst>
        <ext uri="{3e2802c4-a4d2-4d8b-9148-e3be6c30e623}">
          <xlrd:rvb i="25409"/>
        </ext>
      </extLst>
    </bk>
    <bk>
      <extLst>
        <ext uri="{3e2802c4-a4d2-4d8b-9148-e3be6c30e623}">
          <xlrd:rvb i="25410"/>
        </ext>
      </extLst>
    </bk>
    <bk>
      <extLst>
        <ext uri="{3e2802c4-a4d2-4d8b-9148-e3be6c30e623}">
          <xlrd:rvb i="25411"/>
        </ext>
      </extLst>
    </bk>
    <bk>
      <extLst>
        <ext uri="{3e2802c4-a4d2-4d8b-9148-e3be6c30e623}">
          <xlrd:rvb i="25412"/>
        </ext>
      </extLst>
    </bk>
    <bk>
      <extLst>
        <ext uri="{3e2802c4-a4d2-4d8b-9148-e3be6c30e623}">
          <xlrd:rvb i="25413"/>
        </ext>
      </extLst>
    </bk>
    <bk>
      <extLst>
        <ext uri="{3e2802c4-a4d2-4d8b-9148-e3be6c30e623}">
          <xlrd:rvb i="25414"/>
        </ext>
      </extLst>
    </bk>
    <bk>
      <extLst>
        <ext uri="{3e2802c4-a4d2-4d8b-9148-e3be6c30e623}">
          <xlrd:rvb i="25415"/>
        </ext>
      </extLst>
    </bk>
    <bk>
      <extLst>
        <ext uri="{3e2802c4-a4d2-4d8b-9148-e3be6c30e623}">
          <xlrd:rvb i="25416"/>
        </ext>
      </extLst>
    </bk>
    <bk>
      <extLst>
        <ext uri="{3e2802c4-a4d2-4d8b-9148-e3be6c30e623}">
          <xlrd:rvb i="25417"/>
        </ext>
      </extLst>
    </bk>
    <bk>
      <extLst>
        <ext uri="{3e2802c4-a4d2-4d8b-9148-e3be6c30e623}">
          <xlrd:rvb i="25418"/>
        </ext>
      </extLst>
    </bk>
    <bk>
      <extLst>
        <ext uri="{3e2802c4-a4d2-4d8b-9148-e3be6c30e623}">
          <xlrd:rvb i="25419"/>
        </ext>
      </extLst>
    </bk>
    <bk>
      <extLst>
        <ext uri="{3e2802c4-a4d2-4d8b-9148-e3be6c30e623}">
          <xlrd:rvb i="25420"/>
        </ext>
      </extLst>
    </bk>
    <bk>
      <extLst>
        <ext uri="{3e2802c4-a4d2-4d8b-9148-e3be6c30e623}">
          <xlrd:rvb i="25421"/>
        </ext>
      </extLst>
    </bk>
    <bk>
      <extLst>
        <ext uri="{3e2802c4-a4d2-4d8b-9148-e3be6c30e623}">
          <xlrd:rvb i="25422"/>
        </ext>
      </extLst>
    </bk>
    <bk>
      <extLst>
        <ext uri="{3e2802c4-a4d2-4d8b-9148-e3be6c30e623}">
          <xlrd:rvb i="25423"/>
        </ext>
      </extLst>
    </bk>
    <bk>
      <extLst>
        <ext uri="{3e2802c4-a4d2-4d8b-9148-e3be6c30e623}">
          <xlrd:rvb i="25424"/>
        </ext>
      </extLst>
    </bk>
    <bk>
      <extLst>
        <ext uri="{3e2802c4-a4d2-4d8b-9148-e3be6c30e623}">
          <xlrd:rvb i="25425"/>
        </ext>
      </extLst>
    </bk>
    <bk>
      <extLst>
        <ext uri="{3e2802c4-a4d2-4d8b-9148-e3be6c30e623}">
          <xlrd:rvb i="25426"/>
        </ext>
      </extLst>
    </bk>
    <bk>
      <extLst>
        <ext uri="{3e2802c4-a4d2-4d8b-9148-e3be6c30e623}">
          <xlrd:rvb i="25427"/>
        </ext>
      </extLst>
    </bk>
    <bk>
      <extLst>
        <ext uri="{3e2802c4-a4d2-4d8b-9148-e3be6c30e623}">
          <xlrd:rvb i="25428"/>
        </ext>
      </extLst>
    </bk>
    <bk>
      <extLst>
        <ext uri="{3e2802c4-a4d2-4d8b-9148-e3be6c30e623}">
          <xlrd:rvb i="25429"/>
        </ext>
      </extLst>
    </bk>
    <bk>
      <extLst>
        <ext uri="{3e2802c4-a4d2-4d8b-9148-e3be6c30e623}">
          <xlrd:rvb i="25430"/>
        </ext>
      </extLst>
    </bk>
    <bk>
      <extLst>
        <ext uri="{3e2802c4-a4d2-4d8b-9148-e3be6c30e623}">
          <xlrd:rvb i="25431"/>
        </ext>
      </extLst>
    </bk>
    <bk>
      <extLst>
        <ext uri="{3e2802c4-a4d2-4d8b-9148-e3be6c30e623}">
          <xlrd:rvb i="25432"/>
        </ext>
      </extLst>
    </bk>
    <bk>
      <extLst>
        <ext uri="{3e2802c4-a4d2-4d8b-9148-e3be6c30e623}">
          <xlrd:rvb i="25433"/>
        </ext>
      </extLst>
    </bk>
    <bk>
      <extLst>
        <ext uri="{3e2802c4-a4d2-4d8b-9148-e3be6c30e623}">
          <xlrd:rvb i="25434"/>
        </ext>
      </extLst>
    </bk>
    <bk>
      <extLst>
        <ext uri="{3e2802c4-a4d2-4d8b-9148-e3be6c30e623}">
          <xlrd:rvb i="25435"/>
        </ext>
      </extLst>
    </bk>
    <bk>
      <extLst>
        <ext uri="{3e2802c4-a4d2-4d8b-9148-e3be6c30e623}">
          <xlrd:rvb i="25436"/>
        </ext>
      </extLst>
    </bk>
    <bk>
      <extLst>
        <ext uri="{3e2802c4-a4d2-4d8b-9148-e3be6c30e623}">
          <xlrd:rvb i="25437"/>
        </ext>
      </extLst>
    </bk>
    <bk>
      <extLst>
        <ext uri="{3e2802c4-a4d2-4d8b-9148-e3be6c30e623}">
          <xlrd:rvb i="25438"/>
        </ext>
      </extLst>
    </bk>
    <bk>
      <extLst>
        <ext uri="{3e2802c4-a4d2-4d8b-9148-e3be6c30e623}">
          <xlrd:rvb i="25439"/>
        </ext>
      </extLst>
    </bk>
    <bk>
      <extLst>
        <ext uri="{3e2802c4-a4d2-4d8b-9148-e3be6c30e623}">
          <xlrd:rvb i="25440"/>
        </ext>
      </extLst>
    </bk>
    <bk>
      <extLst>
        <ext uri="{3e2802c4-a4d2-4d8b-9148-e3be6c30e623}">
          <xlrd:rvb i="25441"/>
        </ext>
      </extLst>
    </bk>
    <bk>
      <extLst>
        <ext uri="{3e2802c4-a4d2-4d8b-9148-e3be6c30e623}">
          <xlrd:rvb i="25442"/>
        </ext>
      </extLst>
    </bk>
    <bk>
      <extLst>
        <ext uri="{3e2802c4-a4d2-4d8b-9148-e3be6c30e623}">
          <xlrd:rvb i="25443"/>
        </ext>
      </extLst>
    </bk>
    <bk>
      <extLst>
        <ext uri="{3e2802c4-a4d2-4d8b-9148-e3be6c30e623}">
          <xlrd:rvb i="25444"/>
        </ext>
      </extLst>
    </bk>
    <bk>
      <extLst>
        <ext uri="{3e2802c4-a4d2-4d8b-9148-e3be6c30e623}">
          <xlrd:rvb i="25445"/>
        </ext>
      </extLst>
    </bk>
    <bk>
      <extLst>
        <ext uri="{3e2802c4-a4d2-4d8b-9148-e3be6c30e623}">
          <xlrd:rvb i="25446"/>
        </ext>
      </extLst>
    </bk>
    <bk>
      <extLst>
        <ext uri="{3e2802c4-a4d2-4d8b-9148-e3be6c30e623}">
          <xlrd:rvb i="25447"/>
        </ext>
      </extLst>
    </bk>
    <bk>
      <extLst>
        <ext uri="{3e2802c4-a4d2-4d8b-9148-e3be6c30e623}">
          <xlrd:rvb i="25448"/>
        </ext>
      </extLst>
    </bk>
    <bk>
      <extLst>
        <ext uri="{3e2802c4-a4d2-4d8b-9148-e3be6c30e623}">
          <xlrd:rvb i="25449"/>
        </ext>
      </extLst>
    </bk>
    <bk>
      <extLst>
        <ext uri="{3e2802c4-a4d2-4d8b-9148-e3be6c30e623}">
          <xlrd:rvb i="25450"/>
        </ext>
      </extLst>
    </bk>
    <bk>
      <extLst>
        <ext uri="{3e2802c4-a4d2-4d8b-9148-e3be6c30e623}">
          <xlrd:rvb i="25451"/>
        </ext>
      </extLst>
    </bk>
    <bk>
      <extLst>
        <ext uri="{3e2802c4-a4d2-4d8b-9148-e3be6c30e623}">
          <xlrd:rvb i="25452"/>
        </ext>
      </extLst>
    </bk>
    <bk>
      <extLst>
        <ext uri="{3e2802c4-a4d2-4d8b-9148-e3be6c30e623}">
          <xlrd:rvb i="25453"/>
        </ext>
      </extLst>
    </bk>
    <bk>
      <extLst>
        <ext uri="{3e2802c4-a4d2-4d8b-9148-e3be6c30e623}">
          <xlrd:rvb i="25454"/>
        </ext>
      </extLst>
    </bk>
    <bk>
      <extLst>
        <ext uri="{3e2802c4-a4d2-4d8b-9148-e3be6c30e623}">
          <xlrd:rvb i="25455"/>
        </ext>
      </extLst>
    </bk>
    <bk>
      <extLst>
        <ext uri="{3e2802c4-a4d2-4d8b-9148-e3be6c30e623}">
          <xlrd:rvb i="25456"/>
        </ext>
      </extLst>
    </bk>
    <bk>
      <extLst>
        <ext uri="{3e2802c4-a4d2-4d8b-9148-e3be6c30e623}">
          <xlrd:rvb i="25457"/>
        </ext>
      </extLst>
    </bk>
    <bk>
      <extLst>
        <ext uri="{3e2802c4-a4d2-4d8b-9148-e3be6c30e623}">
          <xlrd:rvb i="25458"/>
        </ext>
      </extLst>
    </bk>
    <bk>
      <extLst>
        <ext uri="{3e2802c4-a4d2-4d8b-9148-e3be6c30e623}">
          <xlrd:rvb i="25459"/>
        </ext>
      </extLst>
    </bk>
    <bk>
      <extLst>
        <ext uri="{3e2802c4-a4d2-4d8b-9148-e3be6c30e623}">
          <xlrd:rvb i="25460"/>
        </ext>
      </extLst>
    </bk>
    <bk>
      <extLst>
        <ext uri="{3e2802c4-a4d2-4d8b-9148-e3be6c30e623}">
          <xlrd:rvb i="25461"/>
        </ext>
      </extLst>
    </bk>
    <bk>
      <extLst>
        <ext uri="{3e2802c4-a4d2-4d8b-9148-e3be6c30e623}">
          <xlrd:rvb i="25462"/>
        </ext>
      </extLst>
    </bk>
    <bk>
      <extLst>
        <ext uri="{3e2802c4-a4d2-4d8b-9148-e3be6c30e623}">
          <xlrd:rvb i="25463"/>
        </ext>
      </extLst>
    </bk>
    <bk>
      <extLst>
        <ext uri="{3e2802c4-a4d2-4d8b-9148-e3be6c30e623}">
          <xlrd:rvb i="25464"/>
        </ext>
      </extLst>
    </bk>
    <bk>
      <extLst>
        <ext uri="{3e2802c4-a4d2-4d8b-9148-e3be6c30e623}">
          <xlrd:rvb i="25465"/>
        </ext>
      </extLst>
    </bk>
    <bk>
      <extLst>
        <ext uri="{3e2802c4-a4d2-4d8b-9148-e3be6c30e623}">
          <xlrd:rvb i="25466"/>
        </ext>
      </extLst>
    </bk>
    <bk>
      <extLst>
        <ext uri="{3e2802c4-a4d2-4d8b-9148-e3be6c30e623}">
          <xlrd:rvb i="25467"/>
        </ext>
      </extLst>
    </bk>
    <bk>
      <extLst>
        <ext uri="{3e2802c4-a4d2-4d8b-9148-e3be6c30e623}">
          <xlrd:rvb i="25468"/>
        </ext>
      </extLst>
    </bk>
    <bk>
      <extLst>
        <ext uri="{3e2802c4-a4d2-4d8b-9148-e3be6c30e623}">
          <xlrd:rvb i="25469"/>
        </ext>
      </extLst>
    </bk>
    <bk>
      <extLst>
        <ext uri="{3e2802c4-a4d2-4d8b-9148-e3be6c30e623}">
          <xlrd:rvb i="25470"/>
        </ext>
      </extLst>
    </bk>
    <bk>
      <extLst>
        <ext uri="{3e2802c4-a4d2-4d8b-9148-e3be6c30e623}">
          <xlrd:rvb i="25471"/>
        </ext>
      </extLst>
    </bk>
    <bk>
      <extLst>
        <ext uri="{3e2802c4-a4d2-4d8b-9148-e3be6c30e623}">
          <xlrd:rvb i="25472"/>
        </ext>
      </extLst>
    </bk>
    <bk>
      <extLst>
        <ext uri="{3e2802c4-a4d2-4d8b-9148-e3be6c30e623}">
          <xlrd:rvb i="25473"/>
        </ext>
      </extLst>
    </bk>
    <bk>
      <extLst>
        <ext uri="{3e2802c4-a4d2-4d8b-9148-e3be6c30e623}">
          <xlrd:rvb i="25474"/>
        </ext>
      </extLst>
    </bk>
    <bk>
      <extLst>
        <ext uri="{3e2802c4-a4d2-4d8b-9148-e3be6c30e623}">
          <xlrd:rvb i="25475"/>
        </ext>
      </extLst>
    </bk>
    <bk>
      <extLst>
        <ext uri="{3e2802c4-a4d2-4d8b-9148-e3be6c30e623}">
          <xlrd:rvb i="25476"/>
        </ext>
      </extLst>
    </bk>
    <bk>
      <extLst>
        <ext uri="{3e2802c4-a4d2-4d8b-9148-e3be6c30e623}">
          <xlrd:rvb i="25477"/>
        </ext>
      </extLst>
    </bk>
    <bk>
      <extLst>
        <ext uri="{3e2802c4-a4d2-4d8b-9148-e3be6c30e623}">
          <xlrd:rvb i="25478"/>
        </ext>
      </extLst>
    </bk>
    <bk>
      <extLst>
        <ext uri="{3e2802c4-a4d2-4d8b-9148-e3be6c30e623}">
          <xlrd:rvb i="25479"/>
        </ext>
      </extLst>
    </bk>
    <bk>
      <extLst>
        <ext uri="{3e2802c4-a4d2-4d8b-9148-e3be6c30e623}">
          <xlrd:rvb i="25480"/>
        </ext>
      </extLst>
    </bk>
    <bk>
      <extLst>
        <ext uri="{3e2802c4-a4d2-4d8b-9148-e3be6c30e623}">
          <xlrd:rvb i="25481"/>
        </ext>
      </extLst>
    </bk>
    <bk>
      <extLst>
        <ext uri="{3e2802c4-a4d2-4d8b-9148-e3be6c30e623}">
          <xlrd:rvb i="25482"/>
        </ext>
      </extLst>
    </bk>
    <bk>
      <extLst>
        <ext uri="{3e2802c4-a4d2-4d8b-9148-e3be6c30e623}">
          <xlrd:rvb i="25483"/>
        </ext>
      </extLst>
    </bk>
    <bk>
      <extLst>
        <ext uri="{3e2802c4-a4d2-4d8b-9148-e3be6c30e623}">
          <xlrd:rvb i="25484"/>
        </ext>
      </extLst>
    </bk>
    <bk>
      <extLst>
        <ext uri="{3e2802c4-a4d2-4d8b-9148-e3be6c30e623}">
          <xlrd:rvb i="25485"/>
        </ext>
      </extLst>
    </bk>
    <bk>
      <extLst>
        <ext uri="{3e2802c4-a4d2-4d8b-9148-e3be6c30e623}">
          <xlrd:rvb i="25486"/>
        </ext>
      </extLst>
    </bk>
    <bk>
      <extLst>
        <ext uri="{3e2802c4-a4d2-4d8b-9148-e3be6c30e623}">
          <xlrd:rvb i="25487"/>
        </ext>
      </extLst>
    </bk>
    <bk>
      <extLst>
        <ext uri="{3e2802c4-a4d2-4d8b-9148-e3be6c30e623}">
          <xlrd:rvb i="25488"/>
        </ext>
      </extLst>
    </bk>
    <bk>
      <extLst>
        <ext uri="{3e2802c4-a4d2-4d8b-9148-e3be6c30e623}">
          <xlrd:rvb i="25489"/>
        </ext>
      </extLst>
    </bk>
    <bk>
      <extLst>
        <ext uri="{3e2802c4-a4d2-4d8b-9148-e3be6c30e623}">
          <xlrd:rvb i="25490"/>
        </ext>
      </extLst>
    </bk>
    <bk>
      <extLst>
        <ext uri="{3e2802c4-a4d2-4d8b-9148-e3be6c30e623}">
          <xlrd:rvb i="25491"/>
        </ext>
      </extLst>
    </bk>
    <bk>
      <extLst>
        <ext uri="{3e2802c4-a4d2-4d8b-9148-e3be6c30e623}">
          <xlrd:rvb i="25492"/>
        </ext>
      </extLst>
    </bk>
    <bk>
      <extLst>
        <ext uri="{3e2802c4-a4d2-4d8b-9148-e3be6c30e623}">
          <xlrd:rvb i="25493"/>
        </ext>
      </extLst>
    </bk>
    <bk>
      <extLst>
        <ext uri="{3e2802c4-a4d2-4d8b-9148-e3be6c30e623}">
          <xlrd:rvb i="25494"/>
        </ext>
      </extLst>
    </bk>
    <bk>
      <extLst>
        <ext uri="{3e2802c4-a4d2-4d8b-9148-e3be6c30e623}">
          <xlrd:rvb i="25495"/>
        </ext>
      </extLst>
    </bk>
    <bk>
      <extLst>
        <ext uri="{3e2802c4-a4d2-4d8b-9148-e3be6c30e623}">
          <xlrd:rvb i="25496"/>
        </ext>
      </extLst>
    </bk>
    <bk>
      <extLst>
        <ext uri="{3e2802c4-a4d2-4d8b-9148-e3be6c30e623}">
          <xlrd:rvb i="25497"/>
        </ext>
      </extLst>
    </bk>
    <bk>
      <extLst>
        <ext uri="{3e2802c4-a4d2-4d8b-9148-e3be6c30e623}">
          <xlrd:rvb i="25498"/>
        </ext>
      </extLst>
    </bk>
    <bk>
      <extLst>
        <ext uri="{3e2802c4-a4d2-4d8b-9148-e3be6c30e623}">
          <xlrd:rvb i="25499"/>
        </ext>
      </extLst>
    </bk>
    <bk>
      <extLst>
        <ext uri="{3e2802c4-a4d2-4d8b-9148-e3be6c30e623}">
          <xlrd:rvb i="25500"/>
        </ext>
      </extLst>
    </bk>
    <bk>
      <extLst>
        <ext uri="{3e2802c4-a4d2-4d8b-9148-e3be6c30e623}">
          <xlrd:rvb i="25501"/>
        </ext>
      </extLst>
    </bk>
    <bk>
      <extLst>
        <ext uri="{3e2802c4-a4d2-4d8b-9148-e3be6c30e623}">
          <xlrd:rvb i="25502"/>
        </ext>
      </extLst>
    </bk>
    <bk>
      <extLst>
        <ext uri="{3e2802c4-a4d2-4d8b-9148-e3be6c30e623}">
          <xlrd:rvb i="25503"/>
        </ext>
      </extLst>
    </bk>
    <bk>
      <extLst>
        <ext uri="{3e2802c4-a4d2-4d8b-9148-e3be6c30e623}">
          <xlrd:rvb i="25504"/>
        </ext>
      </extLst>
    </bk>
    <bk>
      <extLst>
        <ext uri="{3e2802c4-a4d2-4d8b-9148-e3be6c30e623}">
          <xlrd:rvb i="25505"/>
        </ext>
      </extLst>
    </bk>
    <bk>
      <extLst>
        <ext uri="{3e2802c4-a4d2-4d8b-9148-e3be6c30e623}">
          <xlrd:rvb i="25506"/>
        </ext>
      </extLst>
    </bk>
    <bk>
      <extLst>
        <ext uri="{3e2802c4-a4d2-4d8b-9148-e3be6c30e623}">
          <xlrd:rvb i="25507"/>
        </ext>
      </extLst>
    </bk>
    <bk>
      <extLst>
        <ext uri="{3e2802c4-a4d2-4d8b-9148-e3be6c30e623}">
          <xlrd:rvb i="25508"/>
        </ext>
      </extLst>
    </bk>
    <bk>
      <extLst>
        <ext uri="{3e2802c4-a4d2-4d8b-9148-e3be6c30e623}">
          <xlrd:rvb i="25509"/>
        </ext>
      </extLst>
    </bk>
    <bk>
      <extLst>
        <ext uri="{3e2802c4-a4d2-4d8b-9148-e3be6c30e623}">
          <xlrd:rvb i="25510"/>
        </ext>
      </extLst>
    </bk>
    <bk>
      <extLst>
        <ext uri="{3e2802c4-a4d2-4d8b-9148-e3be6c30e623}">
          <xlrd:rvb i="25511"/>
        </ext>
      </extLst>
    </bk>
    <bk>
      <extLst>
        <ext uri="{3e2802c4-a4d2-4d8b-9148-e3be6c30e623}">
          <xlrd:rvb i="25512"/>
        </ext>
      </extLst>
    </bk>
    <bk>
      <extLst>
        <ext uri="{3e2802c4-a4d2-4d8b-9148-e3be6c30e623}">
          <xlrd:rvb i="25513"/>
        </ext>
      </extLst>
    </bk>
    <bk>
      <extLst>
        <ext uri="{3e2802c4-a4d2-4d8b-9148-e3be6c30e623}">
          <xlrd:rvb i="25514"/>
        </ext>
      </extLst>
    </bk>
    <bk>
      <extLst>
        <ext uri="{3e2802c4-a4d2-4d8b-9148-e3be6c30e623}">
          <xlrd:rvb i="25515"/>
        </ext>
      </extLst>
    </bk>
    <bk>
      <extLst>
        <ext uri="{3e2802c4-a4d2-4d8b-9148-e3be6c30e623}">
          <xlrd:rvb i="25516"/>
        </ext>
      </extLst>
    </bk>
    <bk>
      <extLst>
        <ext uri="{3e2802c4-a4d2-4d8b-9148-e3be6c30e623}">
          <xlrd:rvb i="25517"/>
        </ext>
      </extLst>
    </bk>
    <bk>
      <extLst>
        <ext uri="{3e2802c4-a4d2-4d8b-9148-e3be6c30e623}">
          <xlrd:rvb i="25518"/>
        </ext>
      </extLst>
    </bk>
    <bk>
      <extLst>
        <ext uri="{3e2802c4-a4d2-4d8b-9148-e3be6c30e623}">
          <xlrd:rvb i="25519"/>
        </ext>
      </extLst>
    </bk>
    <bk>
      <extLst>
        <ext uri="{3e2802c4-a4d2-4d8b-9148-e3be6c30e623}">
          <xlrd:rvb i="25520"/>
        </ext>
      </extLst>
    </bk>
    <bk>
      <extLst>
        <ext uri="{3e2802c4-a4d2-4d8b-9148-e3be6c30e623}">
          <xlrd:rvb i="25521"/>
        </ext>
      </extLst>
    </bk>
    <bk>
      <extLst>
        <ext uri="{3e2802c4-a4d2-4d8b-9148-e3be6c30e623}">
          <xlrd:rvb i="25522"/>
        </ext>
      </extLst>
    </bk>
    <bk>
      <extLst>
        <ext uri="{3e2802c4-a4d2-4d8b-9148-e3be6c30e623}">
          <xlrd:rvb i="25523"/>
        </ext>
      </extLst>
    </bk>
    <bk>
      <extLst>
        <ext uri="{3e2802c4-a4d2-4d8b-9148-e3be6c30e623}">
          <xlrd:rvb i="25524"/>
        </ext>
      </extLst>
    </bk>
    <bk>
      <extLst>
        <ext uri="{3e2802c4-a4d2-4d8b-9148-e3be6c30e623}">
          <xlrd:rvb i="25525"/>
        </ext>
      </extLst>
    </bk>
    <bk>
      <extLst>
        <ext uri="{3e2802c4-a4d2-4d8b-9148-e3be6c30e623}">
          <xlrd:rvb i="25526"/>
        </ext>
      </extLst>
    </bk>
    <bk>
      <extLst>
        <ext uri="{3e2802c4-a4d2-4d8b-9148-e3be6c30e623}">
          <xlrd:rvb i="25527"/>
        </ext>
      </extLst>
    </bk>
    <bk>
      <extLst>
        <ext uri="{3e2802c4-a4d2-4d8b-9148-e3be6c30e623}">
          <xlrd:rvb i="25528"/>
        </ext>
      </extLst>
    </bk>
    <bk>
      <extLst>
        <ext uri="{3e2802c4-a4d2-4d8b-9148-e3be6c30e623}">
          <xlrd:rvb i="25529"/>
        </ext>
      </extLst>
    </bk>
    <bk>
      <extLst>
        <ext uri="{3e2802c4-a4d2-4d8b-9148-e3be6c30e623}">
          <xlrd:rvb i="25530"/>
        </ext>
      </extLst>
    </bk>
    <bk>
      <extLst>
        <ext uri="{3e2802c4-a4d2-4d8b-9148-e3be6c30e623}">
          <xlrd:rvb i="25531"/>
        </ext>
      </extLst>
    </bk>
    <bk>
      <extLst>
        <ext uri="{3e2802c4-a4d2-4d8b-9148-e3be6c30e623}">
          <xlrd:rvb i="25532"/>
        </ext>
      </extLst>
    </bk>
    <bk>
      <extLst>
        <ext uri="{3e2802c4-a4d2-4d8b-9148-e3be6c30e623}">
          <xlrd:rvb i="25533"/>
        </ext>
      </extLst>
    </bk>
    <bk>
      <extLst>
        <ext uri="{3e2802c4-a4d2-4d8b-9148-e3be6c30e623}">
          <xlrd:rvb i="25534"/>
        </ext>
      </extLst>
    </bk>
    <bk>
      <extLst>
        <ext uri="{3e2802c4-a4d2-4d8b-9148-e3be6c30e623}">
          <xlrd:rvb i="25535"/>
        </ext>
      </extLst>
    </bk>
    <bk>
      <extLst>
        <ext uri="{3e2802c4-a4d2-4d8b-9148-e3be6c30e623}">
          <xlrd:rvb i="25536"/>
        </ext>
      </extLst>
    </bk>
    <bk>
      <extLst>
        <ext uri="{3e2802c4-a4d2-4d8b-9148-e3be6c30e623}">
          <xlrd:rvb i="25537"/>
        </ext>
      </extLst>
    </bk>
    <bk>
      <extLst>
        <ext uri="{3e2802c4-a4d2-4d8b-9148-e3be6c30e623}">
          <xlrd:rvb i="25538"/>
        </ext>
      </extLst>
    </bk>
    <bk>
      <extLst>
        <ext uri="{3e2802c4-a4d2-4d8b-9148-e3be6c30e623}">
          <xlrd:rvb i="25539"/>
        </ext>
      </extLst>
    </bk>
    <bk>
      <extLst>
        <ext uri="{3e2802c4-a4d2-4d8b-9148-e3be6c30e623}">
          <xlrd:rvb i="25540"/>
        </ext>
      </extLst>
    </bk>
    <bk>
      <extLst>
        <ext uri="{3e2802c4-a4d2-4d8b-9148-e3be6c30e623}">
          <xlrd:rvb i="25541"/>
        </ext>
      </extLst>
    </bk>
    <bk>
      <extLst>
        <ext uri="{3e2802c4-a4d2-4d8b-9148-e3be6c30e623}">
          <xlrd:rvb i="25542"/>
        </ext>
      </extLst>
    </bk>
    <bk>
      <extLst>
        <ext uri="{3e2802c4-a4d2-4d8b-9148-e3be6c30e623}">
          <xlrd:rvb i="25543"/>
        </ext>
      </extLst>
    </bk>
    <bk>
      <extLst>
        <ext uri="{3e2802c4-a4d2-4d8b-9148-e3be6c30e623}">
          <xlrd:rvb i="25544"/>
        </ext>
      </extLst>
    </bk>
    <bk>
      <extLst>
        <ext uri="{3e2802c4-a4d2-4d8b-9148-e3be6c30e623}">
          <xlrd:rvb i="25545"/>
        </ext>
      </extLst>
    </bk>
    <bk>
      <extLst>
        <ext uri="{3e2802c4-a4d2-4d8b-9148-e3be6c30e623}">
          <xlrd:rvb i="25546"/>
        </ext>
      </extLst>
    </bk>
    <bk>
      <extLst>
        <ext uri="{3e2802c4-a4d2-4d8b-9148-e3be6c30e623}">
          <xlrd:rvb i="25547"/>
        </ext>
      </extLst>
    </bk>
    <bk>
      <extLst>
        <ext uri="{3e2802c4-a4d2-4d8b-9148-e3be6c30e623}">
          <xlrd:rvb i="25548"/>
        </ext>
      </extLst>
    </bk>
    <bk>
      <extLst>
        <ext uri="{3e2802c4-a4d2-4d8b-9148-e3be6c30e623}">
          <xlrd:rvb i="25549"/>
        </ext>
      </extLst>
    </bk>
    <bk>
      <extLst>
        <ext uri="{3e2802c4-a4d2-4d8b-9148-e3be6c30e623}">
          <xlrd:rvb i="25550"/>
        </ext>
      </extLst>
    </bk>
    <bk>
      <extLst>
        <ext uri="{3e2802c4-a4d2-4d8b-9148-e3be6c30e623}">
          <xlrd:rvb i="25551"/>
        </ext>
      </extLst>
    </bk>
    <bk>
      <extLst>
        <ext uri="{3e2802c4-a4d2-4d8b-9148-e3be6c30e623}">
          <xlrd:rvb i="25552"/>
        </ext>
      </extLst>
    </bk>
    <bk>
      <extLst>
        <ext uri="{3e2802c4-a4d2-4d8b-9148-e3be6c30e623}">
          <xlrd:rvb i="25553"/>
        </ext>
      </extLst>
    </bk>
    <bk>
      <extLst>
        <ext uri="{3e2802c4-a4d2-4d8b-9148-e3be6c30e623}">
          <xlrd:rvb i="25554"/>
        </ext>
      </extLst>
    </bk>
    <bk>
      <extLst>
        <ext uri="{3e2802c4-a4d2-4d8b-9148-e3be6c30e623}">
          <xlrd:rvb i="25555"/>
        </ext>
      </extLst>
    </bk>
    <bk>
      <extLst>
        <ext uri="{3e2802c4-a4d2-4d8b-9148-e3be6c30e623}">
          <xlrd:rvb i="25556"/>
        </ext>
      </extLst>
    </bk>
    <bk>
      <extLst>
        <ext uri="{3e2802c4-a4d2-4d8b-9148-e3be6c30e623}">
          <xlrd:rvb i="25557"/>
        </ext>
      </extLst>
    </bk>
    <bk>
      <extLst>
        <ext uri="{3e2802c4-a4d2-4d8b-9148-e3be6c30e623}">
          <xlrd:rvb i="25558"/>
        </ext>
      </extLst>
    </bk>
    <bk>
      <extLst>
        <ext uri="{3e2802c4-a4d2-4d8b-9148-e3be6c30e623}">
          <xlrd:rvb i="25559"/>
        </ext>
      </extLst>
    </bk>
    <bk>
      <extLst>
        <ext uri="{3e2802c4-a4d2-4d8b-9148-e3be6c30e623}">
          <xlrd:rvb i="25560"/>
        </ext>
      </extLst>
    </bk>
    <bk>
      <extLst>
        <ext uri="{3e2802c4-a4d2-4d8b-9148-e3be6c30e623}">
          <xlrd:rvb i="25561"/>
        </ext>
      </extLst>
    </bk>
    <bk>
      <extLst>
        <ext uri="{3e2802c4-a4d2-4d8b-9148-e3be6c30e623}">
          <xlrd:rvb i="25562"/>
        </ext>
      </extLst>
    </bk>
    <bk>
      <extLst>
        <ext uri="{3e2802c4-a4d2-4d8b-9148-e3be6c30e623}">
          <xlrd:rvb i="25563"/>
        </ext>
      </extLst>
    </bk>
    <bk>
      <extLst>
        <ext uri="{3e2802c4-a4d2-4d8b-9148-e3be6c30e623}">
          <xlrd:rvb i="25564"/>
        </ext>
      </extLst>
    </bk>
    <bk>
      <extLst>
        <ext uri="{3e2802c4-a4d2-4d8b-9148-e3be6c30e623}">
          <xlrd:rvb i="25565"/>
        </ext>
      </extLst>
    </bk>
    <bk>
      <extLst>
        <ext uri="{3e2802c4-a4d2-4d8b-9148-e3be6c30e623}">
          <xlrd:rvb i="25566"/>
        </ext>
      </extLst>
    </bk>
    <bk>
      <extLst>
        <ext uri="{3e2802c4-a4d2-4d8b-9148-e3be6c30e623}">
          <xlrd:rvb i="25567"/>
        </ext>
      </extLst>
    </bk>
    <bk>
      <extLst>
        <ext uri="{3e2802c4-a4d2-4d8b-9148-e3be6c30e623}">
          <xlrd:rvb i="25568"/>
        </ext>
      </extLst>
    </bk>
    <bk>
      <extLst>
        <ext uri="{3e2802c4-a4d2-4d8b-9148-e3be6c30e623}">
          <xlrd:rvb i="25569"/>
        </ext>
      </extLst>
    </bk>
    <bk>
      <extLst>
        <ext uri="{3e2802c4-a4d2-4d8b-9148-e3be6c30e623}">
          <xlrd:rvb i="25570"/>
        </ext>
      </extLst>
    </bk>
    <bk>
      <extLst>
        <ext uri="{3e2802c4-a4d2-4d8b-9148-e3be6c30e623}">
          <xlrd:rvb i="25571"/>
        </ext>
      </extLst>
    </bk>
    <bk>
      <extLst>
        <ext uri="{3e2802c4-a4d2-4d8b-9148-e3be6c30e623}">
          <xlrd:rvb i="25572"/>
        </ext>
      </extLst>
    </bk>
    <bk>
      <extLst>
        <ext uri="{3e2802c4-a4d2-4d8b-9148-e3be6c30e623}">
          <xlrd:rvb i="25573"/>
        </ext>
      </extLst>
    </bk>
    <bk>
      <extLst>
        <ext uri="{3e2802c4-a4d2-4d8b-9148-e3be6c30e623}">
          <xlrd:rvb i="25574"/>
        </ext>
      </extLst>
    </bk>
    <bk>
      <extLst>
        <ext uri="{3e2802c4-a4d2-4d8b-9148-e3be6c30e623}">
          <xlrd:rvb i="25575"/>
        </ext>
      </extLst>
    </bk>
    <bk>
      <extLst>
        <ext uri="{3e2802c4-a4d2-4d8b-9148-e3be6c30e623}">
          <xlrd:rvb i="25576"/>
        </ext>
      </extLst>
    </bk>
    <bk>
      <extLst>
        <ext uri="{3e2802c4-a4d2-4d8b-9148-e3be6c30e623}">
          <xlrd:rvb i="25577"/>
        </ext>
      </extLst>
    </bk>
    <bk>
      <extLst>
        <ext uri="{3e2802c4-a4d2-4d8b-9148-e3be6c30e623}">
          <xlrd:rvb i="25578"/>
        </ext>
      </extLst>
    </bk>
    <bk>
      <extLst>
        <ext uri="{3e2802c4-a4d2-4d8b-9148-e3be6c30e623}">
          <xlrd:rvb i="25579"/>
        </ext>
      </extLst>
    </bk>
    <bk>
      <extLst>
        <ext uri="{3e2802c4-a4d2-4d8b-9148-e3be6c30e623}">
          <xlrd:rvb i="25580"/>
        </ext>
      </extLst>
    </bk>
    <bk>
      <extLst>
        <ext uri="{3e2802c4-a4d2-4d8b-9148-e3be6c30e623}">
          <xlrd:rvb i="25581"/>
        </ext>
      </extLst>
    </bk>
    <bk>
      <extLst>
        <ext uri="{3e2802c4-a4d2-4d8b-9148-e3be6c30e623}">
          <xlrd:rvb i="25582"/>
        </ext>
      </extLst>
    </bk>
    <bk>
      <extLst>
        <ext uri="{3e2802c4-a4d2-4d8b-9148-e3be6c30e623}">
          <xlrd:rvb i="25583"/>
        </ext>
      </extLst>
    </bk>
    <bk>
      <extLst>
        <ext uri="{3e2802c4-a4d2-4d8b-9148-e3be6c30e623}">
          <xlrd:rvb i="25584"/>
        </ext>
      </extLst>
    </bk>
    <bk>
      <extLst>
        <ext uri="{3e2802c4-a4d2-4d8b-9148-e3be6c30e623}">
          <xlrd:rvb i="25585"/>
        </ext>
      </extLst>
    </bk>
    <bk>
      <extLst>
        <ext uri="{3e2802c4-a4d2-4d8b-9148-e3be6c30e623}">
          <xlrd:rvb i="25586"/>
        </ext>
      </extLst>
    </bk>
    <bk>
      <extLst>
        <ext uri="{3e2802c4-a4d2-4d8b-9148-e3be6c30e623}">
          <xlrd:rvb i="25587"/>
        </ext>
      </extLst>
    </bk>
    <bk>
      <extLst>
        <ext uri="{3e2802c4-a4d2-4d8b-9148-e3be6c30e623}">
          <xlrd:rvb i="25588"/>
        </ext>
      </extLst>
    </bk>
    <bk>
      <extLst>
        <ext uri="{3e2802c4-a4d2-4d8b-9148-e3be6c30e623}">
          <xlrd:rvb i="25589"/>
        </ext>
      </extLst>
    </bk>
    <bk>
      <extLst>
        <ext uri="{3e2802c4-a4d2-4d8b-9148-e3be6c30e623}">
          <xlrd:rvb i="25590"/>
        </ext>
      </extLst>
    </bk>
    <bk>
      <extLst>
        <ext uri="{3e2802c4-a4d2-4d8b-9148-e3be6c30e623}">
          <xlrd:rvb i="25591"/>
        </ext>
      </extLst>
    </bk>
    <bk>
      <extLst>
        <ext uri="{3e2802c4-a4d2-4d8b-9148-e3be6c30e623}">
          <xlrd:rvb i="25592"/>
        </ext>
      </extLst>
    </bk>
    <bk>
      <extLst>
        <ext uri="{3e2802c4-a4d2-4d8b-9148-e3be6c30e623}">
          <xlrd:rvb i="25593"/>
        </ext>
      </extLst>
    </bk>
    <bk>
      <extLst>
        <ext uri="{3e2802c4-a4d2-4d8b-9148-e3be6c30e623}">
          <xlrd:rvb i="25594"/>
        </ext>
      </extLst>
    </bk>
    <bk>
      <extLst>
        <ext uri="{3e2802c4-a4d2-4d8b-9148-e3be6c30e623}">
          <xlrd:rvb i="25595"/>
        </ext>
      </extLst>
    </bk>
    <bk>
      <extLst>
        <ext uri="{3e2802c4-a4d2-4d8b-9148-e3be6c30e623}">
          <xlrd:rvb i="25596"/>
        </ext>
      </extLst>
    </bk>
    <bk>
      <extLst>
        <ext uri="{3e2802c4-a4d2-4d8b-9148-e3be6c30e623}">
          <xlrd:rvb i="25597"/>
        </ext>
      </extLst>
    </bk>
    <bk>
      <extLst>
        <ext uri="{3e2802c4-a4d2-4d8b-9148-e3be6c30e623}">
          <xlrd:rvb i="25598"/>
        </ext>
      </extLst>
    </bk>
    <bk>
      <extLst>
        <ext uri="{3e2802c4-a4d2-4d8b-9148-e3be6c30e623}">
          <xlrd:rvb i="25599"/>
        </ext>
      </extLst>
    </bk>
    <bk>
      <extLst>
        <ext uri="{3e2802c4-a4d2-4d8b-9148-e3be6c30e623}">
          <xlrd:rvb i="25600"/>
        </ext>
      </extLst>
    </bk>
    <bk>
      <extLst>
        <ext uri="{3e2802c4-a4d2-4d8b-9148-e3be6c30e623}">
          <xlrd:rvb i="25601"/>
        </ext>
      </extLst>
    </bk>
    <bk>
      <extLst>
        <ext uri="{3e2802c4-a4d2-4d8b-9148-e3be6c30e623}">
          <xlrd:rvb i="25602"/>
        </ext>
      </extLst>
    </bk>
    <bk>
      <extLst>
        <ext uri="{3e2802c4-a4d2-4d8b-9148-e3be6c30e623}">
          <xlrd:rvb i="25603"/>
        </ext>
      </extLst>
    </bk>
    <bk>
      <extLst>
        <ext uri="{3e2802c4-a4d2-4d8b-9148-e3be6c30e623}">
          <xlrd:rvb i="25604"/>
        </ext>
      </extLst>
    </bk>
    <bk>
      <extLst>
        <ext uri="{3e2802c4-a4d2-4d8b-9148-e3be6c30e623}">
          <xlrd:rvb i="25605"/>
        </ext>
      </extLst>
    </bk>
    <bk>
      <extLst>
        <ext uri="{3e2802c4-a4d2-4d8b-9148-e3be6c30e623}">
          <xlrd:rvb i="25606"/>
        </ext>
      </extLst>
    </bk>
    <bk>
      <extLst>
        <ext uri="{3e2802c4-a4d2-4d8b-9148-e3be6c30e623}">
          <xlrd:rvb i="25607"/>
        </ext>
      </extLst>
    </bk>
    <bk>
      <extLst>
        <ext uri="{3e2802c4-a4d2-4d8b-9148-e3be6c30e623}">
          <xlrd:rvb i="25608"/>
        </ext>
      </extLst>
    </bk>
    <bk>
      <extLst>
        <ext uri="{3e2802c4-a4d2-4d8b-9148-e3be6c30e623}">
          <xlrd:rvb i="25609"/>
        </ext>
      </extLst>
    </bk>
    <bk>
      <extLst>
        <ext uri="{3e2802c4-a4d2-4d8b-9148-e3be6c30e623}">
          <xlrd:rvb i="25610"/>
        </ext>
      </extLst>
    </bk>
    <bk>
      <extLst>
        <ext uri="{3e2802c4-a4d2-4d8b-9148-e3be6c30e623}">
          <xlrd:rvb i="25611"/>
        </ext>
      </extLst>
    </bk>
    <bk>
      <extLst>
        <ext uri="{3e2802c4-a4d2-4d8b-9148-e3be6c30e623}">
          <xlrd:rvb i="25612"/>
        </ext>
      </extLst>
    </bk>
    <bk>
      <extLst>
        <ext uri="{3e2802c4-a4d2-4d8b-9148-e3be6c30e623}">
          <xlrd:rvb i="25613"/>
        </ext>
      </extLst>
    </bk>
    <bk>
      <extLst>
        <ext uri="{3e2802c4-a4d2-4d8b-9148-e3be6c30e623}">
          <xlrd:rvb i="25614"/>
        </ext>
      </extLst>
    </bk>
    <bk>
      <extLst>
        <ext uri="{3e2802c4-a4d2-4d8b-9148-e3be6c30e623}">
          <xlrd:rvb i="25615"/>
        </ext>
      </extLst>
    </bk>
    <bk>
      <extLst>
        <ext uri="{3e2802c4-a4d2-4d8b-9148-e3be6c30e623}">
          <xlrd:rvb i="25616"/>
        </ext>
      </extLst>
    </bk>
    <bk>
      <extLst>
        <ext uri="{3e2802c4-a4d2-4d8b-9148-e3be6c30e623}">
          <xlrd:rvb i="25617"/>
        </ext>
      </extLst>
    </bk>
    <bk>
      <extLst>
        <ext uri="{3e2802c4-a4d2-4d8b-9148-e3be6c30e623}">
          <xlrd:rvb i="25618"/>
        </ext>
      </extLst>
    </bk>
    <bk>
      <extLst>
        <ext uri="{3e2802c4-a4d2-4d8b-9148-e3be6c30e623}">
          <xlrd:rvb i="25619"/>
        </ext>
      </extLst>
    </bk>
    <bk>
      <extLst>
        <ext uri="{3e2802c4-a4d2-4d8b-9148-e3be6c30e623}">
          <xlrd:rvb i="25620"/>
        </ext>
      </extLst>
    </bk>
    <bk>
      <extLst>
        <ext uri="{3e2802c4-a4d2-4d8b-9148-e3be6c30e623}">
          <xlrd:rvb i="25621"/>
        </ext>
      </extLst>
    </bk>
    <bk>
      <extLst>
        <ext uri="{3e2802c4-a4d2-4d8b-9148-e3be6c30e623}">
          <xlrd:rvb i="25622"/>
        </ext>
      </extLst>
    </bk>
    <bk>
      <extLst>
        <ext uri="{3e2802c4-a4d2-4d8b-9148-e3be6c30e623}">
          <xlrd:rvb i="25623"/>
        </ext>
      </extLst>
    </bk>
    <bk>
      <extLst>
        <ext uri="{3e2802c4-a4d2-4d8b-9148-e3be6c30e623}">
          <xlrd:rvb i="25624"/>
        </ext>
      </extLst>
    </bk>
    <bk>
      <extLst>
        <ext uri="{3e2802c4-a4d2-4d8b-9148-e3be6c30e623}">
          <xlrd:rvb i="25625"/>
        </ext>
      </extLst>
    </bk>
    <bk>
      <extLst>
        <ext uri="{3e2802c4-a4d2-4d8b-9148-e3be6c30e623}">
          <xlrd:rvb i="25626"/>
        </ext>
      </extLst>
    </bk>
    <bk>
      <extLst>
        <ext uri="{3e2802c4-a4d2-4d8b-9148-e3be6c30e623}">
          <xlrd:rvb i="25627"/>
        </ext>
      </extLst>
    </bk>
    <bk>
      <extLst>
        <ext uri="{3e2802c4-a4d2-4d8b-9148-e3be6c30e623}">
          <xlrd:rvb i="25628"/>
        </ext>
      </extLst>
    </bk>
    <bk>
      <extLst>
        <ext uri="{3e2802c4-a4d2-4d8b-9148-e3be6c30e623}">
          <xlrd:rvb i="25629"/>
        </ext>
      </extLst>
    </bk>
    <bk>
      <extLst>
        <ext uri="{3e2802c4-a4d2-4d8b-9148-e3be6c30e623}">
          <xlrd:rvb i="25630"/>
        </ext>
      </extLst>
    </bk>
    <bk>
      <extLst>
        <ext uri="{3e2802c4-a4d2-4d8b-9148-e3be6c30e623}">
          <xlrd:rvb i="25631"/>
        </ext>
      </extLst>
    </bk>
    <bk>
      <extLst>
        <ext uri="{3e2802c4-a4d2-4d8b-9148-e3be6c30e623}">
          <xlrd:rvb i="25632"/>
        </ext>
      </extLst>
    </bk>
    <bk>
      <extLst>
        <ext uri="{3e2802c4-a4d2-4d8b-9148-e3be6c30e623}">
          <xlrd:rvb i="25633"/>
        </ext>
      </extLst>
    </bk>
    <bk>
      <extLst>
        <ext uri="{3e2802c4-a4d2-4d8b-9148-e3be6c30e623}">
          <xlrd:rvb i="25634"/>
        </ext>
      </extLst>
    </bk>
    <bk>
      <extLst>
        <ext uri="{3e2802c4-a4d2-4d8b-9148-e3be6c30e623}">
          <xlrd:rvb i="25635"/>
        </ext>
      </extLst>
    </bk>
    <bk>
      <extLst>
        <ext uri="{3e2802c4-a4d2-4d8b-9148-e3be6c30e623}">
          <xlrd:rvb i="25636"/>
        </ext>
      </extLst>
    </bk>
    <bk>
      <extLst>
        <ext uri="{3e2802c4-a4d2-4d8b-9148-e3be6c30e623}">
          <xlrd:rvb i="25637"/>
        </ext>
      </extLst>
    </bk>
    <bk>
      <extLst>
        <ext uri="{3e2802c4-a4d2-4d8b-9148-e3be6c30e623}">
          <xlrd:rvb i="25638"/>
        </ext>
      </extLst>
    </bk>
    <bk>
      <extLst>
        <ext uri="{3e2802c4-a4d2-4d8b-9148-e3be6c30e623}">
          <xlrd:rvb i="25639"/>
        </ext>
      </extLst>
    </bk>
    <bk>
      <extLst>
        <ext uri="{3e2802c4-a4d2-4d8b-9148-e3be6c30e623}">
          <xlrd:rvb i="25640"/>
        </ext>
      </extLst>
    </bk>
    <bk>
      <extLst>
        <ext uri="{3e2802c4-a4d2-4d8b-9148-e3be6c30e623}">
          <xlrd:rvb i="25641"/>
        </ext>
      </extLst>
    </bk>
    <bk>
      <extLst>
        <ext uri="{3e2802c4-a4d2-4d8b-9148-e3be6c30e623}">
          <xlrd:rvb i="25642"/>
        </ext>
      </extLst>
    </bk>
    <bk>
      <extLst>
        <ext uri="{3e2802c4-a4d2-4d8b-9148-e3be6c30e623}">
          <xlrd:rvb i="25643"/>
        </ext>
      </extLst>
    </bk>
    <bk>
      <extLst>
        <ext uri="{3e2802c4-a4d2-4d8b-9148-e3be6c30e623}">
          <xlrd:rvb i="25644"/>
        </ext>
      </extLst>
    </bk>
    <bk>
      <extLst>
        <ext uri="{3e2802c4-a4d2-4d8b-9148-e3be6c30e623}">
          <xlrd:rvb i="25645"/>
        </ext>
      </extLst>
    </bk>
    <bk>
      <extLst>
        <ext uri="{3e2802c4-a4d2-4d8b-9148-e3be6c30e623}">
          <xlrd:rvb i="25646"/>
        </ext>
      </extLst>
    </bk>
    <bk>
      <extLst>
        <ext uri="{3e2802c4-a4d2-4d8b-9148-e3be6c30e623}">
          <xlrd:rvb i="25647"/>
        </ext>
      </extLst>
    </bk>
    <bk>
      <extLst>
        <ext uri="{3e2802c4-a4d2-4d8b-9148-e3be6c30e623}">
          <xlrd:rvb i="25648"/>
        </ext>
      </extLst>
    </bk>
    <bk>
      <extLst>
        <ext uri="{3e2802c4-a4d2-4d8b-9148-e3be6c30e623}">
          <xlrd:rvb i="25649"/>
        </ext>
      </extLst>
    </bk>
    <bk>
      <extLst>
        <ext uri="{3e2802c4-a4d2-4d8b-9148-e3be6c30e623}">
          <xlrd:rvb i="25650"/>
        </ext>
      </extLst>
    </bk>
    <bk>
      <extLst>
        <ext uri="{3e2802c4-a4d2-4d8b-9148-e3be6c30e623}">
          <xlrd:rvb i="25651"/>
        </ext>
      </extLst>
    </bk>
    <bk>
      <extLst>
        <ext uri="{3e2802c4-a4d2-4d8b-9148-e3be6c30e623}">
          <xlrd:rvb i="25652"/>
        </ext>
      </extLst>
    </bk>
    <bk>
      <extLst>
        <ext uri="{3e2802c4-a4d2-4d8b-9148-e3be6c30e623}">
          <xlrd:rvb i="25653"/>
        </ext>
      </extLst>
    </bk>
    <bk>
      <extLst>
        <ext uri="{3e2802c4-a4d2-4d8b-9148-e3be6c30e623}">
          <xlrd:rvb i="25654"/>
        </ext>
      </extLst>
    </bk>
    <bk>
      <extLst>
        <ext uri="{3e2802c4-a4d2-4d8b-9148-e3be6c30e623}">
          <xlrd:rvb i="25655"/>
        </ext>
      </extLst>
    </bk>
    <bk>
      <extLst>
        <ext uri="{3e2802c4-a4d2-4d8b-9148-e3be6c30e623}">
          <xlrd:rvb i="25656"/>
        </ext>
      </extLst>
    </bk>
    <bk>
      <extLst>
        <ext uri="{3e2802c4-a4d2-4d8b-9148-e3be6c30e623}">
          <xlrd:rvb i="25657"/>
        </ext>
      </extLst>
    </bk>
    <bk>
      <extLst>
        <ext uri="{3e2802c4-a4d2-4d8b-9148-e3be6c30e623}">
          <xlrd:rvb i="25658"/>
        </ext>
      </extLst>
    </bk>
    <bk>
      <extLst>
        <ext uri="{3e2802c4-a4d2-4d8b-9148-e3be6c30e623}">
          <xlrd:rvb i="25659"/>
        </ext>
      </extLst>
    </bk>
    <bk>
      <extLst>
        <ext uri="{3e2802c4-a4d2-4d8b-9148-e3be6c30e623}">
          <xlrd:rvb i="25660"/>
        </ext>
      </extLst>
    </bk>
    <bk>
      <extLst>
        <ext uri="{3e2802c4-a4d2-4d8b-9148-e3be6c30e623}">
          <xlrd:rvb i="25661"/>
        </ext>
      </extLst>
    </bk>
    <bk>
      <extLst>
        <ext uri="{3e2802c4-a4d2-4d8b-9148-e3be6c30e623}">
          <xlrd:rvb i="25662"/>
        </ext>
      </extLst>
    </bk>
    <bk>
      <extLst>
        <ext uri="{3e2802c4-a4d2-4d8b-9148-e3be6c30e623}">
          <xlrd:rvb i="25663"/>
        </ext>
      </extLst>
    </bk>
    <bk>
      <extLst>
        <ext uri="{3e2802c4-a4d2-4d8b-9148-e3be6c30e623}">
          <xlrd:rvb i="25664"/>
        </ext>
      </extLst>
    </bk>
    <bk>
      <extLst>
        <ext uri="{3e2802c4-a4d2-4d8b-9148-e3be6c30e623}">
          <xlrd:rvb i="25665"/>
        </ext>
      </extLst>
    </bk>
    <bk>
      <extLst>
        <ext uri="{3e2802c4-a4d2-4d8b-9148-e3be6c30e623}">
          <xlrd:rvb i="25666"/>
        </ext>
      </extLst>
    </bk>
    <bk>
      <extLst>
        <ext uri="{3e2802c4-a4d2-4d8b-9148-e3be6c30e623}">
          <xlrd:rvb i="25667"/>
        </ext>
      </extLst>
    </bk>
    <bk>
      <extLst>
        <ext uri="{3e2802c4-a4d2-4d8b-9148-e3be6c30e623}">
          <xlrd:rvb i="25668"/>
        </ext>
      </extLst>
    </bk>
    <bk>
      <extLst>
        <ext uri="{3e2802c4-a4d2-4d8b-9148-e3be6c30e623}">
          <xlrd:rvb i="25669"/>
        </ext>
      </extLst>
    </bk>
    <bk>
      <extLst>
        <ext uri="{3e2802c4-a4d2-4d8b-9148-e3be6c30e623}">
          <xlrd:rvb i="25670"/>
        </ext>
      </extLst>
    </bk>
    <bk>
      <extLst>
        <ext uri="{3e2802c4-a4d2-4d8b-9148-e3be6c30e623}">
          <xlrd:rvb i="25671"/>
        </ext>
      </extLst>
    </bk>
    <bk>
      <extLst>
        <ext uri="{3e2802c4-a4d2-4d8b-9148-e3be6c30e623}">
          <xlrd:rvb i="25672"/>
        </ext>
      </extLst>
    </bk>
    <bk>
      <extLst>
        <ext uri="{3e2802c4-a4d2-4d8b-9148-e3be6c30e623}">
          <xlrd:rvb i="25673"/>
        </ext>
      </extLst>
    </bk>
    <bk>
      <extLst>
        <ext uri="{3e2802c4-a4d2-4d8b-9148-e3be6c30e623}">
          <xlrd:rvb i="25674"/>
        </ext>
      </extLst>
    </bk>
    <bk>
      <extLst>
        <ext uri="{3e2802c4-a4d2-4d8b-9148-e3be6c30e623}">
          <xlrd:rvb i="25675"/>
        </ext>
      </extLst>
    </bk>
    <bk>
      <extLst>
        <ext uri="{3e2802c4-a4d2-4d8b-9148-e3be6c30e623}">
          <xlrd:rvb i="25676"/>
        </ext>
      </extLst>
    </bk>
    <bk>
      <extLst>
        <ext uri="{3e2802c4-a4d2-4d8b-9148-e3be6c30e623}">
          <xlrd:rvb i="25677"/>
        </ext>
      </extLst>
    </bk>
    <bk>
      <extLst>
        <ext uri="{3e2802c4-a4d2-4d8b-9148-e3be6c30e623}">
          <xlrd:rvb i="25678"/>
        </ext>
      </extLst>
    </bk>
    <bk>
      <extLst>
        <ext uri="{3e2802c4-a4d2-4d8b-9148-e3be6c30e623}">
          <xlrd:rvb i="25679"/>
        </ext>
      </extLst>
    </bk>
    <bk>
      <extLst>
        <ext uri="{3e2802c4-a4d2-4d8b-9148-e3be6c30e623}">
          <xlrd:rvb i="25680"/>
        </ext>
      </extLst>
    </bk>
    <bk>
      <extLst>
        <ext uri="{3e2802c4-a4d2-4d8b-9148-e3be6c30e623}">
          <xlrd:rvb i="25681"/>
        </ext>
      </extLst>
    </bk>
    <bk>
      <extLst>
        <ext uri="{3e2802c4-a4d2-4d8b-9148-e3be6c30e623}">
          <xlrd:rvb i="25682"/>
        </ext>
      </extLst>
    </bk>
    <bk>
      <extLst>
        <ext uri="{3e2802c4-a4d2-4d8b-9148-e3be6c30e623}">
          <xlrd:rvb i="25683"/>
        </ext>
      </extLst>
    </bk>
    <bk>
      <extLst>
        <ext uri="{3e2802c4-a4d2-4d8b-9148-e3be6c30e623}">
          <xlrd:rvb i="25684"/>
        </ext>
      </extLst>
    </bk>
    <bk>
      <extLst>
        <ext uri="{3e2802c4-a4d2-4d8b-9148-e3be6c30e623}">
          <xlrd:rvb i="25685"/>
        </ext>
      </extLst>
    </bk>
    <bk>
      <extLst>
        <ext uri="{3e2802c4-a4d2-4d8b-9148-e3be6c30e623}">
          <xlrd:rvb i="25686"/>
        </ext>
      </extLst>
    </bk>
    <bk>
      <extLst>
        <ext uri="{3e2802c4-a4d2-4d8b-9148-e3be6c30e623}">
          <xlrd:rvb i="25687"/>
        </ext>
      </extLst>
    </bk>
    <bk>
      <extLst>
        <ext uri="{3e2802c4-a4d2-4d8b-9148-e3be6c30e623}">
          <xlrd:rvb i="25688"/>
        </ext>
      </extLst>
    </bk>
    <bk>
      <extLst>
        <ext uri="{3e2802c4-a4d2-4d8b-9148-e3be6c30e623}">
          <xlrd:rvb i="25689"/>
        </ext>
      </extLst>
    </bk>
    <bk>
      <extLst>
        <ext uri="{3e2802c4-a4d2-4d8b-9148-e3be6c30e623}">
          <xlrd:rvb i="25690"/>
        </ext>
      </extLst>
    </bk>
    <bk>
      <extLst>
        <ext uri="{3e2802c4-a4d2-4d8b-9148-e3be6c30e623}">
          <xlrd:rvb i="25691"/>
        </ext>
      </extLst>
    </bk>
    <bk>
      <extLst>
        <ext uri="{3e2802c4-a4d2-4d8b-9148-e3be6c30e623}">
          <xlrd:rvb i="25692"/>
        </ext>
      </extLst>
    </bk>
    <bk>
      <extLst>
        <ext uri="{3e2802c4-a4d2-4d8b-9148-e3be6c30e623}">
          <xlrd:rvb i="25693"/>
        </ext>
      </extLst>
    </bk>
    <bk>
      <extLst>
        <ext uri="{3e2802c4-a4d2-4d8b-9148-e3be6c30e623}">
          <xlrd:rvb i="25694"/>
        </ext>
      </extLst>
    </bk>
    <bk>
      <extLst>
        <ext uri="{3e2802c4-a4d2-4d8b-9148-e3be6c30e623}">
          <xlrd:rvb i="25695"/>
        </ext>
      </extLst>
    </bk>
    <bk>
      <extLst>
        <ext uri="{3e2802c4-a4d2-4d8b-9148-e3be6c30e623}">
          <xlrd:rvb i="25696"/>
        </ext>
      </extLst>
    </bk>
    <bk>
      <extLst>
        <ext uri="{3e2802c4-a4d2-4d8b-9148-e3be6c30e623}">
          <xlrd:rvb i="25697"/>
        </ext>
      </extLst>
    </bk>
    <bk>
      <extLst>
        <ext uri="{3e2802c4-a4d2-4d8b-9148-e3be6c30e623}">
          <xlrd:rvb i="25698"/>
        </ext>
      </extLst>
    </bk>
    <bk>
      <extLst>
        <ext uri="{3e2802c4-a4d2-4d8b-9148-e3be6c30e623}">
          <xlrd:rvb i="25699"/>
        </ext>
      </extLst>
    </bk>
    <bk>
      <extLst>
        <ext uri="{3e2802c4-a4d2-4d8b-9148-e3be6c30e623}">
          <xlrd:rvb i="25700"/>
        </ext>
      </extLst>
    </bk>
    <bk>
      <extLst>
        <ext uri="{3e2802c4-a4d2-4d8b-9148-e3be6c30e623}">
          <xlrd:rvb i="25701"/>
        </ext>
      </extLst>
    </bk>
    <bk>
      <extLst>
        <ext uri="{3e2802c4-a4d2-4d8b-9148-e3be6c30e623}">
          <xlrd:rvb i="25702"/>
        </ext>
      </extLst>
    </bk>
    <bk>
      <extLst>
        <ext uri="{3e2802c4-a4d2-4d8b-9148-e3be6c30e623}">
          <xlrd:rvb i="25703"/>
        </ext>
      </extLst>
    </bk>
    <bk>
      <extLst>
        <ext uri="{3e2802c4-a4d2-4d8b-9148-e3be6c30e623}">
          <xlrd:rvb i="25704"/>
        </ext>
      </extLst>
    </bk>
    <bk>
      <extLst>
        <ext uri="{3e2802c4-a4d2-4d8b-9148-e3be6c30e623}">
          <xlrd:rvb i="25705"/>
        </ext>
      </extLst>
    </bk>
    <bk>
      <extLst>
        <ext uri="{3e2802c4-a4d2-4d8b-9148-e3be6c30e623}">
          <xlrd:rvb i="25706"/>
        </ext>
      </extLst>
    </bk>
    <bk>
      <extLst>
        <ext uri="{3e2802c4-a4d2-4d8b-9148-e3be6c30e623}">
          <xlrd:rvb i="25707"/>
        </ext>
      </extLst>
    </bk>
    <bk>
      <extLst>
        <ext uri="{3e2802c4-a4d2-4d8b-9148-e3be6c30e623}">
          <xlrd:rvb i="25708"/>
        </ext>
      </extLst>
    </bk>
    <bk>
      <extLst>
        <ext uri="{3e2802c4-a4d2-4d8b-9148-e3be6c30e623}">
          <xlrd:rvb i="25709"/>
        </ext>
      </extLst>
    </bk>
    <bk>
      <extLst>
        <ext uri="{3e2802c4-a4d2-4d8b-9148-e3be6c30e623}">
          <xlrd:rvb i="25710"/>
        </ext>
      </extLst>
    </bk>
    <bk>
      <extLst>
        <ext uri="{3e2802c4-a4d2-4d8b-9148-e3be6c30e623}">
          <xlrd:rvb i="25711"/>
        </ext>
      </extLst>
    </bk>
    <bk>
      <extLst>
        <ext uri="{3e2802c4-a4d2-4d8b-9148-e3be6c30e623}">
          <xlrd:rvb i="25712"/>
        </ext>
      </extLst>
    </bk>
    <bk>
      <extLst>
        <ext uri="{3e2802c4-a4d2-4d8b-9148-e3be6c30e623}">
          <xlrd:rvb i="25713"/>
        </ext>
      </extLst>
    </bk>
    <bk>
      <extLst>
        <ext uri="{3e2802c4-a4d2-4d8b-9148-e3be6c30e623}">
          <xlrd:rvb i="25714"/>
        </ext>
      </extLst>
    </bk>
    <bk>
      <extLst>
        <ext uri="{3e2802c4-a4d2-4d8b-9148-e3be6c30e623}">
          <xlrd:rvb i="25715"/>
        </ext>
      </extLst>
    </bk>
    <bk>
      <extLst>
        <ext uri="{3e2802c4-a4d2-4d8b-9148-e3be6c30e623}">
          <xlrd:rvb i="25716"/>
        </ext>
      </extLst>
    </bk>
    <bk>
      <extLst>
        <ext uri="{3e2802c4-a4d2-4d8b-9148-e3be6c30e623}">
          <xlrd:rvb i="25717"/>
        </ext>
      </extLst>
    </bk>
    <bk>
      <extLst>
        <ext uri="{3e2802c4-a4d2-4d8b-9148-e3be6c30e623}">
          <xlrd:rvb i="25718"/>
        </ext>
      </extLst>
    </bk>
    <bk>
      <extLst>
        <ext uri="{3e2802c4-a4d2-4d8b-9148-e3be6c30e623}">
          <xlrd:rvb i="25719"/>
        </ext>
      </extLst>
    </bk>
    <bk>
      <extLst>
        <ext uri="{3e2802c4-a4d2-4d8b-9148-e3be6c30e623}">
          <xlrd:rvb i="25720"/>
        </ext>
      </extLst>
    </bk>
    <bk>
      <extLst>
        <ext uri="{3e2802c4-a4d2-4d8b-9148-e3be6c30e623}">
          <xlrd:rvb i="25721"/>
        </ext>
      </extLst>
    </bk>
    <bk>
      <extLst>
        <ext uri="{3e2802c4-a4d2-4d8b-9148-e3be6c30e623}">
          <xlrd:rvb i="25722"/>
        </ext>
      </extLst>
    </bk>
    <bk>
      <extLst>
        <ext uri="{3e2802c4-a4d2-4d8b-9148-e3be6c30e623}">
          <xlrd:rvb i="25723"/>
        </ext>
      </extLst>
    </bk>
    <bk>
      <extLst>
        <ext uri="{3e2802c4-a4d2-4d8b-9148-e3be6c30e623}">
          <xlrd:rvb i="25724"/>
        </ext>
      </extLst>
    </bk>
    <bk>
      <extLst>
        <ext uri="{3e2802c4-a4d2-4d8b-9148-e3be6c30e623}">
          <xlrd:rvb i="25725"/>
        </ext>
      </extLst>
    </bk>
    <bk>
      <extLst>
        <ext uri="{3e2802c4-a4d2-4d8b-9148-e3be6c30e623}">
          <xlrd:rvb i="25726"/>
        </ext>
      </extLst>
    </bk>
    <bk>
      <extLst>
        <ext uri="{3e2802c4-a4d2-4d8b-9148-e3be6c30e623}">
          <xlrd:rvb i="25727"/>
        </ext>
      </extLst>
    </bk>
    <bk>
      <extLst>
        <ext uri="{3e2802c4-a4d2-4d8b-9148-e3be6c30e623}">
          <xlrd:rvb i="25728"/>
        </ext>
      </extLst>
    </bk>
    <bk>
      <extLst>
        <ext uri="{3e2802c4-a4d2-4d8b-9148-e3be6c30e623}">
          <xlrd:rvb i="25729"/>
        </ext>
      </extLst>
    </bk>
    <bk>
      <extLst>
        <ext uri="{3e2802c4-a4d2-4d8b-9148-e3be6c30e623}">
          <xlrd:rvb i="25730"/>
        </ext>
      </extLst>
    </bk>
    <bk>
      <extLst>
        <ext uri="{3e2802c4-a4d2-4d8b-9148-e3be6c30e623}">
          <xlrd:rvb i="25731"/>
        </ext>
      </extLst>
    </bk>
    <bk>
      <extLst>
        <ext uri="{3e2802c4-a4d2-4d8b-9148-e3be6c30e623}">
          <xlrd:rvb i="25732"/>
        </ext>
      </extLst>
    </bk>
    <bk>
      <extLst>
        <ext uri="{3e2802c4-a4d2-4d8b-9148-e3be6c30e623}">
          <xlrd:rvb i="25733"/>
        </ext>
      </extLst>
    </bk>
    <bk>
      <extLst>
        <ext uri="{3e2802c4-a4d2-4d8b-9148-e3be6c30e623}">
          <xlrd:rvb i="25734"/>
        </ext>
      </extLst>
    </bk>
    <bk>
      <extLst>
        <ext uri="{3e2802c4-a4d2-4d8b-9148-e3be6c30e623}">
          <xlrd:rvb i="25735"/>
        </ext>
      </extLst>
    </bk>
    <bk>
      <extLst>
        <ext uri="{3e2802c4-a4d2-4d8b-9148-e3be6c30e623}">
          <xlrd:rvb i="25736"/>
        </ext>
      </extLst>
    </bk>
    <bk>
      <extLst>
        <ext uri="{3e2802c4-a4d2-4d8b-9148-e3be6c30e623}">
          <xlrd:rvb i="25737"/>
        </ext>
      </extLst>
    </bk>
    <bk>
      <extLst>
        <ext uri="{3e2802c4-a4d2-4d8b-9148-e3be6c30e623}">
          <xlrd:rvb i="25738"/>
        </ext>
      </extLst>
    </bk>
    <bk>
      <extLst>
        <ext uri="{3e2802c4-a4d2-4d8b-9148-e3be6c30e623}">
          <xlrd:rvb i="25739"/>
        </ext>
      </extLst>
    </bk>
    <bk>
      <extLst>
        <ext uri="{3e2802c4-a4d2-4d8b-9148-e3be6c30e623}">
          <xlrd:rvb i="25740"/>
        </ext>
      </extLst>
    </bk>
    <bk>
      <extLst>
        <ext uri="{3e2802c4-a4d2-4d8b-9148-e3be6c30e623}">
          <xlrd:rvb i="25741"/>
        </ext>
      </extLst>
    </bk>
    <bk>
      <extLst>
        <ext uri="{3e2802c4-a4d2-4d8b-9148-e3be6c30e623}">
          <xlrd:rvb i="25742"/>
        </ext>
      </extLst>
    </bk>
    <bk>
      <extLst>
        <ext uri="{3e2802c4-a4d2-4d8b-9148-e3be6c30e623}">
          <xlrd:rvb i="25743"/>
        </ext>
      </extLst>
    </bk>
    <bk>
      <extLst>
        <ext uri="{3e2802c4-a4d2-4d8b-9148-e3be6c30e623}">
          <xlrd:rvb i="25744"/>
        </ext>
      </extLst>
    </bk>
    <bk>
      <extLst>
        <ext uri="{3e2802c4-a4d2-4d8b-9148-e3be6c30e623}">
          <xlrd:rvb i="25745"/>
        </ext>
      </extLst>
    </bk>
    <bk>
      <extLst>
        <ext uri="{3e2802c4-a4d2-4d8b-9148-e3be6c30e623}">
          <xlrd:rvb i="25746"/>
        </ext>
      </extLst>
    </bk>
    <bk>
      <extLst>
        <ext uri="{3e2802c4-a4d2-4d8b-9148-e3be6c30e623}">
          <xlrd:rvb i="25747"/>
        </ext>
      </extLst>
    </bk>
    <bk>
      <extLst>
        <ext uri="{3e2802c4-a4d2-4d8b-9148-e3be6c30e623}">
          <xlrd:rvb i="25748"/>
        </ext>
      </extLst>
    </bk>
    <bk>
      <extLst>
        <ext uri="{3e2802c4-a4d2-4d8b-9148-e3be6c30e623}">
          <xlrd:rvb i="25749"/>
        </ext>
      </extLst>
    </bk>
    <bk>
      <extLst>
        <ext uri="{3e2802c4-a4d2-4d8b-9148-e3be6c30e623}">
          <xlrd:rvb i="25750"/>
        </ext>
      </extLst>
    </bk>
    <bk>
      <extLst>
        <ext uri="{3e2802c4-a4d2-4d8b-9148-e3be6c30e623}">
          <xlrd:rvb i="25751"/>
        </ext>
      </extLst>
    </bk>
    <bk>
      <extLst>
        <ext uri="{3e2802c4-a4d2-4d8b-9148-e3be6c30e623}">
          <xlrd:rvb i="25752"/>
        </ext>
      </extLst>
    </bk>
    <bk>
      <extLst>
        <ext uri="{3e2802c4-a4d2-4d8b-9148-e3be6c30e623}">
          <xlrd:rvb i="25753"/>
        </ext>
      </extLst>
    </bk>
    <bk>
      <extLst>
        <ext uri="{3e2802c4-a4d2-4d8b-9148-e3be6c30e623}">
          <xlrd:rvb i="25754"/>
        </ext>
      </extLst>
    </bk>
    <bk>
      <extLst>
        <ext uri="{3e2802c4-a4d2-4d8b-9148-e3be6c30e623}">
          <xlrd:rvb i="25755"/>
        </ext>
      </extLst>
    </bk>
    <bk>
      <extLst>
        <ext uri="{3e2802c4-a4d2-4d8b-9148-e3be6c30e623}">
          <xlrd:rvb i="25756"/>
        </ext>
      </extLst>
    </bk>
    <bk>
      <extLst>
        <ext uri="{3e2802c4-a4d2-4d8b-9148-e3be6c30e623}">
          <xlrd:rvb i="25757"/>
        </ext>
      </extLst>
    </bk>
    <bk>
      <extLst>
        <ext uri="{3e2802c4-a4d2-4d8b-9148-e3be6c30e623}">
          <xlrd:rvb i="25758"/>
        </ext>
      </extLst>
    </bk>
    <bk>
      <extLst>
        <ext uri="{3e2802c4-a4d2-4d8b-9148-e3be6c30e623}">
          <xlrd:rvb i="25759"/>
        </ext>
      </extLst>
    </bk>
    <bk>
      <extLst>
        <ext uri="{3e2802c4-a4d2-4d8b-9148-e3be6c30e623}">
          <xlrd:rvb i="25760"/>
        </ext>
      </extLst>
    </bk>
    <bk>
      <extLst>
        <ext uri="{3e2802c4-a4d2-4d8b-9148-e3be6c30e623}">
          <xlrd:rvb i="25761"/>
        </ext>
      </extLst>
    </bk>
    <bk>
      <extLst>
        <ext uri="{3e2802c4-a4d2-4d8b-9148-e3be6c30e623}">
          <xlrd:rvb i="25762"/>
        </ext>
      </extLst>
    </bk>
    <bk>
      <extLst>
        <ext uri="{3e2802c4-a4d2-4d8b-9148-e3be6c30e623}">
          <xlrd:rvb i="25763"/>
        </ext>
      </extLst>
    </bk>
    <bk>
      <extLst>
        <ext uri="{3e2802c4-a4d2-4d8b-9148-e3be6c30e623}">
          <xlrd:rvb i="25764"/>
        </ext>
      </extLst>
    </bk>
    <bk>
      <extLst>
        <ext uri="{3e2802c4-a4d2-4d8b-9148-e3be6c30e623}">
          <xlrd:rvb i="25765"/>
        </ext>
      </extLst>
    </bk>
    <bk>
      <extLst>
        <ext uri="{3e2802c4-a4d2-4d8b-9148-e3be6c30e623}">
          <xlrd:rvb i="25766"/>
        </ext>
      </extLst>
    </bk>
    <bk>
      <extLst>
        <ext uri="{3e2802c4-a4d2-4d8b-9148-e3be6c30e623}">
          <xlrd:rvb i="25767"/>
        </ext>
      </extLst>
    </bk>
    <bk>
      <extLst>
        <ext uri="{3e2802c4-a4d2-4d8b-9148-e3be6c30e623}">
          <xlrd:rvb i="25768"/>
        </ext>
      </extLst>
    </bk>
    <bk>
      <extLst>
        <ext uri="{3e2802c4-a4d2-4d8b-9148-e3be6c30e623}">
          <xlrd:rvb i="25769"/>
        </ext>
      </extLst>
    </bk>
    <bk>
      <extLst>
        <ext uri="{3e2802c4-a4d2-4d8b-9148-e3be6c30e623}">
          <xlrd:rvb i="25770"/>
        </ext>
      </extLst>
    </bk>
    <bk>
      <extLst>
        <ext uri="{3e2802c4-a4d2-4d8b-9148-e3be6c30e623}">
          <xlrd:rvb i="25771"/>
        </ext>
      </extLst>
    </bk>
    <bk>
      <extLst>
        <ext uri="{3e2802c4-a4d2-4d8b-9148-e3be6c30e623}">
          <xlrd:rvb i="25772"/>
        </ext>
      </extLst>
    </bk>
    <bk>
      <extLst>
        <ext uri="{3e2802c4-a4d2-4d8b-9148-e3be6c30e623}">
          <xlrd:rvb i="25773"/>
        </ext>
      </extLst>
    </bk>
    <bk>
      <extLst>
        <ext uri="{3e2802c4-a4d2-4d8b-9148-e3be6c30e623}">
          <xlrd:rvb i="25774"/>
        </ext>
      </extLst>
    </bk>
    <bk>
      <extLst>
        <ext uri="{3e2802c4-a4d2-4d8b-9148-e3be6c30e623}">
          <xlrd:rvb i="25775"/>
        </ext>
      </extLst>
    </bk>
    <bk>
      <extLst>
        <ext uri="{3e2802c4-a4d2-4d8b-9148-e3be6c30e623}">
          <xlrd:rvb i="25776"/>
        </ext>
      </extLst>
    </bk>
    <bk>
      <extLst>
        <ext uri="{3e2802c4-a4d2-4d8b-9148-e3be6c30e623}">
          <xlrd:rvb i="25777"/>
        </ext>
      </extLst>
    </bk>
    <bk>
      <extLst>
        <ext uri="{3e2802c4-a4d2-4d8b-9148-e3be6c30e623}">
          <xlrd:rvb i="25778"/>
        </ext>
      </extLst>
    </bk>
    <bk>
      <extLst>
        <ext uri="{3e2802c4-a4d2-4d8b-9148-e3be6c30e623}">
          <xlrd:rvb i="25779"/>
        </ext>
      </extLst>
    </bk>
    <bk>
      <extLst>
        <ext uri="{3e2802c4-a4d2-4d8b-9148-e3be6c30e623}">
          <xlrd:rvb i="25780"/>
        </ext>
      </extLst>
    </bk>
    <bk>
      <extLst>
        <ext uri="{3e2802c4-a4d2-4d8b-9148-e3be6c30e623}">
          <xlrd:rvb i="25781"/>
        </ext>
      </extLst>
    </bk>
    <bk>
      <extLst>
        <ext uri="{3e2802c4-a4d2-4d8b-9148-e3be6c30e623}">
          <xlrd:rvb i="25782"/>
        </ext>
      </extLst>
    </bk>
    <bk>
      <extLst>
        <ext uri="{3e2802c4-a4d2-4d8b-9148-e3be6c30e623}">
          <xlrd:rvb i="25783"/>
        </ext>
      </extLst>
    </bk>
    <bk>
      <extLst>
        <ext uri="{3e2802c4-a4d2-4d8b-9148-e3be6c30e623}">
          <xlrd:rvb i="25784"/>
        </ext>
      </extLst>
    </bk>
    <bk>
      <extLst>
        <ext uri="{3e2802c4-a4d2-4d8b-9148-e3be6c30e623}">
          <xlrd:rvb i="25785"/>
        </ext>
      </extLst>
    </bk>
    <bk>
      <extLst>
        <ext uri="{3e2802c4-a4d2-4d8b-9148-e3be6c30e623}">
          <xlrd:rvb i="25786"/>
        </ext>
      </extLst>
    </bk>
    <bk>
      <extLst>
        <ext uri="{3e2802c4-a4d2-4d8b-9148-e3be6c30e623}">
          <xlrd:rvb i="25787"/>
        </ext>
      </extLst>
    </bk>
    <bk>
      <extLst>
        <ext uri="{3e2802c4-a4d2-4d8b-9148-e3be6c30e623}">
          <xlrd:rvb i="25788"/>
        </ext>
      </extLst>
    </bk>
    <bk>
      <extLst>
        <ext uri="{3e2802c4-a4d2-4d8b-9148-e3be6c30e623}">
          <xlrd:rvb i="25789"/>
        </ext>
      </extLst>
    </bk>
    <bk>
      <extLst>
        <ext uri="{3e2802c4-a4d2-4d8b-9148-e3be6c30e623}">
          <xlrd:rvb i="25790"/>
        </ext>
      </extLst>
    </bk>
    <bk>
      <extLst>
        <ext uri="{3e2802c4-a4d2-4d8b-9148-e3be6c30e623}">
          <xlrd:rvb i="25791"/>
        </ext>
      </extLst>
    </bk>
    <bk>
      <extLst>
        <ext uri="{3e2802c4-a4d2-4d8b-9148-e3be6c30e623}">
          <xlrd:rvb i="25792"/>
        </ext>
      </extLst>
    </bk>
    <bk>
      <extLst>
        <ext uri="{3e2802c4-a4d2-4d8b-9148-e3be6c30e623}">
          <xlrd:rvb i="25793"/>
        </ext>
      </extLst>
    </bk>
    <bk>
      <extLst>
        <ext uri="{3e2802c4-a4d2-4d8b-9148-e3be6c30e623}">
          <xlrd:rvb i="25794"/>
        </ext>
      </extLst>
    </bk>
    <bk>
      <extLst>
        <ext uri="{3e2802c4-a4d2-4d8b-9148-e3be6c30e623}">
          <xlrd:rvb i="25795"/>
        </ext>
      </extLst>
    </bk>
    <bk>
      <extLst>
        <ext uri="{3e2802c4-a4d2-4d8b-9148-e3be6c30e623}">
          <xlrd:rvb i="25796"/>
        </ext>
      </extLst>
    </bk>
    <bk>
      <extLst>
        <ext uri="{3e2802c4-a4d2-4d8b-9148-e3be6c30e623}">
          <xlrd:rvb i="25797"/>
        </ext>
      </extLst>
    </bk>
    <bk>
      <extLst>
        <ext uri="{3e2802c4-a4d2-4d8b-9148-e3be6c30e623}">
          <xlrd:rvb i="25798"/>
        </ext>
      </extLst>
    </bk>
    <bk>
      <extLst>
        <ext uri="{3e2802c4-a4d2-4d8b-9148-e3be6c30e623}">
          <xlrd:rvb i="25799"/>
        </ext>
      </extLst>
    </bk>
    <bk>
      <extLst>
        <ext uri="{3e2802c4-a4d2-4d8b-9148-e3be6c30e623}">
          <xlrd:rvb i="25800"/>
        </ext>
      </extLst>
    </bk>
    <bk>
      <extLst>
        <ext uri="{3e2802c4-a4d2-4d8b-9148-e3be6c30e623}">
          <xlrd:rvb i="25801"/>
        </ext>
      </extLst>
    </bk>
    <bk>
      <extLst>
        <ext uri="{3e2802c4-a4d2-4d8b-9148-e3be6c30e623}">
          <xlrd:rvb i="25802"/>
        </ext>
      </extLst>
    </bk>
    <bk>
      <extLst>
        <ext uri="{3e2802c4-a4d2-4d8b-9148-e3be6c30e623}">
          <xlrd:rvb i="25803"/>
        </ext>
      </extLst>
    </bk>
    <bk>
      <extLst>
        <ext uri="{3e2802c4-a4d2-4d8b-9148-e3be6c30e623}">
          <xlrd:rvb i="25804"/>
        </ext>
      </extLst>
    </bk>
    <bk>
      <extLst>
        <ext uri="{3e2802c4-a4d2-4d8b-9148-e3be6c30e623}">
          <xlrd:rvb i="25805"/>
        </ext>
      </extLst>
    </bk>
    <bk>
      <extLst>
        <ext uri="{3e2802c4-a4d2-4d8b-9148-e3be6c30e623}">
          <xlrd:rvb i="25806"/>
        </ext>
      </extLst>
    </bk>
    <bk>
      <extLst>
        <ext uri="{3e2802c4-a4d2-4d8b-9148-e3be6c30e623}">
          <xlrd:rvb i="25807"/>
        </ext>
      </extLst>
    </bk>
    <bk>
      <extLst>
        <ext uri="{3e2802c4-a4d2-4d8b-9148-e3be6c30e623}">
          <xlrd:rvb i="25808"/>
        </ext>
      </extLst>
    </bk>
    <bk>
      <extLst>
        <ext uri="{3e2802c4-a4d2-4d8b-9148-e3be6c30e623}">
          <xlrd:rvb i="25809"/>
        </ext>
      </extLst>
    </bk>
    <bk>
      <extLst>
        <ext uri="{3e2802c4-a4d2-4d8b-9148-e3be6c30e623}">
          <xlrd:rvb i="25810"/>
        </ext>
      </extLst>
    </bk>
    <bk>
      <extLst>
        <ext uri="{3e2802c4-a4d2-4d8b-9148-e3be6c30e623}">
          <xlrd:rvb i="25811"/>
        </ext>
      </extLst>
    </bk>
    <bk>
      <extLst>
        <ext uri="{3e2802c4-a4d2-4d8b-9148-e3be6c30e623}">
          <xlrd:rvb i="25812"/>
        </ext>
      </extLst>
    </bk>
    <bk>
      <extLst>
        <ext uri="{3e2802c4-a4d2-4d8b-9148-e3be6c30e623}">
          <xlrd:rvb i="25813"/>
        </ext>
      </extLst>
    </bk>
    <bk>
      <extLst>
        <ext uri="{3e2802c4-a4d2-4d8b-9148-e3be6c30e623}">
          <xlrd:rvb i="25814"/>
        </ext>
      </extLst>
    </bk>
    <bk>
      <extLst>
        <ext uri="{3e2802c4-a4d2-4d8b-9148-e3be6c30e623}">
          <xlrd:rvb i="25815"/>
        </ext>
      </extLst>
    </bk>
    <bk>
      <extLst>
        <ext uri="{3e2802c4-a4d2-4d8b-9148-e3be6c30e623}">
          <xlrd:rvb i="25816"/>
        </ext>
      </extLst>
    </bk>
    <bk>
      <extLst>
        <ext uri="{3e2802c4-a4d2-4d8b-9148-e3be6c30e623}">
          <xlrd:rvb i="25817"/>
        </ext>
      </extLst>
    </bk>
    <bk>
      <extLst>
        <ext uri="{3e2802c4-a4d2-4d8b-9148-e3be6c30e623}">
          <xlrd:rvb i="25818"/>
        </ext>
      </extLst>
    </bk>
    <bk>
      <extLst>
        <ext uri="{3e2802c4-a4d2-4d8b-9148-e3be6c30e623}">
          <xlrd:rvb i="25819"/>
        </ext>
      </extLst>
    </bk>
    <bk>
      <extLst>
        <ext uri="{3e2802c4-a4d2-4d8b-9148-e3be6c30e623}">
          <xlrd:rvb i="25820"/>
        </ext>
      </extLst>
    </bk>
    <bk>
      <extLst>
        <ext uri="{3e2802c4-a4d2-4d8b-9148-e3be6c30e623}">
          <xlrd:rvb i="25821"/>
        </ext>
      </extLst>
    </bk>
    <bk>
      <extLst>
        <ext uri="{3e2802c4-a4d2-4d8b-9148-e3be6c30e623}">
          <xlrd:rvb i="25822"/>
        </ext>
      </extLst>
    </bk>
    <bk>
      <extLst>
        <ext uri="{3e2802c4-a4d2-4d8b-9148-e3be6c30e623}">
          <xlrd:rvb i="25823"/>
        </ext>
      </extLst>
    </bk>
    <bk>
      <extLst>
        <ext uri="{3e2802c4-a4d2-4d8b-9148-e3be6c30e623}">
          <xlrd:rvb i="25824"/>
        </ext>
      </extLst>
    </bk>
    <bk>
      <extLst>
        <ext uri="{3e2802c4-a4d2-4d8b-9148-e3be6c30e623}">
          <xlrd:rvb i="25825"/>
        </ext>
      </extLst>
    </bk>
    <bk>
      <extLst>
        <ext uri="{3e2802c4-a4d2-4d8b-9148-e3be6c30e623}">
          <xlrd:rvb i="25826"/>
        </ext>
      </extLst>
    </bk>
    <bk>
      <extLst>
        <ext uri="{3e2802c4-a4d2-4d8b-9148-e3be6c30e623}">
          <xlrd:rvb i="25827"/>
        </ext>
      </extLst>
    </bk>
    <bk>
      <extLst>
        <ext uri="{3e2802c4-a4d2-4d8b-9148-e3be6c30e623}">
          <xlrd:rvb i="25828"/>
        </ext>
      </extLst>
    </bk>
    <bk>
      <extLst>
        <ext uri="{3e2802c4-a4d2-4d8b-9148-e3be6c30e623}">
          <xlrd:rvb i="25829"/>
        </ext>
      </extLst>
    </bk>
    <bk>
      <extLst>
        <ext uri="{3e2802c4-a4d2-4d8b-9148-e3be6c30e623}">
          <xlrd:rvb i="25830"/>
        </ext>
      </extLst>
    </bk>
    <bk>
      <extLst>
        <ext uri="{3e2802c4-a4d2-4d8b-9148-e3be6c30e623}">
          <xlrd:rvb i="25831"/>
        </ext>
      </extLst>
    </bk>
    <bk>
      <extLst>
        <ext uri="{3e2802c4-a4d2-4d8b-9148-e3be6c30e623}">
          <xlrd:rvb i="25832"/>
        </ext>
      </extLst>
    </bk>
    <bk>
      <extLst>
        <ext uri="{3e2802c4-a4d2-4d8b-9148-e3be6c30e623}">
          <xlrd:rvb i="25833"/>
        </ext>
      </extLst>
    </bk>
    <bk>
      <extLst>
        <ext uri="{3e2802c4-a4d2-4d8b-9148-e3be6c30e623}">
          <xlrd:rvb i="25834"/>
        </ext>
      </extLst>
    </bk>
    <bk>
      <extLst>
        <ext uri="{3e2802c4-a4d2-4d8b-9148-e3be6c30e623}">
          <xlrd:rvb i="25835"/>
        </ext>
      </extLst>
    </bk>
    <bk>
      <extLst>
        <ext uri="{3e2802c4-a4d2-4d8b-9148-e3be6c30e623}">
          <xlrd:rvb i="25836"/>
        </ext>
      </extLst>
    </bk>
    <bk>
      <extLst>
        <ext uri="{3e2802c4-a4d2-4d8b-9148-e3be6c30e623}">
          <xlrd:rvb i="25837"/>
        </ext>
      </extLst>
    </bk>
    <bk>
      <extLst>
        <ext uri="{3e2802c4-a4d2-4d8b-9148-e3be6c30e623}">
          <xlrd:rvb i="25838"/>
        </ext>
      </extLst>
    </bk>
    <bk>
      <extLst>
        <ext uri="{3e2802c4-a4d2-4d8b-9148-e3be6c30e623}">
          <xlrd:rvb i="25840"/>
        </ext>
      </extLst>
    </bk>
    <bk>
      <extLst>
        <ext uri="{3e2802c4-a4d2-4d8b-9148-e3be6c30e623}">
          <xlrd:rvb i="25841"/>
        </ext>
      </extLst>
    </bk>
    <bk>
      <extLst>
        <ext uri="{3e2802c4-a4d2-4d8b-9148-e3be6c30e623}">
          <xlrd:rvb i="25842"/>
        </ext>
      </extLst>
    </bk>
    <bk>
      <extLst>
        <ext uri="{3e2802c4-a4d2-4d8b-9148-e3be6c30e623}">
          <xlrd:rvb i="25843"/>
        </ext>
      </extLst>
    </bk>
    <bk>
      <extLst>
        <ext uri="{3e2802c4-a4d2-4d8b-9148-e3be6c30e623}">
          <xlrd:rvb i="25844"/>
        </ext>
      </extLst>
    </bk>
    <bk>
      <extLst>
        <ext uri="{3e2802c4-a4d2-4d8b-9148-e3be6c30e623}">
          <xlrd:rvb i="25845"/>
        </ext>
      </extLst>
    </bk>
    <bk>
      <extLst>
        <ext uri="{3e2802c4-a4d2-4d8b-9148-e3be6c30e623}">
          <xlrd:rvb i="25846"/>
        </ext>
      </extLst>
    </bk>
    <bk>
      <extLst>
        <ext uri="{3e2802c4-a4d2-4d8b-9148-e3be6c30e623}">
          <xlrd:rvb i="25847"/>
        </ext>
      </extLst>
    </bk>
    <bk>
      <extLst>
        <ext uri="{3e2802c4-a4d2-4d8b-9148-e3be6c30e623}">
          <xlrd:rvb i="25848"/>
        </ext>
      </extLst>
    </bk>
    <bk>
      <extLst>
        <ext uri="{3e2802c4-a4d2-4d8b-9148-e3be6c30e623}">
          <xlrd:rvb i="25849"/>
        </ext>
      </extLst>
    </bk>
    <bk>
      <extLst>
        <ext uri="{3e2802c4-a4d2-4d8b-9148-e3be6c30e623}">
          <xlrd:rvb i="25850"/>
        </ext>
      </extLst>
    </bk>
    <bk>
      <extLst>
        <ext uri="{3e2802c4-a4d2-4d8b-9148-e3be6c30e623}">
          <xlrd:rvb i="25851"/>
        </ext>
      </extLst>
    </bk>
    <bk>
      <extLst>
        <ext uri="{3e2802c4-a4d2-4d8b-9148-e3be6c30e623}">
          <xlrd:rvb i="25852"/>
        </ext>
      </extLst>
    </bk>
    <bk>
      <extLst>
        <ext uri="{3e2802c4-a4d2-4d8b-9148-e3be6c30e623}">
          <xlrd:rvb i="25853"/>
        </ext>
      </extLst>
    </bk>
    <bk>
      <extLst>
        <ext uri="{3e2802c4-a4d2-4d8b-9148-e3be6c30e623}">
          <xlrd:rvb i="25854"/>
        </ext>
      </extLst>
    </bk>
    <bk>
      <extLst>
        <ext uri="{3e2802c4-a4d2-4d8b-9148-e3be6c30e623}">
          <xlrd:rvb i="25855"/>
        </ext>
      </extLst>
    </bk>
    <bk>
      <extLst>
        <ext uri="{3e2802c4-a4d2-4d8b-9148-e3be6c30e623}">
          <xlrd:rvb i="25856"/>
        </ext>
      </extLst>
    </bk>
    <bk>
      <extLst>
        <ext uri="{3e2802c4-a4d2-4d8b-9148-e3be6c30e623}">
          <xlrd:rvb i="25857"/>
        </ext>
      </extLst>
    </bk>
    <bk>
      <extLst>
        <ext uri="{3e2802c4-a4d2-4d8b-9148-e3be6c30e623}">
          <xlrd:rvb i="25858"/>
        </ext>
      </extLst>
    </bk>
    <bk>
      <extLst>
        <ext uri="{3e2802c4-a4d2-4d8b-9148-e3be6c30e623}">
          <xlrd:rvb i="25859"/>
        </ext>
      </extLst>
    </bk>
    <bk>
      <extLst>
        <ext uri="{3e2802c4-a4d2-4d8b-9148-e3be6c30e623}">
          <xlrd:rvb i="25860"/>
        </ext>
      </extLst>
    </bk>
    <bk>
      <extLst>
        <ext uri="{3e2802c4-a4d2-4d8b-9148-e3be6c30e623}">
          <xlrd:rvb i="25861"/>
        </ext>
      </extLst>
    </bk>
    <bk>
      <extLst>
        <ext uri="{3e2802c4-a4d2-4d8b-9148-e3be6c30e623}">
          <xlrd:rvb i="25862"/>
        </ext>
      </extLst>
    </bk>
    <bk>
      <extLst>
        <ext uri="{3e2802c4-a4d2-4d8b-9148-e3be6c30e623}">
          <xlrd:rvb i="25863"/>
        </ext>
      </extLst>
    </bk>
    <bk>
      <extLst>
        <ext uri="{3e2802c4-a4d2-4d8b-9148-e3be6c30e623}">
          <xlrd:rvb i="25864"/>
        </ext>
      </extLst>
    </bk>
    <bk>
      <extLst>
        <ext uri="{3e2802c4-a4d2-4d8b-9148-e3be6c30e623}">
          <xlrd:rvb i="25865"/>
        </ext>
      </extLst>
    </bk>
    <bk>
      <extLst>
        <ext uri="{3e2802c4-a4d2-4d8b-9148-e3be6c30e623}">
          <xlrd:rvb i="25866"/>
        </ext>
      </extLst>
    </bk>
    <bk>
      <extLst>
        <ext uri="{3e2802c4-a4d2-4d8b-9148-e3be6c30e623}">
          <xlrd:rvb i="25867"/>
        </ext>
      </extLst>
    </bk>
    <bk>
      <extLst>
        <ext uri="{3e2802c4-a4d2-4d8b-9148-e3be6c30e623}">
          <xlrd:rvb i="25868"/>
        </ext>
      </extLst>
    </bk>
    <bk>
      <extLst>
        <ext uri="{3e2802c4-a4d2-4d8b-9148-e3be6c30e623}">
          <xlrd:rvb i="25869"/>
        </ext>
      </extLst>
    </bk>
    <bk>
      <extLst>
        <ext uri="{3e2802c4-a4d2-4d8b-9148-e3be6c30e623}">
          <xlrd:rvb i="25870"/>
        </ext>
      </extLst>
    </bk>
    <bk>
      <extLst>
        <ext uri="{3e2802c4-a4d2-4d8b-9148-e3be6c30e623}">
          <xlrd:rvb i="25871"/>
        </ext>
      </extLst>
    </bk>
    <bk>
      <extLst>
        <ext uri="{3e2802c4-a4d2-4d8b-9148-e3be6c30e623}">
          <xlrd:rvb i="25872"/>
        </ext>
      </extLst>
    </bk>
    <bk>
      <extLst>
        <ext uri="{3e2802c4-a4d2-4d8b-9148-e3be6c30e623}">
          <xlrd:rvb i="25873"/>
        </ext>
      </extLst>
    </bk>
    <bk>
      <extLst>
        <ext uri="{3e2802c4-a4d2-4d8b-9148-e3be6c30e623}">
          <xlrd:rvb i="25874"/>
        </ext>
      </extLst>
    </bk>
    <bk>
      <extLst>
        <ext uri="{3e2802c4-a4d2-4d8b-9148-e3be6c30e623}">
          <xlrd:rvb i="25875"/>
        </ext>
      </extLst>
    </bk>
    <bk>
      <extLst>
        <ext uri="{3e2802c4-a4d2-4d8b-9148-e3be6c30e623}">
          <xlrd:rvb i="25876"/>
        </ext>
      </extLst>
    </bk>
    <bk>
      <extLst>
        <ext uri="{3e2802c4-a4d2-4d8b-9148-e3be6c30e623}">
          <xlrd:rvb i="25877"/>
        </ext>
      </extLst>
    </bk>
    <bk>
      <extLst>
        <ext uri="{3e2802c4-a4d2-4d8b-9148-e3be6c30e623}">
          <xlrd:rvb i="25878"/>
        </ext>
      </extLst>
    </bk>
    <bk>
      <extLst>
        <ext uri="{3e2802c4-a4d2-4d8b-9148-e3be6c30e623}">
          <xlrd:rvb i="25879"/>
        </ext>
      </extLst>
    </bk>
    <bk>
      <extLst>
        <ext uri="{3e2802c4-a4d2-4d8b-9148-e3be6c30e623}">
          <xlrd:rvb i="25880"/>
        </ext>
      </extLst>
    </bk>
    <bk>
      <extLst>
        <ext uri="{3e2802c4-a4d2-4d8b-9148-e3be6c30e623}">
          <xlrd:rvb i="25881"/>
        </ext>
      </extLst>
    </bk>
    <bk>
      <extLst>
        <ext uri="{3e2802c4-a4d2-4d8b-9148-e3be6c30e623}">
          <xlrd:rvb i="25882"/>
        </ext>
      </extLst>
    </bk>
    <bk>
      <extLst>
        <ext uri="{3e2802c4-a4d2-4d8b-9148-e3be6c30e623}">
          <xlrd:rvb i="25883"/>
        </ext>
      </extLst>
    </bk>
    <bk>
      <extLst>
        <ext uri="{3e2802c4-a4d2-4d8b-9148-e3be6c30e623}">
          <xlrd:rvb i="25884"/>
        </ext>
      </extLst>
    </bk>
    <bk>
      <extLst>
        <ext uri="{3e2802c4-a4d2-4d8b-9148-e3be6c30e623}">
          <xlrd:rvb i="25885"/>
        </ext>
      </extLst>
    </bk>
    <bk>
      <extLst>
        <ext uri="{3e2802c4-a4d2-4d8b-9148-e3be6c30e623}">
          <xlrd:rvb i="25886"/>
        </ext>
      </extLst>
    </bk>
    <bk>
      <extLst>
        <ext uri="{3e2802c4-a4d2-4d8b-9148-e3be6c30e623}">
          <xlrd:rvb i="25887"/>
        </ext>
      </extLst>
    </bk>
    <bk>
      <extLst>
        <ext uri="{3e2802c4-a4d2-4d8b-9148-e3be6c30e623}">
          <xlrd:rvb i="25888"/>
        </ext>
      </extLst>
    </bk>
    <bk>
      <extLst>
        <ext uri="{3e2802c4-a4d2-4d8b-9148-e3be6c30e623}">
          <xlrd:rvb i="25889"/>
        </ext>
      </extLst>
    </bk>
    <bk>
      <extLst>
        <ext uri="{3e2802c4-a4d2-4d8b-9148-e3be6c30e623}">
          <xlrd:rvb i="25890"/>
        </ext>
      </extLst>
    </bk>
    <bk>
      <extLst>
        <ext uri="{3e2802c4-a4d2-4d8b-9148-e3be6c30e623}">
          <xlrd:rvb i="25891"/>
        </ext>
      </extLst>
    </bk>
    <bk>
      <extLst>
        <ext uri="{3e2802c4-a4d2-4d8b-9148-e3be6c30e623}">
          <xlrd:rvb i="25892"/>
        </ext>
      </extLst>
    </bk>
    <bk>
      <extLst>
        <ext uri="{3e2802c4-a4d2-4d8b-9148-e3be6c30e623}">
          <xlrd:rvb i="25893"/>
        </ext>
      </extLst>
    </bk>
    <bk>
      <extLst>
        <ext uri="{3e2802c4-a4d2-4d8b-9148-e3be6c30e623}">
          <xlrd:rvb i="25894"/>
        </ext>
      </extLst>
    </bk>
    <bk>
      <extLst>
        <ext uri="{3e2802c4-a4d2-4d8b-9148-e3be6c30e623}">
          <xlrd:rvb i="25895"/>
        </ext>
      </extLst>
    </bk>
    <bk>
      <extLst>
        <ext uri="{3e2802c4-a4d2-4d8b-9148-e3be6c30e623}">
          <xlrd:rvb i="25896"/>
        </ext>
      </extLst>
    </bk>
    <bk>
      <extLst>
        <ext uri="{3e2802c4-a4d2-4d8b-9148-e3be6c30e623}">
          <xlrd:rvb i="25897"/>
        </ext>
      </extLst>
    </bk>
    <bk>
      <extLst>
        <ext uri="{3e2802c4-a4d2-4d8b-9148-e3be6c30e623}">
          <xlrd:rvb i="25898"/>
        </ext>
      </extLst>
    </bk>
    <bk>
      <extLst>
        <ext uri="{3e2802c4-a4d2-4d8b-9148-e3be6c30e623}">
          <xlrd:rvb i="25899"/>
        </ext>
      </extLst>
    </bk>
    <bk>
      <extLst>
        <ext uri="{3e2802c4-a4d2-4d8b-9148-e3be6c30e623}">
          <xlrd:rvb i="25900"/>
        </ext>
      </extLst>
    </bk>
    <bk>
      <extLst>
        <ext uri="{3e2802c4-a4d2-4d8b-9148-e3be6c30e623}">
          <xlrd:rvb i="25901"/>
        </ext>
      </extLst>
    </bk>
    <bk>
      <extLst>
        <ext uri="{3e2802c4-a4d2-4d8b-9148-e3be6c30e623}">
          <xlrd:rvb i="25902"/>
        </ext>
      </extLst>
    </bk>
    <bk>
      <extLst>
        <ext uri="{3e2802c4-a4d2-4d8b-9148-e3be6c30e623}">
          <xlrd:rvb i="25903"/>
        </ext>
      </extLst>
    </bk>
    <bk>
      <extLst>
        <ext uri="{3e2802c4-a4d2-4d8b-9148-e3be6c30e623}">
          <xlrd:rvb i="25904"/>
        </ext>
      </extLst>
    </bk>
    <bk>
      <extLst>
        <ext uri="{3e2802c4-a4d2-4d8b-9148-e3be6c30e623}">
          <xlrd:rvb i="25905"/>
        </ext>
      </extLst>
    </bk>
    <bk>
      <extLst>
        <ext uri="{3e2802c4-a4d2-4d8b-9148-e3be6c30e623}">
          <xlrd:rvb i="25906"/>
        </ext>
      </extLst>
    </bk>
    <bk>
      <extLst>
        <ext uri="{3e2802c4-a4d2-4d8b-9148-e3be6c30e623}">
          <xlrd:rvb i="25907"/>
        </ext>
      </extLst>
    </bk>
    <bk>
      <extLst>
        <ext uri="{3e2802c4-a4d2-4d8b-9148-e3be6c30e623}">
          <xlrd:rvb i="25908"/>
        </ext>
      </extLst>
    </bk>
    <bk>
      <extLst>
        <ext uri="{3e2802c4-a4d2-4d8b-9148-e3be6c30e623}">
          <xlrd:rvb i="25909"/>
        </ext>
      </extLst>
    </bk>
    <bk>
      <extLst>
        <ext uri="{3e2802c4-a4d2-4d8b-9148-e3be6c30e623}">
          <xlrd:rvb i="25910"/>
        </ext>
      </extLst>
    </bk>
    <bk>
      <extLst>
        <ext uri="{3e2802c4-a4d2-4d8b-9148-e3be6c30e623}">
          <xlrd:rvb i="25911"/>
        </ext>
      </extLst>
    </bk>
    <bk>
      <extLst>
        <ext uri="{3e2802c4-a4d2-4d8b-9148-e3be6c30e623}">
          <xlrd:rvb i="25912"/>
        </ext>
      </extLst>
    </bk>
    <bk>
      <extLst>
        <ext uri="{3e2802c4-a4d2-4d8b-9148-e3be6c30e623}">
          <xlrd:rvb i="25913"/>
        </ext>
      </extLst>
    </bk>
    <bk>
      <extLst>
        <ext uri="{3e2802c4-a4d2-4d8b-9148-e3be6c30e623}">
          <xlrd:rvb i="25914"/>
        </ext>
      </extLst>
    </bk>
    <bk>
      <extLst>
        <ext uri="{3e2802c4-a4d2-4d8b-9148-e3be6c30e623}">
          <xlrd:rvb i="25915"/>
        </ext>
      </extLst>
    </bk>
    <bk>
      <extLst>
        <ext uri="{3e2802c4-a4d2-4d8b-9148-e3be6c30e623}">
          <xlrd:rvb i="25916"/>
        </ext>
      </extLst>
    </bk>
    <bk>
      <extLst>
        <ext uri="{3e2802c4-a4d2-4d8b-9148-e3be6c30e623}">
          <xlrd:rvb i="25917"/>
        </ext>
      </extLst>
    </bk>
    <bk>
      <extLst>
        <ext uri="{3e2802c4-a4d2-4d8b-9148-e3be6c30e623}">
          <xlrd:rvb i="25918"/>
        </ext>
      </extLst>
    </bk>
    <bk>
      <extLst>
        <ext uri="{3e2802c4-a4d2-4d8b-9148-e3be6c30e623}">
          <xlrd:rvb i="25919"/>
        </ext>
      </extLst>
    </bk>
    <bk>
      <extLst>
        <ext uri="{3e2802c4-a4d2-4d8b-9148-e3be6c30e623}">
          <xlrd:rvb i="25920"/>
        </ext>
      </extLst>
    </bk>
    <bk>
      <extLst>
        <ext uri="{3e2802c4-a4d2-4d8b-9148-e3be6c30e623}">
          <xlrd:rvb i="25921"/>
        </ext>
      </extLst>
    </bk>
    <bk>
      <extLst>
        <ext uri="{3e2802c4-a4d2-4d8b-9148-e3be6c30e623}">
          <xlrd:rvb i="25922"/>
        </ext>
      </extLst>
    </bk>
    <bk>
      <extLst>
        <ext uri="{3e2802c4-a4d2-4d8b-9148-e3be6c30e623}">
          <xlrd:rvb i="25923"/>
        </ext>
      </extLst>
    </bk>
    <bk>
      <extLst>
        <ext uri="{3e2802c4-a4d2-4d8b-9148-e3be6c30e623}">
          <xlrd:rvb i="25924"/>
        </ext>
      </extLst>
    </bk>
    <bk>
      <extLst>
        <ext uri="{3e2802c4-a4d2-4d8b-9148-e3be6c30e623}">
          <xlrd:rvb i="25925"/>
        </ext>
      </extLst>
    </bk>
    <bk>
      <extLst>
        <ext uri="{3e2802c4-a4d2-4d8b-9148-e3be6c30e623}">
          <xlrd:rvb i="25926"/>
        </ext>
      </extLst>
    </bk>
    <bk>
      <extLst>
        <ext uri="{3e2802c4-a4d2-4d8b-9148-e3be6c30e623}">
          <xlrd:rvb i="25927"/>
        </ext>
      </extLst>
    </bk>
    <bk>
      <extLst>
        <ext uri="{3e2802c4-a4d2-4d8b-9148-e3be6c30e623}">
          <xlrd:rvb i="25928"/>
        </ext>
      </extLst>
    </bk>
    <bk>
      <extLst>
        <ext uri="{3e2802c4-a4d2-4d8b-9148-e3be6c30e623}">
          <xlrd:rvb i="25929"/>
        </ext>
      </extLst>
    </bk>
    <bk>
      <extLst>
        <ext uri="{3e2802c4-a4d2-4d8b-9148-e3be6c30e623}">
          <xlrd:rvb i="25930"/>
        </ext>
      </extLst>
    </bk>
    <bk>
      <extLst>
        <ext uri="{3e2802c4-a4d2-4d8b-9148-e3be6c30e623}">
          <xlrd:rvb i="25931"/>
        </ext>
      </extLst>
    </bk>
    <bk>
      <extLst>
        <ext uri="{3e2802c4-a4d2-4d8b-9148-e3be6c30e623}">
          <xlrd:rvb i="25932"/>
        </ext>
      </extLst>
    </bk>
    <bk>
      <extLst>
        <ext uri="{3e2802c4-a4d2-4d8b-9148-e3be6c30e623}">
          <xlrd:rvb i="25933"/>
        </ext>
      </extLst>
    </bk>
    <bk>
      <extLst>
        <ext uri="{3e2802c4-a4d2-4d8b-9148-e3be6c30e623}">
          <xlrd:rvb i="25934"/>
        </ext>
      </extLst>
    </bk>
    <bk>
      <extLst>
        <ext uri="{3e2802c4-a4d2-4d8b-9148-e3be6c30e623}">
          <xlrd:rvb i="25935"/>
        </ext>
      </extLst>
    </bk>
    <bk>
      <extLst>
        <ext uri="{3e2802c4-a4d2-4d8b-9148-e3be6c30e623}">
          <xlrd:rvb i="25936"/>
        </ext>
      </extLst>
    </bk>
    <bk>
      <extLst>
        <ext uri="{3e2802c4-a4d2-4d8b-9148-e3be6c30e623}">
          <xlrd:rvb i="25937"/>
        </ext>
      </extLst>
    </bk>
    <bk>
      <extLst>
        <ext uri="{3e2802c4-a4d2-4d8b-9148-e3be6c30e623}">
          <xlrd:rvb i="25938"/>
        </ext>
      </extLst>
    </bk>
    <bk>
      <extLst>
        <ext uri="{3e2802c4-a4d2-4d8b-9148-e3be6c30e623}">
          <xlrd:rvb i="25939"/>
        </ext>
      </extLst>
    </bk>
    <bk>
      <extLst>
        <ext uri="{3e2802c4-a4d2-4d8b-9148-e3be6c30e623}">
          <xlrd:rvb i="25940"/>
        </ext>
      </extLst>
    </bk>
    <bk>
      <extLst>
        <ext uri="{3e2802c4-a4d2-4d8b-9148-e3be6c30e623}">
          <xlrd:rvb i="25941"/>
        </ext>
      </extLst>
    </bk>
    <bk>
      <extLst>
        <ext uri="{3e2802c4-a4d2-4d8b-9148-e3be6c30e623}">
          <xlrd:rvb i="25942"/>
        </ext>
      </extLst>
    </bk>
    <bk>
      <extLst>
        <ext uri="{3e2802c4-a4d2-4d8b-9148-e3be6c30e623}">
          <xlrd:rvb i="25943"/>
        </ext>
      </extLst>
    </bk>
    <bk>
      <extLst>
        <ext uri="{3e2802c4-a4d2-4d8b-9148-e3be6c30e623}">
          <xlrd:rvb i="25944"/>
        </ext>
      </extLst>
    </bk>
    <bk>
      <extLst>
        <ext uri="{3e2802c4-a4d2-4d8b-9148-e3be6c30e623}">
          <xlrd:rvb i="25945"/>
        </ext>
      </extLst>
    </bk>
    <bk>
      <extLst>
        <ext uri="{3e2802c4-a4d2-4d8b-9148-e3be6c30e623}">
          <xlrd:rvb i="25946"/>
        </ext>
      </extLst>
    </bk>
    <bk>
      <extLst>
        <ext uri="{3e2802c4-a4d2-4d8b-9148-e3be6c30e623}">
          <xlrd:rvb i="25947"/>
        </ext>
      </extLst>
    </bk>
    <bk>
      <extLst>
        <ext uri="{3e2802c4-a4d2-4d8b-9148-e3be6c30e623}">
          <xlrd:rvb i="25948"/>
        </ext>
      </extLst>
    </bk>
    <bk>
      <extLst>
        <ext uri="{3e2802c4-a4d2-4d8b-9148-e3be6c30e623}">
          <xlrd:rvb i="25949"/>
        </ext>
      </extLst>
    </bk>
    <bk>
      <extLst>
        <ext uri="{3e2802c4-a4d2-4d8b-9148-e3be6c30e623}">
          <xlrd:rvb i="25950"/>
        </ext>
      </extLst>
    </bk>
    <bk>
      <extLst>
        <ext uri="{3e2802c4-a4d2-4d8b-9148-e3be6c30e623}">
          <xlrd:rvb i="25951"/>
        </ext>
      </extLst>
    </bk>
    <bk>
      <extLst>
        <ext uri="{3e2802c4-a4d2-4d8b-9148-e3be6c30e623}">
          <xlrd:rvb i="25952"/>
        </ext>
      </extLst>
    </bk>
    <bk>
      <extLst>
        <ext uri="{3e2802c4-a4d2-4d8b-9148-e3be6c30e623}">
          <xlrd:rvb i="25953"/>
        </ext>
      </extLst>
    </bk>
    <bk>
      <extLst>
        <ext uri="{3e2802c4-a4d2-4d8b-9148-e3be6c30e623}">
          <xlrd:rvb i="25954"/>
        </ext>
      </extLst>
    </bk>
    <bk>
      <extLst>
        <ext uri="{3e2802c4-a4d2-4d8b-9148-e3be6c30e623}">
          <xlrd:rvb i="25955"/>
        </ext>
      </extLst>
    </bk>
    <bk>
      <extLst>
        <ext uri="{3e2802c4-a4d2-4d8b-9148-e3be6c30e623}">
          <xlrd:rvb i="25956"/>
        </ext>
      </extLst>
    </bk>
    <bk>
      <extLst>
        <ext uri="{3e2802c4-a4d2-4d8b-9148-e3be6c30e623}">
          <xlrd:rvb i="25957"/>
        </ext>
      </extLst>
    </bk>
    <bk>
      <extLst>
        <ext uri="{3e2802c4-a4d2-4d8b-9148-e3be6c30e623}">
          <xlrd:rvb i="25958"/>
        </ext>
      </extLst>
    </bk>
    <bk>
      <extLst>
        <ext uri="{3e2802c4-a4d2-4d8b-9148-e3be6c30e623}">
          <xlrd:rvb i="25959"/>
        </ext>
      </extLst>
    </bk>
    <bk>
      <extLst>
        <ext uri="{3e2802c4-a4d2-4d8b-9148-e3be6c30e623}">
          <xlrd:rvb i="25960"/>
        </ext>
      </extLst>
    </bk>
    <bk>
      <extLst>
        <ext uri="{3e2802c4-a4d2-4d8b-9148-e3be6c30e623}">
          <xlrd:rvb i="25961"/>
        </ext>
      </extLst>
    </bk>
    <bk>
      <extLst>
        <ext uri="{3e2802c4-a4d2-4d8b-9148-e3be6c30e623}">
          <xlrd:rvb i="25962"/>
        </ext>
      </extLst>
    </bk>
    <bk>
      <extLst>
        <ext uri="{3e2802c4-a4d2-4d8b-9148-e3be6c30e623}">
          <xlrd:rvb i="25963"/>
        </ext>
      </extLst>
    </bk>
    <bk>
      <extLst>
        <ext uri="{3e2802c4-a4d2-4d8b-9148-e3be6c30e623}">
          <xlrd:rvb i="25964"/>
        </ext>
      </extLst>
    </bk>
    <bk>
      <extLst>
        <ext uri="{3e2802c4-a4d2-4d8b-9148-e3be6c30e623}">
          <xlrd:rvb i="25965"/>
        </ext>
      </extLst>
    </bk>
    <bk>
      <extLst>
        <ext uri="{3e2802c4-a4d2-4d8b-9148-e3be6c30e623}">
          <xlrd:rvb i="25966"/>
        </ext>
      </extLst>
    </bk>
    <bk>
      <extLst>
        <ext uri="{3e2802c4-a4d2-4d8b-9148-e3be6c30e623}">
          <xlrd:rvb i="25967"/>
        </ext>
      </extLst>
    </bk>
    <bk>
      <extLst>
        <ext uri="{3e2802c4-a4d2-4d8b-9148-e3be6c30e623}">
          <xlrd:rvb i="25968"/>
        </ext>
      </extLst>
    </bk>
    <bk>
      <extLst>
        <ext uri="{3e2802c4-a4d2-4d8b-9148-e3be6c30e623}">
          <xlrd:rvb i="25969"/>
        </ext>
      </extLst>
    </bk>
    <bk>
      <extLst>
        <ext uri="{3e2802c4-a4d2-4d8b-9148-e3be6c30e623}">
          <xlrd:rvb i="25970"/>
        </ext>
      </extLst>
    </bk>
    <bk>
      <extLst>
        <ext uri="{3e2802c4-a4d2-4d8b-9148-e3be6c30e623}">
          <xlrd:rvb i="25971"/>
        </ext>
      </extLst>
    </bk>
    <bk>
      <extLst>
        <ext uri="{3e2802c4-a4d2-4d8b-9148-e3be6c30e623}">
          <xlrd:rvb i="25972"/>
        </ext>
      </extLst>
    </bk>
    <bk>
      <extLst>
        <ext uri="{3e2802c4-a4d2-4d8b-9148-e3be6c30e623}">
          <xlrd:rvb i="25973"/>
        </ext>
      </extLst>
    </bk>
    <bk>
      <extLst>
        <ext uri="{3e2802c4-a4d2-4d8b-9148-e3be6c30e623}">
          <xlrd:rvb i="25974"/>
        </ext>
      </extLst>
    </bk>
    <bk>
      <extLst>
        <ext uri="{3e2802c4-a4d2-4d8b-9148-e3be6c30e623}">
          <xlrd:rvb i="25975"/>
        </ext>
      </extLst>
    </bk>
    <bk>
      <extLst>
        <ext uri="{3e2802c4-a4d2-4d8b-9148-e3be6c30e623}">
          <xlrd:rvb i="25976"/>
        </ext>
      </extLst>
    </bk>
    <bk>
      <extLst>
        <ext uri="{3e2802c4-a4d2-4d8b-9148-e3be6c30e623}">
          <xlrd:rvb i="25977"/>
        </ext>
      </extLst>
    </bk>
    <bk>
      <extLst>
        <ext uri="{3e2802c4-a4d2-4d8b-9148-e3be6c30e623}">
          <xlrd:rvb i="25978"/>
        </ext>
      </extLst>
    </bk>
    <bk>
      <extLst>
        <ext uri="{3e2802c4-a4d2-4d8b-9148-e3be6c30e623}">
          <xlrd:rvb i="25979"/>
        </ext>
      </extLst>
    </bk>
    <bk>
      <extLst>
        <ext uri="{3e2802c4-a4d2-4d8b-9148-e3be6c30e623}">
          <xlrd:rvb i="25980"/>
        </ext>
      </extLst>
    </bk>
    <bk>
      <extLst>
        <ext uri="{3e2802c4-a4d2-4d8b-9148-e3be6c30e623}">
          <xlrd:rvb i="25981"/>
        </ext>
      </extLst>
    </bk>
    <bk>
      <extLst>
        <ext uri="{3e2802c4-a4d2-4d8b-9148-e3be6c30e623}">
          <xlrd:rvb i="25982"/>
        </ext>
      </extLst>
    </bk>
    <bk>
      <extLst>
        <ext uri="{3e2802c4-a4d2-4d8b-9148-e3be6c30e623}">
          <xlrd:rvb i="25983"/>
        </ext>
      </extLst>
    </bk>
    <bk>
      <extLst>
        <ext uri="{3e2802c4-a4d2-4d8b-9148-e3be6c30e623}">
          <xlrd:rvb i="25984"/>
        </ext>
      </extLst>
    </bk>
    <bk>
      <extLst>
        <ext uri="{3e2802c4-a4d2-4d8b-9148-e3be6c30e623}">
          <xlrd:rvb i="25985"/>
        </ext>
      </extLst>
    </bk>
    <bk>
      <extLst>
        <ext uri="{3e2802c4-a4d2-4d8b-9148-e3be6c30e623}">
          <xlrd:rvb i="25986"/>
        </ext>
      </extLst>
    </bk>
    <bk>
      <extLst>
        <ext uri="{3e2802c4-a4d2-4d8b-9148-e3be6c30e623}">
          <xlrd:rvb i="25987"/>
        </ext>
      </extLst>
    </bk>
    <bk>
      <extLst>
        <ext uri="{3e2802c4-a4d2-4d8b-9148-e3be6c30e623}">
          <xlrd:rvb i="25988"/>
        </ext>
      </extLst>
    </bk>
    <bk>
      <extLst>
        <ext uri="{3e2802c4-a4d2-4d8b-9148-e3be6c30e623}">
          <xlrd:rvb i="25989"/>
        </ext>
      </extLst>
    </bk>
    <bk>
      <extLst>
        <ext uri="{3e2802c4-a4d2-4d8b-9148-e3be6c30e623}">
          <xlrd:rvb i="25990"/>
        </ext>
      </extLst>
    </bk>
    <bk>
      <extLst>
        <ext uri="{3e2802c4-a4d2-4d8b-9148-e3be6c30e623}">
          <xlrd:rvb i="25991"/>
        </ext>
      </extLst>
    </bk>
    <bk>
      <extLst>
        <ext uri="{3e2802c4-a4d2-4d8b-9148-e3be6c30e623}">
          <xlrd:rvb i="25992"/>
        </ext>
      </extLst>
    </bk>
    <bk>
      <extLst>
        <ext uri="{3e2802c4-a4d2-4d8b-9148-e3be6c30e623}">
          <xlrd:rvb i="25993"/>
        </ext>
      </extLst>
    </bk>
    <bk>
      <extLst>
        <ext uri="{3e2802c4-a4d2-4d8b-9148-e3be6c30e623}">
          <xlrd:rvb i="25994"/>
        </ext>
      </extLst>
    </bk>
    <bk>
      <extLst>
        <ext uri="{3e2802c4-a4d2-4d8b-9148-e3be6c30e623}">
          <xlrd:rvb i="25995"/>
        </ext>
      </extLst>
    </bk>
    <bk>
      <extLst>
        <ext uri="{3e2802c4-a4d2-4d8b-9148-e3be6c30e623}">
          <xlrd:rvb i="25996"/>
        </ext>
      </extLst>
    </bk>
    <bk>
      <extLst>
        <ext uri="{3e2802c4-a4d2-4d8b-9148-e3be6c30e623}">
          <xlrd:rvb i="25997"/>
        </ext>
      </extLst>
    </bk>
    <bk>
      <extLst>
        <ext uri="{3e2802c4-a4d2-4d8b-9148-e3be6c30e623}">
          <xlrd:rvb i="25998"/>
        </ext>
      </extLst>
    </bk>
    <bk>
      <extLst>
        <ext uri="{3e2802c4-a4d2-4d8b-9148-e3be6c30e623}">
          <xlrd:rvb i="25999"/>
        </ext>
      </extLst>
    </bk>
    <bk>
      <extLst>
        <ext uri="{3e2802c4-a4d2-4d8b-9148-e3be6c30e623}">
          <xlrd:rvb i="26000"/>
        </ext>
      </extLst>
    </bk>
    <bk>
      <extLst>
        <ext uri="{3e2802c4-a4d2-4d8b-9148-e3be6c30e623}">
          <xlrd:rvb i="26001"/>
        </ext>
      </extLst>
    </bk>
    <bk>
      <extLst>
        <ext uri="{3e2802c4-a4d2-4d8b-9148-e3be6c30e623}">
          <xlrd:rvb i="26002"/>
        </ext>
      </extLst>
    </bk>
    <bk>
      <extLst>
        <ext uri="{3e2802c4-a4d2-4d8b-9148-e3be6c30e623}">
          <xlrd:rvb i="26003"/>
        </ext>
      </extLst>
    </bk>
    <bk>
      <extLst>
        <ext uri="{3e2802c4-a4d2-4d8b-9148-e3be6c30e623}">
          <xlrd:rvb i="26004"/>
        </ext>
      </extLst>
    </bk>
    <bk>
      <extLst>
        <ext uri="{3e2802c4-a4d2-4d8b-9148-e3be6c30e623}">
          <xlrd:rvb i="26005"/>
        </ext>
      </extLst>
    </bk>
    <bk>
      <extLst>
        <ext uri="{3e2802c4-a4d2-4d8b-9148-e3be6c30e623}">
          <xlrd:rvb i="26006"/>
        </ext>
      </extLst>
    </bk>
    <bk>
      <extLst>
        <ext uri="{3e2802c4-a4d2-4d8b-9148-e3be6c30e623}">
          <xlrd:rvb i="26007"/>
        </ext>
      </extLst>
    </bk>
    <bk>
      <extLst>
        <ext uri="{3e2802c4-a4d2-4d8b-9148-e3be6c30e623}">
          <xlrd:rvb i="26008"/>
        </ext>
      </extLst>
    </bk>
    <bk>
      <extLst>
        <ext uri="{3e2802c4-a4d2-4d8b-9148-e3be6c30e623}">
          <xlrd:rvb i="26009"/>
        </ext>
      </extLst>
    </bk>
    <bk>
      <extLst>
        <ext uri="{3e2802c4-a4d2-4d8b-9148-e3be6c30e623}">
          <xlrd:rvb i="26010"/>
        </ext>
      </extLst>
    </bk>
    <bk>
      <extLst>
        <ext uri="{3e2802c4-a4d2-4d8b-9148-e3be6c30e623}">
          <xlrd:rvb i="26011"/>
        </ext>
      </extLst>
    </bk>
    <bk>
      <extLst>
        <ext uri="{3e2802c4-a4d2-4d8b-9148-e3be6c30e623}">
          <xlrd:rvb i="26012"/>
        </ext>
      </extLst>
    </bk>
    <bk>
      <extLst>
        <ext uri="{3e2802c4-a4d2-4d8b-9148-e3be6c30e623}">
          <xlrd:rvb i="26013"/>
        </ext>
      </extLst>
    </bk>
    <bk>
      <extLst>
        <ext uri="{3e2802c4-a4d2-4d8b-9148-e3be6c30e623}">
          <xlrd:rvb i="26014"/>
        </ext>
      </extLst>
    </bk>
    <bk>
      <extLst>
        <ext uri="{3e2802c4-a4d2-4d8b-9148-e3be6c30e623}">
          <xlrd:rvb i="26015"/>
        </ext>
      </extLst>
    </bk>
    <bk>
      <extLst>
        <ext uri="{3e2802c4-a4d2-4d8b-9148-e3be6c30e623}">
          <xlrd:rvb i="26016"/>
        </ext>
      </extLst>
    </bk>
    <bk>
      <extLst>
        <ext uri="{3e2802c4-a4d2-4d8b-9148-e3be6c30e623}">
          <xlrd:rvb i="26017"/>
        </ext>
      </extLst>
    </bk>
    <bk>
      <extLst>
        <ext uri="{3e2802c4-a4d2-4d8b-9148-e3be6c30e623}">
          <xlrd:rvb i="26018"/>
        </ext>
      </extLst>
    </bk>
    <bk>
      <extLst>
        <ext uri="{3e2802c4-a4d2-4d8b-9148-e3be6c30e623}">
          <xlrd:rvb i="26019"/>
        </ext>
      </extLst>
    </bk>
    <bk>
      <extLst>
        <ext uri="{3e2802c4-a4d2-4d8b-9148-e3be6c30e623}">
          <xlrd:rvb i="26020"/>
        </ext>
      </extLst>
    </bk>
    <bk>
      <extLst>
        <ext uri="{3e2802c4-a4d2-4d8b-9148-e3be6c30e623}">
          <xlrd:rvb i="26021"/>
        </ext>
      </extLst>
    </bk>
    <bk>
      <extLst>
        <ext uri="{3e2802c4-a4d2-4d8b-9148-e3be6c30e623}">
          <xlrd:rvb i="26022"/>
        </ext>
      </extLst>
    </bk>
    <bk>
      <extLst>
        <ext uri="{3e2802c4-a4d2-4d8b-9148-e3be6c30e623}">
          <xlrd:rvb i="26023"/>
        </ext>
      </extLst>
    </bk>
    <bk>
      <extLst>
        <ext uri="{3e2802c4-a4d2-4d8b-9148-e3be6c30e623}">
          <xlrd:rvb i="26024"/>
        </ext>
      </extLst>
    </bk>
    <bk>
      <extLst>
        <ext uri="{3e2802c4-a4d2-4d8b-9148-e3be6c30e623}">
          <xlrd:rvb i="26025"/>
        </ext>
      </extLst>
    </bk>
    <bk>
      <extLst>
        <ext uri="{3e2802c4-a4d2-4d8b-9148-e3be6c30e623}">
          <xlrd:rvb i="26026"/>
        </ext>
      </extLst>
    </bk>
    <bk>
      <extLst>
        <ext uri="{3e2802c4-a4d2-4d8b-9148-e3be6c30e623}">
          <xlrd:rvb i="26027"/>
        </ext>
      </extLst>
    </bk>
    <bk>
      <extLst>
        <ext uri="{3e2802c4-a4d2-4d8b-9148-e3be6c30e623}">
          <xlrd:rvb i="26028"/>
        </ext>
      </extLst>
    </bk>
    <bk>
      <extLst>
        <ext uri="{3e2802c4-a4d2-4d8b-9148-e3be6c30e623}">
          <xlrd:rvb i="26029"/>
        </ext>
      </extLst>
    </bk>
    <bk>
      <extLst>
        <ext uri="{3e2802c4-a4d2-4d8b-9148-e3be6c30e623}">
          <xlrd:rvb i="26030"/>
        </ext>
      </extLst>
    </bk>
    <bk>
      <extLst>
        <ext uri="{3e2802c4-a4d2-4d8b-9148-e3be6c30e623}">
          <xlrd:rvb i="26031"/>
        </ext>
      </extLst>
    </bk>
    <bk>
      <extLst>
        <ext uri="{3e2802c4-a4d2-4d8b-9148-e3be6c30e623}">
          <xlrd:rvb i="26032"/>
        </ext>
      </extLst>
    </bk>
    <bk>
      <extLst>
        <ext uri="{3e2802c4-a4d2-4d8b-9148-e3be6c30e623}">
          <xlrd:rvb i="26033"/>
        </ext>
      </extLst>
    </bk>
    <bk>
      <extLst>
        <ext uri="{3e2802c4-a4d2-4d8b-9148-e3be6c30e623}">
          <xlrd:rvb i="26034"/>
        </ext>
      </extLst>
    </bk>
    <bk>
      <extLst>
        <ext uri="{3e2802c4-a4d2-4d8b-9148-e3be6c30e623}">
          <xlrd:rvb i="26035"/>
        </ext>
      </extLst>
    </bk>
    <bk>
      <extLst>
        <ext uri="{3e2802c4-a4d2-4d8b-9148-e3be6c30e623}">
          <xlrd:rvb i="26036"/>
        </ext>
      </extLst>
    </bk>
    <bk>
      <extLst>
        <ext uri="{3e2802c4-a4d2-4d8b-9148-e3be6c30e623}">
          <xlrd:rvb i="26037"/>
        </ext>
      </extLst>
    </bk>
    <bk>
      <extLst>
        <ext uri="{3e2802c4-a4d2-4d8b-9148-e3be6c30e623}">
          <xlrd:rvb i="26038"/>
        </ext>
      </extLst>
    </bk>
    <bk>
      <extLst>
        <ext uri="{3e2802c4-a4d2-4d8b-9148-e3be6c30e623}">
          <xlrd:rvb i="26039"/>
        </ext>
      </extLst>
    </bk>
    <bk>
      <extLst>
        <ext uri="{3e2802c4-a4d2-4d8b-9148-e3be6c30e623}">
          <xlrd:rvb i="26040"/>
        </ext>
      </extLst>
    </bk>
    <bk>
      <extLst>
        <ext uri="{3e2802c4-a4d2-4d8b-9148-e3be6c30e623}">
          <xlrd:rvb i="26041"/>
        </ext>
      </extLst>
    </bk>
    <bk>
      <extLst>
        <ext uri="{3e2802c4-a4d2-4d8b-9148-e3be6c30e623}">
          <xlrd:rvb i="26042"/>
        </ext>
      </extLst>
    </bk>
    <bk>
      <extLst>
        <ext uri="{3e2802c4-a4d2-4d8b-9148-e3be6c30e623}">
          <xlrd:rvb i="26043"/>
        </ext>
      </extLst>
    </bk>
    <bk>
      <extLst>
        <ext uri="{3e2802c4-a4d2-4d8b-9148-e3be6c30e623}">
          <xlrd:rvb i="26044"/>
        </ext>
      </extLst>
    </bk>
    <bk>
      <extLst>
        <ext uri="{3e2802c4-a4d2-4d8b-9148-e3be6c30e623}">
          <xlrd:rvb i="26045"/>
        </ext>
      </extLst>
    </bk>
    <bk>
      <extLst>
        <ext uri="{3e2802c4-a4d2-4d8b-9148-e3be6c30e623}">
          <xlrd:rvb i="26046"/>
        </ext>
      </extLst>
    </bk>
    <bk>
      <extLst>
        <ext uri="{3e2802c4-a4d2-4d8b-9148-e3be6c30e623}">
          <xlrd:rvb i="26047"/>
        </ext>
      </extLst>
    </bk>
    <bk>
      <extLst>
        <ext uri="{3e2802c4-a4d2-4d8b-9148-e3be6c30e623}">
          <xlrd:rvb i="26048"/>
        </ext>
      </extLst>
    </bk>
    <bk>
      <extLst>
        <ext uri="{3e2802c4-a4d2-4d8b-9148-e3be6c30e623}">
          <xlrd:rvb i="26049"/>
        </ext>
      </extLst>
    </bk>
    <bk>
      <extLst>
        <ext uri="{3e2802c4-a4d2-4d8b-9148-e3be6c30e623}">
          <xlrd:rvb i="26050"/>
        </ext>
      </extLst>
    </bk>
    <bk>
      <extLst>
        <ext uri="{3e2802c4-a4d2-4d8b-9148-e3be6c30e623}">
          <xlrd:rvb i="26051"/>
        </ext>
      </extLst>
    </bk>
    <bk>
      <extLst>
        <ext uri="{3e2802c4-a4d2-4d8b-9148-e3be6c30e623}">
          <xlrd:rvb i="26052"/>
        </ext>
      </extLst>
    </bk>
    <bk>
      <extLst>
        <ext uri="{3e2802c4-a4d2-4d8b-9148-e3be6c30e623}">
          <xlrd:rvb i="26053"/>
        </ext>
      </extLst>
    </bk>
    <bk>
      <extLst>
        <ext uri="{3e2802c4-a4d2-4d8b-9148-e3be6c30e623}">
          <xlrd:rvb i="26054"/>
        </ext>
      </extLst>
    </bk>
    <bk>
      <extLst>
        <ext uri="{3e2802c4-a4d2-4d8b-9148-e3be6c30e623}">
          <xlrd:rvb i="26055"/>
        </ext>
      </extLst>
    </bk>
    <bk>
      <extLst>
        <ext uri="{3e2802c4-a4d2-4d8b-9148-e3be6c30e623}">
          <xlrd:rvb i="26056"/>
        </ext>
      </extLst>
    </bk>
    <bk>
      <extLst>
        <ext uri="{3e2802c4-a4d2-4d8b-9148-e3be6c30e623}">
          <xlrd:rvb i="26057"/>
        </ext>
      </extLst>
    </bk>
    <bk>
      <extLst>
        <ext uri="{3e2802c4-a4d2-4d8b-9148-e3be6c30e623}">
          <xlrd:rvb i="26058"/>
        </ext>
      </extLst>
    </bk>
    <bk>
      <extLst>
        <ext uri="{3e2802c4-a4d2-4d8b-9148-e3be6c30e623}">
          <xlrd:rvb i="26059"/>
        </ext>
      </extLst>
    </bk>
    <bk>
      <extLst>
        <ext uri="{3e2802c4-a4d2-4d8b-9148-e3be6c30e623}">
          <xlrd:rvb i="26060"/>
        </ext>
      </extLst>
    </bk>
    <bk>
      <extLst>
        <ext uri="{3e2802c4-a4d2-4d8b-9148-e3be6c30e623}">
          <xlrd:rvb i="26061"/>
        </ext>
      </extLst>
    </bk>
    <bk>
      <extLst>
        <ext uri="{3e2802c4-a4d2-4d8b-9148-e3be6c30e623}">
          <xlrd:rvb i="26062"/>
        </ext>
      </extLst>
    </bk>
    <bk>
      <extLst>
        <ext uri="{3e2802c4-a4d2-4d8b-9148-e3be6c30e623}">
          <xlrd:rvb i="26063"/>
        </ext>
      </extLst>
    </bk>
    <bk>
      <extLst>
        <ext uri="{3e2802c4-a4d2-4d8b-9148-e3be6c30e623}">
          <xlrd:rvb i="26064"/>
        </ext>
      </extLst>
    </bk>
    <bk>
      <extLst>
        <ext uri="{3e2802c4-a4d2-4d8b-9148-e3be6c30e623}">
          <xlrd:rvb i="26065"/>
        </ext>
      </extLst>
    </bk>
    <bk>
      <extLst>
        <ext uri="{3e2802c4-a4d2-4d8b-9148-e3be6c30e623}">
          <xlrd:rvb i="26066"/>
        </ext>
      </extLst>
    </bk>
    <bk>
      <extLst>
        <ext uri="{3e2802c4-a4d2-4d8b-9148-e3be6c30e623}">
          <xlrd:rvb i="26067"/>
        </ext>
      </extLst>
    </bk>
    <bk>
      <extLst>
        <ext uri="{3e2802c4-a4d2-4d8b-9148-e3be6c30e623}">
          <xlrd:rvb i="26068"/>
        </ext>
      </extLst>
    </bk>
    <bk>
      <extLst>
        <ext uri="{3e2802c4-a4d2-4d8b-9148-e3be6c30e623}">
          <xlrd:rvb i="26069"/>
        </ext>
      </extLst>
    </bk>
    <bk>
      <extLst>
        <ext uri="{3e2802c4-a4d2-4d8b-9148-e3be6c30e623}">
          <xlrd:rvb i="26070"/>
        </ext>
      </extLst>
    </bk>
    <bk>
      <extLst>
        <ext uri="{3e2802c4-a4d2-4d8b-9148-e3be6c30e623}">
          <xlrd:rvb i="26071"/>
        </ext>
      </extLst>
    </bk>
    <bk>
      <extLst>
        <ext uri="{3e2802c4-a4d2-4d8b-9148-e3be6c30e623}">
          <xlrd:rvb i="26072"/>
        </ext>
      </extLst>
    </bk>
    <bk>
      <extLst>
        <ext uri="{3e2802c4-a4d2-4d8b-9148-e3be6c30e623}">
          <xlrd:rvb i="26073"/>
        </ext>
      </extLst>
    </bk>
    <bk>
      <extLst>
        <ext uri="{3e2802c4-a4d2-4d8b-9148-e3be6c30e623}">
          <xlrd:rvb i="26074"/>
        </ext>
      </extLst>
    </bk>
    <bk>
      <extLst>
        <ext uri="{3e2802c4-a4d2-4d8b-9148-e3be6c30e623}">
          <xlrd:rvb i="26075"/>
        </ext>
      </extLst>
    </bk>
    <bk>
      <extLst>
        <ext uri="{3e2802c4-a4d2-4d8b-9148-e3be6c30e623}">
          <xlrd:rvb i="26076"/>
        </ext>
      </extLst>
    </bk>
    <bk>
      <extLst>
        <ext uri="{3e2802c4-a4d2-4d8b-9148-e3be6c30e623}">
          <xlrd:rvb i="26077"/>
        </ext>
      </extLst>
    </bk>
    <bk>
      <extLst>
        <ext uri="{3e2802c4-a4d2-4d8b-9148-e3be6c30e623}">
          <xlrd:rvb i="26078"/>
        </ext>
      </extLst>
    </bk>
    <bk>
      <extLst>
        <ext uri="{3e2802c4-a4d2-4d8b-9148-e3be6c30e623}">
          <xlrd:rvb i="26079"/>
        </ext>
      </extLst>
    </bk>
    <bk>
      <extLst>
        <ext uri="{3e2802c4-a4d2-4d8b-9148-e3be6c30e623}">
          <xlrd:rvb i="26080"/>
        </ext>
      </extLst>
    </bk>
    <bk>
      <extLst>
        <ext uri="{3e2802c4-a4d2-4d8b-9148-e3be6c30e623}">
          <xlrd:rvb i="26081"/>
        </ext>
      </extLst>
    </bk>
    <bk>
      <extLst>
        <ext uri="{3e2802c4-a4d2-4d8b-9148-e3be6c30e623}">
          <xlrd:rvb i="26082"/>
        </ext>
      </extLst>
    </bk>
    <bk>
      <extLst>
        <ext uri="{3e2802c4-a4d2-4d8b-9148-e3be6c30e623}">
          <xlrd:rvb i="26083"/>
        </ext>
      </extLst>
    </bk>
    <bk>
      <extLst>
        <ext uri="{3e2802c4-a4d2-4d8b-9148-e3be6c30e623}">
          <xlrd:rvb i="26084"/>
        </ext>
      </extLst>
    </bk>
    <bk>
      <extLst>
        <ext uri="{3e2802c4-a4d2-4d8b-9148-e3be6c30e623}">
          <xlrd:rvb i="26085"/>
        </ext>
      </extLst>
    </bk>
    <bk>
      <extLst>
        <ext uri="{3e2802c4-a4d2-4d8b-9148-e3be6c30e623}">
          <xlrd:rvb i="26086"/>
        </ext>
      </extLst>
    </bk>
    <bk>
      <extLst>
        <ext uri="{3e2802c4-a4d2-4d8b-9148-e3be6c30e623}">
          <xlrd:rvb i="26087"/>
        </ext>
      </extLst>
    </bk>
    <bk>
      <extLst>
        <ext uri="{3e2802c4-a4d2-4d8b-9148-e3be6c30e623}">
          <xlrd:rvb i="26088"/>
        </ext>
      </extLst>
    </bk>
    <bk>
      <extLst>
        <ext uri="{3e2802c4-a4d2-4d8b-9148-e3be6c30e623}">
          <xlrd:rvb i="26089"/>
        </ext>
      </extLst>
    </bk>
    <bk>
      <extLst>
        <ext uri="{3e2802c4-a4d2-4d8b-9148-e3be6c30e623}">
          <xlrd:rvb i="26090"/>
        </ext>
      </extLst>
    </bk>
    <bk>
      <extLst>
        <ext uri="{3e2802c4-a4d2-4d8b-9148-e3be6c30e623}">
          <xlrd:rvb i="26091"/>
        </ext>
      </extLst>
    </bk>
    <bk>
      <extLst>
        <ext uri="{3e2802c4-a4d2-4d8b-9148-e3be6c30e623}">
          <xlrd:rvb i="26092"/>
        </ext>
      </extLst>
    </bk>
    <bk>
      <extLst>
        <ext uri="{3e2802c4-a4d2-4d8b-9148-e3be6c30e623}">
          <xlrd:rvb i="26093"/>
        </ext>
      </extLst>
    </bk>
    <bk>
      <extLst>
        <ext uri="{3e2802c4-a4d2-4d8b-9148-e3be6c30e623}">
          <xlrd:rvb i="26094"/>
        </ext>
      </extLst>
    </bk>
    <bk>
      <extLst>
        <ext uri="{3e2802c4-a4d2-4d8b-9148-e3be6c30e623}">
          <xlrd:rvb i="26095"/>
        </ext>
      </extLst>
    </bk>
    <bk>
      <extLst>
        <ext uri="{3e2802c4-a4d2-4d8b-9148-e3be6c30e623}">
          <xlrd:rvb i="26096"/>
        </ext>
      </extLst>
    </bk>
    <bk>
      <extLst>
        <ext uri="{3e2802c4-a4d2-4d8b-9148-e3be6c30e623}">
          <xlrd:rvb i="26097"/>
        </ext>
      </extLst>
    </bk>
    <bk>
      <extLst>
        <ext uri="{3e2802c4-a4d2-4d8b-9148-e3be6c30e623}">
          <xlrd:rvb i="26098"/>
        </ext>
      </extLst>
    </bk>
    <bk>
      <extLst>
        <ext uri="{3e2802c4-a4d2-4d8b-9148-e3be6c30e623}">
          <xlrd:rvb i="26099"/>
        </ext>
      </extLst>
    </bk>
    <bk>
      <extLst>
        <ext uri="{3e2802c4-a4d2-4d8b-9148-e3be6c30e623}">
          <xlrd:rvb i="26100"/>
        </ext>
      </extLst>
    </bk>
    <bk>
      <extLst>
        <ext uri="{3e2802c4-a4d2-4d8b-9148-e3be6c30e623}">
          <xlrd:rvb i="26101"/>
        </ext>
      </extLst>
    </bk>
    <bk>
      <extLst>
        <ext uri="{3e2802c4-a4d2-4d8b-9148-e3be6c30e623}">
          <xlrd:rvb i="26102"/>
        </ext>
      </extLst>
    </bk>
    <bk>
      <extLst>
        <ext uri="{3e2802c4-a4d2-4d8b-9148-e3be6c30e623}">
          <xlrd:rvb i="26103"/>
        </ext>
      </extLst>
    </bk>
    <bk>
      <extLst>
        <ext uri="{3e2802c4-a4d2-4d8b-9148-e3be6c30e623}">
          <xlrd:rvb i="26104"/>
        </ext>
      </extLst>
    </bk>
    <bk>
      <extLst>
        <ext uri="{3e2802c4-a4d2-4d8b-9148-e3be6c30e623}">
          <xlrd:rvb i="26105"/>
        </ext>
      </extLst>
    </bk>
    <bk>
      <extLst>
        <ext uri="{3e2802c4-a4d2-4d8b-9148-e3be6c30e623}">
          <xlrd:rvb i="26106"/>
        </ext>
      </extLst>
    </bk>
    <bk>
      <extLst>
        <ext uri="{3e2802c4-a4d2-4d8b-9148-e3be6c30e623}">
          <xlrd:rvb i="26107"/>
        </ext>
      </extLst>
    </bk>
    <bk>
      <extLst>
        <ext uri="{3e2802c4-a4d2-4d8b-9148-e3be6c30e623}">
          <xlrd:rvb i="26108"/>
        </ext>
      </extLst>
    </bk>
    <bk>
      <extLst>
        <ext uri="{3e2802c4-a4d2-4d8b-9148-e3be6c30e623}">
          <xlrd:rvb i="26109"/>
        </ext>
      </extLst>
    </bk>
    <bk>
      <extLst>
        <ext uri="{3e2802c4-a4d2-4d8b-9148-e3be6c30e623}">
          <xlrd:rvb i="26110"/>
        </ext>
      </extLst>
    </bk>
    <bk>
      <extLst>
        <ext uri="{3e2802c4-a4d2-4d8b-9148-e3be6c30e623}">
          <xlrd:rvb i="26111"/>
        </ext>
      </extLst>
    </bk>
    <bk>
      <extLst>
        <ext uri="{3e2802c4-a4d2-4d8b-9148-e3be6c30e623}">
          <xlrd:rvb i="26112"/>
        </ext>
      </extLst>
    </bk>
    <bk>
      <extLst>
        <ext uri="{3e2802c4-a4d2-4d8b-9148-e3be6c30e623}">
          <xlrd:rvb i="26113"/>
        </ext>
      </extLst>
    </bk>
    <bk>
      <extLst>
        <ext uri="{3e2802c4-a4d2-4d8b-9148-e3be6c30e623}">
          <xlrd:rvb i="26114"/>
        </ext>
      </extLst>
    </bk>
    <bk>
      <extLst>
        <ext uri="{3e2802c4-a4d2-4d8b-9148-e3be6c30e623}">
          <xlrd:rvb i="26115"/>
        </ext>
      </extLst>
    </bk>
    <bk>
      <extLst>
        <ext uri="{3e2802c4-a4d2-4d8b-9148-e3be6c30e623}">
          <xlrd:rvb i="26116"/>
        </ext>
      </extLst>
    </bk>
    <bk>
      <extLst>
        <ext uri="{3e2802c4-a4d2-4d8b-9148-e3be6c30e623}">
          <xlrd:rvb i="26117"/>
        </ext>
      </extLst>
    </bk>
    <bk>
      <extLst>
        <ext uri="{3e2802c4-a4d2-4d8b-9148-e3be6c30e623}">
          <xlrd:rvb i="26118"/>
        </ext>
      </extLst>
    </bk>
    <bk>
      <extLst>
        <ext uri="{3e2802c4-a4d2-4d8b-9148-e3be6c30e623}">
          <xlrd:rvb i="26119"/>
        </ext>
      </extLst>
    </bk>
    <bk>
      <extLst>
        <ext uri="{3e2802c4-a4d2-4d8b-9148-e3be6c30e623}">
          <xlrd:rvb i="26120"/>
        </ext>
      </extLst>
    </bk>
    <bk>
      <extLst>
        <ext uri="{3e2802c4-a4d2-4d8b-9148-e3be6c30e623}">
          <xlrd:rvb i="26121"/>
        </ext>
      </extLst>
    </bk>
    <bk>
      <extLst>
        <ext uri="{3e2802c4-a4d2-4d8b-9148-e3be6c30e623}">
          <xlrd:rvb i="26122"/>
        </ext>
      </extLst>
    </bk>
    <bk>
      <extLst>
        <ext uri="{3e2802c4-a4d2-4d8b-9148-e3be6c30e623}">
          <xlrd:rvb i="26123"/>
        </ext>
      </extLst>
    </bk>
    <bk>
      <extLst>
        <ext uri="{3e2802c4-a4d2-4d8b-9148-e3be6c30e623}">
          <xlrd:rvb i="26124"/>
        </ext>
      </extLst>
    </bk>
    <bk>
      <extLst>
        <ext uri="{3e2802c4-a4d2-4d8b-9148-e3be6c30e623}">
          <xlrd:rvb i="26125"/>
        </ext>
      </extLst>
    </bk>
    <bk>
      <extLst>
        <ext uri="{3e2802c4-a4d2-4d8b-9148-e3be6c30e623}">
          <xlrd:rvb i="26126"/>
        </ext>
      </extLst>
    </bk>
    <bk>
      <extLst>
        <ext uri="{3e2802c4-a4d2-4d8b-9148-e3be6c30e623}">
          <xlrd:rvb i="26127"/>
        </ext>
      </extLst>
    </bk>
    <bk>
      <extLst>
        <ext uri="{3e2802c4-a4d2-4d8b-9148-e3be6c30e623}">
          <xlrd:rvb i="26128"/>
        </ext>
      </extLst>
    </bk>
    <bk>
      <extLst>
        <ext uri="{3e2802c4-a4d2-4d8b-9148-e3be6c30e623}">
          <xlrd:rvb i="26129"/>
        </ext>
      </extLst>
    </bk>
    <bk>
      <extLst>
        <ext uri="{3e2802c4-a4d2-4d8b-9148-e3be6c30e623}">
          <xlrd:rvb i="26130"/>
        </ext>
      </extLst>
    </bk>
    <bk>
      <extLst>
        <ext uri="{3e2802c4-a4d2-4d8b-9148-e3be6c30e623}">
          <xlrd:rvb i="26131"/>
        </ext>
      </extLst>
    </bk>
    <bk>
      <extLst>
        <ext uri="{3e2802c4-a4d2-4d8b-9148-e3be6c30e623}">
          <xlrd:rvb i="26132"/>
        </ext>
      </extLst>
    </bk>
    <bk>
      <extLst>
        <ext uri="{3e2802c4-a4d2-4d8b-9148-e3be6c30e623}">
          <xlrd:rvb i="26133"/>
        </ext>
      </extLst>
    </bk>
    <bk>
      <extLst>
        <ext uri="{3e2802c4-a4d2-4d8b-9148-e3be6c30e623}">
          <xlrd:rvb i="26134"/>
        </ext>
      </extLst>
    </bk>
    <bk>
      <extLst>
        <ext uri="{3e2802c4-a4d2-4d8b-9148-e3be6c30e623}">
          <xlrd:rvb i="26135"/>
        </ext>
      </extLst>
    </bk>
    <bk>
      <extLst>
        <ext uri="{3e2802c4-a4d2-4d8b-9148-e3be6c30e623}">
          <xlrd:rvb i="26136"/>
        </ext>
      </extLst>
    </bk>
    <bk>
      <extLst>
        <ext uri="{3e2802c4-a4d2-4d8b-9148-e3be6c30e623}">
          <xlrd:rvb i="26137"/>
        </ext>
      </extLst>
    </bk>
    <bk>
      <extLst>
        <ext uri="{3e2802c4-a4d2-4d8b-9148-e3be6c30e623}">
          <xlrd:rvb i="26138"/>
        </ext>
      </extLst>
    </bk>
    <bk>
      <extLst>
        <ext uri="{3e2802c4-a4d2-4d8b-9148-e3be6c30e623}">
          <xlrd:rvb i="26139"/>
        </ext>
      </extLst>
    </bk>
    <bk>
      <extLst>
        <ext uri="{3e2802c4-a4d2-4d8b-9148-e3be6c30e623}">
          <xlrd:rvb i="26140"/>
        </ext>
      </extLst>
    </bk>
    <bk>
      <extLst>
        <ext uri="{3e2802c4-a4d2-4d8b-9148-e3be6c30e623}">
          <xlrd:rvb i="26141"/>
        </ext>
      </extLst>
    </bk>
    <bk>
      <extLst>
        <ext uri="{3e2802c4-a4d2-4d8b-9148-e3be6c30e623}">
          <xlrd:rvb i="26142"/>
        </ext>
      </extLst>
    </bk>
    <bk>
      <extLst>
        <ext uri="{3e2802c4-a4d2-4d8b-9148-e3be6c30e623}">
          <xlrd:rvb i="26143"/>
        </ext>
      </extLst>
    </bk>
    <bk>
      <extLst>
        <ext uri="{3e2802c4-a4d2-4d8b-9148-e3be6c30e623}">
          <xlrd:rvb i="26144"/>
        </ext>
      </extLst>
    </bk>
    <bk>
      <extLst>
        <ext uri="{3e2802c4-a4d2-4d8b-9148-e3be6c30e623}">
          <xlrd:rvb i="26145"/>
        </ext>
      </extLst>
    </bk>
    <bk>
      <extLst>
        <ext uri="{3e2802c4-a4d2-4d8b-9148-e3be6c30e623}">
          <xlrd:rvb i="26146"/>
        </ext>
      </extLst>
    </bk>
    <bk>
      <extLst>
        <ext uri="{3e2802c4-a4d2-4d8b-9148-e3be6c30e623}">
          <xlrd:rvb i="26147"/>
        </ext>
      </extLst>
    </bk>
    <bk>
      <extLst>
        <ext uri="{3e2802c4-a4d2-4d8b-9148-e3be6c30e623}">
          <xlrd:rvb i="26148"/>
        </ext>
      </extLst>
    </bk>
    <bk>
      <extLst>
        <ext uri="{3e2802c4-a4d2-4d8b-9148-e3be6c30e623}">
          <xlrd:rvb i="26149"/>
        </ext>
      </extLst>
    </bk>
    <bk>
      <extLst>
        <ext uri="{3e2802c4-a4d2-4d8b-9148-e3be6c30e623}">
          <xlrd:rvb i="26150"/>
        </ext>
      </extLst>
    </bk>
    <bk>
      <extLst>
        <ext uri="{3e2802c4-a4d2-4d8b-9148-e3be6c30e623}">
          <xlrd:rvb i="26151"/>
        </ext>
      </extLst>
    </bk>
    <bk>
      <extLst>
        <ext uri="{3e2802c4-a4d2-4d8b-9148-e3be6c30e623}">
          <xlrd:rvb i="26152"/>
        </ext>
      </extLst>
    </bk>
    <bk>
      <extLst>
        <ext uri="{3e2802c4-a4d2-4d8b-9148-e3be6c30e623}">
          <xlrd:rvb i="26153"/>
        </ext>
      </extLst>
    </bk>
    <bk>
      <extLst>
        <ext uri="{3e2802c4-a4d2-4d8b-9148-e3be6c30e623}">
          <xlrd:rvb i="26154"/>
        </ext>
      </extLst>
    </bk>
    <bk>
      <extLst>
        <ext uri="{3e2802c4-a4d2-4d8b-9148-e3be6c30e623}">
          <xlrd:rvb i="26155"/>
        </ext>
      </extLst>
    </bk>
    <bk>
      <extLst>
        <ext uri="{3e2802c4-a4d2-4d8b-9148-e3be6c30e623}">
          <xlrd:rvb i="26156"/>
        </ext>
      </extLst>
    </bk>
    <bk>
      <extLst>
        <ext uri="{3e2802c4-a4d2-4d8b-9148-e3be6c30e623}">
          <xlrd:rvb i="26157"/>
        </ext>
      </extLst>
    </bk>
    <bk>
      <extLst>
        <ext uri="{3e2802c4-a4d2-4d8b-9148-e3be6c30e623}">
          <xlrd:rvb i="26158"/>
        </ext>
      </extLst>
    </bk>
    <bk>
      <extLst>
        <ext uri="{3e2802c4-a4d2-4d8b-9148-e3be6c30e623}">
          <xlrd:rvb i="26159"/>
        </ext>
      </extLst>
    </bk>
    <bk>
      <extLst>
        <ext uri="{3e2802c4-a4d2-4d8b-9148-e3be6c30e623}">
          <xlrd:rvb i="26160"/>
        </ext>
      </extLst>
    </bk>
    <bk>
      <extLst>
        <ext uri="{3e2802c4-a4d2-4d8b-9148-e3be6c30e623}">
          <xlrd:rvb i="26161"/>
        </ext>
      </extLst>
    </bk>
    <bk>
      <extLst>
        <ext uri="{3e2802c4-a4d2-4d8b-9148-e3be6c30e623}">
          <xlrd:rvb i="26162"/>
        </ext>
      </extLst>
    </bk>
    <bk>
      <extLst>
        <ext uri="{3e2802c4-a4d2-4d8b-9148-e3be6c30e623}">
          <xlrd:rvb i="26163"/>
        </ext>
      </extLst>
    </bk>
    <bk>
      <extLst>
        <ext uri="{3e2802c4-a4d2-4d8b-9148-e3be6c30e623}">
          <xlrd:rvb i="26164"/>
        </ext>
      </extLst>
    </bk>
    <bk>
      <extLst>
        <ext uri="{3e2802c4-a4d2-4d8b-9148-e3be6c30e623}">
          <xlrd:rvb i="26165"/>
        </ext>
      </extLst>
    </bk>
    <bk>
      <extLst>
        <ext uri="{3e2802c4-a4d2-4d8b-9148-e3be6c30e623}">
          <xlrd:rvb i="26166"/>
        </ext>
      </extLst>
    </bk>
    <bk>
      <extLst>
        <ext uri="{3e2802c4-a4d2-4d8b-9148-e3be6c30e623}">
          <xlrd:rvb i="26167"/>
        </ext>
      </extLst>
    </bk>
    <bk>
      <extLst>
        <ext uri="{3e2802c4-a4d2-4d8b-9148-e3be6c30e623}">
          <xlrd:rvb i="26168"/>
        </ext>
      </extLst>
    </bk>
    <bk>
      <extLst>
        <ext uri="{3e2802c4-a4d2-4d8b-9148-e3be6c30e623}">
          <xlrd:rvb i="26169"/>
        </ext>
      </extLst>
    </bk>
    <bk>
      <extLst>
        <ext uri="{3e2802c4-a4d2-4d8b-9148-e3be6c30e623}">
          <xlrd:rvb i="26170"/>
        </ext>
      </extLst>
    </bk>
    <bk>
      <extLst>
        <ext uri="{3e2802c4-a4d2-4d8b-9148-e3be6c30e623}">
          <xlrd:rvb i="26171"/>
        </ext>
      </extLst>
    </bk>
    <bk>
      <extLst>
        <ext uri="{3e2802c4-a4d2-4d8b-9148-e3be6c30e623}">
          <xlrd:rvb i="26172"/>
        </ext>
      </extLst>
    </bk>
    <bk>
      <extLst>
        <ext uri="{3e2802c4-a4d2-4d8b-9148-e3be6c30e623}">
          <xlrd:rvb i="26173"/>
        </ext>
      </extLst>
    </bk>
    <bk>
      <extLst>
        <ext uri="{3e2802c4-a4d2-4d8b-9148-e3be6c30e623}">
          <xlrd:rvb i="26174"/>
        </ext>
      </extLst>
    </bk>
    <bk>
      <extLst>
        <ext uri="{3e2802c4-a4d2-4d8b-9148-e3be6c30e623}">
          <xlrd:rvb i="26175"/>
        </ext>
      </extLst>
    </bk>
    <bk>
      <extLst>
        <ext uri="{3e2802c4-a4d2-4d8b-9148-e3be6c30e623}">
          <xlrd:rvb i="26176"/>
        </ext>
      </extLst>
    </bk>
    <bk>
      <extLst>
        <ext uri="{3e2802c4-a4d2-4d8b-9148-e3be6c30e623}">
          <xlrd:rvb i="26177"/>
        </ext>
      </extLst>
    </bk>
    <bk>
      <extLst>
        <ext uri="{3e2802c4-a4d2-4d8b-9148-e3be6c30e623}">
          <xlrd:rvb i="26178"/>
        </ext>
      </extLst>
    </bk>
    <bk>
      <extLst>
        <ext uri="{3e2802c4-a4d2-4d8b-9148-e3be6c30e623}">
          <xlrd:rvb i="26179"/>
        </ext>
      </extLst>
    </bk>
    <bk>
      <extLst>
        <ext uri="{3e2802c4-a4d2-4d8b-9148-e3be6c30e623}">
          <xlrd:rvb i="26180"/>
        </ext>
      </extLst>
    </bk>
    <bk>
      <extLst>
        <ext uri="{3e2802c4-a4d2-4d8b-9148-e3be6c30e623}">
          <xlrd:rvb i="26181"/>
        </ext>
      </extLst>
    </bk>
    <bk>
      <extLst>
        <ext uri="{3e2802c4-a4d2-4d8b-9148-e3be6c30e623}">
          <xlrd:rvb i="26182"/>
        </ext>
      </extLst>
    </bk>
    <bk>
      <extLst>
        <ext uri="{3e2802c4-a4d2-4d8b-9148-e3be6c30e623}">
          <xlrd:rvb i="26183"/>
        </ext>
      </extLst>
    </bk>
    <bk>
      <extLst>
        <ext uri="{3e2802c4-a4d2-4d8b-9148-e3be6c30e623}">
          <xlrd:rvb i="26184"/>
        </ext>
      </extLst>
    </bk>
    <bk>
      <extLst>
        <ext uri="{3e2802c4-a4d2-4d8b-9148-e3be6c30e623}">
          <xlrd:rvb i="26185"/>
        </ext>
      </extLst>
    </bk>
    <bk>
      <extLst>
        <ext uri="{3e2802c4-a4d2-4d8b-9148-e3be6c30e623}">
          <xlrd:rvb i="26186"/>
        </ext>
      </extLst>
    </bk>
    <bk>
      <extLst>
        <ext uri="{3e2802c4-a4d2-4d8b-9148-e3be6c30e623}">
          <xlrd:rvb i="26187"/>
        </ext>
      </extLst>
    </bk>
    <bk>
      <extLst>
        <ext uri="{3e2802c4-a4d2-4d8b-9148-e3be6c30e623}">
          <xlrd:rvb i="26188"/>
        </ext>
      </extLst>
    </bk>
    <bk>
      <extLst>
        <ext uri="{3e2802c4-a4d2-4d8b-9148-e3be6c30e623}">
          <xlrd:rvb i="26189"/>
        </ext>
      </extLst>
    </bk>
    <bk>
      <extLst>
        <ext uri="{3e2802c4-a4d2-4d8b-9148-e3be6c30e623}">
          <xlrd:rvb i="26190"/>
        </ext>
      </extLst>
    </bk>
    <bk>
      <extLst>
        <ext uri="{3e2802c4-a4d2-4d8b-9148-e3be6c30e623}">
          <xlrd:rvb i="26191"/>
        </ext>
      </extLst>
    </bk>
    <bk>
      <extLst>
        <ext uri="{3e2802c4-a4d2-4d8b-9148-e3be6c30e623}">
          <xlrd:rvb i="26192"/>
        </ext>
      </extLst>
    </bk>
    <bk>
      <extLst>
        <ext uri="{3e2802c4-a4d2-4d8b-9148-e3be6c30e623}">
          <xlrd:rvb i="26193"/>
        </ext>
      </extLst>
    </bk>
    <bk>
      <extLst>
        <ext uri="{3e2802c4-a4d2-4d8b-9148-e3be6c30e623}">
          <xlrd:rvb i="26194"/>
        </ext>
      </extLst>
    </bk>
    <bk>
      <extLst>
        <ext uri="{3e2802c4-a4d2-4d8b-9148-e3be6c30e623}">
          <xlrd:rvb i="26195"/>
        </ext>
      </extLst>
    </bk>
    <bk>
      <extLst>
        <ext uri="{3e2802c4-a4d2-4d8b-9148-e3be6c30e623}">
          <xlrd:rvb i="26196"/>
        </ext>
      </extLst>
    </bk>
    <bk>
      <extLst>
        <ext uri="{3e2802c4-a4d2-4d8b-9148-e3be6c30e623}">
          <xlrd:rvb i="26197"/>
        </ext>
      </extLst>
    </bk>
    <bk>
      <extLst>
        <ext uri="{3e2802c4-a4d2-4d8b-9148-e3be6c30e623}">
          <xlrd:rvb i="26198"/>
        </ext>
      </extLst>
    </bk>
    <bk>
      <extLst>
        <ext uri="{3e2802c4-a4d2-4d8b-9148-e3be6c30e623}">
          <xlrd:rvb i="26199"/>
        </ext>
      </extLst>
    </bk>
    <bk>
      <extLst>
        <ext uri="{3e2802c4-a4d2-4d8b-9148-e3be6c30e623}">
          <xlrd:rvb i="26200"/>
        </ext>
      </extLst>
    </bk>
    <bk>
      <extLst>
        <ext uri="{3e2802c4-a4d2-4d8b-9148-e3be6c30e623}">
          <xlrd:rvb i="26201"/>
        </ext>
      </extLst>
    </bk>
    <bk>
      <extLst>
        <ext uri="{3e2802c4-a4d2-4d8b-9148-e3be6c30e623}">
          <xlrd:rvb i="26202"/>
        </ext>
      </extLst>
    </bk>
    <bk>
      <extLst>
        <ext uri="{3e2802c4-a4d2-4d8b-9148-e3be6c30e623}">
          <xlrd:rvb i="26203"/>
        </ext>
      </extLst>
    </bk>
    <bk>
      <extLst>
        <ext uri="{3e2802c4-a4d2-4d8b-9148-e3be6c30e623}">
          <xlrd:rvb i="26204"/>
        </ext>
      </extLst>
    </bk>
    <bk>
      <extLst>
        <ext uri="{3e2802c4-a4d2-4d8b-9148-e3be6c30e623}">
          <xlrd:rvb i="26205"/>
        </ext>
      </extLst>
    </bk>
    <bk>
      <extLst>
        <ext uri="{3e2802c4-a4d2-4d8b-9148-e3be6c30e623}">
          <xlrd:rvb i="26206"/>
        </ext>
      </extLst>
    </bk>
    <bk>
      <extLst>
        <ext uri="{3e2802c4-a4d2-4d8b-9148-e3be6c30e623}">
          <xlrd:rvb i="26207"/>
        </ext>
      </extLst>
    </bk>
    <bk>
      <extLst>
        <ext uri="{3e2802c4-a4d2-4d8b-9148-e3be6c30e623}">
          <xlrd:rvb i="26208"/>
        </ext>
      </extLst>
    </bk>
    <bk>
      <extLst>
        <ext uri="{3e2802c4-a4d2-4d8b-9148-e3be6c30e623}">
          <xlrd:rvb i="26209"/>
        </ext>
      </extLst>
    </bk>
    <bk>
      <extLst>
        <ext uri="{3e2802c4-a4d2-4d8b-9148-e3be6c30e623}">
          <xlrd:rvb i="26210"/>
        </ext>
      </extLst>
    </bk>
    <bk>
      <extLst>
        <ext uri="{3e2802c4-a4d2-4d8b-9148-e3be6c30e623}">
          <xlrd:rvb i="26211"/>
        </ext>
      </extLst>
    </bk>
    <bk>
      <extLst>
        <ext uri="{3e2802c4-a4d2-4d8b-9148-e3be6c30e623}">
          <xlrd:rvb i="26212"/>
        </ext>
      </extLst>
    </bk>
    <bk>
      <extLst>
        <ext uri="{3e2802c4-a4d2-4d8b-9148-e3be6c30e623}">
          <xlrd:rvb i="26213"/>
        </ext>
      </extLst>
    </bk>
    <bk>
      <extLst>
        <ext uri="{3e2802c4-a4d2-4d8b-9148-e3be6c30e623}">
          <xlrd:rvb i="26214"/>
        </ext>
      </extLst>
    </bk>
    <bk>
      <extLst>
        <ext uri="{3e2802c4-a4d2-4d8b-9148-e3be6c30e623}">
          <xlrd:rvb i="26215"/>
        </ext>
      </extLst>
    </bk>
    <bk>
      <extLst>
        <ext uri="{3e2802c4-a4d2-4d8b-9148-e3be6c30e623}">
          <xlrd:rvb i="26216"/>
        </ext>
      </extLst>
    </bk>
    <bk>
      <extLst>
        <ext uri="{3e2802c4-a4d2-4d8b-9148-e3be6c30e623}">
          <xlrd:rvb i="26217"/>
        </ext>
      </extLst>
    </bk>
    <bk>
      <extLst>
        <ext uri="{3e2802c4-a4d2-4d8b-9148-e3be6c30e623}">
          <xlrd:rvb i="26218"/>
        </ext>
      </extLst>
    </bk>
    <bk>
      <extLst>
        <ext uri="{3e2802c4-a4d2-4d8b-9148-e3be6c30e623}">
          <xlrd:rvb i="26219"/>
        </ext>
      </extLst>
    </bk>
    <bk>
      <extLst>
        <ext uri="{3e2802c4-a4d2-4d8b-9148-e3be6c30e623}">
          <xlrd:rvb i="26220"/>
        </ext>
      </extLst>
    </bk>
    <bk>
      <extLst>
        <ext uri="{3e2802c4-a4d2-4d8b-9148-e3be6c30e623}">
          <xlrd:rvb i="26221"/>
        </ext>
      </extLst>
    </bk>
    <bk>
      <extLst>
        <ext uri="{3e2802c4-a4d2-4d8b-9148-e3be6c30e623}">
          <xlrd:rvb i="26222"/>
        </ext>
      </extLst>
    </bk>
    <bk>
      <extLst>
        <ext uri="{3e2802c4-a4d2-4d8b-9148-e3be6c30e623}">
          <xlrd:rvb i="26223"/>
        </ext>
      </extLst>
    </bk>
    <bk>
      <extLst>
        <ext uri="{3e2802c4-a4d2-4d8b-9148-e3be6c30e623}">
          <xlrd:rvb i="26224"/>
        </ext>
      </extLst>
    </bk>
    <bk>
      <extLst>
        <ext uri="{3e2802c4-a4d2-4d8b-9148-e3be6c30e623}">
          <xlrd:rvb i="26225"/>
        </ext>
      </extLst>
    </bk>
    <bk>
      <extLst>
        <ext uri="{3e2802c4-a4d2-4d8b-9148-e3be6c30e623}">
          <xlrd:rvb i="26226"/>
        </ext>
      </extLst>
    </bk>
    <bk>
      <extLst>
        <ext uri="{3e2802c4-a4d2-4d8b-9148-e3be6c30e623}">
          <xlrd:rvb i="26227"/>
        </ext>
      </extLst>
    </bk>
    <bk>
      <extLst>
        <ext uri="{3e2802c4-a4d2-4d8b-9148-e3be6c30e623}">
          <xlrd:rvb i="26228"/>
        </ext>
      </extLst>
    </bk>
    <bk>
      <extLst>
        <ext uri="{3e2802c4-a4d2-4d8b-9148-e3be6c30e623}">
          <xlrd:rvb i="26229"/>
        </ext>
      </extLst>
    </bk>
    <bk>
      <extLst>
        <ext uri="{3e2802c4-a4d2-4d8b-9148-e3be6c30e623}">
          <xlrd:rvb i="26230"/>
        </ext>
      </extLst>
    </bk>
    <bk>
      <extLst>
        <ext uri="{3e2802c4-a4d2-4d8b-9148-e3be6c30e623}">
          <xlrd:rvb i="26231"/>
        </ext>
      </extLst>
    </bk>
    <bk>
      <extLst>
        <ext uri="{3e2802c4-a4d2-4d8b-9148-e3be6c30e623}">
          <xlrd:rvb i="26232"/>
        </ext>
      </extLst>
    </bk>
    <bk>
      <extLst>
        <ext uri="{3e2802c4-a4d2-4d8b-9148-e3be6c30e623}">
          <xlrd:rvb i="26233"/>
        </ext>
      </extLst>
    </bk>
    <bk>
      <extLst>
        <ext uri="{3e2802c4-a4d2-4d8b-9148-e3be6c30e623}">
          <xlrd:rvb i="26234"/>
        </ext>
      </extLst>
    </bk>
    <bk>
      <extLst>
        <ext uri="{3e2802c4-a4d2-4d8b-9148-e3be6c30e623}">
          <xlrd:rvb i="26235"/>
        </ext>
      </extLst>
    </bk>
    <bk>
      <extLst>
        <ext uri="{3e2802c4-a4d2-4d8b-9148-e3be6c30e623}">
          <xlrd:rvb i="26236"/>
        </ext>
      </extLst>
    </bk>
    <bk>
      <extLst>
        <ext uri="{3e2802c4-a4d2-4d8b-9148-e3be6c30e623}">
          <xlrd:rvb i="26237"/>
        </ext>
      </extLst>
    </bk>
    <bk>
      <extLst>
        <ext uri="{3e2802c4-a4d2-4d8b-9148-e3be6c30e623}">
          <xlrd:rvb i="26238"/>
        </ext>
      </extLst>
    </bk>
    <bk>
      <extLst>
        <ext uri="{3e2802c4-a4d2-4d8b-9148-e3be6c30e623}">
          <xlrd:rvb i="26239"/>
        </ext>
      </extLst>
    </bk>
    <bk>
      <extLst>
        <ext uri="{3e2802c4-a4d2-4d8b-9148-e3be6c30e623}">
          <xlrd:rvb i="26240"/>
        </ext>
      </extLst>
    </bk>
    <bk>
      <extLst>
        <ext uri="{3e2802c4-a4d2-4d8b-9148-e3be6c30e623}">
          <xlrd:rvb i="26241"/>
        </ext>
      </extLst>
    </bk>
    <bk>
      <extLst>
        <ext uri="{3e2802c4-a4d2-4d8b-9148-e3be6c30e623}">
          <xlrd:rvb i="26242"/>
        </ext>
      </extLst>
    </bk>
    <bk>
      <extLst>
        <ext uri="{3e2802c4-a4d2-4d8b-9148-e3be6c30e623}">
          <xlrd:rvb i="26243"/>
        </ext>
      </extLst>
    </bk>
    <bk>
      <extLst>
        <ext uri="{3e2802c4-a4d2-4d8b-9148-e3be6c30e623}">
          <xlrd:rvb i="26244"/>
        </ext>
      </extLst>
    </bk>
    <bk>
      <extLst>
        <ext uri="{3e2802c4-a4d2-4d8b-9148-e3be6c30e623}">
          <xlrd:rvb i="26245"/>
        </ext>
      </extLst>
    </bk>
    <bk>
      <extLst>
        <ext uri="{3e2802c4-a4d2-4d8b-9148-e3be6c30e623}">
          <xlrd:rvb i="26246"/>
        </ext>
      </extLst>
    </bk>
    <bk>
      <extLst>
        <ext uri="{3e2802c4-a4d2-4d8b-9148-e3be6c30e623}">
          <xlrd:rvb i="26247"/>
        </ext>
      </extLst>
    </bk>
    <bk>
      <extLst>
        <ext uri="{3e2802c4-a4d2-4d8b-9148-e3be6c30e623}">
          <xlrd:rvb i="26248"/>
        </ext>
      </extLst>
    </bk>
    <bk>
      <extLst>
        <ext uri="{3e2802c4-a4d2-4d8b-9148-e3be6c30e623}">
          <xlrd:rvb i="26249"/>
        </ext>
      </extLst>
    </bk>
    <bk>
      <extLst>
        <ext uri="{3e2802c4-a4d2-4d8b-9148-e3be6c30e623}">
          <xlrd:rvb i="26250"/>
        </ext>
      </extLst>
    </bk>
    <bk>
      <extLst>
        <ext uri="{3e2802c4-a4d2-4d8b-9148-e3be6c30e623}">
          <xlrd:rvb i="26251"/>
        </ext>
      </extLst>
    </bk>
    <bk>
      <extLst>
        <ext uri="{3e2802c4-a4d2-4d8b-9148-e3be6c30e623}">
          <xlrd:rvb i="26252"/>
        </ext>
      </extLst>
    </bk>
    <bk>
      <extLst>
        <ext uri="{3e2802c4-a4d2-4d8b-9148-e3be6c30e623}">
          <xlrd:rvb i="26253"/>
        </ext>
      </extLst>
    </bk>
    <bk>
      <extLst>
        <ext uri="{3e2802c4-a4d2-4d8b-9148-e3be6c30e623}">
          <xlrd:rvb i="26254"/>
        </ext>
      </extLst>
    </bk>
    <bk>
      <extLst>
        <ext uri="{3e2802c4-a4d2-4d8b-9148-e3be6c30e623}">
          <xlrd:rvb i="26255"/>
        </ext>
      </extLst>
    </bk>
    <bk>
      <extLst>
        <ext uri="{3e2802c4-a4d2-4d8b-9148-e3be6c30e623}">
          <xlrd:rvb i="26256"/>
        </ext>
      </extLst>
    </bk>
    <bk>
      <extLst>
        <ext uri="{3e2802c4-a4d2-4d8b-9148-e3be6c30e623}">
          <xlrd:rvb i="26257"/>
        </ext>
      </extLst>
    </bk>
    <bk>
      <extLst>
        <ext uri="{3e2802c4-a4d2-4d8b-9148-e3be6c30e623}">
          <xlrd:rvb i="26258"/>
        </ext>
      </extLst>
    </bk>
    <bk>
      <extLst>
        <ext uri="{3e2802c4-a4d2-4d8b-9148-e3be6c30e623}">
          <xlrd:rvb i="26259"/>
        </ext>
      </extLst>
    </bk>
    <bk>
      <extLst>
        <ext uri="{3e2802c4-a4d2-4d8b-9148-e3be6c30e623}">
          <xlrd:rvb i="26260"/>
        </ext>
      </extLst>
    </bk>
    <bk>
      <extLst>
        <ext uri="{3e2802c4-a4d2-4d8b-9148-e3be6c30e623}">
          <xlrd:rvb i="26261"/>
        </ext>
      </extLst>
    </bk>
    <bk>
      <extLst>
        <ext uri="{3e2802c4-a4d2-4d8b-9148-e3be6c30e623}">
          <xlrd:rvb i="26262"/>
        </ext>
      </extLst>
    </bk>
    <bk>
      <extLst>
        <ext uri="{3e2802c4-a4d2-4d8b-9148-e3be6c30e623}">
          <xlrd:rvb i="26263"/>
        </ext>
      </extLst>
    </bk>
    <bk>
      <extLst>
        <ext uri="{3e2802c4-a4d2-4d8b-9148-e3be6c30e623}">
          <xlrd:rvb i="26264"/>
        </ext>
      </extLst>
    </bk>
    <bk>
      <extLst>
        <ext uri="{3e2802c4-a4d2-4d8b-9148-e3be6c30e623}">
          <xlrd:rvb i="26265"/>
        </ext>
      </extLst>
    </bk>
    <bk>
      <extLst>
        <ext uri="{3e2802c4-a4d2-4d8b-9148-e3be6c30e623}">
          <xlrd:rvb i="26266"/>
        </ext>
      </extLst>
    </bk>
    <bk>
      <extLst>
        <ext uri="{3e2802c4-a4d2-4d8b-9148-e3be6c30e623}">
          <xlrd:rvb i="26267"/>
        </ext>
      </extLst>
    </bk>
    <bk>
      <extLst>
        <ext uri="{3e2802c4-a4d2-4d8b-9148-e3be6c30e623}">
          <xlrd:rvb i="26268"/>
        </ext>
      </extLst>
    </bk>
    <bk>
      <extLst>
        <ext uri="{3e2802c4-a4d2-4d8b-9148-e3be6c30e623}">
          <xlrd:rvb i="26269"/>
        </ext>
      </extLst>
    </bk>
    <bk>
      <extLst>
        <ext uri="{3e2802c4-a4d2-4d8b-9148-e3be6c30e623}">
          <xlrd:rvb i="26270"/>
        </ext>
      </extLst>
    </bk>
    <bk>
      <extLst>
        <ext uri="{3e2802c4-a4d2-4d8b-9148-e3be6c30e623}">
          <xlrd:rvb i="26271"/>
        </ext>
      </extLst>
    </bk>
    <bk>
      <extLst>
        <ext uri="{3e2802c4-a4d2-4d8b-9148-e3be6c30e623}">
          <xlrd:rvb i="26272"/>
        </ext>
      </extLst>
    </bk>
    <bk>
      <extLst>
        <ext uri="{3e2802c4-a4d2-4d8b-9148-e3be6c30e623}">
          <xlrd:rvb i="26273"/>
        </ext>
      </extLst>
    </bk>
    <bk>
      <extLst>
        <ext uri="{3e2802c4-a4d2-4d8b-9148-e3be6c30e623}">
          <xlrd:rvb i="26274"/>
        </ext>
      </extLst>
    </bk>
    <bk>
      <extLst>
        <ext uri="{3e2802c4-a4d2-4d8b-9148-e3be6c30e623}">
          <xlrd:rvb i="26275"/>
        </ext>
      </extLst>
    </bk>
    <bk>
      <extLst>
        <ext uri="{3e2802c4-a4d2-4d8b-9148-e3be6c30e623}">
          <xlrd:rvb i="26276"/>
        </ext>
      </extLst>
    </bk>
    <bk>
      <extLst>
        <ext uri="{3e2802c4-a4d2-4d8b-9148-e3be6c30e623}">
          <xlrd:rvb i="26277"/>
        </ext>
      </extLst>
    </bk>
    <bk>
      <extLst>
        <ext uri="{3e2802c4-a4d2-4d8b-9148-e3be6c30e623}">
          <xlrd:rvb i="26278"/>
        </ext>
      </extLst>
    </bk>
    <bk>
      <extLst>
        <ext uri="{3e2802c4-a4d2-4d8b-9148-e3be6c30e623}">
          <xlrd:rvb i="26279"/>
        </ext>
      </extLst>
    </bk>
    <bk>
      <extLst>
        <ext uri="{3e2802c4-a4d2-4d8b-9148-e3be6c30e623}">
          <xlrd:rvb i="26280"/>
        </ext>
      </extLst>
    </bk>
    <bk>
      <extLst>
        <ext uri="{3e2802c4-a4d2-4d8b-9148-e3be6c30e623}">
          <xlrd:rvb i="26281"/>
        </ext>
      </extLst>
    </bk>
    <bk>
      <extLst>
        <ext uri="{3e2802c4-a4d2-4d8b-9148-e3be6c30e623}">
          <xlrd:rvb i="26282"/>
        </ext>
      </extLst>
    </bk>
    <bk>
      <extLst>
        <ext uri="{3e2802c4-a4d2-4d8b-9148-e3be6c30e623}">
          <xlrd:rvb i="26283"/>
        </ext>
      </extLst>
    </bk>
    <bk>
      <extLst>
        <ext uri="{3e2802c4-a4d2-4d8b-9148-e3be6c30e623}">
          <xlrd:rvb i="26284"/>
        </ext>
      </extLst>
    </bk>
    <bk>
      <extLst>
        <ext uri="{3e2802c4-a4d2-4d8b-9148-e3be6c30e623}">
          <xlrd:rvb i="26285"/>
        </ext>
      </extLst>
    </bk>
    <bk>
      <extLst>
        <ext uri="{3e2802c4-a4d2-4d8b-9148-e3be6c30e623}">
          <xlrd:rvb i="26286"/>
        </ext>
      </extLst>
    </bk>
    <bk>
      <extLst>
        <ext uri="{3e2802c4-a4d2-4d8b-9148-e3be6c30e623}">
          <xlrd:rvb i="26287"/>
        </ext>
      </extLst>
    </bk>
    <bk>
      <extLst>
        <ext uri="{3e2802c4-a4d2-4d8b-9148-e3be6c30e623}">
          <xlrd:rvb i="26288"/>
        </ext>
      </extLst>
    </bk>
    <bk>
      <extLst>
        <ext uri="{3e2802c4-a4d2-4d8b-9148-e3be6c30e623}">
          <xlrd:rvb i="26289"/>
        </ext>
      </extLst>
    </bk>
    <bk>
      <extLst>
        <ext uri="{3e2802c4-a4d2-4d8b-9148-e3be6c30e623}">
          <xlrd:rvb i="26290"/>
        </ext>
      </extLst>
    </bk>
    <bk>
      <extLst>
        <ext uri="{3e2802c4-a4d2-4d8b-9148-e3be6c30e623}">
          <xlrd:rvb i="26291"/>
        </ext>
      </extLst>
    </bk>
    <bk>
      <extLst>
        <ext uri="{3e2802c4-a4d2-4d8b-9148-e3be6c30e623}">
          <xlrd:rvb i="26292"/>
        </ext>
      </extLst>
    </bk>
    <bk>
      <extLst>
        <ext uri="{3e2802c4-a4d2-4d8b-9148-e3be6c30e623}">
          <xlrd:rvb i="26293"/>
        </ext>
      </extLst>
    </bk>
    <bk>
      <extLst>
        <ext uri="{3e2802c4-a4d2-4d8b-9148-e3be6c30e623}">
          <xlrd:rvb i="26294"/>
        </ext>
      </extLst>
    </bk>
    <bk>
      <extLst>
        <ext uri="{3e2802c4-a4d2-4d8b-9148-e3be6c30e623}">
          <xlrd:rvb i="26295"/>
        </ext>
      </extLst>
    </bk>
    <bk>
      <extLst>
        <ext uri="{3e2802c4-a4d2-4d8b-9148-e3be6c30e623}">
          <xlrd:rvb i="26296"/>
        </ext>
      </extLst>
    </bk>
    <bk>
      <extLst>
        <ext uri="{3e2802c4-a4d2-4d8b-9148-e3be6c30e623}">
          <xlrd:rvb i="26297"/>
        </ext>
      </extLst>
    </bk>
    <bk>
      <extLst>
        <ext uri="{3e2802c4-a4d2-4d8b-9148-e3be6c30e623}">
          <xlrd:rvb i="26298"/>
        </ext>
      </extLst>
    </bk>
    <bk>
      <extLst>
        <ext uri="{3e2802c4-a4d2-4d8b-9148-e3be6c30e623}">
          <xlrd:rvb i="26299"/>
        </ext>
      </extLst>
    </bk>
    <bk>
      <extLst>
        <ext uri="{3e2802c4-a4d2-4d8b-9148-e3be6c30e623}">
          <xlrd:rvb i="26300"/>
        </ext>
      </extLst>
    </bk>
    <bk>
      <extLst>
        <ext uri="{3e2802c4-a4d2-4d8b-9148-e3be6c30e623}">
          <xlrd:rvb i="26301"/>
        </ext>
      </extLst>
    </bk>
    <bk>
      <extLst>
        <ext uri="{3e2802c4-a4d2-4d8b-9148-e3be6c30e623}">
          <xlrd:rvb i="26302"/>
        </ext>
      </extLst>
    </bk>
    <bk>
      <extLst>
        <ext uri="{3e2802c4-a4d2-4d8b-9148-e3be6c30e623}">
          <xlrd:rvb i="26303"/>
        </ext>
      </extLst>
    </bk>
    <bk>
      <extLst>
        <ext uri="{3e2802c4-a4d2-4d8b-9148-e3be6c30e623}">
          <xlrd:rvb i="26304"/>
        </ext>
      </extLst>
    </bk>
    <bk>
      <extLst>
        <ext uri="{3e2802c4-a4d2-4d8b-9148-e3be6c30e623}">
          <xlrd:rvb i="26305"/>
        </ext>
      </extLst>
    </bk>
    <bk>
      <extLst>
        <ext uri="{3e2802c4-a4d2-4d8b-9148-e3be6c30e623}">
          <xlrd:rvb i="26306"/>
        </ext>
      </extLst>
    </bk>
    <bk>
      <extLst>
        <ext uri="{3e2802c4-a4d2-4d8b-9148-e3be6c30e623}">
          <xlrd:rvb i="26307"/>
        </ext>
      </extLst>
    </bk>
    <bk>
      <extLst>
        <ext uri="{3e2802c4-a4d2-4d8b-9148-e3be6c30e623}">
          <xlrd:rvb i="26308"/>
        </ext>
      </extLst>
    </bk>
    <bk>
      <extLst>
        <ext uri="{3e2802c4-a4d2-4d8b-9148-e3be6c30e623}">
          <xlrd:rvb i="26309"/>
        </ext>
      </extLst>
    </bk>
    <bk>
      <extLst>
        <ext uri="{3e2802c4-a4d2-4d8b-9148-e3be6c30e623}">
          <xlrd:rvb i="26310"/>
        </ext>
      </extLst>
    </bk>
    <bk>
      <extLst>
        <ext uri="{3e2802c4-a4d2-4d8b-9148-e3be6c30e623}">
          <xlrd:rvb i="26311"/>
        </ext>
      </extLst>
    </bk>
    <bk>
      <extLst>
        <ext uri="{3e2802c4-a4d2-4d8b-9148-e3be6c30e623}">
          <xlrd:rvb i="26312"/>
        </ext>
      </extLst>
    </bk>
    <bk>
      <extLst>
        <ext uri="{3e2802c4-a4d2-4d8b-9148-e3be6c30e623}">
          <xlrd:rvb i="26313"/>
        </ext>
      </extLst>
    </bk>
    <bk>
      <extLst>
        <ext uri="{3e2802c4-a4d2-4d8b-9148-e3be6c30e623}">
          <xlrd:rvb i="26314"/>
        </ext>
      </extLst>
    </bk>
    <bk>
      <extLst>
        <ext uri="{3e2802c4-a4d2-4d8b-9148-e3be6c30e623}">
          <xlrd:rvb i="26315"/>
        </ext>
      </extLst>
    </bk>
    <bk>
      <extLst>
        <ext uri="{3e2802c4-a4d2-4d8b-9148-e3be6c30e623}">
          <xlrd:rvb i="26316"/>
        </ext>
      </extLst>
    </bk>
    <bk>
      <extLst>
        <ext uri="{3e2802c4-a4d2-4d8b-9148-e3be6c30e623}">
          <xlrd:rvb i="26317"/>
        </ext>
      </extLst>
    </bk>
    <bk>
      <extLst>
        <ext uri="{3e2802c4-a4d2-4d8b-9148-e3be6c30e623}">
          <xlrd:rvb i="26318"/>
        </ext>
      </extLst>
    </bk>
    <bk>
      <extLst>
        <ext uri="{3e2802c4-a4d2-4d8b-9148-e3be6c30e623}">
          <xlrd:rvb i="26319"/>
        </ext>
      </extLst>
    </bk>
    <bk>
      <extLst>
        <ext uri="{3e2802c4-a4d2-4d8b-9148-e3be6c30e623}">
          <xlrd:rvb i="26320"/>
        </ext>
      </extLst>
    </bk>
    <bk>
      <extLst>
        <ext uri="{3e2802c4-a4d2-4d8b-9148-e3be6c30e623}">
          <xlrd:rvb i="26321"/>
        </ext>
      </extLst>
    </bk>
    <bk>
      <extLst>
        <ext uri="{3e2802c4-a4d2-4d8b-9148-e3be6c30e623}">
          <xlrd:rvb i="26322"/>
        </ext>
      </extLst>
    </bk>
    <bk>
      <extLst>
        <ext uri="{3e2802c4-a4d2-4d8b-9148-e3be6c30e623}">
          <xlrd:rvb i="26323"/>
        </ext>
      </extLst>
    </bk>
    <bk>
      <extLst>
        <ext uri="{3e2802c4-a4d2-4d8b-9148-e3be6c30e623}">
          <xlrd:rvb i="26324"/>
        </ext>
      </extLst>
    </bk>
    <bk>
      <extLst>
        <ext uri="{3e2802c4-a4d2-4d8b-9148-e3be6c30e623}">
          <xlrd:rvb i="26325"/>
        </ext>
      </extLst>
    </bk>
    <bk>
      <extLst>
        <ext uri="{3e2802c4-a4d2-4d8b-9148-e3be6c30e623}">
          <xlrd:rvb i="26326"/>
        </ext>
      </extLst>
    </bk>
    <bk>
      <extLst>
        <ext uri="{3e2802c4-a4d2-4d8b-9148-e3be6c30e623}">
          <xlrd:rvb i="26327"/>
        </ext>
      </extLst>
    </bk>
    <bk>
      <extLst>
        <ext uri="{3e2802c4-a4d2-4d8b-9148-e3be6c30e623}">
          <xlrd:rvb i="26328"/>
        </ext>
      </extLst>
    </bk>
    <bk>
      <extLst>
        <ext uri="{3e2802c4-a4d2-4d8b-9148-e3be6c30e623}">
          <xlrd:rvb i="26329"/>
        </ext>
      </extLst>
    </bk>
    <bk>
      <extLst>
        <ext uri="{3e2802c4-a4d2-4d8b-9148-e3be6c30e623}">
          <xlrd:rvb i="26330"/>
        </ext>
      </extLst>
    </bk>
    <bk>
      <extLst>
        <ext uri="{3e2802c4-a4d2-4d8b-9148-e3be6c30e623}">
          <xlrd:rvb i="26331"/>
        </ext>
      </extLst>
    </bk>
    <bk>
      <extLst>
        <ext uri="{3e2802c4-a4d2-4d8b-9148-e3be6c30e623}">
          <xlrd:rvb i="26332"/>
        </ext>
      </extLst>
    </bk>
    <bk>
      <extLst>
        <ext uri="{3e2802c4-a4d2-4d8b-9148-e3be6c30e623}">
          <xlrd:rvb i="26333"/>
        </ext>
      </extLst>
    </bk>
    <bk>
      <extLst>
        <ext uri="{3e2802c4-a4d2-4d8b-9148-e3be6c30e623}">
          <xlrd:rvb i="26334"/>
        </ext>
      </extLst>
    </bk>
    <bk>
      <extLst>
        <ext uri="{3e2802c4-a4d2-4d8b-9148-e3be6c30e623}">
          <xlrd:rvb i="26335"/>
        </ext>
      </extLst>
    </bk>
    <bk>
      <extLst>
        <ext uri="{3e2802c4-a4d2-4d8b-9148-e3be6c30e623}">
          <xlrd:rvb i="26336"/>
        </ext>
      </extLst>
    </bk>
    <bk>
      <extLst>
        <ext uri="{3e2802c4-a4d2-4d8b-9148-e3be6c30e623}">
          <xlrd:rvb i="26337"/>
        </ext>
      </extLst>
    </bk>
    <bk>
      <extLst>
        <ext uri="{3e2802c4-a4d2-4d8b-9148-e3be6c30e623}">
          <xlrd:rvb i="26338"/>
        </ext>
      </extLst>
    </bk>
    <bk>
      <extLst>
        <ext uri="{3e2802c4-a4d2-4d8b-9148-e3be6c30e623}">
          <xlrd:rvb i="26339"/>
        </ext>
      </extLst>
    </bk>
    <bk>
      <extLst>
        <ext uri="{3e2802c4-a4d2-4d8b-9148-e3be6c30e623}">
          <xlrd:rvb i="26340"/>
        </ext>
      </extLst>
    </bk>
    <bk>
      <extLst>
        <ext uri="{3e2802c4-a4d2-4d8b-9148-e3be6c30e623}">
          <xlrd:rvb i="26341"/>
        </ext>
      </extLst>
    </bk>
    <bk>
      <extLst>
        <ext uri="{3e2802c4-a4d2-4d8b-9148-e3be6c30e623}">
          <xlrd:rvb i="26342"/>
        </ext>
      </extLst>
    </bk>
    <bk>
      <extLst>
        <ext uri="{3e2802c4-a4d2-4d8b-9148-e3be6c30e623}">
          <xlrd:rvb i="26343"/>
        </ext>
      </extLst>
    </bk>
    <bk>
      <extLst>
        <ext uri="{3e2802c4-a4d2-4d8b-9148-e3be6c30e623}">
          <xlrd:rvb i="26344"/>
        </ext>
      </extLst>
    </bk>
    <bk>
      <extLst>
        <ext uri="{3e2802c4-a4d2-4d8b-9148-e3be6c30e623}">
          <xlrd:rvb i="26345"/>
        </ext>
      </extLst>
    </bk>
    <bk>
      <extLst>
        <ext uri="{3e2802c4-a4d2-4d8b-9148-e3be6c30e623}">
          <xlrd:rvb i="26346"/>
        </ext>
      </extLst>
    </bk>
    <bk>
      <extLst>
        <ext uri="{3e2802c4-a4d2-4d8b-9148-e3be6c30e623}">
          <xlrd:rvb i="26347"/>
        </ext>
      </extLst>
    </bk>
    <bk>
      <extLst>
        <ext uri="{3e2802c4-a4d2-4d8b-9148-e3be6c30e623}">
          <xlrd:rvb i="26348"/>
        </ext>
      </extLst>
    </bk>
    <bk>
      <extLst>
        <ext uri="{3e2802c4-a4d2-4d8b-9148-e3be6c30e623}">
          <xlrd:rvb i="26349"/>
        </ext>
      </extLst>
    </bk>
    <bk>
      <extLst>
        <ext uri="{3e2802c4-a4d2-4d8b-9148-e3be6c30e623}">
          <xlrd:rvb i="26350"/>
        </ext>
      </extLst>
    </bk>
    <bk>
      <extLst>
        <ext uri="{3e2802c4-a4d2-4d8b-9148-e3be6c30e623}">
          <xlrd:rvb i="26351"/>
        </ext>
      </extLst>
    </bk>
    <bk>
      <extLst>
        <ext uri="{3e2802c4-a4d2-4d8b-9148-e3be6c30e623}">
          <xlrd:rvb i="26352"/>
        </ext>
      </extLst>
    </bk>
    <bk>
      <extLst>
        <ext uri="{3e2802c4-a4d2-4d8b-9148-e3be6c30e623}">
          <xlrd:rvb i="26353"/>
        </ext>
      </extLst>
    </bk>
    <bk>
      <extLst>
        <ext uri="{3e2802c4-a4d2-4d8b-9148-e3be6c30e623}">
          <xlrd:rvb i="26354"/>
        </ext>
      </extLst>
    </bk>
    <bk>
      <extLst>
        <ext uri="{3e2802c4-a4d2-4d8b-9148-e3be6c30e623}">
          <xlrd:rvb i="26355"/>
        </ext>
      </extLst>
    </bk>
    <bk>
      <extLst>
        <ext uri="{3e2802c4-a4d2-4d8b-9148-e3be6c30e623}">
          <xlrd:rvb i="26356"/>
        </ext>
      </extLst>
    </bk>
    <bk>
      <extLst>
        <ext uri="{3e2802c4-a4d2-4d8b-9148-e3be6c30e623}">
          <xlrd:rvb i="26357"/>
        </ext>
      </extLst>
    </bk>
    <bk>
      <extLst>
        <ext uri="{3e2802c4-a4d2-4d8b-9148-e3be6c30e623}">
          <xlrd:rvb i="26358"/>
        </ext>
      </extLst>
    </bk>
    <bk>
      <extLst>
        <ext uri="{3e2802c4-a4d2-4d8b-9148-e3be6c30e623}">
          <xlrd:rvb i="26359"/>
        </ext>
      </extLst>
    </bk>
    <bk>
      <extLst>
        <ext uri="{3e2802c4-a4d2-4d8b-9148-e3be6c30e623}">
          <xlrd:rvb i="26360"/>
        </ext>
      </extLst>
    </bk>
    <bk>
      <extLst>
        <ext uri="{3e2802c4-a4d2-4d8b-9148-e3be6c30e623}">
          <xlrd:rvb i="26361"/>
        </ext>
      </extLst>
    </bk>
    <bk>
      <extLst>
        <ext uri="{3e2802c4-a4d2-4d8b-9148-e3be6c30e623}">
          <xlrd:rvb i="26362"/>
        </ext>
      </extLst>
    </bk>
    <bk>
      <extLst>
        <ext uri="{3e2802c4-a4d2-4d8b-9148-e3be6c30e623}">
          <xlrd:rvb i="26363"/>
        </ext>
      </extLst>
    </bk>
    <bk>
      <extLst>
        <ext uri="{3e2802c4-a4d2-4d8b-9148-e3be6c30e623}">
          <xlrd:rvb i="26364"/>
        </ext>
      </extLst>
    </bk>
    <bk>
      <extLst>
        <ext uri="{3e2802c4-a4d2-4d8b-9148-e3be6c30e623}">
          <xlrd:rvb i="26365"/>
        </ext>
      </extLst>
    </bk>
    <bk>
      <extLst>
        <ext uri="{3e2802c4-a4d2-4d8b-9148-e3be6c30e623}">
          <xlrd:rvb i="26366"/>
        </ext>
      </extLst>
    </bk>
    <bk>
      <extLst>
        <ext uri="{3e2802c4-a4d2-4d8b-9148-e3be6c30e623}">
          <xlrd:rvb i="26367"/>
        </ext>
      </extLst>
    </bk>
    <bk>
      <extLst>
        <ext uri="{3e2802c4-a4d2-4d8b-9148-e3be6c30e623}">
          <xlrd:rvb i="26368"/>
        </ext>
      </extLst>
    </bk>
    <bk>
      <extLst>
        <ext uri="{3e2802c4-a4d2-4d8b-9148-e3be6c30e623}">
          <xlrd:rvb i="26369"/>
        </ext>
      </extLst>
    </bk>
    <bk>
      <extLst>
        <ext uri="{3e2802c4-a4d2-4d8b-9148-e3be6c30e623}">
          <xlrd:rvb i="26370"/>
        </ext>
      </extLst>
    </bk>
    <bk>
      <extLst>
        <ext uri="{3e2802c4-a4d2-4d8b-9148-e3be6c30e623}">
          <xlrd:rvb i="26371"/>
        </ext>
      </extLst>
    </bk>
    <bk>
      <extLst>
        <ext uri="{3e2802c4-a4d2-4d8b-9148-e3be6c30e623}">
          <xlrd:rvb i="26372"/>
        </ext>
      </extLst>
    </bk>
    <bk>
      <extLst>
        <ext uri="{3e2802c4-a4d2-4d8b-9148-e3be6c30e623}">
          <xlrd:rvb i="26373"/>
        </ext>
      </extLst>
    </bk>
    <bk>
      <extLst>
        <ext uri="{3e2802c4-a4d2-4d8b-9148-e3be6c30e623}">
          <xlrd:rvb i="26374"/>
        </ext>
      </extLst>
    </bk>
    <bk>
      <extLst>
        <ext uri="{3e2802c4-a4d2-4d8b-9148-e3be6c30e623}">
          <xlrd:rvb i="26375"/>
        </ext>
      </extLst>
    </bk>
    <bk>
      <extLst>
        <ext uri="{3e2802c4-a4d2-4d8b-9148-e3be6c30e623}">
          <xlrd:rvb i="26376"/>
        </ext>
      </extLst>
    </bk>
    <bk>
      <extLst>
        <ext uri="{3e2802c4-a4d2-4d8b-9148-e3be6c30e623}">
          <xlrd:rvb i="26377"/>
        </ext>
      </extLst>
    </bk>
    <bk>
      <extLst>
        <ext uri="{3e2802c4-a4d2-4d8b-9148-e3be6c30e623}">
          <xlrd:rvb i="26378"/>
        </ext>
      </extLst>
    </bk>
    <bk>
      <extLst>
        <ext uri="{3e2802c4-a4d2-4d8b-9148-e3be6c30e623}">
          <xlrd:rvb i="26379"/>
        </ext>
      </extLst>
    </bk>
    <bk>
      <extLst>
        <ext uri="{3e2802c4-a4d2-4d8b-9148-e3be6c30e623}">
          <xlrd:rvb i="26380"/>
        </ext>
      </extLst>
    </bk>
    <bk>
      <extLst>
        <ext uri="{3e2802c4-a4d2-4d8b-9148-e3be6c30e623}">
          <xlrd:rvb i="26381"/>
        </ext>
      </extLst>
    </bk>
    <bk>
      <extLst>
        <ext uri="{3e2802c4-a4d2-4d8b-9148-e3be6c30e623}">
          <xlrd:rvb i="26382"/>
        </ext>
      </extLst>
    </bk>
    <bk>
      <extLst>
        <ext uri="{3e2802c4-a4d2-4d8b-9148-e3be6c30e623}">
          <xlrd:rvb i="26383"/>
        </ext>
      </extLst>
    </bk>
    <bk>
      <extLst>
        <ext uri="{3e2802c4-a4d2-4d8b-9148-e3be6c30e623}">
          <xlrd:rvb i="26384"/>
        </ext>
      </extLst>
    </bk>
    <bk>
      <extLst>
        <ext uri="{3e2802c4-a4d2-4d8b-9148-e3be6c30e623}">
          <xlrd:rvb i="26385"/>
        </ext>
      </extLst>
    </bk>
    <bk>
      <extLst>
        <ext uri="{3e2802c4-a4d2-4d8b-9148-e3be6c30e623}">
          <xlrd:rvb i="26386"/>
        </ext>
      </extLst>
    </bk>
    <bk>
      <extLst>
        <ext uri="{3e2802c4-a4d2-4d8b-9148-e3be6c30e623}">
          <xlrd:rvb i="26387"/>
        </ext>
      </extLst>
    </bk>
    <bk>
      <extLst>
        <ext uri="{3e2802c4-a4d2-4d8b-9148-e3be6c30e623}">
          <xlrd:rvb i="26388"/>
        </ext>
      </extLst>
    </bk>
    <bk>
      <extLst>
        <ext uri="{3e2802c4-a4d2-4d8b-9148-e3be6c30e623}">
          <xlrd:rvb i="26389"/>
        </ext>
      </extLst>
    </bk>
    <bk>
      <extLst>
        <ext uri="{3e2802c4-a4d2-4d8b-9148-e3be6c30e623}">
          <xlrd:rvb i="26390"/>
        </ext>
      </extLst>
    </bk>
    <bk>
      <extLst>
        <ext uri="{3e2802c4-a4d2-4d8b-9148-e3be6c30e623}">
          <xlrd:rvb i="26391"/>
        </ext>
      </extLst>
    </bk>
    <bk>
      <extLst>
        <ext uri="{3e2802c4-a4d2-4d8b-9148-e3be6c30e623}">
          <xlrd:rvb i="26392"/>
        </ext>
      </extLst>
    </bk>
    <bk>
      <extLst>
        <ext uri="{3e2802c4-a4d2-4d8b-9148-e3be6c30e623}">
          <xlrd:rvb i="26393"/>
        </ext>
      </extLst>
    </bk>
    <bk>
      <extLst>
        <ext uri="{3e2802c4-a4d2-4d8b-9148-e3be6c30e623}">
          <xlrd:rvb i="26394"/>
        </ext>
      </extLst>
    </bk>
    <bk>
      <extLst>
        <ext uri="{3e2802c4-a4d2-4d8b-9148-e3be6c30e623}">
          <xlrd:rvb i="26395"/>
        </ext>
      </extLst>
    </bk>
    <bk>
      <extLst>
        <ext uri="{3e2802c4-a4d2-4d8b-9148-e3be6c30e623}">
          <xlrd:rvb i="26396"/>
        </ext>
      </extLst>
    </bk>
    <bk>
      <extLst>
        <ext uri="{3e2802c4-a4d2-4d8b-9148-e3be6c30e623}">
          <xlrd:rvb i="26397"/>
        </ext>
      </extLst>
    </bk>
    <bk>
      <extLst>
        <ext uri="{3e2802c4-a4d2-4d8b-9148-e3be6c30e623}">
          <xlrd:rvb i="26398"/>
        </ext>
      </extLst>
    </bk>
    <bk>
      <extLst>
        <ext uri="{3e2802c4-a4d2-4d8b-9148-e3be6c30e623}">
          <xlrd:rvb i="26399"/>
        </ext>
      </extLst>
    </bk>
    <bk>
      <extLst>
        <ext uri="{3e2802c4-a4d2-4d8b-9148-e3be6c30e623}">
          <xlrd:rvb i="26400"/>
        </ext>
      </extLst>
    </bk>
    <bk>
      <extLst>
        <ext uri="{3e2802c4-a4d2-4d8b-9148-e3be6c30e623}">
          <xlrd:rvb i="26401"/>
        </ext>
      </extLst>
    </bk>
    <bk>
      <extLst>
        <ext uri="{3e2802c4-a4d2-4d8b-9148-e3be6c30e623}">
          <xlrd:rvb i="26402"/>
        </ext>
      </extLst>
    </bk>
    <bk>
      <extLst>
        <ext uri="{3e2802c4-a4d2-4d8b-9148-e3be6c30e623}">
          <xlrd:rvb i="26403"/>
        </ext>
      </extLst>
    </bk>
    <bk>
      <extLst>
        <ext uri="{3e2802c4-a4d2-4d8b-9148-e3be6c30e623}">
          <xlrd:rvb i="26404"/>
        </ext>
      </extLst>
    </bk>
    <bk>
      <extLst>
        <ext uri="{3e2802c4-a4d2-4d8b-9148-e3be6c30e623}">
          <xlrd:rvb i="26405"/>
        </ext>
      </extLst>
    </bk>
    <bk>
      <extLst>
        <ext uri="{3e2802c4-a4d2-4d8b-9148-e3be6c30e623}">
          <xlrd:rvb i="26406"/>
        </ext>
      </extLst>
    </bk>
    <bk>
      <extLst>
        <ext uri="{3e2802c4-a4d2-4d8b-9148-e3be6c30e623}">
          <xlrd:rvb i="26407"/>
        </ext>
      </extLst>
    </bk>
    <bk>
      <extLst>
        <ext uri="{3e2802c4-a4d2-4d8b-9148-e3be6c30e623}">
          <xlrd:rvb i="26408"/>
        </ext>
      </extLst>
    </bk>
    <bk>
      <extLst>
        <ext uri="{3e2802c4-a4d2-4d8b-9148-e3be6c30e623}">
          <xlrd:rvb i="26409"/>
        </ext>
      </extLst>
    </bk>
    <bk>
      <extLst>
        <ext uri="{3e2802c4-a4d2-4d8b-9148-e3be6c30e623}">
          <xlrd:rvb i="26410"/>
        </ext>
      </extLst>
    </bk>
    <bk>
      <extLst>
        <ext uri="{3e2802c4-a4d2-4d8b-9148-e3be6c30e623}">
          <xlrd:rvb i="26411"/>
        </ext>
      </extLst>
    </bk>
    <bk>
      <extLst>
        <ext uri="{3e2802c4-a4d2-4d8b-9148-e3be6c30e623}">
          <xlrd:rvb i="26412"/>
        </ext>
      </extLst>
    </bk>
    <bk>
      <extLst>
        <ext uri="{3e2802c4-a4d2-4d8b-9148-e3be6c30e623}">
          <xlrd:rvb i="26413"/>
        </ext>
      </extLst>
    </bk>
    <bk>
      <extLst>
        <ext uri="{3e2802c4-a4d2-4d8b-9148-e3be6c30e623}">
          <xlrd:rvb i="26414"/>
        </ext>
      </extLst>
    </bk>
    <bk>
      <extLst>
        <ext uri="{3e2802c4-a4d2-4d8b-9148-e3be6c30e623}">
          <xlrd:rvb i="26415"/>
        </ext>
      </extLst>
    </bk>
    <bk>
      <extLst>
        <ext uri="{3e2802c4-a4d2-4d8b-9148-e3be6c30e623}">
          <xlrd:rvb i="26416"/>
        </ext>
      </extLst>
    </bk>
    <bk>
      <extLst>
        <ext uri="{3e2802c4-a4d2-4d8b-9148-e3be6c30e623}">
          <xlrd:rvb i="26417"/>
        </ext>
      </extLst>
    </bk>
    <bk>
      <extLst>
        <ext uri="{3e2802c4-a4d2-4d8b-9148-e3be6c30e623}">
          <xlrd:rvb i="26418"/>
        </ext>
      </extLst>
    </bk>
    <bk>
      <extLst>
        <ext uri="{3e2802c4-a4d2-4d8b-9148-e3be6c30e623}">
          <xlrd:rvb i="26419"/>
        </ext>
      </extLst>
    </bk>
    <bk>
      <extLst>
        <ext uri="{3e2802c4-a4d2-4d8b-9148-e3be6c30e623}">
          <xlrd:rvb i="26420"/>
        </ext>
      </extLst>
    </bk>
    <bk>
      <extLst>
        <ext uri="{3e2802c4-a4d2-4d8b-9148-e3be6c30e623}">
          <xlrd:rvb i="26421"/>
        </ext>
      </extLst>
    </bk>
    <bk>
      <extLst>
        <ext uri="{3e2802c4-a4d2-4d8b-9148-e3be6c30e623}">
          <xlrd:rvb i="26422"/>
        </ext>
      </extLst>
    </bk>
    <bk>
      <extLst>
        <ext uri="{3e2802c4-a4d2-4d8b-9148-e3be6c30e623}">
          <xlrd:rvb i="26423"/>
        </ext>
      </extLst>
    </bk>
    <bk>
      <extLst>
        <ext uri="{3e2802c4-a4d2-4d8b-9148-e3be6c30e623}">
          <xlrd:rvb i="26424"/>
        </ext>
      </extLst>
    </bk>
    <bk>
      <extLst>
        <ext uri="{3e2802c4-a4d2-4d8b-9148-e3be6c30e623}">
          <xlrd:rvb i="26425"/>
        </ext>
      </extLst>
    </bk>
    <bk>
      <extLst>
        <ext uri="{3e2802c4-a4d2-4d8b-9148-e3be6c30e623}">
          <xlrd:rvb i="26426"/>
        </ext>
      </extLst>
    </bk>
    <bk>
      <extLst>
        <ext uri="{3e2802c4-a4d2-4d8b-9148-e3be6c30e623}">
          <xlrd:rvb i="26427"/>
        </ext>
      </extLst>
    </bk>
    <bk>
      <extLst>
        <ext uri="{3e2802c4-a4d2-4d8b-9148-e3be6c30e623}">
          <xlrd:rvb i="26428"/>
        </ext>
      </extLst>
    </bk>
    <bk>
      <extLst>
        <ext uri="{3e2802c4-a4d2-4d8b-9148-e3be6c30e623}">
          <xlrd:rvb i="26429"/>
        </ext>
      </extLst>
    </bk>
    <bk>
      <extLst>
        <ext uri="{3e2802c4-a4d2-4d8b-9148-e3be6c30e623}">
          <xlrd:rvb i="26430"/>
        </ext>
      </extLst>
    </bk>
    <bk>
      <extLst>
        <ext uri="{3e2802c4-a4d2-4d8b-9148-e3be6c30e623}">
          <xlrd:rvb i="26431"/>
        </ext>
      </extLst>
    </bk>
    <bk>
      <extLst>
        <ext uri="{3e2802c4-a4d2-4d8b-9148-e3be6c30e623}">
          <xlrd:rvb i="26432"/>
        </ext>
      </extLst>
    </bk>
    <bk>
      <extLst>
        <ext uri="{3e2802c4-a4d2-4d8b-9148-e3be6c30e623}">
          <xlrd:rvb i="26433"/>
        </ext>
      </extLst>
    </bk>
    <bk>
      <extLst>
        <ext uri="{3e2802c4-a4d2-4d8b-9148-e3be6c30e623}">
          <xlrd:rvb i="26434"/>
        </ext>
      </extLst>
    </bk>
    <bk>
      <extLst>
        <ext uri="{3e2802c4-a4d2-4d8b-9148-e3be6c30e623}">
          <xlrd:rvb i="26436"/>
        </ext>
      </extLst>
    </bk>
    <bk>
      <extLst>
        <ext uri="{3e2802c4-a4d2-4d8b-9148-e3be6c30e623}">
          <xlrd:rvb i="26437"/>
        </ext>
      </extLst>
    </bk>
    <bk>
      <extLst>
        <ext uri="{3e2802c4-a4d2-4d8b-9148-e3be6c30e623}">
          <xlrd:rvb i="26438"/>
        </ext>
      </extLst>
    </bk>
    <bk>
      <extLst>
        <ext uri="{3e2802c4-a4d2-4d8b-9148-e3be6c30e623}">
          <xlrd:rvb i="26439"/>
        </ext>
      </extLst>
    </bk>
    <bk>
      <extLst>
        <ext uri="{3e2802c4-a4d2-4d8b-9148-e3be6c30e623}">
          <xlrd:rvb i="26440"/>
        </ext>
      </extLst>
    </bk>
    <bk>
      <extLst>
        <ext uri="{3e2802c4-a4d2-4d8b-9148-e3be6c30e623}">
          <xlrd:rvb i="26441"/>
        </ext>
      </extLst>
    </bk>
    <bk>
      <extLst>
        <ext uri="{3e2802c4-a4d2-4d8b-9148-e3be6c30e623}">
          <xlrd:rvb i="26442"/>
        </ext>
      </extLst>
    </bk>
    <bk>
      <extLst>
        <ext uri="{3e2802c4-a4d2-4d8b-9148-e3be6c30e623}">
          <xlrd:rvb i="26443"/>
        </ext>
      </extLst>
    </bk>
    <bk>
      <extLst>
        <ext uri="{3e2802c4-a4d2-4d8b-9148-e3be6c30e623}">
          <xlrd:rvb i="26444"/>
        </ext>
      </extLst>
    </bk>
    <bk>
      <extLst>
        <ext uri="{3e2802c4-a4d2-4d8b-9148-e3be6c30e623}">
          <xlrd:rvb i="26445"/>
        </ext>
      </extLst>
    </bk>
    <bk>
      <extLst>
        <ext uri="{3e2802c4-a4d2-4d8b-9148-e3be6c30e623}">
          <xlrd:rvb i="26446"/>
        </ext>
      </extLst>
    </bk>
    <bk>
      <extLst>
        <ext uri="{3e2802c4-a4d2-4d8b-9148-e3be6c30e623}">
          <xlrd:rvb i="26447"/>
        </ext>
      </extLst>
    </bk>
    <bk>
      <extLst>
        <ext uri="{3e2802c4-a4d2-4d8b-9148-e3be6c30e623}">
          <xlrd:rvb i="26448"/>
        </ext>
      </extLst>
    </bk>
    <bk>
      <extLst>
        <ext uri="{3e2802c4-a4d2-4d8b-9148-e3be6c30e623}">
          <xlrd:rvb i="26449"/>
        </ext>
      </extLst>
    </bk>
    <bk>
      <extLst>
        <ext uri="{3e2802c4-a4d2-4d8b-9148-e3be6c30e623}">
          <xlrd:rvb i="26450"/>
        </ext>
      </extLst>
    </bk>
    <bk>
      <extLst>
        <ext uri="{3e2802c4-a4d2-4d8b-9148-e3be6c30e623}">
          <xlrd:rvb i="26451"/>
        </ext>
      </extLst>
    </bk>
    <bk>
      <extLst>
        <ext uri="{3e2802c4-a4d2-4d8b-9148-e3be6c30e623}">
          <xlrd:rvb i="26452"/>
        </ext>
      </extLst>
    </bk>
    <bk>
      <extLst>
        <ext uri="{3e2802c4-a4d2-4d8b-9148-e3be6c30e623}">
          <xlrd:rvb i="26453"/>
        </ext>
      </extLst>
    </bk>
    <bk>
      <extLst>
        <ext uri="{3e2802c4-a4d2-4d8b-9148-e3be6c30e623}">
          <xlrd:rvb i="26454"/>
        </ext>
      </extLst>
    </bk>
    <bk>
      <extLst>
        <ext uri="{3e2802c4-a4d2-4d8b-9148-e3be6c30e623}">
          <xlrd:rvb i="26455"/>
        </ext>
      </extLst>
    </bk>
    <bk>
      <extLst>
        <ext uri="{3e2802c4-a4d2-4d8b-9148-e3be6c30e623}">
          <xlrd:rvb i="26456"/>
        </ext>
      </extLst>
    </bk>
    <bk>
      <extLst>
        <ext uri="{3e2802c4-a4d2-4d8b-9148-e3be6c30e623}">
          <xlrd:rvb i="26457"/>
        </ext>
      </extLst>
    </bk>
    <bk>
      <extLst>
        <ext uri="{3e2802c4-a4d2-4d8b-9148-e3be6c30e623}">
          <xlrd:rvb i="26458"/>
        </ext>
      </extLst>
    </bk>
    <bk>
      <extLst>
        <ext uri="{3e2802c4-a4d2-4d8b-9148-e3be6c30e623}">
          <xlrd:rvb i="26459"/>
        </ext>
      </extLst>
    </bk>
    <bk>
      <extLst>
        <ext uri="{3e2802c4-a4d2-4d8b-9148-e3be6c30e623}">
          <xlrd:rvb i="26460"/>
        </ext>
      </extLst>
    </bk>
    <bk>
      <extLst>
        <ext uri="{3e2802c4-a4d2-4d8b-9148-e3be6c30e623}">
          <xlrd:rvb i="26461"/>
        </ext>
      </extLst>
    </bk>
    <bk>
      <extLst>
        <ext uri="{3e2802c4-a4d2-4d8b-9148-e3be6c30e623}">
          <xlrd:rvb i="26462"/>
        </ext>
      </extLst>
    </bk>
    <bk>
      <extLst>
        <ext uri="{3e2802c4-a4d2-4d8b-9148-e3be6c30e623}">
          <xlrd:rvb i="26463"/>
        </ext>
      </extLst>
    </bk>
    <bk>
      <extLst>
        <ext uri="{3e2802c4-a4d2-4d8b-9148-e3be6c30e623}">
          <xlrd:rvb i="26464"/>
        </ext>
      </extLst>
    </bk>
    <bk>
      <extLst>
        <ext uri="{3e2802c4-a4d2-4d8b-9148-e3be6c30e623}">
          <xlrd:rvb i="26465"/>
        </ext>
      </extLst>
    </bk>
    <bk>
      <extLst>
        <ext uri="{3e2802c4-a4d2-4d8b-9148-e3be6c30e623}">
          <xlrd:rvb i="26466"/>
        </ext>
      </extLst>
    </bk>
    <bk>
      <extLst>
        <ext uri="{3e2802c4-a4d2-4d8b-9148-e3be6c30e623}">
          <xlrd:rvb i="26467"/>
        </ext>
      </extLst>
    </bk>
    <bk>
      <extLst>
        <ext uri="{3e2802c4-a4d2-4d8b-9148-e3be6c30e623}">
          <xlrd:rvb i="26468"/>
        </ext>
      </extLst>
    </bk>
    <bk>
      <extLst>
        <ext uri="{3e2802c4-a4d2-4d8b-9148-e3be6c30e623}">
          <xlrd:rvb i="26469"/>
        </ext>
      </extLst>
    </bk>
    <bk>
      <extLst>
        <ext uri="{3e2802c4-a4d2-4d8b-9148-e3be6c30e623}">
          <xlrd:rvb i="26470"/>
        </ext>
      </extLst>
    </bk>
    <bk>
      <extLst>
        <ext uri="{3e2802c4-a4d2-4d8b-9148-e3be6c30e623}">
          <xlrd:rvb i="26471"/>
        </ext>
      </extLst>
    </bk>
    <bk>
      <extLst>
        <ext uri="{3e2802c4-a4d2-4d8b-9148-e3be6c30e623}">
          <xlrd:rvb i="26472"/>
        </ext>
      </extLst>
    </bk>
    <bk>
      <extLst>
        <ext uri="{3e2802c4-a4d2-4d8b-9148-e3be6c30e623}">
          <xlrd:rvb i="26473"/>
        </ext>
      </extLst>
    </bk>
    <bk>
      <extLst>
        <ext uri="{3e2802c4-a4d2-4d8b-9148-e3be6c30e623}">
          <xlrd:rvb i="26474"/>
        </ext>
      </extLst>
    </bk>
    <bk>
      <extLst>
        <ext uri="{3e2802c4-a4d2-4d8b-9148-e3be6c30e623}">
          <xlrd:rvb i="26475"/>
        </ext>
      </extLst>
    </bk>
    <bk>
      <extLst>
        <ext uri="{3e2802c4-a4d2-4d8b-9148-e3be6c30e623}">
          <xlrd:rvb i="26476"/>
        </ext>
      </extLst>
    </bk>
    <bk>
      <extLst>
        <ext uri="{3e2802c4-a4d2-4d8b-9148-e3be6c30e623}">
          <xlrd:rvb i="26477"/>
        </ext>
      </extLst>
    </bk>
    <bk>
      <extLst>
        <ext uri="{3e2802c4-a4d2-4d8b-9148-e3be6c30e623}">
          <xlrd:rvb i="26478"/>
        </ext>
      </extLst>
    </bk>
    <bk>
      <extLst>
        <ext uri="{3e2802c4-a4d2-4d8b-9148-e3be6c30e623}">
          <xlrd:rvb i="26479"/>
        </ext>
      </extLst>
    </bk>
    <bk>
      <extLst>
        <ext uri="{3e2802c4-a4d2-4d8b-9148-e3be6c30e623}">
          <xlrd:rvb i="26480"/>
        </ext>
      </extLst>
    </bk>
    <bk>
      <extLst>
        <ext uri="{3e2802c4-a4d2-4d8b-9148-e3be6c30e623}">
          <xlrd:rvb i="26481"/>
        </ext>
      </extLst>
    </bk>
    <bk>
      <extLst>
        <ext uri="{3e2802c4-a4d2-4d8b-9148-e3be6c30e623}">
          <xlrd:rvb i="26482"/>
        </ext>
      </extLst>
    </bk>
    <bk>
      <extLst>
        <ext uri="{3e2802c4-a4d2-4d8b-9148-e3be6c30e623}">
          <xlrd:rvb i="26483"/>
        </ext>
      </extLst>
    </bk>
    <bk>
      <extLst>
        <ext uri="{3e2802c4-a4d2-4d8b-9148-e3be6c30e623}">
          <xlrd:rvb i="26484"/>
        </ext>
      </extLst>
    </bk>
    <bk>
      <extLst>
        <ext uri="{3e2802c4-a4d2-4d8b-9148-e3be6c30e623}">
          <xlrd:rvb i="26485"/>
        </ext>
      </extLst>
    </bk>
    <bk>
      <extLst>
        <ext uri="{3e2802c4-a4d2-4d8b-9148-e3be6c30e623}">
          <xlrd:rvb i="26486"/>
        </ext>
      </extLst>
    </bk>
    <bk>
      <extLst>
        <ext uri="{3e2802c4-a4d2-4d8b-9148-e3be6c30e623}">
          <xlrd:rvb i="26487"/>
        </ext>
      </extLst>
    </bk>
    <bk>
      <extLst>
        <ext uri="{3e2802c4-a4d2-4d8b-9148-e3be6c30e623}">
          <xlrd:rvb i="26488"/>
        </ext>
      </extLst>
    </bk>
    <bk>
      <extLst>
        <ext uri="{3e2802c4-a4d2-4d8b-9148-e3be6c30e623}">
          <xlrd:rvb i="26489"/>
        </ext>
      </extLst>
    </bk>
    <bk>
      <extLst>
        <ext uri="{3e2802c4-a4d2-4d8b-9148-e3be6c30e623}">
          <xlrd:rvb i="26490"/>
        </ext>
      </extLst>
    </bk>
    <bk>
      <extLst>
        <ext uri="{3e2802c4-a4d2-4d8b-9148-e3be6c30e623}">
          <xlrd:rvb i="26491"/>
        </ext>
      </extLst>
    </bk>
    <bk>
      <extLst>
        <ext uri="{3e2802c4-a4d2-4d8b-9148-e3be6c30e623}">
          <xlrd:rvb i="26492"/>
        </ext>
      </extLst>
    </bk>
    <bk>
      <extLst>
        <ext uri="{3e2802c4-a4d2-4d8b-9148-e3be6c30e623}">
          <xlrd:rvb i="26493"/>
        </ext>
      </extLst>
    </bk>
    <bk>
      <extLst>
        <ext uri="{3e2802c4-a4d2-4d8b-9148-e3be6c30e623}">
          <xlrd:rvb i="26494"/>
        </ext>
      </extLst>
    </bk>
    <bk>
      <extLst>
        <ext uri="{3e2802c4-a4d2-4d8b-9148-e3be6c30e623}">
          <xlrd:rvb i="26495"/>
        </ext>
      </extLst>
    </bk>
    <bk>
      <extLst>
        <ext uri="{3e2802c4-a4d2-4d8b-9148-e3be6c30e623}">
          <xlrd:rvb i="26496"/>
        </ext>
      </extLst>
    </bk>
    <bk>
      <extLst>
        <ext uri="{3e2802c4-a4d2-4d8b-9148-e3be6c30e623}">
          <xlrd:rvb i="26497"/>
        </ext>
      </extLst>
    </bk>
    <bk>
      <extLst>
        <ext uri="{3e2802c4-a4d2-4d8b-9148-e3be6c30e623}">
          <xlrd:rvb i="26498"/>
        </ext>
      </extLst>
    </bk>
    <bk>
      <extLst>
        <ext uri="{3e2802c4-a4d2-4d8b-9148-e3be6c30e623}">
          <xlrd:rvb i="26499"/>
        </ext>
      </extLst>
    </bk>
    <bk>
      <extLst>
        <ext uri="{3e2802c4-a4d2-4d8b-9148-e3be6c30e623}">
          <xlrd:rvb i="26500"/>
        </ext>
      </extLst>
    </bk>
    <bk>
      <extLst>
        <ext uri="{3e2802c4-a4d2-4d8b-9148-e3be6c30e623}">
          <xlrd:rvb i="26501"/>
        </ext>
      </extLst>
    </bk>
    <bk>
      <extLst>
        <ext uri="{3e2802c4-a4d2-4d8b-9148-e3be6c30e623}">
          <xlrd:rvb i="26502"/>
        </ext>
      </extLst>
    </bk>
    <bk>
      <extLst>
        <ext uri="{3e2802c4-a4d2-4d8b-9148-e3be6c30e623}">
          <xlrd:rvb i="26503"/>
        </ext>
      </extLst>
    </bk>
    <bk>
      <extLst>
        <ext uri="{3e2802c4-a4d2-4d8b-9148-e3be6c30e623}">
          <xlrd:rvb i="26504"/>
        </ext>
      </extLst>
    </bk>
    <bk>
      <extLst>
        <ext uri="{3e2802c4-a4d2-4d8b-9148-e3be6c30e623}">
          <xlrd:rvb i="26505"/>
        </ext>
      </extLst>
    </bk>
    <bk>
      <extLst>
        <ext uri="{3e2802c4-a4d2-4d8b-9148-e3be6c30e623}">
          <xlrd:rvb i="26506"/>
        </ext>
      </extLst>
    </bk>
    <bk>
      <extLst>
        <ext uri="{3e2802c4-a4d2-4d8b-9148-e3be6c30e623}">
          <xlrd:rvb i="26507"/>
        </ext>
      </extLst>
    </bk>
    <bk>
      <extLst>
        <ext uri="{3e2802c4-a4d2-4d8b-9148-e3be6c30e623}">
          <xlrd:rvb i="26508"/>
        </ext>
      </extLst>
    </bk>
    <bk>
      <extLst>
        <ext uri="{3e2802c4-a4d2-4d8b-9148-e3be6c30e623}">
          <xlrd:rvb i="26509"/>
        </ext>
      </extLst>
    </bk>
    <bk>
      <extLst>
        <ext uri="{3e2802c4-a4d2-4d8b-9148-e3be6c30e623}">
          <xlrd:rvb i="26510"/>
        </ext>
      </extLst>
    </bk>
    <bk>
      <extLst>
        <ext uri="{3e2802c4-a4d2-4d8b-9148-e3be6c30e623}">
          <xlrd:rvb i="26511"/>
        </ext>
      </extLst>
    </bk>
    <bk>
      <extLst>
        <ext uri="{3e2802c4-a4d2-4d8b-9148-e3be6c30e623}">
          <xlrd:rvb i="26512"/>
        </ext>
      </extLst>
    </bk>
    <bk>
      <extLst>
        <ext uri="{3e2802c4-a4d2-4d8b-9148-e3be6c30e623}">
          <xlrd:rvb i="26513"/>
        </ext>
      </extLst>
    </bk>
    <bk>
      <extLst>
        <ext uri="{3e2802c4-a4d2-4d8b-9148-e3be6c30e623}">
          <xlrd:rvb i="26514"/>
        </ext>
      </extLst>
    </bk>
    <bk>
      <extLst>
        <ext uri="{3e2802c4-a4d2-4d8b-9148-e3be6c30e623}">
          <xlrd:rvb i="26515"/>
        </ext>
      </extLst>
    </bk>
    <bk>
      <extLst>
        <ext uri="{3e2802c4-a4d2-4d8b-9148-e3be6c30e623}">
          <xlrd:rvb i="26516"/>
        </ext>
      </extLst>
    </bk>
    <bk>
      <extLst>
        <ext uri="{3e2802c4-a4d2-4d8b-9148-e3be6c30e623}">
          <xlrd:rvb i="26517"/>
        </ext>
      </extLst>
    </bk>
    <bk>
      <extLst>
        <ext uri="{3e2802c4-a4d2-4d8b-9148-e3be6c30e623}">
          <xlrd:rvb i="26518"/>
        </ext>
      </extLst>
    </bk>
    <bk>
      <extLst>
        <ext uri="{3e2802c4-a4d2-4d8b-9148-e3be6c30e623}">
          <xlrd:rvb i="26519"/>
        </ext>
      </extLst>
    </bk>
    <bk>
      <extLst>
        <ext uri="{3e2802c4-a4d2-4d8b-9148-e3be6c30e623}">
          <xlrd:rvb i="26520"/>
        </ext>
      </extLst>
    </bk>
    <bk>
      <extLst>
        <ext uri="{3e2802c4-a4d2-4d8b-9148-e3be6c30e623}">
          <xlrd:rvb i="26521"/>
        </ext>
      </extLst>
    </bk>
    <bk>
      <extLst>
        <ext uri="{3e2802c4-a4d2-4d8b-9148-e3be6c30e623}">
          <xlrd:rvb i="26522"/>
        </ext>
      </extLst>
    </bk>
    <bk>
      <extLst>
        <ext uri="{3e2802c4-a4d2-4d8b-9148-e3be6c30e623}">
          <xlrd:rvb i="26523"/>
        </ext>
      </extLst>
    </bk>
    <bk>
      <extLst>
        <ext uri="{3e2802c4-a4d2-4d8b-9148-e3be6c30e623}">
          <xlrd:rvb i="26524"/>
        </ext>
      </extLst>
    </bk>
    <bk>
      <extLst>
        <ext uri="{3e2802c4-a4d2-4d8b-9148-e3be6c30e623}">
          <xlrd:rvb i="26525"/>
        </ext>
      </extLst>
    </bk>
    <bk>
      <extLst>
        <ext uri="{3e2802c4-a4d2-4d8b-9148-e3be6c30e623}">
          <xlrd:rvb i="26526"/>
        </ext>
      </extLst>
    </bk>
    <bk>
      <extLst>
        <ext uri="{3e2802c4-a4d2-4d8b-9148-e3be6c30e623}">
          <xlrd:rvb i="26527"/>
        </ext>
      </extLst>
    </bk>
    <bk>
      <extLst>
        <ext uri="{3e2802c4-a4d2-4d8b-9148-e3be6c30e623}">
          <xlrd:rvb i="26528"/>
        </ext>
      </extLst>
    </bk>
    <bk>
      <extLst>
        <ext uri="{3e2802c4-a4d2-4d8b-9148-e3be6c30e623}">
          <xlrd:rvb i="26529"/>
        </ext>
      </extLst>
    </bk>
    <bk>
      <extLst>
        <ext uri="{3e2802c4-a4d2-4d8b-9148-e3be6c30e623}">
          <xlrd:rvb i="26530"/>
        </ext>
      </extLst>
    </bk>
    <bk>
      <extLst>
        <ext uri="{3e2802c4-a4d2-4d8b-9148-e3be6c30e623}">
          <xlrd:rvb i="26531"/>
        </ext>
      </extLst>
    </bk>
    <bk>
      <extLst>
        <ext uri="{3e2802c4-a4d2-4d8b-9148-e3be6c30e623}">
          <xlrd:rvb i="26532"/>
        </ext>
      </extLst>
    </bk>
    <bk>
      <extLst>
        <ext uri="{3e2802c4-a4d2-4d8b-9148-e3be6c30e623}">
          <xlrd:rvb i="26533"/>
        </ext>
      </extLst>
    </bk>
    <bk>
      <extLst>
        <ext uri="{3e2802c4-a4d2-4d8b-9148-e3be6c30e623}">
          <xlrd:rvb i="26534"/>
        </ext>
      </extLst>
    </bk>
    <bk>
      <extLst>
        <ext uri="{3e2802c4-a4d2-4d8b-9148-e3be6c30e623}">
          <xlrd:rvb i="26535"/>
        </ext>
      </extLst>
    </bk>
    <bk>
      <extLst>
        <ext uri="{3e2802c4-a4d2-4d8b-9148-e3be6c30e623}">
          <xlrd:rvb i="26536"/>
        </ext>
      </extLst>
    </bk>
    <bk>
      <extLst>
        <ext uri="{3e2802c4-a4d2-4d8b-9148-e3be6c30e623}">
          <xlrd:rvb i="26537"/>
        </ext>
      </extLst>
    </bk>
    <bk>
      <extLst>
        <ext uri="{3e2802c4-a4d2-4d8b-9148-e3be6c30e623}">
          <xlrd:rvb i="26538"/>
        </ext>
      </extLst>
    </bk>
    <bk>
      <extLst>
        <ext uri="{3e2802c4-a4d2-4d8b-9148-e3be6c30e623}">
          <xlrd:rvb i="26539"/>
        </ext>
      </extLst>
    </bk>
    <bk>
      <extLst>
        <ext uri="{3e2802c4-a4d2-4d8b-9148-e3be6c30e623}">
          <xlrd:rvb i="26540"/>
        </ext>
      </extLst>
    </bk>
    <bk>
      <extLst>
        <ext uri="{3e2802c4-a4d2-4d8b-9148-e3be6c30e623}">
          <xlrd:rvb i="26541"/>
        </ext>
      </extLst>
    </bk>
    <bk>
      <extLst>
        <ext uri="{3e2802c4-a4d2-4d8b-9148-e3be6c30e623}">
          <xlrd:rvb i="26542"/>
        </ext>
      </extLst>
    </bk>
    <bk>
      <extLst>
        <ext uri="{3e2802c4-a4d2-4d8b-9148-e3be6c30e623}">
          <xlrd:rvb i="26543"/>
        </ext>
      </extLst>
    </bk>
    <bk>
      <extLst>
        <ext uri="{3e2802c4-a4d2-4d8b-9148-e3be6c30e623}">
          <xlrd:rvb i="26544"/>
        </ext>
      </extLst>
    </bk>
    <bk>
      <extLst>
        <ext uri="{3e2802c4-a4d2-4d8b-9148-e3be6c30e623}">
          <xlrd:rvb i="26545"/>
        </ext>
      </extLst>
    </bk>
    <bk>
      <extLst>
        <ext uri="{3e2802c4-a4d2-4d8b-9148-e3be6c30e623}">
          <xlrd:rvb i="26546"/>
        </ext>
      </extLst>
    </bk>
    <bk>
      <extLst>
        <ext uri="{3e2802c4-a4d2-4d8b-9148-e3be6c30e623}">
          <xlrd:rvb i="26547"/>
        </ext>
      </extLst>
    </bk>
    <bk>
      <extLst>
        <ext uri="{3e2802c4-a4d2-4d8b-9148-e3be6c30e623}">
          <xlrd:rvb i="26548"/>
        </ext>
      </extLst>
    </bk>
    <bk>
      <extLst>
        <ext uri="{3e2802c4-a4d2-4d8b-9148-e3be6c30e623}">
          <xlrd:rvb i="26549"/>
        </ext>
      </extLst>
    </bk>
    <bk>
      <extLst>
        <ext uri="{3e2802c4-a4d2-4d8b-9148-e3be6c30e623}">
          <xlrd:rvb i="26550"/>
        </ext>
      </extLst>
    </bk>
    <bk>
      <extLst>
        <ext uri="{3e2802c4-a4d2-4d8b-9148-e3be6c30e623}">
          <xlrd:rvb i="26551"/>
        </ext>
      </extLst>
    </bk>
    <bk>
      <extLst>
        <ext uri="{3e2802c4-a4d2-4d8b-9148-e3be6c30e623}">
          <xlrd:rvb i="26552"/>
        </ext>
      </extLst>
    </bk>
    <bk>
      <extLst>
        <ext uri="{3e2802c4-a4d2-4d8b-9148-e3be6c30e623}">
          <xlrd:rvb i="26553"/>
        </ext>
      </extLst>
    </bk>
    <bk>
      <extLst>
        <ext uri="{3e2802c4-a4d2-4d8b-9148-e3be6c30e623}">
          <xlrd:rvb i="26554"/>
        </ext>
      </extLst>
    </bk>
    <bk>
      <extLst>
        <ext uri="{3e2802c4-a4d2-4d8b-9148-e3be6c30e623}">
          <xlrd:rvb i="26555"/>
        </ext>
      </extLst>
    </bk>
    <bk>
      <extLst>
        <ext uri="{3e2802c4-a4d2-4d8b-9148-e3be6c30e623}">
          <xlrd:rvb i="26556"/>
        </ext>
      </extLst>
    </bk>
    <bk>
      <extLst>
        <ext uri="{3e2802c4-a4d2-4d8b-9148-e3be6c30e623}">
          <xlrd:rvb i="26557"/>
        </ext>
      </extLst>
    </bk>
    <bk>
      <extLst>
        <ext uri="{3e2802c4-a4d2-4d8b-9148-e3be6c30e623}">
          <xlrd:rvb i="26558"/>
        </ext>
      </extLst>
    </bk>
    <bk>
      <extLst>
        <ext uri="{3e2802c4-a4d2-4d8b-9148-e3be6c30e623}">
          <xlrd:rvb i="26559"/>
        </ext>
      </extLst>
    </bk>
    <bk>
      <extLst>
        <ext uri="{3e2802c4-a4d2-4d8b-9148-e3be6c30e623}">
          <xlrd:rvb i="26560"/>
        </ext>
      </extLst>
    </bk>
    <bk>
      <extLst>
        <ext uri="{3e2802c4-a4d2-4d8b-9148-e3be6c30e623}">
          <xlrd:rvb i="26561"/>
        </ext>
      </extLst>
    </bk>
    <bk>
      <extLst>
        <ext uri="{3e2802c4-a4d2-4d8b-9148-e3be6c30e623}">
          <xlrd:rvb i="26562"/>
        </ext>
      </extLst>
    </bk>
    <bk>
      <extLst>
        <ext uri="{3e2802c4-a4d2-4d8b-9148-e3be6c30e623}">
          <xlrd:rvb i="26563"/>
        </ext>
      </extLst>
    </bk>
    <bk>
      <extLst>
        <ext uri="{3e2802c4-a4d2-4d8b-9148-e3be6c30e623}">
          <xlrd:rvb i="26564"/>
        </ext>
      </extLst>
    </bk>
    <bk>
      <extLst>
        <ext uri="{3e2802c4-a4d2-4d8b-9148-e3be6c30e623}">
          <xlrd:rvb i="26565"/>
        </ext>
      </extLst>
    </bk>
    <bk>
      <extLst>
        <ext uri="{3e2802c4-a4d2-4d8b-9148-e3be6c30e623}">
          <xlrd:rvb i="26566"/>
        </ext>
      </extLst>
    </bk>
    <bk>
      <extLst>
        <ext uri="{3e2802c4-a4d2-4d8b-9148-e3be6c30e623}">
          <xlrd:rvb i="26567"/>
        </ext>
      </extLst>
    </bk>
    <bk>
      <extLst>
        <ext uri="{3e2802c4-a4d2-4d8b-9148-e3be6c30e623}">
          <xlrd:rvb i="26568"/>
        </ext>
      </extLst>
    </bk>
    <bk>
      <extLst>
        <ext uri="{3e2802c4-a4d2-4d8b-9148-e3be6c30e623}">
          <xlrd:rvb i="26569"/>
        </ext>
      </extLst>
    </bk>
    <bk>
      <extLst>
        <ext uri="{3e2802c4-a4d2-4d8b-9148-e3be6c30e623}">
          <xlrd:rvb i="26570"/>
        </ext>
      </extLst>
    </bk>
    <bk>
      <extLst>
        <ext uri="{3e2802c4-a4d2-4d8b-9148-e3be6c30e623}">
          <xlrd:rvb i="26571"/>
        </ext>
      </extLst>
    </bk>
    <bk>
      <extLst>
        <ext uri="{3e2802c4-a4d2-4d8b-9148-e3be6c30e623}">
          <xlrd:rvb i="26572"/>
        </ext>
      </extLst>
    </bk>
    <bk>
      <extLst>
        <ext uri="{3e2802c4-a4d2-4d8b-9148-e3be6c30e623}">
          <xlrd:rvb i="26573"/>
        </ext>
      </extLst>
    </bk>
    <bk>
      <extLst>
        <ext uri="{3e2802c4-a4d2-4d8b-9148-e3be6c30e623}">
          <xlrd:rvb i="26574"/>
        </ext>
      </extLst>
    </bk>
    <bk>
      <extLst>
        <ext uri="{3e2802c4-a4d2-4d8b-9148-e3be6c30e623}">
          <xlrd:rvb i="26575"/>
        </ext>
      </extLst>
    </bk>
    <bk>
      <extLst>
        <ext uri="{3e2802c4-a4d2-4d8b-9148-e3be6c30e623}">
          <xlrd:rvb i="26576"/>
        </ext>
      </extLst>
    </bk>
    <bk>
      <extLst>
        <ext uri="{3e2802c4-a4d2-4d8b-9148-e3be6c30e623}">
          <xlrd:rvb i="26577"/>
        </ext>
      </extLst>
    </bk>
    <bk>
      <extLst>
        <ext uri="{3e2802c4-a4d2-4d8b-9148-e3be6c30e623}">
          <xlrd:rvb i="26578"/>
        </ext>
      </extLst>
    </bk>
    <bk>
      <extLst>
        <ext uri="{3e2802c4-a4d2-4d8b-9148-e3be6c30e623}">
          <xlrd:rvb i="26579"/>
        </ext>
      </extLst>
    </bk>
    <bk>
      <extLst>
        <ext uri="{3e2802c4-a4d2-4d8b-9148-e3be6c30e623}">
          <xlrd:rvb i="26580"/>
        </ext>
      </extLst>
    </bk>
    <bk>
      <extLst>
        <ext uri="{3e2802c4-a4d2-4d8b-9148-e3be6c30e623}">
          <xlrd:rvb i="26581"/>
        </ext>
      </extLst>
    </bk>
    <bk>
      <extLst>
        <ext uri="{3e2802c4-a4d2-4d8b-9148-e3be6c30e623}">
          <xlrd:rvb i="26582"/>
        </ext>
      </extLst>
    </bk>
    <bk>
      <extLst>
        <ext uri="{3e2802c4-a4d2-4d8b-9148-e3be6c30e623}">
          <xlrd:rvb i="26583"/>
        </ext>
      </extLst>
    </bk>
    <bk>
      <extLst>
        <ext uri="{3e2802c4-a4d2-4d8b-9148-e3be6c30e623}">
          <xlrd:rvb i="26584"/>
        </ext>
      </extLst>
    </bk>
    <bk>
      <extLst>
        <ext uri="{3e2802c4-a4d2-4d8b-9148-e3be6c30e623}">
          <xlrd:rvb i="26585"/>
        </ext>
      </extLst>
    </bk>
    <bk>
      <extLst>
        <ext uri="{3e2802c4-a4d2-4d8b-9148-e3be6c30e623}">
          <xlrd:rvb i="26586"/>
        </ext>
      </extLst>
    </bk>
    <bk>
      <extLst>
        <ext uri="{3e2802c4-a4d2-4d8b-9148-e3be6c30e623}">
          <xlrd:rvb i="26587"/>
        </ext>
      </extLst>
    </bk>
    <bk>
      <extLst>
        <ext uri="{3e2802c4-a4d2-4d8b-9148-e3be6c30e623}">
          <xlrd:rvb i="26588"/>
        </ext>
      </extLst>
    </bk>
    <bk>
      <extLst>
        <ext uri="{3e2802c4-a4d2-4d8b-9148-e3be6c30e623}">
          <xlrd:rvb i="26589"/>
        </ext>
      </extLst>
    </bk>
    <bk>
      <extLst>
        <ext uri="{3e2802c4-a4d2-4d8b-9148-e3be6c30e623}">
          <xlrd:rvb i="26590"/>
        </ext>
      </extLst>
    </bk>
    <bk>
      <extLst>
        <ext uri="{3e2802c4-a4d2-4d8b-9148-e3be6c30e623}">
          <xlrd:rvb i="26591"/>
        </ext>
      </extLst>
    </bk>
    <bk>
      <extLst>
        <ext uri="{3e2802c4-a4d2-4d8b-9148-e3be6c30e623}">
          <xlrd:rvb i="26592"/>
        </ext>
      </extLst>
    </bk>
    <bk>
      <extLst>
        <ext uri="{3e2802c4-a4d2-4d8b-9148-e3be6c30e623}">
          <xlrd:rvb i="26593"/>
        </ext>
      </extLst>
    </bk>
    <bk>
      <extLst>
        <ext uri="{3e2802c4-a4d2-4d8b-9148-e3be6c30e623}">
          <xlrd:rvb i="26594"/>
        </ext>
      </extLst>
    </bk>
    <bk>
      <extLst>
        <ext uri="{3e2802c4-a4d2-4d8b-9148-e3be6c30e623}">
          <xlrd:rvb i="26595"/>
        </ext>
      </extLst>
    </bk>
    <bk>
      <extLst>
        <ext uri="{3e2802c4-a4d2-4d8b-9148-e3be6c30e623}">
          <xlrd:rvb i="26596"/>
        </ext>
      </extLst>
    </bk>
    <bk>
      <extLst>
        <ext uri="{3e2802c4-a4d2-4d8b-9148-e3be6c30e623}">
          <xlrd:rvb i="26597"/>
        </ext>
      </extLst>
    </bk>
    <bk>
      <extLst>
        <ext uri="{3e2802c4-a4d2-4d8b-9148-e3be6c30e623}">
          <xlrd:rvb i="26598"/>
        </ext>
      </extLst>
    </bk>
    <bk>
      <extLst>
        <ext uri="{3e2802c4-a4d2-4d8b-9148-e3be6c30e623}">
          <xlrd:rvb i="26599"/>
        </ext>
      </extLst>
    </bk>
    <bk>
      <extLst>
        <ext uri="{3e2802c4-a4d2-4d8b-9148-e3be6c30e623}">
          <xlrd:rvb i="26600"/>
        </ext>
      </extLst>
    </bk>
    <bk>
      <extLst>
        <ext uri="{3e2802c4-a4d2-4d8b-9148-e3be6c30e623}">
          <xlrd:rvb i="26601"/>
        </ext>
      </extLst>
    </bk>
    <bk>
      <extLst>
        <ext uri="{3e2802c4-a4d2-4d8b-9148-e3be6c30e623}">
          <xlrd:rvb i="26602"/>
        </ext>
      </extLst>
    </bk>
    <bk>
      <extLst>
        <ext uri="{3e2802c4-a4d2-4d8b-9148-e3be6c30e623}">
          <xlrd:rvb i="26603"/>
        </ext>
      </extLst>
    </bk>
    <bk>
      <extLst>
        <ext uri="{3e2802c4-a4d2-4d8b-9148-e3be6c30e623}">
          <xlrd:rvb i="26604"/>
        </ext>
      </extLst>
    </bk>
    <bk>
      <extLst>
        <ext uri="{3e2802c4-a4d2-4d8b-9148-e3be6c30e623}">
          <xlrd:rvb i="26605"/>
        </ext>
      </extLst>
    </bk>
    <bk>
      <extLst>
        <ext uri="{3e2802c4-a4d2-4d8b-9148-e3be6c30e623}">
          <xlrd:rvb i="26606"/>
        </ext>
      </extLst>
    </bk>
    <bk>
      <extLst>
        <ext uri="{3e2802c4-a4d2-4d8b-9148-e3be6c30e623}">
          <xlrd:rvb i="26607"/>
        </ext>
      </extLst>
    </bk>
    <bk>
      <extLst>
        <ext uri="{3e2802c4-a4d2-4d8b-9148-e3be6c30e623}">
          <xlrd:rvb i="26608"/>
        </ext>
      </extLst>
    </bk>
    <bk>
      <extLst>
        <ext uri="{3e2802c4-a4d2-4d8b-9148-e3be6c30e623}">
          <xlrd:rvb i="26609"/>
        </ext>
      </extLst>
    </bk>
    <bk>
      <extLst>
        <ext uri="{3e2802c4-a4d2-4d8b-9148-e3be6c30e623}">
          <xlrd:rvb i="26610"/>
        </ext>
      </extLst>
    </bk>
    <bk>
      <extLst>
        <ext uri="{3e2802c4-a4d2-4d8b-9148-e3be6c30e623}">
          <xlrd:rvb i="26611"/>
        </ext>
      </extLst>
    </bk>
    <bk>
      <extLst>
        <ext uri="{3e2802c4-a4d2-4d8b-9148-e3be6c30e623}">
          <xlrd:rvb i="26612"/>
        </ext>
      </extLst>
    </bk>
    <bk>
      <extLst>
        <ext uri="{3e2802c4-a4d2-4d8b-9148-e3be6c30e623}">
          <xlrd:rvb i="26613"/>
        </ext>
      </extLst>
    </bk>
    <bk>
      <extLst>
        <ext uri="{3e2802c4-a4d2-4d8b-9148-e3be6c30e623}">
          <xlrd:rvb i="26614"/>
        </ext>
      </extLst>
    </bk>
    <bk>
      <extLst>
        <ext uri="{3e2802c4-a4d2-4d8b-9148-e3be6c30e623}">
          <xlrd:rvb i="26615"/>
        </ext>
      </extLst>
    </bk>
    <bk>
      <extLst>
        <ext uri="{3e2802c4-a4d2-4d8b-9148-e3be6c30e623}">
          <xlrd:rvb i="26616"/>
        </ext>
      </extLst>
    </bk>
    <bk>
      <extLst>
        <ext uri="{3e2802c4-a4d2-4d8b-9148-e3be6c30e623}">
          <xlrd:rvb i="26617"/>
        </ext>
      </extLst>
    </bk>
    <bk>
      <extLst>
        <ext uri="{3e2802c4-a4d2-4d8b-9148-e3be6c30e623}">
          <xlrd:rvb i="26618"/>
        </ext>
      </extLst>
    </bk>
    <bk>
      <extLst>
        <ext uri="{3e2802c4-a4d2-4d8b-9148-e3be6c30e623}">
          <xlrd:rvb i="26619"/>
        </ext>
      </extLst>
    </bk>
    <bk>
      <extLst>
        <ext uri="{3e2802c4-a4d2-4d8b-9148-e3be6c30e623}">
          <xlrd:rvb i="26620"/>
        </ext>
      </extLst>
    </bk>
    <bk>
      <extLst>
        <ext uri="{3e2802c4-a4d2-4d8b-9148-e3be6c30e623}">
          <xlrd:rvb i="26621"/>
        </ext>
      </extLst>
    </bk>
    <bk>
      <extLst>
        <ext uri="{3e2802c4-a4d2-4d8b-9148-e3be6c30e623}">
          <xlrd:rvb i="26622"/>
        </ext>
      </extLst>
    </bk>
    <bk>
      <extLst>
        <ext uri="{3e2802c4-a4d2-4d8b-9148-e3be6c30e623}">
          <xlrd:rvb i="26623"/>
        </ext>
      </extLst>
    </bk>
    <bk>
      <extLst>
        <ext uri="{3e2802c4-a4d2-4d8b-9148-e3be6c30e623}">
          <xlrd:rvb i="26624"/>
        </ext>
      </extLst>
    </bk>
    <bk>
      <extLst>
        <ext uri="{3e2802c4-a4d2-4d8b-9148-e3be6c30e623}">
          <xlrd:rvb i="26625"/>
        </ext>
      </extLst>
    </bk>
    <bk>
      <extLst>
        <ext uri="{3e2802c4-a4d2-4d8b-9148-e3be6c30e623}">
          <xlrd:rvb i="26626"/>
        </ext>
      </extLst>
    </bk>
    <bk>
      <extLst>
        <ext uri="{3e2802c4-a4d2-4d8b-9148-e3be6c30e623}">
          <xlrd:rvb i="26627"/>
        </ext>
      </extLst>
    </bk>
    <bk>
      <extLst>
        <ext uri="{3e2802c4-a4d2-4d8b-9148-e3be6c30e623}">
          <xlrd:rvb i="26628"/>
        </ext>
      </extLst>
    </bk>
    <bk>
      <extLst>
        <ext uri="{3e2802c4-a4d2-4d8b-9148-e3be6c30e623}">
          <xlrd:rvb i="26629"/>
        </ext>
      </extLst>
    </bk>
    <bk>
      <extLst>
        <ext uri="{3e2802c4-a4d2-4d8b-9148-e3be6c30e623}">
          <xlrd:rvb i="26630"/>
        </ext>
      </extLst>
    </bk>
    <bk>
      <extLst>
        <ext uri="{3e2802c4-a4d2-4d8b-9148-e3be6c30e623}">
          <xlrd:rvb i="26631"/>
        </ext>
      </extLst>
    </bk>
    <bk>
      <extLst>
        <ext uri="{3e2802c4-a4d2-4d8b-9148-e3be6c30e623}">
          <xlrd:rvb i="26632"/>
        </ext>
      </extLst>
    </bk>
    <bk>
      <extLst>
        <ext uri="{3e2802c4-a4d2-4d8b-9148-e3be6c30e623}">
          <xlrd:rvb i="26633"/>
        </ext>
      </extLst>
    </bk>
    <bk>
      <extLst>
        <ext uri="{3e2802c4-a4d2-4d8b-9148-e3be6c30e623}">
          <xlrd:rvb i="26634"/>
        </ext>
      </extLst>
    </bk>
    <bk>
      <extLst>
        <ext uri="{3e2802c4-a4d2-4d8b-9148-e3be6c30e623}">
          <xlrd:rvb i="26635"/>
        </ext>
      </extLst>
    </bk>
    <bk>
      <extLst>
        <ext uri="{3e2802c4-a4d2-4d8b-9148-e3be6c30e623}">
          <xlrd:rvb i="26636"/>
        </ext>
      </extLst>
    </bk>
    <bk>
      <extLst>
        <ext uri="{3e2802c4-a4d2-4d8b-9148-e3be6c30e623}">
          <xlrd:rvb i="26637"/>
        </ext>
      </extLst>
    </bk>
    <bk>
      <extLst>
        <ext uri="{3e2802c4-a4d2-4d8b-9148-e3be6c30e623}">
          <xlrd:rvb i="26638"/>
        </ext>
      </extLst>
    </bk>
    <bk>
      <extLst>
        <ext uri="{3e2802c4-a4d2-4d8b-9148-e3be6c30e623}">
          <xlrd:rvb i="26639"/>
        </ext>
      </extLst>
    </bk>
    <bk>
      <extLst>
        <ext uri="{3e2802c4-a4d2-4d8b-9148-e3be6c30e623}">
          <xlrd:rvb i="26640"/>
        </ext>
      </extLst>
    </bk>
    <bk>
      <extLst>
        <ext uri="{3e2802c4-a4d2-4d8b-9148-e3be6c30e623}">
          <xlrd:rvb i="26641"/>
        </ext>
      </extLst>
    </bk>
    <bk>
      <extLst>
        <ext uri="{3e2802c4-a4d2-4d8b-9148-e3be6c30e623}">
          <xlrd:rvb i="26642"/>
        </ext>
      </extLst>
    </bk>
    <bk>
      <extLst>
        <ext uri="{3e2802c4-a4d2-4d8b-9148-e3be6c30e623}">
          <xlrd:rvb i="26643"/>
        </ext>
      </extLst>
    </bk>
    <bk>
      <extLst>
        <ext uri="{3e2802c4-a4d2-4d8b-9148-e3be6c30e623}">
          <xlrd:rvb i="26644"/>
        </ext>
      </extLst>
    </bk>
    <bk>
      <extLst>
        <ext uri="{3e2802c4-a4d2-4d8b-9148-e3be6c30e623}">
          <xlrd:rvb i="26645"/>
        </ext>
      </extLst>
    </bk>
    <bk>
      <extLst>
        <ext uri="{3e2802c4-a4d2-4d8b-9148-e3be6c30e623}">
          <xlrd:rvb i="26646"/>
        </ext>
      </extLst>
    </bk>
    <bk>
      <extLst>
        <ext uri="{3e2802c4-a4d2-4d8b-9148-e3be6c30e623}">
          <xlrd:rvb i="26647"/>
        </ext>
      </extLst>
    </bk>
    <bk>
      <extLst>
        <ext uri="{3e2802c4-a4d2-4d8b-9148-e3be6c30e623}">
          <xlrd:rvb i="26648"/>
        </ext>
      </extLst>
    </bk>
    <bk>
      <extLst>
        <ext uri="{3e2802c4-a4d2-4d8b-9148-e3be6c30e623}">
          <xlrd:rvb i="26649"/>
        </ext>
      </extLst>
    </bk>
    <bk>
      <extLst>
        <ext uri="{3e2802c4-a4d2-4d8b-9148-e3be6c30e623}">
          <xlrd:rvb i="26650"/>
        </ext>
      </extLst>
    </bk>
    <bk>
      <extLst>
        <ext uri="{3e2802c4-a4d2-4d8b-9148-e3be6c30e623}">
          <xlrd:rvb i="26651"/>
        </ext>
      </extLst>
    </bk>
    <bk>
      <extLst>
        <ext uri="{3e2802c4-a4d2-4d8b-9148-e3be6c30e623}">
          <xlrd:rvb i="26652"/>
        </ext>
      </extLst>
    </bk>
    <bk>
      <extLst>
        <ext uri="{3e2802c4-a4d2-4d8b-9148-e3be6c30e623}">
          <xlrd:rvb i="26653"/>
        </ext>
      </extLst>
    </bk>
    <bk>
      <extLst>
        <ext uri="{3e2802c4-a4d2-4d8b-9148-e3be6c30e623}">
          <xlrd:rvb i="26654"/>
        </ext>
      </extLst>
    </bk>
    <bk>
      <extLst>
        <ext uri="{3e2802c4-a4d2-4d8b-9148-e3be6c30e623}">
          <xlrd:rvb i="26655"/>
        </ext>
      </extLst>
    </bk>
    <bk>
      <extLst>
        <ext uri="{3e2802c4-a4d2-4d8b-9148-e3be6c30e623}">
          <xlrd:rvb i="26656"/>
        </ext>
      </extLst>
    </bk>
    <bk>
      <extLst>
        <ext uri="{3e2802c4-a4d2-4d8b-9148-e3be6c30e623}">
          <xlrd:rvb i="26657"/>
        </ext>
      </extLst>
    </bk>
    <bk>
      <extLst>
        <ext uri="{3e2802c4-a4d2-4d8b-9148-e3be6c30e623}">
          <xlrd:rvb i="26658"/>
        </ext>
      </extLst>
    </bk>
    <bk>
      <extLst>
        <ext uri="{3e2802c4-a4d2-4d8b-9148-e3be6c30e623}">
          <xlrd:rvb i="26659"/>
        </ext>
      </extLst>
    </bk>
    <bk>
      <extLst>
        <ext uri="{3e2802c4-a4d2-4d8b-9148-e3be6c30e623}">
          <xlrd:rvb i="26660"/>
        </ext>
      </extLst>
    </bk>
    <bk>
      <extLst>
        <ext uri="{3e2802c4-a4d2-4d8b-9148-e3be6c30e623}">
          <xlrd:rvb i="26661"/>
        </ext>
      </extLst>
    </bk>
    <bk>
      <extLst>
        <ext uri="{3e2802c4-a4d2-4d8b-9148-e3be6c30e623}">
          <xlrd:rvb i="26662"/>
        </ext>
      </extLst>
    </bk>
    <bk>
      <extLst>
        <ext uri="{3e2802c4-a4d2-4d8b-9148-e3be6c30e623}">
          <xlrd:rvb i="26663"/>
        </ext>
      </extLst>
    </bk>
    <bk>
      <extLst>
        <ext uri="{3e2802c4-a4d2-4d8b-9148-e3be6c30e623}">
          <xlrd:rvb i="26664"/>
        </ext>
      </extLst>
    </bk>
    <bk>
      <extLst>
        <ext uri="{3e2802c4-a4d2-4d8b-9148-e3be6c30e623}">
          <xlrd:rvb i="26665"/>
        </ext>
      </extLst>
    </bk>
    <bk>
      <extLst>
        <ext uri="{3e2802c4-a4d2-4d8b-9148-e3be6c30e623}">
          <xlrd:rvb i="26666"/>
        </ext>
      </extLst>
    </bk>
    <bk>
      <extLst>
        <ext uri="{3e2802c4-a4d2-4d8b-9148-e3be6c30e623}">
          <xlrd:rvb i="26667"/>
        </ext>
      </extLst>
    </bk>
    <bk>
      <extLst>
        <ext uri="{3e2802c4-a4d2-4d8b-9148-e3be6c30e623}">
          <xlrd:rvb i="26668"/>
        </ext>
      </extLst>
    </bk>
    <bk>
      <extLst>
        <ext uri="{3e2802c4-a4d2-4d8b-9148-e3be6c30e623}">
          <xlrd:rvb i="26669"/>
        </ext>
      </extLst>
    </bk>
    <bk>
      <extLst>
        <ext uri="{3e2802c4-a4d2-4d8b-9148-e3be6c30e623}">
          <xlrd:rvb i="26670"/>
        </ext>
      </extLst>
    </bk>
    <bk>
      <extLst>
        <ext uri="{3e2802c4-a4d2-4d8b-9148-e3be6c30e623}">
          <xlrd:rvb i="26671"/>
        </ext>
      </extLst>
    </bk>
    <bk>
      <extLst>
        <ext uri="{3e2802c4-a4d2-4d8b-9148-e3be6c30e623}">
          <xlrd:rvb i="26672"/>
        </ext>
      </extLst>
    </bk>
    <bk>
      <extLst>
        <ext uri="{3e2802c4-a4d2-4d8b-9148-e3be6c30e623}">
          <xlrd:rvb i="26673"/>
        </ext>
      </extLst>
    </bk>
    <bk>
      <extLst>
        <ext uri="{3e2802c4-a4d2-4d8b-9148-e3be6c30e623}">
          <xlrd:rvb i="26674"/>
        </ext>
      </extLst>
    </bk>
    <bk>
      <extLst>
        <ext uri="{3e2802c4-a4d2-4d8b-9148-e3be6c30e623}">
          <xlrd:rvb i="26675"/>
        </ext>
      </extLst>
    </bk>
    <bk>
      <extLst>
        <ext uri="{3e2802c4-a4d2-4d8b-9148-e3be6c30e623}">
          <xlrd:rvb i="26676"/>
        </ext>
      </extLst>
    </bk>
    <bk>
      <extLst>
        <ext uri="{3e2802c4-a4d2-4d8b-9148-e3be6c30e623}">
          <xlrd:rvb i="26677"/>
        </ext>
      </extLst>
    </bk>
    <bk>
      <extLst>
        <ext uri="{3e2802c4-a4d2-4d8b-9148-e3be6c30e623}">
          <xlrd:rvb i="26678"/>
        </ext>
      </extLst>
    </bk>
    <bk>
      <extLst>
        <ext uri="{3e2802c4-a4d2-4d8b-9148-e3be6c30e623}">
          <xlrd:rvb i="26679"/>
        </ext>
      </extLst>
    </bk>
    <bk>
      <extLst>
        <ext uri="{3e2802c4-a4d2-4d8b-9148-e3be6c30e623}">
          <xlrd:rvb i="26680"/>
        </ext>
      </extLst>
    </bk>
    <bk>
      <extLst>
        <ext uri="{3e2802c4-a4d2-4d8b-9148-e3be6c30e623}">
          <xlrd:rvb i="26681"/>
        </ext>
      </extLst>
    </bk>
    <bk>
      <extLst>
        <ext uri="{3e2802c4-a4d2-4d8b-9148-e3be6c30e623}">
          <xlrd:rvb i="26682"/>
        </ext>
      </extLst>
    </bk>
    <bk>
      <extLst>
        <ext uri="{3e2802c4-a4d2-4d8b-9148-e3be6c30e623}">
          <xlrd:rvb i="26683"/>
        </ext>
      </extLst>
    </bk>
    <bk>
      <extLst>
        <ext uri="{3e2802c4-a4d2-4d8b-9148-e3be6c30e623}">
          <xlrd:rvb i="26684"/>
        </ext>
      </extLst>
    </bk>
    <bk>
      <extLst>
        <ext uri="{3e2802c4-a4d2-4d8b-9148-e3be6c30e623}">
          <xlrd:rvb i="26685"/>
        </ext>
      </extLst>
    </bk>
    <bk>
      <extLst>
        <ext uri="{3e2802c4-a4d2-4d8b-9148-e3be6c30e623}">
          <xlrd:rvb i="26686"/>
        </ext>
      </extLst>
    </bk>
    <bk>
      <extLst>
        <ext uri="{3e2802c4-a4d2-4d8b-9148-e3be6c30e623}">
          <xlrd:rvb i="26687"/>
        </ext>
      </extLst>
    </bk>
    <bk>
      <extLst>
        <ext uri="{3e2802c4-a4d2-4d8b-9148-e3be6c30e623}">
          <xlrd:rvb i="26688"/>
        </ext>
      </extLst>
    </bk>
    <bk>
      <extLst>
        <ext uri="{3e2802c4-a4d2-4d8b-9148-e3be6c30e623}">
          <xlrd:rvb i="26689"/>
        </ext>
      </extLst>
    </bk>
    <bk>
      <extLst>
        <ext uri="{3e2802c4-a4d2-4d8b-9148-e3be6c30e623}">
          <xlrd:rvb i="26690"/>
        </ext>
      </extLst>
    </bk>
    <bk>
      <extLst>
        <ext uri="{3e2802c4-a4d2-4d8b-9148-e3be6c30e623}">
          <xlrd:rvb i="26691"/>
        </ext>
      </extLst>
    </bk>
    <bk>
      <extLst>
        <ext uri="{3e2802c4-a4d2-4d8b-9148-e3be6c30e623}">
          <xlrd:rvb i="26692"/>
        </ext>
      </extLst>
    </bk>
    <bk>
      <extLst>
        <ext uri="{3e2802c4-a4d2-4d8b-9148-e3be6c30e623}">
          <xlrd:rvb i="26693"/>
        </ext>
      </extLst>
    </bk>
    <bk>
      <extLst>
        <ext uri="{3e2802c4-a4d2-4d8b-9148-e3be6c30e623}">
          <xlrd:rvb i="26694"/>
        </ext>
      </extLst>
    </bk>
    <bk>
      <extLst>
        <ext uri="{3e2802c4-a4d2-4d8b-9148-e3be6c30e623}">
          <xlrd:rvb i="26695"/>
        </ext>
      </extLst>
    </bk>
    <bk>
      <extLst>
        <ext uri="{3e2802c4-a4d2-4d8b-9148-e3be6c30e623}">
          <xlrd:rvb i="26696"/>
        </ext>
      </extLst>
    </bk>
    <bk>
      <extLst>
        <ext uri="{3e2802c4-a4d2-4d8b-9148-e3be6c30e623}">
          <xlrd:rvb i="26697"/>
        </ext>
      </extLst>
    </bk>
    <bk>
      <extLst>
        <ext uri="{3e2802c4-a4d2-4d8b-9148-e3be6c30e623}">
          <xlrd:rvb i="26698"/>
        </ext>
      </extLst>
    </bk>
    <bk>
      <extLst>
        <ext uri="{3e2802c4-a4d2-4d8b-9148-e3be6c30e623}">
          <xlrd:rvb i="26699"/>
        </ext>
      </extLst>
    </bk>
    <bk>
      <extLst>
        <ext uri="{3e2802c4-a4d2-4d8b-9148-e3be6c30e623}">
          <xlrd:rvb i="26700"/>
        </ext>
      </extLst>
    </bk>
    <bk>
      <extLst>
        <ext uri="{3e2802c4-a4d2-4d8b-9148-e3be6c30e623}">
          <xlrd:rvb i="26701"/>
        </ext>
      </extLst>
    </bk>
    <bk>
      <extLst>
        <ext uri="{3e2802c4-a4d2-4d8b-9148-e3be6c30e623}">
          <xlrd:rvb i="26702"/>
        </ext>
      </extLst>
    </bk>
    <bk>
      <extLst>
        <ext uri="{3e2802c4-a4d2-4d8b-9148-e3be6c30e623}">
          <xlrd:rvb i="26703"/>
        </ext>
      </extLst>
    </bk>
    <bk>
      <extLst>
        <ext uri="{3e2802c4-a4d2-4d8b-9148-e3be6c30e623}">
          <xlrd:rvb i="26704"/>
        </ext>
      </extLst>
    </bk>
    <bk>
      <extLst>
        <ext uri="{3e2802c4-a4d2-4d8b-9148-e3be6c30e623}">
          <xlrd:rvb i="26705"/>
        </ext>
      </extLst>
    </bk>
    <bk>
      <extLst>
        <ext uri="{3e2802c4-a4d2-4d8b-9148-e3be6c30e623}">
          <xlrd:rvb i="26706"/>
        </ext>
      </extLst>
    </bk>
    <bk>
      <extLst>
        <ext uri="{3e2802c4-a4d2-4d8b-9148-e3be6c30e623}">
          <xlrd:rvb i="26707"/>
        </ext>
      </extLst>
    </bk>
    <bk>
      <extLst>
        <ext uri="{3e2802c4-a4d2-4d8b-9148-e3be6c30e623}">
          <xlrd:rvb i="26708"/>
        </ext>
      </extLst>
    </bk>
    <bk>
      <extLst>
        <ext uri="{3e2802c4-a4d2-4d8b-9148-e3be6c30e623}">
          <xlrd:rvb i="26709"/>
        </ext>
      </extLst>
    </bk>
    <bk>
      <extLst>
        <ext uri="{3e2802c4-a4d2-4d8b-9148-e3be6c30e623}">
          <xlrd:rvb i="26710"/>
        </ext>
      </extLst>
    </bk>
    <bk>
      <extLst>
        <ext uri="{3e2802c4-a4d2-4d8b-9148-e3be6c30e623}">
          <xlrd:rvb i="26711"/>
        </ext>
      </extLst>
    </bk>
    <bk>
      <extLst>
        <ext uri="{3e2802c4-a4d2-4d8b-9148-e3be6c30e623}">
          <xlrd:rvb i="26712"/>
        </ext>
      </extLst>
    </bk>
    <bk>
      <extLst>
        <ext uri="{3e2802c4-a4d2-4d8b-9148-e3be6c30e623}">
          <xlrd:rvb i="26713"/>
        </ext>
      </extLst>
    </bk>
    <bk>
      <extLst>
        <ext uri="{3e2802c4-a4d2-4d8b-9148-e3be6c30e623}">
          <xlrd:rvb i="26714"/>
        </ext>
      </extLst>
    </bk>
    <bk>
      <extLst>
        <ext uri="{3e2802c4-a4d2-4d8b-9148-e3be6c30e623}">
          <xlrd:rvb i="26715"/>
        </ext>
      </extLst>
    </bk>
    <bk>
      <extLst>
        <ext uri="{3e2802c4-a4d2-4d8b-9148-e3be6c30e623}">
          <xlrd:rvb i="26716"/>
        </ext>
      </extLst>
    </bk>
    <bk>
      <extLst>
        <ext uri="{3e2802c4-a4d2-4d8b-9148-e3be6c30e623}">
          <xlrd:rvb i="26717"/>
        </ext>
      </extLst>
    </bk>
    <bk>
      <extLst>
        <ext uri="{3e2802c4-a4d2-4d8b-9148-e3be6c30e623}">
          <xlrd:rvb i="26718"/>
        </ext>
      </extLst>
    </bk>
    <bk>
      <extLst>
        <ext uri="{3e2802c4-a4d2-4d8b-9148-e3be6c30e623}">
          <xlrd:rvb i="26719"/>
        </ext>
      </extLst>
    </bk>
    <bk>
      <extLst>
        <ext uri="{3e2802c4-a4d2-4d8b-9148-e3be6c30e623}">
          <xlrd:rvb i="26720"/>
        </ext>
      </extLst>
    </bk>
    <bk>
      <extLst>
        <ext uri="{3e2802c4-a4d2-4d8b-9148-e3be6c30e623}">
          <xlrd:rvb i="26721"/>
        </ext>
      </extLst>
    </bk>
    <bk>
      <extLst>
        <ext uri="{3e2802c4-a4d2-4d8b-9148-e3be6c30e623}">
          <xlrd:rvb i="26722"/>
        </ext>
      </extLst>
    </bk>
    <bk>
      <extLst>
        <ext uri="{3e2802c4-a4d2-4d8b-9148-e3be6c30e623}">
          <xlrd:rvb i="26723"/>
        </ext>
      </extLst>
    </bk>
    <bk>
      <extLst>
        <ext uri="{3e2802c4-a4d2-4d8b-9148-e3be6c30e623}">
          <xlrd:rvb i="26724"/>
        </ext>
      </extLst>
    </bk>
    <bk>
      <extLst>
        <ext uri="{3e2802c4-a4d2-4d8b-9148-e3be6c30e623}">
          <xlrd:rvb i="26725"/>
        </ext>
      </extLst>
    </bk>
    <bk>
      <extLst>
        <ext uri="{3e2802c4-a4d2-4d8b-9148-e3be6c30e623}">
          <xlrd:rvb i="26726"/>
        </ext>
      </extLst>
    </bk>
    <bk>
      <extLst>
        <ext uri="{3e2802c4-a4d2-4d8b-9148-e3be6c30e623}">
          <xlrd:rvb i="26727"/>
        </ext>
      </extLst>
    </bk>
    <bk>
      <extLst>
        <ext uri="{3e2802c4-a4d2-4d8b-9148-e3be6c30e623}">
          <xlrd:rvb i="26728"/>
        </ext>
      </extLst>
    </bk>
    <bk>
      <extLst>
        <ext uri="{3e2802c4-a4d2-4d8b-9148-e3be6c30e623}">
          <xlrd:rvb i="26729"/>
        </ext>
      </extLst>
    </bk>
    <bk>
      <extLst>
        <ext uri="{3e2802c4-a4d2-4d8b-9148-e3be6c30e623}">
          <xlrd:rvb i="26730"/>
        </ext>
      </extLst>
    </bk>
    <bk>
      <extLst>
        <ext uri="{3e2802c4-a4d2-4d8b-9148-e3be6c30e623}">
          <xlrd:rvb i="26731"/>
        </ext>
      </extLst>
    </bk>
    <bk>
      <extLst>
        <ext uri="{3e2802c4-a4d2-4d8b-9148-e3be6c30e623}">
          <xlrd:rvb i="26732"/>
        </ext>
      </extLst>
    </bk>
    <bk>
      <extLst>
        <ext uri="{3e2802c4-a4d2-4d8b-9148-e3be6c30e623}">
          <xlrd:rvb i="26733"/>
        </ext>
      </extLst>
    </bk>
    <bk>
      <extLst>
        <ext uri="{3e2802c4-a4d2-4d8b-9148-e3be6c30e623}">
          <xlrd:rvb i="26734"/>
        </ext>
      </extLst>
    </bk>
    <bk>
      <extLst>
        <ext uri="{3e2802c4-a4d2-4d8b-9148-e3be6c30e623}">
          <xlrd:rvb i="26735"/>
        </ext>
      </extLst>
    </bk>
    <bk>
      <extLst>
        <ext uri="{3e2802c4-a4d2-4d8b-9148-e3be6c30e623}">
          <xlrd:rvb i="26736"/>
        </ext>
      </extLst>
    </bk>
    <bk>
      <extLst>
        <ext uri="{3e2802c4-a4d2-4d8b-9148-e3be6c30e623}">
          <xlrd:rvb i="26737"/>
        </ext>
      </extLst>
    </bk>
    <bk>
      <extLst>
        <ext uri="{3e2802c4-a4d2-4d8b-9148-e3be6c30e623}">
          <xlrd:rvb i="26738"/>
        </ext>
      </extLst>
    </bk>
    <bk>
      <extLst>
        <ext uri="{3e2802c4-a4d2-4d8b-9148-e3be6c30e623}">
          <xlrd:rvb i="26739"/>
        </ext>
      </extLst>
    </bk>
    <bk>
      <extLst>
        <ext uri="{3e2802c4-a4d2-4d8b-9148-e3be6c30e623}">
          <xlrd:rvb i="26740"/>
        </ext>
      </extLst>
    </bk>
    <bk>
      <extLst>
        <ext uri="{3e2802c4-a4d2-4d8b-9148-e3be6c30e623}">
          <xlrd:rvb i="26741"/>
        </ext>
      </extLst>
    </bk>
    <bk>
      <extLst>
        <ext uri="{3e2802c4-a4d2-4d8b-9148-e3be6c30e623}">
          <xlrd:rvb i="26742"/>
        </ext>
      </extLst>
    </bk>
    <bk>
      <extLst>
        <ext uri="{3e2802c4-a4d2-4d8b-9148-e3be6c30e623}">
          <xlrd:rvb i="26743"/>
        </ext>
      </extLst>
    </bk>
    <bk>
      <extLst>
        <ext uri="{3e2802c4-a4d2-4d8b-9148-e3be6c30e623}">
          <xlrd:rvb i="26744"/>
        </ext>
      </extLst>
    </bk>
    <bk>
      <extLst>
        <ext uri="{3e2802c4-a4d2-4d8b-9148-e3be6c30e623}">
          <xlrd:rvb i="26745"/>
        </ext>
      </extLst>
    </bk>
    <bk>
      <extLst>
        <ext uri="{3e2802c4-a4d2-4d8b-9148-e3be6c30e623}">
          <xlrd:rvb i="26746"/>
        </ext>
      </extLst>
    </bk>
    <bk>
      <extLst>
        <ext uri="{3e2802c4-a4d2-4d8b-9148-e3be6c30e623}">
          <xlrd:rvb i="26747"/>
        </ext>
      </extLst>
    </bk>
    <bk>
      <extLst>
        <ext uri="{3e2802c4-a4d2-4d8b-9148-e3be6c30e623}">
          <xlrd:rvb i="26748"/>
        </ext>
      </extLst>
    </bk>
    <bk>
      <extLst>
        <ext uri="{3e2802c4-a4d2-4d8b-9148-e3be6c30e623}">
          <xlrd:rvb i="26749"/>
        </ext>
      </extLst>
    </bk>
    <bk>
      <extLst>
        <ext uri="{3e2802c4-a4d2-4d8b-9148-e3be6c30e623}">
          <xlrd:rvb i="26750"/>
        </ext>
      </extLst>
    </bk>
    <bk>
      <extLst>
        <ext uri="{3e2802c4-a4d2-4d8b-9148-e3be6c30e623}">
          <xlrd:rvb i="26751"/>
        </ext>
      </extLst>
    </bk>
    <bk>
      <extLst>
        <ext uri="{3e2802c4-a4d2-4d8b-9148-e3be6c30e623}">
          <xlrd:rvb i="26752"/>
        </ext>
      </extLst>
    </bk>
    <bk>
      <extLst>
        <ext uri="{3e2802c4-a4d2-4d8b-9148-e3be6c30e623}">
          <xlrd:rvb i="26753"/>
        </ext>
      </extLst>
    </bk>
    <bk>
      <extLst>
        <ext uri="{3e2802c4-a4d2-4d8b-9148-e3be6c30e623}">
          <xlrd:rvb i="26754"/>
        </ext>
      </extLst>
    </bk>
    <bk>
      <extLst>
        <ext uri="{3e2802c4-a4d2-4d8b-9148-e3be6c30e623}">
          <xlrd:rvb i="26755"/>
        </ext>
      </extLst>
    </bk>
    <bk>
      <extLst>
        <ext uri="{3e2802c4-a4d2-4d8b-9148-e3be6c30e623}">
          <xlrd:rvb i="26756"/>
        </ext>
      </extLst>
    </bk>
    <bk>
      <extLst>
        <ext uri="{3e2802c4-a4d2-4d8b-9148-e3be6c30e623}">
          <xlrd:rvb i="26757"/>
        </ext>
      </extLst>
    </bk>
    <bk>
      <extLst>
        <ext uri="{3e2802c4-a4d2-4d8b-9148-e3be6c30e623}">
          <xlrd:rvb i="26758"/>
        </ext>
      </extLst>
    </bk>
    <bk>
      <extLst>
        <ext uri="{3e2802c4-a4d2-4d8b-9148-e3be6c30e623}">
          <xlrd:rvb i="26759"/>
        </ext>
      </extLst>
    </bk>
    <bk>
      <extLst>
        <ext uri="{3e2802c4-a4d2-4d8b-9148-e3be6c30e623}">
          <xlrd:rvb i="26760"/>
        </ext>
      </extLst>
    </bk>
    <bk>
      <extLst>
        <ext uri="{3e2802c4-a4d2-4d8b-9148-e3be6c30e623}">
          <xlrd:rvb i="26761"/>
        </ext>
      </extLst>
    </bk>
    <bk>
      <extLst>
        <ext uri="{3e2802c4-a4d2-4d8b-9148-e3be6c30e623}">
          <xlrd:rvb i="26762"/>
        </ext>
      </extLst>
    </bk>
    <bk>
      <extLst>
        <ext uri="{3e2802c4-a4d2-4d8b-9148-e3be6c30e623}">
          <xlrd:rvb i="26763"/>
        </ext>
      </extLst>
    </bk>
    <bk>
      <extLst>
        <ext uri="{3e2802c4-a4d2-4d8b-9148-e3be6c30e623}">
          <xlrd:rvb i="26764"/>
        </ext>
      </extLst>
    </bk>
    <bk>
      <extLst>
        <ext uri="{3e2802c4-a4d2-4d8b-9148-e3be6c30e623}">
          <xlrd:rvb i="26765"/>
        </ext>
      </extLst>
    </bk>
    <bk>
      <extLst>
        <ext uri="{3e2802c4-a4d2-4d8b-9148-e3be6c30e623}">
          <xlrd:rvb i="26766"/>
        </ext>
      </extLst>
    </bk>
    <bk>
      <extLst>
        <ext uri="{3e2802c4-a4d2-4d8b-9148-e3be6c30e623}">
          <xlrd:rvb i="26767"/>
        </ext>
      </extLst>
    </bk>
    <bk>
      <extLst>
        <ext uri="{3e2802c4-a4d2-4d8b-9148-e3be6c30e623}">
          <xlrd:rvb i="26768"/>
        </ext>
      </extLst>
    </bk>
    <bk>
      <extLst>
        <ext uri="{3e2802c4-a4d2-4d8b-9148-e3be6c30e623}">
          <xlrd:rvb i="26769"/>
        </ext>
      </extLst>
    </bk>
    <bk>
      <extLst>
        <ext uri="{3e2802c4-a4d2-4d8b-9148-e3be6c30e623}">
          <xlrd:rvb i="26770"/>
        </ext>
      </extLst>
    </bk>
    <bk>
      <extLst>
        <ext uri="{3e2802c4-a4d2-4d8b-9148-e3be6c30e623}">
          <xlrd:rvb i="26771"/>
        </ext>
      </extLst>
    </bk>
    <bk>
      <extLst>
        <ext uri="{3e2802c4-a4d2-4d8b-9148-e3be6c30e623}">
          <xlrd:rvb i="26772"/>
        </ext>
      </extLst>
    </bk>
    <bk>
      <extLst>
        <ext uri="{3e2802c4-a4d2-4d8b-9148-e3be6c30e623}">
          <xlrd:rvb i="26773"/>
        </ext>
      </extLst>
    </bk>
    <bk>
      <extLst>
        <ext uri="{3e2802c4-a4d2-4d8b-9148-e3be6c30e623}">
          <xlrd:rvb i="26774"/>
        </ext>
      </extLst>
    </bk>
    <bk>
      <extLst>
        <ext uri="{3e2802c4-a4d2-4d8b-9148-e3be6c30e623}">
          <xlrd:rvb i="26775"/>
        </ext>
      </extLst>
    </bk>
    <bk>
      <extLst>
        <ext uri="{3e2802c4-a4d2-4d8b-9148-e3be6c30e623}">
          <xlrd:rvb i="26776"/>
        </ext>
      </extLst>
    </bk>
    <bk>
      <extLst>
        <ext uri="{3e2802c4-a4d2-4d8b-9148-e3be6c30e623}">
          <xlrd:rvb i="26777"/>
        </ext>
      </extLst>
    </bk>
    <bk>
      <extLst>
        <ext uri="{3e2802c4-a4d2-4d8b-9148-e3be6c30e623}">
          <xlrd:rvb i="26778"/>
        </ext>
      </extLst>
    </bk>
    <bk>
      <extLst>
        <ext uri="{3e2802c4-a4d2-4d8b-9148-e3be6c30e623}">
          <xlrd:rvb i="26779"/>
        </ext>
      </extLst>
    </bk>
    <bk>
      <extLst>
        <ext uri="{3e2802c4-a4d2-4d8b-9148-e3be6c30e623}">
          <xlrd:rvb i="26780"/>
        </ext>
      </extLst>
    </bk>
    <bk>
      <extLst>
        <ext uri="{3e2802c4-a4d2-4d8b-9148-e3be6c30e623}">
          <xlrd:rvb i="26781"/>
        </ext>
      </extLst>
    </bk>
    <bk>
      <extLst>
        <ext uri="{3e2802c4-a4d2-4d8b-9148-e3be6c30e623}">
          <xlrd:rvb i="26782"/>
        </ext>
      </extLst>
    </bk>
    <bk>
      <extLst>
        <ext uri="{3e2802c4-a4d2-4d8b-9148-e3be6c30e623}">
          <xlrd:rvb i="26783"/>
        </ext>
      </extLst>
    </bk>
    <bk>
      <extLst>
        <ext uri="{3e2802c4-a4d2-4d8b-9148-e3be6c30e623}">
          <xlrd:rvb i="26784"/>
        </ext>
      </extLst>
    </bk>
    <bk>
      <extLst>
        <ext uri="{3e2802c4-a4d2-4d8b-9148-e3be6c30e623}">
          <xlrd:rvb i="26785"/>
        </ext>
      </extLst>
    </bk>
    <bk>
      <extLst>
        <ext uri="{3e2802c4-a4d2-4d8b-9148-e3be6c30e623}">
          <xlrd:rvb i="26786"/>
        </ext>
      </extLst>
    </bk>
    <bk>
      <extLst>
        <ext uri="{3e2802c4-a4d2-4d8b-9148-e3be6c30e623}">
          <xlrd:rvb i="26787"/>
        </ext>
      </extLst>
    </bk>
    <bk>
      <extLst>
        <ext uri="{3e2802c4-a4d2-4d8b-9148-e3be6c30e623}">
          <xlrd:rvb i="26788"/>
        </ext>
      </extLst>
    </bk>
    <bk>
      <extLst>
        <ext uri="{3e2802c4-a4d2-4d8b-9148-e3be6c30e623}">
          <xlrd:rvb i="26789"/>
        </ext>
      </extLst>
    </bk>
    <bk>
      <extLst>
        <ext uri="{3e2802c4-a4d2-4d8b-9148-e3be6c30e623}">
          <xlrd:rvb i="26790"/>
        </ext>
      </extLst>
    </bk>
    <bk>
      <extLst>
        <ext uri="{3e2802c4-a4d2-4d8b-9148-e3be6c30e623}">
          <xlrd:rvb i="26791"/>
        </ext>
      </extLst>
    </bk>
    <bk>
      <extLst>
        <ext uri="{3e2802c4-a4d2-4d8b-9148-e3be6c30e623}">
          <xlrd:rvb i="26792"/>
        </ext>
      </extLst>
    </bk>
    <bk>
      <extLst>
        <ext uri="{3e2802c4-a4d2-4d8b-9148-e3be6c30e623}">
          <xlrd:rvb i="26793"/>
        </ext>
      </extLst>
    </bk>
    <bk>
      <extLst>
        <ext uri="{3e2802c4-a4d2-4d8b-9148-e3be6c30e623}">
          <xlrd:rvb i="26794"/>
        </ext>
      </extLst>
    </bk>
    <bk>
      <extLst>
        <ext uri="{3e2802c4-a4d2-4d8b-9148-e3be6c30e623}">
          <xlrd:rvb i="26795"/>
        </ext>
      </extLst>
    </bk>
    <bk>
      <extLst>
        <ext uri="{3e2802c4-a4d2-4d8b-9148-e3be6c30e623}">
          <xlrd:rvb i="26796"/>
        </ext>
      </extLst>
    </bk>
    <bk>
      <extLst>
        <ext uri="{3e2802c4-a4d2-4d8b-9148-e3be6c30e623}">
          <xlrd:rvb i="26797"/>
        </ext>
      </extLst>
    </bk>
    <bk>
      <extLst>
        <ext uri="{3e2802c4-a4d2-4d8b-9148-e3be6c30e623}">
          <xlrd:rvb i="26798"/>
        </ext>
      </extLst>
    </bk>
    <bk>
      <extLst>
        <ext uri="{3e2802c4-a4d2-4d8b-9148-e3be6c30e623}">
          <xlrd:rvb i="26799"/>
        </ext>
      </extLst>
    </bk>
    <bk>
      <extLst>
        <ext uri="{3e2802c4-a4d2-4d8b-9148-e3be6c30e623}">
          <xlrd:rvb i="26800"/>
        </ext>
      </extLst>
    </bk>
    <bk>
      <extLst>
        <ext uri="{3e2802c4-a4d2-4d8b-9148-e3be6c30e623}">
          <xlrd:rvb i="26801"/>
        </ext>
      </extLst>
    </bk>
    <bk>
      <extLst>
        <ext uri="{3e2802c4-a4d2-4d8b-9148-e3be6c30e623}">
          <xlrd:rvb i="26802"/>
        </ext>
      </extLst>
    </bk>
    <bk>
      <extLst>
        <ext uri="{3e2802c4-a4d2-4d8b-9148-e3be6c30e623}">
          <xlrd:rvb i="26803"/>
        </ext>
      </extLst>
    </bk>
    <bk>
      <extLst>
        <ext uri="{3e2802c4-a4d2-4d8b-9148-e3be6c30e623}">
          <xlrd:rvb i="26804"/>
        </ext>
      </extLst>
    </bk>
    <bk>
      <extLst>
        <ext uri="{3e2802c4-a4d2-4d8b-9148-e3be6c30e623}">
          <xlrd:rvb i="26805"/>
        </ext>
      </extLst>
    </bk>
    <bk>
      <extLst>
        <ext uri="{3e2802c4-a4d2-4d8b-9148-e3be6c30e623}">
          <xlrd:rvb i="26806"/>
        </ext>
      </extLst>
    </bk>
    <bk>
      <extLst>
        <ext uri="{3e2802c4-a4d2-4d8b-9148-e3be6c30e623}">
          <xlrd:rvb i="26807"/>
        </ext>
      </extLst>
    </bk>
    <bk>
      <extLst>
        <ext uri="{3e2802c4-a4d2-4d8b-9148-e3be6c30e623}">
          <xlrd:rvb i="26808"/>
        </ext>
      </extLst>
    </bk>
    <bk>
      <extLst>
        <ext uri="{3e2802c4-a4d2-4d8b-9148-e3be6c30e623}">
          <xlrd:rvb i="26809"/>
        </ext>
      </extLst>
    </bk>
    <bk>
      <extLst>
        <ext uri="{3e2802c4-a4d2-4d8b-9148-e3be6c30e623}">
          <xlrd:rvb i="26810"/>
        </ext>
      </extLst>
    </bk>
    <bk>
      <extLst>
        <ext uri="{3e2802c4-a4d2-4d8b-9148-e3be6c30e623}">
          <xlrd:rvb i="26811"/>
        </ext>
      </extLst>
    </bk>
    <bk>
      <extLst>
        <ext uri="{3e2802c4-a4d2-4d8b-9148-e3be6c30e623}">
          <xlrd:rvb i="26812"/>
        </ext>
      </extLst>
    </bk>
    <bk>
      <extLst>
        <ext uri="{3e2802c4-a4d2-4d8b-9148-e3be6c30e623}">
          <xlrd:rvb i="26813"/>
        </ext>
      </extLst>
    </bk>
    <bk>
      <extLst>
        <ext uri="{3e2802c4-a4d2-4d8b-9148-e3be6c30e623}">
          <xlrd:rvb i="26814"/>
        </ext>
      </extLst>
    </bk>
    <bk>
      <extLst>
        <ext uri="{3e2802c4-a4d2-4d8b-9148-e3be6c30e623}">
          <xlrd:rvb i="26815"/>
        </ext>
      </extLst>
    </bk>
    <bk>
      <extLst>
        <ext uri="{3e2802c4-a4d2-4d8b-9148-e3be6c30e623}">
          <xlrd:rvb i="26816"/>
        </ext>
      </extLst>
    </bk>
    <bk>
      <extLst>
        <ext uri="{3e2802c4-a4d2-4d8b-9148-e3be6c30e623}">
          <xlrd:rvb i="26817"/>
        </ext>
      </extLst>
    </bk>
    <bk>
      <extLst>
        <ext uri="{3e2802c4-a4d2-4d8b-9148-e3be6c30e623}">
          <xlrd:rvb i="26818"/>
        </ext>
      </extLst>
    </bk>
    <bk>
      <extLst>
        <ext uri="{3e2802c4-a4d2-4d8b-9148-e3be6c30e623}">
          <xlrd:rvb i="26819"/>
        </ext>
      </extLst>
    </bk>
    <bk>
      <extLst>
        <ext uri="{3e2802c4-a4d2-4d8b-9148-e3be6c30e623}">
          <xlrd:rvb i="26820"/>
        </ext>
      </extLst>
    </bk>
    <bk>
      <extLst>
        <ext uri="{3e2802c4-a4d2-4d8b-9148-e3be6c30e623}">
          <xlrd:rvb i="26821"/>
        </ext>
      </extLst>
    </bk>
    <bk>
      <extLst>
        <ext uri="{3e2802c4-a4d2-4d8b-9148-e3be6c30e623}">
          <xlrd:rvb i="26822"/>
        </ext>
      </extLst>
    </bk>
    <bk>
      <extLst>
        <ext uri="{3e2802c4-a4d2-4d8b-9148-e3be6c30e623}">
          <xlrd:rvb i="26823"/>
        </ext>
      </extLst>
    </bk>
    <bk>
      <extLst>
        <ext uri="{3e2802c4-a4d2-4d8b-9148-e3be6c30e623}">
          <xlrd:rvb i="26824"/>
        </ext>
      </extLst>
    </bk>
    <bk>
      <extLst>
        <ext uri="{3e2802c4-a4d2-4d8b-9148-e3be6c30e623}">
          <xlrd:rvb i="26825"/>
        </ext>
      </extLst>
    </bk>
    <bk>
      <extLst>
        <ext uri="{3e2802c4-a4d2-4d8b-9148-e3be6c30e623}">
          <xlrd:rvb i="26826"/>
        </ext>
      </extLst>
    </bk>
    <bk>
      <extLst>
        <ext uri="{3e2802c4-a4d2-4d8b-9148-e3be6c30e623}">
          <xlrd:rvb i="26827"/>
        </ext>
      </extLst>
    </bk>
    <bk>
      <extLst>
        <ext uri="{3e2802c4-a4d2-4d8b-9148-e3be6c30e623}">
          <xlrd:rvb i="26828"/>
        </ext>
      </extLst>
    </bk>
    <bk>
      <extLst>
        <ext uri="{3e2802c4-a4d2-4d8b-9148-e3be6c30e623}">
          <xlrd:rvb i="26829"/>
        </ext>
      </extLst>
    </bk>
    <bk>
      <extLst>
        <ext uri="{3e2802c4-a4d2-4d8b-9148-e3be6c30e623}">
          <xlrd:rvb i="26830"/>
        </ext>
      </extLst>
    </bk>
    <bk>
      <extLst>
        <ext uri="{3e2802c4-a4d2-4d8b-9148-e3be6c30e623}">
          <xlrd:rvb i="26831"/>
        </ext>
      </extLst>
    </bk>
    <bk>
      <extLst>
        <ext uri="{3e2802c4-a4d2-4d8b-9148-e3be6c30e623}">
          <xlrd:rvb i="26832"/>
        </ext>
      </extLst>
    </bk>
    <bk>
      <extLst>
        <ext uri="{3e2802c4-a4d2-4d8b-9148-e3be6c30e623}">
          <xlrd:rvb i="26833"/>
        </ext>
      </extLst>
    </bk>
    <bk>
      <extLst>
        <ext uri="{3e2802c4-a4d2-4d8b-9148-e3be6c30e623}">
          <xlrd:rvb i="26834"/>
        </ext>
      </extLst>
    </bk>
    <bk>
      <extLst>
        <ext uri="{3e2802c4-a4d2-4d8b-9148-e3be6c30e623}">
          <xlrd:rvb i="26835"/>
        </ext>
      </extLst>
    </bk>
    <bk>
      <extLst>
        <ext uri="{3e2802c4-a4d2-4d8b-9148-e3be6c30e623}">
          <xlrd:rvb i="26836"/>
        </ext>
      </extLst>
    </bk>
    <bk>
      <extLst>
        <ext uri="{3e2802c4-a4d2-4d8b-9148-e3be6c30e623}">
          <xlrd:rvb i="26837"/>
        </ext>
      </extLst>
    </bk>
    <bk>
      <extLst>
        <ext uri="{3e2802c4-a4d2-4d8b-9148-e3be6c30e623}">
          <xlrd:rvb i="26838"/>
        </ext>
      </extLst>
    </bk>
    <bk>
      <extLst>
        <ext uri="{3e2802c4-a4d2-4d8b-9148-e3be6c30e623}">
          <xlrd:rvb i="26839"/>
        </ext>
      </extLst>
    </bk>
    <bk>
      <extLst>
        <ext uri="{3e2802c4-a4d2-4d8b-9148-e3be6c30e623}">
          <xlrd:rvb i="26840"/>
        </ext>
      </extLst>
    </bk>
    <bk>
      <extLst>
        <ext uri="{3e2802c4-a4d2-4d8b-9148-e3be6c30e623}">
          <xlrd:rvb i="26841"/>
        </ext>
      </extLst>
    </bk>
    <bk>
      <extLst>
        <ext uri="{3e2802c4-a4d2-4d8b-9148-e3be6c30e623}">
          <xlrd:rvb i="26842"/>
        </ext>
      </extLst>
    </bk>
    <bk>
      <extLst>
        <ext uri="{3e2802c4-a4d2-4d8b-9148-e3be6c30e623}">
          <xlrd:rvb i="26843"/>
        </ext>
      </extLst>
    </bk>
    <bk>
      <extLst>
        <ext uri="{3e2802c4-a4d2-4d8b-9148-e3be6c30e623}">
          <xlrd:rvb i="26844"/>
        </ext>
      </extLst>
    </bk>
    <bk>
      <extLst>
        <ext uri="{3e2802c4-a4d2-4d8b-9148-e3be6c30e623}">
          <xlrd:rvb i="26845"/>
        </ext>
      </extLst>
    </bk>
    <bk>
      <extLst>
        <ext uri="{3e2802c4-a4d2-4d8b-9148-e3be6c30e623}">
          <xlrd:rvb i="26846"/>
        </ext>
      </extLst>
    </bk>
    <bk>
      <extLst>
        <ext uri="{3e2802c4-a4d2-4d8b-9148-e3be6c30e623}">
          <xlrd:rvb i="26847"/>
        </ext>
      </extLst>
    </bk>
    <bk>
      <extLst>
        <ext uri="{3e2802c4-a4d2-4d8b-9148-e3be6c30e623}">
          <xlrd:rvb i="26848"/>
        </ext>
      </extLst>
    </bk>
    <bk>
      <extLst>
        <ext uri="{3e2802c4-a4d2-4d8b-9148-e3be6c30e623}">
          <xlrd:rvb i="26849"/>
        </ext>
      </extLst>
    </bk>
    <bk>
      <extLst>
        <ext uri="{3e2802c4-a4d2-4d8b-9148-e3be6c30e623}">
          <xlrd:rvb i="26850"/>
        </ext>
      </extLst>
    </bk>
    <bk>
      <extLst>
        <ext uri="{3e2802c4-a4d2-4d8b-9148-e3be6c30e623}">
          <xlrd:rvb i="26851"/>
        </ext>
      </extLst>
    </bk>
    <bk>
      <extLst>
        <ext uri="{3e2802c4-a4d2-4d8b-9148-e3be6c30e623}">
          <xlrd:rvb i="26852"/>
        </ext>
      </extLst>
    </bk>
    <bk>
      <extLst>
        <ext uri="{3e2802c4-a4d2-4d8b-9148-e3be6c30e623}">
          <xlrd:rvb i="26853"/>
        </ext>
      </extLst>
    </bk>
    <bk>
      <extLst>
        <ext uri="{3e2802c4-a4d2-4d8b-9148-e3be6c30e623}">
          <xlrd:rvb i="26854"/>
        </ext>
      </extLst>
    </bk>
    <bk>
      <extLst>
        <ext uri="{3e2802c4-a4d2-4d8b-9148-e3be6c30e623}">
          <xlrd:rvb i="26855"/>
        </ext>
      </extLst>
    </bk>
    <bk>
      <extLst>
        <ext uri="{3e2802c4-a4d2-4d8b-9148-e3be6c30e623}">
          <xlrd:rvb i="26856"/>
        </ext>
      </extLst>
    </bk>
    <bk>
      <extLst>
        <ext uri="{3e2802c4-a4d2-4d8b-9148-e3be6c30e623}">
          <xlrd:rvb i="26857"/>
        </ext>
      </extLst>
    </bk>
    <bk>
      <extLst>
        <ext uri="{3e2802c4-a4d2-4d8b-9148-e3be6c30e623}">
          <xlrd:rvb i="26858"/>
        </ext>
      </extLst>
    </bk>
    <bk>
      <extLst>
        <ext uri="{3e2802c4-a4d2-4d8b-9148-e3be6c30e623}">
          <xlrd:rvb i="26859"/>
        </ext>
      </extLst>
    </bk>
    <bk>
      <extLst>
        <ext uri="{3e2802c4-a4d2-4d8b-9148-e3be6c30e623}">
          <xlrd:rvb i="26860"/>
        </ext>
      </extLst>
    </bk>
    <bk>
      <extLst>
        <ext uri="{3e2802c4-a4d2-4d8b-9148-e3be6c30e623}">
          <xlrd:rvb i="26861"/>
        </ext>
      </extLst>
    </bk>
    <bk>
      <extLst>
        <ext uri="{3e2802c4-a4d2-4d8b-9148-e3be6c30e623}">
          <xlrd:rvb i="26862"/>
        </ext>
      </extLst>
    </bk>
    <bk>
      <extLst>
        <ext uri="{3e2802c4-a4d2-4d8b-9148-e3be6c30e623}">
          <xlrd:rvb i="26863"/>
        </ext>
      </extLst>
    </bk>
    <bk>
      <extLst>
        <ext uri="{3e2802c4-a4d2-4d8b-9148-e3be6c30e623}">
          <xlrd:rvb i="26864"/>
        </ext>
      </extLst>
    </bk>
    <bk>
      <extLst>
        <ext uri="{3e2802c4-a4d2-4d8b-9148-e3be6c30e623}">
          <xlrd:rvb i="26865"/>
        </ext>
      </extLst>
    </bk>
    <bk>
      <extLst>
        <ext uri="{3e2802c4-a4d2-4d8b-9148-e3be6c30e623}">
          <xlrd:rvb i="26866"/>
        </ext>
      </extLst>
    </bk>
    <bk>
      <extLst>
        <ext uri="{3e2802c4-a4d2-4d8b-9148-e3be6c30e623}">
          <xlrd:rvb i="26867"/>
        </ext>
      </extLst>
    </bk>
    <bk>
      <extLst>
        <ext uri="{3e2802c4-a4d2-4d8b-9148-e3be6c30e623}">
          <xlrd:rvb i="26868"/>
        </ext>
      </extLst>
    </bk>
    <bk>
      <extLst>
        <ext uri="{3e2802c4-a4d2-4d8b-9148-e3be6c30e623}">
          <xlrd:rvb i="26869"/>
        </ext>
      </extLst>
    </bk>
    <bk>
      <extLst>
        <ext uri="{3e2802c4-a4d2-4d8b-9148-e3be6c30e623}">
          <xlrd:rvb i="26870"/>
        </ext>
      </extLst>
    </bk>
    <bk>
      <extLst>
        <ext uri="{3e2802c4-a4d2-4d8b-9148-e3be6c30e623}">
          <xlrd:rvb i="26871"/>
        </ext>
      </extLst>
    </bk>
    <bk>
      <extLst>
        <ext uri="{3e2802c4-a4d2-4d8b-9148-e3be6c30e623}">
          <xlrd:rvb i="26872"/>
        </ext>
      </extLst>
    </bk>
    <bk>
      <extLst>
        <ext uri="{3e2802c4-a4d2-4d8b-9148-e3be6c30e623}">
          <xlrd:rvb i="26873"/>
        </ext>
      </extLst>
    </bk>
    <bk>
      <extLst>
        <ext uri="{3e2802c4-a4d2-4d8b-9148-e3be6c30e623}">
          <xlrd:rvb i="26874"/>
        </ext>
      </extLst>
    </bk>
    <bk>
      <extLst>
        <ext uri="{3e2802c4-a4d2-4d8b-9148-e3be6c30e623}">
          <xlrd:rvb i="26875"/>
        </ext>
      </extLst>
    </bk>
    <bk>
      <extLst>
        <ext uri="{3e2802c4-a4d2-4d8b-9148-e3be6c30e623}">
          <xlrd:rvb i="26876"/>
        </ext>
      </extLst>
    </bk>
    <bk>
      <extLst>
        <ext uri="{3e2802c4-a4d2-4d8b-9148-e3be6c30e623}">
          <xlrd:rvb i="26877"/>
        </ext>
      </extLst>
    </bk>
    <bk>
      <extLst>
        <ext uri="{3e2802c4-a4d2-4d8b-9148-e3be6c30e623}">
          <xlrd:rvb i="26878"/>
        </ext>
      </extLst>
    </bk>
    <bk>
      <extLst>
        <ext uri="{3e2802c4-a4d2-4d8b-9148-e3be6c30e623}">
          <xlrd:rvb i="26879"/>
        </ext>
      </extLst>
    </bk>
    <bk>
      <extLst>
        <ext uri="{3e2802c4-a4d2-4d8b-9148-e3be6c30e623}">
          <xlrd:rvb i="26880"/>
        </ext>
      </extLst>
    </bk>
    <bk>
      <extLst>
        <ext uri="{3e2802c4-a4d2-4d8b-9148-e3be6c30e623}">
          <xlrd:rvb i="26881"/>
        </ext>
      </extLst>
    </bk>
    <bk>
      <extLst>
        <ext uri="{3e2802c4-a4d2-4d8b-9148-e3be6c30e623}">
          <xlrd:rvb i="26882"/>
        </ext>
      </extLst>
    </bk>
    <bk>
      <extLst>
        <ext uri="{3e2802c4-a4d2-4d8b-9148-e3be6c30e623}">
          <xlrd:rvb i="26883"/>
        </ext>
      </extLst>
    </bk>
    <bk>
      <extLst>
        <ext uri="{3e2802c4-a4d2-4d8b-9148-e3be6c30e623}">
          <xlrd:rvb i="26884"/>
        </ext>
      </extLst>
    </bk>
    <bk>
      <extLst>
        <ext uri="{3e2802c4-a4d2-4d8b-9148-e3be6c30e623}">
          <xlrd:rvb i="26885"/>
        </ext>
      </extLst>
    </bk>
    <bk>
      <extLst>
        <ext uri="{3e2802c4-a4d2-4d8b-9148-e3be6c30e623}">
          <xlrd:rvb i="26886"/>
        </ext>
      </extLst>
    </bk>
    <bk>
      <extLst>
        <ext uri="{3e2802c4-a4d2-4d8b-9148-e3be6c30e623}">
          <xlrd:rvb i="26887"/>
        </ext>
      </extLst>
    </bk>
    <bk>
      <extLst>
        <ext uri="{3e2802c4-a4d2-4d8b-9148-e3be6c30e623}">
          <xlrd:rvb i="26888"/>
        </ext>
      </extLst>
    </bk>
    <bk>
      <extLst>
        <ext uri="{3e2802c4-a4d2-4d8b-9148-e3be6c30e623}">
          <xlrd:rvb i="26889"/>
        </ext>
      </extLst>
    </bk>
    <bk>
      <extLst>
        <ext uri="{3e2802c4-a4d2-4d8b-9148-e3be6c30e623}">
          <xlrd:rvb i="26890"/>
        </ext>
      </extLst>
    </bk>
    <bk>
      <extLst>
        <ext uri="{3e2802c4-a4d2-4d8b-9148-e3be6c30e623}">
          <xlrd:rvb i="26891"/>
        </ext>
      </extLst>
    </bk>
    <bk>
      <extLst>
        <ext uri="{3e2802c4-a4d2-4d8b-9148-e3be6c30e623}">
          <xlrd:rvb i="26892"/>
        </ext>
      </extLst>
    </bk>
    <bk>
      <extLst>
        <ext uri="{3e2802c4-a4d2-4d8b-9148-e3be6c30e623}">
          <xlrd:rvb i="26893"/>
        </ext>
      </extLst>
    </bk>
    <bk>
      <extLst>
        <ext uri="{3e2802c4-a4d2-4d8b-9148-e3be6c30e623}">
          <xlrd:rvb i="26894"/>
        </ext>
      </extLst>
    </bk>
    <bk>
      <extLst>
        <ext uri="{3e2802c4-a4d2-4d8b-9148-e3be6c30e623}">
          <xlrd:rvb i="26895"/>
        </ext>
      </extLst>
    </bk>
    <bk>
      <extLst>
        <ext uri="{3e2802c4-a4d2-4d8b-9148-e3be6c30e623}">
          <xlrd:rvb i="26896"/>
        </ext>
      </extLst>
    </bk>
    <bk>
      <extLst>
        <ext uri="{3e2802c4-a4d2-4d8b-9148-e3be6c30e623}">
          <xlrd:rvb i="26897"/>
        </ext>
      </extLst>
    </bk>
    <bk>
      <extLst>
        <ext uri="{3e2802c4-a4d2-4d8b-9148-e3be6c30e623}">
          <xlrd:rvb i="26898"/>
        </ext>
      </extLst>
    </bk>
    <bk>
      <extLst>
        <ext uri="{3e2802c4-a4d2-4d8b-9148-e3be6c30e623}">
          <xlrd:rvb i="26899"/>
        </ext>
      </extLst>
    </bk>
    <bk>
      <extLst>
        <ext uri="{3e2802c4-a4d2-4d8b-9148-e3be6c30e623}">
          <xlrd:rvb i="26900"/>
        </ext>
      </extLst>
    </bk>
    <bk>
      <extLst>
        <ext uri="{3e2802c4-a4d2-4d8b-9148-e3be6c30e623}">
          <xlrd:rvb i="26901"/>
        </ext>
      </extLst>
    </bk>
    <bk>
      <extLst>
        <ext uri="{3e2802c4-a4d2-4d8b-9148-e3be6c30e623}">
          <xlrd:rvb i="26902"/>
        </ext>
      </extLst>
    </bk>
    <bk>
      <extLst>
        <ext uri="{3e2802c4-a4d2-4d8b-9148-e3be6c30e623}">
          <xlrd:rvb i="26903"/>
        </ext>
      </extLst>
    </bk>
    <bk>
      <extLst>
        <ext uri="{3e2802c4-a4d2-4d8b-9148-e3be6c30e623}">
          <xlrd:rvb i="26904"/>
        </ext>
      </extLst>
    </bk>
    <bk>
      <extLst>
        <ext uri="{3e2802c4-a4d2-4d8b-9148-e3be6c30e623}">
          <xlrd:rvb i="26905"/>
        </ext>
      </extLst>
    </bk>
    <bk>
      <extLst>
        <ext uri="{3e2802c4-a4d2-4d8b-9148-e3be6c30e623}">
          <xlrd:rvb i="26906"/>
        </ext>
      </extLst>
    </bk>
    <bk>
      <extLst>
        <ext uri="{3e2802c4-a4d2-4d8b-9148-e3be6c30e623}">
          <xlrd:rvb i="26907"/>
        </ext>
      </extLst>
    </bk>
    <bk>
      <extLst>
        <ext uri="{3e2802c4-a4d2-4d8b-9148-e3be6c30e623}">
          <xlrd:rvb i="26908"/>
        </ext>
      </extLst>
    </bk>
    <bk>
      <extLst>
        <ext uri="{3e2802c4-a4d2-4d8b-9148-e3be6c30e623}">
          <xlrd:rvb i="26909"/>
        </ext>
      </extLst>
    </bk>
    <bk>
      <extLst>
        <ext uri="{3e2802c4-a4d2-4d8b-9148-e3be6c30e623}">
          <xlrd:rvb i="26910"/>
        </ext>
      </extLst>
    </bk>
    <bk>
      <extLst>
        <ext uri="{3e2802c4-a4d2-4d8b-9148-e3be6c30e623}">
          <xlrd:rvb i="26911"/>
        </ext>
      </extLst>
    </bk>
    <bk>
      <extLst>
        <ext uri="{3e2802c4-a4d2-4d8b-9148-e3be6c30e623}">
          <xlrd:rvb i="26912"/>
        </ext>
      </extLst>
    </bk>
    <bk>
      <extLst>
        <ext uri="{3e2802c4-a4d2-4d8b-9148-e3be6c30e623}">
          <xlrd:rvb i="26913"/>
        </ext>
      </extLst>
    </bk>
    <bk>
      <extLst>
        <ext uri="{3e2802c4-a4d2-4d8b-9148-e3be6c30e623}">
          <xlrd:rvb i="26914"/>
        </ext>
      </extLst>
    </bk>
    <bk>
      <extLst>
        <ext uri="{3e2802c4-a4d2-4d8b-9148-e3be6c30e623}">
          <xlrd:rvb i="26915"/>
        </ext>
      </extLst>
    </bk>
    <bk>
      <extLst>
        <ext uri="{3e2802c4-a4d2-4d8b-9148-e3be6c30e623}">
          <xlrd:rvb i="26916"/>
        </ext>
      </extLst>
    </bk>
    <bk>
      <extLst>
        <ext uri="{3e2802c4-a4d2-4d8b-9148-e3be6c30e623}">
          <xlrd:rvb i="26917"/>
        </ext>
      </extLst>
    </bk>
    <bk>
      <extLst>
        <ext uri="{3e2802c4-a4d2-4d8b-9148-e3be6c30e623}">
          <xlrd:rvb i="26918"/>
        </ext>
      </extLst>
    </bk>
    <bk>
      <extLst>
        <ext uri="{3e2802c4-a4d2-4d8b-9148-e3be6c30e623}">
          <xlrd:rvb i="26919"/>
        </ext>
      </extLst>
    </bk>
    <bk>
      <extLst>
        <ext uri="{3e2802c4-a4d2-4d8b-9148-e3be6c30e623}">
          <xlrd:rvb i="26920"/>
        </ext>
      </extLst>
    </bk>
    <bk>
      <extLst>
        <ext uri="{3e2802c4-a4d2-4d8b-9148-e3be6c30e623}">
          <xlrd:rvb i="26921"/>
        </ext>
      </extLst>
    </bk>
    <bk>
      <extLst>
        <ext uri="{3e2802c4-a4d2-4d8b-9148-e3be6c30e623}">
          <xlrd:rvb i="26922"/>
        </ext>
      </extLst>
    </bk>
    <bk>
      <extLst>
        <ext uri="{3e2802c4-a4d2-4d8b-9148-e3be6c30e623}">
          <xlrd:rvb i="26923"/>
        </ext>
      </extLst>
    </bk>
    <bk>
      <extLst>
        <ext uri="{3e2802c4-a4d2-4d8b-9148-e3be6c30e623}">
          <xlrd:rvb i="26924"/>
        </ext>
      </extLst>
    </bk>
    <bk>
      <extLst>
        <ext uri="{3e2802c4-a4d2-4d8b-9148-e3be6c30e623}">
          <xlrd:rvb i="26925"/>
        </ext>
      </extLst>
    </bk>
    <bk>
      <extLst>
        <ext uri="{3e2802c4-a4d2-4d8b-9148-e3be6c30e623}">
          <xlrd:rvb i="26926"/>
        </ext>
      </extLst>
    </bk>
    <bk>
      <extLst>
        <ext uri="{3e2802c4-a4d2-4d8b-9148-e3be6c30e623}">
          <xlrd:rvb i="26927"/>
        </ext>
      </extLst>
    </bk>
    <bk>
      <extLst>
        <ext uri="{3e2802c4-a4d2-4d8b-9148-e3be6c30e623}">
          <xlrd:rvb i="26928"/>
        </ext>
      </extLst>
    </bk>
    <bk>
      <extLst>
        <ext uri="{3e2802c4-a4d2-4d8b-9148-e3be6c30e623}">
          <xlrd:rvb i="26929"/>
        </ext>
      </extLst>
    </bk>
    <bk>
      <extLst>
        <ext uri="{3e2802c4-a4d2-4d8b-9148-e3be6c30e623}">
          <xlrd:rvb i="26930"/>
        </ext>
      </extLst>
    </bk>
    <bk>
      <extLst>
        <ext uri="{3e2802c4-a4d2-4d8b-9148-e3be6c30e623}">
          <xlrd:rvb i="26931"/>
        </ext>
      </extLst>
    </bk>
    <bk>
      <extLst>
        <ext uri="{3e2802c4-a4d2-4d8b-9148-e3be6c30e623}">
          <xlrd:rvb i="26932"/>
        </ext>
      </extLst>
    </bk>
    <bk>
      <extLst>
        <ext uri="{3e2802c4-a4d2-4d8b-9148-e3be6c30e623}">
          <xlrd:rvb i="26933"/>
        </ext>
      </extLst>
    </bk>
    <bk>
      <extLst>
        <ext uri="{3e2802c4-a4d2-4d8b-9148-e3be6c30e623}">
          <xlrd:rvb i="26934"/>
        </ext>
      </extLst>
    </bk>
    <bk>
      <extLst>
        <ext uri="{3e2802c4-a4d2-4d8b-9148-e3be6c30e623}">
          <xlrd:rvb i="26935"/>
        </ext>
      </extLst>
    </bk>
    <bk>
      <extLst>
        <ext uri="{3e2802c4-a4d2-4d8b-9148-e3be6c30e623}">
          <xlrd:rvb i="26936"/>
        </ext>
      </extLst>
    </bk>
    <bk>
      <extLst>
        <ext uri="{3e2802c4-a4d2-4d8b-9148-e3be6c30e623}">
          <xlrd:rvb i="26937"/>
        </ext>
      </extLst>
    </bk>
    <bk>
      <extLst>
        <ext uri="{3e2802c4-a4d2-4d8b-9148-e3be6c30e623}">
          <xlrd:rvb i="26938"/>
        </ext>
      </extLst>
    </bk>
    <bk>
      <extLst>
        <ext uri="{3e2802c4-a4d2-4d8b-9148-e3be6c30e623}">
          <xlrd:rvb i="26939"/>
        </ext>
      </extLst>
    </bk>
    <bk>
      <extLst>
        <ext uri="{3e2802c4-a4d2-4d8b-9148-e3be6c30e623}">
          <xlrd:rvb i="26940"/>
        </ext>
      </extLst>
    </bk>
    <bk>
      <extLst>
        <ext uri="{3e2802c4-a4d2-4d8b-9148-e3be6c30e623}">
          <xlrd:rvb i="26941"/>
        </ext>
      </extLst>
    </bk>
    <bk>
      <extLst>
        <ext uri="{3e2802c4-a4d2-4d8b-9148-e3be6c30e623}">
          <xlrd:rvb i="26942"/>
        </ext>
      </extLst>
    </bk>
    <bk>
      <extLst>
        <ext uri="{3e2802c4-a4d2-4d8b-9148-e3be6c30e623}">
          <xlrd:rvb i="26943"/>
        </ext>
      </extLst>
    </bk>
    <bk>
      <extLst>
        <ext uri="{3e2802c4-a4d2-4d8b-9148-e3be6c30e623}">
          <xlrd:rvb i="26944"/>
        </ext>
      </extLst>
    </bk>
    <bk>
      <extLst>
        <ext uri="{3e2802c4-a4d2-4d8b-9148-e3be6c30e623}">
          <xlrd:rvb i="26945"/>
        </ext>
      </extLst>
    </bk>
    <bk>
      <extLst>
        <ext uri="{3e2802c4-a4d2-4d8b-9148-e3be6c30e623}">
          <xlrd:rvb i="26946"/>
        </ext>
      </extLst>
    </bk>
    <bk>
      <extLst>
        <ext uri="{3e2802c4-a4d2-4d8b-9148-e3be6c30e623}">
          <xlrd:rvb i="26947"/>
        </ext>
      </extLst>
    </bk>
    <bk>
      <extLst>
        <ext uri="{3e2802c4-a4d2-4d8b-9148-e3be6c30e623}">
          <xlrd:rvb i="26948"/>
        </ext>
      </extLst>
    </bk>
    <bk>
      <extLst>
        <ext uri="{3e2802c4-a4d2-4d8b-9148-e3be6c30e623}">
          <xlrd:rvb i="26949"/>
        </ext>
      </extLst>
    </bk>
    <bk>
      <extLst>
        <ext uri="{3e2802c4-a4d2-4d8b-9148-e3be6c30e623}">
          <xlrd:rvb i="26950"/>
        </ext>
      </extLst>
    </bk>
    <bk>
      <extLst>
        <ext uri="{3e2802c4-a4d2-4d8b-9148-e3be6c30e623}">
          <xlrd:rvb i="26951"/>
        </ext>
      </extLst>
    </bk>
    <bk>
      <extLst>
        <ext uri="{3e2802c4-a4d2-4d8b-9148-e3be6c30e623}">
          <xlrd:rvb i="26952"/>
        </ext>
      </extLst>
    </bk>
    <bk>
      <extLst>
        <ext uri="{3e2802c4-a4d2-4d8b-9148-e3be6c30e623}">
          <xlrd:rvb i="26953"/>
        </ext>
      </extLst>
    </bk>
    <bk>
      <extLst>
        <ext uri="{3e2802c4-a4d2-4d8b-9148-e3be6c30e623}">
          <xlrd:rvb i="26954"/>
        </ext>
      </extLst>
    </bk>
    <bk>
      <extLst>
        <ext uri="{3e2802c4-a4d2-4d8b-9148-e3be6c30e623}">
          <xlrd:rvb i="26955"/>
        </ext>
      </extLst>
    </bk>
    <bk>
      <extLst>
        <ext uri="{3e2802c4-a4d2-4d8b-9148-e3be6c30e623}">
          <xlrd:rvb i="26956"/>
        </ext>
      </extLst>
    </bk>
    <bk>
      <extLst>
        <ext uri="{3e2802c4-a4d2-4d8b-9148-e3be6c30e623}">
          <xlrd:rvb i="26957"/>
        </ext>
      </extLst>
    </bk>
    <bk>
      <extLst>
        <ext uri="{3e2802c4-a4d2-4d8b-9148-e3be6c30e623}">
          <xlrd:rvb i="26958"/>
        </ext>
      </extLst>
    </bk>
    <bk>
      <extLst>
        <ext uri="{3e2802c4-a4d2-4d8b-9148-e3be6c30e623}">
          <xlrd:rvb i="26959"/>
        </ext>
      </extLst>
    </bk>
    <bk>
      <extLst>
        <ext uri="{3e2802c4-a4d2-4d8b-9148-e3be6c30e623}">
          <xlrd:rvb i="26960"/>
        </ext>
      </extLst>
    </bk>
    <bk>
      <extLst>
        <ext uri="{3e2802c4-a4d2-4d8b-9148-e3be6c30e623}">
          <xlrd:rvb i="26961"/>
        </ext>
      </extLst>
    </bk>
    <bk>
      <extLst>
        <ext uri="{3e2802c4-a4d2-4d8b-9148-e3be6c30e623}">
          <xlrd:rvb i="26962"/>
        </ext>
      </extLst>
    </bk>
    <bk>
      <extLst>
        <ext uri="{3e2802c4-a4d2-4d8b-9148-e3be6c30e623}">
          <xlrd:rvb i="26963"/>
        </ext>
      </extLst>
    </bk>
    <bk>
      <extLst>
        <ext uri="{3e2802c4-a4d2-4d8b-9148-e3be6c30e623}">
          <xlrd:rvb i="26964"/>
        </ext>
      </extLst>
    </bk>
    <bk>
      <extLst>
        <ext uri="{3e2802c4-a4d2-4d8b-9148-e3be6c30e623}">
          <xlrd:rvb i="26965"/>
        </ext>
      </extLst>
    </bk>
    <bk>
      <extLst>
        <ext uri="{3e2802c4-a4d2-4d8b-9148-e3be6c30e623}">
          <xlrd:rvb i="26966"/>
        </ext>
      </extLst>
    </bk>
    <bk>
      <extLst>
        <ext uri="{3e2802c4-a4d2-4d8b-9148-e3be6c30e623}">
          <xlrd:rvb i="26967"/>
        </ext>
      </extLst>
    </bk>
    <bk>
      <extLst>
        <ext uri="{3e2802c4-a4d2-4d8b-9148-e3be6c30e623}">
          <xlrd:rvb i="26968"/>
        </ext>
      </extLst>
    </bk>
    <bk>
      <extLst>
        <ext uri="{3e2802c4-a4d2-4d8b-9148-e3be6c30e623}">
          <xlrd:rvb i="26969"/>
        </ext>
      </extLst>
    </bk>
    <bk>
      <extLst>
        <ext uri="{3e2802c4-a4d2-4d8b-9148-e3be6c30e623}">
          <xlrd:rvb i="26970"/>
        </ext>
      </extLst>
    </bk>
    <bk>
      <extLst>
        <ext uri="{3e2802c4-a4d2-4d8b-9148-e3be6c30e623}">
          <xlrd:rvb i="26971"/>
        </ext>
      </extLst>
    </bk>
    <bk>
      <extLst>
        <ext uri="{3e2802c4-a4d2-4d8b-9148-e3be6c30e623}">
          <xlrd:rvb i="26972"/>
        </ext>
      </extLst>
    </bk>
    <bk>
      <extLst>
        <ext uri="{3e2802c4-a4d2-4d8b-9148-e3be6c30e623}">
          <xlrd:rvb i="26973"/>
        </ext>
      </extLst>
    </bk>
    <bk>
      <extLst>
        <ext uri="{3e2802c4-a4d2-4d8b-9148-e3be6c30e623}">
          <xlrd:rvb i="26974"/>
        </ext>
      </extLst>
    </bk>
    <bk>
      <extLst>
        <ext uri="{3e2802c4-a4d2-4d8b-9148-e3be6c30e623}">
          <xlrd:rvb i="26975"/>
        </ext>
      </extLst>
    </bk>
    <bk>
      <extLst>
        <ext uri="{3e2802c4-a4d2-4d8b-9148-e3be6c30e623}">
          <xlrd:rvb i="26976"/>
        </ext>
      </extLst>
    </bk>
    <bk>
      <extLst>
        <ext uri="{3e2802c4-a4d2-4d8b-9148-e3be6c30e623}">
          <xlrd:rvb i="26977"/>
        </ext>
      </extLst>
    </bk>
    <bk>
      <extLst>
        <ext uri="{3e2802c4-a4d2-4d8b-9148-e3be6c30e623}">
          <xlrd:rvb i="26978"/>
        </ext>
      </extLst>
    </bk>
    <bk>
      <extLst>
        <ext uri="{3e2802c4-a4d2-4d8b-9148-e3be6c30e623}">
          <xlrd:rvb i="26979"/>
        </ext>
      </extLst>
    </bk>
    <bk>
      <extLst>
        <ext uri="{3e2802c4-a4d2-4d8b-9148-e3be6c30e623}">
          <xlrd:rvb i="26980"/>
        </ext>
      </extLst>
    </bk>
    <bk>
      <extLst>
        <ext uri="{3e2802c4-a4d2-4d8b-9148-e3be6c30e623}">
          <xlrd:rvb i="26981"/>
        </ext>
      </extLst>
    </bk>
    <bk>
      <extLst>
        <ext uri="{3e2802c4-a4d2-4d8b-9148-e3be6c30e623}">
          <xlrd:rvb i="26982"/>
        </ext>
      </extLst>
    </bk>
    <bk>
      <extLst>
        <ext uri="{3e2802c4-a4d2-4d8b-9148-e3be6c30e623}">
          <xlrd:rvb i="26983"/>
        </ext>
      </extLst>
    </bk>
    <bk>
      <extLst>
        <ext uri="{3e2802c4-a4d2-4d8b-9148-e3be6c30e623}">
          <xlrd:rvb i="26984"/>
        </ext>
      </extLst>
    </bk>
    <bk>
      <extLst>
        <ext uri="{3e2802c4-a4d2-4d8b-9148-e3be6c30e623}">
          <xlrd:rvb i="26985"/>
        </ext>
      </extLst>
    </bk>
    <bk>
      <extLst>
        <ext uri="{3e2802c4-a4d2-4d8b-9148-e3be6c30e623}">
          <xlrd:rvb i="26986"/>
        </ext>
      </extLst>
    </bk>
    <bk>
      <extLst>
        <ext uri="{3e2802c4-a4d2-4d8b-9148-e3be6c30e623}">
          <xlrd:rvb i="26987"/>
        </ext>
      </extLst>
    </bk>
    <bk>
      <extLst>
        <ext uri="{3e2802c4-a4d2-4d8b-9148-e3be6c30e623}">
          <xlrd:rvb i="26988"/>
        </ext>
      </extLst>
    </bk>
    <bk>
      <extLst>
        <ext uri="{3e2802c4-a4d2-4d8b-9148-e3be6c30e623}">
          <xlrd:rvb i="26989"/>
        </ext>
      </extLst>
    </bk>
    <bk>
      <extLst>
        <ext uri="{3e2802c4-a4d2-4d8b-9148-e3be6c30e623}">
          <xlrd:rvb i="26990"/>
        </ext>
      </extLst>
    </bk>
    <bk>
      <extLst>
        <ext uri="{3e2802c4-a4d2-4d8b-9148-e3be6c30e623}">
          <xlrd:rvb i="26991"/>
        </ext>
      </extLst>
    </bk>
    <bk>
      <extLst>
        <ext uri="{3e2802c4-a4d2-4d8b-9148-e3be6c30e623}">
          <xlrd:rvb i="26992"/>
        </ext>
      </extLst>
    </bk>
    <bk>
      <extLst>
        <ext uri="{3e2802c4-a4d2-4d8b-9148-e3be6c30e623}">
          <xlrd:rvb i="26993"/>
        </ext>
      </extLst>
    </bk>
    <bk>
      <extLst>
        <ext uri="{3e2802c4-a4d2-4d8b-9148-e3be6c30e623}">
          <xlrd:rvb i="26994"/>
        </ext>
      </extLst>
    </bk>
    <bk>
      <extLst>
        <ext uri="{3e2802c4-a4d2-4d8b-9148-e3be6c30e623}">
          <xlrd:rvb i="26995"/>
        </ext>
      </extLst>
    </bk>
    <bk>
      <extLst>
        <ext uri="{3e2802c4-a4d2-4d8b-9148-e3be6c30e623}">
          <xlrd:rvb i="26996"/>
        </ext>
      </extLst>
    </bk>
    <bk>
      <extLst>
        <ext uri="{3e2802c4-a4d2-4d8b-9148-e3be6c30e623}">
          <xlrd:rvb i="26997"/>
        </ext>
      </extLst>
    </bk>
    <bk>
      <extLst>
        <ext uri="{3e2802c4-a4d2-4d8b-9148-e3be6c30e623}">
          <xlrd:rvb i="26998"/>
        </ext>
      </extLst>
    </bk>
    <bk>
      <extLst>
        <ext uri="{3e2802c4-a4d2-4d8b-9148-e3be6c30e623}">
          <xlrd:rvb i="26999"/>
        </ext>
      </extLst>
    </bk>
    <bk>
      <extLst>
        <ext uri="{3e2802c4-a4d2-4d8b-9148-e3be6c30e623}">
          <xlrd:rvb i="27000"/>
        </ext>
      </extLst>
    </bk>
    <bk>
      <extLst>
        <ext uri="{3e2802c4-a4d2-4d8b-9148-e3be6c30e623}">
          <xlrd:rvb i="27001"/>
        </ext>
      </extLst>
    </bk>
    <bk>
      <extLst>
        <ext uri="{3e2802c4-a4d2-4d8b-9148-e3be6c30e623}">
          <xlrd:rvb i="27002"/>
        </ext>
      </extLst>
    </bk>
    <bk>
      <extLst>
        <ext uri="{3e2802c4-a4d2-4d8b-9148-e3be6c30e623}">
          <xlrd:rvb i="27003"/>
        </ext>
      </extLst>
    </bk>
    <bk>
      <extLst>
        <ext uri="{3e2802c4-a4d2-4d8b-9148-e3be6c30e623}">
          <xlrd:rvb i="27004"/>
        </ext>
      </extLst>
    </bk>
    <bk>
      <extLst>
        <ext uri="{3e2802c4-a4d2-4d8b-9148-e3be6c30e623}">
          <xlrd:rvb i="27005"/>
        </ext>
      </extLst>
    </bk>
    <bk>
      <extLst>
        <ext uri="{3e2802c4-a4d2-4d8b-9148-e3be6c30e623}">
          <xlrd:rvb i="27006"/>
        </ext>
      </extLst>
    </bk>
    <bk>
      <extLst>
        <ext uri="{3e2802c4-a4d2-4d8b-9148-e3be6c30e623}">
          <xlrd:rvb i="27007"/>
        </ext>
      </extLst>
    </bk>
    <bk>
      <extLst>
        <ext uri="{3e2802c4-a4d2-4d8b-9148-e3be6c30e623}">
          <xlrd:rvb i="27008"/>
        </ext>
      </extLst>
    </bk>
    <bk>
      <extLst>
        <ext uri="{3e2802c4-a4d2-4d8b-9148-e3be6c30e623}">
          <xlrd:rvb i="27009"/>
        </ext>
      </extLst>
    </bk>
    <bk>
      <extLst>
        <ext uri="{3e2802c4-a4d2-4d8b-9148-e3be6c30e623}">
          <xlrd:rvb i="27010"/>
        </ext>
      </extLst>
    </bk>
    <bk>
      <extLst>
        <ext uri="{3e2802c4-a4d2-4d8b-9148-e3be6c30e623}">
          <xlrd:rvb i="27011"/>
        </ext>
      </extLst>
    </bk>
    <bk>
      <extLst>
        <ext uri="{3e2802c4-a4d2-4d8b-9148-e3be6c30e623}">
          <xlrd:rvb i="27012"/>
        </ext>
      </extLst>
    </bk>
    <bk>
      <extLst>
        <ext uri="{3e2802c4-a4d2-4d8b-9148-e3be6c30e623}">
          <xlrd:rvb i="27013"/>
        </ext>
      </extLst>
    </bk>
    <bk>
      <extLst>
        <ext uri="{3e2802c4-a4d2-4d8b-9148-e3be6c30e623}">
          <xlrd:rvb i="27014"/>
        </ext>
      </extLst>
    </bk>
    <bk>
      <extLst>
        <ext uri="{3e2802c4-a4d2-4d8b-9148-e3be6c30e623}">
          <xlrd:rvb i="27015"/>
        </ext>
      </extLst>
    </bk>
    <bk>
      <extLst>
        <ext uri="{3e2802c4-a4d2-4d8b-9148-e3be6c30e623}">
          <xlrd:rvb i="27016"/>
        </ext>
      </extLst>
    </bk>
    <bk>
      <extLst>
        <ext uri="{3e2802c4-a4d2-4d8b-9148-e3be6c30e623}">
          <xlrd:rvb i="27017"/>
        </ext>
      </extLst>
    </bk>
    <bk>
      <extLst>
        <ext uri="{3e2802c4-a4d2-4d8b-9148-e3be6c30e623}">
          <xlrd:rvb i="27018"/>
        </ext>
      </extLst>
    </bk>
    <bk>
      <extLst>
        <ext uri="{3e2802c4-a4d2-4d8b-9148-e3be6c30e623}">
          <xlrd:rvb i="27019"/>
        </ext>
      </extLst>
    </bk>
    <bk>
      <extLst>
        <ext uri="{3e2802c4-a4d2-4d8b-9148-e3be6c30e623}">
          <xlrd:rvb i="27020"/>
        </ext>
      </extLst>
    </bk>
    <bk>
      <extLst>
        <ext uri="{3e2802c4-a4d2-4d8b-9148-e3be6c30e623}">
          <xlrd:rvb i="27021"/>
        </ext>
      </extLst>
    </bk>
    <bk>
      <extLst>
        <ext uri="{3e2802c4-a4d2-4d8b-9148-e3be6c30e623}">
          <xlrd:rvb i="27022"/>
        </ext>
      </extLst>
    </bk>
    <bk>
      <extLst>
        <ext uri="{3e2802c4-a4d2-4d8b-9148-e3be6c30e623}">
          <xlrd:rvb i="27023"/>
        </ext>
      </extLst>
    </bk>
    <bk>
      <extLst>
        <ext uri="{3e2802c4-a4d2-4d8b-9148-e3be6c30e623}">
          <xlrd:rvb i="27024"/>
        </ext>
      </extLst>
    </bk>
    <bk>
      <extLst>
        <ext uri="{3e2802c4-a4d2-4d8b-9148-e3be6c30e623}">
          <xlrd:rvb i="27025"/>
        </ext>
      </extLst>
    </bk>
    <bk>
      <extLst>
        <ext uri="{3e2802c4-a4d2-4d8b-9148-e3be6c30e623}">
          <xlrd:rvb i="27026"/>
        </ext>
      </extLst>
    </bk>
    <bk>
      <extLst>
        <ext uri="{3e2802c4-a4d2-4d8b-9148-e3be6c30e623}">
          <xlrd:rvb i="27027"/>
        </ext>
      </extLst>
    </bk>
    <bk>
      <extLst>
        <ext uri="{3e2802c4-a4d2-4d8b-9148-e3be6c30e623}">
          <xlrd:rvb i="27028"/>
        </ext>
      </extLst>
    </bk>
    <bk>
      <extLst>
        <ext uri="{3e2802c4-a4d2-4d8b-9148-e3be6c30e623}">
          <xlrd:rvb i="27029"/>
        </ext>
      </extLst>
    </bk>
    <bk>
      <extLst>
        <ext uri="{3e2802c4-a4d2-4d8b-9148-e3be6c30e623}">
          <xlrd:rvb i="27030"/>
        </ext>
      </extLst>
    </bk>
    <bk>
      <extLst>
        <ext uri="{3e2802c4-a4d2-4d8b-9148-e3be6c30e623}">
          <xlrd:rvb i="27031"/>
        </ext>
      </extLst>
    </bk>
    <bk>
      <extLst>
        <ext uri="{3e2802c4-a4d2-4d8b-9148-e3be6c30e623}">
          <xlrd:rvb i="27032"/>
        </ext>
      </extLst>
    </bk>
    <bk>
      <extLst>
        <ext uri="{3e2802c4-a4d2-4d8b-9148-e3be6c30e623}">
          <xlrd:rvb i="27033"/>
        </ext>
      </extLst>
    </bk>
    <bk>
      <extLst>
        <ext uri="{3e2802c4-a4d2-4d8b-9148-e3be6c30e623}">
          <xlrd:rvb i="27034"/>
        </ext>
      </extLst>
    </bk>
    <bk>
      <extLst>
        <ext uri="{3e2802c4-a4d2-4d8b-9148-e3be6c30e623}">
          <xlrd:rvb i="27035"/>
        </ext>
      </extLst>
    </bk>
    <bk>
      <extLst>
        <ext uri="{3e2802c4-a4d2-4d8b-9148-e3be6c30e623}">
          <xlrd:rvb i="27036"/>
        </ext>
      </extLst>
    </bk>
    <bk>
      <extLst>
        <ext uri="{3e2802c4-a4d2-4d8b-9148-e3be6c30e623}">
          <xlrd:rvb i="27037"/>
        </ext>
      </extLst>
    </bk>
    <bk>
      <extLst>
        <ext uri="{3e2802c4-a4d2-4d8b-9148-e3be6c30e623}">
          <xlrd:rvb i="27038"/>
        </ext>
      </extLst>
    </bk>
    <bk>
      <extLst>
        <ext uri="{3e2802c4-a4d2-4d8b-9148-e3be6c30e623}">
          <xlrd:rvb i="27039"/>
        </ext>
      </extLst>
    </bk>
    <bk>
      <extLst>
        <ext uri="{3e2802c4-a4d2-4d8b-9148-e3be6c30e623}">
          <xlrd:rvb i="27040"/>
        </ext>
      </extLst>
    </bk>
    <bk>
      <extLst>
        <ext uri="{3e2802c4-a4d2-4d8b-9148-e3be6c30e623}">
          <xlrd:rvb i="27041"/>
        </ext>
      </extLst>
    </bk>
    <bk>
      <extLst>
        <ext uri="{3e2802c4-a4d2-4d8b-9148-e3be6c30e623}">
          <xlrd:rvb i="27043"/>
        </ext>
      </extLst>
    </bk>
    <bk>
      <extLst>
        <ext uri="{3e2802c4-a4d2-4d8b-9148-e3be6c30e623}">
          <xlrd:rvb i="27044"/>
        </ext>
      </extLst>
    </bk>
    <bk>
      <extLst>
        <ext uri="{3e2802c4-a4d2-4d8b-9148-e3be6c30e623}">
          <xlrd:rvb i="27045"/>
        </ext>
      </extLst>
    </bk>
    <bk>
      <extLst>
        <ext uri="{3e2802c4-a4d2-4d8b-9148-e3be6c30e623}">
          <xlrd:rvb i="27046"/>
        </ext>
      </extLst>
    </bk>
    <bk>
      <extLst>
        <ext uri="{3e2802c4-a4d2-4d8b-9148-e3be6c30e623}">
          <xlrd:rvb i="27047"/>
        </ext>
      </extLst>
    </bk>
    <bk>
      <extLst>
        <ext uri="{3e2802c4-a4d2-4d8b-9148-e3be6c30e623}">
          <xlrd:rvb i="27048"/>
        </ext>
      </extLst>
    </bk>
    <bk>
      <extLst>
        <ext uri="{3e2802c4-a4d2-4d8b-9148-e3be6c30e623}">
          <xlrd:rvb i="27049"/>
        </ext>
      </extLst>
    </bk>
    <bk>
      <extLst>
        <ext uri="{3e2802c4-a4d2-4d8b-9148-e3be6c30e623}">
          <xlrd:rvb i="27050"/>
        </ext>
      </extLst>
    </bk>
    <bk>
      <extLst>
        <ext uri="{3e2802c4-a4d2-4d8b-9148-e3be6c30e623}">
          <xlrd:rvb i="27051"/>
        </ext>
      </extLst>
    </bk>
    <bk>
      <extLst>
        <ext uri="{3e2802c4-a4d2-4d8b-9148-e3be6c30e623}">
          <xlrd:rvb i="27052"/>
        </ext>
      </extLst>
    </bk>
    <bk>
      <extLst>
        <ext uri="{3e2802c4-a4d2-4d8b-9148-e3be6c30e623}">
          <xlrd:rvb i="27053"/>
        </ext>
      </extLst>
    </bk>
    <bk>
      <extLst>
        <ext uri="{3e2802c4-a4d2-4d8b-9148-e3be6c30e623}">
          <xlrd:rvb i="27054"/>
        </ext>
      </extLst>
    </bk>
    <bk>
      <extLst>
        <ext uri="{3e2802c4-a4d2-4d8b-9148-e3be6c30e623}">
          <xlrd:rvb i="27055"/>
        </ext>
      </extLst>
    </bk>
    <bk>
      <extLst>
        <ext uri="{3e2802c4-a4d2-4d8b-9148-e3be6c30e623}">
          <xlrd:rvb i="27056"/>
        </ext>
      </extLst>
    </bk>
    <bk>
      <extLst>
        <ext uri="{3e2802c4-a4d2-4d8b-9148-e3be6c30e623}">
          <xlrd:rvb i="27057"/>
        </ext>
      </extLst>
    </bk>
    <bk>
      <extLst>
        <ext uri="{3e2802c4-a4d2-4d8b-9148-e3be6c30e623}">
          <xlrd:rvb i="27058"/>
        </ext>
      </extLst>
    </bk>
    <bk>
      <extLst>
        <ext uri="{3e2802c4-a4d2-4d8b-9148-e3be6c30e623}">
          <xlrd:rvb i="27059"/>
        </ext>
      </extLst>
    </bk>
    <bk>
      <extLst>
        <ext uri="{3e2802c4-a4d2-4d8b-9148-e3be6c30e623}">
          <xlrd:rvb i="27060"/>
        </ext>
      </extLst>
    </bk>
    <bk>
      <extLst>
        <ext uri="{3e2802c4-a4d2-4d8b-9148-e3be6c30e623}">
          <xlrd:rvb i="27061"/>
        </ext>
      </extLst>
    </bk>
    <bk>
      <extLst>
        <ext uri="{3e2802c4-a4d2-4d8b-9148-e3be6c30e623}">
          <xlrd:rvb i="27062"/>
        </ext>
      </extLst>
    </bk>
    <bk>
      <extLst>
        <ext uri="{3e2802c4-a4d2-4d8b-9148-e3be6c30e623}">
          <xlrd:rvb i="27063"/>
        </ext>
      </extLst>
    </bk>
    <bk>
      <extLst>
        <ext uri="{3e2802c4-a4d2-4d8b-9148-e3be6c30e623}">
          <xlrd:rvb i="27064"/>
        </ext>
      </extLst>
    </bk>
    <bk>
      <extLst>
        <ext uri="{3e2802c4-a4d2-4d8b-9148-e3be6c30e623}">
          <xlrd:rvb i="27065"/>
        </ext>
      </extLst>
    </bk>
    <bk>
      <extLst>
        <ext uri="{3e2802c4-a4d2-4d8b-9148-e3be6c30e623}">
          <xlrd:rvb i="27066"/>
        </ext>
      </extLst>
    </bk>
    <bk>
      <extLst>
        <ext uri="{3e2802c4-a4d2-4d8b-9148-e3be6c30e623}">
          <xlrd:rvb i="27067"/>
        </ext>
      </extLst>
    </bk>
    <bk>
      <extLst>
        <ext uri="{3e2802c4-a4d2-4d8b-9148-e3be6c30e623}">
          <xlrd:rvb i="27068"/>
        </ext>
      </extLst>
    </bk>
    <bk>
      <extLst>
        <ext uri="{3e2802c4-a4d2-4d8b-9148-e3be6c30e623}">
          <xlrd:rvb i="27069"/>
        </ext>
      </extLst>
    </bk>
    <bk>
      <extLst>
        <ext uri="{3e2802c4-a4d2-4d8b-9148-e3be6c30e623}">
          <xlrd:rvb i="27070"/>
        </ext>
      </extLst>
    </bk>
    <bk>
      <extLst>
        <ext uri="{3e2802c4-a4d2-4d8b-9148-e3be6c30e623}">
          <xlrd:rvb i="27071"/>
        </ext>
      </extLst>
    </bk>
    <bk>
      <extLst>
        <ext uri="{3e2802c4-a4d2-4d8b-9148-e3be6c30e623}">
          <xlrd:rvb i="27072"/>
        </ext>
      </extLst>
    </bk>
    <bk>
      <extLst>
        <ext uri="{3e2802c4-a4d2-4d8b-9148-e3be6c30e623}">
          <xlrd:rvb i="27073"/>
        </ext>
      </extLst>
    </bk>
    <bk>
      <extLst>
        <ext uri="{3e2802c4-a4d2-4d8b-9148-e3be6c30e623}">
          <xlrd:rvb i="27074"/>
        </ext>
      </extLst>
    </bk>
    <bk>
      <extLst>
        <ext uri="{3e2802c4-a4d2-4d8b-9148-e3be6c30e623}">
          <xlrd:rvb i="27075"/>
        </ext>
      </extLst>
    </bk>
    <bk>
      <extLst>
        <ext uri="{3e2802c4-a4d2-4d8b-9148-e3be6c30e623}">
          <xlrd:rvb i="27076"/>
        </ext>
      </extLst>
    </bk>
    <bk>
      <extLst>
        <ext uri="{3e2802c4-a4d2-4d8b-9148-e3be6c30e623}">
          <xlrd:rvb i="27077"/>
        </ext>
      </extLst>
    </bk>
    <bk>
      <extLst>
        <ext uri="{3e2802c4-a4d2-4d8b-9148-e3be6c30e623}">
          <xlrd:rvb i="27078"/>
        </ext>
      </extLst>
    </bk>
    <bk>
      <extLst>
        <ext uri="{3e2802c4-a4d2-4d8b-9148-e3be6c30e623}">
          <xlrd:rvb i="27079"/>
        </ext>
      </extLst>
    </bk>
    <bk>
      <extLst>
        <ext uri="{3e2802c4-a4d2-4d8b-9148-e3be6c30e623}">
          <xlrd:rvb i="27080"/>
        </ext>
      </extLst>
    </bk>
    <bk>
      <extLst>
        <ext uri="{3e2802c4-a4d2-4d8b-9148-e3be6c30e623}">
          <xlrd:rvb i="27081"/>
        </ext>
      </extLst>
    </bk>
    <bk>
      <extLst>
        <ext uri="{3e2802c4-a4d2-4d8b-9148-e3be6c30e623}">
          <xlrd:rvb i="27082"/>
        </ext>
      </extLst>
    </bk>
    <bk>
      <extLst>
        <ext uri="{3e2802c4-a4d2-4d8b-9148-e3be6c30e623}">
          <xlrd:rvb i="27083"/>
        </ext>
      </extLst>
    </bk>
    <bk>
      <extLst>
        <ext uri="{3e2802c4-a4d2-4d8b-9148-e3be6c30e623}">
          <xlrd:rvb i="27084"/>
        </ext>
      </extLst>
    </bk>
    <bk>
      <extLst>
        <ext uri="{3e2802c4-a4d2-4d8b-9148-e3be6c30e623}">
          <xlrd:rvb i="27085"/>
        </ext>
      </extLst>
    </bk>
    <bk>
      <extLst>
        <ext uri="{3e2802c4-a4d2-4d8b-9148-e3be6c30e623}">
          <xlrd:rvb i="27086"/>
        </ext>
      </extLst>
    </bk>
    <bk>
      <extLst>
        <ext uri="{3e2802c4-a4d2-4d8b-9148-e3be6c30e623}">
          <xlrd:rvb i="27087"/>
        </ext>
      </extLst>
    </bk>
    <bk>
      <extLst>
        <ext uri="{3e2802c4-a4d2-4d8b-9148-e3be6c30e623}">
          <xlrd:rvb i="27088"/>
        </ext>
      </extLst>
    </bk>
    <bk>
      <extLst>
        <ext uri="{3e2802c4-a4d2-4d8b-9148-e3be6c30e623}">
          <xlrd:rvb i="27089"/>
        </ext>
      </extLst>
    </bk>
    <bk>
      <extLst>
        <ext uri="{3e2802c4-a4d2-4d8b-9148-e3be6c30e623}">
          <xlrd:rvb i="27090"/>
        </ext>
      </extLst>
    </bk>
    <bk>
      <extLst>
        <ext uri="{3e2802c4-a4d2-4d8b-9148-e3be6c30e623}">
          <xlrd:rvb i="27091"/>
        </ext>
      </extLst>
    </bk>
    <bk>
      <extLst>
        <ext uri="{3e2802c4-a4d2-4d8b-9148-e3be6c30e623}">
          <xlrd:rvb i="27092"/>
        </ext>
      </extLst>
    </bk>
    <bk>
      <extLst>
        <ext uri="{3e2802c4-a4d2-4d8b-9148-e3be6c30e623}">
          <xlrd:rvb i="27093"/>
        </ext>
      </extLst>
    </bk>
    <bk>
      <extLst>
        <ext uri="{3e2802c4-a4d2-4d8b-9148-e3be6c30e623}">
          <xlrd:rvb i="27094"/>
        </ext>
      </extLst>
    </bk>
    <bk>
      <extLst>
        <ext uri="{3e2802c4-a4d2-4d8b-9148-e3be6c30e623}">
          <xlrd:rvb i="27095"/>
        </ext>
      </extLst>
    </bk>
    <bk>
      <extLst>
        <ext uri="{3e2802c4-a4d2-4d8b-9148-e3be6c30e623}">
          <xlrd:rvb i="27096"/>
        </ext>
      </extLst>
    </bk>
    <bk>
      <extLst>
        <ext uri="{3e2802c4-a4d2-4d8b-9148-e3be6c30e623}">
          <xlrd:rvb i="27097"/>
        </ext>
      </extLst>
    </bk>
    <bk>
      <extLst>
        <ext uri="{3e2802c4-a4d2-4d8b-9148-e3be6c30e623}">
          <xlrd:rvb i="27098"/>
        </ext>
      </extLst>
    </bk>
    <bk>
      <extLst>
        <ext uri="{3e2802c4-a4d2-4d8b-9148-e3be6c30e623}">
          <xlrd:rvb i="27099"/>
        </ext>
      </extLst>
    </bk>
    <bk>
      <extLst>
        <ext uri="{3e2802c4-a4d2-4d8b-9148-e3be6c30e623}">
          <xlrd:rvb i="27100"/>
        </ext>
      </extLst>
    </bk>
    <bk>
      <extLst>
        <ext uri="{3e2802c4-a4d2-4d8b-9148-e3be6c30e623}">
          <xlrd:rvb i="27101"/>
        </ext>
      </extLst>
    </bk>
    <bk>
      <extLst>
        <ext uri="{3e2802c4-a4d2-4d8b-9148-e3be6c30e623}">
          <xlrd:rvb i="27102"/>
        </ext>
      </extLst>
    </bk>
    <bk>
      <extLst>
        <ext uri="{3e2802c4-a4d2-4d8b-9148-e3be6c30e623}">
          <xlrd:rvb i="27103"/>
        </ext>
      </extLst>
    </bk>
    <bk>
      <extLst>
        <ext uri="{3e2802c4-a4d2-4d8b-9148-e3be6c30e623}">
          <xlrd:rvb i="27104"/>
        </ext>
      </extLst>
    </bk>
    <bk>
      <extLst>
        <ext uri="{3e2802c4-a4d2-4d8b-9148-e3be6c30e623}">
          <xlrd:rvb i="27105"/>
        </ext>
      </extLst>
    </bk>
    <bk>
      <extLst>
        <ext uri="{3e2802c4-a4d2-4d8b-9148-e3be6c30e623}">
          <xlrd:rvb i="27106"/>
        </ext>
      </extLst>
    </bk>
    <bk>
      <extLst>
        <ext uri="{3e2802c4-a4d2-4d8b-9148-e3be6c30e623}">
          <xlrd:rvb i="27107"/>
        </ext>
      </extLst>
    </bk>
    <bk>
      <extLst>
        <ext uri="{3e2802c4-a4d2-4d8b-9148-e3be6c30e623}">
          <xlrd:rvb i="27108"/>
        </ext>
      </extLst>
    </bk>
    <bk>
      <extLst>
        <ext uri="{3e2802c4-a4d2-4d8b-9148-e3be6c30e623}">
          <xlrd:rvb i="27109"/>
        </ext>
      </extLst>
    </bk>
    <bk>
      <extLst>
        <ext uri="{3e2802c4-a4d2-4d8b-9148-e3be6c30e623}">
          <xlrd:rvb i="27110"/>
        </ext>
      </extLst>
    </bk>
    <bk>
      <extLst>
        <ext uri="{3e2802c4-a4d2-4d8b-9148-e3be6c30e623}">
          <xlrd:rvb i="27111"/>
        </ext>
      </extLst>
    </bk>
    <bk>
      <extLst>
        <ext uri="{3e2802c4-a4d2-4d8b-9148-e3be6c30e623}">
          <xlrd:rvb i="27112"/>
        </ext>
      </extLst>
    </bk>
    <bk>
      <extLst>
        <ext uri="{3e2802c4-a4d2-4d8b-9148-e3be6c30e623}">
          <xlrd:rvb i="27113"/>
        </ext>
      </extLst>
    </bk>
    <bk>
      <extLst>
        <ext uri="{3e2802c4-a4d2-4d8b-9148-e3be6c30e623}">
          <xlrd:rvb i="27114"/>
        </ext>
      </extLst>
    </bk>
    <bk>
      <extLst>
        <ext uri="{3e2802c4-a4d2-4d8b-9148-e3be6c30e623}">
          <xlrd:rvb i="27115"/>
        </ext>
      </extLst>
    </bk>
    <bk>
      <extLst>
        <ext uri="{3e2802c4-a4d2-4d8b-9148-e3be6c30e623}">
          <xlrd:rvb i="27116"/>
        </ext>
      </extLst>
    </bk>
    <bk>
      <extLst>
        <ext uri="{3e2802c4-a4d2-4d8b-9148-e3be6c30e623}">
          <xlrd:rvb i="27117"/>
        </ext>
      </extLst>
    </bk>
    <bk>
      <extLst>
        <ext uri="{3e2802c4-a4d2-4d8b-9148-e3be6c30e623}">
          <xlrd:rvb i="27118"/>
        </ext>
      </extLst>
    </bk>
    <bk>
      <extLst>
        <ext uri="{3e2802c4-a4d2-4d8b-9148-e3be6c30e623}">
          <xlrd:rvb i="27119"/>
        </ext>
      </extLst>
    </bk>
    <bk>
      <extLst>
        <ext uri="{3e2802c4-a4d2-4d8b-9148-e3be6c30e623}">
          <xlrd:rvb i="27120"/>
        </ext>
      </extLst>
    </bk>
    <bk>
      <extLst>
        <ext uri="{3e2802c4-a4d2-4d8b-9148-e3be6c30e623}">
          <xlrd:rvb i="27121"/>
        </ext>
      </extLst>
    </bk>
    <bk>
      <extLst>
        <ext uri="{3e2802c4-a4d2-4d8b-9148-e3be6c30e623}">
          <xlrd:rvb i="27122"/>
        </ext>
      </extLst>
    </bk>
    <bk>
      <extLst>
        <ext uri="{3e2802c4-a4d2-4d8b-9148-e3be6c30e623}">
          <xlrd:rvb i="27123"/>
        </ext>
      </extLst>
    </bk>
    <bk>
      <extLst>
        <ext uri="{3e2802c4-a4d2-4d8b-9148-e3be6c30e623}">
          <xlrd:rvb i="27124"/>
        </ext>
      </extLst>
    </bk>
    <bk>
      <extLst>
        <ext uri="{3e2802c4-a4d2-4d8b-9148-e3be6c30e623}">
          <xlrd:rvb i="27125"/>
        </ext>
      </extLst>
    </bk>
    <bk>
      <extLst>
        <ext uri="{3e2802c4-a4d2-4d8b-9148-e3be6c30e623}">
          <xlrd:rvb i="27126"/>
        </ext>
      </extLst>
    </bk>
    <bk>
      <extLst>
        <ext uri="{3e2802c4-a4d2-4d8b-9148-e3be6c30e623}">
          <xlrd:rvb i="27127"/>
        </ext>
      </extLst>
    </bk>
    <bk>
      <extLst>
        <ext uri="{3e2802c4-a4d2-4d8b-9148-e3be6c30e623}">
          <xlrd:rvb i="27128"/>
        </ext>
      </extLst>
    </bk>
    <bk>
      <extLst>
        <ext uri="{3e2802c4-a4d2-4d8b-9148-e3be6c30e623}">
          <xlrd:rvb i="27129"/>
        </ext>
      </extLst>
    </bk>
    <bk>
      <extLst>
        <ext uri="{3e2802c4-a4d2-4d8b-9148-e3be6c30e623}">
          <xlrd:rvb i="27130"/>
        </ext>
      </extLst>
    </bk>
    <bk>
      <extLst>
        <ext uri="{3e2802c4-a4d2-4d8b-9148-e3be6c30e623}">
          <xlrd:rvb i="27131"/>
        </ext>
      </extLst>
    </bk>
    <bk>
      <extLst>
        <ext uri="{3e2802c4-a4d2-4d8b-9148-e3be6c30e623}">
          <xlrd:rvb i="27132"/>
        </ext>
      </extLst>
    </bk>
    <bk>
      <extLst>
        <ext uri="{3e2802c4-a4d2-4d8b-9148-e3be6c30e623}">
          <xlrd:rvb i="27133"/>
        </ext>
      </extLst>
    </bk>
    <bk>
      <extLst>
        <ext uri="{3e2802c4-a4d2-4d8b-9148-e3be6c30e623}">
          <xlrd:rvb i="27134"/>
        </ext>
      </extLst>
    </bk>
    <bk>
      <extLst>
        <ext uri="{3e2802c4-a4d2-4d8b-9148-e3be6c30e623}">
          <xlrd:rvb i="27135"/>
        </ext>
      </extLst>
    </bk>
    <bk>
      <extLst>
        <ext uri="{3e2802c4-a4d2-4d8b-9148-e3be6c30e623}">
          <xlrd:rvb i="27136"/>
        </ext>
      </extLst>
    </bk>
    <bk>
      <extLst>
        <ext uri="{3e2802c4-a4d2-4d8b-9148-e3be6c30e623}">
          <xlrd:rvb i="27137"/>
        </ext>
      </extLst>
    </bk>
    <bk>
      <extLst>
        <ext uri="{3e2802c4-a4d2-4d8b-9148-e3be6c30e623}">
          <xlrd:rvb i="27138"/>
        </ext>
      </extLst>
    </bk>
    <bk>
      <extLst>
        <ext uri="{3e2802c4-a4d2-4d8b-9148-e3be6c30e623}">
          <xlrd:rvb i="27139"/>
        </ext>
      </extLst>
    </bk>
    <bk>
      <extLst>
        <ext uri="{3e2802c4-a4d2-4d8b-9148-e3be6c30e623}">
          <xlrd:rvb i="27140"/>
        </ext>
      </extLst>
    </bk>
    <bk>
      <extLst>
        <ext uri="{3e2802c4-a4d2-4d8b-9148-e3be6c30e623}">
          <xlrd:rvb i="27141"/>
        </ext>
      </extLst>
    </bk>
    <bk>
      <extLst>
        <ext uri="{3e2802c4-a4d2-4d8b-9148-e3be6c30e623}">
          <xlrd:rvb i="27142"/>
        </ext>
      </extLst>
    </bk>
    <bk>
      <extLst>
        <ext uri="{3e2802c4-a4d2-4d8b-9148-e3be6c30e623}">
          <xlrd:rvb i="27143"/>
        </ext>
      </extLst>
    </bk>
    <bk>
      <extLst>
        <ext uri="{3e2802c4-a4d2-4d8b-9148-e3be6c30e623}">
          <xlrd:rvb i="27144"/>
        </ext>
      </extLst>
    </bk>
    <bk>
      <extLst>
        <ext uri="{3e2802c4-a4d2-4d8b-9148-e3be6c30e623}">
          <xlrd:rvb i="27145"/>
        </ext>
      </extLst>
    </bk>
    <bk>
      <extLst>
        <ext uri="{3e2802c4-a4d2-4d8b-9148-e3be6c30e623}">
          <xlrd:rvb i="27146"/>
        </ext>
      </extLst>
    </bk>
    <bk>
      <extLst>
        <ext uri="{3e2802c4-a4d2-4d8b-9148-e3be6c30e623}">
          <xlrd:rvb i="27147"/>
        </ext>
      </extLst>
    </bk>
    <bk>
      <extLst>
        <ext uri="{3e2802c4-a4d2-4d8b-9148-e3be6c30e623}">
          <xlrd:rvb i="27148"/>
        </ext>
      </extLst>
    </bk>
    <bk>
      <extLst>
        <ext uri="{3e2802c4-a4d2-4d8b-9148-e3be6c30e623}">
          <xlrd:rvb i="27149"/>
        </ext>
      </extLst>
    </bk>
    <bk>
      <extLst>
        <ext uri="{3e2802c4-a4d2-4d8b-9148-e3be6c30e623}">
          <xlrd:rvb i="27150"/>
        </ext>
      </extLst>
    </bk>
    <bk>
      <extLst>
        <ext uri="{3e2802c4-a4d2-4d8b-9148-e3be6c30e623}">
          <xlrd:rvb i="27151"/>
        </ext>
      </extLst>
    </bk>
    <bk>
      <extLst>
        <ext uri="{3e2802c4-a4d2-4d8b-9148-e3be6c30e623}">
          <xlrd:rvb i="27152"/>
        </ext>
      </extLst>
    </bk>
    <bk>
      <extLst>
        <ext uri="{3e2802c4-a4d2-4d8b-9148-e3be6c30e623}">
          <xlrd:rvb i="27153"/>
        </ext>
      </extLst>
    </bk>
    <bk>
      <extLst>
        <ext uri="{3e2802c4-a4d2-4d8b-9148-e3be6c30e623}">
          <xlrd:rvb i="27154"/>
        </ext>
      </extLst>
    </bk>
    <bk>
      <extLst>
        <ext uri="{3e2802c4-a4d2-4d8b-9148-e3be6c30e623}">
          <xlrd:rvb i="27155"/>
        </ext>
      </extLst>
    </bk>
    <bk>
      <extLst>
        <ext uri="{3e2802c4-a4d2-4d8b-9148-e3be6c30e623}">
          <xlrd:rvb i="27156"/>
        </ext>
      </extLst>
    </bk>
    <bk>
      <extLst>
        <ext uri="{3e2802c4-a4d2-4d8b-9148-e3be6c30e623}">
          <xlrd:rvb i="27157"/>
        </ext>
      </extLst>
    </bk>
    <bk>
      <extLst>
        <ext uri="{3e2802c4-a4d2-4d8b-9148-e3be6c30e623}">
          <xlrd:rvb i="27158"/>
        </ext>
      </extLst>
    </bk>
    <bk>
      <extLst>
        <ext uri="{3e2802c4-a4d2-4d8b-9148-e3be6c30e623}">
          <xlrd:rvb i="27159"/>
        </ext>
      </extLst>
    </bk>
    <bk>
      <extLst>
        <ext uri="{3e2802c4-a4d2-4d8b-9148-e3be6c30e623}">
          <xlrd:rvb i="27160"/>
        </ext>
      </extLst>
    </bk>
    <bk>
      <extLst>
        <ext uri="{3e2802c4-a4d2-4d8b-9148-e3be6c30e623}">
          <xlrd:rvb i="27161"/>
        </ext>
      </extLst>
    </bk>
    <bk>
      <extLst>
        <ext uri="{3e2802c4-a4d2-4d8b-9148-e3be6c30e623}">
          <xlrd:rvb i="27162"/>
        </ext>
      </extLst>
    </bk>
    <bk>
      <extLst>
        <ext uri="{3e2802c4-a4d2-4d8b-9148-e3be6c30e623}">
          <xlrd:rvb i="27163"/>
        </ext>
      </extLst>
    </bk>
    <bk>
      <extLst>
        <ext uri="{3e2802c4-a4d2-4d8b-9148-e3be6c30e623}">
          <xlrd:rvb i="27164"/>
        </ext>
      </extLst>
    </bk>
    <bk>
      <extLst>
        <ext uri="{3e2802c4-a4d2-4d8b-9148-e3be6c30e623}">
          <xlrd:rvb i="27165"/>
        </ext>
      </extLst>
    </bk>
    <bk>
      <extLst>
        <ext uri="{3e2802c4-a4d2-4d8b-9148-e3be6c30e623}">
          <xlrd:rvb i="27166"/>
        </ext>
      </extLst>
    </bk>
    <bk>
      <extLst>
        <ext uri="{3e2802c4-a4d2-4d8b-9148-e3be6c30e623}">
          <xlrd:rvb i="27167"/>
        </ext>
      </extLst>
    </bk>
    <bk>
      <extLst>
        <ext uri="{3e2802c4-a4d2-4d8b-9148-e3be6c30e623}">
          <xlrd:rvb i="27168"/>
        </ext>
      </extLst>
    </bk>
    <bk>
      <extLst>
        <ext uri="{3e2802c4-a4d2-4d8b-9148-e3be6c30e623}">
          <xlrd:rvb i="27169"/>
        </ext>
      </extLst>
    </bk>
    <bk>
      <extLst>
        <ext uri="{3e2802c4-a4d2-4d8b-9148-e3be6c30e623}">
          <xlrd:rvb i="27170"/>
        </ext>
      </extLst>
    </bk>
    <bk>
      <extLst>
        <ext uri="{3e2802c4-a4d2-4d8b-9148-e3be6c30e623}">
          <xlrd:rvb i="27171"/>
        </ext>
      </extLst>
    </bk>
    <bk>
      <extLst>
        <ext uri="{3e2802c4-a4d2-4d8b-9148-e3be6c30e623}">
          <xlrd:rvb i="27172"/>
        </ext>
      </extLst>
    </bk>
    <bk>
      <extLst>
        <ext uri="{3e2802c4-a4d2-4d8b-9148-e3be6c30e623}">
          <xlrd:rvb i="27173"/>
        </ext>
      </extLst>
    </bk>
    <bk>
      <extLst>
        <ext uri="{3e2802c4-a4d2-4d8b-9148-e3be6c30e623}">
          <xlrd:rvb i="27174"/>
        </ext>
      </extLst>
    </bk>
    <bk>
      <extLst>
        <ext uri="{3e2802c4-a4d2-4d8b-9148-e3be6c30e623}">
          <xlrd:rvb i="27175"/>
        </ext>
      </extLst>
    </bk>
    <bk>
      <extLst>
        <ext uri="{3e2802c4-a4d2-4d8b-9148-e3be6c30e623}">
          <xlrd:rvb i="27176"/>
        </ext>
      </extLst>
    </bk>
    <bk>
      <extLst>
        <ext uri="{3e2802c4-a4d2-4d8b-9148-e3be6c30e623}">
          <xlrd:rvb i="27177"/>
        </ext>
      </extLst>
    </bk>
    <bk>
      <extLst>
        <ext uri="{3e2802c4-a4d2-4d8b-9148-e3be6c30e623}">
          <xlrd:rvb i="27178"/>
        </ext>
      </extLst>
    </bk>
    <bk>
      <extLst>
        <ext uri="{3e2802c4-a4d2-4d8b-9148-e3be6c30e623}">
          <xlrd:rvb i="27179"/>
        </ext>
      </extLst>
    </bk>
    <bk>
      <extLst>
        <ext uri="{3e2802c4-a4d2-4d8b-9148-e3be6c30e623}">
          <xlrd:rvb i="27180"/>
        </ext>
      </extLst>
    </bk>
    <bk>
      <extLst>
        <ext uri="{3e2802c4-a4d2-4d8b-9148-e3be6c30e623}">
          <xlrd:rvb i="27181"/>
        </ext>
      </extLst>
    </bk>
    <bk>
      <extLst>
        <ext uri="{3e2802c4-a4d2-4d8b-9148-e3be6c30e623}">
          <xlrd:rvb i="27182"/>
        </ext>
      </extLst>
    </bk>
    <bk>
      <extLst>
        <ext uri="{3e2802c4-a4d2-4d8b-9148-e3be6c30e623}">
          <xlrd:rvb i="27183"/>
        </ext>
      </extLst>
    </bk>
    <bk>
      <extLst>
        <ext uri="{3e2802c4-a4d2-4d8b-9148-e3be6c30e623}">
          <xlrd:rvb i="27184"/>
        </ext>
      </extLst>
    </bk>
    <bk>
      <extLst>
        <ext uri="{3e2802c4-a4d2-4d8b-9148-e3be6c30e623}">
          <xlrd:rvb i="27185"/>
        </ext>
      </extLst>
    </bk>
    <bk>
      <extLst>
        <ext uri="{3e2802c4-a4d2-4d8b-9148-e3be6c30e623}">
          <xlrd:rvb i="27186"/>
        </ext>
      </extLst>
    </bk>
    <bk>
      <extLst>
        <ext uri="{3e2802c4-a4d2-4d8b-9148-e3be6c30e623}">
          <xlrd:rvb i="27187"/>
        </ext>
      </extLst>
    </bk>
    <bk>
      <extLst>
        <ext uri="{3e2802c4-a4d2-4d8b-9148-e3be6c30e623}">
          <xlrd:rvb i="27188"/>
        </ext>
      </extLst>
    </bk>
    <bk>
      <extLst>
        <ext uri="{3e2802c4-a4d2-4d8b-9148-e3be6c30e623}">
          <xlrd:rvb i="27189"/>
        </ext>
      </extLst>
    </bk>
    <bk>
      <extLst>
        <ext uri="{3e2802c4-a4d2-4d8b-9148-e3be6c30e623}">
          <xlrd:rvb i="27190"/>
        </ext>
      </extLst>
    </bk>
    <bk>
      <extLst>
        <ext uri="{3e2802c4-a4d2-4d8b-9148-e3be6c30e623}">
          <xlrd:rvb i="27191"/>
        </ext>
      </extLst>
    </bk>
    <bk>
      <extLst>
        <ext uri="{3e2802c4-a4d2-4d8b-9148-e3be6c30e623}">
          <xlrd:rvb i="27192"/>
        </ext>
      </extLst>
    </bk>
    <bk>
      <extLst>
        <ext uri="{3e2802c4-a4d2-4d8b-9148-e3be6c30e623}">
          <xlrd:rvb i="27193"/>
        </ext>
      </extLst>
    </bk>
    <bk>
      <extLst>
        <ext uri="{3e2802c4-a4d2-4d8b-9148-e3be6c30e623}">
          <xlrd:rvb i="27194"/>
        </ext>
      </extLst>
    </bk>
    <bk>
      <extLst>
        <ext uri="{3e2802c4-a4d2-4d8b-9148-e3be6c30e623}">
          <xlrd:rvb i="27195"/>
        </ext>
      </extLst>
    </bk>
    <bk>
      <extLst>
        <ext uri="{3e2802c4-a4d2-4d8b-9148-e3be6c30e623}">
          <xlrd:rvb i="27196"/>
        </ext>
      </extLst>
    </bk>
    <bk>
      <extLst>
        <ext uri="{3e2802c4-a4d2-4d8b-9148-e3be6c30e623}">
          <xlrd:rvb i="27197"/>
        </ext>
      </extLst>
    </bk>
    <bk>
      <extLst>
        <ext uri="{3e2802c4-a4d2-4d8b-9148-e3be6c30e623}">
          <xlrd:rvb i="27198"/>
        </ext>
      </extLst>
    </bk>
    <bk>
      <extLst>
        <ext uri="{3e2802c4-a4d2-4d8b-9148-e3be6c30e623}">
          <xlrd:rvb i="27199"/>
        </ext>
      </extLst>
    </bk>
    <bk>
      <extLst>
        <ext uri="{3e2802c4-a4d2-4d8b-9148-e3be6c30e623}">
          <xlrd:rvb i="27200"/>
        </ext>
      </extLst>
    </bk>
    <bk>
      <extLst>
        <ext uri="{3e2802c4-a4d2-4d8b-9148-e3be6c30e623}">
          <xlrd:rvb i="27201"/>
        </ext>
      </extLst>
    </bk>
    <bk>
      <extLst>
        <ext uri="{3e2802c4-a4d2-4d8b-9148-e3be6c30e623}">
          <xlrd:rvb i="27202"/>
        </ext>
      </extLst>
    </bk>
    <bk>
      <extLst>
        <ext uri="{3e2802c4-a4d2-4d8b-9148-e3be6c30e623}">
          <xlrd:rvb i="27203"/>
        </ext>
      </extLst>
    </bk>
    <bk>
      <extLst>
        <ext uri="{3e2802c4-a4d2-4d8b-9148-e3be6c30e623}">
          <xlrd:rvb i="27204"/>
        </ext>
      </extLst>
    </bk>
    <bk>
      <extLst>
        <ext uri="{3e2802c4-a4d2-4d8b-9148-e3be6c30e623}">
          <xlrd:rvb i="27205"/>
        </ext>
      </extLst>
    </bk>
    <bk>
      <extLst>
        <ext uri="{3e2802c4-a4d2-4d8b-9148-e3be6c30e623}">
          <xlrd:rvb i="27206"/>
        </ext>
      </extLst>
    </bk>
    <bk>
      <extLst>
        <ext uri="{3e2802c4-a4d2-4d8b-9148-e3be6c30e623}">
          <xlrd:rvb i="27207"/>
        </ext>
      </extLst>
    </bk>
    <bk>
      <extLst>
        <ext uri="{3e2802c4-a4d2-4d8b-9148-e3be6c30e623}">
          <xlrd:rvb i="27208"/>
        </ext>
      </extLst>
    </bk>
    <bk>
      <extLst>
        <ext uri="{3e2802c4-a4d2-4d8b-9148-e3be6c30e623}">
          <xlrd:rvb i="27209"/>
        </ext>
      </extLst>
    </bk>
    <bk>
      <extLst>
        <ext uri="{3e2802c4-a4d2-4d8b-9148-e3be6c30e623}">
          <xlrd:rvb i="27210"/>
        </ext>
      </extLst>
    </bk>
    <bk>
      <extLst>
        <ext uri="{3e2802c4-a4d2-4d8b-9148-e3be6c30e623}">
          <xlrd:rvb i="27211"/>
        </ext>
      </extLst>
    </bk>
    <bk>
      <extLst>
        <ext uri="{3e2802c4-a4d2-4d8b-9148-e3be6c30e623}">
          <xlrd:rvb i="27212"/>
        </ext>
      </extLst>
    </bk>
    <bk>
      <extLst>
        <ext uri="{3e2802c4-a4d2-4d8b-9148-e3be6c30e623}">
          <xlrd:rvb i="27213"/>
        </ext>
      </extLst>
    </bk>
    <bk>
      <extLst>
        <ext uri="{3e2802c4-a4d2-4d8b-9148-e3be6c30e623}">
          <xlrd:rvb i="27214"/>
        </ext>
      </extLst>
    </bk>
    <bk>
      <extLst>
        <ext uri="{3e2802c4-a4d2-4d8b-9148-e3be6c30e623}">
          <xlrd:rvb i="27215"/>
        </ext>
      </extLst>
    </bk>
    <bk>
      <extLst>
        <ext uri="{3e2802c4-a4d2-4d8b-9148-e3be6c30e623}">
          <xlrd:rvb i="27216"/>
        </ext>
      </extLst>
    </bk>
    <bk>
      <extLst>
        <ext uri="{3e2802c4-a4d2-4d8b-9148-e3be6c30e623}">
          <xlrd:rvb i="27217"/>
        </ext>
      </extLst>
    </bk>
    <bk>
      <extLst>
        <ext uri="{3e2802c4-a4d2-4d8b-9148-e3be6c30e623}">
          <xlrd:rvb i="27218"/>
        </ext>
      </extLst>
    </bk>
    <bk>
      <extLst>
        <ext uri="{3e2802c4-a4d2-4d8b-9148-e3be6c30e623}">
          <xlrd:rvb i="27219"/>
        </ext>
      </extLst>
    </bk>
    <bk>
      <extLst>
        <ext uri="{3e2802c4-a4d2-4d8b-9148-e3be6c30e623}">
          <xlrd:rvb i="27220"/>
        </ext>
      </extLst>
    </bk>
    <bk>
      <extLst>
        <ext uri="{3e2802c4-a4d2-4d8b-9148-e3be6c30e623}">
          <xlrd:rvb i="27221"/>
        </ext>
      </extLst>
    </bk>
    <bk>
      <extLst>
        <ext uri="{3e2802c4-a4d2-4d8b-9148-e3be6c30e623}">
          <xlrd:rvb i="27222"/>
        </ext>
      </extLst>
    </bk>
    <bk>
      <extLst>
        <ext uri="{3e2802c4-a4d2-4d8b-9148-e3be6c30e623}">
          <xlrd:rvb i="27223"/>
        </ext>
      </extLst>
    </bk>
    <bk>
      <extLst>
        <ext uri="{3e2802c4-a4d2-4d8b-9148-e3be6c30e623}">
          <xlrd:rvb i="27224"/>
        </ext>
      </extLst>
    </bk>
    <bk>
      <extLst>
        <ext uri="{3e2802c4-a4d2-4d8b-9148-e3be6c30e623}">
          <xlrd:rvb i="27225"/>
        </ext>
      </extLst>
    </bk>
    <bk>
      <extLst>
        <ext uri="{3e2802c4-a4d2-4d8b-9148-e3be6c30e623}">
          <xlrd:rvb i="27226"/>
        </ext>
      </extLst>
    </bk>
    <bk>
      <extLst>
        <ext uri="{3e2802c4-a4d2-4d8b-9148-e3be6c30e623}">
          <xlrd:rvb i="27227"/>
        </ext>
      </extLst>
    </bk>
    <bk>
      <extLst>
        <ext uri="{3e2802c4-a4d2-4d8b-9148-e3be6c30e623}">
          <xlrd:rvb i="27228"/>
        </ext>
      </extLst>
    </bk>
    <bk>
      <extLst>
        <ext uri="{3e2802c4-a4d2-4d8b-9148-e3be6c30e623}">
          <xlrd:rvb i="27229"/>
        </ext>
      </extLst>
    </bk>
    <bk>
      <extLst>
        <ext uri="{3e2802c4-a4d2-4d8b-9148-e3be6c30e623}">
          <xlrd:rvb i="27230"/>
        </ext>
      </extLst>
    </bk>
    <bk>
      <extLst>
        <ext uri="{3e2802c4-a4d2-4d8b-9148-e3be6c30e623}">
          <xlrd:rvb i="27231"/>
        </ext>
      </extLst>
    </bk>
    <bk>
      <extLst>
        <ext uri="{3e2802c4-a4d2-4d8b-9148-e3be6c30e623}">
          <xlrd:rvb i="27232"/>
        </ext>
      </extLst>
    </bk>
    <bk>
      <extLst>
        <ext uri="{3e2802c4-a4d2-4d8b-9148-e3be6c30e623}">
          <xlrd:rvb i="27233"/>
        </ext>
      </extLst>
    </bk>
    <bk>
      <extLst>
        <ext uri="{3e2802c4-a4d2-4d8b-9148-e3be6c30e623}">
          <xlrd:rvb i="27234"/>
        </ext>
      </extLst>
    </bk>
    <bk>
      <extLst>
        <ext uri="{3e2802c4-a4d2-4d8b-9148-e3be6c30e623}">
          <xlrd:rvb i="27235"/>
        </ext>
      </extLst>
    </bk>
    <bk>
      <extLst>
        <ext uri="{3e2802c4-a4d2-4d8b-9148-e3be6c30e623}">
          <xlrd:rvb i="27236"/>
        </ext>
      </extLst>
    </bk>
    <bk>
      <extLst>
        <ext uri="{3e2802c4-a4d2-4d8b-9148-e3be6c30e623}">
          <xlrd:rvb i="27237"/>
        </ext>
      </extLst>
    </bk>
    <bk>
      <extLst>
        <ext uri="{3e2802c4-a4d2-4d8b-9148-e3be6c30e623}">
          <xlrd:rvb i="27238"/>
        </ext>
      </extLst>
    </bk>
    <bk>
      <extLst>
        <ext uri="{3e2802c4-a4d2-4d8b-9148-e3be6c30e623}">
          <xlrd:rvb i="27239"/>
        </ext>
      </extLst>
    </bk>
    <bk>
      <extLst>
        <ext uri="{3e2802c4-a4d2-4d8b-9148-e3be6c30e623}">
          <xlrd:rvb i="27240"/>
        </ext>
      </extLst>
    </bk>
    <bk>
      <extLst>
        <ext uri="{3e2802c4-a4d2-4d8b-9148-e3be6c30e623}">
          <xlrd:rvb i="27241"/>
        </ext>
      </extLst>
    </bk>
    <bk>
      <extLst>
        <ext uri="{3e2802c4-a4d2-4d8b-9148-e3be6c30e623}">
          <xlrd:rvb i="27242"/>
        </ext>
      </extLst>
    </bk>
    <bk>
      <extLst>
        <ext uri="{3e2802c4-a4d2-4d8b-9148-e3be6c30e623}">
          <xlrd:rvb i="27243"/>
        </ext>
      </extLst>
    </bk>
    <bk>
      <extLst>
        <ext uri="{3e2802c4-a4d2-4d8b-9148-e3be6c30e623}">
          <xlrd:rvb i="27244"/>
        </ext>
      </extLst>
    </bk>
    <bk>
      <extLst>
        <ext uri="{3e2802c4-a4d2-4d8b-9148-e3be6c30e623}">
          <xlrd:rvb i="27245"/>
        </ext>
      </extLst>
    </bk>
    <bk>
      <extLst>
        <ext uri="{3e2802c4-a4d2-4d8b-9148-e3be6c30e623}">
          <xlrd:rvb i="27246"/>
        </ext>
      </extLst>
    </bk>
    <bk>
      <extLst>
        <ext uri="{3e2802c4-a4d2-4d8b-9148-e3be6c30e623}">
          <xlrd:rvb i="27247"/>
        </ext>
      </extLst>
    </bk>
    <bk>
      <extLst>
        <ext uri="{3e2802c4-a4d2-4d8b-9148-e3be6c30e623}">
          <xlrd:rvb i="27248"/>
        </ext>
      </extLst>
    </bk>
    <bk>
      <extLst>
        <ext uri="{3e2802c4-a4d2-4d8b-9148-e3be6c30e623}">
          <xlrd:rvb i="27249"/>
        </ext>
      </extLst>
    </bk>
    <bk>
      <extLst>
        <ext uri="{3e2802c4-a4d2-4d8b-9148-e3be6c30e623}">
          <xlrd:rvb i="27250"/>
        </ext>
      </extLst>
    </bk>
    <bk>
      <extLst>
        <ext uri="{3e2802c4-a4d2-4d8b-9148-e3be6c30e623}">
          <xlrd:rvb i="27251"/>
        </ext>
      </extLst>
    </bk>
    <bk>
      <extLst>
        <ext uri="{3e2802c4-a4d2-4d8b-9148-e3be6c30e623}">
          <xlrd:rvb i="27252"/>
        </ext>
      </extLst>
    </bk>
    <bk>
      <extLst>
        <ext uri="{3e2802c4-a4d2-4d8b-9148-e3be6c30e623}">
          <xlrd:rvb i="27253"/>
        </ext>
      </extLst>
    </bk>
    <bk>
      <extLst>
        <ext uri="{3e2802c4-a4d2-4d8b-9148-e3be6c30e623}">
          <xlrd:rvb i="27254"/>
        </ext>
      </extLst>
    </bk>
    <bk>
      <extLst>
        <ext uri="{3e2802c4-a4d2-4d8b-9148-e3be6c30e623}">
          <xlrd:rvb i="27255"/>
        </ext>
      </extLst>
    </bk>
    <bk>
      <extLst>
        <ext uri="{3e2802c4-a4d2-4d8b-9148-e3be6c30e623}">
          <xlrd:rvb i="27256"/>
        </ext>
      </extLst>
    </bk>
    <bk>
      <extLst>
        <ext uri="{3e2802c4-a4d2-4d8b-9148-e3be6c30e623}">
          <xlrd:rvb i="27257"/>
        </ext>
      </extLst>
    </bk>
    <bk>
      <extLst>
        <ext uri="{3e2802c4-a4d2-4d8b-9148-e3be6c30e623}">
          <xlrd:rvb i="27258"/>
        </ext>
      </extLst>
    </bk>
    <bk>
      <extLst>
        <ext uri="{3e2802c4-a4d2-4d8b-9148-e3be6c30e623}">
          <xlrd:rvb i="27259"/>
        </ext>
      </extLst>
    </bk>
    <bk>
      <extLst>
        <ext uri="{3e2802c4-a4d2-4d8b-9148-e3be6c30e623}">
          <xlrd:rvb i="27260"/>
        </ext>
      </extLst>
    </bk>
    <bk>
      <extLst>
        <ext uri="{3e2802c4-a4d2-4d8b-9148-e3be6c30e623}">
          <xlrd:rvb i="27261"/>
        </ext>
      </extLst>
    </bk>
    <bk>
      <extLst>
        <ext uri="{3e2802c4-a4d2-4d8b-9148-e3be6c30e623}">
          <xlrd:rvb i="27262"/>
        </ext>
      </extLst>
    </bk>
    <bk>
      <extLst>
        <ext uri="{3e2802c4-a4d2-4d8b-9148-e3be6c30e623}">
          <xlrd:rvb i="27263"/>
        </ext>
      </extLst>
    </bk>
    <bk>
      <extLst>
        <ext uri="{3e2802c4-a4d2-4d8b-9148-e3be6c30e623}">
          <xlrd:rvb i="27264"/>
        </ext>
      </extLst>
    </bk>
    <bk>
      <extLst>
        <ext uri="{3e2802c4-a4d2-4d8b-9148-e3be6c30e623}">
          <xlrd:rvb i="27265"/>
        </ext>
      </extLst>
    </bk>
    <bk>
      <extLst>
        <ext uri="{3e2802c4-a4d2-4d8b-9148-e3be6c30e623}">
          <xlrd:rvb i="27266"/>
        </ext>
      </extLst>
    </bk>
    <bk>
      <extLst>
        <ext uri="{3e2802c4-a4d2-4d8b-9148-e3be6c30e623}">
          <xlrd:rvb i="27267"/>
        </ext>
      </extLst>
    </bk>
    <bk>
      <extLst>
        <ext uri="{3e2802c4-a4d2-4d8b-9148-e3be6c30e623}">
          <xlrd:rvb i="27268"/>
        </ext>
      </extLst>
    </bk>
    <bk>
      <extLst>
        <ext uri="{3e2802c4-a4d2-4d8b-9148-e3be6c30e623}">
          <xlrd:rvb i="27269"/>
        </ext>
      </extLst>
    </bk>
    <bk>
      <extLst>
        <ext uri="{3e2802c4-a4d2-4d8b-9148-e3be6c30e623}">
          <xlrd:rvb i="27270"/>
        </ext>
      </extLst>
    </bk>
    <bk>
      <extLst>
        <ext uri="{3e2802c4-a4d2-4d8b-9148-e3be6c30e623}">
          <xlrd:rvb i="27271"/>
        </ext>
      </extLst>
    </bk>
    <bk>
      <extLst>
        <ext uri="{3e2802c4-a4d2-4d8b-9148-e3be6c30e623}">
          <xlrd:rvb i="27272"/>
        </ext>
      </extLst>
    </bk>
    <bk>
      <extLst>
        <ext uri="{3e2802c4-a4d2-4d8b-9148-e3be6c30e623}">
          <xlrd:rvb i="27273"/>
        </ext>
      </extLst>
    </bk>
    <bk>
      <extLst>
        <ext uri="{3e2802c4-a4d2-4d8b-9148-e3be6c30e623}">
          <xlrd:rvb i="27274"/>
        </ext>
      </extLst>
    </bk>
    <bk>
      <extLst>
        <ext uri="{3e2802c4-a4d2-4d8b-9148-e3be6c30e623}">
          <xlrd:rvb i="27275"/>
        </ext>
      </extLst>
    </bk>
    <bk>
      <extLst>
        <ext uri="{3e2802c4-a4d2-4d8b-9148-e3be6c30e623}">
          <xlrd:rvb i="27276"/>
        </ext>
      </extLst>
    </bk>
    <bk>
      <extLst>
        <ext uri="{3e2802c4-a4d2-4d8b-9148-e3be6c30e623}">
          <xlrd:rvb i="27277"/>
        </ext>
      </extLst>
    </bk>
    <bk>
      <extLst>
        <ext uri="{3e2802c4-a4d2-4d8b-9148-e3be6c30e623}">
          <xlrd:rvb i="27278"/>
        </ext>
      </extLst>
    </bk>
    <bk>
      <extLst>
        <ext uri="{3e2802c4-a4d2-4d8b-9148-e3be6c30e623}">
          <xlrd:rvb i="27279"/>
        </ext>
      </extLst>
    </bk>
    <bk>
      <extLst>
        <ext uri="{3e2802c4-a4d2-4d8b-9148-e3be6c30e623}">
          <xlrd:rvb i="27280"/>
        </ext>
      </extLst>
    </bk>
    <bk>
      <extLst>
        <ext uri="{3e2802c4-a4d2-4d8b-9148-e3be6c30e623}">
          <xlrd:rvb i="27281"/>
        </ext>
      </extLst>
    </bk>
    <bk>
      <extLst>
        <ext uri="{3e2802c4-a4d2-4d8b-9148-e3be6c30e623}">
          <xlrd:rvb i="27282"/>
        </ext>
      </extLst>
    </bk>
    <bk>
      <extLst>
        <ext uri="{3e2802c4-a4d2-4d8b-9148-e3be6c30e623}">
          <xlrd:rvb i="27283"/>
        </ext>
      </extLst>
    </bk>
    <bk>
      <extLst>
        <ext uri="{3e2802c4-a4d2-4d8b-9148-e3be6c30e623}">
          <xlrd:rvb i="27284"/>
        </ext>
      </extLst>
    </bk>
    <bk>
      <extLst>
        <ext uri="{3e2802c4-a4d2-4d8b-9148-e3be6c30e623}">
          <xlrd:rvb i="27285"/>
        </ext>
      </extLst>
    </bk>
    <bk>
      <extLst>
        <ext uri="{3e2802c4-a4d2-4d8b-9148-e3be6c30e623}">
          <xlrd:rvb i="27286"/>
        </ext>
      </extLst>
    </bk>
    <bk>
      <extLst>
        <ext uri="{3e2802c4-a4d2-4d8b-9148-e3be6c30e623}">
          <xlrd:rvb i="27287"/>
        </ext>
      </extLst>
    </bk>
    <bk>
      <extLst>
        <ext uri="{3e2802c4-a4d2-4d8b-9148-e3be6c30e623}">
          <xlrd:rvb i="27288"/>
        </ext>
      </extLst>
    </bk>
    <bk>
      <extLst>
        <ext uri="{3e2802c4-a4d2-4d8b-9148-e3be6c30e623}">
          <xlrd:rvb i="27289"/>
        </ext>
      </extLst>
    </bk>
    <bk>
      <extLst>
        <ext uri="{3e2802c4-a4d2-4d8b-9148-e3be6c30e623}">
          <xlrd:rvb i="27290"/>
        </ext>
      </extLst>
    </bk>
    <bk>
      <extLst>
        <ext uri="{3e2802c4-a4d2-4d8b-9148-e3be6c30e623}">
          <xlrd:rvb i="27291"/>
        </ext>
      </extLst>
    </bk>
    <bk>
      <extLst>
        <ext uri="{3e2802c4-a4d2-4d8b-9148-e3be6c30e623}">
          <xlrd:rvb i="27292"/>
        </ext>
      </extLst>
    </bk>
    <bk>
      <extLst>
        <ext uri="{3e2802c4-a4d2-4d8b-9148-e3be6c30e623}">
          <xlrd:rvb i="27293"/>
        </ext>
      </extLst>
    </bk>
    <bk>
      <extLst>
        <ext uri="{3e2802c4-a4d2-4d8b-9148-e3be6c30e623}">
          <xlrd:rvb i="27294"/>
        </ext>
      </extLst>
    </bk>
    <bk>
      <extLst>
        <ext uri="{3e2802c4-a4d2-4d8b-9148-e3be6c30e623}">
          <xlrd:rvb i="27295"/>
        </ext>
      </extLst>
    </bk>
    <bk>
      <extLst>
        <ext uri="{3e2802c4-a4d2-4d8b-9148-e3be6c30e623}">
          <xlrd:rvb i="27296"/>
        </ext>
      </extLst>
    </bk>
    <bk>
      <extLst>
        <ext uri="{3e2802c4-a4d2-4d8b-9148-e3be6c30e623}">
          <xlrd:rvb i="27297"/>
        </ext>
      </extLst>
    </bk>
    <bk>
      <extLst>
        <ext uri="{3e2802c4-a4d2-4d8b-9148-e3be6c30e623}">
          <xlrd:rvb i="27298"/>
        </ext>
      </extLst>
    </bk>
    <bk>
      <extLst>
        <ext uri="{3e2802c4-a4d2-4d8b-9148-e3be6c30e623}">
          <xlrd:rvb i="27299"/>
        </ext>
      </extLst>
    </bk>
    <bk>
      <extLst>
        <ext uri="{3e2802c4-a4d2-4d8b-9148-e3be6c30e623}">
          <xlrd:rvb i="27300"/>
        </ext>
      </extLst>
    </bk>
    <bk>
      <extLst>
        <ext uri="{3e2802c4-a4d2-4d8b-9148-e3be6c30e623}">
          <xlrd:rvb i="27301"/>
        </ext>
      </extLst>
    </bk>
    <bk>
      <extLst>
        <ext uri="{3e2802c4-a4d2-4d8b-9148-e3be6c30e623}">
          <xlrd:rvb i="27302"/>
        </ext>
      </extLst>
    </bk>
    <bk>
      <extLst>
        <ext uri="{3e2802c4-a4d2-4d8b-9148-e3be6c30e623}">
          <xlrd:rvb i="27303"/>
        </ext>
      </extLst>
    </bk>
    <bk>
      <extLst>
        <ext uri="{3e2802c4-a4d2-4d8b-9148-e3be6c30e623}">
          <xlrd:rvb i="27304"/>
        </ext>
      </extLst>
    </bk>
    <bk>
      <extLst>
        <ext uri="{3e2802c4-a4d2-4d8b-9148-e3be6c30e623}">
          <xlrd:rvb i="27305"/>
        </ext>
      </extLst>
    </bk>
    <bk>
      <extLst>
        <ext uri="{3e2802c4-a4d2-4d8b-9148-e3be6c30e623}">
          <xlrd:rvb i="27306"/>
        </ext>
      </extLst>
    </bk>
    <bk>
      <extLst>
        <ext uri="{3e2802c4-a4d2-4d8b-9148-e3be6c30e623}">
          <xlrd:rvb i="27307"/>
        </ext>
      </extLst>
    </bk>
    <bk>
      <extLst>
        <ext uri="{3e2802c4-a4d2-4d8b-9148-e3be6c30e623}">
          <xlrd:rvb i="27308"/>
        </ext>
      </extLst>
    </bk>
    <bk>
      <extLst>
        <ext uri="{3e2802c4-a4d2-4d8b-9148-e3be6c30e623}">
          <xlrd:rvb i="27309"/>
        </ext>
      </extLst>
    </bk>
    <bk>
      <extLst>
        <ext uri="{3e2802c4-a4d2-4d8b-9148-e3be6c30e623}">
          <xlrd:rvb i="27310"/>
        </ext>
      </extLst>
    </bk>
    <bk>
      <extLst>
        <ext uri="{3e2802c4-a4d2-4d8b-9148-e3be6c30e623}">
          <xlrd:rvb i="27311"/>
        </ext>
      </extLst>
    </bk>
    <bk>
      <extLst>
        <ext uri="{3e2802c4-a4d2-4d8b-9148-e3be6c30e623}">
          <xlrd:rvb i="27312"/>
        </ext>
      </extLst>
    </bk>
    <bk>
      <extLst>
        <ext uri="{3e2802c4-a4d2-4d8b-9148-e3be6c30e623}">
          <xlrd:rvb i="27313"/>
        </ext>
      </extLst>
    </bk>
    <bk>
      <extLst>
        <ext uri="{3e2802c4-a4d2-4d8b-9148-e3be6c30e623}">
          <xlrd:rvb i="27314"/>
        </ext>
      </extLst>
    </bk>
    <bk>
      <extLst>
        <ext uri="{3e2802c4-a4d2-4d8b-9148-e3be6c30e623}">
          <xlrd:rvb i="27315"/>
        </ext>
      </extLst>
    </bk>
    <bk>
      <extLst>
        <ext uri="{3e2802c4-a4d2-4d8b-9148-e3be6c30e623}">
          <xlrd:rvb i="27316"/>
        </ext>
      </extLst>
    </bk>
    <bk>
      <extLst>
        <ext uri="{3e2802c4-a4d2-4d8b-9148-e3be6c30e623}">
          <xlrd:rvb i="27317"/>
        </ext>
      </extLst>
    </bk>
    <bk>
      <extLst>
        <ext uri="{3e2802c4-a4d2-4d8b-9148-e3be6c30e623}">
          <xlrd:rvb i="27318"/>
        </ext>
      </extLst>
    </bk>
    <bk>
      <extLst>
        <ext uri="{3e2802c4-a4d2-4d8b-9148-e3be6c30e623}">
          <xlrd:rvb i="27319"/>
        </ext>
      </extLst>
    </bk>
    <bk>
      <extLst>
        <ext uri="{3e2802c4-a4d2-4d8b-9148-e3be6c30e623}">
          <xlrd:rvb i="27320"/>
        </ext>
      </extLst>
    </bk>
    <bk>
      <extLst>
        <ext uri="{3e2802c4-a4d2-4d8b-9148-e3be6c30e623}">
          <xlrd:rvb i="27321"/>
        </ext>
      </extLst>
    </bk>
    <bk>
      <extLst>
        <ext uri="{3e2802c4-a4d2-4d8b-9148-e3be6c30e623}">
          <xlrd:rvb i="27322"/>
        </ext>
      </extLst>
    </bk>
    <bk>
      <extLst>
        <ext uri="{3e2802c4-a4d2-4d8b-9148-e3be6c30e623}">
          <xlrd:rvb i="27323"/>
        </ext>
      </extLst>
    </bk>
    <bk>
      <extLst>
        <ext uri="{3e2802c4-a4d2-4d8b-9148-e3be6c30e623}">
          <xlrd:rvb i="27324"/>
        </ext>
      </extLst>
    </bk>
    <bk>
      <extLst>
        <ext uri="{3e2802c4-a4d2-4d8b-9148-e3be6c30e623}">
          <xlrd:rvb i="27325"/>
        </ext>
      </extLst>
    </bk>
    <bk>
      <extLst>
        <ext uri="{3e2802c4-a4d2-4d8b-9148-e3be6c30e623}">
          <xlrd:rvb i="27326"/>
        </ext>
      </extLst>
    </bk>
    <bk>
      <extLst>
        <ext uri="{3e2802c4-a4d2-4d8b-9148-e3be6c30e623}">
          <xlrd:rvb i="27327"/>
        </ext>
      </extLst>
    </bk>
    <bk>
      <extLst>
        <ext uri="{3e2802c4-a4d2-4d8b-9148-e3be6c30e623}">
          <xlrd:rvb i="27328"/>
        </ext>
      </extLst>
    </bk>
    <bk>
      <extLst>
        <ext uri="{3e2802c4-a4d2-4d8b-9148-e3be6c30e623}">
          <xlrd:rvb i="27329"/>
        </ext>
      </extLst>
    </bk>
    <bk>
      <extLst>
        <ext uri="{3e2802c4-a4d2-4d8b-9148-e3be6c30e623}">
          <xlrd:rvb i="27330"/>
        </ext>
      </extLst>
    </bk>
    <bk>
      <extLst>
        <ext uri="{3e2802c4-a4d2-4d8b-9148-e3be6c30e623}">
          <xlrd:rvb i="27331"/>
        </ext>
      </extLst>
    </bk>
    <bk>
      <extLst>
        <ext uri="{3e2802c4-a4d2-4d8b-9148-e3be6c30e623}">
          <xlrd:rvb i="27332"/>
        </ext>
      </extLst>
    </bk>
    <bk>
      <extLst>
        <ext uri="{3e2802c4-a4d2-4d8b-9148-e3be6c30e623}">
          <xlrd:rvb i="27333"/>
        </ext>
      </extLst>
    </bk>
    <bk>
      <extLst>
        <ext uri="{3e2802c4-a4d2-4d8b-9148-e3be6c30e623}">
          <xlrd:rvb i="27334"/>
        </ext>
      </extLst>
    </bk>
    <bk>
      <extLst>
        <ext uri="{3e2802c4-a4d2-4d8b-9148-e3be6c30e623}">
          <xlrd:rvb i="27335"/>
        </ext>
      </extLst>
    </bk>
    <bk>
      <extLst>
        <ext uri="{3e2802c4-a4d2-4d8b-9148-e3be6c30e623}">
          <xlrd:rvb i="27336"/>
        </ext>
      </extLst>
    </bk>
    <bk>
      <extLst>
        <ext uri="{3e2802c4-a4d2-4d8b-9148-e3be6c30e623}">
          <xlrd:rvb i="27337"/>
        </ext>
      </extLst>
    </bk>
    <bk>
      <extLst>
        <ext uri="{3e2802c4-a4d2-4d8b-9148-e3be6c30e623}">
          <xlrd:rvb i="27338"/>
        </ext>
      </extLst>
    </bk>
    <bk>
      <extLst>
        <ext uri="{3e2802c4-a4d2-4d8b-9148-e3be6c30e623}">
          <xlrd:rvb i="27339"/>
        </ext>
      </extLst>
    </bk>
    <bk>
      <extLst>
        <ext uri="{3e2802c4-a4d2-4d8b-9148-e3be6c30e623}">
          <xlrd:rvb i="27340"/>
        </ext>
      </extLst>
    </bk>
    <bk>
      <extLst>
        <ext uri="{3e2802c4-a4d2-4d8b-9148-e3be6c30e623}">
          <xlrd:rvb i="27341"/>
        </ext>
      </extLst>
    </bk>
    <bk>
      <extLst>
        <ext uri="{3e2802c4-a4d2-4d8b-9148-e3be6c30e623}">
          <xlrd:rvb i="27342"/>
        </ext>
      </extLst>
    </bk>
    <bk>
      <extLst>
        <ext uri="{3e2802c4-a4d2-4d8b-9148-e3be6c30e623}">
          <xlrd:rvb i="27343"/>
        </ext>
      </extLst>
    </bk>
    <bk>
      <extLst>
        <ext uri="{3e2802c4-a4d2-4d8b-9148-e3be6c30e623}">
          <xlrd:rvb i="27344"/>
        </ext>
      </extLst>
    </bk>
    <bk>
      <extLst>
        <ext uri="{3e2802c4-a4d2-4d8b-9148-e3be6c30e623}">
          <xlrd:rvb i="27345"/>
        </ext>
      </extLst>
    </bk>
    <bk>
      <extLst>
        <ext uri="{3e2802c4-a4d2-4d8b-9148-e3be6c30e623}">
          <xlrd:rvb i="27346"/>
        </ext>
      </extLst>
    </bk>
    <bk>
      <extLst>
        <ext uri="{3e2802c4-a4d2-4d8b-9148-e3be6c30e623}">
          <xlrd:rvb i="27347"/>
        </ext>
      </extLst>
    </bk>
    <bk>
      <extLst>
        <ext uri="{3e2802c4-a4d2-4d8b-9148-e3be6c30e623}">
          <xlrd:rvb i="27348"/>
        </ext>
      </extLst>
    </bk>
    <bk>
      <extLst>
        <ext uri="{3e2802c4-a4d2-4d8b-9148-e3be6c30e623}">
          <xlrd:rvb i="27349"/>
        </ext>
      </extLst>
    </bk>
    <bk>
      <extLst>
        <ext uri="{3e2802c4-a4d2-4d8b-9148-e3be6c30e623}">
          <xlrd:rvb i="27350"/>
        </ext>
      </extLst>
    </bk>
    <bk>
      <extLst>
        <ext uri="{3e2802c4-a4d2-4d8b-9148-e3be6c30e623}">
          <xlrd:rvb i="27351"/>
        </ext>
      </extLst>
    </bk>
    <bk>
      <extLst>
        <ext uri="{3e2802c4-a4d2-4d8b-9148-e3be6c30e623}">
          <xlrd:rvb i="27352"/>
        </ext>
      </extLst>
    </bk>
    <bk>
      <extLst>
        <ext uri="{3e2802c4-a4d2-4d8b-9148-e3be6c30e623}">
          <xlrd:rvb i="27353"/>
        </ext>
      </extLst>
    </bk>
    <bk>
      <extLst>
        <ext uri="{3e2802c4-a4d2-4d8b-9148-e3be6c30e623}">
          <xlrd:rvb i="27354"/>
        </ext>
      </extLst>
    </bk>
    <bk>
      <extLst>
        <ext uri="{3e2802c4-a4d2-4d8b-9148-e3be6c30e623}">
          <xlrd:rvb i="27355"/>
        </ext>
      </extLst>
    </bk>
    <bk>
      <extLst>
        <ext uri="{3e2802c4-a4d2-4d8b-9148-e3be6c30e623}">
          <xlrd:rvb i="27356"/>
        </ext>
      </extLst>
    </bk>
    <bk>
      <extLst>
        <ext uri="{3e2802c4-a4d2-4d8b-9148-e3be6c30e623}">
          <xlrd:rvb i="27357"/>
        </ext>
      </extLst>
    </bk>
    <bk>
      <extLst>
        <ext uri="{3e2802c4-a4d2-4d8b-9148-e3be6c30e623}">
          <xlrd:rvb i="27358"/>
        </ext>
      </extLst>
    </bk>
    <bk>
      <extLst>
        <ext uri="{3e2802c4-a4d2-4d8b-9148-e3be6c30e623}">
          <xlrd:rvb i="27359"/>
        </ext>
      </extLst>
    </bk>
    <bk>
      <extLst>
        <ext uri="{3e2802c4-a4d2-4d8b-9148-e3be6c30e623}">
          <xlrd:rvb i="27360"/>
        </ext>
      </extLst>
    </bk>
    <bk>
      <extLst>
        <ext uri="{3e2802c4-a4d2-4d8b-9148-e3be6c30e623}">
          <xlrd:rvb i="27361"/>
        </ext>
      </extLst>
    </bk>
    <bk>
      <extLst>
        <ext uri="{3e2802c4-a4d2-4d8b-9148-e3be6c30e623}">
          <xlrd:rvb i="27362"/>
        </ext>
      </extLst>
    </bk>
    <bk>
      <extLst>
        <ext uri="{3e2802c4-a4d2-4d8b-9148-e3be6c30e623}">
          <xlrd:rvb i="27363"/>
        </ext>
      </extLst>
    </bk>
    <bk>
      <extLst>
        <ext uri="{3e2802c4-a4d2-4d8b-9148-e3be6c30e623}">
          <xlrd:rvb i="27364"/>
        </ext>
      </extLst>
    </bk>
    <bk>
      <extLst>
        <ext uri="{3e2802c4-a4d2-4d8b-9148-e3be6c30e623}">
          <xlrd:rvb i="27365"/>
        </ext>
      </extLst>
    </bk>
    <bk>
      <extLst>
        <ext uri="{3e2802c4-a4d2-4d8b-9148-e3be6c30e623}">
          <xlrd:rvb i="27366"/>
        </ext>
      </extLst>
    </bk>
    <bk>
      <extLst>
        <ext uri="{3e2802c4-a4d2-4d8b-9148-e3be6c30e623}">
          <xlrd:rvb i="27367"/>
        </ext>
      </extLst>
    </bk>
    <bk>
      <extLst>
        <ext uri="{3e2802c4-a4d2-4d8b-9148-e3be6c30e623}">
          <xlrd:rvb i="27368"/>
        </ext>
      </extLst>
    </bk>
    <bk>
      <extLst>
        <ext uri="{3e2802c4-a4d2-4d8b-9148-e3be6c30e623}">
          <xlrd:rvb i="27369"/>
        </ext>
      </extLst>
    </bk>
    <bk>
      <extLst>
        <ext uri="{3e2802c4-a4d2-4d8b-9148-e3be6c30e623}">
          <xlrd:rvb i="27370"/>
        </ext>
      </extLst>
    </bk>
    <bk>
      <extLst>
        <ext uri="{3e2802c4-a4d2-4d8b-9148-e3be6c30e623}">
          <xlrd:rvb i="27371"/>
        </ext>
      </extLst>
    </bk>
    <bk>
      <extLst>
        <ext uri="{3e2802c4-a4d2-4d8b-9148-e3be6c30e623}">
          <xlrd:rvb i="27372"/>
        </ext>
      </extLst>
    </bk>
    <bk>
      <extLst>
        <ext uri="{3e2802c4-a4d2-4d8b-9148-e3be6c30e623}">
          <xlrd:rvb i="27373"/>
        </ext>
      </extLst>
    </bk>
    <bk>
      <extLst>
        <ext uri="{3e2802c4-a4d2-4d8b-9148-e3be6c30e623}">
          <xlrd:rvb i="27374"/>
        </ext>
      </extLst>
    </bk>
    <bk>
      <extLst>
        <ext uri="{3e2802c4-a4d2-4d8b-9148-e3be6c30e623}">
          <xlrd:rvb i="27375"/>
        </ext>
      </extLst>
    </bk>
    <bk>
      <extLst>
        <ext uri="{3e2802c4-a4d2-4d8b-9148-e3be6c30e623}">
          <xlrd:rvb i="27376"/>
        </ext>
      </extLst>
    </bk>
    <bk>
      <extLst>
        <ext uri="{3e2802c4-a4d2-4d8b-9148-e3be6c30e623}">
          <xlrd:rvb i="27377"/>
        </ext>
      </extLst>
    </bk>
    <bk>
      <extLst>
        <ext uri="{3e2802c4-a4d2-4d8b-9148-e3be6c30e623}">
          <xlrd:rvb i="27378"/>
        </ext>
      </extLst>
    </bk>
    <bk>
      <extLst>
        <ext uri="{3e2802c4-a4d2-4d8b-9148-e3be6c30e623}">
          <xlrd:rvb i="27379"/>
        </ext>
      </extLst>
    </bk>
    <bk>
      <extLst>
        <ext uri="{3e2802c4-a4d2-4d8b-9148-e3be6c30e623}">
          <xlrd:rvb i="27380"/>
        </ext>
      </extLst>
    </bk>
    <bk>
      <extLst>
        <ext uri="{3e2802c4-a4d2-4d8b-9148-e3be6c30e623}">
          <xlrd:rvb i="27381"/>
        </ext>
      </extLst>
    </bk>
    <bk>
      <extLst>
        <ext uri="{3e2802c4-a4d2-4d8b-9148-e3be6c30e623}">
          <xlrd:rvb i="27382"/>
        </ext>
      </extLst>
    </bk>
    <bk>
      <extLst>
        <ext uri="{3e2802c4-a4d2-4d8b-9148-e3be6c30e623}">
          <xlrd:rvb i="27383"/>
        </ext>
      </extLst>
    </bk>
    <bk>
      <extLst>
        <ext uri="{3e2802c4-a4d2-4d8b-9148-e3be6c30e623}">
          <xlrd:rvb i="27384"/>
        </ext>
      </extLst>
    </bk>
    <bk>
      <extLst>
        <ext uri="{3e2802c4-a4d2-4d8b-9148-e3be6c30e623}">
          <xlrd:rvb i="27385"/>
        </ext>
      </extLst>
    </bk>
    <bk>
      <extLst>
        <ext uri="{3e2802c4-a4d2-4d8b-9148-e3be6c30e623}">
          <xlrd:rvb i="27386"/>
        </ext>
      </extLst>
    </bk>
    <bk>
      <extLst>
        <ext uri="{3e2802c4-a4d2-4d8b-9148-e3be6c30e623}">
          <xlrd:rvb i="27387"/>
        </ext>
      </extLst>
    </bk>
    <bk>
      <extLst>
        <ext uri="{3e2802c4-a4d2-4d8b-9148-e3be6c30e623}">
          <xlrd:rvb i="27388"/>
        </ext>
      </extLst>
    </bk>
    <bk>
      <extLst>
        <ext uri="{3e2802c4-a4d2-4d8b-9148-e3be6c30e623}">
          <xlrd:rvb i="27389"/>
        </ext>
      </extLst>
    </bk>
    <bk>
      <extLst>
        <ext uri="{3e2802c4-a4d2-4d8b-9148-e3be6c30e623}">
          <xlrd:rvb i="27390"/>
        </ext>
      </extLst>
    </bk>
    <bk>
      <extLst>
        <ext uri="{3e2802c4-a4d2-4d8b-9148-e3be6c30e623}">
          <xlrd:rvb i="27391"/>
        </ext>
      </extLst>
    </bk>
    <bk>
      <extLst>
        <ext uri="{3e2802c4-a4d2-4d8b-9148-e3be6c30e623}">
          <xlrd:rvb i="27392"/>
        </ext>
      </extLst>
    </bk>
    <bk>
      <extLst>
        <ext uri="{3e2802c4-a4d2-4d8b-9148-e3be6c30e623}">
          <xlrd:rvb i="27393"/>
        </ext>
      </extLst>
    </bk>
    <bk>
      <extLst>
        <ext uri="{3e2802c4-a4d2-4d8b-9148-e3be6c30e623}">
          <xlrd:rvb i="27394"/>
        </ext>
      </extLst>
    </bk>
    <bk>
      <extLst>
        <ext uri="{3e2802c4-a4d2-4d8b-9148-e3be6c30e623}">
          <xlrd:rvb i="27395"/>
        </ext>
      </extLst>
    </bk>
    <bk>
      <extLst>
        <ext uri="{3e2802c4-a4d2-4d8b-9148-e3be6c30e623}">
          <xlrd:rvb i="27396"/>
        </ext>
      </extLst>
    </bk>
    <bk>
      <extLst>
        <ext uri="{3e2802c4-a4d2-4d8b-9148-e3be6c30e623}">
          <xlrd:rvb i="27397"/>
        </ext>
      </extLst>
    </bk>
    <bk>
      <extLst>
        <ext uri="{3e2802c4-a4d2-4d8b-9148-e3be6c30e623}">
          <xlrd:rvb i="27398"/>
        </ext>
      </extLst>
    </bk>
    <bk>
      <extLst>
        <ext uri="{3e2802c4-a4d2-4d8b-9148-e3be6c30e623}">
          <xlrd:rvb i="27399"/>
        </ext>
      </extLst>
    </bk>
    <bk>
      <extLst>
        <ext uri="{3e2802c4-a4d2-4d8b-9148-e3be6c30e623}">
          <xlrd:rvb i="27400"/>
        </ext>
      </extLst>
    </bk>
    <bk>
      <extLst>
        <ext uri="{3e2802c4-a4d2-4d8b-9148-e3be6c30e623}">
          <xlrd:rvb i="27401"/>
        </ext>
      </extLst>
    </bk>
    <bk>
      <extLst>
        <ext uri="{3e2802c4-a4d2-4d8b-9148-e3be6c30e623}">
          <xlrd:rvb i="27402"/>
        </ext>
      </extLst>
    </bk>
    <bk>
      <extLst>
        <ext uri="{3e2802c4-a4d2-4d8b-9148-e3be6c30e623}">
          <xlrd:rvb i="27403"/>
        </ext>
      </extLst>
    </bk>
    <bk>
      <extLst>
        <ext uri="{3e2802c4-a4d2-4d8b-9148-e3be6c30e623}">
          <xlrd:rvb i="27404"/>
        </ext>
      </extLst>
    </bk>
    <bk>
      <extLst>
        <ext uri="{3e2802c4-a4d2-4d8b-9148-e3be6c30e623}">
          <xlrd:rvb i="27405"/>
        </ext>
      </extLst>
    </bk>
    <bk>
      <extLst>
        <ext uri="{3e2802c4-a4d2-4d8b-9148-e3be6c30e623}">
          <xlrd:rvb i="27406"/>
        </ext>
      </extLst>
    </bk>
    <bk>
      <extLst>
        <ext uri="{3e2802c4-a4d2-4d8b-9148-e3be6c30e623}">
          <xlrd:rvb i="27407"/>
        </ext>
      </extLst>
    </bk>
    <bk>
      <extLst>
        <ext uri="{3e2802c4-a4d2-4d8b-9148-e3be6c30e623}">
          <xlrd:rvb i="27408"/>
        </ext>
      </extLst>
    </bk>
    <bk>
      <extLst>
        <ext uri="{3e2802c4-a4d2-4d8b-9148-e3be6c30e623}">
          <xlrd:rvb i="27409"/>
        </ext>
      </extLst>
    </bk>
    <bk>
      <extLst>
        <ext uri="{3e2802c4-a4d2-4d8b-9148-e3be6c30e623}">
          <xlrd:rvb i="27410"/>
        </ext>
      </extLst>
    </bk>
    <bk>
      <extLst>
        <ext uri="{3e2802c4-a4d2-4d8b-9148-e3be6c30e623}">
          <xlrd:rvb i="27411"/>
        </ext>
      </extLst>
    </bk>
    <bk>
      <extLst>
        <ext uri="{3e2802c4-a4d2-4d8b-9148-e3be6c30e623}">
          <xlrd:rvb i="27412"/>
        </ext>
      </extLst>
    </bk>
    <bk>
      <extLst>
        <ext uri="{3e2802c4-a4d2-4d8b-9148-e3be6c30e623}">
          <xlrd:rvb i="27413"/>
        </ext>
      </extLst>
    </bk>
    <bk>
      <extLst>
        <ext uri="{3e2802c4-a4d2-4d8b-9148-e3be6c30e623}">
          <xlrd:rvb i="27414"/>
        </ext>
      </extLst>
    </bk>
    <bk>
      <extLst>
        <ext uri="{3e2802c4-a4d2-4d8b-9148-e3be6c30e623}">
          <xlrd:rvb i="27415"/>
        </ext>
      </extLst>
    </bk>
    <bk>
      <extLst>
        <ext uri="{3e2802c4-a4d2-4d8b-9148-e3be6c30e623}">
          <xlrd:rvb i="27416"/>
        </ext>
      </extLst>
    </bk>
    <bk>
      <extLst>
        <ext uri="{3e2802c4-a4d2-4d8b-9148-e3be6c30e623}">
          <xlrd:rvb i="27417"/>
        </ext>
      </extLst>
    </bk>
    <bk>
      <extLst>
        <ext uri="{3e2802c4-a4d2-4d8b-9148-e3be6c30e623}">
          <xlrd:rvb i="27418"/>
        </ext>
      </extLst>
    </bk>
    <bk>
      <extLst>
        <ext uri="{3e2802c4-a4d2-4d8b-9148-e3be6c30e623}">
          <xlrd:rvb i="27419"/>
        </ext>
      </extLst>
    </bk>
    <bk>
      <extLst>
        <ext uri="{3e2802c4-a4d2-4d8b-9148-e3be6c30e623}">
          <xlrd:rvb i="27420"/>
        </ext>
      </extLst>
    </bk>
    <bk>
      <extLst>
        <ext uri="{3e2802c4-a4d2-4d8b-9148-e3be6c30e623}">
          <xlrd:rvb i="27421"/>
        </ext>
      </extLst>
    </bk>
    <bk>
      <extLst>
        <ext uri="{3e2802c4-a4d2-4d8b-9148-e3be6c30e623}">
          <xlrd:rvb i="27422"/>
        </ext>
      </extLst>
    </bk>
    <bk>
      <extLst>
        <ext uri="{3e2802c4-a4d2-4d8b-9148-e3be6c30e623}">
          <xlrd:rvb i="27423"/>
        </ext>
      </extLst>
    </bk>
    <bk>
      <extLst>
        <ext uri="{3e2802c4-a4d2-4d8b-9148-e3be6c30e623}">
          <xlrd:rvb i="27424"/>
        </ext>
      </extLst>
    </bk>
    <bk>
      <extLst>
        <ext uri="{3e2802c4-a4d2-4d8b-9148-e3be6c30e623}">
          <xlrd:rvb i="27425"/>
        </ext>
      </extLst>
    </bk>
    <bk>
      <extLst>
        <ext uri="{3e2802c4-a4d2-4d8b-9148-e3be6c30e623}">
          <xlrd:rvb i="27426"/>
        </ext>
      </extLst>
    </bk>
    <bk>
      <extLst>
        <ext uri="{3e2802c4-a4d2-4d8b-9148-e3be6c30e623}">
          <xlrd:rvb i="27427"/>
        </ext>
      </extLst>
    </bk>
    <bk>
      <extLst>
        <ext uri="{3e2802c4-a4d2-4d8b-9148-e3be6c30e623}">
          <xlrd:rvb i="27428"/>
        </ext>
      </extLst>
    </bk>
    <bk>
      <extLst>
        <ext uri="{3e2802c4-a4d2-4d8b-9148-e3be6c30e623}">
          <xlrd:rvb i="27429"/>
        </ext>
      </extLst>
    </bk>
    <bk>
      <extLst>
        <ext uri="{3e2802c4-a4d2-4d8b-9148-e3be6c30e623}">
          <xlrd:rvb i="27430"/>
        </ext>
      </extLst>
    </bk>
    <bk>
      <extLst>
        <ext uri="{3e2802c4-a4d2-4d8b-9148-e3be6c30e623}">
          <xlrd:rvb i="27431"/>
        </ext>
      </extLst>
    </bk>
    <bk>
      <extLst>
        <ext uri="{3e2802c4-a4d2-4d8b-9148-e3be6c30e623}">
          <xlrd:rvb i="27432"/>
        </ext>
      </extLst>
    </bk>
    <bk>
      <extLst>
        <ext uri="{3e2802c4-a4d2-4d8b-9148-e3be6c30e623}">
          <xlrd:rvb i="27433"/>
        </ext>
      </extLst>
    </bk>
    <bk>
      <extLst>
        <ext uri="{3e2802c4-a4d2-4d8b-9148-e3be6c30e623}">
          <xlrd:rvb i="27434"/>
        </ext>
      </extLst>
    </bk>
    <bk>
      <extLst>
        <ext uri="{3e2802c4-a4d2-4d8b-9148-e3be6c30e623}">
          <xlrd:rvb i="27435"/>
        </ext>
      </extLst>
    </bk>
    <bk>
      <extLst>
        <ext uri="{3e2802c4-a4d2-4d8b-9148-e3be6c30e623}">
          <xlrd:rvb i="27436"/>
        </ext>
      </extLst>
    </bk>
    <bk>
      <extLst>
        <ext uri="{3e2802c4-a4d2-4d8b-9148-e3be6c30e623}">
          <xlrd:rvb i="27437"/>
        </ext>
      </extLst>
    </bk>
    <bk>
      <extLst>
        <ext uri="{3e2802c4-a4d2-4d8b-9148-e3be6c30e623}">
          <xlrd:rvb i="27438"/>
        </ext>
      </extLst>
    </bk>
    <bk>
      <extLst>
        <ext uri="{3e2802c4-a4d2-4d8b-9148-e3be6c30e623}">
          <xlrd:rvb i="27439"/>
        </ext>
      </extLst>
    </bk>
    <bk>
      <extLst>
        <ext uri="{3e2802c4-a4d2-4d8b-9148-e3be6c30e623}">
          <xlrd:rvb i="27440"/>
        </ext>
      </extLst>
    </bk>
    <bk>
      <extLst>
        <ext uri="{3e2802c4-a4d2-4d8b-9148-e3be6c30e623}">
          <xlrd:rvb i="27441"/>
        </ext>
      </extLst>
    </bk>
    <bk>
      <extLst>
        <ext uri="{3e2802c4-a4d2-4d8b-9148-e3be6c30e623}">
          <xlrd:rvb i="27442"/>
        </ext>
      </extLst>
    </bk>
    <bk>
      <extLst>
        <ext uri="{3e2802c4-a4d2-4d8b-9148-e3be6c30e623}">
          <xlrd:rvb i="27443"/>
        </ext>
      </extLst>
    </bk>
    <bk>
      <extLst>
        <ext uri="{3e2802c4-a4d2-4d8b-9148-e3be6c30e623}">
          <xlrd:rvb i="27444"/>
        </ext>
      </extLst>
    </bk>
    <bk>
      <extLst>
        <ext uri="{3e2802c4-a4d2-4d8b-9148-e3be6c30e623}">
          <xlrd:rvb i="27445"/>
        </ext>
      </extLst>
    </bk>
    <bk>
      <extLst>
        <ext uri="{3e2802c4-a4d2-4d8b-9148-e3be6c30e623}">
          <xlrd:rvb i="27446"/>
        </ext>
      </extLst>
    </bk>
    <bk>
      <extLst>
        <ext uri="{3e2802c4-a4d2-4d8b-9148-e3be6c30e623}">
          <xlrd:rvb i="27447"/>
        </ext>
      </extLst>
    </bk>
    <bk>
      <extLst>
        <ext uri="{3e2802c4-a4d2-4d8b-9148-e3be6c30e623}">
          <xlrd:rvb i="27448"/>
        </ext>
      </extLst>
    </bk>
    <bk>
      <extLst>
        <ext uri="{3e2802c4-a4d2-4d8b-9148-e3be6c30e623}">
          <xlrd:rvb i="27449"/>
        </ext>
      </extLst>
    </bk>
    <bk>
      <extLst>
        <ext uri="{3e2802c4-a4d2-4d8b-9148-e3be6c30e623}">
          <xlrd:rvb i="27450"/>
        </ext>
      </extLst>
    </bk>
    <bk>
      <extLst>
        <ext uri="{3e2802c4-a4d2-4d8b-9148-e3be6c30e623}">
          <xlrd:rvb i="27451"/>
        </ext>
      </extLst>
    </bk>
    <bk>
      <extLst>
        <ext uri="{3e2802c4-a4d2-4d8b-9148-e3be6c30e623}">
          <xlrd:rvb i="27452"/>
        </ext>
      </extLst>
    </bk>
    <bk>
      <extLst>
        <ext uri="{3e2802c4-a4d2-4d8b-9148-e3be6c30e623}">
          <xlrd:rvb i="27453"/>
        </ext>
      </extLst>
    </bk>
    <bk>
      <extLst>
        <ext uri="{3e2802c4-a4d2-4d8b-9148-e3be6c30e623}">
          <xlrd:rvb i="27454"/>
        </ext>
      </extLst>
    </bk>
    <bk>
      <extLst>
        <ext uri="{3e2802c4-a4d2-4d8b-9148-e3be6c30e623}">
          <xlrd:rvb i="27455"/>
        </ext>
      </extLst>
    </bk>
    <bk>
      <extLst>
        <ext uri="{3e2802c4-a4d2-4d8b-9148-e3be6c30e623}">
          <xlrd:rvb i="27456"/>
        </ext>
      </extLst>
    </bk>
    <bk>
      <extLst>
        <ext uri="{3e2802c4-a4d2-4d8b-9148-e3be6c30e623}">
          <xlrd:rvb i="27457"/>
        </ext>
      </extLst>
    </bk>
    <bk>
      <extLst>
        <ext uri="{3e2802c4-a4d2-4d8b-9148-e3be6c30e623}">
          <xlrd:rvb i="27458"/>
        </ext>
      </extLst>
    </bk>
    <bk>
      <extLst>
        <ext uri="{3e2802c4-a4d2-4d8b-9148-e3be6c30e623}">
          <xlrd:rvb i="27459"/>
        </ext>
      </extLst>
    </bk>
    <bk>
      <extLst>
        <ext uri="{3e2802c4-a4d2-4d8b-9148-e3be6c30e623}">
          <xlrd:rvb i="27460"/>
        </ext>
      </extLst>
    </bk>
    <bk>
      <extLst>
        <ext uri="{3e2802c4-a4d2-4d8b-9148-e3be6c30e623}">
          <xlrd:rvb i="27461"/>
        </ext>
      </extLst>
    </bk>
    <bk>
      <extLst>
        <ext uri="{3e2802c4-a4d2-4d8b-9148-e3be6c30e623}">
          <xlrd:rvb i="27462"/>
        </ext>
      </extLst>
    </bk>
    <bk>
      <extLst>
        <ext uri="{3e2802c4-a4d2-4d8b-9148-e3be6c30e623}">
          <xlrd:rvb i="27463"/>
        </ext>
      </extLst>
    </bk>
    <bk>
      <extLst>
        <ext uri="{3e2802c4-a4d2-4d8b-9148-e3be6c30e623}">
          <xlrd:rvb i="27464"/>
        </ext>
      </extLst>
    </bk>
    <bk>
      <extLst>
        <ext uri="{3e2802c4-a4d2-4d8b-9148-e3be6c30e623}">
          <xlrd:rvb i="27465"/>
        </ext>
      </extLst>
    </bk>
    <bk>
      <extLst>
        <ext uri="{3e2802c4-a4d2-4d8b-9148-e3be6c30e623}">
          <xlrd:rvb i="27466"/>
        </ext>
      </extLst>
    </bk>
    <bk>
      <extLst>
        <ext uri="{3e2802c4-a4d2-4d8b-9148-e3be6c30e623}">
          <xlrd:rvb i="27467"/>
        </ext>
      </extLst>
    </bk>
    <bk>
      <extLst>
        <ext uri="{3e2802c4-a4d2-4d8b-9148-e3be6c30e623}">
          <xlrd:rvb i="27468"/>
        </ext>
      </extLst>
    </bk>
    <bk>
      <extLst>
        <ext uri="{3e2802c4-a4d2-4d8b-9148-e3be6c30e623}">
          <xlrd:rvb i="27469"/>
        </ext>
      </extLst>
    </bk>
    <bk>
      <extLst>
        <ext uri="{3e2802c4-a4d2-4d8b-9148-e3be6c30e623}">
          <xlrd:rvb i="27470"/>
        </ext>
      </extLst>
    </bk>
    <bk>
      <extLst>
        <ext uri="{3e2802c4-a4d2-4d8b-9148-e3be6c30e623}">
          <xlrd:rvb i="27471"/>
        </ext>
      </extLst>
    </bk>
    <bk>
      <extLst>
        <ext uri="{3e2802c4-a4d2-4d8b-9148-e3be6c30e623}">
          <xlrd:rvb i="27472"/>
        </ext>
      </extLst>
    </bk>
    <bk>
      <extLst>
        <ext uri="{3e2802c4-a4d2-4d8b-9148-e3be6c30e623}">
          <xlrd:rvb i="27473"/>
        </ext>
      </extLst>
    </bk>
    <bk>
      <extLst>
        <ext uri="{3e2802c4-a4d2-4d8b-9148-e3be6c30e623}">
          <xlrd:rvb i="27474"/>
        </ext>
      </extLst>
    </bk>
    <bk>
      <extLst>
        <ext uri="{3e2802c4-a4d2-4d8b-9148-e3be6c30e623}">
          <xlrd:rvb i="27475"/>
        </ext>
      </extLst>
    </bk>
    <bk>
      <extLst>
        <ext uri="{3e2802c4-a4d2-4d8b-9148-e3be6c30e623}">
          <xlrd:rvb i="27476"/>
        </ext>
      </extLst>
    </bk>
    <bk>
      <extLst>
        <ext uri="{3e2802c4-a4d2-4d8b-9148-e3be6c30e623}">
          <xlrd:rvb i="27477"/>
        </ext>
      </extLst>
    </bk>
    <bk>
      <extLst>
        <ext uri="{3e2802c4-a4d2-4d8b-9148-e3be6c30e623}">
          <xlrd:rvb i="27478"/>
        </ext>
      </extLst>
    </bk>
    <bk>
      <extLst>
        <ext uri="{3e2802c4-a4d2-4d8b-9148-e3be6c30e623}">
          <xlrd:rvb i="27479"/>
        </ext>
      </extLst>
    </bk>
    <bk>
      <extLst>
        <ext uri="{3e2802c4-a4d2-4d8b-9148-e3be6c30e623}">
          <xlrd:rvb i="27480"/>
        </ext>
      </extLst>
    </bk>
    <bk>
      <extLst>
        <ext uri="{3e2802c4-a4d2-4d8b-9148-e3be6c30e623}">
          <xlrd:rvb i="27481"/>
        </ext>
      </extLst>
    </bk>
    <bk>
      <extLst>
        <ext uri="{3e2802c4-a4d2-4d8b-9148-e3be6c30e623}">
          <xlrd:rvb i="27482"/>
        </ext>
      </extLst>
    </bk>
    <bk>
      <extLst>
        <ext uri="{3e2802c4-a4d2-4d8b-9148-e3be6c30e623}">
          <xlrd:rvb i="27483"/>
        </ext>
      </extLst>
    </bk>
    <bk>
      <extLst>
        <ext uri="{3e2802c4-a4d2-4d8b-9148-e3be6c30e623}">
          <xlrd:rvb i="27484"/>
        </ext>
      </extLst>
    </bk>
    <bk>
      <extLst>
        <ext uri="{3e2802c4-a4d2-4d8b-9148-e3be6c30e623}">
          <xlrd:rvb i="27485"/>
        </ext>
      </extLst>
    </bk>
    <bk>
      <extLst>
        <ext uri="{3e2802c4-a4d2-4d8b-9148-e3be6c30e623}">
          <xlrd:rvb i="27486"/>
        </ext>
      </extLst>
    </bk>
    <bk>
      <extLst>
        <ext uri="{3e2802c4-a4d2-4d8b-9148-e3be6c30e623}">
          <xlrd:rvb i="27487"/>
        </ext>
      </extLst>
    </bk>
    <bk>
      <extLst>
        <ext uri="{3e2802c4-a4d2-4d8b-9148-e3be6c30e623}">
          <xlrd:rvb i="27488"/>
        </ext>
      </extLst>
    </bk>
    <bk>
      <extLst>
        <ext uri="{3e2802c4-a4d2-4d8b-9148-e3be6c30e623}">
          <xlrd:rvb i="27489"/>
        </ext>
      </extLst>
    </bk>
    <bk>
      <extLst>
        <ext uri="{3e2802c4-a4d2-4d8b-9148-e3be6c30e623}">
          <xlrd:rvb i="27490"/>
        </ext>
      </extLst>
    </bk>
    <bk>
      <extLst>
        <ext uri="{3e2802c4-a4d2-4d8b-9148-e3be6c30e623}">
          <xlrd:rvb i="27491"/>
        </ext>
      </extLst>
    </bk>
    <bk>
      <extLst>
        <ext uri="{3e2802c4-a4d2-4d8b-9148-e3be6c30e623}">
          <xlrd:rvb i="27492"/>
        </ext>
      </extLst>
    </bk>
    <bk>
      <extLst>
        <ext uri="{3e2802c4-a4d2-4d8b-9148-e3be6c30e623}">
          <xlrd:rvb i="27493"/>
        </ext>
      </extLst>
    </bk>
    <bk>
      <extLst>
        <ext uri="{3e2802c4-a4d2-4d8b-9148-e3be6c30e623}">
          <xlrd:rvb i="27494"/>
        </ext>
      </extLst>
    </bk>
    <bk>
      <extLst>
        <ext uri="{3e2802c4-a4d2-4d8b-9148-e3be6c30e623}">
          <xlrd:rvb i="27495"/>
        </ext>
      </extLst>
    </bk>
    <bk>
      <extLst>
        <ext uri="{3e2802c4-a4d2-4d8b-9148-e3be6c30e623}">
          <xlrd:rvb i="27496"/>
        </ext>
      </extLst>
    </bk>
    <bk>
      <extLst>
        <ext uri="{3e2802c4-a4d2-4d8b-9148-e3be6c30e623}">
          <xlrd:rvb i="27497"/>
        </ext>
      </extLst>
    </bk>
    <bk>
      <extLst>
        <ext uri="{3e2802c4-a4d2-4d8b-9148-e3be6c30e623}">
          <xlrd:rvb i="27498"/>
        </ext>
      </extLst>
    </bk>
    <bk>
      <extLst>
        <ext uri="{3e2802c4-a4d2-4d8b-9148-e3be6c30e623}">
          <xlrd:rvb i="27499"/>
        </ext>
      </extLst>
    </bk>
    <bk>
      <extLst>
        <ext uri="{3e2802c4-a4d2-4d8b-9148-e3be6c30e623}">
          <xlrd:rvb i="27500"/>
        </ext>
      </extLst>
    </bk>
    <bk>
      <extLst>
        <ext uri="{3e2802c4-a4d2-4d8b-9148-e3be6c30e623}">
          <xlrd:rvb i="27501"/>
        </ext>
      </extLst>
    </bk>
    <bk>
      <extLst>
        <ext uri="{3e2802c4-a4d2-4d8b-9148-e3be6c30e623}">
          <xlrd:rvb i="27502"/>
        </ext>
      </extLst>
    </bk>
    <bk>
      <extLst>
        <ext uri="{3e2802c4-a4d2-4d8b-9148-e3be6c30e623}">
          <xlrd:rvb i="27503"/>
        </ext>
      </extLst>
    </bk>
    <bk>
      <extLst>
        <ext uri="{3e2802c4-a4d2-4d8b-9148-e3be6c30e623}">
          <xlrd:rvb i="27504"/>
        </ext>
      </extLst>
    </bk>
    <bk>
      <extLst>
        <ext uri="{3e2802c4-a4d2-4d8b-9148-e3be6c30e623}">
          <xlrd:rvb i="27505"/>
        </ext>
      </extLst>
    </bk>
    <bk>
      <extLst>
        <ext uri="{3e2802c4-a4d2-4d8b-9148-e3be6c30e623}">
          <xlrd:rvb i="27506"/>
        </ext>
      </extLst>
    </bk>
    <bk>
      <extLst>
        <ext uri="{3e2802c4-a4d2-4d8b-9148-e3be6c30e623}">
          <xlrd:rvb i="27507"/>
        </ext>
      </extLst>
    </bk>
    <bk>
      <extLst>
        <ext uri="{3e2802c4-a4d2-4d8b-9148-e3be6c30e623}">
          <xlrd:rvb i="27509"/>
        </ext>
      </extLst>
    </bk>
    <bk>
      <extLst>
        <ext uri="{3e2802c4-a4d2-4d8b-9148-e3be6c30e623}">
          <xlrd:rvb i="27510"/>
        </ext>
      </extLst>
    </bk>
    <bk>
      <extLst>
        <ext uri="{3e2802c4-a4d2-4d8b-9148-e3be6c30e623}">
          <xlrd:rvb i="27511"/>
        </ext>
      </extLst>
    </bk>
    <bk>
      <extLst>
        <ext uri="{3e2802c4-a4d2-4d8b-9148-e3be6c30e623}">
          <xlrd:rvb i="27512"/>
        </ext>
      </extLst>
    </bk>
    <bk>
      <extLst>
        <ext uri="{3e2802c4-a4d2-4d8b-9148-e3be6c30e623}">
          <xlrd:rvb i="27513"/>
        </ext>
      </extLst>
    </bk>
    <bk>
      <extLst>
        <ext uri="{3e2802c4-a4d2-4d8b-9148-e3be6c30e623}">
          <xlrd:rvb i="27514"/>
        </ext>
      </extLst>
    </bk>
    <bk>
      <extLst>
        <ext uri="{3e2802c4-a4d2-4d8b-9148-e3be6c30e623}">
          <xlrd:rvb i="27515"/>
        </ext>
      </extLst>
    </bk>
    <bk>
      <extLst>
        <ext uri="{3e2802c4-a4d2-4d8b-9148-e3be6c30e623}">
          <xlrd:rvb i="27516"/>
        </ext>
      </extLst>
    </bk>
    <bk>
      <extLst>
        <ext uri="{3e2802c4-a4d2-4d8b-9148-e3be6c30e623}">
          <xlrd:rvb i="27517"/>
        </ext>
      </extLst>
    </bk>
    <bk>
      <extLst>
        <ext uri="{3e2802c4-a4d2-4d8b-9148-e3be6c30e623}">
          <xlrd:rvb i="27518"/>
        </ext>
      </extLst>
    </bk>
    <bk>
      <extLst>
        <ext uri="{3e2802c4-a4d2-4d8b-9148-e3be6c30e623}">
          <xlrd:rvb i="27519"/>
        </ext>
      </extLst>
    </bk>
    <bk>
      <extLst>
        <ext uri="{3e2802c4-a4d2-4d8b-9148-e3be6c30e623}">
          <xlrd:rvb i="27520"/>
        </ext>
      </extLst>
    </bk>
    <bk>
      <extLst>
        <ext uri="{3e2802c4-a4d2-4d8b-9148-e3be6c30e623}">
          <xlrd:rvb i="27521"/>
        </ext>
      </extLst>
    </bk>
    <bk>
      <extLst>
        <ext uri="{3e2802c4-a4d2-4d8b-9148-e3be6c30e623}">
          <xlrd:rvb i="27522"/>
        </ext>
      </extLst>
    </bk>
    <bk>
      <extLst>
        <ext uri="{3e2802c4-a4d2-4d8b-9148-e3be6c30e623}">
          <xlrd:rvb i="27523"/>
        </ext>
      </extLst>
    </bk>
    <bk>
      <extLst>
        <ext uri="{3e2802c4-a4d2-4d8b-9148-e3be6c30e623}">
          <xlrd:rvb i="27524"/>
        </ext>
      </extLst>
    </bk>
    <bk>
      <extLst>
        <ext uri="{3e2802c4-a4d2-4d8b-9148-e3be6c30e623}">
          <xlrd:rvb i="27525"/>
        </ext>
      </extLst>
    </bk>
    <bk>
      <extLst>
        <ext uri="{3e2802c4-a4d2-4d8b-9148-e3be6c30e623}">
          <xlrd:rvb i="27526"/>
        </ext>
      </extLst>
    </bk>
    <bk>
      <extLst>
        <ext uri="{3e2802c4-a4d2-4d8b-9148-e3be6c30e623}">
          <xlrd:rvb i="27527"/>
        </ext>
      </extLst>
    </bk>
    <bk>
      <extLst>
        <ext uri="{3e2802c4-a4d2-4d8b-9148-e3be6c30e623}">
          <xlrd:rvb i="27528"/>
        </ext>
      </extLst>
    </bk>
    <bk>
      <extLst>
        <ext uri="{3e2802c4-a4d2-4d8b-9148-e3be6c30e623}">
          <xlrd:rvb i="27529"/>
        </ext>
      </extLst>
    </bk>
    <bk>
      <extLst>
        <ext uri="{3e2802c4-a4d2-4d8b-9148-e3be6c30e623}">
          <xlrd:rvb i="27530"/>
        </ext>
      </extLst>
    </bk>
    <bk>
      <extLst>
        <ext uri="{3e2802c4-a4d2-4d8b-9148-e3be6c30e623}">
          <xlrd:rvb i="27531"/>
        </ext>
      </extLst>
    </bk>
    <bk>
      <extLst>
        <ext uri="{3e2802c4-a4d2-4d8b-9148-e3be6c30e623}">
          <xlrd:rvb i="27532"/>
        </ext>
      </extLst>
    </bk>
    <bk>
      <extLst>
        <ext uri="{3e2802c4-a4d2-4d8b-9148-e3be6c30e623}">
          <xlrd:rvb i="27533"/>
        </ext>
      </extLst>
    </bk>
    <bk>
      <extLst>
        <ext uri="{3e2802c4-a4d2-4d8b-9148-e3be6c30e623}">
          <xlrd:rvb i="27534"/>
        </ext>
      </extLst>
    </bk>
    <bk>
      <extLst>
        <ext uri="{3e2802c4-a4d2-4d8b-9148-e3be6c30e623}">
          <xlrd:rvb i="27535"/>
        </ext>
      </extLst>
    </bk>
    <bk>
      <extLst>
        <ext uri="{3e2802c4-a4d2-4d8b-9148-e3be6c30e623}">
          <xlrd:rvb i="27536"/>
        </ext>
      </extLst>
    </bk>
    <bk>
      <extLst>
        <ext uri="{3e2802c4-a4d2-4d8b-9148-e3be6c30e623}">
          <xlrd:rvb i="27537"/>
        </ext>
      </extLst>
    </bk>
    <bk>
      <extLst>
        <ext uri="{3e2802c4-a4d2-4d8b-9148-e3be6c30e623}">
          <xlrd:rvb i="27538"/>
        </ext>
      </extLst>
    </bk>
    <bk>
      <extLst>
        <ext uri="{3e2802c4-a4d2-4d8b-9148-e3be6c30e623}">
          <xlrd:rvb i="27539"/>
        </ext>
      </extLst>
    </bk>
    <bk>
      <extLst>
        <ext uri="{3e2802c4-a4d2-4d8b-9148-e3be6c30e623}">
          <xlrd:rvb i="27540"/>
        </ext>
      </extLst>
    </bk>
    <bk>
      <extLst>
        <ext uri="{3e2802c4-a4d2-4d8b-9148-e3be6c30e623}">
          <xlrd:rvb i="27541"/>
        </ext>
      </extLst>
    </bk>
    <bk>
      <extLst>
        <ext uri="{3e2802c4-a4d2-4d8b-9148-e3be6c30e623}">
          <xlrd:rvb i="27542"/>
        </ext>
      </extLst>
    </bk>
    <bk>
      <extLst>
        <ext uri="{3e2802c4-a4d2-4d8b-9148-e3be6c30e623}">
          <xlrd:rvb i="27543"/>
        </ext>
      </extLst>
    </bk>
    <bk>
      <extLst>
        <ext uri="{3e2802c4-a4d2-4d8b-9148-e3be6c30e623}">
          <xlrd:rvb i="27544"/>
        </ext>
      </extLst>
    </bk>
    <bk>
      <extLst>
        <ext uri="{3e2802c4-a4d2-4d8b-9148-e3be6c30e623}">
          <xlrd:rvb i="27545"/>
        </ext>
      </extLst>
    </bk>
    <bk>
      <extLst>
        <ext uri="{3e2802c4-a4d2-4d8b-9148-e3be6c30e623}">
          <xlrd:rvb i="27546"/>
        </ext>
      </extLst>
    </bk>
    <bk>
      <extLst>
        <ext uri="{3e2802c4-a4d2-4d8b-9148-e3be6c30e623}">
          <xlrd:rvb i="27547"/>
        </ext>
      </extLst>
    </bk>
    <bk>
      <extLst>
        <ext uri="{3e2802c4-a4d2-4d8b-9148-e3be6c30e623}">
          <xlrd:rvb i="27548"/>
        </ext>
      </extLst>
    </bk>
    <bk>
      <extLst>
        <ext uri="{3e2802c4-a4d2-4d8b-9148-e3be6c30e623}">
          <xlrd:rvb i="27549"/>
        </ext>
      </extLst>
    </bk>
    <bk>
      <extLst>
        <ext uri="{3e2802c4-a4d2-4d8b-9148-e3be6c30e623}">
          <xlrd:rvb i="27550"/>
        </ext>
      </extLst>
    </bk>
    <bk>
      <extLst>
        <ext uri="{3e2802c4-a4d2-4d8b-9148-e3be6c30e623}">
          <xlrd:rvb i="27551"/>
        </ext>
      </extLst>
    </bk>
    <bk>
      <extLst>
        <ext uri="{3e2802c4-a4d2-4d8b-9148-e3be6c30e623}">
          <xlrd:rvb i="27552"/>
        </ext>
      </extLst>
    </bk>
    <bk>
      <extLst>
        <ext uri="{3e2802c4-a4d2-4d8b-9148-e3be6c30e623}">
          <xlrd:rvb i="27553"/>
        </ext>
      </extLst>
    </bk>
    <bk>
      <extLst>
        <ext uri="{3e2802c4-a4d2-4d8b-9148-e3be6c30e623}">
          <xlrd:rvb i="27554"/>
        </ext>
      </extLst>
    </bk>
    <bk>
      <extLst>
        <ext uri="{3e2802c4-a4d2-4d8b-9148-e3be6c30e623}">
          <xlrd:rvb i="27555"/>
        </ext>
      </extLst>
    </bk>
    <bk>
      <extLst>
        <ext uri="{3e2802c4-a4d2-4d8b-9148-e3be6c30e623}">
          <xlrd:rvb i="27556"/>
        </ext>
      </extLst>
    </bk>
    <bk>
      <extLst>
        <ext uri="{3e2802c4-a4d2-4d8b-9148-e3be6c30e623}">
          <xlrd:rvb i="27557"/>
        </ext>
      </extLst>
    </bk>
    <bk>
      <extLst>
        <ext uri="{3e2802c4-a4d2-4d8b-9148-e3be6c30e623}">
          <xlrd:rvb i="27558"/>
        </ext>
      </extLst>
    </bk>
    <bk>
      <extLst>
        <ext uri="{3e2802c4-a4d2-4d8b-9148-e3be6c30e623}">
          <xlrd:rvb i="27559"/>
        </ext>
      </extLst>
    </bk>
    <bk>
      <extLst>
        <ext uri="{3e2802c4-a4d2-4d8b-9148-e3be6c30e623}">
          <xlrd:rvb i="27560"/>
        </ext>
      </extLst>
    </bk>
    <bk>
      <extLst>
        <ext uri="{3e2802c4-a4d2-4d8b-9148-e3be6c30e623}">
          <xlrd:rvb i="27561"/>
        </ext>
      </extLst>
    </bk>
    <bk>
      <extLst>
        <ext uri="{3e2802c4-a4d2-4d8b-9148-e3be6c30e623}">
          <xlrd:rvb i="27562"/>
        </ext>
      </extLst>
    </bk>
    <bk>
      <extLst>
        <ext uri="{3e2802c4-a4d2-4d8b-9148-e3be6c30e623}">
          <xlrd:rvb i="27563"/>
        </ext>
      </extLst>
    </bk>
    <bk>
      <extLst>
        <ext uri="{3e2802c4-a4d2-4d8b-9148-e3be6c30e623}">
          <xlrd:rvb i="27564"/>
        </ext>
      </extLst>
    </bk>
    <bk>
      <extLst>
        <ext uri="{3e2802c4-a4d2-4d8b-9148-e3be6c30e623}">
          <xlrd:rvb i="27565"/>
        </ext>
      </extLst>
    </bk>
    <bk>
      <extLst>
        <ext uri="{3e2802c4-a4d2-4d8b-9148-e3be6c30e623}">
          <xlrd:rvb i="27566"/>
        </ext>
      </extLst>
    </bk>
    <bk>
      <extLst>
        <ext uri="{3e2802c4-a4d2-4d8b-9148-e3be6c30e623}">
          <xlrd:rvb i="27567"/>
        </ext>
      </extLst>
    </bk>
    <bk>
      <extLst>
        <ext uri="{3e2802c4-a4d2-4d8b-9148-e3be6c30e623}">
          <xlrd:rvb i="27568"/>
        </ext>
      </extLst>
    </bk>
    <bk>
      <extLst>
        <ext uri="{3e2802c4-a4d2-4d8b-9148-e3be6c30e623}">
          <xlrd:rvb i="27569"/>
        </ext>
      </extLst>
    </bk>
    <bk>
      <extLst>
        <ext uri="{3e2802c4-a4d2-4d8b-9148-e3be6c30e623}">
          <xlrd:rvb i="27570"/>
        </ext>
      </extLst>
    </bk>
    <bk>
      <extLst>
        <ext uri="{3e2802c4-a4d2-4d8b-9148-e3be6c30e623}">
          <xlrd:rvb i="27571"/>
        </ext>
      </extLst>
    </bk>
    <bk>
      <extLst>
        <ext uri="{3e2802c4-a4d2-4d8b-9148-e3be6c30e623}">
          <xlrd:rvb i="27572"/>
        </ext>
      </extLst>
    </bk>
    <bk>
      <extLst>
        <ext uri="{3e2802c4-a4d2-4d8b-9148-e3be6c30e623}">
          <xlrd:rvb i="27573"/>
        </ext>
      </extLst>
    </bk>
    <bk>
      <extLst>
        <ext uri="{3e2802c4-a4d2-4d8b-9148-e3be6c30e623}">
          <xlrd:rvb i="27574"/>
        </ext>
      </extLst>
    </bk>
    <bk>
      <extLst>
        <ext uri="{3e2802c4-a4d2-4d8b-9148-e3be6c30e623}">
          <xlrd:rvb i="27575"/>
        </ext>
      </extLst>
    </bk>
    <bk>
      <extLst>
        <ext uri="{3e2802c4-a4d2-4d8b-9148-e3be6c30e623}">
          <xlrd:rvb i="27576"/>
        </ext>
      </extLst>
    </bk>
    <bk>
      <extLst>
        <ext uri="{3e2802c4-a4d2-4d8b-9148-e3be6c30e623}">
          <xlrd:rvb i="27577"/>
        </ext>
      </extLst>
    </bk>
    <bk>
      <extLst>
        <ext uri="{3e2802c4-a4d2-4d8b-9148-e3be6c30e623}">
          <xlrd:rvb i="27578"/>
        </ext>
      </extLst>
    </bk>
    <bk>
      <extLst>
        <ext uri="{3e2802c4-a4d2-4d8b-9148-e3be6c30e623}">
          <xlrd:rvb i="27579"/>
        </ext>
      </extLst>
    </bk>
    <bk>
      <extLst>
        <ext uri="{3e2802c4-a4d2-4d8b-9148-e3be6c30e623}">
          <xlrd:rvb i="27580"/>
        </ext>
      </extLst>
    </bk>
    <bk>
      <extLst>
        <ext uri="{3e2802c4-a4d2-4d8b-9148-e3be6c30e623}">
          <xlrd:rvb i="27581"/>
        </ext>
      </extLst>
    </bk>
    <bk>
      <extLst>
        <ext uri="{3e2802c4-a4d2-4d8b-9148-e3be6c30e623}">
          <xlrd:rvb i="27582"/>
        </ext>
      </extLst>
    </bk>
    <bk>
      <extLst>
        <ext uri="{3e2802c4-a4d2-4d8b-9148-e3be6c30e623}">
          <xlrd:rvb i="27583"/>
        </ext>
      </extLst>
    </bk>
    <bk>
      <extLst>
        <ext uri="{3e2802c4-a4d2-4d8b-9148-e3be6c30e623}">
          <xlrd:rvb i="27584"/>
        </ext>
      </extLst>
    </bk>
    <bk>
      <extLst>
        <ext uri="{3e2802c4-a4d2-4d8b-9148-e3be6c30e623}">
          <xlrd:rvb i="27585"/>
        </ext>
      </extLst>
    </bk>
    <bk>
      <extLst>
        <ext uri="{3e2802c4-a4d2-4d8b-9148-e3be6c30e623}">
          <xlrd:rvb i="27586"/>
        </ext>
      </extLst>
    </bk>
    <bk>
      <extLst>
        <ext uri="{3e2802c4-a4d2-4d8b-9148-e3be6c30e623}">
          <xlrd:rvb i="27587"/>
        </ext>
      </extLst>
    </bk>
    <bk>
      <extLst>
        <ext uri="{3e2802c4-a4d2-4d8b-9148-e3be6c30e623}">
          <xlrd:rvb i="27588"/>
        </ext>
      </extLst>
    </bk>
    <bk>
      <extLst>
        <ext uri="{3e2802c4-a4d2-4d8b-9148-e3be6c30e623}">
          <xlrd:rvb i="27589"/>
        </ext>
      </extLst>
    </bk>
    <bk>
      <extLst>
        <ext uri="{3e2802c4-a4d2-4d8b-9148-e3be6c30e623}">
          <xlrd:rvb i="27590"/>
        </ext>
      </extLst>
    </bk>
    <bk>
      <extLst>
        <ext uri="{3e2802c4-a4d2-4d8b-9148-e3be6c30e623}">
          <xlrd:rvb i="27591"/>
        </ext>
      </extLst>
    </bk>
    <bk>
      <extLst>
        <ext uri="{3e2802c4-a4d2-4d8b-9148-e3be6c30e623}">
          <xlrd:rvb i="27592"/>
        </ext>
      </extLst>
    </bk>
    <bk>
      <extLst>
        <ext uri="{3e2802c4-a4d2-4d8b-9148-e3be6c30e623}">
          <xlrd:rvb i="27593"/>
        </ext>
      </extLst>
    </bk>
    <bk>
      <extLst>
        <ext uri="{3e2802c4-a4d2-4d8b-9148-e3be6c30e623}">
          <xlrd:rvb i="27594"/>
        </ext>
      </extLst>
    </bk>
    <bk>
      <extLst>
        <ext uri="{3e2802c4-a4d2-4d8b-9148-e3be6c30e623}">
          <xlrd:rvb i="27595"/>
        </ext>
      </extLst>
    </bk>
    <bk>
      <extLst>
        <ext uri="{3e2802c4-a4d2-4d8b-9148-e3be6c30e623}">
          <xlrd:rvb i="27596"/>
        </ext>
      </extLst>
    </bk>
    <bk>
      <extLst>
        <ext uri="{3e2802c4-a4d2-4d8b-9148-e3be6c30e623}">
          <xlrd:rvb i="27597"/>
        </ext>
      </extLst>
    </bk>
    <bk>
      <extLst>
        <ext uri="{3e2802c4-a4d2-4d8b-9148-e3be6c30e623}">
          <xlrd:rvb i="27598"/>
        </ext>
      </extLst>
    </bk>
    <bk>
      <extLst>
        <ext uri="{3e2802c4-a4d2-4d8b-9148-e3be6c30e623}">
          <xlrd:rvb i="27599"/>
        </ext>
      </extLst>
    </bk>
    <bk>
      <extLst>
        <ext uri="{3e2802c4-a4d2-4d8b-9148-e3be6c30e623}">
          <xlrd:rvb i="27600"/>
        </ext>
      </extLst>
    </bk>
    <bk>
      <extLst>
        <ext uri="{3e2802c4-a4d2-4d8b-9148-e3be6c30e623}">
          <xlrd:rvb i="27601"/>
        </ext>
      </extLst>
    </bk>
    <bk>
      <extLst>
        <ext uri="{3e2802c4-a4d2-4d8b-9148-e3be6c30e623}">
          <xlrd:rvb i="27602"/>
        </ext>
      </extLst>
    </bk>
    <bk>
      <extLst>
        <ext uri="{3e2802c4-a4d2-4d8b-9148-e3be6c30e623}">
          <xlrd:rvb i="27603"/>
        </ext>
      </extLst>
    </bk>
    <bk>
      <extLst>
        <ext uri="{3e2802c4-a4d2-4d8b-9148-e3be6c30e623}">
          <xlrd:rvb i="27604"/>
        </ext>
      </extLst>
    </bk>
    <bk>
      <extLst>
        <ext uri="{3e2802c4-a4d2-4d8b-9148-e3be6c30e623}">
          <xlrd:rvb i="27605"/>
        </ext>
      </extLst>
    </bk>
    <bk>
      <extLst>
        <ext uri="{3e2802c4-a4d2-4d8b-9148-e3be6c30e623}">
          <xlrd:rvb i="27606"/>
        </ext>
      </extLst>
    </bk>
    <bk>
      <extLst>
        <ext uri="{3e2802c4-a4d2-4d8b-9148-e3be6c30e623}">
          <xlrd:rvb i="27607"/>
        </ext>
      </extLst>
    </bk>
    <bk>
      <extLst>
        <ext uri="{3e2802c4-a4d2-4d8b-9148-e3be6c30e623}">
          <xlrd:rvb i="27608"/>
        </ext>
      </extLst>
    </bk>
    <bk>
      <extLst>
        <ext uri="{3e2802c4-a4d2-4d8b-9148-e3be6c30e623}">
          <xlrd:rvb i="27609"/>
        </ext>
      </extLst>
    </bk>
    <bk>
      <extLst>
        <ext uri="{3e2802c4-a4d2-4d8b-9148-e3be6c30e623}">
          <xlrd:rvb i="27610"/>
        </ext>
      </extLst>
    </bk>
    <bk>
      <extLst>
        <ext uri="{3e2802c4-a4d2-4d8b-9148-e3be6c30e623}">
          <xlrd:rvb i="27611"/>
        </ext>
      </extLst>
    </bk>
    <bk>
      <extLst>
        <ext uri="{3e2802c4-a4d2-4d8b-9148-e3be6c30e623}">
          <xlrd:rvb i="27612"/>
        </ext>
      </extLst>
    </bk>
    <bk>
      <extLst>
        <ext uri="{3e2802c4-a4d2-4d8b-9148-e3be6c30e623}">
          <xlrd:rvb i="27613"/>
        </ext>
      </extLst>
    </bk>
    <bk>
      <extLst>
        <ext uri="{3e2802c4-a4d2-4d8b-9148-e3be6c30e623}">
          <xlrd:rvb i="27614"/>
        </ext>
      </extLst>
    </bk>
    <bk>
      <extLst>
        <ext uri="{3e2802c4-a4d2-4d8b-9148-e3be6c30e623}">
          <xlrd:rvb i="27615"/>
        </ext>
      </extLst>
    </bk>
    <bk>
      <extLst>
        <ext uri="{3e2802c4-a4d2-4d8b-9148-e3be6c30e623}">
          <xlrd:rvb i="27616"/>
        </ext>
      </extLst>
    </bk>
    <bk>
      <extLst>
        <ext uri="{3e2802c4-a4d2-4d8b-9148-e3be6c30e623}">
          <xlrd:rvb i="27617"/>
        </ext>
      </extLst>
    </bk>
    <bk>
      <extLst>
        <ext uri="{3e2802c4-a4d2-4d8b-9148-e3be6c30e623}">
          <xlrd:rvb i="27618"/>
        </ext>
      </extLst>
    </bk>
    <bk>
      <extLst>
        <ext uri="{3e2802c4-a4d2-4d8b-9148-e3be6c30e623}">
          <xlrd:rvb i="27619"/>
        </ext>
      </extLst>
    </bk>
    <bk>
      <extLst>
        <ext uri="{3e2802c4-a4d2-4d8b-9148-e3be6c30e623}">
          <xlrd:rvb i="27620"/>
        </ext>
      </extLst>
    </bk>
    <bk>
      <extLst>
        <ext uri="{3e2802c4-a4d2-4d8b-9148-e3be6c30e623}">
          <xlrd:rvb i="27621"/>
        </ext>
      </extLst>
    </bk>
    <bk>
      <extLst>
        <ext uri="{3e2802c4-a4d2-4d8b-9148-e3be6c30e623}">
          <xlrd:rvb i="27622"/>
        </ext>
      </extLst>
    </bk>
    <bk>
      <extLst>
        <ext uri="{3e2802c4-a4d2-4d8b-9148-e3be6c30e623}">
          <xlrd:rvb i="27623"/>
        </ext>
      </extLst>
    </bk>
    <bk>
      <extLst>
        <ext uri="{3e2802c4-a4d2-4d8b-9148-e3be6c30e623}">
          <xlrd:rvb i="27624"/>
        </ext>
      </extLst>
    </bk>
    <bk>
      <extLst>
        <ext uri="{3e2802c4-a4d2-4d8b-9148-e3be6c30e623}">
          <xlrd:rvb i="27625"/>
        </ext>
      </extLst>
    </bk>
    <bk>
      <extLst>
        <ext uri="{3e2802c4-a4d2-4d8b-9148-e3be6c30e623}">
          <xlrd:rvb i="27626"/>
        </ext>
      </extLst>
    </bk>
    <bk>
      <extLst>
        <ext uri="{3e2802c4-a4d2-4d8b-9148-e3be6c30e623}">
          <xlrd:rvb i="27627"/>
        </ext>
      </extLst>
    </bk>
    <bk>
      <extLst>
        <ext uri="{3e2802c4-a4d2-4d8b-9148-e3be6c30e623}">
          <xlrd:rvb i="27628"/>
        </ext>
      </extLst>
    </bk>
    <bk>
      <extLst>
        <ext uri="{3e2802c4-a4d2-4d8b-9148-e3be6c30e623}">
          <xlrd:rvb i="27629"/>
        </ext>
      </extLst>
    </bk>
    <bk>
      <extLst>
        <ext uri="{3e2802c4-a4d2-4d8b-9148-e3be6c30e623}">
          <xlrd:rvb i="27630"/>
        </ext>
      </extLst>
    </bk>
    <bk>
      <extLst>
        <ext uri="{3e2802c4-a4d2-4d8b-9148-e3be6c30e623}">
          <xlrd:rvb i="27631"/>
        </ext>
      </extLst>
    </bk>
    <bk>
      <extLst>
        <ext uri="{3e2802c4-a4d2-4d8b-9148-e3be6c30e623}">
          <xlrd:rvb i="27632"/>
        </ext>
      </extLst>
    </bk>
    <bk>
      <extLst>
        <ext uri="{3e2802c4-a4d2-4d8b-9148-e3be6c30e623}">
          <xlrd:rvb i="27633"/>
        </ext>
      </extLst>
    </bk>
    <bk>
      <extLst>
        <ext uri="{3e2802c4-a4d2-4d8b-9148-e3be6c30e623}">
          <xlrd:rvb i="27634"/>
        </ext>
      </extLst>
    </bk>
    <bk>
      <extLst>
        <ext uri="{3e2802c4-a4d2-4d8b-9148-e3be6c30e623}">
          <xlrd:rvb i="27635"/>
        </ext>
      </extLst>
    </bk>
    <bk>
      <extLst>
        <ext uri="{3e2802c4-a4d2-4d8b-9148-e3be6c30e623}">
          <xlrd:rvb i="27636"/>
        </ext>
      </extLst>
    </bk>
    <bk>
      <extLst>
        <ext uri="{3e2802c4-a4d2-4d8b-9148-e3be6c30e623}">
          <xlrd:rvb i="27637"/>
        </ext>
      </extLst>
    </bk>
    <bk>
      <extLst>
        <ext uri="{3e2802c4-a4d2-4d8b-9148-e3be6c30e623}">
          <xlrd:rvb i="27638"/>
        </ext>
      </extLst>
    </bk>
    <bk>
      <extLst>
        <ext uri="{3e2802c4-a4d2-4d8b-9148-e3be6c30e623}">
          <xlrd:rvb i="27639"/>
        </ext>
      </extLst>
    </bk>
    <bk>
      <extLst>
        <ext uri="{3e2802c4-a4d2-4d8b-9148-e3be6c30e623}">
          <xlrd:rvb i="27640"/>
        </ext>
      </extLst>
    </bk>
    <bk>
      <extLst>
        <ext uri="{3e2802c4-a4d2-4d8b-9148-e3be6c30e623}">
          <xlrd:rvb i="27641"/>
        </ext>
      </extLst>
    </bk>
    <bk>
      <extLst>
        <ext uri="{3e2802c4-a4d2-4d8b-9148-e3be6c30e623}">
          <xlrd:rvb i="27642"/>
        </ext>
      </extLst>
    </bk>
    <bk>
      <extLst>
        <ext uri="{3e2802c4-a4d2-4d8b-9148-e3be6c30e623}">
          <xlrd:rvb i="27643"/>
        </ext>
      </extLst>
    </bk>
    <bk>
      <extLst>
        <ext uri="{3e2802c4-a4d2-4d8b-9148-e3be6c30e623}">
          <xlrd:rvb i="27644"/>
        </ext>
      </extLst>
    </bk>
    <bk>
      <extLst>
        <ext uri="{3e2802c4-a4d2-4d8b-9148-e3be6c30e623}">
          <xlrd:rvb i="27645"/>
        </ext>
      </extLst>
    </bk>
    <bk>
      <extLst>
        <ext uri="{3e2802c4-a4d2-4d8b-9148-e3be6c30e623}">
          <xlrd:rvb i="27646"/>
        </ext>
      </extLst>
    </bk>
    <bk>
      <extLst>
        <ext uri="{3e2802c4-a4d2-4d8b-9148-e3be6c30e623}">
          <xlrd:rvb i="27647"/>
        </ext>
      </extLst>
    </bk>
    <bk>
      <extLst>
        <ext uri="{3e2802c4-a4d2-4d8b-9148-e3be6c30e623}">
          <xlrd:rvb i="27648"/>
        </ext>
      </extLst>
    </bk>
    <bk>
      <extLst>
        <ext uri="{3e2802c4-a4d2-4d8b-9148-e3be6c30e623}">
          <xlrd:rvb i="27649"/>
        </ext>
      </extLst>
    </bk>
    <bk>
      <extLst>
        <ext uri="{3e2802c4-a4d2-4d8b-9148-e3be6c30e623}">
          <xlrd:rvb i="27650"/>
        </ext>
      </extLst>
    </bk>
    <bk>
      <extLst>
        <ext uri="{3e2802c4-a4d2-4d8b-9148-e3be6c30e623}">
          <xlrd:rvb i="27651"/>
        </ext>
      </extLst>
    </bk>
    <bk>
      <extLst>
        <ext uri="{3e2802c4-a4d2-4d8b-9148-e3be6c30e623}">
          <xlrd:rvb i="27652"/>
        </ext>
      </extLst>
    </bk>
    <bk>
      <extLst>
        <ext uri="{3e2802c4-a4d2-4d8b-9148-e3be6c30e623}">
          <xlrd:rvb i="27653"/>
        </ext>
      </extLst>
    </bk>
    <bk>
      <extLst>
        <ext uri="{3e2802c4-a4d2-4d8b-9148-e3be6c30e623}">
          <xlrd:rvb i="27654"/>
        </ext>
      </extLst>
    </bk>
    <bk>
      <extLst>
        <ext uri="{3e2802c4-a4d2-4d8b-9148-e3be6c30e623}">
          <xlrd:rvb i="27655"/>
        </ext>
      </extLst>
    </bk>
    <bk>
      <extLst>
        <ext uri="{3e2802c4-a4d2-4d8b-9148-e3be6c30e623}">
          <xlrd:rvb i="27656"/>
        </ext>
      </extLst>
    </bk>
    <bk>
      <extLst>
        <ext uri="{3e2802c4-a4d2-4d8b-9148-e3be6c30e623}">
          <xlrd:rvb i="27657"/>
        </ext>
      </extLst>
    </bk>
    <bk>
      <extLst>
        <ext uri="{3e2802c4-a4d2-4d8b-9148-e3be6c30e623}">
          <xlrd:rvb i="27658"/>
        </ext>
      </extLst>
    </bk>
    <bk>
      <extLst>
        <ext uri="{3e2802c4-a4d2-4d8b-9148-e3be6c30e623}">
          <xlrd:rvb i="27659"/>
        </ext>
      </extLst>
    </bk>
    <bk>
      <extLst>
        <ext uri="{3e2802c4-a4d2-4d8b-9148-e3be6c30e623}">
          <xlrd:rvb i="27660"/>
        </ext>
      </extLst>
    </bk>
    <bk>
      <extLst>
        <ext uri="{3e2802c4-a4d2-4d8b-9148-e3be6c30e623}">
          <xlrd:rvb i="27661"/>
        </ext>
      </extLst>
    </bk>
    <bk>
      <extLst>
        <ext uri="{3e2802c4-a4d2-4d8b-9148-e3be6c30e623}">
          <xlrd:rvb i="27662"/>
        </ext>
      </extLst>
    </bk>
    <bk>
      <extLst>
        <ext uri="{3e2802c4-a4d2-4d8b-9148-e3be6c30e623}">
          <xlrd:rvb i="27663"/>
        </ext>
      </extLst>
    </bk>
    <bk>
      <extLst>
        <ext uri="{3e2802c4-a4d2-4d8b-9148-e3be6c30e623}">
          <xlrd:rvb i="27664"/>
        </ext>
      </extLst>
    </bk>
    <bk>
      <extLst>
        <ext uri="{3e2802c4-a4d2-4d8b-9148-e3be6c30e623}">
          <xlrd:rvb i="27665"/>
        </ext>
      </extLst>
    </bk>
    <bk>
      <extLst>
        <ext uri="{3e2802c4-a4d2-4d8b-9148-e3be6c30e623}">
          <xlrd:rvb i="27666"/>
        </ext>
      </extLst>
    </bk>
    <bk>
      <extLst>
        <ext uri="{3e2802c4-a4d2-4d8b-9148-e3be6c30e623}">
          <xlrd:rvb i="27667"/>
        </ext>
      </extLst>
    </bk>
    <bk>
      <extLst>
        <ext uri="{3e2802c4-a4d2-4d8b-9148-e3be6c30e623}">
          <xlrd:rvb i="27668"/>
        </ext>
      </extLst>
    </bk>
    <bk>
      <extLst>
        <ext uri="{3e2802c4-a4d2-4d8b-9148-e3be6c30e623}">
          <xlrd:rvb i="27669"/>
        </ext>
      </extLst>
    </bk>
    <bk>
      <extLst>
        <ext uri="{3e2802c4-a4d2-4d8b-9148-e3be6c30e623}">
          <xlrd:rvb i="27670"/>
        </ext>
      </extLst>
    </bk>
    <bk>
      <extLst>
        <ext uri="{3e2802c4-a4d2-4d8b-9148-e3be6c30e623}">
          <xlrd:rvb i="27671"/>
        </ext>
      </extLst>
    </bk>
    <bk>
      <extLst>
        <ext uri="{3e2802c4-a4d2-4d8b-9148-e3be6c30e623}">
          <xlrd:rvb i="27672"/>
        </ext>
      </extLst>
    </bk>
    <bk>
      <extLst>
        <ext uri="{3e2802c4-a4d2-4d8b-9148-e3be6c30e623}">
          <xlrd:rvb i="27673"/>
        </ext>
      </extLst>
    </bk>
    <bk>
      <extLst>
        <ext uri="{3e2802c4-a4d2-4d8b-9148-e3be6c30e623}">
          <xlrd:rvb i="27674"/>
        </ext>
      </extLst>
    </bk>
    <bk>
      <extLst>
        <ext uri="{3e2802c4-a4d2-4d8b-9148-e3be6c30e623}">
          <xlrd:rvb i="27675"/>
        </ext>
      </extLst>
    </bk>
    <bk>
      <extLst>
        <ext uri="{3e2802c4-a4d2-4d8b-9148-e3be6c30e623}">
          <xlrd:rvb i="27676"/>
        </ext>
      </extLst>
    </bk>
    <bk>
      <extLst>
        <ext uri="{3e2802c4-a4d2-4d8b-9148-e3be6c30e623}">
          <xlrd:rvb i="27677"/>
        </ext>
      </extLst>
    </bk>
    <bk>
      <extLst>
        <ext uri="{3e2802c4-a4d2-4d8b-9148-e3be6c30e623}">
          <xlrd:rvb i="27678"/>
        </ext>
      </extLst>
    </bk>
    <bk>
      <extLst>
        <ext uri="{3e2802c4-a4d2-4d8b-9148-e3be6c30e623}">
          <xlrd:rvb i="27679"/>
        </ext>
      </extLst>
    </bk>
    <bk>
      <extLst>
        <ext uri="{3e2802c4-a4d2-4d8b-9148-e3be6c30e623}">
          <xlrd:rvb i="27680"/>
        </ext>
      </extLst>
    </bk>
    <bk>
      <extLst>
        <ext uri="{3e2802c4-a4d2-4d8b-9148-e3be6c30e623}">
          <xlrd:rvb i="27681"/>
        </ext>
      </extLst>
    </bk>
    <bk>
      <extLst>
        <ext uri="{3e2802c4-a4d2-4d8b-9148-e3be6c30e623}">
          <xlrd:rvb i="27682"/>
        </ext>
      </extLst>
    </bk>
    <bk>
      <extLst>
        <ext uri="{3e2802c4-a4d2-4d8b-9148-e3be6c30e623}">
          <xlrd:rvb i="27683"/>
        </ext>
      </extLst>
    </bk>
    <bk>
      <extLst>
        <ext uri="{3e2802c4-a4d2-4d8b-9148-e3be6c30e623}">
          <xlrd:rvb i="27684"/>
        </ext>
      </extLst>
    </bk>
    <bk>
      <extLst>
        <ext uri="{3e2802c4-a4d2-4d8b-9148-e3be6c30e623}">
          <xlrd:rvb i="27685"/>
        </ext>
      </extLst>
    </bk>
    <bk>
      <extLst>
        <ext uri="{3e2802c4-a4d2-4d8b-9148-e3be6c30e623}">
          <xlrd:rvb i="27686"/>
        </ext>
      </extLst>
    </bk>
    <bk>
      <extLst>
        <ext uri="{3e2802c4-a4d2-4d8b-9148-e3be6c30e623}">
          <xlrd:rvb i="27687"/>
        </ext>
      </extLst>
    </bk>
    <bk>
      <extLst>
        <ext uri="{3e2802c4-a4d2-4d8b-9148-e3be6c30e623}">
          <xlrd:rvb i="27688"/>
        </ext>
      </extLst>
    </bk>
    <bk>
      <extLst>
        <ext uri="{3e2802c4-a4d2-4d8b-9148-e3be6c30e623}">
          <xlrd:rvb i="27689"/>
        </ext>
      </extLst>
    </bk>
    <bk>
      <extLst>
        <ext uri="{3e2802c4-a4d2-4d8b-9148-e3be6c30e623}">
          <xlrd:rvb i="27690"/>
        </ext>
      </extLst>
    </bk>
    <bk>
      <extLst>
        <ext uri="{3e2802c4-a4d2-4d8b-9148-e3be6c30e623}">
          <xlrd:rvb i="27691"/>
        </ext>
      </extLst>
    </bk>
    <bk>
      <extLst>
        <ext uri="{3e2802c4-a4d2-4d8b-9148-e3be6c30e623}">
          <xlrd:rvb i="27692"/>
        </ext>
      </extLst>
    </bk>
    <bk>
      <extLst>
        <ext uri="{3e2802c4-a4d2-4d8b-9148-e3be6c30e623}">
          <xlrd:rvb i="27693"/>
        </ext>
      </extLst>
    </bk>
    <bk>
      <extLst>
        <ext uri="{3e2802c4-a4d2-4d8b-9148-e3be6c30e623}">
          <xlrd:rvb i="27694"/>
        </ext>
      </extLst>
    </bk>
    <bk>
      <extLst>
        <ext uri="{3e2802c4-a4d2-4d8b-9148-e3be6c30e623}">
          <xlrd:rvb i="27695"/>
        </ext>
      </extLst>
    </bk>
    <bk>
      <extLst>
        <ext uri="{3e2802c4-a4d2-4d8b-9148-e3be6c30e623}">
          <xlrd:rvb i="27696"/>
        </ext>
      </extLst>
    </bk>
    <bk>
      <extLst>
        <ext uri="{3e2802c4-a4d2-4d8b-9148-e3be6c30e623}">
          <xlrd:rvb i="27697"/>
        </ext>
      </extLst>
    </bk>
    <bk>
      <extLst>
        <ext uri="{3e2802c4-a4d2-4d8b-9148-e3be6c30e623}">
          <xlrd:rvb i="27698"/>
        </ext>
      </extLst>
    </bk>
    <bk>
      <extLst>
        <ext uri="{3e2802c4-a4d2-4d8b-9148-e3be6c30e623}">
          <xlrd:rvb i="27699"/>
        </ext>
      </extLst>
    </bk>
    <bk>
      <extLst>
        <ext uri="{3e2802c4-a4d2-4d8b-9148-e3be6c30e623}">
          <xlrd:rvb i="27700"/>
        </ext>
      </extLst>
    </bk>
    <bk>
      <extLst>
        <ext uri="{3e2802c4-a4d2-4d8b-9148-e3be6c30e623}">
          <xlrd:rvb i="27701"/>
        </ext>
      </extLst>
    </bk>
    <bk>
      <extLst>
        <ext uri="{3e2802c4-a4d2-4d8b-9148-e3be6c30e623}">
          <xlrd:rvb i="27702"/>
        </ext>
      </extLst>
    </bk>
    <bk>
      <extLst>
        <ext uri="{3e2802c4-a4d2-4d8b-9148-e3be6c30e623}">
          <xlrd:rvb i="27703"/>
        </ext>
      </extLst>
    </bk>
    <bk>
      <extLst>
        <ext uri="{3e2802c4-a4d2-4d8b-9148-e3be6c30e623}">
          <xlrd:rvb i="27704"/>
        </ext>
      </extLst>
    </bk>
    <bk>
      <extLst>
        <ext uri="{3e2802c4-a4d2-4d8b-9148-e3be6c30e623}">
          <xlrd:rvb i="27705"/>
        </ext>
      </extLst>
    </bk>
    <bk>
      <extLst>
        <ext uri="{3e2802c4-a4d2-4d8b-9148-e3be6c30e623}">
          <xlrd:rvb i="27706"/>
        </ext>
      </extLst>
    </bk>
    <bk>
      <extLst>
        <ext uri="{3e2802c4-a4d2-4d8b-9148-e3be6c30e623}">
          <xlrd:rvb i="27707"/>
        </ext>
      </extLst>
    </bk>
    <bk>
      <extLst>
        <ext uri="{3e2802c4-a4d2-4d8b-9148-e3be6c30e623}">
          <xlrd:rvb i="27708"/>
        </ext>
      </extLst>
    </bk>
    <bk>
      <extLst>
        <ext uri="{3e2802c4-a4d2-4d8b-9148-e3be6c30e623}">
          <xlrd:rvb i="27709"/>
        </ext>
      </extLst>
    </bk>
    <bk>
      <extLst>
        <ext uri="{3e2802c4-a4d2-4d8b-9148-e3be6c30e623}">
          <xlrd:rvb i="27710"/>
        </ext>
      </extLst>
    </bk>
    <bk>
      <extLst>
        <ext uri="{3e2802c4-a4d2-4d8b-9148-e3be6c30e623}">
          <xlrd:rvb i="27711"/>
        </ext>
      </extLst>
    </bk>
    <bk>
      <extLst>
        <ext uri="{3e2802c4-a4d2-4d8b-9148-e3be6c30e623}">
          <xlrd:rvb i="27712"/>
        </ext>
      </extLst>
    </bk>
    <bk>
      <extLst>
        <ext uri="{3e2802c4-a4d2-4d8b-9148-e3be6c30e623}">
          <xlrd:rvb i="27713"/>
        </ext>
      </extLst>
    </bk>
    <bk>
      <extLst>
        <ext uri="{3e2802c4-a4d2-4d8b-9148-e3be6c30e623}">
          <xlrd:rvb i="27714"/>
        </ext>
      </extLst>
    </bk>
    <bk>
      <extLst>
        <ext uri="{3e2802c4-a4d2-4d8b-9148-e3be6c30e623}">
          <xlrd:rvb i="27715"/>
        </ext>
      </extLst>
    </bk>
    <bk>
      <extLst>
        <ext uri="{3e2802c4-a4d2-4d8b-9148-e3be6c30e623}">
          <xlrd:rvb i="27716"/>
        </ext>
      </extLst>
    </bk>
    <bk>
      <extLst>
        <ext uri="{3e2802c4-a4d2-4d8b-9148-e3be6c30e623}">
          <xlrd:rvb i="27717"/>
        </ext>
      </extLst>
    </bk>
    <bk>
      <extLst>
        <ext uri="{3e2802c4-a4d2-4d8b-9148-e3be6c30e623}">
          <xlrd:rvb i="27718"/>
        </ext>
      </extLst>
    </bk>
    <bk>
      <extLst>
        <ext uri="{3e2802c4-a4d2-4d8b-9148-e3be6c30e623}">
          <xlrd:rvb i="27719"/>
        </ext>
      </extLst>
    </bk>
    <bk>
      <extLst>
        <ext uri="{3e2802c4-a4d2-4d8b-9148-e3be6c30e623}">
          <xlrd:rvb i="27720"/>
        </ext>
      </extLst>
    </bk>
    <bk>
      <extLst>
        <ext uri="{3e2802c4-a4d2-4d8b-9148-e3be6c30e623}">
          <xlrd:rvb i="27721"/>
        </ext>
      </extLst>
    </bk>
    <bk>
      <extLst>
        <ext uri="{3e2802c4-a4d2-4d8b-9148-e3be6c30e623}">
          <xlrd:rvb i="27722"/>
        </ext>
      </extLst>
    </bk>
    <bk>
      <extLst>
        <ext uri="{3e2802c4-a4d2-4d8b-9148-e3be6c30e623}">
          <xlrd:rvb i="27723"/>
        </ext>
      </extLst>
    </bk>
    <bk>
      <extLst>
        <ext uri="{3e2802c4-a4d2-4d8b-9148-e3be6c30e623}">
          <xlrd:rvb i="27724"/>
        </ext>
      </extLst>
    </bk>
    <bk>
      <extLst>
        <ext uri="{3e2802c4-a4d2-4d8b-9148-e3be6c30e623}">
          <xlrd:rvb i="27725"/>
        </ext>
      </extLst>
    </bk>
    <bk>
      <extLst>
        <ext uri="{3e2802c4-a4d2-4d8b-9148-e3be6c30e623}">
          <xlrd:rvb i="27726"/>
        </ext>
      </extLst>
    </bk>
    <bk>
      <extLst>
        <ext uri="{3e2802c4-a4d2-4d8b-9148-e3be6c30e623}">
          <xlrd:rvb i="27727"/>
        </ext>
      </extLst>
    </bk>
    <bk>
      <extLst>
        <ext uri="{3e2802c4-a4d2-4d8b-9148-e3be6c30e623}">
          <xlrd:rvb i="27728"/>
        </ext>
      </extLst>
    </bk>
    <bk>
      <extLst>
        <ext uri="{3e2802c4-a4d2-4d8b-9148-e3be6c30e623}">
          <xlrd:rvb i="27729"/>
        </ext>
      </extLst>
    </bk>
    <bk>
      <extLst>
        <ext uri="{3e2802c4-a4d2-4d8b-9148-e3be6c30e623}">
          <xlrd:rvb i="27730"/>
        </ext>
      </extLst>
    </bk>
    <bk>
      <extLst>
        <ext uri="{3e2802c4-a4d2-4d8b-9148-e3be6c30e623}">
          <xlrd:rvb i="27731"/>
        </ext>
      </extLst>
    </bk>
    <bk>
      <extLst>
        <ext uri="{3e2802c4-a4d2-4d8b-9148-e3be6c30e623}">
          <xlrd:rvb i="27732"/>
        </ext>
      </extLst>
    </bk>
    <bk>
      <extLst>
        <ext uri="{3e2802c4-a4d2-4d8b-9148-e3be6c30e623}">
          <xlrd:rvb i="27733"/>
        </ext>
      </extLst>
    </bk>
    <bk>
      <extLst>
        <ext uri="{3e2802c4-a4d2-4d8b-9148-e3be6c30e623}">
          <xlrd:rvb i="27734"/>
        </ext>
      </extLst>
    </bk>
    <bk>
      <extLst>
        <ext uri="{3e2802c4-a4d2-4d8b-9148-e3be6c30e623}">
          <xlrd:rvb i="27735"/>
        </ext>
      </extLst>
    </bk>
    <bk>
      <extLst>
        <ext uri="{3e2802c4-a4d2-4d8b-9148-e3be6c30e623}">
          <xlrd:rvb i="27736"/>
        </ext>
      </extLst>
    </bk>
    <bk>
      <extLst>
        <ext uri="{3e2802c4-a4d2-4d8b-9148-e3be6c30e623}">
          <xlrd:rvb i="27737"/>
        </ext>
      </extLst>
    </bk>
    <bk>
      <extLst>
        <ext uri="{3e2802c4-a4d2-4d8b-9148-e3be6c30e623}">
          <xlrd:rvb i="27738"/>
        </ext>
      </extLst>
    </bk>
    <bk>
      <extLst>
        <ext uri="{3e2802c4-a4d2-4d8b-9148-e3be6c30e623}">
          <xlrd:rvb i="27739"/>
        </ext>
      </extLst>
    </bk>
    <bk>
      <extLst>
        <ext uri="{3e2802c4-a4d2-4d8b-9148-e3be6c30e623}">
          <xlrd:rvb i="27740"/>
        </ext>
      </extLst>
    </bk>
    <bk>
      <extLst>
        <ext uri="{3e2802c4-a4d2-4d8b-9148-e3be6c30e623}">
          <xlrd:rvb i="27741"/>
        </ext>
      </extLst>
    </bk>
    <bk>
      <extLst>
        <ext uri="{3e2802c4-a4d2-4d8b-9148-e3be6c30e623}">
          <xlrd:rvb i="27742"/>
        </ext>
      </extLst>
    </bk>
    <bk>
      <extLst>
        <ext uri="{3e2802c4-a4d2-4d8b-9148-e3be6c30e623}">
          <xlrd:rvb i="27743"/>
        </ext>
      </extLst>
    </bk>
    <bk>
      <extLst>
        <ext uri="{3e2802c4-a4d2-4d8b-9148-e3be6c30e623}">
          <xlrd:rvb i="27744"/>
        </ext>
      </extLst>
    </bk>
    <bk>
      <extLst>
        <ext uri="{3e2802c4-a4d2-4d8b-9148-e3be6c30e623}">
          <xlrd:rvb i="27745"/>
        </ext>
      </extLst>
    </bk>
    <bk>
      <extLst>
        <ext uri="{3e2802c4-a4d2-4d8b-9148-e3be6c30e623}">
          <xlrd:rvb i="27746"/>
        </ext>
      </extLst>
    </bk>
    <bk>
      <extLst>
        <ext uri="{3e2802c4-a4d2-4d8b-9148-e3be6c30e623}">
          <xlrd:rvb i="27747"/>
        </ext>
      </extLst>
    </bk>
    <bk>
      <extLst>
        <ext uri="{3e2802c4-a4d2-4d8b-9148-e3be6c30e623}">
          <xlrd:rvb i="27748"/>
        </ext>
      </extLst>
    </bk>
    <bk>
      <extLst>
        <ext uri="{3e2802c4-a4d2-4d8b-9148-e3be6c30e623}">
          <xlrd:rvb i="27749"/>
        </ext>
      </extLst>
    </bk>
    <bk>
      <extLst>
        <ext uri="{3e2802c4-a4d2-4d8b-9148-e3be6c30e623}">
          <xlrd:rvb i="27750"/>
        </ext>
      </extLst>
    </bk>
    <bk>
      <extLst>
        <ext uri="{3e2802c4-a4d2-4d8b-9148-e3be6c30e623}">
          <xlrd:rvb i="27751"/>
        </ext>
      </extLst>
    </bk>
    <bk>
      <extLst>
        <ext uri="{3e2802c4-a4d2-4d8b-9148-e3be6c30e623}">
          <xlrd:rvb i="27752"/>
        </ext>
      </extLst>
    </bk>
    <bk>
      <extLst>
        <ext uri="{3e2802c4-a4d2-4d8b-9148-e3be6c30e623}">
          <xlrd:rvb i="27753"/>
        </ext>
      </extLst>
    </bk>
    <bk>
      <extLst>
        <ext uri="{3e2802c4-a4d2-4d8b-9148-e3be6c30e623}">
          <xlrd:rvb i="27754"/>
        </ext>
      </extLst>
    </bk>
    <bk>
      <extLst>
        <ext uri="{3e2802c4-a4d2-4d8b-9148-e3be6c30e623}">
          <xlrd:rvb i="27755"/>
        </ext>
      </extLst>
    </bk>
    <bk>
      <extLst>
        <ext uri="{3e2802c4-a4d2-4d8b-9148-e3be6c30e623}">
          <xlrd:rvb i="27756"/>
        </ext>
      </extLst>
    </bk>
    <bk>
      <extLst>
        <ext uri="{3e2802c4-a4d2-4d8b-9148-e3be6c30e623}">
          <xlrd:rvb i="27757"/>
        </ext>
      </extLst>
    </bk>
    <bk>
      <extLst>
        <ext uri="{3e2802c4-a4d2-4d8b-9148-e3be6c30e623}">
          <xlrd:rvb i="27758"/>
        </ext>
      </extLst>
    </bk>
    <bk>
      <extLst>
        <ext uri="{3e2802c4-a4d2-4d8b-9148-e3be6c30e623}">
          <xlrd:rvb i="27759"/>
        </ext>
      </extLst>
    </bk>
    <bk>
      <extLst>
        <ext uri="{3e2802c4-a4d2-4d8b-9148-e3be6c30e623}">
          <xlrd:rvb i="27760"/>
        </ext>
      </extLst>
    </bk>
    <bk>
      <extLst>
        <ext uri="{3e2802c4-a4d2-4d8b-9148-e3be6c30e623}">
          <xlrd:rvb i="27761"/>
        </ext>
      </extLst>
    </bk>
    <bk>
      <extLst>
        <ext uri="{3e2802c4-a4d2-4d8b-9148-e3be6c30e623}">
          <xlrd:rvb i="27762"/>
        </ext>
      </extLst>
    </bk>
    <bk>
      <extLst>
        <ext uri="{3e2802c4-a4d2-4d8b-9148-e3be6c30e623}">
          <xlrd:rvb i="27763"/>
        </ext>
      </extLst>
    </bk>
    <bk>
      <extLst>
        <ext uri="{3e2802c4-a4d2-4d8b-9148-e3be6c30e623}">
          <xlrd:rvb i="27764"/>
        </ext>
      </extLst>
    </bk>
    <bk>
      <extLst>
        <ext uri="{3e2802c4-a4d2-4d8b-9148-e3be6c30e623}">
          <xlrd:rvb i="27765"/>
        </ext>
      </extLst>
    </bk>
    <bk>
      <extLst>
        <ext uri="{3e2802c4-a4d2-4d8b-9148-e3be6c30e623}">
          <xlrd:rvb i="27766"/>
        </ext>
      </extLst>
    </bk>
    <bk>
      <extLst>
        <ext uri="{3e2802c4-a4d2-4d8b-9148-e3be6c30e623}">
          <xlrd:rvb i="27767"/>
        </ext>
      </extLst>
    </bk>
    <bk>
      <extLst>
        <ext uri="{3e2802c4-a4d2-4d8b-9148-e3be6c30e623}">
          <xlrd:rvb i="27768"/>
        </ext>
      </extLst>
    </bk>
    <bk>
      <extLst>
        <ext uri="{3e2802c4-a4d2-4d8b-9148-e3be6c30e623}">
          <xlrd:rvb i="27769"/>
        </ext>
      </extLst>
    </bk>
    <bk>
      <extLst>
        <ext uri="{3e2802c4-a4d2-4d8b-9148-e3be6c30e623}">
          <xlrd:rvb i="27770"/>
        </ext>
      </extLst>
    </bk>
    <bk>
      <extLst>
        <ext uri="{3e2802c4-a4d2-4d8b-9148-e3be6c30e623}">
          <xlrd:rvb i="27771"/>
        </ext>
      </extLst>
    </bk>
    <bk>
      <extLst>
        <ext uri="{3e2802c4-a4d2-4d8b-9148-e3be6c30e623}">
          <xlrd:rvb i="27772"/>
        </ext>
      </extLst>
    </bk>
    <bk>
      <extLst>
        <ext uri="{3e2802c4-a4d2-4d8b-9148-e3be6c30e623}">
          <xlrd:rvb i="27773"/>
        </ext>
      </extLst>
    </bk>
    <bk>
      <extLst>
        <ext uri="{3e2802c4-a4d2-4d8b-9148-e3be6c30e623}">
          <xlrd:rvb i="27774"/>
        </ext>
      </extLst>
    </bk>
    <bk>
      <extLst>
        <ext uri="{3e2802c4-a4d2-4d8b-9148-e3be6c30e623}">
          <xlrd:rvb i="27775"/>
        </ext>
      </extLst>
    </bk>
    <bk>
      <extLst>
        <ext uri="{3e2802c4-a4d2-4d8b-9148-e3be6c30e623}">
          <xlrd:rvb i="27776"/>
        </ext>
      </extLst>
    </bk>
    <bk>
      <extLst>
        <ext uri="{3e2802c4-a4d2-4d8b-9148-e3be6c30e623}">
          <xlrd:rvb i="27777"/>
        </ext>
      </extLst>
    </bk>
    <bk>
      <extLst>
        <ext uri="{3e2802c4-a4d2-4d8b-9148-e3be6c30e623}">
          <xlrd:rvb i="27778"/>
        </ext>
      </extLst>
    </bk>
    <bk>
      <extLst>
        <ext uri="{3e2802c4-a4d2-4d8b-9148-e3be6c30e623}">
          <xlrd:rvb i="27779"/>
        </ext>
      </extLst>
    </bk>
    <bk>
      <extLst>
        <ext uri="{3e2802c4-a4d2-4d8b-9148-e3be6c30e623}">
          <xlrd:rvb i="27780"/>
        </ext>
      </extLst>
    </bk>
    <bk>
      <extLst>
        <ext uri="{3e2802c4-a4d2-4d8b-9148-e3be6c30e623}">
          <xlrd:rvb i="27781"/>
        </ext>
      </extLst>
    </bk>
    <bk>
      <extLst>
        <ext uri="{3e2802c4-a4d2-4d8b-9148-e3be6c30e623}">
          <xlrd:rvb i="27782"/>
        </ext>
      </extLst>
    </bk>
    <bk>
      <extLst>
        <ext uri="{3e2802c4-a4d2-4d8b-9148-e3be6c30e623}">
          <xlrd:rvb i="27783"/>
        </ext>
      </extLst>
    </bk>
    <bk>
      <extLst>
        <ext uri="{3e2802c4-a4d2-4d8b-9148-e3be6c30e623}">
          <xlrd:rvb i="27784"/>
        </ext>
      </extLst>
    </bk>
    <bk>
      <extLst>
        <ext uri="{3e2802c4-a4d2-4d8b-9148-e3be6c30e623}">
          <xlrd:rvb i="27785"/>
        </ext>
      </extLst>
    </bk>
    <bk>
      <extLst>
        <ext uri="{3e2802c4-a4d2-4d8b-9148-e3be6c30e623}">
          <xlrd:rvb i="27786"/>
        </ext>
      </extLst>
    </bk>
    <bk>
      <extLst>
        <ext uri="{3e2802c4-a4d2-4d8b-9148-e3be6c30e623}">
          <xlrd:rvb i="27787"/>
        </ext>
      </extLst>
    </bk>
    <bk>
      <extLst>
        <ext uri="{3e2802c4-a4d2-4d8b-9148-e3be6c30e623}">
          <xlrd:rvb i="27788"/>
        </ext>
      </extLst>
    </bk>
    <bk>
      <extLst>
        <ext uri="{3e2802c4-a4d2-4d8b-9148-e3be6c30e623}">
          <xlrd:rvb i="27789"/>
        </ext>
      </extLst>
    </bk>
    <bk>
      <extLst>
        <ext uri="{3e2802c4-a4d2-4d8b-9148-e3be6c30e623}">
          <xlrd:rvb i="27790"/>
        </ext>
      </extLst>
    </bk>
    <bk>
      <extLst>
        <ext uri="{3e2802c4-a4d2-4d8b-9148-e3be6c30e623}">
          <xlrd:rvb i="27791"/>
        </ext>
      </extLst>
    </bk>
    <bk>
      <extLst>
        <ext uri="{3e2802c4-a4d2-4d8b-9148-e3be6c30e623}">
          <xlrd:rvb i="27792"/>
        </ext>
      </extLst>
    </bk>
    <bk>
      <extLst>
        <ext uri="{3e2802c4-a4d2-4d8b-9148-e3be6c30e623}">
          <xlrd:rvb i="27793"/>
        </ext>
      </extLst>
    </bk>
    <bk>
      <extLst>
        <ext uri="{3e2802c4-a4d2-4d8b-9148-e3be6c30e623}">
          <xlrd:rvb i="27794"/>
        </ext>
      </extLst>
    </bk>
    <bk>
      <extLst>
        <ext uri="{3e2802c4-a4d2-4d8b-9148-e3be6c30e623}">
          <xlrd:rvb i="27795"/>
        </ext>
      </extLst>
    </bk>
    <bk>
      <extLst>
        <ext uri="{3e2802c4-a4d2-4d8b-9148-e3be6c30e623}">
          <xlrd:rvb i="27796"/>
        </ext>
      </extLst>
    </bk>
    <bk>
      <extLst>
        <ext uri="{3e2802c4-a4d2-4d8b-9148-e3be6c30e623}">
          <xlrd:rvb i="27797"/>
        </ext>
      </extLst>
    </bk>
    <bk>
      <extLst>
        <ext uri="{3e2802c4-a4d2-4d8b-9148-e3be6c30e623}">
          <xlrd:rvb i="27798"/>
        </ext>
      </extLst>
    </bk>
    <bk>
      <extLst>
        <ext uri="{3e2802c4-a4d2-4d8b-9148-e3be6c30e623}">
          <xlrd:rvb i="27799"/>
        </ext>
      </extLst>
    </bk>
    <bk>
      <extLst>
        <ext uri="{3e2802c4-a4d2-4d8b-9148-e3be6c30e623}">
          <xlrd:rvb i="27800"/>
        </ext>
      </extLst>
    </bk>
    <bk>
      <extLst>
        <ext uri="{3e2802c4-a4d2-4d8b-9148-e3be6c30e623}">
          <xlrd:rvb i="27801"/>
        </ext>
      </extLst>
    </bk>
    <bk>
      <extLst>
        <ext uri="{3e2802c4-a4d2-4d8b-9148-e3be6c30e623}">
          <xlrd:rvb i="27802"/>
        </ext>
      </extLst>
    </bk>
    <bk>
      <extLst>
        <ext uri="{3e2802c4-a4d2-4d8b-9148-e3be6c30e623}">
          <xlrd:rvb i="27803"/>
        </ext>
      </extLst>
    </bk>
    <bk>
      <extLst>
        <ext uri="{3e2802c4-a4d2-4d8b-9148-e3be6c30e623}">
          <xlrd:rvb i="27804"/>
        </ext>
      </extLst>
    </bk>
    <bk>
      <extLst>
        <ext uri="{3e2802c4-a4d2-4d8b-9148-e3be6c30e623}">
          <xlrd:rvb i="27805"/>
        </ext>
      </extLst>
    </bk>
    <bk>
      <extLst>
        <ext uri="{3e2802c4-a4d2-4d8b-9148-e3be6c30e623}">
          <xlrd:rvb i="27806"/>
        </ext>
      </extLst>
    </bk>
    <bk>
      <extLst>
        <ext uri="{3e2802c4-a4d2-4d8b-9148-e3be6c30e623}">
          <xlrd:rvb i="27807"/>
        </ext>
      </extLst>
    </bk>
    <bk>
      <extLst>
        <ext uri="{3e2802c4-a4d2-4d8b-9148-e3be6c30e623}">
          <xlrd:rvb i="27808"/>
        </ext>
      </extLst>
    </bk>
    <bk>
      <extLst>
        <ext uri="{3e2802c4-a4d2-4d8b-9148-e3be6c30e623}">
          <xlrd:rvb i="27809"/>
        </ext>
      </extLst>
    </bk>
    <bk>
      <extLst>
        <ext uri="{3e2802c4-a4d2-4d8b-9148-e3be6c30e623}">
          <xlrd:rvb i="27810"/>
        </ext>
      </extLst>
    </bk>
    <bk>
      <extLst>
        <ext uri="{3e2802c4-a4d2-4d8b-9148-e3be6c30e623}">
          <xlrd:rvb i="27811"/>
        </ext>
      </extLst>
    </bk>
    <bk>
      <extLst>
        <ext uri="{3e2802c4-a4d2-4d8b-9148-e3be6c30e623}">
          <xlrd:rvb i="27812"/>
        </ext>
      </extLst>
    </bk>
    <bk>
      <extLst>
        <ext uri="{3e2802c4-a4d2-4d8b-9148-e3be6c30e623}">
          <xlrd:rvb i="27813"/>
        </ext>
      </extLst>
    </bk>
    <bk>
      <extLst>
        <ext uri="{3e2802c4-a4d2-4d8b-9148-e3be6c30e623}">
          <xlrd:rvb i="27814"/>
        </ext>
      </extLst>
    </bk>
    <bk>
      <extLst>
        <ext uri="{3e2802c4-a4d2-4d8b-9148-e3be6c30e623}">
          <xlrd:rvb i="27815"/>
        </ext>
      </extLst>
    </bk>
    <bk>
      <extLst>
        <ext uri="{3e2802c4-a4d2-4d8b-9148-e3be6c30e623}">
          <xlrd:rvb i="27816"/>
        </ext>
      </extLst>
    </bk>
    <bk>
      <extLst>
        <ext uri="{3e2802c4-a4d2-4d8b-9148-e3be6c30e623}">
          <xlrd:rvb i="27817"/>
        </ext>
      </extLst>
    </bk>
    <bk>
      <extLst>
        <ext uri="{3e2802c4-a4d2-4d8b-9148-e3be6c30e623}">
          <xlrd:rvb i="27818"/>
        </ext>
      </extLst>
    </bk>
    <bk>
      <extLst>
        <ext uri="{3e2802c4-a4d2-4d8b-9148-e3be6c30e623}">
          <xlrd:rvb i="27819"/>
        </ext>
      </extLst>
    </bk>
    <bk>
      <extLst>
        <ext uri="{3e2802c4-a4d2-4d8b-9148-e3be6c30e623}">
          <xlrd:rvb i="27820"/>
        </ext>
      </extLst>
    </bk>
    <bk>
      <extLst>
        <ext uri="{3e2802c4-a4d2-4d8b-9148-e3be6c30e623}">
          <xlrd:rvb i="27821"/>
        </ext>
      </extLst>
    </bk>
    <bk>
      <extLst>
        <ext uri="{3e2802c4-a4d2-4d8b-9148-e3be6c30e623}">
          <xlrd:rvb i="27822"/>
        </ext>
      </extLst>
    </bk>
    <bk>
      <extLst>
        <ext uri="{3e2802c4-a4d2-4d8b-9148-e3be6c30e623}">
          <xlrd:rvb i="27823"/>
        </ext>
      </extLst>
    </bk>
    <bk>
      <extLst>
        <ext uri="{3e2802c4-a4d2-4d8b-9148-e3be6c30e623}">
          <xlrd:rvb i="27824"/>
        </ext>
      </extLst>
    </bk>
    <bk>
      <extLst>
        <ext uri="{3e2802c4-a4d2-4d8b-9148-e3be6c30e623}">
          <xlrd:rvb i="27825"/>
        </ext>
      </extLst>
    </bk>
    <bk>
      <extLst>
        <ext uri="{3e2802c4-a4d2-4d8b-9148-e3be6c30e623}">
          <xlrd:rvb i="27826"/>
        </ext>
      </extLst>
    </bk>
    <bk>
      <extLst>
        <ext uri="{3e2802c4-a4d2-4d8b-9148-e3be6c30e623}">
          <xlrd:rvb i="27827"/>
        </ext>
      </extLst>
    </bk>
    <bk>
      <extLst>
        <ext uri="{3e2802c4-a4d2-4d8b-9148-e3be6c30e623}">
          <xlrd:rvb i="27828"/>
        </ext>
      </extLst>
    </bk>
    <bk>
      <extLst>
        <ext uri="{3e2802c4-a4d2-4d8b-9148-e3be6c30e623}">
          <xlrd:rvb i="27829"/>
        </ext>
      </extLst>
    </bk>
    <bk>
      <extLst>
        <ext uri="{3e2802c4-a4d2-4d8b-9148-e3be6c30e623}">
          <xlrd:rvb i="27830"/>
        </ext>
      </extLst>
    </bk>
    <bk>
      <extLst>
        <ext uri="{3e2802c4-a4d2-4d8b-9148-e3be6c30e623}">
          <xlrd:rvb i="27831"/>
        </ext>
      </extLst>
    </bk>
    <bk>
      <extLst>
        <ext uri="{3e2802c4-a4d2-4d8b-9148-e3be6c30e623}">
          <xlrd:rvb i="27832"/>
        </ext>
      </extLst>
    </bk>
    <bk>
      <extLst>
        <ext uri="{3e2802c4-a4d2-4d8b-9148-e3be6c30e623}">
          <xlrd:rvb i="27833"/>
        </ext>
      </extLst>
    </bk>
    <bk>
      <extLst>
        <ext uri="{3e2802c4-a4d2-4d8b-9148-e3be6c30e623}">
          <xlrd:rvb i="27834"/>
        </ext>
      </extLst>
    </bk>
    <bk>
      <extLst>
        <ext uri="{3e2802c4-a4d2-4d8b-9148-e3be6c30e623}">
          <xlrd:rvb i="27835"/>
        </ext>
      </extLst>
    </bk>
    <bk>
      <extLst>
        <ext uri="{3e2802c4-a4d2-4d8b-9148-e3be6c30e623}">
          <xlrd:rvb i="27836"/>
        </ext>
      </extLst>
    </bk>
    <bk>
      <extLst>
        <ext uri="{3e2802c4-a4d2-4d8b-9148-e3be6c30e623}">
          <xlrd:rvb i="27837"/>
        </ext>
      </extLst>
    </bk>
    <bk>
      <extLst>
        <ext uri="{3e2802c4-a4d2-4d8b-9148-e3be6c30e623}">
          <xlrd:rvb i="27838"/>
        </ext>
      </extLst>
    </bk>
    <bk>
      <extLst>
        <ext uri="{3e2802c4-a4d2-4d8b-9148-e3be6c30e623}">
          <xlrd:rvb i="27839"/>
        </ext>
      </extLst>
    </bk>
    <bk>
      <extLst>
        <ext uri="{3e2802c4-a4d2-4d8b-9148-e3be6c30e623}">
          <xlrd:rvb i="27840"/>
        </ext>
      </extLst>
    </bk>
    <bk>
      <extLst>
        <ext uri="{3e2802c4-a4d2-4d8b-9148-e3be6c30e623}">
          <xlrd:rvb i="27841"/>
        </ext>
      </extLst>
    </bk>
    <bk>
      <extLst>
        <ext uri="{3e2802c4-a4d2-4d8b-9148-e3be6c30e623}">
          <xlrd:rvb i="27842"/>
        </ext>
      </extLst>
    </bk>
    <bk>
      <extLst>
        <ext uri="{3e2802c4-a4d2-4d8b-9148-e3be6c30e623}">
          <xlrd:rvb i="27843"/>
        </ext>
      </extLst>
    </bk>
    <bk>
      <extLst>
        <ext uri="{3e2802c4-a4d2-4d8b-9148-e3be6c30e623}">
          <xlrd:rvb i="27844"/>
        </ext>
      </extLst>
    </bk>
    <bk>
      <extLst>
        <ext uri="{3e2802c4-a4d2-4d8b-9148-e3be6c30e623}">
          <xlrd:rvb i="27845"/>
        </ext>
      </extLst>
    </bk>
    <bk>
      <extLst>
        <ext uri="{3e2802c4-a4d2-4d8b-9148-e3be6c30e623}">
          <xlrd:rvb i="27846"/>
        </ext>
      </extLst>
    </bk>
    <bk>
      <extLst>
        <ext uri="{3e2802c4-a4d2-4d8b-9148-e3be6c30e623}">
          <xlrd:rvb i="27847"/>
        </ext>
      </extLst>
    </bk>
    <bk>
      <extLst>
        <ext uri="{3e2802c4-a4d2-4d8b-9148-e3be6c30e623}">
          <xlrd:rvb i="27848"/>
        </ext>
      </extLst>
    </bk>
    <bk>
      <extLst>
        <ext uri="{3e2802c4-a4d2-4d8b-9148-e3be6c30e623}">
          <xlrd:rvb i="27849"/>
        </ext>
      </extLst>
    </bk>
    <bk>
      <extLst>
        <ext uri="{3e2802c4-a4d2-4d8b-9148-e3be6c30e623}">
          <xlrd:rvb i="27850"/>
        </ext>
      </extLst>
    </bk>
    <bk>
      <extLst>
        <ext uri="{3e2802c4-a4d2-4d8b-9148-e3be6c30e623}">
          <xlrd:rvb i="27851"/>
        </ext>
      </extLst>
    </bk>
    <bk>
      <extLst>
        <ext uri="{3e2802c4-a4d2-4d8b-9148-e3be6c30e623}">
          <xlrd:rvb i="27852"/>
        </ext>
      </extLst>
    </bk>
    <bk>
      <extLst>
        <ext uri="{3e2802c4-a4d2-4d8b-9148-e3be6c30e623}">
          <xlrd:rvb i="27853"/>
        </ext>
      </extLst>
    </bk>
    <bk>
      <extLst>
        <ext uri="{3e2802c4-a4d2-4d8b-9148-e3be6c30e623}">
          <xlrd:rvb i="27854"/>
        </ext>
      </extLst>
    </bk>
    <bk>
      <extLst>
        <ext uri="{3e2802c4-a4d2-4d8b-9148-e3be6c30e623}">
          <xlrd:rvb i="27855"/>
        </ext>
      </extLst>
    </bk>
    <bk>
      <extLst>
        <ext uri="{3e2802c4-a4d2-4d8b-9148-e3be6c30e623}">
          <xlrd:rvb i="27856"/>
        </ext>
      </extLst>
    </bk>
    <bk>
      <extLst>
        <ext uri="{3e2802c4-a4d2-4d8b-9148-e3be6c30e623}">
          <xlrd:rvb i="27857"/>
        </ext>
      </extLst>
    </bk>
    <bk>
      <extLst>
        <ext uri="{3e2802c4-a4d2-4d8b-9148-e3be6c30e623}">
          <xlrd:rvb i="27858"/>
        </ext>
      </extLst>
    </bk>
    <bk>
      <extLst>
        <ext uri="{3e2802c4-a4d2-4d8b-9148-e3be6c30e623}">
          <xlrd:rvb i="27859"/>
        </ext>
      </extLst>
    </bk>
    <bk>
      <extLst>
        <ext uri="{3e2802c4-a4d2-4d8b-9148-e3be6c30e623}">
          <xlrd:rvb i="27860"/>
        </ext>
      </extLst>
    </bk>
    <bk>
      <extLst>
        <ext uri="{3e2802c4-a4d2-4d8b-9148-e3be6c30e623}">
          <xlrd:rvb i="27861"/>
        </ext>
      </extLst>
    </bk>
    <bk>
      <extLst>
        <ext uri="{3e2802c4-a4d2-4d8b-9148-e3be6c30e623}">
          <xlrd:rvb i="27862"/>
        </ext>
      </extLst>
    </bk>
    <bk>
      <extLst>
        <ext uri="{3e2802c4-a4d2-4d8b-9148-e3be6c30e623}">
          <xlrd:rvb i="27863"/>
        </ext>
      </extLst>
    </bk>
    <bk>
      <extLst>
        <ext uri="{3e2802c4-a4d2-4d8b-9148-e3be6c30e623}">
          <xlrd:rvb i="27864"/>
        </ext>
      </extLst>
    </bk>
    <bk>
      <extLst>
        <ext uri="{3e2802c4-a4d2-4d8b-9148-e3be6c30e623}">
          <xlrd:rvb i="27865"/>
        </ext>
      </extLst>
    </bk>
    <bk>
      <extLst>
        <ext uri="{3e2802c4-a4d2-4d8b-9148-e3be6c30e623}">
          <xlrd:rvb i="27866"/>
        </ext>
      </extLst>
    </bk>
    <bk>
      <extLst>
        <ext uri="{3e2802c4-a4d2-4d8b-9148-e3be6c30e623}">
          <xlrd:rvb i="27867"/>
        </ext>
      </extLst>
    </bk>
    <bk>
      <extLst>
        <ext uri="{3e2802c4-a4d2-4d8b-9148-e3be6c30e623}">
          <xlrd:rvb i="27868"/>
        </ext>
      </extLst>
    </bk>
    <bk>
      <extLst>
        <ext uri="{3e2802c4-a4d2-4d8b-9148-e3be6c30e623}">
          <xlrd:rvb i="27869"/>
        </ext>
      </extLst>
    </bk>
    <bk>
      <extLst>
        <ext uri="{3e2802c4-a4d2-4d8b-9148-e3be6c30e623}">
          <xlrd:rvb i="27870"/>
        </ext>
      </extLst>
    </bk>
    <bk>
      <extLst>
        <ext uri="{3e2802c4-a4d2-4d8b-9148-e3be6c30e623}">
          <xlrd:rvb i="27871"/>
        </ext>
      </extLst>
    </bk>
    <bk>
      <extLst>
        <ext uri="{3e2802c4-a4d2-4d8b-9148-e3be6c30e623}">
          <xlrd:rvb i="27872"/>
        </ext>
      </extLst>
    </bk>
    <bk>
      <extLst>
        <ext uri="{3e2802c4-a4d2-4d8b-9148-e3be6c30e623}">
          <xlrd:rvb i="27873"/>
        </ext>
      </extLst>
    </bk>
    <bk>
      <extLst>
        <ext uri="{3e2802c4-a4d2-4d8b-9148-e3be6c30e623}">
          <xlrd:rvb i="27874"/>
        </ext>
      </extLst>
    </bk>
    <bk>
      <extLst>
        <ext uri="{3e2802c4-a4d2-4d8b-9148-e3be6c30e623}">
          <xlrd:rvb i="27875"/>
        </ext>
      </extLst>
    </bk>
    <bk>
      <extLst>
        <ext uri="{3e2802c4-a4d2-4d8b-9148-e3be6c30e623}">
          <xlrd:rvb i="27876"/>
        </ext>
      </extLst>
    </bk>
    <bk>
      <extLst>
        <ext uri="{3e2802c4-a4d2-4d8b-9148-e3be6c30e623}">
          <xlrd:rvb i="27877"/>
        </ext>
      </extLst>
    </bk>
    <bk>
      <extLst>
        <ext uri="{3e2802c4-a4d2-4d8b-9148-e3be6c30e623}">
          <xlrd:rvb i="27878"/>
        </ext>
      </extLst>
    </bk>
    <bk>
      <extLst>
        <ext uri="{3e2802c4-a4d2-4d8b-9148-e3be6c30e623}">
          <xlrd:rvb i="27879"/>
        </ext>
      </extLst>
    </bk>
    <bk>
      <extLst>
        <ext uri="{3e2802c4-a4d2-4d8b-9148-e3be6c30e623}">
          <xlrd:rvb i="27880"/>
        </ext>
      </extLst>
    </bk>
    <bk>
      <extLst>
        <ext uri="{3e2802c4-a4d2-4d8b-9148-e3be6c30e623}">
          <xlrd:rvb i="27881"/>
        </ext>
      </extLst>
    </bk>
    <bk>
      <extLst>
        <ext uri="{3e2802c4-a4d2-4d8b-9148-e3be6c30e623}">
          <xlrd:rvb i="27882"/>
        </ext>
      </extLst>
    </bk>
    <bk>
      <extLst>
        <ext uri="{3e2802c4-a4d2-4d8b-9148-e3be6c30e623}">
          <xlrd:rvb i="27883"/>
        </ext>
      </extLst>
    </bk>
    <bk>
      <extLst>
        <ext uri="{3e2802c4-a4d2-4d8b-9148-e3be6c30e623}">
          <xlrd:rvb i="27884"/>
        </ext>
      </extLst>
    </bk>
    <bk>
      <extLst>
        <ext uri="{3e2802c4-a4d2-4d8b-9148-e3be6c30e623}">
          <xlrd:rvb i="27885"/>
        </ext>
      </extLst>
    </bk>
    <bk>
      <extLst>
        <ext uri="{3e2802c4-a4d2-4d8b-9148-e3be6c30e623}">
          <xlrd:rvb i="27886"/>
        </ext>
      </extLst>
    </bk>
    <bk>
      <extLst>
        <ext uri="{3e2802c4-a4d2-4d8b-9148-e3be6c30e623}">
          <xlrd:rvb i="27887"/>
        </ext>
      </extLst>
    </bk>
    <bk>
      <extLst>
        <ext uri="{3e2802c4-a4d2-4d8b-9148-e3be6c30e623}">
          <xlrd:rvb i="27888"/>
        </ext>
      </extLst>
    </bk>
    <bk>
      <extLst>
        <ext uri="{3e2802c4-a4d2-4d8b-9148-e3be6c30e623}">
          <xlrd:rvb i="27889"/>
        </ext>
      </extLst>
    </bk>
    <bk>
      <extLst>
        <ext uri="{3e2802c4-a4d2-4d8b-9148-e3be6c30e623}">
          <xlrd:rvb i="27890"/>
        </ext>
      </extLst>
    </bk>
    <bk>
      <extLst>
        <ext uri="{3e2802c4-a4d2-4d8b-9148-e3be6c30e623}">
          <xlrd:rvb i="27891"/>
        </ext>
      </extLst>
    </bk>
    <bk>
      <extLst>
        <ext uri="{3e2802c4-a4d2-4d8b-9148-e3be6c30e623}">
          <xlrd:rvb i="27892"/>
        </ext>
      </extLst>
    </bk>
    <bk>
      <extLst>
        <ext uri="{3e2802c4-a4d2-4d8b-9148-e3be6c30e623}">
          <xlrd:rvb i="27893"/>
        </ext>
      </extLst>
    </bk>
    <bk>
      <extLst>
        <ext uri="{3e2802c4-a4d2-4d8b-9148-e3be6c30e623}">
          <xlrd:rvb i="27894"/>
        </ext>
      </extLst>
    </bk>
    <bk>
      <extLst>
        <ext uri="{3e2802c4-a4d2-4d8b-9148-e3be6c30e623}">
          <xlrd:rvb i="27895"/>
        </ext>
      </extLst>
    </bk>
    <bk>
      <extLst>
        <ext uri="{3e2802c4-a4d2-4d8b-9148-e3be6c30e623}">
          <xlrd:rvb i="27896"/>
        </ext>
      </extLst>
    </bk>
    <bk>
      <extLst>
        <ext uri="{3e2802c4-a4d2-4d8b-9148-e3be6c30e623}">
          <xlrd:rvb i="27897"/>
        </ext>
      </extLst>
    </bk>
    <bk>
      <extLst>
        <ext uri="{3e2802c4-a4d2-4d8b-9148-e3be6c30e623}">
          <xlrd:rvb i="27898"/>
        </ext>
      </extLst>
    </bk>
    <bk>
      <extLst>
        <ext uri="{3e2802c4-a4d2-4d8b-9148-e3be6c30e623}">
          <xlrd:rvb i="27899"/>
        </ext>
      </extLst>
    </bk>
    <bk>
      <extLst>
        <ext uri="{3e2802c4-a4d2-4d8b-9148-e3be6c30e623}">
          <xlrd:rvb i="27900"/>
        </ext>
      </extLst>
    </bk>
    <bk>
      <extLst>
        <ext uri="{3e2802c4-a4d2-4d8b-9148-e3be6c30e623}">
          <xlrd:rvb i="27901"/>
        </ext>
      </extLst>
    </bk>
    <bk>
      <extLst>
        <ext uri="{3e2802c4-a4d2-4d8b-9148-e3be6c30e623}">
          <xlrd:rvb i="27902"/>
        </ext>
      </extLst>
    </bk>
    <bk>
      <extLst>
        <ext uri="{3e2802c4-a4d2-4d8b-9148-e3be6c30e623}">
          <xlrd:rvb i="27903"/>
        </ext>
      </extLst>
    </bk>
    <bk>
      <extLst>
        <ext uri="{3e2802c4-a4d2-4d8b-9148-e3be6c30e623}">
          <xlrd:rvb i="27904"/>
        </ext>
      </extLst>
    </bk>
    <bk>
      <extLst>
        <ext uri="{3e2802c4-a4d2-4d8b-9148-e3be6c30e623}">
          <xlrd:rvb i="27905"/>
        </ext>
      </extLst>
    </bk>
    <bk>
      <extLst>
        <ext uri="{3e2802c4-a4d2-4d8b-9148-e3be6c30e623}">
          <xlrd:rvb i="27906"/>
        </ext>
      </extLst>
    </bk>
    <bk>
      <extLst>
        <ext uri="{3e2802c4-a4d2-4d8b-9148-e3be6c30e623}">
          <xlrd:rvb i="27907"/>
        </ext>
      </extLst>
    </bk>
    <bk>
      <extLst>
        <ext uri="{3e2802c4-a4d2-4d8b-9148-e3be6c30e623}">
          <xlrd:rvb i="27908"/>
        </ext>
      </extLst>
    </bk>
    <bk>
      <extLst>
        <ext uri="{3e2802c4-a4d2-4d8b-9148-e3be6c30e623}">
          <xlrd:rvb i="27909"/>
        </ext>
      </extLst>
    </bk>
    <bk>
      <extLst>
        <ext uri="{3e2802c4-a4d2-4d8b-9148-e3be6c30e623}">
          <xlrd:rvb i="27910"/>
        </ext>
      </extLst>
    </bk>
    <bk>
      <extLst>
        <ext uri="{3e2802c4-a4d2-4d8b-9148-e3be6c30e623}">
          <xlrd:rvb i="27911"/>
        </ext>
      </extLst>
    </bk>
    <bk>
      <extLst>
        <ext uri="{3e2802c4-a4d2-4d8b-9148-e3be6c30e623}">
          <xlrd:rvb i="27912"/>
        </ext>
      </extLst>
    </bk>
    <bk>
      <extLst>
        <ext uri="{3e2802c4-a4d2-4d8b-9148-e3be6c30e623}">
          <xlrd:rvb i="27913"/>
        </ext>
      </extLst>
    </bk>
    <bk>
      <extLst>
        <ext uri="{3e2802c4-a4d2-4d8b-9148-e3be6c30e623}">
          <xlrd:rvb i="27914"/>
        </ext>
      </extLst>
    </bk>
    <bk>
      <extLst>
        <ext uri="{3e2802c4-a4d2-4d8b-9148-e3be6c30e623}">
          <xlrd:rvb i="27915"/>
        </ext>
      </extLst>
    </bk>
    <bk>
      <extLst>
        <ext uri="{3e2802c4-a4d2-4d8b-9148-e3be6c30e623}">
          <xlrd:rvb i="27916"/>
        </ext>
      </extLst>
    </bk>
    <bk>
      <extLst>
        <ext uri="{3e2802c4-a4d2-4d8b-9148-e3be6c30e623}">
          <xlrd:rvb i="27917"/>
        </ext>
      </extLst>
    </bk>
    <bk>
      <extLst>
        <ext uri="{3e2802c4-a4d2-4d8b-9148-e3be6c30e623}">
          <xlrd:rvb i="27918"/>
        </ext>
      </extLst>
    </bk>
    <bk>
      <extLst>
        <ext uri="{3e2802c4-a4d2-4d8b-9148-e3be6c30e623}">
          <xlrd:rvb i="27919"/>
        </ext>
      </extLst>
    </bk>
    <bk>
      <extLst>
        <ext uri="{3e2802c4-a4d2-4d8b-9148-e3be6c30e623}">
          <xlrd:rvb i="27920"/>
        </ext>
      </extLst>
    </bk>
    <bk>
      <extLst>
        <ext uri="{3e2802c4-a4d2-4d8b-9148-e3be6c30e623}">
          <xlrd:rvb i="27921"/>
        </ext>
      </extLst>
    </bk>
    <bk>
      <extLst>
        <ext uri="{3e2802c4-a4d2-4d8b-9148-e3be6c30e623}">
          <xlrd:rvb i="27922"/>
        </ext>
      </extLst>
    </bk>
    <bk>
      <extLst>
        <ext uri="{3e2802c4-a4d2-4d8b-9148-e3be6c30e623}">
          <xlrd:rvb i="27923"/>
        </ext>
      </extLst>
    </bk>
    <bk>
      <extLst>
        <ext uri="{3e2802c4-a4d2-4d8b-9148-e3be6c30e623}">
          <xlrd:rvb i="27924"/>
        </ext>
      </extLst>
    </bk>
    <bk>
      <extLst>
        <ext uri="{3e2802c4-a4d2-4d8b-9148-e3be6c30e623}">
          <xlrd:rvb i="27925"/>
        </ext>
      </extLst>
    </bk>
    <bk>
      <extLst>
        <ext uri="{3e2802c4-a4d2-4d8b-9148-e3be6c30e623}">
          <xlrd:rvb i="27926"/>
        </ext>
      </extLst>
    </bk>
    <bk>
      <extLst>
        <ext uri="{3e2802c4-a4d2-4d8b-9148-e3be6c30e623}">
          <xlrd:rvb i="27927"/>
        </ext>
      </extLst>
    </bk>
    <bk>
      <extLst>
        <ext uri="{3e2802c4-a4d2-4d8b-9148-e3be6c30e623}">
          <xlrd:rvb i="27928"/>
        </ext>
      </extLst>
    </bk>
    <bk>
      <extLst>
        <ext uri="{3e2802c4-a4d2-4d8b-9148-e3be6c30e623}">
          <xlrd:rvb i="27929"/>
        </ext>
      </extLst>
    </bk>
    <bk>
      <extLst>
        <ext uri="{3e2802c4-a4d2-4d8b-9148-e3be6c30e623}">
          <xlrd:rvb i="27930"/>
        </ext>
      </extLst>
    </bk>
    <bk>
      <extLst>
        <ext uri="{3e2802c4-a4d2-4d8b-9148-e3be6c30e623}">
          <xlrd:rvb i="27931"/>
        </ext>
      </extLst>
    </bk>
    <bk>
      <extLst>
        <ext uri="{3e2802c4-a4d2-4d8b-9148-e3be6c30e623}">
          <xlrd:rvb i="27932"/>
        </ext>
      </extLst>
    </bk>
    <bk>
      <extLst>
        <ext uri="{3e2802c4-a4d2-4d8b-9148-e3be6c30e623}">
          <xlrd:rvb i="27933"/>
        </ext>
      </extLst>
    </bk>
    <bk>
      <extLst>
        <ext uri="{3e2802c4-a4d2-4d8b-9148-e3be6c30e623}">
          <xlrd:rvb i="27934"/>
        </ext>
      </extLst>
    </bk>
    <bk>
      <extLst>
        <ext uri="{3e2802c4-a4d2-4d8b-9148-e3be6c30e623}">
          <xlrd:rvb i="27935"/>
        </ext>
      </extLst>
    </bk>
    <bk>
      <extLst>
        <ext uri="{3e2802c4-a4d2-4d8b-9148-e3be6c30e623}">
          <xlrd:rvb i="27936"/>
        </ext>
      </extLst>
    </bk>
    <bk>
      <extLst>
        <ext uri="{3e2802c4-a4d2-4d8b-9148-e3be6c30e623}">
          <xlrd:rvb i="27937"/>
        </ext>
      </extLst>
    </bk>
    <bk>
      <extLst>
        <ext uri="{3e2802c4-a4d2-4d8b-9148-e3be6c30e623}">
          <xlrd:rvb i="27938"/>
        </ext>
      </extLst>
    </bk>
    <bk>
      <extLst>
        <ext uri="{3e2802c4-a4d2-4d8b-9148-e3be6c30e623}">
          <xlrd:rvb i="27939"/>
        </ext>
      </extLst>
    </bk>
    <bk>
      <extLst>
        <ext uri="{3e2802c4-a4d2-4d8b-9148-e3be6c30e623}">
          <xlrd:rvb i="27940"/>
        </ext>
      </extLst>
    </bk>
    <bk>
      <extLst>
        <ext uri="{3e2802c4-a4d2-4d8b-9148-e3be6c30e623}">
          <xlrd:rvb i="27941"/>
        </ext>
      </extLst>
    </bk>
    <bk>
      <extLst>
        <ext uri="{3e2802c4-a4d2-4d8b-9148-e3be6c30e623}">
          <xlrd:rvb i="27942"/>
        </ext>
      </extLst>
    </bk>
    <bk>
      <extLst>
        <ext uri="{3e2802c4-a4d2-4d8b-9148-e3be6c30e623}">
          <xlrd:rvb i="27943"/>
        </ext>
      </extLst>
    </bk>
    <bk>
      <extLst>
        <ext uri="{3e2802c4-a4d2-4d8b-9148-e3be6c30e623}">
          <xlrd:rvb i="27944"/>
        </ext>
      </extLst>
    </bk>
    <bk>
      <extLst>
        <ext uri="{3e2802c4-a4d2-4d8b-9148-e3be6c30e623}">
          <xlrd:rvb i="27945"/>
        </ext>
      </extLst>
    </bk>
    <bk>
      <extLst>
        <ext uri="{3e2802c4-a4d2-4d8b-9148-e3be6c30e623}">
          <xlrd:rvb i="27946"/>
        </ext>
      </extLst>
    </bk>
    <bk>
      <extLst>
        <ext uri="{3e2802c4-a4d2-4d8b-9148-e3be6c30e623}">
          <xlrd:rvb i="27947"/>
        </ext>
      </extLst>
    </bk>
    <bk>
      <extLst>
        <ext uri="{3e2802c4-a4d2-4d8b-9148-e3be6c30e623}">
          <xlrd:rvb i="27948"/>
        </ext>
      </extLst>
    </bk>
    <bk>
      <extLst>
        <ext uri="{3e2802c4-a4d2-4d8b-9148-e3be6c30e623}">
          <xlrd:rvb i="27949"/>
        </ext>
      </extLst>
    </bk>
    <bk>
      <extLst>
        <ext uri="{3e2802c4-a4d2-4d8b-9148-e3be6c30e623}">
          <xlrd:rvb i="27950"/>
        </ext>
      </extLst>
    </bk>
    <bk>
      <extLst>
        <ext uri="{3e2802c4-a4d2-4d8b-9148-e3be6c30e623}">
          <xlrd:rvb i="27951"/>
        </ext>
      </extLst>
    </bk>
    <bk>
      <extLst>
        <ext uri="{3e2802c4-a4d2-4d8b-9148-e3be6c30e623}">
          <xlrd:rvb i="27952"/>
        </ext>
      </extLst>
    </bk>
    <bk>
      <extLst>
        <ext uri="{3e2802c4-a4d2-4d8b-9148-e3be6c30e623}">
          <xlrd:rvb i="27953"/>
        </ext>
      </extLst>
    </bk>
    <bk>
      <extLst>
        <ext uri="{3e2802c4-a4d2-4d8b-9148-e3be6c30e623}">
          <xlrd:rvb i="27954"/>
        </ext>
      </extLst>
    </bk>
    <bk>
      <extLst>
        <ext uri="{3e2802c4-a4d2-4d8b-9148-e3be6c30e623}">
          <xlrd:rvb i="27955"/>
        </ext>
      </extLst>
    </bk>
    <bk>
      <extLst>
        <ext uri="{3e2802c4-a4d2-4d8b-9148-e3be6c30e623}">
          <xlrd:rvb i="27956"/>
        </ext>
      </extLst>
    </bk>
    <bk>
      <extLst>
        <ext uri="{3e2802c4-a4d2-4d8b-9148-e3be6c30e623}">
          <xlrd:rvb i="27957"/>
        </ext>
      </extLst>
    </bk>
    <bk>
      <extLst>
        <ext uri="{3e2802c4-a4d2-4d8b-9148-e3be6c30e623}">
          <xlrd:rvb i="27958"/>
        </ext>
      </extLst>
    </bk>
    <bk>
      <extLst>
        <ext uri="{3e2802c4-a4d2-4d8b-9148-e3be6c30e623}">
          <xlrd:rvb i="27959"/>
        </ext>
      </extLst>
    </bk>
    <bk>
      <extLst>
        <ext uri="{3e2802c4-a4d2-4d8b-9148-e3be6c30e623}">
          <xlrd:rvb i="27960"/>
        </ext>
      </extLst>
    </bk>
    <bk>
      <extLst>
        <ext uri="{3e2802c4-a4d2-4d8b-9148-e3be6c30e623}">
          <xlrd:rvb i="27961"/>
        </ext>
      </extLst>
    </bk>
    <bk>
      <extLst>
        <ext uri="{3e2802c4-a4d2-4d8b-9148-e3be6c30e623}">
          <xlrd:rvb i="27962"/>
        </ext>
      </extLst>
    </bk>
    <bk>
      <extLst>
        <ext uri="{3e2802c4-a4d2-4d8b-9148-e3be6c30e623}">
          <xlrd:rvb i="27963"/>
        </ext>
      </extLst>
    </bk>
    <bk>
      <extLst>
        <ext uri="{3e2802c4-a4d2-4d8b-9148-e3be6c30e623}">
          <xlrd:rvb i="27964"/>
        </ext>
      </extLst>
    </bk>
    <bk>
      <extLst>
        <ext uri="{3e2802c4-a4d2-4d8b-9148-e3be6c30e623}">
          <xlrd:rvb i="27965"/>
        </ext>
      </extLst>
    </bk>
    <bk>
      <extLst>
        <ext uri="{3e2802c4-a4d2-4d8b-9148-e3be6c30e623}">
          <xlrd:rvb i="27966"/>
        </ext>
      </extLst>
    </bk>
    <bk>
      <extLst>
        <ext uri="{3e2802c4-a4d2-4d8b-9148-e3be6c30e623}">
          <xlrd:rvb i="27967"/>
        </ext>
      </extLst>
    </bk>
    <bk>
      <extLst>
        <ext uri="{3e2802c4-a4d2-4d8b-9148-e3be6c30e623}">
          <xlrd:rvb i="27968"/>
        </ext>
      </extLst>
    </bk>
    <bk>
      <extLst>
        <ext uri="{3e2802c4-a4d2-4d8b-9148-e3be6c30e623}">
          <xlrd:rvb i="27969"/>
        </ext>
      </extLst>
    </bk>
    <bk>
      <extLst>
        <ext uri="{3e2802c4-a4d2-4d8b-9148-e3be6c30e623}">
          <xlrd:rvb i="27970"/>
        </ext>
      </extLst>
    </bk>
    <bk>
      <extLst>
        <ext uri="{3e2802c4-a4d2-4d8b-9148-e3be6c30e623}">
          <xlrd:rvb i="27971"/>
        </ext>
      </extLst>
    </bk>
    <bk>
      <extLst>
        <ext uri="{3e2802c4-a4d2-4d8b-9148-e3be6c30e623}">
          <xlrd:rvb i="27972"/>
        </ext>
      </extLst>
    </bk>
    <bk>
      <extLst>
        <ext uri="{3e2802c4-a4d2-4d8b-9148-e3be6c30e623}">
          <xlrd:rvb i="27973"/>
        </ext>
      </extLst>
    </bk>
    <bk>
      <extLst>
        <ext uri="{3e2802c4-a4d2-4d8b-9148-e3be6c30e623}">
          <xlrd:rvb i="27974"/>
        </ext>
      </extLst>
    </bk>
    <bk>
      <extLst>
        <ext uri="{3e2802c4-a4d2-4d8b-9148-e3be6c30e623}">
          <xlrd:rvb i="27975"/>
        </ext>
      </extLst>
    </bk>
    <bk>
      <extLst>
        <ext uri="{3e2802c4-a4d2-4d8b-9148-e3be6c30e623}">
          <xlrd:rvb i="27976"/>
        </ext>
      </extLst>
    </bk>
    <bk>
      <extLst>
        <ext uri="{3e2802c4-a4d2-4d8b-9148-e3be6c30e623}">
          <xlrd:rvb i="27977"/>
        </ext>
      </extLst>
    </bk>
    <bk>
      <extLst>
        <ext uri="{3e2802c4-a4d2-4d8b-9148-e3be6c30e623}">
          <xlrd:rvb i="27978"/>
        </ext>
      </extLst>
    </bk>
    <bk>
      <extLst>
        <ext uri="{3e2802c4-a4d2-4d8b-9148-e3be6c30e623}">
          <xlrd:rvb i="27979"/>
        </ext>
      </extLst>
    </bk>
    <bk>
      <extLst>
        <ext uri="{3e2802c4-a4d2-4d8b-9148-e3be6c30e623}">
          <xlrd:rvb i="27980"/>
        </ext>
      </extLst>
    </bk>
    <bk>
      <extLst>
        <ext uri="{3e2802c4-a4d2-4d8b-9148-e3be6c30e623}">
          <xlrd:rvb i="27981"/>
        </ext>
      </extLst>
    </bk>
    <bk>
      <extLst>
        <ext uri="{3e2802c4-a4d2-4d8b-9148-e3be6c30e623}">
          <xlrd:rvb i="27982"/>
        </ext>
      </extLst>
    </bk>
    <bk>
      <extLst>
        <ext uri="{3e2802c4-a4d2-4d8b-9148-e3be6c30e623}">
          <xlrd:rvb i="27983"/>
        </ext>
      </extLst>
    </bk>
    <bk>
      <extLst>
        <ext uri="{3e2802c4-a4d2-4d8b-9148-e3be6c30e623}">
          <xlrd:rvb i="27984"/>
        </ext>
      </extLst>
    </bk>
    <bk>
      <extLst>
        <ext uri="{3e2802c4-a4d2-4d8b-9148-e3be6c30e623}">
          <xlrd:rvb i="27985"/>
        </ext>
      </extLst>
    </bk>
    <bk>
      <extLst>
        <ext uri="{3e2802c4-a4d2-4d8b-9148-e3be6c30e623}">
          <xlrd:rvb i="27986"/>
        </ext>
      </extLst>
    </bk>
    <bk>
      <extLst>
        <ext uri="{3e2802c4-a4d2-4d8b-9148-e3be6c30e623}">
          <xlrd:rvb i="27987"/>
        </ext>
      </extLst>
    </bk>
    <bk>
      <extLst>
        <ext uri="{3e2802c4-a4d2-4d8b-9148-e3be6c30e623}">
          <xlrd:rvb i="27988"/>
        </ext>
      </extLst>
    </bk>
    <bk>
      <extLst>
        <ext uri="{3e2802c4-a4d2-4d8b-9148-e3be6c30e623}">
          <xlrd:rvb i="27989"/>
        </ext>
      </extLst>
    </bk>
    <bk>
      <extLst>
        <ext uri="{3e2802c4-a4d2-4d8b-9148-e3be6c30e623}">
          <xlrd:rvb i="27990"/>
        </ext>
      </extLst>
    </bk>
    <bk>
      <extLst>
        <ext uri="{3e2802c4-a4d2-4d8b-9148-e3be6c30e623}">
          <xlrd:rvb i="27991"/>
        </ext>
      </extLst>
    </bk>
    <bk>
      <extLst>
        <ext uri="{3e2802c4-a4d2-4d8b-9148-e3be6c30e623}">
          <xlrd:rvb i="27992"/>
        </ext>
      </extLst>
    </bk>
    <bk>
      <extLst>
        <ext uri="{3e2802c4-a4d2-4d8b-9148-e3be6c30e623}">
          <xlrd:rvb i="27993"/>
        </ext>
      </extLst>
    </bk>
    <bk>
      <extLst>
        <ext uri="{3e2802c4-a4d2-4d8b-9148-e3be6c30e623}">
          <xlrd:rvb i="27994"/>
        </ext>
      </extLst>
    </bk>
    <bk>
      <extLst>
        <ext uri="{3e2802c4-a4d2-4d8b-9148-e3be6c30e623}">
          <xlrd:rvb i="27995"/>
        </ext>
      </extLst>
    </bk>
    <bk>
      <extLst>
        <ext uri="{3e2802c4-a4d2-4d8b-9148-e3be6c30e623}">
          <xlrd:rvb i="27996"/>
        </ext>
      </extLst>
    </bk>
    <bk>
      <extLst>
        <ext uri="{3e2802c4-a4d2-4d8b-9148-e3be6c30e623}">
          <xlrd:rvb i="27997"/>
        </ext>
      </extLst>
    </bk>
    <bk>
      <extLst>
        <ext uri="{3e2802c4-a4d2-4d8b-9148-e3be6c30e623}">
          <xlrd:rvb i="27998"/>
        </ext>
      </extLst>
    </bk>
    <bk>
      <extLst>
        <ext uri="{3e2802c4-a4d2-4d8b-9148-e3be6c30e623}">
          <xlrd:rvb i="27999"/>
        </ext>
      </extLst>
    </bk>
    <bk>
      <extLst>
        <ext uri="{3e2802c4-a4d2-4d8b-9148-e3be6c30e623}">
          <xlrd:rvb i="28000"/>
        </ext>
      </extLst>
    </bk>
    <bk>
      <extLst>
        <ext uri="{3e2802c4-a4d2-4d8b-9148-e3be6c30e623}">
          <xlrd:rvb i="28001"/>
        </ext>
      </extLst>
    </bk>
    <bk>
      <extLst>
        <ext uri="{3e2802c4-a4d2-4d8b-9148-e3be6c30e623}">
          <xlrd:rvb i="28002"/>
        </ext>
      </extLst>
    </bk>
    <bk>
      <extLst>
        <ext uri="{3e2802c4-a4d2-4d8b-9148-e3be6c30e623}">
          <xlrd:rvb i="28003"/>
        </ext>
      </extLst>
    </bk>
    <bk>
      <extLst>
        <ext uri="{3e2802c4-a4d2-4d8b-9148-e3be6c30e623}">
          <xlrd:rvb i="28004"/>
        </ext>
      </extLst>
    </bk>
    <bk>
      <extLst>
        <ext uri="{3e2802c4-a4d2-4d8b-9148-e3be6c30e623}">
          <xlrd:rvb i="28005"/>
        </ext>
      </extLst>
    </bk>
    <bk>
      <extLst>
        <ext uri="{3e2802c4-a4d2-4d8b-9148-e3be6c30e623}">
          <xlrd:rvb i="28006"/>
        </ext>
      </extLst>
    </bk>
    <bk>
      <extLst>
        <ext uri="{3e2802c4-a4d2-4d8b-9148-e3be6c30e623}">
          <xlrd:rvb i="28007"/>
        </ext>
      </extLst>
    </bk>
    <bk>
      <extLst>
        <ext uri="{3e2802c4-a4d2-4d8b-9148-e3be6c30e623}">
          <xlrd:rvb i="28008"/>
        </ext>
      </extLst>
    </bk>
    <bk>
      <extLst>
        <ext uri="{3e2802c4-a4d2-4d8b-9148-e3be6c30e623}">
          <xlrd:rvb i="28009"/>
        </ext>
      </extLst>
    </bk>
    <bk>
      <extLst>
        <ext uri="{3e2802c4-a4d2-4d8b-9148-e3be6c30e623}">
          <xlrd:rvb i="28010"/>
        </ext>
      </extLst>
    </bk>
    <bk>
      <extLst>
        <ext uri="{3e2802c4-a4d2-4d8b-9148-e3be6c30e623}">
          <xlrd:rvb i="28011"/>
        </ext>
      </extLst>
    </bk>
    <bk>
      <extLst>
        <ext uri="{3e2802c4-a4d2-4d8b-9148-e3be6c30e623}">
          <xlrd:rvb i="28012"/>
        </ext>
      </extLst>
    </bk>
    <bk>
      <extLst>
        <ext uri="{3e2802c4-a4d2-4d8b-9148-e3be6c30e623}">
          <xlrd:rvb i="28013"/>
        </ext>
      </extLst>
    </bk>
    <bk>
      <extLst>
        <ext uri="{3e2802c4-a4d2-4d8b-9148-e3be6c30e623}">
          <xlrd:rvb i="28014"/>
        </ext>
      </extLst>
    </bk>
    <bk>
      <extLst>
        <ext uri="{3e2802c4-a4d2-4d8b-9148-e3be6c30e623}">
          <xlrd:rvb i="28015"/>
        </ext>
      </extLst>
    </bk>
    <bk>
      <extLst>
        <ext uri="{3e2802c4-a4d2-4d8b-9148-e3be6c30e623}">
          <xlrd:rvb i="28016"/>
        </ext>
      </extLst>
    </bk>
    <bk>
      <extLst>
        <ext uri="{3e2802c4-a4d2-4d8b-9148-e3be6c30e623}">
          <xlrd:rvb i="28017"/>
        </ext>
      </extLst>
    </bk>
    <bk>
      <extLst>
        <ext uri="{3e2802c4-a4d2-4d8b-9148-e3be6c30e623}">
          <xlrd:rvb i="28018"/>
        </ext>
      </extLst>
    </bk>
    <bk>
      <extLst>
        <ext uri="{3e2802c4-a4d2-4d8b-9148-e3be6c30e623}">
          <xlrd:rvb i="28019"/>
        </ext>
      </extLst>
    </bk>
    <bk>
      <extLst>
        <ext uri="{3e2802c4-a4d2-4d8b-9148-e3be6c30e623}">
          <xlrd:rvb i="28020"/>
        </ext>
      </extLst>
    </bk>
    <bk>
      <extLst>
        <ext uri="{3e2802c4-a4d2-4d8b-9148-e3be6c30e623}">
          <xlrd:rvb i="28021"/>
        </ext>
      </extLst>
    </bk>
    <bk>
      <extLst>
        <ext uri="{3e2802c4-a4d2-4d8b-9148-e3be6c30e623}">
          <xlrd:rvb i="28022"/>
        </ext>
      </extLst>
    </bk>
    <bk>
      <extLst>
        <ext uri="{3e2802c4-a4d2-4d8b-9148-e3be6c30e623}">
          <xlrd:rvb i="28023"/>
        </ext>
      </extLst>
    </bk>
    <bk>
      <extLst>
        <ext uri="{3e2802c4-a4d2-4d8b-9148-e3be6c30e623}">
          <xlrd:rvb i="28024"/>
        </ext>
      </extLst>
    </bk>
    <bk>
      <extLst>
        <ext uri="{3e2802c4-a4d2-4d8b-9148-e3be6c30e623}">
          <xlrd:rvb i="28025"/>
        </ext>
      </extLst>
    </bk>
    <bk>
      <extLst>
        <ext uri="{3e2802c4-a4d2-4d8b-9148-e3be6c30e623}">
          <xlrd:rvb i="28026"/>
        </ext>
      </extLst>
    </bk>
    <bk>
      <extLst>
        <ext uri="{3e2802c4-a4d2-4d8b-9148-e3be6c30e623}">
          <xlrd:rvb i="28027"/>
        </ext>
      </extLst>
    </bk>
    <bk>
      <extLst>
        <ext uri="{3e2802c4-a4d2-4d8b-9148-e3be6c30e623}">
          <xlrd:rvb i="28028"/>
        </ext>
      </extLst>
    </bk>
    <bk>
      <extLst>
        <ext uri="{3e2802c4-a4d2-4d8b-9148-e3be6c30e623}">
          <xlrd:rvb i="28029"/>
        </ext>
      </extLst>
    </bk>
    <bk>
      <extLst>
        <ext uri="{3e2802c4-a4d2-4d8b-9148-e3be6c30e623}">
          <xlrd:rvb i="28030"/>
        </ext>
      </extLst>
    </bk>
    <bk>
      <extLst>
        <ext uri="{3e2802c4-a4d2-4d8b-9148-e3be6c30e623}">
          <xlrd:rvb i="28031"/>
        </ext>
      </extLst>
    </bk>
    <bk>
      <extLst>
        <ext uri="{3e2802c4-a4d2-4d8b-9148-e3be6c30e623}">
          <xlrd:rvb i="28032"/>
        </ext>
      </extLst>
    </bk>
    <bk>
      <extLst>
        <ext uri="{3e2802c4-a4d2-4d8b-9148-e3be6c30e623}">
          <xlrd:rvb i="28033"/>
        </ext>
      </extLst>
    </bk>
    <bk>
      <extLst>
        <ext uri="{3e2802c4-a4d2-4d8b-9148-e3be6c30e623}">
          <xlrd:rvb i="28034"/>
        </ext>
      </extLst>
    </bk>
    <bk>
      <extLst>
        <ext uri="{3e2802c4-a4d2-4d8b-9148-e3be6c30e623}">
          <xlrd:rvb i="28035"/>
        </ext>
      </extLst>
    </bk>
    <bk>
      <extLst>
        <ext uri="{3e2802c4-a4d2-4d8b-9148-e3be6c30e623}">
          <xlrd:rvb i="28036"/>
        </ext>
      </extLst>
    </bk>
    <bk>
      <extLst>
        <ext uri="{3e2802c4-a4d2-4d8b-9148-e3be6c30e623}">
          <xlrd:rvb i="28037"/>
        </ext>
      </extLst>
    </bk>
    <bk>
      <extLst>
        <ext uri="{3e2802c4-a4d2-4d8b-9148-e3be6c30e623}">
          <xlrd:rvb i="28038"/>
        </ext>
      </extLst>
    </bk>
    <bk>
      <extLst>
        <ext uri="{3e2802c4-a4d2-4d8b-9148-e3be6c30e623}">
          <xlrd:rvb i="28039"/>
        </ext>
      </extLst>
    </bk>
    <bk>
      <extLst>
        <ext uri="{3e2802c4-a4d2-4d8b-9148-e3be6c30e623}">
          <xlrd:rvb i="28040"/>
        </ext>
      </extLst>
    </bk>
    <bk>
      <extLst>
        <ext uri="{3e2802c4-a4d2-4d8b-9148-e3be6c30e623}">
          <xlrd:rvb i="28041"/>
        </ext>
      </extLst>
    </bk>
    <bk>
      <extLst>
        <ext uri="{3e2802c4-a4d2-4d8b-9148-e3be6c30e623}">
          <xlrd:rvb i="28042"/>
        </ext>
      </extLst>
    </bk>
    <bk>
      <extLst>
        <ext uri="{3e2802c4-a4d2-4d8b-9148-e3be6c30e623}">
          <xlrd:rvb i="28043"/>
        </ext>
      </extLst>
    </bk>
    <bk>
      <extLst>
        <ext uri="{3e2802c4-a4d2-4d8b-9148-e3be6c30e623}">
          <xlrd:rvb i="28044"/>
        </ext>
      </extLst>
    </bk>
    <bk>
      <extLst>
        <ext uri="{3e2802c4-a4d2-4d8b-9148-e3be6c30e623}">
          <xlrd:rvb i="28045"/>
        </ext>
      </extLst>
    </bk>
    <bk>
      <extLst>
        <ext uri="{3e2802c4-a4d2-4d8b-9148-e3be6c30e623}">
          <xlrd:rvb i="28046"/>
        </ext>
      </extLst>
    </bk>
    <bk>
      <extLst>
        <ext uri="{3e2802c4-a4d2-4d8b-9148-e3be6c30e623}">
          <xlrd:rvb i="28047"/>
        </ext>
      </extLst>
    </bk>
    <bk>
      <extLst>
        <ext uri="{3e2802c4-a4d2-4d8b-9148-e3be6c30e623}">
          <xlrd:rvb i="28048"/>
        </ext>
      </extLst>
    </bk>
    <bk>
      <extLst>
        <ext uri="{3e2802c4-a4d2-4d8b-9148-e3be6c30e623}">
          <xlrd:rvb i="28049"/>
        </ext>
      </extLst>
    </bk>
    <bk>
      <extLst>
        <ext uri="{3e2802c4-a4d2-4d8b-9148-e3be6c30e623}">
          <xlrd:rvb i="28050"/>
        </ext>
      </extLst>
    </bk>
    <bk>
      <extLst>
        <ext uri="{3e2802c4-a4d2-4d8b-9148-e3be6c30e623}">
          <xlrd:rvb i="28051"/>
        </ext>
      </extLst>
    </bk>
    <bk>
      <extLst>
        <ext uri="{3e2802c4-a4d2-4d8b-9148-e3be6c30e623}">
          <xlrd:rvb i="28052"/>
        </ext>
      </extLst>
    </bk>
    <bk>
      <extLst>
        <ext uri="{3e2802c4-a4d2-4d8b-9148-e3be6c30e623}">
          <xlrd:rvb i="28053"/>
        </ext>
      </extLst>
    </bk>
    <bk>
      <extLst>
        <ext uri="{3e2802c4-a4d2-4d8b-9148-e3be6c30e623}">
          <xlrd:rvb i="28054"/>
        </ext>
      </extLst>
    </bk>
    <bk>
      <extLst>
        <ext uri="{3e2802c4-a4d2-4d8b-9148-e3be6c30e623}">
          <xlrd:rvb i="28055"/>
        </ext>
      </extLst>
    </bk>
    <bk>
      <extLst>
        <ext uri="{3e2802c4-a4d2-4d8b-9148-e3be6c30e623}">
          <xlrd:rvb i="28056"/>
        </ext>
      </extLst>
    </bk>
    <bk>
      <extLst>
        <ext uri="{3e2802c4-a4d2-4d8b-9148-e3be6c30e623}">
          <xlrd:rvb i="28057"/>
        </ext>
      </extLst>
    </bk>
    <bk>
      <extLst>
        <ext uri="{3e2802c4-a4d2-4d8b-9148-e3be6c30e623}">
          <xlrd:rvb i="28058"/>
        </ext>
      </extLst>
    </bk>
    <bk>
      <extLst>
        <ext uri="{3e2802c4-a4d2-4d8b-9148-e3be6c30e623}">
          <xlrd:rvb i="28059"/>
        </ext>
      </extLst>
    </bk>
    <bk>
      <extLst>
        <ext uri="{3e2802c4-a4d2-4d8b-9148-e3be6c30e623}">
          <xlrd:rvb i="28060"/>
        </ext>
      </extLst>
    </bk>
    <bk>
      <extLst>
        <ext uri="{3e2802c4-a4d2-4d8b-9148-e3be6c30e623}">
          <xlrd:rvb i="28061"/>
        </ext>
      </extLst>
    </bk>
    <bk>
      <extLst>
        <ext uri="{3e2802c4-a4d2-4d8b-9148-e3be6c30e623}">
          <xlrd:rvb i="28062"/>
        </ext>
      </extLst>
    </bk>
    <bk>
      <extLst>
        <ext uri="{3e2802c4-a4d2-4d8b-9148-e3be6c30e623}">
          <xlrd:rvb i="28063"/>
        </ext>
      </extLst>
    </bk>
    <bk>
      <extLst>
        <ext uri="{3e2802c4-a4d2-4d8b-9148-e3be6c30e623}">
          <xlrd:rvb i="28064"/>
        </ext>
      </extLst>
    </bk>
    <bk>
      <extLst>
        <ext uri="{3e2802c4-a4d2-4d8b-9148-e3be6c30e623}">
          <xlrd:rvb i="28065"/>
        </ext>
      </extLst>
    </bk>
    <bk>
      <extLst>
        <ext uri="{3e2802c4-a4d2-4d8b-9148-e3be6c30e623}">
          <xlrd:rvb i="28066"/>
        </ext>
      </extLst>
    </bk>
    <bk>
      <extLst>
        <ext uri="{3e2802c4-a4d2-4d8b-9148-e3be6c30e623}">
          <xlrd:rvb i="28067"/>
        </ext>
      </extLst>
    </bk>
    <bk>
      <extLst>
        <ext uri="{3e2802c4-a4d2-4d8b-9148-e3be6c30e623}">
          <xlrd:rvb i="28068"/>
        </ext>
      </extLst>
    </bk>
    <bk>
      <extLst>
        <ext uri="{3e2802c4-a4d2-4d8b-9148-e3be6c30e623}">
          <xlrd:rvb i="28069"/>
        </ext>
      </extLst>
    </bk>
    <bk>
      <extLst>
        <ext uri="{3e2802c4-a4d2-4d8b-9148-e3be6c30e623}">
          <xlrd:rvb i="28070"/>
        </ext>
      </extLst>
    </bk>
    <bk>
      <extLst>
        <ext uri="{3e2802c4-a4d2-4d8b-9148-e3be6c30e623}">
          <xlrd:rvb i="28071"/>
        </ext>
      </extLst>
    </bk>
    <bk>
      <extLst>
        <ext uri="{3e2802c4-a4d2-4d8b-9148-e3be6c30e623}">
          <xlrd:rvb i="28072"/>
        </ext>
      </extLst>
    </bk>
    <bk>
      <extLst>
        <ext uri="{3e2802c4-a4d2-4d8b-9148-e3be6c30e623}">
          <xlrd:rvb i="28073"/>
        </ext>
      </extLst>
    </bk>
    <bk>
      <extLst>
        <ext uri="{3e2802c4-a4d2-4d8b-9148-e3be6c30e623}">
          <xlrd:rvb i="28074"/>
        </ext>
      </extLst>
    </bk>
    <bk>
      <extLst>
        <ext uri="{3e2802c4-a4d2-4d8b-9148-e3be6c30e623}">
          <xlrd:rvb i="28075"/>
        </ext>
      </extLst>
    </bk>
    <bk>
      <extLst>
        <ext uri="{3e2802c4-a4d2-4d8b-9148-e3be6c30e623}">
          <xlrd:rvb i="28076"/>
        </ext>
      </extLst>
    </bk>
    <bk>
      <extLst>
        <ext uri="{3e2802c4-a4d2-4d8b-9148-e3be6c30e623}">
          <xlrd:rvb i="28077"/>
        </ext>
      </extLst>
    </bk>
    <bk>
      <extLst>
        <ext uri="{3e2802c4-a4d2-4d8b-9148-e3be6c30e623}">
          <xlrd:rvb i="28078"/>
        </ext>
      </extLst>
    </bk>
    <bk>
      <extLst>
        <ext uri="{3e2802c4-a4d2-4d8b-9148-e3be6c30e623}">
          <xlrd:rvb i="28079"/>
        </ext>
      </extLst>
    </bk>
    <bk>
      <extLst>
        <ext uri="{3e2802c4-a4d2-4d8b-9148-e3be6c30e623}">
          <xlrd:rvb i="28080"/>
        </ext>
      </extLst>
    </bk>
    <bk>
      <extLst>
        <ext uri="{3e2802c4-a4d2-4d8b-9148-e3be6c30e623}">
          <xlrd:rvb i="28081"/>
        </ext>
      </extLst>
    </bk>
    <bk>
      <extLst>
        <ext uri="{3e2802c4-a4d2-4d8b-9148-e3be6c30e623}">
          <xlrd:rvb i="28082"/>
        </ext>
      </extLst>
    </bk>
    <bk>
      <extLst>
        <ext uri="{3e2802c4-a4d2-4d8b-9148-e3be6c30e623}">
          <xlrd:rvb i="28083"/>
        </ext>
      </extLst>
    </bk>
    <bk>
      <extLst>
        <ext uri="{3e2802c4-a4d2-4d8b-9148-e3be6c30e623}">
          <xlrd:rvb i="28084"/>
        </ext>
      </extLst>
    </bk>
    <bk>
      <extLst>
        <ext uri="{3e2802c4-a4d2-4d8b-9148-e3be6c30e623}">
          <xlrd:rvb i="28085"/>
        </ext>
      </extLst>
    </bk>
    <bk>
      <extLst>
        <ext uri="{3e2802c4-a4d2-4d8b-9148-e3be6c30e623}">
          <xlrd:rvb i="28086"/>
        </ext>
      </extLst>
    </bk>
    <bk>
      <extLst>
        <ext uri="{3e2802c4-a4d2-4d8b-9148-e3be6c30e623}">
          <xlrd:rvb i="28087"/>
        </ext>
      </extLst>
    </bk>
    <bk>
      <extLst>
        <ext uri="{3e2802c4-a4d2-4d8b-9148-e3be6c30e623}">
          <xlrd:rvb i="28088"/>
        </ext>
      </extLst>
    </bk>
    <bk>
      <extLst>
        <ext uri="{3e2802c4-a4d2-4d8b-9148-e3be6c30e623}">
          <xlrd:rvb i="28089"/>
        </ext>
      </extLst>
    </bk>
    <bk>
      <extLst>
        <ext uri="{3e2802c4-a4d2-4d8b-9148-e3be6c30e623}">
          <xlrd:rvb i="28090"/>
        </ext>
      </extLst>
    </bk>
    <bk>
      <extLst>
        <ext uri="{3e2802c4-a4d2-4d8b-9148-e3be6c30e623}">
          <xlrd:rvb i="28091"/>
        </ext>
      </extLst>
    </bk>
    <bk>
      <extLst>
        <ext uri="{3e2802c4-a4d2-4d8b-9148-e3be6c30e623}">
          <xlrd:rvb i="28092"/>
        </ext>
      </extLst>
    </bk>
    <bk>
      <extLst>
        <ext uri="{3e2802c4-a4d2-4d8b-9148-e3be6c30e623}">
          <xlrd:rvb i="28093"/>
        </ext>
      </extLst>
    </bk>
    <bk>
      <extLst>
        <ext uri="{3e2802c4-a4d2-4d8b-9148-e3be6c30e623}">
          <xlrd:rvb i="28094"/>
        </ext>
      </extLst>
    </bk>
    <bk>
      <extLst>
        <ext uri="{3e2802c4-a4d2-4d8b-9148-e3be6c30e623}">
          <xlrd:rvb i="28095"/>
        </ext>
      </extLst>
    </bk>
    <bk>
      <extLst>
        <ext uri="{3e2802c4-a4d2-4d8b-9148-e3be6c30e623}">
          <xlrd:rvb i="28096"/>
        </ext>
      </extLst>
    </bk>
    <bk>
      <extLst>
        <ext uri="{3e2802c4-a4d2-4d8b-9148-e3be6c30e623}">
          <xlrd:rvb i="28097"/>
        </ext>
      </extLst>
    </bk>
    <bk>
      <extLst>
        <ext uri="{3e2802c4-a4d2-4d8b-9148-e3be6c30e623}">
          <xlrd:rvb i="28098"/>
        </ext>
      </extLst>
    </bk>
    <bk>
      <extLst>
        <ext uri="{3e2802c4-a4d2-4d8b-9148-e3be6c30e623}">
          <xlrd:rvb i="28099"/>
        </ext>
      </extLst>
    </bk>
    <bk>
      <extLst>
        <ext uri="{3e2802c4-a4d2-4d8b-9148-e3be6c30e623}">
          <xlrd:rvb i="28100"/>
        </ext>
      </extLst>
    </bk>
    <bk>
      <extLst>
        <ext uri="{3e2802c4-a4d2-4d8b-9148-e3be6c30e623}">
          <xlrd:rvb i="28101"/>
        </ext>
      </extLst>
    </bk>
    <bk>
      <extLst>
        <ext uri="{3e2802c4-a4d2-4d8b-9148-e3be6c30e623}">
          <xlrd:rvb i="28102"/>
        </ext>
      </extLst>
    </bk>
    <bk>
      <extLst>
        <ext uri="{3e2802c4-a4d2-4d8b-9148-e3be6c30e623}">
          <xlrd:rvb i="28103"/>
        </ext>
      </extLst>
    </bk>
    <bk>
      <extLst>
        <ext uri="{3e2802c4-a4d2-4d8b-9148-e3be6c30e623}">
          <xlrd:rvb i="28104"/>
        </ext>
      </extLst>
    </bk>
    <bk>
      <extLst>
        <ext uri="{3e2802c4-a4d2-4d8b-9148-e3be6c30e623}">
          <xlrd:rvb i="28105"/>
        </ext>
      </extLst>
    </bk>
    <bk>
      <extLst>
        <ext uri="{3e2802c4-a4d2-4d8b-9148-e3be6c30e623}">
          <xlrd:rvb i="28106"/>
        </ext>
      </extLst>
    </bk>
    <bk>
      <extLst>
        <ext uri="{3e2802c4-a4d2-4d8b-9148-e3be6c30e623}">
          <xlrd:rvb i="28107"/>
        </ext>
      </extLst>
    </bk>
    <bk>
      <extLst>
        <ext uri="{3e2802c4-a4d2-4d8b-9148-e3be6c30e623}">
          <xlrd:rvb i="28108"/>
        </ext>
      </extLst>
    </bk>
    <bk>
      <extLst>
        <ext uri="{3e2802c4-a4d2-4d8b-9148-e3be6c30e623}">
          <xlrd:rvb i="28109"/>
        </ext>
      </extLst>
    </bk>
    <bk>
      <extLst>
        <ext uri="{3e2802c4-a4d2-4d8b-9148-e3be6c30e623}">
          <xlrd:rvb i="28110"/>
        </ext>
      </extLst>
    </bk>
    <bk>
      <extLst>
        <ext uri="{3e2802c4-a4d2-4d8b-9148-e3be6c30e623}">
          <xlrd:rvb i="28111"/>
        </ext>
      </extLst>
    </bk>
    <bk>
      <extLst>
        <ext uri="{3e2802c4-a4d2-4d8b-9148-e3be6c30e623}">
          <xlrd:rvb i="28112"/>
        </ext>
      </extLst>
    </bk>
    <bk>
      <extLst>
        <ext uri="{3e2802c4-a4d2-4d8b-9148-e3be6c30e623}">
          <xlrd:rvb i="28113"/>
        </ext>
      </extLst>
    </bk>
    <bk>
      <extLst>
        <ext uri="{3e2802c4-a4d2-4d8b-9148-e3be6c30e623}">
          <xlrd:rvb i="28114"/>
        </ext>
      </extLst>
    </bk>
    <bk>
      <extLst>
        <ext uri="{3e2802c4-a4d2-4d8b-9148-e3be6c30e623}">
          <xlrd:rvb i="28115"/>
        </ext>
      </extLst>
    </bk>
    <bk>
      <extLst>
        <ext uri="{3e2802c4-a4d2-4d8b-9148-e3be6c30e623}">
          <xlrd:rvb i="28116"/>
        </ext>
      </extLst>
    </bk>
    <bk>
      <extLst>
        <ext uri="{3e2802c4-a4d2-4d8b-9148-e3be6c30e623}">
          <xlrd:rvb i="28117"/>
        </ext>
      </extLst>
    </bk>
    <bk>
      <extLst>
        <ext uri="{3e2802c4-a4d2-4d8b-9148-e3be6c30e623}">
          <xlrd:rvb i="28118"/>
        </ext>
      </extLst>
    </bk>
    <bk>
      <extLst>
        <ext uri="{3e2802c4-a4d2-4d8b-9148-e3be6c30e623}">
          <xlrd:rvb i="28119"/>
        </ext>
      </extLst>
    </bk>
    <bk>
      <extLst>
        <ext uri="{3e2802c4-a4d2-4d8b-9148-e3be6c30e623}">
          <xlrd:rvb i="28120"/>
        </ext>
      </extLst>
    </bk>
    <bk>
      <extLst>
        <ext uri="{3e2802c4-a4d2-4d8b-9148-e3be6c30e623}">
          <xlrd:rvb i="28121"/>
        </ext>
      </extLst>
    </bk>
    <bk>
      <extLst>
        <ext uri="{3e2802c4-a4d2-4d8b-9148-e3be6c30e623}">
          <xlrd:rvb i="28122"/>
        </ext>
      </extLst>
    </bk>
    <bk>
      <extLst>
        <ext uri="{3e2802c4-a4d2-4d8b-9148-e3be6c30e623}">
          <xlrd:rvb i="28123"/>
        </ext>
      </extLst>
    </bk>
    <bk>
      <extLst>
        <ext uri="{3e2802c4-a4d2-4d8b-9148-e3be6c30e623}">
          <xlrd:rvb i="28124"/>
        </ext>
      </extLst>
    </bk>
    <bk>
      <extLst>
        <ext uri="{3e2802c4-a4d2-4d8b-9148-e3be6c30e623}">
          <xlrd:rvb i="28125"/>
        </ext>
      </extLst>
    </bk>
    <bk>
      <extLst>
        <ext uri="{3e2802c4-a4d2-4d8b-9148-e3be6c30e623}">
          <xlrd:rvb i="28126"/>
        </ext>
      </extLst>
    </bk>
    <bk>
      <extLst>
        <ext uri="{3e2802c4-a4d2-4d8b-9148-e3be6c30e623}">
          <xlrd:rvb i="28127"/>
        </ext>
      </extLst>
    </bk>
    <bk>
      <extLst>
        <ext uri="{3e2802c4-a4d2-4d8b-9148-e3be6c30e623}">
          <xlrd:rvb i="28128"/>
        </ext>
      </extLst>
    </bk>
    <bk>
      <extLst>
        <ext uri="{3e2802c4-a4d2-4d8b-9148-e3be6c30e623}">
          <xlrd:rvb i="28129"/>
        </ext>
      </extLst>
    </bk>
    <bk>
      <extLst>
        <ext uri="{3e2802c4-a4d2-4d8b-9148-e3be6c30e623}">
          <xlrd:rvb i="28130"/>
        </ext>
      </extLst>
    </bk>
    <bk>
      <extLst>
        <ext uri="{3e2802c4-a4d2-4d8b-9148-e3be6c30e623}">
          <xlrd:rvb i="28131"/>
        </ext>
      </extLst>
    </bk>
    <bk>
      <extLst>
        <ext uri="{3e2802c4-a4d2-4d8b-9148-e3be6c30e623}">
          <xlrd:rvb i="28132"/>
        </ext>
      </extLst>
    </bk>
    <bk>
      <extLst>
        <ext uri="{3e2802c4-a4d2-4d8b-9148-e3be6c30e623}">
          <xlrd:rvb i="28133"/>
        </ext>
      </extLst>
    </bk>
    <bk>
      <extLst>
        <ext uri="{3e2802c4-a4d2-4d8b-9148-e3be6c30e623}">
          <xlrd:rvb i="28134"/>
        </ext>
      </extLst>
    </bk>
    <bk>
      <extLst>
        <ext uri="{3e2802c4-a4d2-4d8b-9148-e3be6c30e623}">
          <xlrd:rvb i="28135"/>
        </ext>
      </extLst>
    </bk>
    <bk>
      <extLst>
        <ext uri="{3e2802c4-a4d2-4d8b-9148-e3be6c30e623}">
          <xlrd:rvb i="28136"/>
        </ext>
      </extLst>
    </bk>
    <bk>
      <extLst>
        <ext uri="{3e2802c4-a4d2-4d8b-9148-e3be6c30e623}">
          <xlrd:rvb i="28137"/>
        </ext>
      </extLst>
    </bk>
    <bk>
      <extLst>
        <ext uri="{3e2802c4-a4d2-4d8b-9148-e3be6c30e623}">
          <xlrd:rvb i="28138"/>
        </ext>
      </extLst>
    </bk>
    <bk>
      <extLst>
        <ext uri="{3e2802c4-a4d2-4d8b-9148-e3be6c30e623}">
          <xlrd:rvb i="28139"/>
        </ext>
      </extLst>
    </bk>
    <bk>
      <extLst>
        <ext uri="{3e2802c4-a4d2-4d8b-9148-e3be6c30e623}">
          <xlrd:rvb i="28140"/>
        </ext>
      </extLst>
    </bk>
    <bk>
      <extLst>
        <ext uri="{3e2802c4-a4d2-4d8b-9148-e3be6c30e623}">
          <xlrd:rvb i="28141"/>
        </ext>
      </extLst>
    </bk>
    <bk>
      <extLst>
        <ext uri="{3e2802c4-a4d2-4d8b-9148-e3be6c30e623}">
          <xlrd:rvb i="28142"/>
        </ext>
      </extLst>
    </bk>
    <bk>
      <extLst>
        <ext uri="{3e2802c4-a4d2-4d8b-9148-e3be6c30e623}">
          <xlrd:rvb i="28143"/>
        </ext>
      </extLst>
    </bk>
    <bk>
      <extLst>
        <ext uri="{3e2802c4-a4d2-4d8b-9148-e3be6c30e623}">
          <xlrd:rvb i="28144"/>
        </ext>
      </extLst>
    </bk>
    <bk>
      <extLst>
        <ext uri="{3e2802c4-a4d2-4d8b-9148-e3be6c30e623}">
          <xlrd:rvb i="28145"/>
        </ext>
      </extLst>
    </bk>
    <bk>
      <extLst>
        <ext uri="{3e2802c4-a4d2-4d8b-9148-e3be6c30e623}">
          <xlrd:rvb i="28146"/>
        </ext>
      </extLst>
    </bk>
    <bk>
      <extLst>
        <ext uri="{3e2802c4-a4d2-4d8b-9148-e3be6c30e623}">
          <xlrd:rvb i="28147"/>
        </ext>
      </extLst>
    </bk>
    <bk>
      <extLst>
        <ext uri="{3e2802c4-a4d2-4d8b-9148-e3be6c30e623}">
          <xlrd:rvb i="28148"/>
        </ext>
      </extLst>
    </bk>
    <bk>
      <extLst>
        <ext uri="{3e2802c4-a4d2-4d8b-9148-e3be6c30e623}">
          <xlrd:rvb i="28149"/>
        </ext>
      </extLst>
    </bk>
    <bk>
      <extLst>
        <ext uri="{3e2802c4-a4d2-4d8b-9148-e3be6c30e623}">
          <xlrd:rvb i="28150"/>
        </ext>
      </extLst>
    </bk>
    <bk>
      <extLst>
        <ext uri="{3e2802c4-a4d2-4d8b-9148-e3be6c30e623}">
          <xlrd:rvb i="28151"/>
        </ext>
      </extLst>
    </bk>
    <bk>
      <extLst>
        <ext uri="{3e2802c4-a4d2-4d8b-9148-e3be6c30e623}">
          <xlrd:rvb i="28152"/>
        </ext>
      </extLst>
    </bk>
    <bk>
      <extLst>
        <ext uri="{3e2802c4-a4d2-4d8b-9148-e3be6c30e623}">
          <xlrd:rvb i="28153"/>
        </ext>
      </extLst>
    </bk>
    <bk>
      <extLst>
        <ext uri="{3e2802c4-a4d2-4d8b-9148-e3be6c30e623}">
          <xlrd:rvb i="28154"/>
        </ext>
      </extLst>
    </bk>
    <bk>
      <extLst>
        <ext uri="{3e2802c4-a4d2-4d8b-9148-e3be6c30e623}">
          <xlrd:rvb i="28155"/>
        </ext>
      </extLst>
    </bk>
    <bk>
      <extLst>
        <ext uri="{3e2802c4-a4d2-4d8b-9148-e3be6c30e623}">
          <xlrd:rvb i="28156"/>
        </ext>
      </extLst>
    </bk>
    <bk>
      <extLst>
        <ext uri="{3e2802c4-a4d2-4d8b-9148-e3be6c30e623}">
          <xlrd:rvb i="28157"/>
        </ext>
      </extLst>
    </bk>
    <bk>
      <extLst>
        <ext uri="{3e2802c4-a4d2-4d8b-9148-e3be6c30e623}">
          <xlrd:rvb i="28158"/>
        </ext>
      </extLst>
    </bk>
    <bk>
      <extLst>
        <ext uri="{3e2802c4-a4d2-4d8b-9148-e3be6c30e623}">
          <xlrd:rvb i="28159"/>
        </ext>
      </extLst>
    </bk>
    <bk>
      <extLst>
        <ext uri="{3e2802c4-a4d2-4d8b-9148-e3be6c30e623}">
          <xlrd:rvb i="28160"/>
        </ext>
      </extLst>
    </bk>
    <bk>
      <extLst>
        <ext uri="{3e2802c4-a4d2-4d8b-9148-e3be6c30e623}">
          <xlrd:rvb i="28161"/>
        </ext>
      </extLst>
    </bk>
    <bk>
      <extLst>
        <ext uri="{3e2802c4-a4d2-4d8b-9148-e3be6c30e623}">
          <xlrd:rvb i="28162"/>
        </ext>
      </extLst>
    </bk>
    <bk>
      <extLst>
        <ext uri="{3e2802c4-a4d2-4d8b-9148-e3be6c30e623}">
          <xlrd:rvb i="28163"/>
        </ext>
      </extLst>
    </bk>
    <bk>
      <extLst>
        <ext uri="{3e2802c4-a4d2-4d8b-9148-e3be6c30e623}">
          <xlrd:rvb i="28164"/>
        </ext>
      </extLst>
    </bk>
    <bk>
      <extLst>
        <ext uri="{3e2802c4-a4d2-4d8b-9148-e3be6c30e623}">
          <xlrd:rvb i="28165"/>
        </ext>
      </extLst>
    </bk>
    <bk>
      <extLst>
        <ext uri="{3e2802c4-a4d2-4d8b-9148-e3be6c30e623}">
          <xlrd:rvb i="28166"/>
        </ext>
      </extLst>
    </bk>
    <bk>
      <extLst>
        <ext uri="{3e2802c4-a4d2-4d8b-9148-e3be6c30e623}">
          <xlrd:rvb i="28167"/>
        </ext>
      </extLst>
    </bk>
    <bk>
      <extLst>
        <ext uri="{3e2802c4-a4d2-4d8b-9148-e3be6c30e623}">
          <xlrd:rvb i="28168"/>
        </ext>
      </extLst>
    </bk>
    <bk>
      <extLst>
        <ext uri="{3e2802c4-a4d2-4d8b-9148-e3be6c30e623}">
          <xlrd:rvb i="28169"/>
        </ext>
      </extLst>
    </bk>
    <bk>
      <extLst>
        <ext uri="{3e2802c4-a4d2-4d8b-9148-e3be6c30e623}">
          <xlrd:rvb i="28170"/>
        </ext>
      </extLst>
    </bk>
    <bk>
      <extLst>
        <ext uri="{3e2802c4-a4d2-4d8b-9148-e3be6c30e623}">
          <xlrd:rvb i="28171"/>
        </ext>
      </extLst>
    </bk>
    <bk>
      <extLst>
        <ext uri="{3e2802c4-a4d2-4d8b-9148-e3be6c30e623}">
          <xlrd:rvb i="28172"/>
        </ext>
      </extLst>
    </bk>
    <bk>
      <extLst>
        <ext uri="{3e2802c4-a4d2-4d8b-9148-e3be6c30e623}">
          <xlrd:rvb i="28173"/>
        </ext>
      </extLst>
    </bk>
    <bk>
      <extLst>
        <ext uri="{3e2802c4-a4d2-4d8b-9148-e3be6c30e623}">
          <xlrd:rvb i="28174"/>
        </ext>
      </extLst>
    </bk>
    <bk>
      <extLst>
        <ext uri="{3e2802c4-a4d2-4d8b-9148-e3be6c30e623}">
          <xlrd:rvb i="28175"/>
        </ext>
      </extLst>
    </bk>
    <bk>
      <extLst>
        <ext uri="{3e2802c4-a4d2-4d8b-9148-e3be6c30e623}">
          <xlrd:rvb i="28176"/>
        </ext>
      </extLst>
    </bk>
    <bk>
      <extLst>
        <ext uri="{3e2802c4-a4d2-4d8b-9148-e3be6c30e623}">
          <xlrd:rvb i="28177"/>
        </ext>
      </extLst>
    </bk>
    <bk>
      <extLst>
        <ext uri="{3e2802c4-a4d2-4d8b-9148-e3be6c30e623}">
          <xlrd:rvb i="28178"/>
        </ext>
      </extLst>
    </bk>
    <bk>
      <extLst>
        <ext uri="{3e2802c4-a4d2-4d8b-9148-e3be6c30e623}">
          <xlrd:rvb i="28179"/>
        </ext>
      </extLst>
    </bk>
    <bk>
      <extLst>
        <ext uri="{3e2802c4-a4d2-4d8b-9148-e3be6c30e623}">
          <xlrd:rvb i="28180"/>
        </ext>
      </extLst>
    </bk>
    <bk>
      <extLst>
        <ext uri="{3e2802c4-a4d2-4d8b-9148-e3be6c30e623}">
          <xlrd:rvb i="28181"/>
        </ext>
      </extLst>
    </bk>
    <bk>
      <extLst>
        <ext uri="{3e2802c4-a4d2-4d8b-9148-e3be6c30e623}">
          <xlrd:rvb i="28182"/>
        </ext>
      </extLst>
    </bk>
    <bk>
      <extLst>
        <ext uri="{3e2802c4-a4d2-4d8b-9148-e3be6c30e623}">
          <xlrd:rvb i="28183"/>
        </ext>
      </extLst>
    </bk>
    <bk>
      <extLst>
        <ext uri="{3e2802c4-a4d2-4d8b-9148-e3be6c30e623}">
          <xlrd:rvb i="28184"/>
        </ext>
      </extLst>
    </bk>
    <bk>
      <extLst>
        <ext uri="{3e2802c4-a4d2-4d8b-9148-e3be6c30e623}">
          <xlrd:rvb i="28185"/>
        </ext>
      </extLst>
    </bk>
    <bk>
      <extLst>
        <ext uri="{3e2802c4-a4d2-4d8b-9148-e3be6c30e623}">
          <xlrd:rvb i="28186"/>
        </ext>
      </extLst>
    </bk>
    <bk>
      <extLst>
        <ext uri="{3e2802c4-a4d2-4d8b-9148-e3be6c30e623}">
          <xlrd:rvb i="28187"/>
        </ext>
      </extLst>
    </bk>
    <bk>
      <extLst>
        <ext uri="{3e2802c4-a4d2-4d8b-9148-e3be6c30e623}">
          <xlrd:rvb i="28188"/>
        </ext>
      </extLst>
    </bk>
    <bk>
      <extLst>
        <ext uri="{3e2802c4-a4d2-4d8b-9148-e3be6c30e623}">
          <xlrd:rvb i="28189"/>
        </ext>
      </extLst>
    </bk>
    <bk>
      <extLst>
        <ext uri="{3e2802c4-a4d2-4d8b-9148-e3be6c30e623}">
          <xlrd:rvb i="28190"/>
        </ext>
      </extLst>
    </bk>
    <bk>
      <extLst>
        <ext uri="{3e2802c4-a4d2-4d8b-9148-e3be6c30e623}">
          <xlrd:rvb i="28191"/>
        </ext>
      </extLst>
    </bk>
    <bk>
      <extLst>
        <ext uri="{3e2802c4-a4d2-4d8b-9148-e3be6c30e623}">
          <xlrd:rvb i="28192"/>
        </ext>
      </extLst>
    </bk>
    <bk>
      <extLst>
        <ext uri="{3e2802c4-a4d2-4d8b-9148-e3be6c30e623}">
          <xlrd:rvb i="28193"/>
        </ext>
      </extLst>
    </bk>
    <bk>
      <extLst>
        <ext uri="{3e2802c4-a4d2-4d8b-9148-e3be6c30e623}">
          <xlrd:rvb i="28194"/>
        </ext>
      </extLst>
    </bk>
    <bk>
      <extLst>
        <ext uri="{3e2802c4-a4d2-4d8b-9148-e3be6c30e623}">
          <xlrd:rvb i="28195"/>
        </ext>
      </extLst>
    </bk>
    <bk>
      <extLst>
        <ext uri="{3e2802c4-a4d2-4d8b-9148-e3be6c30e623}">
          <xlrd:rvb i="28196"/>
        </ext>
      </extLst>
    </bk>
    <bk>
      <extLst>
        <ext uri="{3e2802c4-a4d2-4d8b-9148-e3be6c30e623}">
          <xlrd:rvb i="28197"/>
        </ext>
      </extLst>
    </bk>
    <bk>
      <extLst>
        <ext uri="{3e2802c4-a4d2-4d8b-9148-e3be6c30e623}">
          <xlrd:rvb i="28198"/>
        </ext>
      </extLst>
    </bk>
    <bk>
      <extLst>
        <ext uri="{3e2802c4-a4d2-4d8b-9148-e3be6c30e623}">
          <xlrd:rvb i="28199"/>
        </ext>
      </extLst>
    </bk>
    <bk>
      <extLst>
        <ext uri="{3e2802c4-a4d2-4d8b-9148-e3be6c30e623}">
          <xlrd:rvb i="28200"/>
        </ext>
      </extLst>
    </bk>
    <bk>
      <extLst>
        <ext uri="{3e2802c4-a4d2-4d8b-9148-e3be6c30e623}">
          <xlrd:rvb i="28201"/>
        </ext>
      </extLst>
    </bk>
    <bk>
      <extLst>
        <ext uri="{3e2802c4-a4d2-4d8b-9148-e3be6c30e623}">
          <xlrd:rvb i="28202"/>
        </ext>
      </extLst>
    </bk>
    <bk>
      <extLst>
        <ext uri="{3e2802c4-a4d2-4d8b-9148-e3be6c30e623}">
          <xlrd:rvb i="28203"/>
        </ext>
      </extLst>
    </bk>
    <bk>
      <extLst>
        <ext uri="{3e2802c4-a4d2-4d8b-9148-e3be6c30e623}">
          <xlrd:rvb i="28204"/>
        </ext>
      </extLst>
    </bk>
    <bk>
      <extLst>
        <ext uri="{3e2802c4-a4d2-4d8b-9148-e3be6c30e623}">
          <xlrd:rvb i="28205"/>
        </ext>
      </extLst>
    </bk>
    <bk>
      <extLst>
        <ext uri="{3e2802c4-a4d2-4d8b-9148-e3be6c30e623}">
          <xlrd:rvb i="28206"/>
        </ext>
      </extLst>
    </bk>
    <bk>
      <extLst>
        <ext uri="{3e2802c4-a4d2-4d8b-9148-e3be6c30e623}">
          <xlrd:rvb i="28207"/>
        </ext>
      </extLst>
    </bk>
    <bk>
      <extLst>
        <ext uri="{3e2802c4-a4d2-4d8b-9148-e3be6c30e623}">
          <xlrd:rvb i="28208"/>
        </ext>
      </extLst>
    </bk>
    <bk>
      <extLst>
        <ext uri="{3e2802c4-a4d2-4d8b-9148-e3be6c30e623}">
          <xlrd:rvb i="28209"/>
        </ext>
      </extLst>
    </bk>
    <bk>
      <extLst>
        <ext uri="{3e2802c4-a4d2-4d8b-9148-e3be6c30e623}">
          <xlrd:rvb i="28210"/>
        </ext>
      </extLst>
    </bk>
    <bk>
      <extLst>
        <ext uri="{3e2802c4-a4d2-4d8b-9148-e3be6c30e623}">
          <xlrd:rvb i="28211"/>
        </ext>
      </extLst>
    </bk>
    <bk>
      <extLst>
        <ext uri="{3e2802c4-a4d2-4d8b-9148-e3be6c30e623}">
          <xlrd:rvb i="28212"/>
        </ext>
      </extLst>
    </bk>
    <bk>
      <extLst>
        <ext uri="{3e2802c4-a4d2-4d8b-9148-e3be6c30e623}">
          <xlrd:rvb i="28213"/>
        </ext>
      </extLst>
    </bk>
    <bk>
      <extLst>
        <ext uri="{3e2802c4-a4d2-4d8b-9148-e3be6c30e623}">
          <xlrd:rvb i="28214"/>
        </ext>
      </extLst>
    </bk>
    <bk>
      <extLst>
        <ext uri="{3e2802c4-a4d2-4d8b-9148-e3be6c30e623}">
          <xlrd:rvb i="28215"/>
        </ext>
      </extLst>
    </bk>
    <bk>
      <extLst>
        <ext uri="{3e2802c4-a4d2-4d8b-9148-e3be6c30e623}">
          <xlrd:rvb i="28216"/>
        </ext>
      </extLst>
    </bk>
    <bk>
      <extLst>
        <ext uri="{3e2802c4-a4d2-4d8b-9148-e3be6c30e623}">
          <xlrd:rvb i="28217"/>
        </ext>
      </extLst>
    </bk>
    <bk>
      <extLst>
        <ext uri="{3e2802c4-a4d2-4d8b-9148-e3be6c30e623}">
          <xlrd:rvb i="28218"/>
        </ext>
      </extLst>
    </bk>
    <bk>
      <extLst>
        <ext uri="{3e2802c4-a4d2-4d8b-9148-e3be6c30e623}">
          <xlrd:rvb i="28219"/>
        </ext>
      </extLst>
    </bk>
    <bk>
      <extLst>
        <ext uri="{3e2802c4-a4d2-4d8b-9148-e3be6c30e623}">
          <xlrd:rvb i="28220"/>
        </ext>
      </extLst>
    </bk>
    <bk>
      <extLst>
        <ext uri="{3e2802c4-a4d2-4d8b-9148-e3be6c30e623}">
          <xlrd:rvb i="28221"/>
        </ext>
      </extLst>
    </bk>
    <bk>
      <extLst>
        <ext uri="{3e2802c4-a4d2-4d8b-9148-e3be6c30e623}">
          <xlrd:rvb i="28222"/>
        </ext>
      </extLst>
    </bk>
    <bk>
      <extLst>
        <ext uri="{3e2802c4-a4d2-4d8b-9148-e3be6c30e623}">
          <xlrd:rvb i="28223"/>
        </ext>
      </extLst>
    </bk>
    <bk>
      <extLst>
        <ext uri="{3e2802c4-a4d2-4d8b-9148-e3be6c30e623}">
          <xlrd:rvb i="28224"/>
        </ext>
      </extLst>
    </bk>
    <bk>
      <extLst>
        <ext uri="{3e2802c4-a4d2-4d8b-9148-e3be6c30e623}">
          <xlrd:rvb i="28225"/>
        </ext>
      </extLst>
    </bk>
    <bk>
      <extLst>
        <ext uri="{3e2802c4-a4d2-4d8b-9148-e3be6c30e623}">
          <xlrd:rvb i="28226"/>
        </ext>
      </extLst>
    </bk>
    <bk>
      <extLst>
        <ext uri="{3e2802c4-a4d2-4d8b-9148-e3be6c30e623}">
          <xlrd:rvb i="28227"/>
        </ext>
      </extLst>
    </bk>
    <bk>
      <extLst>
        <ext uri="{3e2802c4-a4d2-4d8b-9148-e3be6c30e623}">
          <xlrd:rvb i="28228"/>
        </ext>
      </extLst>
    </bk>
    <bk>
      <extLst>
        <ext uri="{3e2802c4-a4d2-4d8b-9148-e3be6c30e623}">
          <xlrd:rvb i="28229"/>
        </ext>
      </extLst>
    </bk>
    <bk>
      <extLst>
        <ext uri="{3e2802c4-a4d2-4d8b-9148-e3be6c30e623}">
          <xlrd:rvb i="28230"/>
        </ext>
      </extLst>
    </bk>
    <bk>
      <extLst>
        <ext uri="{3e2802c4-a4d2-4d8b-9148-e3be6c30e623}">
          <xlrd:rvb i="28231"/>
        </ext>
      </extLst>
    </bk>
    <bk>
      <extLst>
        <ext uri="{3e2802c4-a4d2-4d8b-9148-e3be6c30e623}">
          <xlrd:rvb i="28232"/>
        </ext>
      </extLst>
    </bk>
    <bk>
      <extLst>
        <ext uri="{3e2802c4-a4d2-4d8b-9148-e3be6c30e623}">
          <xlrd:rvb i="28233"/>
        </ext>
      </extLst>
    </bk>
    <bk>
      <extLst>
        <ext uri="{3e2802c4-a4d2-4d8b-9148-e3be6c30e623}">
          <xlrd:rvb i="28234"/>
        </ext>
      </extLst>
    </bk>
    <bk>
      <extLst>
        <ext uri="{3e2802c4-a4d2-4d8b-9148-e3be6c30e623}">
          <xlrd:rvb i="28235"/>
        </ext>
      </extLst>
    </bk>
    <bk>
      <extLst>
        <ext uri="{3e2802c4-a4d2-4d8b-9148-e3be6c30e623}">
          <xlrd:rvb i="28236"/>
        </ext>
      </extLst>
    </bk>
    <bk>
      <extLst>
        <ext uri="{3e2802c4-a4d2-4d8b-9148-e3be6c30e623}">
          <xlrd:rvb i="28237"/>
        </ext>
      </extLst>
    </bk>
    <bk>
      <extLst>
        <ext uri="{3e2802c4-a4d2-4d8b-9148-e3be6c30e623}">
          <xlrd:rvb i="28238"/>
        </ext>
      </extLst>
    </bk>
    <bk>
      <extLst>
        <ext uri="{3e2802c4-a4d2-4d8b-9148-e3be6c30e623}">
          <xlrd:rvb i="28239"/>
        </ext>
      </extLst>
    </bk>
    <bk>
      <extLst>
        <ext uri="{3e2802c4-a4d2-4d8b-9148-e3be6c30e623}">
          <xlrd:rvb i="28240"/>
        </ext>
      </extLst>
    </bk>
    <bk>
      <extLst>
        <ext uri="{3e2802c4-a4d2-4d8b-9148-e3be6c30e623}">
          <xlrd:rvb i="28241"/>
        </ext>
      </extLst>
    </bk>
    <bk>
      <extLst>
        <ext uri="{3e2802c4-a4d2-4d8b-9148-e3be6c30e623}">
          <xlrd:rvb i="28242"/>
        </ext>
      </extLst>
    </bk>
    <bk>
      <extLst>
        <ext uri="{3e2802c4-a4d2-4d8b-9148-e3be6c30e623}">
          <xlrd:rvb i="28243"/>
        </ext>
      </extLst>
    </bk>
    <bk>
      <extLst>
        <ext uri="{3e2802c4-a4d2-4d8b-9148-e3be6c30e623}">
          <xlrd:rvb i="28244"/>
        </ext>
      </extLst>
    </bk>
    <bk>
      <extLst>
        <ext uri="{3e2802c4-a4d2-4d8b-9148-e3be6c30e623}">
          <xlrd:rvb i="28245"/>
        </ext>
      </extLst>
    </bk>
    <bk>
      <extLst>
        <ext uri="{3e2802c4-a4d2-4d8b-9148-e3be6c30e623}">
          <xlrd:rvb i="28246"/>
        </ext>
      </extLst>
    </bk>
    <bk>
      <extLst>
        <ext uri="{3e2802c4-a4d2-4d8b-9148-e3be6c30e623}">
          <xlrd:rvb i="28247"/>
        </ext>
      </extLst>
    </bk>
    <bk>
      <extLst>
        <ext uri="{3e2802c4-a4d2-4d8b-9148-e3be6c30e623}">
          <xlrd:rvb i="28248"/>
        </ext>
      </extLst>
    </bk>
    <bk>
      <extLst>
        <ext uri="{3e2802c4-a4d2-4d8b-9148-e3be6c30e623}">
          <xlrd:rvb i="28249"/>
        </ext>
      </extLst>
    </bk>
    <bk>
      <extLst>
        <ext uri="{3e2802c4-a4d2-4d8b-9148-e3be6c30e623}">
          <xlrd:rvb i="28250"/>
        </ext>
      </extLst>
    </bk>
    <bk>
      <extLst>
        <ext uri="{3e2802c4-a4d2-4d8b-9148-e3be6c30e623}">
          <xlrd:rvb i="28251"/>
        </ext>
      </extLst>
    </bk>
    <bk>
      <extLst>
        <ext uri="{3e2802c4-a4d2-4d8b-9148-e3be6c30e623}">
          <xlrd:rvb i="28252"/>
        </ext>
      </extLst>
    </bk>
    <bk>
      <extLst>
        <ext uri="{3e2802c4-a4d2-4d8b-9148-e3be6c30e623}">
          <xlrd:rvb i="28253"/>
        </ext>
      </extLst>
    </bk>
    <bk>
      <extLst>
        <ext uri="{3e2802c4-a4d2-4d8b-9148-e3be6c30e623}">
          <xlrd:rvb i="28254"/>
        </ext>
      </extLst>
    </bk>
    <bk>
      <extLst>
        <ext uri="{3e2802c4-a4d2-4d8b-9148-e3be6c30e623}">
          <xlrd:rvb i="28255"/>
        </ext>
      </extLst>
    </bk>
    <bk>
      <extLst>
        <ext uri="{3e2802c4-a4d2-4d8b-9148-e3be6c30e623}">
          <xlrd:rvb i="28256"/>
        </ext>
      </extLst>
    </bk>
    <bk>
      <extLst>
        <ext uri="{3e2802c4-a4d2-4d8b-9148-e3be6c30e623}">
          <xlrd:rvb i="28257"/>
        </ext>
      </extLst>
    </bk>
    <bk>
      <extLst>
        <ext uri="{3e2802c4-a4d2-4d8b-9148-e3be6c30e623}">
          <xlrd:rvb i="28258"/>
        </ext>
      </extLst>
    </bk>
    <bk>
      <extLst>
        <ext uri="{3e2802c4-a4d2-4d8b-9148-e3be6c30e623}">
          <xlrd:rvb i="28259"/>
        </ext>
      </extLst>
    </bk>
    <bk>
      <extLst>
        <ext uri="{3e2802c4-a4d2-4d8b-9148-e3be6c30e623}">
          <xlrd:rvb i="28260"/>
        </ext>
      </extLst>
    </bk>
    <bk>
      <extLst>
        <ext uri="{3e2802c4-a4d2-4d8b-9148-e3be6c30e623}">
          <xlrd:rvb i="28261"/>
        </ext>
      </extLst>
    </bk>
    <bk>
      <extLst>
        <ext uri="{3e2802c4-a4d2-4d8b-9148-e3be6c30e623}">
          <xlrd:rvb i="28262"/>
        </ext>
      </extLst>
    </bk>
    <bk>
      <extLst>
        <ext uri="{3e2802c4-a4d2-4d8b-9148-e3be6c30e623}">
          <xlrd:rvb i="28263"/>
        </ext>
      </extLst>
    </bk>
    <bk>
      <extLst>
        <ext uri="{3e2802c4-a4d2-4d8b-9148-e3be6c30e623}">
          <xlrd:rvb i="28264"/>
        </ext>
      </extLst>
    </bk>
    <bk>
      <extLst>
        <ext uri="{3e2802c4-a4d2-4d8b-9148-e3be6c30e623}">
          <xlrd:rvb i="28265"/>
        </ext>
      </extLst>
    </bk>
    <bk>
      <extLst>
        <ext uri="{3e2802c4-a4d2-4d8b-9148-e3be6c30e623}">
          <xlrd:rvb i="28266"/>
        </ext>
      </extLst>
    </bk>
    <bk>
      <extLst>
        <ext uri="{3e2802c4-a4d2-4d8b-9148-e3be6c30e623}">
          <xlrd:rvb i="28267"/>
        </ext>
      </extLst>
    </bk>
    <bk>
      <extLst>
        <ext uri="{3e2802c4-a4d2-4d8b-9148-e3be6c30e623}">
          <xlrd:rvb i="28268"/>
        </ext>
      </extLst>
    </bk>
    <bk>
      <extLst>
        <ext uri="{3e2802c4-a4d2-4d8b-9148-e3be6c30e623}">
          <xlrd:rvb i="28269"/>
        </ext>
      </extLst>
    </bk>
    <bk>
      <extLst>
        <ext uri="{3e2802c4-a4d2-4d8b-9148-e3be6c30e623}">
          <xlrd:rvb i="28270"/>
        </ext>
      </extLst>
    </bk>
    <bk>
      <extLst>
        <ext uri="{3e2802c4-a4d2-4d8b-9148-e3be6c30e623}">
          <xlrd:rvb i="28271"/>
        </ext>
      </extLst>
    </bk>
    <bk>
      <extLst>
        <ext uri="{3e2802c4-a4d2-4d8b-9148-e3be6c30e623}">
          <xlrd:rvb i="28272"/>
        </ext>
      </extLst>
    </bk>
    <bk>
      <extLst>
        <ext uri="{3e2802c4-a4d2-4d8b-9148-e3be6c30e623}">
          <xlrd:rvb i="28273"/>
        </ext>
      </extLst>
    </bk>
    <bk>
      <extLst>
        <ext uri="{3e2802c4-a4d2-4d8b-9148-e3be6c30e623}">
          <xlrd:rvb i="28274"/>
        </ext>
      </extLst>
    </bk>
    <bk>
      <extLst>
        <ext uri="{3e2802c4-a4d2-4d8b-9148-e3be6c30e623}">
          <xlrd:rvb i="28275"/>
        </ext>
      </extLst>
    </bk>
    <bk>
      <extLst>
        <ext uri="{3e2802c4-a4d2-4d8b-9148-e3be6c30e623}">
          <xlrd:rvb i="28276"/>
        </ext>
      </extLst>
    </bk>
    <bk>
      <extLst>
        <ext uri="{3e2802c4-a4d2-4d8b-9148-e3be6c30e623}">
          <xlrd:rvb i="28277"/>
        </ext>
      </extLst>
    </bk>
    <bk>
      <extLst>
        <ext uri="{3e2802c4-a4d2-4d8b-9148-e3be6c30e623}">
          <xlrd:rvb i="28278"/>
        </ext>
      </extLst>
    </bk>
    <bk>
      <extLst>
        <ext uri="{3e2802c4-a4d2-4d8b-9148-e3be6c30e623}">
          <xlrd:rvb i="28279"/>
        </ext>
      </extLst>
    </bk>
    <bk>
      <extLst>
        <ext uri="{3e2802c4-a4d2-4d8b-9148-e3be6c30e623}">
          <xlrd:rvb i="28280"/>
        </ext>
      </extLst>
    </bk>
    <bk>
      <extLst>
        <ext uri="{3e2802c4-a4d2-4d8b-9148-e3be6c30e623}">
          <xlrd:rvb i="28281"/>
        </ext>
      </extLst>
    </bk>
    <bk>
      <extLst>
        <ext uri="{3e2802c4-a4d2-4d8b-9148-e3be6c30e623}">
          <xlrd:rvb i="28282"/>
        </ext>
      </extLst>
    </bk>
    <bk>
      <extLst>
        <ext uri="{3e2802c4-a4d2-4d8b-9148-e3be6c30e623}">
          <xlrd:rvb i="28283"/>
        </ext>
      </extLst>
    </bk>
    <bk>
      <extLst>
        <ext uri="{3e2802c4-a4d2-4d8b-9148-e3be6c30e623}">
          <xlrd:rvb i="28284"/>
        </ext>
      </extLst>
    </bk>
    <bk>
      <extLst>
        <ext uri="{3e2802c4-a4d2-4d8b-9148-e3be6c30e623}">
          <xlrd:rvb i="28285"/>
        </ext>
      </extLst>
    </bk>
    <bk>
      <extLst>
        <ext uri="{3e2802c4-a4d2-4d8b-9148-e3be6c30e623}">
          <xlrd:rvb i="28286"/>
        </ext>
      </extLst>
    </bk>
    <bk>
      <extLst>
        <ext uri="{3e2802c4-a4d2-4d8b-9148-e3be6c30e623}">
          <xlrd:rvb i="28287"/>
        </ext>
      </extLst>
    </bk>
    <bk>
      <extLst>
        <ext uri="{3e2802c4-a4d2-4d8b-9148-e3be6c30e623}">
          <xlrd:rvb i="28288"/>
        </ext>
      </extLst>
    </bk>
    <bk>
      <extLst>
        <ext uri="{3e2802c4-a4d2-4d8b-9148-e3be6c30e623}">
          <xlrd:rvb i="28289"/>
        </ext>
      </extLst>
    </bk>
    <bk>
      <extLst>
        <ext uri="{3e2802c4-a4d2-4d8b-9148-e3be6c30e623}">
          <xlrd:rvb i="28290"/>
        </ext>
      </extLst>
    </bk>
    <bk>
      <extLst>
        <ext uri="{3e2802c4-a4d2-4d8b-9148-e3be6c30e623}">
          <xlrd:rvb i="28291"/>
        </ext>
      </extLst>
    </bk>
    <bk>
      <extLst>
        <ext uri="{3e2802c4-a4d2-4d8b-9148-e3be6c30e623}">
          <xlrd:rvb i="28292"/>
        </ext>
      </extLst>
    </bk>
    <bk>
      <extLst>
        <ext uri="{3e2802c4-a4d2-4d8b-9148-e3be6c30e623}">
          <xlrd:rvb i="28293"/>
        </ext>
      </extLst>
    </bk>
    <bk>
      <extLst>
        <ext uri="{3e2802c4-a4d2-4d8b-9148-e3be6c30e623}">
          <xlrd:rvb i="28294"/>
        </ext>
      </extLst>
    </bk>
    <bk>
      <extLst>
        <ext uri="{3e2802c4-a4d2-4d8b-9148-e3be6c30e623}">
          <xlrd:rvb i="28295"/>
        </ext>
      </extLst>
    </bk>
    <bk>
      <extLst>
        <ext uri="{3e2802c4-a4d2-4d8b-9148-e3be6c30e623}">
          <xlrd:rvb i="28296"/>
        </ext>
      </extLst>
    </bk>
    <bk>
      <extLst>
        <ext uri="{3e2802c4-a4d2-4d8b-9148-e3be6c30e623}">
          <xlrd:rvb i="28297"/>
        </ext>
      </extLst>
    </bk>
    <bk>
      <extLst>
        <ext uri="{3e2802c4-a4d2-4d8b-9148-e3be6c30e623}">
          <xlrd:rvb i="28298"/>
        </ext>
      </extLst>
    </bk>
    <bk>
      <extLst>
        <ext uri="{3e2802c4-a4d2-4d8b-9148-e3be6c30e623}">
          <xlrd:rvb i="28299"/>
        </ext>
      </extLst>
    </bk>
    <bk>
      <extLst>
        <ext uri="{3e2802c4-a4d2-4d8b-9148-e3be6c30e623}">
          <xlrd:rvb i="28300"/>
        </ext>
      </extLst>
    </bk>
    <bk>
      <extLst>
        <ext uri="{3e2802c4-a4d2-4d8b-9148-e3be6c30e623}">
          <xlrd:rvb i="28301"/>
        </ext>
      </extLst>
    </bk>
    <bk>
      <extLst>
        <ext uri="{3e2802c4-a4d2-4d8b-9148-e3be6c30e623}">
          <xlrd:rvb i="28302"/>
        </ext>
      </extLst>
    </bk>
    <bk>
      <extLst>
        <ext uri="{3e2802c4-a4d2-4d8b-9148-e3be6c30e623}">
          <xlrd:rvb i="28303"/>
        </ext>
      </extLst>
    </bk>
    <bk>
      <extLst>
        <ext uri="{3e2802c4-a4d2-4d8b-9148-e3be6c30e623}">
          <xlrd:rvb i="28304"/>
        </ext>
      </extLst>
    </bk>
    <bk>
      <extLst>
        <ext uri="{3e2802c4-a4d2-4d8b-9148-e3be6c30e623}">
          <xlrd:rvb i="28305"/>
        </ext>
      </extLst>
    </bk>
    <bk>
      <extLst>
        <ext uri="{3e2802c4-a4d2-4d8b-9148-e3be6c30e623}">
          <xlrd:rvb i="28306"/>
        </ext>
      </extLst>
    </bk>
    <bk>
      <extLst>
        <ext uri="{3e2802c4-a4d2-4d8b-9148-e3be6c30e623}">
          <xlrd:rvb i="28307"/>
        </ext>
      </extLst>
    </bk>
    <bk>
      <extLst>
        <ext uri="{3e2802c4-a4d2-4d8b-9148-e3be6c30e623}">
          <xlrd:rvb i="28308"/>
        </ext>
      </extLst>
    </bk>
    <bk>
      <extLst>
        <ext uri="{3e2802c4-a4d2-4d8b-9148-e3be6c30e623}">
          <xlrd:rvb i="28309"/>
        </ext>
      </extLst>
    </bk>
    <bk>
      <extLst>
        <ext uri="{3e2802c4-a4d2-4d8b-9148-e3be6c30e623}">
          <xlrd:rvb i="28310"/>
        </ext>
      </extLst>
    </bk>
    <bk>
      <extLst>
        <ext uri="{3e2802c4-a4d2-4d8b-9148-e3be6c30e623}">
          <xlrd:rvb i="28311"/>
        </ext>
      </extLst>
    </bk>
    <bk>
      <extLst>
        <ext uri="{3e2802c4-a4d2-4d8b-9148-e3be6c30e623}">
          <xlrd:rvb i="28312"/>
        </ext>
      </extLst>
    </bk>
    <bk>
      <extLst>
        <ext uri="{3e2802c4-a4d2-4d8b-9148-e3be6c30e623}">
          <xlrd:rvb i="28313"/>
        </ext>
      </extLst>
    </bk>
    <bk>
      <extLst>
        <ext uri="{3e2802c4-a4d2-4d8b-9148-e3be6c30e623}">
          <xlrd:rvb i="28314"/>
        </ext>
      </extLst>
    </bk>
    <bk>
      <extLst>
        <ext uri="{3e2802c4-a4d2-4d8b-9148-e3be6c30e623}">
          <xlrd:rvb i="28315"/>
        </ext>
      </extLst>
    </bk>
    <bk>
      <extLst>
        <ext uri="{3e2802c4-a4d2-4d8b-9148-e3be6c30e623}">
          <xlrd:rvb i="28316"/>
        </ext>
      </extLst>
    </bk>
    <bk>
      <extLst>
        <ext uri="{3e2802c4-a4d2-4d8b-9148-e3be6c30e623}">
          <xlrd:rvb i="28317"/>
        </ext>
      </extLst>
    </bk>
    <bk>
      <extLst>
        <ext uri="{3e2802c4-a4d2-4d8b-9148-e3be6c30e623}">
          <xlrd:rvb i="28318"/>
        </ext>
      </extLst>
    </bk>
    <bk>
      <extLst>
        <ext uri="{3e2802c4-a4d2-4d8b-9148-e3be6c30e623}">
          <xlrd:rvb i="28319"/>
        </ext>
      </extLst>
    </bk>
    <bk>
      <extLst>
        <ext uri="{3e2802c4-a4d2-4d8b-9148-e3be6c30e623}">
          <xlrd:rvb i="28320"/>
        </ext>
      </extLst>
    </bk>
    <bk>
      <extLst>
        <ext uri="{3e2802c4-a4d2-4d8b-9148-e3be6c30e623}">
          <xlrd:rvb i="28321"/>
        </ext>
      </extLst>
    </bk>
    <bk>
      <extLst>
        <ext uri="{3e2802c4-a4d2-4d8b-9148-e3be6c30e623}">
          <xlrd:rvb i="28322"/>
        </ext>
      </extLst>
    </bk>
    <bk>
      <extLst>
        <ext uri="{3e2802c4-a4d2-4d8b-9148-e3be6c30e623}">
          <xlrd:rvb i="28323"/>
        </ext>
      </extLst>
    </bk>
    <bk>
      <extLst>
        <ext uri="{3e2802c4-a4d2-4d8b-9148-e3be6c30e623}">
          <xlrd:rvb i="28324"/>
        </ext>
      </extLst>
    </bk>
    <bk>
      <extLst>
        <ext uri="{3e2802c4-a4d2-4d8b-9148-e3be6c30e623}">
          <xlrd:rvb i="28325"/>
        </ext>
      </extLst>
    </bk>
    <bk>
      <extLst>
        <ext uri="{3e2802c4-a4d2-4d8b-9148-e3be6c30e623}">
          <xlrd:rvb i="28326"/>
        </ext>
      </extLst>
    </bk>
    <bk>
      <extLst>
        <ext uri="{3e2802c4-a4d2-4d8b-9148-e3be6c30e623}">
          <xlrd:rvb i="28327"/>
        </ext>
      </extLst>
    </bk>
    <bk>
      <extLst>
        <ext uri="{3e2802c4-a4d2-4d8b-9148-e3be6c30e623}">
          <xlrd:rvb i="28328"/>
        </ext>
      </extLst>
    </bk>
    <bk>
      <extLst>
        <ext uri="{3e2802c4-a4d2-4d8b-9148-e3be6c30e623}">
          <xlrd:rvb i="28329"/>
        </ext>
      </extLst>
    </bk>
    <bk>
      <extLst>
        <ext uri="{3e2802c4-a4d2-4d8b-9148-e3be6c30e623}">
          <xlrd:rvb i="28330"/>
        </ext>
      </extLst>
    </bk>
    <bk>
      <extLst>
        <ext uri="{3e2802c4-a4d2-4d8b-9148-e3be6c30e623}">
          <xlrd:rvb i="28331"/>
        </ext>
      </extLst>
    </bk>
    <bk>
      <extLst>
        <ext uri="{3e2802c4-a4d2-4d8b-9148-e3be6c30e623}">
          <xlrd:rvb i="28332"/>
        </ext>
      </extLst>
    </bk>
    <bk>
      <extLst>
        <ext uri="{3e2802c4-a4d2-4d8b-9148-e3be6c30e623}">
          <xlrd:rvb i="28333"/>
        </ext>
      </extLst>
    </bk>
    <bk>
      <extLst>
        <ext uri="{3e2802c4-a4d2-4d8b-9148-e3be6c30e623}">
          <xlrd:rvb i="28334"/>
        </ext>
      </extLst>
    </bk>
    <bk>
      <extLst>
        <ext uri="{3e2802c4-a4d2-4d8b-9148-e3be6c30e623}">
          <xlrd:rvb i="28335"/>
        </ext>
      </extLst>
    </bk>
    <bk>
      <extLst>
        <ext uri="{3e2802c4-a4d2-4d8b-9148-e3be6c30e623}">
          <xlrd:rvb i="28336"/>
        </ext>
      </extLst>
    </bk>
    <bk>
      <extLst>
        <ext uri="{3e2802c4-a4d2-4d8b-9148-e3be6c30e623}">
          <xlrd:rvb i="28337"/>
        </ext>
      </extLst>
    </bk>
    <bk>
      <extLst>
        <ext uri="{3e2802c4-a4d2-4d8b-9148-e3be6c30e623}">
          <xlrd:rvb i="28338"/>
        </ext>
      </extLst>
    </bk>
    <bk>
      <extLst>
        <ext uri="{3e2802c4-a4d2-4d8b-9148-e3be6c30e623}">
          <xlrd:rvb i="28339"/>
        </ext>
      </extLst>
    </bk>
    <bk>
      <extLst>
        <ext uri="{3e2802c4-a4d2-4d8b-9148-e3be6c30e623}">
          <xlrd:rvb i="28340"/>
        </ext>
      </extLst>
    </bk>
    <bk>
      <extLst>
        <ext uri="{3e2802c4-a4d2-4d8b-9148-e3be6c30e623}">
          <xlrd:rvb i="28341"/>
        </ext>
      </extLst>
    </bk>
    <bk>
      <extLst>
        <ext uri="{3e2802c4-a4d2-4d8b-9148-e3be6c30e623}">
          <xlrd:rvb i="28342"/>
        </ext>
      </extLst>
    </bk>
    <bk>
      <extLst>
        <ext uri="{3e2802c4-a4d2-4d8b-9148-e3be6c30e623}">
          <xlrd:rvb i="28343"/>
        </ext>
      </extLst>
    </bk>
    <bk>
      <extLst>
        <ext uri="{3e2802c4-a4d2-4d8b-9148-e3be6c30e623}">
          <xlrd:rvb i="28344"/>
        </ext>
      </extLst>
    </bk>
    <bk>
      <extLst>
        <ext uri="{3e2802c4-a4d2-4d8b-9148-e3be6c30e623}">
          <xlrd:rvb i="28345"/>
        </ext>
      </extLst>
    </bk>
    <bk>
      <extLst>
        <ext uri="{3e2802c4-a4d2-4d8b-9148-e3be6c30e623}">
          <xlrd:rvb i="28346"/>
        </ext>
      </extLst>
    </bk>
    <bk>
      <extLst>
        <ext uri="{3e2802c4-a4d2-4d8b-9148-e3be6c30e623}">
          <xlrd:rvb i="28347"/>
        </ext>
      </extLst>
    </bk>
    <bk>
      <extLst>
        <ext uri="{3e2802c4-a4d2-4d8b-9148-e3be6c30e623}">
          <xlrd:rvb i="28348"/>
        </ext>
      </extLst>
    </bk>
    <bk>
      <extLst>
        <ext uri="{3e2802c4-a4d2-4d8b-9148-e3be6c30e623}">
          <xlrd:rvb i="28349"/>
        </ext>
      </extLst>
    </bk>
    <bk>
      <extLst>
        <ext uri="{3e2802c4-a4d2-4d8b-9148-e3be6c30e623}">
          <xlrd:rvb i="28350"/>
        </ext>
      </extLst>
    </bk>
    <bk>
      <extLst>
        <ext uri="{3e2802c4-a4d2-4d8b-9148-e3be6c30e623}">
          <xlrd:rvb i="28351"/>
        </ext>
      </extLst>
    </bk>
    <bk>
      <extLst>
        <ext uri="{3e2802c4-a4d2-4d8b-9148-e3be6c30e623}">
          <xlrd:rvb i="28352"/>
        </ext>
      </extLst>
    </bk>
    <bk>
      <extLst>
        <ext uri="{3e2802c4-a4d2-4d8b-9148-e3be6c30e623}">
          <xlrd:rvb i="28353"/>
        </ext>
      </extLst>
    </bk>
    <bk>
      <extLst>
        <ext uri="{3e2802c4-a4d2-4d8b-9148-e3be6c30e623}">
          <xlrd:rvb i="28354"/>
        </ext>
      </extLst>
    </bk>
    <bk>
      <extLst>
        <ext uri="{3e2802c4-a4d2-4d8b-9148-e3be6c30e623}">
          <xlrd:rvb i="28355"/>
        </ext>
      </extLst>
    </bk>
    <bk>
      <extLst>
        <ext uri="{3e2802c4-a4d2-4d8b-9148-e3be6c30e623}">
          <xlrd:rvb i="28356"/>
        </ext>
      </extLst>
    </bk>
    <bk>
      <extLst>
        <ext uri="{3e2802c4-a4d2-4d8b-9148-e3be6c30e623}">
          <xlrd:rvb i="28357"/>
        </ext>
      </extLst>
    </bk>
    <bk>
      <extLst>
        <ext uri="{3e2802c4-a4d2-4d8b-9148-e3be6c30e623}">
          <xlrd:rvb i="28358"/>
        </ext>
      </extLst>
    </bk>
    <bk>
      <extLst>
        <ext uri="{3e2802c4-a4d2-4d8b-9148-e3be6c30e623}">
          <xlrd:rvb i="28359"/>
        </ext>
      </extLst>
    </bk>
    <bk>
      <extLst>
        <ext uri="{3e2802c4-a4d2-4d8b-9148-e3be6c30e623}">
          <xlrd:rvb i="28360"/>
        </ext>
      </extLst>
    </bk>
    <bk>
      <extLst>
        <ext uri="{3e2802c4-a4d2-4d8b-9148-e3be6c30e623}">
          <xlrd:rvb i="28361"/>
        </ext>
      </extLst>
    </bk>
    <bk>
      <extLst>
        <ext uri="{3e2802c4-a4d2-4d8b-9148-e3be6c30e623}">
          <xlrd:rvb i="28362"/>
        </ext>
      </extLst>
    </bk>
    <bk>
      <extLst>
        <ext uri="{3e2802c4-a4d2-4d8b-9148-e3be6c30e623}">
          <xlrd:rvb i="28363"/>
        </ext>
      </extLst>
    </bk>
    <bk>
      <extLst>
        <ext uri="{3e2802c4-a4d2-4d8b-9148-e3be6c30e623}">
          <xlrd:rvb i="28364"/>
        </ext>
      </extLst>
    </bk>
    <bk>
      <extLst>
        <ext uri="{3e2802c4-a4d2-4d8b-9148-e3be6c30e623}">
          <xlrd:rvb i="28365"/>
        </ext>
      </extLst>
    </bk>
    <bk>
      <extLst>
        <ext uri="{3e2802c4-a4d2-4d8b-9148-e3be6c30e623}">
          <xlrd:rvb i="28366"/>
        </ext>
      </extLst>
    </bk>
    <bk>
      <extLst>
        <ext uri="{3e2802c4-a4d2-4d8b-9148-e3be6c30e623}">
          <xlrd:rvb i="28367"/>
        </ext>
      </extLst>
    </bk>
    <bk>
      <extLst>
        <ext uri="{3e2802c4-a4d2-4d8b-9148-e3be6c30e623}">
          <xlrd:rvb i="28368"/>
        </ext>
      </extLst>
    </bk>
    <bk>
      <extLst>
        <ext uri="{3e2802c4-a4d2-4d8b-9148-e3be6c30e623}">
          <xlrd:rvb i="28369"/>
        </ext>
      </extLst>
    </bk>
    <bk>
      <extLst>
        <ext uri="{3e2802c4-a4d2-4d8b-9148-e3be6c30e623}">
          <xlrd:rvb i="28370"/>
        </ext>
      </extLst>
    </bk>
    <bk>
      <extLst>
        <ext uri="{3e2802c4-a4d2-4d8b-9148-e3be6c30e623}">
          <xlrd:rvb i="28371"/>
        </ext>
      </extLst>
    </bk>
    <bk>
      <extLst>
        <ext uri="{3e2802c4-a4d2-4d8b-9148-e3be6c30e623}">
          <xlrd:rvb i="28372"/>
        </ext>
      </extLst>
    </bk>
    <bk>
      <extLst>
        <ext uri="{3e2802c4-a4d2-4d8b-9148-e3be6c30e623}">
          <xlrd:rvb i="28373"/>
        </ext>
      </extLst>
    </bk>
    <bk>
      <extLst>
        <ext uri="{3e2802c4-a4d2-4d8b-9148-e3be6c30e623}">
          <xlrd:rvb i="28374"/>
        </ext>
      </extLst>
    </bk>
    <bk>
      <extLst>
        <ext uri="{3e2802c4-a4d2-4d8b-9148-e3be6c30e623}">
          <xlrd:rvb i="28375"/>
        </ext>
      </extLst>
    </bk>
    <bk>
      <extLst>
        <ext uri="{3e2802c4-a4d2-4d8b-9148-e3be6c30e623}">
          <xlrd:rvb i="28376"/>
        </ext>
      </extLst>
    </bk>
    <bk>
      <extLst>
        <ext uri="{3e2802c4-a4d2-4d8b-9148-e3be6c30e623}">
          <xlrd:rvb i="28377"/>
        </ext>
      </extLst>
    </bk>
    <bk>
      <extLst>
        <ext uri="{3e2802c4-a4d2-4d8b-9148-e3be6c30e623}">
          <xlrd:rvb i="28378"/>
        </ext>
      </extLst>
    </bk>
    <bk>
      <extLst>
        <ext uri="{3e2802c4-a4d2-4d8b-9148-e3be6c30e623}">
          <xlrd:rvb i="28379"/>
        </ext>
      </extLst>
    </bk>
    <bk>
      <extLst>
        <ext uri="{3e2802c4-a4d2-4d8b-9148-e3be6c30e623}">
          <xlrd:rvb i="28380"/>
        </ext>
      </extLst>
    </bk>
    <bk>
      <extLst>
        <ext uri="{3e2802c4-a4d2-4d8b-9148-e3be6c30e623}">
          <xlrd:rvb i="28381"/>
        </ext>
      </extLst>
    </bk>
    <bk>
      <extLst>
        <ext uri="{3e2802c4-a4d2-4d8b-9148-e3be6c30e623}">
          <xlrd:rvb i="28382"/>
        </ext>
      </extLst>
    </bk>
    <bk>
      <extLst>
        <ext uri="{3e2802c4-a4d2-4d8b-9148-e3be6c30e623}">
          <xlrd:rvb i="28383"/>
        </ext>
      </extLst>
    </bk>
    <bk>
      <extLst>
        <ext uri="{3e2802c4-a4d2-4d8b-9148-e3be6c30e623}">
          <xlrd:rvb i="28384"/>
        </ext>
      </extLst>
    </bk>
    <bk>
      <extLst>
        <ext uri="{3e2802c4-a4d2-4d8b-9148-e3be6c30e623}">
          <xlrd:rvb i="28385"/>
        </ext>
      </extLst>
    </bk>
    <bk>
      <extLst>
        <ext uri="{3e2802c4-a4d2-4d8b-9148-e3be6c30e623}">
          <xlrd:rvb i="28386"/>
        </ext>
      </extLst>
    </bk>
    <bk>
      <extLst>
        <ext uri="{3e2802c4-a4d2-4d8b-9148-e3be6c30e623}">
          <xlrd:rvb i="28387"/>
        </ext>
      </extLst>
    </bk>
    <bk>
      <extLst>
        <ext uri="{3e2802c4-a4d2-4d8b-9148-e3be6c30e623}">
          <xlrd:rvb i="28388"/>
        </ext>
      </extLst>
    </bk>
    <bk>
      <extLst>
        <ext uri="{3e2802c4-a4d2-4d8b-9148-e3be6c30e623}">
          <xlrd:rvb i="28389"/>
        </ext>
      </extLst>
    </bk>
    <bk>
      <extLst>
        <ext uri="{3e2802c4-a4d2-4d8b-9148-e3be6c30e623}">
          <xlrd:rvb i="28390"/>
        </ext>
      </extLst>
    </bk>
    <bk>
      <extLst>
        <ext uri="{3e2802c4-a4d2-4d8b-9148-e3be6c30e623}">
          <xlrd:rvb i="28391"/>
        </ext>
      </extLst>
    </bk>
    <bk>
      <extLst>
        <ext uri="{3e2802c4-a4d2-4d8b-9148-e3be6c30e623}">
          <xlrd:rvb i="28392"/>
        </ext>
      </extLst>
    </bk>
    <bk>
      <extLst>
        <ext uri="{3e2802c4-a4d2-4d8b-9148-e3be6c30e623}">
          <xlrd:rvb i="28393"/>
        </ext>
      </extLst>
    </bk>
    <bk>
      <extLst>
        <ext uri="{3e2802c4-a4d2-4d8b-9148-e3be6c30e623}">
          <xlrd:rvb i="28394"/>
        </ext>
      </extLst>
    </bk>
    <bk>
      <extLst>
        <ext uri="{3e2802c4-a4d2-4d8b-9148-e3be6c30e623}">
          <xlrd:rvb i="28395"/>
        </ext>
      </extLst>
    </bk>
    <bk>
      <extLst>
        <ext uri="{3e2802c4-a4d2-4d8b-9148-e3be6c30e623}">
          <xlrd:rvb i="28396"/>
        </ext>
      </extLst>
    </bk>
    <bk>
      <extLst>
        <ext uri="{3e2802c4-a4d2-4d8b-9148-e3be6c30e623}">
          <xlrd:rvb i="28397"/>
        </ext>
      </extLst>
    </bk>
    <bk>
      <extLst>
        <ext uri="{3e2802c4-a4d2-4d8b-9148-e3be6c30e623}">
          <xlrd:rvb i="28398"/>
        </ext>
      </extLst>
    </bk>
    <bk>
      <extLst>
        <ext uri="{3e2802c4-a4d2-4d8b-9148-e3be6c30e623}">
          <xlrd:rvb i="28399"/>
        </ext>
      </extLst>
    </bk>
    <bk>
      <extLst>
        <ext uri="{3e2802c4-a4d2-4d8b-9148-e3be6c30e623}">
          <xlrd:rvb i="28400"/>
        </ext>
      </extLst>
    </bk>
    <bk>
      <extLst>
        <ext uri="{3e2802c4-a4d2-4d8b-9148-e3be6c30e623}">
          <xlrd:rvb i="28401"/>
        </ext>
      </extLst>
    </bk>
    <bk>
      <extLst>
        <ext uri="{3e2802c4-a4d2-4d8b-9148-e3be6c30e623}">
          <xlrd:rvb i="28402"/>
        </ext>
      </extLst>
    </bk>
    <bk>
      <extLst>
        <ext uri="{3e2802c4-a4d2-4d8b-9148-e3be6c30e623}">
          <xlrd:rvb i="28403"/>
        </ext>
      </extLst>
    </bk>
    <bk>
      <extLst>
        <ext uri="{3e2802c4-a4d2-4d8b-9148-e3be6c30e623}">
          <xlrd:rvb i="28404"/>
        </ext>
      </extLst>
    </bk>
    <bk>
      <extLst>
        <ext uri="{3e2802c4-a4d2-4d8b-9148-e3be6c30e623}">
          <xlrd:rvb i="28405"/>
        </ext>
      </extLst>
    </bk>
    <bk>
      <extLst>
        <ext uri="{3e2802c4-a4d2-4d8b-9148-e3be6c30e623}">
          <xlrd:rvb i="28406"/>
        </ext>
      </extLst>
    </bk>
    <bk>
      <extLst>
        <ext uri="{3e2802c4-a4d2-4d8b-9148-e3be6c30e623}">
          <xlrd:rvb i="28407"/>
        </ext>
      </extLst>
    </bk>
    <bk>
      <extLst>
        <ext uri="{3e2802c4-a4d2-4d8b-9148-e3be6c30e623}">
          <xlrd:rvb i="28408"/>
        </ext>
      </extLst>
    </bk>
    <bk>
      <extLst>
        <ext uri="{3e2802c4-a4d2-4d8b-9148-e3be6c30e623}">
          <xlrd:rvb i="28409"/>
        </ext>
      </extLst>
    </bk>
    <bk>
      <extLst>
        <ext uri="{3e2802c4-a4d2-4d8b-9148-e3be6c30e623}">
          <xlrd:rvb i="28410"/>
        </ext>
      </extLst>
    </bk>
    <bk>
      <extLst>
        <ext uri="{3e2802c4-a4d2-4d8b-9148-e3be6c30e623}">
          <xlrd:rvb i="28411"/>
        </ext>
      </extLst>
    </bk>
    <bk>
      <extLst>
        <ext uri="{3e2802c4-a4d2-4d8b-9148-e3be6c30e623}">
          <xlrd:rvb i="28412"/>
        </ext>
      </extLst>
    </bk>
    <bk>
      <extLst>
        <ext uri="{3e2802c4-a4d2-4d8b-9148-e3be6c30e623}">
          <xlrd:rvb i="28413"/>
        </ext>
      </extLst>
    </bk>
    <bk>
      <extLst>
        <ext uri="{3e2802c4-a4d2-4d8b-9148-e3be6c30e623}">
          <xlrd:rvb i="28414"/>
        </ext>
      </extLst>
    </bk>
    <bk>
      <extLst>
        <ext uri="{3e2802c4-a4d2-4d8b-9148-e3be6c30e623}">
          <xlrd:rvb i="28415"/>
        </ext>
      </extLst>
    </bk>
    <bk>
      <extLst>
        <ext uri="{3e2802c4-a4d2-4d8b-9148-e3be6c30e623}">
          <xlrd:rvb i="28416"/>
        </ext>
      </extLst>
    </bk>
    <bk>
      <extLst>
        <ext uri="{3e2802c4-a4d2-4d8b-9148-e3be6c30e623}">
          <xlrd:rvb i="28417"/>
        </ext>
      </extLst>
    </bk>
    <bk>
      <extLst>
        <ext uri="{3e2802c4-a4d2-4d8b-9148-e3be6c30e623}">
          <xlrd:rvb i="28418"/>
        </ext>
      </extLst>
    </bk>
    <bk>
      <extLst>
        <ext uri="{3e2802c4-a4d2-4d8b-9148-e3be6c30e623}">
          <xlrd:rvb i="28419"/>
        </ext>
      </extLst>
    </bk>
    <bk>
      <extLst>
        <ext uri="{3e2802c4-a4d2-4d8b-9148-e3be6c30e623}">
          <xlrd:rvb i="28420"/>
        </ext>
      </extLst>
    </bk>
    <bk>
      <extLst>
        <ext uri="{3e2802c4-a4d2-4d8b-9148-e3be6c30e623}">
          <xlrd:rvb i="28421"/>
        </ext>
      </extLst>
    </bk>
    <bk>
      <extLst>
        <ext uri="{3e2802c4-a4d2-4d8b-9148-e3be6c30e623}">
          <xlrd:rvb i="28422"/>
        </ext>
      </extLst>
    </bk>
    <bk>
      <extLst>
        <ext uri="{3e2802c4-a4d2-4d8b-9148-e3be6c30e623}">
          <xlrd:rvb i="28423"/>
        </ext>
      </extLst>
    </bk>
    <bk>
      <extLst>
        <ext uri="{3e2802c4-a4d2-4d8b-9148-e3be6c30e623}">
          <xlrd:rvb i="28424"/>
        </ext>
      </extLst>
    </bk>
    <bk>
      <extLst>
        <ext uri="{3e2802c4-a4d2-4d8b-9148-e3be6c30e623}">
          <xlrd:rvb i="28425"/>
        </ext>
      </extLst>
    </bk>
    <bk>
      <extLst>
        <ext uri="{3e2802c4-a4d2-4d8b-9148-e3be6c30e623}">
          <xlrd:rvb i="28426"/>
        </ext>
      </extLst>
    </bk>
    <bk>
      <extLst>
        <ext uri="{3e2802c4-a4d2-4d8b-9148-e3be6c30e623}">
          <xlrd:rvb i="28427"/>
        </ext>
      </extLst>
    </bk>
    <bk>
      <extLst>
        <ext uri="{3e2802c4-a4d2-4d8b-9148-e3be6c30e623}">
          <xlrd:rvb i="28428"/>
        </ext>
      </extLst>
    </bk>
    <bk>
      <extLst>
        <ext uri="{3e2802c4-a4d2-4d8b-9148-e3be6c30e623}">
          <xlrd:rvb i="28429"/>
        </ext>
      </extLst>
    </bk>
    <bk>
      <extLst>
        <ext uri="{3e2802c4-a4d2-4d8b-9148-e3be6c30e623}">
          <xlrd:rvb i="28430"/>
        </ext>
      </extLst>
    </bk>
    <bk>
      <extLst>
        <ext uri="{3e2802c4-a4d2-4d8b-9148-e3be6c30e623}">
          <xlrd:rvb i="28431"/>
        </ext>
      </extLst>
    </bk>
    <bk>
      <extLst>
        <ext uri="{3e2802c4-a4d2-4d8b-9148-e3be6c30e623}">
          <xlrd:rvb i="28432"/>
        </ext>
      </extLst>
    </bk>
    <bk>
      <extLst>
        <ext uri="{3e2802c4-a4d2-4d8b-9148-e3be6c30e623}">
          <xlrd:rvb i="28433"/>
        </ext>
      </extLst>
    </bk>
    <bk>
      <extLst>
        <ext uri="{3e2802c4-a4d2-4d8b-9148-e3be6c30e623}">
          <xlrd:rvb i="28434"/>
        </ext>
      </extLst>
    </bk>
    <bk>
      <extLst>
        <ext uri="{3e2802c4-a4d2-4d8b-9148-e3be6c30e623}">
          <xlrd:rvb i="28435"/>
        </ext>
      </extLst>
    </bk>
    <bk>
      <extLst>
        <ext uri="{3e2802c4-a4d2-4d8b-9148-e3be6c30e623}">
          <xlrd:rvb i="28436"/>
        </ext>
      </extLst>
    </bk>
    <bk>
      <extLst>
        <ext uri="{3e2802c4-a4d2-4d8b-9148-e3be6c30e623}">
          <xlrd:rvb i="28437"/>
        </ext>
      </extLst>
    </bk>
    <bk>
      <extLst>
        <ext uri="{3e2802c4-a4d2-4d8b-9148-e3be6c30e623}">
          <xlrd:rvb i="28438"/>
        </ext>
      </extLst>
    </bk>
    <bk>
      <extLst>
        <ext uri="{3e2802c4-a4d2-4d8b-9148-e3be6c30e623}">
          <xlrd:rvb i="28439"/>
        </ext>
      </extLst>
    </bk>
    <bk>
      <extLst>
        <ext uri="{3e2802c4-a4d2-4d8b-9148-e3be6c30e623}">
          <xlrd:rvb i="28440"/>
        </ext>
      </extLst>
    </bk>
    <bk>
      <extLst>
        <ext uri="{3e2802c4-a4d2-4d8b-9148-e3be6c30e623}">
          <xlrd:rvb i="28441"/>
        </ext>
      </extLst>
    </bk>
    <bk>
      <extLst>
        <ext uri="{3e2802c4-a4d2-4d8b-9148-e3be6c30e623}">
          <xlrd:rvb i="28442"/>
        </ext>
      </extLst>
    </bk>
    <bk>
      <extLst>
        <ext uri="{3e2802c4-a4d2-4d8b-9148-e3be6c30e623}">
          <xlrd:rvb i="28443"/>
        </ext>
      </extLst>
    </bk>
    <bk>
      <extLst>
        <ext uri="{3e2802c4-a4d2-4d8b-9148-e3be6c30e623}">
          <xlrd:rvb i="28444"/>
        </ext>
      </extLst>
    </bk>
    <bk>
      <extLst>
        <ext uri="{3e2802c4-a4d2-4d8b-9148-e3be6c30e623}">
          <xlrd:rvb i="28445"/>
        </ext>
      </extLst>
    </bk>
    <bk>
      <extLst>
        <ext uri="{3e2802c4-a4d2-4d8b-9148-e3be6c30e623}">
          <xlrd:rvb i="28446"/>
        </ext>
      </extLst>
    </bk>
    <bk>
      <extLst>
        <ext uri="{3e2802c4-a4d2-4d8b-9148-e3be6c30e623}">
          <xlrd:rvb i="28447"/>
        </ext>
      </extLst>
    </bk>
    <bk>
      <extLst>
        <ext uri="{3e2802c4-a4d2-4d8b-9148-e3be6c30e623}">
          <xlrd:rvb i="28448"/>
        </ext>
      </extLst>
    </bk>
    <bk>
      <extLst>
        <ext uri="{3e2802c4-a4d2-4d8b-9148-e3be6c30e623}">
          <xlrd:rvb i="28449"/>
        </ext>
      </extLst>
    </bk>
    <bk>
      <extLst>
        <ext uri="{3e2802c4-a4d2-4d8b-9148-e3be6c30e623}">
          <xlrd:rvb i="28450"/>
        </ext>
      </extLst>
    </bk>
    <bk>
      <extLst>
        <ext uri="{3e2802c4-a4d2-4d8b-9148-e3be6c30e623}">
          <xlrd:rvb i="28451"/>
        </ext>
      </extLst>
    </bk>
    <bk>
      <extLst>
        <ext uri="{3e2802c4-a4d2-4d8b-9148-e3be6c30e623}">
          <xlrd:rvb i="28452"/>
        </ext>
      </extLst>
    </bk>
    <bk>
      <extLst>
        <ext uri="{3e2802c4-a4d2-4d8b-9148-e3be6c30e623}">
          <xlrd:rvb i="28453"/>
        </ext>
      </extLst>
    </bk>
    <bk>
      <extLst>
        <ext uri="{3e2802c4-a4d2-4d8b-9148-e3be6c30e623}">
          <xlrd:rvb i="28454"/>
        </ext>
      </extLst>
    </bk>
    <bk>
      <extLst>
        <ext uri="{3e2802c4-a4d2-4d8b-9148-e3be6c30e623}">
          <xlrd:rvb i="28455"/>
        </ext>
      </extLst>
    </bk>
    <bk>
      <extLst>
        <ext uri="{3e2802c4-a4d2-4d8b-9148-e3be6c30e623}">
          <xlrd:rvb i="28456"/>
        </ext>
      </extLst>
    </bk>
    <bk>
      <extLst>
        <ext uri="{3e2802c4-a4d2-4d8b-9148-e3be6c30e623}">
          <xlrd:rvb i="28457"/>
        </ext>
      </extLst>
    </bk>
    <bk>
      <extLst>
        <ext uri="{3e2802c4-a4d2-4d8b-9148-e3be6c30e623}">
          <xlrd:rvb i="28458"/>
        </ext>
      </extLst>
    </bk>
    <bk>
      <extLst>
        <ext uri="{3e2802c4-a4d2-4d8b-9148-e3be6c30e623}">
          <xlrd:rvb i="28459"/>
        </ext>
      </extLst>
    </bk>
    <bk>
      <extLst>
        <ext uri="{3e2802c4-a4d2-4d8b-9148-e3be6c30e623}">
          <xlrd:rvb i="28460"/>
        </ext>
      </extLst>
    </bk>
    <bk>
      <extLst>
        <ext uri="{3e2802c4-a4d2-4d8b-9148-e3be6c30e623}">
          <xlrd:rvb i="28461"/>
        </ext>
      </extLst>
    </bk>
    <bk>
      <extLst>
        <ext uri="{3e2802c4-a4d2-4d8b-9148-e3be6c30e623}">
          <xlrd:rvb i="28462"/>
        </ext>
      </extLst>
    </bk>
    <bk>
      <extLst>
        <ext uri="{3e2802c4-a4d2-4d8b-9148-e3be6c30e623}">
          <xlrd:rvb i="28463"/>
        </ext>
      </extLst>
    </bk>
    <bk>
      <extLst>
        <ext uri="{3e2802c4-a4d2-4d8b-9148-e3be6c30e623}">
          <xlrd:rvb i="28464"/>
        </ext>
      </extLst>
    </bk>
    <bk>
      <extLst>
        <ext uri="{3e2802c4-a4d2-4d8b-9148-e3be6c30e623}">
          <xlrd:rvb i="28465"/>
        </ext>
      </extLst>
    </bk>
    <bk>
      <extLst>
        <ext uri="{3e2802c4-a4d2-4d8b-9148-e3be6c30e623}">
          <xlrd:rvb i="28466"/>
        </ext>
      </extLst>
    </bk>
    <bk>
      <extLst>
        <ext uri="{3e2802c4-a4d2-4d8b-9148-e3be6c30e623}">
          <xlrd:rvb i="28467"/>
        </ext>
      </extLst>
    </bk>
    <bk>
      <extLst>
        <ext uri="{3e2802c4-a4d2-4d8b-9148-e3be6c30e623}">
          <xlrd:rvb i="28468"/>
        </ext>
      </extLst>
    </bk>
    <bk>
      <extLst>
        <ext uri="{3e2802c4-a4d2-4d8b-9148-e3be6c30e623}">
          <xlrd:rvb i="28469"/>
        </ext>
      </extLst>
    </bk>
    <bk>
      <extLst>
        <ext uri="{3e2802c4-a4d2-4d8b-9148-e3be6c30e623}">
          <xlrd:rvb i="28470"/>
        </ext>
      </extLst>
    </bk>
    <bk>
      <extLst>
        <ext uri="{3e2802c4-a4d2-4d8b-9148-e3be6c30e623}">
          <xlrd:rvb i="28471"/>
        </ext>
      </extLst>
    </bk>
    <bk>
      <extLst>
        <ext uri="{3e2802c4-a4d2-4d8b-9148-e3be6c30e623}">
          <xlrd:rvb i="28472"/>
        </ext>
      </extLst>
    </bk>
    <bk>
      <extLst>
        <ext uri="{3e2802c4-a4d2-4d8b-9148-e3be6c30e623}">
          <xlrd:rvb i="28473"/>
        </ext>
      </extLst>
    </bk>
    <bk>
      <extLst>
        <ext uri="{3e2802c4-a4d2-4d8b-9148-e3be6c30e623}">
          <xlrd:rvb i="28474"/>
        </ext>
      </extLst>
    </bk>
    <bk>
      <extLst>
        <ext uri="{3e2802c4-a4d2-4d8b-9148-e3be6c30e623}">
          <xlrd:rvb i="28475"/>
        </ext>
      </extLst>
    </bk>
    <bk>
      <extLst>
        <ext uri="{3e2802c4-a4d2-4d8b-9148-e3be6c30e623}">
          <xlrd:rvb i="28476"/>
        </ext>
      </extLst>
    </bk>
    <bk>
      <extLst>
        <ext uri="{3e2802c4-a4d2-4d8b-9148-e3be6c30e623}">
          <xlrd:rvb i="28477"/>
        </ext>
      </extLst>
    </bk>
    <bk>
      <extLst>
        <ext uri="{3e2802c4-a4d2-4d8b-9148-e3be6c30e623}">
          <xlrd:rvb i="28478"/>
        </ext>
      </extLst>
    </bk>
    <bk>
      <extLst>
        <ext uri="{3e2802c4-a4d2-4d8b-9148-e3be6c30e623}">
          <xlrd:rvb i="28479"/>
        </ext>
      </extLst>
    </bk>
    <bk>
      <extLst>
        <ext uri="{3e2802c4-a4d2-4d8b-9148-e3be6c30e623}">
          <xlrd:rvb i="28480"/>
        </ext>
      </extLst>
    </bk>
    <bk>
      <extLst>
        <ext uri="{3e2802c4-a4d2-4d8b-9148-e3be6c30e623}">
          <xlrd:rvb i="28481"/>
        </ext>
      </extLst>
    </bk>
    <bk>
      <extLst>
        <ext uri="{3e2802c4-a4d2-4d8b-9148-e3be6c30e623}">
          <xlrd:rvb i="28482"/>
        </ext>
      </extLst>
    </bk>
    <bk>
      <extLst>
        <ext uri="{3e2802c4-a4d2-4d8b-9148-e3be6c30e623}">
          <xlrd:rvb i="28483"/>
        </ext>
      </extLst>
    </bk>
    <bk>
      <extLst>
        <ext uri="{3e2802c4-a4d2-4d8b-9148-e3be6c30e623}">
          <xlrd:rvb i="28484"/>
        </ext>
      </extLst>
    </bk>
    <bk>
      <extLst>
        <ext uri="{3e2802c4-a4d2-4d8b-9148-e3be6c30e623}">
          <xlrd:rvb i="28485"/>
        </ext>
      </extLst>
    </bk>
    <bk>
      <extLst>
        <ext uri="{3e2802c4-a4d2-4d8b-9148-e3be6c30e623}">
          <xlrd:rvb i="28486"/>
        </ext>
      </extLst>
    </bk>
    <bk>
      <extLst>
        <ext uri="{3e2802c4-a4d2-4d8b-9148-e3be6c30e623}">
          <xlrd:rvb i="28487"/>
        </ext>
      </extLst>
    </bk>
    <bk>
      <extLst>
        <ext uri="{3e2802c4-a4d2-4d8b-9148-e3be6c30e623}">
          <xlrd:rvb i="28488"/>
        </ext>
      </extLst>
    </bk>
    <bk>
      <extLst>
        <ext uri="{3e2802c4-a4d2-4d8b-9148-e3be6c30e623}">
          <xlrd:rvb i="28489"/>
        </ext>
      </extLst>
    </bk>
    <bk>
      <extLst>
        <ext uri="{3e2802c4-a4d2-4d8b-9148-e3be6c30e623}">
          <xlrd:rvb i="28490"/>
        </ext>
      </extLst>
    </bk>
    <bk>
      <extLst>
        <ext uri="{3e2802c4-a4d2-4d8b-9148-e3be6c30e623}">
          <xlrd:rvb i="28491"/>
        </ext>
      </extLst>
    </bk>
    <bk>
      <extLst>
        <ext uri="{3e2802c4-a4d2-4d8b-9148-e3be6c30e623}">
          <xlrd:rvb i="28492"/>
        </ext>
      </extLst>
    </bk>
    <bk>
      <extLst>
        <ext uri="{3e2802c4-a4d2-4d8b-9148-e3be6c30e623}">
          <xlrd:rvb i="28493"/>
        </ext>
      </extLst>
    </bk>
    <bk>
      <extLst>
        <ext uri="{3e2802c4-a4d2-4d8b-9148-e3be6c30e623}">
          <xlrd:rvb i="28494"/>
        </ext>
      </extLst>
    </bk>
    <bk>
      <extLst>
        <ext uri="{3e2802c4-a4d2-4d8b-9148-e3be6c30e623}">
          <xlrd:rvb i="28495"/>
        </ext>
      </extLst>
    </bk>
    <bk>
      <extLst>
        <ext uri="{3e2802c4-a4d2-4d8b-9148-e3be6c30e623}">
          <xlrd:rvb i="28496"/>
        </ext>
      </extLst>
    </bk>
    <bk>
      <extLst>
        <ext uri="{3e2802c4-a4d2-4d8b-9148-e3be6c30e623}">
          <xlrd:rvb i="28497"/>
        </ext>
      </extLst>
    </bk>
    <bk>
      <extLst>
        <ext uri="{3e2802c4-a4d2-4d8b-9148-e3be6c30e623}">
          <xlrd:rvb i="28498"/>
        </ext>
      </extLst>
    </bk>
    <bk>
      <extLst>
        <ext uri="{3e2802c4-a4d2-4d8b-9148-e3be6c30e623}">
          <xlrd:rvb i="28499"/>
        </ext>
      </extLst>
    </bk>
    <bk>
      <extLst>
        <ext uri="{3e2802c4-a4d2-4d8b-9148-e3be6c30e623}">
          <xlrd:rvb i="28500"/>
        </ext>
      </extLst>
    </bk>
    <bk>
      <extLst>
        <ext uri="{3e2802c4-a4d2-4d8b-9148-e3be6c30e623}">
          <xlrd:rvb i="28501"/>
        </ext>
      </extLst>
    </bk>
    <bk>
      <extLst>
        <ext uri="{3e2802c4-a4d2-4d8b-9148-e3be6c30e623}">
          <xlrd:rvb i="28502"/>
        </ext>
      </extLst>
    </bk>
    <bk>
      <extLst>
        <ext uri="{3e2802c4-a4d2-4d8b-9148-e3be6c30e623}">
          <xlrd:rvb i="28503"/>
        </ext>
      </extLst>
    </bk>
    <bk>
      <extLst>
        <ext uri="{3e2802c4-a4d2-4d8b-9148-e3be6c30e623}">
          <xlrd:rvb i="28504"/>
        </ext>
      </extLst>
    </bk>
    <bk>
      <extLst>
        <ext uri="{3e2802c4-a4d2-4d8b-9148-e3be6c30e623}">
          <xlrd:rvb i="28506"/>
        </ext>
      </extLst>
    </bk>
    <bk>
      <extLst>
        <ext uri="{3e2802c4-a4d2-4d8b-9148-e3be6c30e623}">
          <xlrd:rvb i="28508"/>
        </ext>
      </extLst>
    </bk>
    <bk>
      <extLst>
        <ext uri="{3e2802c4-a4d2-4d8b-9148-e3be6c30e623}">
          <xlrd:rvb i="28510"/>
        </ext>
      </extLst>
    </bk>
    <bk>
      <extLst>
        <ext uri="{3e2802c4-a4d2-4d8b-9148-e3be6c30e623}">
          <xlrd:rvb i="28512"/>
        </ext>
      </extLst>
    </bk>
    <bk>
      <extLst>
        <ext uri="{3e2802c4-a4d2-4d8b-9148-e3be6c30e623}">
          <xlrd:rvb i="28514"/>
        </ext>
      </extLst>
    </bk>
    <bk>
      <extLst>
        <ext uri="{3e2802c4-a4d2-4d8b-9148-e3be6c30e623}">
          <xlrd:rvb i="28516"/>
        </ext>
      </extLst>
    </bk>
    <bk>
      <extLst>
        <ext uri="{3e2802c4-a4d2-4d8b-9148-e3be6c30e623}">
          <xlrd:rvb i="28518"/>
        </ext>
      </extLst>
    </bk>
  </futureMetadata>
  <cellMetadata count="1">
    <bk>
      <rc t="1" v="0"/>
    </bk>
  </cellMetadata>
  <valueMetadata count="28472">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bk>
      <rc t="2" v="474"/>
    </bk>
    <bk>
      <rc t="2" v="475"/>
    </bk>
    <bk>
      <rc t="2" v="476"/>
    </bk>
    <bk>
      <rc t="2" v="477"/>
    </bk>
    <bk>
      <rc t="2" v="478"/>
    </bk>
    <bk>
      <rc t="2" v="479"/>
    </bk>
    <bk>
      <rc t="2" v="480"/>
    </bk>
    <bk>
      <rc t="2" v="481"/>
    </bk>
    <bk>
      <rc t="2" v="482"/>
    </bk>
    <bk>
      <rc t="2" v="483"/>
    </bk>
    <bk>
      <rc t="2" v="484"/>
    </bk>
    <bk>
      <rc t="2" v="485"/>
    </bk>
    <bk>
      <rc t="2" v="486"/>
    </bk>
    <bk>
      <rc t="2" v="487"/>
    </bk>
    <bk>
      <rc t="2" v="488"/>
    </bk>
    <bk>
      <rc t="2" v="489"/>
    </bk>
    <bk>
      <rc t="2" v="490"/>
    </bk>
    <bk>
      <rc t="2" v="491"/>
    </bk>
    <bk>
      <rc t="2" v="492"/>
    </bk>
    <bk>
      <rc t="2" v="493"/>
    </bk>
    <bk>
      <rc t="2" v="494"/>
    </bk>
    <bk>
      <rc t="2" v="495"/>
    </bk>
    <bk>
      <rc t="2" v="496"/>
    </bk>
    <bk>
      <rc t="2" v="497"/>
    </bk>
    <bk>
      <rc t="2" v="498"/>
    </bk>
    <bk>
      <rc t="2" v="499"/>
    </bk>
    <bk>
      <rc t="2" v="500"/>
    </bk>
    <bk>
      <rc t="2" v="501"/>
    </bk>
    <bk>
      <rc t="2" v="502"/>
    </bk>
    <bk>
      <rc t="2" v="503"/>
    </bk>
    <bk>
      <rc t="2" v="504"/>
    </bk>
    <bk>
      <rc t="2" v="505"/>
    </bk>
    <bk>
      <rc t="2" v="506"/>
    </bk>
    <bk>
      <rc t="2" v="507"/>
    </bk>
    <bk>
      <rc t="2" v="508"/>
    </bk>
    <bk>
      <rc t="2" v="509"/>
    </bk>
    <bk>
      <rc t="2" v="510"/>
    </bk>
    <bk>
      <rc t="2" v="511"/>
    </bk>
    <bk>
      <rc t="2" v="512"/>
    </bk>
    <bk>
      <rc t="2" v="513"/>
    </bk>
    <bk>
      <rc t="2" v="514"/>
    </bk>
    <bk>
      <rc t="2" v="515"/>
    </bk>
    <bk>
      <rc t="2" v="516"/>
    </bk>
    <bk>
      <rc t="2" v="517"/>
    </bk>
    <bk>
      <rc t="2" v="518"/>
    </bk>
    <bk>
      <rc t="2" v="519"/>
    </bk>
    <bk>
      <rc t="2" v="520"/>
    </bk>
    <bk>
      <rc t="2" v="521"/>
    </bk>
    <bk>
      <rc t="2" v="522"/>
    </bk>
    <bk>
      <rc t="2" v="523"/>
    </bk>
    <bk>
      <rc t="2" v="524"/>
    </bk>
    <bk>
      <rc t="2" v="525"/>
    </bk>
    <bk>
      <rc t="2" v="526"/>
    </bk>
    <bk>
      <rc t="2" v="527"/>
    </bk>
    <bk>
      <rc t="2" v="528"/>
    </bk>
    <bk>
      <rc t="2" v="529"/>
    </bk>
    <bk>
      <rc t="2" v="530"/>
    </bk>
    <bk>
      <rc t="2" v="531"/>
    </bk>
    <bk>
      <rc t="2" v="532"/>
    </bk>
    <bk>
      <rc t="2" v="533"/>
    </bk>
    <bk>
      <rc t="2" v="534"/>
    </bk>
    <bk>
      <rc t="2" v="535"/>
    </bk>
    <bk>
      <rc t="2" v="536"/>
    </bk>
    <bk>
      <rc t="2" v="537"/>
    </bk>
    <bk>
      <rc t="2" v="538"/>
    </bk>
    <bk>
      <rc t="2" v="539"/>
    </bk>
    <bk>
      <rc t="2" v="540"/>
    </bk>
    <bk>
      <rc t="2" v="541"/>
    </bk>
    <bk>
      <rc t="2" v="542"/>
    </bk>
    <bk>
      <rc t="2" v="543"/>
    </bk>
    <bk>
      <rc t="2" v="544"/>
    </bk>
    <bk>
      <rc t="2" v="545"/>
    </bk>
    <bk>
      <rc t="2" v="546"/>
    </bk>
    <bk>
      <rc t="2" v="547"/>
    </bk>
    <bk>
      <rc t="2" v="548"/>
    </bk>
    <bk>
      <rc t="2" v="549"/>
    </bk>
    <bk>
      <rc t="2" v="550"/>
    </bk>
    <bk>
      <rc t="2" v="551"/>
    </bk>
    <bk>
      <rc t="2" v="552"/>
    </bk>
    <bk>
      <rc t="2" v="553"/>
    </bk>
    <bk>
      <rc t="2" v="554"/>
    </bk>
    <bk>
      <rc t="2" v="555"/>
    </bk>
    <bk>
      <rc t="2" v="556"/>
    </bk>
    <bk>
      <rc t="2" v="557"/>
    </bk>
    <bk>
      <rc t="2" v="558"/>
    </bk>
    <bk>
      <rc t="2" v="559"/>
    </bk>
    <bk>
      <rc t="2" v="560"/>
    </bk>
    <bk>
      <rc t="2" v="561"/>
    </bk>
    <bk>
      <rc t="2" v="562"/>
    </bk>
    <bk>
      <rc t="2" v="563"/>
    </bk>
    <bk>
      <rc t="2" v="564"/>
    </bk>
    <bk>
      <rc t="2" v="565"/>
    </bk>
    <bk>
      <rc t="2" v="566"/>
    </bk>
    <bk>
      <rc t="2" v="567"/>
    </bk>
    <bk>
      <rc t="2" v="568"/>
    </bk>
    <bk>
      <rc t="2" v="569"/>
    </bk>
    <bk>
      <rc t="2" v="570"/>
    </bk>
    <bk>
      <rc t="2" v="571"/>
    </bk>
    <bk>
      <rc t="2" v="572"/>
    </bk>
    <bk>
      <rc t="2" v="573"/>
    </bk>
    <bk>
      <rc t="2" v="574"/>
    </bk>
    <bk>
      <rc t="2" v="575"/>
    </bk>
    <bk>
      <rc t="2" v="576"/>
    </bk>
    <bk>
      <rc t="2" v="577"/>
    </bk>
    <bk>
      <rc t="2" v="578"/>
    </bk>
    <bk>
      <rc t="2" v="579"/>
    </bk>
    <bk>
      <rc t="2" v="580"/>
    </bk>
    <bk>
      <rc t="2" v="581"/>
    </bk>
    <bk>
      <rc t="2" v="582"/>
    </bk>
    <bk>
      <rc t="2" v="583"/>
    </bk>
    <bk>
      <rc t="2" v="584"/>
    </bk>
    <bk>
      <rc t="2" v="585"/>
    </bk>
    <bk>
      <rc t="2" v="586"/>
    </bk>
    <bk>
      <rc t="2" v="587"/>
    </bk>
    <bk>
      <rc t="2" v="588"/>
    </bk>
    <bk>
      <rc t="2" v="589"/>
    </bk>
    <bk>
      <rc t="2" v="590"/>
    </bk>
    <bk>
      <rc t="2" v="591"/>
    </bk>
    <bk>
      <rc t="2" v="592"/>
    </bk>
    <bk>
      <rc t="2" v="593"/>
    </bk>
    <bk>
      <rc t="2" v="594"/>
    </bk>
    <bk>
      <rc t="2" v="595"/>
    </bk>
    <bk>
      <rc t="2" v="596"/>
    </bk>
    <bk>
      <rc t="2" v="597"/>
    </bk>
    <bk>
      <rc t="2" v="598"/>
    </bk>
    <bk>
      <rc t="2" v="599"/>
    </bk>
    <bk>
      <rc t="2" v="600"/>
    </bk>
    <bk>
      <rc t="2" v="601"/>
    </bk>
    <bk>
      <rc t="2" v="602"/>
    </bk>
    <bk>
      <rc t="2" v="603"/>
    </bk>
    <bk>
      <rc t="2" v="604"/>
    </bk>
    <bk>
      <rc t="2" v="605"/>
    </bk>
    <bk>
      <rc t="2" v="606"/>
    </bk>
    <bk>
      <rc t="2" v="607"/>
    </bk>
    <bk>
      <rc t="2" v="608"/>
    </bk>
    <bk>
      <rc t="2" v="609"/>
    </bk>
    <bk>
      <rc t="2" v="610"/>
    </bk>
    <bk>
      <rc t="2" v="611"/>
    </bk>
    <bk>
      <rc t="2" v="612"/>
    </bk>
    <bk>
      <rc t="2" v="613"/>
    </bk>
    <bk>
      <rc t="2" v="614"/>
    </bk>
    <bk>
      <rc t="2" v="615"/>
    </bk>
    <bk>
      <rc t="2" v="616"/>
    </bk>
    <bk>
      <rc t="2" v="617"/>
    </bk>
    <bk>
      <rc t="2" v="618"/>
    </bk>
    <bk>
      <rc t="2" v="619"/>
    </bk>
    <bk>
      <rc t="2" v="620"/>
    </bk>
    <bk>
      <rc t="2" v="621"/>
    </bk>
    <bk>
      <rc t="2" v="622"/>
    </bk>
    <bk>
      <rc t="2" v="623"/>
    </bk>
    <bk>
      <rc t="2" v="624"/>
    </bk>
    <bk>
      <rc t="2" v="625"/>
    </bk>
    <bk>
      <rc t="2" v="626"/>
    </bk>
    <bk>
      <rc t="2" v="627"/>
    </bk>
    <bk>
      <rc t="2" v="628"/>
    </bk>
    <bk>
      <rc t="2" v="629"/>
    </bk>
    <bk>
      <rc t="2" v="630"/>
    </bk>
    <bk>
      <rc t="2" v="631"/>
    </bk>
    <bk>
      <rc t="2" v="632"/>
    </bk>
    <bk>
      <rc t="2" v="633"/>
    </bk>
    <bk>
      <rc t="2" v="634"/>
    </bk>
    <bk>
      <rc t="2" v="635"/>
    </bk>
    <bk>
      <rc t="2" v="636"/>
    </bk>
    <bk>
      <rc t="2" v="637"/>
    </bk>
    <bk>
      <rc t="2" v="638"/>
    </bk>
    <bk>
      <rc t="2" v="639"/>
    </bk>
    <bk>
      <rc t="2" v="640"/>
    </bk>
    <bk>
      <rc t="2" v="641"/>
    </bk>
    <bk>
      <rc t="2" v="642"/>
    </bk>
    <bk>
      <rc t="2" v="643"/>
    </bk>
    <bk>
      <rc t="2" v="644"/>
    </bk>
    <bk>
      <rc t="2" v="645"/>
    </bk>
    <bk>
      <rc t="2" v="646"/>
    </bk>
    <bk>
      <rc t="2" v="647"/>
    </bk>
    <bk>
      <rc t="2" v="648"/>
    </bk>
    <bk>
      <rc t="2" v="649"/>
    </bk>
    <bk>
      <rc t="2" v="650"/>
    </bk>
    <bk>
      <rc t="2" v="651"/>
    </bk>
    <bk>
      <rc t="2" v="652"/>
    </bk>
    <bk>
      <rc t="2" v="653"/>
    </bk>
    <bk>
      <rc t="2" v="654"/>
    </bk>
    <bk>
      <rc t="2" v="655"/>
    </bk>
    <bk>
      <rc t="2" v="656"/>
    </bk>
    <bk>
      <rc t="2" v="657"/>
    </bk>
    <bk>
      <rc t="2" v="658"/>
    </bk>
    <bk>
      <rc t="2" v="659"/>
    </bk>
    <bk>
      <rc t="2" v="660"/>
    </bk>
    <bk>
      <rc t="2" v="661"/>
    </bk>
    <bk>
      <rc t="2" v="662"/>
    </bk>
    <bk>
      <rc t="2" v="663"/>
    </bk>
    <bk>
      <rc t="2" v="664"/>
    </bk>
    <bk>
      <rc t="2" v="665"/>
    </bk>
    <bk>
      <rc t="2" v="666"/>
    </bk>
    <bk>
      <rc t="2" v="667"/>
    </bk>
    <bk>
      <rc t="2" v="668"/>
    </bk>
    <bk>
      <rc t="2" v="669"/>
    </bk>
    <bk>
      <rc t="2" v="670"/>
    </bk>
    <bk>
      <rc t="2" v="671"/>
    </bk>
    <bk>
      <rc t="2" v="672"/>
    </bk>
    <bk>
      <rc t="2" v="673"/>
    </bk>
    <bk>
      <rc t="2" v="674"/>
    </bk>
    <bk>
      <rc t="2" v="675"/>
    </bk>
    <bk>
      <rc t="2" v="676"/>
    </bk>
    <bk>
      <rc t="2" v="677"/>
    </bk>
    <bk>
      <rc t="2" v="678"/>
    </bk>
    <bk>
      <rc t="2" v="679"/>
    </bk>
    <bk>
      <rc t="2" v="680"/>
    </bk>
    <bk>
      <rc t="2" v="681"/>
    </bk>
    <bk>
      <rc t="2" v="682"/>
    </bk>
    <bk>
      <rc t="2" v="683"/>
    </bk>
    <bk>
      <rc t="2" v="684"/>
    </bk>
    <bk>
      <rc t="2" v="685"/>
    </bk>
    <bk>
      <rc t="2" v="686"/>
    </bk>
    <bk>
      <rc t="2" v="687"/>
    </bk>
    <bk>
      <rc t="2" v="688"/>
    </bk>
    <bk>
      <rc t="2" v="689"/>
    </bk>
    <bk>
      <rc t="2" v="690"/>
    </bk>
    <bk>
      <rc t="2" v="691"/>
    </bk>
    <bk>
      <rc t="2" v="692"/>
    </bk>
    <bk>
      <rc t="2" v="693"/>
    </bk>
    <bk>
      <rc t="2" v="694"/>
    </bk>
    <bk>
      <rc t="2" v="695"/>
    </bk>
    <bk>
      <rc t="2" v="696"/>
    </bk>
    <bk>
      <rc t="2" v="697"/>
    </bk>
    <bk>
      <rc t="2" v="698"/>
    </bk>
    <bk>
      <rc t="2" v="699"/>
    </bk>
    <bk>
      <rc t="2" v="700"/>
    </bk>
    <bk>
      <rc t="2" v="701"/>
    </bk>
    <bk>
      <rc t="2" v="702"/>
    </bk>
    <bk>
      <rc t="2" v="703"/>
    </bk>
    <bk>
      <rc t="2" v="704"/>
    </bk>
    <bk>
      <rc t="2" v="705"/>
    </bk>
    <bk>
      <rc t="2" v="706"/>
    </bk>
    <bk>
      <rc t="2" v="707"/>
    </bk>
    <bk>
      <rc t="2" v="708"/>
    </bk>
    <bk>
      <rc t="2" v="709"/>
    </bk>
    <bk>
      <rc t="2" v="710"/>
    </bk>
    <bk>
      <rc t="2" v="711"/>
    </bk>
    <bk>
      <rc t="2" v="712"/>
    </bk>
    <bk>
      <rc t="2" v="713"/>
    </bk>
    <bk>
      <rc t="2" v="714"/>
    </bk>
    <bk>
      <rc t="2" v="715"/>
    </bk>
    <bk>
      <rc t="2" v="716"/>
    </bk>
    <bk>
      <rc t="2" v="717"/>
    </bk>
    <bk>
      <rc t="2" v="718"/>
    </bk>
    <bk>
      <rc t="2" v="719"/>
    </bk>
    <bk>
      <rc t="2" v="720"/>
    </bk>
    <bk>
      <rc t="2" v="721"/>
    </bk>
    <bk>
      <rc t="2" v="722"/>
    </bk>
    <bk>
      <rc t="2" v="723"/>
    </bk>
    <bk>
      <rc t="2" v="724"/>
    </bk>
    <bk>
      <rc t="2" v="725"/>
    </bk>
    <bk>
      <rc t="2" v="726"/>
    </bk>
    <bk>
      <rc t="2" v="727"/>
    </bk>
    <bk>
      <rc t="2" v="728"/>
    </bk>
    <bk>
      <rc t="2" v="729"/>
    </bk>
    <bk>
      <rc t="2" v="730"/>
    </bk>
    <bk>
      <rc t="2" v="731"/>
    </bk>
    <bk>
      <rc t="2" v="732"/>
    </bk>
    <bk>
      <rc t="2" v="733"/>
    </bk>
    <bk>
      <rc t="2" v="734"/>
    </bk>
    <bk>
      <rc t="2" v="735"/>
    </bk>
    <bk>
      <rc t="2" v="736"/>
    </bk>
    <bk>
      <rc t="2" v="737"/>
    </bk>
    <bk>
      <rc t="2" v="738"/>
    </bk>
    <bk>
      <rc t="2" v="739"/>
    </bk>
    <bk>
      <rc t="2" v="740"/>
    </bk>
    <bk>
      <rc t="2" v="741"/>
    </bk>
    <bk>
      <rc t="2" v="742"/>
    </bk>
    <bk>
      <rc t="2" v="743"/>
    </bk>
    <bk>
      <rc t="2" v="744"/>
    </bk>
    <bk>
      <rc t="2" v="745"/>
    </bk>
    <bk>
      <rc t="2" v="746"/>
    </bk>
    <bk>
      <rc t="2" v="747"/>
    </bk>
    <bk>
      <rc t="2" v="748"/>
    </bk>
    <bk>
      <rc t="2" v="749"/>
    </bk>
    <bk>
      <rc t="2" v="750"/>
    </bk>
    <bk>
      <rc t="2" v="751"/>
    </bk>
    <bk>
      <rc t="2" v="752"/>
    </bk>
    <bk>
      <rc t="2" v="753"/>
    </bk>
    <bk>
      <rc t="2" v="754"/>
    </bk>
    <bk>
      <rc t="2" v="755"/>
    </bk>
    <bk>
      <rc t="2" v="756"/>
    </bk>
    <bk>
      <rc t="2" v="757"/>
    </bk>
    <bk>
      <rc t="2" v="758"/>
    </bk>
    <bk>
      <rc t="2" v="759"/>
    </bk>
    <bk>
      <rc t="2" v="760"/>
    </bk>
    <bk>
      <rc t="2" v="761"/>
    </bk>
    <bk>
      <rc t="2" v="762"/>
    </bk>
    <bk>
      <rc t="2" v="763"/>
    </bk>
    <bk>
      <rc t="2" v="764"/>
    </bk>
    <bk>
      <rc t="2" v="765"/>
    </bk>
    <bk>
      <rc t="2" v="766"/>
    </bk>
    <bk>
      <rc t="2" v="767"/>
    </bk>
    <bk>
      <rc t="2" v="768"/>
    </bk>
    <bk>
      <rc t="2" v="769"/>
    </bk>
    <bk>
      <rc t="2" v="770"/>
    </bk>
    <bk>
      <rc t="2" v="771"/>
    </bk>
    <bk>
      <rc t="2" v="772"/>
    </bk>
    <bk>
      <rc t="2" v="773"/>
    </bk>
    <bk>
      <rc t="2" v="774"/>
    </bk>
    <bk>
      <rc t="2" v="775"/>
    </bk>
    <bk>
      <rc t="2" v="776"/>
    </bk>
    <bk>
      <rc t="2" v="777"/>
    </bk>
    <bk>
      <rc t="2" v="778"/>
    </bk>
    <bk>
      <rc t="2" v="779"/>
    </bk>
    <bk>
      <rc t="2" v="780"/>
    </bk>
    <bk>
      <rc t="2" v="781"/>
    </bk>
    <bk>
      <rc t="2" v="782"/>
    </bk>
    <bk>
      <rc t="2" v="783"/>
    </bk>
    <bk>
      <rc t="2" v="784"/>
    </bk>
    <bk>
      <rc t="2" v="785"/>
    </bk>
    <bk>
      <rc t="2" v="786"/>
    </bk>
    <bk>
      <rc t="2" v="787"/>
    </bk>
    <bk>
      <rc t="2" v="788"/>
    </bk>
    <bk>
      <rc t="2" v="789"/>
    </bk>
    <bk>
      <rc t="2" v="790"/>
    </bk>
    <bk>
      <rc t="2" v="791"/>
    </bk>
    <bk>
      <rc t="2" v="792"/>
    </bk>
    <bk>
      <rc t="2" v="793"/>
    </bk>
    <bk>
      <rc t="2" v="794"/>
    </bk>
    <bk>
      <rc t="2" v="795"/>
    </bk>
    <bk>
      <rc t="2" v="796"/>
    </bk>
    <bk>
      <rc t="2" v="797"/>
    </bk>
    <bk>
      <rc t="2" v="798"/>
    </bk>
    <bk>
      <rc t="2" v="799"/>
    </bk>
    <bk>
      <rc t="2" v="800"/>
    </bk>
    <bk>
      <rc t="2" v="801"/>
    </bk>
    <bk>
      <rc t="2" v="802"/>
    </bk>
    <bk>
      <rc t="2" v="803"/>
    </bk>
    <bk>
      <rc t="2" v="804"/>
    </bk>
    <bk>
      <rc t="2" v="805"/>
    </bk>
    <bk>
      <rc t="2" v="806"/>
    </bk>
    <bk>
      <rc t="2" v="807"/>
    </bk>
    <bk>
      <rc t="2" v="808"/>
    </bk>
    <bk>
      <rc t="2" v="809"/>
    </bk>
    <bk>
      <rc t="2" v="810"/>
    </bk>
    <bk>
      <rc t="2" v="811"/>
    </bk>
    <bk>
      <rc t="2" v="812"/>
    </bk>
    <bk>
      <rc t="2" v="813"/>
    </bk>
    <bk>
      <rc t="2" v="814"/>
    </bk>
    <bk>
      <rc t="2" v="815"/>
    </bk>
    <bk>
      <rc t="2" v="816"/>
    </bk>
    <bk>
      <rc t="2" v="817"/>
    </bk>
    <bk>
      <rc t="2" v="818"/>
    </bk>
    <bk>
      <rc t="2" v="819"/>
    </bk>
    <bk>
      <rc t="2" v="820"/>
    </bk>
    <bk>
      <rc t="2" v="821"/>
    </bk>
    <bk>
      <rc t="2" v="822"/>
    </bk>
    <bk>
      <rc t="2" v="823"/>
    </bk>
    <bk>
      <rc t="2" v="824"/>
    </bk>
    <bk>
      <rc t="2" v="825"/>
    </bk>
    <bk>
      <rc t="2" v="826"/>
    </bk>
    <bk>
      <rc t="2" v="827"/>
    </bk>
    <bk>
      <rc t="2" v="828"/>
    </bk>
    <bk>
      <rc t="2" v="829"/>
    </bk>
    <bk>
      <rc t="2" v="830"/>
    </bk>
    <bk>
      <rc t="2" v="831"/>
    </bk>
    <bk>
      <rc t="2" v="832"/>
    </bk>
    <bk>
      <rc t="2" v="833"/>
    </bk>
    <bk>
      <rc t="2" v="834"/>
    </bk>
    <bk>
      <rc t="2" v="835"/>
    </bk>
    <bk>
      <rc t="2" v="836"/>
    </bk>
    <bk>
      <rc t="2" v="837"/>
    </bk>
    <bk>
      <rc t="2" v="838"/>
    </bk>
    <bk>
      <rc t="2" v="839"/>
    </bk>
    <bk>
      <rc t="2" v="840"/>
    </bk>
    <bk>
      <rc t="2" v="841"/>
    </bk>
    <bk>
      <rc t="2" v="842"/>
    </bk>
    <bk>
      <rc t="2" v="843"/>
    </bk>
    <bk>
      <rc t="2" v="844"/>
    </bk>
    <bk>
      <rc t="2" v="845"/>
    </bk>
    <bk>
      <rc t="2" v="846"/>
    </bk>
    <bk>
      <rc t="2" v="847"/>
    </bk>
    <bk>
      <rc t="2" v="848"/>
    </bk>
    <bk>
      <rc t="2" v="849"/>
    </bk>
    <bk>
      <rc t="2" v="850"/>
    </bk>
    <bk>
      <rc t="2" v="851"/>
    </bk>
    <bk>
      <rc t="2" v="852"/>
    </bk>
    <bk>
      <rc t="2" v="853"/>
    </bk>
    <bk>
      <rc t="2" v="854"/>
    </bk>
    <bk>
      <rc t="2" v="855"/>
    </bk>
    <bk>
      <rc t="2" v="856"/>
    </bk>
    <bk>
      <rc t="2" v="857"/>
    </bk>
    <bk>
      <rc t="2" v="858"/>
    </bk>
    <bk>
      <rc t="2" v="859"/>
    </bk>
    <bk>
      <rc t="2" v="860"/>
    </bk>
    <bk>
      <rc t="2" v="861"/>
    </bk>
    <bk>
      <rc t="2" v="862"/>
    </bk>
    <bk>
      <rc t="2" v="863"/>
    </bk>
    <bk>
      <rc t="2" v="864"/>
    </bk>
    <bk>
      <rc t="2" v="865"/>
    </bk>
    <bk>
      <rc t="2" v="866"/>
    </bk>
    <bk>
      <rc t="2" v="867"/>
    </bk>
    <bk>
      <rc t="2" v="868"/>
    </bk>
    <bk>
      <rc t="2" v="869"/>
    </bk>
    <bk>
      <rc t="2" v="870"/>
    </bk>
    <bk>
      <rc t="2" v="871"/>
    </bk>
    <bk>
      <rc t="2" v="872"/>
    </bk>
    <bk>
      <rc t="2" v="873"/>
    </bk>
    <bk>
      <rc t="2" v="874"/>
    </bk>
    <bk>
      <rc t="2" v="875"/>
    </bk>
    <bk>
      <rc t="2" v="876"/>
    </bk>
    <bk>
      <rc t="2" v="877"/>
    </bk>
    <bk>
      <rc t="2" v="878"/>
    </bk>
    <bk>
      <rc t="2" v="879"/>
    </bk>
    <bk>
      <rc t="2" v="880"/>
    </bk>
    <bk>
      <rc t="2" v="881"/>
    </bk>
    <bk>
      <rc t="2" v="882"/>
    </bk>
    <bk>
      <rc t="2" v="883"/>
    </bk>
    <bk>
      <rc t="2" v="884"/>
    </bk>
    <bk>
      <rc t="2" v="885"/>
    </bk>
    <bk>
      <rc t="2" v="886"/>
    </bk>
    <bk>
      <rc t="2" v="887"/>
    </bk>
    <bk>
      <rc t="2" v="888"/>
    </bk>
    <bk>
      <rc t="2" v="889"/>
    </bk>
    <bk>
      <rc t="2" v="890"/>
    </bk>
    <bk>
      <rc t="2" v="891"/>
    </bk>
    <bk>
      <rc t="2" v="892"/>
    </bk>
    <bk>
      <rc t="2" v="893"/>
    </bk>
    <bk>
      <rc t="2" v="894"/>
    </bk>
    <bk>
      <rc t="2" v="895"/>
    </bk>
    <bk>
      <rc t="2" v="896"/>
    </bk>
    <bk>
      <rc t="2" v="897"/>
    </bk>
    <bk>
      <rc t="2" v="898"/>
    </bk>
    <bk>
      <rc t="2" v="899"/>
    </bk>
    <bk>
      <rc t="2" v="900"/>
    </bk>
    <bk>
      <rc t="2" v="901"/>
    </bk>
    <bk>
      <rc t="2" v="902"/>
    </bk>
    <bk>
      <rc t="2" v="903"/>
    </bk>
    <bk>
      <rc t="2" v="904"/>
    </bk>
    <bk>
      <rc t="2" v="905"/>
    </bk>
    <bk>
      <rc t="2" v="906"/>
    </bk>
    <bk>
      <rc t="2" v="907"/>
    </bk>
    <bk>
      <rc t="2" v="908"/>
    </bk>
    <bk>
      <rc t="2" v="909"/>
    </bk>
    <bk>
      <rc t="2" v="910"/>
    </bk>
    <bk>
      <rc t="2" v="911"/>
    </bk>
    <bk>
      <rc t="2" v="912"/>
    </bk>
    <bk>
      <rc t="2" v="913"/>
    </bk>
    <bk>
      <rc t="2" v="914"/>
    </bk>
    <bk>
      <rc t="2" v="915"/>
    </bk>
    <bk>
      <rc t="2" v="916"/>
    </bk>
    <bk>
      <rc t="2" v="917"/>
    </bk>
    <bk>
      <rc t="2" v="918"/>
    </bk>
    <bk>
      <rc t="2" v="919"/>
    </bk>
    <bk>
      <rc t="2" v="920"/>
    </bk>
    <bk>
      <rc t="2" v="921"/>
    </bk>
    <bk>
      <rc t="2" v="922"/>
    </bk>
    <bk>
      <rc t="2" v="923"/>
    </bk>
    <bk>
      <rc t="2" v="924"/>
    </bk>
    <bk>
      <rc t="2" v="925"/>
    </bk>
    <bk>
      <rc t="2" v="926"/>
    </bk>
    <bk>
      <rc t="2" v="927"/>
    </bk>
    <bk>
      <rc t="2" v="928"/>
    </bk>
    <bk>
      <rc t="2" v="929"/>
    </bk>
    <bk>
      <rc t="2" v="930"/>
    </bk>
    <bk>
      <rc t="2" v="931"/>
    </bk>
    <bk>
      <rc t="2" v="932"/>
    </bk>
    <bk>
      <rc t="2" v="933"/>
    </bk>
    <bk>
      <rc t="2" v="934"/>
    </bk>
    <bk>
      <rc t="2" v="935"/>
    </bk>
    <bk>
      <rc t="2" v="936"/>
    </bk>
    <bk>
      <rc t="2" v="937"/>
    </bk>
    <bk>
      <rc t="2" v="938"/>
    </bk>
    <bk>
      <rc t="2" v="939"/>
    </bk>
    <bk>
      <rc t="2" v="940"/>
    </bk>
    <bk>
      <rc t="2" v="941"/>
    </bk>
    <bk>
      <rc t="2" v="942"/>
    </bk>
    <bk>
      <rc t="2" v="943"/>
    </bk>
    <bk>
      <rc t="2" v="944"/>
    </bk>
    <bk>
      <rc t="2" v="945"/>
    </bk>
    <bk>
      <rc t="2" v="946"/>
    </bk>
    <bk>
      <rc t="2" v="947"/>
    </bk>
    <bk>
      <rc t="2" v="948"/>
    </bk>
    <bk>
      <rc t="2" v="949"/>
    </bk>
    <bk>
      <rc t="2" v="950"/>
    </bk>
    <bk>
      <rc t="2" v="951"/>
    </bk>
    <bk>
      <rc t="2" v="952"/>
    </bk>
    <bk>
      <rc t="2" v="953"/>
    </bk>
    <bk>
      <rc t="2" v="954"/>
    </bk>
    <bk>
      <rc t="2" v="955"/>
    </bk>
    <bk>
      <rc t="2" v="956"/>
    </bk>
    <bk>
      <rc t="2" v="957"/>
    </bk>
    <bk>
      <rc t="2" v="958"/>
    </bk>
    <bk>
      <rc t="2" v="959"/>
    </bk>
    <bk>
      <rc t="2" v="960"/>
    </bk>
    <bk>
      <rc t="2" v="961"/>
    </bk>
    <bk>
      <rc t="2" v="962"/>
    </bk>
    <bk>
      <rc t="2" v="963"/>
    </bk>
    <bk>
      <rc t="2" v="964"/>
    </bk>
    <bk>
      <rc t="2" v="965"/>
    </bk>
    <bk>
      <rc t="2" v="966"/>
    </bk>
    <bk>
      <rc t="2" v="967"/>
    </bk>
    <bk>
      <rc t="2" v="968"/>
    </bk>
    <bk>
      <rc t="2" v="969"/>
    </bk>
    <bk>
      <rc t="2" v="970"/>
    </bk>
    <bk>
      <rc t="2" v="971"/>
    </bk>
    <bk>
      <rc t="2" v="972"/>
    </bk>
    <bk>
      <rc t="2" v="973"/>
    </bk>
    <bk>
      <rc t="2" v="974"/>
    </bk>
    <bk>
      <rc t="2" v="975"/>
    </bk>
    <bk>
      <rc t="2" v="976"/>
    </bk>
    <bk>
      <rc t="2" v="977"/>
    </bk>
    <bk>
      <rc t="2" v="978"/>
    </bk>
    <bk>
      <rc t="2" v="979"/>
    </bk>
    <bk>
      <rc t="2" v="980"/>
    </bk>
    <bk>
      <rc t="2" v="981"/>
    </bk>
    <bk>
      <rc t="2" v="982"/>
    </bk>
    <bk>
      <rc t="2" v="983"/>
    </bk>
    <bk>
      <rc t="2" v="984"/>
    </bk>
    <bk>
      <rc t="2" v="985"/>
    </bk>
    <bk>
      <rc t="2" v="986"/>
    </bk>
    <bk>
      <rc t="2" v="987"/>
    </bk>
    <bk>
      <rc t="2" v="988"/>
    </bk>
    <bk>
      <rc t="2" v="989"/>
    </bk>
    <bk>
      <rc t="2" v="990"/>
    </bk>
    <bk>
      <rc t="2" v="991"/>
    </bk>
    <bk>
      <rc t="2" v="992"/>
    </bk>
    <bk>
      <rc t="2" v="993"/>
    </bk>
    <bk>
      <rc t="2" v="994"/>
    </bk>
    <bk>
      <rc t="2" v="995"/>
    </bk>
    <bk>
      <rc t="2" v="996"/>
    </bk>
    <bk>
      <rc t="2" v="997"/>
    </bk>
    <bk>
      <rc t="2" v="998"/>
    </bk>
    <bk>
      <rc t="2" v="999"/>
    </bk>
    <bk>
      <rc t="2" v="1000"/>
    </bk>
    <bk>
      <rc t="2" v="1001"/>
    </bk>
    <bk>
      <rc t="2" v="1002"/>
    </bk>
    <bk>
      <rc t="2" v="1003"/>
    </bk>
    <bk>
      <rc t="2" v="1004"/>
    </bk>
    <bk>
      <rc t="2" v="1005"/>
    </bk>
    <bk>
      <rc t="2" v="1006"/>
    </bk>
    <bk>
      <rc t="2" v="1007"/>
    </bk>
    <bk>
      <rc t="2" v="1008"/>
    </bk>
    <bk>
      <rc t="2" v="1009"/>
    </bk>
    <bk>
      <rc t="2" v="1010"/>
    </bk>
    <bk>
      <rc t="2" v="1011"/>
    </bk>
    <bk>
      <rc t="2" v="1012"/>
    </bk>
    <bk>
      <rc t="2" v="1013"/>
    </bk>
    <bk>
      <rc t="2" v="1014"/>
    </bk>
    <bk>
      <rc t="2" v="1015"/>
    </bk>
    <bk>
      <rc t="2" v="1016"/>
    </bk>
    <bk>
      <rc t="2" v="1017"/>
    </bk>
    <bk>
      <rc t="2" v="1018"/>
    </bk>
    <bk>
      <rc t="2" v="1019"/>
    </bk>
    <bk>
      <rc t="2" v="1020"/>
    </bk>
    <bk>
      <rc t="2" v="1021"/>
    </bk>
    <bk>
      <rc t="2" v="1022"/>
    </bk>
    <bk>
      <rc t="2" v="1023"/>
    </bk>
    <bk>
      <rc t="2" v="1024"/>
    </bk>
    <bk>
      <rc t="2" v="1025"/>
    </bk>
    <bk>
      <rc t="2" v="1026"/>
    </bk>
    <bk>
      <rc t="2" v="1027"/>
    </bk>
    <bk>
      <rc t="2" v="1028"/>
    </bk>
    <bk>
      <rc t="2" v="1029"/>
    </bk>
    <bk>
      <rc t="2" v="1030"/>
    </bk>
    <bk>
      <rc t="2" v="1031"/>
    </bk>
    <bk>
      <rc t="2" v="1032"/>
    </bk>
    <bk>
      <rc t="2" v="1033"/>
    </bk>
    <bk>
      <rc t="2" v="1034"/>
    </bk>
    <bk>
      <rc t="2" v="1035"/>
    </bk>
    <bk>
      <rc t="2" v="1036"/>
    </bk>
    <bk>
      <rc t="2" v="1037"/>
    </bk>
    <bk>
      <rc t="2" v="1038"/>
    </bk>
    <bk>
      <rc t="2" v="1039"/>
    </bk>
    <bk>
      <rc t="2" v="1040"/>
    </bk>
    <bk>
      <rc t="2" v="1041"/>
    </bk>
    <bk>
      <rc t="2" v="1042"/>
    </bk>
    <bk>
      <rc t="2" v="1043"/>
    </bk>
    <bk>
      <rc t="2" v="1044"/>
    </bk>
    <bk>
      <rc t="2" v="1045"/>
    </bk>
    <bk>
      <rc t="2" v="1046"/>
    </bk>
    <bk>
      <rc t="2" v="1047"/>
    </bk>
    <bk>
      <rc t="2" v="1048"/>
    </bk>
    <bk>
      <rc t="2" v="1049"/>
    </bk>
    <bk>
      <rc t="2" v="1050"/>
    </bk>
    <bk>
      <rc t="2" v="1051"/>
    </bk>
    <bk>
      <rc t="2" v="1052"/>
    </bk>
    <bk>
      <rc t="2" v="1053"/>
    </bk>
    <bk>
      <rc t="2" v="1054"/>
    </bk>
    <bk>
      <rc t="2" v="1055"/>
    </bk>
    <bk>
      <rc t="2" v="1056"/>
    </bk>
    <bk>
      <rc t="2" v="1057"/>
    </bk>
    <bk>
      <rc t="2" v="1058"/>
    </bk>
    <bk>
      <rc t="2" v="1059"/>
    </bk>
    <bk>
      <rc t="2" v="1060"/>
    </bk>
    <bk>
      <rc t="2" v="1061"/>
    </bk>
    <bk>
      <rc t="2" v="1062"/>
    </bk>
    <bk>
      <rc t="2" v="1063"/>
    </bk>
    <bk>
      <rc t="2" v="1064"/>
    </bk>
    <bk>
      <rc t="2" v="1065"/>
    </bk>
    <bk>
      <rc t="2" v="1066"/>
    </bk>
    <bk>
      <rc t="2" v="1067"/>
    </bk>
    <bk>
      <rc t="2" v="1068"/>
    </bk>
    <bk>
      <rc t="2" v="1069"/>
    </bk>
    <bk>
      <rc t="2" v="1070"/>
    </bk>
    <bk>
      <rc t="2" v="1071"/>
    </bk>
    <bk>
      <rc t="2" v="1072"/>
    </bk>
    <bk>
      <rc t="2" v="1073"/>
    </bk>
    <bk>
      <rc t="2" v="1074"/>
    </bk>
    <bk>
      <rc t="2" v="1075"/>
    </bk>
    <bk>
      <rc t="2" v="1076"/>
    </bk>
    <bk>
      <rc t="2" v="1077"/>
    </bk>
    <bk>
      <rc t="2" v="1078"/>
    </bk>
    <bk>
      <rc t="2" v="1079"/>
    </bk>
    <bk>
      <rc t="2" v="1080"/>
    </bk>
    <bk>
      <rc t="2" v="1081"/>
    </bk>
    <bk>
      <rc t="2" v="1082"/>
    </bk>
    <bk>
      <rc t="2" v="1083"/>
    </bk>
    <bk>
      <rc t="2" v="1084"/>
    </bk>
    <bk>
      <rc t="2" v="1085"/>
    </bk>
    <bk>
      <rc t="2" v="1086"/>
    </bk>
    <bk>
      <rc t="2" v="1087"/>
    </bk>
    <bk>
      <rc t="2" v="1088"/>
    </bk>
    <bk>
      <rc t="2" v="1089"/>
    </bk>
    <bk>
      <rc t="2" v="1090"/>
    </bk>
    <bk>
      <rc t="2" v="1091"/>
    </bk>
    <bk>
      <rc t="2" v="1092"/>
    </bk>
    <bk>
      <rc t="2" v="1093"/>
    </bk>
    <bk>
      <rc t="2" v="1094"/>
    </bk>
    <bk>
      <rc t="2" v="1095"/>
    </bk>
    <bk>
      <rc t="2" v="1096"/>
    </bk>
    <bk>
      <rc t="2" v="1097"/>
    </bk>
    <bk>
      <rc t="2" v="1098"/>
    </bk>
    <bk>
      <rc t="2" v="1099"/>
    </bk>
    <bk>
      <rc t="2" v="1100"/>
    </bk>
    <bk>
      <rc t="2" v="1101"/>
    </bk>
    <bk>
      <rc t="2" v="1102"/>
    </bk>
    <bk>
      <rc t="2" v="1103"/>
    </bk>
    <bk>
      <rc t="2" v="1104"/>
    </bk>
    <bk>
      <rc t="2" v="1105"/>
    </bk>
    <bk>
      <rc t="2" v="1106"/>
    </bk>
    <bk>
      <rc t="2" v="1107"/>
    </bk>
    <bk>
      <rc t="2" v="1108"/>
    </bk>
    <bk>
      <rc t="2" v="1109"/>
    </bk>
    <bk>
      <rc t="2" v="1110"/>
    </bk>
    <bk>
      <rc t="2" v="1111"/>
    </bk>
    <bk>
      <rc t="2" v="1112"/>
    </bk>
    <bk>
      <rc t="2" v="1113"/>
    </bk>
    <bk>
      <rc t="2" v="1114"/>
    </bk>
    <bk>
      <rc t="2" v="1115"/>
    </bk>
    <bk>
      <rc t="2" v="1116"/>
    </bk>
    <bk>
      <rc t="2" v="1117"/>
    </bk>
    <bk>
      <rc t="2" v="1118"/>
    </bk>
    <bk>
      <rc t="2" v="1119"/>
    </bk>
    <bk>
      <rc t="2" v="1120"/>
    </bk>
    <bk>
      <rc t="2" v="1121"/>
    </bk>
    <bk>
      <rc t="2" v="1122"/>
    </bk>
    <bk>
      <rc t="2" v="1123"/>
    </bk>
    <bk>
      <rc t="2" v="1124"/>
    </bk>
    <bk>
      <rc t="2" v="1125"/>
    </bk>
    <bk>
      <rc t="2" v="1126"/>
    </bk>
    <bk>
      <rc t="2" v="1127"/>
    </bk>
    <bk>
      <rc t="2" v="1128"/>
    </bk>
    <bk>
      <rc t="2" v="1129"/>
    </bk>
    <bk>
      <rc t="2" v="1130"/>
    </bk>
    <bk>
      <rc t="2" v="1131"/>
    </bk>
    <bk>
      <rc t="2" v="1132"/>
    </bk>
    <bk>
      <rc t="2" v="1133"/>
    </bk>
    <bk>
      <rc t="2" v="1134"/>
    </bk>
    <bk>
      <rc t="2" v="1135"/>
    </bk>
    <bk>
      <rc t="2" v="1136"/>
    </bk>
    <bk>
      <rc t="2" v="1137"/>
    </bk>
    <bk>
      <rc t="2" v="1138"/>
    </bk>
    <bk>
      <rc t="2" v="1139"/>
    </bk>
    <bk>
      <rc t="2" v="1140"/>
    </bk>
    <bk>
      <rc t="2" v="1141"/>
    </bk>
    <bk>
      <rc t="2" v="1142"/>
    </bk>
    <bk>
      <rc t="2" v="1143"/>
    </bk>
    <bk>
      <rc t="2" v="1144"/>
    </bk>
    <bk>
      <rc t="2" v="1145"/>
    </bk>
    <bk>
      <rc t="2" v="1146"/>
    </bk>
    <bk>
      <rc t="2" v="1147"/>
    </bk>
    <bk>
      <rc t="2" v="1148"/>
    </bk>
    <bk>
      <rc t="2" v="1149"/>
    </bk>
    <bk>
      <rc t="2" v="1150"/>
    </bk>
    <bk>
      <rc t="2" v="1151"/>
    </bk>
    <bk>
      <rc t="2" v="1152"/>
    </bk>
    <bk>
      <rc t="2" v="1153"/>
    </bk>
    <bk>
      <rc t="2" v="1154"/>
    </bk>
    <bk>
      <rc t="2" v="1155"/>
    </bk>
    <bk>
      <rc t="2" v="1156"/>
    </bk>
    <bk>
      <rc t="2" v="1157"/>
    </bk>
    <bk>
      <rc t="2" v="1158"/>
    </bk>
    <bk>
      <rc t="2" v="1159"/>
    </bk>
    <bk>
      <rc t="2" v="1160"/>
    </bk>
    <bk>
      <rc t="2" v="1161"/>
    </bk>
    <bk>
      <rc t="2" v="1162"/>
    </bk>
    <bk>
      <rc t="2" v="1163"/>
    </bk>
    <bk>
      <rc t="2" v="1164"/>
    </bk>
    <bk>
      <rc t="2" v="1165"/>
    </bk>
    <bk>
      <rc t="2" v="1166"/>
    </bk>
    <bk>
      <rc t="2" v="1167"/>
    </bk>
    <bk>
      <rc t="2" v="1168"/>
    </bk>
    <bk>
      <rc t="2" v="1169"/>
    </bk>
    <bk>
      <rc t="2" v="1170"/>
    </bk>
    <bk>
      <rc t="2" v="1171"/>
    </bk>
    <bk>
      <rc t="2" v="1172"/>
    </bk>
    <bk>
      <rc t="2" v="1173"/>
    </bk>
    <bk>
      <rc t="2" v="1174"/>
    </bk>
    <bk>
      <rc t="2" v="1175"/>
    </bk>
    <bk>
      <rc t="2" v="1176"/>
    </bk>
    <bk>
      <rc t="2" v="1177"/>
    </bk>
    <bk>
      <rc t="2" v="1178"/>
    </bk>
    <bk>
      <rc t="2" v="1179"/>
    </bk>
    <bk>
      <rc t="2" v="1180"/>
    </bk>
    <bk>
      <rc t="2" v="1181"/>
    </bk>
    <bk>
      <rc t="2" v="1182"/>
    </bk>
    <bk>
      <rc t="2" v="1183"/>
    </bk>
    <bk>
      <rc t="2" v="1184"/>
    </bk>
    <bk>
      <rc t="2" v="1185"/>
    </bk>
    <bk>
      <rc t="2" v="1186"/>
    </bk>
    <bk>
      <rc t="2" v="1187"/>
    </bk>
    <bk>
      <rc t="2" v="1188"/>
    </bk>
    <bk>
      <rc t="2" v="1189"/>
    </bk>
    <bk>
      <rc t="2" v="1190"/>
    </bk>
    <bk>
      <rc t="2" v="1191"/>
    </bk>
    <bk>
      <rc t="2" v="1192"/>
    </bk>
    <bk>
      <rc t="2" v="1193"/>
    </bk>
    <bk>
      <rc t="2" v="1194"/>
    </bk>
    <bk>
      <rc t="2" v="1195"/>
    </bk>
    <bk>
      <rc t="2" v="1196"/>
    </bk>
    <bk>
      <rc t="2" v="1197"/>
    </bk>
    <bk>
      <rc t="2" v="1198"/>
    </bk>
    <bk>
      <rc t="2" v="1199"/>
    </bk>
    <bk>
      <rc t="2" v="1200"/>
    </bk>
    <bk>
      <rc t="2" v="1201"/>
    </bk>
    <bk>
      <rc t="2" v="1202"/>
    </bk>
    <bk>
      <rc t="2" v="1203"/>
    </bk>
    <bk>
      <rc t="2" v="1204"/>
    </bk>
    <bk>
      <rc t="2" v="1205"/>
    </bk>
    <bk>
      <rc t="2" v="1206"/>
    </bk>
    <bk>
      <rc t="2" v="1207"/>
    </bk>
    <bk>
      <rc t="2" v="1208"/>
    </bk>
    <bk>
      <rc t="2" v="1209"/>
    </bk>
    <bk>
      <rc t="2" v="1210"/>
    </bk>
    <bk>
      <rc t="2" v="1211"/>
    </bk>
    <bk>
      <rc t="2" v="1212"/>
    </bk>
    <bk>
      <rc t="2" v="1213"/>
    </bk>
    <bk>
      <rc t="2" v="1214"/>
    </bk>
    <bk>
      <rc t="2" v="1215"/>
    </bk>
    <bk>
      <rc t="2" v="1216"/>
    </bk>
    <bk>
      <rc t="2" v="1217"/>
    </bk>
    <bk>
      <rc t="2" v="1218"/>
    </bk>
    <bk>
      <rc t="2" v="1219"/>
    </bk>
    <bk>
      <rc t="2" v="1220"/>
    </bk>
    <bk>
      <rc t="2" v="1221"/>
    </bk>
    <bk>
      <rc t="2" v="1222"/>
    </bk>
    <bk>
      <rc t="2" v="1223"/>
    </bk>
    <bk>
      <rc t="2" v="1224"/>
    </bk>
    <bk>
      <rc t="2" v="1225"/>
    </bk>
    <bk>
      <rc t="2" v="1226"/>
    </bk>
    <bk>
      <rc t="2" v="1227"/>
    </bk>
    <bk>
      <rc t="2" v="1228"/>
    </bk>
    <bk>
      <rc t="2" v="1229"/>
    </bk>
    <bk>
      <rc t="2" v="1230"/>
    </bk>
    <bk>
      <rc t="2" v="1231"/>
    </bk>
    <bk>
      <rc t="2" v="1232"/>
    </bk>
    <bk>
      <rc t="2" v="1233"/>
    </bk>
    <bk>
      <rc t="2" v="1234"/>
    </bk>
    <bk>
      <rc t="2" v="1235"/>
    </bk>
    <bk>
      <rc t="2" v="1236"/>
    </bk>
    <bk>
      <rc t="2" v="1237"/>
    </bk>
    <bk>
      <rc t="2" v="1238"/>
    </bk>
    <bk>
      <rc t="2" v="1239"/>
    </bk>
    <bk>
      <rc t="2" v="1240"/>
    </bk>
    <bk>
      <rc t="2" v="1241"/>
    </bk>
    <bk>
      <rc t="2" v="1242"/>
    </bk>
    <bk>
      <rc t="2" v="1243"/>
    </bk>
    <bk>
      <rc t="2" v="1244"/>
    </bk>
    <bk>
      <rc t="2" v="1245"/>
    </bk>
    <bk>
      <rc t="2" v="1246"/>
    </bk>
    <bk>
      <rc t="2" v="1247"/>
    </bk>
    <bk>
      <rc t="2" v="1248"/>
    </bk>
    <bk>
      <rc t="2" v="1249"/>
    </bk>
    <bk>
      <rc t="2" v="1250"/>
    </bk>
    <bk>
      <rc t="2" v="1251"/>
    </bk>
    <bk>
      <rc t="2" v="1252"/>
    </bk>
    <bk>
      <rc t="2" v="1253"/>
    </bk>
    <bk>
      <rc t="2" v="1254"/>
    </bk>
    <bk>
      <rc t="2" v="1255"/>
    </bk>
    <bk>
      <rc t="2" v="1256"/>
    </bk>
    <bk>
      <rc t="2" v="1257"/>
    </bk>
    <bk>
      <rc t="2" v="1258"/>
    </bk>
    <bk>
      <rc t="2" v="1259"/>
    </bk>
    <bk>
      <rc t="2" v="1260"/>
    </bk>
    <bk>
      <rc t="2" v="1261"/>
    </bk>
    <bk>
      <rc t="2" v="1262"/>
    </bk>
    <bk>
      <rc t="2" v="1263"/>
    </bk>
    <bk>
      <rc t="2" v="1264"/>
    </bk>
    <bk>
      <rc t="2" v="1265"/>
    </bk>
    <bk>
      <rc t="2" v="1266"/>
    </bk>
    <bk>
      <rc t="2" v="1267"/>
    </bk>
    <bk>
      <rc t="2" v="1268"/>
    </bk>
    <bk>
      <rc t="2" v="1269"/>
    </bk>
    <bk>
      <rc t="2" v="1270"/>
    </bk>
    <bk>
      <rc t="2" v="1271"/>
    </bk>
    <bk>
      <rc t="2" v="1272"/>
    </bk>
    <bk>
      <rc t="2" v="1273"/>
    </bk>
    <bk>
      <rc t="2" v="1274"/>
    </bk>
    <bk>
      <rc t="2" v="1275"/>
    </bk>
    <bk>
      <rc t="2" v="1276"/>
    </bk>
    <bk>
      <rc t="2" v="1277"/>
    </bk>
    <bk>
      <rc t="2" v="1278"/>
    </bk>
    <bk>
      <rc t="2" v="1279"/>
    </bk>
    <bk>
      <rc t="2" v="1280"/>
    </bk>
    <bk>
      <rc t="2" v="1281"/>
    </bk>
    <bk>
      <rc t="2" v="1282"/>
    </bk>
    <bk>
      <rc t="2" v="1283"/>
    </bk>
    <bk>
      <rc t="2" v="1284"/>
    </bk>
    <bk>
      <rc t="2" v="1285"/>
    </bk>
    <bk>
      <rc t="2" v="1286"/>
    </bk>
    <bk>
      <rc t="2" v="1287"/>
    </bk>
    <bk>
      <rc t="2" v="1288"/>
    </bk>
    <bk>
      <rc t="2" v="1289"/>
    </bk>
    <bk>
      <rc t="2" v="1290"/>
    </bk>
    <bk>
      <rc t="2" v="1291"/>
    </bk>
    <bk>
      <rc t="2" v="1292"/>
    </bk>
    <bk>
      <rc t="2" v="1293"/>
    </bk>
    <bk>
      <rc t="2" v="1294"/>
    </bk>
    <bk>
      <rc t="2" v="1295"/>
    </bk>
    <bk>
      <rc t="2" v="1296"/>
    </bk>
    <bk>
      <rc t="2" v="1297"/>
    </bk>
    <bk>
      <rc t="2" v="1298"/>
    </bk>
    <bk>
      <rc t="2" v="1299"/>
    </bk>
    <bk>
      <rc t="2" v="1300"/>
    </bk>
    <bk>
      <rc t="2" v="1301"/>
    </bk>
    <bk>
      <rc t="2" v="1302"/>
    </bk>
    <bk>
      <rc t="2" v="1303"/>
    </bk>
    <bk>
      <rc t="2" v="1304"/>
    </bk>
    <bk>
      <rc t="2" v="1305"/>
    </bk>
    <bk>
      <rc t="2" v="1306"/>
    </bk>
    <bk>
      <rc t="2" v="1307"/>
    </bk>
    <bk>
      <rc t="2" v="1308"/>
    </bk>
    <bk>
      <rc t="2" v="1309"/>
    </bk>
    <bk>
      <rc t="2" v="1310"/>
    </bk>
    <bk>
      <rc t="2" v="1311"/>
    </bk>
    <bk>
      <rc t="2" v="1312"/>
    </bk>
    <bk>
      <rc t="2" v="1313"/>
    </bk>
    <bk>
      <rc t="2" v="1314"/>
    </bk>
    <bk>
      <rc t="2" v="1315"/>
    </bk>
    <bk>
      <rc t="2" v="1316"/>
    </bk>
    <bk>
      <rc t="2" v="1317"/>
    </bk>
    <bk>
      <rc t="2" v="1318"/>
    </bk>
    <bk>
      <rc t="2" v="1319"/>
    </bk>
    <bk>
      <rc t="2" v="1320"/>
    </bk>
    <bk>
      <rc t="2" v="1321"/>
    </bk>
    <bk>
      <rc t="2" v="1322"/>
    </bk>
    <bk>
      <rc t="2" v="1323"/>
    </bk>
    <bk>
      <rc t="2" v="1324"/>
    </bk>
    <bk>
      <rc t="2" v="1325"/>
    </bk>
    <bk>
      <rc t="2" v="1326"/>
    </bk>
    <bk>
      <rc t="2" v="1327"/>
    </bk>
    <bk>
      <rc t="2" v="1328"/>
    </bk>
    <bk>
      <rc t="2" v="1329"/>
    </bk>
    <bk>
      <rc t="2" v="1330"/>
    </bk>
    <bk>
      <rc t="2" v="1331"/>
    </bk>
    <bk>
      <rc t="2" v="1332"/>
    </bk>
    <bk>
      <rc t="2" v="1333"/>
    </bk>
    <bk>
      <rc t="2" v="1334"/>
    </bk>
    <bk>
      <rc t="2" v="1335"/>
    </bk>
    <bk>
      <rc t="2" v="1336"/>
    </bk>
    <bk>
      <rc t="2" v="1337"/>
    </bk>
    <bk>
      <rc t="2" v="1338"/>
    </bk>
    <bk>
      <rc t="2" v="1339"/>
    </bk>
    <bk>
      <rc t="2" v="1340"/>
    </bk>
    <bk>
      <rc t="2" v="1341"/>
    </bk>
    <bk>
      <rc t="2" v="1342"/>
    </bk>
    <bk>
      <rc t="2" v="1343"/>
    </bk>
    <bk>
      <rc t="2" v="1344"/>
    </bk>
    <bk>
      <rc t="2" v="1345"/>
    </bk>
    <bk>
      <rc t="2" v="1346"/>
    </bk>
    <bk>
      <rc t="2" v="1347"/>
    </bk>
    <bk>
      <rc t="2" v="1348"/>
    </bk>
    <bk>
      <rc t="2" v="1349"/>
    </bk>
    <bk>
      <rc t="2" v="1350"/>
    </bk>
    <bk>
      <rc t="2" v="1351"/>
    </bk>
    <bk>
      <rc t="2" v="1352"/>
    </bk>
    <bk>
      <rc t="2" v="1353"/>
    </bk>
    <bk>
      <rc t="2" v="1354"/>
    </bk>
    <bk>
      <rc t="2" v="1355"/>
    </bk>
    <bk>
      <rc t="2" v="1356"/>
    </bk>
    <bk>
      <rc t="2" v="1357"/>
    </bk>
    <bk>
      <rc t="2" v="1358"/>
    </bk>
    <bk>
      <rc t="2" v="1359"/>
    </bk>
    <bk>
      <rc t="2" v="1360"/>
    </bk>
    <bk>
      <rc t="2" v="1361"/>
    </bk>
    <bk>
      <rc t="2" v="1362"/>
    </bk>
    <bk>
      <rc t="2" v="1363"/>
    </bk>
    <bk>
      <rc t="2" v="1364"/>
    </bk>
    <bk>
      <rc t="2" v="1365"/>
    </bk>
    <bk>
      <rc t="2" v="1366"/>
    </bk>
    <bk>
      <rc t="2" v="1367"/>
    </bk>
    <bk>
      <rc t="2" v="1368"/>
    </bk>
    <bk>
      <rc t="2" v="1369"/>
    </bk>
    <bk>
      <rc t="2" v="1370"/>
    </bk>
    <bk>
      <rc t="2" v="1371"/>
    </bk>
    <bk>
      <rc t="2" v="1372"/>
    </bk>
    <bk>
      <rc t="2" v="1373"/>
    </bk>
    <bk>
      <rc t="2" v="1374"/>
    </bk>
    <bk>
      <rc t="2" v="1375"/>
    </bk>
    <bk>
      <rc t="2" v="1376"/>
    </bk>
    <bk>
      <rc t="2" v="1377"/>
    </bk>
    <bk>
      <rc t="2" v="1378"/>
    </bk>
    <bk>
      <rc t="2" v="1379"/>
    </bk>
    <bk>
      <rc t="2" v="1380"/>
    </bk>
    <bk>
      <rc t="2" v="1381"/>
    </bk>
    <bk>
      <rc t="2" v="1382"/>
    </bk>
    <bk>
      <rc t="2" v="1383"/>
    </bk>
    <bk>
      <rc t="2" v="1384"/>
    </bk>
    <bk>
      <rc t="2" v="1385"/>
    </bk>
    <bk>
      <rc t="2" v="1386"/>
    </bk>
    <bk>
      <rc t="2" v="1387"/>
    </bk>
    <bk>
      <rc t="2" v="1388"/>
    </bk>
    <bk>
      <rc t="2" v="1389"/>
    </bk>
    <bk>
      <rc t="2" v="1390"/>
    </bk>
    <bk>
      <rc t="2" v="1391"/>
    </bk>
    <bk>
      <rc t="2" v="1392"/>
    </bk>
    <bk>
      <rc t="2" v="1393"/>
    </bk>
    <bk>
      <rc t="2" v="1394"/>
    </bk>
    <bk>
      <rc t="2" v="1395"/>
    </bk>
    <bk>
      <rc t="2" v="1396"/>
    </bk>
    <bk>
      <rc t="2" v="1397"/>
    </bk>
    <bk>
      <rc t="2" v="1398"/>
    </bk>
    <bk>
      <rc t="2" v="1399"/>
    </bk>
    <bk>
      <rc t="2" v="1400"/>
    </bk>
    <bk>
      <rc t="2" v="1401"/>
    </bk>
    <bk>
      <rc t="2" v="1402"/>
    </bk>
    <bk>
      <rc t="2" v="1403"/>
    </bk>
    <bk>
      <rc t="2" v="1404"/>
    </bk>
    <bk>
      <rc t="2" v="1405"/>
    </bk>
    <bk>
      <rc t="2" v="1406"/>
    </bk>
    <bk>
      <rc t="2" v="1407"/>
    </bk>
    <bk>
      <rc t="2" v="1408"/>
    </bk>
    <bk>
      <rc t="2" v="1409"/>
    </bk>
    <bk>
      <rc t="2" v="1410"/>
    </bk>
    <bk>
      <rc t="2" v="1411"/>
    </bk>
    <bk>
      <rc t="2" v="1412"/>
    </bk>
    <bk>
      <rc t="2" v="1413"/>
    </bk>
    <bk>
      <rc t="2" v="1414"/>
    </bk>
    <bk>
      <rc t="2" v="1415"/>
    </bk>
    <bk>
      <rc t="2" v="1416"/>
    </bk>
    <bk>
      <rc t="2" v="1417"/>
    </bk>
    <bk>
      <rc t="2" v="1418"/>
    </bk>
    <bk>
      <rc t="2" v="1419"/>
    </bk>
    <bk>
      <rc t="2" v="1420"/>
    </bk>
    <bk>
      <rc t="2" v="1421"/>
    </bk>
    <bk>
      <rc t="2" v="1422"/>
    </bk>
    <bk>
      <rc t="2" v="1423"/>
    </bk>
    <bk>
      <rc t="2" v="1424"/>
    </bk>
    <bk>
      <rc t="2" v="1425"/>
    </bk>
    <bk>
      <rc t="2" v="1426"/>
    </bk>
    <bk>
      <rc t="2" v="1427"/>
    </bk>
    <bk>
      <rc t="2" v="1428"/>
    </bk>
    <bk>
      <rc t="2" v="1429"/>
    </bk>
    <bk>
      <rc t="2" v="1430"/>
    </bk>
    <bk>
      <rc t="2" v="1431"/>
    </bk>
    <bk>
      <rc t="2" v="1432"/>
    </bk>
    <bk>
      <rc t="2" v="1433"/>
    </bk>
    <bk>
      <rc t="2" v="1434"/>
    </bk>
    <bk>
      <rc t="2" v="1435"/>
    </bk>
    <bk>
      <rc t="2" v="1436"/>
    </bk>
    <bk>
      <rc t="2" v="1437"/>
    </bk>
    <bk>
      <rc t="2" v="1438"/>
    </bk>
    <bk>
      <rc t="2" v="1439"/>
    </bk>
    <bk>
      <rc t="2" v="1440"/>
    </bk>
    <bk>
      <rc t="2" v="1441"/>
    </bk>
    <bk>
      <rc t="2" v="1442"/>
    </bk>
    <bk>
      <rc t="2" v="1443"/>
    </bk>
    <bk>
      <rc t="2" v="1444"/>
    </bk>
    <bk>
      <rc t="2" v="1445"/>
    </bk>
    <bk>
      <rc t="2" v="1446"/>
    </bk>
    <bk>
      <rc t="2" v="1447"/>
    </bk>
    <bk>
      <rc t="2" v="1448"/>
    </bk>
    <bk>
      <rc t="2" v="1449"/>
    </bk>
    <bk>
      <rc t="2" v="1450"/>
    </bk>
    <bk>
      <rc t="2" v="1451"/>
    </bk>
    <bk>
      <rc t="2" v="1452"/>
    </bk>
    <bk>
      <rc t="2" v="1453"/>
    </bk>
    <bk>
      <rc t="2" v="1454"/>
    </bk>
    <bk>
      <rc t="2" v="1455"/>
    </bk>
    <bk>
      <rc t="2" v="1456"/>
    </bk>
    <bk>
      <rc t="2" v="1457"/>
    </bk>
    <bk>
      <rc t="2" v="1458"/>
    </bk>
    <bk>
      <rc t="2" v="1459"/>
    </bk>
    <bk>
      <rc t="2" v="1460"/>
    </bk>
    <bk>
      <rc t="2" v="1461"/>
    </bk>
    <bk>
      <rc t="2" v="1462"/>
    </bk>
    <bk>
      <rc t="2" v="1463"/>
    </bk>
    <bk>
      <rc t="2" v="1464"/>
    </bk>
    <bk>
      <rc t="2" v="1465"/>
    </bk>
    <bk>
      <rc t="2" v="1466"/>
    </bk>
    <bk>
      <rc t="2" v="1467"/>
    </bk>
    <bk>
      <rc t="2" v="1468"/>
    </bk>
    <bk>
      <rc t="2" v="1469"/>
    </bk>
    <bk>
      <rc t="2" v="1470"/>
    </bk>
    <bk>
      <rc t="2" v="1471"/>
    </bk>
    <bk>
      <rc t="2" v="1472"/>
    </bk>
    <bk>
      <rc t="2" v="1473"/>
    </bk>
    <bk>
      <rc t="2" v="1474"/>
    </bk>
    <bk>
      <rc t="2" v="1475"/>
    </bk>
    <bk>
      <rc t="2" v="1476"/>
    </bk>
    <bk>
      <rc t="2" v="1477"/>
    </bk>
    <bk>
      <rc t="2" v="1478"/>
    </bk>
    <bk>
      <rc t="2" v="1479"/>
    </bk>
    <bk>
      <rc t="2" v="1480"/>
    </bk>
    <bk>
      <rc t="2" v="1481"/>
    </bk>
    <bk>
      <rc t="2" v="1482"/>
    </bk>
    <bk>
      <rc t="2" v="1483"/>
    </bk>
    <bk>
      <rc t="2" v="1484"/>
    </bk>
    <bk>
      <rc t="2" v="1485"/>
    </bk>
    <bk>
      <rc t="2" v="1486"/>
    </bk>
    <bk>
      <rc t="2" v="1487"/>
    </bk>
    <bk>
      <rc t="2" v="1488"/>
    </bk>
    <bk>
      <rc t="2" v="1489"/>
    </bk>
    <bk>
      <rc t="2" v="1490"/>
    </bk>
    <bk>
      <rc t="2" v="1491"/>
    </bk>
    <bk>
      <rc t="2" v="1492"/>
    </bk>
    <bk>
      <rc t="2" v="1493"/>
    </bk>
    <bk>
      <rc t="2" v="1494"/>
    </bk>
    <bk>
      <rc t="2" v="1495"/>
    </bk>
    <bk>
      <rc t="2" v="1496"/>
    </bk>
    <bk>
      <rc t="2" v="1497"/>
    </bk>
    <bk>
      <rc t="2" v="1498"/>
    </bk>
    <bk>
      <rc t="2" v="1499"/>
    </bk>
    <bk>
      <rc t="2" v="1500"/>
    </bk>
    <bk>
      <rc t="2" v="1501"/>
    </bk>
    <bk>
      <rc t="2" v="1502"/>
    </bk>
    <bk>
      <rc t="2" v="1503"/>
    </bk>
    <bk>
      <rc t="2" v="1504"/>
    </bk>
    <bk>
      <rc t="2" v="1505"/>
    </bk>
    <bk>
      <rc t="2" v="1506"/>
    </bk>
    <bk>
      <rc t="2" v="1507"/>
    </bk>
    <bk>
      <rc t="2" v="1508"/>
    </bk>
    <bk>
      <rc t="2" v="1509"/>
    </bk>
    <bk>
      <rc t="2" v="1510"/>
    </bk>
    <bk>
      <rc t="2" v="1511"/>
    </bk>
    <bk>
      <rc t="2" v="1512"/>
    </bk>
    <bk>
      <rc t="2" v="1513"/>
    </bk>
    <bk>
      <rc t="2" v="1514"/>
    </bk>
    <bk>
      <rc t="2" v="1515"/>
    </bk>
    <bk>
      <rc t="2" v="1516"/>
    </bk>
    <bk>
      <rc t="2" v="1517"/>
    </bk>
    <bk>
      <rc t="2" v="1518"/>
    </bk>
    <bk>
      <rc t="2" v="1519"/>
    </bk>
    <bk>
      <rc t="2" v="1520"/>
    </bk>
    <bk>
      <rc t="2" v="1521"/>
    </bk>
    <bk>
      <rc t="2" v="1522"/>
    </bk>
    <bk>
      <rc t="2" v="1523"/>
    </bk>
    <bk>
      <rc t="2" v="1524"/>
    </bk>
    <bk>
      <rc t="2" v="1525"/>
    </bk>
    <bk>
      <rc t="2" v="1526"/>
    </bk>
    <bk>
      <rc t="2" v="1527"/>
    </bk>
    <bk>
      <rc t="2" v="1528"/>
    </bk>
    <bk>
      <rc t="2" v="1529"/>
    </bk>
    <bk>
      <rc t="2" v="1530"/>
    </bk>
    <bk>
      <rc t="2" v="1531"/>
    </bk>
    <bk>
      <rc t="2" v="1532"/>
    </bk>
    <bk>
      <rc t="2" v="1533"/>
    </bk>
    <bk>
      <rc t="2" v="1534"/>
    </bk>
    <bk>
      <rc t="2" v="1535"/>
    </bk>
    <bk>
      <rc t="2" v="1536"/>
    </bk>
    <bk>
      <rc t="2" v="1537"/>
    </bk>
    <bk>
      <rc t="2" v="1538"/>
    </bk>
    <bk>
      <rc t="2" v="1539"/>
    </bk>
    <bk>
      <rc t="2" v="1540"/>
    </bk>
    <bk>
      <rc t="2" v="1541"/>
    </bk>
    <bk>
      <rc t="2" v="1542"/>
    </bk>
    <bk>
      <rc t="2" v="1543"/>
    </bk>
    <bk>
      <rc t="2" v="1544"/>
    </bk>
    <bk>
      <rc t="2" v="1545"/>
    </bk>
    <bk>
      <rc t="2" v="1546"/>
    </bk>
    <bk>
      <rc t="2" v="1547"/>
    </bk>
    <bk>
      <rc t="2" v="1548"/>
    </bk>
    <bk>
      <rc t="2" v="1549"/>
    </bk>
    <bk>
      <rc t="2" v="1550"/>
    </bk>
    <bk>
      <rc t="2" v="1551"/>
    </bk>
    <bk>
      <rc t="2" v="1552"/>
    </bk>
    <bk>
      <rc t="2" v="1553"/>
    </bk>
    <bk>
      <rc t="2" v="1554"/>
    </bk>
    <bk>
      <rc t="2" v="1555"/>
    </bk>
    <bk>
      <rc t="2" v="1556"/>
    </bk>
    <bk>
      <rc t="2" v="1557"/>
    </bk>
    <bk>
      <rc t="2" v="1558"/>
    </bk>
    <bk>
      <rc t="2" v="1559"/>
    </bk>
    <bk>
      <rc t="2" v="1560"/>
    </bk>
    <bk>
      <rc t="2" v="1561"/>
    </bk>
    <bk>
      <rc t="2" v="1562"/>
    </bk>
    <bk>
      <rc t="2" v="1563"/>
    </bk>
    <bk>
      <rc t="2" v="1564"/>
    </bk>
    <bk>
      <rc t="2" v="1565"/>
    </bk>
    <bk>
      <rc t="2" v="1566"/>
    </bk>
    <bk>
      <rc t="2" v="1567"/>
    </bk>
    <bk>
      <rc t="2" v="1568"/>
    </bk>
    <bk>
      <rc t="2" v="1569"/>
    </bk>
    <bk>
      <rc t="2" v="1570"/>
    </bk>
    <bk>
      <rc t="2" v="1571"/>
    </bk>
    <bk>
      <rc t="2" v="1572"/>
    </bk>
    <bk>
      <rc t="2" v="1573"/>
    </bk>
    <bk>
      <rc t="2" v="1574"/>
    </bk>
    <bk>
      <rc t="2" v="1575"/>
    </bk>
    <bk>
      <rc t="2" v="1576"/>
    </bk>
    <bk>
      <rc t="2" v="1577"/>
    </bk>
    <bk>
      <rc t="2" v="1578"/>
    </bk>
    <bk>
      <rc t="2" v="1579"/>
    </bk>
    <bk>
      <rc t="2" v="1580"/>
    </bk>
    <bk>
      <rc t="2" v="1581"/>
    </bk>
    <bk>
      <rc t="2" v="1582"/>
    </bk>
    <bk>
      <rc t="2" v="1583"/>
    </bk>
    <bk>
      <rc t="2" v="1584"/>
    </bk>
    <bk>
      <rc t="2" v="1585"/>
    </bk>
    <bk>
      <rc t="2" v="1586"/>
    </bk>
    <bk>
      <rc t="2" v="1587"/>
    </bk>
    <bk>
      <rc t="2" v="1588"/>
    </bk>
    <bk>
      <rc t="2" v="1589"/>
    </bk>
    <bk>
      <rc t="2" v="1590"/>
    </bk>
    <bk>
      <rc t="2" v="1591"/>
    </bk>
    <bk>
      <rc t="2" v="1592"/>
    </bk>
    <bk>
      <rc t="2" v="1593"/>
    </bk>
    <bk>
      <rc t="2" v="1594"/>
    </bk>
    <bk>
      <rc t="2" v="1595"/>
    </bk>
    <bk>
      <rc t="2" v="1596"/>
    </bk>
    <bk>
      <rc t="2" v="1597"/>
    </bk>
    <bk>
      <rc t="2" v="1598"/>
    </bk>
    <bk>
      <rc t="2" v="1599"/>
    </bk>
    <bk>
      <rc t="2" v="1600"/>
    </bk>
    <bk>
      <rc t="2" v="1601"/>
    </bk>
    <bk>
      <rc t="2" v="1602"/>
    </bk>
    <bk>
      <rc t="2" v="1603"/>
    </bk>
    <bk>
      <rc t="2" v="1604"/>
    </bk>
    <bk>
      <rc t="2" v="1605"/>
    </bk>
    <bk>
      <rc t="2" v="1606"/>
    </bk>
    <bk>
      <rc t="2" v="1607"/>
    </bk>
    <bk>
      <rc t="2" v="1608"/>
    </bk>
    <bk>
      <rc t="2" v="1609"/>
    </bk>
    <bk>
      <rc t="2" v="1610"/>
    </bk>
    <bk>
      <rc t="2" v="1611"/>
    </bk>
    <bk>
      <rc t="2" v="1612"/>
    </bk>
    <bk>
      <rc t="2" v="1613"/>
    </bk>
    <bk>
      <rc t="2" v="1614"/>
    </bk>
    <bk>
      <rc t="2" v="1615"/>
    </bk>
    <bk>
      <rc t="2" v="1616"/>
    </bk>
    <bk>
      <rc t="2" v="1617"/>
    </bk>
    <bk>
      <rc t="2" v="1618"/>
    </bk>
    <bk>
      <rc t="2" v="1619"/>
    </bk>
    <bk>
      <rc t="2" v="1620"/>
    </bk>
    <bk>
      <rc t="2" v="1621"/>
    </bk>
    <bk>
      <rc t="2" v="1622"/>
    </bk>
    <bk>
      <rc t="2" v="1623"/>
    </bk>
    <bk>
      <rc t="2" v="1624"/>
    </bk>
    <bk>
      <rc t="2" v="1625"/>
    </bk>
    <bk>
      <rc t="2" v="1626"/>
    </bk>
    <bk>
      <rc t="2" v="1627"/>
    </bk>
    <bk>
      <rc t="2" v="1628"/>
    </bk>
    <bk>
      <rc t="2" v="1629"/>
    </bk>
    <bk>
      <rc t="2" v="1630"/>
    </bk>
    <bk>
      <rc t="2" v="1631"/>
    </bk>
    <bk>
      <rc t="2" v="1632"/>
    </bk>
    <bk>
      <rc t="2" v="1633"/>
    </bk>
    <bk>
      <rc t="2" v="1634"/>
    </bk>
    <bk>
      <rc t="2" v="1635"/>
    </bk>
    <bk>
      <rc t="2" v="1636"/>
    </bk>
    <bk>
      <rc t="2" v="1637"/>
    </bk>
    <bk>
      <rc t="2" v="1638"/>
    </bk>
    <bk>
      <rc t="2" v="1639"/>
    </bk>
    <bk>
      <rc t="2" v="1640"/>
    </bk>
    <bk>
      <rc t="2" v="1641"/>
    </bk>
    <bk>
      <rc t="2" v="1642"/>
    </bk>
    <bk>
      <rc t="2" v="1643"/>
    </bk>
    <bk>
      <rc t="2" v="1644"/>
    </bk>
    <bk>
      <rc t="2" v="1645"/>
    </bk>
    <bk>
      <rc t="2" v="1646"/>
    </bk>
    <bk>
      <rc t="2" v="1647"/>
    </bk>
    <bk>
      <rc t="2" v="1648"/>
    </bk>
    <bk>
      <rc t="2" v="1649"/>
    </bk>
    <bk>
      <rc t="2" v="1650"/>
    </bk>
    <bk>
      <rc t="2" v="1651"/>
    </bk>
    <bk>
      <rc t="2" v="1652"/>
    </bk>
    <bk>
      <rc t="2" v="1653"/>
    </bk>
    <bk>
      <rc t="2" v="1654"/>
    </bk>
    <bk>
      <rc t="2" v="1655"/>
    </bk>
    <bk>
      <rc t="2" v="1656"/>
    </bk>
    <bk>
      <rc t="2" v="1657"/>
    </bk>
    <bk>
      <rc t="2" v="1658"/>
    </bk>
    <bk>
      <rc t="2" v="1659"/>
    </bk>
    <bk>
      <rc t="2" v="1660"/>
    </bk>
    <bk>
      <rc t="2" v="1661"/>
    </bk>
    <bk>
      <rc t="2" v="1662"/>
    </bk>
    <bk>
      <rc t="2" v="1663"/>
    </bk>
    <bk>
      <rc t="2" v="1664"/>
    </bk>
    <bk>
      <rc t="2" v="1665"/>
    </bk>
    <bk>
      <rc t="2" v="1666"/>
    </bk>
    <bk>
      <rc t="2" v="1667"/>
    </bk>
    <bk>
      <rc t="2" v="1668"/>
    </bk>
    <bk>
      <rc t="2" v="1669"/>
    </bk>
    <bk>
      <rc t="2" v="1670"/>
    </bk>
    <bk>
      <rc t="2" v="1671"/>
    </bk>
    <bk>
      <rc t="2" v="1672"/>
    </bk>
    <bk>
      <rc t="2" v="1673"/>
    </bk>
    <bk>
      <rc t="2" v="1674"/>
    </bk>
    <bk>
      <rc t="2" v="1675"/>
    </bk>
    <bk>
      <rc t="2" v="1676"/>
    </bk>
    <bk>
      <rc t="2" v="1677"/>
    </bk>
    <bk>
      <rc t="2" v="1678"/>
    </bk>
    <bk>
      <rc t="2" v="1679"/>
    </bk>
    <bk>
      <rc t="2" v="1680"/>
    </bk>
    <bk>
      <rc t="2" v="1681"/>
    </bk>
    <bk>
      <rc t="2" v="1682"/>
    </bk>
    <bk>
      <rc t="2" v="1683"/>
    </bk>
    <bk>
      <rc t="2" v="1684"/>
    </bk>
    <bk>
      <rc t="2" v="1685"/>
    </bk>
    <bk>
      <rc t="2" v="1686"/>
    </bk>
    <bk>
      <rc t="2" v="1687"/>
    </bk>
    <bk>
      <rc t="2" v="1688"/>
    </bk>
    <bk>
      <rc t="2" v="1689"/>
    </bk>
    <bk>
      <rc t="2" v="1690"/>
    </bk>
    <bk>
      <rc t="2" v="1691"/>
    </bk>
    <bk>
      <rc t="2" v="1692"/>
    </bk>
    <bk>
      <rc t="2" v="1693"/>
    </bk>
    <bk>
      <rc t="2" v="1694"/>
    </bk>
    <bk>
      <rc t="2" v="1695"/>
    </bk>
    <bk>
      <rc t="2" v="1696"/>
    </bk>
    <bk>
      <rc t="2" v="1697"/>
    </bk>
    <bk>
      <rc t="2" v="1698"/>
    </bk>
    <bk>
      <rc t="2" v="1699"/>
    </bk>
    <bk>
      <rc t="2" v="1700"/>
    </bk>
    <bk>
      <rc t="2" v="1701"/>
    </bk>
    <bk>
      <rc t="2" v="1702"/>
    </bk>
    <bk>
      <rc t="2" v="1703"/>
    </bk>
    <bk>
      <rc t="2" v="1704"/>
    </bk>
    <bk>
      <rc t="2" v="1705"/>
    </bk>
    <bk>
      <rc t="2" v="1706"/>
    </bk>
    <bk>
      <rc t="2" v="1707"/>
    </bk>
    <bk>
      <rc t="2" v="1708"/>
    </bk>
    <bk>
      <rc t="2" v="1709"/>
    </bk>
    <bk>
      <rc t="2" v="1710"/>
    </bk>
    <bk>
      <rc t="2" v="1711"/>
    </bk>
    <bk>
      <rc t="2" v="1712"/>
    </bk>
    <bk>
      <rc t="2" v="1713"/>
    </bk>
    <bk>
      <rc t="2" v="1714"/>
    </bk>
    <bk>
      <rc t="2" v="1715"/>
    </bk>
    <bk>
      <rc t="2" v="1716"/>
    </bk>
    <bk>
      <rc t="2" v="1717"/>
    </bk>
    <bk>
      <rc t="2" v="1718"/>
    </bk>
    <bk>
      <rc t="2" v="1719"/>
    </bk>
    <bk>
      <rc t="2" v="1720"/>
    </bk>
    <bk>
      <rc t="2" v="1721"/>
    </bk>
    <bk>
      <rc t="2" v="1722"/>
    </bk>
    <bk>
      <rc t="2" v="1723"/>
    </bk>
    <bk>
      <rc t="2" v="1724"/>
    </bk>
    <bk>
      <rc t="2" v="1725"/>
    </bk>
    <bk>
      <rc t="2" v="1726"/>
    </bk>
    <bk>
      <rc t="2" v="1727"/>
    </bk>
    <bk>
      <rc t="2" v="1728"/>
    </bk>
    <bk>
      <rc t="2" v="1729"/>
    </bk>
    <bk>
      <rc t="2" v="1730"/>
    </bk>
    <bk>
      <rc t="2" v="1731"/>
    </bk>
    <bk>
      <rc t="2" v="1732"/>
    </bk>
    <bk>
      <rc t="2" v="1733"/>
    </bk>
    <bk>
      <rc t="2" v="1734"/>
    </bk>
    <bk>
      <rc t="2" v="1735"/>
    </bk>
    <bk>
      <rc t="2" v="1736"/>
    </bk>
    <bk>
      <rc t="2" v="1737"/>
    </bk>
    <bk>
      <rc t="2" v="1738"/>
    </bk>
    <bk>
      <rc t="2" v="1739"/>
    </bk>
    <bk>
      <rc t="2" v="1740"/>
    </bk>
    <bk>
      <rc t="2" v="1741"/>
    </bk>
    <bk>
      <rc t="2" v="1742"/>
    </bk>
    <bk>
      <rc t="2" v="1743"/>
    </bk>
    <bk>
      <rc t="2" v="1744"/>
    </bk>
    <bk>
      <rc t="2" v="1745"/>
    </bk>
    <bk>
      <rc t="2" v="1746"/>
    </bk>
    <bk>
      <rc t="2" v="1747"/>
    </bk>
    <bk>
      <rc t="2" v="1748"/>
    </bk>
    <bk>
      <rc t="2" v="1749"/>
    </bk>
    <bk>
      <rc t="2" v="1750"/>
    </bk>
    <bk>
      <rc t="2" v="1751"/>
    </bk>
    <bk>
      <rc t="2" v="1752"/>
    </bk>
    <bk>
      <rc t="2" v="1753"/>
    </bk>
    <bk>
      <rc t="2" v="1754"/>
    </bk>
    <bk>
      <rc t="2" v="1755"/>
    </bk>
    <bk>
      <rc t="2" v="1756"/>
    </bk>
    <bk>
      <rc t="2" v="1757"/>
    </bk>
    <bk>
      <rc t="2" v="1758"/>
    </bk>
    <bk>
      <rc t="2" v="1759"/>
    </bk>
    <bk>
      <rc t="2" v="1760"/>
    </bk>
    <bk>
      <rc t="2" v="1761"/>
    </bk>
    <bk>
      <rc t="2" v="1762"/>
    </bk>
    <bk>
      <rc t="2" v="1763"/>
    </bk>
    <bk>
      <rc t="2" v="1764"/>
    </bk>
    <bk>
      <rc t="2" v="1765"/>
    </bk>
    <bk>
      <rc t="2" v="1766"/>
    </bk>
    <bk>
      <rc t="2" v="1767"/>
    </bk>
    <bk>
      <rc t="2" v="1768"/>
    </bk>
    <bk>
      <rc t="2" v="1769"/>
    </bk>
    <bk>
      <rc t="2" v="1770"/>
    </bk>
    <bk>
      <rc t="2" v="1771"/>
    </bk>
    <bk>
      <rc t="2" v="1772"/>
    </bk>
    <bk>
      <rc t="2" v="1773"/>
    </bk>
    <bk>
      <rc t="2" v="1774"/>
    </bk>
    <bk>
      <rc t="2" v="1775"/>
    </bk>
    <bk>
      <rc t="2" v="1776"/>
    </bk>
    <bk>
      <rc t="2" v="1777"/>
    </bk>
    <bk>
      <rc t="2" v="1778"/>
    </bk>
    <bk>
      <rc t="2" v="1779"/>
    </bk>
    <bk>
      <rc t="2" v="1780"/>
    </bk>
    <bk>
      <rc t="2" v="1781"/>
    </bk>
    <bk>
      <rc t="2" v="1782"/>
    </bk>
    <bk>
      <rc t="2" v="1783"/>
    </bk>
    <bk>
      <rc t="2" v="1784"/>
    </bk>
    <bk>
      <rc t="2" v="1785"/>
    </bk>
    <bk>
      <rc t="2" v="1786"/>
    </bk>
    <bk>
      <rc t="2" v="1787"/>
    </bk>
    <bk>
      <rc t="2" v="1788"/>
    </bk>
    <bk>
      <rc t="2" v="1789"/>
    </bk>
    <bk>
      <rc t="2" v="1790"/>
    </bk>
    <bk>
      <rc t="2" v="1791"/>
    </bk>
    <bk>
      <rc t="2" v="1792"/>
    </bk>
    <bk>
      <rc t="2" v="1793"/>
    </bk>
    <bk>
      <rc t="2" v="1794"/>
    </bk>
    <bk>
      <rc t="2" v="1795"/>
    </bk>
    <bk>
      <rc t="2" v="1796"/>
    </bk>
    <bk>
      <rc t="2" v="1797"/>
    </bk>
    <bk>
      <rc t="2" v="1798"/>
    </bk>
    <bk>
      <rc t="2" v="1799"/>
    </bk>
    <bk>
      <rc t="2" v="1800"/>
    </bk>
    <bk>
      <rc t="2" v="1801"/>
    </bk>
    <bk>
      <rc t="2" v="1802"/>
    </bk>
    <bk>
      <rc t="2" v="1803"/>
    </bk>
    <bk>
      <rc t="2" v="1804"/>
    </bk>
    <bk>
      <rc t="2" v="1805"/>
    </bk>
    <bk>
      <rc t="2" v="1806"/>
    </bk>
    <bk>
      <rc t="2" v="1807"/>
    </bk>
    <bk>
      <rc t="2" v="1808"/>
    </bk>
    <bk>
      <rc t="2" v="1809"/>
    </bk>
    <bk>
      <rc t="2" v="1810"/>
    </bk>
    <bk>
      <rc t="2" v="1811"/>
    </bk>
    <bk>
      <rc t="2" v="1812"/>
    </bk>
    <bk>
      <rc t="2" v="1813"/>
    </bk>
    <bk>
      <rc t="2" v="1814"/>
    </bk>
    <bk>
      <rc t="2" v="1815"/>
    </bk>
    <bk>
      <rc t="2" v="1816"/>
    </bk>
    <bk>
      <rc t="2" v="1817"/>
    </bk>
    <bk>
      <rc t="2" v="1818"/>
    </bk>
    <bk>
      <rc t="2" v="1819"/>
    </bk>
    <bk>
      <rc t="2" v="1820"/>
    </bk>
    <bk>
      <rc t="2" v="1821"/>
    </bk>
    <bk>
      <rc t="2" v="1822"/>
    </bk>
    <bk>
      <rc t="2" v="1823"/>
    </bk>
    <bk>
      <rc t="2" v="1824"/>
    </bk>
    <bk>
      <rc t="2" v="1825"/>
    </bk>
    <bk>
      <rc t="2" v="1826"/>
    </bk>
    <bk>
      <rc t="2" v="1827"/>
    </bk>
    <bk>
      <rc t="2" v="1828"/>
    </bk>
    <bk>
      <rc t="2" v="1829"/>
    </bk>
    <bk>
      <rc t="2" v="1830"/>
    </bk>
    <bk>
      <rc t="2" v="1831"/>
    </bk>
    <bk>
      <rc t="2" v="1832"/>
    </bk>
    <bk>
      <rc t="2" v="1833"/>
    </bk>
    <bk>
      <rc t="2" v="1834"/>
    </bk>
    <bk>
      <rc t="2" v="1835"/>
    </bk>
    <bk>
      <rc t="2" v="1836"/>
    </bk>
    <bk>
      <rc t="2" v="1837"/>
    </bk>
    <bk>
      <rc t="2" v="1838"/>
    </bk>
    <bk>
      <rc t="2" v="1839"/>
    </bk>
    <bk>
      <rc t="2" v="1840"/>
    </bk>
    <bk>
      <rc t="2" v="1841"/>
    </bk>
    <bk>
      <rc t="2" v="1842"/>
    </bk>
    <bk>
      <rc t="2" v="1843"/>
    </bk>
    <bk>
      <rc t="2" v="1844"/>
    </bk>
    <bk>
      <rc t="2" v="1845"/>
    </bk>
    <bk>
      <rc t="2" v="1846"/>
    </bk>
    <bk>
      <rc t="2" v="1847"/>
    </bk>
    <bk>
      <rc t="2" v="1848"/>
    </bk>
    <bk>
      <rc t="2" v="1849"/>
    </bk>
    <bk>
      <rc t="2" v="1850"/>
    </bk>
    <bk>
      <rc t="2" v="1851"/>
    </bk>
    <bk>
      <rc t="2" v="1852"/>
    </bk>
    <bk>
      <rc t="2" v="1853"/>
    </bk>
    <bk>
      <rc t="2" v="1854"/>
    </bk>
    <bk>
      <rc t="2" v="1855"/>
    </bk>
    <bk>
      <rc t="2" v="1856"/>
    </bk>
    <bk>
      <rc t="2" v="1857"/>
    </bk>
    <bk>
      <rc t="2" v="1858"/>
    </bk>
    <bk>
      <rc t="2" v="1859"/>
    </bk>
    <bk>
      <rc t="2" v="1860"/>
    </bk>
    <bk>
      <rc t="2" v="1861"/>
    </bk>
    <bk>
      <rc t="2" v="1862"/>
    </bk>
    <bk>
      <rc t="2" v="1863"/>
    </bk>
    <bk>
      <rc t="2" v="1864"/>
    </bk>
    <bk>
      <rc t="2" v="1865"/>
    </bk>
    <bk>
      <rc t="2" v="1866"/>
    </bk>
    <bk>
      <rc t="2" v="1867"/>
    </bk>
    <bk>
      <rc t="2" v="1868"/>
    </bk>
    <bk>
      <rc t="2" v="1869"/>
    </bk>
    <bk>
      <rc t="2" v="1870"/>
    </bk>
    <bk>
      <rc t="2" v="1871"/>
    </bk>
    <bk>
      <rc t="2" v="1872"/>
    </bk>
    <bk>
      <rc t="2" v="1873"/>
    </bk>
    <bk>
      <rc t="2" v="1874"/>
    </bk>
    <bk>
      <rc t="2" v="1875"/>
    </bk>
    <bk>
      <rc t="2" v="1876"/>
    </bk>
    <bk>
      <rc t="2" v="1877"/>
    </bk>
    <bk>
      <rc t="2" v="1878"/>
    </bk>
    <bk>
      <rc t="2" v="1879"/>
    </bk>
    <bk>
      <rc t="2" v="1880"/>
    </bk>
    <bk>
      <rc t="2" v="1881"/>
    </bk>
    <bk>
      <rc t="2" v="1882"/>
    </bk>
    <bk>
      <rc t="2" v="1883"/>
    </bk>
    <bk>
      <rc t="2" v="1884"/>
    </bk>
    <bk>
      <rc t="2" v="1885"/>
    </bk>
    <bk>
      <rc t="2" v="1886"/>
    </bk>
    <bk>
      <rc t="2" v="1887"/>
    </bk>
    <bk>
      <rc t="2" v="1888"/>
    </bk>
    <bk>
      <rc t="2" v="1889"/>
    </bk>
    <bk>
      <rc t="2" v="1890"/>
    </bk>
    <bk>
      <rc t="2" v="1891"/>
    </bk>
    <bk>
      <rc t="2" v="1892"/>
    </bk>
    <bk>
      <rc t="2" v="1893"/>
    </bk>
    <bk>
      <rc t="2" v="1894"/>
    </bk>
    <bk>
      <rc t="2" v="1895"/>
    </bk>
    <bk>
      <rc t="2" v="1896"/>
    </bk>
    <bk>
      <rc t="2" v="1897"/>
    </bk>
    <bk>
      <rc t="2" v="1898"/>
    </bk>
    <bk>
      <rc t="2" v="1899"/>
    </bk>
    <bk>
      <rc t="2" v="1900"/>
    </bk>
    <bk>
      <rc t="2" v="1901"/>
    </bk>
    <bk>
      <rc t="2" v="1902"/>
    </bk>
    <bk>
      <rc t="2" v="1903"/>
    </bk>
    <bk>
      <rc t="2" v="1904"/>
    </bk>
    <bk>
      <rc t="2" v="1905"/>
    </bk>
    <bk>
      <rc t="2" v="1906"/>
    </bk>
    <bk>
      <rc t="2" v="1907"/>
    </bk>
    <bk>
      <rc t="2" v="1908"/>
    </bk>
    <bk>
      <rc t="2" v="1909"/>
    </bk>
    <bk>
      <rc t="2" v="1910"/>
    </bk>
    <bk>
      <rc t="2" v="1911"/>
    </bk>
    <bk>
      <rc t="2" v="1912"/>
    </bk>
    <bk>
      <rc t="2" v="1913"/>
    </bk>
    <bk>
      <rc t="2" v="1914"/>
    </bk>
    <bk>
      <rc t="2" v="1915"/>
    </bk>
    <bk>
      <rc t="2" v="1916"/>
    </bk>
    <bk>
      <rc t="2" v="1917"/>
    </bk>
    <bk>
      <rc t="2" v="1918"/>
    </bk>
    <bk>
      <rc t="2" v="1919"/>
    </bk>
    <bk>
      <rc t="2" v="1920"/>
    </bk>
    <bk>
      <rc t="2" v="1921"/>
    </bk>
    <bk>
      <rc t="2" v="1922"/>
    </bk>
    <bk>
      <rc t="2" v="1923"/>
    </bk>
    <bk>
      <rc t="2" v="1924"/>
    </bk>
    <bk>
      <rc t="2" v="1925"/>
    </bk>
    <bk>
      <rc t="2" v="1926"/>
    </bk>
    <bk>
      <rc t="2" v="1927"/>
    </bk>
    <bk>
      <rc t="2" v="1928"/>
    </bk>
    <bk>
      <rc t="2" v="1929"/>
    </bk>
    <bk>
      <rc t="2" v="1930"/>
    </bk>
    <bk>
      <rc t="2" v="1931"/>
    </bk>
    <bk>
      <rc t="2" v="1932"/>
    </bk>
    <bk>
      <rc t="2" v="1933"/>
    </bk>
    <bk>
      <rc t="2" v="1934"/>
    </bk>
    <bk>
      <rc t="2" v="1935"/>
    </bk>
    <bk>
      <rc t="2" v="1936"/>
    </bk>
    <bk>
      <rc t="2" v="1937"/>
    </bk>
    <bk>
      <rc t="2" v="1938"/>
    </bk>
    <bk>
      <rc t="2" v="1939"/>
    </bk>
    <bk>
      <rc t="2" v="1940"/>
    </bk>
    <bk>
      <rc t="2" v="1941"/>
    </bk>
    <bk>
      <rc t="2" v="1942"/>
    </bk>
    <bk>
      <rc t="2" v="1943"/>
    </bk>
    <bk>
      <rc t="2" v="1944"/>
    </bk>
    <bk>
      <rc t="2" v="1945"/>
    </bk>
    <bk>
      <rc t="2" v="1946"/>
    </bk>
    <bk>
      <rc t="2" v="1947"/>
    </bk>
    <bk>
      <rc t="2" v="1948"/>
    </bk>
    <bk>
      <rc t="2" v="1949"/>
    </bk>
    <bk>
      <rc t="2" v="1950"/>
    </bk>
    <bk>
      <rc t="2" v="1951"/>
    </bk>
    <bk>
      <rc t="2" v="1952"/>
    </bk>
    <bk>
      <rc t="2" v="1953"/>
    </bk>
    <bk>
      <rc t="2" v="1954"/>
    </bk>
    <bk>
      <rc t="2" v="1955"/>
    </bk>
    <bk>
      <rc t="2" v="1956"/>
    </bk>
    <bk>
      <rc t="2" v="1957"/>
    </bk>
    <bk>
      <rc t="2" v="1958"/>
    </bk>
    <bk>
      <rc t="2" v="1959"/>
    </bk>
    <bk>
      <rc t="2" v="1960"/>
    </bk>
    <bk>
      <rc t="2" v="1961"/>
    </bk>
    <bk>
      <rc t="2" v="1962"/>
    </bk>
    <bk>
      <rc t="2" v="1963"/>
    </bk>
    <bk>
      <rc t="2" v="1964"/>
    </bk>
    <bk>
      <rc t="2" v="1965"/>
    </bk>
    <bk>
      <rc t="2" v="1966"/>
    </bk>
    <bk>
      <rc t="2" v="1967"/>
    </bk>
    <bk>
      <rc t="2" v="1968"/>
    </bk>
    <bk>
      <rc t="2" v="1969"/>
    </bk>
    <bk>
      <rc t="2" v="1970"/>
    </bk>
    <bk>
      <rc t="2" v="1971"/>
    </bk>
    <bk>
      <rc t="2" v="1972"/>
    </bk>
    <bk>
      <rc t="2" v="1973"/>
    </bk>
    <bk>
      <rc t="2" v="1974"/>
    </bk>
    <bk>
      <rc t="2" v="1975"/>
    </bk>
    <bk>
      <rc t="2" v="1976"/>
    </bk>
    <bk>
      <rc t="2" v="1977"/>
    </bk>
    <bk>
      <rc t="2" v="1978"/>
    </bk>
    <bk>
      <rc t="2" v="1979"/>
    </bk>
    <bk>
      <rc t="2" v="1980"/>
    </bk>
    <bk>
      <rc t="2" v="1981"/>
    </bk>
    <bk>
      <rc t="2" v="1982"/>
    </bk>
    <bk>
      <rc t="2" v="1983"/>
    </bk>
    <bk>
      <rc t="2" v="1984"/>
    </bk>
    <bk>
      <rc t="2" v="1985"/>
    </bk>
    <bk>
      <rc t="2" v="1986"/>
    </bk>
    <bk>
      <rc t="2" v="1987"/>
    </bk>
    <bk>
      <rc t="2" v="1988"/>
    </bk>
    <bk>
      <rc t="2" v="1989"/>
    </bk>
    <bk>
      <rc t="2" v="1990"/>
    </bk>
    <bk>
      <rc t="2" v="1991"/>
    </bk>
    <bk>
      <rc t="2" v="1992"/>
    </bk>
    <bk>
      <rc t="2" v="1993"/>
    </bk>
    <bk>
      <rc t="2" v="1994"/>
    </bk>
    <bk>
      <rc t="2" v="1995"/>
    </bk>
    <bk>
      <rc t="2" v="1996"/>
    </bk>
    <bk>
      <rc t="2" v="1997"/>
    </bk>
    <bk>
      <rc t="2" v="1998"/>
    </bk>
    <bk>
      <rc t="2" v="1999"/>
    </bk>
    <bk>
      <rc t="2" v="2000"/>
    </bk>
    <bk>
      <rc t="2" v="2001"/>
    </bk>
    <bk>
      <rc t="2" v="2002"/>
    </bk>
    <bk>
      <rc t="2" v="2003"/>
    </bk>
    <bk>
      <rc t="2" v="2004"/>
    </bk>
    <bk>
      <rc t="2" v="2005"/>
    </bk>
    <bk>
      <rc t="2" v="2006"/>
    </bk>
    <bk>
      <rc t="2" v="2007"/>
    </bk>
    <bk>
      <rc t="2" v="2008"/>
    </bk>
    <bk>
      <rc t="2" v="2009"/>
    </bk>
    <bk>
      <rc t="2" v="2010"/>
    </bk>
    <bk>
      <rc t="2" v="2011"/>
    </bk>
    <bk>
      <rc t="2" v="2012"/>
    </bk>
    <bk>
      <rc t="2" v="2013"/>
    </bk>
    <bk>
      <rc t="2" v="2014"/>
    </bk>
    <bk>
      <rc t="2" v="2015"/>
    </bk>
    <bk>
      <rc t="2" v="2016"/>
    </bk>
    <bk>
      <rc t="2" v="2017"/>
    </bk>
    <bk>
      <rc t="2" v="2018"/>
    </bk>
    <bk>
      <rc t="2" v="2019"/>
    </bk>
    <bk>
      <rc t="2" v="2020"/>
    </bk>
    <bk>
      <rc t="2" v="2021"/>
    </bk>
    <bk>
      <rc t="2" v="2022"/>
    </bk>
    <bk>
      <rc t="2" v="2023"/>
    </bk>
    <bk>
      <rc t="2" v="2024"/>
    </bk>
    <bk>
      <rc t="2" v="2025"/>
    </bk>
    <bk>
      <rc t="2" v="2026"/>
    </bk>
    <bk>
      <rc t="2" v="2027"/>
    </bk>
    <bk>
      <rc t="2" v="2028"/>
    </bk>
    <bk>
      <rc t="2" v="2029"/>
    </bk>
    <bk>
      <rc t="2" v="2030"/>
    </bk>
    <bk>
      <rc t="2" v="2031"/>
    </bk>
    <bk>
      <rc t="2" v="2032"/>
    </bk>
    <bk>
      <rc t="2" v="2033"/>
    </bk>
    <bk>
      <rc t="2" v="2034"/>
    </bk>
    <bk>
      <rc t="2" v="2035"/>
    </bk>
    <bk>
      <rc t="2" v="2036"/>
    </bk>
    <bk>
      <rc t="2" v="2037"/>
    </bk>
    <bk>
      <rc t="2" v="2038"/>
    </bk>
    <bk>
      <rc t="2" v="2039"/>
    </bk>
    <bk>
      <rc t="2" v="2040"/>
    </bk>
    <bk>
      <rc t="2" v="2041"/>
    </bk>
    <bk>
      <rc t="2" v="2042"/>
    </bk>
    <bk>
      <rc t="2" v="2043"/>
    </bk>
    <bk>
      <rc t="2" v="2044"/>
    </bk>
    <bk>
      <rc t="2" v="2045"/>
    </bk>
    <bk>
      <rc t="2" v="2046"/>
    </bk>
    <bk>
      <rc t="2" v="2047"/>
    </bk>
    <bk>
      <rc t="2" v="2048"/>
    </bk>
    <bk>
      <rc t="2" v="2049"/>
    </bk>
    <bk>
      <rc t="2" v="2050"/>
    </bk>
    <bk>
      <rc t="2" v="2051"/>
    </bk>
    <bk>
      <rc t="2" v="2052"/>
    </bk>
    <bk>
      <rc t="2" v="2053"/>
    </bk>
    <bk>
      <rc t="2" v="2054"/>
    </bk>
    <bk>
      <rc t="2" v="2055"/>
    </bk>
    <bk>
      <rc t="2" v="2056"/>
    </bk>
    <bk>
      <rc t="2" v="2057"/>
    </bk>
    <bk>
      <rc t="2" v="2058"/>
    </bk>
    <bk>
      <rc t="2" v="2059"/>
    </bk>
    <bk>
      <rc t="2" v="2060"/>
    </bk>
    <bk>
      <rc t="2" v="2061"/>
    </bk>
    <bk>
      <rc t="2" v="2062"/>
    </bk>
    <bk>
      <rc t="2" v="2063"/>
    </bk>
    <bk>
      <rc t="2" v="2064"/>
    </bk>
    <bk>
      <rc t="2" v="2065"/>
    </bk>
    <bk>
      <rc t="2" v="2066"/>
    </bk>
    <bk>
      <rc t="2" v="2067"/>
    </bk>
    <bk>
      <rc t="2" v="2068"/>
    </bk>
    <bk>
      <rc t="2" v="2069"/>
    </bk>
    <bk>
      <rc t="2" v="2070"/>
    </bk>
    <bk>
      <rc t="2" v="2071"/>
    </bk>
    <bk>
      <rc t="2" v="2072"/>
    </bk>
    <bk>
      <rc t="2" v="2073"/>
    </bk>
    <bk>
      <rc t="2" v="2074"/>
    </bk>
    <bk>
      <rc t="2" v="2075"/>
    </bk>
    <bk>
      <rc t="2" v="2076"/>
    </bk>
    <bk>
      <rc t="2" v="2077"/>
    </bk>
    <bk>
      <rc t="2" v="2078"/>
    </bk>
    <bk>
      <rc t="2" v="2079"/>
    </bk>
    <bk>
      <rc t="2" v="2080"/>
    </bk>
    <bk>
      <rc t="2" v="2081"/>
    </bk>
    <bk>
      <rc t="2" v="2082"/>
    </bk>
    <bk>
      <rc t="2" v="2083"/>
    </bk>
    <bk>
      <rc t="2" v="2084"/>
    </bk>
    <bk>
      <rc t="2" v="2085"/>
    </bk>
    <bk>
      <rc t="2" v="2086"/>
    </bk>
    <bk>
      <rc t="2" v="2087"/>
    </bk>
    <bk>
      <rc t="2" v="2088"/>
    </bk>
    <bk>
      <rc t="2" v="2089"/>
    </bk>
    <bk>
      <rc t="2" v="2090"/>
    </bk>
    <bk>
      <rc t="2" v="2091"/>
    </bk>
    <bk>
      <rc t="2" v="2092"/>
    </bk>
    <bk>
      <rc t="2" v="2093"/>
    </bk>
    <bk>
      <rc t="2" v="2094"/>
    </bk>
    <bk>
      <rc t="2" v="2095"/>
    </bk>
    <bk>
      <rc t="2" v="2096"/>
    </bk>
    <bk>
      <rc t="2" v="2097"/>
    </bk>
    <bk>
      <rc t="2" v="2098"/>
    </bk>
    <bk>
      <rc t="2" v="2099"/>
    </bk>
    <bk>
      <rc t="2" v="2100"/>
    </bk>
    <bk>
      <rc t="2" v="2101"/>
    </bk>
    <bk>
      <rc t="2" v="2102"/>
    </bk>
    <bk>
      <rc t="2" v="2103"/>
    </bk>
    <bk>
      <rc t="2" v="2104"/>
    </bk>
    <bk>
      <rc t="2" v="2105"/>
    </bk>
    <bk>
      <rc t="2" v="2106"/>
    </bk>
    <bk>
      <rc t="2" v="2107"/>
    </bk>
    <bk>
      <rc t="2" v="2108"/>
    </bk>
    <bk>
      <rc t="2" v="2109"/>
    </bk>
    <bk>
      <rc t="2" v="2110"/>
    </bk>
    <bk>
      <rc t="2" v="2111"/>
    </bk>
    <bk>
      <rc t="2" v="2112"/>
    </bk>
    <bk>
      <rc t="2" v="2113"/>
    </bk>
    <bk>
      <rc t="2" v="2114"/>
    </bk>
    <bk>
      <rc t="2" v="2115"/>
    </bk>
    <bk>
      <rc t="2" v="2116"/>
    </bk>
    <bk>
      <rc t="2" v="2117"/>
    </bk>
    <bk>
      <rc t="2" v="2118"/>
    </bk>
    <bk>
      <rc t="2" v="2119"/>
    </bk>
    <bk>
      <rc t="2" v="2120"/>
    </bk>
    <bk>
      <rc t="2" v="2121"/>
    </bk>
    <bk>
      <rc t="2" v="2122"/>
    </bk>
    <bk>
      <rc t="2" v="2123"/>
    </bk>
    <bk>
      <rc t="2" v="2124"/>
    </bk>
    <bk>
      <rc t="2" v="2125"/>
    </bk>
    <bk>
      <rc t="2" v="2126"/>
    </bk>
    <bk>
      <rc t="2" v="2127"/>
    </bk>
    <bk>
      <rc t="2" v="2128"/>
    </bk>
    <bk>
      <rc t="2" v="2129"/>
    </bk>
    <bk>
      <rc t="2" v="2130"/>
    </bk>
    <bk>
      <rc t="2" v="2131"/>
    </bk>
    <bk>
      <rc t="2" v="2132"/>
    </bk>
    <bk>
      <rc t="2" v="2133"/>
    </bk>
    <bk>
      <rc t="2" v="2134"/>
    </bk>
    <bk>
      <rc t="2" v="2135"/>
    </bk>
    <bk>
      <rc t="2" v="2136"/>
    </bk>
    <bk>
      <rc t="2" v="2137"/>
    </bk>
    <bk>
      <rc t="2" v="2138"/>
    </bk>
    <bk>
      <rc t="2" v="2139"/>
    </bk>
    <bk>
      <rc t="2" v="2140"/>
    </bk>
    <bk>
      <rc t="2" v="2141"/>
    </bk>
    <bk>
      <rc t="2" v="2142"/>
    </bk>
    <bk>
      <rc t="2" v="2143"/>
    </bk>
    <bk>
      <rc t="2" v="2144"/>
    </bk>
    <bk>
      <rc t="2" v="2145"/>
    </bk>
    <bk>
      <rc t="2" v="2146"/>
    </bk>
    <bk>
      <rc t="2" v="2147"/>
    </bk>
    <bk>
      <rc t="2" v="2148"/>
    </bk>
    <bk>
      <rc t="2" v="2149"/>
    </bk>
    <bk>
      <rc t="2" v="2150"/>
    </bk>
    <bk>
      <rc t="2" v="2151"/>
    </bk>
    <bk>
      <rc t="2" v="2152"/>
    </bk>
    <bk>
      <rc t="2" v="2153"/>
    </bk>
    <bk>
      <rc t="2" v="2154"/>
    </bk>
    <bk>
      <rc t="2" v="2155"/>
    </bk>
    <bk>
      <rc t="2" v="2156"/>
    </bk>
    <bk>
      <rc t="2" v="2157"/>
    </bk>
    <bk>
      <rc t="2" v="2158"/>
    </bk>
    <bk>
      <rc t="2" v="2159"/>
    </bk>
    <bk>
      <rc t="2" v="2160"/>
    </bk>
    <bk>
      <rc t="2" v="2161"/>
    </bk>
    <bk>
      <rc t="2" v="2162"/>
    </bk>
    <bk>
      <rc t="2" v="2163"/>
    </bk>
    <bk>
      <rc t="2" v="2164"/>
    </bk>
    <bk>
      <rc t="2" v="2165"/>
    </bk>
    <bk>
      <rc t="2" v="2166"/>
    </bk>
    <bk>
      <rc t="2" v="2167"/>
    </bk>
    <bk>
      <rc t="2" v="2168"/>
    </bk>
    <bk>
      <rc t="2" v="2169"/>
    </bk>
    <bk>
      <rc t="2" v="2170"/>
    </bk>
    <bk>
      <rc t="2" v="2171"/>
    </bk>
    <bk>
      <rc t="2" v="2172"/>
    </bk>
    <bk>
      <rc t="2" v="2173"/>
    </bk>
    <bk>
      <rc t="2" v="2174"/>
    </bk>
    <bk>
      <rc t="2" v="2175"/>
    </bk>
    <bk>
      <rc t="2" v="2176"/>
    </bk>
    <bk>
      <rc t="2" v="2177"/>
    </bk>
    <bk>
      <rc t="2" v="2178"/>
    </bk>
    <bk>
      <rc t="2" v="2179"/>
    </bk>
    <bk>
      <rc t="2" v="2180"/>
    </bk>
    <bk>
      <rc t="2" v="2181"/>
    </bk>
    <bk>
      <rc t="2" v="2182"/>
    </bk>
    <bk>
      <rc t="2" v="2183"/>
    </bk>
    <bk>
      <rc t="2" v="2184"/>
    </bk>
    <bk>
      <rc t="2" v="2185"/>
    </bk>
    <bk>
      <rc t="2" v="2186"/>
    </bk>
    <bk>
      <rc t="2" v="2187"/>
    </bk>
    <bk>
      <rc t="2" v="2188"/>
    </bk>
    <bk>
      <rc t="2" v="2189"/>
    </bk>
    <bk>
      <rc t="2" v="2190"/>
    </bk>
    <bk>
      <rc t="2" v="2191"/>
    </bk>
    <bk>
      <rc t="2" v="2192"/>
    </bk>
    <bk>
      <rc t="2" v="2193"/>
    </bk>
    <bk>
      <rc t="2" v="2194"/>
    </bk>
    <bk>
      <rc t="2" v="2195"/>
    </bk>
    <bk>
      <rc t="2" v="2196"/>
    </bk>
    <bk>
      <rc t="2" v="2197"/>
    </bk>
    <bk>
      <rc t="2" v="2198"/>
    </bk>
    <bk>
      <rc t="2" v="2199"/>
    </bk>
    <bk>
      <rc t="2" v="2200"/>
    </bk>
    <bk>
      <rc t="2" v="2201"/>
    </bk>
    <bk>
      <rc t="2" v="2202"/>
    </bk>
    <bk>
      <rc t="2" v="2203"/>
    </bk>
    <bk>
      <rc t="2" v="2204"/>
    </bk>
    <bk>
      <rc t="2" v="2205"/>
    </bk>
    <bk>
      <rc t="2" v="2206"/>
    </bk>
    <bk>
      <rc t="2" v="2207"/>
    </bk>
    <bk>
      <rc t="2" v="2208"/>
    </bk>
    <bk>
      <rc t="2" v="2209"/>
    </bk>
    <bk>
      <rc t="2" v="2210"/>
    </bk>
    <bk>
      <rc t="2" v="2211"/>
    </bk>
    <bk>
      <rc t="2" v="2212"/>
    </bk>
    <bk>
      <rc t="2" v="2213"/>
    </bk>
    <bk>
      <rc t="2" v="2214"/>
    </bk>
    <bk>
      <rc t="2" v="2215"/>
    </bk>
    <bk>
      <rc t="2" v="2216"/>
    </bk>
    <bk>
      <rc t="2" v="2217"/>
    </bk>
    <bk>
      <rc t="2" v="2218"/>
    </bk>
    <bk>
      <rc t="2" v="2219"/>
    </bk>
    <bk>
      <rc t="2" v="2220"/>
    </bk>
    <bk>
      <rc t="2" v="2221"/>
    </bk>
    <bk>
      <rc t="2" v="2222"/>
    </bk>
    <bk>
      <rc t="2" v="2223"/>
    </bk>
    <bk>
      <rc t="2" v="2224"/>
    </bk>
    <bk>
      <rc t="2" v="2225"/>
    </bk>
    <bk>
      <rc t="2" v="2226"/>
    </bk>
    <bk>
      <rc t="2" v="2227"/>
    </bk>
    <bk>
      <rc t="2" v="2228"/>
    </bk>
    <bk>
      <rc t="2" v="2229"/>
    </bk>
    <bk>
      <rc t="2" v="2230"/>
    </bk>
    <bk>
      <rc t="2" v="2231"/>
    </bk>
    <bk>
      <rc t="2" v="2232"/>
    </bk>
    <bk>
      <rc t="2" v="2233"/>
    </bk>
    <bk>
      <rc t="2" v="2234"/>
    </bk>
    <bk>
      <rc t="2" v="2235"/>
    </bk>
    <bk>
      <rc t="2" v="2236"/>
    </bk>
    <bk>
      <rc t="2" v="2237"/>
    </bk>
    <bk>
      <rc t="2" v="2238"/>
    </bk>
    <bk>
      <rc t="2" v="2239"/>
    </bk>
    <bk>
      <rc t="2" v="2240"/>
    </bk>
    <bk>
      <rc t="2" v="2241"/>
    </bk>
    <bk>
      <rc t="2" v="2242"/>
    </bk>
    <bk>
      <rc t="2" v="2243"/>
    </bk>
    <bk>
      <rc t="2" v="2244"/>
    </bk>
    <bk>
      <rc t="2" v="2245"/>
    </bk>
    <bk>
      <rc t="2" v="2246"/>
    </bk>
    <bk>
      <rc t="2" v="2247"/>
    </bk>
    <bk>
      <rc t="2" v="2248"/>
    </bk>
    <bk>
      <rc t="2" v="2249"/>
    </bk>
    <bk>
      <rc t="2" v="2250"/>
    </bk>
    <bk>
      <rc t="2" v="2251"/>
    </bk>
    <bk>
      <rc t="2" v="2252"/>
    </bk>
    <bk>
      <rc t="2" v="2253"/>
    </bk>
    <bk>
      <rc t="2" v="2254"/>
    </bk>
    <bk>
      <rc t="2" v="2255"/>
    </bk>
    <bk>
      <rc t="2" v="2256"/>
    </bk>
    <bk>
      <rc t="2" v="2257"/>
    </bk>
    <bk>
      <rc t="2" v="2258"/>
    </bk>
    <bk>
      <rc t="2" v="2259"/>
    </bk>
    <bk>
      <rc t="2" v="2260"/>
    </bk>
    <bk>
      <rc t="2" v="2261"/>
    </bk>
    <bk>
      <rc t="2" v="2262"/>
    </bk>
    <bk>
      <rc t="2" v="2263"/>
    </bk>
    <bk>
      <rc t="2" v="2264"/>
    </bk>
    <bk>
      <rc t="2" v="2265"/>
    </bk>
    <bk>
      <rc t="2" v="2266"/>
    </bk>
    <bk>
      <rc t="2" v="2267"/>
    </bk>
    <bk>
      <rc t="2" v="2268"/>
    </bk>
    <bk>
      <rc t="2" v="2269"/>
    </bk>
    <bk>
      <rc t="2" v="2270"/>
    </bk>
    <bk>
      <rc t="2" v="2271"/>
    </bk>
    <bk>
      <rc t="2" v="2272"/>
    </bk>
    <bk>
      <rc t="2" v="2273"/>
    </bk>
    <bk>
      <rc t="2" v="2274"/>
    </bk>
    <bk>
      <rc t="2" v="2275"/>
    </bk>
    <bk>
      <rc t="2" v="2276"/>
    </bk>
    <bk>
      <rc t="2" v="2277"/>
    </bk>
    <bk>
      <rc t="2" v="2278"/>
    </bk>
    <bk>
      <rc t="2" v="2279"/>
    </bk>
    <bk>
      <rc t="2" v="2280"/>
    </bk>
    <bk>
      <rc t="2" v="2281"/>
    </bk>
    <bk>
      <rc t="2" v="2282"/>
    </bk>
    <bk>
      <rc t="2" v="2283"/>
    </bk>
    <bk>
      <rc t="2" v="2284"/>
    </bk>
    <bk>
      <rc t="2" v="2285"/>
    </bk>
    <bk>
      <rc t="2" v="2286"/>
    </bk>
    <bk>
      <rc t="2" v="2287"/>
    </bk>
    <bk>
      <rc t="2" v="2288"/>
    </bk>
    <bk>
      <rc t="2" v="2289"/>
    </bk>
    <bk>
      <rc t="2" v="2290"/>
    </bk>
    <bk>
      <rc t="2" v="2291"/>
    </bk>
    <bk>
      <rc t="2" v="2292"/>
    </bk>
    <bk>
      <rc t="2" v="2293"/>
    </bk>
    <bk>
      <rc t="2" v="2294"/>
    </bk>
    <bk>
      <rc t="2" v="2295"/>
    </bk>
    <bk>
      <rc t="2" v="2296"/>
    </bk>
    <bk>
      <rc t="2" v="2297"/>
    </bk>
    <bk>
      <rc t="2" v="2298"/>
    </bk>
    <bk>
      <rc t="2" v="2299"/>
    </bk>
    <bk>
      <rc t="2" v="2300"/>
    </bk>
    <bk>
      <rc t="2" v="2301"/>
    </bk>
    <bk>
      <rc t="2" v="2302"/>
    </bk>
    <bk>
      <rc t="2" v="2303"/>
    </bk>
    <bk>
      <rc t="2" v="2304"/>
    </bk>
    <bk>
      <rc t="2" v="2305"/>
    </bk>
    <bk>
      <rc t="2" v="2306"/>
    </bk>
    <bk>
      <rc t="2" v="2307"/>
    </bk>
    <bk>
      <rc t="2" v="2308"/>
    </bk>
    <bk>
      <rc t="2" v="2309"/>
    </bk>
    <bk>
      <rc t="2" v="2310"/>
    </bk>
    <bk>
      <rc t="2" v="2311"/>
    </bk>
    <bk>
      <rc t="2" v="2312"/>
    </bk>
    <bk>
      <rc t="2" v="2313"/>
    </bk>
    <bk>
      <rc t="2" v="2314"/>
    </bk>
    <bk>
      <rc t="2" v="2315"/>
    </bk>
    <bk>
      <rc t="2" v="2316"/>
    </bk>
    <bk>
      <rc t="2" v="2317"/>
    </bk>
    <bk>
      <rc t="2" v="2318"/>
    </bk>
    <bk>
      <rc t="2" v="2319"/>
    </bk>
    <bk>
      <rc t="2" v="2320"/>
    </bk>
    <bk>
      <rc t="2" v="2321"/>
    </bk>
    <bk>
      <rc t="2" v="2322"/>
    </bk>
    <bk>
      <rc t="2" v="2323"/>
    </bk>
    <bk>
      <rc t="2" v="2324"/>
    </bk>
    <bk>
      <rc t="2" v="2325"/>
    </bk>
    <bk>
      <rc t="2" v="2326"/>
    </bk>
    <bk>
      <rc t="2" v="2327"/>
    </bk>
    <bk>
      <rc t="2" v="2328"/>
    </bk>
    <bk>
      <rc t="2" v="2329"/>
    </bk>
    <bk>
      <rc t="2" v="2330"/>
    </bk>
    <bk>
      <rc t="2" v="2331"/>
    </bk>
    <bk>
      <rc t="2" v="2332"/>
    </bk>
    <bk>
      <rc t="2" v="2333"/>
    </bk>
    <bk>
      <rc t="2" v="2334"/>
    </bk>
    <bk>
      <rc t="2" v="2335"/>
    </bk>
    <bk>
      <rc t="2" v="2336"/>
    </bk>
    <bk>
      <rc t="2" v="2337"/>
    </bk>
    <bk>
      <rc t="2" v="2338"/>
    </bk>
    <bk>
      <rc t="2" v="2339"/>
    </bk>
    <bk>
      <rc t="2" v="2340"/>
    </bk>
    <bk>
      <rc t="2" v="2341"/>
    </bk>
    <bk>
      <rc t="2" v="2342"/>
    </bk>
    <bk>
      <rc t="2" v="2343"/>
    </bk>
    <bk>
      <rc t="2" v="2344"/>
    </bk>
    <bk>
      <rc t="2" v="2345"/>
    </bk>
    <bk>
      <rc t="2" v="2346"/>
    </bk>
    <bk>
      <rc t="2" v="2347"/>
    </bk>
    <bk>
      <rc t="2" v="2348"/>
    </bk>
    <bk>
      <rc t="2" v="2349"/>
    </bk>
    <bk>
      <rc t="2" v="2350"/>
    </bk>
    <bk>
      <rc t="2" v="2351"/>
    </bk>
    <bk>
      <rc t="2" v="2352"/>
    </bk>
    <bk>
      <rc t="2" v="2353"/>
    </bk>
    <bk>
      <rc t="2" v="2354"/>
    </bk>
    <bk>
      <rc t="2" v="2355"/>
    </bk>
    <bk>
      <rc t="2" v="2356"/>
    </bk>
    <bk>
      <rc t="2" v="2357"/>
    </bk>
    <bk>
      <rc t="2" v="2358"/>
    </bk>
    <bk>
      <rc t="2" v="2359"/>
    </bk>
    <bk>
      <rc t="2" v="2360"/>
    </bk>
    <bk>
      <rc t="2" v="2361"/>
    </bk>
    <bk>
      <rc t="2" v="2362"/>
    </bk>
    <bk>
      <rc t="2" v="2363"/>
    </bk>
    <bk>
      <rc t="2" v="2364"/>
    </bk>
    <bk>
      <rc t="2" v="2365"/>
    </bk>
    <bk>
      <rc t="2" v="2366"/>
    </bk>
    <bk>
      <rc t="2" v="2367"/>
    </bk>
    <bk>
      <rc t="2" v="2368"/>
    </bk>
    <bk>
      <rc t="2" v="2369"/>
    </bk>
    <bk>
      <rc t="2" v="2370"/>
    </bk>
    <bk>
      <rc t="2" v="2371"/>
    </bk>
    <bk>
      <rc t="2" v="2372"/>
    </bk>
    <bk>
      <rc t="2" v="2373"/>
    </bk>
    <bk>
      <rc t="2" v="2374"/>
    </bk>
    <bk>
      <rc t="2" v="2375"/>
    </bk>
    <bk>
      <rc t="2" v="2376"/>
    </bk>
    <bk>
      <rc t="2" v="2377"/>
    </bk>
    <bk>
      <rc t="2" v="2378"/>
    </bk>
    <bk>
      <rc t="2" v="2379"/>
    </bk>
    <bk>
      <rc t="2" v="2380"/>
    </bk>
    <bk>
      <rc t="2" v="2381"/>
    </bk>
    <bk>
      <rc t="2" v="2382"/>
    </bk>
    <bk>
      <rc t="2" v="2383"/>
    </bk>
    <bk>
      <rc t="2" v="2384"/>
    </bk>
    <bk>
      <rc t="2" v="2385"/>
    </bk>
    <bk>
      <rc t="2" v="2386"/>
    </bk>
    <bk>
      <rc t="2" v="2387"/>
    </bk>
    <bk>
      <rc t="2" v="2388"/>
    </bk>
    <bk>
      <rc t="2" v="2389"/>
    </bk>
    <bk>
      <rc t="2" v="2390"/>
    </bk>
    <bk>
      <rc t="2" v="2391"/>
    </bk>
    <bk>
      <rc t="2" v="2392"/>
    </bk>
    <bk>
      <rc t="2" v="2393"/>
    </bk>
    <bk>
      <rc t="2" v="2394"/>
    </bk>
    <bk>
      <rc t="2" v="2395"/>
    </bk>
    <bk>
      <rc t="2" v="2396"/>
    </bk>
    <bk>
      <rc t="2" v="2397"/>
    </bk>
    <bk>
      <rc t="2" v="2398"/>
    </bk>
    <bk>
      <rc t="2" v="2399"/>
    </bk>
    <bk>
      <rc t="2" v="2400"/>
    </bk>
    <bk>
      <rc t="2" v="2401"/>
    </bk>
    <bk>
      <rc t="2" v="2402"/>
    </bk>
    <bk>
      <rc t="2" v="2403"/>
    </bk>
    <bk>
      <rc t="2" v="2404"/>
    </bk>
    <bk>
      <rc t="2" v="2405"/>
    </bk>
    <bk>
      <rc t="2" v="2406"/>
    </bk>
    <bk>
      <rc t="2" v="2407"/>
    </bk>
    <bk>
      <rc t="2" v="2408"/>
    </bk>
    <bk>
      <rc t="2" v="2409"/>
    </bk>
    <bk>
      <rc t="2" v="2410"/>
    </bk>
    <bk>
      <rc t="2" v="2411"/>
    </bk>
    <bk>
      <rc t="2" v="2412"/>
    </bk>
    <bk>
      <rc t="2" v="2413"/>
    </bk>
    <bk>
      <rc t="2" v="2414"/>
    </bk>
    <bk>
      <rc t="2" v="2415"/>
    </bk>
    <bk>
      <rc t="2" v="2416"/>
    </bk>
    <bk>
      <rc t="2" v="2417"/>
    </bk>
    <bk>
      <rc t="2" v="2418"/>
    </bk>
    <bk>
      <rc t="2" v="2419"/>
    </bk>
    <bk>
      <rc t="2" v="2420"/>
    </bk>
    <bk>
      <rc t="2" v="2421"/>
    </bk>
    <bk>
      <rc t="2" v="2422"/>
    </bk>
    <bk>
      <rc t="2" v="2423"/>
    </bk>
    <bk>
      <rc t="2" v="2424"/>
    </bk>
    <bk>
      <rc t="2" v="2425"/>
    </bk>
    <bk>
      <rc t="2" v="2426"/>
    </bk>
    <bk>
      <rc t="2" v="2427"/>
    </bk>
    <bk>
      <rc t="2" v="2428"/>
    </bk>
    <bk>
      <rc t="2" v="2429"/>
    </bk>
    <bk>
      <rc t="2" v="2430"/>
    </bk>
    <bk>
      <rc t="2" v="2431"/>
    </bk>
    <bk>
      <rc t="2" v="2432"/>
    </bk>
    <bk>
      <rc t="2" v="2433"/>
    </bk>
    <bk>
      <rc t="2" v="2434"/>
    </bk>
    <bk>
      <rc t="2" v="2435"/>
    </bk>
    <bk>
      <rc t="2" v="2436"/>
    </bk>
    <bk>
      <rc t="2" v="2437"/>
    </bk>
    <bk>
      <rc t="2" v="2438"/>
    </bk>
    <bk>
      <rc t="2" v="2439"/>
    </bk>
    <bk>
      <rc t="2" v="2440"/>
    </bk>
    <bk>
      <rc t="2" v="2441"/>
    </bk>
    <bk>
      <rc t="2" v="2442"/>
    </bk>
    <bk>
      <rc t="2" v="2443"/>
    </bk>
    <bk>
      <rc t="2" v="2444"/>
    </bk>
    <bk>
      <rc t="2" v="2445"/>
    </bk>
    <bk>
      <rc t="2" v="2446"/>
    </bk>
    <bk>
      <rc t="2" v="2447"/>
    </bk>
    <bk>
      <rc t="2" v="2448"/>
    </bk>
    <bk>
      <rc t="2" v="2449"/>
    </bk>
    <bk>
      <rc t="2" v="2450"/>
    </bk>
    <bk>
      <rc t="2" v="2451"/>
    </bk>
    <bk>
      <rc t="2" v="2452"/>
    </bk>
    <bk>
      <rc t="2" v="2453"/>
    </bk>
    <bk>
      <rc t="2" v="2454"/>
    </bk>
    <bk>
      <rc t="2" v="2455"/>
    </bk>
    <bk>
      <rc t="2" v="2456"/>
    </bk>
    <bk>
      <rc t="2" v="2457"/>
    </bk>
    <bk>
      <rc t="2" v="2458"/>
    </bk>
    <bk>
      <rc t="2" v="2459"/>
    </bk>
    <bk>
      <rc t="2" v="2460"/>
    </bk>
    <bk>
      <rc t="2" v="2461"/>
    </bk>
    <bk>
      <rc t="2" v="2462"/>
    </bk>
    <bk>
      <rc t="2" v="2463"/>
    </bk>
    <bk>
      <rc t="2" v="2464"/>
    </bk>
    <bk>
      <rc t="2" v="2465"/>
    </bk>
    <bk>
      <rc t="2" v="2466"/>
    </bk>
    <bk>
      <rc t="2" v="2467"/>
    </bk>
    <bk>
      <rc t="2" v="2468"/>
    </bk>
    <bk>
      <rc t="2" v="2469"/>
    </bk>
    <bk>
      <rc t="2" v="2470"/>
    </bk>
    <bk>
      <rc t="2" v="2471"/>
    </bk>
    <bk>
      <rc t="2" v="2472"/>
    </bk>
    <bk>
      <rc t="2" v="2473"/>
    </bk>
    <bk>
      <rc t="2" v="2474"/>
    </bk>
    <bk>
      <rc t="2" v="2475"/>
    </bk>
    <bk>
      <rc t="2" v="2476"/>
    </bk>
    <bk>
      <rc t="2" v="2477"/>
    </bk>
    <bk>
      <rc t="2" v="2478"/>
    </bk>
    <bk>
      <rc t="2" v="2479"/>
    </bk>
    <bk>
      <rc t="2" v="2480"/>
    </bk>
    <bk>
      <rc t="2" v="2481"/>
    </bk>
    <bk>
      <rc t="2" v="2482"/>
    </bk>
    <bk>
      <rc t="2" v="2483"/>
    </bk>
    <bk>
      <rc t="2" v="2484"/>
    </bk>
    <bk>
      <rc t="2" v="2485"/>
    </bk>
    <bk>
      <rc t="2" v="2486"/>
    </bk>
    <bk>
      <rc t="2" v="2487"/>
    </bk>
    <bk>
      <rc t="2" v="2488"/>
    </bk>
    <bk>
      <rc t="2" v="2489"/>
    </bk>
    <bk>
      <rc t="2" v="2490"/>
    </bk>
    <bk>
      <rc t="2" v="2491"/>
    </bk>
    <bk>
      <rc t="2" v="2492"/>
    </bk>
    <bk>
      <rc t="2" v="2493"/>
    </bk>
    <bk>
      <rc t="2" v="2494"/>
    </bk>
    <bk>
      <rc t="2" v="2495"/>
    </bk>
    <bk>
      <rc t="2" v="2496"/>
    </bk>
    <bk>
      <rc t="2" v="2497"/>
    </bk>
    <bk>
      <rc t="2" v="2498"/>
    </bk>
    <bk>
      <rc t="2" v="2499"/>
    </bk>
    <bk>
      <rc t="2" v="2500"/>
    </bk>
    <bk>
      <rc t="2" v="2501"/>
    </bk>
    <bk>
      <rc t="2" v="2502"/>
    </bk>
    <bk>
      <rc t="2" v="2503"/>
    </bk>
    <bk>
      <rc t="2" v="2504"/>
    </bk>
    <bk>
      <rc t="2" v="2505"/>
    </bk>
    <bk>
      <rc t="2" v="2506"/>
    </bk>
    <bk>
      <rc t="2" v="2507"/>
    </bk>
    <bk>
      <rc t="2" v="2508"/>
    </bk>
    <bk>
      <rc t="2" v="2509"/>
    </bk>
    <bk>
      <rc t="2" v="2510"/>
    </bk>
    <bk>
      <rc t="2" v="2511"/>
    </bk>
    <bk>
      <rc t="2" v="2512"/>
    </bk>
    <bk>
      <rc t="2" v="2513"/>
    </bk>
    <bk>
      <rc t="2" v="2514"/>
    </bk>
    <bk>
      <rc t="2" v="2515"/>
    </bk>
    <bk>
      <rc t="2" v="2516"/>
    </bk>
    <bk>
      <rc t="2" v="2517"/>
    </bk>
    <bk>
      <rc t="2" v="2518"/>
    </bk>
    <bk>
      <rc t="2" v="2519"/>
    </bk>
    <bk>
      <rc t="2" v="2520"/>
    </bk>
    <bk>
      <rc t="2" v="2521"/>
    </bk>
    <bk>
      <rc t="2" v="2522"/>
    </bk>
    <bk>
      <rc t="2" v="2523"/>
    </bk>
    <bk>
      <rc t="2" v="2524"/>
    </bk>
    <bk>
      <rc t="2" v="2525"/>
    </bk>
    <bk>
      <rc t="2" v="2526"/>
    </bk>
    <bk>
      <rc t="2" v="2527"/>
    </bk>
    <bk>
      <rc t="2" v="2528"/>
    </bk>
    <bk>
      <rc t="2" v="2529"/>
    </bk>
    <bk>
      <rc t="2" v="2530"/>
    </bk>
    <bk>
      <rc t="2" v="2531"/>
    </bk>
    <bk>
      <rc t="2" v="2532"/>
    </bk>
    <bk>
      <rc t="2" v="2533"/>
    </bk>
    <bk>
      <rc t="2" v="2534"/>
    </bk>
    <bk>
      <rc t="2" v="2535"/>
    </bk>
    <bk>
      <rc t="2" v="2536"/>
    </bk>
    <bk>
      <rc t="2" v="2537"/>
    </bk>
    <bk>
      <rc t="2" v="2538"/>
    </bk>
    <bk>
      <rc t="2" v="2539"/>
    </bk>
    <bk>
      <rc t="2" v="2540"/>
    </bk>
    <bk>
      <rc t="2" v="2541"/>
    </bk>
    <bk>
      <rc t="2" v="2542"/>
    </bk>
    <bk>
      <rc t="2" v="2543"/>
    </bk>
    <bk>
      <rc t="2" v="2544"/>
    </bk>
    <bk>
      <rc t="2" v="2545"/>
    </bk>
    <bk>
      <rc t="2" v="2546"/>
    </bk>
    <bk>
      <rc t="2" v="2547"/>
    </bk>
    <bk>
      <rc t="2" v="2548"/>
    </bk>
    <bk>
      <rc t="2" v="2549"/>
    </bk>
    <bk>
      <rc t="2" v="2550"/>
    </bk>
    <bk>
      <rc t="2" v="2551"/>
    </bk>
    <bk>
      <rc t="2" v="2552"/>
    </bk>
    <bk>
      <rc t="2" v="2553"/>
    </bk>
    <bk>
      <rc t="2" v="2554"/>
    </bk>
    <bk>
      <rc t="2" v="2555"/>
    </bk>
    <bk>
      <rc t="2" v="2556"/>
    </bk>
    <bk>
      <rc t="2" v="2557"/>
    </bk>
    <bk>
      <rc t="2" v="2558"/>
    </bk>
    <bk>
      <rc t="2" v="2559"/>
    </bk>
    <bk>
      <rc t="2" v="2560"/>
    </bk>
    <bk>
      <rc t="2" v="2561"/>
    </bk>
    <bk>
      <rc t="2" v="2562"/>
    </bk>
    <bk>
      <rc t="2" v="2563"/>
    </bk>
    <bk>
      <rc t="2" v="2564"/>
    </bk>
    <bk>
      <rc t="2" v="2565"/>
    </bk>
    <bk>
      <rc t="2" v="2566"/>
    </bk>
    <bk>
      <rc t="2" v="2567"/>
    </bk>
    <bk>
      <rc t="2" v="2568"/>
    </bk>
    <bk>
      <rc t="2" v="2569"/>
    </bk>
    <bk>
      <rc t="2" v="2570"/>
    </bk>
    <bk>
      <rc t="2" v="2571"/>
    </bk>
    <bk>
      <rc t="2" v="2572"/>
    </bk>
    <bk>
      <rc t="2" v="2573"/>
    </bk>
    <bk>
      <rc t="2" v="2574"/>
    </bk>
    <bk>
      <rc t="2" v="2575"/>
    </bk>
    <bk>
      <rc t="2" v="2576"/>
    </bk>
    <bk>
      <rc t="2" v="2577"/>
    </bk>
    <bk>
      <rc t="2" v="2578"/>
    </bk>
    <bk>
      <rc t="2" v="2579"/>
    </bk>
    <bk>
      <rc t="2" v="2580"/>
    </bk>
    <bk>
      <rc t="2" v="2581"/>
    </bk>
    <bk>
      <rc t="2" v="2582"/>
    </bk>
    <bk>
      <rc t="2" v="2583"/>
    </bk>
    <bk>
      <rc t="2" v="2584"/>
    </bk>
    <bk>
      <rc t="2" v="2585"/>
    </bk>
    <bk>
      <rc t="2" v="2586"/>
    </bk>
    <bk>
      <rc t="2" v="2587"/>
    </bk>
    <bk>
      <rc t="2" v="2588"/>
    </bk>
    <bk>
      <rc t="2" v="2589"/>
    </bk>
    <bk>
      <rc t="2" v="2590"/>
    </bk>
    <bk>
      <rc t="2" v="2591"/>
    </bk>
    <bk>
      <rc t="2" v="2592"/>
    </bk>
    <bk>
      <rc t="2" v="2593"/>
    </bk>
    <bk>
      <rc t="2" v="2594"/>
    </bk>
    <bk>
      <rc t="2" v="2595"/>
    </bk>
    <bk>
      <rc t="2" v="2596"/>
    </bk>
    <bk>
      <rc t="2" v="2597"/>
    </bk>
    <bk>
      <rc t="2" v="2598"/>
    </bk>
    <bk>
      <rc t="2" v="2599"/>
    </bk>
    <bk>
      <rc t="2" v="2600"/>
    </bk>
    <bk>
      <rc t="2" v="2601"/>
    </bk>
    <bk>
      <rc t="2" v="2602"/>
    </bk>
    <bk>
      <rc t="2" v="2603"/>
    </bk>
    <bk>
      <rc t="2" v="2604"/>
    </bk>
    <bk>
      <rc t="2" v="2605"/>
    </bk>
    <bk>
      <rc t="2" v="2606"/>
    </bk>
    <bk>
      <rc t="2" v="2607"/>
    </bk>
    <bk>
      <rc t="2" v="2608"/>
    </bk>
    <bk>
      <rc t="2" v="2609"/>
    </bk>
    <bk>
      <rc t="2" v="2610"/>
    </bk>
    <bk>
      <rc t="2" v="2611"/>
    </bk>
    <bk>
      <rc t="2" v="2612"/>
    </bk>
    <bk>
      <rc t="2" v="2613"/>
    </bk>
    <bk>
      <rc t="2" v="2614"/>
    </bk>
    <bk>
      <rc t="2" v="2615"/>
    </bk>
    <bk>
      <rc t="2" v="2616"/>
    </bk>
    <bk>
      <rc t="2" v="2617"/>
    </bk>
    <bk>
      <rc t="2" v="2618"/>
    </bk>
    <bk>
      <rc t="2" v="2619"/>
    </bk>
    <bk>
      <rc t="2" v="2620"/>
    </bk>
    <bk>
      <rc t="2" v="2621"/>
    </bk>
    <bk>
      <rc t="2" v="2622"/>
    </bk>
    <bk>
      <rc t="2" v="2623"/>
    </bk>
    <bk>
      <rc t="2" v="2624"/>
    </bk>
    <bk>
      <rc t="2" v="2625"/>
    </bk>
    <bk>
      <rc t="2" v="2626"/>
    </bk>
    <bk>
      <rc t="2" v="2627"/>
    </bk>
    <bk>
      <rc t="2" v="2628"/>
    </bk>
    <bk>
      <rc t="2" v="2629"/>
    </bk>
    <bk>
      <rc t="2" v="2630"/>
    </bk>
    <bk>
      <rc t="2" v="2631"/>
    </bk>
    <bk>
      <rc t="2" v="2632"/>
    </bk>
    <bk>
      <rc t="2" v="2633"/>
    </bk>
    <bk>
      <rc t="2" v="2634"/>
    </bk>
    <bk>
      <rc t="2" v="2635"/>
    </bk>
    <bk>
      <rc t="2" v="2636"/>
    </bk>
    <bk>
      <rc t="2" v="2637"/>
    </bk>
    <bk>
      <rc t="2" v="2638"/>
    </bk>
    <bk>
      <rc t="2" v="2639"/>
    </bk>
    <bk>
      <rc t="2" v="2640"/>
    </bk>
    <bk>
      <rc t="2" v="2641"/>
    </bk>
    <bk>
      <rc t="2" v="2642"/>
    </bk>
    <bk>
      <rc t="2" v="2643"/>
    </bk>
    <bk>
      <rc t="2" v="2644"/>
    </bk>
    <bk>
      <rc t="2" v="2645"/>
    </bk>
    <bk>
      <rc t="2" v="2646"/>
    </bk>
    <bk>
      <rc t="2" v="2647"/>
    </bk>
    <bk>
      <rc t="2" v="2648"/>
    </bk>
    <bk>
      <rc t="2" v="2649"/>
    </bk>
    <bk>
      <rc t="2" v="2650"/>
    </bk>
    <bk>
      <rc t="2" v="2651"/>
    </bk>
    <bk>
      <rc t="2" v="2652"/>
    </bk>
    <bk>
      <rc t="2" v="2653"/>
    </bk>
    <bk>
      <rc t="2" v="2654"/>
    </bk>
    <bk>
      <rc t="2" v="2655"/>
    </bk>
    <bk>
      <rc t="2" v="2656"/>
    </bk>
    <bk>
      <rc t="2" v="2657"/>
    </bk>
    <bk>
      <rc t="2" v="2658"/>
    </bk>
    <bk>
      <rc t="2" v="2659"/>
    </bk>
    <bk>
      <rc t="2" v="2660"/>
    </bk>
    <bk>
      <rc t="2" v="2661"/>
    </bk>
    <bk>
      <rc t="2" v="2662"/>
    </bk>
    <bk>
      <rc t="2" v="2663"/>
    </bk>
    <bk>
      <rc t="2" v="2664"/>
    </bk>
    <bk>
      <rc t="2" v="2665"/>
    </bk>
    <bk>
      <rc t="2" v="2666"/>
    </bk>
    <bk>
      <rc t="2" v="2667"/>
    </bk>
    <bk>
      <rc t="2" v="2668"/>
    </bk>
    <bk>
      <rc t="2" v="2669"/>
    </bk>
    <bk>
      <rc t="2" v="2670"/>
    </bk>
    <bk>
      <rc t="2" v="2671"/>
    </bk>
    <bk>
      <rc t="2" v="2672"/>
    </bk>
    <bk>
      <rc t="2" v="2673"/>
    </bk>
    <bk>
      <rc t="2" v="2674"/>
    </bk>
    <bk>
      <rc t="2" v="2675"/>
    </bk>
    <bk>
      <rc t="2" v="2676"/>
    </bk>
    <bk>
      <rc t="2" v="2677"/>
    </bk>
    <bk>
      <rc t="2" v="2678"/>
    </bk>
    <bk>
      <rc t="2" v="2679"/>
    </bk>
    <bk>
      <rc t="2" v="2680"/>
    </bk>
    <bk>
      <rc t="2" v="2681"/>
    </bk>
    <bk>
      <rc t="2" v="2682"/>
    </bk>
    <bk>
      <rc t="2" v="2683"/>
    </bk>
    <bk>
      <rc t="2" v="2684"/>
    </bk>
    <bk>
      <rc t="2" v="2685"/>
    </bk>
    <bk>
      <rc t="2" v="2686"/>
    </bk>
    <bk>
      <rc t="2" v="2687"/>
    </bk>
    <bk>
      <rc t="2" v="2688"/>
    </bk>
    <bk>
      <rc t="2" v="2689"/>
    </bk>
    <bk>
      <rc t="2" v="2690"/>
    </bk>
    <bk>
      <rc t="2" v="2691"/>
    </bk>
    <bk>
      <rc t="2" v="2692"/>
    </bk>
    <bk>
      <rc t="2" v="2693"/>
    </bk>
    <bk>
      <rc t="2" v="2694"/>
    </bk>
    <bk>
      <rc t="2" v="2695"/>
    </bk>
    <bk>
      <rc t="2" v="2696"/>
    </bk>
    <bk>
      <rc t="2" v="2697"/>
    </bk>
    <bk>
      <rc t="2" v="2698"/>
    </bk>
    <bk>
      <rc t="2" v="2699"/>
    </bk>
    <bk>
      <rc t="2" v="2700"/>
    </bk>
    <bk>
      <rc t="2" v="2701"/>
    </bk>
    <bk>
      <rc t="2" v="2702"/>
    </bk>
    <bk>
      <rc t="2" v="2703"/>
    </bk>
    <bk>
      <rc t="2" v="2704"/>
    </bk>
    <bk>
      <rc t="2" v="2705"/>
    </bk>
    <bk>
      <rc t="2" v="2706"/>
    </bk>
    <bk>
      <rc t="2" v="2707"/>
    </bk>
    <bk>
      <rc t="2" v="2708"/>
    </bk>
    <bk>
      <rc t="2" v="2709"/>
    </bk>
    <bk>
      <rc t="2" v="2710"/>
    </bk>
    <bk>
      <rc t="2" v="2711"/>
    </bk>
    <bk>
      <rc t="2" v="2712"/>
    </bk>
    <bk>
      <rc t="2" v="2713"/>
    </bk>
    <bk>
      <rc t="2" v="2714"/>
    </bk>
    <bk>
      <rc t="2" v="2715"/>
    </bk>
    <bk>
      <rc t="2" v="2716"/>
    </bk>
    <bk>
      <rc t="2" v="2717"/>
    </bk>
    <bk>
      <rc t="2" v="2718"/>
    </bk>
    <bk>
      <rc t="2" v="2719"/>
    </bk>
    <bk>
      <rc t="2" v="2720"/>
    </bk>
    <bk>
      <rc t="2" v="2721"/>
    </bk>
    <bk>
      <rc t="2" v="2722"/>
    </bk>
    <bk>
      <rc t="2" v="2723"/>
    </bk>
    <bk>
      <rc t="2" v="2724"/>
    </bk>
    <bk>
      <rc t="2" v="2725"/>
    </bk>
    <bk>
      <rc t="2" v="2726"/>
    </bk>
    <bk>
      <rc t="2" v="2727"/>
    </bk>
    <bk>
      <rc t="2" v="2728"/>
    </bk>
    <bk>
      <rc t="2" v="2729"/>
    </bk>
    <bk>
      <rc t="2" v="2730"/>
    </bk>
    <bk>
      <rc t="2" v="2731"/>
    </bk>
    <bk>
      <rc t="2" v="2732"/>
    </bk>
    <bk>
      <rc t="2" v="2733"/>
    </bk>
    <bk>
      <rc t="2" v="2734"/>
    </bk>
    <bk>
      <rc t="2" v="2735"/>
    </bk>
    <bk>
      <rc t="2" v="2736"/>
    </bk>
    <bk>
      <rc t="2" v="2737"/>
    </bk>
    <bk>
      <rc t="2" v="2738"/>
    </bk>
    <bk>
      <rc t="2" v="2739"/>
    </bk>
    <bk>
      <rc t="2" v="2740"/>
    </bk>
    <bk>
      <rc t="2" v="2741"/>
    </bk>
    <bk>
      <rc t="2" v="2742"/>
    </bk>
    <bk>
      <rc t="2" v="2743"/>
    </bk>
    <bk>
      <rc t="2" v="2744"/>
    </bk>
    <bk>
      <rc t="2" v="2745"/>
    </bk>
    <bk>
      <rc t="2" v="2746"/>
    </bk>
    <bk>
      <rc t="2" v="2747"/>
    </bk>
    <bk>
      <rc t="2" v="2748"/>
    </bk>
    <bk>
      <rc t="2" v="2749"/>
    </bk>
    <bk>
      <rc t="2" v="2750"/>
    </bk>
    <bk>
      <rc t="2" v="2751"/>
    </bk>
    <bk>
      <rc t="2" v="2752"/>
    </bk>
    <bk>
      <rc t="2" v="2753"/>
    </bk>
    <bk>
      <rc t="2" v="2754"/>
    </bk>
    <bk>
      <rc t="2" v="2755"/>
    </bk>
    <bk>
      <rc t="2" v="2756"/>
    </bk>
    <bk>
      <rc t="2" v="2757"/>
    </bk>
    <bk>
      <rc t="2" v="2758"/>
    </bk>
    <bk>
      <rc t="2" v="2759"/>
    </bk>
    <bk>
      <rc t="2" v="2760"/>
    </bk>
    <bk>
      <rc t="2" v="2761"/>
    </bk>
    <bk>
      <rc t="2" v="2762"/>
    </bk>
    <bk>
      <rc t="2" v="2763"/>
    </bk>
    <bk>
      <rc t="2" v="2764"/>
    </bk>
    <bk>
      <rc t="2" v="2765"/>
    </bk>
    <bk>
      <rc t="2" v="2766"/>
    </bk>
    <bk>
      <rc t="2" v="2767"/>
    </bk>
    <bk>
      <rc t="2" v="2768"/>
    </bk>
    <bk>
      <rc t="2" v="2769"/>
    </bk>
    <bk>
      <rc t="2" v="2770"/>
    </bk>
    <bk>
      <rc t="2" v="2771"/>
    </bk>
    <bk>
      <rc t="2" v="2772"/>
    </bk>
    <bk>
      <rc t="2" v="2773"/>
    </bk>
    <bk>
      <rc t="2" v="2774"/>
    </bk>
    <bk>
      <rc t="2" v="2775"/>
    </bk>
    <bk>
      <rc t="2" v="2776"/>
    </bk>
    <bk>
      <rc t="2" v="2777"/>
    </bk>
    <bk>
      <rc t="2" v="2778"/>
    </bk>
    <bk>
      <rc t="2" v="2779"/>
    </bk>
    <bk>
      <rc t="2" v="2780"/>
    </bk>
    <bk>
      <rc t="2" v="2781"/>
    </bk>
    <bk>
      <rc t="2" v="2782"/>
    </bk>
    <bk>
      <rc t="2" v="2783"/>
    </bk>
    <bk>
      <rc t="2" v="2784"/>
    </bk>
    <bk>
      <rc t="2" v="2785"/>
    </bk>
    <bk>
      <rc t="2" v="2786"/>
    </bk>
    <bk>
      <rc t="2" v="2787"/>
    </bk>
    <bk>
      <rc t="2" v="2788"/>
    </bk>
    <bk>
      <rc t="2" v="2789"/>
    </bk>
    <bk>
      <rc t="2" v="2790"/>
    </bk>
    <bk>
      <rc t="2" v="2791"/>
    </bk>
    <bk>
      <rc t="2" v="2792"/>
    </bk>
    <bk>
      <rc t="2" v="2793"/>
    </bk>
    <bk>
      <rc t="2" v="2794"/>
    </bk>
    <bk>
      <rc t="2" v="2795"/>
    </bk>
    <bk>
      <rc t="2" v="2796"/>
    </bk>
    <bk>
      <rc t="2" v="2797"/>
    </bk>
    <bk>
      <rc t="2" v="2798"/>
    </bk>
    <bk>
      <rc t="2" v="2799"/>
    </bk>
    <bk>
      <rc t="2" v="2800"/>
    </bk>
    <bk>
      <rc t="2" v="2801"/>
    </bk>
    <bk>
      <rc t="2" v="2802"/>
    </bk>
    <bk>
      <rc t="2" v="2803"/>
    </bk>
    <bk>
      <rc t="2" v="2804"/>
    </bk>
    <bk>
      <rc t="2" v="2805"/>
    </bk>
    <bk>
      <rc t="2" v="2806"/>
    </bk>
    <bk>
      <rc t="2" v="2807"/>
    </bk>
    <bk>
      <rc t="2" v="2808"/>
    </bk>
    <bk>
      <rc t="2" v="2809"/>
    </bk>
    <bk>
      <rc t="2" v="2810"/>
    </bk>
    <bk>
      <rc t="2" v="2811"/>
    </bk>
    <bk>
      <rc t="2" v="2812"/>
    </bk>
    <bk>
      <rc t="2" v="2813"/>
    </bk>
    <bk>
      <rc t="2" v="2814"/>
    </bk>
    <bk>
      <rc t="2" v="2815"/>
    </bk>
    <bk>
      <rc t="2" v="2816"/>
    </bk>
    <bk>
      <rc t="2" v="2817"/>
    </bk>
    <bk>
      <rc t="2" v="2818"/>
    </bk>
    <bk>
      <rc t="2" v="2819"/>
    </bk>
    <bk>
      <rc t="2" v="2820"/>
    </bk>
    <bk>
      <rc t="2" v="2821"/>
    </bk>
    <bk>
      <rc t="2" v="2822"/>
    </bk>
    <bk>
      <rc t="2" v="2823"/>
    </bk>
    <bk>
      <rc t="2" v="2824"/>
    </bk>
    <bk>
      <rc t="2" v="2825"/>
    </bk>
    <bk>
      <rc t="2" v="2826"/>
    </bk>
    <bk>
      <rc t="2" v="2827"/>
    </bk>
    <bk>
      <rc t="2" v="2828"/>
    </bk>
    <bk>
      <rc t="2" v="2829"/>
    </bk>
    <bk>
      <rc t="2" v="2830"/>
    </bk>
    <bk>
      <rc t="2" v="2831"/>
    </bk>
    <bk>
      <rc t="2" v="2832"/>
    </bk>
    <bk>
      <rc t="2" v="2833"/>
    </bk>
    <bk>
      <rc t="2" v="2834"/>
    </bk>
    <bk>
      <rc t="2" v="2835"/>
    </bk>
    <bk>
      <rc t="2" v="2836"/>
    </bk>
    <bk>
      <rc t="2" v="2837"/>
    </bk>
    <bk>
      <rc t="2" v="2838"/>
    </bk>
    <bk>
      <rc t="2" v="2839"/>
    </bk>
    <bk>
      <rc t="2" v="2840"/>
    </bk>
    <bk>
      <rc t="2" v="2841"/>
    </bk>
    <bk>
      <rc t="2" v="2842"/>
    </bk>
    <bk>
      <rc t="2" v="2843"/>
    </bk>
    <bk>
      <rc t="2" v="2844"/>
    </bk>
    <bk>
      <rc t="2" v="2845"/>
    </bk>
    <bk>
      <rc t="2" v="2846"/>
    </bk>
    <bk>
      <rc t="2" v="2847"/>
    </bk>
    <bk>
      <rc t="2" v="2848"/>
    </bk>
    <bk>
      <rc t="2" v="2849"/>
    </bk>
    <bk>
      <rc t="2" v="2850"/>
    </bk>
    <bk>
      <rc t="2" v="2851"/>
    </bk>
    <bk>
      <rc t="2" v="2852"/>
    </bk>
    <bk>
      <rc t="2" v="2853"/>
    </bk>
    <bk>
      <rc t="2" v="2854"/>
    </bk>
    <bk>
      <rc t="2" v="2855"/>
    </bk>
    <bk>
      <rc t="2" v="2856"/>
    </bk>
    <bk>
      <rc t="2" v="2857"/>
    </bk>
    <bk>
      <rc t="2" v="2858"/>
    </bk>
    <bk>
      <rc t="2" v="2859"/>
    </bk>
    <bk>
      <rc t="2" v="2860"/>
    </bk>
    <bk>
      <rc t="2" v="2861"/>
    </bk>
    <bk>
      <rc t="2" v="2862"/>
    </bk>
    <bk>
      <rc t="2" v="2863"/>
    </bk>
    <bk>
      <rc t="2" v="2864"/>
    </bk>
    <bk>
      <rc t="2" v="2865"/>
    </bk>
    <bk>
      <rc t="2" v="2866"/>
    </bk>
    <bk>
      <rc t="2" v="2867"/>
    </bk>
    <bk>
      <rc t="2" v="2868"/>
    </bk>
    <bk>
      <rc t="2" v="2869"/>
    </bk>
    <bk>
      <rc t="2" v="2870"/>
    </bk>
    <bk>
      <rc t="2" v="2871"/>
    </bk>
    <bk>
      <rc t="2" v="2872"/>
    </bk>
    <bk>
      <rc t="2" v="2873"/>
    </bk>
    <bk>
      <rc t="2" v="2874"/>
    </bk>
    <bk>
      <rc t="2" v="2875"/>
    </bk>
    <bk>
      <rc t="2" v="2876"/>
    </bk>
    <bk>
      <rc t="2" v="2877"/>
    </bk>
    <bk>
      <rc t="2" v="2878"/>
    </bk>
    <bk>
      <rc t="2" v="2879"/>
    </bk>
    <bk>
      <rc t="2" v="2880"/>
    </bk>
    <bk>
      <rc t="2" v="2881"/>
    </bk>
    <bk>
      <rc t="2" v="2882"/>
    </bk>
    <bk>
      <rc t="2" v="2883"/>
    </bk>
    <bk>
      <rc t="2" v="2884"/>
    </bk>
    <bk>
      <rc t="2" v="2885"/>
    </bk>
    <bk>
      <rc t="2" v="2886"/>
    </bk>
    <bk>
      <rc t="2" v="2887"/>
    </bk>
    <bk>
      <rc t="2" v="2888"/>
    </bk>
    <bk>
      <rc t="2" v="2889"/>
    </bk>
    <bk>
      <rc t="2" v="2890"/>
    </bk>
    <bk>
      <rc t="2" v="2891"/>
    </bk>
    <bk>
      <rc t="2" v="2892"/>
    </bk>
    <bk>
      <rc t="2" v="2893"/>
    </bk>
    <bk>
      <rc t="2" v="2894"/>
    </bk>
    <bk>
      <rc t="2" v="2895"/>
    </bk>
    <bk>
      <rc t="2" v="2896"/>
    </bk>
    <bk>
      <rc t="2" v="2897"/>
    </bk>
    <bk>
      <rc t="2" v="2898"/>
    </bk>
    <bk>
      <rc t="2" v="2899"/>
    </bk>
    <bk>
      <rc t="2" v="2900"/>
    </bk>
    <bk>
      <rc t="2" v="2901"/>
    </bk>
    <bk>
      <rc t="2" v="2902"/>
    </bk>
    <bk>
      <rc t="2" v="2903"/>
    </bk>
    <bk>
      <rc t="2" v="2904"/>
    </bk>
    <bk>
      <rc t="2" v="2905"/>
    </bk>
    <bk>
      <rc t="2" v="2906"/>
    </bk>
    <bk>
      <rc t="2" v="2907"/>
    </bk>
    <bk>
      <rc t="2" v="2908"/>
    </bk>
    <bk>
      <rc t="2" v="2909"/>
    </bk>
    <bk>
      <rc t="2" v="2910"/>
    </bk>
    <bk>
      <rc t="2" v="2911"/>
    </bk>
    <bk>
      <rc t="2" v="2912"/>
    </bk>
    <bk>
      <rc t="2" v="2913"/>
    </bk>
    <bk>
      <rc t="2" v="2914"/>
    </bk>
    <bk>
      <rc t="2" v="2915"/>
    </bk>
    <bk>
      <rc t="2" v="2916"/>
    </bk>
    <bk>
      <rc t="2" v="2917"/>
    </bk>
    <bk>
      <rc t="2" v="2918"/>
    </bk>
    <bk>
      <rc t="2" v="2919"/>
    </bk>
    <bk>
      <rc t="2" v="2920"/>
    </bk>
    <bk>
      <rc t="2" v="2921"/>
    </bk>
    <bk>
      <rc t="2" v="2922"/>
    </bk>
    <bk>
      <rc t="2" v="2923"/>
    </bk>
    <bk>
      <rc t="2" v="2924"/>
    </bk>
    <bk>
      <rc t="2" v="2925"/>
    </bk>
    <bk>
      <rc t="2" v="2926"/>
    </bk>
    <bk>
      <rc t="2" v="2927"/>
    </bk>
    <bk>
      <rc t="2" v="2928"/>
    </bk>
    <bk>
      <rc t="2" v="2929"/>
    </bk>
    <bk>
      <rc t="2" v="2930"/>
    </bk>
    <bk>
      <rc t="2" v="2931"/>
    </bk>
    <bk>
      <rc t="2" v="2932"/>
    </bk>
    <bk>
      <rc t="2" v="2933"/>
    </bk>
    <bk>
      <rc t="2" v="2934"/>
    </bk>
    <bk>
      <rc t="2" v="2935"/>
    </bk>
    <bk>
      <rc t="2" v="2936"/>
    </bk>
    <bk>
      <rc t="2" v="2937"/>
    </bk>
    <bk>
      <rc t="2" v="2938"/>
    </bk>
    <bk>
      <rc t="2" v="2939"/>
    </bk>
    <bk>
      <rc t="2" v="2940"/>
    </bk>
    <bk>
      <rc t="2" v="2941"/>
    </bk>
    <bk>
      <rc t="2" v="2942"/>
    </bk>
    <bk>
      <rc t="2" v="2943"/>
    </bk>
    <bk>
      <rc t="2" v="2944"/>
    </bk>
    <bk>
      <rc t="2" v="2945"/>
    </bk>
    <bk>
      <rc t="2" v="2946"/>
    </bk>
    <bk>
      <rc t="2" v="2947"/>
    </bk>
    <bk>
      <rc t="2" v="2948"/>
    </bk>
    <bk>
      <rc t="2" v="2949"/>
    </bk>
    <bk>
      <rc t="2" v="2950"/>
    </bk>
    <bk>
      <rc t="2" v="2951"/>
    </bk>
    <bk>
      <rc t="2" v="2952"/>
    </bk>
    <bk>
      <rc t="2" v="2953"/>
    </bk>
    <bk>
      <rc t="2" v="2954"/>
    </bk>
    <bk>
      <rc t="2" v="2955"/>
    </bk>
    <bk>
      <rc t="2" v="2956"/>
    </bk>
    <bk>
      <rc t="2" v="2957"/>
    </bk>
    <bk>
      <rc t="2" v="2958"/>
    </bk>
    <bk>
      <rc t="2" v="2959"/>
    </bk>
    <bk>
      <rc t="2" v="2960"/>
    </bk>
    <bk>
      <rc t="2" v="2961"/>
    </bk>
    <bk>
      <rc t="2" v="2962"/>
    </bk>
    <bk>
      <rc t="2" v="2963"/>
    </bk>
    <bk>
      <rc t="2" v="2964"/>
    </bk>
    <bk>
      <rc t="2" v="2965"/>
    </bk>
    <bk>
      <rc t="2" v="2966"/>
    </bk>
    <bk>
      <rc t="2" v="2967"/>
    </bk>
    <bk>
      <rc t="2" v="2968"/>
    </bk>
    <bk>
      <rc t="2" v="2969"/>
    </bk>
    <bk>
      <rc t="2" v="2970"/>
    </bk>
    <bk>
      <rc t="2" v="2971"/>
    </bk>
    <bk>
      <rc t="2" v="2972"/>
    </bk>
    <bk>
      <rc t="2" v="2973"/>
    </bk>
    <bk>
      <rc t="2" v="2974"/>
    </bk>
    <bk>
      <rc t="2" v="2975"/>
    </bk>
    <bk>
      <rc t="2" v="2976"/>
    </bk>
    <bk>
      <rc t="2" v="2977"/>
    </bk>
    <bk>
      <rc t="2" v="2978"/>
    </bk>
    <bk>
      <rc t="2" v="2979"/>
    </bk>
    <bk>
      <rc t="2" v="2980"/>
    </bk>
    <bk>
      <rc t="2" v="2981"/>
    </bk>
    <bk>
      <rc t="2" v="2982"/>
    </bk>
    <bk>
      <rc t="2" v="2983"/>
    </bk>
    <bk>
      <rc t="2" v="2984"/>
    </bk>
    <bk>
      <rc t="2" v="2985"/>
    </bk>
    <bk>
      <rc t="2" v="2986"/>
    </bk>
    <bk>
      <rc t="2" v="2987"/>
    </bk>
    <bk>
      <rc t="2" v="2988"/>
    </bk>
    <bk>
      <rc t="2" v="2989"/>
    </bk>
    <bk>
      <rc t="2" v="2990"/>
    </bk>
    <bk>
      <rc t="2" v="2991"/>
    </bk>
    <bk>
      <rc t="2" v="2992"/>
    </bk>
    <bk>
      <rc t="2" v="2993"/>
    </bk>
    <bk>
      <rc t="2" v="2994"/>
    </bk>
    <bk>
      <rc t="2" v="2995"/>
    </bk>
    <bk>
      <rc t="2" v="2996"/>
    </bk>
    <bk>
      <rc t="2" v="2997"/>
    </bk>
    <bk>
      <rc t="2" v="2998"/>
    </bk>
    <bk>
      <rc t="2" v="2999"/>
    </bk>
    <bk>
      <rc t="2" v="3000"/>
    </bk>
    <bk>
      <rc t="2" v="3001"/>
    </bk>
    <bk>
      <rc t="2" v="3002"/>
    </bk>
    <bk>
      <rc t="2" v="3003"/>
    </bk>
    <bk>
      <rc t="2" v="3004"/>
    </bk>
    <bk>
      <rc t="2" v="3005"/>
    </bk>
    <bk>
      <rc t="2" v="3006"/>
    </bk>
    <bk>
      <rc t="2" v="3007"/>
    </bk>
    <bk>
      <rc t="2" v="3008"/>
    </bk>
    <bk>
      <rc t="2" v="3009"/>
    </bk>
    <bk>
      <rc t="2" v="3010"/>
    </bk>
    <bk>
      <rc t="2" v="3011"/>
    </bk>
    <bk>
      <rc t="2" v="3012"/>
    </bk>
    <bk>
      <rc t="2" v="3013"/>
    </bk>
    <bk>
      <rc t="2" v="3014"/>
    </bk>
    <bk>
      <rc t="2" v="3015"/>
    </bk>
    <bk>
      <rc t="2" v="3016"/>
    </bk>
    <bk>
      <rc t="2" v="3017"/>
    </bk>
    <bk>
      <rc t="2" v="3018"/>
    </bk>
    <bk>
      <rc t="2" v="3019"/>
    </bk>
    <bk>
      <rc t="2" v="3020"/>
    </bk>
    <bk>
      <rc t="2" v="3021"/>
    </bk>
    <bk>
      <rc t="2" v="3022"/>
    </bk>
    <bk>
      <rc t="2" v="3023"/>
    </bk>
    <bk>
      <rc t="2" v="3024"/>
    </bk>
    <bk>
      <rc t="2" v="3025"/>
    </bk>
    <bk>
      <rc t="2" v="3026"/>
    </bk>
    <bk>
      <rc t="2" v="3027"/>
    </bk>
    <bk>
      <rc t="2" v="3028"/>
    </bk>
    <bk>
      <rc t="2" v="3029"/>
    </bk>
    <bk>
      <rc t="2" v="3030"/>
    </bk>
    <bk>
      <rc t="2" v="3031"/>
    </bk>
    <bk>
      <rc t="2" v="3032"/>
    </bk>
    <bk>
      <rc t="2" v="3033"/>
    </bk>
    <bk>
      <rc t="2" v="3034"/>
    </bk>
    <bk>
      <rc t="2" v="3035"/>
    </bk>
    <bk>
      <rc t="2" v="3036"/>
    </bk>
    <bk>
      <rc t="2" v="3037"/>
    </bk>
    <bk>
      <rc t="2" v="3038"/>
    </bk>
    <bk>
      <rc t="2" v="3039"/>
    </bk>
    <bk>
      <rc t="2" v="3040"/>
    </bk>
    <bk>
      <rc t="2" v="3041"/>
    </bk>
    <bk>
      <rc t="2" v="3042"/>
    </bk>
    <bk>
      <rc t="2" v="3043"/>
    </bk>
    <bk>
      <rc t="2" v="3044"/>
    </bk>
    <bk>
      <rc t="2" v="3045"/>
    </bk>
    <bk>
      <rc t="2" v="3046"/>
    </bk>
    <bk>
      <rc t="2" v="3047"/>
    </bk>
    <bk>
      <rc t="2" v="3048"/>
    </bk>
    <bk>
      <rc t="2" v="3049"/>
    </bk>
    <bk>
      <rc t="2" v="3050"/>
    </bk>
    <bk>
      <rc t="2" v="3051"/>
    </bk>
    <bk>
      <rc t="2" v="3052"/>
    </bk>
    <bk>
      <rc t="2" v="3053"/>
    </bk>
    <bk>
      <rc t="2" v="3054"/>
    </bk>
    <bk>
      <rc t="2" v="3055"/>
    </bk>
    <bk>
      <rc t="2" v="3056"/>
    </bk>
    <bk>
      <rc t="2" v="3057"/>
    </bk>
    <bk>
      <rc t="2" v="3058"/>
    </bk>
    <bk>
      <rc t="2" v="3059"/>
    </bk>
    <bk>
      <rc t="2" v="3060"/>
    </bk>
    <bk>
      <rc t="2" v="3061"/>
    </bk>
    <bk>
      <rc t="2" v="3062"/>
    </bk>
    <bk>
      <rc t="2" v="3063"/>
    </bk>
    <bk>
      <rc t="2" v="3064"/>
    </bk>
    <bk>
      <rc t="2" v="3065"/>
    </bk>
    <bk>
      <rc t="2" v="3066"/>
    </bk>
    <bk>
      <rc t="2" v="3067"/>
    </bk>
    <bk>
      <rc t="2" v="3068"/>
    </bk>
    <bk>
      <rc t="2" v="3069"/>
    </bk>
    <bk>
      <rc t="2" v="3070"/>
    </bk>
    <bk>
      <rc t="2" v="3071"/>
    </bk>
    <bk>
      <rc t="2" v="3072"/>
    </bk>
    <bk>
      <rc t="2" v="3073"/>
    </bk>
    <bk>
      <rc t="2" v="3074"/>
    </bk>
    <bk>
      <rc t="2" v="3075"/>
    </bk>
    <bk>
      <rc t="2" v="3076"/>
    </bk>
    <bk>
      <rc t="2" v="3077"/>
    </bk>
    <bk>
      <rc t="2" v="3078"/>
    </bk>
    <bk>
      <rc t="2" v="3079"/>
    </bk>
    <bk>
      <rc t="2" v="3080"/>
    </bk>
    <bk>
      <rc t="2" v="3081"/>
    </bk>
    <bk>
      <rc t="2" v="3082"/>
    </bk>
    <bk>
      <rc t="2" v="3083"/>
    </bk>
    <bk>
      <rc t="2" v="3084"/>
    </bk>
    <bk>
      <rc t="2" v="3085"/>
    </bk>
    <bk>
      <rc t="2" v="3086"/>
    </bk>
    <bk>
      <rc t="2" v="3087"/>
    </bk>
    <bk>
      <rc t="2" v="3088"/>
    </bk>
    <bk>
      <rc t="2" v="3089"/>
    </bk>
    <bk>
      <rc t="2" v="3090"/>
    </bk>
    <bk>
      <rc t="2" v="3091"/>
    </bk>
    <bk>
      <rc t="2" v="3092"/>
    </bk>
    <bk>
      <rc t="2" v="3093"/>
    </bk>
    <bk>
      <rc t="2" v="3094"/>
    </bk>
    <bk>
      <rc t="2" v="3095"/>
    </bk>
    <bk>
      <rc t="2" v="3096"/>
    </bk>
    <bk>
      <rc t="2" v="3097"/>
    </bk>
    <bk>
      <rc t="2" v="3098"/>
    </bk>
    <bk>
      <rc t="2" v="3099"/>
    </bk>
    <bk>
      <rc t="2" v="3100"/>
    </bk>
    <bk>
      <rc t="2" v="3101"/>
    </bk>
    <bk>
      <rc t="2" v="3102"/>
    </bk>
    <bk>
      <rc t="2" v="3103"/>
    </bk>
    <bk>
      <rc t="2" v="3104"/>
    </bk>
    <bk>
      <rc t="2" v="3105"/>
    </bk>
    <bk>
      <rc t="2" v="3106"/>
    </bk>
    <bk>
      <rc t="2" v="3107"/>
    </bk>
    <bk>
      <rc t="2" v="3108"/>
    </bk>
    <bk>
      <rc t="2" v="3109"/>
    </bk>
    <bk>
      <rc t="2" v="3110"/>
    </bk>
    <bk>
      <rc t="2" v="3111"/>
    </bk>
    <bk>
      <rc t="2" v="3112"/>
    </bk>
    <bk>
      <rc t="2" v="3113"/>
    </bk>
    <bk>
      <rc t="2" v="3114"/>
    </bk>
    <bk>
      <rc t="2" v="3115"/>
    </bk>
    <bk>
      <rc t="2" v="3116"/>
    </bk>
    <bk>
      <rc t="2" v="3117"/>
    </bk>
    <bk>
      <rc t="2" v="3118"/>
    </bk>
    <bk>
      <rc t="2" v="3119"/>
    </bk>
    <bk>
      <rc t="2" v="3120"/>
    </bk>
    <bk>
      <rc t="2" v="3121"/>
    </bk>
    <bk>
      <rc t="2" v="3122"/>
    </bk>
    <bk>
      <rc t="2" v="3123"/>
    </bk>
    <bk>
      <rc t="2" v="3124"/>
    </bk>
    <bk>
      <rc t="2" v="3125"/>
    </bk>
    <bk>
      <rc t="2" v="3126"/>
    </bk>
    <bk>
      <rc t="2" v="3127"/>
    </bk>
    <bk>
      <rc t="2" v="3128"/>
    </bk>
    <bk>
      <rc t="2" v="3129"/>
    </bk>
    <bk>
      <rc t="2" v="3130"/>
    </bk>
    <bk>
      <rc t="2" v="3131"/>
    </bk>
    <bk>
      <rc t="2" v="3132"/>
    </bk>
    <bk>
      <rc t="2" v="3133"/>
    </bk>
    <bk>
      <rc t="2" v="3134"/>
    </bk>
    <bk>
      <rc t="2" v="3135"/>
    </bk>
    <bk>
      <rc t="2" v="3136"/>
    </bk>
    <bk>
      <rc t="2" v="3137"/>
    </bk>
    <bk>
      <rc t="2" v="3138"/>
    </bk>
    <bk>
      <rc t="2" v="3139"/>
    </bk>
    <bk>
      <rc t="2" v="3140"/>
    </bk>
    <bk>
      <rc t="2" v="3141"/>
    </bk>
    <bk>
      <rc t="2" v="3142"/>
    </bk>
    <bk>
      <rc t="2" v="3143"/>
    </bk>
    <bk>
      <rc t="2" v="3144"/>
    </bk>
    <bk>
      <rc t="2" v="3145"/>
    </bk>
    <bk>
      <rc t="2" v="3146"/>
    </bk>
    <bk>
      <rc t="2" v="3147"/>
    </bk>
    <bk>
      <rc t="2" v="3148"/>
    </bk>
    <bk>
      <rc t="2" v="3149"/>
    </bk>
    <bk>
      <rc t="2" v="3150"/>
    </bk>
    <bk>
      <rc t="2" v="3151"/>
    </bk>
    <bk>
      <rc t="2" v="3152"/>
    </bk>
    <bk>
      <rc t="2" v="3153"/>
    </bk>
    <bk>
      <rc t="2" v="3154"/>
    </bk>
    <bk>
      <rc t="2" v="3155"/>
    </bk>
    <bk>
      <rc t="2" v="3156"/>
    </bk>
    <bk>
      <rc t="2" v="3157"/>
    </bk>
    <bk>
      <rc t="2" v="3158"/>
    </bk>
    <bk>
      <rc t="2" v="3159"/>
    </bk>
    <bk>
      <rc t="2" v="3160"/>
    </bk>
    <bk>
      <rc t="2" v="3161"/>
    </bk>
    <bk>
      <rc t="2" v="3162"/>
    </bk>
    <bk>
      <rc t="2" v="3163"/>
    </bk>
    <bk>
      <rc t="2" v="3164"/>
    </bk>
    <bk>
      <rc t="2" v="3165"/>
    </bk>
    <bk>
      <rc t="2" v="3166"/>
    </bk>
    <bk>
      <rc t="2" v="3167"/>
    </bk>
    <bk>
      <rc t="2" v="3168"/>
    </bk>
    <bk>
      <rc t="2" v="3169"/>
    </bk>
    <bk>
      <rc t="2" v="3170"/>
    </bk>
    <bk>
      <rc t="2" v="3171"/>
    </bk>
    <bk>
      <rc t="2" v="3172"/>
    </bk>
    <bk>
      <rc t="2" v="3173"/>
    </bk>
    <bk>
      <rc t="2" v="3174"/>
    </bk>
    <bk>
      <rc t="2" v="3175"/>
    </bk>
    <bk>
      <rc t="2" v="3176"/>
    </bk>
    <bk>
      <rc t="2" v="3177"/>
    </bk>
    <bk>
      <rc t="2" v="3178"/>
    </bk>
    <bk>
      <rc t="2" v="3179"/>
    </bk>
    <bk>
      <rc t="2" v="3180"/>
    </bk>
    <bk>
      <rc t="2" v="3181"/>
    </bk>
    <bk>
      <rc t="2" v="3182"/>
    </bk>
    <bk>
      <rc t="2" v="3183"/>
    </bk>
    <bk>
      <rc t="2" v="3184"/>
    </bk>
    <bk>
      <rc t="2" v="3185"/>
    </bk>
    <bk>
      <rc t="2" v="3186"/>
    </bk>
    <bk>
      <rc t="2" v="3187"/>
    </bk>
    <bk>
      <rc t="2" v="3188"/>
    </bk>
    <bk>
      <rc t="2" v="3189"/>
    </bk>
    <bk>
      <rc t="2" v="3190"/>
    </bk>
    <bk>
      <rc t="2" v="3191"/>
    </bk>
    <bk>
      <rc t="2" v="3192"/>
    </bk>
    <bk>
      <rc t="2" v="3193"/>
    </bk>
    <bk>
      <rc t="2" v="3194"/>
    </bk>
    <bk>
      <rc t="2" v="3195"/>
    </bk>
    <bk>
      <rc t="2" v="3196"/>
    </bk>
    <bk>
      <rc t="2" v="3197"/>
    </bk>
    <bk>
      <rc t="2" v="3198"/>
    </bk>
    <bk>
      <rc t="2" v="3199"/>
    </bk>
    <bk>
      <rc t="2" v="3200"/>
    </bk>
    <bk>
      <rc t="2" v="3201"/>
    </bk>
    <bk>
      <rc t="2" v="3202"/>
    </bk>
    <bk>
      <rc t="2" v="3203"/>
    </bk>
    <bk>
      <rc t="2" v="3204"/>
    </bk>
    <bk>
      <rc t="2" v="3205"/>
    </bk>
    <bk>
      <rc t="2" v="3206"/>
    </bk>
    <bk>
      <rc t="2" v="3207"/>
    </bk>
    <bk>
      <rc t="2" v="3208"/>
    </bk>
    <bk>
      <rc t="2" v="3209"/>
    </bk>
    <bk>
      <rc t="2" v="3210"/>
    </bk>
    <bk>
      <rc t="2" v="3211"/>
    </bk>
    <bk>
      <rc t="2" v="3212"/>
    </bk>
    <bk>
      <rc t="2" v="3213"/>
    </bk>
    <bk>
      <rc t="2" v="3214"/>
    </bk>
    <bk>
      <rc t="2" v="3215"/>
    </bk>
    <bk>
      <rc t="2" v="3216"/>
    </bk>
    <bk>
      <rc t="2" v="3217"/>
    </bk>
    <bk>
      <rc t="2" v="3218"/>
    </bk>
    <bk>
      <rc t="2" v="3219"/>
    </bk>
    <bk>
      <rc t="2" v="3220"/>
    </bk>
    <bk>
      <rc t="2" v="3221"/>
    </bk>
    <bk>
      <rc t="2" v="3222"/>
    </bk>
    <bk>
      <rc t="2" v="3223"/>
    </bk>
    <bk>
      <rc t="2" v="3224"/>
    </bk>
    <bk>
      <rc t="2" v="3225"/>
    </bk>
    <bk>
      <rc t="2" v="3226"/>
    </bk>
    <bk>
      <rc t="2" v="3227"/>
    </bk>
    <bk>
      <rc t="2" v="3228"/>
    </bk>
    <bk>
      <rc t="2" v="3229"/>
    </bk>
    <bk>
      <rc t="2" v="3230"/>
    </bk>
    <bk>
      <rc t="2" v="3231"/>
    </bk>
    <bk>
      <rc t="2" v="3232"/>
    </bk>
    <bk>
      <rc t="2" v="3233"/>
    </bk>
    <bk>
      <rc t="2" v="3234"/>
    </bk>
    <bk>
      <rc t="2" v="3235"/>
    </bk>
    <bk>
      <rc t="2" v="3236"/>
    </bk>
    <bk>
      <rc t="2" v="3237"/>
    </bk>
    <bk>
      <rc t="2" v="3238"/>
    </bk>
    <bk>
      <rc t="2" v="3239"/>
    </bk>
    <bk>
      <rc t="2" v="3240"/>
    </bk>
    <bk>
      <rc t="2" v="3241"/>
    </bk>
    <bk>
      <rc t="2" v="3242"/>
    </bk>
    <bk>
      <rc t="2" v="3243"/>
    </bk>
    <bk>
      <rc t="2" v="3244"/>
    </bk>
    <bk>
      <rc t="2" v="3245"/>
    </bk>
    <bk>
      <rc t="2" v="3246"/>
    </bk>
    <bk>
      <rc t="2" v="3247"/>
    </bk>
    <bk>
      <rc t="2" v="3248"/>
    </bk>
    <bk>
      <rc t="2" v="3249"/>
    </bk>
    <bk>
      <rc t="2" v="3250"/>
    </bk>
    <bk>
      <rc t="2" v="3251"/>
    </bk>
    <bk>
      <rc t="2" v="3252"/>
    </bk>
    <bk>
      <rc t="2" v="3253"/>
    </bk>
    <bk>
      <rc t="2" v="3254"/>
    </bk>
    <bk>
      <rc t="2" v="3255"/>
    </bk>
    <bk>
      <rc t="2" v="3256"/>
    </bk>
    <bk>
      <rc t="2" v="3257"/>
    </bk>
    <bk>
      <rc t="2" v="3258"/>
    </bk>
    <bk>
      <rc t="2" v="3259"/>
    </bk>
    <bk>
      <rc t="2" v="3260"/>
    </bk>
    <bk>
      <rc t="2" v="3261"/>
    </bk>
    <bk>
      <rc t="2" v="3262"/>
    </bk>
    <bk>
      <rc t="2" v="3263"/>
    </bk>
    <bk>
      <rc t="2" v="3264"/>
    </bk>
    <bk>
      <rc t="2" v="3265"/>
    </bk>
    <bk>
      <rc t="2" v="3266"/>
    </bk>
    <bk>
      <rc t="2" v="3267"/>
    </bk>
    <bk>
      <rc t="2" v="3268"/>
    </bk>
    <bk>
      <rc t="2" v="3269"/>
    </bk>
    <bk>
      <rc t="2" v="3270"/>
    </bk>
    <bk>
      <rc t="2" v="3271"/>
    </bk>
    <bk>
      <rc t="2" v="3272"/>
    </bk>
    <bk>
      <rc t="2" v="3273"/>
    </bk>
    <bk>
      <rc t="2" v="3274"/>
    </bk>
    <bk>
      <rc t="2" v="3275"/>
    </bk>
    <bk>
      <rc t="2" v="3276"/>
    </bk>
    <bk>
      <rc t="2" v="3277"/>
    </bk>
    <bk>
      <rc t="2" v="3278"/>
    </bk>
    <bk>
      <rc t="2" v="3279"/>
    </bk>
    <bk>
      <rc t="2" v="3280"/>
    </bk>
    <bk>
      <rc t="2" v="3281"/>
    </bk>
    <bk>
      <rc t="2" v="3282"/>
    </bk>
    <bk>
      <rc t="2" v="3283"/>
    </bk>
    <bk>
      <rc t="2" v="3284"/>
    </bk>
    <bk>
      <rc t="2" v="3285"/>
    </bk>
    <bk>
      <rc t="2" v="3286"/>
    </bk>
    <bk>
      <rc t="2" v="3287"/>
    </bk>
    <bk>
      <rc t="2" v="3288"/>
    </bk>
    <bk>
      <rc t="2" v="3289"/>
    </bk>
    <bk>
      <rc t="2" v="3290"/>
    </bk>
    <bk>
      <rc t="2" v="3291"/>
    </bk>
    <bk>
      <rc t="2" v="3292"/>
    </bk>
    <bk>
      <rc t="2" v="3293"/>
    </bk>
    <bk>
      <rc t="2" v="3294"/>
    </bk>
    <bk>
      <rc t="2" v="3295"/>
    </bk>
    <bk>
      <rc t="2" v="3296"/>
    </bk>
    <bk>
      <rc t="2" v="3297"/>
    </bk>
    <bk>
      <rc t="2" v="3298"/>
    </bk>
    <bk>
      <rc t="2" v="3299"/>
    </bk>
    <bk>
      <rc t="2" v="3300"/>
    </bk>
    <bk>
      <rc t="2" v="3301"/>
    </bk>
    <bk>
      <rc t="2" v="3302"/>
    </bk>
    <bk>
      <rc t="2" v="3303"/>
    </bk>
    <bk>
      <rc t="2" v="3304"/>
    </bk>
    <bk>
      <rc t="2" v="3305"/>
    </bk>
    <bk>
      <rc t="2" v="3306"/>
    </bk>
    <bk>
      <rc t="2" v="3307"/>
    </bk>
    <bk>
      <rc t="2" v="3308"/>
    </bk>
    <bk>
      <rc t="2" v="3309"/>
    </bk>
    <bk>
      <rc t="2" v="3310"/>
    </bk>
    <bk>
      <rc t="2" v="3311"/>
    </bk>
    <bk>
      <rc t="2" v="3312"/>
    </bk>
    <bk>
      <rc t="2" v="3313"/>
    </bk>
    <bk>
      <rc t="2" v="3314"/>
    </bk>
    <bk>
      <rc t="2" v="3315"/>
    </bk>
    <bk>
      <rc t="2" v="3316"/>
    </bk>
    <bk>
      <rc t="2" v="3317"/>
    </bk>
    <bk>
      <rc t="2" v="3318"/>
    </bk>
    <bk>
      <rc t="2" v="3319"/>
    </bk>
    <bk>
      <rc t="2" v="3320"/>
    </bk>
    <bk>
      <rc t="2" v="3321"/>
    </bk>
    <bk>
      <rc t="2" v="3322"/>
    </bk>
    <bk>
      <rc t="2" v="3323"/>
    </bk>
    <bk>
      <rc t="2" v="3324"/>
    </bk>
    <bk>
      <rc t="2" v="3325"/>
    </bk>
    <bk>
      <rc t="2" v="3326"/>
    </bk>
    <bk>
      <rc t="2" v="3327"/>
    </bk>
    <bk>
      <rc t="2" v="3328"/>
    </bk>
    <bk>
      <rc t="2" v="3329"/>
    </bk>
    <bk>
      <rc t="2" v="3330"/>
    </bk>
    <bk>
      <rc t="2" v="3331"/>
    </bk>
    <bk>
      <rc t="2" v="3332"/>
    </bk>
    <bk>
      <rc t="2" v="3333"/>
    </bk>
    <bk>
      <rc t="2" v="3334"/>
    </bk>
    <bk>
      <rc t="2" v="3335"/>
    </bk>
    <bk>
      <rc t="2" v="3336"/>
    </bk>
    <bk>
      <rc t="2" v="3337"/>
    </bk>
    <bk>
      <rc t="2" v="3338"/>
    </bk>
    <bk>
      <rc t="2" v="3339"/>
    </bk>
    <bk>
      <rc t="2" v="3340"/>
    </bk>
    <bk>
      <rc t="2" v="3341"/>
    </bk>
    <bk>
      <rc t="2" v="3342"/>
    </bk>
    <bk>
      <rc t="2" v="3343"/>
    </bk>
    <bk>
      <rc t="2" v="3344"/>
    </bk>
    <bk>
      <rc t="2" v="3345"/>
    </bk>
    <bk>
      <rc t="2" v="3346"/>
    </bk>
    <bk>
      <rc t="2" v="3347"/>
    </bk>
    <bk>
      <rc t="2" v="3348"/>
    </bk>
    <bk>
      <rc t="2" v="3349"/>
    </bk>
    <bk>
      <rc t="2" v="3350"/>
    </bk>
    <bk>
      <rc t="2" v="3351"/>
    </bk>
    <bk>
      <rc t="2" v="3352"/>
    </bk>
    <bk>
      <rc t="2" v="3353"/>
    </bk>
    <bk>
      <rc t="2" v="3354"/>
    </bk>
    <bk>
      <rc t="2" v="3355"/>
    </bk>
    <bk>
      <rc t="2" v="3356"/>
    </bk>
    <bk>
      <rc t="2" v="3357"/>
    </bk>
    <bk>
      <rc t="2" v="3358"/>
    </bk>
    <bk>
      <rc t="2" v="3359"/>
    </bk>
    <bk>
      <rc t="2" v="3360"/>
    </bk>
    <bk>
      <rc t="2" v="3361"/>
    </bk>
    <bk>
      <rc t="2" v="3362"/>
    </bk>
    <bk>
      <rc t="2" v="3363"/>
    </bk>
    <bk>
      <rc t="2" v="3364"/>
    </bk>
    <bk>
      <rc t="2" v="3365"/>
    </bk>
    <bk>
      <rc t="2" v="3366"/>
    </bk>
    <bk>
      <rc t="2" v="3367"/>
    </bk>
    <bk>
      <rc t="2" v="3368"/>
    </bk>
    <bk>
      <rc t="2" v="3369"/>
    </bk>
    <bk>
      <rc t="2" v="3370"/>
    </bk>
    <bk>
      <rc t="2" v="3371"/>
    </bk>
    <bk>
      <rc t="2" v="3372"/>
    </bk>
    <bk>
      <rc t="2" v="3373"/>
    </bk>
    <bk>
      <rc t="2" v="3374"/>
    </bk>
    <bk>
      <rc t="2" v="3375"/>
    </bk>
    <bk>
      <rc t="2" v="3376"/>
    </bk>
    <bk>
      <rc t="2" v="3377"/>
    </bk>
    <bk>
      <rc t="2" v="3378"/>
    </bk>
    <bk>
      <rc t="2" v="3379"/>
    </bk>
    <bk>
      <rc t="2" v="3380"/>
    </bk>
    <bk>
      <rc t="2" v="3381"/>
    </bk>
    <bk>
      <rc t="2" v="3382"/>
    </bk>
    <bk>
      <rc t="2" v="3383"/>
    </bk>
    <bk>
      <rc t="2" v="3384"/>
    </bk>
    <bk>
      <rc t="2" v="3385"/>
    </bk>
    <bk>
      <rc t="2" v="3386"/>
    </bk>
    <bk>
      <rc t="2" v="3387"/>
    </bk>
    <bk>
      <rc t="2" v="3388"/>
    </bk>
    <bk>
      <rc t="2" v="3389"/>
    </bk>
    <bk>
      <rc t="2" v="3390"/>
    </bk>
    <bk>
      <rc t="2" v="3391"/>
    </bk>
    <bk>
      <rc t="2" v="3392"/>
    </bk>
    <bk>
      <rc t="2" v="3393"/>
    </bk>
    <bk>
      <rc t="2" v="3394"/>
    </bk>
    <bk>
      <rc t="2" v="3395"/>
    </bk>
    <bk>
      <rc t="2" v="3396"/>
    </bk>
    <bk>
      <rc t="2" v="3397"/>
    </bk>
    <bk>
      <rc t="2" v="3398"/>
    </bk>
    <bk>
      <rc t="2" v="3399"/>
    </bk>
    <bk>
      <rc t="2" v="3400"/>
    </bk>
    <bk>
      <rc t="2" v="3401"/>
    </bk>
    <bk>
      <rc t="2" v="3402"/>
    </bk>
    <bk>
      <rc t="2" v="3403"/>
    </bk>
    <bk>
      <rc t="2" v="3404"/>
    </bk>
    <bk>
      <rc t="2" v="3405"/>
    </bk>
    <bk>
      <rc t="2" v="3406"/>
    </bk>
    <bk>
      <rc t="2" v="3407"/>
    </bk>
    <bk>
      <rc t="2" v="3408"/>
    </bk>
    <bk>
      <rc t="2" v="3409"/>
    </bk>
    <bk>
      <rc t="2" v="3410"/>
    </bk>
    <bk>
      <rc t="2" v="3411"/>
    </bk>
    <bk>
      <rc t="2" v="3412"/>
    </bk>
    <bk>
      <rc t="2" v="3413"/>
    </bk>
    <bk>
      <rc t="2" v="3414"/>
    </bk>
    <bk>
      <rc t="2" v="3415"/>
    </bk>
    <bk>
      <rc t="2" v="3416"/>
    </bk>
    <bk>
      <rc t="2" v="3417"/>
    </bk>
    <bk>
      <rc t="2" v="3418"/>
    </bk>
    <bk>
      <rc t="2" v="3419"/>
    </bk>
    <bk>
      <rc t="2" v="3420"/>
    </bk>
    <bk>
      <rc t="2" v="3421"/>
    </bk>
    <bk>
      <rc t="2" v="3422"/>
    </bk>
    <bk>
      <rc t="2" v="3423"/>
    </bk>
    <bk>
      <rc t="2" v="3424"/>
    </bk>
    <bk>
      <rc t="2" v="3425"/>
    </bk>
    <bk>
      <rc t="2" v="3426"/>
    </bk>
    <bk>
      <rc t="2" v="3427"/>
    </bk>
    <bk>
      <rc t="2" v="3428"/>
    </bk>
    <bk>
      <rc t="2" v="3429"/>
    </bk>
    <bk>
      <rc t="2" v="3430"/>
    </bk>
    <bk>
      <rc t="2" v="3431"/>
    </bk>
    <bk>
      <rc t="2" v="3432"/>
    </bk>
    <bk>
      <rc t="2" v="3433"/>
    </bk>
    <bk>
      <rc t="2" v="3434"/>
    </bk>
    <bk>
      <rc t="2" v="3435"/>
    </bk>
    <bk>
      <rc t="2" v="3436"/>
    </bk>
    <bk>
      <rc t="2" v="3437"/>
    </bk>
    <bk>
      <rc t="2" v="3438"/>
    </bk>
    <bk>
      <rc t="2" v="3439"/>
    </bk>
    <bk>
      <rc t="2" v="3440"/>
    </bk>
    <bk>
      <rc t="2" v="3441"/>
    </bk>
    <bk>
      <rc t="2" v="3442"/>
    </bk>
    <bk>
      <rc t="2" v="3443"/>
    </bk>
    <bk>
      <rc t="2" v="3444"/>
    </bk>
    <bk>
      <rc t="2" v="3445"/>
    </bk>
    <bk>
      <rc t="2" v="3446"/>
    </bk>
    <bk>
      <rc t="2" v="3447"/>
    </bk>
    <bk>
      <rc t="2" v="3448"/>
    </bk>
    <bk>
      <rc t="2" v="3449"/>
    </bk>
    <bk>
      <rc t="2" v="3450"/>
    </bk>
    <bk>
      <rc t="2" v="3451"/>
    </bk>
    <bk>
      <rc t="2" v="3452"/>
    </bk>
    <bk>
      <rc t="2" v="3453"/>
    </bk>
    <bk>
      <rc t="2" v="3454"/>
    </bk>
    <bk>
      <rc t="2" v="3455"/>
    </bk>
    <bk>
      <rc t="2" v="3456"/>
    </bk>
    <bk>
      <rc t="2" v="3457"/>
    </bk>
    <bk>
      <rc t="2" v="3458"/>
    </bk>
    <bk>
      <rc t="2" v="3459"/>
    </bk>
    <bk>
      <rc t="2" v="3460"/>
    </bk>
    <bk>
      <rc t="2" v="3461"/>
    </bk>
    <bk>
      <rc t="2" v="3462"/>
    </bk>
    <bk>
      <rc t="2" v="3463"/>
    </bk>
    <bk>
      <rc t="2" v="3464"/>
    </bk>
    <bk>
      <rc t="2" v="3465"/>
    </bk>
    <bk>
      <rc t="2" v="3466"/>
    </bk>
    <bk>
      <rc t="2" v="3467"/>
    </bk>
    <bk>
      <rc t="2" v="3468"/>
    </bk>
    <bk>
      <rc t="2" v="3469"/>
    </bk>
    <bk>
      <rc t="2" v="3470"/>
    </bk>
    <bk>
      <rc t="2" v="3471"/>
    </bk>
    <bk>
      <rc t="2" v="3472"/>
    </bk>
    <bk>
      <rc t="2" v="3473"/>
    </bk>
    <bk>
      <rc t="2" v="3474"/>
    </bk>
    <bk>
      <rc t="2" v="3475"/>
    </bk>
    <bk>
      <rc t="2" v="3476"/>
    </bk>
    <bk>
      <rc t="2" v="3477"/>
    </bk>
    <bk>
      <rc t="2" v="3478"/>
    </bk>
    <bk>
      <rc t="2" v="3479"/>
    </bk>
    <bk>
      <rc t="2" v="3480"/>
    </bk>
    <bk>
      <rc t="2" v="3481"/>
    </bk>
    <bk>
      <rc t="2" v="3482"/>
    </bk>
    <bk>
      <rc t="2" v="3483"/>
    </bk>
    <bk>
      <rc t="2" v="3484"/>
    </bk>
    <bk>
      <rc t="2" v="3485"/>
    </bk>
    <bk>
      <rc t="2" v="3486"/>
    </bk>
    <bk>
      <rc t="2" v="3487"/>
    </bk>
    <bk>
      <rc t="2" v="3488"/>
    </bk>
    <bk>
      <rc t="2" v="3489"/>
    </bk>
    <bk>
      <rc t="2" v="3490"/>
    </bk>
    <bk>
      <rc t="2" v="3491"/>
    </bk>
    <bk>
      <rc t="2" v="3492"/>
    </bk>
    <bk>
      <rc t="2" v="3493"/>
    </bk>
    <bk>
      <rc t="2" v="3494"/>
    </bk>
    <bk>
      <rc t="2" v="3495"/>
    </bk>
    <bk>
      <rc t="2" v="3496"/>
    </bk>
    <bk>
      <rc t="2" v="3497"/>
    </bk>
    <bk>
      <rc t="2" v="3498"/>
    </bk>
    <bk>
      <rc t="2" v="3499"/>
    </bk>
    <bk>
      <rc t="2" v="3500"/>
    </bk>
    <bk>
      <rc t="2" v="3501"/>
    </bk>
    <bk>
      <rc t="2" v="3502"/>
    </bk>
    <bk>
      <rc t="2" v="3503"/>
    </bk>
    <bk>
      <rc t="2" v="3504"/>
    </bk>
    <bk>
      <rc t="2" v="3505"/>
    </bk>
    <bk>
      <rc t="2" v="3506"/>
    </bk>
    <bk>
      <rc t="2" v="3507"/>
    </bk>
    <bk>
      <rc t="2" v="3508"/>
    </bk>
    <bk>
      <rc t="2" v="3509"/>
    </bk>
    <bk>
      <rc t="2" v="3510"/>
    </bk>
    <bk>
      <rc t="2" v="3511"/>
    </bk>
    <bk>
      <rc t="2" v="3512"/>
    </bk>
    <bk>
      <rc t="2" v="3513"/>
    </bk>
    <bk>
      <rc t="2" v="3514"/>
    </bk>
    <bk>
      <rc t="2" v="3515"/>
    </bk>
    <bk>
      <rc t="2" v="3516"/>
    </bk>
    <bk>
      <rc t="2" v="3517"/>
    </bk>
    <bk>
      <rc t="2" v="3518"/>
    </bk>
    <bk>
      <rc t="2" v="3519"/>
    </bk>
    <bk>
      <rc t="2" v="3520"/>
    </bk>
    <bk>
      <rc t="2" v="3521"/>
    </bk>
    <bk>
      <rc t="2" v="3522"/>
    </bk>
    <bk>
      <rc t="2" v="3523"/>
    </bk>
    <bk>
      <rc t="2" v="3524"/>
    </bk>
    <bk>
      <rc t="2" v="3525"/>
    </bk>
    <bk>
      <rc t="2" v="3526"/>
    </bk>
    <bk>
      <rc t="2" v="3527"/>
    </bk>
    <bk>
      <rc t="2" v="3528"/>
    </bk>
    <bk>
      <rc t="2" v="3529"/>
    </bk>
    <bk>
      <rc t="2" v="3530"/>
    </bk>
    <bk>
      <rc t="2" v="3531"/>
    </bk>
    <bk>
      <rc t="2" v="3532"/>
    </bk>
    <bk>
      <rc t="2" v="3533"/>
    </bk>
    <bk>
      <rc t="2" v="3534"/>
    </bk>
    <bk>
      <rc t="2" v="3535"/>
    </bk>
    <bk>
      <rc t="2" v="3536"/>
    </bk>
    <bk>
      <rc t="2" v="3537"/>
    </bk>
    <bk>
      <rc t="2" v="3538"/>
    </bk>
    <bk>
      <rc t="2" v="3539"/>
    </bk>
    <bk>
      <rc t="2" v="3540"/>
    </bk>
    <bk>
      <rc t="2" v="3541"/>
    </bk>
    <bk>
      <rc t="2" v="3542"/>
    </bk>
    <bk>
      <rc t="2" v="3543"/>
    </bk>
    <bk>
      <rc t="2" v="3544"/>
    </bk>
    <bk>
      <rc t="2" v="3545"/>
    </bk>
    <bk>
      <rc t="2" v="3546"/>
    </bk>
    <bk>
      <rc t="2" v="3547"/>
    </bk>
    <bk>
      <rc t="2" v="3548"/>
    </bk>
    <bk>
      <rc t="2" v="3549"/>
    </bk>
    <bk>
      <rc t="2" v="3550"/>
    </bk>
    <bk>
      <rc t="2" v="3551"/>
    </bk>
    <bk>
      <rc t="2" v="3552"/>
    </bk>
    <bk>
      <rc t="2" v="3553"/>
    </bk>
    <bk>
      <rc t="2" v="3554"/>
    </bk>
    <bk>
      <rc t="2" v="3555"/>
    </bk>
    <bk>
      <rc t="2" v="3556"/>
    </bk>
    <bk>
      <rc t="2" v="3557"/>
    </bk>
    <bk>
      <rc t="2" v="3558"/>
    </bk>
    <bk>
      <rc t="2" v="3559"/>
    </bk>
    <bk>
      <rc t="2" v="3560"/>
    </bk>
    <bk>
      <rc t="2" v="3561"/>
    </bk>
    <bk>
      <rc t="2" v="3562"/>
    </bk>
    <bk>
      <rc t="2" v="3563"/>
    </bk>
    <bk>
      <rc t="2" v="3564"/>
    </bk>
    <bk>
      <rc t="2" v="3565"/>
    </bk>
    <bk>
      <rc t="2" v="3566"/>
    </bk>
    <bk>
      <rc t="2" v="3567"/>
    </bk>
    <bk>
      <rc t="2" v="3568"/>
    </bk>
    <bk>
      <rc t="2" v="3569"/>
    </bk>
    <bk>
      <rc t="2" v="3570"/>
    </bk>
    <bk>
      <rc t="2" v="3571"/>
    </bk>
    <bk>
      <rc t="2" v="3572"/>
    </bk>
    <bk>
      <rc t="2" v="3573"/>
    </bk>
    <bk>
      <rc t="2" v="3574"/>
    </bk>
    <bk>
      <rc t="2" v="3575"/>
    </bk>
    <bk>
      <rc t="2" v="3576"/>
    </bk>
    <bk>
      <rc t="2" v="3577"/>
    </bk>
    <bk>
      <rc t="2" v="3578"/>
    </bk>
    <bk>
      <rc t="2" v="3579"/>
    </bk>
    <bk>
      <rc t="2" v="3580"/>
    </bk>
    <bk>
      <rc t="2" v="3581"/>
    </bk>
    <bk>
      <rc t="2" v="3582"/>
    </bk>
    <bk>
      <rc t="2" v="3583"/>
    </bk>
    <bk>
      <rc t="2" v="3584"/>
    </bk>
    <bk>
      <rc t="2" v="3585"/>
    </bk>
    <bk>
      <rc t="2" v="3586"/>
    </bk>
    <bk>
      <rc t="2" v="3587"/>
    </bk>
    <bk>
      <rc t="2" v="3588"/>
    </bk>
    <bk>
      <rc t="2" v="3589"/>
    </bk>
    <bk>
      <rc t="2" v="3590"/>
    </bk>
    <bk>
      <rc t="2" v="3591"/>
    </bk>
    <bk>
      <rc t="2" v="3592"/>
    </bk>
    <bk>
      <rc t="2" v="3593"/>
    </bk>
    <bk>
      <rc t="2" v="3594"/>
    </bk>
    <bk>
      <rc t="2" v="3595"/>
    </bk>
    <bk>
      <rc t="2" v="3596"/>
    </bk>
    <bk>
      <rc t="2" v="3597"/>
    </bk>
    <bk>
      <rc t="2" v="3598"/>
    </bk>
    <bk>
      <rc t="2" v="3599"/>
    </bk>
    <bk>
      <rc t="2" v="3600"/>
    </bk>
    <bk>
      <rc t="2" v="3601"/>
    </bk>
    <bk>
      <rc t="2" v="3602"/>
    </bk>
    <bk>
      <rc t="2" v="3603"/>
    </bk>
    <bk>
      <rc t="2" v="3604"/>
    </bk>
    <bk>
      <rc t="2" v="3605"/>
    </bk>
    <bk>
      <rc t="2" v="3606"/>
    </bk>
    <bk>
      <rc t="2" v="3607"/>
    </bk>
    <bk>
      <rc t="2" v="3608"/>
    </bk>
    <bk>
      <rc t="2" v="3609"/>
    </bk>
    <bk>
      <rc t="2" v="3610"/>
    </bk>
    <bk>
      <rc t="2" v="3611"/>
    </bk>
    <bk>
      <rc t="2" v="3612"/>
    </bk>
    <bk>
      <rc t="2" v="3613"/>
    </bk>
    <bk>
      <rc t="2" v="3614"/>
    </bk>
    <bk>
      <rc t="2" v="3615"/>
    </bk>
    <bk>
      <rc t="2" v="3616"/>
    </bk>
    <bk>
      <rc t="2" v="3617"/>
    </bk>
    <bk>
      <rc t="2" v="3618"/>
    </bk>
    <bk>
      <rc t="2" v="3619"/>
    </bk>
    <bk>
      <rc t="2" v="3620"/>
    </bk>
    <bk>
      <rc t="2" v="3621"/>
    </bk>
    <bk>
      <rc t="2" v="3622"/>
    </bk>
    <bk>
      <rc t="2" v="3623"/>
    </bk>
    <bk>
      <rc t="2" v="3624"/>
    </bk>
    <bk>
      <rc t="2" v="3625"/>
    </bk>
    <bk>
      <rc t="2" v="3626"/>
    </bk>
    <bk>
      <rc t="2" v="3627"/>
    </bk>
    <bk>
      <rc t="2" v="3628"/>
    </bk>
    <bk>
      <rc t="2" v="3629"/>
    </bk>
    <bk>
      <rc t="2" v="3630"/>
    </bk>
    <bk>
      <rc t="2" v="3631"/>
    </bk>
    <bk>
      <rc t="2" v="3632"/>
    </bk>
    <bk>
      <rc t="2" v="3633"/>
    </bk>
    <bk>
      <rc t="2" v="3634"/>
    </bk>
    <bk>
      <rc t="2" v="3635"/>
    </bk>
    <bk>
      <rc t="2" v="3636"/>
    </bk>
    <bk>
      <rc t="2" v="3637"/>
    </bk>
    <bk>
      <rc t="2" v="3638"/>
    </bk>
    <bk>
      <rc t="2" v="3639"/>
    </bk>
    <bk>
      <rc t="2" v="3640"/>
    </bk>
    <bk>
      <rc t="2" v="3641"/>
    </bk>
    <bk>
      <rc t="2" v="3642"/>
    </bk>
    <bk>
      <rc t="2" v="3643"/>
    </bk>
    <bk>
      <rc t="2" v="3644"/>
    </bk>
    <bk>
      <rc t="2" v="3645"/>
    </bk>
    <bk>
      <rc t="2" v="3646"/>
    </bk>
    <bk>
      <rc t="2" v="3647"/>
    </bk>
    <bk>
      <rc t="2" v="3648"/>
    </bk>
    <bk>
      <rc t="2" v="3649"/>
    </bk>
    <bk>
      <rc t="2" v="3650"/>
    </bk>
    <bk>
      <rc t="2" v="3651"/>
    </bk>
    <bk>
      <rc t="2" v="3652"/>
    </bk>
    <bk>
      <rc t="2" v="3653"/>
    </bk>
    <bk>
      <rc t="2" v="3654"/>
    </bk>
    <bk>
      <rc t="2" v="3655"/>
    </bk>
    <bk>
      <rc t="2" v="3656"/>
    </bk>
    <bk>
      <rc t="2" v="3657"/>
    </bk>
    <bk>
      <rc t="2" v="3658"/>
    </bk>
    <bk>
      <rc t="2" v="3659"/>
    </bk>
    <bk>
      <rc t="2" v="3660"/>
    </bk>
    <bk>
      <rc t="2" v="3661"/>
    </bk>
    <bk>
      <rc t="2" v="3662"/>
    </bk>
    <bk>
      <rc t="2" v="3663"/>
    </bk>
    <bk>
      <rc t="2" v="3664"/>
    </bk>
    <bk>
      <rc t="2" v="3665"/>
    </bk>
    <bk>
      <rc t="2" v="3666"/>
    </bk>
    <bk>
      <rc t="2" v="3667"/>
    </bk>
    <bk>
      <rc t="2" v="3668"/>
    </bk>
    <bk>
      <rc t="2" v="3669"/>
    </bk>
    <bk>
      <rc t="2" v="3670"/>
    </bk>
    <bk>
      <rc t="2" v="3671"/>
    </bk>
    <bk>
      <rc t="2" v="3672"/>
    </bk>
    <bk>
      <rc t="2" v="3673"/>
    </bk>
    <bk>
      <rc t="2" v="3674"/>
    </bk>
    <bk>
      <rc t="2" v="3675"/>
    </bk>
    <bk>
      <rc t="2" v="3676"/>
    </bk>
    <bk>
      <rc t="2" v="3677"/>
    </bk>
    <bk>
      <rc t="2" v="3678"/>
    </bk>
    <bk>
      <rc t="2" v="3679"/>
    </bk>
    <bk>
      <rc t="2" v="3680"/>
    </bk>
    <bk>
      <rc t="2" v="3681"/>
    </bk>
    <bk>
      <rc t="2" v="3682"/>
    </bk>
    <bk>
      <rc t="2" v="3683"/>
    </bk>
    <bk>
      <rc t="2" v="3684"/>
    </bk>
    <bk>
      <rc t="2" v="3685"/>
    </bk>
    <bk>
      <rc t="2" v="3686"/>
    </bk>
    <bk>
      <rc t="2" v="3687"/>
    </bk>
    <bk>
      <rc t="2" v="3688"/>
    </bk>
    <bk>
      <rc t="2" v="3689"/>
    </bk>
    <bk>
      <rc t="2" v="3690"/>
    </bk>
    <bk>
      <rc t="2" v="3691"/>
    </bk>
    <bk>
      <rc t="2" v="3692"/>
    </bk>
    <bk>
      <rc t="2" v="3693"/>
    </bk>
    <bk>
      <rc t="2" v="3694"/>
    </bk>
    <bk>
      <rc t="2" v="3695"/>
    </bk>
    <bk>
      <rc t="2" v="3696"/>
    </bk>
    <bk>
      <rc t="2" v="3697"/>
    </bk>
    <bk>
      <rc t="2" v="3698"/>
    </bk>
    <bk>
      <rc t="2" v="3699"/>
    </bk>
    <bk>
      <rc t="2" v="3700"/>
    </bk>
    <bk>
      <rc t="2" v="3701"/>
    </bk>
    <bk>
      <rc t="2" v="3702"/>
    </bk>
    <bk>
      <rc t="2" v="3703"/>
    </bk>
    <bk>
      <rc t="2" v="3704"/>
    </bk>
    <bk>
      <rc t="2" v="3705"/>
    </bk>
    <bk>
      <rc t="2" v="3706"/>
    </bk>
    <bk>
      <rc t="2" v="3707"/>
    </bk>
    <bk>
      <rc t="2" v="3708"/>
    </bk>
    <bk>
      <rc t="2" v="3709"/>
    </bk>
    <bk>
      <rc t="2" v="3710"/>
    </bk>
    <bk>
      <rc t="2" v="3711"/>
    </bk>
    <bk>
      <rc t="2" v="3712"/>
    </bk>
    <bk>
      <rc t="2" v="3713"/>
    </bk>
    <bk>
      <rc t="2" v="3714"/>
    </bk>
    <bk>
      <rc t="2" v="3715"/>
    </bk>
    <bk>
      <rc t="2" v="3716"/>
    </bk>
    <bk>
      <rc t="2" v="3717"/>
    </bk>
    <bk>
      <rc t="2" v="3718"/>
    </bk>
    <bk>
      <rc t="2" v="3719"/>
    </bk>
    <bk>
      <rc t="2" v="3720"/>
    </bk>
    <bk>
      <rc t="2" v="3721"/>
    </bk>
    <bk>
      <rc t="2" v="3722"/>
    </bk>
    <bk>
      <rc t="2" v="3723"/>
    </bk>
    <bk>
      <rc t="2" v="3724"/>
    </bk>
    <bk>
      <rc t="2" v="3725"/>
    </bk>
    <bk>
      <rc t="2" v="3726"/>
    </bk>
    <bk>
      <rc t="2" v="3727"/>
    </bk>
    <bk>
      <rc t="2" v="3728"/>
    </bk>
    <bk>
      <rc t="2" v="3729"/>
    </bk>
    <bk>
      <rc t="2" v="3730"/>
    </bk>
    <bk>
      <rc t="2" v="3731"/>
    </bk>
    <bk>
      <rc t="2" v="3732"/>
    </bk>
    <bk>
      <rc t="2" v="3733"/>
    </bk>
    <bk>
      <rc t="2" v="3734"/>
    </bk>
    <bk>
      <rc t="2" v="3735"/>
    </bk>
    <bk>
      <rc t="2" v="3736"/>
    </bk>
    <bk>
      <rc t="2" v="3737"/>
    </bk>
    <bk>
      <rc t="2" v="3738"/>
    </bk>
    <bk>
      <rc t="2" v="3739"/>
    </bk>
    <bk>
      <rc t="2" v="3740"/>
    </bk>
    <bk>
      <rc t="2" v="3741"/>
    </bk>
    <bk>
      <rc t="2" v="3742"/>
    </bk>
    <bk>
      <rc t="2" v="3743"/>
    </bk>
    <bk>
      <rc t="2" v="3744"/>
    </bk>
    <bk>
      <rc t="2" v="3745"/>
    </bk>
    <bk>
      <rc t="2" v="3746"/>
    </bk>
    <bk>
      <rc t="2" v="3747"/>
    </bk>
    <bk>
      <rc t="2" v="3748"/>
    </bk>
    <bk>
      <rc t="2" v="3749"/>
    </bk>
    <bk>
      <rc t="2" v="3750"/>
    </bk>
    <bk>
      <rc t="2" v="3751"/>
    </bk>
    <bk>
      <rc t="2" v="3752"/>
    </bk>
    <bk>
      <rc t="2" v="3753"/>
    </bk>
    <bk>
      <rc t="2" v="3754"/>
    </bk>
    <bk>
      <rc t="2" v="3755"/>
    </bk>
    <bk>
      <rc t="2" v="3756"/>
    </bk>
    <bk>
      <rc t="2" v="3757"/>
    </bk>
    <bk>
      <rc t="2" v="3758"/>
    </bk>
    <bk>
      <rc t="2" v="3759"/>
    </bk>
    <bk>
      <rc t="2" v="3760"/>
    </bk>
    <bk>
      <rc t="2" v="3761"/>
    </bk>
    <bk>
      <rc t="2" v="3762"/>
    </bk>
    <bk>
      <rc t="2" v="3763"/>
    </bk>
    <bk>
      <rc t="2" v="3764"/>
    </bk>
    <bk>
      <rc t="2" v="3765"/>
    </bk>
    <bk>
      <rc t="2" v="3766"/>
    </bk>
    <bk>
      <rc t="2" v="3767"/>
    </bk>
    <bk>
      <rc t="2" v="3768"/>
    </bk>
    <bk>
      <rc t="2" v="3769"/>
    </bk>
    <bk>
      <rc t="2" v="3770"/>
    </bk>
    <bk>
      <rc t="2" v="3771"/>
    </bk>
    <bk>
      <rc t="2" v="3772"/>
    </bk>
    <bk>
      <rc t="2" v="3773"/>
    </bk>
    <bk>
      <rc t="2" v="3774"/>
    </bk>
    <bk>
      <rc t="2" v="3775"/>
    </bk>
    <bk>
      <rc t="2" v="3776"/>
    </bk>
    <bk>
      <rc t="2" v="3777"/>
    </bk>
    <bk>
      <rc t="2" v="3778"/>
    </bk>
    <bk>
      <rc t="2" v="3779"/>
    </bk>
    <bk>
      <rc t="2" v="3780"/>
    </bk>
    <bk>
      <rc t="2" v="3781"/>
    </bk>
    <bk>
      <rc t="2" v="3782"/>
    </bk>
    <bk>
      <rc t="2" v="3783"/>
    </bk>
    <bk>
      <rc t="2" v="3784"/>
    </bk>
    <bk>
      <rc t="2" v="3785"/>
    </bk>
    <bk>
      <rc t="2" v="3786"/>
    </bk>
    <bk>
      <rc t="2" v="3787"/>
    </bk>
    <bk>
      <rc t="2" v="3788"/>
    </bk>
    <bk>
      <rc t="2" v="3789"/>
    </bk>
    <bk>
      <rc t="2" v="3790"/>
    </bk>
    <bk>
      <rc t="2" v="3791"/>
    </bk>
    <bk>
      <rc t="2" v="3792"/>
    </bk>
    <bk>
      <rc t="2" v="3793"/>
    </bk>
    <bk>
      <rc t="2" v="3794"/>
    </bk>
    <bk>
      <rc t="2" v="3795"/>
    </bk>
    <bk>
      <rc t="2" v="3796"/>
    </bk>
    <bk>
      <rc t="2" v="3797"/>
    </bk>
    <bk>
      <rc t="2" v="3798"/>
    </bk>
    <bk>
      <rc t="2" v="3799"/>
    </bk>
    <bk>
      <rc t="2" v="3800"/>
    </bk>
    <bk>
      <rc t="2" v="3801"/>
    </bk>
    <bk>
      <rc t="2" v="3802"/>
    </bk>
    <bk>
      <rc t="2" v="3803"/>
    </bk>
    <bk>
      <rc t="2" v="3804"/>
    </bk>
    <bk>
      <rc t="2" v="3805"/>
    </bk>
    <bk>
      <rc t="2" v="3806"/>
    </bk>
    <bk>
      <rc t="2" v="3807"/>
    </bk>
    <bk>
      <rc t="2" v="3808"/>
    </bk>
    <bk>
      <rc t="2" v="3809"/>
    </bk>
    <bk>
      <rc t="2" v="3810"/>
    </bk>
    <bk>
      <rc t="2" v="3811"/>
    </bk>
    <bk>
      <rc t="2" v="3812"/>
    </bk>
    <bk>
      <rc t="2" v="3813"/>
    </bk>
    <bk>
      <rc t="2" v="3814"/>
    </bk>
    <bk>
      <rc t="2" v="3815"/>
    </bk>
    <bk>
      <rc t="2" v="3816"/>
    </bk>
    <bk>
      <rc t="2" v="3817"/>
    </bk>
    <bk>
      <rc t="2" v="3818"/>
    </bk>
    <bk>
      <rc t="2" v="3819"/>
    </bk>
    <bk>
      <rc t="2" v="3820"/>
    </bk>
    <bk>
      <rc t="2" v="3821"/>
    </bk>
    <bk>
      <rc t="2" v="3822"/>
    </bk>
    <bk>
      <rc t="2" v="3823"/>
    </bk>
    <bk>
      <rc t="2" v="3824"/>
    </bk>
    <bk>
      <rc t="2" v="3825"/>
    </bk>
    <bk>
      <rc t="2" v="3826"/>
    </bk>
    <bk>
      <rc t="2" v="3827"/>
    </bk>
    <bk>
      <rc t="2" v="3828"/>
    </bk>
    <bk>
      <rc t="2" v="3829"/>
    </bk>
    <bk>
      <rc t="2" v="3830"/>
    </bk>
    <bk>
      <rc t="2" v="3831"/>
    </bk>
    <bk>
      <rc t="2" v="3832"/>
    </bk>
    <bk>
      <rc t="2" v="3833"/>
    </bk>
    <bk>
      <rc t="2" v="3834"/>
    </bk>
    <bk>
      <rc t="2" v="3835"/>
    </bk>
    <bk>
      <rc t="2" v="3836"/>
    </bk>
    <bk>
      <rc t="2" v="3837"/>
    </bk>
    <bk>
      <rc t="2" v="3838"/>
    </bk>
    <bk>
      <rc t="2" v="3839"/>
    </bk>
    <bk>
      <rc t="2" v="3840"/>
    </bk>
    <bk>
      <rc t="2" v="3841"/>
    </bk>
    <bk>
      <rc t="2" v="3842"/>
    </bk>
    <bk>
      <rc t="2" v="3843"/>
    </bk>
    <bk>
      <rc t="2" v="3844"/>
    </bk>
    <bk>
      <rc t="2" v="3845"/>
    </bk>
    <bk>
      <rc t="2" v="3846"/>
    </bk>
    <bk>
      <rc t="2" v="3847"/>
    </bk>
    <bk>
      <rc t="2" v="3848"/>
    </bk>
    <bk>
      <rc t="2" v="3849"/>
    </bk>
    <bk>
      <rc t="2" v="3850"/>
    </bk>
    <bk>
      <rc t="2" v="3851"/>
    </bk>
    <bk>
      <rc t="2" v="3852"/>
    </bk>
    <bk>
      <rc t="2" v="3853"/>
    </bk>
    <bk>
      <rc t="2" v="3854"/>
    </bk>
    <bk>
      <rc t="2" v="3855"/>
    </bk>
    <bk>
      <rc t="2" v="3856"/>
    </bk>
    <bk>
      <rc t="2" v="3857"/>
    </bk>
    <bk>
      <rc t="2" v="3858"/>
    </bk>
    <bk>
      <rc t="2" v="3859"/>
    </bk>
    <bk>
      <rc t="2" v="3860"/>
    </bk>
    <bk>
      <rc t="2" v="3861"/>
    </bk>
    <bk>
      <rc t="2" v="3862"/>
    </bk>
    <bk>
      <rc t="2" v="3863"/>
    </bk>
    <bk>
      <rc t="2" v="3864"/>
    </bk>
    <bk>
      <rc t="2" v="3865"/>
    </bk>
    <bk>
      <rc t="2" v="3866"/>
    </bk>
    <bk>
      <rc t="2" v="3867"/>
    </bk>
    <bk>
      <rc t="2" v="3868"/>
    </bk>
    <bk>
      <rc t="2" v="3869"/>
    </bk>
    <bk>
      <rc t="2" v="3870"/>
    </bk>
    <bk>
      <rc t="2" v="3871"/>
    </bk>
    <bk>
      <rc t="2" v="3872"/>
    </bk>
    <bk>
      <rc t="2" v="3873"/>
    </bk>
    <bk>
      <rc t="2" v="3874"/>
    </bk>
    <bk>
      <rc t="2" v="3875"/>
    </bk>
    <bk>
      <rc t="2" v="3876"/>
    </bk>
    <bk>
      <rc t="2" v="3877"/>
    </bk>
    <bk>
      <rc t="2" v="3878"/>
    </bk>
    <bk>
      <rc t="2" v="3879"/>
    </bk>
    <bk>
      <rc t="2" v="3880"/>
    </bk>
    <bk>
      <rc t="2" v="3881"/>
    </bk>
    <bk>
      <rc t="2" v="3882"/>
    </bk>
    <bk>
      <rc t="2" v="3883"/>
    </bk>
    <bk>
      <rc t="2" v="3884"/>
    </bk>
    <bk>
      <rc t="2" v="3885"/>
    </bk>
    <bk>
      <rc t="2" v="3886"/>
    </bk>
    <bk>
      <rc t="2" v="3887"/>
    </bk>
    <bk>
      <rc t="2" v="3888"/>
    </bk>
    <bk>
      <rc t="2" v="3889"/>
    </bk>
    <bk>
      <rc t="2" v="3890"/>
    </bk>
    <bk>
      <rc t="2" v="3891"/>
    </bk>
    <bk>
      <rc t="2" v="3892"/>
    </bk>
    <bk>
      <rc t="2" v="3893"/>
    </bk>
    <bk>
      <rc t="2" v="3894"/>
    </bk>
    <bk>
      <rc t="2" v="3895"/>
    </bk>
    <bk>
      <rc t="2" v="3896"/>
    </bk>
    <bk>
      <rc t="2" v="3897"/>
    </bk>
    <bk>
      <rc t="2" v="3898"/>
    </bk>
    <bk>
      <rc t="2" v="3899"/>
    </bk>
    <bk>
      <rc t="2" v="3900"/>
    </bk>
    <bk>
      <rc t="2" v="3901"/>
    </bk>
    <bk>
      <rc t="2" v="3902"/>
    </bk>
    <bk>
      <rc t="2" v="3903"/>
    </bk>
    <bk>
      <rc t="2" v="3904"/>
    </bk>
    <bk>
      <rc t="2" v="3905"/>
    </bk>
    <bk>
      <rc t="2" v="3906"/>
    </bk>
    <bk>
      <rc t="2" v="3907"/>
    </bk>
    <bk>
      <rc t="2" v="3908"/>
    </bk>
    <bk>
      <rc t="2" v="3909"/>
    </bk>
    <bk>
      <rc t="2" v="3910"/>
    </bk>
    <bk>
      <rc t="2" v="3911"/>
    </bk>
    <bk>
      <rc t="2" v="3912"/>
    </bk>
    <bk>
      <rc t="2" v="3913"/>
    </bk>
    <bk>
      <rc t="2" v="3914"/>
    </bk>
    <bk>
      <rc t="2" v="3915"/>
    </bk>
    <bk>
      <rc t="2" v="3916"/>
    </bk>
    <bk>
      <rc t="2" v="3917"/>
    </bk>
    <bk>
      <rc t="2" v="3918"/>
    </bk>
    <bk>
      <rc t="2" v="3919"/>
    </bk>
    <bk>
      <rc t="2" v="3920"/>
    </bk>
    <bk>
      <rc t="2" v="3921"/>
    </bk>
    <bk>
      <rc t="2" v="3922"/>
    </bk>
    <bk>
      <rc t="2" v="3923"/>
    </bk>
    <bk>
      <rc t="2" v="3924"/>
    </bk>
    <bk>
      <rc t="2" v="3925"/>
    </bk>
    <bk>
      <rc t="2" v="3926"/>
    </bk>
    <bk>
      <rc t="2" v="3927"/>
    </bk>
    <bk>
      <rc t="2" v="3928"/>
    </bk>
    <bk>
      <rc t="2" v="3929"/>
    </bk>
    <bk>
      <rc t="2" v="3930"/>
    </bk>
    <bk>
      <rc t="2" v="3931"/>
    </bk>
    <bk>
      <rc t="2" v="3932"/>
    </bk>
    <bk>
      <rc t="2" v="3933"/>
    </bk>
    <bk>
      <rc t="2" v="3934"/>
    </bk>
    <bk>
      <rc t="2" v="3935"/>
    </bk>
    <bk>
      <rc t="2" v="3936"/>
    </bk>
    <bk>
      <rc t="2" v="3937"/>
    </bk>
    <bk>
      <rc t="2" v="3938"/>
    </bk>
    <bk>
      <rc t="2" v="3939"/>
    </bk>
    <bk>
      <rc t="2" v="3940"/>
    </bk>
    <bk>
      <rc t="2" v="3941"/>
    </bk>
    <bk>
      <rc t="2" v="3942"/>
    </bk>
    <bk>
      <rc t="2" v="3943"/>
    </bk>
    <bk>
      <rc t="2" v="3944"/>
    </bk>
    <bk>
      <rc t="2" v="3945"/>
    </bk>
    <bk>
      <rc t="2" v="3946"/>
    </bk>
    <bk>
      <rc t="2" v="3947"/>
    </bk>
    <bk>
      <rc t="2" v="3948"/>
    </bk>
    <bk>
      <rc t="2" v="3949"/>
    </bk>
    <bk>
      <rc t="2" v="3950"/>
    </bk>
    <bk>
      <rc t="2" v="3951"/>
    </bk>
    <bk>
      <rc t="2" v="3952"/>
    </bk>
    <bk>
      <rc t="2" v="3953"/>
    </bk>
    <bk>
      <rc t="2" v="3954"/>
    </bk>
    <bk>
      <rc t="2" v="3955"/>
    </bk>
    <bk>
      <rc t="2" v="3956"/>
    </bk>
    <bk>
      <rc t="2" v="3957"/>
    </bk>
    <bk>
      <rc t="2" v="3958"/>
    </bk>
    <bk>
      <rc t="2" v="3959"/>
    </bk>
    <bk>
      <rc t="2" v="3960"/>
    </bk>
    <bk>
      <rc t="2" v="3961"/>
    </bk>
    <bk>
      <rc t="2" v="3962"/>
    </bk>
    <bk>
      <rc t="2" v="3963"/>
    </bk>
    <bk>
      <rc t="2" v="3964"/>
    </bk>
    <bk>
      <rc t="2" v="3965"/>
    </bk>
    <bk>
      <rc t="2" v="3966"/>
    </bk>
    <bk>
      <rc t="2" v="3967"/>
    </bk>
    <bk>
      <rc t="2" v="3968"/>
    </bk>
    <bk>
      <rc t="2" v="3969"/>
    </bk>
    <bk>
      <rc t="2" v="3970"/>
    </bk>
    <bk>
      <rc t="2" v="3971"/>
    </bk>
    <bk>
      <rc t="2" v="3972"/>
    </bk>
    <bk>
      <rc t="2" v="3973"/>
    </bk>
    <bk>
      <rc t="2" v="3974"/>
    </bk>
    <bk>
      <rc t="2" v="3975"/>
    </bk>
    <bk>
      <rc t="2" v="3976"/>
    </bk>
    <bk>
      <rc t="2" v="3977"/>
    </bk>
    <bk>
      <rc t="2" v="3978"/>
    </bk>
    <bk>
      <rc t="2" v="3979"/>
    </bk>
    <bk>
      <rc t="2" v="3980"/>
    </bk>
    <bk>
      <rc t="2" v="3981"/>
    </bk>
    <bk>
      <rc t="2" v="3982"/>
    </bk>
    <bk>
      <rc t="2" v="3983"/>
    </bk>
    <bk>
      <rc t="2" v="3984"/>
    </bk>
    <bk>
      <rc t="2" v="3985"/>
    </bk>
    <bk>
      <rc t="2" v="3986"/>
    </bk>
    <bk>
      <rc t="2" v="3987"/>
    </bk>
    <bk>
      <rc t="2" v="3988"/>
    </bk>
    <bk>
      <rc t="2" v="3989"/>
    </bk>
    <bk>
      <rc t="2" v="3990"/>
    </bk>
    <bk>
      <rc t="2" v="3991"/>
    </bk>
    <bk>
      <rc t="2" v="3992"/>
    </bk>
    <bk>
      <rc t="2" v="3993"/>
    </bk>
    <bk>
      <rc t="2" v="3994"/>
    </bk>
    <bk>
      <rc t="2" v="3995"/>
    </bk>
    <bk>
      <rc t="2" v="3996"/>
    </bk>
    <bk>
      <rc t="2" v="3997"/>
    </bk>
    <bk>
      <rc t="2" v="3998"/>
    </bk>
    <bk>
      <rc t="2" v="3999"/>
    </bk>
    <bk>
      <rc t="2" v="4000"/>
    </bk>
    <bk>
      <rc t="2" v="4001"/>
    </bk>
    <bk>
      <rc t="2" v="4002"/>
    </bk>
    <bk>
      <rc t="2" v="4003"/>
    </bk>
    <bk>
      <rc t="2" v="4004"/>
    </bk>
    <bk>
      <rc t="2" v="4005"/>
    </bk>
    <bk>
      <rc t="2" v="4006"/>
    </bk>
    <bk>
      <rc t="2" v="4007"/>
    </bk>
    <bk>
      <rc t="2" v="4008"/>
    </bk>
    <bk>
      <rc t="2" v="4009"/>
    </bk>
    <bk>
      <rc t="2" v="4010"/>
    </bk>
    <bk>
      <rc t="2" v="4011"/>
    </bk>
    <bk>
      <rc t="2" v="4012"/>
    </bk>
    <bk>
      <rc t="2" v="4013"/>
    </bk>
    <bk>
      <rc t="2" v="4014"/>
    </bk>
    <bk>
      <rc t="2" v="4015"/>
    </bk>
    <bk>
      <rc t="2" v="4016"/>
    </bk>
    <bk>
      <rc t="2" v="4017"/>
    </bk>
    <bk>
      <rc t="2" v="4018"/>
    </bk>
    <bk>
      <rc t="2" v="4019"/>
    </bk>
    <bk>
      <rc t="2" v="4020"/>
    </bk>
    <bk>
      <rc t="2" v="4021"/>
    </bk>
    <bk>
      <rc t="2" v="4022"/>
    </bk>
    <bk>
      <rc t="2" v="4023"/>
    </bk>
    <bk>
      <rc t="2" v="4024"/>
    </bk>
    <bk>
      <rc t="2" v="4025"/>
    </bk>
    <bk>
      <rc t="2" v="4026"/>
    </bk>
    <bk>
      <rc t="2" v="4027"/>
    </bk>
    <bk>
      <rc t="2" v="4028"/>
    </bk>
    <bk>
      <rc t="2" v="4029"/>
    </bk>
    <bk>
      <rc t="2" v="4030"/>
    </bk>
    <bk>
      <rc t="2" v="4031"/>
    </bk>
    <bk>
      <rc t="2" v="4032"/>
    </bk>
    <bk>
      <rc t="2" v="4033"/>
    </bk>
    <bk>
      <rc t="2" v="4034"/>
    </bk>
    <bk>
      <rc t="2" v="4035"/>
    </bk>
    <bk>
      <rc t="2" v="4036"/>
    </bk>
    <bk>
      <rc t="2" v="4037"/>
    </bk>
    <bk>
      <rc t="2" v="4038"/>
    </bk>
    <bk>
      <rc t="2" v="4039"/>
    </bk>
    <bk>
      <rc t="2" v="4040"/>
    </bk>
    <bk>
      <rc t="2" v="4041"/>
    </bk>
    <bk>
      <rc t="2" v="4042"/>
    </bk>
    <bk>
      <rc t="2" v="4043"/>
    </bk>
    <bk>
      <rc t="2" v="4044"/>
    </bk>
    <bk>
      <rc t="2" v="4045"/>
    </bk>
    <bk>
      <rc t="2" v="4046"/>
    </bk>
    <bk>
      <rc t="2" v="4047"/>
    </bk>
    <bk>
      <rc t="2" v="4048"/>
    </bk>
    <bk>
      <rc t="2" v="4049"/>
    </bk>
    <bk>
      <rc t="2" v="4050"/>
    </bk>
    <bk>
      <rc t="2" v="4051"/>
    </bk>
    <bk>
      <rc t="2" v="4052"/>
    </bk>
    <bk>
      <rc t="2" v="4053"/>
    </bk>
    <bk>
      <rc t="2" v="4054"/>
    </bk>
    <bk>
      <rc t="2" v="4055"/>
    </bk>
    <bk>
      <rc t="2" v="4056"/>
    </bk>
    <bk>
      <rc t="2" v="4057"/>
    </bk>
    <bk>
      <rc t="2" v="4058"/>
    </bk>
    <bk>
      <rc t="2" v="4059"/>
    </bk>
    <bk>
      <rc t="2" v="4060"/>
    </bk>
    <bk>
      <rc t="2" v="4061"/>
    </bk>
    <bk>
      <rc t="2" v="4062"/>
    </bk>
    <bk>
      <rc t="2" v="4063"/>
    </bk>
    <bk>
      <rc t="2" v="4064"/>
    </bk>
    <bk>
      <rc t="2" v="4065"/>
    </bk>
    <bk>
      <rc t="2" v="4066"/>
    </bk>
    <bk>
      <rc t="2" v="4067"/>
    </bk>
    <bk>
      <rc t="2" v="4068"/>
    </bk>
    <bk>
      <rc t="2" v="4069"/>
    </bk>
    <bk>
      <rc t="2" v="4070"/>
    </bk>
    <bk>
      <rc t="2" v="4071"/>
    </bk>
    <bk>
      <rc t="2" v="4072"/>
    </bk>
    <bk>
      <rc t="2" v="4073"/>
    </bk>
    <bk>
      <rc t="2" v="4074"/>
    </bk>
    <bk>
      <rc t="2" v="4075"/>
    </bk>
    <bk>
      <rc t="2" v="4076"/>
    </bk>
    <bk>
      <rc t="2" v="4077"/>
    </bk>
    <bk>
      <rc t="2" v="4078"/>
    </bk>
    <bk>
      <rc t="2" v="4079"/>
    </bk>
    <bk>
      <rc t="2" v="4080"/>
    </bk>
    <bk>
      <rc t="2" v="4081"/>
    </bk>
    <bk>
      <rc t="2" v="4082"/>
    </bk>
    <bk>
      <rc t="2" v="4083"/>
    </bk>
    <bk>
      <rc t="2" v="4084"/>
    </bk>
    <bk>
      <rc t="2" v="4085"/>
    </bk>
    <bk>
      <rc t="2" v="4086"/>
    </bk>
    <bk>
      <rc t="2" v="4087"/>
    </bk>
    <bk>
      <rc t="2" v="4088"/>
    </bk>
    <bk>
      <rc t="2" v="4089"/>
    </bk>
    <bk>
      <rc t="2" v="4090"/>
    </bk>
    <bk>
      <rc t="2" v="4091"/>
    </bk>
    <bk>
      <rc t="2" v="4092"/>
    </bk>
    <bk>
      <rc t="2" v="4093"/>
    </bk>
    <bk>
      <rc t="2" v="4094"/>
    </bk>
    <bk>
      <rc t="2" v="4095"/>
    </bk>
    <bk>
      <rc t="2" v="4096"/>
    </bk>
    <bk>
      <rc t="2" v="4097"/>
    </bk>
    <bk>
      <rc t="2" v="4098"/>
    </bk>
    <bk>
      <rc t="2" v="4099"/>
    </bk>
    <bk>
      <rc t="2" v="4100"/>
    </bk>
    <bk>
      <rc t="2" v="4101"/>
    </bk>
    <bk>
      <rc t="2" v="4102"/>
    </bk>
    <bk>
      <rc t="2" v="4103"/>
    </bk>
    <bk>
      <rc t="2" v="4104"/>
    </bk>
    <bk>
      <rc t="2" v="4105"/>
    </bk>
    <bk>
      <rc t="2" v="4106"/>
    </bk>
    <bk>
      <rc t="2" v="4107"/>
    </bk>
    <bk>
      <rc t="2" v="4108"/>
    </bk>
    <bk>
      <rc t="2" v="4109"/>
    </bk>
    <bk>
      <rc t="2" v="4110"/>
    </bk>
    <bk>
      <rc t="2" v="4111"/>
    </bk>
    <bk>
      <rc t="2" v="4112"/>
    </bk>
    <bk>
      <rc t="2" v="4113"/>
    </bk>
    <bk>
      <rc t="2" v="4114"/>
    </bk>
    <bk>
      <rc t="2" v="4115"/>
    </bk>
    <bk>
      <rc t="2" v="4116"/>
    </bk>
    <bk>
      <rc t="2" v="4117"/>
    </bk>
    <bk>
      <rc t="2" v="4118"/>
    </bk>
    <bk>
      <rc t="2" v="4119"/>
    </bk>
    <bk>
      <rc t="2" v="4120"/>
    </bk>
    <bk>
      <rc t="2" v="4121"/>
    </bk>
    <bk>
      <rc t="2" v="4122"/>
    </bk>
    <bk>
      <rc t="2" v="4123"/>
    </bk>
    <bk>
      <rc t="2" v="4124"/>
    </bk>
    <bk>
      <rc t="2" v="4125"/>
    </bk>
    <bk>
      <rc t="2" v="4126"/>
    </bk>
    <bk>
      <rc t="2" v="4127"/>
    </bk>
    <bk>
      <rc t="2" v="4128"/>
    </bk>
    <bk>
      <rc t="2" v="4129"/>
    </bk>
    <bk>
      <rc t="2" v="4130"/>
    </bk>
    <bk>
      <rc t="2" v="4131"/>
    </bk>
    <bk>
      <rc t="2" v="4132"/>
    </bk>
    <bk>
      <rc t="2" v="4133"/>
    </bk>
    <bk>
      <rc t="2" v="4134"/>
    </bk>
    <bk>
      <rc t="2" v="4135"/>
    </bk>
    <bk>
      <rc t="2" v="4136"/>
    </bk>
    <bk>
      <rc t="2" v="4137"/>
    </bk>
    <bk>
      <rc t="2" v="4138"/>
    </bk>
    <bk>
      <rc t="2" v="4139"/>
    </bk>
    <bk>
      <rc t="2" v="4140"/>
    </bk>
    <bk>
      <rc t="2" v="4141"/>
    </bk>
    <bk>
      <rc t="2" v="4142"/>
    </bk>
    <bk>
      <rc t="2" v="4143"/>
    </bk>
    <bk>
      <rc t="2" v="4144"/>
    </bk>
    <bk>
      <rc t="2" v="4145"/>
    </bk>
    <bk>
      <rc t="2" v="4146"/>
    </bk>
    <bk>
      <rc t="2" v="4147"/>
    </bk>
    <bk>
      <rc t="2" v="4148"/>
    </bk>
    <bk>
      <rc t="2" v="4149"/>
    </bk>
    <bk>
      <rc t="2" v="4150"/>
    </bk>
    <bk>
      <rc t="2" v="4151"/>
    </bk>
    <bk>
      <rc t="2" v="4152"/>
    </bk>
    <bk>
      <rc t="2" v="4153"/>
    </bk>
    <bk>
      <rc t="2" v="4154"/>
    </bk>
    <bk>
      <rc t="2" v="4155"/>
    </bk>
    <bk>
      <rc t="2" v="4156"/>
    </bk>
    <bk>
      <rc t="2" v="4157"/>
    </bk>
    <bk>
      <rc t="2" v="4158"/>
    </bk>
    <bk>
      <rc t="2" v="4159"/>
    </bk>
    <bk>
      <rc t="2" v="4160"/>
    </bk>
    <bk>
      <rc t="2" v="4161"/>
    </bk>
    <bk>
      <rc t="2" v="4162"/>
    </bk>
    <bk>
      <rc t="2" v="4163"/>
    </bk>
    <bk>
      <rc t="2" v="4164"/>
    </bk>
    <bk>
      <rc t="2" v="4165"/>
    </bk>
    <bk>
      <rc t="2" v="4166"/>
    </bk>
    <bk>
      <rc t="2" v="4167"/>
    </bk>
    <bk>
      <rc t="2" v="4168"/>
    </bk>
    <bk>
      <rc t="2" v="4169"/>
    </bk>
    <bk>
      <rc t="2" v="4170"/>
    </bk>
    <bk>
      <rc t="2" v="4171"/>
    </bk>
    <bk>
      <rc t="2" v="4172"/>
    </bk>
    <bk>
      <rc t="2" v="4173"/>
    </bk>
    <bk>
      <rc t="2" v="4174"/>
    </bk>
    <bk>
      <rc t="2" v="4175"/>
    </bk>
    <bk>
      <rc t="2" v="4176"/>
    </bk>
    <bk>
      <rc t="2" v="4177"/>
    </bk>
    <bk>
      <rc t="2" v="4178"/>
    </bk>
    <bk>
      <rc t="2" v="4179"/>
    </bk>
    <bk>
      <rc t="2" v="4180"/>
    </bk>
    <bk>
      <rc t="2" v="4181"/>
    </bk>
    <bk>
      <rc t="2" v="4182"/>
    </bk>
    <bk>
      <rc t="2" v="4183"/>
    </bk>
    <bk>
      <rc t="2" v="4184"/>
    </bk>
    <bk>
      <rc t="2" v="4185"/>
    </bk>
    <bk>
      <rc t="2" v="4186"/>
    </bk>
    <bk>
      <rc t="2" v="4187"/>
    </bk>
    <bk>
      <rc t="2" v="4188"/>
    </bk>
    <bk>
      <rc t="2" v="4189"/>
    </bk>
    <bk>
      <rc t="2" v="4190"/>
    </bk>
    <bk>
      <rc t="2" v="4191"/>
    </bk>
    <bk>
      <rc t="2" v="4192"/>
    </bk>
    <bk>
      <rc t="2" v="4193"/>
    </bk>
    <bk>
      <rc t="2" v="4194"/>
    </bk>
    <bk>
      <rc t="2" v="4195"/>
    </bk>
    <bk>
      <rc t="2" v="4196"/>
    </bk>
    <bk>
      <rc t="2" v="4197"/>
    </bk>
    <bk>
      <rc t="2" v="4198"/>
    </bk>
    <bk>
      <rc t="2" v="4199"/>
    </bk>
    <bk>
      <rc t="2" v="4200"/>
    </bk>
    <bk>
      <rc t="2" v="4201"/>
    </bk>
    <bk>
      <rc t="2" v="4202"/>
    </bk>
    <bk>
      <rc t="2" v="4203"/>
    </bk>
    <bk>
      <rc t="2" v="4204"/>
    </bk>
    <bk>
      <rc t="2" v="4205"/>
    </bk>
    <bk>
      <rc t="2" v="4206"/>
    </bk>
    <bk>
      <rc t="2" v="4207"/>
    </bk>
    <bk>
      <rc t="2" v="4208"/>
    </bk>
    <bk>
      <rc t="2" v="4209"/>
    </bk>
    <bk>
      <rc t="2" v="4210"/>
    </bk>
    <bk>
      <rc t="2" v="4211"/>
    </bk>
    <bk>
      <rc t="2" v="4212"/>
    </bk>
    <bk>
      <rc t="2" v="4213"/>
    </bk>
    <bk>
      <rc t="2" v="4214"/>
    </bk>
    <bk>
      <rc t="2" v="4215"/>
    </bk>
    <bk>
      <rc t="2" v="4216"/>
    </bk>
    <bk>
      <rc t="2" v="4217"/>
    </bk>
    <bk>
      <rc t="2" v="4218"/>
    </bk>
    <bk>
      <rc t="2" v="4219"/>
    </bk>
    <bk>
      <rc t="2" v="4220"/>
    </bk>
    <bk>
      <rc t="2" v="4221"/>
    </bk>
    <bk>
      <rc t="2" v="4222"/>
    </bk>
    <bk>
      <rc t="2" v="4223"/>
    </bk>
    <bk>
      <rc t="2" v="4224"/>
    </bk>
    <bk>
      <rc t="2" v="4225"/>
    </bk>
    <bk>
      <rc t="2" v="4226"/>
    </bk>
    <bk>
      <rc t="2" v="4227"/>
    </bk>
    <bk>
      <rc t="2" v="4228"/>
    </bk>
    <bk>
      <rc t="2" v="4229"/>
    </bk>
    <bk>
      <rc t="2" v="4230"/>
    </bk>
    <bk>
      <rc t="2" v="4231"/>
    </bk>
    <bk>
      <rc t="2" v="4232"/>
    </bk>
    <bk>
      <rc t="2" v="4233"/>
    </bk>
    <bk>
      <rc t="2" v="4234"/>
    </bk>
    <bk>
      <rc t="2" v="4235"/>
    </bk>
    <bk>
      <rc t="2" v="4236"/>
    </bk>
    <bk>
      <rc t="2" v="4237"/>
    </bk>
    <bk>
      <rc t="2" v="4238"/>
    </bk>
    <bk>
      <rc t="2" v="4239"/>
    </bk>
    <bk>
      <rc t="2" v="4240"/>
    </bk>
    <bk>
      <rc t="2" v="4241"/>
    </bk>
    <bk>
      <rc t="2" v="4242"/>
    </bk>
    <bk>
      <rc t="2" v="4243"/>
    </bk>
    <bk>
      <rc t="2" v="4244"/>
    </bk>
    <bk>
      <rc t="2" v="4245"/>
    </bk>
    <bk>
      <rc t="2" v="4246"/>
    </bk>
    <bk>
      <rc t="2" v="4247"/>
    </bk>
    <bk>
      <rc t="2" v="4248"/>
    </bk>
    <bk>
      <rc t="2" v="4249"/>
    </bk>
    <bk>
      <rc t="2" v="4250"/>
    </bk>
    <bk>
      <rc t="2" v="4251"/>
    </bk>
    <bk>
      <rc t="2" v="4252"/>
    </bk>
    <bk>
      <rc t="2" v="4253"/>
    </bk>
    <bk>
      <rc t="2" v="4254"/>
    </bk>
    <bk>
      <rc t="2" v="4255"/>
    </bk>
    <bk>
      <rc t="2" v="4256"/>
    </bk>
    <bk>
      <rc t="2" v="4257"/>
    </bk>
    <bk>
      <rc t="2" v="4258"/>
    </bk>
    <bk>
      <rc t="2" v="4259"/>
    </bk>
    <bk>
      <rc t="2" v="4260"/>
    </bk>
    <bk>
      <rc t="2" v="4261"/>
    </bk>
    <bk>
      <rc t="2" v="4262"/>
    </bk>
    <bk>
      <rc t="2" v="4263"/>
    </bk>
    <bk>
      <rc t="2" v="4264"/>
    </bk>
    <bk>
      <rc t="2" v="4265"/>
    </bk>
    <bk>
      <rc t="2" v="4266"/>
    </bk>
    <bk>
      <rc t="2" v="4267"/>
    </bk>
    <bk>
      <rc t="2" v="4268"/>
    </bk>
    <bk>
      <rc t="2" v="4269"/>
    </bk>
    <bk>
      <rc t="2" v="4270"/>
    </bk>
    <bk>
      <rc t="2" v="4271"/>
    </bk>
    <bk>
      <rc t="2" v="4272"/>
    </bk>
    <bk>
      <rc t="2" v="4273"/>
    </bk>
    <bk>
      <rc t="2" v="4274"/>
    </bk>
    <bk>
      <rc t="2" v="4275"/>
    </bk>
    <bk>
      <rc t="2" v="4276"/>
    </bk>
    <bk>
      <rc t="2" v="4277"/>
    </bk>
    <bk>
      <rc t="2" v="4278"/>
    </bk>
    <bk>
      <rc t="2" v="4279"/>
    </bk>
    <bk>
      <rc t="2" v="4280"/>
    </bk>
    <bk>
      <rc t="2" v="4281"/>
    </bk>
    <bk>
      <rc t="2" v="4282"/>
    </bk>
    <bk>
      <rc t="2" v="4283"/>
    </bk>
    <bk>
      <rc t="2" v="4284"/>
    </bk>
    <bk>
      <rc t="2" v="4285"/>
    </bk>
    <bk>
      <rc t="2" v="4286"/>
    </bk>
    <bk>
      <rc t="2" v="4287"/>
    </bk>
    <bk>
      <rc t="2" v="4288"/>
    </bk>
    <bk>
      <rc t="2" v="4289"/>
    </bk>
    <bk>
      <rc t="2" v="4290"/>
    </bk>
    <bk>
      <rc t="2" v="4291"/>
    </bk>
    <bk>
      <rc t="2" v="4292"/>
    </bk>
    <bk>
      <rc t="2" v="4293"/>
    </bk>
    <bk>
      <rc t="2" v="4294"/>
    </bk>
    <bk>
      <rc t="2" v="4295"/>
    </bk>
    <bk>
      <rc t="2" v="4296"/>
    </bk>
    <bk>
      <rc t="2" v="4297"/>
    </bk>
    <bk>
      <rc t="2" v="4298"/>
    </bk>
    <bk>
      <rc t="2" v="4299"/>
    </bk>
    <bk>
      <rc t="2" v="4300"/>
    </bk>
    <bk>
      <rc t="2" v="4301"/>
    </bk>
    <bk>
      <rc t="2" v="4302"/>
    </bk>
    <bk>
      <rc t="2" v="4303"/>
    </bk>
    <bk>
      <rc t="2" v="4304"/>
    </bk>
    <bk>
      <rc t="2" v="4305"/>
    </bk>
    <bk>
      <rc t="2" v="4306"/>
    </bk>
    <bk>
      <rc t="2" v="4307"/>
    </bk>
    <bk>
      <rc t="2" v="4308"/>
    </bk>
    <bk>
      <rc t="2" v="4309"/>
    </bk>
    <bk>
      <rc t="2" v="4310"/>
    </bk>
    <bk>
      <rc t="2" v="4311"/>
    </bk>
    <bk>
      <rc t="2" v="4312"/>
    </bk>
    <bk>
      <rc t="2" v="4313"/>
    </bk>
    <bk>
      <rc t="2" v="4314"/>
    </bk>
    <bk>
      <rc t="2" v="4315"/>
    </bk>
    <bk>
      <rc t="2" v="4316"/>
    </bk>
    <bk>
      <rc t="2" v="4317"/>
    </bk>
    <bk>
      <rc t="2" v="4318"/>
    </bk>
    <bk>
      <rc t="2" v="4319"/>
    </bk>
    <bk>
      <rc t="2" v="4320"/>
    </bk>
    <bk>
      <rc t="2" v="4321"/>
    </bk>
    <bk>
      <rc t="2" v="4322"/>
    </bk>
    <bk>
      <rc t="2" v="4323"/>
    </bk>
    <bk>
      <rc t="2" v="4324"/>
    </bk>
    <bk>
      <rc t="2" v="4325"/>
    </bk>
    <bk>
      <rc t="2" v="4326"/>
    </bk>
    <bk>
      <rc t="2" v="4327"/>
    </bk>
    <bk>
      <rc t="2" v="4328"/>
    </bk>
    <bk>
      <rc t="2" v="4329"/>
    </bk>
    <bk>
      <rc t="2" v="4330"/>
    </bk>
    <bk>
      <rc t="2" v="4331"/>
    </bk>
    <bk>
      <rc t="2" v="4332"/>
    </bk>
    <bk>
      <rc t="2" v="4333"/>
    </bk>
    <bk>
      <rc t="2" v="4334"/>
    </bk>
    <bk>
      <rc t="2" v="4335"/>
    </bk>
    <bk>
      <rc t="2" v="4336"/>
    </bk>
    <bk>
      <rc t="2" v="4337"/>
    </bk>
    <bk>
      <rc t="2" v="4338"/>
    </bk>
    <bk>
      <rc t="2" v="4339"/>
    </bk>
    <bk>
      <rc t="2" v="4340"/>
    </bk>
    <bk>
      <rc t="2" v="4341"/>
    </bk>
    <bk>
      <rc t="2" v="4342"/>
    </bk>
    <bk>
      <rc t="2" v="4343"/>
    </bk>
    <bk>
      <rc t="2" v="4344"/>
    </bk>
    <bk>
      <rc t="2" v="4345"/>
    </bk>
    <bk>
      <rc t="2" v="4346"/>
    </bk>
    <bk>
      <rc t="2" v="4347"/>
    </bk>
    <bk>
      <rc t="2" v="4348"/>
    </bk>
    <bk>
      <rc t="2" v="4349"/>
    </bk>
    <bk>
      <rc t="2" v="4350"/>
    </bk>
    <bk>
      <rc t="2" v="4351"/>
    </bk>
    <bk>
      <rc t="2" v="4352"/>
    </bk>
    <bk>
      <rc t="2" v="4353"/>
    </bk>
    <bk>
      <rc t="2" v="4354"/>
    </bk>
    <bk>
      <rc t="2" v="4355"/>
    </bk>
    <bk>
      <rc t="2" v="4356"/>
    </bk>
    <bk>
      <rc t="2" v="4357"/>
    </bk>
    <bk>
      <rc t="2" v="4358"/>
    </bk>
    <bk>
      <rc t="2" v="4359"/>
    </bk>
    <bk>
      <rc t="2" v="4360"/>
    </bk>
    <bk>
      <rc t="2" v="4361"/>
    </bk>
    <bk>
      <rc t="2" v="4362"/>
    </bk>
    <bk>
      <rc t="2" v="4363"/>
    </bk>
    <bk>
      <rc t="2" v="4364"/>
    </bk>
    <bk>
      <rc t="2" v="4365"/>
    </bk>
    <bk>
      <rc t="2" v="4366"/>
    </bk>
    <bk>
      <rc t="2" v="4367"/>
    </bk>
    <bk>
      <rc t="2" v="4368"/>
    </bk>
    <bk>
      <rc t="2" v="4369"/>
    </bk>
    <bk>
      <rc t="2" v="4370"/>
    </bk>
    <bk>
      <rc t="2" v="4371"/>
    </bk>
    <bk>
      <rc t="2" v="4372"/>
    </bk>
    <bk>
      <rc t="2" v="4373"/>
    </bk>
    <bk>
      <rc t="2" v="4374"/>
    </bk>
    <bk>
      <rc t="2" v="4375"/>
    </bk>
    <bk>
      <rc t="2" v="4376"/>
    </bk>
    <bk>
      <rc t="2" v="4377"/>
    </bk>
    <bk>
      <rc t="2" v="4378"/>
    </bk>
    <bk>
      <rc t="2" v="4379"/>
    </bk>
    <bk>
      <rc t="2" v="4380"/>
    </bk>
    <bk>
      <rc t="2" v="4381"/>
    </bk>
    <bk>
      <rc t="2" v="4382"/>
    </bk>
    <bk>
      <rc t="2" v="4383"/>
    </bk>
    <bk>
      <rc t="2" v="4384"/>
    </bk>
    <bk>
      <rc t="2" v="4385"/>
    </bk>
    <bk>
      <rc t="2" v="4386"/>
    </bk>
    <bk>
      <rc t="2" v="4387"/>
    </bk>
    <bk>
      <rc t="2" v="4388"/>
    </bk>
    <bk>
      <rc t="2" v="4389"/>
    </bk>
    <bk>
      <rc t="2" v="4390"/>
    </bk>
    <bk>
      <rc t="2" v="4391"/>
    </bk>
    <bk>
      <rc t="2" v="4392"/>
    </bk>
    <bk>
      <rc t="2" v="4393"/>
    </bk>
    <bk>
      <rc t="2" v="4394"/>
    </bk>
    <bk>
      <rc t="2" v="4395"/>
    </bk>
    <bk>
      <rc t="2" v="4396"/>
    </bk>
    <bk>
      <rc t="2" v="4397"/>
    </bk>
    <bk>
      <rc t="2" v="4398"/>
    </bk>
    <bk>
      <rc t="2" v="4399"/>
    </bk>
    <bk>
      <rc t="2" v="4400"/>
    </bk>
    <bk>
      <rc t="2" v="4401"/>
    </bk>
    <bk>
      <rc t="2" v="4402"/>
    </bk>
    <bk>
      <rc t="2" v="4403"/>
    </bk>
    <bk>
      <rc t="2" v="4404"/>
    </bk>
    <bk>
      <rc t="2" v="4405"/>
    </bk>
    <bk>
      <rc t="2" v="4406"/>
    </bk>
    <bk>
      <rc t="2" v="4407"/>
    </bk>
    <bk>
      <rc t="2" v="4408"/>
    </bk>
    <bk>
      <rc t="2" v="4409"/>
    </bk>
    <bk>
      <rc t="2" v="4410"/>
    </bk>
    <bk>
      <rc t="2" v="4411"/>
    </bk>
    <bk>
      <rc t="2" v="4412"/>
    </bk>
    <bk>
      <rc t="2" v="4413"/>
    </bk>
    <bk>
      <rc t="2" v="4414"/>
    </bk>
    <bk>
      <rc t="2" v="4415"/>
    </bk>
    <bk>
      <rc t="2" v="4416"/>
    </bk>
    <bk>
      <rc t="2" v="4417"/>
    </bk>
    <bk>
      <rc t="2" v="4418"/>
    </bk>
    <bk>
      <rc t="2" v="4419"/>
    </bk>
    <bk>
      <rc t="2" v="4420"/>
    </bk>
    <bk>
      <rc t="2" v="4421"/>
    </bk>
    <bk>
      <rc t="2" v="4422"/>
    </bk>
    <bk>
      <rc t="2" v="4423"/>
    </bk>
    <bk>
      <rc t="2" v="4424"/>
    </bk>
    <bk>
      <rc t="2" v="4425"/>
    </bk>
    <bk>
      <rc t="2" v="4426"/>
    </bk>
    <bk>
      <rc t="2" v="4427"/>
    </bk>
    <bk>
      <rc t="2" v="4428"/>
    </bk>
    <bk>
      <rc t="2" v="4429"/>
    </bk>
    <bk>
      <rc t="2" v="4430"/>
    </bk>
    <bk>
      <rc t="2" v="4431"/>
    </bk>
    <bk>
      <rc t="2" v="4432"/>
    </bk>
    <bk>
      <rc t="2" v="4433"/>
    </bk>
    <bk>
      <rc t="2" v="4434"/>
    </bk>
    <bk>
      <rc t="2" v="4435"/>
    </bk>
    <bk>
      <rc t="2" v="4436"/>
    </bk>
    <bk>
      <rc t="2" v="4437"/>
    </bk>
    <bk>
      <rc t="2" v="4438"/>
    </bk>
    <bk>
      <rc t="2" v="4439"/>
    </bk>
    <bk>
      <rc t="2" v="4440"/>
    </bk>
    <bk>
      <rc t="2" v="4441"/>
    </bk>
    <bk>
      <rc t="2" v="4442"/>
    </bk>
    <bk>
      <rc t="2" v="4443"/>
    </bk>
    <bk>
      <rc t="2" v="4444"/>
    </bk>
    <bk>
      <rc t="2" v="4445"/>
    </bk>
    <bk>
      <rc t="2" v="4446"/>
    </bk>
    <bk>
      <rc t="2" v="4447"/>
    </bk>
    <bk>
      <rc t="2" v="4448"/>
    </bk>
    <bk>
      <rc t="2" v="4449"/>
    </bk>
    <bk>
      <rc t="2" v="4450"/>
    </bk>
    <bk>
      <rc t="2" v="4451"/>
    </bk>
    <bk>
      <rc t="2" v="4452"/>
    </bk>
    <bk>
      <rc t="2" v="4453"/>
    </bk>
    <bk>
      <rc t="2" v="4454"/>
    </bk>
    <bk>
      <rc t="2" v="4455"/>
    </bk>
    <bk>
      <rc t="2" v="4456"/>
    </bk>
    <bk>
      <rc t="2" v="4457"/>
    </bk>
    <bk>
      <rc t="2" v="4458"/>
    </bk>
    <bk>
      <rc t="2" v="4459"/>
    </bk>
    <bk>
      <rc t="2" v="4460"/>
    </bk>
    <bk>
      <rc t="2" v="4461"/>
    </bk>
    <bk>
      <rc t="2" v="4462"/>
    </bk>
    <bk>
      <rc t="2" v="4463"/>
    </bk>
    <bk>
      <rc t="2" v="4464"/>
    </bk>
    <bk>
      <rc t="2" v="4465"/>
    </bk>
    <bk>
      <rc t="2" v="4466"/>
    </bk>
    <bk>
      <rc t="2" v="4467"/>
    </bk>
    <bk>
      <rc t="2" v="4468"/>
    </bk>
    <bk>
      <rc t="2" v="4469"/>
    </bk>
    <bk>
      <rc t="2" v="4470"/>
    </bk>
    <bk>
      <rc t="2" v="4471"/>
    </bk>
    <bk>
      <rc t="2" v="4472"/>
    </bk>
    <bk>
      <rc t="2" v="4473"/>
    </bk>
    <bk>
      <rc t="2" v="4474"/>
    </bk>
    <bk>
      <rc t="2" v="4475"/>
    </bk>
    <bk>
      <rc t="2" v="4476"/>
    </bk>
    <bk>
      <rc t="2" v="4477"/>
    </bk>
    <bk>
      <rc t="2" v="4478"/>
    </bk>
    <bk>
      <rc t="2" v="4479"/>
    </bk>
    <bk>
      <rc t="2" v="4480"/>
    </bk>
    <bk>
      <rc t="2" v="4481"/>
    </bk>
    <bk>
      <rc t="2" v="4482"/>
    </bk>
    <bk>
      <rc t="2" v="4483"/>
    </bk>
    <bk>
      <rc t="2" v="4484"/>
    </bk>
    <bk>
      <rc t="2" v="4485"/>
    </bk>
    <bk>
      <rc t="2" v="4486"/>
    </bk>
    <bk>
      <rc t="2" v="4487"/>
    </bk>
    <bk>
      <rc t="2" v="4488"/>
    </bk>
    <bk>
      <rc t="2" v="4489"/>
    </bk>
    <bk>
      <rc t="2" v="4490"/>
    </bk>
    <bk>
      <rc t="2" v="4491"/>
    </bk>
    <bk>
      <rc t="2" v="4492"/>
    </bk>
    <bk>
      <rc t="2" v="4493"/>
    </bk>
    <bk>
      <rc t="2" v="4494"/>
    </bk>
    <bk>
      <rc t="2" v="4495"/>
    </bk>
    <bk>
      <rc t="2" v="4496"/>
    </bk>
    <bk>
      <rc t="2" v="4497"/>
    </bk>
    <bk>
      <rc t="2" v="4498"/>
    </bk>
    <bk>
      <rc t="2" v="4499"/>
    </bk>
    <bk>
      <rc t="2" v="4500"/>
    </bk>
    <bk>
      <rc t="2" v="4501"/>
    </bk>
    <bk>
      <rc t="2" v="4502"/>
    </bk>
    <bk>
      <rc t="2" v="4503"/>
    </bk>
    <bk>
      <rc t="2" v="4504"/>
    </bk>
    <bk>
      <rc t="2" v="4505"/>
    </bk>
    <bk>
      <rc t="2" v="4506"/>
    </bk>
    <bk>
      <rc t="2" v="4507"/>
    </bk>
    <bk>
      <rc t="2" v="4508"/>
    </bk>
    <bk>
      <rc t="2" v="4509"/>
    </bk>
    <bk>
      <rc t="2" v="4510"/>
    </bk>
    <bk>
      <rc t="2" v="4511"/>
    </bk>
    <bk>
      <rc t="2" v="4512"/>
    </bk>
    <bk>
      <rc t="2" v="4513"/>
    </bk>
    <bk>
      <rc t="2" v="4514"/>
    </bk>
    <bk>
      <rc t="2" v="4515"/>
    </bk>
    <bk>
      <rc t="2" v="4516"/>
    </bk>
    <bk>
      <rc t="2" v="4517"/>
    </bk>
    <bk>
      <rc t="2" v="4518"/>
    </bk>
    <bk>
      <rc t="2" v="4519"/>
    </bk>
    <bk>
      <rc t="2" v="4520"/>
    </bk>
    <bk>
      <rc t="2" v="4521"/>
    </bk>
    <bk>
      <rc t="2" v="4522"/>
    </bk>
    <bk>
      <rc t="2" v="4523"/>
    </bk>
    <bk>
      <rc t="2" v="4524"/>
    </bk>
    <bk>
      <rc t="2" v="4525"/>
    </bk>
    <bk>
      <rc t="2" v="4526"/>
    </bk>
    <bk>
      <rc t="2" v="4527"/>
    </bk>
    <bk>
      <rc t="2" v="4528"/>
    </bk>
    <bk>
      <rc t="2" v="4529"/>
    </bk>
    <bk>
      <rc t="2" v="4530"/>
    </bk>
    <bk>
      <rc t="2" v="4531"/>
    </bk>
    <bk>
      <rc t="2" v="4532"/>
    </bk>
    <bk>
      <rc t="2" v="4533"/>
    </bk>
    <bk>
      <rc t="2" v="4534"/>
    </bk>
    <bk>
      <rc t="2" v="4535"/>
    </bk>
    <bk>
      <rc t="2" v="4536"/>
    </bk>
    <bk>
      <rc t="2" v="4537"/>
    </bk>
    <bk>
      <rc t="2" v="4538"/>
    </bk>
    <bk>
      <rc t="2" v="4539"/>
    </bk>
    <bk>
      <rc t="2" v="4540"/>
    </bk>
    <bk>
      <rc t="2" v="4541"/>
    </bk>
    <bk>
      <rc t="2" v="4542"/>
    </bk>
    <bk>
      <rc t="2" v="4543"/>
    </bk>
    <bk>
      <rc t="2" v="4544"/>
    </bk>
    <bk>
      <rc t="2" v="4545"/>
    </bk>
    <bk>
      <rc t="2" v="4546"/>
    </bk>
    <bk>
      <rc t="2" v="4547"/>
    </bk>
    <bk>
      <rc t="2" v="4548"/>
    </bk>
    <bk>
      <rc t="2" v="4549"/>
    </bk>
    <bk>
      <rc t="2" v="4550"/>
    </bk>
    <bk>
      <rc t="2" v="4551"/>
    </bk>
    <bk>
      <rc t="2" v="4552"/>
    </bk>
    <bk>
      <rc t="2" v="4553"/>
    </bk>
    <bk>
      <rc t="2" v="4554"/>
    </bk>
    <bk>
      <rc t="2" v="4555"/>
    </bk>
    <bk>
      <rc t="2" v="4556"/>
    </bk>
    <bk>
      <rc t="2" v="4557"/>
    </bk>
    <bk>
      <rc t="2" v="4558"/>
    </bk>
    <bk>
      <rc t="2" v="4559"/>
    </bk>
    <bk>
      <rc t="2" v="4560"/>
    </bk>
    <bk>
      <rc t="2" v="4561"/>
    </bk>
    <bk>
      <rc t="2" v="4562"/>
    </bk>
    <bk>
      <rc t="2" v="4563"/>
    </bk>
    <bk>
      <rc t="2" v="4564"/>
    </bk>
    <bk>
      <rc t="2" v="4565"/>
    </bk>
    <bk>
      <rc t="2" v="4566"/>
    </bk>
    <bk>
      <rc t="2" v="4567"/>
    </bk>
    <bk>
      <rc t="2" v="4568"/>
    </bk>
    <bk>
      <rc t="2" v="4569"/>
    </bk>
    <bk>
      <rc t="2" v="4570"/>
    </bk>
    <bk>
      <rc t="2" v="4571"/>
    </bk>
    <bk>
      <rc t="2" v="4572"/>
    </bk>
    <bk>
      <rc t="2" v="4573"/>
    </bk>
    <bk>
      <rc t="2" v="4574"/>
    </bk>
    <bk>
      <rc t="2" v="4575"/>
    </bk>
    <bk>
      <rc t="2" v="4576"/>
    </bk>
    <bk>
      <rc t="2" v="4577"/>
    </bk>
    <bk>
      <rc t="2" v="4578"/>
    </bk>
    <bk>
      <rc t="2" v="4579"/>
    </bk>
    <bk>
      <rc t="2" v="4580"/>
    </bk>
    <bk>
      <rc t="2" v="4581"/>
    </bk>
    <bk>
      <rc t="2" v="4582"/>
    </bk>
    <bk>
      <rc t="2" v="4583"/>
    </bk>
    <bk>
      <rc t="2" v="4584"/>
    </bk>
    <bk>
      <rc t="2" v="4585"/>
    </bk>
    <bk>
      <rc t="2" v="4586"/>
    </bk>
    <bk>
      <rc t="2" v="4587"/>
    </bk>
    <bk>
      <rc t="2" v="4588"/>
    </bk>
    <bk>
      <rc t="2" v="4589"/>
    </bk>
    <bk>
      <rc t="2" v="4590"/>
    </bk>
    <bk>
      <rc t="2" v="4591"/>
    </bk>
    <bk>
      <rc t="2" v="4592"/>
    </bk>
    <bk>
      <rc t="2" v="4593"/>
    </bk>
    <bk>
      <rc t="2" v="4594"/>
    </bk>
    <bk>
      <rc t="2" v="4595"/>
    </bk>
    <bk>
      <rc t="2" v="4596"/>
    </bk>
    <bk>
      <rc t="2" v="4597"/>
    </bk>
    <bk>
      <rc t="2" v="4598"/>
    </bk>
    <bk>
      <rc t="2" v="4599"/>
    </bk>
    <bk>
      <rc t="2" v="4600"/>
    </bk>
    <bk>
      <rc t="2" v="4601"/>
    </bk>
    <bk>
      <rc t="2" v="4602"/>
    </bk>
    <bk>
      <rc t="2" v="4603"/>
    </bk>
    <bk>
      <rc t="2" v="4604"/>
    </bk>
    <bk>
      <rc t="2" v="4605"/>
    </bk>
    <bk>
      <rc t="2" v="4606"/>
    </bk>
    <bk>
      <rc t="2" v="4607"/>
    </bk>
    <bk>
      <rc t="2" v="4608"/>
    </bk>
    <bk>
      <rc t="2" v="4609"/>
    </bk>
    <bk>
      <rc t="2" v="4610"/>
    </bk>
    <bk>
      <rc t="2" v="4611"/>
    </bk>
    <bk>
      <rc t="2" v="4612"/>
    </bk>
    <bk>
      <rc t="2" v="4613"/>
    </bk>
    <bk>
      <rc t="2" v="4614"/>
    </bk>
    <bk>
      <rc t="2" v="4615"/>
    </bk>
    <bk>
      <rc t="2" v="4616"/>
    </bk>
    <bk>
      <rc t="2" v="4617"/>
    </bk>
    <bk>
      <rc t="2" v="4618"/>
    </bk>
    <bk>
      <rc t="2" v="4619"/>
    </bk>
    <bk>
      <rc t="2" v="4620"/>
    </bk>
    <bk>
      <rc t="2" v="4621"/>
    </bk>
    <bk>
      <rc t="2" v="4622"/>
    </bk>
    <bk>
      <rc t="2" v="4623"/>
    </bk>
    <bk>
      <rc t="2" v="4624"/>
    </bk>
    <bk>
      <rc t="2" v="4625"/>
    </bk>
    <bk>
      <rc t="2" v="4626"/>
    </bk>
    <bk>
      <rc t="2" v="4627"/>
    </bk>
    <bk>
      <rc t="2" v="4628"/>
    </bk>
    <bk>
      <rc t="2" v="4629"/>
    </bk>
    <bk>
      <rc t="2" v="4630"/>
    </bk>
    <bk>
      <rc t="2" v="4631"/>
    </bk>
    <bk>
      <rc t="2" v="4632"/>
    </bk>
    <bk>
      <rc t="2" v="4633"/>
    </bk>
    <bk>
      <rc t="2" v="4634"/>
    </bk>
    <bk>
      <rc t="2" v="4635"/>
    </bk>
    <bk>
      <rc t="2" v="4636"/>
    </bk>
    <bk>
      <rc t="2" v="4637"/>
    </bk>
    <bk>
      <rc t="2" v="4638"/>
    </bk>
    <bk>
      <rc t="2" v="4639"/>
    </bk>
    <bk>
      <rc t="2" v="4640"/>
    </bk>
    <bk>
      <rc t="2" v="4641"/>
    </bk>
    <bk>
      <rc t="2" v="4642"/>
    </bk>
    <bk>
      <rc t="2" v="4643"/>
    </bk>
    <bk>
      <rc t="2" v="4644"/>
    </bk>
    <bk>
      <rc t="2" v="4645"/>
    </bk>
    <bk>
      <rc t="2" v="4646"/>
    </bk>
    <bk>
      <rc t="2" v="4647"/>
    </bk>
    <bk>
      <rc t="2" v="4648"/>
    </bk>
    <bk>
      <rc t="2" v="4649"/>
    </bk>
    <bk>
      <rc t="2" v="4650"/>
    </bk>
    <bk>
      <rc t="2" v="4651"/>
    </bk>
    <bk>
      <rc t="2" v="4652"/>
    </bk>
    <bk>
      <rc t="2" v="4653"/>
    </bk>
    <bk>
      <rc t="2" v="4654"/>
    </bk>
    <bk>
      <rc t="2" v="4655"/>
    </bk>
    <bk>
      <rc t="2" v="4656"/>
    </bk>
    <bk>
      <rc t="2" v="4657"/>
    </bk>
    <bk>
      <rc t="2" v="4658"/>
    </bk>
    <bk>
      <rc t="2" v="4659"/>
    </bk>
    <bk>
      <rc t="2" v="4660"/>
    </bk>
    <bk>
      <rc t="2" v="4661"/>
    </bk>
    <bk>
      <rc t="2" v="4662"/>
    </bk>
    <bk>
      <rc t="2" v="4663"/>
    </bk>
    <bk>
      <rc t="2" v="4664"/>
    </bk>
    <bk>
      <rc t="2" v="4665"/>
    </bk>
    <bk>
      <rc t="2" v="4666"/>
    </bk>
    <bk>
      <rc t="2" v="4667"/>
    </bk>
    <bk>
      <rc t="2" v="4668"/>
    </bk>
    <bk>
      <rc t="2" v="4669"/>
    </bk>
    <bk>
      <rc t="2" v="4670"/>
    </bk>
    <bk>
      <rc t="2" v="4671"/>
    </bk>
    <bk>
      <rc t="2" v="4672"/>
    </bk>
    <bk>
      <rc t="2" v="4673"/>
    </bk>
    <bk>
      <rc t="2" v="4674"/>
    </bk>
    <bk>
      <rc t="2" v="4675"/>
    </bk>
    <bk>
      <rc t="2" v="4676"/>
    </bk>
    <bk>
      <rc t="2" v="4677"/>
    </bk>
    <bk>
      <rc t="2" v="4678"/>
    </bk>
    <bk>
      <rc t="2" v="4679"/>
    </bk>
    <bk>
      <rc t="2" v="4680"/>
    </bk>
    <bk>
      <rc t="2" v="4681"/>
    </bk>
    <bk>
      <rc t="2" v="4682"/>
    </bk>
    <bk>
      <rc t="2" v="4683"/>
    </bk>
    <bk>
      <rc t="2" v="4684"/>
    </bk>
    <bk>
      <rc t="2" v="4685"/>
    </bk>
    <bk>
      <rc t="2" v="4686"/>
    </bk>
    <bk>
      <rc t="2" v="4687"/>
    </bk>
    <bk>
      <rc t="2" v="4688"/>
    </bk>
    <bk>
      <rc t="2" v="4689"/>
    </bk>
    <bk>
      <rc t="2" v="4690"/>
    </bk>
    <bk>
      <rc t="2" v="4691"/>
    </bk>
    <bk>
      <rc t="2" v="4692"/>
    </bk>
    <bk>
      <rc t="2" v="4693"/>
    </bk>
    <bk>
      <rc t="2" v="4694"/>
    </bk>
    <bk>
      <rc t="2" v="4695"/>
    </bk>
    <bk>
      <rc t="2" v="4696"/>
    </bk>
    <bk>
      <rc t="2" v="4697"/>
    </bk>
    <bk>
      <rc t="2" v="4698"/>
    </bk>
    <bk>
      <rc t="2" v="4699"/>
    </bk>
    <bk>
      <rc t="2" v="4700"/>
    </bk>
    <bk>
      <rc t="2" v="4701"/>
    </bk>
    <bk>
      <rc t="2" v="4702"/>
    </bk>
    <bk>
      <rc t="2" v="4703"/>
    </bk>
    <bk>
      <rc t="2" v="4704"/>
    </bk>
    <bk>
      <rc t="2" v="4705"/>
    </bk>
    <bk>
      <rc t="2" v="4706"/>
    </bk>
    <bk>
      <rc t="2" v="4707"/>
    </bk>
    <bk>
      <rc t="2" v="4708"/>
    </bk>
    <bk>
      <rc t="2" v="4709"/>
    </bk>
    <bk>
      <rc t="2" v="4710"/>
    </bk>
    <bk>
      <rc t="2" v="4711"/>
    </bk>
    <bk>
      <rc t="2" v="4712"/>
    </bk>
    <bk>
      <rc t="2" v="4713"/>
    </bk>
    <bk>
      <rc t="2" v="4714"/>
    </bk>
    <bk>
      <rc t="2" v="4715"/>
    </bk>
    <bk>
      <rc t="2" v="4716"/>
    </bk>
    <bk>
      <rc t="2" v="4717"/>
    </bk>
    <bk>
      <rc t="2" v="4718"/>
    </bk>
    <bk>
      <rc t="2" v="4719"/>
    </bk>
    <bk>
      <rc t="2" v="4720"/>
    </bk>
    <bk>
      <rc t="2" v="4721"/>
    </bk>
    <bk>
      <rc t="2" v="4722"/>
    </bk>
    <bk>
      <rc t="2" v="4723"/>
    </bk>
    <bk>
      <rc t="2" v="4724"/>
    </bk>
    <bk>
      <rc t="2" v="4725"/>
    </bk>
    <bk>
      <rc t="2" v="4726"/>
    </bk>
    <bk>
      <rc t="2" v="4727"/>
    </bk>
    <bk>
      <rc t="2" v="4728"/>
    </bk>
    <bk>
      <rc t="2" v="4729"/>
    </bk>
    <bk>
      <rc t="2" v="4730"/>
    </bk>
    <bk>
      <rc t="2" v="4731"/>
    </bk>
    <bk>
      <rc t="2" v="4732"/>
    </bk>
    <bk>
      <rc t="2" v="4733"/>
    </bk>
    <bk>
      <rc t="2" v="4734"/>
    </bk>
    <bk>
      <rc t="2" v="4735"/>
    </bk>
    <bk>
      <rc t="2" v="4736"/>
    </bk>
    <bk>
      <rc t="2" v="4737"/>
    </bk>
    <bk>
      <rc t="2" v="4738"/>
    </bk>
    <bk>
      <rc t="2" v="4739"/>
    </bk>
    <bk>
      <rc t="2" v="4740"/>
    </bk>
    <bk>
      <rc t="2" v="4741"/>
    </bk>
    <bk>
      <rc t="2" v="4742"/>
    </bk>
    <bk>
      <rc t="2" v="4743"/>
    </bk>
    <bk>
      <rc t="2" v="4744"/>
    </bk>
    <bk>
      <rc t="2" v="4745"/>
    </bk>
    <bk>
      <rc t="2" v="4746"/>
    </bk>
    <bk>
      <rc t="2" v="4747"/>
    </bk>
    <bk>
      <rc t="2" v="4748"/>
    </bk>
    <bk>
      <rc t="2" v="4749"/>
    </bk>
    <bk>
      <rc t="2" v="4750"/>
    </bk>
    <bk>
      <rc t="2" v="4751"/>
    </bk>
    <bk>
      <rc t="2" v="4752"/>
    </bk>
    <bk>
      <rc t="2" v="4753"/>
    </bk>
    <bk>
      <rc t="2" v="4754"/>
    </bk>
    <bk>
      <rc t="2" v="4755"/>
    </bk>
    <bk>
      <rc t="2" v="4756"/>
    </bk>
    <bk>
      <rc t="2" v="4757"/>
    </bk>
    <bk>
      <rc t="2" v="4758"/>
    </bk>
    <bk>
      <rc t="2" v="4759"/>
    </bk>
    <bk>
      <rc t="2" v="4760"/>
    </bk>
    <bk>
      <rc t="2" v="4761"/>
    </bk>
    <bk>
      <rc t="2" v="4762"/>
    </bk>
    <bk>
      <rc t="2" v="4763"/>
    </bk>
    <bk>
      <rc t="2" v="4764"/>
    </bk>
    <bk>
      <rc t="2" v="4765"/>
    </bk>
    <bk>
      <rc t="2" v="4766"/>
    </bk>
    <bk>
      <rc t="2" v="4767"/>
    </bk>
    <bk>
      <rc t="2" v="4768"/>
    </bk>
    <bk>
      <rc t="2" v="4769"/>
    </bk>
    <bk>
      <rc t="2" v="4770"/>
    </bk>
    <bk>
      <rc t="2" v="4771"/>
    </bk>
    <bk>
      <rc t="2" v="4772"/>
    </bk>
    <bk>
      <rc t="2" v="4773"/>
    </bk>
    <bk>
      <rc t="2" v="4774"/>
    </bk>
    <bk>
      <rc t="2" v="4775"/>
    </bk>
    <bk>
      <rc t="2" v="4776"/>
    </bk>
    <bk>
      <rc t="2" v="4777"/>
    </bk>
    <bk>
      <rc t="2" v="4778"/>
    </bk>
    <bk>
      <rc t="2" v="4779"/>
    </bk>
    <bk>
      <rc t="2" v="4780"/>
    </bk>
    <bk>
      <rc t="2" v="4781"/>
    </bk>
    <bk>
      <rc t="2" v="4782"/>
    </bk>
    <bk>
      <rc t="2" v="4783"/>
    </bk>
    <bk>
      <rc t="2" v="4784"/>
    </bk>
    <bk>
      <rc t="2" v="4785"/>
    </bk>
    <bk>
      <rc t="2" v="4786"/>
    </bk>
    <bk>
      <rc t="2" v="4787"/>
    </bk>
    <bk>
      <rc t="2" v="4788"/>
    </bk>
    <bk>
      <rc t="2" v="4789"/>
    </bk>
    <bk>
      <rc t="2" v="4790"/>
    </bk>
    <bk>
      <rc t="2" v="4791"/>
    </bk>
    <bk>
      <rc t="2" v="4792"/>
    </bk>
    <bk>
      <rc t="2" v="4793"/>
    </bk>
    <bk>
      <rc t="2" v="4794"/>
    </bk>
    <bk>
      <rc t="2" v="4795"/>
    </bk>
    <bk>
      <rc t="2" v="4796"/>
    </bk>
    <bk>
      <rc t="2" v="4797"/>
    </bk>
    <bk>
      <rc t="2" v="4798"/>
    </bk>
    <bk>
      <rc t="2" v="4799"/>
    </bk>
    <bk>
      <rc t="2" v="4800"/>
    </bk>
    <bk>
      <rc t="2" v="4801"/>
    </bk>
    <bk>
      <rc t="2" v="4802"/>
    </bk>
    <bk>
      <rc t="2" v="4803"/>
    </bk>
    <bk>
      <rc t="2" v="4804"/>
    </bk>
    <bk>
      <rc t="2" v="4805"/>
    </bk>
    <bk>
      <rc t="2" v="4806"/>
    </bk>
    <bk>
      <rc t="2" v="4807"/>
    </bk>
    <bk>
      <rc t="2" v="4808"/>
    </bk>
    <bk>
      <rc t="2" v="4809"/>
    </bk>
    <bk>
      <rc t="2" v="4810"/>
    </bk>
    <bk>
      <rc t="2" v="4811"/>
    </bk>
    <bk>
      <rc t="2" v="4812"/>
    </bk>
    <bk>
      <rc t="2" v="4813"/>
    </bk>
    <bk>
      <rc t="2" v="4814"/>
    </bk>
    <bk>
      <rc t="2" v="4815"/>
    </bk>
    <bk>
      <rc t="2" v="4816"/>
    </bk>
    <bk>
      <rc t="2" v="4817"/>
    </bk>
    <bk>
      <rc t="2" v="4818"/>
    </bk>
    <bk>
      <rc t="2" v="4819"/>
    </bk>
    <bk>
      <rc t="2" v="4820"/>
    </bk>
    <bk>
      <rc t="2" v="4821"/>
    </bk>
    <bk>
      <rc t="2" v="4822"/>
    </bk>
    <bk>
      <rc t="2" v="4823"/>
    </bk>
    <bk>
      <rc t="2" v="4824"/>
    </bk>
    <bk>
      <rc t="2" v="4825"/>
    </bk>
    <bk>
      <rc t="2" v="4826"/>
    </bk>
    <bk>
      <rc t="2" v="4827"/>
    </bk>
    <bk>
      <rc t="2" v="4828"/>
    </bk>
    <bk>
      <rc t="2" v="4829"/>
    </bk>
    <bk>
      <rc t="2" v="4830"/>
    </bk>
    <bk>
      <rc t="2" v="4831"/>
    </bk>
    <bk>
      <rc t="2" v="4832"/>
    </bk>
    <bk>
      <rc t="2" v="4833"/>
    </bk>
    <bk>
      <rc t="2" v="4834"/>
    </bk>
    <bk>
      <rc t="2" v="4835"/>
    </bk>
    <bk>
      <rc t="2" v="4836"/>
    </bk>
    <bk>
      <rc t="2" v="4837"/>
    </bk>
    <bk>
      <rc t="2" v="4838"/>
    </bk>
    <bk>
      <rc t="2" v="4839"/>
    </bk>
    <bk>
      <rc t="2" v="4840"/>
    </bk>
    <bk>
      <rc t="2" v="4841"/>
    </bk>
    <bk>
      <rc t="2" v="4842"/>
    </bk>
    <bk>
      <rc t="2" v="4843"/>
    </bk>
    <bk>
      <rc t="2" v="4844"/>
    </bk>
    <bk>
      <rc t="2" v="4845"/>
    </bk>
    <bk>
      <rc t="2" v="4846"/>
    </bk>
    <bk>
      <rc t="2" v="4847"/>
    </bk>
    <bk>
      <rc t="2" v="4848"/>
    </bk>
    <bk>
      <rc t="2" v="4849"/>
    </bk>
    <bk>
      <rc t="2" v="4850"/>
    </bk>
    <bk>
      <rc t="2" v="4851"/>
    </bk>
    <bk>
      <rc t="2" v="4852"/>
    </bk>
    <bk>
      <rc t="2" v="4853"/>
    </bk>
    <bk>
      <rc t="2" v="4854"/>
    </bk>
    <bk>
      <rc t="2" v="4855"/>
    </bk>
    <bk>
      <rc t="2" v="4856"/>
    </bk>
    <bk>
      <rc t="2" v="4857"/>
    </bk>
    <bk>
      <rc t="2" v="4858"/>
    </bk>
    <bk>
      <rc t="2" v="4859"/>
    </bk>
    <bk>
      <rc t="2" v="4860"/>
    </bk>
    <bk>
      <rc t="2" v="4861"/>
    </bk>
    <bk>
      <rc t="2" v="4862"/>
    </bk>
    <bk>
      <rc t="2" v="4863"/>
    </bk>
    <bk>
      <rc t="2" v="4864"/>
    </bk>
    <bk>
      <rc t="2" v="4865"/>
    </bk>
    <bk>
      <rc t="2" v="4866"/>
    </bk>
    <bk>
      <rc t="2" v="4867"/>
    </bk>
    <bk>
      <rc t="2" v="4868"/>
    </bk>
    <bk>
      <rc t="2" v="4869"/>
    </bk>
    <bk>
      <rc t="2" v="4870"/>
    </bk>
    <bk>
      <rc t="2" v="4871"/>
    </bk>
    <bk>
      <rc t="2" v="4872"/>
    </bk>
    <bk>
      <rc t="2" v="4873"/>
    </bk>
    <bk>
      <rc t="2" v="4874"/>
    </bk>
    <bk>
      <rc t="2" v="4875"/>
    </bk>
    <bk>
      <rc t="2" v="4876"/>
    </bk>
    <bk>
      <rc t="2" v="4877"/>
    </bk>
    <bk>
      <rc t="2" v="4878"/>
    </bk>
    <bk>
      <rc t="2" v="4879"/>
    </bk>
    <bk>
      <rc t="2" v="4880"/>
    </bk>
    <bk>
      <rc t="2" v="4881"/>
    </bk>
    <bk>
      <rc t="2" v="4882"/>
    </bk>
    <bk>
      <rc t="2" v="4883"/>
    </bk>
    <bk>
      <rc t="2" v="4884"/>
    </bk>
    <bk>
      <rc t="2" v="4885"/>
    </bk>
    <bk>
      <rc t="2" v="4886"/>
    </bk>
    <bk>
      <rc t="2" v="4887"/>
    </bk>
    <bk>
      <rc t="2" v="4888"/>
    </bk>
    <bk>
      <rc t="2" v="4889"/>
    </bk>
    <bk>
      <rc t="2" v="4890"/>
    </bk>
    <bk>
      <rc t="2" v="4891"/>
    </bk>
    <bk>
      <rc t="2" v="4892"/>
    </bk>
    <bk>
      <rc t="2" v="4893"/>
    </bk>
    <bk>
      <rc t="2" v="4894"/>
    </bk>
    <bk>
      <rc t="2" v="4895"/>
    </bk>
    <bk>
      <rc t="2" v="4896"/>
    </bk>
    <bk>
      <rc t="2" v="4897"/>
    </bk>
    <bk>
      <rc t="2" v="4898"/>
    </bk>
    <bk>
      <rc t="2" v="4899"/>
    </bk>
    <bk>
      <rc t="2" v="4900"/>
    </bk>
    <bk>
      <rc t="2" v="4901"/>
    </bk>
    <bk>
      <rc t="2" v="4902"/>
    </bk>
    <bk>
      <rc t="2" v="4903"/>
    </bk>
    <bk>
      <rc t="2" v="4904"/>
    </bk>
    <bk>
      <rc t="2" v="4905"/>
    </bk>
    <bk>
      <rc t="2" v="4906"/>
    </bk>
    <bk>
      <rc t="2" v="4907"/>
    </bk>
    <bk>
      <rc t="2" v="4908"/>
    </bk>
    <bk>
      <rc t="2" v="4909"/>
    </bk>
    <bk>
      <rc t="2" v="4910"/>
    </bk>
    <bk>
      <rc t="2" v="4911"/>
    </bk>
    <bk>
      <rc t="2" v="4912"/>
    </bk>
    <bk>
      <rc t="2" v="4913"/>
    </bk>
    <bk>
      <rc t="2" v="4914"/>
    </bk>
    <bk>
      <rc t="2" v="4915"/>
    </bk>
    <bk>
      <rc t="2" v="4916"/>
    </bk>
    <bk>
      <rc t="2" v="4917"/>
    </bk>
    <bk>
      <rc t="2" v="4918"/>
    </bk>
    <bk>
      <rc t="2" v="4919"/>
    </bk>
    <bk>
      <rc t="2" v="4920"/>
    </bk>
    <bk>
      <rc t="2" v="4921"/>
    </bk>
    <bk>
      <rc t="2" v="4922"/>
    </bk>
    <bk>
      <rc t="2" v="4923"/>
    </bk>
    <bk>
      <rc t="2" v="4924"/>
    </bk>
    <bk>
      <rc t="2" v="4925"/>
    </bk>
    <bk>
      <rc t="2" v="4926"/>
    </bk>
    <bk>
      <rc t="2" v="4927"/>
    </bk>
    <bk>
      <rc t="2" v="4928"/>
    </bk>
    <bk>
      <rc t="2" v="4929"/>
    </bk>
    <bk>
      <rc t="2" v="4930"/>
    </bk>
    <bk>
      <rc t="2" v="4931"/>
    </bk>
    <bk>
      <rc t="2" v="4932"/>
    </bk>
    <bk>
      <rc t="2" v="4933"/>
    </bk>
    <bk>
      <rc t="2" v="4934"/>
    </bk>
    <bk>
      <rc t="2" v="4935"/>
    </bk>
    <bk>
      <rc t="2" v="4936"/>
    </bk>
    <bk>
      <rc t="2" v="4937"/>
    </bk>
    <bk>
      <rc t="2" v="4938"/>
    </bk>
    <bk>
      <rc t="2" v="4939"/>
    </bk>
    <bk>
      <rc t="2" v="4940"/>
    </bk>
    <bk>
      <rc t="2" v="4941"/>
    </bk>
    <bk>
      <rc t="2" v="4942"/>
    </bk>
    <bk>
      <rc t="2" v="4943"/>
    </bk>
    <bk>
      <rc t="2" v="4944"/>
    </bk>
    <bk>
      <rc t="2" v="4945"/>
    </bk>
    <bk>
      <rc t="2" v="4946"/>
    </bk>
    <bk>
      <rc t="2" v="4947"/>
    </bk>
    <bk>
      <rc t="2" v="4948"/>
    </bk>
    <bk>
      <rc t="2" v="4949"/>
    </bk>
    <bk>
      <rc t="2" v="4950"/>
    </bk>
    <bk>
      <rc t="2" v="4951"/>
    </bk>
    <bk>
      <rc t="2" v="4952"/>
    </bk>
    <bk>
      <rc t="2" v="4953"/>
    </bk>
    <bk>
      <rc t="2" v="4954"/>
    </bk>
    <bk>
      <rc t="2" v="4955"/>
    </bk>
    <bk>
      <rc t="2" v="4956"/>
    </bk>
    <bk>
      <rc t="2" v="4957"/>
    </bk>
    <bk>
      <rc t="2" v="4958"/>
    </bk>
    <bk>
      <rc t="2" v="4959"/>
    </bk>
    <bk>
      <rc t="2" v="4960"/>
    </bk>
    <bk>
      <rc t="2" v="4961"/>
    </bk>
    <bk>
      <rc t="2" v="4962"/>
    </bk>
    <bk>
      <rc t="2" v="4963"/>
    </bk>
    <bk>
      <rc t="2" v="4964"/>
    </bk>
    <bk>
      <rc t="2" v="4965"/>
    </bk>
    <bk>
      <rc t="2" v="4966"/>
    </bk>
    <bk>
      <rc t="2" v="4967"/>
    </bk>
    <bk>
      <rc t="2" v="4968"/>
    </bk>
    <bk>
      <rc t="2" v="4969"/>
    </bk>
    <bk>
      <rc t="2" v="4970"/>
    </bk>
    <bk>
      <rc t="2" v="4971"/>
    </bk>
    <bk>
      <rc t="2" v="4972"/>
    </bk>
    <bk>
      <rc t="2" v="4973"/>
    </bk>
    <bk>
      <rc t="2" v="4974"/>
    </bk>
    <bk>
      <rc t="2" v="4975"/>
    </bk>
    <bk>
      <rc t="2" v="4976"/>
    </bk>
    <bk>
      <rc t="2" v="4977"/>
    </bk>
    <bk>
      <rc t="2" v="4978"/>
    </bk>
    <bk>
      <rc t="2" v="4979"/>
    </bk>
    <bk>
      <rc t="2" v="4980"/>
    </bk>
    <bk>
      <rc t="2" v="4981"/>
    </bk>
    <bk>
      <rc t="2" v="4982"/>
    </bk>
    <bk>
      <rc t="2" v="4983"/>
    </bk>
    <bk>
      <rc t="2" v="4984"/>
    </bk>
    <bk>
      <rc t="2" v="4985"/>
    </bk>
    <bk>
      <rc t="2" v="4986"/>
    </bk>
    <bk>
      <rc t="2" v="4987"/>
    </bk>
    <bk>
      <rc t="2" v="4988"/>
    </bk>
    <bk>
      <rc t="2" v="4989"/>
    </bk>
    <bk>
      <rc t="2" v="4990"/>
    </bk>
    <bk>
      <rc t="2" v="4991"/>
    </bk>
    <bk>
      <rc t="2" v="4992"/>
    </bk>
    <bk>
      <rc t="2" v="4993"/>
    </bk>
    <bk>
      <rc t="2" v="4994"/>
    </bk>
    <bk>
      <rc t="2" v="4995"/>
    </bk>
    <bk>
      <rc t="2" v="4996"/>
    </bk>
    <bk>
      <rc t="2" v="4997"/>
    </bk>
    <bk>
      <rc t="2" v="4998"/>
    </bk>
    <bk>
      <rc t="2" v="4999"/>
    </bk>
    <bk>
      <rc t="2" v="5000"/>
    </bk>
    <bk>
      <rc t="2" v="5001"/>
    </bk>
    <bk>
      <rc t="2" v="5002"/>
    </bk>
    <bk>
      <rc t="2" v="5003"/>
    </bk>
    <bk>
      <rc t="2" v="5004"/>
    </bk>
    <bk>
      <rc t="2" v="5005"/>
    </bk>
    <bk>
      <rc t="2" v="5006"/>
    </bk>
    <bk>
      <rc t="2" v="5007"/>
    </bk>
    <bk>
      <rc t="2" v="5008"/>
    </bk>
    <bk>
      <rc t="2" v="5009"/>
    </bk>
    <bk>
      <rc t="2" v="5010"/>
    </bk>
    <bk>
      <rc t="2" v="5011"/>
    </bk>
    <bk>
      <rc t="2" v="5012"/>
    </bk>
    <bk>
      <rc t="2" v="5013"/>
    </bk>
    <bk>
      <rc t="2" v="5014"/>
    </bk>
    <bk>
      <rc t="2" v="5015"/>
    </bk>
    <bk>
      <rc t="2" v="5016"/>
    </bk>
    <bk>
      <rc t="2" v="5017"/>
    </bk>
    <bk>
      <rc t="2" v="5018"/>
    </bk>
    <bk>
      <rc t="2" v="5019"/>
    </bk>
    <bk>
      <rc t="2" v="5020"/>
    </bk>
    <bk>
      <rc t="2" v="5021"/>
    </bk>
    <bk>
      <rc t="2" v="5022"/>
    </bk>
    <bk>
      <rc t="2" v="5023"/>
    </bk>
    <bk>
      <rc t="2" v="5024"/>
    </bk>
    <bk>
      <rc t="2" v="5025"/>
    </bk>
    <bk>
      <rc t="2" v="5026"/>
    </bk>
    <bk>
      <rc t="2" v="5027"/>
    </bk>
    <bk>
      <rc t="2" v="5028"/>
    </bk>
    <bk>
      <rc t="2" v="5029"/>
    </bk>
    <bk>
      <rc t="2" v="5030"/>
    </bk>
    <bk>
      <rc t="2" v="5031"/>
    </bk>
    <bk>
      <rc t="2" v="5032"/>
    </bk>
    <bk>
      <rc t="2" v="5033"/>
    </bk>
    <bk>
      <rc t="2" v="5034"/>
    </bk>
    <bk>
      <rc t="2" v="5035"/>
    </bk>
    <bk>
      <rc t="2" v="5036"/>
    </bk>
    <bk>
      <rc t="2" v="5037"/>
    </bk>
    <bk>
      <rc t="2" v="5038"/>
    </bk>
    <bk>
      <rc t="2" v="5039"/>
    </bk>
    <bk>
      <rc t="2" v="5040"/>
    </bk>
    <bk>
      <rc t="2" v="5041"/>
    </bk>
    <bk>
      <rc t="2" v="5042"/>
    </bk>
    <bk>
      <rc t="2" v="5043"/>
    </bk>
    <bk>
      <rc t="2" v="5044"/>
    </bk>
    <bk>
      <rc t="2" v="5045"/>
    </bk>
    <bk>
      <rc t="2" v="5046"/>
    </bk>
    <bk>
      <rc t="2" v="5047"/>
    </bk>
    <bk>
      <rc t="2" v="5048"/>
    </bk>
    <bk>
      <rc t="2" v="5049"/>
    </bk>
    <bk>
      <rc t="2" v="5050"/>
    </bk>
    <bk>
      <rc t="2" v="5051"/>
    </bk>
    <bk>
      <rc t="2" v="5052"/>
    </bk>
    <bk>
      <rc t="2" v="5053"/>
    </bk>
    <bk>
      <rc t="2" v="5054"/>
    </bk>
    <bk>
      <rc t="2" v="5055"/>
    </bk>
    <bk>
      <rc t="2" v="5056"/>
    </bk>
    <bk>
      <rc t="2" v="5057"/>
    </bk>
    <bk>
      <rc t="2" v="5058"/>
    </bk>
    <bk>
      <rc t="2" v="5059"/>
    </bk>
    <bk>
      <rc t="2" v="5060"/>
    </bk>
    <bk>
      <rc t="2" v="5061"/>
    </bk>
    <bk>
      <rc t="2" v="5062"/>
    </bk>
    <bk>
      <rc t="2" v="5063"/>
    </bk>
    <bk>
      <rc t="2" v="5064"/>
    </bk>
    <bk>
      <rc t="2" v="5065"/>
    </bk>
    <bk>
      <rc t="2" v="5066"/>
    </bk>
    <bk>
      <rc t="2" v="5067"/>
    </bk>
    <bk>
      <rc t="2" v="5068"/>
    </bk>
    <bk>
      <rc t="2" v="5069"/>
    </bk>
    <bk>
      <rc t="2" v="5070"/>
    </bk>
    <bk>
      <rc t="2" v="5071"/>
    </bk>
    <bk>
      <rc t="2" v="5072"/>
    </bk>
    <bk>
      <rc t="2" v="5073"/>
    </bk>
    <bk>
      <rc t="2" v="5074"/>
    </bk>
    <bk>
      <rc t="2" v="5075"/>
    </bk>
    <bk>
      <rc t="2" v="5076"/>
    </bk>
    <bk>
      <rc t="2" v="5077"/>
    </bk>
    <bk>
      <rc t="2" v="5078"/>
    </bk>
    <bk>
      <rc t="2" v="5079"/>
    </bk>
    <bk>
      <rc t="2" v="5080"/>
    </bk>
    <bk>
      <rc t="2" v="5081"/>
    </bk>
    <bk>
      <rc t="2" v="5082"/>
    </bk>
    <bk>
      <rc t="2" v="5083"/>
    </bk>
    <bk>
      <rc t="2" v="5084"/>
    </bk>
    <bk>
      <rc t="2" v="5085"/>
    </bk>
    <bk>
      <rc t="2" v="5086"/>
    </bk>
    <bk>
      <rc t="2" v="5087"/>
    </bk>
    <bk>
      <rc t="2" v="5088"/>
    </bk>
    <bk>
      <rc t="2" v="5089"/>
    </bk>
    <bk>
      <rc t="2" v="5090"/>
    </bk>
    <bk>
      <rc t="2" v="5091"/>
    </bk>
    <bk>
      <rc t="2" v="5092"/>
    </bk>
    <bk>
      <rc t="2" v="5093"/>
    </bk>
    <bk>
      <rc t="2" v="5094"/>
    </bk>
    <bk>
      <rc t="2" v="5095"/>
    </bk>
    <bk>
      <rc t="2" v="5096"/>
    </bk>
    <bk>
      <rc t="2" v="5097"/>
    </bk>
    <bk>
      <rc t="2" v="5098"/>
    </bk>
    <bk>
      <rc t="2" v="5099"/>
    </bk>
    <bk>
      <rc t="2" v="5100"/>
    </bk>
    <bk>
      <rc t="2" v="5101"/>
    </bk>
    <bk>
      <rc t="2" v="5102"/>
    </bk>
    <bk>
      <rc t="2" v="5103"/>
    </bk>
    <bk>
      <rc t="2" v="5104"/>
    </bk>
    <bk>
      <rc t="2" v="5105"/>
    </bk>
    <bk>
      <rc t="2" v="5106"/>
    </bk>
    <bk>
      <rc t="2" v="5107"/>
    </bk>
    <bk>
      <rc t="2" v="5108"/>
    </bk>
    <bk>
      <rc t="2" v="5109"/>
    </bk>
    <bk>
      <rc t="2" v="5110"/>
    </bk>
    <bk>
      <rc t="2" v="5111"/>
    </bk>
    <bk>
      <rc t="2" v="5112"/>
    </bk>
    <bk>
      <rc t="2" v="5113"/>
    </bk>
    <bk>
      <rc t="2" v="5114"/>
    </bk>
    <bk>
      <rc t="2" v="5115"/>
    </bk>
    <bk>
      <rc t="2" v="5116"/>
    </bk>
    <bk>
      <rc t="2" v="5117"/>
    </bk>
    <bk>
      <rc t="2" v="5118"/>
    </bk>
    <bk>
      <rc t="2" v="5119"/>
    </bk>
    <bk>
      <rc t="2" v="5120"/>
    </bk>
    <bk>
      <rc t="2" v="5121"/>
    </bk>
    <bk>
      <rc t="2" v="5122"/>
    </bk>
    <bk>
      <rc t="2" v="5123"/>
    </bk>
    <bk>
      <rc t="2" v="5124"/>
    </bk>
    <bk>
      <rc t="2" v="5125"/>
    </bk>
    <bk>
      <rc t="2" v="5126"/>
    </bk>
    <bk>
      <rc t="2" v="5127"/>
    </bk>
    <bk>
      <rc t="2" v="5128"/>
    </bk>
    <bk>
      <rc t="2" v="5129"/>
    </bk>
    <bk>
      <rc t="2" v="5130"/>
    </bk>
    <bk>
      <rc t="2" v="5131"/>
    </bk>
    <bk>
      <rc t="2" v="5132"/>
    </bk>
    <bk>
      <rc t="2" v="5133"/>
    </bk>
    <bk>
      <rc t="2" v="5134"/>
    </bk>
    <bk>
      <rc t="2" v="5135"/>
    </bk>
    <bk>
      <rc t="2" v="5136"/>
    </bk>
    <bk>
      <rc t="2" v="5137"/>
    </bk>
    <bk>
      <rc t="2" v="5138"/>
    </bk>
    <bk>
      <rc t="2" v="5139"/>
    </bk>
    <bk>
      <rc t="2" v="5140"/>
    </bk>
    <bk>
      <rc t="2" v="5141"/>
    </bk>
    <bk>
      <rc t="2" v="5142"/>
    </bk>
    <bk>
      <rc t="2" v="5143"/>
    </bk>
    <bk>
      <rc t="2" v="5144"/>
    </bk>
    <bk>
      <rc t="2" v="5145"/>
    </bk>
    <bk>
      <rc t="2" v="5146"/>
    </bk>
    <bk>
      <rc t="2" v="5147"/>
    </bk>
    <bk>
      <rc t="2" v="5148"/>
    </bk>
    <bk>
      <rc t="2" v="5149"/>
    </bk>
    <bk>
      <rc t="2" v="5150"/>
    </bk>
    <bk>
      <rc t="2" v="5151"/>
    </bk>
    <bk>
      <rc t="2" v="5152"/>
    </bk>
    <bk>
      <rc t="2" v="5153"/>
    </bk>
    <bk>
      <rc t="2" v="5154"/>
    </bk>
    <bk>
      <rc t="2" v="5155"/>
    </bk>
    <bk>
      <rc t="2" v="5156"/>
    </bk>
    <bk>
      <rc t="2" v="5157"/>
    </bk>
    <bk>
      <rc t="2" v="5158"/>
    </bk>
    <bk>
      <rc t="2" v="5159"/>
    </bk>
    <bk>
      <rc t="2" v="5160"/>
    </bk>
    <bk>
      <rc t="2" v="5161"/>
    </bk>
    <bk>
      <rc t="2" v="5162"/>
    </bk>
    <bk>
      <rc t="2" v="5163"/>
    </bk>
    <bk>
      <rc t="2" v="5164"/>
    </bk>
    <bk>
      <rc t="2" v="5165"/>
    </bk>
    <bk>
      <rc t="2" v="5166"/>
    </bk>
    <bk>
      <rc t="2" v="5167"/>
    </bk>
    <bk>
      <rc t="2" v="5168"/>
    </bk>
    <bk>
      <rc t="2" v="5169"/>
    </bk>
    <bk>
      <rc t="2" v="5170"/>
    </bk>
    <bk>
      <rc t="2" v="5171"/>
    </bk>
    <bk>
      <rc t="2" v="5172"/>
    </bk>
    <bk>
      <rc t="2" v="5173"/>
    </bk>
    <bk>
      <rc t="2" v="5174"/>
    </bk>
    <bk>
      <rc t="2" v="5175"/>
    </bk>
    <bk>
      <rc t="2" v="5176"/>
    </bk>
    <bk>
      <rc t="2" v="5177"/>
    </bk>
    <bk>
      <rc t="2" v="5178"/>
    </bk>
    <bk>
      <rc t="2" v="5179"/>
    </bk>
    <bk>
      <rc t="2" v="5180"/>
    </bk>
    <bk>
      <rc t="2" v="5181"/>
    </bk>
    <bk>
      <rc t="2" v="5182"/>
    </bk>
    <bk>
      <rc t="2" v="5183"/>
    </bk>
    <bk>
      <rc t="2" v="5184"/>
    </bk>
    <bk>
      <rc t="2" v="5185"/>
    </bk>
    <bk>
      <rc t="2" v="5186"/>
    </bk>
    <bk>
      <rc t="2" v="5187"/>
    </bk>
    <bk>
      <rc t="2" v="5188"/>
    </bk>
    <bk>
      <rc t="2" v="5189"/>
    </bk>
    <bk>
      <rc t="2" v="5190"/>
    </bk>
    <bk>
      <rc t="2" v="5191"/>
    </bk>
    <bk>
      <rc t="2" v="5192"/>
    </bk>
    <bk>
      <rc t="2" v="5193"/>
    </bk>
    <bk>
      <rc t="2" v="5194"/>
    </bk>
    <bk>
      <rc t="2" v="5195"/>
    </bk>
    <bk>
      <rc t="2" v="5196"/>
    </bk>
    <bk>
      <rc t="2" v="5197"/>
    </bk>
    <bk>
      <rc t="2" v="5198"/>
    </bk>
    <bk>
      <rc t="2" v="5199"/>
    </bk>
    <bk>
      <rc t="2" v="5200"/>
    </bk>
    <bk>
      <rc t="2" v="5201"/>
    </bk>
    <bk>
      <rc t="2" v="5202"/>
    </bk>
    <bk>
      <rc t="2" v="5203"/>
    </bk>
    <bk>
      <rc t="2" v="5204"/>
    </bk>
    <bk>
      <rc t="2" v="5205"/>
    </bk>
    <bk>
      <rc t="2" v="5206"/>
    </bk>
    <bk>
      <rc t="2" v="5207"/>
    </bk>
    <bk>
      <rc t="2" v="5208"/>
    </bk>
    <bk>
      <rc t="2" v="5209"/>
    </bk>
    <bk>
      <rc t="2" v="5210"/>
    </bk>
    <bk>
      <rc t="2" v="5211"/>
    </bk>
    <bk>
      <rc t="2" v="5212"/>
    </bk>
    <bk>
      <rc t="2" v="5213"/>
    </bk>
    <bk>
      <rc t="2" v="5214"/>
    </bk>
    <bk>
      <rc t="2" v="5215"/>
    </bk>
    <bk>
      <rc t="2" v="5216"/>
    </bk>
    <bk>
      <rc t="2" v="5217"/>
    </bk>
    <bk>
      <rc t="2" v="5218"/>
    </bk>
    <bk>
      <rc t="2" v="5219"/>
    </bk>
    <bk>
      <rc t="2" v="5220"/>
    </bk>
    <bk>
      <rc t="2" v="5221"/>
    </bk>
    <bk>
      <rc t="2" v="5222"/>
    </bk>
    <bk>
      <rc t="2" v="5223"/>
    </bk>
    <bk>
      <rc t="2" v="5224"/>
    </bk>
    <bk>
      <rc t="2" v="5225"/>
    </bk>
    <bk>
      <rc t="2" v="5226"/>
    </bk>
    <bk>
      <rc t="2" v="5227"/>
    </bk>
    <bk>
      <rc t="2" v="5228"/>
    </bk>
    <bk>
      <rc t="2" v="5229"/>
    </bk>
    <bk>
      <rc t="2" v="5230"/>
    </bk>
    <bk>
      <rc t="2" v="5231"/>
    </bk>
    <bk>
      <rc t="2" v="5232"/>
    </bk>
    <bk>
      <rc t="2" v="5233"/>
    </bk>
    <bk>
      <rc t="2" v="5234"/>
    </bk>
    <bk>
      <rc t="2" v="5235"/>
    </bk>
    <bk>
      <rc t="2" v="5236"/>
    </bk>
    <bk>
      <rc t="2" v="5237"/>
    </bk>
    <bk>
      <rc t="2" v="5238"/>
    </bk>
    <bk>
      <rc t="2" v="5239"/>
    </bk>
    <bk>
      <rc t="2" v="5240"/>
    </bk>
    <bk>
      <rc t="2" v="5241"/>
    </bk>
    <bk>
      <rc t="2" v="5242"/>
    </bk>
    <bk>
      <rc t="2" v="5243"/>
    </bk>
    <bk>
      <rc t="2" v="5244"/>
    </bk>
    <bk>
      <rc t="2" v="5245"/>
    </bk>
    <bk>
      <rc t="2" v="5246"/>
    </bk>
    <bk>
      <rc t="2" v="5247"/>
    </bk>
    <bk>
      <rc t="2" v="5248"/>
    </bk>
    <bk>
      <rc t="2" v="5249"/>
    </bk>
    <bk>
      <rc t="2" v="5250"/>
    </bk>
    <bk>
      <rc t="2" v="5251"/>
    </bk>
    <bk>
      <rc t="2" v="5252"/>
    </bk>
    <bk>
      <rc t="2" v="5253"/>
    </bk>
    <bk>
      <rc t="2" v="5254"/>
    </bk>
    <bk>
      <rc t="2" v="5255"/>
    </bk>
    <bk>
      <rc t="2" v="5256"/>
    </bk>
    <bk>
      <rc t="2" v="5257"/>
    </bk>
    <bk>
      <rc t="2" v="5258"/>
    </bk>
    <bk>
      <rc t="2" v="5259"/>
    </bk>
    <bk>
      <rc t="2" v="5260"/>
    </bk>
    <bk>
      <rc t="2" v="5261"/>
    </bk>
    <bk>
      <rc t="2" v="5262"/>
    </bk>
    <bk>
      <rc t="2" v="5263"/>
    </bk>
    <bk>
      <rc t="2" v="5264"/>
    </bk>
    <bk>
      <rc t="2" v="5265"/>
    </bk>
    <bk>
      <rc t="2" v="5266"/>
    </bk>
    <bk>
      <rc t="2" v="5267"/>
    </bk>
    <bk>
      <rc t="2" v="5268"/>
    </bk>
    <bk>
      <rc t="2" v="5269"/>
    </bk>
    <bk>
      <rc t="2" v="5270"/>
    </bk>
    <bk>
      <rc t="2" v="5271"/>
    </bk>
    <bk>
      <rc t="2" v="5272"/>
    </bk>
    <bk>
      <rc t="2" v="5273"/>
    </bk>
    <bk>
      <rc t="2" v="5274"/>
    </bk>
    <bk>
      <rc t="2" v="5275"/>
    </bk>
    <bk>
      <rc t="2" v="5276"/>
    </bk>
    <bk>
      <rc t="2" v="5277"/>
    </bk>
    <bk>
      <rc t="2" v="5278"/>
    </bk>
    <bk>
      <rc t="2" v="5279"/>
    </bk>
    <bk>
      <rc t="2" v="5280"/>
    </bk>
    <bk>
      <rc t="2" v="5281"/>
    </bk>
    <bk>
      <rc t="2" v="5282"/>
    </bk>
    <bk>
      <rc t="2" v="5283"/>
    </bk>
    <bk>
      <rc t="2" v="5284"/>
    </bk>
    <bk>
      <rc t="2" v="5285"/>
    </bk>
    <bk>
      <rc t="2" v="5286"/>
    </bk>
    <bk>
      <rc t="2" v="5287"/>
    </bk>
    <bk>
      <rc t="2" v="5288"/>
    </bk>
    <bk>
      <rc t="2" v="5289"/>
    </bk>
    <bk>
      <rc t="2" v="5290"/>
    </bk>
    <bk>
      <rc t="2" v="5291"/>
    </bk>
    <bk>
      <rc t="2" v="5292"/>
    </bk>
    <bk>
      <rc t="2" v="5293"/>
    </bk>
    <bk>
      <rc t="2" v="5294"/>
    </bk>
    <bk>
      <rc t="2" v="5295"/>
    </bk>
    <bk>
      <rc t="2" v="5296"/>
    </bk>
    <bk>
      <rc t="2" v="5297"/>
    </bk>
    <bk>
      <rc t="2" v="5298"/>
    </bk>
    <bk>
      <rc t="2" v="5299"/>
    </bk>
    <bk>
      <rc t="2" v="5300"/>
    </bk>
    <bk>
      <rc t="2" v="5301"/>
    </bk>
    <bk>
      <rc t="2" v="5302"/>
    </bk>
    <bk>
      <rc t="2" v="5303"/>
    </bk>
    <bk>
      <rc t="2" v="5304"/>
    </bk>
    <bk>
      <rc t="2" v="5305"/>
    </bk>
    <bk>
      <rc t="2" v="5306"/>
    </bk>
    <bk>
      <rc t="2" v="5307"/>
    </bk>
    <bk>
      <rc t="2" v="5308"/>
    </bk>
    <bk>
      <rc t="2" v="5309"/>
    </bk>
    <bk>
      <rc t="2" v="5310"/>
    </bk>
    <bk>
      <rc t="2" v="5311"/>
    </bk>
    <bk>
      <rc t="2" v="5312"/>
    </bk>
    <bk>
      <rc t="2" v="5313"/>
    </bk>
    <bk>
      <rc t="2" v="5314"/>
    </bk>
    <bk>
      <rc t="2" v="5315"/>
    </bk>
    <bk>
      <rc t="2" v="5316"/>
    </bk>
    <bk>
      <rc t="2" v="5317"/>
    </bk>
    <bk>
      <rc t="2" v="5318"/>
    </bk>
    <bk>
      <rc t="2" v="5319"/>
    </bk>
    <bk>
      <rc t="2" v="5320"/>
    </bk>
    <bk>
      <rc t="2" v="5321"/>
    </bk>
    <bk>
      <rc t="2" v="5322"/>
    </bk>
    <bk>
      <rc t="2" v="5323"/>
    </bk>
    <bk>
      <rc t="2" v="5324"/>
    </bk>
    <bk>
      <rc t="2" v="5325"/>
    </bk>
    <bk>
      <rc t="2" v="5326"/>
    </bk>
    <bk>
      <rc t="2" v="5327"/>
    </bk>
    <bk>
      <rc t="2" v="5328"/>
    </bk>
    <bk>
      <rc t="2" v="5329"/>
    </bk>
    <bk>
      <rc t="2" v="5330"/>
    </bk>
    <bk>
      <rc t="2" v="5331"/>
    </bk>
    <bk>
      <rc t="2" v="5332"/>
    </bk>
    <bk>
      <rc t="2" v="5333"/>
    </bk>
    <bk>
      <rc t="2" v="5334"/>
    </bk>
    <bk>
      <rc t="2" v="5335"/>
    </bk>
    <bk>
      <rc t="2" v="5336"/>
    </bk>
    <bk>
      <rc t="2" v="5337"/>
    </bk>
    <bk>
      <rc t="2" v="5338"/>
    </bk>
    <bk>
      <rc t="2" v="5339"/>
    </bk>
    <bk>
      <rc t="2" v="5340"/>
    </bk>
    <bk>
      <rc t="2" v="5341"/>
    </bk>
    <bk>
      <rc t="2" v="5342"/>
    </bk>
    <bk>
      <rc t="2" v="5343"/>
    </bk>
    <bk>
      <rc t="2" v="5344"/>
    </bk>
    <bk>
      <rc t="2" v="5345"/>
    </bk>
    <bk>
      <rc t="2" v="5346"/>
    </bk>
    <bk>
      <rc t="2" v="5347"/>
    </bk>
    <bk>
      <rc t="2" v="5348"/>
    </bk>
    <bk>
      <rc t="2" v="5349"/>
    </bk>
    <bk>
      <rc t="2" v="5350"/>
    </bk>
    <bk>
      <rc t="2" v="5351"/>
    </bk>
    <bk>
      <rc t="2" v="5352"/>
    </bk>
    <bk>
      <rc t="2" v="5353"/>
    </bk>
    <bk>
      <rc t="2" v="5354"/>
    </bk>
    <bk>
      <rc t="2" v="5355"/>
    </bk>
    <bk>
      <rc t="2" v="5356"/>
    </bk>
    <bk>
      <rc t="2" v="5357"/>
    </bk>
    <bk>
      <rc t="2" v="5358"/>
    </bk>
    <bk>
      <rc t="2" v="5359"/>
    </bk>
    <bk>
      <rc t="2" v="5360"/>
    </bk>
    <bk>
      <rc t="2" v="5361"/>
    </bk>
    <bk>
      <rc t="2" v="5362"/>
    </bk>
    <bk>
      <rc t="2" v="5363"/>
    </bk>
    <bk>
      <rc t="2" v="5364"/>
    </bk>
    <bk>
      <rc t="2" v="5365"/>
    </bk>
    <bk>
      <rc t="2" v="5366"/>
    </bk>
    <bk>
      <rc t="2" v="5367"/>
    </bk>
    <bk>
      <rc t="2" v="5368"/>
    </bk>
    <bk>
      <rc t="2" v="5369"/>
    </bk>
    <bk>
      <rc t="2" v="5370"/>
    </bk>
    <bk>
      <rc t="2" v="5371"/>
    </bk>
    <bk>
      <rc t="2" v="5372"/>
    </bk>
    <bk>
      <rc t="2" v="5373"/>
    </bk>
    <bk>
      <rc t="2" v="5374"/>
    </bk>
    <bk>
      <rc t="2" v="5375"/>
    </bk>
    <bk>
      <rc t="2" v="5376"/>
    </bk>
    <bk>
      <rc t="2" v="5377"/>
    </bk>
    <bk>
      <rc t="2" v="5378"/>
    </bk>
    <bk>
      <rc t="2" v="5379"/>
    </bk>
    <bk>
      <rc t="2" v="5380"/>
    </bk>
    <bk>
      <rc t="2" v="5381"/>
    </bk>
    <bk>
      <rc t="2" v="5382"/>
    </bk>
    <bk>
      <rc t="2" v="5383"/>
    </bk>
    <bk>
      <rc t="2" v="5384"/>
    </bk>
    <bk>
      <rc t="2" v="5385"/>
    </bk>
    <bk>
      <rc t="2" v="5386"/>
    </bk>
    <bk>
      <rc t="2" v="5387"/>
    </bk>
    <bk>
      <rc t="2" v="5388"/>
    </bk>
    <bk>
      <rc t="2" v="5389"/>
    </bk>
    <bk>
      <rc t="2" v="5390"/>
    </bk>
    <bk>
      <rc t="2" v="5391"/>
    </bk>
    <bk>
      <rc t="2" v="5392"/>
    </bk>
    <bk>
      <rc t="2" v="5393"/>
    </bk>
    <bk>
      <rc t="2" v="5394"/>
    </bk>
    <bk>
      <rc t="2" v="5395"/>
    </bk>
    <bk>
      <rc t="2" v="5396"/>
    </bk>
    <bk>
      <rc t="2" v="5397"/>
    </bk>
    <bk>
      <rc t="2" v="5398"/>
    </bk>
    <bk>
      <rc t="2" v="5399"/>
    </bk>
    <bk>
      <rc t="2" v="5400"/>
    </bk>
    <bk>
      <rc t="2" v="5401"/>
    </bk>
    <bk>
      <rc t="2" v="5402"/>
    </bk>
    <bk>
      <rc t="2" v="5403"/>
    </bk>
    <bk>
      <rc t="2" v="5404"/>
    </bk>
    <bk>
      <rc t="2" v="5405"/>
    </bk>
    <bk>
      <rc t="2" v="5406"/>
    </bk>
    <bk>
      <rc t="2" v="5407"/>
    </bk>
    <bk>
      <rc t="2" v="5408"/>
    </bk>
    <bk>
      <rc t="2" v="5409"/>
    </bk>
    <bk>
      <rc t="2" v="5410"/>
    </bk>
    <bk>
      <rc t="2" v="5411"/>
    </bk>
    <bk>
      <rc t="2" v="5412"/>
    </bk>
    <bk>
      <rc t="2" v="5413"/>
    </bk>
    <bk>
      <rc t="2" v="5414"/>
    </bk>
    <bk>
      <rc t="2" v="5415"/>
    </bk>
    <bk>
      <rc t="2" v="5416"/>
    </bk>
    <bk>
      <rc t="2" v="5417"/>
    </bk>
    <bk>
      <rc t="2" v="5418"/>
    </bk>
    <bk>
      <rc t="2" v="5419"/>
    </bk>
    <bk>
      <rc t="2" v="5420"/>
    </bk>
    <bk>
      <rc t="2" v="5421"/>
    </bk>
    <bk>
      <rc t="2" v="5422"/>
    </bk>
    <bk>
      <rc t="2" v="5423"/>
    </bk>
    <bk>
      <rc t="2" v="5424"/>
    </bk>
    <bk>
      <rc t="2" v="5425"/>
    </bk>
    <bk>
      <rc t="2" v="5426"/>
    </bk>
    <bk>
      <rc t="2" v="5427"/>
    </bk>
    <bk>
      <rc t="2" v="5428"/>
    </bk>
    <bk>
      <rc t="2" v="5429"/>
    </bk>
    <bk>
      <rc t="2" v="5430"/>
    </bk>
    <bk>
      <rc t="2" v="5431"/>
    </bk>
    <bk>
      <rc t="2" v="5432"/>
    </bk>
    <bk>
      <rc t="2" v="5433"/>
    </bk>
    <bk>
      <rc t="2" v="5434"/>
    </bk>
    <bk>
      <rc t="2" v="5435"/>
    </bk>
    <bk>
      <rc t="2" v="5436"/>
    </bk>
    <bk>
      <rc t="2" v="5437"/>
    </bk>
    <bk>
      <rc t="2" v="5438"/>
    </bk>
    <bk>
      <rc t="2" v="5439"/>
    </bk>
    <bk>
      <rc t="2" v="5440"/>
    </bk>
    <bk>
      <rc t="2" v="5441"/>
    </bk>
    <bk>
      <rc t="2" v="5442"/>
    </bk>
    <bk>
      <rc t="2" v="5443"/>
    </bk>
    <bk>
      <rc t="2" v="5444"/>
    </bk>
    <bk>
      <rc t="2" v="5445"/>
    </bk>
    <bk>
      <rc t="2" v="5446"/>
    </bk>
    <bk>
      <rc t="2" v="5447"/>
    </bk>
    <bk>
      <rc t="2" v="5448"/>
    </bk>
    <bk>
      <rc t="2" v="5449"/>
    </bk>
    <bk>
      <rc t="2" v="5450"/>
    </bk>
    <bk>
      <rc t="2" v="5451"/>
    </bk>
    <bk>
      <rc t="2" v="5452"/>
    </bk>
    <bk>
      <rc t="2" v="5453"/>
    </bk>
    <bk>
      <rc t="2" v="5454"/>
    </bk>
    <bk>
      <rc t="2" v="5455"/>
    </bk>
    <bk>
      <rc t="2" v="5456"/>
    </bk>
    <bk>
      <rc t="2" v="5457"/>
    </bk>
    <bk>
      <rc t="2" v="5458"/>
    </bk>
    <bk>
      <rc t="2" v="5459"/>
    </bk>
    <bk>
      <rc t="2" v="5460"/>
    </bk>
    <bk>
      <rc t="2" v="5461"/>
    </bk>
    <bk>
      <rc t="2" v="5462"/>
    </bk>
    <bk>
      <rc t="2" v="5463"/>
    </bk>
    <bk>
      <rc t="2" v="5464"/>
    </bk>
    <bk>
      <rc t="2" v="5465"/>
    </bk>
    <bk>
      <rc t="2" v="5466"/>
    </bk>
    <bk>
      <rc t="2" v="5467"/>
    </bk>
    <bk>
      <rc t="2" v="5468"/>
    </bk>
    <bk>
      <rc t="2" v="5469"/>
    </bk>
    <bk>
      <rc t="2" v="5470"/>
    </bk>
    <bk>
      <rc t="2" v="5471"/>
    </bk>
    <bk>
      <rc t="2" v="5472"/>
    </bk>
    <bk>
      <rc t="2" v="5473"/>
    </bk>
    <bk>
      <rc t="2" v="5474"/>
    </bk>
    <bk>
      <rc t="2" v="5475"/>
    </bk>
    <bk>
      <rc t="2" v="5476"/>
    </bk>
    <bk>
      <rc t="2" v="5477"/>
    </bk>
    <bk>
      <rc t="2" v="5478"/>
    </bk>
    <bk>
      <rc t="2" v="5479"/>
    </bk>
    <bk>
      <rc t="2" v="5480"/>
    </bk>
    <bk>
      <rc t="2" v="5481"/>
    </bk>
    <bk>
      <rc t="2" v="5482"/>
    </bk>
    <bk>
      <rc t="2" v="5483"/>
    </bk>
    <bk>
      <rc t="2" v="5484"/>
    </bk>
    <bk>
      <rc t="2" v="5485"/>
    </bk>
    <bk>
      <rc t="2" v="5486"/>
    </bk>
    <bk>
      <rc t="2" v="5487"/>
    </bk>
    <bk>
      <rc t="2" v="5488"/>
    </bk>
    <bk>
      <rc t="2" v="5489"/>
    </bk>
    <bk>
      <rc t="2" v="5490"/>
    </bk>
    <bk>
      <rc t="2" v="5491"/>
    </bk>
    <bk>
      <rc t="2" v="5492"/>
    </bk>
    <bk>
      <rc t="2" v="5493"/>
    </bk>
    <bk>
      <rc t="2" v="5494"/>
    </bk>
    <bk>
      <rc t="2" v="5495"/>
    </bk>
    <bk>
      <rc t="2" v="5496"/>
    </bk>
    <bk>
      <rc t="2" v="5497"/>
    </bk>
    <bk>
      <rc t="2" v="5498"/>
    </bk>
    <bk>
      <rc t="2" v="5499"/>
    </bk>
    <bk>
      <rc t="2" v="5500"/>
    </bk>
    <bk>
      <rc t="2" v="5501"/>
    </bk>
    <bk>
      <rc t="2" v="5502"/>
    </bk>
    <bk>
      <rc t="2" v="5503"/>
    </bk>
    <bk>
      <rc t="2" v="5504"/>
    </bk>
    <bk>
      <rc t="2" v="5505"/>
    </bk>
    <bk>
      <rc t="2" v="5506"/>
    </bk>
    <bk>
      <rc t="2" v="5507"/>
    </bk>
    <bk>
      <rc t="2" v="5508"/>
    </bk>
    <bk>
      <rc t="2" v="5509"/>
    </bk>
    <bk>
      <rc t="2" v="5510"/>
    </bk>
    <bk>
      <rc t="2" v="5511"/>
    </bk>
    <bk>
      <rc t="2" v="5512"/>
    </bk>
    <bk>
      <rc t="2" v="5513"/>
    </bk>
    <bk>
      <rc t="2" v="5514"/>
    </bk>
    <bk>
      <rc t="2" v="5515"/>
    </bk>
    <bk>
      <rc t="2" v="5516"/>
    </bk>
    <bk>
      <rc t="2" v="5517"/>
    </bk>
    <bk>
      <rc t="2" v="5518"/>
    </bk>
    <bk>
      <rc t="2" v="5519"/>
    </bk>
    <bk>
      <rc t="2" v="5520"/>
    </bk>
    <bk>
      <rc t="2" v="5521"/>
    </bk>
    <bk>
      <rc t="2" v="5522"/>
    </bk>
    <bk>
      <rc t="2" v="5523"/>
    </bk>
    <bk>
      <rc t="2" v="5524"/>
    </bk>
    <bk>
      <rc t="2" v="5525"/>
    </bk>
    <bk>
      <rc t="2" v="5526"/>
    </bk>
    <bk>
      <rc t="2" v="5527"/>
    </bk>
    <bk>
      <rc t="2" v="5528"/>
    </bk>
    <bk>
      <rc t="2" v="5529"/>
    </bk>
    <bk>
      <rc t="2" v="5530"/>
    </bk>
    <bk>
      <rc t="2" v="5531"/>
    </bk>
    <bk>
      <rc t="2" v="5532"/>
    </bk>
    <bk>
      <rc t="2" v="5533"/>
    </bk>
    <bk>
      <rc t="2" v="5534"/>
    </bk>
    <bk>
      <rc t="2" v="5535"/>
    </bk>
    <bk>
      <rc t="2" v="5536"/>
    </bk>
    <bk>
      <rc t="2" v="5537"/>
    </bk>
    <bk>
      <rc t="2" v="5538"/>
    </bk>
    <bk>
      <rc t="2" v="5539"/>
    </bk>
    <bk>
      <rc t="2" v="5540"/>
    </bk>
    <bk>
      <rc t="2" v="5541"/>
    </bk>
    <bk>
      <rc t="2" v="5542"/>
    </bk>
    <bk>
      <rc t="2" v="5543"/>
    </bk>
    <bk>
      <rc t="2" v="5544"/>
    </bk>
    <bk>
      <rc t="2" v="5545"/>
    </bk>
    <bk>
      <rc t="2" v="5546"/>
    </bk>
    <bk>
      <rc t="2" v="5547"/>
    </bk>
    <bk>
      <rc t="2" v="5548"/>
    </bk>
    <bk>
      <rc t="2" v="5549"/>
    </bk>
    <bk>
      <rc t="2" v="5550"/>
    </bk>
    <bk>
      <rc t="2" v="5551"/>
    </bk>
    <bk>
      <rc t="2" v="5552"/>
    </bk>
    <bk>
      <rc t="2" v="5553"/>
    </bk>
    <bk>
      <rc t="2" v="5554"/>
    </bk>
    <bk>
      <rc t="2" v="5555"/>
    </bk>
    <bk>
      <rc t="2" v="5556"/>
    </bk>
    <bk>
      <rc t="2" v="5557"/>
    </bk>
    <bk>
      <rc t="2" v="5558"/>
    </bk>
    <bk>
      <rc t="2" v="5559"/>
    </bk>
    <bk>
      <rc t="2" v="5560"/>
    </bk>
    <bk>
      <rc t="2" v="5561"/>
    </bk>
    <bk>
      <rc t="2" v="5562"/>
    </bk>
    <bk>
      <rc t="2" v="5563"/>
    </bk>
    <bk>
      <rc t="2" v="5564"/>
    </bk>
    <bk>
      <rc t="2" v="5565"/>
    </bk>
    <bk>
      <rc t="2" v="5566"/>
    </bk>
    <bk>
      <rc t="2" v="5567"/>
    </bk>
    <bk>
      <rc t="2" v="5568"/>
    </bk>
    <bk>
      <rc t="2" v="5569"/>
    </bk>
    <bk>
      <rc t="2" v="5570"/>
    </bk>
    <bk>
      <rc t="2" v="5571"/>
    </bk>
    <bk>
      <rc t="2" v="5572"/>
    </bk>
    <bk>
      <rc t="2" v="5573"/>
    </bk>
    <bk>
      <rc t="2" v="5574"/>
    </bk>
    <bk>
      <rc t="2" v="5575"/>
    </bk>
    <bk>
      <rc t="2" v="5576"/>
    </bk>
    <bk>
      <rc t="2" v="5577"/>
    </bk>
    <bk>
      <rc t="2" v="5578"/>
    </bk>
    <bk>
      <rc t="2" v="5579"/>
    </bk>
    <bk>
      <rc t="2" v="5580"/>
    </bk>
    <bk>
      <rc t="2" v="5581"/>
    </bk>
    <bk>
      <rc t="2" v="5582"/>
    </bk>
    <bk>
      <rc t="2" v="5583"/>
    </bk>
    <bk>
      <rc t="2" v="5584"/>
    </bk>
    <bk>
      <rc t="2" v="5585"/>
    </bk>
    <bk>
      <rc t="2" v="5586"/>
    </bk>
    <bk>
      <rc t="2" v="5587"/>
    </bk>
    <bk>
      <rc t="2" v="5588"/>
    </bk>
    <bk>
      <rc t="2" v="5589"/>
    </bk>
    <bk>
      <rc t="2" v="5590"/>
    </bk>
    <bk>
      <rc t="2" v="5591"/>
    </bk>
    <bk>
      <rc t="2" v="5592"/>
    </bk>
    <bk>
      <rc t="2" v="5593"/>
    </bk>
    <bk>
      <rc t="2" v="5594"/>
    </bk>
    <bk>
      <rc t="2" v="5595"/>
    </bk>
    <bk>
      <rc t="2" v="5596"/>
    </bk>
    <bk>
      <rc t="2" v="5597"/>
    </bk>
    <bk>
      <rc t="2" v="5598"/>
    </bk>
    <bk>
      <rc t="2" v="5599"/>
    </bk>
    <bk>
      <rc t="2" v="5600"/>
    </bk>
    <bk>
      <rc t="2" v="5601"/>
    </bk>
    <bk>
      <rc t="2" v="5602"/>
    </bk>
    <bk>
      <rc t="2" v="5603"/>
    </bk>
    <bk>
      <rc t="2" v="5604"/>
    </bk>
    <bk>
      <rc t="2" v="5605"/>
    </bk>
    <bk>
      <rc t="2" v="5606"/>
    </bk>
    <bk>
      <rc t="2" v="5607"/>
    </bk>
    <bk>
      <rc t="2" v="5608"/>
    </bk>
    <bk>
      <rc t="2" v="5609"/>
    </bk>
    <bk>
      <rc t="2" v="5610"/>
    </bk>
    <bk>
      <rc t="2" v="5611"/>
    </bk>
    <bk>
      <rc t="2" v="5612"/>
    </bk>
    <bk>
      <rc t="2" v="5613"/>
    </bk>
    <bk>
      <rc t="2" v="5614"/>
    </bk>
    <bk>
      <rc t="2" v="5615"/>
    </bk>
    <bk>
      <rc t="2" v="5616"/>
    </bk>
    <bk>
      <rc t="2" v="5617"/>
    </bk>
    <bk>
      <rc t="2" v="5618"/>
    </bk>
    <bk>
      <rc t="2" v="5619"/>
    </bk>
    <bk>
      <rc t="2" v="5620"/>
    </bk>
    <bk>
      <rc t="2" v="5621"/>
    </bk>
    <bk>
      <rc t="2" v="5622"/>
    </bk>
    <bk>
      <rc t="2" v="5623"/>
    </bk>
    <bk>
      <rc t="2" v="5624"/>
    </bk>
    <bk>
      <rc t="2" v="5625"/>
    </bk>
    <bk>
      <rc t="2" v="5626"/>
    </bk>
    <bk>
      <rc t="2" v="5627"/>
    </bk>
    <bk>
      <rc t="2" v="5628"/>
    </bk>
    <bk>
      <rc t="2" v="5629"/>
    </bk>
    <bk>
      <rc t="2" v="5630"/>
    </bk>
    <bk>
      <rc t="2" v="5631"/>
    </bk>
    <bk>
      <rc t="2" v="5632"/>
    </bk>
    <bk>
      <rc t="2" v="5633"/>
    </bk>
    <bk>
      <rc t="2" v="5634"/>
    </bk>
    <bk>
      <rc t="2" v="5635"/>
    </bk>
    <bk>
      <rc t="2" v="5636"/>
    </bk>
    <bk>
      <rc t="2" v="5637"/>
    </bk>
    <bk>
      <rc t="2" v="5638"/>
    </bk>
    <bk>
      <rc t="2" v="5639"/>
    </bk>
    <bk>
      <rc t="2" v="5640"/>
    </bk>
    <bk>
      <rc t="2" v="5641"/>
    </bk>
    <bk>
      <rc t="2" v="5642"/>
    </bk>
    <bk>
      <rc t="2" v="5643"/>
    </bk>
    <bk>
      <rc t="2" v="5644"/>
    </bk>
    <bk>
      <rc t="2" v="5645"/>
    </bk>
    <bk>
      <rc t="2" v="5646"/>
    </bk>
    <bk>
      <rc t="2" v="5647"/>
    </bk>
    <bk>
      <rc t="2" v="5648"/>
    </bk>
    <bk>
      <rc t="2" v="5649"/>
    </bk>
    <bk>
      <rc t="2" v="5650"/>
    </bk>
    <bk>
      <rc t="2" v="5651"/>
    </bk>
    <bk>
      <rc t="2" v="5652"/>
    </bk>
    <bk>
      <rc t="2" v="5653"/>
    </bk>
    <bk>
      <rc t="2" v="5654"/>
    </bk>
    <bk>
      <rc t="2" v="5655"/>
    </bk>
    <bk>
      <rc t="2" v="5656"/>
    </bk>
    <bk>
      <rc t="2" v="5657"/>
    </bk>
    <bk>
      <rc t="2" v="5658"/>
    </bk>
    <bk>
      <rc t="2" v="5659"/>
    </bk>
    <bk>
      <rc t="2" v="5660"/>
    </bk>
    <bk>
      <rc t="2" v="5661"/>
    </bk>
    <bk>
      <rc t="2" v="5662"/>
    </bk>
    <bk>
      <rc t="2" v="5663"/>
    </bk>
    <bk>
      <rc t="2" v="5664"/>
    </bk>
    <bk>
      <rc t="2" v="5665"/>
    </bk>
    <bk>
      <rc t="2" v="5666"/>
    </bk>
    <bk>
      <rc t="2" v="5667"/>
    </bk>
    <bk>
      <rc t="2" v="5668"/>
    </bk>
    <bk>
      <rc t="2" v="5669"/>
    </bk>
    <bk>
      <rc t="2" v="5670"/>
    </bk>
    <bk>
      <rc t="2" v="5671"/>
    </bk>
    <bk>
      <rc t="2" v="5672"/>
    </bk>
    <bk>
      <rc t="2" v="5673"/>
    </bk>
    <bk>
      <rc t="2" v="5674"/>
    </bk>
    <bk>
      <rc t="2" v="5675"/>
    </bk>
    <bk>
      <rc t="2" v="5676"/>
    </bk>
    <bk>
      <rc t="2" v="5677"/>
    </bk>
    <bk>
      <rc t="2" v="5678"/>
    </bk>
    <bk>
      <rc t="2" v="5679"/>
    </bk>
    <bk>
      <rc t="2" v="5680"/>
    </bk>
    <bk>
      <rc t="2" v="5681"/>
    </bk>
    <bk>
      <rc t="2" v="5682"/>
    </bk>
    <bk>
      <rc t="2" v="5683"/>
    </bk>
    <bk>
      <rc t="2" v="5684"/>
    </bk>
    <bk>
      <rc t="2" v="5685"/>
    </bk>
    <bk>
      <rc t="2" v="5686"/>
    </bk>
    <bk>
      <rc t="2" v="5687"/>
    </bk>
    <bk>
      <rc t="2" v="5688"/>
    </bk>
    <bk>
      <rc t="2" v="5689"/>
    </bk>
    <bk>
      <rc t="2" v="5690"/>
    </bk>
    <bk>
      <rc t="2" v="5691"/>
    </bk>
    <bk>
      <rc t="2" v="5692"/>
    </bk>
    <bk>
      <rc t="2" v="5693"/>
    </bk>
    <bk>
      <rc t="2" v="5694"/>
    </bk>
    <bk>
      <rc t="2" v="5695"/>
    </bk>
    <bk>
      <rc t="2" v="5696"/>
    </bk>
    <bk>
      <rc t="2" v="5697"/>
    </bk>
    <bk>
      <rc t="2" v="5698"/>
    </bk>
    <bk>
      <rc t="2" v="5699"/>
    </bk>
    <bk>
      <rc t="2" v="5700"/>
    </bk>
    <bk>
      <rc t="2" v="5701"/>
    </bk>
    <bk>
      <rc t="2" v="5702"/>
    </bk>
    <bk>
      <rc t="2" v="5703"/>
    </bk>
    <bk>
      <rc t="2" v="5704"/>
    </bk>
    <bk>
      <rc t="2" v="5705"/>
    </bk>
    <bk>
      <rc t="2" v="5706"/>
    </bk>
    <bk>
      <rc t="2" v="5707"/>
    </bk>
    <bk>
      <rc t="2" v="5708"/>
    </bk>
    <bk>
      <rc t="2" v="5709"/>
    </bk>
    <bk>
      <rc t="2" v="5710"/>
    </bk>
    <bk>
      <rc t="2" v="5711"/>
    </bk>
    <bk>
      <rc t="2" v="5712"/>
    </bk>
    <bk>
      <rc t="2" v="5713"/>
    </bk>
    <bk>
      <rc t="2" v="5714"/>
    </bk>
    <bk>
      <rc t="2" v="5715"/>
    </bk>
    <bk>
      <rc t="2" v="5716"/>
    </bk>
    <bk>
      <rc t="2" v="5717"/>
    </bk>
    <bk>
      <rc t="2" v="5718"/>
    </bk>
    <bk>
      <rc t="2" v="5719"/>
    </bk>
    <bk>
      <rc t="2" v="5720"/>
    </bk>
    <bk>
      <rc t="2" v="5721"/>
    </bk>
    <bk>
      <rc t="2" v="5722"/>
    </bk>
    <bk>
      <rc t="2" v="5723"/>
    </bk>
    <bk>
      <rc t="2" v="5724"/>
    </bk>
    <bk>
      <rc t="2" v="5725"/>
    </bk>
    <bk>
      <rc t="2" v="5726"/>
    </bk>
    <bk>
      <rc t="2" v="5727"/>
    </bk>
    <bk>
      <rc t="2" v="5728"/>
    </bk>
    <bk>
      <rc t="2" v="5729"/>
    </bk>
    <bk>
      <rc t="2" v="5730"/>
    </bk>
    <bk>
      <rc t="2" v="5731"/>
    </bk>
    <bk>
      <rc t="2" v="5732"/>
    </bk>
    <bk>
      <rc t="2" v="5733"/>
    </bk>
    <bk>
      <rc t="2" v="5734"/>
    </bk>
    <bk>
      <rc t="2" v="5735"/>
    </bk>
    <bk>
      <rc t="2" v="5736"/>
    </bk>
    <bk>
      <rc t="2" v="5737"/>
    </bk>
    <bk>
      <rc t="2" v="5738"/>
    </bk>
    <bk>
      <rc t="2" v="5739"/>
    </bk>
    <bk>
      <rc t="2" v="5740"/>
    </bk>
    <bk>
      <rc t="2" v="5741"/>
    </bk>
    <bk>
      <rc t="2" v="5742"/>
    </bk>
    <bk>
      <rc t="2" v="5743"/>
    </bk>
    <bk>
      <rc t="2" v="5744"/>
    </bk>
    <bk>
      <rc t="2" v="5745"/>
    </bk>
    <bk>
      <rc t="2" v="5746"/>
    </bk>
    <bk>
      <rc t="2" v="5747"/>
    </bk>
    <bk>
      <rc t="2" v="5748"/>
    </bk>
    <bk>
      <rc t="2" v="5749"/>
    </bk>
    <bk>
      <rc t="2" v="5750"/>
    </bk>
    <bk>
      <rc t="2" v="5751"/>
    </bk>
    <bk>
      <rc t="2" v="5752"/>
    </bk>
    <bk>
      <rc t="2" v="5753"/>
    </bk>
    <bk>
      <rc t="2" v="5754"/>
    </bk>
    <bk>
      <rc t="2" v="5755"/>
    </bk>
    <bk>
      <rc t="2" v="5756"/>
    </bk>
    <bk>
      <rc t="2" v="5757"/>
    </bk>
    <bk>
      <rc t="2" v="5758"/>
    </bk>
    <bk>
      <rc t="2" v="5759"/>
    </bk>
    <bk>
      <rc t="2" v="5760"/>
    </bk>
    <bk>
      <rc t="2" v="5761"/>
    </bk>
    <bk>
      <rc t="2" v="5762"/>
    </bk>
    <bk>
      <rc t="2" v="5763"/>
    </bk>
    <bk>
      <rc t="2" v="5764"/>
    </bk>
    <bk>
      <rc t="2" v="5765"/>
    </bk>
    <bk>
      <rc t="2" v="5766"/>
    </bk>
    <bk>
      <rc t="2" v="5767"/>
    </bk>
    <bk>
      <rc t="2" v="5768"/>
    </bk>
    <bk>
      <rc t="2" v="5769"/>
    </bk>
    <bk>
      <rc t="2" v="5770"/>
    </bk>
    <bk>
      <rc t="2" v="5771"/>
    </bk>
    <bk>
      <rc t="2" v="5772"/>
    </bk>
    <bk>
      <rc t="2" v="5773"/>
    </bk>
    <bk>
      <rc t="2" v="5774"/>
    </bk>
    <bk>
      <rc t="2" v="5775"/>
    </bk>
    <bk>
      <rc t="2" v="5776"/>
    </bk>
    <bk>
      <rc t="2" v="5777"/>
    </bk>
    <bk>
      <rc t="2" v="5778"/>
    </bk>
    <bk>
      <rc t="2" v="5779"/>
    </bk>
    <bk>
      <rc t="2" v="5780"/>
    </bk>
    <bk>
      <rc t="2" v="5781"/>
    </bk>
    <bk>
      <rc t="2" v="5782"/>
    </bk>
    <bk>
      <rc t="2" v="5783"/>
    </bk>
    <bk>
      <rc t="2" v="5784"/>
    </bk>
    <bk>
      <rc t="2" v="5785"/>
    </bk>
    <bk>
      <rc t="2" v="5786"/>
    </bk>
    <bk>
      <rc t="2" v="5787"/>
    </bk>
    <bk>
      <rc t="2" v="5788"/>
    </bk>
    <bk>
      <rc t="2" v="5789"/>
    </bk>
    <bk>
      <rc t="2" v="5790"/>
    </bk>
    <bk>
      <rc t="2" v="5791"/>
    </bk>
    <bk>
      <rc t="2" v="5792"/>
    </bk>
    <bk>
      <rc t="2" v="5793"/>
    </bk>
    <bk>
      <rc t="2" v="5794"/>
    </bk>
    <bk>
      <rc t="2" v="5795"/>
    </bk>
    <bk>
      <rc t="2" v="5796"/>
    </bk>
    <bk>
      <rc t="2" v="5797"/>
    </bk>
    <bk>
      <rc t="2" v="5798"/>
    </bk>
    <bk>
      <rc t="2" v="5799"/>
    </bk>
    <bk>
      <rc t="2" v="5800"/>
    </bk>
    <bk>
      <rc t="2" v="5801"/>
    </bk>
    <bk>
      <rc t="2" v="5802"/>
    </bk>
    <bk>
      <rc t="2" v="5803"/>
    </bk>
    <bk>
      <rc t="2" v="5804"/>
    </bk>
    <bk>
      <rc t="2" v="5805"/>
    </bk>
    <bk>
      <rc t="2" v="5806"/>
    </bk>
    <bk>
      <rc t="2" v="5807"/>
    </bk>
    <bk>
      <rc t="2" v="5808"/>
    </bk>
    <bk>
      <rc t="2" v="5809"/>
    </bk>
    <bk>
      <rc t="2" v="5810"/>
    </bk>
    <bk>
      <rc t="2" v="5811"/>
    </bk>
    <bk>
      <rc t="2" v="5812"/>
    </bk>
    <bk>
      <rc t="2" v="5813"/>
    </bk>
    <bk>
      <rc t="2" v="5814"/>
    </bk>
    <bk>
      <rc t="2" v="5815"/>
    </bk>
    <bk>
      <rc t="2" v="5816"/>
    </bk>
    <bk>
      <rc t="2" v="5817"/>
    </bk>
    <bk>
      <rc t="2" v="5818"/>
    </bk>
    <bk>
      <rc t="2" v="5819"/>
    </bk>
    <bk>
      <rc t="2" v="5820"/>
    </bk>
    <bk>
      <rc t="2" v="5821"/>
    </bk>
    <bk>
      <rc t="2" v="5822"/>
    </bk>
    <bk>
      <rc t="2" v="5823"/>
    </bk>
    <bk>
      <rc t="2" v="5824"/>
    </bk>
    <bk>
      <rc t="2" v="5825"/>
    </bk>
    <bk>
      <rc t="2" v="5826"/>
    </bk>
    <bk>
      <rc t="2" v="5827"/>
    </bk>
    <bk>
      <rc t="2" v="5828"/>
    </bk>
    <bk>
      <rc t="2" v="5829"/>
    </bk>
    <bk>
      <rc t="2" v="5830"/>
    </bk>
    <bk>
      <rc t="2" v="5831"/>
    </bk>
    <bk>
      <rc t="2" v="5832"/>
    </bk>
    <bk>
      <rc t="2" v="5833"/>
    </bk>
    <bk>
      <rc t="2" v="5834"/>
    </bk>
    <bk>
      <rc t="2" v="5835"/>
    </bk>
    <bk>
      <rc t="2" v="5836"/>
    </bk>
    <bk>
      <rc t="2" v="5837"/>
    </bk>
    <bk>
      <rc t="2" v="5838"/>
    </bk>
    <bk>
      <rc t="2" v="5839"/>
    </bk>
    <bk>
      <rc t="2" v="5840"/>
    </bk>
    <bk>
      <rc t="2" v="5841"/>
    </bk>
    <bk>
      <rc t="2" v="5842"/>
    </bk>
    <bk>
      <rc t="2" v="5843"/>
    </bk>
    <bk>
      <rc t="2" v="5844"/>
    </bk>
    <bk>
      <rc t="2" v="5845"/>
    </bk>
    <bk>
      <rc t="2" v="5846"/>
    </bk>
    <bk>
      <rc t="2" v="5847"/>
    </bk>
    <bk>
      <rc t="2" v="5848"/>
    </bk>
    <bk>
      <rc t="2" v="5849"/>
    </bk>
    <bk>
      <rc t="2" v="5850"/>
    </bk>
    <bk>
      <rc t="2" v="5851"/>
    </bk>
    <bk>
      <rc t="2" v="5852"/>
    </bk>
    <bk>
      <rc t="2" v="5853"/>
    </bk>
    <bk>
      <rc t="2" v="5854"/>
    </bk>
    <bk>
      <rc t="2" v="5855"/>
    </bk>
    <bk>
      <rc t="2" v="5856"/>
    </bk>
    <bk>
      <rc t="2" v="5857"/>
    </bk>
    <bk>
      <rc t="2" v="5858"/>
    </bk>
    <bk>
      <rc t="2" v="5859"/>
    </bk>
    <bk>
      <rc t="2" v="5860"/>
    </bk>
    <bk>
      <rc t="2" v="5861"/>
    </bk>
    <bk>
      <rc t="2" v="5862"/>
    </bk>
    <bk>
      <rc t="2" v="5863"/>
    </bk>
    <bk>
      <rc t="2" v="5864"/>
    </bk>
    <bk>
      <rc t="2" v="5865"/>
    </bk>
    <bk>
      <rc t="2" v="5866"/>
    </bk>
    <bk>
      <rc t="2" v="5867"/>
    </bk>
    <bk>
      <rc t="2" v="5868"/>
    </bk>
    <bk>
      <rc t="2" v="5869"/>
    </bk>
    <bk>
      <rc t="2" v="5870"/>
    </bk>
    <bk>
      <rc t="2" v="5871"/>
    </bk>
    <bk>
      <rc t="2" v="5872"/>
    </bk>
    <bk>
      <rc t="2" v="5873"/>
    </bk>
    <bk>
      <rc t="2" v="5874"/>
    </bk>
    <bk>
      <rc t="2" v="5875"/>
    </bk>
    <bk>
      <rc t="2" v="5876"/>
    </bk>
    <bk>
      <rc t="2" v="5877"/>
    </bk>
    <bk>
      <rc t="2" v="5878"/>
    </bk>
    <bk>
      <rc t="2" v="5879"/>
    </bk>
    <bk>
      <rc t="2" v="5880"/>
    </bk>
    <bk>
      <rc t="2" v="5881"/>
    </bk>
    <bk>
      <rc t="2" v="5882"/>
    </bk>
    <bk>
      <rc t="2" v="5883"/>
    </bk>
    <bk>
      <rc t="2" v="5884"/>
    </bk>
    <bk>
      <rc t="2" v="5885"/>
    </bk>
    <bk>
      <rc t="2" v="5886"/>
    </bk>
    <bk>
      <rc t="2" v="5887"/>
    </bk>
    <bk>
      <rc t="2" v="5888"/>
    </bk>
    <bk>
      <rc t="2" v="5889"/>
    </bk>
    <bk>
      <rc t="2" v="5890"/>
    </bk>
    <bk>
      <rc t="2" v="5891"/>
    </bk>
    <bk>
      <rc t="2" v="5892"/>
    </bk>
    <bk>
      <rc t="2" v="5893"/>
    </bk>
    <bk>
      <rc t="2" v="5894"/>
    </bk>
    <bk>
      <rc t="2" v="5895"/>
    </bk>
    <bk>
      <rc t="2" v="5896"/>
    </bk>
    <bk>
      <rc t="2" v="5897"/>
    </bk>
    <bk>
      <rc t="2" v="5898"/>
    </bk>
    <bk>
      <rc t="2" v="5899"/>
    </bk>
    <bk>
      <rc t="2" v="5900"/>
    </bk>
    <bk>
      <rc t="2" v="5901"/>
    </bk>
    <bk>
      <rc t="2" v="5902"/>
    </bk>
    <bk>
      <rc t="2" v="5903"/>
    </bk>
    <bk>
      <rc t="2" v="5904"/>
    </bk>
    <bk>
      <rc t="2" v="5905"/>
    </bk>
    <bk>
      <rc t="2" v="5906"/>
    </bk>
    <bk>
      <rc t="2" v="5907"/>
    </bk>
    <bk>
      <rc t="2" v="5908"/>
    </bk>
    <bk>
      <rc t="2" v="5909"/>
    </bk>
    <bk>
      <rc t="2" v="5910"/>
    </bk>
    <bk>
      <rc t="2" v="5911"/>
    </bk>
    <bk>
      <rc t="2" v="5912"/>
    </bk>
    <bk>
      <rc t="2" v="5913"/>
    </bk>
    <bk>
      <rc t="2" v="5914"/>
    </bk>
    <bk>
      <rc t="2" v="5915"/>
    </bk>
    <bk>
      <rc t="2" v="5916"/>
    </bk>
    <bk>
      <rc t="2" v="5917"/>
    </bk>
    <bk>
      <rc t="2" v="5918"/>
    </bk>
    <bk>
      <rc t="2" v="5919"/>
    </bk>
    <bk>
      <rc t="2" v="5920"/>
    </bk>
    <bk>
      <rc t="2" v="5921"/>
    </bk>
    <bk>
      <rc t="2" v="5922"/>
    </bk>
    <bk>
      <rc t="2" v="5923"/>
    </bk>
    <bk>
      <rc t="2" v="5924"/>
    </bk>
    <bk>
      <rc t="2" v="5925"/>
    </bk>
    <bk>
      <rc t="2" v="5926"/>
    </bk>
    <bk>
      <rc t="2" v="5927"/>
    </bk>
    <bk>
      <rc t="2" v="5928"/>
    </bk>
    <bk>
      <rc t="2" v="5929"/>
    </bk>
    <bk>
      <rc t="2" v="5930"/>
    </bk>
    <bk>
      <rc t="2" v="5931"/>
    </bk>
    <bk>
      <rc t="2" v="5932"/>
    </bk>
    <bk>
      <rc t="2" v="5933"/>
    </bk>
    <bk>
      <rc t="2" v="5934"/>
    </bk>
    <bk>
      <rc t="2" v="5935"/>
    </bk>
    <bk>
      <rc t="2" v="5936"/>
    </bk>
    <bk>
      <rc t="2" v="5937"/>
    </bk>
    <bk>
      <rc t="2" v="5938"/>
    </bk>
    <bk>
      <rc t="2" v="5939"/>
    </bk>
    <bk>
      <rc t="2" v="5940"/>
    </bk>
    <bk>
      <rc t="2" v="5941"/>
    </bk>
    <bk>
      <rc t="2" v="5942"/>
    </bk>
    <bk>
      <rc t="2" v="5943"/>
    </bk>
    <bk>
      <rc t="2" v="5944"/>
    </bk>
    <bk>
      <rc t="2" v="5945"/>
    </bk>
    <bk>
      <rc t="2" v="5946"/>
    </bk>
    <bk>
      <rc t="2" v="5947"/>
    </bk>
    <bk>
      <rc t="2" v="5948"/>
    </bk>
    <bk>
      <rc t="2" v="5949"/>
    </bk>
    <bk>
      <rc t="2" v="5950"/>
    </bk>
    <bk>
      <rc t="2" v="5951"/>
    </bk>
    <bk>
      <rc t="2" v="5952"/>
    </bk>
    <bk>
      <rc t="2" v="5953"/>
    </bk>
    <bk>
      <rc t="2" v="5954"/>
    </bk>
    <bk>
      <rc t="2" v="5955"/>
    </bk>
    <bk>
      <rc t="2" v="5956"/>
    </bk>
    <bk>
      <rc t="2" v="5957"/>
    </bk>
    <bk>
      <rc t="2" v="5958"/>
    </bk>
    <bk>
      <rc t="2" v="5959"/>
    </bk>
    <bk>
      <rc t="2" v="5960"/>
    </bk>
    <bk>
      <rc t="2" v="5961"/>
    </bk>
    <bk>
      <rc t="2" v="5962"/>
    </bk>
    <bk>
      <rc t="2" v="5963"/>
    </bk>
    <bk>
      <rc t="2" v="5964"/>
    </bk>
    <bk>
      <rc t="2" v="5965"/>
    </bk>
    <bk>
      <rc t="2" v="5966"/>
    </bk>
    <bk>
      <rc t="2" v="5967"/>
    </bk>
    <bk>
      <rc t="2" v="5968"/>
    </bk>
    <bk>
      <rc t="2" v="5969"/>
    </bk>
    <bk>
      <rc t="2" v="5970"/>
    </bk>
    <bk>
      <rc t="2" v="5971"/>
    </bk>
    <bk>
      <rc t="2" v="5972"/>
    </bk>
    <bk>
      <rc t="2" v="5973"/>
    </bk>
    <bk>
      <rc t="2" v="5974"/>
    </bk>
    <bk>
      <rc t="2" v="5975"/>
    </bk>
    <bk>
      <rc t="2" v="5976"/>
    </bk>
    <bk>
      <rc t="2" v="5977"/>
    </bk>
    <bk>
      <rc t="2" v="5978"/>
    </bk>
    <bk>
      <rc t="2" v="5979"/>
    </bk>
    <bk>
      <rc t="2" v="5980"/>
    </bk>
    <bk>
      <rc t="2" v="5981"/>
    </bk>
    <bk>
      <rc t="2" v="5982"/>
    </bk>
    <bk>
      <rc t="2" v="5983"/>
    </bk>
    <bk>
      <rc t="2" v="5984"/>
    </bk>
    <bk>
      <rc t="2" v="5985"/>
    </bk>
    <bk>
      <rc t="2" v="5986"/>
    </bk>
    <bk>
      <rc t="2" v="5987"/>
    </bk>
    <bk>
      <rc t="2" v="5988"/>
    </bk>
    <bk>
      <rc t="2" v="5989"/>
    </bk>
    <bk>
      <rc t="2" v="5990"/>
    </bk>
    <bk>
      <rc t="2" v="5991"/>
    </bk>
    <bk>
      <rc t="2" v="5992"/>
    </bk>
    <bk>
      <rc t="2" v="5993"/>
    </bk>
    <bk>
      <rc t="2" v="5994"/>
    </bk>
    <bk>
      <rc t="2" v="5995"/>
    </bk>
    <bk>
      <rc t="2" v="5996"/>
    </bk>
    <bk>
      <rc t="2" v="5997"/>
    </bk>
    <bk>
      <rc t="2" v="5998"/>
    </bk>
    <bk>
      <rc t="2" v="5999"/>
    </bk>
    <bk>
      <rc t="2" v="6000"/>
    </bk>
    <bk>
      <rc t="2" v="6001"/>
    </bk>
    <bk>
      <rc t="2" v="6002"/>
    </bk>
    <bk>
      <rc t="2" v="6003"/>
    </bk>
    <bk>
      <rc t="2" v="6004"/>
    </bk>
    <bk>
      <rc t="2" v="6005"/>
    </bk>
    <bk>
      <rc t="2" v="6006"/>
    </bk>
    <bk>
      <rc t="2" v="6007"/>
    </bk>
    <bk>
      <rc t="2" v="6008"/>
    </bk>
    <bk>
      <rc t="2" v="6009"/>
    </bk>
    <bk>
      <rc t="2" v="6010"/>
    </bk>
    <bk>
      <rc t="2" v="6011"/>
    </bk>
    <bk>
      <rc t="2" v="6012"/>
    </bk>
    <bk>
      <rc t="2" v="6013"/>
    </bk>
    <bk>
      <rc t="2" v="6014"/>
    </bk>
    <bk>
      <rc t="2" v="6015"/>
    </bk>
    <bk>
      <rc t="2" v="6016"/>
    </bk>
    <bk>
      <rc t="2" v="6017"/>
    </bk>
    <bk>
      <rc t="2" v="6018"/>
    </bk>
    <bk>
      <rc t="2" v="6019"/>
    </bk>
    <bk>
      <rc t="2" v="6020"/>
    </bk>
    <bk>
      <rc t="2" v="6021"/>
    </bk>
    <bk>
      <rc t="2" v="6022"/>
    </bk>
    <bk>
      <rc t="2" v="6023"/>
    </bk>
    <bk>
      <rc t="2" v="6024"/>
    </bk>
    <bk>
      <rc t="2" v="6025"/>
    </bk>
    <bk>
      <rc t="2" v="6026"/>
    </bk>
    <bk>
      <rc t="2" v="6027"/>
    </bk>
    <bk>
      <rc t="2" v="6028"/>
    </bk>
    <bk>
      <rc t="2" v="6029"/>
    </bk>
    <bk>
      <rc t="2" v="6030"/>
    </bk>
    <bk>
      <rc t="2" v="6031"/>
    </bk>
    <bk>
      <rc t="2" v="6032"/>
    </bk>
    <bk>
      <rc t="2" v="6033"/>
    </bk>
    <bk>
      <rc t="2" v="6034"/>
    </bk>
    <bk>
      <rc t="2" v="6035"/>
    </bk>
    <bk>
      <rc t="2" v="6036"/>
    </bk>
    <bk>
      <rc t="2" v="6037"/>
    </bk>
    <bk>
      <rc t="2" v="6038"/>
    </bk>
    <bk>
      <rc t="2" v="6039"/>
    </bk>
    <bk>
      <rc t="2" v="6040"/>
    </bk>
    <bk>
      <rc t="2" v="6041"/>
    </bk>
    <bk>
      <rc t="2" v="6042"/>
    </bk>
    <bk>
      <rc t="2" v="6043"/>
    </bk>
    <bk>
      <rc t="2" v="6044"/>
    </bk>
    <bk>
      <rc t="2" v="6045"/>
    </bk>
    <bk>
      <rc t="2" v="6046"/>
    </bk>
    <bk>
      <rc t="2" v="6047"/>
    </bk>
    <bk>
      <rc t="2" v="6048"/>
    </bk>
    <bk>
      <rc t="2" v="6049"/>
    </bk>
    <bk>
      <rc t="2" v="6050"/>
    </bk>
    <bk>
      <rc t="2" v="6051"/>
    </bk>
    <bk>
      <rc t="2" v="6052"/>
    </bk>
    <bk>
      <rc t="2" v="6053"/>
    </bk>
    <bk>
      <rc t="2" v="6054"/>
    </bk>
    <bk>
      <rc t="2" v="6055"/>
    </bk>
    <bk>
      <rc t="2" v="6056"/>
    </bk>
    <bk>
      <rc t="2" v="6057"/>
    </bk>
    <bk>
      <rc t="2" v="6058"/>
    </bk>
    <bk>
      <rc t="2" v="6059"/>
    </bk>
    <bk>
      <rc t="2" v="6060"/>
    </bk>
    <bk>
      <rc t="2" v="6061"/>
    </bk>
    <bk>
      <rc t="2" v="6062"/>
    </bk>
    <bk>
      <rc t="2" v="6063"/>
    </bk>
    <bk>
      <rc t="2" v="6064"/>
    </bk>
    <bk>
      <rc t="2" v="6065"/>
    </bk>
    <bk>
      <rc t="2" v="6066"/>
    </bk>
    <bk>
      <rc t="2" v="6067"/>
    </bk>
    <bk>
      <rc t="2" v="6068"/>
    </bk>
    <bk>
      <rc t="2" v="6069"/>
    </bk>
    <bk>
      <rc t="2" v="6070"/>
    </bk>
    <bk>
      <rc t="2" v="6071"/>
    </bk>
    <bk>
      <rc t="2" v="6072"/>
    </bk>
    <bk>
      <rc t="2" v="6073"/>
    </bk>
    <bk>
      <rc t="2" v="6074"/>
    </bk>
    <bk>
      <rc t="2" v="6075"/>
    </bk>
    <bk>
      <rc t="2" v="6076"/>
    </bk>
    <bk>
      <rc t="2" v="6077"/>
    </bk>
    <bk>
      <rc t="2" v="6078"/>
    </bk>
    <bk>
      <rc t="2" v="6079"/>
    </bk>
    <bk>
      <rc t="2" v="6080"/>
    </bk>
    <bk>
      <rc t="2" v="6081"/>
    </bk>
    <bk>
      <rc t="2" v="6082"/>
    </bk>
    <bk>
      <rc t="2" v="6083"/>
    </bk>
    <bk>
      <rc t="2" v="6084"/>
    </bk>
    <bk>
      <rc t="2" v="6085"/>
    </bk>
    <bk>
      <rc t="2" v="6086"/>
    </bk>
    <bk>
      <rc t="2" v="6087"/>
    </bk>
    <bk>
      <rc t="2" v="6088"/>
    </bk>
    <bk>
      <rc t="2" v="6089"/>
    </bk>
    <bk>
      <rc t="2" v="6090"/>
    </bk>
    <bk>
      <rc t="2" v="6091"/>
    </bk>
    <bk>
      <rc t="2" v="6092"/>
    </bk>
    <bk>
      <rc t="2" v="6093"/>
    </bk>
    <bk>
      <rc t="2" v="6094"/>
    </bk>
    <bk>
      <rc t="2" v="6095"/>
    </bk>
    <bk>
      <rc t="2" v="6096"/>
    </bk>
    <bk>
      <rc t="2" v="6097"/>
    </bk>
    <bk>
      <rc t="2" v="6098"/>
    </bk>
    <bk>
      <rc t="2" v="6099"/>
    </bk>
    <bk>
      <rc t="2" v="6100"/>
    </bk>
    <bk>
      <rc t="2" v="6101"/>
    </bk>
    <bk>
      <rc t="2" v="6102"/>
    </bk>
    <bk>
      <rc t="2" v="6103"/>
    </bk>
    <bk>
      <rc t="2" v="6104"/>
    </bk>
    <bk>
      <rc t="2" v="6105"/>
    </bk>
    <bk>
      <rc t="2" v="6106"/>
    </bk>
    <bk>
      <rc t="2" v="6107"/>
    </bk>
    <bk>
      <rc t="2" v="6108"/>
    </bk>
    <bk>
      <rc t="2" v="6109"/>
    </bk>
    <bk>
      <rc t="2" v="6110"/>
    </bk>
    <bk>
      <rc t="2" v="6111"/>
    </bk>
    <bk>
      <rc t="2" v="6112"/>
    </bk>
    <bk>
      <rc t="2" v="6113"/>
    </bk>
    <bk>
      <rc t="2" v="6114"/>
    </bk>
    <bk>
      <rc t="2" v="6115"/>
    </bk>
    <bk>
      <rc t="2" v="6116"/>
    </bk>
    <bk>
      <rc t="2" v="6117"/>
    </bk>
    <bk>
      <rc t="2" v="6118"/>
    </bk>
    <bk>
      <rc t="2" v="6119"/>
    </bk>
    <bk>
      <rc t="2" v="6120"/>
    </bk>
    <bk>
      <rc t="2" v="6121"/>
    </bk>
    <bk>
      <rc t="2" v="6122"/>
    </bk>
    <bk>
      <rc t="2" v="6123"/>
    </bk>
    <bk>
      <rc t="2" v="6124"/>
    </bk>
    <bk>
      <rc t="2" v="6125"/>
    </bk>
    <bk>
      <rc t="2" v="6126"/>
    </bk>
    <bk>
      <rc t="2" v="6127"/>
    </bk>
    <bk>
      <rc t="2" v="6128"/>
    </bk>
    <bk>
      <rc t="2" v="6129"/>
    </bk>
    <bk>
      <rc t="2" v="6130"/>
    </bk>
    <bk>
      <rc t="2" v="6131"/>
    </bk>
    <bk>
      <rc t="2" v="6132"/>
    </bk>
    <bk>
      <rc t="2" v="6133"/>
    </bk>
    <bk>
      <rc t="2" v="6134"/>
    </bk>
    <bk>
      <rc t="2" v="6135"/>
    </bk>
    <bk>
      <rc t="2" v="6136"/>
    </bk>
    <bk>
      <rc t="2" v="6137"/>
    </bk>
    <bk>
      <rc t="2" v="6138"/>
    </bk>
    <bk>
      <rc t="2" v="6139"/>
    </bk>
    <bk>
      <rc t="2" v="6140"/>
    </bk>
    <bk>
      <rc t="2" v="6141"/>
    </bk>
    <bk>
      <rc t="2" v="6142"/>
    </bk>
    <bk>
      <rc t="2" v="6143"/>
    </bk>
    <bk>
      <rc t="2" v="6144"/>
    </bk>
    <bk>
      <rc t="2" v="6145"/>
    </bk>
    <bk>
      <rc t="2" v="6146"/>
    </bk>
    <bk>
      <rc t="2" v="6147"/>
    </bk>
    <bk>
      <rc t="2" v="6148"/>
    </bk>
    <bk>
      <rc t="2" v="6149"/>
    </bk>
    <bk>
      <rc t="2" v="6150"/>
    </bk>
    <bk>
      <rc t="2" v="6151"/>
    </bk>
    <bk>
      <rc t="2" v="6152"/>
    </bk>
    <bk>
      <rc t="2" v="6153"/>
    </bk>
    <bk>
      <rc t="2" v="6154"/>
    </bk>
    <bk>
      <rc t="2" v="6155"/>
    </bk>
    <bk>
      <rc t="2" v="6156"/>
    </bk>
    <bk>
      <rc t="2" v="6157"/>
    </bk>
    <bk>
      <rc t="2" v="6158"/>
    </bk>
    <bk>
      <rc t="2" v="6159"/>
    </bk>
    <bk>
      <rc t="2" v="6160"/>
    </bk>
    <bk>
      <rc t="2" v="6161"/>
    </bk>
    <bk>
      <rc t="2" v="6162"/>
    </bk>
    <bk>
      <rc t="2" v="6163"/>
    </bk>
    <bk>
      <rc t="2" v="6164"/>
    </bk>
    <bk>
      <rc t="2" v="6165"/>
    </bk>
    <bk>
      <rc t="2" v="6166"/>
    </bk>
    <bk>
      <rc t="2" v="6167"/>
    </bk>
    <bk>
      <rc t="2" v="6168"/>
    </bk>
    <bk>
      <rc t="2" v="6169"/>
    </bk>
    <bk>
      <rc t="2" v="6170"/>
    </bk>
    <bk>
      <rc t="2" v="6171"/>
    </bk>
    <bk>
      <rc t="2" v="6172"/>
    </bk>
    <bk>
      <rc t="2" v="6173"/>
    </bk>
    <bk>
      <rc t="2" v="6174"/>
    </bk>
    <bk>
      <rc t="2" v="6175"/>
    </bk>
    <bk>
      <rc t="2" v="6176"/>
    </bk>
    <bk>
      <rc t="2" v="6177"/>
    </bk>
    <bk>
      <rc t="2" v="6178"/>
    </bk>
    <bk>
      <rc t="2" v="6179"/>
    </bk>
    <bk>
      <rc t="2" v="6180"/>
    </bk>
    <bk>
      <rc t="2" v="6181"/>
    </bk>
    <bk>
      <rc t="2" v="6182"/>
    </bk>
    <bk>
      <rc t="2" v="6183"/>
    </bk>
    <bk>
      <rc t="2" v="6184"/>
    </bk>
    <bk>
      <rc t="2" v="6185"/>
    </bk>
    <bk>
      <rc t="2" v="6186"/>
    </bk>
    <bk>
      <rc t="2" v="6187"/>
    </bk>
    <bk>
      <rc t="2" v="6188"/>
    </bk>
    <bk>
      <rc t="2" v="6189"/>
    </bk>
    <bk>
      <rc t="2" v="6190"/>
    </bk>
    <bk>
      <rc t="2" v="6191"/>
    </bk>
    <bk>
      <rc t="2" v="6192"/>
    </bk>
    <bk>
      <rc t="2" v="6193"/>
    </bk>
    <bk>
      <rc t="2" v="6194"/>
    </bk>
    <bk>
      <rc t="2" v="6195"/>
    </bk>
    <bk>
      <rc t="2" v="6196"/>
    </bk>
    <bk>
      <rc t="2" v="6197"/>
    </bk>
    <bk>
      <rc t="2" v="6198"/>
    </bk>
    <bk>
      <rc t="2" v="6199"/>
    </bk>
    <bk>
      <rc t="2" v="6200"/>
    </bk>
    <bk>
      <rc t="2" v="6201"/>
    </bk>
    <bk>
      <rc t="2" v="6202"/>
    </bk>
    <bk>
      <rc t="2" v="6203"/>
    </bk>
    <bk>
      <rc t="2" v="6204"/>
    </bk>
    <bk>
      <rc t="2" v="6205"/>
    </bk>
    <bk>
      <rc t="2" v="6206"/>
    </bk>
    <bk>
      <rc t="2" v="6207"/>
    </bk>
    <bk>
      <rc t="2" v="6208"/>
    </bk>
    <bk>
      <rc t="2" v="6209"/>
    </bk>
    <bk>
      <rc t="2" v="6210"/>
    </bk>
    <bk>
      <rc t="2" v="6211"/>
    </bk>
    <bk>
      <rc t="2" v="6212"/>
    </bk>
    <bk>
      <rc t="2" v="6213"/>
    </bk>
    <bk>
      <rc t="2" v="6214"/>
    </bk>
    <bk>
      <rc t="2" v="6215"/>
    </bk>
    <bk>
      <rc t="2" v="6216"/>
    </bk>
    <bk>
      <rc t="2" v="6217"/>
    </bk>
    <bk>
      <rc t="2" v="6218"/>
    </bk>
    <bk>
      <rc t="2" v="6219"/>
    </bk>
    <bk>
      <rc t="2" v="6220"/>
    </bk>
    <bk>
      <rc t="2" v="6221"/>
    </bk>
    <bk>
      <rc t="2" v="6222"/>
    </bk>
    <bk>
      <rc t="2" v="6223"/>
    </bk>
    <bk>
      <rc t="2" v="6224"/>
    </bk>
    <bk>
      <rc t="2" v="6225"/>
    </bk>
    <bk>
      <rc t="2" v="6226"/>
    </bk>
    <bk>
      <rc t="2" v="6227"/>
    </bk>
    <bk>
      <rc t="2" v="6228"/>
    </bk>
    <bk>
      <rc t="2" v="6229"/>
    </bk>
    <bk>
      <rc t="2" v="6230"/>
    </bk>
    <bk>
      <rc t="2" v="6231"/>
    </bk>
    <bk>
      <rc t="2" v="6232"/>
    </bk>
    <bk>
      <rc t="2" v="6233"/>
    </bk>
    <bk>
      <rc t="2" v="6234"/>
    </bk>
    <bk>
      <rc t="2" v="6235"/>
    </bk>
    <bk>
      <rc t="2" v="6236"/>
    </bk>
    <bk>
      <rc t="2" v="6237"/>
    </bk>
    <bk>
      <rc t="2" v="6238"/>
    </bk>
    <bk>
      <rc t="2" v="6239"/>
    </bk>
    <bk>
      <rc t="2" v="6240"/>
    </bk>
    <bk>
      <rc t="2" v="6241"/>
    </bk>
    <bk>
      <rc t="2" v="6242"/>
    </bk>
    <bk>
      <rc t="2" v="6243"/>
    </bk>
    <bk>
      <rc t="2" v="6244"/>
    </bk>
    <bk>
      <rc t="2" v="6245"/>
    </bk>
    <bk>
      <rc t="2" v="6246"/>
    </bk>
    <bk>
      <rc t="2" v="6247"/>
    </bk>
    <bk>
      <rc t="2" v="6248"/>
    </bk>
    <bk>
      <rc t="2" v="6249"/>
    </bk>
    <bk>
      <rc t="2" v="6250"/>
    </bk>
    <bk>
      <rc t="2" v="6251"/>
    </bk>
    <bk>
      <rc t="2" v="6252"/>
    </bk>
    <bk>
      <rc t="2" v="6253"/>
    </bk>
    <bk>
      <rc t="2" v="6254"/>
    </bk>
    <bk>
      <rc t="2" v="6255"/>
    </bk>
    <bk>
      <rc t="2" v="6256"/>
    </bk>
    <bk>
      <rc t="2" v="6257"/>
    </bk>
    <bk>
      <rc t="2" v="6258"/>
    </bk>
    <bk>
      <rc t="2" v="6259"/>
    </bk>
    <bk>
      <rc t="2" v="6260"/>
    </bk>
    <bk>
      <rc t="2" v="6261"/>
    </bk>
    <bk>
      <rc t="2" v="6262"/>
    </bk>
    <bk>
      <rc t="2" v="6263"/>
    </bk>
    <bk>
      <rc t="2" v="6264"/>
    </bk>
    <bk>
      <rc t="2" v="6265"/>
    </bk>
    <bk>
      <rc t="2" v="6266"/>
    </bk>
    <bk>
      <rc t="2" v="6267"/>
    </bk>
    <bk>
      <rc t="2" v="6268"/>
    </bk>
    <bk>
      <rc t="2" v="6269"/>
    </bk>
    <bk>
      <rc t="2" v="6270"/>
    </bk>
    <bk>
      <rc t="2" v="6271"/>
    </bk>
    <bk>
      <rc t="2" v="6272"/>
    </bk>
    <bk>
      <rc t="2" v="6273"/>
    </bk>
    <bk>
      <rc t="2" v="6274"/>
    </bk>
    <bk>
      <rc t="2" v="6275"/>
    </bk>
    <bk>
      <rc t="2" v="6276"/>
    </bk>
    <bk>
      <rc t="2" v="6277"/>
    </bk>
    <bk>
      <rc t="2" v="6278"/>
    </bk>
    <bk>
      <rc t="2" v="6279"/>
    </bk>
    <bk>
      <rc t="2" v="6280"/>
    </bk>
    <bk>
      <rc t="2" v="6281"/>
    </bk>
    <bk>
      <rc t="2" v="6282"/>
    </bk>
    <bk>
      <rc t="2" v="6283"/>
    </bk>
    <bk>
      <rc t="2" v="6284"/>
    </bk>
    <bk>
      <rc t="2" v="6285"/>
    </bk>
    <bk>
      <rc t="2" v="6286"/>
    </bk>
    <bk>
      <rc t="2" v="6287"/>
    </bk>
    <bk>
      <rc t="2" v="6288"/>
    </bk>
    <bk>
      <rc t="2" v="6289"/>
    </bk>
    <bk>
      <rc t="2" v="6290"/>
    </bk>
    <bk>
      <rc t="2" v="6291"/>
    </bk>
    <bk>
      <rc t="2" v="6292"/>
    </bk>
    <bk>
      <rc t="2" v="6293"/>
    </bk>
    <bk>
      <rc t="2" v="6294"/>
    </bk>
    <bk>
      <rc t="2" v="6295"/>
    </bk>
    <bk>
      <rc t="2" v="6296"/>
    </bk>
    <bk>
      <rc t="2" v="6297"/>
    </bk>
    <bk>
      <rc t="2" v="6298"/>
    </bk>
    <bk>
      <rc t="2" v="6299"/>
    </bk>
    <bk>
      <rc t="2" v="6300"/>
    </bk>
    <bk>
      <rc t="2" v="6301"/>
    </bk>
    <bk>
      <rc t="2" v="6302"/>
    </bk>
    <bk>
      <rc t="2" v="6303"/>
    </bk>
    <bk>
      <rc t="2" v="6304"/>
    </bk>
    <bk>
      <rc t="2" v="6305"/>
    </bk>
    <bk>
      <rc t="2" v="6306"/>
    </bk>
    <bk>
      <rc t="2" v="6307"/>
    </bk>
    <bk>
      <rc t="2" v="6308"/>
    </bk>
    <bk>
      <rc t="2" v="6309"/>
    </bk>
    <bk>
      <rc t="2" v="6310"/>
    </bk>
    <bk>
      <rc t="2" v="6311"/>
    </bk>
    <bk>
      <rc t="2" v="6312"/>
    </bk>
    <bk>
      <rc t="2" v="6313"/>
    </bk>
    <bk>
      <rc t="2" v="6314"/>
    </bk>
    <bk>
      <rc t="2" v="6315"/>
    </bk>
    <bk>
      <rc t="2" v="6316"/>
    </bk>
    <bk>
      <rc t="2" v="6317"/>
    </bk>
    <bk>
      <rc t="2" v="6318"/>
    </bk>
    <bk>
      <rc t="2" v="6319"/>
    </bk>
    <bk>
      <rc t="2" v="6320"/>
    </bk>
    <bk>
      <rc t="2" v="6321"/>
    </bk>
    <bk>
      <rc t="2" v="6322"/>
    </bk>
    <bk>
      <rc t="2" v="6323"/>
    </bk>
    <bk>
      <rc t="2" v="6324"/>
    </bk>
    <bk>
      <rc t="2" v="6325"/>
    </bk>
    <bk>
      <rc t="2" v="6326"/>
    </bk>
    <bk>
      <rc t="2" v="6327"/>
    </bk>
    <bk>
      <rc t="2" v="6328"/>
    </bk>
    <bk>
      <rc t="2" v="6329"/>
    </bk>
    <bk>
      <rc t="2" v="6330"/>
    </bk>
    <bk>
      <rc t="2" v="6331"/>
    </bk>
    <bk>
      <rc t="2" v="6332"/>
    </bk>
    <bk>
      <rc t="2" v="6333"/>
    </bk>
    <bk>
      <rc t="2" v="6334"/>
    </bk>
    <bk>
      <rc t="2" v="6335"/>
    </bk>
    <bk>
      <rc t="2" v="6336"/>
    </bk>
    <bk>
      <rc t="2" v="6337"/>
    </bk>
    <bk>
      <rc t="2" v="6338"/>
    </bk>
    <bk>
      <rc t="2" v="6339"/>
    </bk>
    <bk>
      <rc t="2" v="6340"/>
    </bk>
    <bk>
      <rc t="2" v="6341"/>
    </bk>
    <bk>
      <rc t="2" v="6342"/>
    </bk>
    <bk>
      <rc t="2" v="6343"/>
    </bk>
    <bk>
      <rc t="2" v="6344"/>
    </bk>
    <bk>
      <rc t="2" v="6345"/>
    </bk>
    <bk>
      <rc t="2" v="6346"/>
    </bk>
    <bk>
      <rc t="2" v="6347"/>
    </bk>
    <bk>
      <rc t="2" v="6348"/>
    </bk>
    <bk>
      <rc t="2" v="6349"/>
    </bk>
    <bk>
      <rc t="2" v="6350"/>
    </bk>
    <bk>
      <rc t="2" v="6351"/>
    </bk>
    <bk>
      <rc t="2" v="6352"/>
    </bk>
    <bk>
      <rc t="2" v="6353"/>
    </bk>
    <bk>
      <rc t="2" v="6354"/>
    </bk>
    <bk>
      <rc t="2" v="6355"/>
    </bk>
    <bk>
      <rc t="2" v="6356"/>
    </bk>
    <bk>
      <rc t="2" v="6357"/>
    </bk>
    <bk>
      <rc t="2" v="6358"/>
    </bk>
    <bk>
      <rc t="2" v="6359"/>
    </bk>
    <bk>
      <rc t="2" v="6360"/>
    </bk>
    <bk>
      <rc t="2" v="6361"/>
    </bk>
    <bk>
      <rc t="2" v="6362"/>
    </bk>
    <bk>
      <rc t="2" v="6363"/>
    </bk>
    <bk>
      <rc t="2" v="6364"/>
    </bk>
    <bk>
      <rc t="2" v="6365"/>
    </bk>
    <bk>
      <rc t="2" v="6366"/>
    </bk>
    <bk>
      <rc t="2" v="6367"/>
    </bk>
    <bk>
      <rc t="2" v="6368"/>
    </bk>
    <bk>
      <rc t="2" v="6369"/>
    </bk>
    <bk>
      <rc t="2" v="6370"/>
    </bk>
    <bk>
      <rc t="2" v="6371"/>
    </bk>
    <bk>
      <rc t="2" v="6372"/>
    </bk>
    <bk>
      <rc t="2" v="6373"/>
    </bk>
    <bk>
      <rc t="2" v="6374"/>
    </bk>
    <bk>
      <rc t="2" v="6375"/>
    </bk>
    <bk>
      <rc t="2" v="6376"/>
    </bk>
    <bk>
      <rc t="2" v="6377"/>
    </bk>
    <bk>
      <rc t="2" v="6378"/>
    </bk>
    <bk>
      <rc t="2" v="6379"/>
    </bk>
    <bk>
      <rc t="2" v="6380"/>
    </bk>
    <bk>
      <rc t="2" v="6381"/>
    </bk>
    <bk>
      <rc t="2" v="6382"/>
    </bk>
    <bk>
      <rc t="2" v="6383"/>
    </bk>
    <bk>
      <rc t="2" v="6384"/>
    </bk>
    <bk>
      <rc t="2" v="6385"/>
    </bk>
    <bk>
      <rc t="2" v="6386"/>
    </bk>
    <bk>
      <rc t="2" v="6387"/>
    </bk>
    <bk>
      <rc t="2" v="6388"/>
    </bk>
    <bk>
      <rc t="2" v="6389"/>
    </bk>
    <bk>
      <rc t="2" v="6390"/>
    </bk>
    <bk>
      <rc t="2" v="6391"/>
    </bk>
    <bk>
      <rc t="2" v="6392"/>
    </bk>
    <bk>
      <rc t="2" v="6393"/>
    </bk>
    <bk>
      <rc t="2" v="6394"/>
    </bk>
    <bk>
      <rc t="2" v="6395"/>
    </bk>
    <bk>
      <rc t="2" v="6396"/>
    </bk>
    <bk>
      <rc t="2" v="6397"/>
    </bk>
    <bk>
      <rc t="2" v="6398"/>
    </bk>
    <bk>
      <rc t="2" v="6399"/>
    </bk>
    <bk>
      <rc t="2" v="6400"/>
    </bk>
    <bk>
      <rc t="2" v="6401"/>
    </bk>
    <bk>
      <rc t="2" v="6402"/>
    </bk>
    <bk>
      <rc t="2" v="6403"/>
    </bk>
    <bk>
      <rc t="2" v="6404"/>
    </bk>
    <bk>
      <rc t="2" v="6405"/>
    </bk>
    <bk>
      <rc t="2" v="6406"/>
    </bk>
    <bk>
      <rc t="2" v="6407"/>
    </bk>
    <bk>
      <rc t="2" v="6408"/>
    </bk>
    <bk>
      <rc t="2" v="6409"/>
    </bk>
    <bk>
      <rc t="2" v="6410"/>
    </bk>
    <bk>
      <rc t="2" v="6411"/>
    </bk>
    <bk>
      <rc t="2" v="6412"/>
    </bk>
    <bk>
      <rc t="2" v="6413"/>
    </bk>
    <bk>
      <rc t="2" v="6414"/>
    </bk>
    <bk>
      <rc t="2" v="6415"/>
    </bk>
    <bk>
      <rc t="2" v="6416"/>
    </bk>
    <bk>
      <rc t="2" v="6417"/>
    </bk>
    <bk>
      <rc t="2" v="6418"/>
    </bk>
    <bk>
      <rc t="2" v="6419"/>
    </bk>
    <bk>
      <rc t="2" v="6420"/>
    </bk>
    <bk>
      <rc t="2" v="6421"/>
    </bk>
    <bk>
      <rc t="2" v="6422"/>
    </bk>
    <bk>
      <rc t="2" v="6423"/>
    </bk>
    <bk>
      <rc t="2" v="6424"/>
    </bk>
    <bk>
      <rc t="2" v="6425"/>
    </bk>
    <bk>
      <rc t="2" v="6426"/>
    </bk>
    <bk>
      <rc t="2" v="6427"/>
    </bk>
    <bk>
      <rc t="2" v="6428"/>
    </bk>
    <bk>
      <rc t="2" v="6429"/>
    </bk>
    <bk>
      <rc t="2" v="6430"/>
    </bk>
    <bk>
      <rc t="2" v="6431"/>
    </bk>
    <bk>
      <rc t="2" v="6432"/>
    </bk>
    <bk>
      <rc t="2" v="6433"/>
    </bk>
    <bk>
      <rc t="2" v="6434"/>
    </bk>
    <bk>
      <rc t="2" v="6435"/>
    </bk>
    <bk>
      <rc t="2" v="6436"/>
    </bk>
    <bk>
      <rc t="2" v="6437"/>
    </bk>
    <bk>
      <rc t="2" v="6438"/>
    </bk>
    <bk>
      <rc t="2" v="6439"/>
    </bk>
    <bk>
      <rc t="2" v="6440"/>
    </bk>
    <bk>
      <rc t="2" v="6441"/>
    </bk>
    <bk>
      <rc t="2" v="6442"/>
    </bk>
    <bk>
      <rc t="2" v="6443"/>
    </bk>
    <bk>
      <rc t="2" v="6444"/>
    </bk>
    <bk>
      <rc t="2" v="6445"/>
    </bk>
    <bk>
      <rc t="2" v="6446"/>
    </bk>
    <bk>
      <rc t="2" v="6447"/>
    </bk>
    <bk>
      <rc t="2" v="6448"/>
    </bk>
    <bk>
      <rc t="2" v="6449"/>
    </bk>
    <bk>
      <rc t="2" v="6450"/>
    </bk>
    <bk>
      <rc t="2" v="6451"/>
    </bk>
    <bk>
      <rc t="2" v="6452"/>
    </bk>
    <bk>
      <rc t="2" v="6453"/>
    </bk>
    <bk>
      <rc t="2" v="6454"/>
    </bk>
    <bk>
      <rc t="2" v="6455"/>
    </bk>
    <bk>
      <rc t="2" v="6456"/>
    </bk>
    <bk>
      <rc t="2" v="6457"/>
    </bk>
    <bk>
      <rc t="2" v="6458"/>
    </bk>
    <bk>
      <rc t="2" v="6459"/>
    </bk>
    <bk>
      <rc t="2" v="6460"/>
    </bk>
    <bk>
      <rc t="2" v="6461"/>
    </bk>
    <bk>
      <rc t="2" v="6462"/>
    </bk>
    <bk>
      <rc t="2" v="6463"/>
    </bk>
    <bk>
      <rc t="2" v="6464"/>
    </bk>
    <bk>
      <rc t="2" v="6465"/>
    </bk>
    <bk>
      <rc t="2" v="6466"/>
    </bk>
    <bk>
      <rc t="2" v="6467"/>
    </bk>
    <bk>
      <rc t="2" v="6468"/>
    </bk>
    <bk>
      <rc t="2" v="6469"/>
    </bk>
    <bk>
      <rc t="2" v="6470"/>
    </bk>
    <bk>
      <rc t="2" v="6471"/>
    </bk>
    <bk>
      <rc t="2" v="6472"/>
    </bk>
    <bk>
      <rc t="2" v="6473"/>
    </bk>
    <bk>
      <rc t="2" v="6474"/>
    </bk>
    <bk>
      <rc t="2" v="6475"/>
    </bk>
    <bk>
      <rc t="2" v="6476"/>
    </bk>
    <bk>
      <rc t="2" v="6477"/>
    </bk>
    <bk>
      <rc t="2" v="6478"/>
    </bk>
    <bk>
      <rc t="2" v="6479"/>
    </bk>
    <bk>
      <rc t="2" v="6480"/>
    </bk>
    <bk>
      <rc t="2" v="6481"/>
    </bk>
    <bk>
      <rc t="2" v="6482"/>
    </bk>
    <bk>
      <rc t="2" v="6483"/>
    </bk>
    <bk>
      <rc t="2" v="6484"/>
    </bk>
    <bk>
      <rc t="2" v="6485"/>
    </bk>
    <bk>
      <rc t="2" v="6486"/>
    </bk>
    <bk>
      <rc t="2" v="6487"/>
    </bk>
    <bk>
      <rc t="2" v="6488"/>
    </bk>
    <bk>
      <rc t="2" v="6489"/>
    </bk>
    <bk>
      <rc t="2" v="6490"/>
    </bk>
    <bk>
      <rc t="2" v="6491"/>
    </bk>
    <bk>
      <rc t="2" v="6492"/>
    </bk>
    <bk>
      <rc t="2" v="6493"/>
    </bk>
    <bk>
      <rc t="2" v="6494"/>
    </bk>
    <bk>
      <rc t="2" v="6495"/>
    </bk>
    <bk>
      <rc t="2" v="6496"/>
    </bk>
    <bk>
      <rc t="2" v="6497"/>
    </bk>
    <bk>
      <rc t="2" v="6498"/>
    </bk>
    <bk>
      <rc t="2" v="6499"/>
    </bk>
    <bk>
      <rc t="2" v="6500"/>
    </bk>
    <bk>
      <rc t="2" v="6501"/>
    </bk>
    <bk>
      <rc t="2" v="6502"/>
    </bk>
    <bk>
      <rc t="2" v="6503"/>
    </bk>
    <bk>
      <rc t="2" v="6504"/>
    </bk>
    <bk>
      <rc t="2" v="6505"/>
    </bk>
    <bk>
      <rc t="2" v="6506"/>
    </bk>
    <bk>
      <rc t="2" v="6507"/>
    </bk>
    <bk>
      <rc t="2" v="6508"/>
    </bk>
    <bk>
      <rc t="2" v="6509"/>
    </bk>
    <bk>
      <rc t="2" v="6510"/>
    </bk>
    <bk>
      <rc t="2" v="6511"/>
    </bk>
    <bk>
      <rc t="2" v="6512"/>
    </bk>
    <bk>
      <rc t="2" v="6513"/>
    </bk>
    <bk>
      <rc t="2" v="6514"/>
    </bk>
    <bk>
      <rc t="2" v="6515"/>
    </bk>
    <bk>
      <rc t="2" v="6516"/>
    </bk>
    <bk>
      <rc t="2" v="6517"/>
    </bk>
    <bk>
      <rc t="2" v="6518"/>
    </bk>
    <bk>
      <rc t="2" v="6519"/>
    </bk>
    <bk>
      <rc t="2" v="6520"/>
    </bk>
    <bk>
      <rc t="2" v="6521"/>
    </bk>
    <bk>
      <rc t="2" v="6522"/>
    </bk>
    <bk>
      <rc t="2" v="6523"/>
    </bk>
    <bk>
      <rc t="2" v="6524"/>
    </bk>
    <bk>
      <rc t="2" v="6525"/>
    </bk>
    <bk>
      <rc t="2" v="6526"/>
    </bk>
    <bk>
      <rc t="2" v="6527"/>
    </bk>
    <bk>
      <rc t="2" v="6528"/>
    </bk>
    <bk>
      <rc t="2" v="6529"/>
    </bk>
    <bk>
      <rc t="2" v="6530"/>
    </bk>
    <bk>
      <rc t="2" v="6531"/>
    </bk>
    <bk>
      <rc t="2" v="6532"/>
    </bk>
    <bk>
      <rc t="2" v="6533"/>
    </bk>
    <bk>
      <rc t="2" v="6534"/>
    </bk>
    <bk>
      <rc t="2" v="6535"/>
    </bk>
    <bk>
      <rc t="2" v="6536"/>
    </bk>
    <bk>
      <rc t="2" v="6537"/>
    </bk>
    <bk>
      <rc t="2" v="6538"/>
    </bk>
    <bk>
      <rc t="2" v="6539"/>
    </bk>
    <bk>
      <rc t="2" v="6540"/>
    </bk>
    <bk>
      <rc t="2" v="6541"/>
    </bk>
    <bk>
      <rc t="2" v="6542"/>
    </bk>
    <bk>
      <rc t="2" v="6543"/>
    </bk>
    <bk>
      <rc t="2" v="6544"/>
    </bk>
    <bk>
      <rc t="2" v="6545"/>
    </bk>
    <bk>
      <rc t="2" v="6546"/>
    </bk>
    <bk>
      <rc t="2" v="6547"/>
    </bk>
    <bk>
      <rc t="2" v="6548"/>
    </bk>
    <bk>
      <rc t="2" v="6549"/>
    </bk>
    <bk>
      <rc t="2" v="6550"/>
    </bk>
    <bk>
      <rc t="2" v="6551"/>
    </bk>
    <bk>
      <rc t="2" v="6552"/>
    </bk>
    <bk>
      <rc t="2" v="6553"/>
    </bk>
    <bk>
      <rc t="2" v="6554"/>
    </bk>
    <bk>
      <rc t="2" v="6555"/>
    </bk>
    <bk>
      <rc t="2" v="6556"/>
    </bk>
    <bk>
      <rc t="2" v="6557"/>
    </bk>
    <bk>
      <rc t="2" v="6558"/>
    </bk>
    <bk>
      <rc t="2" v="6559"/>
    </bk>
    <bk>
      <rc t="2" v="6560"/>
    </bk>
    <bk>
      <rc t="2" v="6561"/>
    </bk>
    <bk>
      <rc t="2" v="6562"/>
    </bk>
    <bk>
      <rc t="2" v="6563"/>
    </bk>
    <bk>
      <rc t="2" v="6564"/>
    </bk>
    <bk>
      <rc t="2" v="6565"/>
    </bk>
    <bk>
      <rc t="2" v="6566"/>
    </bk>
    <bk>
      <rc t="2" v="6567"/>
    </bk>
    <bk>
      <rc t="2" v="6568"/>
    </bk>
    <bk>
      <rc t="2" v="6569"/>
    </bk>
    <bk>
      <rc t="2" v="6570"/>
    </bk>
    <bk>
      <rc t="2" v="6571"/>
    </bk>
    <bk>
      <rc t="2" v="6572"/>
    </bk>
    <bk>
      <rc t="2" v="6573"/>
    </bk>
    <bk>
      <rc t="2" v="6574"/>
    </bk>
    <bk>
      <rc t="2" v="6575"/>
    </bk>
    <bk>
      <rc t="2" v="6576"/>
    </bk>
    <bk>
      <rc t="2" v="6577"/>
    </bk>
    <bk>
      <rc t="2" v="6578"/>
    </bk>
    <bk>
      <rc t="2" v="6579"/>
    </bk>
    <bk>
      <rc t="2" v="6580"/>
    </bk>
    <bk>
      <rc t="2" v="6581"/>
    </bk>
    <bk>
      <rc t="2" v="6582"/>
    </bk>
    <bk>
      <rc t="2" v="6583"/>
    </bk>
    <bk>
      <rc t="2" v="6584"/>
    </bk>
    <bk>
      <rc t="2" v="6585"/>
    </bk>
    <bk>
      <rc t="2" v="6586"/>
    </bk>
    <bk>
      <rc t="2" v="6587"/>
    </bk>
    <bk>
      <rc t="2" v="6588"/>
    </bk>
    <bk>
      <rc t="2" v="6589"/>
    </bk>
    <bk>
      <rc t="2" v="6590"/>
    </bk>
    <bk>
      <rc t="2" v="6591"/>
    </bk>
    <bk>
      <rc t="2" v="6592"/>
    </bk>
    <bk>
      <rc t="2" v="6593"/>
    </bk>
    <bk>
      <rc t="2" v="6594"/>
    </bk>
    <bk>
      <rc t="2" v="6595"/>
    </bk>
    <bk>
      <rc t="2" v="6596"/>
    </bk>
    <bk>
      <rc t="2" v="6597"/>
    </bk>
    <bk>
      <rc t="2" v="6598"/>
    </bk>
    <bk>
      <rc t="2" v="6599"/>
    </bk>
    <bk>
      <rc t="2" v="6600"/>
    </bk>
    <bk>
      <rc t="2" v="6601"/>
    </bk>
    <bk>
      <rc t="2" v="6602"/>
    </bk>
    <bk>
      <rc t="2" v="6603"/>
    </bk>
    <bk>
      <rc t="2" v="6604"/>
    </bk>
    <bk>
      <rc t="2" v="6605"/>
    </bk>
    <bk>
      <rc t="2" v="6606"/>
    </bk>
    <bk>
      <rc t="2" v="6607"/>
    </bk>
    <bk>
      <rc t="2" v="6608"/>
    </bk>
    <bk>
      <rc t="2" v="6609"/>
    </bk>
    <bk>
      <rc t="2" v="6610"/>
    </bk>
    <bk>
      <rc t="2" v="6611"/>
    </bk>
    <bk>
      <rc t="2" v="6612"/>
    </bk>
    <bk>
      <rc t="2" v="6613"/>
    </bk>
    <bk>
      <rc t="2" v="6614"/>
    </bk>
    <bk>
      <rc t="2" v="6615"/>
    </bk>
    <bk>
      <rc t="2" v="6616"/>
    </bk>
    <bk>
      <rc t="2" v="6617"/>
    </bk>
    <bk>
      <rc t="2" v="6618"/>
    </bk>
    <bk>
      <rc t="2" v="6619"/>
    </bk>
    <bk>
      <rc t="2" v="6620"/>
    </bk>
    <bk>
      <rc t="2" v="6621"/>
    </bk>
    <bk>
      <rc t="2" v="6622"/>
    </bk>
    <bk>
      <rc t="2" v="6623"/>
    </bk>
    <bk>
      <rc t="2" v="6624"/>
    </bk>
    <bk>
      <rc t="2" v="6625"/>
    </bk>
    <bk>
      <rc t="2" v="6626"/>
    </bk>
    <bk>
      <rc t="2" v="6627"/>
    </bk>
    <bk>
      <rc t="2" v="6628"/>
    </bk>
    <bk>
      <rc t="2" v="6629"/>
    </bk>
    <bk>
      <rc t="2" v="6630"/>
    </bk>
    <bk>
      <rc t="2" v="6631"/>
    </bk>
    <bk>
      <rc t="2" v="6632"/>
    </bk>
    <bk>
      <rc t="2" v="6633"/>
    </bk>
    <bk>
      <rc t="2" v="6634"/>
    </bk>
    <bk>
      <rc t="2" v="6635"/>
    </bk>
    <bk>
      <rc t="2" v="6636"/>
    </bk>
    <bk>
      <rc t="2" v="6637"/>
    </bk>
    <bk>
      <rc t="2" v="6638"/>
    </bk>
    <bk>
      <rc t="2" v="6639"/>
    </bk>
    <bk>
      <rc t="2" v="6640"/>
    </bk>
    <bk>
      <rc t="2" v="6641"/>
    </bk>
    <bk>
      <rc t="2" v="6642"/>
    </bk>
    <bk>
      <rc t="2" v="6643"/>
    </bk>
    <bk>
      <rc t="2" v="6644"/>
    </bk>
    <bk>
      <rc t="2" v="6645"/>
    </bk>
    <bk>
      <rc t="2" v="6646"/>
    </bk>
    <bk>
      <rc t="2" v="6647"/>
    </bk>
    <bk>
      <rc t="2" v="6648"/>
    </bk>
    <bk>
      <rc t="2" v="6649"/>
    </bk>
    <bk>
      <rc t="2" v="6650"/>
    </bk>
    <bk>
      <rc t="2" v="6651"/>
    </bk>
    <bk>
      <rc t="2" v="6652"/>
    </bk>
    <bk>
      <rc t="2" v="6653"/>
    </bk>
    <bk>
      <rc t="2" v="6654"/>
    </bk>
    <bk>
      <rc t="2" v="6655"/>
    </bk>
    <bk>
      <rc t="2" v="6656"/>
    </bk>
    <bk>
      <rc t="2" v="6657"/>
    </bk>
    <bk>
      <rc t="2" v="6658"/>
    </bk>
    <bk>
      <rc t="2" v="6659"/>
    </bk>
    <bk>
      <rc t="2" v="6660"/>
    </bk>
    <bk>
      <rc t="2" v="6661"/>
    </bk>
    <bk>
      <rc t="2" v="6662"/>
    </bk>
    <bk>
      <rc t="2" v="6663"/>
    </bk>
    <bk>
      <rc t="2" v="6664"/>
    </bk>
    <bk>
      <rc t="2" v="6665"/>
    </bk>
    <bk>
      <rc t="2" v="6666"/>
    </bk>
    <bk>
      <rc t="2" v="6667"/>
    </bk>
    <bk>
      <rc t="2" v="6668"/>
    </bk>
    <bk>
      <rc t="2" v="6669"/>
    </bk>
    <bk>
      <rc t="2" v="6670"/>
    </bk>
    <bk>
      <rc t="2" v="6671"/>
    </bk>
    <bk>
      <rc t="2" v="6672"/>
    </bk>
    <bk>
      <rc t="2" v="6673"/>
    </bk>
    <bk>
      <rc t="2" v="6674"/>
    </bk>
    <bk>
      <rc t="2" v="6675"/>
    </bk>
    <bk>
      <rc t="2" v="6676"/>
    </bk>
    <bk>
      <rc t="2" v="6677"/>
    </bk>
    <bk>
      <rc t="2" v="6678"/>
    </bk>
    <bk>
      <rc t="2" v="6679"/>
    </bk>
    <bk>
      <rc t="2" v="6680"/>
    </bk>
    <bk>
      <rc t="2" v="6681"/>
    </bk>
    <bk>
      <rc t="2" v="6682"/>
    </bk>
    <bk>
      <rc t="2" v="6683"/>
    </bk>
    <bk>
      <rc t="2" v="6684"/>
    </bk>
    <bk>
      <rc t="2" v="6685"/>
    </bk>
    <bk>
      <rc t="2" v="6686"/>
    </bk>
    <bk>
      <rc t="2" v="6687"/>
    </bk>
    <bk>
      <rc t="2" v="6688"/>
    </bk>
    <bk>
      <rc t="2" v="6689"/>
    </bk>
    <bk>
      <rc t="2" v="6690"/>
    </bk>
    <bk>
      <rc t="2" v="6691"/>
    </bk>
    <bk>
      <rc t="2" v="6692"/>
    </bk>
    <bk>
      <rc t="2" v="6693"/>
    </bk>
    <bk>
      <rc t="2" v="6694"/>
    </bk>
    <bk>
      <rc t="2" v="6695"/>
    </bk>
    <bk>
      <rc t="2" v="6696"/>
    </bk>
    <bk>
      <rc t="2" v="6697"/>
    </bk>
    <bk>
      <rc t="2" v="6698"/>
    </bk>
    <bk>
      <rc t="2" v="6699"/>
    </bk>
    <bk>
      <rc t="2" v="6700"/>
    </bk>
    <bk>
      <rc t="2" v="6701"/>
    </bk>
    <bk>
      <rc t="2" v="6702"/>
    </bk>
    <bk>
      <rc t="2" v="6703"/>
    </bk>
    <bk>
      <rc t="2" v="6704"/>
    </bk>
    <bk>
      <rc t="2" v="6705"/>
    </bk>
    <bk>
      <rc t="2" v="6706"/>
    </bk>
    <bk>
      <rc t="2" v="6707"/>
    </bk>
    <bk>
      <rc t="2" v="6708"/>
    </bk>
    <bk>
      <rc t="2" v="6709"/>
    </bk>
    <bk>
      <rc t="2" v="6710"/>
    </bk>
    <bk>
      <rc t="2" v="6711"/>
    </bk>
    <bk>
      <rc t="2" v="6712"/>
    </bk>
    <bk>
      <rc t="2" v="6713"/>
    </bk>
    <bk>
      <rc t="2" v="6714"/>
    </bk>
    <bk>
      <rc t="2" v="6715"/>
    </bk>
    <bk>
      <rc t="2" v="6716"/>
    </bk>
    <bk>
      <rc t="2" v="6717"/>
    </bk>
    <bk>
      <rc t="2" v="6718"/>
    </bk>
    <bk>
      <rc t="2" v="6719"/>
    </bk>
    <bk>
      <rc t="2" v="6720"/>
    </bk>
    <bk>
      <rc t="2" v="6721"/>
    </bk>
    <bk>
      <rc t="2" v="6722"/>
    </bk>
    <bk>
      <rc t="2" v="6723"/>
    </bk>
    <bk>
      <rc t="2" v="6724"/>
    </bk>
    <bk>
      <rc t="2" v="6725"/>
    </bk>
    <bk>
      <rc t="2" v="6726"/>
    </bk>
    <bk>
      <rc t="2" v="6727"/>
    </bk>
    <bk>
      <rc t="2" v="6728"/>
    </bk>
    <bk>
      <rc t="2" v="6729"/>
    </bk>
    <bk>
      <rc t="2" v="6730"/>
    </bk>
    <bk>
      <rc t="2" v="6731"/>
    </bk>
    <bk>
      <rc t="2" v="6732"/>
    </bk>
    <bk>
      <rc t="2" v="6733"/>
    </bk>
    <bk>
      <rc t="2" v="6734"/>
    </bk>
    <bk>
      <rc t="2" v="6735"/>
    </bk>
    <bk>
      <rc t="2" v="6736"/>
    </bk>
    <bk>
      <rc t="2" v="6737"/>
    </bk>
    <bk>
      <rc t="2" v="6738"/>
    </bk>
    <bk>
      <rc t="2" v="6739"/>
    </bk>
    <bk>
      <rc t="2" v="6740"/>
    </bk>
    <bk>
      <rc t="2" v="6741"/>
    </bk>
    <bk>
      <rc t="2" v="6742"/>
    </bk>
    <bk>
      <rc t="2" v="6743"/>
    </bk>
    <bk>
      <rc t="2" v="6744"/>
    </bk>
    <bk>
      <rc t="2" v="6745"/>
    </bk>
    <bk>
      <rc t="2" v="6746"/>
    </bk>
    <bk>
      <rc t="2" v="6747"/>
    </bk>
    <bk>
      <rc t="2" v="6748"/>
    </bk>
    <bk>
      <rc t="2" v="6749"/>
    </bk>
    <bk>
      <rc t="2" v="6750"/>
    </bk>
    <bk>
      <rc t="2" v="6751"/>
    </bk>
    <bk>
      <rc t="2" v="6752"/>
    </bk>
    <bk>
      <rc t="2" v="6753"/>
    </bk>
    <bk>
      <rc t="2" v="6754"/>
    </bk>
    <bk>
      <rc t="2" v="6755"/>
    </bk>
    <bk>
      <rc t="2" v="6756"/>
    </bk>
    <bk>
      <rc t="2" v="6757"/>
    </bk>
    <bk>
      <rc t="2" v="6758"/>
    </bk>
    <bk>
      <rc t="2" v="6759"/>
    </bk>
    <bk>
      <rc t="2" v="6760"/>
    </bk>
    <bk>
      <rc t="2" v="6761"/>
    </bk>
    <bk>
      <rc t="2" v="6762"/>
    </bk>
    <bk>
      <rc t="2" v="6763"/>
    </bk>
    <bk>
      <rc t="2" v="6764"/>
    </bk>
    <bk>
      <rc t="2" v="6765"/>
    </bk>
    <bk>
      <rc t="2" v="6766"/>
    </bk>
    <bk>
      <rc t="2" v="6767"/>
    </bk>
    <bk>
      <rc t="2" v="6768"/>
    </bk>
    <bk>
      <rc t="2" v="6769"/>
    </bk>
    <bk>
      <rc t="2" v="6770"/>
    </bk>
    <bk>
      <rc t="2" v="6771"/>
    </bk>
    <bk>
      <rc t="2" v="6772"/>
    </bk>
    <bk>
      <rc t="2" v="6773"/>
    </bk>
    <bk>
      <rc t="2" v="6774"/>
    </bk>
    <bk>
      <rc t="2" v="6775"/>
    </bk>
    <bk>
      <rc t="2" v="6776"/>
    </bk>
    <bk>
      <rc t="2" v="6777"/>
    </bk>
    <bk>
      <rc t="2" v="6778"/>
    </bk>
    <bk>
      <rc t="2" v="6779"/>
    </bk>
    <bk>
      <rc t="2" v="6780"/>
    </bk>
    <bk>
      <rc t="2" v="6781"/>
    </bk>
    <bk>
      <rc t="2" v="6782"/>
    </bk>
    <bk>
      <rc t="2" v="6783"/>
    </bk>
    <bk>
      <rc t="2" v="6784"/>
    </bk>
    <bk>
      <rc t="2" v="6785"/>
    </bk>
    <bk>
      <rc t="2" v="6786"/>
    </bk>
    <bk>
      <rc t="2" v="6787"/>
    </bk>
    <bk>
      <rc t="2" v="6788"/>
    </bk>
    <bk>
      <rc t="2" v="6789"/>
    </bk>
    <bk>
      <rc t="2" v="6790"/>
    </bk>
    <bk>
      <rc t="2" v="6791"/>
    </bk>
    <bk>
      <rc t="2" v="6792"/>
    </bk>
    <bk>
      <rc t="2" v="6793"/>
    </bk>
    <bk>
      <rc t="2" v="6794"/>
    </bk>
    <bk>
      <rc t="2" v="6795"/>
    </bk>
    <bk>
      <rc t="2" v="6796"/>
    </bk>
    <bk>
      <rc t="2" v="6797"/>
    </bk>
    <bk>
      <rc t="2" v="6798"/>
    </bk>
    <bk>
      <rc t="2" v="6799"/>
    </bk>
    <bk>
      <rc t="2" v="6800"/>
    </bk>
    <bk>
      <rc t="2" v="6801"/>
    </bk>
    <bk>
      <rc t="2" v="6802"/>
    </bk>
    <bk>
      <rc t="2" v="6803"/>
    </bk>
    <bk>
      <rc t="2" v="6804"/>
    </bk>
    <bk>
      <rc t="2" v="6805"/>
    </bk>
    <bk>
      <rc t="2" v="6806"/>
    </bk>
    <bk>
      <rc t="2" v="6807"/>
    </bk>
    <bk>
      <rc t="2" v="6808"/>
    </bk>
    <bk>
      <rc t="2" v="6809"/>
    </bk>
    <bk>
      <rc t="2" v="6810"/>
    </bk>
    <bk>
      <rc t="2" v="6811"/>
    </bk>
    <bk>
      <rc t="2" v="6812"/>
    </bk>
    <bk>
      <rc t="2" v="6813"/>
    </bk>
    <bk>
      <rc t="2" v="6814"/>
    </bk>
    <bk>
      <rc t="2" v="6815"/>
    </bk>
    <bk>
      <rc t="2" v="6816"/>
    </bk>
    <bk>
      <rc t="2" v="6817"/>
    </bk>
    <bk>
      <rc t="2" v="6818"/>
    </bk>
    <bk>
      <rc t="2" v="6819"/>
    </bk>
    <bk>
      <rc t="2" v="6820"/>
    </bk>
    <bk>
      <rc t="2" v="6821"/>
    </bk>
    <bk>
      <rc t="2" v="6822"/>
    </bk>
    <bk>
      <rc t="2" v="6823"/>
    </bk>
    <bk>
      <rc t="2" v="6824"/>
    </bk>
    <bk>
      <rc t="2" v="6825"/>
    </bk>
    <bk>
      <rc t="2" v="6826"/>
    </bk>
    <bk>
      <rc t="2" v="6827"/>
    </bk>
    <bk>
      <rc t="2" v="6828"/>
    </bk>
    <bk>
      <rc t="2" v="6829"/>
    </bk>
    <bk>
      <rc t="2" v="6830"/>
    </bk>
    <bk>
      <rc t="2" v="6831"/>
    </bk>
    <bk>
      <rc t="2" v="6832"/>
    </bk>
    <bk>
      <rc t="2" v="6833"/>
    </bk>
    <bk>
      <rc t="2" v="6834"/>
    </bk>
    <bk>
      <rc t="2" v="6835"/>
    </bk>
    <bk>
      <rc t="2" v="6836"/>
    </bk>
    <bk>
      <rc t="2" v="6837"/>
    </bk>
    <bk>
      <rc t="2" v="6838"/>
    </bk>
    <bk>
      <rc t="2" v="6839"/>
    </bk>
    <bk>
      <rc t="2" v="6840"/>
    </bk>
    <bk>
      <rc t="2" v="6841"/>
    </bk>
    <bk>
      <rc t="2" v="6842"/>
    </bk>
    <bk>
      <rc t="2" v="6843"/>
    </bk>
    <bk>
      <rc t="2" v="6844"/>
    </bk>
    <bk>
      <rc t="2" v="6845"/>
    </bk>
    <bk>
      <rc t="2" v="6846"/>
    </bk>
    <bk>
      <rc t="2" v="6847"/>
    </bk>
    <bk>
      <rc t="2" v="6848"/>
    </bk>
    <bk>
      <rc t="2" v="6849"/>
    </bk>
    <bk>
      <rc t="2" v="6850"/>
    </bk>
    <bk>
      <rc t="2" v="6851"/>
    </bk>
    <bk>
      <rc t="2" v="6852"/>
    </bk>
    <bk>
      <rc t="2" v="6853"/>
    </bk>
    <bk>
      <rc t="2" v="6854"/>
    </bk>
    <bk>
      <rc t="2" v="6855"/>
    </bk>
    <bk>
      <rc t="2" v="6856"/>
    </bk>
    <bk>
      <rc t="2" v="6857"/>
    </bk>
    <bk>
      <rc t="2" v="6858"/>
    </bk>
    <bk>
      <rc t="2" v="6859"/>
    </bk>
    <bk>
      <rc t="2" v="6860"/>
    </bk>
    <bk>
      <rc t="2" v="6861"/>
    </bk>
    <bk>
      <rc t="2" v="6862"/>
    </bk>
    <bk>
      <rc t="2" v="6863"/>
    </bk>
    <bk>
      <rc t="2" v="6864"/>
    </bk>
    <bk>
      <rc t="2" v="6865"/>
    </bk>
    <bk>
      <rc t="2" v="6866"/>
    </bk>
    <bk>
      <rc t="2" v="6867"/>
    </bk>
    <bk>
      <rc t="2" v="6868"/>
    </bk>
    <bk>
      <rc t="2" v="6869"/>
    </bk>
    <bk>
      <rc t="2" v="6870"/>
    </bk>
    <bk>
      <rc t="2" v="6871"/>
    </bk>
    <bk>
      <rc t="2" v="6872"/>
    </bk>
    <bk>
      <rc t="2" v="6873"/>
    </bk>
    <bk>
      <rc t="2" v="6874"/>
    </bk>
    <bk>
      <rc t="2" v="6875"/>
    </bk>
    <bk>
      <rc t="2" v="6876"/>
    </bk>
    <bk>
      <rc t="2" v="6877"/>
    </bk>
    <bk>
      <rc t="2" v="6878"/>
    </bk>
    <bk>
      <rc t="2" v="6879"/>
    </bk>
    <bk>
      <rc t="2" v="6880"/>
    </bk>
    <bk>
      <rc t="2" v="6881"/>
    </bk>
    <bk>
      <rc t="2" v="6882"/>
    </bk>
    <bk>
      <rc t="2" v="6883"/>
    </bk>
    <bk>
      <rc t="2" v="6884"/>
    </bk>
    <bk>
      <rc t="2" v="6885"/>
    </bk>
    <bk>
      <rc t="2" v="6886"/>
    </bk>
    <bk>
      <rc t="2" v="6887"/>
    </bk>
    <bk>
      <rc t="2" v="6888"/>
    </bk>
    <bk>
      <rc t="2" v="6889"/>
    </bk>
    <bk>
      <rc t="2" v="6890"/>
    </bk>
    <bk>
      <rc t="2" v="6891"/>
    </bk>
    <bk>
      <rc t="2" v="6892"/>
    </bk>
    <bk>
      <rc t="2" v="6893"/>
    </bk>
    <bk>
      <rc t="2" v="6894"/>
    </bk>
    <bk>
      <rc t="2" v="6895"/>
    </bk>
    <bk>
      <rc t="2" v="6896"/>
    </bk>
    <bk>
      <rc t="2" v="6897"/>
    </bk>
    <bk>
      <rc t="2" v="6898"/>
    </bk>
    <bk>
      <rc t="2" v="6899"/>
    </bk>
    <bk>
      <rc t="2" v="6900"/>
    </bk>
    <bk>
      <rc t="2" v="6901"/>
    </bk>
    <bk>
      <rc t="2" v="6902"/>
    </bk>
    <bk>
      <rc t="2" v="6903"/>
    </bk>
    <bk>
      <rc t="2" v="6904"/>
    </bk>
    <bk>
      <rc t="2" v="6905"/>
    </bk>
    <bk>
      <rc t="2" v="6906"/>
    </bk>
    <bk>
      <rc t="2" v="6907"/>
    </bk>
    <bk>
      <rc t="2" v="6908"/>
    </bk>
    <bk>
      <rc t="2" v="6909"/>
    </bk>
    <bk>
      <rc t="2" v="6910"/>
    </bk>
    <bk>
      <rc t="2" v="6911"/>
    </bk>
    <bk>
      <rc t="2" v="6912"/>
    </bk>
    <bk>
      <rc t="2" v="6913"/>
    </bk>
    <bk>
      <rc t="2" v="6914"/>
    </bk>
    <bk>
      <rc t="2" v="6915"/>
    </bk>
    <bk>
      <rc t="2" v="6916"/>
    </bk>
    <bk>
      <rc t="2" v="6917"/>
    </bk>
    <bk>
      <rc t="2" v="6918"/>
    </bk>
    <bk>
      <rc t="2" v="6919"/>
    </bk>
    <bk>
      <rc t="2" v="6920"/>
    </bk>
    <bk>
      <rc t="2" v="6921"/>
    </bk>
    <bk>
      <rc t="2" v="6922"/>
    </bk>
    <bk>
      <rc t="2" v="6923"/>
    </bk>
    <bk>
      <rc t="2" v="6924"/>
    </bk>
    <bk>
      <rc t="2" v="6925"/>
    </bk>
    <bk>
      <rc t="2" v="6926"/>
    </bk>
    <bk>
      <rc t="2" v="6927"/>
    </bk>
    <bk>
      <rc t="2" v="6928"/>
    </bk>
    <bk>
      <rc t="2" v="6929"/>
    </bk>
    <bk>
      <rc t="2" v="6930"/>
    </bk>
    <bk>
      <rc t="2" v="6931"/>
    </bk>
    <bk>
      <rc t="2" v="6932"/>
    </bk>
    <bk>
      <rc t="2" v="6933"/>
    </bk>
    <bk>
      <rc t="2" v="6934"/>
    </bk>
    <bk>
      <rc t="2" v="6935"/>
    </bk>
    <bk>
      <rc t="2" v="6936"/>
    </bk>
    <bk>
      <rc t="2" v="6937"/>
    </bk>
    <bk>
      <rc t="2" v="6938"/>
    </bk>
    <bk>
      <rc t="2" v="6939"/>
    </bk>
    <bk>
      <rc t="2" v="6940"/>
    </bk>
    <bk>
      <rc t="2" v="6941"/>
    </bk>
    <bk>
      <rc t="2" v="6942"/>
    </bk>
    <bk>
      <rc t="2" v="6943"/>
    </bk>
    <bk>
      <rc t="2" v="6944"/>
    </bk>
    <bk>
      <rc t="2" v="6945"/>
    </bk>
    <bk>
      <rc t="2" v="6946"/>
    </bk>
    <bk>
      <rc t="2" v="6947"/>
    </bk>
    <bk>
      <rc t="2" v="6948"/>
    </bk>
    <bk>
      <rc t="2" v="6949"/>
    </bk>
    <bk>
      <rc t="2" v="6950"/>
    </bk>
    <bk>
      <rc t="2" v="6951"/>
    </bk>
    <bk>
      <rc t="2" v="6952"/>
    </bk>
    <bk>
      <rc t="2" v="6953"/>
    </bk>
    <bk>
      <rc t="2" v="6954"/>
    </bk>
    <bk>
      <rc t="2" v="6955"/>
    </bk>
    <bk>
      <rc t="2" v="6956"/>
    </bk>
    <bk>
      <rc t="2" v="6957"/>
    </bk>
    <bk>
      <rc t="2" v="6958"/>
    </bk>
    <bk>
      <rc t="2" v="6959"/>
    </bk>
    <bk>
      <rc t="2" v="6960"/>
    </bk>
    <bk>
      <rc t="2" v="6961"/>
    </bk>
    <bk>
      <rc t="2" v="6962"/>
    </bk>
    <bk>
      <rc t="2" v="6963"/>
    </bk>
    <bk>
      <rc t="2" v="6964"/>
    </bk>
    <bk>
      <rc t="2" v="6965"/>
    </bk>
    <bk>
      <rc t="2" v="6966"/>
    </bk>
    <bk>
      <rc t="2" v="6967"/>
    </bk>
    <bk>
      <rc t="2" v="6968"/>
    </bk>
    <bk>
      <rc t="2" v="6969"/>
    </bk>
    <bk>
      <rc t="2" v="6970"/>
    </bk>
    <bk>
      <rc t="2" v="6971"/>
    </bk>
    <bk>
      <rc t="2" v="6972"/>
    </bk>
    <bk>
      <rc t="2" v="6973"/>
    </bk>
    <bk>
      <rc t="2" v="6974"/>
    </bk>
    <bk>
      <rc t="2" v="6975"/>
    </bk>
    <bk>
      <rc t="2" v="6976"/>
    </bk>
    <bk>
      <rc t="2" v="6977"/>
    </bk>
    <bk>
      <rc t="2" v="6978"/>
    </bk>
    <bk>
      <rc t="2" v="6979"/>
    </bk>
    <bk>
      <rc t="2" v="6980"/>
    </bk>
    <bk>
      <rc t="2" v="6981"/>
    </bk>
    <bk>
      <rc t="2" v="6982"/>
    </bk>
    <bk>
      <rc t="2" v="6983"/>
    </bk>
    <bk>
      <rc t="2" v="6984"/>
    </bk>
    <bk>
      <rc t="2" v="6985"/>
    </bk>
    <bk>
      <rc t="2" v="6986"/>
    </bk>
    <bk>
      <rc t="2" v="6987"/>
    </bk>
    <bk>
      <rc t="2" v="6988"/>
    </bk>
    <bk>
      <rc t="2" v="6989"/>
    </bk>
    <bk>
      <rc t="2" v="6990"/>
    </bk>
    <bk>
      <rc t="2" v="6991"/>
    </bk>
    <bk>
      <rc t="2" v="6992"/>
    </bk>
    <bk>
      <rc t="2" v="6993"/>
    </bk>
    <bk>
      <rc t="2" v="6994"/>
    </bk>
    <bk>
      <rc t="2" v="6995"/>
    </bk>
    <bk>
      <rc t="2" v="6996"/>
    </bk>
    <bk>
      <rc t="2" v="6997"/>
    </bk>
    <bk>
      <rc t="2" v="6998"/>
    </bk>
    <bk>
      <rc t="2" v="6999"/>
    </bk>
    <bk>
      <rc t="2" v="7000"/>
    </bk>
    <bk>
      <rc t="2" v="7001"/>
    </bk>
    <bk>
      <rc t="2" v="7002"/>
    </bk>
    <bk>
      <rc t="2" v="7003"/>
    </bk>
    <bk>
      <rc t="2" v="7004"/>
    </bk>
    <bk>
      <rc t="2" v="7005"/>
    </bk>
    <bk>
      <rc t="2" v="7006"/>
    </bk>
    <bk>
      <rc t="2" v="7007"/>
    </bk>
    <bk>
      <rc t="2" v="7008"/>
    </bk>
    <bk>
      <rc t="2" v="7009"/>
    </bk>
    <bk>
      <rc t="2" v="7010"/>
    </bk>
    <bk>
      <rc t="2" v="7011"/>
    </bk>
    <bk>
      <rc t="2" v="7012"/>
    </bk>
    <bk>
      <rc t="2" v="7013"/>
    </bk>
    <bk>
      <rc t="2" v="7014"/>
    </bk>
    <bk>
      <rc t="2" v="7015"/>
    </bk>
    <bk>
      <rc t="2" v="7016"/>
    </bk>
    <bk>
      <rc t="2" v="7017"/>
    </bk>
    <bk>
      <rc t="2" v="7018"/>
    </bk>
    <bk>
      <rc t="2" v="7019"/>
    </bk>
    <bk>
      <rc t="2" v="7020"/>
    </bk>
    <bk>
      <rc t="2" v="7021"/>
    </bk>
    <bk>
      <rc t="2" v="7022"/>
    </bk>
    <bk>
      <rc t="2" v="7023"/>
    </bk>
    <bk>
      <rc t="2" v="7024"/>
    </bk>
    <bk>
      <rc t="2" v="7025"/>
    </bk>
    <bk>
      <rc t="2" v="7026"/>
    </bk>
    <bk>
      <rc t="2" v="7027"/>
    </bk>
    <bk>
      <rc t="2" v="7028"/>
    </bk>
    <bk>
      <rc t="2" v="7029"/>
    </bk>
    <bk>
      <rc t="2" v="7030"/>
    </bk>
    <bk>
      <rc t="2" v="7031"/>
    </bk>
    <bk>
      <rc t="2" v="7032"/>
    </bk>
    <bk>
      <rc t="2" v="7033"/>
    </bk>
    <bk>
      <rc t="2" v="7034"/>
    </bk>
    <bk>
      <rc t="2" v="7035"/>
    </bk>
    <bk>
      <rc t="2" v="7036"/>
    </bk>
    <bk>
      <rc t="2" v="7037"/>
    </bk>
    <bk>
      <rc t="2" v="7038"/>
    </bk>
    <bk>
      <rc t="2" v="7039"/>
    </bk>
    <bk>
      <rc t="2" v="7040"/>
    </bk>
    <bk>
      <rc t="2" v="7041"/>
    </bk>
    <bk>
      <rc t="2" v="7042"/>
    </bk>
    <bk>
      <rc t="2" v="7043"/>
    </bk>
    <bk>
      <rc t="2" v="7044"/>
    </bk>
    <bk>
      <rc t="2" v="7045"/>
    </bk>
    <bk>
      <rc t="2" v="7046"/>
    </bk>
    <bk>
      <rc t="2" v="7047"/>
    </bk>
    <bk>
      <rc t="2" v="7048"/>
    </bk>
    <bk>
      <rc t="2" v="7049"/>
    </bk>
    <bk>
      <rc t="2" v="7050"/>
    </bk>
    <bk>
      <rc t="2" v="7051"/>
    </bk>
    <bk>
      <rc t="2" v="7052"/>
    </bk>
    <bk>
      <rc t="2" v="7053"/>
    </bk>
    <bk>
      <rc t="2" v="7054"/>
    </bk>
    <bk>
      <rc t="2" v="7055"/>
    </bk>
    <bk>
      <rc t="2" v="7056"/>
    </bk>
    <bk>
      <rc t="2" v="7057"/>
    </bk>
    <bk>
      <rc t="2" v="7058"/>
    </bk>
    <bk>
      <rc t="2" v="7059"/>
    </bk>
    <bk>
      <rc t="2" v="7060"/>
    </bk>
    <bk>
      <rc t="2" v="7061"/>
    </bk>
    <bk>
      <rc t="2" v="7062"/>
    </bk>
    <bk>
      <rc t="2" v="7063"/>
    </bk>
    <bk>
      <rc t="2" v="7064"/>
    </bk>
    <bk>
      <rc t="2" v="7065"/>
    </bk>
    <bk>
      <rc t="2" v="7066"/>
    </bk>
    <bk>
      <rc t="2" v="7067"/>
    </bk>
    <bk>
      <rc t="2" v="7068"/>
    </bk>
    <bk>
      <rc t="2" v="7069"/>
    </bk>
    <bk>
      <rc t="2" v="7070"/>
    </bk>
    <bk>
      <rc t="2" v="7071"/>
    </bk>
    <bk>
      <rc t="2" v="7072"/>
    </bk>
    <bk>
      <rc t="2" v="7073"/>
    </bk>
    <bk>
      <rc t="2" v="7074"/>
    </bk>
    <bk>
      <rc t="2" v="7075"/>
    </bk>
    <bk>
      <rc t="2" v="7076"/>
    </bk>
    <bk>
      <rc t="2" v="7077"/>
    </bk>
    <bk>
      <rc t="2" v="7078"/>
    </bk>
    <bk>
      <rc t="2" v="7079"/>
    </bk>
    <bk>
      <rc t="2" v="7080"/>
    </bk>
    <bk>
      <rc t="2" v="7081"/>
    </bk>
    <bk>
      <rc t="2" v="7082"/>
    </bk>
    <bk>
      <rc t="2" v="7083"/>
    </bk>
    <bk>
      <rc t="2" v="7084"/>
    </bk>
    <bk>
      <rc t="2" v="7085"/>
    </bk>
    <bk>
      <rc t="2" v="7086"/>
    </bk>
    <bk>
      <rc t="2" v="7087"/>
    </bk>
    <bk>
      <rc t="2" v="7088"/>
    </bk>
    <bk>
      <rc t="2" v="7089"/>
    </bk>
    <bk>
      <rc t="2" v="7090"/>
    </bk>
    <bk>
      <rc t="2" v="7091"/>
    </bk>
    <bk>
      <rc t="2" v="7092"/>
    </bk>
    <bk>
      <rc t="2" v="7093"/>
    </bk>
    <bk>
      <rc t="2" v="7094"/>
    </bk>
    <bk>
      <rc t="2" v="7095"/>
    </bk>
    <bk>
      <rc t="2" v="7096"/>
    </bk>
    <bk>
      <rc t="2" v="7097"/>
    </bk>
    <bk>
      <rc t="2" v="7098"/>
    </bk>
    <bk>
      <rc t="2" v="7099"/>
    </bk>
    <bk>
      <rc t="2" v="7100"/>
    </bk>
    <bk>
      <rc t="2" v="7101"/>
    </bk>
    <bk>
      <rc t="2" v="7102"/>
    </bk>
    <bk>
      <rc t="2" v="7103"/>
    </bk>
    <bk>
      <rc t="2" v="7104"/>
    </bk>
    <bk>
      <rc t="2" v="7105"/>
    </bk>
    <bk>
      <rc t="2" v="7106"/>
    </bk>
    <bk>
      <rc t="2" v="7107"/>
    </bk>
    <bk>
      <rc t="2" v="7108"/>
    </bk>
    <bk>
      <rc t="2" v="7109"/>
    </bk>
    <bk>
      <rc t="2" v="7110"/>
    </bk>
    <bk>
      <rc t="2" v="7111"/>
    </bk>
    <bk>
      <rc t="2" v="7112"/>
    </bk>
    <bk>
      <rc t="2" v="7113"/>
    </bk>
    <bk>
      <rc t="2" v="7114"/>
    </bk>
    <bk>
      <rc t="2" v="7115"/>
    </bk>
    <bk>
      <rc t="2" v="7116"/>
    </bk>
    <bk>
      <rc t="2" v="7117"/>
    </bk>
    <bk>
      <rc t="2" v="7118"/>
    </bk>
    <bk>
      <rc t="2" v="7119"/>
    </bk>
    <bk>
      <rc t="2" v="7120"/>
    </bk>
    <bk>
      <rc t="2" v="7121"/>
    </bk>
    <bk>
      <rc t="2" v="7122"/>
    </bk>
    <bk>
      <rc t="2" v="7123"/>
    </bk>
    <bk>
      <rc t="2" v="7124"/>
    </bk>
    <bk>
      <rc t="2" v="7125"/>
    </bk>
    <bk>
      <rc t="2" v="7126"/>
    </bk>
    <bk>
      <rc t="2" v="7127"/>
    </bk>
    <bk>
      <rc t="2" v="7128"/>
    </bk>
    <bk>
      <rc t="2" v="7129"/>
    </bk>
    <bk>
      <rc t="2" v="7130"/>
    </bk>
    <bk>
      <rc t="2" v="7131"/>
    </bk>
    <bk>
      <rc t="2" v="7132"/>
    </bk>
    <bk>
      <rc t="2" v="7133"/>
    </bk>
    <bk>
      <rc t="2" v="7134"/>
    </bk>
    <bk>
      <rc t="2" v="7135"/>
    </bk>
    <bk>
      <rc t="2" v="7136"/>
    </bk>
    <bk>
      <rc t="2" v="7137"/>
    </bk>
    <bk>
      <rc t="2" v="7138"/>
    </bk>
    <bk>
      <rc t="2" v="7139"/>
    </bk>
    <bk>
      <rc t="2" v="7140"/>
    </bk>
    <bk>
      <rc t="2" v="7141"/>
    </bk>
    <bk>
      <rc t="2" v="7142"/>
    </bk>
    <bk>
      <rc t="2" v="7143"/>
    </bk>
    <bk>
      <rc t="2" v="7144"/>
    </bk>
    <bk>
      <rc t="2" v="7145"/>
    </bk>
    <bk>
      <rc t="2" v="7146"/>
    </bk>
    <bk>
      <rc t="2" v="7147"/>
    </bk>
    <bk>
      <rc t="2" v="7148"/>
    </bk>
    <bk>
      <rc t="2" v="7149"/>
    </bk>
    <bk>
      <rc t="2" v="7150"/>
    </bk>
    <bk>
      <rc t="2" v="7151"/>
    </bk>
    <bk>
      <rc t="2" v="7152"/>
    </bk>
    <bk>
      <rc t="2" v="7153"/>
    </bk>
    <bk>
      <rc t="2" v="7154"/>
    </bk>
    <bk>
      <rc t="2" v="7155"/>
    </bk>
    <bk>
      <rc t="2" v="7156"/>
    </bk>
    <bk>
      <rc t="2" v="7157"/>
    </bk>
    <bk>
      <rc t="2" v="7158"/>
    </bk>
    <bk>
      <rc t="2" v="7159"/>
    </bk>
    <bk>
      <rc t="2" v="7160"/>
    </bk>
    <bk>
      <rc t="2" v="7161"/>
    </bk>
    <bk>
      <rc t="2" v="7162"/>
    </bk>
    <bk>
      <rc t="2" v="7163"/>
    </bk>
    <bk>
      <rc t="2" v="7164"/>
    </bk>
    <bk>
      <rc t="2" v="7165"/>
    </bk>
    <bk>
      <rc t="2" v="7166"/>
    </bk>
    <bk>
      <rc t="2" v="7167"/>
    </bk>
    <bk>
      <rc t="2" v="7168"/>
    </bk>
    <bk>
      <rc t="2" v="7169"/>
    </bk>
    <bk>
      <rc t="2" v="7170"/>
    </bk>
    <bk>
      <rc t="2" v="7171"/>
    </bk>
    <bk>
      <rc t="2" v="7172"/>
    </bk>
    <bk>
      <rc t="2" v="7173"/>
    </bk>
    <bk>
      <rc t="2" v="7174"/>
    </bk>
    <bk>
      <rc t="2" v="7175"/>
    </bk>
    <bk>
      <rc t="2" v="7176"/>
    </bk>
    <bk>
      <rc t="2" v="7177"/>
    </bk>
    <bk>
      <rc t="2" v="7178"/>
    </bk>
    <bk>
      <rc t="2" v="7179"/>
    </bk>
    <bk>
      <rc t="2" v="7180"/>
    </bk>
    <bk>
      <rc t="2" v="7181"/>
    </bk>
    <bk>
      <rc t="2" v="7182"/>
    </bk>
    <bk>
      <rc t="2" v="7183"/>
    </bk>
    <bk>
      <rc t="2" v="7184"/>
    </bk>
    <bk>
      <rc t="2" v="7185"/>
    </bk>
    <bk>
      <rc t="2" v="7186"/>
    </bk>
    <bk>
      <rc t="2" v="7187"/>
    </bk>
    <bk>
      <rc t="2" v="7188"/>
    </bk>
    <bk>
      <rc t="2" v="7189"/>
    </bk>
    <bk>
      <rc t="2" v="7190"/>
    </bk>
    <bk>
      <rc t="2" v="7191"/>
    </bk>
    <bk>
      <rc t="2" v="7192"/>
    </bk>
    <bk>
      <rc t="2" v="7193"/>
    </bk>
    <bk>
      <rc t="2" v="7194"/>
    </bk>
    <bk>
      <rc t="2" v="7195"/>
    </bk>
    <bk>
      <rc t="2" v="7196"/>
    </bk>
    <bk>
      <rc t="2" v="7197"/>
    </bk>
    <bk>
      <rc t="2" v="7198"/>
    </bk>
    <bk>
      <rc t="2" v="7199"/>
    </bk>
    <bk>
      <rc t="2" v="7200"/>
    </bk>
    <bk>
      <rc t="2" v="7201"/>
    </bk>
    <bk>
      <rc t="2" v="7202"/>
    </bk>
    <bk>
      <rc t="2" v="7203"/>
    </bk>
    <bk>
      <rc t="2" v="7204"/>
    </bk>
    <bk>
      <rc t="2" v="7205"/>
    </bk>
    <bk>
      <rc t="2" v="7206"/>
    </bk>
    <bk>
      <rc t="2" v="7207"/>
    </bk>
    <bk>
      <rc t="2" v="7208"/>
    </bk>
    <bk>
      <rc t="2" v="7209"/>
    </bk>
    <bk>
      <rc t="2" v="7210"/>
    </bk>
    <bk>
      <rc t="2" v="7211"/>
    </bk>
    <bk>
      <rc t="2" v="7212"/>
    </bk>
    <bk>
      <rc t="2" v="7213"/>
    </bk>
    <bk>
      <rc t="2" v="7214"/>
    </bk>
    <bk>
      <rc t="2" v="7215"/>
    </bk>
    <bk>
      <rc t="2" v="7216"/>
    </bk>
    <bk>
      <rc t="2" v="7217"/>
    </bk>
    <bk>
      <rc t="2" v="7218"/>
    </bk>
    <bk>
      <rc t="2" v="7219"/>
    </bk>
    <bk>
      <rc t="2" v="7220"/>
    </bk>
    <bk>
      <rc t="2" v="7221"/>
    </bk>
    <bk>
      <rc t="2" v="7222"/>
    </bk>
    <bk>
      <rc t="2" v="7223"/>
    </bk>
    <bk>
      <rc t="2" v="7224"/>
    </bk>
    <bk>
      <rc t="2" v="7225"/>
    </bk>
    <bk>
      <rc t="2" v="7226"/>
    </bk>
    <bk>
      <rc t="2" v="7227"/>
    </bk>
    <bk>
      <rc t="2" v="7228"/>
    </bk>
    <bk>
      <rc t="2" v="7229"/>
    </bk>
    <bk>
      <rc t="2" v="7230"/>
    </bk>
    <bk>
      <rc t="2" v="7231"/>
    </bk>
    <bk>
      <rc t="2" v="7232"/>
    </bk>
    <bk>
      <rc t="2" v="7233"/>
    </bk>
    <bk>
      <rc t="2" v="7234"/>
    </bk>
    <bk>
      <rc t="2" v="7235"/>
    </bk>
    <bk>
      <rc t="2" v="7236"/>
    </bk>
    <bk>
      <rc t="2" v="7237"/>
    </bk>
    <bk>
      <rc t="2" v="7238"/>
    </bk>
    <bk>
      <rc t="2" v="7239"/>
    </bk>
    <bk>
      <rc t="2" v="7240"/>
    </bk>
    <bk>
      <rc t="2" v="7241"/>
    </bk>
    <bk>
      <rc t="2" v="7242"/>
    </bk>
    <bk>
      <rc t="2" v="7243"/>
    </bk>
    <bk>
      <rc t="2" v="7244"/>
    </bk>
    <bk>
      <rc t="2" v="7245"/>
    </bk>
    <bk>
      <rc t="2" v="7246"/>
    </bk>
    <bk>
      <rc t="2" v="7247"/>
    </bk>
    <bk>
      <rc t="2" v="7248"/>
    </bk>
    <bk>
      <rc t="2" v="7249"/>
    </bk>
    <bk>
      <rc t="2" v="7250"/>
    </bk>
    <bk>
      <rc t="2" v="7251"/>
    </bk>
    <bk>
      <rc t="2" v="7252"/>
    </bk>
    <bk>
      <rc t="2" v="7253"/>
    </bk>
    <bk>
      <rc t="2" v="7254"/>
    </bk>
    <bk>
      <rc t="2" v="7255"/>
    </bk>
    <bk>
      <rc t="2" v="7256"/>
    </bk>
    <bk>
      <rc t="2" v="7257"/>
    </bk>
    <bk>
      <rc t="2" v="7258"/>
    </bk>
    <bk>
      <rc t="2" v="7259"/>
    </bk>
    <bk>
      <rc t="2" v="7260"/>
    </bk>
    <bk>
      <rc t="2" v="7261"/>
    </bk>
    <bk>
      <rc t="2" v="7262"/>
    </bk>
    <bk>
      <rc t="2" v="7263"/>
    </bk>
    <bk>
      <rc t="2" v="7264"/>
    </bk>
    <bk>
      <rc t="2" v="7265"/>
    </bk>
    <bk>
      <rc t="2" v="7266"/>
    </bk>
    <bk>
      <rc t="2" v="7267"/>
    </bk>
    <bk>
      <rc t="2" v="7268"/>
    </bk>
    <bk>
      <rc t="2" v="7269"/>
    </bk>
    <bk>
      <rc t="2" v="7270"/>
    </bk>
    <bk>
      <rc t="2" v="7271"/>
    </bk>
    <bk>
      <rc t="2" v="7272"/>
    </bk>
    <bk>
      <rc t="2" v="7273"/>
    </bk>
    <bk>
      <rc t="2" v="7274"/>
    </bk>
    <bk>
      <rc t="2" v="7275"/>
    </bk>
    <bk>
      <rc t="2" v="7276"/>
    </bk>
    <bk>
      <rc t="2" v="7277"/>
    </bk>
    <bk>
      <rc t="2" v="7278"/>
    </bk>
    <bk>
      <rc t="2" v="7279"/>
    </bk>
    <bk>
      <rc t="2" v="7280"/>
    </bk>
    <bk>
      <rc t="2" v="7281"/>
    </bk>
    <bk>
      <rc t="2" v="7282"/>
    </bk>
    <bk>
      <rc t="2" v="7283"/>
    </bk>
    <bk>
      <rc t="2" v="7284"/>
    </bk>
    <bk>
      <rc t="2" v="7285"/>
    </bk>
    <bk>
      <rc t="2" v="7286"/>
    </bk>
    <bk>
      <rc t="2" v="7287"/>
    </bk>
    <bk>
      <rc t="2" v="7288"/>
    </bk>
    <bk>
      <rc t="2" v="7289"/>
    </bk>
    <bk>
      <rc t="2" v="7290"/>
    </bk>
    <bk>
      <rc t="2" v="7291"/>
    </bk>
    <bk>
      <rc t="2" v="7292"/>
    </bk>
    <bk>
      <rc t="2" v="7293"/>
    </bk>
    <bk>
      <rc t="2" v="7294"/>
    </bk>
    <bk>
      <rc t="2" v="7295"/>
    </bk>
    <bk>
      <rc t="2" v="7296"/>
    </bk>
    <bk>
      <rc t="2" v="7297"/>
    </bk>
    <bk>
      <rc t="2" v="7298"/>
    </bk>
    <bk>
      <rc t="2" v="7299"/>
    </bk>
    <bk>
      <rc t="2" v="7300"/>
    </bk>
    <bk>
      <rc t="2" v="7301"/>
    </bk>
    <bk>
      <rc t="2" v="7302"/>
    </bk>
    <bk>
      <rc t="2" v="7303"/>
    </bk>
    <bk>
      <rc t="2" v="7304"/>
    </bk>
    <bk>
      <rc t="2" v="7305"/>
    </bk>
    <bk>
      <rc t="2" v="7306"/>
    </bk>
    <bk>
      <rc t="2" v="7307"/>
    </bk>
    <bk>
      <rc t="2" v="7308"/>
    </bk>
    <bk>
      <rc t="2" v="7309"/>
    </bk>
    <bk>
      <rc t="2" v="7310"/>
    </bk>
    <bk>
      <rc t="2" v="7311"/>
    </bk>
    <bk>
      <rc t="2" v="7312"/>
    </bk>
    <bk>
      <rc t="2" v="7313"/>
    </bk>
    <bk>
      <rc t="2" v="7314"/>
    </bk>
    <bk>
      <rc t="2" v="7315"/>
    </bk>
    <bk>
      <rc t="2" v="7316"/>
    </bk>
    <bk>
      <rc t="2" v="7317"/>
    </bk>
    <bk>
      <rc t="2" v="7318"/>
    </bk>
    <bk>
      <rc t="2" v="7319"/>
    </bk>
    <bk>
      <rc t="2" v="7320"/>
    </bk>
    <bk>
      <rc t="2" v="7321"/>
    </bk>
    <bk>
      <rc t="2" v="7322"/>
    </bk>
    <bk>
      <rc t="2" v="7323"/>
    </bk>
    <bk>
      <rc t="2" v="7324"/>
    </bk>
    <bk>
      <rc t="2" v="7325"/>
    </bk>
    <bk>
      <rc t="2" v="7326"/>
    </bk>
    <bk>
      <rc t="2" v="7327"/>
    </bk>
    <bk>
      <rc t="2" v="7328"/>
    </bk>
    <bk>
      <rc t="2" v="7329"/>
    </bk>
    <bk>
      <rc t="2" v="7330"/>
    </bk>
    <bk>
      <rc t="2" v="7331"/>
    </bk>
    <bk>
      <rc t="2" v="7332"/>
    </bk>
    <bk>
      <rc t="2" v="7333"/>
    </bk>
    <bk>
      <rc t="2" v="7334"/>
    </bk>
    <bk>
      <rc t="2" v="7335"/>
    </bk>
    <bk>
      <rc t="2" v="7336"/>
    </bk>
    <bk>
      <rc t="2" v="7337"/>
    </bk>
    <bk>
      <rc t="2" v="7338"/>
    </bk>
    <bk>
      <rc t="2" v="7339"/>
    </bk>
    <bk>
      <rc t="2" v="7340"/>
    </bk>
    <bk>
      <rc t="2" v="7341"/>
    </bk>
    <bk>
      <rc t="2" v="7342"/>
    </bk>
    <bk>
      <rc t="2" v="7343"/>
    </bk>
    <bk>
      <rc t="2" v="7344"/>
    </bk>
    <bk>
      <rc t="2" v="7345"/>
    </bk>
    <bk>
      <rc t="2" v="7346"/>
    </bk>
    <bk>
      <rc t="2" v="7347"/>
    </bk>
    <bk>
      <rc t="2" v="7348"/>
    </bk>
    <bk>
      <rc t="2" v="7349"/>
    </bk>
    <bk>
      <rc t="2" v="7350"/>
    </bk>
    <bk>
      <rc t="2" v="7351"/>
    </bk>
    <bk>
      <rc t="2" v="7352"/>
    </bk>
    <bk>
      <rc t="2" v="7353"/>
    </bk>
    <bk>
      <rc t="2" v="7354"/>
    </bk>
    <bk>
      <rc t="2" v="7355"/>
    </bk>
    <bk>
      <rc t="2" v="7356"/>
    </bk>
    <bk>
      <rc t="2" v="7357"/>
    </bk>
    <bk>
      <rc t="2" v="7358"/>
    </bk>
    <bk>
      <rc t="2" v="7359"/>
    </bk>
    <bk>
      <rc t="2" v="7360"/>
    </bk>
    <bk>
      <rc t="2" v="7361"/>
    </bk>
    <bk>
      <rc t="2" v="7362"/>
    </bk>
    <bk>
      <rc t="2" v="7363"/>
    </bk>
    <bk>
      <rc t="2" v="7364"/>
    </bk>
    <bk>
      <rc t="2" v="7365"/>
    </bk>
    <bk>
      <rc t="2" v="7366"/>
    </bk>
    <bk>
      <rc t="2" v="7367"/>
    </bk>
    <bk>
      <rc t="2" v="7368"/>
    </bk>
    <bk>
      <rc t="2" v="7369"/>
    </bk>
    <bk>
      <rc t="2" v="7370"/>
    </bk>
    <bk>
      <rc t="2" v="7371"/>
    </bk>
    <bk>
      <rc t="2" v="7372"/>
    </bk>
    <bk>
      <rc t="2" v="7373"/>
    </bk>
    <bk>
      <rc t="2" v="7374"/>
    </bk>
    <bk>
      <rc t="2" v="7375"/>
    </bk>
    <bk>
      <rc t="2" v="7376"/>
    </bk>
    <bk>
      <rc t="2" v="7377"/>
    </bk>
    <bk>
      <rc t="2" v="7378"/>
    </bk>
    <bk>
      <rc t="2" v="7379"/>
    </bk>
    <bk>
      <rc t="2" v="7380"/>
    </bk>
    <bk>
      <rc t="2" v="7381"/>
    </bk>
    <bk>
      <rc t="2" v="7382"/>
    </bk>
    <bk>
      <rc t="2" v="7383"/>
    </bk>
    <bk>
      <rc t="2" v="7384"/>
    </bk>
    <bk>
      <rc t="2" v="7385"/>
    </bk>
    <bk>
      <rc t="2" v="7386"/>
    </bk>
    <bk>
      <rc t="2" v="7387"/>
    </bk>
    <bk>
      <rc t="2" v="7388"/>
    </bk>
    <bk>
      <rc t="2" v="7389"/>
    </bk>
    <bk>
      <rc t="2" v="7390"/>
    </bk>
    <bk>
      <rc t="2" v="7391"/>
    </bk>
    <bk>
      <rc t="2" v="7392"/>
    </bk>
    <bk>
      <rc t="2" v="7393"/>
    </bk>
    <bk>
      <rc t="2" v="7394"/>
    </bk>
    <bk>
      <rc t="2" v="7395"/>
    </bk>
    <bk>
      <rc t="2" v="7396"/>
    </bk>
    <bk>
      <rc t="2" v="7397"/>
    </bk>
    <bk>
      <rc t="2" v="7398"/>
    </bk>
    <bk>
      <rc t="2" v="7399"/>
    </bk>
    <bk>
      <rc t="2" v="7400"/>
    </bk>
    <bk>
      <rc t="2" v="7401"/>
    </bk>
    <bk>
      <rc t="2" v="7402"/>
    </bk>
    <bk>
      <rc t="2" v="7403"/>
    </bk>
    <bk>
      <rc t="2" v="7404"/>
    </bk>
    <bk>
      <rc t="2" v="7405"/>
    </bk>
    <bk>
      <rc t="2" v="7406"/>
    </bk>
    <bk>
      <rc t="2" v="7407"/>
    </bk>
    <bk>
      <rc t="2" v="7408"/>
    </bk>
    <bk>
      <rc t="2" v="7409"/>
    </bk>
    <bk>
      <rc t="2" v="7410"/>
    </bk>
    <bk>
      <rc t="2" v="7411"/>
    </bk>
    <bk>
      <rc t="2" v="7412"/>
    </bk>
    <bk>
      <rc t="2" v="7413"/>
    </bk>
    <bk>
      <rc t="2" v="7414"/>
    </bk>
    <bk>
      <rc t="2" v="7415"/>
    </bk>
    <bk>
      <rc t="2" v="7416"/>
    </bk>
    <bk>
      <rc t="2" v="7417"/>
    </bk>
    <bk>
      <rc t="2" v="7418"/>
    </bk>
    <bk>
      <rc t="2" v="7419"/>
    </bk>
    <bk>
      <rc t="2" v="7420"/>
    </bk>
    <bk>
      <rc t="2" v="7421"/>
    </bk>
    <bk>
      <rc t="2" v="7422"/>
    </bk>
    <bk>
      <rc t="2" v="7423"/>
    </bk>
    <bk>
      <rc t="2" v="7424"/>
    </bk>
    <bk>
      <rc t="2" v="7425"/>
    </bk>
    <bk>
      <rc t="2" v="7426"/>
    </bk>
    <bk>
      <rc t="2" v="7427"/>
    </bk>
    <bk>
      <rc t="2" v="7428"/>
    </bk>
    <bk>
      <rc t="2" v="7429"/>
    </bk>
    <bk>
      <rc t="2" v="7430"/>
    </bk>
    <bk>
      <rc t="2" v="7431"/>
    </bk>
    <bk>
      <rc t="2" v="7432"/>
    </bk>
    <bk>
      <rc t="2" v="7433"/>
    </bk>
    <bk>
      <rc t="2" v="7434"/>
    </bk>
    <bk>
      <rc t="2" v="7435"/>
    </bk>
    <bk>
      <rc t="2" v="7436"/>
    </bk>
    <bk>
      <rc t="2" v="7437"/>
    </bk>
    <bk>
      <rc t="2" v="7438"/>
    </bk>
    <bk>
      <rc t="2" v="7439"/>
    </bk>
    <bk>
      <rc t="2" v="7440"/>
    </bk>
    <bk>
      <rc t="2" v="7441"/>
    </bk>
    <bk>
      <rc t="2" v="7442"/>
    </bk>
    <bk>
      <rc t="2" v="7443"/>
    </bk>
    <bk>
      <rc t="2" v="7444"/>
    </bk>
    <bk>
      <rc t="2" v="7445"/>
    </bk>
    <bk>
      <rc t="2" v="7446"/>
    </bk>
    <bk>
      <rc t="2" v="7447"/>
    </bk>
    <bk>
      <rc t="2" v="7448"/>
    </bk>
    <bk>
      <rc t="2" v="7449"/>
    </bk>
    <bk>
      <rc t="2" v="7450"/>
    </bk>
    <bk>
      <rc t="2" v="7451"/>
    </bk>
    <bk>
      <rc t="2" v="7452"/>
    </bk>
    <bk>
      <rc t="2" v="7453"/>
    </bk>
    <bk>
      <rc t="2" v="7454"/>
    </bk>
    <bk>
      <rc t="2" v="7455"/>
    </bk>
    <bk>
      <rc t="2" v="7456"/>
    </bk>
    <bk>
      <rc t="2" v="7457"/>
    </bk>
    <bk>
      <rc t="2" v="7458"/>
    </bk>
    <bk>
      <rc t="2" v="7459"/>
    </bk>
    <bk>
      <rc t="2" v="7460"/>
    </bk>
    <bk>
      <rc t="2" v="7461"/>
    </bk>
    <bk>
      <rc t="2" v="7462"/>
    </bk>
    <bk>
      <rc t="2" v="7463"/>
    </bk>
    <bk>
      <rc t="2" v="7464"/>
    </bk>
    <bk>
      <rc t="2" v="7465"/>
    </bk>
    <bk>
      <rc t="2" v="7466"/>
    </bk>
    <bk>
      <rc t="2" v="7467"/>
    </bk>
    <bk>
      <rc t="2" v="7468"/>
    </bk>
    <bk>
      <rc t="2" v="7469"/>
    </bk>
    <bk>
      <rc t="2" v="7470"/>
    </bk>
    <bk>
      <rc t="2" v="7471"/>
    </bk>
    <bk>
      <rc t="2" v="7472"/>
    </bk>
    <bk>
      <rc t="2" v="7473"/>
    </bk>
    <bk>
      <rc t="2" v="7474"/>
    </bk>
    <bk>
      <rc t="2" v="7475"/>
    </bk>
    <bk>
      <rc t="2" v="7476"/>
    </bk>
    <bk>
      <rc t="2" v="7477"/>
    </bk>
    <bk>
      <rc t="2" v="7478"/>
    </bk>
    <bk>
      <rc t="2" v="7479"/>
    </bk>
    <bk>
      <rc t="2" v="7480"/>
    </bk>
    <bk>
      <rc t="2" v="7481"/>
    </bk>
    <bk>
      <rc t="2" v="7482"/>
    </bk>
    <bk>
      <rc t="2" v="7483"/>
    </bk>
    <bk>
      <rc t="2" v="7484"/>
    </bk>
    <bk>
      <rc t="2" v="7485"/>
    </bk>
    <bk>
      <rc t="2" v="7486"/>
    </bk>
    <bk>
      <rc t="2" v="7487"/>
    </bk>
    <bk>
      <rc t="2" v="7488"/>
    </bk>
    <bk>
      <rc t="2" v="7489"/>
    </bk>
    <bk>
      <rc t="2" v="7490"/>
    </bk>
    <bk>
      <rc t="2" v="7491"/>
    </bk>
    <bk>
      <rc t="2" v="7492"/>
    </bk>
    <bk>
      <rc t="2" v="7493"/>
    </bk>
    <bk>
      <rc t="2" v="7494"/>
    </bk>
    <bk>
      <rc t="2" v="7495"/>
    </bk>
    <bk>
      <rc t="2" v="7496"/>
    </bk>
    <bk>
      <rc t="2" v="7497"/>
    </bk>
    <bk>
      <rc t="2" v="7498"/>
    </bk>
    <bk>
      <rc t="2" v="7499"/>
    </bk>
    <bk>
      <rc t="2" v="7500"/>
    </bk>
    <bk>
      <rc t="2" v="7501"/>
    </bk>
    <bk>
      <rc t="2" v="7502"/>
    </bk>
    <bk>
      <rc t="2" v="7503"/>
    </bk>
    <bk>
      <rc t="2" v="7504"/>
    </bk>
    <bk>
      <rc t="2" v="7505"/>
    </bk>
    <bk>
      <rc t="2" v="7506"/>
    </bk>
    <bk>
      <rc t="2" v="7507"/>
    </bk>
    <bk>
      <rc t="2" v="7508"/>
    </bk>
    <bk>
      <rc t="2" v="7509"/>
    </bk>
    <bk>
      <rc t="2" v="7510"/>
    </bk>
    <bk>
      <rc t="2" v="7511"/>
    </bk>
    <bk>
      <rc t="2" v="7512"/>
    </bk>
    <bk>
      <rc t="2" v="7513"/>
    </bk>
    <bk>
      <rc t="2" v="7514"/>
    </bk>
    <bk>
      <rc t="2" v="7515"/>
    </bk>
    <bk>
      <rc t="2" v="7516"/>
    </bk>
    <bk>
      <rc t="2" v="7517"/>
    </bk>
    <bk>
      <rc t="2" v="7518"/>
    </bk>
    <bk>
      <rc t="2" v="7519"/>
    </bk>
    <bk>
      <rc t="2" v="7520"/>
    </bk>
    <bk>
      <rc t="2" v="7521"/>
    </bk>
    <bk>
      <rc t="2" v="7522"/>
    </bk>
    <bk>
      <rc t="2" v="7523"/>
    </bk>
    <bk>
      <rc t="2" v="7524"/>
    </bk>
    <bk>
      <rc t="2" v="7525"/>
    </bk>
    <bk>
      <rc t="2" v="7526"/>
    </bk>
    <bk>
      <rc t="2" v="7527"/>
    </bk>
    <bk>
      <rc t="2" v="7528"/>
    </bk>
    <bk>
      <rc t="2" v="7529"/>
    </bk>
    <bk>
      <rc t="2" v="7530"/>
    </bk>
    <bk>
      <rc t="2" v="7531"/>
    </bk>
    <bk>
      <rc t="2" v="7532"/>
    </bk>
    <bk>
      <rc t="2" v="7533"/>
    </bk>
    <bk>
      <rc t="2" v="7534"/>
    </bk>
    <bk>
      <rc t="2" v="7535"/>
    </bk>
    <bk>
      <rc t="2" v="7536"/>
    </bk>
    <bk>
      <rc t="2" v="7537"/>
    </bk>
    <bk>
      <rc t="2" v="7538"/>
    </bk>
    <bk>
      <rc t="2" v="7539"/>
    </bk>
    <bk>
      <rc t="2" v="7540"/>
    </bk>
    <bk>
      <rc t="2" v="7541"/>
    </bk>
    <bk>
      <rc t="2" v="7542"/>
    </bk>
    <bk>
      <rc t="2" v="7543"/>
    </bk>
    <bk>
      <rc t="2" v="7544"/>
    </bk>
    <bk>
      <rc t="2" v="7545"/>
    </bk>
    <bk>
      <rc t="2" v="7546"/>
    </bk>
    <bk>
      <rc t="2" v="7547"/>
    </bk>
    <bk>
      <rc t="2" v="7548"/>
    </bk>
    <bk>
      <rc t="2" v="7549"/>
    </bk>
    <bk>
      <rc t="2" v="7550"/>
    </bk>
    <bk>
      <rc t="2" v="7551"/>
    </bk>
    <bk>
      <rc t="2" v="7552"/>
    </bk>
    <bk>
      <rc t="2" v="7553"/>
    </bk>
    <bk>
      <rc t="2" v="7554"/>
    </bk>
    <bk>
      <rc t="2" v="7555"/>
    </bk>
    <bk>
      <rc t="2" v="7556"/>
    </bk>
    <bk>
      <rc t="2" v="7557"/>
    </bk>
    <bk>
      <rc t="2" v="7558"/>
    </bk>
    <bk>
      <rc t="2" v="7559"/>
    </bk>
    <bk>
      <rc t="2" v="7560"/>
    </bk>
    <bk>
      <rc t="2" v="7561"/>
    </bk>
    <bk>
      <rc t="2" v="7562"/>
    </bk>
    <bk>
      <rc t="2" v="7563"/>
    </bk>
    <bk>
      <rc t="2" v="7564"/>
    </bk>
    <bk>
      <rc t="2" v="7565"/>
    </bk>
    <bk>
      <rc t="2" v="7566"/>
    </bk>
    <bk>
      <rc t="2" v="7567"/>
    </bk>
    <bk>
      <rc t="2" v="7568"/>
    </bk>
    <bk>
      <rc t="2" v="7569"/>
    </bk>
    <bk>
      <rc t="2" v="7570"/>
    </bk>
    <bk>
      <rc t="2" v="7571"/>
    </bk>
    <bk>
      <rc t="2" v="7572"/>
    </bk>
    <bk>
      <rc t="2" v="7573"/>
    </bk>
    <bk>
      <rc t="2" v="7574"/>
    </bk>
    <bk>
      <rc t="2" v="7575"/>
    </bk>
    <bk>
      <rc t="2" v="7576"/>
    </bk>
    <bk>
      <rc t="2" v="7577"/>
    </bk>
    <bk>
      <rc t="2" v="7578"/>
    </bk>
    <bk>
      <rc t="2" v="7579"/>
    </bk>
    <bk>
      <rc t="2" v="7580"/>
    </bk>
    <bk>
      <rc t="2" v="7581"/>
    </bk>
    <bk>
      <rc t="2" v="7582"/>
    </bk>
    <bk>
      <rc t="2" v="7583"/>
    </bk>
    <bk>
      <rc t="2" v="7584"/>
    </bk>
    <bk>
      <rc t="2" v="7585"/>
    </bk>
    <bk>
      <rc t="2" v="7586"/>
    </bk>
    <bk>
      <rc t="2" v="7587"/>
    </bk>
    <bk>
      <rc t="2" v="7588"/>
    </bk>
    <bk>
      <rc t="2" v="7589"/>
    </bk>
    <bk>
      <rc t="2" v="7590"/>
    </bk>
    <bk>
      <rc t="2" v="7591"/>
    </bk>
    <bk>
      <rc t="2" v="7592"/>
    </bk>
    <bk>
      <rc t="2" v="7593"/>
    </bk>
    <bk>
      <rc t="2" v="7594"/>
    </bk>
    <bk>
      <rc t="2" v="7595"/>
    </bk>
    <bk>
      <rc t="2" v="7596"/>
    </bk>
    <bk>
      <rc t="2" v="7597"/>
    </bk>
    <bk>
      <rc t="2" v="7598"/>
    </bk>
    <bk>
      <rc t="2" v="7599"/>
    </bk>
    <bk>
      <rc t="2" v="7600"/>
    </bk>
    <bk>
      <rc t="2" v="7601"/>
    </bk>
    <bk>
      <rc t="2" v="7602"/>
    </bk>
    <bk>
      <rc t="2" v="7603"/>
    </bk>
    <bk>
      <rc t="2" v="7604"/>
    </bk>
    <bk>
      <rc t="2" v="7605"/>
    </bk>
    <bk>
      <rc t="2" v="7606"/>
    </bk>
    <bk>
      <rc t="2" v="7607"/>
    </bk>
    <bk>
      <rc t="2" v="7608"/>
    </bk>
    <bk>
      <rc t="2" v="7609"/>
    </bk>
    <bk>
      <rc t="2" v="7610"/>
    </bk>
    <bk>
      <rc t="2" v="7611"/>
    </bk>
    <bk>
      <rc t="2" v="7612"/>
    </bk>
    <bk>
      <rc t="2" v="7613"/>
    </bk>
    <bk>
      <rc t="2" v="7614"/>
    </bk>
    <bk>
      <rc t="2" v="7615"/>
    </bk>
    <bk>
      <rc t="2" v="7616"/>
    </bk>
    <bk>
      <rc t="2" v="7617"/>
    </bk>
    <bk>
      <rc t="2" v="7618"/>
    </bk>
    <bk>
      <rc t="2" v="7619"/>
    </bk>
    <bk>
      <rc t="2" v="7620"/>
    </bk>
    <bk>
      <rc t="2" v="7621"/>
    </bk>
    <bk>
      <rc t="2" v="7622"/>
    </bk>
    <bk>
      <rc t="2" v="7623"/>
    </bk>
    <bk>
      <rc t="2" v="7624"/>
    </bk>
    <bk>
      <rc t="2" v="7625"/>
    </bk>
    <bk>
      <rc t="2" v="7626"/>
    </bk>
    <bk>
      <rc t="2" v="7627"/>
    </bk>
    <bk>
      <rc t="2" v="7628"/>
    </bk>
    <bk>
      <rc t="2" v="7629"/>
    </bk>
    <bk>
      <rc t="2" v="7630"/>
    </bk>
    <bk>
      <rc t="2" v="7631"/>
    </bk>
    <bk>
      <rc t="2" v="7632"/>
    </bk>
    <bk>
      <rc t="2" v="7633"/>
    </bk>
    <bk>
      <rc t="2" v="7634"/>
    </bk>
    <bk>
      <rc t="2" v="7635"/>
    </bk>
    <bk>
      <rc t="2" v="7636"/>
    </bk>
    <bk>
      <rc t="2" v="7637"/>
    </bk>
    <bk>
      <rc t="2" v="7638"/>
    </bk>
    <bk>
      <rc t="2" v="7639"/>
    </bk>
    <bk>
      <rc t="2" v="7640"/>
    </bk>
    <bk>
      <rc t="2" v="7641"/>
    </bk>
    <bk>
      <rc t="2" v="7642"/>
    </bk>
    <bk>
      <rc t="2" v="7643"/>
    </bk>
    <bk>
      <rc t="2" v="7644"/>
    </bk>
    <bk>
      <rc t="2" v="7645"/>
    </bk>
    <bk>
      <rc t="2" v="7646"/>
    </bk>
    <bk>
      <rc t="2" v="7647"/>
    </bk>
    <bk>
      <rc t="2" v="7648"/>
    </bk>
    <bk>
      <rc t="2" v="7649"/>
    </bk>
    <bk>
      <rc t="2" v="7650"/>
    </bk>
    <bk>
      <rc t="2" v="7651"/>
    </bk>
    <bk>
      <rc t="2" v="7652"/>
    </bk>
    <bk>
      <rc t="2" v="7653"/>
    </bk>
    <bk>
      <rc t="2" v="7654"/>
    </bk>
    <bk>
      <rc t="2" v="7655"/>
    </bk>
    <bk>
      <rc t="2" v="7656"/>
    </bk>
    <bk>
      <rc t="2" v="7657"/>
    </bk>
    <bk>
      <rc t="2" v="7658"/>
    </bk>
    <bk>
      <rc t="2" v="7659"/>
    </bk>
    <bk>
      <rc t="2" v="7660"/>
    </bk>
    <bk>
      <rc t="2" v="7661"/>
    </bk>
    <bk>
      <rc t="2" v="7662"/>
    </bk>
    <bk>
      <rc t="2" v="7663"/>
    </bk>
    <bk>
      <rc t="2" v="7664"/>
    </bk>
    <bk>
      <rc t="2" v="7665"/>
    </bk>
    <bk>
      <rc t="2" v="7666"/>
    </bk>
    <bk>
      <rc t="2" v="7667"/>
    </bk>
    <bk>
      <rc t="2" v="7668"/>
    </bk>
    <bk>
      <rc t="2" v="7669"/>
    </bk>
    <bk>
      <rc t="2" v="7670"/>
    </bk>
    <bk>
      <rc t="2" v="7671"/>
    </bk>
    <bk>
      <rc t="2" v="7672"/>
    </bk>
    <bk>
      <rc t="2" v="7673"/>
    </bk>
    <bk>
      <rc t="2" v="7674"/>
    </bk>
    <bk>
      <rc t="2" v="7675"/>
    </bk>
    <bk>
      <rc t="2" v="7676"/>
    </bk>
    <bk>
      <rc t="2" v="7677"/>
    </bk>
    <bk>
      <rc t="2" v="7678"/>
    </bk>
    <bk>
      <rc t="2" v="7679"/>
    </bk>
    <bk>
      <rc t="2" v="7680"/>
    </bk>
    <bk>
      <rc t="2" v="7681"/>
    </bk>
    <bk>
      <rc t="2" v="7682"/>
    </bk>
    <bk>
      <rc t="2" v="7683"/>
    </bk>
    <bk>
      <rc t="2" v="7684"/>
    </bk>
    <bk>
      <rc t="2" v="7685"/>
    </bk>
    <bk>
      <rc t="2" v="7686"/>
    </bk>
    <bk>
      <rc t="2" v="7687"/>
    </bk>
    <bk>
      <rc t="2" v="7688"/>
    </bk>
    <bk>
      <rc t="2" v="7689"/>
    </bk>
    <bk>
      <rc t="2" v="7690"/>
    </bk>
    <bk>
      <rc t="2" v="7691"/>
    </bk>
    <bk>
      <rc t="2" v="7692"/>
    </bk>
    <bk>
      <rc t="2" v="7693"/>
    </bk>
    <bk>
      <rc t="2" v="7694"/>
    </bk>
    <bk>
      <rc t="2" v="7695"/>
    </bk>
    <bk>
      <rc t="2" v="7696"/>
    </bk>
    <bk>
      <rc t="2" v="7697"/>
    </bk>
    <bk>
      <rc t="2" v="7698"/>
    </bk>
    <bk>
      <rc t="2" v="7699"/>
    </bk>
    <bk>
      <rc t="2" v="7700"/>
    </bk>
    <bk>
      <rc t="2" v="7701"/>
    </bk>
    <bk>
      <rc t="2" v="7702"/>
    </bk>
    <bk>
      <rc t="2" v="7703"/>
    </bk>
    <bk>
      <rc t="2" v="7704"/>
    </bk>
    <bk>
      <rc t="2" v="7705"/>
    </bk>
    <bk>
      <rc t="2" v="7706"/>
    </bk>
    <bk>
      <rc t="2" v="7707"/>
    </bk>
    <bk>
      <rc t="2" v="7708"/>
    </bk>
    <bk>
      <rc t="2" v="7709"/>
    </bk>
    <bk>
      <rc t="2" v="7710"/>
    </bk>
    <bk>
      <rc t="2" v="7711"/>
    </bk>
    <bk>
      <rc t="2" v="7712"/>
    </bk>
    <bk>
      <rc t="2" v="7713"/>
    </bk>
    <bk>
      <rc t="2" v="7714"/>
    </bk>
    <bk>
      <rc t="2" v="7715"/>
    </bk>
    <bk>
      <rc t="2" v="7716"/>
    </bk>
    <bk>
      <rc t="2" v="7717"/>
    </bk>
    <bk>
      <rc t="2" v="7718"/>
    </bk>
    <bk>
      <rc t="2" v="7719"/>
    </bk>
    <bk>
      <rc t="2" v="7720"/>
    </bk>
    <bk>
      <rc t="2" v="7721"/>
    </bk>
    <bk>
      <rc t="2" v="7722"/>
    </bk>
    <bk>
      <rc t="2" v="7723"/>
    </bk>
    <bk>
      <rc t="2" v="7724"/>
    </bk>
    <bk>
      <rc t="2" v="7725"/>
    </bk>
    <bk>
      <rc t="2" v="7726"/>
    </bk>
    <bk>
      <rc t="2" v="7727"/>
    </bk>
    <bk>
      <rc t="2" v="7728"/>
    </bk>
    <bk>
      <rc t="2" v="7729"/>
    </bk>
    <bk>
      <rc t="2" v="7730"/>
    </bk>
    <bk>
      <rc t="2" v="7731"/>
    </bk>
    <bk>
      <rc t="2" v="7732"/>
    </bk>
    <bk>
      <rc t="2" v="7733"/>
    </bk>
    <bk>
      <rc t="2" v="7734"/>
    </bk>
    <bk>
      <rc t="2" v="7735"/>
    </bk>
    <bk>
      <rc t="2" v="7736"/>
    </bk>
    <bk>
      <rc t="2" v="7737"/>
    </bk>
    <bk>
      <rc t="2" v="7738"/>
    </bk>
    <bk>
      <rc t="2" v="7739"/>
    </bk>
    <bk>
      <rc t="2" v="7740"/>
    </bk>
    <bk>
      <rc t="2" v="7741"/>
    </bk>
    <bk>
      <rc t="2" v="7742"/>
    </bk>
    <bk>
      <rc t="2" v="7743"/>
    </bk>
    <bk>
      <rc t="2" v="7744"/>
    </bk>
    <bk>
      <rc t="2" v="7745"/>
    </bk>
    <bk>
      <rc t="2" v="7746"/>
    </bk>
    <bk>
      <rc t="2" v="7747"/>
    </bk>
    <bk>
      <rc t="2" v="7748"/>
    </bk>
    <bk>
      <rc t="2" v="7749"/>
    </bk>
    <bk>
      <rc t="2" v="7750"/>
    </bk>
    <bk>
      <rc t="2" v="7751"/>
    </bk>
    <bk>
      <rc t="2" v="7752"/>
    </bk>
    <bk>
      <rc t="2" v="7753"/>
    </bk>
    <bk>
      <rc t="2" v="7754"/>
    </bk>
    <bk>
      <rc t="2" v="7755"/>
    </bk>
    <bk>
      <rc t="2" v="7756"/>
    </bk>
    <bk>
      <rc t="2" v="7757"/>
    </bk>
    <bk>
      <rc t="2" v="7758"/>
    </bk>
    <bk>
      <rc t="2" v="7759"/>
    </bk>
    <bk>
      <rc t="2" v="7760"/>
    </bk>
    <bk>
      <rc t="2" v="7761"/>
    </bk>
    <bk>
      <rc t="2" v="7762"/>
    </bk>
    <bk>
      <rc t="2" v="7763"/>
    </bk>
    <bk>
      <rc t="2" v="7764"/>
    </bk>
    <bk>
      <rc t="2" v="7765"/>
    </bk>
    <bk>
      <rc t="2" v="7766"/>
    </bk>
    <bk>
      <rc t="2" v="7767"/>
    </bk>
    <bk>
      <rc t="2" v="7768"/>
    </bk>
    <bk>
      <rc t="2" v="7769"/>
    </bk>
    <bk>
      <rc t="2" v="7770"/>
    </bk>
    <bk>
      <rc t="2" v="7771"/>
    </bk>
    <bk>
      <rc t="2" v="7772"/>
    </bk>
    <bk>
      <rc t="2" v="7773"/>
    </bk>
    <bk>
      <rc t="2" v="7774"/>
    </bk>
    <bk>
      <rc t="2" v="7775"/>
    </bk>
    <bk>
      <rc t="2" v="7776"/>
    </bk>
    <bk>
      <rc t="2" v="7777"/>
    </bk>
    <bk>
      <rc t="2" v="7778"/>
    </bk>
    <bk>
      <rc t="2" v="7779"/>
    </bk>
    <bk>
      <rc t="2" v="7780"/>
    </bk>
    <bk>
      <rc t="2" v="7781"/>
    </bk>
    <bk>
      <rc t="2" v="7782"/>
    </bk>
    <bk>
      <rc t="2" v="7783"/>
    </bk>
    <bk>
      <rc t="2" v="7784"/>
    </bk>
    <bk>
      <rc t="2" v="7785"/>
    </bk>
    <bk>
      <rc t="2" v="7786"/>
    </bk>
    <bk>
      <rc t="2" v="7787"/>
    </bk>
    <bk>
      <rc t="2" v="7788"/>
    </bk>
    <bk>
      <rc t="2" v="7789"/>
    </bk>
    <bk>
      <rc t="2" v="7790"/>
    </bk>
    <bk>
      <rc t="2" v="7791"/>
    </bk>
    <bk>
      <rc t="2" v="7792"/>
    </bk>
    <bk>
      <rc t="2" v="7793"/>
    </bk>
    <bk>
      <rc t="2" v="7794"/>
    </bk>
    <bk>
      <rc t="2" v="7795"/>
    </bk>
    <bk>
      <rc t="2" v="7796"/>
    </bk>
    <bk>
      <rc t="2" v="7797"/>
    </bk>
    <bk>
      <rc t="2" v="7798"/>
    </bk>
    <bk>
      <rc t="2" v="7799"/>
    </bk>
    <bk>
      <rc t="2" v="7800"/>
    </bk>
    <bk>
      <rc t="2" v="7801"/>
    </bk>
    <bk>
      <rc t="2" v="7802"/>
    </bk>
    <bk>
      <rc t="2" v="7803"/>
    </bk>
    <bk>
      <rc t="2" v="7804"/>
    </bk>
    <bk>
      <rc t="2" v="7805"/>
    </bk>
    <bk>
      <rc t="2" v="7806"/>
    </bk>
    <bk>
      <rc t="2" v="7807"/>
    </bk>
    <bk>
      <rc t="2" v="7808"/>
    </bk>
    <bk>
      <rc t="2" v="7809"/>
    </bk>
    <bk>
      <rc t="2" v="7810"/>
    </bk>
    <bk>
      <rc t="2" v="7811"/>
    </bk>
    <bk>
      <rc t="2" v="7812"/>
    </bk>
    <bk>
      <rc t="2" v="7813"/>
    </bk>
    <bk>
      <rc t="2" v="7814"/>
    </bk>
    <bk>
      <rc t="2" v="7815"/>
    </bk>
    <bk>
      <rc t="2" v="7816"/>
    </bk>
    <bk>
      <rc t="2" v="7817"/>
    </bk>
    <bk>
      <rc t="2" v="7818"/>
    </bk>
    <bk>
      <rc t="2" v="7819"/>
    </bk>
    <bk>
      <rc t="2" v="7820"/>
    </bk>
    <bk>
      <rc t="2" v="7821"/>
    </bk>
    <bk>
      <rc t="2" v="7822"/>
    </bk>
    <bk>
      <rc t="2" v="7823"/>
    </bk>
    <bk>
      <rc t="2" v="7824"/>
    </bk>
    <bk>
      <rc t="2" v="7825"/>
    </bk>
    <bk>
      <rc t="2" v="7826"/>
    </bk>
    <bk>
      <rc t="2" v="7827"/>
    </bk>
    <bk>
      <rc t="2" v="7828"/>
    </bk>
    <bk>
      <rc t="2" v="7829"/>
    </bk>
    <bk>
      <rc t="2" v="7830"/>
    </bk>
    <bk>
      <rc t="2" v="7831"/>
    </bk>
    <bk>
      <rc t="2" v="7832"/>
    </bk>
    <bk>
      <rc t="2" v="7833"/>
    </bk>
    <bk>
      <rc t="2" v="7834"/>
    </bk>
    <bk>
      <rc t="2" v="7835"/>
    </bk>
    <bk>
      <rc t="2" v="7836"/>
    </bk>
    <bk>
      <rc t="2" v="7837"/>
    </bk>
    <bk>
      <rc t="2" v="7838"/>
    </bk>
    <bk>
      <rc t="2" v="7839"/>
    </bk>
    <bk>
      <rc t="2" v="7840"/>
    </bk>
    <bk>
      <rc t="2" v="7841"/>
    </bk>
    <bk>
      <rc t="2" v="7842"/>
    </bk>
    <bk>
      <rc t="2" v="7843"/>
    </bk>
    <bk>
      <rc t="2" v="7844"/>
    </bk>
    <bk>
      <rc t="2" v="7845"/>
    </bk>
    <bk>
      <rc t="2" v="7846"/>
    </bk>
    <bk>
      <rc t="2" v="7847"/>
    </bk>
    <bk>
      <rc t="2" v="7848"/>
    </bk>
    <bk>
      <rc t="2" v="7849"/>
    </bk>
    <bk>
      <rc t="2" v="7850"/>
    </bk>
    <bk>
      <rc t="2" v="7851"/>
    </bk>
    <bk>
      <rc t="2" v="7852"/>
    </bk>
    <bk>
      <rc t="2" v="7853"/>
    </bk>
    <bk>
      <rc t="2" v="7854"/>
    </bk>
    <bk>
      <rc t="2" v="7855"/>
    </bk>
    <bk>
      <rc t="2" v="7856"/>
    </bk>
    <bk>
      <rc t="2" v="7857"/>
    </bk>
    <bk>
      <rc t="2" v="7858"/>
    </bk>
    <bk>
      <rc t="2" v="7859"/>
    </bk>
    <bk>
      <rc t="2" v="7860"/>
    </bk>
    <bk>
      <rc t="2" v="7861"/>
    </bk>
    <bk>
      <rc t="2" v="7862"/>
    </bk>
    <bk>
      <rc t="2" v="7863"/>
    </bk>
    <bk>
      <rc t="2" v="7864"/>
    </bk>
    <bk>
      <rc t="2" v="7865"/>
    </bk>
    <bk>
      <rc t="2" v="7866"/>
    </bk>
    <bk>
      <rc t="2" v="7867"/>
    </bk>
    <bk>
      <rc t="2" v="7868"/>
    </bk>
    <bk>
      <rc t="2" v="7869"/>
    </bk>
    <bk>
      <rc t="2" v="7870"/>
    </bk>
    <bk>
      <rc t="2" v="7871"/>
    </bk>
    <bk>
      <rc t="2" v="7872"/>
    </bk>
    <bk>
      <rc t="2" v="7873"/>
    </bk>
    <bk>
      <rc t="2" v="7874"/>
    </bk>
    <bk>
      <rc t="2" v="7875"/>
    </bk>
    <bk>
      <rc t="2" v="7876"/>
    </bk>
    <bk>
      <rc t="2" v="7877"/>
    </bk>
    <bk>
      <rc t="2" v="7878"/>
    </bk>
    <bk>
      <rc t="2" v="7879"/>
    </bk>
    <bk>
      <rc t="2" v="7880"/>
    </bk>
    <bk>
      <rc t="2" v="7881"/>
    </bk>
    <bk>
      <rc t="2" v="7882"/>
    </bk>
    <bk>
      <rc t="2" v="7883"/>
    </bk>
    <bk>
      <rc t="2" v="7884"/>
    </bk>
    <bk>
      <rc t="2" v="7885"/>
    </bk>
    <bk>
      <rc t="2" v="7886"/>
    </bk>
    <bk>
      <rc t="2" v="7887"/>
    </bk>
    <bk>
      <rc t="2" v="7888"/>
    </bk>
    <bk>
      <rc t="2" v="7889"/>
    </bk>
    <bk>
      <rc t="2" v="7890"/>
    </bk>
    <bk>
      <rc t="2" v="7891"/>
    </bk>
    <bk>
      <rc t="2" v="7892"/>
    </bk>
    <bk>
      <rc t="2" v="7893"/>
    </bk>
    <bk>
      <rc t="2" v="7894"/>
    </bk>
    <bk>
      <rc t="2" v="7895"/>
    </bk>
    <bk>
      <rc t="2" v="7896"/>
    </bk>
    <bk>
      <rc t="2" v="7897"/>
    </bk>
    <bk>
      <rc t="2" v="7898"/>
    </bk>
    <bk>
      <rc t="2" v="7899"/>
    </bk>
    <bk>
      <rc t="2" v="7900"/>
    </bk>
    <bk>
      <rc t="2" v="7901"/>
    </bk>
    <bk>
      <rc t="2" v="7902"/>
    </bk>
    <bk>
      <rc t="2" v="7903"/>
    </bk>
    <bk>
      <rc t="2" v="7904"/>
    </bk>
    <bk>
      <rc t="2" v="7905"/>
    </bk>
    <bk>
      <rc t="2" v="7906"/>
    </bk>
    <bk>
      <rc t="2" v="7907"/>
    </bk>
    <bk>
      <rc t="2" v="7908"/>
    </bk>
    <bk>
      <rc t="2" v="7909"/>
    </bk>
    <bk>
      <rc t="2" v="7910"/>
    </bk>
    <bk>
      <rc t="2" v="7911"/>
    </bk>
    <bk>
      <rc t="2" v="7912"/>
    </bk>
    <bk>
      <rc t="2" v="7913"/>
    </bk>
    <bk>
      <rc t="2" v="7914"/>
    </bk>
    <bk>
      <rc t="2" v="7915"/>
    </bk>
    <bk>
      <rc t="2" v="7916"/>
    </bk>
    <bk>
      <rc t="2" v="7917"/>
    </bk>
    <bk>
      <rc t="2" v="7918"/>
    </bk>
    <bk>
      <rc t="2" v="7919"/>
    </bk>
    <bk>
      <rc t="2" v="7920"/>
    </bk>
    <bk>
      <rc t="2" v="7921"/>
    </bk>
    <bk>
      <rc t="2" v="7922"/>
    </bk>
    <bk>
      <rc t="2" v="7923"/>
    </bk>
    <bk>
      <rc t="2" v="7924"/>
    </bk>
    <bk>
      <rc t="2" v="7925"/>
    </bk>
    <bk>
      <rc t="2" v="7926"/>
    </bk>
    <bk>
      <rc t="2" v="7927"/>
    </bk>
    <bk>
      <rc t="2" v="7928"/>
    </bk>
    <bk>
      <rc t="2" v="7929"/>
    </bk>
    <bk>
      <rc t="2" v="7930"/>
    </bk>
    <bk>
      <rc t="2" v="7931"/>
    </bk>
    <bk>
      <rc t="2" v="7932"/>
    </bk>
    <bk>
      <rc t="2" v="7933"/>
    </bk>
    <bk>
      <rc t="2" v="7934"/>
    </bk>
    <bk>
      <rc t="2" v="7935"/>
    </bk>
    <bk>
      <rc t="2" v="7936"/>
    </bk>
    <bk>
      <rc t="2" v="7937"/>
    </bk>
    <bk>
      <rc t="2" v="7938"/>
    </bk>
    <bk>
      <rc t="2" v="7939"/>
    </bk>
    <bk>
      <rc t="2" v="7940"/>
    </bk>
    <bk>
      <rc t="2" v="7941"/>
    </bk>
    <bk>
      <rc t="2" v="7942"/>
    </bk>
    <bk>
      <rc t="2" v="7943"/>
    </bk>
    <bk>
      <rc t="2" v="7944"/>
    </bk>
    <bk>
      <rc t="2" v="7945"/>
    </bk>
    <bk>
      <rc t="2" v="7946"/>
    </bk>
    <bk>
      <rc t="2" v="7947"/>
    </bk>
    <bk>
      <rc t="2" v="7948"/>
    </bk>
    <bk>
      <rc t="2" v="7949"/>
    </bk>
    <bk>
      <rc t="2" v="7950"/>
    </bk>
    <bk>
      <rc t="2" v="7951"/>
    </bk>
    <bk>
      <rc t="2" v="7952"/>
    </bk>
    <bk>
      <rc t="2" v="7953"/>
    </bk>
    <bk>
      <rc t="2" v="7954"/>
    </bk>
    <bk>
      <rc t="2" v="7955"/>
    </bk>
    <bk>
      <rc t="2" v="7956"/>
    </bk>
    <bk>
      <rc t="2" v="7957"/>
    </bk>
    <bk>
      <rc t="2" v="7958"/>
    </bk>
    <bk>
      <rc t="2" v="7959"/>
    </bk>
    <bk>
      <rc t="2" v="7960"/>
    </bk>
    <bk>
      <rc t="2" v="7961"/>
    </bk>
    <bk>
      <rc t="2" v="7962"/>
    </bk>
    <bk>
      <rc t="2" v="7963"/>
    </bk>
    <bk>
      <rc t="2" v="7964"/>
    </bk>
    <bk>
      <rc t="2" v="7965"/>
    </bk>
    <bk>
      <rc t="2" v="7966"/>
    </bk>
    <bk>
      <rc t="2" v="7967"/>
    </bk>
    <bk>
      <rc t="2" v="7968"/>
    </bk>
    <bk>
      <rc t="2" v="7969"/>
    </bk>
    <bk>
      <rc t="2" v="7970"/>
    </bk>
    <bk>
      <rc t="2" v="7971"/>
    </bk>
    <bk>
      <rc t="2" v="7972"/>
    </bk>
    <bk>
      <rc t="2" v="7973"/>
    </bk>
    <bk>
      <rc t="2" v="7974"/>
    </bk>
    <bk>
      <rc t="2" v="7975"/>
    </bk>
    <bk>
      <rc t="2" v="7976"/>
    </bk>
    <bk>
      <rc t="2" v="7977"/>
    </bk>
    <bk>
      <rc t="2" v="7978"/>
    </bk>
    <bk>
      <rc t="2" v="7979"/>
    </bk>
    <bk>
      <rc t="2" v="7980"/>
    </bk>
    <bk>
      <rc t="2" v="7981"/>
    </bk>
    <bk>
      <rc t="2" v="7982"/>
    </bk>
    <bk>
      <rc t="2" v="7983"/>
    </bk>
    <bk>
      <rc t="2" v="7984"/>
    </bk>
    <bk>
      <rc t="2" v="7985"/>
    </bk>
    <bk>
      <rc t="2" v="7986"/>
    </bk>
    <bk>
      <rc t="2" v="7987"/>
    </bk>
    <bk>
      <rc t="2" v="7988"/>
    </bk>
    <bk>
      <rc t="2" v="7989"/>
    </bk>
    <bk>
      <rc t="2" v="7990"/>
    </bk>
    <bk>
      <rc t="2" v="7991"/>
    </bk>
    <bk>
      <rc t="2" v="7992"/>
    </bk>
    <bk>
      <rc t="2" v="7993"/>
    </bk>
    <bk>
      <rc t="2" v="7994"/>
    </bk>
    <bk>
      <rc t="2" v="7995"/>
    </bk>
    <bk>
      <rc t="2" v="7996"/>
    </bk>
    <bk>
      <rc t="2" v="7997"/>
    </bk>
    <bk>
      <rc t="2" v="7998"/>
    </bk>
    <bk>
      <rc t="2" v="7999"/>
    </bk>
    <bk>
      <rc t="2" v="8000"/>
    </bk>
    <bk>
      <rc t="2" v="8001"/>
    </bk>
    <bk>
      <rc t="2" v="8002"/>
    </bk>
    <bk>
      <rc t="2" v="8003"/>
    </bk>
    <bk>
      <rc t="2" v="8004"/>
    </bk>
    <bk>
      <rc t="2" v="8005"/>
    </bk>
    <bk>
      <rc t="2" v="8006"/>
    </bk>
    <bk>
      <rc t="2" v="8007"/>
    </bk>
    <bk>
      <rc t="2" v="8008"/>
    </bk>
    <bk>
      <rc t="2" v="8009"/>
    </bk>
    <bk>
      <rc t="2" v="8010"/>
    </bk>
    <bk>
      <rc t="2" v="8011"/>
    </bk>
    <bk>
      <rc t="2" v="8012"/>
    </bk>
    <bk>
      <rc t="2" v="8013"/>
    </bk>
    <bk>
      <rc t="2" v="8014"/>
    </bk>
    <bk>
      <rc t="2" v="8015"/>
    </bk>
    <bk>
      <rc t="2" v="8016"/>
    </bk>
    <bk>
      <rc t="2" v="8017"/>
    </bk>
    <bk>
      <rc t="2" v="8018"/>
    </bk>
    <bk>
      <rc t="2" v="8019"/>
    </bk>
    <bk>
      <rc t="2" v="8020"/>
    </bk>
    <bk>
      <rc t="2" v="8021"/>
    </bk>
    <bk>
      <rc t="2" v="8022"/>
    </bk>
    <bk>
      <rc t="2" v="8023"/>
    </bk>
    <bk>
      <rc t="2" v="8024"/>
    </bk>
    <bk>
      <rc t="2" v="8025"/>
    </bk>
    <bk>
      <rc t="2" v="8026"/>
    </bk>
    <bk>
      <rc t="2" v="8027"/>
    </bk>
    <bk>
      <rc t="2" v="8028"/>
    </bk>
    <bk>
      <rc t="2" v="8029"/>
    </bk>
    <bk>
      <rc t="2" v="8030"/>
    </bk>
    <bk>
      <rc t="2" v="8031"/>
    </bk>
    <bk>
      <rc t="2" v="8032"/>
    </bk>
    <bk>
      <rc t="2" v="8033"/>
    </bk>
    <bk>
      <rc t="2" v="8034"/>
    </bk>
    <bk>
      <rc t="2" v="8035"/>
    </bk>
    <bk>
      <rc t="2" v="8036"/>
    </bk>
    <bk>
      <rc t="2" v="8037"/>
    </bk>
    <bk>
      <rc t="2" v="8038"/>
    </bk>
    <bk>
      <rc t="2" v="8039"/>
    </bk>
    <bk>
      <rc t="2" v="8040"/>
    </bk>
    <bk>
      <rc t="2" v="8041"/>
    </bk>
    <bk>
      <rc t="2" v="8042"/>
    </bk>
    <bk>
      <rc t="2" v="8043"/>
    </bk>
    <bk>
      <rc t="2" v="8044"/>
    </bk>
    <bk>
      <rc t="2" v="8045"/>
    </bk>
    <bk>
      <rc t="2" v="8046"/>
    </bk>
    <bk>
      <rc t="2" v="8047"/>
    </bk>
    <bk>
      <rc t="2" v="8048"/>
    </bk>
    <bk>
      <rc t="2" v="8049"/>
    </bk>
    <bk>
      <rc t="2" v="8050"/>
    </bk>
    <bk>
      <rc t="2" v="8051"/>
    </bk>
    <bk>
      <rc t="2" v="8052"/>
    </bk>
    <bk>
      <rc t="2" v="8053"/>
    </bk>
    <bk>
      <rc t="2" v="8054"/>
    </bk>
    <bk>
      <rc t="2" v="8055"/>
    </bk>
    <bk>
      <rc t="2" v="8056"/>
    </bk>
    <bk>
      <rc t="2" v="8057"/>
    </bk>
    <bk>
      <rc t="2" v="8058"/>
    </bk>
    <bk>
      <rc t="2" v="8059"/>
    </bk>
    <bk>
      <rc t="2" v="8060"/>
    </bk>
    <bk>
      <rc t="2" v="8061"/>
    </bk>
    <bk>
      <rc t="2" v="8062"/>
    </bk>
    <bk>
      <rc t="2" v="8063"/>
    </bk>
    <bk>
      <rc t="2" v="8064"/>
    </bk>
    <bk>
      <rc t="2" v="8065"/>
    </bk>
    <bk>
      <rc t="2" v="8066"/>
    </bk>
    <bk>
      <rc t="2" v="8067"/>
    </bk>
    <bk>
      <rc t="2" v="8068"/>
    </bk>
    <bk>
      <rc t="2" v="8069"/>
    </bk>
    <bk>
      <rc t="2" v="8070"/>
    </bk>
    <bk>
      <rc t="2" v="8071"/>
    </bk>
    <bk>
      <rc t="2" v="8072"/>
    </bk>
    <bk>
      <rc t="2" v="8073"/>
    </bk>
    <bk>
      <rc t="2" v="8074"/>
    </bk>
    <bk>
      <rc t="2" v="8075"/>
    </bk>
    <bk>
      <rc t="2" v="8076"/>
    </bk>
    <bk>
      <rc t="2" v="8077"/>
    </bk>
    <bk>
      <rc t="2" v="8078"/>
    </bk>
    <bk>
      <rc t="2" v="8079"/>
    </bk>
    <bk>
      <rc t="2" v="8080"/>
    </bk>
    <bk>
      <rc t="2" v="8081"/>
    </bk>
    <bk>
      <rc t="2" v="8082"/>
    </bk>
    <bk>
      <rc t="2" v="8083"/>
    </bk>
    <bk>
      <rc t="2" v="8084"/>
    </bk>
    <bk>
      <rc t="2" v="8085"/>
    </bk>
    <bk>
      <rc t="2" v="8086"/>
    </bk>
    <bk>
      <rc t="2" v="8087"/>
    </bk>
    <bk>
      <rc t="2" v="8088"/>
    </bk>
    <bk>
      <rc t="2" v="8089"/>
    </bk>
    <bk>
      <rc t="2" v="8090"/>
    </bk>
    <bk>
      <rc t="2" v="8091"/>
    </bk>
    <bk>
      <rc t="2" v="8092"/>
    </bk>
    <bk>
      <rc t="2" v="8093"/>
    </bk>
    <bk>
      <rc t="2" v="8094"/>
    </bk>
    <bk>
      <rc t="2" v="8095"/>
    </bk>
    <bk>
      <rc t="2" v="8096"/>
    </bk>
    <bk>
      <rc t="2" v="8097"/>
    </bk>
    <bk>
      <rc t="2" v="8098"/>
    </bk>
    <bk>
      <rc t="2" v="8099"/>
    </bk>
    <bk>
      <rc t="2" v="8100"/>
    </bk>
    <bk>
      <rc t="2" v="8101"/>
    </bk>
    <bk>
      <rc t="2" v="8102"/>
    </bk>
    <bk>
      <rc t="2" v="8103"/>
    </bk>
    <bk>
      <rc t="2" v="8104"/>
    </bk>
    <bk>
      <rc t="2" v="8105"/>
    </bk>
    <bk>
      <rc t="2" v="8106"/>
    </bk>
    <bk>
      <rc t="2" v="8107"/>
    </bk>
    <bk>
      <rc t="2" v="8108"/>
    </bk>
    <bk>
      <rc t="2" v="8109"/>
    </bk>
    <bk>
      <rc t="2" v="8110"/>
    </bk>
    <bk>
      <rc t="2" v="8111"/>
    </bk>
    <bk>
      <rc t="2" v="8112"/>
    </bk>
    <bk>
      <rc t="2" v="8113"/>
    </bk>
    <bk>
      <rc t="2" v="8114"/>
    </bk>
    <bk>
      <rc t="2" v="8115"/>
    </bk>
    <bk>
      <rc t="2" v="8116"/>
    </bk>
    <bk>
      <rc t="2" v="8117"/>
    </bk>
    <bk>
      <rc t="2" v="8118"/>
    </bk>
    <bk>
      <rc t="2" v="8119"/>
    </bk>
    <bk>
      <rc t="2" v="8120"/>
    </bk>
    <bk>
      <rc t="2" v="8121"/>
    </bk>
    <bk>
      <rc t="2" v="8122"/>
    </bk>
    <bk>
      <rc t="2" v="8123"/>
    </bk>
    <bk>
      <rc t="2" v="8124"/>
    </bk>
    <bk>
      <rc t="2" v="8125"/>
    </bk>
    <bk>
      <rc t="2" v="8126"/>
    </bk>
    <bk>
      <rc t="2" v="8127"/>
    </bk>
    <bk>
      <rc t="2" v="8128"/>
    </bk>
    <bk>
      <rc t="2" v="8129"/>
    </bk>
    <bk>
      <rc t="2" v="8130"/>
    </bk>
    <bk>
      <rc t="2" v="8131"/>
    </bk>
    <bk>
      <rc t="2" v="8132"/>
    </bk>
    <bk>
      <rc t="2" v="8133"/>
    </bk>
    <bk>
      <rc t="2" v="8134"/>
    </bk>
    <bk>
      <rc t="2" v="8135"/>
    </bk>
    <bk>
      <rc t="2" v="8136"/>
    </bk>
    <bk>
      <rc t="2" v="8137"/>
    </bk>
    <bk>
      <rc t="2" v="8138"/>
    </bk>
    <bk>
      <rc t="2" v="8139"/>
    </bk>
    <bk>
      <rc t="2" v="8140"/>
    </bk>
    <bk>
      <rc t="2" v="8141"/>
    </bk>
    <bk>
      <rc t="2" v="8142"/>
    </bk>
    <bk>
      <rc t="2" v="8143"/>
    </bk>
    <bk>
      <rc t="2" v="8144"/>
    </bk>
    <bk>
      <rc t="2" v="8145"/>
    </bk>
    <bk>
      <rc t="2" v="8146"/>
    </bk>
    <bk>
      <rc t="2" v="8147"/>
    </bk>
    <bk>
      <rc t="2" v="8148"/>
    </bk>
    <bk>
      <rc t="2" v="8149"/>
    </bk>
    <bk>
      <rc t="2" v="8150"/>
    </bk>
    <bk>
      <rc t="2" v="8151"/>
    </bk>
    <bk>
      <rc t="2" v="8152"/>
    </bk>
    <bk>
      <rc t="2" v="8153"/>
    </bk>
    <bk>
      <rc t="2" v="8154"/>
    </bk>
    <bk>
      <rc t="2" v="8155"/>
    </bk>
    <bk>
      <rc t="2" v="8156"/>
    </bk>
    <bk>
      <rc t="2" v="8157"/>
    </bk>
    <bk>
      <rc t="2" v="8158"/>
    </bk>
    <bk>
      <rc t="2" v="8159"/>
    </bk>
    <bk>
      <rc t="2" v="8160"/>
    </bk>
    <bk>
      <rc t="2" v="8161"/>
    </bk>
    <bk>
      <rc t="2" v="8162"/>
    </bk>
    <bk>
      <rc t="2" v="8163"/>
    </bk>
    <bk>
      <rc t="2" v="8164"/>
    </bk>
    <bk>
      <rc t="2" v="8165"/>
    </bk>
    <bk>
      <rc t="2" v="8166"/>
    </bk>
    <bk>
      <rc t="2" v="8167"/>
    </bk>
    <bk>
      <rc t="2" v="8168"/>
    </bk>
    <bk>
      <rc t="2" v="8169"/>
    </bk>
    <bk>
      <rc t="2" v="8170"/>
    </bk>
    <bk>
      <rc t="2" v="8171"/>
    </bk>
    <bk>
      <rc t="2" v="8172"/>
    </bk>
    <bk>
      <rc t="2" v="8173"/>
    </bk>
    <bk>
      <rc t="2" v="8174"/>
    </bk>
    <bk>
      <rc t="2" v="8175"/>
    </bk>
    <bk>
      <rc t="2" v="8176"/>
    </bk>
    <bk>
      <rc t="2" v="8177"/>
    </bk>
    <bk>
      <rc t="2" v="8178"/>
    </bk>
    <bk>
      <rc t="2" v="8179"/>
    </bk>
    <bk>
      <rc t="2" v="8180"/>
    </bk>
    <bk>
      <rc t="2" v="8181"/>
    </bk>
    <bk>
      <rc t="2" v="8182"/>
    </bk>
    <bk>
      <rc t="2" v="8183"/>
    </bk>
    <bk>
      <rc t="2" v="8184"/>
    </bk>
    <bk>
      <rc t="2" v="8185"/>
    </bk>
    <bk>
      <rc t="2" v="8186"/>
    </bk>
    <bk>
      <rc t="2" v="8187"/>
    </bk>
    <bk>
      <rc t="2" v="8188"/>
    </bk>
    <bk>
      <rc t="2" v="8189"/>
    </bk>
    <bk>
      <rc t="2" v="8190"/>
    </bk>
    <bk>
      <rc t="2" v="8191"/>
    </bk>
    <bk>
      <rc t="2" v="8192"/>
    </bk>
    <bk>
      <rc t="2" v="8193"/>
    </bk>
    <bk>
      <rc t="2" v="8194"/>
    </bk>
    <bk>
      <rc t="2" v="8195"/>
    </bk>
    <bk>
      <rc t="2" v="8196"/>
    </bk>
    <bk>
      <rc t="2" v="8197"/>
    </bk>
    <bk>
      <rc t="2" v="8198"/>
    </bk>
    <bk>
      <rc t="2" v="8199"/>
    </bk>
    <bk>
      <rc t="2" v="8200"/>
    </bk>
    <bk>
      <rc t="2" v="8201"/>
    </bk>
    <bk>
      <rc t="2" v="8202"/>
    </bk>
    <bk>
      <rc t="2" v="8203"/>
    </bk>
    <bk>
      <rc t="2" v="8204"/>
    </bk>
    <bk>
      <rc t="2" v="8205"/>
    </bk>
    <bk>
      <rc t="2" v="8206"/>
    </bk>
    <bk>
      <rc t="2" v="8207"/>
    </bk>
    <bk>
      <rc t="2" v="8208"/>
    </bk>
    <bk>
      <rc t="2" v="8209"/>
    </bk>
    <bk>
      <rc t="2" v="8210"/>
    </bk>
    <bk>
      <rc t="2" v="8211"/>
    </bk>
    <bk>
      <rc t="2" v="8212"/>
    </bk>
    <bk>
      <rc t="2" v="8213"/>
    </bk>
    <bk>
      <rc t="2" v="8214"/>
    </bk>
    <bk>
      <rc t="2" v="8215"/>
    </bk>
    <bk>
      <rc t="2" v="8216"/>
    </bk>
    <bk>
      <rc t="2" v="8217"/>
    </bk>
    <bk>
      <rc t="2" v="8218"/>
    </bk>
    <bk>
      <rc t="2" v="8219"/>
    </bk>
    <bk>
      <rc t="2" v="8220"/>
    </bk>
    <bk>
      <rc t="2" v="8221"/>
    </bk>
    <bk>
      <rc t="2" v="8222"/>
    </bk>
    <bk>
      <rc t="2" v="8223"/>
    </bk>
    <bk>
      <rc t="2" v="8224"/>
    </bk>
    <bk>
      <rc t="2" v="8225"/>
    </bk>
    <bk>
      <rc t="2" v="8226"/>
    </bk>
    <bk>
      <rc t="2" v="8227"/>
    </bk>
    <bk>
      <rc t="2" v="8228"/>
    </bk>
    <bk>
      <rc t="2" v="8229"/>
    </bk>
    <bk>
      <rc t="2" v="8230"/>
    </bk>
    <bk>
      <rc t="2" v="8231"/>
    </bk>
    <bk>
      <rc t="2" v="8232"/>
    </bk>
    <bk>
      <rc t="2" v="8233"/>
    </bk>
    <bk>
      <rc t="2" v="8234"/>
    </bk>
    <bk>
      <rc t="2" v="8235"/>
    </bk>
    <bk>
      <rc t="2" v="8236"/>
    </bk>
    <bk>
      <rc t="2" v="8237"/>
    </bk>
    <bk>
      <rc t="2" v="8238"/>
    </bk>
    <bk>
      <rc t="2" v="8239"/>
    </bk>
    <bk>
      <rc t="2" v="8240"/>
    </bk>
    <bk>
      <rc t="2" v="8241"/>
    </bk>
    <bk>
      <rc t="2" v="8242"/>
    </bk>
    <bk>
      <rc t="2" v="8243"/>
    </bk>
    <bk>
      <rc t="2" v="8244"/>
    </bk>
    <bk>
      <rc t="2" v="8245"/>
    </bk>
    <bk>
      <rc t="2" v="8246"/>
    </bk>
    <bk>
      <rc t="2" v="8247"/>
    </bk>
    <bk>
      <rc t="2" v="8248"/>
    </bk>
    <bk>
      <rc t="2" v="8249"/>
    </bk>
    <bk>
      <rc t="2" v="8250"/>
    </bk>
    <bk>
      <rc t="2" v="8251"/>
    </bk>
    <bk>
      <rc t="2" v="8252"/>
    </bk>
    <bk>
      <rc t="2" v="8253"/>
    </bk>
    <bk>
      <rc t="2" v="8254"/>
    </bk>
    <bk>
      <rc t="2" v="8255"/>
    </bk>
    <bk>
      <rc t="2" v="8256"/>
    </bk>
    <bk>
      <rc t="2" v="8257"/>
    </bk>
    <bk>
      <rc t="2" v="8258"/>
    </bk>
    <bk>
      <rc t="2" v="8259"/>
    </bk>
    <bk>
      <rc t="2" v="8260"/>
    </bk>
    <bk>
      <rc t="2" v="8261"/>
    </bk>
    <bk>
      <rc t="2" v="8262"/>
    </bk>
    <bk>
      <rc t="2" v="8263"/>
    </bk>
    <bk>
      <rc t="2" v="8264"/>
    </bk>
    <bk>
      <rc t="2" v="8265"/>
    </bk>
    <bk>
      <rc t="2" v="8266"/>
    </bk>
    <bk>
      <rc t="2" v="8267"/>
    </bk>
    <bk>
      <rc t="2" v="8268"/>
    </bk>
    <bk>
      <rc t="2" v="8269"/>
    </bk>
    <bk>
      <rc t="2" v="8270"/>
    </bk>
    <bk>
      <rc t="2" v="8271"/>
    </bk>
    <bk>
      <rc t="2" v="8272"/>
    </bk>
    <bk>
      <rc t="2" v="8273"/>
    </bk>
    <bk>
      <rc t="2" v="8274"/>
    </bk>
    <bk>
      <rc t="2" v="8275"/>
    </bk>
    <bk>
      <rc t="2" v="8276"/>
    </bk>
    <bk>
      <rc t="2" v="8277"/>
    </bk>
    <bk>
      <rc t="2" v="8278"/>
    </bk>
    <bk>
      <rc t="2" v="8279"/>
    </bk>
    <bk>
      <rc t="2" v="8280"/>
    </bk>
    <bk>
      <rc t="2" v="8281"/>
    </bk>
    <bk>
      <rc t="2" v="8282"/>
    </bk>
    <bk>
      <rc t="2" v="8283"/>
    </bk>
    <bk>
      <rc t="2" v="8284"/>
    </bk>
    <bk>
      <rc t="2" v="8285"/>
    </bk>
    <bk>
      <rc t="2" v="8286"/>
    </bk>
    <bk>
      <rc t="2" v="8287"/>
    </bk>
    <bk>
      <rc t="2" v="8288"/>
    </bk>
    <bk>
      <rc t="2" v="8289"/>
    </bk>
    <bk>
      <rc t="2" v="8290"/>
    </bk>
    <bk>
      <rc t="2" v="8291"/>
    </bk>
    <bk>
      <rc t="2" v="8292"/>
    </bk>
    <bk>
      <rc t="2" v="8293"/>
    </bk>
    <bk>
      <rc t="2" v="8294"/>
    </bk>
    <bk>
      <rc t="2" v="8295"/>
    </bk>
    <bk>
      <rc t="2" v="8296"/>
    </bk>
    <bk>
      <rc t="2" v="8297"/>
    </bk>
    <bk>
      <rc t="2" v="8298"/>
    </bk>
    <bk>
      <rc t="2" v="8299"/>
    </bk>
    <bk>
      <rc t="2" v="8300"/>
    </bk>
    <bk>
      <rc t="2" v="8301"/>
    </bk>
    <bk>
      <rc t="2" v="8302"/>
    </bk>
    <bk>
      <rc t="2" v="8303"/>
    </bk>
    <bk>
      <rc t="2" v="8304"/>
    </bk>
    <bk>
      <rc t="2" v="8305"/>
    </bk>
    <bk>
      <rc t="2" v="8306"/>
    </bk>
    <bk>
      <rc t="2" v="8307"/>
    </bk>
    <bk>
      <rc t="2" v="8308"/>
    </bk>
    <bk>
      <rc t="2" v="8309"/>
    </bk>
    <bk>
      <rc t="2" v="8310"/>
    </bk>
    <bk>
      <rc t="2" v="8311"/>
    </bk>
    <bk>
      <rc t="2" v="8312"/>
    </bk>
    <bk>
      <rc t="2" v="8313"/>
    </bk>
    <bk>
      <rc t="2" v="8314"/>
    </bk>
    <bk>
      <rc t="2" v="8315"/>
    </bk>
    <bk>
      <rc t="2" v="8316"/>
    </bk>
    <bk>
      <rc t="2" v="8317"/>
    </bk>
    <bk>
      <rc t="2" v="8318"/>
    </bk>
    <bk>
      <rc t="2" v="8319"/>
    </bk>
    <bk>
      <rc t="2" v="8320"/>
    </bk>
    <bk>
      <rc t="2" v="8321"/>
    </bk>
    <bk>
      <rc t="2" v="8322"/>
    </bk>
    <bk>
      <rc t="2" v="8323"/>
    </bk>
    <bk>
      <rc t="2" v="8324"/>
    </bk>
    <bk>
      <rc t="2" v="8325"/>
    </bk>
    <bk>
      <rc t="2" v="8326"/>
    </bk>
    <bk>
      <rc t="2" v="8327"/>
    </bk>
    <bk>
      <rc t="2" v="8328"/>
    </bk>
    <bk>
      <rc t="2" v="8329"/>
    </bk>
    <bk>
      <rc t="2" v="8330"/>
    </bk>
    <bk>
      <rc t="2" v="8331"/>
    </bk>
    <bk>
      <rc t="2" v="8332"/>
    </bk>
    <bk>
      <rc t="2" v="8333"/>
    </bk>
    <bk>
      <rc t="2" v="8334"/>
    </bk>
    <bk>
      <rc t="2" v="8335"/>
    </bk>
    <bk>
      <rc t="2" v="8336"/>
    </bk>
    <bk>
      <rc t="2" v="8337"/>
    </bk>
    <bk>
      <rc t="2" v="8338"/>
    </bk>
    <bk>
      <rc t="2" v="8339"/>
    </bk>
    <bk>
      <rc t="2" v="8340"/>
    </bk>
    <bk>
      <rc t="2" v="8341"/>
    </bk>
    <bk>
      <rc t="2" v="8342"/>
    </bk>
    <bk>
      <rc t="2" v="8343"/>
    </bk>
    <bk>
      <rc t="2" v="8344"/>
    </bk>
    <bk>
      <rc t="2" v="8345"/>
    </bk>
    <bk>
      <rc t="2" v="8346"/>
    </bk>
    <bk>
      <rc t="2" v="8347"/>
    </bk>
    <bk>
      <rc t="2" v="8348"/>
    </bk>
    <bk>
      <rc t="2" v="8349"/>
    </bk>
    <bk>
      <rc t="2" v="8350"/>
    </bk>
    <bk>
      <rc t="2" v="8351"/>
    </bk>
    <bk>
      <rc t="2" v="8352"/>
    </bk>
    <bk>
      <rc t="2" v="8353"/>
    </bk>
    <bk>
      <rc t="2" v="8354"/>
    </bk>
    <bk>
      <rc t="2" v="8355"/>
    </bk>
    <bk>
      <rc t="2" v="8356"/>
    </bk>
    <bk>
      <rc t="2" v="8357"/>
    </bk>
    <bk>
      <rc t="2" v="8358"/>
    </bk>
    <bk>
      <rc t="2" v="8359"/>
    </bk>
    <bk>
      <rc t="2" v="8360"/>
    </bk>
    <bk>
      <rc t="2" v="8361"/>
    </bk>
    <bk>
      <rc t="2" v="8362"/>
    </bk>
    <bk>
      <rc t="2" v="8363"/>
    </bk>
    <bk>
      <rc t="2" v="8364"/>
    </bk>
    <bk>
      <rc t="2" v="8365"/>
    </bk>
    <bk>
      <rc t="2" v="8366"/>
    </bk>
    <bk>
      <rc t="2" v="8367"/>
    </bk>
    <bk>
      <rc t="2" v="8368"/>
    </bk>
    <bk>
      <rc t="2" v="8369"/>
    </bk>
    <bk>
      <rc t="2" v="8370"/>
    </bk>
    <bk>
      <rc t="2" v="8371"/>
    </bk>
    <bk>
      <rc t="2" v="8372"/>
    </bk>
    <bk>
      <rc t="2" v="8373"/>
    </bk>
    <bk>
      <rc t="2" v="8374"/>
    </bk>
    <bk>
      <rc t="2" v="8375"/>
    </bk>
    <bk>
      <rc t="2" v="8376"/>
    </bk>
    <bk>
      <rc t="2" v="8377"/>
    </bk>
    <bk>
      <rc t="2" v="8378"/>
    </bk>
    <bk>
      <rc t="2" v="8379"/>
    </bk>
    <bk>
      <rc t="2" v="8380"/>
    </bk>
    <bk>
      <rc t="2" v="8381"/>
    </bk>
    <bk>
      <rc t="2" v="8382"/>
    </bk>
    <bk>
      <rc t="2" v="8383"/>
    </bk>
    <bk>
      <rc t="2" v="8384"/>
    </bk>
    <bk>
      <rc t="2" v="8385"/>
    </bk>
    <bk>
      <rc t="2" v="8386"/>
    </bk>
    <bk>
      <rc t="2" v="8387"/>
    </bk>
    <bk>
      <rc t="2" v="8388"/>
    </bk>
    <bk>
      <rc t="2" v="8389"/>
    </bk>
    <bk>
      <rc t="2" v="8390"/>
    </bk>
    <bk>
      <rc t="2" v="8391"/>
    </bk>
    <bk>
      <rc t="2" v="8392"/>
    </bk>
    <bk>
      <rc t="2" v="8393"/>
    </bk>
    <bk>
      <rc t="2" v="8394"/>
    </bk>
    <bk>
      <rc t="2" v="8395"/>
    </bk>
    <bk>
      <rc t="2" v="8396"/>
    </bk>
    <bk>
      <rc t="2" v="8397"/>
    </bk>
    <bk>
      <rc t="2" v="8398"/>
    </bk>
    <bk>
      <rc t="2" v="8399"/>
    </bk>
    <bk>
      <rc t="2" v="8400"/>
    </bk>
    <bk>
      <rc t="2" v="8401"/>
    </bk>
    <bk>
      <rc t="2" v="8402"/>
    </bk>
    <bk>
      <rc t="2" v="8403"/>
    </bk>
    <bk>
      <rc t="2" v="8404"/>
    </bk>
    <bk>
      <rc t="2" v="8405"/>
    </bk>
    <bk>
      <rc t="2" v="8406"/>
    </bk>
    <bk>
      <rc t="2" v="8407"/>
    </bk>
    <bk>
      <rc t="2" v="8408"/>
    </bk>
    <bk>
      <rc t="2" v="8409"/>
    </bk>
    <bk>
      <rc t="2" v="8410"/>
    </bk>
    <bk>
      <rc t="2" v="8411"/>
    </bk>
    <bk>
      <rc t="2" v="8412"/>
    </bk>
    <bk>
      <rc t="2" v="8413"/>
    </bk>
    <bk>
      <rc t="2" v="8414"/>
    </bk>
    <bk>
      <rc t="2" v="8415"/>
    </bk>
    <bk>
      <rc t="2" v="8416"/>
    </bk>
    <bk>
      <rc t="2" v="8417"/>
    </bk>
    <bk>
      <rc t="2" v="8418"/>
    </bk>
    <bk>
      <rc t="2" v="8419"/>
    </bk>
    <bk>
      <rc t="2" v="8420"/>
    </bk>
    <bk>
      <rc t="2" v="8421"/>
    </bk>
    <bk>
      <rc t="2" v="8422"/>
    </bk>
    <bk>
      <rc t="2" v="8423"/>
    </bk>
    <bk>
      <rc t="2" v="8424"/>
    </bk>
    <bk>
      <rc t="2" v="8425"/>
    </bk>
    <bk>
      <rc t="2" v="8426"/>
    </bk>
    <bk>
      <rc t="2" v="8427"/>
    </bk>
    <bk>
      <rc t="2" v="8428"/>
    </bk>
    <bk>
      <rc t="2" v="8429"/>
    </bk>
    <bk>
      <rc t="2" v="8430"/>
    </bk>
    <bk>
      <rc t="2" v="8431"/>
    </bk>
    <bk>
      <rc t="2" v="8432"/>
    </bk>
    <bk>
      <rc t="2" v="8433"/>
    </bk>
    <bk>
      <rc t="2" v="8434"/>
    </bk>
    <bk>
      <rc t="2" v="8435"/>
    </bk>
    <bk>
      <rc t="2" v="8436"/>
    </bk>
    <bk>
      <rc t="2" v="8437"/>
    </bk>
    <bk>
      <rc t="2" v="8438"/>
    </bk>
    <bk>
      <rc t="2" v="8439"/>
    </bk>
    <bk>
      <rc t="2" v="8440"/>
    </bk>
    <bk>
      <rc t="2" v="8441"/>
    </bk>
    <bk>
      <rc t="2" v="8442"/>
    </bk>
    <bk>
      <rc t="2" v="8443"/>
    </bk>
    <bk>
      <rc t="2" v="8444"/>
    </bk>
    <bk>
      <rc t="2" v="8445"/>
    </bk>
    <bk>
      <rc t="2" v="8446"/>
    </bk>
    <bk>
      <rc t="2" v="8447"/>
    </bk>
    <bk>
      <rc t="2" v="8448"/>
    </bk>
    <bk>
      <rc t="2" v="8449"/>
    </bk>
    <bk>
      <rc t="2" v="8450"/>
    </bk>
    <bk>
      <rc t="2" v="8451"/>
    </bk>
    <bk>
      <rc t="2" v="8452"/>
    </bk>
    <bk>
      <rc t="2" v="8453"/>
    </bk>
    <bk>
      <rc t="2" v="8454"/>
    </bk>
    <bk>
      <rc t="2" v="8455"/>
    </bk>
    <bk>
      <rc t="2" v="8456"/>
    </bk>
    <bk>
      <rc t="2" v="8457"/>
    </bk>
    <bk>
      <rc t="2" v="8458"/>
    </bk>
    <bk>
      <rc t="2" v="8459"/>
    </bk>
    <bk>
      <rc t="2" v="8460"/>
    </bk>
    <bk>
      <rc t="2" v="8461"/>
    </bk>
    <bk>
      <rc t="2" v="8462"/>
    </bk>
    <bk>
      <rc t="2" v="8463"/>
    </bk>
    <bk>
      <rc t="2" v="8464"/>
    </bk>
    <bk>
      <rc t="2" v="8465"/>
    </bk>
    <bk>
      <rc t="2" v="8466"/>
    </bk>
    <bk>
      <rc t="2" v="8467"/>
    </bk>
    <bk>
      <rc t="2" v="8468"/>
    </bk>
    <bk>
      <rc t="2" v="8469"/>
    </bk>
    <bk>
      <rc t="2" v="8470"/>
    </bk>
    <bk>
      <rc t="2" v="8471"/>
    </bk>
    <bk>
      <rc t="2" v="8472"/>
    </bk>
    <bk>
      <rc t="2" v="8473"/>
    </bk>
    <bk>
      <rc t="2" v="8474"/>
    </bk>
    <bk>
      <rc t="2" v="8475"/>
    </bk>
    <bk>
      <rc t="2" v="8476"/>
    </bk>
    <bk>
      <rc t="2" v="8477"/>
    </bk>
    <bk>
      <rc t="2" v="8478"/>
    </bk>
    <bk>
      <rc t="2" v="8479"/>
    </bk>
    <bk>
      <rc t="2" v="8480"/>
    </bk>
    <bk>
      <rc t="2" v="8481"/>
    </bk>
    <bk>
      <rc t="2" v="8482"/>
    </bk>
    <bk>
      <rc t="2" v="8483"/>
    </bk>
    <bk>
      <rc t="2" v="8484"/>
    </bk>
    <bk>
      <rc t="2" v="8485"/>
    </bk>
    <bk>
      <rc t="2" v="8486"/>
    </bk>
    <bk>
      <rc t="2" v="8487"/>
    </bk>
    <bk>
      <rc t="2" v="8488"/>
    </bk>
    <bk>
      <rc t="2" v="8489"/>
    </bk>
    <bk>
      <rc t="2" v="8490"/>
    </bk>
    <bk>
      <rc t="2" v="8491"/>
    </bk>
    <bk>
      <rc t="2" v="8492"/>
    </bk>
    <bk>
      <rc t="2" v="8493"/>
    </bk>
    <bk>
      <rc t="2" v="8494"/>
    </bk>
    <bk>
      <rc t="2" v="8495"/>
    </bk>
    <bk>
      <rc t="2" v="8496"/>
    </bk>
    <bk>
      <rc t="2" v="8497"/>
    </bk>
    <bk>
      <rc t="2" v="8498"/>
    </bk>
    <bk>
      <rc t="2" v="8499"/>
    </bk>
    <bk>
      <rc t="2" v="8500"/>
    </bk>
    <bk>
      <rc t="2" v="8501"/>
    </bk>
    <bk>
      <rc t="2" v="8502"/>
    </bk>
    <bk>
      <rc t="2" v="8503"/>
    </bk>
    <bk>
      <rc t="2" v="8504"/>
    </bk>
    <bk>
      <rc t="2" v="8505"/>
    </bk>
    <bk>
      <rc t="2" v="8506"/>
    </bk>
    <bk>
      <rc t="2" v="8507"/>
    </bk>
    <bk>
      <rc t="2" v="8508"/>
    </bk>
    <bk>
      <rc t="2" v="8509"/>
    </bk>
    <bk>
      <rc t="2" v="8510"/>
    </bk>
    <bk>
      <rc t="2" v="8511"/>
    </bk>
    <bk>
      <rc t="2" v="8512"/>
    </bk>
    <bk>
      <rc t="2" v="8513"/>
    </bk>
    <bk>
      <rc t="2" v="8514"/>
    </bk>
    <bk>
      <rc t="2" v="8515"/>
    </bk>
    <bk>
      <rc t="2" v="8516"/>
    </bk>
    <bk>
      <rc t="2" v="8517"/>
    </bk>
    <bk>
      <rc t="2" v="8518"/>
    </bk>
    <bk>
      <rc t="2" v="8519"/>
    </bk>
    <bk>
      <rc t="2" v="8520"/>
    </bk>
    <bk>
      <rc t="2" v="8521"/>
    </bk>
    <bk>
      <rc t="2" v="8522"/>
    </bk>
    <bk>
      <rc t="2" v="8523"/>
    </bk>
    <bk>
      <rc t="2" v="8524"/>
    </bk>
    <bk>
      <rc t="2" v="8525"/>
    </bk>
    <bk>
      <rc t="2" v="8526"/>
    </bk>
    <bk>
      <rc t="2" v="8527"/>
    </bk>
    <bk>
      <rc t="2" v="8528"/>
    </bk>
    <bk>
      <rc t="2" v="8529"/>
    </bk>
    <bk>
      <rc t="2" v="8530"/>
    </bk>
    <bk>
      <rc t="2" v="8531"/>
    </bk>
    <bk>
      <rc t="2" v="8532"/>
    </bk>
    <bk>
      <rc t="2" v="8533"/>
    </bk>
    <bk>
      <rc t="2" v="8534"/>
    </bk>
    <bk>
      <rc t="2" v="8535"/>
    </bk>
    <bk>
      <rc t="2" v="8536"/>
    </bk>
    <bk>
      <rc t="2" v="8537"/>
    </bk>
    <bk>
      <rc t="2" v="8538"/>
    </bk>
    <bk>
      <rc t="2" v="8539"/>
    </bk>
    <bk>
      <rc t="2" v="8540"/>
    </bk>
    <bk>
      <rc t="2" v="8541"/>
    </bk>
    <bk>
      <rc t="2" v="8542"/>
    </bk>
    <bk>
      <rc t="2" v="8543"/>
    </bk>
    <bk>
      <rc t="2" v="8544"/>
    </bk>
    <bk>
      <rc t="2" v="8545"/>
    </bk>
    <bk>
      <rc t="2" v="8546"/>
    </bk>
    <bk>
      <rc t="2" v="8547"/>
    </bk>
    <bk>
      <rc t="2" v="8548"/>
    </bk>
    <bk>
      <rc t="2" v="8549"/>
    </bk>
    <bk>
      <rc t="2" v="8550"/>
    </bk>
    <bk>
      <rc t="2" v="8551"/>
    </bk>
    <bk>
      <rc t="2" v="8552"/>
    </bk>
    <bk>
      <rc t="2" v="8553"/>
    </bk>
    <bk>
      <rc t="2" v="8554"/>
    </bk>
    <bk>
      <rc t="2" v="8555"/>
    </bk>
    <bk>
      <rc t="2" v="8556"/>
    </bk>
    <bk>
      <rc t="2" v="8557"/>
    </bk>
    <bk>
      <rc t="2" v="8558"/>
    </bk>
    <bk>
      <rc t="2" v="8559"/>
    </bk>
    <bk>
      <rc t="2" v="8560"/>
    </bk>
    <bk>
      <rc t="2" v="8561"/>
    </bk>
    <bk>
      <rc t="2" v="8562"/>
    </bk>
    <bk>
      <rc t="2" v="8563"/>
    </bk>
    <bk>
      <rc t="2" v="8564"/>
    </bk>
    <bk>
      <rc t="2" v="8565"/>
    </bk>
    <bk>
      <rc t="2" v="8566"/>
    </bk>
    <bk>
      <rc t="2" v="8567"/>
    </bk>
    <bk>
      <rc t="2" v="8568"/>
    </bk>
    <bk>
      <rc t="2" v="8569"/>
    </bk>
    <bk>
      <rc t="2" v="8570"/>
    </bk>
    <bk>
      <rc t="2" v="8571"/>
    </bk>
    <bk>
      <rc t="2" v="8572"/>
    </bk>
    <bk>
      <rc t="2" v="8573"/>
    </bk>
    <bk>
      <rc t="2" v="8574"/>
    </bk>
    <bk>
      <rc t="2" v="8575"/>
    </bk>
    <bk>
      <rc t="2" v="8576"/>
    </bk>
    <bk>
      <rc t="2" v="8577"/>
    </bk>
    <bk>
      <rc t="2" v="8578"/>
    </bk>
    <bk>
      <rc t="2" v="8579"/>
    </bk>
    <bk>
      <rc t="2" v="8580"/>
    </bk>
    <bk>
      <rc t="2" v="8581"/>
    </bk>
    <bk>
      <rc t="2" v="8582"/>
    </bk>
    <bk>
      <rc t="2" v="8583"/>
    </bk>
    <bk>
      <rc t="2" v="8584"/>
    </bk>
    <bk>
      <rc t="2" v="8585"/>
    </bk>
    <bk>
      <rc t="2" v="8586"/>
    </bk>
    <bk>
      <rc t="2" v="8587"/>
    </bk>
    <bk>
      <rc t="2" v="8588"/>
    </bk>
    <bk>
      <rc t="2" v="8589"/>
    </bk>
    <bk>
      <rc t="2" v="8590"/>
    </bk>
    <bk>
      <rc t="2" v="8591"/>
    </bk>
    <bk>
      <rc t="2" v="8592"/>
    </bk>
    <bk>
      <rc t="2" v="8593"/>
    </bk>
    <bk>
      <rc t="2" v="8594"/>
    </bk>
    <bk>
      <rc t="2" v="8595"/>
    </bk>
    <bk>
      <rc t="2" v="8596"/>
    </bk>
    <bk>
      <rc t="2" v="8597"/>
    </bk>
    <bk>
      <rc t="2" v="8598"/>
    </bk>
    <bk>
      <rc t="2" v="8599"/>
    </bk>
    <bk>
      <rc t="2" v="8600"/>
    </bk>
    <bk>
      <rc t="2" v="8601"/>
    </bk>
    <bk>
      <rc t="2" v="8602"/>
    </bk>
    <bk>
      <rc t="2" v="8603"/>
    </bk>
    <bk>
      <rc t="2" v="8604"/>
    </bk>
    <bk>
      <rc t="2" v="8605"/>
    </bk>
    <bk>
      <rc t="2" v="8606"/>
    </bk>
    <bk>
      <rc t="2" v="8607"/>
    </bk>
    <bk>
      <rc t="2" v="8608"/>
    </bk>
    <bk>
      <rc t="2" v="8609"/>
    </bk>
    <bk>
      <rc t="2" v="8610"/>
    </bk>
    <bk>
      <rc t="2" v="8611"/>
    </bk>
    <bk>
      <rc t="2" v="8612"/>
    </bk>
    <bk>
      <rc t="2" v="8613"/>
    </bk>
    <bk>
      <rc t="2" v="8614"/>
    </bk>
    <bk>
      <rc t="2" v="8615"/>
    </bk>
    <bk>
      <rc t="2" v="8616"/>
    </bk>
    <bk>
      <rc t="2" v="8617"/>
    </bk>
    <bk>
      <rc t="2" v="8618"/>
    </bk>
    <bk>
      <rc t="2" v="8619"/>
    </bk>
    <bk>
      <rc t="2" v="8620"/>
    </bk>
    <bk>
      <rc t="2" v="8621"/>
    </bk>
    <bk>
      <rc t="2" v="8622"/>
    </bk>
    <bk>
      <rc t="2" v="8623"/>
    </bk>
    <bk>
      <rc t="2" v="8624"/>
    </bk>
    <bk>
      <rc t="2" v="8625"/>
    </bk>
    <bk>
      <rc t="2" v="8626"/>
    </bk>
    <bk>
      <rc t="2" v="8627"/>
    </bk>
    <bk>
      <rc t="2" v="8628"/>
    </bk>
    <bk>
      <rc t="2" v="8629"/>
    </bk>
    <bk>
      <rc t="2" v="8630"/>
    </bk>
    <bk>
      <rc t="2" v="8631"/>
    </bk>
    <bk>
      <rc t="2" v="8632"/>
    </bk>
    <bk>
      <rc t="2" v="8633"/>
    </bk>
    <bk>
      <rc t="2" v="8634"/>
    </bk>
    <bk>
      <rc t="2" v="8635"/>
    </bk>
    <bk>
      <rc t="2" v="8636"/>
    </bk>
    <bk>
      <rc t="2" v="8637"/>
    </bk>
    <bk>
      <rc t="2" v="8638"/>
    </bk>
    <bk>
      <rc t="2" v="8639"/>
    </bk>
    <bk>
      <rc t="2" v="8640"/>
    </bk>
    <bk>
      <rc t="2" v="8641"/>
    </bk>
    <bk>
      <rc t="2" v="8642"/>
    </bk>
    <bk>
      <rc t="2" v="8643"/>
    </bk>
    <bk>
      <rc t="2" v="8644"/>
    </bk>
    <bk>
      <rc t="2" v="8645"/>
    </bk>
    <bk>
      <rc t="2" v="8646"/>
    </bk>
    <bk>
      <rc t="2" v="8647"/>
    </bk>
    <bk>
      <rc t="2" v="8648"/>
    </bk>
    <bk>
      <rc t="2" v="8649"/>
    </bk>
    <bk>
      <rc t="2" v="8650"/>
    </bk>
    <bk>
      <rc t="2" v="8651"/>
    </bk>
    <bk>
      <rc t="2" v="8652"/>
    </bk>
    <bk>
      <rc t="2" v="8653"/>
    </bk>
    <bk>
      <rc t="2" v="8654"/>
    </bk>
    <bk>
      <rc t="2" v="8655"/>
    </bk>
    <bk>
      <rc t="2" v="8656"/>
    </bk>
    <bk>
      <rc t="2" v="8657"/>
    </bk>
    <bk>
      <rc t="2" v="8658"/>
    </bk>
    <bk>
      <rc t="2" v="8659"/>
    </bk>
    <bk>
      <rc t="2" v="8660"/>
    </bk>
    <bk>
      <rc t="2" v="8661"/>
    </bk>
    <bk>
      <rc t="2" v="8662"/>
    </bk>
    <bk>
      <rc t="2" v="8663"/>
    </bk>
    <bk>
      <rc t="2" v="8664"/>
    </bk>
    <bk>
      <rc t="2" v="8665"/>
    </bk>
    <bk>
      <rc t="2" v="8666"/>
    </bk>
    <bk>
      <rc t="2" v="8667"/>
    </bk>
    <bk>
      <rc t="2" v="8668"/>
    </bk>
    <bk>
      <rc t="2" v="8669"/>
    </bk>
    <bk>
      <rc t="2" v="8670"/>
    </bk>
    <bk>
      <rc t="2" v="8671"/>
    </bk>
    <bk>
      <rc t="2" v="8672"/>
    </bk>
    <bk>
      <rc t="2" v="8673"/>
    </bk>
    <bk>
      <rc t="2" v="8674"/>
    </bk>
    <bk>
      <rc t="2" v="8675"/>
    </bk>
    <bk>
      <rc t="2" v="8676"/>
    </bk>
    <bk>
      <rc t="2" v="8677"/>
    </bk>
    <bk>
      <rc t="2" v="8678"/>
    </bk>
    <bk>
      <rc t="2" v="8679"/>
    </bk>
    <bk>
      <rc t="2" v="8680"/>
    </bk>
    <bk>
      <rc t="2" v="8681"/>
    </bk>
    <bk>
      <rc t="2" v="8682"/>
    </bk>
    <bk>
      <rc t="2" v="8683"/>
    </bk>
    <bk>
      <rc t="2" v="8684"/>
    </bk>
    <bk>
      <rc t="2" v="8685"/>
    </bk>
    <bk>
      <rc t="2" v="8686"/>
    </bk>
    <bk>
      <rc t="2" v="8687"/>
    </bk>
    <bk>
      <rc t="2" v="8688"/>
    </bk>
    <bk>
      <rc t="2" v="8689"/>
    </bk>
    <bk>
      <rc t="2" v="8690"/>
    </bk>
    <bk>
      <rc t="2" v="8691"/>
    </bk>
    <bk>
      <rc t="2" v="8692"/>
    </bk>
    <bk>
      <rc t="2" v="8693"/>
    </bk>
    <bk>
      <rc t="2" v="8694"/>
    </bk>
    <bk>
      <rc t="2" v="8695"/>
    </bk>
    <bk>
      <rc t="2" v="8696"/>
    </bk>
    <bk>
      <rc t="2" v="8697"/>
    </bk>
    <bk>
      <rc t="2" v="8698"/>
    </bk>
    <bk>
      <rc t="2" v="8699"/>
    </bk>
    <bk>
      <rc t="2" v="8700"/>
    </bk>
    <bk>
      <rc t="2" v="8701"/>
    </bk>
    <bk>
      <rc t="2" v="8702"/>
    </bk>
    <bk>
      <rc t="2" v="8703"/>
    </bk>
    <bk>
      <rc t="2" v="8704"/>
    </bk>
    <bk>
      <rc t="2" v="8705"/>
    </bk>
    <bk>
      <rc t="2" v="8706"/>
    </bk>
    <bk>
      <rc t="2" v="8707"/>
    </bk>
    <bk>
      <rc t="2" v="8708"/>
    </bk>
    <bk>
      <rc t="2" v="8709"/>
    </bk>
    <bk>
      <rc t="2" v="8710"/>
    </bk>
    <bk>
      <rc t="2" v="8711"/>
    </bk>
    <bk>
      <rc t="2" v="8712"/>
    </bk>
    <bk>
      <rc t="2" v="8713"/>
    </bk>
    <bk>
      <rc t="2" v="8714"/>
    </bk>
    <bk>
      <rc t="2" v="8715"/>
    </bk>
    <bk>
      <rc t="2" v="8716"/>
    </bk>
    <bk>
      <rc t="2" v="8717"/>
    </bk>
    <bk>
      <rc t="2" v="8718"/>
    </bk>
    <bk>
      <rc t="2" v="8719"/>
    </bk>
    <bk>
      <rc t="2" v="8720"/>
    </bk>
    <bk>
      <rc t="2" v="8721"/>
    </bk>
    <bk>
      <rc t="2" v="8722"/>
    </bk>
    <bk>
      <rc t="2" v="8723"/>
    </bk>
    <bk>
      <rc t="2" v="8724"/>
    </bk>
    <bk>
      <rc t="2" v="8725"/>
    </bk>
    <bk>
      <rc t="2" v="8726"/>
    </bk>
    <bk>
      <rc t="2" v="8727"/>
    </bk>
    <bk>
      <rc t="2" v="8728"/>
    </bk>
    <bk>
      <rc t="2" v="8729"/>
    </bk>
    <bk>
      <rc t="2" v="8730"/>
    </bk>
    <bk>
      <rc t="2" v="8731"/>
    </bk>
    <bk>
      <rc t="2" v="8732"/>
    </bk>
    <bk>
      <rc t="2" v="8733"/>
    </bk>
    <bk>
      <rc t="2" v="8734"/>
    </bk>
    <bk>
      <rc t="2" v="8735"/>
    </bk>
    <bk>
      <rc t="2" v="8736"/>
    </bk>
    <bk>
      <rc t="2" v="8737"/>
    </bk>
    <bk>
      <rc t="2" v="8738"/>
    </bk>
    <bk>
      <rc t="2" v="8739"/>
    </bk>
    <bk>
      <rc t="2" v="8740"/>
    </bk>
    <bk>
      <rc t="2" v="8741"/>
    </bk>
    <bk>
      <rc t="2" v="8742"/>
    </bk>
    <bk>
      <rc t="2" v="8743"/>
    </bk>
    <bk>
      <rc t="2" v="8744"/>
    </bk>
    <bk>
      <rc t="2" v="8745"/>
    </bk>
    <bk>
      <rc t="2" v="8746"/>
    </bk>
    <bk>
      <rc t="2" v="8747"/>
    </bk>
    <bk>
      <rc t="2" v="8748"/>
    </bk>
    <bk>
      <rc t="2" v="8749"/>
    </bk>
    <bk>
      <rc t="2" v="8750"/>
    </bk>
    <bk>
      <rc t="2" v="8751"/>
    </bk>
    <bk>
      <rc t="2" v="8752"/>
    </bk>
    <bk>
      <rc t="2" v="8753"/>
    </bk>
    <bk>
      <rc t="2" v="8754"/>
    </bk>
    <bk>
      <rc t="2" v="8755"/>
    </bk>
    <bk>
      <rc t="2" v="8756"/>
    </bk>
    <bk>
      <rc t="2" v="8757"/>
    </bk>
    <bk>
      <rc t="2" v="8758"/>
    </bk>
    <bk>
      <rc t="2" v="8759"/>
    </bk>
    <bk>
      <rc t="2" v="8760"/>
    </bk>
    <bk>
      <rc t="2" v="8761"/>
    </bk>
    <bk>
      <rc t="2" v="8762"/>
    </bk>
    <bk>
      <rc t="2" v="8763"/>
    </bk>
    <bk>
      <rc t="2" v="8764"/>
    </bk>
    <bk>
      <rc t="2" v="8765"/>
    </bk>
    <bk>
      <rc t="2" v="8766"/>
    </bk>
    <bk>
      <rc t="2" v="8767"/>
    </bk>
    <bk>
      <rc t="2" v="8768"/>
    </bk>
    <bk>
      <rc t="2" v="8769"/>
    </bk>
    <bk>
      <rc t="2" v="8770"/>
    </bk>
    <bk>
      <rc t="2" v="8771"/>
    </bk>
    <bk>
      <rc t="2" v="8772"/>
    </bk>
    <bk>
      <rc t="2" v="8773"/>
    </bk>
    <bk>
      <rc t="2" v="8774"/>
    </bk>
    <bk>
      <rc t="2" v="8775"/>
    </bk>
    <bk>
      <rc t="2" v="8776"/>
    </bk>
    <bk>
      <rc t="2" v="8777"/>
    </bk>
    <bk>
      <rc t="2" v="8778"/>
    </bk>
    <bk>
      <rc t="2" v="8779"/>
    </bk>
    <bk>
      <rc t="2" v="8780"/>
    </bk>
    <bk>
      <rc t="2" v="8781"/>
    </bk>
    <bk>
      <rc t="2" v="8782"/>
    </bk>
    <bk>
      <rc t="2" v="8783"/>
    </bk>
    <bk>
      <rc t="2" v="8784"/>
    </bk>
    <bk>
      <rc t="2" v="8785"/>
    </bk>
    <bk>
      <rc t="2" v="8786"/>
    </bk>
    <bk>
      <rc t="2" v="8787"/>
    </bk>
    <bk>
      <rc t="2" v="8788"/>
    </bk>
    <bk>
      <rc t="2" v="8789"/>
    </bk>
    <bk>
      <rc t="2" v="8790"/>
    </bk>
    <bk>
      <rc t="2" v="8791"/>
    </bk>
    <bk>
      <rc t="2" v="8792"/>
    </bk>
    <bk>
      <rc t="2" v="8793"/>
    </bk>
    <bk>
      <rc t="2" v="8794"/>
    </bk>
    <bk>
      <rc t="2" v="8795"/>
    </bk>
    <bk>
      <rc t="2" v="8796"/>
    </bk>
    <bk>
      <rc t="2" v="8797"/>
    </bk>
    <bk>
      <rc t="2" v="8798"/>
    </bk>
    <bk>
      <rc t="2" v="8799"/>
    </bk>
    <bk>
      <rc t="2" v="8800"/>
    </bk>
    <bk>
      <rc t="2" v="8801"/>
    </bk>
    <bk>
      <rc t="2" v="8802"/>
    </bk>
    <bk>
      <rc t="2" v="8803"/>
    </bk>
    <bk>
      <rc t="2" v="8804"/>
    </bk>
    <bk>
      <rc t="2" v="8805"/>
    </bk>
    <bk>
      <rc t="2" v="8806"/>
    </bk>
    <bk>
      <rc t="2" v="8807"/>
    </bk>
    <bk>
      <rc t="2" v="8808"/>
    </bk>
    <bk>
      <rc t="2" v="8809"/>
    </bk>
    <bk>
      <rc t="2" v="8810"/>
    </bk>
    <bk>
      <rc t="2" v="8811"/>
    </bk>
    <bk>
      <rc t="2" v="8812"/>
    </bk>
    <bk>
      <rc t="2" v="8813"/>
    </bk>
    <bk>
      <rc t="2" v="8814"/>
    </bk>
    <bk>
      <rc t="2" v="8815"/>
    </bk>
    <bk>
      <rc t="2" v="8816"/>
    </bk>
    <bk>
      <rc t="2" v="8817"/>
    </bk>
    <bk>
      <rc t="2" v="8818"/>
    </bk>
    <bk>
      <rc t="2" v="8819"/>
    </bk>
    <bk>
      <rc t="2" v="8820"/>
    </bk>
    <bk>
      <rc t="2" v="8821"/>
    </bk>
    <bk>
      <rc t="2" v="8822"/>
    </bk>
    <bk>
      <rc t="2" v="8823"/>
    </bk>
    <bk>
      <rc t="2" v="8824"/>
    </bk>
    <bk>
      <rc t="2" v="8825"/>
    </bk>
    <bk>
      <rc t="2" v="8826"/>
    </bk>
    <bk>
      <rc t="2" v="8827"/>
    </bk>
    <bk>
      <rc t="2" v="8828"/>
    </bk>
    <bk>
      <rc t="2" v="8829"/>
    </bk>
    <bk>
      <rc t="2" v="8830"/>
    </bk>
    <bk>
      <rc t="2" v="8831"/>
    </bk>
    <bk>
      <rc t="2" v="8832"/>
    </bk>
    <bk>
      <rc t="2" v="8833"/>
    </bk>
    <bk>
      <rc t="2" v="8834"/>
    </bk>
    <bk>
      <rc t="2" v="8835"/>
    </bk>
    <bk>
      <rc t="2" v="8836"/>
    </bk>
    <bk>
      <rc t="2" v="8837"/>
    </bk>
    <bk>
      <rc t="2" v="8838"/>
    </bk>
    <bk>
      <rc t="2" v="8839"/>
    </bk>
    <bk>
      <rc t="2" v="8840"/>
    </bk>
    <bk>
      <rc t="2" v="8841"/>
    </bk>
    <bk>
      <rc t="2" v="8842"/>
    </bk>
    <bk>
      <rc t="2" v="8843"/>
    </bk>
    <bk>
      <rc t="2" v="8844"/>
    </bk>
    <bk>
      <rc t="2" v="8845"/>
    </bk>
    <bk>
      <rc t="2" v="8846"/>
    </bk>
    <bk>
      <rc t="2" v="8847"/>
    </bk>
    <bk>
      <rc t="2" v="8848"/>
    </bk>
    <bk>
      <rc t="2" v="8849"/>
    </bk>
    <bk>
      <rc t="2" v="8850"/>
    </bk>
    <bk>
      <rc t="2" v="8851"/>
    </bk>
    <bk>
      <rc t="2" v="8852"/>
    </bk>
    <bk>
      <rc t="2" v="8853"/>
    </bk>
    <bk>
      <rc t="2" v="8854"/>
    </bk>
    <bk>
      <rc t="2" v="8855"/>
    </bk>
    <bk>
      <rc t="2" v="8856"/>
    </bk>
    <bk>
      <rc t="2" v="8857"/>
    </bk>
    <bk>
      <rc t="2" v="8858"/>
    </bk>
    <bk>
      <rc t="2" v="8859"/>
    </bk>
    <bk>
      <rc t="2" v="8860"/>
    </bk>
    <bk>
      <rc t="2" v="8861"/>
    </bk>
    <bk>
      <rc t="2" v="8862"/>
    </bk>
    <bk>
      <rc t="2" v="8863"/>
    </bk>
    <bk>
      <rc t="2" v="8864"/>
    </bk>
    <bk>
      <rc t="2" v="8865"/>
    </bk>
    <bk>
      <rc t="2" v="8866"/>
    </bk>
    <bk>
      <rc t="2" v="8867"/>
    </bk>
    <bk>
      <rc t="2" v="8868"/>
    </bk>
    <bk>
      <rc t="2" v="8869"/>
    </bk>
    <bk>
      <rc t="2" v="8870"/>
    </bk>
    <bk>
      <rc t="2" v="8871"/>
    </bk>
    <bk>
      <rc t="2" v="8872"/>
    </bk>
    <bk>
      <rc t="2" v="8873"/>
    </bk>
    <bk>
      <rc t="2" v="8874"/>
    </bk>
    <bk>
      <rc t="2" v="8875"/>
    </bk>
    <bk>
      <rc t="2" v="8876"/>
    </bk>
    <bk>
      <rc t="2" v="8877"/>
    </bk>
    <bk>
      <rc t="2" v="8878"/>
    </bk>
    <bk>
      <rc t="2" v="8879"/>
    </bk>
    <bk>
      <rc t="2" v="8880"/>
    </bk>
    <bk>
      <rc t="2" v="8881"/>
    </bk>
    <bk>
      <rc t="2" v="8882"/>
    </bk>
    <bk>
      <rc t="2" v="8883"/>
    </bk>
    <bk>
      <rc t="2" v="8884"/>
    </bk>
    <bk>
      <rc t="2" v="8885"/>
    </bk>
    <bk>
      <rc t="2" v="8886"/>
    </bk>
    <bk>
      <rc t="2" v="8887"/>
    </bk>
    <bk>
      <rc t="2" v="8888"/>
    </bk>
    <bk>
      <rc t="2" v="8889"/>
    </bk>
    <bk>
      <rc t="2" v="8890"/>
    </bk>
    <bk>
      <rc t="2" v="8891"/>
    </bk>
    <bk>
      <rc t="2" v="8892"/>
    </bk>
    <bk>
      <rc t="2" v="8893"/>
    </bk>
    <bk>
      <rc t="2" v="8894"/>
    </bk>
    <bk>
      <rc t="2" v="8895"/>
    </bk>
    <bk>
      <rc t="2" v="8896"/>
    </bk>
    <bk>
      <rc t="2" v="8897"/>
    </bk>
    <bk>
      <rc t="2" v="8898"/>
    </bk>
    <bk>
      <rc t="2" v="8899"/>
    </bk>
    <bk>
      <rc t="2" v="8900"/>
    </bk>
    <bk>
      <rc t="2" v="8901"/>
    </bk>
    <bk>
      <rc t="2" v="8902"/>
    </bk>
    <bk>
      <rc t="2" v="8903"/>
    </bk>
    <bk>
      <rc t="2" v="8904"/>
    </bk>
    <bk>
      <rc t="2" v="8905"/>
    </bk>
    <bk>
      <rc t="2" v="8906"/>
    </bk>
    <bk>
      <rc t="2" v="8907"/>
    </bk>
    <bk>
      <rc t="2" v="8908"/>
    </bk>
    <bk>
      <rc t="2" v="8909"/>
    </bk>
    <bk>
      <rc t="2" v="8910"/>
    </bk>
    <bk>
      <rc t="2" v="8911"/>
    </bk>
    <bk>
      <rc t="2" v="8912"/>
    </bk>
    <bk>
      <rc t="2" v="8913"/>
    </bk>
    <bk>
      <rc t="2" v="8914"/>
    </bk>
    <bk>
      <rc t="2" v="8915"/>
    </bk>
    <bk>
      <rc t="2" v="8916"/>
    </bk>
    <bk>
      <rc t="2" v="8917"/>
    </bk>
    <bk>
      <rc t="2" v="8918"/>
    </bk>
    <bk>
      <rc t="2" v="8919"/>
    </bk>
    <bk>
      <rc t="2" v="8920"/>
    </bk>
    <bk>
      <rc t="2" v="8921"/>
    </bk>
    <bk>
      <rc t="2" v="8922"/>
    </bk>
    <bk>
      <rc t="2" v="8923"/>
    </bk>
    <bk>
      <rc t="2" v="8924"/>
    </bk>
    <bk>
      <rc t="2" v="8925"/>
    </bk>
    <bk>
      <rc t="2" v="8926"/>
    </bk>
    <bk>
      <rc t="2" v="8927"/>
    </bk>
    <bk>
      <rc t="2" v="8928"/>
    </bk>
    <bk>
      <rc t="2" v="8929"/>
    </bk>
    <bk>
      <rc t="2" v="8930"/>
    </bk>
    <bk>
      <rc t="2" v="8931"/>
    </bk>
    <bk>
      <rc t="2" v="8932"/>
    </bk>
    <bk>
      <rc t="2" v="8933"/>
    </bk>
    <bk>
      <rc t="2" v="8934"/>
    </bk>
    <bk>
      <rc t="2" v="8935"/>
    </bk>
    <bk>
      <rc t="2" v="8936"/>
    </bk>
    <bk>
      <rc t="2" v="8937"/>
    </bk>
    <bk>
      <rc t="2" v="8938"/>
    </bk>
    <bk>
      <rc t="2" v="8939"/>
    </bk>
    <bk>
      <rc t="2" v="8940"/>
    </bk>
    <bk>
      <rc t="2" v="8941"/>
    </bk>
    <bk>
      <rc t="2" v="8942"/>
    </bk>
    <bk>
      <rc t="2" v="8943"/>
    </bk>
    <bk>
      <rc t="2" v="8944"/>
    </bk>
    <bk>
      <rc t="2" v="8945"/>
    </bk>
    <bk>
      <rc t="2" v="8946"/>
    </bk>
    <bk>
      <rc t="2" v="8947"/>
    </bk>
    <bk>
      <rc t="2" v="8948"/>
    </bk>
    <bk>
      <rc t="2" v="8949"/>
    </bk>
    <bk>
      <rc t="2" v="8950"/>
    </bk>
    <bk>
      <rc t="2" v="8951"/>
    </bk>
    <bk>
      <rc t="2" v="8952"/>
    </bk>
    <bk>
      <rc t="2" v="8953"/>
    </bk>
    <bk>
      <rc t="2" v="8954"/>
    </bk>
    <bk>
      <rc t="2" v="8955"/>
    </bk>
    <bk>
      <rc t="2" v="8956"/>
    </bk>
    <bk>
      <rc t="2" v="8957"/>
    </bk>
    <bk>
      <rc t="2" v="8958"/>
    </bk>
    <bk>
      <rc t="2" v="8959"/>
    </bk>
    <bk>
      <rc t="2" v="8960"/>
    </bk>
    <bk>
      <rc t="2" v="8961"/>
    </bk>
    <bk>
      <rc t="2" v="8962"/>
    </bk>
    <bk>
      <rc t="2" v="8963"/>
    </bk>
    <bk>
      <rc t="2" v="8964"/>
    </bk>
    <bk>
      <rc t="2" v="8965"/>
    </bk>
    <bk>
      <rc t="2" v="8966"/>
    </bk>
    <bk>
      <rc t="2" v="8967"/>
    </bk>
    <bk>
      <rc t="2" v="8968"/>
    </bk>
    <bk>
      <rc t="2" v="8969"/>
    </bk>
    <bk>
      <rc t="2" v="8970"/>
    </bk>
    <bk>
      <rc t="2" v="8971"/>
    </bk>
    <bk>
      <rc t="2" v="8972"/>
    </bk>
    <bk>
      <rc t="2" v="8973"/>
    </bk>
    <bk>
      <rc t="2" v="8974"/>
    </bk>
    <bk>
      <rc t="2" v="8975"/>
    </bk>
    <bk>
      <rc t="2" v="8976"/>
    </bk>
    <bk>
      <rc t="2" v="8977"/>
    </bk>
    <bk>
      <rc t="2" v="8978"/>
    </bk>
    <bk>
      <rc t="2" v="8979"/>
    </bk>
    <bk>
      <rc t="2" v="8980"/>
    </bk>
    <bk>
      <rc t="2" v="8981"/>
    </bk>
    <bk>
      <rc t="2" v="8982"/>
    </bk>
    <bk>
      <rc t="2" v="8983"/>
    </bk>
    <bk>
      <rc t="2" v="8984"/>
    </bk>
    <bk>
      <rc t="2" v="8985"/>
    </bk>
    <bk>
      <rc t="2" v="8986"/>
    </bk>
    <bk>
      <rc t="2" v="8987"/>
    </bk>
    <bk>
      <rc t="2" v="8988"/>
    </bk>
    <bk>
      <rc t="2" v="8989"/>
    </bk>
    <bk>
      <rc t="2" v="8990"/>
    </bk>
    <bk>
      <rc t="2" v="8991"/>
    </bk>
    <bk>
      <rc t="2" v="8992"/>
    </bk>
    <bk>
      <rc t="2" v="8993"/>
    </bk>
    <bk>
      <rc t="2" v="8994"/>
    </bk>
    <bk>
      <rc t="2" v="8995"/>
    </bk>
    <bk>
      <rc t="2" v="8996"/>
    </bk>
    <bk>
      <rc t="2" v="8997"/>
    </bk>
    <bk>
      <rc t="2" v="8998"/>
    </bk>
    <bk>
      <rc t="2" v="8999"/>
    </bk>
    <bk>
      <rc t="2" v="9000"/>
    </bk>
    <bk>
      <rc t="2" v="9001"/>
    </bk>
    <bk>
      <rc t="2" v="9002"/>
    </bk>
    <bk>
      <rc t="2" v="9003"/>
    </bk>
    <bk>
      <rc t="2" v="9004"/>
    </bk>
    <bk>
      <rc t="2" v="9005"/>
    </bk>
    <bk>
      <rc t="2" v="9006"/>
    </bk>
    <bk>
      <rc t="2" v="9007"/>
    </bk>
    <bk>
      <rc t="2" v="9008"/>
    </bk>
    <bk>
      <rc t="2" v="9009"/>
    </bk>
    <bk>
      <rc t="2" v="9010"/>
    </bk>
    <bk>
      <rc t="2" v="9011"/>
    </bk>
    <bk>
      <rc t="2" v="9012"/>
    </bk>
    <bk>
      <rc t="2" v="9013"/>
    </bk>
    <bk>
      <rc t="2" v="9014"/>
    </bk>
    <bk>
      <rc t="2" v="9015"/>
    </bk>
    <bk>
      <rc t="2" v="9016"/>
    </bk>
    <bk>
      <rc t="2" v="9017"/>
    </bk>
    <bk>
      <rc t="2" v="9018"/>
    </bk>
    <bk>
      <rc t="2" v="9019"/>
    </bk>
    <bk>
      <rc t="2" v="9020"/>
    </bk>
    <bk>
      <rc t="2" v="9021"/>
    </bk>
    <bk>
      <rc t="2" v="9022"/>
    </bk>
    <bk>
      <rc t="2" v="9023"/>
    </bk>
    <bk>
      <rc t="2" v="9024"/>
    </bk>
    <bk>
      <rc t="2" v="9025"/>
    </bk>
    <bk>
      <rc t="2" v="9026"/>
    </bk>
    <bk>
      <rc t="2" v="9027"/>
    </bk>
    <bk>
      <rc t="2" v="9028"/>
    </bk>
    <bk>
      <rc t="2" v="9029"/>
    </bk>
    <bk>
      <rc t="2" v="9030"/>
    </bk>
    <bk>
      <rc t="2" v="9031"/>
    </bk>
    <bk>
      <rc t="2" v="9032"/>
    </bk>
    <bk>
      <rc t="2" v="9033"/>
    </bk>
    <bk>
      <rc t="2" v="9034"/>
    </bk>
    <bk>
      <rc t="2" v="9035"/>
    </bk>
    <bk>
      <rc t="2" v="9036"/>
    </bk>
    <bk>
      <rc t="2" v="9037"/>
    </bk>
    <bk>
      <rc t="2" v="9038"/>
    </bk>
    <bk>
      <rc t="2" v="9039"/>
    </bk>
    <bk>
      <rc t="2" v="9040"/>
    </bk>
    <bk>
      <rc t="2" v="9041"/>
    </bk>
    <bk>
      <rc t="2" v="9042"/>
    </bk>
    <bk>
      <rc t="2" v="9043"/>
    </bk>
    <bk>
      <rc t="2" v="9044"/>
    </bk>
    <bk>
      <rc t="2" v="9045"/>
    </bk>
    <bk>
      <rc t="2" v="9046"/>
    </bk>
    <bk>
      <rc t="2" v="9047"/>
    </bk>
    <bk>
      <rc t="2" v="9048"/>
    </bk>
    <bk>
      <rc t="2" v="9049"/>
    </bk>
    <bk>
      <rc t="2" v="9050"/>
    </bk>
    <bk>
      <rc t="2" v="9051"/>
    </bk>
    <bk>
      <rc t="2" v="9052"/>
    </bk>
    <bk>
      <rc t="2" v="9053"/>
    </bk>
    <bk>
      <rc t="2" v="9054"/>
    </bk>
    <bk>
      <rc t="2" v="9055"/>
    </bk>
    <bk>
      <rc t="2" v="9056"/>
    </bk>
    <bk>
      <rc t="2" v="9057"/>
    </bk>
    <bk>
      <rc t="2" v="9058"/>
    </bk>
    <bk>
      <rc t="2" v="9059"/>
    </bk>
    <bk>
      <rc t="2" v="9060"/>
    </bk>
    <bk>
      <rc t="2" v="9061"/>
    </bk>
    <bk>
      <rc t="2" v="9062"/>
    </bk>
    <bk>
      <rc t="2" v="9063"/>
    </bk>
    <bk>
      <rc t="2" v="9064"/>
    </bk>
    <bk>
      <rc t="2" v="9065"/>
    </bk>
    <bk>
      <rc t="2" v="9066"/>
    </bk>
    <bk>
      <rc t="2" v="9067"/>
    </bk>
    <bk>
      <rc t="2" v="9068"/>
    </bk>
    <bk>
      <rc t="2" v="9069"/>
    </bk>
    <bk>
      <rc t="2" v="9070"/>
    </bk>
    <bk>
      <rc t="2" v="9071"/>
    </bk>
    <bk>
      <rc t="2" v="9072"/>
    </bk>
    <bk>
      <rc t="2" v="9073"/>
    </bk>
    <bk>
      <rc t="2" v="9074"/>
    </bk>
    <bk>
      <rc t="2" v="9075"/>
    </bk>
    <bk>
      <rc t="2" v="9076"/>
    </bk>
    <bk>
      <rc t="2" v="9077"/>
    </bk>
    <bk>
      <rc t="2" v="9078"/>
    </bk>
    <bk>
      <rc t="2" v="9079"/>
    </bk>
    <bk>
      <rc t="2" v="9080"/>
    </bk>
    <bk>
      <rc t="2" v="9081"/>
    </bk>
    <bk>
      <rc t="2" v="9082"/>
    </bk>
    <bk>
      <rc t="2" v="9083"/>
    </bk>
    <bk>
      <rc t="2" v="9084"/>
    </bk>
    <bk>
      <rc t="2" v="9085"/>
    </bk>
    <bk>
      <rc t="2" v="9086"/>
    </bk>
    <bk>
      <rc t="2" v="9087"/>
    </bk>
    <bk>
      <rc t="2" v="9088"/>
    </bk>
    <bk>
      <rc t="2" v="9089"/>
    </bk>
    <bk>
      <rc t="2" v="9090"/>
    </bk>
    <bk>
      <rc t="2" v="9091"/>
    </bk>
    <bk>
      <rc t="2" v="9092"/>
    </bk>
    <bk>
      <rc t="2" v="9093"/>
    </bk>
    <bk>
      <rc t="2" v="9094"/>
    </bk>
    <bk>
      <rc t="2" v="9095"/>
    </bk>
    <bk>
      <rc t="2" v="9096"/>
    </bk>
    <bk>
      <rc t="2" v="9097"/>
    </bk>
    <bk>
      <rc t="2" v="9098"/>
    </bk>
    <bk>
      <rc t="2" v="9099"/>
    </bk>
    <bk>
      <rc t="2" v="9100"/>
    </bk>
    <bk>
      <rc t="2" v="9101"/>
    </bk>
    <bk>
      <rc t="2" v="9102"/>
    </bk>
    <bk>
      <rc t="2" v="9103"/>
    </bk>
    <bk>
      <rc t="2" v="9104"/>
    </bk>
    <bk>
      <rc t="2" v="9105"/>
    </bk>
    <bk>
      <rc t="2" v="9106"/>
    </bk>
    <bk>
      <rc t="2" v="9107"/>
    </bk>
    <bk>
      <rc t="2" v="9108"/>
    </bk>
    <bk>
      <rc t="2" v="9109"/>
    </bk>
    <bk>
      <rc t="2" v="9110"/>
    </bk>
    <bk>
      <rc t="2" v="9111"/>
    </bk>
    <bk>
      <rc t="2" v="9112"/>
    </bk>
    <bk>
      <rc t="2" v="9113"/>
    </bk>
    <bk>
      <rc t="2" v="9114"/>
    </bk>
    <bk>
      <rc t="2" v="9115"/>
    </bk>
    <bk>
      <rc t="2" v="9116"/>
    </bk>
    <bk>
      <rc t="2" v="9117"/>
    </bk>
    <bk>
      <rc t="2" v="9118"/>
    </bk>
    <bk>
      <rc t="2" v="9119"/>
    </bk>
    <bk>
      <rc t="2" v="9120"/>
    </bk>
    <bk>
      <rc t="2" v="9121"/>
    </bk>
    <bk>
      <rc t="2" v="9122"/>
    </bk>
    <bk>
      <rc t="2" v="9123"/>
    </bk>
    <bk>
      <rc t="2" v="9124"/>
    </bk>
    <bk>
      <rc t="2" v="9125"/>
    </bk>
    <bk>
      <rc t="2" v="9126"/>
    </bk>
    <bk>
      <rc t="2" v="9127"/>
    </bk>
    <bk>
      <rc t="2" v="9128"/>
    </bk>
    <bk>
      <rc t="2" v="9129"/>
    </bk>
    <bk>
      <rc t="2" v="9130"/>
    </bk>
    <bk>
      <rc t="2" v="9131"/>
    </bk>
    <bk>
      <rc t="2" v="9132"/>
    </bk>
    <bk>
      <rc t="2" v="9133"/>
    </bk>
    <bk>
      <rc t="2" v="9134"/>
    </bk>
    <bk>
      <rc t="2" v="9135"/>
    </bk>
    <bk>
      <rc t="2" v="9136"/>
    </bk>
    <bk>
      <rc t="2" v="9137"/>
    </bk>
    <bk>
      <rc t="2" v="9138"/>
    </bk>
    <bk>
      <rc t="2" v="9139"/>
    </bk>
    <bk>
      <rc t="2" v="9140"/>
    </bk>
    <bk>
      <rc t="2" v="9141"/>
    </bk>
    <bk>
      <rc t="2" v="9142"/>
    </bk>
    <bk>
      <rc t="2" v="9143"/>
    </bk>
    <bk>
      <rc t="2" v="9144"/>
    </bk>
    <bk>
      <rc t="2" v="9145"/>
    </bk>
    <bk>
      <rc t="2" v="9146"/>
    </bk>
    <bk>
      <rc t="2" v="9147"/>
    </bk>
    <bk>
      <rc t="2" v="9148"/>
    </bk>
    <bk>
      <rc t="2" v="9149"/>
    </bk>
    <bk>
      <rc t="2" v="9150"/>
    </bk>
    <bk>
      <rc t="2" v="9151"/>
    </bk>
    <bk>
      <rc t="2" v="9152"/>
    </bk>
    <bk>
      <rc t="2" v="9153"/>
    </bk>
    <bk>
      <rc t="2" v="9154"/>
    </bk>
    <bk>
      <rc t="2" v="9155"/>
    </bk>
    <bk>
      <rc t="2" v="9156"/>
    </bk>
    <bk>
      <rc t="2" v="9157"/>
    </bk>
    <bk>
      <rc t="2" v="9158"/>
    </bk>
    <bk>
      <rc t="2" v="9159"/>
    </bk>
    <bk>
      <rc t="2" v="9160"/>
    </bk>
    <bk>
      <rc t="2" v="9161"/>
    </bk>
    <bk>
      <rc t="2" v="9162"/>
    </bk>
    <bk>
      <rc t="2" v="9163"/>
    </bk>
    <bk>
      <rc t="2" v="9164"/>
    </bk>
    <bk>
      <rc t="2" v="9165"/>
    </bk>
    <bk>
      <rc t="2" v="9166"/>
    </bk>
    <bk>
      <rc t="2" v="9167"/>
    </bk>
    <bk>
      <rc t="2" v="9168"/>
    </bk>
    <bk>
      <rc t="2" v="9169"/>
    </bk>
    <bk>
      <rc t="2" v="9170"/>
    </bk>
    <bk>
      <rc t="2" v="9171"/>
    </bk>
    <bk>
      <rc t="2" v="9172"/>
    </bk>
    <bk>
      <rc t="2" v="9173"/>
    </bk>
    <bk>
      <rc t="2" v="9174"/>
    </bk>
    <bk>
      <rc t="2" v="9175"/>
    </bk>
    <bk>
      <rc t="2" v="9176"/>
    </bk>
    <bk>
      <rc t="2" v="9177"/>
    </bk>
    <bk>
      <rc t="2" v="9178"/>
    </bk>
    <bk>
      <rc t="2" v="9179"/>
    </bk>
    <bk>
      <rc t="2" v="9180"/>
    </bk>
    <bk>
      <rc t="2" v="9181"/>
    </bk>
    <bk>
      <rc t="2" v="9182"/>
    </bk>
    <bk>
      <rc t="2" v="9183"/>
    </bk>
    <bk>
      <rc t="2" v="9184"/>
    </bk>
    <bk>
      <rc t="2" v="9185"/>
    </bk>
    <bk>
      <rc t="2" v="9186"/>
    </bk>
    <bk>
      <rc t="2" v="9187"/>
    </bk>
    <bk>
      <rc t="2" v="9188"/>
    </bk>
    <bk>
      <rc t="2" v="9189"/>
    </bk>
    <bk>
      <rc t="2" v="9190"/>
    </bk>
    <bk>
      <rc t="2" v="9191"/>
    </bk>
    <bk>
      <rc t="2" v="9192"/>
    </bk>
    <bk>
      <rc t="2" v="9193"/>
    </bk>
    <bk>
      <rc t="2" v="9194"/>
    </bk>
    <bk>
      <rc t="2" v="9195"/>
    </bk>
    <bk>
      <rc t="2" v="9196"/>
    </bk>
    <bk>
      <rc t="2" v="9197"/>
    </bk>
    <bk>
      <rc t="2" v="9198"/>
    </bk>
    <bk>
      <rc t="2" v="9199"/>
    </bk>
    <bk>
      <rc t="2" v="9200"/>
    </bk>
    <bk>
      <rc t="2" v="9201"/>
    </bk>
    <bk>
      <rc t="2" v="9202"/>
    </bk>
    <bk>
      <rc t="2" v="9203"/>
    </bk>
    <bk>
      <rc t="2" v="9204"/>
    </bk>
    <bk>
      <rc t="2" v="9205"/>
    </bk>
    <bk>
      <rc t="2" v="9206"/>
    </bk>
    <bk>
      <rc t="2" v="9207"/>
    </bk>
    <bk>
      <rc t="2" v="9208"/>
    </bk>
    <bk>
      <rc t="2" v="9209"/>
    </bk>
    <bk>
      <rc t="2" v="9210"/>
    </bk>
    <bk>
      <rc t="2" v="9211"/>
    </bk>
    <bk>
      <rc t="2" v="9212"/>
    </bk>
    <bk>
      <rc t="2" v="9213"/>
    </bk>
    <bk>
      <rc t="2" v="9214"/>
    </bk>
    <bk>
      <rc t="2" v="9215"/>
    </bk>
    <bk>
      <rc t="2" v="9216"/>
    </bk>
    <bk>
      <rc t="2" v="9217"/>
    </bk>
    <bk>
      <rc t="2" v="9218"/>
    </bk>
    <bk>
      <rc t="2" v="9219"/>
    </bk>
    <bk>
      <rc t="2" v="9220"/>
    </bk>
    <bk>
      <rc t="2" v="9221"/>
    </bk>
    <bk>
      <rc t="2" v="9222"/>
    </bk>
    <bk>
      <rc t="2" v="9223"/>
    </bk>
    <bk>
      <rc t="2" v="9224"/>
    </bk>
    <bk>
      <rc t="2" v="9225"/>
    </bk>
    <bk>
      <rc t="2" v="9226"/>
    </bk>
    <bk>
      <rc t="2" v="9227"/>
    </bk>
    <bk>
      <rc t="2" v="9228"/>
    </bk>
    <bk>
      <rc t="2" v="9229"/>
    </bk>
    <bk>
      <rc t="2" v="9230"/>
    </bk>
    <bk>
      <rc t="2" v="9231"/>
    </bk>
    <bk>
      <rc t="2" v="9232"/>
    </bk>
    <bk>
      <rc t="2" v="9233"/>
    </bk>
    <bk>
      <rc t="2" v="9234"/>
    </bk>
    <bk>
      <rc t="2" v="9235"/>
    </bk>
    <bk>
      <rc t="2" v="9236"/>
    </bk>
    <bk>
      <rc t="2" v="9237"/>
    </bk>
    <bk>
      <rc t="2" v="9238"/>
    </bk>
    <bk>
      <rc t="2" v="9239"/>
    </bk>
    <bk>
      <rc t="2" v="9240"/>
    </bk>
    <bk>
      <rc t="2" v="9241"/>
    </bk>
    <bk>
      <rc t="2" v="9242"/>
    </bk>
    <bk>
      <rc t="2" v="9243"/>
    </bk>
    <bk>
      <rc t="2" v="9244"/>
    </bk>
    <bk>
      <rc t="2" v="9245"/>
    </bk>
    <bk>
      <rc t="2" v="9246"/>
    </bk>
    <bk>
      <rc t="2" v="9247"/>
    </bk>
    <bk>
      <rc t="2" v="9248"/>
    </bk>
    <bk>
      <rc t="2" v="9249"/>
    </bk>
    <bk>
      <rc t="2" v="9250"/>
    </bk>
    <bk>
      <rc t="2" v="9251"/>
    </bk>
    <bk>
      <rc t="2" v="9252"/>
    </bk>
    <bk>
      <rc t="2" v="9253"/>
    </bk>
    <bk>
      <rc t="2" v="9254"/>
    </bk>
    <bk>
      <rc t="2" v="9255"/>
    </bk>
    <bk>
      <rc t="2" v="9256"/>
    </bk>
    <bk>
      <rc t="2" v="9257"/>
    </bk>
    <bk>
      <rc t="2" v="9258"/>
    </bk>
    <bk>
      <rc t="2" v="9259"/>
    </bk>
    <bk>
      <rc t="2" v="9260"/>
    </bk>
    <bk>
      <rc t="2" v="9261"/>
    </bk>
    <bk>
      <rc t="2" v="9262"/>
    </bk>
    <bk>
      <rc t="2" v="9263"/>
    </bk>
    <bk>
      <rc t="2" v="9264"/>
    </bk>
    <bk>
      <rc t="2" v="9265"/>
    </bk>
    <bk>
      <rc t="2" v="9266"/>
    </bk>
    <bk>
      <rc t="2" v="9267"/>
    </bk>
    <bk>
      <rc t="2" v="9268"/>
    </bk>
    <bk>
      <rc t="2" v="9269"/>
    </bk>
    <bk>
      <rc t="2" v="9270"/>
    </bk>
    <bk>
      <rc t="2" v="9271"/>
    </bk>
    <bk>
      <rc t="2" v="9272"/>
    </bk>
    <bk>
      <rc t="2" v="9273"/>
    </bk>
    <bk>
      <rc t="2" v="9274"/>
    </bk>
    <bk>
      <rc t="2" v="9275"/>
    </bk>
    <bk>
      <rc t="2" v="9276"/>
    </bk>
    <bk>
      <rc t="2" v="9277"/>
    </bk>
    <bk>
      <rc t="2" v="9278"/>
    </bk>
    <bk>
      <rc t="2" v="9279"/>
    </bk>
    <bk>
      <rc t="2" v="9280"/>
    </bk>
    <bk>
      <rc t="2" v="9281"/>
    </bk>
    <bk>
      <rc t="2" v="9282"/>
    </bk>
    <bk>
      <rc t="2" v="9283"/>
    </bk>
    <bk>
      <rc t="2" v="9284"/>
    </bk>
    <bk>
      <rc t="2" v="9285"/>
    </bk>
    <bk>
      <rc t="2" v="9286"/>
    </bk>
    <bk>
      <rc t="2" v="9287"/>
    </bk>
    <bk>
      <rc t="2" v="9288"/>
    </bk>
    <bk>
      <rc t="2" v="9289"/>
    </bk>
    <bk>
      <rc t="2" v="9290"/>
    </bk>
    <bk>
      <rc t="2" v="9291"/>
    </bk>
    <bk>
      <rc t="2" v="9292"/>
    </bk>
    <bk>
      <rc t="2" v="9293"/>
    </bk>
    <bk>
      <rc t="2" v="9294"/>
    </bk>
    <bk>
      <rc t="2" v="9295"/>
    </bk>
    <bk>
      <rc t="2" v="9296"/>
    </bk>
    <bk>
      <rc t="2" v="9297"/>
    </bk>
    <bk>
      <rc t="2" v="9298"/>
    </bk>
    <bk>
      <rc t="2" v="9299"/>
    </bk>
    <bk>
      <rc t="2" v="9300"/>
    </bk>
    <bk>
      <rc t="2" v="9301"/>
    </bk>
    <bk>
      <rc t="2" v="9302"/>
    </bk>
    <bk>
      <rc t="2" v="9303"/>
    </bk>
    <bk>
      <rc t="2" v="9304"/>
    </bk>
    <bk>
      <rc t="2" v="9305"/>
    </bk>
    <bk>
      <rc t="2" v="9306"/>
    </bk>
    <bk>
      <rc t="2" v="9307"/>
    </bk>
    <bk>
      <rc t="2" v="9308"/>
    </bk>
    <bk>
      <rc t="2" v="9309"/>
    </bk>
    <bk>
      <rc t="2" v="9310"/>
    </bk>
    <bk>
      <rc t="2" v="9311"/>
    </bk>
    <bk>
      <rc t="2" v="9312"/>
    </bk>
    <bk>
      <rc t="2" v="9313"/>
    </bk>
    <bk>
      <rc t="2" v="9314"/>
    </bk>
    <bk>
      <rc t="2" v="9315"/>
    </bk>
    <bk>
      <rc t="2" v="9316"/>
    </bk>
    <bk>
      <rc t="2" v="9317"/>
    </bk>
    <bk>
      <rc t="2" v="9318"/>
    </bk>
    <bk>
      <rc t="2" v="9319"/>
    </bk>
    <bk>
      <rc t="2" v="9320"/>
    </bk>
    <bk>
      <rc t="2" v="9321"/>
    </bk>
    <bk>
      <rc t="2" v="9322"/>
    </bk>
    <bk>
      <rc t="2" v="9323"/>
    </bk>
    <bk>
      <rc t="2" v="9324"/>
    </bk>
    <bk>
      <rc t="2" v="9325"/>
    </bk>
    <bk>
      <rc t="2" v="9326"/>
    </bk>
    <bk>
      <rc t="2" v="9327"/>
    </bk>
    <bk>
      <rc t="2" v="9328"/>
    </bk>
    <bk>
      <rc t="2" v="9329"/>
    </bk>
    <bk>
      <rc t="2" v="9330"/>
    </bk>
    <bk>
      <rc t="2" v="9331"/>
    </bk>
    <bk>
      <rc t="2" v="9332"/>
    </bk>
    <bk>
      <rc t="2" v="9333"/>
    </bk>
    <bk>
      <rc t="2" v="9334"/>
    </bk>
    <bk>
      <rc t="2" v="9335"/>
    </bk>
    <bk>
      <rc t="2" v="9336"/>
    </bk>
    <bk>
      <rc t="2" v="9337"/>
    </bk>
    <bk>
      <rc t="2" v="9338"/>
    </bk>
    <bk>
      <rc t="2" v="9339"/>
    </bk>
    <bk>
      <rc t="2" v="9340"/>
    </bk>
    <bk>
      <rc t="2" v="9341"/>
    </bk>
    <bk>
      <rc t="2" v="9342"/>
    </bk>
    <bk>
      <rc t="2" v="9343"/>
    </bk>
    <bk>
      <rc t="2" v="9344"/>
    </bk>
    <bk>
      <rc t="2" v="9345"/>
    </bk>
    <bk>
      <rc t="2" v="9346"/>
    </bk>
    <bk>
      <rc t="2" v="9347"/>
    </bk>
    <bk>
      <rc t="2" v="9348"/>
    </bk>
    <bk>
      <rc t="2" v="9349"/>
    </bk>
    <bk>
      <rc t="2" v="9350"/>
    </bk>
    <bk>
      <rc t="2" v="9351"/>
    </bk>
    <bk>
      <rc t="2" v="9352"/>
    </bk>
    <bk>
      <rc t="2" v="9353"/>
    </bk>
    <bk>
      <rc t="2" v="9354"/>
    </bk>
    <bk>
      <rc t="2" v="9355"/>
    </bk>
    <bk>
      <rc t="2" v="9356"/>
    </bk>
    <bk>
      <rc t="2" v="9357"/>
    </bk>
    <bk>
      <rc t="2" v="9358"/>
    </bk>
    <bk>
      <rc t="2" v="9359"/>
    </bk>
    <bk>
      <rc t="2" v="9360"/>
    </bk>
    <bk>
      <rc t="2" v="9361"/>
    </bk>
    <bk>
      <rc t="2" v="9362"/>
    </bk>
    <bk>
      <rc t="2" v="9363"/>
    </bk>
    <bk>
      <rc t="2" v="9364"/>
    </bk>
    <bk>
      <rc t="2" v="9365"/>
    </bk>
    <bk>
      <rc t="2" v="9366"/>
    </bk>
    <bk>
      <rc t="2" v="9367"/>
    </bk>
    <bk>
      <rc t="2" v="9368"/>
    </bk>
    <bk>
      <rc t="2" v="9369"/>
    </bk>
    <bk>
      <rc t="2" v="9370"/>
    </bk>
    <bk>
      <rc t="2" v="9371"/>
    </bk>
    <bk>
      <rc t="2" v="9372"/>
    </bk>
    <bk>
      <rc t="2" v="9373"/>
    </bk>
    <bk>
      <rc t="2" v="9374"/>
    </bk>
    <bk>
      <rc t="2" v="9375"/>
    </bk>
    <bk>
      <rc t="2" v="9376"/>
    </bk>
    <bk>
      <rc t="2" v="9377"/>
    </bk>
    <bk>
      <rc t="2" v="9378"/>
    </bk>
    <bk>
      <rc t="2" v="9379"/>
    </bk>
    <bk>
      <rc t="2" v="9380"/>
    </bk>
    <bk>
      <rc t="2" v="9381"/>
    </bk>
    <bk>
      <rc t="2" v="9382"/>
    </bk>
    <bk>
      <rc t="2" v="9383"/>
    </bk>
    <bk>
      <rc t="2" v="9384"/>
    </bk>
    <bk>
      <rc t="2" v="9385"/>
    </bk>
    <bk>
      <rc t="2" v="9386"/>
    </bk>
    <bk>
      <rc t="2" v="9387"/>
    </bk>
    <bk>
      <rc t="2" v="9388"/>
    </bk>
    <bk>
      <rc t="2" v="9389"/>
    </bk>
    <bk>
      <rc t="2" v="9390"/>
    </bk>
    <bk>
      <rc t="2" v="9391"/>
    </bk>
    <bk>
      <rc t="2" v="9392"/>
    </bk>
    <bk>
      <rc t="2" v="9393"/>
    </bk>
    <bk>
      <rc t="2" v="9394"/>
    </bk>
    <bk>
      <rc t="2" v="9395"/>
    </bk>
    <bk>
      <rc t="2" v="9396"/>
    </bk>
    <bk>
      <rc t="2" v="9397"/>
    </bk>
    <bk>
      <rc t="2" v="9398"/>
    </bk>
    <bk>
      <rc t="2" v="9399"/>
    </bk>
    <bk>
      <rc t="2" v="9400"/>
    </bk>
    <bk>
      <rc t="2" v="9401"/>
    </bk>
    <bk>
      <rc t="2" v="9402"/>
    </bk>
    <bk>
      <rc t="2" v="9403"/>
    </bk>
    <bk>
      <rc t="2" v="9404"/>
    </bk>
    <bk>
      <rc t="2" v="9405"/>
    </bk>
    <bk>
      <rc t="2" v="9406"/>
    </bk>
    <bk>
      <rc t="2" v="9407"/>
    </bk>
    <bk>
      <rc t="2" v="9408"/>
    </bk>
    <bk>
      <rc t="2" v="9409"/>
    </bk>
    <bk>
      <rc t="2" v="9410"/>
    </bk>
    <bk>
      <rc t="2" v="9411"/>
    </bk>
    <bk>
      <rc t="2" v="9412"/>
    </bk>
    <bk>
      <rc t="2" v="9413"/>
    </bk>
    <bk>
      <rc t="2" v="9414"/>
    </bk>
    <bk>
      <rc t="2" v="9415"/>
    </bk>
    <bk>
      <rc t="2" v="9416"/>
    </bk>
    <bk>
      <rc t="2" v="9417"/>
    </bk>
    <bk>
      <rc t="2" v="9418"/>
    </bk>
    <bk>
      <rc t="2" v="9419"/>
    </bk>
    <bk>
      <rc t="2" v="9420"/>
    </bk>
    <bk>
      <rc t="2" v="9421"/>
    </bk>
    <bk>
      <rc t="2" v="9422"/>
    </bk>
    <bk>
      <rc t="2" v="9423"/>
    </bk>
    <bk>
      <rc t="2" v="9424"/>
    </bk>
    <bk>
      <rc t="2" v="9425"/>
    </bk>
    <bk>
      <rc t="2" v="9426"/>
    </bk>
    <bk>
      <rc t="2" v="9427"/>
    </bk>
    <bk>
      <rc t="2" v="9428"/>
    </bk>
    <bk>
      <rc t="2" v="9429"/>
    </bk>
    <bk>
      <rc t="2" v="9430"/>
    </bk>
    <bk>
      <rc t="2" v="9431"/>
    </bk>
    <bk>
      <rc t="2" v="9432"/>
    </bk>
    <bk>
      <rc t="2" v="9433"/>
    </bk>
    <bk>
      <rc t="2" v="9434"/>
    </bk>
    <bk>
      <rc t="2" v="9435"/>
    </bk>
    <bk>
      <rc t="2" v="9436"/>
    </bk>
    <bk>
      <rc t="2" v="9437"/>
    </bk>
    <bk>
      <rc t="2" v="9438"/>
    </bk>
    <bk>
      <rc t="2" v="9439"/>
    </bk>
    <bk>
      <rc t="2" v="9440"/>
    </bk>
    <bk>
      <rc t="2" v="9441"/>
    </bk>
    <bk>
      <rc t="2" v="9442"/>
    </bk>
    <bk>
      <rc t="2" v="9443"/>
    </bk>
    <bk>
      <rc t="2" v="9444"/>
    </bk>
    <bk>
      <rc t="2" v="9445"/>
    </bk>
    <bk>
      <rc t="2" v="9446"/>
    </bk>
    <bk>
      <rc t="2" v="9447"/>
    </bk>
    <bk>
      <rc t="2" v="9448"/>
    </bk>
    <bk>
      <rc t="2" v="9449"/>
    </bk>
    <bk>
      <rc t="2" v="9450"/>
    </bk>
    <bk>
      <rc t="2" v="9451"/>
    </bk>
    <bk>
      <rc t="2" v="9452"/>
    </bk>
    <bk>
      <rc t="2" v="9453"/>
    </bk>
    <bk>
      <rc t="2" v="9454"/>
    </bk>
    <bk>
      <rc t="2" v="9455"/>
    </bk>
    <bk>
      <rc t="2" v="9456"/>
    </bk>
    <bk>
      <rc t="2" v="9457"/>
    </bk>
    <bk>
      <rc t="2" v="9458"/>
    </bk>
    <bk>
      <rc t="2" v="9459"/>
    </bk>
    <bk>
      <rc t="2" v="9460"/>
    </bk>
    <bk>
      <rc t="2" v="9461"/>
    </bk>
    <bk>
      <rc t="2" v="9462"/>
    </bk>
    <bk>
      <rc t="2" v="9463"/>
    </bk>
    <bk>
      <rc t="2" v="9464"/>
    </bk>
    <bk>
      <rc t="2" v="9465"/>
    </bk>
    <bk>
      <rc t="2" v="9466"/>
    </bk>
    <bk>
      <rc t="2" v="9467"/>
    </bk>
    <bk>
      <rc t="2" v="9468"/>
    </bk>
    <bk>
      <rc t="2" v="9469"/>
    </bk>
    <bk>
      <rc t="2" v="9470"/>
    </bk>
    <bk>
      <rc t="2" v="9471"/>
    </bk>
    <bk>
      <rc t="2" v="9472"/>
    </bk>
    <bk>
      <rc t="2" v="9473"/>
    </bk>
    <bk>
      <rc t="2" v="9474"/>
    </bk>
    <bk>
      <rc t="2" v="9475"/>
    </bk>
    <bk>
      <rc t="2" v="9476"/>
    </bk>
    <bk>
      <rc t="2" v="9477"/>
    </bk>
    <bk>
      <rc t="2" v="9478"/>
    </bk>
    <bk>
      <rc t="2" v="9479"/>
    </bk>
    <bk>
      <rc t="2" v="9480"/>
    </bk>
    <bk>
      <rc t="2" v="9481"/>
    </bk>
    <bk>
      <rc t="2" v="9482"/>
    </bk>
    <bk>
      <rc t="2" v="9483"/>
    </bk>
    <bk>
      <rc t="2" v="9484"/>
    </bk>
    <bk>
      <rc t="2" v="9485"/>
    </bk>
    <bk>
      <rc t="2" v="9486"/>
    </bk>
    <bk>
      <rc t="2" v="9487"/>
    </bk>
    <bk>
      <rc t="2" v="9488"/>
    </bk>
    <bk>
      <rc t="2" v="9489"/>
    </bk>
    <bk>
      <rc t="2" v="9490"/>
    </bk>
    <bk>
      <rc t="2" v="9491"/>
    </bk>
    <bk>
      <rc t="2" v="9492"/>
    </bk>
    <bk>
      <rc t="2" v="9493"/>
    </bk>
    <bk>
      <rc t="2" v="9494"/>
    </bk>
    <bk>
      <rc t="2" v="9495"/>
    </bk>
    <bk>
      <rc t="2" v="9496"/>
    </bk>
    <bk>
      <rc t="2" v="9497"/>
    </bk>
    <bk>
      <rc t="2" v="9498"/>
    </bk>
    <bk>
      <rc t="2" v="9499"/>
    </bk>
    <bk>
      <rc t="2" v="9500"/>
    </bk>
    <bk>
      <rc t="2" v="9501"/>
    </bk>
    <bk>
      <rc t="2" v="9502"/>
    </bk>
    <bk>
      <rc t="2" v="9503"/>
    </bk>
    <bk>
      <rc t="2" v="9504"/>
    </bk>
    <bk>
      <rc t="2" v="9505"/>
    </bk>
    <bk>
      <rc t="2" v="9506"/>
    </bk>
    <bk>
      <rc t="2" v="9507"/>
    </bk>
    <bk>
      <rc t="2" v="9508"/>
    </bk>
    <bk>
      <rc t="2" v="9509"/>
    </bk>
    <bk>
      <rc t="2" v="9510"/>
    </bk>
    <bk>
      <rc t="2" v="9511"/>
    </bk>
    <bk>
      <rc t="2" v="9512"/>
    </bk>
    <bk>
      <rc t="2" v="9513"/>
    </bk>
    <bk>
      <rc t="2" v="9514"/>
    </bk>
    <bk>
      <rc t="2" v="9515"/>
    </bk>
    <bk>
      <rc t="2" v="9516"/>
    </bk>
    <bk>
      <rc t="2" v="9517"/>
    </bk>
    <bk>
      <rc t="2" v="9518"/>
    </bk>
    <bk>
      <rc t="2" v="9519"/>
    </bk>
    <bk>
      <rc t="2" v="9520"/>
    </bk>
    <bk>
      <rc t="2" v="9521"/>
    </bk>
    <bk>
      <rc t="2" v="9522"/>
    </bk>
    <bk>
      <rc t="2" v="9523"/>
    </bk>
    <bk>
      <rc t="2" v="9524"/>
    </bk>
    <bk>
      <rc t="2" v="9525"/>
    </bk>
    <bk>
      <rc t="2" v="9526"/>
    </bk>
    <bk>
      <rc t="2" v="9527"/>
    </bk>
    <bk>
      <rc t="2" v="9528"/>
    </bk>
    <bk>
      <rc t="2" v="9529"/>
    </bk>
    <bk>
      <rc t="2" v="9530"/>
    </bk>
    <bk>
      <rc t="2" v="9531"/>
    </bk>
    <bk>
      <rc t="2" v="9532"/>
    </bk>
    <bk>
      <rc t="2" v="9533"/>
    </bk>
    <bk>
      <rc t="2" v="9534"/>
    </bk>
    <bk>
      <rc t="2" v="9535"/>
    </bk>
    <bk>
      <rc t="2" v="9536"/>
    </bk>
    <bk>
      <rc t="2" v="9537"/>
    </bk>
    <bk>
      <rc t="2" v="9538"/>
    </bk>
    <bk>
      <rc t="2" v="9539"/>
    </bk>
    <bk>
      <rc t="2" v="9540"/>
    </bk>
    <bk>
      <rc t="2" v="9541"/>
    </bk>
    <bk>
      <rc t="2" v="9542"/>
    </bk>
    <bk>
      <rc t="2" v="9543"/>
    </bk>
    <bk>
      <rc t="2" v="9544"/>
    </bk>
    <bk>
      <rc t="2" v="9545"/>
    </bk>
    <bk>
      <rc t="2" v="9546"/>
    </bk>
    <bk>
      <rc t="2" v="9547"/>
    </bk>
    <bk>
      <rc t="2" v="9548"/>
    </bk>
    <bk>
      <rc t="2" v="9549"/>
    </bk>
    <bk>
      <rc t="2" v="9550"/>
    </bk>
    <bk>
      <rc t="2" v="9551"/>
    </bk>
    <bk>
      <rc t="2" v="9552"/>
    </bk>
    <bk>
      <rc t="2" v="9553"/>
    </bk>
    <bk>
      <rc t="2" v="9554"/>
    </bk>
    <bk>
      <rc t="2" v="9555"/>
    </bk>
    <bk>
      <rc t="2" v="9556"/>
    </bk>
    <bk>
      <rc t="2" v="9557"/>
    </bk>
    <bk>
      <rc t="2" v="9558"/>
    </bk>
    <bk>
      <rc t="2" v="9559"/>
    </bk>
    <bk>
      <rc t="2" v="9560"/>
    </bk>
    <bk>
      <rc t="2" v="9561"/>
    </bk>
    <bk>
      <rc t="2" v="9562"/>
    </bk>
    <bk>
      <rc t="2" v="9563"/>
    </bk>
    <bk>
      <rc t="2" v="9564"/>
    </bk>
    <bk>
      <rc t="2" v="9565"/>
    </bk>
    <bk>
      <rc t="2" v="9566"/>
    </bk>
    <bk>
      <rc t="2" v="9567"/>
    </bk>
    <bk>
      <rc t="2" v="9568"/>
    </bk>
    <bk>
      <rc t="2" v="9569"/>
    </bk>
    <bk>
      <rc t="2" v="9570"/>
    </bk>
    <bk>
      <rc t="2" v="9571"/>
    </bk>
    <bk>
      <rc t="2" v="9572"/>
    </bk>
    <bk>
      <rc t="2" v="9573"/>
    </bk>
    <bk>
      <rc t="2" v="9574"/>
    </bk>
    <bk>
      <rc t="2" v="9575"/>
    </bk>
    <bk>
      <rc t="2" v="9576"/>
    </bk>
    <bk>
      <rc t="2" v="9577"/>
    </bk>
    <bk>
      <rc t="2" v="9578"/>
    </bk>
    <bk>
      <rc t="2" v="9579"/>
    </bk>
    <bk>
      <rc t="2" v="9580"/>
    </bk>
    <bk>
      <rc t="2" v="9581"/>
    </bk>
    <bk>
      <rc t="2" v="9582"/>
    </bk>
    <bk>
      <rc t="2" v="9583"/>
    </bk>
    <bk>
      <rc t="2" v="9584"/>
    </bk>
    <bk>
      <rc t="2" v="9585"/>
    </bk>
    <bk>
      <rc t="2" v="9586"/>
    </bk>
    <bk>
      <rc t="2" v="9587"/>
    </bk>
    <bk>
      <rc t="2" v="9588"/>
    </bk>
    <bk>
      <rc t="2" v="9589"/>
    </bk>
    <bk>
      <rc t="2" v="9590"/>
    </bk>
    <bk>
      <rc t="2" v="9591"/>
    </bk>
    <bk>
      <rc t="2" v="9592"/>
    </bk>
    <bk>
      <rc t="2" v="9593"/>
    </bk>
    <bk>
      <rc t="2" v="9594"/>
    </bk>
    <bk>
      <rc t="2" v="9595"/>
    </bk>
    <bk>
      <rc t="2" v="9596"/>
    </bk>
    <bk>
      <rc t="2" v="9597"/>
    </bk>
    <bk>
      <rc t="2" v="9598"/>
    </bk>
    <bk>
      <rc t="2" v="9599"/>
    </bk>
    <bk>
      <rc t="2" v="9600"/>
    </bk>
    <bk>
      <rc t="2" v="9601"/>
    </bk>
    <bk>
      <rc t="2" v="9602"/>
    </bk>
    <bk>
      <rc t="2" v="9603"/>
    </bk>
    <bk>
      <rc t="2" v="9604"/>
    </bk>
    <bk>
      <rc t="2" v="9605"/>
    </bk>
    <bk>
      <rc t="2" v="9606"/>
    </bk>
    <bk>
      <rc t="2" v="9607"/>
    </bk>
    <bk>
      <rc t="2" v="9608"/>
    </bk>
    <bk>
      <rc t="2" v="9609"/>
    </bk>
    <bk>
      <rc t="2" v="9610"/>
    </bk>
    <bk>
      <rc t="2" v="9611"/>
    </bk>
    <bk>
      <rc t="2" v="9612"/>
    </bk>
    <bk>
      <rc t="2" v="9613"/>
    </bk>
    <bk>
      <rc t="2" v="9614"/>
    </bk>
    <bk>
      <rc t="2" v="9615"/>
    </bk>
    <bk>
      <rc t="2" v="9616"/>
    </bk>
    <bk>
      <rc t="2" v="9617"/>
    </bk>
    <bk>
      <rc t="2" v="9618"/>
    </bk>
    <bk>
      <rc t="2" v="9619"/>
    </bk>
    <bk>
      <rc t="2" v="9620"/>
    </bk>
    <bk>
      <rc t="2" v="9621"/>
    </bk>
    <bk>
      <rc t="2" v="9622"/>
    </bk>
    <bk>
      <rc t="2" v="9623"/>
    </bk>
    <bk>
      <rc t="2" v="9624"/>
    </bk>
    <bk>
      <rc t="2" v="9625"/>
    </bk>
    <bk>
      <rc t="2" v="9626"/>
    </bk>
    <bk>
      <rc t="2" v="9627"/>
    </bk>
    <bk>
      <rc t="2" v="9628"/>
    </bk>
    <bk>
      <rc t="2" v="9629"/>
    </bk>
    <bk>
      <rc t="2" v="9630"/>
    </bk>
    <bk>
      <rc t="2" v="9631"/>
    </bk>
    <bk>
      <rc t="2" v="9632"/>
    </bk>
    <bk>
      <rc t="2" v="9633"/>
    </bk>
    <bk>
      <rc t="2" v="9634"/>
    </bk>
    <bk>
      <rc t="2" v="9635"/>
    </bk>
    <bk>
      <rc t="2" v="9636"/>
    </bk>
    <bk>
      <rc t="2" v="9637"/>
    </bk>
    <bk>
      <rc t="2" v="9638"/>
    </bk>
    <bk>
      <rc t="2" v="9639"/>
    </bk>
    <bk>
      <rc t="2" v="9640"/>
    </bk>
    <bk>
      <rc t="2" v="9641"/>
    </bk>
    <bk>
      <rc t="2" v="9642"/>
    </bk>
    <bk>
      <rc t="2" v="9643"/>
    </bk>
    <bk>
      <rc t="2" v="9644"/>
    </bk>
    <bk>
      <rc t="2" v="9645"/>
    </bk>
    <bk>
      <rc t="2" v="9646"/>
    </bk>
    <bk>
      <rc t="2" v="9647"/>
    </bk>
    <bk>
      <rc t="2" v="9648"/>
    </bk>
    <bk>
      <rc t="2" v="9649"/>
    </bk>
    <bk>
      <rc t="2" v="9650"/>
    </bk>
    <bk>
      <rc t="2" v="9651"/>
    </bk>
    <bk>
      <rc t="2" v="9652"/>
    </bk>
    <bk>
      <rc t="2" v="9653"/>
    </bk>
    <bk>
      <rc t="2" v="9654"/>
    </bk>
    <bk>
      <rc t="2" v="9655"/>
    </bk>
    <bk>
      <rc t="2" v="9656"/>
    </bk>
    <bk>
      <rc t="2" v="9657"/>
    </bk>
    <bk>
      <rc t="2" v="9658"/>
    </bk>
    <bk>
      <rc t="2" v="9659"/>
    </bk>
    <bk>
      <rc t="2" v="9660"/>
    </bk>
    <bk>
      <rc t="2" v="9661"/>
    </bk>
    <bk>
      <rc t="2" v="9662"/>
    </bk>
    <bk>
      <rc t="2" v="9663"/>
    </bk>
    <bk>
      <rc t="2" v="9664"/>
    </bk>
    <bk>
      <rc t="2" v="9665"/>
    </bk>
    <bk>
      <rc t="2" v="9666"/>
    </bk>
    <bk>
      <rc t="2" v="9667"/>
    </bk>
    <bk>
      <rc t="2" v="9668"/>
    </bk>
    <bk>
      <rc t="2" v="9669"/>
    </bk>
    <bk>
      <rc t="2" v="9670"/>
    </bk>
    <bk>
      <rc t="2" v="9671"/>
    </bk>
    <bk>
      <rc t="2" v="9672"/>
    </bk>
    <bk>
      <rc t="2" v="9673"/>
    </bk>
    <bk>
      <rc t="2" v="9674"/>
    </bk>
    <bk>
      <rc t="2" v="9675"/>
    </bk>
    <bk>
      <rc t="2" v="9676"/>
    </bk>
    <bk>
      <rc t="2" v="9677"/>
    </bk>
    <bk>
      <rc t="2" v="9678"/>
    </bk>
    <bk>
      <rc t="2" v="9679"/>
    </bk>
    <bk>
      <rc t="2" v="9680"/>
    </bk>
    <bk>
      <rc t="2" v="9681"/>
    </bk>
    <bk>
      <rc t="2" v="9682"/>
    </bk>
    <bk>
      <rc t="2" v="9683"/>
    </bk>
    <bk>
      <rc t="2" v="9684"/>
    </bk>
    <bk>
      <rc t="2" v="9685"/>
    </bk>
    <bk>
      <rc t="2" v="9686"/>
    </bk>
    <bk>
      <rc t="2" v="9687"/>
    </bk>
    <bk>
      <rc t="2" v="9688"/>
    </bk>
    <bk>
      <rc t="2" v="9689"/>
    </bk>
    <bk>
      <rc t="2" v="9690"/>
    </bk>
    <bk>
      <rc t="2" v="9691"/>
    </bk>
    <bk>
      <rc t="2" v="9692"/>
    </bk>
    <bk>
      <rc t="2" v="9693"/>
    </bk>
    <bk>
      <rc t="2" v="9694"/>
    </bk>
    <bk>
      <rc t="2" v="9695"/>
    </bk>
    <bk>
      <rc t="2" v="9696"/>
    </bk>
    <bk>
      <rc t="2" v="9697"/>
    </bk>
    <bk>
      <rc t="2" v="9698"/>
    </bk>
    <bk>
      <rc t="2" v="9699"/>
    </bk>
    <bk>
      <rc t="2" v="9700"/>
    </bk>
    <bk>
      <rc t="2" v="9701"/>
    </bk>
    <bk>
      <rc t="2" v="9702"/>
    </bk>
    <bk>
      <rc t="2" v="9703"/>
    </bk>
    <bk>
      <rc t="2" v="9704"/>
    </bk>
    <bk>
      <rc t="2" v="9705"/>
    </bk>
    <bk>
      <rc t="2" v="9706"/>
    </bk>
    <bk>
      <rc t="2" v="9707"/>
    </bk>
    <bk>
      <rc t="2" v="9708"/>
    </bk>
    <bk>
      <rc t="2" v="9709"/>
    </bk>
    <bk>
      <rc t="2" v="9710"/>
    </bk>
    <bk>
      <rc t="2" v="9711"/>
    </bk>
    <bk>
      <rc t="2" v="9712"/>
    </bk>
    <bk>
      <rc t="2" v="9713"/>
    </bk>
    <bk>
      <rc t="2" v="9714"/>
    </bk>
    <bk>
      <rc t="2" v="9715"/>
    </bk>
    <bk>
      <rc t="2" v="9716"/>
    </bk>
    <bk>
      <rc t="2" v="9717"/>
    </bk>
    <bk>
      <rc t="2" v="9718"/>
    </bk>
    <bk>
      <rc t="2" v="9719"/>
    </bk>
    <bk>
      <rc t="2" v="9720"/>
    </bk>
    <bk>
      <rc t="2" v="9721"/>
    </bk>
    <bk>
      <rc t="2" v="9722"/>
    </bk>
    <bk>
      <rc t="2" v="9723"/>
    </bk>
    <bk>
      <rc t="2" v="9724"/>
    </bk>
    <bk>
      <rc t="2" v="9725"/>
    </bk>
    <bk>
      <rc t="2" v="9726"/>
    </bk>
    <bk>
      <rc t="2" v="9727"/>
    </bk>
    <bk>
      <rc t="2" v="9728"/>
    </bk>
    <bk>
      <rc t="2" v="9729"/>
    </bk>
    <bk>
      <rc t="2" v="9730"/>
    </bk>
    <bk>
      <rc t="2" v="9731"/>
    </bk>
    <bk>
      <rc t="2" v="9732"/>
    </bk>
    <bk>
      <rc t="2" v="9733"/>
    </bk>
    <bk>
      <rc t="2" v="9734"/>
    </bk>
    <bk>
      <rc t="2" v="9735"/>
    </bk>
    <bk>
      <rc t="2" v="9736"/>
    </bk>
    <bk>
      <rc t="2" v="9737"/>
    </bk>
    <bk>
      <rc t="2" v="9738"/>
    </bk>
    <bk>
      <rc t="2" v="9739"/>
    </bk>
    <bk>
      <rc t="2" v="9740"/>
    </bk>
    <bk>
      <rc t="2" v="9741"/>
    </bk>
    <bk>
      <rc t="2" v="9742"/>
    </bk>
    <bk>
      <rc t="2" v="9743"/>
    </bk>
    <bk>
      <rc t="2" v="9744"/>
    </bk>
    <bk>
      <rc t="2" v="9745"/>
    </bk>
    <bk>
      <rc t="2" v="9746"/>
    </bk>
    <bk>
      <rc t="2" v="9747"/>
    </bk>
    <bk>
      <rc t="2" v="9748"/>
    </bk>
    <bk>
      <rc t="2" v="9749"/>
    </bk>
    <bk>
      <rc t="2" v="9750"/>
    </bk>
    <bk>
      <rc t="2" v="9751"/>
    </bk>
    <bk>
      <rc t="2" v="9752"/>
    </bk>
    <bk>
      <rc t="2" v="9753"/>
    </bk>
    <bk>
      <rc t="2" v="9754"/>
    </bk>
    <bk>
      <rc t="2" v="9755"/>
    </bk>
    <bk>
      <rc t="2" v="9756"/>
    </bk>
    <bk>
      <rc t="2" v="9757"/>
    </bk>
    <bk>
      <rc t="2" v="9758"/>
    </bk>
    <bk>
      <rc t="2" v="9759"/>
    </bk>
    <bk>
      <rc t="2" v="9760"/>
    </bk>
    <bk>
      <rc t="2" v="9761"/>
    </bk>
    <bk>
      <rc t="2" v="9762"/>
    </bk>
    <bk>
      <rc t="2" v="9763"/>
    </bk>
    <bk>
      <rc t="2" v="9764"/>
    </bk>
    <bk>
      <rc t="2" v="9765"/>
    </bk>
    <bk>
      <rc t="2" v="9766"/>
    </bk>
    <bk>
      <rc t="2" v="9767"/>
    </bk>
    <bk>
      <rc t="2" v="9768"/>
    </bk>
    <bk>
      <rc t="2" v="9769"/>
    </bk>
    <bk>
      <rc t="2" v="9770"/>
    </bk>
    <bk>
      <rc t="2" v="9771"/>
    </bk>
    <bk>
      <rc t="2" v="9772"/>
    </bk>
    <bk>
      <rc t="2" v="9773"/>
    </bk>
    <bk>
      <rc t="2" v="9774"/>
    </bk>
    <bk>
      <rc t="2" v="9775"/>
    </bk>
    <bk>
      <rc t="2" v="9776"/>
    </bk>
    <bk>
      <rc t="2" v="9777"/>
    </bk>
    <bk>
      <rc t="2" v="9778"/>
    </bk>
    <bk>
      <rc t="2" v="9779"/>
    </bk>
    <bk>
      <rc t="2" v="9780"/>
    </bk>
    <bk>
      <rc t="2" v="9781"/>
    </bk>
    <bk>
      <rc t="2" v="9782"/>
    </bk>
    <bk>
      <rc t="2" v="9783"/>
    </bk>
    <bk>
      <rc t="2" v="9784"/>
    </bk>
    <bk>
      <rc t="2" v="9785"/>
    </bk>
    <bk>
      <rc t="2" v="9786"/>
    </bk>
    <bk>
      <rc t="2" v="9787"/>
    </bk>
    <bk>
      <rc t="2" v="9788"/>
    </bk>
    <bk>
      <rc t="2" v="9789"/>
    </bk>
    <bk>
      <rc t="2" v="9790"/>
    </bk>
    <bk>
      <rc t="2" v="9791"/>
    </bk>
    <bk>
      <rc t="2" v="9792"/>
    </bk>
    <bk>
      <rc t="2" v="9793"/>
    </bk>
    <bk>
      <rc t="2" v="9794"/>
    </bk>
    <bk>
      <rc t="2" v="9795"/>
    </bk>
    <bk>
      <rc t="2" v="9796"/>
    </bk>
    <bk>
      <rc t="2" v="9797"/>
    </bk>
    <bk>
      <rc t="2" v="9798"/>
    </bk>
    <bk>
      <rc t="2" v="9799"/>
    </bk>
    <bk>
      <rc t="2" v="9800"/>
    </bk>
    <bk>
      <rc t="2" v="9801"/>
    </bk>
    <bk>
      <rc t="2" v="9802"/>
    </bk>
    <bk>
      <rc t="2" v="9803"/>
    </bk>
    <bk>
      <rc t="2" v="9804"/>
    </bk>
    <bk>
      <rc t="2" v="9805"/>
    </bk>
    <bk>
      <rc t="2" v="9806"/>
    </bk>
    <bk>
      <rc t="2" v="9807"/>
    </bk>
    <bk>
      <rc t="2" v="9808"/>
    </bk>
    <bk>
      <rc t="2" v="9809"/>
    </bk>
    <bk>
      <rc t="2" v="9810"/>
    </bk>
    <bk>
      <rc t="2" v="9811"/>
    </bk>
    <bk>
      <rc t="2" v="9812"/>
    </bk>
    <bk>
      <rc t="2" v="9813"/>
    </bk>
    <bk>
      <rc t="2" v="9814"/>
    </bk>
    <bk>
      <rc t="2" v="9815"/>
    </bk>
    <bk>
      <rc t="2" v="9816"/>
    </bk>
    <bk>
      <rc t="2" v="9817"/>
    </bk>
    <bk>
      <rc t="2" v="9818"/>
    </bk>
    <bk>
      <rc t="2" v="9819"/>
    </bk>
    <bk>
      <rc t="2" v="9820"/>
    </bk>
    <bk>
      <rc t="2" v="9821"/>
    </bk>
    <bk>
      <rc t="2" v="9822"/>
    </bk>
    <bk>
      <rc t="2" v="9823"/>
    </bk>
    <bk>
      <rc t="2" v="9824"/>
    </bk>
    <bk>
      <rc t="2" v="9825"/>
    </bk>
    <bk>
      <rc t="2" v="9826"/>
    </bk>
    <bk>
      <rc t="2" v="9827"/>
    </bk>
    <bk>
      <rc t="2" v="9828"/>
    </bk>
    <bk>
      <rc t="2" v="9829"/>
    </bk>
    <bk>
      <rc t="2" v="9830"/>
    </bk>
    <bk>
      <rc t="2" v="9831"/>
    </bk>
    <bk>
      <rc t="2" v="9832"/>
    </bk>
    <bk>
      <rc t="2" v="9833"/>
    </bk>
    <bk>
      <rc t="2" v="9834"/>
    </bk>
    <bk>
      <rc t="2" v="9835"/>
    </bk>
    <bk>
      <rc t="2" v="9836"/>
    </bk>
    <bk>
      <rc t="2" v="9837"/>
    </bk>
    <bk>
      <rc t="2" v="9838"/>
    </bk>
    <bk>
      <rc t="2" v="9839"/>
    </bk>
    <bk>
      <rc t="2" v="9840"/>
    </bk>
    <bk>
      <rc t="2" v="9841"/>
    </bk>
    <bk>
      <rc t="2" v="9842"/>
    </bk>
    <bk>
      <rc t="2" v="9843"/>
    </bk>
    <bk>
      <rc t="2" v="9844"/>
    </bk>
    <bk>
      <rc t="2" v="9845"/>
    </bk>
    <bk>
      <rc t="2" v="9846"/>
    </bk>
    <bk>
      <rc t="2" v="9847"/>
    </bk>
    <bk>
      <rc t="2" v="9848"/>
    </bk>
    <bk>
      <rc t="2" v="9849"/>
    </bk>
    <bk>
      <rc t="2" v="9850"/>
    </bk>
    <bk>
      <rc t="2" v="9851"/>
    </bk>
    <bk>
      <rc t="2" v="9852"/>
    </bk>
    <bk>
      <rc t="2" v="9853"/>
    </bk>
    <bk>
      <rc t="2" v="9854"/>
    </bk>
    <bk>
      <rc t="2" v="9855"/>
    </bk>
    <bk>
      <rc t="2" v="9856"/>
    </bk>
    <bk>
      <rc t="2" v="9857"/>
    </bk>
    <bk>
      <rc t="2" v="9858"/>
    </bk>
    <bk>
      <rc t="2" v="9859"/>
    </bk>
    <bk>
      <rc t="2" v="9860"/>
    </bk>
    <bk>
      <rc t="2" v="9861"/>
    </bk>
    <bk>
      <rc t="2" v="9862"/>
    </bk>
    <bk>
      <rc t="2" v="9863"/>
    </bk>
    <bk>
      <rc t="2" v="9864"/>
    </bk>
    <bk>
      <rc t="2" v="9865"/>
    </bk>
    <bk>
      <rc t="2" v="9866"/>
    </bk>
    <bk>
      <rc t="2" v="9867"/>
    </bk>
    <bk>
      <rc t="2" v="9868"/>
    </bk>
    <bk>
      <rc t="2" v="9869"/>
    </bk>
    <bk>
      <rc t="2" v="9870"/>
    </bk>
    <bk>
      <rc t="2" v="9871"/>
    </bk>
    <bk>
      <rc t="2" v="9872"/>
    </bk>
    <bk>
      <rc t="2" v="9873"/>
    </bk>
    <bk>
      <rc t="2" v="9874"/>
    </bk>
    <bk>
      <rc t="2" v="9875"/>
    </bk>
    <bk>
      <rc t="2" v="9876"/>
    </bk>
    <bk>
      <rc t="2" v="9877"/>
    </bk>
    <bk>
      <rc t="2" v="9878"/>
    </bk>
    <bk>
      <rc t="2" v="9879"/>
    </bk>
    <bk>
      <rc t="2" v="9880"/>
    </bk>
    <bk>
      <rc t="2" v="9881"/>
    </bk>
    <bk>
      <rc t="2" v="9882"/>
    </bk>
    <bk>
      <rc t="2" v="9883"/>
    </bk>
    <bk>
      <rc t="2" v="9884"/>
    </bk>
    <bk>
      <rc t="2" v="9885"/>
    </bk>
    <bk>
      <rc t="2" v="9886"/>
    </bk>
    <bk>
      <rc t="2" v="9887"/>
    </bk>
    <bk>
      <rc t="2" v="9888"/>
    </bk>
    <bk>
      <rc t="2" v="9889"/>
    </bk>
    <bk>
      <rc t="2" v="9890"/>
    </bk>
    <bk>
      <rc t="2" v="9891"/>
    </bk>
    <bk>
      <rc t="2" v="9892"/>
    </bk>
    <bk>
      <rc t="2" v="9893"/>
    </bk>
    <bk>
      <rc t="2" v="9894"/>
    </bk>
    <bk>
      <rc t="2" v="9895"/>
    </bk>
    <bk>
      <rc t="2" v="9896"/>
    </bk>
    <bk>
      <rc t="2" v="9897"/>
    </bk>
    <bk>
      <rc t="2" v="9898"/>
    </bk>
    <bk>
      <rc t="2" v="9899"/>
    </bk>
    <bk>
      <rc t="2" v="9900"/>
    </bk>
    <bk>
      <rc t="2" v="9901"/>
    </bk>
    <bk>
      <rc t="2" v="9902"/>
    </bk>
    <bk>
      <rc t="2" v="9903"/>
    </bk>
    <bk>
      <rc t="2" v="9904"/>
    </bk>
    <bk>
      <rc t="2" v="9905"/>
    </bk>
    <bk>
      <rc t="2" v="9906"/>
    </bk>
    <bk>
      <rc t="2" v="9907"/>
    </bk>
    <bk>
      <rc t="2" v="9908"/>
    </bk>
    <bk>
      <rc t="2" v="9909"/>
    </bk>
    <bk>
      <rc t="2" v="9910"/>
    </bk>
    <bk>
      <rc t="2" v="9911"/>
    </bk>
    <bk>
      <rc t="2" v="9912"/>
    </bk>
    <bk>
      <rc t="2" v="9913"/>
    </bk>
    <bk>
      <rc t="2" v="9914"/>
    </bk>
    <bk>
      <rc t="2" v="9915"/>
    </bk>
    <bk>
      <rc t="2" v="9916"/>
    </bk>
    <bk>
      <rc t="2" v="9917"/>
    </bk>
    <bk>
      <rc t="2" v="9918"/>
    </bk>
    <bk>
      <rc t="2" v="9919"/>
    </bk>
    <bk>
      <rc t="2" v="9920"/>
    </bk>
    <bk>
      <rc t="2" v="9921"/>
    </bk>
    <bk>
      <rc t="2" v="9922"/>
    </bk>
    <bk>
      <rc t="2" v="9923"/>
    </bk>
    <bk>
      <rc t="2" v="9924"/>
    </bk>
    <bk>
      <rc t="2" v="9925"/>
    </bk>
    <bk>
      <rc t="2" v="9926"/>
    </bk>
    <bk>
      <rc t="2" v="9927"/>
    </bk>
    <bk>
      <rc t="2" v="9928"/>
    </bk>
    <bk>
      <rc t="2" v="9929"/>
    </bk>
    <bk>
      <rc t="2" v="9930"/>
    </bk>
    <bk>
      <rc t="2" v="9931"/>
    </bk>
    <bk>
      <rc t="2" v="9932"/>
    </bk>
    <bk>
      <rc t="2" v="9933"/>
    </bk>
    <bk>
      <rc t="2" v="9934"/>
    </bk>
    <bk>
      <rc t="2" v="9935"/>
    </bk>
    <bk>
      <rc t="2" v="9936"/>
    </bk>
    <bk>
      <rc t="2" v="9937"/>
    </bk>
    <bk>
      <rc t="2" v="9938"/>
    </bk>
    <bk>
      <rc t="2" v="9939"/>
    </bk>
    <bk>
      <rc t="2" v="9940"/>
    </bk>
    <bk>
      <rc t="2" v="9941"/>
    </bk>
    <bk>
      <rc t="2" v="9942"/>
    </bk>
    <bk>
      <rc t="2" v="9943"/>
    </bk>
    <bk>
      <rc t="2" v="9944"/>
    </bk>
    <bk>
      <rc t="2" v="9945"/>
    </bk>
    <bk>
      <rc t="2" v="9946"/>
    </bk>
    <bk>
      <rc t="2" v="9947"/>
    </bk>
    <bk>
      <rc t="2" v="9948"/>
    </bk>
    <bk>
      <rc t="2" v="9949"/>
    </bk>
    <bk>
      <rc t="2" v="9950"/>
    </bk>
    <bk>
      <rc t="2" v="9951"/>
    </bk>
    <bk>
      <rc t="2" v="9952"/>
    </bk>
    <bk>
      <rc t="2" v="9953"/>
    </bk>
    <bk>
      <rc t="2" v="9954"/>
    </bk>
    <bk>
      <rc t="2" v="9955"/>
    </bk>
    <bk>
      <rc t="2" v="9956"/>
    </bk>
    <bk>
      <rc t="2" v="9957"/>
    </bk>
    <bk>
      <rc t="2" v="9958"/>
    </bk>
    <bk>
      <rc t="2" v="9959"/>
    </bk>
    <bk>
      <rc t="2" v="9960"/>
    </bk>
    <bk>
      <rc t="2" v="9961"/>
    </bk>
    <bk>
      <rc t="2" v="9962"/>
    </bk>
    <bk>
      <rc t="2" v="9963"/>
    </bk>
    <bk>
      <rc t="2" v="9964"/>
    </bk>
    <bk>
      <rc t="2" v="9965"/>
    </bk>
    <bk>
      <rc t="2" v="9966"/>
    </bk>
    <bk>
      <rc t="2" v="9967"/>
    </bk>
    <bk>
      <rc t="2" v="9968"/>
    </bk>
    <bk>
      <rc t="2" v="9969"/>
    </bk>
    <bk>
      <rc t="2" v="9970"/>
    </bk>
    <bk>
      <rc t="2" v="9971"/>
    </bk>
    <bk>
      <rc t="2" v="9972"/>
    </bk>
    <bk>
      <rc t="2" v="9973"/>
    </bk>
    <bk>
      <rc t="2" v="9974"/>
    </bk>
    <bk>
      <rc t="2" v="9975"/>
    </bk>
    <bk>
      <rc t="2" v="9976"/>
    </bk>
    <bk>
      <rc t="2" v="9977"/>
    </bk>
    <bk>
      <rc t="2" v="9978"/>
    </bk>
    <bk>
      <rc t="2" v="9979"/>
    </bk>
    <bk>
      <rc t="2" v="9980"/>
    </bk>
    <bk>
      <rc t="2" v="9981"/>
    </bk>
    <bk>
      <rc t="2" v="9982"/>
    </bk>
    <bk>
      <rc t="2" v="9983"/>
    </bk>
    <bk>
      <rc t="2" v="9984"/>
    </bk>
    <bk>
      <rc t="2" v="9985"/>
    </bk>
    <bk>
      <rc t="2" v="9986"/>
    </bk>
    <bk>
      <rc t="2" v="9987"/>
    </bk>
    <bk>
      <rc t="2" v="9988"/>
    </bk>
    <bk>
      <rc t="2" v="9989"/>
    </bk>
    <bk>
      <rc t="2" v="9990"/>
    </bk>
    <bk>
      <rc t="2" v="9991"/>
    </bk>
    <bk>
      <rc t="2" v="9992"/>
    </bk>
    <bk>
      <rc t="2" v="9993"/>
    </bk>
    <bk>
      <rc t="2" v="9994"/>
    </bk>
    <bk>
      <rc t="2" v="9995"/>
    </bk>
    <bk>
      <rc t="2" v="9996"/>
    </bk>
    <bk>
      <rc t="2" v="9997"/>
    </bk>
    <bk>
      <rc t="2" v="9998"/>
    </bk>
    <bk>
      <rc t="2" v="9999"/>
    </bk>
    <bk>
      <rc t="2" v="10000"/>
    </bk>
    <bk>
      <rc t="2" v="10001"/>
    </bk>
    <bk>
      <rc t="2" v="10002"/>
    </bk>
    <bk>
      <rc t="2" v="10003"/>
    </bk>
    <bk>
      <rc t="2" v="10004"/>
    </bk>
    <bk>
      <rc t="2" v="10005"/>
    </bk>
    <bk>
      <rc t="2" v="10006"/>
    </bk>
    <bk>
      <rc t="2" v="10007"/>
    </bk>
    <bk>
      <rc t="2" v="10008"/>
    </bk>
    <bk>
      <rc t="2" v="10009"/>
    </bk>
    <bk>
      <rc t="2" v="10010"/>
    </bk>
    <bk>
      <rc t="2" v="10011"/>
    </bk>
    <bk>
      <rc t="2" v="10012"/>
    </bk>
    <bk>
      <rc t="2" v="10013"/>
    </bk>
    <bk>
      <rc t="2" v="10014"/>
    </bk>
    <bk>
      <rc t="2" v="10015"/>
    </bk>
    <bk>
      <rc t="2" v="10016"/>
    </bk>
    <bk>
      <rc t="2" v="10017"/>
    </bk>
    <bk>
      <rc t="2" v="10018"/>
    </bk>
    <bk>
      <rc t="2" v="10019"/>
    </bk>
    <bk>
      <rc t="2" v="10020"/>
    </bk>
    <bk>
      <rc t="2" v="10021"/>
    </bk>
    <bk>
      <rc t="2" v="10022"/>
    </bk>
    <bk>
      <rc t="2" v="10023"/>
    </bk>
    <bk>
      <rc t="2" v="10024"/>
    </bk>
    <bk>
      <rc t="2" v="10025"/>
    </bk>
    <bk>
      <rc t="2" v="10026"/>
    </bk>
    <bk>
      <rc t="2" v="10027"/>
    </bk>
    <bk>
      <rc t="2" v="10028"/>
    </bk>
    <bk>
      <rc t="2" v="10029"/>
    </bk>
    <bk>
      <rc t="2" v="10030"/>
    </bk>
    <bk>
      <rc t="2" v="10031"/>
    </bk>
    <bk>
      <rc t="2" v="10032"/>
    </bk>
    <bk>
      <rc t="2" v="10033"/>
    </bk>
    <bk>
      <rc t="2" v="10034"/>
    </bk>
    <bk>
      <rc t="2" v="10035"/>
    </bk>
    <bk>
      <rc t="2" v="10036"/>
    </bk>
    <bk>
      <rc t="2" v="10037"/>
    </bk>
    <bk>
      <rc t="2" v="10038"/>
    </bk>
    <bk>
      <rc t="2" v="10039"/>
    </bk>
    <bk>
      <rc t="2" v="10040"/>
    </bk>
    <bk>
      <rc t="2" v="10041"/>
    </bk>
    <bk>
      <rc t="2" v="10042"/>
    </bk>
    <bk>
      <rc t="2" v="10043"/>
    </bk>
    <bk>
      <rc t="2" v="10044"/>
    </bk>
    <bk>
      <rc t="2" v="10045"/>
    </bk>
    <bk>
      <rc t="2" v="10046"/>
    </bk>
    <bk>
      <rc t="2" v="10047"/>
    </bk>
    <bk>
      <rc t="2" v="10048"/>
    </bk>
    <bk>
      <rc t="2" v="10049"/>
    </bk>
    <bk>
      <rc t="2" v="10050"/>
    </bk>
    <bk>
      <rc t="2" v="10051"/>
    </bk>
    <bk>
      <rc t="2" v="10052"/>
    </bk>
    <bk>
      <rc t="2" v="10053"/>
    </bk>
    <bk>
      <rc t="2" v="10054"/>
    </bk>
    <bk>
      <rc t="2" v="10055"/>
    </bk>
    <bk>
      <rc t="2" v="10056"/>
    </bk>
    <bk>
      <rc t="2" v="10057"/>
    </bk>
    <bk>
      <rc t="2" v="10058"/>
    </bk>
    <bk>
      <rc t="2" v="10059"/>
    </bk>
    <bk>
      <rc t="2" v="10060"/>
    </bk>
    <bk>
      <rc t="2" v="10061"/>
    </bk>
    <bk>
      <rc t="2" v="10062"/>
    </bk>
    <bk>
      <rc t="2" v="10063"/>
    </bk>
    <bk>
      <rc t="2" v="10064"/>
    </bk>
    <bk>
      <rc t="2" v="10065"/>
    </bk>
    <bk>
      <rc t="2" v="10066"/>
    </bk>
    <bk>
      <rc t="2" v="10067"/>
    </bk>
    <bk>
      <rc t="2" v="10068"/>
    </bk>
    <bk>
      <rc t="2" v="10069"/>
    </bk>
    <bk>
      <rc t="2" v="10070"/>
    </bk>
    <bk>
      <rc t="2" v="10071"/>
    </bk>
    <bk>
      <rc t="2" v="10072"/>
    </bk>
    <bk>
      <rc t="2" v="10073"/>
    </bk>
    <bk>
      <rc t="2" v="10074"/>
    </bk>
    <bk>
      <rc t="2" v="10075"/>
    </bk>
    <bk>
      <rc t="2" v="10076"/>
    </bk>
    <bk>
      <rc t="2" v="10077"/>
    </bk>
    <bk>
      <rc t="2" v="10078"/>
    </bk>
    <bk>
      <rc t="2" v="10079"/>
    </bk>
    <bk>
      <rc t="2" v="10080"/>
    </bk>
    <bk>
      <rc t="2" v="10081"/>
    </bk>
    <bk>
      <rc t="2" v="10082"/>
    </bk>
    <bk>
      <rc t="2" v="10083"/>
    </bk>
    <bk>
      <rc t="2" v="10084"/>
    </bk>
    <bk>
      <rc t="2" v="10085"/>
    </bk>
    <bk>
      <rc t="2" v="10086"/>
    </bk>
    <bk>
      <rc t="2" v="10087"/>
    </bk>
    <bk>
      <rc t="2" v="10088"/>
    </bk>
    <bk>
      <rc t="2" v="10089"/>
    </bk>
    <bk>
      <rc t="2" v="10090"/>
    </bk>
    <bk>
      <rc t="2" v="10091"/>
    </bk>
    <bk>
      <rc t="2" v="10092"/>
    </bk>
    <bk>
      <rc t="2" v="10093"/>
    </bk>
    <bk>
      <rc t="2" v="10094"/>
    </bk>
    <bk>
      <rc t="2" v="10095"/>
    </bk>
    <bk>
      <rc t="2" v="10096"/>
    </bk>
    <bk>
      <rc t="2" v="10097"/>
    </bk>
    <bk>
      <rc t="2" v="10098"/>
    </bk>
    <bk>
      <rc t="2" v="10099"/>
    </bk>
    <bk>
      <rc t="2" v="10100"/>
    </bk>
    <bk>
      <rc t="2" v="10101"/>
    </bk>
    <bk>
      <rc t="2" v="10102"/>
    </bk>
    <bk>
      <rc t="2" v="10103"/>
    </bk>
    <bk>
      <rc t="2" v="10104"/>
    </bk>
    <bk>
      <rc t="2" v="10105"/>
    </bk>
    <bk>
      <rc t="2" v="10106"/>
    </bk>
    <bk>
      <rc t="2" v="10107"/>
    </bk>
    <bk>
      <rc t="2" v="10108"/>
    </bk>
    <bk>
      <rc t="2" v="10109"/>
    </bk>
    <bk>
      <rc t="2" v="10110"/>
    </bk>
    <bk>
      <rc t="2" v="10111"/>
    </bk>
    <bk>
      <rc t="2" v="10112"/>
    </bk>
    <bk>
      <rc t="2" v="10113"/>
    </bk>
    <bk>
      <rc t="2" v="10114"/>
    </bk>
    <bk>
      <rc t="2" v="10115"/>
    </bk>
    <bk>
      <rc t="2" v="10116"/>
    </bk>
    <bk>
      <rc t="2" v="10117"/>
    </bk>
    <bk>
      <rc t="2" v="10118"/>
    </bk>
    <bk>
      <rc t="2" v="10119"/>
    </bk>
    <bk>
      <rc t="2" v="10120"/>
    </bk>
    <bk>
      <rc t="2" v="10121"/>
    </bk>
    <bk>
      <rc t="2" v="10122"/>
    </bk>
    <bk>
      <rc t="2" v="10123"/>
    </bk>
    <bk>
      <rc t="2" v="10124"/>
    </bk>
    <bk>
      <rc t="2" v="10125"/>
    </bk>
    <bk>
      <rc t="2" v="10126"/>
    </bk>
    <bk>
      <rc t="2" v="10127"/>
    </bk>
    <bk>
      <rc t="2" v="10128"/>
    </bk>
    <bk>
      <rc t="2" v="10129"/>
    </bk>
    <bk>
      <rc t="2" v="10130"/>
    </bk>
    <bk>
      <rc t="2" v="10131"/>
    </bk>
    <bk>
      <rc t="2" v="10132"/>
    </bk>
    <bk>
      <rc t="2" v="10133"/>
    </bk>
    <bk>
      <rc t="2" v="10134"/>
    </bk>
    <bk>
      <rc t="2" v="10135"/>
    </bk>
    <bk>
      <rc t="2" v="10136"/>
    </bk>
    <bk>
      <rc t="2" v="10137"/>
    </bk>
    <bk>
      <rc t="2" v="10138"/>
    </bk>
    <bk>
      <rc t="2" v="10139"/>
    </bk>
    <bk>
      <rc t="2" v="10140"/>
    </bk>
    <bk>
      <rc t="2" v="10141"/>
    </bk>
    <bk>
      <rc t="2" v="10142"/>
    </bk>
    <bk>
      <rc t="2" v="10143"/>
    </bk>
    <bk>
      <rc t="2" v="10144"/>
    </bk>
    <bk>
      <rc t="2" v="10145"/>
    </bk>
    <bk>
      <rc t="2" v="10146"/>
    </bk>
    <bk>
      <rc t="2" v="10147"/>
    </bk>
    <bk>
      <rc t="2" v="10148"/>
    </bk>
    <bk>
      <rc t="2" v="10149"/>
    </bk>
    <bk>
      <rc t="2" v="10150"/>
    </bk>
    <bk>
      <rc t="2" v="10151"/>
    </bk>
    <bk>
      <rc t="2" v="10152"/>
    </bk>
    <bk>
      <rc t="2" v="10153"/>
    </bk>
    <bk>
      <rc t="2" v="10154"/>
    </bk>
    <bk>
      <rc t="2" v="10155"/>
    </bk>
    <bk>
      <rc t="2" v="10156"/>
    </bk>
    <bk>
      <rc t="2" v="10157"/>
    </bk>
    <bk>
      <rc t="2" v="10158"/>
    </bk>
    <bk>
      <rc t="2" v="10159"/>
    </bk>
    <bk>
      <rc t="2" v="10160"/>
    </bk>
    <bk>
      <rc t="2" v="10161"/>
    </bk>
    <bk>
      <rc t="2" v="10162"/>
    </bk>
    <bk>
      <rc t="2" v="10163"/>
    </bk>
    <bk>
      <rc t="2" v="10164"/>
    </bk>
    <bk>
      <rc t="2" v="10165"/>
    </bk>
    <bk>
      <rc t="2" v="10166"/>
    </bk>
    <bk>
      <rc t="2" v="10167"/>
    </bk>
    <bk>
      <rc t="2" v="10168"/>
    </bk>
    <bk>
      <rc t="2" v="10169"/>
    </bk>
    <bk>
      <rc t="2" v="10170"/>
    </bk>
    <bk>
      <rc t="2" v="10171"/>
    </bk>
    <bk>
      <rc t="2" v="10172"/>
    </bk>
    <bk>
      <rc t="2" v="10173"/>
    </bk>
    <bk>
      <rc t="2" v="10174"/>
    </bk>
    <bk>
      <rc t="2" v="10175"/>
    </bk>
    <bk>
      <rc t="2" v="10176"/>
    </bk>
    <bk>
      <rc t="2" v="10177"/>
    </bk>
    <bk>
      <rc t="2" v="10178"/>
    </bk>
    <bk>
      <rc t="2" v="10179"/>
    </bk>
    <bk>
      <rc t="2" v="10180"/>
    </bk>
    <bk>
      <rc t="2" v="10181"/>
    </bk>
    <bk>
      <rc t="2" v="10182"/>
    </bk>
    <bk>
      <rc t="2" v="10183"/>
    </bk>
    <bk>
      <rc t="2" v="10184"/>
    </bk>
    <bk>
      <rc t="2" v="10185"/>
    </bk>
    <bk>
      <rc t="2" v="10186"/>
    </bk>
    <bk>
      <rc t="2" v="10187"/>
    </bk>
    <bk>
      <rc t="2" v="10188"/>
    </bk>
    <bk>
      <rc t="2" v="10189"/>
    </bk>
    <bk>
      <rc t="2" v="10190"/>
    </bk>
    <bk>
      <rc t="2" v="10191"/>
    </bk>
    <bk>
      <rc t="2" v="10192"/>
    </bk>
    <bk>
      <rc t="2" v="10193"/>
    </bk>
    <bk>
      <rc t="2" v="10194"/>
    </bk>
    <bk>
      <rc t="2" v="10195"/>
    </bk>
    <bk>
      <rc t="2" v="10196"/>
    </bk>
    <bk>
      <rc t="2" v="10197"/>
    </bk>
    <bk>
      <rc t="2" v="10198"/>
    </bk>
    <bk>
      <rc t="2" v="10199"/>
    </bk>
    <bk>
      <rc t="2" v="10200"/>
    </bk>
    <bk>
      <rc t="2" v="10201"/>
    </bk>
    <bk>
      <rc t="2" v="10202"/>
    </bk>
    <bk>
      <rc t="2" v="10203"/>
    </bk>
    <bk>
      <rc t="2" v="10204"/>
    </bk>
    <bk>
      <rc t="2" v="10205"/>
    </bk>
    <bk>
      <rc t="2" v="10206"/>
    </bk>
    <bk>
      <rc t="2" v="10207"/>
    </bk>
    <bk>
      <rc t="2" v="10208"/>
    </bk>
    <bk>
      <rc t="2" v="10209"/>
    </bk>
    <bk>
      <rc t="2" v="10210"/>
    </bk>
    <bk>
      <rc t="2" v="10211"/>
    </bk>
    <bk>
      <rc t="2" v="10212"/>
    </bk>
    <bk>
      <rc t="2" v="10213"/>
    </bk>
    <bk>
      <rc t="2" v="10214"/>
    </bk>
    <bk>
      <rc t="2" v="10215"/>
    </bk>
    <bk>
      <rc t="2" v="10216"/>
    </bk>
    <bk>
      <rc t="2" v="10217"/>
    </bk>
    <bk>
      <rc t="2" v="10218"/>
    </bk>
    <bk>
      <rc t="2" v="10219"/>
    </bk>
    <bk>
      <rc t="2" v="10220"/>
    </bk>
    <bk>
      <rc t="2" v="10221"/>
    </bk>
    <bk>
      <rc t="2" v="10222"/>
    </bk>
    <bk>
      <rc t="2" v="10223"/>
    </bk>
    <bk>
      <rc t="2" v="10224"/>
    </bk>
    <bk>
      <rc t="2" v="10225"/>
    </bk>
    <bk>
      <rc t="2" v="10226"/>
    </bk>
    <bk>
      <rc t="2" v="10227"/>
    </bk>
    <bk>
      <rc t="2" v="10228"/>
    </bk>
    <bk>
      <rc t="2" v="10229"/>
    </bk>
    <bk>
      <rc t="2" v="10230"/>
    </bk>
    <bk>
      <rc t="2" v="10231"/>
    </bk>
    <bk>
      <rc t="2" v="10232"/>
    </bk>
    <bk>
      <rc t="2" v="10233"/>
    </bk>
    <bk>
      <rc t="2" v="10234"/>
    </bk>
    <bk>
      <rc t="2" v="10235"/>
    </bk>
    <bk>
      <rc t="2" v="10236"/>
    </bk>
    <bk>
      <rc t="2" v="10237"/>
    </bk>
    <bk>
      <rc t="2" v="10238"/>
    </bk>
    <bk>
      <rc t="2" v="10239"/>
    </bk>
    <bk>
      <rc t="2" v="10240"/>
    </bk>
    <bk>
      <rc t="2" v="10241"/>
    </bk>
    <bk>
      <rc t="2" v="10242"/>
    </bk>
    <bk>
      <rc t="2" v="10243"/>
    </bk>
    <bk>
      <rc t="2" v="10244"/>
    </bk>
    <bk>
      <rc t="2" v="10245"/>
    </bk>
    <bk>
      <rc t="2" v="10246"/>
    </bk>
    <bk>
      <rc t="2" v="10247"/>
    </bk>
    <bk>
      <rc t="2" v="10248"/>
    </bk>
    <bk>
      <rc t="2" v="10249"/>
    </bk>
    <bk>
      <rc t="2" v="10250"/>
    </bk>
    <bk>
      <rc t="2" v="10251"/>
    </bk>
    <bk>
      <rc t="2" v="10252"/>
    </bk>
    <bk>
      <rc t="2" v="10253"/>
    </bk>
    <bk>
      <rc t="2" v="10254"/>
    </bk>
    <bk>
      <rc t="2" v="10255"/>
    </bk>
    <bk>
      <rc t="2" v="10256"/>
    </bk>
    <bk>
      <rc t="2" v="10257"/>
    </bk>
    <bk>
      <rc t="2" v="10258"/>
    </bk>
    <bk>
      <rc t="2" v="10259"/>
    </bk>
    <bk>
      <rc t="2" v="10260"/>
    </bk>
    <bk>
      <rc t="2" v="10261"/>
    </bk>
    <bk>
      <rc t="2" v="10262"/>
    </bk>
    <bk>
      <rc t="2" v="10263"/>
    </bk>
    <bk>
      <rc t="2" v="10264"/>
    </bk>
    <bk>
      <rc t="2" v="10265"/>
    </bk>
    <bk>
      <rc t="2" v="10266"/>
    </bk>
    <bk>
      <rc t="2" v="10267"/>
    </bk>
    <bk>
      <rc t="2" v="10268"/>
    </bk>
    <bk>
      <rc t="2" v="10269"/>
    </bk>
    <bk>
      <rc t="2" v="10270"/>
    </bk>
    <bk>
      <rc t="2" v="10271"/>
    </bk>
    <bk>
      <rc t="2" v="10272"/>
    </bk>
    <bk>
      <rc t="2" v="10273"/>
    </bk>
    <bk>
      <rc t="2" v="10274"/>
    </bk>
    <bk>
      <rc t="2" v="10275"/>
    </bk>
    <bk>
      <rc t="2" v="10276"/>
    </bk>
    <bk>
      <rc t="2" v="10277"/>
    </bk>
    <bk>
      <rc t="2" v="10278"/>
    </bk>
    <bk>
      <rc t="2" v="10279"/>
    </bk>
    <bk>
      <rc t="2" v="10280"/>
    </bk>
    <bk>
      <rc t="2" v="10281"/>
    </bk>
    <bk>
      <rc t="2" v="10282"/>
    </bk>
    <bk>
      <rc t="2" v="10283"/>
    </bk>
    <bk>
      <rc t="2" v="10284"/>
    </bk>
    <bk>
      <rc t="2" v="10285"/>
    </bk>
    <bk>
      <rc t="2" v="10286"/>
    </bk>
    <bk>
      <rc t="2" v="10287"/>
    </bk>
    <bk>
      <rc t="2" v="10288"/>
    </bk>
    <bk>
      <rc t="2" v="10289"/>
    </bk>
    <bk>
      <rc t="2" v="10290"/>
    </bk>
    <bk>
      <rc t="2" v="10291"/>
    </bk>
    <bk>
      <rc t="2" v="10292"/>
    </bk>
    <bk>
      <rc t="2" v="10293"/>
    </bk>
    <bk>
      <rc t="2" v="10294"/>
    </bk>
    <bk>
      <rc t="2" v="10295"/>
    </bk>
    <bk>
      <rc t="2" v="10296"/>
    </bk>
    <bk>
      <rc t="2" v="10297"/>
    </bk>
    <bk>
      <rc t="2" v="10298"/>
    </bk>
    <bk>
      <rc t="2" v="10299"/>
    </bk>
    <bk>
      <rc t="2" v="10300"/>
    </bk>
    <bk>
      <rc t="2" v="10301"/>
    </bk>
    <bk>
      <rc t="2" v="10302"/>
    </bk>
    <bk>
      <rc t="2" v="10303"/>
    </bk>
    <bk>
      <rc t="2" v="10304"/>
    </bk>
    <bk>
      <rc t="2" v="10305"/>
    </bk>
    <bk>
      <rc t="2" v="10306"/>
    </bk>
    <bk>
      <rc t="2" v="10307"/>
    </bk>
    <bk>
      <rc t="2" v="10308"/>
    </bk>
    <bk>
      <rc t="2" v="10309"/>
    </bk>
    <bk>
      <rc t="2" v="10310"/>
    </bk>
    <bk>
      <rc t="2" v="10311"/>
    </bk>
    <bk>
      <rc t="2" v="10312"/>
    </bk>
    <bk>
      <rc t="2" v="10313"/>
    </bk>
    <bk>
      <rc t="2" v="10314"/>
    </bk>
    <bk>
      <rc t="2" v="10315"/>
    </bk>
    <bk>
      <rc t="2" v="10316"/>
    </bk>
    <bk>
      <rc t="2" v="10317"/>
    </bk>
    <bk>
      <rc t="2" v="10318"/>
    </bk>
    <bk>
      <rc t="2" v="10319"/>
    </bk>
    <bk>
      <rc t="2" v="10320"/>
    </bk>
    <bk>
      <rc t="2" v="10321"/>
    </bk>
    <bk>
      <rc t="2" v="10322"/>
    </bk>
    <bk>
      <rc t="2" v="10323"/>
    </bk>
    <bk>
      <rc t="2" v="10324"/>
    </bk>
    <bk>
      <rc t="2" v="10325"/>
    </bk>
    <bk>
      <rc t="2" v="10326"/>
    </bk>
    <bk>
      <rc t="2" v="10327"/>
    </bk>
    <bk>
      <rc t="2" v="10328"/>
    </bk>
    <bk>
      <rc t="2" v="10329"/>
    </bk>
    <bk>
      <rc t="2" v="10330"/>
    </bk>
    <bk>
      <rc t="2" v="10331"/>
    </bk>
    <bk>
      <rc t="2" v="10332"/>
    </bk>
    <bk>
      <rc t="2" v="10333"/>
    </bk>
    <bk>
      <rc t="2" v="10334"/>
    </bk>
    <bk>
      <rc t="2" v="10335"/>
    </bk>
    <bk>
      <rc t="2" v="10336"/>
    </bk>
    <bk>
      <rc t="2" v="10337"/>
    </bk>
    <bk>
      <rc t="2" v="10338"/>
    </bk>
    <bk>
      <rc t="2" v="10339"/>
    </bk>
    <bk>
      <rc t="2" v="10340"/>
    </bk>
    <bk>
      <rc t="2" v="10341"/>
    </bk>
    <bk>
      <rc t="2" v="10342"/>
    </bk>
    <bk>
      <rc t="2" v="10343"/>
    </bk>
    <bk>
      <rc t="2" v="10344"/>
    </bk>
    <bk>
      <rc t="2" v="10345"/>
    </bk>
    <bk>
      <rc t="2" v="10346"/>
    </bk>
    <bk>
      <rc t="2" v="10347"/>
    </bk>
    <bk>
      <rc t="2" v="10348"/>
    </bk>
    <bk>
      <rc t="2" v="10349"/>
    </bk>
    <bk>
      <rc t="2" v="10350"/>
    </bk>
    <bk>
      <rc t="2" v="10351"/>
    </bk>
    <bk>
      <rc t="2" v="10352"/>
    </bk>
    <bk>
      <rc t="2" v="10353"/>
    </bk>
    <bk>
      <rc t="2" v="10354"/>
    </bk>
    <bk>
      <rc t="2" v="10355"/>
    </bk>
    <bk>
      <rc t="2" v="10356"/>
    </bk>
    <bk>
      <rc t="2" v="10357"/>
    </bk>
    <bk>
      <rc t="2" v="10358"/>
    </bk>
    <bk>
      <rc t="2" v="10359"/>
    </bk>
    <bk>
      <rc t="2" v="10360"/>
    </bk>
    <bk>
      <rc t="2" v="10361"/>
    </bk>
    <bk>
      <rc t="2" v="10362"/>
    </bk>
    <bk>
      <rc t="2" v="10363"/>
    </bk>
    <bk>
      <rc t="2" v="10364"/>
    </bk>
    <bk>
      <rc t="2" v="10365"/>
    </bk>
    <bk>
      <rc t="2" v="10366"/>
    </bk>
    <bk>
      <rc t="2" v="10367"/>
    </bk>
    <bk>
      <rc t="2" v="10368"/>
    </bk>
    <bk>
      <rc t="2" v="10369"/>
    </bk>
    <bk>
      <rc t="2" v="10370"/>
    </bk>
    <bk>
      <rc t="2" v="10371"/>
    </bk>
    <bk>
      <rc t="2" v="10372"/>
    </bk>
    <bk>
      <rc t="2" v="10373"/>
    </bk>
    <bk>
      <rc t="2" v="10374"/>
    </bk>
    <bk>
      <rc t="2" v="10375"/>
    </bk>
    <bk>
      <rc t="2" v="10376"/>
    </bk>
    <bk>
      <rc t="2" v="10377"/>
    </bk>
    <bk>
      <rc t="2" v="10378"/>
    </bk>
    <bk>
      <rc t="2" v="10379"/>
    </bk>
    <bk>
      <rc t="2" v="10380"/>
    </bk>
    <bk>
      <rc t="2" v="10381"/>
    </bk>
    <bk>
      <rc t="2" v="10382"/>
    </bk>
    <bk>
      <rc t="2" v="10383"/>
    </bk>
    <bk>
      <rc t="2" v="10384"/>
    </bk>
    <bk>
      <rc t="2" v="10385"/>
    </bk>
    <bk>
      <rc t="2" v="10386"/>
    </bk>
    <bk>
      <rc t="2" v="10387"/>
    </bk>
    <bk>
      <rc t="2" v="10388"/>
    </bk>
    <bk>
      <rc t="2" v="10389"/>
    </bk>
    <bk>
      <rc t="2" v="10390"/>
    </bk>
    <bk>
      <rc t="2" v="10391"/>
    </bk>
    <bk>
      <rc t="2" v="10392"/>
    </bk>
    <bk>
      <rc t="2" v="10393"/>
    </bk>
    <bk>
      <rc t="2" v="10394"/>
    </bk>
    <bk>
      <rc t="2" v="10395"/>
    </bk>
    <bk>
      <rc t="2" v="10396"/>
    </bk>
    <bk>
      <rc t="2" v="10397"/>
    </bk>
    <bk>
      <rc t="2" v="10398"/>
    </bk>
    <bk>
      <rc t="2" v="10399"/>
    </bk>
    <bk>
      <rc t="2" v="10400"/>
    </bk>
    <bk>
      <rc t="2" v="10401"/>
    </bk>
    <bk>
      <rc t="2" v="10402"/>
    </bk>
    <bk>
      <rc t="2" v="10403"/>
    </bk>
    <bk>
      <rc t="2" v="10404"/>
    </bk>
    <bk>
      <rc t="2" v="10405"/>
    </bk>
    <bk>
      <rc t="2" v="10406"/>
    </bk>
    <bk>
      <rc t="2" v="10407"/>
    </bk>
    <bk>
      <rc t="2" v="10408"/>
    </bk>
    <bk>
      <rc t="2" v="10409"/>
    </bk>
    <bk>
      <rc t="2" v="10410"/>
    </bk>
    <bk>
      <rc t="2" v="10411"/>
    </bk>
    <bk>
      <rc t="2" v="10412"/>
    </bk>
    <bk>
      <rc t="2" v="10413"/>
    </bk>
    <bk>
      <rc t="2" v="10414"/>
    </bk>
    <bk>
      <rc t="2" v="10415"/>
    </bk>
    <bk>
      <rc t="2" v="10416"/>
    </bk>
    <bk>
      <rc t="2" v="10417"/>
    </bk>
    <bk>
      <rc t="2" v="10418"/>
    </bk>
    <bk>
      <rc t="2" v="10419"/>
    </bk>
    <bk>
      <rc t="2" v="10420"/>
    </bk>
    <bk>
      <rc t="2" v="10421"/>
    </bk>
    <bk>
      <rc t="2" v="10422"/>
    </bk>
    <bk>
      <rc t="2" v="10423"/>
    </bk>
    <bk>
      <rc t="2" v="10424"/>
    </bk>
    <bk>
      <rc t="2" v="10425"/>
    </bk>
    <bk>
      <rc t="2" v="10426"/>
    </bk>
    <bk>
      <rc t="2" v="10427"/>
    </bk>
    <bk>
      <rc t="2" v="10428"/>
    </bk>
    <bk>
      <rc t="2" v="10429"/>
    </bk>
    <bk>
      <rc t="2" v="10430"/>
    </bk>
    <bk>
      <rc t="2" v="10431"/>
    </bk>
    <bk>
      <rc t="2" v="10432"/>
    </bk>
    <bk>
      <rc t="2" v="10433"/>
    </bk>
    <bk>
      <rc t="2" v="10434"/>
    </bk>
    <bk>
      <rc t="2" v="10435"/>
    </bk>
    <bk>
      <rc t="2" v="10436"/>
    </bk>
    <bk>
      <rc t="2" v="10437"/>
    </bk>
    <bk>
      <rc t="2" v="10438"/>
    </bk>
    <bk>
      <rc t="2" v="10439"/>
    </bk>
    <bk>
      <rc t="2" v="10440"/>
    </bk>
    <bk>
      <rc t="2" v="10441"/>
    </bk>
    <bk>
      <rc t="2" v="10442"/>
    </bk>
    <bk>
      <rc t="2" v="10443"/>
    </bk>
    <bk>
      <rc t="2" v="10444"/>
    </bk>
    <bk>
      <rc t="2" v="10445"/>
    </bk>
    <bk>
      <rc t="2" v="10446"/>
    </bk>
    <bk>
      <rc t="2" v="10447"/>
    </bk>
    <bk>
      <rc t="2" v="10448"/>
    </bk>
    <bk>
      <rc t="2" v="10449"/>
    </bk>
    <bk>
      <rc t="2" v="10450"/>
    </bk>
    <bk>
      <rc t="2" v="10451"/>
    </bk>
    <bk>
      <rc t="2" v="10452"/>
    </bk>
    <bk>
      <rc t="2" v="10453"/>
    </bk>
    <bk>
      <rc t="2" v="10454"/>
    </bk>
    <bk>
      <rc t="2" v="10455"/>
    </bk>
    <bk>
      <rc t="2" v="10456"/>
    </bk>
    <bk>
      <rc t="2" v="10457"/>
    </bk>
    <bk>
      <rc t="2" v="10458"/>
    </bk>
    <bk>
      <rc t="2" v="10459"/>
    </bk>
    <bk>
      <rc t="2" v="10460"/>
    </bk>
    <bk>
      <rc t="2" v="10461"/>
    </bk>
    <bk>
      <rc t="2" v="10462"/>
    </bk>
    <bk>
      <rc t="2" v="10463"/>
    </bk>
    <bk>
      <rc t="2" v="10464"/>
    </bk>
    <bk>
      <rc t="2" v="10465"/>
    </bk>
    <bk>
      <rc t="2" v="10466"/>
    </bk>
    <bk>
      <rc t="2" v="10467"/>
    </bk>
    <bk>
      <rc t="2" v="10468"/>
    </bk>
    <bk>
      <rc t="2" v="10469"/>
    </bk>
    <bk>
      <rc t="2" v="10470"/>
    </bk>
    <bk>
      <rc t="2" v="10471"/>
    </bk>
    <bk>
      <rc t="2" v="10472"/>
    </bk>
    <bk>
      <rc t="2" v="10473"/>
    </bk>
    <bk>
      <rc t="2" v="10474"/>
    </bk>
    <bk>
      <rc t="2" v="10475"/>
    </bk>
    <bk>
      <rc t="2" v="10476"/>
    </bk>
    <bk>
      <rc t="2" v="10477"/>
    </bk>
    <bk>
      <rc t="2" v="10478"/>
    </bk>
    <bk>
      <rc t="2" v="10479"/>
    </bk>
    <bk>
      <rc t="2" v="10480"/>
    </bk>
    <bk>
      <rc t="2" v="10481"/>
    </bk>
    <bk>
      <rc t="2" v="10482"/>
    </bk>
    <bk>
      <rc t="2" v="10483"/>
    </bk>
    <bk>
      <rc t="2" v="10484"/>
    </bk>
    <bk>
      <rc t="2" v="10485"/>
    </bk>
    <bk>
      <rc t="2" v="10486"/>
    </bk>
    <bk>
      <rc t="2" v="10487"/>
    </bk>
    <bk>
      <rc t="2" v="10488"/>
    </bk>
    <bk>
      <rc t="2" v="10489"/>
    </bk>
    <bk>
      <rc t="2" v="10490"/>
    </bk>
    <bk>
      <rc t="2" v="10491"/>
    </bk>
    <bk>
      <rc t="2" v="10492"/>
    </bk>
    <bk>
      <rc t="2" v="10493"/>
    </bk>
    <bk>
      <rc t="2" v="10494"/>
    </bk>
    <bk>
      <rc t="2" v="10495"/>
    </bk>
    <bk>
      <rc t="2" v="10496"/>
    </bk>
    <bk>
      <rc t="2" v="10497"/>
    </bk>
    <bk>
      <rc t="2" v="10498"/>
    </bk>
    <bk>
      <rc t="2" v="10499"/>
    </bk>
    <bk>
      <rc t="2" v="10500"/>
    </bk>
    <bk>
      <rc t="2" v="10501"/>
    </bk>
    <bk>
      <rc t="2" v="10502"/>
    </bk>
    <bk>
      <rc t="2" v="10503"/>
    </bk>
    <bk>
      <rc t="2" v="10504"/>
    </bk>
    <bk>
      <rc t="2" v="10505"/>
    </bk>
    <bk>
      <rc t="2" v="10506"/>
    </bk>
    <bk>
      <rc t="2" v="10507"/>
    </bk>
    <bk>
      <rc t="2" v="10508"/>
    </bk>
    <bk>
      <rc t="2" v="10509"/>
    </bk>
    <bk>
      <rc t="2" v="10510"/>
    </bk>
    <bk>
      <rc t="2" v="10511"/>
    </bk>
    <bk>
      <rc t="2" v="10512"/>
    </bk>
    <bk>
      <rc t="2" v="10513"/>
    </bk>
    <bk>
      <rc t="2" v="10514"/>
    </bk>
    <bk>
      <rc t="2" v="10515"/>
    </bk>
    <bk>
      <rc t="2" v="10516"/>
    </bk>
    <bk>
      <rc t="2" v="10517"/>
    </bk>
    <bk>
      <rc t="2" v="10518"/>
    </bk>
    <bk>
      <rc t="2" v="10519"/>
    </bk>
    <bk>
      <rc t="2" v="10520"/>
    </bk>
    <bk>
      <rc t="2" v="10521"/>
    </bk>
    <bk>
      <rc t="2" v="10522"/>
    </bk>
    <bk>
      <rc t="2" v="10523"/>
    </bk>
    <bk>
      <rc t="2" v="10524"/>
    </bk>
    <bk>
      <rc t="2" v="10525"/>
    </bk>
    <bk>
      <rc t="2" v="10526"/>
    </bk>
    <bk>
      <rc t="2" v="10527"/>
    </bk>
    <bk>
      <rc t="2" v="10528"/>
    </bk>
    <bk>
      <rc t="2" v="10529"/>
    </bk>
    <bk>
      <rc t="2" v="10530"/>
    </bk>
    <bk>
      <rc t="2" v="10531"/>
    </bk>
    <bk>
      <rc t="2" v="10532"/>
    </bk>
    <bk>
      <rc t="2" v="10533"/>
    </bk>
    <bk>
      <rc t="2" v="10534"/>
    </bk>
    <bk>
      <rc t="2" v="10535"/>
    </bk>
    <bk>
      <rc t="2" v="10536"/>
    </bk>
    <bk>
      <rc t="2" v="10537"/>
    </bk>
    <bk>
      <rc t="2" v="10538"/>
    </bk>
    <bk>
      <rc t="2" v="10539"/>
    </bk>
    <bk>
      <rc t="2" v="10540"/>
    </bk>
    <bk>
      <rc t="2" v="10541"/>
    </bk>
    <bk>
      <rc t="2" v="10542"/>
    </bk>
    <bk>
      <rc t="2" v="10543"/>
    </bk>
    <bk>
      <rc t="2" v="10544"/>
    </bk>
    <bk>
      <rc t="2" v="10545"/>
    </bk>
    <bk>
      <rc t="2" v="10546"/>
    </bk>
    <bk>
      <rc t="2" v="10547"/>
    </bk>
    <bk>
      <rc t="2" v="10548"/>
    </bk>
    <bk>
      <rc t="2" v="10549"/>
    </bk>
    <bk>
      <rc t="2" v="10550"/>
    </bk>
    <bk>
      <rc t="2" v="10551"/>
    </bk>
    <bk>
      <rc t="2" v="10552"/>
    </bk>
    <bk>
      <rc t="2" v="10553"/>
    </bk>
    <bk>
      <rc t="2" v="10554"/>
    </bk>
    <bk>
      <rc t="2" v="10555"/>
    </bk>
    <bk>
      <rc t="2" v="10556"/>
    </bk>
    <bk>
      <rc t="2" v="10557"/>
    </bk>
    <bk>
      <rc t="2" v="10558"/>
    </bk>
    <bk>
      <rc t="2" v="10559"/>
    </bk>
    <bk>
      <rc t="2" v="10560"/>
    </bk>
    <bk>
      <rc t="2" v="10561"/>
    </bk>
    <bk>
      <rc t="2" v="10562"/>
    </bk>
    <bk>
      <rc t="2" v="10563"/>
    </bk>
    <bk>
      <rc t="2" v="10564"/>
    </bk>
    <bk>
      <rc t="2" v="10565"/>
    </bk>
    <bk>
      <rc t="2" v="10566"/>
    </bk>
    <bk>
      <rc t="2" v="10567"/>
    </bk>
    <bk>
      <rc t="2" v="10568"/>
    </bk>
    <bk>
      <rc t="2" v="10569"/>
    </bk>
    <bk>
      <rc t="2" v="10570"/>
    </bk>
    <bk>
      <rc t="2" v="10571"/>
    </bk>
    <bk>
      <rc t="2" v="10572"/>
    </bk>
    <bk>
      <rc t="2" v="10573"/>
    </bk>
    <bk>
      <rc t="2" v="10574"/>
    </bk>
    <bk>
      <rc t="2" v="10575"/>
    </bk>
    <bk>
      <rc t="2" v="10576"/>
    </bk>
    <bk>
      <rc t="2" v="10577"/>
    </bk>
    <bk>
      <rc t="2" v="10578"/>
    </bk>
    <bk>
      <rc t="2" v="10579"/>
    </bk>
    <bk>
      <rc t="2" v="10580"/>
    </bk>
    <bk>
      <rc t="2" v="10581"/>
    </bk>
    <bk>
      <rc t="2" v="10582"/>
    </bk>
    <bk>
      <rc t="2" v="10583"/>
    </bk>
    <bk>
      <rc t="2" v="10584"/>
    </bk>
    <bk>
      <rc t="2" v="10585"/>
    </bk>
    <bk>
      <rc t="2" v="10586"/>
    </bk>
    <bk>
      <rc t="2" v="10587"/>
    </bk>
    <bk>
      <rc t="2" v="10588"/>
    </bk>
    <bk>
      <rc t="2" v="10589"/>
    </bk>
    <bk>
      <rc t="2" v="10590"/>
    </bk>
    <bk>
      <rc t="2" v="10591"/>
    </bk>
    <bk>
      <rc t="2" v="10592"/>
    </bk>
    <bk>
      <rc t="2" v="10593"/>
    </bk>
    <bk>
      <rc t="2" v="10594"/>
    </bk>
    <bk>
      <rc t="2" v="10595"/>
    </bk>
    <bk>
      <rc t="2" v="10596"/>
    </bk>
    <bk>
      <rc t="2" v="10597"/>
    </bk>
    <bk>
      <rc t="2" v="10598"/>
    </bk>
    <bk>
      <rc t="2" v="10599"/>
    </bk>
    <bk>
      <rc t="2" v="10600"/>
    </bk>
    <bk>
      <rc t="2" v="10601"/>
    </bk>
    <bk>
      <rc t="2" v="10602"/>
    </bk>
    <bk>
      <rc t="2" v="10603"/>
    </bk>
    <bk>
      <rc t="2" v="10604"/>
    </bk>
    <bk>
      <rc t="2" v="10605"/>
    </bk>
    <bk>
      <rc t="2" v="10606"/>
    </bk>
    <bk>
      <rc t="2" v="10607"/>
    </bk>
    <bk>
      <rc t="2" v="10608"/>
    </bk>
    <bk>
      <rc t="2" v="10609"/>
    </bk>
    <bk>
      <rc t="2" v="10610"/>
    </bk>
    <bk>
      <rc t="2" v="10611"/>
    </bk>
    <bk>
      <rc t="2" v="10612"/>
    </bk>
    <bk>
      <rc t="2" v="10613"/>
    </bk>
    <bk>
      <rc t="2" v="10614"/>
    </bk>
    <bk>
      <rc t="2" v="10615"/>
    </bk>
    <bk>
      <rc t="2" v="10616"/>
    </bk>
    <bk>
      <rc t="2" v="10617"/>
    </bk>
    <bk>
      <rc t="2" v="10618"/>
    </bk>
    <bk>
      <rc t="2" v="10619"/>
    </bk>
    <bk>
      <rc t="2" v="10620"/>
    </bk>
    <bk>
      <rc t="2" v="10621"/>
    </bk>
    <bk>
      <rc t="2" v="10622"/>
    </bk>
    <bk>
      <rc t="2" v="10623"/>
    </bk>
    <bk>
      <rc t="2" v="10624"/>
    </bk>
    <bk>
      <rc t="2" v="10625"/>
    </bk>
    <bk>
      <rc t="2" v="10626"/>
    </bk>
    <bk>
      <rc t="2" v="10627"/>
    </bk>
    <bk>
      <rc t="2" v="10628"/>
    </bk>
    <bk>
      <rc t="2" v="10629"/>
    </bk>
    <bk>
      <rc t="2" v="10630"/>
    </bk>
    <bk>
      <rc t="2" v="10631"/>
    </bk>
    <bk>
      <rc t="2" v="10632"/>
    </bk>
    <bk>
      <rc t="2" v="10633"/>
    </bk>
    <bk>
      <rc t="2" v="10634"/>
    </bk>
    <bk>
      <rc t="2" v="10635"/>
    </bk>
    <bk>
      <rc t="2" v="10636"/>
    </bk>
    <bk>
      <rc t="2" v="10637"/>
    </bk>
    <bk>
      <rc t="2" v="10638"/>
    </bk>
    <bk>
      <rc t="2" v="10639"/>
    </bk>
    <bk>
      <rc t="2" v="10640"/>
    </bk>
    <bk>
      <rc t="2" v="10641"/>
    </bk>
    <bk>
      <rc t="2" v="10642"/>
    </bk>
    <bk>
      <rc t="2" v="10643"/>
    </bk>
    <bk>
      <rc t="2" v="10644"/>
    </bk>
    <bk>
      <rc t="2" v="10645"/>
    </bk>
    <bk>
      <rc t="2" v="10646"/>
    </bk>
    <bk>
      <rc t="2" v="10647"/>
    </bk>
    <bk>
      <rc t="2" v="10648"/>
    </bk>
    <bk>
      <rc t="2" v="10649"/>
    </bk>
    <bk>
      <rc t="2" v="10650"/>
    </bk>
    <bk>
      <rc t="2" v="10651"/>
    </bk>
    <bk>
      <rc t="2" v="10652"/>
    </bk>
    <bk>
      <rc t="2" v="10653"/>
    </bk>
    <bk>
      <rc t="2" v="10654"/>
    </bk>
    <bk>
      <rc t="2" v="10655"/>
    </bk>
    <bk>
      <rc t="2" v="10656"/>
    </bk>
    <bk>
      <rc t="2" v="10657"/>
    </bk>
    <bk>
      <rc t="2" v="10658"/>
    </bk>
    <bk>
      <rc t="2" v="10659"/>
    </bk>
    <bk>
      <rc t="2" v="10660"/>
    </bk>
    <bk>
      <rc t="2" v="10661"/>
    </bk>
    <bk>
      <rc t="2" v="10662"/>
    </bk>
    <bk>
      <rc t="2" v="10663"/>
    </bk>
    <bk>
      <rc t="2" v="10664"/>
    </bk>
    <bk>
      <rc t="2" v="10665"/>
    </bk>
    <bk>
      <rc t="2" v="10666"/>
    </bk>
    <bk>
      <rc t="2" v="10667"/>
    </bk>
    <bk>
      <rc t="2" v="10668"/>
    </bk>
    <bk>
      <rc t="2" v="10669"/>
    </bk>
    <bk>
      <rc t="2" v="10670"/>
    </bk>
    <bk>
      <rc t="2" v="10671"/>
    </bk>
    <bk>
      <rc t="2" v="10672"/>
    </bk>
    <bk>
      <rc t="2" v="10673"/>
    </bk>
    <bk>
      <rc t="2" v="10674"/>
    </bk>
    <bk>
      <rc t="2" v="10675"/>
    </bk>
    <bk>
      <rc t="2" v="10676"/>
    </bk>
    <bk>
      <rc t="2" v="10677"/>
    </bk>
    <bk>
      <rc t="2" v="10678"/>
    </bk>
    <bk>
      <rc t="2" v="10679"/>
    </bk>
    <bk>
      <rc t="2" v="10680"/>
    </bk>
    <bk>
      <rc t="2" v="10681"/>
    </bk>
    <bk>
      <rc t="2" v="10682"/>
    </bk>
    <bk>
      <rc t="2" v="10683"/>
    </bk>
    <bk>
      <rc t="2" v="10684"/>
    </bk>
    <bk>
      <rc t="2" v="10685"/>
    </bk>
    <bk>
      <rc t="2" v="10686"/>
    </bk>
    <bk>
      <rc t="2" v="10687"/>
    </bk>
    <bk>
      <rc t="2" v="10688"/>
    </bk>
    <bk>
      <rc t="2" v="10689"/>
    </bk>
    <bk>
      <rc t="2" v="10690"/>
    </bk>
    <bk>
      <rc t="2" v="10691"/>
    </bk>
    <bk>
      <rc t="2" v="10692"/>
    </bk>
    <bk>
      <rc t="2" v="10693"/>
    </bk>
    <bk>
      <rc t="2" v="10694"/>
    </bk>
    <bk>
      <rc t="2" v="10695"/>
    </bk>
    <bk>
      <rc t="2" v="10696"/>
    </bk>
    <bk>
      <rc t="2" v="10697"/>
    </bk>
    <bk>
      <rc t="2" v="10698"/>
    </bk>
    <bk>
      <rc t="2" v="10699"/>
    </bk>
    <bk>
      <rc t="2" v="10700"/>
    </bk>
    <bk>
      <rc t="2" v="10701"/>
    </bk>
    <bk>
      <rc t="2" v="10702"/>
    </bk>
    <bk>
      <rc t="2" v="10703"/>
    </bk>
    <bk>
      <rc t="2" v="10704"/>
    </bk>
    <bk>
      <rc t="2" v="10705"/>
    </bk>
    <bk>
      <rc t="2" v="10706"/>
    </bk>
    <bk>
      <rc t="2" v="10707"/>
    </bk>
    <bk>
      <rc t="2" v="10708"/>
    </bk>
    <bk>
      <rc t="2" v="10709"/>
    </bk>
    <bk>
      <rc t="2" v="10710"/>
    </bk>
    <bk>
      <rc t="2" v="10711"/>
    </bk>
    <bk>
      <rc t="2" v="10712"/>
    </bk>
    <bk>
      <rc t="2" v="10713"/>
    </bk>
    <bk>
      <rc t="2" v="10714"/>
    </bk>
    <bk>
      <rc t="2" v="10715"/>
    </bk>
    <bk>
      <rc t="2" v="10716"/>
    </bk>
    <bk>
      <rc t="2" v="10717"/>
    </bk>
    <bk>
      <rc t="2" v="10718"/>
    </bk>
    <bk>
      <rc t="2" v="10719"/>
    </bk>
    <bk>
      <rc t="2" v="10720"/>
    </bk>
    <bk>
      <rc t="2" v="10721"/>
    </bk>
    <bk>
      <rc t="2" v="10722"/>
    </bk>
    <bk>
      <rc t="2" v="10723"/>
    </bk>
    <bk>
      <rc t="2" v="10724"/>
    </bk>
    <bk>
      <rc t="2" v="10725"/>
    </bk>
    <bk>
      <rc t="2" v="10726"/>
    </bk>
    <bk>
      <rc t="2" v="10727"/>
    </bk>
    <bk>
      <rc t="2" v="10728"/>
    </bk>
    <bk>
      <rc t="2" v="10729"/>
    </bk>
    <bk>
      <rc t="2" v="10730"/>
    </bk>
    <bk>
      <rc t="2" v="10731"/>
    </bk>
    <bk>
      <rc t="2" v="10732"/>
    </bk>
    <bk>
      <rc t="2" v="10733"/>
    </bk>
    <bk>
      <rc t="2" v="10734"/>
    </bk>
    <bk>
      <rc t="2" v="10735"/>
    </bk>
    <bk>
      <rc t="2" v="10736"/>
    </bk>
    <bk>
      <rc t="2" v="10737"/>
    </bk>
    <bk>
      <rc t="2" v="10738"/>
    </bk>
    <bk>
      <rc t="2" v="10739"/>
    </bk>
    <bk>
      <rc t="2" v="10740"/>
    </bk>
    <bk>
      <rc t="2" v="10741"/>
    </bk>
    <bk>
      <rc t="2" v="10742"/>
    </bk>
    <bk>
      <rc t="2" v="10743"/>
    </bk>
    <bk>
      <rc t="2" v="10744"/>
    </bk>
    <bk>
      <rc t="2" v="10745"/>
    </bk>
    <bk>
      <rc t="2" v="10746"/>
    </bk>
    <bk>
      <rc t="2" v="10747"/>
    </bk>
    <bk>
      <rc t="2" v="10748"/>
    </bk>
    <bk>
      <rc t="2" v="10749"/>
    </bk>
    <bk>
      <rc t="2" v="10750"/>
    </bk>
    <bk>
      <rc t="2" v="10751"/>
    </bk>
    <bk>
      <rc t="2" v="10752"/>
    </bk>
    <bk>
      <rc t="2" v="10753"/>
    </bk>
    <bk>
      <rc t="2" v="10754"/>
    </bk>
    <bk>
      <rc t="2" v="10755"/>
    </bk>
    <bk>
      <rc t="2" v="10756"/>
    </bk>
    <bk>
      <rc t="2" v="10757"/>
    </bk>
    <bk>
      <rc t="2" v="10758"/>
    </bk>
    <bk>
      <rc t="2" v="10759"/>
    </bk>
    <bk>
      <rc t="2" v="10760"/>
    </bk>
    <bk>
      <rc t="2" v="10761"/>
    </bk>
    <bk>
      <rc t="2" v="10762"/>
    </bk>
    <bk>
      <rc t="2" v="10763"/>
    </bk>
    <bk>
      <rc t="2" v="10764"/>
    </bk>
    <bk>
      <rc t="2" v="10765"/>
    </bk>
    <bk>
      <rc t="2" v="10766"/>
    </bk>
    <bk>
      <rc t="2" v="10767"/>
    </bk>
    <bk>
      <rc t="2" v="10768"/>
    </bk>
    <bk>
      <rc t="2" v="10769"/>
    </bk>
    <bk>
      <rc t="2" v="10770"/>
    </bk>
    <bk>
      <rc t="2" v="10771"/>
    </bk>
    <bk>
      <rc t="2" v="10772"/>
    </bk>
    <bk>
      <rc t="2" v="10773"/>
    </bk>
    <bk>
      <rc t="2" v="10774"/>
    </bk>
    <bk>
      <rc t="2" v="10775"/>
    </bk>
    <bk>
      <rc t="2" v="10776"/>
    </bk>
    <bk>
      <rc t="2" v="10777"/>
    </bk>
    <bk>
      <rc t="2" v="10778"/>
    </bk>
    <bk>
      <rc t="2" v="10779"/>
    </bk>
    <bk>
      <rc t="2" v="10780"/>
    </bk>
    <bk>
      <rc t="2" v="10781"/>
    </bk>
    <bk>
      <rc t="2" v="10782"/>
    </bk>
    <bk>
      <rc t="2" v="10783"/>
    </bk>
    <bk>
      <rc t="2" v="10784"/>
    </bk>
    <bk>
      <rc t="2" v="10785"/>
    </bk>
    <bk>
      <rc t="2" v="10786"/>
    </bk>
    <bk>
      <rc t="2" v="10787"/>
    </bk>
    <bk>
      <rc t="2" v="10788"/>
    </bk>
    <bk>
      <rc t="2" v="10789"/>
    </bk>
    <bk>
      <rc t="2" v="10790"/>
    </bk>
    <bk>
      <rc t="2" v="10791"/>
    </bk>
    <bk>
      <rc t="2" v="10792"/>
    </bk>
    <bk>
      <rc t="2" v="10793"/>
    </bk>
    <bk>
      <rc t="2" v="10794"/>
    </bk>
    <bk>
      <rc t="2" v="10795"/>
    </bk>
    <bk>
      <rc t="2" v="10796"/>
    </bk>
    <bk>
      <rc t="2" v="10797"/>
    </bk>
    <bk>
      <rc t="2" v="10798"/>
    </bk>
    <bk>
      <rc t="2" v="10799"/>
    </bk>
    <bk>
      <rc t="2" v="10800"/>
    </bk>
    <bk>
      <rc t="2" v="10801"/>
    </bk>
    <bk>
      <rc t="2" v="10802"/>
    </bk>
    <bk>
      <rc t="2" v="10803"/>
    </bk>
    <bk>
      <rc t="2" v="10804"/>
    </bk>
    <bk>
      <rc t="2" v="10805"/>
    </bk>
    <bk>
      <rc t="2" v="10806"/>
    </bk>
    <bk>
      <rc t="2" v="10807"/>
    </bk>
    <bk>
      <rc t="2" v="10808"/>
    </bk>
    <bk>
      <rc t="2" v="10809"/>
    </bk>
    <bk>
      <rc t="2" v="10810"/>
    </bk>
    <bk>
      <rc t="2" v="10811"/>
    </bk>
    <bk>
      <rc t="2" v="10812"/>
    </bk>
    <bk>
      <rc t="2" v="10813"/>
    </bk>
    <bk>
      <rc t="2" v="10814"/>
    </bk>
    <bk>
      <rc t="2" v="10815"/>
    </bk>
    <bk>
      <rc t="2" v="10816"/>
    </bk>
    <bk>
      <rc t="2" v="10817"/>
    </bk>
    <bk>
      <rc t="2" v="10818"/>
    </bk>
    <bk>
      <rc t="2" v="10819"/>
    </bk>
    <bk>
      <rc t="2" v="10820"/>
    </bk>
    <bk>
      <rc t="2" v="10821"/>
    </bk>
    <bk>
      <rc t="2" v="10822"/>
    </bk>
    <bk>
      <rc t="2" v="10823"/>
    </bk>
    <bk>
      <rc t="2" v="10824"/>
    </bk>
    <bk>
      <rc t="2" v="10825"/>
    </bk>
    <bk>
      <rc t="2" v="10826"/>
    </bk>
    <bk>
      <rc t="2" v="10827"/>
    </bk>
    <bk>
      <rc t="2" v="10828"/>
    </bk>
    <bk>
      <rc t="2" v="10829"/>
    </bk>
    <bk>
      <rc t="2" v="10830"/>
    </bk>
    <bk>
      <rc t="2" v="10831"/>
    </bk>
    <bk>
      <rc t="2" v="10832"/>
    </bk>
    <bk>
      <rc t="2" v="10833"/>
    </bk>
    <bk>
      <rc t="2" v="10834"/>
    </bk>
    <bk>
      <rc t="2" v="10835"/>
    </bk>
    <bk>
      <rc t="2" v="10836"/>
    </bk>
    <bk>
      <rc t="2" v="10837"/>
    </bk>
    <bk>
      <rc t="2" v="10838"/>
    </bk>
    <bk>
      <rc t="2" v="10839"/>
    </bk>
    <bk>
      <rc t="2" v="10840"/>
    </bk>
    <bk>
      <rc t="2" v="10841"/>
    </bk>
    <bk>
      <rc t="2" v="10842"/>
    </bk>
    <bk>
      <rc t="2" v="10843"/>
    </bk>
    <bk>
      <rc t="2" v="10844"/>
    </bk>
    <bk>
      <rc t="2" v="10845"/>
    </bk>
    <bk>
      <rc t="2" v="10846"/>
    </bk>
    <bk>
      <rc t="2" v="10847"/>
    </bk>
    <bk>
      <rc t="2" v="10848"/>
    </bk>
    <bk>
      <rc t="2" v="10849"/>
    </bk>
    <bk>
      <rc t="2" v="10850"/>
    </bk>
    <bk>
      <rc t="2" v="10851"/>
    </bk>
    <bk>
      <rc t="2" v="10852"/>
    </bk>
    <bk>
      <rc t="2" v="10853"/>
    </bk>
    <bk>
      <rc t="2" v="10854"/>
    </bk>
    <bk>
      <rc t="2" v="10855"/>
    </bk>
    <bk>
      <rc t="2" v="10856"/>
    </bk>
    <bk>
      <rc t="2" v="10857"/>
    </bk>
    <bk>
      <rc t="2" v="10858"/>
    </bk>
    <bk>
      <rc t="2" v="10859"/>
    </bk>
    <bk>
      <rc t="2" v="10860"/>
    </bk>
    <bk>
      <rc t="2" v="10861"/>
    </bk>
    <bk>
      <rc t="2" v="10862"/>
    </bk>
    <bk>
      <rc t="2" v="10863"/>
    </bk>
    <bk>
      <rc t="2" v="10864"/>
    </bk>
    <bk>
      <rc t="2" v="10865"/>
    </bk>
    <bk>
      <rc t="2" v="10866"/>
    </bk>
    <bk>
      <rc t="2" v="10867"/>
    </bk>
    <bk>
      <rc t="2" v="10868"/>
    </bk>
    <bk>
      <rc t="2" v="10869"/>
    </bk>
    <bk>
      <rc t="2" v="10870"/>
    </bk>
    <bk>
      <rc t="2" v="10871"/>
    </bk>
    <bk>
      <rc t="2" v="10872"/>
    </bk>
    <bk>
      <rc t="2" v="10873"/>
    </bk>
    <bk>
      <rc t="2" v="10874"/>
    </bk>
    <bk>
      <rc t="2" v="10875"/>
    </bk>
    <bk>
      <rc t="2" v="10876"/>
    </bk>
    <bk>
      <rc t="2" v="10877"/>
    </bk>
    <bk>
      <rc t="2" v="10878"/>
    </bk>
    <bk>
      <rc t="2" v="10879"/>
    </bk>
    <bk>
      <rc t="2" v="10880"/>
    </bk>
    <bk>
      <rc t="2" v="10881"/>
    </bk>
    <bk>
      <rc t="2" v="10882"/>
    </bk>
    <bk>
      <rc t="2" v="10883"/>
    </bk>
    <bk>
      <rc t="2" v="10884"/>
    </bk>
    <bk>
      <rc t="2" v="10885"/>
    </bk>
    <bk>
      <rc t="2" v="10886"/>
    </bk>
    <bk>
      <rc t="2" v="10887"/>
    </bk>
    <bk>
      <rc t="2" v="10888"/>
    </bk>
    <bk>
      <rc t="2" v="10889"/>
    </bk>
    <bk>
      <rc t="2" v="10890"/>
    </bk>
    <bk>
      <rc t="2" v="10891"/>
    </bk>
    <bk>
      <rc t="2" v="10892"/>
    </bk>
    <bk>
      <rc t="2" v="10893"/>
    </bk>
    <bk>
      <rc t="2" v="10894"/>
    </bk>
    <bk>
      <rc t="2" v="10895"/>
    </bk>
    <bk>
      <rc t="2" v="10896"/>
    </bk>
    <bk>
      <rc t="2" v="10897"/>
    </bk>
    <bk>
      <rc t="2" v="10898"/>
    </bk>
    <bk>
      <rc t="2" v="10899"/>
    </bk>
    <bk>
      <rc t="2" v="10900"/>
    </bk>
    <bk>
      <rc t="2" v="10901"/>
    </bk>
    <bk>
      <rc t="2" v="10902"/>
    </bk>
    <bk>
      <rc t="2" v="10903"/>
    </bk>
    <bk>
      <rc t="2" v="10904"/>
    </bk>
    <bk>
      <rc t="2" v="10905"/>
    </bk>
    <bk>
      <rc t="2" v="10906"/>
    </bk>
    <bk>
      <rc t="2" v="10907"/>
    </bk>
    <bk>
      <rc t="2" v="10908"/>
    </bk>
    <bk>
      <rc t="2" v="10909"/>
    </bk>
    <bk>
      <rc t="2" v="10910"/>
    </bk>
    <bk>
      <rc t="2" v="10911"/>
    </bk>
    <bk>
      <rc t="2" v="10912"/>
    </bk>
    <bk>
      <rc t="2" v="10913"/>
    </bk>
    <bk>
      <rc t="2" v="10914"/>
    </bk>
    <bk>
      <rc t="2" v="10915"/>
    </bk>
    <bk>
      <rc t="2" v="10916"/>
    </bk>
    <bk>
      <rc t="2" v="10917"/>
    </bk>
    <bk>
      <rc t="2" v="10918"/>
    </bk>
    <bk>
      <rc t="2" v="10919"/>
    </bk>
    <bk>
      <rc t="2" v="10920"/>
    </bk>
    <bk>
      <rc t="2" v="10921"/>
    </bk>
    <bk>
      <rc t="2" v="10922"/>
    </bk>
    <bk>
      <rc t="2" v="10923"/>
    </bk>
    <bk>
      <rc t="2" v="10924"/>
    </bk>
    <bk>
      <rc t="2" v="10925"/>
    </bk>
    <bk>
      <rc t="2" v="10926"/>
    </bk>
    <bk>
      <rc t="2" v="10927"/>
    </bk>
    <bk>
      <rc t="2" v="10928"/>
    </bk>
    <bk>
      <rc t="2" v="10929"/>
    </bk>
    <bk>
      <rc t="2" v="10930"/>
    </bk>
    <bk>
      <rc t="2" v="10931"/>
    </bk>
    <bk>
      <rc t="2" v="10932"/>
    </bk>
    <bk>
      <rc t="2" v="10933"/>
    </bk>
    <bk>
      <rc t="2" v="10934"/>
    </bk>
    <bk>
      <rc t="2" v="10935"/>
    </bk>
    <bk>
      <rc t="2" v="10936"/>
    </bk>
    <bk>
      <rc t="2" v="10937"/>
    </bk>
    <bk>
      <rc t="2" v="10938"/>
    </bk>
    <bk>
      <rc t="2" v="10939"/>
    </bk>
    <bk>
      <rc t="2" v="10940"/>
    </bk>
    <bk>
      <rc t="2" v="10941"/>
    </bk>
    <bk>
      <rc t="2" v="10942"/>
    </bk>
    <bk>
      <rc t="2" v="10943"/>
    </bk>
    <bk>
      <rc t="2" v="10944"/>
    </bk>
    <bk>
      <rc t="2" v="10945"/>
    </bk>
    <bk>
      <rc t="2" v="10946"/>
    </bk>
    <bk>
      <rc t="2" v="10947"/>
    </bk>
    <bk>
      <rc t="2" v="10948"/>
    </bk>
    <bk>
      <rc t="2" v="10949"/>
    </bk>
    <bk>
      <rc t="2" v="10950"/>
    </bk>
    <bk>
      <rc t="2" v="10951"/>
    </bk>
    <bk>
      <rc t="2" v="10952"/>
    </bk>
    <bk>
      <rc t="2" v="10953"/>
    </bk>
    <bk>
      <rc t="2" v="10954"/>
    </bk>
    <bk>
      <rc t="2" v="10955"/>
    </bk>
    <bk>
      <rc t="2" v="10956"/>
    </bk>
    <bk>
      <rc t="2" v="10957"/>
    </bk>
    <bk>
      <rc t="2" v="10958"/>
    </bk>
    <bk>
      <rc t="2" v="10959"/>
    </bk>
    <bk>
      <rc t="2" v="10960"/>
    </bk>
    <bk>
      <rc t="2" v="10961"/>
    </bk>
    <bk>
      <rc t="2" v="10962"/>
    </bk>
    <bk>
      <rc t="2" v="10963"/>
    </bk>
    <bk>
      <rc t="2" v="10964"/>
    </bk>
    <bk>
      <rc t="2" v="10965"/>
    </bk>
    <bk>
      <rc t="2" v="10966"/>
    </bk>
    <bk>
      <rc t="2" v="10967"/>
    </bk>
    <bk>
      <rc t="2" v="10968"/>
    </bk>
    <bk>
      <rc t="2" v="10969"/>
    </bk>
    <bk>
      <rc t="2" v="10970"/>
    </bk>
    <bk>
      <rc t="2" v="10971"/>
    </bk>
    <bk>
      <rc t="2" v="10972"/>
    </bk>
    <bk>
      <rc t="2" v="10973"/>
    </bk>
    <bk>
      <rc t="2" v="10974"/>
    </bk>
    <bk>
      <rc t="2" v="10975"/>
    </bk>
    <bk>
      <rc t="2" v="10976"/>
    </bk>
    <bk>
      <rc t="2" v="10977"/>
    </bk>
    <bk>
      <rc t="2" v="10978"/>
    </bk>
    <bk>
      <rc t="2" v="10979"/>
    </bk>
    <bk>
      <rc t="2" v="10980"/>
    </bk>
    <bk>
      <rc t="2" v="10981"/>
    </bk>
    <bk>
      <rc t="2" v="10982"/>
    </bk>
    <bk>
      <rc t="2" v="10983"/>
    </bk>
    <bk>
      <rc t="2" v="10984"/>
    </bk>
    <bk>
      <rc t="2" v="10985"/>
    </bk>
    <bk>
      <rc t="2" v="10986"/>
    </bk>
    <bk>
      <rc t="2" v="10987"/>
    </bk>
    <bk>
      <rc t="2" v="10988"/>
    </bk>
    <bk>
      <rc t="2" v="10989"/>
    </bk>
    <bk>
      <rc t="2" v="10990"/>
    </bk>
    <bk>
      <rc t="2" v="10991"/>
    </bk>
    <bk>
      <rc t="2" v="10992"/>
    </bk>
    <bk>
      <rc t="2" v="10993"/>
    </bk>
    <bk>
      <rc t="2" v="10994"/>
    </bk>
    <bk>
      <rc t="2" v="10995"/>
    </bk>
    <bk>
      <rc t="2" v="10996"/>
    </bk>
    <bk>
      <rc t="2" v="10997"/>
    </bk>
    <bk>
      <rc t="2" v="10998"/>
    </bk>
    <bk>
      <rc t="2" v="10999"/>
    </bk>
    <bk>
      <rc t="2" v="11000"/>
    </bk>
    <bk>
      <rc t="2" v="11001"/>
    </bk>
    <bk>
      <rc t="2" v="11002"/>
    </bk>
    <bk>
      <rc t="2" v="11003"/>
    </bk>
    <bk>
      <rc t="2" v="11004"/>
    </bk>
    <bk>
      <rc t="2" v="11005"/>
    </bk>
    <bk>
      <rc t="2" v="11006"/>
    </bk>
    <bk>
      <rc t="2" v="11007"/>
    </bk>
    <bk>
      <rc t="2" v="11008"/>
    </bk>
    <bk>
      <rc t="2" v="11009"/>
    </bk>
    <bk>
      <rc t="2" v="11010"/>
    </bk>
    <bk>
      <rc t="2" v="11011"/>
    </bk>
    <bk>
      <rc t="2" v="11012"/>
    </bk>
    <bk>
      <rc t="2" v="11013"/>
    </bk>
    <bk>
      <rc t="2" v="11014"/>
    </bk>
    <bk>
      <rc t="2" v="11015"/>
    </bk>
    <bk>
      <rc t="2" v="11016"/>
    </bk>
    <bk>
      <rc t="2" v="11017"/>
    </bk>
    <bk>
      <rc t="2" v="11018"/>
    </bk>
    <bk>
      <rc t="2" v="11019"/>
    </bk>
    <bk>
      <rc t="2" v="11020"/>
    </bk>
    <bk>
      <rc t="2" v="11021"/>
    </bk>
    <bk>
      <rc t="2" v="11022"/>
    </bk>
    <bk>
      <rc t="2" v="11023"/>
    </bk>
    <bk>
      <rc t="2" v="11024"/>
    </bk>
    <bk>
      <rc t="2" v="11025"/>
    </bk>
    <bk>
      <rc t="2" v="11026"/>
    </bk>
    <bk>
      <rc t="2" v="11027"/>
    </bk>
    <bk>
      <rc t="2" v="11028"/>
    </bk>
    <bk>
      <rc t="2" v="11029"/>
    </bk>
    <bk>
      <rc t="2" v="11030"/>
    </bk>
    <bk>
      <rc t="2" v="11031"/>
    </bk>
    <bk>
      <rc t="2" v="11032"/>
    </bk>
    <bk>
      <rc t="2" v="11033"/>
    </bk>
    <bk>
      <rc t="2" v="11034"/>
    </bk>
    <bk>
      <rc t="2" v="11035"/>
    </bk>
    <bk>
      <rc t="2" v="11036"/>
    </bk>
    <bk>
      <rc t="2" v="11037"/>
    </bk>
    <bk>
      <rc t="2" v="11038"/>
    </bk>
    <bk>
      <rc t="2" v="11039"/>
    </bk>
    <bk>
      <rc t="2" v="11040"/>
    </bk>
    <bk>
      <rc t="2" v="11041"/>
    </bk>
    <bk>
      <rc t="2" v="11042"/>
    </bk>
    <bk>
      <rc t="2" v="11043"/>
    </bk>
    <bk>
      <rc t="2" v="11044"/>
    </bk>
    <bk>
      <rc t="2" v="11045"/>
    </bk>
    <bk>
      <rc t="2" v="11046"/>
    </bk>
    <bk>
      <rc t="2" v="11047"/>
    </bk>
    <bk>
      <rc t="2" v="11048"/>
    </bk>
    <bk>
      <rc t="2" v="11049"/>
    </bk>
    <bk>
      <rc t="2" v="11050"/>
    </bk>
    <bk>
      <rc t="2" v="11051"/>
    </bk>
    <bk>
      <rc t="2" v="11052"/>
    </bk>
    <bk>
      <rc t="2" v="11053"/>
    </bk>
    <bk>
      <rc t="2" v="11054"/>
    </bk>
    <bk>
      <rc t="2" v="11055"/>
    </bk>
    <bk>
      <rc t="2" v="11056"/>
    </bk>
    <bk>
      <rc t="2" v="11057"/>
    </bk>
    <bk>
      <rc t="2" v="11058"/>
    </bk>
    <bk>
      <rc t="2" v="11059"/>
    </bk>
    <bk>
      <rc t="2" v="11060"/>
    </bk>
    <bk>
      <rc t="2" v="11061"/>
    </bk>
    <bk>
      <rc t="2" v="11062"/>
    </bk>
    <bk>
      <rc t="2" v="11063"/>
    </bk>
    <bk>
      <rc t="2" v="11064"/>
    </bk>
    <bk>
      <rc t="2" v="11065"/>
    </bk>
    <bk>
      <rc t="2" v="11066"/>
    </bk>
    <bk>
      <rc t="2" v="11067"/>
    </bk>
    <bk>
      <rc t="2" v="11068"/>
    </bk>
    <bk>
      <rc t="2" v="11069"/>
    </bk>
    <bk>
      <rc t="2" v="11070"/>
    </bk>
    <bk>
      <rc t="2" v="11071"/>
    </bk>
    <bk>
      <rc t="2" v="11072"/>
    </bk>
    <bk>
      <rc t="2" v="11073"/>
    </bk>
    <bk>
      <rc t="2" v="11074"/>
    </bk>
    <bk>
      <rc t="2" v="11075"/>
    </bk>
    <bk>
      <rc t="2" v="11076"/>
    </bk>
    <bk>
      <rc t="2" v="11077"/>
    </bk>
    <bk>
      <rc t="2" v="11078"/>
    </bk>
    <bk>
      <rc t="2" v="11079"/>
    </bk>
    <bk>
      <rc t="2" v="11080"/>
    </bk>
    <bk>
      <rc t="2" v="11081"/>
    </bk>
    <bk>
      <rc t="2" v="11082"/>
    </bk>
    <bk>
      <rc t="2" v="11083"/>
    </bk>
    <bk>
      <rc t="2" v="11084"/>
    </bk>
    <bk>
      <rc t="2" v="11085"/>
    </bk>
    <bk>
      <rc t="2" v="11086"/>
    </bk>
    <bk>
      <rc t="2" v="11087"/>
    </bk>
    <bk>
      <rc t="2" v="11088"/>
    </bk>
    <bk>
      <rc t="2" v="11089"/>
    </bk>
    <bk>
      <rc t="2" v="11090"/>
    </bk>
    <bk>
      <rc t="2" v="11091"/>
    </bk>
    <bk>
      <rc t="2" v="11092"/>
    </bk>
    <bk>
      <rc t="2" v="11093"/>
    </bk>
    <bk>
      <rc t="2" v="11094"/>
    </bk>
    <bk>
      <rc t="2" v="11095"/>
    </bk>
    <bk>
      <rc t="2" v="11096"/>
    </bk>
    <bk>
      <rc t="2" v="11097"/>
    </bk>
    <bk>
      <rc t="2" v="11098"/>
    </bk>
    <bk>
      <rc t="2" v="11099"/>
    </bk>
    <bk>
      <rc t="2" v="11100"/>
    </bk>
    <bk>
      <rc t="2" v="11101"/>
    </bk>
    <bk>
      <rc t="2" v="11102"/>
    </bk>
    <bk>
      <rc t="2" v="11103"/>
    </bk>
    <bk>
      <rc t="2" v="11104"/>
    </bk>
    <bk>
      <rc t="2" v="11105"/>
    </bk>
    <bk>
      <rc t="2" v="11106"/>
    </bk>
    <bk>
      <rc t="2" v="11107"/>
    </bk>
    <bk>
      <rc t="2" v="11108"/>
    </bk>
    <bk>
      <rc t="2" v="11109"/>
    </bk>
    <bk>
      <rc t="2" v="11110"/>
    </bk>
    <bk>
      <rc t="2" v="11111"/>
    </bk>
    <bk>
      <rc t="2" v="11112"/>
    </bk>
    <bk>
      <rc t="2" v="11113"/>
    </bk>
    <bk>
      <rc t="2" v="11114"/>
    </bk>
    <bk>
      <rc t="2" v="11115"/>
    </bk>
    <bk>
      <rc t="2" v="11116"/>
    </bk>
    <bk>
      <rc t="2" v="11117"/>
    </bk>
    <bk>
      <rc t="2" v="11118"/>
    </bk>
    <bk>
      <rc t="2" v="11119"/>
    </bk>
    <bk>
      <rc t="2" v="11120"/>
    </bk>
    <bk>
      <rc t="2" v="11121"/>
    </bk>
    <bk>
      <rc t="2" v="11122"/>
    </bk>
    <bk>
      <rc t="2" v="11123"/>
    </bk>
    <bk>
      <rc t="2" v="11124"/>
    </bk>
    <bk>
      <rc t="2" v="11125"/>
    </bk>
    <bk>
      <rc t="2" v="11126"/>
    </bk>
    <bk>
      <rc t="2" v="11127"/>
    </bk>
    <bk>
      <rc t="2" v="11128"/>
    </bk>
    <bk>
      <rc t="2" v="11129"/>
    </bk>
    <bk>
      <rc t="2" v="11130"/>
    </bk>
    <bk>
      <rc t="2" v="11131"/>
    </bk>
    <bk>
      <rc t="2" v="11132"/>
    </bk>
    <bk>
      <rc t="2" v="11133"/>
    </bk>
    <bk>
      <rc t="2" v="11134"/>
    </bk>
    <bk>
      <rc t="2" v="11135"/>
    </bk>
    <bk>
      <rc t="2" v="11136"/>
    </bk>
    <bk>
      <rc t="2" v="11137"/>
    </bk>
    <bk>
      <rc t="2" v="11138"/>
    </bk>
    <bk>
      <rc t="2" v="11139"/>
    </bk>
    <bk>
      <rc t="2" v="11140"/>
    </bk>
    <bk>
      <rc t="2" v="11141"/>
    </bk>
    <bk>
      <rc t="2" v="11142"/>
    </bk>
    <bk>
      <rc t="2" v="11143"/>
    </bk>
    <bk>
      <rc t="2" v="11144"/>
    </bk>
    <bk>
      <rc t="2" v="11145"/>
    </bk>
    <bk>
      <rc t="2" v="11146"/>
    </bk>
    <bk>
      <rc t="2" v="11147"/>
    </bk>
    <bk>
      <rc t="2" v="11148"/>
    </bk>
    <bk>
      <rc t="2" v="11149"/>
    </bk>
    <bk>
      <rc t="2" v="11150"/>
    </bk>
    <bk>
      <rc t="2" v="11151"/>
    </bk>
    <bk>
      <rc t="2" v="11152"/>
    </bk>
    <bk>
      <rc t="2" v="11153"/>
    </bk>
    <bk>
      <rc t="2" v="11154"/>
    </bk>
    <bk>
      <rc t="2" v="11155"/>
    </bk>
    <bk>
      <rc t="2" v="11156"/>
    </bk>
    <bk>
      <rc t="2" v="11157"/>
    </bk>
    <bk>
      <rc t="2" v="11158"/>
    </bk>
    <bk>
      <rc t="2" v="11159"/>
    </bk>
    <bk>
      <rc t="2" v="11160"/>
    </bk>
    <bk>
      <rc t="2" v="11161"/>
    </bk>
    <bk>
      <rc t="2" v="11162"/>
    </bk>
    <bk>
      <rc t="2" v="11163"/>
    </bk>
    <bk>
      <rc t="2" v="11164"/>
    </bk>
    <bk>
      <rc t="2" v="11165"/>
    </bk>
    <bk>
      <rc t="2" v="11166"/>
    </bk>
    <bk>
      <rc t="2" v="11167"/>
    </bk>
    <bk>
      <rc t="2" v="11168"/>
    </bk>
    <bk>
      <rc t="2" v="11169"/>
    </bk>
    <bk>
      <rc t="2" v="11170"/>
    </bk>
    <bk>
      <rc t="2" v="11171"/>
    </bk>
    <bk>
      <rc t="2" v="11172"/>
    </bk>
    <bk>
      <rc t="2" v="11173"/>
    </bk>
    <bk>
      <rc t="2" v="11174"/>
    </bk>
    <bk>
      <rc t="2" v="11175"/>
    </bk>
    <bk>
      <rc t="2" v="11176"/>
    </bk>
    <bk>
      <rc t="2" v="11177"/>
    </bk>
    <bk>
      <rc t="2" v="11178"/>
    </bk>
    <bk>
      <rc t="2" v="11179"/>
    </bk>
    <bk>
      <rc t="2" v="11180"/>
    </bk>
    <bk>
      <rc t="2" v="11181"/>
    </bk>
    <bk>
      <rc t="2" v="11182"/>
    </bk>
    <bk>
      <rc t="2" v="11183"/>
    </bk>
    <bk>
      <rc t="2" v="11184"/>
    </bk>
    <bk>
      <rc t="2" v="11185"/>
    </bk>
    <bk>
      <rc t="2" v="11186"/>
    </bk>
    <bk>
      <rc t="2" v="11187"/>
    </bk>
    <bk>
      <rc t="2" v="11188"/>
    </bk>
    <bk>
      <rc t="2" v="11189"/>
    </bk>
    <bk>
      <rc t="2" v="11190"/>
    </bk>
    <bk>
      <rc t="2" v="11191"/>
    </bk>
    <bk>
      <rc t="2" v="11192"/>
    </bk>
    <bk>
      <rc t="2" v="11193"/>
    </bk>
    <bk>
      <rc t="2" v="11194"/>
    </bk>
    <bk>
      <rc t="2" v="11195"/>
    </bk>
    <bk>
      <rc t="2" v="11196"/>
    </bk>
    <bk>
      <rc t="2" v="11197"/>
    </bk>
    <bk>
      <rc t="2" v="11198"/>
    </bk>
    <bk>
      <rc t="2" v="11199"/>
    </bk>
    <bk>
      <rc t="2" v="11200"/>
    </bk>
    <bk>
      <rc t="2" v="11201"/>
    </bk>
    <bk>
      <rc t="2" v="11202"/>
    </bk>
    <bk>
      <rc t="2" v="11203"/>
    </bk>
    <bk>
      <rc t="2" v="11204"/>
    </bk>
    <bk>
      <rc t="2" v="11205"/>
    </bk>
    <bk>
      <rc t="2" v="11206"/>
    </bk>
    <bk>
      <rc t="2" v="11207"/>
    </bk>
    <bk>
      <rc t="2" v="11208"/>
    </bk>
    <bk>
      <rc t="2" v="11209"/>
    </bk>
    <bk>
      <rc t="2" v="11210"/>
    </bk>
    <bk>
      <rc t="2" v="11211"/>
    </bk>
    <bk>
      <rc t="2" v="11212"/>
    </bk>
    <bk>
      <rc t="2" v="11213"/>
    </bk>
    <bk>
      <rc t="2" v="11214"/>
    </bk>
    <bk>
      <rc t="2" v="11215"/>
    </bk>
    <bk>
      <rc t="2" v="11216"/>
    </bk>
    <bk>
      <rc t="2" v="11217"/>
    </bk>
    <bk>
      <rc t="2" v="11218"/>
    </bk>
    <bk>
      <rc t="2" v="11219"/>
    </bk>
    <bk>
      <rc t="2" v="11220"/>
    </bk>
    <bk>
      <rc t="2" v="11221"/>
    </bk>
    <bk>
      <rc t="2" v="11222"/>
    </bk>
    <bk>
      <rc t="2" v="11223"/>
    </bk>
    <bk>
      <rc t="2" v="11224"/>
    </bk>
    <bk>
      <rc t="2" v="11225"/>
    </bk>
    <bk>
      <rc t="2" v="11226"/>
    </bk>
    <bk>
      <rc t="2" v="11227"/>
    </bk>
    <bk>
      <rc t="2" v="11228"/>
    </bk>
    <bk>
      <rc t="2" v="11229"/>
    </bk>
    <bk>
      <rc t="2" v="11230"/>
    </bk>
    <bk>
      <rc t="2" v="11231"/>
    </bk>
    <bk>
      <rc t="2" v="11232"/>
    </bk>
    <bk>
      <rc t="2" v="11233"/>
    </bk>
    <bk>
      <rc t="2" v="11234"/>
    </bk>
    <bk>
      <rc t="2" v="11235"/>
    </bk>
    <bk>
      <rc t="2" v="11236"/>
    </bk>
    <bk>
      <rc t="2" v="11237"/>
    </bk>
    <bk>
      <rc t="2" v="11238"/>
    </bk>
    <bk>
      <rc t="2" v="11239"/>
    </bk>
    <bk>
      <rc t="2" v="11240"/>
    </bk>
    <bk>
      <rc t="2" v="11241"/>
    </bk>
    <bk>
      <rc t="2" v="11242"/>
    </bk>
    <bk>
      <rc t="2" v="11243"/>
    </bk>
    <bk>
      <rc t="2" v="11244"/>
    </bk>
    <bk>
      <rc t="2" v="11245"/>
    </bk>
    <bk>
      <rc t="2" v="11246"/>
    </bk>
    <bk>
      <rc t="2" v="11247"/>
    </bk>
    <bk>
      <rc t="2" v="11248"/>
    </bk>
    <bk>
      <rc t="2" v="11249"/>
    </bk>
    <bk>
      <rc t="2" v="11250"/>
    </bk>
    <bk>
      <rc t="2" v="11251"/>
    </bk>
    <bk>
      <rc t="2" v="11252"/>
    </bk>
    <bk>
      <rc t="2" v="11253"/>
    </bk>
    <bk>
      <rc t="2" v="11254"/>
    </bk>
    <bk>
      <rc t="2" v="11255"/>
    </bk>
    <bk>
      <rc t="2" v="11256"/>
    </bk>
    <bk>
      <rc t="2" v="11257"/>
    </bk>
    <bk>
      <rc t="2" v="11258"/>
    </bk>
    <bk>
      <rc t="2" v="11259"/>
    </bk>
    <bk>
      <rc t="2" v="11260"/>
    </bk>
    <bk>
      <rc t="2" v="11261"/>
    </bk>
    <bk>
      <rc t="2" v="11262"/>
    </bk>
    <bk>
      <rc t="2" v="11263"/>
    </bk>
    <bk>
      <rc t="2" v="11264"/>
    </bk>
    <bk>
      <rc t="2" v="11265"/>
    </bk>
    <bk>
      <rc t="2" v="11266"/>
    </bk>
    <bk>
      <rc t="2" v="11267"/>
    </bk>
    <bk>
      <rc t="2" v="11268"/>
    </bk>
    <bk>
      <rc t="2" v="11269"/>
    </bk>
    <bk>
      <rc t="2" v="11270"/>
    </bk>
    <bk>
      <rc t="2" v="11271"/>
    </bk>
    <bk>
      <rc t="2" v="11272"/>
    </bk>
    <bk>
      <rc t="2" v="11273"/>
    </bk>
    <bk>
      <rc t="2" v="11274"/>
    </bk>
    <bk>
      <rc t="2" v="11275"/>
    </bk>
    <bk>
      <rc t="2" v="11276"/>
    </bk>
    <bk>
      <rc t="2" v="11277"/>
    </bk>
    <bk>
      <rc t="2" v="11278"/>
    </bk>
    <bk>
      <rc t="2" v="11279"/>
    </bk>
    <bk>
      <rc t="2" v="11280"/>
    </bk>
    <bk>
      <rc t="2" v="11281"/>
    </bk>
    <bk>
      <rc t="2" v="11282"/>
    </bk>
    <bk>
      <rc t="2" v="11283"/>
    </bk>
    <bk>
      <rc t="2" v="11284"/>
    </bk>
    <bk>
      <rc t="2" v="11285"/>
    </bk>
    <bk>
      <rc t="2" v="11286"/>
    </bk>
    <bk>
      <rc t="2" v="11287"/>
    </bk>
    <bk>
      <rc t="2" v="11288"/>
    </bk>
    <bk>
      <rc t="2" v="11289"/>
    </bk>
    <bk>
      <rc t="2" v="11290"/>
    </bk>
    <bk>
      <rc t="2" v="11291"/>
    </bk>
    <bk>
      <rc t="2" v="11292"/>
    </bk>
    <bk>
      <rc t="2" v="11293"/>
    </bk>
    <bk>
      <rc t="2" v="11294"/>
    </bk>
    <bk>
      <rc t="2" v="11295"/>
    </bk>
    <bk>
      <rc t="2" v="11296"/>
    </bk>
    <bk>
      <rc t="2" v="11297"/>
    </bk>
    <bk>
      <rc t="2" v="11298"/>
    </bk>
    <bk>
      <rc t="2" v="11299"/>
    </bk>
    <bk>
      <rc t="2" v="11300"/>
    </bk>
    <bk>
      <rc t="2" v="11301"/>
    </bk>
    <bk>
      <rc t="2" v="11302"/>
    </bk>
    <bk>
      <rc t="2" v="11303"/>
    </bk>
    <bk>
      <rc t="2" v="11304"/>
    </bk>
    <bk>
      <rc t="2" v="11305"/>
    </bk>
    <bk>
      <rc t="2" v="11306"/>
    </bk>
    <bk>
      <rc t="2" v="11307"/>
    </bk>
    <bk>
      <rc t="2" v="11308"/>
    </bk>
    <bk>
      <rc t="2" v="11309"/>
    </bk>
    <bk>
      <rc t="2" v="11310"/>
    </bk>
    <bk>
      <rc t="2" v="11311"/>
    </bk>
    <bk>
      <rc t="2" v="11312"/>
    </bk>
    <bk>
      <rc t="2" v="11313"/>
    </bk>
    <bk>
      <rc t="2" v="11314"/>
    </bk>
    <bk>
      <rc t="2" v="11315"/>
    </bk>
    <bk>
      <rc t="2" v="11316"/>
    </bk>
    <bk>
      <rc t="2" v="11317"/>
    </bk>
    <bk>
      <rc t="2" v="11318"/>
    </bk>
    <bk>
      <rc t="2" v="11319"/>
    </bk>
    <bk>
      <rc t="2" v="11320"/>
    </bk>
    <bk>
      <rc t="2" v="11321"/>
    </bk>
    <bk>
      <rc t="2" v="11322"/>
    </bk>
    <bk>
      <rc t="2" v="11323"/>
    </bk>
    <bk>
      <rc t="2" v="11324"/>
    </bk>
    <bk>
      <rc t="2" v="11325"/>
    </bk>
    <bk>
      <rc t="2" v="11326"/>
    </bk>
    <bk>
      <rc t="2" v="11327"/>
    </bk>
    <bk>
      <rc t="2" v="11328"/>
    </bk>
    <bk>
      <rc t="2" v="11329"/>
    </bk>
    <bk>
      <rc t="2" v="11330"/>
    </bk>
    <bk>
      <rc t="2" v="11331"/>
    </bk>
    <bk>
      <rc t="2" v="11332"/>
    </bk>
    <bk>
      <rc t="2" v="11333"/>
    </bk>
    <bk>
      <rc t="2" v="11334"/>
    </bk>
    <bk>
      <rc t="2" v="11335"/>
    </bk>
    <bk>
      <rc t="2" v="11336"/>
    </bk>
    <bk>
      <rc t="2" v="11337"/>
    </bk>
    <bk>
      <rc t="2" v="11338"/>
    </bk>
    <bk>
      <rc t="2" v="11339"/>
    </bk>
    <bk>
      <rc t="2" v="11340"/>
    </bk>
    <bk>
      <rc t="2" v="11341"/>
    </bk>
    <bk>
      <rc t="2" v="11342"/>
    </bk>
    <bk>
      <rc t="2" v="11343"/>
    </bk>
    <bk>
      <rc t="2" v="11344"/>
    </bk>
    <bk>
      <rc t="2" v="11345"/>
    </bk>
    <bk>
      <rc t="2" v="11346"/>
    </bk>
    <bk>
      <rc t="2" v="11347"/>
    </bk>
    <bk>
      <rc t="2" v="11348"/>
    </bk>
    <bk>
      <rc t="2" v="11349"/>
    </bk>
    <bk>
      <rc t="2" v="11350"/>
    </bk>
    <bk>
      <rc t="2" v="11351"/>
    </bk>
    <bk>
      <rc t="2" v="11352"/>
    </bk>
    <bk>
      <rc t="2" v="11353"/>
    </bk>
    <bk>
      <rc t="2" v="11354"/>
    </bk>
    <bk>
      <rc t="2" v="11355"/>
    </bk>
    <bk>
      <rc t="2" v="11356"/>
    </bk>
    <bk>
      <rc t="2" v="11357"/>
    </bk>
    <bk>
      <rc t="2" v="11358"/>
    </bk>
    <bk>
      <rc t="2" v="11359"/>
    </bk>
    <bk>
      <rc t="2" v="11360"/>
    </bk>
    <bk>
      <rc t="2" v="11361"/>
    </bk>
    <bk>
      <rc t="2" v="11362"/>
    </bk>
    <bk>
      <rc t="2" v="11363"/>
    </bk>
    <bk>
      <rc t="2" v="11364"/>
    </bk>
    <bk>
      <rc t="2" v="11365"/>
    </bk>
    <bk>
      <rc t="2" v="11366"/>
    </bk>
    <bk>
      <rc t="2" v="11367"/>
    </bk>
    <bk>
      <rc t="2" v="11368"/>
    </bk>
    <bk>
      <rc t="2" v="11369"/>
    </bk>
    <bk>
      <rc t="2" v="11370"/>
    </bk>
    <bk>
      <rc t="2" v="11371"/>
    </bk>
    <bk>
      <rc t="2" v="11372"/>
    </bk>
    <bk>
      <rc t="2" v="11373"/>
    </bk>
    <bk>
      <rc t="2" v="11374"/>
    </bk>
    <bk>
      <rc t="2" v="11375"/>
    </bk>
    <bk>
      <rc t="2" v="11376"/>
    </bk>
    <bk>
      <rc t="2" v="11377"/>
    </bk>
    <bk>
      <rc t="2" v="11378"/>
    </bk>
    <bk>
      <rc t="2" v="11379"/>
    </bk>
    <bk>
      <rc t="2" v="11380"/>
    </bk>
    <bk>
      <rc t="2" v="11381"/>
    </bk>
    <bk>
      <rc t="2" v="11382"/>
    </bk>
    <bk>
      <rc t="2" v="11383"/>
    </bk>
    <bk>
      <rc t="2" v="11384"/>
    </bk>
    <bk>
      <rc t="2" v="11385"/>
    </bk>
    <bk>
      <rc t="2" v="11386"/>
    </bk>
    <bk>
      <rc t="2" v="11387"/>
    </bk>
    <bk>
      <rc t="2" v="11388"/>
    </bk>
    <bk>
      <rc t="2" v="11389"/>
    </bk>
    <bk>
      <rc t="2" v="11390"/>
    </bk>
    <bk>
      <rc t="2" v="11391"/>
    </bk>
    <bk>
      <rc t="2" v="11392"/>
    </bk>
    <bk>
      <rc t="2" v="11393"/>
    </bk>
    <bk>
      <rc t="2" v="11394"/>
    </bk>
    <bk>
      <rc t="2" v="11395"/>
    </bk>
    <bk>
      <rc t="2" v="11396"/>
    </bk>
    <bk>
      <rc t="2" v="11397"/>
    </bk>
    <bk>
      <rc t="2" v="11398"/>
    </bk>
    <bk>
      <rc t="2" v="11399"/>
    </bk>
    <bk>
      <rc t="2" v="11400"/>
    </bk>
    <bk>
      <rc t="2" v="11401"/>
    </bk>
    <bk>
      <rc t="2" v="11402"/>
    </bk>
    <bk>
      <rc t="2" v="11403"/>
    </bk>
    <bk>
      <rc t="2" v="11404"/>
    </bk>
    <bk>
      <rc t="2" v="11405"/>
    </bk>
    <bk>
      <rc t="2" v="11406"/>
    </bk>
    <bk>
      <rc t="2" v="11407"/>
    </bk>
    <bk>
      <rc t="2" v="11408"/>
    </bk>
    <bk>
      <rc t="2" v="11409"/>
    </bk>
    <bk>
      <rc t="2" v="11410"/>
    </bk>
    <bk>
      <rc t="2" v="11411"/>
    </bk>
    <bk>
      <rc t="2" v="11412"/>
    </bk>
    <bk>
      <rc t="2" v="11413"/>
    </bk>
    <bk>
      <rc t="2" v="11414"/>
    </bk>
    <bk>
      <rc t="2" v="11415"/>
    </bk>
    <bk>
      <rc t="2" v="11416"/>
    </bk>
    <bk>
      <rc t="2" v="11417"/>
    </bk>
    <bk>
      <rc t="2" v="11418"/>
    </bk>
    <bk>
      <rc t="2" v="11419"/>
    </bk>
    <bk>
      <rc t="2" v="11420"/>
    </bk>
    <bk>
      <rc t="2" v="11421"/>
    </bk>
    <bk>
      <rc t="2" v="11422"/>
    </bk>
    <bk>
      <rc t="2" v="11423"/>
    </bk>
    <bk>
      <rc t="2" v="11424"/>
    </bk>
    <bk>
      <rc t="2" v="11425"/>
    </bk>
    <bk>
      <rc t="2" v="11426"/>
    </bk>
    <bk>
      <rc t="2" v="11427"/>
    </bk>
    <bk>
      <rc t="2" v="11428"/>
    </bk>
    <bk>
      <rc t="2" v="11429"/>
    </bk>
    <bk>
      <rc t="2" v="11430"/>
    </bk>
    <bk>
      <rc t="2" v="11431"/>
    </bk>
    <bk>
      <rc t="2" v="11432"/>
    </bk>
    <bk>
      <rc t="2" v="11433"/>
    </bk>
    <bk>
      <rc t="2" v="11434"/>
    </bk>
    <bk>
      <rc t="2" v="11435"/>
    </bk>
    <bk>
      <rc t="2" v="11436"/>
    </bk>
    <bk>
      <rc t="2" v="11437"/>
    </bk>
    <bk>
      <rc t="2" v="11438"/>
    </bk>
    <bk>
      <rc t="2" v="11439"/>
    </bk>
    <bk>
      <rc t="2" v="11440"/>
    </bk>
    <bk>
      <rc t="2" v="11441"/>
    </bk>
    <bk>
      <rc t="2" v="11442"/>
    </bk>
    <bk>
      <rc t="2" v="11443"/>
    </bk>
    <bk>
      <rc t="2" v="11444"/>
    </bk>
    <bk>
      <rc t="2" v="11445"/>
    </bk>
    <bk>
      <rc t="2" v="11446"/>
    </bk>
    <bk>
      <rc t="2" v="11447"/>
    </bk>
    <bk>
      <rc t="2" v="11448"/>
    </bk>
    <bk>
      <rc t="2" v="11449"/>
    </bk>
    <bk>
      <rc t="2" v="11450"/>
    </bk>
    <bk>
      <rc t="2" v="11451"/>
    </bk>
    <bk>
      <rc t="2" v="11452"/>
    </bk>
    <bk>
      <rc t="2" v="11453"/>
    </bk>
    <bk>
      <rc t="2" v="11454"/>
    </bk>
    <bk>
      <rc t="2" v="11455"/>
    </bk>
    <bk>
      <rc t="2" v="11456"/>
    </bk>
    <bk>
      <rc t="2" v="11457"/>
    </bk>
    <bk>
      <rc t="2" v="11458"/>
    </bk>
    <bk>
      <rc t="2" v="11459"/>
    </bk>
    <bk>
      <rc t="2" v="11460"/>
    </bk>
    <bk>
      <rc t="2" v="11461"/>
    </bk>
    <bk>
      <rc t="2" v="11462"/>
    </bk>
    <bk>
      <rc t="2" v="11463"/>
    </bk>
    <bk>
      <rc t="2" v="11464"/>
    </bk>
    <bk>
      <rc t="2" v="11465"/>
    </bk>
    <bk>
      <rc t="2" v="11466"/>
    </bk>
    <bk>
      <rc t="2" v="11467"/>
    </bk>
    <bk>
      <rc t="2" v="11468"/>
    </bk>
    <bk>
      <rc t="2" v="11469"/>
    </bk>
    <bk>
      <rc t="2" v="11470"/>
    </bk>
    <bk>
      <rc t="2" v="11471"/>
    </bk>
    <bk>
      <rc t="2" v="11472"/>
    </bk>
    <bk>
      <rc t="2" v="11473"/>
    </bk>
    <bk>
      <rc t="2" v="11474"/>
    </bk>
    <bk>
      <rc t="2" v="11475"/>
    </bk>
    <bk>
      <rc t="2" v="11476"/>
    </bk>
    <bk>
      <rc t="2" v="11477"/>
    </bk>
    <bk>
      <rc t="2" v="11478"/>
    </bk>
    <bk>
      <rc t="2" v="11479"/>
    </bk>
    <bk>
      <rc t="2" v="11480"/>
    </bk>
    <bk>
      <rc t="2" v="11481"/>
    </bk>
    <bk>
      <rc t="2" v="11482"/>
    </bk>
    <bk>
      <rc t="2" v="11483"/>
    </bk>
    <bk>
      <rc t="2" v="11484"/>
    </bk>
    <bk>
      <rc t="2" v="11485"/>
    </bk>
    <bk>
      <rc t="2" v="11486"/>
    </bk>
    <bk>
      <rc t="2" v="11487"/>
    </bk>
    <bk>
      <rc t="2" v="11488"/>
    </bk>
    <bk>
      <rc t="2" v="11489"/>
    </bk>
    <bk>
      <rc t="2" v="11490"/>
    </bk>
    <bk>
      <rc t="2" v="11491"/>
    </bk>
    <bk>
      <rc t="2" v="11492"/>
    </bk>
    <bk>
      <rc t="2" v="11493"/>
    </bk>
    <bk>
      <rc t="2" v="11494"/>
    </bk>
    <bk>
      <rc t="2" v="11495"/>
    </bk>
    <bk>
      <rc t="2" v="11496"/>
    </bk>
    <bk>
      <rc t="2" v="11497"/>
    </bk>
    <bk>
      <rc t="2" v="11498"/>
    </bk>
    <bk>
      <rc t="2" v="11499"/>
    </bk>
    <bk>
      <rc t="2" v="11500"/>
    </bk>
    <bk>
      <rc t="2" v="11501"/>
    </bk>
    <bk>
      <rc t="2" v="11502"/>
    </bk>
    <bk>
      <rc t="2" v="11503"/>
    </bk>
    <bk>
      <rc t="2" v="11504"/>
    </bk>
    <bk>
      <rc t="2" v="11505"/>
    </bk>
    <bk>
      <rc t="2" v="11506"/>
    </bk>
    <bk>
      <rc t="2" v="11507"/>
    </bk>
    <bk>
      <rc t="2" v="11508"/>
    </bk>
    <bk>
      <rc t="2" v="11509"/>
    </bk>
    <bk>
      <rc t="2" v="11510"/>
    </bk>
    <bk>
      <rc t="2" v="11511"/>
    </bk>
    <bk>
      <rc t="2" v="11512"/>
    </bk>
    <bk>
      <rc t="2" v="11513"/>
    </bk>
    <bk>
      <rc t="2" v="11514"/>
    </bk>
    <bk>
      <rc t="2" v="11515"/>
    </bk>
    <bk>
      <rc t="2" v="11516"/>
    </bk>
    <bk>
      <rc t="2" v="11517"/>
    </bk>
    <bk>
      <rc t="2" v="11518"/>
    </bk>
    <bk>
      <rc t="2" v="11519"/>
    </bk>
    <bk>
      <rc t="2" v="11520"/>
    </bk>
    <bk>
      <rc t="2" v="11521"/>
    </bk>
    <bk>
      <rc t="2" v="11522"/>
    </bk>
    <bk>
      <rc t="2" v="11523"/>
    </bk>
    <bk>
      <rc t="2" v="11524"/>
    </bk>
    <bk>
      <rc t="2" v="11525"/>
    </bk>
    <bk>
      <rc t="2" v="11526"/>
    </bk>
    <bk>
      <rc t="2" v="11527"/>
    </bk>
    <bk>
      <rc t="2" v="11528"/>
    </bk>
    <bk>
      <rc t="2" v="11529"/>
    </bk>
    <bk>
      <rc t="2" v="11530"/>
    </bk>
    <bk>
      <rc t="2" v="11531"/>
    </bk>
    <bk>
      <rc t="2" v="11532"/>
    </bk>
    <bk>
      <rc t="2" v="11533"/>
    </bk>
    <bk>
      <rc t="2" v="11534"/>
    </bk>
    <bk>
      <rc t="2" v="11535"/>
    </bk>
    <bk>
      <rc t="2" v="11536"/>
    </bk>
    <bk>
      <rc t="2" v="11537"/>
    </bk>
    <bk>
      <rc t="2" v="11538"/>
    </bk>
    <bk>
      <rc t="2" v="11539"/>
    </bk>
    <bk>
      <rc t="2" v="11540"/>
    </bk>
    <bk>
      <rc t="2" v="11541"/>
    </bk>
    <bk>
      <rc t="2" v="11542"/>
    </bk>
    <bk>
      <rc t="2" v="11543"/>
    </bk>
    <bk>
      <rc t="2" v="11544"/>
    </bk>
    <bk>
      <rc t="2" v="11545"/>
    </bk>
    <bk>
      <rc t="2" v="11546"/>
    </bk>
    <bk>
      <rc t="2" v="11547"/>
    </bk>
    <bk>
      <rc t="2" v="11548"/>
    </bk>
    <bk>
      <rc t="2" v="11549"/>
    </bk>
    <bk>
      <rc t="2" v="11550"/>
    </bk>
    <bk>
      <rc t="2" v="11551"/>
    </bk>
    <bk>
      <rc t="2" v="11552"/>
    </bk>
    <bk>
      <rc t="2" v="11553"/>
    </bk>
    <bk>
      <rc t="2" v="11554"/>
    </bk>
    <bk>
      <rc t="2" v="11555"/>
    </bk>
    <bk>
      <rc t="2" v="11556"/>
    </bk>
    <bk>
      <rc t="2" v="11557"/>
    </bk>
    <bk>
      <rc t="2" v="11558"/>
    </bk>
    <bk>
      <rc t="2" v="11559"/>
    </bk>
    <bk>
      <rc t="2" v="11560"/>
    </bk>
    <bk>
      <rc t="2" v="11561"/>
    </bk>
    <bk>
      <rc t="2" v="11562"/>
    </bk>
    <bk>
      <rc t="2" v="11563"/>
    </bk>
    <bk>
      <rc t="2" v="11564"/>
    </bk>
    <bk>
      <rc t="2" v="11565"/>
    </bk>
    <bk>
      <rc t="2" v="11566"/>
    </bk>
    <bk>
      <rc t="2" v="11567"/>
    </bk>
    <bk>
      <rc t="2" v="11568"/>
    </bk>
    <bk>
      <rc t="2" v="11569"/>
    </bk>
    <bk>
      <rc t="2" v="11570"/>
    </bk>
    <bk>
      <rc t="2" v="11571"/>
    </bk>
    <bk>
      <rc t="2" v="11572"/>
    </bk>
    <bk>
      <rc t="2" v="11573"/>
    </bk>
    <bk>
      <rc t="2" v="11574"/>
    </bk>
    <bk>
      <rc t="2" v="11575"/>
    </bk>
    <bk>
      <rc t="2" v="11576"/>
    </bk>
    <bk>
      <rc t="2" v="11577"/>
    </bk>
    <bk>
      <rc t="2" v="11578"/>
    </bk>
    <bk>
      <rc t="2" v="11579"/>
    </bk>
    <bk>
      <rc t="2" v="11580"/>
    </bk>
    <bk>
      <rc t="2" v="11581"/>
    </bk>
    <bk>
      <rc t="2" v="11582"/>
    </bk>
    <bk>
      <rc t="2" v="11583"/>
    </bk>
    <bk>
      <rc t="2" v="11584"/>
    </bk>
    <bk>
      <rc t="2" v="11585"/>
    </bk>
    <bk>
      <rc t="2" v="11586"/>
    </bk>
    <bk>
      <rc t="2" v="11587"/>
    </bk>
    <bk>
      <rc t="2" v="11588"/>
    </bk>
    <bk>
      <rc t="2" v="11589"/>
    </bk>
    <bk>
      <rc t="2" v="11590"/>
    </bk>
    <bk>
      <rc t="2" v="11591"/>
    </bk>
    <bk>
      <rc t="2" v="11592"/>
    </bk>
    <bk>
      <rc t="2" v="11593"/>
    </bk>
    <bk>
      <rc t="2" v="11594"/>
    </bk>
    <bk>
      <rc t="2" v="11595"/>
    </bk>
    <bk>
      <rc t="2" v="11596"/>
    </bk>
    <bk>
      <rc t="2" v="11597"/>
    </bk>
    <bk>
      <rc t="2" v="11598"/>
    </bk>
    <bk>
      <rc t="2" v="11599"/>
    </bk>
    <bk>
      <rc t="2" v="11600"/>
    </bk>
    <bk>
      <rc t="2" v="11601"/>
    </bk>
    <bk>
      <rc t="2" v="11602"/>
    </bk>
    <bk>
      <rc t="2" v="11603"/>
    </bk>
    <bk>
      <rc t="2" v="11604"/>
    </bk>
    <bk>
      <rc t="2" v="11605"/>
    </bk>
    <bk>
      <rc t="2" v="11606"/>
    </bk>
    <bk>
      <rc t="2" v="11607"/>
    </bk>
    <bk>
      <rc t="2" v="11608"/>
    </bk>
    <bk>
      <rc t="2" v="11609"/>
    </bk>
    <bk>
      <rc t="2" v="11610"/>
    </bk>
    <bk>
      <rc t="2" v="11611"/>
    </bk>
    <bk>
      <rc t="2" v="11612"/>
    </bk>
    <bk>
      <rc t="2" v="11613"/>
    </bk>
    <bk>
      <rc t="2" v="11614"/>
    </bk>
    <bk>
      <rc t="2" v="11615"/>
    </bk>
    <bk>
      <rc t="2" v="11616"/>
    </bk>
    <bk>
      <rc t="2" v="11617"/>
    </bk>
    <bk>
      <rc t="2" v="11618"/>
    </bk>
    <bk>
      <rc t="2" v="11619"/>
    </bk>
    <bk>
      <rc t="2" v="11620"/>
    </bk>
    <bk>
      <rc t="2" v="11621"/>
    </bk>
    <bk>
      <rc t="2" v="11622"/>
    </bk>
    <bk>
      <rc t="2" v="11623"/>
    </bk>
    <bk>
      <rc t="2" v="11624"/>
    </bk>
    <bk>
      <rc t="2" v="11625"/>
    </bk>
    <bk>
      <rc t="2" v="11626"/>
    </bk>
    <bk>
      <rc t="2" v="11627"/>
    </bk>
    <bk>
      <rc t="2" v="11628"/>
    </bk>
    <bk>
      <rc t="2" v="11629"/>
    </bk>
    <bk>
      <rc t="2" v="11630"/>
    </bk>
    <bk>
      <rc t="2" v="11631"/>
    </bk>
    <bk>
      <rc t="2" v="11632"/>
    </bk>
    <bk>
      <rc t="2" v="11633"/>
    </bk>
    <bk>
      <rc t="2" v="11634"/>
    </bk>
    <bk>
      <rc t="2" v="11635"/>
    </bk>
    <bk>
      <rc t="2" v="11636"/>
    </bk>
    <bk>
      <rc t="2" v="11637"/>
    </bk>
    <bk>
      <rc t="2" v="11638"/>
    </bk>
    <bk>
      <rc t="2" v="11639"/>
    </bk>
    <bk>
      <rc t="2" v="11640"/>
    </bk>
    <bk>
      <rc t="2" v="11641"/>
    </bk>
    <bk>
      <rc t="2" v="11642"/>
    </bk>
    <bk>
      <rc t="2" v="11643"/>
    </bk>
    <bk>
      <rc t="2" v="11644"/>
    </bk>
    <bk>
      <rc t="2" v="11645"/>
    </bk>
    <bk>
      <rc t="2" v="11646"/>
    </bk>
    <bk>
      <rc t="2" v="11647"/>
    </bk>
    <bk>
      <rc t="2" v="11648"/>
    </bk>
    <bk>
      <rc t="2" v="11649"/>
    </bk>
    <bk>
      <rc t="2" v="11650"/>
    </bk>
    <bk>
      <rc t="2" v="11651"/>
    </bk>
    <bk>
      <rc t="2" v="11652"/>
    </bk>
    <bk>
      <rc t="2" v="11653"/>
    </bk>
    <bk>
      <rc t="2" v="11654"/>
    </bk>
    <bk>
      <rc t="2" v="11655"/>
    </bk>
    <bk>
      <rc t="2" v="11656"/>
    </bk>
    <bk>
      <rc t="2" v="11657"/>
    </bk>
    <bk>
      <rc t="2" v="11658"/>
    </bk>
    <bk>
      <rc t="2" v="11659"/>
    </bk>
    <bk>
      <rc t="2" v="11660"/>
    </bk>
    <bk>
      <rc t="2" v="11661"/>
    </bk>
    <bk>
      <rc t="2" v="11662"/>
    </bk>
    <bk>
      <rc t="2" v="11663"/>
    </bk>
    <bk>
      <rc t="2" v="11664"/>
    </bk>
    <bk>
      <rc t="2" v="11665"/>
    </bk>
    <bk>
      <rc t="2" v="11666"/>
    </bk>
    <bk>
      <rc t="2" v="11667"/>
    </bk>
    <bk>
      <rc t="2" v="11668"/>
    </bk>
    <bk>
      <rc t="2" v="11669"/>
    </bk>
    <bk>
      <rc t="2" v="11670"/>
    </bk>
    <bk>
      <rc t="2" v="11671"/>
    </bk>
    <bk>
      <rc t="2" v="11672"/>
    </bk>
    <bk>
      <rc t="2" v="11673"/>
    </bk>
    <bk>
      <rc t="2" v="11674"/>
    </bk>
    <bk>
      <rc t="2" v="11675"/>
    </bk>
    <bk>
      <rc t="2" v="11676"/>
    </bk>
    <bk>
      <rc t="2" v="11677"/>
    </bk>
    <bk>
      <rc t="2" v="11678"/>
    </bk>
    <bk>
      <rc t="2" v="11679"/>
    </bk>
    <bk>
      <rc t="2" v="11680"/>
    </bk>
    <bk>
      <rc t="2" v="11681"/>
    </bk>
    <bk>
      <rc t="2" v="11682"/>
    </bk>
    <bk>
      <rc t="2" v="11683"/>
    </bk>
    <bk>
      <rc t="2" v="11684"/>
    </bk>
    <bk>
      <rc t="2" v="11685"/>
    </bk>
    <bk>
      <rc t="2" v="11686"/>
    </bk>
    <bk>
      <rc t="2" v="11687"/>
    </bk>
    <bk>
      <rc t="2" v="11688"/>
    </bk>
    <bk>
      <rc t="2" v="11689"/>
    </bk>
    <bk>
      <rc t="2" v="11690"/>
    </bk>
    <bk>
      <rc t="2" v="11691"/>
    </bk>
    <bk>
      <rc t="2" v="11692"/>
    </bk>
    <bk>
      <rc t="2" v="11693"/>
    </bk>
    <bk>
      <rc t="2" v="11694"/>
    </bk>
    <bk>
      <rc t="2" v="11695"/>
    </bk>
    <bk>
      <rc t="2" v="11696"/>
    </bk>
    <bk>
      <rc t="2" v="11697"/>
    </bk>
    <bk>
      <rc t="2" v="11698"/>
    </bk>
    <bk>
      <rc t="2" v="11699"/>
    </bk>
    <bk>
      <rc t="2" v="11700"/>
    </bk>
    <bk>
      <rc t="2" v="11701"/>
    </bk>
    <bk>
      <rc t="2" v="11702"/>
    </bk>
    <bk>
      <rc t="2" v="11703"/>
    </bk>
    <bk>
      <rc t="2" v="11704"/>
    </bk>
    <bk>
      <rc t="2" v="11705"/>
    </bk>
    <bk>
      <rc t="2" v="11706"/>
    </bk>
    <bk>
      <rc t="2" v="11707"/>
    </bk>
    <bk>
      <rc t="2" v="11708"/>
    </bk>
    <bk>
      <rc t="2" v="11709"/>
    </bk>
    <bk>
      <rc t="2" v="11710"/>
    </bk>
    <bk>
      <rc t="2" v="11711"/>
    </bk>
    <bk>
      <rc t="2" v="11712"/>
    </bk>
    <bk>
      <rc t="2" v="11713"/>
    </bk>
    <bk>
      <rc t="2" v="11714"/>
    </bk>
    <bk>
      <rc t="2" v="11715"/>
    </bk>
    <bk>
      <rc t="2" v="11716"/>
    </bk>
    <bk>
      <rc t="2" v="11717"/>
    </bk>
    <bk>
      <rc t="2" v="11718"/>
    </bk>
    <bk>
      <rc t="2" v="11719"/>
    </bk>
    <bk>
      <rc t="2" v="11720"/>
    </bk>
    <bk>
      <rc t="2" v="11721"/>
    </bk>
    <bk>
      <rc t="2" v="11722"/>
    </bk>
    <bk>
      <rc t="2" v="11723"/>
    </bk>
    <bk>
      <rc t="2" v="11724"/>
    </bk>
    <bk>
      <rc t="2" v="11725"/>
    </bk>
    <bk>
      <rc t="2" v="11726"/>
    </bk>
    <bk>
      <rc t="2" v="11727"/>
    </bk>
    <bk>
      <rc t="2" v="11728"/>
    </bk>
    <bk>
      <rc t="2" v="11729"/>
    </bk>
    <bk>
      <rc t="2" v="11730"/>
    </bk>
    <bk>
      <rc t="2" v="11731"/>
    </bk>
    <bk>
      <rc t="2" v="11732"/>
    </bk>
    <bk>
      <rc t="2" v="11733"/>
    </bk>
    <bk>
      <rc t="2" v="11734"/>
    </bk>
    <bk>
      <rc t="2" v="11735"/>
    </bk>
    <bk>
      <rc t="2" v="11736"/>
    </bk>
    <bk>
      <rc t="2" v="11737"/>
    </bk>
    <bk>
      <rc t="2" v="11738"/>
    </bk>
    <bk>
      <rc t="2" v="11739"/>
    </bk>
    <bk>
      <rc t="2" v="11740"/>
    </bk>
    <bk>
      <rc t="2" v="11741"/>
    </bk>
    <bk>
      <rc t="2" v="11742"/>
    </bk>
    <bk>
      <rc t="2" v="11743"/>
    </bk>
    <bk>
      <rc t="2" v="11744"/>
    </bk>
    <bk>
      <rc t="2" v="11745"/>
    </bk>
    <bk>
      <rc t="2" v="11746"/>
    </bk>
    <bk>
      <rc t="2" v="11747"/>
    </bk>
    <bk>
      <rc t="2" v="11748"/>
    </bk>
    <bk>
      <rc t="2" v="11749"/>
    </bk>
    <bk>
      <rc t="2" v="11750"/>
    </bk>
    <bk>
      <rc t="2" v="11751"/>
    </bk>
    <bk>
      <rc t="2" v="11752"/>
    </bk>
    <bk>
      <rc t="2" v="11753"/>
    </bk>
    <bk>
      <rc t="2" v="11754"/>
    </bk>
    <bk>
      <rc t="2" v="11755"/>
    </bk>
    <bk>
      <rc t="2" v="11756"/>
    </bk>
    <bk>
      <rc t="2" v="11757"/>
    </bk>
    <bk>
      <rc t="2" v="11758"/>
    </bk>
    <bk>
      <rc t="2" v="11759"/>
    </bk>
    <bk>
      <rc t="2" v="11760"/>
    </bk>
    <bk>
      <rc t="2" v="11761"/>
    </bk>
    <bk>
      <rc t="2" v="11762"/>
    </bk>
    <bk>
      <rc t="2" v="11763"/>
    </bk>
    <bk>
      <rc t="2" v="11764"/>
    </bk>
    <bk>
      <rc t="2" v="11765"/>
    </bk>
    <bk>
      <rc t="2" v="11766"/>
    </bk>
    <bk>
      <rc t="2" v="11767"/>
    </bk>
    <bk>
      <rc t="2" v="11768"/>
    </bk>
    <bk>
      <rc t="2" v="11769"/>
    </bk>
    <bk>
      <rc t="2" v="11770"/>
    </bk>
    <bk>
      <rc t="2" v="11771"/>
    </bk>
    <bk>
      <rc t="2" v="11772"/>
    </bk>
    <bk>
      <rc t="2" v="11773"/>
    </bk>
    <bk>
      <rc t="2" v="11774"/>
    </bk>
    <bk>
      <rc t="2" v="11775"/>
    </bk>
    <bk>
      <rc t="2" v="11776"/>
    </bk>
    <bk>
      <rc t="2" v="11777"/>
    </bk>
    <bk>
      <rc t="2" v="11778"/>
    </bk>
    <bk>
      <rc t="2" v="11779"/>
    </bk>
    <bk>
      <rc t="2" v="11780"/>
    </bk>
    <bk>
      <rc t="2" v="11781"/>
    </bk>
    <bk>
      <rc t="2" v="11782"/>
    </bk>
    <bk>
      <rc t="2" v="11783"/>
    </bk>
    <bk>
      <rc t="2" v="11784"/>
    </bk>
    <bk>
      <rc t="2" v="11785"/>
    </bk>
    <bk>
      <rc t="2" v="11786"/>
    </bk>
    <bk>
      <rc t="2" v="11787"/>
    </bk>
    <bk>
      <rc t="2" v="11788"/>
    </bk>
    <bk>
      <rc t="2" v="11789"/>
    </bk>
    <bk>
      <rc t="2" v="11790"/>
    </bk>
    <bk>
      <rc t="2" v="11791"/>
    </bk>
    <bk>
      <rc t="2" v="11792"/>
    </bk>
    <bk>
      <rc t="2" v="11793"/>
    </bk>
    <bk>
      <rc t="2" v="11794"/>
    </bk>
    <bk>
      <rc t="2" v="11795"/>
    </bk>
    <bk>
      <rc t="2" v="11796"/>
    </bk>
    <bk>
      <rc t="2" v="11797"/>
    </bk>
    <bk>
      <rc t="2" v="11798"/>
    </bk>
    <bk>
      <rc t="2" v="11799"/>
    </bk>
    <bk>
      <rc t="2" v="11800"/>
    </bk>
    <bk>
      <rc t="2" v="11801"/>
    </bk>
    <bk>
      <rc t="2" v="11802"/>
    </bk>
    <bk>
      <rc t="2" v="11803"/>
    </bk>
    <bk>
      <rc t="2" v="11804"/>
    </bk>
    <bk>
      <rc t="2" v="11805"/>
    </bk>
    <bk>
      <rc t="2" v="11806"/>
    </bk>
    <bk>
      <rc t="2" v="11807"/>
    </bk>
    <bk>
      <rc t="2" v="11808"/>
    </bk>
    <bk>
      <rc t="2" v="11809"/>
    </bk>
    <bk>
      <rc t="2" v="11810"/>
    </bk>
    <bk>
      <rc t="2" v="11811"/>
    </bk>
    <bk>
      <rc t="2" v="11812"/>
    </bk>
    <bk>
      <rc t="2" v="11813"/>
    </bk>
    <bk>
      <rc t="2" v="11814"/>
    </bk>
    <bk>
      <rc t="2" v="11815"/>
    </bk>
    <bk>
      <rc t="2" v="11816"/>
    </bk>
    <bk>
      <rc t="2" v="11817"/>
    </bk>
    <bk>
      <rc t="2" v="11818"/>
    </bk>
    <bk>
      <rc t="2" v="11819"/>
    </bk>
    <bk>
      <rc t="2" v="11820"/>
    </bk>
    <bk>
      <rc t="2" v="11821"/>
    </bk>
    <bk>
      <rc t="2" v="11822"/>
    </bk>
    <bk>
      <rc t="2" v="11823"/>
    </bk>
    <bk>
      <rc t="2" v="11824"/>
    </bk>
    <bk>
      <rc t="2" v="11825"/>
    </bk>
    <bk>
      <rc t="2" v="11826"/>
    </bk>
    <bk>
      <rc t="2" v="11827"/>
    </bk>
    <bk>
      <rc t="2" v="11828"/>
    </bk>
    <bk>
      <rc t="2" v="11829"/>
    </bk>
    <bk>
      <rc t="2" v="11830"/>
    </bk>
    <bk>
      <rc t="2" v="11831"/>
    </bk>
    <bk>
      <rc t="2" v="11832"/>
    </bk>
    <bk>
      <rc t="2" v="11833"/>
    </bk>
    <bk>
      <rc t="2" v="11834"/>
    </bk>
    <bk>
      <rc t="2" v="11835"/>
    </bk>
    <bk>
      <rc t="2" v="11836"/>
    </bk>
    <bk>
      <rc t="2" v="11837"/>
    </bk>
    <bk>
      <rc t="2" v="11838"/>
    </bk>
    <bk>
      <rc t="2" v="11839"/>
    </bk>
    <bk>
      <rc t="2" v="11840"/>
    </bk>
    <bk>
      <rc t="2" v="11841"/>
    </bk>
    <bk>
      <rc t="2" v="11842"/>
    </bk>
    <bk>
      <rc t="2" v="11843"/>
    </bk>
    <bk>
      <rc t="2" v="11844"/>
    </bk>
    <bk>
      <rc t="2" v="11845"/>
    </bk>
    <bk>
      <rc t="2" v="11846"/>
    </bk>
    <bk>
      <rc t="2" v="11847"/>
    </bk>
    <bk>
      <rc t="2" v="11848"/>
    </bk>
    <bk>
      <rc t="2" v="11849"/>
    </bk>
    <bk>
      <rc t="2" v="11850"/>
    </bk>
    <bk>
      <rc t="2" v="11851"/>
    </bk>
    <bk>
      <rc t="2" v="11852"/>
    </bk>
    <bk>
      <rc t="2" v="11853"/>
    </bk>
    <bk>
      <rc t="2" v="11854"/>
    </bk>
    <bk>
      <rc t="2" v="11855"/>
    </bk>
    <bk>
      <rc t="2" v="11856"/>
    </bk>
    <bk>
      <rc t="2" v="11857"/>
    </bk>
    <bk>
      <rc t="2" v="11858"/>
    </bk>
    <bk>
      <rc t="2" v="11859"/>
    </bk>
    <bk>
      <rc t="2" v="11860"/>
    </bk>
    <bk>
      <rc t="2" v="11861"/>
    </bk>
    <bk>
      <rc t="2" v="11862"/>
    </bk>
    <bk>
      <rc t="2" v="11863"/>
    </bk>
    <bk>
      <rc t="2" v="11864"/>
    </bk>
    <bk>
      <rc t="2" v="11865"/>
    </bk>
    <bk>
      <rc t="2" v="11866"/>
    </bk>
    <bk>
      <rc t="2" v="11867"/>
    </bk>
    <bk>
      <rc t="2" v="11868"/>
    </bk>
    <bk>
      <rc t="2" v="11869"/>
    </bk>
    <bk>
      <rc t="2" v="11870"/>
    </bk>
    <bk>
      <rc t="2" v="11871"/>
    </bk>
    <bk>
      <rc t="2" v="11872"/>
    </bk>
    <bk>
      <rc t="2" v="11873"/>
    </bk>
    <bk>
      <rc t="2" v="11874"/>
    </bk>
    <bk>
      <rc t="2" v="11875"/>
    </bk>
    <bk>
      <rc t="2" v="11876"/>
    </bk>
    <bk>
      <rc t="2" v="11877"/>
    </bk>
    <bk>
      <rc t="2" v="11878"/>
    </bk>
    <bk>
      <rc t="2" v="11879"/>
    </bk>
    <bk>
      <rc t="2" v="11880"/>
    </bk>
    <bk>
      <rc t="2" v="11881"/>
    </bk>
    <bk>
      <rc t="2" v="11882"/>
    </bk>
    <bk>
      <rc t="2" v="11883"/>
    </bk>
    <bk>
      <rc t="2" v="11884"/>
    </bk>
    <bk>
      <rc t="2" v="11885"/>
    </bk>
    <bk>
      <rc t="2" v="11886"/>
    </bk>
    <bk>
      <rc t="2" v="11887"/>
    </bk>
    <bk>
      <rc t="2" v="11888"/>
    </bk>
    <bk>
      <rc t="2" v="11889"/>
    </bk>
    <bk>
      <rc t="2" v="11890"/>
    </bk>
    <bk>
      <rc t="2" v="11891"/>
    </bk>
    <bk>
      <rc t="2" v="11892"/>
    </bk>
    <bk>
      <rc t="2" v="11893"/>
    </bk>
    <bk>
      <rc t="2" v="11894"/>
    </bk>
    <bk>
      <rc t="2" v="11895"/>
    </bk>
    <bk>
      <rc t="2" v="11896"/>
    </bk>
    <bk>
      <rc t="2" v="11897"/>
    </bk>
    <bk>
      <rc t="2" v="11898"/>
    </bk>
    <bk>
      <rc t="2" v="11899"/>
    </bk>
    <bk>
      <rc t="2" v="11900"/>
    </bk>
    <bk>
      <rc t="2" v="11901"/>
    </bk>
    <bk>
      <rc t="2" v="11902"/>
    </bk>
    <bk>
      <rc t="2" v="11903"/>
    </bk>
    <bk>
      <rc t="2" v="11904"/>
    </bk>
    <bk>
      <rc t="2" v="11905"/>
    </bk>
    <bk>
      <rc t="2" v="11906"/>
    </bk>
    <bk>
      <rc t="2" v="11907"/>
    </bk>
    <bk>
      <rc t="2" v="11908"/>
    </bk>
    <bk>
      <rc t="2" v="11909"/>
    </bk>
    <bk>
      <rc t="2" v="11910"/>
    </bk>
    <bk>
      <rc t="2" v="11911"/>
    </bk>
    <bk>
      <rc t="2" v="11912"/>
    </bk>
    <bk>
      <rc t="2" v="11913"/>
    </bk>
    <bk>
      <rc t="2" v="11914"/>
    </bk>
    <bk>
      <rc t="2" v="11915"/>
    </bk>
    <bk>
      <rc t="2" v="11916"/>
    </bk>
    <bk>
      <rc t="2" v="11917"/>
    </bk>
    <bk>
      <rc t="2" v="11918"/>
    </bk>
    <bk>
      <rc t="2" v="11919"/>
    </bk>
    <bk>
      <rc t="2" v="11920"/>
    </bk>
    <bk>
      <rc t="2" v="11921"/>
    </bk>
    <bk>
      <rc t="2" v="11922"/>
    </bk>
    <bk>
      <rc t="2" v="11923"/>
    </bk>
    <bk>
      <rc t="2" v="11924"/>
    </bk>
    <bk>
      <rc t="2" v="11925"/>
    </bk>
    <bk>
      <rc t="2" v="11926"/>
    </bk>
    <bk>
      <rc t="2" v="11927"/>
    </bk>
    <bk>
      <rc t="2" v="11928"/>
    </bk>
    <bk>
      <rc t="2" v="11929"/>
    </bk>
    <bk>
      <rc t="2" v="11930"/>
    </bk>
    <bk>
      <rc t="2" v="11931"/>
    </bk>
    <bk>
      <rc t="2" v="11932"/>
    </bk>
    <bk>
      <rc t="2" v="11933"/>
    </bk>
    <bk>
      <rc t="2" v="11934"/>
    </bk>
    <bk>
      <rc t="2" v="11935"/>
    </bk>
    <bk>
      <rc t="2" v="11936"/>
    </bk>
    <bk>
      <rc t="2" v="11937"/>
    </bk>
    <bk>
      <rc t="2" v="11938"/>
    </bk>
    <bk>
      <rc t="2" v="11939"/>
    </bk>
    <bk>
      <rc t="2" v="11940"/>
    </bk>
    <bk>
      <rc t="2" v="11941"/>
    </bk>
    <bk>
      <rc t="2" v="11942"/>
    </bk>
    <bk>
      <rc t="2" v="11943"/>
    </bk>
    <bk>
      <rc t="2" v="11944"/>
    </bk>
    <bk>
      <rc t="2" v="11945"/>
    </bk>
    <bk>
      <rc t="2" v="11946"/>
    </bk>
    <bk>
      <rc t="2" v="11947"/>
    </bk>
    <bk>
      <rc t="2" v="11948"/>
    </bk>
    <bk>
      <rc t="2" v="11949"/>
    </bk>
    <bk>
      <rc t="2" v="11950"/>
    </bk>
    <bk>
      <rc t="2" v="11951"/>
    </bk>
    <bk>
      <rc t="2" v="11952"/>
    </bk>
    <bk>
      <rc t="2" v="11953"/>
    </bk>
    <bk>
      <rc t="2" v="11954"/>
    </bk>
    <bk>
      <rc t="2" v="11955"/>
    </bk>
    <bk>
      <rc t="2" v="11956"/>
    </bk>
    <bk>
      <rc t="2" v="11957"/>
    </bk>
    <bk>
      <rc t="2" v="11958"/>
    </bk>
    <bk>
      <rc t="2" v="11959"/>
    </bk>
    <bk>
      <rc t="2" v="11960"/>
    </bk>
    <bk>
      <rc t="2" v="11961"/>
    </bk>
    <bk>
      <rc t="2" v="11962"/>
    </bk>
    <bk>
      <rc t="2" v="11963"/>
    </bk>
    <bk>
      <rc t="2" v="11964"/>
    </bk>
    <bk>
      <rc t="2" v="11965"/>
    </bk>
    <bk>
      <rc t="2" v="11966"/>
    </bk>
    <bk>
      <rc t="2" v="11967"/>
    </bk>
    <bk>
      <rc t="2" v="11968"/>
    </bk>
    <bk>
      <rc t="2" v="11969"/>
    </bk>
    <bk>
      <rc t="2" v="11970"/>
    </bk>
    <bk>
      <rc t="2" v="11971"/>
    </bk>
    <bk>
      <rc t="2" v="11972"/>
    </bk>
    <bk>
      <rc t="2" v="11973"/>
    </bk>
    <bk>
      <rc t="2" v="11974"/>
    </bk>
    <bk>
      <rc t="2" v="11975"/>
    </bk>
    <bk>
      <rc t="2" v="11976"/>
    </bk>
    <bk>
      <rc t="2" v="11977"/>
    </bk>
    <bk>
      <rc t="2" v="11978"/>
    </bk>
    <bk>
      <rc t="2" v="11979"/>
    </bk>
    <bk>
      <rc t="2" v="11980"/>
    </bk>
    <bk>
      <rc t="2" v="11981"/>
    </bk>
    <bk>
      <rc t="2" v="11982"/>
    </bk>
    <bk>
      <rc t="2" v="11983"/>
    </bk>
    <bk>
      <rc t="2" v="11984"/>
    </bk>
    <bk>
      <rc t="2" v="11985"/>
    </bk>
    <bk>
      <rc t="2" v="11986"/>
    </bk>
    <bk>
      <rc t="2" v="11987"/>
    </bk>
    <bk>
      <rc t="2" v="11988"/>
    </bk>
    <bk>
      <rc t="2" v="11989"/>
    </bk>
    <bk>
      <rc t="2" v="11990"/>
    </bk>
    <bk>
      <rc t="2" v="11991"/>
    </bk>
    <bk>
      <rc t="2" v="11992"/>
    </bk>
    <bk>
      <rc t="2" v="11993"/>
    </bk>
    <bk>
      <rc t="2" v="11994"/>
    </bk>
    <bk>
      <rc t="2" v="11995"/>
    </bk>
    <bk>
      <rc t="2" v="11996"/>
    </bk>
    <bk>
      <rc t="2" v="11997"/>
    </bk>
    <bk>
      <rc t="2" v="11998"/>
    </bk>
    <bk>
      <rc t="2" v="11999"/>
    </bk>
    <bk>
      <rc t="2" v="12000"/>
    </bk>
    <bk>
      <rc t="2" v="12001"/>
    </bk>
    <bk>
      <rc t="2" v="12002"/>
    </bk>
    <bk>
      <rc t="2" v="12003"/>
    </bk>
    <bk>
      <rc t="2" v="12004"/>
    </bk>
    <bk>
      <rc t="2" v="12005"/>
    </bk>
    <bk>
      <rc t="2" v="12006"/>
    </bk>
    <bk>
      <rc t="2" v="12007"/>
    </bk>
    <bk>
      <rc t="2" v="12008"/>
    </bk>
    <bk>
      <rc t="2" v="12009"/>
    </bk>
    <bk>
      <rc t="2" v="12010"/>
    </bk>
    <bk>
      <rc t="2" v="12011"/>
    </bk>
    <bk>
      <rc t="2" v="12012"/>
    </bk>
    <bk>
      <rc t="2" v="12013"/>
    </bk>
    <bk>
      <rc t="2" v="12014"/>
    </bk>
    <bk>
      <rc t="2" v="12015"/>
    </bk>
    <bk>
      <rc t="2" v="12016"/>
    </bk>
    <bk>
      <rc t="2" v="12017"/>
    </bk>
    <bk>
      <rc t="2" v="12018"/>
    </bk>
    <bk>
      <rc t="2" v="12019"/>
    </bk>
    <bk>
      <rc t="2" v="12020"/>
    </bk>
    <bk>
      <rc t="2" v="12021"/>
    </bk>
    <bk>
      <rc t="2" v="12022"/>
    </bk>
    <bk>
      <rc t="2" v="12023"/>
    </bk>
    <bk>
      <rc t="2" v="12024"/>
    </bk>
    <bk>
      <rc t="2" v="12025"/>
    </bk>
    <bk>
      <rc t="2" v="12026"/>
    </bk>
    <bk>
      <rc t="2" v="12027"/>
    </bk>
    <bk>
      <rc t="2" v="12028"/>
    </bk>
    <bk>
      <rc t="2" v="12029"/>
    </bk>
    <bk>
      <rc t="2" v="12030"/>
    </bk>
    <bk>
      <rc t="2" v="12031"/>
    </bk>
    <bk>
      <rc t="2" v="12032"/>
    </bk>
    <bk>
      <rc t="2" v="12033"/>
    </bk>
    <bk>
      <rc t="2" v="12034"/>
    </bk>
    <bk>
      <rc t="2" v="12035"/>
    </bk>
    <bk>
      <rc t="2" v="12036"/>
    </bk>
    <bk>
      <rc t="2" v="12037"/>
    </bk>
    <bk>
      <rc t="2" v="12038"/>
    </bk>
    <bk>
      <rc t="2" v="12039"/>
    </bk>
    <bk>
      <rc t="2" v="12040"/>
    </bk>
    <bk>
      <rc t="2" v="12041"/>
    </bk>
    <bk>
      <rc t="2" v="12042"/>
    </bk>
    <bk>
      <rc t="2" v="12043"/>
    </bk>
    <bk>
      <rc t="2" v="12044"/>
    </bk>
    <bk>
      <rc t="2" v="12045"/>
    </bk>
    <bk>
      <rc t="2" v="12046"/>
    </bk>
    <bk>
      <rc t="2" v="12047"/>
    </bk>
    <bk>
      <rc t="2" v="12048"/>
    </bk>
    <bk>
      <rc t="2" v="12049"/>
    </bk>
    <bk>
      <rc t="2" v="12050"/>
    </bk>
    <bk>
      <rc t="2" v="12051"/>
    </bk>
    <bk>
      <rc t="2" v="12052"/>
    </bk>
    <bk>
      <rc t="2" v="12053"/>
    </bk>
    <bk>
      <rc t="2" v="12054"/>
    </bk>
    <bk>
      <rc t="2" v="12055"/>
    </bk>
    <bk>
      <rc t="2" v="12056"/>
    </bk>
    <bk>
      <rc t="2" v="12057"/>
    </bk>
    <bk>
      <rc t="2" v="12058"/>
    </bk>
    <bk>
      <rc t="2" v="12059"/>
    </bk>
    <bk>
      <rc t="2" v="12060"/>
    </bk>
    <bk>
      <rc t="2" v="12061"/>
    </bk>
    <bk>
      <rc t="2" v="12062"/>
    </bk>
    <bk>
      <rc t="2" v="12063"/>
    </bk>
    <bk>
      <rc t="2" v="12064"/>
    </bk>
    <bk>
      <rc t="2" v="12065"/>
    </bk>
    <bk>
      <rc t="2" v="12066"/>
    </bk>
    <bk>
      <rc t="2" v="12067"/>
    </bk>
    <bk>
      <rc t="2" v="12068"/>
    </bk>
    <bk>
      <rc t="2" v="12069"/>
    </bk>
    <bk>
      <rc t="2" v="12070"/>
    </bk>
    <bk>
      <rc t="2" v="12071"/>
    </bk>
    <bk>
      <rc t="2" v="12072"/>
    </bk>
    <bk>
      <rc t="2" v="12073"/>
    </bk>
    <bk>
      <rc t="2" v="12074"/>
    </bk>
    <bk>
      <rc t="2" v="12075"/>
    </bk>
    <bk>
      <rc t="2" v="12076"/>
    </bk>
    <bk>
      <rc t="2" v="12077"/>
    </bk>
    <bk>
      <rc t="2" v="12078"/>
    </bk>
    <bk>
      <rc t="2" v="12079"/>
    </bk>
    <bk>
      <rc t="2" v="12080"/>
    </bk>
    <bk>
      <rc t="2" v="12081"/>
    </bk>
    <bk>
      <rc t="2" v="12082"/>
    </bk>
    <bk>
      <rc t="2" v="12083"/>
    </bk>
    <bk>
      <rc t="2" v="12084"/>
    </bk>
    <bk>
      <rc t="2" v="12085"/>
    </bk>
    <bk>
      <rc t="2" v="12086"/>
    </bk>
    <bk>
      <rc t="2" v="12087"/>
    </bk>
    <bk>
      <rc t="2" v="12088"/>
    </bk>
    <bk>
      <rc t="2" v="12089"/>
    </bk>
    <bk>
      <rc t="2" v="12090"/>
    </bk>
    <bk>
      <rc t="2" v="12091"/>
    </bk>
    <bk>
      <rc t="2" v="12092"/>
    </bk>
    <bk>
      <rc t="2" v="12093"/>
    </bk>
    <bk>
      <rc t="2" v="12094"/>
    </bk>
    <bk>
      <rc t="2" v="12095"/>
    </bk>
    <bk>
      <rc t="2" v="12096"/>
    </bk>
    <bk>
      <rc t="2" v="12097"/>
    </bk>
    <bk>
      <rc t="2" v="12098"/>
    </bk>
    <bk>
      <rc t="2" v="12099"/>
    </bk>
    <bk>
      <rc t="2" v="12100"/>
    </bk>
    <bk>
      <rc t="2" v="12101"/>
    </bk>
    <bk>
      <rc t="2" v="12102"/>
    </bk>
    <bk>
      <rc t="2" v="12103"/>
    </bk>
    <bk>
      <rc t="2" v="12104"/>
    </bk>
    <bk>
      <rc t="2" v="12105"/>
    </bk>
    <bk>
      <rc t="2" v="12106"/>
    </bk>
    <bk>
      <rc t="2" v="12107"/>
    </bk>
    <bk>
      <rc t="2" v="12108"/>
    </bk>
    <bk>
      <rc t="2" v="12109"/>
    </bk>
    <bk>
      <rc t="2" v="12110"/>
    </bk>
    <bk>
      <rc t="2" v="12111"/>
    </bk>
    <bk>
      <rc t="2" v="12112"/>
    </bk>
    <bk>
      <rc t="2" v="12113"/>
    </bk>
    <bk>
      <rc t="2" v="12114"/>
    </bk>
    <bk>
      <rc t="2" v="12115"/>
    </bk>
    <bk>
      <rc t="2" v="12116"/>
    </bk>
    <bk>
      <rc t="2" v="12117"/>
    </bk>
    <bk>
      <rc t="2" v="12118"/>
    </bk>
    <bk>
      <rc t="2" v="12119"/>
    </bk>
    <bk>
      <rc t="2" v="12120"/>
    </bk>
    <bk>
      <rc t="2" v="12121"/>
    </bk>
    <bk>
      <rc t="2" v="12122"/>
    </bk>
    <bk>
      <rc t="2" v="12123"/>
    </bk>
    <bk>
      <rc t="2" v="12124"/>
    </bk>
    <bk>
      <rc t="2" v="12125"/>
    </bk>
    <bk>
      <rc t="2" v="12126"/>
    </bk>
    <bk>
      <rc t="2" v="12127"/>
    </bk>
    <bk>
      <rc t="2" v="12128"/>
    </bk>
    <bk>
      <rc t="2" v="12129"/>
    </bk>
    <bk>
      <rc t="2" v="12130"/>
    </bk>
    <bk>
      <rc t="2" v="12131"/>
    </bk>
    <bk>
      <rc t="2" v="12132"/>
    </bk>
    <bk>
      <rc t="2" v="12133"/>
    </bk>
    <bk>
      <rc t="2" v="12134"/>
    </bk>
    <bk>
      <rc t="2" v="12135"/>
    </bk>
    <bk>
      <rc t="2" v="12136"/>
    </bk>
    <bk>
      <rc t="2" v="12137"/>
    </bk>
    <bk>
      <rc t="2" v="12138"/>
    </bk>
    <bk>
      <rc t="2" v="12139"/>
    </bk>
    <bk>
      <rc t="2" v="12140"/>
    </bk>
    <bk>
      <rc t="2" v="12141"/>
    </bk>
    <bk>
      <rc t="2" v="12142"/>
    </bk>
    <bk>
      <rc t="2" v="12143"/>
    </bk>
    <bk>
      <rc t="2" v="12144"/>
    </bk>
    <bk>
      <rc t="2" v="12145"/>
    </bk>
    <bk>
      <rc t="2" v="12146"/>
    </bk>
    <bk>
      <rc t="2" v="12147"/>
    </bk>
    <bk>
      <rc t="2" v="12148"/>
    </bk>
    <bk>
      <rc t="2" v="12149"/>
    </bk>
    <bk>
      <rc t="2" v="12150"/>
    </bk>
    <bk>
      <rc t="2" v="12151"/>
    </bk>
    <bk>
      <rc t="2" v="12152"/>
    </bk>
    <bk>
      <rc t="2" v="12153"/>
    </bk>
    <bk>
      <rc t="2" v="12154"/>
    </bk>
    <bk>
      <rc t="2" v="12155"/>
    </bk>
    <bk>
      <rc t="2" v="12156"/>
    </bk>
    <bk>
      <rc t="2" v="12157"/>
    </bk>
    <bk>
      <rc t="2" v="12158"/>
    </bk>
    <bk>
      <rc t="2" v="12159"/>
    </bk>
    <bk>
      <rc t="2" v="12160"/>
    </bk>
    <bk>
      <rc t="2" v="12161"/>
    </bk>
    <bk>
      <rc t="2" v="12162"/>
    </bk>
    <bk>
      <rc t="2" v="12163"/>
    </bk>
    <bk>
      <rc t="2" v="12164"/>
    </bk>
    <bk>
      <rc t="2" v="12165"/>
    </bk>
    <bk>
      <rc t="2" v="12166"/>
    </bk>
    <bk>
      <rc t="2" v="12167"/>
    </bk>
    <bk>
      <rc t="2" v="12168"/>
    </bk>
    <bk>
      <rc t="2" v="12169"/>
    </bk>
    <bk>
      <rc t="2" v="12170"/>
    </bk>
    <bk>
      <rc t="2" v="12171"/>
    </bk>
    <bk>
      <rc t="2" v="12172"/>
    </bk>
    <bk>
      <rc t="2" v="12173"/>
    </bk>
    <bk>
      <rc t="2" v="12174"/>
    </bk>
    <bk>
      <rc t="2" v="12175"/>
    </bk>
    <bk>
      <rc t="2" v="12176"/>
    </bk>
    <bk>
      <rc t="2" v="12177"/>
    </bk>
    <bk>
      <rc t="2" v="12178"/>
    </bk>
    <bk>
      <rc t="2" v="12179"/>
    </bk>
    <bk>
      <rc t="2" v="12180"/>
    </bk>
    <bk>
      <rc t="2" v="12181"/>
    </bk>
    <bk>
      <rc t="2" v="12182"/>
    </bk>
    <bk>
      <rc t="2" v="12183"/>
    </bk>
    <bk>
      <rc t="2" v="12184"/>
    </bk>
    <bk>
      <rc t="2" v="12185"/>
    </bk>
    <bk>
      <rc t="2" v="12186"/>
    </bk>
    <bk>
      <rc t="2" v="12187"/>
    </bk>
    <bk>
      <rc t="2" v="12188"/>
    </bk>
    <bk>
      <rc t="2" v="12189"/>
    </bk>
    <bk>
      <rc t="2" v="12190"/>
    </bk>
    <bk>
      <rc t="2" v="12191"/>
    </bk>
    <bk>
      <rc t="2" v="12192"/>
    </bk>
    <bk>
      <rc t="2" v="12193"/>
    </bk>
    <bk>
      <rc t="2" v="12194"/>
    </bk>
    <bk>
      <rc t="2" v="12195"/>
    </bk>
    <bk>
      <rc t="2" v="12196"/>
    </bk>
    <bk>
      <rc t="2" v="12197"/>
    </bk>
    <bk>
      <rc t="2" v="12198"/>
    </bk>
    <bk>
      <rc t="2" v="12199"/>
    </bk>
    <bk>
      <rc t="2" v="12200"/>
    </bk>
    <bk>
      <rc t="2" v="12201"/>
    </bk>
    <bk>
      <rc t="2" v="12202"/>
    </bk>
    <bk>
      <rc t="2" v="12203"/>
    </bk>
    <bk>
      <rc t="2" v="12204"/>
    </bk>
    <bk>
      <rc t="2" v="12205"/>
    </bk>
    <bk>
      <rc t="2" v="12206"/>
    </bk>
    <bk>
      <rc t="2" v="12207"/>
    </bk>
    <bk>
      <rc t="2" v="12208"/>
    </bk>
    <bk>
      <rc t="2" v="12209"/>
    </bk>
    <bk>
      <rc t="2" v="12210"/>
    </bk>
    <bk>
      <rc t="2" v="12211"/>
    </bk>
    <bk>
      <rc t="2" v="12212"/>
    </bk>
    <bk>
      <rc t="2" v="12213"/>
    </bk>
    <bk>
      <rc t="2" v="12214"/>
    </bk>
    <bk>
      <rc t="2" v="12215"/>
    </bk>
    <bk>
      <rc t="2" v="12216"/>
    </bk>
    <bk>
      <rc t="2" v="12217"/>
    </bk>
    <bk>
      <rc t="2" v="12218"/>
    </bk>
    <bk>
      <rc t="2" v="12219"/>
    </bk>
    <bk>
      <rc t="2" v="12220"/>
    </bk>
    <bk>
      <rc t="2" v="12221"/>
    </bk>
    <bk>
      <rc t="2" v="12222"/>
    </bk>
    <bk>
      <rc t="2" v="12223"/>
    </bk>
    <bk>
      <rc t="2" v="12224"/>
    </bk>
    <bk>
      <rc t="2" v="12225"/>
    </bk>
    <bk>
      <rc t="2" v="12226"/>
    </bk>
    <bk>
      <rc t="2" v="12227"/>
    </bk>
    <bk>
      <rc t="2" v="12228"/>
    </bk>
    <bk>
      <rc t="2" v="12229"/>
    </bk>
    <bk>
      <rc t="2" v="12230"/>
    </bk>
    <bk>
      <rc t="2" v="12231"/>
    </bk>
    <bk>
      <rc t="2" v="12232"/>
    </bk>
    <bk>
      <rc t="2" v="12233"/>
    </bk>
    <bk>
      <rc t="2" v="12234"/>
    </bk>
    <bk>
      <rc t="2" v="12235"/>
    </bk>
    <bk>
      <rc t="2" v="12236"/>
    </bk>
    <bk>
      <rc t="2" v="12237"/>
    </bk>
    <bk>
      <rc t="2" v="12238"/>
    </bk>
    <bk>
      <rc t="2" v="12239"/>
    </bk>
    <bk>
      <rc t="2" v="12240"/>
    </bk>
    <bk>
      <rc t="2" v="12241"/>
    </bk>
    <bk>
      <rc t="2" v="12242"/>
    </bk>
    <bk>
      <rc t="2" v="12243"/>
    </bk>
    <bk>
      <rc t="2" v="12244"/>
    </bk>
    <bk>
      <rc t="2" v="12245"/>
    </bk>
    <bk>
      <rc t="2" v="12246"/>
    </bk>
    <bk>
      <rc t="2" v="12247"/>
    </bk>
    <bk>
      <rc t="2" v="12248"/>
    </bk>
    <bk>
      <rc t="2" v="12249"/>
    </bk>
    <bk>
      <rc t="2" v="12250"/>
    </bk>
    <bk>
      <rc t="2" v="12251"/>
    </bk>
    <bk>
      <rc t="2" v="12252"/>
    </bk>
    <bk>
      <rc t="2" v="12253"/>
    </bk>
    <bk>
      <rc t="2" v="12254"/>
    </bk>
    <bk>
      <rc t="2" v="12255"/>
    </bk>
    <bk>
      <rc t="2" v="12256"/>
    </bk>
    <bk>
      <rc t="2" v="12257"/>
    </bk>
    <bk>
      <rc t="2" v="12258"/>
    </bk>
    <bk>
      <rc t="2" v="12259"/>
    </bk>
    <bk>
      <rc t="2" v="12260"/>
    </bk>
    <bk>
      <rc t="2" v="12261"/>
    </bk>
    <bk>
      <rc t="2" v="12262"/>
    </bk>
    <bk>
      <rc t="2" v="12263"/>
    </bk>
    <bk>
      <rc t="2" v="12264"/>
    </bk>
    <bk>
      <rc t="2" v="12265"/>
    </bk>
    <bk>
      <rc t="2" v="12266"/>
    </bk>
    <bk>
      <rc t="2" v="12267"/>
    </bk>
    <bk>
      <rc t="2" v="12268"/>
    </bk>
    <bk>
      <rc t="2" v="12269"/>
    </bk>
    <bk>
      <rc t="2" v="12270"/>
    </bk>
    <bk>
      <rc t="2" v="12271"/>
    </bk>
    <bk>
      <rc t="2" v="12272"/>
    </bk>
    <bk>
      <rc t="2" v="12273"/>
    </bk>
    <bk>
      <rc t="2" v="12274"/>
    </bk>
    <bk>
      <rc t="2" v="12275"/>
    </bk>
    <bk>
      <rc t="2" v="12276"/>
    </bk>
    <bk>
      <rc t="2" v="12277"/>
    </bk>
    <bk>
      <rc t="2" v="12278"/>
    </bk>
    <bk>
      <rc t="2" v="12279"/>
    </bk>
    <bk>
      <rc t="2" v="12280"/>
    </bk>
    <bk>
      <rc t="2" v="12281"/>
    </bk>
    <bk>
      <rc t="2" v="12282"/>
    </bk>
    <bk>
      <rc t="2" v="12283"/>
    </bk>
    <bk>
      <rc t="2" v="12284"/>
    </bk>
    <bk>
      <rc t="2" v="12285"/>
    </bk>
    <bk>
      <rc t="2" v="12286"/>
    </bk>
    <bk>
      <rc t="2" v="12287"/>
    </bk>
    <bk>
      <rc t="2" v="12288"/>
    </bk>
    <bk>
      <rc t="2" v="12289"/>
    </bk>
    <bk>
      <rc t="2" v="12290"/>
    </bk>
    <bk>
      <rc t="2" v="12291"/>
    </bk>
    <bk>
      <rc t="2" v="12292"/>
    </bk>
    <bk>
      <rc t="2" v="12293"/>
    </bk>
    <bk>
      <rc t="2" v="12294"/>
    </bk>
    <bk>
      <rc t="2" v="12295"/>
    </bk>
    <bk>
      <rc t="2" v="12296"/>
    </bk>
    <bk>
      <rc t="2" v="12297"/>
    </bk>
    <bk>
      <rc t="2" v="12298"/>
    </bk>
    <bk>
      <rc t="2" v="12299"/>
    </bk>
    <bk>
      <rc t="2" v="12300"/>
    </bk>
    <bk>
      <rc t="2" v="12301"/>
    </bk>
    <bk>
      <rc t="2" v="12302"/>
    </bk>
    <bk>
      <rc t="2" v="12303"/>
    </bk>
    <bk>
      <rc t="2" v="12304"/>
    </bk>
    <bk>
      <rc t="2" v="12305"/>
    </bk>
    <bk>
      <rc t="2" v="12306"/>
    </bk>
    <bk>
      <rc t="2" v="12307"/>
    </bk>
    <bk>
      <rc t="2" v="12308"/>
    </bk>
    <bk>
      <rc t="2" v="12309"/>
    </bk>
    <bk>
      <rc t="2" v="12310"/>
    </bk>
    <bk>
      <rc t="2" v="12311"/>
    </bk>
    <bk>
      <rc t="2" v="12312"/>
    </bk>
    <bk>
      <rc t="2" v="12313"/>
    </bk>
    <bk>
      <rc t="2" v="12314"/>
    </bk>
    <bk>
      <rc t="2" v="12315"/>
    </bk>
    <bk>
      <rc t="2" v="12316"/>
    </bk>
    <bk>
      <rc t="2" v="12317"/>
    </bk>
    <bk>
      <rc t="2" v="12318"/>
    </bk>
    <bk>
      <rc t="2" v="12319"/>
    </bk>
    <bk>
      <rc t="2" v="12320"/>
    </bk>
    <bk>
      <rc t="2" v="12321"/>
    </bk>
    <bk>
      <rc t="2" v="12322"/>
    </bk>
    <bk>
      <rc t="2" v="12323"/>
    </bk>
    <bk>
      <rc t="2" v="12324"/>
    </bk>
    <bk>
      <rc t="2" v="12325"/>
    </bk>
    <bk>
      <rc t="2" v="12326"/>
    </bk>
    <bk>
      <rc t="2" v="12327"/>
    </bk>
    <bk>
      <rc t="2" v="12328"/>
    </bk>
    <bk>
      <rc t="2" v="12329"/>
    </bk>
    <bk>
      <rc t="2" v="12330"/>
    </bk>
    <bk>
      <rc t="2" v="12331"/>
    </bk>
    <bk>
      <rc t="2" v="12332"/>
    </bk>
    <bk>
      <rc t="2" v="12333"/>
    </bk>
    <bk>
      <rc t="2" v="12334"/>
    </bk>
    <bk>
      <rc t="2" v="12335"/>
    </bk>
    <bk>
      <rc t="2" v="12336"/>
    </bk>
    <bk>
      <rc t="2" v="12337"/>
    </bk>
    <bk>
      <rc t="2" v="12338"/>
    </bk>
    <bk>
      <rc t="2" v="12339"/>
    </bk>
    <bk>
      <rc t="2" v="12340"/>
    </bk>
    <bk>
      <rc t="2" v="12341"/>
    </bk>
    <bk>
      <rc t="2" v="12342"/>
    </bk>
    <bk>
      <rc t="2" v="12343"/>
    </bk>
    <bk>
      <rc t="2" v="12344"/>
    </bk>
    <bk>
      <rc t="2" v="12345"/>
    </bk>
    <bk>
      <rc t="2" v="12346"/>
    </bk>
    <bk>
      <rc t="2" v="12347"/>
    </bk>
    <bk>
      <rc t="2" v="12348"/>
    </bk>
    <bk>
      <rc t="2" v="12349"/>
    </bk>
    <bk>
      <rc t="2" v="12350"/>
    </bk>
    <bk>
      <rc t="2" v="12351"/>
    </bk>
    <bk>
      <rc t="2" v="12352"/>
    </bk>
    <bk>
      <rc t="2" v="12353"/>
    </bk>
    <bk>
      <rc t="2" v="12354"/>
    </bk>
    <bk>
      <rc t="2" v="12355"/>
    </bk>
    <bk>
      <rc t="2" v="12356"/>
    </bk>
    <bk>
      <rc t="2" v="12357"/>
    </bk>
    <bk>
      <rc t="2" v="12358"/>
    </bk>
    <bk>
      <rc t="2" v="12359"/>
    </bk>
    <bk>
      <rc t="2" v="12360"/>
    </bk>
    <bk>
      <rc t="2" v="12361"/>
    </bk>
    <bk>
      <rc t="2" v="12362"/>
    </bk>
    <bk>
      <rc t="2" v="12363"/>
    </bk>
    <bk>
      <rc t="2" v="12364"/>
    </bk>
    <bk>
      <rc t="2" v="12365"/>
    </bk>
    <bk>
      <rc t="2" v="12366"/>
    </bk>
    <bk>
      <rc t="2" v="12367"/>
    </bk>
    <bk>
      <rc t="2" v="12368"/>
    </bk>
    <bk>
      <rc t="2" v="12369"/>
    </bk>
    <bk>
      <rc t="2" v="12370"/>
    </bk>
    <bk>
      <rc t="2" v="12371"/>
    </bk>
    <bk>
      <rc t="2" v="12372"/>
    </bk>
    <bk>
      <rc t="2" v="12373"/>
    </bk>
    <bk>
      <rc t="2" v="12374"/>
    </bk>
    <bk>
      <rc t="2" v="12375"/>
    </bk>
    <bk>
      <rc t="2" v="12376"/>
    </bk>
    <bk>
      <rc t="2" v="12377"/>
    </bk>
    <bk>
      <rc t="2" v="12378"/>
    </bk>
    <bk>
      <rc t="2" v="12379"/>
    </bk>
    <bk>
      <rc t="2" v="12380"/>
    </bk>
    <bk>
      <rc t="2" v="12381"/>
    </bk>
    <bk>
      <rc t="2" v="12382"/>
    </bk>
    <bk>
      <rc t="2" v="12383"/>
    </bk>
    <bk>
      <rc t="2" v="12384"/>
    </bk>
    <bk>
      <rc t="2" v="12385"/>
    </bk>
    <bk>
      <rc t="2" v="12386"/>
    </bk>
    <bk>
      <rc t="2" v="12387"/>
    </bk>
    <bk>
      <rc t="2" v="12388"/>
    </bk>
    <bk>
      <rc t="2" v="12389"/>
    </bk>
    <bk>
      <rc t="2" v="12390"/>
    </bk>
    <bk>
      <rc t="2" v="12391"/>
    </bk>
    <bk>
      <rc t="2" v="12392"/>
    </bk>
    <bk>
      <rc t="2" v="12393"/>
    </bk>
    <bk>
      <rc t="2" v="12394"/>
    </bk>
    <bk>
      <rc t="2" v="12395"/>
    </bk>
    <bk>
      <rc t="2" v="12396"/>
    </bk>
    <bk>
      <rc t="2" v="12397"/>
    </bk>
    <bk>
      <rc t="2" v="12398"/>
    </bk>
    <bk>
      <rc t="2" v="12399"/>
    </bk>
    <bk>
      <rc t="2" v="12400"/>
    </bk>
    <bk>
      <rc t="2" v="12401"/>
    </bk>
    <bk>
      <rc t="2" v="12402"/>
    </bk>
    <bk>
      <rc t="2" v="12403"/>
    </bk>
    <bk>
      <rc t="2" v="12404"/>
    </bk>
    <bk>
      <rc t="2" v="12405"/>
    </bk>
    <bk>
      <rc t="2" v="12406"/>
    </bk>
    <bk>
      <rc t="2" v="12407"/>
    </bk>
    <bk>
      <rc t="2" v="12408"/>
    </bk>
    <bk>
      <rc t="2" v="12409"/>
    </bk>
    <bk>
      <rc t="2" v="12410"/>
    </bk>
    <bk>
      <rc t="2" v="12411"/>
    </bk>
    <bk>
      <rc t="2" v="12412"/>
    </bk>
    <bk>
      <rc t="2" v="12413"/>
    </bk>
    <bk>
      <rc t="2" v="12414"/>
    </bk>
    <bk>
      <rc t="2" v="12415"/>
    </bk>
    <bk>
      <rc t="2" v="12416"/>
    </bk>
    <bk>
      <rc t="2" v="12417"/>
    </bk>
    <bk>
      <rc t="2" v="12418"/>
    </bk>
    <bk>
      <rc t="2" v="12419"/>
    </bk>
    <bk>
      <rc t="2" v="12420"/>
    </bk>
    <bk>
      <rc t="2" v="12421"/>
    </bk>
    <bk>
      <rc t="2" v="12422"/>
    </bk>
    <bk>
      <rc t="2" v="12423"/>
    </bk>
    <bk>
      <rc t="2" v="12424"/>
    </bk>
    <bk>
      <rc t="2" v="12425"/>
    </bk>
    <bk>
      <rc t="2" v="12426"/>
    </bk>
    <bk>
      <rc t="2" v="12427"/>
    </bk>
    <bk>
      <rc t="2" v="12428"/>
    </bk>
    <bk>
      <rc t="2" v="12429"/>
    </bk>
    <bk>
      <rc t="2" v="12430"/>
    </bk>
    <bk>
      <rc t="2" v="12431"/>
    </bk>
    <bk>
      <rc t="2" v="12432"/>
    </bk>
    <bk>
      <rc t="2" v="12433"/>
    </bk>
    <bk>
      <rc t="2" v="12434"/>
    </bk>
    <bk>
      <rc t="2" v="12435"/>
    </bk>
    <bk>
      <rc t="2" v="12436"/>
    </bk>
    <bk>
      <rc t="2" v="12437"/>
    </bk>
    <bk>
      <rc t="2" v="12438"/>
    </bk>
    <bk>
      <rc t="2" v="12439"/>
    </bk>
    <bk>
      <rc t="2" v="12440"/>
    </bk>
    <bk>
      <rc t="2" v="12441"/>
    </bk>
    <bk>
      <rc t="2" v="12442"/>
    </bk>
    <bk>
      <rc t="2" v="12443"/>
    </bk>
    <bk>
      <rc t="2" v="12444"/>
    </bk>
    <bk>
      <rc t="2" v="12445"/>
    </bk>
    <bk>
      <rc t="2" v="12446"/>
    </bk>
    <bk>
      <rc t="2" v="12447"/>
    </bk>
    <bk>
      <rc t="2" v="12448"/>
    </bk>
    <bk>
      <rc t="2" v="12449"/>
    </bk>
    <bk>
      <rc t="2" v="12450"/>
    </bk>
    <bk>
      <rc t="2" v="12451"/>
    </bk>
    <bk>
      <rc t="2" v="12452"/>
    </bk>
    <bk>
      <rc t="2" v="12453"/>
    </bk>
    <bk>
      <rc t="2" v="12454"/>
    </bk>
    <bk>
      <rc t="2" v="12455"/>
    </bk>
    <bk>
      <rc t="2" v="12456"/>
    </bk>
    <bk>
      <rc t="2" v="12457"/>
    </bk>
    <bk>
      <rc t="2" v="12458"/>
    </bk>
    <bk>
      <rc t="2" v="12459"/>
    </bk>
    <bk>
      <rc t="2" v="12460"/>
    </bk>
    <bk>
      <rc t="2" v="12461"/>
    </bk>
    <bk>
      <rc t="2" v="12462"/>
    </bk>
    <bk>
      <rc t="2" v="12463"/>
    </bk>
    <bk>
      <rc t="2" v="12464"/>
    </bk>
    <bk>
      <rc t="2" v="12465"/>
    </bk>
    <bk>
      <rc t="2" v="12466"/>
    </bk>
    <bk>
      <rc t="2" v="12467"/>
    </bk>
    <bk>
      <rc t="2" v="12468"/>
    </bk>
    <bk>
      <rc t="2" v="12469"/>
    </bk>
    <bk>
      <rc t="2" v="12470"/>
    </bk>
    <bk>
      <rc t="2" v="12471"/>
    </bk>
    <bk>
      <rc t="2" v="12472"/>
    </bk>
    <bk>
      <rc t="2" v="12473"/>
    </bk>
    <bk>
      <rc t="2" v="12474"/>
    </bk>
    <bk>
      <rc t="2" v="12475"/>
    </bk>
    <bk>
      <rc t="2" v="12476"/>
    </bk>
    <bk>
      <rc t="2" v="12477"/>
    </bk>
    <bk>
      <rc t="2" v="12478"/>
    </bk>
    <bk>
      <rc t="2" v="12479"/>
    </bk>
    <bk>
      <rc t="2" v="12480"/>
    </bk>
    <bk>
      <rc t="2" v="12481"/>
    </bk>
    <bk>
      <rc t="2" v="12482"/>
    </bk>
    <bk>
      <rc t="2" v="12483"/>
    </bk>
    <bk>
      <rc t="2" v="12484"/>
    </bk>
    <bk>
      <rc t="2" v="12485"/>
    </bk>
    <bk>
      <rc t="2" v="12486"/>
    </bk>
    <bk>
      <rc t="2" v="12487"/>
    </bk>
    <bk>
      <rc t="2" v="12488"/>
    </bk>
    <bk>
      <rc t="2" v="12489"/>
    </bk>
    <bk>
      <rc t="2" v="12490"/>
    </bk>
    <bk>
      <rc t="2" v="12491"/>
    </bk>
    <bk>
      <rc t="2" v="12492"/>
    </bk>
    <bk>
      <rc t="2" v="12493"/>
    </bk>
    <bk>
      <rc t="2" v="12494"/>
    </bk>
    <bk>
      <rc t="2" v="12495"/>
    </bk>
    <bk>
      <rc t="2" v="12496"/>
    </bk>
    <bk>
      <rc t="2" v="12497"/>
    </bk>
    <bk>
      <rc t="2" v="12498"/>
    </bk>
    <bk>
      <rc t="2" v="12499"/>
    </bk>
    <bk>
      <rc t="2" v="12500"/>
    </bk>
    <bk>
      <rc t="2" v="12501"/>
    </bk>
    <bk>
      <rc t="2" v="12502"/>
    </bk>
    <bk>
      <rc t="2" v="12503"/>
    </bk>
    <bk>
      <rc t="2" v="12504"/>
    </bk>
    <bk>
      <rc t="2" v="12505"/>
    </bk>
    <bk>
      <rc t="2" v="12506"/>
    </bk>
    <bk>
      <rc t="2" v="12507"/>
    </bk>
    <bk>
      <rc t="2" v="12508"/>
    </bk>
    <bk>
      <rc t="2" v="12509"/>
    </bk>
    <bk>
      <rc t="2" v="12510"/>
    </bk>
    <bk>
      <rc t="2" v="12511"/>
    </bk>
    <bk>
      <rc t="2" v="12512"/>
    </bk>
    <bk>
      <rc t="2" v="12513"/>
    </bk>
    <bk>
      <rc t="2" v="12514"/>
    </bk>
    <bk>
      <rc t="2" v="12515"/>
    </bk>
    <bk>
      <rc t="2" v="12516"/>
    </bk>
    <bk>
      <rc t="2" v="12517"/>
    </bk>
    <bk>
      <rc t="2" v="12518"/>
    </bk>
    <bk>
      <rc t="2" v="12519"/>
    </bk>
    <bk>
      <rc t="2" v="12520"/>
    </bk>
    <bk>
      <rc t="2" v="12521"/>
    </bk>
    <bk>
      <rc t="2" v="12522"/>
    </bk>
    <bk>
      <rc t="2" v="12523"/>
    </bk>
    <bk>
      <rc t="2" v="12524"/>
    </bk>
    <bk>
      <rc t="2" v="12525"/>
    </bk>
    <bk>
      <rc t="2" v="12526"/>
    </bk>
    <bk>
      <rc t="2" v="12527"/>
    </bk>
    <bk>
      <rc t="2" v="12528"/>
    </bk>
    <bk>
      <rc t="2" v="12529"/>
    </bk>
    <bk>
      <rc t="2" v="12530"/>
    </bk>
    <bk>
      <rc t="2" v="12531"/>
    </bk>
    <bk>
      <rc t="2" v="12532"/>
    </bk>
    <bk>
      <rc t="2" v="12533"/>
    </bk>
    <bk>
      <rc t="2" v="12534"/>
    </bk>
    <bk>
      <rc t="2" v="12535"/>
    </bk>
    <bk>
      <rc t="2" v="12536"/>
    </bk>
    <bk>
      <rc t="2" v="12537"/>
    </bk>
    <bk>
      <rc t="2" v="12538"/>
    </bk>
    <bk>
      <rc t="2" v="12539"/>
    </bk>
    <bk>
      <rc t="2" v="12540"/>
    </bk>
    <bk>
      <rc t="2" v="12541"/>
    </bk>
    <bk>
      <rc t="2" v="12542"/>
    </bk>
    <bk>
      <rc t="2" v="12543"/>
    </bk>
    <bk>
      <rc t="2" v="12544"/>
    </bk>
    <bk>
      <rc t="2" v="12545"/>
    </bk>
    <bk>
      <rc t="2" v="12546"/>
    </bk>
    <bk>
      <rc t="2" v="12547"/>
    </bk>
    <bk>
      <rc t="2" v="12548"/>
    </bk>
    <bk>
      <rc t="2" v="12549"/>
    </bk>
    <bk>
      <rc t="2" v="12550"/>
    </bk>
    <bk>
      <rc t="2" v="12551"/>
    </bk>
    <bk>
      <rc t="2" v="12552"/>
    </bk>
    <bk>
      <rc t="2" v="12553"/>
    </bk>
    <bk>
      <rc t="2" v="12554"/>
    </bk>
    <bk>
      <rc t="2" v="12555"/>
    </bk>
    <bk>
      <rc t="2" v="12556"/>
    </bk>
    <bk>
      <rc t="2" v="12557"/>
    </bk>
    <bk>
      <rc t="2" v="12558"/>
    </bk>
    <bk>
      <rc t="2" v="12559"/>
    </bk>
    <bk>
      <rc t="2" v="12560"/>
    </bk>
    <bk>
      <rc t="2" v="12561"/>
    </bk>
    <bk>
      <rc t="2" v="12562"/>
    </bk>
    <bk>
      <rc t="2" v="12563"/>
    </bk>
    <bk>
      <rc t="2" v="12564"/>
    </bk>
    <bk>
      <rc t="2" v="12565"/>
    </bk>
    <bk>
      <rc t="2" v="12566"/>
    </bk>
    <bk>
      <rc t="2" v="12567"/>
    </bk>
    <bk>
      <rc t="2" v="12568"/>
    </bk>
    <bk>
      <rc t="2" v="12569"/>
    </bk>
    <bk>
      <rc t="2" v="12570"/>
    </bk>
    <bk>
      <rc t="2" v="12571"/>
    </bk>
    <bk>
      <rc t="2" v="12572"/>
    </bk>
    <bk>
      <rc t="2" v="12573"/>
    </bk>
    <bk>
      <rc t="2" v="12574"/>
    </bk>
    <bk>
      <rc t="2" v="12575"/>
    </bk>
    <bk>
      <rc t="2" v="12576"/>
    </bk>
    <bk>
      <rc t="2" v="12577"/>
    </bk>
    <bk>
      <rc t="2" v="12578"/>
    </bk>
    <bk>
      <rc t="2" v="12579"/>
    </bk>
    <bk>
      <rc t="2" v="12580"/>
    </bk>
    <bk>
      <rc t="2" v="12581"/>
    </bk>
    <bk>
      <rc t="2" v="12582"/>
    </bk>
    <bk>
      <rc t="2" v="12583"/>
    </bk>
    <bk>
      <rc t="2" v="12584"/>
    </bk>
    <bk>
      <rc t="2" v="12585"/>
    </bk>
    <bk>
      <rc t="2" v="12586"/>
    </bk>
    <bk>
      <rc t="2" v="12587"/>
    </bk>
    <bk>
      <rc t="2" v="12588"/>
    </bk>
    <bk>
      <rc t="2" v="12589"/>
    </bk>
    <bk>
      <rc t="2" v="12590"/>
    </bk>
    <bk>
      <rc t="2" v="12591"/>
    </bk>
    <bk>
      <rc t="2" v="12592"/>
    </bk>
    <bk>
      <rc t="2" v="12593"/>
    </bk>
    <bk>
      <rc t="2" v="12594"/>
    </bk>
    <bk>
      <rc t="2" v="12595"/>
    </bk>
    <bk>
      <rc t="2" v="12596"/>
    </bk>
    <bk>
      <rc t="2" v="12597"/>
    </bk>
    <bk>
      <rc t="2" v="12598"/>
    </bk>
    <bk>
      <rc t="2" v="12599"/>
    </bk>
    <bk>
      <rc t="2" v="12600"/>
    </bk>
    <bk>
      <rc t="2" v="12601"/>
    </bk>
    <bk>
      <rc t="2" v="12602"/>
    </bk>
    <bk>
      <rc t="2" v="12603"/>
    </bk>
    <bk>
      <rc t="2" v="12604"/>
    </bk>
    <bk>
      <rc t="2" v="12605"/>
    </bk>
    <bk>
      <rc t="2" v="12606"/>
    </bk>
    <bk>
      <rc t="2" v="12607"/>
    </bk>
    <bk>
      <rc t="2" v="12608"/>
    </bk>
    <bk>
      <rc t="2" v="12609"/>
    </bk>
    <bk>
      <rc t="2" v="12610"/>
    </bk>
    <bk>
      <rc t="2" v="12611"/>
    </bk>
    <bk>
      <rc t="2" v="12612"/>
    </bk>
    <bk>
      <rc t="2" v="12613"/>
    </bk>
    <bk>
      <rc t="2" v="12614"/>
    </bk>
    <bk>
      <rc t="2" v="12615"/>
    </bk>
    <bk>
      <rc t="2" v="12616"/>
    </bk>
    <bk>
      <rc t="2" v="12617"/>
    </bk>
    <bk>
      <rc t="2" v="12618"/>
    </bk>
    <bk>
      <rc t="2" v="12619"/>
    </bk>
    <bk>
      <rc t="2" v="12620"/>
    </bk>
    <bk>
      <rc t="2" v="12621"/>
    </bk>
    <bk>
      <rc t="2" v="12622"/>
    </bk>
    <bk>
      <rc t="2" v="12623"/>
    </bk>
    <bk>
      <rc t="2" v="12624"/>
    </bk>
    <bk>
      <rc t="2" v="12625"/>
    </bk>
    <bk>
      <rc t="2" v="12626"/>
    </bk>
    <bk>
      <rc t="2" v="12627"/>
    </bk>
    <bk>
      <rc t="2" v="12628"/>
    </bk>
    <bk>
      <rc t="2" v="12629"/>
    </bk>
    <bk>
      <rc t="2" v="12630"/>
    </bk>
    <bk>
      <rc t="2" v="12631"/>
    </bk>
    <bk>
      <rc t="2" v="12632"/>
    </bk>
    <bk>
      <rc t="2" v="12633"/>
    </bk>
    <bk>
      <rc t="2" v="12634"/>
    </bk>
    <bk>
      <rc t="2" v="12635"/>
    </bk>
    <bk>
      <rc t="2" v="12636"/>
    </bk>
    <bk>
      <rc t="2" v="12637"/>
    </bk>
    <bk>
      <rc t="2" v="12638"/>
    </bk>
    <bk>
      <rc t="2" v="12639"/>
    </bk>
    <bk>
      <rc t="2" v="12640"/>
    </bk>
    <bk>
      <rc t="2" v="12641"/>
    </bk>
    <bk>
      <rc t="2" v="12642"/>
    </bk>
    <bk>
      <rc t="2" v="12643"/>
    </bk>
    <bk>
      <rc t="2" v="12644"/>
    </bk>
    <bk>
      <rc t="2" v="12645"/>
    </bk>
    <bk>
      <rc t="2" v="12646"/>
    </bk>
    <bk>
      <rc t="2" v="12647"/>
    </bk>
    <bk>
      <rc t="2" v="12648"/>
    </bk>
    <bk>
      <rc t="2" v="12649"/>
    </bk>
    <bk>
      <rc t="2" v="12650"/>
    </bk>
    <bk>
      <rc t="2" v="12651"/>
    </bk>
    <bk>
      <rc t="2" v="12652"/>
    </bk>
    <bk>
      <rc t="2" v="12653"/>
    </bk>
    <bk>
      <rc t="2" v="12654"/>
    </bk>
    <bk>
      <rc t="2" v="12655"/>
    </bk>
    <bk>
      <rc t="2" v="12656"/>
    </bk>
    <bk>
      <rc t="2" v="12657"/>
    </bk>
    <bk>
      <rc t="2" v="12658"/>
    </bk>
    <bk>
      <rc t="2" v="12659"/>
    </bk>
    <bk>
      <rc t="2" v="12660"/>
    </bk>
    <bk>
      <rc t="2" v="12661"/>
    </bk>
    <bk>
      <rc t="2" v="12662"/>
    </bk>
    <bk>
      <rc t="2" v="12663"/>
    </bk>
    <bk>
      <rc t="2" v="12664"/>
    </bk>
    <bk>
      <rc t="2" v="12665"/>
    </bk>
    <bk>
      <rc t="2" v="12666"/>
    </bk>
    <bk>
      <rc t="2" v="12667"/>
    </bk>
    <bk>
      <rc t="2" v="12668"/>
    </bk>
    <bk>
      <rc t="2" v="12669"/>
    </bk>
    <bk>
      <rc t="2" v="12670"/>
    </bk>
    <bk>
      <rc t="2" v="12671"/>
    </bk>
    <bk>
      <rc t="2" v="12672"/>
    </bk>
    <bk>
      <rc t="2" v="12673"/>
    </bk>
    <bk>
      <rc t="2" v="12674"/>
    </bk>
    <bk>
      <rc t="2" v="12675"/>
    </bk>
    <bk>
      <rc t="2" v="12676"/>
    </bk>
    <bk>
      <rc t="2" v="12677"/>
    </bk>
    <bk>
      <rc t="2" v="12678"/>
    </bk>
    <bk>
      <rc t="2" v="12679"/>
    </bk>
    <bk>
      <rc t="2" v="12680"/>
    </bk>
    <bk>
      <rc t="2" v="12681"/>
    </bk>
    <bk>
      <rc t="2" v="12682"/>
    </bk>
    <bk>
      <rc t="2" v="12683"/>
    </bk>
    <bk>
      <rc t="2" v="12684"/>
    </bk>
    <bk>
      <rc t="2" v="12685"/>
    </bk>
    <bk>
      <rc t="2" v="12686"/>
    </bk>
    <bk>
      <rc t="2" v="12687"/>
    </bk>
    <bk>
      <rc t="2" v="12688"/>
    </bk>
    <bk>
      <rc t="2" v="12689"/>
    </bk>
    <bk>
      <rc t="2" v="12690"/>
    </bk>
    <bk>
      <rc t="2" v="12691"/>
    </bk>
    <bk>
      <rc t="2" v="12692"/>
    </bk>
    <bk>
      <rc t="2" v="12693"/>
    </bk>
    <bk>
      <rc t="2" v="12694"/>
    </bk>
    <bk>
      <rc t="2" v="12695"/>
    </bk>
    <bk>
      <rc t="2" v="12696"/>
    </bk>
    <bk>
      <rc t="2" v="12697"/>
    </bk>
    <bk>
      <rc t="2" v="12698"/>
    </bk>
    <bk>
      <rc t="2" v="12699"/>
    </bk>
    <bk>
      <rc t="2" v="12700"/>
    </bk>
    <bk>
      <rc t="2" v="12701"/>
    </bk>
    <bk>
      <rc t="2" v="12702"/>
    </bk>
    <bk>
      <rc t="2" v="12703"/>
    </bk>
    <bk>
      <rc t="2" v="12704"/>
    </bk>
    <bk>
      <rc t="2" v="12705"/>
    </bk>
    <bk>
      <rc t="2" v="12706"/>
    </bk>
    <bk>
      <rc t="2" v="12707"/>
    </bk>
    <bk>
      <rc t="2" v="12708"/>
    </bk>
    <bk>
      <rc t="2" v="12709"/>
    </bk>
    <bk>
      <rc t="2" v="12710"/>
    </bk>
    <bk>
      <rc t="2" v="12711"/>
    </bk>
    <bk>
      <rc t="2" v="12712"/>
    </bk>
    <bk>
      <rc t="2" v="12713"/>
    </bk>
    <bk>
      <rc t="2" v="12714"/>
    </bk>
    <bk>
      <rc t="2" v="12715"/>
    </bk>
    <bk>
      <rc t="2" v="12716"/>
    </bk>
    <bk>
      <rc t="2" v="12717"/>
    </bk>
    <bk>
      <rc t="2" v="12718"/>
    </bk>
    <bk>
      <rc t="2" v="12719"/>
    </bk>
    <bk>
      <rc t="2" v="12720"/>
    </bk>
    <bk>
      <rc t="2" v="12721"/>
    </bk>
    <bk>
      <rc t="2" v="12722"/>
    </bk>
    <bk>
      <rc t="2" v="12723"/>
    </bk>
    <bk>
      <rc t="2" v="12724"/>
    </bk>
    <bk>
      <rc t="2" v="12725"/>
    </bk>
    <bk>
      <rc t="2" v="12726"/>
    </bk>
    <bk>
      <rc t="2" v="12727"/>
    </bk>
    <bk>
      <rc t="2" v="12728"/>
    </bk>
    <bk>
      <rc t="2" v="12729"/>
    </bk>
    <bk>
      <rc t="2" v="12730"/>
    </bk>
    <bk>
      <rc t="2" v="12731"/>
    </bk>
    <bk>
      <rc t="2" v="12732"/>
    </bk>
    <bk>
      <rc t="2" v="12733"/>
    </bk>
    <bk>
      <rc t="2" v="12734"/>
    </bk>
    <bk>
      <rc t="2" v="12735"/>
    </bk>
    <bk>
      <rc t="2" v="12736"/>
    </bk>
    <bk>
      <rc t="2" v="12737"/>
    </bk>
    <bk>
      <rc t="2" v="12738"/>
    </bk>
    <bk>
      <rc t="2" v="12739"/>
    </bk>
    <bk>
      <rc t="2" v="12740"/>
    </bk>
    <bk>
      <rc t="2" v="12741"/>
    </bk>
    <bk>
      <rc t="2" v="12742"/>
    </bk>
    <bk>
      <rc t="2" v="12743"/>
    </bk>
    <bk>
      <rc t="2" v="12744"/>
    </bk>
    <bk>
      <rc t="2" v="12745"/>
    </bk>
    <bk>
      <rc t="2" v="12746"/>
    </bk>
    <bk>
      <rc t="2" v="12747"/>
    </bk>
    <bk>
      <rc t="2" v="12748"/>
    </bk>
    <bk>
      <rc t="2" v="12749"/>
    </bk>
    <bk>
      <rc t="2" v="12750"/>
    </bk>
    <bk>
      <rc t="2" v="12751"/>
    </bk>
    <bk>
      <rc t="2" v="12752"/>
    </bk>
    <bk>
      <rc t="2" v="12753"/>
    </bk>
    <bk>
      <rc t="2" v="12754"/>
    </bk>
    <bk>
      <rc t="2" v="12755"/>
    </bk>
    <bk>
      <rc t="2" v="12756"/>
    </bk>
    <bk>
      <rc t="2" v="12757"/>
    </bk>
    <bk>
      <rc t="2" v="12758"/>
    </bk>
    <bk>
      <rc t="2" v="12759"/>
    </bk>
    <bk>
      <rc t="2" v="12760"/>
    </bk>
    <bk>
      <rc t="2" v="12761"/>
    </bk>
    <bk>
      <rc t="2" v="12762"/>
    </bk>
    <bk>
      <rc t="2" v="12763"/>
    </bk>
    <bk>
      <rc t="2" v="12764"/>
    </bk>
    <bk>
      <rc t="2" v="12765"/>
    </bk>
    <bk>
      <rc t="2" v="12766"/>
    </bk>
    <bk>
      <rc t="2" v="12767"/>
    </bk>
    <bk>
      <rc t="2" v="12768"/>
    </bk>
    <bk>
      <rc t="2" v="12769"/>
    </bk>
    <bk>
      <rc t="2" v="12770"/>
    </bk>
    <bk>
      <rc t="2" v="12771"/>
    </bk>
    <bk>
      <rc t="2" v="12772"/>
    </bk>
    <bk>
      <rc t="2" v="12773"/>
    </bk>
    <bk>
      <rc t="2" v="12774"/>
    </bk>
    <bk>
      <rc t="2" v="12775"/>
    </bk>
    <bk>
      <rc t="2" v="12776"/>
    </bk>
    <bk>
      <rc t="2" v="12777"/>
    </bk>
    <bk>
      <rc t="2" v="12778"/>
    </bk>
    <bk>
      <rc t="2" v="12779"/>
    </bk>
    <bk>
      <rc t="2" v="12780"/>
    </bk>
    <bk>
      <rc t="2" v="12781"/>
    </bk>
    <bk>
      <rc t="2" v="12782"/>
    </bk>
    <bk>
      <rc t="2" v="12783"/>
    </bk>
    <bk>
      <rc t="2" v="12784"/>
    </bk>
    <bk>
      <rc t="2" v="12785"/>
    </bk>
    <bk>
      <rc t="2" v="12786"/>
    </bk>
    <bk>
      <rc t="2" v="12787"/>
    </bk>
    <bk>
      <rc t="2" v="12788"/>
    </bk>
    <bk>
      <rc t="2" v="12789"/>
    </bk>
    <bk>
      <rc t="2" v="12790"/>
    </bk>
    <bk>
      <rc t="2" v="12791"/>
    </bk>
    <bk>
      <rc t="2" v="12792"/>
    </bk>
    <bk>
      <rc t="2" v="12793"/>
    </bk>
    <bk>
      <rc t="2" v="12794"/>
    </bk>
    <bk>
      <rc t="2" v="12795"/>
    </bk>
    <bk>
      <rc t="2" v="12796"/>
    </bk>
    <bk>
      <rc t="2" v="12797"/>
    </bk>
    <bk>
      <rc t="2" v="12798"/>
    </bk>
    <bk>
      <rc t="2" v="12799"/>
    </bk>
    <bk>
      <rc t="2" v="12800"/>
    </bk>
    <bk>
      <rc t="2" v="12801"/>
    </bk>
    <bk>
      <rc t="2" v="12802"/>
    </bk>
    <bk>
      <rc t="2" v="12803"/>
    </bk>
    <bk>
      <rc t="2" v="12804"/>
    </bk>
    <bk>
      <rc t="2" v="12805"/>
    </bk>
    <bk>
      <rc t="2" v="12806"/>
    </bk>
    <bk>
      <rc t="2" v="12807"/>
    </bk>
    <bk>
      <rc t="2" v="12808"/>
    </bk>
    <bk>
      <rc t="2" v="12809"/>
    </bk>
    <bk>
      <rc t="2" v="12810"/>
    </bk>
    <bk>
      <rc t="2" v="12811"/>
    </bk>
    <bk>
      <rc t="2" v="12812"/>
    </bk>
    <bk>
      <rc t="2" v="12813"/>
    </bk>
    <bk>
      <rc t="2" v="12814"/>
    </bk>
    <bk>
      <rc t="2" v="12815"/>
    </bk>
    <bk>
      <rc t="2" v="12816"/>
    </bk>
    <bk>
      <rc t="2" v="12817"/>
    </bk>
    <bk>
      <rc t="2" v="12818"/>
    </bk>
    <bk>
      <rc t="2" v="12819"/>
    </bk>
    <bk>
      <rc t="2" v="12820"/>
    </bk>
    <bk>
      <rc t="2" v="12821"/>
    </bk>
    <bk>
      <rc t="2" v="12822"/>
    </bk>
    <bk>
      <rc t="2" v="12823"/>
    </bk>
    <bk>
      <rc t="2" v="12824"/>
    </bk>
    <bk>
      <rc t="2" v="12825"/>
    </bk>
    <bk>
      <rc t="2" v="12826"/>
    </bk>
    <bk>
      <rc t="2" v="12827"/>
    </bk>
    <bk>
      <rc t="2" v="12828"/>
    </bk>
    <bk>
      <rc t="2" v="12829"/>
    </bk>
    <bk>
      <rc t="2" v="12830"/>
    </bk>
    <bk>
      <rc t="2" v="12831"/>
    </bk>
    <bk>
      <rc t="2" v="12832"/>
    </bk>
    <bk>
      <rc t="2" v="12833"/>
    </bk>
    <bk>
      <rc t="2" v="12834"/>
    </bk>
    <bk>
      <rc t="2" v="12835"/>
    </bk>
    <bk>
      <rc t="2" v="12836"/>
    </bk>
    <bk>
      <rc t="2" v="12837"/>
    </bk>
    <bk>
      <rc t="2" v="12838"/>
    </bk>
    <bk>
      <rc t="2" v="12839"/>
    </bk>
    <bk>
      <rc t="2" v="12840"/>
    </bk>
    <bk>
      <rc t="2" v="12841"/>
    </bk>
    <bk>
      <rc t="2" v="12842"/>
    </bk>
    <bk>
      <rc t="2" v="12843"/>
    </bk>
    <bk>
      <rc t="2" v="12844"/>
    </bk>
    <bk>
      <rc t="2" v="12845"/>
    </bk>
    <bk>
      <rc t="2" v="12846"/>
    </bk>
    <bk>
      <rc t="2" v="12847"/>
    </bk>
    <bk>
      <rc t="2" v="12848"/>
    </bk>
    <bk>
      <rc t="2" v="12849"/>
    </bk>
    <bk>
      <rc t="2" v="12850"/>
    </bk>
    <bk>
      <rc t="2" v="12851"/>
    </bk>
    <bk>
      <rc t="2" v="12852"/>
    </bk>
    <bk>
      <rc t="2" v="12853"/>
    </bk>
    <bk>
      <rc t="2" v="12854"/>
    </bk>
    <bk>
      <rc t="2" v="12855"/>
    </bk>
    <bk>
      <rc t="2" v="12856"/>
    </bk>
    <bk>
      <rc t="2" v="12857"/>
    </bk>
    <bk>
      <rc t="2" v="12858"/>
    </bk>
    <bk>
      <rc t="2" v="12859"/>
    </bk>
    <bk>
      <rc t="2" v="12860"/>
    </bk>
    <bk>
      <rc t="2" v="12861"/>
    </bk>
    <bk>
      <rc t="2" v="12862"/>
    </bk>
    <bk>
      <rc t="2" v="12863"/>
    </bk>
    <bk>
      <rc t="2" v="12864"/>
    </bk>
    <bk>
      <rc t="2" v="12865"/>
    </bk>
    <bk>
      <rc t="2" v="12866"/>
    </bk>
    <bk>
      <rc t="2" v="12867"/>
    </bk>
    <bk>
      <rc t="2" v="12868"/>
    </bk>
    <bk>
      <rc t="2" v="12869"/>
    </bk>
    <bk>
      <rc t="2" v="12870"/>
    </bk>
    <bk>
      <rc t="2" v="12871"/>
    </bk>
    <bk>
      <rc t="2" v="12872"/>
    </bk>
    <bk>
      <rc t="2" v="12873"/>
    </bk>
    <bk>
      <rc t="2" v="12874"/>
    </bk>
    <bk>
      <rc t="2" v="12875"/>
    </bk>
    <bk>
      <rc t="2" v="12876"/>
    </bk>
    <bk>
      <rc t="2" v="12877"/>
    </bk>
    <bk>
      <rc t="2" v="12878"/>
    </bk>
    <bk>
      <rc t="2" v="12879"/>
    </bk>
    <bk>
      <rc t="2" v="12880"/>
    </bk>
    <bk>
      <rc t="2" v="12881"/>
    </bk>
    <bk>
      <rc t="2" v="12882"/>
    </bk>
    <bk>
      <rc t="2" v="12883"/>
    </bk>
    <bk>
      <rc t="2" v="12884"/>
    </bk>
    <bk>
      <rc t="2" v="12885"/>
    </bk>
    <bk>
      <rc t="2" v="12886"/>
    </bk>
    <bk>
      <rc t="2" v="12887"/>
    </bk>
    <bk>
      <rc t="2" v="12888"/>
    </bk>
    <bk>
      <rc t="2" v="12889"/>
    </bk>
    <bk>
      <rc t="2" v="12890"/>
    </bk>
    <bk>
      <rc t="2" v="12891"/>
    </bk>
    <bk>
      <rc t="2" v="12892"/>
    </bk>
    <bk>
      <rc t="2" v="12893"/>
    </bk>
    <bk>
      <rc t="2" v="12894"/>
    </bk>
    <bk>
      <rc t="2" v="12895"/>
    </bk>
    <bk>
      <rc t="2" v="12896"/>
    </bk>
    <bk>
      <rc t="2" v="12897"/>
    </bk>
    <bk>
      <rc t="2" v="12898"/>
    </bk>
    <bk>
      <rc t="2" v="12899"/>
    </bk>
    <bk>
      <rc t="2" v="12900"/>
    </bk>
    <bk>
      <rc t="2" v="12901"/>
    </bk>
    <bk>
      <rc t="2" v="12902"/>
    </bk>
    <bk>
      <rc t="2" v="12903"/>
    </bk>
    <bk>
      <rc t="2" v="12904"/>
    </bk>
    <bk>
      <rc t="2" v="12905"/>
    </bk>
    <bk>
      <rc t="2" v="12906"/>
    </bk>
    <bk>
      <rc t="2" v="12907"/>
    </bk>
    <bk>
      <rc t="2" v="12908"/>
    </bk>
    <bk>
      <rc t="2" v="12909"/>
    </bk>
    <bk>
      <rc t="2" v="12910"/>
    </bk>
    <bk>
      <rc t="2" v="12911"/>
    </bk>
    <bk>
      <rc t="2" v="12912"/>
    </bk>
    <bk>
      <rc t="2" v="12913"/>
    </bk>
    <bk>
      <rc t="2" v="12914"/>
    </bk>
    <bk>
      <rc t="2" v="12915"/>
    </bk>
    <bk>
      <rc t="2" v="12916"/>
    </bk>
    <bk>
      <rc t="2" v="12917"/>
    </bk>
    <bk>
      <rc t="2" v="12918"/>
    </bk>
    <bk>
      <rc t="2" v="12919"/>
    </bk>
    <bk>
      <rc t="2" v="12920"/>
    </bk>
    <bk>
      <rc t="2" v="12921"/>
    </bk>
    <bk>
      <rc t="2" v="12922"/>
    </bk>
    <bk>
      <rc t="2" v="12923"/>
    </bk>
    <bk>
      <rc t="2" v="12924"/>
    </bk>
    <bk>
      <rc t="2" v="12925"/>
    </bk>
    <bk>
      <rc t="2" v="12926"/>
    </bk>
    <bk>
      <rc t="2" v="12927"/>
    </bk>
    <bk>
      <rc t="2" v="12928"/>
    </bk>
    <bk>
      <rc t="2" v="12929"/>
    </bk>
    <bk>
      <rc t="2" v="12930"/>
    </bk>
    <bk>
      <rc t="2" v="12931"/>
    </bk>
    <bk>
      <rc t="2" v="12932"/>
    </bk>
    <bk>
      <rc t="2" v="12933"/>
    </bk>
    <bk>
      <rc t="2" v="12934"/>
    </bk>
    <bk>
      <rc t="2" v="12935"/>
    </bk>
    <bk>
      <rc t="2" v="12936"/>
    </bk>
    <bk>
      <rc t="2" v="12937"/>
    </bk>
    <bk>
      <rc t="2" v="12938"/>
    </bk>
    <bk>
      <rc t="2" v="12939"/>
    </bk>
    <bk>
      <rc t="2" v="12940"/>
    </bk>
    <bk>
      <rc t="2" v="12941"/>
    </bk>
    <bk>
      <rc t="2" v="12942"/>
    </bk>
    <bk>
      <rc t="2" v="12943"/>
    </bk>
    <bk>
      <rc t="2" v="12944"/>
    </bk>
    <bk>
      <rc t="2" v="12945"/>
    </bk>
    <bk>
      <rc t="2" v="12946"/>
    </bk>
    <bk>
      <rc t="2" v="12947"/>
    </bk>
    <bk>
      <rc t="2" v="12948"/>
    </bk>
    <bk>
      <rc t="2" v="12949"/>
    </bk>
    <bk>
      <rc t="2" v="12950"/>
    </bk>
    <bk>
      <rc t="2" v="12951"/>
    </bk>
    <bk>
      <rc t="2" v="12952"/>
    </bk>
    <bk>
      <rc t="2" v="12953"/>
    </bk>
    <bk>
      <rc t="2" v="12954"/>
    </bk>
    <bk>
      <rc t="2" v="12955"/>
    </bk>
    <bk>
      <rc t="2" v="12956"/>
    </bk>
    <bk>
      <rc t="2" v="12957"/>
    </bk>
    <bk>
      <rc t="2" v="12958"/>
    </bk>
    <bk>
      <rc t="2" v="12959"/>
    </bk>
    <bk>
      <rc t="2" v="12960"/>
    </bk>
    <bk>
      <rc t="2" v="12961"/>
    </bk>
    <bk>
      <rc t="2" v="12962"/>
    </bk>
    <bk>
      <rc t="2" v="12963"/>
    </bk>
    <bk>
      <rc t="2" v="12964"/>
    </bk>
    <bk>
      <rc t="2" v="12965"/>
    </bk>
    <bk>
      <rc t="2" v="12966"/>
    </bk>
    <bk>
      <rc t="2" v="12967"/>
    </bk>
    <bk>
      <rc t="2" v="12968"/>
    </bk>
    <bk>
      <rc t="2" v="12969"/>
    </bk>
    <bk>
      <rc t="2" v="12970"/>
    </bk>
    <bk>
      <rc t="2" v="12971"/>
    </bk>
    <bk>
      <rc t="2" v="12972"/>
    </bk>
    <bk>
      <rc t="2" v="12973"/>
    </bk>
    <bk>
      <rc t="2" v="12974"/>
    </bk>
    <bk>
      <rc t="2" v="12975"/>
    </bk>
    <bk>
      <rc t="2" v="12976"/>
    </bk>
    <bk>
      <rc t="2" v="12977"/>
    </bk>
    <bk>
      <rc t="2" v="12978"/>
    </bk>
    <bk>
      <rc t="2" v="12979"/>
    </bk>
    <bk>
      <rc t="2" v="12980"/>
    </bk>
    <bk>
      <rc t="2" v="12981"/>
    </bk>
    <bk>
      <rc t="2" v="12982"/>
    </bk>
    <bk>
      <rc t="2" v="12983"/>
    </bk>
    <bk>
      <rc t="2" v="12984"/>
    </bk>
    <bk>
      <rc t="2" v="12985"/>
    </bk>
    <bk>
      <rc t="2" v="12986"/>
    </bk>
    <bk>
      <rc t="2" v="12987"/>
    </bk>
    <bk>
      <rc t="2" v="12988"/>
    </bk>
    <bk>
      <rc t="2" v="12989"/>
    </bk>
    <bk>
      <rc t="2" v="12990"/>
    </bk>
    <bk>
      <rc t="2" v="12991"/>
    </bk>
    <bk>
      <rc t="2" v="12992"/>
    </bk>
    <bk>
      <rc t="2" v="12993"/>
    </bk>
    <bk>
      <rc t="2" v="12994"/>
    </bk>
    <bk>
      <rc t="2" v="12995"/>
    </bk>
    <bk>
      <rc t="2" v="12996"/>
    </bk>
    <bk>
      <rc t="2" v="12997"/>
    </bk>
    <bk>
      <rc t="2" v="12998"/>
    </bk>
    <bk>
      <rc t="2" v="12999"/>
    </bk>
    <bk>
      <rc t="2" v="13000"/>
    </bk>
    <bk>
      <rc t="2" v="13001"/>
    </bk>
    <bk>
      <rc t="2" v="13002"/>
    </bk>
    <bk>
      <rc t="2" v="13003"/>
    </bk>
    <bk>
      <rc t="2" v="13004"/>
    </bk>
    <bk>
      <rc t="2" v="13005"/>
    </bk>
    <bk>
      <rc t="2" v="13006"/>
    </bk>
    <bk>
      <rc t="2" v="13007"/>
    </bk>
    <bk>
      <rc t="2" v="13008"/>
    </bk>
    <bk>
      <rc t="2" v="13009"/>
    </bk>
    <bk>
      <rc t="2" v="13010"/>
    </bk>
    <bk>
      <rc t="2" v="13011"/>
    </bk>
    <bk>
      <rc t="2" v="13012"/>
    </bk>
    <bk>
      <rc t="2" v="13013"/>
    </bk>
    <bk>
      <rc t="2" v="13014"/>
    </bk>
    <bk>
      <rc t="2" v="13015"/>
    </bk>
    <bk>
      <rc t="2" v="13016"/>
    </bk>
    <bk>
      <rc t="2" v="13017"/>
    </bk>
    <bk>
      <rc t="2" v="13018"/>
    </bk>
    <bk>
      <rc t="2" v="13019"/>
    </bk>
    <bk>
      <rc t="2" v="13020"/>
    </bk>
    <bk>
      <rc t="2" v="13021"/>
    </bk>
    <bk>
      <rc t="2" v="13022"/>
    </bk>
    <bk>
      <rc t="2" v="13023"/>
    </bk>
    <bk>
      <rc t="2" v="13024"/>
    </bk>
    <bk>
      <rc t="2" v="13025"/>
    </bk>
    <bk>
      <rc t="2" v="13026"/>
    </bk>
    <bk>
      <rc t="2" v="13027"/>
    </bk>
    <bk>
      <rc t="2" v="13028"/>
    </bk>
    <bk>
      <rc t="2" v="13029"/>
    </bk>
    <bk>
      <rc t="2" v="13030"/>
    </bk>
    <bk>
      <rc t="2" v="13031"/>
    </bk>
    <bk>
      <rc t="2" v="13032"/>
    </bk>
    <bk>
      <rc t="2" v="13033"/>
    </bk>
    <bk>
      <rc t="2" v="13034"/>
    </bk>
    <bk>
      <rc t="2" v="13035"/>
    </bk>
    <bk>
      <rc t="2" v="13036"/>
    </bk>
    <bk>
      <rc t="2" v="13037"/>
    </bk>
    <bk>
      <rc t="2" v="13038"/>
    </bk>
    <bk>
      <rc t="2" v="13039"/>
    </bk>
    <bk>
      <rc t="2" v="13040"/>
    </bk>
    <bk>
      <rc t="2" v="13041"/>
    </bk>
    <bk>
      <rc t="2" v="13042"/>
    </bk>
    <bk>
      <rc t="2" v="13043"/>
    </bk>
    <bk>
      <rc t="2" v="13044"/>
    </bk>
    <bk>
      <rc t="2" v="13045"/>
    </bk>
    <bk>
      <rc t="2" v="13046"/>
    </bk>
    <bk>
      <rc t="2" v="13047"/>
    </bk>
    <bk>
      <rc t="2" v="13048"/>
    </bk>
    <bk>
      <rc t="2" v="13049"/>
    </bk>
    <bk>
      <rc t="2" v="13050"/>
    </bk>
    <bk>
      <rc t="2" v="13051"/>
    </bk>
    <bk>
      <rc t="2" v="13052"/>
    </bk>
    <bk>
      <rc t="2" v="13053"/>
    </bk>
    <bk>
      <rc t="2" v="13054"/>
    </bk>
    <bk>
      <rc t="2" v="13055"/>
    </bk>
    <bk>
      <rc t="2" v="13056"/>
    </bk>
    <bk>
      <rc t="2" v="13057"/>
    </bk>
    <bk>
      <rc t="2" v="13058"/>
    </bk>
    <bk>
      <rc t="2" v="13059"/>
    </bk>
    <bk>
      <rc t="2" v="13060"/>
    </bk>
    <bk>
      <rc t="2" v="13061"/>
    </bk>
    <bk>
      <rc t="2" v="13062"/>
    </bk>
    <bk>
      <rc t="2" v="13063"/>
    </bk>
    <bk>
      <rc t="2" v="13064"/>
    </bk>
    <bk>
      <rc t="2" v="13065"/>
    </bk>
    <bk>
      <rc t="2" v="13066"/>
    </bk>
    <bk>
      <rc t="2" v="13067"/>
    </bk>
    <bk>
      <rc t="2" v="13068"/>
    </bk>
    <bk>
      <rc t="2" v="13069"/>
    </bk>
    <bk>
      <rc t="2" v="13070"/>
    </bk>
    <bk>
      <rc t="2" v="13071"/>
    </bk>
    <bk>
      <rc t="2" v="13072"/>
    </bk>
    <bk>
      <rc t="2" v="13073"/>
    </bk>
    <bk>
      <rc t="2" v="13074"/>
    </bk>
    <bk>
      <rc t="2" v="13075"/>
    </bk>
    <bk>
      <rc t="2" v="13076"/>
    </bk>
    <bk>
      <rc t="2" v="13077"/>
    </bk>
    <bk>
      <rc t="2" v="13078"/>
    </bk>
    <bk>
      <rc t="2" v="13079"/>
    </bk>
    <bk>
      <rc t="2" v="13080"/>
    </bk>
    <bk>
      <rc t="2" v="13081"/>
    </bk>
    <bk>
      <rc t="2" v="13082"/>
    </bk>
    <bk>
      <rc t="2" v="13083"/>
    </bk>
    <bk>
      <rc t="2" v="13084"/>
    </bk>
    <bk>
      <rc t="2" v="13085"/>
    </bk>
    <bk>
      <rc t="2" v="13086"/>
    </bk>
    <bk>
      <rc t="2" v="13087"/>
    </bk>
    <bk>
      <rc t="2" v="13088"/>
    </bk>
    <bk>
      <rc t="2" v="13089"/>
    </bk>
    <bk>
      <rc t="2" v="13090"/>
    </bk>
    <bk>
      <rc t="2" v="13091"/>
    </bk>
    <bk>
      <rc t="2" v="13092"/>
    </bk>
    <bk>
      <rc t="2" v="13093"/>
    </bk>
    <bk>
      <rc t="2" v="13094"/>
    </bk>
    <bk>
      <rc t="2" v="13095"/>
    </bk>
    <bk>
      <rc t="2" v="13096"/>
    </bk>
    <bk>
      <rc t="2" v="13097"/>
    </bk>
    <bk>
      <rc t="2" v="13098"/>
    </bk>
    <bk>
      <rc t="2" v="13099"/>
    </bk>
    <bk>
      <rc t="2" v="13100"/>
    </bk>
    <bk>
      <rc t="2" v="13101"/>
    </bk>
    <bk>
      <rc t="2" v="13102"/>
    </bk>
    <bk>
      <rc t="2" v="13103"/>
    </bk>
    <bk>
      <rc t="2" v="13104"/>
    </bk>
    <bk>
      <rc t="2" v="13105"/>
    </bk>
    <bk>
      <rc t="2" v="13106"/>
    </bk>
    <bk>
      <rc t="2" v="13107"/>
    </bk>
    <bk>
      <rc t="2" v="13108"/>
    </bk>
    <bk>
      <rc t="2" v="13109"/>
    </bk>
    <bk>
      <rc t="2" v="13110"/>
    </bk>
    <bk>
      <rc t="2" v="13111"/>
    </bk>
    <bk>
      <rc t="2" v="13112"/>
    </bk>
    <bk>
      <rc t="2" v="13113"/>
    </bk>
    <bk>
      <rc t="2" v="13114"/>
    </bk>
    <bk>
      <rc t="2" v="13115"/>
    </bk>
    <bk>
      <rc t="2" v="13116"/>
    </bk>
    <bk>
      <rc t="2" v="13117"/>
    </bk>
    <bk>
      <rc t="2" v="13118"/>
    </bk>
    <bk>
      <rc t="2" v="13119"/>
    </bk>
    <bk>
      <rc t="2" v="13120"/>
    </bk>
    <bk>
      <rc t="2" v="13121"/>
    </bk>
    <bk>
      <rc t="2" v="13122"/>
    </bk>
    <bk>
      <rc t="2" v="13123"/>
    </bk>
    <bk>
      <rc t="2" v="13124"/>
    </bk>
    <bk>
      <rc t="2" v="13125"/>
    </bk>
    <bk>
      <rc t="2" v="13126"/>
    </bk>
    <bk>
      <rc t="2" v="13127"/>
    </bk>
    <bk>
      <rc t="2" v="13128"/>
    </bk>
    <bk>
      <rc t="2" v="13129"/>
    </bk>
    <bk>
      <rc t="2" v="13130"/>
    </bk>
    <bk>
      <rc t="2" v="13131"/>
    </bk>
    <bk>
      <rc t="2" v="13132"/>
    </bk>
    <bk>
      <rc t="2" v="13133"/>
    </bk>
    <bk>
      <rc t="2" v="13134"/>
    </bk>
    <bk>
      <rc t="2" v="13135"/>
    </bk>
    <bk>
      <rc t="2" v="13136"/>
    </bk>
    <bk>
      <rc t="2" v="13137"/>
    </bk>
    <bk>
      <rc t="2" v="13138"/>
    </bk>
    <bk>
      <rc t="2" v="13139"/>
    </bk>
    <bk>
      <rc t="2" v="13140"/>
    </bk>
    <bk>
      <rc t="2" v="13141"/>
    </bk>
    <bk>
      <rc t="2" v="13142"/>
    </bk>
    <bk>
      <rc t="2" v="13143"/>
    </bk>
    <bk>
      <rc t="2" v="13144"/>
    </bk>
    <bk>
      <rc t="2" v="13145"/>
    </bk>
    <bk>
      <rc t="2" v="13146"/>
    </bk>
    <bk>
      <rc t="2" v="13147"/>
    </bk>
    <bk>
      <rc t="2" v="13148"/>
    </bk>
    <bk>
      <rc t="2" v="13149"/>
    </bk>
    <bk>
      <rc t="2" v="13150"/>
    </bk>
    <bk>
      <rc t="2" v="13151"/>
    </bk>
    <bk>
      <rc t="2" v="13152"/>
    </bk>
    <bk>
      <rc t="2" v="13153"/>
    </bk>
    <bk>
      <rc t="2" v="13154"/>
    </bk>
    <bk>
      <rc t="2" v="13155"/>
    </bk>
    <bk>
      <rc t="2" v="13156"/>
    </bk>
    <bk>
      <rc t="2" v="13157"/>
    </bk>
    <bk>
      <rc t="2" v="13158"/>
    </bk>
    <bk>
      <rc t="2" v="13159"/>
    </bk>
    <bk>
      <rc t="2" v="13160"/>
    </bk>
    <bk>
      <rc t="2" v="13161"/>
    </bk>
    <bk>
      <rc t="2" v="13162"/>
    </bk>
    <bk>
      <rc t="2" v="13163"/>
    </bk>
    <bk>
      <rc t="2" v="13164"/>
    </bk>
    <bk>
      <rc t="2" v="13165"/>
    </bk>
    <bk>
      <rc t="2" v="13166"/>
    </bk>
    <bk>
      <rc t="2" v="13167"/>
    </bk>
    <bk>
      <rc t="2" v="13168"/>
    </bk>
    <bk>
      <rc t="2" v="13169"/>
    </bk>
    <bk>
      <rc t="2" v="13170"/>
    </bk>
    <bk>
      <rc t="2" v="13171"/>
    </bk>
    <bk>
      <rc t="2" v="13172"/>
    </bk>
    <bk>
      <rc t="2" v="13173"/>
    </bk>
    <bk>
      <rc t="2" v="13174"/>
    </bk>
    <bk>
      <rc t="2" v="13175"/>
    </bk>
    <bk>
      <rc t="2" v="13176"/>
    </bk>
    <bk>
      <rc t="2" v="13177"/>
    </bk>
    <bk>
      <rc t="2" v="13178"/>
    </bk>
    <bk>
      <rc t="2" v="13179"/>
    </bk>
    <bk>
      <rc t="2" v="13180"/>
    </bk>
    <bk>
      <rc t="2" v="13181"/>
    </bk>
    <bk>
      <rc t="2" v="13182"/>
    </bk>
    <bk>
      <rc t="2" v="13183"/>
    </bk>
    <bk>
      <rc t="2" v="13184"/>
    </bk>
    <bk>
      <rc t="2" v="13185"/>
    </bk>
    <bk>
      <rc t="2" v="13186"/>
    </bk>
    <bk>
      <rc t="2" v="13187"/>
    </bk>
    <bk>
      <rc t="2" v="13188"/>
    </bk>
    <bk>
      <rc t="2" v="13189"/>
    </bk>
    <bk>
      <rc t="2" v="13190"/>
    </bk>
    <bk>
      <rc t="2" v="13191"/>
    </bk>
    <bk>
      <rc t="2" v="13192"/>
    </bk>
    <bk>
      <rc t="2" v="13193"/>
    </bk>
    <bk>
      <rc t="2" v="13194"/>
    </bk>
    <bk>
      <rc t="2" v="13195"/>
    </bk>
    <bk>
      <rc t="2" v="13196"/>
    </bk>
    <bk>
      <rc t="2" v="13197"/>
    </bk>
    <bk>
      <rc t="2" v="13198"/>
    </bk>
    <bk>
      <rc t="2" v="13199"/>
    </bk>
    <bk>
      <rc t="2" v="13200"/>
    </bk>
    <bk>
      <rc t="2" v="13201"/>
    </bk>
    <bk>
      <rc t="2" v="13202"/>
    </bk>
    <bk>
      <rc t="2" v="13203"/>
    </bk>
    <bk>
      <rc t="2" v="13204"/>
    </bk>
    <bk>
      <rc t="2" v="13205"/>
    </bk>
    <bk>
      <rc t="2" v="13206"/>
    </bk>
    <bk>
      <rc t="2" v="13207"/>
    </bk>
    <bk>
      <rc t="2" v="13208"/>
    </bk>
    <bk>
      <rc t="2" v="13209"/>
    </bk>
    <bk>
      <rc t="2" v="13210"/>
    </bk>
    <bk>
      <rc t="2" v="13211"/>
    </bk>
    <bk>
      <rc t="2" v="13212"/>
    </bk>
    <bk>
      <rc t="2" v="13213"/>
    </bk>
    <bk>
      <rc t="2" v="13214"/>
    </bk>
    <bk>
      <rc t="2" v="13215"/>
    </bk>
    <bk>
      <rc t="2" v="13216"/>
    </bk>
    <bk>
      <rc t="2" v="13217"/>
    </bk>
    <bk>
      <rc t="2" v="13218"/>
    </bk>
    <bk>
      <rc t="2" v="13219"/>
    </bk>
    <bk>
      <rc t="2" v="13220"/>
    </bk>
    <bk>
      <rc t="2" v="13221"/>
    </bk>
    <bk>
      <rc t="2" v="13222"/>
    </bk>
    <bk>
      <rc t="2" v="13223"/>
    </bk>
    <bk>
      <rc t="2" v="13224"/>
    </bk>
    <bk>
      <rc t="2" v="13225"/>
    </bk>
    <bk>
      <rc t="2" v="13226"/>
    </bk>
    <bk>
      <rc t="2" v="13227"/>
    </bk>
    <bk>
      <rc t="2" v="13228"/>
    </bk>
    <bk>
      <rc t="2" v="13229"/>
    </bk>
    <bk>
      <rc t="2" v="13230"/>
    </bk>
    <bk>
      <rc t="2" v="13231"/>
    </bk>
    <bk>
      <rc t="2" v="13232"/>
    </bk>
    <bk>
      <rc t="2" v="13233"/>
    </bk>
    <bk>
      <rc t="2" v="13234"/>
    </bk>
    <bk>
      <rc t="2" v="13235"/>
    </bk>
    <bk>
      <rc t="2" v="13236"/>
    </bk>
    <bk>
      <rc t="2" v="13237"/>
    </bk>
    <bk>
      <rc t="2" v="13238"/>
    </bk>
    <bk>
      <rc t="2" v="13239"/>
    </bk>
    <bk>
      <rc t="2" v="13240"/>
    </bk>
    <bk>
      <rc t="2" v="13241"/>
    </bk>
    <bk>
      <rc t="2" v="13242"/>
    </bk>
    <bk>
      <rc t="2" v="13243"/>
    </bk>
    <bk>
      <rc t="2" v="13244"/>
    </bk>
    <bk>
      <rc t="2" v="13245"/>
    </bk>
    <bk>
      <rc t="2" v="13246"/>
    </bk>
    <bk>
      <rc t="2" v="13247"/>
    </bk>
    <bk>
      <rc t="2" v="13248"/>
    </bk>
    <bk>
      <rc t="2" v="13249"/>
    </bk>
    <bk>
      <rc t="2" v="13250"/>
    </bk>
    <bk>
      <rc t="2" v="13251"/>
    </bk>
    <bk>
      <rc t="2" v="13252"/>
    </bk>
    <bk>
      <rc t="2" v="13253"/>
    </bk>
    <bk>
      <rc t="2" v="13254"/>
    </bk>
    <bk>
      <rc t="2" v="13255"/>
    </bk>
    <bk>
      <rc t="2" v="13256"/>
    </bk>
    <bk>
      <rc t="2" v="13257"/>
    </bk>
    <bk>
      <rc t="2" v="13258"/>
    </bk>
    <bk>
      <rc t="2" v="13259"/>
    </bk>
    <bk>
      <rc t="2" v="13260"/>
    </bk>
    <bk>
      <rc t="2" v="13261"/>
    </bk>
    <bk>
      <rc t="2" v="13262"/>
    </bk>
    <bk>
      <rc t="2" v="13263"/>
    </bk>
    <bk>
      <rc t="2" v="13264"/>
    </bk>
    <bk>
      <rc t="2" v="13265"/>
    </bk>
    <bk>
      <rc t="2" v="13266"/>
    </bk>
    <bk>
      <rc t="2" v="13267"/>
    </bk>
    <bk>
      <rc t="2" v="13268"/>
    </bk>
    <bk>
      <rc t="2" v="13269"/>
    </bk>
    <bk>
      <rc t="2" v="13270"/>
    </bk>
    <bk>
      <rc t="2" v="13271"/>
    </bk>
    <bk>
      <rc t="2" v="13272"/>
    </bk>
    <bk>
      <rc t="2" v="13273"/>
    </bk>
    <bk>
      <rc t="2" v="13274"/>
    </bk>
    <bk>
      <rc t="2" v="13275"/>
    </bk>
    <bk>
      <rc t="2" v="13276"/>
    </bk>
    <bk>
      <rc t="2" v="13277"/>
    </bk>
    <bk>
      <rc t="2" v="13278"/>
    </bk>
    <bk>
      <rc t="2" v="13279"/>
    </bk>
    <bk>
      <rc t="2" v="13280"/>
    </bk>
    <bk>
      <rc t="2" v="13281"/>
    </bk>
    <bk>
      <rc t="2" v="13282"/>
    </bk>
    <bk>
      <rc t="2" v="13283"/>
    </bk>
    <bk>
      <rc t="2" v="13284"/>
    </bk>
    <bk>
      <rc t="2" v="13285"/>
    </bk>
    <bk>
      <rc t="2" v="13286"/>
    </bk>
    <bk>
      <rc t="2" v="13287"/>
    </bk>
    <bk>
      <rc t="2" v="13288"/>
    </bk>
    <bk>
      <rc t="2" v="13289"/>
    </bk>
    <bk>
      <rc t="2" v="13290"/>
    </bk>
    <bk>
      <rc t="2" v="13291"/>
    </bk>
    <bk>
      <rc t="2" v="13292"/>
    </bk>
    <bk>
      <rc t="2" v="13293"/>
    </bk>
    <bk>
      <rc t="2" v="13294"/>
    </bk>
    <bk>
      <rc t="2" v="13295"/>
    </bk>
    <bk>
      <rc t="2" v="13296"/>
    </bk>
    <bk>
      <rc t="2" v="13297"/>
    </bk>
    <bk>
      <rc t="2" v="13298"/>
    </bk>
    <bk>
      <rc t="2" v="13299"/>
    </bk>
    <bk>
      <rc t="2" v="13300"/>
    </bk>
    <bk>
      <rc t="2" v="13301"/>
    </bk>
    <bk>
      <rc t="2" v="13302"/>
    </bk>
    <bk>
      <rc t="2" v="13303"/>
    </bk>
    <bk>
      <rc t="2" v="13304"/>
    </bk>
    <bk>
      <rc t="2" v="13305"/>
    </bk>
    <bk>
      <rc t="2" v="13306"/>
    </bk>
    <bk>
      <rc t="2" v="13307"/>
    </bk>
    <bk>
      <rc t="2" v="13308"/>
    </bk>
    <bk>
      <rc t="2" v="13309"/>
    </bk>
    <bk>
      <rc t="2" v="13310"/>
    </bk>
    <bk>
      <rc t="2" v="13311"/>
    </bk>
    <bk>
      <rc t="2" v="13312"/>
    </bk>
    <bk>
      <rc t="2" v="13313"/>
    </bk>
    <bk>
      <rc t="2" v="13314"/>
    </bk>
    <bk>
      <rc t="2" v="13315"/>
    </bk>
    <bk>
      <rc t="2" v="13316"/>
    </bk>
    <bk>
      <rc t="2" v="13317"/>
    </bk>
    <bk>
      <rc t="2" v="13318"/>
    </bk>
    <bk>
      <rc t="2" v="13319"/>
    </bk>
    <bk>
      <rc t="2" v="13320"/>
    </bk>
    <bk>
      <rc t="2" v="13321"/>
    </bk>
    <bk>
      <rc t="2" v="13322"/>
    </bk>
    <bk>
      <rc t="2" v="13323"/>
    </bk>
    <bk>
      <rc t="2" v="13324"/>
    </bk>
    <bk>
      <rc t="2" v="13325"/>
    </bk>
    <bk>
      <rc t="2" v="13326"/>
    </bk>
    <bk>
      <rc t="2" v="13327"/>
    </bk>
    <bk>
      <rc t="2" v="13328"/>
    </bk>
    <bk>
      <rc t="2" v="13329"/>
    </bk>
    <bk>
      <rc t="2" v="13330"/>
    </bk>
    <bk>
      <rc t="2" v="13331"/>
    </bk>
    <bk>
      <rc t="2" v="13332"/>
    </bk>
    <bk>
      <rc t="2" v="13333"/>
    </bk>
    <bk>
      <rc t="2" v="13334"/>
    </bk>
    <bk>
      <rc t="2" v="13335"/>
    </bk>
    <bk>
      <rc t="2" v="13336"/>
    </bk>
    <bk>
      <rc t="2" v="13337"/>
    </bk>
    <bk>
      <rc t="2" v="13338"/>
    </bk>
    <bk>
      <rc t="2" v="13339"/>
    </bk>
    <bk>
      <rc t="2" v="13340"/>
    </bk>
    <bk>
      <rc t="2" v="13341"/>
    </bk>
    <bk>
      <rc t="2" v="13342"/>
    </bk>
    <bk>
      <rc t="2" v="13343"/>
    </bk>
    <bk>
      <rc t="2" v="13344"/>
    </bk>
    <bk>
      <rc t="2" v="13345"/>
    </bk>
    <bk>
      <rc t="2" v="13346"/>
    </bk>
    <bk>
      <rc t="2" v="13347"/>
    </bk>
    <bk>
      <rc t="2" v="13348"/>
    </bk>
    <bk>
      <rc t="2" v="13349"/>
    </bk>
    <bk>
      <rc t="2" v="13350"/>
    </bk>
    <bk>
      <rc t="2" v="13351"/>
    </bk>
    <bk>
      <rc t="2" v="13352"/>
    </bk>
    <bk>
      <rc t="2" v="13353"/>
    </bk>
    <bk>
      <rc t="2" v="13354"/>
    </bk>
    <bk>
      <rc t="2" v="13355"/>
    </bk>
    <bk>
      <rc t="2" v="13356"/>
    </bk>
    <bk>
      <rc t="2" v="13357"/>
    </bk>
    <bk>
      <rc t="2" v="13358"/>
    </bk>
    <bk>
      <rc t="2" v="13359"/>
    </bk>
    <bk>
      <rc t="2" v="13360"/>
    </bk>
    <bk>
      <rc t="2" v="13361"/>
    </bk>
    <bk>
      <rc t="2" v="13362"/>
    </bk>
    <bk>
      <rc t="2" v="13363"/>
    </bk>
    <bk>
      <rc t="2" v="13364"/>
    </bk>
    <bk>
      <rc t="2" v="13365"/>
    </bk>
    <bk>
      <rc t="2" v="13366"/>
    </bk>
    <bk>
      <rc t="2" v="13367"/>
    </bk>
    <bk>
      <rc t="2" v="13368"/>
    </bk>
    <bk>
      <rc t="2" v="13369"/>
    </bk>
    <bk>
      <rc t="2" v="13370"/>
    </bk>
    <bk>
      <rc t="2" v="13371"/>
    </bk>
    <bk>
      <rc t="2" v="13372"/>
    </bk>
    <bk>
      <rc t="2" v="13373"/>
    </bk>
    <bk>
      <rc t="2" v="13374"/>
    </bk>
    <bk>
      <rc t="2" v="13375"/>
    </bk>
    <bk>
      <rc t="2" v="13376"/>
    </bk>
    <bk>
      <rc t="2" v="13377"/>
    </bk>
    <bk>
      <rc t="2" v="13378"/>
    </bk>
    <bk>
      <rc t="2" v="13379"/>
    </bk>
    <bk>
      <rc t="2" v="13380"/>
    </bk>
    <bk>
      <rc t="2" v="13381"/>
    </bk>
    <bk>
      <rc t="2" v="13382"/>
    </bk>
    <bk>
      <rc t="2" v="13383"/>
    </bk>
    <bk>
      <rc t="2" v="13384"/>
    </bk>
    <bk>
      <rc t="2" v="13385"/>
    </bk>
    <bk>
      <rc t="2" v="13386"/>
    </bk>
    <bk>
      <rc t="2" v="13387"/>
    </bk>
    <bk>
      <rc t="2" v="13388"/>
    </bk>
    <bk>
      <rc t="2" v="13389"/>
    </bk>
    <bk>
      <rc t="2" v="13390"/>
    </bk>
    <bk>
      <rc t="2" v="13391"/>
    </bk>
    <bk>
      <rc t="2" v="13392"/>
    </bk>
    <bk>
      <rc t="2" v="13393"/>
    </bk>
    <bk>
      <rc t="2" v="13394"/>
    </bk>
    <bk>
      <rc t="2" v="13395"/>
    </bk>
    <bk>
      <rc t="2" v="13396"/>
    </bk>
    <bk>
      <rc t="2" v="13397"/>
    </bk>
    <bk>
      <rc t="2" v="13398"/>
    </bk>
    <bk>
      <rc t="2" v="13399"/>
    </bk>
    <bk>
      <rc t="2" v="13400"/>
    </bk>
    <bk>
      <rc t="2" v="13401"/>
    </bk>
    <bk>
      <rc t="2" v="13402"/>
    </bk>
    <bk>
      <rc t="2" v="13403"/>
    </bk>
    <bk>
      <rc t="2" v="13404"/>
    </bk>
    <bk>
      <rc t="2" v="13405"/>
    </bk>
    <bk>
      <rc t="2" v="13406"/>
    </bk>
    <bk>
      <rc t="2" v="13407"/>
    </bk>
    <bk>
      <rc t="2" v="13408"/>
    </bk>
    <bk>
      <rc t="2" v="13409"/>
    </bk>
    <bk>
      <rc t="2" v="13410"/>
    </bk>
    <bk>
      <rc t="2" v="13411"/>
    </bk>
    <bk>
      <rc t="2" v="13412"/>
    </bk>
    <bk>
      <rc t="2" v="13413"/>
    </bk>
    <bk>
      <rc t="2" v="13414"/>
    </bk>
    <bk>
      <rc t="2" v="13415"/>
    </bk>
    <bk>
      <rc t="2" v="13416"/>
    </bk>
    <bk>
      <rc t="2" v="13417"/>
    </bk>
    <bk>
      <rc t="2" v="13418"/>
    </bk>
    <bk>
      <rc t="2" v="13419"/>
    </bk>
    <bk>
      <rc t="2" v="13420"/>
    </bk>
    <bk>
      <rc t="2" v="13421"/>
    </bk>
    <bk>
      <rc t="2" v="13422"/>
    </bk>
    <bk>
      <rc t="2" v="13423"/>
    </bk>
    <bk>
      <rc t="2" v="13424"/>
    </bk>
    <bk>
      <rc t="2" v="13425"/>
    </bk>
    <bk>
      <rc t="2" v="13426"/>
    </bk>
    <bk>
      <rc t="2" v="13427"/>
    </bk>
    <bk>
      <rc t="2" v="13428"/>
    </bk>
    <bk>
      <rc t="2" v="13429"/>
    </bk>
    <bk>
      <rc t="2" v="13430"/>
    </bk>
    <bk>
      <rc t="2" v="13431"/>
    </bk>
    <bk>
      <rc t="2" v="13432"/>
    </bk>
    <bk>
      <rc t="2" v="13433"/>
    </bk>
    <bk>
      <rc t="2" v="13434"/>
    </bk>
    <bk>
      <rc t="2" v="13435"/>
    </bk>
    <bk>
      <rc t="2" v="13436"/>
    </bk>
    <bk>
      <rc t="2" v="13437"/>
    </bk>
    <bk>
      <rc t="2" v="13438"/>
    </bk>
    <bk>
      <rc t="2" v="13439"/>
    </bk>
    <bk>
      <rc t="2" v="13440"/>
    </bk>
    <bk>
      <rc t="2" v="13441"/>
    </bk>
    <bk>
      <rc t="2" v="13442"/>
    </bk>
    <bk>
      <rc t="2" v="13443"/>
    </bk>
    <bk>
      <rc t="2" v="13444"/>
    </bk>
    <bk>
      <rc t="2" v="13445"/>
    </bk>
    <bk>
      <rc t="2" v="13446"/>
    </bk>
    <bk>
      <rc t="2" v="13447"/>
    </bk>
    <bk>
      <rc t="2" v="13448"/>
    </bk>
    <bk>
      <rc t="2" v="13449"/>
    </bk>
    <bk>
      <rc t="2" v="13450"/>
    </bk>
    <bk>
      <rc t="2" v="13451"/>
    </bk>
    <bk>
      <rc t="2" v="13452"/>
    </bk>
    <bk>
      <rc t="2" v="13453"/>
    </bk>
    <bk>
      <rc t="2" v="13454"/>
    </bk>
    <bk>
      <rc t="2" v="13455"/>
    </bk>
    <bk>
      <rc t="2" v="13456"/>
    </bk>
    <bk>
      <rc t="2" v="13457"/>
    </bk>
    <bk>
      <rc t="2" v="13458"/>
    </bk>
    <bk>
      <rc t="2" v="13459"/>
    </bk>
    <bk>
      <rc t="2" v="13460"/>
    </bk>
    <bk>
      <rc t="2" v="13461"/>
    </bk>
    <bk>
      <rc t="2" v="13462"/>
    </bk>
    <bk>
      <rc t="2" v="13463"/>
    </bk>
    <bk>
      <rc t="2" v="13464"/>
    </bk>
    <bk>
      <rc t="2" v="13465"/>
    </bk>
    <bk>
      <rc t="2" v="13466"/>
    </bk>
    <bk>
      <rc t="2" v="13467"/>
    </bk>
    <bk>
      <rc t="2" v="13468"/>
    </bk>
    <bk>
      <rc t="2" v="13469"/>
    </bk>
    <bk>
      <rc t="2" v="13470"/>
    </bk>
    <bk>
      <rc t="2" v="13471"/>
    </bk>
    <bk>
      <rc t="2" v="13472"/>
    </bk>
    <bk>
      <rc t="2" v="13473"/>
    </bk>
    <bk>
      <rc t="2" v="13474"/>
    </bk>
    <bk>
      <rc t="2" v="13475"/>
    </bk>
    <bk>
      <rc t="2" v="13476"/>
    </bk>
    <bk>
      <rc t="2" v="13477"/>
    </bk>
    <bk>
      <rc t="2" v="13478"/>
    </bk>
    <bk>
      <rc t="2" v="13479"/>
    </bk>
    <bk>
      <rc t="2" v="13480"/>
    </bk>
    <bk>
      <rc t="2" v="13481"/>
    </bk>
    <bk>
      <rc t="2" v="13482"/>
    </bk>
    <bk>
      <rc t="2" v="13483"/>
    </bk>
    <bk>
      <rc t="2" v="13484"/>
    </bk>
    <bk>
      <rc t="2" v="13485"/>
    </bk>
    <bk>
      <rc t="2" v="13486"/>
    </bk>
    <bk>
      <rc t="2" v="13487"/>
    </bk>
    <bk>
      <rc t="2" v="13488"/>
    </bk>
    <bk>
      <rc t="2" v="13489"/>
    </bk>
    <bk>
      <rc t="2" v="13490"/>
    </bk>
    <bk>
      <rc t="2" v="13491"/>
    </bk>
    <bk>
      <rc t="2" v="13492"/>
    </bk>
    <bk>
      <rc t="2" v="13493"/>
    </bk>
    <bk>
      <rc t="2" v="13494"/>
    </bk>
    <bk>
      <rc t="2" v="13495"/>
    </bk>
    <bk>
      <rc t="2" v="13496"/>
    </bk>
    <bk>
      <rc t="2" v="13497"/>
    </bk>
    <bk>
      <rc t="2" v="13498"/>
    </bk>
    <bk>
      <rc t="2" v="13499"/>
    </bk>
    <bk>
      <rc t="2" v="13500"/>
    </bk>
    <bk>
      <rc t="2" v="13501"/>
    </bk>
    <bk>
      <rc t="2" v="13502"/>
    </bk>
    <bk>
      <rc t="2" v="13503"/>
    </bk>
    <bk>
      <rc t="2" v="13504"/>
    </bk>
    <bk>
      <rc t="2" v="13505"/>
    </bk>
    <bk>
      <rc t="2" v="13506"/>
    </bk>
    <bk>
      <rc t="2" v="13507"/>
    </bk>
    <bk>
      <rc t="2" v="13508"/>
    </bk>
    <bk>
      <rc t="2" v="13509"/>
    </bk>
    <bk>
      <rc t="2" v="13510"/>
    </bk>
    <bk>
      <rc t="2" v="13511"/>
    </bk>
    <bk>
      <rc t="2" v="13512"/>
    </bk>
    <bk>
      <rc t="2" v="13513"/>
    </bk>
    <bk>
      <rc t="2" v="13514"/>
    </bk>
    <bk>
      <rc t="2" v="13515"/>
    </bk>
    <bk>
      <rc t="2" v="13516"/>
    </bk>
    <bk>
      <rc t="2" v="13517"/>
    </bk>
    <bk>
      <rc t="2" v="13518"/>
    </bk>
    <bk>
      <rc t="2" v="13519"/>
    </bk>
    <bk>
      <rc t="2" v="13520"/>
    </bk>
    <bk>
      <rc t="2" v="13521"/>
    </bk>
    <bk>
      <rc t="2" v="13522"/>
    </bk>
    <bk>
      <rc t="2" v="13523"/>
    </bk>
    <bk>
      <rc t="2" v="13524"/>
    </bk>
    <bk>
      <rc t="2" v="13525"/>
    </bk>
    <bk>
      <rc t="2" v="13526"/>
    </bk>
    <bk>
      <rc t="2" v="13527"/>
    </bk>
    <bk>
      <rc t="2" v="13528"/>
    </bk>
    <bk>
      <rc t="2" v="13529"/>
    </bk>
    <bk>
      <rc t="2" v="13530"/>
    </bk>
    <bk>
      <rc t="2" v="13531"/>
    </bk>
    <bk>
      <rc t="2" v="13532"/>
    </bk>
    <bk>
      <rc t="2" v="13533"/>
    </bk>
    <bk>
      <rc t="2" v="13534"/>
    </bk>
    <bk>
      <rc t="2" v="13535"/>
    </bk>
    <bk>
      <rc t="2" v="13536"/>
    </bk>
    <bk>
      <rc t="2" v="13537"/>
    </bk>
    <bk>
      <rc t="2" v="13538"/>
    </bk>
    <bk>
      <rc t="2" v="13539"/>
    </bk>
    <bk>
      <rc t="2" v="13540"/>
    </bk>
    <bk>
      <rc t="2" v="13541"/>
    </bk>
    <bk>
      <rc t="2" v="13542"/>
    </bk>
    <bk>
      <rc t="2" v="13543"/>
    </bk>
    <bk>
      <rc t="2" v="13544"/>
    </bk>
    <bk>
      <rc t="2" v="13545"/>
    </bk>
    <bk>
      <rc t="2" v="13546"/>
    </bk>
    <bk>
      <rc t="2" v="13547"/>
    </bk>
    <bk>
      <rc t="2" v="13548"/>
    </bk>
    <bk>
      <rc t="2" v="13549"/>
    </bk>
    <bk>
      <rc t="2" v="13550"/>
    </bk>
    <bk>
      <rc t="2" v="13551"/>
    </bk>
    <bk>
      <rc t="2" v="13552"/>
    </bk>
    <bk>
      <rc t="2" v="13553"/>
    </bk>
    <bk>
      <rc t="2" v="13554"/>
    </bk>
    <bk>
      <rc t="2" v="13555"/>
    </bk>
    <bk>
      <rc t="2" v="13556"/>
    </bk>
    <bk>
      <rc t="2" v="13557"/>
    </bk>
    <bk>
      <rc t="2" v="13558"/>
    </bk>
    <bk>
      <rc t="2" v="13559"/>
    </bk>
    <bk>
      <rc t="2" v="13560"/>
    </bk>
    <bk>
      <rc t="2" v="13561"/>
    </bk>
    <bk>
      <rc t="2" v="13562"/>
    </bk>
    <bk>
      <rc t="2" v="13563"/>
    </bk>
    <bk>
      <rc t="2" v="13564"/>
    </bk>
    <bk>
      <rc t="2" v="13565"/>
    </bk>
    <bk>
      <rc t="2" v="13566"/>
    </bk>
    <bk>
      <rc t="2" v="13567"/>
    </bk>
    <bk>
      <rc t="2" v="13568"/>
    </bk>
    <bk>
      <rc t="2" v="13569"/>
    </bk>
    <bk>
      <rc t="2" v="13570"/>
    </bk>
    <bk>
      <rc t="2" v="13571"/>
    </bk>
    <bk>
      <rc t="2" v="13572"/>
    </bk>
    <bk>
      <rc t="2" v="13573"/>
    </bk>
    <bk>
      <rc t="2" v="13574"/>
    </bk>
    <bk>
      <rc t="2" v="13575"/>
    </bk>
    <bk>
      <rc t="2" v="13576"/>
    </bk>
    <bk>
      <rc t="2" v="13577"/>
    </bk>
    <bk>
      <rc t="2" v="13578"/>
    </bk>
    <bk>
      <rc t="2" v="13579"/>
    </bk>
    <bk>
      <rc t="2" v="13580"/>
    </bk>
    <bk>
      <rc t="2" v="13581"/>
    </bk>
    <bk>
      <rc t="2" v="13582"/>
    </bk>
    <bk>
      <rc t="2" v="13583"/>
    </bk>
    <bk>
      <rc t="2" v="13584"/>
    </bk>
    <bk>
      <rc t="2" v="13585"/>
    </bk>
    <bk>
      <rc t="2" v="13586"/>
    </bk>
    <bk>
      <rc t="2" v="13587"/>
    </bk>
    <bk>
      <rc t="2" v="13588"/>
    </bk>
    <bk>
      <rc t="2" v="13589"/>
    </bk>
    <bk>
      <rc t="2" v="13590"/>
    </bk>
    <bk>
      <rc t="2" v="13591"/>
    </bk>
    <bk>
      <rc t="2" v="13592"/>
    </bk>
    <bk>
      <rc t="2" v="13593"/>
    </bk>
    <bk>
      <rc t="2" v="13594"/>
    </bk>
    <bk>
      <rc t="2" v="13595"/>
    </bk>
    <bk>
      <rc t="2" v="13596"/>
    </bk>
    <bk>
      <rc t="2" v="13597"/>
    </bk>
    <bk>
      <rc t="2" v="13598"/>
    </bk>
    <bk>
      <rc t="2" v="13599"/>
    </bk>
    <bk>
      <rc t="2" v="13600"/>
    </bk>
    <bk>
      <rc t="2" v="13601"/>
    </bk>
    <bk>
      <rc t="2" v="13602"/>
    </bk>
    <bk>
      <rc t="2" v="13603"/>
    </bk>
    <bk>
      <rc t="2" v="13604"/>
    </bk>
    <bk>
      <rc t="2" v="13605"/>
    </bk>
    <bk>
      <rc t="2" v="13606"/>
    </bk>
    <bk>
      <rc t="2" v="13607"/>
    </bk>
    <bk>
      <rc t="2" v="13608"/>
    </bk>
    <bk>
      <rc t="2" v="13609"/>
    </bk>
    <bk>
      <rc t="2" v="13610"/>
    </bk>
    <bk>
      <rc t="2" v="13611"/>
    </bk>
    <bk>
      <rc t="2" v="13612"/>
    </bk>
    <bk>
      <rc t="2" v="13613"/>
    </bk>
    <bk>
      <rc t="2" v="13614"/>
    </bk>
    <bk>
      <rc t="2" v="13615"/>
    </bk>
    <bk>
      <rc t="2" v="13616"/>
    </bk>
    <bk>
      <rc t="2" v="13617"/>
    </bk>
    <bk>
      <rc t="2" v="13618"/>
    </bk>
    <bk>
      <rc t="2" v="13619"/>
    </bk>
    <bk>
      <rc t="2" v="13620"/>
    </bk>
    <bk>
      <rc t="2" v="13621"/>
    </bk>
    <bk>
      <rc t="2" v="13622"/>
    </bk>
    <bk>
      <rc t="2" v="13623"/>
    </bk>
    <bk>
      <rc t="2" v="13624"/>
    </bk>
    <bk>
      <rc t="2" v="13625"/>
    </bk>
    <bk>
      <rc t="2" v="13626"/>
    </bk>
    <bk>
      <rc t="2" v="13627"/>
    </bk>
    <bk>
      <rc t="2" v="13628"/>
    </bk>
    <bk>
      <rc t="2" v="13629"/>
    </bk>
    <bk>
      <rc t="2" v="13630"/>
    </bk>
    <bk>
      <rc t="2" v="13631"/>
    </bk>
    <bk>
      <rc t="2" v="13632"/>
    </bk>
    <bk>
      <rc t="2" v="13633"/>
    </bk>
    <bk>
      <rc t="2" v="13634"/>
    </bk>
    <bk>
      <rc t="2" v="13635"/>
    </bk>
    <bk>
      <rc t="2" v="13636"/>
    </bk>
    <bk>
      <rc t="2" v="13637"/>
    </bk>
    <bk>
      <rc t="2" v="13638"/>
    </bk>
    <bk>
      <rc t="2" v="13639"/>
    </bk>
    <bk>
      <rc t="2" v="13640"/>
    </bk>
    <bk>
      <rc t="2" v="13641"/>
    </bk>
    <bk>
      <rc t="2" v="13642"/>
    </bk>
    <bk>
      <rc t="2" v="13643"/>
    </bk>
    <bk>
      <rc t="2" v="13644"/>
    </bk>
    <bk>
      <rc t="2" v="13645"/>
    </bk>
    <bk>
      <rc t="2" v="13646"/>
    </bk>
    <bk>
      <rc t="2" v="13647"/>
    </bk>
    <bk>
      <rc t="2" v="13648"/>
    </bk>
    <bk>
      <rc t="2" v="13649"/>
    </bk>
    <bk>
      <rc t="2" v="13650"/>
    </bk>
    <bk>
      <rc t="2" v="13651"/>
    </bk>
    <bk>
      <rc t="2" v="13652"/>
    </bk>
    <bk>
      <rc t="2" v="13653"/>
    </bk>
    <bk>
      <rc t="2" v="13654"/>
    </bk>
    <bk>
      <rc t="2" v="13655"/>
    </bk>
    <bk>
      <rc t="2" v="13656"/>
    </bk>
    <bk>
      <rc t="2" v="13657"/>
    </bk>
    <bk>
      <rc t="2" v="13658"/>
    </bk>
    <bk>
      <rc t="2" v="13659"/>
    </bk>
    <bk>
      <rc t="2" v="13660"/>
    </bk>
    <bk>
      <rc t="2" v="13661"/>
    </bk>
    <bk>
      <rc t="2" v="13662"/>
    </bk>
    <bk>
      <rc t="2" v="13663"/>
    </bk>
    <bk>
      <rc t="2" v="13664"/>
    </bk>
    <bk>
      <rc t="2" v="13665"/>
    </bk>
    <bk>
      <rc t="2" v="13666"/>
    </bk>
    <bk>
      <rc t="2" v="13667"/>
    </bk>
    <bk>
      <rc t="2" v="13668"/>
    </bk>
    <bk>
      <rc t="2" v="13669"/>
    </bk>
    <bk>
      <rc t="2" v="13670"/>
    </bk>
    <bk>
      <rc t="2" v="13671"/>
    </bk>
    <bk>
      <rc t="2" v="13672"/>
    </bk>
    <bk>
      <rc t="2" v="13673"/>
    </bk>
    <bk>
      <rc t="2" v="13674"/>
    </bk>
    <bk>
      <rc t="2" v="13675"/>
    </bk>
    <bk>
      <rc t="2" v="13676"/>
    </bk>
    <bk>
      <rc t="2" v="13677"/>
    </bk>
    <bk>
      <rc t="2" v="13678"/>
    </bk>
    <bk>
      <rc t="2" v="13679"/>
    </bk>
    <bk>
      <rc t="2" v="13680"/>
    </bk>
    <bk>
      <rc t="2" v="13681"/>
    </bk>
    <bk>
      <rc t="2" v="13682"/>
    </bk>
    <bk>
      <rc t="2" v="13683"/>
    </bk>
    <bk>
      <rc t="2" v="13684"/>
    </bk>
    <bk>
      <rc t="2" v="13685"/>
    </bk>
    <bk>
      <rc t="2" v="13686"/>
    </bk>
    <bk>
      <rc t="2" v="13687"/>
    </bk>
    <bk>
      <rc t="2" v="13688"/>
    </bk>
    <bk>
      <rc t="2" v="13689"/>
    </bk>
    <bk>
      <rc t="2" v="13690"/>
    </bk>
    <bk>
      <rc t="2" v="13691"/>
    </bk>
    <bk>
      <rc t="2" v="13692"/>
    </bk>
    <bk>
      <rc t="2" v="13693"/>
    </bk>
    <bk>
      <rc t="2" v="13694"/>
    </bk>
    <bk>
      <rc t="2" v="13695"/>
    </bk>
    <bk>
      <rc t="2" v="13696"/>
    </bk>
    <bk>
      <rc t="2" v="13697"/>
    </bk>
    <bk>
      <rc t="2" v="13698"/>
    </bk>
    <bk>
      <rc t="2" v="13699"/>
    </bk>
    <bk>
      <rc t="2" v="13700"/>
    </bk>
    <bk>
      <rc t="2" v="13701"/>
    </bk>
    <bk>
      <rc t="2" v="13702"/>
    </bk>
    <bk>
      <rc t="2" v="13703"/>
    </bk>
    <bk>
      <rc t="2" v="13704"/>
    </bk>
    <bk>
      <rc t="2" v="13705"/>
    </bk>
    <bk>
      <rc t="2" v="13706"/>
    </bk>
    <bk>
      <rc t="2" v="13707"/>
    </bk>
    <bk>
      <rc t="2" v="13708"/>
    </bk>
    <bk>
      <rc t="2" v="13709"/>
    </bk>
    <bk>
      <rc t="2" v="13710"/>
    </bk>
    <bk>
      <rc t="2" v="13711"/>
    </bk>
    <bk>
      <rc t="2" v="13712"/>
    </bk>
    <bk>
      <rc t="2" v="13713"/>
    </bk>
    <bk>
      <rc t="2" v="13714"/>
    </bk>
    <bk>
      <rc t="2" v="13715"/>
    </bk>
    <bk>
      <rc t="2" v="13716"/>
    </bk>
    <bk>
      <rc t="2" v="13717"/>
    </bk>
    <bk>
      <rc t="2" v="13718"/>
    </bk>
    <bk>
      <rc t="2" v="13719"/>
    </bk>
    <bk>
      <rc t="2" v="13720"/>
    </bk>
    <bk>
      <rc t="2" v="13721"/>
    </bk>
    <bk>
      <rc t="2" v="13722"/>
    </bk>
    <bk>
      <rc t="2" v="13723"/>
    </bk>
    <bk>
      <rc t="2" v="13724"/>
    </bk>
    <bk>
      <rc t="2" v="13725"/>
    </bk>
    <bk>
      <rc t="2" v="13726"/>
    </bk>
    <bk>
      <rc t="2" v="13727"/>
    </bk>
    <bk>
      <rc t="2" v="13728"/>
    </bk>
    <bk>
      <rc t="2" v="13729"/>
    </bk>
    <bk>
      <rc t="2" v="13730"/>
    </bk>
    <bk>
      <rc t="2" v="13731"/>
    </bk>
    <bk>
      <rc t="2" v="13732"/>
    </bk>
    <bk>
      <rc t="2" v="13733"/>
    </bk>
    <bk>
      <rc t="2" v="13734"/>
    </bk>
    <bk>
      <rc t="2" v="13735"/>
    </bk>
    <bk>
      <rc t="2" v="13736"/>
    </bk>
    <bk>
      <rc t="2" v="13737"/>
    </bk>
    <bk>
      <rc t="2" v="13738"/>
    </bk>
    <bk>
      <rc t="2" v="13739"/>
    </bk>
    <bk>
      <rc t="2" v="13740"/>
    </bk>
    <bk>
      <rc t="2" v="13741"/>
    </bk>
    <bk>
      <rc t="2" v="13742"/>
    </bk>
    <bk>
      <rc t="2" v="13743"/>
    </bk>
    <bk>
      <rc t="2" v="13744"/>
    </bk>
    <bk>
      <rc t="2" v="13745"/>
    </bk>
    <bk>
      <rc t="2" v="13746"/>
    </bk>
    <bk>
      <rc t="2" v="13747"/>
    </bk>
    <bk>
      <rc t="2" v="13748"/>
    </bk>
    <bk>
      <rc t="2" v="13749"/>
    </bk>
    <bk>
      <rc t="2" v="13750"/>
    </bk>
    <bk>
      <rc t="2" v="13751"/>
    </bk>
    <bk>
      <rc t="2" v="13752"/>
    </bk>
    <bk>
      <rc t="2" v="13753"/>
    </bk>
    <bk>
      <rc t="2" v="13754"/>
    </bk>
    <bk>
      <rc t="2" v="13755"/>
    </bk>
    <bk>
      <rc t="2" v="13756"/>
    </bk>
    <bk>
      <rc t="2" v="13757"/>
    </bk>
    <bk>
      <rc t="2" v="13758"/>
    </bk>
    <bk>
      <rc t="2" v="13759"/>
    </bk>
    <bk>
      <rc t="2" v="13760"/>
    </bk>
    <bk>
      <rc t="2" v="13761"/>
    </bk>
    <bk>
      <rc t="2" v="13762"/>
    </bk>
    <bk>
      <rc t="2" v="13763"/>
    </bk>
    <bk>
      <rc t="2" v="13764"/>
    </bk>
    <bk>
      <rc t="2" v="13765"/>
    </bk>
    <bk>
      <rc t="2" v="13766"/>
    </bk>
    <bk>
      <rc t="2" v="13767"/>
    </bk>
    <bk>
      <rc t="2" v="13768"/>
    </bk>
    <bk>
      <rc t="2" v="13769"/>
    </bk>
    <bk>
      <rc t="2" v="13770"/>
    </bk>
    <bk>
      <rc t="2" v="13771"/>
    </bk>
    <bk>
      <rc t="2" v="13772"/>
    </bk>
    <bk>
      <rc t="2" v="13773"/>
    </bk>
    <bk>
      <rc t="2" v="13774"/>
    </bk>
    <bk>
      <rc t="2" v="13775"/>
    </bk>
    <bk>
      <rc t="2" v="13776"/>
    </bk>
    <bk>
      <rc t="2" v="13777"/>
    </bk>
    <bk>
      <rc t="2" v="13778"/>
    </bk>
    <bk>
      <rc t="2" v="13779"/>
    </bk>
    <bk>
      <rc t="2" v="13780"/>
    </bk>
    <bk>
      <rc t="2" v="13781"/>
    </bk>
    <bk>
      <rc t="2" v="13782"/>
    </bk>
    <bk>
      <rc t="2" v="13783"/>
    </bk>
    <bk>
      <rc t="2" v="13784"/>
    </bk>
    <bk>
      <rc t="2" v="13785"/>
    </bk>
    <bk>
      <rc t="2" v="13786"/>
    </bk>
    <bk>
      <rc t="2" v="13787"/>
    </bk>
    <bk>
      <rc t="2" v="13788"/>
    </bk>
    <bk>
      <rc t="2" v="13789"/>
    </bk>
    <bk>
      <rc t="2" v="13790"/>
    </bk>
    <bk>
      <rc t="2" v="13791"/>
    </bk>
    <bk>
      <rc t="2" v="13792"/>
    </bk>
    <bk>
      <rc t="2" v="13793"/>
    </bk>
    <bk>
      <rc t="2" v="13794"/>
    </bk>
    <bk>
      <rc t="2" v="13795"/>
    </bk>
    <bk>
      <rc t="2" v="13796"/>
    </bk>
    <bk>
      <rc t="2" v="13797"/>
    </bk>
    <bk>
      <rc t="2" v="13798"/>
    </bk>
    <bk>
      <rc t="2" v="13799"/>
    </bk>
    <bk>
      <rc t="2" v="13800"/>
    </bk>
    <bk>
      <rc t="2" v="13801"/>
    </bk>
    <bk>
      <rc t="2" v="13802"/>
    </bk>
    <bk>
      <rc t="2" v="13803"/>
    </bk>
    <bk>
      <rc t="2" v="13804"/>
    </bk>
    <bk>
      <rc t="2" v="13805"/>
    </bk>
    <bk>
      <rc t="2" v="13806"/>
    </bk>
    <bk>
      <rc t="2" v="13807"/>
    </bk>
    <bk>
      <rc t="2" v="13808"/>
    </bk>
    <bk>
      <rc t="2" v="13809"/>
    </bk>
    <bk>
      <rc t="2" v="13810"/>
    </bk>
    <bk>
      <rc t="2" v="13811"/>
    </bk>
    <bk>
      <rc t="2" v="13812"/>
    </bk>
    <bk>
      <rc t="2" v="13813"/>
    </bk>
    <bk>
      <rc t="2" v="13814"/>
    </bk>
    <bk>
      <rc t="2" v="13815"/>
    </bk>
    <bk>
      <rc t="2" v="13816"/>
    </bk>
    <bk>
      <rc t="2" v="13817"/>
    </bk>
    <bk>
      <rc t="2" v="13818"/>
    </bk>
    <bk>
      <rc t="2" v="13819"/>
    </bk>
    <bk>
      <rc t="2" v="13820"/>
    </bk>
    <bk>
      <rc t="2" v="13821"/>
    </bk>
    <bk>
      <rc t="2" v="13822"/>
    </bk>
    <bk>
      <rc t="2" v="13823"/>
    </bk>
    <bk>
      <rc t="2" v="13824"/>
    </bk>
    <bk>
      <rc t="2" v="13825"/>
    </bk>
    <bk>
      <rc t="2" v="13826"/>
    </bk>
    <bk>
      <rc t="2" v="13827"/>
    </bk>
    <bk>
      <rc t="2" v="13828"/>
    </bk>
    <bk>
      <rc t="2" v="13829"/>
    </bk>
    <bk>
      <rc t="2" v="13830"/>
    </bk>
    <bk>
      <rc t="2" v="13831"/>
    </bk>
    <bk>
      <rc t="2" v="13832"/>
    </bk>
    <bk>
      <rc t="2" v="13833"/>
    </bk>
    <bk>
      <rc t="2" v="13834"/>
    </bk>
    <bk>
      <rc t="2" v="13835"/>
    </bk>
    <bk>
      <rc t="2" v="13836"/>
    </bk>
    <bk>
      <rc t="2" v="13837"/>
    </bk>
    <bk>
      <rc t="2" v="13838"/>
    </bk>
    <bk>
      <rc t="2" v="13839"/>
    </bk>
    <bk>
      <rc t="2" v="13840"/>
    </bk>
    <bk>
      <rc t="2" v="13841"/>
    </bk>
    <bk>
      <rc t="2" v="13842"/>
    </bk>
    <bk>
      <rc t="2" v="13843"/>
    </bk>
    <bk>
      <rc t="2" v="13844"/>
    </bk>
    <bk>
      <rc t="2" v="13845"/>
    </bk>
    <bk>
      <rc t="2" v="13846"/>
    </bk>
    <bk>
      <rc t="2" v="13847"/>
    </bk>
    <bk>
      <rc t="2" v="13848"/>
    </bk>
    <bk>
      <rc t="2" v="13849"/>
    </bk>
    <bk>
      <rc t="2" v="13850"/>
    </bk>
    <bk>
      <rc t="2" v="13851"/>
    </bk>
    <bk>
      <rc t="2" v="13852"/>
    </bk>
    <bk>
      <rc t="2" v="13853"/>
    </bk>
    <bk>
      <rc t="2" v="13854"/>
    </bk>
    <bk>
      <rc t="2" v="13855"/>
    </bk>
    <bk>
      <rc t="2" v="13856"/>
    </bk>
    <bk>
      <rc t="2" v="13857"/>
    </bk>
    <bk>
      <rc t="2" v="13858"/>
    </bk>
    <bk>
      <rc t="2" v="13859"/>
    </bk>
    <bk>
      <rc t="2" v="13860"/>
    </bk>
    <bk>
      <rc t="2" v="13861"/>
    </bk>
    <bk>
      <rc t="2" v="13862"/>
    </bk>
    <bk>
      <rc t="2" v="13863"/>
    </bk>
    <bk>
      <rc t="2" v="13864"/>
    </bk>
    <bk>
      <rc t="2" v="13865"/>
    </bk>
    <bk>
      <rc t="2" v="13866"/>
    </bk>
    <bk>
      <rc t="2" v="13867"/>
    </bk>
    <bk>
      <rc t="2" v="13868"/>
    </bk>
    <bk>
      <rc t="2" v="13869"/>
    </bk>
    <bk>
      <rc t="2" v="13870"/>
    </bk>
    <bk>
      <rc t="2" v="13871"/>
    </bk>
    <bk>
      <rc t="2" v="13872"/>
    </bk>
    <bk>
      <rc t="2" v="13873"/>
    </bk>
    <bk>
      <rc t="2" v="13874"/>
    </bk>
    <bk>
      <rc t="2" v="13875"/>
    </bk>
    <bk>
      <rc t="2" v="13876"/>
    </bk>
    <bk>
      <rc t="2" v="13877"/>
    </bk>
    <bk>
      <rc t="2" v="13878"/>
    </bk>
    <bk>
      <rc t="2" v="13879"/>
    </bk>
    <bk>
      <rc t="2" v="13880"/>
    </bk>
    <bk>
      <rc t="2" v="13881"/>
    </bk>
    <bk>
      <rc t="2" v="13882"/>
    </bk>
    <bk>
      <rc t="2" v="13883"/>
    </bk>
    <bk>
      <rc t="2" v="13884"/>
    </bk>
    <bk>
      <rc t="2" v="13885"/>
    </bk>
    <bk>
      <rc t="2" v="13886"/>
    </bk>
    <bk>
      <rc t="2" v="13887"/>
    </bk>
    <bk>
      <rc t="2" v="13888"/>
    </bk>
    <bk>
      <rc t="2" v="13889"/>
    </bk>
    <bk>
      <rc t="2" v="13890"/>
    </bk>
    <bk>
      <rc t="2" v="13891"/>
    </bk>
    <bk>
      <rc t="2" v="13892"/>
    </bk>
    <bk>
      <rc t="2" v="13893"/>
    </bk>
    <bk>
      <rc t="2" v="13894"/>
    </bk>
    <bk>
      <rc t="2" v="13895"/>
    </bk>
    <bk>
      <rc t="2" v="13896"/>
    </bk>
    <bk>
      <rc t="2" v="13897"/>
    </bk>
    <bk>
      <rc t="2" v="13898"/>
    </bk>
    <bk>
      <rc t="2" v="13899"/>
    </bk>
    <bk>
      <rc t="2" v="13900"/>
    </bk>
    <bk>
      <rc t="2" v="13901"/>
    </bk>
    <bk>
      <rc t="2" v="13902"/>
    </bk>
    <bk>
      <rc t="2" v="13903"/>
    </bk>
    <bk>
      <rc t="2" v="13904"/>
    </bk>
    <bk>
      <rc t="2" v="13905"/>
    </bk>
    <bk>
      <rc t="2" v="13906"/>
    </bk>
    <bk>
      <rc t="2" v="13907"/>
    </bk>
    <bk>
      <rc t="2" v="13908"/>
    </bk>
    <bk>
      <rc t="2" v="13909"/>
    </bk>
    <bk>
      <rc t="2" v="13910"/>
    </bk>
    <bk>
      <rc t="2" v="13911"/>
    </bk>
    <bk>
      <rc t="2" v="13912"/>
    </bk>
    <bk>
      <rc t="2" v="13913"/>
    </bk>
    <bk>
      <rc t="2" v="13914"/>
    </bk>
    <bk>
      <rc t="2" v="13915"/>
    </bk>
    <bk>
      <rc t="2" v="13916"/>
    </bk>
    <bk>
      <rc t="2" v="13917"/>
    </bk>
    <bk>
      <rc t="2" v="13918"/>
    </bk>
    <bk>
      <rc t="2" v="13919"/>
    </bk>
    <bk>
      <rc t="2" v="13920"/>
    </bk>
    <bk>
      <rc t="2" v="13921"/>
    </bk>
    <bk>
      <rc t="2" v="13922"/>
    </bk>
    <bk>
      <rc t="2" v="13923"/>
    </bk>
    <bk>
      <rc t="2" v="13924"/>
    </bk>
    <bk>
      <rc t="2" v="13925"/>
    </bk>
    <bk>
      <rc t="2" v="13926"/>
    </bk>
    <bk>
      <rc t="2" v="13927"/>
    </bk>
    <bk>
      <rc t="2" v="13928"/>
    </bk>
    <bk>
      <rc t="2" v="13929"/>
    </bk>
    <bk>
      <rc t="2" v="13930"/>
    </bk>
    <bk>
      <rc t="2" v="13931"/>
    </bk>
    <bk>
      <rc t="2" v="13932"/>
    </bk>
    <bk>
      <rc t="2" v="13933"/>
    </bk>
    <bk>
      <rc t="2" v="13934"/>
    </bk>
    <bk>
      <rc t="2" v="13935"/>
    </bk>
    <bk>
      <rc t="2" v="13936"/>
    </bk>
    <bk>
      <rc t="2" v="13937"/>
    </bk>
    <bk>
      <rc t="2" v="13938"/>
    </bk>
    <bk>
      <rc t="2" v="13939"/>
    </bk>
    <bk>
      <rc t="2" v="13940"/>
    </bk>
    <bk>
      <rc t="2" v="13941"/>
    </bk>
    <bk>
      <rc t="2" v="13942"/>
    </bk>
    <bk>
      <rc t="2" v="13943"/>
    </bk>
    <bk>
      <rc t="2" v="13944"/>
    </bk>
    <bk>
      <rc t="2" v="13945"/>
    </bk>
    <bk>
      <rc t="2" v="13946"/>
    </bk>
    <bk>
      <rc t="2" v="13947"/>
    </bk>
    <bk>
      <rc t="2" v="13948"/>
    </bk>
    <bk>
      <rc t="2" v="13949"/>
    </bk>
    <bk>
      <rc t="2" v="13950"/>
    </bk>
    <bk>
      <rc t="2" v="13951"/>
    </bk>
    <bk>
      <rc t="2" v="13952"/>
    </bk>
    <bk>
      <rc t="2" v="13953"/>
    </bk>
    <bk>
      <rc t="2" v="13954"/>
    </bk>
    <bk>
      <rc t="2" v="13955"/>
    </bk>
    <bk>
      <rc t="2" v="13956"/>
    </bk>
    <bk>
      <rc t="2" v="13957"/>
    </bk>
    <bk>
      <rc t="2" v="13958"/>
    </bk>
    <bk>
      <rc t="2" v="13959"/>
    </bk>
    <bk>
      <rc t="2" v="13960"/>
    </bk>
    <bk>
      <rc t="2" v="13961"/>
    </bk>
    <bk>
      <rc t="2" v="13962"/>
    </bk>
    <bk>
      <rc t="2" v="13963"/>
    </bk>
    <bk>
      <rc t="2" v="13964"/>
    </bk>
    <bk>
      <rc t="2" v="13965"/>
    </bk>
    <bk>
      <rc t="2" v="13966"/>
    </bk>
    <bk>
      <rc t="2" v="13967"/>
    </bk>
    <bk>
      <rc t="2" v="13968"/>
    </bk>
    <bk>
      <rc t="2" v="13969"/>
    </bk>
    <bk>
      <rc t="2" v="13970"/>
    </bk>
    <bk>
      <rc t="2" v="13971"/>
    </bk>
    <bk>
      <rc t="2" v="13972"/>
    </bk>
    <bk>
      <rc t="2" v="13973"/>
    </bk>
    <bk>
      <rc t="2" v="13974"/>
    </bk>
    <bk>
      <rc t="2" v="13975"/>
    </bk>
    <bk>
      <rc t="2" v="13976"/>
    </bk>
    <bk>
      <rc t="2" v="13977"/>
    </bk>
    <bk>
      <rc t="2" v="13978"/>
    </bk>
    <bk>
      <rc t="2" v="13979"/>
    </bk>
    <bk>
      <rc t="2" v="13980"/>
    </bk>
    <bk>
      <rc t="2" v="13981"/>
    </bk>
    <bk>
      <rc t="2" v="13982"/>
    </bk>
    <bk>
      <rc t="2" v="13983"/>
    </bk>
    <bk>
      <rc t="2" v="13984"/>
    </bk>
    <bk>
      <rc t="2" v="13985"/>
    </bk>
    <bk>
      <rc t="2" v="13986"/>
    </bk>
    <bk>
      <rc t="2" v="13987"/>
    </bk>
    <bk>
      <rc t="2" v="13988"/>
    </bk>
    <bk>
      <rc t="2" v="13989"/>
    </bk>
    <bk>
      <rc t="2" v="13990"/>
    </bk>
    <bk>
      <rc t="2" v="13991"/>
    </bk>
    <bk>
      <rc t="2" v="13992"/>
    </bk>
    <bk>
      <rc t="2" v="13993"/>
    </bk>
    <bk>
      <rc t="2" v="13994"/>
    </bk>
    <bk>
      <rc t="2" v="13995"/>
    </bk>
    <bk>
      <rc t="2" v="13996"/>
    </bk>
    <bk>
      <rc t="2" v="13997"/>
    </bk>
    <bk>
      <rc t="2" v="13998"/>
    </bk>
    <bk>
      <rc t="2" v="13999"/>
    </bk>
    <bk>
      <rc t="2" v="14000"/>
    </bk>
    <bk>
      <rc t="2" v="14001"/>
    </bk>
    <bk>
      <rc t="2" v="14002"/>
    </bk>
    <bk>
      <rc t="2" v="14003"/>
    </bk>
    <bk>
      <rc t="2" v="14004"/>
    </bk>
    <bk>
      <rc t="2" v="14005"/>
    </bk>
    <bk>
      <rc t="2" v="14006"/>
    </bk>
    <bk>
      <rc t="2" v="14007"/>
    </bk>
    <bk>
      <rc t="2" v="14008"/>
    </bk>
    <bk>
      <rc t="2" v="14009"/>
    </bk>
    <bk>
      <rc t="2" v="14010"/>
    </bk>
    <bk>
      <rc t="2" v="14011"/>
    </bk>
    <bk>
      <rc t="2" v="14012"/>
    </bk>
    <bk>
      <rc t="2" v="14013"/>
    </bk>
    <bk>
      <rc t="2" v="14014"/>
    </bk>
    <bk>
      <rc t="2" v="14015"/>
    </bk>
    <bk>
      <rc t="2" v="14016"/>
    </bk>
    <bk>
      <rc t="2" v="14017"/>
    </bk>
    <bk>
      <rc t="2" v="14018"/>
    </bk>
    <bk>
      <rc t="2" v="14019"/>
    </bk>
    <bk>
      <rc t="2" v="14020"/>
    </bk>
    <bk>
      <rc t="2" v="14021"/>
    </bk>
    <bk>
      <rc t="2" v="14022"/>
    </bk>
    <bk>
      <rc t="2" v="14023"/>
    </bk>
    <bk>
      <rc t="2" v="14024"/>
    </bk>
    <bk>
      <rc t="2" v="14025"/>
    </bk>
    <bk>
      <rc t="2" v="14026"/>
    </bk>
    <bk>
      <rc t="2" v="14027"/>
    </bk>
    <bk>
      <rc t="2" v="14028"/>
    </bk>
    <bk>
      <rc t="2" v="14029"/>
    </bk>
    <bk>
      <rc t="2" v="14030"/>
    </bk>
    <bk>
      <rc t="2" v="14031"/>
    </bk>
    <bk>
      <rc t="2" v="14032"/>
    </bk>
    <bk>
      <rc t="2" v="14033"/>
    </bk>
    <bk>
      <rc t="2" v="14034"/>
    </bk>
    <bk>
      <rc t="2" v="14035"/>
    </bk>
    <bk>
      <rc t="2" v="14036"/>
    </bk>
    <bk>
      <rc t="2" v="14037"/>
    </bk>
    <bk>
      <rc t="2" v="14038"/>
    </bk>
    <bk>
      <rc t="2" v="14039"/>
    </bk>
    <bk>
      <rc t="2" v="14040"/>
    </bk>
    <bk>
      <rc t="2" v="14041"/>
    </bk>
    <bk>
      <rc t="2" v="14042"/>
    </bk>
    <bk>
      <rc t="2" v="14043"/>
    </bk>
    <bk>
      <rc t="2" v="14044"/>
    </bk>
    <bk>
      <rc t="2" v="14045"/>
    </bk>
    <bk>
      <rc t="2" v="14046"/>
    </bk>
    <bk>
      <rc t="2" v="14047"/>
    </bk>
    <bk>
      <rc t="2" v="14048"/>
    </bk>
    <bk>
      <rc t="2" v="14049"/>
    </bk>
    <bk>
      <rc t="2" v="14050"/>
    </bk>
    <bk>
      <rc t="2" v="14051"/>
    </bk>
    <bk>
      <rc t="2" v="14052"/>
    </bk>
    <bk>
      <rc t="2" v="14053"/>
    </bk>
    <bk>
      <rc t="2" v="14054"/>
    </bk>
    <bk>
      <rc t="2" v="14055"/>
    </bk>
    <bk>
      <rc t="2" v="14056"/>
    </bk>
    <bk>
      <rc t="2" v="14057"/>
    </bk>
    <bk>
      <rc t="2" v="14058"/>
    </bk>
    <bk>
      <rc t="2" v="14059"/>
    </bk>
    <bk>
      <rc t="2" v="14060"/>
    </bk>
    <bk>
      <rc t="2" v="14061"/>
    </bk>
    <bk>
      <rc t="2" v="14062"/>
    </bk>
    <bk>
      <rc t="2" v="14063"/>
    </bk>
    <bk>
      <rc t="2" v="14064"/>
    </bk>
    <bk>
      <rc t="2" v="14065"/>
    </bk>
    <bk>
      <rc t="2" v="14066"/>
    </bk>
    <bk>
      <rc t="2" v="14067"/>
    </bk>
    <bk>
      <rc t="2" v="14068"/>
    </bk>
    <bk>
      <rc t="2" v="14069"/>
    </bk>
    <bk>
      <rc t="2" v="14070"/>
    </bk>
    <bk>
      <rc t="2" v="14071"/>
    </bk>
    <bk>
      <rc t="2" v="14072"/>
    </bk>
    <bk>
      <rc t="2" v="14073"/>
    </bk>
    <bk>
      <rc t="2" v="14074"/>
    </bk>
    <bk>
      <rc t="2" v="14075"/>
    </bk>
    <bk>
      <rc t="2" v="14076"/>
    </bk>
    <bk>
      <rc t="2" v="14077"/>
    </bk>
    <bk>
      <rc t="2" v="14078"/>
    </bk>
    <bk>
      <rc t="2" v="14079"/>
    </bk>
    <bk>
      <rc t="2" v="14080"/>
    </bk>
    <bk>
      <rc t="2" v="14081"/>
    </bk>
    <bk>
      <rc t="2" v="14082"/>
    </bk>
    <bk>
      <rc t="2" v="14083"/>
    </bk>
    <bk>
      <rc t="2" v="14084"/>
    </bk>
    <bk>
      <rc t="2" v="14085"/>
    </bk>
    <bk>
      <rc t="2" v="14086"/>
    </bk>
    <bk>
      <rc t="2" v="14087"/>
    </bk>
    <bk>
      <rc t="2" v="14088"/>
    </bk>
    <bk>
      <rc t="2" v="14089"/>
    </bk>
    <bk>
      <rc t="2" v="14090"/>
    </bk>
    <bk>
      <rc t="2" v="14091"/>
    </bk>
    <bk>
      <rc t="2" v="14092"/>
    </bk>
    <bk>
      <rc t="2" v="14093"/>
    </bk>
    <bk>
      <rc t="2" v="14094"/>
    </bk>
    <bk>
      <rc t="2" v="14095"/>
    </bk>
    <bk>
      <rc t="2" v="14096"/>
    </bk>
    <bk>
      <rc t="2" v="14097"/>
    </bk>
    <bk>
      <rc t="2" v="14098"/>
    </bk>
    <bk>
      <rc t="2" v="14099"/>
    </bk>
    <bk>
      <rc t="2" v="14100"/>
    </bk>
    <bk>
      <rc t="2" v="14101"/>
    </bk>
    <bk>
      <rc t="2" v="14102"/>
    </bk>
    <bk>
      <rc t="2" v="14103"/>
    </bk>
    <bk>
      <rc t="2" v="14104"/>
    </bk>
    <bk>
      <rc t="2" v="14105"/>
    </bk>
    <bk>
      <rc t="2" v="14106"/>
    </bk>
    <bk>
      <rc t="2" v="14107"/>
    </bk>
    <bk>
      <rc t="2" v="14108"/>
    </bk>
    <bk>
      <rc t="2" v="14109"/>
    </bk>
    <bk>
      <rc t="2" v="14110"/>
    </bk>
    <bk>
      <rc t="2" v="14111"/>
    </bk>
    <bk>
      <rc t="2" v="14112"/>
    </bk>
    <bk>
      <rc t="2" v="14113"/>
    </bk>
    <bk>
      <rc t="2" v="14114"/>
    </bk>
    <bk>
      <rc t="2" v="14115"/>
    </bk>
    <bk>
      <rc t="2" v="14116"/>
    </bk>
    <bk>
      <rc t="2" v="14117"/>
    </bk>
    <bk>
      <rc t="2" v="14118"/>
    </bk>
    <bk>
      <rc t="2" v="14119"/>
    </bk>
    <bk>
      <rc t="2" v="14120"/>
    </bk>
    <bk>
      <rc t="2" v="14121"/>
    </bk>
    <bk>
      <rc t="2" v="14122"/>
    </bk>
    <bk>
      <rc t="2" v="14123"/>
    </bk>
    <bk>
      <rc t="2" v="14124"/>
    </bk>
    <bk>
      <rc t="2" v="14125"/>
    </bk>
    <bk>
      <rc t="2" v="14126"/>
    </bk>
    <bk>
      <rc t="2" v="14127"/>
    </bk>
    <bk>
      <rc t="2" v="14128"/>
    </bk>
    <bk>
      <rc t="2" v="14129"/>
    </bk>
    <bk>
      <rc t="2" v="14130"/>
    </bk>
    <bk>
      <rc t="2" v="14131"/>
    </bk>
    <bk>
      <rc t="2" v="14132"/>
    </bk>
    <bk>
      <rc t="2" v="14133"/>
    </bk>
    <bk>
      <rc t="2" v="14134"/>
    </bk>
    <bk>
      <rc t="2" v="14135"/>
    </bk>
    <bk>
      <rc t="2" v="14136"/>
    </bk>
    <bk>
      <rc t="2" v="14137"/>
    </bk>
    <bk>
      <rc t="2" v="14138"/>
    </bk>
    <bk>
      <rc t="2" v="14139"/>
    </bk>
    <bk>
      <rc t="2" v="14140"/>
    </bk>
    <bk>
      <rc t="2" v="14141"/>
    </bk>
    <bk>
      <rc t="2" v="14142"/>
    </bk>
    <bk>
      <rc t="2" v="14143"/>
    </bk>
    <bk>
      <rc t="2" v="14144"/>
    </bk>
    <bk>
      <rc t="2" v="14145"/>
    </bk>
    <bk>
      <rc t="2" v="14146"/>
    </bk>
    <bk>
      <rc t="2" v="14147"/>
    </bk>
    <bk>
      <rc t="2" v="14148"/>
    </bk>
    <bk>
      <rc t="2" v="14149"/>
    </bk>
    <bk>
      <rc t="2" v="14150"/>
    </bk>
    <bk>
      <rc t="2" v="14151"/>
    </bk>
    <bk>
      <rc t="2" v="14152"/>
    </bk>
    <bk>
      <rc t="2" v="14153"/>
    </bk>
    <bk>
      <rc t="2" v="14154"/>
    </bk>
    <bk>
      <rc t="2" v="14155"/>
    </bk>
    <bk>
      <rc t="2" v="14156"/>
    </bk>
    <bk>
      <rc t="2" v="14157"/>
    </bk>
    <bk>
      <rc t="2" v="14158"/>
    </bk>
    <bk>
      <rc t="2" v="14159"/>
    </bk>
    <bk>
      <rc t="2" v="14160"/>
    </bk>
    <bk>
      <rc t="2" v="14161"/>
    </bk>
    <bk>
      <rc t="2" v="14162"/>
    </bk>
    <bk>
      <rc t="2" v="14163"/>
    </bk>
    <bk>
      <rc t="2" v="14164"/>
    </bk>
    <bk>
      <rc t="2" v="14165"/>
    </bk>
    <bk>
      <rc t="2" v="14166"/>
    </bk>
    <bk>
      <rc t="2" v="14167"/>
    </bk>
    <bk>
      <rc t="2" v="14168"/>
    </bk>
    <bk>
      <rc t="2" v="14169"/>
    </bk>
    <bk>
      <rc t="2" v="14170"/>
    </bk>
    <bk>
      <rc t="2" v="14171"/>
    </bk>
    <bk>
      <rc t="2" v="14172"/>
    </bk>
    <bk>
      <rc t="2" v="14173"/>
    </bk>
    <bk>
      <rc t="2" v="14174"/>
    </bk>
    <bk>
      <rc t="2" v="14175"/>
    </bk>
    <bk>
      <rc t="2" v="14176"/>
    </bk>
    <bk>
      <rc t="2" v="14177"/>
    </bk>
    <bk>
      <rc t="2" v="14178"/>
    </bk>
    <bk>
      <rc t="2" v="14179"/>
    </bk>
    <bk>
      <rc t="2" v="14180"/>
    </bk>
    <bk>
      <rc t="2" v="14181"/>
    </bk>
    <bk>
      <rc t="2" v="14182"/>
    </bk>
    <bk>
      <rc t="2" v="14183"/>
    </bk>
    <bk>
      <rc t="2" v="14184"/>
    </bk>
    <bk>
      <rc t="2" v="14185"/>
    </bk>
    <bk>
      <rc t="2" v="14186"/>
    </bk>
    <bk>
      <rc t="2" v="14187"/>
    </bk>
    <bk>
      <rc t="2" v="14188"/>
    </bk>
    <bk>
      <rc t="2" v="14189"/>
    </bk>
    <bk>
      <rc t="2" v="14190"/>
    </bk>
    <bk>
      <rc t="2" v="14191"/>
    </bk>
    <bk>
      <rc t="2" v="14192"/>
    </bk>
    <bk>
      <rc t="2" v="14193"/>
    </bk>
    <bk>
      <rc t="2" v="14194"/>
    </bk>
    <bk>
      <rc t="2" v="14195"/>
    </bk>
    <bk>
      <rc t="2" v="14196"/>
    </bk>
    <bk>
      <rc t="2" v="14197"/>
    </bk>
    <bk>
      <rc t="2" v="14198"/>
    </bk>
    <bk>
      <rc t="2" v="14199"/>
    </bk>
    <bk>
      <rc t="2" v="14200"/>
    </bk>
    <bk>
      <rc t="2" v="14201"/>
    </bk>
    <bk>
      <rc t="2" v="14202"/>
    </bk>
    <bk>
      <rc t="2" v="14203"/>
    </bk>
    <bk>
      <rc t="2" v="14204"/>
    </bk>
    <bk>
      <rc t="2" v="14205"/>
    </bk>
    <bk>
      <rc t="2" v="14206"/>
    </bk>
    <bk>
      <rc t="2" v="14207"/>
    </bk>
    <bk>
      <rc t="2" v="14208"/>
    </bk>
    <bk>
      <rc t="2" v="14209"/>
    </bk>
    <bk>
      <rc t="2" v="14210"/>
    </bk>
    <bk>
      <rc t="2" v="14211"/>
    </bk>
    <bk>
      <rc t="2" v="14212"/>
    </bk>
    <bk>
      <rc t="2" v="14213"/>
    </bk>
    <bk>
      <rc t="2" v="14214"/>
    </bk>
    <bk>
      <rc t="2" v="14215"/>
    </bk>
    <bk>
      <rc t="2" v="14216"/>
    </bk>
    <bk>
      <rc t="2" v="14217"/>
    </bk>
    <bk>
      <rc t="2" v="14218"/>
    </bk>
    <bk>
      <rc t="2" v="14219"/>
    </bk>
    <bk>
      <rc t="2" v="14220"/>
    </bk>
    <bk>
      <rc t="2" v="14221"/>
    </bk>
    <bk>
      <rc t="2" v="14222"/>
    </bk>
    <bk>
      <rc t="2" v="14223"/>
    </bk>
    <bk>
      <rc t="2" v="14224"/>
    </bk>
    <bk>
      <rc t="2" v="14225"/>
    </bk>
    <bk>
      <rc t="2" v="14226"/>
    </bk>
    <bk>
      <rc t="2" v="14227"/>
    </bk>
    <bk>
      <rc t="2" v="14228"/>
    </bk>
    <bk>
      <rc t="2" v="14229"/>
    </bk>
    <bk>
      <rc t="2" v="14230"/>
    </bk>
    <bk>
      <rc t="2" v="14231"/>
    </bk>
    <bk>
      <rc t="2" v="14232"/>
    </bk>
    <bk>
      <rc t="2" v="14233"/>
    </bk>
    <bk>
      <rc t="2" v="14234"/>
    </bk>
    <bk>
      <rc t="2" v="14235"/>
    </bk>
    <bk>
      <rc t="2" v="14236"/>
    </bk>
    <bk>
      <rc t="2" v="14237"/>
    </bk>
    <bk>
      <rc t="2" v="14238"/>
    </bk>
    <bk>
      <rc t="2" v="14239"/>
    </bk>
    <bk>
      <rc t="2" v="14240"/>
    </bk>
    <bk>
      <rc t="2" v="14241"/>
    </bk>
    <bk>
      <rc t="2" v="14242"/>
    </bk>
    <bk>
      <rc t="2" v="14243"/>
    </bk>
    <bk>
      <rc t="2" v="14244"/>
    </bk>
    <bk>
      <rc t="2" v="14245"/>
    </bk>
    <bk>
      <rc t="2" v="14246"/>
    </bk>
    <bk>
      <rc t="2" v="14247"/>
    </bk>
    <bk>
      <rc t="2" v="14248"/>
    </bk>
    <bk>
      <rc t="2" v="14249"/>
    </bk>
    <bk>
      <rc t="2" v="14250"/>
    </bk>
    <bk>
      <rc t="2" v="14251"/>
    </bk>
    <bk>
      <rc t="2" v="14252"/>
    </bk>
    <bk>
      <rc t="2" v="14253"/>
    </bk>
    <bk>
      <rc t="2" v="14254"/>
    </bk>
    <bk>
      <rc t="2" v="14255"/>
    </bk>
    <bk>
      <rc t="2" v="14256"/>
    </bk>
    <bk>
      <rc t="2" v="14257"/>
    </bk>
    <bk>
      <rc t="2" v="14258"/>
    </bk>
    <bk>
      <rc t="2" v="14259"/>
    </bk>
    <bk>
      <rc t="2" v="14260"/>
    </bk>
    <bk>
      <rc t="2" v="14261"/>
    </bk>
    <bk>
      <rc t="2" v="14262"/>
    </bk>
    <bk>
      <rc t="2" v="14263"/>
    </bk>
    <bk>
      <rc t="2" v="14264"/>
    </bk>
    <bk>
      <rc t="2" v="14265"/>
    </bk>
    <bk>
      <rc t="2" v="14266"/>
    </bk>
    <bk>
      <rc t="2" v="14267"/>
    </bk>
    <bk>
      <rc t="2" v="14268"/>
    </bk>
    <bk>
      <rc t="2" v="14269"/>
    </bk>
    <bk>
      <rc t="2" v="14270"/>
    </bk>
    <bk>
      <rc t="2" v="14271"/>
    </bk>
    <bk>
      <rc t="2" v="14272"/>
    </bk>
    <bk>
      <rc t="2" v="14273"/>
    </bk>
    <bk>
      <rc t="2" v="14274"/>
    </bk>
    <bk>
      <rc t="2" v="14275"/>
    </bk>
    <bk>
      <rc t="2" v="14276"/>
    </bk>
    <bk>
      <rc t="2" v="14277"/>
    </bk>
    <bk>
      <rc t="2" v="14278"/>
    </bk>
    <bk>
      <rc t="2" v="14279"/>
    </bk>
    <bk>
      <rc t="2" v="14280"/>
    </bk>
    <bk>
      <rc t="2" v="14281"/>
    </bk>
    <bk>
      <rc t="2" v="14282"/>
    </bk>
    <bk>
      <rc t="2" v="14283"/>
    </bk>
    <bk>
      <rc t="2" v="14284"/>
    </bk>
    <bk>
      <rc t="2" v="14285"/>
    </bk>
    <bk>
      <rc t="2" v="14286"/>
    </bk>
    <bk>
      <rc t="2" v="14287"/>
    </bk>
    <bk>
      <rc t="2" v="14288"/>
    </bk>
    <bk>
      <rc t="2" v="14289"/>
    </bk>
    <bk>
      <rc t="2" v="14290"/>
    </bk>
    <bk>
      <rc t="2" v="14291"/>
    </bk>
    <bk>
      <rc t="2" v="14292"/>
    </bk>
    <bk>
      <rc t="2" v="14293"/>
    </bk>
    <bk>
      <rc t="2" v="14294"/>
    </bk>
    <bk>
      <rc t="2" v="14295"/>
    </bk>
    <bk>
      <rc t="2" v="14296"/>
    </bk>
    <bk>
      <rc t="2" v="14297"/>
    </bk>
    <bk>
      <rc t="2" v="14298"/>
    </bk>
    <bk>
      <rc t="2" v="14299"/>
    </bk>
    <bk>
      <rc t="2" v="14300"/>
    </bk>
    <bk>
      <rc t="2" v="14301"/>
    </bk>
    <bk>
      <rc t="2" v="14302"/>
    </bk>
    <bk>
      <rc t="2" v="14303"/>
    </bk>
    <bk>
      <rc t="2" v="14304"/>
    </bk>
    <bk>
      <rc t="2" v="14305"/>
    </bk>
    <bk>
      <rc t="2" v="14306"/>
    </bk>
    <bk>
      <rc t="2" v="14307"/>
    </bk>
    <bk>
      <rc t="2" v="14308"/>
    </bk>
    <bk>
      <rc t="2" v="14309"/>
    </bk>
    <bk>
      <rc t="2" v="14310"/>
    </bk>
    <bk>
      <rc t="2" v="14311"/>
    </bk>
    <bk>
      <rc t="2" v="14312"/>
    </bk>
    <bk>
      <rc t="2" v="14313"/>
    </bk>
    <bk>
      <rc t="2" v="14314"/>
    </bk>
    <bk>
      <rc t="2" v="14315"/>
    </bk>
    <bk>
      <rc t="2" v="14316"/>
    </bk>
    <bk>
      <rc t="2" v="14317"/>
    </bk>
    <bk>
      <rc t="2" v="14318"/>
    </bk>
    <bk>
      <rc t="2" v="14319"/>
    </bk>
    <bk>
      <rc t="2" v="14320"/>
    </bk>
    <bk>
      <rc t="2" v="14321"/>
    </bk>
    <bk>
      <rc t="2" v="14322"/>
    </bk>
    <bk>
      <rc t="2" v="14323"/>
    </bk>
    <bk>
      <rc t="2" v="14324"/>
    </bk>
    <bk>
      <rc t="2" v="14325"/>
    </bk>
    <bk>
      <rc t="2" v="14326"/>
    </bk>
    <bk>
      <rc t="2" v="14327"/>
    </bk>
    <bk>
      <rc t="2" v="14328"/>
    </bk>
    <bk>
      <rc t="2" v="14329"/>
    </bk>
    <bk>
      <rc t="2" v="14330"/>
    </bk>
    <bk>
      <rc t="2" v="14331"/>
    </bk>
    <bk>
      <rc t="2" v="14332"/>
    </bk>
    <bk>
      <rc t="2" v="14333"/>
    </bk>
    <bk>
      <rc t="2" v="14334"/>
    </bk>
    <bk>
      <rc t="2" v="14335"/>
    </bk>
    <bk>
      <rc t="2" v="14336"/>
    </bk>
    <bk>
      <rc t="2" v="14337"/>
    </bk>
    <bk>
      <rc t="2" v="14338"/>
    </bk>
    <bk>
      <rc t="2" v="14339"/>
    </bk>
    <bk>
      <rc t="2" v="14340"/>
    </bk>
    <bk>
      <rc t="2" v="14341"/>
    </bk>
    <bk>
      <rc t="2" v="14342"/>
    </bk>
    <bk>
      <rc t="2" v="14343"/>
    </bk>
    <bk>
      <rc t="2" v="14344"/>
    </bk>
    <bk>
      <rc t="2" v="14345"/>
    </bk>
    <bk>
      <rc t="2" v="14346"/>
    </bk>
    <bk>
      <rc t="2" v="14347"/>
    </bk>
    <bk>
      <rc t="2" v="14348"/>
    </bk>
    <bk>
      <rc t="2" v="14349"/>
    </bk>
    <bk>
      <rc t="2" v="14350"/>
    </bk>
    <bk>
      <rc t="2" v="14351"/>
    </bk>
    <bk>
      <rc t="2" v="14352"/>
    </bk>
    <bk>
      <rc t="2" v="14353"/>
    </bk>
    <bk>
      <rc t="2" v="14354"/>
    </bk>
    <bk>
      <rc t="2" v="14355"/>
    </bk>
    <bk>
      <rc t="2" v="14356"/>
    </bk>
    <bk>
      <rc t="2" v="14357"/>
    </bk>
    <bk>
      <rc t="2" v="14358"/>
    </bk>
    <bk>
      <rc t="2" v="14359"/>
    </bk>
    <bk>
      <rc t="2" v="14360"/>
    </bk>
    <bk>
      <rc t="2" v="14361"/>
    </bk>
    <bk>
      <rc t="2" v="14362"/>
    </bk>
    <bk>
      <rc t="2" v="14363"/>
    </bk>
    <bk>
      <rc t="2" v="14364"/>
    </bk>
    <bk>
      <rc t="2" v="14365"/>
    </bk>
    <bk>
      <rc t="2" v="14366"/>
    </bk>
    <bk>
      <rc t="2" v="14367"/>
    </bk>
    <bk>
      <rc t="2" v="14368"/>
    </bk>
    <bk>
      <rc t="2" v="14369"/>
    </bk>
    <bk>
      <rc t="2" v="14370"/>
    </bk>
    <bk>
      <rc t="2" v="14371"/>
    </bk>
    <bk>
      <rc t="2" v="14372"/>
    </bk>
    <bk>
      <rc t="2" v="14373"/>
    </bk>
    <bk>
      <rc t="2" v="14374"/>
    </bk>
    <bk>
      <rc t="2" v="14375"/>
    </bk>
    <bk>
      <rc t="2" v="14376"/>
    </bk>
    <bk>
      <rc t="2" v="14377"/>
    </bk>
    <bk>
      <rc t="2" v="14378"/>
    </bk>
    <bk>
      <rc t="2" v="14379"/>
    </bk>
    <bk>
      <rc t="2" v="14380"/>
    </bk>
    <bk>
      <rc t="2" v="14381"/>
    </bk>
    <bk>
      <rc t="2" v="14382"/>
    </bk>
    <bk>
      <rc t="2" v="14383"/>
    </bk>
    <bk>
      <rc t="2" v="14384"/>
    </bk>
    <bk>
      <rc t="2" v="14385"/>
    </bk>
    <bk>
      <rc t="2" v="14386"/>
    </bk>
    <bk>
      <rc t="2" v="14387"/>
    </bk>
    <bk>
      <rc t="2" v="14388"/>
    </bk>
    <bk>
      <rc t="2" v="14389"/>
    </bk>
    <bk>
      <rc t="2" v="14390"/>
    </bk>
    <bk>
      <rc t="2" v="14391"/>
    </bk>
    <bk>
      <rc t="2" v="14392"/>
    </bk>
    <bk>
      <rc t="2" v="14393"/>
    </bk>
    <bk>
      <rc t="2" v="14394"/>
    </bk>
    <bk>
      <rc t="2" v="14395"/>
    </bk>
    <bk>
      <rc t="2" v="14396"/>
    </bk>
    <bk>
      <rc t="2" v="14397"/>
    </bk>
    <bk>
      <rc t="2" v="14398"/>
    </bk>
    <bk>
      <rc t="2" v="14399"/>
    </bk>
    <bk>
      <rc t="2" v="14400"/>
    </bk>
    <bk>
      <rc t="2" v="14401"/>
    </bk>
    <bk>
      <rc t="2" v="14402"/>
    </bk>
    <bk>
      <rc t="2" v="14403"/>
    </bk>
    <bk>
      <rc t="2" v="14404"/>
    </bk>
    <bk>
      <rc t="2" v="14405"/>
    </bk>
    <bk>
      <rc t="2" v="14406"/>
    </bk>
    <bk>
      <rc t="2" v="14407"/>
    </bk>
    <bk>
      <rc t="2" v="14408"/>
    </bk>
    <bk>
      <rc t="2" v="14409"/>
    </bk>
    <bk>
      <rc t="2" v="14410"/>
    </bk>
    <bk>
      <rc t="2" v="14411"/>
    </bk>
    <bk>
      <rc t="2" v="14412"/>
    </bk>
    <bk>
      <rc t="2" v="14413"/>
    </bk>
    <bk>
      <rc t="2" v="14414"/>
    </bk>
    <bk>
      <rc t="2" v="14415"/>
    </bk>
    <bk>
      <rc t="2" v="14416"/>
    </bk>
    <bk>
      <rc t="2" v="14417"/>
    </bk>
    <bk>
      <rc t="2" v="14418"/>
    </bk>
    <bk>
      <rc t="2" v="14419"/>
    </bk>
    <bk>
      <rc t="2" v="14420"/>
    </bk>
    <bk>
      <rc t="2" v="14421"/>
    </bk>
    <bk>
      <rc t="2" v="14422"/>
    </bk>
    <bk>
      <rc t="2" v="14423"/>
    </bk>
    <bk>
      <rc t="2" v="14424"/>
    </bk>
    <bk>
      <rc t="2" v="14425"/>
    </bk>
    <bk>
      <rc t="2" v="14426"/>
    </bk>
    <bk>
      <rc t="2" v="14427"/>
    </bk>
    <bk>
      <rc t="2" v="14428"/>
    </bk>
    <bk>
      <rc t="2" v="14429"/>
    </bk>
    <bk>
      <rc t="2" v="14430"/>
    </bk>
    <bk>
      <rc t="2" v="14431"/>
    </bk>
    <bk>
      <rc t="2" v="14432"/>
    </bk>
    <bk>
      <rc t="2" v="14433"/>
    </bk>
    <bk>
      <rc t="2" v="14434"/>
    </bk>
    <bk>
      <rc t="2" v="14435"/>
    </bk>
    <bk>
      <rc t="2" v="14436"/>
    </bk>
    <bk>
      <rc t="2" v="14437"/>
    </bk>
    <bk>
      <rc t="2" v="14438"/>
    </bk>
    <bk>
      <rc t="2" v="14439"/>
    </bk>
    <bk>
      <rc t="2" v="14440"/>
    </bk>
    <bk>
      <rc t="2" v="14441"/>
    </bk>
    <bk>
      <rc t="2" v="14442"/>
    </bk>
    <bk>
      <rc t="2" v="14443"/>
    </bk>
    <bk>
      <rc t="2" v="14444"/>
    </bk>
    <bk>
      <rc t="2" v="14445"/>
    </bk>
    <bk>
      <rc t="2" v="14446"/>
    </bk>
    <bk>
      <rc t="2" v="14447"/>
    </bk>
    <bk>
      <rc t="2" v="14448"/>
    </bk>
    <bk>
      <rc t="2" v="14449"/>
    </bk>
    <bk>
      <rc t="2" v="14450"/>
    </bk>
    <bk>
      <rc t="2" v="14451"/>
    </bk>
    <bk>
      <rc t="2" v="14452"/>
    </bk>
    <bk>
      <rc t="2" v="14453"/>
    </bk>
    <bk>
      <rc t="2" v="14454"/>
    </bk>
    <bk>
      <rc t="2" v="14455"/>
    </bk>
    <bk>
      <rc t="2" v="14456"/>
    </bk>
    <bk>
      <rc t="2" v="14457"/>
    </bk>
    <bk>
      <rc t="2" v="14458"/>
    </bk>
    <bk>
      <rc t="2" v="14459"/>
    </bk>
    <bk>
      <rc t="2" v="14460"/>
    </bk>
    <bk>
      <rc t="2" v="14461"/>
    </bk>
    <bk>
      <rc t="2" v="14462"/>
    </bk>
    <bk>
      <rc t="2" v="14463"/>
    </bk>
    <bk>
      <rc t="2" v="14464"/>
    </bk>
    <bk>
      <rc t="2" v="14465"/>
    </bk>
    <bk>
      <rc t="2" v="14466"/>
    </bk>
    <bk>
      <rc t="2" v="14467"/>
    </bk>
    <bk>
      <rc t="2" v="14468"/>
    </bk>
    <bk>
      <rc t="2" v="14469"/>
    </bk>
    <bk>
      <rc t="2" v="14470"/>
    </bk>
    <bk>
      <rc t="2" v="14471"/>
    </bk>
    <bk>
      <rc t="2" v="14472"/>
    </bk>
    <bk>
      <rc t="2" v="14473"/>
    </bk>
    <bk>
      <rc t="2" v="14474"/>
    </bk>
    <bk>
      <rc t="2" v="14475"/>
    </bk>
    <bk>
      <rc t="2" v="14476"/>
    </bk>
    <bk>
      <rc t="2" v="14477"/>
    </bk>
    <bk>
      <rc t="2" v="14478"/>
    </bk>
    <bk>
      <rc t="2" v="14479"/>
    </bk>
    <bk>
      <rc t="2" v="14480"/>
    </bk>
    <bk>
      <rc t="2" v="14481"/>
    </bk>
    <bk>
      <rc t="2" v="14482"/>
    </bk>
    <bk>
      <rc t="2" v="14483"/>
    </bk>
    <bk>
      <rc t="2" v="14484"/>
    </bk>
    <bk>
      <rc t="2" v="14485"/>
    </bk>
    <bk>
      <rc t="2" v="14486"/>
    </bk>
    <bk>
      <rc t="2" v="14487"/>
    </bk>
    <bk>
      <rc t="2" v="14488"/>
    </bk>
    <bk>
      <rc t="2" v="14489"/>
    </bk>
    <bk>
      <rc t="2" v="14490"/>
    </bk>
    <bk>
      <rc t="2" v="14491"/>
    </bk>
    <bk>
      <rc t="2" v="14492"/>
    </bk>
    <bk>
      <rc t="2" v="14493"/>
    </bk>
    <bk>
      <rc t="2" v="14494"/>
    </bk>
    <bk>
      <rc t="2" v="14495"/>
    </bk>
    <bk>
      <rc t="2" v="14496"/>
    </bk>
    <bk>
      <rc t="2" v="14497"/>
    </bk>
    <bk>
      <rc t="2" v="14498"/>
    </bk>
    <bk>
      <rc t="2" v="14499"/>
    </bk>
    <bk>
      <rc t="2" v="14500"/>
    </bk>
    <bk>
      <rc t="2" v="14501"/>
    </bk>
    <bk>
      <rc t="2" v="14502"/>
    </bk>
    <bk>
      <rc t="2" v="14503"/>
    </bk>
    <bk>
      <rc t="2" v="14504"/>
    </bk>
    <bk>
      <rc t="2" v="14505"/>
    </bk>
    <bk>
      <rc t="2" v="14506"/>
    </bk>
    <bk>
      <rc t="2" v="14507"/>
    </bk>
    <bk>
      <rc t="2" v="14508"/>
    </bk>
    <bk>
      <rc t="2" v="14509"/>
    </bk>
    <bk>
      <rc t="2" v="14510"/>
    </bk>
    <bk>
      <rc t="2" v="14511"/>
    </bk>
    <bk>
      <rc t="2" v="14512"/>
    </bk>
    <bk>
      <rc t="2" v="14513"/>
    </bk>
    <bk>
      <rc t="2" v="14514"/>
    </bk>
    <bk>
      <rc t="2" v="14515"/>
    </bk>
    <bk>
      <rc t="2" v="14516"/>
    </bk>
    <bk>
      <rc t="2" v="14517"/>
    </bk>
    <bk>
      <rc t="2" v="14518"/>
    </bk>
    <bk>
      <rc t="2" v="14519"/>
    </bk>
    <bk>
      <rc t="2" v="14520"/>
    </bk>
    <bk>
      <rc t="2" v="14521"/>
    </bk>
    <bk>
      <rc t="2" v="14522"/>
    </bk>
    <bk>
      <rc t="2" v="14523"/>
    </bk>
    <bk>
      <rc t="2" v="14524"/>
    </bk>
    <bk>
      <rc t="2" v="14525"/>
    </bk>
    <bk>
      <rc t="2" v="14526"/>
    </bk>
    <bk>
      <rc t="2" v="14527"/>
    </bk>
    <bk>
      <rc t="2" v="14528"/>
    </bk>
    <bk>
      <rc t="2" v="14529"/>
    </bk>
    <bk>
      <rc t="2" v="14530"/>
    </bk>
    <bk>
      <rc t="2" v="14531"/>
    </bk>
    <bk>
      <rc t="2" v="14532"/>
    </bk>
    <bk>
      <rc t="2" v="14533"/>
    </bk>
    <bk>
      <rc t="2" v="14534"/>
    </bk>
    <bk>
      <rc t="2" v="14535"/>
    </bk>
    <bk>
      <rc t="2" v="14536"/>
    </bk>
    <bk>
      <rc t="2" v="14537"/>
    </bk>
    <bk>
      <rc t="2" v="14538"/>
    </bk>
    <bk>
      <rc t="2" v="14539"/>
    </bk>
    <bk>
      <rc t="2" v="14540"/>
    </bk>
    <bk>
      <rc t="2" v="14541"/>
    </bk>
    <bk>
      <rc t="2" v="14542"/>
    </bk>
    <bk>
      <rc t="2" v="14543"/>
    </bk>
    <bk>
      <rc t="2" v="14544"/>
    </bk>
    <bk>
      <rc t="2" v="14545"/>
    </bk>
    <bk>
      <rc t="2" v="14546"/>
    </bk>
    <bk>
      <rc t="2" v="14547"/>
    </bk>
    <bk>
      <rc t="2" v="14548"/>
    </bk>
    <bk>
      <rc t="2" v="14549"/>
    </bk>
    <bk>
      <rc t="2" v="14550"/>
    </bk>
    <bk>
      <rc t="2" v="14551"/>
    </bk>
    <bk>
      <rc t="2" v="14552"/>
    </bk>
    <bk>
      <rc t="2" v="14553"/>
    </bk>
    <bk>
      <rc t="2" v="14554"/>
    </bk>
    <bk>
      <rc t="2" v="14555"/>
    </bk>
    <bk>
      <rc t="2" v="14556"/>
    </bk>
    <bk>
      <rc t="2" v="14557"/>
    </bk>
    <bk>
      <rc t="2" v="14558"/>
    </bk>
    <bk>
      <rc t="2" v="14559"/>
    </bk>
    <bk>
      <rc t="2" v="14560"/>
    </bk>
    <bk>
      <rc t="2" v="14561"/>
    </bk>
    <bk>
      <rc t="2" v="14562"/>
    </bk>
    <bk>
      <rc t="2" v="14563"/>
    </bk>
    <bk>
      <rc t="2" v="14564"/>
    </bk>
    <bk>
      <rc t="2" v="14565"/>
    </bk>
    <bk>
      <rc t="2" v="14566"/>
    </bk>
    <bk>
      <rc t="2" v="14567"/>
    </bk>
    <bk>
      <rc t="2" v="14568"/>
    </bk>
    <bk>
      <rc t="2" v="14569"/>
    </bk>
    <bk>
      <rc t="2" v="14570"/>
    </bk>
    <bk>
      <rc t="2" v="14571"/>
    </bk>
    <bk>
      <rc t="2" v="14572"/>
    </bk>
    <bk>
      <rc t="2" v="14573"/>
    </bk>
    <bk>
      <rc t="2" v="14574"/>
    </bk>
    <bk>
      <rc t="2" v="14575"/>
    </bk>
    <bk>
      <rc t="2" v="14576"/>
    </bk>
    <bk>
      <rc t="2" v="14577"/>
    </bk>
    <bk>
      <rc t="2" v="14578"/>
    </bk>
    <bk>
      <rc t="2" v="14579"/>
    </bk>
    <bk>
      <rc t="2" v="14580"/>
    </bk>
    <bk>
      <rc t="2" v="14581"/>
    </bk>
    <bk>
      <rc t="2" v="14582"/>
    </bk>
    <bk>
      <rc t="2" v="14583"/>
    </bk>
    <bk>
      <rc t="2" v="14584"/>
    </bk>
    <bk>
      <rc t="2" v="14585"/>
    </bk>
    <bk>
      <rc t="2" v="14586"/>
    </bk>
    <bk>
      <rc t="2" v="14587"/>
    </bk>
    <bk>
      <rc t="2" v="14588"/>
    </bk>
    <bk>
      <rc t="2" v="14589"/>
    </bk>
    <bk>
      <rc t="2" v="14590"/>
    </bk>
    <bk>
      <rc t="2" v="14591"/>
    </bk>
    <bk>
      <rc t="2" v="14592"/>
    </bk>
    <bk>
      <rc t="2" v="14593"/>
    </bk>
    <bk>
      <rc t="2" v="14594"/>
    </bk>
    <bk>
      <rc t="2" v="14595"/>
    </bk>
    <bk>
      <rc t="2" v="14596"/>
    </bk>
    <bk>
      <rc t="2" v="14597"/>
    </bk>
    <bk>
      <rc t="2" v="14598"/>
    </bk>
    <bk>
      <rc t="2" v="14599"/>
    </bk>
    <bk>
      <rc t="2" v="14600"/>
    </bk>
    <bk>
      <rc t="2" v="14601"/>
    </bk>
    <bk>
      <rc t="2" v="14602"/>
    </bk>
    <bk>
      <rc t="2" v="14603"/>
    </bk>
    <bk>
      <rc t="2" v="14604"/>
    </bk>
    <bk>
      <rc t="2" v="14605"/>
    </bk>
    <bk>
      <rc t="2" v="14606"/>
    </bk>
    <bk>
      <rc t="2" v="14607"/>
    </bk>
    <bk>
      <rc t="2" v="14608"/>
    </bk>
    <bk>
      <rc t="2" v="14609"/>
    </bk>
    <bk>
      <rc t="2" v="14610"/>
    </bk>
    <bk>
      <rc t="2" v="14611"/>
    </bk>
    <bk>
      <rc t="2" v="14612"/>
    </bk>
    <bk>
      <rc t="2" v="14613"/>
    </bk>
    <bk>
      <rc t="2" v="14614"/>
    </bk>
    <bk>
      <rc t="2" v="14615"/>
    </bk>
    <bk>
      <rc t="2" v="14616"/>
    </bk>
    <bk>
      <rc t="2" v="14617"/>
    </bk>
    <bk>
      <rc t="2" v="14618"/>
    </bk>
    <bk>
      <rc t="2" v="14619"/>
    </bk>
    <bk>
      <rc t="2" v="14620"/>
    </bk>
    <bk>
      <rc t="2" v="14621"/>
    </bk>
    <bk>
      <rc t="2" v="14622"/>
    </bk>
    <bk>
      <rc t="2" v="14623"/>
    </bk>
    <bk>
      <rc t="2" v="14624"/>
    </bk>
    <bk>
      <rc t="2" v="14625"/>
    </bk>
    <bk>
      <rc t="2" v="14626"/>
    </bk>
    <bk>
      <rc t="2" v="14627"/>
    </bk>
    <bk>
      <rc t="2" v="14628"/>
    </bk>
    <bk>
      <rc t="2" v="14629"/>
    </bk>
    <bk>
      <rc t="2" v="14630"/>
    </bk>
    <bk>
      <rc t="2" v="14631"/>
    </bk>
    <bk>
      <rc t="2" v="14632"/>
    </bk>
    <bk>
      <rc t="2" v="14633"/>
    </bk>
    <bk>
      <rc t="2" v="14634"/>
    </bk>
    <bk>
      <rc t="2" v="14635"/>
    </bk>
    <bk>
      <rc t="2" v="14636"/>
    </bk>
    <bk>
      <rc t="2" v="14637"/>
    </bk>
    <bk>
      <rc t="2" v="14638"/>
    </bk>
    <bk>
      <rc t="2" v="14639"/>
    </bk>
    <bk>
      <rc t="2" v="14640"/>
    </bk>
    <bk>
      <rc t="2" v="14641"/>
    </bk>
    <bk>
      <rc t="2" v="14642"/>
    </bk>
    <bk>
      <rc t="2" v="14643"/>
    </bk>
    <bk>
      <rc t="2" v="14644"/>
    </bk>
    <bk>
      <rc t="2" v="14645"/>
    </bk>
    <bk>
      <rc t="2" v="14646"/>
    </bk>
    <bk>
      <rc t="2" v="14647"/>
    </bk>
    <bk>
      <rc t="2" v="14648"/>
    </bk>
    <bk>
      <rc t="2" v="14649"/>
    </bk>
    <bk>
      <rc t="2" v="14650"/>
    </bk>
    <bk>
      <rc t="2" v="14651"/>
    </bk>
    <bk>
      <rc t="2" v="14652"/>
    </bk>
    <bk>
      <rc t="2" v="14653"/>
    </bk>
    <bk>
      <rc t="2" v="14654"/>
    </bk>
    <bk>
      <rc t="2" v="14655"/>
    </bk>
    <bk>
      <rc t="2" v="14656"/>
    </bk>
    <bk>
      <rc t="2" v="14657"/>
    </bk>
    <bk>
      <rc t="2" v="14658"/>
    </bk>
    <bk>
      <rc t="2" v="14659"/>
    </bk>
    <bk>
      <rc t="2" v="14660"/>
    </bk>
    <bk>
      <rc t="2" v="14661"/>
    </bk>
    <bk>
      <rc t="2" v="14662"/>
    </bk>
    <bk>
      <rc t="2" v="14663"/>
    </bk>
    <bk>
      <rc t="2" v="14664"/>
    </bk>
    <bk>
      <rc t="2" v="14665"/>
    </bk>
    <bk>
      <rc t="2" v="14666"/>
    </bk>
    <bk>
      <rc t="2" v="14667"/>
    </bk>
    <bk>
      <rc t="2" v="14668"/>
    </bk>
    <bk>
      <rc t="2" v="14669"/>
    </bk>
    <bk>
      <rc t="2" v="14670"/>
    </bk>
    <bk>
      <rc t="2" v="14671"/>
    </bk>
    <bk>
      <rc t="2" v="14672"/>
    </bk>
    <bk>
      <rc t="2" v="14673"/>
    </bk>
    <bk>
      <rc t="2" v="14674"/>
    </bk>
    <bk>
      <rc t="2" v="14675"/>
    </bk>
    <bk>
      <rc t="2" v="14676"/>
    </bk>
    <bk>
      <rc t="2" v="14677"/>
    </bk>
    <bk>
      <rc t="2" v="14678"/>
    </bk>
    <bk>
      <rc t="2" v="14679"/>
    </bk>
    <bk>
      <rc t="2" v="14680"/>
    </bk>
    <bk>
      <rc t="2" v="14681"/>
    </bk>
    <bk>
      <rc t="2" v="14682"/>
    </bk>
    <bk>
      <rc t="2" v="14683"/>
    </bk>
    <bk>
      <rc t="2" v="14684"/>
    </bk>
    <bk>
      <rc t="2" v="14685"/>
    </bk>
    <bk>
      <rc t="2" v="14686"/>
    </bk>
    <bk>
      <rc t="2" v="14687"/>
    </bk>
    <bk>
      <rc t="2" v="14688"/>
    </bk>
    <bk>
      <rc t="2" v="14689"/>
    </bk>
    <bk>
      <rc t="2" v="14690"/>
    </bk>
    <bk>
      <rc t="2" v="14691"/>
    </bk>
    <bk>
      <rc t="2" v="14692"/>
    </bk>
    <bk>
      <rc t="2" v="14693"/>
    </bk>
    <bk>
      <rc t="2" v="14694"/>
    </bk>
    <bk>
      <rc t="2" v="14695"/>
    </bk>
    <bk>
      <rc t="2" v="14696"/>
    </bk>
    <bk>
      <rc t="2" v="14697"/>
    </bk>
    <bk>
      <rc t="2" v="14698"/>
    </bk>
    <bk>
      <rc t="2" v="14699"/>
    </bk>
    <bk>
      <rc t="2" v="14700"/>
    </bk>
    <bk>
      <rc t="2" v="14701"/>
    </bk>
    <bk>
      <rc t="2" v="14702"/>
    </bk>
    <bk>
      <rc t="2" v="14703"/>
    </bk>
    <bk>
      <rc t="2" v="14704"/>
    </bk>
    <bk>
      <rc t="2" v="14705"/>
    </bk>
    <bk>
      <rc t="2" v="14706"/>
    </bk>
    <bk>
      <rc t="2" v="14707"/>
    </bk>
    <bk>
      <rc t="2" v="14708"/>
    </bk>
    <bk>
      <rc t="2" v="14709"/>
    </bk>
    <bk>
      <rc t="2" v="14710"/>
    </bk>
    <bk>
      <rc t="2" v="14711"/>
    </bk>
    <bk>
      <rc t="2" v="14712"/>
    </bk>
    <bk>
      <rc t="2" v="14713"/>
    </bk>
    <bk>
      <rc t="2" v="14714"/>
    </bk>
    <bk>
      <rc t="2" v="14715"/>
    </bk>
    <bk>
      <rc t="2" v="14716"/>
    </bk>
    <bk>
      <rc t="2" v="14717"/>
    </bk>
    <bk>
      <rc t="2" v="14718"/>
    </bk>
    <bk>
      <rc t="2" v="14719"/>
    </bk>
    <bk>
      <rc t="2" v="14720"/>
    </bk>
    <bk>
      <rc t="2" v="14721"/>
    </bk>
    <bk>
      <rc t="2" v="14722"/>
    </bk>
    <bk>
      <rc t="2" v="14723"/>
    </bk>
    <bk>
      <rc t="2" v="14724"/>
    </bk>
    <bk>
      <rc t="2" v="14725"/>
    </bk>
    <bk>
      <rc t="2" v="14726"/>
    </bk>
    <bk>
      <rc t="2" v="14727"/>
    </bk>
    <bk>
      <rc t="2" v="14728"/>
    </bk>
    <bk>
      <rc t="2" v="14729"/>
    </bk>
    <bk>
      <rc t="2" v="14730"/>
    </bk>
    <bk>
      <rc t="2" v="14731"/>
    </bk>
    <bk>
      <rc t="2" v="14732"/>
    </bk>
    <bk>
      <rc t="2" v="14733"/>
    </bk>
    <bk>
      <rc t="2" v="14734"/>
    </bk>
    <bk>
      <rc t="2" v="14735"/>
    </bk>
    <bk>
      <rc t="2" v="14736"/>
    </bk>
    <bk>
      <rc t="2" v="14737"/>
    </bk>
    <bk>
      <rc t="2" v="14738"/>
    </bk>
    <bk>
      <rc t="2" v="14739"/>
    </bk>
    <bk>
      <rc t="2" v="14740"/>
    </bk>
    <bk>
      <rc t="2" v="14741"/>
    </bk>
    <bk>
      <rc t="2" v="14742"/>
    </bk>
    <bk>
      <rc t="2" v="14743"/>
    </bk>
    <bk>
      <rc t="2" v="14744"/>
    </bk>
    <bk>
      <rc t="2" v="14745"/>
    </bk>
    <bk>
      <rc t="2" v="14746"/>
    </bk>
    <bk>
      <rc t="2" v="14747"/>
    </bk>
    <bk>
      <rc t="2" v="14748"/>
    </bk>
    <bk>
      <rc t="2" v="14749"/>
    </bk>
    <bk>
      <rc t="2" v="14750"/>
    </bk>
    <bk>
      <rc t="2" v="14751"/>
    </bk>
    <bk>
      <rc t="2" v="14752"/>
    </bk>
    <bk>
      <rc t="2" v="14753"/>
    </bk>
    <bk>
      <rc t="2" v="14754"/>
    </bk>
    <bk>
      <rc t="2" v="14755"/>
    </bk>
    <bk>
      <rc t="2" v="14756"/>
    </bk>
    <bk>
      <rc t="2" v="14757"/>
    </bk>
    <bk>
      <rc t="2" v="14758"/>
    </bk>
    <bk>
      <rc t="2" v="14759"/>
    </bk>
    <bk>
      <rc t="2" v="14760"/>
    </bk>
    <bk>
      <rc t="2" v="14761"/>
    </bk>
    <bk>
      <rc t="2" v="14762"/>
    </bk>
    <bk>
      <rc t="2" v="14763"/>
    </bk>
    <bk>
      <rc t="2" v="14764"/>
    </bk>
    <bk>
      <rc t="2" v="14765"/>
    </bk>
    <bk>
      <rc t="2" v="14766"/>
    </bk>
    <bk>
      <rc t="2" v="14767"/>
    </bk>
    <bk>
      <rc t="2" v="14768"/>
    </bk>
    <bk>
      <rc t="2" v="14769"/>
    </bk>
    <bk>
      <rc t="2" v="14770"/>
    </bk>
    <bk>
      <rc t="2" v="14771"/>
    </bk>
    <bk>
      <rc t="2" v="14772"/>
    </bk>
    <bk>
      <rc t="2" v="14773"/>
    </bk>
    <bk>
      <rc t="2" v="14774"/>
    </bk>
    <bk>
      <rc t="2" v="14775"/>
    </bk>
    <bk>
      <rc t="2" v="14776"/>
    </bk>
    <bk>
      <rc t="2" v="14777"/>
    </bk>
    <bk>
      <rc t="2" v="14778"/>
    </bk>
    <bk>
      <rc t="2" v="14779"/>
    </bk>
    <bk>
      <rc t="2" v="14780"/>
    </bk>
    <bk>
      <rc t="2" v="14781"/>
    </bk>
    <bk>
      <rc t="2" v="14782"/>
    </bk>
    <bk>
      <rc t="2" v="14783"/>
    </bk>
    <bk>
      <rc t="2" v="14784"/>
    </bk>
    <bk>
      <rc t="2" v="14785"/>
    </bk>
    <bk>
      <rc t="2" v="14786"/>
    </bk>
    <bk>
      <rc t="2" v="14787"/>
    </bk>
    <bk>
      <rc t="2" v="14788"/>
    </bk>
    <bk>
      <rc t="2" v="14789"/>
    </bk>
    <bk>
      <rc t="2" v="14790"/>
    </bk>
    <bk>
      <rc t="2" v="14791"/>
    </bk>
    <bk>
      <rc t="2" v="14792"/>
    </bk>
    <bk>
      <rc t="2" v="14793"/>
    </bk>
    <bk>
      <rc t="2" v="14794"/>
    </bk>
    <bk>
      <rc t="2" v="14795"/>
    </bk>
    <bk>
      <rc t="2" v="14796"/>
    </bk>
    <bk>
      <rc t="2" v="14797"/>
    </bk>
    <bk>
      <rc t="2" v="14798"/>
    </bk>
    <bk>
      <rc t="2" v="14799"/>
    </bk>
    <bk>
      <rc t="2" v="14800"/>
    </bk>
    <bk>
      <rc t="2" v="14801"/>
    </bk>
    <bk>
      <rc t="2" v="14802"/>
    </bk>
    <bk>
      <rc t="2" v="14803"/>
    </bk>
    <bk>
      <rc t="2" v="14804"/>
    </bk>
    <bk>
      <rc t="2" v="14805"/>
    </bk>
    <bk>
      <rc t="2" v="14806"/>
    </bk>
    <bk>
      <rc t="2" v="14807"/>
    </bk>
    <bk>
      <rc t="2" v="14808"/>
    </bk>
    <bk>
      <rc t="2" v="14809"/>
    </bk>
    <bk>
      <rc t="2" v="14810"/>
    </bk>
    <bk>
      <rc t="2" v="14811"/>
    </bk>
    <bk>
      <rc t="2" v="14812"/>
    </bk>
    <bk>
      <rc t="2" v="14813"/>
    </bk>
    <bk>
      <rc t="2" v="14814"/>
    </bk>
    <bk>
      <rc t="2" v="14815"/>
    </bk>
    <bk>
      <rc t="2" v="14816"/>
    </bk>
    <bk>
      <rc t="2" v="14817"/>
    </bk>
    <bk>
      <rc t="2" v="14818"/>
    </bk>
    <bk>
      <rc t="2" v="14819"/>
    </bk>
    <bk>
      <rc t="2" v="14820"/>
    </bk>
    <bk>
      <rc t="2" v="14821"/>
    </bk>
    <bk>
      <rc t="2" v="14822"/>
    </bk>
    <bk>
      <rc t="2" v="14823"/>
    </bk>
    <bk>
      <rc t="2" v="14824"/>
    </bk>
    <bk>
      <rc t="2" v="14825"/>
    </bk>
    <bk>
      <rc t="2" v="14826"/>
    </bk>
    <bk>
      <rc t="2" v="14827"/>
    </bk>
    <bk>
      <rc t="2" v="14828"/>
    </bk>
    <bk>
      <rc t="2" v="14829"/>
    </bk>
    <bk>
      <rc t="2" v="14830"/>
    </bk>
    <bk>
      <rc t="2" v="14831"/>
    </bk>
    <bk>
      <rc t="2" v="14832"/>
    </bk>
    <bk>
      <rc t="2" v="14833"/>
    </bk>
    <bk>
      <rc t="2" v="14834"/>
    </bk>
    <bk>
      <rc t="2" v="14835"/>
    </bk>
    <bk>
      <rc t="2" v="14836"/>
    </bk>
    <bk>
      <rc t="2" v="14837"/>
    </bk>
    <bk>
      <rc t="2" v="14838"/>
    </bk>
    <bk>
      <rc t="2" v="14839"/>
    </bk>
    <bk>
      <rc t="2" v="14840"/>
    </bk>
    <bk>
      <rc t="2" v="14841"/>
    </bk>
    <bk>
      <rc t="2" v="14842"/>
    </bk>
    <bk>
      <rc t="2" v="14843"/>
    </bk>
    <bk>
      <rc t="2" v="14844"/>
    </bk>
    <bk>
      <rc t="2" v="14845"/>
    </bk>
    <bk>
      <rc t="2" v="14846"/>
    </bk>
    <bk>
      <rc t="2" v="14847"/>
    </bk>
    <bk>
      <rc t="2" v="14848"/>
    </bk>
    <bk>
      <rc t="2" v="14849"/>
    </bk>
    <bk>
      <rc t="2" v="14850"/>
    </bk>
    <bk>
      <rc t="2" v="14851"/>
    </bk>
    <bk>
      <rc t="2" v="14852"/>
    </bk>
    <bk>
      <rc t="2" v="14853"/>
    </bk>
    <bk>
      <rc t="2" v="14854"/>
    </bk>
    <bk>
      <rc t="2" v="14855"/>
    </bk>
    <bk>
      <rc t="2" v="14856"/>
    </bk>
    <bk>
      <rc t="2" v="14857"/>
    </bk>
    <bk>
      <rc t="2" v="14858"/>
    </bk>
    <bk>
      <rc t="2" v="14859"/>
    </bk>
    <bk>
      <rc t="2" v="14860"/>
    </bk>
    <bk>
      <rc t="2" v="14861"/>
    </bk>
    <bk>
      <rc t="2" v="14862"/>
    </bk>
    <bk>
      <rc t="2" v="14863"/>
    </bk>
    <bk>
      <rc t="2" v="14864"/>
    </bk>
    <bk>
      <rc t="2" v="14865"/>
    </bk>
    <bk>
      <rc t="2" v="14866"/>
    </bk>
    <bk>
      <rc t="2" v="14867"/>
    </bk>
    <bk>
      <rc t="2" v="14868"/>
    </bk>
    <bk>
      <rc t="2" v="14869"/>
    </bk>
    <bk>
      <rc t="2" v="14870"/>
    </bk>
    <bk>
      <rc t="2" v="14871"/>
    </bk>
    <bk>
      <rc t="2" v="14872"/>
    </bk>
    <bk>
      <rc t="2" v="14873"/>
    </bk>
    <bk>
      <rc t="2" v="14874"/>
    </bk>
    <bk>
      <rc t="2" v="14875"/>
    </bk>
    <bk>
      <rc t="2" v="14876"/>
    </bk>
    <bk>
      <rc t="2" v="14877"/>
    </bk>
    <bk>
      <rc t="2" v="14878"/>
    </bk>
    <bk>
      <rc t="2" v="14879"/>
    </bk>
    <bk>
      <rc t="2" v="14880"/>
    </bk>
    <bk>
      <rc t="2" v="14881"/>
    </bk>
    <bk>
      <rc t="2" v="14882"/>
    </bk>
    <bk>
      <rc t="2" v="14883"/>
    </bk>
    <bk>
      <rc t="2" v="14884"/>
    </bk>
    <bk>
      <rc t="2" v="14885"/>
    </bk>
    <bk>
      <rc t="2" v="14886"/>
    </bk>
    <bk>
      <rc t="2" v="14887"/>
    </bk>
    <bk>
      <rc t="2" v="14888"/>
    </bk>
    <bk>
      <rc t="2" v="14889"/>
    </bk>
    <bk>
      <rc t="2" v="14890"/>
    </bk>
    <bk>
      <rc t="2" v="14891"/>
    </bk>
    <bk>
      <rc t="2" v="14892"/>
    </bk>
    <bk>
      <rc t="2" v="14893"/>
    </bk>
    <bk>
      <rc t="2" v="14894"/>
    </bk>
    <bk>
      <rc t="2" v="14895"/>
    </bk>
    <bk>
      <rc t="2" v="14896"/>
    </bk>
    <bk>
      <rc t="2" v="14897"/>
    </bk>
    <bk>
      <rc t="2" v="14898"/>
    </bk>
    <bk>
      <rc t="2" v="14899"/>
    </bk>
    <bk>
      <rc t="2" v="14900"/>
    </bk>
    <bk>
      <rc t="2" v="14901"/>
    </bk>
    <bk>
      <rc t="2" v="14902"/>
    </bk>
    <bk>
      <rc t="2" v="14903"/>
    </bk>
    <bk>
      <rc t="2" v="14904"/>
    </bk>
    <bk>
      <rc t="2" v="14905"/>
    </bk>
    <bk>
      <rc t="2" v="14906"/>
    </bk>
    <bk>
      <rc t="2" v="14907"/>
    </bk>
    <bk>
      <rc t="2" v="14908"/>
    </bk>
    <bk>
      <rc t="2" v="14909"/>
    </bk>
    <bk>
      <rc t="2" v="14910"/>
    </bk>
    <bk>
      <rc t="2" v="14911"/>
    </bk>
    <bk>
      <rc t="2" v="14912"/>
    </bk>
    <bk>
      <rc t="2" v="14913"/>
    </bk>
    <bk>
      <rc t="2" v="14914"/>
    </bk>
    <bk>
      <rc t="2" v="14915"/>
    </bk>
    <bk>
      <rc t="2" v="14916"/>
    </bk>
    <bk>
      <rc t="2" v="14917"/>
    </bk>
    <bk>
      <rc t="2" v="14918"/>
    </bk>
    <bk>
      <rc t="2" v="14919"/>
    </bk>
    <bk>
      <rc t="2" v="14920"/>
    </bk>
    <bk>
      <rc t="2" v="14921"/>
    </bk>
    <bk>
      <rc t="2" v="14922"/>
    </bk>
    <bk>
      <rc t="2" v="14923"/>
    </bk>
    <bk>
      <rc t="2" v="14924"/>
    </bk>
    <bk>
      <rc t="2" v="14925"/>
    </bk>
    <bk>
      <rc t="2" v="14926"/>
    </bk>
    <bk>
      <rc t="2" v="14927"/>
    </bk>
    <bk>
      <rc t="2" v="14928"/>
    </bk>
    <bk>
      <rc t="2" v="14929"/>
    </bk>
    <bk>
      <rc t="2" v="14930"/>
    </bk>
    <bk>
      <rc t="2" v="14931"/>
    </bk>
    <bk>
      <rc t="2" v="14932"/>
    </bk>
    <bk>
      <rc t="2" v="14933"/>
    </bk>
    <bk>
      <rc t="2" v="14934"/>
    </bk>
    <bk>
      <rc t="2" v="14935"/>
    </bk>
    <bk>
      <rc t="2" v="14936"/>
    </bk>
    <bk>
      <rc t="2" v="14937"/>
    </bk>
    <bk>
      <rc t="2" v="14938"/>
    </bk>
    <bk>
      <rc t="2" v="14939"/>
    </bk>
    <bk>
      <rc t="2" v="14940"/>
    </bk>
    <bk>
      <rc t="2" v="14941"/>
    </bk>
    <bk>
      <rc t="2" v="14942"/>
    </bk>
    <bk>
      <rc t="2" v="14943"/>
    </bk>
    <bk>
      <rc t="2" v="14944"/>
    </bk>
    <bk>
      <rc t="2" v="14945"/>
    </bk>
    <bk>
      <rc t="2" v="14946"/>
    </bk>
    <bk>
      <rc t="2" v="14947"/>
    </bk>
    <bk>
      <rc t="2" v="14948"/>
    </bk>
    <bk>
      <rc t="2" v="14949"/>
    </bk>
    <bk>
      <rc t="2" v="14950"/>
    </bk>
    <bk>
      <rc t="2" v="14951"/>
    </bk>
    <bk>
      <rc t="2" v="14952"/>
    </bk>
    <bk>
      <rc t="2" v="14953"/>
    </bk>
    <bk>
      <rc t="2" v="14954"/>
    </bk>
    <bk>
      <rc t="2" v="14955"/>
    </bk>
    <bk>
      <rc t="2" v="14956"/>
    </bk>
    <bk>
      <rc t="2" v="14957"/>
    </bk>
    <bk>
      <rc t="2" v="14958"/>
    </bk>
    <bk>
      <rc t="2" v="14959"/>
    </bk>
    <bk>
      <rc t="2" v="14960"/>
    </bk>
    <bk>
      <rc t="2" v="14961"/>
    </bk>
    <bk>
      <rc t="2" v="14962"/>
    </bk>
    <bk>
      <rc t="2" v="14963"/>
    </bk>
    <bk>
      <rc t="2" v="14964"/>
    </bk>
    <bk>
      <rc t="2" v="14965"/>
    </bk>
    <bk>
      <rc t="2" v="14966"/>
    </bk>
    <bk>
      <rc t="2" v="14967"/>
    </bk>
    <bk>
      <rc t="2" v="14968"/>
    </bk>
    <bk>
      <rc t="2" v="14969"/>
    </bk>
    <bk>
      <rc t="2" v="14970"/>
    </bk>
    <bk>
      <rc t="2" v="14971"/>
    </bk>
    <bk>
      <rc t="2" v="14972"/>
    </bk>
    <bk>
      <rc t="2" v="14973"/>
    </bk>
    <bk>
      <rc t="2" v="14974"/>
    </bk>
    <bk>
      <rc t="2" v="14975"/>
    </bk>
    <bk>
      <rc t="2" v="14976"/>
    </bk>
    <bk>
      <rc t="2" v="14977"/>
    </bk>
    <bk>
      <rc t="2" v="14978"/>
    </bk>
    <bk>
      <rc t="2" v="14979"/>
    </bk>
    <bk>
      <rc t="2" v="14980"/>
    </bk>
    <bk>
      <rc t="2" v="14981"/>
    </bk>
    <bk>
      <rc t="2" v="14982"/>
    </bk>
    <bk>
      <rc t="2" v="14983"/>
    </bk>
    <bk>
      <rc t="2" v="14984"/>
    </bk>
    <bk>
      <rc t="2" v="14985"/>
    </bk>
    <bk>
      <rc t="2" v="14986"/>
    </bk>
    <bk>
      <rc t="2" v="14987"/>
    </bk>
    <bk>
      <rc t="2" v="14988"/>
    </bk>
    <bk>
      <rc t="2" v="14989"/>
    </bk>
    <bk>
      <rc t="2" v="14990"/>
    </bk>
    <bk>
      <rc t="2" v="14991"/>
    </bk>
    <bk>
      <rc t="2" v="14992"/>
    </bk>
    <bk>
      <rc t="2" v="14993"/>
    </bk>
    <bk>
      <rc t="2" v="14994"/>
    </bk>
    <bk>
      <rc t="2" v="14995"/>
    </bk>
    <bk>
      <rc t="2" v="14996"/>
    </bk>
    <bk>
      <rc t="2" v="14997"/>
    </bk>
    <bk>
      <rc t="2" v="14998"/>
    </bk>
    <bk>
      <rc t="2" v="14999"/>
    </bk>
    <bk>
      <rc t="2" v="15000"/>
    </bk>
    <bk>
      <rc t="2" v="15001"/>
    </bk>
    <bk>
      <rc t="2" v="15002"/>
    </bk>
    <bk>
      <rc t="2" v="15003"/>
    </bk>
    <bk>
      <rc t="2" v="15004"/>
    </bk>
    <bk>
      <rc t="2" v="15005"/>
    </bk>
    <bk>
      <rc t="2" v="15006"/>
    </bk>
    <bk>
      <rc t="2" v="15007"/>
    </bk>
    <bk>
      <rc t="2" v="15008"/>
    </bk>
    <bk>
      <rc t="2" v="15009"/>
    </bk>
    <bk>
      <rc t="2" v="15010"/>
    </bk>
    <bk>
      <rc t="2" v="15011"/>
    </bk>
    <bk>
      <rc t="2" v="15012"/>
    </bk>
    <bk>
      <rc t="2" v="15013"/>
    </bk>
    <bk>
      <rc t="2" v="15014"/>
    </bk>
    <bk>
      <rc t="2" v="15015"/>
    </bk>
    <bk>
      <rc t="2" v="15016"/>
    </bk>
    <bk>
      <rc t="2" v="15017"/>
    </bk>
    <bk>
      <rc t="2" v="15018"/>
    </bk>
    <bk>
      <rc t="2" v="15019"/>
    </bk>
    <bk>
      <rc t="2" v="15020"/>
    </bk>
    <bk>
      <rc t="2" v="15021"/>
    </bk>
    <bk>
      <rc t="2" v="15022"/>
    </bk>
    <bk>
      <rc t="2" v="15023"/>
    </bk>
    <bk>
      <rc t="2" v="15024"/>
    </bk>
    <bk>
      <rc t="2" v="15025"/>
    </bk>
    <bk>
      <rc t="2" v="15026"/>
    </bk>
    <bk>
      <rc t="2" v="15027"/>
    </bk>
    <bk>
      <rc t="2" v="15028"/>
    </bk>
    <bk>
      <rc t="2" v="15029"/>
    </bk>
    <bk>
      <rc t="2" v="15030"/>
    </bk>
    <bk>
      <rc t="2" v="15031"/>
    </bk>
    <bk>
      <rc t="2" v="15032"/>
    </bk>
    <bk>
      <rc t="2" v="15033"/>
    </bk>
    <bk>
      <rc t="2" v="15034"/>
    </bk>
    <bk>
      <rc t="2" v="15035"/>
    </bk>
    <bk>
      <rc t="2" v="15036"/>
    </bk>
    <bk>
      <rc t="2" v="15037"/>
    </bk>
    <bk>
      <rc t="2" v="15038"/>
    </bk>
    <bk>
      <rc t="2" v="15039"/>
    </bk>
    <bk>
      <rc t="2" v="15040"/>
    </bk>
    <bk>
      <rc t="2" v="15041"/>
    </bk>
    <bk>
      <rc t="2" v="15042"/>
    </bk>
    <bk>
      <rc t="2" v="15043"/>
    </bk>
    <bk>
      <rc t="2" v="15044"/>
    </bk>
    <bk>
      <rc t="2" v="15045"/>
    </bk>
    <bk>
      <rc t="2" v="15046"/>
    </bk>
    <bk>
      <rc t="2" v="15047"/>
    </bk>
    <bk>
      <rc t="2" v="15048"/>
    </bk>
    <bk>
      <rc t="2" v="15049"/>
    </bk>
    <bk>
      <rc t="2" v="15050"/>
    </bk>
    <bk>
      <rc t="2" v="15051"/>
    </bk>
    <bk>
      <rc t="2" v="15052"/>
    </bk>
    <bk>
      <rc t="2" v="15053"/>
    </bk>
    <bk>
      <rc t="2" v="15054"/>
    </bk>
    <bk>
      <rc t="2" v="15055"/>
    </bk>
    <bk>
      <rc t="2" v="15056"/>
    </bk>
    <bk>
      <rc t="2" v="15057"/>
    </bk>
    <bk>
      <rc t="2" v="15058"/>
    </bk>
    <bk>
      <rc t="2" v="15059"/>
    </bk>
    <bk>
      <rc t="2" v="15060"/>
    </bk>
    <bk>
      <rc t="2" v="15061"/>
    </bk>
    <bk>
      <rc t="2" v="15062"/>
    </bk>
    <bk>
      <rc t="2" v="15063"/>
    </bk>
    <bk>
      <rc t="2" v="15064"/>
    </bk>
    <bk>
      <rc t="2" v="15065"/>
    </bk>
    <bk>
      <rc t="2" v="15066"/>
    </bk>
    <bk>
      <rc t="2" v="15067"/>
    </bk>
    <bk>
      <rc t="2" v="15068"/>
    </bk>
    <bk>
      <rc t="2" v="15069"/>
    </bk>
    <bk>
      <rc t="2" v="15070"/>
    </bk>
    <bk>
      <rc t="2" v="15071"/>
    </bk>
    <bk>
      <rc t="2" v="15072"/>
    </bk>
    <bk>
      <rc t="2" v="15073"/>
    </bk>
    <bk>
      <rc t="2" v="15074"/>
    </bk>
    <bk>
      <rc t="2" v="15075"/>
    </bk>
    <bk>
      <rc t="2" v="15076"/>
    </bk>
    <bk>
      <rc t="2" v="15077"/>
    </bk>
    <bk>
      <rc t="2" v="15078"/>
    </bk>
    <bk>
      <rc t="2" v="15079"/>
    </bk>
    <bk>
      <rc t="2" v="15080"/>
    </bk>
    <bk>
      <rc t="2" v="15081"/>
    </bk>
    <bk>
      <rc t="2" v="15082"/>
    </bk>
    <bk>
      <rc t="2" v="15083"/>
    </bk>
    <bk>
      <rc t="2" v="15084"/>
    </bk>
    <bk>
      <rc t="2" v="15085"/>
    </bk>
    <bk>
      <rc t="2" v="15086"/>
    </bk>
    <bk>
      <rc t="2" v="15087"/>
    </bk>
    <bk>
      <rc t="2" v="15088"/>
    </bk>
    <bk>
      <rc t="2" v="15089"/>
    </bk>
    <bk>
      <rc t="2" v="15090"/>
    </bk>
    <bk>
      <rc t="2" v="15091"/>
    </bk>
    <bk>
      <rc t="2" v="15092"/>
    </bk>
    <bk>
      <rc t="2" v="15093"/>
    </bk>
    <bk>
      <rc t="2" v="15094"/>
    </bk>
    <bk>
      <rc t="2" v="15095"/>
    </bk>
    <bk>
      <rc t="2" v="15096"/>
    </bk>
    <bk>
      <rc t="2" v="15097"/>
    </bk>
    <bk>
      <rc t="2" v="15098"/>
    </bk>
    <bk>
      <rc t="2" v="15099"/>
    </bk>
    <bk>
      <rc t="2" v="15100"/>
    </bk>
    <bk>
      <rc t="2" v="15101"/>
    </bk>
    <bk>
      <rc t="2" v="15102"/>
    </bk>
    <bk>
      <rc t="2" v="15103"/>
    </bk>
    <bk>
      <rc t="2" v="15104"/>
    </bk>
    <bk>
      <rc t="2" v="15105"/>
    </bk>
    <bk>
      <rc t="2" v="15106"/>
    </bk>
    <bk>
      <rc t="2" v="15107"/>
    </bk>
    <bk>
      <rc t="2" v="15108"/>
    </bk>
    <bk>
      <rc t="2" v="15109"/>
    </bk>
    <bk>
      <rc t="2" v="15110"/>
    </bk>
    <bk>
      <rc t="2" v="15111"/>
    </bk>
    <bk>
      <rc t="2" v="15112"/>
    </bk>
    <bk>
      <rc t="2" v="15113"/>
    </bk>
    <bk>
      <rc t="2" v="15114"/>
    </bk>
    <bk>
      <rc t="2" v="15115"/>
    </bk>
    <bk>
      <rc t="2" v="15116"/>
    </bk>
    <bk>
      <rc t="2" v="15117"/>
    </bk>
    <bk>
      <rc t="2" v="15118"/>
    </bk>
    <bk>
      <rc t="2" v="15119"/>
    </bk>
    <bk>
      <rc t="2" v="15120"/>
    </bk>
    <bk>
      <rc t="2" v="15121"/>
    </bk>
    <bk>
      <rc t="2" v="15122"/>
    </bk>
    <bk>
      <rc t="2" v="15123"/>
    </bk>
    <bk>
      <rc t="2" v="15124"/>
    </bk>
    <bk>
      <rc t="2" v="15125"/>
    </bk>
    <bk>
      <rc t="2" v="15126"/>
    </bk>
    <bk>
      <rc t="2" v="15127"/>
    </bk>
    <bk>
      <rc t="2" v="15128"/>
    </bk>
    <bk>
      <rc t="2" v="15129"/>
    </bk>
    <bk>
      <rc t="2" v="15130"/>
    </bk>
    <bk>
      <rc t="2" v="15131"/>
    </bk>
    <bk>
      <rc t="2" v="15132"/>
    </bk>
    <bk>
      <rc t="2" v="15133"/>
    </bk>
    <bk>
      <rc t="2" v="15134"/>
    </bk>
    <bk>
      <rc t="2" v="15135"/>
    </bk>
    <bk>
      <rc t="2" v="15136"/>
    </bk>
    <bk>
      <rc t="2" v="15137"/>
    </bk>
    <bk>
      <rc t="2" v="15138"/>
    </bk>
    <bk>
      <rc t="2" v="15139"/>
    </bk>
    <bk>
      <rc t="2" v="15140"/>
    </bk>
    <bk>
      <rc t="2" v="15141"/>
    </bk>
    <bk>
      <rc t="2" v="15142"/>
    </bk>
    <bk>
      <rc t="2" v="15143"/>
    </bk>
    <bk>
      <rc t="2" v="15144"/>
    </bk>
    <bk>
      <rc t="2" v="15145"/>
    </bk>
    <bk>
      <rc t="2" v="15146"/>
    </bk>
    <bk>
      <rc t="2" v="15147"/>
    </bk>
    <bk>
      <rc t="2" v="15148"/>
    </bk>
    <bk>
      <rc t="2" v="15149"/>
    </bk>
    <bk>
      <rc t="2" v="15150"/>
    </bk>
    <bk>
      <rc t="2" v="15151"/>
    </bk>
    <bk>
      <rc t="2" v="15152"/>
    </bk>
    <bk>
      <rc t="2" v="15153"/>
    </bk>
    <bk>
      <rc t="2" v="15154"/>
    </bk>
    <bk>
      <rc t="2" v="15155"/>
    </bk>
    <bk>
      <rc t="2" v="15156"/>
    </bk>
    <bk>
      <rc t="2" v="15157"/>
    </bk>
    <bk>
      <rc t="2" v="15158"/>
    </bk>
    <bk>
      <rc t="2" v="15159"/>
    </bk>
    <bk>
      <rc t="2" v="15160"/>
    </bk>
    <bk>
      <rc t="2" v="15161"/>
    </bk>
    <bk>
      <rc t="2" v="15162"/>
    </bk>
    <bk>
      <rc t="2" v="15163"/>
    </bk>
    <bk>
      <rc t="2" v="15164"/>
    </bk>
    <bk>
      <rc t="2" v="15165"/>
    </bk>
    <bk>
      <rc t="2" v="15166"/>
    </bk>
    <bk>
      <rc t="2" v="15167"/>
    </bk>
    <bk>
      <rc t="2" v="15168"/>
    </bk>
    <bk>
      <rc t="2" v="15169"/>
    </bk>
    <bk>
      <rc t="2" v="15170"/>
    </bk>
    <bk>
      <rc t="2" v="15171"/>
    </bk>
    <bk>
      <rc t="2" v="15172"/>
    </bk>
    <bk>
      <rc t="2" v="15173"/>
    </bk>
    <bk>
      <rc t="2" v="15174"/>
    </bk>
    <bk>
      <rc t="2" v="15175"/>
    </bk>
    <bk>
      <rc t="2" v="15176"/>
    </bk>
    <bk>
      <rc t="2" v="15177"/>
    </bk>
    <bk>
      <rc t="2" v="15178"/>
    </bk>
    <bk>
      <rc t="2" v="15179"/>
    </bk>
    <bk>
      <rc t="2" v="15180"/>
    </bk>
    <bk>
      <rc t="2" v="15181"/>
    </bk>
    <bk>
      <rc t="2" v="15182"/>
    </bk>
    <bk>
      <rc t="2" v="15183"/>
    </bk>
    <bk>
      <rc t="2" v="15184"/>
    </bk>
    <bk>
      <rc t="2" v="15185"/>
    </bk>
    <bk>
      <rc t="2" v="15186"/>
    </bk>
    <bk>
      <rc t="2" v="15187"/>
    </bk>
    <bk>
      <rc t="2" v="15188"/>
    </bk>
    <bk>
      <rc t="2" v="15189"/>
    </bk>
    <bk>
      <rc t="2" v="15190"/>
    </bk>
    <bk>
      <rc t="2" v="15191"/>
    </bk>
    <bk>
      <rc t="2" v="15192"/>
    </bk>
    <bk>
      <rc t="2" v="15193"/>
    </bk>
    <bk>
      <rc t="2" v="15194"/>
    </bk>
    <bk>
      <rc t="2" v="15195"/>
    </bk>
    <bk>
      <rc t="2" v="15196"/>
    </bk>
    <bk>
      <rc t="2" v="15197"/>
    </bk>
    <bk>
      <rc t="2" v="15198"/>
    </bk>
    <bk>
      <rc t="2" v="15199"/>
    </bk>
    <bk>
      <rc t="2" v="15200"/>
    </bk>
    <bk>
      <rc t="2" v="15201"/>
    </bk>
    <bk>
      <rc t="2" v="15202"/>
    </bk>
    <bk>
      <rc t="2" v="15203"/>
    </bk>
    <bk>
      <rc t="2" v="15204"/>
    </bk>
    <bk>
      <rc t="2" v="15205"/>
    </bk>
    <bk>
      <rc t="2" v="15206"/>
    </bk>
    <bk>
      <rc t="2" v="15207"/>
    </bk>
    <bk>
      <rc t="2" v="15208"/>
    </bk>
    <bk>
      <rc t="2" v="15209"/>
    </bk>
    <bk>
      <rc t="2" v="15210"/>
    </bk>
    <bk>
      <rc t="2" v="15211"/>
    </bk>
    <bk>
      <rc t="2" v="15212"/>
    </bk>
    <bk>
      <rc t="2" v="15213"/>
    </bk>
    <bk>
      <rc t="2" v="15214"/>
    </bk>
    <bk>
      <rc t="2" v="15215"/>
    </bk>
    <bk>
      <rc t="2" v="15216"/>
    </bk>
    <bk>
      <rc t="2" v="15217"/>
    </bk>
    <bk>
      <rc t="2" v="15218"/>
    </bk>
    <bk>
      <rc t="2" v="15219"/>
    </bk>
    <bk>
      <rc t="2" v="15220"/>
    </bk>
    <bk>
      <rc t="2" v="15221"/>
    </bk>
    <bk>
      <rc t="2" v="15222"/>
    </bk>
    <bk>
      <rc t="2" v="15223"/>
    </bk>
    <bk>
      <rc t="2" v="15224"/>
    </bk>
    <bk>
      <rc t="2" v="15225"/>
    </bk>
    <bk>
      <rc t="2" v="15226"/>
    </bk>
    <bk>
      <rc t="2" v="15227"/>
    </bk>
    <bk>
      <rc t="2" v="15228"/>
    </bk>
    <bk>
      <rc t="2" v="15229"/>
    </bk>
    <bk>
      <rc t="2" v="15230"/>
    </bk>
    <bk>
      <rc t="2" v="15231"/>
    </bk>
    <bk>
      <rc t="2" v="15232"/>
    </bk>
    <bk>
      <rc t="2" v="15233"/>
    </bk>
    <bk>
      <rc t="2" v="15234"/>
    </bk>
    <bk>
      <rc t="2" v="15235"/>
    </bk>
    <bk>
      <rc t="2" v="15236"/>
    </bk>
    <bk>
      <rc t="2" v="15237"/>
    </bk>
    <bk>
      <rc t="2" v="15238"/>
    </bk>
    <bk>
      <rc t="2" v="15239"/>
    </bk>
    <bk>
      <rc t="2" v="15240"/>
    </bk>
    <bk>
      <rc t="2" v="15241"/>
    </bk>
    <bk>
      <rc t="2" v="15242"/>
    </bk>
    <bk>
      <rc t="2" v="15243"/>
    </bk>
    <bk>
      <rc t="2" v="15244"/>
    </bk>
    <bk>
      <rc t="2" v="15245"/>
    </bk>
    <bk>
      <rc t="2" v="15246"/>
    </bk>
    <bk>
      <rc t="2" v="15247"/>
    </bk>
    <bk>
      <rc t="2" v="15248"/>
    </bk>
    <bk>
      <rc t="2" v="15249"/>
    </bk>
    <bk>
      <rc t="2" v="15250"/>
    </bk>
    <bk>
      <rc t="2" v="15251"/>
    </bk>
    <bk>
      <rc t="2" v="15252"/>
    </bk>
    <bk>
      <rc t="2" v="15253"/>
    </bk>
    <bk>
      <rc t="2" v="15254"/>
    </bk>
    <bk>
      <rc t="2" v="15255"/>
    </bk>
    <bk>
      <rc t="2" v="15256"/>
    </bk>
    <bk>
      <rc t="2" v="15257"/>
    </bk>
    <bk>
      <rc t="2" v="15258"/>
    </bk>
    <bk>
      <rc t="2" v="15259"/>
    </bk>
    <bk>
      <rc t="2" v="15260"/>
    </bk>
    <bk>
      <rc t="2" v="15261"/>
    </bk>
    <bk>
      <rc t="2" v="15262"/>
    </bk>
    <bk>
      <rc t="2" v="15263"/>
    </bk>
    <bk>
      <rc t="2" v="15264"/>
    </bk>
    <bk>
      <rc t="2" v="15265"/>
    </bk>
    <bk>
      <rc t="2" v="15266"/>
    </bk>
    <bk>
      <rc t="2" v="15267"/>
    </bk>
    <bk>
      <rc t="2" v="15268"/>
    </bk>
    <bk>
      <rc t="2" v="15269"/>
    </bk>
    <bk>
      <rc t="2" v="15270"/>
    </bk>
    <bk>
      <rc t="2" v="15271"/>
    </bk>
    <bk>
      <rc t="2" v="15272"/>
    </bk>
    <bk>
      <rc t="2" v="15273"/>
    </bk>
    <bk>
      <rc t="2" v="15274"/>
    </bk>
    <bk>
      <rc t="2" v="15275"/>
    </bk>
    <bk>
      <rc t="2" v="15276"/>
    </bk>
    <bk>
      <rc t="2" v="15277"/>
    </bk>
    <bk>
      <rc t="2" v="15278"/>
    </bk>
    <bk>
      <rc t="2" v="15279"/>
    </bk>
    <bk>
      <rc t="2" v="15280"/>
    </bk>
    <bk>
      <rc t="2" v="15281"/>
    </bk>
    <bk>
      <rc t="2" v="15282"/>
    </bk>
    <bk>
      <rc t="2" v="15283"/>
    </bk>
    <bk>
      <rc t="2" v="15284"/>
    </bk>
    <bk>
      <rc t="2" v="15285"/>
    </bk>
    <bk>
      <rc t="2" v="15286"/>
    </bk>
    <bk>
      <rc t="2" v="15287"/>
    </bk>
    <bk>
      <rc t="2" v="15288"/>
    </bk>
    <bk>
      <rc t="2" v="15289"/>
    </bk>
    <bk>
      <rc t="2" v="15290"/>
    </bk>
    <bk>
      <rc t="2" v="15291"/>
    </bk>
    <bk>
      <rc t="2" v="15292"/>
    </bk>
    <bk>
      <rc t="2" v="15293"/>
    </bk>
    <bk>
      <rc t="2" v="15294"/>
    </bk>
    <bk>
      <rc t="2" v="15295"/>
    </bk>
    <bk>
      <rc t="2" v="15296"/>
    </bk>
    <bk>
      <rc t="2" v="15297"/>
    </bk>
    <bk>
      <rc t="2" v="15298"/>
    </bk>
    <bk>
      <rc t="2" v="15299"/>
    </bk>
    <bk>
      <rc t="2" v="15300"/>
    </bk>
    <bk>
      <rc t="2" v="15301"/>
    </bk>
    <bk>
      <rc t="2" v="15302"/>
    </bk>
    <bk>
      <rc t="2" v="15303"/>
    </bk>
    <bk>
      <rc t="2" v="15304"/>
    </bk>
    <bk>
      <rc t="2" v="15305"/>
    </bk>
    <bk>
      <rc t="2" v="15306"/>
    </bk>
    <bk>
      <rc t="2" v="15307"/>
    </bk>
    <bk>
      <rc t="2" v="15308"/>
    </bk>
    <bk>
      <rc t="2" v="15309"/>
    </bk>
    <bk>
      <rc t="2" v="15310"/>
    </bk>
    <bk>
      <rc t="2" v="15311"/>
    </bk>
    <bk>
      <rc t="2" v="15312"/>
    </bk>
    <bk>
      <rc t="2" v="15313"/>
    </bk>
    <bk>
      <rc t="2" v="15314"/>
    </bk>
    <bk>
      <rc t="2" v="15315"/>
    </bk>
    <bk>
      <rc t="2" v="15316"/>
    </bk>
    <bk>
      <rc t="2" v="15317"/>
    </bk>
    <bk>
      <rc t="2" v="15318"/>
    </bk>
    <bk>
      <rc t="2" v="15319"/>
    </bk>
    <bk>
      <rc t="2" v="15320"/>
    </bk>
    <bk>
      <rc t="2" v="15321"/>
    </bk>
    <bk>
      <rc t="2" v="15322"/>
    </bk>
    <bk>
      <rc t="2" v="15323"/>
    </bk>
    <bk>
      <rc t="2" v="15324"/>
    </bk>
    <bk>
      <rc t="2" v="15325"/>
    </bk>
    <bk>
      <rc t="2" v="15326"/>
    </bk>
    <bk>
      <rc t="2" v="15327"/>
    </bk>
    <bk>
      <rc t="2" v="15328"/>
    </bk>
    <bk>
      <rc t="2" v="15329"/>
    </bk>
    <bk>
      <rc t="2" v="15330"/>
    </bk>
    <bk>
      <rc t="2" v="15331"/>
    </bk>
    <bk>
      <rc t="2" v="15332"/>
    </bk>
    <bk>
      <rc t="2" v="15333"/>
    </bk>
    <bk>
      <rc t="2" v="15334"/>
    </bk>
    <bk>
      <rc t="2" v="15335"/>
    </bk>
    <bk>
      <rc t="2" v="15336"/>
    </bk>
    <bk>
      <rc t="2" v="15337"/>
    </bk>
    <bk>
      <rc t="2" v="15338"/>
    </bk>
    <bk>
      <rc t="2" v="15339"/>
    </bk>
    <bk>
      <rc t="2" v="15340"/>
    </bk>
    <bk>
      <rc t="2" v="15341"/>
    </bk>
    <bk>
      <rc t="2" v="15342"/>
    </bk>
    <bk>
      <rc t="2" v="15343"/>
    </bk>
    <bk>
      <rc t="2" v="15344"/>
    </bk>
    <bk>
      <rc t="2" v="15345"/>
    </bk>
    <bk>
      <rc t="2" v="15346"/>
    </bk>
    <bk>
      <rc t="2" v="15347"/>
    </bk>
    <bk>
      <rc t="2" v="15348"/>
    </bk>
    <bk>
      <rc t="2" v="15349"/>
    </bk>
    <bk>
      <rc t="2" v="15350"/>
    </bk>
    <bk>
      <rc t="2" v="15351"/>
    </bk>
    <bk>
      <rc t="2" v="15352"/>
    </bk>
    <bk>
      <rc t="2" v="15353"/>
    </bk>
    <bk>
      <rc t="2" v="15354"/>
    </bk>
    <bk>
      <rc t="2" v="15355"/>
    </bk>
    <bk>
      <rc t="2" v="15356"/>
    </bk>
    <bk>
      <rc t="2" v="15357"/>
    </bk>
    <bk>
      <rc t="2" v="15358"/>
    </bk>
    <bk>
      <rc t="2" v="15359"/>
    </bk>
    <bk>
      <rc t="2" v="15360"/>
    </bk>
    <bk>
      <rc t="2" v="15361"/>
    </bk>
    <bk>
      <rc t="2" v="15362"/>
    </bk>
    <bk>
      <rc t="2" v="15363"/>
    </bk>
    <bk>
      <rc t="2" v="15364"/>
    </bk>
    <bk>
      <rc t="2" v="15365"/>
    </bk>
    <bk>
      <rc t="2" v="15366"/>
    </bk>
    <bk>
      <rc t="2" v="15367"/>
    </bk>
    <bk>
      <rc t="2" v="15368"/>
    </bk>
    <bk>
      <rc t="2" v="15369"/>
    </bk>
    <bk>
      <rc t="2" v="15370"/>
    </bk>
    <bk>
      <rc t="2" v="15371"/>
    </bk>
    <bk>
      <rc t="2" v="15372"/>
    </bk>
    <bk>
      <rc t="2" v="15373"/>
    </bk>
    <bk>
      <rc t="2" v="15374"/>
    </bk>
    <bk>
      <rc t="2" v="15375"/>
    </bk>
    <bk>
      <rc t="2" v="15376"/>
    </bk>
    <bk>
      <rc t="2" v="15377"/>
    </bk>
    <bk>
      <rc t="2" v="15378"/>
    </bk>
    <bk>
      <rc t="2" v="15379"/>
    </bk>
    <bk>
      <rc t="2" v="15380"/>
    </bk>
    <bk>
      <rc t="2" v="15381"/>
    </bk>
    <bk>
      <rc t="2" v="15382"/>
    </bk>
    <bk>
      <rc t="2" v="15383"/>
    </bk>
    <bk>
      <rc t="2" v="15384"/>
    </bk>
    <bk>
      <rc t="2" v="15385"/>
    </bk>
    <bk>
      <rc t="2" v="15386"/>
    </bk>
    <bk>
      <rc t="2" v="15387"/>
    </bk>
    <bk>
      <rc t="2" v="15388"/>
    </bk>
    <bk>
      <rc t="2" v="15389"/>
    </bk>
    <bk>
      <rc t="2" v="15390"/>
    </bk>
    <bk>
      <rc t="2" v="15391"/>
    </bk>
    <bk>
      <rc t="2" v="15392"/>
    </bk>
    <bk>
      <rc t="2" v="15393"/>
    </bk>
    <bk>
      <rc t="2" v="15394"/>
    </bk>
    <bk>
      <rc t="2" v="15395"/>
    </bk>
    <bk>
      <rc t="2" v="15396"/>
    </bk>
    <bk>
      <rc t="2" v="15397"/>
    </bk>
    <bk>
      <rc t="2" v="15398"/>
    </bk>
    <bk>
      <rc t="2" v="15399"/>
    </bk>
    <bk>
      <rc t="2" v="15400"/>
    </bk>
    <bk>
      <rc t="2" v="15401"/>
    </bk>
    <bk>
      <rc t="2" v="15402"/>
    </bk>
    <bk>
      <rc t="2" v="15403"/>
    </bk>
    <bk>
      <rc t="2" v="15404"/>
    </bk>
    <bk>
      <rc t="2" v="15405"/>
    </bk>
    <bk>
      <rc t="2" v="15406"/>
    </bk>
    <bk>
      <rc t="2" v="15407"/>
    </bk>
    <bk>
      <rc t="2" v="15408"/>
    </bk>
    <bk>
      <rc t="2" v="15409"/>
    </bk>
    <bk>
      <rc t="2" v="15410"/>
    </bk>
    <bk>
      <rc t="2" v="15411"/>
    </bk>
    <bk>
      <rc t="2" v="15412"/>
    </bk>
    <bk>
      <rc t="2" v="15413"/>
    </bk>
    <bk>
      <rc t="2" v="15414"/>
    </bk>
    <bk>
      <rc t="2" v="15415"/>
    </bk>
    <bk>
      <rc t="2" v="15416"/>
    </bk>
    <bk>
      <rc t="2" v="15417"/>
    </bk>
    <bk>
      <rc t="2" v="15418"/>
    </bk>
    <bk>
      <rc t="2" v="15419"/>
    </bk>
    <bk>
      <rc t="2" v="15420"/>
    </bk>
    <bk>
      <rc t="2" v="15421"/>
    </bk>
    <bk>
      <rc t="2" v="15422"/>
    </bk>
    <bk>
      <rc t="2" v="15423"/>
    </bk>
    <bk>
      <rc t="2" v="15424"/>
    </bk>
    <bk>
      <rc t="2" v="15425"/>
    </bk>
    <bk>
      <rc t="2" v="15426"/>
    </bk>
    <bk>
      <rc t="2" v="15427"/>
    </bk>
    <bk>
      <rc t="2" v="15428"/>
    </bk>
    <bk>
      <rc t="2" v="15429"/>
    </bk>
    <bk>
      <rc t="2" v="15430"/>
    </bk>
    <bk>
      <rc t="2" v="15431"/>
    </bk>
    <bk>
      <rc t="2" v="15432"/>
    </bk>
    <bk>
      <rc t="2" v="15433"/>
    </bk>
    <bk>
      <rc t="2" v="15434"/>
    </bk>
    <bk>
      <rc t="2" v="15435"/>
    </bk>
    <bk>
      <rc t="2" v="15436"/>
    </bk>
    <bk>
      <rc t="2" v="15437"/>
    </bk>
    <bk>
      <rc t="2" v="15438"/>
    </bk>
    <bk>
      <rc t="2" v="15439"/>
    </bk>
    <bk>
      <rc t="2" v="15440"/>
    </bk>
    <bk>
      <rc t="2" v="15441"/>
    </bk>
    <bk>
      <rc t="2" v="15442"/>
    </bk>
    <bk>
      <rc t="2" v="15443"/>
    </bk>
    <bk>
      <rc t="2" v="15444"/>
    </bk>
    <bk>
      <rc t="2" v="15445"/>
    </bk>
    <bk>
      <rc t="2" v="15446"/>
    </bk>
    <bk>
      <rc t="2" v="15447"/>
    </bk>
    <bk>
      <rc t="2" v="15448"/>
    </bk>
    <bk>
      <rc t="2" v="15449"/>
    </bk>
    <bk>
      <rc t="2" v="15450"/>
    </bk>
    <bk>
      <rc t="2" v="15451"/>
    </bk>
    <bk>
      <rc t="2" v="15452"/>
    </bk>
    <bk>
      <rc t="2" v="15453"/>
    </bk>
    <bk>
      <rc t="2" v="15454"/>
    </bk>
    <bk>
      <rc t="2" v="15455"/>
    </bk>
    <bk>
      <rc t="2" v="15456"/>
    </bk>
    <bk>
      <rc t="2" v="15457"/>
    </bk>
    <bk>
      <rc t="2" v="15458"/>
    </bk>
    <bk>
      <rc t="2" v="15459"/>
    </bk>
    <bk>
      <rc t="2" v="15460"/>
    </bk>
    <bk>
      <rc t="2" v="15461"/>
    </bk>
    <bk>
      <rc t="2" v="15462"/>
    </bk>
    <bk>
      <rc t="2" v="15463"/>
    </bk>
    <bk>
      <rc t="2" v="15464"/>
    </bk>
    <bk>
      <rc t="2" v="15465"/>
    </bk>
    <bk>
      <rc t="2" v="15466"/>
    </bk>
    <bk>
      <rc t="2" v="15467"/>
    </bk>
    <bk>
      <rc t="2" v="15468"/>
    </bk>
    <bk>
      <rc t="2" v="15469"/>
    </bk>
    <bk>
      <rc t="2" v="15470"/>
    </bk>
    <bk>
      <rc t="2" v="15471"/>
    </bk>
    <bk>
      <rc t="2" v="15472"/>
    </bk>
    <bk>
      <rc t="2" v="15473"/>
    </bk>
    <bk>
      <rc t="2" v="15474"/>
    </bk>
    <bk>
      <rc t="2" v="15475"/>
    </bk>
    <bk>
      <rc t="2" v="15476"/>
    </bk>
    <bk>
      <rc t="2" v="15477"/>
    </bk>
    <bk>
      <rc t="2" v="15478"/>
    </bk>
    <bk>
      <rc t="2" v="15479"/>
    </bk>
    <bk>
      <rc t="2" v="15480"/>
    </bk>
    <bk>
      <rc t="2" v="15481"/>
    </bk>
    <bk>
      <rc t="2" v="15482"/>
    </bk>
    <bk>
      <rc t="2" v="15483"/>
    </bk>
    <bk>
      <rc t="2" v="15484"/>
    </bk>
    <bk>
      <rc t="2" v="15485"/>
    </bk>
    <bk>
      <rc t="2" v="15486"/>
    </bk>
    <bk>
      <rc t="2" v="15487"/>
    </bk>
    <bk>
      <rc t="2" v="15488"/>
    </bk>
    <bk>
      <rc t="2" v="15489"/>
    </bk>
    <bk>
      <rc t="2" v="15490"/>
    </bk>
    <bk>
      <rc t="2" v="15491"/>
    </bk>
    <bk>
      <rc t="2" v="15492"/>
    </bk>
    <bk>
      <rc t="2" v="15493"/>
    </bk>
    <bk>
      <rc t="2" v="15494"/>
    </bk>
    <bk>
      <rc t="2" v="15495"/>
    </bk>
    <bk>
      <rc t="2" v="15496"/>
    </bk>
    <bk>
      <rc t="2" v="15497"/>
    </bk>
    <bk>
      <rc t="2" v="15498"/>
    </bk>
    <bk>
      <rc t="2" v="15499"/>
    </bk>
    <bk>
      <rc t="2" v="15500"/>
    </bk>
    <bk>
      <rc t="2" v="15501"/>
    </bk>
    <bk>
      <rc t="2" v="15502"/>
    </bk>
    <bk>
      <rc t="2" v="15503"/>
    </bk>
    <bk>
      <rc t="2" v="15504"/>
    </bk>
    <bk>
      <rc t="2" v="15505"/>
    </bk>
    <bk>
      <rc t="2" v="15506"/>
    </bk>
    <bk>
      <rc t="2" v="15507"/>
    </bk>
    <bk>
      <rc t="2" v="15508"/>
    </bk>
    <bk>
      <rc t="2" v="15509"/>
    </bk>
    <bk>
      <rc t="2" v="15510"/>
    </bk>
    <bk>
      <rc t="2" v="15511"/>
    </bk>
    <bk>
      <rc t="2" v="15512"/>
    </bk>
    <bk>
      <rc t="2" v="15513"/>
    </bk>
    <bk>
      <rc t="2" v="15514"/>
    </bk>
    <bk>
      <rc t="2" v="15515"/>
    </bk>
    <bk>
      <rc t="2" v="15516"/>
    </bk>
    <bk>
      <rc t="2" v="15517"/>
    </bk>
    <bk>
      <rc t="2" v="15518"/>
    </bk>
    <bk>
      <rc t="2" v="15519"/>
    </bk>
    <bk>
      <rc t="2" v="15520"/>
    </bk>
    <bk>
      <rc t="2" v="15521"/>
    </bk>
    <bk>
      <rc t="2" v="15522"/>
    </bk>
    <bk>
      <rc t="2" v="15523"/>
    </bk>
    <bk>
      <rc t="2" v="15524"/>
    </bk>
    <bk>
      <rc t="2" v="15525"/>
    </bk>
    <bk>
      <rc t="2" v="15526"/>
    </bk>
    <bk>
      <rc t="2" v="15527"/>
    </bk>
    <bk>
      <rc t="2" v="15528"/>
    </bk>
    <bk>
      <rc t="2" v="15529"/>
    </bk>
    <bk>
      <rc t="2" v="15530"/>
    </bk>
    <bk>
      <rc t="2" v="15531"/>
    </bk>
    <bk>
      <rc t="2" v="15532"/>
    </bk>
    <bk>
      <rc t="2" v="15533"/>
    </bk>
    <bk>
      <rc t="2" v="15534"/>
    </bk>
    <bk>
      <rc t="2" v="15535"/>
    </bk>
    <bk>
      <rc t="2" v="15536"/>
    </bk>
    <bk>
      <rc t="2" v="15537"/>
    </bk>
    <bk>
      <rc t="2" v="15538"/>
    </bk>
    <bk>
      <rc t="2" v="15539"/>
    </bk>
    <bk>
      <rc t="2" v="15540"/>
    </bk>
    <bk>
      <rc t="2" v="15541"/>
    </bk>
    <bk>
      <rc t="2" v="15542"/>
    </bk>
    <bk>
      <rc t="2" v="15543"/>
    </bk>
    <bk>
      <rc t="2" v="15544"/>
    </bk>
    <bk>
      <rc t="2" v="15545"/>
    </bk>
    <bk>
      <rc t="2" v="15546"/>
    </bk>
    <bk>
      <rc t="2" v="15547"/>
    </bk>
    <bk>
      <rc t="2" v="15548"/>
    </bk>
    <bk>
      <rc t="2" v="15549"/>
    </bk>
    <bk>
      <rc t="2" v="15550"/>
    </bk>
    <bk>
      <rc t="2" v="15551"/>
    </bk>
    <bk>
      <rc t="2" v="15552"/>
    </bk>
    <bk>
      <rc t="2" v="15553"/>
    </bk>
    <bk>
      <rc t="2" v="15554"/>
    </bk>
    <bk>
      <rc t="2" v="15555"/>
    </bk>
    <bk>
      <rc t="2" v="15556"/>
    </bk>
    <bk>
      <rc t="2" v="15557"/>
    </bk>
    <bk>
      <rc t="2" v="15558"/>
    </bk>
    <bk>
      <rc t="2" v="15559"/>
    </bk>
    <bk>
      <rc t="2" v="15560"/>
    </bk>
    <bk>
      <rc t="2" v="15561"/>
    </bk>
    <bk>
      <rc t="2" v="15562"/>
    </bk>
    <bk>
      <rc t="2" v="15563"/>
    </bk>
    <bk>
      <rc t="2" v="15564"/>
    </bk>
    <bk>
      <rc t="2" v="15565"/>
    </bk>
    <bk>
      <rc t="2" v="15566"/>
    </bk>
    <bk>
      <rc t="2" v="15567"/>
    </bk>
    <bk>
      <rc t="2" v="15568"/>
    </bk>
    <bk>
      <rc t="2" v="15569"/>
    </bk>
    <bk>
      <rc t="2" v="15570"/>
    </bk>
    <bk>
      <rc t="2" v="15571"/>
    </bk>
    <bk>
      <rc t="2" v="15572"/>
    </bk>
    <bk>
      <rc t="2" v="15573"/>
    </bk>
    <bk>
      <rc t="2" v="15574"/>
    </bk>
    <bk>
      <rc t="2" v="15575"/>
    </bk>
    <bk>
      <rc t="2" v="15576"/>
    </bk>
    <bk>
      <rc t="2" v="15577"/>
    </bk>
    <bk>
      <rc t="2" v="15578"/>
    </bk>
    <bk>
      <rc t="2" v="15579"/>
    </bk>
    <bk>
      <rc t="2" v="15580"/>
    </bk>
    <bk>
      <rc t="2" v="15581"/>
    </bk>
    <bk>
      <rc t="2" v="15582"/>
    </bk>
    <bk>
      <rc t="2" v="15583"/>
    </bk>
    <bk>
      <rc t="2" v="15584"/>
    </bk>
    <bk>
      <rc t="2" v="15585"/>
    </bk>
    <bk>
      <rc t="2" v="15586"/>
    </bk>
    <bk>
      <rc t="2" v="15587"/>
    </bk>
    <bk>
      <rc t="2" v="15588"/>
    </bk>
    <bk>
      <rc t="2" v="15589"/>
    </bk>
    <bk>
      <rc t="2" v="15590"/>
    </bk>
    <bk>
      <rc t="2" v="15591"/>
    </bk>
    <bk>
      <rc t="2" v="15592"/>
    </bk>
    <bk>
      <rc t="2" v="15593"/>
    </bk>
    <bk>
      <rc t="2" v="15594"/>
    </bk>
    <bk>
      <rc t="2" v="15595"/>
    </bk>
    <bk>
      <rc t="2" v="15596"/>
    </bk>
    <bk>
      <rc t="2" v="15597"/>
    </bk>
    <bk>
      <rc t="2" v="15598"/>
    </bk>
    <bk>
      <rc t="2" v="15599"/>
    </bk>
    <bk>
      <rc t="2" v="15600"/>
    </bk>
    <bk>
      <rc t="2" v="15601"/>
    </bk>
    <bk>
      <rc t="2" v="15602"/>
    </bk>
    <bk>
      <rc t="2" v="15603"/>
    </bk>
    <bk>
      <rc t="2" v="15604"/>
    </bk>
    <bk>
      <rc t="2" v="15605"/>
    </bk>
    <bk>
      <rc t="2" v="15606"/>
    </bk>
    <bk>
      <rc t="2" v="15607"/>
    </bk>
    <bk>
      <rc t="2" v="15608"/>
    </bk>
    <bk>
      <rc t="2" v="15609"/>
    </bk>
    <bk>
      <rc t="2" v="15610"/>
    </bk>
    <bk>
      <rc t="2" v="15611"/>
    </bk>
    <bk>
      <rc t="2" v="15612"/>
    </bk>
    <bk>
      <rc t="2" v="15613"/>
    </bk>
    <bk>
      <rc t="2" v="15614"/>
    </bk>
    <bk>
      <rc t="2" v="15615"/>
    </bk>
    <bk>
      <rc t="2" v="15616"/>
    </bk>
    <bk>
      <rc t="2" v="15617"/>
    </bk>
    <bk>
      <rc t="2" v="15618"/>
    </bk>
    <bk>
      <rc t="2" v="15619"/>
    </bk>
    <bk>
      <rc t="2" v="15620"/>
    </bk>
    <bk>
      <rc t="2" v="15621"/>
    </bk>
    <bk>
      <rc t="2" v="15622"/>
    </bk>
    <bk>
      <rc t="2" v="15623"/>
    </bk>
    <bk>
      <rc t="2" v="15624"/>
    </bk>
    <bk>
      <rc t="2" v="15625"/>
    </bk>
    <bk>
      <rc t="2" v="15626"/>
    </bk>
    <bk>
      <rc t="2" v="15627"/>
    </bk>
    <bk>
      <rc t="2" v="15628"/>
    </bk>
    <bk>
      <rc t="2" v="15629"/>
    </bk>
    <bk>
      <rc t="2" v="15630"/>
    </bk>
    <bk>
      <rc t="2" v="15631"/>
    </bk>
    <bk>
      <rc t="2" v="15632"/>
    </bk>
    <bk>
      <rc t="2" v="15633"/>
    </bk>
    <bk>
      <rc t="2" v="15634"/>
    </bk>
    <bk>
      <rc t="2" v="15635"/>
    </bk>
    <bk>
      <rc t="2" v="15636"/>
    </bk>
    <bk>
      <rc t="2" v="15637"/>
    </bk>
    <bk>
      <rc t="2" v="15638"/>
    </bk>
    <bk>
      <rc t="2" v="15639"/>
    </bk>
    <bk>
      <rc t="2" v="15640"/>
    </bk>
    <bk>
      <rc t="2" v="15641"/>
    </bk>
    <bk>
      <rc t="2" v="15642"/>
    </bk>
    <bk>
      <rc t="2" v="15643"/>
    </bk>
    <bk>
      <rc t="2" v="15644"/>
    </bk>
    <bk>
      <rc t="2" v="15645"/>
    </bk>
    <bk>
      <rc t="2" v="15646"/>
    </bk>
    <bk>
      <rc t="2" v="15647"/>
    </bk>
    <bk>
      <rc t="2" v="15648"/>
    </bk>
    <bk>
      <rc t="2" v="15649"/>
    </bk>
    <bk>
      <rc t="2" v="15650"/>
    </bk>
    <bk>
      <rc t="2" v="15651"/>
    </bk>
    <bk>
      <rc t="2" v="15652"/>
    </bk>
    <bk>
      <rc t="2" v="15653"/>
    </bk>
    <bk>
      <rc t="2" v="15654"/>
    </bk>
    <bk>
      <rc t="2" v="15655"/>
    </bk>
    <bk>
      <rc t="2" v="15656"/>
    </bk>
    <bk>
      <rc t="2" v="15657"/>
    </bk>
    <bk>
      <rc t="2" v="15658"/>
    </bk>
    <bk>
      <rc t="2" v="15659"/>
    </bk>
    <bk>
      <rc t="2" v="15660"/>
    </bk>
    <bk>
      <rc t="2" v="15661"/>
    </bk>
    <bk>
      <rc t="2" v="15662"/>
    </bk>
    <bk>
      <rc t="2" v="15663"/>
    </bk>
    <bk>
      <rc t="2" v="15664"/>
    </bk>
    <bk>
      <rc t="2" v="15665"/>
    </bk>
    <bk>
      <rc t="2" v="15666"/>
    </bk>
    <bk>
      <rc t="2" v="15667"/>
    </bk>
    <bk>
      <rc t="2" v="15668"/>
    </bk>
    <bk>
      <rc t="2" v="15669"/>
    </bk>
    <bk>
      <rc t="2" v="15670"/>
    </bk>
    <bk>
      <rc t="2" v="15671"/>
    </bk>
    <bk>
      <rc t="2" v="15672"/>
    </bk>
    <bk>
      <rc t="2" v="15673"/>
    </bk>
    <bk>
      <rc t="2" v="15674"/>
    </bk>
    <bk>
      <rc t="2" v="15675"/>
    </bk>
    <bk>
      <rc t="2" v="15676"/>
    </bk>
    <bk>
      <rc t="2" v="15677"/>
    </bk>
    <bk>
      <rc t="2" v="15678"/>
    </bk>
    <bk>
      <rc t="2" v="15679"/>
    </bk>
    <bk>
      <rc t="2" v="15680"/>
    </bk>
    <bk>
      <rc t="2" v="15681"/>
    </bk>
    <bk>
      <rc t="2" v="15682"/>
    </bk>
    <bk>
      <rc t="2" v="15683"/>
    </bk>
    <bk>
      <rc t="2" v="15684"/>
    </bk>
    <bk>
      <rc t="2" v="15685"/>
    </bk>
    <bk>
      <rc t="2" v="15686"/>
    </bk>
    <bk>
      <rc t="2" v="15687"/>
    </bk>
    <bk>
      <rc t="2" v="15688"/>
    </bk>
    <bk>
      <rc t="2" v="15689"/>
    </bk>
    <bk>
      <rc t="2" v="15690"/>
    </bk>
    <bk>
      <rc t="2" v="15691"/>
    </bk>
    <bk>
      <rc t="2" v="15692"/>
    </bk>
    <bk>
      <rc t="2" v="15693"/>
    </bk>
    <bk>
      <rc t="2" v="15694"/>
    </bk>
    <bk>
      <rc t="2" v="15695"/>
    </bk>
    <bk>
      <rc t="2" v="15696"/>
    </bk>
    <bk>
      <rc t="2" v="15697"/>
    </bk>
    <bk>
      <rc t="2" v="15698"/>
    </bk>
    <bk>
      <rc t="2" v="15699"/>
    </bk>
    <bk>
      <rc t="2" v="15700"/>
    </bk>
    <bk>
      <rc t="2" v="15701"/>
    </bk>
    <bk>
      <rc t="2" v="15702"/>
    </bk>
    <bk>
      <rc t="2" v="15703"/>
    </bk>
    <bk>
      <rc t="2" v="15704"/>
    </bk>
    <bk>
      <rc t="2" v="15705"/>
    </bk>
    <bk>
      <rc t="2" v="15706"/>
    </bk>
    <bk>
      <rc t="2" v="15707"/>
    </bk>
    <bk>
      <rc t="2" v="15708"/>
    </bk>
    <bk>
      <rc t="2" v="15709"/>
    </bk>
    <bk>
      <rc t="2" v="15710"/>
    </bk>
    <bk>
      <rc t="2" v="15711"/>
    </bk>
    <bk>
      <rc t="2" v="15712"/>
    </bk>
    <bk>
      <rc t="2" v="15713"/>
    </bk>
    <bk>
      <rc t="2" v="15714"/>
    </bk>
    <bk>
      <rc t="2" v="15715"/>
    </bk>
    <bk>
      <rc t="2" v="15716"/>
    </bk>
    <bk>
      <rc t="2" v="15717"/>
    </bk>
    <bk>
      <rc t="2" v="15718"/>
    </bk>
    <bk>
      <rc t="2" v="15719"/>
    </bk>
    <bk>
      <rc t="2" v="15720"/>
    </bk>
    <bk>
      <rc t="2" v="15721"/>
    </bk>
    <bk>
      <rc t="2" v="15722"/>
    </bk>
    <bk>
      <rc t="2" v="15723"/>
    </bk>
    <bk>
      <rc t="2" v="15724"/>
    </bk>
    <bk>
      <rc t="2" v="15725"/>
    </bk>
    <bk>
      <rc t="2" v="15726"/>
    </bk>
    <bk>
      <rc t="2" v="15727"/>
    </bk>
    <bk>
      <rc t="2" v="15728"/>
    </bk>
    <bk>
      <rc t="2" v="15729"/>
    </bk>
    <bk>
      <rc t="2" v="15730"/>
    </bk>
    <bk>
      <rc t="2" v="15731"/>
    </bk>
    <bk>
      <rc t="2" v="15732"/>
    </bk>
    <bk>
      <rc t="2" v="15733"/>
    </bk>
    <bk>
      <rc t="2" v="15734"/>
    </bk>
    <bk>
      <rc t="2" v="15735"/>
    </bk>
    <bk>
      <rc t="2" v="15736"/>
    </bk>
    <bk>
      <rc t="2" v="15737"/>
    </bk>
    <bk>
      <rc t="2" v="15738"/>
    </bk>
    <bk>
      <rc t="2" v="15739"/>
    </bk>
    <bk>
      <rc t="2" v="15740"/>
    </bk>
    <bk>
      <rc t="2" v="15741"/>
    </bk>
    <bk>
      <rc t="2" v="15742"/>
    </bk>
    <bk>
      <rc t="2" v="15743"/>
    </bk>
    <bk>
      <rc t="2" v="15744"/>
    </bk>
    <bk>
      <rc t="2" v="15745"/>
    </bk>
    <bk>
      <rc t="2" v="15746"/>
    </bk>
    <bk>
      <rc t="2" v="15747"/>
    </bk>
    <bk>
      <rc t="2" v="15748"/>
    </bk>
    <bk>
      <rc t="2" v="15749"/>
    </bk>
    <bk>
      <rc t="2" v="15750"/>
    </bk>
    <bk>
      <rc t="2" v="15751"/>
    </bk>
    <bk>
      <rc t="2" v="15752"/>
    </bk>
    <bk>
      <rc t="2" v="15753"/>
    </bk>
    <bk>
      <rc t="2" v="15754"/>
    </bk>
    <bk>
      <rc t="2" v="15755"/>
    </bk>
    <bk>
      <rc t="2" v="15756"/>
    </bk>
    <bk>
      <rc t="2" v="15757"/>
    </bk>
    <bk>
      <rc t="2" v="15758"/>
    </bk>
    <bk>
      <rc t="2" v="15759"/>
    </bk>
    <bk>
      <rc t="2" v="15760"/>
    </bk>
    <bk>
      <rc t="2" v="15761"/>
    </bk>
    <bk>
      <rc t="2" v="15762"/>
    </bk>
    <bk>
      <rc t="2" v="15763"/>
    </bk>
    <bk>
      <rc t="2" v="15764"/>
    </bk>
    <bk>
      <rc t="2" v="15765"/>
    </bk>
    <bk>
      <rc t="2" v="15766"/>
    </bk>
    <bk>
      <rc t="2" v="15767"/>
    </bk>
    <bk>
      <rc t="2" v="15768"/>
    </bk>
    <bk>
      <rc t="2" v="15769"/>
    </bk>
    <bk>
      <rc t="2" v="15770"/>
    </bk>
    <bk>
      <rc t="2" v="15771"/>
    </bk>
    <bk>
      <rc t="2" v="15772"/>
    </bk>
    <bk>
      <rc t="2" v="15773"/>
    </bk>
    <bk>
      <rc t="2" v="15774"/>
    </bk>
    <bk>
      <rc t="2" v="15775"/>
    </bk>
    <bk>
      <rc t="2" v="15776"/>
    </bk>
    <bk>
      <rc t="2" v="15777"/>
    </bk>
    <bk>
      <rc t="2" v="15778"/>
    </bk>
    <bk>
      <rc t="2" v="15779"/>
    </bk>
    <bk>
      <rc t="2" v="15780"/>
    </bk>
    <bk>
      <rc t="2" v="15781"/>
    </bk>
    <bk>
      <rc t="2" v="15782"/>
    </bk>
    <bk>
      <rc t="2" v="15783"/>
    </bk>
    <bk>
      <rc t="2" v="15784"/>
    </bk>
    <bk>
      <rc t="2" v="15785"/>
    </bk>
    <bk>
      <rc t="2" v="15786"/>
    </bk>
    <bk>
      <rc t="2" v="15787"/>
    </bk>
    <bk>
      <rc t="2" v="15788"/>
    </bk>
    <bk>
      <rc t="2" v="15789"/>
    </bk>
    <bk>
      <rc t="2" v="15790"/>
    </bk>
    <bk>
      <rc t="2" v="15791"/>
    </bk>
    <bk>
      <rc t="2" v="15792"/>
    </bk>
    <bk>
      <rc t="2" v="15793"/>
    </bk>
    <bk>
      <rc t="2" v="15794"/>
    </bk>
    <bk>
      <rc t="2" v="15795"/>
    </bk>
    <bk>
      <rc t="2" v="15796"/>
    </bk>
    <bk>
      <rc t="2" v="15797"/>
    </bk>
    <bk>
      <rc t="2" v="15798"/>
    </bk>
    <bk>
      <rc t="2" v="15799"/>
    </bk>
    <bk>
      <rc t="2" v="15800"/>
    </bk>
    <bk>
      <rc t="2" v="15801"/>
    </bk>
    <bk>
      <rc t="2" v="15802"/>
    </bk>
    <bk>
      <rc t="2" v="15803"/>
    </bk>
    <bk>
      <rc t="2" v="15804"/>
    </bk>
    <bk>
      <rc t="2" v="15805"/>
    </bk>
    <bk>
      <rc t="2" v="15806"/>
    </bk>
    <bk>
      <rc t="2" v="15807"/>
    </bk>
    <bk>
      <rc t="2" v="15808"/>
    </bk>
    <bk>
      <rc t="2" v="15809"/>
    </bk>
    <bk>
      <rc t="2" v="15810"/>
    </bk>
    <bk>
      <rc t="2" v="15811"/>
    </bk>
    <bk>
      <rc t="2" v="15812"/>
    </bk>
    <bk>
      <rc t="2" v="15813"/>
    </bk>
    <bk>
      <rc t="2" v="15814"/>
    </bk>
    <bk>
      <rc t="2" v="15815"/>
    </bk>
    <bk>
      <rc t="2" v="15816"/>
    </bk>
    <bk>
      <rc t="2" v="15817"/>
    </bk>
    <bk>
      <rc t="2" v="15818"/>
    </bk>
    <bk>
      <rc t="2" v="15819"/>
    </bk>
    <bk>
      <rc t="2" v="15820"/>
    </bk>
    <bk>
      <rc t="2" v="15821"/>
    </bk>
    <bk>
      <rc t="2" v="15822"/>
    </bk>
    <bk>
      <rc t="2" v="15823"/>
    </bk>
    <bk>
      <rc t="2" v="15824"/>
    </bk>
    <bk>
      <rc t="2" v="15825"/>
    </bk>
    <bk>
      <rc t="2" v="15826"/>
    </bk>
    <bk>
      <rc t="2" v="15827"/>
    </bk>
    <bk>
      <rc t="2" v="15828"/>
    </bk>
    <bk>
      <rc t="2" v="15829"/>
    </bk>
    <bk>
      <rc t="2" v="15830"/>
    </bk>
    <bk>
      <rc t="2" v="15831"/>
    </bk>
    <bk>
      <rc t="2" v="15832"/>
    </bk>
    <bk>
      <rc t="2" v="15833"/>
    </bk>
    <bk>
      <rc t="2" v="15834"/>
    </bk>
    <bk>
      <rc t="2" v="15835"/>
    </bk>
    <bk>
      <rc t="2" v="15836"/>
    </bk>
    <bk>
      <rc t="2" v="15837"/>
    </bk>
    <bk>
      <rc t="2" v="15838"/>
    </bk>
    <bk>
      <rc t="2" v="15839"/>
    </bk>
    <bk>
      <rc t="2" v="15840"/>
    </bk>
    <bk>
      <rc t="2" v="15841"/>
    </bk>
    <bk>
      <rc t="2" v="15842"/>
    </bk>
    <bk>
      <rc t="2" v="15843"/>
    </bk>
    <bk>
      <rc t="2" v="15844"/>
    </bk>
    <bk>
      <rc t="2" v="15845"/>
    </bk>
    <bk>
      <rc t="2" v="15846"/>
    </bk>
    <bk>
      <rc t="2" v="15847"/>
    </bk>
    <bk>
      <rc t="2" v="15848"/>
    </bk>
    <bk>
      <rc t="2" v="15849"/>
    </bk>
    <bk>
      <rc t="2" v="15850"/>
    </bk>
    <bk>
      <rc t="2" v="15851"/>
    </bk>
    <bk>
      <rc t="2" v="15852"/>
    </bk>
    <bk>
      <rc t="2" v="15853"/>
    </bk>
    <bk>
      <rc t="2" v="15854"/>
    </bk>
    <bk>
      <rc t="2" v="15855"/>
    </bk>
    <bk>
      <rc t="2" v="15856"/>
    </bk>
    <bk>
      <rc t="2" v="15857"/>
    </bk>
    <bk>
      <rc t="2" v="15858"/>
    </bk>
    <bk>
      <rc t="2" v="15859"/>
    </bk>
    <bk>
      <rc t="2" v="15860"/>
    </bk>
    <bk>
      <rc t="2" v="15861"/>
    </bk>
    <bk>
      <rc t="2" v="15862"/>
    </bk>
    <bk>
      <rc t="2" v="15863"/>
    </bk>
    <bk>
      <rc t="2" v="15864"/>
    </bk>
    <bk>
      <rc t="2" v="15865"/>
    </bk>
    <bk>
      <rc t="2" v="15866"/>
    </bk>
    <bk>
      <rc t="2" v="15867"/>
    </bk>
    <bk>
      <rc t="2" v="15868"/>
    </bk>
    <bk>
      <rc t="2" v="15869"/>
    </bk>
    <bk>
      <rc t="2" v="15870"/>
    </bk>
    <bk>
      <rc t="2" v="15871"/>
    </bk>
    <bk>
      <rc t="2" v="15872"/>
    </bk>
    <bk>
      <rc t="2" v="15873"/>
    </bk>
    <bk>
      <rc t="2" v="15874"/>
    </bk>
    <bk>
      <rc t="2" v="15875"/>
    </bk>
    <bk>
      <rc t="2" v="15876"/>
    </bk>
    <bk>
      <rc t="2" v="15877"/>
    </bk>
    <bk>
      <rc t="2" v="15878"/>
    </bk>
    <bk>
      <rc t="2" v="15879"/>
    </bk>
    <bk>
      <rc t="2" v="15880"/>
    </bk>
    <bk>
      <rc t="2" v="15881"/>
    </bk>
    <bk>
      <rc t="2" v="15882"/>
    </bk>
    <bk>
      <rc t="2" v="15883"/>
    </bk>
    <bk>
      <rc t="2" v="15884"/>
    </bk>
    <bk>
      <rc t="2" v="15885"/>
    </bk>
    <bk>
      <rc t="2" v="15886"/>
    </bk>
    <bk>
      <rc t="2" v="15887"/>
    </bk>
    <bk>
      <rc t="2" v="15888"/>
    </bk>
    <bk>
      <rc t="2" v="15889"/>
    </bk>
    <bk>
      <rc t="2" v="15890"/>
    </bk>
    <bk>
      <rc t="2" v="15891"/>
    </bk>
    <bk>
      <rc t="2" v="15892"/>
    </bk>
    <bk>
      <rc t="2" v="15893"/>
    </bk>
    <bk>
      <rc t="2" v="15894"/>
    </bk>
    <bk>
      <rc t="2" v="15895"/>
    </bk>
    <bk>
      <rc t="2" v="15896"/>
    </bk>
    <bk>
      <rc t="2" v="15897"/>
    </bk>
    <bk>
      <rc t="2" v="15898"/>
    </bk>
    <bk>
      <rc t="2" v="15899"/>
    </bk>
    <bk>
      <rc t="2" v="15900"/>
    </bk>
    <bk>
      <rc t="2" v="15901"/>
    </bk>
    <bk>
      <rc t="2" v="15902"/>
    </bk>
    <bk>
      <rc t="2" v="15903"/>
    </bk>
    <bk>
      <rc t="2" v="15904"/>
    </bk>
    <bk>
      <rc t="2" v="15905"/>
    </bk>
    <bk>
      <rc t="2" v="15906"/>
    </bk>
    <bk>
      <rc t="2" v="15907"/>
    </bk>
    <bk>
      <rc t="2" v="15908"/>
    </bk>
    <bk>
      <rc t="2" v="15909"/>
    </bk>
    <bk>
      <rc t="2" v="15910"/>
    </bk>
    <bk>
      <rc t="2" v="15911"/>
    </bk>
    <bk>
      <rc t="2" v="15912"/>
    </bk>
    <bk>
      <rc t="2" v="15913"/>
    </bk>
    <bk>
      <rc t="2" v="15914"/>
    </bk>
    <bk>
      <rc t="2" v="15915"/>
    </bk>
    <bk>
      <rc t="2" v="15916"/>
    </bk>
    <bk>
      <rc t="2" v="15917"/>
    </bk>
    <bk>
      <rc t="2" v="15918"/>
    </bk>
    <bk>
      <rc t="2" v="15919"/>
    </bk>
    <bk>
      <rc t="2" v="15920"/>
    </bk>
    <bk>
      <rc t="2" v="15921"/>
    </bk>
    <bk>
      <rc t="2" v="15922"/>
    </bk>
    <bk>
      <rc t="2" v="15923"/>
    </bk>
    <bk>
      <rc t="2" v="15924"/>
    </bk>
    <bk>
      <rc t="2" v="15925"/>
    </bk>
    <bk>
      <rc t="2" v="15926"/>
    </bk>
    <bk>
      <rc t="2" v="15927"/>
    </bk>
    <bk>
      <rc t="2" v="15928"/>
    </bk>
    <bk>
      <rc t="2" v="15929"/>
    </bk>
    <bk>
      <rc t="2" v="15930"/>
    </bk>
    <bk>
      <rc t="2" v="15931"/>
    </bk>
    <bk>
      <rc t="2" v="15932"/>
    </bk>
    <bk>
      <rc t="2" v="15933"/>
    </bk>
    <bk>
      <rc t="2" v="15934"/>
    </bk>
    <bk>
      <rc t="2" v="15935"/>
    </bk>
    <bk>
      <rc t="2" v="15936"/>
    </bk>
    <bk>
      <rc t="2" v="15937"/>
    </bk>
    <bk>
      <rc t="2" v="15938"/>
    </bk>
    <bk>
      <rc t="2" v="15939"/>
    </bk>
    <bk>
      <rc t="2" v="15940"/>
    </bk>
    <bk>
      <rc t="2" v="15941"/>
    </bk>
    <bk>
      <rc t="2" v="15942"/>
    </bk>
    <bk>
      <rc t="2" v="15943"/>
    </bk>
    <bk>
      <rc t="2" v="15944"/>
    </bk>
    <bk>
      <rc t="2" v="15945"/>
    </bk>
    <bk>
      <rc t="2" v="15946"/>
    </bk>
    <bk>
      <rc t="2" v="15947"/>
    </bk>
    <bk>
      <rc t="2" v="15948"/>
    </bk>
    <bk>
      <rc t="2" v="15949"/>
    </bk>
    <bk>
      <rc t="2" v="15950"/>
    </bk>
    <bk>
      <rc t="2" v="15951"/>
    </bk>
    <bk>
      <rc t="2" v="15952"/>
    </bk>
    <bk>
      <rc t="2" v="15953"/>
    </bk>
    <bk>
      <rc t="2" v="15954"/>
    </bk>
    <bk>
      <rc t="2" v="15955"/>
    </bk>
    <bk>
      <rc t="2" v="15956"/>
    </bk>
    <bk>
      <rc t="2" v="15957"/>
    </bk>
    <bk>
      <rc t="2" v="15958"/>
    </bk>
    <bk>
      <rc t="2" v="15959"/>
    </bk>
    <bk>
      <rc t="2" v="15960"/>
    </bk>
    <bk>
      <rc t="2" v="15961"/>
    </bk>
    <bk>
      <rc t="2" v="15962"/>
    </bk>
    <bk>
      <rc t="2" v="15963"/>
    </bk>
    <bk>
      <rc t="2" v="15964"/>
    </bk>
    <bk>
      <rc t="2" v="15965"/>
    </bk>
    <bk>
      <rc t="2" v="15966"/>
    </bk>
    <bk>
      <rc t="2" v="15967"/>
    </bk>
    <bk>
      <rc t="2" v="15968"/>
    </bk>
    <bk>
      <rc t="2" v="15969"/>
    </bk>
    <bk>
      <rc t="2" v="15970"/>
    </bk>
    <bk>
      <rc t="2" v="15971"/>
    </bk>
    <bk>
      <rc t="2" v="15972"/>
    </bk>
    <bk>
      <rc t="2" v="15973"/>
    </bk>
    <bk>
      <rc t="2" v="15974"/>
    </bk>
    <bk>
      <rc t="2" v="15975"/>
    </bk>
    <bk>
      <rc t="2" v="15976"/>
    </bk>
    <bk>
      <rc t="2" v="15977"/>
    </bk>
    <bk>
      <rc t="2" v="15978"/>
    </bk>
    <bk>
      <rc t="2" v="15979"/>
    </bk>
    <bk>
      <rc t="2" v="15980"/>
    </bk>
    <bk>
      <rc t="2" v="15981"/>
    </bk>
    <bk>
      <rc t="2" v="15982"/>
    </bk>
    <bk>
      <rc t="2" v="15983"/>
    </bk>
    <bk>
      <rc t="2" v="15984"/>
    </bk>
    <bk>
      <rc t="2" v="15985"/>
    </bk>
    <bk>
      <rc t="2" v="15986"/>
    </bk>
    <bk>
      <rc t="2" v="15987"/>
    </bk>
    <bk>
      <rc t="2" v="15988"/>
    </bk>
    <bk>
      <rc t="2" v="15989"/>
    </bk>
    <bk>
      <rc t="2" v="15990"/>
    </bk>
    <bk>
      <rc t="2" v="15991"/>
    </bk>
    <bk>
      <rc t="2" v="15992"/>
    </bk>
    <bk>
      <rc t="2" v="15993"/>
    </bk>
    <bk>
      <rc t="2" v="15994"/>
    </bk>
    <bk>
      <rc t="2" v="15995"/>
    </bk>
    <bk>
      <rc t="2" v="15996"/>
    </bk>
    <bk>
      <rc t="2" v="15997"/>
    </bk>
    <bk>
      <rc t="2" v="15998"/>
    </bk>
    <bk>
      <rc t="2" v="15999"/>
    </bk>
    <bk>
      <rc t="2" v="16000"/>
    </bk>
    <bk>
      <rc t="2" v="16001"/>
    </bk>
    <bk>
      <rc t="2" v="16002"/>
    </bk>
    <bk>
      <rc t="2" v="16003"/>
    </bk>
    <bk>
      <rc t="2" v="16004"/>
    </bk>
    <bk>
      <rc t="2" v="16005"/>
    </bk>
    <bk>
      <rc t="2" v="16006"/>
    </bk>
    <bk>
      <rc t="2" v="16007"/>
    </bk>
    <bk>
      <rc t="2" v="16008"/>
    </bk>
    <bk>
      <rc t="2" v="16009"/>
    </bk>
    <bk>
      <rc t="2" v="16010"/>
    </bk>
    <bk>
      <rc t="2" v="16011"/>
    </bk>
    <bk>
      <rc t="2" v="16012"/>
    </bk>
    <bk>
      <rc t="2" v="16013"/>
    </bk>
    <bk>
      <rc t="2" v="16014"/>
    </bk>
    <bk>
      <rc t="2" v="16015"/>
    </bk>
    <bk>
      <rc t="2" v="16016"/>
    </bk>
    <bk>
      <rc t="2" v="16017"/>
    </bk>
    <bk>
      <rc t="2" v="16018"/>
    </bk>
    <bk>
      <rc t="2" v="16019"/>
    </bk>
    <bk>
      <rc t="2" v="16020"/>
    </bk>
    <bk>
      <rc t="2" v="16021"/>
    </bk>
    <bk>
      <rc t="2" v="16022"/>
    </bk>
    <bk>
      <rc t="2" v="16023"/>
    </bk>
    <bk>
      <rc t="2" v="16024"/>
    </bk>
    <bk>
      <rc t="2" v="16025"/>
    </bk>
    <bk>
      <rc t="2" v="16026"/>
    </bk>
    <bk>
      <rc t="2" v="16027"/>
    </bk>
    <bk>
      <rc t="2" v="16028"/>
    </bk>
    <bk>
      <rc t="2" v="16029"/>
    </bk>
    <bk>
      <rc t="2" v="16030"/>
    </bk>
    <bk>
      <rc t="2" v="16031"/>
    </bk>
    <bk>
      <rc t="2" v="16032"/>
    </bk>
    <bk>
      <rc t="2" v="16033"/>
    </bk>
    <bk>
      <rc t="2" v="16034"/>
    </bk>
    <bk>
      <rc t="2" v="16035"/>
    </bk>
    <bk>
      <rc t="2" v="16036"/>
    </bk>
    <bk>
      <rc t="2" v="16037"/>
    </bk>
    <bk>
      <rc t="2" v="16038"/>
    </bk>
    <bk>
      <rc t="2" v="16039"/>
    </bk>
    <bk>
      <rc t="2" v="16040"/>
    </bk>
    <bk>
      <rc t="2" v="16041"/>
    </bk>
    <bk>
      <rc t="2" v="16042"/>
    </bk>
    <bk>
      <rc t="2" v="16043"/>
    </bk>
    <bk>
      <rc t="2" v="16044"/>
    </bk>
    <bk>
      <rc t="2" v="16045"/>
    </bk>
    <bk>
      <rc t="2" v="16046"/>
    </bk>
    <bk>
      <rc t="2" v="16047"/>
    </bk>
    <bk>
      <rc t="2" v="16048"/>
    </bk>
    <bk>
      <rc t="2" v="16049"/>
    </bk>
    <bk>
      <rc t="2" v="16050"/>
    </bk>
    <bk>
      <rc t="2" v="16051"/>
    </bk>
    <bk>
      <rc t="2" v="16052"/>
    </bk>
    <bk>
      <rc t="2" v="16053"/>
    </bk>
    <bk>
      <rc t="2" v="16054"/>
    </bk>
    <bk>
      <rc t="2" v="16055"/>
    </bk>
    <bk>
      <rc t="2" v="16056"/>
    </bk>
    <bk>
      <rc t="2" v="16057"/>
    </bk>
    <bk>
      <rc t="2" v="16058"/>
    </bk>
    <bk>
      <rc t="2" v="16059"/>
    </bk>
    <bk>
      <rc t="2" v="16060"/>
    </bk>
    <bk>
      <rc t="2" v="16061"/>
    </bk>
    <bk>
      <rc t="2" v="16062"/>
    </bk>
    <bk>
      <rc t="2" v="16063"/>
    </bk>
    <bk>
      <rc t="2" v="16064"/>
    </bk>
    <bk>
      <rc t="2" v="16065"/>
    </bk>
    <bk>
      <rc t="2" v="16066"/>
    </bk>
    <bk>
      <rc t="2" v="16067"/>
    </bk>
    <bk>
      <rc t="2" v="16068"/>
    </bk>
    <bk>
      <rc t="2" v="16069"/>
    </bk>
    <bk>
      <rc t="2" v="16070"/>
    </bk>
    <bk>
      <rc t="2" v="16071"/>
    </bk>
    <bk>
      <rc t="2" v="16072"/>
    </bk>
    <bk>
      <rc t="2" v="16073"/>
    </bk>
    <bk>
      <rc t="2" v="16074"/>
    </bk>
    <bk>
      <rc t="2" v="16075"/>
    </bk>
    <bk>
      <rc t="2" v="16076"/>
    </bk>
    <bk>
      <rc t="2" v="16077"/>
    </bk>
    <bk>
      <rc t="2" v="16078"/>
    </bk>
    <bk>
      <rc t="2" v="16079"/>
    </bk>
    <bk>
      <rc t="2" v="16080"/>
    </bk>
    <bk>
      <rc t="2" v="16081"/>
    </bk>
    <bk>
      <rc t="2" v="16082"/>
    </bk>
    <bk>
      <rc t="2" v="16083"/>
    </bk>
    <bk>
      <rc t="2" v="16084"/>
    </bk>
    <bk>
      <rc t="2" v="16085"/>
    </bk>
    <bk>
      <rc t="2" v="16086"/>
    </bk>
    <bk>
      <rc t="2" v="16087"/>
    </bk>
    <bk>
      <rc t="2" v="16088"/>
    </bk>
    <bk>
      <rc t="2" v="16089"/>
    </bk>
    <bk>
      <rc t="2" v="16090"/>
    </bk>
    <bk>
      <rc t="2" v="16091"/>
    </bk>
    <bk>
      <rc t="2" v="16092"/>
    </bk>
    <bk>
      <rc t="2" v="16093"/>
    </bk>
    <bk>
      <rc t="2" v="16094"/>
    </bk>
    <bk>
      <rc t="2" v="16095"/>
    </bk>
    <bk>
      <rc t="2" v="16096"/>
    </bk>
    <bk>
      <rc t="2" v="16097"/>
    </bk>
    <bk>
      <rc t="2" v="16098"/>
    </bk>
    <bk>
      <rc t="2" v="16099"/>
    </bk>
    <bk>
      <rc t="2" v="16100"/>
    </bk>
    <bk>
      <rc t="2" v="16101"/>
    </bk>
    <bk>
      <rc t="2" v="16102"/>
    </bk>
    <bk>
      <rc t="2" v="16103"/>
    </bk>
    <bk>
      <rc t="2" v="16104"/>
    </bk>
    <bk>
      <rc t="2" v="16105"/>
    </bk>
    <bk>
      <rc t="2" v="16106"/>
    </bk>
    <bk>
      <rc t="2" v="16107"/>
    </bk>
    <bk>
      <rc t="2" v="16108"/>
    </bk>
    <bk>
      <rc t="2" v="16109"/>
    </bk>
    <bk>
      <rc t="2" v="16110"/>
    </bk>
    <bk>
      <rc t="2" v="16111"/>
    </bk>
    <bk>
      <rc t="2" v="16112"/>
    </bk>
    <bk>
      <rc t="2" v="16113"/>
    </bk>
    <bk>
      <rc t="2" v="16114"/>
    </bk>
    <bk>
      <rc t="2" v="16115"/>
    </bk>
    <bk>
      <rc t="2" v="16116"/>
    </bk>
    <bk>
      <rc t="2" v="16117"/>
    </bk>
    <bk>
      <rc t="2" v="16118"/>
    </bk>
    <bk>
      <rc t="2" v="16119"/>
    </bk>
    <bk>
      <rc t="2" v="16120"/>
    </bk>
    <bk>
      <rc t="2" v="16121"/>
    </bk>
    <bk>
      <rc t="2" v="16122"/>
    </bk>
    <bk>
      <rc t="2" v="16123"/>
    </bk>
    <bk>
      <rc t="2" v="16124"/>
    </bk>
    <bk>
      <rc t="2" v="16125"/>
    </bk>
    <bk>
      <rc t="2" v="16126"/>
    </bk>
    <bk>
      <rc t="2" v="16127"/>
    </bk>
    <bk>
      <rc t="2" v="16128"/>
    </bk>
    <bk>
      <rc t="2" v="16129"/>
    </bk>
    <bk>
      <rc t="2" v="16130"/>
    </bk>
    <bk>
      <rc t="2" v="16131"/>
    </bk>
    <bk>
      <rc t="2" v="16132"/>
    </bk>
    <bk>
      <rc t="2" v="16133"/>
    </bk>
    <bk>
      <rc t="2" v="16134"/>
    </bk>
    <bk>
      <rc t="2" v="16135"/>
    </bk>
    <bk>
      <rc t="2" v="16136"/>
    </bk>
    <bk>
      <rc t="2" v="16137"/>
    </bk>
    <bk>
      <rc t="2" v="16138"/>
    </bk>
    <bk>
      <rc t="2" v="16139"/>
    </bk>
    <bk>
      <rc t="2" v="16140"/>
    </bk>
    <bk>
      <rc t="2" v="16141"/>
    </bk>
    <bk>
      <rc t="2" v="16142"/>
    </bk>
    <bk>
      <rc t="2" v="16143"/>
    </bk>
    <bk>
      <rc t="2" v="16144"/>
    </bk>
    <bk>
      <rc t="2" v="16145"/>
    </bk>
    <bk>
      <rc t="2" v="16146"/>
    </bk>
    <bk>
      <rc t="2" v="16147"/>
    </bk>
    <bk>
      <rc t="2" v="16148"/>
    </bk>
    <bk>
      <rc t="2" v="16149"/>
    </bk>
    <bk>
      <rc t="2" v="16150"/>
    </bk>
    <bk>
      <rc t="2" v="16151"/>
    </bk>
    <bk>
      <rc t="2" v="16152"/>
    </bk>
    <bk>
      <rc t="2" v="16153"/>
    </bk>
    <bk>
      <rc t="2" v="16154"/>
    </bk>
    <bk>
      <rc t="2" v="16155"/>
    </bk>
    <bk>
      <rc t="2" v="16156"/>
    </bk>
    <bk>
      <rc t="2" v="16157"/>
    </bk>
    <bk>
      <rc t="2" v="16158"/>
    </bk>
    <bk>
      <rc t="2" v="16159"/>
    </bk>
    <bk>
      <rc t="2" v="16160"/>
    </bk>
    <bk>
      <rc t="2" v="16161"/>
    </bk>
    <bk>
      <rc t="2" v="16162"/>
    </bk>
    <bk>
      <rc t="2" v="16163"/>
    </bk>
    <bk>
      <rc t="2" v="16164"/>
    </bk>
    <bk>
      <rc t="2" v="16165"/>
    </bk>
    <bk>
      <rc t="2" v="16166"/>
    </bk>
    <bk>
      <rc t="2" v="16167"/>
    </bk>
    <bk>
      <rc t="2" v="16168"/>
    </bk>
    <bk>
      <rc t="2" v="16169"/>
    </bk>
    <bk>
      <rc t="2" v="16170"/>
    </bk>
    <bk>
      <rc t="2" v="16171"/>
    </bk>
    <bk>
      <rc t="2" v="16172"/>
    </bk>
    <bk>
      <rc t="2" v="16173"/>
    </bk>
    <bk>
      <rc t="2" v="16174"/>
    </bk>
    <bk>
      <rc t="2" v="16175"/>
    </bk>
    <bk>
      <rc t="2" v="16176"/>
    </bk>
    <bk>
      <rc t="2" v="16177"/>
    </bk>
    <bk>
      <rc t="2" v="16178"/>
    </bk>
    <bk>
      <rc t="2" v="16179"/>
    </bk>
    <bk>
      <rc t="2" v="16180"/>
    </bk>
    <bk>
      <rc t="2" v="16181"/>
    </bk>
    <bk>
      <rc t="2" v="16182"/>
    </bk>
    <bk>
      <rc t="2" v="16183"/>
    </bk>
    <bk>
      <rc t="2" v="16184"/>
    </bk>
    <bk>
      <rc t="2" v="16185"/>
    </bk>
    <bk>
      <rc t="2" v="16186"/>
    </bk>
    <bk>
      <rc t="2" v="16187"/>
    </bk>
    <bk>
      <rc t="2" v="16188"/>
    </bk>
    <bk>
      <rc t="2" v="16189"/>
    </bk>
    <bk>
      <rc t="2" v="16190"/>
    </bk>
    <bk>
      <rc t="2" v="16191"/>
    </bk>
    <bk>
      <rc t="2" v="16192"/>
    </bk>
    <bk>
      <rc t="2" v="16193"/>
    </bk>
    <bk>
      <rc t="2" v="16194"/>
    </bk>
    <bk>
      <rc t="2" v="16195"/>
    </bk>
    <bk>
      <rc t="2" v="16196"/>
    </bk>
    <bk>
      <rc t="2" v="16197"/>
    </bk>
    <bk>
      <rc t="2" v="16198"/>
    </bk>
    <bk>
      <rc t="2" v="16199"/>
    </bk>
    <bk>
      <rc t="2" v="16200"/>
    </bk>
    <bk>
      <rc t="2" v="16201"/>
    </bk>
    <bk>
      <rc t="2" v="16202"/>
    </bk>
    <bk>
      <rc t="2" v="16203"/>
    </bk>
    <bk>
      <rc t="2" v="16204"/>
    </bk>
    <bk>
      <rc t="2" v="16205"/>
    </bk>
    <bk>
      <rc t="2" v="16206"/>
    </bk>
    <bk>
      <rc t="2" v="16207"/>
    </bk>
    <bk>
      <rc t="2" v="16208"/>
    </bk>
    <bk>
      <rc t="2" v="16209"/>
    </bk>
    <bk>
      <rc t="2" v="16210"/>
    </bk>
    <bk>
      <rc t="2" v="16211"/>
    </bk>
    <bk>
      <rc t="2" v="16212"/>
    </bk>
    <bk>
      <rc t="2" v="16213"/>
    </bk>
    <bk>
      <rc t="2" v="16214"/>
    </bk>
    <bk>
      <rc t="2" v="16215"/>
    </bk>
    <bk>
      <rc t="2" v="16216"/>
    </bk>
    <bk>
      <rc t="2" v="16217"/>
    </bk>
    <bk>
      <rc t="2" v="16218"/>
    </bk>
    <bk>
      <rc t="2" v="16219"/>
    </bk>
    <bk>
      <rc t="2" v="16220"/>
    </bk>
    <bk>
      <rc t="2" v="16221"/>
    </bk>
    <bk>
      <rc t="2" v="16222"/>
    </bk>
    <bk>
      <rc t="2" v="16223"/>
    </bk>
    <bk>
      <rc t="2" v="16224"/>
    </bk>
    <bk>
      <rc t="2" v="16225"/>
    </bk>
    <bk>
      <rc t="2" v="16226"/>
    </bk>
    <bk>
      <rc t="2" v="16227"/>
    </bk>
    <bk>
      <rc t="2" v="16228"/>
    </bk>
    <bk>
      <rc t="2" v="16229"/>
    </bk>
    <bk>
      <rc t="2" v="16230"/>
    </bk>
    <bk>
      <rc t="2" v="16231"/>
    </bk>
    <bk>
      <rc t="2" v="16232"/>
    </bk>
    <bk>
      <rc t="2" v="16233"/>
    </bk>
    <bk>
      <rc t="2" v="16234"/>
    </bk>
    <bk>
      <rc t="2" v="16235"/>
    </bk>
    <bk>
      <rc t="2" v="16236"/>
    </bk>
    <bk>
      <rc t="2" v="16237"/>
    </bk>
    <bk>
      <rc t="2" v="16238"/>
    </bk>
    <bk>
      <rc t="2" v="16239"/>
    </bk>
    <bk>
      <rc t="2" v="16240"/>
    </bk>
    <bk>
      <rc t="2" v="16241"/>
    </bk>
    <bk>
      <rc t="2" v="16242"/>
    </bk>
    <bk>
      <rc t="2" v="16243"/>
    </bk>
    <bk>
      <rc t="2" v="16244"/>
    </bk>
    <bk>
      <rc t="2" v="16245"/>
    </bk>
    <bk>
      <rc t="2" v="16246"/>
    </bk>
    <bk>
      <rc t="2" v="16247"/>
    </bk>
    <bk>
      <rc t="2" v="16248"/>
    </bk>
    <bk>
      <rc t="2" v="16249"/>
    </bk>
    <bk>
      <rc t="2" v="16250"/>
    </bk>
    <bk>
      <rc t="2" v="16251"/>
    </bk>
    <bk>
      <rc t="2" v="16252"/>
    </bk>
    <bk>
      <rc t="2" v="16253"/>
    </bk>
    <bk>
      <rc t="2" v="16254"/>
    </bk>
    <bk>
      <rc t="2" v="16255"/>
    </bk>
    <bk>
      <rc t="2" v="16256"/>
    </bk>
    <bk>
      <rc t="2" v="16257"/>
    </bk>
    <bk>
      <rc t="2" v="16258"/>
    </bk>
    <bk>
      <rc t="2" v="16259"/>
    </bk>
    <bk>
      <rc t="2" v="16260"/>
    </bk>
    <bk>
      <rc t="2" v="16261"/>
    </bk>
    <bk>
      <rc t="2" v="16262"/>
    </bk>
    <bk>
      <rc t="2" v="16263"/>
    </bk>
    <bk>
      <rc t="2" v="16264"/>
    </bk>
    <bk>
      <rc t="2" v="16265"/>
    </bk>
    <bk>
      <rc t="2" v="16266"/>
    </bk>
    <bk>
      <rc t="2" v="16267"/>
    </bk>
    <bk>
      <rc t="2" v="16268"/>
    </bk>
    <bk>
      <rc t="2" v="16269"/>
    </bk>
    <bk>
      <rc t="2" v="16270"/>
    </bk>
    <bk>
      <rc t="2" v="16271"/>
    </bk>
    <bk>
      <rc t="2" v="16272"/>
    </bk>
    <bk>
      <rc t="2" v="16273"/>
    </bk>
    <bk>
      <rc t="2" v="16274"/>
    </bk>
    <bk>
      <rc t="2" v="16275"/>
    </bk>
    <bk>
      <rc t="2" v="16276"/>
    </bk>
    <bk>
      <rc t="2" v="16277"/>
    </bk>
    <bk>
      <rc t="2" v="16278"/>
    </bk>
    <bk>
      <rc t="2" v="16279"/>
    </bk>
    <bk>
      <rc t="2" v="16280"/>
    </bk>
    <bk>
      <rc t="2" v="16281"/>
    </bk>
    <bk>
      <rc t="2" v="16282"/>
    </bk>
    <bk>
      <rc t="2" v="16283"/>
    </bk>
    <bk>
      <rc t="2" v="16284"/>
    </bk>
    <bk>
      <rc t="2" v="16285"/>
    </bk>
    <bk>
      <rc t="2" v="16286"/>
    </bk>
    <bk>
      <rc t="2" v="16287"/>
    </bk>
    <bk>
      <rc t="2" v="16288"/>
    </bk>
    <bk>
      <rc t="2" v="16289"/>
    </bk>
    <bk>
      <rc t="2" v="16290"/>
    </bk>
    <bk>
      <rc t="2" v="16291"/>
    </bk>
    <bk>
      <rc t="2" v="16292"/>
    </bk>
    <bk>
      <rc t="2" v="16293"/>
    </bk>
    <bk>
      <rc t="2" v="16294"/>
    </bk>
    <bk>
      <rc t="2" v="16295"/>
    </bk>
    <bk>
      <rc t="2" v="16296"/>
    </bk>
    <bk>
      <rc t="2" v="16297"/>
    </bk>
    <bk>
      <rc t="2" v="16298"/>
    </bk>
    <bk>
      <rc t="2" v="16299"/>
    </bk>
    <bk>
      <rc t="2" v="16300"/>
    </bk>
    <bk>
      <rc t="2" v="16301"/>
    </bk>
    <bk>
      <rc t="2" v="16302"/>
    </bk>
    <bk>
      <rc t="2" v="16303"/>
    </bk>
    <bk>
      <rc t="2" v="16304"/>
    </bk>
    <bk>
      <rc t="2" v="16305"/>
    </bk>
    <bk>
      <rc t="2" v="16306"/>
    </bk>
    <bk>
      <rc t="2" v="16307"/>
    </bk>
    <bk>
      <rc t="2" v="16308"/>
    </bk>
    <bk>
      <rc t="2" v="16309"/>
    </bk>
    <bk>
      <rc t="2" v="16310"/>
    </bk>
    <bk>
      <rc t="2" v="16311"/>
    </bk>
    <bk>
      <rc t="2" v="16312"/>
    </bk>
    <bk>
      <rc t="2" v="16313"/>
    </bk>
    <bk>
      <rc t="2" v="16314"/>
    </bk>
    <bk>
      <rc t="2" v="16315"/>
    </bk>
    <bk>
      <rc t="2" v="16316"/>
    </bk>
    <bk>
      <rc t="2" v="16317"/>
    </bk>
    <bk>
      <rc t="2" v="16318"/>
    </bk>
    <bk>
      <rc t="2" v="16319"/>
    </bk>
    <bk>
      <rc t="2" v="16320"/>
    </bk>
    <bk>
      <rc t="2" v="16321"/>
    </bk>
    <bk>
      <rc t="2" v="16322"/>
    </bk>
    <bk>
      <rc t="2" v="16323"/>
    </bk>
    <bk>
      <rc t="2" v="16324"/>
    </bk>
    <bk>
      <rc t="2" v="16325"/>
    </bk>
    <bk>
      <rc t="2" v="16326"/>
    </bk>
    <bk>
      <rc t="2" v="16327"/>
    </bk>
    <bk>
      <rc t="2" v="16328"/>
    </bk>
    <bk>
      <rc t="2" v="16329"/>
    </bk>
    <bk>
      <rc t="2" v="16330"/>
    </bk>
    <bk>
      <rc t="2" v="16331"/>
    </bk>
    <bk>
      <rc t="2" v="16332"/>
    </bk>
    <bk>
      <rc t="2" v="16333"/>
    </bk>
    <bk>
      <rc t="2" v="16334"/>
    </bk>
    <bk>
      <rc t="2" v="16335"/>
    </bk>
    <bk>
      <rc t="2" v="16336"/>
    </bk>
    <bk>
      <rc t="2" v="16337"/>
    </bk>
    <bk>
      <rc t="2" v="16338"/>
    </bk>
    <bk>
      <rc t="2" v="16339"/>
    </bk>
    <bk>
      <rc t="2" v="16340"/>
    </bk>
    <bk>
      <rc t="2" v="16341"/>
    </bk>
    <bk>
      <rc t="2" v="16342"/>
    </bk>
    <bk>
      <rc t="2" v="16343"/>
    </bk>
    <bk>
      <rc t="2" v="16344"/>
    </bk>
    <bk>
      <rc t="2" v="16345"/>
    </bk>
    <bk>
      <rc t="2" v="16346"/>
    </bk>
    <bk>
      <rc t="2" v="16347"/>
    </bk>
    <bk>
      <rc t="2" v="16348"/>
    </bk>
    <bk>
      <rc t="2" v="16349"/>
    </bk>
    <bk>
      <rc t="2" v="16350"/>
    </bk>
    <bk>
      <rc t="2" v="16351"/>
    </bk>
    <bk>
      <rc t="2" v="16352"/>
    </bk>
    <bk>
      <rc t="2" v="16353"/>
    </bk>
    <bk>
      <rc t="2" v="16354"/>
    </bk>
    <bk>
      <rc t="2" v="16355"/>
    </bk>
    <bk>
      <rc t="2" v="16356"/>
    </bk>
    <bk>
      <rc t="2" v="16357"/>
    </bk>
    <bk>
      <rc t="2" v="16358"/>
    </bk>
    <bk>
      <rc t="2" v="16359"/>
    </bk>
    <bk>
      <rc t="2" v="16360"/>
    </bk>
    <bk>
      <rc t="2" v="16361"/>
    </bk>
    <bk>
      <rc t="2" v="16362"/>
    </bk>
    <bk>
      <rc t="2" v="16363"/>
    </bk>
    <bk>
      <rc t="2" v="16364"/>
    </bk>
    <bk>
      <rc t="2" v="16365"/>
    </bk>
    <bk>
      <rc t="2" v="16366"/>
    </bk>
    <bk>
      <rc t="2" v="16367"/>
    </bk>
    <bk>
      <rc t="2" v="16368"/>
    </bk>
    <bk>
      <rc t="2" v="16369"/>
    </bk>
    <bk>
      <rc t="2" v="16370"/>
    </bk>
    <bk>
      <rc t="2" v="16371"/>
    </bk>
    <bk>
      <rc t="2" v="16372"/>
    </bk>
    <bk>
      <rc t="2" v="16373"/>
    </bk>
    <bk>
      <rc t="2" v="16374"/>
    </bk>
    <bk>
      <rc t="2" v="16375"/>
    </bk>
    <bk>
      <rc t="2" v="16376"/>
    </bk>
    <bk>
      <rc t="2" v="16377"/>
    </bk>
    <bk>
      <rc t="2" v="16378"/>
    </bk>
    <bk>
      <rc t="2" v="16379"/>
    </bk>
    <bk>
      <rc t="2" v="16380"/>
    </bk>
    <bk>
      <rc t="2" v="16381"/>
    </bk>
    <bk>
      <rc t="2" v="16382"/>
    </bk>
    <bk>
      <rc t="2" v="16383"/>
    </bk>
    <bk>
      <rc t="2" v="16384"/>
    </bk>
    <bk>
      <rc t="2" v="16385"/>
    </bk>
    <bk>
      <rc t="2" v="16386"/>
    </bk>
    <bk>
      <rc t="2" v="16387"/>
    </bk>
    <bk>
      <rc t="2" v="16388"/>
    </bk>
    <bk>
      <rc t="2" v="16389"/>
    </bk>
    <bk>
      <rc t="2" v="16390"/>
    </bk>
    <bk>
      <rc t="2" v="16391"/>
    </bk>
    <bk>
      <rc t="2" v="16392"/>
    </bk>
    <bk>
      <rc t="2" v="16393"/>
    </bk>
    <bk>
      <rc t="2" v="16394"/>
    </bk>
    <bk>
      <rc t="2" v="16395"/>
    </bk>
    <bk>
      <rc t="2" v="16396"/>
    </bk>
    <bk>
      <rc t="2" v="16397"/>
    </bk>
    <bk>
      <rc t="2" v="16398"/>
    </bk>
    <bk>
      <rc t="2" v="16399"/>
    </bk>
    <bk>
      <rc t="2" v="16400"/>
    </bk>
    <bk>
      <rc t="2" v="16401"/>
    </bk>
    <bk>
      <rc t="2" v="16402"/>
    </bk>
    <bk>
      <rc t="2" v="16403"/>
    </bk>
    <bk>
      <rc t="2" v="16404"/>
    </bk>
    <bk>
      <rc t="2" v="16405"/>
    </bk>
    <bk>
      <rc t="2" v="16406"/>
    </bk>
    <bk>
      <rc t="2" v="16407"/>
    </bk>
    <bk>
      <rc t="2" v="16408"/>
    </bk>
    <bk>
      <rc t="2" v="16409"/>
    </bk>
    <bk>
      <rc t="2" v="16410"/>
    </bk>
    <bk>
      <rc t="2" v="16411"/>
    </bk>
    <bk>
      <rc t="2" v="16412"/>
    </bk>
    <bk>
      <rc t="2" v="16413"/>
    </bk>
    <bk>
      <rc t="2" v="16414"/>
    </bk>
    <bk>
      <rc t="2" v="16415"/>
    </bk>
    <bk>
      <rc t="2" v="16416"/>
    </bk>
    <bk>
      <rc t="2" v="16417"/>
    </bk>
    <bk>
      <rc t="2" v="16418"/>
    </bk>
    <bk>
      <rc t="2" v="16419"/>
    </bk>
    <bk>
      <rc t="2" v="16420"/>
    </bk>
    <bk>
      <rc t="2" v="16421"/>
    </bk>
    <bk>
      <rc t="2" v="16422"/>
    </bk>
    <bk>
      <rc t="2" v="16423"/>
    </bk>
    <bk>
      <rc t="2" v="16424"/>
    </bk>
    <bk>
      <rc t="2" v="16425"/>
    </bk>
    <bk>
      <rc t="2" v="16426"/>
    </bk>
    <bk>
      <rc t="2" v="16427"/>
    </bk>
    <bk>
      <rc t="2" v="16428"/>
    </bk>
    <bk>
      <rc t="2" v="16429"/>
    </bk>
    <bk>
      <rc t="2" v="16430"/>
    </bk>
    <bk>
      <rc t="2" v="16431"/>
    </bk>
    <bk>
      <rc t="2" v="16432"/>
    </bk>
    <bk>
      <rc t="2" v="16433"/>
    </bk>
    <bk>
      <rc t="2" v="16434"/>
    </bk>
    <bk>
      <rc t="2" v="16435"/>
    </bk>
    <bk>
      <rc t="2" v="16436"/>
    </bk>
    <bk>
      <rc t="2" v="16437"/>
    </bk>
    <bk>
      <rc t="2" v="16438"/>
    </bk>
    <bk>
      <rc t="2" v="16439"/>
    </bk>
    <bk>
      <rc t="2" v="16440"/>
    </bk>
    <bk>
      <rc t="2" v="16441"/>
    </bk>
    <bk>
      <rc t="2" v="16442"/>
    </bk>
    <bk>
      <rc t="2" v="16443"/>
    </bk>
    <bk>
      <rc t="2" v="16444"/>
    </bk>
    <bk>
      <rc t="2" v="16445"/>
    </bk>
    <bk>
      <rc t="2" v="16446"/>
    </bk>
    <bk>
      <rc t="2" v="16447"/>
    </bk>
    <bk>
      <rc t="2" v="16448"/>
    </bk>
    <bk>
      <rc t="2" v="16449"/>
    </bk>
    <bk>
      <rc t="2" v="16450"/>
    </bk>
    <bk>
      <rc t="2" v="16451"/>
    </bk>
    <bk>
      <rc t="2" v="16452"/>
    </bk>
    <bk>
      <rc t="2" v="16453"/>
    </bk>
    <bk>
      <rc t="2" v="16454"/>
    </bk>
    <bk>
      <rc t="2" v="16455"/>
    </bk>
    <bk>
      <rc t="2" v="16456"/>
    </bk>
    <bk>
      <rc t="2" v="16457"/>
    </bk>
    <bk>
      <rc t="2" v="16458"/>
    </bk>
    <bk>
      <rc t="2" v="16459"/>
    </bk>
    <bk>
      <rc t="2" v="16460"/>
    </bk>
    <bk>
      <rc t="2" v="16461"/>
    </bk>
    <bk>
      <rc t="2" v="16462"/>
    </bk>
    <bk>
      <rc t="2" v="16463"/>
    </bk>
    <bk>
      <rc t="2" v="16464"/>
    </bk>
    <bk>
      <rc t="2" v="16465"/>
    </bk>
    <bk>
      <rc t="2" v="16466"/>
    </bk>
    <bk>
      <rc t="2" v="16467"/>
    </bk>
    <bk>
      <rc t="2" v="16468"/>
    </bk>
    <bk>
      <rc t="2" v="16469"/>
    </bk>
    <bk>
      <rc t="2" v="16470"/>
    </bk>
    <bk>
      <rc t="2" v="16471"/>
    </bk>
    <bk>
      <rc t="2" v="16472"/>
    </bk>
    <bk>
      <rc t="2" v="16473"/>
    </bk>
    <bk>
      <rc t="2" v="16474"/>
    </bk>
    <bk>
      <rc t="2" v="16475"/>
    </bk>
    <bk>
      <rc t="2" v="16476"/>
    </bk>
    <bk>
      <rc t="2" v="16477"/>
    </bk>
    <bk>
      <rc t="2" v="16478"/>
    </bk>
    <bk>
      <rc t="2" v="16479"/>
    </bk>
    <bk>
      <rc t="2" v="16480"/>
    </bk>
    <bk>
      <rc t="2" v="16481"/>
    </bk>
    <bk>
      <rc t="2" v="16482"/>
    </bk>
    <bk>
      <rc t="2" v="16483"/>
    </bk>
    <bk>
      <rc t="2" v="16484"/>
    </bk>
    <bk>
      <rc t="2" v="16485"/>
    </bk>
    <bk>
      <rc t="2" v="16486"/>
    </bk>
    <bk>
      <rc t="2" v="16487"/>
    </bk>
    <bk>
      <rc t="2" v="16488"/>
    </bk>
    <bk>
      <rc t="2" v="16489"/>
    </bk>
    <bk>
      <rc t="2" v="16490"/>
    </bk>
    <bk>
      <rc t="2" v="16491"/>
    </bk>
    <bk>
      <rc t="2" v="16492"/>
    </bk>
    <bk>
      <rc t="2" v="16493"/>
    </bk>
    <bk>
      <rc t="2" v="16494"/>
    </bk>
    <bk>
      <rc t="2" v="16495"/>
    </bk>
    <bk>
      <rc t="2" v="16496"/>
    </bk>
    <bk>
      <rc t="2" v="16497"/>
    </bk>
    <bk>
      <rc t="2" v="16498"/>
    </bk>
    <bk>
      <rc t="2" v="16499"/>
    </bk>
    <bk>
      <rc t="2" v="16500"/>
    </bk>
    <bk>
      <rc t="2" v="16501"/>
    </bk>
    <bk>
      <rc t="2" v="16502"/>
    </bk>
    <bk>
      <rc t="2" v="16503"/>
    </bk>
    <bk>
      <rc t="2" v="16504"/>
    </bk>
    <bk>
      <rc t="2" v="16505"/>
    </bk>
    <bk>
      <rc t="2" v="16506"/>
    </bk>
    <bk>
      <rc t="2" v="16507"/>
    </bk>
    <bk>
      <rc t="2" v="16508"/>
    </bk>
    <bk>
      <rc t="2" v="16509"/>
    </bk>
    <bk>
      <rc t="2" v="16510"/>
    </bk>
    <bk>
      <rc t="2" v="16511"/>
    </bk>
    <bk>
      <rc t="2" v="16512"/>
    </bk>
    <bk>
      <rc t="2" v="16513"/>
    </bk>
    <bk>
      <rc t="2" v="16514"/>
    </bk>
    <bk>
      <rc t="2" v="16515"/>
    </bk>
    <bk>
      <rc t="2" v="16516"/>
    </bk>
    <bk>
      <rc t="2" v="16517"/>
    </bk>
    <bk>
      <rc t="2" v="16518"/>
    </bk>
    <bk>
      <rc t="2" v="16519"/>
    </bk>
    <bk>
      <rc t="2" v="16520"/>
    </bk>
    <bk>
      <rc t="2" v="16521"/>
    </bk>
    <bk>
      <rc t="2" v="16522"/>
    </bk>
    <bk>
      <rc t="2" v="16523"/>
    </bk>
    <bk>
      <rc t="2" v="16524"/>
    </bk>
    <bk>
      <rc t="2" v="16525"/>
    </bk>
    <bk>
      <rc t="2" v="16526"/>
    </bk>
    <bk>
      <rc t="2" v="16527"/>
    </bk>
    <bk>
      <rc t="2" v="16528"/>
    </bk>
    <bk>
      <rc t="2" v="16529"/>
    </bk>
    <bk>
      <rc t="2" v="16530"/>
    </bk>
    <bk>
      <rc t="2" v="16531"/>
    </bk>
    <bk>
      <rc t="2" v="16532"/>
    </bk>
    <bk>
      <rc t="2" v="16533"/>
    </bk>
    <bk>
      <rc t="2" v="16534"/>
    </bk>
    <bk>
      <rc t="2" v="16535"/>
    </bk>
    <bk>
      <rc t="2" v="16536"/>
    </bk>
    <bk>
      <rc t="2" v="16537"/>
    </bk>
    <bk>
      <rc t="2" v="16538"/>
    </bk>
    <bk>
      <rc t="2" v="16539"/>
    </bk>
    <bk>
      <rc t="2" v="16540"/>
    </bk>
    <bk>
      <rc t="2" v="16541"/>
    </bk>
    <bk>
      <rc t="2" v="16542"/>
    </bk>
    <bk>
      <rc t="2" v="16543"/>
    </bk>
    <bk>
      <rc t="2" v="16544"/>
    </bk>
    <bk>
      <rc t="2" v="16545"/>
    </bk>
    <bk>
      <rc t="2" v="16546"/>
    </bk>
    <bk>
      <rc t="2" v="16547"/>
    </bk>
    <bk>
      <rc t="2" v="16548"/>
    </bk>
    <bk>
      <rc t="2" v="16549"/>
    </bk>
    <bk>
      <rc t="2" v="16550"/>
    </bk>
    <bk>
      <rc t="2" v="16551"/>
    </bk>
    <bk>
      <rc t="2" v="16552"/>
    </bk>
    <bk>
      <rc t="2" v="16553"/>
    </bk>
    <bk>
      <rc t="2" v="16554"/>
    </bk>
    <bk>
      <rc t="2" v="16555"/>
    </bk>
    <bk>
      <rc t="2" v="16556"/>
    </bk>
    <bk>
      <rc t="2" v="16557"/>
    </bk>
    <bk>
      <rc t="2" v="16558"/>
    </bk>
    <bk>
      <rc t="2" v="16559"/>
    </bk>
    <bk>
      <rc t="2" v="16560"/>
    </bk>
    <bk>
      <rc t="2" v="16561"/>
    </bk>
    <bk>
      <rc t="2" v="16562"/>
    </bk>
    <bk>
      <rc t="2" v="16563"/>
    </bk>
    <bk>
      <rc t="2" v="16564"/>
    </bk>
    <bk>
      <rc t="2" v="16565"/>
    </bk>
    <bk>
      <rc t="2" v="16566"/>
    </bk>
    <bk>
      <rc t="2" v="16567"/>
    </bk>
    <bk>
      <rc t="2" v="16568"/>
    </bk>
    <bk>
      <rc t="2" v="16569"/>
    </bk>
    <bk>
      <rc t="2" v="16570"/>
    </bk>
    <bk>
      <rc t="2" v="16571"/>
    </bk>
    <bk>
      <rc t="2" v="16572"/>
    </bk>
    <bk>
      <rc t="2" v="16573"/>
    </bk>
    <bk>
      <rc t="2" v="16574"/>
    </bk>
    <bk>
      <rc t="2" v="16575"/>
    </bk>
    <bk>
      <rc t="2" v="16576"/>
    </bk>
    <bk>
      <rc t="2" v="16577"/>
    </bk>
    <bk>
      <rc t="2" v="16578"/>
    </bk>
    <bk>
      <rc t="2" v="16579"/>
    </bk>
    <bk>
      <rc t="2" v="16580"/>
    </bk>
    <bk>
      <rc t="2" v="16581"/>
    </bk>
    <bk>
      <rc t="2" v="16582"/>
    </bk>
    <bk>
      <rc t="2" v="16583"/>
    </bk>
    <bk>
      <rc t="2" v="16584"/>
    </bk>
    <bk>
      <rc t="2" v="16585"/>
    </bk>
    <bk>
      <rc t="2" v="16586"/>
    </bk>
    <bk>
      <rc t="2" v="16587"/>
    </bk>
    <bk>
      <rc t="2" v="16588"/>
    </bk>
    <bk>
      <rc t="2" v="16589"/>
    </bk>
    <bk>
      <rc t="2" v="16590"/>
    </bk>
    <bk>
      <rc t="2" v="16591"/>
    </bk>
    <bk>
      <rc t="2" v="16592"/>
    </bk>
    <bk>
      <rc t="2" v="16593"/>
    </bk>
    <bk>
      <rc t="2" v="16594"/>
    </bk>
    <bk>
      <rc t="2" v="16595"/>
    </bk>
    <bk>
      <rc t="2" v="16596"/>
    </bk>
    <bk>
      <rc t="2" v="16597"/>
    </bk>
    <bk>
      <rc t="2" v="16598"/>
    </bk>
    <bk>
      <rc t="2" v="16599"/>
    </bk>
    <bk>
      <rc t="2" v="16600"/>
    </bk>
    <bk>
      <rc t="2" v="16601"/>
    </bk>
    <bk>
      <rc t="2" v="16602"/>
    </bk>
    <bk>
      <rc t="2" v="16603"/>
    </bk>
    <bk>
      <rc t="2" v="16604"/>
    </bk>
    <bk>
      <rc t="2" v="16605"/>
    </bk>
    <bk>
      <rc t="2" v="16606"/>
    </bk>
    <bk>
      <rc t="2" v="16607"/>
    </bk>
    <bk>
      <rc t="2" v="16608"/>
    </bk>
    <bk>
      <rc t="2" v="16609"/>
    </bk>
    <bk>
      <rc t="2" v="16610"/>
    </bk>
    <bk>
      <rc t="2" v="16611"/>
    </bk>
    <bk>
      <rc t="2" v="16612"/>
    </bk>
    <bk>
      <rc t="2" v="16613"/>
    </bk>
    <bk>
      <rc t="2" v="16614"/>
    </bk>
    <bk>
      <rc t="2" v="16615"/>
    </bk>
    <bk>
      <rc t="2" v="16616"/>
    </bk>
    <bk>
      <rc t="2" v="16617"/>
    </bk>
    <bk>
      <rc t="2" v="16618"/>
    </bk>
    <bk>
      <rc t="2" v="16619"/>
    </bk>
    <bk>
      <rc t="2" v="16620"/>
    </bk>
    <bk>
      <rc t="2" v="16621"/>
    </bk>
    <bk>
      <rc t="2" v="16622"/>
    </bk>
    <bk>
      <rc t="2" v="16623"/>
    </bk>
    <bk>
      <rc t="2" v="16624"/>
    </bk>
    <bk>
      <rc t="2" v="16625"/>
    </bk>
    <bk>
      <rc t="2" v="16626"/>
    </bk>
    <bk>
      <rc t="2" v="16627"/>
    </bk>
    <bk>
      <rc t="2" v="16628"/>
    </bk>
    <bk>
      <rc t="2" v="16629"/>
    </bk>
    <bk>
      <rc t="2" v="16630"/>
    </bk>
    <bk>
      <rc t="2" v="16631"/>
    </bk>
    <bk>
      <rc t="2" v="16632"/>
    </bk>
    <bk>
      <rc t="2" v="16633"/>
    </bk>
    <bk>
      <rc t="2" v="16634"/>
    </bk>
    <bk>
      <rc t="2" v="16635"/>
    </bk>
    <bk>
      <rc t="2" v="16636"/>
    </bk>
    <bk>
      <rc t="2" v="16637"/>
    </bk>
    <bk>
      <rc t="2" v="16638"/>
    </bk>
    <bk>
      <rc t="2" v="16639"/>
    </bk>
    <bk>
      <rc t="2" v="16640"/>
    </bk>
    <bk>
      <rc t="2" v="16641"/>
    </bk>
    <bk>
      <rc t="2" v="16642"/>
    </bk>
    <bk>
      <rc t="2" v="16643"/>
    </bk>
    <bk>
      <rc t="2" v="16644"/>
    </bk>
    <bk>
      <rc t="2" v="16645"/>
    </bk>
    <bk>
      <rc t="2" v="16646"/>
    </bk>
    <bk>
      <rc t="2" v="16647"/>
    </bk>
    <bk>
      <rc t="2" v="16648"/>
    </bk>
    <bk>
      <rc t="2" v="16649"/>
    </bk>
    <bk>
      <rc t="2" v="16650"/>
    </bk>
    <bk>
      <rc t="2" v="16651"/>
    </bk>
    <bk>
      <rc t="2" v="16652"/>
    </bk>
    <bk>
      <rc t="2" v="16653"/>
    </bk>
    <bk>
      <rc t="2" v="16654"/>
    </bk>
    <bk>
      <rc t="2" v="16655"/>
    </bk>
    <bk>
      <rc t="2" v="16656"/>
    </bk>
    <bk>
      <rc t="2" v="16657"/>
    </bk>
    <bk>
      <rc t="2" v="16658"/>
    </bk>
    <bk>
      <rc t="2" v="16659"/>
    </bk>
    <bk>
      <rc t="2" v="16660"/>
    </bk>
    <bk>
      <rc t="2" v="16661"/>
    </bk>
    <bk>
      <rc t="2" v="16662"/>
    </bk>
    <bk>
      <rc t="2" v="16663"/>
    </bk>
    <bk>
      <rc t="2" v="16664"/>
    </bk>
    <bk>
      <rc t="2" v="16665"/>
    </bk>
    <bk>
      <rc t="2" v="16666"/>
    </bk>
    <bk>
      <rc t="2" v="16667"/>
    </bk>
    <bk>
      <rc t="2" v="16668"/>
    </bk>
    <bk>
      <rc t="2" v="16669"/>
    </bk>
    <bk>
      <rc t="2" v="16670"/>
    </bk>
    <bk>
      <rc t="2" v="16671"/>
    </bk>
    <bk>
      <rc t="2" v="16672"/>
    </bk>
    <bk>
      <rc t="2" v="16673"/>
    </bk>
    <bk>
      <rc t="2" v="16674"/>
    </bk>
    <bk>
      <rc t="2" v="16675"/>
    </bk>
    <bk>
      <rc t="2" v="16676"/>
    </bk>
    <bk>
      <rc t="2" v="16677"/>
    </bk>
    <bk>
      <rc t="2" v="16678"/>
    </bk>
    <bk>
      <rc t="2" v="16679"/>
    </bk>
    <bk>
      <rc t="2" v="16680"/>
    </bk>
    <bk>
      <rc t="2" v="16681"/>
    </bk>
    <bk>
      <rc t="2" v="16682"/>
    </bk>
    <bk>
      <rc t="2" v="16683"/>
    </bk>
    <bk>
      <rc t="2" v="16684"/>
    </bk>
    <bk>
      <rc t="2" v="16685"/>
    </bk>
    <bk>
      <rc t="2" v="16686"/>
    </bk>
    <bk>
      <rc t="2" v="16687"/>
    </bk>
    <bk>
      <rc t="2" v="16688"/>
    </bk>
    <bk>
      <rc t="2" v="16689"/>
    </bk>
    <bk>
      <rc t="2" v="16690"/>
    </bk>
    <bk>
      <rc t="2" v="16691"/>
    </bk>
    <bk>
      <rc t="2" v="16692"/>
    </bk>
    <bk>
      <rc t="2" v="16693"/>
    </bk>
    <bk>
      <rc t="2" v="16694"/>
    </bk>
    <bk>
      <rc t="2" v="16695"/>
    </bk>
    <bk>
      <rc t="2" v="16696"/>
    </bk>
    <bk>
      <rc t="2" v="16697"/>
    </bk>
    <bk>
      <rc t="2" v="16698"/>
    </bk>
    <bk>
      <rc t="2" v="16699"/>
    </bk>
    <bk>
      <rc t="2" v="16700"/>
    </bk>
    <bk>
      <rc t="2" v="16701"/>
    </bk>
    <bk>
      <rc t="2" v="16702"/>
    </bk>
    <bk>
      <rc t="2" v="16703"/>
    </bk>
    <bk>
      <rc t="2" v="16704"/>
    </bk>
    <bk>
      <rc t="2" v="16705"/>
    </bk>
    <bk>
      <rc t="2" v="16706"/>
    </bk>
    <bk>
      <rc t="2" v="16707"/>
    </bk>
    <bk>
      <rc t="2" v="16708"/>
    </bk>
    <bk>
      <rc t="2" v="16709"/>
    </bk>
    <bk>
      <rc t="2" v="16710"/>
    </bk>
    <bk>
      <rc t="2" v="16711"/>
    </bk>
    <bk>
      <rc t="2" v="16712"/>
    </bk>
    <bk>
      <rc t="2" v="16713"/>
    </bk>
    <bk>
      <rc t="2" v="16714"/>
    </bk>
    <bk>
      <rc t="2" v="16715"/>
    </bk>
    <bk>
      <rc t="2" v="16716"/>
    </bk>
    <bk>
      <rc t="2" v="16717"/>
    </bk>
    <bk>
      <rc t="2" v="16718"/>
    </bk>
    <bk>
      <rc t="2" v="16719"/>
    </bk>
    <bk>
      <rc t="2" v="16720"/>
    </bk>
    <bk>
      <rc t="2" v="16721"/>
    </bk>
    <bk>
      <rc t="2" v="16722"/>
    </bk>
    <bk>
      <rc t="2" v="16723"/>
    </bk>
    <bk>
      <rc t="2" v="16724"/>
    </bk>
    <bk>
      <rc t="2" v="16725"/>
    </bk>
    <bk>
      <rc t="2" v="16726"/>
    </bk>
    <bk>
      <rc t="2" v="16727"/>
    </bk>
    <bk>
      <rc t="2" v="16728"/>
    </bk>
    <bk>
      <rc t="2" v="16729"/>
    </bk>
    <bk>
      <rc t="2" v="16730"/>
    </bk>
    <bk>
      <rc t="2" v="16731"/>
    </bk>
    <bk>
      <rc t="2" v="16732"/>
    </bk>
    <bk>
      <rc t="2" v="16733"/>
    </bk>
    <bk>
      <rc t="2" v="16734"/>
    </bk>
    <bk>
      <rc t="2" v="16735"/>
    </bk>
    <bk>
      <rc t="2" v="16736"/>
    </bk>
    <bk>
      <rc t="2" v="16737"/>
    </bk>
    <bk>
      <rc t="2" v="16738"/>
    </bk>
    <bk>
      <rc t="2" v="16739"/>
    </bk>
    <bk>
      <rc t="2" v="16740"/>
    </bk>
    <bk>
      <rc t="2" v="16741"/>
    </bk>
    <bk>
      <rc t="2" v="16742"/>
    </bk>
    <bk>
      <rc t="2" v="16743"/>
    </bk>
    <bk>
      <rc t="2" v="16744"/>
    </bk>
    <bk>
      <rc t="2" v="16745"/>
    </bk>
    <bk>
      <rc t="2" v="16746"/>
    </bk>
    <bk>
      <rc t="2" v="16747"/>
    </bk>
    <bk>
      <rc t="2" v="16748"/>
    </bk>
    <bk>
      <rc t="2" v="16749"/>
    </bk>
    <bk>
      <rc t="2" v="16750"/>
    </bk>
    <bk>
      <rc t="2" v="16751"/>
    </bk>
    <bk>
      <rc t="2" v="16752"/>
    </bk>
    <bk>
      <rc t="2" v="16753"/>
    </bk>
    <bk>
      <rc t="2" v="16754"/>
    </bk>
    <bk>
      <rc t="2" v="16755"/>
    </bk>
    <bk>
      <rc t="2" v="16756"/>
    </bk>
    <bk>
      <rc t="2" v="16757"/>
    </bk>
    <bk>
      <rc t="2" v="16758"/>
    </bk>
    <bk>
      <rc t="2" v="16759"/>
    </bk>
    <bk>
      <rc t="2" v="16760"/>
    </bk>
    <bk>
      <rc t="2" v="16761"/>
    </bk>
    <bk>
      <rc t="2" v="16762"/>
    </bk>
    <bk>
      <rc t="2" v="16763"/>
    </bk>
    <bk>
      <rc t="2" v="16764"/>
    </bk>
    <bk>
      <rc t="2" v="16765"/>
    </bk>
    <bk>
      <rc t="2" v="16766"/>
    </bk>
    <bk>
      <rc t="2" v="16767"/>
    </bk>
    <bk>
      <rc t="2" v="16768"/>
    </bk>
    <bk>
      <rc t="2" v="16769"/>
    </bk>
    <bk>
      <rc t="2" v="16770"/>
    </bk>
    <bk>
      <rc t="2" v="16771"/>
    </bk>
    <bk>
      <rc t="2" v="16772"/>
    </bk>
    <bk>
      <rc t="2" v="16773"/>
    </bk>
    <bk>
      <rc t="2" v="16774"/>
    </bk>
    <bk>
      <rc t="2" v="16775"/>
    </bk>
    <bk>
      <rc t="2" v="16776"/>
    </bk>
    <bk>
      <rc t="2" v="16777"/>
    </bk>
    <bk>
      <rc t="2" v="16778"/>
    </bk>
    <bk>
      <rc t="2" v="16779"/>
    </bk>
    <bk>
      <rc t="2" v="16780"/>
    </bk>
    <bk>
      <rc t="2" v="16781"/>
    </bk>
    <bk>
      <rc t="2" v="16782"/>
    </bk>
    <bk>
      <rc t="2" v="16783"/>
    </bk>
    <bk>
      <rc t="2" v="16784"/>
    </bk>
    <bk>
      <rc t="2" v="16785"/>
    </bk>
    <bk>
      <rc t="2" v="16786"/>
    </bk>
    <bk>
      <rc t="2" v="16787"/>
    </bk>
    <bk>
      <rc t="2" v="16788"/>
    </bk>
    <bk>
      <rc t="2" v="16789"/>
    </bk>
    <bk>
      <rc t="2" v="16790"/>
    </bk>
    <bk>
      <rc t="2" v="16791"/>
    </bk>
    <bk>
      <rc t="2" v="16792"/>
    </bk>
    <bk>
      <rc t="2" v="16793"/>
    </bk>
    <bk>
      <rc t="2" v="16794"/>
    </bk>
    <bk>
      <rc t="2" v="16795"/>
    </bk>
    <bk>
      <rc t="2" v="16796"/>
    </bk>
    <bk>
      <rc t="2" v="16797"/>
    </bk>
    <bk>
      <rc t="2" v="16798"/>
    </bk>
    <bk>
      <rc t="2" v="16799"/>
    </bk>
    <bk>
      <rc t="2" v="16800"/>
    </bk>
    <bk>
      <rc t="2" v="16801"/>
    </bk>
    <bk>
      <rc t="2" v="16802"/>
    </bk>
    <bk>
      <rc t="2" v="16803"/>
    </bk>
    <bk>
      <rc t="2" v="16804"/>
    </bk>
    <bk>
      <rc t="2" v="16805"/>
    </bk>
    <bk>
      <rc t="2" v="16806"/>
    </bk>
    <bk>
      <rc t="2" v="16807"/>
    </bk>
    <bk>
      <rc t="2" v="16808"/>
    </bk>
    <bk>
      <rc t="2" v="16809"/>
    </bk>
    <bk>
      <rc t="2" v="16810"/>
    </bk>
    <bk>
      <rc t="2" v="16811"/>
    </bk>
    <bk>
      <rc t="2" v="16812"/>
    </bk>
    <bk>
      <rc t="2" v="16813"/>
    </bk>
    <bk>
      <rc t="2" v="16814"/>
    </bk>
    <bk>
      <rc t="2" v="16815"/>
    </bk>
    <bk>
      <rc t="2" v="16816"/>
    </bk>
    <bk>
      <rc t="2" v="16817"/>
    </bk>
    <bk>
      <rc t="2" v="16818"/>
    </bk>
    <bk>
      <rc t="2" v="16819"/>
    </bk>
    <bk>
      <rc t="2" v="16820"/>
    </bk>
    <bk>
      <rc t="2" v="16821"/>
    </bk>
    <bk>
      <rc t="2" v="16822"/>
    </bk>
    <bk>
      <rc t="2" v="16823"/>
    </bk>
    <bk>
      <rc t="2" v="16824"/>
    </bk>
    <bk>
      <rc t="2" v="16825"/>
    </bk>
    <bk>
      <rc t="2" v="16826"/>
    </bk>
    <bk>
      <rc t="2" v="16827"/>
    </bk>
    <bk>
      <rc t="2" v="16828"/>
    </bk>
    <bk>
      <rc t="2" v="16829"/>
    </bk>
    <bk>
      <rc t="2" v="16830"/>
    </bk>
    <bk>
      <rc t="2" v="16831"/>
    </bk>
    <bk>
      <rc t="2" v="16832"/>
    </bk>
    <bk>
      <rc t="2" v="16833"/>
    </bk>
    <bk>
      <rc t="2" v="16834"/>
    </bk>
    <bk>
      <rc t="2" v="16835"/>
    </bk>
    <bk>
      <rc t="2" v="16836"/>
    </bk>
    <bk>
      <rc t="2" v="16837"/>
    </bk>
    <bk>
      <rc t="2" v="16838"/>
    </bk>
    <bk>
      <rc t="2" v="16839"/>
    </bk>
    <bk>
      <rc t="2" v="16840"/>
    </bk>
    <bk>
      <rc t="2" v="16841"/>
    </bk>
    <bk>
      <rc t="2" v="16842"/>
    </bk>
    <bk>
      <rc t="2" v="16843"/>
    </bk>
    <bk>
      <rc t="2" v="16844"/>
    </bk>
    <bk>
      <rc t="2" v="16845"/>
    </bk>
    <bk>
      <rc t="2" v="16846"/>
    </bk>
    <bk>
      <rc t="2" v="16847"/>
    </bk>
    <bk>
      <rc t="2" v="16848"/>
    </bk>
    <bk>
      <rc t="2" v="16849"/>
    </bk>
    <bk>
      <rc t="2" v="16850"/>
    </bk>
    <bk>
      <rc t="2" v="16851"/>
    </bk>
    <bk>
      <rc t="2" v="16852"/>
    </bk>
    <bk>
      <rc t="2" v="16853"/>
    </bk>
    <bk>
      <rc t="2" v="16854"/>
    </bk>
    <bk>
      <rc t="2" v="16855"/>
    </bk>
    <bk>
      <rc t="2" v="16856"/>
    </bk>
    <bk>
      <rc t="2" v="16857"/>
    </bk>
    <bk>
      <rc t="2" v="16858"/>
    </bk>
    <bk>
      <rc t="2" v="16859"/>
    </bk>
    <bk>
      <rc t="2" v="16860"/>
    </bk>
    <bk>
      <rc t="2" v="16861"/>
    </bk>
    <bk>
      <rc t="2" v="16862"/>
    </bk>
    <bk>
      <rc t="2" v="16863"/>
    </bk>
    <bk>
      <rc t="2" v="16864"/>
    </bk>
    <bk>
      <rc t="2" v="16865"/>
    </bk>
    <bk>
      <rc t="2" v="16866"/>
    </bk>
    <bk>
      <rc t="2" v="16867"/>
    </bk>
    <bk>
      <rc t="2" v="16868"/>
    </bk>
    <bk>
      <rc t="2" v="16869"/>
    </bk>
    <bk>
      <rc t="2" v="16870"/>
    </bk>
    <bk>
      <rc t="2" v="16871"/>
    </bk>
    <bk>
      <rc t="2" v="16872"/>
    </bk>
    <bk>
      <rc t="2" v="16873"/>
    </bk>
    <bk>
      <rc t="2" v="16874"/>
    </bk>
    <bk>
      <rc t="2" v="16875"/>
    </bk>
    <bk>
      <rc t="2" v="16876"/>
    </bk>
    <bk>
      <rc t="2" v="16877"/>
    </bk>
    <bk>
      <rc t="2" v="16878"/>
    </bk>
    <bk>
      <rc t="2" v="16879"/>
    </bk>
    <bk>
      <rc t="2" v="16880"/>
    </bk>
    <bk>
      <rc t="2" v="16881"/>
    </bk>
    <bk>
      <rc t="2" v="16882"/>
    </bk>
    <bk>
      <rc t="2" v="16883"/>
    </bk>
    <bk>
      <rc t="2" v="16884"/>
    </bk>
    <bk>
      <rc t="2" v="16885"/>
    </bk>
    <bk>
      <rc t="2" v="16886"/>
    </bk>
    <bk>
      <rc t="2" v="16887"/>
    </bk>
    <bk>
      <rc t="2" v="16888"/>
    </bk>
    <bk>
      <rc t="2" v="16889"/>
    </bk>
    <bk>
      <rc t="2" v="16890"/>
    </bk>
    <bk>
      <rc t="2" v="16891"/>
    </bk>
    <bk>
      <rc t="2" v="16892"/>
    </bk>
    <bk>
      <rc t="2" v="16893"/>
    </bk>
    <bk>
      <rc t="2" v="16894"/>
    </bk>
    <bk>
      <rc t="2" v="16895"/>
    </bk>
    <bk>
      <rc t="2" v="16896"/>
    </bk>
    <bk>
      <rc t="2" v="16897"/>
    </bk>
    <bk>
      <rc t="2" v="16898"/>
    </bk>
    <bk>
      <rc t="2" v="16899"/>
    </bk>
    <bk>
      <rc t="2" v="16900"/>
    </bk>
    <bk>
      <rc t="2" v="16901"/>
    </bk>
    <bk>
      <rc t="2" v="16902"/>
    </bk>
    <bk>
      <rc t="2" v="16903"/>
    </bk>
    <bk>
      <rc t="2" v="16904"/>
    </bk>
    <bk>
      <rc t="2" v="16905"/>
    </bk>
    <bk>
      <rc t="2" v="16906"/>
    </bk>
    <bk>
      <rc t="2" v="16907"/>
    </bk>
    <bk>
      <rc t="2" v="16908"/>
    </bk>
    <bk>
      <rc t="2" v="16909"/>
    </bk>
    <bk>
      <rc t="2" v="16910"/>
    </bk>
    <bk>
      <rc t="2" v="16911"/>
    </bk>
    <bk>
      <rc t="2" v="16912"/>
    </bk>
    <bk>
      <rc t="2" v="16913"/>
    </bk>
    <bk>
      <rc t="2" v="16914"/>
    </bk>
    <bk>
      <rc t="2" v="16915"/>
    </bk>
    <bk>
      <rc t="2" v="16916"/>
    </bk>
    <bk>
      <rc t="2" v="16917"/>
    </bk>
    <bk>
      <rc t="2" v="16918"/>
    </bk>
    <bk>
      <rc t="2" v="16919"/>
    </bk>
    <bk>
      <rc t="2" v="16920"/>
    </bk>
    <bk>
      <rc t="2" v="16921"/>
    </bk>
    <bk>
      <rc t="2" v="16922"/>
    </bk>
    <bk>
      <rc t="2" v="16923"/>
    </bk>
    <bk>
      <rc t="2" v="16924"/>
    </bk>
    <bk>
      <rc t="2" v="16925"/>
    </bk>
    <bk>
      <rc t="2" v="16926"/>
    </bk>
    <bk>
      <rc t="2" v="16927"/>
    </bk>
    <bk>
      <rc t="2" v="16928"/>
    </bk>
    <bk>
      <rc t="2" v="16929"/>
    </bk>
    <bk>
      <rc t="2" v="16930"/>
    </bk>
    <bk>
      <rc t="2" v="16931"/>
    </bk>
    <bk>
      <rc t="2" v="16932"/>
    </bk>
    <bk>
      <rc t="2" v="16933"/>
    </bk>
    <bk>
      <rc t="2" v="16934"/>
    </bk>
    <bk>
      <rc t="2" v="16935"/>
    </bk>
    <bk>
      <rc t="2" v="16936"/>
    </bk>
    <bk>
      <rc t="2" v="16937"/>
    </bk>
    <bk>
      <rc t="2" v="16938"/>
    </bk>
    <bk>
      <rc t="2" v="16939"/>
    </bk>
    <bk>
      <rc t="2" v="16940"/>
    </bk>
    <bk>
      <rc t="2" v="16941"/>
    </bk>
    <bk>
      <rc t="2" v="16942"/>
    </bk>
    <bk>
      <rc t="2" v="16943"/>
    </bk>
    <bk>
      <rc t="2" v="16944"/>
    </bk>
    <bk>
      <rc t="2" v="16945"/>
    </bk>
    <bk>
      <rc t="2" v="16946"/>
    </bk>
    <bk>
      <rc t="2" v="16947"/>
    </bk>
    <bk>
      <rc t="2" v="16948"/>
    </bk>
    <bk>
      <rc t="2" v="16949"/>
    </bk>
    <bk>
      <rc t="2" v="16950"/>
    </bk>
    <bk>
      <rc t="2" v="16951"/>
    </bk>
    <bk>
      <rc t="2" v="16952"/>
    </bk>
    <bk>
      <rc t="2" v="16953"/>
    </bk>
    <bk>
      <rc t="2" v="16954"/>
    </bk>
    <bk>
      <rc t="2" v="16955"/>
    </bk>
    <bk>
      <rc t="2" v="16956"/>
    </bk>
    <bk>
      <rc t="2" v="16957"/>
    </bk>
    <bk>
      <rc t="2" v="16958"/>
    </bk>
    <bk>
      <rc t="2" v="16959"/>
    </bk>
    <bk>
      <rc t="2" v="16960"/>
    </bk>
    <bk>
      <rc t="2" v="16961"/>
    </bk>
    <bk>
      <rc t="2" v="16962"/>
    </bk>
    <bk>
      <rc t="2" v="16963"/>
    </bk>
    <bk>
      <rc t="2" v="16964"/>
    </bk>
    <bk>
      <rc t="2" v="16965"/>
    </bk>
    <bk>
      <rc t="2" v="16966"/>
    </bk>
    <bk>
      <rc t="2" v="16967"/>
    </bk>
    <bk>
      <rc t="2" v="16968"/>
    </bk>
    <bk>
      <rc t="2" v="16969"/>
    </bk>
    <bk>
      <rc t="2" v="16970"/>
    </bk>
    <bk>
      <rc t="2" v="16971"/>
    </bk>
    <bk>
      <rc t="2" v="16972"/>
    </bk>
    <bk>
      <rc t="2" v="16973"/>
    </bk>
    <bk>
      <rc t="2" v="16974"/>
    </bk>
    <bk>
      <rc t="2" v="16975"/>
    </bk>
    <bk>
      <rc t="2" v="16976"/>
    </bk>
    <bk>
      <rc t="2" v="16977"/>
    </bk>
    <bk>
      <rc t="2" v="16978"/>
    </bk>
    <bk>
      <rc t="2" v="16979"/>
    </bk>
    <bk>
      <rc t="2" v="16980"/>
    </bk>
    <bk>
      <rc t="2" v="16981"/>
    </bk>
    <bk>
      <rc t="2" v="16982"/>
    </bk>
    <bk>
      <rc t="2" v="16983"/>
    </bk>
    <bk>
      <rc t="2" v="16984"/>
    </bk>
    <bk>
      <rc t="2" v="16985"/>
    </bk>
    <bk>
      <rc t="2" v="16986"/>
    </bk>
    <bk>
      <rc t="2" v="16987"/>
    </bk>
    <bk>
      <rc t="2" v="16988"/>
    </bk>
    <bk>
      <rc t="2" v="16989"/>
    </bk>
    <bk>
      <rc t="2" v="16990"/>
    </bk>
    <bk>
      <rc t="2" v="16991"/>
    </bk>
    <bk>
      <rc t="2" v="16992"/>
    </bk>
    <bk>
      <rc t="2" v="16993"/>
    </bk>
    <bk>
      <rc t="2" v="16994"/>
    </bk>
    <bk>
      <rc t="2" v="16995"/>
    </bk>
    <bk>
      <rc t="2" v="16996"/>
    </bk>
    <bk>
      <rc t="2" v="16997"/>
    </bk>
    <bk>
      <rc t="2" v="16998"/>
    </bk>
    <bk>
      <rc t="2" v="16999"/>
    </bk>
    <bk>
      <rc t="2" v="17000"/>
    </bk>
    <bk>
      <rc t="2" v="17001"/>
    </bk>
    <bk>
      <rc t="2" v="17002"/>
    </bk>
    <bk>
      <rc t="2" v="17003"/>
    </bk>
    <bk>
      <rc t="2" v="17004"/>
    </bk>
    <bk>
      <rc t="2" v="17005"/>
    </bk>
    <bk>
      <rc t="2" v="17006"/>
    </bk>
    <bk>
      <rc t="2" v="17007"/>
    </bk>
    <bk>
      <rc t="2" v="17008"/>
    </bk>
    <bk>
      <rc t="2" v="17009"/>
    </bk>
    <bk>
      <rc t="2" v="17010"/>
    </bk>
    <bk>
      <rc t="2" v="17011"/>
    </bk>
    <bk>
      <rc t="2" v="17012"/>
    </bk>
    <bk>
      <rc t="2" v="17013"/>
    </bk>
    <bk>
      <rc t="2" v="17014"/>
    </bk>
    <bk>
      <rc t="2" v="17015"/>
    </bk>
    <bk>
      <rc t="2" v="17016"/>
    </bk>
    <bk>
      <rc t="2" v="17017"/>
    </bk>
    <bk>
      <rc t="2" v="17018"/>
    </bk>
    <bk>
      <rc t="2" v="17019"/>
    </bk>
    <bk>
      <rc t="2" v="17020"/>
    </bk>
    <bk>
      <rc t="2" v="17021"/>
    </bk>
    <bk>
      <rc t="2" v="17022"/>
    </bk>
    <bk>
      <rc t="2" v="17023"/>
    </bk>
    <bk>
      <rc t="2" v="17024"/>
    </bk>
    <bk>
      <rc t="2" v="17025"/>
    </bk>
    <bk>
      <rc t="2" v="17026"/>
    </bk>
    <bk>
      <rc t="2" v="17027"/>
    </bk>
    <bk>
      <rc t="2" v="17028"/>
    </bk>
    <bk>
      <rc t="2" v="17029"/>
    </bk>
    <bk>
      <rc t="2" v="17030"/>
    </bk>
    <bk>
      <rc t="2" v="17031"/>
    </bk>
    <bk>
      <rc t="2" v="17032"/>
    </bk>
    <bk>
      <rc t="2" v="17033"/>
    </bk>
    <bk>
      <rc t="2" v="17034"/>
    </bk>
    <bk>
      <rc t="2" v="17035"/>
    </bk>
    <bk>
      <rc t="2" v="17036"/>
    </bk>
    <bk>
      <rc t="2" v="17037"/>
    </bk>
    <bk>
      <rc t="2" v="17038"/>
    </bk>
    <bk>
      <rc t="2" v="17039"/>
    </bk>
    <bk>
      <rc t="2" v="17040"/>
    </bk>
    <bk>
      <rc t="2" v="17041"/>
    </bk>
    <bk>
      <rc t="2" v="17042"/>
    </bk>
    <bk>
      <rc t="2" v="17043"/>
    </bk>
    <bk>
      <rc t="2" v="17044"/>
    </bk>
    <bk>
      <rc t="2" v="17045"/>
    </bk>
    <bk>
      <rc t="2" v="17046"/>
    </bk>
    <bk>
      <rc t="2" v="17047"/>
    </bk>
    <bk>
      <rc t="2" v="17048"/>
    </bk>
    <bk>
      <rc t="2" v="17049"/>
    </bk>
    <bk>
      <rc t="2" v="17050"/>
    </bk>
    <bk>
      <rc t="2" v="17051"/>
    </bk>
    <bk>
      <rc t="2" v="17052"/>
    </bk>
    <bk>
      <rc t="2" v="17053"/>
    </bk>
    <bk>
      <rc t="2" v="17054"/>
    </bk>
    <bk>
      <rc t="2" v="17055"/>
    </bk>
    <bk>
      <rc t="2" v="17056"/>
    </bk>
    <bk>
      <rc t="2" v="17057"/>
    </bk>
    <bk>
      <rc t="2" v="17058"/>
    </bk>
    <bk>
      <rc t="2" v="17059"/>
    </bk>
    <bk>
      <rc t="2" v="17060"/>
    </bk>
    <bk>
      <rc t="2" v="17061"/>
    </bk>
    <bk>
      <rc t="2" v="17062"/>
    </bk>
    <bk>
      <rc t="2" v="17063"/>
    </bk>
    <bk>
      <rc t="2" v="17064"/>
    </bk>
    <bk>
      <rc t="2" v="17065"/>
    </bk>
    <bk>
      <rc t="2" v="17066"/>
    </bk>
    <bk>
      <rc t="2" v="17067"/>
    </bk>
    <bk>
      <rc t="2" v="17068"/>
    </bk>
    <bk>
      <rc t="2" v="17069"/>
    </bk>
    <bk>
      <rc t="2" v="17070"/>
    </bk>
    <bk>
      <rc t="2" v="17071"/>
    </bk>
    <bk>
      <rc t="2" v="17072"/>
    </bk>
    <bk>
      <rc t="2" v="17073"/>
    </bk>
    <bk>
      <rc t="2" v="17074"/>
    </bk>
    <bk>
      <rc t="2" v="17075"/>
    </bk>
    <bk>
      <rc t="2" v="17076"/>
    </bk>
    <bk>
      <rc t="2" v="17077"/>
    </bk>
    <bk>
      <rc t="2" v="17078"/>
    </bk>
    <bk>
      <rc t="2" v="17079"/>
    </bk>
    <bk>
      <rc t="2" v="17080"/>
    </bk>
    <bk>
      <rc t="2" v="17081"/>
    </bk>
    <bk>
      <rc t="2" v="17082"/>
    </bk>
    <bk>
      <rc t="2" v="17083"/>
    </bk>
    <bk>
      <rc t="2" v="17084"/>
    </bk>
    <bk>
      <rc t="2" v="17085"/>
    </bk>
    <bk>
      <rc t="2" v="17086"/>
    </bk>
    <bk>
      <rc t="2" v="17087"/>
    </bk>
    <bk>
      <rc t="2" v="17088"/>
    </bk>
    <bk>
      <rc t="2" v="17089"/>
    </bk>
    <bk>
      <rc t="2" v="17090"/>
    </bk>
    <bk>
      <rc t="2" v="17091"/>
    </bk>
    <bk>
      <rc t="2" v="17092"/>
    </bk>
    <bk>
      <rc t="2" v="17093"/>
    </bk>
    <bk>
      <rc t="2" v="17094"/>
    </bk>
    <bk>
      <rc t="2" v="17095"/>
    </bk>
    <bk>
      <rc t="2" v="17096"/>
    </bk>
    <bk>
      <rc t="2" v="17097"/>
    </bk>
    <bk>
      <rc t="2" v="17098"/>
    </bk>
    <bk>
      <rc t="2" v="17099"/>
    </bk>
    <bk>
      <rc t="2" v="17100"/>
    </bk>
    <bk>
      <rc t="2" v="17101"/>
    </bk>
    <bk>
      <rc t="2" v="17102"/>
    </bk>
    <bk>
      <rc t="2" v="17103"/>
    </bk>
    <bk>
      <rc t="2" v="17104"/>
    </bk>
    <bk>
      <rc t="2" v="17105"/>
    </bk>
    <bk>
      <rc t="2" v="17106"/>
    </bk>
    <bk>
      <rc t="2" v="17107"/>
    </bk>
    <bk>
      <rc t="2" v="17108"/>
    </bk>
    <bk>
      <rc t="2" v="17109"/>
    </bk>
    <bk>
      <rc t="2" v="17110"/>
    </bk>
    <bk>
      <rc t="2" v="17111"/>
    </bk>
    <bk>
      <rc t="2" v="17112"/>
    </bk>
    <bk>
      <rc t="2" v="17113"/>
    </bk>
    <bk>
      <rc t="2" v="17114"/>
    </bk>
    <bk>
      <rc t="2" v="17115"/>
    </bk>
    <bk>
      <rc t="2" v="17116"/>
    </bk>
    <bk>
      <rc t="2" v="17117"/>
    </bk>
    <bk>
      <rc t="2" v="17118"/>
    </bk>
    <bk>
      <rc t="2" v="17119"/>
    </bk>
    <bk>
      <rc t="2" v="17120"/>
    </bk>
    <bk>
      <rc t="2" v="17121"/>
    </bk>
    <bk>
      <rc t="2" v="17122"/>
    </bk>
    <bk>
      <rc t="2" v="17123"/>
    </bk>
    <bk>
      <rc t="2" v="17124"/>
    </bk>
    <bk>
      <rc t="2" v="17125"/>
    </bk>
    <bk>
      <rc t="2" v="17126"/>
    </bk>
    <bk>
      <rc t="2" v="17127"/>
    </bk>
    <bk>
      <rc t="2" v="17128"/>
    </bk>
    <bk>
      <rc t="2" v="17129"/>
    </bk>
    <bk>
      <rc t="2" v="17130"/>
    </bk>
    <bk>
      <rc t="2" v="17131"/>
    </bk>
    <bk>
      <rc t="2" v="17132"/>
    </bk>
    <bk>
      <rc t="2" v="17133"/>
    </bk>
    <bk>
      <rc t="2" v="17134"/>
    </bk>
    <bk>
      <rc t="2" v="17135"/>
    </bk>
    <bk>
      <rc t="2" v="17136"/>
    </bk>
    <bk>
      <rc t="2" v="17137"/>
    </bk>
    <bk>
      <rc t="2" v="17138"/>
    </bk>
    <bk>
      <rc t="2" v="17139"/>
    </bk>
    <bk>
      <rc t="2" v="17140"/>
    </bk>
    <bk>
      <rc t="2" v="17141"/>
    </bk>
    <bk>
      <rc t="2" v="17142"/>
    </bk>
    <bk>
      <rc t="2" v="17143"/>
    </bk>
    <bk>
      <rc t="2" v="17144"/>
    </bk>
    <bk>
      <rc t="2" v="17145"/>
    </bk>
    <bk>
      <rc t="2" v="17146"/>
    </bk>
    <bk>
      <rc t="2" v="17147"/>
    </bk>
    <bk>
      <rc t="2" v="17148"/>
    </bk>
    <bk>
      <rc t="2" v="17149"/>
    </bk>
    <bk>
      <rc t="2" v="17150"/>
    </bk>
    <bk>
      <rc t="2" v="17151"/>
    </bk>
    <bk>
      <rc t="2" v="17152"/>
    </bk>
    <bk>
      <rc t="2" v="17153"/>
    </bk>
    <bk>
      <rc t="2" v="17154"/>
    </bk>
    <bk>
      <rc t="2" v="17155"/>
    </bk>
    <bk>
      <rc t="2" v="17156"/>
    </bk>
    <bk>
      <rc t="2" v="17157"/>
    </bk>
    <bk>
      <rc t="2" v="17158"/>
    </bk>
    <bk>
      <rc t="2" v="17159"/>
    </bk>
    <bk>
      <rc t="2" v="17160"/>
    </bk>
    <bk>
      <rc t="2" v="17161"/>
    </bk>
    <bk>
      <rc t="2" v="17162"/>
    </bk>
    <bk>
      <rc t="2" v="17163"/>
    </bk>
    <bk>
      <rc t="2" v="17164"/>
    </bk>
    <bk>
      <rc t="2" v="17165"/>
    </bk>
    <bk>
      <rc t="2" v="17166"/>
    </bk>
    <bk>
      <rc t="2" v="17167"/>
    </bk>
    <bk>
      <rc t="2" v="17168"/>
    </bk>
    <bk>
      <rc t="2" v="17169"/>
    </bk>
    <bk>
      <rc t="2" v="17170"/>
    </bk>
    <bk>
      <rc t="2" v="17171"/>
    </bk>
    <bk>
      <rc t="2" v="17172"/>
    </bk>
    <bk>
      <rc t="2" v="17173"/>
    </bk>
    <bk>
      <rc t="2" v="17174"/>
    </bk>
    <bk>
      <rc t="2" v="17175"/>
    </bk>
    <bk>
      <rc t="2" v="17176"/>
    </bk>
    <bk>
      <rc t="2" v="17177"/>
    </bk>
    <bk>
      <rc t="2" v="17178"/>
    </bk>
    <bk>
      <rc t="2" v="17179"/>
    </bk>
    <bk>
      <rc t="2" v="17180"/>
    </bk>
    <bk>
      <rc t="2" v="17181"/>
    </bk>
    <bk>
      <rc t="2" v="17182"/>
    </bk>
    <bk>
      <rc t="2" v="17183"/>
    </bk>
    <bk>
      <rc t="2" v="17184"/>
    </bk>
    <bk>
      <rc t="2" v="17185"/>
    </bk>
    <bk>
      <rc t="2" v="17186"/>
    </bk>
    <bk>
      <rc t="2" v="17187"/>
    </bk>
    <bk>
      <rc t="2" v="17188"/>
    </bk>
    <bk>
      <rc t="2" v="17189"/>
    </bk>
    <bk>
      <rc t="2" v="17190"/>
    </bk>
    <bk>
      <rc t="2" v="17191"/>
    </bk>
    <bk>
      <rc t="2" v="17192"/>
    </bk>
    <bk>
      <rc t="2" v="17193"/>
    </bk>
    <bk>
      <rc t="2" v="17194"/>
    </bk>
    <bk>
      <rc t="2" v="17195"/>
    </bk>
    <bk>
      <rc t="2" v="17196"/>
    </bk>
    <bk>
      <rc t="2" v="17197"/>
    </bk>
    <bk>
      <rc t="2" v="17198"/>
    </bk>
    <bk>
      <rc t="2" v="17199"/>
    </bk>
    <bk>
      <rc t="2" v="17200"/>
    </bk>
    <bk>
      <rc t="2" v="17201"/>
    </bk>
    <bk>
      <rc t="2" v="17202"/>
    </bk>
    <bk>
      <rc t="2" v="17203"/>
    </bk>
    <bk>
      <rc t="2" v="17204"/>
    </bk>
    <bk>
      <rc t="2" v="17205"/>
    </bk>
    <bk>
      <rc t="2" v="17206"/>
    </bk>
    <bk>
      <rc t="2" v="17207"/>
    </bk>
    <bk>
      <rc t="2" v="17208"/>
    </bk>
    <bk>
      <rc t="2" v="17209"/>
    </bk>
    <bk>
      <rc t="2" v="17210"/>
    </bk>
    <bk>
      <rc t="2" v="17211"/>
    </bk>
    <bk>
      <rc t="2" v="17212"/>
    </bk>
    <bk>
      <rc t="2" v="17213"/>
    </bk>
    <bk>
      <rc t="2" v="17214"/>
    </bk>
    <bk>
      <rc t="2" v="17215"/>
    </bk>
    <bk>
      <rc t="2" v="17216"/>
    </bk>
    <bk>
      <rc t="2" v="17217"/>
    </bk>
    <bk>
      <rc t="2" v="17218"/>
    </bk>
    <bk>
      <rc t="2" v="17219"/>
    </bk>
    <bk>
      <rc t="2" v="17220"/>
    </bk>
    <bk>
      <rc t="2" v="17221"/>
    </bk>
    <bk>
      <rc t="2" v="17222"/>
    </bk>
    <bk>
      <rc t="2" v="17223"/>
    </bk>
    <bk>
      <rc t="2" v="17224"/>
    </bk>
    <bk>
      <rc t="2" v="17225"/>
    </bk>
    <bk>
      <rc t="2" v="17226"/>
    </bk>
    <bk>
      <rc t="2" v="17227"/>
    </bk>
    <bk>
      <rc t="2" v="17228"/>
    </bk>
    <bk>
      <rc t="2" v="17229"/>
    </bk>
    <bk>
      <rc t="2" v="17230"/>
    </bk>
    <bk>
      <rc t="2" v="17231"/>
    </bk>
    <bk>
      <rc t="2" v="17232"/>
    </bk>
    <bk>
      <rc t="2" v="17233"/>
    </bk>
    <bk>
      <rc t="2" v="17234"/>
    </bk>
    <bk>
      <rc t="2" v="17235"/>
    </bk>
    <bk>
      <rc t="2" v="17236"/>
    </bk>
    <bk>
      <rc t="2" v="17237"/>
    </bk>
    <bk>
      <rc t="2" v="17238"/>
    </bk>
    <bk>
      <rc t="2" v="17239"/>
    </bk>
    <bk>
      <rc t="2" v="17240"/>
    </bk>
    <bk>
      <rc t="2" v="17241"/>
    </bk>
    <bk>
      <rc t="2" v="17242"/>
    </bk>
    <bk>
      <rc t="2" v="17243"/>
    </bk>
    <bk>
      <rc t="2" v="17244"/>
    </bk>
    <bk>
      <rc t="2" v="17245"/>
    </bk>
    <bk>
      <rc t="2" v="17246"/>
    </bk>
    <bk>
      <rc t="2" v="17247"/>
    </bk>
    <bk>
      <rc t="2" v="17248"/>
    </bk>
    <bk>
      <rc t="2" v="17249"/>
    </bk>
    <bk>
      <rc t="2" v="17250"/>
    </bk>
    <bk>
      <rc t="2" v="17251"/>
    </bk>
    <bk>
      <rc t="2" v="17252"/>
    </bk>
    <bk>
      <rc t="2" v="17253"/>
    </bk>
    <bk>
      <rc t="2" v="17254"/>
    </bk>
    <bk>
      <rc t="2" v="17255"/>
    </bk>
    <bk>
      <rc t="2" v="17256"/>
    </bk>
    <bk>
      <rc t="2" v="17257"/>
    </bk>
    <bk>
      <rc t="2" v="17258"/>
    </bk>
    <bk>
      <rc t="2" v="17259"/>
    </bk>
    <bk>
      <rc t="2" v="17260"/>
    </bk>
    <bk>
      <rc t="2" v="17261"/>
    </bk>
    <bk>
      <rc t="2" v="17262"/>
    </bk>
    <bk>
      <rc t="2" v="17263"/>
    </bk>
    <bk>
      <rc t="2" v="17264"/>
    </bk>
    <bk>
      <rc t="2" v="17265"/>
    </bk>
    <bk>
      <rc t="2" v="17266"/>
    </bk>
    <bk>
      <rc t="2" v="17267"/>
    </bk>
    <bk>
      <rc t="2" v="17268"/>
    </bk>
    <bk>
      <rc t="2" v="17269"/>
    </bk>
    <bk>
      <rc t="2" v="17270"/>
    </bk>
    <bk>
      <rc t="2" v="17271"/>
    </bk>
    <bk>
      <rc t="2" v="17272"/>
    </bk>
    <bk>
      <rc t="2" v="17273"/>
    </bk>
    <bk>
      <rc t="2" v="17274"/>
    </bk>
    <bk>
      <rc t="2" v="17275"/>
    </bk>
    <bk>
      <rc t="2" v="17276"/>
    </bk>
    <bk>
      <rc t="2" v="17277"/>
    </bk>
    <bk>
      <rc t="2" v="17278"/>
    </bk>
    <bk>
      <rc t="2" v="17279"/>
    </bk>
    <bk>
      <rc t="2" v="17280"/>
    </bk>
    <bk>
      <rc t="2" v="17281"/>
    </bk>
    <bk>
      <rc t="2" v="17282"/>
    </bk>
    <bk>
      <rc t="2" v="17283"/>
    </bk>
    <bk>
      <rc t="2" v="17284"/>
    </bk>
    <bk>
      <rc t="2" v="17285"/>
    </bk>
    <bk>
      <rc t="2" v="17286"/>
    </bk>
    <bk>
      <rc t="2" v="17287"/>
    </bk>
    <bk>
      <rc t="2" v="17288"/>
    </bk>
    <bk>
      <rc t="2" v="17289"/>
    </bk>
    <bk>
      <rc t="2" v="17290"/>
    </bk>
    <bk>
      <rc t="2" v="17291"/>
    </bk>
    <bk>
      <rc t="2" v="17292"/>
    </bk>
    <bk>
      <rc t="2" v="17293"/>
    </bk>
    <bk>
      <rc t="2" v="17294"/>
    </bk>
    <bk>
      <rc t="2" v="17295"/>
    </bk>
    <bk>
      <rc t="2" v="17296"/>
    </bk>
    <bk>
      <rc t="2" v="17297"/>
    </bk>
    <bk>
      <rc t="2" v="17298"/>
    </bk>
    <bk>
      <rc t="2" v="17299"/>
    </bk>
    <bk>
      <rc t="2" v="17300"/>
    </bk>
    <bk>
      <rc t="2" v="17301"/>
    </bk>
    <bk>
      <rc t="2" v="17302"/>
    </bk>
    <bk>
      <rc t="2" v="17303"/>
    </bk>
    <bk>
      <rc t="2" v="17304"/>
    </bk>
    <bk>
      <rc t="2" v="17305"/>
    </bk>
    <bk>
      <rc t="2" v="17306"/>
    </bk>
    <bk>
      <rc t="2" v="17307"/>
    </bk>
    <bk>
      <rc t="2" v="17308"/>
    </bk>
    <bk>
      <rc t="2" v="17309"/>
    </bk>
    <bk>
      <rc t="2" v="17310"/>
    </bk>
    <bk>
      <rc t="2" v="17311"/>
    </bk>
    <bk>
      <rc t="2" v="17312"/>
    </bk>
    <bk>
      <rc t="2" v="17313"/>
    </bk>
    <bk>
      <rc t="2" v="17314"/>
    </bk>
    <bk>
      <rc t="2" v="17315"/>
    </bk>
    <bk>
      <rc t="2" v="17316"/>
    </bk>
    <bk>
      <rc t="2" v="17317"/>
    </bk>
    <bk>
      <rc t="2" v="17318"/>
    </bk>
    <bk>
      <rc t="2" v="17319"/>
    </bk>
    <bk>
      <rc t="2" v="17320"/>
    </bk>
    <bk>
      <rc t="2" v="17321"/>
    </bk>
    <bk>
      <rc t="2" v="17322"/>
    </bk>
    <bk>
      <rc t="2" v="17323"/>
    </bk>
    <bk>
      <rc t="2" v="17324"/>
    </bk>
    <bk>
      <rc t="2" v="17325"/>
    </bk>
    <bk>
      <rc t="2" v="17326"/>
    </bk>
    <bk>
      <rc t="2" v="17327"/>
    </bk>
    <bk>
      <rc t="2" v="17328"/>
    </bk>
    <bk>
      <rc t="2" v="17329"/>
    </bk>
    <bk>
      <rc t="2" v="17330"/>
    </bk>
    <bk>
      <rc t="2" v="17331"/>
    </bk>
    <bk>
      <rc t="2" v="17332"/>
    </bk>
    <bk>
      <rc t="2" v="17333"/>
    </bk>
    <bk>
      <rc t="2" v="17334"/>
    </bk>
    <bk>
      <rc t="2" v="17335"/>
    </bk>
    <bk>
      <rc t="2" v="17336"/>
    </bk>
    <bk>
      <rc t="2" v="17337"/>
    </bk>
    <bk>
      <rc t="2" v="17338"/>
    </bk>
    <bk>
      <rc t="2" v="17339"/>
    </bk>
    <bk>
      <rc t="2" v="17340"/>
    </bk>
    <bk>
      <rc t="2" v="17341"/>
    </bk>
    <bk>
      <rc t="2" v="17342"/>
    </bk>
    <bk>
      <rc t="2" v="17343"/>
    </bk>
    <bk>
      <rc t="2" v="17344"/>
    </bk>
    <bk>
      <rc t="2" v="17345"/>
    </bk>
    <bk>
      <rc t="2" v="17346"/>
    </bk>
    <bk>
      <rc t="2" v="17347"/>
    </bk>
    <bk>
      <rc t="2" v="17348"/>
    </bk>
    <bk>
      <rc t="2" v="17349"/>
    </bk>
    <bk>
      <rc t="2" v="17350"/>
    </bk>
    <bk>
      <rc t="2" v="17351"/>
    </bk>
    <bk>
      <rc t="2" v="17352"/>
    </bk>
    <bk>
      <rc t="2" v="17353"/>
    </bk>
    <bk>
      <rc t="2" v="17354"/>
    </bk>
    <bk>
      <rc t="2" v="17355"/>
    </bk>
    <bk>
      <rc t="2" v="17356"/>
    </bk>
    <bk>
      <rc t="2" v="17357"/>
    </bk>
    <bk>
      <rc t="2" v="17358"/>
    </bk>
    <bk>
      <rc t="2" v="17359"/>
    </bk>
    <bk>
      <rc t="2" v="17360"/>
    </bk>
    <bk>
      <rc t="2" v="17361"/>
    </bk>
    <bk>
      <rc t="2" v="17362"/>
    </bk>
    <bk>
      <rc t="2" v="17363"/>
    </bk>
    <bk>
      <rc t="2" v="17364"/>
    </bk>
    <bk>
      <rc t="2" v="17365"/>
    </bk>
    <bk>
      <rc t="2" v="17366"/>
    </bk>
    <bk>
      <rc t="2" v="17367"/>
    </bk>
    <bk>
      <rc t="2" v="17368"/>
    </bk>
    <bk>
      <rc t="2" v="17369"/>
    </bk>
    <bk>
      <rc t="2" v="17370"/>
    </bk>
    <bk>
      <rc t="2" v="17371"/>
    </bk>
    <bk>
      <rc t="2" v="17372"/>
    </bk>
    <bk>
      <rc t="2" v="17373"/>
    </bk>
    <bk>
      <rc t="2" v="17374"/>
    </bk>
    <bk>
      <rc t="2" v="17375"/>
    </bk>
    <bk>
      <rc t="2" v="17376"/>
    </bk>
    <bk>
      <rc t="2" v="17377"/>
    </bk>
    <bk>
      <rc t="2" v="17378"/>
    </bk>
    <bk>
      <rc t="2" v="17379"/>
    </bk>
    <bk>
      <rc t="2" v="17380"/>
    </bk>
    <bk>
      <rc t="2" v="17381"/>
    </bk>
    <bk>
      <rc t="2" v="17382"/>
    </bk>
    <bk>
      <rc t="2" v="17383"/>
    </bk>
    <bk>
      <rc t="2" v="17384"/>
    </bk>
    <bk>
      <rc t="2" v="17385"/>
    </bk>
    <bk>
      <rc t="2" v="17386"/>
    </bk>
    <bk>
      <rc t="2" v="17387"/>
    </bk>
    <bk>
      <rc t="2" v="17388"/>
    </bk>
    <bk>
      <rc t="2" v="17389"/>
    </bk>
    <bk>
      <rc t="2" v="17390"/>
    </bk>
    <bk>
      <rc t="2" v="17391"/>
    </bk>
    <bk>
      <rc t="2" v="17392"/>
    </bk>
    <bk>
      <rc t="2" v="17393"/>
    </bk>
    <bk>
      <rc t="2" v="17394"/>
    </bk>
    <bk>
      <rc t="2" v="17395"/>
    </bk>
    <bk>
      <rc t="2" v="17396"/>
    </bk>
    <bk>
      <rc t="2" v="17397"/>
    </bk>
    <bk>
      <rc t="2" v="17398"/>
    </bk>
    <bk>
      <rc t="2" v="17399"/>
    </bk>
    <bk>
      <rc t="2" v="17400"/>
    </bk>
    <bk>
      <rc t="2" v="17401"/>
    </bk>
    <bk>
      <rc t="2" v="17402"/>
    </bk>
    <bk>
      <rc t="2" v="17403"/>
    </bk>
    <bk>
      <rc t="2" v="17404"/>
    </bk>
    <bk>
      <rc t="2" v="17405"/>
    </bk>
    <bk>
      <rc t="2" v="17406"/>
    </bk>
    <bk>
      <rc t="2" v="17407"/>
    </bk>
    <bk>
      <rc t="2" v="17408"/>
    </bk>
    <bk>
      <rc t="2" v="17409"/>
    </bk>
    <bk>
      <rc t="2" v="17410"/>
    </bk>
    <bk>
      <rc t="2" v="17411"/>
    </bk>
    <bk>
      <rc t="2" v="17412"/>
    </bk>
    <bk>
      <rc t="2" v="17413"/>
    </bk>
    <bk>
      <rc t="2" v="17414"/>
    </bk>
    <bk>
      <rc t="2" v="17415"/>
    </bk>
    <bk>
      <rc t="2" v="17416"/>
    </bk>
    <bk>
      <rc t="2" v="17417"/>
    </bk>
    <bk>
      <rc t="2" v="17418"/>
    </bk>
    <bk>
      <rc t="2" v="17419"/>
    </bk>
    <bk>
      <rc t="2" v="17420"/>
    </bk>
    <bk>
      <rc t="2" v="17421"/>
    </bk>
    <bk>
      <rc t="2" v="17422"/>
    </bk>
    <bk>
      <rc t="2" v="17423"/>
    </bk>
    <bk>
      <rc t="2" v="17424"/>
    </bk>
    <bk>
      <rc t="2" v="17425"/>
    </bk>
    <bk>
      <rc t="2" v="17426"/>
    </bk>
    <bk>
      <rc t="2" v="17427"/>
    </bk>
    <bk>
      <rc t="2" v="17428"/>
    </bk>
    <bk>
      <rc t="2" v="17429"/>
    </bk>
    <bk>
      <rc t="2" v="17430"/>
    </bk>
    <bk>
      <rc t="2" v="17431"/>
    </bk>
    <bk>
      <rc t="2" v="17432"/>
    </bk>
    <bk>
      <rc t="2" v="17433"/>
    </bk>
    <bk>
      <rc t="2" v="17434"/>
    </bk>
    <bk>
      <rc t="2" v="17435"/>
    </bk>
    <bk>
      <rc t="2" v="17436"/>
    </bk>
    <bk>
      <rc t="2" v="17437"/>
    </bk>
    <bk>
      <rc t="2" v="17438"/>
    </bk>
    <bk>
      <rc t="2" v="17439"/>
    </bk>
    <bk>
      <rc t="2" v="17440"/>
    </bk>
    <bk>
      <rc t="2" v="17441"/>
    </bk>
    <bk>
      <rc t="2" v="17442"/>
    </bk>
    <bk>
      <rc t="2" v="17443"/>
    </bk>
    <bk>
      <rc t="2" v="17444"/>
    </bk>
    <bk>
      <rc t="2" v="17445"/>
    </bk>
    <bk>
      <rc t="2" v="17446"/>
    </bk>
    <bk>
      <rc t="2" v="17447"/>
    </bk>
    <bk>
      <rc t="2" v="17448"/>
    </bk>
    <bk>
      <rc t="2" v="17449"/>
    </bk>
    <bk>
      <rc t="2" v="17450"/>
    </bk>
    <bk>
      <rc t="2" v="17451"/>
    </bk>
    <bk>
      <rc t="2" v="17452"/>
    </bk>
    <bk>
      <rc t="2" v="17453"/>
    </bk>
    <bk>
      <rc t="2" v="17454"/>
    </bk>
    <bk>
      <rc t="2" v="17455"/>
    </bk>
    <bk>
      <rc t="2" v="17456"/>
    </bk>
    <bk>
      <rc t="2" v="17457"/>
    </bk>
    <bk>
      <rc t="2" v="17458"/>
    </bk>
    <bk>
      <rc t="2" v="17459"/>
    </bk>
    <bk>
      <rc t="2" v="17460"/>
    </bk>
    <bk>
      <rc t="2" v="17461"/>
    </bk>
    <bk>
      <rc t="2" v="17462"/>
    </bk>
    <bk>
      <rc t="2" v="17463"/>
    </bk>
    <bk>
      <rc t="2" v="17464"/>
    </bk>
    <bk>
      <rc t="2" v="17465"/>
    </bk>
    <bk>
      <rc t="2" v="17466"/>
    </bk>
    <bk>
      <rc t="2" v="17467"/>
    </bk>
    <bk>
      <rc t="2" v="17468"/>
    </bk>
    <bk>
      <rc t="2" v="17469"/>
    </bk>
    <bk>
      <rc t="2" v="17470"/>
    </bk>
    <bk>
      <rc t="2" v="17471"/>
    </bk>
    <bk>
      <rc t="2" v="17472"/>
    </bk>
    <bk>
      <rc t="2" v="17473"/>
    </bk>
    <bk>
      <rc t="2" v="17474"/>
    </bk>
    <bk>
      <rc t="2" v="17475"/>
    </bk>
    <bk>
      <rc t="2" v="17476"/>
    </bk>
    <bk>
      <rc t="2" v="17477"/>
    </bk>
    <bk>
      <rc t="2" v="17478"/>
    </bk>
    <bk>
      <rc t="2" v="17479"/>
    </bk>
    <bk>
      <rc t="2" v="17480"/>
    </bk>
    <bk>
      <rc t="2" v="17481"/>
    </bk>
    <bk>
      <rc t="2" v="17482"/>
    </bk>
    <bk>
      <rc t="2" v="17483"/>
    </bk>
    <bk>
      <rc t="2" v="17484"/>
    </bk>
    <bk>
      <rc t="2" v="17485"/>
    </bk>
    <bk>
      <rc t="2" v="17486"/>
    </bk>
    <bk>
      <rc t="2" v="17487"/>
    </bk>
    <bk>
      <rc t="2" v="17488"/>
    </bk>
    <bk>
      <rc t="2" v="17489"/>
    </bk>
    <bk>
      <rc t="2" v="17490"/>
    </bk>
    <bk>
      <rc t="2" v="17491"/>
    </bk>
    <bk>
      <rc t="2" v="17492"/>
    </bk>
    <bk>
      <rc t="2" v="17493"/>
    </bk>
    <bk>
      <rc t="2" v="17494"/>
    </bk>
    <bk>
      <rc t="2" v="17495"/>
    </bk>
    <bk>
      <rc t="2" v="17496"/>
    </bk>
    <bk>
      <rc t="2" v="17497"/>
    </bk>
    <bk>
      <rc t="2" v="17498"/>
    </bk>
    <bk>
      <rc t="2" v="17499"/>
    </bk>
    <bk>
      <rc t="2" v="17500"/>
    </bk>
    <bk>
      <rc t="2" v="17501"/>
    </bk>
    <bk>
      <rc t="2" v="17502"/>
    </bk>
    <bk>
      <rc t="2" v="17503"/>
    </bk>
    <bk>
      <rc t="2" v="17504"/>
    </bk>
    <bk>
      <rc t="2" v="17505"/>
    </bk>
    <bk>
      <rc t="2" v="17506"/>
    </bk>
    <bk>
      <rc t="2" v="17507"/>
    </bk>
    <bk>
      <rc t="2" v="17508"/>
    </bk>
    <bk>
      <rc t="2" v="17509"/>
    </bk>
    <bk>
      <rc t="2" v="17510"/>
    </bk>
    <bk>
      <rc t="2" v="17511"/>
    </bk>
    <bk>
      <rc t="2" v="17512"/>
    </bk>
    <bk>
      <rc t="2" v="17513"/>
    </bk>
    <bk>
      <rc t="2" v="17514"/>
    </bk>
    <bk>
      <rc t="2" v="17515"/>
    </bk>
    <bk>
      <rc t="2" v="17516"/>
    </bk>
    <bk>
      <rc t="2" v="17517"/>
    </bk>
    <bk>
      <rc t="2" v="17518"/>
    </bk>
    <bk>
      <rc t="2" v="17519"/>
    </bk>
    <bk>
      <rc t="2" v="17520"/>
    </bk>
    <bk>
      <rc t="2" v="17521"/>
    </bk>
    <bk>
      <rc t="2" v="17522"/>
    </bk>
    <bk>
      <rc t="2" v="17523"/>
    </bk>
    <bk>
      <rc t="2" v="17524"/>
    </bk>
    <bk>
      <rc t="2" v="17525"/>
    </bk>
    <bk>
      <rc t="2" v="17526"/>
    </bk>
    <bk>
      <rc t="2" v="17527"/>
    </bk>
    <bk>
      <rc t="2" v="17528"/>
    </bk>
    <bk>
      <rc t="2" v="17529"/>
    </bk>
    <bk>
      <rc t="2" v="17530"/>
    </bk>
    <bk>
      <rc t="2" v="17531"/>
    </bk>
    <bk>
      <rc t="2" v="17532"/>
    </bk>
    <bk>
      <rc t="2" v="17533"/>
    </bk>
    <bk>
      <rc t="2" v="17534"/>
    </bk>
    <bk>
      <rc t="2" v="17535"/>
    </bk>
    <bk>
      <rc t="2" v="17536"/>
    </bk>
    <bk>
      <rc t="2" v="17537"/>
    </bk>
    <bk>
      <rc t="2" v="17538"/>
    </bk>
    <bk>
      <rc t="2" v="17539"/>
    </bk>
    <bk>
      <rc t="2" v="17540"/>
    </bk>
    <bk>
      <rc t="2" v="17541"/>
    </bk>
    <bk>
      <rc t="2" v="17542"/>
    </bk>
    <bk>
      <rc t="2" v="17543"/>
    </bk>
    <bk>
      <rc t="2" v="17544"/>
    </bk>
    <bk>
      <rc t="2" v="17545"/>
    </bk>
    <bk>
      <rc t="2" v="17546"/>
    </bk>
    <bk>
      <rc t="2" v="17547"/>
    </bk>
    <bk>
      <rc t="2" v="17548"/>
    </bk>
    <bk>
      <rc t="2" v="17549"/>
    </bk>
    <bk>
      <rc t="2" v="17550"/>
    </bk>
    <bk>
      <rc t="2" v="17551"/>
    </bk>
    <bk>
      <rc t="2" v="17552"/>
    </bk>
    <bk>
      <rc t="2" v="17553"/>
    </bk>
    <bk>
      <rc t="2" v="17554"/>
    </bk>
    <bk>
      <rc t="2" v="17555"/>
    </bk>
    <bk>
      <rc t="2" v="17556"/>
    </bk>
    <bk>
      <rc t="2" v="17557"/>
    </bk>
    <bk>
      <rc t="2" v="17558"/>
    </bk>
    <bk>
      <rc t="2" v="17559"/>
    </bk>
    <bk>
      <rc t="2" v="17560"/>
    </bk>
    <bk>
      <rc t="2" v="17561"/>
    </bk>
    <bk>
      <rc t="2" v="17562"/>
    </bk>
    <bk>
      <rc t="2" v="17563"/>
    </bk>
    <bk>
      <rc t="2" v="17564"/>
    </bk>
    <bk>
      <rc t="2" v="17565"/>
    </bk>
    <bk>
      <rc t="2" v="17566"/>
    </bk>
    <bk>
      <rc t="2" v="17567"/>
    </bk>
    <bk>
      <rc t="2" v="17568"/>
    </bk>
    <bk>
      <rc t="2" v="17569"/>
    </bk>
    <bk>
      <rc t="2" v="17570"/>
    </bk>
    <bk>
      <rc t="2" v="17571"/>
    </bk>
    <bk>
      <rc t="2" v="17572"/>
    </bk>
    <bk>
      <rc t="2" v="17573"/>
    </bk>
    <bk>
      <rc t="2" v="17574"/>
    </bk>
    <bk>
      <rc t="2" v="17575"/>
    </bk>
    <bk>
      <rc t="2" v="17576"/>
    </bk>
    <bk>
      <rc t="2" v="17577"/>
    </bk>
    <bk>
      <rc t="2" v="17578"/>
    </bk>
    <bk>
      <rc t="2" v="17579"/>
    </bk>
    <bk>
      <rc t="2" v="17580"/>
    </bk>
    <bk>
      <rc t="2" v="17581"/>
    </bk>
    <bk>
      <rc t="2" v="17582"/>
    </bk>
    <bk>
      <rc t="2" v="17583"/>
    </bk>
    <bk>
      <rc t="2" v="17584"/>
    </bk>
    <bk>
      <rc t="2" v="17585"/>
    </bk>
    <bk>
      <rc t="2" v="17586"/>
    </bk>
    <bk>
      <rc t="2" v="17587"/>
    </bk>
    <bk>
      <rc t="2" v="17588"/>
    </bk>
    <bk>
      <rc t="2" v="17589"/>
    </bk>
    <bk>
      <rc t="2" v="17590"/>
    </bk>
    <bk>
      <rc t="2" v="17591"/>
    </bk>
    <bk>
      <rc t="2" v="17592"/>
    </bk>
    <bk>
      <rc t="2" v="17593"/>
    </bk>
    <bk>
      <rc t="2" v="17594"/>
    </bk>
    <bk>
      <rc t="2" v="17595"/>
    </bk>
    <bk>
      <rc t="2" v="17596"/>
    </bk>
    <bk>
      <rc t="2" v="17597"/>
    </bk>
    <bk>
      <rc t="2" v="17598"/>
    </bk>
    <bk>
      <rc t="2" v="17599"/>
    </bk>
    <bk>
      <rc t="2" v="17600"/>
    </bk>
    <bk>
      <rc t="2" v="17601"/>
    </bk>
    <bk>
      <rc t="2" v="17602"/>
    </bk>
    <bk>
      <rc t="2" v="17603"/>
    </bk>
    <bk>
      <rc t="2" v="17604"/>
    </bk>
    <bk>
      <rc t="2" v="17605"/>
    </bk>
    <bk>
      <rc t="2" v="17606"/>
    </bk>
    <bk>
      <rc t="2" v="17607"/>
    </bk>
    <bk>
      <rc t="2" v="17608"/>
    </bk>
    <bk>
      <rc t="2" v="17609"/>
    </bk>
    <bk>
      <rc t="2" v="17610"/>
    </bk>
    <bk>
      <rc t="2" v="17611"/>
    </bk>
    <bk>
      <rc t="2" v="17612"/>
    </bk>
    <bk>
      <rc t="2" v="17613"/>
    </bk>
    <bk>
      <rc t="2" v="17614"/>
    </bk>
    <bk>
      <rc t="2" v="17615"/>
    </bk>
    <bk>
      <rc t="2" v="17616"/>
    </bk>
    <bk>
      <rc t="2" v="17617"/>
    </bk>
    <bk>
      <rc t="2" v="17618"/>
    </bk>
    <bk>
      <rc t="2" v="17619"/>
    </bk>
    <bk>
      <rc t="2" v="17620"/>
    </bk>
    <bk>
      <rc t="2" v="17621"/>
    </bk>
    <bk>
      <rc t="2" v="17622"/>
    </bk>
    <bk>
      <rc t="2" v="17623"/>
    </bk>
    <bk>
      <rc t="2" v="17624"/>
    </bk>
    <bk>
      <rc t="2" v="17625"/>
    </bk>
    <bk>
      <rc t="2" v="17626"/>
    </bk>
    <bk>
      <rc t="2" v="17627"/>
    </bk>
    <bk>
      <rc t="2" v="17628"/>
    </bk>
    <bk>
      <rc t="2" v="17629"/>
    </bk>
    <bk>
      <rc t="2" v="17630"/>
    </bk>
    <bk>
      <rc t="2" v="17631"/>
    </bk>
    <bk>
      <rc t="2" v="17632"/>
    </bk>
    <bk>
      <rc t="2" v="17633"/>
    </bk>
    <bk>
      <rc t="2" v="17634"/>
    </bk>
    <bk>
      <rc t="2" v="17635"/>
    </bk>
    <bk>
      <rc t="2" v="17636"/>
    </bk>
    <bk>
      <rc t="2" v="17637"/>
    </bk>
    <bk>
      <rc t="2" v="17638"/>
    </bk>
    <bk>
      <rc t="2" v="17639"/>
    </bk>
    <bk>
      <rc t="2" v="17640"/>
    </bk>
    <bk>
      <rc t="2" v="17641"/>
    </bk>
    <bk>
      <rc t="2" v="17642"/>
    </bk>
    <bk>
      <rc t="2" v="17643"/>
    </bk>
    <bk>
      <rc t="2" v="17644"/>
    </bk>
    <bk>
      <rc t="2" v="17645"/>
    </bk>
    <bk>
      <rc t="2" v="17646"/>
    </bk>
    <bk>
      <rc t="2" v="17647"/>
    </bk>
    <bk>
      <rc t="2" v="17648"/>
    </bk>
    <bk>
      <rc t="2" v="17649"/>
    </bk>
    <bk>
      <rc t="2" v="17650"/>
    </bk>
    <bk>
      <rc t="2" v="17651"/>
    </bk>
    <bk>
      <rc t="2" v="17652"/>
    </bk>
    <bk>
      <rc t="2" v="17653"/>
    </bk>
    <bk>
      <rc t="2" v="17654"/>
    </bk>
    <bk>
      <rc t="2" v="17655"/>
    </bk>
    <bk>
      <rc t="2" v="17656"/>
    </bk>
    <bk>
      <rc t="2" v="17657"/>
    </bk>
    <bk>
      <rc t="2" v="17658"/>
    </bk>
    <bk>
      <rc t="2" v="17659"/>
    </bk>
    <bk>
      <rc t="2" v="17660"/>
    </bk>
    <bk>
      <rc t="2" v="17661"/>
    </bk>
    <bk>
      <rc t="2" v="17662"/>
    </bk>
    <bk>
      <rc t="2" v="17663"/>
    </bk>
    <bk>
      <rc t="2" v="17664"/>
    </bk>
    <bk>
      <rc t="2" v="17665"/>
    </bk>
    <bk>
      <rc t="2" v="17666"/>
    </bk>
    <bk>
      <rc t="2" v="17667"/>
    </bk>
    <bk>
      <rc t="2" v="17668"/>
    </bk>
    <bk>
      <rc t="2" v="17669"/>
    </bk>
    <bk>
      <rc t="2" v="17670"/>
    </bk>
    <bk>
      <rc t="2" v="17671"/>
    </bk>
    <bk>
      <rc t="2" v="17672"/>
    </bk>
    <bk>
      <rc t="2" v="17673"/>
    </bk>
    <bk>
      <rc t="2" v="17674"/>
    </bk>
    <bk>
      <rc t="2" v="17675"/>
    </bk>
    <bk>
      <rc t="2" v="17676"/>
    </bk>
    <bk>
      <rc t="2" v="17677"/>
    </bk>
    <bk>
      <rc t="2" v="17678"/>
    </bk>
    <bk>
      <rc t="2" v="17679"/>
    </bk>
    <bk>
      <rc t="2" v="17680"/>
    </bk>
    <bk>
      <rc t="2" v="17681"/>
    </bk>
    <bk>
      <rc t="2" v="17682"/>
    </bk>
    <bk>
      <rc t="2" v="17683"/>
    </bk>
    <bk>
      <rc t="2" v="17684"/>
    </bk>
    <bk>
      <rc t="2" v="17685"/>
    </bk>
    <bk>
      <rc t="2" v="17686"/>
    </bk>
    <bk>
      <rc t="2" v="17687"/>
    </bk>
    <bk>
      <rc t="2" v="17688"/>
    </bk>
    <bk>
      <rc t="2" v="17689"/>
    </bk>
    <bk>
      <rc t="2" v="17690"/>
    </bk>
    <bk>
      <rc t="2" v="17691"/>
    </bk>
    <bk>
      <rc t="2" v="17692"/>
    </bk>
    <bk>
      <rc t="2" v="17693"/>
    </bk>
    <bk>
      <rc t="2" v="17694"/>
    </bk>
    <bk>
      <rc t="2" v="17695"/>
    </bk>
    <bk>
      <rc t="2" v="17696"/>
    </bk>
    <bk>
      <rc t="2" v="17697"/>
    </bk>
    <bk>
      <rc t="2" v="17698"/>
    </bk>
    <bk>
      <rc t="2" v="17699"/>
    </bk>
    <bk>
      <rc t="2" v="17700"/>
    </bk>
    <bk>
      <rc t="2" v="17701"/>
    </bk>
    <bk>
      <rc t="2" v="17702"/>
    </bk>
    <bk>
      <rc t="2" v="17703"/>
    </bk>
    <bk>
      <rc t="2" v="17704"/>
    </bk>
    <bk>
      <rc t="2" v="17705"/>
    </bk>
    <bk>
      <rc t="2" v="17706"/>
    </bk>
    <bk>
      <rc t="2" v="17707"/>
    </bk>
    <bk>
      <rc t="2" v="17708"/>
    </bk>
    <bk>
      <rc t="2" v="17709"/>
    </bk>
    <bk>
      <rc t="2" v="17710"/>
    </bk>
    <bk>
      <rc t="2" v="17711"/>
    </bk>
    <bk>
      <rc t="2" v="17712"/>
    </bk>
    <bk>
      <rc t="2" v="17713"/>
    </bk>
    <bk>
      <rc t="2" v="17714"/>
    </bk>
    <bk>
      <rc t="2" v="17715"/>
    </bk>
    <bk>
      <rc t="2" v="17716"/>
    </bk>
    <bk>
      <rc t="2" v="17717"/>
    </bk>
    <bk>
      <rc t="2" v="17718"/>
    </bk>
    <bk>
      <rc t="2" v="17719"/>
    </bk>
    <bk>
      <rc t="2" v="17720"/>
    </bk>
    <bk>
      <rc t="2" v="17721"/>
    </bk>
    <bk>
      <rc t="2" v="17722"/>
    </bk>
    <bk>
      <rc t="2" v="17723"/>
    </bk>
    <bk>
      <rc t="2" v="17724"/>
    </bk>
    <bk>
      <rc t="2" v="17725"/>
    </bk>
    <bk>
      <rc t="2" v="17726"/>
    </bk>
    <bk>
      <rc t="2" v="17727"/>
    </bk>
    <bk>
      <rc t="2" v="17728"/>
    </bk>
    <bk>
      <rc t="2" v="17729"/>
    </bk>
    <bk>
      <rc t="2" v="17730"/>
    </bk>
    <bk>
      <rc t="2" v="17731"/>
    </bk>
    <bk>
      <rc t="2" v="17732"/>
    </bk>
    <bk>
      <rc t="2" v="17733"/>
    </bk>
    <bk>
      <rc t="2" v="17734"/>
    </bk>
    <bk>
      <rc t="2" v="17735"/>
    </bk>
    <bk>
      <rc t="2" v="17736"/>
    </bk>
    <bk>
      <rc t="2" v="17737"/>
    </bk>
    <bk>
      <rc t="2" v="17738"/>
    </bk>
    <bk>
      <rc t="2" v="17739"/>
    </bk>
    <bk>
      <rc t="2" v="17740"/>
    </bk>
    <bk>
      <rc t="2" v="17741"/>
    </bk>
    <bk>
      <rc t="2" v="17742"/>
    </bk>
    <bk>
      <rc t="2" v="17743"/>
    </bk>
    <bk>
      <rc t="2" v="17744"/>
    </bk>
    <bk>
      <rc t="2" v="17745"/>
    </bk>
    <bk>
      <rc t="2" v="17746"/>
    </bk>
    <bk>
      <rc t="2" v="17747"/>
    </bk>
    <bk>
      <rc t="2" v="17748"/>
    </bk>
    <bk>
      <rc t="2" v="17749"/>
    </bk>
    <bk>
      <rc t="2" v="17750"/>
    </bk>
    <bk>
      <rc t="2" v="17751"/>
    </bk>
    <bk>
      <rc t="2" v="17752"/>
    </bk>
    <bk>
      <rc t="2" v="17753"/>
    </bk>
    <bk>
      <rc t="2" v="17754"/>
    </bk>
    <bk>
      <rc t="2" v="17755"/>
    </bk>
    <bk>
      <rc t="2" v="17756"/>
    </bk>
    <bk>
      <rc t="2" v="17757"/>
    </bk>
    <bk>
      <rc t="2" v="17758"/>
    </bk>
    <bk>
      <rc t="2" v="17759"/>
    </bk>
    <bk>
      <rc t="2" v="17760"/>
    </bk>
    <bk>
      <rc t="2" v="17761"/>
    </bk>
    <bk>
      <rc t="2" v="17762"/>
    </bk>
    <bk>
      <rc t="2" v="17763"/>
    </bk>
    <bk>
      <rc t="2" v="17764"/>
    </bk>
    <bk>
      <rc t="2" v="17765"/>
    </bk>
    <bk>
      <rc t="2" v="17766"/>
    </bk>
    <bk>
      <rc t="2" v="17767"/>
    </bk>
    <bk>
      <rc t="2" v="17768"/>
    </bk>
    <bk>
      <rc t="2" v="17769"/>
    </bk>
    <bk>
      <rc t="2" v="17770"/>
    </bk>
    <bk>
      <rc t="2" v="17771"/>
    </bk>
    <bk>
      <rc t="2" v="17772"/>
    </bk>
    <bk>
      <rc t="2" v="17773"/>
    </bk>
    <bk>
      <rc t="2" v="17774"/>
    </bk>
    <bk>
      <rc t="2" v="17775"/>
    </bk>
    <bk>
      <rc t="2" v="17776"/>
    </bk>
    <bk>
      <rc t="2" v="17777"/>
    </bk>
    <bk>
      <rc t="2" v="17778"/>
    </bk>
    <bk>
      <rc t="2" v="17779"/>
    </bk>
    <bk>
      <rc t="2" v="17780"/>
    </bk>
    <bk>
      <rc t="2" v="17781"/>
    </bk>
    <bk>
      <rc t="2" v="17782"/>
    </bk>
    <bk>
      <rc t="2" v="17783"/>
    </bk>
    <bk>
      <rc t="2" v="17784"/>
    </bk>
    <bk>
      <rc t="2" v="17785"/>
    </bk>
    <bk>
      <rc t="2" v="17786"/>
    </bk>
    <bk>
      <rc t="2" v="17787"/>
    </bk>
    <bk>
      <rc t="2" v="17788"/>
    </bk>
    <bk>
      <rc t="2" v="17789"/>
    </bk>
    <bk>
      <rc t="2" v="17790"/>
    </bk>
    <bk>
      <rc t="2" v="17791"/>
    </bk>
    <bk>
      <rc t="2" v="17792"/>
    </bk>
    <bk>
      <rc t="2" v="17793"/>
    </bk>
    <bk>
      <rc t="2" v="17794"/>
    </bk>
    <bk>
      <rc t="2" v="17795"/>
    </bk>
    <bk>
      <rc t="2" v="17796"/>
    </bk>
    <bk>
      <rc t="2" v="17797"/>
    </bk>
    <bk>
      <rc t="2" v="17798"/>
    </bk>
    <bk>
      <rc t="2" v="17799"/>
    </bk>
    <bk>
      <rc t="2" v="17800"/>
    </bk>
    <bk>
      <rc t="2" v="17801"/>
    </bk>
    <bk>
      <rc t="2" v="17802"/>
    </bk>
    <bk>
      <rc t="2" v="17803"/>
    </bk>
    <bk>
      <rc t="2" v="17804"/>
    </bk>
    <bk>
      <rc t="2" v="17805"/>
    </bk>
    <bk>
      <rc t="2" v="17806"/>
    </bk>
    <bk>
      <rc t="2" v="17807"/>
    </bk>
    <bk>
      <rc t="2" v="17808"/>
    </bk>
    <bk>
      <rc t="2" v="17809"/>
    </bk>
    <bk>
      <rc t="2" v="17810"/>
    </bk>
    <bk>
      <rc t="2" v="17811"/>
    </bk>
    <bk>
      <rc t="2" v="17812"/>
    </bk>
    <bk>
      <rc t="2" v="17813"/>
    </bk>
    <bk>
      <rc t="2" v="17814"/>
    </bk>
    <bk>
      <rc t="2" v="17815"/>
    </bk>
    <bk>
      <rc t="2" v="17816"/>
    </bk>
    <bk>
      <rc t="2" v="17817"/>
    </bk>
    <bk>
      <rc t="2" v="17818"/>
    </bk>
    <bk>
      <rc t="2" v="17819"/>
    </bk>
    <bk>
      <rc t="2" v="17820"/>
    </bk>
    <bk>
      <rc t="2" v="17821"/>
    </bk>
    <bk>
      <rc t="2" v="17822"/>
    </bk>
    <bk>
      <rc t="2" v="17823"/>
    </bk>
    <bk>
      <rc t="2" v="17824"/>
    </bk>
    <bk>
      <rc t="2" v="17825"/>
    </bk>
    <bk>
      <rc t="2" v="17826"/>
    </bk>
    <bk>
      <rc t="2" v="17827"/>
    </bk>
    <bk>
      <rc t="2" v="17828"/>
    </bk>
    <bk>
      <rc t="2" v="17829"/>
    </bk>
    <bk>
      <rc t="2" v="17830"/>
    </bk>
    <bk>
      <rc t="2" v="17831"/>
    </bk>
    <bk>
      <rc t="2" v="17832"/>
    </bk>
    <bk>
      <rc t="2" v="17833"/>
    </bk>
    <bk>
      <rc t="2" v="17834"/>
    </bk>
    <bk>
      <rc t="2" v="17835"/>
    </bk>
    <bk>
      <rc t="2" v="17836"/>
    </bk>
    <bk>
      <rc t="2" v="17837"/>
    </bk>
    <bk>
      <rc t="2" v="17838"/>
    </bk>
    <bk>
      <rc t="2" v="17839"/>
    </bk>
    <bk>
      <rc t="2" v="17840"/>
    </bk>
    <bk>
      <rc t="2" v="17841"/>
    </bk>
    <bk>
      <rc t="2" v="17842"/>
    </bk>
    <bk>
      <rc t="2" v="17843"/>
    </bk>
    <bk>
      <rc t="2" v="17844"/>
    </bk>
    <bk>
      <rc t="2" v="17845"/>
    </bk>
    <bk>
      <rc t="2" v="17846"/>
    </bk>
    <bk>
      <rc t="2" v="17847"/>
    </bk>
    <bk>
      <rc t="2" v="17848"/>
    </bk>
    <bk>
      <rc t="2" v="17849"/>
    </bk>
    <bk>
      <rc t="2" v="17850"/>
    </bk>
    <bk>
      <rc t="2" v="17851"/>
    </bk>
    <bk>
      <rc t="2" v="17852"/>
    </bk>
    <bk>
      <rc t="2" v="17853"/>
    </bk>
    <bk>
      <rc t="2" v="17854"/>
    </bk>
    <bk>
      <rc t="2" v="17855"/>
    </bk>
    <bk>
      <rc t="2" v="17856"/>
    </bk>
    <bk>
      <rc t="2" v="17857"/>
    </bk>
    <bk>
      <rc t="2" v="17858"/>
    </bk>
    <bk>
      <rc t="2" v="17859"/>
    </bk>
    <bk>
      <rc t="2" v="17860"/>
    </bk>
    <bk>
      <rc t="2" v="17861"/>
    </bk>
    <bk>
      <rc t="2" v="17862"/>
    </bk>
    <bk>
      <rc t="2" v="17863"/>
    </bk>
    <bk>
      <rc t="2" v="17864"/>
    </bk>
    <bk>
      <rc t="2" v="17865"/>
    </bk>
    <bk>
      <rc t="2" v="17866"/>
    </bk>
    <bk>
      <rc t="2" v="17867"/>
    </bk>
    <bk>
      <rc t="2" v="17868"/>
    </bk>
    <bk>
      <rc t="2" v="17869"/>
    </bk>
    <bk>
      <rc t="2" v="17870"/>
    </bk>
    <bk>
      <rc t="2" v="17871"/>
    </bk>
    <bk>
      <rc t="2" v="17872"/>
    </bk>
    <bk>
      <rc t="2" v="17873"/>
    </bk>
    <bk>
      <rc t="2" v="17874"/>
    </bk>
    <bk>
      <rc t="2" v="17875"/>
    </bk>
    <bk>
      <rc t="2" v="17876"/>
    </bk>
    <bk>
      <rc t="2" v="17877"/>
    </bk>
    <bk>
      <rc t="2" v="17878"/>
    </bk>
    <bk>
      <rc t="2" v="17879"/>
    </bk>
    <bk>
      <rc t="2" v="17880"/>
    </bk>
    <bk>
      <rc t="2" v="17881"/>
    </bk>
    <bk>
      <rc t="2" v="17882"/>
    </bk>
    <bk>
      <rc t="2" v="17883"/>
    </bk>
    <bk>
      <rc t="2" v="17884"/>
    </bk>
    <bk>
      <rc t="2" v="17885"/>
    </bk>
    <bk>
      <rc t="2" v="17886"/>
    </bk>
    <bk>
      <rc t="2" v="17887"/>
    </bk>
    <bk>
      <rc t="2" v="17888"/>
    </bk>
    <bk>
      <rc t="2" v="17889"/>
    </bk>
    <bk>
      <rc t="2" v="17890"/>
    </bk>
    <bk>
      <rc t="2" v="17891"/>
    </bk>
    <bk>
      <rc t="2" v="17892"/>
    </bk>
    <bk>
      <rc t="2" v="17893"/>
    </bk>
    <bk>
      <rc t="2" v="17894"/>
    </bk>
    <bk>
      <rc t="2" v="17895"/>
    </bk>
    <bk>
      <rc t="2" v="17896"/>
    </bk>
    <bk>
      <rc t="2" v="17897"/>
    </bk>
    <bk>
      <rc t="2" v="17898"/>
    </bk>
    <bk>
      <rc t="2" v="17899"/>
    </bk>
    <bk>
      <rc t="2" v="17900"/>
    </bk>
    <bk>
      <rc t="2" v="17901"/>
    </bk>
    <bk>
      <rc t="2" v="17902"/>
    </bk>
    <bk>
      <rc t="2" v="17903"/>
    </bk>
    <bk>
      <rc t="2" v="17904"/>
    </bk>
    <bk>
      <rc t="2" v="17905"/>
    </bk>
    <bk>
      <rc t="2" v="17906"/>
    </bk>
    <bk>
      <rc t="2" v="17907"/>
    </bk>
    <bk>
      <rc t="2" v="17908"/>
    </bk>
    <bk>
      <rc t="2" v="17909"/>
    </bk>
    <bk>
      <rc t="2" v="17910"/>
    </bk>
    <bk>
      <rc t="2" v="17911"/>
    </bk>
    <bk>
      <rc t="2" v="17912"/>
    </bk>
    <bk>
      <rc t="2" v="17913"/>
    </bk>
    <bk>
      <rc t="2" v="17914"/>
    </bk>
    <bk>
      <rc t="2" v="17915"/>
    </bk>
    <bk>
      <rc t="2" v="17916"/>
    </bk>
    <bk>
      <rc t="2" v="17917"/>
    </bk>
    <bk>
      <rc t="2" v="17918"/>
    </bk>
    <bk>
      <rc t="2" v="17919"/>
    </bk>
    <bk>
      <rc t="2" v="17920"/>
    </bk>
    <bk>
      <rc t="2" v="17921"/>
    </bk>
    <bk>
      <rc t="2" v="17922"/>
    </bk>
    <bk>
      <rc t="2" v="17923"/>
    </bk>
    <bk>
      <rc t="2" v="17924"/>
    </bk>
    <bk>
      <rc t="2" v="17925"/>
    </bk>
    <bk>
      <rc t="2" v="17926"/>
    </bk>
    <bk>
      <rc t="2" v="17927"/>
    </bk>
    <bk>
      <rc t="2" v="17928"/>
    </bk>
    <bk>
      <rc t="2" v="17929"/>
    </bk>
    <bk>
      <rc t="2" v="17930"/>
    </bk>
    <bk>
      <rc t="2" v="17931"/>
    </bk>
    <bk>
      <rc t="2" v="17932"/>
    </bk>
    <bk>
      <rc t="2" v="17933"/>
    </bk>
    <bk>
      <rc t="2" v="17934"/>
    </bk>
    <bk>
      <rc t="2" v="17935"/>
    </bk>
    <bk>
      <rc t="2" v="17936"/>
    </bk>
    <bk>
      <rc t="2" v="17937"/>
    </bk>
    <bk>
      <rc t="2" v="17938"/>
    </bk>
    <bk>
      <rc t="2" v="17939"/>
    </bk>
    <bk>
      <rc t="2" v="17940"/>
    </bk>
    <bk>
      <rc t="2" v="17941"/>
    </bk>
    <bk>
      <rc t="2" v="17942"/>
    </bk>
    <bk>
      <rc t="2" v="17943"/>
    </bk>
    <bk>
      <rc t="2" v="17944"/>
    </bk>
    <bk>
      <rc t="2" v="17945"/>
    </bk>
    <bk>
      <rc t="2" v="17946"/>
    </bk>
    <bk>
      <rc t="2" v="17947"/>
    </bk>
    <bk>
      <rc t="2" v="17948"/>
    </bk>
    <bk>
      <rc t="2" v="17949"/>
    </bk>
    <bk>
      <rc t="2" v="17950"/>
    </bk>
    <bk>
      <rc t="2" v="17951"/>
    </bk>
    <bk>
      <rc t="2" v="17952"/>
    </bk>
    <bk>
      <rc t="2" v="17953"/>
    </bk>
    <bk>
      <rc t="2" v="17954"/>
    </bk>
    <bk>
      <rc t="2" v="17955"/>
    </bk>
    <bk>
      <rc t="2" v="17956"/>
    </bk>
    <bk>
      <rc t="2" v="17957"/>
    </bk>
    <bk>
      <rc t="2" v="17958"/>
    </bk>
    <bk>
      <rc t="2" v="17959"/>
    </bk>
    <bk>
      <rc t="2" v="17960"/>
    </bk>
    <bk>
      <rc t="2" v="17961"/>
    </bk>
    <bk>
      <rc t="2" v="17962"/>
    </bk>
    <bk>
      <rc t="2" v="17963"/>
    </bk>
    <bk>
      <rc t="2" v="17964"/>
    </bk>
    <bk>
      <rc t="2" v="17965"/>
    </bk>
    <bk>
      <rc t="2" v="17966"/>
    </bk>
    <bk>
      <rc t="2" v="17967"/>
    </bk>
    <bk>
      <rc t="2" v="17968"/>
    </bk>
    <bk>
      <rc t="2" v="17969"/>
    </bk>
    <bk>
      <rc t="2" v="17970"/>
    </bk>
    <bk>
      <rc t="2" v="17971"/>
    </bk>
    <bk>
      <rc t="2" v="17972"/>
    </bk>
    <bk>
      <rc t="2" v="17973"/>
    </bk>
    <bk>
      <rc t="2" v="17974"/>
    </bk>
    <bk>
      <rc t="2" v="17975"/>
    </bk>
    <bk>
      <rc t="2" v="17976"/>
    </bk>
    <bk>
      <rc t="2" v="17977"/>
    </bk>
    <bk>
      <rc t="2" v="17978"/>
    </bk>
    <bk>
      <rc t="2" v="17979"/>
    </bk>
    <bk>
      <rc t="2" v="17980"/>
    </bk>
    <bk>
      <rc t="2" v="17981"/>
    </bk>
    <bk>
      <rc t="2" v="17982"/>
    </bk>
    <bk>
      <rc t="2" v="17983"/>
    </bk>
    <bk>
      <rc t="2" v="17984"/>
    </bk>
    <bk>
      <rc t="2" v="17985"/>
    </bk>
    <bk>
      <rc t="2" v="17986"/>
    </bk>
    <bk>
      <rc t="2" v="17987"/>
    </bk>
    <bk>
      <rc t="2" v="17988"/>
    </bk>
    <bk>
      <rc t="2" v="17989"/>
    </bk>
    <bk>
      <rc t="2" v="17990"/>
    </bk>
    <bk>
      <rc t="2" v="17991"/>
    </bk>
    <bk>
      <rc t="2" v="17992"/>
    </bk>
    <bk>
      <rc t="2" v="17993"/>
    </bk>
    <bk>
      <rc t="2" v="17994"/>
    </bk>
    <bk>
      <rc t="2" v="17995"/>
    </bk>
    <bk>
      <rc t="2" v="17996"/>
    </bk>
    <bk>
      <rc t="2" v="17997"/>
    </bk>
    <bk>
      <rc t="2" v="17998"/>
    </bk>
    <bk>
      <rc t="2" v="17999"/>
    </bk>
    <bk>
      <rc t="2" v="18000"/>
    </bk>
    <bk>
      <rc t="2" v="18001"/>
    </bk>
    <bk>
      <rc t="2" v="18002"/>
    </bk>
    <bk>
      <rc t="2" v="18003"/>
    </bk>
    <bk>
      <rc t="2" v="18004"/>
    </bk>
    <bk>
      <rc t="2" v="18005"/>
    </bk>
    <bk>
      <rc t="2" v="18006"/>
    </bk>
    <bk>
      <rc t="2" v="18007"/>
    </bk>
    <bk>
      <rc t="2" v="18008"/>
    </bk>
    <bk>
      <rc t="2" v="18009"/>
    </bk>
    <bk>
      <rc t="2" v="18010"/>
    </bk>
    <bk>
      <rc t="2" v="18011"/>
    </bk>
    <bk>
      <rc t="2" v="18012"/>
    </bk>
    <bk>
      <rc t="2" v="18013"/>
    </bk>
    <bk>
      <rc t="2" v="18014"/>
    </bk>
    <bk>
      <rc t="2" v="18015"/>
    </bk>
    <bk>
      <rc t="2" v="18016"/>
    </bk>
    <bk>
      <rc t="2" v="18017"/>
    </bk>
    <bk>
      <rc t="2" v="18018"/>
    </bk>
    <bk>
      <rc t="2" v="18019"/>
    </bk>
    <bk>
      <rc t="2" v="18020"/>
    </bk>
    <bk>
      <rc t="2" v="18021"/>
    </bk>
    <bk>
      <rc t="2" v="18022"/>
    </bk>
    <bk>
      <rc t="2" v="18023"/>
    </bk>
    <bk>
      <rc t="2" v="18024"/>
    </bk>
    <bk>
      <rc t="2" v="18025"/>
    </bk>
    <bk>
      <rc t="2" v="18026"/>
    </bk>
    <bk>
      <rc t="2" v="18027"/>
    </bk>
    <bk>
      <rc t="2" v="18028"/>
    </bk>
    <bk>
      <rc t="2" v="18029"/>
    </bk>
    <bk>
      <rc t="2" v="18030"/>
    </bk>
    <bk>
      <rc t="2" v="18031"/>
    </bk>
    <bk>
      <rc t="2" v="18032"/>
    </bk>
    <bk>
      <rc t="2" v="18033"/>
    </bk>
    <bk>
      <rc t="2" v="18034"/>
    </bk>
    <bk>
      <rc t="2" v="18035"/>
    </bk>
    <bk>
      <rc t="2" v="18036"/>
    </bk>
    <bk>
      <rc t="2" v="18037"/>
    </bk>
    <bk>
      <rc t="2" v="18038"/>
    </bk>
    <bk>
      <rc t="2" v="18039"/>
    </bk>
    <bk>
      <rc t="2" v="18040"/>
    </bk>
    <bk>
      <rc t="2" v="18041"/>
    </bk>
    <bk>
      <rc t="2" v="18042"/>
    </bk>
    <bk>
      <rc t="2" v="18043"/>
    </bk>
    <bk>
      <rc t="2" v="18044"/>
    </bk>
    <bk>
      <rc t="2" v="18045"/>
    </bk>
    <bk>
      <rc t="2" v="18046"/>
    </bk>
    <bk>
      <rc t="2" v="18047"/>
    </bk>
    <bk>
      <rc t="2" v="18048"/>
    </bk>
    <bk>
      <rc t="2" v="18049"/>
    </bk>
    <bk>
      <rc t="2" v="18050"/>
    </bk>
    <bk>
      <rc t="2" v="18051"/>
    </bk>
    <bk>
      <rc t="2" v="18052"/>
    </bk>
    <bk>
      <rc t="2" v="18053"/>
    </bk>
    <bk>
      <rc t="2" v="18054"/>
    </bk>
    <bk>
      <rc t="2" v="18055"/>
    </bk>
    <bk>
      <rc t="2" v="18056"/>
    </bk>
    <bk>
      <rc t="2" v="18057"/>
    </bk>
    <bk>
      <rc t="2" v="18058"/>
    </bk>
    <bk>
      <rc t="2" v="18059"/>
    </bk>
    <bk>
      <rc t="2" v="18060"/>
    </bk>
    <bk>
      <rc t="2" v="18061"/>
    </bk>
    <bk>
      <rc t="2" v="18062"/>
    </bk>
    <bk>
      <rc t="2" v="18063"/>
    </bk>
    <bk>
      <rc t="2" v="18064"/>
    </bk>
    <bk>
      <rc t="2" v="18065"/>
    </bk>
    <bk>
      <rc t="2" v="18066"/>
    </bk>
    <bk>
      <rc t="2" v="18067"/>
    </bk>
    <bk>
      <rc t="2" v="18068"/>
    </bk>
    <bk>
      <rc t="2" v="18069"/>
    </bk>
    <bk>
      <rc t="2" v="18070"/>
    </bk>
    <bk>
      <rc t="2" v="18071"/>
    </bk>
    <bk>
      <rc t="2" v="18072"/>
    </bk>
    <bk>
      <rc t="2" v="18073"/>
    </bk>
    <bk>
      <rc t="2" v="18074"/>
    </bk>
    <bk>
      <rc t="2" v="18075"/>
    </bk>
    <bk>
      <rc t="2" v="18076"/>
    </bk>
    <bk>
      <rc t="2" v="18077"/>
    </bk>
    <bk>
      <rc t="2" v="18078"/>
    </bk>
    <bk>
      <rc t="2" v="18079"/>
    </bk>
    <bk>
      <rc t="2" v="18080"/>
    </bk>
    <bk>
      <rc t="2" v="18081"/>
    </bk>
    <bk>
      <rc t="2" v="18082"/>
    </bk>
    <bk>
      <rc t="2" v="18083"/>
    </bk>
    <bk>
      <rc t="2" v="18084"/>
    </bk>
    <bk>
      <rc t="2" v="18085"/>
    </bk>
    <bk>
      <rc t="2" v="18086"/>
    </bk>
    <bk>
      <rc t="2" v="18087"/>
    </bk>
    <bk>
      <rc t="2" v="18088"/>
    </bk>
    <bk>
      <rc t="2" v="18089"/>
    </bk>
    <bk>
      <rc t="2" v="18090"/>
    </bk>
    <bk>
      <rc t="2" v="18091"/>
    </bk>
    <bk>
      <rc t="2" v="18092"/>
    </bk>
    <bk>
      <rc t="2" v="18093"/>
    </bk>
    <bk>
      <rc t="2" v="18094"/>
    </bk>
    <bk>
      <rc t="2" v="18095"/>
    </bk>
    <bk>
      <rc t="2" v="18096"/>
    </bk>
    <bk>
      <rc t="2" v="18097"/>
    </bk>
    <bk>
      <rc t="2" v="18098"/>
    </bk>
    <bk>
      <rc t="2" v="18099"/>
    </bk>
    <bk>
      <rc t="2" v="18100"/>
    </bk>
    <bk>
      <rc t="2" v="18101"/>
    </bk>
    <bk>
      <rc t="2" v="18102"/>
    </bk>
    <bk>
      <rc t="2" v="18103"/>
    </bk>
    <bk>
      <rc t="2" v="18104"/>
    </bk>
    <bk>
      <rc t="2" v="18105"/>
    </bk>
    <bk>
      <rc t="2" v="18106"/>
    </bk>
    <bk>
      <rc t="2" v="18107"/>
    </bk>
    <bk>
      <rc t="2" v="18108"/>
    </bk>
    <bk>
      <rc t="2" v="18109"/>
    </bk>
    <bk>
      <rc t="2" v="18110"/>
    </bk>
    <bk>
      <rc t="2" v="18111"/>
    </bk>
    <bk>
      <rc t="2" v="18112"/>
    </bk>
    <bk>
      <rc t="2" v="18113"/>
    </bk>
    <bk>
      <rc t="2" v="18114"/>
    </bk>
    <bk>
      <rc t="2" v="18115"/>
    </bk>
    <bk>
      <rc t="2" v="18116"/>
    </bk>
    <bk>
      <rc t="2" v="18117"/>
    </bk>
    <bk>
      <rc t="2" v="18118"/>
    </bk>
    <bk>
      <rc t="2" v="18119"/>
    </bk>
    <bk>
      <rc t="2" v="18120"/>
    </bk>
    <bk>
      <rc t="2" v="18121"/>
    </bk>
    <bk>
      <rc t="2" v="18122"/>
    </bk>
    <bk>
      <rc t="2" v="18123"/>
    </bk>
    <bk>
      <rc t="2" v="18124"/>
    </bk>
    <bk>
      <rc t="2" v="18125"/>
    </bk>
    <bk>
      <rc t="2" v="18126"/>
    </bk>
    <bk>
      <rc t="2" v="18127"/>
    </bk>
    <bk>
      <rc t="2" v="18128"/>
    </bk>
    <bk>
      <rc t="2" v="18129"/>
    </bk>
    <bk>
      <rc t="2" v="18130"/>
    </bk>
    <bk>
      <rc t="2" v="18131"/>
    </bk>
    <bk>
      <rc t="2" v="18132"/>
    </bk>
    <bk>
      <rc t="2" v="18133"/>
    </bk>
    <bk>
      <rc t="2" v="18134"/>
    </bk>
    <bk>
      <rc t="2" v="18135"/>
    </bk>
    <bk>
      <rc t="2" v="18136"/>
    </bk>
    <bk>
      <rc t="2" v="18137"/>
    </bk>
    <bk>
      <rc t="2" v="18138"/>
    </bk>
    <bk>
      <rc t="2" v="18139"/>
    </bk>
    <bk>
      <rc t="2" v="18140"/>
    </bk>
    <bk>
      <rc t="2" v="18141"/>
    </bk>
    <bk>
      <rc t="2" v="18142"/>
    </bk>
    <bk>
      <rc t="2" v="18143"/>
    </bk>
    <bk>
      <rc t="2" v="18144"/>
    </bk>
    <bk>
      <rc t="2" v="18145"/>
    </bk>
    <bk>
      <rc t="2" v="18146"/>
    </bk>
    <bk>
      <rc t="2" v="18147"/>
    </bk>
    <bk>
      <rc t="2" v="18148"/>
    </bk>
    <bk>
      <rc t="2" v="18149"/>
    </bk>
    <bk>
      <rc t="2" v="18150"/>
    </bk>
    <bk>
      <rc t="2" v="18151"/>
    </bk>
    <bk>
      <rc t="2" v="18152"/>
    </bk>
    <bk>
      <rc t="2" v="18153"/>
    </bk>
    <bk>
      <rc t="2" v="18154"/>
    </bk>
    <bk>
      <rc t="2" v="18155"/>
    </bk>
    <bk>
      <rc t="2" v="18156"/>
    </bk>
    <bk>
      <rc t="2" v="18157"/>
    </bk>
    <bk>
      <rc t="2" v="18158"/>
    </bk>
    <bk>
      <rc t="2" v="18159"/>
    </bk>
    <bk>
      <rc t="2" v="18160"/>
    </bk>
    <bk>
      <rc t="2" v="18161"/>
    </bk>
    <bk>
      <rc t="2" v="18162"/>
    </bk>
    <bk>
      <rc t="2" v="18163"/>
    </bk>
    <bk>
      <rc t="2" v="18164"/>
    </bk>
    <bk>
      <rc t="2" v="18165"/>
    </bk>
    <bk>
      <rc t="2" v="18166"/>
    </bk>
    <bk>
      <rc t="2" v="18167"/>
    </bk>
    <bk>
      <rc t="2" v="18168"/>
    </bk>
    <bk>
      <rc t="2" v="18169"/>
    </bk>
    <bk>
      <rc t="2" v="18170"/>
    </bk>
    <bk>
      <rc t="2" v="18171"/>
    </bk>
    <bk>
      <rc t="2" v="18172"/>
    </bk>
    <bk>
      <rc t="2" v="18173"/>
    </bk>
    <bk>
      <rc t="2" v="18174"/>
    </bk>
    <bk>
      <rc t="2" v="18175"/>
    </bk>
    <bk>
      <rc t="2" v="18176"/>
    </bk>
    <bk>
      <rc t="2" v="18177"/>
    </bk>
    <bk>
      <rc t="2" v="18178"/>
    </bk>
    <bk>
      <rc t="2" v="18179"/>
    </bk>
    <bk>
      <rc t="2" v="18180"/>
    </bk>
    <bk>
      <rc t="2" v="18181"/>
    </bk>
    <bk>
      <rc t="2" v="18182"/>
    </bk>
    <bk>
      <rc t="2" v="18183"/>
    </bk>
    <bk>
      <rc t="2" v="18184"/>
    </bk>
    <bk>
      <rc t="2" v="18185"/>
    </bk>
    <bk>
      <rc t="2" v="18186"/>
    </bk>
    <bk>
      <rc t="2" v="18187"/>
    </bk>
    <bk>
      <rc t="2" v="18188"/>
    </bk>
    <bk>
      <rc t="2" v="18189"/>
    </bk>
    <bk>
      <rc t="2" v="18190"/>
    </bk>
    <bk>
      <rc t="2" v="18191"/>
    </bk>
    <bk>
      <rc t="2" v="18192"/>
    </bk>
    <bk>
      <rc t="2" v="18193"/>
    </bk>
    <bk>
      <rc t="2" v="18194"/>
    </bk>
    <bk>
      <rc t="2" v="18195"/>
    </bk>
    <bk>
      <rc t="2" v="18196"/>
    </bk>
    <bk>
      <rc t="2" v="18197"/>
    </bk>
    <bk>
      <rc t="2" v="18198"/>
    </bk>
    <bk>
      <rc t="2" v="18199"/>
    </bk>
    <bk>
      <rc t="2" v="18200"/>
    </bk>
    <bk>
      <rc t="2" v="18201"/>
    </bk>
    <bk>
      <rc t="2" v="18202"/>
    </bk>
    <bk>
      <rc t="2" v="18203"/>
    </bk>
    <bk>
      <rc t="2" v="18204"/>
    </bk>
    <bk>
      <rc t="2" v="18205"/>
    </bk>
    <bk>
      <rc t="2" v="18206"/>
    </bk>
    <bk>
      <rc t="2" v="18207"/>
    </bk>
    <bk>
      <rc t="2" v="18208"/>
    </bk>
    <bk>
      <rc t="2" v="18209"/>
    </bk>
    <bk>
      <rc t="2" v="18210"/>
    </bk>
    <bk>
      <rc t="2" v="18211"/>
    </bk>
    <bk>
      <rc t="2" v="18212"/>
    </bk>
    <bk>
      <rc t="2" v="18213"/>
    </bk>
    <bk>
      <rc t="2" v="18214"/>
    </bk>
    <bk>
      <rc t="2" v="18215"/>
    </bk>
    <bk>
      <rc t="2" v="18216"/>
    </bk>
    <bk>
      <rc t="2" v="18217"/>
    </bk>
    <bk>
      <rc t="2" v="18218"/>
    </bk>
    <bk>
      <rc t="2" v="18219"/>
    </bk>
    <bk>
      <rc t="2" v="18220"/>
    </bk>
    <bk>
      <rc t="2" v="18221"/>
    </bk>
    <bk>
      <rc t="2" v="18222"/>
    </bk>
    <bk>
      <rc t="2" v="18223"/>
    </bk>
    <bk>
      <rc t="2" v="18224"/>
    </bk>
    <bk>
      <rc t="2" v="18225"/>
    </bk>
    <bk>
      <rc t="2" v="18226"/>
    </bk>
    <bk>
      <rc t="2" v="18227"/>
    </bk>
    <bk>
      <rc t="2" v="18228"/>
    </bk>
    <bk>
      <rc t="2" v="18229"/>
    </bk>
    <bk>
      <rc t="2" v="18230"/>
    </bk>
    <bk>
      <rc t="2" v="18231"/>
    </bk>
    <bk>
      <rc t="2" v="18232"/>
    </bk>
    <bk>
      <rc t="2" v="18233"/>
    </bk>
    <bk>
      <rc t="2" v="18234"/>
    </bk>
    <bk>
      <rc t="2" v="18235"/>
    </bk>
    <bk>
      <rc t="2" v="18236"/>
    </bk>
    <bk>
      <rc t="2" v="18237"/>
    </bk>
    <bk>
      <rc t="2" v="18238"/>
    </bk>
    <bk>
      <rc t="2" v="18239"/>
    </bk>
    <bk>
      <rc t="2" v="18240"/>
    </bk>
    <bk>
      <rc t="2" v="18241"/>
    </bk>
    <bk>
      <rc t="2" v="18242"/>
    </bk>
    <bk>
      <rc t="2" v="18243"/>
    </bk>
    <bk>
      <rc t="2" v="18244"/>
    </bk>
    <bk>
      <rc t="2" v="18245"/>
    </bk>
    <bk>
      <rc t="2" v="18246"/>
    </bk>
    <bk>
      <rc t="2" v="18247"/>
    </bk>
    <bk>
      <rc t="2" v="18248"/>
    </bk>
    <bk>
      <rc t="2" v="18249"/>
    </bk>
    <bk>
      <rc t="2" v="18250"/>
    </bk>
    <bk>
      <rc t="2" v="18251"/>
    </bk>
    <bk>
      <rc t="2" v="18252"/>
    </bk>
    <bk>
      <rc t="2" v="18253"/>
    </bk>
    <bk>
      <rc t="2" v="18254"/>
    </bk>
    <bk>
      <rc t="2" v="18255"/>
    </bk>
    <bk>
      <rc t="2" v="18256"/>
    </bk>
    <bk>
      <rc t="2" v="18257"/>
    </bk>
    <bk>
      <rc t="2" v="18258"/>
    </bk>
    <bk>
      <rc t="2" v="18259"/>
    </bk>
    <bk>
      <rc t="2" v="18260"/>
    </bk>
    <bk>
      <rc t="2" v="18261"/>
    </bk>
    <bk>
      <rc t="2" v="18262"/>
    </bk>
    <bk>
      <rc t="2" v="18263"/>
    </bk>
    <bk>
      <rc t="2" v="18264"/>
    </bk>
    <bk>
      <rc t="2" v="18265"/>
    </bk>
    <bk>
      <rc t="2" v="18266"/>
    </bk>
    <bk>
      <rc t="2" v="18267"/>
    </bk>
    <bk>
      <rc t="2" v="18268"/>
    </bk>
    <bk>
      <rc t="2" v="18269"/>
    </bk>
    <bk>
      <rc t="2" v="18270"/>
    </bk>
    <bk>
      <rc t="2" v="18271"/>
    </bk>
    <bk>
      <rc t="2" v="18272"/>
    </bk>
    <bk>
      <rc t="2" v="18273"/>
    </bk>
    <bk>
      <rc t="2" v="18274"/>
    </bk>
    <bk>
      <rc t="2" v="18275"/>
    </bk>
    <bk>
      <rc t="2" v="18276"/>
    </bk>
    <bk>
      <rc t="2" v="18277"/>
    </bk>
    <bk>
      <rc t="2" v="18278"/>
    </bk>
    <bk>
      <rc t="2" v="18279"/>
    </bk>
    <bk>
      <rc t="2" v="18280"/>
    </bk>
    <bk>
      <rc t="2" v="18281"/>
    </bk>
    <bk>
      <rc t="2" v="18282"/>
    </bk>
    <bk>
      <rc t="2" v="18283"/>
    </bk>
    <bk>
      <rc t="2" v="18284"/>
    </bk>
    <bk>
      <rc t="2" v="18285"/>
    </bk>
    <bk>
      <rc t="2" v="18286"/>
    </bk>
    <bk>
      <rc t="2" v="18287"/>
    </bk>
    <bk>
      <rc t="2" v="18288"/>
    </bk>
    <bk>
      <rc t="2" v="18289"/>
    </bk>
    <bk>
      <rc t="2" v="18290"/>
    </bk>
    <bk>
      <rc t="2" v="18291"/>
    </bk>
    <bk>
      <rc t="2" v="18292"/>
    </bk>
    <bk>
      <rc t="2" v="18293"/>
    </bk>
    <bk>
      <rc t="2" v="18294"/>
    </bk>
    <bk>
      <rc t="2" v="18295"/>
    </bk>
    <bk>
      <rc t="2" v="18296"/>
    </bk>
    <bk>
      <rc t="2" v="18297"/>
    </bk>
    <bk>
      <rc t="2" v="18298"/>
    </bk>
    <bk>
      <rc t="2" v="18299"/>
    </bk>
    <bk>
      <rc t="2" v="18300"/>
    </bk>
    <bk>
      <rc t="2" v="18301"/>
    </bk>
    <bk>
      <rc t="2" v="18302"/>
    </bk>
    <bk>
      <rc t="2" v="18303"/>
    </bk>
    <bk>
      <rc t="2" v="18304"/>
    </bk>
    <bk>
      <rc t="2" v="18305"/>
    </bk>
    <bk>
      <rc t="2" v="18306"/>
    </bk>
    <bk>
      <rc t="2" v="18307"/>
    </bk>
    <bk>
      <rc t="2" v="18308"/>
    </bk>
    <bk>
      <rc t="2" v="18309"/>
    </bk>
    <bk>
      <rc t="2" v="18310"/>
    </bk>
    <bk>
      <rc t="2" v="18311"/>
    </bk>
    <bk>
      <rc t="2" v="18312"/>
    </bk>
    <bk>
      <rc t="2" v="18313"/>
    </bk>
    <bk>
      <rc t="2" v="18314"/>
    </bk>
    <bk>
      <rc t="2" v="18315"/>
    </bk>
    <bk>
      <rc t="2" v="18316"/>
    </bk>
    <bk>
      <rc t="2" v="18317"/>
    </bk>
    <bk>
      <rc t="2" v="18318"/>
    </bk>
    <bk>
      <rc t="2" v="18319"/>
    </bk>
    <bk>
      <rc t="2" v="18320"/>
    </bk>
    <bk>
      <rc t="2" v="18321"/>
    </bk>
    <bk>
      <rc t="2" v="18322"/>
    </bk>
    <bk>
      <rc t="2" v="18323"/>
    </bk>
    <bk>
      <rc t="2" v="18324"/>
    </bk>
    <bk>
      <rc t="2" v="18325"/>
    </bk>
    <bk>
      <rc t="2" v="18326"/>
    </bk>
    <bk>
      <rc t="2" v="18327"/>
    </bk>
    <bk>
      <rc t="2" v="18328"/>
    </bk>
    <bk>
      <rc t="2" v="18329"/>
    </bk>
    <bk>
      <rc t="2" v="18330"/>
    </bk>
    <bk>
      <rc t="2" v="18331"/>
    </bk>
    <bk>
      <rc t="2" v="18332"/>
    </bk>
    <bk>
      <rc t="2" v="18333"/>
    </bk>
    <bk>
      <rc t="2" v="18334"/>
    </bk>
    <bk>
      <rc t="2" v="18335"/>
    </bk>
    <bk>
      <rc t="2" v="18336"/>
    </bk>
    <bk>
      <rc t="2" v="18337"/>
    </bk>
    <bk>
      <rc t="2" v="18338"/>
    </bk>
    <bk>
      <rc t="2" v="18339"/>
    </bk>
    <bk>
      <rc t="2" v="18340"/>
    </bk>
    <bk>
      <rc t="2" v="18341"/>
    </bk>
    <bk>
      <rc t="2" v="18342"/>
    </bk>
    <bk>
      <rc t="2" v="18343"/>
    </bk>
    <bk>
      <rc t="2" v="18344"/>
    </bk>
    <bk>
      <rc t="2" v="18345"/>
    </bk>
    <bk>
      <rc t="2" v="18346"/>
    </bk>
    <bk>
      <rc t="2" v="18347"/>
    </bk>
    <bk>
      <rc t="2" v="18348"/>
    </bk>
    <bk>
      <rc t="2" v="18349"/>
    </bk>
    <bk>
      <rc t="2" v="18350"/>
    </bk>
    <bk>
      <rc t="2" v="18351"/>
    </bk>
    <bk>
      <rc t="2" v="18352"/>
    </bk>
    <bk>
      <rc t="2" v="18353"/>
    </bk>
    <bk>
      <rc t="2" v="18354"/>
    </bk>
    <bk>
      <rc t="2" v="18355"/>
    </bk>
    <bk>
      <rc t="2" v="18356"/>
    </bk>
    <bk>
      <rc t="2" v="18357"/>
    </bk>
    <bk>
      <rc t="2" v="18358"/>
    </bk>
    <bk>
      <rc t="2" v="18359"/>
    </bk>
    <bk>
      <rc t="2" v="18360"/>
    </bk>
    <bk>
      <rc t="2" v="18361"/>
    </bk>
    <bk>
      <rc t="2" v="18362"/>
    </bk>
    <bk>
      <rc t="2" v="18363"/>
    </bk>
    <bk>
      <rc t="2" v="18364"/>
    </bk>
    <bk>
      <rc t="2" v="18365"/>
    </bk>
    <bk>
      <rc t="2" v="18366"/>
    </bk>
    <bk>
      <rc t="2" v="18367"/>
    </bk>
    <bk>
      <rc t="2" v="18368"/>
    </bk>
    <bk>
      <rc t="2" v="18369"/>
    </bk>
    <bk>
      <rc t="2" v="18370"/>
    </bk>
    <bk>
      <rc t="2" v="18371"/>
    </bk>
    <bk>
      <rc t="2" v="18372"/>
    </bk>
    <bk>
      <rc t="2" v="18373"/>
    </bk>
    <bk>
      <rc t="2" v="18374"/>
    </bk>
    <bk>
      <rc t="2" v="18375"/>
    </bk>
    <bk>
      <rc t="2" v="18376"/>
    </bk>
    <bk>
      <rc t="2" v="18377"/>
    </bk>
    <bk>
      <rc t="2" v="18378"/>
    </bk>
    <bk>
      <rc t="2" v="18379"/>
    </bk>
    <bk>
      <rc t="2" v="18380"/>
    </bk>
    <bk>
      <rc t="2" v="18381"/>
    </bk>
    <bk>
      <rc t="2" v="18382"/>
    </bk>
    <bk>
      <rc t="2" v="18383"/>
    </bk>
    <bk>
      <rc t="2" v="18384"/>
    </bk>
    <bk>
      <rc t="2" v="18385"/>
    </bk>
    <bk>
      <rc t="2" v="18386"/>
    </bk>
    <bk>
      <rc t="2" v="18387"/>
    </bk>
    <bk>
      <rc t="2" v="18388"/>
    </bk>
    <bk>
      <rc t="2" v="18389"/>
    </bk>
    <bk>
      <rc t="2" v="18390"/>
    </bk>
    <bk>
      <rc t="2" v="18391"/>
    </bk>
    <bk>
      <rc t="2" v="18392"/>
    </bk>
    <bk>
      <rc t="2" v="18393"/>
    </bk>
    <bk>
      <rc t="2" v="18394"/>
    </bk>
    <bk>
      <rc t="2" v="18395"/>
    </bk>
    <bk>
      <rc t="2" v="18396"/>
    </bk>
    <bk>
      <rc t="2" v="18397"/>
    </bk>
    <bk>
      <rc t="2" v="18398"/>
    </bk>
    <bk>
      <rc t="2" v="18399"/>
    </bk>
    <bk>
      <rc t="2" v="18400"/>
    </bk>
    <bk>
      <rc t="2" v="18401"/>
    </bk>
    <bk>
      <rc t="2" v="18402"/>
    </bk>
    <bk>
      <rc t="2" v="18403"/>
    </bk>
    <bk>
      <rc t="2" v="18404"/>
    </bk>
    <bk>
      <rc t="2" v="18405"/>
    </bk>
    <bk>
      <rc t="2" v="18406"/>
    </bk>
    <bk>
      <rc t="2" v="18407"/>
    </bk>
    <bk>
      <rc t="2" v="18408"/>
    </bk>
    <bk>
      <rc t="2" v="18409"/>
    </bk>
    <bk>
      <rc t="2" v="18410"/>
    </bk>
    <bk>
      <rc t="2" v="18411"/>
    </bk>
    <bk>
      <rc t="2" v="18412"/>
    </bk>
    <bk>
      <rc t="2" v="18413"/>
    </bk>
    <bk>
      <rc t="2" v="18414"/>
    </bk>
    <bk>
      <rc t="2" v="18415"/>
    </bk>
    <bk>
      <rc t="2" v="18416"/>
    </bk>
    <bk>
      <rc t="2" v="18417"/>
    </bk>
    <bk>
      <rc t="2" v="18418"/>
    </bk>
    <bk>
      <rc t="2" v="18419"/>
    </bk>
    <bk>
      <rc t="2" v="18420"/>
    </bk>
    <bk>
      <rc t="2" v="18421"/>
    </bk>
    <bk>
      <rc t="2" v="18422"/>
    </bk>
    <bk>
      <rc t="2" v="18423"/>
    </bk>
    <bk>
      <rc t="2" v="18424"/>
    </bk>
    <bk>
      <rc t="2" v="18425"/>
    </bk>
    <bk>
      <rc t="2" v="18426"/>
    </bk>
    <bk>
      <rc t="2" v="18427"/>
    </bk>
    <bk>
      <rc t="2" v="18428"/>
    </bk>
    <bk>
      <rc t="2" v="18429"/>
    </bk>
    <bk>
      <rc t="2" v="18430"/>
    </bk>
    <bk>
      <rc t="2" v="18431"/>
    </bk>
    <bk>
      <rc t="2" v="18432"/>
    </bk>
    <bk>
      <rc t="2" v="18433"/>
    </bk>
    <bk>
      <rc t="2" v="18434"/>
    </bk>
    <bk>
      <rc t="2" v="18435"/>
    </bk>
    <bk>
      <rc t="2" v="18436"/>
    </bk>
    <bk>
      <rc t="2" v="18437"/>
    </bk>
    <bk>
      <rc t="2" v="18438"/>
    </bk>
    <bk>
      <rc t="2" v="18439"/>
    </bk>
    <bk>
      <rc t="2" v="18440"/>
    </bk>
    <bk>
      <rc t="2" v="18441"/>
    </bk>
    <bk>
      <rc t="2" v="18442"/>
    </bk>
    <bk>
      <rc t="2" v="18443"/>
    </bk>
    <bk>
      <rc t="2" v="18444"/>
    </bk>
    <bk>
      <rc t="2" v="18445"/>
    </bk>
    <bk>
      <rc t="2" v="18446"/>
    </bk>
    <bk>
      <rc t="2" v="18447"/>
    </bk>
    <bk>
      <rc t="2" v="18448"/>
    </bk>
    <bk>
      <rc t="2" v="18449"/>
    </bk>
    <bk>
      <rc t="2" v="18450"/>
    </bk>
    <bk>
      <rc t="2" v="18451"/>
    </bk>
    <bk>
      <rc t="2" v="18452"/>
    </bk>
    <bk>
      <rc t="2" v="18453"/>
    </bk>
    <bk>
      <rc t="2" v="18454"/>
    </bk>
    <bk>
      <rc t="2" v="18455"/>
    </bk>
    <bk>
      <rc t="2" v="18456"/>
    </bk>
    <bk>
      <rc t="2" v="18457"/>
    </bk>
    <bk>
      <rc t="2" v="18458"/>
    </bk>
    <bk>
      <rc t="2" v="18459"/>
    </bk>
    <bk>
      <rc t="2" v="18460"/>
    </bk>
    <bk>
      <rc t="2" v="18461"/>
    </bk>
    <bk>
      <rc t="2" v="18462"/>
    </bk>
    <bk>
      <rc t="2" v="18463"/>
    </bk>
    <bk>
      <rc t="2" v="18464"/>
    </bk>
    <bk>
      <rc t="2" v="18465"/>
    </bk>
    <bk>
      <rc t="2" v="18466"/>
    </bk>
    <bk>
      <rc t="2" v="18467"/>
    </bk>
    <bk>
      <rc t="2" v="18468"/>
    </bk>
    <bk>
      <rc t="2" v="18469"/>
    </bk>
    <bk>
      <rc t="2" v="18470"/>
    </bk>
    <bk>
      <rc t="2" v="18471"/>
    </bk>
    <bk>
      <rc t="2" v="18472"/>
    </bk>
    <bk>
      <rc t="2" v="18473"/>
    </bk>
    <bk>
      <rc t="2" v="18474"/>
    </bk>
    <bk>
      <rc t="2" v="18475"/>
    </bk>
    <bk>
      <rc t="2" v="18476"/>
    </bk>
    <bk>
      <rc t="2" v="18477"/>
    </bk>
    <bk>
      <rc t="2" v="18478"/>
    </bk>
    <bk>
      <rc t="2" v="18479"/>
    </bk>
    <bk>
      <rc t="2" v="18480"/>
    </bk>
    <bk>
      <rc t="2" v="18481"/>
    </bk>
    <bk>
      <rc t="2" v="18482"/>
    </bk>
    <bk>
      <rc t="2" v="18483"/>
    </bk>
    <bk>
      <rc t="2" v="18484"/>
    </bk>
    <bk>
      <rc t="2" v="18485"/>
    </bk>
    <bk>
      <rc t="2" v="18486"/>
    </bk>
    <bk>
      <rc t="2" v="18487"/>
    </bk>
    <bk>
      <rc t="2" v="18488"/>
    </bk>
    <bk>
      <rc t="2" v="18489"/>
    </bk>
    <bk>
      <rc t="2" v="18490"/>
    </bk>
    <bk>
      <rc t="2" v="18491"/>
    </bk>
    <bk>
      <rc t="2" v="18492"/>
    </bk>
    <bk>
      <rc t="2" v="18493"/>
    </bk>
    <bk>
      <rc t="2" v="18494"/>
    </bk>
    <bk>
      <rc t="2" v="18495"/>
    </bk>
    <bk>
      <rc t="2" v="18496"/>
    </bk>
    <bk>
      <rc t="2" v="18497"/>
    </bk>
    <bk>
      <rc t="2" v="18498"/>
    </bk>
    <bk>
      <rc t="2" v="18499"/>
    </bk>
    <bk>
      <rc t="2" v="18500"/>
    </bk>
    <bk>
      <rc t="2" v="18501"/>
    </bk>
    <bk>
      <rc t="2" v="18502"/>
    </bk>
    <bk>
      <rc t="2" v="18503"/>
    </bk>
    <bk>
      <rc t="2" v="18504"/>
    </bk>
    <bk>
      <rc t="2" v="18505"/>
    </bk>
    <bk>
      <rc t="2" v="18506"/>
    </bk>
    <bk>
      <rc t="2" v="18507"/>
    </bk>
    <bk>
      <rc t="2" v="18508"/>
    </bk>
    <bk>
      <rc t="2" v="18509"/>
    </bk>
    <bk>
      <rc t="2" v="18510"/>
    </bk>
    <bk>
      <rc t="2" v="18511"/>
    </bk>
    <bk>
      <rc t="2" v="18512"/>
    </bk>
    <bk>
      <rc t="2" v="18513"/>
    </bk>
    <bk>
      <rc t="2" v="18514"/>
    </bk>
    <bk>
      <rc t="2" v="18515"/>
    </bk>
    <bk>
      <rc t="2" v="18516"/>
    </bk>
    <bk>
      <rc t="2" v="18517"/>
    </bk>
    <bk>
      <rc t="2" v="18518"/>
    </bk>
    <bk>
      <rc t="2" v="18519"/>
    </bk>
    <bk>
      <rc t="2" v="18520"/>
    </bk>
    <bk>
      <rc t="2" v="18521"/>
    </bk>
    <bk>
      <rc t="2" v="18522"/>
    </bk>
    <bk>
      <rc t="2" v="18523"/>
    </bk>
    <bk>
      <rc t="2" v="18524"/>
    </bk>
    <bk>
      <rc t="2" v="18525"/>
    </bk>
    <bk>
      <rc t="2" v="18526"/>
    </bk>
    <bk>
      <rc t="2" v="18527"/>
    </bk>
    <bk>
      <rc t="2" v="18528"/>
    </bk>
    <bk>
      <rc t="2" v="18529"/>
    </bk>
    <bk>
      <rc t="2" v="18530"/>
    </bk>
    <bk>
      <rc t="2" v="18531"/>
    </bk>
    <bk>
      <rc t="2" v="18532"/>
    </bk>
    <bk>
      <rc t="2" v="18533"/>
    </bk>
    <bk>
      <rc t="2" v="18534"/>
    </bk>
    <bk>
      <rc t="2" v="18535"/>
    </bk>
    <bk>
      <rc t="2" v="18536"/>
    </bk>
    <bk>
      <rc t="2" v="18537"/>
    </bk>
    <bk>
      <rc t="2" v="18538"/>
    </bk>
    <bk>
      <rc t="2" v="18539"/>
    </bk>
    <bk>
      <rc t="2" v="18540"/>
    </bk>
    <bk>
      <rc t="2" v="18541"/>
    </bk>
    <bk>
      <rc t="2" v="18542"/>
    </bk>
    <bk>
      <rc t="2" v="18543"/>
    </bk>
    <bk>
      <rc t="2" v="18544"/>
    </bk>
    <bk>
      <rc t="2" v="18545"/>
    </bk>
    <bk>
      <rc t="2" v="18546"/>
    </bk>
    <bk>
      <rc t="2" v="18547"/>
    </bk>
    <bk>
      <rc t="2" v="18548"/>
    </bk>
    <bk>
      <rc t="2" v="18549"/>
    </bk>
    <bk>
      <rc t="2" v="18550"/>
    </bk>
    <bk>
      <rc t="2" v="18551"/>
    </bk>
    <bk>
      <rc t="2" v="18552"/>
    </bk>
    <bk>
      <rc t="2" v="18553"/>
    </bk>
    <bk>
      <rc t="2" v="18554"/>
    </bk>
    <bk>
      <rc t="2" v="18555"/>
    </bk>
    <bk>
      <rc t="2" v="18556"/>
    </bk>
    <bk>
      <rc t="2" v="18557"/>
    </bk>
    <bk>
      <rc t="2" v="18558"/>
    </bk>
    <bk>
      <rc t="2" v="18559"/>
    </bk>
    <bk>
      <rc t="2" v="18560"/>
    </bk>
    <bk>
      <rc t="2" v="18561"/>
    </bk>
    <bk>
      <rc t="2" v="18562"/>
    </bk>
    <bk>
      <rc t="2" v="18563"/>
    </bk>
    <bk>
      <rc t="2" v="18564"/>
    </bk>
    <bk>
      <rc t="2" v="18565"/>
    </bk>
    <bk>
      <rc t="2" v="18566"/>
    </bk>
    <bk>
      <rc t="2" v="18567"/>
    </bk>
    <bk>
      <rc t="2" v="18568"/>
    </bk>
    <bk>
      <rc t="2" v="18569"/>
    </bk>
    <bk>
      <rc t="2" v="18570"/>
    </bk>
    <bk>
      <rc t="2" v="18571"/>
    </bk>
    <bk>
      <rc t="2" v="18572"/>
    </bk>
    <bk>
      <rc t="2" v="18573"/>
    </bk>
    <bk>
      <rc t="2" v="18574"/>
    </bk>
    <bk>
      <rc t="2" v="18575"/>
    </bk>
    <bk>
      <rc t="2" v="18576"/>
    </bk>
    <bk>
      <rc t="2" v="18577"/>
    </bk>
    <bk>
      <rc t="2" v="18578"/>
    </bk>
    <bk>
      <rc t="2" v="18579"/>
    </bk>
    <bk>
      <rc t="2" v="18580"/>
    </bk>
    <bk>
      <rc t="2" v="18581"/>
    </bk>
    <bk>
      <rc t="2" v="18582"/>
    </bk>
    <bk>
      <rc t="2" v="18583"/>
    </bk>
    <bk>
      <rc t="2" v="18584"/>
    </bk>
    <bk>
      <rc t="2" v="18585"/>
    </bk>
    <bk>
      <rc t="2" v="18586"/>
    </bk>
    <bk>
      <rc t="2" v="18587"/>
    </bk>
    <bk>
      <rc t="2" v="18588"/>
    </bk>
    <bk>
      <rc t="2" v="18589"/>
    </bk>
    <bk>
      <rc t="2" v="18590"/>
    </bk>
    <bk>
      <rc t="2" v="18591"/>
    </bk>
    <bk>
      <rc t="2" v="18592"/>
    </bk>
    <bk>
      <rc t="2" v="18593"/>
    </bk>
    <bk>
      <rc t="2" v="18594"/>
    </bk>
    <bk>
      <rc t="2" v="18595"/>
    </bk>
    <bk>
      <rc t="2" v="18596"/>
    </bk>
    <bk>
      <rc t="2" v="18597"/>
    </bk>
    <bk>
      <rc t="2" v="18598"/>
    </bk>
    <bk>
      <rc t="2" v="18599"/>
    </bk>
    <bk>
      <rc t="2" v="18600"/>
    </bk>
    <bk>
      <rc t="2" v="18601"/>
    </bk>
    <bk>
      <rc t="2" v="18602"/>
    </bk>
    <bk>
      <rc t="2" v="18603"/>
    </bk>
    <bk>
      <rc t="2" v="18604"/>
    </bk>
    <bk>
      <rc t="2" v="18605"/>
    </bk>
    <bk>
      <rc t="2" v="18606"/>
    </bk>
    <bk>
      <rc t="2" v="18607"/>
    </bk>
    <bk>
      <rc t="2" v="18608"/>
    </bk>
    <bk>
      <rc t="2" v="18609"/>
    </bk>
    <bk>
      <rc t="2" v="18610"/>
    </bk>
    <bk>
      <rc t="2" v="18611"/>
    </bk>
    <bk>
      <rc t="2" v="18612"/>
    </bk>
    <bk>
      <rc t="2" v="18613"/>
    </bk>
    <bk>
      <rc t="2" v="18614"/>
    </bk>
    <bk>
      <rc t="2" v="18615"/>
    </bk>
    <bk>
      <rc t="2" v="18616"/>
    </bk>
    <bk>
      <rc t="2" v="18617"/>
    </bk>
    <bk>
      <rc t="2" v="18618"/>
    </bk>
    <bk>
      <rc t="2" v="18619"/>
    </bk>
    <bk>
      <rc t="2" v="18620"/>
    </bk>
    <bk>
      <rc t="2" v="18621"/>
    </bk>
    <bk>
      <rc t="2" v="18622"/>
    </bk>
    <bk>
      <rc t="2" v="18623"/>
    </bk>
    <bk>
      <rc t="2" v="18624"/>
    </bk>
    <bk>
      <rc t="2" v="18625"/>
    </bk>
    <bk>
      <rc t="2" v="18626"/>
    </bk>
    <bk>
      <rc t="2" v="18627"/>
    </bk>
    <bk>
      <rc t="2" v="18628"/>
    </bk>
    <bk>
      <rc t="2" v="18629"/>
    </bk>
    <bk>
      <rc t="2" v="18630"/>
    </bk>
    <bk>
      <rc t="2" v="18631"/>
    </bk>
    <bk>
      <rc t="2" v="18632"/>
    </bk>
    <bk>
      <rc t="2" v="18633"/>
    </bk>
    <bk>
      <rc t="2" v="18634"/>
    </bk>
    <bk>
      <rc t="2" v="18635"/>
    </bk>
    <bk>
      <rc t="2" v="18636"/>
    </bk>
    <bk>
      <rc t="2" v="18637"/>
    </bk>
    <bk>
      <rc t="2" v="18638"/>
    </bk>
    <bk>
      <rc t="2" v="18639"/>
    </bk>
    <bk>
      <rc t="2" v="18640"/>
    </bk>
    <bk>
      <rc t="2" v="18641"/>
    </bk>
    <bk>
      <rc t="2" v="18642"/>
    </bk>
    <bk>
      <rc t="2" v="18643"/>
    </bk>
    <bk>
      <rc t="2" v="18644"/>
    </bk>
    <bk>
      <rc t="2" v="18645"/>
    </bk>
    <bk>
      <rc t="2" v="18646"/>
    </bk>
    <bk>
      <rc t="2" v="18647"/>
    </bk>
    <bk>
      <rc t="2" v="18648"/>
    </bk>
    <bk>
      <rc t="2" v="18649"/>
    </bk>
    <bk>
      <rc t="2" v="18650"/>
    </bk>
    <bk>
      <rc t="2" v="18651"/>
    </bk>
    <bk>
      <rc t="2" v="18652"/>
    </bk>
    <bk>
      <rc t="2" v="18653"/>
    </bk>
    <bk>
      <rc t="2" v="18654"/>
    </bk>
    <bk>
      <rc t="2" v="18655"/>
    </bk>
    <bk>
      <rc t="2" v="18656"/>
    </bk>
    <bk>
      <rc t="2" v="18657"/>
    </bk>
    <bk>
      <rc t="2" v="18658"/>
    </bk>
    <bk>
      <rc t="2" v="18659"/>
    </bk>
    <bk>
      <rc t="2" v="18660"/>
    </bk>
    <bk>
      <rc t="2" v="18661"/>
    </bk>
    <bk>
      <rc t="2" v="18662"/>
    </bk>
    <bk>
      <rc t="2" v="18663"/>
    </bk>
    <bk>
      <rc t="2" v="18664"/>
    </bk>
    <bk>
      <rc t="2" v="18665"/>
    </bk>
    <bk>
      <rc t="2" v="18666"/>
    </bk>
    <bk>
      <rc t="2" v="18667"/>
    </bk>
    <bk>
      <rc t="2" v="18668"/>
    </bk>
    <bk>
      <rc t="2" v="18669"/>
    </bk>
    <bk>
      <rc t="2" v="18670"/>
    </bk>
    <bk>
      <rc t="2" v="18671"/>
    </bk>
    <bk>
      <rc t="2" v="18672"/>
    </bk>
    <bk>
      <rc t="2" v="18673"/>
    </bk>
    <bk>
      <rc t="2" v="18674"/>
    </bk>
    <bk>
      <rc t="2" v="18675"/>
    </bk>
    <bk>
      <rc t="2" v="18676"/>
    </bk>
    <bk>
      <rc t="2" v="18677"/>
    </bk>
    <bk>
      <rc t="2" v="18678"/>
    </bk>
    <bk>
      <rc t="2" v="18679"/>
    </bk>
    <bk>
      <rc t="2" v="18680"/>
    </bk>
    <bk>
      <rc t="2" v="18681"/>
    </bk>
    <bk>
      <rc t="2" v="18682"/>
    </bk>
    <bk>
      <rc t="2" v="18683"/>
    </bk>
    <bk>
      <rc t="2" v="18684"/>
    </bk>
    <bk>
      <rc t="2" v="18685"/>
    </bk>
    <bk>
      <rc t="2" v="18686"/>
    </bk>
    <bk>
      <rc t="2" v="18687"/>
    </bk>
    <bk>
      <rc t="2" v="18688"/>
    </bk>
    <bk>
      <rc t="2" v="18689"/>
    </bk>
    <bk>
      <rc t="2" v="18690"/>
    </bk>
    <bk>
      <rc t="2" v="18691"/>
    </bk>
    <bk>
      <rc t="2" v="18692"/>
    </bk>
    <bk>
      <rc t="2" v="18693"/>
    </bk>
    <bk>
      <rc t="2" v="18694"/>
    </bk>
    <bk>
      <rc t="2" v="18695"/>
    </bk>
    <bk>
      <rc t="2" v="18696"/>
    </bk>
    <bk>
      <rc t="2" v="18697"/>
    </bk>
    <bk>
      <rc t="2" v="18698"/>
    </bk>
    <bk>
      <rc t="2" v="18699"/>
    </bk>
    <bk>
      <rc t="2" v="18700"/>
    </bk>
    <bk>
      <rc t="2" v="18701"/>
    </bk>
    <bk>
      <rc t="2" v="18702"/>
    </bk>
    <bk>
      <rc t="2" v="18703"/>
    </bk>
    <bk>
      <rc t="2" v="18704"/>
    </bk>
    <bk>
      <rc t="2" v="18705"/>
    </bk>
    <bk>
      <rc t="2" v="18706"/>
    </bk>
    <bk>
      <rc t="2" v="18707"/>
    </bk>
    <bk>
      <rc t="2" v="18708"/>
    </bk>
    <bk>
      <rc t="2" v="18709"/>
    </bk>
    <bk>
      <rc t="2" v="18710"/>
    </bk>
    <bk>
      <rc t="2" v="18711"/>
    </bk>
    <bk>
      <rc t="2" v="18712"/>
    </bk>
    <bk>
      <rc t="2" v="18713"/>
    </bk>
    <bk>
      <rc t="2" v="18714"/>
    </bk>
    <bk>
      <rc t="2" v="18715"/>
    </bk>
    <bk>
      <rc t="2" v="18716"/>
    </bk>
    <bk>
      <rc t="2" v="18717"/>
    </bk>
    <bk>
      <rc t="2" v="18718"/>
    </bk>
    <bk>
      <rc t="2" v="18719"/>
    </bk>
    <bk>
      <rc t="2" v="18720"/>
    </bk>
    <bk>
      <rc t="2" v="18721"/>
    </bk>
    <bk>
      <rc t="2" v="18722"/>
    </bk>
    <bk>
      <rc t="2" v="18723"/>
    </bk>
    <bk>
      <rc t="2" v="18724"/>
    </bk>
    <bk>
      <rc t="2" v="18725"/>
    </bk>
    <bk>
      <rc t="2" v="18726"/>
    </bk>
    <bk>
      <rc t="2" v="18727"/>
    </bk>
    <bk>
      <rc t="2" v="18728"/>
    </bk>
    <bk>
      <rc t="2" v="18729"/>
    </bk>
    <bk>
      <rc t="2" v="18730"/>
    </bk>
    <bk>
      <rc t="2" v="18731"/>
    </bk>
    <bk>
      <rc t="2" v="18732"/>
    </bk>
    <bk>
      <rc t="2" v="18733"/>
    </bk>
    <bk>
      <rc t="2" v="18734"/>
    </bk>
    <bk>
      <rc t="2" v="18735"/>
    </bk>
    <bk>
      <rc t="2" v="18736"/>
    </bk>
    <bk>
      <rc t="2" v="18737"/>
    </bk>
    <bk>
      <rc t="2" v="18738"/>
    </bk>
    <bk>
      <rc t="2" v="18739"/>
    </bk>
    <bk>
      <rc t="2" v="18740"/>
    </bk>
    <bk>
      <rc t="2" v="18741"/>
    </bk>
    <bk>
      <rc t="2" v="18742"/>
    </bk>
    <bk>
      <rc t="2" v="18743"/>
    </bk>
    <bk>
      <rc t="2" v="18744"/>
    </bk>
    <bk>
      <rc t="2" v="18745"/>
    </bk>
    <bk>
      <rc t="2" v="18746"/>
    </bk>
    <bk>
      <rc t="2" v="18747"/>
    </bk>
    <bk>
      <rc t="2" v="18748"/>
    </bk>
    <bk>
      <rc t="2" v="18749"/>
    </bk>
    <bk>
      <rc t="2" v="18750"/>
    </bk>
    <bk>
      <rc t="2" v="18751"/>
    </bk>
    <bk>
      <rc t="2" v="18752"/>
    </bk>
    <bk>
      <rc t="2" v="18753"/>
    </bk>
    <bk>
      <rc t="2" v="18754"/>
    </bk>
    <bk>
      <rc t="2" v="18755"/>
    </bk>
    <bk>
      <rc t="2" v="18756"/>
    </bk>
    <bk>
      <rc t="2" v="18757"/>
    </bk>
    <bk>
      <rc t="2" v="18758"/>
    </bk>
    <bk>
      <rc t="2" v="18759"/>
    </bk>
    <bk>
      <rc t="2" v="18760"/>
    </bk>
    <bk>
      <rc t="2" v="18761"/>
    </bk>
    <bk>
      <rc t="2" v="18762"/>
    </bk>
    <bk>
      <rc t="2" v="18763"/>
    </bk>
    <bk>
      <rc t="2" v="18764"/>
    </bk>
    <bk>
      <rc t="2" v="18765"/>
    </bk>
    <bk>
      <rc t="2" v="18766"/>
    </bk>
    <bk>
      <rc t="2" v="18767"/>
    </bk>
    <bk>
      <rc t="2" v="18768"/>
    </bk>
    <bk>
      <rc t="2" v="18769"/>
    </bk>
    <bk>
      <rc t="2" v="18770"/>
    </bk>
    <bk>
      <rc t="2" v="18771"/>
    </bk>
    <bk>
      <rc t="2" v="18772"/>
    </bk>
    <bk>
      <rc t="2" v="18773"/>
    </bk>
    <bk>
      <rc t="2" v="18774"/>
    </bk>
    <bk>
      <rc t="2" v="18775"/>
    </bk>
    <bk>
      <rc t="2" v="18776"/>
    </bk>
    <bk>
      <rc t="2" v="18777"/>
    </bk>
    <bk>
      <rc t="2" v="18778"/>
    </bk>
    <bk>
      <rc t="2" v="18779"/>
    </bk>
    <bk>
      <rc t="2" v="18780"/>
    </bk>
    <bk>
      <rc t="2" v="18781"/>
    </bk>
    <bk>
      <rc t="2" v="18782"/>
    </bk>
    <bk>
      <rc t="2" v="18783"/>
    </bk>
    <bk>
      <rc t="2" v="18784"/>
    </bk>
    <bk>
      <rc t="2" v="18785"/>
    </bk>
    <bk>
      <rc t="2" v="18786"/>
    </bk>
    <bk>
      <rc t="2" v="18787"/>
    </bk>
    <bk>
      <rc t="2" v="18788"/>
    </bk>
    <bk>
      <rc t="2" v="18789"/>
    </bk>
    <bk>
      <rc t="2" v="18790"/>
    </bk>
    <bk>
      <rc t="2" v="18791"/>
    </bk>
    <bk>
      <rc t="2" v="18792"/>
    </bk>
    <bk>
      <rc t="2" v="18793"/>
    </bk>
    <bk>
      <rc t="2" v="18794"/>
    </bk>
    <bk>
      <rc t="2" v="18795"/>
    </bk>
    <bk>
      <rc t="2" v="18796"/>
    </bk>
    <bk>
      <rc t="2" v="18797"/>
    </bk>
    <bk>
      <rc t="2" v="18798"/>
    </bk>
    <bk>
      <rc t="2" v="18799"/>
    </bk>
    <bk>
      <rc t="2" v="18800"/>
    </bk>
    <bk>
      <rc t="2" v="18801"/>
    </bk>
    <bk>
      <rc t="2" v="18802"/>
    </bk>
    <bk>
      <rc t="2" v="18803"/>
    </bk>
    <bk>
      <rc t="2" v="18804"/>
    </bk>
    <bk>
      <rc t="2" v="18805"/>
    </bk>
    <bk>
      <rc t="2" v="18806"/>
    </bk>
    <bk>
      <rc t="2" v="18807"/>
    </bk>
    <bk>
      <rc t="2" v="18808"/>
    </bk>
    <bk>
      <rc t="2" v="18809"/>
    </bk>
    <bk>
      <rc t="2" v="18810"/>
    </bk>
    <bk>
      <rc t="2" v="18811"/>
    </bk>
    <bk>
      <rc t="2" v="18812"/>
    </bk>
    <bk>
      <rc t="2" v="18813"/>
    </bk>
    <bk>
      <rc t="2" v="18814"/>
    </bk>
    <bk>
      <rc t="2" v="18815"/>
    </bk>
    <bk>
      <rc t="2" v="18816"/>
    </bk>
    <bk>
      <rc t="2" v="18817"/>
    </bk>
    <bk>
      <rc t="2" v="18818"/>
    </bk>
    <bk>
      <rc t="2" v="18819"/>
    </bk>
    <bk>
      <rc t="2" v="18820"/>
    </bk>
    <bk>
      <rc t="2" v="18821"/>
    </bk>
    <bk>
      <rc t="2" v="18822"/>
    </bk>
    <bk>
      <rc t="2" v="18823"/>
    </bk>
    <bk>
      <rc t="2" v="18824"/>
    </bk>
    <bk>
      <rc t="2" v="18825"/>
    </bk>
    <bk>
      <rc t="2" v="18826"/>
    </bk>
    <bk>
      <rc t="2" v="18827"/>
    </bk>
    <bk>
      <rc t="2" v="18828"/>
    </bk>
    <bk>
      <rc t="2" v="18829"/>
    </bk>
    <bk>
      <rc t="2" v="18830"/>
    </bk>
    <bk>
      <rc t="2" v="18831"/>
    </bk>
    <bk>
      <rc t="2" v="18832"/>
    </bk>
    <bk>
      <rc t="2" v="18833"/>
    </bk>
    <bk>
      <rc t="2" v="18834"/>
    </bk>
    <bk>
      <rc t="2" v="18835"/>
    </bk>
    <bk>
      <rc t="2" v="18836"/>
    </bk>
    <bk>
      <rc t="2" v="18837"/>
    </bk>
    <bk>
      <rc t="2" v="18838"/>
    </bk>
    <bk>
      <rc t="2" v="18839"/>
    </bk>
    <bk>
      <rc t="2" v="18840"/>
    </bk>
    <bk>
      <rc t="2" v="18841"/>
    </bk>
    <bk>
      <rc t="2" v="18842"/>
    </bk>
    <bk>
      <rc t="2" v="18843"/>
    </bk>
    <bk>
      <rc t="2" v="18844"/>
    </bk>
    <bk>
      <rc t="2" v="18845"/>
    </bk>
    <bk>
      <rc t="2" v="18846"/>
    </bk>
    <bk>
      <rc t="2" v="18847"/>
    </bk>
    <bk>
      <rc t="2" v="18848"/>
    </bk>
    <bk>
      <rc t="2" v="18849"/>
    </bk>
    <bk>
      <rc t="2" v="18850"/>
    </bk>
    <bk>
      <rc t="2" v="18851"/>
    </bk>
    <bk>
      <rc t="2" v="18852"/>
    </bk>
    <bk>
      <rc t="2" v="18853"/>
    </bk>
    <bk>
      <rc t="2" v="18854"/>
    </bk>
    <bk>
      <rc t="2" v="18855"/>
    </bk>
    <bk>
      <rc t="2" v="18856"/>
    </bk>
    <bk>
      <rc t="2" v="18857"/>
    </bk>
    <bk>
      <rc t="2" v="18858"/>
    </bk>
    <bk>
      <rc t="2" v="18859"/>
    </bk>
    <bk>
      <rc t="2" v="18860"/>
    </bk>
    <bk>
      <rc t="2" v="18861"/>
    </bk>
    <bk>
      <rc t="2" v="18862"/>
    </bk>
    <bk>
      <rc t="2" v="18863"/>
    </bk>
    <bk>
      <rc t="2" v="18864"/>
    </bk>
    <bk>
      <rc t="2" v="18865"/>
    </bk>
    <bk>
      <rc t="2" v="18866"/>
    </bk>
    <bk>
      <rc t="2" v="18867"/>
    </bk>
    <bk>
      <rc t="2" v="18868"/>
    </bk>
    <bk>
      <rc t="2" v="18869"/>
    </bk>
    <bk>
      <rc t="2" v="18870"/>
    </bk>
    <bk>
      <rc t="2" v="18871"/>
    </bk>
    <bk>
      <rc t="2" v="18872"/>
    </bk>
    <bk>
      <rc t="2" v="18873"/>
    </bk>
    <bk>
      <rc t="2" v="18874"/>
    </bk>
    <bk>
      <rc t="2" v="18875"/>
    </bk>
    <bk>
      <rc t="2" v="18876"/>
    </bk>
    <bk>
      <rc t="2" v="18877"/>
    </bk>
    <bk>
      <rc t="2" v="18878"/>
    </bk>
    <bk>
      <rc t="2" v="18879"/>
    </bk>
    <bk>
      <rc t="2" v="18880"/>
    </bk>
    <bk>
      <rc t="2" v="18881"/>
    </bk>
    <bk>
      <rc t="2" v="18882"/>
    </bk>
    <bk>
      <rc t="2" v="18883"/>
    </bk>
    <bk>
      <rc t="2" v="18884"/>
    </bk>
    <bk>
      <rc t="2" v="18885"/>
    </bk>
    <bk>
      <rc t="2" v="18886"/>
    </bk>
    <bk>
      <rc t="2" v="18887"/>
    </bk>
    <bk>
      <rc t="2" v="18888"/>
    </bk>
    <bk>
      <rc t="2" v="18889"/>
    </bk>
    <bk>
      <rc t="2" v="18890"/>
    </bk>
    <bk>
      <rc t="2" v="18891"/>
    </bk>
    <bk>
      <rc t="2" v="18892"/>
    </bk>
    <bk>
      <rc t="2" v="18893"/>
    </bk>
    <bk>
      <rc t="2" v="18894"/>
    </bk>
    <bk>
      <rc t="2" v="18895"/>
    </bk>
    <bk>
      <rc t="2" v="18896"/>
    </bk>
    <bk>
      <rc t="2" v="18897"/>
    </bk>
    <bk>
      <rc t="2" v="18898"/>
    </bk>
    <bk>
      <rc t="2" v="18899"/>
    </bk>
    <bk>
      <rc t="2" v="18900"/>
    </bk>
    <bk>
      <rc t="2" v="18901"/>
    </bk>
    <bk>
      <rc t="2" v="18902"/>
    </bk>
    <bk>
      <rc t="2" v="18903"/>
    </bk>
    <bk>
      <rc t="2" v="18904"/>
    </bk>
    <bk>
      <rc t="2" v="18905"/>
    </bk>
    <bk>
      <rc t="2" v="18906"/>
    </bk>
    <bk>
      <rc t="2" v="18907"/>
    </bk>
    <bk>
      <rc t="2" v="18908"/>
    </bk>
    <bk>
      <rc t="2" v="18909"/>
    </bk>
    <bk>
      <rc t="2" v="18910"/>
    </bk>
    <bk>
      <rc t="2" v="18911"/>
    </bk>
    <bk>
      <rc t="2" v="18912"/>
    </bk>
    <bk>
      <rc t="2" v="18913"/>
    </bk>
    <bk>
      <rc t="2" v="18914"/>
    </bk>
    <bk>
      <rc t="2" v="18915"/>
    </bk>
    <bk>
      <rc t="2" v="18916"/>
    </bk>
    <bk>
      <rc t="2" v="18917"/>
    </bk>
    <bk>
      <rc t="2" v="18918"/>
    </bk>
    <bk>
      <rc t="2" v="18919"/>
    </bk>
    <bk>
      <rc t="2" v="18920"/>
    </bk>
    <bk>
      <rc t="2" v="18921"/>
    </bk>
    <bk>
      <rc t="2" v="18922"/>
    </bk>
    <bk>
      <rc t="2" v="18923"/>
    </bk>
    <bk>
      <rc t="2" v="18924"/>
    </bk>
    <bk>
      <rc t="2" v="18925"/>
    </bk>
    <bk>
      <rc t="2" v="18926"/>
    </bk>
    <bk>
      <rc t="2" v="18927"/>
    </bk>
    <bk>
      <rc t="2" v="18928"/>
    </bk>
    <bk>
      <rc t="2" v="18929"/>
    </bk>
    <bk>
      <rc t="2" v="18930"/>
    </bk>
    <bk>
      <rc t="2" v="18931"/>
    </bk>
    <bk>
      <rc t="2" v="18932"/>
    </bk>
    <bk>
      <rc t="2" v="18933"/>
    </bk>
    <bk>
      <rc t="2" v="18934"/>
    </bk>
    <bk>
      <rc t="2" v="18935"/>
    </bk>
    <bk>
      <rc t="2" v="18936"/>
    </bk>
    <bk>
      <rc t="2" v="18937"/>
    </bk>
    <bk>
      <rc t="2" v="18938"/>
    </bk>
    <bk>
      <rc t="2" v="18939"/>
    </bk>
    <bk>
      <rc t="2" v="18940"/>
    </bk>
    <bk>
      <rc t="2" v="18941"/>
    </bk>
    <bk>
      <rc t="2" v="18942"/>
    </bk>
    <bk>
      <rc t="2" v="18943"/>
    </bk>
    <bk>
      <rc t="2" v="18944"/>
    </bk>
    <bk>
      <rc t="2" v="18945"/>
    </bk>
    <bk>
      <rc t="2" v="18946"/>
    </bk>
    <bk>
      <rc t="2" v="18947"/>
    </bk>
    <bk>
      <rc t="2" v="18948"/>
    </bk>
    <bk>
      <rc t="2" v="18949"/>
    </bk>
    <bk>
      <rc t="2" v="18950"/>
    </bk>
    <bk>
      <rc t="2" v="18951"/>
    </bk>
    <bk>
      <rc t="2" v="18952"/>
    </bk>
    <bk>
      <rc t="2" v="18953"/>
    </bk>
    <bk>
      <rc t="2" v="18954"/>
    </bk>
    <bk>
      <rc t="2" v="18955"/>
    </bk>
    <bk>
      <rc t="2" v="18956"/>
    </bk>
    <bk>
      <rc t="2" v="18957"/>
    </bk>
    <bk>
      <rc t="2" v="18958"/>
    </bk>
    <bk>
      <rc t="2" v="18959"/>
    </bk>
    <bk>
      <rc t="2" v="18960"/>
    </bk>
    <bk>
      <rc t="2" v="18961"/>
    </bk>
    <bk>
      <rc t="2" v="18962"/>
    </bk>
    <bk>
      <rc t="2" v="18963"/>
    </bk>
    <bk>
      <rc t="2" v="18964"/>
    </bk>
    <bk>
      <rc t="2" v="18965"/>
    </bk>
    <bk>
      <rc t="2" v="18966"/>
    </bk>
    <bk>
      <rc t="2" v="18967"/>
    </bk>
    <bk>
      <rc t="2" v="18968"/>
    </bk>
    <bk>
      <rc t="2" v="18969"/>
    </bk>
    <bk>
      <rc t="2" v="18970"/>
    </bk>
    <bk>
      <rc t="2" v="18971"/>
    </bk>
    <bk>
      <rc t="2" v="18972"/>
    </bk>
    <bk>
      <rc t="2" v="18973"/>
    </bk>
    <bk>
      <rc t="2" v="18974"/>
    </bk>
    <bk>
      <rc t="2" v="18975"/>
    </bk>
    <bk>
      <rc t="2" v="18976"/>
    </bk>
    <bk>
      <rc t="2" v="18977"/>
    </bk>
    <bk>
      <rc t="2" v="18978"/>
    </bk>
    <bk>
      <rc t="2" v="18979"/>
    </bk>
    <bk>
      <rc t="2" v="18980"/>
    </bk>
    <bk>
      <rc t="2" v="18981"/>
    </bk>
    <bk>
      <rc t="2" v="18982"/>
    </bk>
    <bk>
      <rc t="2" v="18983"/>
    </bk>
    <bk>
      <rc t="2" v="18984"/>
    </bk>
    <bk>
      <rc t="2" v="18985"/>
    </bk>
    <bk>
      <rc t="2" v="18986"/>
    </bk>
    <bk>
      <rc t="2" v="18987"/>
    </bk>
    <bk>
      <rc t="2" v="18988"/>
    </bk>
    <bk>
      <rc t="2" v="18989"/>
    </bk>
    <bk>
      <rc t="2" v="18990"/>
    </bk>
    <bk>
      <rc t="2" v="18991"/>
    </bk>
    <bk>
      <rc t="2" v="18992"/>
    </bk>
    <bk>
      <rc t="2" v="18993"/>
    </bk>
    <bk>
      <rc t="2" v="18994"/>
    </bk>
    <bk>
      <rc t="2" v="18995"/>
    </bk>
    <bk>
      <rc t="2" v="18996"/>
    </bk>
    <bk>
      <rc t="2" v="18997"/>
    </bk>
    <bk>
      <rc t="2" v="18998"/>
    </bk>
    <bk>
      <rc t="2" v="18999"/>
    </bk>
    <bk>
      <rc t="2" v="19000"/>
    </bk>
    <bk>
      <rc t="2" v="19001"/>
    </bk>
    <bk>
      <rc t="2" v="19002"/>
    </bk>
    <bk>
      <rc t="2" v="19003"/>
    </bk>
    <bk>
      <rc t="2" v="19004"/>
    </bk>
    <bk>
      <rc t="2" v="19005"/>
    </bk>
    <bk>
      <rc t="2" v="19006"/>
    </bk>
    <bk>
      <rc t="2" v="19007"/>
    </bk>
    <bk>
      <rc t="2" v="19008"/>
    </bk>
    <bk>
      <rc t="2" v="19009"/>
    </bk>
    <bk>
      <rc t="2" v="19010"/>
    </bk>
    <bk>
      <rc t="2" v="19011"/>
    </bk>
    <bk>
      <rc t="2" v="19012"/>
    </bk>
    <bk>
      <rc t="2" v="19013"/>
    </bk>
    <bk>
      <rc t="2" v="19014"/>
    </bk>
    <bk>
      <rc t="2" v="19015"/>
    </bk>
    <bk>
      <rc t="2" v="19016"/>
    </bk>
    <bk>
      <rc t="2" v="19017"/>
    </bk>
    <bk>
      <rc t="2" v="19018"/>
    </bk>
    <bk>
      <rc t="2" v="19019"/>
    </bk>
    <bk>
      <rc t="2" v="19020"/>
    </bk>
    <bk>
      <rc t="2" v="19021"/>
    </bk>
    <bk>
      <rc t="2" v="19022"/>
    </bk>
    <bk>
      <rc t="2" v="19023"/>
    </bk>
    <bk>
      <rc t="2" v="19024"/>
    </bk>
    <bk>
      <rc t="2" v="19025"/>
    </bk>
    <bk>
      <rc t="2" v="19026"/>
    </bk>
    <bk>
      <rc t="2" v="19027"/>
    </bk>
    <bk>
      <rc t="2" v="19028"/>
    </bk>
    <bk>
      <rc t="2" v="19029"/>
    </bk>
    <bk>
      <rc t="2" v="19030"/>
    </bk>
    <bk>
      <rc t="2" v="19031"/>
    </bk>
    <bk>
      <rc t="2" v="19032"/>
    </bk>
    <bk>
      <rc t="2" v="19033"/>
    </bk>
    <bk>
      <rc t="2" v="19034"/>
    </bk>
    <bk>
      <rc t="2" v="19035"/>
    </bk>
    <bk>
      <rc t="2" v="19036"/>
    </bk>
    <bk>
      <rc t="2" v="19037"/>
    </bk>
    <bk>
      <rc t="2" v="19038"/>
    </bk>
    <bk>
      <rc t="2" v="19039"/>
    </bk>
    <bk>
      <rc t="2" v="19040"/>
    </bk>
    <bk>
      <rc t="2" v="19041"/>
    </bk>
    <bk>
      <rc t="2" v="19042"/>
    </bk>
    <bk>
      <rc t="2" v="19043"/>
    </bk>
    <bk>
      <rc t="2" v="19044"/>
    </bk>
    <bk>
      <rc t="2" v="19045"/>
    </bk>
    <bk>
      <rc t="2" v="19046"/>
    </bk>
    <bk>
      <rc t="2" v="19047"/>
    </bk>
    <bk>
      <rc t="2" v="19048"/>
    </bk>
    <bk>
      <rc t="2" v="19049"/>
    </bk>
    <bk>
      <rc t="2" v="19050"/>
    </bk>
    <bk>
      <rc t="2" v="19051"/>
    </bk>
    <bk>
      <rc t="2" v="19052"/>
    </bk>
    <bk>
      <rc t="2" v="19053"/>
    </bk>
    <bk>
      <rc t="2" v="19054"/>
    </bk>
    <bk>
      <rc t="2" v="19055"/>
    </bk>
    <bk>
      <rc t="2" v="19056"/>
    </bk>
    <bk>
      <rc t="2" v="19057"/>
    </bk>
    <bk>
      <rc t="2" v="19058"/>
    </bk>
    <bk>
      <rc t="2" v="19059"/>
    </bk>
    <bk>
      <rc t="2" v="19060"/>
    </bk>
    <bk>
      <rc t="2" v="19061"/>
    </bk>
    <bk>
      <rc t="2" v="19062"/>
    </bk>
    <bk>
      <rc t="2" v="19063"/>
    </bk>
    <bk>
      <rc t="2" v="19064"/>
    </bk>
    <bk>
      <rc t="2" v="19065"/>
    </bk>
    <bk>
      <rc t="2" v="19066"/>
    </bk>
    <bk>
      <rc t="2" v="19067"/>
    </bk>
    <bk>
      <rc t="2" v="19068"/>
    </bk>
    <bk>
      <rc t="2" v="19069"/>
    </bk>
    <bk>
      <rc t="2" v="19070"/>
    </bk>
    <bk>
      <rc t="2" v="19071"/>
    </bk>
    <bk>
      <rc t="2" v="19072"/>
    </bk>
    <bk>
      <rc t="2" v="19073"/>
    </bk>
    <bk>
      <rc t="2" v="19074"/>
    </bk>
    <bk>
      <rc t="2" v="19075"/>
    </bk>
    <bk>
      <rc t="2" v="19076"/>
    </bk>
    <bk>
      <rc t="2" v="19077"/>
    </bk>
    <bk>
      <rc t="2" v="19078"/>
    </bk>
    <bk>
      <rc t="2" v="19079"/>
    </bk>
    <bk>
      <rc t="2" v="19080"/>
    </bk>
    <bk>
      <rc t="2" v="19081"/>
    </bk>
    <bk>
      <rc t="2" v="19082"/>
    </bk>
    <bk>
      <rc t="2" v="19083"/>
    </bk>
    <bk>
      <rc t="2" v="19084"/>
    </bk>
    <bk>
      <rc t="2" v="19085"/>
    </bk>
    <bk>
      <rc t="2" v="19086"/>
    </bk>
    <bk>
      <rc t="2" v="19087"/>
    </bk>
    <bk>
      <rc t="2" v="19088"/>
    </bk>
    <bk>
      <rc t="2" v="19089"/>
    </bk>
    <bk>
      <rc t="2" v="19090"/>
    </bk>
    <bk>
      <rc t="2" v="19091"/>
    </bk>
    <bk>
      <rc t="2" v="19092"/>
    </bk>
    <bk>
      <rc t="2" v="19093"/>
    </bk>
    <bk>
      <rc t="2" v="19094"/>
    </bk>
    <bk>
      <rc t="2" v="19095"/>
    </bk>
    <bk>
      <rc t="2" v="19096"/>
    </bk>
    <bk>
      <rc t="2" v="19097"/>
    </bk>
    <bk>
      <rc t="2" v="19098"/>
    </bk>
    <bk>
      <rc t="2" v="19099"/>
    </bk>
    <bk>
      <rc t="2" v="19100"/>
    </bk>
    <bk>
      <rc t="2" v="19101"/>
    </bk>
    <bk>
      <rc t="2" v="19102"/>
    </bk>
    <bk>
      <rc t="2" v="19103"/>
    </bk>
    <bk>
      <rc t="2" v="19104"/>
    </bk>
    <bk>
      <rc t="2" v="19105"/>
    </bk>
    <bk>
      <rc t="2" v="19106"/>
    </bk>
    <bk>
      <rc t="2" v="19107"/>
    </bk>
    <bk>
      <rc t="2" v="19108"/>
    </bk>
    <bk>
      <rc t="2" v="19109"/>
    </bk>
    <bk>
      <rc t="2" v="19110"/>
    </bk>
    <bk>
      <rc t="2" v="19111"/>
    </bk>
    <bk>
      <rc t="2" v="19112"/>
    </bk>
    <bk>
      <rc t="2" v="19113"/>
    </bk>
    <bk>
      <rc t="2" v="19114"/>
    </bk>
    <bk>
      <rc t="2" v="19115"/>
    </bk>
    <bk>
      <rc t="2" v="19116"/>
    </bk>
    <bk>
      <rc t="2" v="19117"/>
    </bk>
    <bk>
      <rc t="2" v="19118"/>
    </bk>
    <bk>
      <rc t="2" v="19119"/>
    </bk>
    <bk>
      <rc t="2" v="19120"/>
    </bk>
    <bk>
      <rc t="2" v="19121"/>
    </bk>
    <bk>
      <rc t="2" v="19122"/>
    </bk>
    <bk>
      <rc t="2" v="19123"/>
    </bk>
    <bk>
      <rc t="2" v="19124"/>
    </bk>
    <bk>
      <rc t="2" v="19125"/>
    </bk>
    <bk>
      <rc t="2" v="19126"/>
    </bk>
    <bk>
      <rc t="2" v="19127"/>
    </bk>
    <bk>
      <rc t="2" v="19128"/>
    </bk>
    <bk>
      <rc t="2" v="19129"/>
    </bk>
    <bk>
      <rc t="2" v="19130"/>
    </bk>
    <bk>
      <rc t="2" v="19131"/>
    </bk>
    <bk>
      <rc t="2" v="19132"/>
    </bk>
    <bk>
      <rc t="2" v="19133"/>
    </bk>
    <bk>
      <rc t="2" v="19134"/>
    </bk>
    <bk>
      <rc t="2" v="19135"/>
    </bk>
    <bk>
      <rc t="2" v="19136"/>
    </bk>
    <bk>
      <rc t="2" v="19137"/>
    </bk>
    <bk>
      <rc t="2" v="19138"/>
    </bk>
    <bk>
      <rc t="2" v="19139"/>
    </bk>
    <bk>
      <rc t="2" v="19140"/>
    </bk>
    <bk>
      <rc t="2" v="19141"/>
    </bk>
    <bk>
      <rc t="2" v="19142"/>
    </bk>
    <bk>
      <rc t="2" v="19143"/>
    </bk>
    <bk>
      <rc t="2" v="19144"/>
    </bk>
    <bk>
      <rc t="2" v="19145"/>
    </bk>
    <bk>
      <rc t="2" v="19146"/>
    </bk>
    <bk>
      <rc t="2" v="19147"/>
    </bk>
    <bk>
      <rc t="2" v="19148"/>
    </bk>
    <bk>
      <rc t="2" v="19149"/>
    </bk>
    <bk>
      <rc t="2" v="19150"/>
    </bk>
    <bk>
      <rc t="2" v="19151"/>
    </bk>
    <bk>
      <rc t="2" v="19152"/>
    </bk>
    <bk>
      <rc t="2" v="19153"/>
    </bk>
    <bk>
      <rc t="2" v="19154"/>
    </bk>
    <bk>
      <rc t="2" v="19155"/>
    </bk>
    <bk>
      <rc t="2" v="19156"/>
    </bk>
    <bk>
      <rc t="2" v="19157"/>
    </bk>
    <bk>
      <rc t="2" v="19158"/>
    </bk>
    <bk>
      <rc t="2" v="19159"/>
    </bk>
    <bk>
      <rc t="2" v="19160"/>
    </bk>
    <bk>
      <rc t="2" v="19161"/>
    </bk>
    <bk>
      <rc t="2" v="19162"/>
    </bk>
    <bk>
      <rc t="2" v="19163"/>
    </bk>
    <bk>
      <rc t="2" v="19164"/>
    </bk>
    <bk>
      <rc t="2" v="19165"/>
    </bk>
    <bk>
      <rc t="2" v="19166"/>
    </bk>
    <bk>
      <rc t="2" v="19167"/>
    </bk>
    <bk>
      <rc t="2" v="19168"/>
    </bk>
    <bk>
      <rc t="2" v="19169"/>
    </bk>
    <bk>
      <rc t="2" v="19170"/>
    </bk>
    <bk>
      <rc t="2" v="19171"/>
    </bk>
    <bk>
      <rc t="2" v="19172"/>
    </bk>
    <bk>
      <rc t="2" v="19173"/>
    </bk>
    <bk>
      <rc t="2" v="19174"/>
    </bk>
    <bk>
      <rc t="2" v="19175"/>
    </bk>
    <bk>
      <rc t="2" v="19176"/>
    </bk>
    <bk>
      <rc t="2" v="19177"/>
    </bk>
    <bk>
      <rc t="2" v="19178"/>
    </bk>
    <bk>
      <rc t="2" v="19179"/>
    </bk>
    <bk>
      <rc t="2" v="19180"/>
    </bk>
    <bk>
      <rc t="2" v="19181"/>
    </bk>
    <bk>
      <rc t="2" v="19182"/>
    </bk>
    <bk>
      <rc t="2" v="19183"/>
    </bk>
    <bk>
      <rc t="2" v="19184"/>
    </bk>
    <bk>
      <rc t="2" v="19185"/>
    </bk>
    <bk>
      <rc t="2" v="19186"/>
    </bk>
    <bk>
      <rc t="2" v="19187"/>
    </bk>
    <bk>
      <rc t="2" v="19188"/>
    </bk>
    <bk>
      <rc t="2" v="19189"/>
    </bk>
    <bk>
      <rc t="2" v="19190"/>
    </bk>
    <bk>
      <rc t="2" v="19191"/>
    </bk>
    <bk>
      <rc t="2" v="19192"/>
    </bk>
    <bk>
      <rc t="2" v="19193"/>
    </bk>
    <bk>
      <rc t="2" v="19194"/>
    </bk>
    <bk>
      <rc t="2" v="19195"/>
    </bk>
    <bk>
      <rc t="2" v="19196"/>
    </bk>
    <bk>
      <rc t="2" v="19197"/>
    </bk>
    <bk>
      <rc t="2" v="19198"/>
    </bk>
    <bk>
      <rc t="2" v="19199"/>
    </bk>
    <bk>
      <rc t="2" v="19200"/>
    </bk>
    <bk>
      <rc t="2" v="19201"/>
    </bk>
    <bk>
      <rc t="2" v="19202"/>
    </bk>
    <bk>
      <rc t="2" v="19203"/>
    </bk>
    <bk>
      <rc t="2" v="19204"/>
    </bk>
    <bk>
      <rc t="2" v="19205"/>
    </bk>
    <bk>
      <rc t="2" v="19206"/>
    </bk>
    <bk>
      <rc t="2" v="19207"/>
    </bk>
    <bk>
      <rc t="2" v="19208"/>
    </bk>
    <bk>
      <rc t="2" v="19209"/>
    </bk>
    <bk>
      <rc t="2" v="19210"/>
    </bk>
    <bk>
      <rc t="2" v="19211"/>
    </bk>
    <bk>
      <rc t="2" v="19212"/>
    </bk>
    <bk>
      <rc t="2" v="19213"/>
    </bk>
    <bk>
      <rc t="2" v="19214"/>
    </bk>
    <bk>
      <rc t="2" v="19215"/>
    </bk>
    <bk>
      <rc t="2" v="19216"/>
    </bk>
    <bk>
      <rc t="2" v="19217"/>
    </bk>
    <bk>
      <rc t="2" v="19218"/>
    </bk>
    <bk>
      <rc t="2" v="19219"/>
    </bk>
    <bk>
      <rc t="2" v="19220"/>
    </bk>
    <bk>
      <rc t="2" v="19221"/>
    </bk>
    <bk>
      <rc t="2" v="19222"/>
    </bk>
    <bk>
      <rc t="2" v="19223"/>
    </bk>
    <bk>
      <rc t="2" v="19224"/>
    </bk>
    <bk>
      <rc t="2" v="19225"/>
    </bk>
    <bk>
      <rc t="2" v="19226"/>
    </bk>
    <bk>
      <rc t="2" v="19227"/>
    </bk>
    <bk>
      <rc t="2" v="19228"/>
    </bk>
    <bk>
      <rc t="2" v="19229"/>
    </bk>
    <bk>
      <rc t="2" v="19230"/>
    </bk>
    <bk>
      <rc t="2" v="19231"/>
    </bk>
    <bk>
      <rc t="2" v="19232"/>
    </bk>
    <bk>
      <rc t="2" v="19233"/>
    </bk>
    <bk>
      <rc t="2" v="19234"/>
    </bk>
    <bk>
      <rc t="2" v="19235"/>
    </bk>
    <bk>
      <rc t="2" v="19236"/>
    </bk>
    <bk>
      <rc t="2" v="19237"/>
    </bk>
    <bk>
      <rc t="2" v="19238"/>
    </bk>
    <bk>
      <rc t="2" v="19239"/>
    </bk>
    <bk>
      <rc t="2" v="19240"/>
    </bk>
    <bk>
      <rc t="2" v="19241"/>
    </bk>
    <bk>
      <rc t="2" v="19242"/>
    </bk>
    <bk>
      <rc t="2" v="19243"/>
    </bk>
    <bk>
      <rc t="2" v="19244"/>
    </bk>
    <bk>
      <rc t="2" v="19245"/>
    </bk>
    <bk>
      <rc t="2" v="19246"/>
    </bk>
    <bk>
      <rc t="2" v="19247"/>
    </bk>
    <bk>
      <rc t="2" v="19248"/>
    </bk>
    <bk>
      <rc t="2" v="19249"/>
    </bk>
    <bk>
      <rc t="2" v="19250"/>
    </bk>
    <bk>
      <rc t="2" v="19251"/>
    </bk>
    <bk>
      <rc t="2" v="19252"/>
    </bk>
    <bk>
      <rc t="2" v="19253"/>
    </bk>
    <bk>
      <rc t="2" v="19254"/>
    </bk>
    <bk>
      <rc t="2" v="19255"/>
    </bk>
    <bk>
      <rc t="2" v="19256"/>
    </bk>
    <bk>
      <rc t="2" v="19257"/>
    </bk>
    <bk>
      <rc t="2" v="19258"/>
    </bk>
    <bk>
      <rc t="2" v="19259"/>
    </bk>
    <bk>
      <rc t="2" v="19260"/>
    </bk>
    <bk>
      <rc t="2" v="19261"/>
    </bk>
    <bk>
      <rc t="2" v="19262"/>
    </bk>
    <bk>
      <rc t="2" v="19263"/>
    </bk>
    <bk>
      <rc t="2" v="19264"/>
    </bk>
    <bk>
      <rc t="2" v="19265"/>
    </bk>
    <bk>
      <rc t="2" v="19266"/>
    </bk>
    <bk>
      <rc t="2" v="19267"/>
    </bk>
    <bk>
      <rc t="2" v="19268"/>
    </bk>
    <bk>
      <rc t="2" v="19269"/>
    </bk>
    <bk>
      <rc t="2" v="19270"/>
    </bk>
    <bk>
      <rc t="2" v="19271"/>
    </bk>
    <bk>
      <rc t="2" v="19272"/>
    </bk>
    <bk>
      <rc t="2" v="19273"/>
    </bk>
    <bk>
      <rc t="2" v="19274"/>
    </bk>
    <bk>
      <rc t="2" v="19275"/>
    </bk>
    <bk>
      <rc t="2" v="19276"/>
    </bk>
    <bk>
      <rc t="2" v="19277"/>
    </bk>
    <bk>
      <rc t="2" v="19278"/>
    </bk>
    <bk>
      <rc t="2" v="19279"/>
    </bk>
    <bk>
      <rc t="2" v="19280"/>
    </bk>
    <bk>
      <rc t="2" v="19281"/>
    </bk>
    <bk>
      <rc t="2" v="19282"/>
    </bk>
    <bk>
      <rc t="2" v="19283"/>
    </bk>
    <bk>
      <rc t="2" v="19284"/>
    </bk>
    <bk>
      <rc t="2" v="19285"/>
    </bk>
    <bk>
      <rc t="2" v="19286"/>
    </bk>
    <bk>
      <rc t="2" v="19287"/>
    </bk>
    <bk>
      <rc t="2" v="19288"/>
    </bk>
    <bk>
      <rc t="2" v="19289"/>
    </bk>
    <bk>
      <rc t="2" v="19290"/>
    </bk>
    <bk>
      <rc t="2" v="19291"/>
    </bk>
    <bk>
      <rc t="2" v="19292"/>
    </bk>
    <bk>
      <rc t="2" v="19293"/>
    </bk>
    <bk>
      <rc t="2" v="19294"/>
    </bk>
    <bk>
      <rc t="2" v="19295"/>
    </bk>
    <bk>
      <rc t="2" v="19296"/>
    </bk>
    <bk>
      <rc t="2" v="19297"/>
    </bk>
    <bk>
      <rc t="2" v="19298"/>
    </bk>
    <bk>
      <rc t="2" v="19299"/>
    </bk>
    <bk>
      <rc t="2" v="19300"/>
    </bk>
    <bk>
      <rc t="2" v="19301"/>
    </bk>
    <bk>
      <rc t="2" v="19302"/>
    </bk>
    <bk>
      <rc t="2" v="19303"/>
    </bk>
    <bk>
      <rc t="2" v="19304"/>
    </bk>
    <bk>
      <rc t="2" v="19305"/>
    </bk>
    <bk>
      <rc t="2" v="19306"/>
    </bk>
    <bk>
      <rc t="2" v="19307"/>
    </bk>
    <bk>
      <rc t="2" v="19308"/>
    </bk>
    <bk>
      <rc t="2" v="19309"/>
    </bk>
    <bk>
      <rc t="2" v="19310"/>
    </bk>
    <bk>
      <rc t="2" v="19311"/>
    </bk>
    <bk>
      <rc t="2" v="19312"/>
    </bk>
    <bk>
      <rc t="2" v="19313"/>
    </bk>
    <bk>
      <rc t="2" v="19314"/>
    </bk>
    <bk>
      <rc t="2" v="19315"/>
    </bk>
    <bk>
      <rc t="2" v="19316"/>
    </bk>
    <bk>
      <rc t="2" v="19317"/>
    </bk>
    <bk>
      <rc t="2" v="19318"/>
    </bk>
    <bk>
      <rc t="2" v="19319"/>
    </bk>
    <bk>
      <rc t="2" v="19320"/>
    </bk>
    <bk>
      <rc t="2" v="19321"/>
    </bk>
    <bk>
      <rc t="2" v="19322"/>
    </bk>
    <bk>
      <rc t="2" v="19323"/>
    </bk>
    <bk>
      <rc t="2" v="19324"/>
    </bk>
    <bk>
      <rc t="2" v="19325"/>
    </bk>
    <bk>
      <rc t="2" v="19326"/>
    </bk>
    <bk>
      <rc t="2" v="19327"/>
    </bk>
    <bk>
      <rc t="2" v="19328"/>
    </bk>
    <bk>
      <rc t="2" v="19329"/>
    </bk>
    <bk>
      <rc t="2" v="19330"/>
    </bk>
    <bk>
      <rc t="2" v="19331"/>
    </bk>
    <bk>
      <rc t="2" v="19332"/>
    </bk>
    <bk>
      <rc t="2" v="19333"/>
    </bk>
    <bk>
      <rc t="2" v="19334"/>
    </bk>
    <bk>
      <rc t="2" v="19335"/>
    </bk>
    <bk>
      <rc t="2" v="19336"/>
    </bk>
    <bk>
      <rc t="2" v="19337"/>
    </bk>
    <bk>
      <rc t="2" v="19338"/>
    </bk>
    <bk>
      <rc t="2" v="19339"/>
    </bk>
    <bk>
      <rc t="2" v="19340"/>
    </bk>
    <bk>
      <rc t="2" v="19341"/>
    </bk>
    <bk>
      <rc t="2" v="19342"/>
    </bk>
    <bk>
      <rc t="2" v="19343"/>
    </bk>
    <bk>
      <rc t="2" v="19344"/>
    </bk>
    <bk>
      <rc t="2" v="19345"/>
    </bk>
    <bk>
      <rc t="2" v="19346"/>
    </bk>
    <bk>
      <rc t="2" v="19347"/>
    </bk>
    <bk>
      <rc t="2" v="19348"/>
    </bk>
    <bk>
      <rc t="2" v="19349"/>
    </bk>
    <bk>
      <rc t="2" v="19350"/>
    </bk>
    <bk>
      <rc t="2" v="19351"/>
    </bk>
    <bk>
      <rc t="2" v="19352"/>
    </bk>
    <bk>
      <rc t="2" v="19353"/>
    </bk>
    <bk>
      <rc t="2" v="19354"/>
    </bk>
    <bk>
      <rc t="2" v="19355"/>
    </bk>
    <bk>
      <rc t="2" v="19356"/>
    </bk>
    <bk>
      <rc t="2" v="19357"/>
    </bk>
    <bk>
      <rc t="2" v="19358"/>
    </bk>
    <bk>
      <rc t="2" v="19359"/>
    </bk>
    <bk>
      <rc t="2" v="19360"/>
    </bk>
    <bk>
      <rc t="2" v="19361"/>
    </bk>
    <bk>
      <rc t="2" v="19362"/>
    </bk>
    <bk>
      <rc t="2" v="19363"/>
    </bk>
    <bk>
      <rc t="2" v="19364"/>
    </bk>
    <bk>
      <rc t="2" v="19365"/>
    </bk>
    <bk>
      <rc t="2" v="19366"/>
    </bk>
    <bk>
      <rc t="2" v="19367"/>
    </bk>
    <bk>
      <rc t="2" v="19368"/>
    </bk>
    <bk>
      <rc t="2" v="19369"/>
    </bk>
    <bk>
      <rc t="2" v="19370"/>
    </bk>
    <bk>
      <rc t="2" v="19371"/>
    </bk>
    <bk>
      <rc t="2" v="19372"/>
    </bk>
    <bk>
      <rc t="2" v="19373"/>
    </bk>
    <bk>
      <rc t="2" v="19374"/>
    </bk>
    <bk>
      <rc t="2" v="19375"/>
    </bk>
    <bk>
      <rc t="2" v="19376"/>
    </bk>
    <bk>
      <rc t="2" v="19377"/>
    </bk>
    <bk>
      <rc t="2" v="19378"/>
    </bk>
    <bk>
      <rc t="2" v="19379"/>
    </bk>
    <bk>
      <rc t="2" v="19380"/>
    </bk>
    <bk>
      <rc t="2" v="19381"/>
    </bk>
    <bk>
      <rc t="2" v="19382"/>
    </bk>
    <bk>
      <rc t="2" v="19383"/>
    </bk>
    <bk>
      <rc t="2" v="19384"/>
    </bk>
    <bk>
      <rc t="2" v="19385"/>
    </bk>
    <bk>
      <rc t="2" v="19386"/>
    </bk>
    <bk>
      <rc t="2" v="19387"/>
    </bk>
    <bk>
      <rc t="2" v="19388"/>
    </bk>
    <bk>
      <rc t="2" v="19389"/>
    </bk>
    <bk>
      <rc t="2" v="19390"/>
    </bk>
    <bk>
      <rc t="2" v="19391"/>
    </bk>
    <bk>
      <rc t="2" v="19392"/>
    </bk>
    <bk>
      <rc t="2" v="19393"/>
    </bk>
    <bk>
      <rc t="2" v="19394"/>
    </bk>
    <bk>
      <rc t="2" v="19395"/>
    </bk>
    <bk>
      <rc t="2" v="19396"/>
    </bk>
    <bk>
      <rc t="2" v="19397"/>
    </bk>
    <bk>
      <rc t="2" v="19398"/>
    </bk>
    <bk>
      <rc t="2" v="19399"/>
    </bk>
    <bk>
      <rc t="2" v="19400"/>
    </bk>
    <bk>
      <rc t="2" v="19401"/>
    </bk>
    <bk>
      <rc t="2" v="19402"/>
    </bk>
    <bk>
      <rc t="2" v="19403"/>
    </bk>
    <bk>
      <rc t="2" v="19404"/>
    </bk>
    <bk>
      <rc t="2" v="19405"/>
    </bk>
    <bk>
      <rc t="2" v="19406"/>
    </bk>
    <bk>
      <rc t="2" v="19407"/>
    </bk>
    <bk>
      <rc t="2" v="19408"/>
    </bk>
    <bk>
      <rc t="2" v="19409"/>
    </bk>
    <bk>
      <rc t="2" v="19410"/>
    </bk>
    <bk>
      <rc t="2" v="19411"/>
    </bk>
    <bk>
      <rc t="2" v="19412"/>
    </bk>
    <bk>
      <rc t="2" v="19413"/>
    </bk>
    <bk>
      <rc t="2" v="19414"/>
    </bk>
    <bk>
      <rc t="2" v="19415"/>
    </bk>
    <bk>
      <rc t="2" v="19416"/>
    </bk>
    <bk>
      <rc t="2" v="19417"/>
    </bk>
    <bk>
      <rc t="2" v="19418"/>
    </bk>
    <bk>
      <rc t="2" v="19419"/>
    </bk>
    <bk>
      <rc t="2" v="19420"/>
    </bk>
    <bk>
      <rc t="2" v="19421"/>
    </bk>
    <bk>
      <rc t="2" v="19422"/>
    </bk>
    <bk>
      <rc t="2" v="19423"/>
    </bk>
    <bk>
      <rc t="2" v="19424"/>
    </bk>
    <bk>
      <rc t="2" v="19425"/>
    </bk>
    <bk>
      <rc t="2" v="19426"/>
    </bk>
    <bk>
      <rc t="2" v="19427"/>
    </bk>
    <bk>
      <rc t="2" v="19428"/>
    </bk>
    <bk>
      <rc t="2" v="19429"/>
    </bk>
    <bk>
      <rc t="2" v="19430"/>
    </bk>
    <bk>
      <rc t="2" v="19431"/>
    </bk>
    <bk>
      <rc t="2" v="19432"/>
    </bk>
    <bk>
      <rc t="2" v="19433"/>
    </bk>
    <bk>
      <rc t="2" v="19434"/>
    </bk>
    <bk>
      <rc t="2" v="19435"/>
    </bk>
    <bk>
      <rc t="2" v="19436"/>
    </bk>
    <bk>
      <rc t="2" v="19437"/>
    </bk>
    <bk>
      <rc t="2" v="19438"/>
    </bk>
    <bk>
      <rc t="2" v="19439"/>
    </bk>
    <bk>
      <rc t="2" v="19440"/>
    </bk>
    <bk>
      <rc t="2" v="19441"/>
    </bk>
    <bk>
      <rc t="2" v="19442"/>
    </bk>
    <bk>
      <rc t="2" v="19443"/>
    </bk>
    <bk>
      <rc t="2" v="19444"/>
    </bk>
    <bk>
      <rc t="2" v="19445"/>
    </bk>
    <bk>
      <rc t="2" v="19446"/>
    </bk>
    <bk>
      <rc t="2" v="19447"/>
    </bk>
    <bk>
      <rc t="2" v="19448"/>
    </bk>
    <bk>
      <rc t="2" v="19449"/>
    </bk>
    <bk>
      <rc t="2" v="19450"/>
    </bk>
    <bk>
      <rc t="2" v="19451"/>
    </bk>
    <bk>
      <rc t="2" v="19452"/>
    </bk>
    <bk>
      <rc t="2" v="19453"/>
    </bk>
    <bk>
      <rc t="2" v="19454"/>
    </bk>
    <bk>
      <rc t="2" v="19455"/>
    </bk>
    <bk>
      <rc t="2" v="19456"/>
    </bk>
    <bk>
      <rc t="2" v="19457"/>
    </bk>
    <bk>
      <rc t="2" v="19458"/>
    </bk>
    <bk>
      <rc t="2" v="19459"/>
    </bk>
    <bk>
      <rc t="2" v="19460"/>
    </bk>
    <bk>
      <rc t="2" v="19461"/>
    </bk>
    <bk>
      <rc t="2" v="19462"/>
    </bk>
    <bk>
      <rc t="2" v="19463"/>
    </bk>
    <bk>
      <rc t="2" v="19464"/>
    </bk>
    <bk>
      <rc t="2" v="19465"/>
    </bk>
    <bk>
      <rc t="2" v="19466"/>
    </bk>
    <bk>
      <rc t="2" v="19467"/>
    </bk>
    <bk>
      <rc t="2" v="19468"/>
    </bk>
    <bk>
      <rc t="2" v="19469"/>
    </bk>
    <bk>
      <rc t="2" v="19470"/>
    </bk>
    <bk>
      <rc t="2" v="19471"/>
    </bk>
    <bk>
      <rc t="2" v="19472"/>
    </bk>
    <bk>
      <rc t="2" v="19473"/>
    </bk>
    <bk>
      <rc t="2" v="19474"/>
    </bk>
    <bk>
      <rc t="2" v="19475"/>
    </bk>
    <bk>
      <rc t="2" v="19476"/>
    </bk>
    <bk>
      <rc t="2" v="19477"/>
    </bk>
    <bk>
      <rc t="2" v="19478"/>
    </bk>
    <bk>
      <rc t="2" v="19479"/>
    </bk>
    <bk>
      <rc t="2" v="19480"/>
    </bk>
    <bk>
      <rc t="2" v="19481"/>
    </bk>
    <bk>
      <rc t="2" v="19482"/>
    </bk>
    <bk>
      <rc t="2" v="19483"/>
    </bk>
    <bk>
      <rc t="2" v="19484"/>
    </bk>
    <bk>
      <rc t="2" v="19485"/>
    </bk>
    <bk>
      <rc t="2" v="19486"/>
    </bk>
    <bk>
      <rc t="2" v="19487"/>
    </bk>
    <bk>
      <rc t="2" v="19488"/>
    </bk>
    <bk>
      <rc t="2" v="19489"/>
    </bk>
    <bk>
      <rc t="2" v="19490"/>
    </bk>
    <bk>
      <rc t="2" v="19491"/>
    </bk>
    <bk>
      <rc t="2" v="19492"/>
    </bk>
    <bk>
      <rc t="2" v="19493"/>
    </bk>
    <bk>
      <rc t="2" v="19494"/>
    </bk>
    <bk>
      <rc t="2" v="19495"/>
    </bk>
    <bk>
      <rc t="2" v="19496"/>
    </bk>
    <bk>
      <rc t="2" v="19497"/>
    </bk>
    <bk>
      <rc t="2" v="19498"/>
    </bk>
    <bk>
      <rc t="2" v="19499"/>
    </bk>
    <bk>
      <rc t="2" v="19500"/>
    </bk>
    <bk>
      <rc t="2" v="19501"/>
    </bk>
    <bk>
      <rc t="2" v="19502"/>
    </bk>
    <bk>
      <rc t="2" v="19503"/>
    </bk>
    <bk>
      <rc t="2" v="19504"/>
    </bk>
    <bk>
      <rc t="2" v="19505"/>
    </bk>
    <bk>
      <rc t="2" v="19506"/>
    </bk>
    <bk>
      <rc t="2" v="19507"/>
    </bk>
    <bk>
      <rc t="2" v="19508"/>
    </bk>
    <bk>
      <rc t="2" v="19509"/>
    </bk>
    <bk>
      <rc t="2" v="19510"/>
    </bk>
    <bk>
      <rc t="2" v="19511"/>
    </bk>
    <bk>
      <rc t="2" v="19512"/>
    </bk>
    <bk>
      <rc t="2" v="19513"/>
    </bk>
    <bk>
      <rc t="2" v="19514"/>
    </bk>
    <bk>
      <rc t="2" v="19515"/>
    </bk>
    <bk>
      <rc t="2" v="19516"/>
    </bk>
    <bk>
      <rc t="2" v="19517"/>
    </bk>
    <bk>
      <rc t="2" v="19518"/>
    </bk>
    <bk>
      <rc t="2" v="19519"/>
    </bk>
    <bk>
      <rc t="2" v="19520"/>
    </bk>
    <bk>
      <rc t="2" v="19521"/>
    </bk>
    <bk>
      <rc t="2" v="19522"/>
    </bk>
    <bk>
      <rc t="2" v="19523"/>
    </bk>
    <bk>
      <rc t="2" v="19524"/>
    </bk>
    <bk>
      <rc t="2" v="19525"/>
    </bk>
    <bk>
      <rc t="2" v="19526"/>
    </bk>
    <bk>
      <rc t="2" v="19527"/>
    </bk>
    <bk>
      <rc t="2" v="19528"/>
    </bk>
    <bk>
      <rc t="2" v="19529"/>
    </bk>
    <bk>
      <rc t="2" v="19530"/>
    </bk>
    <bk>
      <rc t="2" v="19531"/>
    </bk>
    <bk>
      <rc t="2" v="19532"/>
    </bk>
    <bk>
      <rc t="2" v="19533"/>
    </bk>
    <bk>
      <rc t="2" v="19534"/>
    </bk>
    <bk>
      <rc t="2" v="19535"/>
    </bk>
    <bk>
      <rc t="2" v="19536"/>
    </bk>
    <bk>
      <rc t="2" v="19537"/>
    </bk>
    <bk>
      <rc t="2" v="19538"/>
    </bk>
    <bk>
      <rc t="2" v="19539"/>
    </bk>
    <bk>
      <rc t="2" v="19540"/>
    </bk>
    <bk>
      <rc t="2" v="19541"/>
    </bk>
    <bk>
      <rc t="2" v="19542"/>
    </bk>
    <bk>
      <rc t="2" v="19543"/>
    </bk>
    <bk>
      <rc t="2" v="19544"/>
    </bk>
    <bk>
      <rc t="2" v="19545"/>
    </bk>
    <bk>
      <rc t="2" v="19546"/>
    </bk>
    <bk>
      <rc t="2" v="19547"/>
    </bk>
    <bk>
      <rc t="2" v="19548"/>
    </bk>
    <bk>
      <rc t="2" v="19549"/>
    </bk>
    <bk>
      <rc t="2" v="19550"/>
    </bk>
    <bk>
      <rc t="2" v="19551"/>
    </bk>
    <bk>
      <rc t="2" v="19552"/>
    </bk>
    <bk>
      <rc t="2" v="19553"/>
    </bk>
    <bk>
      <rc t="2" v="19554"/>
    </bk>
    <bk>
      <rc t="2" v="19555"/>
    </bk>
    <bk>
      <rc t="2" v="19556"/>
    </bk>
    <bk>
      <rc t="2" v="19557"/>
    </bk>
    <bk>
      <rc t="2" v="19558"/>
    </bk>
    <bk>
      <rc t="2" v="19559"/>
    </bk>
    <bk>
      <rc t="2" v="19560"/>
    </bk>
    <bk>
      <rc t="2" v="19561"/>
    </bk>
    <bk>
      <rc t="2" v="19562"/>
    </bk>
    <bk>
      <rc t="2" v="19563"/>
    </bk>
    <bk>
      <rc t="2" v="19564"/>
    </bk>
    <bk>
      <rc t="2" v="19565"/>
    </bk>
    <bk>
      <rc t="2" v="19566"/>
    </bk>
    <bk>
      <rc t="2" v="19567"/>
    </bk>
    <bk>
      <rc t="2" v="19568"/>
    </bk>
    <bk>
      <rc t="2" v="19569"/>
    </bk>
    <bk>
      <rc t="2" v="19570"/>
    </bk>
    <bk>
      <rc t="2" v="19571"/>
    </bk>
    <bk>
      <rc t="2" v="19572"/>
    </bk>
    <bk>
      <rc t="2" v="19573"/>
    </bk>
    <bk>
      <rc t="2" v="19574"/>
    </bk>
    <bk>
      <rc t="2" v="19575"/>
    </bk>
    <bk>
      <rc t="2" v="19576"/>
    </bk>
    <bk>
      <rc t="2" v="19577"/>
    </bk>
    <bk>
      <rc t="2" v="19578"/>
    </bk>
    <bk>
      <rc t="2" v="19579"/>
    </bk>
    <bk>
      <rc t="2" v="19580"/>
    </bk>
    <bk>
      <rc t="2" v="19581"/>
    </bk>
    <bk>
      <rc t="2" v="19582"/>
    </bk>
    <bk>
      <rc t="2" v="19583"/>
    </bk>
    <bk>
      <rc t="2" v="19584"/>
    </bk>
    <bk>
      <rc t="2" v="19585"/>
    </bk>
    <bk>
      <rc t="2" v="19586"/>
    </bk>
    <bk>
      <rc t="2" v="19587"/>
    </bk>
    <bk>
      <rc t="2" v="19588"/>
    </bk>
    <bk>
      <rc t="2" v="19589"/>
    </bk>
    <bk>
      <rc t="2" v="19590"/>
    </bk>
    <bk>
      <rc t="2" v="19591"/>
    </bk>
    <bk>
      <rc t="2" v="19592"/>
    </bk>
    <bk>
      <rc t="2" v="19593"/>
    </bk>
    <bk>
      <rc t="2" v="19594"/>
    </bk>
    <bk>
      <rc t="2" v="19595"/>
    </bk>
    <bk>
      <rc t="2" v="19596"/>
    </bk>
    <bk>
      <rc t="2" v="19597"/>
    </bk>
    <bk>
      <rc t="2" v="19598"/>
    </bk>
    <bk>
      <rc t="2" v="19599"/>
    </bk>
    <bk>
      <rc t="2" v="19600"/>
    </bk>
    <bk>
      <rc t="2" v="19601"/>
    </bk>
    <bk>
      <rc t="2" v="19602"/>
    </bk>
    <bk>
      <rc t="2" v="19603"/>
    </bk>
    <bk>
      <rc t="2" v="19604"/>
    </bk>
    <bk>
      <rc t="2" v="19605"/>
    </bk>
    <bk>
      <rc t="2" v="19606"/>
    </bk>
    <bk>
      <rc t="2" v="19607"/>
    </bk>
    <bk>
      <rc t="2" v="19608"/>
    </bk>
    <bk>
      <rc t="2" v="19609"/>
    </bk>
    <bk>
      <rc t="2" v="19610"/>
    </bk>
    <bk>
      <rc t="2" v="19611"/>
    </bk>
    <bk>
      <rc t="2" v="19612"/>
    </bk>
    <bk>
      <rc t="2" v="19613"/>
    </bk>
    <bk>
      <rc t="2" v="19614"/>
    </bk>
    <bk>
      <rc t="2" v="19615"/>
    </bk>
    <bk>
      <rc t="2" v="19616"/>
    </bk>
    <bk>
      <rc t="2" v="19617"/>
    </bk>
    <bk>
      <rc t="2" v="19618"/>
    </bk>
    <bk>
      <rc t="2" v="19619"/>
    </bk>
    <bk>
      <rc t="2" v="19620"/>
    </bk>
    <bk>
      <rc t="2" v="19621"/>
    </bk>
    <bk>
      <rc t="2" v="19622"/>
    </bk>
    <bk>
      <rc t="2" v="19623"/>
    </bk>
    <bk>
      <rc t="2" v="19624"/>
    </bk>
    <bk>
      <rc t="2" v="19625"/>
    </bk>
    <bk>
      <rc t="2" v="19626"/>
    </bk>
    <bk>
      <rc t="2" v="19627"/>
    </bk>
    <bk>
      <rc t="2" v="19628"/>
    </bk>
    <bk>
      <rc t="2" v="19629"/>
    </bk>
    <bk>
      <rc t="2" v="19630"/>
    </bk>
    <bk>
      <rc t="2" v="19631"/>
    </bk>
    <bk>
      <rc t="2" v="19632"/>
    </bk>
    <bk>
      <rc t="2" v="19633"/>
    </bk>
    <bk>
      <rc t="2" v="19634"/>
    </bk>
    <bk>
      <rc t="2" v="19635"/>
    </bk>
    <bk>
      <rc t="2" v="19636"/>
    </bk>
    <bk>
      <rc t="2" v="19637"/>
    </bk>
    <bk>
      <rc t="2" v="19638"/>
    </bk>
    <bk>
      <rc t="2" v="19639"/>
    </bk>
    <bk>
      <rc t="2" v="19640"/>
    </bk>
    <bk>
      <rc t="2" v="19641"/>
    </bk>
    <bk>
      <rc t="2" v="19642"/>
    </bk>
    <bk>
      <rc t="2" v="19643"/>
    </bk>
    <bk>
      <rc t="2" v="19644"/>
    </bk>
    <bk>
      <rc t="2" v="19645"/>
    </bk>
    <bk>
      <rc t="2" v="19646"/>
    </bk>
    <bk>
      <rc t="2" v="19647"/>
    </bk>
    <bk>
      <rc t="2" v="19648"/>
    </bk>
    <bk>
      <rc t="2" v="19649"/>
    </bk>
    <bk>
      <rc t="2" v="19650"/>
    </bk>
    <bk>
      <rc t="2" v="19651"/>
    </bk>
    <bk>
      <rc t="2" v="19652"/>
    </bk>
    <bk>
      <rc t="2" v="19653"/>
    </bk>
    <bk>
      <rc t="2" v="19654"/>
    </bk>
    <bk>
      <rc t="2" v="19655"/>
    </bk>
    <bk>
      <rc t="2" v="19656"/>
    </bk>
    <bk>
      <rc t="2" v="19657"/>
    </bk>
    <bk>
      <rc t="2" v="19658"/>
    </bk>
    <bk>
      <rc t="2" v="19659"/>
    </bk>
    <bk>
      <rc t="2" v="19660"/>
    </bk>
    <bk>
      <rc t="2" v="19661"/>
    </bk>
    <bk>
      <rc t="2" v="19662"/>
    </bk>
    <bk>
      <rc t="2" v="19663"/>
    </bk>
    <bk>
      <rc t="2" v="19664"/>
    </bk>
    <bk>
      <rc t="2" v="19665"/>
    </bk>
    <bk>
      <rc t="2" v="19666"/>
    </bk>
    <bk>
      <rc t="2" v="19667"/>
    </bk>
    <bk>
      <rc t="2" v="19668"/>
    </bk>
    <bk>
      <rc t="2" v="19669"/>
    </bk>
    <bk>
      <rc t="2" v="19670"/>
    </bk>
    <bk>
      <rc t="2" v="19671"/>
    </bk>
    <bk>
      <rc t="2" v="19672"/>
    </bk>
    <bk>
      <rc t="2" v="19673"/>
    </bk>
    <bk>
      <rc t="2" v="19674"/>
    </bk>
    <bk>
      <rc t="2" v="19675"/>
    </bk>
    <bk>
      <rc t="2" v="19676"/>
    </bk>
    <bk>
      <rc t="2" v="19677"/>
    </bk>
    <bk>
      <rc t="2" v="19678"/>
    </bk>
    <bk>
      <rc t="2" v="19679"/>
    </bk>
    <bk>
      <rc t="2" v="19680"/>
    </bk>
    <bk>
      <rc t="2" v="19681"/>
    </bk>
    <bk>
      <rc t="2" v="19682"/>
    </bk>
    <bk>
      <rc t="2" v="19683"/>
    </bk>
    <bk>
      <rc t="2" v="19684"/>
    </bk>
    <bk>
      <rc t="2" v="19685"/>
    </bk>
    <bk>
      <rc t="2" v="19686"/>
    </bk>
    <bk>
      <rc t="2" v="19687"/>
    </bk>
    <bk>
      <rc t="2" v="19688"/>
    </bk>
    <bk>
      <rc t="2" v="19689"/>
    </bk>
    <bk>
      <rc t="2" v="19690"/>
    </bk>
    <bk>
      <rc t="2" v="19691"/>
    </bk>
    <bk>
      <rc t="2" v="19692"/>
    </bk>
    <bk>
      <rc t="2" v="19693"/>
    </bk>
    <bk>
      <rc t="2" v="19694"/>
    </bk>
    <bk>
      <rc t="2" v="19695"/>
    </bk>
    <bk>
      <rc t="2" v="19696"/>
    </bk>
    <bk>
      <rc t="2" v="19697"/>
    </bk>
    <bk>
      <rc t="2" v="19698"/>
    </bk>
    <bk>
      <rc t="2" v="19699"/>
    </bk>
    <bk>
      <rc t="2" v="19700"/>
    </bk>
    <bk>
      <rc t="2" v="19701"/>
    </bk>
    <bk>
      <rc t="2" v="19702"/>
    </bk>
    <bk>
      <rc t="2" v="19703"/>
    </bk>
    <bk>
      <rc t="2" v="19704"/>
    </bk>
    <bk>
      <rc t="2" v="19705"/>
    </bk>
    <bk>
      <rc t="2" v="19706"/>
    </bk>
    <bk>
      <rc t="2" v="19707"/>
    </bk>
    <bk>
      <rc t="2" v="19708"/>
    </bk>
    <bk>
      <rc t="2" v="19709"/>
    </bk>
    <bk>
      <rc t="2" v="19710"/>
    </bk>
    <bk>
      <rc t="2" v="19711"/>
    </bk>
    <bk>
      <rc t="2" v="19712"/>
    </bk>
    <bk>
      <rc t="2" v="19713"/>
    </bk>
    <bk>
      <rc t="2" v="19714"/>
    </bk>
    <bk>
      <rc t="2" v="19715"/>
    </bk>
    <bk>
      <rc t="2" v="19716"/>
    </bk>
    <bk>
      <rc t="2" v="19717"/>
    </bk>
    <bk>
      <rc t="2" v="19718"/>
    </bk>
    <bk>
      <rc t="2" v="19719"/>
    </bk>
    <bk>
      <rc t="2" v="19720"/>
    </bk>
    <bk>
      <rc t="2" v="19721"/>
    </bk>
    <bk>
      <rc t="2" v="19722"/>
    </bk>
    <bk>
      <rc t="2" v="19723"/>
    </bk>
    <bk>
      <rc t="2" v="19724"/>
    </bk>
    <bk>
      <rc t="2" v="19725"/>
    </bk>
    <bk>
      <rc t="2" v="19726"/>
    </bk>
    <bk>
      <rc t="2" v="19727"/>
    </bk>
    <bk>
      <rc t="2" v="19728"/>
    </bk>
    <bk>
      <rc t="2" v="19729"/>
    </bk>
    <bk>
      <rc t="2" v="19730"/>
    </bk>
    <bk>
      <rc t="2" v="19731"/>
    </bk>
    <bk>
      <rc t="2" v="19732"/>
    </bk>
    <bk>
      <rc t="2" v="19733"/>
    </bk>
    <bk>
      <rc t="2" v="19734"/>
    </bk>
    <bk>
      <rc t="2" v="19735"/>
    </bk>
    <bk>
      <rc t="2" v="19736"/>
    </bk>
    <bk>
      <rc t="2" v="19737"/>
    </bk>
    <bk>
      <rc t="2" v="19738"/>
    </bk>
    <bk>
      <rc t="2" v="19739"/>
    </bk>
    <bk>
      <rc t="2" v="19740"/>
    </bk>
    <bk>
      <rc t="2" v="19741"/>
    </bk>
    <bk>
      <rc t="2" v="19742"/>
    </bk>
    <bk>
      <rc t="2" v="19743"/>
    </bk>
    <bk>
      <rc t="2" v="19744"/>
    </bk>
    <bk>
      <rc t="2" v="19745"/>
    </bk>
    <bk>
      <rc t="2" v="19746"/>
    </bk>
    <bk>
      <rc t="2" v="19747"/>
    </bk>
    <bk>
      <rc t="2" v="19748"/>
    </bk>
    <bk>
      <rc t="2" v="19749"/>
    </bk>
    <bk>
      <rc t="2" v="19750"/>
    </bk>
    <bk>
      <rc t="2" v="19751"/>
    </bk>
    <bk>
      <rc t="2" v="19752"/>
    </bk>
    <bk>
      <rc t="2" v="19753"/>
    </bk>
    <bk>
      <rc t="2" v="19754"/>
    </bk>
    <bk>
      <rc t="2" v="19755"/>
    </bk>
    <bk>
      <rc t="2" v="19756"/>
    </bk>
    <bk>
      <rc t="2" v="19757"/>
    </bk>
    <bk>
      <rc t="2" v="19758"/>
    </bk>
    <bk>
      <rc t="2" v="19759"/>
    </bk>
    <bk>
      <rc t="2" v="19760"/>
    </bk>
    <bk>
      <rc t="2" v="19761"/>
    </bk>
    <bk>
      <rc t="2" v="19762"/>
    </bk>
    <bk>
      <rc t="2" v="19763"/>
    </bk>
    <bk>
      <rc t="2" v="19764"/>
    </bk>
    <bk>
      <rc t="2" v="19765"/>
    </bk>
    <bk>
      <rc t="2" v="19766"/>
    </bk>
    <bk>
      <rc t="2" v="19767"/>
    </bk>
    <bk>
      <rc t="2" v="19768"/>
    </bk>
    <bk>
      <rc t="2" v="19769"/>
    </bk>
    <bk>
      <rc t="2" v="19770"/>
    </bk>
    <bk>
      <rc t="2" v="19771"/>
    </bk>
    <bk>
      <rc t="2" v="19772"/>
    </bk>
    <bk>
      <rc t="2" v="19773"/>
    </bk>
    <bk>
      <rc t="2" v="19774"/>
    </bk>
    <bk>
      <rc t="2" v="19775"/>
    </bk>
    <bk>
      <rc t="2" v="19776"/>
    </bk>
    <bk>
      <rc t="2" v="19777"/>
    </bk>
    <bk>
      <rc t="2" v="19778"/>
    </bk>
    <bk>
      <rc t="2" v="19779"/>
    </bk>
    <bk>
      <rc t="2" v="19780"/>
    </bk>
    <bk>
      <rc t="2" v="19781"/>
    </bk>
    <bk>
      <rc t="2" v="19782"/>
    </bk>
    <bk>
      <rc t="2" v="19783"/>
    </bk>
    <bk>
      <rc t="2" v="19784"/>
    </bk>
    <bk>
      <rc t="2" v="19785"/>
    </bk>
    <bk>
      <rc t="2" v="19786"/>
    </bk>
    <bk>
      <rc t="2" v="19787"/>
    </bk>
    <bk>
      <rc t="2" v="19788"/>
    </bk>
    <bk>
      <rc t="2" v="19789"/>
    </bk>
    <bk>
      <rc t="2" v="19790"/>
    </bk>
    <bk>
      <rc t="2" v="19791"/>
    </bk>
    <bk>
      <rc t="2" v="19792"/>
    </bk>
    <bk>
      <rc t="2" v="19793"/>
    </bk>
    <bk>
      <rc t="2" v="19794"/>
    </bk>
    <bk>
      <rc t="2" v="19795"/>
    </bk>
    <bk>
      <rc t="2" v="19796"/>
    </bk>
    <bk>
      <rc t="2" v="19797"/>
    </bk>
    <bk>
      <rc t="2" v="19798"/>
    </bk>
    <bk>
      <rc t="2" v="19799"/>
    </bk>
    <bk>
      <rc t="2" v="19800"/>
    </bk>
    <bk>
      <rc t="2" v="19801"/>
    </bk>
    <bk>
      <rc t="2" v="19802"/>
    </bk>
    <bk>
      <rc t="2" v="19803"/>
    </bk>
    <bk>
      <rc t="2" v="19804"/>
    </bk>
    <bk>
      <rc t="2" v="19805"/>
    </bk>
    <bk>
      <rc t="2" v="19806"/>
    </bk>
    <bk>
      <rc t="2" v="19807"/>
    </bk>
    <bk>
      <rc t="2" v="19808"/>
    </bk>
    <bk>
      <rc t="2" v="19809"/>
    </bk>
    <bk>
      <rc t="2" v="19810"/>
    </bk>
    <bk>
      <rc t="2" v="19811"/>
    </bk>
    <bk>
      <rc t="2" v="19812"/>
    </bk>
    <bk>
      <rc t="2" v="19813"/>
    </bk>
    <bk>
      <rc t="2" v="19814"/>
    </bk>
    <bk>
      <rc t="2" v="19815"/>
    </bk>
    <bk>
      <rc t="2" v="19816"/>
    </bk>
    <bk>
      <rc t="2" v="19817"/>
    </bk>
    <bk>
      <rc t="2" v="19818"/>
    </bk>
    <bk>
      <rc t="2" v="19819"/>
    </bk>
    <bk>
      <rc t="2" v="19820"/>
    </bk>
    <bk>
      <rc t="2" v="19821"/>
    </bk>
    <bk>
      <rc t="2" v="19822"/>
    </bk>
    <bk>
      <rc t="2" v="19823"/>
    </bk>
    <bk>
      <rc t="2" v="19824"/>
    </bk>
    <bk>
      <rc t="2" v="19825"/>
    </bk>
    <bk>
      <rc t="2" v="19826"/>
    </bk>
    <bk>
      <rc t="2" v="19827"/>
    </bk>
    <bk>
      <rc t="2" v="19828"/>
    </bk>
    <bk>
      <rc t="2" v="19829"/>
    </bk>
    <bk>
      <rc t="2" v="19830"/>
    </bk>
    <bk>
      <rc t="2" v="19831"/>
    </bk>
    <bk>
      <rc t="2" v="19832"/>
    </bk>
    <bk>
      <rc t="2" v="19833"/>
    </bk>
    <bk>
      <rc t="2" v="19834"/>
    </bk>
    <bk>
      <rc t="2" v="19835"/>
    </bk>
    <bk>
      <rc t="2" v="19836"/>
    </bk>
    <bk>
      <rc t="2" v="19837"/>
    </bk>
    <bk>
      <rc t="2" v="19838"/>
    </bk>
    <bk>
      <rc t="2" v="19839"/>
    </bk>
    <bk>
      <rc t="2" v="19840"/>
    </bk>
    <bk>
      <rc t="2" v="19841"/>
    </bk>
    <bk>
      <rc t="2" v="19842"/>
    </bk>
    <bk>
      <rc t="2" v="19843"/>
    </bk>
    <bk>
      <rc t="2" v="19844"/>
    </bk>
    <bk>
      <rc t="2" v="19845"/>
    </bk>
    <bk>
      <rc t="2" v="19846"/>
    </bk>
    <bk>
      <rc t="2" v="19847"/>
    </bk>
    <bk>
      <rc t="2" v="19848"/>
    </bk>
    <bk>
      <rc t="2" v="19849"/>
    </bk>
    <bk>
      <rc t="2" v="19850"/>
    </bk>
    <bk>
      <rc t="2" v="19851"/>
    </bk>
    <bk>
      <rc t="2" v="19852"/>
    </bk>
    <bk>
      <rc t="2" v="19853"/>
    </bk>
    <bk>
      <rc t="2" v="19854"/>
    </bk>
    <bk>
      <rc t="2" v="19855"/>
    </bk>
    <bk>
      <rc t="2" v="19856"/>
    </bk>
    <bk>
      <rc t="2" v="19857"/>
    </bk>
    <bk>
      <rc t="2" v="19858"/>
    </bk>
    <bk>
      <rc t="2" v="19859"/>
    </bk>
    <bk>
      <rc t="2" v="19860"/>
    </bk>
    <bk>
      <rc t="2" v="19861"/>
    </bk>
    <bk>
      <rc t="2" v="19862"/>
    </bk>
    <bk>
      <rc t="2" v="19863"/>
    </bk>
    <bk>
      <rc t="2" v="19864"/>
    </bk>
    <bk>
      <rc t="2" v="19865"/>
    </bk>
    <bk>
      <rc t="2" v="19866"/>
    </bk>
    <bk>
      <rc t="2" v="19867"/>
    </bk>
    <bk>
      <rc t="2" v="19868"/>
    </bk>
    <bk>
      <rc t="2" v="19869"/>
    </bk>
    <bk>
      <rc t="2" v="19870"/>
    </bk>
    <bk>
      <rc t="2" v="19871"/>
    </bk>
    <bk>
      <rc t="2" v="19872"/>
    </bk>
    <bk>
      <rc t="2" v="19873"/>
    </bk>
    <bk>
      <rc t="2" v="19874"/>
    </bk>
    <bk>
      <rc t="2" v="19875"/>
    </bk>
    <bk>
      <rc t="2" v="19876"/>
    </bk>
    <bk>
      <rc t="2" v="19877"/>
    </bk>
    <bk>
      <rc t="2" v="19878"/>
    </bk>
    <bk>
      <rc t="2" v="19879"/>
    </bk>
    <bk>
      <rc t="2" v="19880"/>
    </bk>
    <bk>
      <rc t="2" v="19881"/>
    </bk>
    <bk>
      <rc t="2" v="19882"/>
    </bk>
    <bk>
      <rc t="2" v="19883"/>
    </bk>
    <bk>
      <rc t="2" v="19884"/>
    </bk>
    <bk>
      <rc t="2" v="19885"/>
    </bk>
    <bk>
      <rc t="2" v="19886"/>
    </bk>
    <bk>
      <rc t="2" v="19887"/>
    </bk>
    <bk>
      <rc t="2" v="19888"/>
    </bk>
    <bk>
      <rc t="2" v="19889"/>
    </bk>
    <bk>
      <rc t="2" v="19890"/>
    </bk>
    <bk>
      <rc t="2" v="19891"/>
    </bk>
    <bk>
      <rc t="2" v="19892"/>
    </bk>
    <bk>
      <rc t="2" v="19893"/>
    </bk>
    <bk>
      <rc t="2" v="19894"/>
    </bk>
    <bk>
      <rc t="2" v="19895"/>
    </bk>
    <bk>
      <rc t="2" v="19896"/>
    </bk>
    <bk>
      <rc t="2" v="19897"/>
    </bk>
    <bk>
      <rc t="2" v="19898"/>
    </bk>
    <bk>
      <rc t="2" v="19899"/>
    </bk>
    <bk>
      <rc t="2" v="19900"/>
    </bk>
    <bk>
      <rc t="2" v="19901"/>
    </bk>
    <bk>
      <rc t="2" v="19902"/>
    </bk>
    <bk>
      <rc t="2" v="19903"/>
    </bk>
    <bk>
      <rc t="2" v="19904"/>
    </bk>
    <bk>
      <rc t="2" v="19905"/>
    </bk>
    <bk>
      <rc t="2" v="19906"/>
    </bk>
    <bk>
      <rc t="2" v="19907"/>
    </bk>
    <bk>
      <rc t="2" v="19908"/>
    </bk>
    <bk>
      <rc t="2" v="19909"/>
    </bk>
    <bk>
      <rc t="2" v="19910"/>
    </bk>
    <bk>
      <rc t="2" v="19911"/>
    </bk>
    <bk>
      <rc t="2" v="19912"/>
    </bk>
    <bk>
      <rc t="2" v="19913"/>
    </bk>
    <bk>
      <rc t="2" v="19914"/>
    </bk>
    <bk>
      <rc t="2" v="19915"/>
    </bk>
    <bk>
      <rc t="2" v="19916"/>
    </bk>
    <bk>
      <rc t="2" v="19917"/>
    </bk>
    <bk>
      <rc t="2" v="19918"/>
    </bk>
    <bk>
      <rc t="2" v="19919"/>
    </bk>
    <bk>
      <rc t="2" v="19920"/>
    </bk>
    <bk>
      <rc t="2" v="19921"/>
    </bk>
    <bk>
      <rc t="2" v="19922"/>
    </bk>
    <bk>
      <rc t="2" v="19923"/>
    </bk>
    <bk>
      <rc t="2" v="19924"/>
    </bk>
    <bk>
      <rc t="2" v="19925"/>
    </bk>
    <bk>
      <rc t="2" v="19926"/>
    </bk>
    <bk>
      <rc t="2" v="19927"/>
    </bk>
    <bk>
      <rc t="2" v="19928"/>
    </bk>
    <bk>
      <rc t="2" v="19929"/>
    </bk>
    <bk>
      <rc t="2" v="19930"/>
    </bk>
    <bk>
      <rc t="2" v="19931"/>
    </bk>
    <bk>
      <rc t="2" v="19932"/>
    </bk>
    <bk>
      <rc t="2" v="19933"/>
    </bk>
    <bk>
      <rc t="2" v="19934"/>
    </bk>
    <bk>
      <rc t="2" v="19935"/>
    </bk>
    <bk>
      <rc t="2" v="19936"/>
    </bk>
    <bk>
      <rc t="2" v="19937"/>
    </bk>
    <bk>
      <rc t="2" v="19938"/>
    </bk>
    <bk>
      <rc t="2" v="19939"/>
    </bk>
    <bk>
      <rc t="2" v="19940"/>
    </bk>
    <bk>
      <rc t="2" v="19941"/>
    </bk>
    <bk>
      <rc t="2" v="19942"/>
    </bk>
    <bk>
      <rc t="2" v="19943"/>
    </bk>
    <bk>
      <rc t="2" v="19944"/>
    </bk>
    <bk>
      <rc t="2" v="19945"/>
    </bk>
    <bk>
      <rc t="2" v="19946"/>
    </bk>
    <bk>
      <rc t="2" v="19947"/>
    </bk>
    <bk>
      <rc t="2" v="19948"/>
    </bk>
    <bk>
      <rc t="2" v="19949"/>
    </bk>
    <bk>
      <rc t="2" v="19950"/>
    </bk>
    <bk>
      <rc t="2" v="19951"/>
    </bk>
    <bk>
      <rc t="2" v="19952"/>
    </bk>
    <bk>
      <rc t="2" v="19953"/>
    </bk>
    <bk>
      <rc t="2" v="19954"/>
    </bk>
    <bk>
      <rc t="2" v="19955"/>
    </bk>
    <bk>
      <rc t="2" v="19956"/>
    </bk>
    <bk>
      <rc t="2" v="19957"/>
    </bk>
    <bk>
      <rc t="2" v="19958"/>
    </bk>
    <bk>
      <rc t="2" v="19959"/>
    </bk>
    <bk>
      <rc t="2" v="19960"/>
    </bk>
    <bk>
      <rc t="2" v="19961"/>
    </bk>
    <bk>
      <rc t="2" v="19962"/>
    </bk>
    <bk>
      <rc t="2" v="19963"/>
    </bk>
    <bk>
      <rc t="2" v="19964"/>
    </bk>
    <bk>
      <rc t="2" v="19965"/>
    </bk>
    <bk>
      <rc t="2" v="19966"/>
    </bk>
    <bk>
      <rc t="2" v="19967"/>
    </bk>
    <bk>
      <rc t="2" v="19968"/>
    </bk>
    <bk>
      <rc t="2" v="19969"/>
    </bk>
    <bk>
      <rc t="2" v="19970"/>
    </bk>
    <bk>
      <rc t="2" v="19971"/>
    </bk>
    <bk>
      <rc t="2" v="19972"/>
    </bk>
    <bk>
      <rc t="2" v="19973"/>
    </bk>
    <bk>
      <rc t="2" v="19974"/>
    </bk>
    <bk>
      <rc t="2" v="19975"/>
    </bk>
    <bk>
      <rc t="2" v="19976"/>
    </bk>
    <bk>
      <rc t="2" v="19977"/>
    </bk>
    <bk>
      <rc t="2" v="19978"/>
    </bk>
    <bk>
      <rc t="2" v="19979"/>
    </bk>
    <bk>
      <rc t="2" v="19980"/>
    </bk>
    <bk>
      <rc t="2" v="19981"/>
    </bk>
    <bk>
      <rc t="2" v="19982"/>
    </bk>
    <bk>
      <rc t="2" v="19983"/>
    </bk>
    <bk>
      <rc t="2" v="19984"/>
    </bk>
    <bk>
      <rc t="2" v="19985"/>
    </bk>
    <bk>
      <rc t="2" v="19986"/>
    </bk>
    <bk>
      <rc t="2" v="19987"/>
    </bk>
    <bk>
      <rc t="2" v="19988"/>
    </bk>
    <bk>
      <rc t="2" v="19989"/>
    </bk>
    <bk>
      <rc t="2" v="19990"/>
    </bk>
    <bk>
      <rc t="2" v="19991"/>
    </bk>
    <bk>
      <rc t="2" v="19992"/>
    </bk>
    <bk>
      <rc t="2" v="19993"/>
    </bk>
    <bk>
      <rc t="2" v="19994"/>
    </bk>
    <bk>
      <rc t="2" v="19995"/>
    </bk>
    <bk>
      <rc t="2" v="19996"/>
    </bk>
    <bk>
      <rc t="2" v="19997"/>
    </bk>
    <bk>
      <rc t="2" v="19998"/>
    </bk>
    <bk>
      <rc t="2" v="19999"/>
    </bk>
    <bk>
      <rc t="2" v="20000"/>
    </bk>
    <bk>
      <rc t="2" v="20001"/>
    </bk>
    <bk>
      <rc t="2" v="20002"/>
    </bk>
    <bk>
      <rc t="2" v="20003"/>
    </bk>
    <bk>
      <rc t="2" v="20004"/>
    </bk>
    <bk>
      <rc t="2" v="20005"/>
    </bk>
    <bk>
      <rc t="2" v="20006"/>
    </bk>
    <bk>
      <rc t="2" v="20007"/>
    </bk>
    <bk>
      <rc t="2" v="20008"/>
    </bk>
    <bk>
      <rc t="2" v="20009"/>
    </bk>
    <bk>
      <rc t="2" v="20010"/>
    </bk>
    <bk>
      <rc t="2" v="20011"/>
    </bk>
    <bk>
      <rc t="2" v="20012"/>
    </bk>
    <bk>
      <rc t="2" v="20013"/>
    </bk>
    <bk>
      <rc t="2" v="20014"/>
    </bk>
    <bk>
      <rc t="2" v="20015"/>
    </bk>
    <bk>
      <rc t="2" v="20016"/>
    </bk>
    <bk>
      <rc t="2" v="20017"/>
    </bk>
    <bk>
      <rc t="2" v="20018"/>
    </bk>
    <bk>
      <rc t="2" v="20019"/>
    </bk>
    <bk>
      <rc t="2" v="20020"/>
    </bk>
    <bk>
      <rc t="2" v="20021"/>
    </bk>
    <bk>
      <rc t="2" v="20022"/>
    </bk>
    <bk>
      <rc t="2" v="20023"/>
    </bk>
    <bk>
      <rc t="2" v="20024"/>
    </bk>
    <bk>
      <rc t="2" v="20025"/>
    </bk>
    <bk>
      <rc t="2" v="20026"/>
    </bk>
    <bk>
      <rc t="2" v="20027"/>
    </bk>
    <bk>
      <rc t="2" v="20028"/>
    </bk>
    <bk>
      <rc t="2" v="20029"/>
    </bk>
    <bk>
      <rc t="2" v="20030"/>
    </bk>
    <bk>
      <rc t="2" v="20031"/>
    </bk>
    <bk>
      <rc t="2" v="20032"/>
    </bk>
    <bk>
      <rc t="2" v="20033"/>
    </bk>
    <bk>
      <rc t="2" v="20034"/>
    </bk>
    <bk>
      <rc t="2" v="20035"/>
    </bk>
    <bk>
      <rc t="2" v="20036"/>
    </bk>
    <bk>
      <rc t="2" v="20037"/>
    </bk>
    <bk>
      <rc t="2" v="20038"/>
    </bk>
    <bk>
      <rc t="2" v="20039"/>
    </bk>
    <bk>
      <rc t="2" v="20040"/>
    </bk>
    <bk>
      <rc t="2" v="20041"/>
    </bk>
    <bk>
      <rc t="2" v="20042"/>
    </bk>
    <bk>
      <rc t="2" v="20043"/>
    </bk>
    <bk>
      <rc t="2" v="20044"/>
    </bk>
    <bk>
      <rc t="2" v="20045"/>
    </bk>
    <bk>
      <rc t="2" v="20046"/>
    </bk>
    <bk>
      <rc t="2" v="20047"/>
    </bk>
    <bk>
      <rc t="2" v="20048"/>
    </bk>
    <bk>
      <rc t="2" v="20049"/>
    </bk>
    <bk>
      <rc t="2" v="20050"/>
    </bk>
    <bk>
      <rc t="2" v="20051"/>
    </bk>
    <bk>
      <rc t="2" v="20052"/>
    </bk>
    <bk>
      <rc t="2" v="20053"/>
    </bk>
    <bk>
      <rc t="2" v="20054"/>
    </bk>
    <bk>
      <rc t="2" v="20055"/>
    </bk>
    <bk>
      <rc t="2" v="20056"/>
    </bk>
    <bk>
      <rc t="2" v="20057"/>
    </bk>
    <bk>
      <rc t="2" v="20058"/>
    </bk>
    <bk>
      <rc t="2" v="20059"/>
    </bk>
    <bk>
      <rc t="2" v="20060"/>
    </bk>
    <bk>
      <rc t="2" v="20061"/>
    </bk>
    <bk>
      <rc t="2" v="20062"/>
    </bk>
    <bk>
      <rc t="2" v="20063"/>
    </bk>
    <bk>
      <rc t="2" v="20064"/>
    </bk>
    <bk>
      <rc t="2" v="20065"/>
    </bk>
    <bk>
      <rc t="2" v="20066"/>
    </bk>
    <bk>
      <rc t="2" v="20067"/>
    </bk>
    <bk>
      <rc t="2" v="20068"/>
    </bk>
    <bk>
      <rc t="2" v="20069"/>
    </bk>
    <bk>
      <rc t="2" v="20070"/>
    </bk>
    <bk>
      <rc t="2" v="20071"/>
    </bk>
    <bk>
      <rc t="2" v="20072"/>
    </bk>
    <bk>
      <rc t="2" v="20073"/>
    </bk>
    <bk>
      <rc t="2" v="20074"/>
    </bk>
    <bk>
      <rc t="2" v="20075"/>
    </bk>
    <bk>
      <rc t="2" v="20076"/>
    </bk>
    <bk>
      <rc t="2" v="20077"/>
    </bk>
    <bk>
      <rc t="2" v="20078"/>
    </bk>
    <bk>
      <rc t="2" v="20079"/>
    </bk>
    <bk>
      <rc t="2" v="20080"/>
    </bk>
    <bk>
      <rc t="2" v="20081"/>
    </bk>
    <bk>
      <rc t="2" v="20082"/>
    </bk>
    <bk>
      <rc t="2" v="20083"/>
    </bk>
    <bk>
      <rc t="2" v="20084"/>
    </bk>
    <bk>
      <rc t="2" v="20085"/>
    </bk>
    <bk>
      <rc t="2" v="20086"/>
    </bk>
    <bk>
      <rc t="2" v="20087"/>
    </bk>
    <bk>
      <rc t="2" v="20088"/>
    </bk>
    <bk>
      <rc t="2" v="20089"/>
    </bk>
    <bk>
      <rc t="2" v="20090"/>
    </bk>
    <bk>
      <rc t="2" v="20091"/>
    </bk>
    <bk>
      <rc t="2" v="20092"/>
    </bk>
    <bk>
      <rc t="2" v="20093"/>
    </bk>
    <bk>
      <rc t="2" v="20094"/>
    </bk>
    <bk>
      <rc t="2" v="20095"/>
    </bk>
    <bk>
      <rc t="2" v="20096"/>
    </bk>
    <bk>
      <rc t="2" v="20097"/>
    </bk>
    <bk>
      <rc t="2" v="20098"/>
    </bk>
    <bk>
      <rc t="2" v="20099"/>
    </bk>
    <bk>
      <rc t="2" v="20100"/>
    </bk>
    <bk>
      <rc t="2" v="20101"/>
    </bk>
    <bk>
      <rc t="2" v="20102"/>
    </bk>
    <bk>
      <rc t="2" v="20103"/>
    </bk>
    <bk>
      <rc t="2" v="20104"/>
    </bk>
    <bk>
      <rc t="2" v="20105"/>
    </bk>
    <bk>
      <rc t="2" v="20106"/>
    </bk>
    <bk>
      <rc t="2" v="20107"/>
    </bk>
    <bk>
      <rc t="2" v="20108"/>
    </bk>
    <bk>
      <rc t="2" v="20109"/>
    </bk>
    <bk>
      <rc t="2" v="20110"/>
    </bk>
    <bk>
      <rc t="2" v="20111"/>
    </bk>
    <bk>
      <rc t="2" v="20112"/>
    </bk>
    <bk>
      <rc t="2" v="20113"/>
    </bk>
    <bk>
      <rc t="2" v="20114"/>
    </bk>
    <bk>
      <rc t="2" v="20115"/>
    </bk>
    <bk>
      <rc t="2" v="20116"/>
    </bk>
    <bk>
      <rc t="2" v="20117"/>
    </bk>
    <bk>
      <rc t="2" v="20118"/>
    </bk>
    <bk>
      <rc t="2" v="20119"/>
    </bk>
    <bk>
      <rc t="2" v="20120"/>
    </bk>
    <bk>
      <rc t="2" v="20121"/>
    </bk>
    <bk>
      <rc t="2" v="20122"/>
    </bk>
    <bk>
      <rc t="2" v="20123"/>
    </bk>
    <bk>
      <rc t="2" v="20124"/>
    </bk>
    <bk>
      <rc t="2" v="20125"/>
    </bk>
    <bk>
      <rc t="2" v="20126"/>
    </bk>
    <bk>
      <rc t="2" v="20127"/>
    </bk>
    <bk>
      <rc t="2" v="20128"/>
    </bk>
    <bk>
      <rc t="2" v="20129"/>
    </bk>
    <bk>
      <rc t="2" v="20130"/>
    </bk>
    <bk>
      <rc t="2" v="20131"/>
    </bk>
    <bk>
      <rc t="2" v="20132"/>
    </bk>
    <bk>
      <rc t="2" v="20133"/>
    </bk>
    <bk>
      <rc t="2" v="20134"/>
    </bk>
    <bk>
      <rc t="2" v="20135"/>
    </bk>
    <bk>
      <rc t="2" v="20136"/>
    </bk>
    <bk>
      <rc t="2" v="20137"/>
    </bk>
    <bk>
      <rc t="2" v="20138"/>
    </bk>
    <bk>
      <rc t="2" v="20139"/>
    </bk>
    <bk>
      <rc t="2" v="20140"/>
    </bk>
    <bk>
      <rc t="2" v="20141"/>
    </bk>
    <bk>
      <rc t="2" v="20142"/>
    </bk>
    <bk>
      <rc t="2" v="20143"/>
    </bk>
    <bk>
      <rc t="2" v="20144"/>
    </bk>
    <bk>
      <rc t="2" v="20145"/>
    </bk>
    <bk>
      <rc t="2" v="20146"/>
    </bk>
    <bk>
      <rc t="2" v="20147"/>
    </bk>
    <bk>
      <rc t="2" v="20148"/>
    </bk>
    <bk>
      <rc t="2" v="20149"/>
    </bk>
    <bk>
      <rc t="2" v="20150"/>
    </bk>
    <bk>
      <rc t="2" v="20151"/>
    </bk>
    <bk>
      <rc t="2" v="20152"/>
    </bk>
    <bk>
      <rc t="2" v="20153"/>
    </bk>
    <bk>
      <rc t="2" v="20154"/>
    </bk>
    <bk>
      <rc t="2" v="20155"/>
    </bk>
    <bk>
      <rc t="2" v="20156"/>
    </bk>
    <bk>
      <rc t="2" v="20157"/>
    </bk>
    <bk>
      <rc t="2" v="20158"/>
    </bk>
    <bk>
      <rc t="2" v="20159"/>
    </bk>
    <bk>
      <rc t="2" v="20160"/>
    </bk>
    <bk>
      <rc t="2" v="20161"/>
    </bk>
    <bk>
      <rc t="2" v="20162"/>
    </bk>
    <bk>
      <rc t="2" v="20163"/>
    </bk>
    <bk>
      <rc t="2" v="20164"/>
    </bk>
    <bk>
      <rc t="2" v="20165"/>
    </bk>
    <bk>
      <rc t="2" v="20166"/>
    </bk>
    <bk>
      <rc t="2" v="20167"/>
    </bk>
    <bk>
      <rc t="2" v="20168"/>
    </bk>
    <bk>
      <rc t="2" v="20169"/>
    </bk>
    <bk>
      <rc t="2" v="20170"/>
    </bk>
    <bk>
      <rc t="2" v="20171"/>
    </bk>
    <bk>
      <rc t="2" v="20172"/>
    </bk>
    <bk>
      <rc t="2" v="20173"/>
    </bk>
    <bk>
      <rc t="2" v="20174"/>
    </bk>
    <bk>
      <rc t="2" v="20175"/>
    </bk>
    <bk>
      <rc t="2" v="20176"/>
    </bk>
    <bk>
      <rc t="2" v="20177"/>
    </bk>
    <bk>
      <rc t="2" v="20178"/>
    </bk>
    <bk>
      <rc t="2" v="20179"/>
    </bk>
    <bk>
      <rc t="2" v="20180"/>
    </bk>
    <bk>
      <rc t="2" v="20181"/>
    </bk>
    <bk>
      <rc t="2" v="20182"/>
    </bk>
    <bk>
      <rc t="2" v="20183"/>
    </bk>
    <bk>
      <rc t="2" v="20184"/>
    </bk>
    <bk>
      <rc t="2" v="20185"/>
    </bk>
    <bk>
      <rc t="2" v="20186"/>
    </bk>
    <bk>
      <rc t="2" v="20187"/>
    </bk>
    <bk>
      <rc t="2" v="20188"/>
    </bk>
    <bk>
      <rc t="2" v="20189"/>
    </bk>
    <bk>
      <rc t="2" v="20190"/>
    </bk>
    <bk>
      <rc t="2" v="20191"/>
    </bk>
    <bk>
      <rc t="2" v="20192"/>
    </bk>
    <bk>
      <rc t="2" v="20193"/>
    </bk>
    <bk>
      <rc t="2" v="20194"/>
    </bk>
    <bk>
      <rc t="2" v="20195"/>
    </bk>
    <bk>
      <rc t="2" v="20196"/>
    </bk>
    <bk>
      <rc t="2" v="20197"/>
    </bk>
    <bk>
      <rc t="2" v="20198"/>
    </bk>
    <bk>
      <rc t="2" v="20199"/>
    </bk>
    <bk>
      <rc t="2" v="20200"/>
    </bk>
    <bk>
      <rc t="2" v="20201"/>
    </bk>
    <bk>
      <rc t="2" v="20202"/>
    </bk>
    <bk>
      <rc t="2" v="20203"/>
    </bk>
    <bk>
      <rc t="2" v="20204"/>
    </bk>
    <bk>
      <rc t="2" v="20205"/>
    </bk>
    <bk>
      <rc t="2" v="20206"/>
    </bk>
    <bk>
      <rc t="2" v="20207"/>
    </bk>
    <bk>
      <rc t="2" v="20208"/>
    </bk>
    <bk>
      <rc t="2" v="20209"/>
    </bk>
    <bk>
      <rc t="2" v="20210"/>
    </bk>
    <bk>
      <rc t="2" v="20211"/>
    </bk>
    <bk>
      <rc t="2" v="20212"/>
    </bk>
    <bk>
      <rc t="2" v="20213"/>
    </bk>
    <bk>
      <rc t="2" v="20214"/>
    </bk>
    <bk>
      <rc t="2" v="20215"/>
    </bk>
    <bk>
      <rc t="2" v="20216"/>
    </bk>
    <bk>
      <rc t="2" v="20217"/>
    </bk>
    <bk>
      <rc t="2" v="20218"/>
    </bk>
    <bk>
      <rc t="2" v="20219"/>
    </bk>
    <bk>
      <rc t="2" v="20220"/>
    </bk>
    <bk>
      <rc t="2" v="20221"/>
    </bk>
    <bk>
      <rc t="2" v="20222"/>
    </bk>
    <bk>
      <rc t="2" v="20223"/>
    </bk>
    <bk>
      <rc t="2" v="20224"/>
    </bk>
    <bk>
      <rc t="2" v="20225"/>
    </bk>
    <bk>
      <rc t="2" v="20226"/>
    </bk>
    <bk>
      <rc t="2" v="20227"/>
    </bk>
    <bk>
      <rc t="2" v="20228"/>
    </bk>
    <bk>
      <rc t="2" v="20229"/>
    </bk>
    <bk>
      <rc t="2" v="20230"/>
    </bk>
    <bk>
      <rc t="2" v="20231"/>
    </bk>
    <bk>
      <rc t="2" v="20232"/>
    </bk>
    <bk>
      <rc t="2" v="20233"/>
    </bk>
    <bk>
      <rc t="2" v="20234"/>
    </bk>
    <bk>
      <rc t="2" v="20235"/>
    </bk>
    <bk>
      <rc t="2" v="20236"/>
    </bk>
    <bk>
      <rc t="2" v="20237"/>
    </bk>
    <bk>
      <rc t="2" v="20238"/>
    </bk>
    <bk>
      <rc t="2" v="20239"/>
    </bk>
    <bk>
      <rc t="2" v="20240"/>
    </bk>
    <bk>
      <rc t="2" v="20241"/>
    </bk>
    <bk>
      <rc t="2" v="20242"/>
    </bk>
    <bk>
      <rc t="2" v="20243"/>
    </bk>
    <bk>
      <rc t="2" v="20244"/>
    </bk>
    <bk>
      <rc t="2" v="20245"/>
    </bk>
    <bk>
      <rc t="2" v="20246"/>
    </bk>
    <bk>
      <rc t="2" v="20247"/>
    </bk>
    <bk>
      <rc t="2" v="20248"/>
    </bk>
    <bk>
      <rc t="2" v="20249"/>
    </bk>
    <bk>
      <rc t="2" v="20250"/>
    </bk>
    <bk>
      <rc t="2" v="20251"/>
    </bk>
    <bk>
      <rc t="2" v="20252"/>
    </bk>
    <bk>
      <rc t="2" v="20253"/>
    </bk>
    <bk>
      <rc t="2" v="20254"/>
    </bk>
    <bk>
      <rc t="2" v="20255"/>
    </bk>
    <bk>
      <rc t="2" v="20256"/>
    </bk>
    <bk>
      <rc t="2" v="20257"/>
    </bk>
    <bk>
      <rc t="2" v="20258"/>
    </bk>
    <bk>
      <rc t="2" v="20259"/>
    </bk>
    <bk>
      <rc t="2" v="20260"/>
    </bk>
    <bk>
      <rc t="2" v="20261"/>
    </bk>
    <bk>
      <rc t="2" v="20262"/>
    </bk>
    <bk>
      <rc t="2" v="20263"/>
    </bk>
    <bk>
      <rc t="2" v="20264"/>
    </bk>
    <bk>
      <rc t="2" v="20265"/>
    </bk>
    <bk>
      <rc t="2" v="20266"/>
    </bk>
    <bk>
      <rc t="2" v="20267"/>
    </bk>
    <bk>
      <rc t="2" v="20268"/>
    </bk>
    <bk>
      <rc t="2" v="20269"/>
    </bk>
    <bk>
      <rc t="2" v="20270"/>
    </bk>
    <bk>
      <rc t="2" v="20271"/>
    </bk>
    <bk>
      <rc t="2" v="20272"/>
    </bk>
    <bk>
      <rc t="2" v="20273"/>
    </bk>
    <bk>
      <rc t="2" v="20274"/>
    </bk>
    <bk>
      <rc t="2" v="20275"/>
    </bk>
    <bk>
      <rc t="2" v="20276"/>
    </bk>
    <bk>
      <rc t="2" v="20277"/>
    </bk>
    <bk>
      <rc t="2" v="20278"/>
    </bk>
    <bk>
      <rc t="2" v="20279"/>
    </bk>
    <bk>
      <rc t="2" v="20280"/>
    </bk>
    <bk>
      <rc t="2" v="20281"/>
    </bk>
    <bk>
      <rc t="2" v="20282"/>
    </bk>
    <bk>
      <rc t="2" v="20283"/>
    </bk>
    <bk>
      <rc t="2" v="20284"/>
    </bk>
    <bk>
      <rc t="2" v="20285"/>
    </bk>
    <bk>
      <rc t="2" v="20286"/>
    </bk>
    <bk>
      <rc t="2" v="20287"/>
    </bk>
    <bk>
      <rc t="2" v="20288"/>
    </bk>
    <bk>
      <rc t="2" v="20289"/>
    </bk>
    <bk>
      <rc t="2" v="20290"/>
    </bk>
    <bk>
      <rc t="2" v="20291"/>
    </bk>
    <bk>
      <rc t="2" v="20292"/>
    </bk>
    <bk>
      <rc t="2" v="20293"/>
    </bk>
    <bk>
      <rc t="2" v="20294"/>
    </bk>
    <bk>
      <rc t="2" v="20295"/>
    </bk>
    <bk>
      <rc t="2" v="20296"/>
    </bk>
    <bk>
      <rc t="2" v="20297"/>
    </bk>
    <bk>
      <rc t="2" v="20298"/>
    </bk>
    <bk>
      <rc t="2" v="20299"/>
    </bk>
    <bk>
      <rc t="2" v="20300"/>
    </bk>
    <bk>
      <rc t="2" v="20301"/>
    </bk>
    <bk>
      <rc t="2" v="20302"/>
    </bk>
    <bk>
      <rc t="2" v="20303"/>
    </bk>
    <bk>
      <rc t="2" v="20304"/>
    </bk>
    <bk>
      <rc t="2" v="20305"/>
    </bk>
    <bk>
      <rc t="2" v="20306"/>
    </bk>
    <bk>
      <rc t="2" v="20307"/>
    </bk>
    <bk>
      <rc t="2" v="20308"/>
    </bk>
    <bk>
      <rc t="2" v="20309"/>
    </bk>
    <bk>
      <rc t="2" v="20310"/>
    </bk>
    <bk>
      <rc t="2" v="20311"/>
    </bk>
    <bk>
      <rc t="2" v="20312"/>
    </bk>
    <bk>
      <rc t="2" v="20313"/>
    </bk>
    <bk>
      <rc t="2" v="20314"/>
    </bk>
    <bk>
      <rc t="2" v="20315"/>
    </bk>
    <bk>
      <rc t="2" v="20316"/>
    </bk>
    <bk>
      <rc t="2" v="20317"/>
    </bk>
    <bk>
      <rc t="2" v="20318"/>
    </bk>
    <bk>
      <rc t="2" v="20319"/>
    </bk>
    <bk>
      <rc t="2" v="20320"/>
    </bk>
    <bk>
      <rc t="2" v="20321"/>
    </bk>
    <bk>
      <rc t="2" v="20322"/>
    </bk>
    <bk>
      <rc t="2" v="20323"/>
    </bk>
    <bk>
      <rc t="2" v="20324"/>
    </bk>
    <bk>
      <rc t="2" v="20325"/>
    </bk>
    <bk>
      <rc t="2" v="20326"/>
    </bk>
    <bk>
      <rc t="2" v="20327"/>
    </bk>
    <bk>
      <rc t="2" v="20328"/>
    </bk>
    <bk>
      <rc t="2" v="20329"/>
    </bk>
    <bk>
      <rc t="2" v="20330"/>
    </bk>
    <bk>
      <rc t="2" v="20331"/>
    </bk>
    <bk>
      <rc t="2" v="20332"/>
    </bk>
    <bk>
      <rc t="2" v="20333"/>
    </bk>
    <bk>
      <rc t="2" v="20334"/>
    </bk>
    <bk>
      <rc t="2" v="20335"/>
    </bk>
    <bk>
      <rc t="2" v="20336"/>
    </bk>
    <bk>
      <rc t="2" v="20337"/>
    </bk>
    <bk>
      <rc t="2" v="20338"/>
    </bk>
    <bk>
      <rc t="2" v="20339"/>
    </bk>
    <bk>
      <rc t="2" v="20340"/>
    </bk>
    <bk>
      <rc t="2" v="20341"/>
    </bk>
    <bk>
      <rc t="2" v="20342"/>
    </bk>
    <bk>
      <rc t="2" v="20343"/>
    </bk>
    <bk>
      <rc t="2" v="20344"/>
    </bk>
    <bk>
      <rc t="2" v="20345"/>
    </bk>
    <bk>
      <rc t="2" v="20346"/>
    </bk>
    <bk>
      <rc t="2" v="20347"/>
    </bk>
    <bk>
      <rc t="2" v="20348"/>
    </bk>
    <bk>
      <rc t="2" v="20349"/>
    </bk>
    <bk>
      <rc t="2" v="20350"/>
    </bk>
    <bk>
      <rc t="2" v="20351"/>
    </bk>
    <bk>
      <rc t="2" v="20352"/>
    </bk>
    <bk>
      <rc t="2" v="20353"/>
    </bk>
    <bk>
      <rc t="2" v="20354"/>
    </bk>
    <bk>
      <rc t="2" v="20355"/>
    </bk>
    <bk>
      <rc t="2" v="20356"/>
    </bk>
    <bk>
      <rc t="2" v="20357"/>
    </bk>
    <bk>
      <rc t="2" v="20358"/>
    </bk>
    <bk>
      <rc t="2" v="20359"/>
    </bk>
    <bk>
      <rc t="2" v="20360"/>
    </bk>
    <bk>
      <rc t="2" v="20361"/>
    </bk>
    <bk>
      <rc t="2" v="20362"/>
    </bk>
    <bk>
      <rc t="2" v="20363"/>
    </bk>
    <bk>
      <rc t="2" v="20364"/>
    </bk>
    <bk>
      <rc t="2" v="20365"/>
    </bk>
    <bk>
      <rc t="2" v="20366"/>
    </bk>
    <bk>
      <rc t="2" v="20367"/>
    </bk>
    <bk>
      <rc t="2" v="20368"/>
    </bk>
    <bk>
      <rc t="2" v="20369"/>
    </bk>
    <bk>
      <rc t="2" v="20370"/>
    </bk>
    <bk>
      <rc t="2" v="20371"/>
    </bk>
    <bk>
      <rc t="2" v="20372"/>
    </bk>
    <bk>
      <rc t="2" v="20373"/>
    </bk>
    <bk>
      <rc t="2" v="20374"/>
    </bk>
    <bk>
      <rc t="2" v="20375"/>
    </bk>
    <bk>
      <rc t="2" v="20376"/>
    </bk>
    <bk>
      <rc t="2" v="20377"/>
    </bk>
    <bk>
      <rc t="2" v="20378"/>
    </bk>
    <bk>
      <rc t="2" v="20379"/>
    </bk>
    <bk>
      <rc t="2" v="20380"/>
    </bk>
    <bk>
      <rc t="2" v="20381"/>
    </bk>
    <bk>
      <rc t="2" v="20382"/>
    </bk>
    <bk>
      <rc t="2" v="20383"/>
    </bk>
    <bk>
      <rc t="2" v="20384"/>
    </bk>
    <bk>
      <rc t="2" v="20385"/>
    </bk>
    <bk>
      <rc t="2" v="20386"/>
    </bk>
    <bk>
      <rc t="2" v="20387"/>
    </bk>
    <bk>
      <rc t="2" v="20388"/>
    </bk>
    <bk>
      <rc t="2" v="20389"/>
    </bk>
    <bk>
      <rc t="2" v="20390"/>
    </bk>
    <bk>
      <rc t="2" v="20391"/>
    </bk>
    <bk>
      <rc t="2" v="20392"/>
    </bk>
    <bk>
      <rc t="2" v="20393"/>
    </bk>
    <bk>
      <rc t="2" v="20394"/>
    </bk>
    <bk>
      <rc t="2" v="20395"/>
    </bk>
    <bk>
      <rc t="2" v="20396"/>
    </bk>
    <bk>
      <rc t="2" v="20397"/>
    </bk>
    <bk>
      <rc t="2" v="20398"/>
    </bk>
    <bk>
      <rc t="2" v="20399"/>
    </bk>
    <bk>
      <rc t="2" v="20400"/>
    </bk>
    <bk>
      <rc t="2" v="20401"/>
    </bk>
    <bk>
      <rc t="2" v="20402"/>
    </bk>
    <bk>
      <rc t="2" v="20403"/>
    </bk>
    <bk>
      <rc t="2" v="20404"/>
    </bk>
    <bk>
      <rc t="2" v="20405"/>
    </bk>
    <bk>
      <rc t="2" v="20406"/>
    </bk>
    <bk>
      <rc t="2" v="20407"/>
    </bk>
    <bk>
      <rc t="2" v="20408"/>
    </bk>
    <bk>
      <rc t="2" v="20409"/>
    </bk>
    <bk>
      <rc t="2" v="20410"/>
    </bk>
    <bk>
      <rc t="2" v="20411"/>
    </bk>
    <bk>
      <rc t="2" v="20412"/>
    </bk>
    <bk>
      <rc t="2" v="20413"/>
    </bk>
    <bk>
      <rc t="2" v="20414"/>
    </bk>
    <bk>
      <rc t="2" v="20415"/>
    </bk>
    <bk>
      <rc t="2" v="20416"/>
    </bk>
    <bk>
      <rc t="2" v="20417"/>
    </bk>
    <bk>
      <rc t="2" v="20418"/>
    </bk>
    <bk>
      <rc t="2" v="20419"/>
    </bk>
    <bk>
      <rc t="2" v="20420"/>
    </bk>
    <bk>
      <rc t="2" v="20421"/>
    </bk>
    <bk>
      <rc t="2" v="20422"/>
    </bk>
    <bk>
      <rc t="2" v="20423"/>
    </bk>
    <bk>
      <rc t="2" v="20424"/>
    </bk>
    <bk>
      <rc t="2" v="20425"/>
    </bk>
    <bk>
      <rc t="2" v="20426"/>
    </bk>
    <bk>
      <rc t="2" v="20427"/>
    </bk>
    <bk>
      <rc t="2" v="20428"/>
    </bk>
    <bk>
      <rc t="2" v="20429"/>
    </bk>
    <bk>
      <rc t="2" v="20430"/>
    </bk>
    <bk>
      <rc t="2" v="20431"/>
    </bk>
    <bk>
      <rc t="2" v="20432"/>
    </bk>
    <bk>
      <rc t="2" v="20433"/>
    </bk>
    <bk>
      <rc t="2" v="20434"/>
    </bk>
    <bk>
      <rc t="2" v="20435"/>
    </bk>
    <bk>
      <rc t="2" v="20436"/>
    </bk>
    <bk>
      <rc t="2" v="20437"/>
    </bk>
    <bk>
      <rc t="2" v="20438"/>
    </bk>
    <bk>
      <rc t="2" v="20439"/>
    </bk>
    <bk>
      <rc t="2" v="20440"/>
    </bk>
    <bk>
      <rc t="2" v="20441"/>
    </bk>
    <bk>
      <rc t="2" v="20442"/>
    </bk>
    <bk>
      <rc t="2" v="20443"/>
    </bk>
    <bk>
      <rc t="2" v="20444"/>
    </bk>
    <bk>
      <rc t="2" v="20445"/>
    </bk>
    <bk>
      <rc t="2" v="20446"/>
    </bk>
    <bk>
      <rc t="2" v="20447"/>
    </bk>
    <bk>
      <rc t="2" v="20448"/>
    </bk>
    <bk>
      <rc t="2" v="20449"/>
    </bk>
    <bk>
      <rc t="2" v="20450"/>
    </bk>
    <bk>
      <rc t="2" v="20451"/>
    </bk>
    <bk>
      <rc t="2" v="20452"/>
    </bk>
    <bk>
      <rc t="2" v="20453"/>
    </bk>
    <bk>
      <rc t="2" v="20454"/>
    </bk>
    <bk>
      <rc t="2" v="20455"/>
    </bk>
    <bk>
      <rc t="2" v="20456"/>
    </bk>
    <bk>
      <rc t="2" v="20457"/>
    </bk>
    <bk>
      <rc t="2" v="20458"/>
    </bk>
    <bk>
      <rc t="2" v="20459"/>
    </bk>
    <bk>
      <rc t="2" v="20460"/>
    </bk>
    <bk>
      <rc t="2" v="20461"/>
    </bk>
    <bk>
      <rc t="2" v="20462"/>
    </bk>
    <bk>
      <rc t="2" v="20463"/>
    </bk>
    <bk>
      <rc t="2" v="20464"/>
    </bk>
    <bk>
      <rc t="2" v="20465"/>
    </bk>
    <bk>
      <rc t="2" v="20466"/>
    </bk>
    <bk>
      <rc t="2" v="20467"/>
    </bk>
    <bk>
      <rc t="2" v="20468"/>
    </bk>
    <bk>
      <rc t="2" v="20469"/>
    </bk>
    <bk>
      <rc t="2" v="20470"/>
    </bk>
    <bk>
      <rc t="2" v="20471"/>
    </bk>
    <bk>
      <rc t="2" v="20472"/>
    </bk>
    <bk>
      <rc t="2" v="20473"/>
    </bk>
    <bk>
      <rc t="2" v="20474"/>
    </bk>
    <bk>
      <rc t="2" v="20475"/>
    </bk>
    <bk>
      <rc t="2" v="20476"/>
    </bk>
    <bk>
      <rc t="2" v="20477"/>
    </bk>
    <bk>
      <rc t="2" v="20478"/>
    </bk>
    <bk>
      <rc t="2" v="20479"/>
    </bk>
    <bk>
      <rc t="2" v="20480"/>
    </bk>
    <bk>
      <rc t="2" v="20481"/>
    </bk>
    <bk>
      <rc t="2" v="20482"/>
    </bk>
    <bk>
      <rc t="2" v="20483"/>
    </bk>
    <bk>
      <rc t="2" v="20484"/>
    </bk>
    <bk>
      <rc t="2" v="20485"/>
    </bk>
    <bk>
      <rc t="2" v="20486"/>
    </bk>
    <bk>
      <rc t="2" v="20487"/>
    </bk>
    <bk>
      <rc t="2" v="20488"/>
    </bk>
    <bk>
      <rc t="2" v="20489"/>
    </bk>
    <bk>
      <rc t="2" v="20490"/>
    </bk>
    <bk>
      <rc t="2" v="20491"/>
    </bk>
    <bk>
      <rc t="2" v="20492"/>
    </bk>
    <bk>
      <rc t="2" v="20493"/>
    </bk>
    <bk>
      <rc t="2" v="20494"/>
    </bk>
    <bk>
      <rc t="2" v="20495"/>
    </bk>
    <bk>
      <rc t="2" v="20496"/>
    </bk>
    <bk>
      <rc t="2" v="20497"/>
    </bk>
    <bk>
      <rc t="2" v="20498"/>
    </bk>
    <bk>
      <rc t="2" v="20499"/>
    </bk>
    <bk>
      <rc t="2" v="20500"/>
    </bk>
    <bk>
      <rc t="2" v="20501"/>
    </bk>
    <bk>
      <rc t="2" v="20502"/>
    </bk>
    <bk>
      <rc t="2" v="20503"/>
    </bk>
    <bk>
      <rc t="2" v="20504"/>
    </bk>
    <bk>
      <rc t="2" v="20505"/>
    </bk>
    <bk>
      <rc t="2" v="20506"/>
    </bk>
    <bk>
      <rc t="2" v="20507"/>
    </bk>
    <bk>
      <rc t="2" v="20508"/>
    </bk>
    <bk>
      <rc t="2" v="20509"/>
    </bk>
    <bk>
      <rc t="2" v="20510"/>
    </bk>
    <bk>
      <rc t="2" v="20511"/>
    </bk>
    <bk>
      <rc t="2" v="20512"/>
    </bk>
    <bk>
      <rc t="2" v="20513"/>
    </bk>
    <bk>
      <rc t="2" v="20514"/>
    </bk>
    <bk>
      <rc t="2" v="20515"/>
    </bk>
    <bk>
      <rc t="2" v="20516"/>
    </bk>
    <bk>
      <rc t="2" v="20517"/>
    </bk>
    <bk>
      <rc t="2" v="20518"/>
    </bk>
    <bk>
      <rc t="2" v="20519"/>
    </bk>
    <bk>
      <rc t="2" v="20520"/>
    </bk>
    <bk>
      <rc t="2" v="20521"/>
    </bk>
    <bk>
      <rc t="2" v="20522"/>
    </bk>
    <bk>
      <rc t="2" v="20523"/>
    </bk>
    <bk>
      <rc t="2" v="20524"/>
    </bk>
    <bk>
      <rc t="2" v="20525"/>
    </bk>
    <bk>
      <rc t="2" v="20526"/>
    </bk>
    <bk>
      <rc t="2" v="20527"/>
    </bk>
    <bk>
      <rc t="2" v="20528"/>
    </bk>
    <bk>
      <rc t="2" v="20529"/>
    </bk>
    <bk>
      <rc t="2" v="20530"/>
    </bk>
    <bk>
      <rc t="2" v="20531"/>
    </bk>
    <bk>
      <rc t="2" v="20532"/>
    </bk>
    <bk>
      <rc t="2" v="20533"/>
    </bk>
    <bk>
      <rc t="2" v="20534"/>
    </bk>
    <bk>
      <rc t="2" v="20535"/>
    </bk>
    <bk>
      <rc t="2" v="20536"/>
    </bk>
    <bk>
      <rc t="2" v="20537"/>
    </bk>
    <bk>
      <rc t="2" v="20538"/>
    </bk>
    <bk>
      <rc t="2" v="20539"/>
    </bk>
    <bk>
      <rc t="2" v="20540"/>
    </bk>
    <bk>
      <rc t="2" v="20541"/>
    </bk>
    <bk>
      <rc t="2" v="20542"/>
    </bk>
    <bk>
      <rc t="2" v="20543"/>
    </bk>
    <bk>
      <rc t="2" v="20544"/>
    </bk>
    <bk>
      <rc t="2" v="20545"/>
    </bk>
    <bk>
      <rc t="2" v="20546"/>
    </bk>
    <bk>
      <rc t="2" v="20547"/>
    </bk>
    <bk>
      <rc t="2" v="20548"/>
    </bk>
    <bk>
      <rc t="2" v="20549"/>
    </bk>
    <bk>
      <rc t="2" v="20550"/>
    </bk>
    <bk>
      <rc t="2" v="20551"/>
    </bk>
    <bk>
      <rc t="2" v="20552"/>
    </bk>
    <bk>
      <rc t="2" v="20553"/>
    </bk>
    <bk>
      <rc t="2" v="20554"/>
    </bk>
    <bk>
      <rc t="2" v="20555"/>
    </bk>
    <bk>
      <rc t="2" v="20556"/>
    </bk>
    <bk>
      <rc t="2" v="20557"/>
    </bk>
    <bk>
      <rc t="2" v="20558"/>
    </bk>
    <bk>
      <rc t="2" v="20559"/>
    </bk>
    <bk>
      <rc t="2" v="20560"/>
    </bk>
    <bk>
      <rc t="2" v="20561"/>
    </bk>
    <bk>
      <rc t="2" v="20562"/>
    </bk>
    <bk>
      <rc t="2" v="20563"/>
    </bk>
    <bk>
      <rc t="2" v="20564"/>
    </bk>
    <bk>
      <rc t="2" v="20565"/>
    </bk>
    <bk>
      <rc t="2" v="20566"/>
    </bk>
    <bk>
      <rc t="2" v="20567"/>
    </bk>
    <bk>
      <rc t="2" v="20568"/>
    </bk>
    <bk>
      <rc t="2" v="20569"/>
    </bk>
    <bk>
      <rc t="2" v="20570"/>
    </bk>
    <bk>
      <rc t="2" v="20571"/>
    </bk>
    <bk>
      <rc t="2" v="20572"/>
    </bk>
    <bk>
      <rc t="2" v="20573"/>
    </bk>
    <bk>
      <rc t="2" v="20574"/>
    </bk>
    <bk>
      <rc t="2" v="20575"/>
    </bk>
    <bk>
      <rc t="2" v="20576"/>
    </bk>
    <bk>
      <rc t="2" v="20577"/>
    </bk>
    <bk>
      <rc t="2" v="20578"/>
    </bk>
    <bk>
      <rc t="2" v="20579"/>
    </bk>
    <bk>
      <rc t="2" v="20580"/>
    </bk>
    <bk>
      <rc t="2" v="20581"/>
    </bk>
    <bk>
      <rc t="2" v="20582"/>
    </bk>
    <bk>
      <rc t="2" v="20583"/>
    </bk>
    <bk>
      <rc t="2" v="20584"/>
    </bk>
    <bk>
      <rc t="2" v="20585"/>
    </bk>
    <bk>
      <rc t="2" v="20586"/>
    </bk>
    <bk>
      <rc t="2" v="20587"/>
    </bk>
    <bk>
      <rc t="2" v="20588"/>
    </bk>
    <bk>
      <rc t="2" v="20589"/>
    </bk>
    <bk>
      <rc t="2" v="20590"/>
    </bk>
    <bk>
      <rc t="2" v="20591"/>
    </bk>
    <bk>
      <rc t="2" v="20592"/>
    </bk>
    <bk>
      <rc t="2" v="20593"/>
    </bk>
    <bk>
      <rc t="2" v="20594"/>
    </bk>
    <bk>
      <rc t="2" v="20595"/>
    </bk>
    <bk>
      <rc t="2" v="20596"/>
    </bk>
    <bk>
      <rc t="2" v="20597"/>
    </bk>
    <bk>
      <rc t="2" v="20598"/>
    </bk>
    <bk>
      <rc t="2" v="20599"/>
    </bk>
    <bk>
      <rc t="2" v="20600"/>
    </bk>
    <bk>
      <rc t="2" v="20601"/>
    </bk>
    <bk>
      <rc t="2" v="20602"/>
    </bk>
    <bk>
      <rc t="2" v="20603"/>
    </bk>
    <bk>
      <rc t="2" v="20604"/>
    </bk>
    <bk>
      <rc t="2" v="20605"/>
    </bk>
    <bk>
      <rc t="2" v="20606"/>
    </bk>
    <bk>
      <rc t="2" v="20607"/>
    </bk>
    <bk>
      <rc t="2" v="20608"/>
    </bk>
    <bk>
      <rc t="2" v="20609"/>
    </bk>
    <bk>
      <rc t="2" v="20610"/>
    </bk>
    <bk>
      <rc t="2" v="20611"/>
    </bk>
    <bk>
      <rc t="2" v="20612"/>
    </bk>
    <bk>
      <rc t="2" v="20613"/>
    </bk>
    <bk>
      <rc t="2" v="20614"/>
    </bk>
    <bk>
      <rc t="2" v="20615"/>
    </bk>
    <bk>
      <rc t="2" v="20616"/>
    </bk>
    <bk>
      <rc t="2" v="20617"/>
    </bk>
    <bk>
      <rc t="2" v="20618"/>
    </bk>
    <bk>
      <rc t="2" v="20619"/>
    </bk>
    <bk>
      <rc t="2" v="20620"/>
    </bk>
    <bk>
      <rc t="2" v="20621"/>
    </bk>
    <bk>
      <rc t="2" v="20622"/>
    </bk>
    <bk>
      <rc t="2" v="20623"/>
    </bk>
    <bk>
      <rc t="2" v="20624"/>
    </bk>
    <bk>
      <rc t="2" v="20625"/>
    </bk>
    <bk>
      <rc t="2" v="20626"/>
    </bk>
    <bk>
      <rc t="2" v="20627"/>
    </bk>
    <bk>
      <rc t="2" v="20628"/>
    </bk>
    <bk>
      <rc t="2" v="20629"/>
    </bk>
    <bk>
      <rc t="2" v="20630"/>
    </bk>
    <bk>
      <rc t="2" v="20631"/>
    </bk>
    <bk>
      <rc t="2" v="20632"/>
    </bk>
    <bk>
      <rc t="2" v="20633"/>
    </bk>
    <bk>
      <rc t="2" v="20634"/>
    </bk>
    <bk>
      <rc t="2" v="20635"/>
    </bk>
    <bk>
      <rc t="2" v="20636"/>
    </bk>
    <bk>
      <rc t="2" v="20637"/>
    </bk>
    <bk>
      <rc t="2" v="20638"/>
    </bk>
    <bk>
      <rc t="2" v="20639"/>
    </bk>
    <bk>
      <rc t="2" v="20640"/>
    </bk>
    <bk>
      <rc t="2" v="20641"/>
    </bk>
    <bk>
      <rc t="2" v="20642"/>
    </bk>
    <bk>
      <rc t="2" v="20643"/>
    </bk>
    <bk>
      <rc t="2" v="20644"/>
    </bk>
    <bk>
      <rc t="2" v="20645"/>
    </bk>
    <bk>
      <rc t="2" v="20646"/>
    </bk>
    <bk>
      <rc t="2" v="20647"/>
    </bk>
    <bk>
      <rc t="2" v="20648"/>
    </bk>
    <bk>
      <rc t="2" v="20649"/>
    </bk>
    <bk>
      <rc t="2" v="20650"/>
    </bk>
    <bk>
      <rc t="2" v="20651"/>
    </bk>
    <bk>
      <rc t="2" v="20652"/>
    </bk>
    <bk>
      <rc t="2" v="20653"/>
    </bk>
    <bk>
      <rc t="2" v="20654"/>
    </bk>
    <bk>
      <rc t="2" v="20655"/>
    </bk>
    <bk>
      <rc t="2" v="20656"/>
    </bk>
    <bk>
      <rc t="2" v="20657"/>
    </bk>
    <bk>
      <rc t="2" v="20658"/>
    </bk>
    <bk>
      <rc t="2" v="20659"/>
    </bk>
    <bk>
      <rc t="2" v="20660"/>
    </bk>
    <bk>
      <rc t="2" v="20661"/>
    </bk>
    <bk>
      <rc t="2" v="20662"/>
    </bk>
    <bk>
      <rc t="2" v="20663"/>
    </bk>
    <bk>
      <rc t="2" v="20664"/>
    </bk>
    <bk>
      <rc t="2" v="20665"/>
    </bk>
    <bk>
      <rc t="2" v="20666"/>
    </bk>
    <bk>
      <rc t="2" v="20667"/>
    </bk>
    <bk>
      <rc t="2" v="20668"/>
    </bk>
    <bk>
      <rc t="2" v="20669"/>
    </bk>
    <bk>
      <rc t="2" v="20670"/>
    </bk>
    <bk>
      <rc t="2" v="20671"/>
    </bk>
    <bk>
      <rc t="2" v="20672"/>
    </bk>
    <bk>
      <rc t="2" v="20673"/>
    </bk>
    <bk>
      <rc t="2" v="20674"/>
    </bk>
    <bk>
      <rc t="2" v="20675"/>
    </bk>
    <bk>
      <rc t="2" v="20676"/>
    </bk>
    <bk>
      <rc t="2" v="20677"/>
    </bk>
    <bk>
      <rc t="2" v="20678"/>
    </bk>
    <bk>
      <rc t="2" v="20679"/>
    </bk>
    <bk>
      <rc t="2" v="20680"/>
    </bk>
    <bk>
      <rc t="2" v="20681"/>
    </bk>
    <bk>
      <rc t="2" v="20682"/>
    </bk>
    <bk>
      <rc t="2" v="20683"/>
    </bk>
    <bk>
      <rc t="2" v="20684"/>
    </bk>
    <bk>
      <rc t="2" v="20685"/>
    </bk>
    <bk>
      <rc t="2" v="20686"/>
    </bk>
    <bk>
      <rc t="2" v="20687"/>
    </bk>
    <bk>
      <rc t="2" v="20688"/>
    </bk>
    <bk>
      <rc t="2" v="20689"/>
    </bk>
    <bk>
      <rc t="2" v="20690"/>
    </bk>
    <bk>
      <rc t="2" v="20691"/>
    </bk>
    <bk>
      <rc t="2" v="20692"/>
    </bk>
    <bk>
      <rc t="2" v="20693"/>
    </bk>
    <bk>
      <rc t="2" v="20694"/>
    </bk>
    <bk>
      <rc t="2" v="20695"/>
    </bk>
    <bk>
      <rc t="2" v="20696"/>
    </bk>
    <bk>
      <rc t="2" v="20697"/>
    </bk>
    <bk>
      <rc t="2" v="20698"/>
    </bk>
    <bk>
      <rc t="2" v="20699"/>
    </bk>
    <bk>
      <rc t="2" v="20700"/>
    </bk>
    <bk>
      <rc t="2" v="20701"/>
    </bk>
    <bk>
      <rc t="2" v="20702"/>
    </bk>
    <bk>
      <rc t="2" v="20703"/>
    </bk>
    <bk>
      <rc t="2" v="20704"/>
    </bk>
    <bk>
      <rc t="2" v="20705"/>
    </bk>
    <bk>
      <rc t="2" v="20706"/>
    </bk>
    <bk>
      <rc t="2" v="20707"/>
    </bk>
    <bk>
      <rc t="2" v="20708"/>
    </bk>
    <bk>
      <rc t="2" v="20709"/>
    </bk>
    <bk>
      <rc t="2" v="20710"/>
    </bk>
    <bk>
      <rc t="2" v="20711"/>
    </bk>
    <bk>
      <rc t="2" v="20712"/>
    </bk>
    <bk>
      <rc t="2" v="20713"/>
    </bk>
    <bk>
      <rc t="2" v="20714"/>
    </bk>
    <bk>
      <rc t="2" v="20715"/>
    </bk>
    <bk>
      <rc t="2" v="20716"/>
    </bk>
    <bk>
      <rc t="2" v="20717"/>
    </bk>
    <bk>
      <rc t="2" v="20718"/>
    </bk>
    <bk>
      <rc t="2" v="20719"/>
    </bk>
    <bk>
      <rc t="2" v="20720"/>
    </bk>
    <bk>
      <rc t="2" v="20721"/>
    </bk>
    <bk>
      <rc t="2" v="20722"/>
    </bk>
    <bk>
      <rc t="2" v="20723"/>
    </bk>
    <bk>
      <rc t="2" v="20724"/>
    </bk>
    <bk>
      <rc t="2" v="20725"/>
    </bk>
    <bk>
      <rc t="2" v="20726"/>
    </bk>
    <bk>
      <rc t="2" v="20727"/>
    </bk>
    <bk>
      <rc t="2" v="20728"/>
    </bk>
    <bk>
      <rc t="2" v="20729"/>
    </bk>
    <bk>
      <rc t="2" v="20730"/>
    </bk>
    <bk>
      <rc t="2" v="20731"/>
    </bk>
    <bk>
      <rc t="2" v="20732"/>
    </bk>
    <bk>
      <rc t="2" v="20733"/>
    </bk>
    <bk>
      <rc t="2" v="20734"/>
    </bk>
    <bk>
      <rc t="2" v="20735"/>
    </bk>
    <bk>
      <rc t="2" v="20736"/>
    </bk>
    <bk>
      <rc t="2" v="20737"/>
    </bk>
    <bk>
      <rc t="2" v="20738"/>
    </bk>
    <bk>
      <rc t="2" v="20739"/>
    </bk>
    <bk>
      <rc t="2" v="20740"/>
    </bk>
    <bk>
      <rc t="2" v="20741"/>
    </bk>
    <bk>
      <rc t="2" v="20742"/>
    </bk>
    <bk>
      <rc t="2" v="20743"/>
    </bk>
    <bk>
      <rc t="2" v="20744"/>
    </bk>
    <bk>
      <rc t="2" v="20745"/>
    </bk>
    <bk>
      <rc t="2" v="20746"/>
    </bk>
    <bk>
      <rc t="2" v="20747"/>
    </bk>
    <bk>
      <rc t="2" v="20748"/>
    </bk>
    <bk>
      <rc t="2" v="20749"/>
    </bk>
    <bk>
      <rc t="2" v="20750"/>
    </bk>
    <bk>
      <rc t="2" v="20751"/>
    </bk>
    <bk>
      <rc t="2" v="20752"/>
    </bk>
    <bk>
      <rc t="2" v="20753"/>
    </bk>
    <bk>
      <rc t="2" v="20754"/>
    </bk>
    <bk>
      <rc t="2" v="20755"/>
    </bk>
    <bk>
      <rc t="2" v="20756"/>
    </bk>
    <bk>
      <rc t="2" v="20757"/>
    </bk>
    <bk>
      <rc t="2" v="20758"/>
    </bk>
    <bk>
      <rc t="2" v="20759"/>
    </bk>
    <bk>
      <rc t="2" v="20760"/>
    </bk>
    <bk>
      <rc t="2" v="20761"/>
    </bk>
    <bk>
      <rc t="2" v="20762"/>
    </bk>
    <bk>
      <rc t="2" v="20763"/>
    </bk>
    <bk>
      <rc t="2" v="20764"/>
    </bk>
    <bk>
      <rc t="2" v="20765"/>
    </bk>
    <bk>
      <rc t="2" v="20766"/>
    </bk>
    <bk>
      <rc t="2" v="20767"/>
    </bk>
    <bk>
      <rc t="2" v="20768"/>
    </bk>
    <bk>
      <rc t="2" v="20769"/>
    </bk>
    <bk>
      <rc t="2" v="20770"/>
    </bk>
    <bk>
      <rc t="2" v="20771"/>
    </bk>
    <bk>
      <rc t="2" v="20772"/>
    </bk>
    <bk>
      <rc t="2" v="20773"/>
    </bk>
    <bk>
      <rc t="2" v="20774"/>
    </bk>
    <bk>
      <rc t="2" v="20775"/>
    </bk>
    <bk>
      <rc t="2" v="20776"/>
    </bk>
    <bk>
      <rc t="2" v="20777"/>
    </bk>
    <bk>
      <rc t="2" v="20778"/>
    </bk>
    <bk>
      <rc t="2" v="20779"/>
    </bk>
    <bk>
      <rc t="2" v="20780"/>
    </bk>
    <bk>
      <rc t="2" v="20781"/>
    </bk>
    <bk>
      <rc t="2" v="20782"/>
    </bk>
    <bk>
      <rc t="2" v="20783"/>
    </bk>
    <bk>
      <rc t="2" v="20784"/>
    </bk>
    <bk>
      <rc t="2" v="20785"/>
    </bk>
    <bk>
      <rc t="2" v="20786"/>
    </bk>
    <bk>
      <rc t="2" v="20787"/>
    </bk>
    <bk>
      <rc t="2" v="20788"/>
    </bk>
    <bk>
      <rc t="2" v="20789"/>
    </bk>
    <bk>
      <rc t="2" v="20790"/>
    </bk>
    <bk>
      <rc t="2" v="20791"/>
    </bk>
    <bk>
      <rc t="2" v="20792"/>
    </bk>
    <bk>
      <rc t="2" v="20793"/>
    </bk>
    <bk>
      <rc t="2" v="20794"/>
    </bk>
    <bk>
      <rc t="2" v="20795"/>
    </bk>
    <bk>
      <rc t="2" v="20796"/>
    </bk>
    <bk>
      <rc t="2" v="20797"/>
    </bk>
    <bk>
      <rc t="2" v="20798"/>
    </bk>
    <bk>
      <rc t="2" v="20799"/>
    </bk>
    <bk>
      <rc t="2" v="20800"/>
    </bk>
    <bk>
      <rc t="2" v="20801"/>
    </bk>
    <bk>
      <rc t="2" v="20802"/>
    </bk>
    <bk>
      <rc t="2" v="20803"/>
    </bk>
    <bk>
      <rc t="2" v="20804"/>
    </bk>
    <bk>
      <rc t="2" v="20805"/>
    </bk>
    <bk>
      <rc t="2" v="20806"/>
    </bk>
    <bk>
      <rc t="2" v="20807"/>
    </bk>
    <bk>
      <rc t="2" v="20808"/>
    </bk>
    <bk>
      <rc t="2" v="20809"/>
    </bk>
    <bk>
      <rc t="2" v="20810"/>
    </bk>
    <bk>
      <rc t="2" v="20811"/>
    </bk>
    <bk>
      <rc t="2" v="20812"/>
    </bk>
    <bk>
      <rc t="2" v="20813"/>
    </bk>
    <bk>
      <rc t="2" v="20814"/>
    </bk>
    <bk>
      <rc t="2" v="20815"/>
    </bk>
    <bk>
      <rc t="2" v="20816"/>
    </bk>
    <bk>
      <rc t="2" v="20817"/>
    </bk>
    <bk>
      <rc t="2" v="20818"/>
    </bk>
    <bk>
      <rc t="2" v="20819"/>
    </bk>
    <bk>
      <rc t="2" v="20820"/>
    </bk>
    <bk>
      <rc t="2" v="20821"/>
    </bk>
    <bk>
      <rc t="2" v="20822"/>
    </bk>
    <bk>
      <rc t="2" v="20823"/>
    </bk>
    <bk>
      <rc t="2" v="20824"/>
    </bk>
    <bk>
      <rc t="2" v="20825"/>
    </bk>
    <bk>
      <rc t="2" v="20826"/>
    </bk>
    <bk>
      <rc t="2" v="20827"/>
    </bk>
    <bk>
      <rc t="2" v="20828"/>
    </bk>
    <bk>
      <rc t="2" v="20829"/>
    </bk>
    <bk>
      <rc t="2" v="20830"/>
    </bk>
    <bk>
      <rc t="2" v="20831"/>
    </bk>
    <bk>
      <rc t="2" v="20832"/>
    </bk>
    <bk>
      <rc t="2" v="20833"/>
    </bk>
    <bk>
      <rc t="2" v="20834"/>
    </bk>
    <bk>
      <rc t="2" v="20835"/>
    </bk>
    <bk>
      <rc t="2" v="20836"/>
    </bk>
    <bk>
      <rc t="2" v="20837"/>
    </bk>
    <bk>
      <rc t="2" v="20838"/>
    </bk>
    <bk>
      <rc t="2" v="20839"/>
    </bk>
    <bk>
      <rc t="2" v="20840"/>
    </bk>
    <bk>
      <rc t="2" v="20841"/>
    </bk>
    <bk>
      <rc t="2" v="20842"/>
    </bk>
    <bk>
      <rc t="2" v="20843"/>
    </bk>
    <bk>
      <rc t="2" v="20844"/>
    </bk>
    <bk>
      <rc t="2" v="20845"/>
    </bk>
    <bk>
      <rc t="2" v="20846"/>
    </bk>
    <bk>
      <rc t="2" v="20847"/>
    </bk>
    <bk>
      <rc t="2" v="20848"/>
    </bk>
    <bk>
      <rc t="2" v="20849"/>
    </bk>
    <bk>
      <rc t="2" v="20850"/>
    </bk>
    <bk>
      <rc t="2" v="20851"/>
    </bk>
    <bk>
      <rc t="2" v="20852"/>
    </bk>
    <bk>
      <rc t="2" v="20853"/>
    </bk>
    <bk>
      <rc t="2" v="20854"/>
    </bk>
    <bk>
      <rc t="2" v="20855"/>
    </bk>
    <bk>
      <rc t="2" v="20856"/>
    </bk>
    <bk>
      <rc t="2" v="20857"/>
    </bk>
    <bk>
      <rc t="2" v="20858"/>
    </bk>
    <bk>
      <rc t="2" v="20859"/>
    </bk>
    <bk>
      <rc t="2" v="20860"/>
    </bk>
    <bk>
      <rc t="2" v="20861"/>
    </bk>
    <bk>
      <rc t="2" v="20862"/>
    </bk>
    <bk>
      <rc t="2" v="20863"/>
    </bk>
    <bk>
      <rc t="2" v="20864"/>
    </bk>
    <bk>
      <rc t="2" v="20865"/>
    </bk>
    <bk>
      <rc t="2" v="20866"/>
    </bk>
    <bk>
      <rc t="2" v="20867"/>
    </bk>
    <bk>
      <rc t="2" v="20868"/>
    </bk>
    <bk>
      <rc t="2" v="20869"/>
    </bk>
    <bk>
      <rc t="2" v="20870"/>
    </bk>
    <bk>
      <rc t="2" v="20871"/>
    </bk>
    <bk>
      <rc t="2" v="20872"/>
    </bk>
    <bk>
      <rc t="2" v="20873"/>
    </bk>
    <bk>
      <rc t="2" v="20874"/>
    </bk>
    <bk>
      <rc t="2" v="20875"/>
    </bk>
    <bk>
      <rc t="2" v="20876"/>
    </bk>
    <bk>
      <rc t="2" v="20877"/>
    </bk>
    <bk>
      <rc t="2" v="20878"/>
    </bk>
    <bk>
      <rc t="2" v="20879"/>
    </bk>
    <bk>
      <rc t="2" v="20880"/>
    </bk>
    <bk>
      <rc t="2" v="20881"/>
    </bk>
    <bk>
      <rc t="2" v="20882"/>
    </bk>
    <bk>
      <rc t="2" v="20883"/>
    </bk>
    <bk>
      <rc t="2" v="20884"/>
    </bk>
    <bk>
      <rc t="2" v="20885"/>
    </bk>
    <bk>
      <rc t="2" v="20886"/>
    </bk>
    <bk>
      <rc t="2" v="20887"/>
    </bk>
    <bk>
      <rc t="2" v="20888"/>
    </bk>
    <bk>
      <rc t="2" v="20889"/>
    </bk>
    <bk>
      <rc t="2" v="20890"/>
    </bk>
    <bk>
      <rc t="2" v="20891"/>
    </bk>
    <bk>
      <rc t="2" v="20892"/>
    </bk>
    <bk>
      <rc t="2" v="20893"/>
    </bk>
    <bk>
      <rc t="2" v="20894"/>
    </bk>
    <bk>
      <rc t="2" v="20895"/>
    </bk>
    <bk>
      <rc t="2" v="20896"/>
    </bk>
    <bk>
      <rc t="2" v="20897"/>
    </bk>
    <bk>
      <rc t="2" v="20898"/>
    </bk>
    <bk>
      <rc t="2" v="20899"/>
    </bk>
    <bk>
      <rc t="2" v="20900"/>
    </bk>
    <bk>
      <rc t="2" v="20901"/>
    </bk>
    <bk>
      <rc t="2" v="20902"/>
    </bk>
    <bk>
      <rc t="2" v="20903"/>
    </bk>
    <bk>
      <rc t="2" v="20904"/>
    </bk>
    <bk>
      <rc t="2" v="20905"/>
    </bk>
    <bk>
      <rc t="2" v="20906"/>
    </bk>
    <bk>
      <rc t="2" v="20907"/>
    </bk>
    <bk>
      <rc t="2" v="20908"/>
    </bk>
    <bk>
      <rc t="2" v="20909"/>
    </bk>
    <bk>
      <rc t="2" v="20910"/>
    </bk>
    <bk>
      <rc t="2" v="20911"/>
    </bk>
    <bk>
      <rc t="2" v="20912"/>
    </bk>
    <bk>
      <rc t="2" v="20913"/>
    </bk>
    <bk>
      <rc t="2" v="20914"/>
    </bk>
    <bk>
      <rc t="2" v="20915"/>
    </bk>
    <bk>
      <rc t="2" v="20916"/>
    </bk>
    <bk>
      <rc t="2" v="20917"/>
    </bk>
    <bk>
      <rc t="2" v="20918"/>
    </bk>
    <bk>
      <rc t="2" v="20919"/>
    </bk>
    <bk>
      <rc t="2" v="20920"/>
    </bk>
    <bk>
      <rc t="2" v="20921"/>
    </bk>
    <bk>
      <rc t="2" v="20922"/>
    </bk>
    <bk>
      <rc t="2" v="20923"/>
    </bk>
    <bk>
      <rc t="2" v="20924"/>
    </bk>
    <bk>
      <rc t="2" v="20925"/>
    </bk>
    <bk>
      <rc t="2" v="20926"/>
    </bk>
    <bk>
      <rc t="2" v="20927"/>
    </bk>
    <bk>
      <rc t="2" v="20928"/>
    </bk>
    <bk>
      <rc t="2" v="20929"/>
    </bk>
    <bk>
      <rc t="2" v="20930"/>
    </bk>
    <bk>
      <rc t="2" v="20931"/>
    </bk>
    <bk>
      <rc t="2" v="20932"/>
    </bk>
    <bk>
      <rc t="2" v="20933"/>
    </bk>
    <bk>
      <rc t="2" v="20934"/>
    </bk>
    <bk>
      <rc t="2" v="20935"/>
    </bk>
    <bk>
      <rc t="2" v="20936"/>
    </bk>
    <bk>
      <rc t="2" v="20937"/>
    </bk>
    <bk>
      <rc t="2" v="20938"/>
    </bk>
    <bk>
      <rc t="2" v="20939"/>
    </bk>
    <bk>
      <rc t="2" v="20940"/>
    </bk>
    <bk>
      <rc t="2" v="20941"/>
    </bk>
    <bk>
      <rc t="2" v="20942"/>
    </bk>
    <bk>
      <rc t="2" v="20943"/>
    </bk>
    <bk>
      <rc t="2" v="20944"/>
    </bk>
    <bk>
      <rc t="2" v="20945"/>
    </bk>
    <bk>
      <rc t="2" v="20946"/>
    </bk>
    <bk>
      <rc t="2" v="20947"/>
    </bk>
    <bk>
      <rc t="2" v="20948"/>
    </bk>
    <bk>
      <rc t="2" v="20949"/>
    </bk>
    <bk>
      <rc t="2" v="20950"/>
    </bk>
    <bk>
      <rc t="2" v="20951"/>
    </bk>
    <bk>
      <rc t="2" v="20952"/>
    </bk>
    <bk>
      <rc t="2" v="20953"/>
    </bk>
    <bk>
      <rc t="2" v="20954"/>
    </bk>
    <bk>
      <rc t="2" v="20955"/>
    </bk>
    <bk>
      <rc t="2" v="20956"/>
    </bk>
    <bk>
      <rc t="2" v="20957"/>
    </bk>
    <bk>
      <rc t="2" v="20958"/>
    </bk>
    <bk>
      <rc t="2" v="20959"/>
    </bk>
    <bk>
      <rc t="2" v="20960"/>
    </bk>
    <bk>
      <rc t="2" v="20961"/>
    </bk>
    <bk>
      <rc t="2" v="20962"/>
    </bk>
    <bk>
      <rc t="2" v="20963"/>
    </bk>
    <bk>
      <rc t="2" v="20964"/>
    </bk>
    <bk>
      <rc t="2" v="20965"/>
    </bk>
    <bk>
      <rc t="2" v="20966"/>
    </bk>
    <bk>
      <rc t="2" v="20967"/>
    </bk>
    <bk>
      <rc t="2" v="20968"/>
    </bk>
    <bk>
      <rc t="2" v="20969"/>
    </bk>
    <bk>
      <rc t="2" v="20970"/>
    </bk>
    <bk>
      <rc t="2" v="20971"/>
    </bk>
    <bk>
      <rc t="2" v="20972"/>
    </bk>
    <bk>
      <rc t="2" v="20973"/>
    </bk>
    <bk>
      <rc t="2" v="20974"/>
    </bk>
    <bk>
      <rc t="2" v="20975"/>
    </bk>
    <bk>
      <rc t="2" v="20976"/>
    </bk>
    <bk>
      <rc t="2" v="20977"/>
    </bk>
    <bk>
      <rc t="2" v="20978"/>
    </bk>
    <bk>
      <rc t="2" v="20979"/>
    </bk>
    <bk>
      <rc t="2" v="20980"/>
    </bk>
    <bk>
      <rc t="2" v="20981"/>
    </bk>
    <bk>
      <rc t="2" v="20982"/>
    </bk>
    <bk>
      <rc t="2" v="20983"/>
    </bk>
    <bk>
      <rc t="2" v="20984"/>
    </bk>
    <bk>
      <rc t="2" v="20985"/>
    </bk>
    <bk>
      <rc t="2" v="20986"/>
    </bk>
    <bk>
      <rc t="2" v="20987"/>
    </bk>
    <bk>
      <rc t="2" v="20988"/>
    </bk>
    <bk>
      <rc t="2" v="20989"/>
    </bk>
    <bk>
      <rc t="2" v="20990"/>
    </bk>
    <bk>
      <rc t="2" v="20991"/>
    </bk>
    <bk>
      <rc t="2" v="20992"/>
    </bk>
    <bk>
      <rc t="2" v="20993"/>
    </bk>
    <bk>
      <rc t="2" v="20994"/>
    </bk>
    <bk>
      <rc t="2" v="20995"/>
    </bk>
    <bk>
      <rc t="2" v="20996"/>
    </bk>
    <bk>
      <rc t="2" v="20997"/>
    </bk>
    <bk>
      <rc t="2" v="20998"/>
    </bk>
    <bk>
      <rc t="2" v="20999"/>
    </bk>
    <bk>
      <rc t="2" v="21000"/>
    </bk>
    <bk>
      <rc t="2" v="21001"/>
    </bk>
    <bk>
      <rc t="2" v="21002"/>
    </bk>
    <bk>
      <rc t="2" v="21003"/>
    </bk>
    <bk>
      <rc t="2" v="21004"/>
    </bk>
    <bk>
      <rc t="2" v="21005"/>
    </bk>
    <bk>
      <rc t="2" v="21006"/>
    </bk>
    <bk>
      <rc t="2" v="21007"/>
    </bk>
    <bk>
      <rc t="2" v="21008"/>
    </bk>
    <bk>
      <rc t="2" v="21009"/>
    </bk>
    <bk>
      <rc t="2" v="21010"/>
    </bk>
    <bk>
      <rc t="2" v="21011"/>
    </bk>
    <bk>
      <rc t="2" v="21012"/>
    </bk>
    <bk>
      <rc t="2" v="21013"/>
    </bk>
    <bk>
      <rc t="2" v="21014"/>
    </bk>
    <bk>
      <rc t="2" v="21015"/>
    </bk>
    <bk>
      <rc t="2" v="21016"/>
    </bk>
    <bk>
      <rc t="2" v="21017"/>
    </bk>
    <bk>
      <rc t="2" v="21018"/>
    </bk>
    <bk>
      <rc t="2" v="21019"/>
    </bk>
    <bk>
      <rc t="2" v="21020"/>
    </bk>
    <bk>
      <rc t="2" v="21021"/>
    </bk>
    <bk>
      <rc t="2" v="21022"/>
    </bk>
    <bk>
      <rc t="2" v="21023"/>
    </bk>
    <bk>
      <rc t="2" v="21024"/>
    </bk>
    <bk>
      <rc t="2" v="21025"/>
    </bk>
    <bk>
      <rc t="2" v="21026"/>
    </bk>
    <bk>
      <rc t="2" v="21027"/>
    </bk>
    <bk>
      <rc t="2" v="21028"/>
    </bk>
    <bk>
      <rc t="2" v="21029"/>
    </bk>
    <bk>
      <rc t="2" v="21030"/>
    </bk>
    <bk>
      <rc t="2" v="21031"/>
    </bk>
    <bk>
      <rc t="2" v="21032"/>
    </bk>
    <bk>
      <rc t="2" v="21033"/>
    </bk>
    <bk>
      <rc t="2" v="21034"/>
    </bk>
    <bk>
      <rc t="2" v="21035"/>
    </bk>
    <bk>
      <rc t="2" v="21036"/>
    </bk>
    <bk>
      <rc t="2" v="21037"/>
    </bk>
    <bk>
      <rc t="2" v="21038"/>
    </bk>
    <bk>
      <rc t="2" v="21039"/>
    </bk>
    <bk>
      <rc t="2" v="21040"/>
    </bk>
    <bk>
      <rc t="2" v="21041"/>
    </bk>
    <bk>
      <rc t="2" v="21042"/>
    </bk>
    <bk>
      <rc t="2" v="21043"/>
    </bk>
    <bk>
      <rc t="2" v="21044"/>
    </bk>
    <bk>
      <rc t="2" v="21045"/>
    </bk>
    <bk>
      <rc t="2" v="21046"/>
    </bk>
    <bk>
      <rc t="2" v="21047"/>
    </bk>
    <bk>
      <rc t="2" v="21048"/>
    </bk>
    <bk>
      <rc t="2" v="21049"/>
    </bk>
    <bk>
      <rc t="2" v="21050"/>
    </bk>
    <bk>
      <rc t="2" v="21051"/>
    </bk>
    <bk>
      <rc t="2" v="21052"/>
    </bk>
    <bk>
      <rc t="2" v="21053"/>
    </bk>
    <bk>
      <rc t="2" v="21054"/>
    </bk>
    <bk>
      <rc t="2" v="21055"/>
    </bk>
    <bk>
      <rc t="2" v="21056"/>
    </bk>
    <bk>
      <rc t="2" v="21057"/>
    </bk>
    <bk>
      <rc t="2" v="21058"/>
    </bk>
    <bk>
      <rc t="2" v="21059"/>
    </bk>
    <bk>
      <rc t="2" v="21060"/>
    </bk>
    <bk>
      <rc t="2" v="21061"/>
    </bk>
    <bk>
      <rc t="2" v="21062"/>
    </bk>
    <bk>
      <rc t="2" v="21063"/>
    </bk>
    <bk>
      <rc t="2" v="21064"/>
    </bk>
    <bk>
      <rc t="2" v="21065"/>
    </bk>
    <bk>
      <rc t="2" v="21066"/>
    </bk>
    <bk>
      <rc t="2" v="21067"/>
    </bk>
    <bk>
      <rc t="2" v="21068"/>
    </bk>
    <bk>
      <rc t="2" v="21069"/>
    </bk>
    <bk>
      <rc t="2" v="21070"/>
    </bk>
    <bk>
      <rc t="2" v="21071"/>
    </bk>
    <bk>
      <rc t="2" v="21072"/>
    </bk>
    <bk>
      <rc t="2" v="21073"/>
    </bk>
    <bk>
      <rc t="2" v="21074"/>
    </bk>
    <bk>
      <rc t="2" v="21075"/>
    </bk>
    <bk>
      <rc t="2" v="21076"/>
    </bk>
    <bk>
      <rc t="2" v="21077"/>
    </bk>
    <bk>
      <rc t="2" v="21078"/>
    </bk>
    <bk>
      <rc t="2" v="21079"/>
    </bk>
    <bk>
      <rc t="2" v="21080"/>
    </bk>
    <bk>
      <rc t="2" v="21081"/>
    </bk>
    <bk>
      <rc t="2" v="21082"/>
    </bk>
    <bk>
      <rc t="2" v="21083"/>
    </bk>
    <bk>
      <rc t="2" v="21084"/>
    </bk>
    <bk>
      <rc t="2" v="21085"/>
    </bk>
    <bk>
      <rc t="2" v="21086"/>
    </bk>
    <bk>
      <rc t="2" v="21087"/>
    </bk>
    <bk>
      <rc t="2" v="21088"/>
    </bk>
    <bk>
      <rc t="2" v="21089"/>
    </bk>
    <bk>
      <rc t="2" v="21090"/>
    </bk>
    <bk>
      <rc t="2" v="21091"/>
    </bk>
    <bk>
      <rc t="2" v="21092"/>
    </bk>
    <bk>
      <rc t="2" v="21093"/>
    </bk>
    <bk>
      <rc t="2" v="21094"/>
    </bk>
    <bk>
      <rc t="2" v="21095"/>
    </bk>
    <bk>
      <rc t="2" v="21096"/>
    </bk>
    <bk>
      <rc t="2" v="21097"/>
    </bk>
    <bk>
      <rc t="2" v="21098"/>
    </bk>
    <bk>
      <rc t="2" v="21099"/>
    </bk>
    <bk>
      <rc t="2" v="21100"/>
    </bk>
    <bk>
      <rc t="2" v="21101"/>
    </bk>
    <bk>
      <rc t="2" v="21102"/>
    </bk>
    <bk>
      <rc t="2" v="21103"/>
    </bk>
    <bk>
      <rc t="2" v="21104"/>
    </bk>
    <bk>
      <rc t="2" v="21105"/>
    </bk>
    <bk>
      <rc t="2" v="21106"/>
    </bk>
    <bk>
      <rc t="2" v="21107"/>
    </bk>
    <bk>
      <rc t="2" v="21108"/>
    </bk>
    <bk>
      <rc t="2" v="21109"/>
    </bk>
    <bk>
      <rc t="2" v="21110"/>
    </bk>
    <bk>
      <rc t="2" v="21111"/>
    </bk>
    <bk>
      <rc t="2" v="21112"/>
    </bk>
    <bk>
      <rc t="2" v="21113"/>
    </bk>
    <bk>
      <rc t="2" v="21114"/>
    </bk>
    <bk>
      <rc t="2" v="21115"/>
    </bk>
    <bk>
      <rc t="2" v="21116"/>
    </bk>
    <bk>
      <rc t="2" v="21117"/>
    </bk>
    <bk>
      <rc t="2" v="21118"/>
    </bk>
    <bk>
      <rc t="2" v="21119"/>
    </bk>
    <bk>
      <rc t="2" v="21120"/>
    </bk>
    <bk>
      <rc t="2" v="21121"/>
    </bk>
    <bk>
      <rc t="2" v="21122"/>
    </bk>
    <bk>
      <rc t="2" v="21123"/>
    </bk>
    <bk>
      <rc t="2" v="21124"/>
    </bk>
    <bk>
      <rc t="2" v="21125"/>
    </bk>
    <bk>
      <rc t="2" v="21126"/>
    </bk>
    <bk>
      <rc t="2" v="21127"/>
    </bk>
    <bk>
      <rc t="2" v="21128"/>
    </bk>
    <bk>
      <rc t="2" v="21129"/>
    </bk>
    <bk>
      <rc t="2" v="21130"/>
    </bk>
    <bk>
      <rc t="2" v="21131"/>
    </bk>
    <bk>
      <rc t="2" v="21132"/>
    </bk>
    <bk>
      <rc t="2" v="21133"/>
    </bk>
    <bk>
      <rc t="2" v="21134"/>
    </bk>
    <bk>
      <rc t="2" v="21135"/>
    </bk>
    <bk>
      <rc t="2" v="21136"/>
    </bk>
    <bk>
      <rc t="2" v="21137"/>
    </bk>
    <bk>
      <rc t="2" v="21138"/>
    </bk>
    <bk>
      <rc t="2" v="21139"/>
    </bk>
    <bk>
      <rc t="2" v="21140"/>
    </bk>
    <bk>
      <rc t="2" v="21141"/>
    </bk>
    <bk>
      <rc t="2" v="21142"/>
    </bk>
    <bk>
      <rc t="2" v="21143"/>
    </bk>
    <bk>
      <rc t="2" v="21144"/>
    </bk>
    <bk>
      <rc t="2" v="21145"/>
    </bk>
    <bk>
      <rc t="2" v="21146"/>
    </bk>
    <bk>
      <rc t="2" v="21147"/>
    </bk>
    <bk>
      <rc t="2" v="21148"/>
    </bk>
    <bk>
      <rc t="2" v="21149"/>
    </bk>
    <bk>
      <rc t="2" v="21150"/>
    </bk>
    <bk>
      <rc t="2" v="21151"/>
    </bk>
    <bk>
      <rc t="2" v="21152"/>
    </bk>
    <bk>
      <rc t="2" v="21153"/>
    </bk>
    <bk>
      <rc t="2" v="21154"/>
    </bk>
    <bk>
      <rc t="2" v="21155"/>
    </bk>
    <bk>
      <rc t="2" v="21156"/>
    </bk>
    <bk>
      <rc t="2" v="21157"/>
    </bk>
    <bk>
      <rc t="2" v="21158"/>
    </bk>
    <bk>
      <rc t="2" v="21159"/>
    </bk>
    <bk>
      <rc t="2" v="21160"/>
    </bk>
    <bk>
      <rc t="2" v="21161"/>
    </bk>
    <bk>
      <rc t="2" v="21162"/>
    </bk>
    <bk>
      <rc t="2" v="21163"/>
    </bk>
    <bk>
      <rc t="2" v="21164"/>
    </bk>
    <bk>
      <rc t="2" v="21165"/>
    </bk>
    <bk>
      <rc t="2" v="21166"/>
    </bk>
    <bk>
      <rc t="2" v="21167"/>
    </bk>
    <bk>
      <rc t="2" v="21168"/>
    </bk>
    <bk>
      <rc t="2" v="21169"/>
    </bk>
    <bk>
      <rc t="2" v="21170"/>
    </bk>
    <bk>
      <rc t="2" v="21171"/>
    </bk>
    <bk>
      <rc t="2" v="21172"/>
    </bk>
    <bk>
      <rc t="2" v="21173"/>
    </bk>
    <bk>
      <rc t="2" v="21174"/>
    </bk>
    <bk>
      <rc t="2" v="21175"/>
    </bk>
    <bk>
      <rc t="2" v="21176"/>
    </bk>
    <bk>
      <rc t="2" v="21177"/>
    </bk>
    <bk>
      <rc t="2" v="21178"/>
    </bk>
    <bk>
      <rc t="2" v="21179"/>
    </bk>
    <bk>
      <rc t="2" v="21180"/>
    </bk>
    <bk>
      <rc t="2" v="21181"/>
    </bk>
    <bk>
      <rc t="2" v="21182"/>
    </bk>
    <bk>
      <rc t="2" v="21183"/>
    </bk>
    <bk>
      <rc t="2" v="21184"/>
    </bk>
    <bk>
      <rc t="2" v="21185"/>
    </bk>
    <bk>
      <rc t="2" v="21186"/>
    </bk>
    <bk>
      <rc t="2" v="21187"/>
    </bk>
    <bk>
      <rc t="2" v="21188"/>
    </bk>
    <bk>
      <rc t="2" v="21189"/>
    </bk>
    <bk>
      <rc t="2" v="21190"/>
    </bk>
    <bk>
      <rc t="2" v="21191"/>
    </bk>
    <bk>
      <rc t="2" v="21192"/>
    </bk>
    <bk>
      <rc t="2" v="21193"/>
    </bk>
    <bk>
      <rc t="2" v="21194"/>
    </bk>
    <bk>
      <rc t="2" v="21195"/>
    </bk>
    <bk>
      <rc t="2" v="21196"/>
    </bk>
    <bk>
      <rc t="2" v="21197"/>
    </bk>
    <bk>
      <rc t="2" v="21198"/>
    </bk>
    <bk>
      <rc t="2" v="21199"/>
    </bk>
    <bk>
      <rc t="2" v="21200"/>
    </bk>
    <bk>
      <rc t="2" v="21201"/>
    </bk>
    <bk>
      <rc t="2" v="21202"/>
    </bk>
    <bk>
      <rc t="2" v="21203"/>
    </bk>
    <bk>
      <rc t="2" v="21204"/>
    </bk>
    <bk>
      <rc t="2" v="21205"/>
    </bk>
    <bk>
      <rc t="2" v="21206"/>
    </bk>
    <bk>
      <rc t="2" v="21207"/>
    </bk>
    <bk>
      <rc t="2" v="21208"/>
    </bk>
    <bk>
      <rc t="2" v="21209"/>
    </bk>
    <bk>
      <rc t="2" v="21210"/>
    </bk>
    <bk>
      <rc t="2" v="21211"/>
    </bk>
    <bk>
      <rc t="2" v="21212"/>
    </bk>
    <bk>
      <rc t="2" v="21213"/>
    </bk>
    <bk>
      <rc t="2" v="21214"/>
    </bk>
    <bk>
      <rc t="2" v="21215"/>
    </bk>
    <bk>
      <rc t="2" v="21216"/>
    </bk>
    <bk>
      <rc t="2" v="21217"/>
    </bk>
    <bk>
      <rc t="2" v="21218"/>
    </bk>
    <bk>
      <rc t="2" v="21219"/>
    </bk>
    <bk>
      <rc t="2" v="21220"/>
    </bk>
    <bk>
      <rc t="2" v="21221"/>
    </bk>
    <bk>
      <rc t="2" v="21222"/>
    </bk>
    <bk>
      <rc t="2" v="21223"/>
    </bk>
    <bk>
      <rc t="2" v="21224"/>
    </bk>
    <bk>
      <rc t="2" v="21225"/>
    </bk>
    <bk>
      <rc t="2" v="21226"/>
    </bk>
    <bk>
      <rc t="2" v="21227"/>
    </bk>
    <bk>
      <rc t="2" v="21228"/>
    </bk>
    <bk>
      <rc t="2" v="21229"/>
    </bk>
    <bk>
      <rc t="2" v="21230"/>
    </bk>
    <bk>
      <rc t="2" v="21231"/>
    </bk>
    <bk>
      <rc t="2" v="21232"/>
    </bk>
    <bk>
      <rc t="2" v="21233"/>
    </bk>
    <bk>
      <rc t="2" v="21234"/>
    </bk>
    <bk>
      <rc t="2" v="21235"/>
    </bk>
    <bk>
      <rc t="2" v="21236"/>
    </bk>
    <bk>
      <rc t="2" v="21237"/>
    </bk>
    <bk>
      <rc t="2" v="21238"/>
    </bk>
    <bk>
      <rc t="2" v="21239"/>
    </bk>
    <bk>
      <rc t="2" v="21240"/>
    </bk>
    <bk>
      <rc t="2" v="21241"/>
    </bk>
    <bk>
      <rc t="2" v="21242"/>
    </bk>
    <bk>
      <rc t="2" v="21243"/>
    </bk>
    <bk>
      <rc t="2" v="21244"/>
    </bk>
    <bk>
      <rc t="2" v="21245"/>
    </bk>
    <bk>
      <rc t="2" v="21246"/>
    </bk>
    <bk>
      <rc t="2" v="21247"/>
    </bk>
    <bk>
      <rc t="2" v="21248"/>
    </bk>
    <bk>
      <rc t="2" v="21249"/>
    </bk>
    <bk>
      <rc t="2" v="21250"/>
    </bk>
    <bk>
      <rc t="2" v="21251"/>
    </bk>
    <bk>
      <rc t="2" v="21252"/>
    </bk>
    <bk>
      <rc t="2" v="21253"/>
    </bk>
    <bk>
      <rc t="2" v="21254"/>
    </bk>
    <bk>
      <rc t="2" v="21255"/>
    </bk>
    <bk>
      <rc t="2" v="21256"/>
    </bk>
    <bk>
      <rc t="2" v="21257"/>
    </bk>
    <bk>
      <rc t="2" v="21258"/>
    </bk>
    <bk>
      <rc t="2" v="21259"/>
    </bk>
    <bk>
      <rc t="2" v="21260"/>
    </bk>
    <bk>
      <rc t="2" v="21261"/>
    </bk>
    <bk>
      <rc t="2" v="21262"/>
    </bk>
    <bk>
      <rc t="2" v="21263"/>
    </bk>
    <bk>
      <rc t="2" v="21264"/>
    </bk>
    <bk>
      <rc t="2" v="21265"/>
    </bk>
    <bk>
      <rc t="2" v="21266"/>
    </bk>
    <bk>
      <rc t="2" v="21267"/>
    </bk>
    <bk>
      <rc t="2" v="21268"/>
    </bk>
    <bk>
      <rc t="2" v="21269"/>
    </bk>
    <bk>
      <rc t="2" v="21270"/>
    </bk>
    <bk>
      <rc t="2" v="21271"/>
    </bk>
    <bk>
      <rc t="2" v="21272"/>
    </bk>
    <bk>
      <rc t="2" v="21273"/>
    </bk>
    <bk>
      <rc t="2" v="21274"/>
    </bk>
    <bk>
      <rc t="2" v="21275"/>
    </bk>
    <bk>
      <rc t="2" v="21276"/>
    </bk>
    <bk>
      <rc t="2" v="21277"/>
    </bk>
    <bk>
      <rc t="2" v="21278"/>
    </bk>
    <bk>
      <rc t="2" v="21279"/>
    </bk>
    <bk>
      <rc t="2" v="21280"/>
    </bk>
    <bk>
      <rc t="2" v="21281"/>
    </bk>
    <bk>
      <rc t="2" v="21282"/>
    </bk>
    <bk>
      <rc t="2" v="21283"/>
    </bk>
    <bk>
      <rc t="2" v="21284"/>
    </bk>
    <bk>
      <rc t="2" v="21285"/>
    </bk>
    <bk>
      <rc t="2" v="21286"/>
    </bk>
    <bk>
      <rc t="2" v="21287"/>
    </bk>
    <bk>
      <rc t="2" v="21288"/>
    </bk>
    <bk>
      <rc t="2" v="21289"/>
    </bk>
    <bk>
      <rc t="2" v="21290"/>
    </bk>
    <bk>
      <rc t="2" v="21291"/>
    </bk>
    <bk>
      <rc t="2" v="21292"/>
    </bk>
    <bk>
      <rc t="2" v="21293"/>
    </bk>
    <bk>
      <rc t="2" v="21294"/>
    </bk>
    <bk>
      <rc t="2" v="21295"/>
    </bk>
    <bk>
      <rc t="2" v="21296"/>
    </bk>
    <bk>
      <rc t="2" v="21297"/>
    </bk>
    <bk>
      <rc t="2" v="21298"/>
    </bk>
    <bk>
      <rc t="2" v="21299"/>
    </bk>
    <bk>
      <rc t="2" v="21300"/>
    </bk>
    <bk>
      <rc t="2" v="21301"/>
    </bk>
    <bk>
      <rc t="2" v="21302"/>
    </bk>
    <bk>
      <rc t="2" v="21303"/>
    </bk>
    <bk>
      <rc t="2" v="21304"/>
    </bk>
    <bk>
      <rc t="2" v="21305"/>
    </bk>
    <bk>
      <rc t="2" v="21306"/>
    </bk>
    <bk>
      <rc t="2" v="21307"/>
    </bk>
    <bk>
      <rc t="2" v="21308"/>
    </bk>
    <bk>
      <rc t="2" v="21309"/>
    </bk>
    <bk>
      <rc t="2" v="21310"/>
    </bk>
    <bk>
      <rc t="2" v="21311"/>
    </bk>
    <bk>
      <rc t="2" v="21312"/>
    </bk>
    <bk>
      <rc t="2" v="21313"/>
    </bk>
    <bk>
      <rc t="2" v="21314"/>
    </bk>
    <bk>
      <rc t="2" v="21315"/>
    </bk>
    <bk>
      <rc t="2" v="21316"/>
    </bk>
    <bk>
      <rc t="2" v="21317"/>
    </bk>
    <bk>
      <rc t="2" v="21318"/>
    </bk>
    <bk>
      <rc t="2" v="21319"/>
    </bk>
    <bk>
      <rc t="2" v="21320"/>
    </bk>
    <bk>
      <rc t="2" v="21321"/>
    </bk>
    <bk>
      <rc t="2" v="21322"/>
    </bk>
    <bk>
      <rc t="2" v="21323"/>
    </bk>
    <bk>
      <rc t="2" v="21324"/>
    </bk>
    <bk>
      <rc t="2" v="21325"/>
    </bk>
    <bk>
      <rc t="2" v="21326"/>
    </bk>
    <bk>
      <rc t="2" v="21327"/>
    </bk>
    <bk>
      <rc t="2" v="21328"/>
    </bk>
    <bk>
      <rc t="2" v="21329"/>
    </bk>
    <bk>
      <rc t="2" v="21330"/>
    </bk>
    <bk>
      <rc t="2" v="21331"/>
    </bk>
    <bk>
      <rc t="2" v="21332"/>
    </bk>
    <bk>
      <rc t="2" v="21333"/>
    </bk>
    <bk>
      <rc t="2" v="21334"/>
    </bk>
    <bk>
      <rc t="2" v="21335"/>
    </bk>
    <bk>
      <rc t="2" v="21336"/>
    </bk>
    <bk>
      <rc t="2" v="21337"/>
    </bk>
    <bk>
      <rc t="2" v="21338"/>
    </bk>
    <bk>
      <rc t="2" v="21339"/>
    </bk>
    <bk>
      <rc t="2" v="21340"/>
    </bk>
    <bk>
      <rc t="2" v="21341"/>
    </bk>
    <bk>
      <rc t="2" v="21342"/>
    </bk>
    <bk>
      <rc t="2" v="21343"/>
    </bk>
    <bk>
      <rc t="2" v="21344"/>
    </bk>
    <bk>
      <rc t="2" v="21345"/>
    </bk>
    <bk>
      <rc t="2" v="21346"/>
    </bk>
    <bk>
      <rc t="2" v="21347"/>
    </bk>
    <bk>
      <rc t="2" v="21348"/>
    </bk>
    <bk>
      <rc t="2" v="21349"/>
    </bk>
    <bk>
      <rc t="2" v="21350"/>
    </bk>
    <bk>
      <rc t="2" v="21351"/>
    </bk>
    <bk>
      <rc t="2" v="21352"/>
    </bk>
    <bk>
      <rc t="2" v="21353"/>
    </bk>
    <bk>
      <rc t="2" v="21354"/>
    </bk>
    <bk>
      <rc t="2" v="21355"/>
    </bk>
    <bk>
      <rc t="2" v="21356"/>
    </bk>
    <bk>
      <rc t="2" v="21357"/>
    </bk>
    <bk>
      <rc t="2" v="21358"/>
    </bk>
    <bk>
      <rc t="2" v="21359"/>
    </bk>
    <bk>
      <rc t="2" v="21360"/>
    </bk>
    <bk>
      <rc t="2" v="21361"/>
    </bk>
    <bk>
      <rc t="2" v="21362"/>
    </bk>
    <bk>
      <rc t="2" v="21363"/>
    </bk>
    <bk>
      <rc t="2" v="21364"/>
    </bk>
    <bk>
      <rc t="2" v="21365"/>
    </bk>
    <bk>
      <rc t="2" v="21366"/>
    </bk>
    <bk>
      <rc t="2" v="21367"/>
    </bk>
    <bk>
      <rc t="2" v="21368"/>
    </bk>
    <bk>
      <rc t="2" v="21369"/>
    </bk>
    <bk>
      <rc t="2" v="21370"/>
    </bk>
    <bk>
      <rc t="2" v="21371"/>
    </bk>
    <bk>
      <rc t="2" v="21372"/>
    </bk>
    <bk>
      <rc t="2" v="21373"/>
    </bk>
    <bk>
      <rc t="2" v="21374"/>
    </bk>
    <bk>
      <rc t="2" v="21375"/>
    </bk>
    <bk>
      <rc t="2" v="21376"/>
    </bk>
    <bk>
      <rc t="2" v="21377"/>
    </bk>
    <bk>
      <rc t="2" v="21378"/>
    </bk>
    <bk>
      <rc t="2" v="21379"/>
    </bk>
    <bk>
      <rc t="2" v="21380"/>
    </bk>
    <bk>
      <rc t="2" v="21381"/>
    </bk>
    <bk>
      <rc t="2" v="21382"/>
    </bk>
    <bk>
      <rc t="2" v="21383"/>
    </bk>
    <bk>
      <rc t="2" v="21384"/>
    </bk>
    <bk>
      <rc t="2" v="21385"/>
    </bk>
    <bk>
      <rc t="2" v="21386"/>
    </bk>
    <bk>
      <rc t="2" v="21387"/>
    </bk>
    <bk>
      <rc t="2" v="21388"/>
    </bk>
    <bk>
      <rc t="2" v="21389"/>
    </bk>
    <bk>
      <rc t="2" v="21390"/>
    </bk>
    <bk>
      <rc t="2" v="21391"/>
    </bk>
    <bk>
      <rc t="2" v="21392"/>
    </bk>
    <bk>
      <rc t="2" v="21393"/>
    </bk>
    <bk>
      <rc t="2" v="21394"/>
    </bk>
    <bk>
      <rc t="2" v="21395"/>
    </bk>
    <bk>
      <rc t="2" v="21396"/>
    </bk>
    <bk>
      <rc t="2" v="21397"/>
    </bk>
    <bk>
      <rc t="2" v="21398"/>
    </bk>
    <bk>
      <rc t="2" v="21399"/>
    </bk>
    <bk>
      <rc t="2" v="21400"/>
    </bk>
    <bk>
      <rc t="2" v="21401"/>
    </bk>
    <bk>
      <rc t="2" v="21402"/>
    </bk>
    <bk>
      <rc t="2" v="21403"/>
    </bk>
    <bk>
      <rc t="2" v="21404"/>
    </bk>
    <bk>
      <rc t="2" v="21405"/>
    </bk>
    <bk>
      <rc t="2" v="21406"/>
    </bk>
    <bk>
      <rc t="2" v="21407"/>
    </bk>
    <bk>
      <rc t="2" v="21408"/>
    </bk>
    <bk>
      <rc t="2" v="21409"/>
    </bk>
    <bk>
      <rc t="2" v="21410"/>
    </bk>
    <bk>
      <rc t="2" v="21411"/>
    </bk>
    <bk>
      <rc t="2" v="21412"/>
    </bk>
    <bk>
      <rc t="2" v="21413"/>
    </bk>
    <bk>
      <rc t="2" v="21414"/>
    </bk>
    <bk>
      <rc t="2" v="21415"/>
    </bk>
    <bk>
      <rc t="2" v="21416"/>
    </bk>
    <bk>
      <rc t="2" v="21417"/>
    </bk>
    <bk>
      <rc t="2" v="21418"/>
    </bk>
    <bk>
      <rc t="2" v="21419"/>
    </bk>
    <bk>
      <rc t="2" v="21420"/>
    </bk>
    <bk>
      <rc t="2" v="21421"/>
    </bk>
    <bk>
      <rc t="2" v="21422"/>
    </bk>
    <bk>
      <rc t="2" v="21423"/>
    </bk>
    <bk>
      <rc t="2" v="21424"/>
    </bk>
    <bk>
      <rc t="2" v="21425"/>
    </bk>
    <bk>
      <rc t="2" v="21426"/>
    </bk>
    <bk>
      <rc t="2" v="21427"/>
    </bk>
    <bk>
      <rc t="2" v="21428"/>
    </bk>
    <bk>
      <rc t="2" v="21429"/>
    </bk>
    <bk>
      <rc t="2" v="21430"/>
    </bk>
    <bk>
      <rc t="2" v="21431"/>
    </bk>
    <bk>
      <rc t="2" v="21432"/>
    </bk>
    <bk>
      <rc t="2" v="21433"/>
    </bk>
    <bk>
      <rc t="2" v="21434"/>
    </bk>
    <bk>
      <rc t="2" v="21435"/>
    </bk>
    <bk>
      <rc t="2" v="21436"/>
    </bk>
    <bk>
      <rc t="2" v="21437"/>
    </bk>
    <bk>
      <rc t="2" v="21438"/>
    </bk>
    <bk>
      <rc t="2" v="21439"/>
    </bk>
    <bk>
      <rc t="2" v="21440"/>
    </bk>
    <bk>
      <rc t="2" v="21441"/>
    </bk>
    <bk>
      <rc t="2" v="21442"/>
    </bk>
    <bk>
      <rc t="2" v="21443"/>
    </bk>
    <bk>
      <rc t="2" v="21444"/>
    </bk>
    <bk>
      <rc t="2" v="21445"/>
    </bk>
    <bk>
      <rc t="2" v="21446"/>
    </bk>
    <bk>
      <rc t="2" v="21447"/>
    </bk>
    <bk>
      <rc t="2" v="21448"/>
    </bk>
    <bk>
      <rc t="2" v="21449"/>
    </bk>
    <bk>
      <rc t="2" v="21450"/>
    </bk>
    <bk>
      <rc t="2" v="21451"/>
    </bk>
    <bk>
      <rc t="2" v="21452"/>
    </bk>
    <bk>
      <rc t="2" v="21453"/>
    </bk>
    <bk>
      <rc t="2" v="21454"/>
    </bk>
    <bk>
      <rc t="2" v="21455"/>
    </bk>
    <bk>
      <rc t="2" v="21456"/>
    </bk>
    <bk>
      <rc t="2" v="21457"/>
    </bk>
    <bk>
      <rc t="2" v="21458"/>
    </bk>
    <bk>
      <rc t="2" v="21459"/>
    </bk>
    <bk>
      <rc t="2" v="21460"/>
    </bk>
    <bk>
      <rc t="2" v="21461"/>
    </bk>
    <bk>
      <rc t="2" v="21462"/>
    </bk>
    <bk>
      <rc t="2" v="21463"/>
    </bk>
    <bk>
      <rc t="2" v="21464"/>
    </bk>
    <bk>
      <rc t="2" v="21465"/>
    </bk>
    <bk>
      <rc t="2" v="21466"/>
    </bk>
    <bk>
      <rc t="2" v="21467"/>
    </bk>
    <bk>
      <rc t="2" v="21468"/>
    </bk>
    <bk>
      <rc t="2" v="21469"/>
    </bk>
    <bk>
      <rc t="2" v="21470"/>
    </bk>
    <bk>
      <rc t="2" v="21471"/>
    </bk>
    <bk>
      <rc t="2" v="21472"/>
    </bk>
    <bk>
      <rc t="2" v="21473"/>
    </bk>
    <bk>
      <rc t="2" v="21474"/>
    </bk>
    <bk>
      <rc t="2" v="21475"/>
    </bk>
    <bk>
      <rc t="2" v="21476"/>
    </bk>
    <bk>
      <rc t="2" v="21477"/>
    </bk>
    <bk>
      <rc t="2" v="21478"/>
    </bk>
    <bk>
      <rc t="2" v="21479"/>
    </bk>
    <bk>
      <rc t="2" v="21480"/>
    </bk>
    <bk>
      <rc t="2" v="21481"/>
    </bk>
    <bk>
      <rc t="2" v="21482"/>
    </bk>
    <bk>
      <rc t="2" v="21483"/>
    </bk>
    <bk>
      <rc t="2" v="21484"/>
    </bk>
    <bk>
      <rc t="2" v="21485"/>
    </bk>
    <bk>
      <rc t="2" v="21486"/>
    </bk>
    <bk>
      <rc t="2" v="21487"/>
    </bk>
    <bk>
      <rc t="2" v="21488"/>
    </bk>
    <bk>
      <rc t="2" v="21489"/>
    </bk>
    <bk>
      <rc t="2" v="21490"/>
    </bk>
    <bk>
      <rc t="2" v="21491"/>
    </bk>
    <bk>
      <rc t="2" v="21492"/>
    </bk>
    <bk>
      <rc t="2" v="21493"/>
    </bk>
    <bk>
      <rc t="2" v="21494"/>
    </bk>
    <bk>
      <rc t="2" v="21495"/>
    </bk>
    <bk>
      <rc t="2" v="21496"/>
    </bk>
    <bk>
      <rc t="2" v="21497"/>
    </bk>
    <bk>
      <rc t="2" v="21498"/>
    </bk>
    <bk>
      <rc t="2" v="21499"/>
    </bk>
    <bk>
      <rc t="2" v="21500"/>
    </bk>
    <bk>
      <rc t="2" v="21501"/>
    </bk>
    <bk>
      <rc t="2" v="21502"/>
    </bk>
    <bk>
      <rc t="2" v="21503"/>
    </bk>
    <bk>
      <rc t="2" v="21504"/>
    </bk>
    <bk>
      <rc t="2" v="21505"/>
    </bk>
    <bk>
      <rc t="2" v="21506"/>
    </bk>
    <bk>
      <rc t="2" v="21507"/>
    </bk>
    <bk>
      <rc t="2" v="21508"/>
    </bk>
    <bk>
      <rc t="2" v="21509"/>
    </bk>
    <bk>
      <rc t="2" v="21510"/>
    </bk>
    <bk>
      <rc t="2" v="21511"/>
    </bk>
    <bk>
      <rc t="2" v="21512"/>
    </bk>
    <bk>
      <rc t="2" v="21513"/>
    </bk>
    <bk>
      <rc t="2" v="21514"/>
    </bk>
    <bk>
      <rc t="2" v="21515"/>
    </bk>
    <bk>
      <rc t="2" v="21516"/>
    </bk>
    <bk>
      <rc t="2" v="21517"/>
    </bk>
    <bk>
      <rc t="2" v="21518"/>
    </bk>
    <bk>
      <rc t="2" v="21519"/>
    </bk>
    <bk>
      <rc t="2" v="21520"/>
    </bk>
    <bk>
      <rc t="2" v="21521"/>
    </bk>
    <bk>
      <rc t="2" v="21522"/>
    </bk>
    <bk>
      <rc t="2" v="21523"/>
    </bk>
    <bk>
      <rc t="2" v="21524"/>
    </bk>
    <bk>
      <rc t="2" v="21525"/>
    </bk>
    <bk>
      <rc t="2" v="21526"/>
    </bk>
    <bk>
      <rc t="2" v="21527"/>
    </bk>
    <bk>
      <rc t="2" v="21528"/>
    </bk>
    <bk>
      <rc t="2" v="21529"/>
    </bk>
    <bk>
      <rc t="2" v="21530"/>
    </bk>
    <bk>
      <rc t="2" v="21531"/>
    </bk>
    <bk>
      <rc t="2" v="21532"/>
    </bk>
    <bk>
      <rc t="2" v="21533"/>
    </bk>
    <bk>
      <rc t="2" v="21534"/>
    </bk>
    <bk>
      <rc t="2" v="21535"/>
    </bk>
    <bk>
      <rc t="2" v="21536"/>
    </bk>
    <bk>
      <rc t="2" v="21537"/>
    </bk>
    <bk>
      <rc t="2" v="21538"/>
    </bk>
    <bk>
      <rc t="2" v="21539"/>
    </bk>
    <bk>
      <rc t="2" v="21540"/>
    </bk>
    <bk>
      <rc t="2" v="21541"/>
    </bk>
    <bk>
      <rc t="2" v="21542"/>
    </bk>
    <bk>
      <rc t="2" v="21543"/>
    </bk>
    <bk>
      <rc t="2" v="21544"/>
    </bk>
    <bk>
      <rc t="2" v="21545"/>
    </bk>
    <bk>
      <rc t="2" v="21546"/>
    </bk>
    <bk>
      <rc t="2" v="21547"/>
    </bk>
    <bk>
      <rc t="2" v="21548"/>
    </bk>
    <bk>
      <rc t="2" v="21549"/>
    </bk>
    <bk>
      <rc t="2" v="21550"/>
    </bk>
    <bk>
      <rc t="2" v="21551"/>
    </bk>
    <bk>
      <rc t="2" v="21552"/>
    </bk>
    <bk>
      <rc t="2" v="21553"/>
    </bk>
    <bk>
      <rc t="2" v="21554"/>
    </bk>
    <bk>
      <rc t="2" v="21555"/>
    </bk>
    <bk>
      <rc t="2" v="21556"/>
    </bk>
    <bk>
      <rc t="2" v="21557"/>
    </bk>
    <bk>
      <rc t="2" v="21558"/>
    </bk>
    <bk>
      <rc t="2" v="21559"/>
    </bk>
    <bk>
      <rc t="2" v="21560"/>
    </bk>
    <bk>
      <rc t="2" v="21561"/>
    </bk>
    <bk>
      <rc t="2" v="21562"/>
    </bk>
    <bk>
      <rc t="2" v="21563"/>
    </bk>
    <bk>
      <rc t="2" v="21564"/>
    </bk>
    <bk>
      <rc t="2" v="21565"/>
    </bk>
    <bk>
      <rc t="2" v="21566"/>
    </bk>
    <bk>
      <rc t="2" v="21567"/>
    </bk>
    <bk>
      <rc t="2" v="21568"/>
    </bk>
    <bk>
      <rc t="2" v="21569"/>
    </bk>
    <bk>
      <rc t="2" v="21570"/>
    </bk>
    <bk>
      <rc t="2" v="21571"/>
    </bk>
    <bk>
      <rc t="2" v="21572"/>
    </bk>
    <bk>
      <rc t="2" v="21573"/>
    </bk>
    <bk>
      <rc t="2" v="21574"/>
    </bk>
    <bk>
      <rc t="2" v="21575"/>
    </bk>
    <bk>
      <rc t="2" v="21576"/>
    </bk>
    <bk>
      <rc t="2" v="21577"/>
    </bk>
    <bk>
      <rc t="2" v="21578"/>
    </bk>
    <bk>
      <rc t="2" v="21579"/>
    </bk>
    <bk>
      <rc t="2" v="21580"/>
    </bk>
    <bk>
      <rc t="2" v="21581"/>
    </bk>
    <bk>
      <rc t="2" v="21582"/>
    </bk>
    <bk>
      <rc t="2" v="21583"/>
    </bk>
    <bk>
      <rc t="2" v="21584"/>
    </bk>
    <bk>
      <rc t="2" v="21585"/>
    </bk>
    <bk>
      <rc t="2" v="21586"/>
    </bk>
    <bk>
      <rc t="2" v="21587"/>
    </bk>
    <bk>
      <rc t="2" v="21588"/>
    </bk>
    <bk>
      <rc t="2" v="21589"/>
    </bk>
    <bk>
      <rc t="2" v="21590"/>
    </bk>
    <bk>
      <rc t="2" v="21591"/>
    </bk>
    <bk>
      <rc t="2" v="21592"/>
    </bk>
    <bk>
      <rc t="2" v="21593"/>
    </bk>
    <bk>
      <rc t="2" v="21594"/>
    </bk>
    <bk>
      <rc t="2" v="21595"/>
    </bk>
    <bk>
      <rc t="2" v="21596"/>
    </bk>
    <bk>
      <rc t="2" v="21597"/>
    </bk>
    <bk>
      <rc t="2" v="21598"/>
    </bk>
    <bk>
      <rc t="2" v="21599"/>
    </bk>
    <bk>
      <rc t="2" v="21600"/>
    </bk>
    <bk>
      <rc t="2" v="21601"/>
    </bk>
    <bk>
      <rc t="2" v="21602"/>
    </bk>
    <bk>
      <rc t="2" v="21603"/>
    </bk>
    <bk>
      <rc t="2" v="21604"/>
    </bk>
    <bk>
      <rc t="2" v="21605"/>
    </bk>
    <bk>
      <rc t="2" v="21606"/>
    </bk>
    <bk>
      <rc t="2" v="21607"/>
    </bk>
    <bk>
      <rc t="2" v="21608"/>
    </bk>
    <bk>
      <rc t="2" v="21609"/>
    </bk>
    <bk>
      <rc t="2" v="21610"/>
    </bk>
    <bk>
      <rc t="2" v="21611"/>
    </bk>
    <bk>
      <rc t="2" v="21612"/>
    </bk>
    <bk>
      <rc t="2" v="21613"/>
    </bk>
    <bk>
      <rc t="2" v="21614"/>
    </bk>
    <bk>
      <rc t="2" v="21615"/>
    </bk>
    <bk>
      <rc t="2" v="21616"/>
    </bk>
    <bk>
      <rc t="2" v="21617"/>
    </bk>
    <bk>
      <rc t="2" v="21618"/>
    </bk>
    <bk>
      <rc t="2" v="21619"/>
    </bk>
    <bk>
      <rc t="2" v="21620"/>
    </bk>
    <bk>
      <rc t="2" v="21621"/>
    </bk>
    <bk>
      <rc t="2" v="21622"/>
    </bk>
    <bk>
      <rc t="2" v="21623"/>
    </bk>
    <bk>
      <rc t="2" v="21624"/>
    </bk>
    <bk>
      <rc t="2" v="21625"/>
    </bk>
    <bk>
      <rc t="2" v="21626"/>
    </bk>
    <bk>
      <rc t="2" v="21627"/>
    </bk>
    <bk>
      <rc t="2" v="21628"/>
    </bk>
    <bk>
      <rc t="2" v="21629"/>
    </bk>
    <bk>
      <rc t="2" v="21630"/>
    </bk>
    <bk>
      <rc t="2" v="21631"/>
    </bk>
    <bk>
      <rc t="2" v="21632"/>
    </bk>
    <bk>
      <rc t="2" v="21633"/>
    </bk>
    <bk>
      <rc t="2" v="21634"/>
    </bk>
    <bk>
      <rc t="2" v="21635"/>
    </bk>
    <bk>
      <rc t="2" v="21636"/>
    </bk>
    <bk>
      <rc t="2" v="21637"/>
    </bk>
    <bk>
      <rc t="2" v="21638"/>
    </bk>
    <bk>
      <rc t="2" v="21639"/>
    </bk>
    <bk>
      <rc t="2" v="21640"/>
    </bk>
    <bk>
      <rc t="2" v="21641"/>
    </bk>
    <bk>
      <rc t="2" v="21642"/>
    </bk>
    <bk>
      <rc t="2" v="21643"/>
    </bk>
    <bk>
      <rc t="2" v="21644"/>
    </bk>
    <bk>
      <rc t="2" v="21645"/>
    </bk>
    <bk>
      <rc t="2" v="21646"/>
    </bk>
    <bk>
      <rc t="2" v="21647"/>
    </bk>
    <bk>
      <rc t="2" v="21648"/>
    </bk>
    <bk>
      <rc t="2" v="21649"/>
    </bk>
    <bk>
      <rc t="2" v="21650"/>
    </bk>
    <bk>
      <rc t="2" v="21651"/>
    </bk>
    <bk>
      <rc t="2" v="21652"/>
    </bk>
    <bk>
      <rc t="2" v="21653"/>
    </bk>
    <bk>
      <rc t="2" v="21654"/>
    </bk>
    <bk>
      <rc t="2" v="21655"/>
    </bk>
    <bk>
      <rc t="2" v="21656"/>
    </bk>
    <bk>
      <rc t="2" v="21657"/>
    </bk>
    <bk>
      <rc t="2" v="21658"/>
    </bk>
    <bk>
      <rc t="2" v="21659"/>
    </bk>
    <bk>
      <rc t="2" v="21660"/>
    </bk>
    <bk>
      <rc t="2" v="21661"/>
    </bk>
    <bk>
      <rc t="2" v="21662"/>
    </bk>
    <bk>
      <rc t="2" v="21663"/>
    </bk>
    <bk>
      <rc t="2" v="21664"/>
    </bk>
    <bk>
      <rc t="2" v="21665"/>
    </bk>
    <bk>
      <rc t="2" v="21666"/>
    </bk>
    <bk>
      <rc t="2" v="21667"/>
    </bk>
    <bk>
      <rc t="2" v="21668"/>
    </bk>
    <bk>
      <rc t="2" v="21669"/>
    </bk>
    <bk>
      <rc t="2" v="21670"/>
    </bk>
    <bk>
      <rc t="2" v="21671"/>
    </bk>
    <bk>
      <rc t="2" v="21672"/>
    </bk>
    <bk>
      <rc t="2" v="21673"/>
    </bk>
    <bk>
      <rc t="2" v="21674"/>
    </bk>
    <bk>
      <rc t="2" v="21675"/>
    </bk>
    <bk>
      <rc t="2" v="21676"/>
    </bk>
    <bk>
      <rc t="2" v="21677"/>
    </bk>
    <bk>
      <rc t="2" v="21678"/>
    </bk>
    <bk>
      <rc t="2" v="21679"/>
    </bk>
    <bk>
      <rc t="2" v="21680"/>
    </bk>
    <bk>
      <rc t="2" v="21681"/>
    </bk>
    <bk>
      <rc t="2" v="21682"/>
    </bk>
    <bk>
      <rc t="2" v="21683"/>
    </bk>
    <bk>
      <rc t="2" v="21684"/>
    </bk>
    <bk>
      <rc t="2" v="21685"/>
    </bk>
    <bk>
      <rc t="2" v="21686"/>
    </bk>
    <bk>
      <rc t="2" v="21687"/>
    </bk>
    <bk>
      <rc t="2" v="21688"/>
    </bk>
    <bk>
      <rc t="2" v="21689"/>
    </bk>
    <bk>
      <rc t="2" v="21690"/>
    </bk>
    <bk>
      <rc t="2" v="21691"/>
    </bk>
    <bk>
      <rc t="2" v="21692"/>
    </bk>
    <bk>
      <rc t="2" v="21693"/>
    </bk>
    <bk>
      <rc t="2" v="21694"/>
    </bk>
    <bk>
      <rc t="2" v="21695"/>
    </bk>
    <bk>
      <rc t="2" v="21696"/>
    </bk>
    <bk>
      <rc t="2" v="21697"/>
    </bk>
    <bk>
      <rc t="2" v="21698"/>
    </bk>
    <bk>
      <rc t="2" v="21699"/>
    </bk>
    <bk>
      <rc t="2" v="21700"/>
    </bk>
    <bk>
      <rc t="2" v="21701"/>
    </bk>
    <bk>
      <rc t="2" v="21702"/>
    </bk>
    <bk>
      <rc t="2" v="21703"/>
    </bk>
    <bk>
      <rc t="2" v="21704"/>
    </bk>
    <bk>
      <rc t="2" v="21705"/>
    </bk>
    <bk>
      <rc t="2" v="21706"/>
    </bk>
    <bk>
      <rc t="2" v="21707"/>
    </bk>
    <bk>
      <rc t="2" v="21708"/>
    </bk>
    <bk>
      <rc t="2" v="21709"/>
    </bk>
    <bk>
      <rc t="2" v="21710"/>
    </bk>
    <bk>
      <rc t="2" v="21711"/>
    </bk>
    <bk>
      <rc t="2" v="21712"/>
    </bk>
    <bk>
      <rc t="2" v="21713"/>
    </bk>
    <bk>
      <rc t="2" v="21714"/>
    </bk>
    <bk>
      <rc t="2" v="21715"/>
    </bk>
    <bk>
      <rc t="2" v="21716"/>
    </bk>
    <bk>
      <rc t="2" v="21717"/>
    </bk>
    <bk>
      <rc t="2" v="21718"/>
    </bk>
    <bk>
      <rc t="2" v="21719"/>
    </bk>
    <bk>
      <rc t="2" v="21720"/>
    </bk>
    <bk>
      <rc t="2" v="21721"/>
    </bk>
    <bk>
      <rc t="2" v="21722"/>
    </bk>
    <bk>
      <rc t="2" v="21723"/>
    </bk>
    <bk>
      <rc t="2" v="21724"/>
    </bk>
    <bk>
      <rc t="2" v="21725"/>
    </bk>
    <bk>
      <rc t="2" v="21726"/>
    </bk>
    <bk>
      <rc t="2" v="21727"/>
    </bk>
    <bk>
      <rc t="2" v="21728"/>
    </bk>
    <bk>
      <rc t="2" v="21729"/>
    </bk>
    <bk>
      <rc t="2" v="21730"/>
    </bk>
    <bk>
      <rc t="2" v="21731"/>
    </bk>
    <bk>
      <rc t="2" v="21732"/>
    </bk>
    <bk>
      <rc t="2" v="21733"/>
    </bk>
    <bk>
      <rc t="2" v="21734"/>
    </bk>
    <bk>
      <rc t="2" v="21735"/>
    </bk>
    <bk>
      <rc t="2" v="21736"/>
    </bk>
    <bk>
      <rc t="2" v="21737"/>
    </bk>
    <bk>
      <rc t="2" v="21738"/>
    </bk>
    <bk>
      <rc t="2" v="21739"/>
    </bk>
    <bk>
      <rc t="2" v="21740"/>
    </bk>
    <bk>
      <rc t="2" v="21741"/>
    </bk>
    <bk>
      <rc t="2" v="21742"/>
    </bk>
    <bk>
      <rc t="2" v="21743"/>
    </bk>
    <bk>
      <rc t="2" v="21744"/>
    </bk>
    <bk>
      <rc t="2" v="21745"/>
    </bk>
    <bk>
      <rc t="2" v="21746"/>
    </bk>
    <bk>
      <rc t="2" v="21747"/>
    </bk>
    <bk>
      <rc t="2" v="21748"/>
    </bk>
    <bk>
      <rc t="2" v="21749"/>
    </bk>
    <bk>
      <rc t="2" v="21750"/>
    </bk>
    <bk>
      <rc t="2" v="21751"/>
    </bk>
    <bk>
      <rc t="2" v="21752"/>
    </bk>
    <bk>
      <rc t="2" v="21753"/>
    </bk>
    <bk>
      <rc t="2" v="21754"/>
    </bk>
    <bk>
      <rc t="2" v="21755"/>
    </bk>
    <bk>
      <rc t="2" v="21756"/>
    </bk>
    <bk>
      <rc t="2" v="21757"/>
    </bk>
    <bk>
      <rc t="2" v="21758"/>
    </bk>
    <bk>
      <rc t="2" v="21759"/>
    </bk>
    <bk>
      <rc t="2" v="21760"/>
    </bk>
    <bk>
      <rc t="2" v="21761"/>
    </bk>
    <bk>
      <rc t="2" v="21762"/>
    </bk>
    <bk>
      <rc t="2" v="21763"/>
    </bk>
    <bk>
      <rc t="2" v="21764"/>
    </bk>
    <bk>
      <rc t="2" v="21765"/>
    </bk>
    <bk>
      <rc t="2" v="21766"/>
    </bk>
    <bk>
      <rc t="2" v="21767"/>
    </bk>
    <bk>
      <rc t="2" v="21768"/>
    </bk>
    <bk>
      <rc t="2" v="21769"/>
    </bk>
    <bk>
      <rc t="2" v="21770"/>
    </bk>
    <bk>
      <rc t="2" v="21771"/>
    </bk>
    <bk>
      <rc t="2" v="21772"/>
    </bk>
    <bk>
      <rc t="2" v="21773"/>
    </bk>
    <bk>
      <rc t="2" v="21774"/>
    </bk>
    <bk>
      <rc t="2" v="21775"/>
    </bk>
    <bk>
      <rc t="2" v="21776"/>
    </bk>
    <bk>
      <rc t="2" v="21777"/>
    </bk>
    <bk>
      <rc t="2" v="21778"/>
    </bk>
    <bk>
      <rc t="2" v="21779"/>
    </bk>
    <bk>
      <rc t="2" v="21780"/>
    </bk>
    <bk>
      <rc t="2" v="21781"/>
    </bk>
    <bk>
      <rc t="2" v="21782"/>
    </bk>
    <bk>
      <rc t="2" v="21783"/>
    </bk>
    <bk>
      <rc t="2" v="21784"/>
    </bk>
    <bk>
      <rc t="2" v="21785"/>
    </bk>
    <bk>
      <rc t="2" v="21786"/>
    </bk>
    <bk>
      <rc t="2" v="21787"/>
    </bk>
    <bk>
      <rc t="2" v="21788"/>
    </bk>
    <bk>
      <rc t="2" v="21789"/>
    </bk>
    <bk>
      <rc t="2" v="21790"/>
    </bk>
    <bk>
      <rc t="2" v="21791"/>
    </bk>
    <bk>
      <rc t="2" v="21792"/>
    </bk>
    <bk>
      <rc t="2" v="21793"/>
    </bk>
    <bk>
      <rc t="2" v="21794"/>
    </bk>
    <bk>
      <rc t="2" v="21795"/>
    </bk>
    <bk>
      <rc t="2" v="21796"/>
    </bk>
    <bk>
      <rc t="2" v="21797"/>
    </bk>
    <bk>
      <rc t="2" v="21798"/>
    </bk>
    <bk>
      <rc t="2" v="21799"/>
    </bk>
    <bk>
      <rc t="2" v="21800"/>
    </bk>
    <bk>
      <rc t="2" v="21801"/>
    </bk>
    <bk>
      <rc t="2" v="21802"/>
    </bk>
    <bk>
      <rc t="2" v="21803"/>
    </bk>
    <bk>
      <rc t="2" v="21804"/>
    </bk>
    <bk>
      <rc t="2" v="21805"/>
    </bk>
    <bk>
      <rc t="2" v="21806"/>
    </bk>
    <bk>
      <rc t="2" v="21807"/>
    </bk>
    <bk>
      <rc t="2" v="21808"/>
    </bk>
    <bk>
      <rc t="2" v="21809"/>
    </bk>
    <bk>
      <rc t="2" v="21810"/>
    </bk>
    <bk>
      <rc t="2" v="21811"/>
    </bk>
    <bk>
      <rc t="2" v="21812"/>
    </bk>
    <bk>
      <rc t="2" v="21813"/>
    </bk>
    <bk>
      <rc t="2" v="21814"/>
    </bk>
    <bk>
      <rc t="2" v="21815"/>
    </bk>
    <bk>
      <rc t="2" v="21816"/>
    </bk>
    <bk>
      <rc t="2" v="21817"/>
    </bk>
    <bk>
      <rc t="2" v="21818"/>
    </bk>
    <bk>
      <rc t="2" v="21819"/>
    </bk>
    <bk>
      <rc t="2" v="21820"/>
    </bk>
    <bk>
      <rc t="2" v="21821"/>
    </bk>
    <bk>
      <rc t="2" v="21822"/>
    </bk>
    <bk>
      <rc t="2" v="21823"/>
    </bk>
    <bk>
      <rc t="2" v="21824"/>
    </bk>
    <bk>
      <rc t="2" v="21825"/>
    </bk>
    <bk>
      <rc t="2" v="21826"/>
    </bk>
    <bk>
      <rc t="2" v="21827"/>
    </bk>
    <bk>
      <rc t="2" v="21828"/>
    </bk>
    <bk>
      <rc t="2" v="21829"/>
    </bk>
    <bk>
      <rc t="2" v="21830"/>
    </bk>
    <bk>
      <rc t="2" v="21831"/>
    </bk>
    <bk>
      <rc t="2" v="21832"/>
    </bk>
    <bk>
      <rc t="2" v="21833"/>
    </bk>
    <bk>
      <rc t="2" v="21834"/>
    </bk>
    <bk>
      <rc t="2" v="21835"/>
    </bk>
    <bk>
      <rc t="2" v="21836"/>
    </bk>
    <bk>
      <rc t="2" v="21837"/>
    </bk>
    <bk>
      <rc t="2" v="21838"/>
    </bk>
    <bk>
      <rc t="2" v="21839"/>
    </bk>
    <bk>
      <rc t="2" v="21840"/>
    </bk>
    <bk>
      <rc t="2" v="21841"/>
    </bk>
    <bk>
      <rc t="2" v="21842"/>
    </bk>
    <bk>
      <rc t="2" v="21843"/>
    </bk>
    <bk>
      <rc t="2" v="21844"/>
    </bk>
    <bk>
      <rc t="2" v="21845"/>
    </bk>
    <bk>
      <rc t="2" v="21846"/>
    </bk>
    <bk>
      <rc t="2" v="21847"/>
    </bk>
    <bk>
      <rc t="2" v="21848"/>
    </bk>
    <bk>
      <rc t="2" v="21849"/>
    </bk>
    <bk>
      <rc t="2" v="21850"/>
    </bk>
    <bk>
      <rc t="2" v="21851"/>
    </bk>
    <bk>
      <rc t="2" v="21852"/>
    </bk>
    <bk>
      <rc t="2" v="21853"/>
    </bk>
    <bk>
      <rc t="2" v="21854"/>
    </bk>
    <bk>
      <rc t="2" v="21855"/>
    </bk>
    <bk>
      <rc t="2" v="21856"/>
    </bk>
    <bk>
      <rc t="2" v="21857"/>
    </bk>
    <bk>
      <rc t="2" v="21858"/>
    </bk>
    <bk>
      <rc t="2" v="21859"/>
    </bk>
    <bk>
      <rc t="2" v="21860"/>
    </bk>
    <bk>
      <rc t="2" v="21861"/>
    </bk>
    <bk>
      <rc t="2" v="21862"/>
    </bk>
    <bk>
      <rc t="2" v="21863"/>
    </bk>
    <bk>
      <rc t="2" v="21864"/>
    </bk>
    <bk>
      <rc t="2" v="21865"/>
    </bk>
    <bk>
      <rc t="2" v="21866"/>
    </bk>
    <bk>
      <rc t="2" v="21867"/>
    </bk>
    <bk>
      <rc t="2" v="21868"/>
    </bk>
    <bk>
      <rc t="2" v="21869"/>
    </bk>
    <bk>
      <rc t="2" v="21870"/>
    </bk>
    <bk>
      <rc t="2" v="21871"/>
    </bk>
    <bk>
      <rc t="2" v="21872"/>
    </bk>
    <bk>
      <rc t="2" v="21873"/>
    </bk>
    <bk>
      <rc t="2" v="21874"/>
    </bk>
    <bk>
      <rc t="2" v="21875"/>
    </bk>
    <bk>
      <rc t="2" v="21876"/>
    </bk>
    <bk>
      <rc t="2" v="21877"/>
    </bk>
    <bk>
      <rc t="2" v="21878"/>
    </bk>
    <bk>
      <rc t="2" v="21879"/>
    </bk>
    <bk>
      <rc t="2" v="21880"/>
    </bk>
    <bk>
      <rc t="2" v="21881"/>
    </bk>
    <bk>
      <rc t="2" v="21882"/>
    </bk>
    <bk>
      <rc t="2" v="21883"/>
    </bk>
    <bk>
      <rc t="2" v="21884"/>
    </bk>
    <bk>
      <rc t="2" v="21885"/>
    </bk>
    <bk>
      <rc t="2" v="21886"/>
    </bk>
    <bk>
      <rc t="2" v="21887"/>
    </bk>
    <bk>
      <rc t="2" v="21888"/>
    </bk>
    <bk>
      <rc t="2" v="21889"/>
    </bk>
    <bk>
      <rc t="2" v="21890"/>
    </bk>
    <bk>
      <rc t="2" v="21891"/>
    </bk>
    <bk>
      <rc t="2" v="21892"/>
    </bk>
    <bk>
      <rc t="2" v="21893"/>
    </bk>
    <bk>
      <rc t="2" v="21894"/>
    </bk>
    <bk>
      <rc t="2" v="21895"/>
    </bk>
    <bk>
      <rc t="2" v="21896"/>
    </bk>
    <bk>
      <rc t="2" v="21897"/>
    </bk>
    <bk>
      <rc t="2" v="21898"/>
    </bk>
    <bk>
      <rc t="2" v="21899"/>
    </bk>
    <bk>
      <rc t="2" v="21900"/>
    </bk>
    <bk>
      <rc t="2" v="21901"/>
    </bk>
    <bk>
      <rc t="2" v="21902"/>
    </bk>
    <bk>
      <rc t="2" v="21903"/>
    </bk>
    <bk>
      <rc t="2" v="21904"/>
    </bk>
    <bk>
      <rc t="2" v="21905"/>
    </bk>
    <bk>
      <rc t="2" v="21906"/>
    </bk>
    <bk>
      <rc t="2" v="21907"/>
    </bk>
    <bk>
      <rc t="2" v="21908"/>
    </bk>
    <bk>
      <rc t="2" v="21909"/>
    </bk>
    <bk>
      <rc t="2" v="21910"/>
    </bk>
    <bk>
      <rc t="2" v="21911"/>
    </bk>
    <bk>
      <rc t="2" v="21912"/>
    </bk>
    <bk>
      <rc t="2" v="21913"/>
    </bk>
    <bk>
      <rc t="2" v="21914"/>
    </bk>
    <bk>
      <rc t="2" v="21915"/>
    </bk>
    <bk>
      <rc t="2" v="21916"/>
    </bk>
    <bk>
      <rc t="2" v="21917"/>
    </bk>
    <bk>
      <rc t="2" v="21918"/>
    </bk>
    <bk>
      <rc t="2" v="21919"/>
    </bk>
    <bk>
      <rc t="2" v="21920"/>
    </bk>
    <bk>
      <rc t="2" v="21921"/>
    </bk>
    <bk>
      <rc t="2" v="21922"/>
    </bk>
    <bk>
      <rc t="2" v="21923"/>
    </bk>
    <bk>
      <rc t="2" v="21924"/>
    </bk>
    <bk>
      <rc t="2" v="21925"/>
    </bk>
    <bk>
      <rc t="2" v="21926"/>
    </bk>
    <bk>
      <rc t="2" v="21927"/>
    </bk>
    <bk>
      <rc t="2" v="21928"/>
    </bk>
    <bk>
      <rc t="2" v="21929"/>
    </bk>
    <bk>
      <rc t="2" v="21930"/>
    </bk>
    <bk>
      <rc t="2" v="21931"/>
    </bk>
    <bk>
      <rc t="2" v="21932"/>
    </bk>
    <bk>
      <rc t="2" v="21933"/>
    </bk>
    <bk>
      <rc t="2" v="21934"/>
    </bk>
    <bk>
      <rc t="2" v="21935"/>
    </bk>
    <bk>
      <rc t="2" v="21936"/>
    </bk>
    <bk>
      <rc t="2" v="21937"/>
    </bk>
    <bk>
      <rc t="2" v="21938"/>
    </bk>
    <bk>
      <rc t="2" v="21939"/>
    </bk>
    <bk>
      <rc t="2" v="21940"/>
    </bk>
    <bk>
      <rc t="2" v="21941"/>
    </bk>
    <bk>
      <rc t="2" v="21942"/>
    </bk>
    <bk>
      <rc t="2" v="21943"/>
    </bk>
    <bk>
      <rc t="2" v="21944"/>
    </bk>
    <bk>
      <rc t="2" v="21945"/>
    </bk>
    <bk>
      <rc t="2" v="21946"/>
    </bk>
    <bk>
      <rc t="2" v="21947"/>
    </bk>
    <bk>
      <rc t="2" v="21948"/>
    </bk>
    <bk>
      <rc t="2" v="21949"/>
    </bk>
    <bk>
      <rc t="2" v="21950"/>
    </bk>
    <bk>
      <rc t="2" v="21951"/>
    </bk>
    <bk>
      <rc t="2" v="21952"/>
    </bk>
    <bk>
      <rc t="2" v="21953"/>
    </bk>
    <bk>
      <rc t="2" v="21954"/>
    </bk>
    <bk>
      <rc t="2" v="21955"/>
    </bk>
    <bk>
      <rc t="2" v="21956"/>
    </bk>
    <bk>
      <rc t="2" v="21957"/>
    </bk>
    <bk>
      <rc t="2" v="21958"/>
    </bk>
    <bk>
      <rc t="2" v="21959"/>
    </bk>
    <bk>
      <rc t="2" v="21960"/>
    </bk>
    <bk>
      <rc t="2" v="21961"/>
    </bk>
    <bk>
      <rc t="2" v="21962"/>
    </bk>
    <bk>
      <rc t="2" v="21963"/>
    </bk>
    <bk>
      <rc t="2" v="21964"/>
    </bk>
    <bk>
      <rc t="2" v="21965"/>
    </bk>
    <bk>
      <rc t="2" v="21966"/>
    </bk>
    <bk>
      <rc t="2" v="21967"/>
    </bk>
    <bk>
      <rc t="2" v="21968"/>
    </bk>
    <bk>
      <rc t="2" v="21969"/>
    </bk>
    <bk>
      <rc t="2" v="21970"/>
    </bk>
    <bk>
      <rc t="2" v="21971"/>
    </bk>
    <bk>
      <rc t="2" v="21972"/>
    </bk>
    <bk>
      <rc t="2" v="21973"/>
    </bk>
    <bk>
      <rc t="2" v="21974"/>
    </bk>
    <bk>
      <rc t="2" v="21975"/>
    </bk>
    <bk>
      <rc t="2" v="21976"/>
    </bk>
    <bk>
      <rc t="2" v="21977"/>
    </bk>
    <bk>
      <rc t="2" v="21978"/>
    </bk>
    <bk>
      <rc t="2" v="21979"/>
    </bk>
    <bk>
      <rc t="2" v="21980"/>
    </bk>
    <bk>
      <rc t="2" v="21981"/>
    </bk>
    <bk>
      <rc t="2" v="21982"/>
    </bk>
    <bk>
      <rc t="2" v="21983"/>
    </bk>
    <bk>
      <rc t="2" v="21984"/>
    </bk>
    <bk>
      <rc t="2" v="21985"/>
    </bk>
    <bk>
      <rc t="2" v="21986"/>
    </bk>
    <bk>
      <rc t="2" v="21987"/>
    </bk>
    <bk>
      <rc t="2" v="21988"/>
    </bk>
    <bk>
      <rc t="2" v="21989"/>
    </bk>
    <bk>
      <rc t="2" v="21990"/>
    </bk>
    <bk>
      <rc t="2" v="21991"/>
    </bk>
    <bk>
      <rc t="2" v="21992"/>
    </bk>
    <bk>
      <rc t="2" v="21993"/>
    </bk>
    <bk>
      <rc t="2" v="21994"/>
    </bk>
    <bk>
      <rc t="2" v="21995"/>
    </bk>
    <bk>
      <rc t="2" v="21996"/>
    </bk>
    <bk>
      <rc t="2" v="21997"/>
    </bk>
    <bk>
      <rc t="2" v="21998"/>
    </bk>
    <bk>
      <rc t="2" v="21999"/>
    </bk>
    <bk>
      <rc t="2" v="22000"/>
    </bk>
    <bk>
      <rc t="2" v="22001"/>
    </bk>
    <bk>
      <rc t="2" v="22002"/>
    </bk>
    <bk>
      <rc t="2" v="22003"/>
    </bk>
    <bk>
      <rc t="2" v="22004"/>
    </bk>
    <bk>
      <rc t="2" v="22005"/>
    </bk>
    <bk>
      <rc t="2" v="22006"/>
    </bk>
    <bk>
      <rc t="2" v="22007"/>
    </bk>
    <bk>
      <rc t="2" v="22008"/>
    </bk>
    <bk>
      <rc t="2" v="22009"/>
    </bk>
    <bk>
      <rc t="2" v="22010"/>
    </bk>
    <bk>
      <rc t="2" v="22011"/>
    </bk>
    <bk>
      <rc t="2" v="22012"/>
    </bk>
    <bk>
      <rc t="2" v="22013"/>
    </bk>
    <bk>
      <rc t="2" v="22014"/>
    </bk>
    <bk>
      <rc t="2" v="22015"/>
    </bk>
    <bk>
      <rc t="2" v="22016"/>
    </bk>
    <bk>
      <rc t="2" v="22017"/>
    </bk>
    <bk>
      <rc t="2" v="22018"/>
    </bk>
    <bk>
      <rc t="2" v="22019"/>
    </bk>
    <bk>
      <rc t="2" v="22020"/>
    </bk>
    <bk>
      <rc t="2" v="22021"/>
    </bk>
    <bk>
      <rc t="2" v="22022"/>
    </bk>
    <bk>
      <rc t="2" v="22023"/>
    </bk>
    <bk>
      <rc t="2" v="22024"/>
    </bk>
    <bk>
      <rc t="2" v="22025"/>
    </bk>
    <bk>
      <rc t="2" v="22026"/>
    </bk>
    <bk>
      <rc t="2" v="22027"/>
    </bk>
    <bk>
      <rc t="2" v="22028"/>
    </bk>
    <bk>
      <rc t="2" v="22029"/>
    </bk>
    <bk>
      <rc t="2" v="22030"/>
    </bk>
    <bk>
      <rc t="2" v="22031"/>
    </bk>
    <bk>
      <rc t="2" v="22032"/>
    </bk>
    <bk>
      <rc t="2" v="22033"/>
    </bk>
    <bk>
      <rc t="2" v="22034"/>
    </bk>
    <bk>
      <rc t="2" v="22035"/>
    </bk>
    <bk>
      <rc t="2" v="22036"/>
    </bk>
    <bk>
      <rc t="2" v="22037"/>
    </bk>
    <bk>
      <rc t="2" v="22038"/>
    </bk>
    <bk>
      <rc t="2" v="22039"/>
    </bk>
    <bk>
      <rc t="2" v="22040"/>
    </bk>
    <bk>
      <rc t="2" v="22041"/>
    </bk>
    <bk>
      <rc t="2" v="22042"/>
    </bk>
    <bk>
      <rc t="2" v="22043"/>
    </bk>
    <bk>
      <rc t="2" v="22044"/>
    </bk>
    <bk>
      <rc t="2" v="22045"/>
    </bk>
    <bk>
      <rc t="2" v="22046"/>
    </bk>
    <bk>
      <rc t="2" v="22047"/>
    </bk>
    <bk>
      <rc t="2" v="22048"/>
    </bk>
    <bk>
      <rc t="2" v="22049"/>
    </bk>
    <bk>
      <rc t="2" v="22050"/>
    </bk>
    <bk>
      <rc t="2" v="22051"/>
    </bk>
    <bk>
      <rc t="2" v="22052"/>
    </bk>
    <bk>
      <rc t="2" v="22053"/>
    </bk>
    <bk>
      <rc t="2" v="22054"/>
    </bk>
    <bk>
      <rc t="2" v="22055"/>
    </bk>
    <bk>
      <rc t="2" v="22056"/>
    </bk>
    <bk>
      <rc t="2" v="22057"/>
    </bk>
    <bk>
      <rc t="2" v="22058"/>
    </bk>
    <bk>
      <rc t="2" v="22059"/>
    </bk>
    <bk>
      <rc t="2" v="22060"/>
    </bk>
    <bk>
      <rc t="2" v="22061"/>
    </bk>
    <bk>
      <rc t="2" v="22062"/>
    </bk>
    <bk>
      <rc t="2" v="22063"/>
    </bk>
    <bk>
      <rc t="2" v="22064"/>
    </bk>
    <bk>
      <rc t="2" v="22065"/>
    </bk>
    <bk>
      <rc t="2" v="22066"/>
    </bk>
    <bk>
      <rc t="2" v="22067"/>
    </bk>
    <bk>
      <rc t="2" v="22068"/>
    </bk>
    <bk>
      <rc t="2" v="22069"/>
    </bk>
    <bk>
      <rc t="2" v="22070"/>
    </bk>
    <bk>
      <rc t="2" v="22071"/>
    </bk>
    <bk>
      <rc t="2" v="22072"/>
    </bk>
    <bk>
      <rc t="2" v="22073"/>
    </bk>
    <bk>
      <rc t="2" v="22074"/>
    </bk>
    <bk>
      <rc t="2" v="22075"/>
    </bk>
    <bk>
      <rc t="2" v="22076"/>
    </bk>
    <bk>
      <rc t="2" v="22077"/>
    </bk>
    <bk>
      <rc t="2" v="22078"/>
    </bk>
    <bk>
      <rc t="2" v="22079"/>
    </bk>
    <bk>
      <rc t="2" v="22080"/>
    </bk>
    <bk>
      <rc t="2" v="22081"/>
    </bk>
    <bk>
      <rc t="2" v="22082"/>
    </bk>
    <bk>
      <rc t="2" v="22083"/>
    </bk>
    <bk>
      <rc t="2" v="22084"/>
    </bk>
    <bk>
      <rc t="2" v="22085"/>
    </bk>
    <bk>
      <rc t="2" v="22086"/>
    </bk>
    <bk>
      <rc t="2" v="22087"/>
    </bk>
    <bk>
      <rc t="2" v="22088"/>
    </bk>
    <bk>
      <rc t="2" v="22089"/>
    </bk>
    <bk>
      <rc t="2" v="22090"/>
    </bk>
    <bk>
      <rc t="2" v="22091"/>
    </bk>
    <bk>
      <rc t="2" v="22092"/>
    </bk>
    <bk>
      <rc t="2" v="22093"/>
    </bk>
    <bk>
      <rc t="2" v="22094"/>
    </bk>
    <bk>
      <rc t="2" v="22095"/>
    </bk>
    <bk>
      <rc t="2" v="22096"/>
    </bk>
    <bk>
      <rc t="2" v="22097"/>
    </bk>
    <bk>
      <rc t="2" v="22098"/>
    </bk>
    <bk>
      <rc t="2" v="22099"/>
    </bk>
    <bk>
      <rc t="2" v="22100"/>
    </bk>
    <bk>
      <rc t="2" v="22101"/>
    </bk>
    <bk>
      <rc t="2" v="22102"/>
    </bk>
    <bk>
      <rc t="2" v="22103"/>
    </bk>
    <bk>
      <rc t="2" v="22104"/>
    </bk>
    <bk>
      <rc t="2" v="22105"/>
    </bk>
    <bk>
      <rc t="2" v="22106"/>
    </bk>
    <bk>
      <rc t="2" v="22107"/>
    </bk>
    <bk>
      <rc t="2" v="22108"/>
    </bk>
    <bk>
      <rc t="2" v="22109"/>
    </bk>
    <bk>
      <rc t="2" v="22110"/>
    </bk>
    <bk>
      <rc t="2" v="22111"/>
    </bk>
    <bk>
      <rc t="2" v="22112"/>
    </bk>
    <bk>
      <rc t="2" v="22113"/>
    </bk>
    <bk>
      <rc t="2" v="22114"/>
    </bk>
    <bk>
      <rc t="2" v="22115"/>
    </bk>
    <bk>
      <rc t="2" v="22116"/>
    </bk>
    <bk>
      <rc t="2" v="22117"/>
    </bk>
    <bk>
      <rc t="2" v="22118"/>
    </bk>
    <bk>
      <rc t="2" v="22119"/>
    </bk>
    <bk>
      <rc t="2" v="22120"/>
    </bk>
    <bk>
      <rc t="2" v="22121"/>
    </bk>
    <bk>
      <rc t="2" v="22122"/>
    </bk>
    <bk>
      <rc t="2" v="22123"/>
    </bk>
    <bk>
      <rc t="2" v="22124"/>
    </bk>
    <bk>
      <rc t="2" v="22125"/>
    </bk>
    <bk>
      <rc t="2" v="22126"/>
    </bk>
    <bk>
      <rc t="2" v="22127"/>
    </bk>
    <bk>
      <rc t="2" v="22128"/>
    </bk>
    <bk>
      <rc t="2" v="22129"/>
    </bk>
    <bk>
      <rc t="2" v="22130"/>
    </bk>
    <bk>
      <rc t="2" v="22131"/>
    </bk>
    <bk>
      <rc t="2" v="22132"/>
    </bk>
    <bk>
      <rc t="2" v="22133"/>
    </bk>
    <bk>
      <rc t="2" v="22134"/>
    </bk>
    <bk>
      <rc t="2" v="22135"/>
    </bk>
    <bk>
      <rc t="2" v="22136"/>
    </bk>
    <bk>
      <rc t="2" v="22137"/>
    </bk>
    <bk>
      <rc t="2" v="22138"/>
    </bk>
    <bk>
      <rc t="2" v="22139"/>
    </bk>
    <bk>
      <rc t="2" v="22140"/>
    </bk>
    <bk>
      <rc t="2" v="22141"/>
    </bk>
    <bk>
      <rc t="2" v="22142"/>
    </bk>
    <bk>
      <rc t="2" v="22143"/>
    </bk>
    <bk>
      <rc t="2" v="22144"/>
    </bk>
    <bk>
      <rc t="2" v="22145"/>
    </bk>
    <bk>
      <rc t="2" v="22146"/>
    </bk>
    <bk>
      <rc t="2" v="22147"/>
    </bk>
    <bk>
      <rc t="2" v="22148"/>
    </bk>
    <bk>
      <rc t="2" v="22149"/>
    </bk>
    <bk>
      <rc t="2" v="22150"/>
    </bk>
    <bk>
      <rc t="2" v="22151"/>
    </bk>
    <bk>
      <rc t="2" v="22152"/>
    </bk>
    <bk>
      <rc t="2" v="22153"/>
    </bk>
    <bk>
      <rc t="2" v="22154"/>
    </bk>
    <bk>
      <rc t="2" v="22155"/>
    </bk>
    <bk>
      <rc t="2" v="22156"/>
    </bk>
    <bk>
      <rc t="2" v="22157"/>
    </bk>
    <bk>
      <rc t="2" v="22158"/>
    </bk>
    <bk>
      <rc t="2" v="22159"/>
    </bk>
    <bk>
      <rc t="2" v="22160"/>
    </bk>
    <bk>
      <rc t="2" v="22161"/>
    </bk>
    <bk>
      <rc t="2" v="22162"/>
    </bk>
    <bk>
      <rc t="2" v="22163"/>
    </bk>
    <bk>
      <rc t="2" v="22164"/>
    </bk>
    <bk>
      <rc t="2" v="22165"/>
    </bk>
    <bk>
      <rc t="2" v="22166"/>
    </bk>
    <bk>
      <rc t="2" v="22167"/>
    </bk>
    <bk>
      <rc t="2" v="22168"/>
    </bk>
    <bk>
      <rc t="2" v="22169"/>
    </bk>
    <bk>
      <rc t="2" v="22170"/>
    </bk>
    <bk>
      <rc t="2" v="22171"/>
    </bk>
    <bk>
      <rc t="2" v="22172"/>
    </bk>
    <bk>
      <rc t="2" v="22173"/>
    </bk>
    <bk>
      <rc t="2" v="22174"/>
    </bk>
    <bk>
      <rc t="2" v="22175"/>
    </bk>
    <bk>
      <rc t="2" v="22176"/>
    </bk>
    <bk>
      <rc t="2" v="22177"/>
    </bk>
    <bk>
      <rc t="2" v="22178"/>
    </bk>
    <bk>
      <rc t="2" v="22179"/>
    </bk>
    <bk>
      <rc t="2" v="22180"/>
    </bk>
    <bk>
      <rc t="2" v="22181"/>
    </bk>
    <bk>
      <rc t="2" v="22182"/>
    </bk>
    <bk>
      <rc t="2" v="22183"/>
    </bk>
    <bk>
      <rc t="2" v="22184"/>
    </bk>
    <bk>
      <rc t="2" v="22185"/>
    </bk>
    <bk>
      <rc t="2" v="22186"/>
    </bk>
    <bk>
      <rc t="2" v="22187"/>
    </bk>
    <bk>
      <rc t="2" v="22188"/>
    </bk>
    <bk>
      <rc t="2" v="22189"/>
    </bk>
    <bk>
      <rc t="2" v="22190"/>
    </bk>
    <bk>
      <rc t="2" v="22191"/>
    </bk>
    <bk>
      <rc t="2" v="22192"/>
    </bk>
    <bk>
      <rc t="2" v="22193"/>
    </bk>
    <bk>
      <rc t="2" v="22194"/>
    </bk>
    <bk>
      <rc t="2" v="22195"/>
    </bk>
    <bk>
      <rc t="2" v="22196"/>
    </bk>
    <bk>
      <rc t="2" v="22197"/>
    </bk>
    <bk>
      <rc t="2" v="22198"/>
    </bk>
    <bk>
      <rc t="2" v="22199"/>
    </bk>
    <bk>
      <rc t="2" v="22200"/>
    </bk>
    <bk>
      <rc t="2" v="22201"/>
    </bk>
    <bk>
      <rc t="2" v="22202"/>
    </bk>
    <bk>
      <rc t="2" v="22203"/>
    </bk>
    <bk>
      <rc t="2" v="22204"/>
    </bk>
    <bk>
      <rc t="2" v="22205"/>
    </bk>
    <bk>
      <rc t="2" v="22206"/>
    </bk>
    <bk>
      <rc t="2" v="22207"/>
    </bk>
    <bk>
      <rc t="2" v="22208"/>
    </bk>
    <bk>
      <rc t="2" v="22209"/>
    </bk>
    <bk>
      <rc t="2" v="22210"/>
    </bk>
    <bk>
      <rc t="2" v="22211"/>
    </bk>
    <bk>
      <rc t="2" v="22212"/>
    </bk>
    <bk>
      <rc t="2" v="22213"/>
    </bk>
    <bk>
      <rc t="2" v="22214"/>
    </bk>
    <bk>
      <rc t="2" v="22215"/>
    </bk>
    <bk>
      <rc t="2" v="22216"/>
    </bk>
    <bk>
      <rc t="2" v="22217"/>
    </bk>
    <bk>
      <rc t="2" v="22218"/>
    </bk>
    <bk>
      <rc t="2" v="22219"/>
    </bk>
    <bk>
      <rc t="2" v="22220"/>
    </bk>
    <bk>
      <rc t="2" v="22221"/>
    </bk>
    <bk>
      <rc t="2" v="22222"/>
    </bk>
    <bk>
      <rc t="2" v="22223"/>
    </bk>
    <bk>
      <rc t="2" v="22224"/>
    </bk>
    <bk>
      <rc t="2" v="22225"/>
    </bk>
    <bk>
      <rc t="2" v="22226"/>
    </bk>
    <bk>
      <rc t="2" v="22227"/>
    </bk>
    <bk>
      <rc t="2" v="22228"/>
    </bk>
    <bk>
      <rc t="2" v="22229"/>
    </bk>
    <bk>
      <rc t="2" v="22230"/>
    </bk>
    <bk>
      <rc t="2" v="22231"/>
    </bk>
    <bk>
      <rc t="2" v="22232"/>
    </bk>
    <bk>
      <rc t="2" v="22233"/>
    </bk>
    <bk>
      <rc t="2" v="22234"/>
    </bk>
    <bk>
      <rc t="2" v="22235"/>
    </bk>
    <bk>
      <rc t="2" v="22236"/>
    </bk>
    <bk>
      <rc t="2" v="22237"/>
    </bk>
    <bk>
      <rc t="2" v="22238"/>
    </bk>
    <bk>
      <rc t="2" v="22239"/>
    </bk>
    <bk>
      <rc t="2" v="22240"/>
    </bk>
    <bk>
      <rc t="2" v="22241"/>
    </bk>
    <bk>
      <rc t="2" v="22242"/>
    </bk>
    <bk>
      <rc t="2" v="22243"/>
    </bk>
    <bk>
      <rc t="2" v="22244"/>
    </bk>
    <bk>
      <rc t="2" v="22245"/>
    </bk>
    <bk>
      <rc t="2" v="22246"/>
    </bk>
    <bk>
      <rc t="2" v="22247"/>
    </bk>
    <bk>
      <rc t="2" v="22248"/>
    </bk>
    <bk>
      <rc t="2" v="22249"/>
    </bk>
    <bk>
      <rc t="2" v="22250"/>
    </bk>
    <bk>
      <rc t="2" v="22251"/>
    </bk>
    <bk>
      <rc t="2" v="22252"/>
    </bk>
    <bk>
      <rc t="2" v="22253"/>
    </bk>
    <bk>
      <rc t="2" v="22254"/>
    </bk>
    <bk>
      <rc t="2" v="22255"/>
    </bk>
    <bk>
      <rc t="2" v="22256"/>
    </bk>
    <bk>
      <rc t="2" v="22257"/>
    </bk>
    <bk>
      <rc t="2" v="22258"/>
    </bk>
    <bk>
      <rc t="2" v="22259"/>
    </bk>
    <bk>
      <rc t="2" v="22260"/>
    </bk>
    <bk>
      <rc t="2" v="22261"/>
    </bk>
    <bk>
      <rc t="2" v="22262"/>
    </bk>
    <bk>
      <rc t="2" v="22263"/>
    </bk>
    <bk>
      <rc t="2" v="22264"/>
    </bk>
    <bk>
      <rc t="2" v="22265"/>
    </bk>
    <bk>
      <rc t="2" v="22266"/>
    </bk>
    <bk>
      <rc t="2" v="22267"/>
    </bk>
    <bk>
      <rc t="2" v="22268"/>
    </bk>
    <bk>
      <rc t="2" v="22269"/>
    </bk>
    <bk>
      <rc t="2" v="22270"/>
    </bk>
    <bk>
      <rc t="2" v="22271"/>
    </bk>
    <bk>
      <rc t="2" v="22272"/>
    </bk>
    <bk>
      <rc t="2" v="22273"/>
    </bk>
    <bk>
      <rc t="2" v="22274"/>
    </bk>
    <bk>
      <rc t="2" v="22275"/>
    </bk>
    <bk>
      <rc t="2" v="22276"/>
    </bk>
    <bk>
      <rc t="2" v="22277"/>
    </bk>
    <bk>
      <rc t="2" v="22278"/>
    </bk>
    <bk>
      <rc t="2" v="22279"/>
    </bk>
    <bk>
      <rc t="2" v="22280"/>
    </bk>
    <bk>
      <rc t="2" v="22281"/>
    </bk>
    <bk>
      <rc t="2" v="22282"/>
    </bk>
    <bk>
      <rc t="2" v="22283"/>
    </bk>
    <bk>
      <rc t="2" v="22284"/>
    </bk>
    <bk>
      <rc t="2" v="22285"/>
    </bk>
    <bk>
      <rc t="2" v="22286"/>
    </bk>
    <bk>
      <rc t="2" v="22287"/>
    </bk>
    <bk>
      <rc t="2" v="22288"/>
    </bk>
    <bk>
      <rc t="2" v="22289"/>
    </bk>
    <bk>
      <rc t="2" v="22290"/>
    </bk>
    <bk>
      <rc t="2" v="22291"/>
    </bk>
    <bk>
      <rc t="2" v="22292"/>
    </bk>
    <bk>
      <rc t="2" v="22293"/>
    </bk>
    <bk>
      <rc t="2" v="22294"/>
    </bk>
    <bk>
      <rc t="2" v="22295"/>
    </bk>
    <bk>
      <rc t="2" v="22296"/>
    </bk>
    <bk>
      <rc t="2" v="22297"/>
    </bk>
    <bk>
      <rc t="2" v="22298"/>
    </bk>
    <bk>
      <rc t="2" v="22299"/>
    </bk>
    <bk>
      <rc t="2" v="22300"/>
    </bk>
    <bk>
      <rc t="2" v="22301"/>
    </bk>
    <bk>
      <rc t="2" v="22302"/>
    </bk>
    <bk>
      <rc t="2" v="22303"/>
    </bk>
    <bk>
      <rc t="2" v="22304"/>
    </bk>
    <bk>
      <rc t="2" v="22305"/>
    </bk>
    <bk>
      <rc t="2" v="22306"/>
    </bk>
    <bk>
      <rc t="2" v="22307"/>
    </bk>
    <bk>
      <rc t="2" v="22308"/>
    </bk>
    <bk>
      <rc t="2" v="22309"/>
    </bk>
    <bk>
      <rc t="2" v="22310"/>
    </bk>
    <bk>
      <rc t="2" v="22311"/>
    </bk>
    <bk>
      <rc t="2" v="22312"/>
    </bk>
    <bk>
      <rc t="2" v="22313"/>
    </bk>
    <bk>
      <rc t="2" v="22314"/>
    </bk>
    <bk>
      <rc t="2" v="22315"/>
    </bk>
    <bk>
      <rc t="2" v="22316"/>
    </bk>
    <bk>
      <rc t="2" v="22317"/>
    </bk>
    <bk>
      <rc t="2" v="22318"/>
    </bk>
    <bk>
      <rc t="2" v="22319"/>
    </bk>
    <bk>
      <rc t="2" v="22320"/>
    </bk>
    <bk>
      <rc t="2" v="22321"/>
    </bk>
    <bk>
      <rc t="2" v="22322"/>
    </bk>
    <bk>
      <rc t="2" v="22323"/>
    </bk>
    <bk>
      <rc t="2" v="22324"/>
    </bk>
    <bk>
      <rc t="2" v="22325"/>
    </bk>
    <bk>
      <rc t="2" v="22326"/>
    </bk>
    <bk>
      <rc t="2" v="22327"/>
    </bk>
    <bk>
      <rc t="2" v="22328"/>
    </bk>
    <bk>
      <rc t="2" v="22329"/>
    </bk>
    <bk>
      <rc t="2" v="22330"/>
    </bk>
    <bk>
      <rc t="2" v="22331"/>
    </bk>
    <bk>
      <rc t="2" v="22332"/>
    </bk>
    <bk>
      <rc t="2" v="22333"/>
    </bk>
    <bk>
      <rc t="2" v="22334"/>
    </bk>
    <bk>
      <rc t="2" v="22335"/>
    </bk>
    <bk>
      <rc t="2" v="22336"/>
    </bk>
    <bk>
      <rc t="2" v="22337"/>
    </bk>
    <bk>
      <rc t="2" v="22338"/>
    </bk>
    <bk>
      <rc t="2" v="22339"/>
    </bk>
    <bk>
      <rc t="2" v="22340"/>
    </bk>
    <bk>
      <rc t="2" v="22341"/>
    </bk>
    <bk>
      <rc t="2" v="22342"/>
    </bk>
    <bk>
      <rc t="2" v="22343"/>
    </bk>
    <bk>
      <rc t="2" v="22344"/>
    </bk>
    <bk>
      <rc t="2" v="22345"/>
    </bk>
    <bk>
      <rc t="2" v="22346"/>
    </bk>
    <bk>
      <rc t="2" v="22347"/>
    </bk>
    <bk>
      <rc t="2" v="22348"/>
    </bk>
    <bk>
      <rc t="2" v="22349"/>
    </bk>
    <bk>
      <rc t="2" v="22350"/>
    </bk>
    <bk>
      <rc t="2" v="22351"/>
    </bk>
    <bk>
      <rc t="2" v="22352"/>
    </bk>
    <bk>
      <rc t="2" v="22353"/>
    </bk>
    <bk>
      <rc t="2" v="22354"/>
    </bk>
    <bk>
      <rc t="2" v="22355"/>
    </bk>
    <bk>
      <rc t="2" v="22356"/>
    </bk>
    <bk>
      <rc t="2" v="22357"/>
    </bk>
    <bk>
      <rc t="2" v="22358"/>
    </bk>
    <bk>
      <rc t="2" v="22359"/>
    </bk>
    <bk>
      <rc t="2" v="22360"/>
    </bk>
    <bk>
      <rc t="2" v="22361"/>
    </bk>
    <bk>
      <rc t="2" v="22362"/>
    </bk>
    <bk>
      <rc t="2" v="22363"/>
    </bk>
    <bk>
      <rc t="2" v="22364"/>
    </bk>
    <bk>
      <rc t="2" v="22365"/>
    </bk>
    <bk>
      <rc t="2" v="22366"/>
    </bk>
    <bk>
      <rc t="2" v="22367"/>
    </bk>
    <bk>
      <rc t="2" v="22368"/>
    </bk>
    <bk>
      <rc t="2" v="22369"/>
    </bk>
    <bk>
      <rc t="2" v="22370"/>
    </bk>
    <bk>
      <rc t="2" v="22371"/>
    </bk>
    <bk>
      <rc t="2" v="22372"/>
    </bk>
    <bk>
      <rc t="2" v="22373"/>
    </bk>
    <bk>
      <rc t="2" v="22374"/>
    </bk>
    <bk>
      <rc t="2" v="22375"/>
    </bk>
    <bk>
      <rc t="2" v="22376"/>
    </bk>
    <bk>
      <rc t="2" v="22377"/>
    </bk>
    <bk>
      <rc t="2" v="22378"/>
    </bk>
    <bk>
      <rc t="2" v="22379"/>
    </bk>
    <bk>
      <rc t="2" v="22380"/>
    </bk>
    <bk>
      <rc t="2" v="22381"/>
    </bk>
    <bk>
      <rc t="2" v="22382"/>
    </bk>
    <bk>
      <rc t="2" v="22383"/>
    </bk>
    <bk>
      <rc t="2" v="22384"/>
    </bk>
    <bk>
      <rc t="2" v="22385"/>
    </bk>
    <bk>
      <rc t="2" v="22386"/>
    </bk>
    <bk>
      <rc t="2" v="22387"/>
    </bk>
    <bk>
      <rc t="2" v="22388"/>
    </bk>
    <bk>
      <rc t="2" v="22389"/>
    </bk>
    <bk>
      <rc t="2" v="22390"/>
    </bk>
    <bk>
      <rc t="2" v="22391"/>
    </bk>
    <bk>
      <rc t="2" v="22392"/>
    </bk>
    <bk>
      <rc t="2" v="22393"/>
    </bk>
    <bk>
      <rc t="2" v="22394"/>
    </bk>
    <bk>
      <rc t="2" v="22395"/>
    </bk>
    <bk>
      <rc t="2" v="22396"/>
    </bk>
    <bk>
      <rc t="2" v="22397"/>
    </bk>
    <bk>
      <rc t="2" v="22398"/>
    </bk>
    <bk>
      <rc t="2" v="22399"/>
    </bk>
    <bk>
      <rc t="2" v="22400"/>
    </bk>
    <bk>
      <rc t="2" v="22401"/>
    </bk>
    <bk>
      <rc t="2" v="22402"/>
    </bk>
    <bk>
      <rc t="2" v="22403"/>
    </bk>
    <bk>
      <rc t="2" v="22404"/>
    </bk>
    <bk>
      <rc t="2" v="22405"/>
    </bk>
    <bk>
      <rc t="2" v="22406"/>
    </bk>
    <bk>
      <rc t="2" v="22407"/>
    </bk>
    <bk>
      <rc t="2" v="22408"/>
    </bk>
    <bk>
      <rc t="2" v="22409"/>
    </bk>
    <bk>
      <rc t="2" v="22410"/>
    </bk>
    <bk>
      <rc t="2" v="22411"/>
    </bk>
    <bk>
      <rc t="2" v="22412"/>
    </bk>
    <bk>
      <rc t="2" v="22413"/>
    </bk>
    <bk>
      <rc t="2" v="22414"/>
    </bk>
    <bk>
      <rc t="2" v="22415"/>
    </bk>
    <bk>
      <rc t="2" v="22416"/>
    </bk>
    <bk>
      <rc t="2" v="22417"/>
    </bk>
    <bk>
      <rc t="2" v="22418"/>
    </bk>
    <bk>
      <rc t="2" v="22419"/>
    </bk>
    <bk>
      <rc t="2" v="22420"/>
    </bk>
    <bk>
      <rc t="2" v="22421"/>
    </bk>
    <bk>
      <rc t="2" v="22422"/>
    </bk>
    <bk>
      <rc t="2" v="22423"/>
    </bk>
    <bk>
      <rc t="2" v="22424"/>
    </bk>
    <bk>
      <rc t="2" v="22425"/>
    </bk>
    <bk>
      <rc t="2" v="22426"/>
    </bk>
    <bk>
      <rc t="2" v="22427"/>
    </bk>
    <bk>
      <rc t="2" v="22428"/>
    </bk>
    <bk>
      <rc t="2" v="22429"/>
    </bk>
    <bk>
      <rc t="2" v="22430"/>
    </bk>
    <bk>
      <rc t="2" v="22431"/>
    </bk>
    <bk>
      <rc t="2" v="22432"/>
    </bk>
    <bk>
      <rc t="2" v="22433"/>
    </bk>
    <bk>
      <rc t="2" v="22434"/>
    </bk>
    <bk>
      <rc t="2" v="22435"/>
    </bk>
    <bk>
      <rc t="2" v="22436"/>
    </bk>
    <bk>
      <rc t="2" v="22437"/>
    </bk>
    <bk>
      <rc t="2" v="22438"/>
    </bk>
    <bk>
      <rc t="2" v="22439"/>
    </bk>
    <bk>
      <rc t="2" v="22440"/>
    </bk>
    <bk>
      <rc t="2" v="22441"/>
    </bk>
    <bk>
      <rc t="2" v="22442"/>
    </bk>
    <bk>
      <rc t="2" v="22443"/>
    </bk>
    <bk>
      <rc t="2" v="22444"/>
    </bk>
    <bk>
      <rc t="2" v="22445"/>
    </bk>
    <bk>
      <rc t="2" v="22446"/>
    </bk>
    <bk>
      <rc t="2" v="22447"/>
    </bk>
    <bk>
      <rc t="2" v="22448"/>
    </bk>
    <bk>
      <rc t="2" v="22449"/>
    </bk>
    <bk>
      <rc t="2" v="22450"/>
    </bk>
    <bk>
      <rc t="2" v="22451"/>
    </bk>
    <bk>
      <rc t="2" v="22452"/>
    </bk>
    <bk>
      <rc t="2" v="22453"/>
    </bk>
    <bk>
      <rc t="2" v="22454"/>
    </bk>
    <bk>
      <rc t="2" v="22455"/>
    </bk>
    <bk>
      <rc t="2" v="22456"/>
    </bk>
    <bk>
      <rc t="2" v="22457"/>
    </bk>
    <bk>
      <rc t="2" v="22458"/>
    </bk>
    <bk>
      <rc t="2" v="22459"/>
    </bk>
    <bk>
      <rc t="2" v="22460"/>
    </bk>
    <bk>
      <rc t="2" v="22461"/>
    </bk>
    <bk>
      <rc t="2" v="22462"/>
    </bk>
    <bk>
      <rc t="2" v="22463"/>
    </bk>
    <bk>
      <rc t="2" v="22464"/>
    </bk>
    <bk>
      <rc t="2" v="22465"/>
    </bk>
    <bk>
      <rc t="2" v="22466"/>
    </bk>
    <bk>
      <rc t="2" v="22467"/>
    </bk>
    <bk>
      <rc t="2" v="22468"/>
    </bk>
    <bk>
      <rc t="2" v="22469"/>
    </bk>
    <bk>
      <rc t="2" v="22470"/>
    </bk>
    <bk>
      <rc t="2" v="22471"/>
    </bk>
    <bk>
      <rc t="2" v="22472"/>
    </bk>
    <bk>
      <rc t="2" v="22473"/>
    </bk>
    <bk>
      <rc t="2" v="22474"/>
    </bk>
    <bk>
      <rc t="2" v="22475"/>
    </bk>
    <bk>
      <rc t="2" v="22476"/>
    </bk>
    <bk>
      <rc t="2" v="22477"/>
    </bk>
    <bk>
      <rc t="2" v="22478"/>
    </bk>
    <bk>
      <rc t="2" v="22479"/>
    </bk>
    <bk>
      <rc t="2" v="22480"/>
    </bk>
    <bk>
      <rc t="2" v="22481"/>
    </bk>
    <bk>
      <rc t="2" v="22482"/>
    </bk>
    <bk>
      <rc t="2" v="22483"/>
    </bk>
    <bk>
      <rc t="2" v="22484"/>
    </bk>
    <bk>
      <rc t="2" v="22485"/>
    </bk>
    <bk>
      <rc t="2" v="22486"/>
    </bk>
    <bk>
      <rc t="2" v="22487"/>
    </bk>
    <bk>
      <rc t="2" v="22488"/>
    </bk>
    <bk>
      <rc t="2" v="22489"/>
    </bk>
    <bk>
      <rc t="2" v="22490"/>
    </bk>
    <bk>
      <rc t="2" v="22491"/>
    </bk>
    <bk>
      <rc t="2" v="22492"/>
    </bk>
    <bk>
      <rc t="2" v="22493"/>
    </bk>
    <bk>
      <rc t="2" v="22494"/>
    </bk>
    <bk>
      <rc t="2" v="22495"/>
    </bk>
    <bk>
      <rc t="2" v="22496"/>
    </bk>
    <bk>
      <rc t="2" v="22497"/>
    </bk>
    <bk>
      <rc t="2" v="22498"/>
    </bk>
    <bk>
      <rc t="2" v="22499"/>
    </bk>
    <bk>
      <rc t="2" v="22500"/>
    </bk>
    <bk>
      <rc t="2" v="22501"/>
    </bk>
    <bk>
      <rc t="2" v="22502"/>
    </bk>
    <bk>
      <rc t="2" v="22503"/>
    </bk>
    <bk>
      <rc t="2" v="22504"/>
    </bk>
    <bk>
      <rc t="2" v="22505"/>
    </bk>
    <bk>
      <rc t="2" v="22506"/>
    </bk>
    <bk>
      <rc t="2" v="22507"/>
    </bk>
    <bk>
      <rc t="2" v="22508"/>
    </bk>
    <bk>
      <rc t="2" v="22509"/>
    </bk>
    <bk>
      <rc t="2" v="22510"/>
    </bk>
    <bk>
      <rc t="2" v="22511"/>
    </bk>
    <bk>
      <rc t="2" v="22512"/>
    </bk>
    <bk>
      <rc t="2" v="22513"/>
    </bk>
    <bk>
      <rc t="2" v="22514"/>
    </bk>
    <bk>
      <rc t="2" v="22515"/>
    </bk>
    <bk>
      <rc t="2" v="22516"/>
    </bk>
    <bk>
      <rc t="2" v="22517"/>
    </bk>
    <bk>
      <rc t="2" v="22518"/>
    </bk>
    <bk>
      <rc t="2" v="22519"/>
    </bk>
    <bk>
      <rc t="2" v="22520"/>
    </bk>
    <bk>
      <rc t="2" v="22521"/>
    </bk>
    <bk>
      <rc t="2" v="22522"/>
    </bk>
    <bk>
      <rc t="2" v="22523"/>
    </bk>
    <bk>
      <rc t="2" v="22524"/>
    </bk>
    <bk>
      <rc t="2" v="22525"/>
    </bk>
    <bk>
      <rc t="2" v="22526"/>
    </bk>
    <bk>
      <rc t="2" v="22527"/>
    </bk>
    <bk>
      <rc t="2" v="22528"/>
    </bk>
    <bk>
      <rc t="2" v="22529"/>
    </bk>
    <bk>
      <rc t="2" v="22530"/>
    </bk>
    <bk>
      <rc t="2" v="22531"/>
    </bk>
    <bk>
      <rc t="2" v="22532"/>
    </bk>
    <bk>
      <rc t="2" v="22533"/>
    </bk>
    <bk>
      <rc t="2" v="22534"/>
    </bk>
    <bk>
      <rc t="2" v="22535"/>
    </bk>
    <bk>
      <rc t="2" v="22536"/>
    </bk>
    <bk>
      <rc t="2" v="22537"/>
    </bk>
    <bk>
      <rc t="2" v="22538"/>
    </bk>
    <bk>
      <rc t="2" v="22539"/>
    </bk>
    <bk>
      <rc t="2" v="22540"/>
    </bk>
    <bk>
      <rc t="2" v="22541"/>
    </bk>
    <bk>
      <rc t="2" v="22542"/>
    </bk>
    <bk>
      <rc t="2" v="22543"/>
    </bk>
    <bk>
      <rc t="2" v="22544"/>
    </bk>
    <bk>
      <rc t="2" v="22545"/>
    </bk>
    <bk>
      <rc t="2" v="22546"/>
    </bk>
    <bk>
      <rc t="2" v="22547"/>
    </bk>
    <bk>
      <rc t="2" v="22548"/>
    </bk>
    <bk>
      <rc t="2" v="22549"/>
    </bk>
    <bk>
      <rc t="2" v="22550"/>
    </bk>
    <bk>
      <rc t="2" v="22551"/>
    </bk>
    <bk>
      <rc t="2" v="22552"/>
    </bk>
    <bk>
      <rc t="2" v="22553"/>
    </bk>
    <bk>
      <rc t="2" v="22554"/>
    </bk>
    <bk>
      <rc t="2" v="22555"/>
    </bk>
    <bk>
      <rc t="2" v="22556"/>
    </bk>
    <bk>
      <rc t="2" v="22557"/>
    </bk>
    <bk>
      <rc t="2" v="22558"/>
    </bk>
    <bk>
      <rc t="2" v="22559"/>
    </bk>
    <bk>
      <rc t="2" v="22560"/>
    </bk>
    <bk>
      <rc t="2" v="22561"/>
    </bk>
    <bk>
      <rc t="2" v="22562"/>
    </bk>
    <bk>
      <rc t="2" v="22563"/>
    </bk>
    <bk>
      <rc t="2" v="22564"/>
    </bk>
    <bk>
      <rc t="2" v="22565"/>
    </bk>
    <bk>
      <rc t="2" v="22566"/>
    </bk>
    <bk>
      <rc t="2" v="22567"/>
    </bk>
    <bk>
      <rc t="2" v="22568"/>
    </bk>
    <bk>
      <rc t="2" v="22569"/>
    </bk>
    <bk>
      <rc t="2" v="22570"/>
    </bk>
    <bk>
      <rc t="2" v="22571"/>
    </bk>
    <bk>
      <rc t="2" v="22572"/>
    </bk>
    <bk>
      <rc t="2" v="22573"/>
    </bk>
    <bk>
      <rc t="2" v="22574"/>
    </bk>
    <bk>
      <rc t="2" v="22575"/>
    </bk>
    <bk>
      <rc t="2" v="22576"/>
    </bk>
    <bk>
      <rc t="2" v="22577"/>
    </bk>
    <bk>
      <rc t="2" v="22578"/>
    </bk>
    <bk>
      <rc t="2" v="22579"/>
    </bk>
    <bk>
      <rc t="2" v="22580"/>
    </bk>
    <bk>
      <rc t="2" v="22581"/>
    </bk>
    <bk>
      <rc t="2" v="22582"/>
    </bk>
    <bk>
      <rc t="2" v="22583"/>
    </bk>
    <bk>
      <rc t="2" v="22584"/>
    </bk>
    <bk>
      <rc t="2" v="22585"/>
    </bk>
    <bk>
      <rc t="2" v="22586"/>
    </bk>
    <bk>
      <rc t="2" v="22587"/>
    </bk>
    <bk>
      <rc t="2" v="22588"/>
    </bk>
    <bk>
      <rc t="2" v="22589"/>
    </bk>
    <bk>
      <rc t="2" v="22590"/>
    </bk>
    <bk>
      <rc t="2" v="22591"/>
    </bk>
    <bk>
      <rc t="2" v="22592"/>
    </bk>
    <bk>
      <rc t="2" v="22593"/>
    </bk>
    <bk>
      <rc t="2" v="22594"/>
    </bk>
    <bk>
      <rc t="2" v="22595"/>
    </bk>
    <bk>
      <rc t="2" v="22596"/>
    </bk>
    <bk>
      <rc t="2" v="22597"/>
    </bk>
    <bk>
      <rc t="2" v="22598"/>
    </bk>
    <bk>
      <rc t="2" v="22599"/>
    </bk>
    <bk>
      <rc t="2" v="22600"/>
    </bk>
    <bk>
      <rc t="2" v="22601"/>
    </bk>
    <bk>
      <rc t="2" v="22602"/>
    </bk>
    <bk>
      <rc t="2" v="22603"/>
    </bk>
    <bk>
      <rc t="2" v="22604"/>
    </bk>
    <bk>
      <rc t="2" v="22605"/>
    </bk>
    <bk>
      <rc t="2" v="22606"/>
    </bk>
    <bk>
      <rc t="2" v="22607"/>
    </bk>
    <bk>
      <rc t="2" v="22608"/>
    </bk>
    <bk>
      <rc t="2" v="22609"/>
    </bk>
    <bk>
      <rc t="2" v="22610"/>
    </bk>
    <bk>
      <rc t="2" v="22611"/>
    </bk>
    <bk>
      <rc t="2" v="22612"/>
    </bk>
    <bk>
      <rc t="2" v="22613"/>
    </bk>
    <bk>
      <rc t="2" v="22614"/>
    </bk>
    <bk>
      <rc t="2" v="22615"/>
    </bk>
    <bk>
      <rc t="2" v="22616"/>
    </bk>
    <bk>
      <rc t="2" v="22617"/>
    </bk>
    <bk>
      <rc t="2" v="22618"/>
    </bk>
    <bk>
      <rc t="2" v="22619"/>
    </bk>
    <bk>
      <rc t="2" v="22620"/>
    </bk>
    <bk>
      <rc t="2" v="22621"/>
    </bk>
    <bk>
      <rc t="2" v="22622"/>
    </bk>
    <bk>
      <rc t="2" v="22623"/>
    </bk>
    <bk>
      <rc t="2" v="22624"/>
    </bk>
    <bk>
      <rc t="2" v="22625"/>
    </bk>
    <bk>
      <rc t="2" v="22626"/>
    </bk>
    <bk>
      <rc t="2" v="22627"/>
    </bk>
    <bk>
      <rc t="2" v="22628"/>
    </bk>
    <bk>
      <rc t="2" v="22629"/>
    </bk>
    <bk>
      <rc t="2" v="22630"/>
    </bk>
    <bk>
      <rc t="2" v="22631"/>
    </bk>
    <bk>
      <rc t="2" v="22632"/>
    </bk>
    <bk>
      <rc t="2" v="22633"/>
    </bk>
    <bk>
      <rc t="2" v="22634"/>
    </bk>
    <bk>
      <rc t="2" v="22635"/>
    </bk>
    <bk>
      <rc t="2" v="22636"/>
    </bk>
    <bk>
      <rc t="2" v="22637"/>
    </bk>
    <bk>
      <rc t="2" v="22638"/>
    </bk>
    <bk>
      <rc t="2" v="22639"/>
    </bk>
    <bk>
      <rc t="2" v="22640"/>
    </bk>
    <bk>
      <rc t="2" v="22641"/>
    </bk>
    <bk>
      <rc t="2" v="22642"/>
    </bk>
    <bk>
      <rc t="2" v="22643"/>
    </bk>
    <bk>
      <rc t="2" v="22644"/>
    </bk>
    <bk>
      <rc t="2" v="22645"/>
    </bk>
    <bk>
      <rc t="2" v="22646"/>
    </bk>
    <bk>
      <rc t="2" v="22647"/>
    </bk>
    <bk>
      <rc t="2" v="22648"/>
    </bk>
    <bk>
      <rc t="2" v="22649"/>
    </bk>
    <bk>
      <rc t="2" v="22650"/>
    </bk>
    <bk>
      <rc t="2" v="22651"/>
    </bk>
    <bk>
      <rc t="2" v="22652"/>
    </bk>
    <bk>
      <rc t="2" v="22653"/>
    </bk>
    <bk>
      <rc t="2" v="22654"/>
    </bk>
    <bk>
      <rc t="2" v="22655"/>
    </bk>
    <bk>
      <rc t="2" v="22656"/>
    </bk>
    <bk>
      <rc t="2" v="22657"/>
    </bk>
    <bk>
      <rc t="2" v="22658"/>
    </bk>
    <bk>
      <rc t="2" v="22659"/>
    </bk>
    <bk>
      <rc t="2" v="22660"/>
    </bk>
    <bk>
      <rc t="2" v="22661"/>
    </bk>
    <bk>
      <rc t="2" v="22662"/>
    </bk>
    <bk>
      <rc t="2" v="22663"/>
    </bk>
    <bk>
      <rc t="2" v="22664"/>
    </bk>
    <bk>
      <rc t="2" v="22665"/>
    </bk>
    <bk>
      <rc t="2" v="22666"/>
    </bk>
    <bk>
      <rc t="2" v="22667"/>
    </bk>
    <bk>
      <rc t="2" v="22668"/>
    </bk>
    <bk>
      <rc t="2" v="22669"/>
    </bk>
    <bk>
      <rc t="2" v="22670"/>
    </bk>
    <bk>
      <rc t="2" v="22671"/>
    </bk>
    <bk>
      <rc t="2" v="22672"/>
    </bk>
    <bk>
      <rc t="2" v="22673"/>
    </bk>
    <bk>
      <rc t="2" v="22674"/>
    </bk>
    <bk>
      <rc t="2" v="22675"/>
    </bk>
    <bk>
      <rc t="2" v="22676"/>
    </bk>
    <bk>
      <rc t="2" v="22677"/>
    </bk>
    <bk>
      <rc t="2" v="22678"/>
    </bk>
    <bk>
      <rc t="2" v="22679"/>
    </bk>
    <bk>
      <rc t="2" v="22680"/>
    </bk>
    <bk>
      <rc t="2" v="22681"/>
    </bk>
    <bk>
      <rc t="2" v="22682"/>
    </bk>
    <bk>
      <rc t="2" v="22683"/>
    </bk>
    <bk>
      <rc t="2" v="22684"/>
    </bk>
    <bk>
      <rc t="2" v="22685"/>
    </bk>
    <bk>
      <rc t="2" v="22686"/>
    </bk>
    <bk>
      <rc t="2" v="22687"/>
    </bk>
    <bk>
      <rc t="2" v="22688"/>
    </bk>
    <bk>
      <rc t="2" v="22689"/>
    </bk>
    <bk>
      <rc t="2" v="22690"/>
    </bk>
    <bk>
      <rc t="2" v="22691"/>
    </bk>
    <bk>
      <rc t="2" v="22692"/>
    </bk>
    <bk>
      <rc t="2" v="22693"/>
    </bk>
    <bk>
      <rc t="2" v="22694"/>
    </bk>
    <bk>
      <rc t="2" v="22695"/>
    </bk>
    <bk>
      <rc t="2" v="22696"/>
    </bk>
    <bk>
      <rc t="2" v="22697"/>
    </bk>
    <bk>
      <rc t="2" v="22698"/>
    </bk>
    <bk>
      <rc t="2" v="22699"/>
    </bk>
    <bk>
      <rc t="2" v="22700"/>
    </bk>
    <bk>
      <rc t="2" v="22701"/>
    </bk>
    <bk>
      <rc t="2" v="22702"/>
    </bk>
    <bk>
      <rc t="2" v="22703"/>
    </bk>
    <bk>
      <rc t="2" v="22704"/>
    </bk>
    <bk>
      <rc t="2" v="22705"/>
    </bk>
    <bk>
      <rc t="2" v="22706"/>
    </bk>
    <bk>
      <rc t="2" v="22707"/>
    </bk>
    <bk>
      <rc t="2" v="22708"/>
    </bk>
    <bk>
      <rc t="2" v="22709"/>
    </bk>
    <bk>
      <rc t="2" v="22710"/>
    </bk>
    <bk>
      <rc t="2" v="22711"/>
    </bk>
    <bk>
      <rc t="2" v="22712"/>
    </bk>
    <bk>
      <rc t="2" v="22713"/>
    </bk>
    <bk>
      <rc t="2" v="22714"/>
    </bk>
    <bk>
      <rc t="2" v="22715"/>
    </bk>
    <bk>
      <rc t="2" v="22716"/>
    </bk>
    <bk>
      <rc t="2" v="22717"/>
    </bk>
    <bk>
      <rc t="2" v="22718"/>
    </bk>
    <bk>
      <rc t="2" v="22719"/>
    </bk>
    <bk>
      <rc t="2" v="22720"/>
    </bk>
    <bk>
      <rc t="2" v="22721"/>
    </bk>
    <bk>
      <rc t="2" v="22722"/>
    </bk>
    <bk>
      <rc t="2" v="22723"/>
    </bk>
    <bk>
      <rc t="2" v="22724"/>
    </bk>
    <bk>
      <rc t="2" v="22725"/>
    </bk>
    <bk>
      <rc t="2" v="22726"/>
    </bk>
    <bk>
      <rc t="2" v="22727"/>
    </bk>
    <bk>
      <rc t="2" v="22728"/>
    </bk>
    <bk>
      <rc t="2" v="22729"/>
    </bk>
    <bk>
      <rc t="2" v="22730"/>
    </bk>
    <bk>
      <rc t="2" v="22731"/>
    </bk>
    <bk>
      <rc t="2" v="22732"/>
    </bk>
    <bk>
      <rc t="2" v="22733"/>
    </bk>
    <bk>
      <rc t="2" v="22734"/>
    </bk>
    <bk>
      <rc t="2" v="22735"/>
    </bk>
    <bk>
      <rc t="2" v="22736"/>
    </bk>
    <bk>
      <rc t="2" v="22737"/>
    </bk>
    <bk>
      <rc t="2" v="22738"/>
    </bk>
    <bk>
      <rc t="2" v="22739"/>
    </bk>
    <bk>
      <rc t="2" v="22740"/>
    </bk>
    <bk>
      <rc t="2" v="22741"/>
    </bk>
    <bk>
      <rc t="2" v="22742"/>
    </bk>
    <bk>
      <rc t="2" v="22743"/>
    </bk>
    <bk>
      <rc t="2" v="22744"/>
    </bk>
    <bk>
      <rc t="2" v="22745"/>
    </bk>
    <bk>
      <rc t="2" v="22746"/>
    </bk>
    <bk>
      <rc t="2" v="22747"/>
    </bk>
    <bk>
      <rc t="2" v="22748"/>
    </bk>
    <bk>
      <rc t="2" v="22749"/>
    </bk>
    <bk>
      <rc t="2" v="22750"/>
    </bk>
    <bk>
      <rc t="2" v="22751"/>
    </bk>
    <bk>
      <rc t="2" v="22752"/>
    </bk>
    <bk>
      <rc t="2" v="22753"/>
    </bk>
    <bk>
      <rc t="2" v="22754"/>
    </bk>
    <bk>
      <rc t="2" v="22755"/>
    </bk>
    <bk>
      <rc t="2" v="22756"/>
    </bk>
    <bk>
      <rc t="2" v="22757"/>
    </bk>
    <bk>
      <rc t="2" v="22758"/>
    </bk>
    <bk>
      <rc t="2" v="22759"/>
    </bk>
    <bk>
      <rc t="2" v="22760"/>
    </bk>
    <bk>
      <rc t="2" v="22761"/>
    </bk>
    <bk>
      <rc t="2" v="22762"/>
    </bk>
    <bk>
      <rc t="2" v="22763"/>
    </bk>
    <bk>
      <rc t="2" v="22764"/>
    </bk>
    <bk>
      <rc t="2" v="22765"/>
    </bk>
    <bk>
      <rc t="2" v="22766"/>
    </bk>
    <bk>
      <rc t="2" v="22767"/>
    </bk>
    <bk>
      <rc t="2" v="22768"/>
    </bk>
    <bk>
      <rc t="2" v="22769"/>
    </bk>
    <bk>
      <rc t="2" v="22770"/>
    </bk>
    <bk>
      <rc t="2" v="22771"/>
    </bk>
    <bk>
      <rc t="2" v="22772"/>
    </bk>
    <bk>
      <rc t="2" v="22773"/>
    </bk>
    <bk>
      <rc t="2" v="22774"/>
    </bk>
    <bk>
      <rc t="2" v="22775"/>
    </bk>
    <bk>
      <rc t="2" v="22776"/>
    </bk>
    <bk>
      <rc t="2" v="22777"/>
    </bk>
    <bk>
      <rc t="2" v="22778"/>
    </bk>
    <bk>
      <rc t="2" v="22779"/>
    </bk>
    <bk>
      <rc t="2" v="22780"/>
    </bk>
    <bk>
      <rc t="2" v="22781"/>
    </bk>
    <bk>
      <rc t="2" v="22782"/>
    </bk>
    <bk>
      <rc t="2" v="22783"/>
    </bk>
    <bk>
      <rc t="2" v="22784"/>
    </bk>
    <bk>
      <rc t="2" v="22785"/>
    </bk>
    <bk>
      <rc t="2" v="22786"/>
    </bk>
    <bk>
      <rc t="2" v="22787"/>
    </bk>
    <bk>
      <rc t="2" v="22788"/>
    </bk>
    <bk>
      <rc t="2" v="22789"/>
    </bk>
    <bk>
      <rc t="2" v="22790"/>
    </bk>
    <bk>
      <rc t="2" v="22791"/>
    </bk>
    <bk>
      <rc t="2" v="22792"/>
    </bk>
    <bk>
      <rc t="2" v="22793"/>
    </bk>
    <bk>
      <rc t="2" v="22794"/>
    </bk>
    <bk>
      <rc t="2" v="22795"/>
    </bk>
    <bk>
      <rc t="2" v="22796"/>
    </bk>
    <bk>
      <rc t="2" v="22797"/>
    </bk>
    <bk>
      <rc t="2" v="22798"/>
    </bk>
    <bk>
      <rc t="2" v="22799"/>
    </bk>
    <bk>
      <rc t="2" v="22800"/>
    </bk>
    <bk>
      <rc t="2" v="22801"/>
    </bk>
    <bk>
      <rc t="2" v="22802"/>
    </bk>
    <bk>
      <rc t="2" v="22803"/>
    </bk>
    <bk>
      <rc t="2" v="22804"/>
    </bk>
    <bk>
      <rc t="2" v="22805"/>
    </bk>
    <bk>
      <rc t="2" v="22806"/>
    </bk>
    <bk>
      <rc t="2" v="22807"/>
    </bk>
    <bk>
      <rc t="2" v="22808"/>
    </bk>
    <bk>
      <rc t="2" v="22809"/>
    </bk>
    <bk>
      <rc t="2" v="22810"/>
    </bk>
    <bk>
      <rc t="2" v="22811"/>
    </bk>
    <bk>
      <rc t="2" v="22812"/>
    </bk>
    <bk>
      <rc t="2" v="22813"/>
    </bk>
    <bk>
      <rc t="2" v="22814"/>
    </bk>
    <bk>
      <rc t="2" v="22815"/>
    </bk>
    <bk>
      <rc t="2" v="22816"/>
    </bk>
    <bk>
      <rc t="2" v="22817"/>
    </bk>
    <bk>
      <rc t="2" v="22818"/>
    </bk>
    <bk>
      <rc t="2" v="22819"/>
    </bk>
    <bk>
      <rc t="2" v="22820"/>
    </bk>
    <bk>
      <rc t="2" v="22821"/>
    </bk>
    <bk>
      <rc t="2" v="22822"/>
    </bk>
    <bk>
      <rc t="2" v="22823"/>
    </bk>
    <bk>
      <rc t="2" v="22824"/>
    </bk>
    <bk>
      <rc t="2" v="22825"/>
    </bk>
    <bk>
      <rc t="2" v="22826"/>
    </bk>
    <bk>
      <rc t="2" v="22827"/>
    </bk>
    <bk>
      <rc t="2" v="22828"/>
    </bk>
    <bk>
      <rc t="2" v="22829"/>
    </bk>
    <bk>
      <rc t="2" v="22830"/>
    </bk>
    <bk>
      <rc t="2" v="22831"/>
    </bk>
    <bk>
      <rc t="2" v="22832"/>
    </bk>
    <bk>
      <rc t="2" v="22833"/>
    </bk>
    <bk>
      <rc t="2" v="22834"/>
    </bk>
    <bk>
      <rc t="2" v="22835"/>
    </bk>
    <bk>
      <rc t="2" v="22836"/>
    </bk>
    <bk>
      <rc t="2" v="22837"/>
    </bk>
    <bk>
      <rc t="2" v="22838"/>
    </bk>
    <bk>
      <rc t="2" v="22839"/>
    </bk>
    <bk>
      <rc t="2" v="22840"/>
    </bk>
    <bk>
      <rc t="2" v="22841"/>
    </bk>
    <bk>
      <rc t="2" v="22842"/>
    </bk>
    <bk>
      <rc t="2" v="22843"/>
    </bk>
    <bk>
      <rc t="2" v="22844"/>
    </bk>
    <bk>
      <rc t="2" v="22845"/>
    </bk>
    <bk>
      <rc t="2" v="22846"/>
    </bk>
    <bk>
      <rc t="2" v="22847"/>
    </bk>
    <bk>
      <rc t="2" v="22848"/>
    </bk>
    <bk>
      <rc t="2" v="22849"/>
    </bk>
    <bk>
      <rc t="2" v="22850"/>
    </bk>
    <bk>
      <rc t="2" v="22851"/>
    </bk>
    <bk>
      <rc t="2" v="22852"/>
    </bk>
    <bk>
      <rc t="2" v="22853"/>
    </bk>
    <bk>
      <rc t="2" v="22854"/>
    </bk>
    <bk>
      <rc t="2" v="22855"/>
    </bk>
    <bk>
      <rc t="2" v="22856"/>
    </bk>
    <bk>
      <rc t="2" v="22857"/>
    </bk>
    <bk>
      <rc t="2" v="22858"/>
    </bk>
    <bk>
      <rc t="2" v="22859"/>
    </bk>
    <bk>
      <rc t="2" v="22860"/>
    </bk>
    <bk>
      <rc t="2" v="22861"/>
    </bk>
    <bk>
      <rc t="2" v="22862"/>
    </bk>
    <bk>
      <rc t="2" v="22863"/>
    </bk>
    <bk>
      <rc t="2" v="22864"/>
    </bk>
    <bk>
      <rc t="2" v="22865"/>
    </bk>
    <bk>
      <rc t="2" v="22866"/>
    </bk>
    <bk>
      <rc t="2" v="22867"/>
    </bk>
    <bk>
      <rc t="2" v="22868"/>
    </bk>
    <bk>
      <rc t="2" v="22869"/>
    </bk>
    <bk>
      <rc t="2" v="22870"/>
    </bk>
    <bk>
      <rc t="2" v="22871"/>
    </bk>
    <bk>
      <rc t="2" v="22872"/>
    </bk>
    <bk>
      <rc t="2" v="22873"/>
    </bk>
    <bk>
      <rc t="2" v="22874"/>
    </bk>
    <bk>
      <rc t="2" v="22875"/>
    </bk>
    <bk>
      <rc t="2" v="22876"/>
    </bk>
    <bk>
      <rc t="2" v="22877"/>
    </bk>
    <bk>
      <rc t="2" v="22878"/>
    </bk>
    <bk>
      <rc t="2" v="22879"/>
    </bk>
    <bk>
      <rc t="2" v="22880"/>
    </bk>
    <bk>
      <rc t="2" v="22881"/>
    </bk>
    <bk>
      <rc t="2" v="22882"/>
    </bk>
    <bk>
      <rc t="2" v="22883"/>
    </bk>
    <bk>
      <rc t="2" v="22884"/>
    </bk>
    <bk>
      <rc t="2" v="22885"/>
    </bk>
    <bk>
      <rc t="2" v="22886"/>
    </bk>
    <bk>
      <rc t="2" v="22887"/>
    </bk>
    <bk>
      <rc t="2" v="22888"/>
    </bk>
    <bk>
      <rc t="2" v="22889"/>
    </bk>
    <bk>
      <rc t="2" v="22890"/>
    </bk>
    <bk>
      <rc t="2" v="22891"/>
    </bk>
    <bk>
      <rc t="2" v="22892"/>
    </bk>
    <bk>
      <rc t="2" v="22893"/>
    </bk>
    <bk>
      <rc t="2" v="22894"/>
    </bk>
    <bk>
      <rc t="2" v="22895"/>
    </bk>
    <bk>
      <rc t="2" v="22896"/>
    </bk>
    <bk>
      <rc t="2" v="22897"/>
    </bk>
    <bk>
      <rc t="2" v="22898"/>
    </bk>
    <bk>
      <rc t="2" v="22899"/>
    </bk>
    <bk>
      <rc t="2" v="22900"/>
    </bk>
    <bk>
      <rc t="2" v="22901"/>
    </bk>
    <bk>
      <rc t="2" v="22902"/>
    </bk>
    <bk>
      <rc t="2" v="22903"/>
    </bk>
    <bk>
      <rc t="2" v="22904"/>
    </bk>
    <bk>
      <rc t="2" v="22905"/>
    </bk>
    <bk>
      <rc t="2" v="22906"/>
    </bk>
    <bk>
      <rc t="2" v="22907"/>
    </bk>
    <bk>
      <rc t="2" v="22908"/>
    </bk>
    <bk>
      <rc t="2" v="22909"/>
    </bk>
    <bk>
      <rc t="2" v="22910"/>
    </bk>
    <bk>
      <rc t="2" v="22911"/>
    </bk>
    <bk>
      <rc t="2" v="22912"/>
    </bk>
    <bk>
      <rc t="2" v="22913"/>
    </bk>
    <bk>
      <rc t="2" v="22914"/>
    </bk>
    <bk>
      <rc t="2" v="22915"/>
    </bk>
    <bk>
      <rc t="2" v="22916"/>
    </bk>
    <bk>
      <rc t="2" v="22917"/>
    </bk>
    <bk>
      <rc t="2" v="22918"/>
    </bk>
    <bk>
      <rc t="2" v="22919"/>
    </bk>
    <bk>
      <rc t="2" v="22920"/>
    </bk>
    <bk>
      <rc t="2" v="22921"/>
    </bk>
    <bk>
      <rc t="2" v="22922"/>
    </bk>
    <bk>
      <rc t="2" v="22923"/>
    </bk>
    <bk>
      <rc t="2" v="22924"/>
    </bk>
    <bk>
      <rc t="2" v="22925"/>
    </bk>
    <bk>
      <rc t="2" v="22926"/>
    </bk>
    <bk>
      <rc t="2" v="22927"/>
    </bk>
    <bk>
      <rc t="2" v="22928"/>
    </bk>
    <bk>
      <rc t="2" v="22929"/>
    </bk>
    <bk>
      <rc t="2" v="22930"/>
    </bk>
    <bk>
      <rc t="2" v="22931"/>
    </bk>
    <bk>
      <rc t="2" v="22932"/>
    </bk>
    <bk>
      <rc t="2" v="22933"/>
    </bk>
    <bk>
      <rc t="2" v="22934"/>
    </bk>
    <bk>
      <rc t="2" v="22935"/>
    </bk>
    <bk>
      <rc t="2" v="22936"/>
    </bk>
    <bk>
      <rc t="2" v="22937"/>
    </bk>
    <bk>
      <rc t="2" v="22938"/>
    </bk>
    <bk>
      <rc t="2" v="22939"/>
    </bk>
    <bk>
      <rc t="2" v="22940"/>
    </bk>
    <bk>
      <rc t="2" v="22941"/>
    </bk>
    <bk>
      <rc t="2" v="22942"/>
    </bk>
    <bk>
      <rc t="2" v="22943"/>
    </bk>
    <bk>
      <rc t="2" v="22944"/>
    </bk>
    <bk>
      <rc t="2" v="22945"/>
    </bk>
    <bk>
      <rc t="2" v="22946"/>
    </bk>
    <bk>
      <rc t="2" v="22947"/>
    </bk>
    <bk>
      <rc t="2" v="22948"/>
    </bk>
    <bk>
      <rc t="2" v="22949"/>
    </bk>
    <bk>
      <rc t="2" v="22950"/>
    </bk>
    <bk>
      <rc t="2" v="22951"/>
    </bk>
    <bk>
      <rc t="2" v="22952"/>
    </bk>
    <bk>
      <rc t="2" v="22953"/>
    </bk>
    <bk>
      <rc t="2" v="22954"/>
    </bk>
    <bk>
      <rc t="2" v="22955"/>
    </bk>
    <bk>
      <rc t="2" v="22956"/>
    </bk>
    <bk>
      <rc t="2" v="22957"/>
    </bk>
    <bk>
      <rc t="2" v="22958"/>
    </bk>
    <bk>
      <rc t="2" v="22959"/>
    </bk>
    <bk>
      <rc t="2" v="22960"/>
    </bk>
    <bk>
      <rc t="2" v="22961"/>
    </bk>
    <bk>
      <rc t="2" v="22962"/>
    </bk>
    <bk>
      <rc t="2" v="22963"/>
    </bk>
    <bk>
      <rc t="2" v="22964"/>
    </bk>
    <bk>
      <rc t="2" v="22965"/>
    </bk>
    <bk>
      <rc t="2" v="22966"/>
    </bk>
    <bk>
      <rc t="2" v="22967"/>
    </bk>
    <bk>
      <rc t="2" v="22968"/>
    </bk>
    <bk>
      <rc t="2" v="22969"/>
    </bk>
    <bk>
      <rc t="2" v="22970"/>
    </bk>
    <bk>
      <rc t="2" v="22971"/>
    </bk>
    <bk>
      <rc t="2" v="22972"/>
    </bk>
    <bk>
      <rc t="2" v="22973"/>
    </bk>
    <bk>
      <rc t="2" v="22974"/>
    </bk>
    <bk>
      <rc t="2" v="22975"/>
    </bk>
    <bk>
      <rc t="2" v="22976"/>
    </bk>
    <bk>
      <rc t="2" v="22977"/>
    </bk>
    <bk>
      <rc t="2" v="22978"/>
    </bk>
    <bk>
      <rc t="2" v="22979"/>
    </bk>
    <bk>
      <rc t="2" v="22980"/>
    </bk>
    <bk>
      <rc t="2" v="22981"/>
    </bk>
    <bk>
      <rc t="2" v="22982"/>
    </bk>
    <bk>
      <rc t="2" v="22983"/>
    </bk>
    <bk>
      <rc t="2" v="22984"/>
    </bk>
    <bk>
      <rc t="2" v="22985"/>
    </bk>
    <bk>
      <rc t="2" v="22986"/>
    </bk>
    <bk>
      <rc t="2" v="22987"/>
    </bk>
    <bk>
      <rc t="2" v="22988"/>
    </bk>
    <bk>
      <rc t="2" v="22989"/>
    </bk>
    <bk>
      <rc t="2" v="22990"/>
    </bk>
    <bk>
      <rc t="2" v="22991"/>
    </bk>
    <bk>
      <rc t="2" v="22992"/>
    </bk>
    <bk>
      <rc t="2" v="22993"/>
    </bk>
    <bk>
      <rc t="2" v="22994"/>
    </bk>
    <bk>
      <rc t="2" v="22995"/>
    </bk>
    <bk>
      <rc t="2" v="22996"/>
    </bk>
    <bk>
      <rc t="2" v="22997"/>
    </bk>
    <bk>
      <rc t="2" v="22998"/>
    </bk>
    <bk>
      <rc t="2" v="22999"/>
    </bk>
    <bk>
      <rc t="2" v="23000"/>
    </bk>
    <bk>
      <rc t="2" v="23001"/>
    </bk>
    <bk>
      <rc t="2" v="23002"/>
    </bk>
    <bk>
      <rc t="2" v="23003"/>
    </bk>
    <bk>
      <rc t="2" v="23004"/>
    </bk>
    <bk>
      <rc t="2" v="23005"/>
    </bk>
    <bk>
      <rc t="2" v="23006"/>
    </bk>
    <bk>
      <rc t="2" v="23007"/>
    </bk>
    <bk>
      <rc t="2" v="23008"/>
    </bk>
    <bk>
      <rc t="2" v="23009"/>
    </bk>
    <bk>
      <rc t="2" v="23010"/>
    </bk>
    <bk>
      <rc t="2" v="23011"/>
    </bk>
    <bk>
      <rc t="2" v="23012"/>
    </bk>
    <bk>
      <rc t="2" v="23013"/>
    </bk>
    <bk>
      <rc t="2" v="23014"/>
    </bk>
    <bk>
      <rc t="2" v="23015"/>
    </bk>
    <bk>
      <rc t="2" v="23016"/>
    </bk>
    <bk>
      <rc t="2" v="23017"/>
    </bk>
    <bk>
      <rc t="2" v="23018"/>
    </bk>
    <bk>
      <rc t="2" v="23019"/>
    </bk>
    <bk>
      <rc t="2" v="23020"/>
    </bk>
    <bk>
      <rc t="2" v="23021"/>
    </bk>
    <bk>
      <rc t="2" v="23022"/>
    </bk>
    <bk>
      <rc t="2" v="23023"/>
    </bk>
    <bk>
      <rc t="2" v="23024"/>
    </bk>
    <bk>
      <rc t="2" v="23025"/>
    </bk>
    <bk>
      <rc t="2" v="23026"/>
    </bk>
    <bk>
      <rc t="2" v="23027"/>
    </bk>
    <bk>
      <rc t="2" v="23028"/>
    </bk>
    <bk>
      <rc t="2" v="23029"/>
    </bk>
    <bk>
      <rc t="2" v="23030"/>
    </bk>
    <bk>
      <rc t="2" v="23031"/>
    </bk>
    <bk>
      <rc t="2" v="23032"/>
    </bk>
    <bk>
      <rc t="2" v="23033"/>
    </bk>
    <bk>
      <rc t="2" v="23034"/>
    </bk>
    <bk>
      <rc t="2" v="23035"/>
    </bk>
    <bk>
      <rc t="2" v="23036"/>
    </bk>
    <bk>
      <rc t="2" v="23037"/>
    </bk>
    <bk>
      <rc t="2" v="23038"/>
    </bk>
    <bk>
      <rc t="2" v="23039"/>
    </bk>
    <bk>
      <rc t="2" v="23040"/>
    </bk>
    <bk>
      <rc t="2" v="23041"/>
    </bk>
    <bk>
      <rc t="2" v="23042"/>
    </bk>
    <bk>
      <rc t="2" v="23043"/>
    </bk>
    <bk>
      <rc t="2" v="23044"/>
    </bk>
    <bk>
      <rc t="2" v="23045"/>
    </bk>
    <bk>
      <rc t="2" v="23046"/>
    </bk>
    <bk>
      <rc t="2" v="23047"/>
    </bk>
    <bk>
      <rc t="2" v="23048"/>
    </bk>
    <bk>
      <rc t="2" v="23049"/>
    </bk>
    <bk>
      <rc t="2" v="23050"/>
    </bk>
    <bk>
      <rc t="2" v="23051"/>
    </bk>
    <bk>
      <rc t="2" v="23052"/>
    </bk>
    <bk>
      <rc t="2" v="23053"/>
    </bk>
    <bk>
      <rc t="2" v="23054"/>
    </bk>
    <bk>
      <rc t="2" v="23055"/>
    </bk>
    <bk>
      <rc t="2" v="23056"/>
    </bk>
    <bk>
      <rc t="2" v="23057"/>
    </bk>
    <bk>
      <rc t="2" v="23058"/>
    </bk>
    <bk>
      <rc t="2" v="23059"/>
    </bk>
    <bk>
      <rc t="2" v="23060"/>
    </bk>
    <bk>
      <rc t="2" v="23061"/>
    </bk>
    <bk>
      <rc t="2" v="23062"/>
    </bk>
    <bk>
      <rc t="2" v="23063"/>
    </bk>
    <bk>
      <rc t="2" v="23064"/>
    </bk>
    <bk>
      <rc t="2" v="23065"/>
    </bk>
    <bk>
      <rc t="2" v="23066"/>
    </bk>
    <bk>
      <rc t="2" v="23067"/>
    </bk>
    <bk>
      <rc t="2" v="23068"/>
    </bk>
    <bk>
      <rc t="2" v="23069"/>
    </bk>
    <bk>
      <rc t="2" v="23070"/>
    </bk>
    <bk>
      <rc t="2" v="23071"/>
    </bk>
    <bk>
      <rc t="2" v="23072"/>
    </bk>
    <bk>
      <rc t="2" v="23073"/>
    </bk>
    <bk>
      <rc t="2" v="23074"/>
    </bk>
    <bk>
      <rc t="2" v="23075"/>
    </bk>
    <bk>
      <rc t="2" v="23076"/>
    </bk>
    <bk>
      <rc t="2" v="23077"/>
    </bk>
    <bk>
      <rc t="2" v="23078"/>
    </bk>
    <bk>
      <rc t="2" v="23079"/>
    </bk>
    <bk>
      <rc t="2" v="23080"/>
    </bk>
    <bk>
      <rc t="2" v="23081"/>
    </bk>
    <bk>
      <rc t="2" v="23082"/>
    </bk>
    <bk>
      <rc t="2" v="23083"/>
    </bk>
    <bk>
      <rc t="2" v="23084"/>
    </bk>
    <bk>
      <rc t="2" v="23085"/>
    </bk>
    <bk>
      <rc t="2" v="23086"/>
    </bk>
    <bk>
      <rc t="2" v="23087"/>
    </bk>
    <bk>
      <rc t="2" v="23088"/>
    </bk>
    <bk>
      <rc t="2" v="23089"/>
    </bk>
    <bk>
      <rc t="2" v="23090"/>
    </bk>
    <bk>
      <rc t="2" v="23091"/>
    </bk>
    <bk>
      <rc t="2" v="23092"/>
    </bk>
    <bk>
      <rc t="2" v="23093"/>
    </bk>
    <bk>
      <rc t="2" v="23094"/>
    </bk>
    <bk>
      <rc t="2" v="23095"/>
    </bk>
    <bk>
      <rc t="2" v="23096"/>
    </bk>
    <bk>
      <rc t="2" v="23097"/>
    </bk>
    <bk>
      <rc t="2" v="23098"/>
    </bk>
    <bk>
      <rc t="2" v="23099"/>
    </bk>
    <bk>
      <rc t="2" v="23100"/>
    </bk>
    <bk>
      <rc t="2" v="23101"/>
    </bk>
    <bk>
      <rc t="2" v="23102"/>
    </bk>
    <bk>
      <rc t="2" v="23103"/>
    </bk>
    <bk>
      <rc t="2" v="23104"/>
    </bk>
    <bk>
      <rc t="2" v="23105"/>
    </bk>
    <bk>
      <rc t="2" v="23106"/>
    </bk>
    <bk>
      <rc t="2" v="23107"/>
    </bk>
    <bk>
      <rc t="2" v="23108"/>
    </bk>
    <bk>
      <rc t="2" v="23109"/>
    </bk>
    <bk>
      <rc t="2" v="23110"/>
    </bk>
    <bk>
      <rc t="2" v="23111"/>
    </bk>
    <bk>
      <rc t="2" v="23112"/>
    </bk>
    <bk>
      <rc t="2" v="23113"/>
    </bk>
    <bk>
      <rc t="2" v="23114"/>
    </bk>
    <bk>
      <rc t="2" v="23115"/>
    </bk>
    <bk>
      <rc t="2" v="23116"/>
    </bk>
    <bk>
      <rc t="2" v="23117"/>
    </bk>
    <bk>
      <rc t="2" v="23118"/>
    </bk>
    <bk>
      <rc t="2" v="23119"/>
    </bk>
    <bk>
      <rc t="2" v="23120"/>
    </bk>
    <bk>
      <rc t="2" v="23121"/>
    </bk>
    <bk>
      <rc t="2" v="23122"/>
    </bk>
    <bk>
      <rc t="2" v="23123"/>
    </bk>
    <bk>
      <rc t="2" v="23124"/>
    </bk>
    <bk>
      <rc t="2" v="23125"/>
    </bk>
    <bk>
      <rc t="2" v="23126"/>
    </bk>
    <bk>
      <rc t="2" v="23127"/>
    </bk>
    <bk>
      <rc t="2" v="23128"/>
    </bk>
    <bk>
      <rc t="2" v="23129"/>
    </bk>
    <bk>
      <rc t="2" v="23130"/>
    </bk>
    <bk>
      <rc t="2" v="23131"/>
    </bk>
    <bk>
      <rc t="2" v="23132"/>
    </bk>
    <bk>
      <rc t="2" v="23133"/>
    </bk>
    <bk>
      <rc t="2" v="23134"/>
    </bk>
    <bk>
      <rc t="2" v="23135"/>
    </bk>
    <bk>
      <rc t="2" v="23136"/>
    </bk>
    <bk>
      <rc t="2" v="23137"/>
    </bk>
    <bk>
      <rc t="2" v="23138"/>
    </bk>
    <bk>
      <rc t="2" v="23139"/>
    </bk>
    <bk>
      <rc t="2" v="23140"/>
    </bk>
    <bk>
      <rc t="2" v="23141"/>
    </bk>
    <bk>
      <rc t="2" v="23142"/>
    </bk>
    <bk>
      <rc t="2" v="23143"/>
    </bk>
    <bk>
      <rc t="2" v="23144"/>
    </bk>
    <bk>
      <rc t="2" v="23145"/>
    </bk>
    <bk>
      <rc t="2" v="23146"/>
    </bk>
    <bk>
      <rc t="2" v="23147"/>
    </bk>
    <bk>
      <rc t="2" v="23148"/>
    </bk>
    <bk>
      <rc t="2" v="23149"/>
    </bk>
    <bk>
      <rc t="2" v="23150"/>
    </bk>
    <bk>
      <rc t="2" v="23151"/>
    </bk>
    <bk>
      <rc t="2" v="23152"/>
    </bk>
    <bk>
      <rc t="2" v="23153"/>
    </bk>
    <bk>
      <rc t="2" v="23154"/>
    </bk>
    <bk>
      <rc t="2" v="23155"/>
    </bk>
    <bk>
      <rc t="2" v="23156"/>
    </bk>
    <bk>
      <rc t="2" v="23157"/>
    </bk>
    <bk>
      <rc t="2" v="23158"/>
    </bk>
    <bk>
      <rc t="2" v="23159"/>
    </bk>
    <bk>
      <rc t="2" v="23160"/>
    </bk>
    <bk>
      <rc t="2" v="23161"/>
    </bk>
    <bk>
      <rc t="2" v="23162"/>
    </bk>
    <bk>
      <rc t="2" v="23163"/>
    </bk>
    <bk>
      <rc t="2" v="23164"/>
    </bk>
    <bk>
      <rc t="2" v="23165"/>
    </bk>
    <bk>
      <rc t="2" v="23166"/>
    </bk>
    <bk>
      <rc t="2" v="23167"/>
    </bk>
    <bk>
      <rc t="2" v="23168"/>
    </bk>
    <bk>
      <rc t="2" v="23169"/>
    </bk>
    <bk>
      <rc t="2" v="23170"/>
    </bk>
    <bk>
      <rc t="2" v="23171"/>
    </bk>
    <bk>
      <rc t="2" v="23172"/>
    </bk>
    <bk>
      <rc t="2" v="23173"/>
    </bk>
    <bk>
      <rc t="2" v="23174"/>
    </bk>
    <bk>
      <rc t="2" v="23175"/>
    </bk>
    <bk>
      <rc t="2" v="23176"/>
    </bk>
    <bk>
      <rc t="2" v="23177"/>
    </bk>
    <bk>
      <rc t="2" v="23178"/>
    </bk>
    <bk>
      <rc t="2" v="23179"/>
    </bk>
    <bk>
      <rc t="2" v="23180"/>
    </bk>
    <bk>
      <rc t="2" v="23181"/>
    </bk>
    <bk>
      <rc t="2" v="23182"/>
    </bk>
    <bk>
      <rc t="2" v="23183"/>
    </bk>
    <bk>
      <rc t="2" v="23184"/>
    </bk>
    <bk>
      <rc t="2" v="23185"/>
    </bk>
    <bk>
      <rc t="2" v="23186"/>
    </bk>
    <bk>
      <rc t="2" v="23187"/>
    </bk>
    <bk>
      <rc t="2" v="23188"/>
    </bk>
    <bk>
      <rc t="2" v="23189"/>
    </bk>
    <bk>
      <rc t="2" v="23190"/>
    </bk>
    <bk>
      <rc t="2" v="23191"/>
    </bk>
    <bk>
      <rc t="2" v="23192"/>
    </bk>
    <bk>
      <rc t="2" v="23193"/>
    </bk>
    <bk>
      <rc t="2" v="23194"/>
    </bk>
    <bk>
      <rc t="2" v="23195"/>
    </bk>
    <bk>
      <rc t="2" v="23196"/>
    </bk>
    <bk>
      <rc t="2" v="23197"/>
    </bk>
    <bk>
      <rc t="2" v="23198"/>
    </bk>
    <bk>
      <rc t="2" v="23199"/>
    </bk>
    <bk>
      <rc t="2" v="23200"/>
    </bk>
    <bk>
      <rc t="2" v="23201"/>
    </bk>
    <bk>
      <rc t="2" v="23202"/>
    </bk>
    <bk>
      <rc t="2" v="23203"/>
    </bk>
    <bk>
      <rc t="2" v="23204"/>
    </bk>
    <bk>
      <rc t="2" v="23205"/>
    </bk>
    <bk>
      <rc t="2" v="23206"/>
    </bk>
    <bk>
      <rc t="2" v="23207"/>
    </bk>
    <bk>
      <rc t="2" v="23208"/>
    </bk>
    <bk>
      <rc t="2" v="23209"/>
    </bk>
    <bk>
      <rc t="2" v="23210"/>
    </bk>
    <bk>
      <rc t="2" v="23211"/>
    </bk>
    <bk>
      <rc t="2" v="23212"/>
    </bk>
    <bk>
      <rc t="2" v="23213"/>
    </bk>
    <bk>
      <rc t="2" v="23214"/>
    </bk>
    <bk>
      <rc t="2" v="23215"/>
    </bk>
    <bk>
      <rc t="2" v="23216"/>
    </bk>
    <bk>
      <rc t="2" v="23217"/>
    </bk>
    <bk>
      <rc t="2" v="23218"/>
    </bk>
    <bk>
      <rc t="2" v="23219"/>
    </bk>
    <bk>
      <rc t="2" v="23220"/>
    </bk>
    <bk>
      <rc t="2" v="23221"/>
    </bk>
    <bk>
      <rc t="2" v="23222"/>
    </bk>
    <bk>
      <rc t="2" v="23223"/>
    </bk>
    <bk>
      <rc t="2" v="23224"/>
    </bk>
    <bk>
      <rc t="2" v="23225"/>
    </bk>
    <bk>
      <rc t="2" v="23226"/>
    </bk>
    <bk>
      <rc t="2" v="23227"/>
    </bk>
    <bk>
      <rc t="2" v="23228"/>
    </bk>
    <bk>
      <rc t="2" v="23229"/>
    </bk>
    <bk>
      <rc t="2" v="23230"/>
    </bk>
    <bk>
      <rc t="2" v="23231"/>
    </bk>
    <bk>
      <rc t="2" v="23232"/>
    </bk>
    <bk>
      <rc t="2" v="23233"/>
    </bk>
    <bk>
      <rc t="2" v="23234"/>
    </bk>
    <bk>
      <rc t="2" v="23235"/>
    </bk>
    <bk>
      <rc t="2" v="23236"/>
    </bk>
    <bk>
      <rc t="2" v="23237"/>
    </bk>
    <bk>
      <rc t="2" v="23238"/>
    </bk>
    <bk>
      <rc t="2" v="23239"/>
    </bk>
    <bk>
      <rc t="2" v="23240"/>
    </bk>
    <bk>
      <rc t="2" v="23241"/>
    </bk>
    <bk>
      <rc t="2" v="23242"/>
    </bk>
    <bk>
      <rc t="2" v="23243"/>
    </bk>
    <bk>
      <rc t="2" v="23244"/>
    </bk>
    <bk>
      <rc t="2" v="23245"/>
    </bk>
    <bk>
      <rc t="2" v="23246"/>
    </bk>
    <bk>
      <rc t="2" v="23247"/>
    </bk>
    <bk>
      <rc t="2" v="23248"/>
    </bk>
    <bk>
      <rc t="2" v="23249"/>
    </bk>
    <bk>
      <rc t="2" v="23250"/>
    </bk>
    <bk>
      <rc t="2" v="23251"/>
    </bk>
    <bk>
      <rc t="2" v="23252"/>
    </bk>
    <bk>
      <rc t="2" v="23253"/>
    </bk>
    <bk>
      <rc t="2" v="23254"/>
    </bk>
    <bk>
      <rc t="2" v="23255"/>
    </bk>
    <bk>
      <rc t="2" v="23256"/>
    </bk>
    <bk>
      <rc t="2" v="23257"/>
    </bk>
    <bk>
      <rc t="2" v="23258"/>
    </bk>
    <bk>
      <rc t="2" v="23259"/>
    </bk>
    <bk>
      <rc t="2" v="23260"/>
    </bk>
    <bk>
      <rc t="2" v="23261"/>
    </bk>
    <bk>
      <rc t="2" v="23262"/>
    </bk>
    <bk>
      <rc t="2" v="23263"/>
    </bk>
    <bk>
      <rc t="2" v="23264"/>
    </bk>
    <bk>
      <rc t="2" v="23265"/>
    </bk>
    <bk>
      <rc t="2" v="23266"/>
    </bk>
    <bk>
      <rc t="2" v="23267"/>
    </bk>
    <bk>
      <rc t="2" v="23268"/>
    </bk>
    <bk>
      <rc t="2" v="23269"/>
    </bk>
    <bk>
      <rc t="2" v="23270"/>
    </bk>
    <bk>
      <rc t="2" v="23271"/>
    </bk>
    <bk>
      <rc t="2" v="23272"/>
    </bk>
    <bk>
      <rc t="2" v="23273"/>
    </bk>
    <bk>
      <rc t="2" v="23274"/>
    </bk>
    <bk>
      <rc t="2" v="23275"/>
    </bk>
    <bk>
      <rc t="2" v="23276"/>
    </bk>
    <bk>
      <rc t="2" v="23277"/>
    </bk>
    <bk>
      <rc t="2" v="23278"/>
    </bk>
    <bk>
      <rc t="2" v="23279"/>
    </bk>
    <bk>
      <rc t="2" v="23280"/>
    </bk>
    <bk>
      <rc t="2" v="23281"/>
    </bk>
    <bk>
      <rc t="2" v="23282"/>
    </bk>
    <bk>
      <rc t="2" v="23283"/>
    </bk>
    <bk>
      <rc t="2" v="23284"/>
    </bk>
    <bk>
      <rc t="2" v="23285"/>
    </bk>
    <bk>
      <rc t="2" v="23286"/>
    </bk>
    <bk>
      <rc t="2" v="23287"/>
    </bk>
    <bk>
      <rc t="2" v="23288"/>
    </bk>
    <bk>
      <rc t="2" v="23289"/>
    </bk>
    <bk>
      <rc t="2" v="23290"/>
    </bk>
    <bk>
      <rc t="2" v="23291"/>
    </bk>
    <bk>
      <rc t="2" v="23292"/>
    </bk>
    <bk>
      <rc t="2" v="23293"/>
    </bk>
    <bk>
      <rc t="2" v="23294"/>
    </bk>
    <bk>
      <rc t="2" v="23295"/>
    </bk>
    <bk>
      <rc t="2" v="23296"/>
    </bk>
    <bk>
      <rc t="2" v="23297"/>
    </bk>
    <bk>
      <rc t="2" v="23298"/>
    </bk>
    <bk>
      <rc t="2" v="23299"/>
    </bk>
    <bk>
      <rc t="2" v="23300"/>
    </bk>
    <bk>
      <rc t="2" v="23301"/>
    </bk>
    <bk>
      <rc t="2" v="23302"/>
    </bk>
    <bk>
      <rc t="2" v="23303"/>
    </bk>
    <bk>
      <rc t="2" v="23304"/>
    </bk>
    <bk>
      <rc t="2" v="23305"/>
    </bk>
    <bk>
      <rc t="2" v="23306"/>
    </bk>
    <bk>
      <rc t="2" v="23307"/>
    </bk>
    <bk>
      <rc t="2" v="23308"/>
    </bk>
    <bk>
      <rc t="2" v="23309"/>
    </bk>
    <bk>
      <rc t="2" v="23310"/>
    </bk>
    <bk>
      <rc t="2" v="23311"/>
    </bk>
    <bk>
      <rc t="2" v="23312"/>
    </bk>
    <bk>
      <rc t="2" v="23313"/>
    </bk>
    <bk>
      <rc t="2" v="23314"/>
    </bk>
    <bk>
      <rc t="2" v="23315"/>
    </bk>
    <bk>
      <rc t="2" v="23316"/>
    </bk>
    <bk>
      <rc t="2" v="23317"/>
    </bk>
    <bk>
      <rc t="2" v="23318"/>
    </bk>
    <bk>
      <rc t="2" v="23319"/>
    </bk>
    <bk>
      <rc t="2" v="23320"/>
    </bk>
    <bk>
      <rc t="2" v="23321"/>
    </bk>
    <bk>
      <rc t="2" v="23322"/>
    </bk>
    <bk>
      <rc t="2" v="23323"/>
    </bk>
    <bk>
      <rc t="2" v="23324"/>
    </bk>
    <bk>
      <rc t="2" v="23325"/>
    </bk>
    <bk>
      <rc t="2" v="23326"/>
    </bk>
    <bk>
      <rc t="2" v="23327"/>
    </bk>
    <bk>
      <rc t="2" v="23328"/>
    </bk>
    <bk>
      <rc t="2" v="23329"/>
    </bk>
    <bk>
      <rc t="2" v="23330"/>
    </bk>
    <bk>
      <rc t="2" v="23331"/>
    </bk>
    <bk>
      <rc t="2" v="23332"/>
    </bk>
    <bk>
      <rc t="2" v="23333"/>
    </bk>
    <bk>
      <rc t="2" v="23334"/>
    </bk>
    <bk>
      <rc t="2" v="23335"/>
    </bk>
    <bk>
      <rc t="2" v="23336"/>
    </bk>
    <bk>
      <rc t="2" v="23337"/>
    </bk>
    <bk>
      <rc t="2" v="23338"/>
    </bk>
    <bk>
      <rc t="2" v="23339"/>
    </bk>
    <bk>
      <rc t="2" v="23340"/>
    </bk>
    <bk>
      <rc t="2" v="23341"/>
    </bk>
    <bk>
      <rc t="2" v="23342"/>
    </bk>
    <bk>
      <rc t="2" v="23343"/>
    </bk>
    <bk>
      <rc t="2" v="23344"/>
    </bk>
    <bk>
      <rc t="2" v="23345"/>
    </bk>
    <bk>
      <rc t="2" v="23346"/>
    </bk>
    <bk>
      <rc t="2" v="23347"/>
    </bk>
    <bk>
      <rc t="2" v="23348"/>
    </bk>
    <bk>
      <rc t="2" v="23349"/>
    </bk>
    <bk>
      <rc t="2" v="23350"/>
    </bk>
    <bk>
      <rc t="2" v="23351"/>
    </bk>
    <bk>
      <rc t="2" v="23352"/>
    </bk>
    <bk>
      <rc t="2" v="23353"/>
    </bk>
    <bk>
      <rc t="2" v="23354"/>
    </bk>
    <bk>
      <rc t="2" v="23355"/>
    </bk>
    <bk>
      <rc t="2" v="23356"/>
    </bk>
    <bk>
      <rc t="2" v="23357"/>
    </bk>
    <bk>
      <rc t="2" v="23358"/>
    </bk>
    <bk>
      <rc t="2" v="23359"/>
    </bk>
    <bk>
      <rc t="2" v="23360"/>
    </bk>
    <bk>
      <rc t="2" v="23361"/>
    </bk>
    <bk>
      <rc t="2" v="23362"/>
    </bk>
    <bk>
      <rc t="2" v="23363"/>
    </bk>
    <bk>
      <rc t="2" v="23364"/>
    </bk>
    <bk>
      <rc t="2" v="23365"/>
    </bk>
    <bk>
      <rc t="2" v="23366"/>
    </bk>
    <bk>
      <rc t="2" v="23367"/>
    </bk>
    <bk>
      <rc t="2" v="23368"/>
    </bk>
    <bk>
      <rc t="2" v="23369"/>
    </bk>
    <bk>
      <rc t="2" v="23370"/>
    </bk>
    <bk>
      <rc t="2" v="23371"/>
    </bk>
    <bk>
      <rc t="2" v="23372"/>
    </bk>
    <bk>
      <rc t="2" v="23373"/>
    </bk>
    <bk>
      <rc t="2" v="23374"/>
    </bk>
    <bk>
      <rc t="2" v="23375"/>
    </bk>
    <bk>
      <rc t="2" v="23376"/>
    </bk>
    <bk>
      <rc t="2" v="23377"/>
    </bk>
    <bk>
      <rc t="2" v="23378"/>
    </bk>
    <bk>
      <rc t="2" v="23379"/>
    </bk>
    <bk>
      <rc t="2" v="23380"/>
    </bk>
    <bk>
      <rc t="2" v="23381"/>
    </bk>
    <bk>
      <rc t="2" v="23382"/>
    </bk>
    <bk>
      <rc t="2" v="23383"/>
    </bk>
    <bk>
      <rc t="2" v="23384"/>
    </bk>
    <bk>
      <rc t="2" v="23385"/>
    </bk>
    <bk>
      <rc t="2" v="23386"/>
    </bk>
    <bk>
      <rc t="2" v="23387"/>
    </bk>
    <bk>
      <rc t="2" v="23388"/>
    </bk>
    <bk>
      <rc t="2" v="23389"/>
    </bk>
    <bk>
      <rc t="2" v="23390"/>
    </bk>
    <bk>
      <rc t="2" v="23391"/>
    </bk>
    <bk>
      <rc t="2" v="23392"/>
    </bk>
    <bk>
      <rc t="2" v="23393"/>
    </bk>
    <bk>
      <rc t="2" v="23394"/>
    </bk>
    <bk>
      <rc t="2" v="23395"/>
    </bk>
    <bk>
      <rc t="2" v="23396"/>
    </bk>
    <bk>
      <rc t="2" v="23397"/>
    </bk>
    <bk>
      <rc t="2" v="23398"/>
    </bk>
    <bk>
      <rc t="2" v="23399"/>
    </bk>
    <bk>
      <rc t="2" v="23400"/>
    </bk>
    <bk>
      <rc t="2" v="23401"/>
    </bk>
    <bk>
      <rc t="2" v="23402"/>
    </bk>
    <bk>
      <rc t="2" v="23403"/>
    </bk>
    <bk>
      <rc t="2" v="23404"/>
    </bk>
    <bk>
      <rc t="2" v="23405"/>
    </bk>
    <bk>
      <rc t="2" v="23406"/>
    </bk>
    <bk>
      <rc t="2" v="23407"/>
    </bk>
    <bk>
      <rc t="2" v="23408"/>
    </bk>
    <bk>
      <rc t="2" v="23409"/>
    </bk>
    <bk>
      <rc t="2" v="23410"/>
    </bk>
    <bk>
      <rc t="2" v="23411"/>
    </bk>
    <bk>
      <rc t="2" v="23412"/>
    </bk>
    <bk>
      <rc t="2" v="23413"/>
    </bk>
    <bk>
      <rc t="2" v="23414"/>
    </bk>
    <bk>
      <rc t="2" v="23415"/>
    </bk>
    <bk>
      <rc t="2" v="23416"/>
    </bk>
    <bk>
      <rc t="2" v="23417"/>
    </bk>
    <bk>
      <rc t="2" v="23418"/>
    </bk>
    <bk>
      <rc t="2" v="23419"/>
    </bk>
    <bk>
      <rc t="2" v="23420"/>
    </bk>
    <bk>
      <rc t="2" v="23421"/>
    </bk>
    <bk>
      <rc t="2" v="23422"/>
    </bk>
    <bk>
      <rc t="2" v="23423"/>
    </bk>
    <bk>
      <rc t="2" v="23424"/>
    </bk>
    <bk>
      <rc t="2" v="23425"/>
    </bk>
    <bk>
      <rc t="2" v="23426"/>
    </bk>
    <bk>
      <rc t="2" v="23427"/>
    </bk>
    <bk>
      <rc t="2" v="23428"/>
    </bk>
    <bk>
      <rc t="2" v="23429"/>
    </bk>
    <bk>
      <rc t="2" v="23430"/>
    </bk>
    <bk>
      <rc t="2" v="23431"/>
    </bk>
    <bk>
      <rc t="2" v="23432"/>
    </bk>
    <bk>
      <rc t="2" v="23433"/>
    </bk>
    <bk>
      <rc t="2" v="23434"/>
    </bk>
    <bk>
      <rc t="2" v="23435"/>
    </bk>
    <bk>
      <rc t="2" v="23436"/>
    </bk>
    <bk>
      <rc t="2" v="23437"/>
    </bk>
    <bk>
      <rc t="2" v="23438"/>
    </bk>
    <bk>
      <rc t="2" v="23439"/>
    </bk>
    <bk>
      <rc t="2" v="23440"/>
    </bk>
    <bk>
      <rc t="2" v="23441"/>
    </bk>
    <bk>
      <rc t="2" v="23442"/>
    </bk>
    <bk>
      <rc t="2" v="23443"/>
    </bk>
    <bk>
      <rc t="2" v="23444"/>
    </bk>
    <bk>
      <rc t="2" v="23445"/>
    </bk>
    <bk>
      <rc t="2" v="23446"/>
    </bk>
    <bk>
      <rc t="2" v="23447"/>
    </bk>
    <bk>
      <rc t="2" v="23448"/>
    </bk>
    <bk>
      <rc t="2" v="23449"/>
    </bk>
    <bk>
      <rc t="2" v="23450"/>
    </bk>
    <bk>
      <rc t="2" v="23451"/>
    </bk>
    <bk>
      <rc t="2" v="23452"/>
    </bk>
    <bk>
      <rc t="2" v="23453"/>
    </bk>
    <bk>
      <rc t="2" v="23454"/>
    </bk>
    <bk>
      <rc t="2" v="23455"/>
    </bk>
    <bk>
      <rc t="2" v="23456"/>
    </bk>
    <bk>
      <rc t="2" v="23457"/>
    </bk>
    <bk>
      <rc t="2" v="23458"/>
    </bk>
    <bk>
      <rc t="2" v="23459"/>
    </bk>
    <bk>
      <rc t="2" v="23460"/>
    </bk>
    <bk>
      <rc t="2" v="23461"/>
    </bk>
    <bk>
      <rc t="2" v="23462"/>
    </bk>
    <bk>
      <rc t="2" v="23463"/>
    </bk>
    <bk>
      <rc t="2" v="23464"/>
    </bk>
    <bk>
      <rc t="2" v="23465"/>
    </bk>
    <bk>
      <rc t="2" v="23466"/>
    </bk>
    <bk>
      <rc t="2" v="23467"/>
    </bk>
    <bk>
      <rc t="2" v="23468"/>
    </bk>
    <bk>
      <rc t="2" v="23469"/>
    </bk>
    <bk>
      <rc t="2" v="23470"/>
    </bk>
    <bk>
      <rc t="2" v="23471"/>
    </bk>
    <bk>
      <rc t="2" v="23472"/>
    </bk>
    <bk>
      <rc t="2" v="23473"/>
    </bk>
    <bk>
      <rc t="2" v="23474"/>
    </bk>
    <bk>
      <rc t="2" v="23475"/>
    </bk>
    <bk>
      <rc t="2" v="23476"/>
    </bk>
    <bk>
      <rc t="2" v="23477"/>
    </bk>
    <bk>
      <rc t="2" v="23478"/>
    </bk>
    <bk>
      <rc t="2" v="23479"/>
    </bk>
    <bk>
      <rc t="2" v="23480"/>
    </bk>
    <bk>
      <rc t="2" v="23481"/>
    </bk>
    <bk>
      <rc t="2" v="23482"/>
    </bk>
    <bk>
      <rc t="2" v="23483"/>
    </bk>
    <bk>
      <rc t="2" v="23484"/>
    </bk>
    <bk>
      <rc t="2" v="23485"/>
    </bk>
    <bk>
      <rc t="2" v="23486"/>
    </bk>
    <bk>
      <rc t="2" v="23487"/>
    </bk>
    <bk>
      <rc t="2" v="23488"/>
    </bk>
    <bk>
      <rc t="2" v="23489"/>
    </bk>
    <bk>
      <rc t="2" v="23490"/>
    </bk>
    <bk>
      <rc t="2" v="23491"/>
    </bk>
    <bk>
      <rc t="2" v="23492"/>
    </bk>
    <bk>
      <rc t="2" v="23493"/>
    </bk>
    <bk>
      <rc t="2" v="23494"/>
    </bk>
    <bk>
      <rc t="2" v="23495"/>
    </bk>
    <bk>
      <rc t="2" v="23496"/>
    </bk>
    <bk>
      <rc t="2" v="23497"/>
    </bk>
    <bk>
      <rc t="2" v="23498"/>
    </bk>
    <bk>
      <rc t="2" v="23499"/>
    </bk>
    <bk>
      <rc t="2" v="23500"/>
    </bk>
    <bk>
      <rc t="2" v="23501"/>
    </bk>
    <bk>
      <rc t="2" v="23502"/>
    </bk>
    <bk>
      <rc t="2" v="23503"/>
    </bk>
    <bk>
      <rc t="2" v="23504"/>
    </bk>
    <bk>
      <rc t="2" v="23505"/>
    </bk>
    <bk>
      <rc t="2" v="23506"/>
    </bk>
    <bk>
      <rc t="2" v="23507"/>
    </bk>
    <bk>
      <rc t="2" v="23508"/>
    </bk>
    <bk>
      <rc t="2" v="23509"/>
    </bk>
    <bk>
      <rc t="2" v="23510"/>
    </bk>
    <bk>
      <rc t="2" v="23511"/>
    </bk>
    <bk>
      <rc t="2" v="23512"/>
    </bk>
    <bk>
      <rc t="2" v="23513"/>
    </bk>
    <bk>
      <rc t="2" v="23514"/>
    </bk>
    <bk>
      <rc t="2" v="23515"/>
    </bk>
    <bk>
      <rc t="2" v="23516"/>
    </bk>
    <bk>
      <rc t="2" v="23517"/>
    </bk>
    <bk>
      <rc t="2" v="23518"/>
    </bk>
    <bk>
      <rc t="2" v="23519"/>
    </bk>
    <bk>
      <rc t="2" v="23520"/>
    </bk>
    <bk>
      <rc t="2" v="23521"/>
    </bk>
    <bk>
      <rc t="2" v="23522"/>
    </bk>
    <bk>
      <rc t="2" v="23523"/>
    </bk>
    <bk>
      <rc t="2" v="23524"/>
    </bk>
    <bk>
      <rc t="2" v="23525"/>
    </bk>
    <bk>
      <rc t="2" v="23526"/>
    </bk>
    <bk>
      <rc t="2" v="23527"/>
    </bk>
    <bk>
      <rc t="2" v="23528"/>
    </bk>
    <bk>
      <rc t="2" v="23529"/>
    </bk>
    <bk>
      <rc t="2" v="23530"/>
    </bk>
    <bk>
      <rc t="2" v="23531"/>
    </bk>
    <bk>
      <rc t="2" v="23532"/>
    </bk>
    <bk>
      <rc t="2" v="23533"/>
    </bk>
    <bk>
      <rc t="2" v="23534"/>
    </bk>
    <bk>
      <rc t="2" v="23535"/>
    </bk>
    <bk>
      <rc t="2" v="23536"/>
    </bk>
    <bk>
      <rc t="2" v="23537"/>
    </bk>
    <bk>
      <rc t="2" v="23538"/>
    </bk>
    <bk>
      <rc t="2" v="23539"/>
    </bk>
    <bk>
      <rc t="2" v="23540"/>
    </bk>
    <bk>
      <rc t="2" v="23541"/>
    </bk>
    <bk>
      <rc t="2" v="23542"/>
    </bk>
    <bk>
      <rc t="2" v="23543"/>
    </bk>
    <bk>
      <rc t="2" v="23544"/>
    </bk>
    <bk>
      <rc t="2" v="23545"/>
    </bk>
    <bk>
      <rc t="2" v="23546"/>
    </bk>
    <bk>
      <rc t="2" v="23547"/>
    </bk>
    <bk>
      <rc t="2" v="23548"/>
    </bk>
    <bk>
      <rc t="2" v="23549"/>
    </bk>
    <bk>
      <rc t="2" v="23550"/>
    </bk>
    <bk>
      <rc t="2" v="23551"/>
    </bk>
    <bk>
      <rc t="2" v="23552"/>
    </bk>
    <bk>
      <rc t="2" v="23553"/>
    </bk>
    <bk>
      <rc t="2" v="23554"/>
    </bk>
    <bk>
      <rc t="2" v="23555"/>
    </bk>
    <bk>
      <rc t="2" v="23556"/>
    </bk>
    <bk>
      <rc t="2" v="23557"/>
    </bk>
    <bk>
      <rc t="2" v="23558"/>
    </bk>
    <bk>
      <rc t="2" v="23559"/>
    </bk>
    <bk>
      <rc t="2" v="23560"/>
    </bk>
    <bk>
      <rc t="2" v="23561"/>
    </bk>
    <bk>
      <rc t="2" v="23562"/>
    </bk>
    <bk>
      <rc t="2" v="23563"/>
    </bk>
    <bk>
      <rc t="2" v="23564"/>
    </bk>
    <bk>
      <rc t="2" v="23565"/>
    </bk>
    <bk>
      <rc t="2" v="23566"/>
    </bk>
    <bk>
      <rc t="2" v="23567"/>
    </bk>
    <bk>
      <rc t="2" v="23568"/>
    </bk>
    <bk>
      <rc t="2" v="23569"/>
    </bk>
    <bk>
      <rc t="2" v="23570"/>
    </bk>
    <bk>
      <rc t="2" v="23571"/>
    </bk>
    <bk>
      <rc t="2" v="23572"/>
    </bk>
    <bk>
      <rc t="2" v="23573"/>
    </bk>
    <bk>
      <rc t="2" v="23574"/>
    </bk>
    <bk>
      <rc t="2" v="23575"/>
    </bk>
    <bk>
      <rc t="2" v="23576"/>
    </bk>
    <bk>
      <rc t="2" v="23577"/>
    </bk>
    <bk>
      <rc t="2" v="23578"/>
    </bk>
    <bk>
      <rc t="2" v="23579"/>
    </bk>
    <bk>
      <rc t="2" v="23580"/>
    </bk>
    <bk>
      <rc t="2" v="23581"/>
    </bk>
    <bk>
      <rc t="2" v="23582"/>
    </bk>
    <bk>
      <rc t="2" v="23583"/>
    </bk>
    <bk>
      <rc t="2" v="23584"/>
    </bk>
    <bk>
      <rc t="2" v="23585"/>
    </bk>
    <bk>
      <rc t="2" v="23586"/>
    </bk>
    <bk>
      <rc t="2" v="23587"/>
    </bk>
    <bk>
      <rc t="2" v="23588"/>
    </bk>
    <bk>
      <rc t="2" v="23589"/>
    </bk>
    <bk>
      <rc t="2" v="23590"/>
    </bk>
    <bk>
      <rc t="2" v="23591"/>
    </bk>
    <bk>
      <rc t="2" v="23592"/>
    </bk>
    <bk>
      <rc t="2" v="23593"/>
    </bk>
    <bk>
      <rc t="2" v="23594"/>
    </bk>
    <bk>
      <rc t="2" v="23595"/>
    </bk>
    <bk>
      <rc t="2" v="23596"/>
    </bk>
    <bk>
      <rc t="2" v="23597"/>
    </bk>
    <bk>
      <rc t="2" v="23598"/>
    </bk>
    <bk>
      <rc t="2" v="23599"/>
    </bk>
    <bk>
      <rc t="2" v="23600"/>
    </bk>
    <bk>
      <rc t="2" v="23601"/>
    </bk>
    <bk>
      <rc t="2" v="23602"/>
    </bk>
    <bk>
      <rc t="2" v="23603"/>
    </bk>
    <bk>
      <rc t="2" v="23604"/>
    </bk>
    <bk>
      <rc t="2" v="23605"/>
    </bk>
    <bk>
      <rc t="2" v="23606"/>
    </bk>
    <bk>
      <rc t="2" v="23607"/>
    </bk>
    <bk>
      <rc t="2" v="23608"/>
    </bk>
    <bk>
      <rc t="2" v="23609"/>
    </bk>
    <bk>
      <rc t="2" v="23610"/>
    </bk>
    <bk>
      <rc t="2" v="23611"/>
    </bk>
    <bk>
      <rc t="2" v="23612"/>
    </bk>
    <bk>
      <rc t="2" v="23613"/>
    </bk>
    <bk>
      <rc t="2" v="23614"/>
    </bk>
    <bk>
      <rc t="2" v="23615"/>
    </bk>
    <bk>
      <rc t="2" v="23616"/>
    </bk>
    <bk>
      <rc t="2" v="23617"/>
    </bk>
    <bk>
      <rc t="2" v="23618"/>
    </bk>
    <bk>
      <rc t="2" v="23619"/>
    </bk>
    <bk>
      <rc t="2" v="23620"/>
    </bk>
    <bk>
      <rc t="2" v="23621"/>
    </bk>
    <bk>
      <rc t="2" v="23622"/>
    </bk>
    <bk>
      <rc t="2" v="23623"/>
    </bk>
    <bk>
      <rc t="2" v="23624"/>
    </bk>
    <bk>
      <rc t="2" v="23625"/>
    </bk>
    <bk>
      <rc t="2" v="23626"/>
    </bk>
    <bk>
      <rc t="2" v="23627"/>
    </bk>
    <bk>
      <rc t="2" v="23628"/>
    </bk>
    <bk>
      <rc t="2" v="23629"/>
    </bk>
    <bk>
      <rc t="2" v="23630"/>
    </bk>
    <bk>
      <rc t="2" v="23631"/>
    </bk>
    <bk>
      <rc t="2" v="23632"/>
    </bk>
    <bk>
      <rc t="2" v="23633"/>
    </bk>
    <bk>
      <rc t="2" v="23634"/>
    </bk>
    <bk>
      <rc t="2" v="23635"/>
    </bk>
    <bk>
      <rc t="2" v="23636"/>
    </bk>
    <bk>
      <rc t="2" v="23637"/>
    </bk>
    <bk>
      <rc t="2" v="23638"/>
    </bk>
    <bk>
      <rc t="2" v="23639"/>
    </bk>
    <bk>
      <rc t="2" v="23640"/>
    </bk>
    <bk>
      <rc t="2" v="23641"/>
    </bk>
    <bk>
      <rc t="2" v="23642"/>
    </bk>
    <bk>
      <rc t="2" v="23643"/>
    </bk>
    <bk>
      <rc t="2" v="23644"/>
    </bk>
    <bk>
      <rc t="2" v="23645"/>
    </bk>
    <bk>
      <rc t="2" v="23646"/>
    </bk>
    <bk>
      <rc t="2" v="23647"/>
    </bk>
    <bk>
      <rc t="2" v="23648"/>
    </bk>
    <bk>
      <rc t="2" v="23649"/>
    </bk>
    <bk>
      <rc t="2" v="23650"/>
    </bk>
    <bk>
      <rc t="2" v="23651"/>
    </bk>
    <bk>
      <rc t="2" v="23652"/>
    </bk>
    <bk>
      <rc t="2" v="23653"/>
    </bk>
    <bk>
      <rc t="2" v="23654"/>
    </bk>
    <bk>
      <rc t="2" v="23655"/>
    </bk>
    <bk>
      <rc t="2" v="23656"/>
    </bk>
    <bk>
      <rc t="2" v="23657"/>
    </bk>
    <bk>
      <rc t="2" v="23658"/>
    </bk>
    <bk>
      <rc t="2" v="23659"/>
    </bk>
    <bk>
      <rc t="2" v="23660"/>
    </bk>
    <bk>
      <rc t="2" v="23661"/>
    </bk>
    <bk>
      <rc t="2" v="23662"/>
    </bk>
    <bk>
      <rc t="2" v="23663"/>
    </bk>
    <bk>
      <rc t="2" v="23664"/>
    </bk>
    <bk>
      <rc t="2" v="23665"/>
    </bk>
    <bk>
      <rc t="2" v="23666"/>
    </bk>
    <bk>
      <rc t="2" v="23667"/>
    </bk>
    <bk>
      <rc t="2" v="23668"/>
    </bk>
    <bk>
      <rc t="2" v="23669"/>
    </bk>
    <bk>
      <rc t="2" v="23670"/>
    </bk>
    <bk>
      <rc t="2" v="23671"/>
    </bk>
    <bk>
      <rc t="2" v="23672"/>
    </bk>
    <bk>
      <rc t="2" v="23673"/>
    </bk>
    <bk>
      <rc t="2" v="23674"/>
    </bk>
    <bk>
      <rc t="2" v="23675"/>
    </bk>
    <bk>
      <rc t="2" v="23676"/>
    </bk>
    <bk>
      <rc t="2" v="23677"/>
    </bk>
    <bk>
      <rc t="2" v="23678"/>
    </bk>
    <bk>
      <rc t="2" v="23679"/>
    </bk>
    <bk>
      <rc t="2" v="23680"/>
    </bk>
    <bk>
      <rc t="2" v="23681"/>
    </bk>
    <bk>
      <rc t="2" v="23682"/>
    </bk>
    <bk>
      <rc t="2" v="23683"/>
    </bk>
    <bk>
      <rc t="2" v="23684"/>
    </bk>
    <bk>
      <rc t="2" v="23685"/>
    </bk>
    <bk>
      <rc t="2" v="23686"/>
    </bk>
    <bk>
      <rc t="2" v="23687"/>
    </bk>
    <bk>
      <rc t="2" v="23688"/>
    </bk>
    <bk>
      <rc t="2" v="23689"/>
    </bk>
    <bk>
      <rc t="2" v="23690"/>
    </bk>
    <bk>
      <rc t="2" v="23691"/>
    </bk>
    <bk>
      <rc t="2" v="23692"/>
    </bk>
    <bk>
      <rc t="2" v="23693"/>
    </bk>
    <bk>
      <rc t="2" v="23694"/>
    </bk>
    <bk>
      <rc t="2" v="23695"/>
    </bk>
    <bk>
      <rc t="2" v="23696"/>
    </bk>
    <bk>
      <rc t="2" v="23697"/>
    </bk>
    <bk>
      <rc t="2" v="23698"/>
    </bk>
    <bk>
      <rc t="2" v="23699"/>
    </bk>
    <bk>
      <rc t="2" v="23700"/>
    </bk>
    <bk>
      <rc t="2" v="23701"/>
    </bk>
    <bk>
      <rc t="2" v="23702"/>
    </bk>
    <bk>
      <rc t="2" v="23703"/>
    </bk>
    <bk>
      <rc t="2" v="23704"/>
    </bk>
    <bk>
      <rc t="2" v="23705"/>
    </bk>
    <bk>
      <rc t="2" v="23706"/>
    </bk>
    <bk>
      <rc t="2" v="23707"/>
    </bk>
    <bk>
      <rc t="2" v="23708"/>
    </bk>
    <bk>
      <rc t="2" v="23709"/>
    </bk>
    <bk>
      <rc t="2" v="23710"/>
    </bk>
    <bk>
      <rc t="2" v="23711"/>
    </bk>
    <bk>
      <rc t="2" v="23712"/>
    </bk>
    <bk>
      <rc t="2" v="23713"/>
    </bk>
    <bk>
      <rc t="2" v="23714"/>
    </bk>
    <bk>
      <rc t="2" v="23715"/>
    </bk>
    <bk>
      <rc t="2" v="23716"/>
    </bk>
    <bk>
      <rc t="2" v="23717"/>
    </bk>
    <bk>
      <rc t="2" v="23718"/>
    </bk>
    <bk>
      <rc t="2" v="23719"/>
    </bk>
    <bk>
      <rc t="2" v="23720"/>
    </bk>
    <bk>
      <rc t="2" v="23721"/>
    </bk>
    <bk>
      <rc t="2" v="23722"/>
    </bk>
    <bk>
      <rc t="2" v="23723"/>
    </bk>
    <bk>
      <rc t="2" v="23724"/>
    </bk>
    <bk>
      <rc t="2" v="23725"/>
    </bk>
    <bk>
      <rc t="2" v="23726"/>
    </bk>
    <bk>
      <rc t="2" v="23727"/>
    </bk>
    <bk>
      <rc t="2" v="23728"/>
    </bk>
    <bk>
      <rc t="2" v="23729"/>
    </bk>
    <bk>
      <rc t="2" v="23730"/>
    </bk>
    <bk>
      <rc t="2" v="23731"/>
    </bk>
    <bk>
      <rc t="2" v="23732"/>
    </bk>
    <bk>
      <rc t="2" v="23733"/>
    </bk>
    <bk>
      <rc t="2" v="23734"/>
    </bk>
    <bk>
      <rc t="2" v="23735"/>
    </bk>
    <bk>
      <rc t="2" v="23736"/>
    </bk>
    <bk>
      <rc t="2" v="23737"/>
    </bk>
    <bk>
      <rc t="2" v="23738"/>
    </bk>
    <bk>
      <rc t="2" v="23739"/>
    </bk>
    <bk>
      <rc t="2" v="23740"/>
    </bk>
    <bk>
      <rc t="2" v="23741"/>
    </bk>
    <bk>
      <rc t="2" v="23742"/>
    </bk>
    <bk>
      <rc t="2" v="23743"/>
    </bk>
    <bk>
      <rc t="2" v="23744"/>
    </bk>
    <bk>
      <rc t="2" v="23745"/>
    </bk>
    <bk>
      <rc t="2" v="23746"/>
    </bk>
    <bk>
      <rc t="2" v="23747"/>
    </bk>
    <bk>
      <rc t="2" v="23748"/>
    </bk>
    <bk>
      <rc t="2" v="23749"/>
    </bk>
    <bk>
      <rc t="2" v="23750"/>
    </bk>
    <bk>
      <rc t="2" v="23751"/>
    </bk>
    <bk>
      <rc t="2" v="23752"/>
    </bk>
    <bk>
      <rc t="2" v="23753"/>
    </bk>
    <bk>
      <rc t="2" v="23754"/>
    </bk>
    <bk>
      <rc t="2" v="23755"/>
    </bk>
    <bk>
      <rc t="2" v="23756"/>
    </bk>
    <bk>
      <rc t="2" v="23757"/>
    </bk>
    <bk>
      <rc t="2" v="23758"/>
    </bk>
    <bk>
      <rc t="2" v="23759"/>
    </bk>
    <bk>
      <rc t="2" v="23760"/>
    </bk>
    <bk>
      <rc t="2" v="23761"/>
    </bk>
    <bk>
      <rc t="2" v="23762"/>
    </bk>
    <bk>
      <rc t="2" v="23763"/>
    </bk>
    <bk>
      <rc t="2" v="23764"/>
    </bk>
    <bk>
      <rc t="2" v="23765"/>
    </bk>
    <bk>
      <rc t="2" v="23766"/>
    </bk>
    <bk>
      <rc t="2" v="23767"/>
    </bk>
    <bk>
      <rc t="2" v="23768"/>
    </bk>
    <bk>
      <rc t="2" v="23769"/>
    </bk>
    <bk>
      <rc t="2" v="23770"/>
    </bk>
    <bk>
      <rc t="2" v="23771"/>
    </bk>
    <bk>
      <rc t="2" v="23772"/>
    </bk>
    <bk>
      <rc t="2" v="23773"/>
    </bk>
    <bk>
      <rc t="2" v="23774"/>
    </bk>
    <bk>
      <rc t="2" v="23775"/>
    </bk>
    <bk>
      <rc t="2" v="23776"/>
    </bk>
    <bk>
      <rc t="2" v="23777"/>
    </bk>
    <bk>
      <rc t="2" v="23778"/>
    </bk>
    <bk>
      <rc t="2" v="23779"/>
    </bk>
    <bk>
      <rc t="2" v="23780"/>
    </bk>
    <bk>
      <rc t="2" v="23781"/>
    </bk>
    <bk>
      <rc t="2" v="23782"/>
    </bk>
    <bk>
      <rc t="2" v="23783"/>
    </bk>
    <bk>
      <rc t="2" v="23784"/>
    </bk>
    <bk>
      <rc t="2" v="23785"/>
    </bk>
    <bk>
      <rc t="2" v="23786"/>
    </bk>
    <bk>
      <rc t="2" v="23787"/>
    </bk>
    <bk>
      <rc t="2" v="23788"/>
    </bk>
    <bk>
      <rc t="2" v="23789"/>
    </bk>
    <bk>
      <rc t="2" v="23790"/>
    </bk>
    <bk>
      <rc t="2" v="23791"/>
    </bk>
    <bk>
      <rc t="2" v="23792"/>
    </bk>
    <bk>
      <rc t="2" v="23793"/>
    </bk>
    <bk>
      <rc t="2" v="23794"/>
    </bk>
    <bk>
      <rc t="2" v="23795"/>
    </bk>
    <bk>
      <rc t="2" v="23796"/>
    </bk>
    <bk>
      <rc t="2" v="23797"/>
    </bk>
    <bk>
      <rc t="2" v="23798"/>
    </bk>
    <bk>
      <rc t="2" v="23799"/>
    </bk>
    <bk>
      <rc t="2" v="23800"/>
    </bk>
    <bk>
      <rc t="2" v="23801"/>
    </bk>
    <bk>
      <rc t="2" v="23802"/>
    </bk>
    <bk>
      <rc t="2" v="23803"/>
    </bk>
    <bk>
      <rc t="2" v="23804"/>
    </bk>
    <bk>
      <rc t="2" v="23805"/>
    </bk>
    <bk>
      <rc t="2" v="23806"/>
    </bk>
    <bk>
      <rc t="2" v="23807"/>
    </bk>
    <bk>
      <rc t="2" v="23808"/>
    </bk>
    <bk>
      <rc t="2" v="23809"/>
    </bk>
    <bk>
      <rc t="2" v="23810"/>
    </bk>
    <bk>
      <rc t="2" v="23811"/>
    </bk>
    <bk>
      <rc t="2" v="23812"/>
    </bk>
    <bk>
      <rc t="2" v="23813"/>
    </bk>
    <bk>
      <rc t="2" v="23814"/>
    </bk>
    <bk>
      <rc t="2" v="23815"/>
    </bk>
    <bk>
      <rc t="2" v="23816"/>
    </bk>
    <bk>
      <rc t="2" v="23817"/>
    </bk>
    <bk>
      <rc t="2" v="23818"/>
    </bk>
    <bk>
      <rc t="2" v="23819"/>
    </bk>
    <bk>
      <rc t="2" v="23820"/>
    </bk>
    <bk>
      <rc t="2" v="23821"/>
    </bk>
    <bk>
      <rc t="2" v="23822"/>
    </bk>
    <bk>
      <rc t="2" v="23823"/>
    </bk>
    <bk>
      <rc t="2" v="23824"/>
    </bk>
    <bk>
      <rc t="2" v="23825"/>
    </bk>
    <bk>
      <rc t="2" v="23826"/>
    </bk>
    <bk>
      <rc t="2" v="23827"/>
    </bk>
    <bk>
      <rc t="2" v="23828"/>
    </bk>
    <bk>
      <rc t="2" v="23829"/>
    </bk>
    <bk>
      <rc t="2" v="23830"/>
    </bk>
    <bk>
      <rc t="2" v="23831"/>
    </bk>
    <bk>
      <rc t="2" v="23832"/>
    </bk>
    <bk>
      <rc t="2" v="23833"/>
    </bk>
    <bk>
      <rc t="2" v="23834"/>
    </bk>
    <bk>
      <rc t="2" v="23835"/>
    </bk>
    <bk>
      <rc t="2" v="23836"/>
    </bk>
    <bk>
      <rc t="2" v="23837"/>
    </bk>
    <bk>
      <rc t="2" v="23838"/>
    </bk>
    <bk>
      <rc t="2" v="23839"/>
    </bk>
    <bk>
      <rc t="2" v="23840"/>
    </bk>
    <bk>
      <rc t="2" v="23841"/>
    </bk>
    <bk>
      <rc t="2" v="23842"/>
    </bk>
    <bk>
      <rc t="2" v="23843"/>
    </bk>
    <bk>
      <rc t="2" v="23844"/>
    </bk>
    <bk>
      <rc t="2" v="23845"/>
    </bk>
    <bk>
      <rc t="2" v="23846"/>
    </bk>
    <bk>
      <rc t="2" v="23847"/>
    </bk>
    <bk>
      <rc t="2" v="23848"/>
    </bk>
    <bk>
      <rc t="2" v="23849"/>
    </bk>
    <bk>
      <rc t="2" v="23850"/>
    </bk>
    <bk>
      <rc t="2" v="23851"/>
    </bk>
    <bk>
      <rc t="2" v="23852"/>
    </bk>
    <bk>
      <rc t="2" v="23853"/>
    </bk>
    <bk>
      <rc t="2" v="23854"/>
    </bk>
    <bk>
      <rc t="2" v="23855"/>
    </bk>
    <bk>
      <rc t="2" v="23856"/>
    </bk>
    <bk>
      <rc t="2" v="23857"/>
    </bk>
    <bk>
      <rc t="2" v="23858"/>
    </bk>
    <bk>
      <rc t="2" v="23859"/>
    </bk>
    <bk>
      <rc t="2" v="23860"/>
    </bk>
    <bk>
      <rc t="2" v="23861"/>
    </bk>
    <bk>
      <rc t="2" v="23862"/>
    </bk>
    <bk>
      <rc t="2" v="23863"/>
    </bk>
    <bk>
      <rc t="2" v="23864"/>
    </bk>
    <bk>
      <rc t="2" v="23865"/>
    </bk>
    <bk>
      <rc t="2" v="23866"/>
    </bk>
    <bk>
      <rc t="2" v="23867"/>
    </bk>
    <bk>
      <rc t="2" v="23868"/>
    </bk>
    <bk>
      <rc t="2" v="23869"/>
    </bk>
    <bk>
      <rc t="2" v="23870"/>
    </bk>
    <bk>
      <rc t="2" v="23871"/>
    </bk>
    <bk>
      <rc t="2" v="23872"/>
    </bk>
    <bk>
      <rc t="2" v="23873"/>
    </bk>
    <bk>
      <rc t="2" v="23874"/>
    </bk>
    <bk>
      <rc t="2" v="23875"/>
    </bk>
    <bk>
      <rc t="2" v="23876"/>
    </bk>
    <bk>
      <rc t="2" v="23877"/>
    </bk>
    <bk>
      <rc t="2" v="23878"/>
    </bk>
    <bk>
      <rc t="2" v="23879"/>
    </bk>
    <bk>
      <rc t="2" v="23880"/>
    </bk>
    <bk>
      <rc t="2" v="23881"/>
    </bk>
    <bk>
      <rc t="2" v="23882"/>
    </bk>
    <bk>
      <rc t="2" v="23883"/>
    </bk>
    <bk>
      <rc t="2" v="23884"/>
    </bk>
    <bk>
      <rc t="2" v="23885"/>
    </bk>
    <bk>
      <rc t="2" v="23886"/>
    </bk>
    <bk>
      <rc t="2" v="23887"/>
    </bk>
    <bk>
      <rc t="2" v="23888"/>
    </bk>
    <bk>
      <rc t="2" v="23889"/>
    </bk>
    <bk>
      <rc t="2" v="23890"/>
    </bk>
    <bk>
      <rc t="2" v="23891"/>
    </bk>
    <bk>
      <rc t="2" v="23892"/>
    </bk>
    <bk>
      <rc t="2" v="23893"/>
    </bk>
    <bk>
      <rc t="2" v="23894"/>
    </bk>
    <bk>
      <rc t="2" v="23895"/>
    </bk>
    <bk>
      <rc t="2" v="23896"/>
    </bk>
    <bk>
      <rc t="2" v="23897"/>
    </bk>
    <bk>
      <rc t="2" v="23898"/>
    </bk>
    <bk>
      <rc t="2" v="23899"/>
    </bk>
    <bk>
      <rc t="2" v="23900"/>
    </bk>
    <bk>
      <rc t="2" v="23901"/>
    </bk>
    <bk>
      <rc t="2" v="23902"/>
    </bk>
    <bk>
      <rc t="2" v="23903"/>
    </bk>
    <bk>
      <rc t="2" v="23904"/>
    </bk>
    <bk>
      <rc t="2" v="23905"/>
    </bk>
    <bk>
      <rc t="2" v="23906"/>
    </bk>
    <bk>
      <rc t="2" v="23907"/>
    </bk>
    <bk>
      <rc t="2" v="23908"/>
    </bk>
    <bk>
      <rc t="2" v="23909"/>
    </bk>
    <bk>
      <rc t="2" v="23910"/>
    </bk>
    <bk>
      <rc t="2" v="23911"/>
    </bk>
    <bk>
      <rc t="2" v="23912"/>
    </bk>
    <bk>
      <rc t="2" v="23913"/>
    </bk>
    <bk>
      <rc t="2" v="23914"/>
    </bk>
    <bk>
      <rc t="2" v="23915"/>
    </bk>
    <bk>
      <rc t="2" v="23916"/>
    </bk>
    <bk>
      <rc t="2" v="23917"/>
    </bk>
    <bk>
      <rc t="2" v="23918"/>
    </bk>
    <bk>
      <rc t="2" v="23919"/>
    </bk>
    <bk>
      <rc t="2" v="23920"/>
    </bk>
    <bk>
      <rc t="2" v="23921"/>
    </bk>
    <bk>
      <rc t="2" v="23922"/>
    </bk>
    <bk>
      <rc t="2" v="23923"/>
    </bk>
    <bk>
      <rc t="2" v="23924"/>
    </bk>
    <bk>
      <rc t="2" v="23925"/>
    </bk>
    <bk>
      <rc t="2" v="23926"/>
    </bk>
    <bk>
      <rc t="2" v="23927"/>
    </bk>
    <bk>
      <rc t="2" v="23928"/>
    </bk>
    <bk>
      <rc t="2" v="23929"/>
    </bk>
    <bk>
      <rc t="2" v="23930"/>
    </bk>
    <bk>
      <rc t="2" v="23931"/>
    </bk>
    <bk>
      <rc t="2" v="23932"/>
    </bk>
    <bk>
      <rc t="2" v="23933"/>
    </bk>
    <bk>
      <rc t="2" v="23934"/>
    </bk>
    <bk>
      <rc t="2" v="23935"/>
    </bk>
    <bk>
      <rc t="2" v="23936"/>
    </bk>
    <bk>
      <rc t="2" v="23937"/>
    </bk>
    <bk>
      <rc t="2" v="23938"/>
    </bk>
    <bk>
      <rc t="2" v="23939"/>
    </bk>
    <bk>
      <rc t="2" v="23940"/>
    </bk>
    <bk>
      <rc t="2" v="23941"/>
    </bk>
    <bk>
      <rc t="2" v="23942"/>
    </bk>
    <bk>
      <rc t="2" v="23943"/>
    </bk>
    <bk>
      <rc t="2" v="23944"/>
    </bk>
    <bk>
      <rc t="2" v="23945"/>
    </bk>
    <bk>
      <rc t="2" v="23946"/>
    </bk>
    <bk>
      <rc t="2" v="23947"/>
    </bk>
    <bk>
      <rc t="2" v="23948"/>
    </bk>
    <bk>
      <rc t="2" v="23949"/>
    </bk>
    <bk>
      <rc t="2" v="23950"/>
    </bk>
    <bk>
      <rc t="2" v="23951"/>
    </bk>
    <bk>
      <rc t="2" v="23952"/>
    </bk>
    <bk>
      <rc t="2" v="23953"/>
    </bk>
    <bk>
      <rc t="2" v="23954"/>
    </bk>
    <bk>
      <rc t="2" v="23955"/>
    </bk>
    <bk>
      <rc t="2" v="23956"/>
    </bk>
    <bk>
      <rc t="2" v="23957"/>
    </bk>
    <bk>
      <rc t="2" v="23958"/>
    </bk>
    <bk>
      <rc t="2" v="23959"/>
    </bk>
    <bk>
      <rc t="2" v="23960"/>
    </bk>
    <bk>
      <rc t="2" v="23961"/>
    </bk>
    <bk>
      <rc t="2" v="23962"/>
    </bk>
    <bk>
      <rc t="2" v="23963"/>
    </bk>
    <bk>
      <rc t="2" v="23964"/>
    </bk>
    <bk>
      <rc t="2" v="23965"/>
    </bk>
    <bk>
      <rc t="2" v="23966"/>
    </bk>
    <bk>
      <rc t="2" v="23967"/>
    </bk>
    <bk>
      <rc t="2" v="23968"/>
    </bk>
    <bk>
      <rc t="2" v="23969"/>
    </bk>
    <bk>
      <rc t="2" v="23970"/>
    </bk>
    <bk>
      <rc t="2" v="23971"/>
    </bk>
    <bk>
      <rc t="2" v="23972"/>
    </bk>
    <bk>
      <rc t="2" v="23973"/>
    </bk>
    <bk>
      <rc t="2" v="23974"/>
    </bk>
    <bk>
      <rc t="2" v="23975"/>
    </bk>
    <bk>
      <rc t="2" v="23976"/>
    </bk>
    <bk>
      <rc t="2" v="23977"/>
    </bk>
    <bk>
      <rc t="2" v="23978"/>
    </bk>
    <bk>
      <rc t="2" v="23979"/>
    </bk>
    <bk>
      <rc t="2" v="23980"/>
    </bk>
    <bk>
      <rc t="2" v="23981"/>
    </bk>
    <bk>
      <rc t="2" v="23982"/>
    </bk>
    <bk>
      <rc t="2" v="23983"/>
    </bk>
    <bk>
      <rc t="2" v="23984"/>
    </bk>
    <bk>
      <rc t="2" v="23985"/>
    </bk>
    <bk>
      <rc t="2" v="23986"/>
    </bk>
    <bk>
      <rc t="2" v="23987"/>
    </bk>
    <bk>
      <rc t="2" v="23988"/>
    </bk>
    <bk>
      <rc t="2" v="23989"/>
    </bk>
    <bk>
      <rc t="2" v="23990"/>
    </bk>
    <bk>
      <rc t="2" v="23991"/>
    </bk>
    <bk>
      <rc t="2" v="23992"/>
    </bk>
    <bk>
      <rc t="2" v="23993"/>
    </bk>
    <bk>
      <rc t="2" v="23994"/>
    </bk>
    <bk>
      <rc t="2" v="23995"/>
    </bk>
    <bk>
      <rc t="2" v="23996"/>
    </bk>
    <bk>
      <rc t="2" v="23997"/>
    </bk>
    <bk>
      <rc t="2" v="23998"/>
    </bk>
    <bk>
      <rc t="2" v="23999"/>
    </bk>
    <bk>
      <rc t="2" v="24000"/>
    </bk>
    <bk>
      <rc t="2" v="24001"/>
    </bk>
    <bk>
      <rc t="2" v="24002"/>
    </bk>
    <bk>
      <rc t="2" v="24003"/>
    </bk>
    <bk>
      <rc t="2" v="24004"/>
    </bk>
    <bk>
      <rc t="2" v="24005"/>
    </bk>
    <bk>
      <rc t="2" v="24006"/>
    </bk>
    <bk>
      <rc t="2" v="24007"/>
    </bk>
    <bk>
      <rc t="2" v="24008"/>
    </bk>
    <bk>
      <rc t="2" v="24009"/>
    </bk>
    <bk>
      <rc t="2" v="24010"/>
    </bk>
    <bk>
      <rc t="2" v="24011"/>
    </bk>
    <bk>
      <rc t="2" v="24012"/>
    </bk>
    <bk>
      <rc t="2" v="24013"/>
    </bk>
    <bk>
      <rc t="2" v="24014"/>
    </bk>
    <bk>
      <rc t="2" v="24015"/>
    </bk>
    <bk>
      <rc t="2" v="24016"/>
    </bk>
    <bk>
      <rc t="2" v="24017"/>
    </bk>
    <bk>
      <rc t="2" v="24018"/>
    </bk>
    <bk>
      <rc t="2" v="24019"/>
    </bk>
    <bk>
      <rc t="2" v="24020"/>
    </bk>
    <bk>
      <rc t="2" v="24021"/>
    </bk>
    <bk>
      <rc t="2" v="24022"/>
    </bk>
    <bk>
      <rc t="2" v="24023"/>
    </bk>
    <bk>
      <rc t="2" v="24024"/>
    </bk>
    <bk>
      <rc t="2" v="24025"/>
    </bk>
    <bk>
      <rc t="2" v="24026"/>
    </bk>
    <bk>
      <rc t="2" v="24027"/>
    </bk>
    <bk>
      <rc t="2" v="24028"/>
    </bk>
    <bk>
      <rc t="2" v="24029"/>
    </bk>
    <bk>
      <rc t="2" v="24030"/>
    </bk>
    <bk>
      <rc t="2" v="24031"/>
    </bk>
    <bk>
      <rc t="2" v="24032"/>
    </bk>
    <bk>
      <rc t="2" v="24033"/>
    </bk>
    <bk>
      <rc t="2" v="24034"/>
    </bk>
    <bk>
      <rc t="2" v="24035"/>
    </bk>
    <bk>
      <rc t="2" v="24036"/>
    </bk>
    <bk>
      <rc t="2" v="24037"/>
    </bk>
    <bk>
      <rc t="2" v="24038"/>
    </bk>
    <bk>
      <rc t="2" v="24039"/>
    </bk>
    <bk>
      <rc t="2" v="24040"/>
    </bk>
    <bk>
      <rc t="2" v="24041"/>
    </bk>
    <bk>
      <rc t="2" v="24042"/>
    </bk>
    <bk>
      <rc t="2" v="24043"/>
    </bk>
    <bk>
      <rc t="2" v="24044"/>
    </bk>
    <bk>
      <rc t="2" v="24045"/>
    </bk>
    <bk>
      <rc t="2" v="24046"/>
    </bk>
    <bk>
      <rc t="2" v="24047"/>
    </bk>
    <bk>
      <rc t="2" v="24048"/>
    </bk>
    <bk>
      <rc t="2" v="24049"/>
    </bk>
    <bk>
      <rc t="2" v="24050"/>
    </bk>
    <bk>
      <rc t="2" v="24051"/>
    </bk>
    <bk>
      <rc t="2" v="24052"/>
    </bk>
    <bk>
      <rc t="2" v="24053"/>
    </bk>
    <bk>
      <rc t="2" v="24054"/>
    </bk>
    <bk>
      <rc t="2" v="24055"/>
    </bk>
    <bk>
      <rc t="2" v="24056"/>
    </bk>
    <bk>
      <rc t="2" v="24057"/>
    </bk>
    <bk>
      <rc t="2" v="24058"/>
    </bk>
    <bk>
      <rc t="2" v="24059"/>
    </bk>
    <bk>
      <rc t="2" v="24060"/>
    </bk>
    <bk>
      <rc t="2" v="24061"/>
    </bk>
    <bk>
      <rc t="2" v="24062"/>
    </bk>
    <bk>
      <rc t="2" v="24063"/>
    </bk>
    <bk>
      <rc t="2" v="24064"/>
    </bk>
    <bk>
      <rc t="2" v="24065"/>
    </bk>
    <bk>
      <rc t="2" v="24066"/>
    </bk>
    <bk>
      <rc t="2" v="24067"/>
    </bk>
    <bk>
      <rc t="2" v="24068"/>
    </bk>
    <bk>
      <rc t="2" v="24069"/>
    </bk>
    <bk>
      <rc t="2" v="24070"/>
    </bk>
    <bk>
      <rc t="2" v="24071"/>
    </bk>
    <bk>
      <rc t="2" v="24072"/>
    </bk>
    <bk>
      <rc t="2" v="24073"/>
    </bk>
    <bk>
      <rc t="2" v="24074"/>
    </bk>
    <bk>
      <rc t="2" v="24075"/>
    </bk>
    <bk>
      <rc t="2" v="24076"/>
    </bk>
    <bk>
      <rc t="2" v="24077"/>
    </bk>
    <bk>
      <rc t="2" v="24078"/>
    </bk>
    <bk>
      <rc t="2" v="24079"/>
    </bk>
    <bk>
      <rc t="2" v="24080"/>
    </bk>
    <bk>
      <rc t="2" v="24081"/>
    </bk>
    <bk>
      <rc t="2" v="24082"/>
    </bk>
    <bk>
      <rc t="2" v="24083"/>
    </bk>
    <bk>
      <rc t="2" v="24084"/>
    </bk>
    <bk>
      <rc t="2" v="24085"/>
    </bk>
    <bk>
      <rc t="2" v="24086"/>
    </bk>
    <bk>
      <rc t="2" v="24087"/>
    </bk>
    <bk>
      <rc t="2" v="24088"/>
    </bk>
    <bk>
      <rc t="2" v="24089"/>
    </bk>
    <bk>
      <rc t="2" v="24090"/>
    </bk>
    <bk>
      <rc t="2" v="24091"/>
    </bk>
    <bk>
      <rc t="2" v="24092"/>
    </bk>
    <bk>
      <rc t="2" v="24093"/>
    </bk>
    <bk>
      <rc t="2" v="24094"/>
    </bk>
    <bk>
      <rc t="2" v="24095"/>
    </bk>
    <bk>
      <rc t="2" v="24096"/>
    </bk>
    <bk>
      <rc t="2" v="24097"/>
    </bk>
    <bk>
      <rc t="2" v="24098"/>
    </bk>
    <bk>
      <rc t="2" v="24099"/>
    </bk>
    <bk>
      <rc t="2" v="24100"/>
    </bk>
    <bk>
      <rc t="2" v="24101"/>
    </bk>
    <bk>
      <rc t="2" v="24102"/>
    </bk>
    <bk>
      <rc t="2" v="24103"/>
    </bk>
    <bk>
      <rc t="2" v="24104"/>
    </bk>
    <bk>
      <rc t="2" v="24105"/>
    </bk>
    <bk>
      <rc t="2" v="24106"/>
    </bk>
    <bk>
      <rc t="2" v="24107"/>
    </bk>
    <bk>
      <rc t="2" v="24108"/>
    </bk>
    <bk>
      <rc t="2" v="24109"/>
    </bk>
    <bk>
      <rc t="2" v="24110"/>
    </bk>
    <bk>
      <rc t="2" v="24111"/>
    </bk>
    <bk>
      <rc t="2" v="24112"/>
    </bk>
    <bk>
      <rc t="2" v="24113"/>
    </bk>
    <bk>
      <rc t="2" v="24114"/>
    </bk>
    <bk>
      <rc t="2" v="24115"/>
    </bk>
    <bk>
      <rc t="2" v="24116"/>
    </bk>
    <bk>
      <rc t="2" v="24117"/>
    </bk>
    <bk>
      <rc t="2" v="24118"/>
    </bk>
    <bk>
      <rc t="2" v="24119"/>
    </bk>
    <bk>
      <rc t="2" v="24120"/>
    </bk>
    <bk>
      <rc t="2" v="24121"/>
    </bk>
    <bk>
      <rc t="2" v="24122"/>
    </bk>
    <bk>
      <rc t="2" v="24123"/>
    </bk>
    <bk>
      <rc t="2" v="24124"/>
    </bk>
    <bk>
      <rc t="2" v="24125"/>
    </bk>
    <bk>
      <rc t="2" v="24126"/>
    </bk>
    <bk>
      <rc t="2" v="24127"/>
    </bk>
    <bk>
      <rc t="2" v="24128"/>
    </bk>
    <bk>
      <rc t="2" v="24129"/>
    </bk>
    <bk>
      <rc t="2" v="24130"/>
    </bk>
    <bk>
      <rc t="2" v="24131"/>
    </bk>
    <bk>
      <rc t="2" v="24132"/>
    </bk>
    <bk>
      <rc t="2" v="24133"/>
    </bk>
    <bk>
      <rc t="2" v="24134"/>
    </bk>
    <bk>
      <rc t="2" v="24135"/>
    </bk>
    <bk>
      <rc t="2" v="24136"/>
    </bk>
    <bk>
      <rc t="2" v="24137"/>
    </bk>
    <bk>
      <rc t="2" v="24138"/>
    </bk>
    <bk>
      <rc t="2" v="24139"/>
    </bk>
    <bk>
      <rc t="2" v="24140"/>
    </bk>
    <bk>
      <rc t="2" v="24141"/>
    </bk>
    <bk>
      <rc t="2" v="24142"/>
    </bk>
    <bk>
      <rc t="2" v="24143"/>
    </bk>
    <bk>
      <rc t="2" v="24144"/>
    </bk>
    <bk>
      <rc t="2" v="24145"/>
    </bk>
    <bk>
      <rc t="2" v="24146"/>
    </bk>
    <bk>
      <rc t="2" v="24147"/>
    </bk>
    <bk>
      <rc t="2" v="24148"/>
    </bk>
    <bk>
      <rc t="2" v="24149"/>
    </bk>
    <bk>
      <rc t="2" v="24150"/>
    </bk>
    <bk>
      <rc t="2" v="24151"/>
    </bk>
    <bk>
      <rc t="2" v="24152"/>
    </bk>
    <bk>
      <rc t="2" v="24153"/>
    </bk>
    <bk>
      <rc t="2" v="24154"/>
    </bk>
    <bk>
      <rc t="2" v="24155"/>
    </bk>
    <bk>
      <rc t="2" v="24156"/>
    </bk>
    <bk>
      <rc t="2" v="24157"/>
    </bk>
    <bk>
      <rc t="2" v="24158"/>
    </bk>
    <bk>
      <rc t="2" v="24159"/>
    </bk>
    <bk>
      <rc t="2" v="24160"/>
    </bk>
    <bk>
      <rc t="2" v="24161"/>
    </bk>
    <bk>
      <rc t="2" v="24162"/>
    </bk>
    <bk>
      <rc t="2" v="24163"/>
    </bk>
    <bk>
      <rc t="2" v="24164"/>
    </bk>
    <bk>
      <rc t="2" v="24165"/>
    </bk>
    <bk>
      <rc t="2" v="24166"/>
    </bk>
    <bk>
      <rc t="2" v="24167"/>
    </bk>
    <bk>
      <rc t="2" v="24168"/>
    </bk>
    <bk>
      <rc t="2" v="24169"/>
    </bk>
    <bk>
      <rc t="2" v="24170"/>
    </bk>
    <bk>
      <rc t="2" v="24171"/>
    </bk>
    <bk>
      <rc t="2" v="24172"/>
    </bk>
    <bk>
      <rc t="2" v="24173"/>
    </bk>
    <bk>
      <rc t="2" v="24174"/>
    </bk>
    <bk>
      <rc t="2" v="24175"/>
    </bk>
    <bk>
      <rc t="2" v="24176"/>
    </bk>
    <bk>
      <rc t="2" v="24177"/>
    </bk>
    <bk>
      <rc t="2" v="24178"/>
    </bk>
    <bk>
      <rc t="2" v="24179"/>
    </bk>
    <bk>
      <rc t="2" v="24180"/>
    </bk>
    <bk>
      <rc t="2" v="24181"/>
    </bk>
    <bk>
      <rc t="2" v="24182"/>
    </bk>
    <bk>
      <rc t="2" v="24183"/>
    </bk>
    <bk>
      <rc t="2" v="24184"/>
    </bk>
    <bk>
      <rc t="2" v="24185"/>
    </bk>
    <bk>
      <rc t="2" v="24186"/>
    </bk>
    <bk>
      <rc t="2" v="24187"/>
    </bk>
    <bk>
      <rc t="2" v="24188"/>
    </bk>
    <bk>
      <rc t="2" v="24189"/>
    </bk>
    <bk>
      <rc t="2" v="24190"/>
    </bk>
    <bk>
      <rc t="2" v="24191"/>
    </bk>
    <bk>
      <rc t="2" v="24192"/>
    </bk>
    <bk>
      <rc t="2" v="24193"/>
    </bk>
    <bk>
      <rc t="2" v="24194"/>
    </bk>
    <bk>
      <rc t="2" v="24195"/>
    </bk>
    <bk>
      <rc t="2" v="24196"/>
    </bk>
    <bk>
      <rc t="2" v="24197"/>
    </bk>
    <bk>
      <rc t="2" v="24198"/>
    </bk>
    <bk>
      <rc t="2" v="24199"/>
    </bk>
    <bk>
      <rc t="2" v="24200"/>
    </bk>
    <bk>
      <rc t="2" v="24201"/>
    </bk>
    <bk>
      <rc t="2" v="24202"/>
    </bk>
    <bk>
      <rc t="2" v="24203"/>
    </bk>
    <bk>
      <rc t="2" v="24204"/>
    </bk>
    <bk>
      <rc t="2" v="24205"/>
    </bk>
    <bk>
      <rc t="2" v="24206"/>
    </bk>
    <bk>
      <rc t="2" v="24207"/>
    </bk>
    <bk>
      <rc t="2" v="24208"/>
    </bk>
    <bk>
      <rc t="2" v="24209"/>
    </bk>
    <bk>
      <rc t="2" v="24210"/>
    </bk>
    <bk>
      <rc t="2" v="24211"/>
    </bk>
    <bk>
      <rc t="2" v="24212"/>
    </bk>
    <bk>
      <rc t="2" v="24213"/>
    </bk>
    <bk>
      <rc t="2" v="24214"/>
    </bk>
    <bk>
      <rc t="2" v="24215"/>
    </bk>
    <bk>
      <rc t="2" v="24216"/>
    </bk>
    <bk>
      <rc t="2" v="24217"/>
    </bk>
    <bk>
      <rc t="2" v="24218"/>
    </bk>
    <bk>
      <rc t="2" v="24219"/>
    </bk>
    <bk>
      <rc t="2" v="24220"/>
    </bk>
    <bk>
      <rc t="2" v="24221"/>
    </bk>
    <bk>
      <rc t="2" v="24222"/>
    </bk>
    <bk>
      <rc t="2" v="24223"/>
    </bk>
    <bk>
      <rc t="2" v="24224"/>
    </bk>
    <bk>
      <rc t="2" v="24225"/>
    </bk>
    <bk>
      <rc t="2" v="24226"/>
    </bk>
    <bk>
      <rc t="2" v="24227"/>
    </bk>
    <bk>
      <rc t="2" v="24228"/>
    </bk>
    <bk>
      <rc t="2" v="24229"/>
    </bk>
    <bk>
      <rc t="2" v="24230"/>
    </bk>
    <bk>
      <rc t="2" v="24231"/>
    </bk>
    <bk>
      <rc t="2" v="24232"/>
    </bk>
    <bk>
      <rc t="2" v="24233"/>
    </bk>
    <bk>
      <rc t="2" v="24234"/>
    </bk>
    <bk>
      <rc t="2" v="24235"/>
    </bk>
    <bk>
      <rc t="2" v="24236"/>
    </bk>
    <bk>
      <rc t="2" v="24237"/>
    </bk>
    <bk>
      <rc t="2" v="24238"/>
    </bk>
    <bk>
      <rc t="2" v="24239"/>
    </bk>
    <bk>
      <rc t="2" v="24240"/>
    </bk>
    <bk>
      <rc t="2" v="24241"/>
    </bk>
    <bk>
      <rc t="2" v="24242"/>
    </bk>
    <bk>
      <rc t="2" v="24243"/>
    </bk>
    <bk>
      <rc t="2" v="24244"/>
    </bk>
    <bk>
      <rc t="2" v="24245"/>
    </bk>
    <bk>
      <rc t="2" v="24246"/>
    </bk>
    <bk>
      <rc t="2" v="24247"/>
    </bk>
    <bk>
      <rc t="2" v="24248"/>
    </bk>
    <bk>
      <rc t="2" v="24249"/>
    </bk>
    <bk>
      <rc t="2" v="24250"/>
    </bk>
    <bk>
      <rc t="2" v="24251"/>
    </bk>
    <bk>
      <rc t="2" v="24252"/>
    </bk>
    <bk>
      <rc t="2" v="24253"/>
    </bk>
    <bk>
      <rc t="2" v="24254"/>
    </bk>
    <bk>
      <rc t="2" v="24255"/>
    </bk>
    <bk>
      <rc t="2" v="24256"/>
    </bk>
    <bk>
      <rc t="2" v="24257"/>
    </bk>
    <bk>
      <rc t="2" v="24258"/>
    </bk>
    <bk>
      <rc t="2" v="24259"/>
    </bk>
    <bk>
      <rc t="2" v="24260"/>
    </bk>
    <bk>
      <rc t="2" v="24261"/>
    </bk>
    <bk>
      <rc t="2" v="24262"/>
    </bk>
    <bk>
      <rc t="2" v="24263"/>
    </bk>
    <bk>
      <rc t="2" v="24264"/>
    </bk>
    <bk>
      <rc t="2" v="24265"/>
    </bk>
    <bk>
      <rc t="2" v="24266"/>
    </bk>
    <bk>
      <rc t="2" v="24267"/>
    </bk>
    <bk>
      <rc t="2" v="24268"/>
    </bk>
    <bk>
      <rc t="2" v="24269"/>
    </bk>
    <bk>
      <rc t="2" v="24270"/>
    </bk>
    <bk>
      <rc t="2" v="24271"/>
    </bk>
    <bk>
      <rc t="2" v="24272"/>
    </bk>
    <bk>
      <rc t="2" v="24273"/>
    </bk>
    <bk>
      <rc t="2" v="24274"/>
    </bk>
    <bk>
      <rc t="2" v="24275"/>
    </bk>
    <bk>
      <rc t="2" v="24276"/>
    </bk>
    <bk>
      <rc t="2" v="24277"/>
    </bk>
    <bk>
      <rc t="2" v="24278"/>
    </bk>
    <bk>
      <rc t="2" v="24279"/>
    </bk>
    <bk>
      <rc t="2" v="24280"/>
    </bk>
    <bk>
      <rc t="2" v="24281"/>
    </bk>
    <bk>
      <rc t="2" v="24282"/>
    </bk>
    <bk>
      <rc t="2" v="24283"/>
    </bk>
    <bk>
      <rc t="2" v="24284"/>
    </bk>
    <bk>
      <rc t="2" v="24285"/>
    </bk>
    <bk>
      <rc t="2" v="24286"/>
    </bk>
    <bk>
      <rc t="2" v="24287"/>
    </bk>
    <bk>
      <rc t="2" v="24288"/>
    </bk>
    <bk>
      <rc t="2" v="24289"/>
    </bk>
    <bk>
      <rc t="2" v="24290"/>
    </bk>
    <bk>
      <rc t="2" v="24291"/>
    </bk>
    <bk>
      <rc t="2" v="24292"/>
    </bk>
    <bk>
      <rc t="2" v="24293"/>
    </bk>
    <bk>
      <rc t="2" v="24294"/>
    </bk>
    <bk>
      <rc t="2" v="24295"/>
    </bk>
    <bk>
      <rc t="2" v="24296"/>
    </bk>
    <bk>
      <rc t="2" v="24297"/>
    </bk>
    <bk>
      <rc t="2" v="24298"/>
    </bk>
    <bk>
      <rc t="2" v="24299"/>
    </bk>
    <bk>
      <rc t="2" v="24300"/>
    </bk>
    <bk>
      <rc t="2" v="24301"/>
    </bk>
    <bk>
      <rc t="2" v="24302"/>
    </bk>
    <bk>
      <rc t="2" v="24303"/>
    </bk>
    <bk>
      <rc t="2" v="24304"/>
    </bk>
    <bk>
      <rc t="2" v="24305"/>
    </bk>
    <bk>
      <rc t="2" v="24306"/>
    </bk>
    <bk>
      <rc t="2" v="24307"/>
    </bk>
    <bk>
      <rc t="2" v="24308"/>
    </bk>
    <bk>
      <rc t="2" v="24309"/>
    </bk>
    <bk>
      <rc t="2" v="24310"/>
    </bk>
    <bk>
      <rc t="2" v="24311"/>
    </bk>
    <bk>
      <rc t="2" v="24312"/>
    </bk>
    <bk>
      <rc t="2" v="24313"/>
    </bk>
    <bk>
      <rc t="2" v="24314"/>
    </bk>
    <bk>
      <rc t="2" v="24315"/>
    </bk>
    <bk>
      <rc t="2" v="24316"/>
    </bk>
    <bk>
      <rc t="2" v="24317"/>
    </bk>
    <bk>
      <rc t="2" v="24318"/>
    </bk>
    <bk>
      <rc t="2" v="24319"/>
    </bk>
    <bk>
      <rc t="2" v="24320"/>
    </bk>
    <bk>
      <rc t="2" v="24321"/>
    </bk>
    <bk>
      <rc t="2" v="24322"/>
    </bk>
    <bk>
      <rc t="2" v="24323"/>
    </bk>
    <bk>
      <rc t="2" v="24324"/>
    </bk>
    <bk>
      <rc t="2" v="24325"/>
    </bk>
    <bk>
      <rc t="2" v="24326"/>
    </bk>
    <bk>
      <rc t="2" v="24327"/>
    </bk>
    <bk>
      <rc t="2" v="24328"/>
    </bk>
    <bk>
      <rc t="2" v="24329"/>
    </bk>
    <bk>
      <rc t="2" v="24330"/>
    </bk>
    <bk>
      <rc t="2" v="24331"/>
    </bk>
    <bk>
      <rc t="2" v="24332"/>
    </bk>
    <bk>
      <rc t="2" v="24333"/>
    </bk>
    <bk>
      <rc t="2" v="24334"/>
    </bk>
    <bk>
      <rc t="2" v="24335"/>
    </bk>
    <bk>
      <rc t="2" v="24336"/>
    </bk>
    <bk>
      <rc t="2" v="24337"/>
    </bk>
    <bk>
      <rc t="2" v="24338"/>
    </bk>
    <bk>
      <rc t="2" v="24339"/>
    </bk>
    <bk>
      <rc t="2" v="24340"/>
    </bk>
    <bk>
      <rc t="2" v="24341"/>
    </bk>
    <bk>
      <rc t="2" v="24342"/>
    </bk>
    <bk>
      <rc t="2" v="24343"/>
    </bk>
    <bk>
      <rc t="2" v="24344"/>
    </bk>
    <bk>
      <rc t="2" v="24345"/>
    </bk>
    <bk>
      <rc t="2" v="24346"/>
    </bk>
    <bk>
      <rc t="2" v="24347"/>
    </bk>
    <bk>
      <rc t="2" v="24348"/>
    </bk>
    <bk>
      <rc t="2" v="24349"/>
    </bk>
    <bk>
      <rc t="2" v="24350"/>
    </bk>
    <bk>
      <rc t="2" v="24351"/>
    </bk>
    <bk>
      <rc t="2" v="24352"/>
    </bk>
    <bk>
      <rc t="2" v="24353"/>
    </bk>
    <bk>
      <rc t="2" v="24354"/>
    </bk>
    <bk>
      <rc t="2" v="24355"/>
    </bk>
    <bk>
      <rc t="2" v="24356"/>
    </bk>
    <bk>
      <rc t="2" v="24357"/>
    </bk>
    <bk>
      <rc t="2" v="24358"/>
    </bk>
    <bk>
      <rc t="2" v="24359"/>
    </bk>
    <bk>
      <rc t="2" v="24360"/>
    </bk>
    <bk>
      <rc t="2" v="24361"/>
    </bk>
    <bk>
      <rc t="2" v="24362"/>
    </bk>
    <bk>
      <rc t="2" v="24363"/>
    </bk>
    <bk>
      <rc t="2" v="24364"/>
    </bk>
    <bk>
      <rc t="2" v="24365"/>
    </bk>
    <bk>
      <rc t="2" v="24366"/>
    </bk>
    <bk>
      <rc t="2" v="24367"/>
    </bk>
    <bk>
      <rc t="2" v="24368"/>
    </bk>
    <bk>
      <rc t="2" v="24369"/>
    </bk>
    <bk>
      <rc t="2" v="24370"/>
    </bk>
    <bk>
      <rc t="2" v="24371"/>
    </bk>
    <bk>
      <rc t="2" v="24372"/>
    </bk>
    <bk>
      <rc t="2" v="24373"/>
    </bk>
    <bk>
      <rc t="2" v="24374"/>
    </bk>
    <bk>
      <rc t="2" v="24375"/>
    </bk>
    <bk>
      <rc t="2" v="24376"/>
    </bk>
    <bk>
      <rc t="2" v="24377"/>
    </bk>
    <bk>
      <rc t="2" v="24378"/>
    </bk>
    <bk>
      <rc t="2" v="24379"/>
    </bk>
    <bk>
      <rc t="2" v="24380"/>
    </bk>
    <bk>
      <rc t="2" v="24381"/>
    </bk>
    <bk>
      <rc t="2" v="24382"/>
    </bk>
    <bk>
      <rc t="2" v="24383"/>
    </bk>
    <bk>
      <rc t="2" v="24384"/>
    </bk>
    <bk>
      <rc t="2" v="24385"/>
    </bk>
    <bk>
      <rc t="2" v="24386"/>
    </bk>
    <bk>
      <rc t="2" v="24387"/>
    </bk>
    <bk>
      <rc t="2" v="24388"/>
    </bk>
    <bk>
      <rc t="2" v="24389"/>
    </bk>
    <bk>
      <rc t="2" v="24390"/>
    </bk>
    <bk>
      <rc t="2" v="24391"/>
    </bk>
    <bk>
      <rc t="2" v="24392"/>
    </bk>
    <bk>
      <rc t="2" v="24393"/>
    </bk>
    <bk>
      <rc t="2" v="24394"/>
    </bk>
    <bk>
      <rc t="2" v="24395"/>
    </bk>
    <bk>
      <rc t="2" v="24396"/>
    </bk>
    <bk>
      <rc t="2" v="24397"/>
    </bk>
    <bk>
      <rc t="2" v="24398"/>
    </bk>
    <bk>
      <rc t="2" v="24399"/>
    </bk>
    <bk>
      <rc t="2" v="24400"/>
    </bk>
    <bk>
      <rc t="2" v="24401"/>
    </bk>
    <bk>
      <rc t="2" v="24402"/>
    </bk>
    <bk>
      <rc t="2" v="24403"/>
    </bk>
    <bk>
      <rc t="2" v="24404"/>
    </bk>
    <bk>
      <rc t="2" v="24405"/>
    </bk>
    <bk>
      <rc t="2" v="24406"/>
    </bk>
    <bk>
      <rc t="2" v="24407"/>
    </bk>
    <bk>
      <rc t="2" v="24408"/>
    </bk>
    <bk>
      <rc t="2" v="24409"/>
    </bk>
    <bk>
      <rc t="2" v="24410"/>
    </bk>
    <bk>
      <rc t="2" v="24411"/>
    </bk>
    <bk>
      <rc t="2" v="24412"/>
    </bk>
    <bk>
      <rc t="2" v="24413"/>
    </bk>
    <bk>
      <rc t="2" v="24414"/>
    </bk>
    <bk>
      <rc t="2" v="24415"/>
    </bk>
    <bk>
      <rc t="2" v="24416"/>
    </bk>
    <bk>
      <rc t="2" v="24417"/>
    </bk>
    <bk>
      <rc t="2" v="24418"/>
    </bk>
    <bk>
      <rc t="2" v="24419"/>
    </bk>
    <bk>
      <rc t="2" v="24420"/>
    </bk>
    <bk>
      <rc t="2" v="24421"/>
    </bk>
    <bk>
      <rc t="2" v="24422"/>
    </bk>
    <bk>
      <rc t="2" v="24423"/>
    </bk>
    <bk>
      <rc t="2" v="24424"/>
    </bk>
    <bk>
      <rc t="2" v="24425"/>
    </bk>
    <bk>
      <rc t="2" v="24426"/>
    </bk>
    <bk>
      <rc t="2" v="24427"/>
    </bk>
    <bk>
      <rc t="2" v="24428"/>
    </bk>
    <bk>
      <rc t="2" v="24429"/>
    </bk>
    <bk>
      <rc t="2" v="24430"/>
    </bk>
    <bk>
      <rc t="2" v="24431"/>
    </bk>
    <bk>
      <rc t="2" v="24432"/>
    </bk>
    <bk>
      <rc t="2" v="24433"/>
    </bk>
    <bk>
      <rc t="2" v="24434"/>
    </bk>
    <bk>
      <rc t="2" v="24435"/>
    </bk>
    <bk>
      <rc t="2" v="24436"/>
    </bk>
    <bk>
      <rc t="2" v="24437"/>
    </bk>
    <bk>
      <rc t="2" v="24438"/>
    </bk>
    <bk>
      <rc t="2" v="24439"/>
    </bk>
    <bk>
      <rc t="2" v="24440"/>
    </bk>
    <bk>
      <rc t="2" v="24441"/>
    </bk>
    <bk>
      <rc t="2" v="24442"/>
    </bk>
    <bk>
      <rc t="2" v="24443"/>
    </bk>
    <bk>
      <rc t="2" v="24444"/>
    </bk>
    <bk>
      <rc t="2" v="24445"/>
    </bk>
    <bk>
      <rc t="2" v="24446"/>
    </bk>
    <bk>
      <rc t="2" v="24447"/>
    </bk>
    <bk>
      <rc t="2" v="24448"/>
    </bk>
    <bk>
      <rc t="2" v="24449"/>
    </bk>
    <bk>
      <rc t="2" v="24450"/>
    </bk>
    <bk>
      <rc t="2" v="24451"/>
    </bk>
    <bk>
      <rc t="2" v="24452"/>
    </bk>
    <bk>
      <rc t="2" v="24453"/>
    </bk>
    <bk>
      <rc t="2" v="24454"/>
    </bk>
    <bk>
      <rc t="2" v="24455"/>
    </bk>
    <bk>
      <rc t="2" v="24456"/>
    </bk>
    <bk>
      <rc t="2" v="24457"/>
    </bk>
    <bk>
      <rc t="2" v="24458"/>
    </bk>
    <bk>
      <rc t="2" v="24459"/>
    </bk>
    <bk>
      <rc t="2" v="24460"/>
    </bk>
    <bk>
      <rc t="2" v="24461"/>
    </bk>
    <bk>
      <rc t="2" v="24462"/>
    </bk>
    <bk>
      <rc t="2" v="24463"/>
    </bk>
    <bk>
      <rc t="2" v="24464"/>
    </bk>
    <bk>
      <rc t="2" v="24465"/>
    </bk>
    <bk>
      <rc t="2" v="24466"/>
    </bk>
    <bk>
      <rc t="2" v="24467"/>
    </bk>
    <bk>
      <rc t="2" v="24468"/>
    </bk>
    <bk>
      <rc t="2" v="24469"/>
    </bk>
    <bk>
      <rc t="2" v="24470"/>
    </bk>
    <bk>
      <rc t="2" v="24471"/>
    </bk>
    <bk>
      <rc t="2" v="24472"/>
    </bk>
    <bk>
      <rc t="2" v="24473"/>
    </bk>
    <bk>
      <rc t="2" v="24474"/>
    </bk>
    <bk>
      <rc t="2" v="24475"/>
    </bk>
    <bk>
      <rc t="2" v="24476"/>
    </bk>
    <bk>
      <rc t="2" v="24477"/>
    </bk>
    <bk>
      <rc t="2" v="24478"/>
    </bk>
    <bk>
      <rc t="2" v="24479"/>
    </bk>
    <bk>
      <rc t="2" v="24480"/>
    </bk>
    <bk>
      <rc t="2" v="24481"/>
    </bk>
    <bk>
      <rc t="2" v="24482"/>
    </bk>
    <bk>
      <rc t="2" v="24483"/>
    </bk>
    <bk>
      <rc t="2" v="24484"/>
    </bk>
    <bk>
      <rc t="2" v="24485"/>
    </bk>
    <bk>
      <rc t="2" v="24486"/>
    </bk>
    <bk>
      <rc t="2" v="24487"/>
    </bk>
    <bk>
      <rc t="2" v="24488"/>
    </bk>
    <bk>
      <rc t="2" v="24489"/>
    </bk>
    <bk>
      <rc t="2" v="24490"/>
    </bk>
    <bk>
      <rc t="2" v="24491"/>
    </bk>
    <bk>
      <rc t="2" v="24492"/>
    </bk>
    <bk>
      <rc t="2" v="24493"/>
    </bk>
    <bk>
      <rc t="2" v="24494"/>
    </bk>
    <bk>
      <rc t="2" v="24495"/>
    </bk>
    <bk>
      <rc t="2" v="24496"/>
    </bk>
    <bk>
      <rc t="2" v="24497"/>
    </bk>
    <bk>
      <rc t="2" v="24498"/>
    </bk>
    <bk>
      <rc t="2" v="24499"/>
    </bk>
    <bk>
      <rc t="2" v="24500"/>
    </bk>
    <bk>
      <rc t="2" v="24501"/>
    </bk>
    <bk>
      <rc t="2" v="24502"/>
    </bk>
    <bk>
      <rc t="2" v="24503"/>
    </bk>
    <bk>
      <rc t="2" v="24504"/>
    </bk>
    <bk>
      <rc t="2" v="24505"/>
    </bk>
    <bk>
      <rc t="2" v="24506"/>
    </bk>
    <bk>
      <rc t="2" v="24507"/>
    </bk>
    <bk>
      <rc t="2" v="24508"/>
    </bk>
    <bk>
      <rc t="2" v="24509"/>
    </bk>
    <bk>
      <rc t="2" v="24510"/>
    </bk>
    <bk>
      <rc t="2" v="24511"/>
    </bk>
    <bk>
      <rc t="2" v="24512"/>
    </bk>
    <bk>
      <rc t="2" v="24513"/>
    </bk>
    <bk>
      <rc t="2" v="24514"/>
    </bk>
    <bk>
      <rc t="2" v="24515"/>
    </bk>
    <bk>
      <rc t="2" v="24516"/>
    </bk>
    <bk>
      <rc t="2" v="24517"/>
    </bk>
    <bk>
      <rc t="2" v="24518"/>
    </bk>
    <bk>
      <rc t="2" v="24519"/>
    </bk>
    <bk>
      <rc t="2" v="24520"/>
    </bk>
    <bk>
      <rc t="2" v="24521"/>
    </bk>
    <bk>
      <rc t="2" v="24522"/>
    </bk>
    <bk>
      <rc t="2" v="24523"/>
    </bk>
    <bk>
      <rc t="2" v="24524"/>
    </bk>
    <bk>
      <rc t="2" v="24525"/>
    </bk>
    <bk>
      <rc t="2" v="24526"/>
    </bk>
    <bk>
      <rc t="2" v="24527"/>
    </bk>
    <bk>
      <rc t="2" v="24528"/>
    </bk>
    <bk>
      <rc t="2" v="24529"/>
    </bk>
    <bk>
      <rc t="2" v="24530"/>
    </bk>
    <bk>
      <rc t="2" v="24531"/>
    </bk>
    <bk>
      <rc t="2" v="24532"/>
    </bk>
    <bk>
      <rc t="2" v="24533"/>
    </bk>
    <bk>
      <rc t="2" v="24534"/>
    </bk>
    <bk>
      <rc t="2" v="24535"/>
    </bk>
    <bk>
      <rc t="2" v="24536"/>
    </bk>
    <bk>
      <rc t="2" v="24537"/>
    </bk>
    <bk>
      <rc t="2" v="24538"/>
    </bk>
    <bk>
      <rc t="2" v="24539"/>
    </bk>
    <bk>
      <rc t="2" v="24540"/>
    </bk>
    <bk>
      <rc t="2" v="24541"/>
    </bk>
    <bk>
      <rc t="2" v="24542"/>
    </bk>
    <bk>
      <rc t="2" v="24543"/>
    </bk>
    <bk>
      <rc t="2" v="24544"/>
    </bk>
    <bk>
      <rc t="2" v="24545"/>
    </bk>
    <bk>
      <rc t="2" v="24546"/>
    </bk>
    <bk>
      <rc t="2" v="24547"/>
    </bk>
    <bk>
      <rc t="2" v="24548"/>
    </bk>
    <bk>
      <rc t="2" v="24549"/>
    </bk>
    <bk>
      <rc t="2" v="24550"/>
    </bk>
    <bk>
      <rc t="2" v="24551"/>
    </bk>
    <bk>
      <rc t="2" v="24552"/>
    </bk>
    <bk>
      <rc t="2" v="24553"/>
    </bk>
    <bk>
      <rc t="2" v="24554"/>
    </bk>
    <bk>
      <rc t="2" v="24555"/>
    </bk>
    <bk>
      <rc t="2" v="24556"/>
    </bk>
    <bk>
      <rc t="2" v="24557"/>
    </bk>
    <bk>
      <rc t="2" v="24558"/>
    </bk>
    <bk>
      <rc t="2" v="24559"/>
    </bk>
    <bk>
      <rc t="2" v="24560"/>
    </bk>
    <bk>
      <rc t="2" v="24561"/>
    </bk>
    <bk>
      <rc t="2" v="24562"/>
    </bk>
    <bk>
      <rc t="2" v="24563"/>
    </bk>
    <bk>
      <rc t="2" v="24564"/>
    </bk>
    <bk>
      <rc t="2" v="24565"/>
    </bk>
    <bk>
      <rc t="2" v="24566"/>
    </bk>
    <bk>
      <rc t="2" v="24567"/>
    </bk>
    <bk>
      <rc t="2" v="24568"/>
    </bk>
    <bk>
      <rc t="2" v="24569"/>
    </bk>
    <bk>
      <rc t="2" v="24570"/>
    </bk>
    <bk>
      <rc t="2" v="24571"/>
    </bk>
    <bk>
      <rc t="2" v="24572"/>
    </bk>
    <bk>
      <rc t="2" v="24573"/>
    </bk>
    <bk>
      <rc t="2" v="24574"/>
    </bk>
    <bk>
      <rc t="2" v="24575"/>
    </bk>
    <bk>
      <rc t="2" v="24576"/>
    </bk>
    <bk>
      <rc t="2" v="24577"/>
    </bk>
    <bk>
      <rc t="2" v="24578"/>
    </bk>
    <bk>
      <rc t="2" v="24579"/>
    </bk>
    <bk>
      <rc t="2" v="24580"/>
    </bk>
    <bk>
      <rc t="2" v="24581"/>
    </bk>
    <bk>
      <rc t="2" v="24582"/>
    </bk>
    <bk>
      <rc t="2" v="24583"/>
    </bk>
    <bk>
      <rc t="2" v="24584"/>
    </bk>
    <bk>
      <rc t="2" v="24585"/>
    </bk>
    <bk>
      <rc t="2" v="24586"/>
    </bk>
    <bk>
      <rc t="2" v="24587"/>
    </bk>
    <bk>
      <rc t="2" v="24588"/>
    </bk>
    <bk>
      <rc t="2" v="24589"/>
    </bk>
    <bk>
      <rc t="2" v="24590"/>
    </bk>
    <bk>
      <rc t="2" v="24591"/>
    </bk>
    <bk>
      <rc t="2" v="24592"/>
    </bk>
    <bk>
      <rc t="2" v="24593"/>
    </bk>
    <bk>
      <rc t="2" v="24594"/>
    </bk>
    <bk>
      <rc t="2" v="24595"/>
    </bk>
    <bk>
      <rc t="2" v="24596"/>
    </bk>
    <bk>
      <rc t="2" v="24597"/>
    </bk>
    <bk>
      <rc t="2" v="24598"/>
    </bk>
    <bk>
      <rc t="2" v="24599"/>
    </bk>
    <bk>
      <rc t="2" v="24600"/>
    </bk>
    <bk>
      <rc t="2" v="24601"/>
    </bk>
    <bk>
      <rc t="2" v="24602"/>
    </bk>
    <bk>
      <rc t="2" v="24603"/>
    </bk>
    <bk>
      <rc t="2" v="24604"/>
    </bk>
    <bk>
      <rc t="2" v="24605"/>
    </bk>
    <bk>
      <rc t="2" v="24606"/>
    </bk>
    <bk>
      <rc t="2" v="24607"/>
    </bk>
    <bk>
      <rc t="2" v="24608"/>
    </bk>
    <bk>
      <rc t="2" v="24609"/>
    </bk>
    <bk>
      <rc t="2" v="24610"/>
    </bk>
    <bk>
      <rc t="2" v="24611"/>
    </bk>
    <bk>
      <rc t="2" v="24612"/>
    </bk>
    <bk>
      <rc t="2" v="24613"/>
    </bk>
    <bk>
      <rc t="2" v="24614"/>
    </bk>
    <bk>
      <rc t="2" v="24615"/>
    </bk>
    <bk>
      <rc t="2" v="24616"/>
    </bk>
    <bk>
      <rc t="2" v="24617"/>
    </bk>
    <bk>
      <rc t="2" v="24618"/>
    </bk>
    <bk>
      <rc t="2" v="24619"/>
    </bk>
    <bk>
      <rc t="2" v="24620"/>
    </bk>
    <bk>
      <rc t="2" v="24621"/>
    </bk>
    <bk>
      <rc t="2" v="24622"/>
    </bk>
    <bk>
      <rc t="2" v="24623"/>
    </bk>
    <bk>
      <rc t="2" v="24624"/>
    </bk>
    <bk>
      <rc t="2" v="24625"/>
    </bk>
    <bk>
      <rc t="2" v="24626"/>
    </bk>
    <bk>
      <rc t="2" v="24627"/>
    </bk>
    <bk>
      <rc t="2" v="24628"/>
    </bk>
    <bk>
      <rc t="2" v="24629"/>
    </bk>
    <bk>
      <rc t="2" v="24630"/>
    </bk>
    <bk>
      <rc t="2" v="24631"/>
    </bk>
    <bk>
      <rc t="2" v="24632"/>
    </bk>
    <bk>
      <rc t="2" v="24633"/>
    </bk>
    <bk>
      <rc t="2" v="24634"/>
    </bk>
    <bk>
      <rc t="2" v="24635"/>
    </bk>
    <bk>
      <rc t="2" v="24636"/>
    </bk>
    <bk>
      <rc t="2" v="24637"/>
    </bk>
    <bk>
      <rc t="2" v="24638"/>
    </bk>
    <bk>
      <rc t="2" v="24639"/>
    </bk>
    <bk>
      <rc t="2" v="24640"/>
    </bk>
    <bk>
      <rc t="2" v="24641"/>
    </bk>
    <bk>
      <rc t="2" v="24642"/>
    </bk>
    <bk>
      <rc t="2" v="24643"/>
    </bk>
    <bk>
      <rc t="2" v="24644"/>
    </bk>
    <bk>
      <rc t="2" v="24645"/>
    </bk>
    <bk>
      <rc t="2" v="24646"/>
    </bk>
    <bk>
      <rc t="2" v="24647"/>
    </bk>
    <bk>
      <rc t="2" v="24648"/>
    </bk>
    <bk>
      <rc t="2" v="24649"/>
    </bk>
    <bk>
      <rc t="2" v="24650"/>
    </bk>
    <bk>
      <rc t="2" v="24651"/>
    </bk>
    <bk>
      <rc t="2" v="24652"/>
    </bk>
    <bk>
      <rc t="2" v="24653"/>
    </bk>
    <bk>
      <rc t="2" v="24654"/>
    </bk>
    <bk>
      <rc t="2" v="24655"/>
    </bk>
    <bk>
      <rc t="2" v="24656"/>
    </bk>
    <bk>
      <rc t="2" v="24657"/>
    </bk>
    <bk>
      <rc t="2" v="24658"/>
    </bk>
    <bk>
      <rc t="2" v="24659"/>
    </bk>
    <bk>
      <rc t="2" v="24660"/>
    </bk>
    <bk>
      <rc t="2" v="24661"/>
    </bk>
    <bk>
      <rc t="2" v="24662"/>
    </bk>
    <bk>
      <rc t="2" v="24663"/>
    </bk>
    <bk>
      <rc t="2" v="24664"/>
    </bk>
    <bk>
      <rc t="2" v="24665"/>
    </bk>
    <bk>
      <rc t="2" v="24666"/>
    </bk>
    <bk>
      <rc t="2" v="24667"/>
    </bk>
    <bk>
      <rc t="2" v="24668"/>
    </bk>
    <bk>
      <rc t="2" v="24669"/>
    </bk>
    <bk>
      <rc t="2" v="24670"/>
    </bk>
    <bk>
      <rc t="2" v="24671"/>
    </bk>
    <bk>
      <rc t="2" v="24672"/>
    </bk>
    <bk>
      <rc t="2" v="24673"/>
    </bk>
    <bk>
      <rc t="2" v="24674"/>
    </bk>
    <bk>
      <rc t="2" v="24675"/>
    </bk>
    <bk>
      <rc t="2" v="24676"/>
    </bk>
    <bk>
      <rc t="2" v="24677"/>
    </bk>
    <bk>
      <rc t="2" v="24678"/>
    </bk>
    <bk>
      <rc t="2" v="24679"/>
    </bk>
    <bk>
      <rc t="2" v="24680"/>
    </bk>
    <bk>
      <rc t="2" v="24681"/>
    </bk>
    <bk>
      <rc t="2" v="24682"/>
    </bk>
    <bk>
      <rc t="2" v="24683"/>
    </bk>
    <bk>
      <rc t="2" v="24684"/>
    </bk>
    <bk>
      <rc t="2" v="24685"/>
    </bk>
    <bk>
      <rc t="2" v="24686"/>
    </bk>
    <bk>
      <rc t="2" v="24687"/>
    </bk>
    <bk>
      <rc t="2" v="24688"/>
    </bk>
    <bk>
      <rc t="2" v="24689"/>
    </bk>
    <bk>
      <rc t="2" v="24690"/>
    </bk>
    <bk>
      <rc t="2" v="24691"/>
    </bk>
    <bk>
      <rc t="2" v="24692"/>
    </bk>
    <bk>
      <rc t="2" v="24693"/>
    </bk>
    <bk>
      <rc t="2" v="24694"/>
    </bk>
    <bk>
      <rc t="2" v="24695"/>
    </bk>
    <bk>
      <rc t="2" v="24696"/>
    </bk>
    <bk>
      <rc t="2" v="24697"/>
    </bk>
    <bk>
      <rc t="2" v="24698"/>
    </bk>
    <bk>
      <rc t="2" v="24699"/>
    </bk>
    <bk>
      <rc t="2" v="24700"/>
    </bk>
    <bk>
      <rc t="2" v="24701"/>
    </bk>
    <bk>
      <rc t="2" v="24702"/>
    </bk>
    <bk>
      <rc t="2" v="24703"/>
    </bk>
    <bk>
      <rc t="2" v="24704"/>
    </bk>
    <bk>
      <rc t="2" v="24705"/>
    </bk>
    <bk>
      <rc t="2" v="24706"/>
    </bk>
    <bk>
      <rc t="2" v="24707"/>
    </bk>
    <bk>
      <rc t="2" v="24708"/>
    </bk>
    <bk>
      <rc t="2" v="24709"/>
    </bk>
    <bk>
      <rc t="2" v="24710"/>
    </bk>
    <bk>
      <rc t="2" v="24711"/>
    </bk>
    <bk>
      <rc t="2" v="24712"/>
    </bk>
    <bk>
      <rc t="2" v="24713"/>
    </bk>
    <bk>
      <rc t="2" v="24714"/>
    </bk>
    <bk>
      <rc t="2" v="24715"/>
    </bk>
    <bk>
      <rc t="2" v="24716"/>
    </bk>
    <bk>
      <rc t="2" v="24717"/>
    </bk>
    <bk>
      <rc t="2" v="24718"/>
    </bk>
    <bk>
      <rc t="2" v="24719"/>
    </bk>
    <bk>
      <rc t="2" v="24720"/>
    </bk>
    <bk>
      <rc t="2" v="24721"/>
    </bk>
    <bk>
      <rc t="2" v="24722"/>
    </bk>
    <bk>
      <rc t="2" v="24723"/>
    </bk>
    <bk>
      <rc t="2" v="24724"/>
    </bk>
    <bk>
      <rc t="2" v="24725"/>
    </bk>
    <bk>
      <rc t="2" v="24726"/>
    </bk>
    <bk>
      <rc t="2" v="24727"/>
    </bk>
    <bk>
      <rc t="2" v="24728"/>
    </bk>
    <bk>
      <rc t="2" v="24729"/>
    </bk>
    <bk>
      <rc t="2" v="24730"/>
    </bk>
    <bk>
      <rc t="2" v="24731"/>
    </bk>
    <bk>
      <rc t="2" v="24732"/>
    </bk>
    <bk>
      <rc t="2" v="24733"/>
    </bk>
    <bk>
      <rc t="2" v="24734"/>
    </bk>
    <bk>
      <rc t="2" v="24735"/>
    </bk>
    <bk>
      <rc t="2" v="24736"/>
    </bk>
    <bk>
      <rc t="2" v="24737"/>
    </bk>
    <bk>
      <rc t="2" v="24738"/>
    </bk>
    <bk>
      <rc t="2" v="24739"/>
    </bk>
    <bk>
      <rc t="2" v="24740"/>
    </bk>
    <bk>
      <rc t="2" v="24741"/>
    </bk>
    <bk>
      <rc t="2" v="24742"/>
    </bk>
    <bk>
      <rc t="2" v="24743"/>
    </bk>
    <bk>
      <rc t="2" v="24744"/>
    </bk>
    <bk>
      <rc t="2" v="24745"/>
    </bk>
    <bk>
      <rc t="2" v="24746"/>
    </bk>
    <bk>
      <rc t="2" v="24747"/>
    </bk>
    <bk>
      <rc t="2" v="24748"/>
    </bk>
    <bk>
      <rc t="2" v="24749"/>
    </bk>
    <bk>
      <rc t="2" v="24750"/>
    </bk>
    <bk>
      <rc t="2" v="24751"/>
    </bk>
    <bk>
      <rc t="2" v="24752"/>
    </bk>
    <bk>
      <rc t="2" v="24753"/>
    </bk>
    <bk>
      <rc t="2" v="24754"/>
    </bk>
    <bk>
      <rc t="2" v="24755"/>
    </bk>
    <bk>
      <rc t="2" v="24756"/>
    </bk>
    <bk>
      <rc t="2" v="24757"/>
    </bk>
    <bk>
      <rc t="2" v="24758"/>
    </bk>
    <bk>
      <rc t="2" v="24759"/>
    </bk>
    <bk>
      <rc t="2" v="24760"/>
    </bk>
    <bk>
      <rc t="2" v="24761"/>
    </bk>
    <bk>
      <rc t="2" v="24762"/>
    </bk>
    <bk>
      <rc t="2" v="24763"/>
    </bk>
    <bk>
      <rc t="2" v="24764"/>
    </bk>
    <bk>
      <rc t="2" v="24765"/>
    </bk>
    <bk>
      <rc t="2" v="24766"/>
    </bk>
    <bk>
      <rc t="2" v="24767"/>
    </bk>
    <bk>
      <rc t="2" v="24768"/>
    </bk>
    <bk>
      <rc t="2" v="24769"/>
    </bk>
    <bk>
      <rc t="2" v="24770"/>
    </bk>
    <bk>
      <rc t="2" v="24771"/>
    </bk>
    <bk>
      <rc t="2" v="24772"/>
    </bk>
    <bk>
      <rc t="2" v="24773"/>
    </bk>
    <bk>
      <rc t="2" v="24774"/>
    </bk>
    <bk>
      <rc t="2" v="24775"/>
    </bk>
    <bk>
      <rc t="2" v="24776"/>
    </bk>
    <bk>
      <rc t="2" v="24777"/>
    </bk>
    <bk>
      <rc t="2" v="24778"/>
    </bk>
    <bk>
      <rc t="2" v="24779"/>
    </bk>
    <bk>
      <rc t="2" v="24780"/>
    </bk>
    <bk>
      <rc t="2" v="24781"/>
    </bk>
    <bk>
      <rc t="2" v="24782"/>
    </bk>
    <bk>
      <rc t="2" v="24783"/>
    </bk>
    <bk>
      <rc t="2" v="24784"/>
    </bk>
    <bk>
      <rc t="2" v="24785"/>
    </bk>
    <bk>
      <rc t="2" v="24786"/>
    </bk>
    <bk>
      <rc t="2" v="24787"/>
    </bk>
    <bk>
      <rc t="2" v="24788"/>
    </bk>
    <bk>
      <rc t="2" v="24789"/>
    </bk>
    <bk>
      <rc t="2" v="24790"/>
    </bk>
    <bk>
      <rc t="2" v="24791"/>
    </bk>
    <bk>
      <rc t="2" v="24792"/>
    </bk>
    <bk>
      <rc t="2" v="24793"/>
    </bk>
    <bk>
      <rc t="2" v="24794"/>
    </bk>
    <bk>
      <rc t="2" v="24795"/>
    </bk>
    <bk>
      <rc t="2" v="24796"/>
    </bk>
    <bk>
      <rc t="2" v="24797"/>
    </bk>
    <bk>
      <rc t="2" v="24798"/>
    </bk>
    <bk>
      <rc t="2" v="24799"/>
    </bk>
    <bk>
      <rc t="2" v="24800"/>
    </bk>
    <bk>
      <rc t="2" v="24801"/>
    </bk>
    <bk>
      <rc t="2" v="24802"/>
    </bk>
    <bk>
      <rc t="2" v="24803"/>
    </bk>
    <bk>
      <rc t="2" v="24804"/>
    </bk>
    <bk>
      <rc t="2" v="24805"/>
    </bk>
    <bk>
      <rc t="2" v="24806"/>
    </bk>
    <bk>
      <rc t="2" v="24807"/>
    </bk>
    <bk>
      <rc t="2" v="24808"/>
    </bk>
    <bk>
      <rc t="2" v="24809"/>
    </bk>
    <bk>
      <rc t="2" v="24810"/>
    </bk>
    <bk>
      <rc t="2" v="24811"/>
    </bk>
    <bk>
      <rc t="2" v="24812"/>
    </bk>
    <bk>
      <rc t="2" v="24813"/>
    </bk>
    <bk>
      <rc t="2" v="24814"/>
    </bk>
    <bk>
      <rc t="2" v="24815"/>
    </bk>
    <bk>
      <rc t="2" v="24816"/>
    </bk>
    <bk>
      <rc t="2" v="24817"/>
    </bk>
    <bk>
      <rc t="2" v="24818"/>
    </bk>
    <bk>
      <rc t="2" v="24819"/>
    </bk>
    <bk>
      <rc t="2" v="24820"/>
    </bk>
    <bk>
      <rc t="2" v="24821"/>
    </bk>
    <bk>
      <rc t="2" v="24822"/>
    </bk>
    <bk>
      <rc t="2" v="24823"/>
    </bk>
    <bk>
      <rc t="2" v="24824"/>
    </bk>
    <bk>
      <rc t="2" v="24825"/>
    </bk>
    <bk>
      <rc t="2" v="24826"/>
    </bk>
    <bk>
      <rc t="2" v="24827"/>
    </bk>
    <bk>
      <rc t="2" v="24828"/>
    </bk>
    <bk>
      <rc t="2" v="24829"/>
    </bk>
    <bk>
      <rc t="2" v="24830"/>
    </bk>
    <bk>
      <rc t="2" v="24831"/>
    </bk>
    <bk>
      <rc t="2" v="24832"/>
    </bk>
    <bk>
      <rc t="2" v="24833"/>
    </bk>
    <bk>
      <rc t="2" v="24834"/>
    </bk>
    <bk>
      <rc t="2" v="24835"/>
    </bk>
    <bk>
      <rc t="2" v="24836"/>
    </bk>
    <bk>
      <rc t="2" v="24837"/>
    </bk>
    <bk>
      <rc t="2" v="24838"/>
    </bk>
    <bk>
      <rc t="2" v="24839"/>
    </bk>
    <bk>
      <rc t="2" v="24840"/>
    </bk>
    <bk>
      <rc t="2" v="24841"/>
    </bk>
    <bk>
      <rc t="2" v="24842"/>
    </bk>
    <bk>
      <rc t="2" v="24843"/>
    </bk>
    <bk>
      <rc t="2" v="24844"/>
    </bk>
    <bk>
      <rc t="2" v="24845"/>
    </bk>
    <bk>
      <rc t="2" v="24846"/>
    </bk>
    <bk>
      <rc t="2" v="24847"/>
    </bk>
    <bk>
      <rc t="2" v="24848"/>
    </bk>
    <bk>
      <rc t="2" v="24849"/>
    </bk>
    <bk>
      <rc t="2" v="24850"/>
    </bk>
    <bk>
      <rc t="2" v="24851"/>
    </bk>
    <bk>
      <rc t="2" v="24852"/>
    </bk>
    <bk>
      <rc t="2" v="24853"/>
    </bk>
    <bk>
      <rc t="2" v="24854"/>
    </bk>
    <bk>
      <rc t="2" v="24855"/>
    </bk>
    <bk>
      <rc t="2" v="24856"/>
    </bk>
    <bk>
      <rc t="2" v="24857"/>
    </bk>
    <bk>
      <rc t="2" v="24858"/>
    </bk>
    <bk>
      <rc t="2" v="24859"/>
    </bk>
    <bk>
      <rc t="2" v="24860"/>
    </bk>
    <bk>
      <rc t="2" v="24861"/>
    </bk>
    <bk>
      <rc t="2" v="24862"/>
    </bk>
    <bk>
      <rc t="2" v="24863"/>
    </bk>
    <bk>
      <rc t="2" v="24864"/>
    </bk>
    <bk>
      <rc t="2" v="24865"/>
    </bk>
    <bk>
      <rc t="2" v="24866"/>
    </bk>
    <bk>
      <rc t="2" v="24867"/>
    </bk>
    <bk>
      <rc t="2" v="24868"/>
    </bk>
    <bk>
      <rc t="2" v="24869"/>
    </bk>
    <bk>
      <rc t="2" v="24870"/>
    </bk>
    <bk>
      <rc t="2" v="24871"/>
    </bk>
    <bk>
      <rc t="2" v="24872"/>
    </bk>
    <bk>
      <rc t="2" v="24873"/>
    </bk>
    <bk>
      <rc t="2" v="24874"/>
    </bk>
    <bk>
      <rc t="2" v="24875"/>
    </bk>
    <bk>
      <rc t="2" v="24876"/>
    </bk>
    <bk>
      <rc t="2" v="24877"/>
    </bk>
    <bk>
      <rc t="2" v="24878"/>
    </bk>
    <bk>
      <rc t="2" v="24879"/>
    </bk>
    <bk>
      <rc t="2" v="24880"/>
    </bk>
    <bk>
      <rc t="2" v="24881"/>
    </bk>
    <bk>
      <rc t="2" v="24882"/>
    </bk>
    <bk>
      <rc t="2" v="24883"/>
    </bk>
    <bk>
      <rc t="2" v="24884"/>
    </bk>
    <bk>
      <rc t="2" v="24885"/>
    </bk>
    <bk>
      <rc t="2" v="24886"/>
    </bk>
    <bk>
      <rc t="2" v="24887"/>
    </bk>
    <bk>
      <rc t="2" v="24888"/>
    </bk>
    <bk>
      <rc t="2" v="24889"/>
    </bk>
    <bk>
      <rc t="2" v="24890"/>
    </bk>
    <bk>
      <rc t="2" v="24891"/>
    </bk>
    <bk>
      <rc t="2" v="24892"/>
    </bk>
    <bk>
      <rc t="2" v="24893"/>
    </bk>
    <bk>
      <rc t="2" v="24894"/>
    </bk>
    <bk>
      <rc t="2" v="24895"/>
    </bk>
    <bk>
      <rc t="2" v="24896"/>
    </bk>
    <bk>
      <rc t="2" v="24897"/>
    </bk>
    <bk>
      <rc t="2" v="24898"/>
    </bk>
    <bk>
      <rc t="2" v="24899"/>
    </bk>
    <bk>
      <rc t="2" v="24900"/>
    </bk>
    <bk>
      <rc t="2" v="24901"/>
    </bk>
    <bk>
      <rc t="2" v="24902"/>
    </bk>
    <bk>
      <rc t="2" v="24903"/>
    </bk>
    <bk>
      <rc t="2" v="24904"/>
    </bk>
    <bk>
      <rc t="2" v="24905"/>
    </bk>
    <bk>
      <rc t="2" v="24906"/>
    </bk>
    <bk>
      <rc t="2" v="24907"/>
    </bk>
    <bk>
      <rc t="2" v="24908"/>
    </bk>
    <bk>
      <rc t="2" v="24909"/>
    </bk>
    <bk>
      <rc t="2" v="24910"/>
    </bk>
    <bk>
      <rc t="2" v="24911"/>
    </bk>
    <bk>
      <rc t="2" v="24912"/>
    </bk>
    <bk>
      <rc t="2" v="24913"/>
    </bk>
    <bk>
      <rc t="2" v="24914"/>
    </bk>
    <bk>
      <rc t="2" v="24915"/>
    </bk>
    <bk>
      <rc t="2" v="24916"/>
    </bk>
    <bk>
      <rc t="2" v="24917"/>
    </bk>
    <bk>
      <rc t="2" v="24918"/>
    </bk>
    <bk>
      <rc t="2" v="24919"/>
    </bk>
    <bk>
      <rc t="2" v="24920"/>
    </bk>
    <bk>
      <rc t="2" v="24921"/>
    </bk>
    <bk>
      <rc t="2" v="24922"/>
    </bk>
    <bk>
      <rc t="2" v="24923"/>
    </bk>
    <bk>
      <rc t="2" v="24924"/>
    </bk>
    <bk>
      <rc t="2" v="24925"/>
    </bk>
    <bk>
      <rc t="2" v="24926"/>
    </bk>
    <bk>
      <rc t="2" v="24927"/>
    </bk>
    <bk>
      <rc t="2" v="24928"/>
    </bk>
    <bk>
      <rc t="2" v="24929"/>
    </bk>
    <bk>
      <rc t="2" v="24930"/>
    </bk>
    <bk>
      <rc t="2" v="24931"/>
    </bk>
    <bk>
      <rc t="2" v="24932"/>
    </bk>
    <bk>
      <rc t="2" v="24933"/>
    </bk>
    <bk>
      <rc t="2" v="24934"/>
    </bk>
    <bk>
      <rc t="2" v="24935"/>
    </bk>
    <bk>
      <rc t="2" v="24936"/>
    </bk>
    <bk>
      <rc t="2" v="24937"/>
    </bk>
    <bk>
      <rc t="2" v="24938"/>
    </bk>
    <bk>
      <rc t="2" v="24939"/>
    </bk>
    <bk>
      <rc t="2" v="24940"/>
    </bk>
    <bk>
      <rc t="2" v="24941"/>
    </bk>
    <bk>
      <rc t="2" v="24942"/>
    </bk>
    <bk>
      <rc t="2" v="24943"/>
    </bk>
    <bk>
      <rc t="2" v="24944"/>
    </bk>
    <bk>
      <rc t="2" v="24945"/>
    </bk>
    <bk>
      <rc t="2" v="24946"/>
    </bk>
    <bk>
      <rc t="2" v="24947"/>
    </bk>
    <bk>
      <rc t="2" v="24948"/>
    </bk>
    <bk>
      <rc t="2" v="24949"/>
    </bk>
    <bk>
      <rc t="2" v="24950"/>
    </bk>
    <bk>
      <rc t="2" v="24951"/>
    </bk>
    <bk>
      <rc t="2" v="24952"/>
    </bk>
    <bk>
      <rc t="2" v="24953"/>
    </bk>
    <bk>
      <rc t="2" v="24954"/>
    </bk>
    <bk>
      <rc t="2" v="24955"/>
    </bk>
    <bk>
      <rc t="2" v="24956"/>
    </bk>
    <bk>
      <rc t="2" v="24957"/>
    </bk>
    <bk>
      <rc t="2" v="24958"/>
    </bk>
    <bk>
      <rc t="2" v="24959"/>
    </bk>
    <bk>
      <rc t="2" v="24960"/>
    </bk>
    <bk>
      <rc t="2" v="24961"/>
    </bk>
    <bk>
      <rc t="2" v="24962"/>
    </bk>
    <bk>
      <rc t="2" v="24963"/>
    </bk>
    <bk>
      <rc t="2" v="24964"/>
    </bk>
    <bk>
      <rc t="2" v="24965"/>
    </bk>
    <bk>
      <rc t="2" v="24966"/>
    </bk>
    <bk>
      <rc t="2" v="24967"/>
    </bk>
    <bk>
      <rc t="2" v="24968"/>
    </bk>
    <bk>
      <rc t="2" v="24969"/>
    </bk>
    <bk>
      <rc t="2" v="24970"/>
    </bk>
    <bk>
      <rc t="2" v="24971"/>
    </bk>
    <bk>
      <rc t="2" v="24972"/>
    </bk>
    <bk>
      <rc t="2" v="24973"/>
    </bk>
    <bk>
      <rc t="2" v="24974"/>
    </bk>
    <bk>
      <rc t="2" v="24975"/>
    </bk>
    <bk>
      <rc t="2" v="24976"/>
    </bk>
    <bk>
      <rc t="2" v="24977"/>
    </bk>
    <bk>
      <rc t="2" v="24978"/>
    </bk>
    <bk>
      <rc t="2" v="24979"/>
    </bk>
    <bk>
      <rc t="2" v="24980"/>
    </bk>
    <bk>
      <rc t="2" v="24981"/>
    </bk>
    <bk>
      <rc t="2" v="24982"/>
    </bk>
    <bk>
      <rc t="2" v="24983"/>
    </bk>
    <bk>
      <rc t="2" v="24984"/>
    </bk>
    <bk>
      <rc t="2" v="24985"/>
    </bk>
    <bk>
      <rc t="2" v="24986"/>
    </bk>
    <bk>
      <rc t="2" v="24987"/>
    </bk>
    <bk>
      <rc t="2" v="24988"/>
    </bk>
    <bk>
      <rc t="2" v="24989"/>
    </bk>
    <bk>
      <rc t="2" v="24990"/>
    </bk>
    <bk>
      <rc t="2" v="24991"/>
    </bk>
    <bk>
      <rc t="2" v="24992"/>
    </bk>
    <bk>
      <rc t="2" v="24993"/>
    </bk>
    <bk>
      <rc t="2" v="24994"/>
    </bk>
    <bk>
      <rc t="2" v="24995"/>
    </bk>
    <bk>
      <rc t="2" v="24996"/>
    </bk>
    <bk>
      <rc t="2" v="24997"/>
    </bk>
    <bk>
      <rc t="2" v="24998"/>
    </bk>
    <bk>
      <rc t="2" v="24999"/>
    </bk>
    <bk>
      <rc t="2" v="25000"/>
    </bk>
    <bk>
      <rc t="2" v="25001"/>
    </bk>
    <bk>
      <rc t="2" v="25002"/>
    </bk>
    <bk>
      <rc t="2" v="25003"/>
    </bk>
    <bk>
      <rc t="2" v="25004"/>
    </bk>
    <bk>
      <rc t="2" v="25005"/>
    </bk>
    <bk>
      <rc t="2" v="25006"/>
    </bk>
    <bk>
      <rc t="2" v="25007"/>
    </bk>
    <bk>
      <rc t="2" v="25008"/>
    </bk>
    <bk>
      <rc t="2" v="25009"/>
    </bk>
    <bk>
      <rc t="2" v="25010"/>
    </bk>
    <bk>
      <rc t="2" v="25011"/>
    </bk>
    <bk>
      <rc t="2" v="25012"/>
    </bk>
    <bk>
      <rc t="2" v="25013"/>
    </bk>
    <bk>
      <rc t="2" v="25014"/>
    </bk>
    <bk>
      <rc t="2" v="25015"/>
    </bk>
    <bk>
      <rc t="2" v="25016"/>
    </bk>
    <bk>
      <rc t="2" v="25017"/>
    </bk>
    <bk>
      <rc t="2" v="25018"/>
    </bk>
    <bk>
      <rc t="2" v="25019"/>
    </bk>
    <bk>
      <rc t="2" v="25020"/>
    </bk>
    <bk>
      <rc t="2" v="25021"/>
    </bk>
    <bk>
      <rc t="2" v="25022"/>
    </bk>
    <bk>
      <rc t="2" v="25023"/>
    </bk>
    <bk>
      <rc t="2" v="25024"/>
    </bk>
    <bk>
      <rc t="2" v="25025"/>
    </bk>
    <bk>
      <rc t="2" v="25026"/>
    </bk>
    <bk>
      <rc t="2" v="25027"/>
    </bk>
    <bk>
      <rc t="2" v="25028"/>
    </bk>
    <bk>
      <rc t="2" v="25029"/>
    </bk>
    <bk>
      <rc t="2" v="25030"/>
    </bk>
    <bk>
      <rc t="2" v="25031"/>
    </bk>
    <bk>
      <rc t="2" v="25032"/>
    </bk>
    <bk>
      <rc t="2" v="25033"/>
    </bk>
    <bk>
      <rc t="2" v="25034"/>
    </bk>
    <bk>
      <rc t="2" v="25035"/>
    </bk>
    <bk>
      <rc t="2" v="25036"/>
    </bk>
    <bk>
      <rc t="2" v="25037"/>
    </bk>
    <bk>
      <rc t="2" v="25038"/>
    </bk>
    <bk>
      <rc t="2" v="25039"/>
    </bk>
    <bk>
      <rc t="2" v="25040"/>
    </bk>
    <bk>
      <rc t="2" v="25041"/>
    </bk>
    <bk>
      <rc t="2" v="25042"/>
    </bk>
    <bk>
      <rc t="2" v="25043"/>
    </bk>
    <bk>
      <rc t="2" v="25044"/>
    </bk>
    <bk>
      <rc t="2" v="25045"/>
    </bk>
    <bk>
      <rc t="2" v="25046"/>
    </bk>
    <bk>
      <rc t="2" v="25047"/>
    </bk>
    <bk>
      <rc t="2" v="25048"/>
    </bk>
    <bk>
      <rc t="2" v="25049"/>
    </bk>
    <bk>
      <rc t="2" v="25050"/>
    </bk>
    <bk>
      <rc t="2" v="25051"/>
    </bk>
    <bk>
      <rc t="2" v="25052"/>
    </bk>
    <bk>
      <rc t="2" v="25053"/>
    </bk>
    <bk>
      <rc t="2" v="25054"/>
    </bk>
    <bk>
      <rc t="2" v="25055"/>
    </bk>
    <bk>
      <rc t="2" v="25056"/>
    </bk>
    <bk>
      <rc t="2" v="25057"/>
    </bk>
    <bk>
      <rc t="2" v="25058"/>
    </bk>
    <bk>
      <rc t="2" v="25059"/>
    </bk>
    <bk>
      <rc t="2" v="25060"/>
    </bk>
    <bk>
      <rc t="2" v="25061"/>
    </bk>
    <bk>
      <rc t="2" v="25062"/>
    </bk>
    <bk>
      <rc t="2" v="25063"/>
    </bk>
    <bk>
      <rc t="2" v="25064"/>
    </bk>
    <bk>
      <rc t="2" v="25065"/>
    </bk>
    <bk>
      <rc t="2" v="25066"/>
    </bk>
    <bk>
      <rc t="2" v="25067"/>
    </bk>
    <bk>
      <rc t="2" v="25068"/>
    </bk>
    <bk>
      <rc t="2" v="25069"/>
    </bk>
    <bk>
      <rc t="2" v="25070"/>
    </bk>
    <bk>
      <rc t="2" v="25071"/>
    </bk>
    <bk>
      <rc t="2" v="25072"/>
    </bk>
    <bk>
      <rc t="2" v="25073"/>
    </bk>
    <bk>
      <rc t="2" v="25074"/>
    </bk>
    <bk>
      <rc t="2" v="25075"/>
    </bk>
    <bk>
      <rc t="2" v="25076"/>
    </bk>
    <bk>
      <rc t="2" v="25077"/>
    </bk>
    <bk>
      <rc t="2" v="25078"/>
    </bk>
    <bk>
      <rc t="2" v="25079"/>
    </bk>
    <bk>
      <rc t="2" v="25080"/>
    </bk>
    <bk>
      <rc t="2" v="25081"/>
    </bk>
    <bk>
      <rc t="2" v="25082"/>
    </bk>
    <bk>
      <rc t="2" v="25083"/>
    </bk>
    <bk>
      <rc t="2" v="25084"/>
    </bk>
    <bk>
      <rc t="2" v="25085"/>
    </bk>
    <bk>
      <rc t="2" v="25086"/>
    </bk>
    <bk>
      <rc t="2" v="25087"/>
    </bk>
    <bk>
      <rc t="2" v="25088"/>
    </bk>
    <bk>
      <rc t="2" v="25089"/>
    </bk>
    <bk>
      <rc t="2" v="25090"/>
    </bk>
    <bk>
      <rc t="2" v="25091"/>
    </bk>
    <bk>
      <rc t="2" v="25092"/>
    </bk>
    <bk>
      <rc t="2" v="25093"/>
    </bk>
    <bk>
      <rc t="2" v="25094"/>
    </bk>
    <bk>
      <rc t="2" v="25095"/>
    </bk>
    <bk>
      <rc t="2" v="25096"/>
    </bk>
    <bk>
      <rc t="2" v="25097"/>
    </bk>
    <bk>
      <rc t="2" v="25098"/>
    </bk>
    <bk>
      <rc t="2" v="25099"/>
    </bk>
    <bk>
      <rc t="2" v="25100"/>
    </bk>
    <bk>
      <rc t="2" v="25101"/>
    </bk>
    <bk>
      <rc t="2" v="25102"/>
    </bk>
    <bk>
      <rc t="2" v="25103"/>
    </bk>
    <bk>
      <rc t="2" v="25104"/>
    </bk>
    <bk>
      <rc t="2" v="25105"/>
    </bk>
    <bk>
      <rc t="2" v="25106"/>
    </bk>
    <bk>
      <rc t="2" v="25107"/>
    </bk>
    <bk>
      <rc t="2" v="25108"/>
    </bk>
    <bk>
      <rc t="2" v="25109"/>
    </bk>
    <bk>
      <rc t="2" v="25110"/>
    </bk>
    <bk>
      <rc t="2" v="25111"/>
    </bk>
    <bk>
      <rc t="2" v="25112"/>
    </bk>
    <bk>
      <rc t="2" v="25113"/>
    </bk>
    <bk>
      <rc t="2" v="25114"/>
    </bk>
    <bk>
      <rc t="2" v="25115"/>
    </bk>
    <bk>
      <rc t="2" v="25116"/>
    </bk>
    <bk>
      <rc t="2" v="25117"/>
    </bk>
    <bk>
      <rc t="2" v="25118"/>
    </bk>
    <bk>
      <rc t="2" v="25119"/>
    </bk>
    <bk>
      <rc t="2" v="25120"/>
    </bk>
    <bk>
      <rc t="2" v="25121"/>
    </bk>
    <bk>
      <rc t="2" v="25122"/>
    </bk>
    <bk>
      <rc t="2" v="25123"/>
    </bk>
    <bk>
      <rc t="2" v="25124"/>
    </bk>
    <bk>
      <rc t="2" v="25125"/>
    </bk>
    <bk>
      <rc t="2" v="25126"/>
    </bk>
    <bk>
      <rc t="2" v="25127"/>
    </bk>
    <bk>
      <rc t="2" v="25128"/>
    </bk>
    <bk>
      <rc t="2" v="25129"/>
    </bk>
    <bk>
      <rc t="2" v="25130"/>
    </bk>
    <bk>
      <rc t="2" v="25131"/>
    </bk>
    <bk>
      <rc t="2" v="25132"/>
    </bk>
    <bk>
      <rc t="2" v="25133"/>
    </bk>
    <bk>
      <rc t="2" v="25134"/>
    </bk>
    <bk>
      <rc t="2" v="25135"/>
    </bk>
    <bk>
      <rc t="2" v="25136"/>
    </bk>
    <bk>
      <rc t="2" v="25137"/>
    </bk>
    <bk>
      <rc t="2" v="25138"/>
    </bk>
    <bk>
      <rc t="2" v="25139"/>
    </bk>
    <bk>
      <rc t="2" v="25140"/>
    </bk>
    <bk>
      <rc t="2" v="25141"/>
    </bk>
    <bk>
      <rc t="2" v="25142"/>
    </bk>
    <bk>
      <rc t="2" v="25143"/>
    </bk>
    <bk>
      <rc t="2" v="25144"/>
    </bk>
    <bk>
      <rc t="2" v="25145"/>
    </bk>
    <bk>
      <rc t="2" v="25146"/>
    </bk>
    <bk>
      <rc t="2" v="25147"/>
    </bk>
    <bk>
      <rc t="2" v="25148"/>
    </bk>
    <bk>
      <rc t="2" v="25149"/>
    </bk>
    <bk>
      <rc t="2" v="25150"/>
    </bk>
    <bk>
      <rc t="2" v="25151"/>
    </bk>
    <bk>
      <rc t="2" v="25152"/>
    </bk>
    <bk>
      <rc t="2" v="25153"/>
    </bk>
    <bk>
      <rc t="2" v="25154"/>
    </bk>
    <bk>
      <rc t="2" v="25155"/>
    </bk>
    <bk>
      <rc t="2" v="25156"/>
    </bk>
    <bk>
      <rc t="2" v="25157"/>
    </bk>
    <bk>
      <rc t="2" v="25158"/>
    </bk>
    <bk>
      <rc t="2" v="25159"/>
    </bk>
    <bk>
      <rc t="2" v="25160"/>
    </bk>
    <bk>
      <rc t="2" v="25161"/>
    </bk>
    <bk>
      <rc t="2" v="25162"/>
    </bk>
    <bk>
      <rc t="2" v="25163"/>
    </bk>
    <bk>
      <rc t="2" v="25164"/>
    </bk>
    <bk>
      <rc t="2" v="25165"/>
    </bk>
    <bk>
      <rc t="2" v="25166"/>
    </bk>
    <bk>
      <rc t="2" v="25167"/>
    </bk>
    <bk>
      <rc t="2" v="25168"/>
    </bk>
    <bk>
      <rc t="2" v="25169"/>
    </bk>
    <bk>
      <rc t="2" v="25170"/>
    </bk>
    <bk>
      <rc t="2" v="25171"/>
    </bk>
    <bk>
      <rc t="2" v="25172"/>
    </bk>
    <bk>
      <rc t="2" v="25173"/>
    </bk>
    <bk>
      <rc t="2" v="25174"/>
    </bk>
    <bk>
      <rc t="2" v="25175"/>
    </bk>
    <bk>
      <rc t="2" v="25176"/>
    </bk>
    <bk>
      <rc t="2" v="25177"/>
    </bk>
    <bk>
      <rc t="2" v="25178"/>
    </bk>
    <bk>
      <rc t="2" v="25179"/>
    </bk>
    <bk>
      <rc t="2" v="25180"/>
    </bk>
    <bk>
      <rc t="2" v="25181"/>
    </bk>
    <bk>
      <rc t="2" v="25182"/>
    </bk>
    <bk>
      <rc t="2" v="25183"/>
    </bk>
    <bk>
      <rc t="2" v="25184"/>
    </bk>
    <bk>
      <rc t="2" v="25185"/>
    </bk>
    <bk>
      <rc t="2" v="25186"/>
    </bk>
    <bk>
      <rc t="2" v="25187"/>
    </bk>
    <bk>
      <rc t="2" v="25188"/>
    </bk>
    <bk>
      <rc t="2" v="25189"/>
    </bk>
    <bk>
      <rc t="2" v="25190"/>
    </bk>
    <bk>
      <rc t="2" v="25191"/>
    </bk>
    <bk>
      <rc t="2" v="25192"/>
    </bk>
    <bk>
      <rc t="2" v="25193"/>
    </bk>
    <bk>
      <rc t="2" v="25194"/>
    </bk>
    <bk>
      <rc t="2" v="25195"/>
    </bk>
    <bk>
      <rc t="2" v="25196"/>
    </bk>
    <bk>
      <rc t="2" v="25197"/>
    </bk>
    <bk>
      <rc t="2" v="25198"/>
    </bk>
    <bk>
      <rc t="2" v="25199"/>
    </bk>
    <bk>
      <rc t="2" v="25200"/>
    </bk>
    <bk>
      <rc t="2" v="25201"/>
    </bk>
    <bk>
      <rc t="2" v="25202"/>
    </bk>
    <bk>
      <rc t="2" v="25203"/>
    </bk>
    <bk>
      <rc t="2" v="25204"/>
    </bk>
    <bk>
      <rc t="2" v="25205"/>
    </bk>
    <bk>
      <rc t="2" v="25206"/>
    </bk>
    <bk>
      <rc t="2" v="25207"/>
    </bk>
    <bk>
      <rc t="2" v="25208"/>
    </bk>
    <bk>
      <rc t="2" v="25209"/>
    </bk>
    <bk>
      <rc t="2" v="25210"/>
    </bk>
    <bk>
      <rc t="2" v="25211"/>
    </bk>
    <bk>
      <rc t="2" v="25212"/>
    </bk>
    <bk>
      <rc t="2" v="25213"/>
    </bk>
    <bk>
      <rc t="2" v="25214"/>
    </bk>
    <bk>
      <rc t="2" v="25215"/>
    </bk>
    <bk>
      <rc t="2" v="25216"/>
    </bk>
    <bk>
      <rc t="2" v="25217"/>
    </bk>
    <bk>
      <rc t="2" v="25218"/>
    </bk>
    <bk>
      <rc t="2" v="25219"/>
    </bk>
    <bk>
      <rc t="2" v="25220"/>
    </bk>
    <bk>
      <rc t="2" v="25221"/>
    </bk>
    <bk>
      <rc t="2" v="25222"/>
    </bk>
    <bk>
      <rc t="2" v="25223"/>
    </bk>
    <bk>
      <rc t="2" v="25224"/>
    </bk>
    <bk>
      <rc t="2" v="25225"/>
    </bk>
    <bk>
      <rc t="2" v="25226"/>
    </bk>
    <bk>
      <rc t="2" v="25227"/>
    </bk>
    <bk>
      <rc t="2" v="25228"/>
    </bk>
    <bk>
      <rc t="2" v="25229"/>
    </bk>
    <bk>
      <rc t="2" v="25230"/>
    </bk>
    <bk>
      <rc t="2" v="25231"/>
    </bk>
    <bk>
      <rc t="2" v="25232"/>
    </bk>
    <bk>
      <rc t="2" v="25233"/>
    </bk>
    <bk>
      <rc t="2" v="25234"/>
    </bk>
    <bk>
      <rc t="2" v="25235"/>
    </bk>
    <bk>
      <rc t="2" v="25236"/>
    </bk>
    <bk>
      <rc t="2" v="25237"/>
    </bk>
    <bk>
      <rc t="2" v="25238"/>
    </bk>
    <bk>
      <rc t="2" v="25239"/>
    </bk>
    <bk>
      <rc t="2" v="25240"/>
    </bk>
    <bk>
      <rc t="2" v="25241"/>
    </bk>
    <bk>
      <rc t="2" v="25242"/>
    </bk>
    <bk>
      <rc t="2" v="25243"/>
    </bk>
    <bk>
      <rc t="2" v="25244"/>
    </bk>
    <bk>
      <rc t="2" v="25245"/>
    </bk>
    <bk>
      <rc t="2" v="25246"/>
    </bk>
    <bk>
      <rc t="2" v="25247"/>
    </bk>
    <bk>
      <rc t="2" v="25248"/>
    </bk>
    <bk>
      <rc t="2" v="25249"/>
    </bk>
    <bk>
      <rc t="2" v="25250"/>
    </bk>
    <bk>
      <rc t="2" v="25251"/>
    </bk>
    <bk>
      <rc t="2" v="25252"/>
    </bk>
    <bk>
      <rc t="2" v="25253"/>
    </bk>
    <bk>
      <rc t="2" v="25254"/>
    </bk>
    <bk>
      <rc t="2" v="25255"/>
    </bk>
    <bk>
      <rc t="2" v="25256"/>
    </bk>
    <bk>
      <rc t="2" v="25257"/>
    </bk>
    <bk>
      <rc t="2" v="25258"/>
    </bk>
    <bk>
      <rc t="2" v="25259"/>
    </bk>
    <bk>
      <rc t="2" v="25260"/>
    </bk>
    <bk>
      <rc t="2" v="25261"/>
    </bk>
    <bk>
      <rc t="2" v="25262"/>
    </bk>
    <bk>
      <rc t="2" v="25263"/>
    </bk>
    <bk>
      <rc t="2" v="25264"/>
    </bk>
    <bk>
      <rc t="2" v="25265"/>
    </bk>
    <bk>
      <rc t="2" v="25266"/>
    </bk>
    <bk>
      <rc t="2" v="25267"/>
    </bk>
    <bk>
      <rc t="2" v="25268"/>
    </bk>
    <bk>
      <rc t="2" v="25269"/>
    </bk>
    <bk>
      <rc t="2" v="25270"/>
    </bk>
    <bk>
      <rc t="2" v="25271"/>
    </bk>
    <bk>
      <rc t="2" v="25272"/>
    </bk>
    <bk>
      <rc t="2" v="25273"/>
    </bk>
    <bk>
      <rc t="2" v="25274"/>
    </bk>
    <bk>
      <rc t="2" v="25275"/>
    </bk>
    <bk>
      <rc t="2" v="25276"/>
    </bk>
    <bk>
      <rc t="2" v="25277"/>
    </bk>
    <bk>
      <rc t="2" v="25278"/>
    </bk>
    <bk>
      <rc t="2" v="25279"/>
    </bk>
    <bk>
      <rc t="2" v="25280"/>
    </bk>
    <bk>
      <rc t="2" v="25281"/>
    </bk>
    <bk>
      <rc t="2" v="25282"/>
    </bk>
    <bk>
      <rc t="2" v="25283"/>
    </bk>
    <bk>
      <rc t="2" v="25284"/>
    </bk>
    <bk>
      <rc t="2" v="25285"/>
    </bk>
    <bk>
      <rc t="2" v="25286"/>
    </bk>
    <bk>
      <rc t="2" v="25287"/>
    </bk>
    <bk>
      <rc t="2" v="25288"/>
    </bk>
    <bk>
      <rc t="2" v="25289"/>
    </bk>
    <bk>
      <rc t="2" v="25290"/>
    </bk>
    <bk>
      <rc t="2" v="25291"/>
    </bk>
    <bk>
      <rc t="2" v="25292"/>
    </bk>
    <bk>
      <rc t="2" v="25293"/>
    </bk>
    <bk>
      <rc t="2" v="25294"/>
    </bk>
    <bk>
      <rc t="2" v="25295"/>
    </bk>
    <bk>
      <rc t="2" v="25296"/>
    </bk>
    <bk>
      <rc t="2" v="25297"/>
    </bk>
    <bk>
      <rc t="2" v="25298"/>
    </bk>
    <bk>
      <rc t="2" v="25299"/>
    </bk>
    <bk>
      <rc t="2" v="25300"/>
    </bk>
    <bk>
      <rc t="2" v="25301"/>
    </bk>
    <bk>
      <rc t="2" v="25302"/>
    </bk>
    <bk>
      <rc t="2" v="25303"/>
    </bk>
    <bk>
      <rc t="2" v="25304"/>
    </bk>
    <bk>
      <rc t="2" v="25305"/>
    </bk>
    <bk>
      <rc t="2" v="25306"/>
    </bk>
    <bk>
      <rc t="2" v="25307"/>
    </bk>
    <bk>
      <rc t="2" v="25308"/>
    </bk>
    <bk>
      <rc t="2" v="25309"/>
    </bk>
    <bk>
      <rc t="2" v="25310"/>
    </bk>
    <bk>
      <rc t="2" v="25311"/>
    </bk>
    <bk>
      <rc t="2" v="25312"/>
    </bk>
    <bk>
      <rc t="2" v="25313"/>
    </bk>
    <bk>
      <rc t="2" v="25314"/>
    </bk>
    <bk>
      <rc t="2" v="25315"/>
    </bk>
    <bk>
      <rc t="2" v="25316"/>
    </bk>
    <bk>
      <rc t="2" v="25317"/>
    </bk>
    <bk>
      <rc t="2" v="25318"/>
    </bk>
    <bk>
      <rc t="2" v="25319"/>
    </bk>
    <bk>
      <rc t="2" v="25320"/>
    </bk>
    <bk>
      <rc t="2" v="25321"/>
    </bk>
    <bk>
      <rc t="2" v="25322"/>
    </bk>
    <bk>
      <rc t="2" v="25323"/>
    </bk>
    <bk>
      <rc t="2" v="25324"/>
    </bk>
    <bk>
      <rc t="2" v="25325"/>
    </bk>
    <bk>
      <rc t="2" v="25326"/>
    </bk>
    <bk>
      <rc t="2" v="25327"/>
    </bk>
    <bk>
      <rc t="2" v="25328"/>
    </bk>
    <bk>
      <rc t="2" v="25329"/>
    </bk>
    <bk>
      <rc t="2" v="25330"/>
    </bk>
    <bk>
      <rc t="2" v="25331"/>
    </bk>
    <bk>
      <rc t="2" v="25332"/>
    </bk>
    <bk>
      <rc t="2" v="25333"/>
    </bk>
    <bk>
      <rc t="2" v="25334"/>
    </bk>
    <bk>
      <rc t="2" v="25335"/>
    </bk>
    <bk>
      <rc t="2" v="25336"/>
    </bk>
    <bk>
      <rc t="2" v="25337"/>
    </bk>
    <bk>
      <rc t="2" v="25338"/>
    </bk>
    <bk>
      <rc t="2" v="25339"/>
    </bk>
    <bk>
      <rc t="2" v="25340"/>
    </bk>
    <bk>
      <rc t="2" v="25341"/>
    </bk>
    <bk>
      <rc t="2" v="25342"/>
    </bk>
    <bk>
      <rc t="2" v="25343"/>
    </bk>
    <bk>
      <rc t="2" v="25344"/>
    </bk>
    <bk>
      <rc t="2" v="25345"/>
    </bk>
    <bk>
      <rc t="2" v="25346"/>
    </bk>
    <bk>
      <rc t="2" v="25347"/>
    </bk>
    <bk>
      <rc t="2" v="25348"/>
    </bk>
    <bk>
      <rc t="2" v="25349"/>
    </bk>
    <bk>
      <rc t="2" v="25350"/>
    </bk>
    <bk>
      <rc t="2" v="25351"/>
    </bk>
    <bk>
      <rc t="2" v="25352"/>
    </bk>
    <bk>
      <rc t="2" v="25353"/>
    </bk>
    <bk>
      <rc t="2" v="25354"/>
    </bk>
    <bk>
      <rc t="2" v="25355"/>
    </bk>
    <bk>
      <rc t="2" v="25356"/>
    </bk>
    <bk>
      <rc t="2" v="25357"/>
    </bk>
    <bk>
      <rc t="2" v="25358"/>
    </bk>
    <bk>
      <rc t="2" v="25359"/>
    </bk>
    <bk>
      <rc t="2" v="25360"/>
    </bk>
    <bk>
      <rc t="2" v="25361"/>
    </bk>
    <bk>
      <rc t="2" v="25362"/>
    </bk>
    <bk>
      <rc t="2" v="25363"/>
    </bk>
    <bk>
      <rc t="2" v="25364"/>
    </bk>
    <bk>
      <rc t="2" v="25365"/>
    </bk>
    <bk>
      <rc t="2" v="25366"/>
    </bk>
    <bk>
      <rc t="2" v="25367"/>
    </bk>
    <bk>
      <rc t="2" v="25368"/>
    </bk>
    <bk>
      <rc t="2" v="25369"/>
    </bk>
    <bk>
      <rc t="2" v="25370"/>
    </bk>
    <bk>
      <rc t="2" v="25371"/>
    </bk>
    <bk>
      <rc t="2" v="25372"/>
    </bk>
    <bk>
      <rc t="2" v="25373"/>
    </bk>
    <bk>
      <rc t="2" v="25374"/>
    </bk>
    <bk>
      <rc t="2" v="25375"/>
    </bk>
    <bk>
      <rc t="2" v="25376"/>
    </bk>
    <bk>
      <rc t="2" v="25377"/>
    </bk>
    <bk>
      <rc t="2" v="25378"/>
    </bk>
    <bk>
      <rc t="2" v="25379"/>
    </bk>
    <bk>
      <rc t="2" v="25380"/>
    </bk>
    <bk>
      <rc t="2" v="25381"/>
    </bk>
    <bk>
      <rc t="2" v="25382"/>
    </bk>
    <bk>
      <rc t="2" v="25383"/>
    </bk>
    <bk>
      <rc t="2" v="25384"/>
    </bk>
    <bk>
      <rc t="2" v="25385"/>
    </bk>
    <bk>
      <rc t="2" v="25386"/>
    </bk>
    <bk>
      <rc t="2" v="25387"/>
    </bk>
    <bk>
      <rc t="2" v="25388"/>
    </bk>
    <bk>
      <rc t="2" v="25389"/>
    </bk>
    <bk>
      <rc t="2" v="25390"/>
    </bk>
    <bk>
      <rc t="2" v="25391"/>
    </bk>
    <bk>
      <rc t="2" v="25392"/>
    </bk>
    <bk>
      <rc t="2" v="25393"/>
    </bk>
    <bk>
      <rc t="2" v="25394"/>
    </bk>
    <bk>
      <rc t="2" v="25395"/>
    </bk>
    <bk>
      <rc t="2" v="25396"/>
    </bk>
    <bk>
      <rc t="2" v="25397"/>
    </bk>
    <bk>
      <rc t="2" v="25398"/>
    </bk>
    <bk>
      <rc t="2" v="25399"/>
    </bk>
    <bk>
      <rc t="2" v="25400"/>
    </bk>
    <bk>
      <rc t="2" v="25401"/>
    </bk>
    <bk>
      <rc t="2" v="25402"/>
    </bk>
    <bk>
      <rc t="2" v="25403"/>
    </bk>
    <bk>
      <rc t="2" v="25404"/>
    </bk>
    <bk>
      <rc t="2" v="25405"/>
    </bk>
    <bk>
      <rc t="2" v="25406"/>
    </bk>
    <bk>
      <rc t="2" v="25407"/>
    </bk>
    <bk>
      <rc t="2" v="25408"/>
    </bk>
    <bk>
      <rc t="2" v="25409"/>
    </bk>
    <bk>
      <rc t="2" v="25410"/>
    </bk>
    <bk>
      <rc t="2" v="25411"/>
    </bk>
    <bk>
      <rc t="2" v="25412"/>
    </bk>
    <bk>
      <rc t="2" v="25413"/>
    </bk>
    <bk>
      <rc t="2" v="25414"/>
    </bk>
    <bk>
      <rc t="2" v="25415"/>
    </bk>
    <bk>
      <rc t="2" v="25416"/>
    </bk>
    <bk>
      <rc t="2" v="25417"/>
    </bk>
    <bk>
      <rc t="2" v="25418"/>
    </bk>
    <bk>
      <rc t="2" v="25419"/>
    </bk>
    <bk>
      <rc t="2" v="25420"/>
    </bk>
    <bk>
      <rc t="2" v="25421"/>
    </bk>
    <bk>
      <rc t="2" v="25422"/>
    </bk>
    <bk>
      <rc t="2" v="25423"/>
    </bk>
    <bk>
      <rc t="2" v="25424"/>
    </bk>
    <bk>
      <rc t="2" v="25425"/>
    </bk>
    <bk>
      <rc t="2" v="25426"/>
    </bk>
    <bk>
      <rc t="2" v="25427"/>
    </bk>
    <bk>
      <rc t="2" v="25428"/>
    </bk>
    <bk>
      <rc t="2" v="25429"/>
    </bk>
    <bk>
      <rc t="2" v="25430"/>
    </bk>
    <bk>
      <rc t="2" v="25431"/>
    </bk>
    <bk>
      <rc t="2" v="25432"/>
    </bk>
    <bk>
      <rc t="2" v="25433"/>
    </bk>
    <bk>
      <rc t="2" v="25434"/>
    </bk>
    <bk>
      <rc t="2" v="25435"/>
    </bk>
    <bk>
      <rc t="2" v="25436"/>
    </bk>
    <bk>
      <rc t="2" v="25437"/>
    </bk>
    <bk>
      <rc t="2" v="25438"/>
    </bk>
    <bk>
      <rc t="2" v="25439"/>
    </bk>
    <bk>
      <rc t="2" v="25440"/>
    </bk>
    <bk>
      <rc t="2" v="25441"/>
    </bk>
    <bk>
      <rc t="2" v="25442"/>
    </bk>
    <bk>
      <rc t="2" v="25443"/>
    </bk>
    <bk>
      <rc t="2" v="25444"/>
    </bk>
    <bk>
      <rc t="2" v="25445"/>
    </bk>
    <bk>
      <rc t="2" v="25446"/>
    </bk>
    <bk>
      <rc t="2" v="25447"/>
    </bk>
    <bk>
      <rc t="2" v="25448"/>
    </bk>
    <bk>
      <rc t="2" v="25449"/>
    </bk>
    <bk>
      <rc t="2" v="25450"/>
    </bk>
    <bk>
      <rc t="2" v="25451"/>
    </bk>
    <bk>
      <rc t="2" v="25452"/>
    </bk>
    <bk>
      <rc t="2" v="25453"/>
    </bk>
    <bk>
      <rc t="2" v="25454"/>
    </bk>
    <bk>
      <rc t="2" v="25455"/>
    </bk>
    <bk>
      <rc t="2" v="25456"/>
    </bk>
    <bk>
      <rc t="2" v="25457"/>
    </bk>
    <bk>
      <rc t="2" v="25458"/>
    </bk>
    <bk>
      <rc t="2" v="25459"/>
    </bk>
    <bk>
      <rc t="2" v="25460"/>
    </bk>
    <bk>
      <rc t="2" v="25461"/>
    </bk>
    <bk>
      <rc t="2" v="25462"/>
    </bk>
    <bk>
      <rc t="2" v="25463"/>
    </bk>
    <bk>
      <rc t="2" v="25464"/>
    </bk>
    <bk>
      <rc t="2" v="25465"/>
    </bk>
    <bk>
      <rc t="2" v="25466"/>
    </bk>
    <bk>
      <rc t="2" v="25467"/>
    </bk>
    <bk>
      <rc t="2" v="25468"/>
    </bk>
    <bk>
      <rc t="2" v="25469"/>
    </bk>
    <bk>
      <rc t="2" v="25470"/>
    </bk>
    <bk>
      <rc t="2" v="25471"/>
    </bk>
    <bk>
      <rc t="2" v="25472"/>
    </bk>
    <bk>
      <rc t="2" v="25473"/>
    </bk>
    <bk>
      <rc t="2" v="25474"/>
    </bk>
    <bk>
      <rc t="2" v="25475"/>
    </bk>
    <bk>
      <rc t="2" v="25476"/>
    </bk>
    <bk>
      <rc t="2" v="25477"/>
    </bk>
    <bk>
      <rc t="2" v="25478"/>
    </bk>
    <bk>
      <rc t="2" v="25479"/>
    </bk>
    <bk>
      <rc t="2" v="25480"/>
    </bk>
    <bk>
      <rc t="2" v="25481"/>
    </bk>
    <bk>
      <rc t="2" v="25482"/>
    </bk>
    <bk>
      <rc t="2" v="25483"/>
    </bk>
    <bk>
      <rc t="2" v="25484"/>
    </bk>
    <bk>
      <rc t="2" v="25485"/>
    </bk>
    <bk>
      <rc t="2" v="25486"/>
    </bk>
    <bk>
      <rc t="2" v="25487"/>
    </bk>
    <bk>
      <rc t="2" v="25488"/>
    </bk>
    <bk>
      <rc t="2" v="25489"/>
    </bk>
    <bk>
      <rc t="2" v="25490"/>
    </bk>
    <bk>
      <rc t="2" v="25491"/>
    </bk>
    <bk>
      <rc t="2" v="25492"/>
    </bk>
    <bk>
      <rc t="2" v="25493"/>
    </bk>
    <bk>
      <rc t="2" v="25494"/>
    </bk>
    <bk>
      <rc t="2" v="25495"/>
    </bk>
    <bk>
      <rc t="2" v="25496"/>
    </bk>
    <bk>
      <rc t="2" v="25497"/>
    </bk>
    <bk>
      <rc t="2" v="25498"/>
    </bk>
    <bk>
      <rc t="2" v="25499"/>
    </bk>
    <bk>
      <rc t="2" v="25500"/>
    </bk>
    <bk>
      <rc t="2" v="25501"/>
    </bk>
    <bk>
      <rc t="2" v="25502"/>
    </bk>
    <bk>
      <rc t="2" v="25503"/>
    </bk>
    <bk>
      <rc t="2" v="25504"/>
    </bk>
    <bk>
      <rc t="2" v="25505"/>
    </bk>
    <bk>
      <rc t="2" v="25506"/>
    </bk>
    <bk>
      <rc t="2" v="25507"/>
    </bk>
    <bk>
      <rc t="2" v="25508"/>
    </bk>
    <bk>
      <rc t="2" v="25509"/>
    </bk>
    <bk>
      <rc t="2" v="25510"/>
    </bk>
    <bk>
      <rc t="2" v="25511"/>
    </bk>
    <bk>
      <rc t="2" v="25512"/>
    </bk>
    <bk>
      <rc t="2" v="25513"/>
    </bk>
    <bk>
      <rc t="2" v="25514"/>
    </bk>
    <bk>
      <rc t="2" v="25515"/>
    </bk>
    <bk>
      <rc t="2" v="25516"/>
    </bk>
    <bk>
      <rc t="2" v="25517"/>
    </bk>
    <bk>
      <rc t="2" v="25518"/>
    </bk>
    <bk>
      <rc t="2" v="25519"/>
    </bk>
    <bk>
      <rc t="2" v="25520"/>
    </bk>
    <bk>
      <rc t="2" v="25521"/>
    </bk>
    <bk>
      <rc t="2" v="25522"/>
    </bk>
    <bk>
      <rc t="2" v="25523"/>
    </bk>
    <bk>
      <rc t="2" v="25524"/>
    </bk>
    <bk>
      <rc t="2" v="25525"/>
    </bk>
    <bk>
      <rc t="2" v="25526"/>
    </bk>
    <bk>
      <rc t="2" v="25527"/>
    </bk>
    <bk>
      <rc t="2" v="25528"/>
    </bk>
    <bk>
      <rc t="2" v="25529"/>
    </bk>
    <bk>
      <rc t="2" v="25530"/>
    </bk>
    <bk>
      <rc t="2" v="25531"/>
    </bk>
    <bk>
      <rc t="2" v="25532"/>
    </bk>
    <bk>
      <rc t="2" v="25533"/>
    </bk>
    <bk>
      <rc t="2" v="25534"/>
    </bk>
    <bk>
      <rc t="2" v="25535"/>
    </bk>
    <bk>
      <rc t="2" v="25536"/>
    </bk>
    <bk>
      <rc t="2" v="25537"/>
    </bk>
    <bk>
      <rc t="2" v="25538"/>
    </bk>
    <bk>
      <rc t="2" v="25539"/>
    </bk>
    <bk>
      <rc t="2" v="25540"/>
    </bk>
    <bk>
      <rc t="2" v="25541"/>
    </bk>
    <bk>
      <rc t="2" v="25542"/>
    </bk>
    <bk>
      <rc t="2" v="25543"/>
    </bk>
    <bk>
      <rc t="2" v="25544"/>
    </bk>
    <bk>
      <rc t="2" v="25545"/>
    </bk>
    <bk>
      <rc t="2" v="25546"/>
    </bk>
    <bk>
      <rc t="2" v="25547"/>
    </bk>
    <bk>
      <rc t="2" v="25548"/>
    </bk>
    <bk>
      <rc t="2" v="25549"/>
    </bk>
    <bk>
      <rc t="2" v="25550"/>
    </bk>
    <bk>
      <rc t="2" v="25551"/>
    </bk>
    <bk>
      <rc t="2" v="25552"/>
    </bk>
    <bk>
      <rc t="2" v="25553"/>
    </bk>
    <bk>
      <rc t="2" v="25554"/>
    </bk>
    <bk>
      <rc t="2" v="25555"/>
    </bk>
    <bk>
      <rc t="2" v="25556"/>
    </bk>
    <bk>
      <rc t="2" v="25557"/>
    </bk>
    <bk>
      <rc t="2" v="25558"/>
    </bk>
    <bk>
      <rc t="2" v="25559"/>
    </bk>
    <bk>
      <rc t="2" v="25560"/>
    </bk>
    <bk>
      <rc t="2" v="25561"/>
    </bk>
    <bk>
      <rc t="2" v="25562"/>
    </bk>
    <bk>
      <rc t="2" v="25563"/>
    </bk>
    <bk>
      <rc t="2" v="25564"/>
    </bk>
    <bk>
      <rc t="2" v="25565"/>
    </bk>
    <bk>
      <rc t="2" v="25566"/>
    </bk>
    <bk>
      <rc t="2" v="25567"/>
    </bk>
    <bk>
      <rc t="2" v="25568"/>
    </bk>
    <bk>
      <rc t="2" v="25569"/>
    </bk>
    <bk>
      <rc t="2" v="25570"/>
    </bk>
    <bk>
      <rc t="2" v="25571"/>
    </bk>
    <bk>
      <rc t="2" v="25572"/>
    </bk>
    <bk>
      <rc t="2" v="25573"/>
    </bk>
    <bk>
      <rc t="2" v="25574"/>
    </bk>
    <bk>
      <rc t="2" v="25575"/>
    </bk>
    <bk>
      <rc t="2" v="25576"/>
    </bk>
    <bk>
      <rc t="2" v="25577"/>
    </bk>
    <bk>
      <rc t="2" v="25578"/>
    </bk>
    <bk>
      <rc t="2" v="25579"/>
    </bk>
    <bk>
      <rc t="2" v="25580"/>
    </bk>
    <bk>
      <rc t="2" v="25581"/>
    </bk>
    <bk>
      <rc t="2" v="25582"/>
    </bk>
    <bk>
      <rc t="2" v="25583"/>
    </bk>
    <bk>
      <rc t="2" v="25584"/>
    </bk>
    <bk>
      <rc t="2" v="25585"/>
    </bk>
    <bk>
      <rc t="2" v="25586"/>
    </bk>
    <bk>
      <rc t="2" v="25587"/>
    </bk>
    <bk>
      <rc t="2" v="25588"/>
    </bk>
    <bk>
      <rc t="2" v="25589"/>
    </bk>
    <bk>
      <rc t="2" v="25590"/>
    </bk>
    <bk>
      <rc t="2" v="25591"/>
    </bk>
    <bk>
      <rc t="2" v="25592"/>
    </bk>
    <bk>
      <rc t="2" v="25593"/>
    </bk>
    <bk>
      <rc t="2" v="25594"/>
    </bk>
    <bk>
      <rc t="2" v="25595"/>
    </bk>
    <bk>
      <rc t="2" v="25596"/>
    </bk>
    <bk>
      <rc t="2" v="25597"/>
    </bk>
    <bk>
      <rc t="2" v="25598"/>
    </bk>
    <bk>
      <rc t="2" v="25599"/>
    </bk>
    <bk>
      <rc t="2" v="25600"/>
    </bk>
    <bk>
      <rc t="2" v="25601"/>
    </bk>
    <bk>
      <rc t="2" v="25602"/>
    </bk>
    <bk>
      <rc t="2" v="25603"/>
    </bk>
    <bk>
      <rc t="2" v="25604"/>
    </bk>
    <bk>
      <rc t="2" v="25605"/>
    </bk>
    <bk>
      <rc t="2" v="25606"/>
    </bk>
    <bk>
      <rc t="2" v="25607"/>
    </bk>
    <bk>
      <rc t="2" v="25608"/>
    </bk>
    <bk>
      <rc t="2" v="25609"/>
    </bk>
    <bk>
      <rc t="2" v="25610"/>
    </bk>
    <bk>
      <rc t="2" v="25611"/>
    </bk>
    <bk>
      <rc t="2" v="25612"/>
    </bk>
    <bk>
      <rc t="2" v="25613"/>
    </bk>
    <bk>
      <rc t="2" v="25614"/>
    </bk>
    <bk>
      <rc t="2" v="25615"/>
    </bk>
    <bk>
      <rc t="2" v="25616"/>
    </bk>
    <bk>
      <rc t="2" v="25617"/>
    </bk>
    <bk>
      <rc t="2" v="25618"/>
    </bk>
    <bk>
      <rc t="2" v="25619"/>
    </bk>
    <bk>
      <rc t="2" v="25620"/>
    </bk>
    <bk>
      <rc t="2" v="25621"/>
    </bk>
    <bk>
      <rc t="2" v="25622"/>
    </bk>
    <bk>
      <rc t="2" v="25623"/>
    </bk>
    <bk>
      <rc t="2" v="25624"/>
    </bk>
    <bk>
      <rc t="2" v="25625"/>
    </bk>
    <bk>
      <rc t="2" v="25626"/>
    </bk>
    <bk>
      <rc t="2" v="25627"/>
    </bk>
    <bk>
      <rc t="2" v="25628"/>
    </bk>
    <bk>
      <rc t="2" v="25629"/>
    </bk>
    <bk>
      <rc t="2" v="25630"/>
    </bk>
    <bk>
      <rc t="2" v="25631"/>
    </bk>
    <bk>
      <rc t="2" v="25632"/>
    </bk>
    <bk>
      <rc t="2" v="25633"/>
    </bk>
    <bk>
      <rc t="2" v="25634"/>
    </bk>
    <bk>
      <rc t="2" v="25635"/>
    </bk>
    <bk>
      <rc t="2" v="25636"/>
    </bk>
    <bk>
      <rc t="2" v="25637"/>
    </bk>
    <bk>
      <rc t="2" v="25638"/>
    </bk>
    <bk>
      <rc t="2" v="25639"/>
    </bk>
    <bk>
      <rc t="2" v="25640"/>
    </bk>
    <bk>
      <rc t="2" v="25641"/>
    </bk>
    <bk>
      <rc t="2" v="25642"/>
    </bk>
    <bk>
      <rc t="2" v="25643"/>
    </bk>
    <bk>
      <rc t="2" v="25644"/>
    </bk>
    <bk>
      <rc t="2" v="25645"/>
    </bk>
    <bk>
      <rc t="2" v="25646"/>
    </bk>
    <bk>
      <rc t="2" v="25647"/>
    </bk>
    <bk>
      <rc t="2" v="25648"/>
    </bk>
    <bk>
      <rc t="2" v="25649"/>
    </bk>
    <bk>
      <rc t="2" v="25650"/>
    </bk>
    <bk>
      <rc t="2" v="25651"/>
    </bk>
    <bk>
      <rc t="2" v="25652"/>
    </bk>
    <bk>
      <rc t="2" v="25653"/>
    </bk>
    <bk>
      <rc t="2" v="25654"/>
    </bk>
    <bk>
      <rc t="2" v="25655"/>
    </bk>
    <bk>
      <rc t="2" v="25656"/>
    </bk>
    <bk>
      <rc t="2" v="25657"/>
    </bk>
    <bk>
      <rc t="2" v="25658"/>
    </bk>
    <bk>
      <rc t="2" v="25659"/>
    </bk>
    <bk>
      <rc t="2" v="25660"/>
    </bk>
    <bk>
      <rc t="2" v="25661"/>
    </bk>
    <bk>
      <rc t="2" v="25662"/>
    </bk>
    <bk>
      <rc t="2" v="25663"/>
    </bk>
    <bk>
      <rc t="2" v="25664"/>
    </bk>
    <bk>
      <rc t="2" v="25665"/>
    </bk>
    <bk>
      <rc t="2" v="25666"/>
    </bk>
    <bk>
      <rc t="2" v="25667"/>
    </bk>
    <bk>
      <rc t="2" v="25668"/>
    </bk>
    <bk>
      <rc t="2" v="25669"/>
    </bk>
    <bk>
      <rc t="2" v="25670"/>
    </bk>
    <bk>
      <rc t="2" v="25671"/>
    </bk>
    <bk>
      <rc t="2" v="25672"/>
    </bk>
    <bk>
      <rc t="2" v="25673"/>
    </bk>
    <bk>
      <rc t="2" v="25674"/>
    </bk>
    <bk>
      <rc t="2" v="25675"/>
    </bk>
    <bk>
      <rc t="2" v="25676"/>
    </bk>
    <bk>
      <rc t="2" v="25677"/>
    </bk>
    <bk>
      <rc t="2" v="25678"/>
    </bk>
    <bk>
      <rc t="2" v="25679"/>
    </bk>
    <bk>
      <rc t="2" v="25680"/>
    </bk>
    <bk>
      <rc t="2" v="25681"/>
    </bk>
    <bk>
      <rc t="2" v="25682"/>
    </bk>
    <bk>
      <rc t="2" v="25683"/>
    </bk>
    <bk>
      <rc t="2" v="25684"/>
    </bk>
    <bk>
      <rc t="2" v="25685"/>
    </bk>
    <bk>
      <rc t="2" v="25686"/>
    </bk>
    <bk>
      <rc t="2" v="25687"/>
    </bk>
    <bk>
      <rc t="2" v="25688"/>
    </bk>
    <bk>
      <rc t="2" v="25689"/>
    </bk>
    <bk>
      <rc t="2" v="25690"/>
    </bk>
    <bk>
      <rc t="2" v="25691"/>
    </bk>
    <bk>
      <rc t="2" v="25692"/>
    </bk>
    <bk>
      <rc t="2" v="25693"/>
    </bk>
    <bk>
      <rc t="2" v="25694"/>
    </bk>
    <bk>
      <rc t="2" v="25695"/>
    </bk>
    <bk>
      <rc t="2" v="25696"/>
    </bk>
    <bk>
      <rc t="2" v="25697"/>
    </bk>
    <bk>
      <rc t="2" v="25698"/>
    </bk>
    <bk>
      <rc t="2" v="25699"/>
    </bk>
    <bk>
      <rc t="2" v="25700"/>
    </bk>
    <bk>
      <rc t="2" v="25701"/>
    </bk>
    <bk>
      <rc t="2" v="25702"/>
    </bk>
    <bk>
      <rc t="2" v="25703"/>
    </bk>
    <bk>
      <rc t="2" v="25704"/>
    </bk>
    <bk>
      <rc t="2" v="25705"/>
    </bk>
    <bk>
      <rc t="2" v="25706"/>
    </bk>
    <bk>
      <rc t="2" v="25707"/>
    </bk>
    <bk>
      <rc t="2" v="25708"/>
    </bk>
    <bk>
      <rc t="2" v="25709"/>
    </bk>
    <bk>
      <rc t="2" v="25710"/>
    </bk>
    <bk>
      <rc t="2" v="25711"/>
    </bk>
    <bk>
      <rc t="2" v="25712"/>
    </bk>
    <bk>
      <rc t="2" v="25713"/>
    </bk>
    <bk>
      <rc t="2" v="25714"/>
    </bk>
    <bk>
      <rc t="2" v="25715"/>
    </bk>
    <bk>
      <rc t="2" v="25716"/>
    </bk>
    <bk>
      <rc t="2" v="25717"/>
    </bk>
    <bk>
      <rc t="2" v="25718"/>
    </bk>
    <bk>
      <rc t="2" v="25719"/>
    </bk>
    <bk>
      <rc t="2" v="25720"/>
    </bk>
    <bk>
      <rc t="2" v="25721"/>
    </bk>
    <bk>
      <rc t="2" v="25722"/>
    </bk>
    <bk>
      <rc t="2" v="25723"/>
    </bk>
    <bk>
      <rc t="2" v="25724"/>
    </bk>
    <bk>
      <rc t="2" v="25725"/>
    </bk>
    <bk>
      <rc t="2" v="25726"/>
    </bk>
    <bk>
      <rc t="2" v="25727"/>
    </bk>
    <bk>
      <rc t="2" v="25728"/>
    </bk>
    <bk>
      <rc t="2" v="25729"/>
    </bk>
    <bk>
      <rc t="2" v="25730"/>
    </bk>
    <bk>
      <rc t="2" v="25731"/>
    </bk>
    <bk>
      <rc t="2" v="25732"/>
    </bk>
    <bk>
      <rc t="2" v="25733"/>
    </bk>
    <bk>
      <rc t="2" v="25734"/>
    </bk>
    <bk>
      <rc t="2" v="25735"/>
    </bk>
    <bk>
      <rc t="2" v="25736"/>
    </bk>
    <bk>
      <rc t="2" v="25737"/>
    </bk>
    <bk>
      <rc t="2" v="25738"/>
    </bk>
    <bk>
      <rc t="2" v="25739"/>
    </bk>
    <bk>
      <rc t="2" v="25740"/>
    </bk>
    <bk>
      <rc t="2" v="25741"/>
    </bk>
    <bk>
      <rc t="2" v="25742"/>
    </bk>
    <bk>
      <rc t="2" v="25743"/>
    </bk>
    <bk>
      <rc t="2" v="25744"/>
    </bk>
    <bk>
      <rc t="2" v="25745"/>
    </bk>
    <bk>
      <rc t="2" v="25746"/>
    </bk>
    <bk>
      <rc t="2" v="25747"/>
    </bk>
    <bk>
      <rc t="2" v="25748"/>
    </bk>
    <bk>
      <rc t="2" v="25749"/>
    </bk>
    <bk>
      <rc t="2" v="25750"/>
    </bk>
    <bk>
      <rc t="2" v="25751"/>
    </bk>
    <bk>
      <rc t="2" v="25752"/>
    </bk>
    <bk>
      <rc t="2" v="25753"/>
    </bk>
    <bk>
      <rc t="2" v="25754"/>
    </bk>
    <bk>
      <rc t="2" v="25755"/>
    </bk>
    <bk>
      <rc t="2" v="25756"/>
    </bk>
    <bk>
      <rc t="2" v="25757"/>
    </bk>
    <bk>
      <rc t="2" v="25758"/>
    </bk>
    <bk>
      <rc t="2" v="25759"/>
    </bk>
    <bk>
      <rc t="2" v="25760"/>
    </bk>
    <bk>
      <rc t="2" v="25761"/>
    </bk>
    <bk>
      <rc t="2" v="25762"/>
    </bk>
    <bk>
      <rc t="2" v="25763"/>
    </bk>
    <bk>
      <rc t="2" v="25764"/>
    </bk>
    <bk>
      <rc t="2" v="25765"/>
    </bk>
    <bk>
      <rc t="2" v="25766"/>
    </bk>
    <bk>
      <rc t="2" v="25767"/>
    </bk>
    <bk>
      <rc t="2" v="25768"/>
    </bk>
    <bk>
      <rc t="2" v="25769"/>
    </bk>
    <bk>
      <rc t="2" v="25770"/>
    </bk>
    <bk>
      <rc t="2" v="25771"/>
    </bk>
    <bk>
      <rc t="2" v="25772"/>
    </bk>
    <bk>
      <rc t="2" v="25773"/>
    </bk>
    <bk>
      <rc t="2" v="25774"/>
    </bk>
    <bk>
      <rc t="2" v="25775"/>
    </bk>
    <bk>
      <rc t="2" v="25776"/>
    </bk>
    <bk>
      <rc t="2" v="25777"/>
    </bk>
    <bk>
      <rc t="2" v="25778"/>
    </bk>
    <bk>
      <rc t="2" v="25779"/>
    </bk>
    <bk>
      <rc t="2" v="25780"/>
    </bk>
    <bk>
      <rc t="2" v="25781"/>
    </bk>
    <bk>
      <rc t="2" v="25782"/>
    </bk>
    <bk>
      <rc t="2" v="25783"/>
    </bk>
    <bk>
      <rc t="2" v="25784"/>
    </bk>
    <bk>
      <rc t="2" v="25785"/>
    </bk>
    <bk>
      <rc t="2" v="25786"/>
    </bk>
    <bk>
      <rc t="2" v="25787"/>
    </bk>
    <bk>
      <rc t="2" v="25788"/>
    </bk>
    <bk>
      <rc t="2" v="25789"/>
    </bk>
    <bk>
      <rc t="2" v="25790"/>
    </bk>
    <bk>
      <rc t="2" v="25791"/>
    </bk>
    <bk>
      <rc t="2" v="25792"/>
    </bk>
    <bk>
      <rc t="2" v="25793"/>
    </bk>
    <bk>
      <rc t="2" v="25794"/>
    </bk>
    <bk>
      <rc t="2" v="25795"/>
    </bk>
    <bk>
      <rc t="2" v="25796"/>
    </bk>
    <bk>
      <rc t="2" v="25797"/>
    </bk>
    <bk>
      <rc t="2" v="25798"/>
    </bk>
    <bk>
      <rc t="2" v="25799"/>
    </bk>
    <bk>
      <rc t="2" v="25800"/>
    </bk>
    <bk>
      <rc t="2" v="25801"/>
    </bk>
    <bk>
      <rc t="2" v="25802"/>
    </bk>
    <bk>
      <rc t="2" v="25803"/>
    </bk>
    <bk>
      <rc t="2" v="25804"/>
    </bk>
    <bk>
      <rc t="2" v="25805"/>
    </bk>
    <bk>
      <rc t="2" v="25806"/>
    </bk>
    <bk>
      <rc t="2" v="25807"/>
    </bk>
    <bk>
      <rc t="2" v="25808"/>
    </bk>
    <bk>
      <rc t="2" v="25809"/>
    </bk>
    <bk>
      <rc t="2" v="25810"/>
    </bk>
    <bk>
      <rc t="2" v="25811"/>
    </bk>
    <bk>
      <rc t="2" v="25812"/>
    </bk>
    <bk>
      <rc t="2" v="25813"/>
    </bk>
    <bk>
      <rc t="2" v="25814"/>
    </bk>
    <bk>
      <rc t="2" v="25815"/>
    </bk>
    <bk>
      <rc t="2" v="25816"/>
    </bk>
    <bk>
      <rc t="2" v="25817"/>
    </bk>
    <bk>
      <rc t="2" v="25818"/>
    </bk>
    <bk>
      <rc t="2" v="25819"/>
    </bk>
    <bk>
      <rc t="2" v="25820"/>
    </bk>
    <bk>
      <rc t="2" v="25821"/>
    </bk>
    <bk>
      <rc t="2" v="25822"/>
    </bk>
    <bk>
      <rc t="2" v="25823"/>
    </bk>
    <bk>
      <rc t="2" v="25824"/>
    </bk>
    <bk>
      <rc t="2" v="25825"/>
    </bk>
    <bk>
      <rc t="2" v="25826"/>
    </bk>
    <bk>
      <rc t="2" v="25827"/>
    </bk>
    <bk>
      <rc t="2" v="25828"/>
    </bk>
    <bk>
      <rc t="2" v="25829"/>
    </bk>
    <bk>
      <rc t="2" v="25830"/>
    </bk>
    <bk>
      <rc t="2" v="25831"/>
    </bk>
    <bk>
      <rc t="2" v="25832"/>
    </bk>
    <bk>
      <rc t="2" v="25833"/>
    </bk>
    <bk>
      <rc t="2" v="25834"/>
    </bk>
    <bk>
      <rc t="2" v="25835"/>
    </bk>
    <bk>
      <rc t="2" v="25836"/>
    </bk>
    <bk>
      <rc t="2" v="25837"/>
    </bk>
    <bk>
      <rc t="2" v="25838"/>
    </bk>
    <bk>
      <rc t="2" v="25839"/>
    </bk>
    <bk>
      <rc t="2" v="25840"/>
    </bk>
    <bk>
      <rc t="2" v="25841"/>
    </bk>
    <bk>
      <rc t="2" v="25842"/>
    </bk>
    <bk>
      <rc t="2" v="25843"/>
    </bk>
    <bk>
      <rc t="2" v="25844"/>
    </bk>
    <bk>
      <rc t="2" v="25845"/>
    </bk>
    <bk>
      <rc t="2" v="25846"/>
    </bk>
    <bk>
      <rc t="2" v="25847"/>
    </bk>
    <bk>
      <rc t="2" v="25848"/>
    </bk>
    <bk>
      <rc t="2" v="25849"/>
    </bk>
    <bk>
      <rc t="2" v="25850"/>
    </bk>
    <bk>
      <rc t="2" v="25851"/>
    </bk>
    <bk>
      <rc t="2" v="25852"/>
    </bk>
    <bk>
      <rc t="2" v="25853"/>
    </bk>
    <bk>
      <rc t="2" v="25854"/>
    </bk>
    <bk>
      <rc t="2" v="25855"/>
    </bk>
    <bk>
      <rc t="2" v="25856"/>
    </bk>
    <bk>
      <rc t="2" v="25857"/>
    </bk>
    <bk>
      <rc t="2" v="25858"/>
    </bk>
    <bk>
      <rc t="2" v="25859"/>
    </bk>
    <bk>
      <rc t="2" v="25860"/>
    </bk>
    <bk>
      <rc t="2" v="25861"/>
    </bk>
    <bk>
      <rc t="2" v="25862"/>
    </bk>
    <bk>
      <rc t="2" v="25863"/>
    </bk>
    <bk>
      <rc t="2" v="25864"/>
    </bk>
    <bk>
      <rc t="2" v="25865"/>
    </bk>
    <bk>
      <rc t="2" v="25866"/>
    </bk>
    <bk>
      <rc t="2" v="25867"/>
    </bk>
    <bk>
      <rc t="2" v="25868"/>
    </bk>
    <bk>
      <rc t="2" v="25869"/>
    </bk>
    <bk>
      <rc t="2" v="25870"/>
    </bk>
    <bk>
      <rc t="2" v="25871"/>
    </bk>
    <bk>
      <rc t="2" v="25872"/>
    </bk>
    <bk>
      <rc t="2" v="25873"/>
    </bk>
    <bk>
      <rc t="2" v="25874"/>
    </bk>
    <bk>
      <rc t="2" v="25875"/>
    </bk>
    <bk>
      <rc t="2" v="25876"/>
    </bk>
    <bk>
      <rc t="2" v="25877"/>
    </bk>
    <bk>
      <rc t="2" v="25878"/>
    </bk>
    <bk>
      <rc t="2" v="25879"/>
    </bk>
    <bk>
      <rc t="2" v="25880"/>
    </bk>
    <bk>
      <rc t="2" v="25881"/>
    </bk>
    <bk>
      <rc t="2" v="25882"/>
    </bk>
    <bk>
      <rc t="2" v="25883"/>
    </bk>
    <bk>
      <rc t="2" v="25884"/>
    </bk>
    <bk>
      <rc t="2" v="25885"/>
    </bk>
    <bk>
      <rc t="2" v="25886"/>
    </bk>
    <bk>
      <rc t="2" v="25887"/>
    </bk>
    <bk>
      <rc t="2" v="25888"/>
    </bk>
    <bk>
      <rc t="2" v="25889"/>
    </bk>
    <bk>
      <rc t="2" v="25890"/>
    </bk>
    <bk>
      <rc t="2" v="25891"/>
    </bk>
    <bk>
      <rc t="2" v="25892"/>
    </bk>
    <bk>
      <rc t="2" v="25893"/>
    </bk>
    <bk>
      <rc t="2" v="25894"/>
    </bk>
    <bk>
      <rc t="2" v="25895"/>
    </bk>
    <bk>
      <rc t="2" v="25896"/>
    </bk>
    <bk>
      <rc t="2" v="25897"/>
    </bk>
    <bk>
      <rc t="2" v="25898"/>
    </bk>
    <bk>
      <rc t="2" v="25899"/>
    </bk>
    <bk>
      <rc t="2" v="25900"/>
    </bk>
    <bk>
      <rc t="2" v="25901"/>
    </bk>
    <bk>
      <rc t="2" v="25902"/>
    </bk>
    <bk>
      <rc t="2" v="25903"/>
    </bk>
    <bk>
      <rc t="2" v="25904"/>
    </bk>
    <bk>
      <rc t="2" v="25905"/>
    </bk>
    <bk>
      <rc t="2" v="25906"/>
    </bk>
    <bk>
      <rc t="2" v="25907"/>
    </bk>
    <bk>
      <rc t="2" v="25908"/>
    </bk>
    <bk>
      <rc t="2" v="25909"/>
    </bk>
    <bk>
      <rc t="2" v="25910"/>
    </bk>
    <bk>
      <rc t="2" v="25911"/>
    </bk>
    <bk>
      <rc t="2" v="25912"/>
    </bk>
    <bk>
      <rc t="2" v="25913"/>
    </bk>
    <bk>
      <rc t="2" v="25914"/>
    </bk>
    <bk>
      <rc t="2" v="25915"/>
    </bk>
    <bk>
      <rc t="2" v="25916"/>
    </bk>
    <bk>
      <rc t="2" v="25917"/>
    </bk>
    <bk>
      <rc t="2" v="25918"/>
    </bk>
    <bk>
      <rc t="2" v="25919"/>
    </bk>
    <bk>
      <rc t="2" v="25920"/>
    </bk>
    <bk>
      <rc t="2" v="25921"/>
    </bk>
    <bk>
      <rc t="2" v="25922"/>
    </bk>
    <bk>
      <rc t="2" v="25923"/>
    </bk>
    <bk>
      <rc t="2" v="25924"/>
    </bk>
    <bk>
      <rc t="2" v="25925"/>
    </bk>
    <bk>
      <rc t="2" v="25926"/>
    </bk>
    <bk>
      <rc t="2" v="25927"/>
    </bk>
    <bk>
      <rc t="2" v="25928"/>
    </bk>
    <bk>
      <rc t="2" v="25929"/>
    </bk>
    <bk>
      <rc t="2" v="25930"/>
    </bk>
    <bk>
      <rc t="2" v="25931"/>
    </bk>
    <bk>
      <rc t="2" v="25932"/>
    </bk>
    <bk>
      <rc t="2" v="25933"/>
    </bk>
    <bk>
      <rc t="2" v="25934"/>
    </bk>
    <bk>
      <rc t="2" v="25935"/>
    </bk>
    <bk>
      <rc t="2" v="25936"/>
    </bk>
    <bk>
      <rc t="2" v="25937"/>
    </bk>
    <bk>
      <rc t="2" v="25938"/>
    </bk>
    <bk>
      <rc t="2" v="25939"/>
    </bk>
    <bk>
      <rc t="2" v="25940"/>
    </bk>
    <bk>
      <rc t="2" v="25941"/>
    </bk>
    <bk>
      <rc t="2" v="25942"/>
    </bk>
    <bk>
      <rc t="2" v="25943"/>
    </bk>
    <bk>
      <rc t="2" v="25944"/>
    </bk>
    <bk>
      <rc t="2" v="25945"/>
    </bk>
    <bk>
      <rc t="2" v="25946"/>
    </bk>
    <bk>
      <rc t="2" v="25947"/>
    </bk>
    <bk>
      <rc t="2" v="25948"/>
    </bk>
    <bk>
      <rc t="2" v="25949"/>
    </bk>
    <bk>
      <rc t="2" v="25950"/>
    </bk>
    <bk>
      <rc t="2" v="25951"/>
    </bk>
    <bk>
      <rc t="2" v="25952"/>
    </bk>
    <bk>
      <rc t="2" v="25953"/>
    </bk>
    <bk>
      <rc t="2" v="25954"/>
    </bk>
    <bk>
      <rc t="2" v="25955"/>
    </bk>
    <bk>
      <rc t="2" v="25956"/>
    </bk>
    <bk>
      <rc t="2" v="25957"/>
    </bk>
    <bk>
      <rc t="2" v="25958"/>
    </bk>
    <bk>
      <rc t="2" v="25959"/>
    </bk>
    <bk>
      <rc t="2" v="25960"/>
    </bk>
    <bk>
      <rc t="2" v="25961"/>
    </bk>
    <bk>
      <rc t="2" v="25962"/>
    </bk>
    <bk>
      <rc t="2" v="25963"/>
    </bk>
    <bk>
      <rc t="2" v="25964"/>
    </bk>
    <bk>
      <rc t="2" v="25965"/>
    </bk>
    <bk>
      <rc t="2" v="25966"/>
    </bk>
    <bk>
      <rc t="2" v="25967"/>
    </bk>
    <bk>
      <rc t="2" v="25968"/>
    </bk>
    <bk>
      <rc t="2" v="25969"/>
    </bk>
    <bk>
      <rc t="2" v="25970"/>
    </bk>
    <bk>
      <rc t="2" v="25971"/>
    </bk>
    <bk>
      <rc t="2" v="25972"/>
    </bk>
    <bk>
      <rc t="2" v="25973"/>
    </bk>
    <bk>
      <rc t="2" v="25974"/>
    </bk>
    <bk>
      <rc t="2" v="25975"/>
    </bk>
    <bk>
      <rc t="2" v="25976"/>
    </bk>
    <bk>
      <rc t="2" v="25977"/>
    </bk>
    <bk>
      <rc t="2" v="25978"/>
    </bk>
    <bk>
      <rc t="2" v="25979"/>
    </bk>
    <bk>
      <rc t="2" v="25980"/>
    </bk>
    <bk>
      <rc t="2" v="25981"/>
    </bk>
    <bk>
      <rc t="2" v="25982"/>
    </bk>
    <bk>
      <rc t="2" v="25983"/>
    </bk>
    <bk>
      <rc t="2" v="25984"/>
    </bk>
    <bk>
      <rc t="2" v="25985"/>
    </bk>
    <bk>
      <rc t="2" v="25986"/>
    </bk>
    <bk>
      <rc t="2" v="25987"/>
    </bk>
    <bk>
      <rc t="2" v="25988"/>
    </bk>
    <bk>
      <rc t="2" v="25989"/>
    </bk>
    <bk>
      <rc t="2" v="25990"/>
    </bk>
    <bk>
      <rc t="2" v="25991"/>
    </bk>
    <bk>
      <rc t="2" v="25992"/>
    </bk>
    <bk>
      <rc t="2" v="25993"/>
    </bk>
    <bk>
      <rc t="2" v="25994"/>
    </bk>
    <bk>
      <rc t="2" v="25995"/>
    </bk>
    <bk>
      <rc t="2" v="25996"/>
    </bk>
    <bk>
      <rc t="2" v="25997"/>
    </bk>
    <bk>
      <rc t="2" v="25998"/>
    </bk>
    <bk>
      <rc t="2" v="25999"/>
    </bk>
    <bk>
      <rc t="2" v="26000"/>
    </bk>
    <bk>
      <rc t="2" v="26001"/>
    </bk>
    <bk>
      <rc t="2" v="26002"/>
    </bk>
    <bk>
      <rc t="2" v="26003"/>
    </bk>
    <bk>
      <rc t="2" v="26004"/>
    </bk>
    <bk>
      <rc t="2" v="26005"/>
    </bk>
    <bk>
      <rc t="2" v="26006"/>
    </bk>
    <bk>
      <rc t="2" v="26007"/>
    </bk>
    <bk>
      <rc t="2" v="26008"/>
    </bk>
    <bk>
      <rc t="2" v="26009"/>
    </bk>
    <bk>
      <rc t="2" v="26010"/>
    </bk>
    <bk>
      <rc t="2" v="26011"/>
    </bk>
    <bk>
      <rc t="2" v="26012"/>
    </bk>
    <bk>
      <rc t="2" v="26013"/>
    </bk>
    <bk>
      <rc t="2" v="26014"/>
    </bk>
    <bk>
      <rc t="2" v="26015"/>
    </bk>
    <bk>
      <rc t="2" v="26016"/>
    </bk>
    <bk>
      <rc t="2" v="26017"/>
    </bk>
    <bk>
      <rc t="2" v="26018"/>
    </bk>
    <bk>
      <rc t="2" v="26019"/>
    </bk>
    <bk>
      <rc t="2" v="26020"/>
    </bk>
    <bk>
      <rc t="2" v="26021"/>
    </bk>
    <bk>
      <rc t="2" v="26022"/>
    </bk>
    <bk>
      <rc t="2" v="26023"/>
    </bk>
    <bk>
      <rc t="2" v="26024"/>
    </bk>
    <bk>
      <rc t="2" v="26025"/>
    </bk>
    <bk>
      <rc t="2" v="26026"/>
    </bk>
    <bk>
      <rc t="2" v="26027"/>
    </bk>
    <bk>
      <rc t="2" v="26028"/>
    </bk>
    <bk>
      <rc t="2" v="26029"/>
    </bk>
    <bk>
      <rc t="2" v="26030"/>
    </bk>
    <bk>
      <rc t="2" v="26031"/>
    </bk>
    <bk>
      <rc t="2" v="26032"/>
    </bk>
    <bk>
      <rc t="2" v="26033"/>
    </bk>
    <bk>
      <rc t="2" v="26034"/>
    </bk>
    <bk>
      <rc t="2" v="26035"/>
    </bk>
    <bk>
      <rc t="2" v="26036"/>
    </bk>
    <bk>
      <rc t="2" v="26037"/>
    </bk>
    <bk>
      <rc t="2" v="26038"/>
    </bk>
    <bk>
      <rc t="2" v="26039"/>
    </bk>
    <bk>
      <rc t="2" v="26040"/>
    </bk>
    <bk>
      <rc t="2" v="26041"/>
    </bk>
    <bk>
      <rc t="2" v="26042"/>
    </bk>
    <bk>
      <rc t="2" v="26043"/>
    </bk>
    <bk>
      <rc t="2" v="26044"/>
    </bk>
    <bk>
      <rc t="2" v="26045"/>
    </bk>
    <bk>
      <rc t="2" v="26046"/>
    </bk>
    <bk>
      <rc t="2" v="26047"/>
    </bk>
    <bk>
      <rc t="2" v="26048"/>
    </bk>
    <bk>
      <rc t="2" v="26049"/>
    </bk>
    <bk>
      <rc t="2" v="26050"/>
    </bk>
    <bk>
      <rc t="2" v="26051"/>
    </bk>
    <bk>
      <rc t="2" v="26052"/>
    </bk>
    <bk>
      <rc t="2" v="26053"/>
    </bk>
    <bk>
      <rc t="2" v="26054"/>
    </bk>
    <bk>
      <rc t="2" v="26055"/>
    </bk>
    <bk>
      <rc t="2" v="26056"/>
    </bk>
    <bk>
      <rc t="2" v="26057"/>
    </bk>
    <bk>
      <rc t="2" v="26058"/>
    </bk>
    <bk>
      <rc t="2" v="26059"/>
    </bk>
    <bk>
      <rc t="2" v="26060"/>
    </bk>
    <bk>
      <rc t="2" v="26061"/>
    </bk>
    <bk>
      <rc t="2" v="26062"/>
    </bk>
    <bk>
      <rc t="2" v="26063"/>
    </bk>
    <bk>
      <rc t="2" v="26064"/>
    </bk>
    <bk>
      <rc t="2" v="26065"/>
    </bk>
    <bk>
      <rc t="2" v="26066"/>
    </bk>
    <bk>
      <rc t="2" v="26067"/>
    </bk>
    <bk>
      <rc t="2" v="26068"/>
    </bk>
    <bk>
      <rc t="2" v="26069"/>
    </bk>
    <bk>
      <rc t="2" v="26070"/>
    </bk>
    <bk>
      <rc t="2" v="26071"/>
    </bk>
    <bk>
      <rc t="2" v="26072"/>
    </bk>
    <bk>
      <rc t="2" v="26073"/>
    </bk>
    <bk>
      <rc t="2" v="26074"/>
    </bk>
    <bk>
      <rc t="2" v="26075"/>
    </bk>
    <bk>
      <rc t="2" v="26076"/>
    </bk>
    <bk>
      <rc t="2" v="26077"/>
    </bk>
    <bk>
      <rc t="2" v="26078"/>
    </bk>
    <bk>
      <rc t="2" v="26079"/>
    </bk>
    <bk>
      <rc t="2" v="26080"/>
    </bk>
    <bk>
      <rc t="2" v="26081"/>
    </bk>
    <bk>
      <rc t="2" v="26082"/>
    </bk>
    <bk>
      <rc t="2" v="26083"/>
    </bk>
    <bk>
      <rc t="2" v="26084"/>
    </bk>
    <bk>
      <rc t="2" v="26085"/>
    </bk>
    <bk>
      <rc t="2" v="26086"/>
    </bk>
    <bk>
      <rc t="2" v="26087"/>
    </bk>
    <bk>
      <rc t="2" v="26088"/>
    </bk>
    <bk>
      <rc t="2" v="26089"/>
    </bk>
    <bk>
      <rc t="2" v="26090"/>
    </bk>
    <bk>
      <rc t="2" v="26091"/>
    </bk>
    <bk>
      <rc t="2" v="26092"/>
    </bk>
    <bk>
      <rc t="2" v="26093"/>
    </bk>
    <bk>
      <rc t="2" v="26094"/>
    </bk>
    <bk>
      <rc t="2" v="26095"/>
    </bk>
    <bk>
      <rc t="2" v="26096"/>
    </bk>
    <bk>
      <rc t="2" v="26097"/>
    </bk>
    <bk>
      <rc t="2" v="26098"/>
    </bk>
    <bk>
      <rc t="2" v="26099"/>
    </bk>
    <bk>
      <rc t="2" v="26100"/>
    </bk>
    <bk>
      <rc t="2" v="26101"/>
    </bk>
    <bk>
      <rc t="2" v="26102"/>
    </bk>
    <bk>
      <rc t="2" v="26103"/>
    </bk>
    <bk>
      <rc t="2" v="26104"/>
    </bk>
    <bk>
      <rc t="2" v="26105"/>
    </bk>
    <bk>
      <rc t="2" v="26106"/>
    </bk>
    <bk>
      <rc t="2" v="26107"/>
    </bk>
    <bk>
      <rc t="2" v="26108"/>
    </bk>
    <bk>
      <rc t="2" v="26109"/>
    </bk>
    <bk>
      <rc t="2" v="26110"/>
    </bk>
    <bk>
      <rc t="2" v="26111"/>
    </bk>
    <bk>
      <rc t="2" v="26112"/>
    </bk>
    <bk>
      <rc t="2" v="26113"/>
    </bk>
    <bk>
      <rc t="2" v="26114"/>
    </bk>
    <bk>
      <rc t="2" v="26115"/>
    </bk>
    <bk>
      <rc t="2" v="26116"/>
    </bk>
    <bk>
      <rc t="2" v="26117"/>
    </bk>
    <bk>
      <rc t="2" v="26118"/>
    </bk>
    <bk>
      <rc t="2" v="26119"/>
    </bk>
    <bk>
      <rc t="2" v="26120"/>
    </bk>
    <bk>
      <rc t="2" v="26121"/>
    </bk>
    <bk>
      <rc t="2" v="26122"/>
    </bk>
    <bk>
      <rc t="2" v="26123"/>
    </bk>
    <bk>
      <rc t="2" v="26124"/>
    </bk>
    <bk>
      <rc t="2" v="26125"/>
    </bk>
    <bk>
      <rc t="2" v="26126"/>
    </bk>
    <bk>
      <rc t="2" v="26127"/>
    </bk>
    <bk>
      <rc t="2" v="26128"/>
    </bk>
    <bk>
      <rc t="2" v="26129"/>
    </bk>
    <bk>
      <rc t="2" v="26130"/>
    </bk>
    <bk>
      <rc t="2" v="26131"/>
    </bk>
    <bk>
      <rc t="2" v="26132"/>
    </bk>
    <bk>
      <rc t="2" v="26133"/>
    </bk>
    <bk>
      <rc t="2" v="26134"/>
    </bk>
    <bk>
      <rc t="2" v="26135"/>
    </bk>
    <bk>
      <rc t="2" v="26136"/>
    </bk>
    <bk>
      <rc t="2" v="26137"/>
    </bk>
    <bk>
      <rc t="2" v="26138"/>
    </bk>
    <bk>
      <rc t="2" v="26139"/>
    </bk>
    <bk>
      <rc t="2" v="26140"/>
    </bk>
    <bk>
      <rc t="2" v="26141"/>
    </bk>
    <bk>
      <rc t="2" v="26142"/>
    </bk>
    <bk>
      <rc t="2" v="26143"/>
    </bk>
    <bk>
      <rc t="2" v="26144"/>
    </bk>
    <bk>
      <rc t="2" v="26145"/>
    </bk>
    <bk>
      <rc t="2" v="26146"/>
    </bk>
    <bk>
      <rc t="2" v="26147"/>
    </bk>
    <bk>
      <rc t="2" v="26148"/>
    </bk>
    <bk>
      <rc t="2" v="26149"/>
    </bk>
    <bk>
      <rc t="2" v="26150"/>
    </bk>
    <bk>
      <rc t="2" v="26151"/>
    </bk>
    <bk>
      <rc t="2" v="26152"/>
    </bk>
    <bk>
      <rc t="2" v="26153"/>
    </bk>
    <bk>
      <rc t="2" v="26154"/>
    </bk>
    <bk>
      <rc t="2" v="26155"/>
    </bk>
    <bk>
      <rc t="2" v="26156"/>
    </bk>
    <bk>
      <rc t="2" v="26157"/>
    </bk>
    <bk>
      <rc t="2" v="26158"/>
    </bk>
    <bk>
      <rc t="2" v="26159"/>
    </bk>
    <bk>
      <rc t="2" v="26160"/>
    </bk>
    <bk>
      <rc t="2" v="26161"/>
    </bk>
    <bk>
      <rc t="2" v="26162"/>
    </bk>
    <bk>
      <rc t="2" v="26163"/>
    </bk>
    <bk>
      <rc t="2" v="26164"/>
    </bk>
    <bk>
      <rc t="2" v="26165"/>
    </bk>
    <bk>
      <rc t="2" v="26166"/>
    </bk>
    <bk>
      <rc t="2" v="26167"/>
    </bk>
    <bk>
      <rc t="2" v="26168"/>
    </bk>
    <bk>
      <rc t="2" v="26169"/>
    </bk>
    <bk>
      <rc t="2" v="26170"/>
    </bk>
    <bk>
      <rc t="2" v="26171"/>
    </bk>
    <bk>
      <rc t="2" v="26172"/>
    </bk>
    <bk>
      <rc t="2" v="26173"/>
    </bk>
    <bk>
      <rc t="2" v="26174"/>
    </bk>
    <bk>
      <rc t="2" v="26175"/>
    </bk>
    <bk>
      <rc t="2" v="26176"/>
    </bk>
    <bk>
      <rc t="2" v="26177"/>
    </bk>
    <bk>
      <rc t="2" v="26178"/>
    </bk>
    <bk>
      <rc t="2" v="26179"/>
    </bk>
    <bk>
      <rc t="2" v="26180"/>
    </bk>
    <bk>
      <rc t="2" v="26181"/>
    </bk>
    <bk>
      <rc t="2" v="26182"/>
    </bk>
    <bk>
      <rc t="2" v="26183"/>
    </bk>
    <bk>
      <rc t="2" v="26184"/>
    </bk>
    <bk>
      <rc t="2" v="26185"/>
    </bk>
    <bk>
      <rc t="2" v="26186"/>
    </bk>
    <bk>
      <rc t="2" v="26187"/>
    </bk>
    <bk>
      <rc t="2" v="26188"/>
    </bk>
    <bk>
      <rc t="2" v="26189"/>
    </bk>
    <bk>
      <rc t="2" v="26190"/>
    </bk>
    <bk>
      <rc t="2" v="26191"/>
    </bk>
    <bk>
      <rc t="2" v="26192"/>
    </bk>
    <bk>
      <rc t="2" v="26193"/>
    </bk>
    <bk>
      <rc t="2" v="26194"/>
    </bk>
    <bk>
      <rc t="2" v="26195"/>
    </bk>
    <bk>
      <rc t="2" v="26196"/>
    </bk>
    <bk>
      <rc t="2" v="26197"/>
    </bk>
    <bk>
      <rc t="2" v="26198"/>
    </bk>
    <bk>
      <rc t="2" v="26199"/>
    </bk>
    <bk>
      <rc t="2" v="26200"/>
    </bk>
    <bk>
      <rc t="2" v="26201"/>
    </bk>
    <bk>
      <rc t="2" v="26202"/>
    </bk>
    <bk>
      <rc t="2" v="26203"/>
    </bk>
    <bk>
      <rc t="2" v="26204"/>
    </bk>
    <bk>
      <rc t="2" v="26205"/>
    </bk>
    <bk>
      <rc t="2" v="26206"/>
    </bk>
    <bk>
      <rc t="2" v="26207"/>
    </bk>
    <bk>
      <rc t="2" v="26208"/>
    </bk>
    <bk>
      <rc t="2" v="26209"/>
    </bk>
    <bk>
      <rc t="2" v="26210"/>
    </bk>
    <bk>
      <rc t="2" v="26211"/>
    </bk>
    <bk>
      <rc t="2" v="26212"/>
    </bk>
    <bk>
      <rc t="2" v="26213"/>
    </bk>
    <bk>
      <rc t="2" v="26214"/>
    </bk>
    <bk>
      <rc t="2" v="26215"/>
    </bk>
    <bk>
      <rc t="2" v="26216"/>
    </bk>
    <bk>
      <rc t="2" v="26217"/>
    </bk>
    <bk>
      <rc t="2" v="26218"/>
    </bk>
    <bk>
      <rc t="2" v="26219"/>
    </bk>
    <bk>
      <rc t="2" v="26220"/>
    </bk>
    <bk>
      <rc t="2" v="26221"/>
    </bk>
    <bk>
      <rc t="2" v="26222"/>
    </bk>
    <bk>
      <rc t="2" v="26223"/>
    </bk>
    <bk>
      <rc t="2" v="26224"/>
    </bk>
    <bk>
      <rc t="2" v="26225"/>
    </bk>
    <bk>
      <rc t="2" v="26226"/>
    </bk>
    <bk>
      <rc t="2" v="26227"/>
    </bk>
    <bk>
      <rc t="2" v="26228"/>
    </bk>
    <bk>
      <rc t="2" v="26229"/>
    </bk>
    <bk>
      <rc t="2" v="26230"/>
    </bk>
    <bk>
      <rc t="2" v="26231"/>
    </bk>
    <bk>
      <rc t="2" v="26232"/>
    </bk>
    <bk>
      <rc t="2" v="26233"/>
    </bk>
    <bk>
      <rc t="2" v="26234"/>
    </bk>
    <bk>
      <rc t="2" v="26235"/>
    </bk>
    <bk>
      <rc t="2" v="26236"/>
    </bk>
    <bk>
      <rc t="2" v="26237"/>
    </bk>
    <bk>
      <rc t="2" v="26238"/>
    </bk>
    <bk>
      <rc t="2" v="26239"/>
    </bk>
    <bk>
      <rc t="2" v="26240"/>
    </bk>
    <bk>
      <rc t="2" v="26241"/>
    </bk>
    <bk>
      <rc t="2" v="26242"/>
    </bk>
    <bk>
      <rc t="2" v="26243"/>
    </bk>
    <bk>
      <rc t="2" v="26244"/>
    </bk>
    <bk>
      <rc t="2" v="26245"/>
    </bk>
    <bk>
      <rc t="2" v="26246"/>
    </bk>
    <bk>
      <rc t="2" v="26247"/>
    </bk>
    <bk>
      <rc t="2" v="26248"/>
    </bk>
    <bk>
      <rc t="2" v="26249"/>
    </bk>
    <bk>
      <rc t="2" v="26250"/>
    </bk>
    <bk>
      <rc t="2" v="26251"/>
    </bk>
    <bk>
      <rc t="2" v="26252"/>
    </bk>
    <bk>
      <rc t="2" v="26253"/>
    </bk>
    <bk>
      <rc t="2" v="26254"/>
    </bk>
    <bk>
      <rc t="2" v="26255"/>
    </bk>
    <bk>
      <rc t="2" v="26256"/>
    </bk>
    <bk>
      <rc t="2" v="26257"/>
    </bk>
    <bk>
      <rc t="2" v="26258"/>
    </bk>
    <bk>
      <rc t="2" v="26259"/>
    </bk>
    <bk>
      <rc t="2" v="26260"/>
    </bk>
    <bk>
      <rc t="2" v="26261"/>
    </bk>
    <bk>
      <rc t="2" v="26262"/>
    </bk>
    <bk>
      <rc t="2" v="26263"/>
    </bk>
    <bk>
      <rc t="2" v="26264"/>
    </bk>
    <bk>
      <rc t="2" v="26265"/>
    </bk>
    <bk>
      <rc t="2" v="26266"/>
    </bk>
    <bk>
      <rc t="2" v="26267"/>
    </bk>
    <bk>
      <rc t="2" v="26268"/>
    </bk>
    <bk>
      <rc t="2" v="26269"/>
    </bk>
    <bk>
      <rc t="2" v="26270"/>
    </bk>
    <bk>
      <rc t="2" v="26271"/>
    </bk>
    <bk>
      <rc t="2" v="26272"/>
    </bk>
    <bk>
      <rc t="2" v="26273"/>
    </bk>
    <bk>
      <rc t="2" v="26274"/>
    </bk>
    <bk>
      <rc t="2" v="26275"/>
    </bk>
    <bk>
      <rc t="2" v="26276"/>
    </bk>
    <bk>
      <rc t="2" v="26277"/>
    </bk>
    <bk>
      <rc t="2" v="26278"/>
    </bk>
    <bk>
      <rc t="2" v="26279"/>
    </bk>
    <bk>
      <rc t="2" v="26280"/>
    </bk>
    <bk>
      <rc t="2" v="26281"/>
    </bk>
    <bk>
      <rc t="2" v="26282"/>
    </bk>
    <bk>
      <rc t="2" v="26283"/>
    </bk>
    <bk>
      <rc t="2" v="26284"/>
    </bk>
    <bk>
      <rc t="2" v="26285"/>
    </bk>
    <bk>
      <rc t="2" v="26286"/>
    </bk>
    <bk>
      <rc t="2" v="26287"/>
    </bk>
    <bk>
      <rc t="2" v="26288"/>
    </bk>
    <bk>
      <rc t="2" v="26289"/>
    </bk>
    <bk>
      <rc t="2" v="26290"/>
    </bk>
    <bk>
      <rc t="2" v="26291"/>
    </bk>
    <bk>
      <rc t="2" v="26292"/>
    </bk>
    <bk>
      <rc t="2" v="26293"/>
    </bk>
    <bk>
      <rc t="2" v="26294"/>
    </bk>
    <bk>
      <rc t="2" v="26295"/>
    </bk>
    <bk>
      <rc t="2" v="26296"/>
    </bk>
    <bk>
      <rc t="2" v="26297"/>
    </bk>
    <bk>
      <rc t="2" v="26298"/>
    </bk>
    <bk>
      <rc t="2" v="26299"/>
    </bk>
    <bk>
      <rc t="2" v="26300"/>
    </bk>
    <bk>
      <rc t="2" v="26301"/>
    </bk>
    <bk>
      <rc t="2" v="26302"/>
    </bk>
    <bk>
      <rc t="2" v="26303"/>
    </bk>
    <bk>
      <rc t="2" v="26304"/>
    </bk>
    <bk>
      <rc t="2" v="26305"/>
    </bk>
    <bk>
      <rc t="2" v="26306"/>
    </bk>
    <bk>
      <rc t="2" v="26307"/>
    </bk>
    <bk>
      <rc t="2" v="26308"/>
    </bk>
    <bk>
      <rc t="2" v="26309"/>
    </bk>
    <bk>
      <rc t="2" v="26310"/>
    </bk>
    <bk>
      <rc t="2" v="26311"/>
    </bk>
    <bk>
      <rc t="2" v="26312"/>
    </bk>
    <bk>
      <rc t="2" v="26313"/>
    </bk>
    <bk>
      <rc t="2" v="26314"/>
    </bk>
    <bk>
      <rc t="2" v="26315"/>
    </bk>
    <bk>
      <rc t="2" v="26316"/>
    </bk>
    <bk>
      <rc t="2" v="26317"/>
    </bk>
    <bk>
      <rc t="2" v="26318"/>
    </bk>
    <bk>
      <rc t="2" v="26319"/>
    </bk>
    <bk>
      <rc t="2" v="26320"/>
    </bk>
    <bk>
      <rc t="2" v="26321"/>
    </bk>
    <bk>
      <rc t="2" v="26322"/>
    </bk>
    <bk>
      <rc t="2" v="26323"/>
    </bk>
    <bk>
      <rc t="2" v="26324"/>
    </bk>
    <bk>
      <rc t="2" v="26325"/>
    </bk>
    <bk>
      <rc t="2" v="26326"/>
    </bk>
    <bk>
      <rc t="2" v="26327"/>
    </bk>
    <bk>
      <rc t="2" v="26328"/>
    </bk>
    <bk>
      <rc t="2" v="26329"/>
    </bk>
    <bk>
      <rc t="2" v="26330"/>
    </bk>
    <bk>
      <rc t="2" v="26331"/>
    </bk>
    <bk>
      <rc t="2" v="26332"/>
    </bk>
    <bk>
      <rc t="2" v="26333"/>
    </bk>
    <bk>
      <rc t="2" v="26334"/>
    </bk>
    <bk>
      <rc t="2" v="26335"/>
    </bk>
    <bk>
      <rc t="2" v="26336"/>
    </bk>
    <bk>
      <rc t="2" v="26337"/>
    </bk>
    <bk>
      <rc t="2" v="26338"/>
    </bk>
    <bk>
      <rc t="2" v="26339"/>
    </bk>
    <bk>
      <rc t="2" v="26340"/>
    </bk>
    <bk>
      <rc t="2" v="26341"/>
    </bk>
    <bk>
      <rc t="2" v="26342"/>
    </bk>
    <bk>
      <rc t="2" v="26343"/>
    </bk>
    <bk>
      <rc t="2" v="26344"/>
    </bk>
    <bk>
      <rc t="2" v="26345"/>
    </bk>
    <bk>
      <rc t="2" v="26346"/>
    </bk>
    <bk>
      <rc t="2" v="26347"/>
    </bk>
    <bk>
      <rc t="2" v="26348"/>
    </bk>
    <bk>
      <rc t="2" v="26349"/>
    </bk>
    <bk>
      <rc t="2" v="26350"/>
    </bk>
    <bk>
      <rc t="2" v="26351"/>
    </bk>
    <bk>
      <rc t="2" v="26352"/>
    </bk>
    <bk>
      <rc t="2" v="26353"/>
    </bk>
    <bk>
      <rc t="2" v="26354"/>
    </bk>
    <bk>
      <rc t="2" v="26355"/>
    </bk>
    <bk>
      <rc t="2" v="26356"/>
    </bk>
    <bk>
      <rc t="2" v="26357"/>
    </bk>
    <bk>
      <rc t="2" v="26358"/>
    </bk>
    <bk>
      <rc t="2" v="26359"/>
    </bk>
    <bk>
      <rc t="2" v="26360"/>
    </bk>
    <bk>
      <rc t="2" v="26361"/>
    </bk>
    <bk>
      <rc t="2" v="26362"/>
    </bk>
    <bk>
      <rc t="2" v="26363"/>
    </bk>
    <bk>
      <rc t="2" v="26364"/>
    </bk>
    <bk>
      <rc t="2" v="26365"/>
    </bk>
    <bk>
      <rc t="2" v="26366"/>
    </bk>
    <bk>
      <rc t="2" v="26367"/>
    </bk>
    <bk>
      <rc t="2" v="26368"/>
    </bk>
    <bk>
      <rc t="2" v="26369"/>
    </bk>
    <bk>
      <rc t="2" v="26370"/>
    </bk>
    <bk>
      <rc t="2" v="26371"/>
    </bk>
    <bk>
      <rc t="2" v="26372"/>
    </bk>
    <bk>
      <rc t="2" v="26373"/>
    </bk>
    <bk>
      <rc t="2" v="26374"/>
    </bk>
    <bk>
      <rc t="2" v="26375"/>
    </bk>
    <bk>
      <rc t="2" v="26376"/>
    </bk>
    <bk>
      <rc t="2" v="26377"/>
    </bk>
    <bk>
      <rc t="2" v="26378"/>
    </bk>
    <bk>
      <rc t="2" v="26379"/>
    </bk>
    <bk>
      <rc t="2" v="26380"/>
    </bk>
    <bk>
      <rc t="2" v="26381"/>
    </bk>
    <bk>
      <rc t="2" v="26382"/>
    </bk>
    <bk>
      <rc t="2" v="26383"/>
    </bk>
    <bk>
      <rc t="2" v="26384"/>
    </bk>
    <bk>
      <rc t="2" v="26385"/>
    </bk>
    <bk>
      <rc t="2" v="26386"/>
    </bk>
    <bk>
      <rc t="2" v="26387"/>
    </bk>
    <bk>
      <rc t="2" v="26388"/>
    </bk>
    <bk>
      <rc t="2" v="26389"/>
    </bk>
    <bk>
      <rc t="2" v="26390"/>
    </bk>
    <bk>
      <rc t="2" v="26391"/>
    </bk>
    <bk>
      <rc t="2" v="26392"/>
    </bk>
    <bk>
      <rc t="2" v="26393"/>
    </bk>
    <bk>
      <rc t="2" v="26394"/>
    </bk>
    <bk>
      <rc t="2" v="26395"/>
    </bk>
    <bk>
      <rc t="2" v="26396"/>
    </bk>
    <bk>
      <rc t="2" v="26397"/>
    </bk>
    <bk>
      <rc t="2" v="26398"/>
    </bk>
    <bk>
      <rc t="2" v="26399"/>
    </bk>
    <bk>
      <rc t="2" v="26400"/>
    </bk>
    <bk>
      <rc t="2" v="26401"/>
    </bk>
    <bk>
      <rc t="2" v="26402"/>
    </bk>
    <bk>
      <rc t="2" v="26403"/>
    </bk>
    <bk>
      <rc t="2" v="26404"/>
    </bk>
    <bk>
      <rc t="2" v="26405"/>
    </bk>
    <bk>
      <rc t="2" v="26406"/>
    </bk>
    <bk>
      <rc t="2" v="26407"/>
    </bk>
    <bk>
      <rc t="2" v="26408"/>
    </bk>
    <bk>
      <rc t="2" v="26409"/>
    </bk>
    <bk>
      <rc t="2" v="26410"/>
    </bk>
    <bk>
      <rc t="2" v="26411"/>
    </bk>
    <bk>
      <rc t="2" v="26412"/>
    </bk>
    <bk>
      <rc t="2" v="26413"/>
    </bk>
    <bk>
      <rc t="2" v="26414"/>
    </bk>
    <bk>
      <rc t="2" v="26415"/>
    </bk>
    <bk>
      <rc t="2" v="26416"/>
    </bk>
    <bk>
      <rc t="2" v="26417"/>
    </bk>
    <bk>
      <rc t="2" v="26418"/>
    </bk>
    <bk>
      <rc t="2" v="26419"/>
    </bk>
    <bk>
      <rc t="2" v="26420"/>
    </bk>
    <bk>
      <rc t="2" v="26421"/>
    </bk>
    <bk>
      <rc t="2" v="26422"/>
    </bk>
    <bk>
      <rc t="2" v="26423"/>
    </bk>
    <bk>
      <rc t="2" v="26424"/>
    </bk>
    <bk>
      <rc t="2" v="26425"/>
    </bk>
    <bk>
      <rc t="2" v="26426"/>
    </bk>
    <bk>
      <rc t="2" v="26427"/>
    </bk>
    <bk>
      <rc t="2" v="26428"/>
    </bk>
    <bk>
      <rc t="2" v="26429"/>
    </bk>
    <bk>
      <rc t="2" v="26430"/>
    </bk>
    <bk>
      <rc t="2" v="26431"/>
    </bk>
    <bk>
      <rc t="2" v="26432"/>
    </bk>
    <bk>
      <rc t="2" v="26433"/>
    </bk>
    <bk>
      <rc t="2" v="26434"/>
    </bk>
    <bk>
      <rc t="2" v="26435"/>
    </bk>
    <bk>
      <rc t="2" v="26436"/>
    </bk>
    <bk>
      <rc t="2" v="26437"/>
    </bk>
    <bk>
      <rc t="2" v="26438"/>
    </bk>
    <bk>
      <rc t="2" v="26439"/>
    </bk>
    <bk>
      <rc t="2" v="26440"/>
    </bk>
    <bk>
      <rc t="2" v="26441"/>
    </bk>
    <bk>
      <rc t="2" v="26442"/>
    </bk>
    <bk>
      <rc t="2" v="26443"/>
    </bk>
    <bk>
      <rc t="2" v="26444"/>
    </bk>
    <bk>
      <rc t="2" v="26445"/>
    </bk>
    <bk>
      <rc t="2" v="26446"/>
    </bk>
    <bk>
      <rc t="2" v="26447"/>
    </bk>
    <bk>
      <rc t="2" v="26448"/>
    </bk>
    <bk>
      <rc t="2" v="26449"/>
    </bk>
    <bk>
      <rc t="2" v="26450"/>
    </bk>
    <bk>
      <rc t="2" v="26451"/>
    </bk>
    <bk>
      <rc t="2" v="26452"/>
    </bk>
    <bk>
      <rc t="2" v="26453"/>
    </bk>
    <bk>
      <rc t="2" v="26454"/>
    </bk>
    <bk>
      <rc t="2" v="26455"/>
    </bk>
    <bk>
      <rc t="2" v="26456"/>
    </bk>
    <bk>
      <rc t="2" v="26457"/>
    </bk>
    <bk>
      <rc t="2" v="26458"/>
    </bk>
    <bk>
      <rc t="2" v="26459"/>
    </bk>
    <bk>
      <rc t="2" v="26460"/>
    </bk>
    <bk>
      <rc t="2" v="26461"/>
    </bk>
    <bk>
      <rc t="2" v="26462"/>
    </bk>
    <bk>
      <rc t="2" v="26463"/>
    </bk>
    <bk>
      <rc t="2" v="26464"/>
    </bk>
    <bk>
      <rc t="2" v="26465"/>
    </bk>
    <bk>
      <rc t="2" v="26466"/>
    </bk>
    <bk>
      <rc t="2" v="26467"/>
    </bk>
    <bk>
      <rc t="2" v="26468"/>
    </bk>
    <bk>
      <rc t="2" v="26469"/>
    </bk>
    <bk>
      <rc t="2" v="26470"/>
    </bk>
    <bk>
      <rc t="2" v="26471"/>
    </bk>
    <bk>
      <rc t="2" v="26472"/>
    </bk>
    <bk>
      <rc t="2" v="26473"/>
    </bk>
    <bk>
      <rc t="2" v="26474"/>
    </bk>
    <bk>
      <rc t="2" v="26475"/>
    </bk>
    <bk>
      <rc t="2" v="26476"/>
    </bk>
    <bk>
      <rc t="2" v="26477"/>
    </bk>
    <bk>
      <rc t="2" v="26478"/>
    </bk>
    <bk>
      <rc t="2" v="26479"/>
    </bk>
    <bk>
      <rc t="2" v="26480"/>
    </bk>
    <bk>
      <rc t="2" v="26481"/>
    </bk>
    <bk>
      <rc t="2" v="26482"/>
    </bk>
    <bk>
      <rc t="2" v="26483"/>
    </bk>
    <bk>
      <rc t="2" v="26484"/>
    </bk>
    <bk>
      <rc t="2" v="26485"/>
    </bk>
    <bk>
      <rc t="2" v="26486"/>
    </bk>
    <bk>
      <rc t="2" v="26487"/>
    </bk>
    <bk>
      <rc t="2" v="26488"/>
    </bk>
    <bk>
      <rc t="2" v="26489"/>
    </bk>
    <bk>
      <rc t="2" v="26490"/>
    </bk>
    <bk>
      <rc t="2" v="26491"/>
    </bk>
    <bk>
      <rc t="2" v="26492"/>
    </bk>
    <bk>
      <rc t="2" v="26493"/>
    </bk>
    <bk>
      <rc t="2" v="26494"/>
    </bk>
    <bk>
      <rc t="2" v="26495"/>
    </bk>
    <bk>
      <rc t="2" v="26496"/>
    </bk>
    <bk>
      <rc t="2" v="26497"/>
    </bk>
    <bk>
      <rc t="2" v="26498"/>
    </bk>
    <bk>
      <rc t="2" v="26499"/>
    </bk>
    <bk>
      <rc t="2" v="26500"/>
    </bk>
    <bk>
      <rc t="2" v="26501"/>
    </bk>
    <bk>
      <rc t="2" v="26502"/>
    </bk>
    <bk>
      <rc t="2" v="26503"/>
    </bk>
    <bk>
      <rc t="2" v="26504"/>
    </bk>
    <bk>
      <rc t="2" v="26505"/>
    </bk>
    <bk>
      <rc t="2" v="26506"/>
    </bk>
    <bk>
      <rc t="2" v="26507"/>
    </bk>
    <bk>
      <rc t="2" v="26508"/>
    </bk>
    <bk>
      <rc t="2" v="26509"/>
    </bk>
    <bk>
      <rc t="2" v="26510"/>
    </bk>
    <bk>
      <rc t="2" v="26511"/>
    </bk>
    <bk>
      <rc t="2" v="26512"/>
    </bk>
    <bk>
      <rc t="2" v="26513"/>
    </bk>
    <bk>
      <rc t="2" v="26514"/>
    </bk>
    <bk>
      <rc t="2" v="26515"/>
    </bk>
    <bk>
      <rc t="2" v="26516"/>
    </bk>
    <bk>
      <rc t="2" v="26517"/>
    </bk>
    <bk>
      <rc t="2" v="26518"/>
    </bk>
    <bk>
      <rc t="2" v="26519"/>
    </bk>
    <bk>
      <rc t="2" v="26520"/>
    </bk>
    <bk>
      <rc t="2" v="26521"/>
    </bk>
    <bk>
      <rc t="2" v="26522"/>
    </bk>
    <bk>
      <rc t="2" v="26523"/>
    </bk>
    <bk>
      <rc t="2" v="26524"/>
    </bk>
    <bk>
      <rc t="2" v="26525"/>
    </bk>
    <bk>
      <rc t="2" v="26526"/>
    </bk>
    <bk>
      <rc t="2" v="26527"/>
    </bk>
    <bk>
      <rc t="2" v="26528"/>
    </bk>
    <bk>
      <rc t="2" v="26529"/>
    </bk>
    <bk>
      <rc t="2" v="26530"/>
    </bk>
    <bk>
      <rc t="2" v="26531"/>
    </bk>
    <bk>
      <rc t="2" v="26532"/>
    </bk>
    <bk>
      <rc t="2" v="26533"/>
    </bk>
    <bk>
      <rc t="2" v="26534"/>
    </bk>
    <bk>
      <rc t="2" v="26535"/>
    </bk>
    <bk>
      <rc t="2" v="26536"/>
    </bk>
    <bk>
      <rc t="2" v="26537"/>
    </bk>
    <bk>
      <rc t="2" v="26538"/>
    </bk>
    <bk>
      <rc t="2" v="26539"/>
    </bk>
    <bk>
      <rc t="2" v="26540"/>
    </bk>
    <bk>
      <rc t="2" v="26541"/>
    </bk>
    <bk>
      <rc t="2" v="26542"/>
    </bk>
    <bk>
      <rc t="2" v="26543"/>
    </bk>
    <bk>
      <rc t="2" v="26544"/>
    </bk>
    <bk>
      <rc t="2" v="26545"/>
    </bk>
    <bk>
      <rc t="2" v="26546"/>
    </bk>
    <bk>
      <rc t="2" v="26547"/>
    </bk>
    <bk>
      <rc t="2" v="26548"/>
    </bk>
    <bk>
      <rc t="2" v="26549"/>
    </bk>
    <bk>
      <rc t="2" v="26550"/>
    </bk>
    <bk>
      <rc t="2" v="26551"/>
    </bk>
    <bk>
      <rc t="2" v="26552"/>
    </bk>
    <bk>
      <rc t="2" v="26553"/>
    </bk>
    <bk>
      <rc t="2" v="26554"/>
    </bk>
    <bk>
      <rc t="2" v="26555"/>
    </bk>
    <bk>
      <rc t="2" v="26556"/>
    </bk>
    <bk>
      <rc t="2" v="26557"/>
    </bk>
    <bk>
      <rc t="2" v="26558"/>
    </bk>
    <bk>
      <rc t="2" v="26559"/>
    </bk>
    <bk>
      <rc t="2" v="26560"/>
    </bk>
    <bk>
      <rc t="2" v="26561"/>
    </bk>
    <bk>
      <rc t="2" v="26562"/>
    </bk>
    <bk>
      <rc t="2" v="26563"/>
    </bk>
    <bk>
      <rc t="2" v="26564"/>
    </bk>
    <bk>
      <rc t="2" v="26565"/>
    </bk>
    <bk>
      <rc t="2" v="26566"/>
    </bk>
    <bk>
      <rc t="2" v="26567"/>
    </bk>
    <bk>
      <rc t="2" v="26568"/>
    </bk>
    <bk>
      <rc t="2" v="26569"/>
    </bk>
    <bk>
      <rc t="2" v="26570"/>
    </bk>
    <bk>
      <rc t="2" v="26571"/>
    </bk>
    <bk>
      <rc t="2" v="26572"/>
    </bk>
    <bk>
      <rc t="2" v="26573"/>
    </bk>
    <bk>
      <rc t="2" v="26574"/>
    </bk>
    <bk>
      <rc t="2" v="26575"/>
    </bk>
    <bk>
      <rc t="2" v="26576"/>
    </bk>
    <bk>
      <rc t="2" v="26577"/>
    </bk>
    <bk>
      <rc t="2" v="26578"/>
    </bk>
    <bk>
      <rc t="2" v="26579"/>
    </bk>
    <bk>
      <rc t="2" v="26580"/>
    </bk>
    <bk>
      <rc t="2" v="26581"/>
    </bk>
    <bk>
      <rc t="2" v="26582"/>
    </bk>
    <bk>
      <rc t="2" v="26583"/>
    </bk>
    <bk>
      <rc t="2" v="26584"/>
    </bk>
    <bk>
      <rc t="2" v="26585"/>
    </bk>
    <bk>
      <rc t="2" v="26586"/>
    </bk>
    <bk>
      <rc t="2" v="26587"/>
    </bk>
    <bk>
      <rc t="2" v="26588"/>
    </bk>
    <bk>
      <rc t="2" v="26589"/>
    </bk>
    <bk>
      <rc t="2" v="26590"/>
    </bk>
    <bk>
      <rc t="2" v="26591"/>
    </bk>
    <bk>
      <rc t="2" v="26592"/>
    </bk>
    <bk>
      <rc t="2" v="26593"/>
    </bk>
    <bk>
      <rc t="2" v="26594"/>
    </bk>
    <bk>
      <rc t="2" v="26595"/>
    </bk>
    <bk>
      <rc t="2" v="26596"/>
    </bk>
    <bk>
      <rc t="2" v="26597"/>
    </bk>
    <bk>
      <rc t="2" v="26598"/>
    </bk>
    <bk>
      <rc t="2" v="26599"/>
    </bk>
    <bk>
      <rc t="2" v="26600"/>
    </bk>
    <bk>
      <rc t="2" v="26601"/>
    </bk>
    <bk>
      <rc t="2" v="26602"/>
    </bk>
    <bk>
      <rc t="2" v="26603"/>
    </bk>
    <bk>
      <rc t="2" v="26604"/>
    </bk>
    <bk>
      <rc t="2" v="26605"/>
    </bk>
    <bk>
      <rc t="2" v="26606"/>
    </bk>
    <bk>
      <rc t="2" v="26607"/>
    </bk>
    <bk>
      <rc t="2" v="26608"/>
    </bk>
    <bk>
      <rc t="2" v="26609"/>
    </bk>
    <bk>
      <rc t="2" v="26610"/>
    </bk>
    <bk>
      <rc t="2" v="26611"/>
    </bk>
    <bk>
      <rc t="2" v="26612"/>
    </bk>
    <bk>
      <rc t="2" v="26613"/>
    </bk>
    <bk>
      <rc t="2" v="26614"/>
    </bk>
    <bk>
      <rc t="2" v="26615"/>
    </bk>
    <bk>
      <rc t="2" v="26616"/>
    </bk>
    <bk>
      <rc t="2" v="26617"/>
    </bk>
    <bk>
      <rc t="2" v="26618"/>
    </bk>
    <bk>
      <rc t="2" v="26619"/>
    </bk>
    <bk>
      <rc t="2" v="26620"/>
    </bk>
    <bk>
      <rc t="2" v="26621"/>
    </bk>
    <bk>
      <rc t="2" v="26622"/>
    </bk>
    <bk>
      <rc t="2" v="26623"/>
    </bk>
    <bk>
      <rc t="2" v="26624"/>
    </bk>
    <bk>
      <rc t="2" v="26625"/>
    </bk>
    <bk>
      <rc t="2" v="26626"/>
    </bk>
    <bk>
      <rc t="2" v="26627"/>
    </bk>
    <bk>
      <rc t="2" v="26628"/>
    </bk>
    <bk>
      <rc t="2" v="26629"/>
    </bk>
    <bk>
      <rc t="2" v="26630"/>
    </bk>
    <bk>
      <rc t="2" v="26631"/>
    </bk>
    <bk>
      <rc t="2" v="26632"/>
    </bk>
    <bk>
      <rc t="2" v="26633"/>
    </bk>
    <bk>
      <rc t="2" v="26634"/>
    </bk>
    <bk>
      <rc t="2" v="26635"/>
    </bk>
    <bk>
      <rc t="2" v="26636"/>
    </bk>
    <bk>
      <rc t="2" v="26637"/>
    </bk>
    <bk>
      <rc t="2" v="26638"/>
    </bk>
    <bk>
      <rc t="2" v="26639"/>
    </bk>
    <bk>
      <rc t="2" v="26640"/>
    </bk>
    <bk>
      <rc t="2" v="26641"/>
    </bk>
    <bk>
      <rc t="2" v="26642"/>
    </bk>
    <bk>
      <rc t="2" v="26643"/>
    </bk>
    <bk>
      <rc t="2" v="26644"/>
    </bk>
    <bk>
      <rc t="2" v="26645"/>
    </bk>
    <bk>
      <rc t="2" v="26646"/>
    </bk>
    <bk>
      <rc t="2" v="26647"/>
    </bk>
    <bk>
      <rc t="2" v="26648"/>
    </bk>
    <bk>
      <rc t="2" v="26649"/>
    </bk>
    <bk>
      <rc t="2" v="26650"/>
    </bk>
    <bk>
      <rc t="2" v="26651"/>
    </bk>
    <bk>
      <rc t="2" v="26652"/>
    </bk>
    <bk>
      <rc t="2" v="26653"/>
    </bk>
    <bk>
      <rc t="2" v="26654"/>
    </bk>
    <bk>
      <rc t="2" v="26655"/>
    </bk>
    <bk>
      <rc t="2" v="26656"/>
    </bk>
    <bk>
      <rc t="2" v="26657"/>
    </bk>
    <bk>
      <rc t="2" v="26658"/>
    </bk>
    <bk>
      <rc t="2" v="26659"/>
    </bk>
    <bk>
      <rc t="2" v="26660"/>
    </bk>
    <bk>
      <rc t="2" v="26661"/>
    </bk>
    <bk>
      <rc t="2" v="26662"/>
    </bk>
    <bk>
      <rc t="2" v="26663"/>
    </bk>
    <bk>
      <rc t="2" v="26664"/>
    </bk>
    <bk>
      <rc t="2" v="26665"/>
    </bk>
    <bk>
      <rc t="2" v="26666"/>
    </bk>
    <bk>
      <rc t="2" v="26667"/>
    </bk>
    <bk>
      <rc t="2" v="26668"/>
    </bk>
    <bk>
      <rc t="2" v="26669"/>
    </bk>
    <bk>
      <rc t="2" v="26670"/>
    </bk>
    <bk>
      <rc t="2" v="26671"/>
    </bk>
    <bk>
      <rc t="2" v="26672"/>
    </bk>
    <bk>
      <rc t="2" v="26673"/>
    </bk>
    <bk>
      <rc t="2" v="26674"/>
    </bk>
    <bk>
      <rc t="2" v="26675"/>
    </bk>
    <bk>
      <rc t="2" v="26676"/>
    </bk>
    <bk>
      <rc t="2" v="26677"/>
    </bk>
    <bk>
      <rc t="2" v="26678"/>
    </bk>
    <bk>
      <rc t="2" v="26679"/>
    </bk>
    <bk>
      <rc t="2" v="26680"/>
    </bk>
    <bk>
      <rc t="2" v="26681"/>
    </bk>
    <bk>
      <rc t="2" v="26682"/>
    </bk>
    <bk>
      <rc t="2" v="26683"/>
    </bk>
    <bk>
      <rc t="2" v="26684"/>
    </bk>
    <bk>
      <rc t="2" v="26685"/>
    </bk>
    <bk>
      <rc t="2" v="26686"/>
    </bk>
    <bk>
      <rc t="2" v="26687"/>
    </bk>
    <bk>
      <rc t="2" v="26688"/>
    </bk>
    <bk>
      <rc t="2" v="26689"/>
    </bk>
    <bk>
      <rc t="2" v="26690"/>
    </bk>
    <bk>
      <rc t="2" v="26691"/>
    </bk>
    <bk>
      <rc t="2" v="26692"/>
    </bk>
    <bk>
      <rc t="2" v="26693"/>
    </bk>
    <bk>
      <rc t="2" v="26694"/>
    </bk>
    <bk>
      <rc t="2" v="26695"/>
    </bk>
    <bk>
      <rc t="2" v="26696"/>
    </bk>
    <bk>
      <rc t="2" v="26697"/>
    </bk>
    <bk>
      <rc t="2" v="26698"/>
    </bk>
    <bk>
      <rc t="2" v="26699"/>
    </bk>
    <bk>
      <rc t="2" v="26700"/>
    </bk>
    <bk>
      <rc t="2" v="26701"/>
    </bk>
    <bk>
      <rc t="2" v="26702"/>
    </bk>
    <bk>
      <rc t="2" v="26703"/>
    </bk>
    <bk>
      <rc t="2" v="26704"/>
    </bk>
    <bk>
      <rc t="2" v="26705"/>
    </bk>
    <bk>
      <rc t="2" v="26706"/>
    </bk>
    <bk>
      <rc t="2" v="26707"/>
    </bk>
    <bk>
      <rc t="2" v="26708"/>
    </bk>
    <bk>
      <rc t="2" v="26709"/>
    </bk>
    <bk>
      <rc t="2" v="26710"/>
    </bk>
    <bk>
      <rc t="2" v="26711"/>
    </bk>
    <bk>
      <rc t="2" v="26712"/>
    </bk>
    <bk>
      <rc t="2" v="26713"/>
    </bk>
    <bk>
      <rc t="2" v="26714"/>
    </bk>
    <bk>
      <rc t="2" v="26715"/>
    </bk>
    <bk>
      <rc t="2" v="26716"/>
    </bk>
    <bk>
      <rc t="2" v="26717"/>
    </bk>
    <bk>
      <rc t="2" v="26718"/>
    </bk>
    <bk>
      <rc t="2" v="26719"/>
    </bk>
    <bk>
      <rc t="2" v="26720"/>
    </bk>
    <bk>
      <rc t="2" v="26721"/>
    </bk>
    <bk>
      <rc t="2" v="26722"/>
    </bk>
    <bk>
      <rc t="2" v="26723"/>
    </bk>
    <bk>
      <rc t="2" v="26724"/>
    </bk>
    <bk>
      <rc t="2" v="26725"/>
    </bk>
    <bk>
      <rc t="2" v="26726"/>
    </bk>
    <bk>
      <rc t="2" v="26727"/>
    </bk>
    <bk>
      <rc t="2" v="26728"/>
    </bk>
    <bk>
      <rc t="2" v="26729"/>
    </bk>
    <bk>
      <rc t="2" v="26730"/>
    </bk>
    <bk>
      <rc t="2" v="26731"/>
    </bk>
    <bk>
      <rc t="2" v="26732"/>
    </bk>
    <bk>
      <rc t="2" v="26733"/>
    </bk>
    <bk>
      <rc t="2" v="26734"/>
    </bk>
    <bk>
      <rc t="2" v="26735"/>
    </bk>
    <bk>
      <rc t="2" v="26736"/>
    </bk>
    <bk>
      <rc t="2" v="26737"/>
    </bk>
    <bk>
      <rc t="2" v="26738"/>
    </bk>
    <bk>
      <rc t="2" v="26739"/>
    </bk>
    <bk>
      <rc t="2" v="26740"/>
    </bk>
    <bk>
      <rc t="2" v="26741"/>
    </bk>
    <bk>
      <rc t="2" v="26742"/>
    </bk>
    <bk>
      <rc t="2" v="26743"/>
    </bk>
    <bk>
      <rc t="2" v="26744"/>
    </bk>
    <bk>
      <rc t="2" v="26745"/>
    </bk>
    <bk>
      <rc t="2" v="26746"/>
    </bk>
    <bk>
      <rc t="2" v="26747"/>
    </bk>
    <bk>
      <rc t="2" v="26748"/>
    </bk>
    <bk>
      <rc t="2" v="26749"/>
    </bk>
    <bk>
      <rc t="2" v="26750"/>
    </bk>
    <bk>
      <rc t="2" v="26751"/>
    </bk>
    <bk>
      <rc t="2" v="26752"/>
    </bk>
    <bk>
      <rc t="2" v="26753"/>
    </bk>
    <bk>
      <rc t="2" v="26754"/>
    </bk>
    <bk>
      <rc t="2" v="26755"/>
    </bk>
    <bk>
      <rc t="2" v="26756"/>
    </bk>
    <bk>
      <rc t="2" v="26757"/>
    </bk>
    <bk>
      <rc t="2" v="26758"/>
    </bk>
    <bk>
      <rc t="2" v="26759"/>
    </bk>
    <bk>
      <rc t="2" v="26760"/>
    </bk>
    <bk>
      <rc t="2" v="26761"/>
    </bk>
    <bk>
      <rc t="2" v="26762"/>
    </bk>
    <bk>
      <rc t="2" v="26763"/>
    </bk>
    <bk>
      <rc t="2" v="26764"/>
    </bk>
    <bk>
      <rc t="2" v="26765"/>
    </bk>
    <bk>
      <rc t="2" v="26766"/>
    </bk>
    <bk>
      <rc t="2" v="26767"/>
    </bk>
    <bk>
      <rc t="2" v="26768"/>
    </bk>
    <bk>
      <rc t="2" v="26769"/>
    </bk>
    <bk>
      <rc t="2" v="26770"/>
    </bk>
    <bk>
      <rc t="2" v="26771"/>
    </bk>
    <bk>
      <rc t="2" v="26772"/>
    </bk>
    <bk>
      <rc t="2" v="26773"/>
    </bk>
    <bk>
      <rc t="2" v="26774"/>
    </bk>
    <bk>
      <rc t="2" v="26775"/>
    </bk>
    <bk>
      <rc t="2" v="26776"/>
    </bk>
    <bk>
      <rc t="2" v="26777"/>
    </bk>
    <bk>
      <rc t="2" v="26778"/>
    </bk>
    <bk>
      <rc t="2" v="26779"/>
    </bk>
    <bk>
      <rc t="2" v="26780"/>
    </bk>
    <bk>
      <rc t="2" v="26781"/>
    </bk>
    <bk>
      <rc t="2" v="26782"/>
    </bk>
    <bk>
      <rc t="2" v="26783"/>
    </bk>
    <bk>
      <rc t="2" v="26784"/>
    </bk>
    <bk>
      <rc t="2" v="26785"/>
    </bk>
    <bk>
      <rc t="2" v="26786"/>
    </bk>
    <bk>
      <rc t="2" v="26787"/>
    </bk>
    <bk>
      <rc t="2" v="26788"/>
    </bk>
    <bk>
      <rc t="2" v="26789"/>
    </bk>
    <bk>
      <rc t="2" v="26790"/>
    </bk>
    <bk>
      <rc t="2" v="26791"/>
    </bk>
    <bk>
      <rc t="2" v="26792"/>
    </bk>
    <bk>
      <rc t="2" v="26793"/>
    </bk>
    <bk>
      <rc t="2" v="26794"/>
    </bk>
    <bk>
      <rc t="2" v="26795"/>
    </bk>
    <bk>
      <rc t="2" v="26796"/>
    </bk>
    <bk>
      <rc t="2" v="26797"/>
    </bk>
    <bk>
      <rc t="2" v="26798"/>
    </bk>
    <bk>
      <rc t="2" v="26799"/>
    </bk>
    <bk>
      <rc t="2" v="26800"/>
    </bk>
    <bk>
      <rc t="2" v="26801"/>
    </bk>
    <bk>
      <rc t="2" v="26802"/>
    </bk>
    <bk>
      <rc t="2" v="26803"/>
    </bk>
    <bk>
      <rc t="2" v="26804"/>
    </bk>
    <bk>
      <rc t="2" v="26805"/>
    </bk>
    <bk>
      <rc t="2" v="26806"/>
    </bk>
    <bk>
      <rc t="2" v="26807"/>
    </bk>
    <bk>
      <rc t="2" v="26808"/>
    </bk>
    <bk>
      <rc t="2" v="26809"/>
    </bk>
    <bk>
      <rc t="2" v="26810"/>
    </bk>
    <bk>
      <rc t="2" v="26811"/>
    </bk>
    <bk>
      <rc t="2" v="26812"/>
    </bk>
    <bk>
      <rc t="2" v="26813"/>
    </bk>
    <bk>
      <rc t="2" v="26814"/>
    </bk>
    <bk>
      <rc t="2" v="26815"/>
    </bk>
    <bk>
      <rc t="2" v="26816"/>
    </bk>
    <bk>
      <rc t="2" v="26817"/>
    </bk>
    <bk>
      <rc t="2" v="26818"/>
    </bk>
    <bk>
      <rc t="2" v="26819"/>
    </bk>
    <bk>
      <rc t="2" v="26820"/>
    </bk>
    <bk>
      <rc t="2" v="26821"/>
    </bk>
    <bk>
      <rc t="2" v="26822"/>
    </bk>
    <bk>
      <rc t="2" v="26823"/>
    </bk>
    <bk>
      <rc t="2" v="26824"/>
    </bk>
    <bk>
      <rc t="2" v="26825"/>
    </bk>
    <bk>
      <rc t="2" v="26826"/>
    </bk>
    <bk>
      <rc t="2" v="26827"/>
    </bk>
    <bk>
      <rc t="2" v="26828"/>
    </bk>
    <bk>
      <rc t="2" v="26829"/>
    </bk>
    <bk>
      <rc t="2" v="26830"/>
    </bk>
    <bk>
      <rc t="2" v="26831"/>
    </bk>
    <bk>
      <rc t="2" v="26832"/>
    </bk>
    <bk>
      <rc t="2" v="26833"/>
    </bk>
    <bk>
      <rc t="2" v="26834"/>
    </bk>
    <bk>
      <rc t="2" v="26835"/>
    </bk>
    <bk>
      <rc t="2" v="26836"/>
    </bk>
    <bk>
      <rc t="2" v="26837"/>
    </bk>
    <bk>
      <rc t="2" v="26838"/>
    </bk>
    <bk>
      <rc t="2" v="26839"/>
    </bk>
    <bk>
      <rc t="2" v="26840"/>
    </bk>
    <bk>
      <rc t="2" v="26841"/>
    </bk>
    <bk>
      <rc t="2" v="26842"/>
    </bk>
    <bk>
      <rc t="2" v="26843"/>
    </bk>
    <bk>
      <rc t="2" v="26844"/>
    </bk>
    <bk>
      <rc t="2" v="26845"/>
    </bk>
    <bk>
      <rc t="2" v="26846"/>
    </bk>
    <bk>
      <rc t="2" v="26847"/>
    </bk>
    <bk>
      <rc t="2" v="26848"/>
    </bk>
    <bk>
      <rc t="2" v="26849"/>
    </bk>
    <bk>
      <rc t="2" v="26850"/>
    </bk>
    <bk>
      <rc t="2" v="26851"/>
    </bk>
    <bk>
      <rc t="2" v="26852"/>
    </bk>
    <bk>
      <rc t="2" v="26853"/>
    </bk>
    <bk>
      <rc t="2" v="26854"/>
    </bk>
    <bk>
      <rc t="2" v="26855"/>
    </bk>
    <bk>
      <rc t="2" v="26856"/>
    </bk>
    <bk>
      <rc t="2" v="26857"/>
    </bk>
    <bk>
      <rc t="2" v="26858"/>
    </bk>
    <bk>
      <rc t="2" v="26859"/>
    </bk>
    <bk>
      <rc t="2" v="26860"/>
    </bk>
    <bk>
      <rc t="2" v="26861"/>
    </bk>
    <bk>
      <rc t="2" v="26862"/>
    </bk>
    <bk>
      <rc t="2" v="26863"/>
    </bk>
    <bk>
      <rc t="2" v="26864"/>
    </bk>
    <bk>
      <rc t="2" v="26865"/>
    </bk>
    <bk>
      <rc t="2" v="26866"/>
    </bk>
    <bk>
      <rc t="2" v="26867"/>
    </bk>
    <bk>
      <rc t="2" v="26868"/>
    </bk>
    <bk>
      <rc t="2" v="26869"/>
    </bk>
    <bk>
      <rc t="2" v="26870"/>
    </bk>
    <bk>
      <rc t="2" v="26871"/>
    </bk>
    <bk>
      <rc t="2" v="26872"/>
    </bk>
    <bk>
      <rc t="2" v="26873"/>
    </bk>
    <bk>
      <rc t="2" v="26874"/>
    </bk>
    <bk>
      <rc t="2" v="26875"/>
    </bk>
    <bk>
      <rc t="2" v="26876"/>
    </bk>
    <bk>
      <rc t="2" v="26877"/>
    </bk>
    <bk>
      <rc t="2" v="26878"/>
    </bk>
    <bk>
      <rc t="2" v="26879"/>
    </bk>
    <bk>
      <rc t="2" v="26880"/>
    </bk>
    <bk>
      <rc t="2" v="26881"/>
    </bk>
    <bk>
      <rc t="2" v="26882"/>
    </bk>
    <bk>
      <rc t="2" v="26883"/>
    </bk>
    <bk>
      <rc t="2" v="26884"/>
    </bk>
    <bk>
      <rc t="2" v="26885"/>
    </bk>
    <bk>
      <rc t="2" v="26886"/>
    </bk>
    <bk>
      <rc t="2" v="26887"/>
    </bk>
    <bk>
      <rc t="2" v="26888"/>
    </bk>
    <bk>
      <rc t="2" v="26889"/>
    </bk>
    <bk>
      <rc t="2" v="26890"/>
    </bk>
    <bk>
      <rc t="2" v="26891"/>
    </bk>
    <bk>
      <rc t="2" v="26892"/>
    </bk>
    <bk>
      <rc t="2" v="26893"/>
    </bk>
    <bk>
      <rc t="2" v="26894"/>
    </bk>
    <bk>
      <rc t="2" v="26895"/>
    </bk>
    <bk>
      <rc t="2" v="26896"/>
    </bk>
    <bk>
      <rc t="2" v="26897"/>
    </bk>
    <bk>
      <rc t="2" v="26898"/>
    </bk>
    <bk>
      <rc t="2" v="26899"/>
    </bk>
    <bk>
      <rc t="2" v="26900"/>
    </bk>
    <bk>
      <rc t="2" v="26901"/>
    </bk>
    <bk>
      <rc t="2" v="26902"/>
    </bk>
    <bk>
      <rc t="2" v="26903"/>
    </bk>
    <bk>
      <rc t="2" v="26904"/>
    </bk>
    <bk>
      <rc t="2" v="26905"/>
    </bk>
    <bk>
      <rc t="2" v="26906"/>
    </bk>
    <bk>
      <rc t="2" v="26907"/>
    </bk>
    <bk>
      <rc t="2" v="26908"/>
    </bk>
    <bk>
      <rc t="2" v="26909"/>
    </bk>
    <bk>
      <rc t="2" v="26910"/>
    </bk>
    <bk>
      <rc t="2" v="26911"/>
    </bk>
    <bk>
      <rc t="2" v="26912"/>
    </bk>
    <bk>
      <rc t="2" v="26913"/>
    </bk>
    <bk>
      <rc t="2" v="26914"/>
    </bk>
    <bk>
      <rc t="2" v="26915"/>
    </bk>
    <bk>
      <rc t="2" v="26916"/>
    </bk>
    <bk>
      <rc t="2" v="26917"/>
    </bk>
    <bk>
      <rc t="2" v="26918"/>
    </bk>
    <bk>
      <rc t="2" v="26919"/>
    </bk>
    <bk>
      <rc t="2" v="26920"/>
    </bk>
    <bk>
      <rc t="2" v="26921"/>
    </bk>
    <bk>
      <rc t="2" v="26922"/>
    </bk>
    <bk>
      <rc t="2" v="26923"/>
    </bk>
    <bk>
      <rc t="2" v="26924"/>
    </bk>
    <bk>
      <rc t="2" v="26925"/>
    </bk>
    <bk>
      <rc t="2" v="26926"/>
    </bk>
    <bk>
      <rc t="2" v="26927"/>
    </bk>
    <bk>
      <rc t="2" v="26928"/>
    </bk>
    <bk>
      <rc t="2" v="26929"/>
    </bk>
    <bk>
      <rc t="2" v="26930"/>
    </bk>
    <bk>
      <rc t="2" v="26931"/>
    </bk>
    <bk>
      <rc t="2" v="26932"/>
    </bk>
    <bk>
      <rc t="2" v="26933"/>
    </bk>
    <bk>
      <rc t="2" v="26934"/>
    </bk>
    <bk>
      <rc t="2" v="26935"/>
    </bk>
    <bk>
      <rc t="2" v="26936"/>
    </bk>
    <bk>
      <rc t="2" v="26937"/>
    </bk>
    <bk>
      <rc t="2" v="26938"/>
    </bk>
    <bk>
      <rc t="2" v="26939"/>
    </bk>
    <bk>
      <rc t="2" v="26940"/>
    </bk>
    <bk>
      <rc t="2" v="26941"/>
    </bk>
    <bk>
      <rc t="2" v="26942"/>
    </bk>
    <bk>
      <rc t="2" v="26943"/>
    </bk>
    <bk>
      <rc t="2" v="26944"/>
    </bk>
    <bk>
      <rc t="2" v="26945"/>
    </bk>
    <bk>
      <rc t="2" v="26946"/>
    </bk>
    <bk>
      <rc t="2" v="26947"/>
    </bk>
    <bk>
      <rc t="2" v="26948"/>
    </bk>
    <bk>
      <rc t="2" v="26949"/>
    </bk>
    <bk>
      <rc t="2" v="26950"/>
    </bk>
    <bk>
      <rc t="2" v="26951"/>
    </bk>
    <bk>
      <rc t="2" v="26952"/>
    </bk>
    <bk>
      <rc t="2" v="26953"/>
    </bk>
    <bk>
      <rc t="2" v="26954"/>
    </bk>
    <bk>
      <rc t="2" v="26955"/>
    </bk>
    <bk>
      <rc t="2" v="26956"/>
    </bk>
    <bk>
      <rc t="2" v="26957"/>
    </bk>
    <bk>
      <rc t="2" v="26958"/>
    </bk>
    <bk>
      <rc t="2" v="26959"/>
    </bk>
    <bk>
      <rc t="2" v="26960"/>
    </bk>
    <bk>
      <rc t="2" v="26961"/>
    </bk>
    <bk>
      <rc t="2" v="26962"/>
    </bk>
    <bk>
      <rc t="2" v="26963"/>
    </bk>
    <bk>
      <rc t="2" v="26964"/>
    </bk>
    <bk>
      <rc t="2" v="26965"/>
    </bk>
    <bk>
      <rc t="2" v="26966"/>
    </bk>
    <bk>
      <rc t="2" v="26967"/>
    </bk>
    <bk>
      <rc t="2" v="26968"/>
    </bk>
    <bk>
      <rc t="2" v="26969"/>
    </bk>
    <bk>
      <rc t="2" v="26970"/>
    </bk>
    <bk>
      <rc t="2" v="26971"/>
    </bk>
    <bk>
      <rc t="2" v="26972"/>
    </bk>
    <bk>
      <rc t="2" v="26973"/>
    </bk>
    <bk>
      <rc t="2" v="26974"/>
    </bk>
    <bk>
      <rc t="2" v="26975"/>
    </bk>
    <bk>
      <rc t="2" v="26976"/>
    </bk>
    <bk>
      <rc t="2" v="26977"/>
    </bk>
    <bk>
      <rc t="2" v="26978"/>
    </bk>
    <bk>
      <rc t="2" v="26979"/>
    </bk>
    <bk>
      <rc t="2" v="26980"/>
    </bk>
    <bk>
      <rc t="2" v="26981"/>
    </bk>
    <bk>
      <rc t="2" v="26982"/>
    </bk>
    <bk>
      <rc t="2" v="26983"/>
    </bk>
    <bk>
      <rc t="2" v="26984"/>
    </bk>
    <bk>
      <rc t="2" v="26985"/>
    </bk>
    <bk>
      <rc t="2" v="26986"/>
    </bk>
    <bk>
      <rc t="2" v="26987"/>
    </bk>
    <bk>
      <rc t="2" v="26988"/>
    </bk>
    <bk>
      <rc t="2" v="26989"/>
    </bk>
    <bk>
      <rc t="2" v="26990"/>
    </bk>
    <bk>
      <rc t="2" v="26991"/>
    </bk>
    <bk>
      <rc t="2" v="26992"/>
    </bk>
    <bk>
      <rc t="2" v="26993"/>
    </bk>
    <bk>
      <rc t="2" v="26994"/>
    </bk>
    <bk>
      <rc t="2" v="26995"/>
    </bk>
    <bk>
      <rc t="2" v="26996"/>
    </bk>
    <bk>
      <rc t="2" v="26997"/>
    </bk>
    <bk>
      <rc t="2" v="26998"/>
    </bk>
    <bk>
      <rc t="2" v="26999"/>
    </bk>
    <bk>
      <rc t="2" v="27000"/>
    </bk>
    <bk>
      <rc t="2" v="27001"/>
    </bk>
    <bk>
      <rc t="2" v="27002"/>
    </bk>
    <bk>
      <rc t="2" v="27003"/>
    </bk>
    <bk>
      <rc t="2" v="27004"/>
    </bk>
    <bk>
      <rc t="2" v="27005"/>
    </bk>
    <bk>
      <rc t="2" v="27006"/>
    </bk>
    <bk>
      <rc t="2" v="27007"/>
    </bk>
    <bk>
      <rc t="2" v="27008"/>
    </bk>
    <bk>
      <rc t="2" v="27009"/>
    </bk>
    <bk>
      <rc t="2" v="27010"/>
    </bk>
    <bk>
      <rc t="2" v="27011"/>
    </bk>
    <bk>
      <rc t="2" v="27012"/>
    </bk>
    <bk>
      <rc t="2" v="27013"/>
    </bk>
    <bk>
      <rc t="2" v="27014"/>
    </bk>
    <bk>
      <rc t="2" v="27015"/>
    </bk>
    <bk>
      <rc t="2" v="27016"/>
    </bk>
    <bk>
      <rc t="2" v="27017"/>
    </bk>
    <bk>
      <rc t="2" v="27018"/>
    </bk>
    <bk>
      <rc t="2" v="27019"/>
    </bk>
    <bk>
      <rc t="2" v="27020"/>
    </bk>
    <bk>
      <rc t="2" v="27021"/>
    </bk>
    <bk>
      <rc t="2" v="27022"/>
    </bk>
    <bk>
      <rc t="2" v="27023"/>
    </bk>
    <bk>
      <rc t="2" v="27024"/>
    </bk>
    <bk>
      <rc t="2" v="27025"/>
    </bk>
    <bk>
      <rc t="2" v="27026"/>
    </bk>
    <bk>
      <rc t="2" v="27027"/>
    </bk>
    <bk>
      <rc t="2" v="27028"/>
    </bk>
    <bk>
      <rc t="2" v="27029"/>
    </bk>
    <bk>
      <rc t="2" v="27030"/>
    </bk>
    <bk>
      <rc t="2" v="27031"/>
    </bk>
    <bk>
      <rc t="2" v="27032"/>
    </bk>
    <bk>
      <rc t="2" v="27033"/>
    </bk>
    <bk>
      <rc t="2" v="27034"/>
    </bk>
    <bk>
      <rc t="2" v="27035"/>
    </bk>
    <bk>
      <rc t="2" v="27036"/>
    </bk>
    <bk>
      <rc t="2" v="27037"/>
    </bk>
    <bk>
      <rc t="2" v="27038"/>
    </bk>
    <bk>
      <rc t="2" v="27039"/>
    </bk>
    <bk>
      <rc t="2" v="27040"/>
    </bk>
    <bk>
      <rc t="2" v="27041"/>
    </bk>
    <bk>
      <rc t="2" v="27042"/>
    </bk>
    <bk>
      <rc t="2" v="27043"/>
    </bk>
    <bk>
      <rc t="2" v="27044"/>
    </bk>
    <bk>
      <rc t="2" v="27045"/>
    </bk>
    <bk>
      <rc t="2" v="27046"/>
    </bk>
    <bk>
      <rc t="2" v="27047"/>
    </bk>
    <bk>
      <rc t="2" v="27048"/>
    </bk>
    <bk>
      <rc t="2" v="27049"/>
    </bk>
    <bk>
      <rc t="2" v="27050"/>
    </bk>
    <bk>
      <rc t="2" v="27051"/>
    </bk>
    <bk>
      <rc t="2" v="27052"/>
    </bk>
    <bk>
      <rc t="2" v="27053"/>
    </bk>
    <bk>
      <rc t="2" v="27054"/>
    </bk>
    <bk>
      <rc t="2" v="27055"/>
    </bk>
    <bk>
      <rc t="2" v="27056"/>
    </bk>
    <bk>
      <rc t="2" v="27057"/>
    </bk>
    <bk>
      <rc t="2" v="27058"/>
    </bk>
    <bk>
      <rc t="2" v="27059"/>
    </bk>
    <bk>
      <rc t="2" v="27060"/>
    </bk>
    <bk>
      <rc t="2" v="27061"/>
    </bk>
    <bk>
      <rc t="2" v="27062"/>
    </bk>
    <bk>
      <rc t="2" v="27063"/>
    </bk>
    <bk>
      <rc t="2" v="27064"/>
    </bk>
    <bk>
      <rc t="2" v="27065"/>
    </bk>
    <bk>
      <rc t="2" v="27066"/>
    </bk>
    <bk>
      <rc t="2" v="27067"/>
    </bk>
    <bk>
      <rc t="2" v="27068"/>
    </bk>
    <bk>
      <rc t="2" v="27069"/>
    </bk>
    <bk>
      <rc t="2" v="27070"/>
    </bk>
    <bk>
      <rc t="2" v="27071"/>
    </bk>
    <bk>
      <rc t="2" v="27072"/>
    </bk>
    <bk>
      <rc t="2" v="27073"/>
    </bk>
    <bk>
      <rc t="2" v="27074"/>
    </bk>
    <bk>
      <rc t="2" v="27075"/>
    </bk>
    <bk>
      <rc t="2" v="27076"/>
    </bk>
    <bk>
      <rc t="2" v="27077"/>
    </bk>
    <bk>
      <rc t="2" v="27078"/>
    </bk>
    <bk>
      <rc t="2" v="27079"/>
    </bk>
    <bk>
      <rc t="2" v="27080"/>
    </bk>
    <bk>
      <rc t="2" v="27081"/>
    </bk>
    <bk>
      <rc t="2" v="27082"/>
    </bk>
    <bk>
      <rc t="2" v="27083"/>
    </bk>
    <bk>
      <rc t="2" v="27084"/>
    </bk>
    <bk>
      <rc t="2" v="27085"/>
    </bk>
    <bk>
      <rc t="2" v="27086"/>
    </bk>
    <bk>
      <rc t="2" v="27087"/>
    </bk>
    <bk>
      <rc t="2" v="27088"/>
    </bk>
    <bk>
      <rc t="2" v="27089"/>
    </bk>
    <bk>
      <rc t="2" v="27090"/>
    </bk>
    <bk>
      <rc t="2" v="27091"/>
    </bk>
    <bk>
      <rc t="2" v="27092"/>
    </bk>
    <bk>
      <rc t="2" v="27093"/>
    </bk>
    <bk>
      <rc t="2" v="27094"/>
    </bk>
    <bk>
      <rc t="2" v="27095"/>
    </bk>
    <bk>
      <rc t="2" v="27096"/>
    </bk>
    <bk>
      <rc t="2" v="27097"/>
    </bk>
    <bk>
      <rc t="2" v="27098"/>
    </bk>
    <bk>
      <rc t="2" v="27099"/>
    </bk>
    <bk>
      <rc t="2" v="27100"/>
    </bk>
    <bk>
      <rc t="2" v="27101"/>
    </bk>
    <bk>
      <rc t="2" v="27102"/>
    </bk>
    <bk>
      <rc t="2" v="27103"/>
    </bk>
    <bk>
      <rc t="2" v="27104"/>
    </bk>
    <bk>
      <rc t="2" v="27105"/>
    </bk>
    <bk>
      <rc t="2" v="27106"/>
    </bk>
    <bk>
      <rc t="2" v="27107"/>
    </bk>
    <bk>
      <rc t="2" v="27108"/>
    </bk>
    <bk>
      <rc t="2" v="27109"/>
    </bk>
    <bk>
      <rc t="2" v="27110"/>
    </bk>
    <bk>
      <rc t="2" v="27111"/>
    </bk>
    <bk>
      <rc t="2" v="27112"/>
    </bk>
    <bk>
      <rc t="2" v="27113"/>
    </bk>
    <bk>
      <rc t="2" v="27114"/>
    </bk>
    <bk>
      <rc t="2" v="27115"/>
    </bk>
    <bk>
      <rc t="2" v="27116"/>
    </bk>
    <bk>
      <rc t="2" v="27117"/>
    </bk>
    <bk>
      <rc t="2" v="27118"/>
    </bk>
    <bk>
      <rc t="2" v="27119"/>
    </bk>
    <bk>
      <rc t="2" v="27120"/>
    </bk>
    <bk>
      <rc t="2" v="27121"/>
    </bk>
    <bk>
      <rc t="2" v="27122"/>
    </bk>
    <bk>
      <rc t="2" v="27123"/>
    </bk>
    <bk>
      <rc t="2" v="27124"/>
    </bk>
    <bk>
      <rc t="2" v="27125"/>
    </bk>
    <bk>
      <rc t="2" v="27126"/>
    </bk>
    <bk>
      <rc t="2" v="27127"/>
    </bk>
    <bk>
      <rc t="2" v="27128"/>
    </bk>
    <bk>
      <rc t="2" v="27129"/>
    </bk>
    <bk>
      <rc t="2" v="27130"/>
    </bk>
    <bk>
      <rc t="2" v="27131"/>
    </bk>
    <bk>
      <rc t="2" v="27132"/>
    </bk>
    <bk>
      <rc t="2" v="27133"/>
    </bk>
    <bk>
      <rc t="2" v="27134"/>
    </bk>
    <bk>
      <rc t="2" v="27135"/>
    </bk>
    <bk>
      <rc t="2" v="27136"/>
    </bk>
    <bk>
      <rc t="2" v="27137"/>
    </bk>
    <bk>
      <rc t="2" v="27138"/>
    </bk>
    <bk>
      <rc t="2" v="27139"/>
    </bk>
    <bk>
      <rc t="2" v="27140"/>
    </bk>
    <bk>
      <rc t="2" v="27141"/>
    </bk>
    <bk>
      <rc t="2" v="27142"/>
    </bk>
    <bk>
      <rc t="2" v="27143"/>
    </bk>
    <bk>
      <rc t="2" v="27144"/>
    </bk>
    <bk>
      <rc t="2" v="27145"/>
    </bk>
    <bk>
      <rc t="2" v="27146"/>
    </bk>
    <bk>
      <rc t="2" v="27147"/>
    </bk>
    <bk>
      <rc t="2" v="27148"/>
    </bk>
    <bk>
      <rc t="2" v="27149"/>
    </bk>
    <bk>
      <rc t="2" v="27150"/>
    </bk>
    <bk>
      <rc t="2" v="27151"/>
    </bk>
    <bk>
      <rc t="2" v="27152"/>
    </bk>
    <bk>
      <rc t="2" v="27153"/>
    </bk>
    <bk>
      <rc t="2" v="27154"/>
    </bk>
    <bk>
      <rc t="2" v="27155"/>
    </bk>
    <bk>
      <rc t="2" v="27156"/>
    </bk>
    <bk>
      <rc t="2" v="27157"/>
    </bk>
    <bk>
      <rc t="2" v="27158"/>
    </bk>
    <bk>
      <rc t="2" v="27159"/>
    </bk>
    <bk>
      <rc t="2" v="27160"/>
    </bk>
    <bk>
      <rc t="2" v="27161"/>
    </bk>
    <bk>
      <rc t="2" v="27162"/>
    </bk>
    <bk>
      <rc t="2" v="27163"/>
    </bk>
    <bk>
      <rc t="2" v="27164"/>
    </bk>
    <bk>
      <rc t="2" v="27165"/>
    </bk>
    <bk>
      <rc t="2" v="27166"/>
    </bk>
    <bk>
      <rc t="2" v="27167"/>
    </bk>
    <bk>
      <rc t="2" v="27168"/>
    </bk>
    <bk>
      <rc t="2" v="27169"/>
    </bk>
    <bk>
      <rc t="2" v="27170"/>
    </bk>
    <bk>
      <rc t="2" v="27171"/>
    </bk>
    <bk>
      <rc t="2" v="27172"/>
    </bk>
    <bk>
      <rc t="2" v="27173"/>
    </bk>
    <bk>
      <rc t="2" v="27174"/>
    </bk>
    <bk>
      <rc t="2" v="27175"/>
    </bk>
    <bk>
      <rc t="2" v="27176"/>
    </bk>
    <bk>
      <rc t="2" v="27177"/>
    </bk>
    <bk>
      <rc t="2" v="27178"/>
    </bk>
    <bk>
      <rc t="2" v="27179"/>
    </bk>
    <bk>
      <rc t="2" v="27180"/>
    </bk>
    <bk>
      <rc t="2" v="27181"/>
    </bk>
    <bk>
      <rc t="2" v="27182"/>
    </bk>
    <bk>
      <rc t="2" v="27183"/>
    </bk>
    <bk>
      <rc t="2" v="27184"/>
    </bk>
    <bk>
      <rc t="2" v="27185"/>
    </bk>
    <bk>
      <rc t="2" v="27186"/>
    </bk>
    <bk>
      <rc t="2" v="27187"/>
    </bk>
    <bk>
      <rc t="2" v="27188"/>
    </bk>
    <bk>
      <rc t="2" v="27189"/>
    </bk>
    <bk>
      <rc t="2" v="27190"/>
    </bk>
    <bk>
      <rc t="2" v="27191"/>
    </bk>
    <bk>
      <rc t="2" v="27192"/>
    </bk>
    <bk>
      <rc t="2" v="27193"/>
    </bk>
    <bk>
      <rc t="2" v="27194"/>
    </bk>
    <bk>
      <rc t="2" v="27195"/>
    </bk>
    <bk>
      <rc t="2" v="27196"/>
    </bk>
    <bk>
      <rc t="2" v="27197"/>
    </bk>
    <bk>
      <rc t="2" v="27198"/>
    </bk>
    <bk>
      <rc t="2" v="27199"/>
    </bk>
    <bk>
      <rc t="2" v="27200"/>
    </bk>
    <bk>
      <rc t="2" v="27201"/>
    </bk>
    <bk>
      <rc t="2" v="27202"/>
    </bk>
    <bk>
      <rc t="2" v="27203"/>
    </bk>
    <bk>
      <rc t="2" v="27204"/>
    </bk>
    <bk>
      <rc t="2" v="27205"/>
    </bk>
    <bk>
      <rc t="2" v="27206"/>
    </bk>
    <bk>
      <rc t="2" v="27207"/>
    </bk>
    <bk>
      <rc t="2" v="27208"/>
    </bk>
    <bk>
      <rc t="2" v="27209"/>
    </bk>
    <bk>
      <rc t="2" v="27210"/>
    </bk>
    <bk>
      <rc t="2" v="27211"/>
    </bk>
    <bk>
      <rc t="2" v="27212"/>
    </bk>
    <bk>
      <rc t="2" v="27213"/>
    </bk>
    <bk>
      <rc t="2" v="27214"/>
    </bk>
    <bk>
      <rc t="2" v="27215"/>
    </bk>
    <bk>
      <rc t="2" v="27216"/>
    </bk>
    <bk>
      <rc t="2" v="27217"/>
    </bk>
    <bk>
      <rc t="2" v="27218"/>
    </bk>
    <bk>
      <rc t="2" v="27219"/>
    </bk>
    <bk>
      <rc t="2" v="27220"/>
    </bk>
    <bk>
      <rc t="2" v="27221"/>
    </bk>
    <bk>
      <rc t="2" v="27222"/>
    </bk>
    <bk>
      <rc t="2" v="27223"/>
    </bk>
    <bk>
      <rc t="2" v="27224"/>
    </bk>
    <bk>
      <rc t="2" v="27225"/>
    </bk>
    <bk>
      <rc t="2" v="27226"/>
    </bk>
    <bk>
      <rc t="2" v="27227"/>
    </bk>
    <bk>
      <rc t="2" v="27228"/>
    </bk>
    <bk>
      <rc t="2" v="27229"/>
    </bk>
    <bk>
      <rc t="2" v="27230"/>
    </bk>
    <bk>
      <rc t="2" v="27231"/>
    </bk>
    <bk>
      <rc t="2" v="27232"/>
    </bk>
    <bk>
      <rc t="2" v="27233"/>
    </bk>
    <bk>
      <rc t="2" v="27234"/>
    </bk>
    <bk>
      <rc t="2" v="27235"/>
    </bk>
    <bk>
      <rc t="2" v="27236"/>
    </bk>
    <bk>
      <rc t="2" v="27237"/>
    </bk>
    <bk>
      <rc t="2" v="27238"/>
    </bk>
    <bk>
      <rc t="2" v="27239"/>
    </bk>
    <bk>
      <rc t="2" v="27240"/>
    </bk>
    <bk>
      <rc t="2" v="27241"/>
    </bk>
    <bk>
      <rc t="2" v="27242"/>
    </bk>
    <bk>
      <rc t="2" v="27243"/>
    </bk>
    <bk>
      <rc t="2" v="27244"/>
    </bk>
    <bk>
      <rc t="2" v="27245"/>
    </bk>
    <bk>
      <rc t="2" v="27246"/>
    </bk>
    <bk>
      <rc t="2" v="27247"/>
    </bk>
    <bk>
      <rc t="2" v="27248"/>
    </bk>
    <bk>
      <rc t="2" v="27249"/>
    </bk>
    <bk>
      <rc t="2" v="27250"/>
    </bk>
    <bk>
      <rc t="2" v="27251"/>
    </bk>
    <bk>
      <rc t="2" v="27252"/>
    </bk>
    <bk>
      <rc t="2" v="27253"/>
    </bk>
    <bk>
      <rc t="2" v="27254"/>
    </bk>
    <bk>
      <rc t="2" v="27255"/>
    </bk>
    <bk>
      <rc t="2" v="27256"/>
    </bk>
    <bk>
      <rc t="2" v="27257"/>
    </bk>
    <bk>
      <rc t="2" v="27258"/>
    </bk>
    <bk>
      <rc t="2" v="27259"/>
    </bk>
    <bk>
      <rc t="2" v="27260"/>
    </bk>
    <bk>
      <rc t="2" v="27261"/>
    </bk>
    <bk>
      <rc t="2" v="27262"/>
    </bk>
    <bk>
      <rc t="2" v="27263"/>
    </bk>
    <bk>
      <rc t="2" v="27264"/>
    </bk>
    <bk>
      <rc t="2" v="27265"/>
    </bk>
    <bk>
      <rc t="2" v="27266"/>
    </bk>
    <bk>
      <rc t="2" v="27267"/>
    </bk>
    <bk>
      <rc t="2" v="27268"/>
    </bk>
    <bk>
      <rc t="2" v="27269"/>
    </bk>
    <bk>
      <rc t="2" v="27270"/>
    </bk>
    <bk>
      <rc t="2" v="27271"/>
    </bk>
    <bk>
      <rc t="2" v="27272"/>
    </bk>
    <bk>
      <rc t="2" v="27273"/>
    </bk>
    <bk>
      <rc t="2" v="27274"/>
    </bk>
    <bk>
      <rc t="2" v="27275"/>
    </bk>
    <bk>
      <rc t="2" v="27276"/>
    </bk>
    <bk>
      <rc t="2" v="27277"/>
    </bk>
    <bk>
      <rc t="2" v="27278"/>
    </bk>
    <bk>
      <rc t="2" v="27279"/>
    </bk>
    <bk>
      <rc t="2" v="27280"/>
    </bk>
    <bk>
      <rc t="2" v="27281"/>
    </bk>
    <bk>
      <rc t="2" v="27282"/>
    </bk>
    <bk>
      <rc t="2" v="27283"/>
    </bk>
    <bk>
      <rc t="2" v="27284"/>
    </bk>
    <bk>
      <rc t="2" v="27285"/>
    </bk>
    <bk>
      <rc t="2" v="27286"/>
    </bk>
    <bk>
      <rc t="2" v="27287"/>
    </bk>
    <bk>
      <rc t="2" v="27288"/>
    </bk>
    <bk>
      <rc t="2" v="27289"/>
    </bk>
    <bk>
      <rc t="2" v="27290"/>
    </bk>
    <bk>
      <rc t="2" v="27291"/>
    </bk>
    <bk>
      <rc t="2" v="27292"/>
    </bk>
    <bk>
      <rc t="2" v="27293"/>
    </bk>
    <bk>
      <rc t="2" v="27294"/>
    </bk>
    <bk>
      <rc t="2" v="27295"/>
    </bk>
    <bk>
      <rc t="2" v="27296"/>
    </bk>
    <bk>
      <rc t="2" v="27297"/>
    </bk>
    <bk>
      <rc t="2" v="27298"/>
    </bk>
    <bk>
      <rc t="2" v="27299"/>
    </bk>
    <bk>
      <rc t="2" v="27300"/>
    </bk>
    <bk>
      <rc t="2" v="27301"/>
    </bk>
    <bk>
      <rc t="2" v="27302"/>
    </bk>
    <bk>
      <rc t="2" v="27303"/>
    </bk>
    <bk>
      <rc t="2" v="27304"/>
    </bk>
    <bk>
      <rc t="2" v="27305"/>
    </bk>
    <bk>
      <rc t="2" v="27306"/>
    </bk>
    <bk>
      <rc t="2" v="27307"/>
    </bk>
    <bk>
      <rc t="2" v="27308"/>
    </bk>
    <bk>
      <rc t="2" v="27309"/>
    </bk>
    <bk>
      <rc t="2" v="27310"/>
    </bk>
    <bk>
      <rc t="2" v="27311"/>
    </bk>
    <bk>
      <rc t="2" v="27312"/>
    </bk>
    <bk>
      <rc t="2" v="27313"/>
    </bk>
    <bk>
      <rc t="2" v="27314"/>
    </bk>
    <bk>
      <rc t="2" v="27315"/>
    </bk>
    <bk>
      <rc t="2" v="27316"/>
    </bk>
    <bk>
      <rc t="2" v="27317"/>
    </bk>
    <bk>
      <rc t="2" v="27318"/>
    </bk>
    <bk>
      <rc t="2" v="27319"/>
    </bk>
    <bk>
      <rc t="2" v="27320"/>
    </bk>
    <bk>
      <rc t="2" v="27321"/>
    </bk>
    <bk>
      <rc t="2" v="27322"/>
    </bk>
    <bk>
      <rc t="2" v="27323"/>
    </bk>
    <bk>
      <rc t="2" v="27324"/>
    </bk>
    <bk>
      <rc t="2" v="27325"/>
    </bk>
    <bk>
      <rc t="2" v="27326"/>
    </bk>
    <bk>
      <rc t="2" v="27327"/>
    </bk>
    <bk>
      <rc t="2" v="27328"/>
    </bk>
    <bk>
      <rc t="2" v="27329"/>
    </bk>
    <bk>
      <rc t="2" v="27330"/>
    </bk>
    <bk>
      <rc t="2" v="27331"/>
    </bk>
    <bk>
      <rc t="2" v="27332"/>
    </bk>
    <bk>
      <rc t="2" v="27333"/>
    </bk>
    <bk>
      <rc t="2" v="27334"/>
    </bk>
    <bk>
      <rc t="2" v="27335"/>
    </bk>
    <bk>
      <rc t="2" v="27336"/>
    </bk>
    <bk>
      <rc t="2" v="27337"/>
    </bk>
    <bk>
      <rc t="2" v="27338"/>
    </bk>
    <bk>
      <rc t="2" v="27339"/>
    </bk>
    <bk>
      <rc t="2" v="27340"/>
    </bk>
    <bk>
      <rc t="2" v="27341"/>
    </bk>
    <bk>
      <rc t="2" v="27342"/>
    </bk>
    <bk>
      <rc t="2" v="27343"/>
    </bk>
    <bk>
      <rc t="2" v="27344"/>
    </bk>
    <bk>
      <rc t="2" v="27345"/>
    </bk>
    <bk>
      <rc t="2" v="27346"/>
    </bk>
    <bk>
      <rc t="2" v="27347"/>
    </bk>
    <bk>
      <rc t="2" v="27348"/>
    </bk>
    <bk>
      <rc t="2" v="27349"/>
    </bk>
    <bk>
      <rc t="2" v="27350"/>
    </bk>
    <bk>
      <rc t="2" v="27351"/>
    </bk>
    <bk>
      <rc t="2" v="27352"/>
    </bk>
    <bk>
      <rc t="2" v="27353"/>
    </bk>
    <bk>
      <rc t="2" v="27354"/>
    </bk>
    <bk>
      <rc t="2" v="27355"/>
    </bk>
    <bk>
      <rc t="2" v="27356"/>
    </bk>
    <bk>
      <rc t="2" v="27357"/>
    </bk>
    <bk>
      <rc t="2" v="27358"/>
    </bk>
    <bk>
      <rc t="2" v="27359"/>
    </bk>
    <bk>
      <rc t="2" v="27360"/>
    </bk>
    <bk>
      <rc t="2" v="27361"/>
    </bk>
    <bk>
      <rc t="2" v="27362"/>
    </bk>
    <bk>
      <rc t="2" v="27363"/>
    </bk>
    <bk>
      <rc t="2" v="27364"/>
    </bk>
    <bk>
      <rc t="2" v="27365"/>
    </bk>
    <bk>
      <rc t="2" v="27366"/>
    </bk>
    <bk>
      <rc t="2" v="27367"/>
    </bk>
    <bk>
      <rc t="2" v="27368"/>
    </bk>
    <bk>
      <rc t="2" v="27369"/>
    </bk>
    <bk>
      <rc t="2" v="27370"/>
    </bk>
    <bk>
      <rc t="2" v="27371"/>
    </bk>
    <bk>
      <rc t="2" v="27372"/>
    </bk>
    <bk>
      <rc t="2" v="27373"/>
    </bk>
    <bk>
      <rc t="2" v="27374"/>
    </bk>
    <bk>
      <rc t="2" v="27375"/>
    </bk>
    <bk>
      <rc t="2" v="27376"/>
    </bk>
    <bk>
      <rc t="2" v="27377"/>
    </bk>
    <bk>
      <rc t="2" v="27378"/>
    </bk>
    <bk>
      <rc t="2" v="27379"/>
    </bk>
    <bk>
      <rc t="2" v="27380"/>
    </bk>
    <bk>
      <rc t="2" v="27381"/>
    </bk>
    <bk>
      <rc t="2" v="27382"/>
    </bk>
    <bk>
      <rc t="2" v="27383"/>
    </bk>
    <bk>
      <rc t="2" v="27384"/>
    </bk>
    <bk>
      <rc t="2" v="27385"/>
    </bk>
    <bk>
      <rc t="2" v="27386"/>
    </bk>
    <bk>
      <rc t="2" v="27387"/>
    </bk>
    <bk>
      <rc t="2" v="27388"/>
    </bk>
    <bk>
      <rc t="2" v="27389"/>
    </bk>
    <bk>
      <rc t="2" v="27390"/>
    </bk>
    <bk>
      <rc t="2" v="27391"/>
    </bk>
    <bk>
      <rc t="2" v="27392"/>
    </bk>
    <bk>
      <rc t="2" v="27393"/>
    </bk>
    <bk>
      <rc t="2" v="27394"/>
    </bk>
    <bk>
      <rc t="2" v="27395"/>
    </bk>
    <bk>
      <rc t="2" v="27396"/>
    </bk>
    <bk>
      <rc t="2" v="27397"/>
    </bk>
    <bk>
      <rc t="2" v="27398"/>
    </bk>
    <bk>
      <rc t="2" v="27399"/>
    </bk>
    <bk>
      <rc t="2" v="27400"/>
    </bk>
    <bk>
      <rc t="2" v="27401"/>
    </bk>
    <bk>
      <rc t="2" v="27402"/>
    </bk>
    <bk>
      <rc t="2" v="27403"/>
    </bk>
    <bk>
      <rc t="2" v="27404"/>
    </bk>
    <bk>
      <rc t="2" v="27405"/>
    </bk>
    <bk>
      <rc t="2" v="27406"/>
    </bk>
    <bk>
      <rc t="2" v="27407"/>
    </bk>
    <bk>
      <rc t="2" v="27408"/>
    </bk>
    <bk>
      <rc t="2" v="27409"/>
    </bk>
    <bk>
      <rc t="2" v="27410"/>
    </bk>
    <bk>
      <rc t="2" v="27411"/>
    </bk>
    <bk>
      <rc t="2" v="27412"/>
    </bk>
    <bk>
      <rc t="2" v="27413"/>
    </bk>
    <bk>
      <rc t="2" v="27414"/>
    </bk>
    <bk>
      <rc t="2" v="27415"/>
    </bk>
    <bk>
      <rc t="2" v="27416"/>
    </bk>
    <bk>
      <rc t="2" v="27417"/>
    </bk>
    <bk>
      <rc t="2" v="27418"/>
    </bk>
    <bk>
      <rc t="2" v="27419"/>
    </bk>
    <bk>
      <rc t="2" v="27420"/>
    </bk>
    <bk>
      <rc t="2" v="27421"/>
    </bk>
    <bk>
      <rc t="2" v="27422"/>
    </bk>
    <bk>
      <rc t="2" v="27423"/>
    </bk>
    <bk>
      <rc t="2" v="27424"/>
    </bk>
    <bk>
      <rc t="2" v="27425"/>
    </bk>
    <bk>
      <rc t="2" v="27426"/>
    </bk>
    <bk>
      <rc t="2" v="27427"/>
    </bk>
    <bk>
      <rc t="2" v="27428"/>
    </bk>
    <bk>
      <rc t="2" v="27429"/>
    </bk>
    <bk>
      <rc t="2" v="27430"/>
    </bk>
    <bk>
      <rc t="2" v="27431"/>
    </bk>
    <bk>
      <rc t="2" v="27432"/>
    </bk>
    <bk>
      <rc t="2" v="27433"/>
    </bk>
    <bk>
      <rc t="2" v="27434"/>
    </bk>
    <bk>
      <rc t="2" v="27435"/>
    </bk>
    <bk>
      <rc t="2" v="27436"/>
    </bk>
    <bk>
      <rc t="2" v="27437"/>
    </bk>
    <bk>
      <rc t="2" v="27438"/>
    </bk>
    <bk>
      <rc t="2" v="27439"/>
    </bk>
    <bk>
      <rc t="2" v="27440"/>
    </bk>
    <bk>
      <rc t="2" v="27441"/>
    </bk>
    <bk>
      <rc t="2" v="27442"/>
    </bk>
    <bk>
      <rc t="2" v="27443"/>
    </bk>
    <bk>
      <rc t="2" v="27444"/>
    </bk>
    <bk>
      <rc t="2" v="27445"/>
    </bk>
    <bk>
      <rc t="2" v="27446"/>
    </bk>
    <bk>
      <rc t="2" v="27447"/>
    </bk>
    <bk>
      <rc t="2" v="27448"/>
    </bk>
    <bk>
      <rc t="2" v="27449"/>
    </bk>
    <bk>
      <rc t="2" v="27450"/>
    </bk>
    <bk>
      <rc t="2" v="27451"/>
    </bk>
    <bk>
      <rc t="2" v="27452"/>
    </bk>
    <bk>
      <rc t="2" v="27453"/>
    </bk>
    <bk>
      <rc t="2" v="27454"/>
    </bk>
    <bk>
      <rc t="2" v="27455"/>
    </bk>
    <bk>
      <rc t="2" v="27456"/>
    </bk>
    <bk>
      <rc t="2" v="27457"/>
    </bk>
    <bk>
      <rc t="2" v="27458"/>
    </bk>
    <bk>
      <rc t="2" v="27459"/>
    </bk>
    <bk>
      <rc t="2" v="27460"/>
    </bk>
    <bk>
      <rc t="2" v="27461"/>
    </bk>
    <bk>
      <rc t="2" v="27462"/>
    </bk>
    <bk>
      <rc t="2" v="27463"/>
    </bk>
    <bk>
      <rc t="2" v="27464"/>
    </bk>
    <bk>
      <rc t="2" v="27465"/>
    </bk>
    <bk>
      <rc t="2" v="27466"/>
    </bk>
    <bk>
      <rc t="2" v="27467"/>
    </bk>
    <bk>
      <rc t="2" v="27468"/>
    </bk>
    <bk>
      <rc t="2" v="27469"/>
    </bk>
    <bk>
      <rc t="2" v="27470"/>
    </bk>
    <bk>
      <rc t="2" v="27471"/>
    </bk>
    <bk>
      <rc t="2" v="27472"/>
    </bk>
    <bk>
      <rc t="2" v="27473"/>
    </bk>
    <bk>
      <rc t="2" v="27474"/>
    </bk>
    <bk>
      <rc t="2" v="27475"/>
    </bk>
    <bk>
      <rc t="2" v="27476"/>
    </bk>
    <bk>
      <rc t="2" v="27477"/>
    </bk>
    <bk>
      <rc t="2" v="27478"/>
    </bk>
    <bk>
      <rc t="2" v="27479"/>
    </bk>
    <bk>
      <rc t="2" v="27480"/>
    </bk>
    <bk>
      <rc t="2" v="27481"/>
    </bk>
    <bk>
      <rc t="2" v="27482"/>
    </bk>
    <bk>
      <rc t="2" v="27483"/>
    </bk>
    <bk>
      <rc t="2" v="27484"/>
    </bk>
    <bk>
      <rc t="2" v="27485"/>
    </bk>
    <bk>
      <rc t="2" v="27486"/>
    </bk>
    <bk>
      <rc t="2" v="27487"/>
    </bk>
    <bk>
      <rc t="2" v="27488"/>
    </bk>
    <bk>
      <rc t="2" v="27489"/>
    </bk>
    <bk>
      <rc t="2" v="27490"/>
    </bk>
    <bk>
      <rc t="2" v="27491"/>
    </bk>
    <bk>
      <rc t="2" v="27492"/>
    </bk>
    <bk>
      <rc t="2" v="27493"/>
    </bk>
    <bk>
      <rc t="2" v="27494"/>
    </bk>
    <bk>
      <rc t="2" v="27495"/>
    </bk>
    <bk>
      <rc t="2" v="27496"/>
    </bk>
    <bk>
      <rc t="2" v="27497"/>
    </bk>
    <bk>
      <rc t="2" v="27498"/>
    </bk>
    <bk>
      <rc t="2" v="27499"/>
    </bk>
    <bk>
      <rc t="2" v="27500"/>
    </bk>
    <bk>
      <rc t="2" v="27501"/>
    </bk>
    <bk>
      <rc t="2" v="27502"/>
    </bk>
    <bk>
      <rc t="2" v="27503"/>
    </bk>
    <bk>
      <rc t="2" v="27504"/>
    </bk>
    <bk>
      <rc t="2" v="27505"/>
    </bk>
    <bk>
      <rc t="2" v="27506"/>
    </bk>
    <bk>
      <rc t="2" v="27507"/>
    </bk>
    <bk>
      <rc t="2" v="27508"/>
    </bk>
    <bk>
      <rc t="2" v="27509"/>
    </bk>
    <bk>
      <rc t="2" v="27510"/>
    </bk>
    <bk>
      <rc t="2" v="27511"/>
    </bk>
    <bk>
      <rc t="2" v="27512"/>
    </bk>
    <bk>
      <rc t="2" v="27513"/>
    </bk>
    <bk>
      <rc t="2" v="27514"/>
    </bk>
    <bk>
      <rc t="2" v="27515"/>
    </bk>
    <bk>
      <rc t="2" v="27516"/>
    </bk>
    <bk>
      <rc t="2" v="27517"/>
    </bk>
    <bk>
      <rc t="2" v="27518"/>
    </bk>
    <bk>
      <rc t="2" v="27519"/>
    </bk>
    <bk>
      <rc t="2" v="27520"/>
    </bk>
    <bk>
      <rc t="2" v="27521"/>
    </bk>
    <bk>
      <rc t="2" v="27522"/>
    </bk>
    <bk>
      <rc t="2" v="27523"/>
    </bk>
    <bk>
      <rc t="2" v="27524"/>
    </bk>
    <bk>
      <rc t="2" v="27525"/>
    </bk>
    <bk>
      <rc t="2" v="27526"/>
    </bk>
    <bk>
      <rc t="2" v="27527"/>
    </bk>
    <bk>
      <rc t="2" v="27528"/>
    </bk>
    <bk>
      <rc t="2" v="27529"/>
    </bk>
    <bk>
      <rc t="2" v="27530"/>
    </bk>
    <bk>
      <rc t="2" v="27531"/>
    </bk>
    <bk>
      <rc t="2" v="27532"/>
    </bk>
    <bk>
      <rc t="2" v="27533"/>
    </bk>
    <bk>
      <rc t="2" v="27534"/>
    </bk>
    <bk>
      <rc t="2" v="27535"/>
    </bk>
    <bk>
      <rc t="2" v="27536"/>
    </bk>
    <bk>
      <rc t="2" v="27537"/>
    </bk>
    <bk>
      <rc t="2" v="27538"/>
    </bk>
    <bk>
      <rc t="2" v="27539"/>
    </bk>
    <bk>
      <rc t="2" v="27540"/>
    </bk>
    <bk>
      <rc t="2" v="27541"/>
    </bk>
    <bk>
      <rc t="2" v="27542"/>
    </bk>
    <bk>
      <rc t="2" v="27543"/>
    </bk>
    <bk>
      <rc t="2" v="27544"/>
    </bk>
    <bk>
      <rc t="2" v="27545"/>
    </bk>
    <bk>
      <rc t="2" v="27546"/>
    </bk>
    <bk>
      <rc t="2" v="27547"/>
    </bk>
    <bk>
      <rc t="2" v="27548"/>
    </bk>
    <bk>
      <rc t="2" v="27549"/>
    </bk>
    <bk>
      <rc t="2" v="27550"/>
    </bk>
    <bk>
      <rc t="2" v="27551"/>
    </bk>
    <bk>
      <rc t="2" v="27552"/>
    </bk>
    <bk>
      <rc t="2" v="27553"/>
    </bk>
    <bk>
      <rc t="2" v="27554"/>
    </bk>
    <bk>
      <rc t="2" v="27555"/>
    </bk>
    <bk>
      <rc t="2" v="27556"/>
    </bk>
    <bk>
      <rc t="2" v="27557"/>
    </bk>
    <bk>
      <rc t="2" v="27558"/>
    </bk>
    <bk>
      <rc t="2" v="27559"/>
    </bk>
    <bk>
      <rc t="2" v="27560"/>
    </bk>
    <bk>
      <rc t="2" v="27561"/>
    </bk>
    <bk>
      <rc t="2" v="27562"/>
    </bk>
    <bk>
      <rc t="2" v="27563"/>
    </bk>
    <bk>
      <rc t="2" v="27564"/>
    </bk>
    <bk>
      <rc t="2" v="27565"/>
    </bk>
    <bk>
      <rc t="2" v="27566"/>
    </bk>
    <bk>
      <rc t="2" v="27567"/>
    </bk>
    <bk>
      <rc t="2" v="27568"/>
    </bk>
    <bk>
      <rc t="2" v="27569"/>
    </bk>
    <bk>
      <rc t="2" v="27570"/>
    </bk>
    <bk>
      <rc t="2" v="27571"/>
    </bk>
    <bk>
      <rc t="2" v="27572"/>
    </bk>
    <bk>
      <rc t="2" v="27573"/>
    </bk>
    <bk>
      <rc t="2" v="27574"/>
    </bk>
    <bk>
      <rc t="2" v="27575"/>
    </bk>
    <bk>
      <rc t="2" v="27576"/>
    </bk>
    <bk>
      <rc t="2" v="27577"/>
    </bk>
    <bk>
      <rc t="2" v="27578"/>
    </bk>
    <bk>
      <rc t="2" v="27579"/>
    </bk>
    <bk>
      <rc t="2" v="27580"/>
    </bk>
    <bk>
      <rc t="2" v="27581"/>
    </bk>
    <bk>
      <rc t="2" v="27582"/>
    </bk>
    <bk>
      <rc t="2" v="27583"/>
    </bk>
    <bk>
      <rc t="2" v="27584"/>
    </bk>
    <bk>
      <rc t="2" v="27585"/>
    </bk>
    <bk>
      <rc t="2" v="27586"/>
    </bk>
    <bk>
      <rc t="2" v="27587"/>
    </bk>
    <bk>
      <rc t="2" v="27588"/>
    </bk>
    <bk>
      <rc t="2" v="27589"/>
    </bk>
    <bk>
      <rc t="2" v="27590"/>
    </bk>
    <bk>
      <rc t="2" v="27591"/>
    </bk>
    <bk>
      <rc t="2" v="27592"/>
    </bk>
    <bk>
      <rc t="2" v="27593"/>
    </bk>
    <bk>
      <rc t="2" v="27594"/>
    </bk>
    <bk>
      <rc t="2" v="27595"/>
    </bk>
    <bk>
      <rc t="2" v="27596"/>
    </bk>
    <bk>
      <rc t="2" v="27597"/>
    </bk>
    <bk>
      <rc t="2" v="27598"/>
    </bk>
    <bk>
      <rc t="2" v="27599"/>
    </bk>
    <bk>
      <rc t="2" v="27600"/>
    </bk>
    <bk>
      <rc t="2" v="27601"/>
    </bk>
    <bk>
      <rc t="2" v="27602"/>
    </bk>
    <bk>
      <rc t="2" v="27603"/>
    </bk>
    <bk>
      <rc t="2" v="27604"/>
    </bk>
    <bk>
      <rc t="2" v="27605"/>
    </bk>
    <bk>
      <rc t="2" v="27606"/>
    </bk>
    <bk>
      <rc t="2" v="27607"/>
    </bk>
    <bk>
      <rc t="2" v="27608"/>
    </bk>
    <bk>
      <rc t="2" v="27609"/>
    </bk>
    <bk>
      <rc t="2" v="27610"/>
    </bk>
    <bk>
      <rc t="2" v="27611"/>
    </bk>
    <bk>
      <rc t="2" v="27612"/>
    </bk>
    <bk>
      <rc t="2" v="27613"/>
    </bk>
    <bk>
      <rc t="2" v="27614"/>
    </bk>
    <bk>
      <rc t="2" v="27615"/>
    </bk>
    <bk>
      <rc t="2" v="27616"/>
    </bk>
    <bk>
      <rc t="2" v="27617"/>
    </bk>
    <bk>
      <rc t="2" v="27618"/>
    </bk>
    <bk>
      <rc t="2" v="27619"/>
    </bk>
    <bk>
      <rc t="2" v="27620"/>
    </bk>
    <bk>
      <rc t="2" v="27621"/>
    </bk>
    <bk>
      <rc t="2" v="27622"/>
    </bk>
    <bk>
      <rc t="2" v="27623"/>
    </bk>
    <bk>
      <rc t="2" v="27624"/>
    </bk>
    <bk>
      <rc t="2" v="27625"/>
    </bk>
    <bk>
      <rc t="2" v="27626"/>
    </bk>
    <bk>
      <rc t="2" v="27627"/>
    </bk>
    <bk>
      <rc t="2" v="27628"/>
    </bk>
    <bk>
      <rc t="2" v="27629"/>
    </bk>
    <bk>
      <rc t="2" v="27630"/>
    </bk>
    <bk>
      <rc t="2" v="27631"/>
    </bk>
    <bk>
      <rc t="2" v="27632"/>
    </bk>
    <bk>
      <rc t="2" v="27633"/>
    </bk>
    <bk>
      <rc t="2" v="27634"/>
    </bk>
    <bk>
      <rc t="2" v="27635"/>
    </bk>
    <bk>
      <rc t="2" v="27636"/>
    </bk>
    <bk>
      <rc t="2" v="27637"/>
    </bk>
    <bk>
      <rc t="2" v="27638"/>
    </bk>
    <bk>
      <rc t="2" v="27639"/>
    </bk>
    <bk>
      <rc t="2" v="27640"/>
    </bk>
    <bk>
      <rc t="2" v="27641"/>
    </bk>
    <bk>
      <rc t="2" v="27642"/>
    </bk>
    <bk>
      <rc t="2" v="27643"/>
    </bk>
    <bk>
      <rc t="2" v="27644"/>
    </bk>
    <bk>
      <rc t="2" v="27645"/>
    </bk>
    <bk>
      <rc t="2" v="27646"/>
    </bk>
    <bk>
      <rc t="2" v="27647"/>
    </bk>
    <bk>
      <rc t="2" v="27648"/>
    </bk>
    <bk>
      <rc t="2" v="27649"/>
    </bk>
    <bk>
      <rc t="2" v="27650"/>
    </bk>
    <bk>
      <rc t="2" v="27651"/>
    </bk>
    <bk>
      <rc t="2" v="27652"/>
    </bk>
    <bk>
      <rc t="2" v="27653"/>
    </bk>
    <bk>
      <rc t="2" v="27654"/>
    </bk>
    <bk>
      <rc t="2" v="27655"/>
    </bk>
    <bk>
      <rc t="2" v="27656"/>
    </bk>
    <bk>
      <rc t="2" v="27657"/>
    </bk>
    <bk>
      <rc t="2" v="27658"/>
    </bk>
    <bk>
      <rc t="2" v="27659"/>
    </bk>
    <bk>
      <rc t="2" v="27660"/>
    </bk>
    <bk>
      <rc t="2" v="27661"/>
    </bk>
    <bk>
      <rc t="2" v="27662"/>
    </bk>
    <bk>
      <rc t="2" v="27663"/>
    </bk>
    <bk>
      <rc t="2" v="27664"/>
    </bk>
    <bk>
      <rc t="2" v="27665"/>
    </bk>
    <bk>
      <rc t="2" v="27666"/>
    </bk>
    <bk>
      <rc t="2" v="27667"/>
    </bk>
    <bk>
      <rc t="2" v="27668"/>
    </bk>
    <bk>
      <rc t="2" v="27669"/>
    </bk>
    <bk>
      <rc t="2" v="27670"/>
    </bk>
    <bk>
      <rc t="2" v="27671"/>
    </bk>
    <bk>
      <rc t="2" v="27672"/>
    </bk>
    <bk>
      <rc t="2" v="27673"/>
    </bk>
    <bk>
      <rc t="2" v="27674"/>
    </bk>
    <bk>
      <rc t="2" v="27675"/>
    </bk>
    <bk>
      <rc t="2" v="27676"/>
    </bk>
    <bk>
      <rc t="2" v="27677"/>
    </bk>
    <bk>
      <rc t="2" v="27678"/>
    </bk>
    <bk>
      <rc t="2" v="27679"/>
    </bk>
    <bk>
      <rc t="2" v="27680"/>
    </bk>
    <bk>
      <rc t="2" v="27681"/>
    </bk>
    <bk>
      <rc t="2" v="27682"/>
    </bk>
    <bk>
      <rc t="2" v="27683"/>
    </bk>
    <bk>
      <rc t="2" v="27684"/>
    </bk>
    <bk>
      <rc t="2" v="27685"/>
    </bk>
    <bk>
      <rc t="2" v="27686"/>
    </bk>
    <bk>
      <rc t="2" v="27687"/>
    </bk>
    <bk>
      <rc t="2" v="27688"/>
    </bk>
    <bk>
      <rc t="2" v="27689"/>
    </bk>
    <bk>
      <rc t="2" v="27690"/>
    </bk>
    <bk>
      <rc t="2" v="27691"/>
    </bk>
    <bk>
      <rc t="2" v="27692"/>
    </bk>
    <bk>
      <rc t="2" v="27693"/>
    </bk>
    <bk>
      <rc t="2" v="27694"/>
    </bk>
    <bk>
      <rc t="2" v="27695"/>
    </bk>
    <bk>
      <rc t="2" v="27696"/>
    </bk>
    <bk>
      <rc t="2" v="27697"/>
    </bk>
    <bk>
      <rc t="2" v="27698"/>
    </bk>
    <bk>
      <rc t="2" v="27699"/>
    </bk>
    <bk>
      <rc t="2" v="27700"/>
    </bk>
    <bk>
      <rc t="2" v="27701"/>
    </bk>
    <bk>
      <rc t="2" v="27702"/>
    </bk>
    <bk>
      <rc t="2" v="27703"/>
    </bk>
    <bk>
      <rc t="2" v="27704"/>
    </bk>
    <bk>
      <rc t="2" v="27705"/>
    </bk>
    <bk>
      <rc t="2" v="27706"/>
    </bk>
    <bk>
      <rc t="2" v="27707"/>
    </bk>
    <bk>
      <rc t="2" v="27708"/>
    </bk>
    <bk>
      <rc t="2" v="27709"/>
    </bk>
    <bk>
      <rc t="2" v="27710"/>
    </bk>
    <bk>
      <rc t="2" v="27711"/>
    </bk>
    <bk>
      <rc t="2" v="27712"/>
    </bk>
    <bk>
      <rc t="2" v="27713"/>
    </bk>
    <bk>
      <rc t="2" v="27714"/>
    </bk>
    <bk>
      <rc t="2" v="27715"/>
    </bk>
    <bk>
      <rc t="2" v="27716"/>
    </bk>
    <bk>
      <rc t="2" v="27717"/>
    </bk>
    <bk>
      <rc t="2" v="27718"/>
    </bk>
    <bk>
      <rc t="2" v="27719"/>
    </bk>
    <bk>
      <rc t="2" v="27720"/>
    </bk>
    <bk>
      <rc t="2" v="27721"/>
    </bk>
    <bk>
      <rc t="2" v="27722"/>
    </bk>
    <bk>
      <rc t="2" v="27723"/>
    </bk>
    <bk>
      <rc t="2" v="27724"/>
    </bk>
    <bk>
      <rc t="2" v="27725"/>
    </bk>
    <bk>
      <rc t="2" v="27726"/>
    </bk>
    <bk>
      <rc t="2" v="27727"/>
    </bk>
    <bk>
      <rc t="2" v="27728"/>
    </bk>
    <bk>
      <rc t="2" v="27729"/>
    </bk>
    <bk>
      <rc t="2" v="27730"/>
    </bk>
    <bk>
      <rc t="2" v="27731"/>
    </bk>
    <bk>
      <rc t="2" v="27732"/>
    </bk>
    <bk>
      <rc t="2" v="27733"/>
    </bk>
    <bk>
      <rc t="2" v="27734"/>
    </bk>
    <bk>
      <rc t="2" v="27735"/>
    </bk>
    <bk>
      <rc t="2" v="27736"/>
    </bk>
    <bk>
      <rc t="2" v="27737"/>
    </bk>
    <bk>
      <rc t="2" v="27738"/>
    </bk>
    <bk>
      <rc t="2" v="27739"/>
    </bk>
    <bk>
      <rc t="2" v="27740"/>
    </bk>
    <bk>
      <rc t="2" v="27741"/>
    </bk>
    <bk>
      <rc t="2" v="27742"/>
    </bk>
    <bk>
      <rc t="2" v="27743"/>
    </bk>
    <bk>
      <rc t="2" v="27744"/>
    </bk>
    <bk>
      <rc t="2" v="27745"/>
    </bk>
    <bk>
      <rc t="2" v="27746"/>
    </bk>
    <bk>
      <rc t="2" v="27747"/>
    </bk>
    <bk>
      <rc t="2" v="27748"/>
    </bk>
    <bk>
      <rc t="2" v="27749"/>
    </bk>
    <bk>
      <rc t="2" v="27750"/>
    </bk>
    <bk>
      <rc t="2" v="27751"/>
    </bk>
    <bk>
      <rc t="2" v="27752"/>
    </bk>
    <bk>
      <rc t="2" v="27753"/>
    </bk>
    <bk>
      <rc t="2" v="27754"/>
    </bk>
    <bk>
      <rc t="2" v="27755"/>
    </bk>
    <bk>
      <rc t="2" v="27756"/>
    </bk>
    <bk>
      <rc t="2" v="27757"/>
    </bk>
    <bk>
      <rc t="2" v="27758"/>
    </bk>
    <bk>
      <rc t="2" v="27759"/>
    </bk>
    <bk>
      <rc t="2" v="27760"/>
    </bk>
    <bk>
      <rc t="2" v="27761"/>
    </bk>
    <bk>
      <rc t="2" v="27762"/>
    </bk>
    <bk>
      <rc t="2" v="27763"/>
    </bk>
    <bk>
      <rc t="2" v="27764"/>
    </bk>
    <bk>
      <rc t="2" v="27765"/>
    </bk>
    <bk>
      <rc t="2" v="27766"/>
    </bk>
    <bk>
      <rc t="2" v="27767"/>
    </bk>
    <bk>
      <rc t="2" v="27768"/>
    </bk>
    <bk>
      <rc t="2" v="27769"/>
    </bk>
    <bk>
      <rc t="2" v="27770"/>
    </bk>
    <bk>
      <rc t="2" v="27771"/>
    </bk>
    <bk>
      <rc t="2" v="27772"/>
    </bk>
    <bk>
      <rc t="2" v="27773"/>
    </bk>
    <bk>
      <rc t="2" v="27774"/>
    </bk>
    <bk>
      <rc t="2" v="27775"/>
    </bk>
    <bk>
      <rc t="2" v="27776"/>
    </bk>
    <bk>
      <rc t="2" v="27777"/>
    </bk>
    <bk>
      <rc t="2" v="27778"/>
    </bk>
    <bk>
      <rc t="2" v="27779"/>
    </bk>
    <bk>
      <rc t="2" v="27780"/>
    </bk>
    <bk>
      <rc t="2" v="27781"/>
    </bk>
    <bk>
      <rc t="2" v="27782"/>
    </bk>
    <bk>
      <rc t="2" v="27783"/>
    </bk>
    <bk>
      <rc t="2" v="27784"/>
    </bk>
    <bk>
      <rc t="2" v="27785"/>
    </bk>
    <bk>
      <rc t="2" v="27786"/>
    </bk>
    <bk>
      <rc t="2" v="27787"/>
    </bk>
    <bk>
      <rc t="2" v="27788"/>
    </bk>
    <bk>
      <rc t="2" v="27789"/>
    </bk>
    <bk>
      <rc t="2" v="27790"/>
    </bk>
    <bk>
      <rc t="2" v="27791"/>
    </bk>
    <bk>
      <rc t="2" v="27792"/>
    </bk>
    <bk>
      <rc t="2" v="27793"/>
    </bk>
    <bk>
      <rc t="2" v="27794"/>
    </bk>
    <bk>
      <rc t="2" v="27795"/>
    </bk>
    <bk>
      <rc t="2" v="27796"/>
    </bk>
    <bk>
      <rc t="2" v="27797"/>
    </bk>
    <bk>
      <rc t="2" v="27798"/>
    </bk>
    <bk>
      <rc t="2" v="27799"/>
    </bk>
    <bk>
      <rc t="2" v="27800"/>
    </bk>
    <bk>
      <rc t="2" v="27801"/>
    </bk>
    <bk>
      <rc t="2" v="27802"/>
    </bk>
    <bk>
      <rc t="2" v="27803"/>
    </bk>
    <bk>
      <rc t="2" v="27804"/>
    </bk>
    <bk>
      <rc t="2" v="27805"/>
    </bk>
    <bk>
      <rc t="2" v="27806"/>
    </bk>
    <bk>
      <rc t="2" v="27807"/>
    </bk>
    <bk>
      <rc t="2" v="27808"/>
    </bk>
    <bk>
      <rc t="2" v="27809"/>
    </bk>
    <bk>
      <rc t="2" v="27810"/>
    </bk>
    <bk>
      <rc t="2" v="27811"/>
    </bk>
    <bk>
      <rc t="2" v="27812"/>
    </bk>
    <bk>
      <rc t="2" v="27813"/>
    </bk>
    <bk>
      <rc t="2" v="27814"/>
    </bk>
    <bk>
      <rc t="2" v="27815"/>
    </bk>
    <bk>
      <rc t="2" v="27816"/>
    </bk>
    <bk>
      <rc t="2" v="27817"/>
    </bk>
    <bk>
      <rc t="2" v="27818"/>
    </bk>
    <bk>
      <rc t="2" v="27819"/>
    </bk>
    <bk>
      <rc t="2" v="27820"/>
    </bk>
    <bk>
      <rc t="2" v="27821"/>
    </bk>
    <bk>
      <rc t="2" v="27822"/>
    </bk>
    <bk>
      <rc t="2" v="27823"/>
    </bk>
    <bk>
      <rc t="2" v="27824"/>
    </bk>
    <bk>
      <rc t="2" v="27825"/>
    </bk>
    <bk>
      <rc t="2" v="27826"/>
    </bk>
    <bk>
      <rc t="2" v="27827"/>
    </bk>
    <bk>
      <rc t="2" v="27828"/>
    </bk>
    <bk>
      <rc t="2" v="27829"/>
    </bk>
    <bk>
      <rc t="2" v="27830"/>
    </bk>
    <bk>
      <rc t="2" v="27831"/>
    </bk>
    <bk>
      <rc t="2" v="27832"/>
    </bk>
    <bk>
      <rc t="2" v="27833"/>
    </bk>
    <bk>
      <rc t="2" v="27834"/>
    </bk>
    <bk>
      <rc t="2" v="27835"/>
    </bk>
    <bk>
      <rc t="2" v="27836"/>
    </bk>
    <bk>
      <rc t="2" v="27837"/>
    </bk>
    <bk>
      <rc t="2" v="27838"/>
    </bk>
    <bk>
      <rc t="2" v="27839"/>
    </bk>
    <bk>
      <rc t="2" v="27840"/>
    </bk>
    <bk>
      <rc t="2" v="27841"/>
    </bk>
    <bk>
      <rc t="2" v="27842"/>
    </bk>
    <bk>
      <rc t="2" v="27843"/>
    </bk>
    <bk>
      <rc t="2" v="27844"/>
    </bk>
    <bk>
      <rc t="2" v="27845"/>
    </bk>
    <bk>
      <rc t="2" v="27846"/>
    </bk>
    <bk>
      <rc t="2" v="27847"/>
    </bk>
    <bk>
      <rc t="2" v="27848"/>
    </bk>
    <bk>
      <rc t="2" v="27849"/>
    </bk>
    <bk>
      <rc t="2" v="27850"/>
    </bk>
    <bk>
      <rc t="2" v="27851"/>
    </bk>
    <bk>
      <rc t="2" v="27852"/>
    </bk>
    <bk>
      <rc t="2" v="27853"/>
    </bk>
    <bk>
      <rc t="2" v="27854"/>
    </bk>
    <bk>
      <rc t="2" v="27855"/>
    </bk>
    <bk>
      <rc t="2" v="27856"/>
    </bk>
    <bk>
      <rc t="2" v="27857"/>
    </bk>
    <bk>
      <rc t="2" v="27858"/>
    </bk>
    <bk>
      <rc t="2" v="27859"/>
    </bk>
    <bk>
      <rc t="2" v="27860"/>
    </bk>
    <bk>
      <rc t="2" v="27861"/>
    </bk>
    <bk>
      <rc t="2" v="27862"/>
    </bk>
    <bk>
      <rc t="2" v="27863"/>
    </bk>
    <bk>
      <rc t="2" v="27864"/>
    </bk>
    <bk>
      <rc t="2" v="27865"/>
    </bk>
    <bk>
      <rc t="2" v="27866"/>
    </bk>
    <bk>
      <rc t="2" v="27867"/>
    </bk>
    <bk>
      <rc t="2" v="27868"/>
    </bk>
    <bk>
      <rc t="2" v="27869"/>
    </bk>
    <bk>
      <rc t="2" v="27870"/>
    </bk>
    <bk>
      <rc t="2" v="27871"/>
    </bk>
    <bk>
      <rc t="2" v="27872"/>
    </bk>
    <bk>
      <rc t="2" v="27873"/>
    </bk>
    <bk>
      <rc t="2" v="27874"/>
    </bk>
    <bk>
      <rc t="2" v="27875"/>
    </bk>
    <bk>
      <rc t="2" v="27876"/>
    </bk>
    <bk>
      <rc t="2" v="27877"/>
    </bk>
    <bk>
      <rc t="2" v="27878"/>
    </bk>
    <bk>
      <rc t="2" v="27879"/>
    </bk>
    <bk>
      <rc t="2" v="27880"/>
    </bk>
    <bk>
      <rc t="2" v="27881"/>
    </bk>
    <bk>
      <rc t="2" v="27882"/>
    </bk>
    <bk>
      <rc t="2" v="27883"/>
    </bk>
    <bk>
      <rc t="2" v="27884"/>
    </bk>
    <bk>
      <rc t="2" v="27885"/>
    </bk>
    <bk>
      <rc t="2" v="27886"/>
    </bk>
    <bk>
      <rc t="2" v="27887"/>
    </bk>
    <bk>
      <rc t="2" v="27888"/>
    </bk>
    <bk>
      <rc t="2" v="27889"/>
    </bk>
    <bk>
      <rc t="2" v="27890"/>
    </bk>
    <bk>
      <rc t="2" v="27891"/>
    </bk>
    <bk>
      <rc t="2" v="27892"/>
    </bk>
    <bk>
      <rc t="2" v="27893"/>
    </bk>
    <bk>
      <rc t="2" v="27894"/>
    </bk>
    <bk>
      <rc t="2" v="27895"/>
    </bk>
    <bk>
      <rc t="2" v="27896"/>
    </bk>
    <bk>
      <rc t="2" v="27897"/>
    </bk>
    <bk>
      <rc t="2" v="27898"/>
    </bk>
    <bk>
      <rc t="2" v="27899"/>
    </bk>
    <bk>
      <rc t="2" v="27900"/>
    </bk>
    <bk>
      <rc t="2" v="27901"/>
    </bk>
    <bk>
      <rc t="2" v="27902"/>
    </bk>
    <bk>
      <rc t="2" v="27903"/>
    </bk>
    <bk>
      <rc t="2" v="27904"/>
    </bk>
    <bk>
      <rc t="2" v="27905"/>
    </bk>
    <bk>
      <rc t="2" v="27906"/>
    </bk>
    <bk>
      <rc t="2" v="27907"/>
    </bk>
    <bk>
      <rc t="2" v="27908"/>
    </bk>
    <bk>
      <rc t="2" v="27909"/>
    </bk>
    <bk>
      <rc t="2" v="27910"/>
    </bk>
    <bk>
      <rc t="2" v="27911"/>
    </bk>
    <bk>
      <rc t="2" v="27912"/>
    </bk>
    <bk>
      <rc t="2" v="27913"/>
    </bk>
    <bk>
      <rc t="2" v="27914"/>
    </bk>
    <bk>
      <rc t="2" v="27915"/>
    </bk>
    <bk>
      <rc t="2" v="27916"/>
    </bk>
    <bk>
      <rc t="2" v="27917"/>
    </bk>
    <bk>
      <rc t="2" v="27918"/>
    </bk>
    <bk>
      <rc t="2" v="27919"/>
    </bk>
    <bk>
      <rc t="2" v="27920"/>
    </bk>
    <bk>
      <rc t="2" v="27921"/>
    </bk>
    <bk>
      <rc t="2" v="27922"/>
    </bk>
    <bk>
      <rc t="2" v="27923"/>
    </bk>
    <bk>
      <rc t="2" v="27924"/>
    </bk>
    <bk>
      <rc t="2" v="27925"/>
    </bk>
    <bk>
      <rc t="2" v="27926"/>
    </bk>
    <bk>
      <rc t="2" v="27927"/>
    </bk>
    <bk>
      <rc t="2" v="27928"/>
    </bk>
    <bk>
      <rc t="2" v="27929"/>
    </bk>
    <bk>
      <rc t="2" v="27930"/>
    </bk>
    <bk>
      <rc t="2" v="27931"/>
    </bk>
    <bk>
      <rc t="2" v="27932"/>
    </bk>
    <bk>
      <rc t="2" v="27933"/>
    </bk>
    <bk>
      <rc t="2" v="27934"/>
    </bk>
    <bk>
      <rc t="2" v="27935"/>
    </bk>
    <bk>
      <rc t="2" v="27936"/>
    </bk>
    <bk>
      <rc t="2" v="27937"/>
    </bk>
    <bk>
      <rc t="2" v="27938"/>
    </bk>
    <bk>
      <rc t="2" v="27939"/>
    </bk>
    <bk>
      <rc t="2" v="27940"/>
    </bk>
    <bk>
      <rc t="2" v="27941"/>
    </bk>
    <bk>
      <rc t="2" v="27942"/>
    </bk>
    <bk>
      <rc t="2" v="27943"/>
    </bk>
    <bk>
      <rc t="2" v="27944"/>
    </bk>
    <bk>
      <rc t="2" v="27945"/>
    </bk>
    <bk>
      <rc t="2" v="27946"/>
    </bk>
    <bk>
      <rc t="2" v="27947"/>
    </bk>
    <bk>
      <rc t="2" v="27948"/>
    </bk>
    <bk>
      <rc t="2" v="27949"/>
    </bk>
    <bk>
      <rc t="2" v="27950"/>
    </bk>
    <bk>
      <rc t="2" v="27951"/>
    </bk>
    <bk>
      <rc t="2" v="27952"/>
    </bk>
    <bk>
      <rc t="2" v="27953"/>
    </bk>
    <bk>
      <rc t="2" v="27954"/>
    </bk>
    <bk>
      <rc t="2" v="27955"/>
    </bk>
    <bk>
      <rc t="2" v="27956"/>
    </bk>
    <bk>
      <rc t="2" v="27957"/>
    </bk>
    <bk>
      <rc t="2" v="27958"/>
    </bk>
    <bk>
      <rc t="2" v="27959"/>
    </bk>
    <bk>
      <rc t="2" v="27960"/>
    </bk>
    <bk>
      <rc t="2" v="27961"/>
    </bk>
    <bk>
      <rc t="2" v="27962"/>
    </bk>
    <bk>
      <rc t="2" v="27963"/>
    </bk>
    <bk>
      <rc t="2" v="27964"/>
    </bk>
    <bk>
      <rc t="2" v="27965"/>
    </bk>
    <bk>
      <rc t="2" v="27966"/>
    </bk>
    <bk>
      <rc t="2" v="27967"/>
    </bk>
    <bk>
      <rc t="2" v="27968"/>
    </bk>
    <bk>
      <rc t="2" v="27969"/>
    </bk>
    <bk>
      <rc t="2" v="27970"/>
    </bk>
    <bk>
      <rc t="2" v="27971"/>
    </bk>
    <bk>
      <rc t="2" v="27972"/>
    </bk>
    <bk>
      <rc t="2" v="27973"/>
    </bk>
    <bk>
      <rc t="2" v="27974"/>
    </bk>
    <bk>
      <rc t="2" v="27975"/>
    </bk>
    <bk>
      <rc t="2" v="27976"/>
    </bk>
    <bk>
      <rc t="2" v="27977"/>
    </bk>
    <bk>
      <rc t="2" v="27978"/>
    </bk>
    <bk>
      <rc t="2" v="27979"/>
    </bk>
    <bk>
      <rc t="2" v="27980"/>
    </bk>
    <bk>
      <rc t="2" v="27981"/>
    </bk>
    <bk>
      <rc t="2" v="27982"/>
    </bk>
    <bk>
      <rc t="2" v="27983"/>
    </bk>
    <bk>
      <rc t="2" v="27984"/>
    </bk>
    <bk>
      <rc t="2" v="27985"/>
    </bk>
    <bk>
      <rc t="2" v="27986"/>
    </bk>
    <bk>
      <rc t="2" v="27987"/>
    </bk>
    <bk>
      <rc t="2" v="27988"/>
    </bk>
    <bk>
      <rc t="2" v="27989"/>
    </bk>
    <bk>
      <rc t="2" v="27990"/>
    </bk>
    <bk>
      <rc t="2" v="27991"/>
    </bk>
    <bk>
      <rc t="2" v="27992"/>
    </bk>
    <bk>
      <rc t="2" v="27993"/>
    </bk>
    <bk>
      <rc t="2" v="27994"/>
    </bk>
    <bk>
      <rc t="2" v="27995"/>
    </bk>
    <bk>
      <rc t="2" v="27996"/>
    </bk>
    <bk>
      <rc t="2" v="27997"/>
    </bk>
    <bk>
      <rc t="2" v="27998"/>
    </bk>
    <bk>
      <rc t="2" v="27999"/>
    </bk>
    <bk>
      <rc t="2" v="28000"/>
    </bk>
    <bk>
      <rc t="2" v="28001"/>
    </bk>
    <bk>
      <rc t="2" v="28002"/>
    </bk>
    <bk>
      <rc t="2" v="28003"/>
    </bk>
    <bk>
      <rc t="2" v="28004"/>
    </bk>
    <bk>
      <rc t="2" v="28005"/>
    </bk>
    <bk>
      <rc t="2" v="28006"/>
    </bk>
    <bk>
      <rc t="2" v="28007"/>
    </bk>
    <bk>
      <rc t="2" v="28008"/>
    </bk>
    <bk>
      <rc t="2" v="28009"/>
    </bk>
    <bk>
      <rc t="2" v="28010"/>
    </bk>
    <bk>
      <rc t="2" v="28011"/>
    </bk>
    <bk>
      <rc t="2" v="28012"/>
    </bk>
    <bk>
      <rc t="2" v="28013"/>
    </bk>
    <bk>
      <rc t="2" v="28014"/>
    </bk>
    <bk>
      <rc t="2" v="28015"/>
    </bk>
    <bk>
      <rc t="2" v="28016"/>
    </bk>
    <bk>
      <rc t="2" v="28017"/>
    </bk>
    <bk>
      <rc t="2" v="28018"/>
    </bk>
    <bk>
      <rc t="2" v="28019"/>
    </bk>
    <bk>
      <rc t="2" v="28020"/>
    </bk>
    <bk>
      <rc t="2" v="28021"/>
    </bk>
    <bk>
      <rc t="2" v="28022"/>
    </bk>
    <bk>
      <rc t="2" v="28023"/>
    </bk>
    <bk>
      <rc t="2" v="28024"/>
    </bk>
    <bk>
      <rc t="2" v="28025"/>
    </bk>
    <bk>
      <rc t="2" v="28026"/>
    </bk>
    <bk>
      <rc t="2" v="28027"/>
    </bk>
    <bk>
      <rc t="2" v="28028"/>
    </bk>
    <bk>
      <rc t="2" v="28029"/>
    </bk>
    <bk>
      <rc t="2" v="28030"/>
    </bk>
    <bk>
      <rc t="2" v="28031"/>
    </bk>
    <bk>
      <rc t="2" v="28032"/>
    </bk>
    <bk>
      <rc t="2" v="28033"/>
    </bk>
    <bk>
      <rc t="2" v="28034"/>
    </bk>
    <bk>
      <rc t="2" v="28035"/>
    </bk>
    <bk>
      <rc t="2" v="28036"/>
    </bk>
    <bk>
      <rc t="2" v="28037"/>
    </bk>
    <bk>
      <rc t="2" v="28038"/>
    </bk>
    <bk>
      <rc t="2" v="28039"/>
    </bk>
    <bk>
      <rc t="2" v="28040"/>
    </bk>
    <bk>
      <rc t="2" v="28041"/>
    </bk>
    <bk>
      <rc t="2" v="28042"/>
    </bk>
    <bk>
      <rc t="2" v="28043"/>
    </bk>
    <bk>
      <rc t="2" v="28044"/>
    </bk>
    <bk>
      <rc t="2" v="28045"/>
    </bk>
    <bk>
      <rc t="2" v="28046"/>
    </bk>
    <bk>
      <rc t="2" v="28047"/>
    </bk>
    <bk>
      <rc t="2" v="28048"/>
    </bk>
    <bk>
      <rc t="2" v="28049"/>
    </bk>
    <bk>
      <rc t="2" v="28050"/>
    </bk>
    <bk>
      <rc t="2" v="28051"/>
    </bk>
    <bk>
      <rc t="2" v="28052"/>
    </bk>
    <bk>
      <rc t="2" v="28053"/>
    </bk>
    <bk>
      <rc t="2" v="28054"/>
    </bk>
    <bk>
      <rc t="2" v="28055"/>
    </bk>
    <bk>
      <rc t="2" v="28056"/>
    </bk>
    <bk>
      <rc t="2" v="28057"/>
    </bk>
    <bk>
      <rc t="2" v="28058"/>
    </bk>
    <bk>
      <rc t="2" v="28059"/>
    </bk>
    <bk>
      <rc t="2" v="28060"/>
    </bk>
    <bk>
      <rc t="2" v="28061"/>
    </bk>
    <bk>
      <rc t="2" v="28062"/>
    </bk>
    <bk>
      <rc t="2" v="28063"/>
    </bk>
    <bk>
      <rc t="2" v="28064"/>
    </bk>
    <bk>
      <rc t="2" v="28065"/>
    </bk>
    <bk>
      <rc t="2" v="28066"/>
    </bk>
    <bk>
      <rc t="2" v="28067"/>
    </bk>
    <bk>
      <rc t="2" v="28068"/>
    </bk>
    <bk>
      <rc t="2" v="28069"/>
    </bk>
    <bk>
      <rc t="2" v="28070"/>
    </bk>
    <bk>
      <rc t="2" v="28071"/>
    </bk>
    <bk>
      <rc t="2" v="28072"/>
    </bk>
    <bk>
      <rc t="2" v="28073"/>
    </bk>
    <bk>
      <rc t="2" v="28074"/>
    </bk>
    <bk>
      <rc t="2" v="28075"/>
    </bk>
    <bk>
      <rc t="2" v="28076"/>
    </bk>
    <bk>
      <rc t="2" v="28077"/>
    </bk>
    <bk>
      <rc t="2" v="28078"/>
    </bk>
    <bk>
      <rc t="2" v="28079"/>
    </bk>
    <bk>
      <rc t="2" v="28080"/>
    </bk>
    <bk>
      <rc t="2" v="28081"/>
    </bk>
    <bk>
      <rc t="2" v="28082"/>
    </bk>
    <bk>
      <rc t="2" v="28083"/>
    </bk>
    <bk>
      <rc t="2" v="28084"/>
    </bk>
    <bk>
      <rc t="2" v="28085"/>
    </bk>
    <bk>
      <rc t="2" v="28086"/>
    </bk>
    <bk>
      <rc t="2" v="28087"/>
    </bk>
    <bk>
      <rc t="2" v="28088"/>
    </bk>
    <bk>
      <rc t="2" v="28089"/>
    </bk>
    <bk>
      <rc t="2" v="28090"/>
    </bk>
    <bk>
      <rc t="2" v="28091"/>
    </bk>
    <bk>
      <rc t="2" v="28092"/>
    </bk>
    <bk>
      <rc t="2" v="28093"/>
    </bk>
    <bk>
      <rc t="2" v="28094"/>
    </bk>
    <bk>
      <rc t="2" v="28095"/>
    </bk>
    <bk>
      <rc t="2" v="28096"/>
    </bk>
    <bk>
      <rc t="2" v="28097"/>
    </bk>
    <bk>
      <rc t="2" v="28098"/>
    </bk>
    <bk>
      <rc t="2" v="28099"/>
    </bk>
    <bk>
      <rc t="2" v="28100"/>
    </bk>
    <bk>
      <rc t="2" v="28101"/>
    </bk>
    <bk>
      <rc t="2" v="28102"/>
    </bk>
    <bk>
      <rc t="2" v="28103"/>
    </bk>
    <bk>
      <rc t="2" v="28104"/>
    </bk>
    <bk>
      <rc t="2" v="28105"/>
    </bk>
    <bk>
      <rc t="2" v="28106"/>
    </bk>
    <bk>
      <rc t="2" v="28107"/>
    </bk>
    <bk>
      <rc t="2" v="28108"/>
    </bk>
    <bk>
      <rc t="2" v="28109"/>
    </bk>
    <bk>
      <rc t="2" v="28110"/>
    </bk>
    <bk>
      <rc t="2" v="28111"/>
    </bk>
    <bk>
      <rc t="2" v="28112"/>
    </bk>
    <bk>
      <rc t="2" v="28113"/>
    </bk>
    <bk>
      <rc t="2" v="28114"/>
    </bk>
    <bk>
      <rc t="2" v="28115"/>
    </bk>
    <bk>
      <rc t="2" v="28116"/>
    </bk>
    <bk>
      <rc t="2" v="28117"/>
    </bk>
    <bk>
      <rc t="2" v="28118"/>
    </bk>
    <bk>
      <rc t="2" v="28119"/>
    </bk>
    <bk>
      <rc t="2" v="28120"/>
    </bk>
    <bk>
      <rc t="2" v="28121"/>
    </bk>
    <bk>
      <rc t="2" v="28122"/>
    </bk>
    <bk>
      <rc t="2" v="28123"/>
    </bk>
    <bk>
      <rc t="2" v="28124"/>
    </bk>
    <bk>
      <rc t="2" v="28125"/>
    </bk>
    <bk>
      <rc t="2" v="28126"/>
    </bk>
    <bk>
      <rc t="2" v="28127"/>
    </bk>
    <bk>
      <rc t="2" v="28128"/>
    </bk>
    <bk>
      <rc t="2" v="28129"/>
    </bk>
    <bk>
      <rc t="2" v="28130"/>
    </bk>
    <bk>
      <rc t="2" v="28131"/>
    </bk>
    <bk>
      <rc t="2" v="28132"/>
    </bk>
    <bk>
      <rc t="2" v="28133"/>
    </bk>
    <bk>
      <rc t="2" v="28134"/>
    </bk>
    <bk>
      <rc t="2" v="28135"/>
    </bk>
    <bk>
      <rc t="2" v="28136"/>
    </bk>
    <bk>
      <rc t="2" v="28137"/>
    </bk>
    <bk>
      <rc t="2" v="28138"/>
    </bk>
    <bk>
      <rc t="2" v="28139"/>
    </bk>
    <bk>
      <rc t="2" v="28140"/>
    </bk>
    <bk>
      <rc t="2" v="28141"/>
    </bk>
    <bk>
      <rc t="2" v="28142"/>
    </bk>
    <bk>
      <rc t="2" v="28143"/>
    </bk>
    <bk>
      <rc t="2" v="28144"/>
    </bk>
    <bk>
      <rc t="2" v="28145"/>
    </bk>
    <bk>
      <rc t="2" v="28146"/>
    </bk>
    <bk>
      <rc t="2" v="28147"/>
    </bk>
    <bk>
      <rc t="2" v="28148"/>
    </bk>
    <bk>
      <rc t="2" v="28149"/>
    </bk>
    <bk>
      <rc t="2" v="28150"/>
    </bk>
    <bk>
      <rc t="2" v="28151"/>
    </bk>
    <bk>
      <rc t="2" v="28152"/>
    </bk>
    <bk>
      <rc t="2" v="28153"/>
    </bk>
    <bk>
      <rc t="2" v="28154"/>
    </bk>
    <bk>
      <rc t="2" v="28155"/>
    </bk>
    <bk>
      <rc t="2" v="28156"/>
    </bk>
    <bk>
      <rc t="2" v="28157"/>
    </bk>
    <bk>
      <rc t="2" v="28158"/>
    </bk>
    <bk>
      <rc t="2" v="28159"/>
    </bk>
    <bk>
      <rc t="2" v="28160"/>
    </bk>
    <bk>
      <rc t="2" v="28161"/>
    </bk>
    <bk>
      <rc t="2" v="28162"/>
    </bk>
    <bk>
      <rc t="2" v="28163"/>
    </bk>
    <bk>
      <rc t="2" v="28164"/>
    </bk>
    <bk>
      <rc t="2" v="28165"/>
    </bk>
    <bk>
      <rc t="2" v="28166"/>
    </bk>
    <bk>
      <rc t="2" v="28167"/>
    </bk>
    <bk>
      <rc t="2" v="28168"/>
    </bk>
    <bk>
      <rc t="2" v="28169"/>
    </bk>
    <bk>
      <rc t="2" v="28170"/>
    </bk>
    <bk>
      <rc t="2" v="28171"/>
    </bk>
    <bk>
      <rc t="2" v="28172"/>
    </bk>
    <bk>
      <rc t="2" v="28173"/>
    </bk>
    <bk>
      <rc t="2" v="28174"/>
    </bk>
    <bk>
      <rc t="2" v="28175"/>
    </bk>
    <bk>
      <rc t="2" v="28176"/>
    </bk>
    <bk>
      <rc t="2" v="28177"/>
    </bk>
    <bk>
      <rc t="2" v="28178"/>
    </bk>
    <bk>
      <rc t="2" v="28179"/>
    </bk>
    <bk>
      <rc t="2" v="28180"/>
    </bk>
    <bk>
      <rc t="2" v="28181"/>
    </bk>
    <bk>
      <rc t="2" v="28182"/>
    </bk>
    <bk>
      <rc t="2" v="28183"/>
    </bk>
    <bk>
      <rc t="2" v="28184"/>
    </bk>
    <bk>
      <rc t="2" v="28185"/>
    </bk>
    <bk>
      <rc t="2" v="28186"/>
    </bk>
    <bk>
      <rc t="2" v="28187"/>
    </bk>
    <bk>
      <rc t="2" v="28188"/>
    </bk>
    <bk>
      <rc t="2" v="28189"/>
    </bk>
    <bk>
      <rc t="2" v="28190"/>
    </bk>
    <bk>
      <rc t="2" v="28191"/>
    </bk>
    <bk>
      <rc t="2" v="28192"/>
    </bk>
    <bk>
      <rc t="2" v="28193"/>
    </bk>
    <bk>
      <rc t="2" v="28194"/>
    </bk>
    <bk>
      <rc t="2" v="28195"/>
    </bk>
    <bk>
      <rc t="2" v="28196"/>
    </bk>
    <bk>
      <rc t="2" v="28197"/>
    </bk>
    <bk>
      <rc t="2" v="28198"/>
    </bk>
    <bk>
      <rc t="2" v="28199"/>
    </bk>
    <bk>
      <rc t="2" v="28200"/>
    </bk>
    <bk>
      <rc t="2" v="28201"/>
    </bk>
    <bk>
      <rc t="2" v="28202"/>
    </bk>
    <bk>
      <rc t="2" v="28203"/>
    </bk>
    <bk>
      <rc t="2" v="28204"/>
    </bk>
    <bk>
      <rc t="2" v="28205"/>
    </bk>
    <bk>
      <rc t="2" v="28206"/>
    </bk>
    <bk>
      <rc t="2" v="28207"/>
    </bk>
    <bk>
      <rc t="2" v="28208"/>
    </bk>
    <bk>
      <rc t="2" v="28209"/>
    </bk>
    <bk>
      <rc t="2" v="28210"/>
    </bk>
    <bk>
      <rc t="2" v="28211"/>
    </bk>
    <bk>
      <rc t="2" v="28212"/>
    </bk>
    <bk>
      <rc t="2" v="28213"/>
    </bk>
    <bk>
      <rc t="2" v="28214"/>
    </bk>
    <bk>
      <rc t="2" v="28215"/>
    </bk>
    <bk>
      <rc t="2" v="28216"/>
    </bk>
    <bk>
      <rc t="2" v="28217"/>
    </bk>
    <bk>
      <rc t="2" v="28218"/>
    </bk>
    <bk>
      <rc t="2" v="28219"/>
    </bk>
    <bk>
      <rc t="2" v="28220"/>
    </bk>
    <bk>
      <rc t="2" v="28221"/>
    </bk>
    <bk>
      <rc t="2" v="28222"/>
    </bk>
    <bk>
      <rc t="2" v="28223"/>
    </bk>
    <bk>
      <rc t="2" v="28224"/>
    </bk>
    <bk>
      <rc t="2" v="28225"/>
    </bk>
    <bk>
      <rc t="2" v="28226"/>
    </bk>
    <bk>
      <rc t="2" v="28227"/>
    </bk>
    <bk>
      <rc t="2" v="28228"/>
    </bk>
    <bk>
      <rc t="2" v="28229"/>
    </bk>
    <bk>
      <rc t="2" v="28230"/>
    </bk>
    <bk>
      <rc t="2" v="28231"/>
    </bk>
    <bk>
      <rc t="2" v="28232"/>
    </bk>
    <bk>
      <rc t="2" v="28233"/>
    </bk>
    <bk>
      <rc t="2" v="28234"/>
    </bk>
    <bk>
      <rc t="2" v="28235"/>
    </bk>
    <bk>
      <rc t="2" v="28236"/>
    </bk>
    <bk>
      <rc t="2" v="28237"/>
    </bk>
    <bk>
      <rc t="2" v="28238"/>
    </bk>
    <bk>
      <rc t="2" v="28239"/>
    </bk>
    <bk>
      <rc t="2" v="28240"/>
    </bk>
    <bk>
      <rc t="2" v="28241"/>
    </bk>
    <bk>
      <rc t="2" v="28242"/>
    </bk>
    <bk>
      <rc t="2" v="28243"/>
    </bk>
    <bk>
      <rc t="2" v="28244"/>
    </bk>
    <bk>
      <rc t="2" v="28245"/>
    </bk>
    <bk>
      <rc t="2" v="28246"/>
    </bk>
    <bk>
      <rc t="2" v="28247"/>
    </bk>
    <bk>
      <rc t="2" v="28248"/>
    </bk>
    <bk>
      <rc t="2" v="28249"/>
    </bk>
    <bk>
      <rc t="2" v="28250"/>
    </bk>
    <bk>
      <rc t="2" v="28251"/>
    </bk>
    <bk>
      <rc t="2" v="28252"/>
    </bk>
    <bk>
      <rc t="2" v="28253"/>
    </bk>
    <bk>
      <rc t="2" v="28254"/>
    </bk>
    <bk>
      <rc t="2" v="28255"/>
    </bk>
    <bk>
      <rc t="2" v="28256"/>
    </bk>
    <bk>
      <rc t="2" v="28257"/>
    </bk>
    <bk>
      <rc t="2" v="28258"/>
    </bk>
    <bk>
      <rc t="2" v="28259"/>
    </bk>
    <bk>
      <rc t="2" v="28260"/>
    </bk>
    <bk>
      <rc t="2" v="28261"/>
    </bk>
    <bk>
      <rc t="2" v="28262"/>
    </bk>
    <bk>
      <rc t="2" v="28263"/>
    </bk>
    <bk>
      <rc t="2" v="28264"/>
    </bk>
    <bk>
      <rc t="2" v="28265"/>
    </bk>
    <bk>
      <rc t="2" v="28266"/>
    </bk>
    <bk>
      <rc t="2" v="28267"/>
    </bk>
    <bk>
      <rc t="2" v="28268"/>
    </bk>
    <bk>
      <rc t="2" v="28269"/>
    </bk>
    <bk>
      <rc t="2" v="28270"/>
    </bk>
    <bk>
      <rc t="2" v="28271"/>
    </bk>
    <bk>
      <rc t="2" v="28272"/>
    </bk>
    <bk>
      <rc t="2" v="28273"/>
    </bk>
    <bk>
      <rc t="2" v="28274"/>
    </bk>
    <bk>
      <rc t="2" v="28275"/>
    </bk>
    <bk>
      <rc t="2" v="28276"/>
    </bk>
    <bk>
      <rc t="2" v="28277"/>
    </bk>
    <bk>
      <rc t="2" v="28278"/>
    </bk>
    <bk>
      <rc t="2" v="28279"/>
    </bk>
    <bk>
      <rc t="2" v="28280"/>
    </bk>
    <bk>
      <rc t="2" v="28281"/>
    </bk>
    <bk>
      <rc t="2" v="28282"/>
    </bk>
    <bk>
      <rc t="2" v="28283"/>
    </bk>
    <bk>
      <rc t="2" v="28284"/>
    </bk>
    <bk>
      <rc t="2" v="28285"/>
    </bk>
    <bk>
      <rc t="2" v="28286"/>
    </bk>
    <bk>
      <rc t="2" v="28287"/>
    </bk>
    <bk>
      <rc t="2" v="28288"/>
    </bk>
    <bk>
      <rc t="2" v="28289"/>
    </bk>
    <bk>
      <rc t="2" v="28290"/>
    </bk>
    <bk>
      <rc t="2" v="28291"/>
    </bk>
    <bk>
      <rc t="2" v="28292"/>
    </bk>
    <bk>
      <rc t="2" v="28293"/>
    </bk>
    <bk>
      <rc t="2" v="28294"/>
    </bk>
    <bk>
      <rc t="2" v="28295"/>
    </bk>
    <bk>
      <rc t="2" v="28296"/>
    </bk>
    <bk>
      <rc t="2" v="28297"/>
    </bk>
    <bk>
      <rc t="2" v="28298"/>
    </bk>
    <bk>
      <rc t="2" v="28299"/>
    </bk>
    <bk>
      <rc t="2" v="28300"/>
    </bk>
    <bk>
      <rc t="2" v="28301"/>
    </bk>
    <bk>
      <rc t="2" v="28302"/>
    </bk>
    <bk>
      <rc t="2" v="28303"/>
    </bk>
    <bk>
      <rc t="2" v="28304"/>
    </bk>
    <bk>
      <rc t="2" v="28305"/>
    </bk>
    <bk>
      <rc t="2" v="28306"/>
    </bk>
    <bk>
      <rc t="2" v="28307"/>
    </bk>
    <bk>
      <rc t="2" v="28308"/>
    </bk>
    <bk>
      <rc t="2" v="28309"/>
    </bk>
    <bk>
      <rc t="2" v="28310"/>
    </bk>
    <bk>
      <rc t="2" v="28311"/>
    </bk>
    <bk>
      <rc t="2" v="28312"/>
    </bk>
    <bk>
      <rc t="2" v="28313"/>
    </bk>
    <bk>
      <rc t="2" v="28314"/>
    </bk>
    <bk>
      <rc t="2" v="28315"/>
    </bk>
    <bk>
      <rc t="2" v="28316"/>
    </bk>
    <bk>
      <rc t="2" v="28317"/>
    </bk>
    <bk>
      <rc t="2" v="28318"/>
    </bk>
    <bk>
      <rc t="2" v="28319"/>
    </bk>
    <bk>
      <rc t="2" v="28320"/>
    </bk>
    <bk>
      <rc t="2" v="28321"/>
    </bk>
    <bk>
      <rc t="2" v="28322"/>
    </bk>
    <bk>
      <rc t="2" v="28323"/>
    </bk>
    <bk>
      <rc t="2" v="28324"/>
    </bk>
    <bk>
      <rc t="2" v="28325"/>
    </bk>
    <bk>
      <rc t="2" v="28326"/>
    </bk>
    <bk>
      <rc t="2" v="28327"/>
    </bk>
    <bk>
      <rc t="2" v="28328"/>
    </bk>
    <bk>
      <rc t="2" v="28329"/>
    </bk>
    <bk>
      <rc t="2" v="28330"/>
    </bk>
    <bk>
      <rc t="2" v="28331"/>
    </bk>
    <bk>
      <rc t="2" v="28332"/>
    </bk>
    <bk>
      <rc t="2" v="28333"/>
    </bk>
    <bk>
      <rc t="2" v="28334"/>
    </bk>
    <bk>
      <rc t="2" v="28335"/>
    </bk>
    <bk>
      <rc t="2" v="28336"/>
    </bk>
    <bk>
      <rc t="2" v="28337"/>
    </bk>
    <bk>
      <rc t="2" v="28338"/>
    </bk>
    <bk>
      <rc t="2" v="28339"/>
    </bk>
    <bk>
      <rc t="2" v="28340"/>
    </bk>
    <bk>
      <rc t="2" v="28341"/>
    </bk>
    <bk>
      <rc t="2" v="28342"/>
    </bk>
    <bk>
      <rc t="2" v="28343"/>
    </bk>
    <bk>
      <rc t="2" v="28344"/>
    </bk>
    <bk>
      <rc t="2" v="28345"/>
    </bk>
    <bk>
      <rc t="2" v="28346"/>
    </bk>
    <bk>
      <rc t="2" v="28347"/>
    </bk>
    <bk>
      <rc t="2" v="28348"/>
    </bk>
    <bk>
      <rc t="2" v="28349"/>
    </bk>
    <bk>
      <rc t="2" v="28350"/>
    </bk>
    <bk>
      <rc t="2" v="28351"/>
    </bk>
    <bk>
      <rc t="2" v="28352"/>
    </bk>
    <bk>
      <rc t="2" v="28353"/>
    </bk>
    <bk>
      <rc t="2" v="28354"/>
    </bk>
    <bk>
      <rc t="2" v="28355"/>
    </bk>
    <bk>
      <rc t="2" v="28356"/>
    </bk>
    <bk>
      <rc t="2" v="28357"/>
    </bk>
    <bk>
      <rc t="2" v="28358"/>
    </bk>
    <bk>
      <rc t="2" v="28359"/>
    </bk>
    <bk>
      <rc t="2" v="28360"/>
    </bk>
    <bk>
      <rc t="2" v="28361"/>
    </bk>
    <bk>
      <rc t="2" v="28362"/>
    </bk>
    <bk>
      <rc t="2" v="28363"/>
    </bk>
    <bk>
      <rc t="2" v="28364"/>
    </bk>
    <bk>
      <rc t="2" v="28365"/>
    </bk>
    <bk>
      <rc t="2" v="28366"/>
    </bk>
    <bk>
      <rc t="2" v="28367"/>
    </bk>
    <bk>
      <rc t="2" v="28368"/>
    </bk>
    <bk>
      <rc t="2" v="28369"/>
    </bk>
    <bk>
      <rc t="2" v="28370"/>
    </bk>
    <bk>
      <rc t="2" v="28371"/>
    </bk>
    <bk>
      <rc t="2" v="28372"/>
    </bk>
    <bk>
      <rc t="2" v="28373"/>
    </bk>
    <bk>
      <rc t="2" v="28374"/>
    </bk>
    <bk>
      <rc t="2" v="28375"/>
    </bk>
    <bk>
      <rc t="2" v="28376"/>
    </bk>
    <bk>
      <rc t="2" v="28377"/>
    </bk>
    <bk>
      <rc t="2" v="28378"/>
    </bk>
    <bk>
      <rc t="2" v="28379"/>
    </bk>
    <bk>
      <rc t="2" v="28380"/>
    </bk>
    <bk>
      <rc t="2" v="28381"/>
    </bk>
    <bk>
      <rc t="2" v="28382"/>
    </bk>
    <bk>
      <rc t="2" v="28383"/>
    </bk>
    <bk>
      <rc t="2" v="28384"/>
    </bk>
    <bk>
      <rc t="2" v="28385"/>
    </bk>
    <bk>
      <rc t="2" v="28386"/>
    </bk>
    <bk>
      <rc t="2" v="28387"/>
    </bk>
    <bk>
      <rc t="2" v="28388"/>
    </bk>
    <bk>
      <rc t="2" v="28389"/>
    </bk>
    <bk>
      <rc t="2" v="28390"/>
    </bk>
    <bk>
      <rc t="2" v="28391"/>
    </bk>
    <bk>
      <rc t="2" v="28392"/>
    </bk>
    <bk>
      <rc t="2" v="28393"/>
    </bk>
    <bk>
      <rc t="2" v="28394"/>
    </bk>
    <bk>
      <rc t="2" v="28395"/>
    </bk>
    <bk>
      <rc t="2" v="28396"/>
    </bk>
    <bk>
      <rc t="2" v="28397"/>
    </bk>
    <bk>
      <rc t="2" v="28398"/>
    </bk>
    <bk>
      <rc t="2" v="28399"/>
    </bk>
    <bk>
      <rc t="2" v="28400"/>
    </bk>
    <bk>
      <rc t="2" v="28401"/>
    </bk>
    <bk>
      <rc t="2" v="28402"/>
    </bk>
    <bk>
      <rc t="2" v="28403"/>
    </bk>
    <bk>
      <rc t="2" v="28404"/>
    </bk>
    <bk>
      <rc t="2" v="28405"/>
    </bk>
    <bk>
      <rc t="2" v="28406"/>
    </bk>
    <bk>
      <rc t="2" v="28407"/>
    </bk>
    <bk>
      <rc t="2" v="28408"/>
    </bk>
    <bk>
      <rc t="2" v="28409"/>
    </bk>
    <bk>
      <rc t="2" v="28410"/>
    </bk>
    <bk>
      <rc t="2" v="28411"/>
    </bk>
    <bk>
      <rc t="2" v="28412"/>
    </bk>
    <bk>
      <rc t="2" v="28413"/>
    </bk>
    <bk>
      <rc t="2" v="28414"/>
    </bk>
    <bk>
      <rc t="2" v="28415"/>
    </bk>
    <bk>
      <rc t="2" v="28416"/>
    </bk>
    <bk>
      <rc t="2" v="28417"/>
    </bk>
    <bk>
      <rc t="2" v="28418"/>
    </bk>
    <bk>
      <rc t="2" v="28419"/>
    </bk>
    <bk>
      <rc t="2" v="28420"/>
    </bk>
    <bk>
      <rc t="2" v="28421"/>
    </bk>
    <bk>
      <rc t="2" v="28422"/>
    </bk>
    <bk>
      <rc t="2" v="28423"/>
    </bk>
    <bk>
      <rc t="2" v="28424"/>
    </bk>
    <bk>
      <rc t="2" v="28425"/>
    </bk>
    <bk>
      <rc t="2" v="28426"/>
    </bk>
    <bk>
      <rc t="2" v="28427"/>
    </bk>
    <bk>
      <rc t="2" v="28428"/>
    </bk>
    <bk>
      <rc t="2" v="28429"/>
    </bk>
    <bk>
      <rc t="2" v="28430"/>
    </bk>
    <bk>
      <rc t="2" v="28431"/>
    </bk>
    <bk>
      <rc t="2" v="28432"/>
    </bk>
    <bk>
      <rc t="2" v="28433"/>
    </bk>
    <bk>
      <rc t="2" v="28434"/>
    </bk>
    <bk>
      <rc t="2" v="28435"/>
    </bk>
    <bk>
      <rc t="2" v="28436"/>
    </bk>
    <bk>
      <rc t="2" v="28437"/>
    </bk>
    <bk>
      <rc t="2" v="28438"/>
    </bk>
    <bk>
      <rc t="2" v="28439"/>
    </bk>
    <bk>
      <rc t="2" v="28440"/>
    </bk>
    <bk>
      <rc t="2" v="28441"/>
    </bk>
    <bk>
      <rc t="2" v="28442"/>
    </bk>
    <bk>
      <rc t="2" v="28443"/>
    </bk>
    <bk>
      <rc t="2" v="28444"/>
    </bk>
    <bk>
      <rc t="2" v="28445"/>
    </bk>
    <bk>
      <rc t="2" v="28446"/>
    </bk>
    <bk>
      <rc t="2" v="28447"/>
    </bk>
    <bk>
      <rc t="2" v="28448"/>
    </bk>
    <bk>
      <rc t="2" v="28449"/>
    </bk>
    <bk>
      <rc t="2" v="28450"/>
    </bk>
    <bk>
      <rc t="2" v="28451"/>
    </bk>
    <bk>
      <rc t="2" v="28452"/>
    </bk>
    <bk>
      <rc t="2" v="28453"/>
    </bk>
    <bk>
      <rc t="2" v="28454"/>
    </bk>
    <bk>
      <rc t="2" v="28455"/>
    </bk>
    <bk>
      <rc t="2" v="28456"/>
    </bk>
    <bk>
      <rc t="2" v="28457"/>
    </bk>
    <bk>
      <rc t="2" v="28458"/>
    </bk>
    <bk>
      <rc t="2" v="28459"/>
    </bk>
    <bk>
      <rc t="2" v="28460"/>
    </bk>
    <bk>
      <rc t="2" v="28461"/>
    </bk>
    <bk>
      <rc t="2" v="28462"/>
    </bk>
    <bk>
      <rc t="2" v="28463"/>
    </bk>
    <bk>
      <rc t="2" v="28464"/>
    </bk>
    <bk>
      <rc t="2" v="28465"/>
    </bk>
    <bk>
      <rc t="2" v="28466"/>
    </bk>
    <bk>
      <rc t="2" v="28467"/>
    </bk>
    <bk>
      <rc t="2" v="28468"/>
    </bk>
    <bk>
      <rc t="2" v="28469"/>
    </bk>
    <bk>
      <rc t="2" v="28470"/>
    </bk>
    <bk>
      <rc t="2" v="28471"/>
    </bk>
  </valueMetadata>
</metadata>
</file>

<file path=xl/sharedStrings.xml><?xml version="1.0" encoding="utf-8"?>
<sst xmlns="http://schemas.openxmlformats.org/spreadsheetml/2006/main" count="138" uniqueCount="111">
  <si>
    <t>Dashboard</t>
  </si>
  <si>
    <t>Portfolio Summary</t>
  </si>
  <si>
    <t>Portfolio Market Value</t>
  </si>
  <si>
    <t>Today's Change</t>
  </si>
  <si>
    <t>Total PnL 
Realized  / Unrealized</t>
  </si>
  <si>
    <t>Detailed Portfolio</t>
  </si>
  <si>
    <t>Last 12 Months Helper</t>
  </si>
  <si>
    <t>Name</t>
  </si>
  <si>
    <t>Type</t>
  </si>
  <si>
    <t>Industry</t>
  </si>
  <si>
    <t>Currency</t>
  </si>
  <si>
    <t>Market Cap (In Billions €)</t>
  </si>
  <si>
    <t>Cap Size</t>
  </si>
  <si>
    <t># of  Shares</t>
  </si>
  <si>
    <t>Price per Share</t>
  </si>
  <si>
    <t>Total Value</t>
  </si>
  <si>
    <t>Allocation</t>
  </si>
  <si>
    <t>1 Day Return (€)</t>
  </si>
  <si>
    <t>1 Day Return (%)</t>
  </si>
  <si>
    <t>Total Gain / Loss (Unrealized+Realized)</t>
  </si>
  <si>
    <t>Last 12 Months</t>
  </si>
  <si>
    <t>Beta</t>
  </si>
  <si>
    <t>Purchases</t>
  </si>
  <si>
    <t>Sales</t>
  </si>
  <si>
    <t>Dividends Received</t>
  </si>
  <si>
    <t>Realized Gain/ Loss (€)</t>
  </si>
  <si>
    <t>Stock</t>
  </si>
  <si>
    <t># of Shares</t>
  </si>
  <si>
    <t>Average Price per Share</t>
  </si>
  <si>
    <t>Stock Ticker</t>
  </si>
  <si>
    <t>Transaction</t>
  </si>
  <si>
    <t>Date</t>
  </si>
  <si>
    <t>Quantity</t>
  </si>
  <si>
    <t>Price</t>
  </si>
  <si>
    <t>Dividend</t>
  </si>
  <si>
    <t>Fees</t>
  </si>
  <si>
    <t>Total Amount</t>
  </si>
  <si>
    <t>Buy</t>
  </si>
  <si>
    <t>Sell</t>
  </si>
  <si>
    <t>Settings &amp; Tools</t>
  </si>
  <si>
    <t>Currency Converter</t>
  </si>
  <si>
    <t>Data Refresh</t>
  </si>
  <si>
    <t>Amount</t>
  </si>
  <si>
    <t>Pair (From/To)</t>
  </si>
  <si>
    <t>Converted Amount</t>
  </si>
  <si>
    <t>Delay (s):</t>
  </si>
  <si>
    <t>Download historical data</t>
  </si>
  <si>
    <t>Custom Currency Converter</t>
  </si>
  <si>
    <t>Symbol:</t>
  </si>
  <si>
    <t>SPY.US</t>
  </si>
  <si>
    <t>Rate</t>
  </si>
  <si>
    <t>Start date:</t>
  </si>
  <si>
    <t>End date:</t>
  </si>
  <si>
    <t>Interval:</t>
  </si>
  <si>
    <t>Daily</t>
  </si>
  <si>
    <t>Historic Currency Converter</t>
  </si>
  <si>
    <t>Pair</t>
  </si>
  <si>
    <t>Or use the function HISTORIQUE.ACTIONS</t>
  </si>
  <si>
    <t>RSI Time Frame</t>
  </si>
  <si>
    <t>Historic Instrument Price</t>
  </si>
  <si>
    <t>Instrument</t>
  </si>
  <si>
    <t>Market Capitalisation &amp; Allocation Helpers</t>
  </si>
  <si>
    <t>Main Exchange Rates</t>
  </si>
  <si>
    <t>Detailed Portfolio Helpers</t>
  </si>
  <si>
    <t>Instrument type</t>
  </si>
  <si>
    <t>Allocation %</t>
  </si>
  <si>
    <t>Code mnémonique</t>
  </si>
  <si>
    <t>Paires</t>
  </si>
  <si>
    <t>Prix</t>
  </si>
  <si>
    <t>Tickers</t>
  </si>
  <si>
    <t>Symbol</t>
  </si>
  <si>
    <t>Realized Gains</t>
  </si>
  <si>
    <t>Portfolio Value Over Time</t>
  </si>
  <si>
    <t>EUREUR</t>
  </si>
  <si>
    <t>EUR/EUR</t>
  </si>
  <si>
    <t>Individual Stock Prices Over Time</t>
  </si>
  <si>
    <t>Présentation des feuilles</t>
  </si>
  <si>
    <r>
      <rPr>
        <b/>
        <sz val="11"/>
        <color rgb="FF000000"/>
        <rFont val="Aptos Narrow"/>
      </rPr>
      <t>Dashboard :</t>
    </r>
    <r>
      <rPr>
        <sz val="11"/>
        <color rgb="FF000000"/>
        <rFont val="Aptos Narrow"/>
      </rPr>
      <t xml:space="preserve"> Cette feuille est divisée en deux sections. La section Portfolio Summary offre une vue d'ensemble avec
   des indicateurs clés (valeur totale, variation du jour, P&amp;L réalisé et non réalisé) et des graphiques de
  répartition par industrie, par ticker, par capitalisation boursière et par instrument, ainsi qu'un graphique
  d'évolution de la valeur du portefeuille. La section Detailed Portfolio présente le détail de chaque position :
  prix d'achat, prix actuel, rendement individuel et par secteur, rendement journalier, pondération, Beta,
  capitalisation boursière et évolution sur 12 mois.</t>
    </r>
  </si>
  <si>
    <r>
      <rPr>
        <b/>
        <sz val="11"/>
        <color rgb="FF000000"/>
        <rFont val="Aptos Narrow"/>
      </rPr>
      <t>Realized P&amp;L :</t>
    </r>
    <r>
      <rPr>
        <sz val="11"/>
        <color rgb="FF000000"/>
        <rFont val="Aptos Narrow"/>
      </rPr>
      <t xml:space="preserve"> Ici, vous trouverez un récapitulatif des gains et pertes réalisés sur vos transactions, incluant
  les dividendes perçus.</t>
    </r>
  </si>
  <si>
    <r>
      <rPr>
        <b/>
        <sz val="11"/>
        <color rgb="FF000000"/>
        <rFont val="Aptos Narrow"/>
      </rPr>
      <t>Transactions :</t>
    </r>
    <r>
      <rPr>
        <sz val="11"/>
        <color rgb="FF000000"/>
        <rFont val="Aptos Narrow"/>
      </rPr>
      <t xml:space="preserve"> Cette feuille est dédiée à l'enregistrement de toutes vos transactions. Vous y saisirez les détails
   de chaque opération, y compris les dividendes, les achats et les ventes d'actions.</t>
    </r>
  </si>
  <si>
    <r>
      <rPr>
        <b/>
        <sz val="11"/>
        <color rgb="FF000000"/>
        <rFont val="Aptos Narrow"/>
      </rPr>
      <t>Settings &amp; Tools :</t>
    </r>
    <r>
      <rPr>
        <sz val="11"/>
        <color rgb="FF000000"/>
        <rFont val="Aptos Narrow"/>
      </rPr>
      <t xml:space="preserve"> Cette section vous permet de configurer les paramètres du fichier, notamment l'intervalle de
  rafraîchissement automatique et le convertisseur de devises (cours actuel et historique). Les boutons VBA
  permettent de démarrer/arrêter le rafraîchissement, d'importer des données depuis Stooq et de calculer le RSI.</t>
    </r>
  </si>
  <si>
    <r>
      <rPr>
        <b/>
        <sz val="11"/>
        <color rgb="FF000000"/>
        <rFont val="Aptos Narrow"/>
      </rPr>
      <t>Helper Sheet :</t>
    </r>
    <r>
      <rPr>
        <sz val="11"/>
        <color rgb="FF000000"/>
        <rFont val="Aptos Narrow"/>
      </rPr>
      <t xml:space="preserve"> Feuille d'assistance contenant des données intermédiaires utilisées dans le document, notamment
  pour les graphiques.</t>
    </r>
  </si>
  <si>
    <r>
      <rPr>
        <b/>
        <sz val="11"/>
        <color rgb="FF000000"/>
        <rFont val="Aptos Narrow"/>
      </rPr>
      <t>Documentation :</t>
    </r>
    <r>
      <rPr>
        <sz val="11"/>
        <color rgb="FF000000"/>
        <rFont val="Aptos Narrow"/>
      </rPr>
      <t xml:space="preserve"> Cette feuille contient des explications détaillées sur l'utilisation du fichier, les
  fonctionnalités disponibles et les meilleures pratiques pour un suivi efficace de votre portefeuille.</t>
    </r>
  </si>
  <si>
    <t>Code Couleur :</t>
  </si>
  <si>
    <r>
      <rPr>
        <b/>
        <sz val="11"/>
        <color rgb="FF000000"/>
        <rFont val="Aptos Narrow"/>
      </rPr>
      <t>Toujours saisir ses données en euros.</t>
    </r>
    <r>
      <rPr>
        <sz val="11"/>
        <color rgb="FF000000"/>
        <rFont val="Aptos Narrow"/>
      </rPr>
      <t xml:space="preserve"> Le fichier convertit uniquement les données fournies par l'API de Finance
  intégrée à Excel.</t>
    </r>
  </si>
  <si>
    <t>Gris</t>
  </si>
  <si>
    <t>Ne pas modifier</t>
  </si>
  <si>
    <r>
      <rPr>
        <b/>
        <sz val="11"/>
        <color rgb="FF000000"/>
        <rFont val="Aptos Narrow"/>
      </rPr>
      <t xml:space="preserve">Exemple - </t>
    </r>
    <r>
      <rPr>
        <i/>
        <sz val="11"/>
        <color rgb="FF000000"/>
        <rFont val="Aptos Narrow"/>
      </rPr>
      <t>dividende en devise étrangère</t>
    </r>
    <r>
      <rPr>
        <b/>
        <sz val="11"/>
        <color rgb="FF000000"/>
        <rFont val="Aptos Narrow"/>
      </rPr>
      <t xml:space="preserve"> :</t>
    </r>
    <r>
      <rPr>
        <sz val="11"/>
        <color rgb="FF000000"/>
        <rFont val="Aptos Narrow"/>
      </rPr>
      <t xml:space="preserve"> si le 15/01/2025 vous recevez $20 de dividendes pour l'action XXX :</t>
    </r>
  </si>
  <si>
    <t>Orange</t>
  </si>
  <si>
    <t>Données à saisir</t>
  </si>
  <si>
    <t xml:space="preserve">   - aller dans Settings &amp; Tools &gt; Currency Converter / Historic Currency Converter,</t>
  </si>
  <si>
    <t>Bleu ou</t>
  </si>
  <si>
    <t>Pas de format particulier</t>
  </si>
  <si>
    <t xml:space="preserve">   - saisir 20 dans [Montant], choisir
  15/01/2025 en [Date] et USDEUR en [Pair]. Le montant converti apparaît dans [Converted Amount] ;</t>
  </si>
  <si>
    <t>Blanc</t>
  </si>
  <si>
    <t xml:space="preserve">   - il ne reste plus  qu'à le saisir dans la colonne [Dividend] de la feuille [Transactions].</t>
  </si>
  <si>
    <t>Fonctionnalités &amp; Convivialité :</t>
  </si>
  <si>
    <r>
      <rPr>
        <b/>
        <sz val="11"/>
        <color rgb="FF000000"/>
        <rFont val="Aptos Narrow"/>
      </rPr>
      <t>Utilisation de l'anglais :</t>
    </r>
    <r>
      <rPr>
        <sz val="11"/>
        <color rgb="FF000000"/>
        <rFont val="Aptos Narrow"/>
      </rPr>
      <t xml:space="preserve"> la finance s'exerce principalement dans cette langue, nous avons donc choisi de
  l'utiliser comme base du document.</t>
    </r>
  </si>
  <si>
    <r>
      <rPr>
        <b/>
        <sz val="11"/>
        <color rgb="FF000000"/>
        <rFont val="Aptos Narrow"/>
      </rPr>
      <t>Praticité :</t>
    </r>
    <r>
      <rPr>
        <sz val="11"/>
        <color rgb="FF000000"/>
        <rFont val="Aptos Narrow"/>
      </rPr>
      <t xml:space="preserve"> Le tracker a été pensé pour être le plus intuitif possible. La disposition des pages est propre et
  cohérente ; les éléments clés sont visibles sur un ordinateur portable de 14 pouces au niveau de zoom 100%.</t>
    </r>
  </si>
  <si>
    <r>
      <rPr>
        <b/>
        <sz val="11"/>
        <color rgb="FF000000"/>
        <rFont val="Aptos Narrow"/>
      </rPr>
      <t>VBA :</t>
    </r>
    <r>
      <rPr>
        <sz val="11"/>
        <color rgb="FF000000"/>
        <rFont val="Aptos Narrow"/>
      </rPr>
      <t xml:space="preserve"> Le code VBA est simple à utiliser et à maintenir grâce aux boutons et au respect des normes de
  programmation. Trois modules ont été développés :</t>
    </r>
  </si>
  <si>
    <r>
      <rPr>
        <sz val="11"/>
        <color rgb="FF000000"/>
        <rFont val="Aptos Narrow"/>
        <scheme val="minor"/>
      </rPr>
      <t xml:space="preserve"> - </t>
    </r>
    <r>
      <rPr>
        <i/>
        <sz val="11"/>
        <color rgb="FF000000"/>
        <rFont val="Aptos Narrow"/>
        <scheme val="minor"/>
      </rPr>
      <t>DataRefreshModule</t>
    </r>
    <r>
      <rPr>
        <sz val="11"/>
        <color rgb="FF000000"/>
        <rFont val="Aptos Narrow"/>
        <scheme val="minor"/>
      </rPr>
      <t xml:space="preserve"> : planifie un rafraîchissement automatique des données financières via Application.OnTime.
  L'intervalle (en secondes) est lu depuis la cellule nommée RefreshInterval dans Settings &amp; Tools. Le cycle se
  démarre et s'arrête via les boutons dédiés.</t>
    </r>
  </si>
  <si>
    <r>
      <rPr>
        <sz val="11"/>
        <color rgb="FF000000"/>
        <rFont val="Aptos Narrow"/>
      </rPr>
      <t xml:space="preserve"> - </t>
    </r>
    <r>
      <rPr>
        <i/>
        <sz val="11"/>
        <color rgb="FF000000"/>
        <rFont val="Aptos Narrow"/>
      </rPr>
      <t xml:space="preserve">ImportDataFromStooq </t>
    </r>
    <r>
      <rPr>
        <sz val="11"/>
        <color rgb="FF000000"/>
        <rFont val="Aptos Narrow"/>
      </rPr>
      <t>: télécharge les données OHLCV historiques depuis Stooq pour n'importe quel ticker et
  période, sans clé API. Le fichier CSV est récupéré via MSXML2.XMLHTTP, sauvegardé temporairement, puis importé
  dans une nouvelle feuille via QueryTables.</t>
    </r>
  </si>
  <si>
    <r>
      <rPr>
        <sz val="11"/>
        <color rgb="FF000000"/>
        <rFont val="Aptos Narrow"/>
        <scheme val="minor"/>
      </rPr>
      <t xml:space="preserve"> - </t>
    </r>
    <r>
      <rPr>
        <i/>
        <sz val="11"/>
        <color rgb="FF000000"/>
        <rFont val="Aptos Narrow"/>
        <scheme val="minor"/>
      </rPr>
      <t>RSICalculationModule</t>
    </r>
    <r>
      <rPr>
        <sz val="11"/>
        <color rgb="FF000000"/>
        <rFont val="Aptos Narrow"/>
        <scheme val="minor"/>
      </rPr>
      <t xml:space="preserve"> : enchaîne l'import Stooq puis calcule le RSI étape par étape (variation, gain/perte,
  moyennes mobiles, RS, RSI = 100 − 100 / (1 + RS)) sur une période choisie via la cellule nommée RSITimeFrame.
  Ajoute une mise en forme conditionnelle (vert &gt; 70, rouge &lt; 30, jaune neutre) et génère un graphique avec courbe
  de tendance.</t>
    </r>
  </si>
  <si>
    <t>Problèmes connus :</t>
  </si>
  <si>
    <t xml:space="preserve"> - Plages de données dynamiques pour les graphiques : ce n'est actuellement pas le cas ; pour certains graphiques
  il faut les mettre à jour manuellement lors de l'ajout de nouvelles positions. Une solution existe mais
  impliquerait d'ajouter davantage de plages nommées dans un gestionnaire déjà bien rempli.</t>
  </si>
  <si>
    <t xml:space="preserve"> - Graphique d'évolution de la valeur du portefeuille : la valorisation historique est approximative car l'API de
  Finance intégrée à Excel renvoie des données dans un format variant selon la place boursière de cotation.
  L'utilisation de taux de change historiques résoudrait ce problème mais ralentirait significativement le fichier.</t>
  </si>
  <si>
    <t>Contenu à ajouter :</t>
  </si>
  <si>
    <t>Ratio de sharpe et/ou plusieurs autres indicateurs dans Detailed Portfolio</t>
  </si>
  <si>
    <t>Sources</t>
  </si>
  <si>
    <t>- https://online.hbs.edu/blog/post/finance-for-non-finance-professionals-finance-terms-to-know</t>
  </si>
  <si>
    <t>- https://www.investopedia.com/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</si>
</sst>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 &quot;€&quot;_-;\-* #,##0.00\ &quot;€&quot;_-;_-* &quot;-&quot;??\ &quot;€&quot;_-;_-@_-"/>
    <numFmt numFmtId="165" formatCode="#,##0.00\ &quot;€&quot;"/>
    <numFmt numFmtId="166" formatCode="_([$$-409]* #,##0.00_);_([$$-409]* \(#,##0.00\);_([$$-409]* &quot;-&quot;??_);_(@_)"/>
    <numFmt numFmtId="167" formatCode="\y\y\y\ymm\d\d"/>
  </numFmts>
  <fonts count="22">
    <font>
      <sz val="11"/>
      <color theme="1"/>
      <name val="Aptos Narrow"/>
      <family val="2"/>
      <scheme val="minor"/>
    </font>
    <font>
      <sz val="11"/>
      <color theme="1"/>
      <name val="Aptos Narrow"/>
      <family val="2"/>
      <scheme val="minor"/>
    </font>
    <font>
      <sz val="18"/>
      <color theme="3"/>
      <name val="Aptos Display"/>
      <family val="2"/>
      <scheme val="major"/>
    </font>
    <font>
      <b/>
      <sz val="11"/>
      <color theme="3"/>
      <name val="Aptos Narrow"/>
      <family val="2"/>
      <scheme val="minor"/>
    </font>
    <font>
      <u/>
      <sz val="11"/>
      <color theme="10"/>
      <name val="Aptos Narrow"/>
      <family val="2"/>
      <scheme val="minor"/>
    </font>
    <font>
      <sz val="11"/>
      <color rgb="FF3F3F76"/>
      <name val="Aptos Narrow"/>
      <family val="2"/>
      <scheme val="minor"/>
    </font>
    <font>
      <sz val="8"/>
      <name val="Aptos Narrow"/>
      <family val="2"/>
      <scheme val="minor"/>
    </font>
    <font>
      <sz val="11"/>
      <name val="Aptos Narrow"/>
      <family val="2"/>
      <scheme val="minor"/>
    </font>
    <font>
      <b/>
      <sz val="11"/>
      <name val="Aptos Narrow"/>
      <family val="2"/>
      <scheme val="minor"/>
    </font>
    <font>
      <b/>
      <sz val="15"/>
      <color theme="3"/>
      <name val="Aptos Narrow"/>
      <family val="2"/>
      <scheme val="minor"/>
    </font>
    <font>
      <b/>
      <sz val="11"/>
      <color theme="1"/>
      <name val="Aptos Narrow"/>
      <family val="2"/>
      <scheme val="minor"/>
    </font>
    <font>
      <b/>
      <sz val="9"/>
      <color indexed="81"/>
      <name val="Tahoma"/>
      <family val="2"/>
    </font>
    <font>
      <b/>
      <sz val="13"/>
      <color theme="3"/>
      <name val="Aptos Narrow"/>
      <family val="2"/>
      <scheme val="minor"/>
    </font>
    <font>
      <sz val="18"/>
      <color theme="0"/>
      <name val="Aptos Display"/>
      <family val="2"/>
      <scheme val="major"/>
    </font>
    <font>
      <b/>
      <sz val="13"/>
      <color theme="0"/>
      <name val="Aptos Narrow"/>
      <family val="2"/>
      <scheme val="minor"/>
    </font>
    <font>
      <b/>
      <sz val="15"/>
      <color theme="0"/>
      <name val="Aptos Narrow"/>
      <family val="2"/>
      <scheme val="minor"/>
    </font>
    <font>
      <b/>
      <sz val="11"/>
      <color rgb="FF000000"/>
      <name val="Aptos Narrow"/>
    </font>
    <font>
      <sz val="11"/>
      <color rgb="FF000000"/>
      <name val="Aptos Narrow"/>
    </font>
    <font>
      <i/>
      <sz val="11"/>
      <color rgb="FF000000"/>
      <name val="Aptos Narrow"/>
      <scheme val="minor"/>
    </font>
    <font>
      <sz val="11"/>
      <color rgb="FF000000"/>
      <name val="Aptos Narrow"/>
      <scheme val="minor"/>
    </font>
    <font>
      <i/>
      <sz val="11"/>
      <color rgb="FF000000"/>
      <name val="Aptos Narrow"/>
    </font>
    <font>
      <sz val="11"/>
      <color rgb="FF000000"/>
      <name val="Courier New"/>
      <charset val="1"/>
    </font>
  </fonts>
  <fills count="10">
    <fill>
      <patternFill patternType="none"/>
    </fill>
    <fill>
      <patternFill patternType="gray125"/>
    </fill>
    <fill>
      <patternFill patternType="solid">
        <fgColor theme="4" tint="0.79998168889431442"/>
        <bgColor indexed="65"/>
      </patternFill>
    </fill>
    <fill>
      <patternFill patternType="solid">
        <fgColor rgb="FFFFCC99"/>
      </patternFill>
    </fill>
    <fill>
      <patternFill patternType="solid">
        <fgColor theme="0"/>
        <bgColor indexed="64"/>
      </patternFill>
    </fill>
    <fill>
      <patternFill patternType="solid">
        <fgColor theme="2" tint="-9.9978637043366805E-2"/>
        <bgColor indexed="64"/>
      </patternFill>
    </fill>
    <fill>
      <patternFill patternType="solid">
        <fgColor theme="4"/>
      </patternFill>
    </fill>
    <fill>
      <patternFill patternType="solid">
        <fgColor theme="4" tint="0.59999389629810485"/>
        <bgColor indexed="65"/>
      </patternFill>
    </fill>
    <fill>
      <patternFill patternType="solid">
        <fgColor theme="4" tint="0.39997558519241921"/>
        <bgColor indexed="65"/>
      </patternFill>
    </fill>
    <fill>
      <patternFill patternType="solid">
        <fgColor rgb="FFFFFFFF"/>
        <bgColor indexed="64"/>
      </patternFill>
    </fill>
  </fills>
  <borders count="26">
    <border>
      <left/>
      <right/>
      <top/>
      <bottom/>
      <diagonal/>
    </border>
    <border>
      <left style="thin">
        <color rgb="FF7F7F7F"/>
      </left>
      <right style="thin">
        <color rgb="FF7F7F7F"/>
      </right>
      <top style="thin">
        <color rgb="FF7F7F7F"/>
      </top>
      <bottom style="thin">
        <color rgb="FF7F7F7F"/>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7F7F7F"/>
      </left>
      <right style="thin">
        <color indexed="64"/>
      </right>
      <top style="thin">
        <color rgb="FF7F7F7F"/>
      </top>
      <bottom style="thin">
        <color rgb="FF7F7F7F"/>
      </bottom>
      <diagonal/>
    </border>
    <border>
      <left/>
      <right/>
      <top/>
      <bottom style="thin">
        <color indexed="64"/>
      </bottom>
      <diagonal/>
    </border>
    <border>
      <left style="thin">
        <color indexed="64"/>
      </left>
      <right style="thin">
        <color rgb="FF7F7F7F"/>
      </right>
      <top style="thin">
        <color rgb="FF7F7F7F"/>
      </top>
      <bottom style="thin">
        <color rgb="FF7F7F7F"/>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medium">
        <color theme="4" tint="0.39997558519241921"/>
      </bottom>
      <diagonal/>
    </border>
    <border>
      <left style="thin">
        <color indexed="64"/>
      </left>
      <right/>
      <top style="thin">
        <color indexed="64"/>
      </top>
      <bottom style="medium">
        <color theme="4" tint="0.39997558519241921"/>
      </bottom>
      <diagonal/>
    </border>
    <border>
      <left/>
      <right/>
      <top style="thin">
        <color indexed="64"/>
      </top>
      <bottom style="medium">
        <color theme="4" tint="0.39997558519241921"/>
      </bottom>
      <diagonal/>
    </border>
    <border>
      <left/>
      <right style="thin">
        <color indexed="64"/>
      </right>
      <top style="thin">
        <color indexed="64"/>
      </top>
      <bottom style="medium">
        <color theme="4" tint="0.39997558519241921"/>
      </bottom>
      <diagonal/>
    </border>
    <border>
      <left style="thin">
        <color rgb="FF7F7F7F"/>
      </left>
      <right style="thin">
        <color rgb="FF7F7F7F"/>
      </right>
      <top/>
      <bottom style="thin">
        <color rgb="FF7F7F7F"/>
      </bottom>
      <diagonal/>
    </border>
  </borders>
  <cellStyleXfs count="9">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1" fillId="2" borderId="0" applyNumberFormat="0" applyBorder="0" applyAlignment="0" applyProtection="0"/>
    <xf numFmtId="0" fontId="4" fillId="0" borderId="0" applyNumberFormat="0" applyFill="0" applyBorder="0" applyAlignment="0" applyProtection="0"/>
    <xf numFmtId="0" fontId="5" fillId="3" borderId="1" applyNumberFormat="0" applyAlignment="0" applyProtection="0"/>
    <xf numFmtId="0" fontId="9" fillId="0" borderId="11" applyNumberFormat="0" applyFill="0" applyAlignment="0" applyProtection="0"/>
    <xf numFmtId="0" fontId="12" fillId="0" borderId="12" applyNumberFormat="0" applyFill="0" applyAlignment="0" applyProtection="0"/>
    <xf numFmtId="0" fontId="3" fillId="0" borderId="21" applyNumberFormat="0" applyFill="0" applyAlignment="0" applyProtection="0"/>
  </cellStyleXfs>
  <cellXfs count="115">
    <xf numFmtId="0" fontId="0" fillId="0" borderId="0" xfId="0"/>
    <xf numFmtId="164" fontId="0" fillId="0" borderId="0" xfId="0" applyNumberFormat="1"/>
    <xf numFmtId="10" fontId="0" fillId="0" borderId="0" xfId="0" applyNumberFormat="1"/>
    <xf numFmtId="166" fontId="0" fillId="0" borderId="0" xfId="0" applyNumberFormat="1"/>
    <xf numFmtId="0" fontId="4" fillId="0" borderId="0" xfId="4"/>
    <xf numFmtId="0" fontId="0" fillId="0" borderId="6" xfId="0" applyBorder="1"/>
    <xf numFmtId="0" fontId="0" fillId="4" borderId="4" xfId="0" applyFill="1" applyBorder="1"/>
    <xf numFmtId="1" fontId="0" fillId="0" borderId="0" xfId="0" applyNumberFormat="1"/>
    <xf numFmtId="0" fontId="5" fillId="3" borderId="8" xfId="5" quotePrefix="1" applyBorder="1"/>
    <xf numFmtId="0" fontId="0" fillId="0" borderId="5" xfId="0" applyBorder="1"/>
    <xf numFmtId="0" fontId="3" fillId="0" borderId="0" xfId="2" applyBorder="1" applyAlignment="1">
      <alignment horizontal="center" vertical="center"/>
    </xf>
    <xf numFmtId="0" fontId="0" fillId="5" borderId="4" xfId="0" applyFill="1" applyBorder="1"/>
    <xf numFmtId="0" fontId="5" fillId="3" borderId="10" xfId="5" applyBorder="1"/>
    <xf numFmtId="0" fontId="0" fillId="2" borderId="4" xfId="3" applyFont="1" applyBorder="1"/>
    <xf numFmtId="0" fontId="7" fillId="0" borderId="0" xfId="0" applyFont="1"/>
    <xf numFmtId="0" fontId="0" fillId="0" borderId="0" xfId="0" applyAlignment="1">
      <alignment vertical="center"/>
    </xf>
    <xf numFmtId="0" fontId="8" fillId="0" borderId="0" xfId="2" applyFont="1" applyFill="1" applyBorder="1" applyAlignment="1">
      <alignment horizontal="center" vertical="center"/>
    </xf>
    <xf numFmtId="2" fontId="0" fillId="0" borderId="0" xfId="0" applyNumberFormat="1"/>
    <xf numFmtId="0" fontId="5" fillId="3" borderId="1" xfId="5"/>
    <xf numFmtId="14" fontId="5" fillId="3" borderId="1" xfId="5" applyNumberFormat="1" applyAlignment="1">
      <alignment vertical="center" wrapText="1"/>
    </xf>
    <xf numFmtId="14" fontId="5" fillId="3" borderId="1" xfId="5" applyNumberFormat="1"/>
    <xf numFmtId="164" fontId="5" fillId="3" borderId="1" xfId="5" applyNumberFormat="1"/>
    <xf numFmtId="1" fontId="5" fillId="3" borderId="1" xfId="5" applyNumberFormat="1"/>
    <xf numFmtId="0" fontId="10" fillId="0" borderId="0" xfId="0" applyFont="1"/>
    <xf numFmtId="0" fontId="0" fillId="0" borderId="4" xfId="0" applyBorder="1"/>
    <xf numFmtId="0" fontId="0" fillId="0" borderId="9" xfId="0" applyBorder="1"/>
    <xf numFmtId="164" fontId="0" fillId="0" borderId="5" xfId="0" applyNumberFormat="1" applyBorder="1"/>
    <xf numFmtId="164" fontId="0" fillId="0" borderId="7" xfId="0" applyNumberFormat="1" applyBorder="1"/>
    <xf numFmtId="14" fontId="0" fillId="0" borderId="0" xfId="0" applyNumberFormat="1"/>
    <xf numFmtId="0" fontId="5" fillId="3" borderId="13" xfId="5" applyBorder="1"/>
    <xf numFmtId="1" fontId="5" fillId="3" borderId="13" xfId="5" applyNumberFormat="1" applyBorder="1"/>
    <xf numFmtId="164" fontId="5" fillId="3" borderId="13" xfId="5" applyNumberFormat="1" applyBorder="1"/>
    <xf numFmtId="14" fontId="5" fillId="3" borderId="13" xfId="5" applyNumberFormat="1" applyBorder="1"/>
    <xf numFmtId="0" fontId="9" fillId="0" borderId="11" xfId="6"/>
    <xf numFmtId="0" fontId="0" fillId="0" borderId="14" xfId="0" applyBorder="1"/>
    <xf numFmtId="0" fontId="3" fillId="2" borderId="14" xfId="2" applyFill="1" applyBorder="1" applyAlignment="1">
      <alignment horizontal="center" vertical="center" wrapText="1"/>
    </xf>
    <xf numFmtId="0" fontId="3" fillId="2" borderId="14" xfId="2" applyFill="1" applyBorder="1"/>
    <xf numFmtId="0" fontId="3" fillId="2" borderId="14" xfId="2" applyFill="1" applyBorder="1" applyAlignment="1">
      <alignment horizontal="center" vertical="center"/>
    </xf>
    <xf numFmtId="0" fontId="3" fillId="0" borderId="15" xfId="2" applyBorder="1" applyAlignment="1">
      <alignment horizontal="center" vertical="center"/>
    </xf>
    <xf numFmtId="0" fontId="3" fillId="2" borderId="18" xfId="2" applyFill="1" applyBorder="1" applyAlignment="1">
      <alignment horizontal="center" vertical="center"/>
    </xf>
    <xf numFmtId="0" fontId="3" fillId="2" borderId="19" xfId="2" applyFill="1" applyBorder="1" applyAlignment="1">
      <alignment horizontal="center" vertical="center"/>
    </xf>
    <xf numFmtId="0" fontId="3" fillId="2" borderId="20" xfId="2" applyFill="1" applyBorder="1" applyAlignment="1">
      <alignment horizontal="center" vertical="center"/>
    </xf>
    <xf numFmtId="0" fontId="8" fillId="0" borderId="0" xfId="2" applyFont="1" applyFill="1" applyBorder="1" applyAlignment="1">
      <alignment horizontal="left" vertical="center"/>
    </xf>
    <xf numFmtId="167" fontId="5" fillId="3" borderId="1" xfId="5" applyNumberFormat="1"/>
    <xf numFmtId="0" fontId="0" fillId="0" borderId="0" xfId="0" applyAlignment="1">
      <alignment vertical="top"/>
    </xf>
    <xf numFmtId="0" fontId="0" fillId="0" borderId="16" xfId="0" applyBorder="1"/>
    <xf numFmtId="0" fontId="0" fillId="0" borderId="17" xfId="0" applyBorder="1"/>
    <xf numFmtId="0" fontId="5" fillId="3" borderId="25" xfId="5" applyBorder="1"/>
    <xf numFmtId="14" fontId="5" fillId="3" borderId="25" xfId="5" applyNumberFormat="1" applyBorder="1" applyAlignment="1">
      <alignment vertical="center" wrapText="1"/>
    </xf>
    <xf numFmtId="1" fontId="5" fillId="3" borderId="25" xfId="5" applyNumberFormat="1" applyBorder="1"/>
    <xf numFmtId="164" fontId="5" fillId="3" borderId="25" xfId="5" applyNumberFormat="1" applyBorder="1"/>
    <xf numFmtId="0" fontId="1" fillId="2" borderId="14" xfId="3" applyBorder="1"/>
    <xf numFmtId="2" fontId="5" fillId="3" borderId="14" xfId="5" applyNumberFormat="1" applyBorder="1"/>
    <xf numFmtId="2" fontId="0" fillId="4" borderId="14" xfId="0" applyNumberFormat="1" applyFill="1" applyBorder="1"/>
    <xf numFmtId="0" fontId="0" fillId="2" borderId="14" xfId="3" applyFont="1" applyBorder="1"/>
    <xf numFmtId="14" fontId="5" fillId="3" borderId="14" xfId="5" applyNumberFormat="1" applyBorder="1"/>
    <xf numFmtId="0" fontId="0" fillId="4" borderId="14" xfId="0" applyFill="1" applyBorder="1"/>
    <xf numFmtId="0" fontId="5" fillId="3" borderId="14" xfId="5" applyBorder="1"/>
    <xf numFmtId="0" fontId="7" fillId="0" borderId="5" xfId="0" applyFont="1" applyBorder="1"/>
    <xf numFmtId="0" fontId="3" fillId="0" borderId="5" xfId="2" applyBorder="1" applyAlignment="1">
      <alignment horizontal="center" vertical="center"/>
    </xf>
    <xf numFmtId="10" fontId="0" fillId="0" borderId="3" xfId="0" applyNumberFormat="1" applyBorder="1"/>
    <xf numFmtId="10" fontId="7" fillId="0" borderId="5" xfId="0" applyNumberFormat="1" applyFont="1" applyBorder="1"/>
    <xf numFmtId="10" fontId="0" fillId="0" borderId="5" xfId="0" applyNumberFormat="1" applyBorder="1"/>
    <xf numFmtId="164" fontId="0" fillId="0" borderId="3" xfId="0" applyNumberFormat="1" applyBorder="1"/>
    <xf numFmtId="164" fontId="7" fillId="0" borderId="5" xfId="0" applyNumberFormat="1" applyFont="1" applyBorder="1"/>
    <xf numFmtId="0" fontId="9" fillId="7" borderId="11" xfId="6" applyFill="1" applyAlignment="1">
      <alignment horizontal="center"/>
    </xf>
    <xf numFmtId="0" fontId="13" fillId="6" borderId="0" xfId="1" applyFont="1" applyFill="1" applyAlignment="1">
      <alignment horizontal="center" vertical="center"/>
    </xf>
    <xf numFmtId="165" fontId="10" fillId="0" borderId="0" xfId="0" applyNumberFormat="1" applyFont="1" applyAlignment="1">
      <alignment horizontal="center" vertical="center"/>
    </xf>
    <xf numFmtId="165" fontId="10" fillId="0" borderId="9" xfId="0" applyNumberFormat="1" applyFont="1" applyBorder="1" applyAlignment="1">
      <alignment horizontal="center" vertical="center"/>
    </xf>
    <xf numFmtId="0" fontId="3" fillId="2" borderId="23" xfId="8" applyFill="1" applyBorder="1" applyAlignment="1">
      <alignment horizontal="center" vertical="center"/>
    </xf>
    <xf numFmtId="0" fontId="3" fillId="2" borderId="23" xfId="8" applyFill="1" applyBorder="1" applyAlignment="1">
      <alignment horizontal="center" vertical="center" wrapText="1"/>
    </xf>
    <xf numFmtId="0" fontId="3" fillId="2" borderId="24" xfId="8" applyFill="1" applyBorder="1" applyAlignment="1">
      <alignment horizontal="center" vertical="center" wrapText="1"/>
    </xf>
    <xf numFmtId="0" fontId="3" fillId="2" borderId="22" xfId="8" applyFill="1" applyBorder="1" applyAlignment="1">
      <alignment horizontal="center" vertical="center"/>
    </xf>
    <xf numFmtId="165" fontId="10" fillId="0" borderId="4" xfId="0" applyNumberFormat="1" applyFont="1" applyBorder="1" applyAlignment="1">
      <alignment horizontal="center" vertical="center"/>
    </xf>
    <xf numFmtId="165" fontId="10" fillId="0" borderId="6" xfId="0" applyNumberFormat="1" applyFont="1" applyBorder="1" applyAlignment="1">
      <alignment horizontal="center" vertical="center"/>
    </xf>
    <xf numFmtId="10" fontId="10" fillId="0" borderId="0" xfId="0" applyNumberFormat="1" applyFont="1" applyAlignment="1">
      <alignment horizontal="center" vertical="center"/>
    </xf>
    <xf numFmtId="10" fontId="10" fillId="0" borderId="9"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7" xfId="0" applyNumberFormat="1" applyFont="1" applyBorder="1" applyAlignment="1">
      <alignment horizontal="center" vertical="center"/>
    </xf>
    <xf numFmtId="0" fontId="3" fillId="2" borderId="14" xfId="2" applyFill="1" applyBorder="1" applyAlignment="1">
      <alignment horizontal="center"/>
    </xf>
    <xf numFmtId="0" fontId="3" fillId="2" borderId="14" xfId="2" applyFill="1" applyBorder="1" applyAlignment="1">
      <alignment horizontal="center" vertical="center" wrapText="1"/>
    </xf>
    <xf numFmtId="0" fontId="3" fillId="2" borderId="14" xfId="2" applyFill="1" applyBorder="1" applyAlignment="1">
      <alignment horizontal="center" vertical="center"/>
    </xf>
    <xf numFmtId="0" fontId="4" fillId="4" borderId="4" xfId="4" applyFill="1" applyBorder="1" applyAlignment="1">
      <alignment horizontal="center"/>
    </xf>
    <xf numFmtId="0" fontId="4" fillId="4" borderId="5" xfId="4" applyFill="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7" xfId="0" applyBorder="1" applyAlignment="1">
      <alignment horizontal="center"/>
    </xf>
    <xf numFmtId="0" fontId="3" fillId="2" borderId="2" xfId="2" applyFill="1" applyBorder="1" applyAlignment="1">
      <alignment horizontal="center" vertical="center"/>
    </xf>
    <xf numFmtId="0" fontId="3" fillId="2" borderId="3" xfId="2" applyFill="1" applyBorder="1" applyAlignment="1">
      <alignment horizontal="center" vertical="center"/>
    </xf>
    <xf numFmtId="0" fontId="0" fillId="4" borderId="4" xfId="0" applyFill="1" applyBorder="1" applyAlignment="1">
      <alignment horizontal="center" wrapText="1"/>
    </xf>
    <xf numFmtId="0" fontId="0" fillId="4" borderId="5" xfId="0" applyFill="1" applyBorder="1" applyAlignment="1">
      <alignment horizontal="center" wrapText="1"/>
    </xf>
    <xf numFmtId="0" fontId="0" fillId="4" borderId="4" xfId="0" applyFill="1" applyBorder="1" applyAlignment="1">
      <alignment horizontal="center"/>
    </xf>
    <xf numFmtId="0" fontId="0" fillId="4" borderId="5"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15" fillId="6" borderId="15" xfId="6" applyFont="1" applyFill="1" applyBorder="1" applyAlignment="1">
      <alignment horizontal="center" vertical="center"/>
    </xf>
    <xf numFmtId="0" fontId="15" fillId="6" borderId="14" xfId="6" applyFont="1" applyFill="1" applyBorder="1" applyAlignment="1">
      <alignment horizontal="center" vertical="center"/>
    </xf>
    <xf numFmtId="0" fontId="3" fillId="2" borderId="15" xfId="2" applyFill="1" applyBorder="1" applyAlignment="1">
      <alignment horizontal="center" vertical="center" wrapText="1"/>
    </xf>
    <xf numFmtId="0" fontId="3" fillId="2" borderId="16" xfId="2" applyFill="1" applyBorder="1" applyAlignment="1">
      <alignment horizontal="center" vertical="center" wrapText="1"/>
    </xf>
    <xf numFmtId="0" fontId="3" fillId="2" borderId="17" xfId="2" applyFill="1" applyBorder="1" applyAlignment="1">
      <alignment horizontal="center" vertical="center" wrapText="1"/>
    </xf>
    <xf numFmtId="0" fontId="14" fillId="6" borderId="15" xfId="7" applyFont="1" applyFill="1" applyBorder="1" applyAlignment="1">
      <alignment horizontal="center" vertical="center"/>
    </xf>
    <xf numFmtId="0" fontId="0" fillId="0" borderId="5" xfId="0" applyBorder="1" applyAlignment="1">
      <alignment horizontal="center" vertical="center" wrapText="1"/>
    </xf>
    <xf numFmtId="0" fontId="0" fillId="0" borderId="7"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9" fillId="8" borderId="11" xfId="6" applyFill="1" applyAlignment="1">
      <alignment horizontal="center"/>
    </xf>
    <xf numFmtId="0" fontId="17" fillId="0" borderId="0" xfId="0" applyFont="1" applyAlignment="1"/>
    <xf numFmtId="0" fontId="0" fillId="0" borderId="0" xfId="0" applyAlignment="1"/>
    <xf numFmtId="0" fontId="17" fillId="0" borderId="15" xfId="0" applyFont="1" applyBorder="1" applyAlignment="1"/>
    <xf numFmtId="0" fontId="17" fillId="0" borderId="16" xfId="0" applyFont="1" applyBorder="1" applyAlignment="1">
      <alignment wrapText="1"/>
    </xf>
    <xf numFmtId="0" fontId="0" fillId="0" borderId="16" xfId="0" applyBorder="1" applyAlignment="1"/>
    <xf numFmtId="0" fontId="19" fillId="0" borderId="0" xfId="0" applyFont="1" applyAlignment="1"/>
    <xf numFmtId="0" fontId="21" fillId="0" borderId="0" xfId="0" quotePrefix="1" applyFont="1"/>
    <xf numFmtId="0" fontId="21" fillId="9" borderId="0" xfId="0" applyFont="1" applyFill="1"/>
  </cellXfs>
  <cellStyles count="9">
    <cellStyle name="20 % - Accent1" xfId="3" builtinId="30"/>
    <cellStyle name="Entrée" xfId="5" builtinId="20"/>
    <cellStyle name="Lien hypertexte" xfId="4" builtinId="8"/>
    <cellStyle name="Normal" xfId="0" builtinId="0"/>
    <cellStyle name="Titre" xfId="1" builtinId="15"/>
    <cellStyle name="Titre 1" xfId="6" builtinId="16"/>
    <cellStyle name="Titre 2" xfId="7" builtinId="17"/>
    <cellStyle name="Titre 3" xfId="8" builtinId="18"/>
    <cellStyle name="Titre 4" xfId="2" builtinId="19"/>
  </cellStyles>
  <dxfs count="35">
    <dxf>
      <numFmt numFmtId="164" formatCode="_-* #,##0.00\ &quot;€&quot;_-;\-* #,##0.00\ &quot;€&quot;_-;_-* &quot;-&quot;??\ &quot;€&quot;_-;_-@_-"/>
    </dxf>
    <dxf>
      <border>
        <bottom style="thin">
          <color indexed="64"/>
        </bottom>
      </border>
    </dxf>
    <dxf>
      <alignment horizontal="center" vertical="center" textRotation="0" indent="0" justifyLastLine="0" shrinkToFit="0" readingOrder="0"/>
      <border diagonalUp="0" diagonalDown="0">
        <left/>
        <right/>
        <top/>
        <bottom/>
        <vertical/>
        <horizontal/>
      </border>
    </dxf>
    <dxf>
      <numFmt numFmtId="0" formatCode="General"/>
      <border diagonalUp="0" diagonalDown="0">
        <left style="thin">
          <color indexed="64"/>
        </left>
        <right/>
        <top style="thin">
          <color indexed="64"/>
        </top>
        <bottom style="thin">
          <color indexed="64"/>
        </bottom>
        <vertical style="thin">
          <color indexed="64"/>
        </vertical>
        <horizontal style="thin">
          <color indexed="64"/>
        </horizontal>
      </border>
    </dxf>
    <dxf>
      <numFmt numFmtId="168"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border diagonalUp="0" diagonalDown="0">
        <left style="thin">
          <color indexed="64"/>
        </left>
        <right style="thin">
          <color indexed="64"/>
        </right>
        <top/>
        <bottom/>
        <vertical style="thin">
          <color indexed="64"/>
        </vertical>
        <horizontal style="thin">
          <color indexed="64"/>
        </horizontal>
      </border>
    </dxf>
    <dxf>
      <numFmt numFmtId="2" formatCode="0.00"/>
      <fill>
        <patternFill patternType="solid">
          <fgColor indexed="64"/>
          <bgColor theme="0"/>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68" formatCode="dd/mm/yyyy"/>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right style="thin">
          <color indexed="64"/>
        </right>
        <top style="thin">
          <color indexed="64"/>
        </top>
        <bottom style="thin">
          <color indexed="64"/>
        </bottom>
        <vertical style="thin">
          <color indexed="64"/>
        </vertical>
        <horizontal style="thin">
          <color indexed="64"/>
        </horizontal>
      </border>
    </dxf>
    <dxf>
      <border outline="0">
        <right style="thin">
          <color indexed="64"/>
        </right>
      </border>
    </dxf>
    <dxf>
      <border diagonalUp="0" diagonalDown="0">
        <left style="thin">
          <color indexed="64"/>
        </left>
        <right style="thin">
          <color indexed="64"/>
        </right>
        <top/>
        <bottom/>
        <vertical style="thin">
          <color indexed="64"/>
        </vertical>
        <horizontal style="thin">
          <color indexed="64"/>
        </horizontal>
      </border>
    </dxf>
    <dxf>
      <numFmt numFmtId="2" formatCode="0.00"/>
      <fill>
        <patternFill patternType="solid">
          <fgColor indexed="64"/>
          <bgColor theme="0"/>
        </patternFill>
      </fill>
      <border diagonalUp="0" diagonalDown="0">
        <left style="thin">
          <color indexed="64"/>
        </left>
        <right/>
        <top style="thin">
          <color indexed="64"/>
        </top>
        <bottom style="thin">
          <color indexed="64"/>
        </bottom>
        <vertical style="thin">
          <color indexed="64"/>
        </vertical>
        <horizontal style="thin">
          <color indexed="64"/>
        </horizontal>
      </border>
    </dxf>
    <dxf>
      <numFmt numFmtId="2" formatCode="0.0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right style="thin">
          <color indexed="64"/>
        </right>
        <top style="thin">
          <color indexed="64"/>
        </top>
        <bottom style="thin">
          <color indexed="64"/>
        </bottom>
        <vertical style="thin">
          <color indexed="64"/>
        </vertical>
        <horizontal style="thin">
          <color indexed="64"/>
        </horizontal>
      </border>
    </dxf>
    <dxf>
      <border outline="0">
        <right style="thin">
          <color indexed="64"/>
        </right>
      </border>
    </dxf>
    <dxf>
      <border diagonalUp="0" diagonalDown="0">
        <left style="thin">
          <color indexed="64"/>
        </left>
        <right style="thin">
          <color indexed="64"/>
        </right>
        <top/>
        <bottom/>
        <vertical style="thin">
          <color indexed="64"/>
        </vertical>
        <horizontal style="thin">
          <color indexed="64"/>
        </horizontal>
      </border>
    </dxf>
    <dxf>
      <numFmt numFmtId="2" formatCode="0.00"/>
      <fill>
        <patternFill>
          <fgColor indexed="64"/>
          <bgColor theme="0"/>
        </patternFill>
      </fill>
      <border diagonalUp="0" diagonalDown="0">
        <left style="thin">
          <color indexed="64"/>
        </left>
        <right/>
        <top style="thin">
          <color indexed="64"/>
        </top>
        <bottom style="thin">
          <color indexed="64"/>
        </bottom>
        <vertical style="thin">
          <color indexed="64"/>
        </vertical>
        <horizontal style="thin">
          <color indexed="64"/>
        </horizontal>
      </border>
    </dxf>
    <dxf>
      <fill>
        <patternFill>
          <fgColor indexed="64"/>
          <bgColor theme="0"/>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border diagonalUp="0" diagonalDown="0">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ill>
        <patternFill>
          <fgColor indexed="64"/>
          <bgColor theme="0"/>
        </patternFill>
      </fill>
    </dxf>
    <dxf>
      <border diagonalUp="0" diagonalDown="0">
        <left style="thin">
          <color indexed="64"/>
        </left>
        <right style="thin">
          <color indexed="64"/>
        </right>
        <top/>
        <bottom/>
        <vertical style="thin">
          <color indexed="64"/>
        </vertical>
        <horizontal style="thin">
          <color indexed="64"/>
        </horizontal>
      </border>
    </dxf>
    <dxf>
      <numFmt numFmtId="164" formatCode="_-* #,##0.00\ &quot;€&quot;_-;\-* #,##0.00\ &quot;€&quot;_-;_-* &quot;-&quot;??\ &quot;€&quot;_-;_-@_-"/>
      <border outline="0">
        <left style="thin">
          <color rgb="FF7F7F7F"/>
        </left>
      </border>
    </dxf>
    <dxf>
      <numFmt numFmtId="164" formatCode="_-* #,##0.00\ &quot;€&quot;_-;\-* #,##0.00\ &quot;€&quot;_-;_-* &quot;-&quot;??\ &quot;€&quot;_-;_-@_-"/>
      <border outline="0">
        <left style="thin">
          <color rgb="FF7F7F7F"/>
        </left>
      </border>
    </dxf>
    <dxf>
      <numFmt numFmtId="164" formatCode="_-* #,##0.00\ &quot;€&quot;_-;\-* #,##0.00\ &quot;€&quot;_-;_-* &quot;-&quot;??\ &quot;€&quot;_-;_-@_-"/>
      <border outline="0">
        <right style="thin">
          <color rgb="FF7F7F7F"/>
        </right>
      </border>
    </dxf>
    <dxf>
      <numFmt numFmtId="164" formatCode="_-* #,##0.00\ &quot;€&quot;_-;\-* #,##0.00\ &quot;€&quot;_-;_-* &quot;-&quot;??\ &quot;€&quot;_-;_-@_-"/>
      <border outline="0">
        <right style="thin">
          <color rgb="FF7F7F7F"/>
        </right>
      </border>
    </dxf>
    <dxf>
      <numFmt numFmtId="1" formatCode="0"/>
    </dxf>
    <dxf>
      <border>
        <bottom style="thin">
          <color indexed="64"/>
        </bottom>
      </border>
    </dxf>
    <dxf>
      <fill>
        <patternFill patternType="solid">
          <fgColor indexed="64"/>
          <bgColor theme="4" tint="0.79998168889431442"/>
        </patternFill>
      </fill>
      <border diagonalUp="0" diagonalDown="0">
        <left style="thin">
          <color indexed="64"/>
        </left>
        <right style="thin">
          <color indexed="64"/>
        </right>
        <top/>
        <bottom/>
        <vertical style="thin">
          <color indexed="64"/>
        </vertical>
        <horizontal style="thin">
          <color indexed="64"/>
        </horizontal>
      </border>
    </dxf>
    <dxf>
      <font>
        <color rgb="FF9C0006"/>
      </font>
      <fill>
        <patternFill patternType="none">
          <bgColor auto="1"/>
        </patternFill>
      </fill>
    </dxf>
    <dxf>
      <font>
        <color rgb="FF006100"/>
      </font>
      <fill>
        <patternFill patternType="none">
          <bgColor auto="1"/>
        </patternFill>
      </fill>
    </dxf>
  </dxfs>
  <tableStyles count="0" defaultTableStyle="TableStyleMedium2" defaultPivotStyle="PivotStyleLight16"/>
  <colors>
    <mruColors>
      <color rgb="FFCCECFF"/>
      <color rgb="FFFFFFFF"/>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13" Type="http://schemas.microsoft.com/office/2017/06/relationships/rdRichValue" Target="richData/rdrichvalue.xml"/><Relationship Id="rId18" Type="http://schemas.microsoft.com/office/2017/06/relationships/rdSupportingPropertyBag" Target="richData/rdsupportingpropertybag.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theme" Target="theme/theme1.xml"/><Relationship Id="rId12" Type="http://schemas.microsoft.com/office/2022/10/relationships/richValueRel" Target="richData/richValueRel.xml"/><Relationship Id="rId17" Type="http://schemas.microsoft.com/office/2017/06/relationships/rdSupportingPropertyBagStructure" Target="richData/rdsupportingpropertybagstructure.xml"/><Relationship Id="rId25" Type="http://schemas.microsoft.com/office/2006/relationships/vbaProject" Target="vbaProject.bin"/><Relationship Id="rId2" Type="http://schemas.openxmlformats.org/officeDocument/2006/relationships/worksheet" Target="worksheets/sheet2.xml"/><Relationship Id="rId16" Type="http://schemas.microsoft.com/office/2017/06/relationships/richStyles" Target="richData/richStyle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24" Type="http://schemas.openxmlformats.org/officeDocument/2006/relationships/customXml" Target="../customXml/item4.xml"/><Relationship Id="rId5" Type="http://schemas.openxmlformats.org/officeDocument/2006/relationships/worksheet" Target="worksheets/sheet5.xml"/><Relationship Id="rId15" Type="http://schemas.microsoft.com/office/2017/06/relationships/rdArray" Target="richData/rdarray.xml"/><Relationship Id="rId23" Type="http://schemas.openxmlformats.org/officeDocument/2006/relationships/customXml" Target="../customXml/item3.xml"/><Relationship Id="rId10" Type="http://schemas.openxmlformats.org/officeDocument/2006/relationships/sharedStrings" Target="sharedStrings.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styles" Target="styles.xml"/><Relationship Id="rId14" Type="http://schemas.microsoft.com/office/2017/06/relationships/rdRichValueStructure" Target="richData/rdrichvaluestructure.xml"/><Relationship Id="rId22"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6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Market Cap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5B9-45B9-AD2A-C7643035B46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5B9-45B9-AD2A-C7643035B46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5B9-45B9-AD2A-C7643035B46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8E8-49F3-9976-81A2773551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8E8-49F3-9976-81A277355131}"/>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fr-FR"/>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Sheet'!$D$3:$D$7</c:f>
              <c:strCache>
                <c:ptCount val="5"/>
                <c:pt idx="0">
                  <c:v>Cap Size</c:v>
                </c:pt>
                <c:pt idx="1">
                  <c:v>Mega Cap</c:v>
                </c:pt>
                <c:pt idx="2">
                  <c:v>Large Cap</c:v>
                </c:pt>
                <c:pt idx="3">
                  <c:v>Mid Cap</c:v>
                </c:pt>
                <c:pt idx="4">
                  <c:v>Small Cap</c:v>
                </c:pt>
              </c:strCache>
            </c:strRef>
          </c:cat>
          <c:val>
            <c:numRef>
              <c:f>'Helper Sheet'!$E$3:$E$7</c:f>
              <c:numCache>
                <c:formatCode>0.00%</c:formatCode>
                <c:ptCount val="5"/>
                <c:pt idx="0" formatCode="General">
                  <c:v>0</c:v>
                </c:pt>
                <c:pt idx="1">
                  <c:v>0.22578206475423729</c:v>
                </c:pt>
                <c:pt idx="2">
                  <c:v>0.62739889625506728</c:v>
                </c:pt>
                <c:pt idx="3">
                  <c:v>9.7402744339158631E-2</c:v>
                </c:pt>
                <c:pt idx="4">
                  <c:v>4.6869699900789631E-2</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6-B5B9-45B9-AD2A-C7643035B46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0" normalizeH="0" baseline="0">
                <a:solidFill>
                  <a:sysClr val="windowText" lastClr="000000"/>
                </a:solidFill>
                <a:latin typeface="+mj-lt"/>
                <a:ea typeface="+mj-ea"/>
                <a:cs typeface="+mj-cs"/>
              </a:defRPr>
            </a:pPr>
            <a:r>
              <a:rPr lang="fr-FR" sz="1600"/>
              <a:t>Industry Allocation </a:t>
            </a:r>
          </a:p>
        </c:rich>
      </c:tx>
      <c:overlay val="0"/>
      <c:spPr>
        <a:noFill/>
        <a:ln>
          <a:noFill/>
        </a:ln>
        <a:effectLst/>
      </c:spPr>
      <c:txPr>
        <a:bodyPr rot="0" spcFirstLastPara="1" vertOverflow="ellipsis" vert="horz" wrap="square" anchor="ctr" anchorCtr="1"/>
        <a:lstStyle/>
        <a:p>
          <a:pPr>
            <a:defRPr sz="1600" b="0" i="0" u="none" strike="noStrike" kern="1200" cap="none" spc="0" normalizeH="0" baseline="0">
              <a:solidFill>
                <a:sysClr val="windowText" lastClr="000000"/>
              </a:solidFill>
              <a:latin typeface="+mj-lt"/>
              <a:ea typeface="+mj-ea"/>
              <a:cs typeface="+mj-cs"/>
            </a:defRPr>
          </a:pPr>
          <a:endParaRPr lang="fr-FR"/>
        </a:p>
      </c:txPr>
    </c:title>
    <c:autoTitleDeleted val="0"/>
    <c:plotArea>
      <c:layout>
        <c:manualLayout>
          <c:layoutTarget val="inner"/>
          <c:xMode val="edge"/>
          <c:yMode val="edge"/>
          <c:x val="0.27572214786477811"/>
          <c:y val="0.15634619202011513"/>
          <c:w val="0.65003109568008788"/>
          <c:h val="0.74072520346721371"/>
        </c:manualLayout>
      </c:layout>
      <c:barChart>
        <c:barDir val="bar"/>
        <c:grouping val="clustered"/>
        <c:varyColors val="1"/>
        <c:ser>
          <c:idx val="0"/>
          <c:order val="0"/>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2598-4334-8244-977E45D62DCF}"/>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3-2598-4334-8244-977E45D62DCF}"/>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2598-4334-8244-977E45D62DCF}"/>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D-2598-4334-8244-977E45D62DCF}"/>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E-2598-4334-8244-977E45D62DCF}"/>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F-2598-4334-8244-977E45D62DCF}"/>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10-2598-4334-8244-977E45D62DCF}"/>
              </c:ext>
            </c:extLst>
          </c:dPt>
          <c:dPt>
            <c:idx val="7"/>
            <c:invertIfNegative val="0"/>
            <c:bubble3D val="0"/>
            <c:spPr>
              <a:solidFill>
                <a:schemeClr val="accent2">
                  <a:lumMod val="60000"/>
                </a:schemeClr>
              </a:solidFill>
              <a:ln>
                <a:noFill/>
              </a:ln>
              <a:effectLst/>
            </c:spPr>
            <c:extLst>
              <c:ext xmlns:c16="http://schemas.microsoft.com/office/drawing/2014/chart" uri="{C3380CC4-5D6E-409C-BE32-E72D297353CC}">
                <c16:uniqueId val="{0000000F-D8F3-43BD-AE17-86B638B9E8A2}"/>
              </c:ext>
            </c:extLst>
          </c:dPt>
          <c:dPt>
            <c:idx val="8"/>
            <c:invertIfNegative val="0"/>
            <c:bubble3D val="0"/>
            <c:spPr>
              <a:solidFill>
                <a:schemeClr val="accent3">
                  <a:lumMod val="60000"/>
                </a:schemeClr>
              </a:solidFill>
              <a:ln>
                <a:noFill/>
              </a:ln>
              <a:effectLst/>
            </c:spPr>
            <c:extLst>
              <c:ext xmlns:c16="http://schemas.microsoft.com/office/drawing/2014/chart" uri="{C3380CC4-5D6E-409C-BE32-E72D297353CC}">
                <c16:uniqueId val="{00000011-D8F3-43BD-AE17-86B638B9E8A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'Helper Sheet'!$F$4:$F$12</c:f>
              <c:strCache>
                <c:ptCount val="9"/>
                <c:pt idx="0">
                  <c:v>Computers, Phones &amp; Household Electronics</c:v>
                </c:pt>
                <c:pt idx="1">
                  <c:v>Banking Services</c:v>
                </c:pt>
                <c:pt idx="2">
                  <c:v>Healthcare Providers &amp; Services</c:v>
                </c:pt>
                <c:pt idx="3">
                  <c:v>Automobiles &amp; Auto Parts</c:v>
                </c:pt>
                <c:pt idx="4">
                  <c:v>Semiconductors &amp; Semiconductor Equipment</c:v>
                </c:pt>
                <c:pt idx="5">
                  <c:v>Oil &amp; Gas</c:v>
                </c:pt>
                <c:pt idx="6">
                  <c:v>Investment Banking &amp; Investment Services</c:v>
                </c:pt>
                <c:pt idx="7">
                  <c:v>Biotechnology &amp; Medical Research</c:v>
                </c:pt>
                <c:pt idx="8">
                  <c:v>Healthcare Equipment &amp; Supplies</c:v>
                </c:pt>
              </c:strCache>
            </c:strRef>
          </c:cat>
          <c:val>
            <c:numRef>
              <c:f>'Helper Sheet'!$G$4:$G$12</c:f>
              <c:numCache>
                <c:formatCode>0.00%</c:formatCode>
                <c:ptCount val="9"/>
                <c:pt idx="0">
                  <c:v>0.16511943619587469</c:v>
                </c:pt>
                <c:pt idx="1">
                  <c:v>0.25494908023971286</c:v>
                </c:pt>
                <c:pt idx="2">
                  <c:v>9.7402744339158631E-2</c:v>
                </c:pt>
                <c:pt idx="3">
                  <c:v>7.5631997752798344E-2</c:v>
                </c:pt>
                <c:pt idx="4">
                  <c:v>0.19761163294282677</c:v>
                </c:pt>
                <c:pt idx="5">
                  <c:v>1.50363001658984E-2</c:v>
                </c:pt>
                <c:pt idx="6">
                  <c:v>3.0149828375792172E-2</c:v>
                </c:pt>
                <c:pt idx="7">
                  <c:v>0.11468268533640133</c:v>
                </c:pt>
                <c:pt idx="8">
                  <c:v>1.5206201862688215E-2</c:v>
                </c:pt>
              </c:numCache>
            </c:numRef>
          </c:val>
          <c:extLst>
            <c:ext xmlns:c15="http://schemas.microsoft.com/office/drawing/2012/chart" uri="{02D57815-91ED-43cb-92C2-25804820EDAC}">
              <c15:filteredSeriesTitle>
                <c15:tx>
                  <c:strRef>
                    <c:extLst>
                      <c:ext uri="{02D57815-91ED-43cb-92C2-25804820EDAC}">
                        <c15:formulaRef>
                          <c15:sqref> </c15:sqref>
                        </c15:formulaRef>
                      </c:ext>
                    </c:extLst>
                  </c:strRef>
                </c15:tx>
              </c15:filteredSeriesTitle>
            </c:ext>
            <c:ext xmlns:c16="http://schemas.microsoft.com/office/drawing/2014/chart" uri="{C3380CC4-5D6E-409C-BE32-E72D297353CC}">
              <c16:uniqueId val="{00000006-2598-4334-8244-977E45D62DCF}"/>
            </c:ext>
          </c:extLst>
        </c:ser>
        <c:dLbls>
          <c:dLblPos val="outEnd"/>
          <c:showLegendKey val="0"/>
          <c:showVal val="1"/>
          <c:showCatName val="0"/>
          <c:showSerName val="0"/>
          <c:showPercent val="0"/>
          <c:showBubbleSize val="0"/>
        </c:dLbls>
        <c:gapWidth val="269"/>
        <c:axId val="1723540336"/>
        <c:axId val="1723542256"/>
      </c:barChart>
      <c:valAx>
        <c:axId val="1723542256"/>
        <c:scaling>
          <c:orientation val="minMax"/>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fr-FR"/>
          </a:p>
        </c:txPr>
        <c:crossAx val="1723540336"/>
        <c:crosses val="autoZero"/>
        <c:crossBetween val="between"/>
      </c:valAx>
      <c:catAx>
        <c:axId val="1723540336"/>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ysClr val="windowText" lastClr="000000"/>
                </a:solidFill>
                <a:latin typeface="+mn-lt"/>
                <a:ea typeface="+mn-ea"/>
                <a:cs typeface="+mn-cs"/>
              </a:defRPr>
            </a:pPr>
            <a:endParaRPr lang="fr-FR"/>
          </a:p>
        </c:txPr>
        <c:crossAx val="1723542256"/>
        <c:crosses val="autoZero"/>
        <c:auto val="1"/>
        <c:lblAlgn val="ctr"/>
        <c:lblOffset val="100"/>
        <c:noMultiLvlLbl val="0"/>
      </c:cat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baseline="0">
          <a:solidFill>
            <a:sysClr val="windowText" lastClr="000000"/>
          </a:solidFill>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sz="1600">
                <a:solidFill>
                  <a:sysClr val="windowText" lastClr="000000"/>
                </a:solidFill>
                <a:latin typeface="+mj-lt"/>
              </a:rPr>
              <a:t>Portfolio Evolution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spPr>
            <a:ln w="28575" cap="rnd">
              <a:solidFill>
                <a:schemeClr val="accent1"/>
              </a:solidFill>
              <a:round/>
            </a:ln>
            <a:effectLst/>
          </c:spPr>
          <c:marker>
            <c:symbol val="none"/>
          </c:marker>
          <c:cat>
            <c:numRef>
              <c:f>'Helper Sheet'!$S$4:$XFD$4</c:f>
              <c:numCache>
                <c:formatCode>m/d/yyyy</c:formatCode>
                <c:ptCount val="16366"/>
                <c:pt idx="0">
                  <c:v>39840</c:v>
                </c:pt>
                <c:pt idx="1">
                  <c:v>39841</c:v>
                </c:pt>
                <c:pt idx="2">
                  <c:v>39842</c:v>
                </c:pt>
                <c:pt idx="3">
                  <c:v>39843</c:v>
                </c:pt>
                <c:pt idx="4">
                  <c:v>39846</c:v>
                </c:pt>
                <c:pt idx="5">
                  <c:v>39847</c:v>
                </c:pt>
                <c:pt idx="6">
                  <c:v>39848</c:v>
                </c:pt>
                <c:pt idx="7">
                  <c:v>39849</c:v>
                </c:pt>
                <c:pt idx="8">
                  <c:v>39850</c:v>
                </c:pt>
                <c:pt idx="9">
                  <c:v>39853</c:v>
                </c:pt>
                <c:pt idx="10">
                  <c:v>39854</c:v>
                </c:pt>
                <c:pt idx="11">
                  <c:v>39855</c:v>
                </c:pt>
                <c:pt idx="12">
                  <c:v>39856</c:v>
                </c:pt>
                <c:pt idx="13">
                  <c:v>39857</c:v>
                </c:pt>
                <c:pt idx="14">
                  <c:v>39860</c:v>
                </c:pt>
                <c:pt idx="15">
                  <c:v>39861</c:v>
                </c:pt>
                <c:pt idx="16">
                  <c:v>39862</c:v>
                </c:pt>
                <c:pt idx="17">
                  <c:v>39863</c:v>
                </c:pt>
                <c:pt idx="18">
                  <c:v>39864</c:v>
                </c:pt>
                <c:pt idx="19">
                  <c:v>39867</c:v>
                </c:pt>
                <c:pt idx="20">
                  <c:v>39868</c:v>
                </c:pt>
                <c:pt idx="21">
                  <c:v>39869</c:v>
                </c:pt>
                <c:pt idx="22">
                  <c:v>39870</c:v>
                </c:pt>
                <c:pt idx="23">
                  <c:v>39871</c:v>
                </c:pt>
                <c:pt idx="24">
                  <c:v>39874</c:v>
                </c:pt>
                <c:pt idx="25">
                  <c:v>39875</c:v>
                </c:pt>
                <c:pt idx="26">
                  <c:v>39876</c:v>
                </c:pt>
                <c:pt idx="27">
                  <c:v>39877</c:v>
                </c:pt>
                <c:pt idx="28">
                  <c:v>39878</c:v>
                </c:pt>
                <c:pt idx="29">
                  <c:v>39881</c:v>
                </c:pt>
                <c:pt idx="30">
                  <c:v>39882</c:v>
                </c:pt>
                <c:pt idx="31">
                  <c:v>39883</c:v>
                </c:pt>
                <c:pt idx="32">
                  <c:v>39884</c:v>
                </c:pt>
                <c:pt idx="33">
                  <c:v>39885</c:v>
                </c:pt>
                <c:pt idx="34">
                  <c:v>39888</c:v>
                </c:pt>
                <c:pt idx="35">
                  <c:v>39889</c:v>
                </c:pt>
                <c:pt idx="36">
                  <c:v>39890</c:v>
                </c:pt>
                <c:pt idx="37">
                  <c:v>39891</c:v>
                </c:pt>
                <c:pt idx="38">
                  <c:v>39892</c:v>
                </c:pt>
                <c:pt idx="39">
                  <c:v>39895</c:v>
                </c:pt>
                <c:pt idx="40">
                  <c:v>39896</c:v>
                </c:pt>
                <c:pt idx="41">
                  <c:v>39897</c:v>
                </c:pt>
                <c:pt idx="42">
                  <c:v>39898</c:v>
                </c:pt>
                <c:pt idx="43">
                  <c:v>39899</c:v>
                </c:pt>
                <c:pt idx="44">
                  <c:v>39902</c:v>
                </c:pt>
                <c:pt idx="45">
                  <c:v>39903</c:v>
                </c:pt>
                <c:pt idx="46">
                  <c:v>39904</c:v>
                </c:pt>
                <c:pt idx="47">
                  <c:v>39905</c:v>
                </c:pt>
                <c:pt idx="48">
                  <c:v>39906</c:v>
                </c:pt>
                <c:pt idx="49">
                  <c:v>39909</c:v>
                </c:pt>
                <c:pt idx="50">
                  <c:v>39910</c:v>
                </c:pt>
                <c:pt idx="51">
                  <c:v>39911</c:v>
                </c:pt>
                <c:pt idx="52">
                  <c:v>39912</c:v>
                </c:pt>
                <c:pt idx="53">
                  <c:v>39917</c:v>
                </c:pt>
                <c:pt idx="54">
                  <c:v>39918</c:v>
                </c:pt>
                <c:pt idx="55">
                  <c:v>39919</c:v>
                </c:pt>
                <c:pt idx="56">
                  <c:v>39920</c:v>
                </c:pt>
                <c:pt idx="57">
                  <c:v>39923</c:v>
                </c:pt>
                <c:pt idx="58">
                  <c:v>39924</c:v>
                </c:pt>
                <c:pt idx="59">
                  <c:v>39925</c:v>
                </c:pt>
                <c:pt idx="60">
                  <c:v>39926</c:v>
                </c:pt>
                <c:pt idx="61">
                  <c:v>39927</c:v>
                </c:pt>
                <c:pt idx="62">
                  <c:v>39930</c:v>
                </c:pt>
                <c:pt idx="63">
                  <c:v>39931</c:v>
                </c:pt>
                <c:pt idx="64">
                  <c:v>39932</c:v>
                </c:pt>
                <c:pt idx="65">
                  <c:v>39933</c:v>
                </c:pt>
                <c:pt idx="66">
                  <c:v>39937</c:v>
                </c:pt>
                <c:pt idx="67">
                  <c:v>39938</c:v>
                </c:pt>
                <c:pt idx="68">
                  <c:v>39939</c:v>
                </c:pt>
                <c:pt idx="69">
                  <c:v>39940</c:v>
                </c:pt>
                <c:pt idx="70">
                  <c:v>39941</c:v>
                </c:pt>
                <c:pt idx="71">
                  <c:v>39944</c:v>
                </c:pt>
                <c:pt idx="72">
                  <c:v>39945</c:v>
                </c:pt>
                <c:pt idx="73">
                  <c:v>39946</c:v>
                </c:pt>
                <c:pt idx="74">
                  <c:v>39947</c:v>
                </c:pt>
                <c:pt idx="75">
                  <c:v>39948</c:v>
                </c:pt>
                <c:pt idx="76">
                  <c:v>39951</c:v>
                </c:pt>
                <c:pt idx="77">
                  <c:v>39952</c:v>
                </c:pt>
                <c:pt idx="78">
                  <c:v>39953</c:v>
                </c:pt>
                <c:pt idx="79">
                  <c:v>39954</c:v>
                </c:pt>
                <c:pt idx="80">
                  <c:v>39955</c:v>
                </c:pt>
                <c:pt idx="81">
                  <c:v>39958</c:v>
                </c:pt>
                <c:pt idx="82">
                  <c:v>39959</c:v>
                </c:pt>
                <c:pt idx="83">
                  <c:v>39960</c:v>
                </c:pt>
                <c:pt idx="84">
                  <c:v>39961</c:v>
                </c:pt>
                <c:pt idx="85">
                  <c:v>39962</c:v>
                </c:pt>
                <c:pt idx="86">
                  <c:v>39965</c:v>
                </c:pt>
                <c:pt idx="87">
                  <c:v>39966</c:v>
                </c:pt>
                <c:pt idx="88">
                  <c:v>39967</c:v>
                </c:pt>
                <c:pt idx="89">
                  <c:v>39968</c:v>
                </c:pt>
                <c:pt idx="90">
                  <c:v>39969</c:v>
                </c:pt>
                <c:pt idx="91">
                  <c:v>39972</c:v>
                </c:pt>
                <c:pt idx="92">
                  <c:v>39973</c:v>
                </c:pt>
                <c:pt idx="93">
                  <c:v>39974</c:v>
                </c:pt>
                <c:pt idx="94">
                  <c:v>39975</c:v>
                </c:pt>
                <c:pt idx="95">
                  <c:v>39976</c:v>
                </c:pt>
                <c:pt idx="96">
                  <c:v>39979</c:v>
                </c:pt>
                <c:pt idx="97">
                  <c:v>39980</c:v>
                </c:pt>
                <c:pt idx="98">
                  <c:v>39981</c:v>
                </c:pt>
                <c:pt idx="99">
                  <c:v>39982</c:v>
                </c:pt>
                <c:pt idx="100">
                  <c:v>39983</c:v>
                </c:pt>
                <c:pt idx="101">
                  <c:v>39986</c:v>
                </c:pt>
                <c:pt idx="102">
                  <c:v>39987</c:v>
                </c:pt>
                <c:pt idx="103">
                  <c:v>39988</c:v>
                </c:pt>
                <c:pt idx="104">
                  <c:v>39989</c:v>
                </c:pt>
                <c:pt idx="105">
                  <c:v>39990</c:v>
                </c:pt>
                <c:pt idx="106">
                  <c:v>39993</c:v>
                </c:pt>
                <c:pt idx="107">
                  <c:v>39994</c:v>
                </c:pt>
                <c:pt idx="108">
                  <c:v>39995</c:v>
                </c:pt>
                <c:pt idx="109">
                  <c:v>39996</c:v>
                </c:pt>
                <c:pt idx="110">
                  <c:v>39997</c:v>
                </c:pt>
                <c:pt idx="111">
                  <c:v>40000</c:v>
                </c:pt>
                <c:pt idx="112">
                  <c:v>40001</c:v>
                </c:pt>
                <c:pt idx="113">
                  <c:v>40002</c:v>
                </c:pt>
                <c:pt idx="114">
                  <c:v>40003</c:v>
                </c:pt>
                <c:pt idx="115">
                  <c:v>40004</c:v>
                </c:pt>
                <c:pt idx="116">
                  <c:v>40007</c:v>
                </c:pt>
                <c:pt idx="117">
                  <c:v>40008</c:v>
                </c:pt>
                <c:pt idx="118">
                  <c:v>40009</c:v>
                </c:pt>
                <c:pt idx="119">
                  <c:v>40010</c:v>
                </c:pt>
                <c:pt idx="120">
                  <c:v>40011</c:v>
                </c:pt>
                <c:pt idx="121">
                  <c:v>40014</c:v>
                </c:pt>
                <c:pt idx="122">
                  <c:v>40015</c:v>
                </c:pt>
                <c:pt idx="123">
                  <c:v>40016</c:v>
                </c:pt>
                <c:pt idx="124">
                  <c:v>40017</c:v>
                </c:pt>
                <c:pt idx="125">
                  <c:v>40018</c:v>
                </c:pt>
                <c:pt idx="126">
                  <c:v>40021</c:v>
                </c:pt>
                <c:pt idx="127">
                  <c:v>40022</c:v>
                </c:pt>
                <c:pt idx="128">
                  <c:v>40023</c:v>
                </c:pt>
                <c:pt idx="129">
                  <c:v>40024</c:v>
                </c:pt>
                <c:pt idx="130">
                  <c:v>40025</c:v>
                </c:pt>
                <c:pt idx="131">
                  <c:v>40028</c:v>
                </c:pt>
                <c:pt idx="132">
                  <c:v>40029</c:v>
                </c:pt>
                <c:pt idx="133">
                  <c:v>40030</c:v>
                </c:pt>
                <c:pt idx="134">
                  <c:v>40031</c:v>
                </c:pt>
                <c:pt idx="135">
                  <c:v>40032</c:v>
                </c:pt>
                <c:pt idx="136">
                  <c:v>40035</c:v>
                </c:pt>
                <c:pt idx="137">
                  <c:v>40036</c:v>
                </c:pt>
                <c:pt idx="138">
                  <c:v>40037</c:v>
                </c:pt>
                <c:pt idx="139">
                  <c:v>40038</c:v>
                </c:pt>
                <c:pt idx="140">
                  <c:v>40039</c:v>
                </c:pt>
                <c:pt idx="141">
                  <c:v>40042</c:v>
                </c:pt>
                <c:pt idx="142">
                  <c:v>40043</c:v>
                </c:pt>
                <c:pt idx="143">
                  <c:v>40044</c:v>
                </c:pt>
                <c:pt idx="144">
                  <c:v>40045</c:v>
                </c:pt>
                <c:pt idx="145">
                  <c:v>40046</c:v>
                </c:pt>
                <c:pt idx="146">
                  <c:v>40049</c:v>
                </c:pt>
                <c:pt idx="147">
                  <c:v>40050</c:v>
                </c:pt>
                <c:pt idx="148">
                  <c:v>40051</c:v>
                </c:pt>
                <c:pt idx="149">
                  <c:v>40052</c:v>
                </c:pt>
                <c:pt idx="150">
                  <c:v>40053</c:v>
                </c:pt>
                <c:pt idx="151">
                  <c:v>40056</c:v>
                </c:pt>
                <c:pt idx="152">
                  <c:v>40057</c:v>
                </c:pt>
                <c:pt idx="153">
                  <c:v>40058</c:v>
                </c:pt>
                <c:pt idx="154">
                  <c:v>40059</c:v>
                </c:pt>
                <c:pt idx="155">
                  <c:v>40060</c:v>
                </c:pt>
                <c:pt idx="156">
                  <c:v>40063</c:v>
                </c:pt>
                <c:pt idx="157">
                  <c:v>40064</c:v>
                </c:pt>
                <c:pt idx="158">
                  <c:v>40065</c:v>
                </c:pt>
                <c:pt idx="159">
                  <c:v>40066</c:v>
                </c:pt>
                <c:pt idx="160">
                  <c:v>40067</c:v>
                </c:pt>
                <c:pt idx="161">
                  <c:v>40070</c:v>
                </c:pt>
                <c:pt idx="162">
                  <c:v>40071</c:v>
                </c:pt>
                <c:pt idx="163">
                  <c:v>40072</c:v>
                </c:pt>
                <c:pt idx="164">
                  <c:v>40073</c:v>
                </c:pt>
                <c:pt idx="165">
                  <c:v>40074</c:v>
                </c:pt>
                <c:pt idx="166">
                  <c:v>40077</c:v>
                </c:pt>
                <c:pt idx="167">
                  <c:v>40078</c:v>
                </c:pt>
                <c:pt idx="168">
                  <c:v>40079</c:v>
                </c:pt>
                <c:pt idx="169">
                  <c:v>40080</c:v>
                </c:pt>
                <c:pt idx="170">
                  <c:v>40081</c:v>
                </c:pt>
                <c:pt idx="171">
                  <c:v>40084</c:v>
                </c:pt>
                <c:pt idx="172">
                  <c:v>40085</c:v>
                </c:pt>
                <c:pt idx="173">
                  <c:v>40086</c:v>
                </c:pt>
                <c:pt idx="174">
                  <c:v>40087</c:v>
                </c:pt>
                <c:pt idx="175">
                  <c:v>40088</c:v>
                </c:pt>
                <c:pt idx="176">
                  <c:v>40091</c:v>
                </c:pt>
                <c:pt idx="177">
                  <c:v>40092</c:v>
                </c:pt>
                <c:pt idx="178">
                  <c:v>40093</c:v>
                </c:pt>
                <c:pt idx="179">
                  <c:v>40094</c:v>
                </c:pt>
                <c:pt idx="180">
                  <c:v>40095</c:v>
                </c:pt>
                <c:pt idx="181">
                  <c:v>40098</c:v>
                </c:pt>
                <c:pt idx="182">
                  <c:v>40099</c:v>
                </c:pt>
                <c:pt idx="183">
                  <c:v>40100</c:v>
                </c:pt>
                <c:pt idx="184">
                  <c:v>40101</c:v>
                </c:pt>
                <c:pt idx="185">
                  <c:v>40102</c:v>
                </c:pt>
                <c:pt idx="186">
                  <c:v>40105</c:v>
                </c:pt>
                <c:pt idx="187">
                  <c:v>40106</c:v>
                </c:pt>
                <c:pt idx="188">
                  <c:v>40107</c:v>
                </c:pt>
                <c:pt idx="189">
                  <c:v>40108</c:v>
                </c:pt>
                <c:pt idx="190">
                  <c:v>40109</c:v>
                </c:pt>
                <c:pt idx="191">
                  <c:v>40112</c:v>
                </c:pt>
                <c:pt idx="192">
                  <c:v>40113</c:v>
                </c:pt>
                <c:pt idx="193">
                  <c:v>40114</c:v>
                </c:pt>
                <c:pt idx="194">
                  <c:v>40115</c:v>
                </c:pt>
                <c:pt idx="195">
                  <c:v>40116</c:v>
                </c:pt>
                <c:pt idx="196">
                  <c:v>40119</c:v>
                </c:pt>
                <c:pt idx="197">
                  <c:v>40120</c:v>
                </c:pt>
                <c:pt idx="198">
                  <c:v>40121</c:v>
                </c:pt>
                <c:pt idx="199">
                  <c:v>40122</c:v>
                </c:pt>
                <c:pt idx="200">
                  <c:v>40123</c:v>
                </c:pt>
                <c:pt idx="201">
                  <c:v>40126</c:v>
                </c:pt>
                <c:pt idx="202">
                  <c:v>40127</c:v>
                </c:pt>
                <c:pt idx="203">
                  <c:v>40128</c:v>
                </c:pt>
                <c:pt idx="204">
                  <c:v>40129</c:v>
                </c:pt>
                <c:pt idx="205">
                  <c:v>40130</c:v>
                </c:pt>
                <c:pt idx="206">
                  <c:v>40133</c:v>
                </c:pt>
                <c:pt idx="207">
                  <c:v>40134</c:v>
                </c:pt>
                <c:pt idx="208">
                  <c:v>40135</c:v>
                </c:pt>
                <c:pt idx="209">
                  <c:v>40136</c:v>
                </c:pt>
                <c:pt idx="210">
                  <c:v>40137</c:v>
                </c:pt>
                <c:pt idx="211">
                  <c:v>40140</c:v>
                </c:pt>
                <c:pt idx="212">
                  <c:v>40141</c:v>
                </c:pt>
                <c:pt idx="213">
                  <c:v>40142</c:v>
                </c:pt>
                <c:pt idx="214">
                  <c:v>40143</c:v>
                </c:pt>
                <c:pt idx="215">
                  <c:v>40144</c:v>
                </c:pt>
                <c:pt idx="216">
                  <c:v>40147</c:v>
                </c:pt>
                <c:pt idx="217">
                  <c:v>40148</c:v>
                </c:pt>
                <c:pt idx="218">
                  <c:v>40149</c:v>
                </c:pt>
                <c:pt idx="219">
                  <c:v>40150</c:v>
                </c:pt>
                <c:pt idx="220">
                  <c:v>40151</c:v>
                </c:pt>
                <c:pt idx="221">
                  <c:v>40154</c:v>
                </c:pt>
                <c:pt idx="222">
                  <c:v>40155</c:v>
                </c:pt>
                <c:pt idx="223">
                  <c:v>40156</c:v>
                </c:pt>
                <c:pt idx="224">
                  <c:v>40157</c:v>
                </c:pt>
                <c:pt idx="225">
                  <c:v>40158</c:v>
                </c:pt>
                <c:pt idx="226">
                  <c:v>40161</c:v>
                </c:pt>
                <c:pt idx="227">
                  <c:v>40162</c:v>
                </c:pt>
                <c:pt idx="228">
                  <c:v>40163</c:v>
                </c:pt>
                <c:pt idx="229">
                  <c:v>40164</c:v>
                </c:pt>
                <c:pt idx="230">
                  <c:v>40165</c:v>
                </c:pt>
                <c:pt idx="231">
                  <c:v>40168</c:v>
                </c:pt>
                <c:pt idx="232">
                  <c:v>40169</c:v>
                </c:pt>
                <c:pt idx="233">
                  <c:v>40170</c:v>
                </c:pt>
                <c:pt idx="234">
                  <c:v>40175</c:v>
                </c:pt>
                <c:pt idx="235">
                  <c:v>40176</c:v>
                </c:pt>
                <c:pt idx="236">
                  <c:v>40177</c:v>
                </c:pt>
                <c:pt idx="237">
                  <c:v>40182</c:v>
                </c:pt>
                <c:pt idx="238">
                  <c:v>40183</c:v>
                </c:pt>
                <c:pt idx="239">
                  <c:v>40184</c:v>
                </c:pt>
                <c:pt idx="240">
                  <c:v>40185</c:v>
                </c:pt>
                <c:pt idx="241">
                  <c:v>40186</c:v>
                </c:pt>
                <c:pt idx="242">
                  <c:v>40189</c:v>
                </c:pt>
                <c:pt idx="243">
                  <c:v>40190</c:v>
                </c:pt>
                <c:pt idx="244">
                  <c:v>40191</c:v>
                </c:pt>
                <c:pt idx="245">
                  <c:v>40192</c:v>
                </c:pt>
                <c:pt idx="246">
                  <c:v>40193</c:v>
                </c:pt>
                <c:pt idx="247">
                  <c:v>40196</c:v>
                </c:pt>
                <c:pt idx="248">
                  <c:v>40197</c:v>
                </c:pt>
                <c:pt idx="249">
                  <c:v>40198</c:v>
                </c:pt>
                <c:pt idx="250">
                  <c:v>40199</c:v>
                </c:pt>
                <c:pt idx="251">
                  <c:v>40200</c:v>
                </c:pt>
                <c:pt idx="252">
                  <c:v>40203</c:v>
                </c:pt>
                <c:pt idx="253">
                  <c:v>40204</c:v>
                </c:pt>
                <c:pt idx="254">
                  <c:v>40205</c:v>
                </c:pt>
                <c:pt idx="255">
                  <c:v>40206</c:v>
                </c:pt>
                <c:pt idx="256">
                  <c:v>40207</c:v>
                </c:pt>
                <c:pt idx="257">
                  <c:v>40210</c:v>
                </c:pt>
                <c:pt idx="258">
                  <c:v>40211</c:v>
                </c:pt>
                <c:pt idx="259">
                  <c:v>40212</c:v>
                </c:pt>
                <c:pt idx="260">
                  <c:v>40213</c:v>
                </c:pt>
                <c:pt idx="261">
                  <c:v>40214</c:v>
                </c:pt>
                <c:pt idx="262">
                  <c:v>40217</c:v>
                </c:pt>
                <c:pt idx="263">
                  <c:v>40218</c:v>
                </c:pt>
                <c:pt idx="264">
                  <c:v>40219</c:v>
                </c:pt>
                <c:pt idx="265">
                  <c:v>40220</c:v>
                </c:pt>
                <c:pt idx="266">
                  <c:v>40221</c:v>
                </c:pt>
                <c:pt idx="267">
                  <c:v>40224</c:v>
                </c:pt>
                <c:pt idx="268">
                  <c:v>40225</c:v>
                </c:pt>
                <c:pt idx="269">
                  <c:v>40226</c:v>
                </c:pt>
                <c:pt idx="270">
                  <c:v>40227</c:v>
                </c:pt>
                <c:pt idx="271">
                  <c:v>40228</c:v>
                </c:pt>
                <c:pt idx="272">
                  <c:v>40231</c:v>
                </c:pt>
                <c:pt idx="273">
                  <c:v>40232</c:v>
                </c:pt>
                <c:pt idx="274">
                  <c:v>40233</c:v>
                </c:pt>
                <c:pt idx="275">
                  <c:v>40234</c:v>
                </c:pt>
                <c:pt idx="276">
                  <c:v>40235</c:v>
                </c:pt>
                <c:pt idx="277">
                  <c:v>40238</c:v>
                </c:pt>
                <c:pt idx="278">
                  <c:v>40239</c:v>
                </c:pt>
                <c:pt idx="279">
                  <c:v>40240</c:v>
                </c:pt>
                <c:pt idx="280">
                  <c:v>40241</c:v>
                </c:pt>
                <c:pt idx="281">
                  <c:v>40242</c:v>
                </c:pt>
                <c:pt idx="282">
                  <c:v>40245</c:v>
                </c:pt>
                <c:pt idx="283">
                  <c:v>40246</c:v>
                </c:pt>
                <c:pt idx="284">
                  <c:v>40247</c:v>
                </c:pt>
                <c:pt idx="285">
                  <c:v>40248</c:v>
                </c:pt>
                <c:pt idx="286">
                  <c:v>40249</c:v>
                </c:pt>
                <c:pt idx="287">
                  <c:v>40252</c:v>
                </c:pt>
                <c:pt idx="288">
                  <c:v>40253</c:v>
                </c:pt>
                <c:pt idx="289">
                  <c:v>40254</c:v>
                </c:pt>
                <c:pt idx="290">
                  <c:v>40255</c:v>
                </c:pt>
                <c:pt idx="291">
                  <c:v>40256</c:v>
                </c:pt>
                <c:pt idx="292">
                  <c:v>40259</c:v>
                </c:pt>
                <c:pt idx="293">
                  <c:v>40260</c:v>
                </c:pt>
                <c:pt idx="294">
                  <c:v>40261</c:v>
                </c:pt>
                <c:pt idx="295">
                  <c:v>40262</c:v>
                </c:pt>
                <c:pt idx="296">
                  <c:v>40263</c:v>
                </c:pt>
                <c:pt idx="297">
                  <c:v>40266</c:v>
                </c:pt>
                <c:pt idx="298">
                  <c:v>40267</c:v>
                </c:pt>
                <c:pt idx="299">
                  <c:v>40268</c:v>
                </c:pt>
                <c:pt idx="300">
                  <c:v>40269</c:v>
                </c:pt>
                <c:pt idx="301">
                  <c:v>40274</c:v>
                </c:pt>
                <c:pt idx="302">
                  <c:v>40275</c:v>
                </c:pt>
                <c:pt idx="303">
                  <c:v>40276</c:v>
                </c:pt>
                <c:pt idx="304">
                  <c:v>40277</c:v>
                </c:pt>
                <c:pt idx="305">
                  <c:v>40280</c:v>
                </c:pt>
                <c:pt idx="306">
                  <c:v>40281</c:v>
                </c:pt>
                <c:pt idx="307">
                  <c:v>40282</c:v>
                </c:pt>
                <c:pt idx="308">
                  <c:v>40283</c:v>
                </c:pt>
                <c:pt idx="309">
                  <c:v>40284</c:v>
                </c:pt>
                <c:pt idx="310">
                  <c:v>40287</c:v>
                </c:pt>
                <c:pt idx="311">
                  <c:v>40288</c:v>
                </c:pt>
                <c:pt idx="312">
                  <c:v>40289</c:v>
                </c:pt>
                <c:pt idx="313">
                  <c:v>40290</c:v>
                </c:pt>
                <c:pt idx="314">
                  <c:v>40291</c:v>
                </c:pt>
                <c:pt idx="315">
                  <c:v>40294</c:v>
                </c:pt>
                <c:pt idx="316">
                  <c:v>40295</c:v>
                </c:pt>
                <c:pt idx="317">
                  <c:v>40296</c:v>
                </c:pt>
                <c:pt idx="318">
                  <c:v>40297</c:v>
                </c:pt>
                <c:pt idx="319">
                  <c:v>40298</c:v>
                </c:pt>
                <c:pt idx="320">
                  <c:v>40301</c:v>
                </c:pt>
                <c:pt idx="321">
                  <c:v>40302</c:v>
                </c:pt>
                <c:pt idx="322">
                  <c:v>40303</c:v>
                </c:pt>
                <c:pt idx="323">
                  <c:v>40304</c:v>
                </c:pt>
                <c:pt idx="324">
                  <c:v>40305</c:v>
                </c:pt>
                <c:pt idx="325">
                  <c:v>40308</c:v>
                </c:pt>
                <c:pt idx="326">
                  <c:v>40309</c:v>
                </c:pt>
                <c:pt idx="327">
                  <c:v>40310</c:v>
                </c:pt>
                <c:pt idx="328">
                  <c:v>40311</c:v>
                </c:pt>
                <c:pt idx="329">
                  <c:v>40312</c:v>
                </c:pt>
                <c:pt idx="330">
                  <c:v>40315</c:v>
                </c:pt>
                <c:pt idx="331">
                  <c:v>40316</c:v>
                </c:pt>
                <c:pt idx="332">
                  <c:v>40317</c:v>
                </c:pt>
                <c:pt idx="333">
                  <c:v>40318</c:v>
                </c:pt>
                <c:pt idx="334">
                  <c:v>40319</c:v>
                </c:pt>
                <c:pt idx="335">
                  <c:v>40322</c:v>
                </c:pt>
                <c:pt idx="336">
                  <c:v>40323</c:v>
                </c:pt>
                <c:pt idx="337">
                  <c:v>40324</c:v>
                </c:pt>
                <c:pt idx="338">
                  <c:v>40325</c:v>
                </c:pt>
                <c:pt idx="339">
                  <c:v>40326</c:v>
                </c:pt>
                <c:pt idx="340">
                  <c:v>40329</c:v>
                </c:pt>
                <c:pt idx="341">
                  <c:v>40330</c:v>
                </c:pt>
                <c:pt idx="342">
                  <c:v>40331</c:v>
                </c:pt>
                <c:pt idx="343">
                  <c:v>40332</c:v>
                </c:pt>
                <c:pt idx="344">
                  <c:v>40333</c:v>
                </c:pt>
                <c:pt idx="345">
                  <c:v>40336</c:v>
                </c:pt>
                <c:pt idx="346">
                  <c:v>40337</c:v>
                </c:pt>
                <c:pt idx="347">
                  <c:v>40338</c:v>
                </c:pt>
                <c:pt idx="348">
                  <c:v>40339</c:v>
                </c:pt>
                <c:pt idx="349">
                  <c:v>40340</c:v>
                </c:pt>
                <c:pt idx="350">
                  <c:v>40343</c:v>
                </c:pt>
                <c:pt idx="351">
                  <c:v>40344</c:v>
                </c:pt>
                <c:pt idx="352">
                  <c:v>40345</c:v>
                </c:pt>
                <c:pt idx="353">
                  <c:v>40346</c:v>
                </c:pt>
                <c:pt idx="354">
                  <c:v>40347</c:v>
                </c:pt>
                <c:pt idx="355">
                  <c:v>40350</c:v>
                </c:pt>
                <c:pt idx="356">
                  <c:v>40351</c:v>
                </c:pt>
                <c:pt idx="357">
                  <c:v>40352</c:v>
                </c:pt>
                <c:pt idx="358">
                  <c:v>40353</c:v>
                </c:pt>
                <c:pt idx="359">
                  <c:v>40354</c:v>
                </c:pt>
                <c:pt idx="360">
                  <c:v>40357</c:v>
                </c:pt>
                <c:pt idx="361">
                  <c:v>40358</c:v>
                </c:pt>
                <c:pt idx="362">
                  <c:v>40359</c:v>
                </c:pt>
                <c:pt idx="363">
                  <c:v>40360</c:v>
                </c:pt>
                <c:pt idx="364">
                  <c:v>40361</c:v>
                </c:pt>
                <c:pt idx="365">
                  <c:v>40364</c:v>
                </c:pt>
                <c:pt idx="366">
                  <c:v>40365</c:v>
                </c:pt>
                <c:pt idx="367">
                  <c:v>40366</c:v>
                </c:pt>
                <c:pt idx="368">
                  <c:v>40367</c:v>
                </c:pt>
                <c:pt idx="369">
                  <c:v>40368</c:v>
                </c:pt>
                <c:pt idx="370">
                  <c:v>40371</c:v>
                </c:pt>
                <c:pt idx="371">
                  <c:v>40372</c:v>
                </c:pt>
                <c:pt idx="372">
                  <c:v>40373</c:v>
                </c:pt>
                <c:pt idx="373">
                  <c:v>40374</c:v>
                </c:pt>
                <c:pt idx="374">
                  <c:v>40375</c:v>
                </c:pt>
                <c:pt idx="375">
                  <c:v>40378</c:v>
                </c:pt>
                <c:pt idx="376">
                  <c:v>40379</c:v>
                </c:pt>
                <c:pt idx="377">
                  <c:v>40380</c:v>
                </c:pt>
                <c:pt idx="378">
                  <c:v>40381</c:v>
                </c:pt>
                <c:pt idx="379">
                  <c:v>40382</c:v>
                </c:pt>
                <c:pt idx="380">
                  <c:v>40385</c:v>
                </c:pt>
                <c:pt idx="381">
                  <c:v>40386</c:v>
                </c:pt>
                <c:pt idx="382">
                  <c:v>40387</c:v>
                </c:pt>
                <c:pt idx="383">
                  <c:v>40388</c:v>
                </c:pt>
                <c:pt idx="384">
                  <c:v>40389</c:v>
                </c:pt>
                <c:pt idx="385">
                  <c:v>40392</c:v>
                </c:pt>
                <c:pt idx="386">
                  <c:v>40393</c:v>
                </c:pt>
                <c:pt idx="387">
                  <c:v>40394</c:v>
                </c:pt>
                <c:pt idx="388">
                  <c:v>40395</c:v>
                </c:pt>
                <c:pt idx="389">
                  <c:v>40396</c:v>
                </c:pt>
                <c:pt idx="390">
                  <c:v>40399</c:v>
                </c:pt>
                <c:pt idx="391">
                  <c:v>40400</c:v>
                </c:pt>
                <c:pt idx="392">
                  <c:v>40401</c:v>
                </c:pt>
                <c:pt idx="393">
                  <c:v>40402</c:v>
                </c:pt>
                <c:pt idx="394">
                  <c:v>40403</c:v>
                </c:pt>
                <c:pt idx="395">
                  <c:v>40406</c:v>
                </c:pt>
                <c:pt idx="396">
                  <c:v>40407</c:v>
                </c:pt>
                <c:pt idx="397">
                  <c:v>40408</c:v>
                </c:pt>
                <c:pt idx="398">
                  <c:v>40409</c:v>
                </c:pt>
                <c:pt idx="399">
                  <c:v>40410</c:v>
                </c:pt>
                <c:pt idx="400">
                  <c:v>40413</c:v>
                </c:pt>
                <c:pt idx="401">
                  <c:v>40414</c:v>
                </c:pt>
                <c:pt idx="402">
                  <c:v>40415</c:v>
                </c:pt>
                <c:pt idx="403">
                  <c:v>40416</c:v>
                </c:pt>
                <c:pt idx="404">
                  <c:v>40417</c:v>
                </c:pt>
                <c:pt idx="405">
                  <c:v>40420</c:v>
                </c:pt>
                <c:pt idx="406">
                  <c:v>40421</c:v>
                </c:pt>
                <c:pt idx="407">
                  <c:v>40422</c:v>
                </c:pt>
                <c:pt idx="408">
                  <c:v>40423</c:v>
                </c:pt>
                <c:pt idx="409">
                  <c:v>40424</c:v>
                </c:pt>
                <c:pt idx="410">
                  <c:v>40427</c:v>
                </c:pt>
                <c:pt idx="411">
                  <c:v>40428</c:v>
                </c:pt>
                <c:pt idx="412">
                  <c:v>40429</c:v>
                </c:pt>
                <c:pt idx="413">
                  <c:v>40430</c:v>
                </c:pt>
                <c:pt idx="414">
                  <c:v>40431</c:v>
                </c:pt>
                <c:pt idx="415">
                  <c:v>40434</c:v>
                </c:pt>
                <c:pt idx="416">
                  <c:v>40435</c:v>
                </c:pt>
                <c:pt idx="417">
                  <c:v>40436</c:v>
                </c:pt>
                <c:pt idx="418">
                  <c:v>40437</c:v>
                </c:pt>
                <c:pt idx="419">
                  <c:v>40438</c:v>
                </c:pt>
                <c:pt idx="420">
                  <c:v>40441</c:v>
                </c:pt>
                <c:pt idx="421">
                  <c:v>40442</c:v>
                </c:pt>
                <c:pt idx="422">
                  <c:v>40443</c:v>
                </c:pt>
                <c:pt idx="423">
                  <c:v>40444</c:v>
                </c:pt>
                <c:pt idx="424">
                  <c:v>40445</c:v>
                </c:pt>
                <c:pt idx="425">
                  <c:v>40448</c:v>
                </c:pt>
                <c:pt idx="426">
                  <c:v>40449</c:v>
                </c:pt>
                <c:pt idx="427">
                  <c:v>40450</c:v>
                </c:pt>
                <c:pt idx="428">
                  <c:v>40451</c:v>
                </c:pt>
                <c:pt idx="429">
                  <c:v>40452</c:v>
                </c:pt>
                <c:pt idx="430">
                  <c:v>40455</c:v>
                </c:pt>
                <c:pt idx="431">
                  <c:v>40456</c:v>
                </c:pt>
                <c:pt idx="432">
                  <c:v>40457</c:v>
                </c:pt>
                <c:pt idx="433">
                  <c:v>40458</c:v>
                </c:pt>
                <c:pt idx="434">
                  <c:v>40459</c:v>
                </c:pt>
                <c:pt idx="435">
                  <c:v>40462</c:v>
                </c:pt>
                <c:pt idx="436">
                  <c:v>40463</c:v>
                </c:pt>
                <c:pt idx="437">
                  <c:v>40464</c:v>
                </c:pt>
                <c:pt idx="438">
                  <c:v>40465</c:v>
                </c:pt>
                <c:pt idx="439">
                  <c:v>40466</c:v>
                </c:pt>
                <c:pt idx="440">
                  <c:v>40469</c:v>
                </c:pt>
                <c:pt idx="441">
                  <c:v>40470</c:v>
                </c:pt>
                <c:pt idx="442">
                  <c:v>40471</c:v>
                </c:pt>
                <c:pt idx="443">
                  <c:v>40472</c:v>
                </c:pt>
                <c:pt idx="444">
                  <c:v>40473</c:v>
                </c:pt>
                <c:pt idx="445">
                  <c:v>40476</c:v>
                </c:pt>
                <c:pt idx="446">
                  <c:v>40477</c:v>
                </c:pt>
                <c:pt idx="447">
                  <c:v>40478</c:v>
                </c:pt>
                <c:pt idx="448">
                  <c:v>40479</c:v>
                </c:pt>
                <c:pt idx="449">
                  <c:v>40480</c:v>
                </c:pt>
                <c:pt idx="450">
                  <c:v>40483</c:v>
                </c:pt>
                <c:pt idx="451">
                  <c:v>40484</c:v>
                </c:pt>
                <c:pt idx="452">
                  <c:v>40485</c:v>
                </c:pt>
                <c:pt idx="453">
                  <c:v>40486</c:v>
                </c:pt>
                <c:pt idx="454">
                  <c:v>40487</c:v>
                </c:pt>
                <c:pt idx="455">
                  <c:v>40490</c:v>
                </c:pt>
                <c:pt idx="456">
                  <c:v>40491</c:v>
                </c:pt>
                <c:pt idx="457">
                  <c:v>40492</c:v>
                </c:pt>
                <c:pt idx="458">
                  <c:v>40493</c:v>
                </c:pt>
                <c:pt idx="459">
                  <c:v>40494</c:v>
                </c:pt>
                <c:pt idx="460">
                  <c:v>40497</c:v>
                </c:pt>
                <c:pt idx="461">
                  <c:v>40498</c:v>
                </c:pt>
                <c:pt idx="462">
                  <c:v>40499</c:v>
                </c:pt>
                <c:pt idx="463">
                  <c:v>40500</c:v>
                </c:pt>
                <c:pt idx="464">
                  <c:v>40501</c:v>
                </c:pt>
                <c:pt idx="465">
                  <c:v>40504</c:v>
                </c:pt>
                <c:pt idx="466">
                  <c:v>40505</c:v>
                </c:pt>
                <c:pt idx="467">
                  <c:v>40506</c:v>
                </c:pt>
                <c:pt idx="468">
                  <c:v>40507</c:v>
                </c:pt>
                <c:pt idx="469">
                  <c:v>40508</c:v>
                </c:pt>
                <c:pt idx="470">
                  <c:v>40511</c:v>
                </c:pt>
                <c:pt idx="471">
                  <c:v>40512</c:v>
                </c:pt>
                <c:pt idx="472">
                  <c:v>40513</c:v>
                </c:pt>
                <c:pt idx="473">
                  <c:v>40514</c:v>
                </c:pt>
                <c:pt idx="474">
                  <c:v>40515</c:v>
                </c:pt>
                <c:pt idx="475">
                  <c:v>40518</c:v>
                </c:pt>
                <c:pt idx="476">
                  <c:v>40519</c:v>
                </c:pt>
                <c:pt idx="477">
                  <c:v>40520</c:v>
                </c:pt>
                <c:pt idx="478">
                  <c:v>40521</c:v>
                </c:pt>
                <c:pt idx="479">
                  <c:v>40522</c:v>
                </c:pt>
                <c:pt idx="480">
                  <c:v>40525</c:v>
                </c:pt>
                <c:pt idx="481">
                  <c:v>40526</c:v>
                </c:pt>
                <c:pt idx="482">
                  <c:v>40527</c:v>
                </c:pt>
                <c:pt idx="483">
                  <c:v>40528</c:v>
                </c:pt>
                <c:pt idx="484">
                  <c:v>40529</c:v>
                </c:pt>
                <c:pt idx="485">
                  <c:v>40532</c:v>
                </c:pt>
                <c:pt idx="486">
                  <c:v>40533</c:v>
                </c:pt>
                <c:pt idx="487">
                  <c:v>40534</c:v>
                </c:pt>
                <c:pt idx="488">
                  <c:v>40535</c:v>
                </c:pt>
                <c:pt idx="489">
                  <c:v>40539</c:v>
                </c:pt>
                <c:pt idx="490">
                  <c:v>40540</c:v>
                </c:pt>
                <c:pt idx="491">
                  <c:v>40541</c:v>
                </c:pt>
                <c:pt idx="492">
                  <c:v>40542</c:v>
                </c:pt>
                <c:pt idx="493">
                  <c:v>40546</c:v>
                </c:pt>
                <c:pt idx="494">
                  <c:v>40547</c:v>
                </c:pt>
                <c:pt idx="495">
                  <c:v>40548</c:v>
                </c:pt>
                <c:pt idx="496">
                  <c:v>40549</c:v>
                </c:pt>
                <c:pt idx="497">
                  <c:v>40550</c:v>
                </c:pt>
                <c:pt idx="498">
                  <c:v>40553</c:v>
                </c:pt>
                <c:pt idx="499">
                  <c:v>40554</c:v>
                </c:pt>
                <c:pt idx="500">
                  <c:v>40555</c:v>
                </c:pt>
                <c:pt idx="501">
                  <c:v>40556</c:v>
                </c:pt>
                <c:pt idx="502">
                  <c:v>40557</c:v>
                </c:pt>
                <c:pt idx="503">
                  <c:v>40560</c:v>
                </c:pt>
                <c:pt idx="504">
                  <c:v>40561</c:v>
                </c:pt>
                <c:pt idx="505">
                  <c:v>40562</c:v>
                </c:pt>
                <c:pt idx="506">
                  <c:v>40563</c:v>
                </c:pt>
                <c:pt idx="507">
                  <c:v>40564</c:v>
                </c:pt>
                <c:pt idx="508">
                  <c:v>40567</c:v>
                </c:pt>
                <c:pt idx="509">
                  <c:v>40568</c:v>
                </c:pt>
                <c:pt idx="510">
                  <c:v>40569</c:v>
                </c:pt>
                <c:pt idx="511">
                  <c:v>40570</c:v>
                </c:pt>
                <c:pt idx="512">
                  <c:v>40571</c:v>
                </c:pt>
                <c:pt idx="513">
                  <c:v>40574</c:v>
                </c:pt>
                <c:pt idx="514">
                  <c:v>40575</c:v>
                </c:pt>
                <c:pt idx="515">
                  <c:v>40576</c:v>
                </c:pt>
                <c:pt idx="516">
                  <c:v>40577</c:v>
                </c:pt>
                <c:pt idx="517">
                  <c:v>40578</c:v>
                </c:pt>
                <c:pt idx="518">
                  <c:v>40581</c:v>
                </c:pt>
                <c:pt idx="519">
                  <c:v>40582</c:v>
                </c:pt>
                <c:pt idx="520">
                  <c:v>40583</c:v>
                </c:pt>
                <c:pt idx="521">
                  <c:v>40584</c:v>
                </c:pt>
                <c:pt idx="522">
                  <c:v>40585</c:v>
                </c:pt>
                <c:pt idx="523">
                  <c:v>40588</c:v>
                </c:pt>
                <c:pt idx="524">
                  <c:v>40589</c:v>
                </c:pt>
                <c:pt idx="525">
                  <c:v>40590</c:v>
                </c:pt>
                <c:pt idx="526">
                  <c:v>40591</c:v>
                </c:pt>
                <c:pt idx="527">
                  <c:v>40592</c:v>
                </c:pt>
                <c:pt idx="528">
                  <c:v>40595</c:v>
                </c:pt>
                <c:pt idx="529">
                  <c:v>40596</c:v>
                </c:pt>
                <c:pt idx="530">
                  <c:v>40597</c:v>
                </c:pt>
                <c:pt idx="531">
                  <c:v>40598</c:v>
                </c:pt>
                <c:pt idx="532">
                  <c:v>40599</c:v>
                </c:pt>
                <c:pt idx="533">
                  <c:v>40602</c:v>
                </c:pt>
                <c:pt idx="534">
                  <c:v>40603</c:v>
                </c:pt>
                <c:pt idx="535">
                  <c:v>40604</c:v>
                </c:pt>
                <c:pt idx="536">
                  <c:v>40605</c:v>
                </c:pt>
                <c:pt idx="537">
                  <c:v>40606</c:v>
                </c:pt>
                <c:pt idx="538">
                  <c:v>40609</c:v>
                </c:pt>
                <c:pt idx="539">
                  <c:v>40610</c:v>
                </c:pt>
                <c:pt idx="540">
                  <c:v>40611</c:v>
                </c:pt>
                <c:pt idx="541">
                  <c:v>40612</c:v>
                </c:pt>
                <c:pt idx="542">
                  <c:v>40613</c:v>
                </c:pt>
                <c:pt idx="543">
                  <c:v>40616</c:v>
                </c:pt>
                <c:pt idx="544">
                  <c:v>40617</c:v>
                </c:pt>
                <c:pt idx="545">
                  <c:v>40618</c:v>
                </c:pt>
                <c:pt idx="546">
                  <c:v>40619</c:v>
                </c:pt>
                <c:pt idx="547">
                  <c:v>40620</c:v>
                </c:pt>
                <c:pt idx="548">
                  <c:v>40623</c:v>
                </c:pt>
                <c:pt idx="549">
                  <c:v>40624</c:v>
                </c:pt>
                <c:pt idx="550">
                  <c:v>40625</c:v>
                </c:pt>
                <c:pt idx="551">
                  <c:v>40626</c:v>
                </c:pt>
                <c:pt idx="552">
                  <c:v>40627</c:v>
                </c:pt>
                <c:pt idx="553">
                  <c:v>40630</c:v>
                </c:pt>
                <c:pt idx="554">
                  <c:v>40631</c:v>
                </c:pt>
                <c:pt idx="555">
                  <c:v>40632</c:v>
                </c:pt>
                <c:pt idx="556">
                  <c:v>40633</c:v>
                </c:pt>
                <c:pt idx="557">
                  <c:v>40634</c:v>
                </c:pt>
                <c:pt idx="558">
                  <c:v>40637</c:v>
                </c:pt>
                <c:pt idx="559">
                  <c:v>40638</c:v>
                </c:pt>
                <c:pt idx="560">
                  <c:v>40639</c:v>
                </c:pt>
                <c:pt idx="561">
                  <c:v>40640</c:v>
                </c:pt>
                <c:pt idx="562">
                  <c:v>40641</c:v>
                </c:pt>
                <c:pt idx="563">
                  <c:v>40644</c:v>
                </c:pt>
                <c:pt idx="564">
                  <c:v>40645</c:v>
                </c:pt>
                <c:pt idx="565">
                  <c:v>40646</c:v>
                </c:pt>
                <c:pt idx="566">
                  <c:v>40647</c:v>
                </c:pt>
                <c:pt idx="567">
                  <c:v>40648</c:v>
                </c:pt>
                <c:pt idx="568">
                  <c:v>40651</c:v>
                </c:pt>
                <c:pt idx="569">
                  <c:v>40652</c:v>
                </c:pt>
                <c:pt idx="570">
                  <c:v>40653</c:v>
                </c:pt>
                <c:pt idx="571">
                  <c:v>40654</c:v>
                </c:pt>
                <c:pt idx="572">
                  <c:v>40659</c:v>
                </c:pt>
                <c:pt idx="573">
                  <c:v>40660</c:v>
                </c:pt>
                <c:pt idx="574">
                  <c:v>40661</c:v>
                </c:pt>
                <c:pt idx="575">
                  <c:v>40662</c:v>
                </c:pt>
                <c:pt idx="576">
                  <c:v>40665</c:v>
                </c:pt>
                <c:pt idx="577">
                  <c:v>40666</c:v>
                </c:pt>
                <c:pt idx="578">
                  <c:v>40667</c:v>
                </c:pt>
                <c:pt idx="579">
                  <c:v>40668</c:v>
                </c:pt>
                <c:pt idx="580">
                  <c:v>40669</c:v>
                </c:pt>
                <c:pt idx="581">
                  <c:v>40672</c:v>
                </c:pt>
                <c:pt idx="582">
                  <c:v>40673</c:v>
                </c:pt>
                <c:pt idx="583">
                  <c:v>40674</c:v>
                </c:pt>
                <c:pt idx="584">
                  <c:v>40675</c:v>
                </c:pt>
                <c:pt idx="585">
                  <c:v>40676</c:v>
                </c:pt>
                <c:pt idx="586">
                  <c:v>40679</c:v>
                </c:pt>
                <c:pt idx="587">
                  <c:v>40680</c:v>
                </c:pt>
                <c:pt idx="588">
                  <c:v>40681</c:v>
                </c:pt>
                <c:pt idx="589">
                  <c:v>40682</c:v>
                </c:pt>
                <c:pt idx="590">
                  <c:v>40683</c:v>
                </c:pt>
                <c:pt idx="591">
                  <c:v>40686</c:v>
                </c:pt>
                <c:pt idx="592">
                  <c:v>40687</c:v>
                </c:pt>
                <c:pt idx="593">
                  <c:v>40688</c:v>
                </c:pt>
                <c:pt idx="594">
                  <c:v>40689</c:v>
                </c:pt>
                <c:pt idx="595">
                  <c:v>40690</c:v>
                </c:pt>
                <c:pt idx="596">
                  <c:v>40693</c:v>
                </c:pt>
                <c:pt idx="597">
                  <c:v>40694</c:v>
                </c:pt>
                <c:pt idx="598">
                  <c:v>40695</c:v>
                </c:pt>
                <c:pt idx="599">
                  <c:v>40696</c:v>
                </c:pt>
                <c:pt idx="600">
                  <c:v>40697</c:v>
                </c:pt>
                <c:pt idx="601">
                  <c:v>40700</c:v>
                </c:pt>
                <c:pt idx="602">
                  <c:v>40701</c:v>
                </c:pt>
                <c:pt idx="603">
                  <c:v>40702</c:v>
                </c:pt>
                <c:pt idx="604">
                  <c:v>40703</c:v>
                </c:pt>
                <c:pt idx="605">
                  <c:v>40704</c:v>
                </c:pt>
                <c:pt idx="606">
                  <c:v>40707</c:v>
                </c:pt>
                <c:pt idx="607">
                  <c:v>40708</c:v>
                </c:pt>
                <c:pt idx="608">
                  <c:v>40709</c:v>
                </c:pt>
                <c:pt idx="609">
                  <c:v>40710</c:v>
                </c:pt>
                <c:pt idx="610">
                  <c:v>40711</c:v>
                </c:pt>
                <c:pt idx="611">
                  <c:v>40714</c:v>
                </c:pt>
                <c:pt idx="612">
                  <c:v>40715</c:v>
                </c:pt>
                <c:pt idx="613">
                  <c:v>40716</c:v>
                </c:pt>
                <c:pt idx="614">
                  <c:v>40717</c:v>
                </c:pt>
                <c:pt idx="615">
                  <c:v>40718</c:v>
                </c:pt>
                <c:pt idx="616">
                  <c:v>40721</c:v>
                </c:pt>
                <c:pt idx="617">
                  <c:v>40722</c:v>
                </c:pt>
                <c:pt idx="618">
                  <c:v>40723</c:v>
                </c:pt>
                <c:pt idx="619">
                  <c:v>40724</c:v>
                </c:pt>
                <c:pt idx="620">
                  <c:v>40725</c:v>
                </c:pt>
                <c:pt idx="621">
                  <c:v>40728</c:v>
                </c:pt>
                <c:pt idx="622">
                  <c:v>40729</c:v>
                </c:pt>
                <c:pt idx="623">
                  <c:v>40730</c:v>
                </c:pt>
                <c:pt idx="624">
                  <c:v>40731</c:v>
                </c:pt>
                <c:pt idx="625">
                  <c:v>40732</c:v>
                </c:pt>
                <c:pt idx="626">
                  <c:v>40735</c:v>
                </c:pt>
                <c:pt idx="627">
                  <c:v>40736</c:v>
                </c:pt>
                <c:pt idx="628">
                  <c:v>40737</c:v>
                </c:pt>
                <c:pt idx="629">
                  <c:v>40738</c:v>
                </c:pt>
                <c:pt idx="630">
                  <c:v>40739</c:v>
                </c:pt>
                <c:pt idx="631">
                  <c:v>40742</c:v>
                </c:pt>
                <c:pt idx="632">
                  <c:v>40743</c:v>
                </c:pt>
                <c:pt idx="633">
                  <c:v>40744</c:v>
                </c:pt>
                <c:pt idx="634">
                  <c:v>40745</c:v>
                </c:pt>
                <c:pt idx="635">
                  <c:v>40746</c:v>
                </c:pt>
                <c:pt idx="636">
                  <c:v>40749</c:v>
                </c:pt>
                <c:pt idx="637">
                  <c:v>40750</c:v>
                </c:pt>
                <c:pt idx="638">
                  <c:v>40751</c:v>
                </c:pt>
                <c:pt idx="639">
                  <c:v>40752</c:v>
                </c:pt>
                <c:pt idx="640">
                  <c:v>40753</c:v>
                </c:pt>
                <c:pt idx="641">
                  <c:v>40756</c:v>
                </c:pt>
                <c:pt idx="642">
                  <c:v>40757</c:v>
                </c:pt>
                <c:pt idx="643">
                  <c:v>40758</c:v>
                </c:pt>
                <c:pt idx="644">
                  <c:v>40759</c:v>
                </c:pt>
                <c:pt idx="645">
                  <c:v>40760</c:v>
                </c:pt>
                <c:pt idx="646">
                  <c:v>40763</c:v>
                </c:pt>
                <c:pt idx="647">
                  <c:v>40764</c:v>
                </c:pt>
                <c:pt idx="648">
                  <c:v>40765</c:v>
                </c:pt>
                <c:pt idx="649">
                  <c:v>40766</c:v>
                </c:pt>
                <c:pt idx="650">
                  <c:v>40767</c:v>
                </c:pt>
                <c:pt idx="651">
                  <c:v>40770</c:v>
                </c:pt>
                <c:pt idx="652">
                  <c:v>40771</c:v>
                </c:pt>
                <c:pt idx="653">
                  <c:v>40772</c:v>
                </c:pt>
                <c:pt idx="654">
                  <c:v>40773</c:v>
                </c:pt>
                <c:pt idx="655">
                  <c:v>40774</c:v>
                </c:pt>
                <c:pt idx="656">
                  <c:v>40777</c:v>
                </c:pt>
                <c:pt idx="657">
                  <c:v>40778</c:v>
                </c:pt>
                <c:pt idx="658">
                  <c:v>40779</c:v>
                </c:pt>
                <c:pt idx="659">
                  <c:v>40780</c:v>
                </c:pt>
                <c:pt idx="660">
                  <c:v>40781</c:v>
                </c:pt>
                <c:pt idx="661">
                  <c:v>40784</c:v>
                </c:pt>
                <c:pt idx="662">
                  <c:v>40785</c:v>
                </c:pt>
                <c:pt idx="663">
                  <c:v>40786</c:v>
                </c:pt>
                <c:pt idx="664">
                  <c:v>40787</c:v>
                </c:pt>
                <c:pt idx="665">
                  <c:v>40788</c:v>
                </c:pt>
                <c:pt idx="666">
                  <c:v>40791</c:v>
                </c:pt>
                <c:pt idx="667">
                  <c:v>40792</c:v>
                </c:pt>
                <c:pt idx="668">
                  <c:v>40793</c:v>
                </c:pt>
                <c:pt idx="669">
                  <c:v>40794</c:v>
                </c:pt>
                <c:pt idx="670">
                  <c:v>40795</c:v>
                </c:pt>
                <c:pt idx="671">
                  <c:v>40798</c:v>
                </c:pt>
                <c:pt idx="672">
                  <c:v>40799</c:v>
                </c:pt>
                <c:pt idx="673">
                  <c:v>40800</c:v>
                </c:pt>
                <c:pt idx="674">
                  <c:v>40801</c:v>
                </c:pt>
                <c:pt idx="675">
                  <c:v>40802</c:v>
                </c:pt>
                <c:pt idx="676">
                  <c:v>40805</c:v>
                </c:pt>
                <c:pt idx="677">
                  <c:v>40806</c:v>
                </c:pt>
                <c:pt idx="678">
                  <c:v>40807</c:v>
                </c:pt>
                <c:pt idx="679">
                  <c:v>40808</c:v>
                </c:pt>
                <c:pt idx="680">
                  <c:v>40809</c:v>
                </c:pt>
                <c:pt idx="681">
                  <c:v>40812</c:v>
                </c:pt>
                <c:pt idx="682">
                  <c:v>40813</c:v>
                </c:pt>
                <c:pt idx="683">
                  <c:v>40814</c:v>
                </c:pt>
                <c:pt idx="684">
                  <c:v>40815</c:v>
                </c:pt>
                <c:pt idx="685">
                  <c:v>40816</c:v>
                </c:pt>
                <c:pt idx="686">
                  <c:v>40819</c:v>
                </c:pt>
                <c:pt idx="687">
                  <c:v>40820</c:v>
                </c:pt>
                <c:pt idx="688">
                  <c:v>40821</c:v>
                </c:pt>
                <c:pt idx="689">
                  <c:v>40822</c:v>
                </c:pt>
                <c:pt idx="690">
                  <c:v>40823</c:v>
                </c:pt>
                <c:pt idx="691">
                  <c:v>40826</c:v>
                </c:pt>
                <c:pt idx="692">
                  <c:v>40827</c:v>
                </c:pt>
                <c:pt idx="693">
                  <c:v>40828</c:v>
                </c:pt>
                <c:pt idx="694">
                  <c:v>40829</c:v>
                </c:pt>
                <c:pt idx="695">
                  <c:v>40830</c:v>
                </c:pt>
                <c:pt idx="696">
                  <c:v>40833</c:v>
                </c:pt>
                <c:pt idx="697">
                  <c:v>40834</c:v>
                </c:pt>
                <c:pt idx="698">
                  <c:v>40835</c:v>
                </c:pt>
                <c:pt idx="699">
                  <c:v>40836</c:v>
                </c:pt>
                <c:pt idx="700">
                  <c:v>40837</c:v>
                </c:pt>
                <c:pt idx="701">
                  <c:v>40840</c:v>
                </c:pt>
                <c:pt idx="702">
                  <c:v>40841</c:v>
                </c:pt>
                <c:pt idx="703">
                  <c:v>40842</c:v>
                </c:pt>
                <c:pt idx="704">
                  <c:v>40843</c:v>
                </c:pt>
                <c:pt idx="705">
                  <c:v>40844</c:v>
                </c:pt>
                <c:pt idx="706">
                  <c:v>40847</c:v>
                </c:pt>
                <c:pt idx="707">
                  <c:v>40848</c:v>
                </c:pt>
                <c:pt idx="708">
                  <c:v>40849</c:v>
                </c:pt>
                <c:pt idx="709">
                  <c:v>40850</c:v>
                </c:pt>
                <c:pt idx="710">
                  <c:v>40851</c:v>
                </c:pt>
                <c:pt idx="711">
                  <c:v>40854</c:v>
                </c:pt>
                <c:pt idx="712">
                  <c:v>40855</c:v>
                </c:pt>
                <c:pt idx="713">
                  <c:v>40856</c:v>
                </c:pt>
                <c:pt idx="714">
                  <c:v>40857</c:v>
                </c:pt>
                <c:pt idx="715">
                  <c:v>40858</c:v>
                </c:pt>
                <c:pt idx="716">
                  <c:v>40861</c:v>
                </c:pt>
                <c:pt idx="717">
                  <c:v>40862</c:v>
                </c:pt>
                <c:pt idx="718">
                  <c:v>40863</c:v>
                </c:pt>
                <c:pt idx="719">
                  <c:v>40864</c:v>
                </c:pt>
                <c:pt idx="720">
                  <c:v>40865</c:v>
                </c:pt>
                <c:pt idx="721">
                  <c:v>40868</c:v>
                </c:pt>
                <c:pt idx="722">
                  <c:v>40869</c:v>
                </c:pt>
                <c:pt idx="723">
                  <c:v>40870</c:v>
                </c:pt>
                <c:pt idx="724">
                  <c:v>40871</c:v>
                </c:pt>
                <c:pt idx="725">
                  <c:v>40872</c:v>
                </c:pt>
                <c:pt idx="726">
                  <c:v>40875</c:v>
                </c:pt>
                <c:pt idx="727">
                  <c:v>40876</c:v>
                </c:pt>
                <c:pt idx="728">
                  <c:v>40877</c:v>
                </c:pt>
                <c:pt idx="729">
                  <c:v>40878</c:v>
                </c:pt>
                <c:pt idx="730">
                  <c:v>40879</c:v>
                </c:pt>
                <c:pt idx="731">
                  <c:v>40882</c:v>
                </c:pt>
                <c:pt idx="732">
                  <c:v>40883</c:v>
                </c:pt>
                <c:pt idx="733">
                  <c:v>40884</c:v>
                </c:pt>
                <c:pt idx="734">
                  <c:v>40885</c:v>
                </c:pt>
                <c:pt idx="735">
                  <c:v>40886</c:v>
                </c:pt>
                <c:pt idx="736">
                  <c:v>40889</c:v>
                </c:pt>
                <c:pt idx="737">
                  <c:v>40890</c:v>
                </c:pt>
                <c:pt idx="738">
                  <c:v>40891</c:v>
                </c:pt>
                <c:pt idx="739">
                  <c:v>40892</c:v>
                </c:pt>
                <c:pt idx="740">
                  <c:v>40893</c:v>
                </c:pt>
                <c:pt idx="741">
                  <c:v>40896</c:v>
                </c:pt>
                <c:pt idx="742">
                  <c:v>40897</c:v>
                </c:pt>
                <c:pt idx="743">
                  <c:v>40898</c:v>
                </c:pt>
                <c:pt idx="744">
                  <c:v>40899</c:v>
                </c:pt>
                <c:pt idx="745">
                  <c:v>40900</c:v>
                </c:pt>
                <c:pt idx="746">
                  <c:v>40904</c:v>
                </c:pt>
                <c:pt idx="747">
                  <c:v>40905</c:v>
                </c:pt>
                <c:pt idx="748">
                  <c:v>40906</c:v>
                </c:pt>
                <c:pt idx="749">
                  <c:v>40907</c:v>
                </c:pt>
                <c:pt idx="750">
                  <c:v>40910</c:v>
                </c:pt>
                <c:pt idx="751">
                  <c:v>40911</c:v>
                </c:pt>
                <c:pt idx="752">
                  <c:v>40912</c:v>
                </c:pt>
                <c:pt idx="753">
                  <c:v>40913</c:v>
                </c:pt>
                <c:pt idx="754">
                  <c:v>40914</c:v>
                </c:pt>
                <c:pt idx="755">
                  <c:v>40917</c:v>
                </c:pt>
                <c:pt idx="756">
                  <c:v>40918</c:v>
                </c:pt>
                <c:pt idx="757">
                  <c:v>40919</c:v>
                </c:pt>
                <c:pt idx="758">
                  <c:v>40920</c:v>
                </c:pt>
                <c:pt idx="759">
                  <c:v>40921</c:v>
                </c:pt>
                <c:pt idx="760">
                  <c:v>40924</c:v>
                </c:pt>
                <c:pt idx="761">
                  <c:v>40925</c:v>
                </c:pt>
                <c:pt idx="762">
                  <c:v>40926</c:v>
                </c:pt>
                <c:pt idx="763">
                  <c:v>40927</c:v>
                </c:pt>
                <c:pt idx="764">
                  <c:v>40928</c:v>
                </c:pt>
                <c:pt idx="765">
                  <c:v>40931</c:v>
                </c:pt>
                <c:pt idx="766">
                  <c:v>40932</c:v>
                </c:pt>
                <c:pt idx="767">
                  <c:v>40933</c:v>
                </c:pt>
                <c:pt idx="768">
                  <c:v>40934</c:v>
                </c:pt>
                <c:pt idx="769">
                  <c:v>40935</c:v>
                </c:pt>
                <c:pt idx="770">
                  <c:v>40938</c:v>
                </c:pt>
                <c:pt idx="771">
                  <c:v>40939</c:v>
                </c:pt>
                <c:pt idx="772">
                  <c:v>40940</c:v>
                </c:pt>
                <c:pt idx="773">
                  <c:v>40941</c:v>
                </c:pt>
                <c:pt idx="774">
                  <c:v>40942</c:v>
                </c:pt>
                <c:pt idx="775">
                  <c:v>40945</c:v>
                </c:pt>
                <c:pt idx="776">
                  <c:v>40946</c:v>
                </c:pt>
                <c:pt idx="777">
                  <c:v>40947</c:v>
                </c:pt>
                <c:pt idx="778">
                  <c:v>40948</c:v>
                </c:pt>
                <c:pt idx="779">
                  <c:v>40949</c:v>
                </c:pt>
                <c:pt idx="780">
                  <c:v>40952</c:v>
                </c:pt>
                <c:pt idx="781">
                  <c:v>40953</c:v>
                </c:pt>
                <c:pt idx="782">
                  <c:v>40954</c:v>
                </c:pt>
                <c:pt idx="783">
                  <c:v>40955</c:v>
                </c:pt>
                <c:pt idx="784">
                  <c:v>40956</c:v>
                </c:pt>
                <c:pt idx="785">
                  <c:v>40959</c:v>
                </c:pt>
                <c:pt idx="786">
                  <c:v>40960</c:v>
                </c:pt>
                <c:pt idx="787">
                  <c:v>40961</c:v>
                </c:pt>
                <c:pt idx="788">
                  <c:v>40962</c:v>
                </c:pt>
                <c:pt idx="789">
                  <c:v>40963</c:v>
                </c:pt>
                <c:pt idx="790">
                  <c:v>40966</c:v>
                </c:pt>
                <c:pt idx="791">
                  <c:v>40967</c:v>
                </c:pt>
                <c:pt idx="792">
                  <c:v>40968</c:v>
                </c:pt>
                <c:pt idx="793">
                  <c:v>40969</c:v>
                </c:pt>
                <c:pt idx="794">
                  <c:v>40970</c:v>
                </c:pt>
                <c:pt idx="795">
                  <c:v>40973</c:v>
                </c:pt>
                <c:pt idx="796">
                  <c:v>40974</c:v>
                </c:pt>
                <c:pt idx="797">
                  <c:v>40975</c:v>
                </c:pt>
                <c:pt idx="798">
                  <c:v>40976</c:v>
                </c:pt>
                <c:pt idx="799">
                  <c:v>40977</c:v>
                </c:pt>
                <c:pt idx="800">
                  <c:v>40980</c:v>
                </c:pt>
                <c:pt idx="801">
                  <c:v>40981</c:v>
                </c:pt>
                <c:pt idx="802">
                  <c:v>40982</c:v>
                </c:pt>
                <c:pt idx="803">
                  <c:v>40983</c:v>
                </c:pt>
                <c:pt idx="804">
                  <c:v>40984</c:v>
                </c:pt>
                <c:pt idx="805">
                  <c:v>40987</c:v>
                </c:pt>
                <c:pt idx="806">
                  <c:v>40988</c:v>
                </c:pt>
                <c:pt idx="807">
                  <c:v>40989</c:v>
                </c:pt>
                <c:pt idx="808">
                  <c:v>40990</c:v>
                </c:pt>
                <c:pt idx="809">
                  <c:v>40991</c:v>
                </c:pt>
                <c:pt idx="810">
                  <c:v>40994</c:v>
                </c:pt>
                <c:pt idx="811">
                  <c:v>40995</c:v>
                </c:pt>
                <c:pt idx="812">
                  <c:v>40996</c:v>
                </c:pt>
                <c:pt idx="813">
                  <c:v>40997</c:v>
                </c:pt>
                <c:pt idx="814">
                  <c:v>40998</c:v>
                </c:pt>
                <c:pt idx="815">
                  <c:v>41001</c:v>
                </c:pt>
                <c:pt idx="816">
                  <c:v>41002</c:v>
                </c:pt>
                <c:pt idx="817">
                  <c:v>41003</c:v>
                </c:pt>
                <c:pt idx="818">
                  <c:v>41004</c:v>
                </c:pt>
                <c:pt idx="819">
                  <c:v>41009</c:v>
                </c:pt>
                <c:pt idx="820">
                  <c:v>41010</c:v>
                </c:pt>
                <c:pt idx="821">
                  <c:v>41011</c:v>
                </c:pt>
                <c:pt idx="822">
                  <c:v>41012</c:v>
                </c:pt>
                <c:pt idx="823">
                  <c:v>41015</c:v>
                </c:pt>
                <c:pt idx="824">
                  <c:v>41016</c:v>
                </c:pt>
                <c:pt idx="825">
                  <c:v>41017</c:v>
                </c:pt>
                <c:pt idx="826">
                  <c:v>41018</c:v>
                </c:pt>
                <c:pt idx="827">
                  <c:v>41019</c:v>
                </c:pt>
                <c:pt idx="828">
                  <c:v>41022</c:v>
                </c:pt>
                <c:pt idx="829">
                  <c:v>41023</c:v>
                </c:pt>
                <c:pt idx="830">
                  <c:v>41024</c:v>
                </c:pt>
                <c:pt idx="831">
                  <c:v>41025</c:v>
                </c:pt>
                <c:pt idx="832">
                  <c:v>41026</c:v>
                </c:pt>
                <c:pt idx="833">
                  <c:v>41029</c:v>
                </c:pt>
                <c:pt idx="834">
                  <c:v>41031</c:v>
                </c:pt>
                <c:pt idx="835">
                  <c:v>41032</c:v>
                </c:pt>
                <c:pt idx="836">
                  <c:v>41033</c:v>
                </c:pt>
                <c:pt idx="837">
                  <c:v>41036</c:v>
                </c:pt>
                <c:pt idx="838">
                  <c:v>41037</c:v>
                </c:pt>
                <c:pt idx="839">
                  <c:v>41038</c:v>
                </c:pt>
                <c:pt idx="840">
                  <c:v>41039</c:v>
                </c:pt>
                <c:pt idx="841">
                  <c:v>41040</c:v>
                </c:pt>
                <c:pt idx="842">
                  <c:v>41043</c:v>
                </c:pt>
                <c:pt idx="843">
                  <c:v>41044</c:v>
                </c:pt>
                <c:pt idx="844">
                  <c:v>41045</c:v>
                </c:pt>
                <c:pt idx="845">
                  <c:v>41046</c:v>
                </c:pt>
                <c:pt idx="846">
                  <c:v>41047</c:v>
                </c:pt>
                <c:pt idx="847">
                  <c:v>41050</c:v>
                </c:pt>
                <c:pt idx="848">
                  <c:v>41051</c:v>
                </c:pt>
                <c:pt idx="849">
                  <c:v>41052</c:v>
                </c:pt>
                <c:pt idx="850">
                  <c:v>41053</c:v>
                </c:pt>
                <c:pt idx="851">
                  <c:v>41054</c:v>
                </c:pt>
                <c:pt idx="852">
                  <c:v>41057</c:v>
                </c:pt>
                <c:pt idx="853">
                  <c:v>41058</c:v>
                </c:pt>
                <c:pt idx="854">
                  <c:v>41059</c:v>
                </c:pt>
                <c:pt idx="855">
                  <c:v>41060</c:v>
                </c:pt>
                <c:pt idx="856">
                  <c:v>41061</c:v>
                </c:pt>
                <c:pt idx="857">
                  <c:v>41064</c:v>
                </c:pt>
                <c:pt idx="858">
                  <c:v>41065</c:v>
                </c:pt>
                <c:pt idx="859">
                  <c:v>41066</c:v>
                </c:pt>
                <c:pt idx="860">
                  <c:v>41067</c:v>
                </c:pt>
                <c:pt idx="861">
                  <c:v>41068</c:v>
                </c:pt>
                <c:pt idx="862">
                  <c:v>41071</c:v>
                </c:pt>
                <c:pt idx="863">
                  <c:v>41072</c:v>
                </c:pt>
                <c:pt idx="864">
                  <c:v>41073</c:v>
                </c:pt>
                <c:pt idx="865">
                  <c:v>41074</c:v>
                </c:pt>
                <c:pt idx="866">
                  <c:v>41075</c:v>
                </c:pt>
                <c:pt idx="867">
                  <c:v>41078</c:v>
                </c:pt>
                <c:pt idx="868">
                  <c:v>41079</c:v>
                </c:pt>
                <c:pt idx="869">
                  <c:v>41080</c:v>
                </c:pt>
                <c:pt idx="870">
                  <c:v>41081</c:v>
                </c:pt>
                <c:pt idx="871">
                  <c:v>41082</c:v>
                </c:pt>
                <c:pt idx="872">
                  <c:v>41085</c:v>
                </c:pt>
                <c:pt idx="873">
                  <c:v>41086</c:v>
                </c:pt>
                <c:pt idx="874">
                  <c:v>41087</c:v>
                </c:pt>
                <c:pt idx="875">
                  <c:v>41088</c:v>
                </c:pt>
                <c:pt idx="876">
                  <c:v>41089</c:v>
                </c:pt>
                <c:pt idx="877">
                  <c:v>41092</c:v>
                </c:pt>
                <c:pt idx="878">
                  <c:v>41093</c:v>
                </c:pt>
                <c:pt idx="879">
                  <c:v>41094</c:v>
                </c:pt>
                <c:pt idx="880">
                  <c:v>41095</c:v>
                </c:pt>
                <c:pt idx="881">
                  <c:v>41096</c:v>
                </c:pt>
                <c:pt idx="882">
                  <c:v>41099</c:v>
                </c:pt>
                <c:pt idx="883">
                  <c:v>41100</c:v>
                </c:pt>
                <c:pt idx="884">
                  <c:v>41101</c:v>
                </c:pt>
                <c:pt idx="885">
                  <c:v>41102</c:v>
                </c:pt>
                <c:pt idx="886">
                  <c:v>41103</c:v>
                </c:pt>
                <c:pt idx="887">
                  <c:v>41106</c:v>
                </c:pt>
                <c:pt idx="888">
                  <c:v>41107</c:v>
                </c:pt>
                <c:pt idx="889">
                  <c:v>41108</c:v>
                </c:pt>
                <c:pt idx="890">
                  <c:v>41109</c:v>
                </c:pt>
                <c:pt idx="891">
                  <c:v>41110</c:v>
                </c:pt>
                <c:pt idx="892">
                  <c:v>41113</c:v>
                </c:pt>
                <c:pt idx="893">
                  <c:v>41114</c:v>
                </c:pt>
                <c:pt idx="894">
                  <c:v>41115</c:v>
                </c:pt>
                <c:pt idx="895">
                  <c:v>41116</c:v>
                </c:pt>
                <c:pt idx="896">
                  <c:v>41117</c:v>
                </c:pt>
                <c:pt idx="897">
                  <c:v>41120</c:v>
                </c:pt>
                <c:pt idx="898">
                  <c:v>41121</c:v>
                </c:pt>
                <c:pt idx="899">
                  <c:v>41122</c:v>
                </c:pt>
                <c:pt idx="900">
                  <c:v>41123</c:v>
                </c:pt>
                <c:pt idx="901">
                  <c:v>41124</c:v>
                </c:pt>
                <c:pt idx="902">
                  <c:v>41127</c:v>
                </c:pt>
                <c:pt idx="903">
                  <c:v>41128</c:v>
                </c:pt>
                <c:pt idx="904">
                  <c:v>41129</c:v>
                </c:pt>
                <c:pt idx="905">
                  <c:v>41130</c:v>
                </c:pt>
                <c:pt idx="906">
                  <c:v>41131</c:v>
                </c:pt>
                <c:pt idx="907">
                  <c:v>41134</c:v>
                </c:pt>
                <c:pt idx="908">
                  <c:v>41135</c:v>
                </c:pt>
                <c:pt idx="909">
                  <c:v>41136</c:v>
                </c:pt>
                <c:pt idx="910">
                  <c:v>41137</c:v>
                </c:pt>
                <c:pt idx="911">
                  <c:v>41138</c:v>
                </c:pt>
                <c:pt idx="912">
                  <c:v>41141</c:v>
                </c:pt>
                <c:pt idx="913">
                  <c:v>41142</c:v>
                </c:pt>
                <c:pt idx="914">
                  <c:v>41143</c:v>
                </c:pt>
                <c:pt idx="915">
                  <c:v>41144</c:v>
                </c:pt>
                <c:pt idx="916">
                  <c:v>41145</c:v>
                </c:pt>
                <c:pt idx="917">
                  <c:v>41148</c:v>
                </c:pt>
                <c:pt idx="918">
                  <c:v>41149</c:v>
                </c:pt>
                <c:pt idx="919">
                  <c:v>41150</c:v>
                </c:pt>
                <c:pt idx="920">
                  <c:v>41151</c:v>
                </c:pt>
                <c:pt idx="921">
                  <c:v>41152</c:v>
                </c:pt>
                <c:pt idx="922">
                  <c:v>41155</c:v>
                </c:pt>
                <c:pt idx="923">
                  <c:v>41156</c:v>
                </c:pt>
                <c:pt idx="924">
                  <c:v>41157</c:v>
                </c:pt>
                <c:pt idx="925">
                  <c:v>41158</c:v>
                </c:pt>
                <c:pt idx="926">
                  <c:v>41159</c:v>
                </c:pt>
                <c:pt idx="927">
                  <c:v>41162</c:v>
                </c:pt>
                <c:pt idx="928">
                  <c:v>41163</c:v>
                </c:pt>
                <c:pt idx="929">
                  <c:v>41164</c:v>
                </c:pt>
                <c:pt idx="930">
                  <c:v>41165</c:v>
                </c:pt>
                <c:pt idx="931">
                  <c:v>41166</c:v>
                </c:pt>
                <c:pt idx="932">
                  <c:v>41169</c:v>
                </c:pt>
                <c:pt idx="933">
                  <c:v>41170</c:v>
                </c:pt>
                <c:pt idx="934">
                  <c:v>41171</c:v>
                </c:pt>
                <c:pt idx="935">
                  <c:v>41172</c:v>
                </c:pt>
                <c:pt idx="936">
                  <c:v>41173</c:v>
                </c:pt>
                <c:pt idx="937">
                  <c:v>41176</c:v>
                </c:pt>
                <c:pt idx="938">
                  <c:v>41177</c:v>
                </c:pt>
                <c:pt idx="939">
                  <c:v>41178</c:v>
                </c:pt>
                <c:pt idx="940">
                  <c:v>41179</c:v>
                </c:pt>
                <c:pt idx="941">
                  <c:v>41180</c:v>
                </c:pt>
                <c:pt idx="942">
                  <c:v>41183</c:v>
                </c:pt>
                <c:pt idx="943">
                  <c:v>41184</c:v>
                </c:pt>
                <c:pt idx="944">
                  <c:v>41185</c:v>
                </c:pt>
                <c:pt idx="945">
                  <c:v>41186</c:v>
                </c:pt>
                <c:pt idx="946">
                  <c:v>41187</c:v>
                </c:pt>
                <c:pt idx="947">
                  <c:v>41190</c:v>
                </c:pt>
                <c:pt idx="948">
                  <c:v>41191</c:v>
                </c:pt>
                <c:pt idx="949">
                  <c:v>41192</c:v>
                </c:pt>
                <c:pt idx="950">
                  <c:v>41193</c:v>
                </c:pt>
                <c:pt idx="951">
                  <c:v>41194</c:v>
                </c:pt>
                <c:pt idx="952">
                  <c:v>41197</c:v>
                </c:pt>
                <c:pt idx="953">
                  <c:v>41198</c:v>
                </c:pt>
                <c:pt idx="954">
                  <c:v>41199</c:v>
                </c:pt>
                <c:pt idx="955">
                  <c:v>41200</c:v>
                </c:pt>
                <c:pt idx="956">
                  <c:v>41201</c:v>
                </c:pt>
                <c:pt idx="957">
                  <c:v>41204</c:v>
                </c:pt>
                <c:pt idx="958">
                  <c:v>41205</c:v>
                </c:pt>
                <c:pt idx="959">
                  <c:v>41206</c:v>
                </c:pt>
                <c:pt idx="960">
                  <c:v>41207</c:v>
                </c:pt>
                <c:pt idx="961">
                  <c:v>41208</c:v>
                </c:pt>
                <c:pt idx="962">
                  <c:v>41211</c:v>
                </c:pt>
                <c:pt idx="963">
                  <c:v>41212</c:v>
                </c:pt>
                <c:pt idx="964">
                  <c:v>41213</c:v>
                </c:pt>
                <c:pt idx="965">
                  <c:v>41214</c:v>
                </c:pt>
                <c:pt idx="966">
                  <c:v>41215</c:v>
                </c:pt>
                <c:pt idx="967">
                  <c:v>41218</c:v>
                </c:pt>
                <c:pt idx="968">
                  <c:v>41219</c:v>
                </c:pt>
                <c:pt idx="969">
                  <c:v>41220</c:v>
                </c:pt>
                <c:pt idx="970">
                  <c:v>41221</c:v>
                </c:pt>
                <c:pt idx="971">
                  <c:v>41222</c:v>
                </c:pt>
                <c:pt idx="972">
                  <c:v>41225</c:v>
                </c:pt>
                <c:pt idx="973">
                  <c:v>41226</c:v>
                </c:pt>
                <c:pt idx="974">
                  <c:v>41227</c:v>
                </c:pt>
                <c:pt idx="975">
                  <c:v>41228</c:v>
                </c:pt>
                <c:pt idx="976">
                  <c:v>41229</c:v>
                </c:pt>
                <c:pt idx="977">
                  <c:v>41232</c:v>
                </c:pt>
                <c:pt idx="978">
                  <c:v>41233</c:v>
                </c:pt>
                <c:pt idx="979">
                  <c:v>41234</c:v>
                </c:pt>
                <c:pt idx="980">
                  <c:v>41235</c:v>
                </c:pt>
                <c:pt idx="981">
                  <c:v>41236</c:v>
                </c:pt>
                <c:pt idx="982">
                  <c:v>41239</c:v>
                </c:pt>
                <c:pt idx="983">
                  <c:v>41240</c:v>
                </c:pt>
                <c:pt idx="984">
                  <c:v>41241</c:v>
                </c:pt>
                <c:pt idx="985">
                  <c:v>41242</c:v>
                </c:pt>
                <c:pt idx="986">
                  <c:v>41243</c:v>
                </c:pt>
                <c:pt idx="987">
                  <c:v>41246</c:v>
                </c:pt>
                <c:pt idx="988">
                  <c:v>41247</c:v>
                </c:pt>
                <c:pt idx="989">
                  <c:v>41248</c:v>
                </c:pt>
                <c:pt idx="990">
                  <c:v>41249</c:v>
                </c:pt>
                <c:pt idx="991">
                  <c:v>41250</c:v>
                </c:pt>
                <c:pt idx="992">
                  <c:v>41253</c:v>
                </c:pt>
                <c:pt idx="993">
                  <c:v>41254</c:v>
                </c:pt>
                <c:pt idx="994">
                  <c:v>41255</c:v>
                </c:pt>
                <c:pt idx="995">
                  <c:v>41256</c:v>
                </c:pt>
                <c:pt idx="996">
                  <c:v>41257</c:v>
                </c:pt>
                <c:pt idx="997">
                  <c:v>41260</c:v>
                </c:pt>
                <c:pt idx="998">
                  <c:v>41261</c:v>
                </c:pt>
                <c:pt idx="999">
                  <c:v>41262</c:v>
                </c:pt>
                <c:pt idx="1000">
                  <c:v>41263</c:v>
                </c:pt>
                <c:pt idx="1001">
                  <c:v>41264</c:v>
                </c:pt>
                <c:pt idx="1002">
                  <c:v>41270</c:v>
                </c:pt>
                <c:pt idx="1003">
                  <c:v>41271</c:v>
                </c:pt>
                <c:pt idx="1004">
                  <c:v>41276</c:v>
                </c:pt>
                <c:pt idx="1005">
                  <c:v>41277</c:v>
                </c:pt>
                <c:pt idx="1006">
                  <c:v>41278</c:v>
                </c:pt>
                <c:pt idx="1007">
                  <c:v>41281</c:v>
                </c:pt>
                <c:pt idx="1008">
                  <c:v>41282</c:v>
                </c:pt>
                <c:pt idx="1009">
                  <c:v>41283</c:v>
                </c:pt>
                <c:pt idx="1010">
                  <c:v>41284</c:v>
                </c:pt>
                <c:pt idx="1011">
                  <c:v>41285</c:v>
                </c:pt>
                <c:pt idx="1012">
                  <c:v>41288</c:v>
                </c:pt>
                <c:pt idx="1013">
                  <c:v>41289</c:v>
                </c:pt>
                <c:pt idx="1014">
                  <c:v>41290</c:v>
                </c:pt>
                <c:pt idx="1015">
                  <c:v>41291</c:v>
                </c:pt>
                <c:pt idx="1016">
                  <c:v>41292</c:v>
                </c:pt>
                <c:pt idx="1017">
                  <c:v>41295</c:v>
                </c:pt>
                <c:pt idx="1018">
                  <c:v>41296</c:v>
                </c:pt>
                <c:pt idx="1019">
                  <c:v>41297</c:v>
                </c:pt>
                <c:pt idx="1020">
                  <c:v>41298</c:v>
                </c:pt>
                <c:pt idx="1021">
                  <c:v>41299</c:v>
                </c:pt>
                <c:pt idx="1022">
                  <c:v>41302</c:v>
                </c:pt>
                <c:pt idx="1023">
                  <c:v>41303</c:v>
                </c:pt>
                <c:pt idx="1024">
                  <c:v>41304</c:v>
                </c:pt>
                <c:pt idx="1025">
                  <c:v>41305</c:v>
                </c:pt>
                <c:pt idx="1026">
                  <c:v>41306</c:v>
                </c:pt>
                <c:pt idx="1027">
                  <c:v>41309</c:v>
                </c:pt>
                <c:pt idx="1028">
                  <c:v>41310</c:v>
                </c:pt>
                <c:pt idx="1029">
                  <c:v>41311</c:v>
                </c:pt>
                <c:pt idx="1030">
                  <c:v>41312</c:v>
                </c:pt>
                <c:pt idx="1031">
                  <c:v>41313</c:v>
                </c:pt>
                <c:pt idx="1032">
                  <c:v>41316</c:v>
                </c:pt>
                <c:pt idx="1033">
                  <c:v>41317</c:v>
                </c:pt>
                <c:pt idx="1034">
                  <c:v>41318</c:v>
                </c:pt>
                <c:pt idx="1035">
                  <c:v>41319</c:v>
                </c:pt>
                <c:pt idx="1036">
                  <c:v>41320</c:v>
                </c:pt>
                <c:pt idx="1037">
                  <c:v>41323</c:v>
                </c:pt>
                <c:pt idx="1038">
                  <c:v>41324</c:v>
                </c:pt>
                <c:pt idx="1039">
                  <c:v>41325</c:v>
                </c:pt>
                <c:pt idx="1040">
                  <c:v>41326</c:v>
                </c:pt>
                <c:pt idx="1041">
                  <c:v>41327</c:v>
                </c:pt>
                <c:pt idx="1042">
                  <c:v>41330</c:v>
                </c:pt>
                <c:pt idx="1043">
                  <c:v>41331</c:v>
                </c:pt>
                <c:pt idx="1044">
                  <c:v>41332</c:v>
                </c:pt>
                <c:pt idx="1045">
                  <c:v>41333</c:v>
                </c:pt>
                <c:pt idx="1046">
                  <c:v>41334</c:v>
                </c:pt>
                <c:pt idx="1047">
                  <c:v>41337</c:v>
                </c:pt>
                <c:pt idx="1048">
                  <c:v>41338</c:v>
                </c:pt>
                <c:pt idx="1049">
                  <c:v>41339</c:v>
                </c:pt>
                <c:pt idx="1050">
                  <c:v>41340</c:v>
                </c:pt>
                <c:pt idx="1051">
                  <c:v>41341</c:v>
                </c:pt>
                <c:pt idx="1052">
                  <c:v>41344</c:v>
                </c:pt>
                <c:pt idx="1053">
                  <c:v>41345</c:v>
                </c:pt>
                <c:pt idx="1054">
                  <c:v>41346</c:v>
                </c:pt>
                <c:pt idx="1055">
                  <c:v>41347</c:v>
                </c:pt>
                <c:pt idx="1056">
                  <c:v>41348</c:v>
                </c:pt>
                <c:pt idx="1057">
                  <c:v>41351</c:v>
                </c:pt>
                <c:pt idx="1058">
                  <c:v>41352</c:v>
                </c:pt>
                <c:pt idx="1059">
                  <c:v>41353</c:v>
                </c:pt>
                <c:pt idx="1060">
                  <c:v>41354</c:v>
                </c:pt>
                <c:pt idx="1061">
                  <c:v>41355</c:v>
                </c:pt>
                <c:pt idx="1062">
                  <c:v>41358</c:v>
                </c:pt>
                <c:pt idx="1063">
                  <c:v>41359</c:v>
                </c:pt>
                <c:pt idx="1064">
                  <c:v>41360</c:v>
                </c:pt>
                <c:pt idx="1065">
                  <c:v>41361</c:v>
                </c:pt>
                <c:pt idx="1066">
                  <c:v>41366</c:v>
                </c:pt>
                <c:pt idx="1067">
                  <c:v>41367</c:v>
                </c:pt>
                <c:pt idx="1068">
                  <c:v>41368</c:v>
                </c:pt>
                <c:pt idx="1069">
                  <c:v>41369</c:v>
                </c:pt>
                <c:pt idx="1070">
                  <c:v>41372</c:v>
                </c:pt>
                <c:pt idx="1071">
                  <c:v>41373</c:v>
                </c:pt>
                <c:pt idx="1072">
                  <c:v>41374</c:v>
                </c:pt>
                <c:pt idx="1073">
                  <c:v>41375</c:v>
                </c:pt>
                <c:pt idx="1074">
                  <c:v>41376</c:v>
                </c:pt>
                <c:pt idx="1075">
                  <c:v>41379</c:v>
                </c:pt>
                <c:pt idx="1076">
                  <c:v>41380</c:v>
                </c:pt>
                <c:pt idx="1077">
                  <c:v>41381</c:v>
                </c:pt>
                <c:pt idx="1078">
                  <c:v>41382</c:v>
                </c:pt>
                <c:pt idx="1079">
                  <c:v>41383</c:v>
                </c:pt>
                <c:pt idx="1080">
                  <c:v>41386</c:v>
                </c:pt>
                <c:pt idx="1081">
                  <c:v>41387</c:v>
                </c:pt>
                <c:pt idx="1082">
                  <c:v>41388</c:v>
                </c:pt>
                <c:pt idx="1083">
                  <c:v>41389</c:v>
                </c:pt>
                <c:pt idx="1084">
                  <c:v>41390</c:v>
                </c:pt>
                <c:pt idx="1085">
                  <c:v>41393</c:v>
                </c:pt>
                <c:pt idx="1086">
                  <c:v>41394</c:v>
                </c:pt>
                <c:pt idx="1087">
                  <c:v>41396</c:v>
                </c:pt>
                <c:pt idx="1088">
                  <c:v>41397</c:v>
                </c:pt>
                <c:pt idx="1089">
                  <c:v>41400</c:v>
                </c:pt>
                <c:pt idx="1090">
                  <c:v>41401</c:v>
                </c:pt>
                <c:pt idx="1091">
                  <c:v>41402</c:v>
                </c:pt>
                <c:pt idx="1092">
                  <c:v>41403</c:v>
                </c:pt>
                <c:pt idx="1093">
                  <c:v>41404</c:v>
                </c:pt>
                <c:pt idx="1094">
                  <c:v>41407</c:v>
                </c:pt>
                <c:pt idx="1095">
                  <c:v>41408</c:v>
                </c:pt>
                <c:pt idx="1096">
                  <c:v>41409</c:v>
                </c:pt>
                <c:pt idx="1097">
                  <c:v>41410</c:v>
                </c:pt>
                <c:pt idx="1098">
                  <c:v>41411</c:v>
                </c:pt>
                <c:pt idx="1099">
                  <c:v>41414</c:v>
                </c:pt>
                <c:pt idx="1100">
                  <c:v>41415</c:v>
                </c:pt>
                <c:pt idx="1101">
                  <c:v>41416</c:v>
                </c:pt>
                <c:pt idx="1102">
                  <c:v>41417</c:v>
                </c:pt>
                <c:pt idx="1103">
                  <c:v>41418</c:v>
                </c:pt>
                <c:pt idx="1104">
                  <c:v>41421</c:v>
                </c:pt>
                <c:pt idx="1105">
                  <c:v>41422</c:v>
                </c:pt>
                <c:pt idx="1106">
                  <c:v>41423</c:v>
                </c:pt>
                <c:pt idx="1107">
                  <c:v>41424</c:v>
                </c:pt>
                <c:pt idx="1108">
                  <c:v>41425</c:v>
                </c:pt>
                <c:pt idx="1109">
                  <c:v>41428</c:v>
                </c:pt>
                <c:pt idx="1110">
                  <c:v>41429</c:v>
                </c:pt>
                <c:pt idx="1111">
                  <c:v>41430</c:v>
                </c:pt>
                <c:pt idx="1112">
                  <c:v>41431</c:v>
                </c:pt>
                <c:pt idx="1113">
                  <c:v>41432</c:v>
                </c:pt>
                <c:pt idx="1114">
                  <c:v>41435</c:v>
                </c:pt>
                <c:pt idx="1115">
                  <c:v>41436</c:v>
                </c:pt>
                <c:pt idx="1116">
                  <c:v>41437</c:v>
                </c:pt>
                <c:pt idx="1117">
                  <c:v>41438</c:v>
                </c:pt>
                <c:pt idx="1118">
                  <c:v>41439</c:v>
                </c:pt>
                <c:pt idx="1119">
                  <c:v>41442</c:v>
                </c:pt>
                <c:pt idx="1120">
                  <c:v>41443</c:v>
                </c:pt>
                <c:pt idx="1121">
                  <c:v>41444</c:v>
                </c:pt>
                <c:pt idx="1122">
                  <c:v>41445</c:v>
                </c:pt>
                <c:pt idx="1123">
                  <c:v>41446</c:v>
                </c:pt>
                <c:pt idx="1124">
                  <c:v>41449</c:v>
                </c:pt>
                <c:pt idx="1125">
                  <c:v>41450</c:v>
                </c:pt>
                <c:pt idx="1126">
                  <c:v>41451</c:v>
                </c:pt>
                <c:pt idx="1127">
                  <c:v>41452</c:v>
                </c:pt>
                <c:pt idx="1128">
                  <c:v>41453</c:v>
                </c:pt>
                <c:pt idx="1129">
                  <c:v>41456</c:v>
                </c:pt>
                <c:pt idx="1130">
                  <c:v>41457</c:v>
                </c:pt>
                <c:pt idx="1131">
                  <c:v>41458</c:v>
                </c:pt>
                <c:pt idx="1132">
                  <c:v>41459</c:v>
                </c:pt>
                <c:pt idx="1133">
                  <c:v>41460</c:v>
                </c:pt>
                <c:pt idx="1134">
                  <c:v>41463</c:v>
                </c:pt>
                <c:pt idx="1135">
                  <c:v>41464</c:v>
                </c:pt>
                <c:pt idx="1136">
                  <c:v>41465</c:v>
                </c:pt>
                <c:pt idx="1137">
                  <c:v>41466</c:v>
                </c:pt>
                <c:pt idx="1138">
                  <c:v>41467</c:v>
                </c:pt>
                <c:pt idx="1139">
                  <c:v>41470</c:v>
                </c:pt>
                <c:pt idx="1140">
                  <c:v>41471</c:v>
                </c:pt>
                <c:pt idx="1141">
                  <c:v>41472</c:v>
                </c:pt>
                <c:pt idx="1142">
                  <c:v>41473</c:v>
                </c:pt>
                <c:pt idx="1143">
                  <c:v>41474</c:v>
                </c:pt>
                <c:pt idx="1144">
                  <c:v>41477</c:v>
                </c:pt>
                <c:pt idx="1145">
                  <c:v>41478</c:v>
                </c:pt>
                <c:pt idx="1146">
                  <c:v>41479</c:v>
                </c:pt>
                <c:pt idx="1147">
                  <c:v>41480</c:v>
                </c:pt>
                <c:pt idx="1148">
                  <c:v>41481</c:v>
                </c:pt>
                <c:pt idx="1149">
                  <c:v>41484</c:v>
                </c:pt>
                <c:pt idx="1150">
                  <c:v>41485</c:v>
                </c:pt>
                <c:pt idx="1151">
                  <c:v>41486</c:v>
                </c:pt>
                <c:pt idx="1152">
                  <c:v>41487</c:v>
                </c:pt>
                <c:pt idx="1153">
                  <c:v>41488</c:v>
                </c:pt>
                <c:pt idx="1154">
                  <c:v>41491</c:v>
                </c:pt>
                <c:pt idx="1155">
                  <c:v>41492</c:v>
                </c:pt>
                <c:pt idx="1156">
                  <c:v>41493</c:v>
                </c:pt>
                <c:pt idx="1157">
                  <c:v>41494</c:v>
                </c:pt>
                <c:pt idx="1158">
                  <c:v>41495</c:v>
                </c:pt>
                <c:pt idx="1159">
                  <c:v>41498</c:v>
                </c:pt>
                <c:pt idx="1160">
                  <c:v>41499</c:v>
                </c:pt>
                <c:pt idx="1161">
                  <c:v>41500</c:v>
                </c:pt>
                <c:pt idx="1162">
                  <c:v>41501</c:v>
                </c:pt>
                <c:pt idx="1163">
                  <c:v>41502</c:v>
                </c:pt>
                <c:pt idx="1164">
                  <c:v>41505</c:v>
                </c:pt>
                <c:pt idx="1165">
                  <c:v>41506</c:v>
                </c:pt>
                <c:pt idx="1166">
                  <c:v>41507</c:v>
                </c:pt>
                <c:pt idx="1167">
                  <c:v>41508</c:v>
                </c:pt>
                <c:pt idx="1168">
                  <c:v>41509</c:v>
                </c:pt>
                <c:pt idx="1169">
                  <c:v>41512</c:v>
                </c:pt>
                <c:pt idx="1170">
                  <c:v>41513</c:v>
                </c:pt>
                <c:pt idx="1171">
                  <c:v>41514</c:v>
                </c:pt>
                <c:pt idx="1172">
                  <c:v>41515</c:v>
                </c:pt>
                <c:pt idx="1173">
                  <c:v>41516</c:v>
                </c:pt>
                <c:pt idx="1174">
                  <c:v>41519</c:v>
                </c:pt>
                <c:pt idx="1175">
                  <c:v>41520</c:v>
                </c:pt>
                <c:pt idx="1176">
                  <c:v>41521</c:v>
                </c:pt>
                <c:pt idx="1177">
                  <c:v>41522</c:v>
                </c:pt>
                <c:pt idx="1178">
                  <c:v>41523</c:v>
                </c:pt>
                <c:pt idx="1179">
                  <c:v>41526</c:v>
                </c:pt>
                <c:pt idx="1180">
                  <c:v>41527</c:v>
                </c:pt>
                <c:pt idx="1181">
                  <c:v>41528</c:v>
                </c:pt>
                <c:pt idx="1182">
                  <c:v>41529</c:v>
                </c:pt>
                <c:pt idx="1183">
                  <c:v>41530</c:v>
                </c:pt>
                <c:pt idx="1184">
                  <c:v>41533</c:v>
                </c:pt>
                <c:pt idx="1185">
                  <c:v>41534</c:v>
                </c:pt>
                <c:pt idx="1186">
                  <c:v>41535</c:v>
                </c:pt>
                <c:pt idx="1187">
                  <c:v>41536</c:v>
                </c:pt>
                <c:pt idx="1188">
                  <c:v>41537</c:v>
                </c:pt>
                <c:pt idx="1189">
                  <c:v>41540</c:v>
                </c:pt>
                <c:pt idx="1190">
                  <c:v>41541</c:v>
                </c:pt>
                <c:pt idx="1191">
                  <c:v>41542</c:v>
                </c:pt>
                <c:pt idx="1192">
                  <c:v>41543</c:v>
                </c:pt>
                <c:pt idx="1193">
                  <c:v>41544</c:v>
                </c:pt>
                <c:pt idx="1194">
                  <c:v>41547</c:v>
                </c:pt>
                <c:pt idx="1195">
                  <c:v>41548</c:v>
                </c:pt>
                <c:pt idx="1196">
                  <c:v>41549</c:v>
                </c:pt>
                <c:pt idx="1197">
                  <c:v>41550</c:v>
                </c:pt>
                <c:pt idx="1198">
                  <c:v>41551</c:v>
                </c:pt>
                <c:pt idx="1199">
                  <c:v>41554</c:v>
                </c:pt>
                <c:pt idx="1200">
                  <c:v>41555</c:v>
                </c:pt>
                <c:pt idx="1201">
                  <c:v>41556</c:v>
                </c:pt>
                <c:pt idx="1202">
                  <c:v>41557</c:v>
                </c:pt>
                <c:pt idx="1203">
                  <c:v>41558</c:v>
                </c:pt>
                <c:pt idx="1204">
                  <c:v>41561</c:v>
                </c:pt>
                <c:pt idx="1205">
                  <c:v>41562</c:v>
                </c:pt>
                <c:pt idx="1206">
                  <c:v>41563</c:v>
                </c:pt>
                <c:pt idx="1207">
                  <c:v>41564</c:v>
                </c:pt>
                <c:pt idx="1208">
                  <c:v>41565</c:v>
                </c:pt>
                <c:pt idx="1209">
                  <c:v>41568</c:v>
                </c:pt>
                <c:pt idx="1210">
                  <c:v>41569</c:v>
                </c:pt>
                <c:pt idx="1211">
                  <c:v>41570</c:v>
                </c:pt>
                <c:pt idx="1212">
                  <c:v>41571</c:v>
                </c:pt>
                <c:pt idx="1213">
                  <c:v>41572</c:v>
                </c:pt>
                <c:pt idx="1214">
                  <c:v>41575</c:v>
                </c:pt>
                <c:pt idx="1215">
                  <c:v>41576</c:v>
                </c:pt>
                <c:pt idx="1216">
                  <c:v>41577</c:v>
                </c:pt>
                <c:pt idx="1217">
                  <c:v>41578</c:v>
                </c:pt>
                <c:pt idx="1218">
                  <c:v>41579</c:v>
                </c:pt>
                <c:pt idx="1219">
                  <c:v>41582</c:v>
                </c:pt>
                <c:pt idx="1220">
                  <c:v>41583</c:v>
                </c:pt>
                <c:pt idx="1221">
                  <c:v>41584</c:v>
                </c:pt>
                <c:pt idx="1222">
                  <c:v>41585</c:v>
                </c:pt>
                <c:pt idx="1223">
                  <c:v>41586</c:v>
                </c:pt>
                <c:pt idx="1224">
                  <c:v>41589</c:v>
                </c:pt>
                <c:pt idx="1225">
                  <c:v>41590</c:v>
                </c:pt>
                <c:pt idx="1226">
                  <c:v>41591</c:v>
                </c:pt>
                <c:pt idx="1227">
                  <c:v>41592</c:v>
                </c:pt>
                <c:pt idx="1228">
                  <c:v>41593</c:v>
                </c:pt>
                <c:pt idx="1229">
                  <c:v>41596</c:v>
                </c:pt>
                <c:pt idx="1230">
                  <c:v>41597</c:v>
                </c:pt>
                <c:pt idx="1231">
                  <c:v>41598</c:v>
                </c:pt>
                <c:pt idx="1232">
                  <c:v>41599</c:v>
                </c:pt>
                <c:pt idx="1233">
                  <c:v>41600</c:v>
                </c:pt>
                <c:pt idx="1234">
                  <c:v>41603</c:v>
                </c:pt>
                <c:pt idx="1235">
                  <c:v>41604</c:v>
                </c:pt>
                <c:pt idx="1236">
                  <c:v>41605</c:v>
                </c:pt>
                <c:pt idx="1237">
                  <c:v>41606</c:v>
                </c:pt>
                <c:pt idx="1238">
                  <c:v>41607</c:v>
                </c:pt>
                <c:pt idx="1239">
                  <c:v>41610</c:v>
                </c:pt>
                <c:pt idx="1240">
                  <c:v>41611</c:v>
                </c:pt>
                <c:pt idx="1241">
                  <c:v>41612</c:v>
                </c:pt>
                <c:pt idx="1242">
                  <c:v>41613</c:v>
                </c:pt>
                <c:pt idx="1243">
                  <c:v>41614</c:v>
                </c:pt>
                <c:pt idx="1244">
                  <c:v>41617</c:v>
                </c:pt>
                <c:pt idx="1245">
                  <c:v>41618</c:v>
                </c:pt>
                <c:pt idx="1246">
                  <c:v>41619</c:v>
                </c:pt>
                <c:pt idx="1247">
                  <c:v>41620</c:v>
                </c:pt>
                <c:pt idx="1248">
                  <c:v>41621</c:v>
                </c:pt>
                <c:pt idx="1249">
                  <c:v>41624</c:v>
                </c:pt>
                <c:pt idx="1250">
                  <c:v>41625</c:v>
                </c:pt>
                <c:pt idx="1251">
                  <c:v>41626</c:v>
                </c:pt>
                <c:pt idx="1252">
                  <c:v>41627</c:v>
                </c:pt>
                <c:pt idx="1253">
                  <c:v>41628</c:v>
                </c:pt>
                <c:pt idx="1254">
                  <c:v>41631</c:v>
                </c:pt>
                <c:pt idx="1255">
                  <c:v>41635</c:v>
                </c:pt>
                <c:pt idx="1256">
                  <c:v>41638</c:v>
                </c:pt>
                <c:pt idx="1257">
                  <c:v>41641</c:v>
                </c:pt>
                <c:pt idx="1258">
                  <c:v>41642</c:v>
                </c:pt>
                <c:pt idx="1259">
                  <c:v>41645</c:v>
                </c:pt>
                <c:pt idx="1260">
                  <c:v>41646</c:v>
                </c:pt>
                <c:pt idx="1261">
                  <c:v>41647</c:v>
                </c:pt>
                <c:pt idx="1262">
                  <c:v>41648</c:v>
                </c:pt>
                <c:pt idx="1263">
                  <c:v>41649</c:v>
                </c:pt>
                <c:pt idx="1264">
                  <c:v>41652</c:v>
                </c:pt>
                <c:pt idx="1265">
                  <c:v>41653</c:v>
                </c:pt>
                <c:pt idx="1266">
                  <c:v>41654</c:v>
                </c:pt>
                <c:pt idx="1267">
                  <c:v>41655</c:v>
                </c:pt>
                <c:pt idx="1268">
                  <c:v>41656</c:v>
                </c:pt>
                <c:pt idx="1269">
                  <c:v>41659</c:v>
                </c:pt>
                <c:pt idx="1270">
                  <c:v>41660</c:v>
                </c:pt>
                <c:pt idx="1271">
                  <c:v>41661</c:v>
                </c:pt>
                <c:pt idx="1272">
                  <c:v>41662</c:v>
                </c:pt>
                <c:pt idx="1273">
                  <c:v>41663</c:v>
                </c:pt>
                <c:pt idx="1274">
                  <c:v>41666</c:v>
                </c:pt>
                <c:pt idx="1275">
                  <c:v>41667</c:v>
                </c:pt>
                <c:pt idx="1276">
                  <c:v>41668</c:v>
                </c:pt>
                <c:pt idx="1277">
                  <c:v>41669</c:v>
                </c:pt>
                <c:pt idx="1278">
                  <c:v>41670</c:v>
                </c:pt>
                <c:pt idx="1279">
                  <c:v>41673</c:v>
                </c:pt>
                <c:pt idx="1280">
                  <c:v>41674</c:v>
                </c:pt>
                <c:pt idx="1281">
                  <c:v>41675</c:v>
                </c:pt>
                <c:pt idx="1282">
                  <c:v>41676</c:v>
                </c:pt>
                <c:pt idx="1283">
                  <c:v>41677</c:v>
                </c:pt>
                <c:pt idx="1284">
                  <c:v>41680</c:v>
                </c:pt>
                <c:pt idx="1285">
                  <c:v>41681</c:v>
                </c:pt>
                <c:pt idx="1286">
                  <c:v>41682</c:v>
                </c:pt>
                <c:pt idx="1287">
                  <c:v>41683</c:v>
                </c:pt>
                <c:pt idx="1288">
                  <c:v>41684</c:v>
                </c:pt>
                <c:pt idx="1289">
                  <c:v>41687</c:v>
                </c:pt>
                <c:pt idx="1290">
                  <c:v>41688</c:v>
                </c:pt>
                <c:pt idx="1291">
                  <c:v>41689</c:v>
                </c:pt>
                <c:pt idx="1292">
                  <c:v>41690</c:v>
                </c:pt>
                <c:pt idx="1293">
                  <c:v>41691</c:v>
                </c:pt>
                <c:pt idx="1294">
                  <c:v>41694</c:v>
                </c:pt>
                <c:pt idx="1295">
                  <c:v>41695</c:v>
                </c:pt>
                <c:pt idx="1296">
                  <c:v>41696</c:v>
                </c:pt>
                <c:pt idx="1297">
                  <c:v>41697</c:v>
                </c:pt>
                <c:pt idx="1298">
                  <c:v>41698</c:v>
                </c:pt>
                <c:pt idx="1299">
                  <c:v>41701</c:v>
                </c:pt>
                <c:pt idx="1300">
                  <c:v>41702</c:v>
                </c:pt>
                <c:pt idx="1301">
                  <c:v>41703</c:v>
                </c:pt>
                <c:pt idx="1302">
                  <c:v>41704</c:v>
                </c:pt>
                <c:pt idx="1303">
                  <c:v>41705</c:v>
                </c:pt>
                <c:pt idx="1304">
                  <c:v>41708</c:v>
                </c:pt>
                <c:pt idx="1305">
                  <c:v>41709</c:v>
                </c:pt>
                <c:pt idx="1306">
                  <c:v>41710</c:v>
                </c:pt>
                <c:pt idx="1307">
                  <c:v>41711</c:v>
                </c:pt>
                <c:pt idx="1308">
                  <c:v>41712</c:v>
                </c:pt>
                <c:pt idx="1309">
                  <c:v>41715</c:v>
                </c:pt>
                <c:pt idx="1310">
                  <c:v>41716</c:v>
                </c:pt>
                <c:pt idx="1311">
                  <c:v>41717</c:v>
                </c:pt>
                <c:pt idx="1312">
                  <c:v>41718</c:v>
                </c:pt>
                <c:pt idx="1313">
                  <c:v>41719</c:v>
                </c:pt>
                <c:pt idx="1314">
                  <c:v>41722</c:v>
                </c:pt>
                <c:pt idx="1315">
                  <c:v>41723</c:v>
                </c:pt>
                <c:pt idx="1316">
                  <c:v>41724</c:v>
                </c:pt>
                <c:pt idx="1317">
                  <c:v>41725</c:v>
                </c:pt>
                <c:pt idx="1318">
                  <c:v>41726</c:v>
                </c:pt>
                <c:pt idx="1319">
                  <c:v>41729</c:v>
                </c:pt>
                <c:pt idx="1320">
                  <c:v>41730</c:v>
                </c:pt>
                <c:pt idx="1321">
                  <c:v>41731</c:v>
                </c:pt>
                <c:pt idx="1322">
                  <c:v>41732</c:v>
                </c:pt>
                <c:pt idx="1323">
                  <c:v>41733</c:v>
                </c:pt>
                <c:pt idx="1324">
                  <c:v>41736</c:v>
                </c:pt>
                <c:pt idx="1325">
                  <c:v>41737</c:v>
                </c:pt>
                <c:pt idx="1326">
                  <c:v>41738</c:v>
                </c:pt>
                <c:pt idx="1327">
                  <c:v>41739</c:v>
                </c:pt>
                <c:pt idx="1328">
                  <c:v>41740</c:v>
                </c:pt>
                <c:pt idx="1329">
                  <c:v>41743</c:v>
                </c:pt>
                <c:pt idx="1330">
                  <c:v>41744</c:v>
                </c:pt>
                <c:pt idx="1331">
                  <c:v>41745</c:v>
                </c:pt>
                <c:pt idx="1332">
                  <c:v>41746</c:v>
                </c:pt>
                <c:pt idx="1333">
                  <c:v>41751</c:v>
                </c:pt>
                <c:pt idx="1334">
                  <c:v>41752</c:v>
                </c:pt>
                <c:pt idx="1335">
                  <c:v>41753</c:v>
                </c:pt>
                <c:pt idx="1336">
                  <c:v>41754</c:v>
                </c:pt>
                <c:pt idx="1337">
                  <c:v>41757</c:v>
                </c:pt>
                <c:pt idx="1338">
                  <c:v>41758</c:v>
                </c:pt>
                <c:pt idx="1339">
                  <c:v>41759</c:v>
                </c:pt>
                <c:pt idx="1340">
                  <c:v>41761</c:v>
                </c:pt>
                <c:pt idx="1341">
                  <c:v>41764</c:v>
                </c:pt>
                <c:pt idx="1342">
                  <c:v>41765</c:v>
                </c:pt>
                <c:pt idx="1343">
                  <c:v>41766</c:v>
                </c:pt>
                <c:pt idx="1344">
                  <c:v>41767</c:v>
                </c:pt>
                <c:pt idx="1345">
                  <c:v>41768</c:v>
                </c:pt>
                <c:pt idx="1346">
                  <c:v>41771</c:v>
                </c:pt>
                <c:pt idx="1347">
                  <c:v>41772</c:v>
                </c:pt>
                <c:pt idx="1348">
                  <c:v>41773</c:v>
                </c:pt>
                <c:pt idx="1349">
                  <c:v>41774</c:v>
                </c:pt>
                <c:pt idx="1350">
                  <c:v>41775</c:v>
                </c:pt>
                <c:pt idx="1351">
                  <c:v>41778</c:v>
                </c:pt>
                <c:pt idx="1352">
                  <c:v>41779</c:v>
                </c:pt>
                <c:pt idx="1353">
                  <c:v>41780</c:v>
                </c:pt>
                <c:pt idx="1354">
                  <c:v>41781</c:v>
                </c:pt>
                <c:pt idx="1355">
                  <c:v>41782</c:v>
                </c:pt>
                <c:pt idx="1356">
                  <c:v>41785</c:v>
                </c:pt>
                <c:pt idx="1357">
                  <c:v>41786</c:v>
                </c:pt>
                <c:pt idx="1358">
                  <c:v>41787</c:v>
                </c:pt>
                <c:pt idx="1359">
                  <c:v>41788</c:v>
                </c:pt>
                <c:pt idx="1360">
                  <c:v>41789</c:v>
                </c:pt>
                <c:pt idx="1361">
                  <c:v>41792</c:v>
                </c:pt>
                <c:pt idx="1362">
                  <c:v>41793</c:v>
                </c:pt>
                <c:pt idx="1363">
                  <c:v>41794</c:v>
                </c:pt>
                <c:pt idx="1364">
                  <c:v>41795</c:v>
                </c:pt>
                <c:pt idx="1365">
                  <c:v>41796</c:v>
                </c:pt>
                <c:pt idx="1366">
                  <c:v>41799</c:v>
                </c:pt>
                <c:pt idx="1367">
                  <c:v>41800</c:v>
                </c:pt>
                <c:pt idx="1368">
                  <c:v>41801</c:v>
                </c:pt>
                <c:pt idx="1369">
                  <c:v>41802</c:v>
                </c:pt>
                <c:pt idx="1370">
                  <c:v>41803</c:v>
                </c:pt>
                <c:pt idx="1371">
                  <c:v>41806</c:v>
                </c:pt>
                <c:pt idx="1372">
                  <c:v>41807</c:v>
                </c:pt>
                <c:pt idx="1373">
                  <c:v>41808</c:v>
                </c:pt>
                <c:pt idx="1374">
                  <c:v>41809</c:v>
                </c:pt>
                <c:pt idx="1375">
                  <c:v>41810</c:v>
                </c:pt>
                <c:pt idx="1376">
                  <c:v>41813</c:v>
                </c:pt>
                <c:pt idx="1377">
                  <c:v>41814</c:v>
                </c:pt>
                <c:pt idx="1378">
                  <c:v>41815</c:v>
                </c:pt>
                <c:pt idx="1379">
                  <c:v>41816</c:v>
                </c:pt>
                <c:pt idx="1380">
                  <c:v>41817</c:v>
                </c:pt>
                <c:pt idx="1381">
                  <c:v>41820</c:v>
                </c:pt>
                <c:pt idx="1382">
                  <c:v>41821</c:v>
                </c:pt>
                <c:pt idx="1383">
                  <c:v>41822</c:v>
                </c:pt>
                <c:pt idx="1384">
                  <c:v>41823</c:v>
                </c:pt>
                <c:pt idx="1385">
                  <c:v>41824</c:v>
                </c:pt>
                <c:pt idx="1386">
                  <c:v>41827</c:v>
                </c:pt>
                <c:pt idx="1387">
                  <c:v>41828</c:v>
                </c:pt>
                <c:pt idx="1388">
                  <c:v>41829</c:v>
                </c:pt>
                <c:pt idx="1389">
                  <c:v>41830</c:v>
                </c:pt>
                <c:pt idx="1390">
                  <c:v>41831</c:v>
                </c:pt>
                <c:pt idx="1391">
                  <c:v>41834</c:v>
                </c:pt>
                <c:pt idx="1392">
                  <c:v>41835</c:v>
                </c:pt>
                <c:pt idx="1393">
                  <c:v>41836</c:v>
                </c:pt>
                <c:pt idx="1394">
                  <c:v>41837</c:v>
                </c:pt>
                <c:pt idx="1395">
                  <c:v>41838</c:v>
                </c:pt>
                <c:pt idx="1396">
                  <c:v>41841</c:v>
                </c:pt>
                <c:pt idx="1397">
                  <c:v>41842</c:v>
                </c:pt>
                <c:pt idx="1398">
                  <c:v>41843</c:v>
                </c:pt>
                <c:pt idx="1399">
                  <c:v>41844</c:v>
                </c:pt>
                <c:pt idx="1400">
                  <c:v>41845</c:v>
                </c:pt>
                <c:pt idx="1401">
                  <c:v>41848</c:v>
                </c:pt>
                <c:pt idx="1402">
                  <c:v>41849</c:v>
                </c:pt>
                <c:pt idx="1403">
                  <c:v>41850</c:v>
                </c:pt>
                <c:pt idx="1404">
                  <c:v>41851</c:v>
                </c:pt>
                <c:pt idx="1405">
                  <c:v>41852</c:v>
                </c:pt>
                <c:pt idx="1406">
                  <c:v>41855</c:v>
                </c:pt>
                <c:pt idx="1407">
                  <c:v>41856</c:v>
                </c:pt>
                <c:pt idx="1408">
                  <c:v>41857</c:v>
                </c:pt>
                <c:pt idx="1409">
                  <c:v>41858</c:v>
                </c:pt>
                <c:pt idx="1410">
                  <c:v>41859</c:v>
                </c:pt>
                <c:pt idx="1411">
                  <c:v>41862</c:v>
                </c:pt>
                <c:pt idx="1412">
                  <c:v>41863</c:v>
                </c:pt>
                <c:pt idx="1413">
                  <c:v>41864</c:v>
                </c:pt>
                <c:pt idx="1414">
                  <c:v>41865</c:v>
                </c:pt>
                <c:pt idx="1415">
                  <c:v>41866</c:v>
                </c:pt>
                <c:pt idx="1416">
                  <c:v>41869</c:v>
                </c:pt>
                <c:pt idx="1417">
                  <c:v>41870</c:v>
                </c:pt>
                <c:pt idx="1418">
                  <c:v>41871</c:v>
                </c:pt>
                <c:pt idx="1419">
                  <c:v>41872</c:v>
                </c:pt>
                <c:pt idx="1420">
                  <c:v>41873</c:v>
                </c:pt>
                <c:pt idx="1421">
                  <c:v>41876</c:v>
                </c:pt>
                <c:pt idx="1422">
                  <c:v>41877</c:v>
                </c:pt>
                <c:pt idx="1423">
                  <c:v>41878</c:v>
                </c:pt>
                <c:pt idx="1424">
                  <c:v>41879</c:v>
                </c:pt>
                <c:pt idx="1425">
                  <c:v>41880</c:v>
                </c:pt>
                <c:pt idx="1426">
                  <c:v>41883</c:v>
                </c:pt>
                <c:pt idx="1427">
                  <c:v>41884</c:v>
                </c:pt>
                <c:pt idx="1428">
                  <c:v>41885</c:v>
                </c:pt>
                <c:pt idx="1429">
                  <c:v>41886</c:v>
                </c:pt>
                <c:pt idx="1430">
                  <c:v>41887</c:v>
                </c:pt>
                <c:pt idx="1431">
                  <c:v>41890</c:v>
                </c:pt>
                <c:pt idx="1432">
                  <c:v>41891</c:v>
                </c:pt>
                <c:pt idx="1433">
                  <c:v>41892</c:v>
                </c:pt>
                <c:pt idx="1434">
                  <c:v>41893</c:v>
                </c:pt>
                <c:pt idx="1435">
                  <c:v>41894</c:v>
                </c:pt>
                <c:pt idx="1436">
                  <c:v>41897</c:v>
                </c:pt>
                <c:pt idx="1437">
                  <c:v>41898</c:v>
                </c:pt>
                <c:pt idx="1438">
                  <c:v>41899</c:v>
                </c:pt>
                <c:pt idx="1439">
                  <c:v>41900</c:v>
                </c:pt>
                <c:pt idx="1440">
                  <c:v>41901</c:v>
                </c:pt>
                <c:pt idx="1441">
                  <c:v>41904</c:v>
                </c:pt>
                <c:pt idx="1442">
                  <c:v>41905</c:v>
                </c:pt>
                <c:pt idx="1443">
                  <c:v>41906</c:v>
                </c:pt>
                <c:pt idx="1444">
                  <c:v>41907</c:v>
                </c:pt>
                <c:pt idx="1445">
                  <c:v>41908</c:v>
                </c:pt>
                <c:pt idx="1446">
                  <c:v>41911</c:v>
                </c:pt>
                <c:pt idx="1447">
                  <c:v>41912</c:v>
                </c:pt>
                <c:pt idx="1448">
                  <c:v>41913</c:v>
                </c:pt>
                <c:pt idx="1449">
                  <c:v>41914</c:v>
                </c:pt>
                <c:pt idx="1450">
                  <c:v>41918</c:v>
                </c:pt>
                <c:pt idx="1451">
                  <c:v>41919</c:v>
                </c:pt>
                <c:pt idx="1452">
                  <c:v>41920</c:v>
                </c:pt>
                <c:pt idx="1453">
                  <c:v>41921</c:v>
                </c:pt>
                <c:pt idx="1454">
                  <c:v>41922</c:v>
                </c:pt>
                <c:pt idx="1455">
                  <c:v>41925</c:v>
                </c:pt>
                <c:pt idx="1456">
                  <c:v>41926</c:v>
                </c:pt>
                <c:pt idx="1457">
                  <c:v>41927</c:v>
                </c:pt>
                <c:pt idx="1458">
                  <c:v>41928</c:v>
                </c:pt>
                <c:pt idx="1459">
                  <c:v>41929</c:v>
                </c:pt>
                <c:pt idx="1460">
                  <c:v>41932</c:v>
                </c:pt>
                <c:pt idx="1461">
                  <c:v>41933</c:v>
                </c:pt>
                <c:pt idx="1462">
                  <c:v>41934</c:v>
                </c:pt>
                <c:pt idx="1463">
                  <c:v>41935</c:v>
                </c:pt>
                <c:pt idx="1464">
                  <c:v>41936</c:v>
                </c:pt>
                <c:pt idx="1465">
                  <c:v>41939</c:v>
                </c:pt>
                <c:pt idx="1466">
                  <c:v>41940</c:v>
                </c:pt>
                <c:pt idx="1467">
                  <c:v>41941</c:v>
                </c:pt>
                <c:pt idx="1468">
                  <c:v>41942</c:v>
                </c:pt>
                <c:pt idx="1469">
                  <c:v>41943</c:v>
                </c:pt>
                <c:pt idx="1470">
                  <c:v>41946</c:v>
                </c:pt>
                <c:pt idx="1471">
                  <c:v>41947</c:v>
                </c:pt>
                <c:pt idx="1472">
                  <c:v>41948</c:v>
                </c:pt>
                <c:pt idx="1473">
                  <c:v>41949</c:v>
                </c:pt>
                <c:pt idx="1474">
                  <c:v>41950</c:v>
                </c:pt>
                <c:pt idx="1475">
                  <c:v>41953</c:v>
                </c:pt>
                <c:pt idx="1476">
                  <c:v>41954</c:v>
                </c:pt>
                <c:pt idx="1477">
                  <c:v>41955</c:v>
                </c:pt>
                <c:pt idx="1478">
                  <c:v>41956</c:v>
                </c:pt>
                <c:pt idx="1479">
                  <c:v>41957</c:v>
                </c:pt>
                <c:pt idx="1480">
                  <c:v>41960</c:v>
                </c:pt>
                <c:pt idx="1481">
                  <c:v>41961</c:v>
                </c:pt>
                <c:pt idx="1482">
                  <c:v>41962</c:v>
                </c:pt>
                <c:pt idx="1483">
                  <c:v>41963</c:v>
                </c:pt>
                <c:pt idx="1484">
                  <c:v>41964</c:v>
                </c:pt>
                <c:pt idx="1485">
                  <c:v>41967</c:v>
                </c:pt>
                <c:pt idx="1486">
                  <c:v>41968</c:v>
                </c:pt>
                <c:pt idx="1487">
                  <c:v>41969</c:v>
                </c:pt>
                <c:pt idx="1488">
                  <c:v>41970</c:v>
                </c:pt>
                <c:pt idx="1489">
                  <c:v>41971</c:v>
                </c:pt>
                <c:pt idx="1490">
                  <c:v>41974</c:v>
                </c:pt>
                <c:pt idx="1491">
                  <c:v>41975</c:v>
                </c:pt>
                <c:pt idx="1492">
                  <c:v>41976</c:v>
                </c:pt>
                <c:pt idx="1493">
                  <c:v>41977</c:v>
                </c:pt>
                <c:pt idx="1494">
                  <c:v>41978</c:v>
                </c:pt>
                <c:pt idx="1495">
                  <c:v>41981</c:v>
                </c:pt>
                <c:pt idx="1496">
                  <c:v>41982</c:v>
                </c:pt>
                <c:pt idx="1497">
                  <c:v>41983</c:v>
                </c:pt>
                <c:pt idx="1498">
                  <c:v>41984</c:v>
                </c:pt>
                <c:pt idx="1499">
                  <c:v>41985</c:v>
                </c:pt>
                <c:pt idx="1500">
                  <c:v>41988</c:v>
                </c:pt>
                <c:pt idx="1501">
                  <c:v>41989</c:v>
                </c:pt>
                <c:pt idx="1502">
                  <c:v>41990</c:v>
                </c:pt>
                <c:pt idx="1503">
                  <c:v>41991</c:v>
                </c:pt>
                <c:pt idx="1504">
                  <c:v>41992</c:v>
                </c:pt>
                <c:pt idx="1505">
                  <c:v>41995</c:v>
                </c:pt>
                <c:pt idx="1506">
                  <c:v>41996</c:v>
                </c:pt>
                <c:pt idx="1507">
                  <c:v>42002</c:v>
                </c:pt>
                <c:pt idx="1508">
                  <c:v>42003</c:v>
                </c:pt>
                <c:pt idx="1509">
                  <c:v>42006</c:v>
                </c:pt>
                <c:pt idx="1510">
                  <c:v>42009</c:v>
                </c:pt>
                <c:pt idx="1511">
                  <c:v>42010</c:v>
                </c:pt>
                <c:pt idx="1512">
                  <c:v>42011</c:v>
                </c:pt>
                <c:pt idx="1513">
                  <c:v>42012</c:v>
                </c:pt>
                <c:pt idx="1514">
                  <c:v>42013</c:v>
                </c:pt>
                <c:pt idx="1515">
                  <c:v>42016</c:v>
                </c:pt>
                <c:pt idx="1516">
                  <c:v>42017</c:v>
                </c:pt>
                <c:pt idx="1517">
                  <c:v>42018</c:v>
                </c:pt>
                <c:pt idx="1518">
                  <c:v>42019</c:v>
                </c:pt>
                <c:pt idx="1519">
                  <c:v>42020</c:v>
                </c:pt>
                <c:pt idx="1520">
                  <c:v>42023</c:v>
                </c:pt>
                <c:pt idx="1521">
                  <c:v>42024</c:v>
                </c:pt>
                <c:pt idx="1522">
                  <c:v>42025</c:v>
                </c:pt>
                <c:pt idx="1523">
                  <c:v>42026</c:v>
                </c:pt>
                <c:pt idx="1524">
                  <c:v>42027</c:v>
                </c:pt>
                <c:pt idx="1525">
                  <c:v>42030</c:v>
                </c:pt>
                <c:pt idx="1526">
                  <c:v>42031</c:v>
                </c:pt>
                <c:pt idx="1527">
                  <c:v>42032</c:v>
                </c:pt>
                <c:pt idx="1528">
                  <c:v>42033</c:v>
                </c:pt>
                <c:pt idx="1529">
                  <c:v>42034</c:v>
                </c:pt>
                <c:pt idx="1530">
                  <c:v>42037</c:v>
                </c:pt>
                <c:pt idx="1531">
                  <c:v>42038</c:v>
                </c:pt>
                <c:pt idx="1532">
                  <c:v>42039</c:v>
                </c:pt>
                <c:pt idx="1533">
                  <c:v>42040</c:v>
                </c:pt>
                <c:pt idx="1534">
                  <c:v>42041</c:v>
                </c:pt>
                <c:pt idx="1535">
                  <c:v>42044</c:v>
                </c:pt>
                <c:pt idx="1536">
                  <c:v>42045</c:v>
                </c:pt>
                <c:pt idx="1537">
                  <c:v>42046</c:v>
                </c:pt>
                <c:pt idx="1538">
                  <c:v>42047</c:v>
                </c:pt>
                <c:pt idx="1539">
                  <c:v>42048</c:v>
                </c:pt>
                <c:pt idx="1540">
                  <c:v>42051</c:v>
                </c:pt>
                <c:pt idx="1541">
                  <c:v>42052</c:v>
                </c:pt>
                <c:pt idx="1542">
                  <c:v>42053</c:v>
                </c:pt>
                <c:pt idx="1543">
                  <c:v>42054</c:v>
                </c:pt>
                <c:pt idx="1544">
                  <c:v>42055</c:v>
                </c:pt>
                <c:pt idx="1545">
                  <c:v>42058</c:v>
                </c:pt>
                <c:pt idx="1546">
                  <c:v>42059</c:v>
                </c:pt>
                <c:pt idx="1547">
                  <c:v>42060</c:v>
                </c:pt>
                <c:pt idx="1548">
                  <c:v>42061</c:v>
                </c:pt>
                <c:pt idx="1549">
                  <c:v>42062</c:v>
                </c:pt>
                <c:pt idx="1550">
                  <c:v>42065</c:v>
                </c:pt>
                <c:pt idx="1551">
                  <c:v>42066</c:v>
                </c:pt>
                <c:pt idx="1552">
                  <c:v>42067</c:v>
                </c:pt>
                <c:pt idx="1553">
                  <c:v>42068</c:v>
                </c:pt>
                <c:pt idx="1554">
                  <c:v>42069</c:v>
                </c:pt>
                <c:pt idx="1555">
                  <c:v>42072</c:v>
                </c:pt>
                <c:pt idx="1556">
                  <c:v>42073</c:v>
                </c:pt>
                <c:pt idx="1557">
                  <c:v>42074</c:v>
                </c:pt>
                <c:pt idx="1558">
                  <c:v>42075</c:v>
                </c:pt>
                <c:pt idx="1559">
                  <c:v>42076</c:v>
                </c:pt>
                <c:pt idx="1560">
                  <c:v>42079</c:v>
                </c:pt>
                <c:pt idx="1561">
                  <c:v>42080</c:v>
                </c:pt>
                <c:pt idx="1562">
                  <c:v>42081</c:v>
                </c:pt>
                <c:pt idx="1563">
                  <c:v>42082</c:v>
                </c:pt>
                <c:pt idx="1564">
                  <c:v>42083</c:v>
                </c:pt>
                <c:pt idx="1565">
                  <c:v>42086</c:v>
                </c:pt>
                <c:pt idx="1566">
                  <c:v>42087</c:v>
                </c:pt>
                <c:pt idx="1567">
                  <c:v>42088</c:v>
                </c:pt>
                <c:pt idx="1568">
                  <c:v>42089</c:v>
                </c:pt>
                <c:pt idx="1569">
                  <c:v>42090</c:v>
                </c:pt>
                <c:pt idx="1570">
                  <c:v>42093</c:v>
                </c:pt>
                <c:pt idx="1571">
                  <c:v>42094</c:v>
                </c:pt>
                <c:pt idx="1572">
                  <c:v>42095</c:v>
                </c:pt>
                <c:pt idx="1573">
                  <c:v>42096</c:v>
                </c:pt>
                <c:pt idx="1574">
                  <c:v>42101</c:v>
                </c:pt>
                <c:pt idx="1575">
                  <c:v>42102</c:v>
                </c:pt>
                <c:pt idx="1576">
                  <c:v>42103</c:v>
                </c:pt>
                <c:pt idx="1577">
                  <c:v>42104</c:v>
                </c:pt>
                <c:pt idx="1578">
                  <c:v>42107</c:v>
                </c:pt>
                <c:pt idx="1579">
                  <c:v>42108</c:v>
                </c:pt>
                <c:pt idx="1580">
                  <c:v>42109</c:v>
                </c:pt>
                <c:pt idx="1581">
                  <c:v>42110</c:v>
                </c:pt>
                <c:pt idx="1582">
                  <c:v>42111</c:v>
                </c:pt>
                <c:pt idx="1583">
                  <c:v>42114</c:v>
                </c:pt>
                <c:pt idx="1584">
                  <c:v>42115</c:v>
                </c:pt>
                <c:pt idx="1585">
                  <c:v>42116</c:v>
                </c:pt>
                <c:pt idx="1586">
                  <c:v>42117</c:v>
                </c:pt>
                <c:pt idx="1587">
                  <c:v>42118</c:v>
                </c:pt>
                <c:pt idx="1588">
                  <c:v>42121</c:v>
                </c:pt>
                <c:pt idx="1589">
                  <c:v>42122</c:v>
                </c:pt>
                <c:pt idx="1590">
                  <c:v>42123</c:v>
                </c:pt>
                <c:pt idx="1591">
                  <c:v>42124</c:v>
                </c:pt>
                <c:pt idx="1592">
                  <c:v>42128</c:v>
                </c:pt>
                <c:pt idx="1593">
                  <c:v>42129</c:v>
                </c:pt>
                <c:pt idx="1594">
                  <c:v>42130</c:v>
                </c:pt>
                <c:pt idx="1595">
                  <c:v>42131</c:v>
                </c:pt>
                <c:pt idx="1596">
                  <c:v>42132</c:v>
                </c:pt>
                <c:pt idx="1597">
                  <c:v>42135</c:v>
                </c:pt>
                <c:pt idx="1598">
                  <c:v>42136</c:v>
                </c:pt>
                <c:pt idx="1599">
                  <c:v>42137</c:v>
                </c:pt>
                <c:pt idx="1600">
                  <c:v>42138</c:v>
                </c:pt>
                <c:pt idx="1601">
                  <c:v>42139</c:v>
                </c:pt>
                <c:pt idx="1602">
                  <c:v>42142</c:v>
                </c:pt>
                <c:pt idx="1603">
                  <c:v>42143</c:v>
                </c:pt>
                <c:pt idx="1604">
                  <c:v>42144</c:v>
                </c:pt>
                <c:pt idx="1605">
                  <c:v>42145</c:v>
                </c:pt>
                <c:pt idx="1606">
                  <c:v>42146</c:v>
                </c:pt>
                <c:pt idx="1607">
                  <c:v>42150</c:v>
                </c:pt>
                <c:pt idx="1608">
                  <c:v>42151</c:v>
                </c:pt>
                <c:pt idx="1609">
                  <c:v>42152</c:v>
                </c:pt>
                <c:pt idx="1610">
                  <c:v>42153</c:v>
                </c:pt>
                <c:pt idx="1611">
                  <c:v>42156</c:v>
                </c:pt>
                <c:pt idx="1612">
                  <c:v>42157</c:v>
                </c:pt>
                <c:pt idx="1613">
                  <c:v>42158</c:v>
                </c:pt>
                <c:pt idx="1614">
                  <c:v>42159</c:v>
                </c:pt>
                <c:pt idx="1615">
                  <c:v>42160</c:v>
                </c:pt>
                <c:pt idx="1616">
                  <c:v>42163</c:v>
                </c:pt>
                <c:pt idx="1617">
                  <c:v>42164</c:v>
                </c:pt>
                <c:pt idx="1618">
                  <c:v>42165</c:v>
                </c:pt>
                <c:pt idx="1619">
                  <c:v>42166</c:v>
                </c:pt>
                <c:pt idx="1620">
                  <c:v>42167</c:v>
                </c:pt>
                <c:pt idx="1621">
                  <c:v>42170</c:v>
                </c:pt>
                <c:pt idx="1622">
                  <c:v>42171</c:v>
                </c:pt>
                <c:pt idx="1623">
                  <c:v>42172</c:v>
                </c:pt>
                <c:pt idx="1624">
                  <c:v>42173</c:v>
                </c:pt>
                <c:pt idx="1625">
                  <c:v>42174</c:v>
                </c:pt>
                <c:pt idx="1626">
                  <c:v>42177</c:v>
                </c:pt>
                <c:pt idx="1627">
                  <c:v>42178</c:v>
                </c:pt>
                <c:pt idx="1628">
                  <c:v>42179</c:v>
                </c:pt>
                <c:pt idx="1629">
                  <c:v>42180</c:v>
                </c:pt>
                <c:pt idx="1630">
                  <c:v>42181</c:v>
                </c:pt>
                <c:pt idx="1631">
                  <c:v>42184</c:v>
                </c:pt>
                <c:pt idx="1632">
                  <c:v>42185</c:v>
                </c:pt>
                <c:pt idx="1633">
                  <c:v>42186</c:v>
                </c:pt>
                <c:pt idx="1634">
                  <c:v>42187</c:v>
                </c:pt>
                <c:pt idx="1635">
                  <c:v>42188</c:v>
                </c:pt>
                <c:pt idx="1636">
                  <c:v>42191</c:v>
                </c:pt>
                <c:pt idx="1637">
                  <c:v>42192</c:v>
                </c:pt>
                <c:pt idx="1638">
                  <c:v>42193</c:v>
                </c:pt>
                <c:pt idx="1639">
                  <c:v>42194</c:v>
                </c:pt>
                <c:pt idx="1640">
                  <c:v>42195</c:v>
                </c:pt>
                <c:pt idx="1641">
                  <c:v>42198</c:v>
                </c:pt>
                <c:pt idx="1642">
                  <c:v>42199</c:v>
                </c:pt>
                <c:pt idx="1643">
                  <c:v>42200</c:v>
                </c:pt>
                <c:pt idx="1644">
                  <c:v>42201</c:v>
                </c:pt>
                <c:pt idx="1645">
                  <c:v>42202</c:v>
                </c:pt>
                <c:pt idx="1646">
                  <c:v>42205</c:v>
                </c:pt>
                <c:pt idx="1647">
                  <c:v>42206</c:v>
                </c:pt>
                <c:pt idx="1648">
                  <c:v>42207</c:v>
                </c:pt>
                <c:pt idx="1649">
                  <c:v>42208</c:v>
                </c:pt>
                <c:pt idx="1650">
                  <c:v>42209</c:v>
                </c:pt>
                <c:pt idx="1651">
                  <c:v>42212</c:v>
                </c:pt>
                <c:pt idx="1652">
                  <c:v>42213</c:v>
                </c:pt>
                <c:pt idx="1653">
                  <c:v>42214</c:v>
                </c:pt>
                <c:pt idx="1654">
                  <c:v>42215</c:v>
                </c:pt>
                <c:pt idx="1655">
                  <c:v>42216</c:v>
                </c:pt>
                <c:pt idx="1656">
                  <c:v>42219</c:v>
                </c:pt>
                <c:pt idx="1657">
                  <c:v>42220</c:v>
                </c:pt>
                <c:pt idx="1658">
                  <c:v>42221</c:v>
                </c:pt>
                <c:pt idx="1659">
                  <c:v>42222</c:v>
                </c:pt>
                <c:pt idx="1660">
                  <c:v>42223</c:v>
                </c:pt>
                <c:pt idx="1661">
                  <c:v>42226</c:v>
                </c:pt>
                <c:pt idx="1662">
                  <c:v>42227</c:v>
                </c:pt>
                <c:pt idx="1663">
                  <c:v>42228</c:v>
                </c:pt>
                <c:pt idx="1664">
                  <c:v>42229</c:v>
                </c:pt>
                <c:pt idx="1665">
                  <c:v>42230</c:v>
                </c:pt>
                <c:pt idx="1666">
                  <c:v>42233</c:v>
                </c:pt>
                <c:pt idx="1667">
                  <c:v>42234</c:v>
                </c:pt>
                <c:pt idx="1668">
                  <c:v>42235</c:v>
                </c:pt>
                <c:pt idx="1669">
                  <c:v>42236</c:v>
                </c:pt>
                <c:pt idx="1670">
                  <c:v>42237</c:v>
                </c:pt>
                <c:pt idx="1671">
                  <c:v>42240</c:v>
                </c:pt>
                <c:pt idx="1672">
                  <c:v>42241</c:v>
                </c:pt>
                <c:pt idx="1673">
                  <c:v>42242</c:v>
                </c:pt>
                <c:pt idx="1674">
                  <c:v>42243</c:v>
                </c:pt>
                <c:pt idx="1675">
                  <c:v>42244</c:v>
                </c:pt>
                <c:pt idx="1676">
                  <c:v>42247</c:v>
                </c:pt>
                <c:pt idx="1677">
                  <c:v>42248</c:v>
                </c:pt>
                <c:pt idx="1678">
                  <c:v>42249</c:v>
                </c:pt>
                <c:pt idx="1679">
                  <c:v>42250</c:v>
                </c:pt>
                <c:pt idx="1680">
                  <c:v>42251</c:v>
                </c:pt>
                <c:pt idx="1681">
                  <c:v>42254</c:v>
                </c:pt>
                <c:pt idx="1682">
                  <c:v>42255</c:v>
                </c:pt>
                <c:pt idx="1683">
                  <c:v>42256</c:v>
                </c:pt>
                <c:pt idx="1684">
                  <c:v>42257</c:v>
                </c:pt>
                <c:pt idx="1685">
                  <c:v>42258</c:v>
                </c:pt>
                <c:pt idx="1686">
                  <c:v>42261</c:v>
                </c:pt>
                <c:pt idx="1687">
                  <c:v>42262</c:v>
                </c:pt>
                <c:pt idx="1688">
                  <c:v>42263</c:v>
                </c:pt>
                <c:pt idx="1689">
                  <c:v>42264</c:v>
                </c:pt>
                <c:pt idx="1690">
                  <c:v>42265</c:v>
                </c:pt>
                <c:pt idx="1691">
                  <c:v>42268</c:v>
                </c:pt>
                <c:pt idx="1692">
                  <c:v>42269</c:v>
                </c:pt>
                <c:pt idx="1693">
                  <c:v>42270</c:v>
                </c:pt>
                <c:pt idx="1694">
                  <c:v>42271</c:v>
                </c:pt>
                <c:pt idx="1695">
                  <c:v>42272</c:v>
                </c:pt>
                <c:pt idx="1696">
                  <c:v>42275</c:v>
                </c:pt>
                <c:pt idx="1697">
                  <c:v>42276</c:v>
                </c:pt>
                <c:pt idx="1698">
                  <c:v>42277</c:v>
                </c:pt>
                <c:pt idx="1699">
                  <c:v>42278</c:v>
                </c:pt>
                <c:pt idx="1700">
                  <c:v>42279</c:v>
                </c:pt>
                <c:pt idx="1701">
                  <c:v>42282</c:v>
                </c:pt>
                <c:pt idx="1702">
                  <c:v>42283</c:v>
                </c:pt>
                <c:pt idx="1703">
                  <c:v>42284</c:v>
                </c:pt>
                <c:pt idx="1704">
                  <c:v>42285</c:v>
                </c:pt>
                <c:pt idx="1705">
                  <c:v>42286</c:v>
                </c:pt>
                <c:pt idx="1706">
                  <c:v>42289</c:v>
                </c:pt>
                <c:pt idx="1707">
                  <c:v>42290</c:v>
                </c:pt>
                <c:pt idx="1708">
                  <c:v>42291</c:v>
                </c:pt>
                <c:pt idx="1709">
                  <c:v>42292</c:v>
                </c:pt>
                <c:pt idx="1710">
                  <c:v>42293</c:v>
                </c:pt>
                <c:pt idx="1711">
                  <c:v>42296</c:v>
                </c:pt>
                <c:pt idx="1712">
                  <c:v>42297</c:v>
                </c:pt>
                <c:pt idx="1713">
                  <c:v>42298</c:v>
                </c:pt>
                <c:pt idx="1714">
                  <c:v>42299</c:v>
                </c:pt>
                <c:pt idx="1715">
                  <c:v>42300</c:v>
                </c:pt>
                <c:pt idx="1716">
                  <c:v>42303</c:v>
                </c:pt>
                <c:pt idx="1717">
                  <c:v>42304</c:v>
                </c:pt>
                <c:pt idx="1718">
                  <c:v>42305</c:v>
                </c:pt>
                <c:pt idx="1719">
                  <c:v>42306</c:v>
                </c:pt>
                <c:pt idx="1720">
                  <c:v>42307</c:v>
                </c:pt>
                <c:pt idx="1721">
                  <c:v>42310</c:v>
                </c:pt>
                <c:pt idx="1722">
                  <c:v>42311</c:v>
                </c:pt>
                <c:pt idx="1723">
                  <c:v>42312</c:v>
                </c:pt>
                <c:pt idx="1724">
                  <c:v>42313</c:v>
                </c:pt>
                <c:pt idx="1725">
                  <c:v>42314</c:v>
                </c:pt>
                <c:pt idx="1726">
                  <c:v>42317</c:v>
                </c:pt>
                <c:pt idx="1727">
                  <c:v>42318</c:v>
                </c:pt>
                <c:pt idx="1728">
                  <c:v>42319</c:v>
                </c:pt>
                <c:pt idx="1729">
                  <c:v>42320</c:v>
                </c:pt>
                <c:pt idx="1730">
                  <c:v>42321</c:v>
                </c:pt>
                <c:pt idx="1731">
                  <c:v>42324</c:v>
                </c:pt>
                <c:pt idx="1732">
                  <c:v>42325</c:v>
                </c:pt>
                <c:pt idx="1733">
                  <c:v>42326</c:v>
                </c:pt>
                <c:pt idx="1734">
                  <c:v>42327</c:v>
                </c:pt>
                <c:pt idx="1735">
                  <c:v>42328</c:v>
                </c:pt>
                <c:pt idx="1736">
                  <c:v>42331</c:v>
                </c:pt>
                <c:pt idx="1737">
                  <c:v>42332</c:v>
                </c:pt>
                <c:pt idx="1738">
                  <c:v>42333</c:v>
                </c:pt>
                <c:pt idx="1739">
                  <c:v>42334</c:v>
                </c:pt>
                <c:pt idx="1740">
                  <c:v>42335</c:v>
                </c:pt>
                <c:pt idx="1741">
                  <c:v>42338</c:v>
                </c:pt>
                <c:pt idx="1742">
                  <c:v>42339</c:v>
                </c:pt>
                <c:pt idx="1743">
                  <c:v>42340</c:v>
                </c:pt>
                <c:pt idx="1744">
                  <c:v>42341</c:v>
                </c:pt>
                <c:pt idx="1745">
                  <c:v>42342</c:v>
                </c:pt>
                <c:pt idx="1746">
                  <c:v>42345</c:v>
                </c:pt>
                <c:pt idx="1747">
                  <c:v>42346</c:v>
                </c:pt>
                <c:pt idx="1748">
                  <c:v>42347</c:v>
                </c:pt>
                <c:pt idx="1749">
                  <c:v>42348</c:v>
                </c:pt>
                <c:pt idx="1750">
                  <c:v>42349</c:v>
                </c:pt>
                <c:pt idx="1751">
                  <c:v>42352</c:v>
                </c:pt>
                <c:pt idx="1752">
                  <c:v>42353</c:v>
                </c:pt>
                <c:pt idx="1753">
                  <c:v>42354</c:v>
                </c:pt>
                <c:pt idx="1754">
                  <c:v>42355</c:v>
                </c:pt>
                <c:pt idx="1755">
                  <c:v>42356</c:v>
                </c:pt>
                <c:pt idx="1756">
                  <c:v>42359</c:v>
                </c:pt>
                <c:pt idx="1757">
                  <c:v>42360</c:v>
                </c:pt>
                <c:pt idx="1758">
                  <c:v>42361</c:v>
                </c:pt>
                <c:pt idx="1759">
                  <c:v>42366</c:v>
                </c:pt>
                <c:pt idx="1760">
                  <c:v>42367</c:v>
                </c:pt>
                <c:pt idx="1761">
                  <c:v>42368</c:v>
                </c:pt>
                <c:pt idx="1762">
                  <c:v>42373</c:v>
                </c:pt>
                <c:pt idx="1763">
                  <c:v>42374</c:v>
                </c:pt>
                <c:pt idx="1764">
                  <c:v>42375</c:v>
                </c:pt>
                <c:pt idx="1765">
                  <c:v>42376</c:v>
                </c:pt>
                <c:pt idx="1766">
                  <c:v>42377</c:v>
                </c:pt>
                <c:pt idx="1767">
                  <c:v>42380</c:v>
                </c:pt>
                <c:pt idx="1768">
                  <c:v>42381</c:v>
                </c:pt>
                <c:pt idx="1769">
                  <c:v>42382</c:v>
                </c:pt>
                <c:pt idx="1770">
                  <c:v>42383</c:v>
                </c:pt>
                <c:pt idx="1771">
                  <c:v>42384</c:v>
                </c:pt>
                <c:pt idx="1772">
                  <c:v>42387</c:v>
                </c:pt>
                <c:pt idx="1773">
                  <c:v>42388</c:v>
                </c:pt>
                <c:pt idx="1774">
                  <c:v>42389</c:v>
                </c:pt>
                <c:pt idx="1775">
                  <c:v>42390</c:v>
                </c:pt>
                <c:pt idx="1776">
                  <c:v>42391</c:v>
                </c:pt>
                <c:pt idx="1777">
                  <c:v>42394</c:v>
                </c:pt>
                <c:pt idx="1778">
                  <c:v>42395</c:v>
                </c:pt>
                <c:pt idx="1779">
                  <c:v>42396</c:v>
                </c:pt>
                <c:pt idx="1780">
                  <c:v>42397</c:v>
                </c:pt>
                <c:pt idx="1781">
                  <c:v>42398</c:v>
                </c:pt>
                <c:pt idx="1782">
                  <c:v>42401</c:v>
                </c:pt>
                <c:pt idx="1783">
                  <c:v>42402</c:v>
                </c:pt>
                <c:pt idx="1784">
                  <c:v>42403</c:v>
                </c:pt>
                <c:pt idx="1785">
                  <c:v>42404</c:v>
                </c:pt>
                <c:pt idx="1786">
                  <c:v>42405</c:v>
                </c:pt>
                <c:pt idx="1787">
                  <c:v>42408</c:v>
                </c:pt>
                <c:pt idx="1788">
                  <c:v>42409</c:v>
                </c:pt>
                <c:pt idx="1789">
                  <c:v>42410</c:v>
                </c:pt>
                <c:pt idx="1790">
                  <c:v>42411</c:v>
                </c:pt>
                <c:pt idx="1791">
                  <c:v>42412</c:v>
                </c:pt>
                <c:pt idx="1792">
                  <c:v>42415</c:v>
                </c:pt>
                <c:pt idx="1793">
                  <c:v>42416</c:v>
                </c:pt>
                <c:pt idx="1794">
                  <c:v>42417</c:v>
                </c:pt>
                <c:pt idx="1795">
                  <c:v>42418</c:v>
                </c:pt>
                <c:pt idx="1796">
                  <c:v>42419</c:v>
                </c:pt>
                <c:pt idx="1797">
                  <c:v>42422</c:v>
                </c:pt>
                <c:pt idx="1798">
                  <c:v>42423</c:v>
                </c:pt>
                <c:pt idx="1799">
                  <c:v>42424</c:v>
                </c:pt>
                <c:pt idx="1800">
                  <c:v>42425</c:v>
                </c:pt>
                <c:pt idx="1801">
                  <c:v>42426</c:v>
                </c:pt>
                <c:pt idx="1802">
                  <c:v>42429</c:v>
                </c:pt>
                <c:pt idx="1803">
                  <c:v>42430</c:v>
                </c:pt>
                <c:pt idx="1804">
                  <c:v>42431</c:v>
                </c:pt>
                <c:pt idx="1805">
                  <c:v>42432</c:v>
                </c:pt>
                <c:pt idx="1806">
                  <c:v>42433</c:v>
                </c:pt>
                <c:pt idx="1807">
                  <c:v>42436</c:v>
                </c:pt>
                <c:pt idx="1808">
                  <c:v>42437</c:v>
                </c:pt>
                <c:pt idx="1809">
                  <c:v>42438</c:v>
                </c:pt>
                <c:pt idx="1810">
                  <c:v>42439</c:v>
                </c:pt>
                <c:pt idx="1811">
                  <c:v>42440</c:v>
                </c:pt>
                <c:pt idx="1812">
                  <c:v>42443</c:v>
                </c:pt>
                <c:pt idx="1813">
                  <c:v>42444</c:v>
                </c:pt>
                <c:pt idx="1814">
                  <c:v>42445</c:v>
                </c:pt>
                <c:pt idx="1815">
                  <c:v>42446</c:v>
                </c:pt>
                <c:pt idx="1816">
                  <c:v>42447</c:v>
                </c:pt>
                <c:pt idx="1817">
                  <c:v>42450</c:v>
                </c:pt>
                <c:pt idx="1818">
                  <c:v>42451</c:v>
                </c:pt>
                <c:pt idx="1819">
                  <c:v>42452</c:v>
                </c:pt>
                <c:pt idx="1820">
                  <c:v>42453</c:v>
                </c:pt>
                <c:pt idx="1821">
                  <c:v>42458</c:v>
                </c:pt>
                <c:pt idx="1822">
                  <c:v>42459</c:v>
                </c:pt>
                <c:pt idx="1823">
                  <c:v>42460</c:v>
                </c:pt>
                <c:pt idx="1824">
                  <c:v>42461</c:v>
                </c:pt>
                <c:pt idx="1825">
                  <c:v>42464</c:v>
                </c:pt>
                <c:pt idx="1826">
                  <c:v>42465</c:v>
                </c:pt>
                <c:pt idx="1827">
                  <c:v>42466</c:v>
                </c:pt>
                <c:pt idx="1828">
                  <c:v>42467</c:v>
                </c:pt>
                <c:pt idx="1829">
                  <c:v>42468</c:v>
                </c:pt>
                <c:pt idx="1830">
                  <c:v>42471</c:v>
                </c:pt>
                <c:pt idx="1831">
                  <c:v>42472</c:v>
                </c:pt>
                <c:pt idx="1832">
                  <c:v>42473</c:v>
                </c:pt>
                <c:pt idx="1833">
                  <c:v>42474</c:v>
                </c:pt>
                <c:pt idx="1834">
                  <c:v>42475</c:v>
                </c:pt>
                <c:pt idx="1835">
                  <c:v>42478</c:v>
                </c:pt>
                <c:pt idx="1836">
                  <c:v>42479</c:v>
                </c:pt>
                <c:pt idx="1837">
                  <c:v>42480</c:v>
                </c:pt>
                <c:pt idx="1838">
                  <c:v>42481</c:v>
                </c:pt>
                <c:pt idx="1839">
                  <c:v>42482</c:v>
                </c:pt>
                <c:pt idx="1840">
                  <c:v>42485</c:v>
                </c:pt>
                <c:pt idx="1841">
                  <c:v>42486</c:v>
                </c:pt>
                <c:pt idx="1842">
                  <c:v>42487</c:v>
                </c:pt>
                <c:pt idx="1843">
                  <c:v>42488</c:v>
                </c:pt>
                <c:pt idx="1844">
                  <c:v>42489</c:v>
                </c:pt>
                <c:pt idx="1845">
                  <c:v>42492</c:v>
                </c:pt>
                <c:pt idx="1846">
                  <c:v>42493</c:v>
                </c:pt>
                <c:pt idx="1847">
                  <c:v>42494</c:v>
                </c:pt>
                <c:pt idx="1848">
                  <c:v>42495</c:v>
                </c:pt>
                <c:pt idx="1849">
                  <c:v>42496</c:v>
                </c:pt>
                <c:pt idx="1850">
                  <c:v>42499</c:v>
                </c:pt>
                <c:pt idx="1851">
                  <c:v>42500</c:v>
                </c:pt>
                <c:pt idx="1852">
                  <c:v>42501</c:v>
                </c:pt>
                <c:pt idx="1853">
                  <c:v>42502</c:v>
                </c:pt>
                <c:pt idx="1854">
                  <c:v>42503</c:v>
                </c:pt>
                <c:pt idx="1855">
                  <c:v>42507</c:v>
                </c:pt>
                <c:pt idx="1856">
                  <c:v>42508</c:v>
                </c:pt>
                <c:pt idx="1857">
                  <c:v>42509</c:v>
                </c:pt>
                <c:pt idx="1858">
                  <c:v>42510</c:v>
                </c:pt>
                <c:pt idx="1859">
                  <c:v>42513</c:v>
                </c:pt>
                <c:pt idx="1860">
                  <c:v>42514</c:v>
                </c:pt>
                <c:pt idx="1861">
                  <c:v>42515</c:v>
                </c:pt>
                <c:pt idx="1862">
                  <c:v>42516</c:v>
                </c:pt>
                <c:pt idx="1863">
                  <c:v>42517</c:v>
                </c:pt>
                <c:pt idx="1864">
                  <c:v>42520</c:v>
                </c:pt>
                <c:pt idx="1865">
                  <c:v>42521</c:v>
                </c:pt>
                <c:pt idx="1866">
                  <c:v>42522</c:v>
                </c:pt>
                <c:pt idx="1867">
                  <c:v>42523</c:v>
                </c:pt>
                <c:pt idx="1868">
                  <c:v>42524</c:v>
                </c:pt>
                <c:pt idx="1869">
                  <c:v>42527</c:v>
                </c:pt>
                <c:pt idx="1870">
                  <c:v>42528</c:v>
                </c:pt>
                <c:pt idx="1871">
                  <c:v>42529</c:v>
                </c:pt>
                <c:pt idx="1872">
                  <c:v>42530</c:v>
                </c:pt>
                <c:pt idx="1873">
                  <c:v>42531</c:v>
                </c:pt>
                <c:pt idx="1874">
                  <c:v>42534</c:v>
                </c:pt>
                <c:pt idx="1875">
                  <c:v>42535</c:v>
                </c:pt>
                <c:pt idx="1876">
                  <c:v>42536</c:v>
                </c:pt>
                <c:pt idx="1877">
                  <c:v>42537</c:v>
                </c:pt>
                <c:pt idx="1878">
                  <c:v>42538</c:v>
                </c:pt>
                <c:pt idx="1879">
                  <c:v>42541</c:v>
                </c:pt>
                <c:pt idx="1880">
                  <c:v>42542</c:v>
                </c:pt>
                <c:pt idx="1881">
                  <c:v>42543</c:v>
                </c:pt>
                <c:pt idx="1882">
                  <c:v>42544</c:v>
                </c:pt>
                <c:pt idx="1883">
                  <c:v>42545</c:v>
                </c:pt>
                <c:pt idx="1884">
                  <c:v>42548</c:v>
                </c:pt>
                <c:pt idx="1885">
                  <c:v>42549</c:v>
                </c:pt>
                <c:pt idx="1886">
                  <c:v>42550</c:v>
                </c:pt>
                <c:pt idx="1887">
                  <c:v>42551</c:v>
                </c:pt>
                <c:pt idx="1888">
                  <c:v>42552</c:v>
                </c:pt>
                <c:pt idx="1889">
                  <c:v>42555</c:v>
                </c:pt>
                <c:pt idx="1890">
                  <c:v>42556</c:v>
                </c:pt>
                <c:pt idx="1891">
                  <c:v>42557</c:v>
                </c:pt>
                <c:pt idx="1892">
                  <c:v>42558</c:v>
                </c:pt>
                <c:pt idx="1893">
                  <c:v>42559</c:v>
                </c:pt>
                <c:pt idx="1894">
                  <c:v>42562</c:v>
                </c:pt>
                <c:pt idx="1895">
                  <c:v>42563</c:v>
                </c:pt>
                <c:pt idx="1896">
                  <c:v>42564</c:v>
                </c:pt>
                <c:pt idx="1897">
                  <c:v>42565</c:v>
                </c:pt>
                <c:pt idx="1898">
                  <c:v>42566</c:v>
                </c:pt>
                <c:pt idx="1899">
                  <c:v>42569</c:v>
                </c:pt>
                <c:pt idx="1900">
                  <c:v>42570</c:v>
                </c:pt>
                <c:pt idx="1901">
                  <c:v>42571</c:v>
                </c:pt>
                <c:pt idx="1902">
                  <c:v>42572</c:v>
                </c:pt>
                <c:pt idx="1903">
                  <c:v>42573</c:v>
                </c:pt>
                <c:pt idx="1904">
                  <c:v>42576</c:v>
                </c:pt>
                <c:pt idx="1905">
                  <c:v>42577</c:v>
                </c:pt>
                <c:pt idx="1906">
                  <c:v>42578</c:v>
                </c:pt>
                <c:pt idx="1907">
                  <c:v>42579</c:v>
                </c:pt>
                <c:pt idx="1908">
                  <c:v>42580</c:v>
                </c:pt>
                <c:pt idx="1909">
                  <c:v>42583</c:v>
                </c:pt>
                <c:pt idx="1910">
                  <c:v>42584</c:v>
                </c:pt>
                <c:pt idx="1911">
                  <c:v>42585</c:v>
                </c:pt>
                <c:pt idx="1912">
                  <c:v>42586</c:v>
                </c:pt>
                <c:pt idx="1913">
                  <c:v>42587</c:v>
                </c:pt>
                <c:pt idx="1914">
                  <c:v>42590</c:v>
                </c:pt>
                <c:pt idx="1915">
                  <c:v>42591</c:v>
                </c:pt>
                <c:pt idx="1916">
                  <c:v>42592</c:v>
                </c:pt>
                <c:pt idx="1917">
                  <c:v>42593</c:v>
                </c:pt>
                <c:pt idx="1918">
                  <c:v>42594</c:v>
                </c:pt>
                <c:pt idx="1919">
                  <c:v>42597</c:v>
                </c:pt>
                <c:pt idx="1920">
                  <c:v>42598</c:v>
                </c:pt>
                <c:pt idx="1921">
                  <c:v>42599</c:v>
                </c:pt>
                <c:pt idx="1922">
                  <c:v>42600</c:v>
                </c:pt>
                <c:pt idx="1923">
                  <c:v>42601</c:v>
                </c:pt>
                <c:pt idx="1924">
                  <c:v>42604</c:v>
                </c:pt>
                <c:pt idx="1925">
                  <c:v>42605</c:v>
                </c:pt>
                <c:pt idx="1926">
                  <c:v>42606</c:v>
                </c:pt>
                <c:pt idx="1927">
                  <c:v>42607</c:v>
                </c:pt>
                <c:pt idx="1928">
                  <c:v>42608</c:v>
                </c:pt>
                <c:pt idx="1929">
                  <c:v>42611</c:v>
                </c:pt>
                <c:pt idx="1930">
                  <c:v>42612</c:v>
                </c:pt>
                <c:pt idx="1931">
                  <c:v>42613</c:v>
                </c:pt>
                <c:pt idx="1932">
                  <c:v>42614</c:v>
                </c:pt>
                <c:pt idx="1933">
                  <c:v>42615</c:v>
                </c:pt>
                <c:pt idx="1934">
                  <c:v>42618</c:v>
                </c:pt>
                <c:pt idx="1935">
                  <c:v>42619</c:v>
                </c:pt>
                <c:pt idx="1936">
                  <c:v>42620</c:v>
                </c:pt>
                <c:pt idx="1937">
                  <c:v>42621</c:v>
                </c:pt>
                <c:pt idx="1938">
                  <c:v>42622</c:v>
                </c:pt>
                <c:pt idx="1939">
                  <c:v>42625</c:v>
                </c:pt>
                <c:pt idx="1940">
                  <c:v>42626</c:v>
                </c:pt>
                <c:pt idx="1941">
                  <c:v>42627</c:v>
                </c:pt>
                <c:pt idx="1942">
                  <c:v>42628</c:v>
                </c:pt>
                <c:pt idx="1943">
                  <c:v>42629</c:v>
                </c:pt>
                <c:pt idx="1944">
                  <c:v>42632</c:v>
                </c:pt>
                <c:pt idx="1945">
                  <c:v>42633</c:v>
                </c:pt>
                <c:pt idx="1946">
                  <c:v>42634</c:v>
                </c:pt>
                <c:pt idx="1947">
                  <c:v>42635</c:v>
                </c:pt>
                <c:pt idx="1948">
                  <c:v>42636</c:v>
                </c:pt>
                <c:pt idx="1949">
                  <c:v>42639</c:v>
                </c:pt>
                <c:pt idx="1950">
                  <c:v>42640</c:v>
                </c:pt>
                <c:pt idx="1951">
                  <c:v>42641</c:v>
                </c:pt>
                <c:pt idx="1952">
                  <c:v>42642</c:v>
                </c:pt>
                <c:pt idx="1953">
                  <c:v>42643</c:v>
                </c:pt>
                <c:pt idx="1954">
                  <c:v>42647</c:v>
                </c:pt>
                <c:pt idx="1955">
                  <c:v>42648</c:v>
                </c:pt>
                <c:pt idx="1956">
                  <c:v>42649</c:v>
                </c:pt>
                <c:pt idx="1957">
                  <c:v>42650</c:v>
                </c:pt>
                <c:pt idx="1958">
                  <c:v>42653</c:v>
                </c:pt>
                <c:pt idx="1959">
                  <c:v>42654</c:v>
                </c:pt>
                <c:pt idx="1960">
                  <c:v>42655</c:v>
                </c:pt>
                <c:pt idx="1961">
                  <c:v>42656</c:v>
                </c:pt>
                <c:pt idx="1962">
                  <c:v>42657</c:v>
                </c:pt>
                <c:pt idx="1963">
                  <c:v>42660</c:v>
                </c:pt>
                <c:pt idx="1964">
                  <c:v>42661</c:v>
                </c:pt>
                <c:pt idx="1965">
                  <c:v>42662</c:v>
                </c:pt>
                <c:pt idx="1966">
                  <c:v>42663</c:v>
                </c:pt>
                <c:pt idx="1967">
                  <c:v>42664</c:v>
                </c:pt>
                <c:pt idx="1968">
                  <c:v>42667</c:v>
                </c:pt>
                <c:pt idx="1969">
                  <c:v>42668</c:v>
                </c:pt>
                <c:pt idx="1970">
                  <c:v>42669</c:v>
                </c:pt>
                <c:pt idx="1971">
                  <c:v>42670</c:v>
                </c:pt>
                <c:pt idx="1972">
                  <c:v>42671</c:v>
                </c:pt>
                <c:pt idx="1973">
                  <c:v>42674</c:v>
                </c:pt>
                <c:pt idx="1974">
                  <c:v>42675</c:v>
                </c:pt>
                <c:pt idx="1975">
                  <c:v>42676</c:v>
                </c:pt>
                <c:pt idx="1976">
                  <c:v>42677</c:v>
                </c:pt>
                <c:pt idx="1977">
                  <c:v>42678</c:v>
                </c:pt>
                <c:pt idx="1978">
                  <c:v>42681</c:v>
                </c:pt>
                <c:pt idx="1979">
                  <c:v>42682</c:v>
                </c:pt>
                <c:pt idx="1980">
                  <c:v>42683</c:v>
                </c:pt>
                <c:pt idx="1981">
                  <c:v>42684</c:v>
                </c:pt>
                <c:pt idx="1982">
                  <c:v>42685</c:v>
                </c:pt>
                <c:pt idx="1983">
                  <c:v>42688</c:v>
                </c:pt>
                <c:pt idx="1984">
                  <c:v>42689</c:v>
                </c:pt>
                <c:pt idx="1985">
                  <c:v>42690</c:v>
                </c:pt>
                <c:pt idx="1986">
                  <c:v>42691</c:v>
                </c:pt>
                <c:pt idx="1987">
                  <c:v>42692</c:v>
                </c:pt>
                <c:pt idx="1988">
                  <c:v>42695</c:v>
                </c:pt>
                <c:pt idx="1989">
                  <c:v>42696</c:v>
                </c:pt>
                <c:pt idx="1990">
                  <c:v>42697</c:v>
                </c:pt>
                <c:pt idx="1991">
                  <c:v>42698</c:v>
                </c:pt>
                <c:pt idx="1992">
                  <c:v>42699</c:v>
                </c:pt>
                <c:pt idx="1993">
                  <c:v>42702</c:v>
                </c:pt>
                <c:pt idx="1994">
                  <c:v>42703</c:v>
                </c:pt>
                <c:pt idx="1995">
                  <c:v>42704</c:v>
                </c:pt>
                <c:pt idx="1996">
                  <c:v>42705</c:v>
                </c:pt>
                <c:pt idx="1997">
                  <c:v>42706</c:v>
                </c:pt>
                <c:pt idx="1998">
                  <c:v>42709</c:v>
                </c:pt>
                <c:pt idx="1999">
                  <c:v>42710</c:v>
                </c:pt>
                <c:pt idx="2000">
                  <c:v>42711</c:v>
                </c:pt>
                <c:pt idx="2001">
                  <c:v>42712</c:v>
                </c:pt>
                <c:pt idx="2002">
                  <c:v>42713</c:v>
                </c:pt>
                <c:pt idx="2003">
                  <c:v>42716</c:v>
                </c:pt>
                <c:pt idx="2004">
                  <c:v>42717</c:v>
                </c:pt>
                <c:pt idx="2005">
                  <c:v>42718</c:v>
                </c:pt>
                <c:pt idx="2006">
                  <c:v>42719</c:v>
                </c:pt>
                <c:pt idx="2007">
                  <c:v>42720</c:v>
                </c:pt>
                <c:pt idx="2008">
                  <c:v>42723</c:v>
                </c:pt>
                <c:pt idx="2009">
                  <c:v>42724</c:v>
                </c:pt>
                <c:pt idx="2010">
                  <c:v>42725</c:v>
                </c:pt>
                <c:pt idx="2011">
                  <c:v>42726</c:v>
                </c:pt>
                <c:pt idx="2012">
                  <c:v>42727</c:v>
                </c:pt>
                <c:pt idx="2013">
                  <c:v>42731</c:v>
                </c:pt>
                <c:pt idx="2014">
                  <c:v>42732</c:v>
                </c:pt>
                <c:pt idx="2015">
                  <c:v>42733</c:v>
                </c:pt>
                <c:pt idx="2016">
                  <c:v>42734</c:v>
                </c:pt>
                <c:pt idx="2017">
                  <c:v>42737</c:v>
                </c:pt>
                <c:pt idx="2018">
                  <c:v>42738</c:v>
                </c:pt>
                <c:pt idx="2019">
                  <c:v>42739</c:v>
                </c:pt>
                <c:pt idx="2020">
                  <c:v>42740</c:v>
                </c:pt>
                <c:pt idx="2021">
                  <c:v>42741</c:v>
                </c:pt>
                <c:pt idx="2022">
                  <c:v>42744</c:v>
                </c:pt>
                <c:pt idx="2023">
                  <c:v>42745</c:v>
                </c:pt>
                <c:pt idx="2024">
                  <c:v>42746</c:v>
                </c:pt>
                <c:pt idx="2025">
                  <c:v>42747</c:v>
                </c:pt>
                <c:pt idx="2026">
                  <c:v>42748</c:v>
                </c:pt>
                <c:pt idx="2027">
                  <c:v>42751</c:v>
                </c:pt>
                <c:pt idx="2028">
                  <c:v>42752</c:v>
                </c:pt>
                <c:pt idx="2029">
                  <c:v>42753</c:v>
                </c:pt>
                <c:pt idx="2030">
                  <c:v>42754</c:v>
                </c:pt>
                <c:pt idx="2031">
                  <c:v>42755</c:v>
                </c:pt>
                <c:pt idx="2032">
                  <c:v>42758</c:v>
                </c:pt>
                <c:pt idx="2033">
                  <c:v>42759</c:v>
                </c:pt>
                <c:pt idx="2034">
                  <c:v>42760</c:v>
                </c:pt>
                <c:pt idx="2035">
                  <c:v>42761</c:v>
                </c:pt>
                <c:pt idx="2036">
                  <c:v>42762</c:v>
                </c:pt>
                <c:pt idx="2037">
                  <c:v>42765</c:v>
                </c:pt>
                <c:pt idx="2038">
                  <c:v>42766</c:v>
                </c:pt>
                <c:pt idx="2039">
                  <c:v>42767</c:v>
                </c:pt>
                <c:pt idx="2040">
                  <c:v>42768</c:v>
                </c:pt>
                <c:pt idx="2041">
                  <c:v>42769</c:v>
                </c:pt>
                <c:pt idx="2042">
                  <c:v>42772</c:v>
                </c:pt>
                <c:pt idx="2043">
                  <c:v>42773</c:v>
                </c:pt>
                <c:pt idx="2044">
                  <c:v>42774</c:v>
                </c:pt>
                <c:pt idx="2045">
                  <c:v>42775</c:v>
                </c:pt>
                <c:pt idx="2046">
                  <c:v>42776</c:v>
                </c:pt>
                <c:pt idx="2047">
                  <c:v>42779</c:v>
                </c:pt>
                <c:pt idx="2048">
                  <c:v>42780</c:v>
                </c:pt>
                <c:pt idx="2049">
                  <c:v>42781</c:v>
                </c:pt>
                <c:pt idx="2050">
                  <c:v>42782</c:v>
                </c:pt>
                <c:pt idx="2051">
                  <c:v>42783</c:v>
                </c:pt>
                <c:pt idx="2052">
                  <c:v>42786</c:v>
                </c:pt>
                <c:pt idx="2053">
                  <c:v>42787</c:v>
                </c:pt>
                <c:pt idx="2054">
                  <c:v>42788</c:v>
                </c:pt>
                <c:pt idx="2055">
                  <c:v>42789</c:v>
                </c:pt>
                <c:pt idx="2056">
                  <c:v>42790</c:v>
                </c:pt>
                <c:pt idx="2057">
                  <c:v>42793</c:v>
                </c:pt>
                <c:pt idx="2058">
                  <c:v>42794</c:v>
                </c:pt>
                <c:pt idx="2059">
                  <c:v>42795</c:v>
                </c:pt>
                <c:pt idx="2060">
                  <c:v>42796</c:v>
                </c:pt>
                <c:pt idx="2061">
                  <c:v>42797</c:v>
                </c:pt>
                <c:pt idx="2062">
                  <c:v>42800</c:v>
                </c:pt>
                <c:pt idx="2063">
                  <c:v>42801</c:v>
                </c:pt>
                <c:pt idx="2064">
                  <c:v>42802</c:v>
                </c:pt>
                <c:pt idx="2065">
                  <c:v>42803</c:v>
                </c:pt>
                <c:pt idx="2066">
                  <c:v>42804</c:v>
                </c:pt>
                <c:pt idx="2067">
                  <c:v>42807</c:v>
                </c:pt>
                <c:pt idx="2068">
                  <c:v>42808</c:v>
                </c:pt>
                <c:pt idx="2069">
                  <c:v>42809</c:v>
                </c:pt>
                <c:pt idx="2070">
                  <c:v>42810</c:v>
                </c:pt>
                <c:pt idx="2071">
                  <c:v>42811</c:v>
                </c:pt>
                <c:pt idx="2072">
                  <c:v>42814</c:v>
                </c:pt>
                <c:pt idx="2073">
                  <c:v>42815</c:v>
                </c:pt>
                <c:pt idx="2074">
                  <c:v>42816</c:v>
                </c:pt>
                <c:pt idx="2075">
                  <c:v>42817</c:v>
                </c:pt>
                <c:pt idx="2076">
                  <c:v>42818</c:v>
                </c:pt>
                <c:pt idx="2077">
                  <c:v>42821</c:v>
                </c:pt>
                <c:pt idx="2078">
                  <c:v>42822</c:v>
                </c:pt>
                <c:pt idx="2079">
                  <c:v>42823</c:v>
                </c:pt>
                <c:pt idx="2080">
                  <c:v>42824</c:v>
                </c:pt>
                <c:pt idx="2081">
                  <c:v>42825</c:v>
                </c:pt>
                <c:pt idx="2082">
                  <c:v>42828</c:v>
                </c:pt>
                <c:pt idx="2083">
                  <c:v>42829</c:v>
                </c:pt>
                <c:pt idx="2084">
                  <c:v>42830</c:v>
                </c:pt>
                <c:pt idx="2085">
                  <c:v>42831</c:v>
                </c:pt>
                <c:pt idx="2086">
                  <c:v>42832</c:v>
                </c:pt>
                <c:pt idx="2087">
                  <c:v>42835</c:v>
                </c:pt>
                <c:pt idx="2088">
                  <c:v>42836</c:v>
                </c:pt>
                <c:pt idx="2089">
                  <c:v>42837</c:v>
                </c:pt>
                <c:pt idx="2090">
                  <c:v>42838</c:v>
                </c:pt>
                <c:pt idx="2091">
                  <c:v>42843</c:v>
                </c:pt>
                <c:pt idx="2092">
                  <c:v>42844</c:v>
                </c:pt>
                <c:pt idx="2093">
                  <c:v>42845</c:v>
                </c:pt>
                <c:pt idx="2094">
                  <c:v>42846</c:v>
                </c:pt>
                <c:pt idx="2095">
                  <c:v>42849</c:v>
                </c:pt>
                <c:pt idx="2096">
                  <c:v>42850</c:v>
                </c:pt>
                <c:pt idx="2097">
                  <c:v>42851</c:v>
                </c:pt>
                <c:pt idx="2098">
                  <c:v>42852</c:v>
                </c:pt>
                <c:pt idx="2099">
                  <c:v>42853</c:v>
                </c:pt>
                <c:pt idx="2100">
                  <c:v>42857</c:v>
                </c:pt>
                <c:pt idx="2101">
                  <c:v>42858</c:v>
                </c:pt>
                <c:pt idx="2102">
                  <c:v>42859</c:v>
                </c:pt>
                <c:pt idx="2103">
                  <c:v>42860</c:v>
                </c:pt>
                <c:pt idx="2104">
                  <c:v>42863</c:v>
                </c:pt>
                <c:pt idx="2105">
                  <c:v>42864</c:v>
                </c:pt>
                <c:pt idx="2106">
                  <c:v>42865</c:v>
                </c:pt>
                <c:pt idx="2107">
                  <c:v>42866</c:v>
                </c:pt>
                <c:pt idx="2108">
                  <c:v>42867</c:v>
                </c:pt>
                <c:pt idx="2109">
                  <c:v>42870</c:v>
                </c:pt>
                <c:pt idx="2110">
                  <c:v>42871</c:v>
                </c:pt>
                <c:pt idx="2111">
                  <c:v>42872</c:v>
                </c:pt>
                <c:pt idx="2112">
                  <c:v>42873</c:v>
                </c:pt>
                <c:pt idx="2113">
                  <c:v>42874</c:v>
                </c:pt>
                <c:pt idx="2114">
                  <c:v>42877</c:v>
                </c:pt>
                <c:pt idx="2115">
                  <c:v>42878</c:v>
                </c:pt>
                <c:pt idx="2116">
                  <c:v>42879</c:v>
                </c:pt>
                <c:pt idx="2117">
                  <c:v>42880</c:v>
                </c:pt>
                <c:pt idx="2118">
                  <c:v>42881</c:v>
                </c:pt>
                <c:pt idx="2119">
                  <c:v>42884</c:v>
                </c:pt>
                <c:pt idx="2120">
                  <c:v>42885</c:v>
                </c:pt>
                <c:pt idx="2121">
                  <c:v>42886</c:v>
                </c:pt>
                <c:pt idx="2122">
                  <c:v>42887</c:v>
                </c:pt>
                <c:pt idx="2123">
                  <c:v>42888</c:v>
                </c:pt>
                <c:pt idx="2124">
                  <c:v>42892</c:v>
                </c:pt>
                <c:pt idx="2125">
                  <c:v>42893</c:v>
                </c:pt>
                <c:pt idx="2126">
                  <c:v>42894</c:v>
                </c:pt>
                <c:pt idx="2127">
                  <c:v>42895</c:v>
                </c:pt>
                <c:pt idx="2128">
                  <c:v>42898</c:v>
                </c:pt>
                <c:pt idx="2129">
                  <c:v>42899</c:v>
                </c:pt>
                <c:pt idx="2130">
                  <c:v>42900</c:v>
                </c:pt>
                <c:pt idx="2131">
                  <c:v>42901</c:v>
                </c:pt>
                <c:pt idx="2132">
                  <c:v>42902</c:v>
                </c:pt>
                <c:pt idx="2133">
                  <c:v>42905</c:v>
                </c:pt>
                <c:pt idx="2134">
                  <c:v>42906</c:v>
                </c:pt>
                <c:pt idx="2135">
                  <c:v>42907</c:v>
                </c:pt>
                <c:pt idx="2136">
                  <c:v>42908</c:v>
                </c:pt>
                <c:pt idx="2137">
                  <c:v>42909</c:v>
                </c:pt>
                <c:pt idx="2138">
                  <c:v>42912</c:v>
                </c:pt>
                <c:pt idx="2139">
                  <c:v>42913</c:v>
                </c:pt>
                <c:pt idx="2140">
                  <c:v>42914</c:v>
                </c:pt>
                <c:pt idx="2141">
                  <c:v>42915</c:v>
                </c:pt>
                <c:pt idx="2142">
                  <c:v>42916</c:v>
                </c:pt>
                <c:pt idx="2143">
                  <c:v>42919</c:v>
                </c:pt>
                <c:pt idx="2144">
                  <c:v>42920</c:v>
                </c:pt>
                <c:pt idx="2145">
                  <c:v>42921</c:v>
                </c:pt>
                <c:pt idx="2146">
                  <c:v>42922</c:v>
                </c:pt>
                <c:pt idx="2147">
                  <c:v>42923</c:v>
                </c:pt>
                <c:pt idx="2148">
                  <c:v>42926</c:v>
                </c:pt>
                <c:pt idx="2149">
                  <c:v>42927</c:v>
                </c:pt>
                <c:pt idx="2150">
                  <c:v>42928</c:v>
                </c:pt>
                <c:pt idx="2151">
                  <c:v>42929</c:v>
                </c:pt>
                <c:pt idx="2152">
                  <c:v>42930</c:v>
                </c:pt>
                <c:pt idx="2153">
                  <c:v>42933</c:v>
                </c:pt>
                <c:pt idx="2154">
                  <c:v>42934</c:v>
                </c:pt>
                <c:pt idx="2155">
                  <c:v>42935</c:v>
                </c:pt>
                <c:pt idx="2156">
                  <c:v>42936</c:v>
                </c:pt>
                <c:pt idx="2157">
                  <c:v>42937</c:v>
                </c:pt>
                <c:pt idx="2158">
                  <c:v>42940</c:v>
                </c:pt>
                <c:pt idx="2159">
                  <c:v>42941</c:v>
                </c:pt>
                <c:pt idx="2160">
                  <c:v>42942</c:v>
                </c:pt>
                <c:pt idx="2161">
                  <c:v>42943</c:v>
                </c:pt>
                <c:pt idx="2162">
                  <c:v>42944</c:v>
                </c:pt>
                <c:pt idx="2163">
                  <c:v>42947</c:v>
                </c:pt>
                <c:pt idx="2164">
                  <c:v>42948</c:v>
                </c:pt>
                <c:pt idx="2165">
                  <c:v>42949</c:v>
                </c:pt>
                <c:pt idx="2166">
                  <c:v>42950</c:v>
                </c:pt>
                <c:pt idx="2167">
                  <c:v>42951</c:v>
                </c:pt>
                <c:pt idx="2168">
                  <c:v>42954</c:v>
                </c:pt>
                <c:pt idx="2169">
                  <c:v>42955</c:v>
                </c:pt>
                <c:pt idx="2170">
                  <c:v>42956</c:v>
                </c:pt>
                <c:pt idx="2171">
                  <c:v>42957</c:v>
                </c:pt>
                <c:pt idx="2172">
                  <c:v>42958</c:v>
                </c:pt>
                <c:pt idx="2173">
                  <c:v>42961</c:v>
                </c:pt>
                <c:pt idx="2174">
                  <c:v>42962</c:v>
                </c:pt>
                <c:pt idx="2175">
                  <c:v>42963</c:v>
                </c:pt>
                <c:pt idx="2176">
                  <c:v>42964</c:v>
                </c:pt>
                <c:pt idx="2177">
                  <c:v>42965</c:v>
                </c:pt>
                <c:pt idx="2178">
                  <c:v>42968</c:v>
                </c:pt>
                <c:pt idx="2179">
                  <c:v>42969</c:v>
                </c:pt>
                <c:pt idx="2180">
                  <c:v>42970</c:v>
                </c:pt>
                <c:pt idx="2181">
                  <c:v>42971</c:v>
                </c:pt>
                <c:pt idx="2182">
                  <c:v>42972</c:v>
                </c:pt>
                <c:pt idx="2183">
                  <c:v>42975</c:v>
                </c:pt>
                <c:pt idx="2184">
                  <c:v>42976</c:v>
                </c:pt>
                <c:pt idx="2185">
                  <c:v>42977</c:v>
                </c:pt>
                <c:pt idx="2186">
                  <c:v>42978</c:v>
                </c:pt>
                <c:pt idx="2187">
                  <c:v>42979</c:v>
                </c:pt>
                <c:pt idx="2188">
                  <c:v>42982</c:v>
                </c:pt>
                <c:pt idx="2189">
                  <c:v>42983</c:v>
                </c:pt>
                <c:pt idx="2190">
                  <c:v>42984</c:v>
                </c:pt>
                <c:pt idx="2191">
                  <c:v>42985</c:v>
                </c:pt>
                <c:pt idx="2192">
                  <c:v>42986</c:v>
                </c:pt>
                <c:pt idx="2193">
                  <c:v>42989</c:v>
                </c:pt>
                <c:pt idx="2194">
                  <c:v>42990</c:v>
                </c:pt>
                <c:pt idx="2195">
                  <c:v>42991</c:v>
                </c:pt>
                <c:pt idx="2196">
                  <c:v>42992</c:v>
                </c:pt>
                <c:pt idx="2197">
                  <c:v>42993</c:v>
                </c:pt>
                <c:pt idx="2198">
                  <c:v>42996</c:v>
                </c:pt>
                <c:pt idx="2199">
                  <c:v>42997</c:v>
                </c:pt>
                <c:pt idx="2200">
                  <c:v>42998</c:v>
                </c:pt>
                <c:pt idx="2201">
                  <c:v>42999</c:v>
                </c:pt>
                <c:pt idx="2202">
                  <c:v>43000</c:v>
                </c:pt>
                <c:pt idx="2203">
                  <c:v>43003</c:v>
                </c:pt>
                <c:pt idx="2204">
                  <c:v>43004</c:v>
                </c:pt>
                <c:pt idx="2205">
                  <c:v>43005</c:v>
                </c:pt>
                <c:pt idx="2206">
                  <c:v>43006</c:v>
                </c:pt>
                <c:pt idx="2207">
                  <c:v>43007</c:v>
                </c:pt>
                <c:pt idx="2208">
                  <c:v>43010</c:v>
                </c:pt>
                <c:pt idx="2209">
                  <c:v>43012</c:v>
                </c:pt>
                <c:pt idx="2210">
                  <c:v>43013</c:v>
                </c:pt>
                <c:pt idx="2211">
                  <c:v>43014</c:v>
                </c:pt>
                <c:pt idx="2212">
                  <c:v>43017</c:v>
                </c:pt>
                <c:pt idx="2213">
                  <c:v>43018</c:v>
                </c:pt>
                <c:pt idx="2214">
                  <c:v>43019</c:v>
                </c:pt>
                <c:pt idx="2215">
                  <c:v>43020</c:v>
                </c:pt>
                <c:pt idx="2216">
                  <c:v>43021</c:v>
                </c:pt>
                <c:pt idx="2217">
                  <c:v>43024</c:v>
                </c:pt>
                <c:pt idx="2218">
                  <c:v>43025</c:v>
                </c:pt>
                <c:pt idx="2219">
                  <c:v>43026</c:v>
                </c:pt>
                <c:pt idx="2220">
                  <c:v>43027</c:v>
                </c:pt>
                <c:pt idx="2221">
                  <c:v>43028</c:v>
                </c:pt>
                <c:pt idx="2222">
                  <c:v>43031</c:v>
                </c:pt>
                <c:pt idx="2223">
                  <c:v>43032</c:v>
                </c:pt>
                <c:pt idx="2224">
                  <c:v>43033</c:v>
                </c:pt>
                <c:pt idx="2225">
                  <c:v>43034</c:v>
                </c:pt>
                <c:pt idx="2226">
                  <c:v>43035</c:v>
                </c:pt>
                <c:pt idx="2227">
                  <c:v>43038</c:v>
                </c:pt>
                <c:pt idx="2228">
                  <c:v>43040</c:v>
                </c:pt>
                <c:pt idx="2229">
                  <c:v>43041</c:v>
                </c:pt>
                <c:pt idx="2230">
                  <c:v>43042</c:v>
                </c:pt>
                <c:pt idx="2231">
                  <c:v>43045</c:v>
                </c:pt>
                <c:pt idx="2232">
                  <c:v>43046</c:v>
                </c:pt>
                <c:pt idx="2233">
                  <c:v>43047</c:v>
                </c:pt>
                <c:pt idx="2234">
                  <c:v>43048</c:v>
                </c:pt>
                <c:pt idx="2235">
                  <c:v>43049</c:v>
                </c:pt>
                <c:pt idx="2236">
                  <c:v>43052</c:v>
                </c:pt>
                <c:pt idx="2237">
                  <c:v>43053</c:v>
                </c:pt>
                <c:pt idx="2238">
                  <c:v>43054</c:v>
                </c:pt>
                <c:pt idx="2239">
                  <c:v>43055</c:v>
                </c:pt>
                <c:pt idx="2240">
                  <c:v>43056</c:v>
                </c:pt>
                <c:pt idx="2241">
                  <c:v>43059</c:v>
                </c:pt>
                <c:pt idx="2242">
                  <c:v>43060</c:v>
                </c:pt>
                <c:pt idx="2243">
                  <c:v>43061</c:v>
                </c:pt>
                <c:pt idx="2244">
                  <c:v>43062</c:v>
                </c:pt>
                <c:pt idx="2245">
                  <c:v>43063</c:v>
                </c:pt>
                <c:pt idx="2246">
                  <c:v>43066</c:v>
                </c:pt>
                <c:pt idx="2247">
                  <c:v>43067</c:v>
                </c:pt>
                <c:pt idx="2248">
                  <c:v>43068</c:v>
                </c:pt>
                <c:pt idx="2249">
                  <c:v>43069</c:v>
                </c:pt>
                <c:pt idx="2250">
                  <c:v>43070</c:v>
                </c:pt>
                <c:pt idx="2251">
                  <c:v>43073</c:v>
                </c:pt>
                <c:pt idx="2252">
                  <c:v>43074</c:v>
                </c:pt>
                <c:pt idx="2253">
                  <c:v>43075</c:v>
                </c:pt>
                <c:pt idx="2254">
                  <c:v>43076</c:v>
                </c:pt>
                <c:pt idx="2255">
                  <c:v>43077</c:v>
                </c:pt>
                <c:pt idx="2256">
                  <c:v>43080</c:v>
                </c:pt>
                <c:pt idx="2257">
                  <c:v>43081</c:v>
                </c:pt>
                <c:pt idx="2258">
                  <c:v>43082</c:v>
                </c:pt>
                <c:pt idx="2259">
                  <c:v>43083</c:v>
                </c:pt>
                <c:pt idx="2260">
                  <c:v>43084</c:v>
                </c:pt>
                <c:pt idx="2261">
                  <c:v>43087</c:v>
                </c:pt>
                <c:pt idx="2262">
                  <c:v>43088</c:v>
                </c:pt>
                <c:pt idx="2263">
                  <c:v>43089</c:v>
                </c:pt>
                <c:pt idx="2264">
                  <c:v>43090</c:v>
                </c:pt>
                <c:pt idx="2265">
                  <c:v>43091</c:v>
                </c:pt>
                <c:pt idx="2266">
                  <c:v>43096</c:v>
                </c:pt>
                <c:pt idx="2267">
                  <c:v>43097</c:v>
                </c:pt>
                <c:pt idx="2268">
                  <c:v>43098</c:v>
                </c:pt>
                <c:pt idx="2269">
                  <c:v>43102</c:v>
                </c:pt>
                <c:pt idx="2270">
                  <c:v>43103</c:v>
                </c:pt>
                <c:pt idx="2271">
                  <c:v>43104</c:v>
                </c:pt>
                <c:pt idx="2272">
                  <c:v>43105</c:v>
                </c:pt>
                <c:pt idx="2273">
                  <c:v>43108</c:v>
                </c:pt>
                <c:pt idx="2274">
                  <c:v>43109</c:v>
                </c:pt>
                <c:pt idx="2275">
                  <c:v>43110</c:v>
                </c:pt>
                <c:pt idx="2276">
                  <c:v>43111</c:v>
                </c:pt>
                <c:pt idx="2277">
                  <c:v>43112</c:v>
                </c:pt>
                <c:pt idx="2278">
                  <c:v>43115</c:v>
                </c:pt>
                <c:pt idx="2279">
                  <c:v>43116</c:v>
                </c:pt>
                <c:pt idx="2280">
                  <c:v>43117</c:v>
                </c:pt>
                <c:pt idx="2281">
                  <c:v>43118</c:v>
                </c:pt>
                <c:pt idx="2282">
                  <c:v>43119</c:v>
                </c:pt>
                <c:pt idx="2283">
                  <c:v>43122</c:v>
                </c:pt>
                <c:pt idx="2284">
                  <c:v>43123</c:v>
                </c:pt>
                <c:pt idx="2285">
                  <c:v>43124</c:v>
                </c:pt>
                <c:pt idx="2286">
                  <c:v>43125</c:v>
                </c:pt>
                <c:pt idx="2287">
                  <c:v>43126</c:v>
                </c:pt>
                <c:pt idx="2288">
                  <c:v>43129</c:v>
                </c:pt>
                <c:pt idx="2289">
                  <c:v>43130</c:v>
                </c:pt>
                <c:pt idx="2290">
                  <c:v>43131</c:v>
                </c:pt>
                <c:pt idx="2291">
                  <c:v>43132</c:v>
                </c:pt>
                <c:pt idx="2292">
                  <c:v>43133</c:v>
                </c:pt>
                <c:pt idx="2293">
                  <c:v>43136</c:v>
                </c:pt>
                <c:pt idx="2294">
                  <c:v>43137</c:v>
                </c:pt>
                <c:pt idx="2295">
                  <c:v>43138</c:v>
                </c:pt>
                <c:pt idx="2296">
                  <c:v>43139</c:v>
                </c:pt>
                <c:pt idx="2297">
                  <c:v>43140</c:v>
                </c:pt>
                <c:pt idx="2298">
                  <c:v>43143</c:v>
                </c:pt>
                <c:pt idx="2299">
                  <c:v>43144</c:v>
                </c:pt>
                <c:pt idx="2300">
                  <c:v>43145</c:v>
                </c:pt>
                <c:pt idx="2301">
                  <c:v>43146</c:v>
                </c:pt>
                <c:pt idx="2302">
                  <c:v>43147</c:v>
                </c:pt>
                <c:pt idx="2303">
                  <c:v>43150</c:v>
                </c:pt>
                <c:pt idx="2304">
                  <c:v>43151</c:v>
                </c:pt>
                <c:pt idx="2305">
                  <c:v>43152</c:v>
                </c:pt>
                <c:pt idx="2306">
                  <c:v>43153</c:v>
                </c:pt>
                <c:pt idx="2307">
                  <c:v>43154</c:v>
                </c:pt>
                <c:pt idx="2308">
                  <c:v>43157</c:v>
                </c:pt>
                <c:pt idx="2309">
                  <c:v>43158</c:v>
                </c:pt>
                <c:pt idx="2310">
                  <c:v>43159</c:v>
                </c:pt>
                <c:pt idx="2311">
                  <c:v>43160</c:v>
                </c:pt>
                <c:pt idx="2312">
                  <c:v>43161</c:v>
                </c:pt>
                <c:pt idx="2313">
                  <c:v>43164</c:v>
                </c:pt>
                <c:pt idx="2314">
                  <c:v>43165</c:v>
                </c:pt>
                <c:pt idx="2315">
                  <c:v>43166</c:v>
                </c:pt>
                <c:pt idx="2316">
                  <c:v>43167</c:v>
                </c:pt>
                <c:pt idx="2317">
                  <c:v>43168</c:v>
                </c:pt>
                <c:pt idx="2318">
                  <c:v>43171</c:v>
                </c:pt>
                <c:pt idx="2319">
                  <c:v>43172</c:v>
                </c:pt>
                <c:pt idx="2320">
                  <c:v>43173</c:v>
                </c:pt>
                <c:pt idx="2321">
                  <c:v>43174</c:v>
                </c:pt>
                <c:pt idx="2322">
                  <c:v>43175</c:v>
                </c:pt>
                <c:pt idx="2323">
                  <c:v>43178</c:v>
                </c:pt>
                <c:pt idx="2324">
                  <c:v>43179</c:v>
                </c:pt>
                <c:pt idx="2325">
                  <c:v>43180</c:v>
                </c:pt>
                <c:pt idx="2326">
                  <c:v>43181</c:v>
                </c:pt>
                <c:pt idx="2327">
                  <c:v>43182</c:v>
                </c:pt>
                <c:pt idx="2328">
                  <c:v>43185</c:v>
                </c:pt>
                <c:pt idx="2329">
                  <c:v>43186</c:v>
                </c:pt>
                <c:pt idx="2330">
                  <c:v>43187</c:v>
                </c:pt>
                <c:pt idx="2331">
                  <c:v>43188</c:v>
                </c:pt>
                <c:pt idx="2332">
                  <c:v>43193</c:v>
                </c:pt>
                <c:pt idx="2333">
                  <c:v>43194</c:v>
                </c:pt>
                <c:pt idx="2334">
                  <c:v>43195</c:v>
                </c:pt>
                <c:pt idx="2335">
                  <c:v>43196</c:v>
                </c:pt>
                <c:pt idx="2336">
                  <c:v>43199</c:v>
                </c:pt>
                <c:pt idx="2337">
                  <c:v>43200</c:v>
                </c:pt>
                <c:pt idx="2338">
                  <c:v>43201</c:v>
                </c:pt>
                <c:pt idx="2339">
                  <c:v>43202</c:v>
                </c:pt>
                <c:pt idx="2340">
                  <c:v>43203</c:v>
                </c:pt>
                <c:pt idx="2341">
                  <c:v>43206</c:v>
                </c:pt>
                <c:pt idx="2342">
                  <c:v>43207</c:v>
                </c:pt>
                <c:pt idx="2343">
                  <c:v>43208</c:v>
                </c:pt>
                <c:pt idx="2344">
                  <c:v>43209</c:v>
                </c:pt>
                <c:pt idx="2345">
                  <c:v>43210</c:v>
                </c:pt>
                <c:pt idx="2346">
                  <c:v>43213</c:v>
                </c:pt>
                <c:pt idx="2347">
                  <c:v>43214</c:v>
                </c:pt>
                <c:pt idx="2348">
                  <c:v>43215</c:v>
                </c:pt>
                <c:pt idx="2349">
                  <c:v>43216</c:v>
                </c:pt>
                <c:pt idx="2350">
                  <c:v>43217</c:v>
                </c:pt>
                <c:pt idx="2351">
                  <c:v>43220</c:v>
                </c:pt>
                <c:pt idx="2352">
                  <c:v>43222</c:v>
                </c:pt>
                <c:pt idx="2353">
                  <c:v>43223</c:v>
                </c:pt>
                <c:pt idx="2354">
                  <c:v>43224</c:v>
                </c:pt>
                <c:pt idx="2355">
                  <c:v>43227</c:v>
                </c:pt>
                <c:pt idx="2356">
                  <c:v>43228</c:v>
                </c:pt>
                <c:pt idx="2357">
                  <c:v>43229</c:v>
                </c:pt>
                <c:pt idx="2358">
                  <c:v>43230</c:v>
                </c:pt>
                <c:pt idx="2359">
                  <c:v>43231</c:v>
                </c:pt>
                <c:pt idx="2360">
                  <c:v>43234</c:v>
                </c:pt>
                <c:pt idx="2361">
                  <c:v>43235</c:v>
                </c:pt>
                <c:pt idx="2362">
                  <c:v>43236</c:v>
                </c:pt>
                <c:pt idx="2363">
                  <c:v>43237</c:v>
                </c:pt>
                <c:pt idx="2364">
                  <c:v>43238</c:v>
                </c:pt>
                <c:pt idx="2365">
                  <c:v>43242</c:v>
                </c:pt>
                <c:pt idx="2366">
                  <c:v>43243</c:v>
                </c:pt>
                <c:pt idx="2367">
                  <c:v>43244</c:v>
                </c:pt>
                <c:pt idx="2368">
                  <c:v>43245</c:v>
                </c:pt>
                <c:pt idx="2369">
                  <c:v>43248</c:v>
                </c:pt>
                <c:pt idx="2370">
                  <c:v>43249</c:v>
                </c:pt>
                <c:pt idx="2371">
                  <c:v>43250</c:v>
                </c:pt>
                <c:pt idx="2372">
                  <c:v>43251</c:v>
                </c:pt>
                <c:pt idx="2373">
                  <c:v>43252</c:v>
                </c:pt>
                <c:pt idx="2374">
                  <c:v>43255</c:v>
                </c:pt>
                <c:pt idx="2375">
                  <c:v>43256</c:v>
                </c:pt>
                <c:pt idx="2376">
                  <c:v>43257</c:v>
                </c:pt>
                <c:pt idx="2377">
                  <c:v>43258</c:v>
                </c:pt>
                <c:pt idx="2378">
                  <c:v>43259</c:v>
                </c:pt>
                <c:pt idx="2379">
                  <c:v>43262</c:v>
                </c:pt>
                <c:pt idx="2380">
                  <c:v>43263</c:v>
                </c:pt>
                <c:pt idx="2381">
                  <c:v>43264</c:v>
                </c:pt>
                <c:pt idx="2382">
                  <c:v>43265</c:v>
                </c:pt>
                <c:pt idx="2383">
                  <c:v>43266</c:v>
                </c:pt>
                <c:pt idx="2384">
                  <c:v>43269</c:v>
                </c:pt>
                <c:pt idx="2385">
                  <c:v>43270</c:v>
                </c:pt>
                <c:pt idx="2386">
                  <c:v>43271</c:v>
                </c:pt>
                <c:pt idx="2387">
                  <c:v>43272</c:v>
                </c:pt>
                <c:pt idx="2388">
                  <c:v>43273</c:v>
                </c:pt>
                <c:pt idx="2389">
                  <c:v>43276</c:v>
                </c:pt>
                <c:pt idx="2390">
                  <c:v>43277</c:v>
                </c:pt>
                <c:pt idx="2391">
                  <c:v>43278</c:v>
                </c:pt>
                <c:pt idx="2392">
                  <c:v>43279</c:v>
                </c:pt>
                <c:pt idx="2393">
                  <c:v>43280</c:v>
                </c:pt>
                <c:pt idx="2394">
                  <c:v>43283</c:v>
                </c:pt>
                <c:pt idx="2395">
                  <c:v>43284</c:v>
                </c:pt>
                <c:pt idx="2396">
                  <c:v>43285</c:v>
                </c:pt>
                <c:pt idx="2397">
                  <c:v>43286</c:v>
                </c:pt>
                <c:pt idx="2398">
                  <c:v>43287</c:v>
                </c:pt>
                <c:pt idx="2399">
                  <c:v>43290</c:v>
                </c:pt>
                <c:pt idx="2400">
                  <c:v>43291</c:v>
                </c:pt>
                <c:pt idx="2401">
                  <c:v>43292</c:v>
                </c:pt>
                <c:pt idx="2402">
                  <c:v>43293</c:v>
                </c:pt>
                <c:pt idx="2403">
                  <c:v>43294</c:v>
                </c:pt>
                <c:pt idx="2404">
                  <c:v>43297</c:v>
                </c:pt>
                <c:pt idx="2405">
                  <c:v>43298</c:v>
                </c:pt>
                <c:pt idx="2406">
                  <c:v>43299</c:v>
                </c:pt>
                <c:pt idx="2407">
                  <c:v>43300</c:v>
                </c:pt>
                <c:pt idx="2408">
                  <c:v>43301</c:v>
                </c:pt>
                <c:pt idx="2409">
                  <c:v>43304</c:v>
                </c:pt>
                <c:pt idx="2410">
                  <c:v>43305</c:v>
                </c:pt>
                <c:pt idx="2411">
                  <c:v>43306</c:v>
                </c:pt>
                <c:pt idx="2412">
                  <c:v>43307</c:v>
                </c:pt>
                <c:pt idx="2413">
                  <c:v>43308</c:v>
                </c:pt>
                <c:pt idx="2414">
                  <c:v>43311</c:v>
                </c:pt>
                <c:pt idx="2415">
                  <c:v>43312</c:v>
                </c:pt>
                <c:pt idx="2416">
                  <c:v>43313</c:v>
                </c:pt>
                <c:pt idx="2417">
                  <c:v>43314</c:v>
                </c:pt>
                <c:pt idx="2418">
                  <c:v>43315</c:v>
                </c:pt>
                <c:pt idx="2419">
                  <c:v>43318</c:v>
                </c:pt>
                <c:pt idx="2420">
                  <c:v>43319</c:v>
                </c:pt>
                <c:pt idx="2421">
                  <c:v>43320</c:v>
                </c:pt>
                <c:pt idx="2422">
                  <c:v>43321</c:v>
                </c:pt>
                <c:pt idx="2423">
                  <c:v>43322</c:v>
                </c:pt>
                <c:pt idx="2424">
                  <c:v>43325</c:v>
                </c:pt>
                <c:pt idx="2425">
                  <c:v>43326</c:v>
                </c:pt>
                <c:pt idx="2426">
                  <c:v>43327</c:v>
                </c:pt>
                <c:pt idx="2427">
                  <c:v>43328</c:v>
                </c:pt>
                <c:pt idx="2428">
                  <c:v>43329</c:v>
                </c:pt>
                <c:pt idx="2429">
                  <c:v>43332</c:v>
                </c:pt>
                <c:pt idx="2430">
                  <c:v>43333</c:v>
                </c:pt>
                <c:pt idx="2431">
                  <c:v>43334</c:v>
                </c:pt>
                <c:pt idx="2432">
                  <c:v>43335</c:v>
                </c:pt>
                <c:pt idx="2433">
                  <c:v>43336</c:v>
                </c:pt>
                <c:pt idx="2434">
                  <c:v>43339</c:v>
                </c:pt>
                <c:pt idx="2435">
                  <c:v>43340</c:v>
                </c:pt>
                <c:pt idx="2436">
                  <c:v>43341</c:v>
                </c:pt>
                <c:pt idx="2437">
                  <c:v>43342</c:v>
                </c:pt>
                <c:pt idx="2438">
                  <c:v>43343</c:v>
                </c:pt>
                <c:pt idx="2439">
                  <c:v>43346</c:v>
                </c:pt>
                <c:pt idx="2440">
                  <c:v>43347</c:v>
                </c:pt>
                <c:pt idx="2441">
                  <c:v>43348</c:v>
                </c:pt>
                <c:pt idx="2442">
                  <c:v>43349</c:v>
                </c:pt>
                <c:pt idx="2443">
                  <c:v>43350</c:v>
                </c:pt>
                <c:pt idx="2444">
                  <c:v>43353</c:v>
                </c:pt>
                <c:pt idx="2445">
                  <c:v>43354</c:v>
                </c:pt>
                <c:pt idx="2446">
                  <c:v>43355</c:v>
                </c:pt>
                <c:pt idx="2447">
                  <c:v>43356</c:v>
                </c:pt>
                <c:pt idx="2448">
                  <c:v>43357</c:v>
                </c:pt>
                <c:pt idx="2449">
                  <c:v>43360</c:v>
                </c:pt>
                <c:pt idx="2450">
                  <c:v>43361</c:v>
                </c:pt>
                <c:pt idx="2451">
                  <c:v>43362</c:v>
                </c:pt>
                <c:pt idx="2452">
                  <c:v>43363</c:v>
                </c:pt>
                <c:pt idx="2453">
                  <c:v>43364</c:v>
                </c:pt>
                <c:pt idx="2454">
                  <c:v>43367</c:v>
                </c:pt>
                <c:pt idx="2455">
                  <c:v>43368</c:v>
                </c:pt>
                <c:pt idx="2456">
                  <c:v>43369</c:v>
                </c:pt>
                <c:pt idx="2457">
                  <c:v>43370</c:v>
                </c:pt>
                <c:pt idx="2458">
                  <c:v>43371</c:v>
                </c:pt>
                <c:pt idx="2459">
                  <c:v>43374</c:v>
                </c:pt>
                <c:pt idx="2460">
                  <c:v>43375</c:v>
                </c:pt>
                <c:pt idx="2461">
                  <c:v>43377</c:v>
                </c:pt>
                <c:pt idx="2462">
                  <c:v>43378</c:v>
                </c:pt>
                <c:pt idx="2463">
                  <c:v>43381</c:v>
                </c:pt>
                <c:pt idx="2464">
                  <c:v>43382</c:v>
                </c:pt>
                <c:pt idx="2465">
                  <c:v>43383</c:v>
                </c:pt>
                <c:pt idx="2466">
                  <c:v>43384</c:v>
                </c:pt>
                <c:pt idx="2467">
                  <c:v>43385</c:v>
                </c:pt>
                <c:pt idx="2468">
                  <c:v>43388</c:v>
                </c:pt>
                <c:pt idx="2469">
                  <c:v>43389</c:v>
                </c:pt>
                <c:pt idx="2470">
                  <c:v>43390</c:v>
                </c:pt>
                <c:pt idx="2471">
                  <c:v>43391</c:v>
                </c:pt>
                <c:pt idx="2472">
                  <c:v>43392</c:v>
                </c:pt>
                <c:pt idx="2473">
                  <c:v>43395</c:v>
                </c:pt>
                <c:pt idx="2474">
                  <c:v>43396</c:v>
                </c:pt>
                <c:pt idx="2475">
                  <c:v>43397</c:v>
                </c:pt>
                <c:pt idx="2476">
                  <c:v>43398</c:v>
                </c:pt>
                <c:pt idx="2477">
                  <c:v>43399</c:v>
                </c:pt>
                <c:pt idx="2478">
                  <c:v>43402</c:v>
                </c:pt>
                <c:pt idx="2479">
                  <c:v>43403</c:v>
                </c:pt>
                <c:pt idx="2480">
                  <c:v>43404</c:v>
                </c:pt>
                <c:pt idx="2481">
                  <c:v>43405</c:v>
                </c:pt>
                <c:pt idx="2482">
                  <c:v>43406</c:v>
                </c:pt>
                <c:pt idx="2483">
                  <c:v>43409</c:v>
                </c:pt>
                <c:pt idx="2484">
                  <c:v>43410</c:v>
                </c:pt>
                <c:pt idx="2485">
                  <c:v>43411</c:v>
                </c:pt>
                <c:pt idx="2486">
                  <c:v>43412</c:v>
                </c:pt>
                <c:pt idx="2487">
                  <c:v>43413</c:v>
                </c:pt>
                <c:pt idx="2488">
                  <c:v>43416</c:v>
                </c:pt>
                <c:pt idx="2489">
                  <c:v>43417</c:v>
                </c:pt>
                <c:pt idx="2490">
                  <c:v>43418</c:v>
                </c:pt>
                <c:pt idx="2491">
                  <c:v>43419</c:v>
                </c:pt>
                <c:pt idx="2492">
                  <c:v>43420</c:v>
                </c:pt>
                <c:pt idx="2493">
                  <c:v>43423</c:v>
                </c:pt>
                <c:pt idx="2494">
                  <c:v>43424</c:v>
                </c:pt>
                <c:pt idx="2495">
                  <c:v>43425</c:v>
                </c:pt>
                <c:pt idx="2496">
                  <c:v>43426</c:v>
                </c:pt>
                <c:pt idx="2497">
                  <c:v>43427</c:v>
                </c:pt>
                <c:pt idx="2498">
                  <c:v>43430</c:v>
                </c:pt>
                <c:pt idx="2499">
                  <c:v>43431</c:v>
                </c:pt>
                <c:pt idx="2500">
                  <c:v>43432</c:v>
                </c:pt>
                <c:pt idx="2501">
                  <c:v>43433</c:v>
                </c:pt>
                <c:pt idx="2502">
                  <c:v>43434</c:v>
                </c:pt>
                <c:pt idx="2503">
                  <c:v>43437</c:v>
                </c:pt>
                <c:pt idx="2504">
                  <c:v>43438</c:v>
                </c:pt>
                <c:pt idx="2505">
                  <c:v>43439</c:v>
                </c:pt>
                <c:pt idx="2506">
                  <c:v>43440</c:v>
                </c:pt>
                <c:pt idx="2507">
                  <c:v>43441</c:v>
                </c:pt>
                <c:pt idx="2508">
                  <c:v>43444</c:v>
                </c:pt>
                <c:pt idx="2509">
                  <c:v>43445</c:v>
                </c:pt>
                <c:pt idx="2510">
                  <c:v>43446</c:v>
                </c:pt>
                <c:pt idx="2511">
                  <c:v>43447</c:v>
                </c:pt>
                <c:pt idx="2512">
                  <c:v>43448</c:v>
                </c:pt>
                <c:pt idx="2513">
                  <c:v>43451</c:v>
                </c:pt>
                <c:pt idx="2514">
                  <c:v>43452</c:v>
                </c:pt>
                <c:pt idx="2515">
                  <c:v>43453</c:v>
                </c:pt>
                <c:pt idx="2516">
                  <c:v>43454</c:v>
                </c:pt>
                <c:pt idx="2517">
                  <c:v>43455</c:v>
                </c:pt>
                <c:pt idx="2518">
                  <c:v>43461</c:v>
                </c:pt>
                <c:pt idx="2519">
                  <c:v>43462</c:v>
                </c:pt>
                <c:pt idx="2520">
                  <c:v>43467</c:v>
                </c:pt>
                <c:pt idx="2521">
                  <c:v>43468</c:v>
                </c:pt>
                <c:pt idx="2522">
                  <c:v>43469</c:v>
                </c:pt>
                <c:pt idx="2523">
                  <c:v>43472</c:v>
                </c:pt>
                <c:pt idx="2524">
                  <c:v>43473</c:v>
                </c:pt>
                <c:pt idx="2525">
                  <c:v>43474</c:v>
                </c:pt>
                <c:pt idx="2526">
                  <c:v>43475</c:v>
                </c:pt>
                <c:pt idx="2527">
                  <c:v>43476</c:v>
                </c:pt>
                <c:pt idx="2528">
                  <c:v>43479</c:v>
                </c:pt>
                <c:pt idx="2529">
                  <c:v>43480</c:v>
                </c:pt>
                <c:pt idx="2530">
                  <c:v>43481</c:v>
                </c:pt>
                <c:pt idx="2531">
                  <c:v>43482</c:v>
                </c:pt>
                <c:pt idx="2532">
                  <c:v>43483</c:v>
                </c:pt>
                <c:pt idx="2533">
                  <c:v>43486</c:v>
                </c:pt>
                <c:pt idx="2534">
                  <c:v>43487</c:v>
                </c:pt>
                <c:pt idx="2535">
                  <c:v>43488</c:v>
                </c:pt>
                <c:pt idx="2536">
                  <c:v>43489</c:v>
                </c:pt>
                <c:pt idx="2537">
                  <c:v>43490</c:v>
                </c:pt>
                <c:pt idx="2538">
                  <c:v>43493</c:v>
                </c:pt>
                <c:pt idx="2539">
                  <c:v>43494</c:v>
                </c:pt>
                <c:pt idx="2540">
                  <c:v>43495</c:v>
                </c:pt>
                <c:pt idx="2541">
                  <c:v>43496</c:v>
                </c:pt>
                <c:pt idx="2542">
                  <c:v>43497</c:v>
                </c:pt>
                <c:pt idx="2543">
                  <c:v>43500</c:v>
                </c:pt>
                <c:pt idx="2544">
                  <c:v>43501</c:v>
                </c:pt>
                <c:pt idx="2545">
                  <c:v>43502</c:v>
                </c:pt>
                <c:pt idx="2546">
                  <c:v>43503</c:v>
                </c:pt>
                <c:pt idx="2547">
                  <c:v>43504</c:v>
                </c:pt>
                <c:pt idx="2548">
                  <c:v>43507</c:v>
                </c:pt>
                <c:pt idx="2549">
                  <c:v>43508</c:v>
                </c:pt>
                <c:pt idx="2550">
                  <c:v>43509</c:v>
                </c:pt>
                <c:pt idx="2551">
                  <c:v>43510</c:v>
                </c:pt>
                <c:pt idx="2552">
                  <c:v>43511</c:v>
                </c:pt>
                <c:pt idx="2553">
                  <c:v>43514</c:v>
                </c:pt>
                <c:pt idx="2554">
                  <c:v>43515</c:v>
                </c:pt>
                <c:pt idx="2555">
                  <c:v>43516</c:v>
                </c:pt>
                <c:pt idx="2556">
                  <c:v>43517</c:v>
                </c:pt>
                <c:pt idx="2557">
                  <c:v>43518</c:v>
                </c:pt>
                <c:pt idx="2558">
                  <c:v>43521</c:v>
                </c:pt>
                <c:pt idx="2559">
                  <c:v>43522</c:v>
                </c:pt>
                <c:pt idx="2560">
                  <c:v>43523</c:v>
                </c:pt>
                <c:pt idx="2561">
                  <c:v>43524</c:v>
                </c:pt>
                <c:pt idx="2562">
                  <c:v>43525</c:v>
                </c:pt>
                <c:pt idx="2563">
                  <c:v>43528</c:v>
                </c:pt>
                <c:pt idx="2564">
                  <c:v>43529</c:v>
                </c:pt>
                <c:pt idx="2565">
                  <c:v>43530</c:v>
                </c:pt>
                <c:pt idx="2566">
                  <c:v>43531</c:v>
                </c:pt>
                <c:pt idx="2567">
                  <c:v>43532</c:v>
                </c:pt>
                <c:pt idx="2568">
                  <c:v>43535</c:v>
                </c:pt>
                <c:pt idx="2569">
                  <c:v>43536</c:v>
                </c:pt>
                <c:pt idx="2570">
                  <c:v>43537</c:v>
                </c:pt>
                <c:pt idx="2571">
                  <c:v>43538</c:v>
                </c:pt>
                <c:pt idx="2572">
                  <c:v>43539</c:v>
                </c:pt>
                <c:pt idx="2573">
                  <c:v>43542</c:v>
                </c:pt>
                <c:pt idx="2574">
                  <c:v>43543</c:v>
                </c:pt>
                <c:pt idx="2575">
                  <c:v>43544</c:v>
                </c:pt>
                <c:pt idx="2576">
                  <c:v>43545</c:v>
                </c:pt>
                <c:pt idx="2577">
                  <c:v>43546</c:v>
                </c:pt>
                <c:pt idx="2578">
                  <c:v>43549</c:v>
                </c:pt>
                <c:pt idx="2579">
                  <c:v>43550</c:v>
                </c:pt>
                <c:pt idx="2580">
                  <c:v>43551</c:v>
                </c:pt>
                <c:pt idx="2581">
                  <c:v>43552</c:v>
                </c:pt>
                <c:pt idx="2582">
                  <c:v>43553</c:v>
                </c:pt>
                <c:pt idx="2583">
                  <c:v>43556</c:v>
                </c:pt>
                <c:pt idx="2584">
                  <c:v>43557</c:v>
                </c:pt>
                <c:pt idx="2585">
                  <c:v>43558</c:v>
                </c:pt>
                <c:pt idx="2586">
                  <c:v>43559</c:v>
                </c:pt>
                <c:pt idx="2587">
                  <c:v>43560</c:v>
                </c:pt>
                <c:pt idx="2588">
                  <c:v>43563</c:v>
                </c:pt>
                <c:pt idx="2589">
                  <c:v>43564</c:v>
                </c:pt>
                <c:pt idx="2590">
                  <c:v>43565</c:v>
                </c:pt>
                <c:pt idx="2591">
                  <c:v>43566</c:v>
                </c:pt>
                <c:pt idx="2592">
                  <c:v>43567</c:v>
                </c:pt>
                <c:pt idx="2593">
                  <c:v>43570</c:v>
                </c:pt>
                <c:pt idx="2594">
                  <c:v>43571</c:v>
                </c:pt>
                <c:pt idx="2595">
                  <c:v>43572</c:v>
                </c:pt>
                <c:pt idx="2596">
                  <c:v>43573</c:v>
                </c:pt>
                <c:pt idx="2597">
                  <c:v>43578</c:v>
                </c:pt>
                <c:pt idx="2598">
                  <c:v>43579</c:v>
                </c:pt>
                <c:pt idx="2599">
                  <c:v>43580</c:v>
                </c:pt>
                <c:pt idx="2600">
                  <c:v>43581</c:v>
                </c:pt>
                <c:pt idx="2601">
                  <c:v>43584</c:v>
                </c:pt>
                <c:pt idx="2602">
                  <c:v>43585</c:v>
                </c:pt>
                <c:pt idx="2603">
                  <c:v>43587</c:v>
                </c:pt>
                <c:pt idx="2604">
                  <c:v>43588</c:v>
                </c:pt>
                <c:pt idx="2605">
                  <c:v>43591</c:v>
                </c:pt>
                <c:pt idx="2606">
                  <c:v>43592</c:v>
                </c:pt>
                <c:pt idx="2607">
                  <c:v>43593</c:v>
                </c:pt>
                <c:pt idx="2608">
                  <c:v>43594</c:v>
                </c:pt>
                <c:pt idx="2609">
                  <c:v>43595</c:v>
                </c:pt>
                <c:pt idx="2610">
                  <c:v>43598</c:v>
                </c:pt>
                <c:pt idx="2611">
                  <c:v>43599</c:v>
                </c:pt>
                <c:pt idx="2612">
                  <c:v>43600</c:v>
                </c:pt>
                <c:pt idx="2613">
                  <c:v>43601</c:v>
                </c:pt>
                <c:pt idx="2614">
                  <c:v>43602</c:v>
                </c:pt>
                <c:pt idx="2615">
                  <c:v>43605</c:v>
                </c:pt>
                <c:pt idx="2616">
                  <c:v>43606</c:v>
                </c:pt>
                <c:pt idx="2617">
                  <c:v>43607</c:v>
                </c:pt>
                <c:pt idx="2618">
                  <c:v>43608</c:v>
                </c:pt>
                <c:pt idx="2619">
                  <c:v>43609</c:v>
                </c:pt>
                <c:pt idx="2620">
                  <c:v>43612</c:v>
                </c:pt>
                <c:pt idx="2621">
                  <c:v>43613</c:v>
                </c:pt>
                <c:pt idx="2622">
                  <c:v>43614</c:v>
                </c:pt>
                <c:pt idx="2623">
                  <c:v>43615</c:v>
                </c:pt>
                <c:pt idx="2624">
                  <c:v>43616</c:v>
                </c:pt>
                <c:pt idx="2625">
                  <c:v>43619</c:v>
                </c:pt>
                <c:pt idx="2626">
                  <c:v>43620</c:v>
                </c:pt>
                <c:pt idx="2627">
                  <c:v>43621</c:v>
                </c:pt>
                <c:pt idx="2628">
                  <c:v>43622</c:v>
                </c:pt>
                <c:pt idx="2629">
                  <c:v>43623</c:v>
                </c:pt>
                <c:pt idx="2630">
                  <c:v>43627</c:v>
                </c:pt>
                <c:pt idx="2631">
                  <c:v>43628</c:v>
                </c:pt>
                <c:pt idx="2632">
                  <c:v>43629</c:v>
                </c:pt>
                <c:pt idx="2633">
                  <c:v>43630</c:v>
                </c:pt>
                <c:pt idx="2634">
                  <c:v>43633</c:v>
                </c:pt>
                <c:pt idx="2635">
                  <c:v>43634</c:v>
                </c:pt>
                <c:pt idx="2636">
                  <c:v>43635</c:v>
                </c:pt>
                <c:pt idx="2637">
                  <c:v>43636</c:v>
                </c:pt>
                <c:pt idx="2638">
                  <c:v>43637</c:v>
                </c:pt>
                <c:pt idx="2639">
                  <c:v>43640</c:v>
                </c:pt>
                <c:pt idx="2640">
                  <c:v>43641</c:v>
                </c:pt>
                <c:pt idx="2641">
                  <c:v>43642</c:v>
                </c:pt>
                <c:pt idx="2642">
                  <c:v>43643</c:v>
                </c:pt>
                <c:pt idx="2643">
                  <c:v>43644</c:v>
                </c:pt>
                <c:pt idx="2644">
                  <c:v>43647</c:v>
                </c:pt>
                <c:pt idx="2645">
                  <c:v>43648</c:v>
                </c:pt>
                <c:pt idx="2646">
                  <c:v>43649</c:v>
                </c:pt>
                <c:pt idx="2647">
                  <c:v>43650</c:v>
                </c:pt>
                <c:pt idx="2648">
                  <c:v>43651</c:v>
                </c:pt>
                <c:pt idx="2649">
                  <c:v>43654</c:v>
                </c:pt>
                <c:pt idx="2650">
                  <c:v>43655</c:v>
                </c:pt>
                <c:pt idx="2651">
                  <c:v>43656</c:v>
                </c:pt>
                <c:pt idx="2652">
                  <c:v>43657</c:v>
                </c:pt>
                <c:pt idx="2653">
                  <c:v>43658</c:v>
                </c:pt>
                <c:pt idx="2654">
                  <c:v>43661</c:v>
                </c:pt>
                <c:pt idx="2655">
                  <c:v>43662</c:v>
                </c:pt>
                <c:pt idx="2656">
                  <c:v>43663</c:v>
                </c:pt>
                <c:pt idx="2657">
                  <c:v>43664</c:v>
                </c:pt>
                <c:pt idx="2658">
                  <c:v>43665</c:v>
                </c:pt>
                <c:pt idx="2659">
                  <c:v>43668</c:v>
                </c:pt>
                <c:pt idx="2660">
                  <c:v>43669</c:v>
                </c:pt>
                <c:pt idx="2661">
                  <c:v>43670</c:v>
                </c:pt>
                <c:pt idx="2662">
                  <c:v>43671</c:v>
                </c:pt>
                <c:pt idx="2663">
                  <c:v>43672</c:v>
                </c:pt>
                <c:pt idx="2664">
                  <c:v>43675</c:v>
                </c:pt>
                <c:pt idx="2665">
                  <c:v>43676</c:v>
                </c:pt>
                <c:pt idx="2666">
                  <c:v>43677</c:v>
                </c:pt>
                <c:pt idx="2667">
                  <c:v>43678</c:v>
                </c:pt>
                <c:pt idx="2668">
                  <c:v>43679</c:v>
                </c:pt>
                <c:pt idx="2669">
                  <c:v>43682</c:v>
                </c:pt>
                <c:pt idx="2670">
                  <c:v>43683</c:v>
                </c:pt>
                <c:pt idx="2671">
                  <c:v>43684</c:v>
                </c:pt>
                <c:pt idx="2672">
                  <c:v>43685</c:v>
                </c:pt>
                <c:pt idx="2673">
                  <c:v>43686</c:v>
                </c:pt>
                <c:pt idx="2674">
                  <c:v>43689</c:v>
                </c:pt>
                <c:pt idx="2675">
                  <c:v>43690</c:v>
                </c:pt>
                <c:pt idx="2676">
                  <c:v>43691</c:v>
                </c:pt>
                <c:pt idx="2677">
                  <c:v>43692</c:v>
                </c:pt>
                <c:pt idx="2678">
                  <c:v>43693</c:v>
                </c:pt>
                <c:pt idx="2679">
                  <c:v>43696</c:v>
                </c:pt>
                <c:pt idx="2680">
                  <c:v>43697</c:v>
                </c:pt>
                <c:pt idx="2681">
                  <c:v>43698</c:v>
                </c:pt>
                <c:pt idx="2682">
                  <c:v>43699</c:v>
                </c:pt>
                <c:pt idx="2683">
                  <c:v>43700</c:v>
                </c:pt>
                <c:pt idx="2684">
                  <c:v>43703</c:v>
                </c:pt>
                <c:pt idx="2685">
                  <c:v>43704</c:v>
                </c:pt>
                <c:pt idx="2686">
                  <c:v>43705</c:v>
                </c:pt>
                <c:pt idx="2687">
                  <c:v>43706</c:v>
                </c:pt>
                <c:pt idx="2688">
                  <c:v>43707</c:v>
                </c:pt>
                <c:pt idx="2689">
                  <c:v>43710</c:v>
                </c:pt>
                <c:pt idx="2690">
                  <c:v>43711</c:v>
                </c:pt>
                <c:pt idx="2691">
                  <c:v>43712</c:v>
                </c:pt>
                <c:pt idx="2692">
                  <c:v>43713</c:v>
                </c:pt>
                <c:pt idx="2693">
                  <c:v>43714</c:v>
                </c:pt>
                <c:pt idx="2694">
                  <c:v>43717</c:v>
                </c:pt>
                <c:pt idx="2695">
                  <c:v>43718</c:v>
                </c:pt>
                <c:pt idx="2696">
                  <c:v>43719</c:v>
                </c:pt>
                <c:pt idx="2697">
                  <c:v>43720</c:v>
                </c:pt>
                <c:pt idx="2698">
                  <c:v>43721</c:v>
                </c:pt>
                <c:pt idx="2699">
                  <c:v>43724</c:v>
                </c:pt>
                <c:pt idx="2700">
                  <c:v>43725</c:v>
                </c:pt>
                <c:pt idx="2701">
                  <c:v>43726</c:v>
                </c:pt>
                <c:pt idx="2702">
                  <c:v>43727</c:v>
                </c:pt>
                <c:pt idx="2703">
                  <c:v>43728</c:v>
                </c:pt>
                <c:pt idx="2704">
                  <c:v>43731</c:v>
                </c:pt>
                <c:pt idx="2705">
                  <c:v>43732</c:v>
                </c:pt>
                <c:pt idx="2706">
                  <c:v>43733</c:v>
                </c:pt>
                <c:pt idx="2707">
                  <c:v>43734</c:v>
                </c:pt>
                <c:pt idx="2708">
                  <c:v>43735</c:v>
                </c:pt>
                <c:pt idx="2709">
                  <c:v>43738</c:v>
                </c:pt>
                <c:pt idx="2710">
                  <c:v>43739</c:v>
                </c:pt>
                <c:pt idx="2711">
                  <c:v>43740</c:v>
                </c:pt>
                <c:pt idx="2712">
                  <c:v>43742</c:v>
                </c:pt>
                <c:pt idx="2713">
                  <c:v>43745</c:v>
                </c:pt>
                <c:pt idx="2714">
                  <c:v>43746</c:v>
                </c:pt>
                <c:pt idx="2715">
                  <c:v>43747</c:v>
                </c:pt>
                <c:pt idx="2716">
                  <c:v>43748</c:v>
                </c:pt>
                <c:pt idx="2717">
                  <c:v>43749</c:v>
                </c:pt>
                <c:pt idx="2718">
                  <c:v>43752</c:v>
                </c:pt>
                <c:pt idx="2719">
                  <c:v>43753</c:v>
                </c:pt>
                <c:pt idx="2720">
                  <c:v>43754</c:v>
                </c:pt>
                <c:pt idx="2721">
                  <c:v>43755</c:v>
                </c:pt>
                <c:pt idx="2722">
                  <c:v>43756</c:v>
                </c:pt>
                <c:pt idx="2723">
                  <c:v>43759</c:v>
                </c:pt>
                <c:pt idx="2724">
                  <c:v>43760</c:v>
                </c:pt>
                <c:pt idx="2725">
                  <c:v>43761</c:v>
                </c:pt>
                <c:pt idx="2726">
                  <c:v>43762</c:v>
                </c:pt>
                <c:pt idx="2727">
                  <c:v>43763</c:v>
                </c:pt>
                <c:pt idx="2728">
                  <c:v>43766</c:v>
                </c:pt>
                <c:pt idx="2729">
                  <c:v>43767</c:v>
                </c:pt>
                <c:pt idx="2730">
                  <c:v>43768</c:v>
                </c:pt>
                <c:pt idx="2731">
                  <c:v>43769</c:v>
                </c:pt>
                <c:pt idx="2732">
                  <c:v>43770</c:v>
                </c:pt>
                <c:pt idx="2733">
                  <c:v>43773</c:v>
                </c:pt>
                <c:pt idx="2734">
                  <c:v>43774</c:v>
                </c:pt>
                <c:pt idx="2735">
                  <c:v>43775</c:v>
                </c:pt>
                <c:pt idx="2736">
                  <c:v>43776</c:v>
                </c:pt>
                <c:pt idx="2737">
                  <c:v>43777</c:v>
                </c:pt>
                <c:pt idx="2738">
                  <c:v>43780</c:v>
                </c:pt>
                <c:pt idx="2739">
                  <c:v>43781</c:v>
                </c:pt>
                <c:pt idx="2740">
                  <c:v>43782</c:v>
                </c:pt>
                <c:pt idx="2741">
                  <c:v>43783</c:v>
                </c:pt>
                <c:pt idx="2742">
                  <c:v>43784</c:v>
                </c:pt>
                <c:pt idx="2743">
                  <c:v>43787</c:v>
                </c:pt>
                <c:pt idx="2744">
                  <c:v>43788</c:v>
                </c:pt>
                <c:pt idx="2745">
                  <c:v>43789</c:v>
                </c:pt>
                <c:pt idx="2746">
                  <c:v>43790</c:v>
                </c:pt>
                <c:pt idx="2747">
                  <c:v>43791</c:v>
                </c:pt>
                <c:pt idx="2748">
                  <c:v>43794</c:v>
                </c:pt>
                <c:pt idx="2749">
                  <c:v>43795</c:v>
                </c:pt>
                <c:pt idx="2750">
                  <c:v>43796</c:v>
                </c:pt>
                <c:pt idx="2751">
                  <c:v>43797</c:v>
                </c:pt>
                <c:pt idx="2752">
                  <c:v>43798</c:v>
                </c:pt>
                <c:pt idx="2753">
                  <c:v>43801</c:v>
                </c:pt>
                <c:pt idx="2754">
                  <c:v>43802</c:v>
                </c:pt>
                <c:pt idx="2755">
                  <c:v>43803</c:v>
                </c:pt>
                <c:pt idx="2756">
                  <c:v>43804</c:v>
                </c:pt>
                <c:pt idx="2757">
                  <c:v>43805</c:v>
                </c:pt>
                <c:pt idx="2758">
                  <c:v>43808</c:v>
                </c:pt>
                <c:pt idx="2759">
                  <c:v>43809</c:v>
                </c:pt>
                <c:pt idx="2760">
                  <c:v>43810</c:v>
                </c:pt>
                <c:pt idx="2761">
                  <c:v>43811</c:v>
                </c:pt>
                <c:pt idx="2762">
                  <c:v>43812</c:v>
                </c:pt>
                <c:pt idx="2763">
                  <c:v>43815</c:v>
                </c:pt>
                <c:pt idx="2764">
                  <c:v>43816</c:v>
                </c:pt>
                <c:pt idx="2765">
                  <c:v>43817</c:v>
                </c:pt>
                <c:pt idx="2766">
                  <c:v>43818</c:v>
                </c:pt>
                <c:pt idx="2767">
                  <c:v>43819</c:v>
                </c:pt>
                <c:pt idx="2768">
                  <c:v>43822</c:v>
                </c:pt>
                <c:pt idx="2769">
                  <c:v>43826</c:v>
                </c:pt>
                <c:pt idx="2770">
                  <c:v>43829</c:v>
                </c:pt>
                <c:pt idx="2771">
                  <c:v>43832</c:v>
                </c:pt>
                <c:pt idx="2772">
                  <c:v>43833</c:v>
                </c:pt>
                <c:pt idx="2773">
                  <c:v>43836</c:v>
                </c:pt>
                <c:pt idx="2774">
                  <c:v>43837</c:v>
                </c:pt>
                <c:pt idx="2775">
                  <c:v>43838</c:v>
                </c:pt>
                <c:pt idx="2776">
                  <c:v>43839</c:v>
                </c:pt>
                <c:pt idx="2777">
                  <c:v>43840</c:v>
                </c:pt>
                <c:pt idx="2778">
                  <c:v>43843</c:v>
                </c:pt>
                <c:pt idx="2779">
                  <c:v>43844</c:v>
                </c:pt>
                <c:pt idx="2780">
                  <c:v>43845</c:v>
                </c:pt>
                <c:pt idx="2781">
                  <c:v>43846</c:v>
                </c:pt>
                <c:pt idx="2782">
                  <c:v>43847</c:v>
                </c:pt>
                <c:pt idx="2783">
                  <c:v>43850</c:v>
                </c:pt>
                <c:pt idx="2784">
                  <c:v>43851</c:v>
                </c:pt>
                <c:pt idx="2785">
                  <c:v>43852</c:v>
                </c:pt>
                <c:pt idx="2786">
                  <c:v>43853</c:v>
                </c:pt>
                <c:pt idx="2787">
                  <c:v>43854</c:v>
                </c:pt>
                <c:pt idx="2788">
                  <c:v>43857</c:v>
                </c:pt>
                <c:pt idx="2789">
                  <c:v>43858</c:v>
                </c:pt>
                <c:pt idx="2790">
                  <c:v>43859</c:v>
                </c:pt>
                <c:pt idx="2791">
                  <c:v>43860</c:v>
                </c:pt>
                <c:pt idx="2792">
                  <c:v>43861</c:v>
                </c:pt>
                <c:pt idx="2793">
                  <c:v>43864</c:v>
                </c:pt>
                <c:pt idx="2794">
                  <c:v>43865</c:v>
                </c:pt>
                <c:pt idx="2795">
                  <c:v>43866</c:v>
                </c:pt>
                <c:pt idx="2796">
                  <c:v>43867</c:v>
                </c:pt>
                <c:pt idx="2797">
                  <c:v>43868</c:v>
                </c:pt>
                <c:pt idx="2798">
                  <c:v>43871</c:v>
                </c:pt>
                <c:pt idx="2799">
                  <c:v>43872</c:v>
                </c:pt>
                <c:pt idx="2800">
                  <c:v>43873</c:v>
                </c:pt>
                <c:pt idx="2801">
                  <c:v>43874</c:v>
                </c:pt>
                <c:pt idx="2802">
                  <c:v>43875</c:v>
                </c:pt>
                <c:pt idx="2803">
                  <c:v>43878</c:v>
                </c:pt>
                <c:pt idx="2804">
                  <c:v>43879</c:v>
                </c:pt>
                <c:pt idx="2805">
                  <c:v>43880</c:v>
                </c:pt>
                <c:pt idx="2806">
                  <c:v>43881</c:v>
                </c:pt>
                <c:pt idx="2807">
                  <c:v>43882</c:v>
                </c:pt>
                <c:pt idx="2808">
                  <c:v>43885</c:v>
                </c:pt>
                <c:pt idx="2809">
                  <c:v>43886</c:v>
                </c:pt>
                <c:pt idx="2810">
                  <c:v>43887</c:v>
                </c:pt>
                <c:pt idx="2811">
                  <c:v>43888</c:v>
                </c:pt>
                <c:pt idx="2812">
                  <c:v>43889</c:v>
                </c:pt>
                <c:pt idx="2813">
                  <c:v>43892</c:v>
                </c:pt>
                <c:pt idx="2814">
                  <c:v>43893</c:v>
                </c:pt>
                <c:pt idx="2815">
                  <c:v>43894</c:v>
                </c:pt>
                <c:pt idx="2816">
                  <c:v>43895</c:v>
                </c:pt>
                <c:pt idx="2817">
                  <c:v>43896</c:v>
                </c:pt>
                <c:pt idx="2818">
                  <c:v>43899</c:v>
                </c:pt>
                <c:pt idx="2819">
                  <c:v>43900</c:v>
                </c:pt>
                <c:pt idx="2820">
                  <c:v>43901</c:v>
                </c:pt>
                <c:pt idx="2821">
                  <c:v>43902</c:v>
                </c:pt>
                <c:pt idx="2822">
                  <c:v>43903</c:v>
                </c:pt>
                <c:pt idx="2823">
                  <c:v>43906</c:v>
                </c:pt>
                <c:pt idx="2824">
                  <c:v>43907</c:v>
                </c:pt>
                <c:pt idx="2825">
                  <c:v>43908</c:v>
                </c:pt>
                <c:pt idx="2826">
                  <c:v>43909</c:v>
                </c:pt>
                <c:pt idx="2827">
                  <c:v>43910</c:v>
                </c:pt>
                <c:pt idx="2828">
                  <c:v>43913</c:v>
                </c:pt>
                <c:pt idx="2829">
                  <c:v>43914</c:v>
                </c:pt>
                <c:pt idx="2830">
                  <c:v>43915</c:v>
                </c:pt>
                <c:pt idx="2831">
                  <c:v>43916</c:v>
                </c:pt>
                <c:pt idx="2832">
                  <c:v>43917</c:v>
                </c:pt>
                <c:pt idx="2833">
                  <c:v>43920</c:v>
                </c:pt>
                <c:pt idx="2834">
                  <c:v>43921</c:v>
                </c:pt>
                <c:pt idx="2835">
                  <c:v>43922</c:v>
                </c:pt>
                <c:pt idx="2836">
                  <c:v>43923</c:v>
                </c:pt>
                <c:pt idx="2837">
                  <c:v>43924</c:v>
                </c:pt>
                <c:pt idx="2838">
                  <c:v>43927</c:v>
                </c:pt>
                <c:pt idx="2839">
                  <c:v>43928</c:v>
                </c:pt>
                <c:pt idx="2840">
                  <c:v>43929</c:v>
                </c:pt>
                <c:pt idx="2841">
                  <c:v>43930</c:v>
                </c:pt>
                <c:pt idx="2842">
                  <c:v>43935</c:v>
                </c:pt>
                <c:pt idx="2843">
                  <c:v>43936</c:v>
                </c:pt>
                <c:pt idx="2844">
                  <c:v>43937</c:v>
                </c:pt>
                <c:pt idx="2845">
                  <c:v>43938</c:v>
                </c:pt>
                <c:pt idx="2846">
                  <c:v>43941</c:v>
                </c:pt>
                <c:pt idx="2847">
                  <c:v>43942</c:v>
                </c:pt>
                <c:pt idx="2848">
                  <c:v>43943</c:v>
                </c:pt>
                <c:pt idx="2849">
                  <c:v>43944</c:v>
                </c:pt>
                <c:pt idx="2850">
                  <c:v>43945</c:v>
                </c:pt>
                <c:pt idx="2851">
                  <c:v>43948</c:v>
                </c:pt>
                <c:pt idx="2852">
                  <c:v>43949</c:v>
                </c:pt>
                <c:pt idx="2853">
                  <c:v>43950</c:v>
                </c:pt>
                <c:pt idx="2854">
                  <c:v>43951</c:v>
                </c:pt>
                <c:pt idx="2855">
                  <c:v>43955</c:v>
                </c:pt>
                <c:pt idx="2856">
                  <c:v>43956</c:v>
                </c:pt>
                <c:pt idx="2857">
                  <c:v>43957</c:v>
                </c:pt>
                <c:pt idx="2858">
                  <c:v>43958</c:v>
                </c:pt>
                <c:pt idx="2859">
                  <c:v>43959</c:v>
                </c:pt>
                <c:pt idx="2860">
                  <c:v>43962</c:v>
                </c:pt>
                <c:pt idx="2861">
                  <c:v>43963</c:v>
                </c:pt>
                <c:pt idx="2862">
                  <c:v>43964</c:v>
                </c:pt>
                <c:pt idx="2863">
                  <c:v>43965</c:v>
                </c:pt>
                <c:pt idx="2864">
                  <c:v>43966</c:v>
                </c:pt>
                <c:pt idx="2865">
                  <c:v>43969</c:v>
                </c:pt>
                <c:pt idx="2866">
                  <c:v>43970</c:v>
                </c:pt>
                <c:pt idx="2867">
                  <c:v>43971</c:v>
                </c:pt>
                <c:pt idx="2868">
                  <c:v>43972</c:v>
                </c:pt>
                <c:pt idx="2869">
                  <c:v>43973</c:v>
                </c:pt>
                <c:pt idx="2870">
                  <c:v>43976</c:v>
                </c:pt>
                <c:pt idx="2871">
                  <c:v>43977</c:v>
                </c:pt>
                <c:pt idx="2872">
                  <c:v>43978</c:v>
                </c:pt>
                <c:pt idx="2873">
                  <c:v>43979</c:v>
                </c:pt>
                <c:pt idx="2874">
                  <c:v>43980</c:v>
                </c:pt>
                <c:pt idx="2875">
                  <c:v>43984</c:v>
                </c:pt>
                <c:pt idx="2876">
                  <c:v>43985</c:v>
                </c:pt>
                <c:pt idx="2877">
                  <c:v>43986</c:v>
                </c:pt>
                <c:pt idx="2878">
                  <c:v>43987</c:v>
                </c:pt>
                <c:pt idx="2879">
                  <c:v>43990</c:v>
                </c:pt>
                <c:pt idx="2880">
                  <c:v>43991</c:v>
                </c:pt>
                <c:pt idx="2881">
                  <c:v>43992</c:v>
                </c:pt>
                <c:pt idx="2882">
                  <c:v>43993</c:v>
                </c:pt>
                <c:pt idx="2883">
                  <c:v>43994</c:v>
                </c:pt>
                <c:pt idx="2884">
                  <c:v>43997</c:v>
                </c:pt>
                <c:pt idx="2885">
                  <c:v>43998</c:v>
                </c:pt>
                <c:pt idx="2886">
                  <c:v>43999</c:v>
                </c:pt>
                <c:pt idx="2887">
                  <c:v>44000</c:v>
                </c:pt>
                <c:pt idx="2888">
                  <c:v>44001</c:v>
                </c:pt>
                <c:pt idx="2889">
                  <c:v>44004</c:v>
                </c:pt>
                <c:pt idx="2890">
                  <c:v>44005</c:v>
                </c:pt>
                <c:pt idx="2891">
                  <c:v>44006</c:v>
                </c:pt>
                <c:pt idx="2892">
                  <c:v>44007</c:v>
                </c:pt>
                <c:pt idx="2893">
                  <c:v>44008</c:v>
                </c:pt>
                <c:pt idx="2894">
                  <c:v>44011</c:v>
                </c:pt>
                <c:pt idx="2895">
                  <c:v>44012</c:v>
                </c:pt>
                <c:pt idx="2896">
                  <c:v>44013</c:v>
                </c:pt>
                <c:pt idx="2897">
                  <c:v>44014</c:v>
                </c:pt>
                <c:pt idx="2898">
                  <c:v>44015</c:v>
                </c:pt>
                <c:pt idx="2899">
                  <c:v>44018</c:v>
                </c:pt>
                <c:pt idx="2900">
                  <c:v>44019</c:v>
                </c:pt>
                <c:pt idx="2901">
                  <c:v>44020</c:v>
                </c:pt>
                <c:pt idx="2902">
                  <c:v>44021</c:v>
                </c:pt>
                <c:pt idx="2903">
                  <c:v>44022</c:v>
                </c:pt>
                <c:pt idx="2904">
                  <c:v>44025</c:v>
                </c:pt>
                <c:pt idx="2905">
                  <c:v>44026</c:v>
                </c:pt>
                <c:pt idx="2906">
                  <c:v>44027</c:v>
                </c:pt>
                <c:pt idx="2907">
                  <c:v>44028</c:v>
                </c:pt>
                <c:pt idx="2908">
                  <c:v>44029</c:v>
                </c:pt>
                <c:pt idx="2909">
                  <c:v>44032</c:v>
                </c:pt>
                <c:pt idx="2910">
                  <c:v>44033</c:v>
                </c:pt>
                <c:pt idx="2911">
                  <c:v>44034</c:v>
                </c:pt>
                <c:pt idx="2912">
                  <c:v>44035</c:v>
                </c:pt>
                <c:pt idx="2913">
                  <c:v>44036</c:v>
                </c:pt>
                <c:pt idx="2914">
                  <c:v>44039</c:v>
                </c:pt>
                <c:pt idx="2915">
                  <c:v>44040</c:v>
                </c:pt>
                <c:pt idx="2916">
                  <c:v>44041</c:v>
                </c:pt>
                <c:pt idx="2917">
                  <c:v>44042</c:v>
                </c:pt>
                <c:pt idx="2918">
                  <c:v>44043</c:v>
                </c:pt>
                <c:pt idx="2919">
                  <c:v>44046</c:v>
                </c:pt>
                <c:pt idx="2920">
                  <c:v>44047</c:v>
                </c:pt>
                <c:pt idx="2921">
                  <c:v>44048</c:v>
                </c:pt>
                <c:pt idx="2922">
                  <c:v>44049</c:v>
                </c:pt>
                <c:pt idx="2923">
                  <c:v>44050</c:v>
                </c:pt>
                <c:pt idx="2924">
                  <c:v>44053</c:v>
                </c:pt>
                <c:pt idx="2925">
                  <c:v>44054</c:v>
                </c:pt>
                <c:pt idx="2926">
                  <c:v>44055</c:v>
                </c:pt>
                <c:pt idx="2927">
                  <c:v>44056</c:v>
                </c:pt>
                <c:pt idx="2928">
                  <c:v>44057</c:v>
                </c:pt>
                <c:pt idx="2929">
                  <c:v>44060</c:v>
                </c:pt>
                <c:pt idx="2930">
                  <c:v>44061</c:v>
                </c:pt>
                <c:pt idx="2931">
                  <c:v>44062</c:v>
                </c:pt>
                <c:pt idx="2932">
                  <c:v>44063</c:v>
                </c:pt>
                <c:pt idx="2933">
                  <c:v>44064</c:v>
                </c:pt>
                <c:pt idx="2934">
                  <c:v>44067</c:v>
                </c:pt>
                <c:pt idx="2935">
                  <c:v>44068</c:v>
                </c:pt>
                <c:pt idx="2936">
                  <c:v>44069</c:v>
                </c:pt>
                <c:pt idx="2937">
                  <c:v>44070</c:v>
                </c:pt>
                <c:pt idx="2938">
                  <c:v>44071</c:v>
                </c:pt>
                <c:pt idx="2939">
                  <c:v>44074</c:v>
                </c:pt>
                <c:pt idx="2940">
                  <c:v>44075</c:v>
                </c:pt>
                <c:pt idx="2941">
                  <c:v>44076</c:v>
                </c:pt>
                <c:pt idx="2942">
                  <c:v>44077</c:v>
                </c:pt>
                <c:pt idx="2943">
                  <c:v>44078</c:v>
                </c:pt>
                <c:pt idx="2944">
                  <c:v>44081</c:v>
                </c:pt>
                <c:pt idx="2945">
                  <c:v>44082</c:v>
                </c:pt>
                <c:pt idx="2946">
                  <c:v>44083</c:v>
                </c:pt>
                <c:pt idx="2947">
                  <c:v>44084</c:v>
                </c:pt>
                <c:pt idx="2948">
                  <c:v>44085</c:v>
                </c:pt>
                <c:pt idx="2949">
                  <c:v>44088</c:v>
                </c:pt>
                <c:pt idx="2950">
                  <c:v>44089</c:v>
                </c:pt>
                <c:pt idx="2951">
                  <c:v>44090</c:v>
                </c:pt>
                <c:pt idx="2952">
                  <c:v>44091</c:v>
                </c:pt>
                <c:pt idx="2953">
                  <c:v>44092</c:v>
                </c:pt>
                <c:pt idx="2954">
                  <c:v>44095</c:v>
                </c:pt>
                <c:pt idx="2955">
                  <c:v>44096</c:v>
                </c:pt>
                <c:pt idx="2956">
                  <c:v>44097</c:v>
                </c:pt>
                <c:pt idx="2957">
                  <c:v>44098</c:v>
                </c:pt>
                <c:pt idx="2958">
                  <c:v>44099</c:v>
                </c:pt>
                <c:pt idx="2959">
                  <c:v>44102</c:v>
                </c:pt>
                <c:pt idx="2960">
                  <c:v>44103</c:v>
                </c:pt>
                <c:pt idx="2961">
                  <c:v>44104</c:v>
                </c:pt>
                <c:pt idx="2962">
                  <c:v>44105</c:v>
                </c:pt>
                <c:pt idx="2963">
                  <c:v>44106</c:v>
                </c:pt>
                <c:pt idx="2964">
                  <c:v>44109</c:v>
                </c:pt>
                <c:pt idx="2965">
                  <c:v>44110</c:v>
                </c:pt>
                <c:pt idx="2966">
                  <c:v>44111</c:v>
                </c:pt>
                <c:pt idx="2967">
                  <c:v>44112</c:v>
                </c:pt>
                <c:pt idx="2968">
                  <c:v>44113</c:v>
                </c:pt>
                <c:pt idx="2969">
                  <c:v>44116</c:v>
                </c:pt>
                <c:pt idx="2970">
                  <c:v>44117</c:v>
                </c:pt>
                <c:pt idx="2971">
                  <c:v>44118</c:v>
                </c:pt>
                <c:pt idx="2972">
                  <c:v>44119</c:v>
                </c:pt>
                <c:pt idx="2973">
                  <c:v>44120</c:v>
                </c:pt>
                <c:pt idx="2974">
                  <c:v>44123</c:v>
                </c:pt>
                <c:pt idx="2975">
                  <c:v>44124</c:v>
                </c:pt>
                <c:pt idx="2976">
                  <c:v>44125</c:v>
                </c:pt>
                <c:pt idx="2977">
                  <c:v>44126</c:v>
                </c:pt>
                <c:pt idx="2978">
                  <c:v>44127</c:v>
                </c:pt>
                <c:pt idx="2979">
                  <c:v>44130</c:v>
                </c:pt>
                <c:pt idx="2980">
                  <c:v>44131</c:v>
                </c:pt>
                <c:pt idx="2981">
                  <c:v>44132</c:v>
                </c:pt>
                <c:pt idx="2982">
                  <c:v>44133</c:v>
                </c:pt>
                <c:pt idx="2983">
                  <c:v>44134</c:v>
                </c:pt>
                <c:pt idx="2984">
                  <c:v>44137</c:v>
                </c:pt>
                <c:pt idx="2985">
                  <c:v>44138</c:v>
                </c:pt>
                <c:pt idx="2986">
                  <c:v>44139</c:v>
                </c:pt>
                <c:pt idx="2987">
                  <c:v>44140</c:v>
                </c:pt>
                <c:pt idx="2988">
                  <c:v>44141</c:v>
                </c:pt>
                <c:pt idx="2989">
                  <c:v>44144</c:v>
                </c:pt>
                <c:pt idx="2990">
                  <c:v>44145</c:v>
                </c:pt>
                <c:pt idx="2991">
                  <c:v>44146</c:v>
                </c:pt>
                <c:pt idx="2992">
                  <c:v>44147</c:v>
                </c:pt>
                <c:pt idx="2993">
                  <c:v>44148</c:v>
                </c:pt>
                <c:pt idx="2994">
                  <c:v>44151</c:v>
                </c:pt>
                <c:pt idx="2995">
                  <c:v>44152</c:v>
                </c:pt>
                <c:pt idx="2996">
                  <c:v>44153</c:v>
                </c:pt>
                <c:pt idx="2997">
                  <c:v>44154</c:v>
                </c:pt>
                <c:pt idx="2998">
                  <c:v>44155</c:v>
                </c:pt>
                <c:pt idx="2999">
                  <c:v>44158</c:v>
                </c:pt>
                <c:pt idx="3000">
                  <c:v>44159</c:v>
                </c:pt>
                <c:pt idx="3001">
                  <c:v>44160</c:v>
                </c:pt>
                <c:pt idx="3002">
                  <c:v>44161</c:v>
                </c:pt>
                <c:pt idx="3003">
                  <c:v>44162</c:v>
                </c:pt>
                <c:pt idx="3004">
                  <c:v>44165</c:v>
                </c:pt>
                <c:pt idx="3005">
                  <c:v>44166</c:v>
                </c:pt>
                <c:pt idx="3006">
                  <c:v>44167</c:v>
                </c:pt>
                <c:pt idx="3007">
                  <c:v>44168</c:v>
                </c:pt>
                <c:pt idx="3008">
                  <c:v>44169</c:v>
                </c:pt>
                <c:pt idx="3009">
                  <c:v>44172</c:v>
                </c:pt>
                <c:pt idx="3010">
                  <c:v>44173</c:v>
                </c:pt>
                <c:pt idx="3011">
                  <c:v>44174</c:v>
                </c:pt>
                <c:pt idx="3012">
                  <c:v>44175</c:v>
                </c:pt>
                <c:pt idx="3013">
                  <c:v>44176</c:v>
                </c:pt>
                <c:pt idx="3014">
                  <c:v>44179</c:v>
                </c:pt>
                <c:pt idx="3015">
                  <c:v>44180</c:v>
                </c:pt>
                <c:pt idx="3016">
                  <c:v>44181</c:v>
                </c:pt>
                <c:pt idx="3017">
                  <c:v>44182</c:v>
                </c:pt>
                <c:pt idx="3018">
                  <c:v>44183</c:v>
                </c:pt>
                <c:pt idx="3019">
                  <c:v>44186</c:v>
                </c:pt>
                <c:pt idx="3020">
                  <c:v>44187</c:v>
                </c:pt>
                <c:pt idx="3021">
                  <c:v>44188</c:v>
                </c:pt>
                <c:pt idx="3022">
                  <c:v>44193</c:v>
                </c:pt>
                <c:pt idx="3023">
                  <c:v>44194</c:v>
                </c:pt>
                <c:pt idx="3024">
                  <c:v>44195</c:v>
                </c:pt>
                <c:pt idx="3025">
                  <c:v>44200</c:v>
                </c:pt>
                <c:pt idx="3026">
                  <c:v>44201</c:v>
                </c:pt>
                <c:pt idx="3027">
                  <c:v>44202</c:v>
                </c:pt>
                <c:pt idx="3028">
                  <c:v>44203</c:v>
                </c:pt>
                <c:pt idx="3029">
                  <c:v>44204</c:v>
                </c:pt>
                <c:pt idx="3030">
                  <c:v>44207</c:v>
                </c:pt>
                <c:pt idx="3031">
                  <c:v>44208</c:v>
                </c:pt>
                <c:pt idx="3032">
                  <c:v>44209</c:v>
                </c:pt>
                <c:pt idx="3033">
                  <c:v>44210</c:v>
                </c:pt>
                <c:pt idx="3034">
                  <c:v>44211</c:v>
                </c:pt>
                <c:pt idx="3035">
                  <c:v>44214</c:v>
                </c:pt>
                <c:pt idx="3036">
                  <c:v>44215</c:v>
                </c:pt>
                <c:pt idx="3037">
                  <c:v>44216</c:v>
                </c:pt>
                <c:pt idx="3038">
                  <c:v>44217</c:v>
                </c:pt>
                <c:pt idx="3039">
                  <c:v>44218</c:v>
                </c:pt>
                <c:pt idx="3040">
                  <c:v>44221</c:v>
                </c:pt>
                <c:pt idx="3041">
                  <c:v>44222</c:v>
                </c:pt>
                <c:pt idx="3042">
                  <c:v>44223</c:v>
                </c:pt>
                <c:pt idx="3043">
                  <c:v>44224</c:v>
                </c:pt>
                <c:pt idx="3044">
                  <c:v>44225</c:v>
                </c:pt>
                <c:pt idx="3045">
                  <c:v>44228</c:v>
                </c:pt>
                <c:pt idx="3046">
                  <c:v>44229</c:v>
                </c:pt>
                <c:pt idx="3047">
                  <c:v>44230</c:v>
                </c:pt>
                <c:pt idx="3048">
                  <c:v>44231</c:v>
                </c:pt>
                <c:pt idx="3049">
                  <c:v>44232</c:v>
                </c:pt>
                <c:pt idx="3050">
                  <c:v>44235</c:v>
                </c:pt>
                <c:pt idx="3051">
                  <c:v>44236</c:v>
                </c:pt>
                <c:pt idx="3052">
                  <c:v>44237</c:v>
                </c:pt>
                <c:pt idx="3053">
                  <c:v>44238</c:v>
                </c:pt>
                <c:pt idx="3054">
                  <c:v>44239</c:v>
                </c:pt>
                <c:pt idx="3055">
                  <c:v>44242</c:v>
                </c:pt>
                <c:pt idx="3056">
                  <c:v>44243</c:v>
                </c:pt>
                <c:pt idx="3057">
                  <c:v>44244</c:v>
                </c:pt>
                <c:pt idx="3058">
                  <c:v>44245</c:v>
                </c:pt>
                <c:pt idx="3059">
                  <c:v>44246</c:v>
                </c:pt>
                <c:pt idx="3060">
                  <c:v>44249</c:v>
                </c:pt>
                <c:pt idx="3061">
                  <c:v>44250</c:v>
                </c:pt>
                <c:pt idx="3062">
                  <c:v>44251</c:v>
                </c:pt>
                <c:pt idx="3063">
                  <c:v>44252</c:v>
                </c:pt>
                <c:pt idx="3064">
                  <c:v>44253</c:v>
                </c:pt>
                <c:pt idx="3065">
                  <c:v>44256</c:v>
                </c:pt>
                <c:pt idx="3066">
                  <c:v>44257</c:v>
                </c:pt>
                <c:pt idx="3067">
                  <c:v>44258</c:v>
                </c:pt>
                <c:pt idx="3068">
                  <c:v>44259</c:v>
                </c:pt>
                <c:pt idx="3069">
                  <c:v>44260</c:v>
                </c:pt>
                <c:pt idx="3070">
                  <c:v>44263</c:v>
                </c:pt>
                <c:pt idx="3071">
                  <c:v>44264</c:v>
                </c:pt>
                <c:pt idx="3072">
                  <c:v>44265</c:v>
                </c:pt>
                <c:pt idx="3073">
                  <c:v>44266</c:v>
                </c:pt>
                <c:pt idx="3074">
                  <c:v>44267</c:v>
                </c:pt>
                <c:pt idx="3075">
                  <c:v>44270</c:v>
                </c:pt>
                <c:pt idx="3076">
                  <c:v>44271</c:v>
                </c:pt>
                <c:pt idx="3077">
                  <c:v>44272</c:v>
                </c:pt>
                <c:pt idx="3078">
                  <c:v>44273</c:v>
                </c:pt>
                <c:pt idx="3079">
                  <c:v>44274</c:v>
                </c:pt>
                <c:pt idx="3080">
                  <c:v>44277</c:v>
                </c:pt>
                <c:pt idx="3081">
                  <c:v>44278</c:v>
                </c:pt>
                <c:pt idx="3082">
                  <c:v>44279</c:v>
                </c:pt>
                <c:pt idx="3083">
                  <c:v>44280</c:v>
                </c:pt>
                <c:pt idx="3084">
                  <c:v>44281</c:v>
                </c:pt>
                <c:pt idx="3085">
                  <c:v>44284</c:v>
                </c:pt>
                <c:pt idx="3086">
                  <c:v>44285</c:v>
                </c:pt>
                <c:pt idx="3087">
                  <c:v>44286</c:v>
                </c:pt>
                <c:pt idx="3088">
                  <c:v>44287</c:v>
                </c:pt>
                <c:pt idx="3089">
                  <c:v>44292</c:v>
                </c:pt>
                <c:pt idx="3090">
                  <c:v>44293</c:v>
                </c:pt>
                <c:pt idx="3091">
                  <c:v>44294</c:v>
                </c:pt>
                <c:pt idx="3092">
                  <c:v>44295</c:v>
                </c:pt>
                <c:pt idx="3093">
                  <c:v>44298</c:v>
                </c:pt>
                <c:pt idx="3094">
                  <c:v>44299</c:v>
                </c:pt>
                <c:pt idx="3095">
                  <c:v>44300</c:v>
                </c:pt>
                <c:pt idx="3096">
                  <c:v>44301</c:v>
                </c:pt>
                <c:pt idx="3097">
                  <c:v>44302</c:v>
                </c:pt>
                <c:pt idx="3098">
                  <c:v>44305</c:v>
                </c:pt>
                <c:pt idx="3099">
                  <c:v>44306</c:v>
                </c:pt>
                <c:pt idx="3100">
                  <c:v>44307</c:v>
                </c:pt>
                <c:pt idx="3101">
                  <c:v>44308</c:v>
                </c:pt>
                <c:pt idx="3102">
                  <c:v>44309</c:v>
                </c:pt>
                <c:pt idx="3103">
                  <c:v>44312</c:v>
                </c:pt>
                <c:pt idx="3104">
                  <c:v>44313</c:v>
                </c:pt>
                <c:pt idx="3105">
                  <c:v>44314</c:v>
                </c:pt>
                <c:pt idx="3106">
                  <c:v>44315</c:v>
                </c:pt>
                <c:pt idx="3107">
                  <c:v>44316</c:v>
                </c:pt>
                <c:pt idx="3108">
                  <c:v>44319</c:v>
                </c:pt>
                <c:pt idx="3109">
                  <c:v>44320</c:v>
                </c:pt>
                <c:pt idx="3110">
                  <c:v>44321</c:v>
                </c:pt>
                <c:pt idx="3111">
                  <c:v>44322</c:v>
                </c:pt>
                <c:pt idx="3112">
                  <c:v>44323</c:v>
                </c:pt>
                <c:pt idx="3113">
                  <c:v>44326</c:v>
                </c:pt>
                <c:pt idx="3114">
                  <c:v>44327</c:v>
                </c:pt>
                <c:pt idx="3115">
                  <c:v>44328</c:v>
                </c:pt>
                <c:pt idx="3116">
                  <c:v>44329</c:v>
                </c:pt>
                <c:pt idx="3117">
                  <c:v>44330</c:v>
                </c:pt>
                <c:pt idx="3118">
                  <c:v>44333</c:v>
                </c:pt>
                <c:pt idx="3119">
                  <c:v>44334</c:v>
                </c:pt>
                <c:pt idx="3120">
                  <c:v>44335</c:v>
                </c:pt>
                <c:pt idx="3121">
                  <c:v>44336</c:v>
                </c:pt>
                <c:pt idx="3122">
                  <c:v>44337</c:v>
                </c:pt>
                <c:pt idx="3123">
                  <c:v>44341</c:v>
                </c:pt>
                <c:pt idx="3124">
                  <c:v>44342</c:v>
                </c:pt>
                <c:pt idx="3125">
                  <c:v>44343</c:v>
                </c:pt>
                <c:pt idx="3126">
                  <c:v>44344</c:v>
                </c:pt>
                <c:pt idx="3127">
                  <c:v>44347</c:v>
                </c:pt>
                <c:pt idx="3128">
                  <c:v>44348</c:v>
                </c:pt>
                <c:pt idx="3129">
                  <c:v>44349</c:v>
                </c:pt>
                <c:pt idx="3130">
                  <c:v>44350</c:v>
                </c:pt>
                <c:pt idx="3131">
                  <c:v>44351</c:v>
                </c:pt>
                <c:pt idx="3132">
                  <c:v>44354</c:v>
                </c:pt>
                <c:pt idx="3133">
                  <c:v>44355</c:v>
                </c:pt>
                <c:pt idx="3134">
                  <c:v>44356</c:v>
                </c:pt>
                <c:pt idx="3135">
                  <c:v>44357</c:v>
                </c:pt>
                <c:pt idx="3136">
                  <c:v>44358</c:v>
                </c:pt>
                <c:pt idx="3137">
                  <c:v>44361</c:v>
                </c:pt>
                <c:pt idx="3138">
                  <c:v>44362</c:v>
                </c:pt>
                <c:pt idx="3139">
                  <c:v>44363</c:v>
                </c:pt>
                <c:pt idx="3140">
                  <c:v>44364</c:v>
                </c:pt>
                <c:pt idx="3141">
                  <c:v>44365</c:v>
                </c:pt>
                <c:pt idx="3142">
                  <c:v>44368</c:v>
                </c:pt>
                <c:pt idx="3143">
                  <c:v>44369</c:v>
                </c:pt>
                <c:pt idx="3144">
                  <c:v>44370</c:v>
                </c:pt>
                <c:pt idx="3145">
                  <c:v>44371</c:v>
                </c:pt>
                <c:pt idx="3146">
                  <c:v>44372</c:v>
                </c:pt>
                <c:pt idx="3147">
                  <c:v>44375</c:v>
                </c:pt>
                <c:pt idx="3148">
                  <c:v>44376</c:v>
                </c:pt>
                <c:pt idx="3149">
                  <c:v>44377</c:v>
                </c:pt>
                <c:pt idx="3150">
                  <c:v>44378</c:v>
                </c:pt>
                <c:pt idx="3151">
                  <c:v>44379</c:v>
                </c:pt>
                <c:pt idx="3152">
                  <c:v>44382</c:v>
                </c:pt>
                <c:pt idx="3153">
                  <c:v>44383</c:v>
                </c:pt>
                <c:pt idx="3154">
                  <c:v>44384</c:v>
                </c:pt>
                <c:pt idx="3155">
                  <c:v>44385</c:v>
                </c:pt>
                <c:pt idx="3156">
                  <c:v>44386</c:v>
                </c:pt>
                <c:pt idx="3157">
                  <c:v>44389</c:v>
                </c:pt>
                <c:pt idx="3158">
                  <c:v>44390</c:v>
                </c:pt>
                <c:pt idx="3159">
                  <c:v>44391</c:v>
                </c:pt>
                <c:pt idx="3160">
                  <c:v>44392</c:v>
                </c:pt>
                <c:pt idx="3161">
                  <c:v>44393</c:v>
                </c:pt>
                <c:pt idx="3162">
                  <c:v>44396</c:v>
                </c:pt>
                <c:pt idx="3163">
                  <c:v>44397</c:v>
                </c:pt>
                <c:pt idx="3164">
                  <c:v>44398</c:v>
                </c:pt>
                <c:pt idx="3165">
                  <c:v>44399</c:v>
                </c:pt>
                <c:pt idx="3166">
                  <c:v>44400</c:v>
                </c:pt>
                <c:pt idx="3167">
                  <c:v>44403</c:v>
                </c:pt>
                <c:pt idx="3168">
                  <c:v>44404</c:v>
                </c:pt>
                <c:pt idx="3169">
                  <c:v>44405</c:v>
                </c:pt>
                <c:pt idx="3170">
                  <c:v>44406</c:v>
                </c:pt>
                <c:pt idx="3171">
                  <c:v>44407</c:v>
                </c:pt>
                <c:pt idx="3172">
                  <c:v>44410</c:v>
                </c:pt>
                <c:pt idx="3173">
                  <c:v>44411</c:v>
                </c:pt>
                <c:pt idx="3174">
                  <c:v>44412</c:v>
                </c:pt>
                <c:pt idx="3175">
                  <c:v>44413</c:v>
                </c:pt>
                <c:pt idx="3176">
                  <c:v>44414</c:v>
                </c:pt>
                <c:pt idx="3177">
                  <c:v>44417</c:v>
                </c:pt>
                <c:pt idx="3178">
                  <c:v>44418</c:v>
                </c:pt>
                <c:pt idx="3179">
                  <c:v>44419</c:v>
                </c:pt>
                <c:pt idx="3180">
                  <c:v>44420</c:v>
                </c:pt>
                <c:pt idx="3181">
                  <c:v>44421</c:v>
                </c:pt>
                <c:pt idx="3182">
                  <c:v>44424</c:v>
                </c:pt>
                <c:pt idx="3183">
                  <c:v>44425</c:v>
                </c:pt>
                <c:pt idx="3184">
                  <c:v>44426</c:v>
                </c:pt>
                <c:pt idx="3185">
                  <c:v>44427</c:v>
                </c:pt>
                <c:pt idx="3186">
                  <c:v>44428</c:v>
                </c:pt>
                <c:pt idx="3187">
                  <c:v>44431</c:v>
                </c:pt>
                <c:pt idx="3188">
                  <c:v>44432</c:v>
                </c:pt>
                <c:pt idx="3189">
                  <c:v>44433</c:v>
                </c:pt>
                <c:pt idx="3190">
                  <c:v>44434</c:v>
                </c:pt>
                <c:pt idx="3191">
                  <c:v>44435</c:v>
                </c:pt>
                <c:pt idx="3192">
                  <c:v>44438</c:v>
                </c:pt>
                <c:pt idx="3193">
                  <c:v>44439</c:v>
                </c:pt>
                <c:pt idx="3194">
                  <c:v>44440</c:v>
                </c:pt>
                <c:pt idx="3195">
                  <c:v>44441</c:v>
                </c:pt>
                <c:pt idx="3196">
                  <c:v>44442</c:v>
                </c:pt>
                <c:pt idx="3197">
                  <c:v>44445</c:v>
                </c:pt>
                <c:pt idx="3198">
                  <c:v>44446</c:v>
                </c:pt>
                <c:pt idx="3199">
                  <c:v>44447</c:v>
                </c:pt>
                <c:pt idx="3200">
                  <c:v>44448</c:v>
                </c:pt>
                <c:pt idx="3201">
                  <c:v>44449</c:v>
                </c:pt>
                <c:pt idx="3202">
                  <c:v>44452</c:v>
                </c:pt>
                <c:pt idx="3203">
                  <c:v>44453</c:v>
                </c:pt>
                <c:pt idx="3204">
                  <c:v>44454</c:v>
                </c:pt>
                <c:pt idx="3205">
                  <c:v>44455</c:v>
                </c:pt>
                <c:pt idx="3206">
                  <c:v>44456</c:v>
                </c:pt>
                <c:pt idx="3207">
                  <c:v>44459</c:v>
                </c:pt>
                <c:pt idx="3208">
                  <c:v>44460</c:v>
                </c:pt>
                <c:pt idx="3209">
                  <c:v>44461</c:v>
                </c:pt>
                <c:pt idx="3210">
                  <c:v>44462</c:v>
                </c:pt>
                <c:pt idx="3211">
                  <c:v>44463</c:v>
                </c:pt>
                <c:pt idx="3212">
                  <c:v>44466</c:v>
                </c:pt>
                <c:pt idx="3213">
                  <c:v>44467</c:v>
                </c:pt>
                <c:pt idx="3214">
                  <c:v>44468</c:v>
                </c:pt>
                <c:pt idx="3215">
                  <c:v>44469</c:v>
                </c:pt>
                <c:pt idx="3216">
                  <c:v>44470</c:v>
                </c:pt>
                <c:pt idx="3217">
                  <c:v>44473</c:v>
                </c:pt>
                <c:pt idx="3218">
                  <c:v>44474</c:v>
                </c:pt>
                <c:pt idx="3219">
                  <c:v>44475</c:v>
                </c:pt>
                <c:pt idx="3220">
                  <c:v>44476</c:v>
                </c:pt>
                <c:pt idx="3221">
                  <c:v>44477</c:v>
                </c:pt>
                <c:pt idx="3222">
                  <c:v>44480</c:v>
                </c:pt>
                <c:pt idx="3223">
                  <c:v>44481</c:v>
                </c:pt>
                <c:pt idx="3224">
                  <c:v>44482</c:v>
                </c:pt>
                <c:pt idx="3225">
                  <c:v>44483</c:v>
                </c:pt>
                <c:pt idx="3226">
                  <c:v>44484</c:v>
                </c:pt>
                <c:pt idx="3227">
                  <c:v>44487</c:v>
                </c:pt>
                <c:pt idx="3228">
                  <c:v>44488</c:v>
                </c:pt>
                <c:pt idx="3229">
                  <c:v>44489</c:v>
                </c:pt>
                <c:pt idx="3230">
                  <c:v>44490</c:v>
                </c:pt>
                <c:pt idx="3231">
                  <c:v>44491</c:v>
                </c:pt>
                <c:pt idx="3232">
                  <c:v>44494</c:v>
                </c:pt>
                <c:pt idx="3233">
                  <c:v>44495</c:v>
                </c:pt>
                <c:pt idx="3234">
                  <c:v>44496</c:v>
                </c:pt>
                <c:pt idx="3235">
                  <c:v>44497</c:v>
                </c:pt>
                <c:pt idx="3236">
                  <c:v>44498</c:v>
                </c:pt>
                <c:pt idx="3237">
                  <c:v>44501</c:v>
                </c:pt>
                <c:pt idx="3238">
                  <c:v>44502</c:v>
                </c:pt>
                <c:pt idx="3239">
                  <c:v>44503</c:v>
                </c:pt>
                <c:pt idx="3240">
                  <c:v>44504</c:v>
                </c:pt>
                <c:pt idx="3241">
                  <c:v>44505</c:v>
                </c:pt>
                <c:pt idx="3242">
                  <c:v>44508</c:v>
                </c:pt>
                <c:pt idx="3243">
                  <c:v>44509</c:v>
                </c:pt>
                <c:pt idx="3244">
                  <c:v>44510</c:v>
                </c:pt>
                <c:pt idx="3245">
                  <c:v>44511</c:v>
                </c:pt>
                <c:pt idx="3246">
                  <c:v>44512</c:v>
                </c:pt>
                <c:pt idx="3247">
                  <c:v>44515</c:v>
                </c:pt>
                <c:pt idx="3248">
                  <c:v>44516</c:v>
                </c:pt>
                <c:pt idx="3249">
                  <c:v>44517</c:v>
                </c:pt>
                <c:pt idx="3250">
                  <c:v>44518</c:v>
                </c:pt>
                <c:pt idx="3251">
                  <c:v>44519</c:v>
                </c:pt>
                <c:pt idx="3252">
                  <c:v>44522</c:v>
                </c:pt>
                <c:pt idx="3253">
                  <c:v>44523</c:v>
                </c:pt>
                <c:pt idx="3254">
                  <c:v>44524</c:v>
                </c:pt>
                <c:pt idx="3255">
                  <c:v>44525</c:v>
                </c:pt>
                <c:pt idx="3256">
                  <c:v>44526</c:v>
                </c:pt>
                <c:pt idx="3257">
                  <c:v>44529</c:v>
                </c:pt>
                <c:pt idx="3258">
                  <c:v>44530</c:v>
                </c:pt>
                <c:pt idx="3259">
                  <c:v>44531</c:v>
                </c:pt>
                <c:pt idx="3260">
                  <c:v>44532</c:v>
                </c:pt>
                <c:pt idx="3261">
                  <c:v>44533</c:v>
                </c:pt>
                <c:pt idx="3262">
                  <c:v>44536</c:v>
                </c:pt>
                <c:pt idx="3263">
                  <c:v>44537</c:v>
                </c:pt>
                <c:pt idx="3264">
                  <c:v>44538</c:v>
                </c:pt>
                <c:pt idx="3265">
                  <c:v>44539</c:v>
                </c:pt>
                <c:pt idx="3266">
                  <c:v>44540</c:v>
                </c:pt>
                <c:pt idx="3267">
                  <c:v>44543</c:v>
                </c:pt>
                <c:pt idx="3268">
                  <c:v>44544</c:v>
                </c:pt>
                <c:pt idx="3269">
                  <c:v>44545</c:v>
                </c:pt>
                <c:pt idx="3270">
                  <c:v>44546</c:v>
                </c:pt>
                <c:pt idx="3271">
                  <c:v>44547</c:v>
                </c:pt>
                <c:pt idx="3272">
                  <c:v>44550</c:v>
                </c:pt>
                <c:pt idx="3273">
                  <c:v>44551</c:v>
                </c:pt>
                <c:pt idx="3274">
                  <c:v>44552</c:v>
                </c:pt>
                <c:pt idx="3275">
                  <c:v>44553</c:v>
                </c:pt>
                <c:pt idx="3276">
                  <c:v>44557</c:v>
                </c:pt>
                <c:pt idx="3277">
                  <c:v>44558</c:v>
                </c:pt>
                <c:pt idx="3278">
                  <c:v>44559</c:v>
                </c:pt>
                <c:pt idx="3279">
                  <c:v>44560</c:v>
                </c:pt>
                <c:pt idx="3280">
                  <c:v>44564</c:v>
                </c:pt>
                <c:pt idx="3281">
                  <c:v>44565</c:v>
                </c:pt>
                <c:pt idx="3282">
                  <c:v>44566</c:v>
                </c:pt>
                <c:pt idx="3283">
                  <c:v>44567</c:v>
                </c:pt>
                <c:pt idx="3284">
                  <c:v>44568</c:v>
                </c:pt>
                <c:pt idx="3285">
                  <c:v>44571</c:v>
                </c:pt>
                <c:pt idx="3286">
                  <c:v>44572</c:v>
                </c:pt>
                <c:pt idx="3287">
                  <c:v>44573</c:v>
                </c:pt>
                <c:pt idx="3288">
                  <c:v>44574</c:v>
                </c:pt>
                <c:pt idx="3289">
                  <c:v>44575</c:v>
                </c:pt>
                <c:pt idx="3290">
                  <c:v>44578</c:v>
                </c:pt>
                <c:pt idx="3291">
                  <c:v>44579</c:v>
                </c:pt>
                <c:pt idx="3292">
                  <c:v>44580</c:v>
                </c:pt>
                <c:pt idx="3293">
                  <c:v>44581</c:v>
                </c:pt>
                <c:pt idx="3294">
                  <c:v>44582</c:v>
                </c:pt>
                <c:pt idx="3295">
                  <c:v>44585</c:v>
                </c:pt>
                <c:pt idx="3296">
                  <c:v>44586</c:v>
                </c:pt>
                <c:pt idx="3297">
                  <c:v>44587</c:v>
                </c:pt>
                <c:pt idx="3298">
                  <c:v>44588</c:v>
                </c:pt>
                <c:pt idx="3299">
                  <c:v>44589</c:v>
                </c:pt>
                <c:pt idx="3300">
                  <c:v>44592</c:v>
                </c:pt>
                <c:pt idx="3301">
                  <c:v>44593</c:v>
                </c:pt>
                <c:pt idx="3302">
                  <c:v>44594</c:v>
                </c:pt>
                <c:pt idx="3303">
                  <c:v>44595</c:v>
                </c:pt>
                <c:pt idx="3304">
                  <c:v>44596</c:v>
                </c:pt>
                <c:pt idx="3305">
                  <c:v>44599</c:v>
                </c:pt>
                <c:pt idx="3306">
                  <c:v>44600</c:v>
                </c:pt>
                <c:pt idx="3307">
                  <c:v>44601</c:v>
                </c:pt>
                <c:pt idx="3308">
                  <c:v>44602</c:v>
                </c:pt>
                <c:pt idx="3309">
                  <c:v>44603</c:v>
                </c:pt>
                <c:pt idx="3310">
                  <c:v>44606</c:v>
                </c:pt>
                <c:pt idx="3311">
                  <c:v>44607</c:v>
                </c:pt>
                <c:pt idx="3312">
                  <c:v>44608</c:v>
                </c:pt>
                <c:pt idx="3313">
                  <c:v>44609</c:v>
                </c:pt>
                <c:pt idx="3314">
                  <c:v>44610</c:v>
                </c:pt>
                <c:pt idx="3315">
                  <c:v>44613</c:v>
                </c:pt>
                <c:pt idx="3316">
                  <c:v>44614</c:v>
                </c:pt>
                <c:pt idx="3317">
                  <c:v>44615</c:v>
                </c:pt>
                <c:pt idx="3318">
                  <c:v>44616</c:v>
                </c:pt>
                <c:pt idx="3319">
                  <c:v>44617</c:v>
                </c:pt>
                <c:pt idx="3320">
                  <c:v>44620</c:v>
                </c:pt>
                <c:pt idx="3321">
                  <c:v>44621</c:v>
                </c:pt>
                <c:pt idx="3322">
                  <c:v>44622</c:v>
                </c:pt>
                <c:pt idx="3323">
                  <c:v>44623</c:v>
                </c:pt>
                <c:pt idx="3324">
                  <c:v>44624</c:v>
                </c:pt>
                <c:pt idx="3325">
                  <c:v>44627</c:v>
                </c:pt>
                <c:pt idx="3326">
                  <c:v>44628</c:v>
                </c:pt>
                <c:pt idx="3327">
                  <c:v>44629</c:v>
                </c:pt>
                <c:pt idx="3328">
                  <c:v>44630</c:v>
                </c:pt>
                <c:pt idx="3329">
                  <c:v>44631</c:v>
                </c:pt>
                <c:pt idx="3330">
                  <c:v>44634</c:v>
                </c:pt>
                <c:pt idx="3331">
                  <c:v>44635</c:v>
                </c:pt>
                <c:pt idx="3332">
                  <c:v>44636</c:v>
                </c:pt>
                <c:pt idx="3333">
                  <c:v>44637</c:v>
                </c:pt>
                <c:pt idx="3334">
                  <c:v>44638</c:v>
                </c:pt>
                <c:pt idx="3335">
                  <c:v>44641</c:v>
                </c:pt>
                <c:pt idx="3336">
                  <c:v>44642</c:v>
                </c:pt>
                <c:pt idx="3337">
                  <c:v>44643</c:v>
                </c:pt>
                <c:pt idx="3338">
                  <c:v>44644</c:v>
                </c:pt>
                <c:pt idx="3339">
                  <c:v>44645</c:v>
                </c:pt>
                <c:pt idx="3340">
                  <c:v>44648</c:v>
                </c:pt>
                <c:pt idx="3341">
                  <c:v>44649</c:v>
                </c:pt>
                <c:pt idx="3342">
                  <c:v>44650</c:v>
                </c:pt>
                <c:pt idx="3343">
                  <c:v>44651</c:v>
                </c:pt>
                <c:pt idx="3344">
                  <c:v>44652</c:v>
                </c:pt>
                <c:pt idx="3345">
                  <c:v>44655</c:v>
                </c:pt>
                <c:pt idx="3346">
                  <c:v>44656</c:v>
                </c:pt>
                <c:pt idx="3347">
                  <c:v>44657</c:v>
                </c:pt>
                <c:pt idx="3348">
                  <c:v>44658</c:v>
                </c:pt>
                <c:pt idx="3349">
                  <c:v>44659</c:v>
                </c:pt>
                <c:pt idx="3350">
                  <c:v>44662</c:v>
                </c:pt>
                <c:pt idx="3351">
                  <c:v>44663</c:v>
                </c:pt>
                <c:pt idx="3352">
                  <c:v>44664</c:v>
                </c:pt>
                <c:pt idx="3353">
                  <c:v>44665</c:v>
                </c:pt>
                <c:pt idx="3354">
                  <c:v>44670</c:v>
                </c:pt>
                <c:pt idx="3355">
                  <c:v>44671</c:v>
                </c:pt>
                <c:pt idx="3356">
                  <c:v>44672</c:v>
                </c:pt>
                <c:pt idx="3357">
                  <c:v>44673</c:v>
                </c:pt>
                <c:pt idx="3358">
                  <c:v>44676</c:v>
                </c:pt>
                <c:pt idx="3359">
                  <c:v>44677</c:v>
                </c:pt>
                <c:pt idx="3360">
                  <c:v>44678</c:v>
                </c:pt>
                <c:pt idx="3361">
                  <c:v>44679</c:v>
                </c:pt>
                <c:pt idx="3362">
                  <c:v>44680</c:v>
                </c:pt>
                <c:pt idx="3363">
                  <c:v>44683</c:v>
                </c:pt>
                <c:pt idx="3364">
                  <c:v>44684</c:v>
                </c:pt>
                <c:pt idx="3365">
                  <c:v>44685</c:v>
                </c:pt>
                <c:pt idx="3366">
                  <c:v>44686</c:v>
                </c:pt>
                <c:pt idx="3367">
                  <c:v>44687</c:v>
                </c:pt>
                <c:pt idx="3368">
                  <c:v>44690</c:v>
                </c:pt>
                <c:pt idx="3369">
                  <c:v>44691</c:v>
                </c:pt>
                <c:pt idx="3370">
                  <c:v>44692</c:v>
                </c:pt>
                <c:pt idx="3371">
                  <c:v>44693</c:v>
                </c:pt>
                <c:pt idx="3372">
                  <c:v>44694</c:v>
                </c:pt>
                <c:pt idx="3373">
                  <c:v>44697</c:v>
                </c:pt>
                <c:pt idx="3374">
                  <c:v>44698</c:v>
                </c:pt>
                <c:pt idx="3375">
                  <c:v>44699</c:v>
                </c:pt>
                <c:pt idx="3376">
                  <c:v>44700</c:v>
                </c:pt>
                <c:pt idx="3377">
                  <c:v>44701</c:v>
                </c:pt>
                <c:pt idx="3378">
                  <c:v>44704</c:v>
                </c:pt>
                <c:pt idx="3379">
                  <c:v>44705</c:v>
                </c:pt>
                <c:pt idx="3380">
                  <c:v>44706</c:v>
                </c:pt>
                <c:pt idx="3381">
                  <c:v>44707</c:v>
                </c:pt>
                <c:pt idx="3382">
                  <c:v>44708</c:v>
                </c:pt>
                <c:pt idx="3383">
                  <c:v>44711</c:v>
                </c:pt>
                <c:pt idx="3384">
                  <c:v>44712</c:v>
                </c:pt>
                <c:pt idx="3385">
                  <c:v>44713</c:v>
                </c:pt>
                <c:pt idx="3386">
                  <c:v>44714</c:v>
                </c:pt>
                <c:pt idx="3387">
                  <c:v>44715</c:v>
                </c:pt>
                <c:pt idx="3388">
                  <c:v>44718</c:v>
                </c:pt>
                <c:pt idx="3389">
                  <c:v>44719</c:v>
                </c:pt>
                <c:pt idx="3390">
                  <c:v>44720</c:v>
                </c:pt>
                <c:pt idx="3391">
                  <c:v>44721</c:v>
                </c:pt>
                <c:pt idx="3392">
                  <c:v>44722</c:v>
                </c:pt>
                <c:pt idx="3393">
                  <c:v>44725</c:v>
                </c:pt>
                <c:pt idx="3394">
                  <c:v>44726</c:v>
                </c:pt>
                <c:pt idx="3395">
                  <c:v>44727</c:v>
                </c:pt>
                <c:pt idx="3396">
                  <c:v>44728</c:v>
                </c:pt>
                <c:pt idx="3397">
                  <c:v>44729</c:v>
                </c:pt>
                <c:pt idx="3398">
                  <c:v>44732</c:v>
                </c:pt>
                <c:pt idx="3399">
                  <c:v>44733</c:v>
                </c:pt>
                <c:pt idx="3400">
                  <c:v>44734</c:v>
                </c:pt>
                <c:pt idx="3401">
                  <c:v>44735</c:v>
                </c:pt>
                <c:pt idx="3402">
                  <c:v>44736</c:v>
                </c:pt>
                <c:pt idx="3403">
                  <c:v>44739</c:v>
                </c:pt>
                <c:pt idx="3404">
                  <c:v>44740</c:v>
                </c:pt>
                <c:pt idx="3405">
                  <c:v>44741</c:v>
                </c:pt>
                <c:pt idx="3406">
                  <c:v>44742</c:v>
                </c:pt>
                <c:pt idx="3407">
                  <c:v>44743</c:v>
                </c:pt>
                <c:pt idx="3408">
                  <c:v>44746</c:v>
                </c:pt>
                <c:pt idx="3409">
                  <c:v>44747</c:v>
                </c:pt>
                <c:pt idx="3410">
                  <c:v>44748</c:v>
                </c:pt>
                <c:pt idx="3411">
                  <c:v>44749</c:v>
                </c:pt>
                <c:pt idx="3412">
                  <c:v>44750</c:v>
                </c:pt>
                <c:pt idx="3413">
                  <c:v>44753</c:v>
                </c:pt>
                <c:pt idx="3414">
                  <c:v>44754</c:v>
                </c:pt>
                <c:pt idx="3415">
                  <c:v>44755</c:v>
                </c:pt>
                <c:pt idx="3416">
                  <c:v>44756</c:v>
                </c:pt>
                <c:pt idx="3417">
                  <c:v>44757</c:v>
                </c:pt>
                <c:pt idx="3418">
                  <c:v>44760</c:v>
                </c:pt>
                <c:pt idx="3419">
                  <c:v>44761</c:v>
                </c:pt>
                <c:pt idx="3420">
                  <c:v>44762</c:v>
                </c:pt>
                <c:pt idx="3421">
                  <c:v>44763</c:v>
                </c:pt>
                <c:pt idx="3422">
                  <c:v>44764</c:v>
                </c:pt>
                <c:pt idx="3423">
                  <c:v>44767</c:v>
                </c:pt>
                <c:pt idx="3424">
                  <c:v>44768</c:v>
                </c:pt>
                <c:pt idx="3425">
                  <c:v>44769</c:v>
                </c:pt>
                <c:pt idx="3426">
                  <c:v>44770</c:v>
                </c:pt>
                <c:pt idx="3427">
                  <c:v>44771</c:v>
                </c:pt>
                <c:pt idx="3428">
                  <c:v>44774</c:v>
                </c:pt>
                <c:pt idx="3429">
                  <c:v>44775</c:v>
                </c:pt>
                <c:pt idx="3430">
                  <c:v>44776</c:v>
                </c:pt>
                <c:pt idx="3431">
                  <c:v>44777</c:v>
                </c:pt>
                <c:pt idx="3432">
                  <c:v>44778</c:v>
                </c:pt>
                <c:pt idx="3433">
                  <c:v>44781</c:v>
                </c:pt>
                <c:pt idx="3434">
                  <c:v>44782</c:v>
                </c:pt>
                <c:pt idx="3435">
                  <c:v>44783</c:v>
                </c:pt>
                <c:pt idx="3436">
                  <c:v>44784</c:v>
                </c:pt>
                <c:pt idx="3437">
                  <c:v>44785</c:v>
                </c:pt>
                <c:pt idx="3438">
                  <c:v>44788</c:v>
                </c:pt>
                <c:pt idx="3439">
                  <c:v>44789</c:v>
                </c:pt>
                <c:pt idx="3440">
                  <c:v>44790</c:v>
                </c:pt>
                <c:pt idx="3441">
                  <c:v>44791</c:v>
                </c:pt>
                <c:pt idx="3442">
                  <c:v>44792</c:v>
                </c:pt>
                <c:pt idx="3443">
                  <c:v>44795</c:v>
                </c:pt>
                <c:pt idx="3444">
                  <c:v>44796</c:v>
                </c:pt>
                <c:pt idx="3445">
                  <c:v>44797</c:v>
                </c:pt>
                <c:pt idx="3446">
                  <c:v>44798</c:v>
                </c:pt>
                <c:pt idx="3447">
                  <c:v>44799</c:v>
                </c:pt>
                <c:pt idx="3448">
                  <c:v>44802</c:v>
                </c:pt>
                <c:pt idx="3449">
                  <c:v>44803</c:v>
                </c:pt>
                <c:pt idx="3450">
                  <c:v>44804</c:v>
                </c:pt>
                <c:pt idx="3451">
                  <c:v>44805</c:v>
                </c:pt>
                <c:pt idx="3452">
                  <c:v>44806</c:v>
                </c:pt>
                <c:pt idx="3453">
                  <c:v>44809</c:v>
                </c:pt>
                <c:pt idx="3454">
                  <c:v>44810</c:v>
                </c:pt>
                <c:pt idx="3455">
                  <c:v>44811</c:v>
                </c:pt>
                <c:pt idx="3456">
                  <c:v>44812</c:v>
                </c:pt>
                <c:pt idx="3457">
                  <c:v>44813</c:v>
                </c:pt>
                <c:pt idx="3458">
                  <c:v>44816</c:v>
                </c:pt>
                <c:pt idx="3459">
                  <c:v>44817</c:v>
                </c:pt>
                <c:pt idx="3460">
                  <c:v>44818</c:v>
                </c:pt>
                <c:pt idx="3461">
                  <c:v>44819</c:v>
                </c:pt>
                <c:pt idx="3462">
                  <c:v>44820</c:v>
                </c:pt>
                <c:pt idx="3463">
                  <c:v>44823</c:v>
                </c:pt>
                <c:pt idx="3464">
                  <c:v>44824</c:v>
                </c:pt>
                <c:pt idx="3465">
                  <c:v>44825</c:v>
                </c:pt>
                <c:pt idx="3466">
                  <c:v>44826</c:v>
                </c:pt>
                <c:pt idx="3467">
                  <c:v>44827</c:v>
                </c:pt>
                <c:pt idx="3468">
                  <c:v>44830</c:v>
                </c:pt>
                <c:pt idx="3469">
                  <c:v>44831</c:v>
                </c:pt>
                <c:pt idx="3470">
                  <c:v>44832</c:v>
                </c:pt>
                <c:pt idx="3471">
                  <c:v>44833</c:v>
                </c:pt>
                <c:pt idx="3472">
                  <c:v>44834</c:v>
                </c:pt>
                <c:pt idx="3473">
                  <c:v>44837</c:v>
                </c:pt>
                <c:pt idx="3474">
                  <c:v>44838</c:v>
                </c:pt>
                <c:pt idx="3475">
                  <c:v>44839</c:v>
                </c:pt>
                <c:pt idx="3476">
                  <c:v>44840</c:v>
                </c:pt>
                <c:pt idx="3477">
                  <c:v>44841</c:v>
                </c:pt>
                <c:pt idx="3478">
                  <c:v>44844</c:v>
                </c:pt>
                <c:pt idx="3479">
                  <c:v>44845</c:v>
                </c:pt>
                <c:pt idx="3480">
                  <c:v>44846</c:v>
                </c:pt>
                <c:pt idx="3481">
                  <c:v>44847</c:v>
                </c:pt>
                <c:pt idx="3482">
                  <c:v>44848</c:v>
                </c:pt>
                <c:pt idx="3483">
                  <c:v>44851</c:v>
                </c:pt>
                <c:pt idx="3484">
                  <c:v>44852</c:v>
                </c:pt>
                <c:pt idx="3485">
                  <c:v>44853</c:v>
                </c:pt>
                <c:pt idx="3486">
                  <c:v>44854</c:v>
                </c:pt>
                <c:pt idx="3487">
                  <c:v>44855</c:v>
                </c:pt>
                <c:pt idx="3488">
                  <c:v>44858</c:v>
                </c:pt>
                <c:pt idx="3489">
                  <c:v>44859</c:v>
                </c:pt>
                <c:pt idx="3490">
                  <c:v>44860</c:v>
                </c:pt>
                <c:pt idx="3491">
                  <c:v>44861</c:v>
                </c:pt>
                <c:pt idx="3492">
                  <c:v>44862</c:v>
                </c:pt>
                <c:pt idx="3493">
                  <c:v>44865</c:v>
                </c:pt>
                <c:pt idx="3494">
                  <c:v>44866</c:v>
                </c:pt>
                <c:pt idx="3495">
                  <c:v>44867</c:v>
                </c:pt>
                <c:pt idx="3496">
                  <c:v>44868</c:v>
                </c:pt>
                <c:pt idx="3497">
                  <c:v>44869</c:v>
                </c:pt>
                <c:pt idx="3498">
                  <c:v>44872</c:v>
                </c:pt>
                <c:pt idx="3499">
                  <c:v>44873</c:v>
                </c:pt>
                <c:pt idx="3500">
                  <c:v>44874</c:v>
                </c:pt>
                <c:pt idx="3501">
                  <c:v>44875</c:v>
                </c:pt>
                <c:pt idx="3502">
                  <c:v>44876</c:v>
                </c:pt>
                <c:pt idx="3503">
                  <c:v>44879</c:v>
                </c:pt>
                <c:pt idx="3504">
                  <c:v>44880</c:v>
                </c:pt>
                <c:pt idx="3505">
                  <c:v>44881</c:v>
                </c:pt>
                <c:pt idx="3506">
                  <c:v>44882</c:v>
                </c:pt>
                <c:pt idx="3507">
                  <c:v>44883</c:v>
                </c:pt>
                <c:pt idx="3508">
                  <c:v>44886</c:v>
                </c:pt>
                <c:pt idx="3509">
                  <c:v>44887</c:v>
                </c:pt>
                <c:pt idx="3510">
                  <c:v>44888</c:v>
                </c:pt>
                <c:pt idx="3511">
                  <c:v>44889</c:v>
                </c:pt>
                <c:pt idx="3512">
                  <c:v>44890</c:v>
                </c:pt>
                <c:pt idx="3513">
                  <c:v>44893</c:v>
                </c:pt>
                <c:pt idx="3514">
                  <c:v>44894</c:v>
                </c:pt>
                <c:pt idx="3515">
                  <c:v>44895</c:v>
                </c:pt>
                <c:pt idx="3516">
                  <c:v>44896</c:v>
                </c:pt>
                <c:pt idx="3517">
                  <c:v>44897</c:v>
                </c:pt>
                <c:pt idx="3518">
                  <c:v>44900</c:v>
                </c:pt>
                <c:pt idx="3519">
                  <c:v>44901</c:v>
                </c:pt>
                <c:pt idx="3520">
                  <c:v>44902</c:v>
                </c:pt>
                <c:pt idx="3521">
                  <c:v>44903</c:v>
                </c:pt>
                <c:pt idx="3522">
                  <c:v>44904</c:v>
                </c:pt>
                <c:pt idx="3523">
                  <c:v>44907</c:v>
                </c:pt>
                <c:pt idx="3524">
                  <c:v>44908</c:v>
                </c:pt>
                <c:pt idx="3525">
                  <c:v>44909</c:v>
                </c:pt>
                <c:pt idx="3526">
                  <c:v>44910</c:v>
                </c:pt>
                <c:pt idx="3527">
                  <c:v>44911</c:v>
                </c:pt>
                <c:pt idx="3528">
                  <c:v>44914</c:v>
                </c:pt>
                <c:pt idx="3529">
                  <c:v>44915</c:v>
                </c:pt>
                <c:pt idx="3530">
                  <c:v>44916</c:v>
                </c:pt>
                <c:pt idx="3531">
                  <c:v>44917</c:v>
                </c:pt>
                <c:pt idx="3532">
                  <c:v>44918</c:v>
                </c:pt>
                <c:pt idx="3533">
                  <c:v>44922</c:v>
                </c:pt>
                <c:pt idx="3534">
                  <c:v>44923</c:v>
                </c:pt>
                <c:pt idx="3535">
                  <c:v>44924</c:v>
                </c:pt>
                <c:pt idx="3536">
                  <c:v>44925</c:v>
                </c:pt>
                <c:pt idx="3537">
                  <c:v>44928</c:v>
                </c:pt>
                <c:pt idx="3538">
                  <c:v>44929</c:v>
                </c:pt>
                <c:pt idx="3539">
                  <c:v>44930</c:v>
                </c:pt>
                <c:pt idx="3540">
                  <c:v>44931</c:v>
                </c:pt>
                <c:pt idx="3541">
                  <c:v>44932</c:v>
                </c:pt>
                <c:pt idx="3542">
                  <c:v>44935</c:v>
                </c:pt>
                <c:pt idx="3543">
                  <c:v>44936</c:v>
                </c:pt>
                <c:pt idx="3544">
                  <c:v>44937</c:v>
                </c:pt>
                <c:pt idx="3545">
                  <c:v>44938</c:v>
                </c:pt>
                <c:pt idx="3546">
                  <c:v>44939</c:v>
                </c:pt>
                <c:pt idx="3547">
                  <c:v>44942</c:v>
                </c:pt>
                <c:pt idx="3548">
                  <c:v>44943</c:v>
                </c:pt>
                <c:pt idx="3549">
                  <c:v>44944</c:v>
                </c:pt>
                <c:pt idx="3550">
                  <c:v>44945</c:v>
                </c:pt>
                <c:pt idx="3551">
                  <c:v>44946</c:v>
                </c:pt>
                <c:pt idx="3552">
                  <c:v>44949</c:v>
                </c:pt>
                <c:pt idx="3553">
                  <c:v>44950</c:v>
                </c:pt>
                <c:pt idx="3554">
                  <c:v>44951</c:v>
                </c:pt>
                <c:pt idx="3555">
                  <c:v>44952</c:v>
                </c:pt>
                <c:pt idx="3556">
                  <c:v>44953</c:v>
                </c:pt>
                <c:pt idx="3557">
                  <c:v>44956</c:v>
                </c:pt>
                <c:pt idx="3558">
                  <c:v>44957</c:v>
                </c:pt>
                <c:pt idx="3559">
                  <c:v>44958</c:v>
                </c:pt>
                <c:pt idx="3560">
                  <c:v>44959</c:v>
                </c:pt>
                <c:pt idx="3561">
                  <c:v>44960</c:v>
                </c:pt>
                <c:pt idx="3562">
                  <c:v>44963</c:v>
                </c:pt>
                <c:pt idx="3563">
                  <c:v>44964</c:v>
                </c:pt>
                <c:pt idx="3564">
                  <c:v>44965</c:v>
                </c:pt>
                <c:pt idx="3565">
                  <c:v>44966</c:v>
                </c:pt>
                <c:pt idx="3566">
                  <c:v>44967</c:v>
                </c:pt>
                <c:pt idx="3567">
                  <c:v>44970</c:v>
                </c:pt>
                <c:pt idx="3568">
                  <c:v>44971</c:v>
                </c:pt>
                <c:pt idx="3569">
                  <c:v>44972</c:v>
                </c:pt>
                <c:pt idx="3570">
                  <c:v>44973</c:v>
                </c:pt>
                <c:pt idx="3571">
                  <c:v>44974</c:v>
                </c:pt>
                <c:pt idx="3572">
                  <c:v>44977</c:v>
                </c:pt>
                <c:pt idx="3573">
                  <c:v>44978</c:v>
                </c:pt>
                <c:pt idx="3574">
                  <c:v>44979</c:v>
                </c:pt>
                <c:pt idx="3575">
                  <c:v>44980</c:v>
                </c:pt>
                <c:pt idx="3576">
                  <c:v>44981</c:v>
                </c:pt>
                <c:pt idx="3577">
                  <c:v>44984</c:v>
                </c:pt>
                <c:pt idx="3578">
                  <c:v>44985</c:v>
                </c:pt>
                <c:pt idx="3579">
                  <c:v>44986</c:v>
                </c:pt>
                <c:pt idx="3580">
                  <c:v>44987</c:v>
                </c:pt>
                <c:pt idx="3581">
                  <c:v>44988</c:v>
                </c:pt>
                <c:pt idx="3582">
                  <c:v>44991</c:v>
                </c:pt>
                <c:pt idx="3583">
                  <c:v>44992</c:v>
                </c:pt>
                <c:pt idx="3584">
                  <c:v>44993</c:v>
                </c:pt>
                <c:pt idx="3585">
                  <c:v>44994</c:v>
                </c:pt>
                <c:pt idx="3586">
                  <c:v>44995</c:v>
                </c:pt>
                <c:pt idx="3587">
                  <c:v>44998</c:v>
                </c:pt>
                <c:pt idx="3588">
                  <c:v>44999</c:v>
                </c:pt>
                <c:pt idx="3589">
                  <c:v>45000</c:v>
                </c:pt>
                <c:pt idx="3590">
                  <c:v>45001</c:v>
                </c:pt>
                <c:pt idx="3591">
                  <c:v>45002</c:v>
                </c:pt>
                <c:pt idx="3592">
                  <c:v>45005</c:v>
                </c:pt>
                <c:pt idx="3593">
                  <c:v>45006</c:v>
                </c:pt>
                <c:pt idx="3594">
                  <c:v>45007</c:v>
                </c:pt>
                <c:pt idx="3595">
                  <c:v>45008</c:v>
                </c:pt>
                <c:pt idx="3596">
                  <c:v>45009</c:v>
                </c:pt>
                <c:pt idx="3597">
                  <c:v>45012</c:v>
                </c:pt>
                <c:pt idx="3598">
                  <c:v>45013</c:v>
                </c:pt>
                <c:pt idx="3599">
                  <c:v>45014</c:v>
                </c:pt>
                <c:pt idx="3600">
                  <c:v>45015</c:v>
                </c:pt>
                <c:pt idx="3601">
                  <c:v>45016</c:v>
                </c:pt>
                <c:pt idx="3602">
                  <c:v>45019</c:v>
                </c:pt>
                <c:pt idx="3603">
                  <c:v>45020</c:v>
                </c:pt>
                <c:pt idx="3604">
                  <c:v>45021</c:v>
                </c:pt>
                <c:pt idx="3605">
                  <c:v>45022</c:v>
                </c:pt>
                <c:pt idx="3606">
                  <c:v>45027</c:v>
                </c:pt>
                <c:pt idx="3607">
                  <c:v>45028</c:v>
                </c:pt>
                <c:pt idx="3608">
                  <c:v>45029</c:v>
                </c:pt>
                <c:pt idx="3609">
                  <c:v>45030</c:v>
                </c:pt>
                <c:pt idx="3610">
                  <c:v>45033</c:v>
                </c:pt>
                <c:pt idx="3611">
                  <c:v>45034</c:v>
                </c:pt>
                <c:pt idx="3612">
                  <c:v>45035</c:v>
                </c:pt>
                <c:pt idx="3613">
                  <c:v>45036</c:v>
                </c:pt>
                <c:pt idx="3614">
                  <c:v>45037</c:v>
                </c:pt>
                <c:pt idx="3615">
                  <c:v>45040</c:v>
                </c:pt>
                <c:pt idx="3616">
                  <c:v>45041</c:v>
                </c:pt>
                <c:pt idx="3617">
                  <c:v>45042</c:v>
                </c:pt>
                <c:pt idx="3618">
                  <c:v>45043</c:v>
                </c:pt>
                <c:pt idx="3619">
                  <c:v>45044</c:v>
                </c:pt>
                <c:pt idx="3620">
                  <c:v>45048</c:v>
                </c:pt>
                <c:pt idx="3621">
                  <c:v>45049</c:v>
                </c:pt>
                <c:pt idx="3622">
                  <c:v>45050</c:v>
                </c:pt>
                <c:pt idx="3623">
                  <c:v>45051</c:v>
                </c:pt>
                <c:pt idx="3624">
                  <c:v>45054</c:v>
                </c:pt>
                <c:pt idx="3625">
                  <c:v>45055</c:v>
                </c:pt>
                <c:pt idx="3626">
                  <c:v>45056</c:v>
                </c:pt>
                <c:pt idx="3627">
                  <c:v>45057</c:v>
                </c:pt>
                <c:pt idx="3628">
                  <c:v>45058</c:v>
                </c:pt>
                <c:pt idx="3629">
                  <c:v>45061</c:v>
                </c:pt>
                <c:pt idx="3630">
                  <c:v>45062</c:v>
                </c:pt>
                <c:pt idx="3631">
                  <c:v>45063</c:v>
                </c:pt>
                <c:pt idx="3632">
                  <c:v>45064</c:v>
                </c:pt>
                <c:pt idx="3633">
                  <c:v>45065</c:v>
                </c:pt>
                <c:pt idx="3634">
                  <c:v>45068</c:v>
                </c:pt>
                <c:pt idx="3635">
                  <c:v>45069</c:v>
                </c:pt>
                <c:pt idx="3636">
                  <c:v>45070</c:v>
                </c:pt>
                <c:pt idx="3637">
                  <c:v>45071</c:v>
                </c:pt>
                <c:pt idx="3638">
                  <c:v>45072</c:v>
                </c:pt>
                <c:pt idx="3639">
                  <c:v>45075</c:v>
                </c:pt>
                <c:pt idx="3640">
                  <c:v>45076</c:v>
                </c:pt>
                <c:pt idx="3641">
                  <c:v>45077</c:v>
                </c:pt>
                <c:pt idx="3642">
                  <c:v>45078</c:v>
                </c:pt>
                <c:pt idx="3643">
                  <c:v>45079</c:v>
                </c:pt>
                <c:pt idx="3644">
                  <c:v>45082</c:v>
                </c:pt>
                <c:pt idx="3645">
                  <c:v>45083</c:v>
                </c:pt>
                <c:pt idx="3646">
                  <c:v>45084</c:v>
                </c:pt>
                <c:pt idx="3647">
                  <c:v>45085</c:v>
                </c:pt>
                <c:pt idx="3648">
                  <c:v>45086</c:v>
                </c:pt>
                <c:pt idx="3649">
                  <c:v>45089</c:v>
                </c:pt>
                <c:pt idx="3650">
                  <c:v>45090</c:v>
                </c:pt>
                <c:pt idx="3651">
                  <c:v>45091</c:v>
                </c:pt>
                <c:pt idx="3652">
                  <c:v>45092</c:v>
                </c:pt>
                <c:pt idx="3653">
                  <c:v>45093</c:v>
                </c:pt>
                <c:pt idx="3654">
                  <c:v>45096</c:v>
                </c:pt>
                <c:pt idx="3655">
                  <c:v>45097</c:v>
                </c:pt>
                <c:pt idx="3656">
                  <c:v>45098</c:v>
                </c:pt>
                <c:pt idx="3657">
                  <c:v>45099</c:v>
                </c:pt>
                <c:pt idx="3658">
                  <c:v>45100</c:v>
                </c:pt>
                <c:pt idx="3659">
                  <c:v>45103</c:v>
                </c:pt>
                <c:pt idx="3660">
                  <c:v>45104</c:v>
                </c:pt>
                <c:pt idx="3661">
                  <c:v>45105</c:v>
                </c:pt>
                <c:pt idx="3662">
                  <c:v>45106</c:v>
                </c:pt>
                <c:pt idx="3663">
                  <c:v>45107</c:v>
                </c:pt>
                <c:pt idx="3664">
                  <c:v>45110</c:v>
                </c:pt>
                <c:pt idx="3665">
                  <c:v>45111</c:v>
                </c:pt>
                <c:pt idx="3666">
                  <c:v>45112</c:v>
                </c:pt>
                <c:pt idx="3667">
                  <c:v>45113</c:v>
                </c:pt>
                <c:pt idx="3668">
                  <c:v>45114</c:v>
                </c:pt>
                <c:pt idx="3669">
                  <c:v>45117</c:v>
                </c:pt>
                <c:pt idx="3670">
                  <c:v>45118</c:v>
                </c:pt>
                <c:pt idx="3671">
                  <c:v>45119</c:v>
                </c:pt>
                <c:pt idx="3672">
                  <c:v>45120</c:v>
                </c:pt>
                <c:pt idx="3673">
                  <c:v>45121</c:v>
                </c:pt>
                <c:pt idx="3674">
                  <c:v>45124</c:v>
                </c:pt>
                <c:pt idx="3675">
                  <c:v>45125</c:v>
                </c:pt>
                <c:pt idx="3676">
                  <c:v>45126</c:v>
                </c:pt>
                <c:pt idx="3677">
                  <c:v>45127</c:v>
                </c:pt>
                <c:pt idx="3678">
                  <c:v>45128</c:v>
                </c:pt>
                <c:pt idx="3679">
                  <c:v>45131</c:v>
                </c:pt>
                <c:pt idx="3680">
                  <c:v>45132</c:v>
                </c:pt>
                <c:pt idx="3681">
                  <c:v>45133</c:v>
                </c:pt>
                <c:pt idx="3682">
                  <c:v>45134</c:v>
                </c:pt>
                <c:pt idx="3683">
                  <c:v>45135</c:v>
                </c:pt>
                <c:pt idx="3684">
                  <c:v>45138</c:v>
                </c:pt>
                <c:pt idx="3685">
                  <c:v>45139</c:v>
                </c:pt>
                <c:pt idx="3686">
                  <c:v>45140</c:v>
                </c:pt>
                <c:pt idx="3687">
                  <c:v>45141</c:v>
                </c:pt>
                <c:pt idx="3688">
                  <c:v>45142</c:v>
                </c:pt>
                <c:pt idx="3689">
                  <c:v>45145</c:v>
                </c:pt>
                <c:pt idx="3690">
                  <c:v>45146</c:v>
                </c:pt>
                <c:pt idx="3691">
                  <c:v>45147</c:v>
                </c:pt>
                <c:pt idx="3692">
                  <c:v>45148</c:v>
                </c:pt>
                <c:pt idx="3693">
                  <c:v>45149</c:v>
                </c:pt>
                <c:pt idx="3694">
                  <c:v>45152</c:v>
                </c:pt>
                <c:pt idx="3695">
                  <c:v>45153</c:v>
                </c:pt>
                <c:pt idx="3696">
                  <c:v>45154</c:v>
                </c:pt>
                <c:pt idx="3697">
                  <c:v>45155</c:v>
                </c:pt>
                <c:pt idx="3698">
                  <c:v>45156</c:v>
                </c:pt>
                <c:pt idx="3699">
                  <c:v>45159</c:v>
                </c:pt>
                <c:pt idx="3700">
                  <c:v>45160</c:v>
                </c:pt>
                <c:pt idx="3701">
                  <c:v>45161</c:v>
                </c:pt>
                <c:pt idx="3702">
                  <c:v>45162</c:v>
                </c:pt>
                <c:pt idx="3703">
                  <c:v>45163</c:v>
                </c:pt>
                <c:pt idx="3704">
                  <c:v>45166</c:v>
                </c:pt>
                <c:pt idx="3705">
                  <c:v>45167</c:v>
                </c:pt>
                <c:pt idx="3706">
                  <c:v>45168</c:v>
                </c:pt>
                <c:pt idx="3707">
                  <c:v>45169</c:v>
                </c:pt>
                <c:pt idx="3708">
                  <c:v>45170</c:v>
                </c:pt>
                <c:pt idx="3709">
                  <c:v>45173</c:v>
                </c:pt>
                <c:pt idx="3710">
                  <c:v>45174</c:v>
                </c:pt>
                <c:pt idx="3711">
                  <c:v>45175</c:v>
                </c:pt>
                <c:pt idx="3712">
                  <c:v>45176</c:v>
                </c:pt>
                <c:pt idx="3713">
                  <c:v>45177</c:v>
                </c:pt>
                <c:pt idx="3714">
                  <c:v>45180</c:v>
                </c:pt>
                <c:pt idx="3715">
                  <c:v>45181</c:v>
                </c:pt>
                <c:pt idx="3716">
                  <c:v>45182</c:v>
                </c:pt>
                <c:pt idx="3717">
                  <c:v>45183</c:v>
                </c:pt>
                <c:pt idx="3718">
                  <c:v>45184</c:v>
                </c:pt>
                <c:pt idx="3719">
                  <c:v>45187</c:v>
                </c:pt>
                <c:pt idx="3720">
                  <c:v>45188</c:v>
                </c:pt>
                <c:pt idx="3721">
                  <c:v>45189</c:v>
                </c:pt>
                <c:pt idx="3722">
                  <c:v>45190</c:v>
                </c:pt>
                <c:pt idx="3723">
                  <c:v>45191</c:v>
                </c:pt>
                <c:pt idx="3724">
                  <c:v>45194</c:v>
                </c:pt>
                <c:pt idx="3725">
                  <c:v>45195</c:v>
                </c:pt>
                <c:pt idx="3726">
                  <c:v>45196</c:v>
                </c:pt>
                <c:pt idx="3727">
                  <c:v>45197</c:v>
                </c:pt>
                <c:pt idx="3728">
                  <c:v>45198</c:v>
                </c:pt>
                <c:pt idx="3729">
                  <c:v>45201</c:v>
                </c:pt>
                <c:pt idx="3730">
                  <c:v>45202</c:v>
                </c:pt>
                <c:pt idx="3731">
                  <c:v>45203</c:v>
                </c:pt>
                <c:pt idx="3732">
                  <c:v>45204</c:v>
                </c:pt>
                <c:pt idx="3733">
                  <c:v>45205</c:v>
                </c:pt>
                <c:pt idx="3734">
                  <c:v>45208</c:v>
                </c:pt>
                <c:pt idx="3735">
                  <c:v>45209</c:v>
                </c:pt>
                <c:pt idx="3736">
                  <c:v>45210</c:v>
                </c:pt>
                <c:pt idx="3737">
                  <c:v>45211</c:v>
                </c:pt>
                <c:pt idx="3738">
                  <c:v>45212</c:v>
                </c:pt>
                <c:pt idx="3739">
                  <c:v>45215</c:v>
                </c:pt>
                <c:pt idx="3740">
                  <c:v>45216</c:v>
                </c:pt>
                <c:pt idx="3741">
                  <c:v>45217</c:v>
                </c:pt>
                <c:pt idx="3742">
                  <c:v>45218</c:v>
                </c:pt>
                <c:pt idx="3743">
                  <c:v>45219</c:v>
                </c:pt>
                <c:pt idx="3744">
                  <c:v>45222</c:v>
                </c:pt>
                <c:pt idx="3745">
                  <c:v>45223</c:v>
                </c:pt>
                <c:pt idx="3746">
                  <c:v>45224</c:v>
                </c:pt>
                <c:pt idx="3747">
                  <c:v>45225</c:v>
                </c:pt>
                <c:pt idx="3748">
                  <c:v>45226</c:v>
                </c:pt>
                <c:pt idx="3749">
                  <c:v>45229</c:v>
                </c:pt>
                <c:pt idx="3750">
                  <c:v>45230</c:v>
                </c:pt>
                <c:pt idx="3751">
                  <c:v>45231</c:v>
                </c:pt>
                <c:pt idx="3752">
                  <c:v>45232</c:v>
                </c:pt>
                <c:pt idx="3753">
                  <c:v>45233</c:v>
                </c:pt>
                <c:pt idx="3754">
                  <c:v>45236</c:v>
                </c:pt>
                <c:pt idx="3755">
                  <c:v>45237</c:v>
                </c:pt>
                <c:pt idx="3756">
                  <c:v>45238</c:v>
                </c:pt>
                <c:pt idx="3757">
                  <c:v>45239</c:v>
                </c:pt>
                <c:pt idx="3758">
                  <c:v>45240</c:v>
                </c:pt>
                <c:pt idx="3759">
                  <c:v>45243</c:v>
                </c:pt>
                <c:pt idx="3760">
                  <c:v>45244</c:v>
                </c:pt>
                <c:pt idx="3761">
                  <c:v>45245</c:v>
                </c:pt>
                <c:pt idx="3762">
                  <c:v>45246</c:v>
                </c:pt>
                <c:pt idx="3763">
                  <c:v>45247</c:v>
                </c:pt>
                <c:pt idx="3764">
                  <c:v>45250</c:v>
                </c:pt>
                <c:pt idx="3765">
                  <c:v>45251</c:v>
                </c:pt>
                <c:pt idx="3766">
                  <c:v>45252</c:v>
                </c:pt>
                <c:pt idx="3767">
                  <c:v>45253</c:v>
                </c:pt>
                <c:pt idx="3768">
                  <c:v>45254</c:v>
                </c:pt>
                <c:pt idx="3769">
                  <c:v>45257</c:v>
                </c:pt>
                <c:pt idx="3770">
                  <c:v>45258</c:v>
                </c:pt>
                <c:pt idx="3771">
                  <c:v>45259</c:v>
                </c:pt>
                <c:pt idx="3772">
                  <c:v>45260</c:v>
                </c:pt>
                <c:pt idx="3773">
                  <c:v>45261</c:v>
                </c:pt>
                <c:pt idx="3774">
                  <c:v>45264</c:v>
                </c:pt>
                <c:pt idx="3775">
                  <c:v>45265</c:v>
                </c:pt>
                <c:pt idx="3776">
                  <c:v>45266</c:v>
                </c:pt>
                <c:pt idx="3777">
                  <c:v>45267</c:v>
                </c:pt>
                <c:pt idx="3778">
                  <c:v>45268</c:v>
                </c:pt>
                <c:pt idx="3779">
                  <c:v>45271</c:v>
                </c:pt>
                <c:pt idx="3780">
                  <c:v>45272</c:v>
                </c:pt>
                <c:pt idx="3781">
                  <c:v>45273</c:v>
                </c:pt>
                <c:pt idx="3782">
                  <c:v>45274</c:v>
                </c:pt>
                <c:pt idx="3783">
                  <c:v>45275</c:v>
                </c:pt>
                <c:pt idx="3784">
                  <c:v>45278</c:v>
                </c:pt>
                <c:pt idx="3785">
                  <c:v>45279</c:v>
                </c:pt>
                <c:pt idx="3786">
                  <c:v>45280</c:v>
                </c:pt>
                <c:pt idx="3787">
                  <c:v>45281</c:v>
                </c:pt>
                <c:pt idx="3788">
                  <c:v>45282</c:v>
                </c:pt>
                <c:pt idx="3789">
                  <c:v>45287</c:v>
                </c:pt>
                <c:pt idx="3790">
                  <c:v>45288</c:v>
                </c:pt>
                <c:pt idx="3791">
                  <c:v>45289</c:v>
                </c:pt>
                <c:pt idx="3792">
                  <c:v>45293</c:v>
                </c:pt>
                <c:pt idx="3793">
                  <c:v>45294</c:v>
                </c:pt>
                <c:pt idx="3794">
                  <c:v>45295</c:v>
                </c:pt>
                <c:pt idx="3795">
                  <c:v>45296</c:v>
                </c:pt>
                <c:pt idx="3796">
                  <c:v>45299</c:v>
                </c:pt>
                <c:pt idx="3797">
                  <c:v>45300</c:v>
                </c:pt>
                <c:pt idx="3798">
                  <c:v>45301</c:v>
                </c:pt>
                <c:pt idx="3799">
                  <c:v>45302</c:v>
                </c:pt>
                <c:pt idx="3800">
                  <c:v>45303</c:v>
                </c:pt>
                <c:pt idx="3801">
                  <c:v>45306</c:v>
                </c:pt>
                <c:pt idx="3802">
                  <c:v>45307</c:v>
                </c:pt>
                <c:pt idx="3803">
                  <c:v>45308</c:v>
                </c:pt>
                <c:pt idx="3804">
                  <c:v>45309</c:v>
                </c:pt>
                <c:pt idx="3805">
                  <c:v>45310</c:v>
                </c:pt>
                <c:pt idx="3806">
                  <c:v>45313</c:v>
                </c:pt>
                <c:pt idx="3807">
                  <c:v>45314</c:v>
                </c:pt>
                <c:pt idx="3808">
                  <c:v>45315</c:v>
                </c:pt>
                <c:pt idx="3809">
                  <c:v>45316</c:v>
                </c:pt>
                <c:pt idx="3810">
                  <c:v>45317</c:v>
                </c:pt>
                <c:pt idx="3811">
                  <c:v>45320</c:v>
                </c:pt>
                <c:pt idx="3812">
                  <c:v>45321</c:v>
                </c:pt>
                <c:pt idx="3813">
                  <c:v>45322</c:v>
                </c:pt>
                <c:pt idx="3814">
                  <c:v>45323</c:v>
                </c:pt>
                <c:pt idx="3815">
                  <c:v>45324</c:v>
                </c:pt>
                <c:pt idx="3816">
                  <c:v>45327</c:v>
                </c:pt>
                <c:pt idx="3817">
                  <c:v>45328</c:v>
                </c:pt>
                <c:pt idx="3818">
                  <c:v>45329</c:v>
                </c:pt>
                <c:pt idx="3819">
                  <c:v>45330</c:v>
                </c:pt>
                <c:pt idx="3820">
                  <c:v>45331</c:v>
                </c:pt>
                <c:pt idx="3821">
                  <c:v>45334</c:v>
                </c:pt>
                <c:pt idx="3822">
                  <c:v>45335</c:v>
                </c:pt>
                <c:pt idx="3823">
                  <c:v>45336</c:v>
                </c:pt>
                <c:pt idx="3824">
                  <c:v>45337</c:v>
                </c:pt>
                <c:pt idx="3825">
                  <c:v>45338</c:v>
                </c:pt>
                <c:pt idx="3826">
                  <c:v>45341</c:v>
                </c:pt>
                <c:pt idx="3827">
                  <c:v>45342</c:v>
                </c:pt>
                <c:pt idx="3828">
                  <c:v>45343</c:v>
                </c:pt>
                <c:pt idx="3829">
                  <c:v>45344</c:v>
                </c:pt>
                <c:pt idx="3830">
                  <c:v>45345</c:v>
                </c:pt>
                <c:pt idx="3831">
                  <c:v>45348</c:v>
                </c:pt>
                <c:pt idx="3832">
                  <c:v>45349</c:v>
                </c:pt>
                <c:pt idx="3833">
                  <c:v>45350</c:v>
                </c:pt>
                <c:pt idx="3834">
                  <c:v>45351</c:v>
                </c:pt>
                <c:pt idx="3835">
                  <c:v>45352</c:v>
                </c:pt>
                <c:pt idx="3836">
                  <c:v>45355</c:v>
                </c:pt>
                <c:pt idx="3837">
                  <c:v>45356</c:v>
                </c:pt>
                <c:pt idx="3838">
                  <c:v>45357</c:v>
                </c:pt>
                <c:pt idx="3839">
                  <c:v>45358</c:v>
                </c:pt>
                <c:pt idx="3840">
                  <c:v>45359</c:v>
                </c:pt>
                <c:pt idx="3841">
                  <c:v>45362</c:v>
                </c:pt>
                <c:pt idx="3842">
                  <c:v>45363</c:v>
                </c:pt>
                <c:pt idx="3843">
                  <c:v>45364</c:v>
                </c:pt>
                <c:pt idx="3844">
                  <c:v>45365</c:v>
                </c:pt>
                <c:pt idx="3845">
                  <c:v>45366</c:v>
                </c:pt>
                <c:pt idx="3846">
                  <c:v>45369</c:v>
                </c:pt>
                <c:pt idx="3847">
                  <c:v>45370</c:v>
                </c:pt>
                <c:pt idx="3848">
                  <c:v>45371</c:v>
                </c:pt>
                <c:pt idx="3849">
                  <c:v>45372</c:v>
                </c:pt>
                <c:pt idx="3850">
                  <c:v>45373</c:v>
                </c:pt>
                <c:pt idx="3851">
                  <c:v>45376</c:v>
                </c:pt>
                <c:pt idx="3852">
                  <c:v>45377</c:v>
                </c:pt>
                <c:pt idx="3853">
                  <c:v>45378</c:v>
                </c:pt>
                <c:pt idx="3854">
                  <c:v>45379</c:v>
                </c:pt>
                <c:pt idx="3855">
                  <c:v>45384</c:v>
                </c:pt>
                <c:pt idx="3856">
                  <c:v>45385</c:v>
                </c:pt>
                <c:pt idx="3857">
                  <c:v>45386</c:v>
                </c:pt>
                <c:pt idx="3858">
                  <c:v>45387</c:v>
                </c:pt>
                <c:pt idx="3859">
                  <c:v>45390</c:v>
                </c:pt>
                <c:pt idx="3860">
                  <c:v>45391</c:v>
                </c:pt>
                <c:pt idx="3861">
                  <c:v>45392</c:v>
                </c:pt>
                <c:pt idx="3862">
                  <c:v>45393</c:v>
                </c:pt>
                <c:pt idx="3863">
                  <c:v>45394</c:v>
                </c:pt>
                <c:pt idx="3864">
                  <c:v>45397</c:v>
                </c:pt>
                <c:pt idx="3865">
                  <c:v>45398</c:v>
                </c:pt>
                <c:pt idx="3866">
                  <c:v>45399</c:v>
                </c:pt>
                <c:pt idx="3867">
                  <c:v>45400</c:v>
                </c:pt>
                <c:pt idx="3868">
                  <c:v>45401</c:v>
                </c:pt>
                <c:pt idx="3869">
                  <c:v>45404</c:v>
                </c:pt>
                <c:pt idx="3870">
                  <c:v>45405</c:v>
                </c:pt>
                <c:pt idx="3871">
                  <c:v>45406</c:v>
                </c:pt>
                <c:pt idx="3872">
                  <c:v>45407</c:v>
                </c:pt>
                <c:pt idx="3873">
                  <c:v>45408</c:v>
                </c:pt>
                <c:pt idx="3874">
                  <c:v>45411</c:v>
                </c:pt>
                <c:pt idx="3875">
                  <c:v>45412</c:v>
                </c:pt>
                <c:pt idx="3876">
                  <c:v>45414</c:v>
                </c:pt>
                <c:pt idx="3877">
                  <c:v>45415</c:v>
                </c:pt>
                <c:pt idx="3878">
                  <c:v>45418</c:v>
                </c:pt>
                <c:pt idx="3879">
                  <c:v>45419</c:v>
                </c:pt>
                <c:pt idx="3880">
                  <c:v>45420</c:v>
                </c:pt>
                <c:pt idx="3881">
                  <c:v>45421</c:v>
                </c:pt>
                <c:pt idx="3882">
                  <c:v>45422</c:v>
                </c:pt>
                <c:pt idx="3883">
                  <c:v>45425</c:v>
                </c:pt>
                <c:pt idx="3884">
                  <c:v>45426</c:v>
                </c:pt>
                <c:pt idx="3885">
                  <c:v>45427</c:v>
                </c:pt>
                <c:pt idx="3886">
                  <c:v>45428</c:v>
                </c:pt>
                <c:pt idx="3887">
                  <c:v>45429</c:v>
                </c:pt>
                <c:pt idx="3888">
                  <c:v>45432</c:v>
                </c:pt>
                <c:pt idx="3889">
                  <c:v>45433</c:v>
                </c:pt>
                <c:pt idx="3890">
                  <c:v>45434</c:v>
                </c:pt>
                <c:pt idx="3891">
                  <c:v>45435</c:v>
                </c:pt>
                <c:pt idx="3892">
                  <c:v>45436</c:v>
                </c:pt>
                <c:pt idx="3893">
                  <c:v>45439</c:v>
                </c:pt>
                <c:pt idx="3894">
                  <c:v>45440</c:v>
                </c:pt>
                <c:pt idx="3895">
                  <c:v>45441</c:v>
                </c:pt>
                <c:pt idx="3896">
                  <c:v>45442</c:v>
                </c:pt>
                <c:pt idx="3897">
                  <c:v>45443</c:v>
                </c:pt>
                <c:pt idx="3898">
                  <c:v>45446</c:v>
                </c:pt>
                <c:pt idx="3899">
                  <c:v>45447</c:v>
                </c:pt>
                <c:pt idx="3900">
                  <c:v>45448</c:v>
                </c:pt>
                <c:pt idx="3901">
                  <c:v>45449</c:v>
                </c:pt>
                <c:pt idx="3902">
                  <c:v>45450</c:v>
                </c:pt>
                <c:pt idx="3903">
                  <c:v>45453</c:v>
                </c:pt>
                <c:pt idx="3904">
                  <c:v>45454</c:v>
                </c:pt>
                <c:pt idx="3905">
                  <c:v>45455</c:v>
                </c:pt>
                <c:pt idx="3906">
                  <c:v>45456</c:v>
                </c:pt>
                <c:pt idx="3907">
                  <c:v>45457</c:v>
                </c:pt>
                <c:pt idx="3908">
                  <c:v>45460</c:v>
                </c:pt>
                <c:pt idx="3909">
                  <c:v>45461</c:v>
                </c:pt>
                <c:pt idx="3910">
                  <c:v>45462</c:v>
                </c:pt>
                <c:pt idx="3911">
                  <c:v>45463</c:v>
                </c:pt>
                <c:pt idx="3912">
                  <c:v>45464</c:v>
                </c:pt>
                <c:pt idx="3913">
                  <c:v>45467</c:v>
                </c:pt>
                <c:pt idx="3914">
                  <c:v>45468</c:v>
                </c:pt>
                <c:pt idx="3915">
                  <c:v>45469</c:v>
                </c:pt>
                <c:pt idx="3916">
                  <c:v>45470</c:v>
                </c:pt>
                <c:pt idx="3917">
                  <c:v>45471</c:v>
                </c:pt>
                <c:pt idx="3918">
                  <c:v>45474</c:v>
                </c:pt>
                <c:pt idx="3919">
                  <c:v>45475</c:v>
                </c:pt>
                <c:pt idx="3920">
                  <c:v>45476</c:v>
                </c:pt>
                <c:pt idx="3921">
                  <c:v>45477</c:v>
                </c:pt>
                <c:pt idx="3922">
                  <c:v>45478</c:v>
                </c:pt>
                <c:pt idx="3923">
                  <c:v>45481</c:v>
                </c:pt>
                <c:pt idx="3924">
                  <c:v>45482</c:v>
                </c:pt>
                <c:pt idx="3925">
                  <c:v>45483</c:v>
                </c:pt>
                <c:pt idx="3926">
                  <c:v>45484</c:v>
                </c:pt>
                <c:pt idx="3927">
                  <c:v>45485</c:v>
                </c:pt>
                <c:pt idx="3928">
                  <c:v>45488</c:v>
                </c:pt>
                <c:pt idx="3929">
                  <c:v>45489</c:v>
                </c:pt>
                <c:pt idx="3930">
                  <c:v>45490</c:v>
                </c:pt>
                <c:pt idx="3931">
                  <c:v>45491</c:v>
                </c:pt>
                <c:pt idx="3932">
                  <c:v>45492</c:v>
                </c:pt>
                <c:pt idx="3933">
                  <c:v>45495</c:v>
                </c:pt>
                <c:pt idx="3934">
                  <c:v>45496</c:v>
                </c:pt>
                <c:pt idx="3935">
                  <c:v>45497</c:v>
                </c:pt>
                <c:pt idx="3936">
                  <c:v>45498</c:v>
                </c:pt>
                <c:pt idx="3937">
                  <c:v>45499</c:v>
                </c:pt>
                <c:pt idx="3938">
                  <c:v>45502</c:v>
                </c:pt>
                <c:pt idx="3939">
                  <c:v>45503</c:v>
                </c:pt>
                <c:pt idx="3940">
                  <c:v>45504</c:v>
                </c:pt>
                <c:pt idx="3941">
                  <c:v>45505</c:v>
                </c:pt>
                <c:pt idx="3942">
                  <c:v>45506</c:v>
                </c:pt>
                <c:pt idx="3943">
                  <c:v>45509</c:v>
                </c:pt>
                <c:pt idx="3944">
                  <c:v>45510</c:v>
                </c:pt>
                <c:pt idx="3945">
                  <c:v>45511</c:v>
                </c:pt>
                <c:pt idx="3946">
                  <c:v>45512</c:v>
                </c:pt>
                <c:pt idx="3947">
                  <c:v>45513</c:v>
                </c:pt>
                <c:pt idx="3948">
                  <c:v>45516</c:v>
                </c:pt>
                <c:pt idx="3949">
                  <c:v>45517</c:v>
                </c:pt>
                <c:pt idx="3950">
                  <c:v>45518</c:v>
                </c:pt>
                <c:pt idx="3951">
                  <c:v>45519</c:v>
                </c:pt>
                <c:pt idx="3952">
                  <c:v>45520</c:v>
                </c:pt>
                <c:pt idx="3953">
                  <c:v>45523</c:v>
                </c:pt>
                <c:pt idx="3954">
                  <c:v>45524</c:v>
                </c:pt>
                <c:pt idx="3955">
                  <c:v>45525</c:v>
                </c:pt>
                <c:pt idx="3956">
                  <c:v>45526</c:v>
                </c:pt>
                <c:pt idx="3957">
                  <c:v>45527</c:v>
                </c:pt>
                <c:pt idx="3958">
                  <c:v>45530</c:v>
                </c:pt>
                <c:pt idx="3959">
                  <c:v>45531</c:v>
                </c:pt>
                <c:pt idx="3960">
                  <c:v>45532</c:v>
                </c:pt>
                <c:pt idx="3961">
                  <c:v>45533</c:v>
                </c:pt>
                <c:pt idx="3962">
                  <c:v>45534</c:v>
                </c:pt>
                <c:pt idx="3963">
                  <c:v>45537</c:v>
                </c:pt>
                <c:pt idx="3964">
                  <c:v>45538</c:v>
                </c:pt>
                <c:pt idx="3965">
                  <c:v>45539</c:v>
                </c:pt>
                <c:pt idx="3966">
                  <c:v>45540</c:v>
                </c:pt>
                <c:pt idx="3967">
                  <c:v>45541</c:v>
                </c:pt>
                <c:pt idx="3968">
                  <c:v>45544</c:v>
                </c:pt>
                <c:pt idx="3969">
                  <c:v>45545</c:v>
                </c:pt>
                <c:pt idx="3970">
                  <c:v>45546</c:v>
                </c:pt>
                <c:pt idx="3971">
                  <c:v>45547</c:v>
                </c:pt>
                <c:pt idx="3972">
                  <c:v>45548</c:v>
                </c:pt>
                <c:pt idx="3973">
                  <c:v>45551</c:v>
                </c:pt>
                <c:pt idx="3974">
                  <c:v>45552</c:v>
                </c:pt>
                <c:pt idx="3975">
                  <c:v>45553</c:v>
                </c:pt>
                <c:pt idx="3976">
                  <c:v>45554</c:v>
                </c:pt>
                <c:pt idx="3977">
                  <c:v>45555</c:v>
                </c:pt>
                <c:pt idx="3978">
                  <c:v>45558</c:v>
                </c:pt>
                <c:pt idx="3979">
                  <c:v>45559</c:v>
                </c:pt>
                <c:pt idx="3980">
                  <c:v>45560</c:v>
                </c:pt>
                <c:pt idx="3981">
                  <c:v>45561</c:v>
                </c:pt>
                <c:pt idx="3982">
                  <c:v>45562</c:v>
                </c:pt>
                <c:pt idx="3983">
                  <c:v>45565</c:v>
                </c:pt>
                <c:pt idx="3984">
                  <c:v>45566</c:v>
                </c:pt>
                <c:pt idx="3985">
                  <c:v>45567</c:v>
                </c:pt>
                <c:pt idx="3986">
                  <c:v>45568</c:v>
                </c:pt>
                <c:pt idx="3987">
                  <c:v>45569</c:v>
                </c:pt>
                <c:pt idx="3988">
                  <c:v>45572</c:v>
                </c:pt>
                <c:pt idx="3989">
                  <c:v>45573</c:v>
                </c:pt>
                <c:pt idx="3990">
                  <c:v>45574</c:v>
                </c:pt>
                <c:pt idx="3991">
                  <c:v>45575</c:v>
                </c:pt>
                <c:pt idx="3992">
                  <c:v>45576</c:v>
                </c:pt>
                <c:pt idx="3993">
                  <c:v>45579</c:v>
                </c:pt>
                <c:pt idx="3994">
                  <c:v>45580</c:v>
                </c:pt>
                <c:pt idx="3995">
                  <c:v>45581</c:v>
                </c:pt>
                <c:pt idx="3996">
                  <c:v>45582</c:v>
                </c:pt>
                <c:pt idx="3997">
                  <c:v>45583</c:v>
                </c:pt>
                <c:pt idx="3998">
                  <c:v>45586</c:v>
                </c:pt>
                <c:pt idx="3999">
                  <c:v>45587</c:v>
                </c:pt>
                <c:pt idx="4000">
                  <c:v>45588</c:v>
                </c:pt>
                <c:pt idx="4001">
                  <c:v>45589</c:v>
                </c:pt>
                <c:pt idx="4002">
                  <c:v>45590</c:v>
                </c:pt>
                <c:pt idx="4003">
                  <c:v>45593</c:v>
                </c:pt>
                <c:pt idx="4004">
                  <c:v>45594</c:v>
                </c:pt>
                <c:pt idx="4005">
                  <c:v>45595</c:v>
                </c:pt>
                <c:pt idx="4006">
                  <c:v>45596</c:v>
                </c:pt>
                <c:pt idx="4007">
                  <c:v>45597</c:v>
                </c:pt>
                <c:pt idx="4008">
                  <c:v>45600</c:v>
                </c:pt>
                <c:pt idx="4009">
                  <c:v>45601</c:v>
                </c:pt>
                <c:pt idx="4010">
                  <c:v>45602</c:v>
                </c:pt>
                <c:pt idx="4011">
                  <c:v>45603</c:v>
                </c:pt>
                <c:pt idx="4012">
                  <c:v>45604</c:v>
                </c:pt>
                <c:pt idx="4013">
                  <c:v>45607</c:v>
                </c:pt>
                <c:pt idx="4014">
                  <c:v>45608</c:v>
                </c:pt>
                <c:pt idx="4015">
                  <c:v>45609</c:v>
                </c:pt>
                <c:pt idx="4016">
                  <c:v>45610</c:v>
                </c:pt>
                <c:pt idx="4017">
                  <c:v>45611</c:v>
                </c:pt>
                <c:pt idx="4018">
                  <c:v>45614</c:v>
                </c:pt>
                <c:pt idx="4019">
                  <c:v>45615</c:v>
                </c:pt>
                <c:pt idx="4020">
                  <c:v>45616</c:v>
                </c:pt>
                <c:pt idx="4021">
                  <c:v>45617</c:v>
                </c:pt>
                <c:pt idx="4022">
                  <c:v>45618</c:v>
                </c:pt>
                <c:pt idx="4023">
                  <c:v>45621</c:v>
                </c:pt>
                <c:pt idx="4024">
                  <c:v>45622</c:v>
                </c:pt>
                <c:pt idx="4025">
                  <c:v>45623</c:v>
                </c:pt>
                <c:pt idx="4026">
                  <c:v>45624</c:v>
                </c:pt>
                <c:pt idx="4027">
                  <c:v>45625</c:v>
                </c:pt>
                <c:pt idx="4028">
                  <c:v>45628</c:v>
                </c:pt>
                <c:pt idx="4029">
                  <c:v>45629</c:v>
                </c:pt>
                <c:pt idx="4030">
                  <c:v>45630</c:v>
                </c:pt>
                <c:pt idx="4031">
                  <c:v>45631</c:v>
                </c:pt>
                <c:pt idx="4032">
                  <c:v>45632</c:v>
                </c:pt>
                <c:pt idx="4033">
                  <c:v>45635</c:v>
                </c:pt>
                <c:pt idx="4034">
                  <c:v>45636</c:v>
                </c:pt>
                <c:pt idx="4035">
                  <c:v>45637</c:v>
                </c:pt>
                <c:pt idx="4036">
                  <c:v>45638</c:v>
                </c:pt>
                <c:pt idx="4037">
                  <c:v>45639</c:v>
                </c:pt>
                <c:pt idx="4038">
                  <c:v>45642</c:v>
                </c:pt>
                <c:pt idx="4039">
                  <c:v>45643</c:v>
                </c:pt>
                <c:pt idx="4040">
                  <c:v>45644</c:v>
                </c:pt>
                <c:pt idx="4041">
                  <c:v>45645</c:v>
                </c:pt>
                <c:pt idx="4042">
                  <c:v>45646</c:v>
                </c:pt>
                <c:pt idx="4043">
                  <c:v>45649</c:v>
                </c:pt>
                <c:pt idx="4044">
                  <c:v>45653</c:v>
                </c:pt>
                <c:pt idx="4045">
                  <c:v>45656</c:v>
                </c:pt>
                <c:pt idx="4046">
                  <c:v>45659</c:v>
                </c:pt>
                <c:pt idx="4047">
                  <c:v>45660</c:v>
                </c:pt>
                <c:pt idx="4048">
                  <c:v>45663</c:v>
                </c:pt>
                <c:pt idx="4049">
                  <c:v>45664</c:v>
                </c:pt>
                <c:pt idx="4050">
                  <c:v>45665</c:v>
                </c:pt>
                <c:pt idx="4051">
                  <c:v>45666</c:v>
                </c:pt>
                <c:pt idx="4052">
                  <c:v>45667</c:v>
                </c:pt>
                <c:pt idx="4053">
                  <c:v>45670</c:v>
                </c:pt>
                <c:pt idx="4054">
                  <c:v>45671</c:v>
                </c:pt>
                <c:pt idx="4055">
                  <c:v>45672</c:v>
                </c:pt>
                <c:pt idx="4056">
                  <c:v>45673</c:v>
                </c:pt>
                <c:pt idx="4057">
                  <c:v>45674</c:v>
                </c:pt>
                <c:pt idx="4058">
                  <c:v>45677</c:v>
                </c:pt>
                <c:pt idx="4059">
                  <c:v>45678</c:v>
                </c:pt>
                <c:pt idx="4060">
                  <c:v>45679</c:v>
                </c:pt>
                <c:pt idx="4061">
                  <c:v>45680</c:v>
                </c:pt>
                <c:pt idx="4062">
                  <c:v>45681</c:v>
                </c:pt>
                <c:pt idx="4063">
                  <c:v>45684</c:v>
                </c:pt>
                <c:pt idx="4064">
                  <c:v>45685</c:v>
                </c:pt>
                <c:pt idx="4065">
                  <c:v>45686</c:v>
                </c:pt>
                <c:pt idx="4066">
                  <c:v>45687</c:v>
                </c:pt>
                <c:pt idx="4067">
                  <c:v>45688</c:v>
                </c:pt>
                <c:pt idx="4068">
                  <c:v>45691</c:v>
                </c:pt>
                <c:pt idx="4069">
                  <c:v>45692</c:v>
                </c:pt>
                <c:pt idx="4070">
                  <c:v>45693</c:v>
                </c:pt>
                <c:pt idx="4071">
                  <c:v>45694</c:v>
                </c:pt>
                <c:pt idx="4072">
                  <c:v>45695</c:v>
                </c:pt>
                <c:pt idx="4073">
                  <c:v>45698</c:v>
                </c:pt>
                <c:pt idx="4074">
                  <c:v>45699</c:v>
                </c:pt>
                <c:pt idx="4075">
                  <c:v>45700</c:v>
                </c:pt>
                <c:pt idx="4076">
                  <c:v>45701</c:v>
                </c:pt>
                <c:pt idx="4077">
                  <c:v>45702</c:v>
                </c:pt>
                <c:pt idx="4078">
                  <c:v>45705</c:v>
                </c:pt>
                <c:pt idx="4079">
                  <c:v>45706</c:v>
                </c:pt>
                <c:pt idx="4080">
                  <c:v>45707</c:v>
                </c:pt>
                <c:pt idx="4081">
                  <c:v>45708</c:v>
                </c:pt>
                <c:pt idx="4082">
                  <c:v>45709</c:v>
                </c:pt>
                <c:pt idx="4083">
                  <c:v>45712</c:v>
                </c:pt>
                <c:pt idx="4084">
                  <c:v>45713</c:v>
                </c:pt>
                <c:pt idx="4085">
                  <c:v>45714</c:v>
                </c:pt>
                <c:pt idx="4086">
                  <c:v>45715</c:v>
                </c:pt>
                <c:pt idx="4087">
                  <c:v>45716</c:v>
                </c:pt>
                <c:pt idx="4088">
                  <c:v>45719</c:v>
                </c:pt>
                <c:pt idx="4089">
                  <c:v>45720</c:v>
                </c:pt>
                <c:pt idx="4090">
                  <c:v>45721</c:v>
                </c:pt>
                <c:pt idx="4091">
                  <c:v>45722</c:v>
                </c:pt>
                <c:pt idx="4092">
                  <c:v>45723</c:v>
                </c:pt>
                <c:pt idx="4093">
                  <c:v>45726</c:v>
                </c:pt>
                <c:pt idx="4094">
                  <c:v>45727</c:v>
                </c:pt>
                <c:pt idx="4095">
                  <c:v>45728</c:v>
                </c:pt>
                <c:pt idx="4096">
                  <c:v>45729</c:v>
                </c:pt>
                <c:pt idx="4097">
                  <c:v>45730</c:v>
                </c:pt>
                <c:pt idx="4098">
                  <c:v>45733</c:v>
                </c:pt>
                <c:pt idx="4099">
                  <c:v>45734</c:v>
                </c:pt>
                <c:pt idx="4100">
                  <c:v>45735</c:v>
                </c:pt>
                <c:pt idx="4101">
                  <c:v>45736</c:v>
                </c:pt>
                <c:pt idx="4102">
                  <c:v>45737</c:v>
                </c:pt>
                <c:pt idx="4103">
                  <c:v>45740</c:v>
                </c:pt>
                <c:pt idx="4104">
                  <c:v>45741</c:v>
                </c:pt>
                <c:pt idx="4105">
                  <c:v>45742</c:v>
                </c:pt>
                <c:pt idx="4106">
                  <c:v>45743</c:v>
                </c:pt>
                <c:pt idx="4107">
                  <c:v>45744</c:v>
                </c:pt>
                <c:pt idx="4108">
                  <c:v>45747</c:v>
                </c:pt>
                <c:pt idx="4109">
                  <c:v>45748</c:v>
                </c:pt>
                <c:pt idx="4110">
                  <c:v>45749</c:v>
                </c:pt>
                <c:pt idx="4111">
                  <c:v>45750</c:v>
                </c:pt>
                <c:pt idx="4112">
                  <c:v>45751</c:v>
                </c:pt>
                <c:pt idx="4113">
                  <c:v>45754</c:v>
                </c:pt>
                <c:pt idx="4114">
                  <c:v>45755</c:v>
                </c:pt>
                <c:pt idx="4115">
                  <c:v>45756</c:v>
                </c:pt>
                <c:pt idx="4116">
                  <c:v>45757</c:v>
                </c:pt>
                <c:pt idx="4117">
                  <c:v>45758</c:v>
                </c:pt>
                <c:pt idx="4118">
                  <c:v>45761</c:v>
                </c:pt>
                <c:pt idx="4119">
                  <c:v>45762</c:v>
                </c:pt>
                <c:pt idx="4120">
                  <c:v>45763</c:v>
                </c:pt>
                <c:pt idx="4121">
                  <c:v>45764</c:v>
                </c:pt>
                <c:pt idx="4122">
                  <c:v>45769</c:v>
                </c:pt>
                <c:pt idx="4123">
                  <c:v>45770</c:v>
                </c:pt>
                <c:pt idx="4124">
                  <c:v>45771</c:v>
                </c:pt>
                <c:pt idx="4125">
                  <c:v>45772</c:v>
                </c:pt>
                <c:pt idx="4126">
                  <c:v>45775</c:v>
                </c:pt>
                <c:pt idx="4127">
                  <c:v>45776</c:v>
                </c:pt>
                <c:pt idx="4128">
                  <c:v>45777</c:v>
                </c:pt>
                <c:pt idx="4129">
                  <c:v>45779</c:v>
                </c:pt>
                <c:pt idx="4130">
                  <c:v>45782</c:v>
                </c:pt>
                <c:pt idx="4131">
                  <c:v>45783</c:v>
                </c:pt>
                <c:pt idx="4132">
                  <c:v>45784</c:v>
                </c:pt>
                <c:pt idx="4133">
                  <c:v>45785</c:v>
                </c:pt>
                <c:pt idx="4134">
                  <c:v>45786</c:v>
                </c:pt>
                <c:pt idx="4135">
                  <c:v>45789</c:v>
                </c:pt>
                <c:pt idx="4136">
                  <c:v>45790</c:v>
                </c:pt>
                <c:pt idx="4137">
                  <c:v>45791</c:v>
                </c:pt>
                <c:pt idx="4138">
                  <c:v>45792</c:v>
                </c:pt>
                <c:pt idx="4139">
                  <c:v>45793</c:v>
                </c:pt>
                <c:pt idx="4140">
                  <c:v>45796</c:v>
                </c:pt>
                <c:pt idx="4141">
                  <c:v>45797</c:v>
                </c:pt>
                <c:pt idx="4142">
                  <c:v>45798</c:v>
                </c:pt>
                <c:pt idx="4143">
                  <c:v>45799</c:v>
                </c:pt>
                <c:pt idx="4144">
                  <c:v>45800</c:v>
                </c:pt>
                <c:pt idx="4145">
                  <c:v>45803</c:v>
                </c:pt>
                <c:pt idx="4146">
                  <c:v>45804</c:v>
                </c:pt>
                <c:pt idx="4147">
                  <c:v>45805</c:v>
                </c:pt>
                <c:pt idx="4148">
                  <c:v>45806</c:v>
                </c:pt>
                <c:pt idx="4149">
                  <c:v>45807</c:v>
                </c:pt>
                <c:pt idx="4150">
                  <c:v>45810</c:v>
                </c:pt>
                <c:pt idx="4151">
                  <c:v>45811</c:v>
                </c:pt>
                <c:pt idx="4152">
                  <c:v>45812</c:v>
                </c:pt>
                <c:pt idx="4153">
                  <c:v>45813</c:v>
                </c:pt>
                <c:pt idx="4154">
                  <c:v>45814</c:v>
                </c:pt>
                <c:pt idx="4155">
                  <c:v>45817</c:v>
                </c:pt>
                <c:pt idx="4156">
                  <c:v>45818</c:v>
                </c:pt>
                <c:pt idx="4157">
                  <c:v>45819</c:v>
                </c:pt>
                <c:pt idx="4158">
                  <c:v>45820</c:v>
                </c:pt>
                <c:pt idx="4159">
                  <c:v>45821</c:v>
                </c:pt>
                <c:pt idx="4160">
                  <c:v>45824</c:v>
                </c:pt>
                <c:pt idx="4161">
                  <c:v>45825</c:v>
                </c:pt>
                <c:pt idx="4162">
                  <c:v>45826</c:v>
                </c:pt>
                <c:pt idx="4163">
                  <c:v>45827</c:v>
                </c:pt>
                <c:pt idx="4164">
                  <c:v>45828</c:v>
                </c:pt>
                <c:pt idx="4165">
                  <c:v>45831</c:v>
                </c:pt>
                <c:pt idx="4166">
                  <c:v>45832</c:v>
                </c:pt>
                <c:pt idx="4167">
                  <c:v>45833</c:v>
                </c:pt>
                <c:pt idx="4168">
                  <c:v>45834</c:v>
                </c:pt>
                <c:pt idx="4169">
                  <c:v>45835</c:v>
                </c:pt>
                <c:pt idx="4170">
                  <c:v>45838</c:v>
                </c:pt>
                <c:pt idx="4171">
                  <c:v>45839</c:v>
                </c:pt>
                <c:pt idx="4172">
                  <c:v>45840</c:v>
                </c:pt>
                <c:pt idx="4173">
                  <c:v>45841</c:v>
                </c:pt>
                <c:pt idx="4174">
                  <c:v>45842</c:v>
                </c:pt>
                <c:pt idx="4175">
                  <c:v>45845</c:v>
                </c:pt>
                <c:pt idx="4176">
                  <c:v>45846</c:v>
                </c:pt>
                <c:pt idx="4177">
                  <c:v>45847</c:v>
                </c:pt>
                <c:pt idx="4178">
                  <c:v>45848</c:v>
                </c:pt>
                <c:pt idx="4179">
                  <c:v>45849</c:v>
                </c:pt>
                <c:pt idx="4180">
                  <c:v>45852</c:v>
                </c:pt>
                <c:pt idx="4181">
                  <c:v>45853</c:v>
                </c:pt>
                <c:pt idx="4182">
                  <c:v>45854</c:v>
                </c:pt>
                <c:pt idx="4183">
                  <c:v>45855</c:v>
                </c:pt>
                <c:pt idx="4184">
                  <c:v>45856</c:v>
                </c:pt>
                <c:pt idx="4185">
                  <c:v>45859</c:v>
                </c:pt>
                <c:pt idx="4186">
                  <c:v>45860</c:v>
                </c:pt>
                <c:pt idx="4187">
                  <c:v>45861</c:v>
                </c:pt>
                <c:pt idx="4188">
                  <c:v>45862</c:v>
                </c:pt>
                <c:pt idx="4189">
                  <c:v>45863</c:v>
                </c:pt>
                <c:pt idx="4190">
                  <c:v>45866</c:v>
                </c:pt>
                <c:pt idx="4191">
                  <c:v>45867</c:v>
                </c:pt>
                <c:pt idx="4192">
                  <c:v>45868</c:v>
                </c:pt>
                <c:pt idx="4193">
                  <c:v>45869</c:v>
                </c:pt>
                <c:pt idx="4194">
                  <c:v>45870</c:v>
                </c:pt>
                <c:pt idx="4195">
                  <c:v>45873</c:v>
                </c:pt>
                <c:pt idx="4196">
                  <c:v>45874</c:v>
                </c:pt>
                <c:pt idx="4197">
                  <c:v>45875</c:v>
                </c:pt>
                <c:pt idx="4198">
                  <c:v>45876</c:v>
                </c:pt>
                <c:pt idx="4199">
                  <c:v>45877</c:v>
                </c:pt>
                <c:pt idx="4200">
                  <c:v>45880</c:v>
                </c:pt>
                <c:pt idx="4201">
                  <c:v>45881</c:v>
                </c:pt>
                <c:pt idx="4202">
                  <c:v>45882</c:v>
                </c:pt>
                <c:pt idx="4203">
                  <c:v>45883</c:v>
                </c:pt>
                <c:pt idx="4204">
                  <c:v>45884</c:v>
                </c:pt>
                <c:pt idx="4205">
                  <c:v>45887</c:v>
                </c:pt>
                <c:pt idx="4206">
                  <c:v>45888</c:v>
                </c:pt>
                <c:pt idx="4207">
                  <c:v>45889</c:v>
                </c:pt>
                <c:pt idx="4208">
                  <c:v>45890</c:v>
                </c:pt>
                <c:pt idx="4209">
                  <c:v>45891</c:v>
                </c:pt>
                <c:pt idx="4210">
                  <c:v>45894</c:v>
                </c:pt>
                <c:pt idx="4211">
                  <c:v>45895</c:v>
                </c:pt>
                <c:pt idx="4212">
                  <c:v>45896</c:v>
                </c:pt>
                <c:pt idx="4213">
                  <c:v>45897</c:v>
                </c:pt>
                <c:pt idx="4214">
                  <c:v>45898</c:v>
                </c:pt>
                <c:pt idx="4215">
                  <c:v>45901</c:v>
                </c:pt>
                <c:pt idx="4216">
                  <c:v>45902</c:v>
                </c:pt>
                <c:pt idx="4217">
                  <c:v>45903</c:v>
                </c:pt>
                <c:pt idx="4218">
                  <c:v>45904</c:v>
                </c:pt>
                <c:pt idx="4219">
                  <c:v>45905</c:v>
                </c:pt>
                <c:pt idx="4220">
                  <c:v>45908</c:v>
                </c:pt>
                <c:pt idx="4221">
                  <c:v>45909</c:v>
                </c:pt>
                <c:pt idx="4222">
                  <c:v>45910</c:v>
                </c:pt>
                <c:pt idx="4223">
                  <c:v>45911</c:v>
                </c:pt>
                <c:pt idx="4224">
                  <c:v>45912</c:v>
                </c:pt>
                <c:pt idx="4225">
                  <c:v>45915</c:v>
                </c:pt>
                <c:pt idx="4226">
                  <c:v>45916</c:v>
                </c:pt>
                <c:pt idx="4227">
                  <c:v>45917</c:v>
                </c:pt>
                <c:pt idx="4228">
                  <c:v>45918</c:v>
                </c:pt>
                <c:pt idx="4229">
                  <c:v>45919</c:v>
                </c:pt>
                <c:pt idx="4230">
                  <c:v>45922</c:v>
                </c:pt>
                <c:pt idx="4231">
                  <c:v>45923</c:v>
                </c:pt>
                <c:pt idx="4232">
                  <c:v>45924</c:v>
                </c:pt>
                <c:pt idx="4233">
                  <c:v>45925</c:v>
                </c:pt>
                <c:pt idx="4234">
                  <c:v>45926</c:v>
                </c:pt>
                <c:pt idx="4235">
                  <c:v>45929</c:v>
                </c:pt>
                <c:pt idx="4236">
                  <c:v>45930</c:v>
                </c:pt>
                <c:pt idx="4237">
                  <c:v>45931</c:v>
                </c:pt>
                <c:pt idx="4238">
                  <c:v>45932</c:v>
                </c:pt>
                <c:pt idx="4239">
                  <c:v>45933</c:v>
                </c:pt>
                <c:pt idx="4240">
                  <c:v>45936</c:v>
                </c:pt>
                <c:pt idx="4241">
                  <c:v>45937</c:v>
                </c:pt>
                <c:pt idx="4242">
                  <c:v>45938</c:v>
                </c:pt>
                <c:pt idx="4243">
                  <c:v>45939</c:v>
                </c:pt>
                <c:pt idx="4244">
                  <c:v>45940</c:v>
                </c:pt>
                <c:pt idx="4245">
                  <c:v>45943</c:v>
                </c:pt>
                <c:pt idx="4246">
                  <c:v>45944</c:v>
                </c:pt>
                <c:pt idx="4247">
                  <c:v>45945</c:v>
                </c:pt>
                <c:pt idx="4248">
                  <c:v>45946</c:v>
                </c:pt>
                <c:pt idx="4249">
                  <c:v>45947</c:v>
                </c:pt>
                <c:pt idx="4250">
                  <c:v>45950</c:v>
                </c:pt>
                <c:pt idx="4251">
                  <c:v>45951</c:v>
                </c:pt>
                <c:pt idx="4252">
                  <c:v>45952</c:v>
                </c:pt>
                <c:pt idx="4253">
                  <c:v>45953</c:v>
                </c:pt>
                <c:pt idx="4254">
                  <c:v>45954</c:v>
                </c:pt>
                <c:pt idx="4255">
                  <c:v>45957</c:v>
                </c:pt>
                <c:pt idx="4256">
                  <c:v>45958</c:v>
                </c:pt>
                <c:pt idx="4257">
                  <c:v>45959</c:v>
                </c:pt>
                <c:pt idx="4258">
                  <c:v>45960</c:v>
                </c:pt>
                <c:pt idx="4259">
                  <c:v>45961</c:v>
                </c:pt>
                <c:pt idx="4260">
                  <c:v>45964</c:v>
                </c:pt>
                <c:pt idx="4261">
                  <c:v>45965</c:v>
                </c:pt>
                <c:pt idx="4262">
                  <c:v>45966</c:v>
                </c:pt>
                <c:pt idx="4263">
                  <c:v>45967</c:v>
                </c:pt>
                <c:pt idx="4264">
                  <c:v>45968</c:v>
                </c:pt>
                <c:pt idx="4265">
                  <c:v>45971</c:v>
                </c:pt>
                <c:pt idx="4266">
                  <c:v>45972</c:v>
                </c:pt>
                <c:pt idx="4267">
                  <c:v>45973</c:v>
                </c:pt>
                <c:pt idx="4268">
                  <c:v>45974</c:v>
                </c:pt>
                <c:pt idx="4269">
                  <c:v>45975</c:v>
                </c:pt>
                <c:pt idx="4270">
                  <c:v>45978</c:v>
                </c:pt>
                <c:pt idx="4271">
                  <c:v>45979</c:v>
                </c:pt>
                <c:pt idx="4272">
                  <c:v>45980</c:v>
                </c:pt>
                <c:pt idx="4273">
                  <c:v>45981</c:v>
                </c:pt>
                <c:pt idx="4274">
                  <c:v>45982</c:v>
                </c:pt>
                <c:pt idx="4275">
                  <c:v>45985</c:v>
                </c:pt>
                <c:pt idx="4276">
                  <c:v>45986</c:v>
                </c:pt>
                <c:pt idx="4277">
                  <c:v>45987</c:v>
                </c:pt>
                <c:pt idx="4278">
                  <c:v>45988</c:v>
                </c:pt>
                <c:pt idx="4279">
                  <c:v>45989</c:v>
                </c:pt>
                <c:pt idx="4280">
                  <c:v>45992</c:v>
                </c:pt>
                <c:pt idx="4281">
                  <c:v>45993</c:v>
                </c:pt>
                <c:pt idx="4282">
                  <c:v>45994</c:v>
                </c:pt>
                <c:pt idx="4283">
                  <c:v>45995</c:v>
                </c:pt>
                <c:pt idx="4284">
                  <c:v>45996</c:v>
                </c:pt>
                <c:pt idx="4285">
                  <c:v>45999</c:v>
                </c:pt>
                <c:pt idx="4286">
                  <c:v>46000</c:v>
                </c:pt>
                <c:pt idx="4287">
                  <c:v>46001</c:v>
                </c:pt>
                <c:pt idx="4288">
                  <c:v>46002</c:v>
                </c:pt>
                <c:pt idx="4289">
                  <c:v>46003</c:v>
                </c:pt>
                <c:pt idx="4290">
                  <c:v>46006</c:v>
                </c:pt>
                <c:pt idx="4291">
                  <c:v>46007</c:v>
                </c:pt>
                <c:pt idx="4292">
                  <c:v>46008</c:v>
                </c:pt>
                <c:pt idx="4293">
                  <c:v>46009</c:v>
                </c:pt>
                <c:pt idx="4294">
                  <c:v>46010</c:v>
                </c:pt>
                <c:pt idx="4295">
                  <c:v>46013</c:v>
                </c:pt>
                <c:pt idx="4296">
                  <c:v>46014</c:v>
                </c:pt>
                <c:pt idx="4297">
                  <c:v>46020</c:v>
                </c:pt>
                <c:pt idx="4298">
                  <c:v>46021</c:v>
                </c:pt>
                <c:pt idx="4299">
                  <c:v>46024</c:v>
                </c:pt>
                <c:pt idx="4300">
                  <c:v>46027</c:v>
                </c:pt>
                <c:pt idx="4301">
                  <c:v>46028</c:v>
                </c:pt>
                <c:pt idx="4302">
                  <c:v>46029</c:v>
                </c:pt>
                <c:pt idx="4303">
                  <c:v>46030</c:v>
                </c:pt>
                <c:pt idx="4304">
                  <c:v>46031</c:v>
                </c:pt>
                <c:pt idx="4305">
                  <c:v>46034</c:v>
                </c:pt>
                <c:pt idx="4306">
                  <c:v>46035</c:v>
                </c:pt>
                <c:pt idx="4307">
                  <c:v>46036</c:v>
                </c:pt>
                <c:pt idx="4308">
                  <c:v>46037</c:v>
                </c:pt>
                <c:pt idx="4309">
                  <c:v>46038</c:v>
                </c:pt>
                <c:pt idx="4310">
                  <c:v>46041</c:v>
                </c:pt>
                <c:pt idx="4311">
                  <c:v>46042</c:v>
                </c:pt>
                <c:pt idx="4312">
                  <c:v>46043</c:v>
                </c:pt>
                <c:pt idx="4313">
                  <c:v>46044</c:v>
                </c:pt>
                <c:pt idx="4314">
                  <c:v>46045</c:v>
                </c:pt>
                <c:pt idx="4315">
                  <c:v>46048</c:v>
                </c:pt>
                <c:pt idx="4316">
                  <c:v>46049</c:v>
                </c:pt>
                <c:pt idx="4317">
                  <c:v>46050</c:v>
                </c:pt>
                <c:pt idx="4318">
                  <c:v>46051</c:v>
                </c:pt>
                <c:pt idx="4319">
                  <c:v>46052</c:v>
                </c:pt>
                <c:pt idx="4320">
                  <c:v>46055</c:v>
                </c:pt>
                <c:pt idx="4321">
                  <c:v>46056</c:v>
                </c:pt>
                <c:pt idx="4322">
                  <c:v>46057</c:v>
                </c:pt>
                <c:pt idx="4323">
                  <c:v>46058</c:v>
                </c:pt>
                <c:pt idx="4324">
                  <c:v>46059</c:v>
                </c:pt>
                <c:pt idx="4325">
                  <c:v>46062</c:v>
                </c:pt>
                <c:pt idx="4326">
                  <c:v>46063</c:v>
                </c:pt>
                <c:pt idx="4327">
                  <c:v>46064</c:v>
                </c:pt>
                <c:pt idx="4328">
                  <c:v>46065</c:v>
                </c:pt>
                <c:pt idx="4329">
                  <c:v>46066</c:v>
                </c:pt>
                <c:pt idx="4330">
                  <c:v>46069</c:v>
                </c:pt>
                <c:pt idx="4331">
                  <c:v>46070</c:v>
                </c:pt>
                <c:pt idx="4332">
                  <c:v>46071</c:v>
                </c:pt>
                <c:pt idx="4333">
                  <c:v>46072</c:v>
                </c:pt>
                <c:pt idx="4334">
                  <c:v>46073</c:v>
                </c:pt>
                <c:pt idx="4335">
                  <c:v>46076</c:v>
                </c:pt>
                <c:pt idx="4336">
                  <c:v>46077</c:v>
                </c:pt>
                <c:pt idx="4337">
                  <c:v>46078</c:v>
                </c:pt>
                <c:pt idx="4338">
                  <c:v>46079</c:v>
                </c:pt>
                <c:pt idx="4339">
                  <c:v>46080</c:v>
                </c:pt>
                <c:pt idx="4340">
                  <c:v>46083</c:v>
                </c:pt>
                <c:pt idx="4341">
                  <c:v>46084</c:v>
                </c:pt>
                <c:pt idx="4342">
                  <c:v>46085</c:v>
                </c:pt>
                <c:pt idx="4343">
                  <c:v>46086</c:v>
                </c:pt>
                <c:pt idx="4344">
                  <c:v>46087</c:v>
                </c:pt>
                <c:pt idx="4345">
                  <c:v>46090</c:v>
                </c:pt>
                <c:pt idx="4346">
                  <c:v>46091</c:v>
                </c:pt>
                <c:pt idx="4347">
                  <c:v>46092</c:v>
                </c:pt>
                <c:pt idx="4348">
                  <c:v>46093</c:v>
                </c:pt>
              </c:numCache>
            </c:numRef>
          </c:cat>
          <c:val>
            <c:numRef>
              <c:f>'Helper Sheet'!$S$3:$XFD$3</c:f>
              <c:numCache>
                <c:formatCode>General</c:formatCode>
                <c:ptCount val="16366"/>
                <c:pt idx="0">
                  <c:v>517.40350000000001</c:v>
                </c:pt>
                <c:pt idx="1">
                  <c:v>486.87110000000001</c:v>
                </c:pt>
                <c:pt idx="2">
                  <c:v>531.26279999999997</c:v>
                </c:pt>
                <c:pt idx="3">
                  <c:v>604.74700000000007</c:v>
                </c:pt>
                <c:pt idx="4">
                  <c:v>553.47530000000006</c:v>
                </c:pt>
                <c:pt idx="5">
                  <c:v>563.43679999999995</c:v>
                </c:pt>
                <c:pt idx="6">
                  <c:v>569.84719999999993</c:v>
                </c:pt>
                <c:pt idx="7">
                  <c:v>568.31950000000006</c:v>
                </c:pt>
                <c:pt idx="8">
                  <c:v>575.54160000000002</c:v>
                </c:pt>
                <c:pt idx="9">
                  <c:v>559.63440000000003</c:v>
                </c:pt>
                <c:pt idx="10">
                  <c:v>512.53469999999993</c:v>
                </c:pt>
                <c:pt idx="11">
                  <c:v>491.69090000000006</c:v>
                </c:pt>
                <c:pt idx="12">
                  <c:v>513.28589999999997</c:v>
                </c:pt>
                <c:pt idx="13">
                  <c:v>511.79560000000004</c:v>
                </c:pt>
                <c:pt idx="14">
                  <c:v>483.7722</c:v>
                </c:pt>
                <c:pt idx="15">
                  <c:v>403.26490000000001</c:v>
                </c:pt>
                <c:pt idx="16">
                  <c:v>396.75190000000003</c:v>
                </c:pt>
                <c:pt idx="17">
                  <c:v>385.26120000000003</c:v>
                </c:pt>
                <c:pt idx="18">
                  <c:v>380.73970000000003</c:v>
                </c:pt>
                <c:pt idx="19">
                  <c:v>376.66949999999997</c:v>
                </c:pt>
                <c:pt idx="20">
                  <c:v>417.20089999999999</c:v>
                </c:pt>
                <c:pt idx="21">
                  <c:v>457.01049999999998</c:v>
                </c:pt>
                <c:pt idx="22">
                  <c:v>414.90530000000001</c:v>
                </c:pt>
                <c:pt idx="23">
                  <c:v>380.58540000000005</c:v>
                </c:pt>
                <c:pt idx="24">
                  <c:v>371.88010000000003</c:v>
                </c:pt>
                <c:pt idx="25">
                  <c:v>445.21109999999999</c:v>
                </c:pt>
                <c:pt idx="26">
                  <c:v>390.10260000000005</c:v>
                </c:pt>
                <c:pt idx="27">
                  <c:v>350.14</c:v>
                </c:pt>
                <c:pt idx="28">
                  <c:v>391.40800000000002</c:v>
                </c:pt>
                <c:pt idx="29">
                  <c:v>439.33409999999998</c:v>
                </c:pt>
                <c:pt idx="30">
                  <c:v>421.45230000000004</c:v>
                </c:pt>
                <c:pt idx="31">
                  <c:v>389.37709999999998</c:v>
                </c:pt>
                <c:pt idx="32">
                  <c:v>376.40129999999999</c:v>
                </c:pt>
                <c:pt idx="33">
                  <c:v>375.8981</c:v>
                </c:pt>
                <c:pt idx="34">
                  <c:v>409.79560000000004</c:v>
                </c:pt>
                <c:pt idx="35">
                  <c:v>415.74149999999997</c:v>
                </c:pt>
                <c:pt idx="36">
                  <c:v>413.51069999999999</c:v>
                </c:pt>
                <c:pt idx="37">
                  <c:v>368.18169999999998</c:v>
                </c:pt>
                <c:pt idx="38">
                  <c:v>415.86680000000001</c:v>
                </c:pt>
                <c:pt idx="39">
                  <c:v>411.76440000000002</c:v>
                </c:pt>
                <c:pt idx="40">
                  <c:v>374.87429999999995</c:v>
                </c:pt>
                <c:pt idx="41">
                  <c:v>418.02660000000003</c:v>
                </c:pt>
                <c:pt idx="42">
                  <c:v>379.53710000000001</c:v>
                </c:pt>
                <c:pt idx="43">
                  <c:v>339.11030000000005</c:v>
                </c:pt>
                <c:pt idx="44">
                  <c:v>343.88260000000002</c:v>
                </c:pt>
                <c:pt idx="45">
                  <c:v>358.82749999999999</c:v>
                </c:pt>
                <c:pt idx="46">
                  <c:v>362.54489999999998</c:v>
                </c:pt>
                <c:pt idx="47">
                  <c:v>354.51960000000003</c:v>
                </c:pt>
                <c:pt idx="48">
                  <c:v>355.51750000000004</c:v>
                </c:pt>
                <c:pt idx="49">
                  <c:v>381.88799999999998</c:v>
                </c:pt>
                <c:pt idx="50">
                  <c:v>381.85990000000004</c:v>
                </c:pt>
                <c:pt idx="51">
                  <c:v>377.99459999999999</c:v>
                </c:pt>
                <c:pt idx="52">
                  <c:v>426.63110000000006</c:v>
                </c:pt>
                <c:pt idx="53">
                  <c:v>430.42859999999996</c:v>
                </c:pt>
                <c:pt idx="54">
                  <c:v>486.85340000000002</c:v>
                </c:pt>
                <c:pt idx="55">
                  <c:v>465.4307</c:v>
                </c:pt>
                <c:pt idx="56">
                  <c:v>490.47829999999999</c:v>
                </c:pt>
                <c:pt idx="57">
                  <c:v>420.43000000000006</c:v>
                </c:pt>
                <c:pt idx="58">
                  <c:v>425.55809999999997</c:v>
                </c:pt>
                <c:pt idx="59">
                  <c:v>481.12049999999999</c:v>
                </c:pt>
                <c:pt idx="60">
                  <c:v>435.59159999999997</c:v>
                </c:pt>
                <c:pt idx="61">
                  <c:v>449.54300000000001</c:v>
                </c:pt>
                <c:pt idx="62">
                  <c:v>421.46180000000004</c:v>
                </c:pt>
                <c:pt idx="63">
                  <c:v>458.37819999999999</c:v>
                </c:pt>
                <c:pt idx="64">
                  <c:v>440.68220000000002</c:v>
                </c:pt>
                <c:pt idx="65">
                  <c:v>426.29709999999994</c:v>
                </c:pt>
                <c:pt idx="66">
                  <c:v>425.76650000000001</c:v>
                </c:pt>
                <c:pt idx="67">
                  <c:v>436.72719999999998</c:v>
                </c:pt>
                <c:pt idx="68">
                  <c:v>450.48660000000001</c:v>
                </c:pt>
                <c:pt idx="69">
                  <c:v>449.83609999999999</c:v>
                </c:pt>
                <c:pt idx="70">
                  <c:v>447.21950000000004</c:v>
                </c:pt>
                <c:pt idx="71">
                  <c:v>454.48360000000002</c:v>
                </c:pt>
                <c:pt idx="72">
                  <c:v>389.99290000000002</c:v>
                </c:pt>
                <c:pt idx="73">
                  <c:v>429.82060000000001</c:v>
                </c:pt>
                <c:pt idx="74">
                  <c:v>425.87739999999997</c:v>
                </c:pt>
                <c:pt idx="75">
                  <c:v>444.35069999999996</c:v>
                </c:pt>
                <c:pt idx="76">
                  <c:v>434.49189999999999</c:v>
                </c:pt>
                <c:pt idx="77">
                  <c:v>538.71550000000002</c:v>
                </c:pt>
                <c:pt idx="78">
                  <c:v>510.89070000000004</c:v>
                </c:pt>
                <c:pt idx="79">
                  <c:v>512.84690000000001</c:v>
                </c:pt>
                <c:pt idx="80">
                  <c:v>438.08269999999999</c:v>
                </c:pt>
                <c:pt idx="81">
                  <c:v>477.87729999999999</c:v>
                </c:pt>
                <c:pt idx="82">
                  <c:v>463.59480000000002</c:v>
                </c:pt>
                <c:pt idx="83">
                  <c:v>440.07540000000006</c:v>
                </c:pt>
                <c:pt idx="84">
                  <c:v>504.44549999999998</c:v>
                </c:pt>
                <c:pt idx="85">
                  <c:v>484.69420000000002</c:v>
                </c:pt>
                <c:pt idx="86">
                  <c:v>508.62850000000003</c:v>
                </c:pt>
                <c:pt idx="87">
                  <c:v>469.95260000000002</c:v>
                </c:pt>
                <c:pt idx="88">
                  <c:v>555.71469999999999</c:v>
                </c:pt>
                <c:pt idx="89">
                  <c:v>628.86879999999996</c:v>
                </c:pt>
                <c:pt idx="90">
                  <c:v>629.46519999999998</c:v>
                </c:pt>
                <c:pt idx="91">
                  <c:v>602.84490000000005</c:v>
                </c:pt>
                <c:pt idx="92">
                  <c:v>556.51970000000006</c:v>
                </c:pt>
                <c:pt idx="93">
                  <c:v>603.39419999999996</c:v>
                </c:pt>
                <c:pt idx="94">
                  <c:v>618.02729999999997</c:v>
                </c:pt>
                <c:pt idx="95">
                  <c:v>618.63830000000007</c:v>
                </c:pt>
                <c:pt idx="96">
                  <c:v>592.52850000000001</c:v>
                </c:pt>
                <c:pt idx="97">
                  <c:v>600.92790000000002</c:v>
                </c:pt>
                <c:pt idx="98">
                  <c:v>588.23170000000005</c:v>
                </c:pt>
                <c:pt idx="99">
                  <c:v>574.2192</c:v>
                </c:pt>
                <c:pt idx="100">
                  <c:v>596.40030000000002</c:v>
                </c:pt>
                <c:pt idx="101">
                  <c:v>564.21769999999992</c:v>
                </c:pt>
                <c:pt idx="102">
                  <c:v>571.45309999999995</c:v>
                </c:pt>
                <c:pt idx="103">
                  <c:v>601.7346</c:v>
                </c:pt>
                <c:pt idx="104">
                  <c:v>594.05320000000006</c:v>
                </c:pt>
                <c:pt idx="105">
                  <c:v>623.26089999999999</c:v>
                </c:pt>
                <c:pt idx="106">
                  <c:v>621.06600000000003</c:v>
                </c:pt>
                <c:pt idx="107">
                  <c:v>619.51909999999998</c:v>
                </c:pt>
                <c:pt idx="108">
                  <c:v>690.18769999999995</c:v>
                </c:pt>
                <c:pt idx="109">
                  <c:v>796.16319999999996</c:v>
                </c:pt>
                <c:pt idx="110">
                  <c:v>852.81550000000004</c:v>
                </c:pt>
                <c:pt idx="111">
                  <c:v>859.80130000000008</c:v>
                </c:pt>
                <c:pt idx="112">
                  <c:v>784.7491</c:v>
                </c:pt>
                <c:pt idx="113">
                  <c:v>814.79610000000002</c:v>
                </c:pt>
                <c:pt idx="114">
                  <c:v>773.3569</c:v>
                </c:pt>
                <c:pt idx="115">
                  <c:v>817.3211</c:v>
                </c:pt>
                <c:pt idx="116">
                  <c:v>779.69589999999994</c:v>
                </c:pt>
                <c:pt idx="117">
                  <c:v>748.46579999999994</c:v>
                </c:pt>
                <c:pt idx="118">
                  <c:v>835.9</c:v>
                </c:pt>
                <c:pt idx="119">
                  <c:v>771.80780000000004</c:v>
                </c:pt>
                <c:pt idx="120">
                  <c:v>732.9706000000001</c:v>
                </c:pt>
                <c:pt idx="121">
                  <c:v>713.24789999999996</c:v>
                </c:pt>
                <c:pt idx="122">
                  <c:v>770.79750000000001</c:v>
                </c:pt>
                <c:pt idx="123">
                  <c:v>891.02790000000005</c:v>
                </c:pt>
                <c:pt idx="124">
                  <c:v>918.17129999999997</c:v>
                </c:pt>
                <c:pt idx="125">
                  <c:v>864.62310000000002</c:v>
                </c:pt>
                <c:pt idx="126">
                  <c:v>883.2958000000001</c:v>
                </c:pt>
                <c:pt idx="127">
                  <c:v>898.05160000000001</c:v>
                </c:pt>
                <c:pt idx="128">
                  <c:v>973.26739999999995</c:v>
                </c:pt>
                <c:pt idx="129">
                  <c:v>983.72019999999998</c:v>
                </c:pt>
                <c:pt idx="130">
                  <c:v>984.71090000000004</c:v>
                </c:pt>
                <c:pt idx="131">
                  <c:v>968.53200000000004</c:v>
                </c:pt>
                <c:pt idx="132">
                  <c:v>969.18970000000002</c:v>
                </c:pt>
                <c:pt idx="133">
                  <c:v>1029.0246999999999</c:v>
                </c:pt>
                <c:pt idx="134">
                  <c:v>1035.5421000000001</c:v>
                </c:pt>
                <c:pt idx="135">
                  <c:v>972.61419999999998</c:v>
                </c:pt>
                <c:pt idx="136">
                  <c:v>979.16699999999992</c:v>
                </c:pt>
                <c:pt idx="137">
                  <c:v>969.13059999999996</c:v>
                </c:pt>
                <c:pt idx="138">
                  <c:v>913.32420000000002</c:v>
                </c:pt>
                <c:pt idx="139">
                  <c:v>870.53359999999998</c:v>
                </c:pt>
                <c:pt idx="140">
                  <c:v>822.89380000000006</c:v>
                </c:pt>
                <c:pt idx="141">
                  <c:v>851.20890000000009</c:v>
                </c:pt>
                <c:pt idx="142">
                  <c:v>892.28719999999998</c:v>
                </c:pt>
                <c:pt idx="143">
                  <c:v>894.36830000000009</c:v>
                </c:pt>
                <c:pt idx="144">
                  <c:v>928.3297</c:v>
                </c:pt>
                <c:pt idx="145">
                  <c:v>899.7654</c:v>
                </c:pt>
                <c:pt idx="146">
                  <c:v>911.46789999999999</c:v>
                </c:pt>
                <c:pt idx="147">
                  <c:v>899.53039999999999</c:v>
                </c:pt>
                <c:pt idx="148">
                  <c:v>886.93509999999992</c:v>
                </c:pt>
                <c:pt idx="149">
                  <c:v>882.24119999999994</c:v>
                </c:pt>
                <c:pt idx="150">
                  <c:v>884.6712</c:v>
                </c:pt>
                <c:pt idx="151">
                  <c:v>880.18299999999999</c:v>
                </c:pt>
                <c:pt idx="152">
                  <c:v>916.72389999999996</c:v>
                </c:pt>
                <c:pt idx="153">
                  <c:v>917.07770000000005</c:v>
                </c:pt>
                <c:pt idx="154">
                  <c:v>908.35360000000003</c:v>
                </c:pt>
                <c:pt idx="155">
                  <c:v>882.76030000000003</c:v>
                </c:pt>
                <c:pt idx="156">
                  <c:v>902.98109999999997</c:v>
                </c:pt>
                <c:pt idx="157">
                  <c:v>1040.8588</c:v>
                </c:pt>
                <c:pt idx="158">
                  <c:v>1042.5223000000001</c:v>
                </c:pt>
                <c:pt idx="159">
                  <c:v>1002.5889</c:v>
                </c:pt>
                <c:pt idx="160">
                  <c:v>925.94970000000001</c:v>
                </c:pt>
                <c:pt idx="161">
                  <c:v>878.48219999999992</c:v>
                </c:pt>
                <c:pt idx="162">
                  <c:v>886.63699999999994</c:v>
                </c:pt>
                <c:pt idx="163">
                  <c:v>872.20939999999996</c:v>
                </c:pt>
                <c:pt idx="164">
                  <c:v>890.94139999999993</c:v>
                </c:pt>
                <c:pt idx="165">
                  <c:v>900.27089999999998</c:v>
                </c:pt>
                <c:pt idx="166">
                  <c:v>938.13020000000006</c:v>
                </c:pt>
                <c:pt idx="167">
                  <c:v>886.27</c:v>
                </c:pt>
                <c:pt idx="168">
                  <c:v>887.55240000000003</c:v>
                </c:pt>
                <c:pt idx="169">
                  <c:v>875.78050000000007</c:v>
                </c:pt>
                <c:pt idx="170">
                  <c:v>961.86410000000001</c:v>
                </c:pt>
                <c:pt idx="171">
                  <c:v>881.81010000000003</c:v>
                </c:pt>
                <c:pt idx="172">
                  <c:v>934.91020000000003</c:v>
                </c:pt>
                <c:pt idx="173">
                  <c:v>913.27050000000008</c:v>
                </c:pt>
                <c:pt idx="174">
                  <c:v>809.69029999999998</c:v>
                </c:pt>
                <c:pt idx="175">
                  <c:v>860.51909999999998</c:v>
                </c:pt>
                <c:pt idx="176">
                  <c:v>849.31020000000001</c:v>
                </c:pt>
                <c:pt idx="177">
                  <c:v>886.63720000000001</c:v>
                </c:pt>
                <c:pt idx="178">
                  <c:v>927.56830000000014</c:v>
                </c:pt>
                <c:pt idx="179">
                  <c:v>915.37049999999999</c:v>
                </c:pt>
                <c:pt idx="180">
                  <c:v>954.4787</c:v>
                </c:pt>
                <c:pt idx="181">
                  <c:v>882.04420000000005</c:v>
                </c:pt>
                <c:pt idx="182">
                  <c:v>897.1386</c:v>
                </c:pt>
                <c:pt idx="183">
                  <c:v>925.55760000000009</c:v>
                </c:pt>
                <c:pt idx="184">
                  <c:v>896.02449999999999</c:v>
                </c:pt>
                <c:pt idx="185">
                  <c:v>899.10839999999996</c:v>
                </c:pt>
                <c:pt idx="186">
                  <c:v>881.49620000000004</c:v>
                </c:pt>
                <c:pt idx="187">
                  <c:v>937.63560000000007</c:v>
                </c:pt>
                <c:pt idx="188">
                  <c:v>876.42329999999993</c:v>
                </c:pt>
                <c:pt idx="189">
                  <c:v>861.60540000000003</c:v>
                </c:pt>
                <c:pt idx="190">
                  <c:v>903.68339999999989</c:v>
                </c:pt>
                <c:pt idx="191">
                  <c:v>843.47240000000011</c:v>
                </c:pt>
                <c:pt idx="192">
                  <c:v>895.66420000000005</c:v>
                </c:pt>
                <c:pt idx="193">
                  <c:v>846.7722</c:v>
                </c:pt>
                <c:pt idx="194">
                  <c:v>880.17819999999995</c:v>
                </c:pt>
                <c:pt idx="195">
                  <c:v>860.29739999999993</c:v>
                </c:pt>
                <c:pt idx="196">
                  <c:v>845.21749999999997</c:v>
                </c:pt>
                <c:pt idx="197">
                  <c:v>809.0453</c:v>
                </c:pt>
                <c:pt idx="198">
                  <c:v>843.16769999999997</c:v>
                </c:pt>
                <c:pt idx="199">
                  <c:v>827.04629999999997</c:v>
                </c:pt>
                <c:pt idx="200">
                  <c:v>850.78340000000003</c:v>
                </c:pt>
                <c:pt idx="201">
                  <c:v>988.27260000000001</c:v>
                </c:pt>
                <c:pt idx="202">
                  <c:v>987.24009999999998</c:v>
                </c:pt>
                <c:pt idx="203">
                  <c:v>846.94069999999999</c:v>
                </c:pt>
                <c:pt idx="204">
                  <c:v>972.60389999999995</c:v>
                </c:pt>
                <c:pt idx="205">
                  <c:v>1050.2528</c:v>
                </c:pt>
                <c:pt idx="206">
                  <c:v>989.17560000000003</c:v>
                </c:pt>
                <c:pt idx="207">
                  <c:v>1003.8291999999999</c:v>
                </c:pt>
                <c:pt idx="208">
                  <c:v>941.2684999999999</c:v>
                </c:pt>
                <c:pt idx="209">
                  <c:v>943.41540000000009</c:v>
                </c:pt>
                <c:pt idx="210">
                  <c:v>939.92369999999994</c:v>
                </c:pt>
                <c:pt idx="211">
                  <c:v>1018.249</c:v>
                </c:pt>
                <c:pt idx="212">
                  <c:v>995.22039999999993</c:v>
                </c:pt>
                <c:pt idx="213">
                  <c:v>956.33159999999998</c:v>
                </c:pt>
                <c:pt idx="214">
                  <c:v>947.11850000000004</c:v>
                </c:pt>
                <c:pt idx="215">
                  <c:v>995.50940000000003</c:v>
                </c:pt>
                <c:pt idx="216">
                  <c:v>979.53559999999993</c:v>
                </c:pt>
                <c:pt idx="217">
                  <c:v>940.39409999999998</c:v>
                </c:pt>
                <c:pt idx="218">
                  <c:v>972.52470000000005</c:v>
                </c:pt>
                <c:pt idx="219">
                  <c:v>890.28589999999997</c:v>
                </c:pt>
                <c:pt idx="220">
                  <c:v>891.18389999999999</c:v>
                </c:pt>
                <c:pt idx="221">
                  <c:v>971.39620000000002</c:v>
                </c:pt>
                <c:pt idx="222">
                  <c:v>909.67070000000001</c:v>
                </c:pt>
                <c:pt idx="223">
                  <c:v>916.98099999999999</c:v>
                </c:pt>
                <c:pt idx="224">
                  <c:v>888.30880000000002</c:v>
                </c:pt>
                <c:pt idx="225">
                  <c:v>885.7903</c:v>
                </c:pt>
                <c:pt idx="226">
                  <c:v>917.5788</c:v>
                </c:pt>
                <c:pt idx="227">
                  <c:v>969.06269999999995</c:v>
                </c:pt>
                <c:pt idx="228">
                  <c:v>932.37749999999994</c:v>
                </c:pt>
                <c:pt idx="229">
                  <c:v>798.80230000000006</c:v>
                </c:pt>
                <c:pt idx="230">
                  <c:v>775.9162</c:v>
                </c:pt>
                <c:pt idx="231">
                  <c:v>859.03379999999993</c:v>
                </c:pt>
                <c:pt idx="232">
                  <c:v>947.2527</c:v>
                </c:pt>
                <c:pt idx="233">
                  <c:v>858.69640000000004</c:v>
                </c:pt>
                <c:pt idx="234">
                  <c:v>904.46230000000014</c:v>
                </c:pt>
                <c:pt idx="235">
                  <c:v>862.20680000000004</c:v>
                </c:pt>
                <c:pt idx="236">
                  <c:v>913.19029999999998</c:v>
                </c:pt>
                <c:pt idx="237">
                  <c:v>886.32849999999996</c:v>
                </c:pt>
                <c:pt idx="238">
                  <c:v>926.64529999999991</c:v>
                </c:pt>
                <c:pt idx="239">
                  <c:v>977.46939999999995</c:v>
                </c:pt>
                <c:pt idx="240">
                  <c:v>1047.3047999999999</c:v>
                </c:pt>
                <c:pt idx="241">
                  <c:v>1084.6000999999999</c:v>
                </c:pt>
                <c:pt idx="242">
                  <c:v>1162.2034000000001</c:v>
                </c:pt>
                <c:pt idx="243">
                  <c:v>1201.3838000000001</c:v>
                </c:pt>
                <c:pt idx="244">
                  <c:v>1183.2503000000002</c:v>
                </c:pt>
                <c:pt idx="245">
                  <c:v>1101.8874000000001</c:v>
                </c:pt>
                <c:pt idx="246">
                  <c:v>1063.3108</c:v>
                </c:pt>
                <c:pt idx="247">
                  <c:v>1085.8068000000001</c:v>
                </c:pt>
                <c:pt idx="248">
                  <c:v>1100.9718</c:v>
                </c:pt>
                <c:pt idx="249">
                  <c:v>1081.6739</c:v>
                </c:pt>
                <c:pt idx="250">
                  <c:v>1069.5993000000001</c:v>
                </c:pt>
                <c:pt idx="251">
                  <c:v>1105.9911</c:v>
                </c:pt>
                <c:pt idx="252">
                  <c:v>1087.5097000000001</c:v>
                </c:pt>
                <c:pt idx="253">
                  <c:v>1069.0491999999999</c:v>
                </c:pt>
                <c:pt idx="254">
                  <c:v>1068.9841999999999</c:v>
                </c:pt>
                <c:pt idx="255">
                  <c:v>1044.7046</c:v>
                </c:pt>
                <c:pt idx="256">
                  <c:v>1054.2642000000001</c:v>
                </c:pt>
                <c:pt idx="257">
                  <c:v>1029.9623999999999</c:v>
                </c:pt>
                <c:pt idx="258">
                  <c:v>1028.5699</c:v>
                </c:pt>
                <c:pt idx="259">
                  <c:v>1009.9696</c:v>
                </c:pt>
                <c:pt idx="260">
                  <c:v>1029.0062</c:v>
                </c:pt>
                <c:pt idx="261">
                  <c:v>1003.138</c:v>
                </c:pt>
                <c:pt idx="262">
                  <c:v>964.56310000000008</c:v>
                </c:pt>
                <c:pt idx="263">
                  <c:v>948.42520000000002</c:v>
                </c:pt>
                <c:pt idx="264">
                  <c:v>1003.4388</c:v>
                </c:pt>
                <c:pt idx="265">
                  <c:v>1028.4167</c:v>
                </c:pt>
                <c:pt idx="266">
                  <c:v>1024.3724</c:v>
                </c:pt>
                <c:pt idx="267">
                  <c:v>988.86189999999999</c:v>
                </c:pt>
                <c:pt idx="268">
                  <c:v>990.13630000000001</c:v>
                </c:pt>
                <c:pt idx="269">
                  <c:v>928.55010000000004</c:v>
                </c:pt>
                <c:pt idx="270">
                  <c:v>948.1046</c:v>
                </c:pt>
                <c:pt idx="271">
                  <c:v>1013.2252</c:v>
                </c:pt>
                <c:pt idx="272">
                  <c:v>954.40179999999998</c:v>
                </c:pt>
                <c:pt idx="273">
                  <c:v>913.73220000000003</c:v>
                </c:pt>
                <c:pt idx="274">
                  <c:v>927.15530000000001</c:v>
                </c:pt>
                <c:pt idx="275">
                  <c:v>952.73040000000003</c:v>
                </c:pt>
                <c:pt idx="276">
                  <c:v>983.72990000000004</c:v>
                </c:pt>
                <c:pt idx="277">
                  <c:v>977.06709999999998</c:v>
                </c:pt>
                <c:pt idx="278">
                  <c:v>933.60480000000007</c:v>
                </c:pt>
                <c:pt idx="279">
                  <c:v>900.36500000000001</c:v>
                </c:pt>
                <c:pt idx="280">
                  <c:v>917.2777000000001</c:v>
                </c:pt>
                <c:pt idx="281">
                  <c:v>939.53590000000008</c:v>
                </c:pt>
                <c:pt idx="282">
                  <c:v>944.31600000000003</c:v>
                </c:pt>
                <c:pt idx="283">
                  <c:v>972.31680000000006</c:v>
                </c:pt>
                <c:pt idx="284">
                  <c:v>875.10500000000002</c:v>
                </c:pt>
                <c:pt idx="285">
                  <c:v>993.13869999999997</c:v>
                </c:pt>
                <c:pt idx="286">
                  <c:v>936.8451</c:v>
                </c:pt>
                <c:pt idx="287">
                  <c:v>875.98610000000008</c:v>
                </c:pt>
                <c:pt idx="288">
                  <c:v>879.74260000000004</c:v>
                </c:pt>
                <c:pt idx="289">
                  <c:v>892.7704</c:v>
                </c:pt>
                <c:pt idx="290">
                  <c:v>907.33619999999996</c:v>
                </c:pt>
                <c:pt idx="291">
                  <c:v>951.83330000000001</c:v>
                </c:pt>
                <c:pt idx="292">
                  <c:v>850.64269999999999</c:v>
                </c:pt>
                <c:pt idx="293">
                  <c:v>891.08519999999999</c:v>
                </c:pt>
                <c:pt idx="294">
                  <c:v>899.64449999999999</c:v>
                </c:pt>
                <c:pt idx="295">
                  <c:v>940.36419999999998</c:v>
                </c:pt>
                <c:pt idx="296">
                  <c:v>957.17409999999995</c:v>
                </c:pt>
                <c:pt idx="297">
                  <c:v>963.6123</c:v>
                </c:pt>
                <c:pt idx="298">
                  <c:v>925.82079999999996</c:v>
                </c:pt>
                <c:pt idx="299">
                  <c:v>917.56970000000001</c:v>
                </c:pt>
                <c:pt idx="300">
                  <c:v>948.18100000000004</c:v>
                </c:pt>
                <c:pt idx="301">
                  <c:v>947.08809999999994</c:v>
                </c:pt>
                <c:pt idx="302">
                  <c:v>939.28019999999992</c:v>
                </c:pt>
                <c:pt idx="303">
                  <c:v>929.21299999999997</c:v>
                </c:pt>
                <c:pt idx="304">
                  <c:v>930.40920000000006</c:v>
                </c:pt>
                <c:pt idx="305">
                  <c:v>907.48450000000003</c:v>
                </c:pt>
                <c:pt idx="306">
                  <c:v>843.4398000000001</c:v>
                </c:pt>
                <c:pt idx="307">
                  <c:v>911.88959999999997</c:v>
                </c:pt>
                <c:pt idx="308">
                  <c:v>797.00170000000003</c:v>
                </c:pt>
                <c:pt idx="309">
                  <c:v>779.78759999999988</c:v>
                </c:pt>
                <c:pt idx="310">
                  <c:v>774.41729999999984</c:v>
                </c:pt>
                <c:pt idx="311">
                  <c:v>777.21150000000011</c:v>
                </c:pt>
                <c:pt idx="312">
                  <c:v>813.46759999999995</c:v>
                </c:pt>
                <c:pt idx="313">
                  <c:v>815.66250000000002</c:v>
                </c:pt>
                <c:pt idx="314">
                  <c:v>845.04489999999987</c:v>
                </c:pt>
                <c:pt idx="315">
                  <c:v>825.76309999999989</c:v>
                </c:pt>
                <c:pt idx="316">
                  <c:v>815.99009999999998</c:v>
                </c:pt>
                <c:pt idx="317">
                  <c:v>823.58200000000011</c:v>
                </c:pt>
                <c:pt idx="318">
                  <c:v>827.94790000000012</c:v>
                </c:pt>
                <c:pt idx="319">
                  <c:v>809.82820000000004</c:v>
                </c:pt>
                <c:pt idx="320">
                  <c:v>815.00119999999993</c:v>
                </c:pt>
                <c:pt idx="321">
                  <c:v>809.20659999999998</c:v>
                </c:pt>
                <c:pt idx="322">
                  <c:v>877.70679999999993</c:v>
                </c:pt>
                <c:pt idx="323">
                  <c:v>829.91889999999989</c:v>
                </c:pt>
                <c:pt idx="324">
                  <c:v>825.96730000000002</c:v>
                </c:pt>
                <c:pt idx="325">
                  <c:v>827.4507000000001</c:v>
                </c:pt>
                <c:pt idx="326">
                  <c:v>764.98219999999992</c:v>
                </c:pt>
                <c:pt idx="327">
                  <c:v>813.7876</c:v>
                </c:pt>
                <c:pt idx="328">
                  <c:v>824.06580000000008</c:v>
                </c:pt>
                <c:pt idx="329">
                  <c:v>813.21489999999994</c:v>
                </c:pt>
                <c:pt idx="330">
                  <c:v>785.58819999999992</c:v>
                </c:pt>
                <c:pt idx="331">
                  <c:v>780.56709999999998</c:v>
                </c:pt>
                <c:pt idx="332">
                  <c:v>786.7518</c:v>
                </c:pt>
                <c:pt idx="333">
                  <c:v>743.03700000000003</c:v>
                </c:pt>
                <c:pt idx="334">
                  <c:v>770.46479999999997</c:v>
                </c:pt>
                <c:pt idx="335">
                  <c:v>781.83939999999996</c:v>
                </c:pt>
                <c:pt idx="336">
                  <c:v>729.25440000000003</c:v>
                </c:pt>
                <c:pt idx="337">
                  <c:v>767.73770000000002</c:v>
                </c:pt>
                <c:pt idx="338">
                  <c:v>742.27620000000002</c:v>
                </c:pt>
                <c:pt idx="339">
                  <c:v>747.97680000000003</c:v>
                </c:pt>
                <c:pt idx="340">
                  <c:v>769.27639999999997</c:v>
                </c:pt>
                <c:pt idx="341">
                  <c:v>757.82839999999999</c:v>
                </c:pt>
                <c:pt idx="342">
                  <c:v>755.63080000000002</c:v>
                </c:pt>
                <c:pt idx="343">
                  <c:v>779.5148999999999</c:v>
                </c:pt>
                <c:pt idx="344">
                  <c:v>802.80880000000002</c:v>
                </c:pt>
                <c:pt idx="345">
                  <c:v>786.36779999999999</c:v>
                </c:pt>
                <c:pt idx="346">
                  <c:v>762.14080000000001</c:v>
                </c:pt>
                <c:pt idx="347">
                  <c:v>783.88610000000006</c:v>
                </c:pt>
                <c:pt idx="348">
                  <c:v>748.3913</c:v>
                </c:pt>
                <c:pt idx="349">
                  <c:v>768.59450000000004</c:v>
                </c:pt>
                <c:pt idx="350">
                  <c:v>739.61969999999997</c:v>
                </c:pt>
                <c:pt idx="351">
                  <c:v>745.80119999999999</c:v>
                </c:pt>
                <c:pt idx="352">
                  <c:v>739.14190000000008</c:v>
                </c:pt>
                <c:pt idx="353">
                  <c:v>732.63260000000002</c:v>
                </c:pt>
                <c:pt idx="354">
                  <c:v>734.9479</c:v>
                </c:pt>
                <c:pt idx="355">
                  <c:v>689.26649999999995</c:v>
                </c:pt>
                <c:pt idx="356">
                  <c:v>704.9987000000001</c:v>
                </c:pt>
                <c:pt idx="357">
                  <c:v>732.43270000000007</c:v>
                </c:pt>
                <c:pt idx="358">
                  <c:v>759.02909999999997</c:v>
                </c:pt>
                <c:pt idx="359">
                  <c:v>765.18819999999994</c:v>
                </c:pt>
                <c:pt idx="360">
                  <c:v>730.01080000000002</c:v>
                </c:pt>
                <c:pt idx="361">
                  <c:v>728.84480000000008</c:v>
                </c:pt>
                <c:pt idx="362">
                  <c:v>738.53480000000002</c:v>
                </c:pt>
                <c:pt idx="363">
                  <c:v>711.38589999999999</c:v>
                </c:pt>
                <c:pt idx="364">
                  <c:v>715.11239999999998</c:v>
                </c:pt>
                <c:pt idx="365">
                  <c:v>736.00849999999991</c:v>
                </c:pt>
                <c:pt idx="366">
                  <c:v>730.52580000000012</c:v>
                </c:pt>
                <c:pt idx="367">
                  <c:v>728.19549999999992</c:v>
                </c:pt>
                <c:pt idx="368">
                  <c:v>729.67779999999993</c:v>
                </c:pt>
                <c:pt idx="369">
                  <c:v>767.99680000000001</c:v>
                </c:pt>
                <c:pt idx="370">
                  <c:v>703.22149999999999</c:v>
                </c:pt>
                <c:pt idx="371">
                  <c:v>771.25459999999998</c:v>
                </c:pt>
                <c:pt idx="372">
                  <c:v>854.70060000000001</c:v>
                </c:pt>
                <c:pt idx="373">
                  <c:v>875.36810000000003</c:v>
                </c:pt>
                <c:pt idx="374">
                  <c:v>1001.2936</c:v>
                </c:pt>
                <c:pt idx="375">
                  <c:v>1020.0881999999999</c:v>
                </c:pt>
                <c:pt idx="376">
                  <c:v>1003.3466999999999</c:v>
                </c:pt>
                <c:pt idx="377">
                  <c:v>934.75580000000002</c:v>
                </c:pt>
                <c:pt idx="378">
                  <c:v>802.4235000000001</c:v>
                </c:pt>
                <c:pt idx="379">
                  <c:v>826.87890000000004</c:v>
                </c:pt>
                <c:pt idx="380">
                  <c:v>870.42700000000002</c:v>
                </c:pt>
                <c:pt idx="381">
                  <c:v>881.37570000000005</c:v>
                </c:pt>
                <c:pt idx="382">
                  <c:v>858.99739999999997</c:v>
                </c:pt>
                <c:pt idx="383">
                  <c:v>873.99389999999994</c:v>
                </c:pt>
                <c:pt idx="384">
                  <c:v>785.78340000000003</c:v>
                </c:pt>
                <c:pt idx="385">
                  <c:v>801.26749999999993</c:v>
                </c:pt>
                <c:pt idx="386">
                  <c:v>820.3472999999999</c:v>
                </c:pt>
                <c:pt idx="387">
                  <c:v>823.37270000000001</c:v>
                </c:pt>
                <c:pt idx="388">
                  <c:v>800.029</c:v>
                </c:pt>
                <c:pt idx="389">
                  <c:v>778.54790000000003</c:v>
                </c:pt>
                <c:pt idx="390">
                  <c:v>769.94710000000009</c:v>
                </c:pt>
                <c:pt idx="391">
                  <c:v>784.40179999999998</c:v>
                </c:pt>
                <c:pt idx="392">
                  <c:v>795.74720000000002</c:v>
                </c:pt>
                <c:pt idx="393">
                  <c:v>807.17769999999996</c:v>
                </c:pt>
                <c:pt idx="394">
                  <c:v>781.52049999999997</c:v>
                </c:pt>
                <c:pt idx="395">
                  <c:v>781.24180000000001</c:v>
                </c:pt>
                <c:pt idx="396">
                  <c:v>735.96460000000002</c:v>
                </c:pt>
                <c:pt idx="397">
                  <c:v>788.03870000000006</c:v>
                </c:pt>
                <c:pt idx="398">
                  <c:v>813.90049999999997</c:v>
                </c:pt>
                <c:pt idx="399">
                  <c:v>802.97070000000008</c:v>
                </c:pt>
                <c:pt idx="400">
                  <c:v>811.92440000000011</c:v>
                </c:pt>
                <c:pt idx="401">
                  <c:v>787.69899999999996</c:v>
                </c:pt>
                <c:pt idx="402">
                  <c:v>787.62840000000006</c:v>
                </c:pt>
                <c:pt idx="403">
                  <c:v>780.82159999999999</c:v>
                </c:pt>
                <c:pt idx="404">
                  <c:v>805.82429999999999</c:v>
                </c:pt>
                <c:pt idx="405">
                  <c:v>814.10660000000007</c:v>
                </c:pt>
                <c:pt idx="406">
                  <c:v>800.88290000000006</c:v>
                </c:pt>
                <c:pt idx="407">
                  <c:v>799.58420000000001</c:v>
                </c:pt>
                <c:pt idx="408">
                  <c:v>800.74639999999999</c:v>
                </c:pt>
                <c:pt idx="409">
                  <c:v>804.19060000000002</c:v>
                </c:pt>
                <c:pt idx="410">
                  <c:v>806.26739999999995</c:v>
                </c:pt>
                <c:pt idx="411">
                  <c:v>804.8429000000001</c:v>
                </c:pt>
                <c:pt idx="412">
                  <c:v>786.30709999999999</c:v>
                </c:pt>
                <c:pt idx="413">
                  <c:v>766.68889999999999</c:v>
                </c:pt>
                <c:pt idx="414">
                  <c:v>792.34789999999998</c:v>
                </c:pt>
                <c:pt idx="415">
                  <c:v>763.91399999999999</c:v>
                </c:pt>
                <c:pt idx="416">
                  <c:v>808.72739999999999</c:v>
                </c:pt>
                <c:pt idx="417">
                  <c:v>808.92290000000003</c:v>
                </c:pt>
                <c:pt idx="418">
                  <c:v>770.428</c:v>
                </c:pt>
                <c:pt idx="419">
                  <c:v>772.74199999999996</c:v>
                </c:pt>
                <c:pt idx="420">
                  <c:v>754.09320000000002</c:v>
                </c:pt>
                <c:pt idx="421">
                  <c:v>793.6431</c:v>
                </c:pt>
                <c:pt idx="422">
                  <c:v>784.15009999999995</c:v>
                </c:pt>
                <c:pt idx="423">
                  <c:v>777.2322999999999</c:v>
                </c:pt>
                <c:pt idx="424">
                  <c:v>790.23430000000008</c:v>
                </c:pt>
                <c:pt idx="425">
                  <c:v>809.04600000000005</c:v>
                </c:pt>
                <c:pt idx="426">
                  <c:v>792.01559999999995</c:v>
                </c:pt>
                <c:pt idx="427">
                  <c:v>790.10059999999999</c:v>
                </c:pt>
                <c:pt idx="428">
                  <c:v>789.10230000000001</c:v>
                </c:pt>
                <c:pt idx="429">
                  <c:v>784.98860000000002</c:v>
                </c:pt>
                <c:pt idx="430">
                  <c:v>782.34670000000006</c:v>
                </c:pt>
                <c:pt idx="431">
                  <c:v>787.86799999999994</c:v>
                </c:pt>
                <c:pt idx="432">
                  <c:v>794.52449999999999</c:v>
                </c:pt>
                <c:pt idx="433">
                  <c:v>795.47360000000003</c:v>
                </c:pt>
                <c:pt idx="434">
                  <c:v>783.46170000000006</c:v>
                </c:pt>
                <c:pt idx="435">
                  <c:v>776.08819999999992</c:v>
                </c:pt>
                <c:pt idx="436">
                  <c:v>749.62250000000006</c:v>
                </c:pt>
                <c:pt idx="437">
                  <c:v>747.71789999999999</c:v>
                </c:pt>
                <c:pt idx="438">
                  <c:v>725.91730000000007</c:v>
                </c:pt>
                <c:pt idx="439">
                  <c:v>666.71370000000002</c:v>
                </c:pt>
                <c:pt idx="440">
                  <c:v>615.37969999999996</c:v>
                </c:pt>
                <c:pt idx="441">
                  <c:v>645.04169999999999</c:v>
                </c:pt>
                <c:pt idx="442">
                  <c:v>612.12160000000006</c:v>
                </c:pt>
                <c:pt idx="443">
                  <c:v>633.68080000000009</c:v>
                </c:pt>
                <c:pt idx="444">
                  <c:v>640.14589999999998</c:v>
                </c:pt>
                <c:pt idx="445">
                  <c:v>606.7505000000001</c:v>
                </c:pt>
                <c:pt idx="446">
                  <c:v>660.35339999999997</c:v>
                </c:pt>
                <c:pt idx="447">
                  <c:v>665.16039999999998</c:v>
                </c:pt>
                <c:pt idx="448">
                  <c:v>657.61630000000002</c:v>
                </c:pt>
                <c:pt idx="449">
                  <c:v>650.29480000000001</c:v>
                </c:pt>
                <c:pt idx="450">
                  <c:v>691.97550000000001</c:v>
                </c:pt>
                <c:pt idx="451">
                  <c:v>692.69690000000003</c:v>
                </c:pt>
                <c:pt idx="452">
                  <c:v>677.0172</c:v>
                </c:pt>
                <c:pt idx="453">
                  <c:v>683.55349999999999</c:v>
                </c:pt>
                <c:pt idx="454">
                  <c:v>716.33659999999998</c:v>
                </c:pt>
                <c:pt idx="455">
                  <c:v>696.62519999999995</c:v>
                </c:pt>
                <c:pt idx="456">
                  <c:v>723.53430000000014</c:v>
                </c:pt>
                <c:pt idx="457">
                  <c:v>733.10789999999997</c:v>
                </c:pt>
                <c:pt idx="458">
                  <c:v>752.84610000000009</c:v>
                </c:pt>
                <c:pt idx="459">
                  <c:v>808.35599999999999</c:v>
                </c:pt>
                <c:pt idx="460">
                  <c:v>798.81219999999996</c:v>
                </c:pt>
                <c:pt idx="461">
                  <c:v>748.7346</c:v>
                </c:pt>
                <c:pt idx="462">
                  <c:v>818.57929999999999</c:v>
                </c:pt>
                <c:pt idx="463">
                  <c:v>799.12709999999993</c:v>
                </c:pt>
                <c:pt idx="464">
                  <c:v>714.12</c:v>
                </c:pt>
                <c:pt idx="465">
                  <c:v>727.40679999999998</c:v>
                </c:pt>
                <c:pt idx="466">
                  <c:v>741.11990000000003</c:v>
                </c:pt>
                <c:pt idx="467">
                  <c:v>705.94569999999987</c:v>
                </c:pt>
                <c:pt idx="468">
                  <c:v>728.73300000000006</c:v>
                </c:pt>
                <c:pt idx="469">
                  <c:v>729.53730000000007</c:v>
                </c:pt>
                <c:pt idx="470">
                  <c:v>709.90300000000002</c:v>
                </c:pt>
                <c:pt idx="471">
                  <c:v>731.75239999999997</c:v>
                </c:pt>
                <c:pt idx="472">
                  <c:v>748.4633</c:v>
                </c:pt>
                <c:pt idx="473">
                  <c:v>743.95240000000001</c:v>
                </c:pt>
                <c:pt idx="474">
                  <c:v>751.69779999999992</c:v>
                </c:pt>
                <c:pt idx="475">
                  <c:v>755.21060000000011</c:v>
                </c:pt>
                <c:pt idx="476">
                  <c:v>744.80600000000004</c:v>
                </c:pt>
                <c:pt idx="477">
                  <c:v>733.79449999999997</c:v>
                </c:pt>
                <c:pt idx="478">
                  <c:v>715.92240000000004</c:v>
                </c:pt>
                <c:pt idx="479">
                  <c:v>719.19719999999995</c:v>
                </c:pt>
                <c:pt idx="480">
                  <c:v>717.61540000000002</c:v>
                </c:pt>
                <c:pt idx="481">
                  <c:v>713.33499999999992</c:v>
                </c:pt>
                <c:pt idx="482">
                  <c:v>726.2600000000001</c:v>
                </c:pt>
                <c:pt idx="483">
                  <c:v>730.98359999999991</c:v>
                </c:pt>
                <c:pt idx="484">
                  <c:v>728.99930000000006</c:v>
                </c:pt>
                <c:pt idx="485">
                  <c:v>738.4307</c:v>
                </c:pt>
                <c:pt idx="486">
                  <c:v>740.70129999999995</c:v>
                </c:pt>
                <c:pt idx="487">
                  <c:v>716.74530000000004</c:v>
                </c:pt>
                <c:pt idx="488">
                  <c:v>728.16889999999989</c:v>
                </c:pt>
                <c:pt idx="489">
                  <c:v>739.35519999999997</c:v>
                </c:pt>
                <c:pt idx="490">
                  <c:v>757.45390000000009</c:v>
                </c:pt>
                <c:pt idx="491">
                  <c:v>747.00019999999995</c:v>
                </c:pt>
                <c:pt idx="492">
                  <c:v>732.28160000000003</c:v>
                </c:pt>
                <c:pt idx="493">
                  <c:v>733.97820000000013</c:v>
                </c:pt>
                <c:pt idx="494">
                  <c:v>756.75109999999995</c:v>
                </c:pt>
                <c:pt idx="495">
                  <c:v>810.54930000000013</c:v>
                </c:pt>
                <c:pt idx="496">
                  <c:v>754.9117</c:v>
                </c:pt>
                <c:pt idx="497">
                  <c:v>735.85609999999997</c:v>
                </c:pt>
                <c:pt idx="498">
                  <c:v>713.17719999999997</c:v>
                </c:pt>
                <c:pt idx="499">
                  <c:v>716.84329999999989</c:v>
                </c:pt>
                <c:pt idx="500">
                  <c:v>713.99990000000003</c:v>
                </c:pt>
                <c:pt idx="501">
                  <c:v>680.89439999999991</c:v>
                </c:pt>
                <c:pt idx="502">
                  <c:v>679.19419999999991</c:v>
                </c:pt>
                <c:pt idx="503">
                  <c:v>681.85840000000007</c:v>
                </c:pt>
                <c:pt idx="504">
                  <c:v>672.29510000000005</c:v>
                </c:pt>
                <c:pt idx="505">
                  <c:v>681.46109999999999</c:v>
                </c:pt>
                <c:pt idx="506">
                  <c:v>654.60159999999996</c:v>
                </c:pt>
                <c:pt idx="507">
                  <c:v>655.09069999999997</c:v>
                </c:pt>
                <c:pt idx="508">
                  <c:v>658.14729999999986</c:v>
                </c:pt>
                <c:pt idx="509">
                  <c:v>661.81309999999996</c:v>
                </c:pt>
                <c:pt idx="510">
                  <c:v>662.58979999999997</c:v>
                </c:pt>
                <c:pt idx="511">
                  <c:v>658.87610000000006</c:v>
                </c:pt>
                <c:pt idx="512">
                  <c:v>662.52280000000007</c:v>
                </c:pt>
                <c:pt idx="513">
                  <c:v>678.32630000000006</c:v>
                </c:pt>
                <c:pt idx="514">
                  <c:v>691.80220000000008</c:v>
                </c:pt>
                <c:pt idx="515">
                  <c:v>707.11110000000008</c:v>
                </c:pt>
                <c:pt idx="516">
                  <c:v>710.68539999999996</c:v>
                </c:pt>
                <c:pt idx="517">
                  <c:v>721.68679999999995</c:v>
                </c:pt>
                <c:pt idx="518">
                  <c:v>725.02170000000001</c:v>
                </c:pt>
                <c:pt idx="519">
                  <c:v>719.55659999999989</c:v>
                </c:pt>
                <c:pt idx="520">
                  <c:v>713.07820000000004</c:v>
                </c:pt>
                <c:pt idx="521">
                  <c:v>714.07209999999998</c:v>
                </c:pt>
                <c:pt idx="522">
                  <c:v>701.88310000000001</c:v>
                </c:pt>
                <c:pt idx="523">
                  <c:v>718.61239999999998</c:v>
                </c:pt>
                <c:pt idx="524">
                  <c:v>727.84159999999997</c:v>
                </c:pt>
                <c:pt idx="525">
                  <c:v>709.25010000000009</c:v>
                </c:pt>
                <c:pt idx="526">
                  <c:v>680.17270000000008</c:v>
                </c:pt>
                <c:pt idx="527">
                  <c:v>759.2514000000001</c:v>
                </c:pt>
                <c:pt idx="528">
                  <c:v>710.05610000000001</c:v>
                </c:pt>
                <c:pt idx="529">
                  <c:v>707.82920000000001</c:v>
                </c:pt>
                <c:pt idx="530">
                  <c:v>775.93579999999997</c:v>
                </c:pt>
                <c:pt idx="531">
                  <c:v>767.63560000000007</c:v>
                </c:pt>
                <c:pt idx="532">
                  <c:v>781.58120000000008</c:v>
                </c:pt>
                <c:pt idx="533">
                  <c:v>809.58650000000011</c:v>
                </c:pt>
                <c:pt idx="534">
                  <c:v>774.94959999999992</c:v>
                </c:pt>
                <c:pt idx="535">
                  <c:v>805.15009999999995</c:v>
                </c:pt>
                <c:pt idx="536">
                  <c:v>798.51969999999994</c:v>
                </c:pt>
                <c:pt idx="537">
                  <c:v>853.34570000000008</c:v>
                </c:pt>
                <c:pt idx="538">
                  <c:v>836.00579999999991</c:v>
                </c:pt>
                <c:pt idx="539">
                  <c:v>838.02140000000009</c:v>
                </c:pt>
                <c:pt idx="540">
                  <c:v>845.55499999999995</c:v>
                </c:pt>
                <c:pt idx="541">
                  <c:v>866.41459999999995</c:v>
                </c:pt>
                <c:pt idx="542">
                  <c:v>891.73450000000003</c:v>
                </c:pt>
                <c:pt idx="543">
                  <c:v>859.73369999999989</c:v>
                </c:pt>
                <c:pt idx="544">
                  <c:v>908.56429999999989</c:v>
                </c:pt>
                <c:pt idx="545">
                  <c:v>765.21079999999995</c:v>
                </c:pt>
                <c:pt idx="546">
                  <c:v>786.30830000000003</c:v>
                </c:pt>
                <c:pt idx="547">
                  <c:v>740.92289999999991</c:v>
                </c:pt>
                <c:pt idx="548">
                  <c:v>782.04380000000003</c:v>
                </c:pt>
                <c:pt idx="549">
                  <c:v>760.07429999999999</c:v>
                </c:pt>
                <c:pt idx="550">
                  <c:v>751.67310000000009</c:v>
                </c:pt>
                <c:pt idx="551">
                  <c:v>733.67880000000002</c:v>
                </c:pt>
                <c:pt idx="552">
                  <c:v>742.64509999999996</c:v>
                </c:pt>
                <c:pt idx="553">
                  <c:v>741.46780000000001</c:v>
                </c:pt>
                <c:pt idx="554">
                  <c:v>718.85979999999995</c:v>
                </c:pt>
                <c:pt idx="555">
                  <c:v>710.28210000000013</c:v>
                </c:pt>
                <c:pt idx="556">
                  <c:v>704.53109999999992</c:v>
                </c:pt>
                <c:pt idx="557">
                  <c:v>697.53009999999995</c:v>
                </c:pt>
                <c:pt idx="558">
                  <c:v>684.17279999999982</c:v>
                </c:pt>
                <c:pt idx="559">
                  <c:v>691.7197000000001</c:v>
                </c:pt>
                <c:pt idx="560">
                  <c:v>678.68929999999989</c:v>
                </c:pt>
                <c:pt idx="561">
                  <c:v>693.47609999999997</c:v>
                </c:pt>
                <c:pt idx="562">
                  <c:v>685.27460000000008</c:v>
                </c:pt>
                <c:pt idx="563">
                  <c:v>682.5648000000001</c:v>
                </c:pt>
                <c:pt idx="564">
                  <c:v>674.83359999999993</c:v>
                </c:pt>
                <c:pt idx="565">
                  <c:v>646.00220000000002</c:v>
                </c:pt>
                <c:pt idx="566">
                  <c:v>646.36900000000003</c:v>
                </c:pt>
                <c:pt idx="567">
                  <c:v>639.2962</c:v>
                </c:pt>
                <c:pt idx="568">
                  <c:v>643.221</c:v>
                </c:pt>
                <c:pt idx="569">
                  <c:v>651.15460000000007</c:v>
                </c:pt>
                <c:pt idx="570">
                  <c:v>661.50530000000003</c:v>
                </c:pt>
                <c:pt idx="571">
                  <c:v>634.19399999999996</c:v>
                </c:pt>
                <c:pt idx="572">
                  <c:v>634.30639999999994</c:v>
                </c:pt>
                <c:pt idx="573">
                  <c:v>619.44029999999998</c:v>
                </c:pt>
                <c:pt idx="574">
                  <c:v>632.89760000000001</c:v>
                </c:pt>
                <c:pt idx="575">
                  <c:v>613.64890000000003</c:v>
                </c:pt>
                <c:pt idx="576">
                  <c:v>596.37350000000004</c:v>
                </c:pt>
                <c:pt idx="577">
                  <c:v>581.86989999999992</c:v>
                </c:pt>
                <c:pt idx="578">
                  <c:v>596.35080000000005</c:v>
                </c:pt>
                <c:pt idx="579">
                  <c:v>567.22810000000004</c:v>
                </c:pt>
                <c:pt idx="580">
                  <c:v>568.52549999999997</c:v>
                </c:pt>
                <c:pt idx="581">
                  <c:v>587.17880000000002</c:v>
                </c:pt>
                <c:pt idx="582">
                  <c:v>592.37300000000005</c:v>
                </c:pt>
                <c:pt idx="583">
                  <c:v>587.92750000000001</c:v>
                </c:pt>
                <c:pt idx="584">
                  <c:v>601.01310000000012</c:v>
                </c:pt>
                <c:pt idx="585">
                  <c:v>591.88969999999995</c:v>
                </c:pt>
                <c:pt idx="586">
                  <c:v>619.26919999999996</c:v>
                </c:pt>
                <c:pt idx="587">
                  <c:v>601.39170000000001</c:v>
                </c:pt>
                <c:pt idx="588">
                  <c:v>577.85239999999999</c:v>
                </c:pt>
                <c:pt idx="589">
                  <c:v>598.71409999999992</c:v>
                </c:pt>
                <c:pt idx="590">
                  <c:v>601.14449999999999</c:v>
                </c:pt>
                <c:pt idx="591">
                  <c:v>573.02739999999994</c:v>
                </c:pt>
                <c:pt idx="592">
                  <c:v>590.84789999999998</c:v>
                </c:pt>
                <c:pt idx="593">
                  <c:v>588.10910000000001</c:v>
                </c:pt>
                <c:pt idx="594">
                  <c:v>573.73099999999999</c:v>
                </c:pt>
                <c:pt idx="595">
                  <c:v>561.93499999999995</c:v>
                </c:pt>
                <c:pt idx="596">
                  <c:v>566.6096</c:v>
                </c:pt>
                <c:pt idx="597">
                  <c:v>581.17520000000002</c:v>
                </c:pt>
                <c:pt idx="598">
                  <c:v>593.21280000000002</c:v>
                </c:pt>
                <c:pt idx="599">
                  <c:v>580.19320000000005</c:v>
                </c:pt>
                <c:pt idx="600">
                  <c:v>562.11560000000009</c:v>
                </c:pt>
                <c:pt idx="601">
                  <c:v>562.17859999999996</c:v>
                </c:pt>
                <c:pt idx="602">
                  <c:v>544.39589999999998</c:v>
                </c:pt>
                <c:pt idx="603">
                  <c:v>564.70669999999996</c:v>
                </c:pt>
                <c:pt idx="604">
                  <c:v>562.61699999999996</c:v>
                </c:pt>
                <c:pt idx="605">
                  <c:v>563.85630000000003</c:v>
                </c:pt>
                <c:pt idx="606">
                  <c:v>541.29829999999993</c:v>
                </c:pt>
                <c:pt idx="607">
                  <c:v>567.96270000000004</c:v>
                </c:pt>
                <c:pt idx="608">
                  <c:v>555.68029999999999</c:v>
                </c:pt>
                <c:pt idx="609">
                  <c:v>556.14809999999989</c:v>
                </c:pt>
                <c:pt idx="610">
                  <c:v>547.6635</c:v>
                </c:pt>
                <c:pt idx="611">
                  <c:v>550.63229999999999</c:v>
                </c:pt>
                <c:pt idx="612">
                  <c:v>559.42700000000002</c:v>
                </c:pt>
                <c:pt idx="613">
                  <c:v>564.44740000000002</c:v>
                </c:pt>
                <c:pt idx="614">
                  <c:v>577.05709999999999</c:v>
                </c:pt>
                <c:pt idx="615">
                  <c:v>593.13979999999992</c:v>
                </c:pt>
                <c:pt idx="616">
                  <c:v>580.77909999999997</c:v>
                </c:pt>
                <c:pt idx="617">
                  <c:v>590.98780000000011</c:v>
                </c:pt>
                <c:pt idx="618">
                  <c:v>581.21690000000001</c:v>
                </c:pt>
                <c:pt idx="619">
                  <c:v>590.63830000000007</c:v>
                </c:pt>
                <c:pt idx="620">
                  <c:v>589.3895</c:v>
                </c:pt>
                <c:pt idx="621">
                  <c:v>595.30169999999998</c:v>
                </c:pt>
                <c:pt idx="622">
                  <c:v>590.2518</c:v>
                </c:pt>
                <c:pt idx="623">
                  <c:v>574.1413</c:v>
                </c:pt>
                <c:pt idx="624">
                  <c:v>570.24270000000001</c:v>
                </c:pt>
                <c:pt idx="625">
                  <c:v>567.0951</c:v>
                </c:pt>
                <c:pt idx="626">
                  <c:v>604.32870000000003</c:v>
                </c:pt>
                <c:pt idx="627">
                  <c:v>582.99389999999994</c:v>
                </c:pt>
                <c:pt idx="628">
                  <c:v>521.245</c:v>
                </c:pt>
                <c:pt idx="629">
                  <c:v>581.23860000000002</c:v>
                </c:pt>
                <c:pt idx="630">
                  <c:v>582.53899999999999</c:v>
                </c:pt>
                <c:pt idx="631">
                  <c:v>584.37580000000003</c:v>
                </c:pt>
                <c:pt idx="632">
                  <c:v>525.70620000000008</c:v>
                </c:pt>
                <c:pt idx="633">
                  <c:v>526.65510000000006</c:v>
                </c:pt>
                <c:pt idx="634">
                  <c:v>573.11439999999993</c:v>
                </c:pt>
                <c:pt idx="635">
                  <c:v>522.68319999999994</c:v>
                </c:pt>
                <c:pt idx="636">
                  <c:v>558.5258</c:v>
                </c:pt>
                <c:pt idx="637">
                  <c:v>517.86290000000008</c:v>
                </c:pt>
                <c:pt idx="638">
                  <c:v>535.67979999999989</c:v>
                </c:pt>
                <c:pt idx="639">
                  <c:v>531.64879999999994</c:v>
                </c:pt>
                <c:pt idx="640">
                  <c:v>494.91580000000005</c:v>
                </c:pt>
                <c:pt idx="641">
                  <c:v>489.25839999999999</c:v>
                </c:pt>
                <c:pt idx="642">
                  <c:v>496.61419999999998</c:v>
                </c:pt>
                <c:pt idx="643">
                  <c:v>511.27090000000004</c:v>
                </c:pt>
                <c:pt idx="644">
                  <c:v>524.2050999999999</c:v>
                </c:pt>
                <c:pt idx="645">
                  <c:v>519.75509999999997</c:v>
                </c:pt>
                <c:pt idx="646">
                  <c:v>498.49889999999999</c:v>
                </c:pt>
                <c:pt idx="647">
                  <c:v>508.44559999999996</c:v>
                </c:pt>
                <c:pt idx="648">
                  <c:v>515.79780000000005</c:v>
                </c:pt>
                <c:pt idx="649">
                  <c:v>532.29610000000002</c:v>
                </c:pt>
                <c:pt idx="650">
                  <c:v>518.79179999999997</c:v>
                </c:pt>
                <c:pt idx="651">
                  <c:v>478.58029999999997</c:v>
                </c:pt>
                <c:pt idx="652">
                  <c:v>481.66640000000007</c:v>
                </c:pt>
                <c:pt idx="653">
                  <c:v>478.26500000000004</c:v>
                </c:pt>
                <c:pt idx="654">
                  <c:v>467.6506</c:v>
                </c:pt>
                <c:pt idx="655">
                  <c:v>470.92720000000003</c:v>
                </c:pt>
                <c:pt idx="656">
                  <c:v>491.59950000000003</c:v>
                </c:pt>
                <c:pt idx="657">
                  <c:v>486.61290000000002</c:v>
                </c:pt>
                <c:pt idx="658">
                  <c:v>490.96119999999996</c:v>
                </c:pt>
                <c:pt idx="659">
                  <c:v>493.69860000000006</c:v>
                </c:pt>
                <c:pt idx="660">
                  <c:v>496.36810000000003</c:v>
                </c:pt>
                <c:pt idx="661">
                  <c:v>508.40570000000002</c:v>
                </c:pt>
                <c:pt idx="662">
                  <c:v>480.71100000000001</c:v>
                </c:pt>
                <c:pt idx="663">
                  <c:v>481.93379999999996</c:v>
                </c:pt>
                <c:pt idx="664">
                  <c:v>476.10290000000003</c:v>
                </c:pt>
                <c:pt idx="665">
                  <c:v>477.61990000000003</c:v>
                </c:pt>
                <c:pt idx="666">
                  <c:v>481.2518</c:v>
                </c:pt>
                <c:pt idx="667">
                  <c:v>484.73079999999999</c:v>
                </c:pt>
                <c:pt idx="668">
                  <c:v>485.64800000000008</c:v>
                </c:pt>
                <c:pt idx="669">
                  <c:v>478.83150000000001</c:v>
                </c:pt>
                <c:pt idx="670">
                  <c:v>464.74169999999998</c:v>
                </c:pt>
                <c:pt idx="671">
                  <c:v>460.06300000000005</c:v>
                </c:pt>
                <c:pt idx="672">
                  <c:v>465.49249999999995</c:v>
                </c:pt>
                <c:pt idx="673">
                  <c:v>471.51510000000002</c:v>
                </c:pt>
                <c:pt idx="674">
                  <c:v>468.42959999999999</c:v>
                </c:pt>
                <c:pt idx="675">
                  <c:v>471.30959999999999</c:v>
                </c:pt>
                <c:pt idx="676">
                  <c:v>438.84350000000001</c:v>
                </c:pt>
                <c:pt idx="677">
                  <c:v>439.45440000000002</c:v>
                </c:pt>
                <c:pt idx="678">
                  <c:v>444.30990000000003</c:v>
                </c:pt>
                <c:pt idx="679">
                  <c:v>446.18299999999999</c:v>
                </c:pt>
                <c:pt idx="680">
                  <c:v>478.08580000000006</c:v>
                </c:pt>
                <c:pt idx="681">
                  <c:v>443.17129999999997</c:v>
                </c:pt>
                <c:pt idx="682">
                  <c:v>468.13889999999998</c:v>
                </c:pt>
                <c:pt idx="683">
                  <c:v>470.13049999999998</c:v>
                </c:pt>
                <c:pt idx="684">
                  <c:v>446.46129999999994</c:v>
                </c:pt>
                <c:pt idx="685">
                  <c:v>444.86</c:v>
                </c:pt>
                <c:pt idx="686">
                  <c:v>453.72710000000001</c:v>
                </c:pt>
                <c:pt idx="687">
                  <c:v>446.25650000000002</c:v>
                </c:pt>
                <c:pt idx="688">
                  <c:v>486.88900000000001</c:v>
                </c:pt>
                <c:pt idx="689">
                  <c:v>455.23559999999998</c:v>
                </c:pt>
                <c:pt idx="690">
                  <c:v>464.18119999999999</c:v>
                </c:pt>
                <c:pt idx="691">
                  <c:v>477.0752</c:v>
                </c:pt>
                <c:pt idx="692">
                  <c:v>486.82049999999998</c:v>
                </c:pt>
                <c:pt idx="693">
                  <c:v>486.02630000000005</c:v>
                </c:pt>
                <c:pt idx="694">
                  <c:v>486.16720000000004</c:v>
                </c:pt>
                <c:pt idx="695">
                  <c:v>501.32949999999994</c:v>
                </c:pt>
                <c:pt idx="696">
                  <c:v>505.09880000000004</c:v>
                </c:pt>
                <c:pt idx="697">
                  <c:v>502.42150000000004</c:v>
                </c:pt>
                <c:pt idx="698">
                  <c:v>498.202</c:v>
                </c:pt>
                <c:pt idx="699">
                  <c:v>496.56040000000002</c:v>
                </c:pt>
                <c:pt idx="700">
                  <c:v>502.8811</c:v>
                </c:pt>
                <c:pt idx="701">
                  <c:v>495.93489999999997</c:v>
                </c:pt>
                <c:pt idx="702">
                  <c:v>492.80520000000001</c:v>
                </c:pt>
                <c:pt idx="703">
                  <c:v>503.26689999999996</c:v>
                </c:pt>
                <c:pt idx="704">
                  <c:v>499.47139999999996</c:v>
                </c:pt>
                <c:pt idx="705">
                  <c:v>494.61650000000003</c:v>
                </c:pt>
                <c:pt idx="706">
                  <c:v>500.76830000000001</c:v>
                </c:pt>
                <c:pt idx="707">
                  <c:v>494.78539999999992</c:v>
                </c:pt>
                <c:pt idx="708">
                  <c:v>499.52389999999997</c:v>
                </c:pt>
                <c:pt idx="709">
                  <c:v>495.8424</c:v>
                </c:pt>
                <c:pt idx="710">
                  <c:v>484.57409999999999</c:v>
                </c:pt>
                <c:pt idx="711">
                  <c:v>493.5693</c:v>
                </c:pt>
                <c:pt idx="712">
                  <c:v>489.10089999999997</c:v>
                </c:pt>
                <c:pt idx="713">
                  <c:v>486.48079999999999</c:v>
                </c:pt>
                <c:pt idx="714">
                  <c:v>477.8202</c:v>
                </c:pt>
                <c:pt idx="715">
                  <c:v>494.42179999999996</c:v>
                </c:pt>
                <c:pt idx="716">
                  <c:v>504.91699999999997</c:v>
                </c:pt>
                <c:pt idx="717">
                  <c:v>508.74829999999997</c:v>
                </c:pt>
                <c:pt idx="718">
                  <c:v>502.86869999999993</c:v>
                </c:pt>
                <c:pt idx="719">
                  <c:v>488.2946</c:v>
                </c:pt>
                <c:pt idx="720">
                  <c:v>487.21520000000004</c:v>
                </c:pt>
                <c:pt idx="721">
                  <c:v>490.83280000000002</c:v>
                </c:pt>
                <c:pt idx="722">
                  <c:v>492.49489999999997</c:v>
                </c:pt>
                <c:pt idx="723">
                  <c:v>481.00440000000003</c:v>
                </c:pt>
                <c:pt idx="724">
                  <c:v>477.33090000000004</c:v>
                </c:pt>
                <c:pt idx="725">
                  <c:v>477.22770000000008</c:v>
                </c:pt>
                <c:pt idx="726">
                  <c:v>455.44569999999999</c:v>
                </c:pt>
                <c:pt idx="727">
                  <c:v>456.60079999999999</c:v>
                </c:pt>
                <c:pt idx="728">
                  <c:v>455.29139999999995</c:v>
                </c:pt>
                <c:pt idx="729">
                  <c:v>474.1472</c:v>
                </c:pt>
                <c:pt idx="730">
                  <c:v>476.51600000000002</c:v>
                </c:pt>
                <c:pt idx="731">
                  <c:v>474.70330000000001</c:v>
                </c:pt>
                <c:pt idx="732">
                  <c:v>477.14509999999996</c:v>
                </c:pt>
                <c:pt idx="733">
                  <c:v>464.29470000000003</c:v>
                </c:pt>
                <c:pt idx="734">
                  <c:v>468.41810000000004</c:v>
                </c:pt>
                <c:pt idx="735">
                  <c:v>476.27570000000003</c:v>
                </c:pt>
                <c:pt idx="736">
                  <c:v>494.89480000000003</c:v>
                </c:pt>
                <c:pt idx="737">
                  <c:v>493.12960000000004</c:v>
                </c:pt>
                <c:pt idx="738">
                  <c:v>492.86410000000006</c:v>
                </c:pt>
                <c:pt idx="739">
                  <c:v>481.15000000000003</c:v>
                </c:pt>
                <c:pt idx="740">
                  <c:v>502.21800000000002</c:v>
                </c:pt>
                <c:pt idx="741">
                  <c:v>504.1413</c:v>
                </c:pt>
                <c:pt idx="742">
                  <c:v>511.9135</c:v>
                </c:pt>
                <c:pt idx="743">
                  <c:v>490.07260000000002</c:v>
                </c:pt>
                <c:pt idx="744">
                  <c:v>487.1592</c:v>
                </c:pt>
                <c:pt idx="745">
                  <c:v>492.41570000000002</c:v>
                </c:pt>
                <c:pt idx="746">
                  <c:v>484.06020000000007</c:v>
                </c:pt>
                <c:pt idx="747">
                  <c:v>491.1361</c:v>
                </c:pt>
                <c:pt idx="748">
                  <c:v>481.75819999999993</c:v>
                </c:pt>
                <c:pt idx="749">
                  <c:v>484.4187</c:v>
                </c:pt>
                <c:pt idx="750">
                  <c:v>500.17819999999995</c:v>
                </c:pt>
                <c:pt idx="751">
                  <c:v>515.54919999999993</c:v>
                </c:pt>
                <c:pt idx="752">
                  <c:v>516.39690000000007</c:v>
                </c:pt>
                <c:pt idx="753">
                  <c:v>521.04759999999987</c:v>
                </c:pt>
                <c:pt idx="754">
                  <c:v>512.69860000000006</c:v>
                </c:pt>
                <c:pt idx="755">
                  <c:v>479.06509999999997</c:v>
                </c:pt>
                <c:pt idx="756">
                  <c:v>508.01410000000004</c:v>
                </c:pt>
                <c:pt idx="757">
                  <c:v>485.41859999999997</c:v>
                </c:pt>
                <c:pt idx="758">
                  <c:v>511.17479999999995</c:v>
                </c:pt>
                <c:pt idx="759">
                  <c:v>488.608</c:v>
                </c:pt>
                <c:pt idx="760">
                  <c:v>490.56550000000004</c:v>
                </c:pt>
                <c:pt idx="761">
                  <c:v>488.36290000000002</c:v>
                </c:pt>
                <c:pt idx="762">
                  <c:v>492.17829999999998</c:v>
                </c:pt>
                <c:pt idx="763">
                  <c:v>492.40890000000002</c:v>
                </c:pt>
                <c:pt idx="764">
                  <c:v>504.40659999999997</c:v>
                </c:pt>
                <c:pt idx="765">
                  <c:v>512.51559999999995</c:v>
                </c:pt>
                <c:pt idx="766">
                  <c:v>527.01800000000003</c:v>
                </c:pt>
                <c:pt idx="767">
                  <c:v>515.42020000000002</c:v>
                </c:pt>
                <c:pt idx="768">
                  <c:v>517.16089999999997</c:v>
                </c:pt>
                <c:pt idx="769">
                  <c:v>512.45810000000006</c:v>
                </c:pt>
                <c:pt idx="770">
                  <c:v>499.64529999999996</c:v>
                </c:pt>
                <c:pt idx="771">
                  <c:v>499.65879999999999</c:v>
                </c:pt>
                <c:pt idx="772">
                  <c:v>513.02890000000002</c:v>
                </c:pt>
                <c:pt idx="773">
                  <c:v>526.21759999999995</c:v>
                </c:pt>
                <c:pt idx="774">
                  <c:v>536.25919999999996</c:v>
                </c:pt>
                <c:pt idx="775">
                  <c:v>530.60360000000003</c:v>
                </c:pt>
                <c:pt idx="776">
                  <c:v>528.39139999999998</c:v>
                </c:pt>
                <c:pt idx="777">
                  <c:v>549.66309999999999</c:v>
                </c:pt>
                <c:pt idx="778">
                  <c:v>568.06279999999992</c:v>
                </c:pt>
                <c:pt idx="779">
                  <c:v>577.83609999999999</c:v>
                </c:pt>
                <c:pt idx="780">
                  <c:v>581.28610000000003</c:v>
                </c:pt>
                <c:pt idx="781">
                  <c:v>564.75639999999999</c:v>
                </c:pt>
                <c:pt idx="782">
                  <c:v>567.38429999999994</c:v>
                </c:pt>
                <c:pt idx="783">
                  <c:v>577.98669999999993</c:v>
                </c:pt>
                <c:pt idx="784">
                  <c:v>586.13210000000004</c:v>
                </c:pt>
                <c:pt idx="785">
                  <c:v>588.24810000000002</c:v>
                </c:pt>
                <c:pt idx="786">
                  <c:v>594.01459999999997</c:v>
                </c:pt>
                <c:pt idx="787">
                  <c:v>598.09590000000003</c:v>
                </c:pt>
                <c:pt idx="788">
                  <c:v>612.57929999999988</c:v>
                </c:pt>
                <c:pt idx="789">
                  <c:v>607.97469999999998</c:v>
                </c:pt>
                <c:pt idx="790">
                  <c:v>611.34050000000002</c:v>
                </c:pt>
                <c:pt idx="791">
                  <c:v>612.30859999999996</c:v>
                </c:pt>
                <c:pt idx="792">
                  <c:v>616.74579999999992</c:v>
                </c:pt>
                <c:pt idx="793">
                  <c:v>609.21499999999992</c:v>
                </c:pt>
                <c:pt idx="794">
                  <c:v>601.81550000000016</c:v>
                </c:pt>
                <c:pt idx="795">
                  <c:v>596.51499999999999</c:v>
                </c:pt>
                <c:pt idx="796">
                  <c:v>580.29669999999999</c:v>
                </c:pt>
                <c:pt idx="797">
                  <c:v>577.55770000000007</c:v>
                </c:pt>
                <c:pt idx="798">
                  <c:v>575.7595</c:v>
                </c:pt>
                <c:pt idx="799">
                  <c:v>586.41420000000005</c:v>
                </c:pt>
                <c:pt idx="800">
                  <c:v>580.20899999999995</c:v>
                </c:pt>
                <c:pt idx="801">
                  <c:v>567.97710000000006</c:v>
                </c:pt>
                <c:pt idx="802">
                  <c:v>591.16020000000003</c:v>
                </c:pt>
                <c:pt idx="803">
                  <c:v>571.7106</c:v>
                </c:pt>
                <c:pt idx="804">
                  <c:v>569.86130000000003</c:v>
                </c:pt>
                <c:pt idx="805">
                  <c:v>562.60349999999994</c:v>
                </c:pt>
                <c:pt idx="806">
                  <c:v>564.82729999999992</c:v>
                </c:pt>
                <c:pt idx="807">
                  <c:v>579.9153</c:v>
                </c:pt>
                <c:pt idx="808">
                  <c:v>580.54140000000007</c:v>
                </c:pt>
                <c:pt idx="809">
                  <c:v>589.87779999999998</c:v>
                </c:pt>
                <c:pt idx="810">
                  <c:v>573.33929999999998</c:v>
                </c:pt>
                <c:pt idx="811">
                  <c:v>581.08519999999999</c:v>
                </c:pt>
                <c:pt idx="812">
                  <c:v>579.22210000000007</c:v>
                </c:pt>
                <c:pt idx="813">
                  <c:v>579.52520000000004</c:v>
                </c:pt>
                <c:pt idx="814">
                  <c:v>583.24970000000008</c:v>
                </c:pt>
                <c:pt idx="815">
                  <c:v>597.7047</c:v>
                </c:pt>
                <c:pt idx="816">
                  <c:v>588.81690000000003</c:v>
                </c:pt>
                <c:pt idx="817">
                  <c:v>596.97580000000005</c:v>
                </c:pt>
                <c:pt idx="818">
                  <c:v>583.55920000000003</c:v>
                </c:pt>
                <c:pt idx="819">
                  <c:v>576.29089999999997</c:v>
                </c:pt>
                <c:pt idx="820">
                  <c:v>592.11259999999993</c:v>
                </c:pt>
                <c:pt idx="821">
                  <c:v>608.20589999999993</c:v>
                </c:pt>
                <c:pt idx="822">
                  <c:v>610.11710000000005</c:v>
                </c:pt>
                <c:pt idx="823">
                  <c:v>649.11200000000008</c:v>
                </c:pt>
                <c:pt idx="824">
                  <c:v>652.96019999999999</c:v>
                </c:pt>
                <c:pt idx="825">
                  <c:v>619.70859999999993</c:v>
                </c:pt>
                <c:pt idx="826">
                  <c:v>602.21529999999996</c:v>
                </c:pt>
                <c:pt idx="827">
                  <c:v>599.09220000000005</c:v>
                </c:pt>
                <c:pt idx="828">
                  <c:v>577.90560000000005</c:v>
                </c:pt>
                <c:pt idx="829">
                  <c:v>570.79009999999994</c:v>
                </c:pt>
                <c:pt idx="830">
                  <c:v>570.24810000000002</c:v>
                </c:pt>
                <c:pt idx="831">
                  <c:v>552.59799999999996</c:v>
                </c:pt>
                <c:pt idx="832">
                  <c:v>540.28679999999997</c:v>
                </c:pt>
                <c:pt idx="833">
                  <c:v>517.08429999999998</c:v>
                </c:pt>
                <c:pt idx="834">
                  <c:v>535.16639999999995</c:v>
                </c:pt>
                <c:pt idx="835">
                  <c:v>552.11809999999991</c:v>
                </c:pt>
                <c:pt idx="836">
                  <c:v>561.0643</c:v>
                </c:pt>
                <c:pt idx="837">
                  <c:v>565.29250000000002</c:v>
                </c:pt>
                <c:pt idx="838">
                  <c:v>615.26830000000007</c:v>
                </c:pt>
                <c:pt idx="839">
                  <c:v>594.5408000000001</c:v>
                </c:pt>
                <c:pt idx="840">
                  <c:v>622.78050000000007</c:v>
                </c:pt>
                <c:pt idx="841">
                  <c:v>630.84539999999993</c:v>
                </c:pt>
                <c:pt idx="842">
                  <c:v>649.50579999999991</c:v>
                </c:pt>
                <c:pt idx="843">
                  <c:v>658.39030000000002</c:v>
                </c:pt>
                <c:pt idx="844">
                  <c:v>650.024</c:v>
                </c:pt>
                <c:pt idx="845">
                  <c:v>648.49890000000005</c:v>
                </c:pt>
                <c:pt idx="846">
                  <c:v>634.69879999999989</c:v>
                </c:pt>
                <c:pt idx="847">
                  <c:v>637.02649999999994</c:v>
                </c:pt>
                <c:pt idx="848">
                  <c:v>696.44219999999996</c:v>
                </c:pt>
                <c:pt idx="849">
                  <c:v>687.1450000000001</c:v>
                </c:pt>
                <c:pt idx="850">
                  <c:v>656.43130000000008</c:v>
                </c:pt>
                <c:pt idx="851">
                  <c:v>658.24480000000005</c:v>
                </c:pt>
                <c:pt idx="852">
                  <c:v>697.19039999999995</c:v>
                </c:pt>
                <c:pt idx="853">
                  <c:v>698.32399999999996</c:v>
                </c:pt>
                <c:pt idx="854">
                  <c:v>709.0779</c:v>
                </c:pt>
                <c:pt idx="855">
                  <c:v>682.30780000000004</c:v>
                </c:pt>
                <c:pt idx="856">
                  <c:v>666.45810000000006</c:v>
                </c:pt>
                <c:pt idx="857">
                  <c:v>654.60599999999999</c:v>
                </c:pt>
                <c:pt idx="858">
                  <c:v>645.18449999999996</c:v>
                </c:pt>
                <c:pt idx="859">
                  <c:v>654.23670000000004</c:v>
                </c:pt>
                <c:pt idx="860">
                  <c:v>670.3809</c:v>
                </c:pt>
                <c:pt idx="861">
                  <c:v>680.82600000000002</c:v>
                </c:pt>
                <c:pt idx="862">
                  <c:v>687.05369999999994</c:v>
                </c:pt>
                <c:pt idx="863">
                  <c:v>689.51970000000006</c:v>
                </c:pt>
                <c:pt idx="864">
                  <c:v>686.47170000000006</c:v>
                </c:pt>
                <c:pt idx="865">
                  <c:v>695.56449999999995</c:v>
                </c:pt>
                <c:pt idx="866">
                  <c:v>693.1694</c:v>
                </c:pt>
                <c:pt idx="867">
                  <c:v>679.55810000000008</c:v>
                </c:pt>
                <c:pt idx="868">
                  <c:v>669.94769999999994</c:v>
                </c:pt>
                <c:pt idx="869">
                  <c:v>649.39189999999996</c:v>
                </c:pt>
                <c:pt idx="870">
                  <c:v>646.39370000000008</c:v>
                </c:pt>
                <c:pt idx="871">
                  <c:v>642.69000000000005</c:v>
                </c:pt>
                <c:pt idx="872">
                  <c:v>651.91210000000001</c:v>
                </c:pt>
                <c:pt idx="873">
                  <c:v>659.99739999999997</c:v>
                </c:pt>
                <c:pt idx="874">
                  <c:v>660.96619999999996</c:v>
                </c:pt>
                <c:pt idx="875">
                  <c:v>672.92530000000011</c:v>
                </c:pt>
                <c:pt idx="876">
                  <c:v>680.80610000000001</c:v>
                </c:pt>
                <c:pt idx="877">
                  <c:v>711.47</c:v>
                </c:pt>
                <c:pt idx="878">
                  <c:v>708.76409999999998</c:v>
                </c:pt>
                <c:pt idx="879">
                  <c:v>696.90879999999993</c:v>
                </c:pt>
                <c:pt idx="880">
                  <c:v>692.12720000000002</c:v>
                </c:pt>
                <c:pt idx="881">
                  <c:v>683.20010000000002</c:v>
                </c:pt>
                <c:pt idx="882">
                  <c:v>690.33429999999998</c:v>
                </c:pt>
                <c:pt idx="883">
                  <c:v>687.84400000000005</c:v>
                </c:pt>
                <c:pt idx="884">
                  <c:v>688.38139999999999</c:v>
                </c:pt>
                <c:pt idx="885">
                  <c:v>689.89580000000001</c:v>
                </c:pt>
                <c:pt idx="886">
                  <c:v>693.79469999999992</c:v>
                </c:pt>
                <c:pt idx="887">
                  <c:v>696.1708000000001</c:v>
                </c:pt>
                <c:pt idx="888">
                  <c:v>703.58879999999999</c:v>
                </c:pt>
                <c:pt idx="889">
                  <c:v>698.11670000000004</c:v>
                </c:pt>
                <c:pt idx="890">
                  <c:v>711.17169999999999</c:v>
                </c:pt>
                <c:pt idx="891">
                  <c:v>712.28430000000003</c:v>
                </c:pt>
                <c:pt idx="892">
                  <c:v>709.4194</c:v>
                </c:pt>
                <c:pt idx="893">
                  <c:v>707.95740000000001</c:v>
                </c:pt>
                <c:pt idx="894">
                  <c:v>721.66640000000007</c:v>
                </c:pt>
                <c:pt idx="895">
                  <c:v>767.19029999999998</c:v>
                </c:pt>
                <c:pt idx="896">
                  <c:v>786.51319999999998</c:v>
                </c:pt>
                <c:pt idx="897">
                  <c:v>779.42489999999998</c:v>
                </c:pt>
                <c:pt idx="898">
                  <c:v>780.48590000000002</c:v>
                </c:pt>
                <c:pt idx="899">
                  <c:v>826.46500000000003</c:v>
                </c:pt>
                <c:pt idx="900">
                  <c:v>907.1237000000001</c:v>
                </c:pt>
                <c:pt idx="901">
                  <c:v>971.78620000000001</c:v>
                </c:pt>
                <c:pt idx="902">
                  <c:v>923.43110000000001</c:v>
                </c:pt>
                <c:pt idx="903">
                  <c:v>924.86560000000009</c:v>
                </c:pt>
                <c:pt idx="904">
                  <c:v>929.31769999999995</c:v>
                </c:pt>
                <c:pt idx="905">
                  <c:v>889.13499999999999</c:v>
                </c:pt>
                <c:pt idx="906">
                  <c:v>902.38919999999996</c:v>
                </c:pt>
                <c:pt idx="907">
                  <c:v>923.51400000000001</c:v>
                </c:pt>
                <c:pt idx="908">
                  <c:v>865.13779999999997</c:v>
                </c:pt>
                <c:pt idx="909">
                  <c:v>945.06919999999991</c:v>
                </c:pt>
                <c:pt idx="910">
                  <c:v>938.7826</c:v>
                </c:pt>
                <c:pt idx="911">
                  <c:v>911.69239999999991</c:v>
                </c:pt>
                <c:pt idx="912">
                  <c:v>944.20939999999996</c:v>
                </c:pt>
                <c:pt idx="913">
                  <c:v>966.40699999999993</c:v>
                </c:pt>
                <c:pt idx="914">
                  <c:v>965.30549999999994</c:v>
                </c:pt>
                <c:pt idx="915">
                  <c:v>965.32780000000002</c:v>
                </c:pt>
                <c:pt idx="916">
                  <c:v>972.01869999999997</c:v>
                </c:pt>
                <c:pt idx="917">
                  <c:v>973.46209999999996</c:v>
                </c:pt>
                <c:pt idx="918">
                  <c:v>969.48329999999999</c:v>
                </c:pt>
                <c:pt idx="919">
                  <c:v>1013.3068</c:v>
                </c:pt>
                <c:pt idx="920">
                  <c:v>1047.367</c:v>
                </c:pt>
                <c:pt idx="921">
                  <c:v>995.62660000000005</c:v>
                </c:pt>
                <c:pt idx="922">
                  <c:v>990.7663</c:v>
                </c:pt>
                <c:pt idx="923">
                  <c:v>975.18709999999999</c:v>
                </c:pt>
                <c:pt idx="924">
                  <c:v>985.03440000000001</c:v>
                </c:pt>
                <c:pt idx="925">
                  <c:v>960.29239999999993</c:v>
                </c:pt>
                <c:pt idx="926">
                  <c:v>944.09899999999993</c:v>
                </c:pt>
                <c:pt idx="927">
                  <c:v>901.40620000000001</c:v>
                </c:pt>
                <c:pt idx="928">
                  <c:v>935.00829999999996</c:v>
                </c:pt>
                <c:pt idx="929">
                  <c:v>1003.2504</c:v>
                </c:pt>
                <c:pt idx="930">
                  <c:v>1033.1763000000001</c:v>
                </c:pt>
                <c:pt idx="931">
                  <c:v>1034.3759</c:v>
                </c:pt>
                <c:pt idx="932">
                  <c:v>1084.4449</c:v>
                </c:pt>
                <c:pt idx="933">
                  <c:v>1134.72</c:v>
                </c:pt>
                <c:pt idx="934">
                  <c:v>1198.6098</c:v>
                </c:pt>
                <c:pt idx="935">
                  <c:v>1248.403</c:v>
                </c:pt>
                <c:pt idx="936">
                  <c:v>1234.5731000000001</c:v>
                </c:pt>
                <c:pt idx="937">
                  <c:v>1235.6687999999999</c:v>
                </c:pt>
                <c:pt idx="938">
                  <c:v>1223.0484999999999</c:v>
                </c:pt>
                <c:pt idx="939">
                  <c:v>1204.008</c:v>
                </c:pt>
                <c:pt idx="940">
                  <c:v>1176.3639000000001</c:v>
                </c:pt>
                <c:pt idx="941">
                  <c:v>1074.2719999999999</c:v>
                </c:pt>
                <c:pt idx="942">
                  <c:v>1052.4565</c:v>
                </c:pt>
                <c:pt idx="943">
                  <c:v>1045.6878999999999</c:v>
                </c:pt>
                <c:pt idx="944">
                  <c:v>1006.7181</c:v>
                </c:pt>
                <c:pt idx="945">
                  <c:v>956.74389999999994</c:v>
                </c:pt>
                <c:pt idx="946">
                  <c:v>999.72659999999996</c:v>
                </c:pt>
                <c:pt idx="947">
                  <c:v>1034.7148000000002</c:v>
                </c:pt>
                <c:pt idx="948">
                  <c:v>956.30550000000005</c:v>
                </c:pt>
                <c:pt idx="949">
                  <c:v>936.67600000000004</c:v>
                </c:pt>
                <c:pt idx="950">
                  <c:v>942.41319999999996</c:v>
                </c:pt>
                <c:pt idx="951">
                  <c:v>918.32159999999999</c:v>
                </c:pt>
                <c:pt idx="952">
                  <c:v>838.87619999999993</c:v>
                </c:pt>
                <c:pt idx="953">
                  <c:v>900.89260000000002</c:v>
                </c:pt>
                <c:pt idx="954">
                  <c:v>912.79390000000001</c:v>
                </c:pt>
                <c:pt idx="955">
                  <c:v>862.58590000000004</c:v>
                </c:pt>
                <c:pt idx="956">
                  <c:v>923.61490000000003</c:v>
                </c:pt>
                <c:pt idx="957">
                  <c:v>909.6694</c:v>
                </c:pt>
                <c:pt idx="958">
                  <c:v>854.88430000000005</c:v>
                </c:pt>
                <c:pt idx="959">
                  <c:v>864.1697999999999</c:v>
                </c:pt>
                <c:pt idx="960">
                  <c:v>855.38350000000003</c:v>
                </c:pt>
                <c:pt idx="961">
                  <c:v>860.45399999999995</c:v>
                </c:pt>
                <c:pt idx="962">
                  <c:v>850.14009999999996</c:v>
                </c:pt>
                <c:pt idx="963">
                  <c:v>891.84760000000006</c:v>
                </c:pt>
                <c:pt idx="964">
                  <c:v>831.45740000000001</c:v>
                </c:pt>
                <c:pt idx="965">
                  <c:v>900.39359999999999</c:v>
                </c:pt>
                <c:pt idx="966">
                  <c:v>870.19920000000002</c:v>
                </c:pt>
                <c:pt idx="967">
                  <c:v>870.86879999999996</c:v>
                </c:pt>
                <c:pt idx="968">
                  <c:v>854.37840000000006</c:v>
                </c:pt>
                <c:pt idx="969">
                  <c:v>875.34320000000002</c:v>
                </c:pt>
                <c:pt idx="970">
                  <c:v>909.03569999999991</c:v>
                </c:pt>
                <c:pt idx="971">
                  <c:v>889.63479999999993</c:v>
                </c:pt>
                <c:pt idx="972">
                  <c:v>887.34960000000001</c:v>
                </c:pt>
                <c:pt idx="973">
                  <c:v>872.16120000000001</c:v>
                </c:pt>
                <c:pt idx="974">
                  <c:v>886.22839999999997</c:v>
                </c:pt>
                <c:pt idx="975">
                  <c:v>887.50400000000002</c:v>
                </c:pt>
                <c:pt idx="976">
                  <c:v>932.82230000000004</c:v>
                </c:pt>
                <c:pt idx="977">
                  <c:v>953.66539999999998</c:v>
                </c:pt>
                <c:pt idx="978">
                  <c:v>953.9828</c:v>
                </c:pt>
                <c:pt idx="979">
                  <c:v>872.88459999999998</c:v>
                </c:pt>
                <c:pt idx="980">
                  <c:v>913.65620000000001</c:v>
                </c:pt>
                <c:pt idx="981">
                  <c:v>998.34719999999993</c:v>
                </c:pt>
                <c:pt idx="982">
                  <c:v>1022.3826</c:v>
                </c:pt>
                <c:pt idx="983">
                  <c:v>982.74569999999994</c:v>
                </c:pt>
                <c:pt idx="984">
                  <c:v>986.36189999999999</c:v>
                </c:pt>
                <c:pt idx="985">
                  <c:v>1022.5898</c:v>
                </c:pt>
                <c:pt idx="986">
                  <c:v>1051.3090999999999</c:v>
                </c:pt>
                <c:pt idx="987">
                  <c:v>976.72529999999995</c:v>
                </c:pt>
                <c:pt idx="988">
                  <c:v>959.59979999999996</c:v>
                </c:pt>
                <c:pt idx="989">
                  <c:v>967.01209999999992</c:v>
                </c:pt>
                <c:pt idx="990">
                  <c:v>992.55179999999996</c:v>
                </c:pt>
                <c:pt idx="991">
                  <c:v>1035.9078</c:v>
                </c:pt>
                <c:pt idx="992">
                  <c:v>1045.8609000000001</c:v>
                </c:pt>
                <c:pt idx="993">
                  <c:v>1079.7701</c:v>
                </c:pt>
                <c:pt idx="994">
                  <c:v>1102.0925</c:v>
                </c:pt>
                <c:pt idx="995">
                  <c:v>1169.8949</c:v>
                </c:pt>
                <c:pt idx="996">
                  <c:v>1148.9521</c:v>
                </c:pt>
                <c:pt idx="997">
                  <c:v>1182.3519999999999</c:v>
                </c:pt>
                <c:pt idx="998">
                  <c:v>1100.4358999999999</c:v>
                </c:pt>
                <c:pt idx="999">
                  <c:v>1098.2714000000001</c:v>
                </c:pt>
                <c:pt idx="1000">
                  <c:v>1154.8566000000001</c:v>
                </c:pt>
                <c:pt idx="1001">
                  <c:v>1114.8010999999999</c:v>
                </c:pt>
                <c:pt idx="1002">
                  <c:v>1104.5278000000001</c:v>
                </c:pt>
                <c:pt idx="1003">
                  <c:v>1084.8966</c:v>
                </c:pt>
                <c:pt idx="1004">
                  <c:v>1092.2168999999999</c:v>
                </c:pt>
                <c:pt idx="1005">
                  <c:v>1094.4820999999999</c:v>
                </c:pt>
                <c:pt idx="1006">
                  <c:v>1083.1990000000001</c:v>
                </c:pt>
                <c:pt idx="1007">
                  <c:v>1070.8017</c:v>
                </c:pt>
                <c:pt idx="1008">
                  <c:v>1022.1962000000001</c:v>
                </c:pt>
                <c:pt idx="1009">
                  <c:v>1010.7896000000001</c:v>
                </c:pt>
                <c:pt idx="1010">
                  <c:v>990.65549999999996</c:v>
                </c:pt>
                <c:pt idx="1011">
                  <c:v>960.77310000000011</c:v>
                </c:pt>
                <c:pt idx="1012">
                  <c:v>969.2666999999999</c:v>
                </c:pt>
                <c:pt idx="1013">
                  <c:v>1015.3246999999999</c:v>
                </c:pt>
                <c:pt idx="1014">
                  <c:v>1024.3097</c:v>
                </c:pt>
                <c:pt idx="1015">
                  <c:v>1050.6905000000002</c:v>
                </c:pt>
                <c:pt idx="1016">
                  <c:v>1022.6438000000001</c:v>
                </c:pt>
                <c:pt idx="1017">
                  <c:v>1029.6355000000001</c:v>
                </c:pt>
                <c:pt idx="1018">
                  <c:v>1031.1172999999999</c:v>
                </c:pt>
                <c:pt idx="1019">
                  <c:v>1001.0485000000001</c:v>
                </c:pt>
                <c:pt idx="1020">
                  <c:v>1020.4645</c:v>
                </c:pt>
                <c:pt idx="1021">
                  <c:v>1017.6334000000001</c:v>
                </c:pt>
                <c:pt idx="1022">
                  <c:v>1015.9827</c:v>
                </c:pt>
                <c:pt idx="1023">
                  <c:v>989.65279999999996</c:v>
                </c:pt>
                <c:pt idx="1024">
                  <c:v>980.51130000000001</c:v>
                </c:pt>
                <c:pt idx="1025">
                  <c:v>1000.7615</c:v>
                </c:pt>
                <c:pt idx="1026">
                  <c:v>996.89919999999995</c:v>
                </c:pt>
                <c:pt idx="1027">
                  <c:v>977.29849999999999</c:v>
                </c:pt>
                <c:pt idx="1028">
                  <c:v>939.15219999999999</c:v>
                </c:pt>
                <c:pt idx="1029">
                  <c:v>949.06510000000003</c:v>
                </c:pt>
                <c:pt idx="1030">
                  <c:v>954.68579999999997</c:v>
                </c:pt>
                <c:pt idx="1031">
                  <c:v>956.4991</c:v>
                </c:pt>
                <c:pt idx="1032">
                  <c:v>952.03530000000001</c:v>
                </c:pt>
                <c:pt idx="1033">
                  <c:v>925.40740000000005</c:v>
                </c:pt>
                <c:pt idx="1034">
                  <c:v>912.02970000000005</c:v>
                </c:pt>
                <c:pt idx="1035">
                  <c:v>894.83680000000004</c:v>
                </c:pt>
                <c:pt idx="1036">
                  <c:v>850.5625</c:v>
                </c:pt>
                <c:pt idx="1037">
                  <c:v>870.35879999999997</c:v>
                </c:pt>
                <c:pt idx="1038">
                  <c:v>903.22739999999999</c:v>
                </c:pt>
                <c:pt idx="1039">
                  <c:v>898.99399999999991</c:v>
                </c:pt>
                <c:pt idx="1040">
                  <c:v>900.22210000000007</c:v>
                </c:pt>
                <c:pt idx="1041">
                  <c:v>876.29089999999997</c:v>
                </c:pt>
                <c:pt idx="1042">
                  <c:v>890.76099999999997</c:v>
                </c:pt>
                <c:pt idx="1043">
                  <c:v>911.44859999999994</c:v>
                </c:pt>
                <c:pt idx="1044">
                  <c:v>916.79610000000002</c:v>
                </c:pt>
                <c:pt idx="1045">
                  <c:v>910.18460000000005</c:v>
                </c:pt>
                <c:pt idx="1046">
                  <c:v>850.9507000000001</c:v>
                </c:pt>
                <c:pt idx="1047">
                  <c:v>851.96789999999999</c:v>
                </c:pt>
                <c:pt idx="1048">
                  <c:v>851.09010000000001</c:v>
                </c:pt>
                <c:pt idx="1049">
                  <c:v>831.35580000000004</c:v>
                </c:pt>
                <c:pt idx="1050">
                  <c:v>907.80050000000006</c:v>
                </c:pt>
                <c:pt idx="1051">
                  <c:v>915.5123000000001</c:v>
                </c:pt>
                <c:pt idx="1052">
                  <c:v>909.44389999999999</c:v>
                </c:pt>
                <c:pt idx="1053">
                  <c:v>912.86739999999998</c:v>
                </c:pt>
                <c:pt idx="1054">
                  <c:v>887.1572000000001</c:v>
                </c:pt>
                <c:pt idx="1055">
                  <c:v>889.56310000000008</c:v>
                </c:pt>
                <c:pt idx="1056">
                  <c:v>862.90049999999997</c:v>
                </c:pt>
                <c:pt idx="1057">
                  <c:v>867.75880000000006</c:v>
                </c:pt>
                <c:pt idx="1058">
                  <c:v>866.09629999999993</c:v>
                </c:pt>
                <c:pt idx="1059">
                  <c:v>867.74659999999994</c:v>
                </c:pt>
                <c:pt idx="1060">
                  <c:v>858.89139999999998</c:v>
                </c:pt>
                <c:pt idx="1061">
                  <c:v>856.66419999999994</c:v>
                </c:pt>
                <c:pt idx="1062">
                  <c:v>835.65539999999987</c:v>
                </c:pt>
                <c:pt idx="1063">
                  <c:v>817.20479999999998</c:v>
                </c:pt>
                <c:pt idx="1064">
                  <c:v>816.97480000000007</c:v>
                </c:pt>
                <c:pt idx="1065">
                  <c:v>806.10040000000004</c:v>
                </c:pt>
                <c:pt idx="1066">
                  <c:v>788.31560000000013</c:v>
                </c:pt>
                <c:pt idx="1067">
                  <c:v>767.9502</c:v>
                </c:pt>
                <c:pt idx="1068">
                  <c:v>786.49030000000005</c:v>
                </c:pt>
                <c:pt idx="1069">
                  <c:v>786.43089999999984</c:v>
                </c:pt>
                <c:pt idx="1070">
                  <c:v>760.64739999999995</c:v>
                </c:pt>
                <c:pt idx="1071">
                  <c:v>735.0802000000001</c:v>
                </c:pt>
                <c:pt idx="1072">
                  <c:v>786.7050999999999</c:v>
                </c:pt>
                <c:pt idx="1073">
                  <c:v>772.24559999999997</c:v>
                </c:pt>
                <c:pt idx="1074">
                  <c:v>795.99319999999989</c:v>
                </c:pt>
                <c:pt idx="1075">
                  <c:v>795.46280000000002</c:v>
                </c:pt>
                <c:pt idx="1076">
                  <c:v>743.8175</c:v>
                </c:pt>
                <c:pt idx="1077">
                  <c:v>762.73810000000003</c:v>
                </c:pt>
                <c:pt idx="1078">
                  <c:v>754.25459999999998</c:v>
                </c:pt>
                <c:pt idx="1079">
                  <c:v>834.1717000000001</c:v>
                </c:pt>
                <c:pt idx="1080">
                  <c:v>820.17780000000005</c:v>
                </c:pt>
                <c:pt idx="1081">
                  <c:v>822.36980000000005</c:v>
                </c:pt>
                <c:pt idx="1082">
                  <c:v>865.71600000000001</c:v>
                </c:pt>
                <c:pt idx="1083">
                  <c:v>913.89200000000005</c:v>
                </c:pt>
                <c:pt idx="1084">
                  <c:v>903.77219999999988</c:v>
                </c:pt>
                <c:pt idx="1085">
                  <c:v>843.09249999999997</c:v>
                </c:pt>
                <c:pt idx="1086">
                  <c:v>841.53009999999995</c:v>
                </c:pt>
                <c:pt idx="1087">
                  <c:v>838.26760000000013</c:v>
                </c:pt>
                <c:pt idx="1088">
                  <c:v>836.53109999999992</c:v>
                </c:pt>
                <c:pt idx="1089">
                  <c:v>857.3143</c:v>
                </c:pt>
                <c:pt idx="1090">
                  <c:v>850.62519999999995</c:v>
                </c:pt>
                <c:pt idx="1091">
                  <c:v>827.78269999999998</c:v>
                </c:pt>
                <c:pt idx="1092">
                  <c:v>846.33920000000001</c:v>
                </c:pt>
                <c:pt idx="1093">
                  <c:v>804.79060000000004</c:v>
                </c:pt>
                <c:pt idx="1094">
                  <c:v>846.38280000000009</c:v>
                </c:pt>
                <c:pt idx="1095">
                  <c:v>774.3291999999999</c:v>
                </c:pt>
                <c:pt idx="1096">
                  <c:v>820.59019999999998</c:v>
                </c:pt>
                <c:pt idx="1097">
                  <c:v>773.87169999999992</c:v>
                </c:pt>
                <c:pt idx="1098">
                  <c:v>804.37830000000008</c:v>
                </c:pt>
                <c:pt idx="1099">
                  <c:v>762.84670000000006</c:v>
                </c:pt>
                <c:pt idx="1100">
                  <c:v>797.26819999999998</c:v>
                </c:pt>
                <c:pt idx="1101">
                  <c:v>755.75639999999999</c:v>
                </c:pt>
                <c:pt idx="1102">
                  <c:v>739.8873000000001</c:v>
                </c:pt>
                <c:pt idx="1103">
                  <c:v>795.48609999999996</c:v>
                </c:pt>
                <c:pt idx="1104">
                  <c:v>742.27070000000003</c:v>
                </c:pt>
                <c:pt idx="1105">
                  <c:v>746.8152</c:v>
                </c:pt>
                <c:pt idx="1106">
                  <c:v>755.3492</c:v>
                </c:pt>
                <c:pt idx="1107">
                  <c:v>749.55730000000005</c:v>
                </c:pt>
                <c:pt idx="1108">
                  <c:v>749.96530000000007</c:v>
                </c:pt>
                <c:pt idx="1109">
                  <c:v>759.24410000000012</c:v>
                </c:pt>
                <c:pt idx="1110">
                  <c:v>749.08259999999996</c:v>
                </c:pt>
                <c:pt idx="1111">
                  <c:v>746.70619999999997</c:v>
                </c:pt>
                <c:pt idx="1112">
                  <c:v>747.66009999999994</c:v>
                </c:pt>
                <c:pt idx="1113">
                  <c:v>746.12189999999998</c:v>
                </c:pt>
                <c:pt idx="1114">
                  <c:v>731.90460000000007</c:v>
                </c:pt>
                <c:pt idx="1115">
                  <c:v>731.15509999999995</c:v>
                </c:pt>
                <c:pt idx="1116">
                  <c:v>770.26279999999997</c:v>
                </c:pt>
                <c:pt idx="1117">
                  <c:v>731.69140000000004</c:v>
                </c:pt>
                <c:pt idx="1118">
                  <c:v>732.11569999999995</c:v>
                </c:pt>
                <c:pt idx="1119">
                  <c:v>770.0696999999999</c:v>
                </c:pt>
                <c:pt idx="1120">
                  <c:v>731.39520000000005</c:v>
                </c:pt>
                <c:pt idx="1121">
                  <c:v>709.86569999999995</c:v>
                </c:pt>
                <c:pt idx="1122">
                  <c:v>753.66349999999989</c:v>
                </c:pt>
                <c:pt idx="1123">
                  <c:v>771.42470000000003</c:v>
                </c:pt>
                <c:pt idx="1124">
                  <c:v>730.63940000000002</c:v>
                </c:pt>
                <c:pt idx="1125">
                  <c:v>727.73579999999993</c:v>
                </c:pt>
                <c:pt idx="1126">
                  <c:v>732.16540000000009</c:v>
                </c:pt>
                <c:pt idx="1127">
                  <c:v>734.49399999999991</c:v>
                </c:pt>
                <c:pt idx="1128">
                  <c:v>694.75909999999999</c:v>
                </c:pt>
                <c:pt idx="1129">
                  <c:v>722.16079999999988</c:v>
                </c:pt>
                <c:pt idx="1130">
                  <c:v>693.30070000000001</c:v>
                </c:pt>
                <c:pt idx="1131">
                  <c:v>654.35</c:v>
                </c:pt>
                <c:pt idx="1132">
                  <c:v>674.72440000000006</c:v>
                </c:pt>
                <c:pt idx="1133">
                  <c:v>670.16650000000004</c:v>
                </c:pt>
                <c:pt idx="1134">
                  <c:v>592.4701</c:v>
                </c:pt>
                <c:pt idx="1135">
                  <c:v>671.67859999999996</c:v>
                </c:pt>
                <c:pt idx="1136">
                  <c:v>675.22499999999991</c:v>
                </c:pt>
                <c:pt idx="1137">
                  <c:v>672.85050000000001</c:v>
                </c:pt>
                <c:pt idx="1138">
                  <c:v>675.7106</c:v>
                </c:pt>
                <c:pt idx="1139">
                  <c:v>674.9833000000001</c:v>
                </c:pt>
                <c:pt idx="1140">
                  <c:v>631.06989999999996</c:v>
                </c:pt>
                <c:pt idx="1141">
                  <c:v>672.80729999999994</c:v>
                </c:pt>
                <c:pt idx="1142">
                  <c:v>669.54590000000007</c:v>
                </c:pt>
                <c:pt idx="1143">
                  <c:v>668.7822000000001</c:v>
                </c:pt>
                <c:pt idx="1144">
                  <c:v>669.81730000000005</c:v>
                </c:pt>
                <c:pt idx="1145">
                  <c:v>647.73859999999991</c:v>
                </c:pt>
                <c:pt idx="1146">
                  <c:v>647.34269999999992</c:v>
                </c:pt>
                <c:pt idx="1147">
                  <c:v>665.02679999999998</c:v>
                </c:pt>
                <c:pt idx="1148">
                  <c:v>592.62889999999993</c:v>
                </c:pt>
                <c:pt idx="1149">
                  <c:v>654.77170000000001</c:v>
                </c:pt>
                <c:pt idx="1150">
                  <c:v>661.53739999999993</c:v>
                </c:pt>
                <c:pt idx="1151">
                  <c:v>625.07809999999995</c:v>
                </c:pt>
                <c:pt idx="1152">
                  <c:v>616.18039999999996</c:v>
                </c:pt>
                <c:pt idx="1153">
                  <c:v>627.55760000000009</c:v>
                </c:pt>
                <c:pt idx="1154">
                  <c:v>643.11540000000002</c:v>
                </c:pt>
                <c:pt idx="1155">
                  <c:v>623.19669999999996</c:v>
                </c:pt>
                <c:pt idx="1156">
                  <c:v>630.6708000000001</c:v>
                </c:pt>
                <c:pt idx="1157">
                  <c:v>616.11689999999999</c:v>
                </c:pt>
                <c:pt idx="1158">
                  <c:v>618.32300000000009</c:v>
                </c:pt>
                <c:pt idx="1159">
                  <c:v>623.30809999999997</c:v>
                </c:pt>
                <c:pt idx="1160">
                  <c:v>625.9982</c:v>
                </c:pt>
                <c:pt idx="1161">
                  <c:v>628.73659999999995</c:v>
                </c:pt>
                <c:pt idx="1162">
                  <c:v>638.69579999999996</c:v>
                </c:pt>
                <c:pt idx="1163">
                  <c:v>608.33120000000008</c:v>
                </c:pt>
                <c:pt idx="1164">
                  <c:v>638.11550000000011</c:v>
                </c:pt>
                <c:pt idx="1165">
                  <c:v>635.89170000000001</c:v>
                </c:pt>
                <c:pt idx="1166">
                  <c:v>637.55670000000009</c:v>
                </c:pt>
                <c:pt idx="1167">
                  <c:v>617.68920000000003</c:v>
                </c:pt>
                <c:pt idx="1168">
                  <c:v>640.62100000000009</c:v>
                </c:pt>
                <c:pt idx="1169">
                  <c:v>615.10310000000004</c:v>
                </c:pt>
                <c:pt idx="1170">
                  <c:v>638.23509999999999</c:v>
                </c:pt>
                <c:pt idx="1171">
                  <c:v>616.57759999999996</c:v>
                </c:pt>
                <c:pt idx="1172">
                  <c:v>623.32109999999989</c:v>
                </c:pt>
                <c:pt idx="1173">
                  <c:v>624.43610000000001</c:v>
                </c:pt>
                <c:pt idx="1174">
                  <c:v>625.22599999999989</c:v>
                </c:pt>
                <c:pt idx="1175">
                  <c:v>637.69730000000004</c:v>
                </c:pt>
                <c:pt idx="1176">
                  <c:v>636.92680000000007</c:v>
                </c:pt>
                <c:pt idx="1177">
                  <c:v>622.01329999999996</c:v>
                </c:pt>
                <c:pt idx="1178">
                  <c:v>638.08889999999997</c:v>
                </c:pt>
                <c:pt idx="1179">
                  <c:v>633.26939999999991</c:v>
                </c:pt>
                <c:pt idx="1180">
                  <c:v>631.95869999999991</c:v>
                </c:pt>
                <c:pt idx="1181">
                  <c:v>673.49170000000004</c:v>
                </c:pt>
                <c:pt idx="1182">
                  <c:v>677.02470000000005</c:v>
                </c:pt>
                <c:pt idx="1183">
                  <c:v>735.13599999999997</c:v>
                </c:pt>
                <c:pt idx="1184">
                  <c:v>785.24129999999991</c:v>
                </c:pt>
                <c:pt idx="1185">
                  <c:v>780.57060000000001</c:v>
                </c:pt>
                <c:pt idx="1186">
                  <c:v>764.84539999999993</c:v>
                </c:pt>
                <c:pt idx="1187">
                  <c:v>782.85670000000005</c:v>
                </c:pt>
                <c:pt idx="1188">
                  <c:v>778.65960000000007</c:v>
                </c:pt>
                <c:pt idx="1189">
                  <c:v>803.00639999999999</c:v>
                </c:pt>
                <c:pt idx="1190">
                  <c:v>797.3596</c:v>
                </c:pt>
                <c:pt idx="1191">
                  <c:v>756.44560000000001</c:v>
                </c:pt>
                <c:pt idx="1192">
                  <c:v>761.10360000000014</c:v>
                </c:pt>
                <c:pt idx="1193">
                  <c:v>770.55220000000008</c:v>
                </c:pt>
                <c:pt idx="1194">
                  <c:v>763.3472999999999</c:v>
                </c:pt>
                <c:pt idx="1195">
                  <c:v>772.16330000000005</c:v>
                </c:pt>
                <c:pt idx="1196">
                  <c:v>735.7666999999999</c:v>
                </c:pt>
                <c:pt idx="1197">
                  <c:v>791.702</c:v>
                </c:pt>
                <c:pt idx="1198">
                  <c:v>779.35130000000004</c:v>
                </c:pt>
                <c:pt idx="1199">
                  <c:v>783.00850000000014</c:v>
                </c:pt>
                <c:pt idx="1200">
                  <c:v>762.47500000000002</c:v>
                </c:pt>
                <c:pt idx="1201">
                  <c:v>749.67439999999999</c:v>
                </c:pt>
                <c:pt idx="1202">
                  <c:v>751.63549999999998</c:v>
                </c:pt>
                <c:pt idx="1203">
                  <c:v>729.13080000000002</c:v>
                </c:pt>
                <c:pt idx="1204">
                  <c:v>729.10460000000012</c:v>
                </c:pt>
                <c:pt idx="1205">
                  <c:v>696.29520000000002</c:v>
                </c:pt>
                <c:pt idx="1206">
                  <c:v>699.82619999999997</c:v>
                </c:pt>
                <c:pt idx="1207">
                  <c:v>699.64670000000001</c:v>
                </c:pt>
                <c:pt idx="1208">
                  <c:v>686.24380000000008</c:v>
                </c:pt>
                <c:pt idx="1209">
                  <c:v>688.75579999999991</c:v>
                </c:pt>
                <c:pt idx="1210">
                  <c:v>686.41579999999999</c:v>
                </c:pt>
                <c:pt idx="1211">
                  <c:v>699.97669999999994</c:v>
                </c:pt>
                <c:pt idx="1212">
                  <c:v>702.15359999999998</c:v>
                </c:pt>
                <c:pt idx="1213">
                  <c:v>702.74800000000005</c:v>
                </c:pt>
                <c:pt idx="1214">
                  <c:v>699.39659999999992</c:v>
                </c:pt>
                <c:pt idx="1215">
                  <c:v>728.27779999999996</c:v>
                </c:pt>
                <c:pt idx="1216">
                  <c:v>731.21089999999992</c:v>
                </c:pt>
                <c:pt idx="1217">
                  <c:v>684.76220000000001</c:v>
                </c:pt>
                <c:pt idx="1218">
                  <c:v>706.68329999999992</c:v>
                </c:pt>
                <c:pt idx="1219">
                  <c:v>664.70420000000001</c:v>
                </c:pt>
                <c:pt idx="1220">
                  <c:v>702.39910000000009</c:v>
                </c:pt>
                <c:pt idx="1221">
                  <c:v>701.04960000000005</c:v>
                </c:pt>
                <c:pt idx="1222">
                  <c:v>641.89239999999995</c:v>
                </c:pt>
                <c:pt idx="1223">
                  <c:v>704.87760000000003</c:v>
                </c:pt>
                <c:pt idx="1224">
                  <c:v>646.05949999999996</c:v>
                </c:pt>
                <c:pt idx="1225">
                  <c:v>607.66489999999999</c:v>
                </c:pt>
                <c:pt idx="1226">
                  <c:v>645.79549999999995</c:v>
                </c:pt>
                <c:pt idx="1227">
                  <c:v>654.5766000000001</c:v>
                </c:pt>
                <c:pt idx="1228">
                  <c:v>650.38360000000011</c:v>
                </c:pt>
                <c:pt idx="1229">
                  <c:v>657.82950000000005</c:v>
                </c:pt>
                <c:pt idx="1230">
                  <c:v>738.64010000000007</c:v>
                </c:pt>
                <c:pt idx="1231">
                  <c:v>708.63670000000002</c:v>
                </c:pt>
                <c:pt idx="1232">
                  <c:v>717.56680000000006</c:v>
                </c:pt>
                <c:pt idx="1233">
                  <c:v>682.09130000000005</c:v>
                </c:pt>
                <c:pt idx="1234">
                  <c:v>681.52559999999994</c:v>
                </c:pt>
                <c:pt idx="1235">
                  <c:v>751.36620000000005</c:v>
                </c:pt>
                <c:pt idx="1236">
                  <c:v>667.2186999999999</c:v>
                </c:pt>
                <c:pt idx="1237">
                  <c:v>675.86040000000003</c:v>
                </c:pt>
                <c:pt idx="1238">
                  <c:v>741.31809999999996</c:v>
                </c:pt>
                <c:pt idx="1239">
                  <c:v>690.43700000000001</c:v>
                </c:pt>
                <c:pt idx="1240">
                  <c:v>660.52420000000006</c:v>
                </c:pt>
                <c:pt idx="1241">
                  <c:v>745.51440000000002</c:v>
                </c:pt>
                <c:pt idx="1242">
                  <c:v>737.5453</c:v>
                </c:pt>
                <c:pt idx="1243">
                  <c:v>687.81780000000003</c:v>
                </c:pt>
                <c:pt idx="1244">
                  <c:v>739.30709999999999</c:v>
                </c:pt>
                <c:pt idx="1245">
                  <c:v>723.45299999999997</c:v>
                </c:pt>
                <c:pt idx="1246">
                  <c:v>722.59979999999996</c:v>
                </c:pt>
                <c:pt idx="1247">
                  <c:v>729.42560000000003</c:v>
                </c:pt>
                <c:pt idx="1248">
                  <c:v>699.56529999999998</c:v>
                </c:pt>
                <c:pt idx="1249">
                  <c:v>696.07559999999989</c:v>
                </c:pt>
                <c:pt idx="1250">
                  <c:v>679.76009999999997</c:v>
                </c:pt>
                <c:pt idx="1251">
                  <c:v>666.23620000000005</c:v>
                </c:pt>
                <c:pt idx="1252">
                  <c:v>660.8719000000001</c:v>
                </c:pt>
                <c:pt idx="1253">
                  <c:v>664.16039999999998</c:v>
                </c:pt>
                <c:pt idx="1254">
                  <c:v>670.90390000000002</c:v>
                </c:pt>
                <c:pt idx="1255">
                  <c:v>680.20050000000003</c:v>
                </c:pt>
                <c:pt idx="1256">
                  <c:v>680.63700000000006</c:v>
                </c:pt>
                <c:pt idx="1257">
                  <c:v>686.36079999999993</c:v>
                </c:pt>
                <c:pt idx="1258">
                  <c:v>692.2509</c:v>
                </c:pt>
                <c:pt idx="1259">
                  <c:v>728.05820000000006</c:v>
                </c:pt>
                <c:pt idx="1260">
                  <c:v>717.96070000000009</c:v>
                </c:pt>
                <c:pt idx="1261">
                  <c:v>714.40179999999998</c:v>
                </c:pt>
                <c:pt idx="1262">
                  <c:v>732.71410000000003</c:v>
                </c:pt>
                <c:pt idx="1263">
                  <c:v>672.03520000000003</c:v>
                </c:pt>
                <c:pt idx="1264">
                  <c:v>697.80439999999999</c:v>
                </c:pt>
                <c:pt idx="1265">
                  <c:v>678.9991</c:v>
                </c:pt>
                <c:pt idx="1266">
                  <c:v>683.43590000000006</c:v>
                </c:pt>
                <c:pt idx="1267">
                  <c:v>705.19950000000006</c:v>
                </c:pt>
                <c:pt idx="1268">
                  <c:v>696.29160000000002</c:v>
                </c:pt>
                <c:pt idx="1269">
                  <c:v>698.74800000000005</c:v>
                </c:pt>
                <c:pt idx="1270">
                  <c:v>695.47370000000001</c:v>
                </c:pt>
                <c:pt idx="1271">
                  <c:v>684.75549999999998</c:v>
                </c:pt>
                <c:pt idx="1272">
                  <c:v>684.75990000000002</c:v>
                </c:pt>
                <c:pt idx="1273">
                  <c:v>670.04269999999997</c:v>
                </c:pt>
                <c:pt idx="1274">
                  <c:v>649.95190000000002</c:v>
                </c:pt>
                <c:pt idx="1275">
                  <c:v>668.57390000000009</c:v>
                </c:pt>
                <c:pt idx="1276">
                  <c:v>668.61670000000004</c:v>
                </c:pt>
                <c:pt idx="1277">
                  <c:v>630.30290000000002</c:v>
                </c:pt>
                <c:pt idx="1278">
                  <c:v>680.52189999999996</c:v>
                </c:pt>
                <c:pt idx="1279">
                  <c:v>679.44039999999995</c:v>
                </c:pt>
                <c:pt idx="1280">
                  <c:v>678.43110000000001</c:v>
                </c:pt>
                <c:pt idx="1281">
                  <c:v>666.09370000000001</c:v>
                </c:pt>
                <c:pt idx="1282">
                  <c:v>676.64930000000004</c:v>
                </c:pt>
                <c:pt idx="1283">
                  <c:v>665.69650000000001</c:v>
                </c:pt>
                <c:pt idx="1284">
                  <c:v>679.04179999999997</c:v>
                </c:pt>
                <c:pt idx="1285">
                  <c:v>507.29029999999995</c:v>
                </c:pt>
                <c:pt idx="1286">
                  <c:v>747.11570000000006</c:v>
                </c:pt>
                <c:pt idx="1287">
                  <c:v>759.68280000000004</c:v>
                </c:pt>
                <c:pt idx="1288">
                  <c:v>771.61170000000004</c:v>
                </c:pt>
                <c:pt idx="1289">
                  <c:v>769.41820000000007</c:v>
                </c:pt>
                <c:pt idx="1290">
                  <c:v>766.88419999999996</c:v>
                </c:pt>
                <c:pt idx="1291">
                  <c:v>768.88250000000005</c:v>
                </c:pt>
                <c:pt idx="1292">
                  <c:v>738.07659999999998</c:v>
                </c:pt>
                <c:pt idx="1293">
                  <c:v>766.81079999999997</c:v>
                </c:pt>
                <c:pt idx="1294">
                  <c:v>762.76620000000003</c:v>
                </c:pt>
                <c:pt idx="1295">
                  <c:v>664.99430000000007</c:v>
                </c:pt>
                <c:pt idx="1296">
                  <c:v>751.08879999999999</c:v>
                </c:pt>
                <c:pt idx="1297">
                  <c:v>688.82040000000006</c:v>
                </c:pt>
                <c:pt idx="1298">
                  <c:v>682.17669999999998</c:v>
                </c:pt>
                <c:pt idx="1299">
                  <c:v>739.75029999999992</c:v>
                </c:pt>
                <c:pt idx="1300">
                  <c:v>661.32369999999992</c:v>
                </c:pt>
                <c:pt idx="1301">
                  <c:v>631.91909999999996</c:v>
                </c:pt>
                <c:pt idx="1302">
                  <c:v>659.40059999999994</c:v>
                </c:pt>
                <c:pt idx="1303">
                  <c:v>688.68299999999999</c:v>
                </c:pt>
                <c:pt idx="1304">
                  <c:v>654.91120000000001</c:v>
                </c:pt>
                <c:pt idx="1305">
                  <c:v>667.01550000000009</c:v>
                </c:pt>
                <c:pt idx="1306">
                  <c:v>666.13459999999998</c:v>
                </c:pt>
                <c:pt idx="1307">
                  <c:v>661.33119999999997</c:v>
                </c:pt>
                <c:pt idx="1308">
                  <c:v>647.99019999999996</c:v>
                </c:pt>
                <c:pt idx="1309">
                  <c:v>682.84609999999998</c:v>
                </c:pt>
                <c:pt idx="1310">
                  <c:v>680.81230000000005</c:v>
                </c:pt>
                <c:pt idx="1311">
                  <c:v>626.77189999999996</c:v>
                </c:pt>
                <c:pt idx="1312">
                  <c:v>664.221</c:v>
                </c:pt>
                <c:pt idx="1313">
                  <c:v>646.05629999999996</c:v>
                </c:pt>
                <c:pt idx="1314">
                  <c:v>655.50320000000011</c:v>
                </c:pt>
                <c:pt idx="1315">
                  <c:v>653.84550000000002</c:v>
                </c:pt>
                <c:pt idx="1316">
                  <c:v>667.47469999999998</c:v>
                </c:pt>
                <c:pt idx="1317">
                  <c:v>666.00839999999994</c:v>
                </c:pt>
                <c:pt idx="1318">
                  <c:v>673.9547</c:v>
                </c:pt>
                <c:pt idx="1319">
                  <c:v>686.4516000000001</c:v>
                </c:pt>
                <c:pt idx="1320">
                  <c:v>711.5308</c:v>
                </c:pt>
                <c:pt idx="1321">
                  <c:v>713.68299999999999</c:v>
                </c:pt>
                <c:pt idx="1322">
                  <c:v>692.06169999999997</c:v>
                </c:pt>
                <c:pt idx="1323">
                  <c:v>674.89110000000005</c:v>
                </c:pt>
                <c:pt idx="1324">
                  <c:v>663.54809999999998</c:v>
                </c:pt>
                <c:pt idx="1325">
                  <c:v>720.16139999999996</c:v>
                </c:pt>
                <c:pt idx="1326">
                  <c:v>711.81269999999995</c:v>
                </c:pt>
                <c:pt idx="1327">
                  <c:v>703.38679999999999</c:v>
                </c:pt>
                <c:pt idx="1328">
                  <c:v>721.67579999999998</c:v>
                </c:pt>
                <c:pt idx="1329">
                  <c:v>704.72329999999999</c:v>
                </c:pt>
                <c:pt idx="1330">
                  <c:v>728.84949999999992</c:v>
                </c:pt>
                <c:pt idx="1331">
                  <c:v>722.91409999999996</c:v>
                </c:pt>
                <c:pt idx="1332">
                  <c:v>729.40940000000001</c:v>
                </c:pt>
                <c:pt idx="1333">
                  <c:v>733.24389999999994</c:v>
                </c:pt>
                <c:pt idx="1334">
                  <c:v>736.81859999999995</c:v>
                </c:pt>
                <c:pt idx="1335">
                  <c:v>737.81770000000006</c:v>
                </c:pt>
                <c:pt idx="1336">
                  <c:v>723.14679999999998</c:v>
                </c:pt>
                <c:pt idx="1337">
                  <c:v>739.52189999999996</c:v>
                </c:pt>
                <c:pt idx="1338">
                  <c:v>672.39730000000009</c:v>
                </c:pt>
                <c:pt idx="1339">
                  <c:v>670.25810000000001</c:v>
                </c:pt>
                <c:pt idx="1340">
                  <c:v>655.11730000000011</c:v>
                </c:pt>
                <c:pt idx="1341">
                  <c:v>673.82269999999994</c:v>
                </c:pt>
                <c:pt idx="1342">
                  <c:v>668.31649999999991</c:v>
                </c:pt>
                <c:pt idx="1343">
                  <c:v>673.26519999999994</c:v>
                </c:pt>
                <c:pt idx="1344">
                  <c:v>711.41499999999996</c:v>
                </c:pt>
                <c:pt idx="1345">
                  <c:v>713.80280000000005</c:v>
                </c:pt>
                <c:pt idx="1346">
                  <c:v>728.34750000000008</c:v>
                </c:pt>
                <c:pt idx="1347">
                  <c:v>741.29860000000008</c:v>
                </c:pt>
                <c:pt idx="1348">
                  <c:v>742.404</c:v>
                </c:pt>
                <c:pt idx="1349">
                  <c:v>737.64730000000009</c:v>
                </c:pt>
                <c:pt idx="1350">
                  <c:v>707.73800000000006</c:v>
                </c:pt>
                <c:pt idx="1351">
                  <c:v>709.42489999999998</c:v>
                </c:pt>
                <c:pt idx="1352">
                  <c:v>728.09929999999997</c:v>
                </c:pt>
                <c:pt idx="1353">
                  <c:v>733.49779999999998</c:v>
                </c:pt>
                <c:pt idx="1354">
                  <c:v>704.65</c:v>
                </c:pt>
                <c:pt idx="1355">
                  <c:v>712.29719999999998</c:v>
                </c:pt>
                <c:pt idx="1356">
                  <c:v>715.31850000000009</c:v>
                </c:pt>
                <c:pt idx="1357">
                  <c:v>716.18669999999997</c:v>
                </c:pt>
                <c:pt idx="1358">
                  <c:v>695.05950000000007</c:v>
                </c:pt>
                <c:pt idx="1359">
                  <c:v>713.2319</c:v>
                </c:pt>
                <c:pt idx="1360">
                  <c:v>707.11220000000003</c:v>
                </c:pt>
                <c:pt idx="1361">
                  <c:v>717.27369999999996</c:v>
                </c:pt>
                <c:pt idx="1362">
                  <c:v>736.39760000000001</c:v>
                </c:pt>
                <c:pt idx="1363">
                  <c:v>756.57410000000004</c:v>
                </c:pt>
                <c:pt idx="1364">
                  <c:v>740.45680000000004</c:v>
                </c:pt>
                <c:pt idx="1365">
                  <c:v>749.58929999999998</c:v>
                </c:pt>
                <c:pt idx="1366">
                  <c:v>765.8809</c:v>
                </c:pt>
                <c:pt idx="1367">
                  <c:v>772.12239999999997</c:v>
                </c:pt>
                <c:pt idx="1368">
                  <c:v>769.65710000000001</c:v>
                </c:pt>
                <c:pt idx="1369">
                  <c:v>761.41760000000011</c:v>
                </c:pt>
                <c:pt idx="1370">
                  <c:v>782.35320000000002</c:v>
                </c:pt>
                <c:pt idx="1371">
                  <c:v>816.13570000000004</c:v>
                </c:pt>
                <c:pt idx="1372">
                  <c:v>827.01670000000001</c:v>
                </c:pt>
                <c:pt idx="1373">
                  <c:v>877.79420000000005</c:v>
                </c:pt>
                <c:pt idx="1374">
                  <c:v>824.61850000000004</c:v>
                </c:pt>
                <c:pt idx="1375">
                  <c:v>835.20140000000004</c:v>
                </c:pt>
                <c:pt idx="1376">
                  <c:v>839.96849999999995</c:v>
                </c:pt>
                <c:pt idx="1377">
                  <c:v>841.17750000000001</c:v>
                </c:pt>
                <c:pt idx="1378">
                  <c:v>852.77409999999998</c:v>
                </c:pt>
                <c:pt idx="1379">
                  <c:v>852.09670000000006</c:v>
                </c:pt>
                <c:pt idx="1380">
                  <c:v>883.06169999999997</c:v>
                </c:pt>
                <c:pt idx="1381">
                  <c:v>933.26210000000003</c:v>
                </c:pt>
                <c:pt idx="1382">
                  <c:v>969.24710000000005</c:v>
                </c:pt>
                <c:pt idx="1383">
                  <c:v>1012.4353</c:v>
                </c:pt>
                <c:pt idx="1384">
                  <c:v>1080.1460999999999</c:v>
                </c:pt>
                <c:pt idx="1385">
                  <c:v>1102.6365000000001</c:v>
                </c:pt>
                <c:pt idx="1386">
                  <c:v>1084.4383</c:v>
                </c:pt>
                <c:pt idx="1387">
                  <c:v>1000.0978</c:v>
                </c:pt>
                <c:pt idx="1388">
                  <c:v>1047.2427</c:v>
                </c:pt>
                <c:pt idx="1389">
                  <c:v>1023.7532</c:v>
                </c:pt>
                <c:pt idx="1390">
                  <c:v>1042.7153000000001</c:v>
                </c:pt>
                <c:pt idx="1391">
                  <c:v>1005.0817</c:v>
                </c:pt>
                <c:pt idx="1392">
                  <c:v>1000.1626</c:v>
                </c:pt>
                <c:pt idx="1393">
                  <c:v>988.35460000000012</c:v>
                </c:pt>
                <c:pt idx="1394">
                  <c:v>955.79919999999993</c:v>
                </c:pt>
                <c:pt idx="1395">
                  <c:v>916.1543999999999</c:v>
                </c:pt>
                <c:pt idx="1396">
                  <c:v>853.71619999999996</c:v>
                </c:pt>
                <c:pt idx="1397">
                  <c:v>931.87469999999996</c:v>
                </c:pt>
                <c:pt idx="1398">
                  <c:v>932.43100000000004</c:v>
                </c:pt>
                <c:pt idx="1399">
                  <c:v>946.16030000000001</c:v>
                </c:pt>
                <c:pt idx="1400">
                  <c:v>879.57799999999997</c:v>
                </c:pt>
                <c:pt idx="1401">
                  <c:v>918.13689999999997</c:v>
                </c:pt>
                <c:pt idx="1402">
                  <c:v>932.35540000000003</c:v>
                </c:pt>
                <c:pt idx="1403">
                  <c:v>891.64670000000001</c:v>
                </c:pt>
                <c:pt idx="1404">
                  <c:v>885.52279999999996</c:v>
                </c:pt>
                <c:pt idx="1405">
                  <c:v>851.57809999999995</c:v>
                </c:pt>
                <c:pt idx="1406">
                  <c:v>883.45440000000008</c:v>
                </c:pt>
                <c:pt idx="1407">
                  <c:v>927.09280000000001</c:v>
                </c:pt>
                <c:pt idx="1408">
                  <c:v>916.29600000000005</c:v>
                </c:pt>
                <c:pt idx="1409">
                  <c:v>926.928</c:v>
                </c:pt>
                <c:pt idx="1410">
                  <c:v>881.68209999999999</c:v>
                </c:pt>
                <c:pt idx="1411">
                  <c:v>865.90329999999994</c:v>
                </c:pt>
                <c:pt idx="1412">
                  <c:v>845.86760000000004</c:v>
                </c:pt>
                <c:pt idx="1413">
                  <c:v>860.67720000000008</c:v>
                </c:pt>
                <c:pt idx="1414">
                  <c:v>887.40899999999999</c:v>
                </c:pt>
                <c:pt idx="1415">
                  <c:v>842.35220000000004</c:v>
                </c:pt>
                <c:pt idx="1416">
                  <c:v>855.2639999999999</c:v>
                </c:pt>
                <c:pt idx="1417">
                  <c:v>829.03250000000003</c:v>
                </c:pt>
                <c:pt idx="1418">
                  <c:v>874.55220000000008</c:v>
                </c:pt>
                <c:pt idx="1419">
                  <c:v>844.12639999999988</c:v>
                </c:pt>
                <c:pt idx="1420">
                  <c:v>879.74479999999994</c:v>
                </c:pt>
                <c:pt idx="1421">
                  <c:v>847.16129999999998</c:v>
                </c:pt>
                <c:pt idx="1422">
                  <c:v>862.99649999999997</c:v>
                </c:pt>
                <c:pt idx="1423">
                  <c:v>839.13429999999994</c:v>
                </c:pt>
                <c:pt idx="1424">
                  <c:v>861.64959999999996</c:v>
                </c:pt>
                <c:pt idx="1425">
                  <c:v>844.13919999999996</c:v>
                </c:pt>
                <c:pt idx="1426">
                  <c:v>849.86400000000003</c:v>
                </c:pt>
                <c:pt idx="1427">
                  <c:v>816.27189999999996</c:v>
                </c:pt>
                <c:pt idx="1428">
                  <c:v>785.62120000000004</c:v>
                </c:pt>
                <c:pt idx="1429">
                  <c:v>810.87779999999998</c:v>
                </c:pt>
                <c:pt idx="1430">
                  <c:v>800.41439999999989</c:v>
                </c:pt>
                <c:pt idx="1431">
                  <c:v>873.16750000000002</c:v>
                </c:pt>
                <c:pt idx="1432">
                  <c:v>858.79729999999995</c:v>
                </c:pt>
                <c:pt idx="1433">
                  <c:v>948.11159999999995</c:v>
                </c:pt>
                <c:pt idx="1434">
                  <c:v>968.74299999999994</c:v>
                </c:pt>
                <c:pt idx="1435">
                  <c:v>928.5471</c:v>
                </c:pt>
                <c:pt idx="1436">
                  <c:v>937.85539999999992</c:v>
                </c:pt>
                <c:pt idx="1437">
                  <c:v>883.00490000000013</c:v>
                </c:pt>
                <c:pt idx="1438">
                  <c:v>895.45540000000005</c:v>
                </c:pt>
                <c:pt idx="1439">
                  <c:v>884.46199999999999</c:v>
                </c:pt>
                <c:pt idx="1440">
                  <c:v>893.69789999999989</c:v>
                </c:pt>
                <c:pt idx="1441">
                  <c:v>937.07390000000009</c:v>
                </c:pt>
                <c:pt idx="1442">
                  <c:v>919.00080000000003</c:v>
                </c:pt>
                <c:pt idx="1443">
                  <c:v>912.00440000000003</c:v>
                </c:pt>
                <c:pt idx="1444">
                  <c:v>877.69630000000006</c:v>
                </c:pt>
                <c:pt idx="1445">
                  <c:v>880.27959999999996</c:v>
                </c:pt>
                <c:pt idx="1446">
                  <c:v>880.82330000000002</c:v>
                </c:pt>
                <c:pt idx="1447">
                  <c:v>891.5557</c:v>
                </c:pt>
                <c:pt idx="1448">
                  <c:v>904.91660000000002</c:v>
                </c:pt>
                <c:pt idx="1449">
                  <c:v>887.71309999999994</c:v>
                </c:pt>
                <c:pt idx="1450">
                  <c:v>855.71550000000002</c:v>
                </c:pt>
                <c:pt idx="1451">
                  <c:v>845.46640000000002</c:v>
                </c:pt>
                <c:pt idx="1452">
                  <c:v>793.00819999999999</c:v>
                </c:pt>
                <c:pt idx="1453">
                  <c:v>785.64490000000001</c:v>
                </c:pt>
                <c:pt idx="1454">
                  <c:v>826.75150000000008</c:v>
                </c:pt>
                <c:pt idx="1455">
                  <c:v>832.3266000000001</c:v>
                </c:pt>
                <c:pt idx="1456">
                  <c:v>794.596</c:v>
                </c:pt>
                <c:pt idx="1457">
                  <c:v>844.81850000000009</c:v>
                </c:pt>
                <c:pt idx="1458">
                  <c:v>836.16699999999992</c:v>
                </c:pt>
                <c:pt idx="1459">
                  <c:v>868.51660000000004</c:v>
                </c:pt>
                <c:pt idx="1460">
                  <c:v>865.70550000000003</c:v>
                </c:pt>
                <c:pt idx="1461">
                  <c:v>858.41450000000009</c:v>
                </c:pt>
                <c:pt idx="1462">
                  <c:v>824.30089999999996</c:v>
                </c:pt>
                <c:pt idx="1463">
                  <c:v>821.4799999999999</c:v>
                </c:pt>
                <c:pt idx="1464">
                  <c:v>825.70770000000005</c:v>
                </c:pt>
                <c:pt idx="1465">
                  <c:v>851.5557</c:v>
                </c:pt>
                <c:pt idx="1466">
                  <c:v>852.98379999999997</c:v>
                </c:pt>
                <c:pt idx="1467">
                  <c:v>798.87420000000009</c:v>
                </c:pt>
                <c:pt idx="1468">
                  <c:v>796.2632000000001</c:v>
                </c:pt>
                <c:pt idx="1469">
                  <c:v>799.77559999999994</c:v>
                </c:pt>
                <c:pt idx="1470">
                  <c:v>823.14139999999998</c:v>
                </c:pt>
                <c:pt idx="1471">
                  <c:v>816.47600000000011</c:v>
                </c:pt>
                <c:pt idx="1472">
                  <c:v>821.78610000000003</c:v>
                </c:pt>
                <c:pt idx="1473">
                  <c:v>802.70859999999993</c:v>
                </c:pt>
                <c:pt idx="1474">
                  <c:v>779.13630000000001</c:v>
                </c:pt>
                <c:pt idx="1475">
                  <c:v>785.25030000000004</c:v>
                </c:pt>
                <c:pt idx="1476">
                  <c:v>788.60189999999989</c:v>
                </c:pt>
                <c:pt idx="1477">
                  <c:v>820.80880000000002</c:v>
                </c:pt>
                <c:pt idx="1478">
                  <c:v>817.67679999999996</c:v>
                </c:pt>
                <c:pt idx="1479">
                  <c:v>791.54009999999994</c:v>
                </c:pt>
                <c:pt idx="1480">
                  <c:v>771.66440000000011</c:v>
                </c:pt>
                <c:pt idx="1481">
                  <c:v>749.72310000000004</c:v>
                </c:pt>
                <c:pt idx="1482">
                  <c:v>767.74790000000007</c:v>
                </c:pt>
                <c:pt idx="1483">
                  <c:v>754.25620000000004</c:v>
                </c:pt>
                <c:pt idx="1484">
                  <c:v>759.33630000000005</c:v>
                </c:pt>
                <c:pt idx="1485">
                  <c:v>742.0933</c:v>
                </c:pt>
                <c:pt idx="1486">
                  <c:v>680.11810000000003</c:v>
                </c:pt>
                <c:pt idx="1487">
                  <c:v>719.28070000000002</c:v>
                </c:pt>
                <c:pt idx="1488">
                  <c:v>722.33580000000006</c:v>
                </c:pt>
                <c:pt idx="1489">
                  <c:v>782.09190000000001</c:v>
                </c:pt>
                <c:pt idx="1490">
                  <c:v>711.25969999999984</c:v>
                </c:pt>
                <c:pt idx="1491">
                  <c:v>710.70709999999997</c:v>
                </c:pt>
                <c:pt idx="1492">
                  <c:v>668.30169999999998</c:v>
                </c:pt>
                <c:pt idx="1493">
                  <c:v>707.92920000000004</c:v>
                </c:pt>
                <c:pt idx="1494">
                  <c:v>682.46780000000001</c:v>
                </c:pt>
                <c:pt idx="1495">
                  <c:v>683.33040000000005</c:v>
                </c:pt>
                <c:pt idx="1496">
                  <c:v>721.95399999999995</c:v>
                </c:pt>
                <c:pt idx="1497">
                  <c:v>682.32269999999994</c:v>
                </c:pt>
                <c:pt idx="1498">
                  <c:v>689.34829999999988</c:v>
                </c:pt>
                <c:pt idx="1499">
                  <c:v>681.93439999999998</c:v>
                </c:pt>
                <c:pt idx="1500">
                  <c:v>682.69190000000003</c:v>
                </c:pt>
                <c:pt idx="1501">
                  <c:v>688.09640000000002</c:v>
                </c:pt>
                <c:pt idx="1502">
                  <c:v>702.27319999999997</c:v>
                </c:pt>
                <c:pt idx="1503">
                  <c:v>695.21129999999994</c:v>
                </c:pt>
                <c:pt idx="1504">
                  <c:v>727.52009999999996</c:v>
                </c:pt>
                <c:pt idx="1505">
                  <c:v>700.7043000000001</c:v>
                </c:pt>
                <c:pt idx="1506">
                  <c:v>712.47739999999999</c:v>
                </c:pt>
                <c:pt idx="1507">
                  <c:v>686.66669999999999</c:v>
                </c:pt>
                <c:pt idx="1508">
                  <c:v>681.37609999999995</c:v>
                </c:pt>
                <c:pt idx="1509">
                  <c:v>680.18769999999995</c:v>
                </c:pt>
                <c:pt idx="1510">
                  <c:v>664.74680000000001</c:v>
                </c:pt>
                <c:pt idx="1511">
                  <c:v>699.91020000000003</c:v>
                </c:pt>
                <c:pt idx="1512">
                  <c:v>737.17840000000001</c:v>
                </c:pt>
                <c:pt idx="1513">
                  <c:v>771.33670000000006</c:v>
                </c:pt>
                <c:pt idx="1514">
                  <c:v>779.87799999999993</c:v>
                </c:pt>
                <c:pt idx="1515">
                  <c:v>748.87810000000002</c:v>
                </c:pt>
                <c:pt idx="1516">
                  <c:v>773.34180000000003</c:v>
                </c:pt>
                <c:pt idx="1517">
                  <c:v>751.12400000000002</c:v>
                </c:pt>
                <c:pt idx="1518">
                  <c:v>752.61069999999995</c:v>
                </c:pt>
                <c:pt idx="1519">
                  <c:v>753.92419999999993</c:v>
                </c:pt>
                <c:pt idx="1520">
                  <c:v>762.1409000000001</c:v>
                </c:pt>
                <c:pt idx="1521">
                  <c:v>731.3155999999999</c:v>
                </c:pt>
                <c:pt idx="1522">
                  <c:v>696.79110000000003</c:v>
                </c:pt>
                <c:pt idx="1523">
                  <c:v>687.64830000000006</c:v>
                </c:pt>
                <c:pt idx="1524">
                  <c:v>744.54300000000012</c:v>
                </c:pt>
                <c:pt idx="1525">
                  <c:v>720.28750000000002</c:v>
                </c:pt>
                <c:pt idx="1526">
                  <c:v>743.83639999999991</c:v>
                </c:pt>
                <c:pt idx="1527">
                  <c:v>701.36429999999996</c:v>
                </c:pt>
                <c:pt idx="1528">
                  <c:v>676.59629999999993</c:v>
                </c:pt>
                <c:pt idx="1529">
                  <c:v>672.07330000000002</c:v>
                </c:pt>
                <c:pt idx="1530">
                  <c:v>656.75299999999993</c:v>
                </c:pt>
                <c:pt idx="1531">
                  <c:v>695.11170000000004</c:v>
                </c:pt>
                <c:pt idx="1532">
                  <c:v>704.37969999999996</c:v>
                </c:pt>
                <c:pt idx="1533">
                  <c:v>699.26929999999993</c:v>
                </c:pt>
                <c:pt idx="1534">
                  <c:v>704.4079999999999</c:v>
                </c:pt>
                <c:pt idx="1535">
                  <c:v>706.64499999999998</c:v>
                </c:pt>
                <c:pt idx="1536">
                  <c:v>697.4027000000001</c:v>
                </c:pt>
                <c:pt idx="1537">
                  <c:v>713.49970000000008</c:v>
                </c:pt>
                <c:pt idx="1538">
                  <c:v>694.45889999999986</c:v>
                </c:pt>
                <c:pt idx="1539">
                  <c:v>699.01739999999995</c:v>
                </c:pt>
                <c:pt idx="1540">
                  <c:v>692.09180000000003</c:v>
                </c:pt>
                <c:pt idx="1541">
                  <c:v>670.58349999999996</c:v>
                </c:pt>
                <c:pt idx="1542">
                  <c:v>684.32990000000007</c:v>
                </c:pt>
                <c:pt idx="1543">
                  <c:v>689.46770000000004</c:v>
                </c:pt>
                <c:pt idx="1544">
                  <c:v>700.03849999999989</c:v>
                </c:pt>
                <c:pt idx="1545">
                  <c:v>701.52780000000007</c:v>
                </c:pt>
                <c:pt idx="1546">
                  <c:v>696.05939999999998</c:v>
                </c:pt>
                <c:pt idx="1547">
                  <c:v>702.04250000000002</c:v>
                </c:pt>
                <c:pt idx="1548">
                  <c:v>704.20320000000004</c:v>
                </c:pt>
                <c:pt idx="1549">
                  <c:v>702.26520000000005</c:v>
                </c:pt>
                <c:pt idx="1550">
                  <c:v>701.11189999999999</c:v>
                </c:pt>
                <c:pt idx="1551">
                  <c:v>747.76610000000005</c:v>
                </c:pt>
                <c:pt idx="1552">
                  <c:v>754.80830000000003</c:v>
                </c:pt>
                <c:pt idx="1553">
                  <c:v>726.78480000000002</c:v>
                </c:pt>
                <c:pt idx="1554">
                  <c:v>735.48669999999993</c:v>
                </c:pt>
                <c:pt idx="1555">
                  <c:v>769.31759999999997</c:v>
                </c:pt>
                <c:pt idx="1556">
                  <c:v>774.48689999999999</c:v>
                </c:pt>
                <c:pt idx="1557">
                  <c:v>753.17809999999997</c:v>
                </c:pt>
                <c:pt idx="1558">
                  <c:v>775.27920000000006</c:v>
                </c:pt>
                <c:pt idx="1559">
                  <c:v>759.10170000000016</c:v>
                </c:pt>
                <c:pt idx="1560">
                  <c:v>761.54809999999998</c:v>
                </c:pt>
                <c:pt idx="1561">
                  <c:v>739.93690000000004</c:v>
                </c:pt>
                <c:pt idx="1562">
                  <c:v>750.57420000000002</c:v>
                </c:pt>
                <c:pt idx="1563">
                  <c:v>751.52710000000002</c:v>
                </c:pt>
                <c:pt idx="1564">
                  <c:v>767.50980000000004</c:v>
                </c:pt>
                <c:pt idx="1565">
                  <c:v>756.27420000000006</c:v>
                </c:pt>
                <c:pt idx="1566">
                  <c:v>712.64059999999995</c:v>
                </c:pt>
                <c:pt idx="1567">
                  <c:v>751.68669999999997</c:v>
                </c:pt>
                <c:pt idx="1568">
                  <c:v>731.58960000000002</c:v>
                </c:pt>
                <c:pt idx="1569">
                  <c:v>732.24439999999993</c:v>
                </c:pt>
                <c:pt idx="1570">
                  <c:v>739.20249999999999</c:v>
                </c:pt>
                <c:pt idx="1571">
                  <c:v>737.64470000000006</c:v>
                </c:pt>
                <c:pt idx="1572">
                  <c:v>736.63340000000005</c:v>
                </c:pt>
                <c:pt idx="1573">
                  <c:v>718.30790000000002</c:v>
                </c:pt>
                <c:pt idx="1574">
                  <c:v>743.46640000000014</c:v>
                </c:pt>
                <c:pt idx="1575">
                  <c:v>757.89520000000005</c:v>
                </c:pt>
                <c:pt idx="1576">
                  <c:v>760.49019999999996</c:v>
                </c:pt>
                <c:pt idx="1577">
                  <c:v>750.02799999999991</c:v>
                </c:pt>
                <c:pt idx="1578">
                  <c:v>759.10219999999993</c:v>
                </c:pt>
                <c:pt idx="1579">
                  <c:v>761.92200000000003</c:v>
                </c:pt>
                <c:pt idx="1580">
                  <c:v>760.64179999999999</c:v>
                </c:pt>
                <c:pt idx="1581">
                  <c:v>761.45490000000007</c:v>
                </c:pt>
                <c:pt idx="1582">
                  <c:v>750.15170000000012</c:v>
                </c:pt>
                <c:pt idx="1583">
                  <c:v>750.64909999999998</c:v>
                </c:pt>
                <c:pt idx="1584">
                  <c:v>744.00100000000009</c:v>
                </c:pt>
                <c:pt idx="1585">
                  <c:v>762.72260000000006</c:v>
                </c:pt>
                <c:pt idx="1586">
                  <c:v>748.18389999999999</c:v>
                </c:pt>
                <c:pt idx="1587">
                  <c:v>749.82319999999993</c:v>
                </c:pt>
                <c:pt idx="1588">
                  <c:v>769.40639999999996</c:v>
                </c:pt>
                <c:pt idx="1589">
                  <c:v>767.40179999999998</c:v>
                </c:pt>
                <c:pt idx="1590">
                  <c:v>743.30749999999989</c:v>
                </c:pt>
                <c:pt idx="1591">
                  <c:v>746.25389999999993</c:v>
                </c:pt>
                <c:pt idx="1592">
                  <c:v>728.82360000000006</c:v>
                </c:pt>
                <c:pt idx="1593">
                  <c:v>736.36040000000003</c:v>
                </c:pt>
                <c:pt idx="1594">
                  <c:v>733.35720000000003</c:v>
                </c:pt>
                <c:pt idx="1595">
                  <c:v>726.29040000000009</c:v>
                </c:pt>
                <c:pt idx="1596">
                  <c:v>732.68700000000001</c:v>
                </c:pt>
                <c:pt idx="1597">
                  <c:v>755.6354</c:v>
                </c:pt>
                <c:pt idx="1598">
                  <c:v>771.87490000000003</c:v>
                </c:pt>
                <c:pt idx="1599">
                  <c:v>762.50360000000001</c:v>
                </c:pt>
                <c:pt idx="1600">
                  <c:v>746.70309999999995</c:v>
                </c:pt>
                <c:pt idx="1601">
                  <c:v>748.94949999999994</c:v>
                </c:pt>
                <c:pt idx="1602">
                  <c:v>732.7337</c:v>
                </c:pt>
                <c:pt idx="1603">
                  <c:v>752.30890000000011</c:v>
                </c:pt>
                <c:pt idx="1604">
                  <c:v>752.22339999999997</c:v>
                </c:pt>
                <c:pt idx="1605">
                  <c:v>732.9670000000001</c:v>
                </c:pt>
                <c:pt idx="1606">
                  <c:v>734.41359999999986</c:v>
                </c:pt>
                <c:pt idx="1607">
                  <c:v>758.59550000000002</c:v>
                </c:pt>
                <c:pt idx="1608">
                  <c:v>752.37380000000007</c:v>
                </c:pt>
                <c:pt idx="1609">
                  <c:v>751.06960000000004</c:v>
                </c:pt>
                <c:pt idx="1610">
                  <c:v>742.64850000000013</c:v>
                </c:pt>
                <c:pt idx="1611">
                  <c:v>762.71969999999999</c:v>
                </c:pt>
                <c:pt idx="1612">
                  <c:v>756.43520000000012</c:v>
                </c:pt>
                <c:pt idx="1613">
                  <c:v>760.41140000000007</c:v>
                </c:pt>
                <c:pt idx="1614">
                  <c:v>758.93859999999995</c:v>
                </c:pt>
                <c:pt idx="1615">
                  <c:v>754.27109999999993</c:v>
                </c:pt>
                <c:pt idx="1616">
                  <c:v>752.50740000000008</c:v>
                </c:pt>
                <c:pt idx="1617">
                  <c:v>732.73400000000004</c:v>
                </c:pt>
                <c:pt idx="1618">
                  <c:v>783.81810000000007</c:v>
                </c:pt>
                <c:pt idx="1619">
                  <c:v>831.44090000000006</c:v>
                </c:pt>
                <c:pt idx="1620">
                  <c:v>841.99140000000011</c:v>
                </c:pt>
                <c:pt idx="1621">
                  <c:v>854.18119999999999</c:v>
                </c:pt>
                <c:pt idx="1622">
                  <c:v>793.90589999999997</c:v>
                </c:pt>
                <c:pt idx="1623">
                  <c:v>807.61879999999996</c:v>
                </c:pt>
                <c:pt idx="1624">
                  <c:v>805.87380000000007</c:v>
                </c:pt>
                <c:pt idx="1625">
                  <c:v>753.65940000000001</c:v>
                </c:pt>
                <c:pt idx="1626">
                  <c:v>750.09170000000006</c:v>
                </c:pt>
                <c:pt idx="1627">
                  <c:v>808.43650000000002</c:v>
                </c:pt>
                <c:pt idx="1628">
                  <c:v>801.22390000000019</c:v>
                </c:pt>
                <c:pt idx="1629">
                  <c:v>786.70759999999996</c:v>
                </c:pt>
                <c:pt idx="1630">
                  <c:v>757.07569999999998</c:v>
                </c:pt>
                <c:pt idx="1631">
                  <c:v>749.35699999999997</c:v>
                </c:pt>
                <c:pt idx="1632">
                  <c:v>741.81970000000001</c:v>
                </c:pt>
                <c:pt idx="1633">
                  <c:v>706.97090000000003</c:v>
                </c:pt>
                <c:pt idx="1634">
                  <c:v>657.18700000000001</c:v>
                </c:pt>
                <c:pt idx="1635">
                  <c:v>668.85590000000002</c:v>
                </c:pt>
                <c:pt idx="1636">
                  <c:v>647.14969999999994</c:v>
                </c:pt>
                <c:pt idx="1637">
                  <c:v>646.93899999999996</c:v>
                </c:pt>
                <c:pt idx="1638">
                  <c:v>643.20820000000003</c:v>
                </c:pt>
                <c:pt idx="1639">
                  <c:v>658.50900000000001</c:v>
                </c:pt>
                <c:pt idx="1640">
                  <c:v>662.11869999999999</c:v>
                </c:pt>
                <c:pt idx="1641">
                  <c:v>662.83010000000013</c:v>
                </c:pt>
                <c:pt idx="1642">
                  <c:v>666.25429999999994</c:v>
                </c:pt>
                <c:pt idx="1643">
                  <c:v>671.07959999999991</c:v>
                </c:pt>
                <c:pt idx="1644">
                  <c:v>677.5261999999999</c:v>
                </c:pt>
                <c:pt idx="1645">
                  <c:v>682.27590000000009</c:v>
                </c:pt>
                <c:pt idx="1646">
                  <c:v>699.35560000000009</c:v>
                </c:pt>
                <c:pt idx="1647">
                  <c:v>686.10450000000003</c:v>
                </c:pt>
                <c:pt idx="1648">
                  <c:v>674.90779999999995</c:v>
                </c:pt>
                <c:pt idx="1649">
                  <c:v>684.93589999999995</c:v>
                </c:pt>
                <c:pt idx="1650">
                  <c:v>683.69209999999998</c:v>
                </c:pt>
                <c:pt idx="1651">
                  <c:v>667.63830000000007</c:v>
                </c:pt>
                <c:pt idx="1652">
                  <c:v>666.13959999999997</c:v>
                </c:pt>
                <c:pt idx="1653">
                  <c:v>666.62509999999997</c:v>
                </c:pt>
                <c:pt idx="1654">
                  <c:v>646.03390000000002</c:v>
                </c:pt>
                <c:pt idx="1655">
                  <c:v>656.66509999999994</c:v>
                </c:pt>
                <c:pt idx="1656">
                  <c:v>666.57399999999996</c:v>
                </c:pt>
                <c:pt idx="1657">
                  <c:v>678.23579999999993</c:v>
                </c:pt>
                <c:pt idx="1658">
                  <c:v>668.65699999999993</c:v>
                </c:pt>
                <c:pt idx="1659">
                  <c:v>695.94329999999991</c:v>
                </c:pt>
                <c:pt idx="1660">
                  <c:v>672.49080000000004</c:v>
                </c:pt>
                <c:pt idx="1661">
                  <c:v>676.9298</c:v>
                </c:pt>
                <c:pt idx="1662">
                  <c:v>663.37519999999995</c:v>
                </c:pt>
                <c:pt idx="1663">
                  <c:v>657.00040000000001</c:v>
                </c:pt>
                <c:pt idx="1664">
                  <c:v>670.27199999999993</c:v>
                </c:pt>
                <c:pt idx="1665">
                  <c:v>663.63679999999999</c:v>
                </c:pt>
                <c:pt idx="1666">
                  <c:v>654.59770000000003</c:v>
                </c:pt>
                <c:pt idx="1667">
                  <c:v>654.5951</c:v>
                </c:pt>
                <c:pt idx="1668">
                  <c:v>680.20219999999995</c:v>
                </c:pt>
                <c:pt idx="1669">
                  <c:v>650.96370000000002</c:v>
                </c:pt>
                <c:pt idx="1670">
                  <c:v>641.80970000000002</c:v>
                </c:pt>
                <c:pt idx="1671">
                  <c:v>655.06099999999992</c:v>
                </c:pt>
                <c:pt idx="1672">
                  <c:v>665.69489999999996</c:v>
                </c:pt>
                <c:pt idx="1673">
                  <c:v>666.55809999999997</c:v>
                </c:pt>
                <c:pt idx="1674">
                  <c:v>646.04259999999999</c:v>
                </c:pt>
                <c:pt idx="1675">
                  <c:v>657.84079999999994</c:v>
                </c:pt>
                <c:pt idx="1676">
                  <c:v>629.60989999999993</c:v>
                </c:pt>
                <c:pt idx="1677">
                  <c:v>633.95689999999991</c:v>
                </c:pt>
                <c:pt idx="1678">
                  <c:v>630.4665</c:v>
                </c:pt>
                <c:pt idx="1679">
                  <c:v>637.92409999999995</c:v>
                </c:pt>
                <c:pt idx="1680">
                  <c:v>650.07770000000005</c:v>
                </c:pt>
                <c:pt idx="1681">
                  <c:v>617.79750000000001</c:v>
                </c:pt>
                <c:pt idx="1682">
                  <c:v>665.59130000000005</c:v>
                </c:pt>
                <c:pt idx="1683">
                  <c:v>667.93029999999999</c:v>
                </c:pt>
                <c:pt idx="1684">
                  <c:v>660.32089999999994</c:v>
                </c:pt>
                <c:pt idx="1685">
                  <c:v>648.83820000000003</c:v>
                </c:pt>
                <c:pt idx="1686">
                  <c:v>661.72550000000001</c:v>
                </c:pt>
                <c:pt idx="1687">
                  <c:v>653.40650000000005</c:v>
                </c:pt>
                <c:pt idx="1688">
                  <c:v>655.16869999999994</c:v>
                </c:pt>
                <c:pt idx="1689">
                  <c:v>640.67989999999998</c:v>
                </c:pt>
                <c:pt idx="1690">
                  <c:v>650.90840000000003</c:v>
                </c:pt>
                <c:pt idx="1691">
                  <c:v>644.80899999999997</c:v>
                </c:pt>
                <c:pt idx="1692">
                  <c:v>649.03320000000008</c:v>
                </c:pt>
                <c:pt idx="1693">
                  <c:v>652.2894</c:v>
                </c:pt>
                <c:pt idx="1694">
                  <c:v>660.67139999999995</c:v>
                </c:pt>
                <c:pt idx="1695">
                  <c:v>647.97389999999996</c:v>
                </c:pt>
                <c:pt idx="1696">
                  <c:v>652.00819999999999</c:v>
                </c:pt>
                <c:pt idx="1697">
                  <c:v>637.31500000000005</c:v>
                </c:pt>
                <c:pt idx="1698">
                  <c:v>657.6925</c:v>
                </c:pt>
                <c:pt idx="1699">
                  <c:v>633.51620000000003</c:v>
                </c:pt>
                <c:pt idx="1700">
                  <c:v>641.77710000000002</c:v>
                </c:pt>
                <c:pt idx="1701">
                  <c:v>662.52600000000007</c:v>
                </c:pt>
                <c:pt idx="1702">
                  <c:v>659.81579999999985</c:v>
                </c:pt>
                <c:pt idx="1703">
                  <c:v>662.93129999999996</c:v>
                </c:pt>
                <c:pt idx="1704">
                  <c:v>659.16419999999994</c:v>
                </c:pt>
                <c:pt idx="1705">
                  <c:v>665.30579999999998</c:v>
                </c:pt>
                <c:pt idx="1706">
                  <c:v>671.25030000000004</c:v>
                </c:pt>
                <c:pt idx="1707">
                  <c:v>672.51390000000004</c:v>
                </c:pt>
                <c:pt idx="1708">
                  <c:v>675.22199999999998</c:v>
                </c:pt>
                <c:pt idx="1709">
                  <c:v>663.23009999999999</c:v>
                </c:pt>
                <c:pt idx="1710">
                  <c:v>662.26179999999999</c:v>
                </c:pt>
                <c:pt idx="1711">
                  <c:v>666.96170000000006</c:v>
                </c:pt>
                <c:pt idx="1712">
                  <c:v>662.89599999999996</c:v>
                </c:pt>
                <c:pt idx="1713">
                  <c:v>651.76859999999999</c:v>
                </c:pt>
                <c:pt idx="1714">
                  <c:v>664.16270000000009</c:v>
                </c:pt>
                <c:pt idx="1715">
                  <c:v>691.75579999999991</c:v>
                </c:pt>
                <c:pt idx="1716">
                  <c:v>718.49849999999992</c:v>
                </c:pt>
                <c:pt idx="1717">
                  <c:v>708.1228000000001</c:v>
                </c:pt>
                <c:pt idx="1718">
                  <c:v>698.75450000000001</c:v>
                </c:pt>
                <c:pt idx="1719">
                  <c:v>703.57169999999996</c:v>
                </c:pt>
                <c:pt idx="1720">
                  <c:v>706.58439999999996</c:v>
                </c:pt>
                <c:pt idx="1721">
                  <c:v>712.23029999999994</c:v>
                </c:pt>
                <c:pt idx="1722">
                  <c:v>710.99880000000007</c:v>
                </c:pt>
                <c:pt idx="1723">
                  <c:v>727.30889999999999</c:v>
                </c:pt>
                <c:pt idx="1724">
                  <c:v>693.12699999999995</c:v>
                </c:pt>
                <c:pt idx="1725">
                  <c:v>682.18250000000012</c:v>
                </c:pt>
                <c:pt idx="1726">
                  <c:v>701.77350000000001</c:v>
                </c:pt>
                <c:pt idx="1727">
                  <c:v>679.74839999999995</c:v>
                </c:pt>
                <c:pt idx="1728">
                  <c:v>696.22239999999988</c:v>
                </c:pt>
                <c:pt idx="1729">
                  <c:v>689.32310000000007</c:v>
                </c:pt>
                <c:pt idx="1730">
                  <c:v>659.46289999999999</c:v>
                </c:pt>
                <c:pt idx="1731">
                  <c:v>637.85349999999994</c:v>
                </c:pt>
                <c:pt idx="1732">
                  <c:v>662.11670000000004</c:v>
                </c:pt>
                <c:pt idx="1733">
                  <c:v>658.56220000000008</c:v>
                </c:pt>
                <c:pt idx="1734">
                  <c:v>670.46019999999999</c:v>
                </c:pt>
                <c:pt idx="1735">
                  <c:v>664.25909999999999</c:v>
                </c:pt>
                <c:pt idx="1736">
                  <c:v>711.56079999999997</c:v>
                </c:pt>
                <c:pt idx="1737">
                  <c:v>710.1309</c:v>
                </c:pt>
                <c:pt idx="1738">
                  <c:v>720.20209999999997</c:v>
                </c:pt>
                <c:pt idx="1739">
                  <c:v>709.36710000000005</c:v>
                </c:pt>
                <c:pt idx="1740">
                  <c:v>713.88660000000004</c:v>
                </c:pt>
                <c:pt idx="1741">
                  <c:v>723.69359999999995</c:v>
                </c:pt>
                <c:pt idx="1742">
                  <c:v>700.13799999999992</c:v>
                </c:pt>
                <c:pt idx="1743">
                  <c:v>708.7204999999999</c:v>
                </c:pt>
                <c:pt idx="1744">
                  <c:v>712.01960000000008</c:v>
                </c:pt>
                <c:pt idx="1745">
                  <c:v>709.59490000000005</c:v>
                </c:pt>
                <c:pt idx="1746">
                  <c:v>699.47190000000001</c:v>
                </c:pt>
                <c:pt idx="1747">
                  <c:v>694.59219999999993</c:v>
                </c:pt>
                <c:pt idx="1748">
                  <c:v>668.36770000000001</c:v>
                </c:pt>
                <c:pt idx="1749">
                  <c:v>662.30369999999994</c:v>
                </c:pt>
                <c:pt idx="1750">
                  <c:v>665.77690000000007</c:v>
                </c:pt>
                <c:pt idx="1751">
                  <c:v>658.29020000000003</c:v>
                </c:pt>
                <c:pt idx="1752">
                  <c:v>649.87739999999997</c:v>
                </c:pt>
                <c:pt idx="1753">
                  <c:v>648.64789999999994</c:v>
                </c:pt>
                <c:pt idx="1754">
                  <c:v>660.40989999999999</c:v>
                </c:pt>
                <c:pt idx="1755">
                  <c:v>653.32860000000005</c:v>
                </c:pt>
                <c:pt idx="1756">
                  <c:v>646.09820000000002</c:v>
                </c:pt>
                <c:pt idx="1757">
                  <c:v>646.34670000000006</c:v>
                </c:pt>
                <c:pt idx="1758">
                  <c:v>642.88040000000001</c:v>
                </c:pt>
                <c:pt idx="1759">
                  <c:v>656.28430000000003</c:v>
                </c:pt>
                <c:pt idx="1760">
                  <c:v>639.52</c:v>
                </c:pt>
                <c:pt idx="1761">
                  <c:v>639.18329999999992</c:v>
                </c:pt>
                <c:pt idx="1762">
                  <c:v>626.95229999999992</c:v>
                </c:pt>
                <c:pt idx="1763">
                  <c:v>631.82659999999998</c:v>
                </c:pt>
                <c:pt idx="1764">
                  <c:v>621.00720000000001</c:v>
                </c:pt>
                <c:pt idx="1765">
                  <c:v>620.84789999999998</c:v>
                </c:pt>
                <c:pt idx="1766">
                  <c:v>642.23210000000006</c:v>
                </c:pt>
                <c:pt idx="1767">
                  <c:v>663.32209999999998</c:v>
                </c:pt>
                <c:pt idx="1768">
                  <c:v>640.21449999999993</c:v>
                </c:pt>
                <c:pt idx="1769">
                  <c:v>625.6404</c:v>
                </c:pt>
                <c:pt idx="1770">
                  <c:v>633.16810000000009</c:v>
                </c:pt>
                <c:pt idx="1771">
                  <c:v>622.85760000000005</c:v>
                </c:pt>
                <c:pt idx="1772">
                  <c:v>624.05040000000008</c:v>
                </c:pt>
                <c:pt idx="1773">
                  <c:v>620.50329999999997</c:v>
                </c:pt>
                <c:pt idx="1774">
                  <c:v>641.57659999999998</c:v>
                </c:pt>
                <c:pt idx="1775">
                  <c:v>661.62529999999992</c:v>
                </c:pt>
                <c:pt idx="1776">
                  <c:v>662.17910000000006</c:v>
                </c:pt>
                <c:pt idx="1777">
                  <c:v>665.50289999999995</c:v>
                </c:pt>
                <c:pt idx="1778">
                  <c:v>685.7373</c:v>
                </c:pt>
                <c:pt idx="1779">
                  <c:v>657.68799999999999</c:v>
                </c:pt>
                <c:pt idx="1780">
                  <c:v>676.08849999999995</c:v>
                </c:pt>
                <c:pt idx="1781">
                  <c:v>693.24700000000007</c:v>
                </c:pt>
                <c:pt idx="1782">
                  <c:v>756.346</c:v>
                </c:pt>
                <c:pt idx="1783">
                  <c:v>742.06029999999998</c:v>
                </c:pt>
                <c:pt idx="1784">
                  <c:v>761.96100000000001</c:v>
                </c:pt>
                <c:pt idx="1785">
                  <c:v>782.98480000000006</c:v>
                </c:pt>
                <c:pt idx="1786">
                  <c:v>822.38979999999992</c:v>
                </c:pt>
                <c:pt idx="1787">
                  <c:v>857.79680000000008</c:v>
                </c:pt>
                <c:pt idx="1788">
                  <c:v>760.30179999999996</c:v>
                </c:pt>
                <c:pt idx="1789">
                  <c:v>793.95180000000005</c:v>
                </c:pt>
                <c:pt idx="1790">
                  <c:v>775.83600000000001</c:v>
                </c:pt>
                <c:pt idx="1791">
                  <c:v>788.55600000000004</c:v>
                </c:pt>
                <c:pt idx="1792">
                  <c:v>786.45299999999997</c:v>
                </c:pt>
                <c:pt idx="1793">
                  <c:v>786.24849999999992</c:v>
                </c:pt>
                <c:pt idx="1794">
                  <c:v>765.28430000000003</c:v>
                </c:pt>
                <c:pt idx="1795">
                  <c:v>757.0132000000001</c:v>
                </c:pt>
                <c:pt idx="1796">
                  <c:v>756.81600000000003</c:v>
                </c:pt>
                <c:pt idx="1797">
                  <c:v>712.73079999999993</c:v>
                </c:pt>
                <c:pt idx="1798">
                  <c:v>700.57600000000002</c:v>
                </c:pt>
                <c:pt idx="1799">
                  <c:v>707.1065000000001</c:v>
                </c:pt>
                <c:pt idx="1800">
                  <c:v>681.25099999999998</c:v>
                </c:pt>
                <c:pt idx="1801">
                  <c:v>700.21219999999994</c:v>
                </c:pt>
                <c:pt idx="1802">
                  <c:v>680.43499999999995</c:v>
                </c:pt>
                <c:pt idx="1803">
                  <c:v>713.2829999999999</c:v>
                </c:pt>
                <c:pt idx="1804">
                  <c:v>727.71249999999986</c:v>
                </c:pt>
                <c:pt idx="1805">
                  <c:v>758.92380000000003</c:v>
                </c:pt>
                <c:pt idx="1806">
                  <c:v>777.62900000000002</c:v>
                </c:pt>
                <c:pt idx="1807">
                  <c:v>739.94470000000001</c:v>
                </c:pt>
                <c:pt idx="1808">
                  <c:v>764.31650000000002</c:v>
                </c:pt>
                <c:pt idx="1809">
                  <c:v>741.80449999999996</c:v>
                </c:pt>
                <c:pt idx="1810">
                  <c:v>746.55750000000012</c:v>
                </c:pt>
                <c:pt idx="1811">
                  <c:v>752.90350000000012</c:v>
                </c:pt>
                <c:pt idx="1812">
                  <c:v>781.85380000000009</c:v>
                </c:pt>
                <c:pt idx="1813">
                  <c:v>803.82850000000008</c:v>
                </c:pt>
                <c:pt idx="1814">
                  <c:v>780.08349999999996</c:v>
                </c:pt>
                <c:pt idx="1815">
                  <c:v>750.23800000000006</c:v>
                </c:pt>
                <c:pt idx="1816">
                  <c:v>762.48299999999995</c:v>
                </c:pt>
                <c:pt idx="1817">
                  <c:v>775.82299999999998</c:v>
                </c:pt>
                <c:pt idx="1818">
                  <c:v>791.39300000000003</c:v>
                </c:pt>
                <c:pt idx="1819">
                  <c:v>786.4670000000001</c:v>
                </c:pt>
                <c:pt idx="1820">
                  <c:v>793.93499999999995</c:v>
                </c:pt>
                <c:pt idx="1821">
                  <c:v>796.41250000000014</c:v>
                </c:pt>
                <c:pt idx="1822">
                  <c:v>784.71879999999999</c:v>
                </c:pt>
                <c:pt idx="1823">
                  <c:v>777.84350000000006</c:v>
                </c:pt>
                <c:pt idx="1824">
                  <c:v>766.85379999999998</c:v>
                </c:pt>
                <c:pt idx="1825">
                  <c:v>775.12400000000002</c:v>
                </c:pt>
                <c:pt idx="1826">
                  <c:v>759.33429999999998</c:v>
                </c:pt>
                <c:pt idx="1827">
                  <c:v>775.26549999999997</c:v>
                </c:pt>
                <c:pt idx="1828">
                  <c:v>849.94</c:v>
                </c:pt>
                <c:pt idx="1829">
                  <c:v>817.03199999999993</c:v>
                </c:pt>
                <c:pt idx="1830">
                  <c:v>811.32749999999999</c:v>
                </c:pt>
                <c:pt idx="1831">
                  <c:v>819.27299999999991</c:v>
                </c:pt>
                <c:pt idx="1832">
                  <c:v>885.03430000000003</c:v>
                </c:pt>
                <c:pt idx="1833">
                  <c:v>871.30799999999999</c:v>
                </c:pt>
                <c:pt idx="1834">
                  <c:v>849.12149999999997</c:v>
                </c:pt>
                <c:pt idx="1835">
                  <c:v>868.95129999999995</c:v>
                </c:pt>
                <c:pt idx="1836">
                  <c:v>882.7405</c:v>
                </c:pt>
                <c:pt idx="1837">
                  <c:v>966.72730000000001</c:v>
                </c:pt>
                <c:pt idx="1838">
                  <c:v>986.21029999999996</c:v>
                </c:pt>
                <c:pt idx="1839">
                  <c:v>1005.3225</c:v>
                </c:pt>
                <c:pt idx="1840">
                  <c:v>1005.7532999999999</c:v>
                </c:pt>
                <c:pt idx="1841">
                  <c:v>1027.3517999999999</c:v>
                </c:pt>
                <c:pt idx="1842">
                  <c:v>1114.0663</c:v>
                </c:pt>
                <c:pt idx="1843">
                  <c:v>1068.0195000000001</c:v>
                </c:pt>
                <c:pt idx="1844">
                  <c:v>1083.8579999999999</c:v>
                </c:pt>
                <c:pt idx="1845">
                  <c:v>1071.2764999999999</c:v>
                </c:pt>
                <c:pt idx="1846">
                  <c:v>1082.7418</c:v>
                </c:pt>
                <c:pt idx="1847">
                  <c:v>1081.4829999999999</c:v>
                </c:pt>
                <c:pt idx="1848">
                  <c:v>1093.4063000000001</c:v>
                </c:pt>
                <c:pt idx="1849">
                  <c:v>1124.5672999999999</c:v>
                </c:pt>
                <c:pt idx="1850">
                  <c:v>1093.3105</c:v>
                </c:pt>
                <c:pt idx="1851">
                  <c:v>1124.6895</c:v>
                </c:pt>
                <c:pt idx="1852">
                  <c:v>1123.2640000000001</c:v>
                </c:pt>
                <c:pt idx="1853">
                  <c:v>1145.4445000000001</c:v>
                </c:pt>
                <c:pt idx="1854">
                  <c:v>1069.1148000000001</c:v>
                </c:pt>
                <c:pt idx="1855">
                  <c:v>1085.777</c:v>
                </c:pt>
                <c:pt idx="1856">
                  <c:v>1053.8920000000001</c:v>
                </c:pt>
                <c:pt idx="1857">
                  <c:v>1065.4014999999999</c:v>
                </c:pt>
                <c:pt idx="1858">
                  <c:v>1061.7643</c:v>
                </c:pt>
                <c:pt idx="1859">
                  <c:v>1024.0844999999999</c:v>
                </c:pt>
                <c:pt idx="1860">
                  <c:v>1073.412</c:v>
                </c:pt>
                <c:pt idx="1861">
                  <c:v>1119.4984999999999</c:v>
                </c:pt>
                <c:pt idx="1862">
                  <c:v>1122.345</c:v>
                </c:pt>
                <c:pt idx="1863">
                  <c:v>1119.3493000000001</c:v>
                </c:pt>
                <c:pt idx="1864">
                  <c:v>1099.8910000000001</c:v>
                </c:pt>
                <c:pt idx="1865">
                  <c:v>1072.5730000000001</c:v>
                </c:pt>
                <c:pt idx="1866">
                  <c:v>1071.8672999999999</c:v>
                </c:pt>
                <c:pt idx="1867">
                  <c:v>1026.0515</c:v>
                </c:pt>
                <c:pt idx="1868">
                  <c:v>981.678</c:v>
                </c:pt>
                <c:pt idx="1869">
                  <c:v>981.28050000000007</c:v>
                </c:pt>
                <c:pt idx="1870">
                  <c:v>1039.0523000000001</c:v>
                </c:pt>
                <c:pt idx="1871">
                  <c:v>1012.6728000000001</c:v>
                </c:pt>
                <c:pt idx="1872">
                  <c:v>1016.8838000000001</c:v>
                </c:pt>
                <c:pt idx="1873">
                  <c:v>1009.5047999999999</c:v>
                </c:pt>
                <c:pt idx="1874">
                  <c:v>1019.1483000000001</c:v>
                </c:pt>
                <c:pt idx="1875">
                  <c:v>1021.2368000000001</c:v>
                </c:pt>
                <c:pt idx="1876">
                  <c:v>1023.9110000000001</c:v>
                </c:pt>
                <c:pt idx="1877">
                  <c:v>1011.8422</c:v>
                </c:pt>
                <c:pt idx="1878">
                  <c:v>1032.7367999999999</c:v>
                </c:pt>
                <c:pt idx="1879">
                  <c:v>1024.953</c:v>
                </c:pt>
                <c:pt idx="1880">
                  <c:v>1085.4603</c:v>
                </c:pt>
                <c:pt idx="1881">
                  <c:v>1085.1524999999999</c:v>
                </c:pt>
                <c:pt idx="1882">
                  <c:v>1136.7465</c:v>
                </c:pt>
                <c:pt idx="1883">
                  <c:v>1184.4502</c:v>
                </c:pt>
                <c:pt idx="1884">
                  <c:v>1208.1438000000001</c:v>
                </c:pt>
                <c:pt idx="1885">
                  <c:v>1201.9055000000001</c:v>
                </c:pt>
                <c:pt idx="1886">
                  <c:v>1165.3077000000001</c:v>
                </c:pt>
                <c:pt idx="1887">
                  <c:v>1087.3102999999999</c:v>
                </c:pt>
                <c:pt idx="1888">
                  <c:v>1049.6447000000001</c:v>
                </c:pt>
                <c:pt idx="1889">
                  <c:v>1090.2560000000001</c:v>
                </c:pt>
                <c:pt idx="1890">
                  <c:v>1125.2478000000001</c:v>
                </c:pt>
                <c:pt idx="1891">
                  <c:v>1081.4005</c:v>
                </c:pt>
                <c:pt idx="1892">
                  <c:v>1064.6152999999999</c:v>
                </c:pt>
                <c:pt idx="1893">
                  <c:v>1081.8805</c:v>
                </c:pt>
                <c:pt idx="1894">
                  <c:v>1068.4527</c:v>
                </c:pt>
                <c:pt idx="1895">
                  <c:v>1076.7740000000001</c:v>
                </c:pt>
                <c:pt idx="1896">
                  <c:v>1077.4922999999999</c:v>
                </c:pt>
                <c:pt idx="1897">
                  <c:v>1085.6223</c:v>
                </c:pt>
                <c:pt idx="1898">
                  <c:v>1076.1313</c:v>
                </c:pt>
                <c:pt idx="1899">
                  <c:v>1070.7615000000001</c:v>
                </c:pt>
                <c:pt idx="1900">
                  <c:v>1064.4893</c:v>
                </c:pt>
                <c:pt idx="1901">
                  <c:v>1043.7150000000001</c:v>
                </c:pt>
                <c:pt idx="1902">
                  <c:v>1044.5498</c:v>
                </c:pt>
                <c:pt idx="1903">
                  <c:v>1044.0125</c:v>
                </c:pt>
                <c:pt idx="1904">
                  <c:v>1084.1728000000001</c:v>
                </c:pt>
                <c:pt idx="1905">
                  <c:v>1085.184</c:v>
                </c:pt>
                <c:pt idx="1906">
                  <c:v>1088.8288</c:v>
                </c:pt>
                <c:pt idx="1907">
                  <c:v>1104.867</c:v>
                </c:pt>
                <c:pt idx="1908">
                  <c:v>1090.0785000000001</c:v>
                </c:pt>
                <c:pt idx="1909">
                  <c:v>1094.1785</c:v>
                </c:pt>
                <c:pt idx="1910">
                  <c:v>1094.0645</c:v>
                </c:pt>
                <c:pt idx="1911">
                  <c:v>1084.7964999999999</c:v>
                </c:pt>
                <c:pt idx="1912">
                  <c:v>1094.1058</c:v>
                </c:pt>
                <c:pt idx="1913">
                  <c:v>1092.5250000000001</c:v>
                </c:pt>
                <c:pt idx="1914">
                  <c:v>1049.5373</c:v>
                </c:pt>
                <c:pt idx="1915">
                  <c:v>1043.6315</c:v>
                </c:pt>
                <c:pt idx="1916">
                  <c:v>1080.0033000000001</c:v>
                </c:pt>
                <c:pt idx="1917">
                  <c:v>1032.0373</c:v>
                </c:pt>
                <c:pt idx="1918">
                  <c:v>1067.1858</c:v>
                </c:pt>
                <c:pt idx="1919">
                  <c:v>1097.2684999999999</c:v>
                </c:pt>
                <c:pt idx="1920">
                  <c:v>1121.4569999999999</c:v>
                </c:pt>
                <c:pt idx="1921">
                  <c:v>1087.8054999999999</c:v>
                </c:pt>
                <c:pt idx="1922">
                  <c:v>1185.9090000000001</c:v>
                </c:pt>
                <c:pt idx="1923">
                  <c:v>1223.7547999999999</c:v>
                </c:pt>
                <c:pt idx="1924">
                  <c:v>1324.0408</c:v>
                </c:pt>
                <c:pt idx="1925">
                  <c:v>1365.2927999999999</c:v>
                </c:pt>
                <c:pt idx="1926">
                  <c:v>1345.453</c:v>
                </c:pt>
                <c:pt idx="1927">
                  <c:v>1343.5173</c:v>
                </c:pt>
                <c:pt idx="1928">
                  <c:v>1360.972</c:v>
                </c:pt>
                <c:pt idx="1929">
                  <c:v>1380.4739999999999</c:v>
                </c:pt>
                <c:pt idx="1930">
                  <c:v>1346.883</c:v>
                </c:pt>
                <c:pt idx="1931">
                  <c:v>1313.9453000000001</c:v>
                </c:pt>
                <c:pt idx="1932">
                  <c:v>1335.1068</c:v>
                </c:pt>
                <c:pt idx="1933">
                  <c:v>1379.8433</c:v>
                </c:pt>
                <c:pt idx="1934">
                  <c:v>1361.299</c:v>
                </c:pt>
                <c:pt idx="1935">
                  <c:v>1333.7795000000001</c:v>
                </c:pt>
                <c:pt idx="1936">
                  <c:v>1333.134</c:v>
                </c:pt>
                <c:pt idx="1937">
                  <c:v>1340.1552999999999</c:v>
                </c:pt>
                <c:pt idx="1938">
                  <c:v>1361.0137999999999</c:v>
                </c:pt>
                <c:pt idx="1939">
                  <c:v>1361.6992</c:v>
                </c:pt>
                <c:pt idx="1940">
                  <c:v>1319.8305</c:v>
                </c:pt>
                <c:pt idx="1941">
                  <c:v>1376.3139999999999</c:v>
                </c:pt>
                <c:pt idx="1942">
                  <c:v>1350.2795000000001</c:v>
                </c:pt>
                <c:pt idx="1943">
                  <c:v>1347.6062999999999</c:v>
                </c:pt>
                <c:pt idx="1944">
                  <c:v>1341.0174999999999</c:v>
                </c:pt>
                <c:pt idx="1945">
                  <c:v>1517.8453</c:v>
                </c:pt>
                <c:pt idx="1946">
                  <c:v>1555.4313</c:v>
                </c:pt>
                <c:pt idx="1947">
                  <c:v>1630.6685</c:v>
                </c:pt>
                <c:pt idx="1948">
                  <c:v>1445.8</c:v>
                </c:pt>
                <c:pt idx="1949">
                  <c:v>1440.2038</c:v>
                </c:pt>
                <c:pt idx="1950">
                  <c:v>1425.6185</c:v>
                </c:pt>
                <c:pt idx="1951">
                  <c:v>1457.1597999999999</c:v>
                </c:pt>
                <c:pt idx="1952">
                  <c:v>1472.1172999999999</c:v>
                </c:pt>
                <c:pt idx="1953">
                  <c:v>1473.1396999999999</c:v>
                </c:pt>
                <c:pt idx="1954">
                  <c:v>1424.6489999999999</c:v>
                </c:pt>
                <c:pt idx="1955">
                  <c:v>1439.9594999999999</c:v>
                </c:pt>
                <c:pt idx="1956">
                  <c:v>1367.797</c:v>
                </c:pt>
                <c:pt idx="1957">
                  <c:v>1425.2103</c:v>
                </c:pt>
                <c:pt idx="1958">
                  <c:v>1363.6873000000001</c:v>
                </c:pt>
                <c:pt idx="1959">
                  <c:v>1387.4085</c:v>
                </c:pt>
                <c:pt idx="1960">
                  <c:v>1406.8213000000001</c:v>
                </c:pt>
                <c:pt idx="1961">
                  <c:v>1369.9058</c:v>
                </c:pt>
                <c:pt idx="1962">
                  <c:v>1352.6209999999999</c:v>
                </c:pt>
                <c:pt idx="1963">
                  <c:v>1333.9793</c:v>
                </c:pt>
                <c:pt idx="1964">
                  <c:v>1329.5663</c:v>
                </c:pt>
                <c:pt idx="1965">
                  <c:v>1383.104</c:v>
                </c:pt>
                <c:pt idx="1966">
                  <c:v>1400.316</c:v>
                </c:pt>
                <c:pt idx="1967">
                  <c:v>1383.6379999999999</c:v>
                </c:pt>
                <c:pt idx="1968">
                  <c:v>1399.0258000000001</c:v>
                </c:pt>
                <c:pt idx="1969">
                  <c:v>1387.1403</c:v>
                </c:pt>
                <c:pt idx="1970">
                  <c:v>1382.4667999999999</c:v>
                </c:pt>
                <c:pt idx="1971">
                  <c:v>1382.0328</c:v>
                </c:pt>
                <c:pt idx="1972">
                  <c:v>1389.7080000000001</c:v>
                </c:pt>
                <c:pt idx="1973">
                  <c:v>1380.6393</c:v>
                </c:pt>
                <c:pt idx="1974">
                  <c:v>1311.9204999999999</c:v>
                </c:pt>
                <c:pt idx="1975">
                  <c:v>1300.9585</c:v>
                </c:pt>
                <c:pt idx="1976">
                  <c:v>1264.3800000000001</c:v>
                </c:pt>
                <c:pt idx="1977">
                  <c:v>1249.2543000000001</c:v>
                </c:pt>
                <c:pt idx="1978">
                  <c:v>1261.6738</c:v>
                </c:pt>
                <c:pt idx="1979">
                  <c:v>1121.5848000000001</c:v>
                </c:pt>
                <c:pt idx="1980">
                  <c:v>1124.6617999999999</c:v>
                </c:pt>
                <c:pt idx="1981">
                  <c:v>1208.4365</c:v>
                </c:pt>
                <c:pt idx="1982">
                  <c:v>1249.5725</c:v>
                </c:pt>
                <c:pt idx="1983">
                  <c:v>1310.3828000000001</c:v>
                </c:pt>
                <c:pt idx="1984">
                  <c:v>1330.7559999999999</c:v>
                </c:pt>
                <c:pt idx="1985">
                  <c:v>1272.3344999999999</c:v>
                </c:pt>
                <c:pt idx="1986">
                  <c:v>1276.182</c:v>
                </c:pt>
                <c:pt idx="1987">
                  <c:v>1312.4843000000001</c:v>
                </c:pt>
                <c:pt idx="1988">
                  <c:v>1277.3895</c:v>
                </c:pt>
                <c:pt idx="1989">
                  <c:v>1215.5868</c:v>
                </c:pt>
                <c:pt idx="1990">
                  <c:v>1262.9904999999999</c:v>
                </c:pt>
                <c:pt idx="1991">
                  <c:v>1312.4010000000001</c:v>
                </c:pt>
                <c:pt idx="1992">
                  <c:v>1243.018</c:v>
                </c:pt>
                <c:pt idx="1993">
                  <c:v>1263.7815000000001</c:v>
                </c:pt>
                <c:pt idx="1994">
                  <c:v>1277.6893</c:v>
                </c:pt>
                <c:pt idx="1995">
                  <c:v>1260.8272999999999</c:v>
                </c:pt>
                <c:pt idx="1996">
                  <c:v>1262.5709999999999</c:v>
                </c:pt>
                <c:pt idx="1997">
                  <c:v>1259.9409999999998</c:v>
                </c:pt>
                <c:pt idx="1998">
                  <c:v>1272.6075000000001</c:v>
                </c:pt>
                <c:pt idx="1999">
                  <c:v>1349.7183</c:v>
                </c:pt>
                <c:pt idx="2000">
                  <c:v>1324.8579999999999</c:v>
                </c:pt>
                <c:pt idx="2001">
                  <c:v>1343.8913</c:v>
                </c:pt>
                <c:pt idx="2002">
                  <c:v>1358.7982999999999</c:v>
                </c:pt>
                <c:pt idx="2003">
                  <c:v>1427.5913</c:v>
                </c:pt>
                <c:pt idx="2004">
                  <c:v>1476.9424999999999</c:v>
                </c:pt>
                <c:pt idx="2005">
                  <c:v>1525.5682999999999</c:v>
                </c:pt>
                <c:pt idx="2006">
                  <c:v>1525.6100000000001</c:v>
                </c:pt>
                <c:pt idx="2007">
                  <c:v>1547.0095000000001</c:v>
                </c:pt>
                <c:pt idx="2008">
                  <c:v>1521.7833000000001</c:v>
                </c:pt>
                <c:pt idx="2009">
                  <c:v>1538.3235</c:v>
                </c:pt>
                <c:pt idx="2010">
                  <c:v>1590.1315</c:v>
                </c:pt>
                <c:pt idx="2011">
                  <c:v>1623.9925000000001</c:v>
                </c:pt>
                <c:pt idx="2012">
                  <c:v>1633.452</c:v>
                </c:pt>
                <c:pt idx="2013">
                  <c:v>686.24130000000014</c:v>
                </c:pt>
                <c:pt idx="2014">
                  <c:v>695.35900000000004</c:v>
                </c:pt>
                <c:pt idx="2015">
                  <c:v>603.29700000000003</c:v>
                </c:pt>
                <c:pt idx="2016">
                  <c:v>622.78549999999996</c:v>
                </c:pt>
                <c:pt idx="2017">
                  <c:v>595.49400000000003</c:v>
                </c:pt>
                <c:pt idx="2018">
                  <c:v>594.7373</c:v>
                </c:pt>
                <c:pt idx="2019">
                  <c:v>609.4375</c:v>
                </c:pt>
                <c:pt idx="2020">
                  <c:v>564.93899999999996</c:v>
                </c:pt>
                <c:pt idx="2021">
                  <c:v>541.75029999999992</c:v>
                </c:pt>
                <c:pt idx="2022">
                  <c:v>564.25379999999996</c:v>
                </c:pt>
                <c:pt idx="2023">
                  <c:v>589.42679999999996</c:v>
                </c:pt>
                <c:pt idx="2024">
                  <c:v>603.71429999999987</c:v>
                </c:pt>
                <c:pt idx="2025">
                  <c:v>596.63249999999994</c:v>
                </c:pt>
                <c:pt idx="2026">
                  <c:v>585.25029999999992</c:v>
                </c:pt>
                <c:pt idx="2027">
                  <c:v>577.47280000000001</c:v>
                </c:pt>
                <c:pt idx="2028">
                  <c:v>595.75099999999998</c:v>
                </c:pt>
                <c:pt idx="2029">
                  <c:v>577.75049999999987</c:v>
                </c:pt>
                <c:pt idx="2030">
                  <c:v>567.1635</c:v>
                </c:pt>
                <c:pt idx="2031">
                  <c:v>561.95449999999994</c:v>
                </c:pt>
                <c:pt idx="2032">
                  <c:v>563.57979999999998</c:v>
                </c:pt>
                <c:pt idx="2033">
                  <c:v>563.67279999999994</c:v>
                </c:pt>
                <c:pt idx="2034">
                  <c:v>572.32550000000015</c:v>
                </c:pt>
                <c:pt idx="2035">
                  <c:v>565.572</c:v>
                </c:pt>
                <c:pt idx="2036">
                  <c:v>569.84950000000003</c:v>
                </c:pt>
                <c:pt idx="2037">
                  <c:v>568.52050000000008</c:v>
                </c:pt>
                <c:pt idx="2038">
                  <c:v>568.52449999999999</c:v>
                </c:pt>
                <c:pt idx="2039">
                  <c:v>561.06649999999991</c:v>
                </c:pt>
                <c:pt idx="2040">
                  <c:v>559.97250000000008</c:v>
                </c:pt>
                <c:pt idx="2041">
                  <c:v>557.875</c:v>
                </c:pt>
                <c:pt idx="2042">
                  <c:v>564.17630000000008</c:v>
                </c:pt>
                <c:pt idx="2043">
                  <c:v>564.51880000000006</c:v>
                </c:pt>
                <c:pt idx="2044">
                  <c:v>563.86900000000003</c:v>
                </c:pt>
                <c:pt idx="2045">
                  <c:v>565.31130000000007</c:v>
                </c:pt>
                <c:pt idx="2046">
                  <c:v>575.08979999999997</c:v>
                </c:pt>
                <c:pt idx="2047">
                  <c:v>572.31729999999993</c:v>
                </c:pt>
                <c:pt idx="2048">
                  <c:v>563.846</c:v>
                </c:pt>
                <c:pt idx="2049">
                  <c:v>565.79099999999994</c:v>
                </c:pt>
                <c:pt idx="2050">
                  <c:v>567.85300000000007</c:v>
                </c:pt>
                <c:pt idx="2051">
                  <c:v>597.89980000000003</c:v>
                </c:pt>
                <c:pt idx="2052">
                  <c:v>640.91000000000008</c:v>
                </c:pt>
                <c:pt idx="2053">
                  <c:v>653.89930000000004</c:v>
                </c:pt>
                <c:pt idx="2054">
                  <c:v>657.23749999999995</c:v>
                </c:pt>
                <c:pt idx="2055">
                  <c:v>673.81150000000002</c:v>
                </c:pt>
                <c:pt idx="2056">
                  <c:v>677.16579999999999</c:v>
                </c:pt>
                <c:pt idx="2057">
                  <c:v>675.02149999999995</c:v>
                </c:pt>
                <c:pt idx="2058">
                  <c:v>643.36149999999998</c:v>
                </c:pt>
                <c:pt idx="2059">
                  <c:v>665.47980000000007</c:v>
                </c:pt>
                <c:pt idx="2060">
                  <c:v>641.20779999999991</c:v>
                </c:pt>
                <c:pt idx="2061">
                  <c:v>637.0865</c:v>
                </c:pt>
                <c:pt idx="2062">
                  <c:v>638.21199999999999</c:v>
                </c:pt>
                <c:pt idx="2063">
                  <c:v>619.35750000000007</c:v>
                </c:pt>
                <c:pt idx="2064">
                  <c:v>625.9008</c:v>
                </c:pt>
                <c:pt idx="2065">
                  <c:v>627.73379999999997</c:v>
                </c:pt>
                <c:pt idx="2066">
                  <c:v>604.24680000000001</c:v>
                </c:pt>
                <c:pt idx="2067">
                  <c:v>601.27530000000002</c:v>
                </c:pt>
                <c:pt idx="2068">
                  <c:v>623.25450000000012</c:v>
                </c:pt>
                <c:pt idx="2069">
                  <c:v>590.48849999999993</c:v>
                </c:pt>
                <c:pt idx="2070">
                  <c:v>580.88149999999996</c:v>
                </c:pt>
                <c:pt idx="2071">
                  <c:v>592.95979999999997</c:v>
                </c:pt>
                <c:pt idx="2072">
                  <c:v>602.5793000000001</c:v>
                </c:pt>
                <c:pt idx="2073">
                  <c:v>602.23430000000008</c:v>
                </c:pt>
                <c:pt idx="2074">
                  <c:v>603.5313000000001</c:v>
                </c:pt>
                <c:pt idx="2075">
                  <c:v>592.54499999999996</c:v>
                </c:pt>
                <c:pt idx="2076">
                  <c:v>602.70479999999998</c:v>
                </c:pt>
                <c:pt idx="2077">
                  <c:v>589.75880000000006</c:v>
                </c:pt>
                <c:pt idx="2078">
                  <c:v>599.34500000000003</c:v>
                </c:pt>
                <c:pt idx="2079">
                  <c:v>594.95800000000008</c:v>
                </c:pt>
                <c:pt idx="2080">
                  <c:v>584.86329999999998</c:v>
                </c:pt>
                <c:pt idx="2081">
                  <c:v>592.20180000000005</c:v>
                </c:pt>
                <c:pt idx="2082">
                  <c:v>598.40249999999992</c:v>
                </c:pt>
                <c:pt idx="2083">
                  <c:v>600.21379999999999</c:v>
                </c:pt>
                <c:pt idx="2084">
                  <c:v>585.45929999999998</c:v>
                </c:pt>
                <c:pt idx="2085">
                  <c:v>587.1558</c:v>
                </c:pt>
                <c:pt idx="2086">
                  <c:v>582.03279999999995</c:v>
                </c:pt>
                <c:pt idx="2087">
                  <c:v>587.85079999999994</c:v>
                </c:pt>
                <c:pt idx="2088">
                  <c:v>581.78650000000005</c:v>
                </c:pt>
                <c:pt idx="2089">
                  <c:v>579.97450000000003</c:v>
                </c:pt>
                <c:pt idx="2090">
                  <c:v>599.11900000000003</c:v>
                </c:pt>
                <c:pt idx="2091">
                  <c:v>590.67630000000008</c:v>
                </c:pt>
                <c:pt idx="2092">
                  <c:v>586.16949999999997</c:v>
                </c:pt>
                <c:pt idx="2093">
                  <c:v>590.19849999999997</c:v>
                </c:pt>
                <c:pt idx="2094">
                  <c:v>615.27199999999993</c:v>
                </c:pt>
                <c:pt idx="2095">
                  <c:v>601.61649999999997</c:v>
                </c:pt>
                <c:pt idx="2096">
                  <c:v>590.11069999999995</c:v>
                </c:pt>
                <c:pt idx="2097">
                  <c:v>614.45299999999997</c:v>
                </c:pt>
                <c:pt idx="2098">
                  <c:v>602.10149999999999</c:v>
                </c:pt>
                <c:pt idx="2099">
                  <c:v>608.87049999999999</c:v>
                </c:pt>
                <c:pt idx="2100">
                  <c:v>583.97</c:v>
                </c:pt>
                <c:pt idx="2101">
                  <c:v>606.96129999999994</c:v>
                </c:pt>
                <c:pt idx="2102">
                  <c:v>587.90879999999993</c:v>
                </c:pt>
                <c:pt idx="2103">
                  <c:v>601.1434999999999</c:v>
                </c:pt>
                <c:pt idx="2104">
                  <c:v>594.68629999999996</c:v>
                </c:pt>
                <c:pt idx="2105">
                  <c:v>597.89100000000008</c:v>
                </c:pt>
                <c:pt idx="2106">
                  <c:v>613.63729999999998</c:v>
                </c:pt>
                <c:pt idx="2107">
                  <c:v>614.62980000000005</c:v>
                </c:pt>
                <c:pt idx="2108">
                  <c:v>643.64499999999998</c:v>
                </c:pt>
                <c:pt idx="2109">
                  <c:v>641.60750000000007</c:v>
                </c:pt>
                <c:pt idx="2110">
                  <c:v>647.79029999999989</c:v>
                </c:pt>
                <c:pt idx="2111">
                  <c:v>657.65279999999996</c:v>
                </c:pt>
                <c:pt idx="2112">
                  <c:v>640.72370000000001</c:v>
                </c:pt>
                <c:pt idx="2113">
                  <c:v>653.42200000000003</c:v>
                </c:pt>
                <c:pt idx="2114">
                  <c:v>657.74350000000004</c:v>
                </c:pt>
                <c:pt idx="2115">
                  <c:v>658.75049999999987</c:v>
                </c:pt>
                <c:pt idx="2116">
                  <c:v>662.71749999999997</c:v>
                </c:pt>
                <c:pt idx="2117">
                  <c:v>677.62099999999987</c:v>
                </c:pt>
                <c:pt idx="2118">
                  <c:v>674.38549999999998</c:v>
                </c:pt>
                <c:pt idx="2119">
                  <c:v>668.05099999999993</c:v>
                </c:pt>
                <c:pt idx="2120">
                  <c:v>685.63449999999989</c:v>
                </c:pt>
                <c:pt idx="2121">
                  <c:v>724.90779999999995</c:v>
                </c:pt>
                <c:pt idx="2122">
                  <c:v>687.07929999999999</c:v>
                </c:pt>
                <c:pt idx="2123">
                  <c:v>710.59299999999996</c:v>
                </c:pt>
                <c:pt idx="2124">
                  <c:v>713.52680000000009</c:v>
                </c:pt>
                <c:pt idx="2125">
                  <c:v>724.43200000000002</c:v>
                </c:pt>
                <c:pt idx="2126">
                  <c:v>725.10099999999989</c:v>
                </c:pt>
                <c:pt idx="2127">
                  <c:v>734.25400000000002</c:v>
                </c:pt>
                <c:pt idx="2128">
                  <c:v>713.79029999999989</c:v>
                </c:pt>
                <c:pt idx="2129">
                  <c:v>725.779</c:v>
                </c:pt>
                <c:pt idx="2130">
                  <c:v>727.28549999999996</c:v>
                </c:pt>
                <c:pt idx="2131">
                  <c:v>716.68050000000005</c:v>
                </c:pt>
                <c:pt idx="2132">
                  <c:v>726.67650000000003</c:v>
                </c:pt>
                <c:pt idx="2133">
                  <c:v>705.61900000000003</c:v>
                </c:pt>
                <c:pt idx="2134">
                  <c:v>715.82849999999996</c:v>
                </c:pt>
                <c:pt idx="2135">
                  <c:v>704.25850000000003</c:v>
                </c:pt>
                <c:pt idx="2136">
                  <c:v>704.42100000000005</c:v>
                </c:pt>
                <c:pt idx="2137">
                  <c:v>708.05780000000004</c:v>
                </c:pt>
                <c:pt idx="2138">
                  <c:v>716.32079999999996</c:v>
                </c:pt>
                <c:pt idx="2139">
                  <c:v>688.11830000000009</c:v>
                </c:pt>
                <c:pt idx="2140">
                  <c:v>656.37480000000005</c:v>
                </c:pt>
                <c:pt idx="2141">
                  <c:v>683.89330000000007</c:v>
                </c:pt>
                <c:pt idx="2142">
                  <c:v>700.8</c:v>
                </c:pt>
                <c:pt idx="2143">
                  <c:v>668.7734999999999</c:v>
                </c:pt>
                <c:pt idx="2144">
                  <c:v>686.51</c:v>
                </c:pt>
                <c:pt idx="2145">
                  <c:v>667.69799999999998</c:v>
                </c:pt>
                <c:pt idx="2146">
                  <c:v>675.2829999999999</c:v>
                </c:pt>
                <c:pt idx="2147">
                  <c:v>681.9593000000001</c:v>
                </c:pt>
                <c:pt idx="2148">
                  <c:v>658.86529999999993</c:v>
                </c:pt>
                <c:pt idx="2149">
                  <c:v>658.50199999999995</c:v>
                </c:pt>
                <c:pt idx="2150">
                  <c:v>650.22800000000007</c:v>
                </c:pt>
                <c:pt idx="2151">
                  <c:v>676.72129999999993</c:v>
                </c:pt>
                <c:pt idx="2152">
                  <c:v>663.87950000000001</c:v>
                </c:pt>
                <c:pt idx="2153">
                  <c:v>682.93550000000005</c:v>
                </c:pt>
                <c:pt idx="2154">
                  <c:v>636.38980000000004</c:v>
                </c:pt>
                <c:pt idx="2155">
                  <c:v>668.47900000000004</c:v>
                </c:pt>
                <c:pt idx="2156">
                  <c:v>653.03449999999998</c:v>
                </c:pt>
                <c:pt idx="2157">
                  <c:v>662.2183</c:v>
                </c:pt>
                <c:pt idx="2158">
                  <c:v>656.14380000000006</c:v>
                </c:pt>
                <c:pt idx="2159">
                  <c:v>655.83249999999998</c:v>
                </c:pt>
                <c:pt idx="2160">
                  <c:v>637.02229999999986</c:v>
                </c:pt>
                <c:pt idx="2161">
                  <c:v>634.94929999999999</c:v>
                </c:pt>
                <c:pt idx="2162">
                  <c:v>634.98799999999994</c:v>
                </c:pt>
                <c:pt idx="2163">
                  <c:v>634.94550000000004</c:v>
                </c:pt>
                <c:pt idx="2164">
                  <c:v>621.22499999999991</c:v>
                </c:pt>
                <c:pt idx="2165">
                  <c:v>592.89229999999998</c:v>
                </c:pt>
                <c:pt idx="2166">
                  <c:v>668.77380000000005</c:v>
                </c:pt>
                <c:pt idx="2167">
                  <c:v>665.45579999999995</c:v>
                </c:pt>
                <c:pt idx="2168">
                  <c:v>626.0748000000001</c:v>
                </c:pt>
                <c:pt idx="2169">
                  <c:v>645.85850000000005</c:v>
                </c:pt>
                <c:pt idx="2170">
                  <c:v>628.48699999999997</c:v>
                </c:pt>
                <c:pt idx="2171">
                  <c:v>648.18399999999997</c:v>
                </c:pt>
                <c:pt idx="2172">
                  <c:v>629.16099999999994</c:v>
                </c:pt>
                <c:pt idx="2173">
                  <c:v>679.58849999999995</c:v>
                </c:pt>
                <c:pt idx="2174">
                  <c:v>653.29430000000002</c:v>
                </c:pt>
                <c:pt idx="2175">
                  <c:v>618.24080000000004</c:v>
                </c:pt>
                <c:pt idx="2176">
                  <c:v>617.8143</c:v>
                </c:pt>
                <c:pt idx="2177">
                  <c:v>616.56549999999993</c:v>
                </c:pt>
                <c:pt idx="2178">
                  <c:v>596.99</c:v>
                </c:pt>
                <c:pt idx="2179">
                  <c:v>598.14880000000005</c:v>
                </c:pt>
                <c:pt idx="2180">
                  <c:v>633.15329999999994</c:v>
                </c:pt>
                <c:pt idx="2181">
                  <c:v>647.80449999999996</c:v>
                </c:pt>
                <c:pt idx="2182">
                  <c:v>664.77029999999991</c:v>
                </c:pt>
                <c:pt idx="2183">
                  <c:v>661.75900000000001</c:v>
                </c:pt>
                <c:pt idx="2184">
                  <c:v>673.68779999999992</c:v>
                </c:pt>
                <c:pt idx="2185">
                  <c:v>670.41699999999992</c:v>
                </c:pt>
                <c:pt idx="2186">
                  <c:v>672.70950000000005</c:v>
                </c:pt>
                <c:pt idx="2187">
                  <c:v>670.76099999999997</c:v>
                </c:pt>
                <c:pt idx="2188">
                  <c:v>672.66550000000007</c:v>
                </c:pt>
                <c:pt idx="2189">
                  <c:v>651.14280000000008</c:v>
                </c:pt>
                <c:pt idx="2190">
                  <c:v>668.53899999999999</c:v>
                </c:pt>
                <c:pt idx="2191">
                  <c:v>670.52880000000005</c:v>
                </c:pt>
                <c:pt idx="2192">
                  <c:v>648.77399999999989</c:v>
                </c:pt>
                <c:pt idx="2193">
                  <c:v>618.82799999999997</c:v>
                </c:pt>
                <c:pt idx="2194">
                  <c:v>628.16150000000005</c:v>
                </c:pt>
                <c:pt idx="2195">
                  <c:v>631.452</c:v>
                </c:pt>
                <c:pt idx="2196">
                  <c:v>628.85649999999987</c:v>
                </c:pt>
                <c:pt idx="2197">
                  <c:v>629.43679999999995</c:v>
                </c:pt>
                <c:pt idx="2198">
                  <c:v>631.07050000000004</c:v>
                </c:pt>
                <c:pt idx="2199">
                  <c:v>631.34280000000012</c:v>
                </c:pt>
                <c:pt idx="2200">
                  <c:v>647.77229999999997</c:v>
                </c:pt>
                <c:pt idx="2201">
                  <c:v>651.08299999999997</c:v>
                </c:pt>
                <c:pt idx="2202">
                  <c:v>665.16750000000002</c:v>
                </c:pt>
                <c:pt idx="2203">
                  <c:v>647.19479999999999</c:v>
                </c:pt>
                <c:pt idx="2204">
                  <c:v>655.80780000000004</c:v>
                </c:pt>
                <c:pt idx="2205">
                  <c:v>667.94730000000004</c:v>
                </c:pt>
                <c:pt idx="2206">
                  <c:v>670.90300000000002</c:v>
                </c:pt>
                <c:pt idx="2207">
                  <c:v>624.60899999999992</c:v>
                </c:pt>
                <c:pt idx="2208">
                  <c:v>637.21800000000007</c:v>
                </c:pt>
                <c:pt idx="2209">
                  <c:v>667.42619999999999</c:v>
                </c:pt>
                <c:pt idx="2210">
                  <c:v>627.20550000000003</c:v>
                </c:pt>
                <c:pt idx="2211">
                  <c:v>684.64099999999996</c:v>
                </c:pt>
                <c:pt idx="2212">
                  <c:v>643.27530000000002</c:v>
                </c:pt>
                <c:pt idx="2213">
                  <c:v>661.70679999999993</c:v>
                </c:pt>
                <c:pt idx="2214">
                  <c:v>660.17050000000006</c:v>
                </c:pt>
                <c:pt idx="2215">
                  <c:v>619.87380000000007</c:v>
                </c:pt>
                <c:pt idx="2216">
                  <c:v>631.92650000000003</c:v>
                </c:pt>
                <c:pt idx="2217">
                  <c:v>662.49700000000007</c:v>
                </c:pt>
                <c:pt idx="2218">
                  <c:v>652.54600000000005</c:v>
                </c:pt>
                <c:pt idx="2219">
                  <c:v>645.94800000000009</c:v>
                </c:pt>
                <c:pt idx="2220">
                  <c:v>674.11030000000005</c:v>
                </c:pt>
                <c:pt idx="2221">
                  <c:v>646.08699999999999</c:v>
                </c:pt>
                <c:pt idx="2222">
                  <c:v>677.58050000000003</c:v>
                </c:pt>
                <c:pt idx="2223">
                  <c:v>667.93130000000008</c:v>
                </c:pt>
                <c:pt idx="2224">
                  <c:v>655.94849999999997</c:v>
                </c:pt>
                <c:pt idx="2225">
                  <c:v>651.62400000000002</c:v>
                </c:pt>
                <c:pt idx="2226">
                  <c:v>657.17529999999999</c:v>
                </c:pt>
                <c:pt idx="2227">
                  <c:v>683.68550000000005</c:v>
                </c:pt>
                <c:pt idx="2228">
                  <c:v>672.09400000000005</c:v>
                </c:pt>
                <c:pt idx="2229">
                  <c:v>647.62279999999998</c:v>
                </c:pt>
                <c:pt idx="2230">
                  <c:v>651.875</c:v>
                </c:pt>
                <c:pt idx="2231">
                  <c:v>641.66830000000004</c:v>
                </c:pt>
                <c:pt idx="2232">
                  <c:v>649.69170000000008</c:v>
                </c:pt>
                <c:pt idx="2233">
                  <c:v>637.55849999999998</c:v>
                </c:pt>
                <c:pt idx="2234">
                  <c:v>635.53880000000004</c:v>
                </c:pt>
                <c:pt idx="2235">
                  <c:v>635.19330000000014</c:v>
                </c:pt>
                <c:pt idx="2236">
                  <c:v>622.26179999999999</c:v>
                </c:pt>
                <c:pt idx="2237">
                  <c:v>668.93280000000004</c:v>
                </c:pt>
                <c:pt idx="2238">
                  <c:v>663.31330000000003</c:v>
                </c:pt>
                <c:pt idx="2239">
                  <c:v>668.31479999999988</c:v>
                </c:pt>
                <c:pt idx="2240">
                  <c:v>647.9058</c:v>
                </c:pt>
                <c:pt idx="2241">
                  <c:v>645.74029999999993</c:v>
                </c:pt>
                <c:pt idx="2242">
                  <c:v>664.34929999999997</c:v>
                </c:pt>
                <c:pt idx="2243">
                  <c:v>650.70349999999996</c:v>
                </c:pt>
                <c:pt idx="2244">
                  <c:v>649.48500000000001</c:v>
                </c:pt>
                <c:pt idx="2245">
                  <c:v>649.25199999999995</c:v>
                </c:pt>
                <c:pt idx="2246">
                  <c:v>645.44149999999991</c:v>
                </c:pt>
                <c:pt idx="2247">
                  <c:v>650.68700000000001</c:v>
                </c:pt>
                <c:pt idx="2248">
                  <c:v>629.52530000000002</c:v>
                </c:pt>
                <c:pt idx="2249">
                  <c:v>664.08850000000007</c:v>
                </c:pt>
                <c:pt idx="2250">
                  <c:v>666.26980000000003</c:v>
                </c:pt>
                <c:pt idx="2251">
                  <c:v>684.21050000000002</c:v>
                </c:pt>
                <c:pt idx="2252">
                  <c:v>688.65599999999995</c:v>
                </c:pt>
                <c:pt idx="2253">
                  <c:v>654.48950000000002</c:v>
                </c:pt>
                <c:pt idx="2254">
                  <c:v>652.77850000000001</c:v>
                </c:pt>
                <c:pt idx="2255">
                  <c:v>668.28549999999996</c:v>
                </c:pt>
                <c:pt idx="2256">
                  <c:v>671.23379999999997</c:v>
                </c:pt>
                <c:pt idx="2257">
                  <c:v>669.68900000000008</c:v>
                </c:pt>
                <c:pt idx="2258">
                  <c:v>690.84899999999993</c:v>
                </c:pt>
                <c:pt idx="2259">
                  <c:v>665.48350000000005</c:v>
                </c:pt>
                <c:pt idx="2260">
                  <c:v>674.07</c:v>
                </c:pt>
                <c:pt idx="2261">
                  <c:v>671.74299999999994</c:v>
                </c:pt>
                <c:pt idx="2262">
                  <c:v>661.84069999999997</c:v>
                </c:pt>
                <c:pt idx="2263">
                  <c:v>660.29150000000004</c:v>
                </c:pt>
                <c:pt idx="2264">
                  <c:v>649.41770000000008</c:v>
                </c:pt>
                <c:pt idx="2265">
                  <c:v>681.06029999999998</c:v>
                </c:pt>
                <c:pt idx="2266">
                  <c:v>679.40699999999993</c:v>
                </c:pt>
                <c:pt idx="2267">
                  <c:v>666.76800000000003</c:v>
                </c:pt>
                <c:pt idx="2268">
                  <c:v>655.62720000000002</c:v>
                </c:pt>
                <c:pt idx="2269">
                  <c:v>639.64</c:v>
                </c:pt>
                <c:pt idx="2270">
                  <c:v>664.93</c:v>
                </c:pt>
                <c:pt idx="2271">
                  <c:v>638.09999999999991</c:v>
                </c:pt>
                <c:pt idx="2272">
                  <c:v>667.14</c:v>
                </c:pt>
                <c:pt idx="2273">
                  <c:v>647.91000000000008</c:v>
                </c:pt>
                <c:pt idx="2274">
                  <c:v>668.8900000000001</c:v>
                </c:pt>
                <c:pt idx="2275">
                  <c:v>662.63</c:v>
                </c:pt>
                <c:pt idx="2276">
                  <c:v>638.21</c:v>
                </c:pt>
                <c:pt idx="2277">
                  <c:v>657.26</c:v>
                </c:pt>
                <c:pt idx="2278">
                  <c:v>652.59</c:v>
                </c:pt>
                <c:pt idx="2279">
                  <c:v>666.92000000000007</c:v>
                </c:pt>
                <c:pt idx="2280">
                  <c:v>672.68000000000006</c:v>
                </c:pt>
                <c:pt idx="2281">
                  <c:v>484.84000000000003</c:v>
                </c:pt>
                <c:pt idx="2282">
                  <c:v>685.81</c:v>
                </c:pt>
                <c:pt idx="2283">
                  <c:v>664.55</c:v>
                </c:pt>
                <c:pt idx="2284">
                  <c:v>668.81</c:v>
                </c:pt>
                <c:pt idx="2285">
                  <c:v>671.19</c:v>
                </c:pt>
                <c:pt idx="2286">
                  <c:v>485.89</c:v>
                </c:pt>
                <c:pt idx="2287">
                  <c:v>679.53</c:v>
                </c:pt>
                <c:pt idx="2288">
                  <c:v>673.48</c:v>
                </c:pt>
                <c:pt idx="2289">
                  <c:v>673.84249999999997</c:v>
                </c:pt>
                <c:pt idx="2290">
                  <c:v>673.92499999999995</c:v>
                </c:pt>
                <c:pt idx="2291">
                  <c:v>675.3075</c:v>
                </c:pt>
                <c:pt idx="2292">
                  <c:v>664.27749999999992</c:v>
                </c:pt>
                <c:pt idx="2293">
                  <c:v>654.88499999999999</c:v>
                </c:pt>
                <c:pt idx="2294">
                  <c:v>669.6875</c:v>
                </c:pt>
                <c:pt idx="2295">
                  <c:v>671</c:v>
                </c:pt>
                <c:pt idx="2296">
                  <c:v>650.54250000000002</c:v>
                </c:pt>
                <c:pt idx="2297">
                  <c:v>619.43000000000006</c:v>
                </c:pt>
                <c:pt idx="2298">
                  <c:v>650.88499999999999</c:v>
                </c:pt>
                <c:pt idx="2299">
                  <c:v>663.47500000000002</c:v>
                </c:pt>
                <c:pt idx="2300">
                  <c:v>461.13499999999993</c:v>
                </c:pt>
                <c:pt idx="2301">
                  <c:v>661.33249999999998</c:v>
                </c:pt>
                <c:pt idx="2302">
                  <c:v>465.02</c:v>
                </c:pt>
                <c:pt idx="2303">
                  <c:v>657.86</c:v>
                </c:pt>
                <c:pt idx="2304">
                  <c:v>454.81250000000006</c:v>
                </c:pt>
                <c:pt idx="2305">
                  <c:v>670.64</c:v>
                </c:pt>
                <c:pt idx="2306">
                  <c:v>668.31500000000005</c:v>
                </c:pt>
                <c:pt idx="2307">
                  <c:v>617.64249999999993</c:v>
                </c:pt>
                <c:pt idx="2308">
                  <c:v>646.27750000000003</c:v>
                </c:pt>
                <c:pt idx="2309">
                  <c:v>642.90499999999997</c:v>
                </c:pt>
                <c:pt idx="2310">
                  <c:v>464.15000000000003</c:v>
                </c:pt>
                <c:pt idx="2311">
                  <c:v>461.1875</c:v>
                </c:pt>
                <c:pt idx="2312">
                  <c:v>613.12</c:v>
                </c:pt>
                <c:pt idx="2313">
                  <c:v>458.99500000000006</c:v>
                </c:pt>
                <c:pt idx="2314">
                  <c:v>461.09499999999997</c:v>
                </c:pt>
                <c:pt idx="2315">
                  <c:v>465.53249999999997</c:v>
                </c:pt>
                <c:pt idx="2316">
                  <c:v>469.05500000000001</c:v>
                </c:pt>
                <c:pt idx="2317">
                  <c:v>473.35500000000002</c:v>
                </c:pt>
                <c:pt idx="2318">
                  <c:v>474.94</c:v>
                </c:pt>
                <c:pt idx="2319">
                  <c:v>666.40750000000003</c:v>
                </c:pt>
                <c:pt idx="2320">
                  <c:v>666.57249999999999</c:v>
                </c:pt>
                <c:pt idx="2321">
                  <c:v>477.46000000000004</c:v>
                </c:pt>
                <c:pt idx="2322">
                  <c:v>488.05750000000006</c:v>
                </c:pt>
                <c:pt idx="2323">
                  <c:v>485.80999999999995</c:v>
                </c:pt>
                <c:pt idx="2324">
                  <c:v>664.27500000000009</c:v>
                </c:pt>
                <c:pt idx="2325">
                  <c:v>483.30750000000006</c:v>
                </c:pt>
                <c:pt idx="2326">
                  <c:v>479.67250000000001</c:v>
                </c:pt>
                <c:pt idx="2327">
                  <c:v>477.82750000000004</c:v>
                </c:pt>
                <c:pt idx="2328">
                  <c:v>477.86</c:v>
                </c:pt>
                <c:pt idx="2329">
                  <c:v>476.66</c:v>
                </c:pt>
                <c:pt idx="2330">
                  <c:v>643.34750000000008</c:v>
                </c:pt>
                <c:pt idx="2331">
                  <c:v>469.76250000000005</c:v>
                </c:pt>
                <c:pt idx="2332">
                  <c:v>658.13750000000005</c:v>
                </c:pt>
                <c:pt idx="2333">
                  <c:v>472.94499999999999</c:v>
                </c:pt>
                <c:pt idx="2334">
                  <c:v>716.36500000000001</c:v>
                </c:pt>
                <c:pt idx="2335">
                  <c:v>478.09</c:v>
                </c:pt>
                <c:pt idx="2336">
                  <c:v>482.38250000000005</c:v>
                </c:pt>
                <c:pt idx="2337">
                  <c:v>483.95500000000004</c:v>
                </c:pt>
                <c:pt idx="2338">
                  <c:v>662.88750000000005</c:v>
                </c:pt>
                <c:pt idx="2339">
                  <c:v>684.66</c:v>
                </c:pt>
                <c:pt idx="2340">
                  <c:v>484.61749999999995</c:v>
                </c:pt>
                <c:pt idx="2341">
                  <c:v>481.94749999999999</c:v>
                </c:pt>
                <c:pt idx="2342">
                  <c:v>487.54999999999995</c:v>
                </c:pt>
                <c:pt idx="2343">
                  <c:v>483.20749999999998</c:v>
                </c:pt>
                <c:pt idx="2344">
                  <c:v>483.73250000000002</c:v>
                </c:pt>
                <c:pt idx="2345">
                  <c:v>474.99499999999995</c:v>
                </c:pt>
                <c:pt idx="2346">
                  <c:v>475.45250000000004</c:v>
                </c:pt>
                <c:pt idx="2347">
                  <c:v>471.64249999999998</c:v>
                </c:pt>
                <c:pt idx="2348">
                  <c:v>470.51000000000005</c:v>
                </c:pt>
                <c:pt idx="2349">
                  <c:v>467.57749999999993</c:v>
                </c:pt>
                <c:pt idx="2350">
                  <c:v>472.80250000000001</c:v>
                </c:pt>
                <c:pt idx="2351">
                  <c:v>471.52</c:v>
                </c:pt>
                <c:pt idx="2352">
                  <c:v>476.77500000000009</c:v>
                </c:pt>
                <c:pt idx="2353">
                  <c:v>478.6875</c:v>
                </c:pt>
                <c:pt idx="2354">
                  <c:v>482.57499999999999</c:v>
                </c:pt>
                <c:pt idx="2355">
                  <c:v>488.10499999999996</c:v>
                </c:pt>
                <c:pt idx="2356">
                  <c:v>487.8775</c:v>
                </c:pt>
                <c:pt idx="2357">
                  <c:v>487.21250000000003</c:v>
                </c:pt>
                <c:pt idx="2358">
                  <c:v>491.82499999999999</c:v>
                </c:pt>
                <c:pt idx="2359">
                  <c:v>492.02000000000004</c:v>
                </c:pt>
                <c:pt idx="2360">
                  <c:v>491.91499999999996</c:v>
                </c:pt>
                <c:pt idx="2361">
                  <c:v>492.6825</c:v>
                </c:pt>
                <c:pt idx="2362">
                  <c:v>652.91750000000002</c:v>
                </c:pt>
                <c:pt idx="2363">
                  <c:v>657.26750000000004</c:v>
                </c:pt>
                <c:pt idx="2364">
                  <c:v>495.91999999999996</c:v>
                </c:pt>
                <c:pt idx="2365">
                  <c:v>743.40750000000003</c:v>
                </c:pt>
                <c:pt idx="2366">
                  <c:v>494.21750000000003</c:v>
                </c:pt>
                <c:pt idx="2367">
                  <c:v>494.58250000000004</c:v>
                </c:pt>
                <c:pt idx="2368">
                  <c:v>491.68499999999995</c:v>
                </c:pt>
                <c:pt idx="2369">
                  <c:v>494.06500000000005</c:v>
                </c:pt>
                <c:pt idx="2370">
                  <c:v>491.59249999999997</c:v>
                </c:pt>
                <c:pt idx="2371">
                  <c:v>491.99250000000006</c:v>
                </c:pt>
                <c:pt idx="2372">
                  <c:v>491.58499999999998</c:v>
                </c:pt>
                <c:pt idx="2373">
                  <c:v>495.42000000000007</c:v>
                </c:pt>
                <c:pt idx="2374">
                  <c:v>497.70249999999999</c:v>
                </c:pt>
                <c:pt idx="2375">
                  <c:v>498.35</c:v>
                </c:pt>
                <c:pt idx="2376">
                  <c:v>497.28499999999997</c:v>
                </c:pt>
                <c:pt idx="2377">
                  <c:v>502.47500000000002</c:v>
                </c:pt>
                <c:pt idx="2378">
                  <c:v>505.77499999999992</c:v>
                </c:pt>
                <c:pt idx="2379">
                  <c:v>503.86750000000001</c:v>
                </c:pt>
                <c:pt idx="2380">
                  <c:v>507.15500000000003</c:v>
                </c:pt>
                <c:pt idx="2381">
                  <c:v>506.03750000000002</c:v>
                </c:pt>
                <c:pt idx="2382">
                  <c:v>505.64500000000004</c:v>
                </c:pt>
                <c:pt idx="2383">
                  <c:v>511.01249999999993</c:v>
                </c:pt>
                <c:pt idx="2384">
                  <c:v>512.7299999999999</c:v>
                </c:pt>
                <c:pt idx="2385">
                  <c:v>506.44500000000005</c:v>
                </c:pt>
                <c:pt idx="2386">
                  <c:v>507.15749999999997</c:v>
                </c:pt>
                <c:pt idx="2387">
                  <c:v>511.255</c:v>
                </c:pt>
                <c:pt idx="2388">
                  <c:v>509.73749999999995</c:v>
                </c:pt>
                <c:pt idx="2389">
                  <c:v>510.18249999999995</c:v>
                </c:pt>
                <c:pt idx="2390">
                  <c:v>510.03500000000003</c:v>
                </c:pt>
                <c:pt idx="2391">
                  <c:v>510.03249999999997</c:v>
                </c:pt>
                <c:pt idx="2392">
                  <c:v>507.67249999999996</c:v>
                </c:pt>
                <c:pt idx="2393">
                  <c:v>505.90249999999992</c:v>
                </c:pt>
                <c:pt idx="2394">
                  <c:v>503.65249999999997</c:v>
                </c:pt>
                <c:pt idx="2395">
                  <c:v>504.73250000000002</c:v>
                </c:pt>
                <c:pt idx="2396">
                  <c:v>505.71250000000003</c:v>
                </c:pt>
                <c:pt idx="2397">
                  <c:v>505.40500000000003</c:v>
                </c:pt>
                <c:pt idx="2398">
                  <c:v>510.23</c:v>
                </c:pt>
                <c:pt idx="2399">
                  <c:v>511.91499999999996</c:v>
                </c:pt>
                <c:pt idx="2400">
                  <c:v>508.84000000000003</c:v>
                </c:pt>
                <c:pt idx="2401">
                  <c:v>507.435</c:v>
                </c:pt>
                <c:pt idx="2402">
                  <c:v>505.78</c:v>
                </c:pt>
                <c:pt idx="2403">
                  <c:v>509.87</c:v>
                </c:pt>
                <c:pt idx="2404">
                  <c:v>501.79750000000001</c:v>
                </c:pt>
                <c:pt idx="2405">
                  <c:v>506.4174999999999</c:v>
                </c:pt>
                <c:pt idx="2406">
                  <c:v>508.80250000000001</c:v>
                </c:pt>
                <c:pt idx="2407">
                  <c:v>680.68000000000006</c:v>
                </c:pt>
                <c:pt idx="2408">
                  <c:v>710.23500000000013</c:v>
                </c:pt>
                <c:pt idx="2409">
                  <c:v>653.49499999999989</c:v>
                </c:pt>
                <c:pt idx="2410">
                  <c:v>700.30500000000006</c:v>
                </c:pt>
                <c:pt idx="2411">
                  <c:v>512.56500000000005</c:v>
                </c:pt>
                <c:pt idx="2412">
                  <c:v>703.55000000000007</c:v>
                </c:pt>
                <c:pt idx="2413">
                  <c:v>703.14250000000004</c:v>
                </c:pt>
                <c:pt idx="2414">
                  <c:v>731.6</c:v>
                </c:pt>
                <c:pt idx="2415">
                  <c:v>730.88249999999994</c:v>
                </c:pt>
                <c:pt idx="2416">
                  <c:v>763.29500000000007</c:v>
                </c:pt>
                <c:pt idx="2417">
                  <c:v>760.08749999999998</c:v>
                </c:pt>
                <c:pt idx="2418">
                  <c:v>759.98500000000001</c:v>
                </c:pt>
                <c:pt idx="2419">
                  <c:v>736.98749999999995</c:v>
                </c:pt>
                <c:pt idx="2420">
                  <c:v>727.03750000000002</c:v>
                </c:pt>
                <c:pt idx="2421">
                  <c:v>700.00750000000005</c:v>
                </c:pt>
                <c:pt idx="2422">
                  <c:v>750.51499999999999</c:v>
                </c:pt>
                <c:pt idx="2423">
                  <c:v>706.39249999999993</c:v>
                </c:pt>
                <c:pt idx="2424">
                  <c:v>738.47249999999985</c:v>
                </c:pt>
                <c:pt idx="2425">
                  <c:v>702.98</c:v>
                </c:pt>
                <c:pt idx="2426">
                  <c:v>740.0825000000001</c:v>
                </c:pt>
                <c:pt idx="2427">
                  <c:v>729.72749999999996</c:v>
                </c:pt>
                <c:pt idx="2428">
                  <c:v>768.36250000000007</c:v>
                </c:pt>
                <c:pt idx="2429">
                  <c:v>829.39750000000004</c:v>
                </c:pt>
                <c:pt idx="2430">
                  <c:v>786.03000000000009</c:v>
                </c:pt>
                <c:pt idx="2431">
                  <c:v>766.44</c:v>
                </c:pt>
                <c:pt idx="2432">
                  <c:v>758.95</c:v>
                </c:pt>
                <c:pt idx="2433">
                  <c:v>765.78250000000003</c:v>
                </c:pt>
                <c:pt idx="2434">
                  <c:v>754.79250000000002</c:v>
                </c:pt>
                <c:pt idx="2435">
                  <c:v>754.15000000000009</c:v>
                </c:pt>
                <c:pt idx="2436">
                  <c:v>787.17750000000001</c:v>
                </c:pt>
                <c:pt idx="2437">
                  <c:v>797.57249999999999</c:v>
                </c:pt>
                <c:pt idx="2438">
                  <c:v>825.83249999999998</c:v>
                </c:pt>
                <c:pt idx="2439">
                  <c:v>792.33</c:v>
                </c:pt>
                <c:pt idx="2440">
                  <c:v>787.75</c:v>
                </c:pt>
                <c:pt idx="2441">
                  <c:v>800.83249999999998</c:v>
                </c:pt>
                <c:pt idx="2442">
                  <c:v>799.6</c:v>
                </c:pt>
                <c:pt idx="2443">
                  <c:v>788.01499999999999</c:v>
                </c:pt>
                <c:pt idx="2444">
                  <c:v>798.63000000000011</c:v>
                </c:pt>
                <c:pt idx="2445">
                  <c:v>783.46250000000009</c:v>
                </c:pt>
                <c:pt idx="2446">
                  <c:v>745.61</c:v>
                </c:pt>
                <c:pt idx="2447">
                  <c:v>751.89250000000015</c:v>
                </c:pt>
                <c:pt idx="2448">
                  <c:v>743.27250000000004</c:v>
                </c:pt>
                <c:pt idx="2449">
                  <c:v>777.73250000000007</c:v>
                </c:pt>
                <c:pt idx="2450">
                  <c:v>780.04</c:v>
                </c:pt>
                <c:pt idx="2451">
                  <c:v>775.34750000000008</c:v>
                </c:pt>
                <c:pt idx="2452">
                  <c:v>752.92750000000001</c:v>
                </c:pt>
                <c:pt idx="2453">
                  <c:v>735.49750000000006</c:v>
                </c:pt>
                <c:pt idx="2454">
                  <c:v>749.27</c:v>
                </c:pt>
                <c:pt idx="2455">
                  <c:v>768.17750000000001</c:v>
                </c:pt>
                <c:pt idx="2456">
                  <c:v>745.86500000000001</c:v>
                </c:pt>
                <c:pt idx="2457">
                  <c:v>792.00500000000011</c:v>
                </c:pt>
                <c:pt idx="2458">
                  <c:v>772.24</c:v>
                </c:pt>
                <c:pt idx="2459">
                  <c:v>743.55</c:v>
                </c:pt>
                <c:pt idx="2460">
                  <c:v>739.31999999999994</c:v>
                </c:pt>
                <c:pt idx="2461">
                  <c:v>724.52749999999992</c:v>
                </c:pt>
                <c:pt idx="2462">
                  <c:v>703.79000000000008</c:v>
                </c:pt>
                <c:pt idx="2463">
                  <c:v>756.79499999999996</c:v>
                </c:pt>
                <c:pt idx="2464">
                  <c:v>731.57499999999993</c:v>
                </c:pt>
                <c:pt idx="2465">
                  <c:v>709.59249999999997</c:v>
                </c:pt>
                <c:pt idx="2466">
                  <c:v>698.75250000000005</c:v>
                </c:pt>
                <c:pt idx="2467">
                  <c:v>693.32500000000005</c:v>
                </c:pt>
                <c:pt idx="2468">
                  <c:v>675.3075</c:v>
                </c:pt>
                <c:pt idx="2469">
                  <c:v>670.625</c:v>
                </c:pt>
                <c:pt idx="2470">
                  <c:v>674.89250000000004</c:v>
                </c:pt>
                <c:pt idx="2471">
                  <c:v>682.56750000000011</c:v>
                </c:pt>
                <c:pt idx="2472">
                  <c:v>695.45500000000004</c:v>
                </c:pt>
                <c:pt idx="2473">
                  <c:v>696.53499999999985</c:v>
                </c:pt>
                <c:pt idx="2474">
                  <c:v>672.48500000000001</c:v>
                </c:pt>
                <c:pt idx="2475">
                  <c:v>677.88750000000005</c:v>
                </c:pt>
                <c:pt idx="2476">
                  <c:v>673.21250000000009</c:v>
                </c:pt>
                <c:pt idx="2477">
                  <c:v>680.1925</c:v>
                </c:pt>
                <c:pt idx="2478">
                  <c:v>679.255</c:v>
                </c:pt>
                <c:pt idx="2479">
                  <c:v>700.93000000000006</c:v>
                </c:pt>
                <c:pt idx="2480">
                  <c:v>696.67</c:v>
                </c:pt>
                <c:pt idx="2481">
                  <c:v>689.04750000000013</c:v>
                </c:pt>
                <c:pt idx="2482">
                  <c:v>693.2349999999999</c:v>
                </c:pt>
                <c:pt idx="2483">
                  <c:v>675.01</c:v>
                </c:pt>
                <c:pt idx="2484">
                  <c:v>708.02249999999992</c:v>
                </c:pt>
                <c:pt idx="2485">
                  <c:v>706.61999999999989</c:v>
                </c:pt>
                <c:pt idx="2486">
                  <c:v>716.42499999999995</c:v>
                </c:pt>
                <c:pt idx="2487">
                  <c:v>752.79500000000007</c:v>
                </c:pt>
                <c:pt idx="2488">
                  <c:v>693.79499999999996</c:v>
                </c:pt>
                <c:pt idx="2489">
                  <c:v>668.59249999999997</c:v>
                </c:pt>
                <c:pt idx="2490">
                  <c:v>667.39750000000004</c:v>
                </c:pt>
                <c:pt idx="2491">
                  <c:v>655.09500000000003</c:v>
                </c:pt>
                <c:pt idx="2492">
                  <c:v>664.99</c:v>
                </c:pt>
                <c:pt idx="2493">
                  <c:v>649.53500000000008</c:v>
                </c:pt>
                <c:pt idx="2494">
                  <c:v>639.23</c:v>
                </c:pt>
                <c:pt idx="2495">
                  <c:v>677.98500000000001</c:v>
                </c:pt>
                <c:pt idx="2496">
                  <c:v>680.35500000000002</c:v>
                </c:pt>
                <c:pt idx="2497">
                  <c:v>682.59999999999991</c:v>
                </c:pt>
                <c:pt idx="2498">
                  <c:v>695.86750000000006</c:v>
                </c:pt>
                <c:pt idx="2499">
                  <c:v>681.37249999999995</c:v>
                </c:pt>
                <c:pt idx="2500">
                  <c:v>695.93000000000006</c:v>
                </c:pt>
                <c:pt idx="2501">
                  <c:v>728.81</c:v>
                </c:pt>
                <c:pt idx="2502">
                  <c:v>718.84750000000008</c:v>
                </c:pt>
                <c:pt idx="2503">
                  <c:v>726.2</c:v>
                </c:pt>
                <c:pt idx="2504">
                  <c:v>728.4899999999999</c:v>
                </c:pt>
                <c:pt idx="2505">
                  <c:v>741.5474999999999</c:v>
                </c:pt>
                <c:pt idx="2506">
                  <c:v>721.49</c:v>
                </c:pt>
                <c:pt idx="2507">
                  <c:v>746.5</c:v>
                </c:pt>
                <c:pt idx="2508">
                  <c:v>739.8</c:v>
                </c:pt>
                <c:pt idx="2509">
                  <c:v>752.63</c:v>
                </c:pt>
                <c:pt idx="2510">
                  <c:v>771.47749999999996</c:v>
                </c:pt>
                <c:pt idx="2511">
                  <c:v>768.31500000000005</c:v>
                </c:pt>
                <c:pt idx="2512">
                  <c:v>750.86750000000006</c:v>
                </c:pt>
                <c:pt idx="2513">
                  <c:v>759.86249999999995</c:v>
                </c:pt>
                <c:pt idx="2514">
                  <c:v>739.93249999999989</c:v>
                </c:pt>
                <c:pt idx="2515">
                  <c:v>730.62999999999988</c:v>
                </c:pt>
                <c:pt idx="2516">
                  <c:v>726.83999999999992</c:v>
                </c:pt>
                <c:pt idx="2517">
                  <c:v>711.09500000000003</c:v>
                </c:pt>
                <c:pt idx="2518">
                  <c:v>709.77499999999998</c:v>
                </c:pt>
                <c:pt idx="2519">
                  <c:v>698.67250000000001</c:v>
                </c:pt>
                <c:pt idx="2520">
                  <c:v>482.62500000000006</c:v>
                </c:pt>
                <c:pt idx="2521">
                  <c:v>660.88750000000005</c:v>
                </c:pt>
                <c:pt idx="2522">
                  <c:v>700.125</c:v>
                </c:pt>
                <c:pt idx="2523">
                  <c:v>715.53499999999997</c:v>
                </c:pt>
                <c:pt idx="2524">
                  <c:v>716.92500000000007</c:v>
                </c:pt>
                <c:pt idx="2525">
                  <c:v>717.02</c:v>
                </c:pt>
                <c:pt idx="2526">
                  <c:v>702.76499999999987</c:v>
                </c:pt>
                <c:pt idx="2527">
                  <c:v>730.05499999999995</c:v>
                </c:pt>
                <c:pt idx="2528">
                  <c:v>711.27499999999998</c:v>
                </c:pt>
                <c:pt idx="2529">
                  <c:v>708.77</c:v>
                </c:pt>
                <c:pt idx="2530">
                  <c:v>723.77250000000004</c:v>
                </c:pt>
                <c:pt idx="2531">
                  <c:v>701.64750000000004</c:v>
                </c:pt>
                <c:pt idx="2532">
                  <c:v>710.47499999999991</c:v>
                </c:pt>
                <c:pt idx="2533">
                  <c:v>708.88499999999999</c:v>
                </c:pt>
                <c:pt idx="2534">
                  <c:v>708.50250000000005</c:v>
                </c:pt>
                <c:pt idx="2535">
                  <c:v>695.18750000000011</c:v>
                </c:pt>
                <c:pt idx="2536">
                  <c:v>702.68500000000006</c:v>
                </c:pt>
                <c:pt idx="2537">
                  <c:v>718.77250000000004</c:v>
                </c:pt>
                <c:pt idx="2538">
                  <c:v>705.8175</c:v>
                </c:pt>
                <c:pt idx="2539">
                  <c:v>702.34</c:v>
                </c:pt>
                <c:pt idx="2540">
                  <c:v>704.625</c:v>
                </c:pt>
                <c:pt idx="2541">
                  <c:v>704.14249999999993</c:v>
                </c:pt>
                <c:pt idx="2542">
                  <c:v>698.08500000000004</c:v>
                </c:pt>
                <c:pt idx="2543">
                  <c:v>696.55</c:v>
                </c:pt>
                <c:pt idx="2544">
                  <c:v>704.02749999999992</c:v>
                </c:pt>
                <c:pt idx="2545">
                  <c:v>715.95499999999993</c:v>
                </c:pt>
                <c:pt idx="2546">
                  <c:v>705.60750000000007</c:v>
                </c:pt>
                <c:pt idx="2547">
                  <c:v>701.04</c:v>
                </c:pt>
                <c:pt idx="2548">
                  <c:v>705.125</c:v>
                </c:pt>
                <c:pt idx="2549">
                  <c:v>717.65250000000003</c:v>
                </c:pt>
                <c:pt idx="2550">
                  <c:v>711.245</c:v>
                </c:pt>
                <c:pt idx="2551">
                  <c:v>714.81230000000005</c:v>
                </c:pt>
                <c:pt idx="2552">
                  <c:v>724.0625</c:v>
                </c:pt>
                <c:pt idx="2553">
                  <c:v>716.09750000000008</c:v>
                </c:pt>
                <c:pt idx="2554">
                  <c:v>723.31</c:v>
                </c:pt>
                <c:pt idx="2555">
                  <c:v>717.84</c:v>
                </c:pt>
                <c:pt idx="2556">
                  <c:v>718.49999999999989</c:v>
                </c:pt>
                <c:pt idx="2557">
                  <c:v>714.32230000000004</c:v>
                </c:pt>
                <c:pt idx="2558">
                  <c:v>710.77250000000004</c:v>
                </c:pt>
                <c:pt idx="2559">
                  <c:v>717.02250000000004</c:v>
                </c:pt>
                <c:pt idx="2560">
                  <c:v>725.51249999999993</c:v>
                </c:pt>
                <c:pt idx="2561">
                  <c:v>711.41500000000008</c:v>
                </c:pt>
                <c:pt idx="2562">
                  <c:v>710.125</c:v>
                </c:pt>
                <c:pt idx="2563">
                  <c:v>708.35750000000007</c:v>
                </c:pt>
                <c:pt idx="2564">
                  <c:v>708.65499999999997</c:v>
                </c:pt>
                <c:pt idx="2565">
                  <c:v>711.37</c:v>
                </c:pt>
                <c:pt idx="2566">
                  <c:v>709.16499999999996</c:v>
                </c:pt>
                <c:pt idx="2567">
                  <c:v>697.24</c:v>
                </c:pt>
                <c:pt idx="2568">
                  <c:v>520.02750000000003</c:v>
                </c:pt>
                <c:pt idx="2569">
                  <c:v>524.65250000000003</c:v>
                </c:pt>
                <c:pt idx="2570">
                  <c:v>718.67750000000001</c:v>
                </c:pt>
                <c:pt idx="2571">
                  <c:v>712.38249999999994</c:v>
                </c:pt>
                <c:pt idx="2572">
                  <c:v>703.25750000000005</c:v>
                </c:pt>
                <c:pt idx="2573">
                  <c:v>708.33749999999986</c:v>
                </c:pt>
                <c:pt idx="2574">
                  <c:v>708.11750000000006</c:v>
                </c:pt>
                <c:pt idx="2575">
                  <c:v>710.88000000000011</c:v>
                </c:pt>
                <c:pt idx="2576">
                  <c:v>729.8075</c:v>
                </c:pt>
                <c:pt idx="2577">
                  <c:v>728.42250000000001</c:v>
                </c:pt>
                <c:pt idx="2578">
                  <c:v>724.20749999999998</c:v>
                </c:pt>
                <c:pt idx="2579">
                  <c:v>720.71</c:v>
                </c:pt>
                <c:pt idx="2580">
                  <c:v>719.65249999999992</c:v>
                </c:pt>
                <c:pt idx="2581">
                  <c:v>718.47500000000002</c:v>
                </c:pt>
                <c:pt idx="2582">
                  <c:v>710.65250000000003</c:v>
                </c:pt>
                <c:pt idx="2583">
                  <c:v>724.38249999999994</c:v>
                </c:pt>
                <c:pt idx="2584">
                  <c:v>725</c:v>
                </c:pt>
                <c:pt idx="2585">
                  <c:v>729.005</c:v>
                </c:pt>
                <c:pt idx="2586">
                  <c:v>737.23249999999996</c:v>
                </c:pt>
                <c:pt idx="2587">
                  <c:v>726.24</c:v>
                </c:pt>
                <c:pt idx="2588">
                  <c:v>729.88250000000005</c:v>
                </c:pt>
                <c:pt idx="2589">
                  <c:v>721.65000000000009</c:v>
                </c:pt>
                <c:pt idx="2590">
                  <c:v>521.255</c:v>
                </c:pt>
                <c:pt idx="2591">
                  <c:v>718.04499999999996</c:v>
                </c:pt>
                <c:pt idx="2592">
                  <c:v>725.97</c:v>
                </c:pt>
                <c:pt idx="2593">
                  <c:v>728.03099999999995</c:v>
                </c:pt>
                <c:pt idx="2594">
                  <c:v>724.26</c:v>
                </c:pt>
                <c:pt idx="2595">
                  <c:v>727.07999999999993</c:v>
                </c:pt>
                <c:pt idx="2596">
                  <c:v>725.05500000000006</c:v>
                </c:pt>
                <c:pt idx="2597">
                  <c:v>721.72499999999991</c:v>
                </c:pt>
                <c:pt idx="2598">
                  <c:v>726.39499999999998</c:v>
                </c:pt>
                <c:pt idx="2599">
                  <c:v>731.59999999999991</c:v>
                </c:pt>
                <c:pt idx="2600">
                  <c:v>719.93</c:v>
                </c:pt>
                <c:pt idx="2601">
                  <c:v>523.20000000000005</c:v>
                </c:pt>
                <c:pt idx="2602">
                  <c:v>716.07500000000005</c:v>
                </c:pt>
                <c:pt idx="2603">
                  <c:v>716.44</c:v>
                </c:pt>
                <c:pt idx="2604">
                  <c:v>721.44500000000005</c:v>
                </c:pt>
                <c:pt idx="2605">
                  <c:v>716.24</c:v>
                </c:pt>
                <c:pt idx="2606">
                  <c:v>706.60979999999995</c:v>
                </c:pt>
                <c:pt idx="2607">
                  <c:v>718.85</c:v>
                </c:pt>
                <c:pt idx="2608">
                  <c:v>718.87499999999989</c:v>
                </c:pt>
                <c:pt idx="2609">
                  <c:v>721.52500000000009</c:v>
                </c:pt>
                <c:pt idx="2610">
                  <c:v>712.80500000000006</c:v>
                </c:pt>
                <c:pt idx="2611">
                  <c:v>709.61500000000012</c:v>
                </c:pt>
                <c:pt idx="2612">
                  <c:v>714.16</c:v>
                </c:pt>
                <c:pt idx="2613">
                  <c:v>692.79499999999996</c:v>
                </c:pt>
                <c:pt idx="2614">
                  <c:v>698.43500000000006</c:v>
                </c:pt>
                <c:pt idx="2615">
                  <c:v>698.01</c:v>
                </c:pt>
                <c:pt idx="2616">
                  <c:v>697.47</c:v>
                </c:pt>
                <c:pt idx="2617">
                  <c:v>693.22</c:v>
                </c:pt>
                <c:pt idx="2618">
                  <c:v>693.44999999999993</c:v>
                </c:pt>
                <c:pt idx="2619">
                  <c:v>696.22</c:v>
                </c:pt>
                <c:pt idx="2620">
                  <c:v>692.745</c:v>
                </c:pt>
                <c:pt idx="2621">
                  <c:v>498.40499999999997</c:v>
                </c:pt>
                <c:pt idx="2622">
                  <c:v>690.57499999999993</c:v>
                </c:pt>
                <c:pt idx="2623">
                  <c:v>698.56500000000005</c:v>
                </c:pt>
                <c:pt idx="2624">
                  <c:v>693.92499999999995</c:v>
                </c:pt>
                <c:pt idx="2625">
                  <c:v>684.39</c:v>
                </c:pt>
                <c:pt idx="2626">
                  <c:v>684.43499999999995</c:v>
                </c:pt>
                <c:pt idx="2627">
                  <c:v>686.505</c:v>
                </c:pt>
                <c:pt idx="2628">
                  <c:v>692.88499999999999</c:v>
                </c:pt>
                <c:pt idx="2629">
                  <c:v>698.95500000000004</c:v>
                </c:pt>
                <c:pt idx="2630">
                  <c:v>715.27499999999998</c:v>
                </c:pt>
                <c:pt idx="2631">
                  <c:v>708.01</c:v>
                </c:pt>
                <c:pt idx="2632">
                  <c:v>712.15</c:v>
                </c:pt>
                <c:pt idx="2633">
                  <c:v>719.15500000000009</c:v>
                </c:pt>
                <c:pt idx="2634">
                  <c:v>724.27500000000009</c:v>
                </c:pt>
                <c:pt idx="2635">
                  <c:v>727.90500000000009</c:v>
                </c:pt>
                <c:pt idx="2636">
                  <c:v>741.87999999999988</c:v>
                </c:pt>
                <c:pt idx="2637">
                  <c:v>771.52499999999998</c:v>
                </c:pt>
                <c:pt idx="2638">
                  <c:v>779.55000000000007</c:v>
                </c:pt>
                <c:pt idx="2639">
                  <c:v>781.05500000000006</c:v>
                </c:pt>
                <c:pt idx="2640">
                  <c:v>778.38499999999999</c:v>
                </c:pt>
                <c:pt idx="2641">
                  <c:v>778.17000000000007</c:v>
                </c:pt>
                <c:pt idx="2642">
                  <c:v>781.06999999999994</c:v>
                </c:pt>
                <c:pt idx="2643">
                  <c:v>779.52500000000009</c:v>
                </c:pt>
                <c:pt idx="2644">
                  <c:v>786.90000000000009</c:v>
                </c:pt>
                <c:pt idx="2645">
                  <c:v>804.71</c:v>
                </c:pt>
                <c:pt idx="2646">
                  <c:v>803.16000000000008</c:v>
                </c:pt>
                <c:pt idx="2647">
                  <c:v>789.26499999999999</c:v>
                </c:pt>
                <c:pt idx="2648">
                  <c:v>800.43000000000006</c:v>
                </c:pt>
                <c:pt idx="2649">
                  <c:v>804.38</c:v>
                </c:pt>
                <c:pt idx="2650">
                  <c:v>813.52</c:v>
                </c:pt>
                <c:pt idx="2651">
                  <c:v>822.31999999999994</c:v>
                </c:pt>
                <c:pt idx="2652">
                  <c:v>808.3</c:v>
                </c:pt>
                <c:pt idx="2653">
                  <c:v>808.20999999999992</c:v>
                </c:pt>
                <c:pt idx="2654">
                  <c:v>800.83499999999992</c:v>
                </c:pt>
                <c:pt idx="2655">
                  <c:v>800.51</c:v>
                </c:pt>
                <c:pt idx="2656">
                  <c:v>815.33999999999992</c:v>
                </c:pt>
                <c:pt idx="2657">
                  <c:v>806.95479999999998</c:v>
                </c:pt>
                <c:pt idx="2658">
                  <c:v>804.64499999999998</c:v>
                </c:pt>
                <c:pt idx="2659">
                  <c:v>819.9</c:v>
                </c:pt>
                <c:pt idx="2660">
                  <c:v>827.375</c:v>
                </c:pt>
                <c:pt idx="2661">
                  <c:v>822.42499999999995</c:v>
                </c:pt>
                <c:pt idx="2662">
                  <c:v>824.97</c:v>
                </c:pt>
                <c:pt idx="2663">
                  <c:v>829.06</c:v>
                </c:pt>
                <c:pt idx="2664">
                  <c:v>843.92499999999995</c:v>
                </c:pt>
                <c:pt idx="2665">
                  <c:v>858.83</c:v>
                </c:pt>
                <c:pt idx="2666">
                  <c:v>923.49500000000012</c:v>
                </c:pt>
                <c:pt idx="2667">
                  <c:v>879.78000000000009</c:v>
                </c:pt>
                <c:pt idx="2668">
                  <c:v>872.34500000000003</c:v>
                </c:pt>
                <c:pt idx="2669">
                  <c:v>887.23</c:v>
                </c:pt>
                <c:pt idx="2670">
                  <c:v>863.47500000000002</c:v>
                </c:pt>
                <c:pt idx="2671">
                  <c:v>870.28500000000008</c:v>
                </c:pt>
                <c:pt idx="2672">
                  <c:v>880.96500000000003</c:v>
                </c:pt>
                <c:pt idx="2673">
                  <c:v>873.95</c:v>
                </c:pt>
                <c:pt idx="2674">
                  <c:v>887.88499999999999</c:v>
                </c:pt>
                <c:pt idx="2675">
                  <c:v>889.38999999999987</c:v>
                </c:pt>
                <c:pt idx="2676">
                  <c:v>915.44999999999993</c:v>
                </c:pt>
                <c:pt idx="2677">
                  <c:v>963.745</c:v>
                </c:pt>
                <c:pt idx="2678">
                  <c:v>944.80499999999995</c:v>
                </c:pt>
                <c:pt idx="2679">
                  <c:v>962.59500000000003</c:v>
                </c:pt>
                <c:pt idx="2680">
                  <c:v>980.87499999999989</c:v>
                </c:pt>
                <c:pt idx="2681">
                  <c:v>996.9</c:v>
                </c:pt>
                <c:pt idx="2682">
                  <c:v>998.3549999999999</c:v>
                </c:pt>
                <c:pt idx="2683">
                  <c:v>975.81</c:v>
                </c:pt>
                <c:pt idx="2684">
                  <c:v>968.91499999999996</c:v>
                </c:pt>
                <c:pt idx="2685">
                  <c:v>956.56999999999994</c:v>
                </c:pt>
                <c:pt idx="2686">
                  <c:v>950.59500000000003</c:v>
                </c:pt>
                <c:pt idx="2687">
                  <c:v>956.71</c:v>
                </c:pt>
                <c:pt idx="2688">
                  <c:v>924.40499999999997</c:v>
                </c:pt>
                <c:pt idx="2689">
                  <c:v>953.96500000000003</c:v>
                </c:pt>
                <c:pt idx="2690">
                  <c:v>954.18499999999995</c:v>
                </c:pt>
                <c:pt idx="2691">
                  <c:v>926.74</c:v>
                </c:pt>
                <c:pt idx="2692">
                  <c:v>929.33500000000004</c:v>
                </c:pt>
                <c:pt idx="2693">
                  <c:v>880.56</c:v>
                </c:pt>
                <c:pt idx="2694">
                  <c:v>994.27</c:v>
                </c:pt>
                <c:pt idx="2695">
                  <c:v>1016.075</c:v>
                </c:pt>
                <c:pt idx="2696">
                  <c:v>1132.2125000000001</c:v>
                </c:pt>
                <c:pt idx="2697">
                  <c:v>1225.7674999999999</c:v>
                </c:pt>
                <c:pt idx="2698">
                  <c:v>1284.145</c:v>
                </c:pt>
                <c:pt idx="2699">
                  <c:v>1275.07</c:v>
                </c:pt>
                <c:pt idx="2700">
                  <c:v>1312.61</c:v>
                </c:pt>
                <c:pt idx="2701">
                  <c:v>1224.24</c:v>
                </c:pt>
                <c:pt idx="2702">
                  <c:v>1274.1075000000001</c:v>
                </c:pt>
                <c:pt idx="2703">
                  <c:v>1254.4050000000002</c:v>
                </c:pt>
                <c:pt idx="2704">
                  <c:v>1199.787</c:v>
                </c:pt>
                <c:pt idx="2705">
                  <c:v>1199.425</c:v>
                </c:pt>
                <c:pt idx="2706">
                  <c:v>1236.8525</c:v>
                </c:pt>
                <c:pt idx="2707">
                  <c:v>1229.4124999999999</c:v>
                </c:pt>
                <c:pt idx="2708">
                  <c:v>1103.1100000000001</c:v>
                </c:pt>
                <c:pt idx="2709">
                  <c:v>1155.5025000000001</c:v>
                </c:pt>
                <c:pt idx="2710">
                  <c:v>1085.5149999999999</c:v>
                </c:pt>
                <c:pt idx="2711">
                  <c:v>1103.2750000000001</c:v>
                </c:pt>
                <c:pt idx="2712">
                  <c:v>1143.5149999999999</c:v>
                </c:pt>
                <c:pt idx="2713">
                  <c:v>1138.9659999999999</c:v>
                </c:pt>
                <c:pt idx="2714">
                  <c:v>1178.1199999999999</c:v>
                </c:pt>
                <c:pt idx="2715">
                  <c:v>1219.82</c:v>
                </c:pt>
                <c:pt idx="2716">
                  <c:v>1203.5375000000001</c:v>
                </c:pt>
                <c:pt idx="2717">
                  <c:v>1179.8699999999999</c:v>
                </c:pt>
                <c:pt idx="2718">
                  <c:v>1190.08</c:v>
                </c:pt>
                <c:pt idx="2719">
                  <c:v>1186.9450000000002</c:v>
                </c:pt>
                <c:pt idx="2720">
                  <c:v>1222.48</c:v>
                </c:pt>
                <c:pt idx="2721">
                  <c:v>1164.2550000000001</c:v>
                </c:pt>
                <c:pt idx="2722">
                  <c:v>1104.0445</c:v>
                </c:pt>
                <c:pt idx="2723">
                  <c:v>1105.0074999999999</c:v>
                </c:pt>
                <c:pt idx="2724">
                  <c:v>1119.7125000000001</c:v>
                </c:pt>
                <c:pt idx="2725">
                  <c:v>1082.2325000000001</c:v>
                </c:pt>
                <c:pt idx="2726">
                  <c:v>1093.5</c:v>
                </c:pt>
                <c:pt idx="2727">
                  <c:v>1082.6624999999999</c:v>
                </c:pt>
                <c:pt idx="2728">
                  <c:v>1102.3674999999998</c:v>
                </c:pt>
                <c:pt idx="2729">
                  <c:v>1102.3775000000001</c:v>
                </c:pt>
                <c:pt idx="2730">
                  <c:v>1104.9650000000001</c:v>
                </c:pt>
                <c:pt idx="2731">
                  <c:v>1143.4299999999998</c:v>
                </c:pt>
                <c:pt idx="2732">
                  <c:v>1124.0825</c:v>
                </c:pt>
                <c:pt idx="2733">
                  <c:v>1120.3879999999999</c:v>
                </c:pt>
                <c:pt idx="2734">
                  <c:v>1131.2049999999999</c:v>
                </c:pt>
                <c:pt idx="2735">
                  <c:v>1132.6750000000002</c:v>
                </c:pt>
                <c:pt idx="2736">
                  <c:v>1113.2525000000001</c:v>
                </c:pt>
                <c:pt idx="2737">
                  <c:v>1129.6724999999999</c:v>
                </c:pt>
                <c:pt idx="2738">
                  <c:v>1098.585</c:v>
                </c:pt>
                <c:pt idx="2739">
                  <c:v>1148.6975</c:v>
                </c:pt>
                <c:pt idx="2740">
                  <c:v>1123.0899999999999</c:v>
                </c:pt>
                <c:pt idx="2741">
                  <c:v>1126.3074999999999</c:v>
                </c:pt>
                <c:pt idx="2742">
                  <c:v>1137.9850000000001</c:v>
                </c:pt>
                <c:pt idx="2743">
                  <c:v>1124.2975000000001</c:v>
                </c:pt>
                <c:pt idx="2744">
                  <c:v>1132.77</c:v>
                </c:pt>
                <c:pt idx="2745">
                  <c:v>1104.3674999999998</c:v>
                </c:pt>
                <c:pt idx="2746">
                  <c:v>1119.3850000000002</c:v>
                </c:pt>
                <c:pt idx="2747">
                  <c:v>1128.2075</c:v>
                </c:pt>
                <c:pt idx="2748">
                  <c:v>1137.5225</c:v>
                </c:pt>
                <c:pt idx="2749">
                  <c:v>1135.4025000000001</c:v>
                </c:pt>
                <c:pt idx="2750">
                  <c:v>1130.0625</c:v>
                </c:pt>
                <c:pt idx="2751">
                  <c:v>1139.5574999999999</c:v>
                </c:pt>
                <c:pt idx="2752">
                  <c:v>1127.4775</c:v>
                </c:pt>
                <c:pt idx="2753">
                  <c:v>1143.77</c:v>
                </c:pt>
                <c:pt idx="2754">
                  <c:v>1123.5925000000002</c:v>
                </c:pt>
                <c:pt idx="2755">
                  <c:v>1119.885</c:v>
                </c:pt>
                <c:pt idx="2756">
                  <c:v>1137.3575000000001</c:v>
                </c:pt>
                <c:pt idx="2757">
                  <c:v>1152.1724999999999</c:v>
                </c:pt>
                <c:pt idx="2758">
                  <c:v>1134.8525</c:v>
                </c:pt>
                <c:pt idx="2759">
                  <c:v>1149.0275000000001</c:v>
                </c:pt>
                <c:pt idx="2760">
                  <c:v>1141.5650000000001</c:v>
                </c:pt>
                <c:pt idx="2761">
                  <c:v>1134.9450000000002</c:v>
                </c:pt>
                <c:pt idx="2762">
                  <c:v>1141.54</c:v>
                </c:pt>
                <c:pt idx="2763">
                  <c:v>1140.7925</c:v>
                </c:pt>
                <c:pt idx="2764">
                  <c:v>1123.0974999999999</c:v>
                </c:pt>
                <c:pt idx="2765">
                  <c:v>1135.2350000000001</c:v>
                </c:pt>
                <c:pt idx="2766">
                  <c:v>1148.9300000000003</c:v>
                </c:pt>
                <c:pt idx="2767">
                  <c:v>1152.0549999999998</c:v>
                </c:pt>
                <c:pt idx="2768">
                  <c:v>1173.8049999999998</c:v>
                </c:pt>
                <c:pt idx="2769">
                  <c:v>1199.3600000000001</c:v>
                </c:pt>
                <c:pt idx="2770">
                  <c:v>1199.4974999999999</c:v>
                </c:pt>
                <c:pt idx="2771">
                  <c:v>1187.0324999999998</c:v>
                </c:pt>
                <c:pt idx="2772">
                  <c:v>1208.1475</c:v>
                </c:pt>
                <c:pt idx="2773">
                  <c:v>1193.2474999999999</c:v>
                </c:pt>
                <c:pt idx="2774">
                  <c:v>1199.71</c:v>
                </c:pt>
                <c:pt idx="2775">
                  <c:v>1219.0574999999999</c:v>
                </c:pt>
                <c:pt idx="2776">
                  <c:v>1280.615</c:v>
                </c:pt>
                <c:pt idx="2777">
                  <c:v>1383.2725</c:v>
                </c:pt>
                <c:pt idx="2778">
                  <c:v>1383.2524999999998</c:v>
                </c:pt>
                <c:pt idx="2779">
                  <c:v>1407.5475000000001</c:v>
                </c:pt>
                <c:pt idx="2780">
                  <c:v>1465.7624999999998</c:v>
                </c:pt>
                <c:pt idx="2781">
                  <c:v>1407.69</c:v>
                </c:pt>
                <c:pt idx="2782">
                  <c:v>1403.7449999999999</c:v>
                </c:pt>
                <c:pt idx="2783">
                  <c:v>1294.6875</c:v>
                </c:pt>
                <c:pt idx="2784">
                  <c:v>1307.355</c:v>
                </c:pt>
                <c:pt idx="2785">
                  <c:v>1128.8174999999999</c:v>
                </c:pt>
                <c:pt idx="2786">
                  <c:v>1099.8425</c:v>
                </c:pt>
                <c:pt idx="2787">
                  <c:v>1062.6524999999999</c:v>
                </c:pt>
                <c:pt idx="2788">
                  <c:v>1023.525</c:v>
                </c:pt>
                <c:pt idx="2789">
                  <c:v>976.34999999999991</c:v>
                </c:pt>
                <c:pt idx="2790">
                  <c:v>1003.4725</c:v>
                </c:pt>
                <c:pt idx="2791">
                  <c:v>998.58750000000009</c:v>
                </c:pt>
                <c:pt idx="2792">
                  <c:v>970.49749999999995</c:v>
                </c:pt>
                <c:pt idx="2793">
                  <c:v>944.57</c:v>
                </c:pt>
                <c:pt idx="2794">
                  <c:v>935.95499999999993</c:v>
                </c:pt>
                <c:pt idx="2795">
                  <c:v>984.14499999999998</c:v>
                </c:pt>
                <c:pt idx="2796">
                  <c:v>923.125</c:v>
                </c:pt>
                <c:pt idx="2797">
                  <c:v>901.00749999999994</c:v>
                </c:pt>
                <c:pt idx="2798">
                  <c:v>882.17000000000007</c:v>
                </c:pt>
                <c:pt idx="2799">
                  <c:v>842.16</c:v>
                </c:pt>
                <c:pt idx="2800">
                  <c:v>867.3649999999999</c:v>
                </c:pt>
                <c:pt idx="2801">
                  <c:v>837.51749999999993</c:v>
                </c:pt>
                <c:pt idx="2802">
                  <c:v>840.02749999999992</c:v>
                </c:pt>
                <c:pt idx="2803">
                  <c:v>821.1875</c:v>
                </c:pt>
                <c:pt idx="2804">
                  <c:v>840.33249999999998</c:v>
                </c:pt>
                <c:pt idx="2805">
                  <c:v>833.20749999999998</c:v>
                </c:pt>
                <c:pt idx="2806">
                  <c:v>804.31499999999994</c:v>
                </c:pt>
                <c:pt idx="2807">
                  <c:v>822.50250000000005</c:v>
                </c:pt>
                <c:pt idx="2808">
                  <c:v>822.57249999999999</c:v>
                </c:pt>
                <c:pt idx="2809">
                  <c:v>814.63249999999994</c:v>
                </c:pt>
                <c:pt idx="2810">
                  <c:v>787.22749999999996</c:v>
                </c:pt>
                <c:pt idx="2811">
                  <c:v>779.03250000000003</c:v>
                </c:pt>
                <c:pt idx="2812">
                  <c:v>756.84750000000008</c:v>
                </c:pt>
                <c:pt idx="2813">
                  <c:v>732.35500000000002</c:v>
                </c:pt>
                <c:pt idx="2814">
                  <c:v>778.26</c:v>
                </c:pt>
                <c:pt idx="2815">
                  <c:v>761.41</c:v>
                </c:pt>
                <c:pt idx="2816">
                  <c:v>812.71</c:v>
                </c:pt>
                <c:pt idx="2817">
                  <c:v>801.19</c:v>
                </c:pt>
                <c:pt idx="2818">
                  <c:v>814.41</c:v>
                </c:pt>
                <c:pt idx="2819">
                  <c:v>822.26499999999999</c:v>
                </c:pt>
                <c:pt idx="2820">
                  <c:v>813.83249999999998</c:v>
                </c:pt>
                <c:pt idx="2821">
                  <c:v>805.78</c:v>
                </c:pt>
                <c:pt idx="2822">
                  <c:v>801.94250000000011</c:v>
                </c:pt>
                <c:pt idx="2823">
                  <c:v>819.2974999999999</c:v>
                </c:pt>
                <c:pt idx="2824">
                  <c:v>837.61249999999995</c:v>
                </c:pt>
                <c:pt idx="2825">
                  <c:v>852.64999999999986</c:v>
                </c:pt>
                <c:pt idx="2826">
                  <c:v>875.11249999999995</c:v>
                </c:pt>
                <c:pt idx="2827">
                  <c:v>883.55</c:v>
                </c:pt>
                <c:pt idx="2828">
                  <c:v>882.48749999999995</c:v>
                </c:pt>
                <c:pt idx="2829">
                  <c:v>861.89249999999993</c:v>
                </c:pt>
                <c:pt idx="2830">
                  <c:v>886.98</c:v>
                </c:pt>
                <c:pt idx="2831">
                  <c:v>873.69500000000005</c:v>
                </c:pt>
                <c:pt idx="2832">
                  <c:v>877.32999999999993</c:v>
                </c:pt>
                <c:pt idx="2833">
                  <c:v>896.36750000000006</c:v>
                </c:pt>
                <c:pt idx="2834">
                  <c:v>899.13499999999999</c:v>
                </c:pt>
                <c:pt idx="2835">
                  <c:v>879.20999999999992</c:v>
                </c:pt>
                <c:pt idx="2836">
                  <c:v>847.15000000000009</c:v>
                </c:pt>
                <c:pt idx="2837">
                  <c:v>828.18499999999995</c:v>
                </c:pt>
                <c:pt idx="2838">
                  <c:v>839.93000000000006</c:v>
                </c:pt>
                <c:pt idx="2839">
                  <c:v>854.5575</c:v>
                </c:pt>
                <c:pt idx="2840">
                  <c:v>828.07999999999993</c:v>
                </c:pt>
                <c:pt idx="2841">
                  <c:v>827.72250000000008</c:v>
                </c:pt>
                <c:pt idx="2842">
                  <c:v>841.09500000000003</c:v>
                </c:pt>
                <c:pt idx="2843">
                  <c:v>857.45749999999998</c:v>
                </c:pt>
                <c:pt idx="2844">
                  <c:v>855.61750000000006</c:v>
                </c:pt>
                <c:pt idx="2845">
                  <c:v>853.42499999999995</c:v>
                </c:pt>
                <c:pt idx="2846">
                  <c:v>867.57249999999999</c:v>
                </c:pt>
                <c:pt idx="2847">
                  <c:v>888.85750000000007</c:v>
                </c:pt>
                <c:pt idx="2848">
                  <c:v>916.81</c:v>
                </c:pt>
                <c:pt idx="2849">
                  <c:v>911.71499999999992</c:v>
                </c:pt>
                <c:pt idx="2850">
                  <c:v>919.44249999999988</c:v>
                </c:pt>
                <c:pt idx="2851">
                  <c:v>918.67250000000001</c:v>
                </c:pt>
                <c:pt idx="2852">
                  <c:v>922.72749999999996</c:v>
                </c:pt>
                <c:pt idx="2853">
                  <c:v>906.05749999999989</c:v>
                </c:pt>
                <c:pt idx="2854">
                  <c:v>912.60500000000002</c:v>
                </c:pt>
                <c:pt idx="2855">
                  <c:v>916.10500000000002</c:v>
                </c:pt>
                <c:pt idx="2856">
                  <c:v>932.98749999999995</c:v>
                </c:pt>
                <c:pt idx="2857">
                  <c:v>909.7075000000001</c:v>
                </c:pt>
                <c:pt idx="2858">
                  <c:v>948.0925000000002</c:v>
                </c:pt>
                <c:pt idx="2859">
                  <c:v>955.86500000000001</c:v>
                </c:pt>
                <c:pt idx="2860">
                  <c:v>933.47249999999985</c:v>
                </c:pt>
                <c:pt idx="2861">
                  <c:v>937.55250000000001</c:v>
                </c:pt>
                <c:pt idx="2862">
                  <c:v>923.52</c:v>
                </c:pt>
                <c:pt idx="2863">
                  <c:v>916.7025000000001</c:v>
                </c:pt>
                <c:pt idx="2864">
                  <c:v>927.69500000000005</c:v>
                </c:pt>
                <c:pt idx="2865">
                  <c:v>920.09</c:v>
                </c:pt>
                <c:pt idx="2866">
                  <c:v>913.22500000000002</c:v>
                </c:pt>
                <c:pt idx="2867">
                  <c:v>906.00750000000005</c:v>
                </c:pt>
                <c:pt idx="2868">
                  <c:v>886.3175</c:v>
                </c:pt>
                <c:pt idx="2869">
                  <c:v>896.79250000000002</c:v>
                </c:pt>
                <c:pt idx="2870">
                  <c:v>894.86500000000001</c:v>
                </c:pt>
                <c:pt idx="2871">
                  <c:v>895.44</c:v>
                </c:pt>
                <c:pt idx="2872">
                  <c:v>899.37000000000012</c:v>
                </c:pt>
                <c:pt idx="2873">
                  <c:v>907.16750000000002</c:v>
                </c:pt>
                <c:pt idx="2874">
                  <c:v>909.34750000000008</c:v>
                </c:pt>
                <c:pt idx="2875">
                  <c:v>954.33249999999998</c:v>
                </c:pt>
                <c:pt idx="2876">
                  <c:v>975.59249999999997</c:v>
                </c:pt>
                <c:pt idx="2877">
                  <c:v>990.71</c:v>
                </c:pt>
                <c:pt idx="2878">
                  <c:v>997.7025000000001</c:v>
                </c:pt>
                <c:pt idx="2879">
                  <c:v>981.31749999999988</c:v>
                </c:pt>
                <c:pt idx="2880">
                  <c:v>965.91000000000008</c:v>
                </c:pt>
                <c:pt idx="2881">
                  <c:v>963.29499999999985</c:v>
                </c:pt>
                <c:pt idx="2882">
                  <c:v>933.16499999999996</c:v>
                </c:pt>
                <c:pt idx="2883">
                  <c:v>938.53</c:v>
                </c:pt>
                <c:pt idx="2884">
                  <c:v>942.49250000000006</c:v>
                </c:pt>
                <c:pt idx="2885">
                  <c:v>952.21</c:v>
                </c:pt>
                <c:pt idx="2886">
                  <c:v>938.99</c:v>
                </c:pt>
                <c:pt idx="2887">
                  <c:v>932.57999999999993</c:v>
                </c:pt>
                <c:pt idx="2888">
                  <c:v>919.45499999999993</c:v>
                </c:pt>
                <c:pt idx="2889">
                  <c:v>895.93749999999989</c:v>
                </c:pt>
                <c:pt idx="2890">
                  <c:v>869.39</c:v>
                </c:pt>
                <c:pt idx="2891">
                  <c:v>852.91500000000019</c:v>
                </c:pt>
                <c:pt idx="2892">
                  <c:v>832.50250000000005</c:v>
                </c:pt>
                <c:pt idx="2893">
                  <c:v>822.65750000000003</c:v>
                </c:pt>
                <c:pt idx="2894">
                  <c:v>805.98250000000007</c:v>
                </c:pt>
                <c:pt idx="2895">
                  <c:v>808.96</c:v>
                </c:pt>
                <c:pt idx="2896">
                  <c:v>779.92750000000001</c:v>
                </c:pt>
                <c:pt idx="2897">
                  <c:v>787.4525000000001</c:v>
                </c:pt>
                <c:pt idx="2898">
                  <c:v>769.91250000000002</c:v>
                </c:pt>
                <c:pt idx="2899">
                  <c:v>765.96</c:v>
                </c:pt>
                <c:pt idx="2900">
                  <c:v>774.15250000000003</c:v>
                </c:pt>
                <c:pt idx="2901">
                  <c:v>788.49749999999995</c:v>
                </c:pt>
                <c:pt idx="2902">
                  <c:v>784.24749999999995</c:v>
                </c:pt>
                <c:pt idx="2903">
                  <c:v>779.74749999999995</c:v>
                </c:pt>
                <c:pt idx="2904">
                  <c:v>777.88499999999999</c:v>
                </c:pt>
                <c:pt idx="2905">
                  <c:v>755.91500000000008</c:v>
                </c:pt>
                <c:pt idx="2906">
                  <c:v>761.7700000000001</c:v>
                </c:pt>
                <c:pt idx="2907">
                  <c:v>764.62249999999995</c:v>
                </c:pt>
                <c:pt idx="2908">
                  <c:v>778.54250000000002</c:v>
                </c:pt>
                <c:pt idx="2909">
                  <c:v>762.84</c:v>
                </c:pt>
                <c:pt idx="2910">
                  <c:v>768.495</c:v>
                </c:pt>
                <c:pt idx="2911">
                  <c:v>762.45500000000004</c:v>
                </c:pt>
                <c:pt idx="2912">
                  <c:v>745.52750000000015</c:v>
                </c:pt>
                <c:pt idx="2913">
                  <c:v>740.22500000000002</c:v>
                </c:pt>
                <c:pt idx="2914">
                  <c:v>729.16750000000002</c:v>
                </c:pt>
                <c:pt idx="2915">
                  <c:v>719.73749999999995</c:v>
                </c:pt>
                <c:pt idx="2916">
                  <c:v>728.19</c:v>
                </c:pt>
                <c:pt idx="2917">
                  <c:v>723.05</c:v>
                </c:pt>
                <c:pt idx="2918">
                  <c:v>755.16750000000002</c:v>
                </c:pt>
                <c:pt idx="2919">
                  <c:v>744.73250000000007</c:v>
                </c:pt>
                <c:pt idx="2920">
                  <c:v>752.60750000000007</c:v>
                </c:pt>
                <c:pt idx="2921">
                  <c:v>732.75249999999994</c:v>
                </c:pt>
                <c:pt idx="2922">
                  <c:v>741.255</c:v>
                </c:pt>
                <c:pt idx="2923">
                  <c:v>721.65750000000003</c:v>
                </c:pt>
                <c:pt idx="2924">
                  <c:v>729.12499999999989</c:v>
                </c:pt>
                <c:pt idx="2925">
                  <c:v>728.50250000000005</c:v>
                </c:pt>
                <c:pt idx="2926">
                  <c:v>720.78750000000002</c:v>
                </c:pt>
                <c:pt idx="2927">
                  <c:v>729.45499999999993</c:v>
                </c:pt>
                <c:pt idx="2928">
                  <c:v>722.04</c:v>
                </c:pt>
                <c:pt idx="2929">
                  <c:v>720.6825</c:v>
                </c:pt>
                <c:pt idx="2930">
                  <c:v>703.36</c:v>
                </c:pt>
                <c:pt idx="2931">
                  <c:v>696.51</c:v>
                </c:pt>
                <c:pt idx="2932">
                  <c:v>687.72749999999996</c:v>
                </c:pt>
                <c:pt idx="2933">
                  <c:v>720.69</c:v>
                </c:pt>
                <c:pt idx="2934">
                  <c:v>701.05</c:v>
                </c:pt>
                <c:pt idx="2935">
                  <c:v>696.89749999999992</c:v>
                </c:pt>
                <c:pt idx="2936">
                  <c:v>703.3225000000001</c:v>
                </c:pt>
                <c:pt idx="2937">
                  <c:v>696.38</c:v>
                </c:pt>
                <c:pt idx="2938">
                  <c:v>693.21</c:v>
                </c:pt>
                <c:pt idx="2939">
                  <c:v>690.46</c:v>
                </c:pt>
                <c:pt idx="2940">
                  <c:v>695.84</c:v>
                </c:pt>
                <c:pt idx="2941">
                  <c:v>695.83</c:v>
                </c:pt>
                <c:pt idx="2942">
                  <c:v>693.77</c:v>
                </c:pt>
                <c:pt idx="2943">
                  <c:v>681.66000000000008</c:v>
                </c:pt>
                <c:pt idx="2944">
                  <c:v>698.2399999999999</c:v>
                </c:pt>
                <c:pt idx="2945">
                  <c:v>692.48</c:v>
                </c:pt>
                <c:pt idx="2946">
                  <c:v>690.44</c:v>
                </c:pt>
                <c:pt idx="2947">
                  <c:v>686.90000000000009</c:v>
                </c:pt>
                <c:pt idx="2948">
                  <c:v>695.43999999999983</c:v>
                </c:pt>
                <c:pt idx="2949">
                  <c:v>694.16</c:v>
                </c:pt>
                <c:pt idx="2950">
                  <c:v>687.23</c:v>
                </c:pt>
                <c:pt idx="2951">
                  <c:v>691.06</c:v>
                </c:pt>
                <c:pt idx="2952">
                  <c:v>666.58999999999992</c:v>
                </c:pt>
                <c:pt idx="2953">
                  <c:v>656.65</c:v>
                </c:pt>
                <c:pt idx="2954">
                  <c:v>672.25</c:v>
                </c:pt>
                <c:pt idx="2955">
                  <c:v>672.98</c:v>
                </c:pt>
                <c:pt idx="2956">
                  <c:v>670.88</c:v>
                </c:pt>
                <c:pt idx="2957">
                  <c:v>658.13499999999999</c:v>
                </c:pt>
                <c:pt idx="2958">
                  <c:v>657.17000000000007</c:v>
                </c:pt>
                <c:pt idx="2959">
                  <c:v>647.49</c:v>
                </c:pt>
                <c:pt idx="2960">
                  <c:v>662.08</c:v>
                </c:pt>
                <c:pt idx="2961">
                  <c:v>659.25</c:v>
                </c:pt>
                <c:pt idx="2962">
                  <c:v>669.21999999999991</c:v>
                </c:pt>
                <c:pt idx="2963">
                  <c:v>682.36999999999989</c:v>
                </c:pt>
                <c:pt idx="2964">
                  <c:v>676.08999999999992</c:v>
                </c:pt>
                <c:pt idx="2965">
                  <c:v>671.26</c:v>
                </c:pt>
                <c:pt idx="2966">
                  <c:v>663.88</c:v>
                </c:pt>
                <c:pt idx="2967">
                  <c:v>697.31</c:v>
                </c:pt>
                <c:pt idx="2968">
                  <c:v>702.88</c:v>
                </c:pt>
                <c:pt idx="2969">
                  <c:v>709.78</c:v>
                </c:pt>
                <c:pt idx="2970">
                  <c:v>712.9</c:v>
                </c:pt>
                <c:pt idx="2971">
                  <c:v>707.73</c:v>
                </c:pt>
                <c:pt idx="2972">
                  <c:v>716.11999999999989</c:v>
                </c:pt>
                <c:pt idx="2973">
                  <c:v>710.17000000000007</c:v>
                </c:pt>
                <c:pt idx="2974">
                  <c:v>693.72</c:v>
                </c:pt>
                <c:pt idx="2975">
                  <c:v>692.29000000000019</c:v>
                </c:pt>
                <c:pt idx="2976">
                  <c:v>688.2</c:v>
                </c:pt>
                <c:pt idx="2977">
                  <c:v>695.69999999999993</c:v>
                </c:pt>
                <c:pt idx="2978">
                  <c:v>702.16</c:v>
                </c:pt>
                <c:pt idx="2979">
                  <c:v>694.78</c:v>
                </c:pt>
                <c:pt idx="2980">
                  <c:v>694.0200000000001</c:v>
                </c:pt>
                <c:pt idx="2981">
                  <c:v>677.99</c:v>
                </c:pt>
                <c:pt idx="2982">
                  <c:v>678.94999999999993</c:v>
                </c:pt>
                <c:pt idx="2983">
                  <c:v>680.21</c:v>
                </c:pt>
                <c:pt idx="2984">
                  <c:v>683.02999999999986</c:v>
                </c:pt>
                <c:pt idx="2985">
                  <c:v>689.66000000000008</c:v>
                </c:pt>
                <c:pt idx="2986">
                  <c:v>687.05000000000007</c:v>
                </c:pt>
                <c:pt idx="2987">
                  <c:v>719.49000000000012</c:v>
                </c:pt>
                <c:pt idx="2988">
                  <c:v>730.77</c:v>
                </c:pt>
                <c:pt idx="2989">
                  <c:v>732.58999999999992</c:v>
                </c:pt>
                <c:pt idx="2990">
                  <c:v>721.78</c:v>
                </c:pt>
                <c:pt idx="2991">
                  <c:v>721.71000000000015</c:v>
                </c:pt>
                <c:pt idx="2992">
                  <c:v>730.19</c:v>
                </c:pt>
                <c:pt idx="2993">
                  <c:v>716.22</c:v>
                </c:pt>
                <c:pt idx="2994">
                  <c:v>710.31999999999994</c:v>
                </c:pt>
                <c:pt idx="2995">
                  <c:v>716.11999999999989</c:v>
                </c:pt>
                <c:pt idx="2996">
                  <c:v>704.56999999999994</c:v>
                </c:pt>
                <c:pt idx="2997">
                  <c:v>715.1</c:v>
                </c:pt>
                <c:pt idx="2998">
                  <c:v>720.59</c:v>
                </c:pt>
                <c:pt idx="2999">
                  <c:v>711.14999999999986</c:v>
                </c:pt>
                <c:pt idx="3000">
                  <c:v>709.64</c:v>
                </c:pt>
                <c:pt idx="3001">
                  <c:v>706.24</c:v>
                </c:pt>
                <c:pt idx="3002">
                  <c:v>717.2700000000001</c:v>
                </c:pt>
                <c:pt idx="3003">
                  <c:v>711.80000000000007</c:v>
                </c:pt>
                <c:pt idx="3004">
                  <c:v>713.04</c:v>
                </c:pt>
                <c:pt idx="3005">
                  <c:v>722.7</c:v>
                </c:pt>
                <c:pt idx="3006">
                  <c:v>746.5</c:v>
                </c:pt>
                <c:pt idx="3007">
                  <c:v>734.78000000000009</c:v>
                </c:pt>
                <c:pt idx="3008">
                  <c:v>738.64</c:v>
                </c:pt>
                <c:pt idx="3009">
                  <c:v>752.07999999999993</c:v>
                </c:pt>
                <c:pt idx="3010">
                  <c:v>755.8599999999999</c:v>
                </c:pt>
                <c:pt idx="3011">
                  <c:v>764.30000000000007</c:v>
                </c:pt>
                <c:pt idx="3012">
                  <c:v>763.23</c:v>
                </c:pt>
                <c:pt idx="3013">
                  <c:v>756.19</c:v>
                </c:pt>
                <c:pt idx="3014">
                  <c:v>797.46</c:v>
                </c:pt>
                <c:pt idx="3015">
                  <c:v>814.86</c:v>
                </c:pt>
                <c:pt idx="3016">
                  <c:v>783.46999999999991</c:v>
                </c:pt>
                <c:pt idx="3017">
                  <c:v>798.28000000000009</c:v>
                </c:pt>
                <c:pt idx="3018">
                  <c:v>815.08999999999992</c:v>
                </c:pt>
                <c:pt idx="3019">
                  <c:v>817.16000000000008</c:v>
                </c:pt>
                <c:pt idx="3020">
                  <c:v>822.88</c:v>
                </c:pt>
                <c:pt idx="3021">
                  <c:v>823.1400000000001</c:v>
                </c:pt>
                <c:pt idx="3022">
                  <c:v>821.6400000000001</c:v>
                </c:pt>
                <c:pt idx="3023">
                  <c:v>824.61000000000013</c:v>
                </c:pt>
                <c:pt idx="3024">
                  <c:v>812.49</c:v>
                </c:pt>
                <c:pt idx="3025">
                  <c:v>850.55</c:v>
                </c:pt>
                <c:pt idx="3026">
                  <c:v>865.68</c:v>
                </c:pt>
                <c:pt idx="3027">
                  <c:v>890.04</c:v>
                </c:pt>
                <c:pt idx="3028">
                  <c:v>880.33</c:v>
                </c:pt>
                <c:pt idx="3029">
                  <c:v>899.61</c:v>
                </c:pt>
                <c:pt idx="3030">
                  <c:v>864.8</c:v>
                </c:pt>
                <c:pt idx="3031">
                  <c:v>843.48000000000013</c:v>
                </c:pt>
                <c:pt idx="3032">
                  <c:v>838.78</c:v>
                </c:pt>
                <c:pt idx="3033">
                  <c:v>822.61999999999989</c:v>
                </c:pt>
                <c:pt idx="3034">
                  <c:v>824.99</c:v>
                </c:pt>
                <c:pt idx="3035">
                  <c:v>811.3599999999999</c:v>
                </c:pt>
                <c:pt idx="3036">
                  <c:v>811.06</c:v>
                </c:pt>
                <c:pt idx="3037">
                  <c:v>817.43000000000006</c:v>
                </c:pt>
                <c:pt idx="3038">
                  <c:v>834.81999999999994</c:v>
                </c:pt>
                <c:pt idx="3039">
                  <c:v>828.16999999999985</c:v>
                </c:pt>
                <c:pt idx="3040">
                  <c:v>831.88999999999987</c:v>
                </c:pt>
                <c:pt idx="3041">
                  <c:v>821.7299999999999</c:v>
                </c:pt>
                <c:pt idx="3042">
                  <c:v>828.87999999999988</c:v>
                </c:pt>
                <c:pt idx="3043">
                  <c:v>832.16000000000008</c:v>
                </c:pt>
                <c:pt idx="3044">
                  <c:v>832.45999999999992</c:v>
                </c:pt>
                <c:pt idx="3045">
                  <c:v>828.14999999999986</c:v>
                </c:pt>
                <c:pt idx="3046">
                  <c:v>854.68999999999994</c:v>
                </c:pt>
                <c:pt idx="3047">
                  <c:v>859.05</c:v>
                </c:pt>
                <c:pt idx="3048">
                  <c:v>849.20999999999992</c:v>
                </c:pt>
                <c:pt idx="3049">
                  <c:v>867.19999999999993</c:v>
                </c:pt>
                <c:pt idx="3050">
                  <c:v>867.96</c:v>
                </c:pt>
                <c:pt idx="3051">
                  <c:v>876.87999999999988</c:v>
                </c:pt>
                <c:pt idx="3052">
                  <c:v>874.55</c:v>
                </c:pt>
                <c:pt idx="3053">
                  <c:v>870.39</c:v>
                </c:pt>
                <c:pt idx="3054">
                  <c:v>887.49</c:v>
                </c:pt>
                <c:pt idx="3055">
                  <c:v>883.22</c:v>
                </c:pt>
                <c:pt idx="3056">
                  <c:v>879.34</c:v>
                </c:pt>
                <c:pt idx="3057">
                  <c:v>863.30000000000007</c:v>
                </c:pt>
                <c:pt idx="3058">
                  <c:v>863.34000000000015</c:v>
                </c:pt>
                <c:pt idx="3059">
                  <c:v>867.26</c:v>
                </c:pt>
                <c:pt idx="3060">
                  <c:v>871.49</c:v>
                </c:pt>
                <c:pt idx="3061">
                  <c:v>872.93999999999994</c:v>
                </c:pt>
                <c:pt idx="3062">
                  <c:v>872.64</c:v>
                </c:pt>
                <c:pt idx="3063">
                  <c:v>859.63</c:v>
                </c:pt>
                <c:pt idx="3064">
                  <c:v>855.52</c:v>
                </c:pt>
                <c:pt idx="3065">
                  <c:v>868.65</c:v>
                </c:pt>
                <c:pt idx="3066">
                  <c:v>867.51</c:v>
                </c:pt>
                <c:pt idx="3067">
                  <c:v>851.5</c:v>
                </c:pt>
                <c:pt idx="3068">
                  <c:v>841.4899999999999</c:v>
                </c:pt>
                <c:pt idx="3069">
                  <c:v>840.71</c:v>
                </c:pt>
                <c:pt idx="3070">
                  <c:v>841.11000000000013</c:v>
                </c:pt>
                <c:pt idx="3071">
                  <c:v>839.42000000000007</c:v>
                </c:pt>
                <c:pt idx="3072">
                  <c:v>849.92000000000007</c:v>
                </c:pt>
                <c:pt idx="3073">
                  <c:v>841.3399999999998</c:v>
                </c:pt>
                <c:pt idx="3074">
                  <c:v>849.09000000000015</c:v>
                </c:pt>
                <c:pt idx="3075">
                  <c:v>843.30000000000007</c:v>
                </c:pt>
                <c:pt idx="3076">
                  <c:v>840.48</c:v>
                </c:pt>
                <c:pt idx="3077">
                  <c:v>838.99</c:v>
                </c:pt>
                <c:pt idx="3078">
                  <c:v>851.84000000000015</c:v>
                </c:pt>
                <c:pt idx="3079">
                  <c:v>847.83999999999992</c:v>
                </c:pt>
                <c:pt idx="3080">
                  <c:v>856.49</c:v>
                </c:pt>
                <c:pt idx="3081">
                  <c:v>860.05000000000007</c:v>
                </c:pt>
                <c:pt idx="3082">
                  <c:v>851.09999999999991</c:v>
                </c:pt>
                <c:pt idx="3083">
                  <c:v>846.95999999999992</c:v>
                </c:pt>
                <c:pt idx="3084">
                  <c:v>865.18000000000006</c:v>
                </c:pt>
                <c:pt idx="3085">
                  <c:v>867.55000000000007</c:v>
                </c:pt>
                <c:pt idx="3086">
                  <c:v>884.47</c:v>
                </c:pt>
                <c:pt idx="3087">
                  <c:v>892.11</c:v>
                </c:pt>
                <c:pt idx="3088">
                  <c:v>908.2700000000001</c:v>
                </c:pt>
                <c:pt idx="3089">
                  <c:v>901.17</c:v>
                </c:pt>
                <c:pt idx="3090">
                  <c:v>892.56000000000017</c:v>
                </c:pt>
                <c:pt idx="3091">
                  <c:v>889.53</c:v>
                </c:pt>
                <c:pt idx="3092">
                  <c:v>882.43000000000006</c:v>
                </c:pt>
                <c:pt idx="3093">
                  <c:v>872.93000000000006</c:v>
                </c:pt>
                <c:pt idx="3094">
                  <c:v>874.46</c:v>
                </c:pt>
                <c:pt idx="3095">
                  <c:v>872.55</c:v>
                </c:pt>
                <c:pt idx="3096">
                  <c:v>870.67000000000007</c:v>
                </c:pt>
                <c:pt idx="3097">
                  <c:v>871.28</c:v>
                </c:pt>
                <c:pt idx="3098">
                  <c:v>860.24000000000012</c:v>
                </c:pt>
                <c:pt idx="3099">
                  <c:v>851.5</c:v>
                </c:pt>
                <c:pt idx="3100">
                  <c:v>849.22</c:v>
                </c:pt>
                <c:pt idx="3101">
                  <c:v>847.47000000000014</c:v>
                </c:pt>
                <c:pt idx="3102">
                  <c:v>835.75</c:v>
                </c:pt>
                <c:pt idx="3103">
                  <c:v>845.4</c:v>
                </c:pt>
                <c:pt idx="3104">
                  <c:v>863.05000000000007</c:v>
                </c:pt>
                <c:pt idx="3105">
                  <c:v>876.87</c:v>
                </c:pt>
                <c:pt idx="3106">
                  <c:v>873.91</c:v>
                </c:pt>
                <c:pt idx="3107">
                  <c:v>865.12</c:v>
                </c:pt>
                <c:pt idx="3108">
                  <c:v>863.94</c:v>
                </c:pt>
                <c:pt idx="3109">
                  <c:v>864.69999999999993</c:v>
                </c:pt>
                <c:pt idx="3110">
                  <c:v>868.78</c:v>
                </c:pt>
                <c:pt idx="3111">
                  <c:v>868.68</c:v>
                </c:pt>
                <c:pt idx="3112">
                  <c:v>874.03</c:v>
                </c:pt>
                <c:pt idx="3113">
                  <c:v>862.7</c:v>
                </c:pt>
                <c:pt idx="3114">
                  <c:v>858.60000000000014</c:v>
                </c:pt>
                <c:pt idx="3115">
                  <c:v>867.13</c:v>
                </c:pt>
                <c:pt idx="3116">
                  <c:v>868.30000000000007</c:v>
                </c:pt>
                <c:pt idx="3117">
                  <c:v>871.47</c:v>
                </c:pt>
                <c:pt idx="3118">
                  <c:v>847.57</c:v>
                </c:pt>
                <c:pt idx="3119">
                  <c:v>835.34</c:v>
                </c:pt>
                <c:pt idx="3120">
                  <c:v>842.73</c:v>
                </c:pt>
                <c:pt idx="3121">
                  <c:v>858.92000000000007</c:v>
                </c:pt>
                <c:pt idx="3122">
                  <c:v>864.33999999999992</c:v>
                </c:pt>
                <c:pt idx="3123">
                  <c:v>872.23000000000013</c:v>
                </c:pt>
                <c:pt idx="3124">
                  <c:v>878.75000000000011</c:v>
                </c:pt>
                <c:pt idx="3125">
                  <c:v>869.1099999999999</c:v>
                </c:pt>
                <c:pt idx="3126">
                  <c:v>871.26</c:v>
                </c:pt>
                <c:pt idx="3127">
                  <c:v>874.71</c:v>
                </c:pt>
                <c:pt idx="3128">
                  <c:v>876.75000000000011</c:v>
                </c:pt>
                <c:pt idx="3129">
                  <c:v>879.25</c:v>
                </c:pt>
                <c:pt idx="3130">
                  <c:v>867.18999999999994</c:v>
                </c:pt>
                <c:pt idx="3131">
                  <c:v>870.85</c:v>
                </c:pt>
                <c:pt idx="3132">
                  <c:v>860.08</c:v>
                </c:pt>
                <c:pt idx="3133">
                  <c:v>868.06</c:v>
                </c:pt>
                <c:pt idx="3134">
                  <c:v>879.66</c:v>
                </c:pt>
                <c:pt idx="3135">
                  <c:v>878.06000000000017</c:v>
                </c:pt>
                <c:pt idx="3136">
                  <c:v>862</c:v>
                </c:pt>
                <c:pt idx="3137">
                  <c:v>865.63</c:v>
                </c:pt>
                <c:pt idx="3138">
                  <c:v>855.24</c:v>
                </c:pt>
                <c:pt idx="3139">
                  <c:v>844.73</c:v>
                </c:pt>
                <c:pt idx="3140">
                  <c:v>854.68000000000006</c:v>
                </c:pt>
                <c:pt idx="3141">
                  <c:v>866.85</c:v>
                </c:pt>
                <c:pt idx="3142">
                  <c:v>865.28999999999985</c:v>
                </c:pt>
                <c:pt idx="3143">
                  <c:v>874.7299999999999</c:v>
                </c:pt>
                <c:pt idx="3144">
                  <c:v>869.27</c:v>
                </c:pt>
                <c:pt idx="3145">
                  <c:v>873.71</c:v>
                </c:pt>
                <c:pt idx="3146">
                  <c:v>874.38</c:v>
                </c:pt>
                <c:pt idx="3147">
                  <c:v>910.22</c:v>
                </c:pt>
                <c:pt idx="3148">
                  <c:v>909.05000000000018</c:v>
                </c:pt>
                <c:pt idx="3149">
                  <c:v>909.34999999999991</c:v>
                </c:pt>
                <c:pt idx="3150">
                  <c:v>887.77999999999986</c:v>
                </c:pt>
                <c:pt idx="3151">
                  <c:v>871.29000000000008</c:v>
                </c:pt>
                <c:pt idx="3152">
                  <c:v>883.49999999999989</c:v>
                </c:pt>
                <c:pt idx="3153">
                  <c:v>879.89999999999986</c:v>
                </c:pt>
                <c:pt idx="3154">
                  <c:v>872.32</c:v>
                </c:pt>
                <c:pt idx="3155">
                  <c:v>863.42000000000007</c:v>
                </c:pt>
                <c:pt idx="3156">
                  <c:v>872.53</c:v>
                </c:pt>
                <c:pt idx="3157">
                  <c:v>866.03</c:v>
                </c:pt>
                <c:pt idx="3158">
                  <c:v>862.95800000000008</c:v>
                </c:pt>
                <c:pt idx="3159">
                  <c:v>864.14</c:v>
                </c:pt>
                <c:pt idx="3160">
                  <c:v>850.16</c:v>
                </c:pt>
                <c:pt idx="3161">
                  <c:v>851.93000000000006</c:v>
                </c:pt>
                <c:pt idx="3162">
                  <c:v>837.71999999999991</c:v>
                </c:pt>
                <c:pt idx="3163">
                  <c:v>843.23</c:v>
                </c:pt>
                <c:pt idx="3164">
                  <c:v>841.93999999999983</c:v>
                </c:pt>
                <c:pt idx="3165">
                  <c:v>851.71</c:v>
                </c:pt>
                <c:pt idx="3166">
                  <c:v>875.64</c:v>
                </c:pt>
                <c:pt idx="3167">
                  <c:v>869.33200000000011</c:v>
                </c:pt>
                <c:pt idx="3168">
                  <c:v>903.83999999999992</c:v>
                </c:pt>
                <c:pt idx="3169">
                  <c:v>902.01</c:v>
                </c:pt>
                <c:pt idx="3170">
                  <c:v>899.77</c:v>
                </c:pt>
                <c:pt idx="3171">
                  <c:v>893.096</c:v>
                </c:pt>
                <c:pt idx="3172">
                  <c:v>890.20000000000016</c:v>
                </c:pt>
                <c:pt idx="3173">
                  <c:v>891.9</c:v>
                </c:pt>
                <c:pt idx="3174">
                  <c:v>876.45</c:v>
                </c:pt>
                <c:pt idx="3175">
                  <c:v>887.54</c:v>
                </c:pt>
                <c:pt idx="3176">
                  <c:v>881.20600000000013</c:v>
                </c:pt>
                <c:pt idx="3177">
                  <c:v>880.07999999999993</c:v>
                </c:pt>
                <c:pt idx="3178">
                  <c:v>880.48</c:v>
                </c:pt>
                <c:pt idx="3179">
                  <c:v>872.77</c:v>
                </c:pt>
                <c:pt idx="3180">
                  <c:v>875.45</c:v>
                </c:pt>
                <c:pt idx="3181">
                  <c:v>880.83</c:v>
                </c:pt>
                <c:pt idx="3182">
                  <c:v>881.98</c:v>
                </c:pt>
                <c:pt idx="3183">
                  <c:v>876.36</c:v>
                </c:pt>
                <c:pt idx="3184">
                  <c:v>877.59999999999991</c:v>
                </c:pt>
                <c:pt idx="3185">
                  <c:v>879.8</c:v>
                </c:pt>
                <c:pt idx="3186">
                  <c:v>890.62</c:v>
                </c:pt>
                <c:pt idx="3187">
                  <c:v>895.93</c:v>
                </c:pt>
                <c:pt idx="3188">
                  <c:v>896.37000000000012</c:v>
                </c:pt>
                <c:pt idx="3189">
                  <c:v>883.17</c:v>
                </c:pt>
                <c:pt idx="3190">
                  <c:v>874.62999999999988</c:v>
                </c:pt>
                <c:pt idx="3191">
                  <c:v>867.92000000000007</c:v>
                </c:pt>
                <c:pt idx="3192">
                  <c:v>878.92</c:v>
                </c:pt>
                <c:pt idx="3193">
                  <c:v>878.65000000000009</c:v>
                </c:pt>
                <c:pt idx="3194">
                  <c:v>890.87999999999988</c:v>
                </c:pt>
                <c:pt idx="3195">
                  <c:v>875.99</c:v>
                </c:pt>
                <c:pt idx="3196">
                  <c:v>874.94199999999989</c:v>
                </c:pt>
                <c:pt idx="3197">
                  <c:v>879.22</c:v>
                </c:pt>
                <c:pt idx="3198">
                  <c:v>877.03</c:v>
                </c:pt>
                <c:pt idx="3199">
                  <c:v>875.81000000000006</c:v>
                </c:pt>
                <c:pt idx="3200">
                  <c:v>857.02</c:v>
                </c:pt>
                <c:pt idx="3201">
                  <c:v>864.63599999999997</c:v>
                </c:pt>
                <c:pt idx="3202">
                  <c:v>868.44</c:v>
                </c:pt>
                <c:pt idx="3203">
                  <c:v>869.81</c:v>
                </c:pt>
                <c:pt idx="3204">
                  <c:v>866.26</c:v>
                </c:pt>
                <c:pt idx="3205">
                  <c:v>876.41000000000008</c:v>
                </c:pt>
                <c:pt idx="3206">
                  <c:v>872.65</c:v>
                </c:pt>
                <c:pt idx="3207">
                  <c:v>877.49</c:v>
                </c:pt>
                <c:pt idx="3208">
                  <c:v>874.92000000000007</c:v>
                </c:pt>
                <c:pt idx="3209">
                  <c:v>876.91</c:v>
                </c:pt>
                <c:pt idx="3210">
                  <c:v>875.8</c:v>
                </c:pt>
                <c:pt idx="3211">
                  <c:v>871.75000000000011</c:v>
                </c:pt>
                <c:pt idx="3212">
                  <c:v>873.45</c:v>
                </c:pt>
                <c:pt idx="3213">
                  <c:v>872.32999999999993</c:v>
                </c:pt>
                <c:pt idx="3214">
                  <c:v>861.39</c:v>
                </c:pt>
                <c:pt idx="3215">
                  <c:v>864.57</c:v>
                </c:pt>
                <c:pt idx="3216">
                  <c:v>858.20999999999992</c:v>
                </c:pt>
                <c:pt idx="3217">
                  <c:v>853.99999999999989</c:v>
                </c:pt>
                <c:pt idx="3218">
                  <c:v>860.86</c:v>
                </c:pt>
                <c:pt idx="3219">
                  <c:v>851.43000000000006</c:v>
                </c:pt>
                <c:pt idx="3220">
                  <c:v>855.5200000000001</c:v>
                </c:pt>
                <c:pt idx="3221">
                  <c:v>854.91000000000008</c:v>
                </c:pt>
                <c:pt idx="3222">
                  <c:v>847.45000000000016</c:v>
                </c:pt>
                <c:pt idx="3223">
                  <c:v>848.33</c:v>
                </c:pt>
                <c:pt idx="3224">
                  <c:v>844.26600000000008</c:v>
                </c:pt>
                <c:pt idx="3225">
                  <c:v>843.79</c:v>
                </c:pt>
                <c:pt idx="3226">
                  <c:v>845.45999999999992</c:v>
                </c:pt>
                <c:pt idx="3227">
                  <c:v>840.16000000000008</c:v>
                </c:pt>
                <c:pt idx="3228">
                  <c:v>847.75000000000011</c:v>
                </c:pt>
                <c:pt idx="3229">
                  <c:v>859.06999999999994</c:v>
                </c:pt>
                <c:pt idx="3230">
                  <c:v>854.37999999999988</c:v>
                </c:pt>
                <c:pt idx="3231">
                  <c:v>829.63</c:v>
                </c:pt>
                <c:pt idx="3232">
                  <c:v>825.3599999999999</c:v>
                </c:pt>
                <c:pt idx="3233">
                  <c:v>818.81</c:v>
                </c:pt>
                <c:pt idx="3234">
                  <c:v>809.37</c:v>
                </c:pt>
                <c:pt idx="3235">
                  <c:v>815.37</c:v>
                </c:pt>
                <c:pt idx="3236">
                  <c:v>814.09</c:v>
                </c:pt>
                <c:pt idx="3237">
                  <c:v>824.19999999999993</c:v>
                </c:pt>
                <c:pt idx="3238">
                  <c:v>837.08</c:v>
                </c:pt>
                <c:pt idx="3239">
                  <c:v>836.75999999999988</c:v>
                </c:pt>
                <c:pt idx="3240">
                  <c:v>845.62999999999988</c:v>
                </c:pt>
                <c:pt idx="3241">
                  <c:v>850.23</c:v>
                </c:pt>
                <c:pt idx="3242">
                  <c:v>838.8</c:v>
                </c:pt>
                <c:pt idx="3243">
                  <c:v>840.86999999999989</c:v>
                </c:pt>
                <c:pt idx="3244">
                  <c:v>840.06000000000006</c:v>
                </c:pt>
                <c:pt idx="3245">
                  <c:v>836.81999999999994</c:v>
                </c:pt>
                <c:pt idx="3246">
                  <c:v>835.17</c:v>
                </c:pt>
                <c:pt idx="3247">
                  <c:v>826.32</c:v>
                </c:pt>
                <c:pt idx="3248">
                  <c:v>844.94</c:v>
                </c:pt>
                <c:pt idx="3249">
                  <c:v>858.14999999999986</c:v>
                </c:pt>
                <c:pt idx="3250">
                  <c:v>863.42000000000007</c:v>
                </c:pt>
                <c:pt idx="3251">
                  <c:v>861.75</c:v>
                </c:pt>
                <c:pt idx="3252">
                  <c:v>859.64</c:v>
                </c:pt>
                <c:pt idx="3253">
                  <c:v>855.19999999999993</c:v>
                </c:pt>
                <c:pt idx="3254">
                  <c:v>853.05</c:v>
                </c:pt>
                <c:pt idx="3255">
                  <c:v>849.53</c:v>
                </c:pt>
                <c:pt idx="3256">
                  <c:v>846.51999999999987</c:v>
                </c:pt>
                <c:pt idx="3257">
                  <c:v>856.93000000000006</c:v>
                </c:pt>
                <c:pt idx="3258">
                  <c:v>858.55</c:v>
                </c:pt>
                <c:pt idx="3259">
                  <c:v>864.25</c:v>
                </c:pt>
                <c:pt idx="3260">
                  <c:v>871.22000000000014</c:v>
                </c:pt>
                <c:pt idx="3261">
                  <c:v>874.30799999999988</c:v>
                </c:pt>
                <c:pt idx="3262">
                  <c:v>875.91000000000008</c:v>
                </c:pt>
                <c:pt idx="3263">
                  <c:v>879.1</c:v>
                </c:pt>
                <c:pt idx="3264">
                  <c:v>876.7399999999999</c:v>
                </c:pt>
                <c:pt idx="3265">
                  <c:v>885.66000000000008</c:v>
                </c:pt>
                <c:pt idx="3266">
                  <c:v>883.64999999999986</c:v>
                </c:pt>
                <c:pt idx="3267">
                  <c:v>866.69</c:v>
                </c:pt>
                <c:pt idx="3268">
                  <c:v>866.01</c:v>
                </c:pt>
                <c:pt idx="3269">
                  <c:v>859.56000000000006</c:v>
                </c:pt>
                <c:pt idx="3270">
                  <c:v>853.8</c:v>
                </c:pt>
                <c:pt idx="3271">
                  <c:v>876.38000000000011</c:v>
                </c:pt>
                <c:pt idx="3272">
                  <c:v>872.56999999999994</c:v>
                </c:pt>
                <c:pt idx="3273">
                  <c:v>877.78000000000009</c:v>
                </c:pt>
                <c:pt idx="3274">
                  <c:v>892.16000000000008</c:v>
                </c:pt>
                <c:pt idx="3275">
                  <c:v>898.93799999999987</c:v>
                </c:pt>
                <c:pt idx="3276">
                  <c:v>912.15000000000009</c:v>
                </c:pt>
                <c:pt idx="3277">
                  <c:v>917.2199999999998</c:v>
                </c:pt>
                <c:pt idx="3278">
                  <c:v>913.65999999999985</c:v>
                </c:pt>
                <c:pt idx="3279">
                  <c:v>921.78000000000009</c:v>
                </c:pt>
                <c:pt idx="3280">
                  <c:v>932.34</c:v>
                </c:pt>
                <c:pt idx="3281">
                  <c:v>938.28000000000009</c:v>
                </c:pt>
                <c:pt idx="3282">
                  <c:v>934.06999999999994</c:v>
                </c:pt>
                <c:pt idx="3283">
                  <c:v>923.51</c:v>
                </c:pt>
                <c:pt idx="3284">
                  <c:v>918.50800000000004</c:v>
                </c:pt>
                <c:pt idx="3285">
                  <c:v>907.23</c:v>
                </c:pt>
                <c:pt idx="3286">
                  <c:v>918.0100000000001</c:v>
                </c:pt>
                <c:pt idx="3287">
                  <c:v>918.65999999999985</c:v>
                </c:pt>
                <c:pt idx="3288">
                  <c:v>907.81000000000006</c:v>
                </c:pt>
                <c:pt idx="3289">
                  <c:v>900.2299999999999</c:v>
                </c:pt>
                <c:pt idx="3290">
                  <c:v>899.77</c:v>
                </c:pt>
                <c:pt idx="3291">
                  <c:v>892.78999999999985</c:v>
                </c:pt>
                <c:pt idx="3292">
                  <c:v>886.43999999999994</c:v>
                </c:pt>
                <c:pt idx="3293">
                  <c:v>897.84000000000015</c:v>
                </c:pt>
                <c:pt idx="3294">
                  <c:v>891.83</c:v>
                </c:pt>
                <c:pt idx="3295">
                  <c:v>873.54</c:v>
                </c:pt>
                <c:pt idx="3296">
                  <c:v>880.80000000000007</c:v>
                </c:pt>
                <c:pt idx="3297">
                  <c:v>881.24</c:v>
                </c:pt>
                <c:pt idx="3298">
                  <c:v>875.75</c:v>
                </c:pt>
                <c:pt idx="3299">
                  <c:v>859.82999999999993</c:v>
                </c:pt>
                <c:pt idx="3300">
                  <c:v>866.18999999999994</c:v>
                </c:pt>
                <c:pt idx="3301">
                  <c:v>882.7299999999999</c:v>
                </c:pt>
                <c:pt idx="3302">
                  <c:v>876.07</c:v>
                </c:pt>
                <c:pt idx="3303">
                  <c:v>866.70600000000002</c:v>
                </c:pt>
                <c:pt idx="3304">
                  <c:v>865.58</c:v>
                </c:pt>
                <c:pt idx="3305">
                  <c:v>872.2399999999999</c:v>
                </c:pt>
                <c:pt idx="3306">
                  <c:v>881.94</c:v>
                </c:pt>
                <c:pt idx="3307">
                  <c:v>897.48</c:v>
                </c:pt>
                <c:pt idx="3308">
                  <c:v>897.25</c:v>
                </c:pt>
                <c:pt idx="3309">
                  <c:v>886.43799999999999</c:v>
                </c:pt>
                <c:pt idx="3310">
                  <c:v>894.59999999999991</c:v>
                </c:pt>
                <c:pt idx="3311">
                  <c:v>900.33</c:v>
                </c:pt>
                <c:pt idx="3312">
                  <c:v>896.202</c:v>
                </c:pt>
                <c:pt idx="3313">
                  <c:v>898.76</c:v>
                </c:pt>
                <c:pt idx="3314">
                  <c:v>887.52</c:v>
                </c:pt>
                <c:pt idx="3315">
                  <c:v>878.93</c:v>
                </c:pt>
                <c:pt idx="3316">
                  <c:v>877.95</c:v>
                </c:pt>
                <c:pt idx="3317">
                  <c:v>872.35</c:v>
                </c:pt>
                <c:pt idx="3318">
                  <c:v>872.56</c:v>
                </c:pt>
                <c:pt idx="3319">
                  <c:v>874.178</c:v>
                </c:pt>
                <c:pt idx="3320">
                  <c:v>866.09</c:v>
                </c:pt>
                <c:pt idx="3321">
                  <c:v>867.45</c:v>
                </c:pt>
                <c:pt idx="3322">
                  <c:v>866.24999999999989</c:v>
                </c:pt>
                <c:pt idx="3323">
                  <c:v>875.08</c:v>
                </c:pt>
                <c:pt idx="3324">
                  <c:v>863.37200000000007</c:v>
                </c:pt>
                <c:pt idx="3325">
                  <c:v>858.81999999999982</c:v>
                </c:pt>
                <c:pt idx="3326">
                  <c:v>849.02</c:v>
                </c:pt>
                <c:pt idx="3327">
                  <c:v>855.05999999999983</c:v>
                </c:pt>
                <c:pt idx="3328">
                  <c:v>864.21999999999991</c:v>
                </c:pt>
                <c:pt idx="3329">
                  <c:v>866.22199999999998</c:v>
                </c:pt>
                <c:pt idx="3330">
                  <c:v>862.92</c:v>
                </c:pt>
                <c:pt idx="3331">
                  <c:v>856.78</c:v>
                </c:pt>
                <c:pt idx="3332">
                  <c:v>862.51</c:v>
                </c:pt>
                <c:pt idx="3333">
                  <c:v>860.36</c:v>
                </c:pt>
                <c:pt idx="3334">
                  <c:v>855.53000000000009</c:v>
                </c:pt>
                <c:pt idx="3335">
                  <c:v>850.05000000000007</c:v>
                </c:pt>
                <c:pt idx="3336">
                  <c:v>872.57999999999993</c:v>
                </c:pt>
                <c:pt idx="3337">
                  <c:v>859.40000000000009</c:v>
                </c:pt>
                <c:pt idx="3338">
                  <c:v>866.8900000000001</c:v>
                </c:pt>
                <c:pt idx="3339">
                  <c:v>872.44</c:v>
                </c:pt>
                <c:pt idx="3340">
                  <c:v>879.69999999999993</c:v>
                </c:pt>
                <c:pt idx="3341">
                  <c:v>869.452</c:v>
                </c:pt>
                <c:pt idx="3342">
                  <c:v>858.57999999999981</c:v>
                </c:pt>
                <c:pt idx="3343">
                  <c:v>846.46000000000015</c:v>
                </c:pt>
                <c:pt idx="3344">
                  <c:v>846.44</c:v>
                </c:pt>
                <c:pt idx="3345">
                  <c:v>848.46999999999991</c:v>
                </c:pt>
                <c:pt idx="3346">
                  <c:v>841.87</c:v>
                </c:pt>
                <c:pt idx="3347">
                  <c:v>845.97</c:v>
                </c:pt>
                <c:pt idx="3348">
                  <c:v>853.90000000000009</c:v>
                </c:pt>
                <c:pt idx="3349">
                  <c:v>852.28000000000009</c:v>
                </c:pt>
                <c:pt idx="3350">
                  <c:v>835.96999999999991</c:v>
                </c:pt>
                <c:pt idx="3351">
                  <c:v>831.21999999999991</c:v>
                </c:pt>
                <c:pt idx="3352">
                  <c:v>836.92</c:v>
                </c:pt>
                <c:pt idx="3353">
                  <c:v>843.32</c:v>
                </c:pt>
                <c:pt idx="3354">
                  <c:v>844.97</c:v>
                </c:pt>
                <c:pt idx="3355">
                  <c:v>847.99</c:v>
                </c:pt>
                <c:pt idx="3356">
                  <c:v>846.61</c:v>
                </c:pt>
                <c:pt idx="3357">
                  <c:v>845.41000000000008</c:v>
                </c:pt>
                <c:pt idx="3358">
                  <c:v>843.61</c:v>
                </c:pt>
                <c:pt idx="3359">
                  <c:v>848.39</c:v>
                </c:pt>
                <c:pt idx="3360">
                  <c:v>847.05999999999983</c:v>
                </c:pt>
                <c:pt idx="3361">
                  <c:v>858.03</c:v>
                </c:pt>
                <c:pt idx="3362">
                  <c:v>861.47</c:v>
                </c:pt>
                <c:pt idx="3363">
                  <c:v>853.24</c:v>
                </c:pt>
                <c:pt idx="3364">
                  <c:v>847.83</c:v>
                </c:pt>
                <c:pt idx="3365">
                  <c:v>834.17000000000007</c:v>
                </c:pt>
                <c:pt idx="3366">
                  <c:v>822.96999999999991</c:v>
                </c:pt>
                <c:pt idx="3367">
                  <c:v>803.07</c:v>
                </c:pt>
                <c:pt idx="3368">
                  <c:v>791.38</c:v>
                </c:pt>
                <c:pt idx="3369">
                  <c:v>792.38999999999987</c:v>
                </c:pt>
                <c:pt idx="3370">
                  <c:v>771.72800000000007</c:v>
                </c:pt>
                <c:pt idx="3371">
                  <c:v>766.94200000000001</c:v>
                </c:pt>
                <c:pt idx="3372">
                  <c:v>786.18000000000006</c:v>
                </c:pt>
                <c:pt idx="3373">
                  <c:v>782.84</c:v>
                </c:pt>
                <c:pt idx="3374">
                  <c:v>778.09999999999991</c:v>
                </c:pt>
                <c:pt idx="3375">
                  <c:v>780.15</c:v>
                </c:pt>
                <c:pt idx="3376">
                  <c:v>773.75</c:v>
                </c:pt>
                <c:pt idx="3377">
                  <c:v>770.84</c:v>
                </c:pt>
                <c:pt idx="3378">
                  <c:v>772.47</c:v>
                </c:pt>
                <c:pt idx="3379">
                  <c:v>763.88000000000011</c:v>
                </c:pt>
                <c:pt idx="3380">
                  <c:v>774.2</c:v>
                </c:pt>
                <c:pt idx="3381">
                  <c:v>767.2600000000001</c:v>
                </c:pt>
                <c:pt idx="3382">
                  <c:v>771.6400000000001</c:v>
                </c:pt>
                <c:pt idx="3383">
                  <c:v>784.54000000000008</c:v>
                </c:pt>
                <c:pt idx="3384">
                  <c:v>777.21</c:v>
                </c:pt>
                <c:pt idx="3385">
                  <c:v>769.80000000000018</c:v>
                </c:pt>
                <c:pt idx="3386">
                  <c:v>769.19999999999982</c:v>
                </c:pt>
                <c:pt idx="3387">
                  <c:v>766.82</c:v>
                </c:pt>
                <c:pt idx="3388">
                  <c:v>763.82000000000016</c:v>
                </c:pt>
                <c:pt idx="3389">
                  <c:v>773.67</c:v>
                </c:pt>
                <c:pt idx="3390">
                  <c:v>776.3</c:v>
                </c:pt>
                <c:pt idx="3391">
                  <c:v>783.03000000000009</c:v>
                </c:pt>
                <c:pt idx="3392">
                  <c:v>780.5</c:v>
                </c:pt>
                <c:pt idx="3393">
                  <c:v>769.11</c:v>
                </c:pt>
                <c:pt idx="3394">
                  <c:v>764.62</c:v>
                </c:pt>
                <c:pt idx="3395">
                  <c:v>767.4</c:v>
                </c:pt>
                <c:pt idx="3396">
                  <c:v>758.59000000000015</c:v>
                </c:pt>
                <c:pt idx="3397">
                  <c:v>759.04000000000008</c:v>
                </c:pt>
                <c:pt idx="3398">
                  <c:v>746.45999999999992</c:v>
                </c:pt>
                <c:pt idx="3399">
                  <c:v>757.40000000000009</c:v>
                </c:pt>
                <c:pt idx="3400">
                  <c:v>755.56</c:v>
                </c:pt>
                <c:pt idx="3401">
                  <c:v>751.43000000000006</c:v>
                </c:pt>
                <c:pt idx="3402">
                  <c:v>757.47</c:v>
                </c:pt>
                <c:pt idx="3403">
                  <c:v>763.15000000000009</c:v>
                </c:pt>
                <c:pt idx="3404">
                  <c:v>764.65</c:v>
                </c:pt>
                <c:pt idx="3405">
                  <c:v>760.00999999999988</c:v>
                </c:pt>
                <c:pt idx="3406">
                  <c:v>767.56999999999994</c:v>
                </c:pt>
                <c:pt idx="3407">
                  <c:v>774.18000000000006</c:v>
                </c:pt>
                <c:pt idx="3408">
                  <c:v>779.7</c:v>
                </c:pt>
                <c:pt idx="3409">
                  <c:v>790.68</c:v>
                </c:pt>
                <c:pt idx="3410">
                  <c:v>798.19</c:v>
                </c:pt>
                <c:pt idx="3411">
                  <c:v>801.46</c:v>
                </c:pt>
                <c:pt idx="3412">
                  <c:v>802.9</c:v>
                </c:pt>
                <c:pt idx="3413">
                  <c:v>808.63999999999987</c:v>
                </c:pt>
                <c:pt idx="3414">
                  <c:v>810.56999999999994</c:v>
                </c:pt>
                <c:pt idx="3415">
                  <c:v>807.75999999999988</c:v>
                </c:pt>
                <c:pt idx="3416">
                  <c:v>818.26999999999987</c:v>
                </c:pt>
                <c:pt idx="3417">
                  <c:v>829.96</c:v>
                </c:pt>
                <c:pt idx="3418">
                  <c:v>835.6099999999999</c:v>
                </c:pt>
                <c:pt idx="3419">
                  <c:v>811.42</c:v>
                </c:pt>
                <c:pt idx="3420">
                  <c:v>817.08999999999992</c:v>
                </c:pt>
                <c:pt idx="3421">
                  <c:v>811.80999999999983</c:v>
                </c:pt>
                <c:pt idx="3422">
                  <c:v>806.57999999999993</c:v>
                </c:pt>
                <c:pt idx="3423">
                  <c:v>798.54000000000008</c:v>
                </c:pt>
                <c:pt idx="3424">
                  <c:v>795.81000000000006</c:v>
                </c:pt>
                <c:pt idx="3425">
                  <c:v>796.7600000000001</c:v>
                </c:pt>
                <c:pt idx="3426">
                  <c:v>806.84999999999991</c:v>
                </c:pt>
                <c:pt idx="3427">
                  <c:v>822.06000000000017</c:v>
                </c:pt>
                <c:pt idx="3428">
                  <c:v>828.18000000000006</c:v>
                </c:pt>
                <c:pt idx="3429">
                  <c:v>826.9799999999999</c:v>
                </c:pt>
                <c:pt idx="3430">
                  <c:v>833.56000000000006</c:v>
                </c:pt>
                <c:pt idx="3431">
                  <c:v>833.69</c:v>
                </c:pt>
                <c:pt idx="3432">
                  <c:v>834.24</c:v>
                </c:pt>
                <c:pt idx="3433">
                  <c:v>830.46199999999999</c:v>
                </c:pt>
                <c:pt idx="3434">
                  <c:v>831.57400000000018</c:v>
                </c:pt>
                <c:pt idx="3435">
                  <c:v>824.56</c:v>
                </c:pt>
                <c:pt idx="3436">
                  <c:v>818.49999999999989</c:v>
                </c:pt>
                <c:pt idx="3437">
                  <c:v>811.28199999999981</c:v>
                </c:pt>
                <c:pt idx="3438">
                  <c:v>809.18999999999994</c:v>
                </c:pt>
                <c:pt idx="3439">
                  <c:v>799.18999999999994</c:v>
                </c:pt>
                <c:pt idx="3440">
                  <c:v>788.99</c:v>
                </c:pt>
                <c:pt idx="3441">
                  <c:v>800.06000000000006</c:v>
                </c:pt>
                <c:pt idx="3442">
                  <c:v>795.89800000000002</c:v>
                </c:pt>
                <c:pt idx="3443">
                  <c:v>790.69600000000003</c:v>
                </c:pt>
                <c:pt idx="3444">
                  <c:v>796.25199999999995</c:v>
                </c:pt>
                <c:pt idx="3445">
                  <c:v>806.99199999999996</c:v>
                </c:pt>
                <c:pt idx="3446">
                  <c:v>801.90000000000009</c:v>
                </c:pt>
                <c:pt idx="3447">
                  <c:v>795.93</c:v>
                </c:pt>
                <c:pt idx="3448">
                  <c:v>773.1640000000001</c:v>
                </c:pt>
                <c:pt idx="3449">
                  <c:v>757.97</c:v>
                </c:pt>
                <c:pt idx="3450">
                  <c:v>750.24000000000012</c:v>
                </c:pt>
                <c:pt idx="3451">
                  <c:v>752.96800000000007</c:v>
                </c:pt>
                <c:pt idx="3452">
                  <c:v>759.34</c:v>
                </c:pt>
                <c:pt idx="3453">
                  <c:v>758.41999999999985</c:v>
                </c:pt>
                <c:pt idx="3454">
                  <c:v>771.11599999999999</c:v>
                </c:pt>
                <c:pt idx="3455">
                  <c:v>778.39</c:v>
                </c:pt>
                <c:pt idx="3456">
                  <c:v>777.33000000000015</c:v>
                </c:pt>
                <c:pt idx="3457">
                  <c:v>782.66000000000008</c:v>
                </c:pt>
                <c:pt idx="3458">
                  <c:v>786.9</c:v>
                </c:pt>
                <c:pt idx="3459">
                  <c:v>783.50200000000007</c:v>
                </c:pt>
                <c:pt idx="3460">
                  <c:v>789.28199999999993</c:v>
                </c:pt>
                <c:pt idx="3461">
                  <c:v>791.22399999999993</c:v>
                </c:pt>
                <c:pt idx="3462">
                  <c:v>788.06399999999996</c:v>
                </c:pt>
                <c:pt idx="3463">
                  <c:v>799.09199999999998</c:v>
                </c:pt>
                <c:pt idx="3464">
                  <c:v>799.85400000000004</c:v>
                </c:pt>
                <c:pt idx="3465">
                  <c:v>798.4079999999999</c:v>
                </c:pt>
                <c:pt idx="3466">
                  <c:v>789.22</c:v>
                </c:pt>
                <c:pt idx="3467">
                  <c:v>777.80999999999983</c:v>
                </c:pt>
                <c:pt idx="3468">
                  <c:v>785.77</c:v>
                </c:pt>
                <c:pt idx="3469">
                  <c:v>793.83999999999992</c:v>
                </c:pt>
                <c:pt idx="3470">
                  <c:v>786.15000000000009</c:v>
                </c:pt>
                <c:pt idx="3471">
                  <c:v>771.66</c:v>
                </c:pt>
                <c:pt idx="3472">
                  <c:v>779.73000000000013</c:v>
                </c:pt>
                <c:pt idx="3473">
                  <c:v>791.70460000000003</c:v>
                </c:pt>
                <c:pt idx="3474">
                  <c:v>797.1400000000001</c:v>
                </c:pt>
                <c:pt idx="3475">
                  <c:v>802.19</c:v>
                </c:pt>
                <c:pt idx="3476">
                  <c:v>799.36999999999989</c:v>
                </c:pt>
                <c:pt idx="3477">
                  <c:v>794.04000000000008</c:v>
                </c:pt>
                <c:pt idx="3478">
                  <c:v>794.39599999999984</c:v>
                </c:pt>
                <c:pt idx="3479">
                  <c:v>787.27</c:v>
                </c:pt>
                <c:pt idx="3480">
                  <c:v>792.93600000000004</c:v>
                </c:pt>
                <c:pt idx="3481">
                  <c:v>792.18200000000002</c:v>
                </c:pt>
                <c:pt idx="3482">
                  <c:v>791.35</c:v>
                </c:pt>
                <c:pt idx="3483">
                  <c:v>777.12</c:v>
                </c:pt>
                <c:pt idx="3484">
                  <c:v>788.10110000000009</c:v>
                </c:pt>
                <c:pt idx="3485">
                  <c:v>794.82000000000016</c:v>
                </c:pt>
                <c:pt idx="3486">
                  <c:v>789.37199999999996</c:v>
                </c:pt>
                <c:pt idx="3487">
                  <c:v>791.11</c:v>
                </c:pt>
                <c:pt idx="3488">
                  <c:v>792.41000000000008</c:v>
                </c:pt>
                <c:pt idx="3489">
                  <c:v>787</c:v>
                </c:pt>
                <c:pt idx="3490">
                  <c:v>753.87000000000012</c:v>
                </c:pt>
                <c:pt idx="3491">
                  <c:v>745.29399999999998</c:v>
                </c:pt>
                <c:pt idx="3492">
                  <c:v>761.32</c:v>
                </c:pt>
                <c:pt idx="3493">
                  <c:v>767.77</c:v>
                </c:pt>
                <c:pt idx="3494">
                  <c:v>765.89399999999989</c:v>
                </c:pt>
                <c:pt idx="3495">
                  <c:v>753.61199999999997</c:v>
                </c:pt>
                <c:pt idx="3496">
                  <c:v>741.64400000000001</c:v>
                </c:pt>
                <c:pt idx="3497">
                  <c:v>732.73</c:v>
                </c:pt>
                <c:pt idx="3498">
                  <c:v>731.23399999999981</c:v>
                </c:pt>
                <c:pt idx="3499">
                  <c:v>734.87999999999988</c:v>
                </c:pt>
                <c:pt idx="3500">
                  <c:v>737.50199999999984</c:v>
                </c:pt>
                <c:pt idx="3501">
                  <c:v>741.38</c:v>
                </c:pt>
                <c:pt idx="3502">
                  <c:v>761.70800000000008</c:v>
                </c:pt>
                <c:pt idx="3503">
                  <c:v>759.24</c:v>
                </c:pt>
                <c:pt idx="3504">
                  <c:v>757.12400000000002</c:v>
                </c:pt>
                <c:pt idx="3505">
                  <c:v>760.24399999999991</c:v>
                </c:pt>
                <c:pt idx="3506">
                  <c:v>762.19799999999998</c:v>
                </c:pt>
                <c:pt idx="3507">
                  <c:v>760.404</c:v>
                </c:pt>
                <c:pt idx="3508">
                  <c:v>765.49599999999998</c:v>
                </c:pt>
                <c:pt idx="3509">
                  <c:v>762.55800000000011</c:v>
                </c:pt>
                <c:pt idx="3510">
                  <c:v>773.11</c:v>
                </c:pt>
                <c:pt idx="3511">
                  <c:v>774.29300000000012</c:v>
                </c:pt>
                <c:pt idx="3512">
                  <c:v>773.65</c:v>
                </c:pt>
                <c:pt idx="3513">
                  <c:v>770.61199999999997</c:v>
                </c:pt>
                <c:pt idx="3514">
                  <c:v>772.17200000000003</c:v>
                </c:pt>
                <c:pt idx="3515">
                  <c:v>778.55799999999999</c:v>
                </c:pt>
                <c:pt idx="3516">
                  <c:v>782.47</c:v>
                </c:pt>
                <c:pt idx="3517">
                  <c:v>773.30199999999991</c:v>
                </c:pt>
                <c:pt idx="3518">
                  <c:v>768.25999999999988</c:v>
                </c:pt>
                <c:pt idx="3519">
                  <c:v>774.63200000000006</c:v>
                </c:pt>
                <c:pt idx="3520">
                  <c:v>771.13</c:v>
                </c:pt>
                <c:pt idx="3521">
                  <c:v>773.22</c:v>
                </c:pt>
                <c:pt idx="3522">
                  <c:v>781.20799999999997</c:v>
                </c:pt>
                <c:pt idx="3523">
                  <c:v>779.70200000000011</c:v>
                </c:pt>
                <c:pt idx="3524">
                  <c:v>798.19999999999982</c:v>
                </c:pt>
                <c:pt idx="3525">
                  <c:v>796.25</c:v>
                </c:pt>
                <c:pt idx="3526">
                  <c:v>792.3</c:v>
                </c:pt>
                <c:pt idx="3527">
                  <c:v>781.13000000000011</c:v>
                </c:pt>
                <c:pt idx="3528">
                  <c:v>778.64</c:v>
                </c:pt>
                <c:pt idx="3529">
                  <c:v>779.41100000000017</c:v>
                </c:pt>
                <c:pt idx="3530">
                  <c:v>781.18200000000002</c:v>
                </c:pt>
                <c:pt idx="3531">
                  <c:v>781.91449999999998</c:v>
                </c:pt>
                <c:pt idx="3532">
                  <c:v>779.86999999999989</c:v>
                </c:pt>
                <c:pt idx="3533">
                  <c:v>775.56000000000017</c:v>
                </c:pt>
                <c:pt idx="3534">
                  <c:v>775.48</c:v>
                </c:pt>
                <c:pt idx="3535">
                  <c:v>777.70999999999992</c:v>
                </c:pt>
                <c:pt idx="3536">
                  <c:v>777.94000000000017</c:v>
                </c:pt>
                <c:pt idx="3537">
                  <c:v>775.99799999999982</c:v>
                </c:pt>
                <c:pt idx="3538">
                  <c:v>771.85600000000011</c:v>
                </c:pt>
                <c:pt idx="3539">
                  <c:v>768.54000000000008</c:v>
                </c:pt>
                <c:pt idx="3540">
                  <c:v>767.47</c:v>
                </c:pt>
                <c:pt idx="3541">
                  <c:v>761.30399999999997</c:v>
                </c:pt>
                <c:pt idx="3542">
                  <c:v>763.05000000000007</c:v>
                </c:pt>
                <c:pt idx="3543">
                  <c:v>761.16200000000003</c:v>
                </c:pt>
                <c:pt idx="3544">
                  <c:v>763.36</c:v>
                </c:pt>
                <c:pt idx="3545">
                  <c:v>764.59999999999991</c:v>
                </c:pt>
                <c:pt idx="3546">
                  <c:v>767.41</c:v>
                </c:pt>
                <c:pt idx="3547">
                  <c:v>768.72599999999989</c:v>
                </c:pt>
                <c:pt idx="3548">
                  <c:v>775.50200000000018</c:v>
                </c:pt>
                <c:pt idx="3549">
                  <c:v>774.48799999999983</c:v>
                </c:pt>
                <c:pt idx="3550">
                  <c:v>762.94</c:v>
                </c:pt>
                <c:pt idx="3551">
                  <c:v>762.27</c:v>
                </c:pt>
                <c:pt idx="3552">
                  <c:v>753.54999999999984</c:v>
                </c:pt>
                <c:pt idx="3553">
                  <c:v>754.49899999999991</c:v>
                </c:pt>
                <c:pt idx="3554">
                  <c:v>740.58600000000013</c:v>
                </c:pt>
                <c:pt idx="3555">
                  <c:v>754.00199999999995</c:v>
                </c:pt>
                <c:pt idx="3556">
                  <c:v>747.19800000000009</c:v>
                </c:pt>
                <c:pt idx="3557">
                  <c:v>749.18999999999994</c:v>
                </c:pt>
                <c:pt idx="3558">
                  <c:v>742.53</c:v>
                </c:pt>
                <c:pt idx="3559">
                  <c:v>755.02800000000002</c:v>
                </c:pt>
                <c:pt idx="3560">
                  <c:v>772.63999999999987</c:v>
                </c:pt>
                <c:pt idx="3561">
                  <c:v>771.88259999999991</c:v>
                </c:pt>
                <c:pt idx="3562">
                  <c:v>774.33400000000006</c:v>
                </c:pt>
                <c:pt idx="3563">
                  <c:v>771.14199999999994</c:v>
                </c:pt>
                <c:pt idx="3564">
                  <c:v>779.96600000000001</c:v>
                </c:pt>
                <c:pt idx="3565">
                  <c:v>776.572</c:v>
                </c:pt>
                <c:pt idx="3566">
                  <c:v>784.68399999999997</c:v>
                </c:pt>
                <c:pt idx="3567">
                  <c:v>778.2632000000001</c:v>
                </c:pt>
                <c:pt idx="3568">
                  <c:v>787.31799999999998</c:v>
                </c:pt>
                <c:pt idx="3569">
                  <c:v>789.25</c:v>
                </c:pt>
                <c:pt idx="3570">
                  <c:v>800.00599999999997</c:v>
                </c:pt>
                <c:pt idx="3571">
                  <c:v>789.60599999999988</c:v>
                </c:pt>
                <c:pt idx="3572">
                  <c:v>786.29200000000003</c:v>
                </c:pt>
                <c:pt idx="3573">
                  <c:v>787.75</c:v>
                </c:pt>
                <c:pt idx="3574">
                  <c:v>786.73</c:v>
                </c:pt>
                <c:pt idx="3575">
                  <c:v>785.58</c:v>
                </c:pt>
                <c:pt idx="3576">
                  <c:v>783.72</c:v>
                </c:pt>
                <c:pt idx="3577">
                  <c:v>786.46</c:v>
                </c:pt>
                <c:pt idx="3578">
                  <c:v>785.58999999999992</c:v>
                </c:pt>
                <c:pt idx="3579">
                  <c:v>780.63029999999981</c:v>
                </c:pt>
                <c:pt idx="3580">
                  <c:v>784.47</c:v>
                </c:pt>
                <c:pt idx="3581">
                  <c:v>786.17000000000007</c:v>
                </c:pt>
                <c:pt idx="3582">
                  <c:v>788.85</c:v>
                </c:pt>
                <c:pt idx="3583">
                  <c:v>785.27</c:v>
                </c:pt>
                <c:pt idx="3584">
                  <c:v>772.67</c:v>
                </c:pt>
                <c:pt idx="3585">
                  <c:v>767.35</c:v>
                </c:pt>
                <c:pt idx="3586">
                  <c:v>764.7700000000001</c:v>
                </c:pt>
                <c:pt idx="3587">
                  <c:v>774.14</c:v>
                </c:pt>
                <c:pt idx="3588">
                  <c:v>777.35</c:v>
                </c:pt>
                <c:pt idx="3589">
                  <c:v>772.07</c:v>
                </c:pt>
                <c:pt idx="3590">
                  <c:v>767.16</c:v>
                </c:pt>
                <c:pt idx="3591">
                  <c:v>764.59</c:v>
                </c:pt>
                <c:pt idx="3592">
                  <c:v>773.73</c:v>
                </c:pt>
                <c:pt idx="3593">
                  <c:v>772.08999999999992</c:v>
                </c:pt>
                <c:pt idx="3594">
                  <c:v>770.79</c:v>
                </c:pt>
                <c:pt idx="3595">
                  <c:v>767.88</c:v>
                </c:pt>
                <c:pt idx="3596">
                  <c:v>769.36999999999989</c:v>
                </c:pt>
                <c:pt idx="3597">
                  <c:v>772.05</c:v>
                </c:pt>
                <c:pt idx="3598">
                  <c:v>770.98</c:v>
                </c:pt>
                <c:pt idx="3599">
                  <c:v>774.57999999999993</c:v>
                </c:pt>
                <c:pt idx="3600">
                  <c:v>784.05999999999983</c:v>
                </c:pt>
                <c:pt idx="3601">
                  <c:v>789.63</c:v>
                </c:pt>
                <c:pt idx="3602">
                  <c:v>794.30000000000007</c:v>
                </c:pt>
                <c:pt idx="3603">
                  <c:v>795.31999999999994</c:v>
                </c:pt>
                <c:pt idx="3604">
                  <c:v>791.14999999999986</c:v>
                </c:pt>
                <c:pt idx="3605">
                  <c:v>784.73</c:v>
                </c:pt>
                <c:pt idx="3606">
                  <c:v>782.46999999999991</c:v>
                </c:pt>
                <c:pt idx="3607">
                  <c:v>781.50000000000011</c:v>
                </c:pt>
                <c:pt idx="3608">
                  <c:v>779.85</c:v>
                </c:pt>
                <c:pt idx="3609">
                  <c:v>779.91</c:v>
                </c:pt>
                <c:pt idx="3610">
                  <c:v>786.8</c:v>
                </c:pt>
                <c:pt idx="3611">
                  <c:v>801.71</c:v>
                </c:pt>
                <c:pt idx="3612">
                  <c:v>801.52</c:v>
                </c:pt>
                <c:pt idx="3613">
                  <c:v>804.76</c:v>
                </c:pt>
                <c:pt idx="3614">
                  <c:v>803.80000000000018</c:v>
                </c:pt>
                <c:pt idx="3615">
                  <c:v>799.64990000000012</c:v>
                </c:pt>
                <c:pt idx="3616">
                  <c:v>796.49</c:v>
                </c:pt>
                <c:pt idx="3617">
                  <c:v>797.76</c:v>
                </c:pt>
                <c:pt idx="3618">
                  <c:v>804.13000000000011</c:v>
                </c:pt>
                <c:pt idx="3619">
                  <c:v>799.33</c:v>
                </c:pt>
                <c:pt idx="3620">
                  <c:v>805.29</c:v>
                </c:pt>
                <c:pt idx="3621">
                  <c:v>799.94</c:v>
                </c:pt>
                <c:pt idx="3622">
                  <c:v>793.46</c:v>
                </c:pt>
                <c:pt idx="3623">
                  <c:v>805.31</c:v>
                </c:pt>
                <c:pt idx="3624">
                  <c:v>809.91000000000008</c:v>
                </c:pt>
                <c:pt idx="3625">
                  <c:v>808.65000000000009</c:v>
                </c:pt>
                <c:pt idx="3626">
                  <c:v>804.2700000000001</c:v>
                </c:pt>
                <c:pt idx="3627">
                  <c:v>809.66</c:v>
                </c:pt>
                <c:pt idx="3628">
                  <c:v>813.57999999999993</c:v>
                </c:pt>
                <c:pt idx="3629">
                  <c:v>820.25000000000011</c:v>
                </c:pt>
                <c:pt idx="3630">
                  <c:v>825.21999999999991</c:v>
                </c:pt>
                <c:pt idx="3631">
                  <c:v>828.97</c:v>
                </c:pt>
                <c:pt idx="3632">
                  <c:v>833.69999999999993</c:v>
                </c:pt>
                <c:pt idx="3633">
                  <c:v>831.84000000000015</c:v>
                </c:pt>
                <c:pt idx="3634">
                  <c:v>827.56000000000006</c:v>
                </c:pt>
                <c:pt idx="3635">
                  <c:v>827.93000000000006</c:v>
                </c:pt>
                <c:pt idx="3636">
                  <c:v>820.18999999999994</c:v>
                </c:pt>
                <c:pt idx="3637">
                  <c:v>823.70000000000016</c:v>
                </c:pt>
                <c:pt idx="3638">
                  <c:v>827</c:v>
                </c:pt>
                <c:pt idx="3639">
                  <c:v>827.6</c:v>
                </c:pt>
                <c:pt idx="3640">
                  <c:v>834.70999999999981</c:v>
                </c:pt>
                <c:pt idx="3641">
                  <c:v>841.57</c:v>
                </c:pt>
                <c:pt idx="3642">
                  <c:v>848.67</c:v>
                </c:pt>
                <c:pt idx="3643">
                  <c:v>851.37000000000012</c:v>
                </c:pt>
                <c:pt idx="3644">
                  <c:v>843.30000000000007</c:v>
                </c:pt>
                <c:pt idx="3645">
                  <c:v>841.66000000000008</c:v>
                </c:pt>
                <c:pt idx="3646">
                  <c:v>843.36999999999989</c:v>
                </c:pt>
                <c:pt idx="3647">
                  <c:v>841.11000000000013</c:v>
                </c:pt>
                <c:pt idx="3648">
                  <c:v>839.27499999999998</c:v>
                </c:pt>
                <c:pt idx="3649">
                  <c:v>843.95</c:v>
                </c:pt>
                <c:pt idx="3650">
                  <c:v>851.11</c:v>
                </c:pt>
                <c:pt idx="3651">
                  <c:v>852.5</c:v>
                </c:pt>
                <c:pt idx="3652">
                  <c:v>850.86</c:v>
                </c:pt>
                <c:pt idx="3653">
                  <c:v>844.90639999999996</c:v>
                </c:pt>
                <c:pt idx="3654">
                  <c:v>843.59</c:v>
                </c:pt>
                <c:pt idx="3655">
                  <c:v>841.67000000000019</c:v>
                </c:pt>
                <c:pt idx="3656">
                  <c:v>839.16</c:v>
                </c:pt>
                <c:pt idx="3657">
                  <c:v>833.44999999999993</c:v>
                </c:pt>
                <c:pt idx="3658">
                  <c:v>830.67</c:v>
                </c:pt>
                <c:pt idx="3659">
                  <c:v>840.56</c:v>
                </c:pt>
                <c:pt idx="3660">
                  <c:v>849.70999999999992</c:v>
                </c:pt>
                <c:pt idx="3661">
                  <c:v>845.01999999999987</c:v>
                </c:pt>
                <c:pt idx="3662">
                  <c:v>839.17</c:v>
                </c:pt>
                <c:pt idx="3663">
                  <c:v>842.93000000000018</c:v>
                </c:pt>
                <c:pt idx="3664">
                  <c:v>846.48000000000013</c:v>
                </c:pt>
                <c:pt idx="3665">
                  <c:v>846.22000000000014</c:v>
                </c:pt>
                <c:pt idx="3666">
                  <c:v>838.88</c:v>
                </c:pt>
                <c:pt idx="3667">
                  <c:v>835.59999999999991</c:v>
                </c:pt>
                <c:pt idx="3668">
                  <c:v>830.9</c:v>
                </c:pt>
                <c:pt idx="3669">
                  <c:v>829.79000000000008</c:v>
                </c:pt>
                <c:pt idx="3670">
                  <c:v>832.47</c:v>
                </c:pt>
                <c:pt idx="3671">
                  <c:v>831.98000000000013</c:v>
                </c:pt>
                <c:pt idx="3672">
                  <c:v>833.1</c:v>
                </c:pt>
                <c:pt idx="3673">
                  <c:v>835.56999999999994</c:v>
                </c:pt>
                <c:pt idx="3674">
                  <c:v>838.4</c:v>
                </c:pt>
                <c:pt idx="3675">
                  <c:v>841.90000000000009</c:v>
                </c:pt>
                <c:pt idx="3676">
                  <c:v>841.0999999999998</c:v>
                </c:pt>
                <c:pt idx="3677">
                  <c:v>827.72</c:v>
                </c:pt>
                <c:pt idx="3678">
                  <c:v>829.16</c:v>
                </c:pt>
                <c:pt idx="3679">
                  <c:v>834.33000000000015</c:v>
                </c:pt>
                <c:pt idx="3680">
                  <c:v>840.40000000000009</c:v>
                </c:pt>
                <c:pt idx="3681">
                  <c:v>840.66999999999985</c:v>
                </c:pt>
                <c:pt idx="3682">
                  <c:v>849.28</c:v>
                </c:pt>
                <c:pt idx="3683">
                  <c:v>853.89</c:v>
                </c:pt>
                <c:pt idx="3684">
                  <c:v>850.80999999999983</c:v>
                </c:pt>
                <c:pt idx="3685">
                  <c:v>849.25</c:v>
                </c:pt>
                <c:pt idx="3686">
                  <c:v>842.98</c:v>
                </c:pt>
                <c:pt idx="3687">
                  <c:v>835.71999999999991</c:v>
                </c:pt>
                <c:pt idx="3688">
                  <c:v>823.58</c:v>
                </c:pt>
                <c:pt idx="3689">
                  <c:v>820.93999999999983</c:v>
                </c:pt>
                <c:pt idx="3690">
                  <c:v>820.62999999999988</c:v>
                </c:pt>
                <c:pt idx="3691">
                  <c:v>818.00999999999988</c:v>
                </c:pt>
                <c:pt idx="3692">
                  <c:v>815.58999999999992</c:v>
                </c:pt>
                <c:pt idx="3693">
                  <c:v>812.5</c:v>
                </c:pt>
                <c:pt idx="3694">
                  <c:v>809.91000000000008</c:v>
                </c:pt>
                <c:pt idx="3695">
                  <c:v>798.58</c:v>
                </c:pt>
                <c:pt idx="3696">
                  <c:v>791.19999999999993</c:v>
                </c:pt>
                <c:pt idx="3697">
                  <c:v>789.00999999999976</c:v>
                </c:pt>
                <c:pt idx="3698">
                  <c:v>790.40199999999982</c:v>
                </c:pt>
                <c:pt idx="3699">
                  <c:v>795.47360000000003</c:v>
                </c:pt>
                <c:pt idx="3700">
                  <c:v>800.62999999999988</c:v>
                </c:pt>
                <c:pt idx="3701">
                  <c:v>802.9</c:v>
                </c:pt>
                <c:pt idx="3702">
                  <c:v>796.35000000000014</c:v>
                </c:pt>
                <c:pt idx="3703">
                  <c:v>799.41</c:v>
                </c:pt>
                <c:pt idx="3704">
                  <c:v>808.375</c:v>
                </c:pt>
                <c:pt idx="3705">
                  <c:v>818.19999999999993</c:v>
                </c:pt>
                <c:pt idx="3706">
                  <c:v>817.77999999999986</c:v>
                </c:pt>
                <c:pt idx="3707">
                  <c:v>816.63</c:v>
                </c:pt>
                <c:pt idx="3708">
                  <c:v>808.42999999999984</c:v>
                </c:pt>
                <c:pt idx="3709">
                  <c:v>805.04000000000008</c:v>
                </c:pt>
                <c:pt idx="3710">
                  <c:v>808.13</c:v>
                </c:pt>
                <c:pt idx="3711">
                  <c:v>797.54309999999998</c:v>
                </c:pt>
                <c:pt idx="3712">
                  <c:v>795.39</c:v>
                </c:pt>
                <c:pt idx="3713">
                  <c:v>789.0200000000001</c:v>
                </c:pt>
                <c:pt idx="3714">
                  <c:v>792.55000000000007</c:v>
                </c:pt>
                <c:pt idx="3715">
                  <c:v>797.95999999999992</c:v>
                </c:pt>
                <c:pt idx="3716">
                  <c:v>794.03</c:v>
                </c:pt>
                <c:pt idx="3717">
                  <c:v>805.93999999999994</c:v>
                </c:pt>
                <c:pt idx="3718">
                  <c:v>816.05150000000003</c:v>
                </c:pt>
                <c:pt idx="3719">
                  <c:v>817.4</c:v>
                </c:pt>
                <c:pt idx="3720">
                  <c:v>817.33</c:v>
                </c:pt>
                <c:pt idx="3721">
                  <c:v>812.08199999999999</c:v>
                </c:pt>
                <c:pt idx="3722">
                  <c:v>801.80000000000007</c:v>
                </c:pt>
                <c:pt idx="3723">
                  <c:v>809.02999999999986</c:v>
                </c:pt>
                <c:pt idx="3724">
                  <c:v>814.2</c:v>
                </c:pt>
                <c:pt idx="3725">
                  <c:v>818.1</c:v>
                </c:pt>
                <c:pt idx="3726">
                  <c:v>817.79</c:v>
                </c:pt>
                <c:pt idx="3727">
                  <c:v>815.61000000000013</c:v>
                </c:pt>
                <c:pt idx="3728">
                  <c:v>830.5100000000001</c:v>
                </c:pt>
                <c:pt idx="3729">
                  <c:v>832.07</c:v>
                </c:pt>
                <c:pt idx="3730">
                  <c:v>828.18</c:v>
                </c:pt>
                <c:pt idx="3731">
                  <c:v>822.3900000000001</c:v>
                </c:pt>
                <c:pt idx="3732">
                  <c:v>821.7</c:v>
                </c:pt>
                <c:pt idx="3733">
                  <c:v>817.84</c:v>
                </c:pt>
                <c:pt idx="3734">
                  <c:v>807.88000000000011</c:v>
                </c:pt>
                <c:pt idx="3735">
                  <c:v>811.91</c:v>
                </c:pt>
                <c:pt idx="3736">
                  <c:v>817.87000000000012</c:v>
                </c:pt>
                <c:pt idx="3737">
                  <c:v>820.73</c:v>
                </c:pt>
                <c:pt idx="3738">
                  <c:v>818.18</c:v>
                </c:pt>
                <c:pt idx="3739">
                  <c:v>812.31999999999994</c:v>
                </c:pt>
                <c:pt idx="3740">
                  <c:v>807.17000000000007</c:v>
                </c:pt>
                <c:pt idx="3741">
                  <c:v>804.96999999999991</c:v>
                </c:pt>
                <c:pt idx="3742">
                  <c:v>803.7</c:v>
                </c:pt>
                <c:pt idx="3743">
                  <c:v>800.68999999999994</c:v>
                </c:pt>
                <c:pt idx="3744">
                  <c:v>803.4</c:v>
                </c:pt>
                <c:pt idx="3745">
                  <c:v>806.90000000000009</c:v>
                </c:pt>
                <c:pt idx="3746">
                  <c:v>811.63999999999987</c:v>
                </c:pt>
                <c:pt idx="3747">
                  <c:v>806.30000000000007</c:v>
                </c:pt>
                <c:pt idx="3748">
                  <c:v>814.23</c:v>
                </c:pt>
                <c:pt idx="3749">
                  <c:v>816.92</c:v>
                </c:pt>
                <c:pt idx="3750">
                  <c:v>810.47</c:v>
                </c:pt>
                <c:pt idx="3751">
                  <c:v>830.15000000000009</c:v>
                </c:pt>
                <c:pt idx="3752">
                  <c:v>836.89999999999986</c:v>
                </c:pt>
                <c:pt idx="3753">
                  <c:v>839.08</c:v>
                </c:pt>
                <c:pt idx="3754">
                  <c:v>850.92</c:v>
                </c:pt>
                <c:pt idx="3755">
                  <c:v>852.6</c:v>
                </c:pt>
                <c:pt idx="3756">
                  <c:v>852.49</c:v>
                </c:pt>
                <c:pt idx="3757">
                  <c:v>850.5899999999998</c:v>
                </c:pt>
                <c:pt idx="3758">
                  <c:v>857.1</c:v>
                </c:pt>
                <c:pt idx="3759">
                  <c:v>858.65500000000009</c:v>
                </c:pt>
                <c:pt idx="3760">
                  <c:v>864.05</c:v>
                </c:pt>
                <c:pt idx="3761">
                  <c:v>867.93999999999994</c:v>
                </c:pt>
                <c:pt idx="3762">
                  <c:v>872.84000000000015</c:v>
                </c:pt>
                <c:pt idx="3763">
                  <c:v>869.55</c:v>
                </c:pt>
                <c:pt idx="3764">
                  <c:v>874.76</c:v>
                </c:pt>
                <c:pt idx="3765">
                  <c:v>871.84</c:v>
                </c:pt>
                <c:pt idx="3766">
                  <c:v>870.6</c:v>
                </c:pt>
                <c:pt idx="3767">
                  <c:v>870.06000000000006</c:v>
                </c:pt>
                <c:pt idx="3768">
                  <c:v>866.78</c:v>
                </c:pt>
                <c:pt idx="3769">
                  <c:v>871.89999999999986</c:v>
                </c:pt>
                <c:pt idx="3770">
                  <c:v>870.33000000000015</c:v>
                </c:pt>
                <c:pt idx="3771">
                  <c:v>871.57</c:v>
                </c:pt>
                <c:pt idx="3772">
                  <c:v>877.64499999999998</c:v>
                </c:pt>
                <c:pt idx="3773">
                  <c:v>884.63</c:v>
                </c:pt>
                <c:pt idx="3774">
                  <c:v>900.34</c:v>
                </c:pt>
                <c:pt idx="3775">
                  <c:v>905.17</c:v>
                </c:pt>
                <c:pt idx="3776">
                  <c:v>914.13999999999976</c:v>
                </c:pt>
                <c:pt idx="3777">
                  <c:v>908.59</c:v>
                </c:pt>
                <c:pt idx="3778">
                  <c:v>916.18999999999994</c:v>
                </c:pt>
                <c:pt idx="3779">
                  <c:v>921.72</c:v>
                </c:pt>
                <c:pt idx="3780">
                  <c:v>920.35999999999979</c:v>
                </c:pt>
                <c:pt idx="3781">
                  <c:v>919.73</c:v>
                </c:pt>
                <c:pt idx="3782">
                  <c:v>923.13999999999987</c:v>
                </c:pt>
                <c:pt idx="3783">
                  <c:v>934.52999999999975</c:v>
                </c:pt>
                <c:pt idx="3784">
                  <c:v>933.22</c:v>
                </c:pt>
                <c:pt idx="3785">
                  <c:v>927.34999999999991</c:v>
                </c:pt>
                <c:pt idx="3786">
                  <c:v>925.72999999999979</c:v>
                </c:pt>
                <c:pt idx="3787">
                  <c:v>923.48000000000013</c:v>
                </c:pt>
                <c:pt idx="3788">
                  <c:v>930.67</c:v>
                </c:pt>
                <c:pt idx="3789">
                  <c:v>930.7299999999999</c:v>
                </c:pt>
                <c:pt idx="3790">
                  <c:v>931.87</c:v>
                </c:pt>
                <c:pt idx="3791">
                  <c:v>932.90000000000009</c:v>
                </c:pt>
                <c:pt idx="3792">
                  <c:v>928.9799999999999</c:v>
                </c:pt>
                <c:pt idx="3793">
                  <c:v>925.26</c:v>
                </c:pt>
                <c:pt idx="3794">
                  <c:v>922.12</c:v>
                </c:pt>
                <c:pt idx="3795">
                  <c:v>924.47</c:v>
                </c:pt>
                <c:pt idx="3796">
                  <c:v>929.79999999999984</c:v>
                </c:pt>
                <c:pt idx="3797">
                  <c:v>935.43999999999994</c:v>
                </c:pt>
                <c:pt idx="3798">
                  <c:v>939.59</c:v>
                </c:pt>
                <c:pt idx="3799">
                  <c:v>937.33</c:v>
                </c:pt>
                <c:pt idx="3800">
                  <c:v>934.41000000000008</c:v>
                </c:pt>
                <c:pt idx="3801">
                  <c:v>930.8900000000001</c:v>
                </c:pt>
                <c:pt idx="3802">
                  <c:v>937.41</c:v>
                </c:pt>
                <c:pt idx="3803">
                  <c:v>935.2299999999999</c:v>
                </c:pt>
                <c:pt idx="3804">
                  <c:v>937.17</c:v>
                </c:pt>
                <c:pt idx="3805">
                  <c:v>945.79</c:v>
                </c:pt>
                <c:pt idx="3806">
                  <c:v>948.76600000000008</c:v>
                </c:pt>
                <c:pt idx="3807">
                  <c:v>951.43</c:v>
                </c:pt>
                <c:pt idx="3808">
                  <c:v>953.27119999999991</c:v>
                </c:pt>
                <c:pt idx="3809">
                  <c:v>952.19</c:v>
                </c:pt>
                <c:pt idx="3810">
                  <c:v>950.29000000000019</c:v>
                </c:pt>
                <c:pt idx="3811">
                  <c:v>955.04719999999986</c:v>
                </c:pt>
                <c:pt idx="3812">
                  <c:v>956.38</c:v>
                </c:pt>
                <c:pt idx="3813">
                  <c:v>950.01</c:v>
                </c:pt>
                <c:pt idx="3814">
                  <c:v>952.37999999999988</c:v>
                </c:pt>
                <c:pt idx="3815">
                  <c:v>949.09000000000015</c:v>
                </c:pt>
                <c:pt idx="3816">
                  <c:v>959.81009999999992</c:v>
                </c:pt>
                <c:pt idx="3817">
                  <c:v>971.04</c:v>
                </c:pt>
                <c:pt idx="3818">
                  <c:v>966.49</c:v>
                </c:pt>
                <c:pt idx="3819">
                  <c:v>963.67999999999984</c:v>
                </c:pt>
                <c:pt idx="3820">
                  <c:v>968.76</c:v>
                </c:pt>
                <c:pt idx="3821">
                  <c:v>967.38</c:v>
                </c:pt>
                <c:pt idx="3822">
                  <c:v>967.09</c:v>
                </c:pt>
                <c:pt idx="3823">
                  <c:v>970.49999999999989</c:v>
                </c:pt>
                <c:pt idx="3824">
                  <c:v>958</c:v>
                </c:pt>
                <c:pt idx="3825">
                  <c:v>950.68</c:v>
                </c:pt>
                <c:pt idx="3826">
                  <c:v>947.55</c:v>
                </c:pt>
                <c:pt idx="3827">
                  <c:v>940.4899999999999</c:v>
                </c:pt>
                <c:pt idx="3828">
                  <c:v>946.5</c:v>
                </c:pt>
                <c:pt idx="3829">
                  <c:v>951.7299999999999</c:v>
                </c:pt>
                <c:pt idx="3830">
                  <c:v>946.61</c:v>
                </c:pt>
                <c:pt idx="3831">
                  <c:v>947.57</c:v>
                </c:pt>
                <c:pt idx="3832">
                  <c:v>962.29</c:v>
                </c:pt>
                <c:pt idx="3833">
                  <c:v>963.29</c:v>
                </c:pt>
                <c:pt idx="3834">
                  <c:v>969.11999999999989</c:v>
                </c:pt>
                <c:pt idx="3835">
                  <c:v>971.0100000000001</c:v>
                </c:pt>
                <c:pt idx="3836">
                  <c:v>975.11999999999978</c:v>
                </c:pt>
                <c:pt idx="3837">
                  <c:v>966.18000000000018</c:v>
                </c:pt>
                <c:pt idx="3838">
                  <c:v>964.83</c:v>
                </c:pt>
                <c:pt idx="3839">
                  <c:v>960.82</c:v>
                </c:pt>
                <c:pt idx="3840">
                  <c:v>956.88000000000011</c:v>
                </c:pt>
                <c:pt idx="3841">
                  <c:v>958.37999999999977</c:v>
                </c:pt>
                <c:pt idx="3842">
                  <c:v>963.85399999999993</c:v>
                </c:pt>
                <c:pt idx="3843">
                  <c:v>961.16000000000008</c:v>
                </c:pt>
                <c:pt idx="3844">
                  <c:v>962.63000000000011</c:v>
                </c:pt>
                <c:pt idx="3845">
                  <c:v>959.81999999999994</c:v>
                </c:pt>
                <c:pt idx="3846">
                  <c:v>969.34999999999991</c:v>
                </c:pt>
                <c:pt idx="3847">
                  <c:v>969.90000000000009</c:v>
                </c:pt>
                <c:pt idx="3848">
                  <c:v>961.81000000000006</c:v>
                </c:pt>
                <c:pt idx="3849">
                  <c:v>890.56</c:v>
                </c:pt>
                <c:pt idx="3850">
                  <c:v>894.46999999999991</c:v>
                </c:pt>
                <c:pt idx="3851">
                  <c:v>892.05000000000007</c:v>
                </c:pt>
                <c:pt idx="3852">
                  <c:v>891.82999999999981</c:v>
                </c:pt>
                <c:pt idx="3853">
                  <c:v>892.59000000000015</c:v>
                </c:pt>
                <c:pt idx="3854">
                  <c:v>894.99</c:v>
                </c:pt>
                <c:pt idx="3855">
                  <c:v>893.27</c:v>
                </c:pt>
                <c:pt idx="3856">
                  <c:v>882.53499999999997</c:v>
                </c:pt>
                <c:pt idx="3857">
                  <c:v>887.22</c:v>
                </c:pt>
                <c:pt idx="3858">
                  <c:v>880.61</c:v>
                </c:pt>
                <c:pt idx="3859">
                  <c:v>878.82680000000005</c:v>
                </c:pt>
                <c:pt idx="3860">
                  <c:v>886.25</c:v>
                </c:pt>
                <c:pt idx="3861">
                  <c:v>900.93</c:v>
                </c:pt>
                <c:pt idx="3862">
                  <c:v>895.5200000000001</c:v>
                </c:pt>
                <c:pt idx="3863">
                  <c:v>896.52</c:v>
                </c:pt>
                <c:pt idx="3864">
                  <c:v>889.59</c:v>
                </c:pt>
                <c:pt idx="3865">
                  <c:v>879.66</c:v>
                </c:pt>
                <c:pt idx="3866">
                  <c:v>874.79999999999984</c:v>
                </c:pt>
                <c:pt idx="3867">
                  <c:v>876.12999999999988</c:v>
                </c:pt>
                <c:pt idx="3868">
                  <c:v>861.6</c:v>
                </c:pt>
                <c:pt idx="3869">
                  <c:v>862.63000000000011</c:v>
                </c:pt>
                <c:pt idx="3870">
                  <c:v>861.59999999999991</c:v>
                </c:pt>
                <c:pt idx="3871">
                  <c:v>872.92</c:v>
                </c:pt>
                <c:pt idx="3872">
                  <c:v>876.13000000000011</c:v>
                </c:pt>
                <c:pt idx="3873">
                  <c:v>891.80499999999995</c:v>
                </c:pt>
                <c:pt idx="3874">
                  <c:v>902.29000000000008</c:v>
                </c:pt>
                <c:pt idx="3875">
                  <c:v>894.06000000000006</c:v>
                </c:pt>
                <c:pt idx="3876">
                  <c:v>887.14</c:v>
                </c:pt>
                <c:pt idx="3877">
                  <c:v>903.26</c:v>
                </c:pt>
                <c:pt idx="3878">
                  <c:v>901.81</c:v>
                </c:pt>
                <c:pt idx="3879">
                  <c:v>899.95</c:v>
                </c:pt>
                <c:pt idx="3880">
                  <c:v>908.16</c:v>
                </c:pt>
                <c:pt idx="3881">
                  <c:v>912.1</c:v>
                </c:pt>
                <c:pt idx="3882">
                  <c:v>912.28</c:v>
                </c:pt>
                <c:pt idx="3883">
                  <c:v>918.7700000000001</c:v>
                </c:pt>
                <c:pt idx="3884">
                  <c:v>915.27</c:v>
                </c:pt>
                <c:pt idx="3885">
                  <c:v>919.005</c:v>
                </c:pt>
                <c:pt idx="3886">
                  <c:v>929.54000000000008</c:v>
                </c:pt>
                <c:pt idx="3887">
                  <c:v>930.23</c:v>
                </c:pt>
                <c:pt idx="3888">
                  <c:v>930.14</c:v>
                </c:pt>
                <c:pt idx="3889">
                  <c:v>931.64</c:v>
                </c:pt>
                <c:pt idx="3890">
                  <c:v>937.74999999999989</c:v>
                </c:pt>
                <c:pt idx="3891">
                  <c:v>972.4</c:v>
                </c:pt>
                <c:pt idx="3892">
                  <c:v>966.78999999999985</c:v>
                </c:pt>
                <c:pt idx="3893">
                  <c:v>967.16</c:v>
                </c:pt>
                <c:pt idx="3894">
                  <c:v>961.15</c:v>
                </c:pt>
                <c:pt idx="3895">
                  <c:v>965.37</c:v>
                </c:pt>
                <c:pt idx="3896">
                  <c:v>961.83999999999992</c:v>
                </c:pt>
                <c:pt idx="3897">
                  <c:v>953.41</c:v>
                </c:pt>
                <c:pt idx="3898">
                  <c:v>951.86</c:v>
                </c:pt>
                <c:pt idx="3899">
                  <c:v>960.04</c:v>
                </c:pt>
                <c:pt idx="3900">
                  <c:v>960.73</c:v>
                </c:pt>
                <c:pt idx="3901">
                  <c:v>971.15</c:v>
                </c:pt>
                <c:pt idx="3902">
                  <c:v>972.39</c:v>
                </c:pt>
                <c:pt idx="3903">
                  <c:v>963.13999999999987</c:v>
                </c:pt>
                <c:pt idx="3904">
                  <c:v>955.19999999999993</c:v>
                </c:pt>
                <c:pt idx="3905">
                  <c:v>954.66999999999985</c:v>
                </c:pt>
                <c:pt idx="3906">
                  <c:v>955.00999999999976</c:v>
                </c:pt>
                <c:pt idx="3907">
                  <c:v>953.49000000000012</c:v>
                </c:pt>
                <c:pt idx="3908">
                  <c:v>964.75</c:v>
                </c:pt>
                <c:pt idx="3909">
                  <c:v>969.28999999999985</c:v>
                </c:pt>
                <c:pt idx="3910">
                  <c:v>968.70179999999993</c:v>
                </c:pt>
                <c:pt idx="3911">
                  <c:v>968.40010000000007</c:v>
                </c:pt>
                <c:pt idx="3912">
                  <c:v>969.69200000000001</c:v>
                </c:pt>
                <c:pt idx="3913">
                  <c:v>979.12799999999993</c:v>
                </c:pt>
                <c:pt idx="3914">
                  <c:v>980.03450000000009</c:v>
                </c:pt>
                <c:pt idx="3915">
                  <c:v>987.45899999999995</c:v>
                </c:pt>
                <c:pt idx="3916">
                  <c:v>978.24660000000006</c:v>
                </c:pt>
                <c:pt idx="3917">
                  <c:v>970.66720000000009</c:v>
                </c:pt>
                <c:pt idx="3918">
                  <c:v>978.11000000000013</c:v>
                </c:pt>
                <c:pt idx="3919">
                  <c:v>981.66</c:v>
                </c:pt>
                <c:pt idx="3920">
                  <c:v>987.8854</c:v>
                </c:pt>
                <c:pt idx="3921">
                  <c:v>986.75139999999999</c:v>
                </c:pt>
                <c:pt idx="3922">
                  <c:v>992.93999999999994</c:v>
                </c:pt>
                <c:pt idx="3923">
                  <c:v>1001.6700000000001</c:v>
                </c:pt>
                <c:pt idx="3924">
                  <c:v>1006.2500000000001</c:v>
                </c:pt>
                <c:pt idx="3925">
                  <c:v>1007.4106000000002</c:v>
                </c:pt>
                <c:pt idx="3926">
                  <c:v>999.41</c:v>
                </c:pt>
                <c:pt idx="3927">
                  <c:v>992.46</c:v>
                </c:pt>
                <c:pt idx="3928">
                  <c:v>986.67689999999993</c:v>
                </c:pt>
                <c:pt idx="3929">
                  <c:v>998.86019999999996</c:v>
                </c:pt>
                <c:pt idx="3930">
                  <c:v>983.9002999999999</c:v>
                </c:pt>
                <c:pt idx="3931">
                  <c:v>989.17280000000005</c:v>
                </c:pt>
                <c:pt idx="3932">
                  <c:v>997.58019999999999</c:v>
                </c:pt>
                <c:pt idx="3933">
                  <c:v>997.43999999999994</c:v>
                </c:pt>
                <c:pt idx="3934">
                  <c:v>1005.3071</c:v>
                </c:pt>
                <c:pt idx="3935">
                  <c:v>1000.5394999999999</c:v>
                </c:pt>
                <c:pt idx="3936">
                  <c:v>987.74799999999993</c:v>
                </c:pt>
                <c:pt idx="3937">
                  <c:v>995.55089999999996</c:v>
                </c:pt>
                <c:pt idx="3938">
                  <c:v>1001.0590999999999</c:v>
                </c:pt>
                <c:pt idx="3939">
                  <c:v>998.63290000000006</c:v>
                </c:pt>
                <c:pt idx="3940">
                  <c:v>1000.3500999999999</c:v>
                </c:pt>
                <c:pt idx="3941">
                  <c:v>997.88</c:v>
                </c:pt>
                <c:pt idx="3942">
                  <c:v>982.88999999999987</c:v>
                </c:pt>
                <c:pt idx="3943">
                  <c:v>954.27269999999999</c:v>
                </c:pt>
                <c:pt idx="3944">
                  <c:v>961.53599999999983</c:v>
                </c:pt>
                <c:pt idx="3945">
                  <c:v>966.64200000000005</c:v>
                </c:pt>
                <c:pt idx="3946">
                  <c:v>971.38000000000011</c:v>
                </c:pt>
                <c:pt idx="3947">
                  <c:v>985.52999999999986</c:v>
                </c:pt>
                <c:pt idx="3948">
                  <c:v>995.2120000000001</c:v>
                </c:pt>
                <c:pt idx="3949">
                  <c:v>1001.4900000000001</c:v>
                </c:pt>
                <c:pt idx="3950">
                  <c:v>995.52750000000003</c:v>
                </c:pt>
                <c:pt idx="3951">
                  <c:v>1004.3301</c:v>
                </c:pt>
                <c:pt idx="3952">
                  <c:v>1013.8056000000001</c:v>
                </c:pt>
                <c:pt idx="3953">
                  <c:v>1011.4355</c:v>
                </c:pt>
                <c:pt idx="3954">
                  <c:v>1018.87</c:v>
                </c:pt>
                <c:pt idx="3955">
                  <c:v>1016.4499999999998</c:v>
                </c:pt>
                <c:pt idx="3956">
                  <c:v>1025.5908000000002</c:v>
                </c:pt>
                <c:pt idx="3957">
                  <c:v>1027.4322999999999</c:v>
                </c:pt>
                <c:pt idx="3958">
                  <c:v>1021.0899999999998</c:v>
                </c:pt>
                <c:pt idx="3959">
                  <c:v>1012.8216</c:v>
                </c:pt>
                <c:pt idx="3960">
                  <c:v>1021.6434999999999</c:v>
                </c:pt>
                <c:pt idx="3961">
                  <c:v>1023.91</c:v>
                </c:pt>
                <c:pt idx="3962">
                  <c:v>1020.053</c:v>
                </c:pt>
                <c:pt idx="3963">
                  <c:v>1020.7860000000002</c:v>
                </c:pt>
                <c:pt idx="3964">
                  <c:v>1018.152</c:v>
                </c:pt>
                <c:pt idx="3965">
                  <c:v>1002.9205000000001</c:v>
                </c:pt>
                <c:pt idx="3966">
                  <c:v>1011.9718999999998</c:v>
                </c:pt>
                <c:pt idx="3967">
                  <c:v>997.49570000000006</c:v>
                </c:pt>
                <c:pt idx="3968">
                  <c:v>1006.07</c:v>
                </c:pt>
                <c:pt idx="3969">
                  <c:v>1008.5800000000002</c:v>
                </c:pt>
                <c:pt idx="3970">
                  <c:v>1022.69</c:v>
                </c:pt>
                <c:pt idx="3971">
                  <c:v>1059.82</c:v>
                </c:pt>
                <c:pt idx="3972">
                  <c:v>1046.5600000000002</c:v>
                </c:pt>
                <c:pt idx="3973">
                  <c:v>1042.5</c:v>
                </c:pt>
                <c:pt idx="3974">
                  <c:v>1046.8200000000002</c:v>
                </c:pt>
                <c:pt idx="3975">
                  <c:v>1044.55</c:v>
                </c:pt>
                <c:pt idx="3976">
                  <c:v>1058.6500000000001</c:v>
                </c:pt>
                <c:pt idx="3977">
                  <c:v>1058.4699999999998</c:v>
                </c:pt>
                <c:pt idx="3978">
                  <c:v>1048.8499999999999</c:v>
                </c:pt>
                <c:pt idx="3979">
                  <c:v>1051.21</c:v>
                </c:pt>
                <c:pt idx="3980">
                  <c:v>1046.05</c:v>
                </c:pt>
                <c:pt idx="3981">
                  <c:v>1052.48</c:v>
                </c:pt>
                <c:pt idx="3982">
                  <c:v>1064.0149999999999</c:v>
                </c:pt>
                <c:pt idx="3983">
                  <c:v>1078.28</c:v>
                </c:pt>
                <c:pt idx="3984">
                  <c:v>1077.1600000000001</c:v>
                </c:pt>
                <c:pt idx="3985">
                  <c:v>1072.8100000000002</c:v>
                </c:pt>
                <c:pt idx="3986">
                  <c:v>1071.99</c:v>
                </c:pt>
                <c:pt idx="3987">
                  <c:v>1072.5500000000002</c:v>
                </c:pt>
                <c:pt idx="3988">
                  <c:v>1067.4499999999998</c:v>
                </c:pt>
                <c:pt idx="3989">
                  <c:v>1073.74</c:v>
                </c:pt>
                <c:pt idx="3990">
                  <c:v>1078.0199999999998</c:v>
                </c:pt>
                <c:pt idx="3991">
                  <c:v>1080.25</c:v>
                </c:pt>
                <c:pt idx="3992">
                  <c:v>1079.78</c:v>
                </c:pt>
                <c:pt idx="3993">
                  <c:v>1080.79</c:v>
                </c:pt>
                <c:pt idx="3994">
                  <c:v>1092.4899999999998</c:v>
                </c:pt>
                <c:pt idx="3995">
                  <c:v>1076.8999999999999</c:v>
                </c:pt>
                <c:pt idx="3996">
                  <c:v>1076.81</c:v>
                </c:pt>
                <c:pt idx="3997">
                  <c:v>1080.02</c:v>
                </c:pt>
                <c:pt idx="3998">
                  <c:v>1083.77</c:v>
                </c:pt>
                <c:pt idx="3999">
                  <c:v>1077.3999999999999</c:v>
                </c:pt>
                <c:pt idx="4000">
                  <c:v>1054.7199999999998</c:v>
                </c:pt>
                <c:pt idx="4001">
                  <c:v>1056.75</c:v>
                </c:pt>
                <c:pt idx="4002">
                  <c:v>1069.3799999999999</c:v>
                </c:pt>
                <c:pt idx="4003">
                  <c:v>1065.55</c:v>
                </c:pt>
                <c:pt idx="4004">
                  <c:v>1061.1600000000001</c:v>
                </c:pt>
                <c:pt idx="4005">
                  <c:v>1063.0900000000001</c:v>
                </c:pt>
                <c:pt idx="4006">
                  <c:v>1040.27</c:v>
                </c:pt>
                <c:pt idx="4007">
                  <c:v>1042.32</c:v>
                </c:pt>
                <c:pt idx="4008">
                  <c:v>1046.8300000000002</c:v>
                </c:pt>
                <c:pt idx="4009">
                  <c:v>1046.9199999999998</c:v>
                </c:pt>
                <c:pt idx="4010">
                  <c:v>1061.5700000000002</c:v>
                </c:pt>
                <c:pt idx="4011">
                  <c:v>1076.17</c:v>
                </c:pt>
                <c:pt idx="4012">
                  <c:v>1084.97</c:v>
                </c:pt>
                <c:pt idx="4013">
                  <c:v>1078.7100000000003</c:v>
                </c:pt>
                <c:pt idx="4014">
                  <c:v>1065.47</c:v>
                </c:pt>
                <c:pt idx="4015">
                  <c:v>1069.26</c:v>
                </c:pt>
                <c:pt idx="4016">
                  <c:v>1080.78</c:v>
                </c:pt>
                <c:pt idx="4017">
                  <c:v>1090.8500000000001</c:v>
                </c:pt>
                <c:pt idx="4018">
                  <c:v>1092.1899999999998</c:v>
                </c:pt>
                <c:pt idx="4019">
                  <c:v>1100.3900000000001</c:v>
                </c:pt>
                <c:pt idx="4020">
                  <c:v>1114.33</c:v>
                </c:pt>
                <c:pt idx="4021">
                  <c:v>1120.4999999999998</c:v>
                </c:pt>
                <c:pt idx="4022">
                  <c:v>1130.7599999999998</c:v>
                </c:pt>
                <c:pt idx="4023">
                  <c:v>1128.1799999999998</c:v>
                </c:pt>
                <c:pt idx="4024">
                  <c:v>1139.17</c:v>
                </c:pt>
                <c:pt idx="4025">
                  <c:v>1127.7700000000002</c:v>
                </c:pt>
                <c:pt idx="4026">
                  <c:v>1124.57</c:v>
                </c:pt>
                <c:pt idx="4027">
                  <c:v>1126.2599999999998</c:v>
                </c:pt>
                <c:pt idx="4028">
                  <c:v>1132.28</c:v>
                </c:pt>
                <c:pt idx="4029">
                  <c:v>1132.05</c:v>
                </c:pt>
                <c:pt idx="4030">
                  <c:v>1130.27</c:v>
                </c:pt>
                <c:pt idx="4031">
                  <c:v>1127.8499999999999</c:v>
                </c:pt>
                <c:pt idx="4032">
                  <c:v>1123.52</c:v>
                </c:pt>
                <c:pt idx="4033">
                  <c:v>1123.865</c:v>
                </c:pt>
                <c:pt idx="4034">
                  <c:v>1120.5999999999999</c:v>
                </c:pt>
                <c:pt idx="4035">
                  <c:v>1119.1799999999998</c:v>
                </c:pt>
                <c:pt idx="4036">
                  <c:v>1112.95</c:v>
                </c:pt>
                <c:pt idx="4037">
                  <c:v>1114.43</c:v>
                </c:pt>
                <c:pt idx="4038">
                  <c:v>1116.22</c:v>
                </c:pt>
                <c:pt idx="4039">
                  <c:v>1123.7800000000002</c:v>
                </c:pt>
                <c:pt idx="4040">
                  <c:v>1124.2900000000002</c:v>
                </c:pt>
                <c:pt idx="4041">
                  <c:v>1115.3499999999999</c:v>
                </c:pt>
                <c:pt idx="4042">
                  <c:v>1107.5</c:v>
                </c:pt>
                <c:pt idx="4043">
                  <c:v>1113.1400000000001</c:v>
                </c:pt>
                <c:pt idx="4044">
                  <c:v>1111.5000000000002</c:v>
                </c:pt>
                <c:pt idx="4045">
                  <c:v>1107.98</c:v>
                </c:pt>
                <c:pt idx="4046">
                  <c:v>1103.05</c:v>
                </c:pt>
                <c:pt idx="4047">
                  <c:v>1110.3599999999999</c:v>
                </c:pt>
                <c:pt idx="4048">
                  <c:v>1105.56</c:v>
                </c:pt>
                <c:pt idx="4049">
                  <c:v>1089.1099999999999</c:v>
                </c:pt>
                <c:pt idx="4050">
                  <c:v>1087.0899999999999</c:v>
                </c:pt>
                <c:pt idx="4051">
                  <c:v>1079.72</c:v>
                </c:pt>
                <c:pt idx="4052">
                  <c:v>1076.9299999999998</c:v>
                </c:pt>
                <c:pt idx="4053">
                  <c:v>1057.585</c:v>
                </c:pt>
                <c:pt idx="4054">
                  <c:v>1046.32</c:v>
                </c:pt>
                <c:pt idx="4055">
                  <c:v>1062.03</c:v>
                </c:pt>
                <c:pt idx="4056">
                  <c:v>1048.47</c:v>
                </c:pt>
                <c:pt idx="4057">
                  <c:v>1063.98</c:v>
                </c:pt>
                <c:pt idx="4058">
                  <c:v>1066.2300000000002</c:v>
                </c:pt>
                <c:pt idx="4059">
                  <c:v>1054.6299999999999</c:v>
                </c:pt>
                <c:pt idx="4060">
                  <c:v>1072.5899999999999</c:v>
                </c:pt>
                <c:pt idx="4061">
                  <c:v>1077.19</c:v>
                </c:pt>
                <c:pt idx="4062">
                  <c:v>1067.4599999999998</c:v>
                </c:pt>
                <c:pt idx="4063">
                  <c:v>1079.9999999999998</c:v>
                </c:pt>
                <c:pt idx="4064">
                  <c:v>1091.8399999999997</c:v>
                </c:pt>
                <c:pt idx="4065">
                  <c:v>1090.23</c:v>
                </c:pt>
                <c:pt idx="4066">
                  <c:v>1082.9499999999998</c:v>
                </c:pt>
                <c:pt idx="4067">
                  <c:v>1073.6300000000001</c:v>
                </c:pt>
                <c:pt idx="4068">
                  <c:v>1066.93</c:v>
                </c:pt>
                <c:pt idx="4069">
                  <c:v>1072.0100000000002</c:v>
                </c:pt>
                <c:pt idx="4070">
                  <c:v>1069.21</c:v>
                </c:pt>
                <c:pt idx="4071">
                  <c:v>1034.06</c:v>
                </c:pt>
                <c:pt idx="4072">
                  <c:v>1001.1899999999999</c:v>
                </c:pt>
                <c:pt idx="4073">
                  <c:v>1000.2200000000001</c:v>
                </c:pt>
                <c:pt idx="4074">
                  <c:v>998.47</c:v>
                </c:pt>
                <c:pt idx="4075">
                  <c:v>1025.3800000000001</c:v>
                </c:pt>
                <c:pt idx="4076">
                  <c:v>1004.3600000000001</c:v>
                </c:pt>
                <c:pt idx="4077">
                  <c:v>1014.4399999999999</c:v>
                </c:pt>
                <c:pt idx="4078">
                  <c:v>1024.6799999999998</c:v>
                </c:pt>
                <c:pt idx="4079">
                  <c:v>1022.6</c:v>
                </c:pt>
                <c:pt idx="4080">
                  <c:v>1034.7400000000002</c:v>
                </c:pt>
                <c:pt idx="4081">
                  <c:v>1035.76</c:v>
                </c:pt>
                <c:pt idx="4082">
                  <c:v>1026.3599999999999</c:v>
                </c:pt>
                <c:pt idx="4083">
                  <c:v>1039.5600000000002</c:v>
                </c:pt>
                <c:pt idx="4084">
                  <c:v>1050.9000000000001</c:v>
                </c:pt>
                <c:pt idx="4085">
                  <c:v>1053.29</c:v>
                </c:pt>
                <c:pt idx="4086">
                  <c:v>1051.23</c:v>
                </c:pt>
                <c:pt idx="4087">
                  <c:v>1045.0999999999999</c:v>
                </c:pt>
                <c:pt idx="4088">
                  <c:v>1037.6600000000001</c:v>
                </c:pt>
                <c:pt idx="4089">
                  <c:v>1023.8499999999999</c:v>
                </c:pt>
                <c:pt idx="4090">
                  <c:v>1021.18</c:v>
                </c:pt>
                <c:pt idx="4091">
                  <c:v>1031.54</c:v>
                </c:pt>
                <c:pt idx="4092">
                  <c:v>1030.94</c:v>
                </c:pt>
                <c:pt idx="4093">
                  <c:v>1017.3599999999999</c:v>
                </c:pt>
                <c:pt idx="4094">
                  <c:v>992.69999999999993</c:v>
                </c:pt>
                <c:pt idx="4095">
                  <c:v>1006.5899999999999</c:v>
                </c:pt>
                <c:pt idx="4096">
                  <c:v>998.18999999999983</c:v>
                </c:pt>
                <c:pt idx="4097">
                  <c:v>1027.3300000000002</c:v>
                </c:pt>
                <c:pt idx="4098">
                  <c:v>1033.72</c:v>
                </c:pt>
                <c:pt idx="4099">
                  <c:v>1033.82</c:v>
                </c:pt>
                <c:pt idx="4100">
                  <c:v>1036.81</c:v>
                </c:pt>
                <c:pt idx="4101">
                  <c:v>1036.53</c:v>
                </c:pt>
                <c:pt idx="4102">
                  <c:v>1039.7800000000002</c:v>
                </c:pt>
                <c:pt idx="4103">
                  <c:v>1041.92</c:v>
                </c:pt>
                <c:pt idx="4104">
                  <c:v>1035.02</c:v>
                </c:pt>
                <c:pt idx="4105">
                  <c:v>1037.5600000000002</c:v>
                </c:pt>
                <c:pt idx="4106">
                  <c:v>1033.79</c:v>
                </c:pt>
                <c:pt idx="4107">
                  <c:v>1037.71</c:v>
                </c:pt>
                <c:pt idx="4108">
                  <c:v>1033.1899999999998</c:v>
                </c:pt>
                <c:pt idx="4109">
                  <c:v>1032.8699999999999</c:v>
                </c:pt>
                <c:pt idx="4110">
                  <c:v>1027.6499999999999</c:v>
                </c:pt>
                <c:pt idx="4111">
                  <c:v>996.10000000000014</c:v>
                </c:pt>
                <c:pt idx="4112">
                  <c:v>977.74999999999989</c:v>
                </c:pt>
                <c:pt idx="4113">
                  <c:v>956.18</c:v>
                </c:pt>
                <c:pt idx="4114">
                  <c:v>952.31999999999994</c:v>
                </c:pt>
                <c:pt idx="4115">
                  <c:v>986.91</c:v>
                </c:pt>
                <c:pt idx="4116">
                  <c:v>973.4</c:v>
                </c:pt>
                <c:pt idx="4117">
                  <c:v>974.64</c:v>
                </c:pt>
                <c:pt idx="4118">
                  <c:v>977.56000000000006</c:v>
                </c:pt>
                <c:pt idx="4119">
                  <c:v>973.00000000000011</c:v>
                </c:pt>
                <c:pt idx="4120">
                  <c:v>935.27000000000021</c:v>
                </c:pt>
                <c:pt idx="4121">
                  <c:v>955.37000000000012</c:v>
                </c:pt>
                <c:pt idx="4122">
                  <c:v>955.29000000000008</c:v>
                </c:pt>
                <c:pt idx="4123">
                  <c:v>972.98000000000013</c:v>
                </c:pt>
                <c:pt idx="4124">
                  <c:v>989.58</c:v>
                </c:pt>
                <c:pt idx="4125">
                  <c:v>993.36</c:v>
                </c:pt>
                <c:pt idx="4126">
                  <c:v>998.91</c:v>
                </c:pt>
                <c:pt idx="4127">
                  <c:v>997.31</c:v>
                </c:pt>
                <c:pt idx="4128">
                  <c:v>1002.25</c:v>
                </c:pt>
                <c:pt idx="4129">
                  <c:v>1006.6100000000001</c:v>
                </c:pt>
                <c:pt idx="4130">
                  <c:v>1005.0700000000002</c:v>
                </c:pt>
                <c:pt idx="4131">
                  <c:v>1011.55</c:v>
                </c:pt>
                <c:pt idx="4132">
                  <c:v>1016.94</c:v>
                </c:pt>
                <c:pt idx="4133">
                  <c:v>1029.9099999999999</c:v>
                </c:pt>
                <c:pt idx="4134">
                  <c:v>1023.6800000000001</c:v>
                </c:pt>
                <c:pt idx="4135">
                  <c:v>1050.3800000000001</c:v>
                </c:pt>
                <c:pt idx="4136">
                  <c:v>1050.5700000000002</c:v>
                </c:pt>
                <c:pt idx="4137">
                  <c:v>1063.74</c:v>
                </c:pt>
                <c:pt idx="4138">
                  <c:v>1054.51</c:v>
                </c:pt>
                <c:pt idx="4139">
                  <c:v>1057.75</c:v>
                </c:pt>
                <c:pt idx="4140">
                  <c:v>1036.28</c:v>
                </c:pt>
                <c:pt idx="4141">
                  <c:v>1028.5900000000001</c:v>
                </c:pt>
                <c:pt idx="4142">
                  <c:v>1029.68</c:v>
                </c:pt>
                <c:pt idx="4143">
                  <c:v>1027.27</c:v>
                </c:pt>
                <c:pt idx="4144">
                  <c:v>1000.61</c:v>
                </c:pt>
                <c:pt idx="4145">
                  <c:v>1010.45</c:v>
                </c:pt>
                <c:pt idx="4146">
                  <c:v>1016.45</c:v>
                </c:pt>
                <c:pt idx="4147">
                  <c:v>1021.19</c:v>
                </c:pt>
                <c:pt idx="4148">
                  <c:v>1026.6100000000001</c:v>
                </c:pt>
                <c:pt idx="4149">
                  <c:v>1018.82</c:v>
                </c:pt>
                <c:pt idx="4150">
                  <c:v>1021.3400000000001</c:v>
                </c:pt>
                <c:pt idx="4151">
                  <c:v>1018.04</c:v>
                </c:pt>
                <c:pt idx="4152">
                  <c:v>1013.82</c:v>
                </c:pt>
                <c:pt idx="4153">
                  <c:v>1004.13</c:v>
                </c:pt>
                <c:pt idx="4154">
                  <c:v>1019.52</c:v>
                </c:pt>
                <c:pt idx="4155">
                  <c:v>1012.68</c:v>
                </c:pt>
                <c:pt idx="4156">
                  <c:v>1021.4799999999999</c:v>
                </c:pt>
                <c:pt idx="4157">
                  <c:v>1012.3800000000001</c:v>
                </c:pt>
                <c:pt idx="4158">
                  <c:v>1016.5450000000001</c:v>
                </c:pt>
                <c:pt idx="4159">
                  <c:v>1007.9300000000001</c:v>
                </c:pt>
                <c:pt idx="4160">
                  <c:v>1019.0799999999999</c:v>
                </c:pt>
                <c:pt idx="4161">
                  <c:v>1021.78</c:v>
                </c:pt>
                <c:pt idx="4162">
                  <c:v>1023.5500000000002</c:v>
                </c:pt>
                <c:pt idx="4163">
                  <c:v>1017.7600000000002</c:v>
                </c:pt>
                <c:pt idx="4164">
                  <c:v>1026.3</c:v>
                </c:pt>
                <c:pt idx="4165">
                  <c:v>1026.3200000000002</c:v>
                </c:pt>
                <c:pt idx="4166">
                  <c:v>1032.26</c:v>
                </c:pt>
                <c:pt idx="4167">
                  <c:v>1034.32</c:v>
                </c:pt>
                <c:pt idx="4168">
                  <c:v>1049.44</c:v>
                </c:pt>
                <c:pt idx="4169">
                  <c:v>1046.75</c:v>
                </c:pt>
                <c:pt idx="4170">
                  <c:v>1059.19</c:v>
                </c:pt>
                <c:pt idx="4171">
                  <c:v>1058.7099999999998</c:v>
                </c:pt>
                <c:pt idx="4172">
                  <c:v>1071.8</c:v>
                </c:pt>
                <c:pt idx="4173">
                  <c:v>1079.32</c:v>
                </c:pt>
                <c:pt idx="4174">
                  <c:v>1077.5999999999999</c:v>
                </c:pt>
                <c:pt idx="4175">
                  <c:v>1069.9000000000001</c:v>
                </c:pt>
                <c:pt idx="4176">
                  <c:v>1072.8200000000002</c:v>
                </c:pt>
                <c:pt idx="4177">
                  <c:v>1071.94</c:v>
                </c:pt>
                <c:pt idx="4178">
                  <c:v>1067.33</c:v>
                </c:pt>
                <c:pt idx="4179">
                  <c:v>1071.26</c:v>
                </c:pt>
                <c:pt idx="4180">
                  <c:v>1069.03</c:v>
                </c:pt>
                <c:pt idx="4181">
                  <c:v>1078.31</c:v>
                </c:pt>
                <c:pt idx="4182">
                  <c:v>1071.02</c:v>
                </c:pt>
                <c:pt idx="4183">
                  <c:v>1072.95</c:v>
                </c:pt>
                <c:pt idx="4184">
                  <c:v>1076.8399999999999</c:v>
                </c:pt>
                <c:pt idx="4185">
                  <c:v>1091.1500000000001</c:v>
                </c:pt>
                <c:pt idx="4186">
                  <c:v>1095.78</c:v>
                </c:pt>
                <c:pt idx="4187">
                  <c:v>1081.1799999999998</c:v>
                </c:pt>
                <c:pt idx="4188">
                  <c:v>1082.3900000000001</c:v>
                </c:pt>
                <c:pt idx="4189">
                  <c:v>1083.6600000000001</c:v>
                </c:pt>
                <c:pt idx="4190">
                  <c:v>1089.5600000000002</c:v>
                </c:pt>
                <c:pt idx="4191">
                  <c:v>1088.7900000000002</c:v>
                </c:pt>
                <c:pt idx="4192">
                  <c:v>1086.82</c:v>
                </c:pt>
                <c:pt idx="4193">
                  <c:v>1090.17</c:v>
                </c:pt>
                <c:pt idx="4194">
                  <c:v>1060.1400000000001</c:v>
                </c:pt>
                <c:pt idx="4195">
                  <c:v>1053.18</c:v>
                </c:pt>
                <c:pt idx="4196">
                  <c:v>1042.75</c:v>
                </c:pt>
                <c:pt idx="4197">
                  <c:v>1047.55</c:v>
                </c:pt>
                <c:pt idx="4198">
                  <c:v>1053.7799999999997</c:v>
                </c:pt>
                <c:pt idx="4199">
                  <c:v>1062.72</c:v>
                </c:pt>
                <c:pt idx="4200">
                  <c:v>1060.71</c:v>
                </c:pt>
                <c:pt idx="4201">
                  <c:v>1064.29</c:v>
                </c:pt>
                <c:pt idx="4202">
                  <c:v>1059.7999999999997</c:v>
                </c:pt>
                <c:pt idx="4203">
                  <c:v>1072.1500000000001</c:v>
                </c:pt>
                <c:pt idx="4204">
                  <c:v>1082.3499999999999</c:v>
                </c:pt>
                <c:pt idx="4205">
                  <c:v>1084.68</c:v>
                </c:pt>
                <c:pt idx="4206">
                  <c:v>1070.1500000000001</c:v>
                </c:pt>
                <c:pt idx="4207">
                  <c:v>1101.42</c:v>
                </c:pt>
                <c:pt idx="4208">
                  <c:v>1112.45</c:v>
                </c:pt>
                <c:pt idx="4209">
                  <c:v>1121.1699999999998</c:v>
                </c:pt>
                <c:pt idx="4210">
                  <c:v>1118.0100000000002</c:v>
                </c:pt>
                <c:pt idx="4211">
                  <c:v>1129.1699999999998</c:v>
                </c:pt>
                <c:pt idx="4212">
                  <c:v>1133.01</c:v>
                </c:pt>
                <c:pt idx="4213">
                  <c:v>1139.57</c:v>
                </c:pt>
                <c:pt idx="4214">
                  <c:v>1129.3000000000002</c:v>
                </c:pt>
                <c:pt idx="4215">
                  <c:v>1120.92</c:v>
                </c:pt>
                <c:pt idx="4216">
                  <c:v>1119.76</c:v>
                </c:pt>
                <c:pt idx="4217">
                  <c:v>1128.0400000000002</c:v>
                </c:pt>
                <c:pt idx="4218">
                  <c:v>1131.6100000000001</c:v>
                </c:pt>
                <c:pt idx="4219">
                  <c:v>1122.8299999999997</c:v>
                </c:pt>
                <c:pt idx="4220">
                  <c:v>1127.5900000000001</c:v>
                </c:pt>
                <c:pt idx="4221">
                  <c:v>1125.54</c:v>
                </c:pt>
                <c:pt idx="4222">
                  <c:v>1125.0500000000002</c:v>
                </c:pt>
                <c:pt idx="4223">
                  <c:v>1128.7499999999998</c:v>
                </c:pt>
                <c:pt idx="4224">
                  <c:v>1130.33</c:v>
                </c:pt>
                <c:pt idx="4225">
                  <c:v>1125.76</c:v>
                </c:pt>
                <c:pt idx="4226">
                  <c:v>1117.6600000000001</c:v>
                </c:pt>
                <c:pt idx="4227">
                  <c:v>1112.1999999999998</c:v>
                </c:pt>
                <c:pt idx="4228">
                  <c:v>1096</c:v>
                </c:pt>
                <c:pt idx="4229">
                  <c:v>1105.7</c:v>
                </c:pt>
                <c:pt idx="4230">
                  <c:v>1115.42</c:v>
                </c:pt>
                <c:pt idx="4231">
                  <c:v>1117.0400000000002</c:v>
                </c:pt>
                <c:pt idx="4232">
                  <c:v>1123.96</c:v>
                </c:pt>
                <c:pt idx="4233">
                  <c:v>1138.04</c:v>
                </c:pt>
                <c:pt idx="4234">
                  <c:v>1143.44</c:v>
                </c:pt>
                <c:pt idx="4235">
                  <c:v>1145.74</c:v>
                </c:pt>
                <c:pt idx="4236">
                  <c:v>1145.8599999999997</c:v>
                </c:pt>
                <c:pt idx="4237">
                  <c:v>1138.3599999999999</c:v>
                </c:pt>
                <c:pt idx="4238">
                  <c:v>1134.06</c:v>
                </c:pt>
                <c:pt idx="4239">
                  <c:v>1155.46</c:v>
                </c:pt>
                <c:pt idx="4240">
                  <c:v>1157.6399999999996</c:v>
                </c:pt>
                <c:pt idx="4241">
                  <c:v>1154.8900000000001</c:v>
                </c:pt>
                <c:pt idx="4242">
                  <c:v>1139.72</c:v>
                </c:pt>
                <c:pt idx="4243">
                  <c:v>1146.6099999999999</c:v>
                </c:pt>
                <c:pt idx="4244">
                  <c:v>1148.6700000000003</c:v>
                </c:pt>
                <c:pt idx="4245">
                  <c:v>1162.1400000000001</c:v>
                </c:pt>
                <c:pt idx="4246">
                  <c:v>1157.8400000000001</c:v>
                </c:pt>
                <c:pt idx="4247">
                  <c:v>1160.1300000000001</c:v>
                </c:pt>
                <c:pt idx="4248">
                  <c:v>1153.7399999999998</c:v>
                </c:pt>
                <c:pt idx="4249">
                  <c:v>1156.9000000000001</c:v>
                </c:pt>
                <c:pt idx="4250">
                  <c:v>1168.46</c:v>
                </c:pt>
                <c:pt idx="4251">
                  <c:v>1178.74</c:v>
                </c:pt>
                <c:pt idx="4252">
                  <c:v>1174.55</c:v>
                </c:pt>
                <c:pt idx="4253">
                  <c:v>1177.8799999999999</c:v>
                </c:pt>
                <c:pt idx="4254">
                  <c:v>1182.8599999999999</c:v>
                </c:pt>
                <c:pt idx="4255">
                  <c:v>1178.3649999999998</c:v>
                </c:pt>
                <c:pt idx="4256">
                  <c:v>1170.08</c:v>
                </c:pt>
                <c:pt idx="4257">
                  <c:v>1167.6100000000001</c:v>
                </c:pt>
                <c:pt idx="4258">
                  <c:v>1169.43</c:v>
                </c:pt>
                <c:pt idx="4259">
                  <c:v>1169.42</c:v>
                </c:pt>
                <c:pt idx="4260">
                  <c:v>1180.75</c:v>
                </c:pt>
                <c:pt idx="4261">
                  <c:v>1185.42</c:v>
                </c:pt>
                <c:pt idx="4262">
                  <c:v>1181.0050000000001</c:v>
                </c:pt>
                <c:pt idx="4263">
                  <c:v>1186</c:v>
                </c:pt>
                <c:pt idx="4264">
                  <c:v>1168.4500000000003</c:v>
                </c:pt>
                <c:pt idx="4265">
                  <c:v>1151.69</c:v>
                </c:pt>
                <c:pt idx="4266">
                  <c:v>1158.7399999999998</c:v>
                </c:pt>
                <c:pt idx="4267">
                  <c:v>1164.9100000000001</c:v>
                </c:pt>
                <c:pt idx="4268">
                  <c:v>1158.6099999999999</c:v>
                </c:pt>
                <c:pt idx="4269">
                  <c:v>1159.71</c:v>
                </c:pt>
                <c:pt idx="4270">
                  <c:v>1137.68</c:v>
                </c:pt>
                <c:pt idx="4271">
                  <c:v>1142.1500000000001</c:v>
                </c:pt>
                <c:pt idx="4272">
                  <c:v>1157.1299999999999</c:v>
                </c:pt>
                <c:pt idx="4273">
                  <c:v>1149.03</c:v>
                </c:pt>
                <c:pt idx="4274">
                  <c:v>1151.55</c:v>
                </c:pt>
                <c:pt idx="4275">
                  <c:v>1157.06</c:v>
                </c:pt>
                <c:pt idx="4276">
                  <c:v>1167.48</c:v>
                </c:pt>
                <c:pt idx="4277">
                  <c:v>1176.52</c:v>
                </c:pt>
                <c:pt idx="4278">
                  <c:v>1170.3000000000002</c:v>
                </c:pt>
                <c:pt idx="4279">
                  <c:v>1180.7899999999997</c:v>
                </c:pt>
                <c:pt idx="4280">
                  <c:v>1177.6600000000001</c:v>
                </c:pt>
                <c:pt idx="4281">
                  <c:v>1190.6600000000001</c:v>
                </c:pt>
                <c:pt idx="4282">
                  <c:v>1193.27</c:v>
                </c:pt>
                <c:pt idx="4283">
                  <c:v>1201.6299999999999</c:v>
                </c:pt>
                <c:pt idx="4284">
                  <c:v>1204.4499999999998</c:v>
                </c:pt>
                <c:pt idx="4285">
                  <c:v>1203.355</c:v>
                </c:pt>
                <c:pt idx="4286">
                  <c:v>1187.5999999999999</c:v>
                </c:pt>
                <c:pt idx="4287">
                  <c:v>1170.3000000000002</c:v>
                </c:pt>
                <c:pt idx="4288">
                  <c:v>1163.18</c:v>
                </c:pt>
                <c:pt idx="4289">
                  <c:v>1173.8699999999999</c:v>
                </c:pt>
                <c:pt idx="4290">
                  <c:v>1169.33</c:v>
                </c:pt>
                <c:pt idx="4291">
                  <c:v>1165.8599999999999</c:v>
                </c:pt>
                <c:pt idx="4292">
                  <c:v>1167.6500000000001</c:v>
                </c:pt>
                <c:pt idx="4293">
                  <c:v>1130.5700000000002</c:v>
                </c:pt>
                <c:pt idx="4294">
                  <c:v>1131.3700000000001</c:v>
                </c:pt>
                <c:pt idx="4295">
                  <c:v>1142.8500000000001</c:v>
                </c:pt>
                <c:pt idx="4296">
                  <c:v>1150.4599999999998</c:v>
                </c:pt>
                <c:pt idx="4297">
                  <c:v>1125.0600000000002</c:v>
                </c:pt>
                <c:pt idx="4298">
                  <c:v>1125.1100000000001</c:v>
                </c:pt>
                <c:pt idx="4299">
                  <c:v>1122.71</c:v>
                </c:pt>
                <c:pt idx="4300">
                  <c:v>1119.4199999999998</c:v>
                </c:pt>
                <c:pt idx="4301">
                  <c:v>1114.4100000000001</c:v>
                </c:pt>
                <c:pt idx="4302">
                  <c:v>1118.92</c:v>
                </c:pt>
                <c:pt idx="4303">
                  <c:v>1117.6299999999999</c:v>
                </c:pt>
                <c:pt idx="4304">
                  <c:v>1123.04</c:v>
                </c:pt>
                <c:pt idx="4305">
                  <c:v>1121.3150000000001</c:v>
                </c:pt>
                <c:pt idx="4306">
                  <c:v>1088.68</c:v>
                </c:pt>
                <c:pt idx="4307">
                  <c:v>566.54</c:v>
                </c:pt>
                <c:pt idx="4308">
                  <c:v>568.02</c:v>
                </c:pt>
                <c:pt idx="4309">
                  <c:v>569.75</c:v>
                </c:pt>
                <c:pt idx="4310">
                  <c:v>562.5</c:v>
                </c:pt>
                <c:pt idx="4311">
                  <c:v>553.20000000000005</c:v>
                </c:pt>
                <c:pt idx="4312">
                  <c:v>556.04999999999995</c:v>
                </c:pt>
                <c:pt idx="4313">
                  <c:v>563.92000000000007</c:v>
                </c:pt>
                <c:pt idx="4314">
                  <c:v>559.06999999999994</c:v>
                </c:pt>
                <c:pt idx="4315">
                  <c:v>559.87</c:v>
                </c:pt>
                <c:pt idx="4316">
                  <c:v>561.41</c:v>
                </c:pt>
                <c:pt idx="4317">
                  <c:v>567.17999999999995</c:v>
                </c:pt>
                <c:pt idx="4318">
                  <c:v>575.95000000000005</c:v>
                </c:pt>
                <c:pt idx="4319">
                  <c:v>598</c:v>
                </c:pt>
                <c:pt idx="4320">
                  <c:v>609.65</c:v>
                </c:pt>
                <c:pt idx="4321">
                  <c:v>618</c:v>
                </c:pt>
                <c:pt idx="4322">
                  <c:v>617</c:v>
                </c:pt>
                <c:pt idx="4323">
                  <c:v>618.85</c:v>
                </c:pt>
                <c:pt idx="4324">
                  <c:v>629.29999999999995</c:v>
                </c:pt>
                <c:pt idx="4325">
                  <c:v>620.04999999999995</c:v>
                </c:pt>
                <c:pt idx="4326">
                  <c:v>628.09999999999991</c:v>
                </c:pt>
                <c:pt idx="4327">
                  <c:v>632.20000000000005</c:v>
                </c:pt>
                <c:pt idx="4328">
                  <c:v>625.6</c:v>
                </c:pt>
                <c:pt idx="4329">
                  <c:v>623.15</c:v>
                </c:pt>
                <c:pt idx="4330">
                  <c:v>627.79999999999995</c:v>
                </c:pt>
                <c:pt idx="4331">
                  <c:v>632.75</c:v>
                </c:pt>
                <c:pt idx="4332">
                  <c:v>643.95000000000005</c:v>
                </c:pt>
                <c:pt idx="4333">
                  <c:v>644.5</c:v>
                </c:pt>
                <c:pt idx="4334">
                  <c:v>652.75</c:v>
                </c:pt>
                <c:pt idx="4335">
                  <c:v>649.29999999999995</c:v>
                </c:pt>
                <c:pt idx="4336">
                  <c:v>666.5</c:v>
                </c:pt>
                <c:pt idx="4337">
                  <c:v>668.90000000000009</c:v>
                </c:pt>
                <c:pt idx="4338">
                  <c:v>667.45</c:v>
                </c:pt>
                <c:pt idx="4339">
                  <c:v>653.29999999999995</c:v>
                </c:pt>
                <c:pt idx="4340">
                  <c:v>656.80000000000007</c:v>
                </c:pt>
                <c:pt idx="4341">
                  <c:v>651.34999999999991</c:v>
                </c:pt>
                <c:pt idx="4342">
                  <c:v>642.9</c:v>
                </c:pt>
                <c:pt idx="4343">
                  <c:v>646</c:v>
                </c:pt>
                <c:pt idx="4344">
                  <c:v>632.45000000000005</c:v>
                </c:pt>
                <c:pt idx="4345">
                  <c:v>622</c:v>
                </c:pt>
                <c:pt idx="4346">
                  <c:v>630.85</c:v>
                </c:pt>
                <c:pt idx="4347">
                  <c:v>498.8</c:v>
                </c:pt>
                <c:pt idx="4348">
                  <c:v>496.8</c:v>
                </c:pt>
                <c:pt idx="4349">
                  <c:v>0</c:v>
                </c:pt>
                <c:pt idx="4350">
                  <c:v>0</c:v>
                </c:pt>
                <c:pt idx="4351">
                  <c:v>0</c:v>
                </c:pt>
                <c:pt idx="4352">
                  <c:v>0</c:v>
                </c:pt>
                <c:pt idx="4353">
                  <c:v>0</c:v>
                </c:pt>
                <c:pt idx="4354">
                  <c:v>0</c:v>
                </c:pt>
                <c:pt idx="4355">
                  <c:v>0</c:v>
                </c:pt>
                <c:pt idx="4356">
                  <c:v>0</c:v>
                </c:pt>
                <c:pt idx="4357">
                  <c:v>0</c:v>
                </c:pt>
                <c:pt idx="4358">
                  <c:v>0</c:v>
                </c:pt>
                <c:pt idx="4359">
                  <c:v>0</c:v>
                </c:pt>
                <c:pt idx="4360">
                  <c:v>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0</c:v>
                </c:pt>
                <c:pt idx="4376">
                  <c:v>0</c:v>
                </c:pt>
                <c:pt idx="4377">
                  <c:v>0</c:v>
                </c:pt>
                <c:pt idx="4378">
                  <c:v>0</c:v>
                </c:pt>
                <c:pt idx="4379">
                  <c:v>0</c:v>
                </c:pt>
                <c:pt idx="4380">
                  <c:v>0</c:v>
                </c:pt>
                <c:pt idx="4381">
                  <c:v>0</c:v>
                </c:pt>
                <c:pt idx="4382">
                  <c:v>0</c:v>
                </c:pt>
                <c:pt idx="4383">
                  <c:v>0</c:v>
                </c:pt>
                <c:pt idx="4384">
                  <c:v>0</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0</c:v>
                </c:pt>
                <c:pt idx="4400">
                  <c:v>0</c:v>
                </c:pt>
                <c:pt idx="4401">
                  <c:v>0</c:v>
                </c:pt>
                <c:pt idx="4402">
                  <c:v>0</c:v>
                </c:pt>
                <c:pt idx="4403">
                  <c:v>0</c:v>
                </c:pt>
                <c:pt idx="4404">
                  <c:v>0</c:v>
                </c:pt>
                <c:pt idx="4405">
                  <c:v>0</c:v>
                </c:pt>
                <c:pt idx="4406">
                  <c:v>0</c:v>
                </c:pt>
                <c:pt idx="4407">
                  <c:v>0</c:v>
                </c:pt>
                <c:pt idx="4408">
                  <c:v>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0</c:v>
                </c:pt>
                <c:pt idx="4424">
                  <c:v>0</c:v>
                </c:pt>
                <c:pt idx="4425">
                  <c:v>0</c:v>
                </c:pt>
                <c:pt idx="4426">
                  <c:v>0</c:v>
                </c:pt>
                <c:pt idx="4427">
                  <c:v>0</c:v>
                </c:pt>
                <c:pt idx="4428">
                  <c:v>0</c:v>
                </c:pt>
                <c:pt idx="4429">
                  <c:v>0</c:v>
                </c:pt>
                <c:pt idx="4430">
                  <c:v>0</c:v>
                </c:pt>
                <c:pt idx="4431">
                  <c:v>0</c:v>
                </c:pt>
                <c:pt idx="4432">
                  <c:v>0</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0</c:v>
                </c:pt>
                <c:pt idx="4448">
                  <c:v>0</c:v>
                </c:pt>
                <c:pt idx="4449">
                  <c:v>0</c:v>
                </c:pt>
                <c:pt idx="4450">
                  <c:v>0</c:v>
                </c:pt>
                <c:pt idx="4451">
                  <c:v>0</c:v>
                </c:pt>
                <c:pt idx="4452">
                  <c:v>0</c:v>
                </c:pt>
                <c:pt idx="4453">
                  <c:v>0</c:v>
                </c:pt>
                <c:pt idx="4454">
                  <c:v>0</c:v>
                </c:pt>
                <c:pt idx="4455">
                  <c:v>0</c:v>
                </c:pt>
                <c:pt idx="4456">
                  <c:v>0</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0</c:v>
                </c:pt>
                <c:pt idx="4472">
                  <c:v>0</c:v>
                </c:pt>
                <c:pt idx="4473">
                  <c:v>0</c:v>
                </c:pt>
                <c:pt idx="4474">
                  <c:v>0</c:v>
                </c:pt>
                <c:pt idx="4475">
                  <c:v>0</c:v>
                </c:pt>
                <c:pt idx="4476">
                  <c:v>0</c:v>
                </c:pt>
                <c:pt idx="4477">
                  <c:v>0</c:v>
                </c:pt>
                <c:pt idx="4478">
                  <c:v>0</c:v>
                </c:pt>
                <c:pt idx="4479">
                  <c:v>0</c:v>
                </c:pt>
                <c:pt idx="4480">
                  <c:v>0</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0</c:v>
                </c:pt>
                <c:pt idx="4496">
                  <c:v>0</c:v>
                </c:pt>
                <c:pt idx="4497">
                  <c:v>0</c:v>
                </c:pt>
                <c:pt idx="4498">
                  <c:v>0</c:v>
                </c:pt>
                <c:pt idx="4499">
                  <c:v>0</c:v>
                </c:pt>
                <c:pt idx="4500">
                  <c:v>0</c:v>
                </c:pt>
                <c:pt idx="4501">
                  <c:v>0</c:v>
                </c:pt>
                <c:pt idx="4502">
                  <c:v>0</c:v>
                </c:pt>
                <c:pt idx="4503">
                  <c:v>0</c:v>
                </c:pt>
                <c:pt idx="4504">
                  <c:v>0</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0</c:v>
                </c:pt>
                <c:pt idx="4520">
                  <c:v>0</c:v>
                </c:pt>
                <c:pt idx="4521">
                  <c:v>0</c:v>
                </c:pt>
                <c:pt idx="4522">
                  <c:v>0</c:v>
                </c:pt>
                <c:pt idx="4523">
                  <c:v>0</c:v>
                </c:pt>
                <c:pt idx="4524">
                  <c:v>0</c:v>
                </c:pt>
                <c:pt idx="4525">
                  <c:v>0</c:v>
                </c:pt>
                <c:pt idx="4526">
                  <c:v>0</c:v>
                </c:pt>
                <c:pt idx="4527">
                  <c:v>0</c:v>
                </c:pt>
                <c:pt idx="4528">
                  <c:v>0</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0</c:v>
                </c:pt>
                <c:pt idx="4544">
                  <c:v>0</c:v>
                </c:pt>
                <c:pt idx="4545">
                  <c:v>0</c:v>
                </c:pt>
                <c:pt idx="4546">
                  <c:v>0</c:v>
                </c:pt>
                <c:pt idx="4547">
                  <c:v>0</c:v>
                </c:pt>
                <c:pt idx="4548">
                  <c:v>0</c:v>
                </c:pt>
                <c:pt idx="4549">
                  <c:v>0</c:v>
                </c:pt>
                <c:pt idx="4550">
                  <c:v>0</c:v>
                </c:pt>
                <c:pt idx="4551">
                  <c:v>0</c:v>
                </c:pt>
                <c:pt idx="4552">
                  <c:v>0</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0</c:v>
                </c:pt>
                <c:pt idx="4568">
                  <c:v>0</c:v>
                </c:pt>
                <c:pt idx="4569">
                  <c:v>0</c:v>
                </c:pt>
                <c:pt idx="4570">
                  <c:v>0</c:v>
                </c:pt>
                <c:pt idx="4571">
                  <c:v>0</c:v>
                </c:pt>
                <c:pt idx="4572">
                  <c:v>0</c:v>
                </c:pt>
                <c:pt idx="4573">
                  <c:v>0</c:v>
                </c:pt>
                <c:pt idx="4574">
                  <c:v>0</c:v>
                </c:pt>
                <c:pt idx="4575">
                  <c:v>0</c:v>
                </c:pt>
                <c:pt idx="4576">
                  <c:v>0</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0</c:v>
                </c:pt>
                <c:pt idx="4592">
                  <c:v>0</c:v>
                </c:pt>
                <c:pt idx="4593">
                  <c:v>0</c:v>
                </c:pt>
                <c:pt idx="4594">
                  <c:v>0</c:v>
                </c:pt>
                <c:pt idx="4595">
                  <c:v>0</c:v>
                </c:pt>
                <c:pt idx="4596">
                  <c:v>0</c:v>
                </c:pt>
                <c:pt idx="4597">
                  <c:v>0</c:v>
                </c:pt>
                <c:pt idx="4598">
                  <c:v>0</c:v>
                </c:pt>
                <c:pt idx="4599">
                  <c:v>0</c:v>
                </c:pt>
                <c:pt idx="4600">
                  <c:v>0</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0</c:v>
                </c:pt>
                <c:pt idx="4616">
                  <c:v>0</c:v>
                </c:pt>
                <c:pt idx="4617">
                  <c:v>0</c:v>
                </c:pt>
                <c:pt idx="4618">
                  <c:v>0</c:v>
                </c:pt>
                <c:pt idx="4619">
                  <c:v>0</c:v>
                </c:pt>
                <c:pt idx="4620">
                  <c:v>0</c:v>
                </c:pt>
                <c:pt idx="4621">
                  <c:v>0</c:v>
                </c:pt>
                <c:pt idx="4622">
                  <c:v>0</c:v>
                </c:pt>
                <c:pt idx="4623">
                  <c:v>0</c:v>
                </c:pt>
                <c:pt idx="4624">
                  <c:v>0</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0</c:v>
                </c:pt>
                <c:pt idx="4640">
                  <c:v>0</c:v>
                </c:pt>
                <c:pt idx="4641">
                  <c:v>0</c:v>
                </c:pt>
                <c:pt idx="4642">
                  <c:v>0</c:v>
                </c:pt>
                <c:pt idx="4643">
                  <c:v>0</c:v>
                </c:pt>
                <c:pt idx="4644">
                  <c:v>0</c:v>
                </c:pt>
                <c:pt idx="4645">
                  <c:v>0</c:v>
                </c:pt>
                <c:pt idx="4646">
                  <c:v>0</c:v>
                </c:pt>
                <c:pt idx="4647">
                  <c:v>0</c:v>
                </c:pt>
                <c:pt idx="4648">
                  <c:v>0</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0</c:v>
                </c:pt>
                <c:pt idx="4664">
                  <c:v>0</c:v>
                </c:pt>
                <c:pt idx="4665">
                  <c:v>0</c:v>
                </c:pt>
                <c:pt idx="4666">
                  <c:v>0</c:v>
                </c:pt>
                <c:pt idx="4667">
                  <c:v>0</c:v>
                </c:pt>
                <c:pt idx="4668">
                  <c:v>0</c:v>
                </c:pt>
                <c:pt idx="4669">
                  <c:v>0</c:v>
                </c:pt>
                <c:pt idx="4670">
                  <c:v>0</c:v>
                </c:pt>
                <c:pt idx="4671">
                  <c:v>0</c:v>
                </c:pt>
                <c:pt idx="4672">
                  <c:v>0</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0</c:v>
                </c:pt>
                <c:pt idx="4688">
                  <c:v>0</c:v>
                </c:pt>
                <c:pt idx="4689">
                  <c:v>0</c:v>
                </c:pt>
                <c:pt idx="4690">
                  <c:v>0</c:v>
                </c:pt>
                <c:pt idx="4691">
                  <c:v>0</c:v>
                </c:pt>
                <c:pt idx="4692">
                  <c:v>0</c:v>
                </c:pt>
                <c:pt idx="4693">
                  <c:v>0</c:v>
                </c:pt>
                <c:pt idx="4694">
                  <c:v>0</c:v>
                </c:pt>
                <c:pt idx="4695">
                  <c:v>0</c:v>
                </c:pt>
                <c:pt idx="4696">
                  <c:v>0</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0</c:v>
                </c:pt>
                <c:pt idx="4712">
                  <c:v>0</c:v>
                </c:pt>
                <c:pt idx="4713">
                  <c:v>0</c:v>
                </c:pt>
                <c:pt idx="4714">
                  <c:v>0</c:v>
                </c:pt>
                <c:pt idx="4715">
                  <c:v>0</c:v>
                </c:pt>
                <c:pt idx="4716">
                  <c:v>0</c:v>
                </c:pt>
                <c:pt idx="4717">
                  <c:v>0</c:v>
                </c:pt>
                <c:pt idx="4718">
                  <c:v>0</c:v>
                </c:pt>
                <c:pt idx="4719">
                  <c:v>0</c:v>
                </c:pt>
                <c:pt idx="4720">
                  <c:v>0</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0</c:v>
                </c:pt>
                <c:pt idx="4736">
                  <c:v>0</c:v>
                </c:pt>
                <c:pt idx="4737">
                  <c:v>0</c:v>
                </c:pt>
                <c:pt idx="4738">
                  <c:v>0</c:v>
                </c:pt>
                <c:pt idx="4739">
                  <c:v>0</c:v>
                </c:pt>
                <c:pt idx="4740">
                  <c:v>0</c:v>
                </c:pt>
                <c:pt idx="4741">
                  <c:v>0</c:v>
                </c:pt>
                <c:pt idx="4742">
                  <c:v>0</c:v>
                </c:pt>
                <c:pt idx="4743">
                  <c:v>0</c:v>
                </c:pt>
                <c:pt idx="4744">
                  <c:v>0</c:v>
                </c:pt>
                <c:pt idx="4745">
                  <c:v>0</c:v>
                </c:pt>
                <c:pt idx="4746">
                  <c:v>0</c:v>
                </c:pt>
                <c:pt idx="4747">
                  <c:v>0</c:v>
                </c:pt>
                <c:pt idx="4748">
                  <c:v>0</c:v>
                </c:pt>
                <c:pt idx="4749">
                  <c:v>0</c:v>
                </c:pt>
                <c:pt idx="4750">
                  <c:v>0</c:v>
                </c:pt>
                <c:pt idx="4751">
                  <c:v>0</c:v>
                </c:pt>
                <c:pt idx="4752">
                  <c:v>0</c:v>
                </c:pt>
                <c:pt idx="4753">
                  <c:v>0</c:v>
                </c:pt>
                <c:pt idx="4754">
                  <c:v>0</c:v>
                </c:pt>
                <c:pt idx="4755">
                  <c:v>0</c:v>
                </c:pt>
                <c:pt idx="4756">
                  <c:v>0</c:v>
                </c:pt>
                <c:pt idx="4757">
                  <c:v>0</c:v>
                </c:pt>
                <c:pt idx="4758">
                  <c:v>0</c:v>
                </c:pt>
                <c:pt idx="4759">
                  <c:v>0</c:v>
                </c:pt>
                <c:pt idx="4760">
                  <c:v>0</c:v>
                </c:pt>
                <c:pt idx="4761">
                  <c:v>0</c:v>
                </c:pt>
                <c:pt idx="4762">
                  <c:v>0</c:v>
                </c:pt>
                <c:pt idx="4763">
                  <c:v>0</c:v>
                </c:pt>
                <c:pt idx="4764">
                  <c:v>0</c:v>
                </c:pt>
                <c:pt idx="4765">
                  <c:v>0</c:v>
                </c:pt>
                <c:pt idx="4766">
                  <c:v>0</c:v>
                </c:pt>
                <c:pt idx="4767">
                  <c:v>0</c:v>
                </c:pt>
                <c:pt idx="4768">
                  <c:v>0</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0</c:v>
                </c:pt>
                <c:pt idx="4784">
                  <c:v>0</c:v>
                </c:pt>
                <c:pt idx="4785">
                  <c:v>0</c:v>
                </c:pt>
                <c:pt idx="4786">
                  <c:v>0</c:v>
                </c:pt>
                <c:pt idx="4787">
                  <c:v>0</c:v>
                </c:pt>
                <c:pt idx="4788">
                  <c:v>0</c:v>
                </c:pt>
                <c:pt idx="4789">
                  <c:v>0</c:v>
                </c:pt>
                <c:pt idx="4790">
                  <c:v>0</c:v>
                </c:pt>
                <c:pt idx="4791">
                  <c:v>0</c:v>
                </c:pt>
                <c:pt idx="4792">
                  <c:v>0</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0</c:v>
                </c:pt>
                <c:pt idx="4808">
                  <c:v>0</c:v>
                </c:pt>
                <c:pt idx="4809">
                  <c:v>0</c:v>
                </c:pt>
                <c:pt idx="4810">
                  <c:v>0</c:v>
                </c:pt>
                <c:pt idx="4811">
                  <c:v>0</c:v>
                </c:pt>
                <c:pt idx="4812">
                  <c:v>0</c:v>
                </c:pt>
                <c:pt idx="4813">
                  <c:v>0</c:v>
                </c:pt>
                <c:pt idx="4814">
                  <c:v>0</c:v>
                </c:pt>
                <c:pt idx="4815">
                  <c:v>0</c:v>
                </c:pt>
                <c:pt idx="4816">
                  <c:v>0</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0</c:v>
                </c:pt>
                <c:pt idx="4832">
                  <c:v>0</c:v>
                </c:pt>
                <c:pt idx="4833">
                  <c:v>0</c:v>
                </c:pt>
                <c:pt idx="4834">
                  <c:v>0</c:v>
                </c:pt>
                <c:pt idx="4835">
                  <c:v>0</c:v>
                </c:pt>
                <c:pt idx="4836">
                  <c:v>0</c:v>
                </c:pt>
                <c:pt idx="4837">
                  <c:v>0</c:v>
                </c:pt>
                <c:pt idx="4838">
                  <c:v>0</c:v>
                </c:pt>
                <c:pt idx="4839">
                  <c:v>0</c:v>
                </c:pt>
                <c:pt idx="4840">
                  <c:v>0</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0</c:v>
                </c:pt>
                <c:pt idx="4856">
                  <c:v>0</c:v>
                </c:pt>
                <c:pt idx="4857">
                  <c:v>0</c:v>
                </c:pt>
                <c:pt idx="4858">
                  <c:v>0</c:v>
                </c:pt>
                <c:pt idx="4859">
                  <c:v>0</c:v>
                </c:pt>
                <c:pt idx="4860">
                  <c:v>0</c:v>
                </c:pt>
                <c:pt idx="4861">
                  <c:v>0</c:v>
                </c:pt>
                <c:pt idx="4862">
                  <c:v>0</c:v>
                </c:pt>
                <c:pt idx="4863">
                  <c:v>0</c:v>
                </c:pt>
                <c:pt idx="4864">
                  <c:v>0</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0</c:v>
                </c:pt>
                <c:pt idx="4880">
                  <c:v>0</c:v>
                </c:pt>
                <c:pt idx="4881">
                  <c:v>0</c:v>
                </c:pt>
                <c:pt idx="4882">
                  <c:v>0</c:v>
                </c:pt>
                <c:pt idx="4883">
                  <c:v>0</c:v>
                </c:pt>
                <c:pt idx="4884">
                  <c:v>0</c:v>
                </c:pt>
                <c:pt idx="4885">
                  <c:v>0</c:v>
                </c:pt>
                <c:pt idx="4886">
                  <c:v>0</c:v>
                </c:pt>
                <c:pt idx="4887">
                  <c:v>0</c:v>
                </c:pt>
                <c:pt idx="4888">
                  <c:v>0</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0</c:v>
                </c:pt>
                <c:pt idx="4904">
                  <c:v>0</c:v>
                </c:pt>
                <c:pt idx="4905">
                  <c:v>0</c:v>
                </c:pt>
                <c:pt idx="4906">
                  <c:v>0</c:v>
                </c:pt>
                <c:pt idx="4907">
                  <c:v>0</c:v>
                </c:pt>
                <c:pt idx="4908">
                  <c:v>0</c:v>
                </c:pt>
                <c:pt idx="4909">
                  <c:v>0</c:v>
                </c:pt>
                <c:pt idx="4910">
                  <c:v>0</c:v>
                </c:pt>
                <c:pt idx="4911">
                  <c:v>0</c:v>
                </c:pt>
                <c:pt idx="4912">
                  <c:v>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0</c:v>
                </c:pt>
                <c:pt idx="4928">
                  <c:v>0</c:v>
                </c:pt>
                <c:pt idx="4929">
                  <c:v>0</c:v>
                </c:pt>
                <c:pt idx="4930">
                  <c:v>0</c:v>
                </c:pt>
                <c:pt idx="4931">
                  <c:v>0</c:v>
                </c:pt>
                <c:pt idx="4932">
                  <c:v>0</c:v>
                </c:pt>
                <c:pt idx="4933">
                  <c:v>0</c:v>
                </c:pt>
                <c:pt idx="4934">
                  <c:v>0</c:v>
                </c:pt>
                <c:pt idx="4935">
                  <c:v>0</c:v>
                </c:pt>
                <c:pt idx="4936">
                  <c:v>0</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0</c:v>
                </c:pt>
                <c:pt idx="4952">
                  <c:v>0</c:v>
                </c:pt>
                <c:pt idx="4953">
                  <c:v>0</c:v>
                </c:pt>
                <c:pt idx="4954">
                  <c:v>0</c:v>
                </c:pt>
                <c:pt idx="4955">
                  <c:v>0</c:v>
                </c:pt>
                <c:pt idx="4956">
                  <c:v>0</c:v>
                </c:pt>
                <c:pt idx="4957">
                  <c:v>0</c:v>
                </c:pt>
                <c:pt idx="4958">
                  <c:v>0</c:v>
                </c:pt>
                <c:pt idx="4959">
                  <c:v>0</c:v>
                </c:pt>
                <c:pt idx="4960">
                  <c:v>0</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0</c:v>
                </c:pt>
                <c:pt idx="4976">
                  <c:v>0</c:v>
                </c:pt>
                <c:pt idx="4977">
                  <c:v>0</c:v>
                </c:pt>
                <c:pt idx="4978">
                  <c:v>0</c:v>
                </c:pt>
                <c:pt idx="4979">
                  <c:v>0</c:v>
                </c:pt>
                <c:pt idx="4980">
                  <c:v>0</c:v>
                </c:pt>
                <c:pt idx="4981">
                  <c:v>0</c:v>
                </c:pt>
                <c:pt idx="4982">
                  <c:v>0</c:v>
                </c:pt>
                <c:pt idx="4983">
                  <c:v>0</c:v>
                </c:pt>
                <c:pt idx="4984">
                  <c:v>0</c:v>
                </c:pt>
                <c:pt idx="4985">
                  <c:v>0</c:v>
                </c:pt>
                <c:pt idx="4986">
                  <c:v>0</c:v>
                </c:pt>
                <c:pt idx="4987">
                  <c:v>0</c:v>
                </c:pt>
                <c:pt idx="4988">
                  <c:v>0</c:v>
                </c:pt>
                <c:pt idx="4989">
                  <c:v>0</c:v>
                </c:pt>
                <c:pt idx="4990">
                  <c:v>0</c:v>
                </c:pt>
                <c:pt idx="4991">
                  <c:v>0</c:v>
                </c:pt>
                <c:pt idx="4992">
                  <c:v>0</c:v>
                </c:pt>
                <c:pt idx="4993">
                  <c:v>0</c:v>
                </c:pt>
                <c:pt idx="4994">
                  <c:v>0</c:v>
                </c:pt>
                <c:pt idx="4995">
                  <c:v>0</c:v>
                </c:pt>
                <c:pt idx="4996">
                  <c:v>0</c:v>
                </c:pt>
                <c:pt idx="4997">
                  <c:v>0</c:v>
                </c:pt>
                <c:pt idx="4998">
                  <c:v>0</c:v>
                </c:pt>
                <c:pt idx="4999">
                  <c:v>0</c:v>
                </c:pt>
                <c:pt idx="5000">
                  <c:v>0</c:v>
                </c:pt>
                <c:pt idx="5001">
                  <c:v>0</c:v>
                </c:pt>
                <c:pt idx="5002">
                  <c:v>0</c:v>
                </c:pt>
                <c:pt idx="5003">
                  <c:v>0</c:v>
                </c:pt>
                <c:pt idx="5004">
                  <c:v>0</c:v>
                </c:pt>
                <c:pt idx="5005">
                  <c:v>0</c:v>
                </c:pt>
                <c:pt idx="5006">
                  <c:v>0</c:v>
                </c:pt>
                <c:pt idx="5007">
                  <c:v>0</c:v>
                </c:pt>
                <c:pt idx="5008">
                  <c:v>0</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0</c:v>
                </c:pt>
                <c:pt idx="5024">
                  <c:v>0</c:v>
                </c:pt>
                <c:pt idx="5025">
                  <c:v>0</c:v>
                </c:pt>
                <c:pt idx="5026">
                  <c:v>0</c:v>
                </c:pt>
                <c:pt idx="5027">
                  <c:v>0</c:v>
                </c:pt>
                <c:pt idx="5028">
                  <c:v>0</c:v>
                </c:pt>
                <c:pt idx="5029">
                  <c:v>0</c:v>
                </c:pt>
                <c:pt idx="5030">
                  <c:v>0</c:v>
                </c:pt>
                <c:pt idx="5031">
                  <c:v>0</c:v>
                </c:pt>
                <c:pt idx="5032">
                  <c:v>0</c:v>
                </c:pt>
                <c:pt idx="5033">
                  <c:v>0</c:v>
                </c:pt>
                <c:pt idx="5034">
                  <c:v>0</c:v>
                </c:pt>
                <c:pt idx="5035">
                  <c:v>0</c:v>
                </c:pt>
                <c:pt idx="5036">
                  <c:v>0</c:v>
                </c:pt>
                <c:pt idx="5037">
                  <c:v>0</c:v>
                </c:pt>
                <c:pt idx="5038">
                  <c:v>0</c:v>
                </c:pt>
                <c:pt idx="5039">
                  <c:v>0</c:v>
                </c:pt>
                <c:pt idx="5040">
                  <c:v>0</c:v>
                </c:pt>
                <c:pt idx="5041">
                  <c:v>0</c:v>
                </c:pt>
                <c:pt idx="5042">
                  <c:v>0</c:v>
                </c:pt>
                <c:pt idx="5043">
                  <c:v>0</c:v>
                </c:pt>
                <c:pt idx="5044">
                  <c:v>0</c:v>
                </c:pt>
                <c:pt idx="5045">
                  <c:v>0</c:v>
                </c:pt>
                <c:pt idx="5046">
                  <c:v>0</c:v>
                </c:pt>
                <c:pt idx="5047">
                  <c:v>0</c:v>
                </c:pt>
                <c:pt idx="5048">
                  <c:v>0</c:v>
                </c:pt>
                <c:pt idx="5049">
                  <c:v>0</c:v>
                </c:pt>
                <c:pt idx="5050">
                  <c:v>0</c:v>
                </c:pt>
                <c:pt idx="5051">
                  <c:v>0</c:v>
                </c:pt>
                <c:pt idx="5052">
                  <c:v>0</c:v>
                </c:pt>
                <c:pt idx="5053">
                  <c:v>0</c:v>
                </c:pt>
                <c:pt idx="5054">
                  <c:v>0</c:v>
                </c:pt>
                <c:pt idx="5055">
                  <c:v>0</c:v>
                </c:pt>
                <c:pt idx="5056">
                  <c:v>0</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0</c:v>
                </c:pt>
                <c:pt idx="5072">
                  <c:v>0</c:v>
                </c:pt>
                <c:pt idx="5073">
                  <c:v>0</c:v>
                </c:pt>
                <c:pt idx="5074">
                  <c:v>0</c:v>
                </c:pt>
                <c:pt idx="5075">
                  <c:v>0</c:v>
                </c:pt>
                <c:pt idx="5076">
                  <c:v>0</c:v>
                </c:pt>
                <c:pt idx="5077">
                  <c:v>0</c:v>
                </c:pt>
                <c:pt idx="5078">
                  <c:v>0</c:v>
                </c:pt>
                <c:pt idx="5079">
                  <c:v>0</c:v>
                </c:pt>
                <c:pt idx="5080">
                  <c:v>0</c:v>
                </c:pt>
                <c:pt idx="5081">
                  <c:v>0</c:v>
                </c:pt>
                <c:pt idx="5082">
                  <c:v>0</c:v>
                </c:pt>
                <c:pt idx="5083">
                  <c:v>0</c:v>
                </c:pt>
                <c:pt idx="5084">
                  <c:v>0</c:v>
                </c:pt>
                <c:pt idx="5085">
                  <c:v>0</c:v>
                </c:pt>
                <c:pt idx="5086">
                  <c:v>0</c:v>
                </c:pt>
                <c:pt idx="5087">
                  <c:v>0</c:v>
                </c:pt>
                <c:pt idx="5088">
                  <c:v>0</c:v>
                </c:pt>
                <c:pt idx="5089">
                  <c:v>0</c:v>
                </c:pt>
                <c:pt idx="5090">
                  <c:v>0</c:v>
                </c:pt>
                <c:pt idx="5091">
                  <c:v>0</c:v>
                </c:pt>
                <c:pt idx="5092">
                  <c:v>0</c:v>
                </c:pt>
                <c:pt idx="5093">
                  <c:v>0</c:v>
                </c:pt>
                <c:pt idx="5094">
                  <c:v>0</c:v>
                </c:pt>
                <c:pt idx="5095">
                  <c:v>0</c:v>
                </c:pt>
                <c:pt idx="5096">
                  <c:v>0</c:v>
                </c:pt>
                <c:pt idx="5097">
                  <c:v>0</c:v>
                </c:pt>
                <c:pt idx="5098">
                  <c:v>0</c:v>
                </c:pt>
                <c:pt idx="5099">
                  <c:v>0</c:v>
                </c:pt>
                <c:pt idx="5100">
                  <c:v>0</c:v>
                </c:pt>
                <c:pt idx="5101">
                  <c:v>0</c:v>
                </c:pt>
                <c:pt idx="5102">
                  <c:v>0</c:v>
                </c:pt>
                <c:pt idx="5103">
                  <c:v>0</c:v>
                </c:pt>
                <c:pt idx="5104">
                  <c:v>0</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0</c:v>
                </c:pt>
                <c:pt idx="5120">
                  <c:v>0</c:v>
                </c:pt>
                <c:pt idx="5121">
                  <c:v>0</c:v>
                </c:pt>
                <c:pt idx="5122">
                  <c:v>0</c:v>
                </c:pt>
                <c:pt idx="5123">
                  <c:v>0</c:v>
                </c:pt>
                <c:pt idx="5124">
                  <c:v>0</c:v>
                </c:pt>
                <c:pt idx="5125">
                  <c:v>0</c:v>
                </c:pt>
                <c:pt idx="5126">
                  <c:v>0</c:v>
                </c:pt>
                <c:pt idx="5127">
                  <c:v>0</c:v>
                </c:pt>
                <c:pt idx="5128">
                  <c:v>0</c:v>
                </c:pt>
                <c:pt idx="5129">
                  <c:v>0</c:v>
                </c:pt>
                <c:pt idx="5130">
                  <c:v>0</c:v>
                </c:pt>
                <c:pt idx="5131">
                  <c:v>0</c:v>
                </c:pt>
                <c:pt idx="5132">
                  <c:v>0</c:v>
                </c:pt>
                <c:pt idx="5133">
                  <c:v>0</c:v>
                </c:pt>
                <c:pt idx="5134">
                  <c:v>0</c:v>
                </c:pt>
                <c:pt idx="5135">
                  <c:v>0</c:v>
                </c:pt>
                <c:pt idx="5136">
                  <c:v>0</c:v>
                </c:pt>
                <c:pt idx="5137">
                  <c:v>0</c:v>
                </c:pt>
                <c:pt idx="5138">
                  <c:v>0</c:v>
                </c:pt>
                <c:pt idx="5139">
                  <c:v>0</c:v>
                </c:pt>
                <c:pt idx="5140">
                  <c:v>0</c:v>
                </c:pt>
                <c:pt idx="5141">
                  <c:v>0</c:v>
                </c:pt>
                <c:pt idx="5142">
                  <c:v>0</c:v>
                </c:pt>
                <c:pt idx="5143">
                  <c:v>0</c:v>
                </c:pt>
                <c:pt idx="5144">
                  <c:v>0</c:v>
                </c:pt>
                <c:pt idx="5145">
                  <c:v>0</c:v>
                </c:pt>
                <c:pt idx="5146">
                  <c:v>0</c:v>
                </c:pt>
                <c:pt idx="5147">
                  <c:v>0</c:v>
                </c:pt>
                <c:pt idx="5148">
                  <c:v>0</c:v>
                </c:pt>
                <c:pt idx="5149">
                  <c:v>0</c:v>
                </c:pt>
                <c:pt idx="5150">
                  <c:v>0</c:v>
                </c:pt>
                <c:pt idx="5151">
                  <c:v>0</c:v>
                </c:pt>
                <c:pt idx="5152">
                  <c:v>0</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0</c:v>
                </c:pt>
                <c:pt idx="5167">
                  <c:v>0</c:v>
                </c:pt>
                <c:pt idx="5168">
                  <c:v>0</c:v>
                </c:pt>
                <c:pt idx="5169">
                  <c:v>0</c:v>
                </c:pt>
                <c:pt idx="5170">
                  <c:v>0</c:v>
                </c:pt>
                <c:pt idx="5171">
                  <c:v>0</c:v>
                </c:pt>
                <c:pt idx="5172">
                  <c:v>0</c:v>
                </c:pt>
                <c:pt idx="5173">
                  <c:v>0</c:v>
                </c:pt>
                <c:pt idx="5174">
                  <c:v>0</c:v>
                </c:pt>
                <c:pt idx="5175">
                  <c:v>0</c:v>
                </c:pt>
                <c:pt idx="5176">
                  <c:v>0</c:v>
                </c:pt>
                <c:pt idx="5177">
                  <c:v>0</c:v>
                </c:pt>
                <c:pt idx="5178">
                  <c:v>0</c:v>
                </c:pt>
                <c:pt idx="5179">
                  <c:v>0</c:v>
                </c:pt>
                <c:pt idx="5180">
                  <c:v>0</c:v>
                </c:pt>
                <c:pt idx="5181">
                  <c:v>0</c:v>
                </c:pt>
                <c:pt idx="5182">
                  <c:v>0</c:v>
                </c:pt>
                <c:pt idx="5183">
                  <c:v>0</c:v>
                </c:pt>
                <c:pt idx="5184">
                  <c:v>0</c:v>
                </c:pt>
                <c:pt idx="5185">
                  <c:v>0</c:v>
                </c:pt>
                <c:pt idx="5186">
                  <c:v>0</c:v>
                </c:pt>
                <c:pt idx="5187">
                  <c:v>0</c:v>
                </c:pt>
                <c:pt idx="5188">
                  <c:v>0</c:v>
                </c:pt>
                <c:pt idx="5189">
                  <c:v>0</c:v>
                </c:pt>
                <c:pt idx="5190">
                  <c:v>0</c:v>
                </c:pt>
                <c:pt idx="5191">
                  <c:v>0</c:v>
                </c:pt>
                <c:pt idx="5192">
                  <c:v>0</c:v>
                </c:pt>
                <c:pt idx="5193">
                  <c:v>0</c:v>
                </c:pt>
                <c:pt idx="5194">
                  <c:v>0</c:v>
                </c:pt>
                <c:pt idx="5195">
                  <c:v>0</c:v>
                </c:pt>
                <c:pt idx="5196">
                  <c:v>0</c:v>
                </c:pt>
                <c:pt idx="5197">
                  <c:v>0</c:v>
                </c:pt>
                <c:pt idx="5198">
                  <c:v>0</c:v>
                </c:pt>
                <c:pt idx="5199">
                  <c:v>0</c:v>
                </c:pt>
                <c:pt idx="5200">
                  <c:v>0</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0</c:v>
                </c:pt>
                <c:pt idx="5215">
                  <c:v>0</c:v>
                </c:pt>
                <c:pt idx="5216">
                  <c:v>0</c:v>
                </c:pt>
                <c:pt idx="5217">
                  <c:v>0</c:v>
                </c:pt>
                <c:pt idx="5218">
                  <c:v>0</c:v>
                </c:pt>
                <c:pt idx="5219">
                  <c:v>0</c:v>
                </c:pt>
                <c:pt idx="5220">
                  <c:v>0</c:v>
                </c:pt>
                <c:pt idx="5221">
                  <c:v>0</c:v>
                </c:pt>
                <c:pt idx="5222">
                  <c:v>0</c:v>
                </c:pt>
                <c:pt idx="5223">
                  <c:v>0</c:v>
                </c:pt>
                <c:pt idx="5224">
                  <c:v>0</c:v>
                </c:pt>
                <c:pt idx="5225">
                  <c:v>0</c:v>
                </c:pt>
                <c:pt idx="5226">
                  <c:v>0</c:v>
                </c:pt>
                <c:pt idx="5227">
                  <c:v>0</c:v>
                </c:pt>
                <c:pt idx="5228">
                  <c:v>0</c:v>
                </c:pt>
                <c:pt idx="5229">
                  <c:v>0</c:v>
                </c:pt>
                <c:pt idx="5230">
                  <c:v>0</c:v>
                </c:pt>
                <c:pt idx="5231">
                  <c:v>0</c:v>
                </c:pt>
                <c:pt idx="5232">
                  <c:v>0</c:v>
                </c:pt>
                <c:pt idx="5233">
                  <c:v>0</c:v>
                </c:pt>
                <c:pt idx="5234">
                  <c:v>0</c:v>
                </c:pt>
                <c:pt idx="5235">
                  <c:v>0</c:v>
                </c:pt>
                <c:pt idx="5236">
                  <c:v>0</c:v>
                </c:pt>
                <c:pt idx="5237">
                  <c:v>0</c:v>
                </c:pt>
                <c:pt idx="5238">
                  <c:v>0</c:v>
                </c:pt>
                <c:pt idx="5239">
                  <c:v>0</c:v>
                </c:pt>
                <c:pt idx="5240">
                  <c:v>0</c:v>
                </c:pt>
                <c:pt idx="5241">
                  <c:v>0</c:v>
                </c:pt>
                <c:pt idx="5242">
                  <c:v>0</c:v>
                </c:pt>
                <c:pt idx="5243">
                  <c:v>0</c:v>
                </c:pt>
                <c:pt idx="5244">
                  <c:v>0</c:v>
                </c:pt>
                <c:pt idx="5245">
                  <c:v>0</c:v>
                </c:pt>
                <c:pt idx="5246">
                  <c:v>0</c:v>
                </c:pt>
                <c:pt idx="5247">
                  <c:v>0</c:v>
                </c:pt>
                <c:pt idx="5248">
                  <c:v>0</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0</c:v>
                </c:pt>
                <c:pt idx="5263">
                  <c:v>0</c:v>
                </c:pt>
                <c:pt idx="5264">
                  <c:v>0</c:v>
                </c:pt>
                <c:pt idx="5265">
                  <c:v>0</c:v>
                </c:pt>
                <c:pt idx="5266">
                  <c:v>0</c:v>
                </c:pt>
                <c:pt idx="5267">
                  <c:v>0</c:v>
                </c:pt>
                <c:pt idx="5268">
                  <c:v>0</c:v>
                </c:pt>
                <c:pt idx="5269">
                  <c:v>0</c:v>
                </c:pt>
                <c:pt idx="5270">
                  <c:v>0</c:v>
                </c:pt>
                <c:pt idx="5271">
                  <c:v>0</c:v>
                </c:pt>
                <c:pt idx="5272">
                  <c:v>0</c:v>
                </c:pt>
                <c:pt idx="5273">
                  <c:v>0</c:v>
                </c:pt>
                <c:pt idx="5274">
                  <c:v>0</c:v>
                </c:pt>
                <c:pt idx="5275">
                  <c:v>0</c:v>
                </c:pt>
                <c:pt idx="5276">
                  <c:v>0</c:v>
                </c:pt>
                <c:pt idx="5277">
                  <c:v>0</c:v>
                </c:pt>
                <c:pt idx="5278">
                  <c:v>0</c:v>
                </c:pt>
                <c:pt idx="5279">
                  <c:v>0</c:v>
                </c:pt>
                <c:pt idx="5280">
                  <c:v>0</c:v>
                </c:pt>
                <c:pt idx="5281">
                  <c:v>0</c:v>
                </c:pt>
                <c:pt idx="5282">
                  <c:v>0</c:v>
                </c:pt>
                <c:pt idx="5283">
                  <c:v>0</c:v>
                </c:pt>
                <c:pt idx="5284">
                  <c:v>0</c:v>
                </c:pt>
              </c:numCache>
            </c:numRef>
          </c:val>
          <c:smooth val="0"/>
          <c:extLst>
            <c:ext xmlns:c16="http://schemas.microsoft.com/office/drawing/2014/chart" uri="{C3380CC4-5D6E-409C-BE32-E72D297353CC}">
              <c16:uniqueId val="{00000000-465C-4C10-837E-92FEBEB6A897}"/>
            </c:ext>
          </c:extLst>
        </c:ser>
        <c:dLbls>
          <c:showLegendKey val="0"/>
          <c:showVal val="0"/>
          <c:showCatName val="0"/>
          <c:showSerName val="0"/>
          <c:showPercent val="0"/>
          <c:showBubbleSize val="0"/>
        </c:dLbls>
        <c:smooth val="0"/>
        <c:axId val="1941162992"/>
        <c:axId val="1941160592"/>
      </c:lineChart>
      <c:dateAx>
        <c:axId val="1941162992"/>
        <c:scaling>
          <c:orientation val="minMax"/>
        </c:scaling>
        <c:delete val="0"/>
        <c:axPos val="b"/>
        <c:numFmt formatCode="m/d/yyyy" sourceLinked="0"/>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1160592"/>
        <c:crosses val="autoZero"/>
        <c:auto val="0"/>
        <c:lblOffset val="100"/>
        <c:baseTimeUnit val="days"/>
        <c:majorTimeUnit val="years"/>
        <c:minorUnit val="12"/>
        <c:minorTimeUnit val="years"/>
      </c:dateAx>
      <c:valAx>
        <c:axId val="1941160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FR"/>
                  <a:t>Value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941162992"/>
        <c:crosses val="autoZero"/>
        <c:crossBetween val="between"/>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a:t>Instrument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pieChart>
        <c:varyColors val="1"/>
        <c:ser>
          <c:idx val="0"/>
          <c:order val="0"/>
          <c:tx>
            <c:strRef>
              <c:f>'Helper Sheet'!$C$3</c:f>
              <c:strCache>
                <c:ptCount val="1"/>
                <c:pt idx="0">
                  <c:v>Allocation %</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0EB-4CB2-94EA-95616B601E2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'Helper Sheet'!$B$4</c:f>
              <c:strCache>
                <c:ptCount val="1"/>
                <c:pt idx="0">
                  <c:v>Bourse</c:v>
                </c:pt>
              </c:strCache>
            </c:strRef>
          </c:cat>
          <c:val>
            <c:numRef>
              <c:f>'Helper Sheet'!$C$4</c:f>
              <c:numCache>
                <c:formatCode>0.00%</c:formatCode>
                <c:ptCount val="1"/>
                <c:pt idx="0">
                  <c:v>1.0000000000000002</c:v>
                </c:pt>
              </c:numCache>
            </c:numRef>
          </c:val>
          <c:extLst>
            <c:ext xmlns:c16="http://schemas.microsoft.com/office/drawing/2014/chart" uri="{C3380CC4-5D6E-409C-BE32-E72D297353CC}">
              <c16:uniqueId val="{0000000A-D0EB-4CB2-94EA-95616B601E2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fr-FR"/>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fr-FR"/>
              <a:t>Ticker Allocation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fr-FR"/>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A7-4640-9CCA-59406392DDD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A7-4640-9CCA-59406392DDD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A7-4640-9CCA-59406392DDD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A7-4640-9CCA-59406392DDD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CA7-4640-9CCA-59406392DDD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C-9CA7-4640-9CCA-59406392DDD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9CA7-4640-9CCA-59406392DDD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E-9CA7-4640-9CCA-59406392DDD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0F-9CA7-4640-9CCA-59406392DDD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0-9CA7-4640-9CCA-59406392DDD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1-9CA7-4640-9CCA-59406392DDD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2-9CA7-4640-9CCA-59406392DDDA}"/>
              </c:ext>
            </c:extLst>
          </c:dPt>
          <c:dLbls>
            <c:dLbl>
              <c:idx val="0"/>
              <c:tx>
                <c:rich>
                  <a:bodyPr/>
                  <a:lstStyle/>
                  <a:p>
                    <a:fld id="{2017B2AE-6CC8-481C-9AEC-04D368AB277A}" type="CELLRANGE">
                      <a:rPr lang="en-US" baseline="0"/>
                      <a:pPr/>
                      <a:t>[]</a:t>
                    </a:fld>
                    <a:r>
                      <a:rPr lang="en-US" baseline="0"/>
                      <a:t>; </a:t>
                    </a:r>
                    <a:fld id="{8A008203-C526-4263-B790-0AA0EDBCA502}"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1-9CA7-4640-9CCA-59406392DDDA}"/>
                </c:ext>
              </c:extLst>
            </c:dLbl>
            <c:dLbl>
              <c:idx val="1"/>
              <c:tx>
                <c:rich>
                  <a:bodyPr/>
                  <a:lstStyle/>
                  <a:p>
                    <a:fld id="{ED20455B-919A-4D20-A071-6711B5533599}" type="CELLRANGE">
                      <a:rPr lang="en-US"/>
                      <a:pPr/>
                      <a:t>[]</a:t>
                    </a:fld>
                    <a:r>
                      <a:rPr lang="en-US" baseline="0"/>
                      <a:t>; </a:t>
                    </a:r>
                    <a:fld id="{653B0D2E-92AA-4A9D-A291-A338B963E78A}"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3-9CA7-4640-9CCA-59406392DDDA}"/>
                </c:ext>
              </c:extLst>
            </c:dLbl>
            <c:dLbl>
              <c:idx val="2"/>
              <c:tx>
                <c:rich>
                  <a:bodyPr/>
                  <a:lstStyle/>
                  <a:p>
                    <a:fld id="{9866976A-569D-43A8-BCC2-7117FBA254A2}" type="CELLRANGE">
                      <a:rPr lang="en-US"/>
                      <a:pPr/>
                      <a:t>[]</a:t>
                    </a:fld>
                    <a:r>
                      <a:rPr lang="en-US" baseline="0"/>
                      <a:t>; </a:t>
                    </a:r>
                    <a:fld id="{8C96FBE1-69AE-492A-903A-C8C7BE613BC0}"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9CA7-4640-9CCA-59406392DDDA}"/>
                </c:ext>
              </c:extLst>
            </c:dLbl>
            <c:dLbl>
              <c:idx val="3"/>
              <c:tx>
                <c:rich>
                  <a:bodyPr/>
                  <a:lstStyle/>
                  <a:p>
                    <a:fld id="{35E70A59-127B-4AA3-813D-025560EDB754}" type="CELLRANGE">
                      <a:rPr lang="en-US"/>
                      <a:pPr/>
                      <a:t>[]</a:t>
                    </a:fld>
                    <a:r>
                      <a:rPr lang="en-US" baseline="0"/>
                      <a:t>; </a:t>
                    </a:r>
                    <a:fld id="{EB578D26-9400-4B4C-ACEB-BED2BC16F17B}"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7-9CA7-4640-9CCA-59406392DDDA}"/>
                </c:ext>
              </c:extLst>
            </c:dLbl>
            <c:dLbl>
              <c:idx val="4"/>
              <c:tx>
                <c:rich>
                  <a:bodyPr/>
                  <a:lstStyle/>
                  <a:p>
                    <a:fld id="{884146F0-020D-4F21-8D59-014FD53ED256}" type="CELLRANGE">
                      <a:rPr lang="en-US"/>
                      <a:pPr/>
                      <a:t>[]</a:t>
                    </a:fld>
                    <a:r>
                      <a:rPr lang="en-US" baseline="0"/>
                      <a:t>; </a:t>
                    </a:r>
                    <a:fld id="{DB3C5587-2AB9-4312-BB0A-D89F8BF3FCD3}"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9-9CA7-4640-9CCA-59406392DDDA}"/>
                </c:ext>
              </c:extLst>
            </c:dLbl>
            <c:dLbl>
              <c:idx val="5"/>
              <c:tx>
                <c:rich>
                  <a:bodyPr/>
                  <a:lstStyle/>
                  <a:p>
                    <a:fld id="{AFA49B7E-3097-410E-972E-F6106B5074EE}" type="CELLRANGE">
                      <a:rPr lang="en-US"/>
                      <a:pPr/>
                      <a:t>[]</a:t>
                    </a:fld>
                    <a:r>
                      <a:rPr lang="en-US" baseline="0"/>
                      <a:t>; </a:t>
                    </a:r>
                    <a:fld id="{2E2D8654-2848-481E-B14C-6C4853C0D358}"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C-9CA7-4640-9CCA-59406392DDDA}"/>
                </c:ext>
              </c:extLst>
            </c:dLbl>
            <c:dLbl>
              <c:idx val="6"/>
              <c:tx>
                <c:rich>
                  <a:bodyPr/>
                  <a:lstStyle/>
                  <a:p>
                    <a:fld id="{528DEE7B-A940-4139-A96A-064015FDD143}" type="CELLRANGE">
                      <a:rPr lang="en-US"/>
                      <a:pPr/>
                      <a:t>[]</a:t>
                    </a:fld>
                    <a:r>
                      <a:rPr lang="en-US" baseline="0"/>
                      <a:t>; </a:t>
                    </a:r>
                    <a:fld id="{1E1FF1B9-6617-40F0-A2C1-FDC6277118BE}"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D-9CA7-4640-9CCA-59406392DDDA}"/>
                </c:ext>
              </c:extLst>
            </c:dLbl>
            <c:dLbl>
              <c:idx val="7"/>
              <c:tx>
                <c:rich>
                  <a:bodyPr/>
                  <a:lstStyle/>
                  <a:p>
                    <a:fld id="{3418012A-731E-459B-BD2C-2B8E6ADD49BE}" type="CELLRANGE">
                      <a:rPr lang="en-US"/>
                      <a:pPr/>
                      <a:t>[]</a:t>
                    </a:fld>
                    <a:r>
                      <a:rPr lang="en-US" baseline="0"/>
                      <a:t>; </a:t>
                    </a:r>
                    <a:fld id="{AA6950A5-0C03-4DAF-A3C7-5ECCFF1F267E}"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E-9CA7-4640-9CCA-59406392DDDA}"/>
                </c:ext>
              </c:extLst>
            </c:dLbl>
            <c:dLbl>
              <c:idx val="8"/>
              <c:tx>
                <c:rich>
                  <a:bodyPr/>
                  <a:lstStyle/>
                  <a:p>
                    <a:fld id="{A9ECE3B3-DB34-4923-AC29-680F0C6FDB52}" type="CELLRANGE">
                      <a:rPr lang="en-US"/>
                      <a:pPr/>
                      <a:t>[]</a:t>
                    </a:fld>
                    <a:r>
                      <a:rPr lang="en-US" baseline="0"/>
                      <a:t>; </a:t>
                    </a:r>
                    <a:fld id="{921D7248-A7E7-4741-90F6-5CB2A2A36175}"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F-9CA7-4640-9CCA-59406392DDDA}"/>
                </c:ext>
              </c:extLst>
            </c:dLbl>
            <c:dLbl>
              <c:idx val="9"/>
              <c:tx>
                <c:rich>
                  <a:bodyPr/>
                  <a:lstStyle/>
                  <a:p>
                    <a:fld id="{CE3249FC-4B2A-4912-B53D-8999CC4A00A7}" type="CELLRANGE">
                      <a:rPr lang="en-US"/>
                      <a:pPr/>
                      <a:t>[]</a:t>
                    </a:fld>
                    <a:r>
                      <a:rPr lang="en-US" baseline="0"/>
                      <a:t>; </a:t>
                    </a:r>
                    <a:fld id="{75BDB6AB-B278-4A7C-A367-86BE4CB8D20B}"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0-9CA7-4640-9CCA-59406392DDDA}"/>
                </c:ext>
              </c:extLst>
            </c:dLbl>
            <c:dLbl>
              <c:idx val="10"/>
              <c:tx>
                <c:rich>
                  <a:bodyPr/>
                  <a:lstStyle/>
                  <a:p>
                    <a:fld id="{DACA10E6-8553-49B1-83D2-C619FBF8D442}" type="CELLRANGE">
                      <a:rPr lang="en-US"/>
                      <a:pPr/>
                      <a:t>[]</a:t>
                    </a:fld>
                    <a:r>
                      <a:rPr lang="en-US" baseline="0"/>
                      <a:t>; </a:t>
                    </a:r>
                    <a:fld id="{9F2B9D2E-9E96-40F8-8934-B19EB1704761}"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1-9CA7-4640-9CCA-59406392DDDA}"/>
                </c:ext>
              </c:extLst>
            </c:dLbl>
            <c:dLbl>
              <c:idx val="11"/>
              <c:tx>
                <c:rich>
                  <a:bodyPr/>
                  <a:lstStyle/>
                  <a:p>
                    <a:fld id="{D71911F4-8BAC-4558-B105-91E3436D458E}" type="CELLRANGE">
                      <a:rPr lang="en-US"/>
                      <a:pPr/>
                      <a:t>[]</a:t>
                    </a:fld>
                    <a:r>
                      <a:rPr lang="en-US" baseline="0"/>
                      <a:t>; </a:t>
                    </a:r>
                    <a:fld id="{2459702C-3727-420C-BD8B-F6B207A8F656}" type="PERCENTAGE">
                      <a:rPr lang="en-US" baseline="0"/>
                      <a:pPr/>
                      <a:t>[]</a:t>
                    </a:fld>
                    <a:endParaRPr lang="en-US" baseline="0"/>
                  </a:p>
                </c:rich>
              </c:tx>
              <c:dLblPos val="bestFit"/>
              <c:showLegendKey val="0"/>
              <c:showVal val="0"/>
              <c:showCatName val="0"/>
              <c:showSerName val="0"/>
              <c:showPercent val="1"/>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12-9CA7-4640-9CCA-59406392DDD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solidFill>
                    <a:latin typeface="+mn-lt"/>
                    <a:ea typeface="+mn-ea"/>
                    <a:cs typeface="+mn-cs"/>
                  </a:defRPr>
                </a:pPr>
                <a:endParaRPr lang="fr-FR"/>
              </a:p>
            </c:txPr>
            <c:dLblPos val="bestFit"/>
            <c:showLegendKey val="0"/>
            <c:showVal val="0"/>
            <c:showCatName val="0"/>
            <c:showSerName val="0"/>
            <c:showPercent val="1"/>
            <c:showBubbleSize val="0"/>
            <c:showLeaderLines val="0"/>
            <c:extLst>
              <c:ext xmlns:c15="http://schemas.microsoft.com/office/drawing/2012/chart" uri="{CE6537A1-D6FC-4f65-9D91-7224C49458BB}">
                <c15:showDataLabelsRange val="1"/>
              </c:ext>
            </c:extLst>
          </c:dLbls>
          <c:val>
            <c:numRef>
              <c:f>Dashboard!$K$28:$K$39</c:f>
              <c:numCache>
                <c:formatCode>0.00%</c:formatCode>
                <c:ptCount val="12"/>
                <c:pt idx="0">
                  <c:v>0.16511943619587469</c:v>
                </c:pt>
                <c:pt idx="1">
                  <c:v>0.19428645168135028</c:v>
                </c:pt>
                <c:pt idx="2">
                  <c:v>9.7402744339158631E-2</c:v>
                </c:pt>
                <c:pt idx="3">
                  <c:v>6.0662628558362588E-2</c:v>
                </c:pt>
                <c:pt idx="4">
                  <c:v>7.5631997752798344E-2</c:v>
                </c:pt>
                <c:pt idx="5">
                  <c:v>0.19761163294282677</c:v>
                </c:pt>
                <c:pt idx="6">
                  <c:v>1.50363001658984E-2</c:v>
                </c:pt>
                <c:pt idx="7">
                  <c:v>3.0149828375792172E-2</c:v>
                </c:pt>
                <c:pt idx="8">
                  <c:v>0.11468268533640133</c:v>
                </c:pt>
                <c:pt idx="9">
                  <c:v>1.5206201862688215E-2</c:v>
                </c:pt>
                <c:pt idx="10">
                  <c:v>3.1663498038101416E-2</c:v>
                </c:pt>
                <c:pt idx="11">
                  <c:v>2.5465947507473025E-3</c:v>
                </c:pt>
              </c:numCache>
            </c:numRef>
          </c:val>
          <c:extLst>
            <c:ext xmlns:c15="http://schemas.microsoft.com/office/drawing/2012/chart" uri="{02D57815-91ED-43cb-92C2-25804820EDAC}">
              <c15:datalabelsRange>
                <c15:f>'Helper Sheet'!$N$4:$N$5000</c15:f>
                <c15:dlblRangeCache>
                  <c:ptCount val="4997"/>
                  <c:pt idx="0">
                    <c:v>APC</c:v>
                  </c:pt>
                  <c:pt idx="1">
                    <c:v>AXP</c:v>
                  </c:pt>
                  <c:pt idx="2">
                    <c:v>TRL</c:v>
                  </c:pt>
                  <c:pt idx="3">
                    <c:v>BAC</c:v>
                  </c:pt>
                  <c:pt idx="4">
                    <c:v>GM</c:v>
                  </c:pt>
                  <c:pt idx="5">
                    <c:v>ANL</c:v>
                  </c:pt>
                  <c:pt idx="6">
                    <c:v>OXY</c:v>
                  </c:pt>
                  <c:pt idx="7">
                    <c:v>BK</c:v>
                  </c:pt>
                  <c:pt idx="8">
                    <c:v>22UA</c:v>
                  </c:pt>
                  <c:pt idx="9">
                    <c:v>ATRC</c:v>
                  </c:pt>
                  <c:pt idx="10">
                    <c:v>TUYA</c:v>
                  </c:pt>
                  <c:pt idx="11">
                    <c:v>ATON</c:v>
                  </c:pt>
                </c15:dlblRangeCache>
              </c15:datalabelsRange>
            </c:ext>
            <c:ext xmlns:c16="http://schemas.microsoft.com/office/drawing/2014/chart" uri="{C3380CC4-5D6E-409C-BE32-E72D297353CC}">
              <c16:uniqueId val="{0000000A-9CA7-4640-9CCA-59406392DDDA}"/>
            </c:ext>
          </c:extLst>
        </c:ser>
        <c:dLbls>
          <c:dLblPos val="bestFit"/>
          <c:showLegendKey val="0"/>
          <c:showVal val="0"/>
          <c:showCatName val="1"/>
          <c:showSerName val="0"/>
          <c:showPercent val="1"/>
          <c:showBubbleSize val="0"/>
          <c:showLeaderLines val="0"/>
        </c:dLbls>
        <c:firstSliceAng val="0"/>
      </c:pieChart>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solidFill>
            <a:schemeClr val="tx1"/>
          </a:solidFill>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13</xdr:col>
      <xdr:colOff>11127</xdr:colOff>
      <xdr:row>5</xdr:row>
      <xdr:rowOff>38100</xdr:rowOff>
    </xdr:from>
    <xdr:to>
      <xdr:col>16</xdr:col>
      <xdr:colOff>7620</xdr:colOff>
      <xdr:row>14</xdr:row>
      <xdr:rowOff>38100</xdr:rowOff>
    </xdr:to>
    <xdr:graphicFrame macro="">
      <xdr:nvGraphicFramePr>
        <xdr:cNvPr id="2" name="Graphique 1">
          <a:extLst>
            <a:ext uri="{FF2B5EF4-FFF2-40B4-BE49-F238E27FC236}">
              <a16:creationId xmlns:a16="http://schemas.microsoft.com/office/drawing/2014/main" id="{FFFC643E-0182-4817-8A18-D8E1A46185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22166</xdr:colOff>
      <xdr:row>6</xdr:row>
      <xdr:rowOff>1</xdr:rowOff>
    </xdr:from>
    <xdr:to>
      <xdr:col>3</xdr:col>
      <xdr:colOff>2103120</xdr:colOff>
      <xdr:row>23</xdr:row>
      <xdr:rowOff>9999</xdr:rowOff>
    </xdr:to>
    <xdr:graphicFrame macro="">
      <xdr:nvGraphicFramePr>
        <xdr:cNvPr id="3" name="Graphique 2">
          <a:extLst>
            <a:ext uri="{FF2B5EF4-FFF2-40B4-BE49-F238E27FC236}">
              <a16:creationId xmlns:a16="http://schemas.microsoft.com/office/drawing/2014/main" id="{2BFB6110-6D83-4BDC-98E7-BCE2495E07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7620</xdr:colOff>
      <xdr:row>9</xdr:row>
      <xdr:rowOff>38101</xdr:rowOff>
    </xdr:from>
    <xdr:to>
      <xdr:col>13</xdr:col>
      <xdr:colOff>7620</xdr:colOff>
      <xdr:row>22</xdr:row>
      <xdr:rowOff>182565</xdr:rowOff>
    </xdr:to>
    <xdr:graphicFrame macro="">
      <xdr:nvGraphicFramePr>
        <xdr:cNvPr id="7" name="Graphique 6">
          <a:extLst>
            <a:ext uri="{FF2B5EF4-FFF2-40B4-BE49-F238E27FC236}">
              <a16:creationId xmlns:a16="http://schemas.microsoft.com/office/drawing/2014/main" id="{63DA5437-A48E-47AD-806F-B80C7B52D6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30481</xdr:colOff>
      <xdr:row>14</xdr:row>
      <xdr:rowOff>76200</xdr:rowOff>
    </xdr:from>
    <xdr:to>
      <xdr:col>16</xdr:col>
      <xdr:colOff>1</xdr:colOff>
      <xdr:row>23</xdr:row>
      <xdr:rowOff>15240</xdr:rowOff>
    </xdr:to>
    <xdr:graphicFrame macro="">
      <xdr:nvGraphicFramePr>
        <xdr:cNvPr id="4" name="Graphique 3">
          <a:extLst>
            <a:ext uri="{FF2B5EF4-FFF2-40B4-BE49-F238E27FC236}">
              <a16:creationId xmlns:a16="http://schemas.microsoft.com/office/drawing/2014/main" id="{2EA7B412-3B0E-4B50-852C-3CDA714520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2156460</xdr:colOff>
      <xdr:row>5</xdr:row>
      <xdr:rowOff>38100</xdr:rowOff>
    </xdr:from>
    <xdr:to>
      <xdr:col>6</xdr:col>
      <xdr:colOff>716279</xdr:colOff>
      <xdr:row>23</xdr:row>
      <xdr:rowOff>7620</xdr:rowOff>
    </xdr:to>
    <xdr:graphicFrame macro="">
      <xdr:nvGraphicFramePr>
        <xdr:cNvPr id="8" name="Graphique 7">
          <a:extLst>
            <a:ext uri="{FF2B5EF4-FFF2-40B4-BE49-F238E27FC236}">
              <a16:creationId xmlns:a16="http://schemas.microsoft.com/office/drawing/2014/main" id="{A01B992F-780C-4B16-87EB-F259B054EE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76200</xdr:colOff>
          <xdr:row>6</xdr:row>
          <xdr:rowOff>30480</xdr:rowOff>
        </xdr:from>
        <xdr:to>
          <xdr:col>7</xdr:col>
          <xdr:colOff>556260</xdr:colOff>
          <xdr:row>7</xdr:row>
          <xdr:rowOff>160020</xdr:rowOff>
        </xdr:to>
        <xdr:sp macro="" textlink="">
          <xdr:nvSpPr>
            <xdr:cNvPr id="5125" name="CommandButton1"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99060</xdr:colOff>
          <xdr:row>16</xdr:row>
          <xdr:rowOff>45720</xdr:rowOff>
        </xdr:from>
        <xdr:to>
          <xdr:col>7</xdr:col>
          <xdr:colOff>678180</xdr:colOff>
          <xdr:row>17</xdr:row>
          <xdr:rowOff>137160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Aptos Narrow"/>
                </a:rPr>
                <a:t>Import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91440</xdr:colOff>
          <xdr:row>21</xdr:row>
          <xdr:rowOff>45720</xdr:rowOff>
        </xdr:from>
        <xdr:to>
          <xdr:col>7</xdr:col>
          <xdr:colOff>548640</xdr:colOff>
          <xdr:row>22</xdr:row>
          <xdr:rowOff>106680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fr-FR" sz="1100" b="0" i="0" u="none" strike="noStrike" baseline="0">
                  <a:solidFill>
                    <a:srgbClr val="000000"/>
                  </a:solidFill>
                  <a:latin typeface="Aptos Narrow"/>
                </a:rPr>
                <a:t>Get RSI</a:t>
              </a:r>
            </a:p>
          </xdr:txBody>
        </xdr:sp>
        <xdr:clientData fPrintsWithSheet="0"/>
      </xdr:twoCellAnchor>
    </mc:Choice>
    <mc:Fallback/>
  </mc:AlternateContent>
</xdr:wsDr>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DotNotation"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array.xml><?xml version="1.0" encoding="utf-8"?>
<arrayData xmlns="http://schemas.microsoft.com/office/spreadsheetml/2017/richdata2" count="38">
  <a r="1">
    <v t="i">0</v>
  </a>
  <a r="1">
    <v>0.91930000000000001</v>
  </a>
  <a r="1" c="3968">
    <v t="i">0</v>
    <v t="i">1</v>
    <v t="i">2</v>
    <v t="i">3</v>
    <v t="i">6</v>
    <v t="i">7</v>
    <v t="i">8</v>
    <v t="i">9</v>
    <v t="i">10</v>
    <v t="i">13</v>
    <v t="i">14</v>
    <v t="i">15</v>
    <v t="i">16</v>
    <v t="i">17</v>
    <v t="i">21</v>
    <v t="i">22</v>
    <v t="i">24</v>
    <v t="i">27</v>
    <v t="i">28</v>
    <v t="i">29</v>
    <v t="i">30</v>
    <v t="i">31</v>
    <v t="i">34</v>
    <v t="i">36</v>
    <v t="i">37</v>
    <v t="i">38</v>
    <v t="i">41</v>
    <v t="i">42</v>
    <v t="i">43</v>
    <v t="i">44</v>
    <v t="i">45</v>
    <v t="i">48</v>
    <v t="i">49</v>
    <v t="i">50</v>
    <v t="i">56</v>
    <v t="i">57</v>
    <v t="i">59</v>
    <v t="i">62</v>
    <v t="i">63</v>
    <v t="i">66</v>
    <v t="i">69</v>
    <v t="i">70</v>
    <v t="i">72</v>
    <v t="i">77</v>
    <v t="i">79</v>
    <v t="i">80</v>
    <v t="i">85</v>
    <v t="i">87</v>
    <v t="i">90</v>
    <v t="i">92</v>
    <v t="i">94</v>
    <v t="i">97</v>
    <v t="i">100</v>
    <v t="i">101</v>
    <v t="i">104</v>
    <v t="i">105</v>
    <v t="i">108</v>
    <v t="i">112</v>
    <v t="i">114</v>
    <v t="i">122</v>
    <v t="i">127</v>
    <v t="i">132</v>
    <v t="i">133</v>
    <v t="i">134</v>
    <v t="i">136</v>
    <v t="i">141</v>
    <v t="i">142</v>
    <v t="i">150</v>
    <v t="i">153</v>
    <v t="i">160</v>
    <v t="i">162</v>
    <v t="i">163</v>
    <v t="i">167</v>
    <v t="i">170</v>
    <v t="i">171</v>
    <v t="i">175</v>
    <v t="i">176</v>
    <v t="i">177</v>
    <v t="i">178</v>
    <v t="i">181</v>
    <v t="i">182</v>
    <v t="i">185</v>
    <v t="i">189</v>
    <v t="i">190</v>
    <v t="i">191</v>
    <v t="i">192</v>
    <v t="i">196</v>
    <v t="i">197</v>
    <v t="i">198</v>
    <v t="i">199</v>
    <v t="i">202</v>
    <v t="i">203</v>
    <v t="i">204</v>
    <v t="i">205</v>
    <v t="i">206</v>
    <v t="i">209</v>
    <v t="i">210</v>
    <v t="i">211</v>
    <v t="i">212</v>
    <v t="i">213</v>
    <v t="i">216</v>
    <v t="i">217</v>
    <v t="i">218</v>
    <v t="i">219</v>
    <v t="i">220</v>
    <v t="i">224</v>
    <v t="i">225</v>
    <v t="i">226</v>
    <v t="i">227</v>
    <v t="i">230</v>
    <v t="i">231</v>
    <v t="i">232</v>
    <v t="i">233</v>
    <v t="i">234</v>
    <v t="i">237</v>
    <v t="i">238</v>
    <v t="i">239</v>
    <v t="i">240</v>
    <v t="i">241</v>
    <v t="i">244</v>
    <v t="i">245</v>
    <v t="i">246</v>
    <v t="i">247</v>
    <v t="i">248</v>
    <v t="i">251</v>
    <v t="i">252</v>
    <v t="i">253</v>
    <v t="i">254</v>
    <v t="i">255</v>
    <v t="i">258</v>
    <v t="i">259</v>
    <v t="i">260</v>
    <v t="i">261</v>
    <v t="i">262</v>
    <v t="i">265</v>
    <v t="i">266</v>
    <v t="i">267</v>
    <v t="i">268</v>
    <v t="i">269</v>
    <v t="i">272</v>
    <v t="i">274</v>
    <v t="i">275</v>
    <v t="i">276</v>
    <v t="i">279</v>
    <v t="i">280</v>
    <v t="i">281</v>
    <v t="i">282</v>
    <v t="i">283</v>
    <v t="i">287</v>
    <v t="i">288</v>
    <v t="i">289</v>
    <v t="i">290</v>
    <v t="i">293</v>
    <v t="i">294</v>
    <v t="i">295</v>
    <v t="i">296</v>
    <v t="i">297</v>
    <v t="i">300</v>
    <v t="i">301</v>
    <v t="i">302</v>
    <v t="i">304</v>
    <v t="i">307</v>
    <v t="i">308</v>
    <v t="i">309</v>
    <v t="i">310</v>
    <v t="i">311</v>
    <v t="i">314</v>
    <v t="i">315</v>
    <v t="i">316</v>
    <v t="i">317</v>
    <v t="i">318</v>
    <v t="i">321</v>
    <v t="i">322</v>
    <v t="i">323</v>
    <v t="i">324</v>
    <v t="i">325</v>
    <v t="i">328</v>
    <v t="i">329</v>
    <v t="i">330</v>
    <v t="i">331</v>
    <v t="i">335</v>
    <v t="i">336</v>
    <v t="i">337</v>
    <v t="i">338</v>
    <v t="i">342</v>
    <v t="i">343</v>
    <v t="i">344</v>
    <v t="i">345</v>
    <v t="i">346</v>
    <v t="i">349</v>
    <v t="i">350</v>
    <v t="i">351</v>
    <v t="i">352</v>
    <v t="i">353</v>
    <v t="i">357</v>
    <v t="i">358</v>
    <v t="i">359</v>
    <v t="i">360</v>
    <v t="i">363</v>
    <v t="i">364</v>
    <v t="i">365</v>
    <v t="i">366</v>
    <v t="i">367</v>
    <v t="i">370</v>
    <v t="i">371</v>
    <v t="i">372</v>
    <v t="i">373</v>
    <v t="i">374</v>
    <v t="i">377</v>
    <v t="i">378</v>
    <v t="i">379</v>
    <v t="i">380</v>
    <v t="i">381</v>
    <v t="i">385</v>
    <v t="i">386</v>
    <v t="i">387</v>
    <v t="i">388</v>
    <v t="i">391</v>
    <v t="i">392</v>
    <v t="i">393</v>
    <v t="i">394</v>
    <v t="i">395</v>
    <v t="i">398</v>
    <v t="i">399</v>
    <v t="i">400</v>
    <v t="i">401</v>
    <v t="i">402</v>
    <v t="i">405</v>
    <v t="i">406</v>
    <v t="i">407</v>
    <v t="i">408</v>
    <v t="i">409</v>
    <v t="i">412</v>
    <v t="i">413</v>
    <v t="i">414</v>
    <v t="i">415</v>
    <v t="i">416</v>
    <v t="i">419</v>
    <v t="i">420</v>
    <v t="i">421</v>
    <v t="i">422</v>
    <v t="i">423</v>
    <v t="i">426</v>
    <v t="i">427</v>
    <v t="i">428</v>
    <v t="i">429</v>
    <v t="i">433</v>
    <v t="i">434</v>
    <v t="i">435</v>
    <v t="i">436</v>
    <v t="i">437</v>
    <v t="i">440</v>
    <v t="i">441</v>
    <v t="i">442</v>
    <v t="i">443</v>
    <v t="i">444</v>
    <v t="i">447</v>
    <v t="i">448</v>
    <v t="i">449</v>
    <v t="i">450</v>
    <v t="i">451</v>
    <v t="i">454</v>
    <v t="i">455</v>
    <v t="i">456</v>
    <v t="i">457</v>
    <v t="i">458</v>
    <v t="i">461</v>
    <v t="i">462</v>
    <v t="i">463</v>
    <v t="i">464</v>
    <v t="i">465</v>
    <v t="i">468</v>
    <v t="i">469</v>
    <v t="i">470</v>
    <v t="i">471</v>
    <v t="i">472</v>
    <v t="i">476</v>
    <v t="i">477</v>
    <v t="i">478</v>
    <v t="i">479</v>
    <v t="i">482</v>
    <v t="i">483</v>
    <v t="i">484</v>
    <v t="i">485</v>
    <v t="i">490</v>
    <v t="i">491</v>
    <v t="i">492</v>
    <v t="i">493</v>
    <v t="i">496</v>
    <v t="i">497</v>
    <v t="i">498</v>
    <v t="i">499</v>
    <v t="i">503</v>
    <v t="i">504</v>
    <v t="i">505</v>
    <v t="i">506</v>
    <v t="i">507</v>
    <v t="i">510</v>
    <v t="i">511</v>
    <v t="i">513</v>
    <v t="i">514</v>
    <v t="i">517</v>
    <v t="i">518</v>
    <v t="i">519</v>
    <v t="i">520</v>
    <v t="i">521</v>
    <v t="i">525</v>
    <v t="i">526</v>
    <v t="i">531</v>
    <v t="i">532</v>
    <v t="i">533</v>
    <v t="i">534</v>
    <v t="i">535</v>
    <v t="i">538</v>
    <v t="i">539</v>
    <v t="i">541</v>
    <v t="i">542</v>
    <v t="i">545</v>
    <v t="i">546</v>
    <v t="i">547</v>
    <v t="i">548</v>
    <v t="i">549</v>
    <v t="i">552</v>
    <v t="i">553</v>
    <v t="i">554</v>
    <v t="i">555</v>
    <v t="i">556</v>
    <v t="i">559</v>
    <v t="i">560</v>
    <v t="i">561</v>
    <v t="i">562</v>
    <v t="i">563</v>
    <v t="i">566</v>
    <v t="i">567</v>
    <v t="i">568</v>
    <v t="i">569</v>
    <v t="i">570</v>
    <v t="i">573</v>
    <v t="i">575</v>
    <v t="i">576</v>
    <v t="i">577</v>
    <v t="i">580</v>
    <v t="i">582</v>
    <v t="i">583</v>
    <v t="i">588</v>
    <v t="i">589</v>
    <v t="i">590</v>
    <v t="i">591</v>
    <v t="i">594</v>
    <v t="i">595</v>
    <v t="i">596</v>
    <v t="i">598</v>
    <v t="i">601</v>
    <v t="i">602</v>
    <v t="i">603</v>
    <v t="i">604</v>
    <v t="i">605</v>
    <v t="i">608</v>
    <v t="i">609</v>
    <v t="i">610</v>
    <v t="i">611</v>
    <v t="i">612</v>
    <v t="i">615</v>
    <v t="i">616</v>
    <v t="i">617</v>
    <v t="i">618</v>
    <v t="i">619</v>
    <v t="i">622</v>
    <v t="i">623</v>
    <v t="i">624</v>
    <v t="i">625</v>
    <v t="i">626</v>
    <v t="i">629</v>
    <v t="i">630</v>
    <v t="i">631</v>
    <v t="i">632</v>
    <v t="i">633</v>
    <v t="i">636</v>
    <v t="i">637</v>
    <v t="i">638</v>
    <v t="i">639</v>
    <v t="i">640</v>
    <v t="i">643</v>
    <v t="i">644</v>
    <v t="i">645</v>
    <v t="i">646</v>
    <v t="i">647</v>
    <v t="i">650</v>
    <v t="i">651</v>
    <v t="i">652</v>
    <v t="i">653</v>
    <v t="i">654</v>
    <v t="i">657</v>
    <v t="i">658</v>
    <v t="i">659</v>
    <v t="i">660</v>
    <v t="i">661</v>
    <v t="i">664</v>
    <v t="i">665</v>
    <v t="i">666</v>
    <v t="i">668</v>
    <v t="i">671</v>
    <v t="i">672</v>
    <v t="i">673</v>
    <v t="i">674</v>
    <v t="i">675</v>
    <v t="i">678</v>
    <v t="i">679</v>
    <v t="i">680</v>
    <v t="i">681</v>
    <v t="i">682</v>
    <v t="i">685</v>
    <v t="i">686</v>
    <v t="i">687</v>
    <v t="i">688</v>
    <v t="i">689</v>
    <v t="i">692</v>
    <v t="i">693</v>
    <v t="i">694</v>
    <v t="i">695</v>
    <v t="i">699</v>
    <v t="i">700</v>
    <v t="i">701</v>
    <v t="i">702</v>
    <v t="i">703</v>
    <v t="i">706</v>
    <v t="i">707</v>
    <v t="i">708</v>
    <v t="i">709</v>
    <v t="i">710</v>
    <v t="i">713</v>
    <v t="i">714</v>
    <v t="i">715</v>
    <v t="i">716</v>
    <v t="i">717</v>
    <v t="i">721</v>
    <v t="i">722</v>
    <v t="i">723</v>
    <v t="i">724</v>
    <v t="i">727</v>
    <v t="i">728</v>
    <v t="i">729</v>
    <v t="i">730</v>
    <v t="i">731</v>
    <v t="i">734</v>
    <v t="i">735</v>
    <v t="i">736</v>
    <v t="i">737</v>
    <v t="i">738</v>
    <v t="i">741</v>
    <v t="i">742</v>
    <v t="i">743</v>
    <v t="i">744</v>
    <v t="i">745</v>
    <v t="i">748</v>
    <v t="i">749</v>
    <v t="i">750</v>
    <v t="i">751</v>
    <v t="i">752</v>
    <v t="i">756</v>
    <v t="i">757</v>
    <v t="i">758</v>
    <v t="i">759</v>
    <v t="i">762</v>
    <v t="i">763</v>
    <v t="i">764</v>
    <v t="i">765</v>
    <v t="i">766</v>
    <v t="i">769</v>
    <v t="i">770</v>
    <v t="i">771</v>
    <v t="i">772</v>
    <v t="i">773</v>
    <v t="i">776</v>
    <v t="i">777</v>
    <v t="i">778</v>
    <v t="i">779</v>
    <v t="i">780</v>
    <v t="i">783</v>
    <v t="i">784</v>
    <v t="i">785</v>
    <v t="i">786</v>
    <v t="i">787</v>
    <v t="i">790</v>
    <v t="i">791</v>
    <v t="i">792</v>
    <v t="i">793</v>
    <v t="i">794</v>
    <v t="i">797</v>
    <v t="i">798</v>
    <v t="i">799</v>
    <v t="i">800</v>
    <v t="i">801</v>
    <v t="i">804</v>
    <v t="i">806</v>
    <v t="i">807</v>
    <v t="i">808</v>
    <v t="i">811</v>
    <v t="i">812</v>
    <v t="i">813</v>
    <v t="i">814</v>
    <v t="i">818</v>
    <v t="i">819</v>
    <v t="i">820</v>
    <v t="i">821</v>
    <v t="i">822</v>
    <v t="i">825</v>
    <v t="i">826</v>
    <v t="i">827</v>
    <v t="i">828</v>
    <v t="i">829</v>
    <v t="i">832</v>
    <v t="i">833</v>
    <v t="i">834</v>
    <v t="i">835</v>
    <v t="i">836</v>
    <v t="i">839</v>
    <v t="i">840</v>
    <v t="i">841</v>
    <v t="i">842</v>
    <v t="i">843</v>
    <v t="i">847</v>
    <v t="i">848</v>
    <v t="i">849</v>
    <v t="i">854</v>
    <v t="i">856</v>
    <v t="i">857</v>
    <v t="i">860</v>
    <v t="i">861</v>
    <v t="i">862</v>
    <v t="i">863</v>
    <v t="i">864</v>
    <v t="i">867</v>
    <v t="i">868</v>
    <v t="i">869</v>
    <v t="i">870</v>
    <v t="i">871</v>
    <v t="i">874</v>
    <v t="i">875</v>
    <v t="i">876</v>
    <v t="i">877</v>
    <v t="i">878</v>
    <v t="i">881</v>
    <v t="i">882</v>
    <v t="i">883</v>
    <v t="i">884</v>
    <v t="i">885</v>
    <v t="i">889</v>
    <v t="i">890</v>
    <v t="i">891</v>
    <v t="i">892</v>
    <v t="i">895</v>
    <v t="i">896</v>
    <v t="i">897</v>
    <v t="i">898</v>
    <v t="i">899</v>
    <v t="i">902</v>
    <v t="i">903</v>
    <v t="i">904</v>
    <v t="i">905</v>
    <v t="i">906</v>
    <v t="i">910</v>
    <v t="i">913</v>
    <v t="i">916</v>
    <v t="i">917</v>
    <v t="i">918</v>
    <v t="i">919</v>
    <v t="i">920</v>
    <v t="i">923</v>
    <v t="i">924</v>
    <v t="i">925</v>
    <v t="i">926</v>
    <v t="i">927</v>
    <v t="i">930</v>
    <v t="i">931</v>
    <v t="i">933</v>
    <v t="i">934</v>
    <v t="i">937</v>
    <v t="i">938</v>
    <v t="i">939</v>
    <v t="i">940</v>
    <v t="i">941</v>
    <v t="i">944</v>
    <v t="i">945</v>
    <v t="i">946</v>
    <v t="i">947</v>
    <v t="i">953</v>
    <v t="i">954</v>
    <v t="i">955</v>
    <v t="i">958</v>
    <v t="i">960</v>
    <v t="i">962</v>
    <v t="i">966</v>
    <v t="i">967</v>
    <v t="i">968</v>
    <v t="i">969</v>
    <v t="i">972</v>
    <v t="i">973</v>
    <v t="i">976</v>
    <v t="i">979</v>
    <v t="i">980</v>
    <v t="i">981</v>
    <v t="i">982</v>
    <v t="i">983</v>
    <v t="i">986</v>
    <v t="i">987</v>
    <v t="i">988</v>
    <v t="i">989</v>
    <v t="i">990</v>
    <v t="i">993</v>
    <v t="i">994</v>
    <v t="i">995</v>
    <v t="i">996</v>
    <v t="i">1000</v>
    <v t="i">1001</v>
    <v t="i">1002</v>
    <v t="i">1003</v>
    <v t="i">1004</v>
    <v t="i">1007</v>
    <v t="i">1008</v>
    <v t="i">1010</v>
    <v t="i">1014</v>
    <v t="i">1015</v>
    <v t="i">1016</v>
    <v t="i">1018</v>
    <v t="i">1021</v>
    <v t="i">1022</v>
    <v t="i">1023</v>
    <v t="i">1024</v>
    <v t="i">1025</v>
    <v t="i">1028</v>
    <v t="i">1029</v>
    <v t="i">1030</v>
    <v t="i">1032</v>
    <v t="i">1035</v>
    <v t="i">1036</v>
    <v t="i">1037</v>
    <v t="i">1038</v>
    <v t="i">1039</v>
    <v t="i">1043</v>
    <v t="i">1044</v>
    <v t="i">1045</v>
    <v t="i">1046</v>
    <v t="i">1049</v>
    <v t="i">1050</v>
    <v t="i">1051</v>
    <v t="i">1052</v>
    <v t="i">1053</v>
    <v t="i">1056</v>
    <v t="i">1057</v>
    <v t="i">1058</v>
    <v t="i">1059</v>
    <v t="i">1060</v>
    <v t="i">1064</v>
    <v t="i">1065</v>
    <v t="i">1066</v>
    <v t="i">1067</v>
    <v t="i">1071</v>
    <v t="i">1072</v>
    <v t="i">1074</v>
    <v t="i">1077</v>
    <v t="i">1078</v>
    <v t="i">1079</v>
    <v t="i">1080</v>
    <v t="i">1081</v>
    <v t="i">1085</v>
    <v t="i">1086</v>
    <v t="i">1088</v>
    <v t="i">1091</v>
    <v t="i">1092</v>
    <v t="i">1093</v>
    <v t="i">1095</v>
    <v t="i">1098</v>
    <v t="i">1099</v>
    <v t="i">1100</v>
    <v t="i">1101</v>
    <v t="i">1102</v>
    <v t="i">1105</v>
    <v t="i">1106</v>
    <v t="i">1107</v>
    <v t="i">1108</v>
    <v t="i">1113</v>
    <v t="i">1114</v>
    <v t="i">1115</v>
    <v t="i">1120</v>
    <v t="i">1122</v>
    <v t="i">1123</v>
    <v t="i">1126</v>
    <v t="i">1128</v>
    <v t="i">1129</v>
    <v t="i">1130</v>
    <v t="i">1134</v>
    <v t="i">1137</v>
    <v t="i">1141</v>
    <v t="i">1143</v>
    <v t="i">1144</v>
    <v t="i">1147</v>
    <v t="i">1148</v>
    <v t="i">1149</v>
    <v t="i">1150</v>
    <v t="i">1151</v>
    <v t="i">1154</v>
    <v t="i">1155</v>
    <v t="i">1156</v>
    <v t="i">1158</v>
    <v t="i">1161</v>
    <v t="i">1164</v>
    <v t="i">1172</v>
    <v t="i">1176</v>
    <v t="i">1177</v>
    <v t="i">1183</v>
    <v t="i">1184</v>
    <v t="i">1186</v>
    <v t="i">1189</v>
    <v t="i">1190</v>
    <v t="i">1191</v>
    <v t="i">1193</v>
    <v t="i">1196</v>
    <v t="i">1197</v>
    <v t="i">1198</v>
    <v t="i">1204</v>
    <v t="i">1205</v>
    <v t="i">1207</v>
    <v t="i">1212</v>
    <v t="i">1213</v>
    <v t="i">1218</v>
    <v t="i">1219</v>
    <v t="i">1227</v>
    <v t="i">1231</v>
    <v t="i">1232</v>
    <v t="i">1235</v>
    <v t="i">1238</v>
    <v t="i">1242</v>
    <v t="i">1245</v>
    <v t="i">1246</v>
    <v t="i">1247</v>
    <v t="i">1249</v>
    <v t="i">1255</v>
    <v t="i">1256</v>
    <v t="i">1259</v>
    <v t="i">1260</v>
    <v t="i">1261</v>
    <v t="i">1262</v>
    <v t="i">1263</v>
    <v t="i">1266</v>
    <v t="i">1268</v>
    <v t="i">1270</v>
    <v t="i">1273</v>
    <v t="i">1275</v>
    <v t="i">1276</v>
    <v t="i">1280</v>
    <v t="i">1282</v>
    <v t="i">1283</v>
    <v t="i">1284</v>
    <v t="i">1287</v>
    <v t="i">1290</v>
    <v t="i">1291</v>
    <v t="i">1294</v>
    <v t="i">1295</v>
    <v t="i">1298</v>
    <v t="i">1301</v>
    <v t="i">1302</v>
    <v t="i">1303</v>
    <v t="i">1304</v>
    <v t="i">1305</v>
    <v t="i">1308</v>
    <v t="i">1309</v>
    <v t="i">1311</v>
    <v t="i">1312</v>
    <v t="i">1316</v>
    <v t="i">1318</v>
    <v t="i">1319</v>
    <v t="i">1322</v>
    <v t="i">1323</v>
    <v t="i">1324</v>
    <v t="i">1325</v>
    <v t="i">1326</v>
    <v t="i">1330</v>
    <v t="i">1331</v>
    <v t="i">1332</v>
    <v t="i">1333</v>
    <v t="i">1336</v>
    <v t="i">1339</v>
    <v t="i">1340</v>
    <v t="i">1344</v>
    <v t="i">1345</v>
    <v t="i">1346</v>
    <v t="i">1347</v>
    <v t="i">1351</v>
    <v t="i">1352</v>
    <v t="i">1353</v>
    <v t="i">1354</v>
    <v t="i">1357</v>
    <v t="i">1358</v>
    <v t="i">1359</v>
    <v t="i">1360</v>
    <v t="i">1361</v>
    <v t="i">1364</v>
    <v t="i">1365</v>
    <v t="i">1366</v>
    <v t="i">1367</v>
    <v t="i">1368</v>
    <v t="i">1373</v>
    <v t="i">1374</v>
    <v t="i">1375</v>
    <v t="i">1382</v>
    <v t="i">1385</v>
    <v t="i">1389</v>
    <v t="i">1392</v>
    <v t="i">1394</v>
    <v t="i">1396</v>
    <v t="i">1399</v>
    <v t="i">1400</v>
    <v t="i">1401</v>
    <v t="i">1402</v>
    <v t="i">1403</v>
    <v t="i">1406</v>
    <v t="i">1407</v>
    <v t="i">1408</v>
    <v t="i">1409</v>
    <v t="i">1410</v>
    <v t="i">1413</v>
    <v t="i">1414</v>
    <v t="i">1415</v>
    <v t="i">1416</v>
    <v t="i">1417</v>
    <v t="i">1420</v>
    <v t="i">1421</v>
    <v t="i">1422</v>
    <v t="i">1423</v>
    <v t="i">1424</v>
    <v t="i">1427</v>
    <v t="i">1429</v>
    <v t="i">1430</v>
    <v t="i">1431</v>
    <v t="i">1434</v>
    <v t="i">1436</v>
    <v t="i">1437</v>
    <v t="i">1438</v>
    <v t="i">1441</v>
    <v t="i">1442</v>
    <v t="i">1443</v>
    <v t="i">1444</v>
    <v t="i">1445</v>
    <v t="i">1448</v>
    <v t="i">1449</v>
    <v t="i">1450</v>
    <v t="i">1451</v>
    <v t="i">1452</v>
    <v t="i">1456</v>
    <v t="i">1457</v>
    <v t="i">1458</v>
    <v t="i">1459</v>
    <v t="i">1462</v>
    <v t="i">1463</v>
    <v t="i">1464</v>
    <v t="i">1465</v>
    <v t="i">1466</v>
    <v t="i">1469</v>
    <v t="i">1470</v>
    <v t="i">1471</v>
    <v t="i">1472</v>
    <v t="i">1473</v>
    <v t="i">1476</v>
    <v t="i">1477</v>
    <v t="i">1478</v>
    <v t="i">1480</v>
    <v t="i">1484</v>
    <v t="i">1485</v>
    <v t="i">1486</v>
    <v t="i">1487</v>
    <v t="i">1490</v>
    <v t="i">1491</v>
    <v t="i">1492</v>
    <v t="i">1493</v>
    <v t="i">1494</v>
    <v t="i">1497</v>
    <v t="i">1498</v>
    <v t="i">1499</v>
    <v t="i">1500</v>
    <v t="i">1501</v>
    <v t="i">1504</v>
    <v t="i">1505</v>
    <v t="i">1506</v>
    <v t="i">1507</v>
    <v t="i">1508</v>
    <v t="i">1511</v>
    <v t="i">1512</v>
    <v t="i">1513</v>
    <v t="i">1514</v>
    <v t="i">1515</v>
    <v t="i">1518</v>
    <v t="i">1519</v>
    <v t="i">1520</v>
    <v t="i">1521</v>
    <v t="i">1525</v>
    <v t="i">1526</v>
    <v t="i">1527</v>
    <v t="i">1528</v>
    <v t="i">1529</v>
    <v t="i">1532</v>
    <v t="i">1533</v>
    <v t="i">1534</v>
    <v t="i">1535</v>
    <v t="i">1536</v>
    <v t="i">1539</v>
    <v t="i">1540</v>
    <v t="i">1541</v>
    <v t="i">1542</v>
    <v t="i">1543</v>
    <v t="i">1546</v>
    <v t="i">1547</v>
    <v t="i">1548</v>
    <v t="i">1549</v>
    <v t="i">1550</v>
    <v t="i">1553</v>
    <v t="i">1554</v>
    <v t="i">1555</v>
    <v t="i">1556</v>
    <v t="i">1557</v>
    <v t="i">1560</v>
    <v t="i">1561</v>
    <v t="i">1562</v>
    <v t="i">1563</v>
    <v t="i">1564</v>
    <v t="i">1567</v>
    <v t="i">1568</v>
    <v t="i">1569</v>
    <v t="i">1570</v>
    <v t="i">1571</v>
    <v t="i">1574</v>
    <v t="i">1575</v>
    <v t="i">1576</v>
    <v t="i">1577</v>
    <v t="i">1578</v>
    <v t="i">1582</v>
    <v t="i">1583</v>
    <v t="i">1584</v>
    <v t="i">1585</v>
    <v t="i">1588</v>
    <v t="i">1589</v>
    <v t="i">1590</v>
    <v t="i">1591</v>
    <v t="i">1592</v>
    <v t="i">1595</v>
    <v t="i">1596</v>
    <v t="i">1597</v>
    <v t="i">1598</v>
    <v t="i">1599</v>
    <v t="i">1602</v>
    <v t="i">1603</v>
    <v t="i">1604</v>
    <v t="i">1605</v>
    <v t="i">1606</v>
    <v t="i">1609</v>
    <v t="i">1610</v>
    <v t="i">1611</v>
    <v t="i">1612</v>
    <v t="i">1613</v>
    <v t="i">1616</v>
    <v t="i">1617</v>
    <v t="i">1618</v>
    <v t="i">1620</v>
    <v t="i">1623</v>
    <v t="i">1624</v>
    <v t="i">1625</v>
    <v t="i">1626</v>
    <v t="i">1627</v>
    <v t="i">1630</v>
    <v t="i">1631</v>
    <v t="i">1632</v>
    <v t="i">1633</v>
    <v t="i">1634</v>
    <v t="i">1637</v>
    <v t="i">1638</v>
    <v t="i">1639</v>
    <v t="i">1640</v>
    <v t="i">1641</v>
    <v t="i">1644</v>
    <v t="i">1645</v>
    <v t="i">1646</v>
    <v t="i">1648</v>
    <v t="i">1651</v>
    <v t="i">1652</v>
    <v t="i">1653</v>
    <v t="i">1654</v>
    <v t="i">1655</v>
    <v t="i">1658</v>
    <v t="i">1659</v>
    <v t="i">1660</v>
    <v t="i">1661</v>
    <v t="i">1662</v>
    <v t="i">1665</v>
    <v t="i">1666</v>
    <v t="i">1667</v>
    <v t="i">1668</v>
    <v t="i">1669</v>
    <v t="i">1672</v>
    <v t="i">1673</v>
    <v t="i">1674</v>
    <v t="i">1675</v>
    <v t="i">1676</v>
    <v t="i">1680</v>
    <v t="i">1681</v>
    <v t="i">1682</v>
    <v t="i">1683</v>
    <v t="i">1686</v>
    <v t="i">1687</v>
    <v t="i">1688</v>
    <v t="i">1689</v>
    <v t="i">1690</v>
    <v t="i">1693</v>
    <v t="i">1694</v>
    <v t="i">1695</v>
    <v t="i">1696</v>
    <v t="i">1697</v>
    <v t="i">1700</v>
    <v t="i">1701</v>
    <v t="i">1702</v>
    <v t="i">1703</v>
    <v t="i">1704</v>
    <v t="i">1707</v>
    <v t="i">1708</v>
    <v t="i">1709</v>
    <v t="i">1710</v>
    <v t="i">1711</v>
    <v t="i">1714</v>
    <v t="i">1715</v>
    <v t="i">1716</v>
    <v t="i">1717</v>
    <v t="i">1718</v>
    <v t="i">1721</v>
    <v t="i">1722</v>
    <v t="i">1723</v>
    <v t="i">1724</v>
    <v t="i">1725</v>
    <v t="i">1728</v>
    <v t="i">1729</v>
    <v t="i">1730</v>
    <v t="i">1731</v>
    <v t="i">1732</v>
    <v t="i">1735</v>
    <v t="i">1736</v>
    <v t="i">1737</v>
    <v t="i">1738</v>
    <v t="i">1739</v>
    <v t="i">1742</v>
    <v t="i">1743</v>
    <v t="i">1744</v>
    <v t="i">1745</v>
    <v t="i">1750</v>
    <v t="i">1751</v>
    <v t="i">1752</v>
    <v t="i">1753</v>
    <v t="i">1756</v>
    <v t="i">1757</v>
    <v t="i">1759</v>
    <v t="i">1760</v>
    <v t="i">1763</v>
    <v t="i">1764</v>
    <v t="i">1765</v>
    <v t="i">1767</v>
    <v t="i">1770</v>
    <v t="i">1771</v>
    <v t="i">1772</v>
    <v t="i">1774</v>
    <v t="i">1777</v>
    <v t="i">1778</v>
    <v t="i">1779</v>
    <v t="i">1780</v>
    <v t="i">1781</v>
    <v t="i">1784</v>
    <v t="i">1785</v>
    <v t="i">1787</v>
    <v t="i">1788</v>
    <v t="i">1791</v>
    <v t="i">1792</v>
    <v t="i">1794</v>
    <v t="i">1795</v>
    <v t="i">1798</v>
    <v t="i">1799</v>
    <v t="i">1801</v>
    <v t="i">1802</v>
    <v t="i">1805</v>
    <v t="i">1806</v>
    <v t="i">1807</v>
    <v t="i">1808</v>
    <v t="i">1812</v>
    <v t="i">1813</v>
    <v t="i">1814</v>
    <v t="i">1815</v>
    <v t="i">1816</v>
    <v t="i">1820</v>
    <v t="i">1821</v>
    <v t="i">1822</v>
    <v t="i">1823</v>
    <v t="i">1826</v>
    <v t="i">1827</v>
    <v t="i">1828</v>
    <v t="i">1829</v>
    <v t="i">1830</v>
    <v t="i">1833</v>
    <v t="i">1834</v>
    <v t="i">1835</v>
    <v t="i">1837</v>
    <v t="i">1840</v>
    <v t="i">1841</v>
    <v t="i">1842</v>
    <v t="i">1843</v>
    <v t="i">1844</v>
    <v t="i">1848</v>
    <v t="i">1849</v>
    <v t="i">1850</v>
    <v t="i">1851</v>
    <v t="i">1854</v>
    <v t="i">1855</v>
    <v t="i">1856</v>
    <v t="i">1858</v>
    <v t="i">1861</v>
    <v t="i">1862</v>
    <v t="i">1863</v>
    <v t="i">1864</v>
    <v t="i">1865</v>
    <v t="i">1868</v>
    <v t="i">1869</v>
    <v t="i">1870</v>
    <v t="i">1872</v>
    <v t="i">1875</v>
    <v t="i">1877</v>
    <v t="i">1878</v>
    <v t="i">1882</v>
    <v t="i">1883</v>
    <v t="i">1884</v>
    <v t="i">1885</v>
    <v t="i">1886</v>
    <v t="i">1889</v>
    <v t="i">1891</v>
    <v t="i">1892</v>
    <v t="i">1893</v>
    <v t="i">1896</v>
    <v t="i">1897</v>
    <v t="i">1898</v>
    <v t="i">1899</v>
    <v t="i">1900</v>
    <v t="i">1904</v>
    <v t="i">1906</v>
    <v t="i">1910</v>
    <v t="i">1911</v>
    <v t="i">1913</v>
    <v t="i">1914</v>
    <v t="i">1917</v>
    <v t="i">1918</v>
    <v t="i">1919</v>
    <v t="i">1920</v>
    <v t="i">1924</v>
    <v t="i">1928</v>
    <v t="i">1931</v>
    <v t="i">1932</v>
    <v t="i">1933</v>
    <v t="i">1934</v>
    <v t="i">1935</v>
    <v t="i">1938</v>
    <v t="i">1939</v>
    <v t="i">1940</v>
    <v t="i">1941</v>
    <v t="i">1947</v>
    <v t="i">1948</v>
    <v t="i">1954</v>
    <v t="i">1955</v>
    <v t="i">1956</v>
    <v t="i">1959</v>
    <v t="i">1960</v>
    <v t="i">1961</v>
    <v t="i">1963</v>
    <v t="i">1968</v>
    <v t="i">1970</v>
    <v t="i">1973</v>
    <v t="i">1975</v>
    <v t="i">1976</v>
    <v t="i">1977</v>
    <v t="i">1987</v>
    <v t="i">1988</v>
    <v t="i">1989</v>
    <v t="i">1990</v>
    <v t="i">1991</v>
    <v t="i">1994</v>
    <v t="i">1995</v>
    <v t="i">1996</v>
    <v t="i">1997</v>
    <v t="i">1998</v>
    <v t="i">2001</v>
    <v t="i">2002</v>
    <v t="i">2003</v>
    <v t="i">2004</v>
    <v t="i">2005</v>
    <v t="i">2009</v>
    <v t="i">2010</v>
    <v t="i">2011</v>
    <v t="i">2012</v>
    <v t="i">2015</v>
    <v t="i">2016</v>
    <v t="i">2017</v>
    <v t="i">2018</v>
    <v t="i">2022</v>
    <v t="i">2023</v>
    <v t="i">2024</v>
    <v t="i">2025</v>
    <v t="i">2030</v>
    <v t="i">2031</v>
    <v t="i">2032</v>
    <v t="i">2033</v>
    <v t="i">2036</v>
    <v t="i">2037</v>
    <v t="i">2038</v>
    <v t="i">2039</v>
    <v t="i">2040</v>
    <v t="i">2045</v>
    <v t="i">2046</v>
    <v t="i">2047</v>
    <v t="i">2050</v>
    <v t="i">2051</v>
    <v t="i">2054</v>
    <v t="i">2057</v>
    <v t="i">2058</v>
    <v t="i">2059</v>
    <v t="i">2060</v>
    <v t="i">2061</v>
    <v t="i">2064</v>
    <v t="i">2065</v>
    <v t="i">2066</v>
    <v t="i">2067</v>
    <v t="i">2068</v>
    <v t="i">2071</v>
    <v t="i">2072</v>
    <v t="i">2073</v>
    <v t="i">2074</v>
    <v t="i">2075</v>
    <v t="i">2078</v>
    <v t="i">2079</v>
    <v t="i">2080</v>
    <v t="i">2081</v>
    <v t="i">2082</v>
    <v t="i">2087</v>
    <v t="i">2088</v>
    <v t="i">2092</v>
    <v t="i">2093</v>
    <v t="i">2094</v>
    <v t="i">2095</v>
    <v t="i">2096</v>
    <v t="i">2099</v>
    <v t="i">2100</v>
    <v t="i">2101</v>
    <v t="i">2102</v>
    <v t="i">2103</v>
    <v t="i">2106</v>
    <v t="i">2107</v>
    <v t="i">2108</v>
    <v t="i">2109</v>
    <v t="i">2110</v>
    <v t="i">2113</v>
    <v t="i">2114</v>
    <v t="i">2117</v>
    <v t="i">2120</v>
    <v t="i">2121</v>
    <v t="i">2122</v>
    <v t="i">2127</v>
    <v t="i">2128</v>
    <v t="i">2129</v>
    <v t="i">2131</v>
    <v t="i">2134</v>
    <v t="i">2135</v>
    <v t="i">2136</v>
    <v t="i">2137</v>
    <v t="i">2138</v>
    <v t="i">2141</v>
    <v t="i">2142</v>
    <v t="i">2145</v>
    <v t="i">2148</v>
    <v t="i">2149</v>
    <v t="i">2150</v>
    <v t="i">2151</v>
    <v t="i">2152</v>
    <v t="i">2155</v>
    <v t="i">2156</v>
    <v t="i">2157</v>
    <v t="i">2162</v>
    <v t="i">2163</v>
    <v t="i">2164</v>
    <v t="i">2166</v>
    <v t="i">2169</v>
    <v t="i">2172</v>
    <v t="i">2173</v>
    <v t="i">2177</v>
    <v t="i">2178</v>
    <v t="i">2184</v>
    <v t="i">2186</v>
    <v t="i">2187</v>
    <v t="i">2193</v>
    <v t="i">2194</v>
    <v t="i">2199</v>
    <v t="i">2200</v>
    <v t="i">2201</v>
    <v t="i">2204</v>
    <v t="i">2205</v>
    <v t="i">2206</v>
    <v t="i">2207</v>
    <v t="i">2212</v>
    <v t="i">2213</v>
    <v t="i">2214</v>
    <v t="i">2215</v>
    <v t="i">2219</v>
    <v t="i">2220</v>
    <v t="i">2221</v>
    <v t="i">2225</v>
    <v t="i">2226</v>
    <v t="i">2227</v>
    <v t="i">2228</v>
    <v t="i">2232</v>
    <v t="i">2233</v>
    <v t="i">2234</v>
    <v t="i">2235</v>
    <v t="i">2236</v>
    <v t="i">2239</v>
    <v t="i">2240</v>
    <v t="i">2241</v>
    <v t="i">2242</v>
    <v t="i">2246</v>
    <v t="i">2247</v>
    <v t="i">2248</v>
    <v t="i">2249</v>
    <v t="i">2250</v>
    <v t="i">2253</v>
    <v t="i">2254</v>
    <v t="i">2255</v>
    <v t="i">2256</v>
    <v t="i">2260</v>
    <v t="i">2261</v>
    <v t="i">2262</v>
    <v t="i">2263</v>
    <v t="i">2264</v>
    <v t="i">2267</v>
    <v t="i">2268</v>
    <v t="i">2269</v>
    <v t="i">2270</v>
    <v t="i">2271</v>
    <v t="i">2274</v>
    <v t="i">2275</v>
    <v t="i">2278</v>
    <v t="i">2281</v>
    <v t="i">2282</v>
    <v t="i">2283</v>
    <v t="i">2284</v>
    <v t="i">2285</v>
    <v t="i">2288</v>
    <v t="i">2289</v>
    <v t="i">2291</v>
    <v t="i">2292</v>
    <v t="i">2296</v>
    <v t="i">2297</v>
    <v t="i">2298</v>
    <v t="i">2299</v>
    <v t="i">2303</v>
    <v t="i">2304</v>
    <v t="i">2305</v>
    <v t="i">2306</v>
    <v t="i">2310</v>
    <v t="i">2311</v>
    <v t="i">2312</v>
    <v t="i">2313</v>
    <v t="i">2316</v>
    <v t="i">2317</v>
    <v t="i">2318</v>
    <v t="i">2319</v>
    <v t="i">2320</v>
    <v t="i">2323</v>
    <v t="i">2324</v>
    <v t="i">2325</v>
    <v t="i">2326</v>
    <v t="i">2327</v>
    <v t="i">2330</v>
    <v t="i">2331</v>
    <v t="i">2332</v>
    <v t="i">2333</v>
    <v t="i">2334</v>
    <v t="i">2337</v>
    <v t="i">2338</v>
    <v t="i">2339</v>
    <v t="i">2340</v>
    <v t="i">2341</v>
    <v t="i">2344</v>
    <v t="i">2345</v>
    <v t="i">2346</v>
    <v t="i">2347</v>
    <v t="i">2351</v>
    <v t="i">2352</v>
    <v t="i">2353</v>
    <v t="i">2354</v>
    <v t="i">2355</v>
    <v t="i">2358</v>
    <v t="i">2359</v>
    <v t="i">2360</v>
    <v t="i">2361</v>
    <v t="i">2362</v>
    <v t="i">2365</v>
    <v t="i">2366</v>
    <v t="i">2367</v>
    <v t="i">2368</v>
    <v t="i">2369</v>
    <v t="i">2372</v>
    <v t="i">2373</v>
    <v t="i">2374</v>
    <v t="i">2375</v>
    <v t="i">2376</v>
    <v t="i">2379</v>
    <v t="i">2380</v>
    <v t="i">2381</v>
    <v t="i">2382</v>
    <v t="i">2383</v>
    <v t="i">2386</v>
    <v t="i">2387</v>
    <v t="i">2388</v>
    <v t="i">2389</v>
    <v t="i">2390</v>
    <v t="i">2393</v>
    <v t="i">2394</v>
    <v t="i">2395</v>
    <v t="i">2396</v>
    <v t="i">2397</v>
    <v t="i">2400</v>
    <v t="i">2401</v>
    <v t="i">2402</v>
    <v t="i">2403</v>
    <v t="i">2404</v>
    <v t="i">2407</v>
    <v t="i">2408</v>
    <v t="i">2409</v>
    <v t="i">2410</v>
    <v t="i">2411</v>
    <v t="i">2415</v>
    <v t="i">2416</v>
    <v t="i">2417</v>
    <v t="i">2418</v>
    <v t="i">2421</v>
    <v t="i">2422</v>
    <v t="i">2423</v>
    <v t="i">2424</v>
    <v t="i">2425</v>
    <v t="i">2428</v>
    <v t="i">2429</v>
    <v t="i">2430</v>
    <v t="i">2431</v>
    <v t="i">2432</v>
    <v t="i">2435</v>
    <v t="i">2436</v>
    <v t="i">2437</v>
    <v t="i">2438</v>
    <v t="i">2439</v>
    <v t="i">2442</v>
    <v t="i">2443</v>
    <v t="i">2444</v>
    <v t="i">2445</v>
    <v t="i">2449</v>
    <v t="i">2450</v>
    <v t="i">2452</v>
    <v t="i">2453</v>
    <v t="i">2456</v>
    <v t="i">2457</v>
    <v t="i">2458</v>
    <v t="i">2459</v>
    <v t="i">2460</v>
    <v t="i">2463</v>
    <v t="i">2464</v>
    <v t="i">2465</v>
    <v t="i">2466</v>
    <v t="i">2467</v>
    <v t="i">2470</v>
    <v t="i">2471</v>
    <v t="i">2472</v>
    <v t="i">2473</v>
    <v t="i">2474</v>
    <v t="i">2477</v>
    <v t="i">2478</v>
    <v t="i">2479</v>
    <v t="i">2480</v>
    <v t="i">2481</v>
    <v t="i">2484</v>
    <v t="i">2485</v>
    <v t="i">2486</v>
    <v t="i">2487</v>
    <v t="i">2488</v>
    <v t="i">2491</v>
    <v t="i">2492</v>
    <v t="i">2493</v>
    <v t="i">2495</v>
    <v t="i">2498</v>
    <v t="i">2499</v>
    <v t="i">2500</v>
    <v t="i">2501</v>
    <v t="i">2502</v>
    <v t="i">2505</v>
    <v t="i">2506</v>
    <v t="i">2507</v>
    <v t="i">2508</v>
    <v t="i">2509</v>
    <v t="i">2512</v>
    <v t="i">2513</v>
    <v t="i">2514</v>
    <v t="i">2515</v>
    <v t="i">2516</v>
    <v t="i">2519</v>
    <v t="i">2520</v>
    <v t="i">2521</v>
    <v t="i">2526</v>
    <v t="i">2527</v>
    <v t="i">2528</v>
    <v t="i">2529</v>
    <v t="i">2533</v>
    <v t="i">2534</v>
    <v t="i">2535</v>
    <v t="i">2536</v>
    <v t="i">2537</v>
    <v t="i">2540</v>
    <v t="i">2541</v>
    <v t="i">2542</v>
    <v t="i">2543</v>
    <v t="i">2544</v>
    <v t="i">2548</v>
    <v t="i">2549</v>
    <v t="i">2550</v>
    <v t="i">2551</v>
    <v t="i">2554</v>
    <v t="i">2555</v>
    <v t="i">2556</v>
    <v t="i">2557</v>
    <v t="i">2558</v>
    <v t="i">2561</v>
    <v t="i">2562</v>
    <v t="i">2563</v>
    <v t="i">2565</v>
    <v t="i">2568</v>
    <v t="i">2569</v>
    <v t="i">2570</v>
    <v t="i">2571</v>
    <v t="i">2572</v>
    <v t="i">2576</v>
    <v t="i">2577</v>
    <v t="i">2578</v>
    <v t="i">2579</v>
    <v t="i">2582</v>
    <v t="i">2583</v>
    <v t="i">2584</v>
    <v t="i">2585</v>
    <v t="i">2586</v>
    <v t="i">2589</v>
    <v t="i">2590</v>
    <v t="i">2591</v>
    <v t="i">2592</v>
    <v t="i">2593</v>
    <v t="i">2596</v>
    <v t="i">2597</v>
    <v t="i">2598</v>
    <v t="i">2599</v>
    <v t="i">2600</v>
    <v t="i">2603</v>
    <v t="i">2604</v>
    <v t="i">2605</v>
    <v t="i">2606</v>
    <v t="i">2607</v>
    <v t="i">2610</v>
    <v t="i">2611</v>
    <v t="i">2612</v>
    <v t="i">2613</v>
    <v t="i">2617</v>
    <v t="i">2618</v>
    <v t="i">2619</v>
    <v t="i">2620</v>
    <v t="i">2621</v>
    <v t="i">2624</v>
    <v t="i">2625</v>
    <v t="i">2627</v>
    <v t="i">2628</v>
    <v t="i">2631</v>
    <v t="i">2632</v>
    <v t="i">2633</v>
    <v t="i">2634</v>
    <v t="i">2635</v>
    <v t="i">2638</v>
    <v t="i">2639</v>
    <v t="i">2640</v>
    <v t="i">2642</v>
    <v t="i">2645</v>
    <v t="i">2646</v>
    <v t="i">2647</v>
    <v t="i">2648</v>
    <v t="i">2649</v>
    <v t="i">2652</v>
    <v t="i">2653</v>
    <v t="i">2654</v>
    <v t="i">2655</v>
    <v t="i">2656</v>
    <v t="i">2659</v>
    <v t="i">2660</v>
    <v t="i">2661</v>
    <v t="i">2662</v>
    <v t="i">2666</v>
    <v t="i">2667</v>
    <v t="i">2668</v>
    <v t="i">2669</v>
    <v t="i">2670</v>
    <v t="i">2673</v>
    <v t="i">2674</v>
    <v t="i">2675</v>
    <v t="i">2676</v>
    <v t="i">2677</v>
    <v t="i">2681</v>
    <v t="i">2682</v>
    <v t="i">2683</v>
    <v t="i">2684</v>
    <v t="i">2687</v>
    <v t="i">2688</v>
    <v t="i">2689</v>
    <v t="i">2690</v>
    <v t="i">2691</v>
    <v t="i">2694</v>
    <v t="i">2695</v>
    <v t="i">2696</v>
    <v t="i">2697</v>
    <v t="i">2698</v>
    <v t="i">2701</v>
    <v t="i">2702</v>
    <v t="i">2703</v>
    <v t="i">2704</v>
    <v t="i">2705</v>
    <v t="i">2708</v>
    <v t="i">2709</v>
    <v t="i">2710</v>
    <v t="i">2711</v>
    <v t="i">2712</v>
    <v t="i">2716</v>
    <v t="i">2717</v>
    <v t="i">2718</v>
    <v t="i">2719</v>
    <v t="i">2722</v>
    <v t="i">2723</v>
    <v t="i">2724</v>
    <v t="i">2725</v>
    <v t="i">2726</v>
    <v t="i">2729</v>
    <v t="i">2730</v>
    <v t="i">2731</v>
    <v t="i">2732</v>
    <v t="i">2733</v>
    <v t="i">2736</v>
    <v t="i">2737</v>
    <v t="i">2738</v>
    <v t="i">2739</v>
    <v t="i">2740</v>
    <v t="i">2743</v>
    <v t="i">2744</v>
    <v t="i">2745</v>
    <v t="i">2746</v>
    <v t="i">2747</v>
    <v t="i">2750</v>
    <v t="i">2751</v>
    <v t="i">2752</v>
    <v t="i">2753</v>
    <v t="i">2754</v>
    <v t="i">2757</v>
    <v t="i">2758</v>
    <v t="i">2759</v>
    <v t="i">2760</v>
    <v t="i">2761</v>
    <v t="i">2764</v>
    <v t="i">2765</v>
    <v t="i">2766</v>
    <v t="i">2767</v>
    <v t="i">2768</v>
    <v t="i">2771</v>
    <v t="i">2772</v>
    <v t="i">2773</v>
    <v t="i">2774</v>
    <v t="i">2775</v>
    <v t="i">2779</v>
    <v t="i">2780</v>
    <v t="i">2781</v>
    <v t="i">2782</v>
    <v t="i">2785</v>
    <v t="i">2786</v>
    <v t="i">2787</v>
    <v t="i">2788</v>
    <v t="i">2789</v>
    <v t="i">2792</v>
    <v t="i">2793</v>
    <v t="i">2794</v>
    <v t="i">2795</v>
    <v t="i">2796</v>
    <v t="i">2799</v>
    <v t="i">2800</v>
    <v t="i">2801</v>
    <v t="i">2802</v>
    <v t="i">2803</v>
    <v t="i">2806</v>
    <v t="i">2807</v>
    <v t="i">2808</v>
    <v t="i">2809</v>
    <v t="i">2810</v>
    <v t="i">2813</v>
    <v t="i">2814</v>
    <v t="i">2815</v>
    <v t="i">2816</v>
    <v t="i">2817</v>
    <v t="i">2820</v>
    <v t="i">2821</v>
    <v t="i">2822</v>
    <v t="i">2823</v>
    <v t="i">2824</v>
    <v t="i">2827</v>
    <v t="i">2828</v>
    <v t="i">2829</v>
    <v t="i">2830</v>
    <v t="i">2831</v>
    <v t="i">2834</v>
    <v t="i">2835</v>
    <v t="i">2836</v>
    <v t="i">2837</v>
    <v t="i">2838</v>
    <v t="i">2841</v>
    <v t="i">2842</v>
    <v t="i">2843</v>
    <v t="i">2844</v>
    <v t="i">2845</v>
    <v t="i">2848</v>
    <v t="i">2849</v>
    <v t="i">2850</v>
    <v t="i">2851</v>
    <v t="i">2852</v>
    <v t="i">2855</v>
    <v t="i">2856</v>
    <v t="i">2857</v>
    <v t="i">2859</v>
    <v t="i">2862</v>
    <v t="i">2863</v>
    <v t="i">2864</v>
    <v t="i">2865</v>
    <v t="i">2866</v>
    <v t="i">2869</v>
    <v t="i">2870</v>
    <v t="i">2871</v>
    <v t="i">2872</v>
    <v t="i">2873</v>
    <v t="i">2876</v>
    <v t="i">2877</v>
    <v t="i">2878</v>
    <v t="i">2879</v>
    <v t="i">2880</v>
    <v t="i">2884</v>
    <v t="i">2885</v>
    <v t="i">2886</v>
    <v t="i">2887</v>
    <v t="i">2891</v>
    <v t="i">2892</v>
    <v t="i">2893</v>
    <v t="i">2894</v>
    <v t="i">2898</v>
    <v t="i">2900</v>
    <v t="i">2901</v>
    <v t="i">2904</v>
    <v t="i">2905</v>
    <v t="i">2906</v>
    <v t="i">2907</v>
    <v t="i">2908</v>
    <v t="i">2912</v>
    <v t="i">2913</v>
    <v t="i">2914</v>
    <v t="i">2915</v>
    <v t="i">2918</v>
    <v t="i">2919</v>
    <v t="i">2920</v>
    <v t="i">2921</v>
    <v t="i">2922</v>
    <v t="i">2925</v>
    <v t="i">2926</v>
    <v t="i">2927</v>
    <v t="i">2928</v>
    <v t="i">2929</v>
    <v t="i">2932</v>
    <v t="i">2933</v>
    <v t="i">2934</v>
    <v t="i">2935</v>
    <v t="i">2936</v>
    <v t="i">2939</v>
    <v t="i">2940</v>
    <v t="i">2941</v>
    <v t="i">2942</v>
    <v t="i">2943</v>
    <v t="i">2947</v>
    <v t="i">2948</v>
    <v t="i">2949</v>
    <v t="i">2950</v>
    <v t="i">2953</v>
    <v t="i">2954</v>
    <v t="i">2955</v>
    <v t="i">2956</v>
    <v t="i">2957</v>
    <v t="i">2960</v>
    <v t="i">2961</v>
    <v t="i">2962</v>
    <v t="i">2963</v>
    <v t="i">2964</v>
    <v t="i">2967</v>
    <v t="i">2968</v>
    <v t="i">2969</v>
    <v t="i">2970</v>
    <v t="i">2971</v>
    <v t="i">2974</v>
    <v t="i">2975</v>
    <v t="i">2976</v>
    <v t="i">2977</v>
    <v t="i">2978</v>
    <v t="i">2981</v>
    <v t="i">2982</v>
    <v t="i">2983</v>
    <v t="i">2984</v>
    <v t="i">2985</v>
    <v t="i">2989</v>
    <v t="i">2990</v>
    <v t="i">2991</v>
    <v t="i">2992</v>
    <v t="i">2995</v>
    <v t="i">2996</v>
    <v t="i">2997</v>
    <v t="i">2998</v>
    <v t="i">3002</v>
    <v t="i">3003</v>
    <v t="i">3004</v>
    <v t="i">3005</v>
    <v t="i">3006</v>
    <v t="i">3009</v>
    <v t="i">3010</v>
    <v t="i">3011</v>
    <v t="i">3012</v>
    <v t="i">3013</v>
    <v t="i">3016</v>
    <v t="i">3017</v>
    <v t="i">3018</v>
    <v t="i">3019</v>
    <v t="i">3020</v>
    <v t="i">3023</v>
    <v t="i">3024</v>
    <v t="i">3025</v>
    <v t="i">3026</v>
    <v t="i">3027</v>
    <v t="i">3030</v>
    <v t="i">3031</v>
    <v t="i">3033</v>
    <v t="i">3034</v>
    <v t="i">3037</v>
    <v t="i">3038</v>
    <v t="i">3039</v>
    <v t="i">3040</v>
    <v t="i">3041</v>
    <v t="i">3045</v>
    <v t="i">3046</v>
    <v t="i">3047</v>
    <v t="i">3048</v>
    <v t="i">3051</v>
    <v t="i">3052</v>
    <v t="i">3053</v>
    <v t="i">3054</v>
    <v t="i">3055</v>
    <v t="i">3058</v>
    <v t="i">3059</v>
    <v t="i">3060</v>
    <v t="i">3061</v>
    <v t="i">3062</v>
    <v t="i">3065</v>
    <v t="i">3066</v>
    <v t="i">3067</v>
    <v t="i">3068</v>
    <v t="i">3069</v>
    <v t="i">3072</v>
    <v t="i">3073</v>
    <v t="i">3074</v>
    <v t="i">3075</v>
    <v t="i">3076</v>
    <v t="i">3079</v>
    <v t="i">3081</v>
    <v t="i">3082</v>
    <v t="i">3083</v>
    <v t="i">3086</v>
    <v t="i">3087</v>
    <v t="i">3088</v>
    <v t="i">3089</v>
    <v t="i">3090</v>
    <v t="i">3093</v>
    <v t="i">3094</v>
    <v t="i">3095</v>
    <v t="i">3096</v>
    <v t="i">3097</v>
    <v t="i">3100</v>
    <v t="i">3101</v>
    <v t="i">3102</v>
    <v t="i">3103</v>
    <v t="i">3104</v>
    <v t="i">3107</v>
    <v t="i">3108</v>
    <v t="i">3109</v>
    <v t="i">3110</v>
    <v t="i">3111</v>
    <v t="i">3114</v>
    <v t="i">3115</v>
    <v t="i">3116</v>
    <v t="i">3117</v>
    <v t="i">3118</v>
    <v t="i">3121</v>
    <v t="i">3122</v>
    <v t="i">3123</v>
    <v t="i">3124</v>
    <v t="i">3125</v>
    <v t="i">3128</v>
    <v t="i">3129</v>
    <v t="i">3130</v>
    <v t="i">3131</v>
    <v t="i">3132</v>
    <v t="i">3135</v>
    <v t="i">3136</v>
    <v t="i">3137</v>
    <v t="i">3138</v>
    <v t="i">3139</v>
    <v t="i">3143</v>
    <v t="i">3144</v>
    <v t="i">3145</v>
    <v t="i">3146</v>
    <v t="i">3149</v>
    <v t="i">3150</v>
    <v t="i">3151</v>
    <v t="i">3152</v>
    <v t="i">3153</v>
    <v t="i">3156</v>
    <v t="i">3157</v>
    <v t="i">3158</v>
    <v t="i">3159</v>
    <v t="i">3160</v>
    <v t="i">3163</v>
    <v t="i">3164</v>
    <v t="i">3165</v>
    <v t="i">3166</v>
    <v t="i">3167</v>
    <v t="i">3170</v>
    <v t="i">3171</v>
    <v t="i">3172</v>
    <v t="i">3173</v>
    <v t="i">3174</v>
    <v t="i">3177</v>
    <v t="i">3178</v>
    <v t="i">3179</v>
    <v t="i">3180</v>
    <v t="i">3181</v>
    <v t="i">3184</v>
    <v t="i">3185</v>
    <v t="i">3186</v>
    <v t="i">3187</v>
    <v t="i">3188</v>
    <v t="i">3191</v>
    <v t="i">3192</v>
    <v t="i">3193</v>
    <v t="i">3194</v>
    <v t="i">3195</v>
    <v t="i">3198</v>
    <v t="i">3199</v>
    <v t="i">3200</v>
    <v t="i">3201</v>
    <v t="i">3202</v>
    <v t="i">3205</v>
    <v t="i">3206</v>
    <v t="i">3207</v>
    <v t="i">3208</v>
    <v t="i">3209</v>
    <v t="i">3212</v>
    <v t="i">3213</v>
    <v t="i">3214</v>
    <v t="i">3215</v>
    <v t="i">3216</v>
    <v t="i">3219</v>
    <v t="i">3220</v>
    <v t="i">3221</v>
    <v t="i">3223</v>
    <v t="i">3226</v>
    <v t="i">3227</v>
    <v t="i">3228</v>
    <v t="i">3229</v>
    <v t="i">3230</v>
    <v t="i">3233</v>
    <v t="i">3234</v>
    <v t="i">3235</v>
    <v t="i">3236</v>
    <v t="i">3237</v>
    <v t="i">3240</v>
    <v t="i">3241</v>
    <v t="i">3242</v>
    <v t="i">3243</v>
    <v t="i">3244</v>
    <v t="i">3247</v>
    <v t="i">3248</v>
    <v t="i">3249</v>
    <v t="i">3250</v>
    <v t="i">3251</v>
    <v t="i">3255</v>
    <v t="i">3256</v>
    <v t="i">3257</v>
    <v t="i">3258</v>
    <v t="i">3262</v>
    <v t="i">3263</v>
    <v t="i">3264</v>
    <v t="i">3265</v>
    <v t="i">3268</v>
    <v t="i">3269</v>
    <v t="i">3270</v>
    <v t="i">3271</v>
    <v t="i">3272</v>
    <v t="i">3276</v>
    <v t="i">3277</v>
    <v t="i">3278</v>
    <v t="i">3279</v>
    <v t="i">3282</v>
    <v t="i">3283</v>
    <v t="i">3284</v>
    <v t="i">3285</v>
    <v t="i">3286</v>
    <v t="i">3289</v>
    <v t="i">3290</v>
    <v t="i">3291</v>
    <v t="i">3292</v>
    <v t="i">3293</v>
    <v t="i">3296</v>
    <v t="i">3297</v>
    <v t="i">3298</v>
    <v t="i">3299</v>
    <v t="i">3300</v>
    <v t="i">3303</v>
    <v t="i">3304</v>
    <v t="i">3305</v>
    <v t="i">3306</v>
    <v t="i">3307</v>
    <v t="i">3311</v>
    <v t="i">3312</v>
    <v t="i">3313</v>
    <v t="i">3314</v>
    <v t="i">3317</v>
    <v t="i">3318</v>
    <v t="i">3319</v>
    <v t="i">3320</v>
    <v t="i">3321</v>
    <v t="i">3324</v>
    <v t="i">3325</v>
    <v t="i">3326</v>
    <v t="i">3327</v>
    <v t="i">3328</v>
    <v t="i">3331</v>
    <v t="i">3332</v>
    <v t="i">3333</v>
    <v t="i">3334</v>
    <v t="i">3335</v>
    <v t="i">3338</v>
    <v t="i">3339</v>
    <v t="i">3340</v>
    <v t="i">3341</v>
    <v t="i">3342</v>
    <v t="i">3345</v>
    <v t="i">3346</v>
    <v t="i">3347</v>
    <v t="i">3348</v>
    <v t="i">3352</v>
    <v t="i">3353</v>
    <v t="i">3354</v>
    <v t="i">3355</v>
    <v t="i">3356</v>
    <v t="i">3359</v>
    <v t="i">3360</v>
    <v t="i">3361</v>
    <v t="i">3362</v>
    <v t="i">3363</v>
    <v t="i">3366</v>
    <v t="i">3367</v>
    <v t="i">3368</v>
    <v t="i">3369</v>
    <v t="i">3370</v>
    <v t="i">3373</v>
    <v t="i">3374</v>
    <v t="i">3375</v>
    <v t="i">3376</v>
    <v t="i">3377</v>
    <v t="i">3380</v>
    <v t="i">3381</v>
    <v t="i">3382</v>
    <v t="i">3383</v>
    <v t="i">3384</v>
    <v t="i">3387</v>
    <v t="i">3388</v>
    <v t="i">3389</v>
    <v t="i">3390</v>
    <v t="i">3391</v>
    <v t="i">3394</v>
    <v t="i">3395</v>
    <v t="i">3396</v>
    <v t="i">3397</v>
    <v t="i">3398</v>
    <v t="i">3401</v>
    <v t="i">3402</v>
    <v t="i">3403</v>
    <v t="i">3404</v>
    <v t="i">3405</v>
    <v t="i">3409</v>
    <v t="i">3410</v>
    <v t="i">3411</v>
    <v t="i">3412</v>
    <v t="i">3415</v>
    <v t="i">3416</v>
    <v t="i">3417</v>
    <v t="i">3418</v>
    <v t="i">3419</v>
    <v t="i">3422</v>
    <v t="i">3423</v>
    <v t="i">3424</v>
    <v t="i">3425</v>
    <v t="i">3426</v>
    <v t="i">3429</v>
    <v t="i">3430</v>
    <v t="i">3431</v>
    <v t="i">3432</v>
    <v t="i">3433</v>
    <v t="i">3436</v>
    <v t="i">3437</v>
    <v t="i">3438</v>
    <v t="i">3439</v>
    <v t="i">3440</v>
    <v t="i">3443</v>
    <v t="i">3444</v>
    <v t="i">3446</v>
    <v t="i">3447</v>
    <v t="i">3450</v>
    <v t="i">3451</v>
    <v t="i">3452</v>
    <v t="i">3453</v>
    <v t="i">3454</v>
    <v t="i">3457</v>
    <v t="i">3458</v>
    <v t="i">3459</v>
    <v t="i">3460</v>
    <v t="i">3461</v>
    <v t="i">3464</v>
    <v t="i">3465</v>
    <v t="i">3466</v>
    <v t="i">3467</v>
    <v t="i">3468</v>
    <v t="i">3471</v>
    <v t="i">3473</v>
    <v t="i">3474</v>
    <v t="i">3475</v>
    <v t="i">3478</v>
    <v t="i">3479</v>
    <v t="i">3480</v>
    <v t="i">3481</v>
    <v t="i">3485</v>
    <v t="i">3584</v>
    <v t="i">3585</v>
    <v t="i">3601</v>
    <v t="i">3604</v>
    <v t="i">3605</v>
    <v t="i">3606</v>
    <v t="i">3607</v>
    <v t="i">3608</v>
    <v t="i">3611</v>
    <v t="i">3612</v>
    <v t="i">3613</v>
    <v t="i">3614</v>
    <v t="i">3615</v>
    <v t="i">3618</v>
    <v t="i">3621</v>
    <v t="i">3622</v>
    <v t="i">3625</v>
    <v t="i">3627</v>
    <v t="i">3628</v>
    <v t="i">3629</v>
    <v t="i">3632</v>
    <v t="i">3633</v>
    <v t="i">3634</v>
    <v t="i">3636</v>
    <v t="i">3639</v>
    <v t="i">3641</v>
    <v t="i">3642</v>
    <v t="i">3648</v>
    <v t="i">3649</v>
    <v t="i">3653</v>
    <v t="i">3654</v>
    <v t="i">3656</v>
    <v t="i">3657</v>
    <v t="i">3660</v>
    <v t="i">3661</v>
    <v t="i">3662</v>
    <v t="i">3663</v>
    <v t="i">3667</v>
    <v t="i">3668</v>
    <v t="i">3669</v>
    <v t="i">3670</v>
    <v t="i">3671</v>
    <v t="i">3676</v>
    <v t="i">3682</v>
    <v t="i">3683</v>
    <v t="i">3684</v>
    <v t="i">3685</v>
    <v t="i">3689</v>
    <v t="i">3692</v>
    <v t="i">3695</v>
    <v t="i">3696</v>
    <v t="i">3697</v>
    <v t="i">3698</v>
    <v t="i">3699</v>
    <v t="i">3703</v>
    <v t="i">3706</v>
    <v t="i">3709</v>
    <v t="i">3710</v>
    <v t="i">3711</v>
    <v t="i">3712</v>
    <v t="i">3713</v>
    <v t="i">3716</v>
    <v t="i">3717</v>
    <v t="i">3718</v>
    <v t="i">3719</v>
    <v t="i">3720</v>
    <v t="i">3723</v>
    <v t="i">3724</v>
    <v t="i">3725</v>
    <v t="i">3726</v>
    <v t="i">3727</v>
    <v t="i">3730</v>
    <v t="i">3731</v>
    <v t="i">3732</v>
    <v t="i">3733</v>
    <v t="i">3737</v>
    <v t="i">3738</v>
    <v t="i">3739</v>
    <v t="i">3740</v>
    <v t="i">3741</v>
    <v t="i">3744</v>
    <v t="i">3745</v>
    <v t="i">3746</v>
    <v t="i">3747</v>
    <v t="i">3748</v>
    <v t="i">3751</v>
    <v t="i">3752</v>
    <v t="i">3753</v>
    <v t="i">3754</v>
    <v t="i">3755</v>
    <v t="i">3758</v>
    <v t="i">3759</v>
    <v t="i">3760</v>
    <v t="i">3761</v>
    <v t="i">3762</v>
    <v t="i">3766</v>
    <v t="i">3767</v>
    <v t="i">3768</v>
    <v t="i">3773</v>
    <v t="i">3774</v>
    <v t="i">3775</v>
    <v t="i">3776</v>
    <v t="i">3779</v>
    <v t="i">3780</v>
    <v t="i">3781</v>
    <v t="i">3782</v>
    <v t="i">3783</v>
    <v t="i">3786</v>
    <v t="i">3787</v>
    <v t="i">3788</v>
    <v t="i">3789</v>
    <v t="i">3790</v>
    <v t="i">3793</v>
    <v t="i">3794</v>
    <v t="i">3795</v>
    <v t="i">3796</v>
    <v t="i">3797</v>
    <v t="i">3800</v>
    <v t="i">3801</v>
    <v t="i">3802</v>
    <v t="i">3803</v>
    <v t="i">3804</v>
    <v t="i">3807</v>
    <v t="i">3808</v>
    <v t="i">3809</v>
    <v t="i">3811</v>
    <v t="i">3814</v>
    <v t="i">3815</v>
    <v t="i">3816</v>
    <v t="i">3817</v>
    <v t="i">3818</v>
    <v t="i">3821</v>
    <v t="i">3822</v>
    <v t="i">3823</v>
    <v t="i">3824</v>
    <v t="i">3825</v>
    <v t="i">3828</v>
    <v t="i">3829</v>
    <v t="i">3830</v>
    <v t="i">3831</v>
    <v t="i">3832</v>
    <v t="i">3835</v>
    <v t="i">3836</v>
    <v t="i">3837</v>
    <v t="i">3838</v>
    <v t="i">3839</v>
    <v t="i">3842</v>
    <v t="i">3843</v>
    <v t="i">3844</v>
    <v t="i">3845</v>
    <v t="i">3846</v>
    <v t="i">3849</v>
    <v t="i">3850</v>
    <v t="i">3851</v>
    <v t="i">3852</v>
    <v t="i">3853</v>
    <v t="i">3856</v>
    <v t="i">3857</v>
    <v t="i">3858</v>
    <v t="i">3859</v>
    <v t="i">3860</v>
    <v t="i">3863</v>
    <v t="i">3864</v>
    <v t="i">3865</v>
    <v t="i">3866</v>
    <v t="i">3867</v>
    <v t="i">3871</v>
    <v t="i">3872</v>
    <v t="i">3873</v>
    <v t="i">3874</v>
    <v t="i">3877</v>
    <v t="i">3878</v>
    <v t="i">3879</v>
    <v t="i">3880</v>
    <v t="i">3881</v>
    <v t="i">3884</v>
    <v t="i">3885</v>
    <v t="i">3886</v>
    <v t="i">3887</v>
    <v t="i">3888</v>
    <v t="i">3891</v>
    <v t="i">3892</v>
    <v t="i">3893</v>
    <v t="i">3894</v>
    <v t="i">3895</v>
    <v t="i">3898</v>
    <v t="i">3899</v>
    <v t="i">3900</v>
    <v t="i">3901</v>
    <v t="i">3902</v>
    <v t="i">3905</v>
    <v t="i">3906</v>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3958</v>
    <v t="i">3961</v>
    <v t="i">3962</v>
    <v t="i">3963</v>
    <v t="i">3964</v>
    <v t="i">3965</v>
    <v t="i">3968</v>
    <v t="i">3969</v>
    <v t="i">3970</v>
    <v t="i">3971</v>
    <v t="i">3972</v>
    <v t="i">3975</v>
    <v t="i">3976</v>
    <v t="i">3977</v>
    <v t="i">3978</v>
    <v t="i">3979</v>
    <v t="i">3982</v>
    <v t="i">3983</v>
    <v t="i">3985</v>
    <v t="i">3986</v>
    <v t="i">3989</v>
    <v t="i">3990</v>
    <v t="i">3992</v>
    <v t="i">3993</v>
    <v t="i">3996</v>
    <v t="i">3997</v>
    <v t="i">3998</v>
    <v t="i">3999</v>
    <v t="i">4000</v>
    <v t="i">4003</v>
    <v t="i">4004</v>
    <v t="i">4005</v>
    <v t="i">4006</v>
    <v t="i">4007</v>
    <v t="i">4011</v>
    <v t="i">4012</v>
    <v t="i">4013</v>
    <v t="i">4014</v>
    <v t="i">4017</v>
    <v t="i">4018</v>
    <v t="i">4019</v>
    <v t="i">4020</v>
    <v t="i">4021</v>
    <v t="i">4024</v>
    <v t="i">4025</v>
    <v t="i">4026</v>
    <v t="i">4027</v>
    <v t="i">4028</v>
    <v t="i">4031</v>
    <v t="i">4032</v>
    <v t="i">4033</v>
    <v t="i">4034</v>
    <v t="i">4035</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4094</v>
    <v t="i">4095</v>
    <v t="i">4096</v>
    <v t="i">4097</v>
    <v t="i">4098</v>
    <v t="i">4101</v>
    <v t="i">4102</v>
    <v t="i">4103</v>
    <v t="i">4104</v>
    <v t="i">4105</v>
    <v t="i">4108</v>
    <v t="i">4109</v>
    <v t="i">4110</v>
    <v t="i">4111</v>
    <v t="i">4112</v>
    <v t="i">4115</v>
    <v t="i">4116</v>
    <v t="i">4117</v>
    <v t="i">4118</v>
    <v t="i">4119</v>
    <v t="i">4122</v>
    <v t="i">4123</v>
    <v t="i">4124</v>
    <v t="i">4125</v>
    <v t="i">4126</v>
    <v t="i">4129</v>
    <v t="i">4130</v>
    <v t="i">4131</v>
    <v t="i">4132</v>
    <v t="i">4133</v>
    <v t="i">4137</v>
    <v t="i">4138</v>
    <v t="i">4139</v>
    <v t="i">4140</v>
    <v t="i">4143</v>
    <v t="i">4144</v>
    <v t="i">4145</v>
    <v t="i">4146</v>
    <v t="i">4147</v>
    <v t="i">4150</v>
    <v t="i">4151</v>
    <v t="i">4152</v>
    <v t="i">4153</v>
    <v t="i">4154</v>
    <v t="i">4157</v>
    <v t="i">4158</v>
    <v t="i">4159</v>
    <v t="i">4160</v>
    <v t="i">4161</v>
    <v t="i">4164</v>
    <v t="i">4165</v>
    <v t="i">4166</v>
    <v t="i">4167</v>
    <v t="i">4168</v>
    <v t="i">4171</v>
    <v t="i">4172</v>
    <v t="i">4173</v>
    <v t="i">4174</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4322</v>
    <v t="i">4325</v>
    <v t="i">4326</v>
    <v t="i">4327</v>
    <v t="i">4328</v>
    <v t="i">4329</v>
    <v t="i">4332</v>
    <v t="i">4333</v>
    <v t="i">4334</v>
    <v t="i">4335</v>
    <v t="i">4336</v>
    <v t="i">4339</v>
    <v t="i">4340</v>
    <v t="i">4341</v>
    <v t="i">4342</v>
    <v t="i">4343</v>
    <v t="i">4346</v>
    <v t="i">4347</v>
    <v t="i">4348</v>
    <v t="i">4349</v>
    <v t="i">4353</v>
    <v t="i">4354</v>
    <v t="i">4355</v>
    <v t="i">4356</v>
    <v t="i">4360</v>
    <v t="i">4361</v>
    <v t="i">4362</v>
    <v t="i">4363</v>
    <v t="i">4364</v>
    <v t="i">4367</v>
    <v t="i">4368</v>
    <v t="i">4369</v>
    <v t="i">4370</v>
    <v t="i">4371</v>
    <v t="i">4375</v>
    <v t="i">4376</v>
    <v t="i">4377</v>
    <v t="i">4378</v>
    <v t="i">4381</v>
    <v t="i">4382</v>
    <v t="i">4383</v>
    <v t="i">4384</v>
    <v t="i">4385</v>
    <v t="i">4388</v>
    <v t="i">4389</v>
    <v t="i">4390</v>
    <v t="i">4391</v>
    <v t="i">4392</v>
    <v t="i">4395</v>
    <v t="i">4396</v>
    <v t="i">4397</v>
    <v t="i">4398</v>
    <v t="i">4399</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4451</v>
    <v t="i">4452</v>
    <v t="i">4453</v>
    <v t="i">4454</v>
    <v t="i">4455</v>
    <v t="i">4458</v>
    <v t="i">4459</v>
    <v t="i">4460</v>
    <v t="i">4461</v>
    <v t="i">4462</v>
    <v t="i">4465</v>
    <v t="i">4466</v>
    <v t="i">4467</v>
    <v t="i">4468</v>
    <v t="i">4469</v>
    <v t="i">4472</v>
    <v t="i">4473</v>
    <v t="i">4474</v>
    <v t="i">4475</v>
    <v t="i">4476</v>
    <v t="i">4479</v>
    <v t="i">4481</v>
    <v t="i">4482</v>
    <v t="i">4483</v>
    <v t="i">4486</v>
    <v t="i">4487</v>
    <v t="i">4488</v>
    <v t="i">4489</v>
    <v t="i">4490</v>
    <v t="i">4493</v>
    <v t="i">4494</v>
    <v t="i">4495</v>
    <v t="i">4496</v>
    <v t="i">4497</v>
    <v t="i">4500</v>
    <v t="i">4501</v>
    <v t="i">4502</v>
    <v t="i">4503</v>
    <v t="i">4504</v>
    <v t="i">4508</v>
    <v t="i">4509</v>
    <v t="i">4510</v>
    <v t="i">4511</v>
    <v t="i">4514</v>
    <v t="i">4515</v>
    <v t="i">4516</v>
    <v t="i">4517</v>
    <v t="i">4518</v>
    <v t="i">4521</v>
    <v t="i">4522</v>
    <v t="i">4523</v>
    <v t="i">4524</v>
    <v t="i">4525</v>
    <v t="i">4528</v>
    <v t="i">4529</v>
    <v t="i">4530</v>
    <v t="i">4531</v>
    <v t="i">4532</v>
    <v t="i">4535</v>
    <v t="i">4536</v>
    <v t="i">4537</v>
    <v t="i">4538</v>
    <v t="i">4539</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4686</v>
    <v t="i">4689</v>
    <v t="i">4690</v>
    <v t="i">4691</v>
    <v t="i">4692</v>
    <v t="i">4693</v>
    <v t="i">4696</v>
    <v t="i">4697</v>
    <v t="i">4698</v>
    <v t="i">4699</v>
    <v t="i">4700</v>
    <v t="i">4703</v>
    <v t="i">4704</v>
    <v t="i">4705</v>
    <v t="i">4706</v>
    <v t="i">4707</v>
    <v t="i">4710</v>
    <v t="i">4711</v>
    <v t="i">4712</v>
    <v t="i">4713</v>
    <v t="i">4717</v>
    <v t="i">4718</v>
    <v t="i">4719</v>
    <v t="i">4720</v>
    <v t="i">4721</v>
    <v t="i">4724</v>
    <v t="i">4725</v>
    <v t="i">4726</v>
    <v t="i">4727</v>
    <v t="i">4728</v>
    <v t="i">4731</v>
    <v t="i">4732</v>
    <v t="i">4733</v>
    <v t="i">4734</v>
    <v t="i">4735</v>
    <v t="i">4739</v>
    <v t="i">4740</v>
    <v t="i">4741</v>
    <v t="i">4742</v>
    <v t="i">4745</v>
    <v t="i">4746</v>
    <v t="i">4747</v>
    <v t="i">4748</v>
    <v t="i">4749</v>
    <v t="i">4752</v>
    <v t="i">4753</v>
    <v t="i">4754</v>
    <v t="i">4755</v>
    <v t="i">4756</v>
    <v t="i">4759</v>
    <v t="i">4760</v>
    <v t="i">4761</v>
    <v t="i">4762</v>
    <v t="i">4763</v>
    <v t="i">4766</v>
    <v t="i">4767</v>
    <v t="i">4768</v>
    <v t="i">4769</v>
    <v t="i">4770</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4829</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4872</v>
    <v t="i">4873</v>
    <v t="i">4874</v>
    <v t="i">4875</v>
    <v t="i">4878</v>
    <v t="i">4879</v>
    <v t="i">4880</v>
    <v t="i">4881</v>
    <v t="i">4882</v>
    <v t="i">4885</v>
    <v t="i">4886</v>
    <v t="i">4887</v>
    <v t="i">4888</v>
    <v t="i">4889</v>
    <v t="i">4893</v>
    <v t="i">4894</v>
    <v t="i">4895</v>
    <v t="i">4896</v>
    <v t="i">4899</v>
    <v t="i">4900</v>
    <v t="i">4901</v>
    <v t="i">4902</v>
    <v t="i">4903</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4970</v>
    <v t="i">4971</v>
    <v t="i">4972</v>
    <v t="i">4973</v>
    <v t="i">4976</v>
    <v t="i">4977</v>
    <v t="i">4978</v>
    <v t="i">4979</v>
    <v t="i">4980</v>
    <v t="i">4983</v>
    <v t="i">4984</v>
    <v t="i">4985</v>
    <v t="i">4986</v>
    <v t="i">4987</v>
    <v t="i">4990</v>
    <v t="i">4991</v>
    <v t="i">4992</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5050</v>
    <v t="i">5053</v>
    <v t="i">5054</v>
    <v t="i">5055</v>
    <v t="i">5056</v>
    <v t="i">5057</v>
    <v t="i">5060</v>
    <v t="i">5061</v>
    <v t="i">5062</v>
    <v t="i">5063</v>
    <v t="i">5064</v>
    <v t="i">5067</v>
    <v t="i">5068</v>
    <v t="i">5069</v>
    <v t="i">5070</v>
    <v t="i">5071</v>
    <v t="i">5074</v>
    <v t="i">5075</v>
    <v t="i">5076</v>
    <v t="i">5077</v>
    <v t="i">5078</v>
    <v t="i">5082</v>
    <v t="i">5083</v>
    <v t="i">5084</v>
    <v t="i">5085</v>
    <v t="i">5089</v>
    <v t="i">5090</v>
    <v t="i">5091</v>
    <v t="i">5092</v>
    <v t="i">5095</v>
    <v t="i">5096</v>
    <v t="i">5097</v>
    <v t="i">5098</v>
    <v t="i">5099</v>
    <v t="i">5103</v>
    <v t="i">5104</v>
    <v t="i">5105</v>
    <v t="i">5106</v>
    <v t="i">5109</v>
    <v t="i">5110</v>
    <v t="i">5111</v>
    <v t="i">5112</v>
    <v t="i">5113</v>
    <v t="i">5116</v>
    <v t="i">5117</v>
    <v t="i">5118</v>
    <v t="i">5119</v>
    <v t="i">5120</v>
    <v t="i">5123</v>
    <v t="i">5124</v>
    <v t="i">5125</v>
    <v t="i">5126</v>
    <v t="i">5127</v>
    <v t="i">5130</v>
    <v t="i">5131</v>
    <v t="i">5132</v>
    <v t="i">5133</v>
    <v t="i">5134</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5186</v>
    <v t="i">5187</v>
    <v t="i">5188</v>
    <v t="i">5189</v>
    <v t="i">5190</v>
    <v t="i">5193</v>
    <v t="i">5194</v>
    <v t="i">5195</v>
    <v t="i">5196</v>
    <v t="i">5197</v>
    <v t="i">5200</v>
    <v t="i">5201</v>
    <v t="i">5202</v>
    <v t="i">5203</v>
    <v t="i">5204</v>
    <v t="i">5207</v>
    <v t="i">5208</v>
    <v t="i">5209</v>
    <v t="i">5210</v>
    <v t="i">5211</v>
    <v t="i">5214</v>
    <v t="i">5215</v>
    <v t="i">5216</v>
    <v t="i">5217</v>
    <v t="i">5218</v>
    <v t="i">5221</v>
    <v t="i">5222</v>
    <v t="i">5223</v>
    <v t="i">5224</v>
    <v t="i">5225</v>
    <v t="i">5228</v>
    <v t="i">5229</v>
    <v t="i">5230</v>
    <v t="i">5231</v>
    <v t="i">5232</v>
    <v t="i">5236</v>
    <v t="i">5237</v>
    <v t="i">5238</v>
    <v t="i">5239</v>
    <v t="i">5242</v>
    <v t="i">5243</v>
    <v t="i">5244</v>
    <v t="i">5245</v>
    <v t="i">5246</v>
    <v t="i">5249</v>
    <v t="i">5250</v>
    <v t="i">5251</v>
    <v t="i">5252</v>
    <v t="i">5253</v>
    <v t="i">5257</v>
    <v t="i">5258</v>
    <v t="i">5259</v>
    <v t="i">5260</v>
    <v t="i">5263</v>
    <v t="i">5264</v>
    <v t="i">5265</v>
    <v t="i">5266</v>
    <v t="i">5267</v>
    <v t="i">5270</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5414</v>
    <v t="i">5417</v>
    <v t="i">5418</v>
    <v t="i">5419</v>
    <v t="i">5420</v>
    <v t="i">5421</v>
    <v t="i">5424</v>
    <v t="i">5425</v>
    <v t="i">5426</v>
    <v t="i">5427</v>
    <v t="i">5428</v>
    <v t="i">5431</v>
    <v t="i">5432</v>
    <v t="i">5433</v>
    <v t="i">5434</v>
    <v t="i">5435</v>
    <v t="i">5438</v>
    <v t="i">5439</v>
    <v t="i">5440</v>
    <v t="i">5441</v>
    <v t="i">5442</v>
    <v t="i">5446</v>
    <v t="i">5447</v>
    <v t="i">5448</v>
    <v t="i">5449</v>
    <v t="i">5453</v>
    <v t="i">5454</v>
    <v t="i">5455</v>
    <v t="i">5456</v>
    <v t="i">5459</v>
    <v t="i">5460</v>
    <v t="i">5461</v>
    <v t="i">5462</v>
    <v t="i">5463</v>
    <v t="i">5467</v>
    <v t="i">5468</v>
    <v t="i">5469</v>
    <v t="i">5470</v>
    <v t="i">5473</v>
    <v t="i">5474</v>
    <v t="i">5475</v>
    <v t="i">5476</v>
    <v t="i">5477</v>
    <v t="i">5480</v>
    <v t="i">5481</v>
    <v t="i">5482</v>
    <v t="i">5483</v>
    <v t="i">5484</v>
    <v t="i">5487</v>
    <v t="i">5488</v>
    <v t="i">5489</v>
    <v t="i">5490</v>
    <v t="i">5491</v>
    <v t="i">5494</v>
    <v t="i">5495</v>
    <v t="i">5496</v>
    <v t="i">5497</v>
    <v t="i">5498</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5543</v>
    <v t="i">5544</v>
    <v t="i">5545</v>
    <v t="i">5546</v>
    <v t="i">5547</v>
    <v t="i">5550</v>
    <v t="i">5551</v>
    <v t="i">5552</v>
    <v t="i">5553</v>
    <v t="i">5554</v>
    <v t="i">5557</v>
    <v t="i">5558</v>
    <v t="i">5559</v>
    <v t="i">5560</v>
    <v t="i">5561</v>
    <v t="i">5564</v>
    <v t="i">5565</v>
    <v t="i">5566</v>
    <v t="i">5567</v>
    <v t="i">5568</v>
    <v t="i">5571</v>
    <v t="i">5572</v>
    <v t="i">5573</v>
    <v t="i">5574</v>
    <v t="i">5575</v>
    <v t="i">5578</v>
    <v t="i">5579</v>
    <v t="i">5580</v>
    <v t="i">5581</v>
    <v t="i">5582</v>
    <v t="i">5585</v>
    <v t="i">5586</v>
    <v t="i">5587</v>
    <v t="i">5588</v>
    <v t="i">5589</v>
    <v t="i">5592</v>
    <v t="i">5593</v>
    <v t="i">5594</v>
    <v t="i">5595</v>
    <v t="i">5596</v>
    <v t="i">5600</v>
    <v t="i">5601</v>
    <v t="i">5602</v>
    <v t="i">5603</v>
    <v t="i">5606</v>
    <v t="i">5607</v>
    <v t="i">5608</v>
    <v t="i">5609</v>
    <v t="i">5610</v>
    <v t="i">5613</v>
    <v t="i">5614</v>
    <v t="i">5615</v>
    <v t="i">5616</v>
    <v t="i">5617</v>
    <v t="i">5620</v>
    <v t="i">5621</v>
    <v t="i">5623</v>
    <v t="i">5624</v>
    <v t="i">5627</v>
    <v t="i">5628</v>
    <v t="i">5629</v>
    <v t="i">5630</v>
    <v t="i">5631</v>
    <v t="i">5634</v>
    <v t="i">5635</v>
    <v t="i">5636</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5785</v>
    <v t="i">5788</v>
    <v t="i">5789</v>
    <v t="i">5790</v>
    <v t="i">5791</v>
    <v t="i">5792</v>
    <v t="i">5795</v>
    <v t="i">5796</v>
    <v t="i">5797</v>
    <v t="i">5798</v>
    <v t="i">5799</v>
    <v t="i">5802</v>
    <v t="i">5803</v>
    <v t="i">5804</v>
    <v t="i">5805</v>
    <v t="i">5806</v>
    <v t="i">5809</v>
    <v t="i">5810</v>
    <v t="i">5812</v>
    <v t="i">5813</v>
    <v t="i">5816</v>
    <v t="i">5817</v>
    <v t="i">5819</v>
    <v t="i">5820</v>
    <v t="i">5823</v>
    <v t="i">5824</v>
    <v t="i">5825</v>
    <v t="i">5827</v>
    <v t="i">5830</v>
    <v t="i">5831</v>
    <v t="i">5832</v>
    <v t="i">5833</v>
    <v t="i">5834</v>
    <v t="i">5838</v>
    <v t="i">5839</v>
    <v t="i">5840</v>
    <v t="i">5841</v>
    <v t="i">5844</v>
    <v t="i">5845</v>
    <v t="i">5846</v>
    <v t="i">5847</v>
    <v t="i">5848</v>
    <v t="i">5851</v>
    <v t="i">5852</v>
    <v t="i">5853</v>
    <v t="i">5854</v>
    <v t="i">5855</v>
    <v t="i">5858</v>
    <v t="i">5859</v>
    <v t="i">5860</v>
    <v t="i">5861</v>
    <v t="i">5862</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5928</v>
    <v t="i">5929</v>
    <v t="i">5930</v>
    <v t="i">5931</v>
    <v t="i">5932</v>
    <v t="i">5935</v>
    <v t="i">5936</v>
    <v t="i">5937</v>
    <v t="i">5938</v>
    <v t="i">5939</v>
    <v t="i">5942</v>
    <v t="i">5943</v>
    <v t="i">5944</v>
    <v t="i">5945</v>
    <v t="i">5946</v>
    <v t="i">5949</v>
    <v t="i">5950</v>
    <v t="i">5951</v>
    <v t="i">5952</v>
    <v t="i">5953</v>
    <v t="i">5956</v>
    <v t="i">5957</v>
    <v t="i">5958</v>
    <v t="i">5959</v>
    <v t="i">5960</v>
    <v t="i">5964</v>
    <v t="i">5965</v>
    <v t="i">5966</v>
    <v t="i">5967</v>
    <v t="i">5970</v>
    <v t="i">5971</v>
    <v t="i">5972</v>
    <v t="i">5973</v>
    <v t="i">5974</v>
    <v t="i">5977</v>
    <v t="i">5978</v>
    <v t="i">5979</v>
    <v t="i">5980</v>
    <v t="i">5981</v>
    <v t="i">5984</v>
    <v t="i">5985</v>
    <v t="i">5986</v>
    <v t="i">5988</v>
    <v t="i">5991</v>
    <v t="i">5992</v>
    <v t="i">5993</v>
    <v t="i">5994</v>
    <v t="i">5995</v>
    <v t="i">5998</v>
    <v t="i">5999</v>
    <v t="i">6000</v>
    <v t="i">6001</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6149</v>
    <v t="i">6152</v>
    <v t="i">6153</v>
    <v t="i">6154</v>
    <v t="i">6155</v>
    <v t="i">6156</v>
    <v t="i">6159</v>
    <v t="i">6160</v>
    <v t="i">6161</v>
    <v t="i">6162</v>
    <v t="i">6163</v>
    <v t="i">6166</v>
    <v t="i">6167</v>
    <v t="i">6168</v>
    <v t="i">6169</v>
    <v t="i">6170</v>
    <v t="i">6173</v>
    <v t="i">6174</v>
    <v t="i">6175</v>
    <v t="i">6177</v>
    <v t="i">6180</v>
    <v t="i">6181</v>
    <v t="i">6182</v>
    <v t="i">6184</v>
    <v t="i">6187</v>
    <v t="i">6188</v>
    <v t="i">6189</v>
    <v t="i">6190</v>
    <v t="i">6191</v>
    <v t="i">6194</v>
    <v t="i">6195</v>
    <v t="i">6196</v>
    <v t="i">6197</v>
    <v t="i">6198</v>
    <v t="i">6202</v>
    <v t="i">6203</v>
    <v t="i">6204</v>
    <v t="i">6205</v>
    <v t="i">6208</v>
    <v t="i">6209</v>
    <v t="i">6210</v>
    <v t="i">6211</v>
    <v t="i">6212</v>
    <v t="i">6215</v>
    <v t="i">6216</v>
    <v t="i">6217</v>
    <v t="i">6218</v>
    <v t="i">6219</v>
    <v t="i">6222</v>
    <v t="i">6223</v>
    <v t="i">6224</v>
    <v t="i">6225</v>
    <v t="i">6226</v>
    <v t="i">6230</v>
    <v t="i">6231</v>
    <v t="i">6232</v>
    <v t="i">6233</v>
    <v t="i">6236</v>
    <v t="i">6237</v>
    <v t="i">6238</v>
    <v t="i">6239</v>
    <v t="i">6240</v>
    <v t="i">6243</v>
    <v t="i">6244</v>
    <v t="i">6245</v>
    <v t="i">6246</v>
    <v t="i">6247</v>
    <v t="i">6250</v>
    <v t="i">6251</v>
    <v t="i">6252</v>
    <v t="i">6253</v>
  </a>
  <a r="1" c="3968">
    <v>320</v>
    <v>280</v>
    <v>320</v>
    <v>400</v>
    <v>350</v>
    <v>360</v>
    <v>360</v>
    <v>360</v>
    <v>360</v>
    <v>340</v>
    <v>300</v>
    <v>280</v>
    <v>300</v>
    <v>300</v>
    <v>280</v>
    <v>200</v>
    <v>200</v>
    <v>190</v>
    <v>190</v>
    <v>180</v>
    <v>220</v>
    <v>260</v>
    <v>220</v>
    <v>190</v>
    <v>185</v>
    <v>250</v>
    <v>200</v>
    <v>160</v>
    <v>200</v>
    <v>240</v>
    <v>220</v>
    <v>180</v>
    <v>170</v>
    <v>170</v>
    <v>200</v>
    <v>200</v>
    <v>200</v>
    <v>160</v>
    <v>198</v>
    <v>200</v>
    <v>160</v>
    <v>200</v>
    <v>160</v>
    <v>120</v>
    <v>120</v>
    <v>130</v>
    <v>130</v>
    <v>120</v>
    <v>120</v>
    <v>150</v>
    <v>150</v>
    <v>140</v>
    <v>180</v>
    <v>190</v>
    <v>240</v>
    <v>220</v>
    <v>240</v>
    <v>180</v>
    <v>180</v>
    <v>240</v>
    <v>190</v>
    <v>200</v>
    <v>180</v>
    <v>220</v>
    <v>200</v>
    <v>190</v>
    <v>190</v>
    <v>190</v>
    <v>200</v>
    <v>190</v>
    <v>190</v>
    <v>190</v>
    <v>136</v>
    <v>180</v>
    <v>180</v>
    <v>200</v>
    <v>200</v>
    <v>300</v>
    <v>270</v>
    <v>270</v>
    <v>200</v>
    <v>240</v>
    <v>220</v>
    <v>200</v>
    <v>260</v>
    <v>240</v>
    <v>260</v>
    <v>220</v>
    <v>310</v>
    <v>380</v>
    <v>380</v>
    <v>350</v>
    <v>300</v>
    <v>350</v>
    <v>360</v>
    <v>360</v>
    <v>340</v>
    <v>350</v>
    <v>340</v>
    <v>320</v>
    <v>340</v>
    <v>320</v>
    <v>325</v>
    <v>360</v>
    <v>350</v>
    <v>380</v>
    <v>380</v>
    <v>380</v>
    <v>440</v>
    <v>528</v>
    <v>560</v>
    <v>598</v>
    <v>540</v>
    <v>560</v>
    <v>520</v>
    <v>560</v>
    <v>520</v>
    <v>480</v>
    <v>560</v>
    <v>500</v>
    <v>460</v>
    <v>440</v>
    <v>500</v>
    <v>620</v>
    <v>655</v>
    <v>600</v>
    <v>620</v>
    <v>640</v>
    <v>715</v>
    <v>725</v>
    <v>720</v>
    <v>700</v>
    <v>700</v>
    <v>750</v>
    <v>755</v>
    <v>700</v>
    <v>710</v>
    <v>700</v>
    <v>640</v>
    <v>600</v>
    <v>560</v>
    <v>580</v>
    <v>620</v>
    <v>620</v>
    <v>650</v>
    <v>620</v>
    <v>630</v>
    <v>620</v>
    <v>606</v>
    <v>600</v>
    <v>600</v>
    <v>600</v>
    <v>640</v>
    <v>640</v>
    <v>630</v>
    <v>600</v>
    <v>620</v>
    <v>758</v>
    <v>760</v>
    <v>720</v>
    <v>640</v>
    <v>590</v>
    <v>600</v>
    <v>590</v>
    <v>610</v>
    <v>620</v>
    <v>660</v>
    <v>610</v>
    <v>610</v>
    <v>590</v>
    <v>680</v>
    <v>600</v>
    <v>660</v>
    <v>640</v>
    <v>530</v>
    <v>580</v>
    <v>570</v>
    <v>600</v>
    <v>640</v>
    <v>620</v>
    <v>660</v>
    <v>580</v>
    <v>600</v>
    <v>630</v>
    <v>600</v>
    <v>600</v>
    <v>585</v>
    <v>640</v>
    <v>580</v>
    <v>560</v>
    <v>600</v>
    <v>550</v>
    <v>600</v>
    <v>552</v>
    <v>580</v>
    <v>552</v>
    <v>530</v>
    <v>500</v>
    <v>540</v>
    <v>520</v>
    <v>540</v>
    <v>680</v>
    <v>680</v>
    <v>540</v>
    <v>660</v>
    <v>740</v>
    <v>680</v>
    <v>700</v>
    <v>640</v>
    <v>640</v>
    <v>640</v>
    <v>720</v>
    <v>700</v>
    <v>660</v>
    <v>650</v>
    <v>700</v>
    <v>690</v>
    <v>650</v>
    <v>680</v>
    <v>600</v>
    <v>600</v>
    <v>680</v>
    <v>620</v>
    <v>628</v>
    <v>600</v>
    <v>600</v>
    <v>630</v>
    <v>680</v>
    <v>640</v>
    <v>500</v>
    <v>480</v>
    <v>560</v>
    <v>650</v>
    <v>560</v>
    <v>600</v>
    <v>560</v>
    <v>610</v>
    <v>580</v>
    <v>620</v>
    <v>670</v>
    <v>740</v>
    <v>780</v>
    <v>862</v>
    <v>900</v>
    <v>880</v>
    <v>800</v>
    <v>760.2</v>
    <v>780</v>
    <v>800</v>
    <v>780</v>
    <v>760.2</v>
    <v>799.8</v>
    <v>780</v>
    <v>760</v>
    <v>760</v>
    <v>730</v>
    <v>740</v>
    <v>720</v>
    <v>720.2</v>
    <v>700</v>
    <v>721</v>
    <v>700</v>
    <v>660</v>
    <v>640</v>
    <v>700</v>
    <v>720</v>
    <v>720</v>
    <v>679.8</v>
    <v>680</v>
    <v>620</v>
    <v>640</v>
    <v>700</v>
    <v>640</v>
    <v>600</v>
    <v>600</v>
    <v>620</v>
    <v>650</v>
    <v>650</v>
    <v>600</v>
    <v>581.79999999999995</v>
    <v>600</v>
    <v>620</v>
    <v>620</v>
    <v>640</v>
    <v>540</v>
    <v>660</v>
    <v>600</v>
    <v>540</v>
    <v>540</v>
    <v>540</v>
    <v>560</v>
    <v>600</v>
    <v>500</v>
    <v>540</v>
    <v>540</v>
    <v>580</v>
    <v>600</v>
    <v>600</v>
    <v>560</v>
    <v>560</v>
    <v>600</v>
    <v>600</v>
    <v>590</v>
    <v>580</v>
    <v>580</v>
    <v>560</v>
    <v>494</v>
    <v>576</v>
    <v>460</v>
    <v>440</v>
    <v>440</v>
    <v>440</v>
    <v>470</v>
    <v>470</v>
    <v>498.4</v>
    <v>470</v>
    <v>462</v>
    <v>470</v>
    <v>470</v>
    <v>460</v>
    <v>470</v>
    <v>470</v>
    <v>540</v>
    <v>480</v>
    <v>480</v>
    <v>480</v>
    <v>420</v>
    <v>470</v>
    <v>480</v>
    <v>470</v>
    <v>440</v>
    <v>440</v>
    <v>440</v>
    <v>400</v>
    <v>430</v>
    <v>440</v>
    <v>381.8</v>
    <v>420</v>
    <v>400</v>
    <v>400</v>
    <v>420</v>
    <v>420</v>
    <v>420</v>
    <v>440</v>
    <v>460</v>
    <v>440</v>
    <v>420</v>
    <v>440</v>
    <v>400</v>
    <v>420</v>
    <v>390</v>
    <v>400</v>
    <v>400</v>
    <v>400</v>
    <v>400</v>
    <v>360</v>
    <v>370</v>
    <v>400</v>
    <v>430</v>
    <v>440</v>
    <v>400</v>
    <v>400</v>
    <v>410</v>
    <v>380</v>
    <v>380</v>
    <v>400</v>
    <v>400</v>
    <v>400</v>
    <v>400</v>
    <v>440</v>
    <v>380.4</v>
    <v>440</v>
    <v>520</v>
    <v>540</v>
    <v>660</v>
    <v>680</v>
    <v>660</v>
    <v>590</v>
    <v>460.2</v>
    <v>480</v>
    <v>520</v>
    <v>520</v>
    <v>490</v>
    <v>508</v>
    <v>420</v>
    <v>430</v>
    <v>440</v>
    <v>440</v>
    <v>420</v>
    <v>400</v>
    <v>390</v>
    <v>400</v>
    <v>400</v>
    <v>400</v>
    <v>398</v>
    <v>390</v>
    <v>362</v>
    <v>406</v>
    <v>420</v>
    <v>408</v>
    <v>420</v>
    <v>410</v>
    <v>400</v>
    <v>384</v>
    <v>410</v>
    <v>415</v>
    <v>400</v>
    <v>400</v>
    <v>402</v>
    <v>402</v>
    <v>402</v>
    <v>398</v>
    <v>380</v>
    <v>360</v>
    <v>380</v>
    <v>344</v>
    <v>380</v>
    <v>370</v>
    <v>350</v>
    <v>340</v>
    <v>320</v>
    <v>360</v>
    <v>360</v>
    <v>360</v>
    <v>380</v>
    <v>390</v>
    <v>370</v>
    <v>360</v>
    <v>350.2</v>
    <v>350</v>
    <v>350</v>
    <v>356</v>
    <v>360</v>
    <v>360</v>
    <v>350</v>
    <v>338</v>
    <v>320</v>
    <v>320</v>
    <v>310</v>
    <v>253.8</v>
    <v>200</v>
    <v>222</v>
    <v>188</v>
    <v>215.8</v>
    <v>220</v>
    <v>180</v>
    <v>219.8</v>
    <v>215</v>
    <v>200</v>
    <v>180</v>
    <v>200</v>
    <v>200</v>
    <v>180</v>
    <v>190</v>
    <v>200</v>
    <v>180</v>
    <v>194</v>
    <v>190</v>
    <v>198</v>
    <v>190</v>
    <v>200</v>
    <v>160</v>
    <v>180</v>
    <v>180</v>
    <v>160</v>
    <v>145.19999999999999</v>
    <v>160</v>
    <v>150</v>
    <v>150</v>
    <v>152</v>
    <v>152</v>
    <v>160</v>
    <v>150</v>
    <v>156</v>
    <v>156</v>
    <v>160</v>
    <v>160</v>
    <v>160</v>
    <v>160</v>
    <v>160</v>
    <v>160</v>
    <v>160</v>
    <v>160</v>
    <v>160</v>
    <v>160</v>
    <v>160</v>
    <v>159.80000000000001</v>
    <v>159.80000000000001</v>
    <v>159.80000000000001</v>
    <v>160</v>
    <v>160</v>
    <v>160</v>
    <v>160</v>
    <v>158</v>
    <v>180</v>
    <v>220</v>
    <v>180</v>
    <v>180</v>
    <v>180</v>
    <v>190</v>
    <v>190</v>
    <v>180</v>
    <v>180</v>
    <v>180</v>
    <v>180</v>
    <v>180</v>
    <v>160</v>
    <v>160</v>
    <v>160</v>
    <v>160</v>
    <v>160</v>
    <v>160</v>
    <v>155</v>
    <v>160</v>
    <v>175.8</v>
    <v>174.8</v>
    <v>179.6</v>
    <v>180</v>
    <v>176</v>
    <v>176</v>
    <v>176</v>
    <v>176</v>
    <v>176</v>
    <v>180</v>
    <v>180</v>
    <v>180</v>
    <v>200</v>
    <v>260</v>
    <v>220</v>
    <v>204</v>
    <v>280</v>
    <v>270</v>
    <v>270</v>
    <v>284.8</v>
    <v>248</v>
    <v>280</v>
    <v>254</v>
    <v>280</v>
    <v>280</v>
    <v>280</v>
    <v>280</v>
    <v>270</v>
    <v>280</v>
    <v>260</v>
    <v>320</v>
    <v>180</v>
    <v>195</v>
    <v>200</v>
    <v>220</v>
    <v>205</v>
    <v>205</v>
    <v>210</v>
    <v>200</v>
    <v>200</v>
    <v>170</v>
    <v>164</v>
    <v>154.19999999999999</v>
    <v>160</v>
    <v>150.19999999999999</v>
    <v>170</v>
    <v>160</v>
    <v>180</v>
    <v>179.8</v>
    <v>179.6</v>
    <v>170</v>
    <v>151.19999999999999</v>
    <v>155</v>
    <v>156</v>
    <v>156</v>
    <v>158</v>
    <v>150</v>
    <v>140</v>
    <v>140.19999999999999</v>
    <v>140</v>
    <v>159.80000000000001</v>
    <v>144</v>
    <v>144</v>
    <v>140</v>
    <v>159.80000000000001</v>
    <v>140</v>
    <v>140</v>
    <v>150</v>
    <v>150</v>
    <v>150</v>
    <v>159.80000000000001</v>
    <v>140.19999999999999</v>
    <v>159.80000000000001</v>
    <v>142</v>
    <v>122.4</v>
    <v>140</v>
    <v>144</v>
    <v>134</v>
    <v>140</v>
    <v>142</v>
    <v>130</v>
    <v>132</v>
    <v>130</v>
    <v>140</v>
    <v>159.80000000000001</v>
    <v>149.80000000000001</v>
    <v>140</v>
    <v>140</v>
    <v>130</v>
    <v>138</v>
    <v>140</v>
    <v>140</v>
    <v>120</v>
    <v>150</v>
    <v>142</v>
    <v>142</v>
    <v>142</v>
    <v>139.80000000000001</v>
    <v>136</v>
    <v>140</v>
    <v>150</v>
    <v>150</v>
    <v>138</v>
    <v>140</v>
    <v>136</v>
    <v>136</v>
    <v>136</v>
    <v>139.80000000000001</v>
    <v>140</v>
    <v>120</v>
    <v>120</v>
    <v>112</v>
    <v>139.80000000000001</v>
    <v>120</v>
    <v>62</v>
    <v>120</v>
    <v>120</v>
    <v>126</v>
    <v>80</v>
    <v>80</v>
    <v>130</v>
    <v>82.2</v>
    <v>128</v>
    <v>82.2</v>
    <v>120</v>
    <v>120</v>
    <v>98</v>
    <v>90</v>
    <v>100</v>
    <v>100</v>
    <v>120</v>
    <v>120</v>
    <v>110</v>
    <v>128</v>
    <v>130</v>
    <v>137.80000000000001</v>
    <v>120</v>
    <v>90</v>
    <v>96</v>
    <v>85</v>
    <v>70</v>
    <v>72</v>
    <v>80</v>
    <v>80</v>
    <v>90</v>
    <v>80</v>
    <v>88</v>
    <v>96</v>
    <v>72</v>
    <v>70</v>
    <v>70</v>
    <v>70</v>
    <v>70</v>
    <v>70</v>
    <v>70</v>
    <v>70</v>
    <v>66</v>
    <v>65</v>
    <v>65</v>
    <v>65</v>
    <v>66</v>
    <v>66</v>
    <v>50</v>
    <v>60</v>
    <v>66</v>
    <v>68</v>
    <v>92</v>
    <v>70</v>
    <v>90</v>
    <v>88</v>
    <v>70</v>
    <v>70</v>
    <v>70</v>
    <v>64</v>
    <v>90</v>
    <v>64</v>
    <v>66</v>
    <v>68</v>
    <v>70</v>
    <v>70</v>
    <v>62</v>
    <v>62</v>
    <v>60</v>
    <v>64</v>
    <v>62.6</v>
    <v>60</v>
    <v>60</v>
    <v>60</v>
    <v>50</v>
    <v>60</v>
    <v>60</v>
    <v>52</v>
    <v>54</v>
    <v>60</v>
    <v>60</v>
    <v>60</v>
    <v>58</v>
    <v>58</v>
    <v>58</v>
    <v>58</v>
    <v>54.2</v>
    <v>58</v>
    <v>60</v>
    <v>58</v>
    <v>58</v>
    <v>56</v>
    <v>58</v>
    <v>56</v>
    <v>58</v>
    <v>45</v>
    <v>50</v>
    <v>56</v>
    <v>40</v>
    <v>40</v>
    <v>40</v>
    <v>60</v>
    <v>60</v>
    <v>60</v>
    <v>58</v>
    <v>42.2</v>
    <v>46</v>
    <v>54</v>
    <v>70</v>
    <v>72</v>
    <v>70</v>
    <v>64</v>
    <v>78</v>
    <v>74</v>
    <v>78</v>
    <v>60</v>
    <v>60</v>
    <v>60</v>
    <v>52</v>
    <v>60</v>
    <v>60</v>
    <v>60</v>
    <v>78</v>
    <v>90</v>
    <v>90</v>
    <v>90</v>
    <v>80</v>
    <v>42</v>
    <v>76</v>
    <v>50.4</v>
    <v>78</v>
    <v>55</v>
    <v>55.6</v>
    <v>50</v>
    <v>48</v>
    <v>48</v>
    <v>66</v>
    <v>66</v>
    <v>78</v>
    <v>70</v>
    <v>70</v>
    <v>70</v>
    <v>70</v>
    <v>70</v>
    <v>72</v>
    <v>80</v>
    <v>90</v>
    <v>85</v>
    <v>85</v>
    <v>100</v>
    <v>116</v>
    <v>122</v>
    <v>124</v>
    <v>105</v>
    <v>100</v>
    <v>110</v>
    <v>120</v>
    <v>120</v>
    <v>130</v>
    <v>144</v>
    <v>150</v>
    <v>140</v>
    <v>140</v>
    <v>140</v>
    <v>140</v>
    <v>140</v>
    <v>136</v>
    <v>136</v>
    <v>120</v>
    <v>114</v>
    <v>106.2</v>
    <v>120</v>
    <v>114</v>
    <v>100</v>
    <v>120</v>
    <v>100</v>
    <v>110</v>
    <v>100</v>
    <v>100</v>
    <v>119</v>
    <v>120</v>
    <v>120</v>
    <v>100</v>
    <v>110</v>
    <v>113</v>
    <v>120</v>
    <v>120</v>
    <v>130</v>
    <v>120</v>
    <v>130</v>
    <v>130</v>
    <v>128</v>
    <v>140</v>
    <v>160</v>
    <v>160</v>
    <v>200</v>
    <v>210</v>
    <v>180</v>
    <v>160</v>
    <v>160</v>
    <v>140</v>
    <v>140</v>
    <v>140</v>
    <v>130</v>
    <v>120</v>
    <v>100</v>
    <v>120</v>
    <v>140</v>
    <v>146</v>
    <v>150</v>
    <v>200</v>
    <v>180</v>
    <v>210</v>
    <v>212</v>
    <v>238</v>
    <v>244</v>
    <v>244</v>
    <v>238</v>
    <v>222</v>
    <v>220</v>
    <v>280</v>
    <v>270</v>
    <v>240</v>
    <v>240</v>
    <v>280</v>
    <v>280</v>
    <v>280</v>
    <v>260</v>
    <v>248</v>
    <v>232</v>
    <v>232</v>
    <v>240</v>
    <v>260</v>
    <v>268</v>
    <v>276</v>
    <v>280</v>
    <v>270</v>
    <v>276</v>
    <v>270</v>
    <v>258</v>
    <v>248</v>
    <v>230</v>
    <v>230</v>
    <v>228</v>
    <v>236</v>
    <v>240</v>
    <v>238</v>
    <v>248</v>
    <v>258</v>
    <v>290</v>
    <v>288</v>
    <v>280</v>
    <v>280</v>
    <v>270</v>
    <v>275</v>
    <v>270</v>
    <v>270</v>
    <v>277.60000000000002</v>
    <v>279</v>
    <v>278.8</v>
    <v>284</v>
    <v>279</v>
    <v>284</v>
    <v>284</v>
    <v>286</v>
    <v>284</v>
    <v>300</v>
    <v>350</v>
    <v>370</v>
    <v>360</v>
    <v>360</v>
    <v>410</v>
    <v>496</v>
    <v>560</v>
    <v>520</v>
    <v>520</v>
    <v>520</v>
    <v>480</v>
    <v>496</v>
    <v>520</v>
    <v>460</v>
    <v>540</v>
    <v>540</v>
    <v>510</v>
    <v>540</v>
    <v>560</v>
    <v>558</v>
    <v>560</v>
    <v>560</v>
    <v>558</v>
    <v>556</v>
    <v>600</v>
    <v>630</v>
    <v>580</v>
    <v>580</v>
    <v>568</v>
    <v>580</v>
    <v>560</v>
    <v>540</v>
    <v>500</v>
    <v>530</v>
    <v>600</v>
    <v>630</v>
    <v>628</v>
    <v>680</v>
    <v>730</v>
    <v>796</v>
    <v>840</v>
    <v>830</v>
    <v>830</v>
    <v>820</v>
    <v>800</v>
    <v>770</v>
    <v>670</v>
    <v>650</v>
    <v>646</v>
    <v>610</v>
    <v>560</v>
    <v>600</v>
    <v>638</v>
    <v>558</v>
    <v>538</v>
    <v>542</v>
    <v>520</v>
    <v>440</v>
    <v>508</v>
    <v>520</v>
    <v>470</v>
    <v>530</v>
    <v>520</v>
    <v>470</v>
    <v>480</v>
    <v>470</v>
    <v>470</v>
    <v>460</v>
    <v>500</v>
    <v>440</v>
    <v>510</v>
    <v>480</v>
    <v>480</v>
    <v>460</v>
    <v>480</v>
    <v>520</v>
    <v>500</v>
    <v>495</v>
    <v>480</v>
    <v>500</v>
    <v>500</v>
    <v>540</v>
    <v>560</v>
    <v>560</v>
    <v>480</v>
    <v>520</v>
    <v>600</v>
    <v>620</v>
    <v>580</v>
    <v>580</v>
    <v>610</v>
    <v>640</v>
    <v>570</v>
    <v>560</v>
    <v>560</v>
    <v>580</v>
    <v>620</v>
    <v>630</v>
    <v>660</v>
    <v>680</v>
    <v>750</v>
    <v>730</v>
    <v>760</v>
    <v>680</v>
    <v>680</v>
    <v>740</v>
    <v>702</v>
    <v>690</v>
    <v>670</v>
    <v>680</v>
    <v>680</v>
    <v>670</v>
    <v>660</v>
    <v>610</v>
    <v>600</v>
    <v>580</v>
    <v>550</v>
    <v>560</v>
    <v>600</v>
    <v>600</v>
    <v>630</v>
    <v>600</v>
    <v>608</v>
    <v>610</v>
    <v>580</v>
    <v>600</v>
    <v>600</v>
    <v>600</v>
    <v>580</v>
    <v>580</v>
    <v>600</v>
    <v>600</v>
    <v>580</v>
    <v>540</v>
    <v>550</v>
    <v>550</v>
    <v>550</v>
    <v>540</v>
    <v>520</v>
    <v>504</v>
    <v>486</v>
    <v>440</v>
    <v>460</v>
    <v>490</v>
    <v>480</v>
    <v>480</v>
    <v>460</v>
    <v>480</v>
    <v>500</v>
    <v>510</v>
    <v>500</v>
    <v>440</v>
    <v>440</v>
    <v>440</v>
    <v>420</v>
    <v>500</v>
    <v>504</v>
    <v>500</v>
    <v>500</v>
    <v>480</v>
    <v>480</v>
    <v>450</v>
    <v>450</v>
    <v>450</v>
    <v>450</v>
    <v>448</v>
    <v>440</v>
    <v>420</v>
    <v>400</v>
    <v>398</v>
    <v>390</v>
    <v>370</v>
    <v>340</v>
    <v>360</v>
    <v>360</v>
    <v>330</v>
    <v>302</v>
    <v>360</v>
    <v>340</v>
    <v>360</v>
    <v>360</v>
    <v>310</v>
    <v>320</v>
    <v>320</v>
    <v>400</v>
    <v>380</v>
    <v>380</v>
    <v>420</v>
    <v>474</v>
    <v>460</v>
    <v>400</v>
    <v>400</v>
    <v>400</v>
    <v>400</v>
    <v>419.8</v>
    <v>410</v>
    <v>382</v>
    <v>398</v>
    <v>360.2</v>
    <v>399.6</v>
    <v>330.2</v>
    <v>380</v>
    <v>332</v>
    <v>359.8</v>
    <v>319.8</v>
    <v>360</v>
    <v>320</v>
    <v>300</v>
    <v>360</v>
    <v>305</v>
    <v>310</v>
    <v>320</v>
    <v>320</v>
    <v>320</v>
    <v>330</v>
    <v>320</v>
    <v>320</v>
    <v>320</v>
    <v>320</v>
    <v>300</v>
    <v>300</v>
    <v>340</v>
    <v>300</v>
    <v>300</v>
    <v>340</v>
    <v>300</v>
    <v>280</v>
    <v>320</v>
    <v>340</v>
    <v>300</v>
    <v>297.8</v>
    <v>297.8</v>
    <v>297.8</v>
    <v>260</v>
    <v>288</v>
    <v>260</v>
    <v>219.8</v>
    <v>240</v>
    <v>240</v>
    <v>160.19999999999999</v>
    <v>239.8</v>
    <v>239.8</v>
    <v>240</v>
    <v>240</v>
    <v>240</v>
    <v>200.2</v>
    <v>240</v>
    <v>240</v>
    <v>240</v>
    <v>240</v>
    <v>220</v>
    <v>220</v>
    <v>240</v>
    <v>170</v>
    <v>230</v>
    <v>240</v>
    <v>200</v>
    <v>190</v>
    <v>200</v>
    <v>220</v>
    <v>200.2</v>
    <v>210</v>
    <v>200</v>
    <v>198</v>
    <v>200</v>
    <v>200</v>
    <v>200</v>
    <v>210</v>
    <v>182</v>
    <v>210</v>
    <v>210</v>
    <v>210</v>
    <v>190</v>
    <v>210</v>
    <v>182</v>
    <v>210</v>
    <v>190</v>
    <v>200</v>
    <v>200</v>
    <v>198</v>
    <v>200</v>
    <v>200</v>
    <v>189</v>
    <v>198</v>
    <v>200</v>
    <v>200</v>
    <v>240</v>
    <v>240</v>
    <v>300</v>
    <v>350</v>
    <v>340</v>
    <v>320</v>
    <v>340</v>
    <v>340</v>
    <v>358</v>
    <v>350</v>
    <v>310.2</v>
    <v>318</v>
    <v>330</v>
    <v>330</v>
    <v>340</v>
    <v>300</v>
    <v>360</v>
    <v>344</v>
    <v>347.6</v>
    <v>330</v>
    <v>320</v>
    <v>320</v>
    <v>300</v>
    <v>300</v>
    <v>265.8</v>
    <v>265.8</v>
    <v>265.8</v>
    <v>255</v>
    <v>255</v>
    <v>250</v>
    <v>260</v>
    <v>265.8</v>
    <v>265.8</v>
    <v>260.39999999999998</v>
    <v>286</v>
    <v>286</v>
    <v>240.2</v>
    <v>259.8</v>
    <v>220.4</v>
    <v>259.8</v>
    <v>259.8</v>
    <v>200</v>
    <v>259.8</v>
    <v>200</v>
    <v>160</v>
    <v>202</v>
    <v>212</v>
    <v>212</v>
    <v>220</v>
    <v>300</v>
    <v>270</v>
    <v>280</v>
    <v>240</v>
    <v>233</v>
    <v>299.8</v>
    <v>210.8</v>
    <v>220</v>
    <v>279.8</v>
    <v>229.8</v>
    <v>200</v>
    <v>283.8</v>
    <v>279.8</v>
    <v>229.8</v>
    <v>280</v>
    <v>260</v>
    <v>260</v>
    <v>266</v>
    <v>240</v>
    <v>238</v>
    <v>220</v>
    <v>204</v>
    <v>200</v>
    <v>194</v>
    <v>200</v>
    <v>208</v>
    <v>208</v>
    <v>200</v>
    <v>209.8</v>
    <v>240</v>
    <v>239.8</v>
    <v>240</v>
    <v>260</v>
    <v>200.2</v>
    <v>220</v>
    <v>200.2</v>
    <v>200</v>
    <v>220</v>
    <v>210</v>
    <v>210</v>
    <v>206</v>
    <v>190</v>
    <v>188</v>
    <v>180</v>
    <v>160</v>
    <v>179.8</v>
    <v>179.8</v>
    <v>140</v>
    <v>190</v>
    <v>190</v>
    <v>189</v>
    <v>178</v>
    <v>190</v>
    <v>178</v>
    <v>190</v>
    <v>16</v>
    <v>250</v>
    <v>270</v>
    <v>280</v>
    <v>280</v>
    <v>280</v>
    <v>280</v>
    <v>250</v>
    <v>280</v>
    <v>278</v>
    <v>182</v>
    <v>270</v>
    <v>200</v>
    <v>200</v>
    <v>260</v>
    <v>172</v>
    <v>150</v>
    <v>180</v>
    <v>210</v>
    <v>170</v>
    <v>190</v>
    <v>190</v>
    <v>180</v>
    <v>160</v>
    <v>200</v>
    <v>200</v>
    <v>142</v>
    <v>180</v>
    <v>158.28</v>
    <v>169</v>
    <v>169</v>
    <v>180</v>
    <v>170</v>
    <v>180</v>
    <v>200</v>
    <v>220</v>
    <v>220</v>
    <v>200</v>
    <v>189.8</v>
    <v>180</v>
    <v>239.8</v>
    <v>230</v>
    <v>219.8</v>
    <v>240</v>
    <v>220.2</v>
    <v>240</v>
    <v>230</v>
    <v>240</v>
    <v>239.8</v>
    <v>240</v>
    <v>240</v>
    <v>227.76</v>
    <v>239.4</v>
    <v>180</v>
    <v>179.8</v>
    <v>160</v>
    <v>180</v>
    <v>172</v>
    <v>180</v>
    <v>220</v>
    <v>220</v>
    <v>226</v>
    <v>236</v>
    <v>238</v>
    <v>227</v>
    <v>200</v>
    <v>200</v>
    <v>216.8</v>
    <v>223.6</v>
    <v>200</v>
    <v>199.8</v>
    <v>199.8</v>
    <v>200</v>
    <v>179.8</v>
    <v>200</v>
    <v>200</v>
    <v>200</v>
    <v>220.2</v>
    <v>240</v>
    <v>220</v>
    <v>229</v>
    <v>250</v>
    <v>249.8</v>
    <v>250</v>
    <v>250</v>
    <v>270</v>
    <v>310</v>
    <v>320</v>
    <v>370</v>
    <v>322.39999999999998</v>
    <v>330</v>
    <v>340</v>
    <v>340</v>
    <v>360</v>
    <v>359.84</v>
    <v>392</v>
    <v>440</v>
    <v>480</v>
    <v>520</v>
    <v>590</v>
    <v>610</v>
    <v>600</v>
    <v>520</v>
    <v>560</v>
    <v>540</v>
    <v>560</v>
    <v>520</v>
    <v>520</v>
    <v>510</v>
    <v>480</v>
    <v>440</v>
    <v>380</v>
    <v>460</v>
    <v>460</v>
    <v>470</v>
    <v>400.6</v>
    <v>438</v>
    <v>450</v>
    <v>401</v>
    <v>400</v>
    <v>370</v>
    <v>400</v>
    <v>439.8</v>
    <v>420</v>
    <v>430</v>
    <v>400</v>
    <v>379.8</v>
    <v>360</v>
    <v>380</v>
    <v>400</v>
    <v>360</v>
    <v>379.2</v>
    <v>349.8</v>
    <v>390</v>
    <v>360</v>
    <v>390</v>
    <v>360</v>
    <v>380</v>
    <v>360</v>
    <v>379</v>
    <v>360</v>
    <v>358</v>
    <v>330</v>
    <v>300</v>
    <v>332</v>
    <v>320</v>
    <v>390</v>
    <v>375.4</v>
    <v>470</v>
    <v>490</v>
    <v>440</v>
    <v>446.8</v>
    <v>404.2</v>
    <v>419.8</v>
    <v>410</v>
    <v>418</v>
    <v>460</v>
    <v>440</v>
    <v>430</v>
    <v>400</v>
    <v>400</v>
    <v>398.8</v>
    <v>412</v>
    <v>425</v>
    <v>403.8</v>
    <v>374</v>
    <v>360</v>
    <v>310</v>
    <v>302</v>
    <v>340</v>
    <v>350</v>
    <v>310</v>
    <v>360</v>
    <v>348</v>
    <v>380</v>
    <v>380</v>
    <v>370</v>
    <v>332.6</v>
    <v>327.58</v>
    <v>332</v>
    <v>360</v>
    <v>360</v>
    <v>300</v>
    <v>299.8</v>
    <v>300</v>
    <v>329.8</v>
    <v>320</v>
    <v>320</v>
    <v>300</v>
    <v>280</v>
    <v>280</v>
    <v>290.2</v>
    <v>319.8</v>
    <v>319.8</v>
    <v>298</v>
    <v>280</v>
    <v>260.2</v>
    <v>280</v>
    <v>259.8</v>
    <v>256.60000000000002</v>
    <v>240</v>
    <v>175.2</v>
    <v>210</v>
    <v>210.2</v>
    <v>270</v>
    <v>200</v>
    <v>200</v>
    <v>161</v>
    <v>198.8</v>
    <v>180</v>
    <v>190</v>
    <v>230</v>
    <v>190</v>
    <v>200</v>
    <v>200</v>
    <v>200</v>
    <v>210</v>
    <v>228</v>
    <v>210</v>
    <v>228</v>
    <v>208</v>
    <v>220</v>
    <v>200</v>
    <v>190</v>
    <v>200</v>
    <v>189.4</v>
    <v>220</v>
    <v>258</v>
    <v>290</v>
    <v>290</v>
    <v>262</v>
    <v>280</v>
    <v>260</v>
    <v>260</v>
    <v>260</v>
    <v>270</v>
    <v>240</v>
    <v>200</v>
    <v>190</v>
    <v>239.8</v>
    <v>220</v>
    <v>240</v>
    <v>200</v>
    <v>176</v>
    <v>170</v>
    <v>160</v>
    <v>200</v>
    <v>208.2</v>
    <v>200</v>
    <v>206.16</v>
    <v>206.16</v>
    <v>200</v>
    <v>214.8</v>
    <v>200</v>
    <v>200</v>
    <v>190</v>
    <v>170</v>
    <v>184.48</v>
    <v>190</v>
    <v>197.7</v>
    <v>198</v>
    <v>190</v>
    <v>198</v>
    <v>200</v>
    <v>200</v>
    <v>194.78</v>
    <v>239</v>
    <v>240</v>
    <v>220</v>
    <v>224.94</v>
    <v>255.24600000000001</v>
    <v>260</v>
    <v>240</v>
    <v>262</v>
    <v>242.946</v>
    <v>245.4</v>
    <v>220</v>
    <v>226</v>
    <v>226.2</v>
    <v>240</v>
    <v>240</v>
    <v>200</v>
    <v>240</v>
    <v>220</v>
    <v>220</v>
    <v>220</v>
    <v>218</v>
    <v>220</v>
    <v>201.4</v>
    <v>227</v>
    <v>240</v>
    <v>240</v>
    <v>230</v>
    <v>236.626</v>
    <v>240</v>
    <v>240</v>
    <v>240</v>
    <v>230</v>
    <v>230</v>
    <v>219.6</v>
    <v>240</v>
    <v>220</v>
    <v>220</v>
    <v>240</v>
    <v>240</v>
    <v>220.2</v>
    <v>220</v>
    <v>201</v>
    <v>210</v>
    <v>210</v>
    <v>205</v>
    <v>208.85</v>
    <v>220</v>
    <v>240</v>
    <v>232</v>
    <v>220</v>
    <v>220</v>
    <v>202</v>
    <v>219.71</v>
    <v>220</v>
    <v>202</v>
    <v>202</v>
    <v>220</v>
    <v>215.86</v>
    <v>215.8</v>
    <v>202</v>
    <v>220</v>
    <v>220</v>
    <v>230</v>
    <v>230</v>
    <v>230</v>
    <v>230</v>
    <v>210</v>
    <v>260</v>
    <v>308</v>
    <v>319.8</v>
    <v>339.8</v>
    <v>276</v>
    <v>290</v>
    <v>285.39999999999998</v>
    <v>230</v>
    <v>230</v>
    <v>285.64</v>
    <v>284.8</v>
    <v>270</v>
    <v>240</v>
    <v>250</v>
    <v>238.6</v>
    <v>210</v>
    <v>240</v>
    <v>250</v>
    <v>220</v>
    <v>220</v>
    <v>220</v>
    <v>236</v>
    <v>240</v>
    <v>240</v>
    <v>240</v>
    <v>240</v>
    <v>240</v>
    <v>244</v>
    <v>260</v>
    <v>250.2</v>
    <v>243.1</v>
    <v>250</v>
    <v>250</v>
    <v>240</v>
    <v>245</v>
    <v>250</v>
    <v>240</v>
    <v>252.31</v>
    <v>256</v>
    <v>260</v>
    <v>250</v>
    <v>275.39999999999998</v>
    <v>262</v>
    <v>262</v>
    <v>250</v>
    <v>250.2</v>
    <v>259.08</v>
    <v>256</v>
    <v>245</v>
    <v>245</v>
    <v>270</v>
    <v>246</v>
    <v>246</v>
    <v>260</v>
    <v>270</v>
    <v>268</v>
    <v>250</v>
    <v>260</v>
    <v>236</v>
    <v>242</v>
    <v>245</v>
    <v>250</v>
    <v>256.77999999999997</v>
    <v>225</v>
    <v>268.60000000000002</v>
    <v>264</v>
    <v>262</v>
    <v>250</v>
    <v>260</v>
    <v>250</v>
    <v>250</v>
    <v>240</v>
    <v>251.4</v>
    <v>240</v>
    <v>244</v>
    <v>250</v>
    <v>260</v>
    <v>250</v>
    <v>258</v>
    <v>240.2</v>
    <v>260</v>
    <v>240</v>
    <v>242</v>
    <v>260</v>
    <v>259.8</v>
    <v>259.8</v>
    <v>254</v>
    <v>259.89999999999998</v>
    <v>265</v>
    <v>265</v>
    <v>269.8</v>
    <v>250</v>
    <v>250</v>
    <v>260</v>
    <v>256</v>
    <v>240</v>
    <v>250</v>
    <v>270</v>
    <v>299</v>
    <v>290</v>
    <v>280</v>
    <v>280</v>
    <v>285</v>
    <v>290</v>
    <v>286</v>
    <v>300</v>
    <v>268.2</v>
    <v>260</v>
    <v>280</v>
    <v>260</v>
    <v>280</v>
    <v>275.8</v>
    <v>247.2</v>
    <v>230</v>
    <v>252.93600000000001</v>
    <v>242</v>
    <v>250</v>
    <v>250</v>
    <v>300</v>
    <v>300</v>
    <v>305</v>
    <v>290</v>
    <v>293.83999999999997</v>
    <v>305</v>
    <v>280</v>
    <v>290</v>
    <v>300</v>
    <v>305</v>
    <v>295</v>
    <v>300</v>
    <v>280</v>
    <v>278</v>
    <v>285</v>
    <v>280</v>
    <v>276</v>
    <v>270</v>
    <v>283.85000000000002</v>
    <v>280</v>
    <v>274</v>
    <v>274</v>
    <v>274</v>
    <v>290.64600000000002</v>
    <v>270</v>
    <v>270</v>
    <v>260</v>
    <v>258.62</v>
    <v>254.2</v>
    <v>260</v>
    <v>280</v>
    <v>300</v>
    <v>280</v>
    <v>270</v>
    <v>280</v>
    <v>272</v>
    <v>274</v>
    <v>270</v>
    <v>289</v>
    <v>300</v>
    <v>300</v>
    <v>304</v>
    <v>320</v>
    <v>300</v>
    <v>320</v>
    <v>330</v>
    <v>390</v>
    <v>380</v>
    <v>400</v>
    <v>420</v>
    <v>460</v>
    <v>500</v>
    <v>401</v>
    <v>439.8</v>
    <v>420</v>
    <v>430</v>
    <v>420</v>
    <v>420</v>
    <v>400</v>
    <v>389.6</v>
    <v>389.4</v>
    <v>340</v>
    <v>330</v>
    <v>337.8</v>
    <v>313.31400000000002</v>
    <v>329.6</v>
    <v>310</v>
    <v>339.8</v>
    <v>352</v>
    <v>380</v>
    <v>400</v>
    <v>362.2</v>
    <v>390</v>
    <v>365.8</v>
    <v>375.952</v>
    <v>380</v>
    <v>409</v>
    <v>430</v>
    <v>399.8</v>
    <v>366</v>
    <v>380</v>
    <v>390</v>
    <v>400</v>
    <v>393.8</v>
    <v>399.8</v>
    <v>400</v>
    <v>390</v>
    <v>380</v>
    <v>368</v>
    <v>380</v>
    <v>366</v>
    <v>380</v>
    <v>460</v>
    <v>432</v>
    <v>426</v>
    <v>433</v>
    <v>498</v>
    <v>480</v>
    <v>460</v>
    <v>482</v>
    <v>498</v>
    <v>580</v>
    <v>600</v>
    <v>618</v>
    <v>619.79999999999995</v>
    <v>640</v>
    <v>730</v>
    <v>680</v>
    <v>698</v>
    <v>690</v>
    <v>700</v>
    <v>700</v>
    <v>710</v>
    <v>740</v>
    <v>710</v>
    <v>740</v>
    <v>735.4</v>
    <v>758</v>
    <v>682</v>
    <v>700</v>
    <v>670</v>
    <v>682</v>
    <v>678</v>
    <v>640</v>
    <v>688</v>
    <v>730</v>
    <v>732</v>
    <v>729</v>
    <v>706</v>
    <v>690</v>
    <v>698</v>
    <v>650</v>
    <v>603</v>
    <v>600</v>
    <v>660</v>
    <v>638</v>
    <v>640</v>
    <v>632.5</v>
    <v>640</v>
    <v>640</v>
    <v>640</v>
    <v>628.75</v>
    <v>650</v>
    <v>640</v>
    <v>700</v>
    <v>700</v>
    <v>752.75</v>
    <v>800</v>
    <v>824</v>
    <v>820</v>
    <v>780</v>
    <v>700</v>
    <v>662</v>
    <v>702</v>
    <v>739.8</v>
    <v>699.8</v>
    <v>680</v>
    <v>690</v>
    <v>672</v>
    <v>678</v>
    <v>680</v>
    <v>689.26</v>
    <v>676</v>
    <v>670</v>
    <v>660</v>
    <v>640</v>
    <v>640</v>
    <v>640</v>
    <v>680</v>
    <v>680</v>
    <v>680</v>
    <v>700</v>
    <v>686.25</v>
    <v>690</v>
    <v>690</v>
    <v>680</v>
    <v>690</v>
    <v>687.7</v>
    <v>647.20000000000005</v>
    <v>640</v>
    <v>680</v>
    <v>630</v>
    <v>670</v>
    <v>700</v>
    <v>730</v>
    <v>700</v>
    <v>800</v>
    <v>840</v>
    <v>940</v>
    <v>980</v>
    <v>960</v>
    <v>960</v>
    <v>980</v>
    <v>1000</v>
    <v>966</v>
    <v>932</v>
    <v>955.64</v>
    <v>996</v>
    <v>978</v>
    <v>950</v>
    <v>950</v>
    <v>960</v>
    <v>980</v>
    <v>980.2</v>
    <v>940</v>
    <v>996</v>
    <v>970</v>
    <v>966</v>
    <v>960</v>
    <v>1136</v>
    <v>1170</v>
    <v>1236</v>
    <v>1050</v>
    <v>1044</v>
    <v>1030.2</v>
    <v>1062</v>
    <v>1080</v>
    <v>1080</v>
    <v>1030</v>
    <v>1050</v>
    <v>980</v>
    <v>1039.8</v>
    <v>978</v>
    <v>1000</v>
    <v>1020</v>
    <v>980</v>
    <v>960</v>
    <v>940</v>
    <v>930</v>
    <v>980</v>
    <v>1000</v>
    <v>982</v>
    <v>998</v>
    <v>986</v>
    <v>982.4</v>
    <v>980</v>
    <v>990</v>
    <v>982</v>
    <v>918</v>
    <v>901</v>
    <v>864</v>
    <v>850</v>
    <v>860</v>
    <v>720</v>
    <v>720</v>
    <v>800</v>
    <v>840</v>
    <v>900</v>
    <v>920</v>
    <v>860</v>
    <v>860</v>
    <v>895</v>
    <v>860</v>
    <v>795</v>
    <v>840</v>
    <v>890</v>
    <v>820</v>
    <v>840</v>
    <v>854</v>
    <v>839.8</v>
    <v>840</v>
    <v>840</v>
    <v>850</v>
    <v>929.8</v>
    <v>900</v>
    <v>918</v>
    <v>930</v>
    <v>1000</v>
    <v>1050.8</v>
    <v>1100</v>
    <v>1100</v>
    <v>1120</v>
    <v>1098</v>
    <v>1115</v>
    <v>1170</v>
    <v>1200</v>
    <v>1208</v>
    <v>260</v>
    <v>270</v>
    <v>180</v>
    <v>199.8</v>
    <v>172</v>
    <v>170</v>
    <v>180</v>
    <v>140</v>
    <v>120</v>
    <v>140</v>
    <v>165</v>
    <v>180</v>
    <v>175</v>
    <v>160</v>
    <v>150</v>
    <v>170</v>
    <v>152</v>
    <v>140</v>
    <v>138</v>
    <v>140</v>
    <v>140</v>
    <v>144</v>
    <v>138</v>
    <v>139.80000000000001</v>
    <v>139</v>
    <v>140</v>
    <v>132</v>
    <v>132</v>
    <v>132</v>
    <v>138</v>
    <v>136</v>
    <v>132</v>
    <v>132</v>
    <v>140</v>
    <v>136</v>
    <v>126</v>
    <v>126</v>
    <v>130</v>
    <v>160</v>
    <v>200</v>
    <v>210</v>
    <v>215</v>
    <v>230</v>
    <v>234</v>
    <v>228</v>
    <v>196.6</v>
    <v>218</v>
    <v>192</v>
    <v>190</v>
    <v>193</v>
    <v>174</v>
    <v>180</v>
    <v>180</v>
    <v>160</v>
    <v>160</v>
    <v>179.6</v>
    <v>148</v>
    <v>142</v>
    <v>150</v>
    <v>160</v>
    <v>160</v>
    <v>159.80000000000001</v>
    <v>148</v>
    <v>159.80000000000001</v>
    <v>150</v>
    <v>155.19999999999999</v>
    <v>150</v>
    <v>140</v>
    <v>150</v>
    <v>152</v>
    <v>155</v>
    <v>142</v>
    <v>144</v>
    <v>140</v>
    <v>145</v>
    <v>140</v>
    <v>140</v>
    <v>165</v>
    <v>158</v>
    <v>152</v>
    <v>154</v>
    <v>180</v>
    <v>166</v>
    <v>156</v>
    <v>178</v>
    <v>170</v>
    <v>178</v>
    <v>150</v>
    <v>176</v>
    <v>158</v>
    <v>170</v>
    <v>160</v>
    <v>160.80000000000001</v>
    <v>170</v>
    <v>172</v>
    <v>200</v>
    <v>200</v>
    <v>210</v>
    <v>216</v>
    <v>196</v>
    <v>210</v>
    <v>216</v>
    <v>216</v>
    <v>220</v>
    <v>232</v>
    <v>230</v>
    <v>220</v>
    <v>235</v>
    <v>270</v>
    <v>232</v>
    <v>260</v>
    <v>270</v>
    <v>280</v>
    <v>280</v>
    <v>290</v>
    <v>271</v>
    <v>280</v>
    <v>280</v>
    <v>270</v>
    <v>280</v>
    <v>257</v>
    <v>268</v>
    <v>260</v>
    <v>260</v>
    <v>260</v>
    <v>270</v>
    <v>250</v>
    <v>216</v>
    <v>245</v>
    <v>262</v>
    <v>230</v>
    <v>249</v>
    <v>230</v>
    <v>236</v>
    <v>242</v>
    <v>220</v>
    <v>222</v>
    <v>212</v>
    <v>234</v>
    <v>220.38</v>
    <v>240</v>
    <v>200</v>
    <v>230</v>
    <v>215.6</v>
    <v>224.2</v>
    <v>220</v>
    <v>220</v>
    <v>201</v>
    <v>200</v>
    <v>200</v>
    <v>200</v>
    <v>190</v>
    <v>160</v>
    <v>240</v>
    <v>238</v>
    <v>200</v>
    <v>220</v>
    <v>200</v>
    <v>220</v>
    <v>199.98</v>
    <v>248</v>
    <v>218</v>
    <v>180</v>
    <v>180</v>
    <v>180</v>
    <v>160</v>
    <v>160</v>
    <v>192</v>
    <v>206</v>
    <v>220</v>
    <v>218</v>
    <v>230</v>
    <v>220</v>
    <v>220</v>
    <v>220</v>
    <v>220</v>
    <v>200</v>
    <v>220</v>
    <v>222</v>
    <v>200</v>
    <v>169.98</v>
    <v>176</v>
    <v>180</v>
    <v>180</v>
    <v>180</v>
    <v>180</v>
    <v>180</v>
    <v>198</v>
    <v>198</v>
    <v>218</v>
    <v>198</v>
    <v>204</v>
    <v>218</v>
    <v>220</v>
    <v>170</v>
    <v>180</v>
    <v>210</v>
    <v>168</v>
    <v>230</v>
    <v>190</v>
    <v>210</v>
    <v>210</v>
    <v>170</v>
    <v>180</v>
    <v>210</v>
    <v>200</v>
    <v>190</v>
    <v>218</v>
    <v>188</v>
    <v>220</v>
    <v>210</v>
    <v>198</v>
    <v>188</v>
    <v>186</v>
    <v>210</v>
    <v>200</v>
    <v>176</v>
    <v>180</v>
    <v>170</v>
    <v>182</v>
    <v>170</v>
    <v>170</v>
    <v>168</v>
    <v>158</v>
    <v>206</v>
    <v>200</v>
    <v>200</v>
    <v>180</v>
    <v>178</v>
    <v>190</v>
    <v>180</v>
    <v>180</v>
    <v>180</v>
    <v>174</v>
    <v>180</v>
    <v>158</v>
    <v>190</v>
    <v>190</v>
    <v>208</v>
    <v>208</v>
    <v>170</v>
    <v>168</v>
    <v>180</v>
    <v>180</v>
    <v>180</v>
    <v>200</v>
    <v>180</v>
    <v>188</v>
    <v>180</v>
    <v>170</v>
    <v>168</v>
    <v>158</v>
    <v>190</v>
    <v>192</v>
    <v>182</v>
    <v>170</v>
    <v>151.97999999999999</v>
    <v>182</v>
    <v>165.2</v>
    <v>188</v>
    <v>170</v>
    <v>200</v>
    <v>190</v>
    <v>160</v>
    <v>180</v>
    <v>170</v>
    <v>184</v>
    <v>190</v>
    <v>-99999901</v>
    <v>200</v>
    <v>178</v>
    <v>178</v>
    <v>180</v>
    <v>-99999901</v>
    <v>202</v>
    <v>200</v>
    <v>200</v>
    <v>198</v>
    <v>200</v>
    <v>192</v>
    <v>190</v>
    <v>200</v>
    <v>200</v>
    <v>188</v>
    <v>160</v>
    <v>190</v>
    <v>200</v>
    <v>-99999901</v>
    <v>200</v>
    <v>-99999901</v>
    <v>200</v>
    <v>-99999901</v>
    <v>208</v>
    <v>210</v>
    <v>160</v>
    <v>182</v>
    <v>182</v>
    <v>-99999901</v>
    <v>-99999901</v>
    <v>150</v>
    <v>-99999901</v>
    <v>-99999901</v>
    <v>-99999901</v>
    <v>-99999901</v>
    <v>-99999901</v>
    <v>-99999901</v>
    <v>190</v>
    <v>190</v>
    <v>-99999901</v>
    <v>-99999901</v>
    <v>-99999901</v>
    <v>180</v>
    <v>-99999901</v>
    <v>-99999901</v>
    <v>-99999901</v>
    <v>-99999901</v>
    <v>-99999901</v>
    <v>170</v>
    <v>-99999901</v>
    <v>190</v>
    <v>-99999901</v>
    <v>240</v>
    <v>-99999901</v>
    <v>-99999901</v>
    <v>-99999901</v>
    <v>182</v>
    <v>200</v>
    <v>-99999901</v>
    <v>-99999901</v>
    <v>-99999901</v>
    <v>-99999901</v>
    <v>-99999901</v>
    <v>-99999901</v>
    <v>-99999901</v>
    <v>-99999901</v>
    <v>-99999901</v>
    <v>-99999901</v>
    <v>-99999901</v>
    <v>-99999901</v>
    <v>-99999901</v>
    <v>-99999901</v>
    <v>-99999901</v>
    <v>-99999901</v>
    <v>-99999901</v>
    <v>-99999901</v>
    <v>-99999901</v>
    <v>-99999901</v>
    <v>-99999901</v>
    <v>-99999901</v>
    <v>160</v>
    <v>160</v>
    <v>-99999901</v>
    <v>250</v>
    <v>-99999901</v>
    <v>-99999901</v>
    <v>-99999901</v>
    <v>-99999901</v>
    <v>-99999901</v>
    <v>-99999901</v>
    <v>-99999901</v>
    <v>-99999901</v>
    <v>-99999901</v>
    <v>-99999901</v>
    <v>-99999901</v>
    <v>-99999901</v>
    <v>-99999901</v>
    <v>-99999901</v>
    <v>-99999901</v>
    <v>-99999901</v>
    <v>-99999901</v>
    <v>-99999901</v>
    <v>-99999901</v>
    <v>-99999901</v>
    <v>-99999901</v>
    <v>-99999901</v>
    <v>-99999901</v>
    <v>0.2</v>
    <v>-99999901</v>
    <v>-99999901</v>
    <v>-99999901</v>
    <v>-99999901</v>
    <v>-99999901</v>
    <v>-99999901</v>
    <v>-99999901</v>
    <v>-99999901</v>
    <v>-99999901</v>
    <v>-99999901</v>
    <v>-99999901</v>
    <v>-99999901</v>
    <v>-99999901</v>
    <v>-99999901</v>
    <v>-99999901</v>
    <v>-99999901</v>
    <v>-99999901</v>
    <v>170</v>
    <v>199.8</v>
    <v>140.19999999999999</v>
    <v>188</v>
    <v>-99999901</v>
    <v>188</v>
    <v>188</v>
    <v>219.8</v>
    <v>220</v>
    <v>249.8</v>
    <v>240</v>
    <v>240</v>
    <v>219.8</v>
    <v>210</v>
    <v>182</v>
    <v>230</v>
    <v>190</v>
    <v>219.8</v>
    <v>182</v>
    <v>220</v>
    <v>204.8</v>
    <v>240</v>
    <v>300</v>
    <v>260</v>
    <v>240</v>
    <v>230</v>
    <v>240</v>
    <v>229.8</v>
    <v>230</v>
    <v>260</v>
    <v>275</v>
    <v>300</v>
    <v>270</v>
    <v>264.89999999999998</v>
    <v>280</v>
    <v>280</v>
    <v>280</v>
    <v>300</v>
    <v>280</v>
    <v>250</v>
    <v>250</v>
    <v>240</v>
    <v>280</v>
    <v>280</v>
    <v>280</v>
    <v>259.8</v>
    <v>250</v>
    <v>260.2</v>
    <v>280</v>
    <v>260</v>
    <v>300</v>
    <v>276</v>
    <v>240</v>
    <v>239.8</v>
    <v>220</v>
    <v>200</v>
    <v>249.6</v>
    <v>220</v>
    <v>200</v>
    <v>199.8</v>
    <v>199.8</v>
    <v>180</v>
    <v>170</v>
    <v>170</v>
    <v>179.8</v>
    <v>200</v>
    <v>199.8</v>
    <v>180</v>
    <v>182</v>
    <v>180</v>
    <v>180</v>
    <v>180</v>
    <v>198</v>
    <v>190</v>
    <v>190</v>
    <v>198</v>
    <v>180</v>
    <v>220</v>
    <v>220</v>
    <v>224.12</v>
    <v>260</v>
    <v>210</v>
    <v>194</v>
    <v>198</v>
    <v>190</v>
    <v>208</v>
    <v>200</v>
    <v>200</v>
    <v>220</v>
    <v>220</v>
    <v>220</v>
    <v>228</v>
    <v>210</v>
    <v>230</v>
    <v>252</v>
    <v>242</v>
    <v>246</v>
    <v>250</v>
    <v>266</v>
    <v>250</v>
    <v>275</v>
    <v>270</v>
    <v>273.60000000000002</v>
    <v>285.39999999999998</v>
    <v>280</v>
    <v>270</v>
    <v>280</v>
    <v>260</v>
    <v>250</v>
    <v>254</v>
    <v>240</v>
    <v>236.2</v>
    <v>220</v>
    <v>-99999901</v>
    <v>180</v>
    <v>220</v>
    <v>235.17</v>
    <v>240</v>
    <v>235</v>
    <v>220</v>
    <v>239.97</v>
    <v>219.97</v>
    <v>219</v>
    <v>228.6</v>
    <v>210.8</v>
    <v>215.2</v>
    <v>215.16</v>
    <v>214.83</v>
    <v>205</v>
    <v>211.8</v>
    <v>220</v>
    <v>209.17</v>
    <v>204.8</v>
    <v>205</v>
    <v>203</v>
    <v>199.4</v>
    <v>198</v>
    <v>208.7</v>
    <v>215</v>
    <v>202.96</v>
    <v>194.97</v>
    <v>194.97</v>
    <v>205</v>
    <v>194.97</v>
    <v>197.49979999999999</v>
    <v>208</v>
    <v>196</v>
    <v>209</v>
    <v>206.1</v>
    <v>198</v>
    <v>196.87979999999999</v>
    <v>193.8</v>
    <v>198</v>
    <v>204</v>
    <v>192</v>
    <v>196.03</v>
    <v>191.2</v>
    <v>190.8</v>
    <v>194</v>
    <v>196</v>
    <v>181.2</v>
    <v>-99999901</v>
    <v>-99999901</v>
    <v>195.45</v>
    <v>186</v>
    <v>185.97</v>
    <v>188.95</v>
    <v>190</v>
    <v>189</v>
    <v>210</v>
    <v>204.88</v>
    <v>202</v>
    <v>200.17</v>
    <v>198</v>
    <v>198.97</v>
    <v>191.97</v>
    <v>200.2</v>
    <v>195</v>
    <v>199.97</v>
    <v>208</v>
    <v>202</v>
    <v>203.97</v>
    <v>200</v>
    <v>-99999901</v>
    <v>194</v>
    <v>200</v>
    <v>199.89599999999999</v>
    <v>199.8</v>
    <v>200</v>
    <v>195</v>
    <v>193.92</v>
    <v>195</v>
    <v>199.4</v>
    <v>195</v>
    <v>-99999901</v>
    <v>199.8</v>
    <v>198</v>
    <v>193.1</v>
    <v>195</v>
    <v>186.99979999999999</v>
    <v>198</v>
    <v>198</v>
    <v>198</v>
    <v>197.4</v>
    <v>196</v>
    <v>198</v>
    <v>177.5</v>
    <v>186.03</v>
    <v>188</v>
    <v>188</v>
    <v>184.6</v>
    <v>187</v>
    <v>195.2</v>
    <v>192</v>
    <v>-99999901</v>
    <v>189.97</v>
    <v>195</v>
    <v>190</v>
    <v>180</v>
    <v>182</v>
    <v>180</v>
    <v>184</v>
    <v>190</v>
    <v>196.1</v>
    <v>186.9</v>
    <v>190</v>
    <v>202</v>
    <v>206</v>
    <v>206.24</v>
    <v>216.4</v>
    <v>240</v>
    <v>245</v>
    <v>244</v>
    <v>245</v>
    <v>244.97</v>
    <v>245.8</v>
    <v>242</v>
    <v>249.97</v>
    <v>265</v>
    <v>265</v>
    <v>260</v>
    <v>274.8</v>
    <v>280</v>
    <v>280.02999999999997</v>
    <v>285.2</v>
    <v>277</v>
    <v>275</v>
    <v>276</v>
    <v>278</v>
    <v>289.02999999999997</v>
    <v>279.87979999999999</v>
    <v>280</v>
    <v>292</v>
    <v>299.5</v>
    <v>300</v>
    <v>300.2</v>
    <v>304.8</v>
    <v>317</v>
    <v>328.97</v>
    <v>391.8</v>
    <v>360</v>
    <v>355</v>
    <v>372.4</v>
    <v>350.97</v>
    <v>355</v>
    <v>364</v>
    <v>355</v>
    <v>370</v>
    <v>367.93</v>
    <v>389.03</v>
    <v>442</v>
    <v>425</v>
    <v>440.2</v>
    <v>462</v>
    <v>480</v>
    <v>484.12</v>
    <v>460.03</v>
    <v>461</v>
    <v>449.8</v>
    <v>440.17</v>
    <v>450</v>
    <v>421.8</v>
    <v>446.5</v>
    <v>444</v>
    <v>421</v>
    <v>422.2</v>
    <v>371</v>
    <v>480</v>
    <v>500</v>
    <v>615.1</v>
    <v>700</v>
    <v>760</v>
    <v>749.4</v>
    <v>790</v>
    <v>701</v>
    <v>750</v>
    <v>732</v>
    <v>682.202</v>
    <v>679.4</v>
    <v>720</v>
    <v>709</v>
    <v>582.4</v>
    <v>640</v>
    <v>560.20000000000005</v>
    <v>580.6</v>
    <v>620</v>
    <v>616.68600000000004</v>
    <v>655.8</v>
    <v>700</v>
    <v>684</v>
    <v>659.4</v>
    <v>668.8</v>
    <v>665.2</v>
    <v>695</v>
    <v>640</v>
    <v>580.00199999999995</v>
    <v>580.4</v>
    <v>594</v>
    <v>560.79</v>
    <v>569.9</v>
    <v>559.4</v>
    <v>573.4</v>
    <v>574.4</v>
    <v>580</v>
    <v>620</v>
    <v>596</v>
    <v>584.60799999999995</v>
    <v>579.4</v>
    <v>585</v>
    <v>563.4</v>
    <v>580.79999999999995</v>
    <v>539.79999999999995</v>
    <v>588</v>
    <v>563</v>
    <v>559.79999999999995</v>
    <v>574.20000000000005</v>
    <v>560</v>
    <v>567.4</v>
    <v>543.79999999999995</v>
    <v>558.20000000000005</v>
    <v>563.20000000000005</v>
    <v>570</v>
    <v>569</v>
    <v>558.4</v>
    <v>565.6</v>
    <v>559.4</v>
    <v>575</v>
    <v>558.20000000000005</v>
    <v>551.6</v>
    <v>560.79999999999995</v>
    <v>576</v>
    <v>552.20000000000005</v>
    <v>565.4</v>
    <v>555</v>
    <v>552</v>
    <v>553.79999999999995</v>
    <v>551.20000000000005</v>
    <v>530.79999999999995</v>
    <v>545</v>
    <v>557.20000000000005</v>
    <v>562</v>
    <v>581.79999999999995</v>
    <v>610.20000000000005</v>
    <v>604.4</v>
    <v>597.6</v>
    <v>617.6</v>
    <v>603.79999999999995</v>
    <v>604.4</v>
    <v>620</v>
    <v>680</v>
    <v>780</v>
    <v>780</v>
    <v>800</v>
    <v>856.2</v>
    <v>798</v>
    <v>794</v>
    <v>678.2</v>
    <v>696</v>
    <v>519</v>
    <v>505</v>
    <v>480</v>
    <v>455</v>
    <v>419.2</v>
    <v>447</v>
    <v>439.2</v>
    <v>425.4</v>
    <v>388.6</v>
    <v>384</v>
    <v>441.6</v>
    <v>409</v>
    <v>374.2</v>
    <v>365.2</v>
    <v>342</v>
    <v>340</v>
    <v>340</v>
    <v>337.6</v>
    <v>339.4</v>
    <v>352.2</v>
    <v>346.4</v>
    <v>327.39999999999998</v>
    <v>325.8</v>
    <v>327.39999999999998</v>
    <v>316.8</v>
    <v>302.8</v>
    <v>299.8</v>
    <v>287</v>
    <v>273</v>
    <v>312</v>
    <v>304</v>
    <v>342.6</v>
    <v>327.60000000000002</v>
    <v>343</v>
    <v>346</v>
    <v>346.4</v>
    <v>350.2</v>
    <v>352.8</v>
    <v>379</v>
    <v>380</v>
    <v>399.6</v>
    <v>437.6</v>
    <v>441</v>
    <v>448</v>
    <v>416.6</v>
    <v>429.4</v>
    <v>413.6</v>
    <v>406.2</v>
    <v>432.2</v>
    <v>438</v>
    <v>431.4</v>
    <v>399.6</v>
    <v>385.4</v>
    <v>382.4</v>
    <v>377.2</v>
    <v>366</v>
    <v>365</v>
    <v>379.4</v>
    <v>385.8</v>
    <v>386</v>
    <v>371.6</v>
    <v>394.8</v>
    <v>411.8</v>
    <v>438.8</v>
    <v>430.8</v>
    <v>423.2</v>
    <v>409.4</v>
    <v>414</v>
    <v>406.4</v>
    <v>411.4</v>
    <v>413.8</v>
    <v>414.2</v>
    <v>383.6</v>
    <v>408.8</v>
    <v>407.8</v>
    <v>394.2</v>
    <v>408</v>
    <v>420.2</v>
    <v>411.6</v>
    <v>415.8</v>
    <v>400.6</v>
    <v>396.4</v>
    <v>390.4</v>
    <v>370</v>
    <v>381.2</v>
    <v>377.8</v>
    <v>387</v>
    <v>386.6</v>
    <v>404.2</v>
    <v>408</v>
    <v>447.8</v>
    <v>464.4</v>
    <v>474.8</v>
    <v>474.6</v>
    <v>472.4</v>
    <v>455.8</v>
    <v>456.4</v>
    <v>426.6</v>
    <v>434.8</v>
    <v>434.6</v>
    <v>437.2</v>
    <v>422.4</v>
    <v>419.8</v>
    <v>411.4</v>
    <v>382.4</v>
    <v>355.4</v>
    <v>339.8</v>
    <v>325.8</v>
    <v>312.2</v>
    <v>300</v>
    <v>294.60000000000002</v>
    <v>269.8</v>
    <v>279.39999999999998</v>
    <v>261.60000000000002</v>
    <v>252</v>
    <v>256.39999999999998</v>
    <v>274.39999999999998</v>
    <v>260.2</v>
    <v>253.8</v>
    <v>250.8</v>
    <v>235.6</v>
    <v>242.6</v>
    <v>250.2</v>
    <v>266.60000000000002</v>
    <v>254.8</v>
    <v>259.2</v>
    <v>258.60000000000002</v>
    <v>252</v>
    <v>242.8</v>
    <v>227.2</v>
    <v>219</v>
    <v>219.2</v>
    <v>214.6</v>
    <v>240</v>
    <v>227.6</v>
    <v>232</v>
    <v>219.4</v>
    <v>221.6</v>
    <v>208.8</v>
    <v>215</v>
    <v>216.4</v>
    <v>208.6</v>
    <v>210.8</v>
    <v>202.4</v>
    <v>202</v>
    <v>187</v>
    <v>177.8</v>
    <v>177.2</v>
    <v>203.6</v>
    <v>186.2</v>
    <v>183.4</v>
    <v>184</v>
    <v>173.6</v>
    <v>176.8</v>
    <v>165.6</v>
    <v>165.6</v>
    <v>165.6</v>
    <v>165.8</v>
    <v>163.19999999999999</v>
    <v>174.4</v>
    <v>164.4</v>
    <v>162</v>
    <v>158</v>
    <v>176.8</v>
    <v>172.4</v>
    <v>161</v>
    <v>163.19999999999999</v>
    <v>152.19999999999999</v>
    <v>145</v>
    <v>165</v>
    <v>157.6</v>
    <v>159</v>
    <v>152.4</v>
    <v>153</v>
    <v>146.19999999999999</v>
    <v>157.4</v>
    <v>158.80000000000001</v>
    <v>161.4</v>
    <v>168.8</v>
    <v>168.4</v>
    <v>156.6</v>
    <v>151.6</v>
    <v>150.19999999999999</v>
    <v>150.4</v>
    <v>155.6</v>
    <v>162.6</v>
    <v>151</v>
    <v>152.80000000000001</v>
    <v>148.80000000000001</v>
    <v>138.80000000000001</v>
    <v>137.19999999999999</v>
    <v>135</v>
    <v>137.4</v>
    <v>136.6</v>
    <v>131.4</v>
    <v>134.6</v>
    <v>128.6</v>
    <v>125.8</v>
    <v>124.2</v>
    <v>122.8</v>
    <v>120</v>
    <v>113.2</v>
    <v>129.6</v>
    <v>141.19999999999999</v>
    <v>127.8</v>
    <v>128.6</v>
    <v>127.2</v>
    <v>130.6</v>
    <v>117.7</v>
    <v>105.6</v>
    <v>114.4</v>
    <v>106.8</v>
    <v>119.6</v>
    <v>116.6</v>
    <v>110.8</v>
    <v>107.2</v>
    <v>104.2</v>
    <v>114.2</v>
    <v>103.2</v>
    <v>108.6</v>
    <v>110.8</v>
    <v>126</v>
    <v>113.2</v>
    <v>120</v>
    <v>124</v>
    <v>120.6</v>
    <v>128.6</v>
    <v>130.6</v>
    <v>132.4</v>
    <v>162.80000000000001</v>
    <v>175.4</v>
    <v>147.6</v>
    <v>163.6</v>
    <v>186.8</v>
    <v>196.8</v>
    <v>200</v>
    <v>194</v>
    <v>191.8</v>
    <v>193.6</v>
    <v>177.2</v>
    <v>219.2</v>
    <v>221.4</v>
    <v>239</v>
    <v>220</v>
    <v>234.6</v>
    <v>196.2</v>
    <v>178.6</v>
    <v>166.6</v>
    <v>149.19999999999999</v>
    <v>155.19999999999999</v>
    <v>143.80000000000001</v>
    <v>137.80000000000001</v>
    <v>134</v>
    <v>151.4</v>
    <v>140.19999999999999</v>
    <v>145.80000000000001</v>
    <v>139.6</v>
    <v>141.80000000000001</v>
    <v>150.6</v>
    <v>154.4</v>
    <v>152.19999999999999</v>
    <v>167.4</v>
    <v>173.2</v>
    <v>170.4</v>
    <v>180</v>
    <v>178</v>
    <v>180.2</v>
    <v>182</v>
    <v>187.5</v>
    <v>199</v>
    <v>197</v>
    <v>194.4</v>
    <v>190</v>
    <v>199.6</v>
    <v>201.8</v>
    <v>199.4</v>
    <v>202.4</v>
    <v>202.4</v>
    <v>189.6</v>
    <v>187.2</v>
    <v>188.6</v>
    <v>185.2</v>
    <v>175</v>
    <v>167</v>
    <v>162.19999999999999</v>
    <v>159.80000000000001</v>
    <v>154.19999999999999</v>
    <v>168.8</v>
    <v>155.4</v>
    <v>162.19999999999999</v>
    <v>157</v>
    <v>148.19999999999999</v>
    <v>151</v>
    <v>159.80000000000001</v>
    <v>160.4</v>
    <v>164</v>
    <v>163.6</v>
    <v>159</v>
    <v>150</v>
    <v>154.19999999999999</v>
    <v>155.6</v>
    <v>173.8</v>
    <v>180</v>
    <v>186</v>
    <v>172.4</v>
    <v>165.2</v>
    <v>160.6</v>
    <v>161.19999999999999</v>
    <v>158.19999999999999</v>
    <v>157</v>
    <v>152</v>
    <v>145.6</v>
    <v>154.19999999999999</v>
    <v>144.4</v>
    <v>137.4</v>
    <v>136.19999999999999</v>
    <v>129.4</v>
    <v>117.8</v>
    <v>124.8</v>
    <v>136.4</v>
    <v>150.6</v>
    <v>142.4</v>
    <v>129.6</v>
    <v>124.6</v>
    <v>132</v>
    <v>130.4</v>
    <v>129.5</v>
    <v>137</v>
    <v>132.6</v>
    <v>135.19999999999999</v>
    <v>142.6</v>
    <v>141.4</v>
    <v>141.4</v>
    <v>134</v>
    <v>126.2</v>
    <v>125.2</v>
    <v>131.30000000000001</v>
    <v>132</v>
    <v>132.4</v>
    <v>133.6</v>
    <v>131.4</v>
    <v>136</v>
    <v>141.19999999999999</v>
    <v>137</v>
    <v>136.80000000000001</v>
    <v>127.8</v>
    <v>130.6</v>
    <v>125.4</v>
    <v>122.8</v>
    <v>130.6</v>
    <v>131.80000000000001</v>
    <v>120.2</v>
    <v>120.6</v>
    <v>114.4</v>
    <v>111.2</v>
    <v>110</v>
    <v>112.6</v>
    <v>116.8</v>
    <v>123.6</v>
    <v>118</v>
    <v>119.2</v>
    <v>117.6</v>
    <v>148.80000000000001</v>
    <v>146.6</v>
    <v>145</v>
    <v>122.8</v>
    <v>110.2</v>
    <v>116.8</v>
    <v>111</v>
    <v>107.6</v>
    <v>106</v>
    <v>105</v>
    <v>100</v>
    <v>100.758</v>
    <v>97</v>
    <v>90</v>
    <v>98.2</v>
    <v>94</v>
    <v>93</v>
    <v>88.4</v>
    <v>94</v>
    <v>113</v>
    <v>105.782</v>
    <v>139</v>
    <v>144</v>
    <v>134.19999999999999</v>
    <v>131.05600000000001</v>
    <v>119.2</v>
    <v>120.2</v>
    <v>104.4</v>
    <v>111.2</v>
    <v>108.916</v>
    <v>105</v>
    <v>101.2</v>
    <v>100</v>
    <v>98.4</v>
    <v>102</v>
    <v>103.6</v>
    <v>105.4</v>
    <v>106</v>
    <v>102.8</v>
    <v>104.4</v>
    <v>103</v>
    <v>101.2</v>
    <v>99.6</v>
    <v>92</v>
    <v>89.4</v>
    <v>91</v>
    <v>92.6</v>
    <v>97</v>
    <v>86.2</v>
    <v>85.001999999999995</v>
    <v>85.2</v>
    <v>84.4</v>
    <v>82.6</v>
    <v>79.599999999999994</v>
    <v>76.665999999999997</v>
    <v>77</v>
    <v>76</v>
    <v>72</v>
    <v>77</v>
    <v>76.400000000000006</v>
    <v>74</v>
    <v>70.2</v>
    <v>69.400000000000006</v>
    <v>73.8</v>
    <v>69.599999999999994</v>
    <v>69</v>
    <v>69.400000000000006</v>
    <v>65.2</v>
    <v>61.2</v>
    <v>59.5</v>
    <v>60</v>
    <v>62</v>
    <v>58.8</v>
    <v>56.6</v>
    <v>60</v>
    <v>52.6</v>
    <v>52</v>
    <v>53.585999999999999</v>
    <v>53.6</v>
    <v>56.4</v>
    <v>53.6</v>
    <v>60</v>
    <v>61.8</v>
    <v>62.4</v>
    <v>60.8</v>
    <v>60.2</v>
    <v>59</v>
    <v>62.4</v>
    <v>61.6</v>
    <v>63.6</v>
    <v>63.4</v>
    <v>63</v>
    <v>62.4</v>
    <v>66</v>
    <v>67.599999999999994</v>
    <v>65.8</v>
    <v>65.8</v>
    <v>70.400000000000006</v>
    <v>65.8</v>
    <v>64.400000000000006</v>
    <v>61.33</v>
    <v>66.8</v>
    <v>70.8</v>
    <v>73.2</v>
    <v>63</v>
    <v>58.4</v>
    <v>62.7</v>
    <v>63.5</v>
    <v>61</v>
    <v>61.8</v>
    <v>63.2</v>
    <v>64.2</v>
    <v>64.2</v>
    <v>63.6</v>
    <v>64.197999999999993</v>
    <v>60.2</v>
    <v>58.4</v>
    <v>54.6</v>
    <v>65</v>
    <v>66</v>
    <v>63.6</v>
    <v>68</v>
    <v>67</v>
    <v>69.599999999999994</v>
    <v>73.2</v>
    <v>73</v>
    <v>75.400000000000006</v>
    <v>75.2</v>
    <v>75.078000000000003</v>
    <v>76.2</v>
    <v>77.400000000000006</v>
    <v>72.8</v>
    <v>73.2</v>
    <v>76.2</v>
    <v>74.2</v>
    <v>75.3</v>
    <v>73.599999999999994</v>
    <v>71.197999999999993</v>
    <v>67</v>
    <v>67.2</v>
    <v>66.8</v>
    <v>66.400000000000006</v>
    <v>64</v>
    <v>69.8</v>
    <v>69.900000000000006</v>
    <v>68.599999999999994</v>
    <v>73.599999999999994</v>
    <v>71.3</v>
    <v>71.8</v>
    <v>72.599999999999994</v>
    <v>72.400000000000006</v>
    <v>71</v>
    <v>69.3</v>
    <v>67.8</v>
    <v>67.400000000000006</v>
    <v>67.599999999999994</v>
    <v>64.316000000000003</v>
    <v>63.2</v>
    <v>63</v>
    <v>60.2</v>
    <v>60</v>
    <v>61.2</v>
    <v>55.268000000000001</v>
    <v>59.8</v>
    <v>64.400000000000006</v>
    <v>59.402000000000001</v>
    <v>58</v>
    <v>58</v>
    <v>52.6</v>
    <v>53.4</v>
    <v>53</v>
    <v>50</v>
    <v>48.118000000000002</v>
    <v>48.7</v>
    <v>48.6</v>
    <v>48</v>
    <v>51</v>
    <v>50.201999999999998</v>
    <v>48.9</v>
    <v>48</v>
    <v>48.8</v>
    <v>51.8</v>
    <v>55.552</v>
    <v>52.8</v>
    <v>55.4</v>
    <v>61.4</v>
    <v>53.2</v>
    <v>51.2</v>
    <v>47</v>
    <v>59.6</v>
    <v>53.8</v>
    <v>55.6</v>
    <v>53</v>
    <v>53.8</v>
    <v>52.802</v>
    <v>51.6</v>
    <v>57</v>
    <v>57.8</v>
    <v>53.5</v>
    <v>53</v>
    <v>52.2</v>
    <v>49.8</v>
    <v>47.8</v>
    <v>47.2</v>
    <v>44.8</v>
    <v>45.4</v>
    <v>45.2</v>
    <v>41.8</v>
    <v>40.4</v>
    <v>39.4</v>
    <v>35.799999999999997</v>
    <v>38.4</v>
    <v>43.2</v>
    <v>42.8</v>
    <v>47.2</v>
    <v>53</v>
    <v>46</v>
    <v>42.4</v>
    <v>44.4</v>
    <v>47.4</v>
    <v>47</v>
    <v>42.4</v>
    <v>43.8</v>
    <v>39.338000000000001</v>
    <v>39.402000000000001</v>
    <v>37.6</v>
    <v>41.4</v>
    <v>40.200000000000003</v>
    <v>38.4</v>
    <v>39.4</v>
    <v>38.200000000000003</v>
    <v>39</v>
    <v>38.200000000000003</v>
    <v>37.6</v>
    <v>34</v>
    <v>34</v>
    <v>30.6</v>
    <v>29.4</v>
    <v>24.2</v>
    <v>26.8</v>
    <v>28.6</v>
    <v>30.2</v>
    <v>29.5</v>
    <v>28.4</v>
    <v>29</v>
    <v>28.4</v>
    <v>30</v>
    <v>26</v>
    <v>28.2</v>
    <v>28.2</v>
    <v>26.6</v>
    <v>27</v>
    <v>24.4</v>
    <v>24.8</v>
    <v>23.6</v>
    <v>22.2</v>
    <v>22.8</v>
    <v>23.6</v>
    <v>21.8</v>
    <v>23.8</v>
    <v>25.4</v>
    <v>25.4</v>
    <v>24.8</v>
    <v>25</v>
    <v>23.2</v>
    <v>26</v>
    <v>27.8</v>
    <v>28.4</v>
    <v>33.799999999999997</v>
    <v>32.4</v>
    <v>36.4</v>
    <v>37.799999999999997</v>
    <v>28.2</v>
    <v>27</v>
    <v>21.8</v>
    <v>22.8</v>
    <v>24</v>
    <v>22.4</v>
    <v>21.6</v>
    <v>21.6</v>
    <v>22</v>
    <v>21.6</v>
    <v>18.8</v>
    <v>21.2</v>
    <v>20</v>
    <v>20.8</v>
    <v>18.512</v>
    <v>17.004000000000001</v>
    <v>16.78</v>
    <v>17.98</v>
    <v>17.622</v>
    <v>17.399999999999999</v>
    <v>15.02</v>
    <v>14.2</v>
    <v>12.08</v>
    <v>12.407999999999999</v>
    <v>13.196</v>
    <v>12.802</v>
    <v>12.782</v>
    <v>12.06</v>
    <v>12.6</v>
    <v>12.004</v>
    <v>12.01</v>
    <v>10.46</v>
    <v>9.2379999999999995</v>
    <v>8.1300000000000008</v>
    <v>10.8</v>
    <v>11.686</v>
    <v>12.9</v>
    <v>14</v>
    <v>14</v>
    <v>11.8</v>
    <v>11.292</v>
    <v>11.202</v>
    <v>11.284000000000001</v>
    <v>11.394</v>
    <v>11.002000000000001</v>
    <v>11.194000000000001</v>
    <v>10.657999999999999</v>
    <v>11.2</v>
    <v>11.78</v>
    <v>11</v>
    <v>11</v>
    <v>11.5</v>
    <v>11</v>
    <v>9</v>
    <v>11.3446</v>
    <v>10</v>
    <v>9.66</v>
    <v>10.6</v>
    <v>10.8</v>
    <v>11.266</v>
    <v>11.06</v>
    <v>10.545999999999999</v>
    <v>10.362</v>
    <v>10.33</v>
    <v>10.199999999999999</v>
    <v>10.7211</v>
    <v>9.82</v>
    <v>9.8019999999999996</v>
    <v>10</v>
    <v>9.1</v>
    <v>6.8</v>
    <v>5.62</v>
    <v>4.4240000000000004</v>
    <v>4.8</v>
    <v>5.42</v>
    <v>5.944</v>
    <v>4.8520000000000003</v>
    <v>5.0039999999999996</v>
    <v>4.74</v>
    <v>4.8040000000000003</v>
    <v>5.2</v>
    <v>4.8620000000000001</v>
    <v>4.5999999999999996</v>
    <v>5.1980000000000004</v>
    <v>5.42</v>
    <v>6.1139999999999999</v>
    <v>6.274</v>
    <v>5.8380000000000001</v>
    <v>5.2439999999999998</v>
    <v>5.0460000000000003</v>
    <v>5.3979999999999997</v>
    <v>5.22</v>
    <v>5.1130000000000004</v>
    <v>5.34</v>
    <v>5.1219999999999999</v>
    <v>5.5119999999999996</v>
    <v>4.968</v>
    <v>5.07</v>
    <v>5.202</v>
    <v>5.26</v>
    <v>5.4320000000000004</v>
    <v>5.12</v>
    <v>5.14</v>
    <v>9.5779999999999994</v>
    <v>5.8520000000000003</v>
    <v>5.68</v>
    <v>5.5</v>
    <v>5.8</v>
    <v>5.32</v>
    <v>5.66</v>
    <v>5.4710000000000001</v>
    <v>5.1420000000000003</v>
    <v>5.0845000000000002</v>
    <v>5</v>
    <v>4.8</v>
    <v>5.6</v>
    <v>5.46</v>
    <v>4.8600000000000003</v>
    <v>4.8579999999999997</v>
    <v>4.4160000000000004</v>
    <v>4.42</v>
    <v>4.5199999999999996</v>
    <v>4.2439999999999998</v>
    <v>3.92</v>
    <v>3.5019999999999998</v>
    <v>3.61</v>
    <v>3.02</v>
    <v>2.96</v>
    <v>3.0259999999999998</v>
    <v>3.3919999999999999</v>
    <v>3.5979999999999999</v>
    <v>3.58</v>
    <v>3.6</v>
    <v>3.8</v>
    <v>3.839</v>
    <v>3.6760000000000002</v>
    <v>4.5819999999999999</v>
    <v>3.8780000000000001</v>
    <v>3.8</v>
    <v>3.68</v>
    <v>3.9279999999999999</v>
    <v>3.91</v>
    <v>3.9426000000000001</v>
    <v>3.8439999999999999</v>
    <v>3.5219999999999998</v>
    <v>3.556</v>
    <v>3.1920000000000002</v>
    <v>2.8140000000000001</v>
    <v>3.1631999999999998</v>
    <v>3.218</v>
    <v>3.24</v>
    <v>2.9860000000000002</v>
    <v>3.0059999999999998</v>
    <v>2.4620000000000002</v>
    <v>2.15</v>
    <v>3.5</v>
    <v>2.75</v>
    <v>2.56</v>
    <v>2.6</v>
    <v>2.65</v>
    <v>2.7002999999999999</v>
    <v>6</v>
    <v>6.42</v>
    <v>6.39</v>
    <v>6.65</v>
    <v>4.5199999999999996</v>
    <v>3.45</v>
    <v>3.7</v>
    <v>3.81</v>
    <v>3.39</v>
    <v>2.97</v>
    <v>2.84</v>
    <v>3.15</v>
    <v>3.38</v>
    <v>3.52</v>
    <v>3.56</v>
    <v>3.92</v>
    <v>4.53</v>
    <v>9.91</v>
    <v>10.210000000000001</v>
    <v>8.7200000000000006</v>
    <v>7.81</v>
    <v>6.83</v>
    <v>6.97</v>
    <v>7.17</v>
    <v>6.93</v>
    <v>6.65</v>
    <v>6.15</v>
    <v>5.39</v>
    <v>5.85</v>
    <v>5.51</v>
    <v>5.47</v>
    <v>7.37</v>
    <v>6.9</v>
    <v>6.79</v>
    <v>7.08</v>
    <v>7.3898999999999999</v>
    <v>6.26</v>
    <v>6.7</v>
    <v>6.71</v>
    <v>6.13</v>
    <v>5.83</v>
    <v>5.94</v>
    <v>5.64</v>
    <v>6.18</v>
    <v>6.36</v>
    <v>5.8</v>
    <v>5.95</v>
    <v>5.55</v>
    <v>5.68</v>
    <v>5.58</v>
    <v>5.01</v>
    <v>4.8899999999999997</v>
    <v>4.92</v>
    <v>4.97</v>
    <v>4.59</v>
    <v>4.18</v>
    <v>4.2</v>
    <v>4.22</v>
    <v>3.95</v>
    <v>4.09</v>
    <v>4.04</v>
    <v>4.1500000000000004</v>
    <v>4.57</v>
    <v>4.5199999999999996</v>
    <v>4.62</v>
    <v>4.72</v>
    <v>4.87</v>
    <v>4.21</v>
    <v>4.1849999999999996</v>
    <v>4.04</v>
    <v>3.98</v>
    <v>4.1100000000000003</v>
    <v>4.03</v>
    <v>4.1264000000000003</v>
    <v>4.16</v>
    <v>3.87</v>
    <v>3.81</v>
    <v>3.82</v>
    <v>3</v>
    <v>3.25</v>
    <v>9.0399999999999991</v>
    <v>7.9</v>
    <v>5.85</v>
    <v>5.96</v>
    <v>5.39</v>
    <v>5.19</v>
    <v>5.59</v>
    <v>5.26</v>
    <v>5.14</v>
    <v>5.17</v>
    <v>4.88</v>
    <v>4.9800000000000004</v>
    <v>5.15</v>
    <v>4.99</v>
    <v>4.71</v>
    <v>4.37</v>
    <v>4.2699999999999996</v>
    <v>4.21</v>
    <v>3.97</v>
    <v>3.96</v>
    <v>4.0999999999999996</v>
    <v>4.1100000000000003</v>
    <v>4.0999999999999996</v>
    <v>4</v>
    <v>4.2</v>
    <v>4.1100000000000003</v>
    <v>4.7</v>
    <v>4.43</v>
    <v>4.5599999999999996</v>
    <v>4.41</v>
    <v>4.5</v>
    <v>4.45</v>
    <v>4.2699999999999996</v>
    <v>5.23</v>
    <v>4.71</v>
    <v>4.76</v>
    <v>5.04</v>
    <v>4.8</v>
    <v>4.8419999999999996</v>
    <v>4.7035999999999998</v>
    <v>4.78</v>
    <v>4.6500000000000004</v>
    <v>4.6900000000000004</v>
    <v>4.57</v>
    <v>4.5949999999999998</v>
    <v>4.3099999999999996</v>
    <v>4.5</v>
    <v>4.34</v>
    <v>4.51</v>
    <v>4.1399999999999997</v>
    <v>4.25</v>
    <v>4.4031000000000002</v>
    <v>4.4000000000000004</v>
    <v>4.45</v>
    <v>4</v>
    <v>4.17</v>
    <v>4.05</v>
    <v>4.04</v>
    <v>4.2115</v>
    <v>4.25</v>
    <v>4.2</v>
    <v>4.202</v>
    <v>4.3499999999999996</v>
    <v>4.1500000000000004</v>
    <v>4.2</v>
    <v>4.07</v>
    <v>4.54</v>
    <v>4.71</v>
    <v>9.6</v>
    <v>9.25</v>
    <v>8.26</v>
    <v>6.98</v>
    <v>6.03</v>
    <v>5.53</v>
    <v>5.33</v>
    <v>4.9000000000000004</v>
    <v>5.0199999999999996</v>
    <v>5.0999999999999996</v>
    <v>8.59</v>
    <v>8.8800000000000008</v>
    <v>7.99</v>
    <v>6.75</v>
    <v>7.84</v>
    <v>9.09</v>
    <v>9.86</v>
    <v>8.98</v>
    <v>9.27</v>
    <v>8.4499999999999993</v>
    <v>10.77</v>
    <v>11.03</v>
    <v>11.85</v>
    <v>10.76</v>
    <v>10.27</v>
    <v>9.81</v>
    <v>8.7899999999999991</v>
    <v>8.64</v>
    <v>9.02</v>
    <v>8.18</v>
    <v>7.61</v>
    <v>7.9550000000000001</v>
    <v>7.68</v>
    <v>7.55</v>
    <v>7.89</v>
    <v>7.99</v>
    <v>8.33</v>
    <v>8.09</v>
    <v>8.25</v>
    <v>7.89</v>
    <v>7.98</v>
    <v>8.0299999999999994</v>
    <v>8.1199999999999992</v>
    <v>8.0399999999999991</v>
    <v>7.7249999999999996</v>
    <v>7.71</v>
    <v>8.68</v>
    <v>8.3800000000000008</v>
    <v>8.41</v>
    <v>7.6</v>
    <v>7.78</v>
    <v>7.11</v>
    <v>6.31</v>
    <v>5.99</v>
    <v>6.03</v>
    <v>5.74</v>
    <v>5.54</v>
    <v>5.56</v>
    <v>5.29</v>
    <v>5.38</v>
    <v>6.11</v>
    <v>5.96</v>
    <v>5.54</v>
    <v>5.52</v>
    <v>5.89</v>
    <v>5.84</v>
    <v>5.66</v>
    <v>5.63</v>
    <v>5.93</v>
    <v>5.88</v>
    <v>6.12</v>
    <v>6.19</v>
    <v>6.05</v>
    <v>5.72</v>
    <v>5.97</v>
    <v>5.93</v>
    <v>5.89</v>
    <v>5.81</v>
    <v>5.8259999999999996</v>
    <v>6.1</v>
    <v>5.9112</v>
    <v>5.73</v>
    <v>5.96</v>
    <v>5.6971999999999996</v>
    <v>6.2</v>
    <v>5.96</v>
    <v>5.42</v>
    <v>5.87</v>
    <v>7.0201000000000002</v>
    <v>8.65</v>
    <v>9.9700000000000006</v>
    <v>9.3000000000000007</v>
    <v>8.85</v>
    <v>8.7100000000000009</v>
    <v>8.9</v>
    <v>8.8000000000000007</v>
    <v>8.68</v>
    <v>8.4700000000000006</v>
    <v>8</v>
    <v>8.26</v>
    <v>8.86</v>
    <v>9.11</v>
    <v>8.0299999999999994</v>
    <v>7.85</v>
    <v>7.36</v>
    <v>7.27</v>
    <v>7.2</v>
    <v>6.96</v>
    <v>6.81</v>
    <v>5.45</v>
    <v>5.09</v>
    <v>5.89</v>
    <v>6</v>
    <v>5.81</v>
    <v>5.4539999999999997</v>
    <v>5.86</v>
    <v>5.67</v>
    <v>5.62</v>
    <v>5.52</v>
    <v>6.28</v>
    <v>6.07</v>
    <v>6.3</v>
    <v>6.21</v>
    <v>6.02</v>
    <v>6.25</v>
    <v>5.77</v>
    <v>5.53</v>
    <v>5.39</v>
    <v>5.665</v>
    <v>5.95</v>
    <v>5.75</v>
    <v>5.7868000000000004</v>
    <v>5.58</v>
    <v>10.91</v>
    <v>8.35</v>
    <v>6.3</v>
    <v>6.54</v>
    <v>7.13</v>
    <v>6.52</v>
    <v>6.36</v>
    <v>5.82</v>
    <v>5.84</v>
    <v>5.31</v>
    <v>5.12</v>
    <v>5.12</v>
    <v>5.13</v>
    <v>5.23</v>
    <v>5.16</v>
    <v>5.23</v>
    <v>5.41</v>
    <v>5.14</v>
    <v>4.7699999999999996</v>
    <v>4.74</v>
    <v>4.75</v>
    <v>4.59</v>
    <v>3.94</v>
    <v>3.88</v>
    <v>3.8450000000000002</v>
    <v>3.96</v>
    <v>3.52</v>
    <v>3.31</v>
    <v>3.16</v>
    <v>2.86</v>
    <v>2.8</v>
    <v>2.68</v>
    <v>2.92</v>
    <v>2.74</v>
    <v>2.15</v>
    <v>1.88</v>
    <v>1.89</v>
    <v>1.71</v>
    <v>1.67</v>
    <v>1.59</v>
    <v>1.71</v>
    <v>1.65</v>
    <v>1.76</v>
    <v>1.68</v>
    <v>1.44</v>
    <v>1.41</v>
    <v>1.32</v>
    <v>1.1000000000000001</v>
    <v>1.06</v>
    <v>0.91180000000000005</v>
    <v>0.71009999999999995</v>
    <v>0.72199999999999998</v>
    <v>0.68799999999999994</v>
    <v>0.66449999999999998</v>
    <v>0.64900000000000002</v>
    <v>0.65659999999999996</v>
    <v>0.60719999999999996</v>
    <v>0.57999999999999996</v>
    <v>0.6</v>
    <v>0.76539999999999997</v>
    <v>0.8014</v>
    <v>1</v>
    <v>1.04</v>
    <v>0.91</v>
    <v>0.90059999999999996</v>
    <v>0.91</v>
    <v>1.3</v>
    <v>0.91690000000000005</v>
    <v>0.85019999999999996</v>
    <v>0.75029999999999997</v>
    <v>0.92279999999999995</v>
    <v>0.7802</v>
    <v>0.74</v>
    <v>0.67710000000000004</v>
    <v>0.62949999999999995</v>
    <v>0.59799999999999998</v>
    <v>0.66090000000000004</v>
    <v>0.73909999999999998</v>
    <v>0.63290000000000002</v>
    <v>0.6401</v>
    <v>0.6</v>
    <v>0.51</v>
    <v>0.49270000000000003</v>
    <v>0.53600000000000003</v>
    <v>0.51200000000000001</v>
    <v>0.54</v>
    <v>0.5</v>
    <v>0.502</v>
    <v>0.52</v>
    <v>0.48749999999999999</v>
    <v>0.4501</v>
    <v>0.4556</v>
    <v>0.41549999999999998</v>
    <v>0.41</v>
    <v>0.4</v>
    <v>0.43080000000000002</v>
    <v>0.43230000000000002</v>
    <v>0.41</v>
    <v>0.3916</v>
    <v>0.38350000000000001</v>
    <v>0.42</v>
    <v>0.39300000000000002</v>
    <v>0.36599999999999999</v>
    <v>0.39200000000000002</v>
    <v>0.40050000000000002</v>
    <v>0.40189999999999998</v>
    <v>0.3957</v>
  </a>
  <a r="1" c="251">
    <v t="i">0</v>
    <v t="i">1</v>
    <v t="i">4</v>
    <v t="i">5</v>
    <v t="i">6</v>
    <v t="i">7</v>
    <v t="i">8</v>
    <v t="i">11</v>
    <v t="i">12</v>
    <v t="i">13</v>
    <v t="i">14</v>
    <v t="i">15</v>
    <v t="i">18</v>
    <v t="i">19</v>
    <v t="i">20</v>
    <v t="i">21</v>
    <v t="i">22</v>
    <v t="i">25</v>
    <v t="i">26</v>
    <v t="i">27</v>
    <v t="i">28</v>
    <v t="i">29</v>
    <v t="i">32</v>
    <v t="i">33</v>
    <v t="i">34</v>
    <v t="i">35</v>
    <v t="i">39</v>
    <v t="i">40</v>
    <v t="i">41</v>
    <v t="i">42</v>
    <v t="i">43</v>
    <v t="i">46</v>
    <v t="i">47</v>
    <v t="i">48</v>
    <v t="i">49</v>
    <v t="i">50</v>
    <v t="i">53</v>
    <v t="i">54</v>
    <v t="i">55</v>
    <v t="i">56</v>
    <v t="i">57</v>
    <v t="i">60</v>
    <v t="i">61</v>
    <v t="i">62</v>
    <v t="i">63</v>
    <v t="i">64</v>
    <v t="i">67</v>
    <v t="i">68</v>
    <v t="i">69</v>
    <v t="i">70</v>
    <v t="i">71</v>
    <v t="i">75</v>
    <v t="i">76</v>
    <v t="i">77</v>
    <v t="i">78</v>
    <v t="i">81</v>
    <v t="i">82</v>
    <v t="i">83</v>
    <v t="i">84</v>
    <v t="i">85</v>
    <v t="i">88</v>
    <v t="i">89</v>
    <v t="i">90</v>
    <v t="i">91</v>
    <v t="i">92</v>
    <v t="i">95</v>
    <v t="i">96</v>
    <v t="i">97</v>
    <v t="i">99</v>
    <v t="i">102</v>
    <v t="i">103</v>
    <v t="i">104</v>
    <v t="i">105</v>
    <v t="i">106</v>
    <v t="i">109</v>
    <v t="i">110</v>
    <v t="i">111</v>
    <v t="i">112</v>
    <v t="i">116</v>
    <v t="i">117</v>
    <v t="i">118</v>
    <v t="i">119</v>
    <v t="i">120</v>
    <v t="i">123</v>
    <v t="i">124</v>
    <v t="i">125</v>
    <v t="i">126</v>
    <v t="i">127</v>
    <v t="i">130</v>
    <v t="i">131</v>
    <v t="i">132</v>
    <v t="i">133</v>
    <v t="i">134</v>
    <v t="i">137</v>
    <v t="i">138</v>
    <v t="i">139</v>
    <v t="i">140</v>
    <v t="i">141</v>
    <v t="i">144</v>
    <v t="i">145</v>
    <v t="i">146</v>
    <v t="i">147</v>
    <v t="i">148</v>
    <v t="i">151</v>
    <v t="i">152</v>
    <v t="i">153</v>
    <v t="i">154</v>
    <v t="i">155</v>
    <v t="i">158</v>
    <v t="i">159</v>
    <v t="i">160</v>
    <v t="i">161</v>
    <v t="i">162</v>
    <v t="i">165</v>
    <v t="i">166</v>
    <v t="i">167</v>
    <v t="i">168</v>
    <v t="i">169</v>
    <v t="i">173</v>
    <v t="i">174</v>
    <v t="i">175</v>
    <v t="i">176</v>
    <v t="i">179</v>
    <v t="i">180</v>
    <v t="i">181</v>
    <v t="i">182</v>
    <v t="i">183</v>
    <v t="i">186</v>
    <v t="i">187</v>
    <v t="i">188</v>
    <v t="i">189</v>
    <v t="i">190</v>
    <v t="i">193</v>
    <v t="i">194</v>
    <v t="i">195</v>
    <v t="i">196</v>
    <v t="i">197</v>
    <v t="i">200</v>
    <v t="i">201</v>
    <v t="i">202</v>
    <v t="i">203</v>
    <v t="i">204</v>
    <v t="i">207</v>
    <v t="i">208</v>
    <v t="i">209</v>
    <v t="i">210</v>
    <v t="i">211</v>
    <v t="i">214</v>
    <v t="i">215</v>
    <v t="i">216</v>
    <v t="i">217</v>
    <v t="i">218</v>
    <v t="i">221</v>
    <v t="i">222</v>
    <v t="i">223</v>
    <v t="i">224</v>
    <v t="i">225</v>
    <v t="i">228</v>
    <v t="i">229</v>
    <v t="i">230</v>
    <v t="i">231</v>
    <v t="i">232</v>
    <v t="i">235</v>
    <v t="i">236</v>
    <v t="i">237</v>
    <v t="i">238</v>
    <v t="i">239</v>
    <v t="i">242</v>
    <v t="i">243</v>
    <v t="i">244</v>
    <v t="i">245</v>
    <v t="i">246</v>
    <v t="i">249</v>
    <v t="i">250</v>
    <v t="i">251</v>
    <v t="i">252</v>
    <v t="i">253</v>
    <v t="i">256</v>
    <v t="i">257</v>
    <v t="i">258</v>
    <v t="i">260</v>
    <v t="i">263</v>
    <v t="i">264</v>
    <v t="i">265</v>
    <v t="i">266</v>
    <v t="i">267</v>
    <v t="i">270</v>
    <v t="i">271</v>
    <v t="i">272</v>
    <v t="i">273</v>
    <v t="i">274</v>
    <v t="i">277</v>
    <v t="i">278</v>
    <v t="i">279</v>
    <v t="i">280</v>
    <v t="i">281</v>
    <v t="i">284</v>
    <v t="i">285</v>
    <v t="i">286</v>
    <v t="i">288</v>
    <v t="i">291</v>
    <v t="i">292</v>
    <v t="i">293</v>
    <v t="i">295</v>
    <v t="i">298</v>
    <v t="i">299</v>
    <v t="i">300</v>
    <v t="i">301</v>
    <v t="i">302</v>
    <v t="i">305</v>
    <v t="i">306</v>
    <v t="i">307</v>
    <v t="i">308</v>
    <v t="i">309</v>
    <v t="i">313</v>
    <v t="i">314</v>
    <v t="i">315</v>
    <v t="i">316</v>
    <v t="i">319</v>
    <v t="i">320</v>
    <v t="i">321</v>
    <v t="i">322</v>
    <v t="i">323</v>
    <v t="i">326</v>
    <v t="i">327</v>
    <v t="i">328</v>
    <v t="i">329</v>
    <v t="i">330</v>
    <v t="i">333</v>
    <v t="i">334</v>
    <v t="i">335</v>
    <v t="i">336</v>
    <v t="i">337</v>
    <v t="i">341</v>
    <v t="i">342</v>
    <v t="i">343</v>
    <v t="i">344</v>
    <v t="i">347</v>
    <v t="i">348</v>
    <v t="i">349</v>
    <v t="i">350</v>
    <v t="i">351</v>
    <v t="i">354</v>
    <v t="i">355</v>
    <v t="i">356</v>
    <v t="i">357</v>
    <v t="i">358</v>
    <v t="i">361</v>
    <v t="i">362</v>
    <v t="i">363</v>
    <v t="i">364</v>
  </a>
  <a r="1" c="251">
    <v>4.04</v>
    <v>4.2115</v>
    <v>4.25</v>
    <v>4.2</v>
    <v>4.202</v>
    <v>4.3499999999999996</v>
    <v>4.1500000000000004</v>
    <v>4.2</v>
    <v>4.07</v>
    <v>4.54</v>
    <v>4.71</v>
    <v>9.6</v>
    <v>9.25</v>
    <v>8.26</v>
    <v>6.98</v>
    <v>6.03</v>
    <v>5.53</v>
    <v>5.33</v>
    <v>4.9000000000000004</v>
    <v>5.0199999999999996</v>
    <v>5.0999999999999996</v>
    <v>8.59</v>
    <v>8.8800000000000008</v>
    <v>7.99</v>
    <v>6.75</v>
    <v>7.84</v>
    <v>9.09</v>
    <v>9.86</v>
    <v>8.98</v>
    <v>9.27</v>
    <v>8.4499999999999993</v>
    <v>10.77</v>
    <v>11.03</v>
    <v>11.85</v>
    <v>10.76</v>
    <v>10.27</v>
    <v>9.81</v>
    <v>8.7899999999999991</v>
    <v>8.64</v>
    <v>9.02</v>
    <v>8.18</v>
    <v>7.61</v>
    <v>7.9550000000000001</v>
    <v>7.68</v>
    <v>7.55</v>
    <v>7.89</v>
    <v>7.99</v>
    <v>8.33</v>
    <v>8.09</v>
    <v>8.25</v>
    <v>7.89</v>
    <v>7.98</v>
    <v>8.0299999999999994</v>
    <v>8.1199999999999992</v>
    <v>8.0399999999999991</v>
    <v>7.7249999999999996</v>
    <v>7.71</v>
    <v>8.68</v>
    <v>8.3800000000000008</v>
    <v>8.41</v>
    <v>7.6</v>
    <v>7.78</v>
    <v>7.11</v>
    <v>6.31</v>
    <v>5.99</v>
    <v>6.03</v>
    <v>5.74</v>
    <v>5.54</v>
    <v>5.56</v>
    <v>5.29</v>
    <v>5.38</v>
    <v>6.11</v>
    <v>5.96</v>
    <v>5.54</v>
    <v>5.52</v>
    <v>5.89</v>
    <v>5.84</v>
    <v>5.66</v>
    <v>5.63</v>
    <v>5.93</v>
    <v>5.88</v>
    <v>6.12</v>
    <v>6.19</v>
    <v>6.05</v>
    <v>5.72</v>
    <v>5.97</v>
    <v>5.93</v>
    <v>5.89</v>
    <v>5.81</v>
    <v>5.8259999999999996</v>
    <v>6.1</v>
    <v>5.9112</v>
    <v>5.73</v>
    <v>5.96</v>
    <v>5.6971999999999996</v>
    <v>6.2</v>
    <v>5.96</v>
    <v>5.42</v>
    <v>5.87</v>
    <v>7.0201000000000002</v>
    <v>8.65</v>
    <v>9.9700000000000006</v>
    <v>9.3000000000000007</v>
    <v>8.85</v>
    <v>8.7100000000000009</v>
    <v>8.9</v>
    <v>8.8000000000000007</v>
    <v>8.68</v>
    <v>8.4700000000000006</v>
    <v>8</v>
    <v>8.26</v>
    <v>8.86</v>
    <v>9.11</v>
    <v>8.0299999999999994</v>
    <v>7.85</v>
    <v>7.36</v>
    <v>7.27</v>
    <v>7.2</v>
    <v>6.96</v>
    <v>6.81</v>
    <v>5.45</v>
    <v>5.09</v>
    <v>5.89</v>
    <v>6</v>
    <v>5.81</v>
    <v>5.4539999999999997</v>
    <v>5.86</v>
    <v>5.67</v>
    <v>5.62</v>
    <v>5.52</v>
    <v>6.28</v>
    <v>6.07</v>
    <v>6.3</v>
    <v>6.21</v>
    <v>6.02</v>
    <v>6.25</v>
    <v>5.77</v>
    <v>5.53</v>
    <v>5.39</v>
    <v>5.665</v>
    <v>5.95</v>
    <v>5.75</v>
    <v>5.7868000000000004</v>
    <v>5.58</v>
    <v>10.91</v>
    <v>8.35</v>
    <v>6.3</v>
    <v>6.54</v>
    <v>7.13</v>
    <v>6.52</v>
    <v>6.36</v>
    <v>5.82</v>
    <v>5.84</v>
    <v>5.31</v>
    <v>5.12</v>
    <v>5.12</v>
    <v>5.13</v>
    <v>5.23</v>
    <v>5.16</v>
    <v>5.23</v>
    <v>5.41</v>
    <v>5.14</v>
    <v>4.7699999999999996</v>
    <v>4.74</v>
    <v>4.75</v>
    <v>4.59</v>
    <v>3.94</v>
    <v>3.88</v>
    <v>3.8450000000000002</v>
    <v>3.96</v>
    <v>3.52</v>
    <v>3.31</v>
    <v>3.16</v>
    <v>2.86</v>
    <v>2.8</v>
    <v>2.68</v>
    <v>2.92</v>
    <v>2.74</v>
    <v>2.15</v>
    <v>1.88</v>
    <v>1.89</v>
    <v>1.71</v>
    <v>1.67</v>
    <v>1.59</v>
    <v>1.71</v>
    <v>1.65</v>
    <v>1.76</v>
    <v>1.68</v>
    <v>1.44</v>
    <v>1.41</v>
    <v>1.32</v>
    <v>1.1000000000000001</v>
    <v>1.06</v>
    <v>0.91180000000000005</v>
    <v>0.71009999999999995</v>
    <v>0.72199999999999998</v>
    <v>0.68799999999999994</v>
    <v>0.66449999999999998</v>
    <v>0.64900000000000002</v>
    <v>0.65659999999999996</v>
    <v>0.60719999999999996</v>
    <v>0.57999999999999996</v>
    <v>0.6</v>
    <v>0.76539999999999997</v>
    <v>0.8014</v>
    <v>1</v>
    <v>1.04</v>
    <v>0.91</v>
    <v>0.90059999999999996</v>
    <v>0.91</v>
    <v>1.3</v>
    <v>0.91690000000000005</v>
    <v>0.85019999999999996</v>
    <v>0.75029999999999997</v>
    <v>0.92279999999999995</v>
    <v>0.7802</v>
    <v>0.74</v>
    <v>0.67710000000000004</v>
    <v>0.62949999999999995</v>
    <v>0.59799999999999998</v>
    <v>0.66090000000000004</v>
    <v>0.73909999999999998</v>
    <v>0.63290000000000002</v>
    <v>0.6401</v>
    <v>0.6</v>
    <v>0.51</v>
    <v>0.49270000000000003</v>
    <v>0.53600000000000003</v>
    <v>0.51200000000000001</v>
    <v>0.54</v>
    <v>0.5</v>
    <v>0.502</v>
    <v>0.52</v>
    <v>0.48749999999999999</v>
    <v>0.4501</v>
    <v>0.4556</v>
    <v>0.41549999999999998</v>
    <v>0.41</v>
    <v>0.4</v>
    <v>0.43080000000000002</v>
    <v>0.43230000000000002</v>
    <v>0.41</v>
    <v>0.3916</v>
    <v>0.38350000000000001</v>
    <v>0.42</v>
    <v>0.39300000000000002</v>
    <v>0.36599999999999999</v>
    <v>0.39200000000000002</v>
    <v>0.40050000000000002</v>
    <v>0.40189999999999998</v>
    <v>0.3957</v>
  </a>
  <a r="1" c="251">
    <v>32.76</v>
    <v>33.31</v>
    <v>33.78</v>
    <v>33.93</v>
    <v>34.82</v>
    <v>34.82</v>
    <v>33.54</v>
    <v>35.090000000000003</v>
    <v>34.85</v>
    <v>33.619999999999997</v>
    <v>34.369999999999997</v>
    <v>31.83</v>
    <v>32.26</v>
    <v>33.36</v>
    <v>34.130000000000003</v>
    <v>32.92</v>
    <v>31.31</v>
    <v>31.59</v>
    <v>30.61</v>
    <v>33.1</v>
    <v>31.64</v>
    <v>32.07</v>
    <v>32.619999999999997</v>
    <v>32.36</v>
    <v>32.08</v>
    <v>32.01</v>
    <v>31.74</v>
    <v>31.97</v>
    <v>32.49</v>
    <v>33.75</v>
    <v>33.4</v>
    <v>33.67</v>
    <v>34.65</v>
    <v>29.91</v>
    <v>29.29</v>
    <v>30.02</v>
    <v>29.07</v>
    <v>29.85</v>
    <v>30.31</v>
    <v>31.18</v>
    <v>30.99</v>
    <v>31.81</v>
    <v>31.48</v>
    <v>32.25</v>
    <v>32.299999999999997</v>
    <v>32.71</v>
    <v>32.4</v>
    <v>34.049999999999997</v>
    <v>33.26</v>
    <v>32.81</v>
    <v>32.71</v>
    <v>33.99</v>
    <v>33.54</v>
    <v>34.08</v>
    <v>34.57</v>
    <v>34</v>
    <v>34.729999999999997</v>
    <v>34.92</v>
    <v>34.869999999999997</v>
    <v>34.94</v>
    <v>34.18</v>
    <v>33.39</v>
    <v>33.020000000000003</v>
    <v>32.33</v>
    <v>31.62</v>
    <v>32.31</v>
    <v>32.6</v>
    <v>31.61</v>
    <v>31.4</v>
    <v>31.9</v>
    <v>32.74</v>
    <v>32.270000000000003</v>
    <v>32.880000000000003</v>
    <v>32.28</v>
    <v>32.770000000000003</v>
    <v>32.200000000000003</v>
    <v>31.39</v>
    <v>31.76</v>
    <v>31.54</v>
    <v>31.63</v>
    <v>31.92</v>
    <v>32.06</v>
    <v>30.72</v>
    <v>31.3</v>
    <v>30.54</v>
    <v>30.38</v>
    <v>29.75</v>
    <v>29.26</v>
    <v>29.24</v>
    <v>29.37</v>
    <v>30.82</v>
    <v>30.17</v>
    <v>31.5</v>
    <v>33.22</v>
    <v>31.73</v>
    <v>35.130000000000003</v>
    <v>35.1</v>
    <v>34.409999999999997</v>
    <v>36.35</v>
    <v>37.54</v>
    <v>36.520000000000003</v>
    <v>35.9</v>
    <v>35.31</v>
    <v>35.494999999999997</v>
    <v>35.840000000000003</v>
    <v>36.700000000000003</v>
    <v>35.409999999999997</v>
    <v>35.450000000000003</v>
    <v>35.619999999999997</v>
    <v>35.840000000000003</v>
    <v>36.07</v>
    <v>35.729999999999997</v>
    <v>37.659999999999997</v>
    <v>37.840000000000003</v>
    <v>37.869999999999997</v>
    <v>37.299999999999997</v>
    <v>37.22</v>
    <v>36.99</v>
    <v>36.29</v>
    <v>34.770000000000003</v>
    <v>35.659999999999997</v>
    <v>35.380000000000003</v>
    <v>36</v>
    <v>36.11</v>
    <v>35.15</v>
    <v>37.56</v>
    <v>35.07</v>
    <v>34.630000000000003</v>
    <v>35.96</v>
    <v>35.01</v>
    <v>36.659999999999997</v>
    <v>36.43</v>
    <v>37.520000000000003</v>
    <v>36.64</v>
    <v>36.090000000000003</v>
    <v>35.03</v>
    <v>35.200000000000003</v>
    <v>34.869999999999997</v>
    <v>35.25</v>
    <v>34.229999999999997</v>
    <v>34.29</v>
    <v>34.81</v>
    <v>34.729999999999997</v>
    <v>34.119999999999997</v>
    <v>35.08</v>
    <v>36.47</v>
    <v>36.18</v>
    <v>35.6</v>
    <v>35.39</v>
    <v>37.03</v>
    <v>37.24</v>
    <v>37.159999999999997</v>
    <v>37.46</v>
    <v>37</v>
    <v>37.11</v>
    <v>37.39</v>
    <v>37.54</v>
    <v>36.47</v>
    <v>36.450000000000003</v>
    <v>35.44</v>
    <v>34.090000000000003</v>
    <v>34.549999999999997</v>
    <v>34.03</v>
    <v>32.75</v>
    <v>32.32</v>
    <v>31.5</v>
    <v>32.049999999999997</v>
    <v>31.99</v>
    <v>32.86</v>
    <v>33.06</v>
    <v>31.71</v>
    <v>32.9</v>
    <v>33.119999999999997</v>
    <v>33.159999999999997</v>
    <v>34.18</v>
    <v>33.25</v>
    <v>36.17</v>
    <v>37.74</v>
    <v>38.479999999999997</v>
    <v>36.03</v>
    <v>36.119999999999997</v>
    <v>35.090000000000003</v>
    <v>35.31</v>
    <v>36.31</v>
    <v>39.25</v>
    <v>39.86</v>
    <v>38.94</v>
    <v>39.72</v>
    <v>41.18</v>
    <v>41.41</v>
    <v>42.38</v>
    <v>41.04</v>
    <v>41.08</v>
    <v>40.81</v>
    <v>40.4</v>
    <v>40.950000000000003</v>
    <v>41.65</v>
    <v>40.54</v>
    <v>40.549999999999997</v>
    <v>40.33</v>
    <v>40.424999999999997</v>
    <v>40.18</v>
    <v>39.56</v>
    <v>39.270000000000003</v>
    <v>40.520000000000003</v>
    <v>41.44</v>
    <v>41.77</v>
    <v>42.405000000000001</v>
    <v>41.46</v>
    <v>37.64</v>
    <v>36.4</v>
    <v>37.369999999999997</v>
    <v>41.46</v>
    <v>39.06</v>
    <v>38.42</v>
    <v>39.270000000000003</v>
    <v>40.020000000000003</v>
    <v>39.07</v>
    <v>38.51</v>
    <v>38.409999999999997</v>
    <v>37.770000000000003</v>
    <v>36.950000000000003</v>
    <v>36.93</v>
    <v>36.82</v>
    <v>38.07</v>
    <v>36.799999999999997</v>
    <v>36.200000000000003</v>
    <v>37.11</v>
    <v>36.92</v>
    <v>37.86</v>
    <v>32.895000000000003</v>
    <v>31.8</v>
    <v>32.65</v>
    <v>32.97</v>
    <v>32.26</v>
    <v>32.380000000000003</v>
    <v>32.58</v>
    <v>31.79</v>
    <v>31.14</v>
    <v>31.19</v>
    <v>31.64</v>
    <v>31.26</v>
    <v>30.93</v>
    <v>31.46</v>
    <v>30.99</v>
    <v>30.31</v>
    <v>30.02</v>
    <v>29.39</v>
    <v>29.18</v>
    <v>29.86</v>
    <v>29.535</v>
  </a>
  <a r="1" c="4306">
    <v t="i">0</v>
    <v t="i">1</v>
    <v t="i">2</v>
    <v t="i">3</v>
    <v t="i">6</v>
    <v t="i">7</v>
    <v t="i">8</v>
    <v t="i">9</v>
    <v t="i">10</v>
    <v t="i">13</v>
    <v t="i">14</v>
    <v t="i">15</v>
    <v t="i">16</v>
    <v t="i">17</v>
    <v t="i">21</v>
    <v t="i">22</v>
    <v t="i">23</v>
    <v t="i">24</v>
    <v t="i">27</v>
    <v t="i">28</v>
    <v t="i">29</v>
    <v t="i">30</v>
    <v t="i">31</v>
    <v t="i">34</v>
    <v t="i">35</v>
    <v t="i">36</v>
    <v t="i">37</v>
    <v t="i">38</v>
    <v t="i">41</v>
    <v t="i">42</v>
    <v t="i">43</v>
    <v t="i">44</v>
    <v t="i">45</v>
    <v t="i">48</v>
    <v t="i">49</v>
    <v t="i">50</v>
    <v t="i">51</v>
    <v t="i">52</v>
    <v t="i">55</v>
    <v t="i">56</v>
    <v t="i">57</v>
    <v t="i">58</v>
    <v t="i">59</v>
    <v t="i">62</v>
    <v t="i">63</v>
    <v t="i">64</v>
    <v t="i">65</v>
    <v t="i">66</v>
    <v t="i">69</v>
    <v t="i">70</v>
    <v t="i">71</v>
    <v t="i">72</v>
    <v t="i">76</v>
    <v t="i">77</v>
    <v t="i">78</v>
    <v t="i">79</v>
    <v t="i">80</v>
    <v t="i">83</v>
    <v t="i">84</v>
    <v t="i">85</v>
    <v t="i">86</v>
    <v t="i">87</v>
    <v t="i">90</v>
    <v t="i">91</v>
    <v t="i">92</v>
    <v t="i">93</v>
    <v t="i">94</v>
    <v t="i">97</v>
    <v t="i">98</v>
    <v t="i">99</v>
    <v t="i">100</v>
    <v t="i">101</v>
    <v t="i">104</v>
    <v t="i">105</v>
    <v t="i">106</v>
    <v t="i">107</v>
    <v t="i">108</v>
    <v t="i">111</v>
    <v t="i">112</v>
    <v t="i">113</v>
    <v t="i">114</v>
    <v t="i">115</v>
    <v t="i">119</v>
    <v t="i">120</v>
    <v t="i">121</v>
    <v t="i">122</v>
    <v t="i">125</v>
    <v t="i">126</v>
    <v t="i">127</v>
    <v t="i">128</v>
    <v t="i">129</v>
    <v t="i">132</v>
    <v t="i">133</v>
    <v t="i">134</v>
    <v t="i">135</v>
    <v t="i">136</v>
    <v t="i">139</v>
    <v t="i">140</v>
    <v t="i">141</v>
    <v t="i">142</v>
    <v t="i">143</v>
    <v t="i">146</v>
    <v t="i">147</v>
    <v t="i">148</v>
    <v t="i">149</v>
    <v t="i">150</v>
    <v t="i">153</v>
    <v t="i">154</v>
    <v t="i">155</v>
    <v t="i">156</v>
    <v t="i">160</v>
    <v t="i">161</v>
    <v t="i">162</v>
    <v t="i">163</v>
    <v t="i">164</v>
    <v t="i">167</v>
    <v t="i">168</v>
    <v t="i">169</v>
    <v t="i">170</v>
    <v t="i">171</v>
    <v t="i">174</v>
    <v t="i">175</v>
    <v t="i">176</v>
    <v t="i">177</v>
    <v t="i">178</v>
    <v t="i">181</v>
    <v t="i">182</v>
    <v t="i">183</v>
    <v t="i">184</v>
    <v t="i">185</v>
    <v t="i">188</v>
    <v t="i">189</v>
    <v t="i">190</v>
    <v t="i">191</v>
    <v t="i">192</v>
    <v t="i">195</v>
    <v t="i">196</v>
    <v t="i">197</v>
    <v t="i">198</v>
    <v t="i">199</v>
    <v t="i">202</v>
    <v t="i">203</v>
    <v t="i">204</v>
    <v t="i">205</v>
    <v t="i">206</v>
    <v t="i">209</v>
    <v t="i">210</v>
    <v t="i">211</v>
    <v t="i">212</v>
    <v t="i">213</v>
    <v t="i">216</v>
    <v t="i">217</v>
    <v t="i">218</v>
    <v t="i">219</v>
    <v t="i">220</v>
    <v t="i">224</v>
    <v t="i">225</v>
    <v t="i">226</v>
    <v t="i">227</v>
    <v t="i">230</v>
    <v t="i">231</v>
    <v t="i">232</v>
    <v t="i">233</v>
    <v t="i">234</v>
    <v t="i">237</v>
    <v t="i">238</v>
    <v t="i">239</v>
    <v t="i">240</v>
    <v t="i">241</v>
    <v t="i">244</v>
    <v t="i">245</v>
    <v t="i">246</v>
    <v t="i">247</v>
    <v t="i">248</v>
    <v t="i">251</v>
    <v t="i">252</v>
    <v t="i">253</v>
    <v t="i">254</v>
    <v t="i">255</v>
    <v t="i">258</v>
    <v t="i">259</v>
    <v t="i">260</v>
    <v t="i">261</v>
    <v t="i">262</v>
    <v t="i">265</v>
    <v t="i">266</v>
    <v t="i">267</v>
    <v t="i">268</v>
    <v t="i">269</v>
    <v t="i">272</v>
    <v t="i">273</v>
    <v t="i">274</v>
    <v t="i">275</v>
    <v t="i">276</v>
    <v t="i">279</v>
    <v t="i">280</v>
    <v t="i">281</v>
    <v t="i">282</v>
    <v t="i">283</v>
    <v t="i">286</v>
    <v t="i">287</v>
    <v t="i">288</v>
    <v t="i">289</v>
    <v t="i">290</v>
    <v t="i">293</v>
    <v t="i">294</v>
    <v t="i">295</v>
    <v t="i">296</v>
    <v t="i">297</v>
    <v t="i">300</v>
    <v t="i">301</v>
    <v t="i">302</v>
    <v t="i">304</v>
    <v t="i">307</v>
    <v t="i">308</v>
    <v t="i">309</v>
    <v t="i">310</v>
    <v t="i">311</v>
    <v t="i">314</v>
    <v t="i">315</v>
    <v t="i">316</v>
    <v t="i">317</v>
    <v t="i">318</v>
    <v t="i">321</v>
    <v t="i">322</v>
    <v t="i">323</v>
    <v t="i">324</v>
    <v t="i">325</v>
    <v t="i">328</v>
    <v t="i">329</v>
    <v t="i">330</v>
    <v t="i">331</v>
    <v t="i">335</v>
    <v t="i">336</v>
    <v t="i">337</v>
    <v t="i">338</v>
    <v t="i">342</v>
    <v t="i">343</v>
    <v t="i">344</v>
    <v t="i">345</v>
    <v t="i">346</v>
    <v t="i">349</v>
    <v t="i">350</v>
    <v t="i">351</v>
    <v t="i">352</v>
    <v t="i">353</v>
    <v t="i">357</v>
    <v t="i">358</v>
    <v t="i">359</v>
    <v t="i">360</v>
    <v t="i">363</v>
    <v t="i">364</v>
    <v t="i">365</v>
    <v t="i">366</v>
    <v t="i">367</v>
    <v t="i">370</v>
    <v t="i">371</v>
    <v t="i">372</v>
    <v t="i">373</v>
    <v t="i">374</v>
    <v t="i">377</v>
    <v t="i">378</v>
    <v t="i">379</v>
    <v t="i">380</v>
    <v t="i">381</v>
    <v t="i">385</v>
    <v t="i">386</v>
    <v t="i">387</v>
    <v t="i">388</v>
    <v t="i">391</v>
    <v t="i">392</v>
    <v t="i">393</v>
    <v t="i">394</v>
    <v t="i">395</v>
    <v t="i">398</v>
    <v t="i">399</v>
    <v t="i">400</v>
    <v t="i">401</v>
    <v t="i">402</v>
    <v t="i">405</v>
    <v t="i">406</v>
    <v t="i">407</v>
    <v t="i">408</v>
    <v t="i">409</v>
    <v t="i">412</v>
    <v t="i">413</v>
    <v t="i">414</v>
    <v t="i">415</v>
    <v t="i">416</v>
    <v t="i">419</v>
    <v t="i">420</v>
    <v t="i">421</v>
    <v t="i">422</v>
    <v t="i">423</v>
    <v t="i">426</v>
    <v t="i">427</v>
    <v t="i">428</v>
    <v t="i">429</v>
    <v t="i">433</v>
    <v t="i">434</v>
    <v t="i">435</v>
    <v t="i">436</v>
    <v t="i">437</v>
    <v t="i">440</v>
    <v t="i">441</v>
    <v t="i">442</v>
    <v t="i">443</v>
    <v t="i">444</v>
    <v t="i">447</v>
    <v t="i">448</v>
    <v t="i">449</v>
    <v t="i">450</v>
    <v t="i">451</v>
    <v t="i">454</v>
    <v t="i">455</v>
    <v t="i">456</v>
    <v t="i">457</v>
    <v t="i">458</v>
    <v t="i">461</v>
    <v t="i">462</v>
    <v t="i">463</v>
    <v t="i">464</v>
    <v t="i">465</v>
    <v t="i">468</v>
    <v t="i">469</v>
    <v t="i">470</v>
    <v t="i">471</v>
    <v t="i">472</v>
    <v t="i">475</v>
    <v t="i">476</v>
    <v t="i">477</v>
    <v t="i">478</v>
    <v t="i">479</v>
    <v t="i">482</v>
    <v t="i">483</v>
    <v t="i">484</v>
    <v t="i">485</v>
    <v t="i">486</v>
    <v t="i">490</v>
    <v t="i">491</v>
    <v t="i">492</v>
    <v t="i">493</v>
    <v t="i">496</v>
    <v t="i">497</v>
    <v t="i">498</v>
    <v t="i">499</v>
    <v t="i">500</v>
    <v t="i">503</v>
    <v t="i">504</v>
    <v t="i">505</v>
    <v t="i">506</v>
    <v t="i">507</v>
    <v t="i">510</v>
    <v t="i">511</v>
    <v t="i">512</v>
    <v t="i">513</v>
    <v t="i">514</v>
    <v t="i">517</v>
    <v t="i">518</v>
    <v t="i">519</v>
    <v t="i">520</v>
    <v t="i">521</v>
    <v t="i">525</v>
    <v t="i">526</v>
    <v t="i">527</v>
    <v t="i">528</v>
    <v t="i">531</v>
    <v t="i">532</v>
    <v t="i">533</v>
    <v t="i">534</v>
    <v t="i">535</v>
    <v t="i">538</v>
    <v t="i">539</v>
    <v t="i">540</v>
    <v t="i">541</v>
    <v t="i">542</v>
    <v t="i">545</v>
    <v t="i">546</v>
    <v t="i">547</v>
    <v t="i">548</v>
    <v t="i">549</v>
    <v t="i">552</v>
    <v t="i">553</v>
    <v t="i">554</v>
    <v t="i">555</v>
    <v t="i">556</v>
    <v t="i">559</v>
    <v t="i">560</v>
    <v t="i">561</v>
    <v t="i">562</v>
    <v t="i">563</v>
    <v t="i">566</v>
    <v t="i">567</v>
    <v t="i">568</v>
    <v t="i">569</v>
    <v t="i">570</v>
    <v t="i">573</v>
    <v t="i">574</v>
    <v t="i">575</v>
    <v t="i">576</v>
    <v t="i">577</v>
    <v t="i">580</v>
    <v t="i">581</v>
    <v t="i">582</v>
    <v t="i">583</v>
    <v t="i">584</v>
    <v t="i">588</v>
    <v t="i">589</v>
    <v t="i">590</v>
    <v t="i">591</v>
    <v t="i">594</v>
    <v t="i">595</v>
    <v t="i">596</v>
    <v t="i">597</v>
    <v t="i">598</v>
    <v t="i">601</v>
    <v t="i">602</v>
    <v t="i">603</v>
    <v t="i">604</v>
    <v t="i">605</v>
    <v t="i">608</v>
    <v t="i">609</v>
    <v t="i">610</v>
    <v t="i">611</v>
    <v t="i">612</v>
    <v t="i">615</v>
    <v t="i">616</v>
    <v t="i">617</v>
    <v t="i">618</v>
    <v t="i">619</v>
    <v t="i">622</v>
    <v t="i">623</v>
    <v t="i">624</v>
    <v t="i">625</v>
    <v t="i">626</v>
    <v t="i">629</v>
    <v t="i">630</v>
    <v t="i">631</v>
    <v t="i">632</v>
    <v t="i">633</v>
    <v t="i">636</v>
    <v t="i">637</v>
    <v t="i">638</v>
    <v t="i">639</v>
    <v t="i">640</v>
    <v t="i">643</v>
    <v t="i">644</v>
    <v t="i">645</v>
    <v t="i">646</v>
    <v t="i">647</v>
    <v t="i">650</v>
    <v t="i">651</v>
    <v t="i">652</v>
    <v t="i">653</v>
    <v t="i">654</v>
    <v t="i">657</v>
    <v t="i">658</v>
    <v t="i">659</v>
    <v t="i">660</v>
    <v t="i">661</v>
    <v t="i">664</v>
    <v t="i">665</v>
    <v t="i">666</v>
    <v t="i">671</v>
    <v t="i">672</v>
    <v t="i">673</v>
    <v t="i">674</v>
    <v t="i">675</v>
    <v t="i">678</v>
    <v t="i">679</v>
    <v t="i">680</v>
    <v t="i">681</v>
    <v t="i">682</v>
    <v t="i">685</v>
    <v t="i">686</v>
    <v t="i">687</v>
    <v t="i">688</v>
    <v t="i">689</v>
    <v t="i">692</v>
    <v t="i">693</v>
    <v t="i">694</v>
    <v t="i">695</v>
    <v t="i">699</v>
    <v t="i">700</v>
    <v t="i">701</v>
    <v t="i">702</v>
    <v t="i">703</v>
    <v t="i">706</v>
    <v t="i">707</v>
    <v t="i">708</v>
    <v t="i">709</v>
    <v t="i">710</v>
    <v t="i">713</v>
    <v t="i">714</v>
    <v t="i">715</v>
    <v t="i">716</v>
    <v t="i">717</v>
    <v t="i">721</v>
    <v t="i">722</v>
    <v t="i">723</v>
    <v t="i">724</v>
    <v t="i">727</v>
    <v t="i">728</v>
    <v t="i">729</v>
    <v t="i">730</v>
    <v t="i">731</v>
    <v t="i">734</v>
    <v t="i">735</v>
    <v t="i">736</v>
    <v t="i">737</v>
    <v t="i">738</v>
    <v t="i">741</v>
    <v t="i">742</v>
    <v t="i">743</v>
    <v t="i">744</v>
    <v t="i">745</v>
    <v t="i">748</v>
    <v t="i">749</v>
    <v t="i">750</v>
    <v t="i">751</v>
    <v t="i">752</v>
    <v t="i">756</v>
    <v t="i">757</v>
    <v t="i">758</v>
    <v t="i">759</v>
    <v t="i">762</v>
    <v t="i">763</v>
    <v t="i">764</v>
    <v t="i">765</v>
    <v t="i">766</v>
    <v t="i">769</v>
    <v t="i">770</v>
    <v t="i">771</v>
    <v t="i">772</v>
    <v t="i">773</v>
    <v t="i">776</v>
    <v t="i">777</v>
    <v t="i">778</v>
    <v t="i">779</v>
    <v t="i">780</v>
    <v t="i">783</v>
    <v t="i">784</v>
    <v t="i">785</v>
    <v t="i">786</v>
    <v t="i">787</v>
    <v t="i">790</v>
    <v t="i">791</v>
    <v t="i">792</v>
    <v t="i">793</v>
    <v t="i">794</v>
    <v t="i">797</v>
    <v t="i">798</v>
    <v t="i">799</v>
    <v t="i">800</v>
    <v t="i">801</v>
    <v t="i">804</v>
    <v t="i">805</v>
    <v t="i">806</v>
    <v t="i">807</v>
    <v t="i">808</v>
    <v t="i">811</v>
    <v t="i">812</v>
    <v t="i">813</v>
    <v t="i">814</v>
    <v t="i">818</v>
    <v t="i">819</v>
    <v t="i">820</v>
    <v t="i">821</v>
    <v t="i">822</v>
    <v t="i">825</v>
    <v t="i">826</v>
    <v t="i">827</v>
    <v t="i">828</v>
    <v t="i">829</v>
    <v t="i">832</v>
    <v t="i">833</v>
    <v t="i">834</v>
    <v t="i">835</v>
    <v t="i">836</v>
    <v t="i">839</v>
    <v t="i">840</v>
    <v t="i">841</v>
    <v t="i">842</v>
    <v t="i">843</v>
    <v t="i">846</v>
    <v t="i">847</v>
    <v t="i">848</v>
    <v t="i">849</v>
    <v t="i">850</v>
    <v t="i">854</v>
    <v t="i">855</v>
    <v t="i">856</v>
    <v t="i">857</v>
    <v t="i">860</v>
    <v t="i">861</v>
    <v t="i">862</v>
    <v t="i">863</v>
    <v t="i">864</v>
    <v t="i">867</v>
    <v t="i">868</v>
    <v t="i">869</v>
    <v t="i">870</v>
    <v t="i">871</v>
    <v t="i">874</v>
    <v t="i">875</v>
    <v t="i">876</v>
    <v t="i">877</v>
    <v t="i">878</v>
    <v t="i">881</v>
    <v t="i">882</v>
    <v t="i">883</v>
    <v t="i">884</v>
    <v t="i">885</v>
    <v t="i">889</v>
    <v t="i">890</v>
    <v t="i">891</v>
    <v t="i">892</v>
    <v t="i">895</v>
    <v t="i">896</v>
    <v t="i">897</v>
    <v t="i">898</v>
    <v t="i">899</v>
    <v t="i">902</v>
    <v t="i">903</v>
    <v t="i">904</v>
    <v t="i">905</v>
    <v t="i">906</v>
    <v t="i">909</v>
    <v t="i">910</v>
    <v t="i">911</v>
    <v t="i">912</v>
    <v t="i">913</v>
    <v t="i">916</v>
    <v t="i">917</v>
    <v t="i">918</v>
    <v t="i">919</v>
    <v t="i">920</v>
    <v t="i">923</v>
    <v t="i">924</v>
    <v t="i">925</v>
    <v t="i">926</v>
    <v t="i">927</v>
    <v t="i">930</v>
    <v t="i">931</v>
    <v t="i">932</v>
    <v t="i">933</v>
    <v t="i">934</v>
    <v t="i">937</v>
    <v t="i">938</v>
    <v t="i">939</v>
    <v t="i">940</v>
    <v t="i">941</v>
    <v t="i">944</v>
    <v t="i">945</v>
    <v t="i">946</v>
    <v t="i">947</v>
    <v t="i">948</v>
    <v t="i">952</v>
    <v t="i">953</v>
    <v t="i">954</v>
    <v t="i">955</v>
    <v t="i">958</v>
    <v t="i">959</v>
    <v t="i">960</v>
    <v t="i">961</v>
    <v t="i">962</v>
    <v t="i">965</v>
    <v t="i">966</v>
    <v t="i">967</v>
    <v t="i">968</v>
    <v t="i">969</v>
    <v t="i">972</v>
    <v t="i">973</v>
    <v t="i">974</v>
    <v t="i">975</v>
    <v t="i">976</v>
    <v t="i">979</v>
    <v t="i">980</v>
    <v t="i">981</v>
    <v t="i">982</v>
    <v t="i">983</v>
    <v t="i">986</v>
    <v t="i">987</v>
    <v t="i">988</v>
    <v t="i">989</v>
    <v t="i">990</v>
    <v t="i">993</v>
    <v t="i">994</v>
    <v t="i">995</v>
    <v t="i">996</v>
    <v t="i">997</v>
    <v t="i">1000</v>
    <v t="i">1001</v>
    <v t="i">1002</v>
    <v t="i">1003</v>
    <v t="i">1004</v>
    <v t="i">1007</v>
    <v t="i">1008</v>
    <v t="i">1009</v>
    <v t="i">1010</v>
    <v t="i">1011</v>
    <v t="i">1014</v>
    <v t="i">1015</v>
    <v t="i">1016</v>
    <v t="i">1017</v>
    <v t="i">1018</v>
    <v t="i">1021</v>
    <v t="i">1022</v>
    <v t="i">1023</v>
    <v t="i">1024</v>
    <v t="i">1025</v>
    <v t="i">1028</v>
    <v t="i">1029</v>
    <v t="i">1030</v>
    <v t="i">1032</v>
    <v t="i">1035</v>
    <v t="i">1036</v>
    <v t="i">1037</v>
    <v t="i">1038</v>
    <v t="i">1039</v>
    <v t="i">1042</v>
    <v t="i">1043</v>
    <v t="i">1044</v>
    <v t="i">1045</v>
    <v t="i">1046</v>
    <v t="i">1049</v>
    <v t="i">1050</v>
    <v t="i">1051</v>
    <v t="i">1052</v>
    <v t="i">1053</v>
    <v t="i">1056</v>
    <v t="i">1057</v>
    <v t="i">1058</v>
    <v t="i">1059</v>
    <v t="i">1060</v>
    <v t="i">1064</v>
    <v t="i">1065</v>
    <v t="i">1066</v>
    <v t="i">1067</v>
    <v t="i">1071</v>
    <v t="i">1072</v>
    <v t="i">1073</v>
    <v t="i">1074</v>
    <v t="i">1077</v>
    <v t="i">1078</v>
    <v t="i">1079</v>
    <v t="i">1080</v>
    <v t="i">1081</v>
    <v t="i">1085</v>
    <v t="i">1086</v>
    <v t="i">1087</v>
    <v t="i">1088</v>
    <v t="i">1091</v>
    <v t="i">1092</v>
    <v t="i">1093</v>
    <v t="i">1094</v>
    <v t="i">1095</v>
    <v t="i">1098</v>
    <v t="i">1099</v>
    <v t="i">1100</v>
    <v t="i">1101</v>
    <v t="i">1102</v>
    <v t="i">1105</v>
    <v t="i">1106</v>
    <v t="i">1107</v>
    <v t="i">1108</v>
    <v t="i">1109</v>
    <v t="i">1112</v>
    <v t="i">1113</v>
    <v t="i">1114</v>
    <v t="i">1115</v>
    <v t="i">1116</v>
    <v t="i">1120</v>
    <v t="i">1121</v>
    <v t="i">1122</v>
    <v t="i">1123</v>
    <v t="i">1126</v>
    <v t="i">1127</v>
    <v t="i">1128</v>
    <v t="i">1129</v>
    <v t="i">1130</v>
    <v t="i">1133</v>
    <v t="i">1134</v>
    <v t="i">1135</v>
    <v t="i">1136</v>
    <v t="i">1137</v>
    <v t="i">1140</v>
    <v t="i">1141</v>
    <v t="i">1142</v>
    <v t="i">1143</v>
    <v t="i">1144</v>
    <v t="i">1147</v>
    <v t="i">1148</v>
    <v t="i">1149</v>
    <v t="i">1150</v>
    <v t="i">1151</v>
    <v t="i">1154</v>
    <v t="i">1155</v>
    <v t="i">1156</v>
    <v t="i">1157</v>
    <v t="i">1158</v>
    <v t="i">1161</v>
    <v t="i">1162</v>
    <v t="i">1163</v>
    <v t="i">1164</v>
    <v t="i">1168</v>
    <v t="i">1169</v>
    <v t="i">1170</v>
    <v t="i">1171</v>
    <v t="i">1172</v>
    <v t="i">1175</v>
    <v t="i">1176</v>
    <v t="i">1177</v>
    <v t="i">1178</v>
    <v t="i">1179</v>
    <v t="i">1182</v>
    <v t="i">1183</v>
    <v t="i">1184</v>
    <v t="i">1185</v>
    <v t="i">1186</v>
    <v t="i">1189</v>
    <v t="i">1190</v>
    <v t="i">1191</v>
    <v t="i">1192</v>
    <v t="i">1193</v>
    <v t="i">1196</v>
    <v t="i">1197</v>
    <v t="i">1198</v>
    <v t="i">1199</v>
    <v t="i">1200</v>
    <v t="i">1203</v>
    <v t="i">1204</v>
    <v t="i">1205</v>
    <v t="i">1206</v>
    <v t="i">1207</v>
    <v t="i">1210</v>
    <v t="i">1211</v>
    <v t="i">1212</v>
    <v t="i">1213</v>
    <v t="i">1214</v>
    <v t="i">1218</v>
    <v t="i">1219</v>
    <v t="i">1220</v>
    <v t="i">1221</v>
    <v t="i">1224</v>
    <v t="i">1225</v>
    <v t="i">1226</v>
    <v t="i">1227</v>
    <v t="i">1228</v>
    <v t="i">1231</v>
    <v t="i">1232</v>
    <v t="i">1233</v>
    <v t="i">1234</v>
    <v t="i">1235</v>
    <v t="i">1238</v>
    <v t="i">1239</v>
    <v t="i">1240</v>
    <v t="i">1241</v>
    <v t="i">1242</v>
    <v t="i">1245</v>
    <v t="i">1246</v>
    <v t="i">1247</v>
    <v t="i">1248</v>
    <v t="i">1249</v>
    <v t="i">1252</v>
    <v t="i">1253</v>
    <v t="i">1255</v>
    <v t="i">1256</v>
    <v t="i">1259</v>
    <v t="i">1260</v>
    <v t="i">1261</v>
    <v t="i">1262</v>
    <v t="i">1263</v>
    <v t="i">1266</v>
    <v t="i">1267</v>
    <v t="i">1268</v>
    <v t="i">1269</v>
    <v t="i">1270</v>
    <v t="i">1273</v>
    <v t="i">1274</v>
    <v t="i">1275</v>
    <v t="i">1276</v>
    <v t="i">1277</v>
    <v t="i">1280</v>
    <v t="i">1281</v>
    <v t="i">1282</v>
    <v t="i">1283</v>
    <v t="i">1284</v>
    <v t="i">1287</v>
    <v t="i">1288</v>
    <v t="i">1289</v>
    <v t="i">1290</v>
    <v t="i">1291</v>
    <v t="i">1294</v>
    <v t="i">1295</v>
    <v t="i">1296</v>
    <v t="i">1297</v>
    <v t="i">1298</v>
    <v t="i">1301</v>
    <v t="i">1302</v>
    <v t="i">1303</v>
    <v t="i">1304</v>
    <v t="i">1305</v>
    <v t="i">1308</v>
    <v t="i">1309</v>
    <v t="i">1310</v>
    <v t="i">1311</v>
    <v t="i">1312</v>
    <v t="i">1316</v>
    <v t="i">1317</v>
    <v t="i">1318</v>
    <v t="i">1319</v>
    <v t="i">1322</v>
    <v t="i">1323</v>
    <v t="i">1324</v>
    <v t="i">1325</v>
    <v t="i">1326</v>
    <v t="i">1329</v>
    <v t="i">1330</v>
    <v t="i">1331</v>
    <v t="i">1332</v>
    <v t="i">1333</v>
    <v t="i">1336</v>
    <v t="i">1337</v>
    <v t="i">1338</v>
    <v t="i">1339</v>
    <v t="i">1340</v>
    <v t="i">1343</v>
    <v t="i">1344</v>
    <v t="i">1345</v>
    <v t="i">1346</v>
    <v t="i">1347</v>
    <v t="i">1350</v>
    <v t="i">1351</v>
    <v t="i">1352</v>
    <v t="i">1353</v>
    <v t="i">1354</v>
    <v t="i">1357</v>
    <v t="i">1358</v>
    <v t="i">1359</v>
    <v t="i">1360</v>
    <v t="i">1361</v>
    <v t="i">1364</v>
    <v t="i">1365</v>
    <v t="i">1366</v>
    <v t="i">1367</v>
    <v t="i">1368</v>
    <v t="i">1373</v>
    <v t="i">1374</v>
    <v t="i">1375</v>
    <v t="i">1378</v>
    <v t="i">1379</v>
    <v t="i">1380</v>
    <v t="i">1381</v>
    <v t="i">1382</v>
    <v t="i">1385</v>
    <v t="i">1386</v>
    <v t="i">1387</v>
    <v t="i">1388</v>
    <v t="i">1389</v>
    <v t="i">1392</v>
    <v t="i">1393</v>
    <v t="i">1394</v>
    <v t="i">1396</v>
    <v t="i">1399</v>
    <v t="i">1400</v>
    <v t="i">1401</v>
    <v t="i">1402</v>
    <v t="i">1403</v>
    <v t="i">1406</v>
    <v t="i">1407</v>
    <v t="i">1408</v>
    <v t="i">1409</v>
    <v t="i">1410</v>
    <v t="i">1413</v>
    <v t="i">1414</v>
    <v t="i">1415</v>
    <v t="i">1416</v>
    <v t="i">1417</v>
    <v t="i">1420</v>
    <v t="i">1421</v>
    <v t="i">1422</v>
    <v t="i">1423</v>
    <v t="i">1424</v>
    <v t="i">1427</v>
    <v t="i">1429</v>
    <v t="i">1430</v>
    <v t="i">1431</v>
    <v t="i">1434</v>
    <v t="i">1436</v>
    <v t="i">1437</v>
    <v t="i">1438</v>
    <v t="i">1441</v>
    <v t="i">1442</v>
    <v t="i">1443</v>
    <v t="i">1444</v>
    <v t="i">1445</v>
    <v t="i">1448</v>
    <v t="i">1449</v>
    <v t="i">1450</v>
    <v t="i">1451</v>
    <v t="i">1452</v>
    <v t="i">1456</v>
    <v t="i">1457</v>
    <v t="i">1458</v>
    <v t="i">1459</v>
    <v t="i">1462</v>
    <v t="i">1463</v>
    <v t="i">1464</v>
    <v t="i">1465</v>
    <v t="i">1466</v>
    <v t="i">1469</v>
    <v t="i">1470</v>
    <v t="i">1471</v>
    <v t="i">1472</v>
    <v t="i">1473</v>
    <v t="i">1476</v>
    <v t="i">1477</v>
    <v t="i">1478</v>
    <v t="i">1479</v>
    <v t="i">1480</v>
    <v t="i">1484</v>
    <v t="i">1485</v>
    <v t="i">1486</v>
    <v t="i">1487</v>
    <v t="i">1490</v>
    <v t="i">1491</v>
    <v t="i">1492</v>
    <v t="i">1493</v>
    <v t="i">1494</v>
    <v t="i">1497</v>
    <v t="i">1498</v>
    <v t="i">1499</v>
    <v t="i">1500</v>
    <v t="i">1501</v>
    <v t="i">1504</v>
    <v t="i">1505</v>
    <v t="i">1506</v>
    <v t="i">1507</v>
    <v t="i">1508</v>
    <v t="i">1511</v>
    <v t="i">1512</v>
    <v t="i">1513</v>
    <v t="i">1514</v>
    <v t="i">1515</v>
    <v t="i">1518</v>
    <v t="i">1519</v>
    <v t="i">1520</v>
    <v t="i">1521</v>
    <v t="i">1525</v>
    <v t="i">1526</v>
    <v t="i">1527</v>
    <v t="i">1528</v>
    <v t="i">1529</v>
    <v t="i">1532</v>
    <v t="i">1533</v>
    <v t="i">1534</v>
    <v t="i">1535</v>
    <v t="i">1536</v>
    <v t="i">1539</v>
    <v t="i">1540</v>
    <v t="i">1541</v>
    <v t="i">1542</v>
    <v t="i">1543</v>
    <v t="i">1546</v>
    <v t="i">1547</v>
    <v t="i">1548</v>
    <v t="i">1549</v>
    <v t="i">1550</v>
    <v t="i">1553</v>
    <v t="i">1554</v>
    <v t="i">1555</v>
    <v t="i">1556</v>
    <v t="i">1557</v>
    <v t="i">1560</v>
    <v t="i">1561</v>
    <v t="i">1562</v>
    <v t="i">1563</v>
    <v t="i">1564</v>
    <v t="i">1567</v>
    <v t="i">1568</v>
    <v t="i">1569</v>
    <v t="i">1570</v>
    <v t="i">1571</v>
    <v t="i">1574</v>
    <v t="i">1575</v>
    <v t="i">1576</v>
    <v t="i">1577</v>
    <v t="i">1578</v>
    <v t="i">1582</v>
    <v t="i">1583</v>
    <v t="i">1584</v>
    <v t="i">1585</v>
    <v t="i">1588</v>
    <v t="i">1589</v>
    <v t="i">1590</v>
    <v t="i">1591</v>
    <v t="i">1592</v>
    <v t="i">1595</v>
    <v t="i">1596</v>
    <v t="i">1597</v>
    <v t="i">1598</v>
    <v t="i">1599</v>
    <v t="i">1602</v>
    <v t="i">1603</v>
    <v t="i">1604</v>
    <v t="i">1605</v>
    <v t="i">1606</v>
    <v t="i">1609</v>
    <v t="i">1610</v>
    <v t="i">1611</v>
    <v t="i">1612</v>
    <v t="i">1613</v>
    <v t="i">1616</v>
    <v t="i">1617</v>
    <v t="i">1618</v>
    <v t="i">1620</v>
    <v t="i">1623</v>
    <v t="i">1624</v>
    <v t="i">1625</v>
    <v t="i">1626</v>
    <v t="i">1627</v>
    <v t="i">1630</v>
    <v t="i">1631</v>
    <v t="i">1632</v>
    <v t="i">1633</v>
    <v t="i">1634</v>
    <v t="i">1637</v>
    <v t="i">1638</v>
    <v t="i">1639</v>
    <v t="i">1640</v>
    <v t="i">1641</v>
    <v t="i">1644</v>
    <v t="i">1645</v>
    <v t="i">1646</v>
    <v t="i">1647</v>
    <v t="i">1648</v>
    <v t="i">1651</v>
    <v t="i">1652</v>
    <v t="i">1653</v>
    <v t="i">1654</v>
    <v t="i">1655</v>
    <v t="i">1658</v>
    <v t="i">1659</v>
    <v t="i">1660</v>
    <v t="i">1661</v>
    <v t="i">1662</v>
    <v t="i">1665</v>
    <v t="i">1666</v>
    <v t="i">1667</v>
    <v t="i">1668</v>
    <v t="i">1669</v>
    <v t="i">1672</v>
    <v t="i">1673</v>
    <v t="i">1674</v>
    <v t="i">1675</v>
    <v t="i">1676</v>
    <v t="i">1680</v>
    <v t="i">1681</v>
    <v t="i">1682</v>
    <v t="i">1683</v>
    <v t="i">1686</v>
    <v t="i">1687</v>
    <v t="i">1688</v>
    <v t="i">1689</v>
    <v t="i">1690</v>
    <v t="i">1693</v>
    <v t="i">1694</v>
    <v t="i">1695</v>
    <v t="i">1696</v>
    <v t="i">1697</v>
    <v t="i">1700</v>
    <v t="i">1701</v>
    <v t="i">1702</v>
    <v t="i">1703</v>
    <v t="i">1704</v>
    <v t="i">1707</v>
    <v t="i">1708</v>
    <v t="i">1709</v>
    <v t="i">1710</v>
    <v t="i">1711</v>
    <v t="i">1714</v>
    <v t="i">1715</v>
    <v t="i">1716</v>
    <v t="i">1717</v>
    <v t="i">1718</v>
    <v t="i">1721</v>
    <v t="i">1722</v>
    <v t="i">1723</v>
    <v t="i">1724</v>
    <v t="i">1725</v>
    <v t="i">1728</v>
    <v t="i">1729</v>
    <v t="i">1730</v>
    <v t="i">1731</v>
    <v t="i">1732</v>
    <v t="i">1735</v>
    <v t="i">1736</v>
    <v t="i">1737</v>
    <v t="i">1738</v>
    <v t="i">1739</v>
    <v t="i">1742</v>
    <v t="i">1743</v>
    <v t="i">1744</v>
    <v t="i">1745</v>
    <v t="i">1746</v>
    <v t="i">1749</v>
    <v t="i">1750</v>
    <v t="i">1751</v>
    <v t="i">1752</v>
    <v t="i">1753</v>
    <v t="i">1756</v>
    <v t="i">1757</v>
    <v t="i">1758</v>
    <v t="i">1759</v>
    <v t="i">1760</v>
    <v t="i">1763</v>
    <v t="i">1764</v>
    <v t="i">1765</v>
    <v t="i">1767</v>
    <v t="i">1770</v>
    <v t="i">1771</v>
    <v t="i">1772</v>
    <v t="i">1773</v>
    <v t="i">1774</v>
    <v t="i">1777</v>
    <v t="i">1778</v>
    <v t="i">1779</v>
    <v t="i">1780</v>
    <v t="i">1781</v>
    <v t="i">1784</v>
    <v t="i">1785</v>
    <v t="i">1786</v>
    <v t="i">1787</v>
    <v t="i">1788</v>
    <v t="i">1791</v>
    <v t="i">1792</v>
    <v t="i">1794</v>
    <v t="i">1795</v>
    <v t="i">1798</v>
    <v t="i">1799</v>
    <v t="i">1801</v>
    <v t="i">1802</v>
    <v t="i">1805</v>
    <v t="i">1806</v>
    <v t="i">1807</v>
    <v t="i">1808</v>
    <v t="i">1809</v>
    <v t="i">1812</v>
    <v t="i">1813</v>
    <v t="i">1814</v>
    <v t="i">1815</v>
    <v t="i">1816</v>
    <v t="i">1820</v>
    <v t="i">1821</v>
    <v t="i">1822</v>
    <v t="i">1823</v>
    <v t="i">1826</v>
    <v t="i">1827</v>
    <v t="i">1828</v>
    <v t="i">1829</v>
    <v t="i">1830</v>
    <v t="i">1833</v>
    <v t="i">1834</v>
    <v t="i">1835</v>
    <v t="i">1836</v>
    <v t="i">1837</v>
    <v t="i">1840</v>
    <v t="i">1841</v>
    <v t="i">1842</v>
    <v t="i">1843</v>
    <v t="i">1844</v>
    <v t="i">1848</v>
    <v t="i">1849</v>
    <v t="i">1850</v>
    <v t="i">1851</v>
    <v t="i">1854</v>
    <v t="i">1855</v>
    <v t="i">1856</v>
    <v t="i">1857</v>
    <v t="i">1858</v>
    <v t="i">1861</v>
    <v t="i">1862</v>
    <v t="i">1863</v>
    <v t="i">1864</v>
    <v t="i">1865</v>
    <v t="i">1868</v>
    <v t="i">1869</v>
    <v t="i">1870</v>
    <v t="i">1871</v>
    <v t="i">1872</v>
    <v t="i">1875</v>
    <v t="i">1876</v>
    <v t="i">1877</v>
    <v t="i">1878</v>
    <v t="i">1879</v>
    <v t="i">1882</v>
    <v t="i">1883</v>
    <v t="i">1884</v>
    <v t="i">1885</v>
    <v t="i">1886</v>
    <v t="i">1889</v>
    <v t="i">1890</v>
    <v t="i">1891</v>
    <v t="i">1892</v>
    <v t="i">1893</v>
    <v t="i">1896</v>
    <v t="i">1897</v>
    <v t="i">1898</v>
    <v t="i">1899</v>
    <v t="i">1900</v>
    <v t="i">1903</v>
    <v t="i">1904</v>
    <v t="i">1905</v>
    <v t="i">1906</v>
    <v t="i">1910</v>
    <v t="i">1911</v>
    <v t="i">1912</v>
    <v t="i">1913</v>
    <v t="i">1914</v>
    <v t="i">1917</v>
    <v t="i">1918</v>
    <v t="i">1919</v>
    <v t="i">1920</v>
    <v t="i">1921</v>
    <v t="i">1924</v>
    <v t="i">1925</v>
    <v t="i">1926</v>
    <v t="i">1927</v>
    <v t="i">1928</v>
    <v t="i">1931</v>
    <v t="i">1932</v>
    <v t="i">1933</v>
    <v t="i">1934</v>
    <v t="i">1935</v>
    <v t="i">1938</v>
    <v t="i">1939</v>
    <v t="i">1940</v>
    <v t="i">1941</v>
    <v t="i">1942</v>
    <v t="i">1946</v>
    <v t="i">1947</v>
    <v t="i">1948</v>
    <v t="i">1949</v>
    <v t="i">1952</v>
    <v t="i">1953</v>
    <v t="i">1954</v>
    <v t="i">1955</v>
    <v t="i">1956</v>
    <v t="i">1959</v>
    <v t="i">1960</v>
    <v t="i">1961</v>
    <v t="i">1962</v>
    <v t="i">1963</v>
    <v t="i">1966</v>
    <v t="i">1967</v>
    <v t="i">1968</v>
    <v t="i">1969</v>
    <v t="i">1970</v>
    <v t="i">1973</v>
    <v t="i">1974</v>
    <v t="i">1975</v>
    <v t="i">1976</v>
    <v t="i">1977</v>
    <v t="i">1980</v>
    <v t="i">1981</v>
    <v t="i">1982</v>
    <v t="i">1983</v>
    <v t="i">1987</v>
    <v t="i">1988</v>
    <v t="i">1989</v>
    <v t="i">1990</v>
    <v t="i">1991</v>
    <v t="i">1994</v>
    <v t="i">1995</v>
    <v t="i">1996</v>
    <v t="i">1997</v>
    <v t="i">1998</v>
    <v t="i">2001</v>
    <v t="i">2002</v>
    <v t="i">2003</v>
    <v t="i">2004</v>
    <v t="i">2005</v>
    <v t="i">2008</v>
    <v t="i">2009</v>
    <v t="i">2010</v>
    <v t="i">2011</v>
    <v t="i">2012</v>
    <v t="i">2015</v>
    <v t="i">2016</v>
    <v t="i">2017</v>
    <v t="i">2018</v>
    <v t="i">2019</v>
    <v t="i">2022</v>
    <v t="i">2023</v>
    <v t="i">2024</v>
    <v t="i">2025</v>
    <v t="i">2026</v>
    <v t="i">2029</v>
    <v t="i">2030</v>
    <v t="i">2031</v>
    <v t="i">2032</v>
    <v t="i">2033</v>
    <v t="i">2036</v>
    <v t="i">2037</v>
    <v t="i">2038</v>
    <v t="i">2039</v>
    <v t="i">2040</v>
    <v t="i">2044</v>
    <v t="i">2045</v>
    <v t="i">2046</v>
    <v t="i">2047</v>
    <v t="i">2050</v>
    <v t="i">2051</v>
    <v t="i">2052</v>
    <v t="i">2053</v>
    <v t="i">2054</v>
    <v t="i">2057</v>
    <v t="i">2058</v>
    <v t="i">2059</v>
    <v t="i">2060</v>
    <v t="i">2061</v>
    <v t="i">2064</v>
    <v t="i">2065</v>
    <v t="i">2066</v>
    <v t="i">2067</v>
    <v t="i">2068</v>
    <v t="i">2071</v>
    <v t="i">2072</v>
    <v t="i">2073</v>
    <v t="i">2074</v>
    <v t="i">2075</v>
    <v t="i">2078</v>
    <v t="i">2079</v>
    <v t="i">2080</v>
    <v t="i">2081</v>
    <v t="i">2082</v>
    <v t="i">2085</v>
    <v t="i">2086</v>
    <v t="i">2087</v>
    <v t="i">2088</v>
    <v t="i">2089</v>
    <v t="i">2092</v>
    <v t="i">2093</v>
    <v t="i">2094</v>
    <v t="i">2095</v>
    <v t="i">2096</v>
    <v t="i">2099</v>
    <v t="i">2100</v>
    <v t="i">2101</v>
    <v t="i">2102</v>
    <v t="i">2103</v>
    <v t="i">2106</v>
    <v t="i">2107</v>
    <v t="i">2108</v>
    <v t="i">2109</v>
    <v t="i">2110</v>
    <v t="i">2113</v>
    <v t="i">2114</v>
    <v t="i">2115</v>
    <v t="i">2116</v>
    <v t="i">2117</v>
    <v t="i">2120</v>
    <v t="i">2121</v>
    <v t="i">2122</v>
    <v t="i">2123</v>
    <v t="i">2124</v>
    <v t="i">2127</v>
    <v t="i">2128</v>
    <v t="i">2129</v>
    <v t="i">2131</v>
    <v t="i">2134</v>
    <v t="i">2135</v>
    <v t="i">2136</v>
    <v t="i">2137</v>
    <v t="i">2138</v>
    <v t="i">2141</v>
    <v t="i">2142</v>
    <v t="i">2143</v>
    <v t="i">2144</v>
    <v t="i">2145</v>
    <v t="i">2148</v>
    <v t="i">2149</v>
    <v t="i">2150</v>
    <v t="i">2151</v>
    <v t="i">2152</v>
    <v t="i">2155</v>
    <v t="i">2156</v>
    <v t="i">2157</v>
    <v t="i">2159</v>
    <v t="i">2162</v>
    <v t="i">2163</v>
    <v t="i">2164</v>
    <v t="i">2166</v>
    <v t="i">2169</v>
    <v t="i">2170</v>
    <v t="i">2171</v>
    <v t="i">2172</v>
    <v t="i">2173</v>
    <v t="i">2176</v>
    <v t="i">2177</v>
    <v t="i">2178</v>
    <v t="i">2179</v>
    <v t="i">2180</v>
    <v t="i">2184</v>
    <v t="i">2185</v>
    <v t="i">2186</v>
    <v t="i">2187</v>
    <v t="i">2190</v>
    <v t="i">2191</v>
    <v t="i">2192</v>
    <v t="i">2193</v>
    <v t="i">2194</v>
    <v t="i">2197</v>
    <v t="i">2198</v>
    <v t="i">2199</v>
    <v t="i">2200</v>
    <v t="i">2201</v>
    <v t="i">2204</v>
    <v t="i">2205</v>
    <v t="i">2206</v>
    <v t="i">2207</v>
    <v t="i">2208</v>
    <v t="i">2212</v>
    <v t="i">2213</v>
    <v t="i">2214</v>
    <v t="i">2215</v>
    <v t="i">2218</v>
    <v t="i">2219</v>
    <v t="i">2220</v>
    <v t="i">2221</v>
    <v t="i">2222</v>
    <v t="i">2225</v>
    <v t="i">2226</v>
    <v t="i">2227</v>
    <v t="i">2228</v>
    <v t="i">2229</v>
    <v t="i">2232</v>
    <v t="i">2233</v>
    <v t="i">2234</v>
    <v t="i">2235</v>
    <v t="i">2236</v>
    <v t="i">2239</v>
    <v t="i">2240</v>
    <v t="i">2241</v>
    <v t="i">2242</v>
    <v t="i">2243</v>
    <v t="i">2246</v>
    <v t="i">2247</v>
    <v t="i">2248</v>
    <v t="i">2249</v>
    <v t="i">2250</v>
    <v t="i">2253</v>
    <v t="i">2254</v>
    <v t="i">2255</v>
    <v t="i">2256</v>
    <v t="i">2260</v>
    <v t="i">2261</v>
    <v t="i">2262</v>
    <v t="i">2263</v>
    <v t="i">2264</v>
    <v t="i">2267</v>
    <v t="i">2268</v>
    <v t="i">2269</v>
    <v t="i">2270</v>
    <v t="i">2271</v>
    <v t="i">2274</v>
    <v t="i">2275</v>
    <v t="i">2276</v>
    <v t="i">2277</v>
    <v t="i">2278</v>
    <v t="i">2281</v>
    <v t="i">2282</v>
    <v t="i">2283</v>
    <v t="i">2284</v>
    <v t="i">2285</v>
    <v t="i">2288</v>
    <v t="i">2289</v>
    <v t="i">2290</v>
    <v t="i">2291</v>
    <v t="i">2292</v>
    <v t="i">2295</v>
    <v t="i">2296</v>
    <v t="i">2297</v>
    <v t="i">2298</v>
    <v t="i">2299</v>
    <v t="i">2302</v>
    <v t="i">2303</v>
    <v t="i">2304</v>
    <v t="i">2305</v>
    <v t="i">2306</v>
    <v t="i">2310</v>
    <v t="i">2311</v>
    <v t="i">2312</v>
    <v t="i">2313</v>
    <v t="i">2316</v>
    <v t="i">2317</v>
    <v t="i">2318</v>
    <v t="i">2319</v>
    <v t="i">2320</v>
    <v t="i">2323</v>
    <v t="i">2324</v>
    <v t="i">2325</v>
    <v t="i">2326</v>
    <v t="i">2327</v>
    <v t="i">2330</v>
    <v t="i">2331</v>
    <v t="i">2332</v>
    <v t="i">2333</v>
    <v t="i">2334</v>
    <v t="i">2337</v>
    <v t="i">2338</v>
    <v t="i">2339</v>
    <v t="i">2340</v>
    <v t="i">2341</v>
    <v t="i">2344</v>
    <v t="i">2345</v>
    <v t="i">2346</v>
    <v t="i">2347</v>
    <v t="i">2351</v>
    <v t="i">2352</v>
    <v t="i">2353</v>
    <v t="i">2354</v>
    <v t="i">2355</v>
    <v t="i">2358</v>
    <v t="i">2359</v>
    <v t="i">2360</v>
    <v t="i">2361</v>
    <v t="i">2362</v>
    <v t="i">2365</v>
    <v t="i">2366</v>
    <v t="i">2367</v>
    <v t="i">2368</v>
    <v t="i">2369</v>
    <v t="i">2372</v>
    <v t="i">2373</v>
    <v t="i">2374</v>
    <v t="i">2375</v>
    <v t="i">2376</v>
    <v t="i">2379</v>
    <v t="i">2380</v>
    <v t="i">2381</v>
    <v t="i">2382</v>
    <v t="i">2383</v>
    <v t="i">2386</v>
    <v t="i">2387</v>
    <v t="i">2388</v>
    <v t="i">2389</v>
    <v t="i">2390</v>
    <v t="i">2393</v>
    <v t="i">2394</v>
    <v t="i">2395</v>
    <v t="i">2396</v>
    <v t="i">2397</v>
    <v t="i">2400</v>
    <v t="i">2401</v>
    <v t="i">2402</v>
    <v t="i">2403</v>
    <v t="i">2404</v>
    <v t="i">2407</v>
    <v t="i">2408</v>
    <v t="i">2409</v>
    <v t="i">2410</v>
    <v t="i">2411</v>
    <v t="i">2415</v>
    <v t="i">2416</v>
    <v t="i">2417</v>
    <v t="i">2418</v>
    <v t="i">2421</v>
    <v t="i">2422</v>
    <v t="i">2423</v>
    <v t="i">2424</v>
    <v t="i">2425</v>
    <v t="i">2428</v>
    <v t="i">2429</v>
    <v t="i">2430</v>
    <v t="i">2431</v>
    <v t="i">2432</v>
    <v t="i">2435</v>
    <v t="i">2436</v>
    <v t="i">2437</v>
    <v t="i">2438</v>
    <v t="i">2439</v>
    <v t="i">2442</v>
    <v t="i">2443</v>
    <v t="i">2444</v>
    <v t="i">2445</v>
    <v t="i">2446</v>
    <v t="i">2449</v>
    <v t="i">2450</v>
    <v t="i">2451</v>
    <v t="i">2452</v>
    <v t="i">2453</v>
    <v t="i">2456</v>
    <v t="i">2457</v>
    <v t="i">2458</v>
    <v t="i">2459</v>
    <v t="i">2460</v>
    <v t="i">2463</v>
    <v t="i">2464</v>
    <v t="i">2465</v>
    <v t="i">2466</v>
    <v t="i">2467</v>
    <v t="i">2470</v>
    <v t="i">2471</v>
    <v t="i">2472</v>
    <v t="i">2473</v>
    <v t="i">2474</v>
    <v t="i">2477</v>
    <v t="i">2478</v>
    <v t="i">2479</v>
    <v t="i">2480</v>
    <v t="i">2481</v>
    <v t="i">2484</v>
    <v t="i">2485</v>
    <v t="i">2486</v>
    <v t="i">2487</v>
    <v t="i">2488</v>
    <v t="i">2491</v>
    <v t="i">2492</v>
    <v t="i">2493</v>
    <v t="i">2495</v>
    <v t="i">2498</v>
    <v t="i">2499</v>
    <v t="i">2500</v>
    <v t="i">2501</v>
    <v t="i">2502</v>
    <v t="i">2505</v>
    <v t="i">2506</v>
    <v t="i">2507</v>
    <v t="i">2508</v>
    <v t="i">2509</v>
    <v t="i">2512</v>
    <v t="i">2513</v>
    <v t="i">2514</v>
    <v t="i">2515</v>
    <v t="i">2516</v>
    <v t="i">2519</v>
    <v t="i">2520</v>
    <v t="i">2521</v>
    <v t="i">2522</v>
    <v t="i">2526</v>
    <v t="i">2527</v>
    <v t="i">2528</v>
    <v t="i">2529</v>
    <v t="i">2533</v>
    <v t="i">2534</v>
    <v t="i">2535</v>
    <v t="i">2536</v>
    <v t="i">2537</v>
    <v t="i">2540</v>
    <v t="i">2541</v>
    <v t="i">2542</v>
    <v t="i">2543</v>
    <v t="i">2544</v>
    <v t="i">2548</v>
    <v t="i">2549</v>
    <v t="i">2550</v>
    <v t="i">2551</v>
    <v t="i">2554</v>
    <v t="i">2555</v>
    <v t="i">2556</v>
    <v t="i">2557</v>
    <v t="i">2558</v>
    <v t="i">2561</v>
    <v t="i">2562</v>
    <v t="i">2563</v>
    <v t="i">2564</v>
    <v t="i">2565</v>
    <v t="i">2568</v>
    <v t="i">2569</v>
    <v t="i">2570</v>
    <v t="i">2571</v>
    <v t="i">2572</v>
    <v t="i">2576</v>
    <v t="i">2577</v>
    <v t="i">2578</v>
    <v t="i">2579</v>
    <v t="i">2582</v>
    <v t="i">2583</v>
    <v t="i">2584</v>
    <v t="i">2585</v>
    <v t="i">2586</v>
    <v t="i">2589</v>
    <v t="i">2590</v>
    <v t="i">2591</v>
    <v t="i">2592</v>
    <v t="i">2593</v>
    <v t="i">2596</v>
    <v t="i">2597</v>
    <v t="i">2598</v>
    <v t="i">2599</v>
    <v t="i">2600</v>
    <v t="i">2603</v>
    <v t="i">2604</v>
    <v t="i">2605</v>
    <v t="i">2606</v>
    <v t="i">2607</v>
    <v t="i">2610</v>
    <v t="i">2611</v>
    <v t="i">2612</v>
    <v t="i">2613</v>
    <v t="i">2617</v>
    <v t="i">2618</v>
    <v t="i">2619</v>
    <v t="i">2620</v>
    <v t="i">2621</v>
    <v t="i">2624</v>
    <v t="i">2625</v>
    <v t="i">2626</v>
    <v t="i">2627</v>
    <v t="i">2628</v>
    <v t="i">2631</v>
    <v t="i">2632</v>
    <v t="i">2633</v>
    <v t="i">2634</v>
    <v t="i">2635</v>
    <v t="i">2638</v>
    <v t="i">2639</v>
    <v t="i">2640</v>
    <v t="i">2641</v>
    <v t="i">2642</v>
    <v t="i">2645</v>
    <v t="i">2646</v>
    <v t="i">2647</v>
    <v t="i">2648</v>
    <v t="i">2649</v>
    <v t="i">2652</v>
    <v t="i">2653</v>
    <v t="i">2654</v>
    <v t="i">2655</v>
    <v t="i">2656</v>
    <v t="i">2659</v>
    <v t="i">2660</v>
    <v t="i">2661</v>
    <v t="i">2662</v>
    <v t="i">2663</v>
    <v t="i">2666</v>
    <v t="i">2667</v>
    <v t="i">2668</v>
    <v t="i">2669</v>
    <v t="i">2670</v>
    <v t="i">2673</v>
    <v t="i">2674</v>
    <v t="i">2675</v>
    <v t="i">2676</v>
    <v t="i">2677</v>
    <v t="i">2681</v>
    <v t="i">2682</v>
    <v t="i">2683</v>
    <v t="i">2684</v>
    <v t="i">2687</v>
    <v t="i">2688</v>
    <v t="i">2689</v>
    <v t="i">2690</v>
    <v t="i">2691</v>
    <v t="i">2694</v>
    <v t="i">2695</v>
    <v t="i">2696</v>
    <v t="i">2697</v>
    <v t="i">2698</v>
    <v t="i">2701</v>
    <v t="i">2702</v>
    <v t="i">2703</v>
    <v t="i">2704</v>
    <v t="i">2705</v>
    <v t="i">2708</v>
    <v t="i">2709</v>
    <v t="i">2710</v>
    <v t="i">2711</v>
    <v t="i">2712</v>
    <v t="i">2716</v>
    <v t="i">2717</v>
    <v t="i">2718</v>
    <v t="i">2719</v>
    <v t="i">2722</v>
    <v t="i">2723</v>
    <v t="i">2724</v>
    <v t="i">2725</v>
    <v t="i">2726</v>
    <v t="i">2729</v>
    <v t="i">2730</v>
    <v t="i">2731</v>
    <v t="i">2732</v>
    <v t="i">2733</v>
    <v t="i">2736</v>
    <v t="i">2737</v>
    <v t="i">2738</v>
    <v t="i">2739</v>
    <v t="i">2740</v>
    <v t="i">2743</v>
    <v t="i">2744</v>
    <v t="i">2745</v>
    <v t="i">2746</v>
    <v t="i">2747</v>
    <v t="i">2750</v>
    <v t="i">2751</v>
    <v t="i">2752</v>
    <v t="i">2753</v>
    <v t="i">2754</v>
    <v t="i">2757</v>
    <v t="i">2758</v>
    <v t="i">2759</v>
    <v t="i">2760</v>
    <v t="i">2761</v>
    <v t="i">2764</v>
    <v t="i">2765</v>
    <v t="i">2766</v>
    <v t="i">2767</v>
    <v t="i">2768</v>
    <v t="i">2771</v>
    <v t="i">2772</v>
    <v t="i">2773</v>
    <v t="i">2774</v>
    <v t="i">2775</v>
    <v t="i">2779</v>
    <v t="i">2780</v>
    <v t="i">2781</v>
    <v t="i">2782</v>
    <v t="i">2785</v>
    <v t="i">2786</v>
    <v t="i">2787</v>
    <v t="i">2788</v>
    <v t="i">2789</v>
    <v t="i">2792</v>
    <v t="i">2793</v>
    <v t="i">2794</v>
    <v t="i">2795</v>
    <v t="i">2796</v>
    <v t="i">2799</v>
    <v t="i">2800</v>
    <v t="i">2801</v>
    <v t="i">2802</v>
    <v t="i">2803</v>
    <v t="i">2806</v>
    <v t="i">2807</v>
    <v t="i">2808</v>
    <v t="i">2809</v>
    <v t="i">2810</v>
    <v t="i">2813</v>
    <v t="i">2814</v>
    <v t="i">2815</v>
    <v t="i">2816</v>
    <v t="i">2817</v>
    <v t="i">2820</v>
    <v t="i">2821</v>
    <v t="i">2822</v>
    <v t="i">2823</v>
    <v t="i">2824</v>
    <v t="i">2827</v>
    <v t="i">2828</v>
    <v t="i">2829</v>
    <v t="i">2830</v>
    <v t="i">2831</v>
    <v t="i">2834</v>
    <v t="i">2835</v>
    <v t="i">2836</v>
    <v t="i">2837</v>
    <v t="i">2838</v>
    <v t="i">2841</v>
    <v t="i">2842</v>
    <v t="i">2843</v>
    <v t="i">2844</v>
    <v t="i">2845</v>
    <v t="i">2848</v>
    <v t="i">2849</v>
    <v t="i">2850</v>
    <v t="i">2851</v>
    <v t="i">2852</v>
    <v t="i">2855</v>
    <v t="i">2856</v>
    <v t="i">2857</v>
    <v t="i">2859</v>
    <v t="i">2862</v>
    <v t="i">2863</v>
    <v t="i">2864</v>
    <v t="i">2865</v>
    <v t="i">2866</v>
    <v t="i">2869</v>
    <v t="i">2870</v>
    <v t="i">2871</v>
    <v t="i">2872</v>
    <v t="i">2873</v>
    <v t="i">2876</v>
    <v t="i">2877</v>
    <v t="i">2878</v>
    <v t="i">2879</v>
    <v t="i">2880</v>
    <v t="i">2883</v>
    <v t="i">2884</v>
    <v t="i">2885</v>
    <v t="i">2886</v>
    <v t="i">2887</v>
    <v t="i">2891</v>
    <v t="i">2892</v>
    <v t="i">2893</v>
    <v t="i">2894</v>
    <v t="i">2898</v>
    <v t="i">2899</v>
    <v t="i">2900</v>
    <v t="i">2901</v>
    <v t="i">2904</v>
    <v t="i">2905</v>
    <v t="i">2906</v>
    <v t="i">2907</v>
    <v t="i">2908</v>
    <v t="i">2912</v>
    <v t="i">2913</v>
    <v t="i">2914</v>
    <v t="i">2915</v>
    <v t="i">2918</v>
    <v t="i">2919</v>
    <v t="i">2920</v>
    <v t="i">2921</v>
    <v t="i">2922</v>
    <v t="i">2925</v>
    <v t="i">2926</v>
    <v t="i">2927</v>
    <v t="i">2928</v>
    <v t="i">2929</v>
    <v t="i">2932</v>
    <v t="i">2933</v>
    <v t="i">2934</v>
    <v t="i">2935</v>
    <v t="i">2936</v>
    <v t="i">2939</v>
    <v t="i">2940</v>
    <v t="i">2941</v>
    <v t="i">2942</v>
    <v t="i">2943</v>
    <v t="i">2947</v>
    <v t="i">2948</v>
    <v t="i">2949</v>
    <v t="i">2950</v>
    <v t="i">2953</v>
    <v t="i">2954</v>
    <v t="i">2955</v>
    <v t="i">2956</v>
    <v t="i">2957</v>
    <v t="i">2960</v>
    <v t="i">2961</v>
    <v t="i">2962</v>
    <v t="i">2963</v>
    <v t="i">2964</v>
    <v t="i">2967</v>
    <v t="i">2968</v>
    <v t="i">2969</v>
    <v t="i">2970</v>
    <v t="i">2971</v>
    <v t="i">2974</v>
    <v t="i">2975</v>
    <v t="i">2976</v>
    <v t="i">2977</v>
    <v t="i">2978</v>
    <v t="i">2981</v>
    <v t="i">2982</v>
    <v t="i">2983</v>
    <v t="i">2984</v>
    <v t="i">2985</v>
    <v t="i">2988</v>
    <v t="i">2989</v>
    <v t="i">2990</v>
    <v t="i">2991</v>
    <v t="i">2992</v>
    <v t="i">2995</v>
    <v t="i">2996</v>
    <v t="i">2997</v>
    <v t="i">2998</v>
    <v t="i">3002</v>
    <v t="i">3003</v>
    <v t="i">3004</v>
    <v t="i">3005</v>
    <v t="i">3006</v>
    <v t="i">3009</v>
    <v t="i">3010</v>
    <v t="i">3011</v>
    <v t="i">3012</v>
    <v t="i">3013</v>
    <v t="i">3016</v>
    <v t="i">3017</v>
    <v t="i">3018</v>
    <v t="i">3019</v>
    <v t="i">3020</v>
    <v t="i">3023</v>
    <v t="i">3024</v>
    <v t="i">3025</v>
    <v t="i">3026</v>
    <v t="i">3027</v>
    <v t="i">3030</v>
    <v t="i">3031</v>
    <v t="i">3032</v>
    <v t="i">3033</v>
    <v t="i">3034</v>
    <v t="i">3037</v>
    <v t="i">3038</v>
    <v t="i">3039</v>
    <v t="i">3040</v>
    <v t="i">3041</v>
    <v t="i">3045</v>
    <v t="i">3046</v>
    <v t="i">3047</v>
    <v t="i">3048</v>
    <v t="i">3051</v>
    <v t="i">3052</v>
    <v t="i">3053</v>
    <v t="i">3054</v>
    <v t="i">3055</v>
    <v t="i">3058</v>
    <v t="i">3059</v>
    <v t="i">3060</v>
    <v t="i">3061</v>
    <v t="i">3062</v>
    <v t="i">3065</v>
    <v t="i">3066</v>
    <v t="i">3067</v>
    <v t="i">3068</v>
    <v t="i">3069</v>
    <v t="i">3072</v>
    <v t="i">3073</v>
    <v t="i">3074</v>
    <v t="i">3075</v>
    <v t="i">3076</v>
    <v t="i">3079</v>
    <v t="i">3081</v>
    <v t="i">3082</v>
    <v t="i">3083</v>
    <v t="i">3086</v>
    <v t="i">3087</v>
    <v t="i">3088</v>
    <v t="i">3089</v>
    <v t="i">3090</v>
    <v t="i">3093</v>
    <v t="i">3094</v>
    <v t="i">3095</v>
    <v t="i">3096</v>
    <v t="i">3097</v>
    <v t="i">3100</v>
    <v t="i">3101</v>
    <v t="i">3102</v>
    <v t="i">3103</v>
    <v t="i">3104</v>
    <v t="i">3107</v>
    <v t="i">3108</v>
    <v t="i">3109</v>
    <v t="i">3110</v>
    <v t="i">3111</v>
    <v t="i">3114</v>
    <v t="i">3115</v>
    <v t="i">3116</v>
    <v t="i">3117</v>
    <v t="i">3118</v>
    <v t="i">3121</v>
    <v t="i">3122</v>
    <v t="i">3123</v>
    <v t="i">3124</v>
    <v t="i">3125</v>
    <v t="i">3128</v>
    <v t="i">3129</v>
    <v t="i">3130</v>
    <v t="i">3131</v>
    <v t="i">3132</v>
    <v t="i">3135</v>
    <v t="i">3136</v>
    <v t="i">3137</v>
    <v t="i">3138</v>
    <v t="i">3139</v>
    <v t="i">3143</v>
    <v t="i">3144</v>
    <v t="i">3145</v>
    <v t="i">3146</v>
    <v t="i">3149</v>
    <v t="i">3150</v>
    <v t="i">3151</v>
    <v t="i">3152</v>
    <v t="i">3153</v>
    <v t="i">3156</v>
    <v t="i">3157</v>
    <v t="i">3158</v>
    <v t="i">3159</v>
    <v t="i">3160</v>
    <v t="i">3163</v>
    <v t="i">3164</v>
    <v t="i">3165</v>
    <v t="i">3166</v>
    <v t="i">3167</v>
    <v t="i">3170</v>
    <v t="i">3171</v>
    <v t="i">3172</v>
    <v t="i">3173</v>
    <v t="i">3174</v>
    <v t="i">3177</v>
    <v t="i">3178</v>
    <v t="i">3179</v>
    <v t="i">3180</v>
    <v t="i">3181</v>
    <v t="i">3184</v>
    <v t="i">3185</v>
    <v t="i">3186</v>
    <v t="i">3187</v>
    <v t="i">3188</v>
    <v t="i">3191</v>
    <v t="i">3192</v>
    <v t="i">3193</v>
    <v t="i">3194</v>
    <v t="i">3195</v>
    <v t="i">3198</v>
    <v t="i">3199</v>
    <v t="i">3200</v>
    <v t="i">3201</v>
    <v t="i">3202</v>
    <v t="i">3205</v>
    <v t="i">3206</v>
    <v t="i">3207</v>
    <v t="i">3208</v>
    <v t="i">3209</v>
    <v t="i">3212</v>
    <v t="i">3213</v>
    <v t="i">3214</v>
    <v t="i">3215</v>
    <v t="i">3216</v>
    <v t="i">3219</v>
    <v t="i">3220</v>
    <v t="i">3221</v>
    <v t="i">3223</v>
    <v t="i">3226</v>
    <v t="i">3227</v>
    <v t="i">3228</v>
    <v t="i">3229</v>
    <v t="i">3230</v>
    <v t="i">3233</v>
    <v t="i">3234</v>
    <v t="i">3235</v>
    <v t="i">3236</v>
    <v t="i">3237</v>
    <v t="i">3240</v>
    <v t="i">3241</v>
    <v t="i">3242</v>
    <v t="i">3243</v>
    <v t="i">3244</v>
    <v t="i">3247</v>
    <v t="i">3248</v>
    <v t="i">3249</v>
    <v t="i">3250</v>
    <v t="i">3251</v>
    <v t="i">3255</v>
    <v t="i">3256</v>
    <v t="i">3257</v>
    <v t="i">3258</v>
    <v t="i">3262</v>
    <v t="i">3263</v>
    <v t="i">3264</v>
    <v t="i">3265</v>
    <v t="i">3268</v>
    <v t="i">3269</v>
    <v t="i">3270</v>
    <v t="i">3271</v>
    <v t="i">3272</v>
    <v t="i">3276</v>
    <v t="i">3277</v>
    <v t="i">3278</v>
    <v t="i">3279</v>
    <v t="i">3282</v>
    <v t="i">3283</v>
    <v t="i">3284</v>
    <v t="i">3285</v>
    <v t="i">3286</v>
    <v t="i">3289</v>
    <v t="i">3290</v>
    <v t="i">3291</v>
    <v t="i">3292</v>
    <v t="i">3293</v>
    <v t="i">3296</v>
    <v t="i">3297</v>
    <v t="i">3298</v>
    <v t="i">3299</v>
    <v t="i">3300</v>
    <v t="i">3303</v>
    <v t="i">3304</v>
    <v t="i">3305</v>
    <v t="i">3306</v>
    <v t="i">3307</v>
    <v t="i">3311</v>
    <v t="i">3312</v>
    <v t="i">3313</v>
    <v t="i">3314</v>
    <v t="i">3317</v>
    <v t="i">3318</v>
    <v t="i">3319</v>
    <v t="i">3320</v>
    <v t="i">3321</v>
    <v t="i">3324</v>
    <v t="i">3325</v>
    <v t="i">3326</v>
    <v t="i">3327</v>
    <v t="i">3328</v>
    <v t="i">3331</v>
    <v t="i">3332</v>
    <v t="i">3333</v>
    <v t="i">3334</v>
    <v t="i">3335</v>
    <v t="i">3338</v>
    <v t="i">3339</v>
    <v t="i">3340</v>
    <v t="i">3341</v>
    <v t="i">3342</v>
    <v t="i">3345</v>
    <v t="i">3346</v>
    <v t="i">3347</v>
    <v t="i">3348</v>
    <v t="i">3352</v>
    <v t="i">3353</v>
    <v t="i">3354</v>
    <v t="i">3355</v>
    <v t="i">3356</v>
    <v t="i">3359</v>
    <v t="i">3360</v>
    <v t="i">3361</v>
    <v t="i">3362</v>
    <v t="i">3363</v>
    <v t="i">3366</v>
    <v t="i">3367</v>
    <v t="i">3368</v>
    <v t="i">3369</v>
    <v t="i">3370</v>
    <v t="i">3373</v>
    <v t="i">3374</v>
    <v t="i">3375</v>
    <v t="i">3376</v>
    <v t="i">3377</v>
    <v t="i">3380</v>
    <v t="i">3381</v>
    <v t="i">3382</v>
    <v t="i">3383</v>
    <v t="i">3384</v>
    <v t="i">3387</v>
    <v t="i">3388</v>
    <v t="i">3389</v>
    <v t="i">3390</v>
    <v t="i">3391</v>
    <v t="i">3394</v>
    <v t="i">3395</v>
    <v t="i">3396</v>
    <v t="i">3397</v>
    <v t="i">3398</v>
    <v t="i">3401</v>
    <v t="i">3402</v>
    <v t="i">3403</v>
    <v t="i">3404</v>
    <v t="i">3405</v>
    <v t="i">3409</v>
    <v t="i">3410</v>
    <v t="i">3411</v>
    <v t="i">3412</v>
    <v t="i">3415</v>
    <v t="i">3416</v>
    <v t="i">3417</v>
    <v t="i">3418</v>
    <v t="i">3419</v>
    <v t="i">3422</v>
    <v t="i">3423</v>
    <v t="i">3424</v>
    <v t="i">3425</v>
    <v t="i">3426</v>
    <v t="i">3429</v>
    <v t="i">3430</v>
    <v t="i">3431</v>
    <v t="i">3432</v>
    <v t="i">3433</v>
    <v t="i">3436</v>
    <v t="i">3437</v>
    <v t="i">3438</v>
    <v t="i">3439</v>
    <v t="i">3440</v>
    <v t="i">3443</v>
    <v t="i">3444</v>
    <v t="i">3446</v>
    <v t="i">3447</v>
    <v t="i">3450</v>
    <v t="i">3451</v>
    <v t="i">3452</v>
    <v t="i">3453</v>
    <v t="i">3454</v>
    <v t="i">3457</v>
    <v t="i">3458</v>
    <v t="i">3459</v>
    <v t="i">3460</v>
    <v t="i">3461</v>
    <v t="i">3464</v>
    <v t="i">3465</v>
    <v t="i">3466</v>
    <v t="i">3467</v>
    <v t="i">3468</v>
    <v t="i">3471</v>
    <v t="i">3472</v>
    <v t="i">3473</v>
    <v t="i">3474</v>
    <v t="i">3475</v>
    <v t="i">3478</v>
    <v t="i">3479</v>
    <v t="i">3480</v>
    <v t="i">3481</v>
    <v t="i">3482</v>
    <v t="i">3485</v>
    <v t="i">3486</v>
    <v t="i">3487</v>
    <v t="i">3488</v>
    <v t="i">3489</v>
    <v t="i">3492</v>
    <v t="i">3493</v>
    <v t="i">3494</v>
    <v t="i">3495</v>
    <v t="i">3496</v>
    <v t="i">3499</v>
    <v t="i">3500</v>
    <v t="i">3501</v>
    <v t="i">3502</v>
    <v t="i">3503</v>
    <v t="i">3507</v>
    <v t="i">3508</v>
    <v t="i">3509</v>
    <v t="i">3510</v>
    <v t="i">3513</v>
    <v t="i">3514</v>
    <v t="i">3515</v>
    <v t="i">3516</v>
    <v t="i">3517</v>
    <v t="i">3520</v>
    <v t="i">3521</v>
    <v t="i">3522</v>
    <v t="i">3523</v>
    <v t="i">3524</v>
    <v t="i">3527</v>
    <v t="i">3528</v>
    <v t="i">3529</v>
    <v t="i">3530</v>
    <v t="i">3531</v>
    <v t="i">3534</v>
    <v t="i">3535</v>
    <v t="i">3536</v>
    <v t="i">3537</v>
    <v t="i">3538</v>
    <v t="i">3541</v>
    <v t="i">3542</v>
    <v t="i">3543</v>
    <v t="i">3544</v>
    <v t="i">3545</v>
    <v t="i">3548</v>
    <v t="i">3549</v>
    <v t="i">3550</v>
    <v t="i">3551</v>
    <v t="i">3552</v>
    <v t="i">3555</v>
    <v t="i">3556</v>
    <v t="i">3557</v>
    <v t="i">3558</v>
    <v t="i">3559</v>
    <v t="i">3562</v>
    <v t="i">3563</v>
    <v t="i">3564</v>
    <v t="i">3565</v>
    <v t="i">3566</v>
    <v t="i">3569</v>
    <v t="i">3570</v>
    <v t="i">3571</v>
    <v t="i">3572</v>
    <v t="i">3573</v>
    <v t="i">3576</v>
    <v t="i">3577</v>
    <v t="i">3578</v>
    <v t="i">3579</v>
    <v t="i">3580</v>
    <v t="i">3583</v>
    <v t="i">3584</v>
    <v t="i">3585</v>
    <v t="i">3587</v>
    <v t="i">3590</v>
    <v t="i">3591</v>
    <v t="i">3592</v>
    <v t="i">3593</v>
    <v t="i">3594</v>
    <v t="i">3597</v>
    <v t="i">3598</v>
    <v t="i">3600</v>
    <v t="i">3601</v>
    <v t="i">3604</v>
    <v t="i">3605</v>
    <v t="i">3606</v>
    <v t="i">3607</v>
    <v t="i">3608</v>
    <v t="i">3611</v>
    <v t="i">3612</v>
    <v t="i">3613</v>
    <v t="i">3614</v>
    <v t="i">3615</v>
    <v t="i">3618</v>
    <v t="i">3620</v>
    <v t="i">3621</v>
    <v t="i">3622</v>
    <v t="i">3625</v>
    <v t="i">3627</v>
    <v t="i">3628</v>
    <v t="i">3629</v>
    <v t="i">3632</v>
    <v t="i">3633</v>
    <v t="i">3634</v>
    <v t="i">3635</v>
    <v t="i">3636</v>
    <v t="i">3639</v>
    <v t="i">3640</v>
    <v t="i">3641</v>
    <v t="i">3642</v>
    <v t="i">3643</v>
    <v t="i">3647</v>
    <v t="i">3648</v>
    <v t="i">3649</v>
    <v t="i">3650</v>
    <v t="i">3653</v>
    <v t="i">3654</v>
    <v t="i">3655</v>
    <v t="i">3656</v>
    <v t="i">3657</v>
    <v t="i">3660</v>
    <v t="i">3661</v>
    <v t="i">3662</v>
    <v t="i">3663</v>
    <v t="i">3664</v>
    <v t="i">3667</v>
    <v t="i">3668</v>
    <v t="i">3669</v>
    <v t="i">3670</v>
    <v t="i">3671</v>
    <v t="i">3675</v>
    <v t="i">3676</v>
    <v t="i">3677</v>
    <v t="i">3678</v>
    <v t="i">3681</v>
    <v t="i">3682</v>
    <v t="i">3683</v>
    <v t="i">3684</v>
    <v t="i">3685</v>
    <v t="i">3688</v>
    <v t="i">3689</v>
    <v t="i">3690</v>
    <v t="i">3691</v>
    <v t="i">3692</v>
    <v t="i">3695</v>
    <v t="i">3696</v>
    <v t="i">3697</v>
    <v t="i">3698</v>
    <v t="i">3699</v>
    <v t="i">3702</v>
    <v t="i">3703</v>
    <v t="i">3704</v>
    <v t="i">3705</v>
    <v t="i">3706</v>
    <v t="i">3709</v>
    <v t="i">3710</v>
    <v t="i">3711</v>
    <v t="i">3712</v>
    <v t="i">3713</v>
    <v t="i">3716</v>
    <v t="i">3717</v>
    <v t="i">3718</v>
    <v t="i">3719</v>
    <v t="i">3720</v>
    <v t="i">3723</v>
    <v t="i">3724</v>
    <v t="i">3725</v>
    <v t="i">3726</v>
    <v t="i">3727</v>
    <v t="i">3730</v>
    <v t="i">3731</v>
    <v t="i">3732</v>
    <v t="i">3733</v>
    <v t="i">3737</v>
    <v t="i">3738</v>
    <v t="i">3739</v>
    <v t="i">3740</v>
    <v t="i">3741</v>
    <v t="i">3744</v>
    <v t="i">3745</v>
    <v t="i">3746</v>
    <v t="i">3747</v>
    <v t="i">3748</v>
    <v t="i">3751</v>
    <v t="i">3752</v>
    <v t="i">3753</v>
    <v t="i">3754</v>
    <v t="i">3755</v>
    <v t="i">3758</v>
    <v t="i">3759</v>
    <v t="i">3760</v>
    <v t="i">3761</v>
    <v t="i">3762</v>
    <v t="i">3765</v>
    <v t="i">3766</v>
    <v t="i">3767</v>
    <v t="i">3768</v>
    <v t="i">3769</v>
    <v t="i">3773</v>
    <v t="i">3774</v>
    <v t="i">3775</v>
    <v t="i">3776</v>
    <v t="i">3779</v>
    <v t="i">3780</v>
    <v t="i">3781</v>
    <v t="i">3782</v>
    <v t="i">3783</v>
    <v t="i">3786</v>
    <v t="i">3787</v>
    <v t="i">3788</v>
    <v t="i">3789</v>
    <v t="i">3790</v>
    <v t="i">3793</v>
    <v t="i">3794</v>
    <v t="i">3795</v>
    <v t="i">3796</v>
    <v t="i">3797</v>
    <v t="i">3800</v>
    <v t="i">3801</v>
    <v t="i">3802</v>
    <v t="i">3803</v>
    <v t="i">3804</v>
    <v t="i">3807</v>
    <v t="i">3808</v>
    <v t="i">3809</v>
    <v t="i">3811</v>
    <v t="i">3814</v>
    <v t="i">3815</v>
    <v t="i">3816</v>
    <v t="i">3817</v>
    <v t="i">3818</v>
    <v t="i">3821</v>
    <v t="i">3822</v>
    <v t="i">3823</v>
    <v t="i">3824</v>
    <v t="i">3825</v>
    <v t="i">3828</v>
    <v t="i">3829</v>
    <v t="i">3830</v>
    <v t="i">3831</v>
    <v t="i">3832</v>
    <v t="i">3835</v>
    <v t="i">3836</v>
    <v t="i">3837</v>
    <v t="i">3838</v>
    <v t="i">3839</v>
    <v t="i">3842</v>
    <v t="i">3843</v>
    <v t="i">3844</v>
    <v t="i">3845</v>
    <v t="i">3846</v>
    <v t="i">3849</v>
    <v t="i">3850</v>
    <v t="i">3851</v>
    <v t="i">3852</v>
    <v t="i">3853</v>
    <v t="i">3856</v>
    <v t="i">3857</v>
    <v t="i">3858</v>
    <v t="i">3859</v>
    <v t="i">3860</v>
    <v t="i">3863</v>
    <v t="i">3864</v>
    <v t="i">3865</v>
    <v t="i">3866</v>
    <v t="i">3867</v>
    <v t="i">3871</v>
    <v t="i">3872</v>
    <v t="i">3873</v>
    <v t="i">3874</v>
    <v t="i">3877</v>
    <v t="i">3878</v>
    <v t="i">3879</v>
    <v t="i">3880</v>
    <v t="i">3881</v>
    <v t="i">3884</v>
    <v t="i">3885</v>
    <v t="i">3886</v>
    <v t="i">3887</v>
    <v t="i">3888</v>
    <v t="i">3891</v>
    <v t="i">3892</v>
    <v t="i">3893</v>
    <v t="i">3894</v>
    <v t="i">3895</v>
    <v t="i">3898</v>
    <v t="i">3899</v>
    <v t="i">3900</v>
    <v t="i">3901</v>
    <v t="i">3902</v>
    <v t="i">3905</v>
    <v t="i">3906</v>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3958</v>
    <v t="i">3961</v>
    <v t="i">3962</v>
    <v t="i">3963</v>
    <v t="i">3964</v>
    <v t="i">3965</v>
    <v t="i">3968</v>
    <v t="i">3969</v>
    <v t="i">3970</v>
    <v t="i">3971</v>
    <v t="i">3972</v>
    <v t="i">3975</v>
    <v t="i">3976</v>
    <v t="i">3977</v>
    <v t="i">3978</v>
    <v t="i">3979</v>
    <v t="i">3982</v>
    <v t="i">3983</v>
    <v t="i">3985</v>
    <v t="i">3986</v>
    <v t="i">3989</v>
    <v t="i">3990</v>
    <v t="i">3992</v>
    <v t="i">3993</v>
    <v t="i">3996</v>
    <v t="i">3997</v>
    <v t="i">3998</v>
    <v t="i">3999</v>
    <v t="i">4000</v>
    <v t="i">4003</v>
    <v t="i">4004</v>
    <v t="i">4005</v>
    <v t="i">4006</v>
    <v t="i">4007</v>
    <v t="i">4011</v>
    <v t="i">4012</v>
    <v t="i">4013</v>
    <v t="i">4014</v>
    <v t="i">4017</v>
    <v t="i">4018</v>
    <v t="i">4019</v>
    <v t="i">4020</v>
    <v t="i">4021</v>
    <v t="i">4024</v>
    <v t="i">4025</v>
    <v t="i">4026</v>
    <v t="i">4027</v>
    <v t="i">4028</v>
    <v t="i">4031</v>
    <v t="i">4032</v>
    <v t="i">4033</v>
    <v t="i">4034</v>
    <v t="i">4035</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4094</v>
    <v t="i">4095</v>
    <v t="i">4096</v>
    <v t="i">4097</v>
    <v t="i">4098</v>
    <v t="i">4101</v>
    <v t="i">4102</v>
    <v t="i">4103</v>
    <v t="i">4104</v>
    <v t="i">4105</v>
    <v t="i">4108</v>
    <v t="i">4109</v>
    <v t="i">4110</v>
    <v t="i">4111</v>
    <v t="i">4112</v>
    <v t="i">4115</v>
    <v t="i">4116</v>
    <v t="i">4117</v>
    <v t="i">4118</v>
    <v t="i">4119</v>
    <v t="i">4122</v>
    <v t="i">4123</v>
    <v t="i">4124</v>
    <v t="i">4125</v>
    <v t="i">4126</v>
    <v t="i">4129</v>
    <v t="i">4130</v>
    <v t="i">4131</v>
    <v t="i">4132</v>
    <v t="i">4133</v>
    <v t="i">4137</v>
    <v t="i">4138</v>
    <v t="i">4139</v>
    <v t="i">4140</v>
    <v t="i">4143</v>
    <v t="i">4144</v>
    <v t="i">4145</v>
    <v t="i">4146</v>
    <v t="i">4147</v>
    <v t="i">4150</v>
    <v t="i">4151</v>
    <v t="i">4152</v>
    <v t="i">4153</v>
    <v t="i">4154</v>
    <v t="i">4157</v>
    <v t="i">4158</v>
    <v t="i">4159</v>
    <v t="i">4160</v>
    <v t="i">4161</v>
    <v t="i">4164</v>
    <v t="i">4165</v>
    <v t="i">4166</v>
    <v t="i">4167</v>
    <v t="i">4168</v>
    <v t="i">4171</v>
    <v t="i">4172</v>
    <v t="i">4173</v>
    <v t="i">4174</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4322</v>
    <v t="i">4325</v>
    <v t="i">4326</v>
    <v t="i">4327</v>
    <v t="i">4328</v>
    <v t="i">4329</v>
    <v t="i">4332</v>
    <v t="i">4333</v>
    <v t="i">4334</v>
    <v t="i">4335</v>
    <v t="i">4336</v>
    <v t="i">4339</v>
    <v t="i">4340</v>
    <v t="i">4341</v>
    <v t="i">4342</v>
    <v t="i">4343</v>
    <v t="i">4346</v>
    <v t="i">4347</v>
    <v t="i">4348</v>
    <v t="i">4349</v>
    <v t="i">4353</v>
    <v t="i">4354</v>
    <v t="i">4355</v>
    <v t="i">4356</v>
    <v t="i">4360</v>
    <v t="i">4361</v>
    <v t="i">4362</v>
    <v t="i">4363</v>
    <v t="i">4364</v>
    <v t="i">4367</v>
    <v t="i">4368</v>
    <v t="i">4369</v>
    <v t="i">4370</v>
    <v t="i">4371</v>
    <v t="i">4375</v>
    <v t="i">4376</v>
    <v t="i">4377</v>
    <v t="i">4378</v>
    <v t="i">4381</v>
    <v t="i">4382</v>
    <v t="i">4383</v>
    <v t="i">4384</v>
    <v t="i">4385</v>
    <v t="i">4388</v>
    <v t="i">4389</v>
    <v t="i">4390</v>
    <v t="i">4391</v>
    <v t="i">4392</v>
    <v t="i">4395</v>
    <v t="i">4396</v>
    <v t="i">4397</v>
    <v t="i">4398</v>
    <v t="i">4399</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4451</v>
    <v t="i">4452</v>
    <v t="i">4453</v>
    <v t="i">4454</v>
    <v t="i">4455</v>
    <v t="i">4458</v>
    <v t="i">4459</v>
    <v t="i">4460</v>
    <v t="i">4461</v>
    <v t="i">4462</v>
    <v t="i">4465</v>
    <v t="i">4466</v>
    <v t="i">4467</v>
    <v t="i">4468</v>
    <v t="i">4469</v>
    <v t="i">4472</v>
    <v t="i">4473</v>
    <v t="i">4474</v>
    <v t="i">4475</v>
    <v t="i">4476</v>
    <v t="i">4479</v>
    <v t="i">4481</v>
    <v t="i">4482</v>
    <v t="i">4483</v>
    <v t="i">4486</v>
    <v t="i">4487</v>
    <v t="i">4488</v>
    <v t="i">4489</v>
    <v t="i">4490</v>
    <v t="i">4493</v>
    <v t="i">4494</v>
    <v t="i">4495</v>
    <v t="i">4496</v>
    <v t="i">4497</v>
    <v t="i">4500</v>
    <v t="i">4501</v>
    <v t="i">4502</v>
    <v t="i">4503</v>
    <v t="i">4504</v>
    <v t="i">4508</v>
    <v t="i">4509</v>
    <v t="i">4510</v>
    <v t="i">4511</v>
    <v t="i">4514</v>
    <v t="i">4515</v>
    <v t="i">4516</v>
    <v t="i">4517</v>
    <v t="i">4518</v>
    <v t="i">4521</v>
    <v t="i">4522</v>
    <v t="i">4523</v>
    <v t="i">4524</v>
    <v t="i">4525</v>
    <v t="i">4528</v>
    <v t="i">4529</v>
    <v t="i">4530</v>
    <v t="i">4531</v>
    <v t="i">4532</v>
    <v t="i">4535</v>
    <v t="i">4536</v>
    <v t="i">4537</v>
    <v t="i">4538</v>
    <v t="i">4539</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4686</v>
    <v t="i">4689</v>
    <v t="i">4690</v>
    <v t="i">4691</v>
    <v t="i">4692</v>
    <v t="i">4693</v>
    <v t="i">4696</v>
    <v t="i">4697</v>
    <v t="i">4698</v>
    <v t="i">4699</v>
    <v t="i">4700</v>
    <v t="i">4703</v>
    <v t="i">4704</v>
    <v t="i">4705</v>
    <v t="i">4706</v>
    <v t="i">4707</v>
    <v t="i">4710</v>
    <v t="i">4711</v>
    <v t="i">4712</v>
    <v t="i">4713</v>
    <v t="i">4717</v>
    <v t="i">4718</v>
    <v t="i">4719</v>
    <v t="i">4720</v>
    <v t="i">4721</v>
    <v t="i">4724</v>
    <v t="i">4725</v>
    <v t="i">4726</v>
    <v t="i">4727</v>
    <v t="i">4728</v>
    <v t="i">4731</v>
    <v t="i">4732</v>
    <v t="i">4733</v>
    <v t="i">4734</v>
    <v t="i">4735</v>
    <v t="i">4739</v>
    <v t="i">4740</v>
    <v t="i">4741</v>
    <v t="i">4742</v>
    <v t="i">4745</v>
    <v t="i">4746</v>
    <v t="i">4747</v>
    <v t="i">4748</v>
    <v t="i">4749</v>
    <v t="i">4752</v>
    <v t="i">4753</v>
    <v t="i">4754</v>
    <v t="i">4755</v>
    <v t="i">4756</v>
    <v t="i">4759</v>
    <v t="i">4760</v>
    <v t="i">4761</v>
    <v t="i">4762</v>
    <v t="i">4763</v>
    <v t="i">4766</v>
    <v t="i">4767</v>
    <v t="i">4768</v>
    <v t="i">4769</v>
    <v t="i">4770</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4829</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4872</v>
    <v t="i">4873</v>
    <v t="i">4874</v>
    <v t="i">4875</v>
    <v t="i">4878</v>
    <v t="i">4879</v>
    <v t="i">4880</v>
    <v t="i">4881</v>
    <v t="i">4882</v>
    <v t="i">4885</v>
    <v t="i">4886</v>
    <v t="i">4887</v>
    <v t="i">4888</v>
    <v t="i">4889</v>
    <v t="i">4893</v>
    <v t="i">4894</v>
    <v t="i">4895</v>
    <v t="i">4896</v>
    <v t="i">4899</v>
    <v t="i">4900</v>
    <v t="i">4901</v>
    <v t="i">4902</v>
    <v t="i">4903</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5050</v>
    <v t="i">5053</v>
    <v t="i">5054</v>
    <v t="i">5055</v>
    <v t="i">5056</v>
    <v t="i">5057</v>
    <v t="i">5060</v>
    <v t="i">5061</v>
    <v t="i">5062</v>
    <v t="i">5063</v>
    <v t="i">5064</v>
    <v t="i">5067</v>
    <v t="i">5068</v>
    <v t="i">5069</v>
    <v t="i">5070</v>
    <v t="i">5071</v>
    <v t="i">5074</v>
    <v t="i">5075</v>
    <v t="i">5076</v>
    <v t="i">5077</v>
    <v t="i">5078</v>
    <v t="i">5082</v>
    <v t="i">5083</v>
    <v t="i">5084</v>
    <v t="i">5085</v>
    <v t="i">5089</v>
    <v t="i">5090</v>
    <v t="i">5091</v>
    <v t="i">5092</v>
    <v t="i">5095</v>
    <v t="i">5096</v>
    <v t="i">5097</v>
    <v t="i">5098</v>
    <v t="i">5099</v>
    <v t="i">5103</v>
    <v t="i">5104</v>
    <v t="i">5105</v>
    <v t="i">5106</v>
    <v t="i">5109</v>
    <v t="i">5110</v>
    <v t="i">5111</v>
    <v t="i">5112</v>
    <v t="i">5113</v>
    <v t="i">5116</v>
    <v t="i">5117</v>
    <v t="i">5118</v>
    <v t="i">5119</v>
    <v t="i">5120</v>
    <v t="i">5123</v>
    <v t="i">5124</v>
    <v t="i">5125</v>
    <v t="i">5126</v>
    <v t="i">5127</v>
    <v t="i">5130</v>
    <v t="i">5131</v>
    <v t="i">5132</v>
    <v t="i">5133</v>
    <v t="i">5134</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5186</v>
    <v t="i">5187</v>
    <v t="i">5188</v>
    <v t="i">5189</v>
    <v t="i">5190</v>
    <v t="i">5193</v>
    <v t="i">5194</v>
    <v t="i">5195</v>
    <v t="i">5196</v>
    <v t="i">5197</v>
    <v t="i">5200</v>
    <v t="i">5201</v>
    <v t="i">5202</v>
    <v t="i">5203</v>
    <v t="i">5204</v>
    <v t="i">5207</v>
    <v t="i">5208</v>
    <v t="i">5209</v>
    <v t="i">5210</v>
    <v t="i">5211</v>
    <v t="i">5214</v>
    <v t="i">5215</v>
    <v t="i">5216</v>
    <v t="i">5217</v>
    <v t="i">5218</v>
    <v t="i">5221</v>
    <v t="i">5222</v>
    <v t="i">5223</v>
    <v t="i">5224</v>
    <v t="i">5225</v>
    <v t="i">5228</v>
    <v t="i">5229</v>
    <v t="i">5230</v>
    <v t="i">5231</v>
    <v t="i">5232</v>
    <v t="i">5236</v>
    <v t="i">5237</v>
    <v t="i">5238</v>
    <v t="i">5239</v>
    <v t="i">5242</v>
    <v t="i">5243</v>
    <v t="i">5244</v>
    <v t="i">5245</v>
    <v t="i">5246</v>
    <v t="i">5249</v>
    <v t="i">5250</v>
    <v t="i">5251</v>
    <v t="i">5252</v>
    <v t="i">5253</v>
    <v t="i">5257</v>
    <v t="i">5258</v>
    <v t="i">5259</v>
    <v t="i">5260</v>
    <v t="i">5263</v>
    <v t="i">5264</v>
    <v t="i">5265</v>
    <v t="i">5266</v>
    <v t="i">5267</v>
    <v t="i">5270</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5414</v>
    <v t="i">5417</v>
    <v t="i">5418</v>
    <v t="i">5419</v>
    <v t="i">5420</v>
    <v t="i">5421</v>
    <v t="i">5424</v>
    <v t="i">5425</v>
    <v t="i">5426</v>
    <v t="i">5427</v>
    <v t="i">5428</v>
    <v t="i">5431</v>
    <v t="i">5432</v>
    <v t="i">5433</v>
    <v t="i">5434</v>
    <v t="i">5435</v>
    <v t="i">5438</v>
    <v t="i">5439</v>
    <v t="i">5440</v>
    <v t="i">5441</v>
    <v t="i">5442</v>
    <v t="i">5446</v>
    <v t="i">5447</v>
    <v t="i">5448</v>
    <v t="i">5449</v>
    <v t="i">5453</v>
    <v t="i">5454</v>
    <v t="i">5455</v>
    <v t="i">5456</v>
    <v t="i">5459</v>
    <v t="i">5460</v>
    <v t="i">5461</v>
    <v t="i">5462</v>
    <v t="i">5463</v>
    <v t="i">5467</v>
    <v t="i">5468</v>
    <v t="i">5469</v>
    <v t="i">5470</v>
    <v t="i">5473</v>
    <v t="i">5474</v>
    <v t="i">5475</v>
    <v t="i">5476</v>
    <v t="i">5477</v>
    <v t="i">5480</v>
    <v t="i">5481</v>
    <v t="i">5482</v>
    <v t="i">5483</v>
    <v t="i">5484</v>
    <v t="i">5487</v>
    <v t="i">5488</v>
    <v t="i">5489</v>
    <v t="i">5490</v>
    <v t="i">5491</v>
    <v t="i">5494</v>
    <v t="i">5495</v>
    <v t="i">5496</v>
    <v t="i">5497</v>
    <v t="i">5498</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5543</v>
    <v t="i">5544</v>
    <v t="i">5545</v>
    <v t="i">5546</v>
    <v t="i">5547</v>
    <v t="i">5550</v>
    <v t="i">5551</v>
    <v t="i">5552</v>
    <v t="i">5553</v>
    <v t="i">5554</v>
    <v t="i">5557</v>
    <v t="i">5558</v>
    <v t="i">5559</v>
    <v t="i">5560</v>
    <v t="i">5561</v>
    <v t="i">5564</v>
    <v t="i">5565</v>
    <v t="i">5566</v>
    <v t="i">5567</v>
    <v t="i">5568</v>
    <v t="i">5571</v>
    <v t="i">5572</v>
    <v t="i">5573</v>
    <v t="i">5574</v>
    <v t="i">5575</v>
    <v t="i">5578</v>
    <v t="i">5579</v>
    <v t="i">5580</v>
    <v t="i">5581</v>
    <v t="i">5582</v>
    <v t="i">5585</v>
    <v t="i">5586</v>
    <v t="i">5587</v>
    <v t="i">5588</v>
    <v t="i">5589</v>
    <v t="i">5592</v>
    <v t="i">5593</v>
    <v t="i">5594</v>
    <v t="i">5595</v>
    <v t="i">5596</v>
    <v t="i">5600</v>
    <v t="i">5601</v>
    <v t="i">5602</v>
    <v t="i">5603</v>
    <v t="i">5606</v>
    <v t="i">5607</v>
    <v t="i">5608</v>
    <v t="i">5609</v>
    <v t="i">5610</v>
    <v t="i">5613</v>
    <v t="i">5614</v>
    <v t="i">5615</v>
    <v t="i">5616</v>
    <v t="i">5617</v>
    <v t="i">5620</v>
    <v t="i">5621</v>
    <v t="i">5623</v>
    <v t="i">5624</v>
    <v t="i">5627</v>
    <v t="i">5628</v>
    <v t="i">5629</v>
    <v t="i">5630</v>
    <v t="i">5631</v>
    <v t="i">5634</v>
    <v t="i">5635</v>
    <v t="i">5636</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5785</v>
    <v t="i">5788</v>
    <v t="i">5789</v>
    <v t="i">5790</v>
    <v t="i">5791</v>
    <v t="i">5792</v>
    <v t="i">5795</v>
    <v t="i">5796</v>
    <v t="i">5797</v>
    <v t="i">5798</v>
    <v t="i">5799</v>
    <v t="i">5802</v>
    <v t="i">5803</v>
    <v t="i">5804</v>
    <v t="i">5805</v>
    <v t="i">5806</v>
    <v t="i">5809</v>
    <v t="i">5810</v>
    <v t="i">5812</v>
    <v t="i">5813</v>
    <v t="i">5816</v>
    <v t="i">5817</v>
    <v t="i">5819</v>
    <v t="i">5820</v>
    <v t="i">5823</v>
    <v t="i">5824</v>
    <v t="i">5825</v>
    <v t="i">5827</v>
    <v t="i">5830</v>
    <v t="i">5831</v>
    <v t="i">5832</v>
    <v t="i">5833</v>
    <v t="i">5834</v>
    <v t="i">5838</v>
    <v t="i">5839</v>
    <v t="i">5840</v>
    <v t="i">5841</v>
    <v t="i">5844</v>
    <v t="i">5845</v>
    <v t="i">5846</v>
    <v t="i">5847</v>
    <v t="i">5848</v>
    <v t="i">5851</v>
    <v t="i">5852</v>
    <v t="i">5853</v>
    <v t="i">5854</v>
    <v t="i">5855</v>
    <v t="i">5858</v>
    <v t="i">5859</v>
    <v t="i">5860</v>
    <v t="i">5861</v>
    <v t="i">5862</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5928</v>
    <v t="i">5929</v>
    <v t="i">5930</v>
    <v t="i">5931</v>
    <v t="i">5932</v>
    <v t="i">5935</v>
    <v t="i">5936</v>
    <v t="i">5937</v>
    <v t="i">5938</v>
    <v t="i">5939</v>
    <v t="i">5942</v>
    <v t="i">5943</v>
    <v t="i">5944</v>
    <v t="i">5945</v>
    <v t="i">5946</v>
    <v t="i">5949</v>
    <v t="i">5950</v>
    <v t="i">5951</v>
    <v t="i">5952</v>
    <v t="i">5953</v>
    <v t="i">5956</v>
    <v t="i">5957</v>
    <v t="i">5958</v>
    <v t="i">5959</v>
    <v t="i">5960</v>
    <v t="i">5964</v>
    <v t="i">5965</v>
    <v t="i">5966</v>
    <v t="i">5967</v>
    <v t="i">5970</v>
    <v t="i">5971</v>
    <v t="i">5972</v>
    <v t="i">5973</v>
    <v t="i">5974</v>
    <v t="i">5977</v>
    <v t="i">5978</v>
    <v t="i">5979</v>
    <v t="i">5980</v>
    <v t="i">5981</v>
    <v t="i">5984</v>
    <v t="i">5985</v>
    <v t="i">5986</v>
    <v t="i">5988</v>
    <v t="i">5991</v>
    <v t="i">5992</v>
    <v t="i">5993</v>
    <v t="i">5994</v>
    <v t="i">5995</v>
    <v t="i">5998</v>
    <v t="i">5999</v>
    <v t="i">6000</v>
    <v t="i">6001</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6149</v>
    <v t="i">6152</v>
    <v t="i">6153</v>
    <v t="i">6154</v>
    <v t="i">6155</v>
    <v t="i">6156</v>
    <v t="i">6159</v>
    <v t="i">6160</v>
    <v t="i">6161</v>
    <v t="i">6162</v>
    <v t="i">6163</v>
    <v t="i">6166</v>
    <v t="i">6167</v>
    <v t="i">6168</v>
    <v t="i">6169</v>
    <v t="i">6170</v>
    <v t="i">6173</v>
    <v t="i">6174</v>
    <v t="i">6175</v>
    <v t="i">6177</v>
    <v t="i">6180</v>
    <v t="i">6181</v>
    <v t="i">6182</v>
    <v t="i">6184</v>
    <v t="i">6187</v>
    <v t="i">6188</v>
    <v t="i">6189</v>
    <v t="i">6190</v>
    <v t="i">6191</v>
    <v t="i">6194</v>
    <v t="i">6195</v>
    <v t="i">6196</v>
    <v t="i">6197</v>
    <v t="i">6198</v>
    <v t="i">6202</v>
    <v t="i">6203</v>
    <v t="i">6204</v>
    <v t="i">6205</v>
    <v t="i">6208</v>
    <v t="i">6209</v>
    <v t="i">6210</v>
    <v t="i">6211</v>
    <v t="i">6212</v>
    <v t="i">6215</v>
    <v t="i">6216</v>
    <v t="i">6217</v>
    <v t="i">6218</v>
    <v t="i">6219</v>
    <v t="i">6222</v>
    <v t="i">6223</v>
    <v t="i">6224</v>
    <v t="i">6225</v>
    <v t="i">6226</v>
    <v t="i">6230</v>
    <v t="i">6231</v>
    <v t="i">6232</v>
    <v t="i">6233</v>
    <v t="i">6236</v>
    <v t="i">6237</v>
    <v t="i">6238</v>
    <v t="i">6239</v>
    <v t="i">6240</v>
    <v t="i">6243</v>
    <v t="i">6244</v>
    <v t="i">6245</v>
    <v t="i">6246</v>
    <v t="i">6247</v>
    <v t="i">6250</v>
    <v t="i">6251</v>
    <v t="i">6252</v>
    <v t="i">6253</v>
  </a>
  <a r="1" c="4306">
    <v>1.72</v>
    <v>1.72</v>
    <v>1.34</v>
    <v>1.35</v>
    <v>1.34</v>
    <v>1.3501000000000001</v>
    <v>1.39</v>
    <v>1.41</v>
    <v>1.4</v>
    <v>1.54</v>
    <v>1.5</v>
    <v>1.65</v>
    <v>1.6</v>
    <v>1.62</v>
    <v>1.57</v>
    <v>1.52</v>
    <v>1.655</v>
    <v>1.7</v>
    <v>1.58</v>
    <v>1.3168</v>
    <v>1.28</v>
    <v>1.21</v>
    <v>1.32</v>
    <v>1.26</v>
    <v>1.27</v>
    <v>1.2734000000000001</v>
    <v>1.29</v>
    <v>1.25</v>
    <v>1.25</v>
    <v>1.35</v>
    <v>1.25</v>
    <v>1.29</v>
    <v>1.26</v>
    <v>1.38</v>
    <v>1.4</v>
    <v>1.4</v>
    <v>1.4</v>
    <v>1.42</v>
    <v>1.41</v>
    <v>1.28</v>
    <v>1.3</v>
    <v>1.37</v>
    <v>1.32</v>
    <v>1.36</v>
    <v>1.28</v>
    <v>1.34</v>
    <v>1.39</v>
    <v>1.4</v>
    <v>1.4</v>
    <v>1.29</v>
    <v>1.33</v>
    <v>1.4</v>
    <v>1.3</v>
    <v>1.29</v>
    <v>1.2</v>
    <v>1.38</v>
    <v>1.38</v>
    <v>1.31</v>
    <v>1.28</v>
    <v>1.3</v>
    <v>1.22</v>
    <v>1.07</v>
    <v>1.34</v>
    <v>1.27</v>
    <v>1.22</v>
    <v>1.22</v>
    <v>1.22</v>
    <v>1.4</v>
    <v>3.16</v>
    <v>2.68</v>
    <v>3.05</v>
    <v>2.77</v>
    <v>2.68</v>
    <v>2.67</v>
    <v>2.37</v>
    <v>2.39</v>
    <v>2.39</v>
    <v>2.4</v>
    <v>2.44</v>
    <v>2.8</v>
    <v>2.58</v>
    <v>2.57</v>
    <v>2.6</v>
    <v>2.5600999999999998</v>
    <v>2.5598999999999998</v>
    <v>2.42</v>
    <v>2.5</v>
    <v>2.5499999999999998</v>
    <v>2.58</v>
    <v>2.6</v>
    <v>2.79</v>
    <v>3.78</v>
    <v>3.5</v>
    <v>3.41</v>
    <v>3.4</v>
    <v>3.4</v>
    <v>3.35</v>
    <v>3.48</v>
    <v>3.42</v>
    <v>3.52</v>
    <v>3.9</v>
    <v>3.87</v>
    <v>3.88</v>
    <v>3.47</v>
    <v>3.55</v>
    <v>3.55</v>
    <v>3.5124</v>
    <v>3.5</v>
    <v>3.56</v>
    <v>3.3109999999999999</v>
    <v>3.089</v>
    <v>3</v>
    <v>2.9</v>
    <v>3.0381999999999998</v>
    <v>3.03</v>
    <v>2.93</v>
    <v>2.9</v>
    <v>2.99</v>
    <v>2.93</v>
    <v>3.07</v>
    <v>3.15</v>
    <v>3.081</v>
    <v>3.1299000000000001</v>
    <v>3.05</v>
    <v>3.18</v>
    <v>3.23</v>
    <v>3.34</v>
    <v>3.36</v>
    <v>3.4</v>
    <v>3.49</v>
    <v>3.9</v>
    <v>4.1710000000000003</v>
    <v>3.97</v>
    <v>3.9</v>
    <v>3.93</v>
    <v>3.88</v>
    <v>4.09</v>
    <v>3.98</v>
    <v>3.82</v>
    <v>3.8</v>
    <v>3.57</v>
    <v>3.68</v>
    <v>3.61</v>
    <v>3.75</v>
    <v>3.83</v>
    <v>3.6</v>
    <v>3.9</v>
    <v>3.88</v>
    <v>3.8</v>
    <v>3.76</v>
    <v>3.92</v>
    <v>3.99</v>
    <v>3.88</v>
    <v>3.85</v>
    <v>3.95</v>
    <v>4.069</v>
    <v>4.25</v>
    <v>4.09</v>
    <v>4.0999999999999996</v>
    <v>4.74</v>
    <v>5.15</v>
    <v>4.82</v>
    <v>4.88</v>
    <v>4.95</v>
    <v>5.0199999999999996</v>
    <v>4.76</v>
    <v>5.14</v>
    <v>5.01</v>
    <v>5</v>
    <v>5.0060000000000002</v>
    <v>5.03</v>
    <v>4.72</v>
    <v>4.92</v>
    <v>5</v>
    <v>4.76</v>
    <v>4.46</v>
    <v>4.6898999999999997</v>
    <v>4.91</v>
    <v>4.6100000000000003</v>
    <v>4.7</v>
    <v>4.5999999999999996</v>
    <v>4.6909999999999998</v>
    <v>4.5199999999999996</v>
    <v>4.5</v>
    <v>4.1500000000000004</v>
    <v>4.26</v>
    <v>4.3</v>
    <v>4.3049999999999997</v>
    <v>4.25</v>
    <v>4.3</v>
    <v>4.3099999999999996</v>
    <v>4.04</v>
    <v>4</v>
    <v>4.08</v>
    <v>4.2</v>
    <v>4.28</v>
    <v>4.9320000000000004</v>
    <v>5.14</v>
    <v>5.0199999999999996</v>
    <v>5</v>
    <v>5.12</v>
    <v>5.17</v>
    <v>5.34</v>
    <v>5.68</v>
    <v>5.77</v>
    <v>5.7</v>
    <v>5.75</v>
    <v>5.78</v>
    <v>5.8550000000000004</v>
    <v>5.65</v>
    <v>5.45</v>
    <v>5.55</v>
    <v>5.55</v>
    <v>5.45</v>
    <v>5.39</v>
    <v>5.76</v>
    <v>5.99</v>
    <v>6.05</v>
    <v>5.87</v>
    <v>5.78</v>
    <v>5.4499000000000004</v>
    <v>4.92</v>
    <v>5.2</v>
    <v>5.25</v>
    <v>5.13</v>
    <v>5</v>
    <v>4.96</v>
    <v>5</v>
    <v>5.0199999999999996</v>
    <v>5.19</v>
    <v>5.64</v>
    <v>5.85</v>
    <v>5.67</v>
    <v>5.8</v>
    <v>5.97</v>
    <v>6.04</v>
    <v>5.65</v>
    <v>5.84</v>
    <v>5.7</v>
    <v>5.84</v>
    <v>5.88</v>
    <v>5.7900999999999998</v>
    <v>5.6801000000000004</v>
    <v>6</v>
    <v>6.12</v>
    <v>6.12</v>
    <v>6.09</v>
    <v>5.9820000000000002</v>
    <v>6.02</v>
    <v>5.83</v>
    <v>5.88</v>
    <v>5.9809999999999999</v>
    <v>5.99</v>
    <v>5.9</v>
    <v>5.78</v>
    <v>5.86</v>
    <v>5.83</v>
    <v>5.8</v>
    <v>5.52</v>
    <v>5.76</v>
    <v>5.78</v>
    <v>5.69</v>
    <v>5.7</v>
    <v>5.62</v>
    <v>5.69</v>
    <v>5.56</v>
    <v>5.5975000000000001</v>
    <v>5.42</v>
    <v>4.62</v>
    <v>4.5599999999999996</v>
    <v>4.8</v>
    <v>4.88</v>
    <v>5.19</v>
    <v>5.04</v>
    <v>5.22</v>
    <v>5.41</v>
    <v>5.59</v>
    <v>5.5</v>
    <v>5.6695000000000002</v>
    <v>5.56</v>
    <v>5.55</v>
    <v>5.47</v>
    <v>5.57</v>
    <v>5.51</v>
    <v>5.42</v>
    <v>5.39</v>
    <v>5.55</v>
    <v>5.35</v>
    <v>5.48</v>
    <v>5.49</v>
    <v>5.6295000000000002</v>
    <v>5.57</v>
    <v>5.53</v>
    <v>5.54</v>
    <v>5.75</v>
    <v>5.57</v>
    <v>5.89</v>
    <v>5.42</v>
    <v>5.44</v>
    <v>5.31</v>
    <v>5.16</v>
    <v>5.22</v>
    <v>5.4794999999999998</v>
    <v>5.49</v>
    <v>5.45</v>
    <v>5.36</v>
    <v>5.54</v>
    <v>5.3739999999999997</v>
    <v>5.5198999999999998</v>
    <v>5.5</v>
    <v>5.5000999999999998</v>
    <v>5.57</v>
    <v>5.57</v>
    <v>5.58</v>
    <v>5.77</v>
    <v>5.7</v>
    <v>5.71</v>
    <v>5.57</v>
    <v>5.6</v>
    <v>5.3</v>
    <v>5.59</v>
    <v>5.51</v>
    <v>5.4</v>
    <v>5.51</v>
    <v>5.32</v>
    <v>5.1100000000000003</v>
    <v>5.14</v>
    <v>5.51</v>
    <v>5.0449999999999999</v>
    <v>5.33</v>
    <v>5.15</v>
    <v>4.91</v>
    <v>5.35</v>
    <v>5.2</v>
    <v>5.0999999999999996</v>
    <v>5.12</v>
    <v>5.29</v>
    <v>5.0999999999999996</v>
    <v>5</v>
    <v>5.12</v>
    <v>5.18</v>
    <v>5.05</v>
    <v>4.9550000000000001</v>
    <v>4.84</v>
    <v>4.96</v>
    <v>5.2</v>
    <v>5.03</v>
    <v>5.23</v>
    <v>6.3</v>
    <v>6.2</v>
    <v>6.07</v>
    <v>6.1</v>
    <v>6.05</v>
    <v>6.1</v>
    <v>6.06</v>
    <v>6.02</v>
    <v>6.5</v>
    <v>6.71</v>
    <v>6.76</v>
    <v>6.65</v>
    <v>6.47</v>
    <v>6.55</v>
    <v>6.4</v>
    <v>6.49</v>
    <v>6.34</v>
    <v>6.3</v>
    <v>6.29</v>
    <v>6.2</v>
    <v>6.14</v>
    <v>6.13</v>
    <v>6.05</v>
    <v>6.06</v>
    <v>6.32</v>
    <v>6.29</v>
    <v>6.3</v>
    <v>6.32</v>
    <v>6.32</v>
    <v>6.3</v>
    <v>6.35</v>
    <v>6.41</v>
    <v>6.34</v>
    <v>6.5</v>
    <v>6.66</v>
    <v>6.53</v>
    <v>6.5</v>
    <v>6.69</v>
    <v>6.81</v>
    <v>6.77</v>
    <v>6.7798999999999996</v>
    <v>6.82</v>
    <v>6.82</v>
    <v>6.82</v>
    <v>6.82</v>
    <v>6.87</v>
    <v>7.11</v>
    <v>7.14</v>
    <v>7.4</v>
    <v>7.25</v>
    <v>7.34</v>
    <v>7.77</v>
    <v>7.92</v>
    <v>7.75</v>
    <v>7.76</v>
    <v>7.8449999999999998</v>
    <v>7.83</v>
    <v>7.85</v>
    <v>7.83</v>
    <v>7.8</v>
    <v>7.85</v>
    <v>7.85</v>
    <v>7.85</v>
    <v>7.85</v>
    <v>7.86</v>
    <v>8.06</v>
    <v>8.5500000000000007</v>
    <v>8.6</v>
    <v>8.43</v>
    <v>8.19</v>
    <v>8.06</v>
    <v>7.76</v>
    <v>7.84</v>
    <v>7.85</v>
    <v>7.84</v>
    <v>7.87</v>
    <v>7.91</v>
    <v>7.89</v>
    <v>7.96</v>
    <v>7.95</v>
    <v>8.14</v>
    <v>8.1</v>
    <v>8.0500000000000007</v>
    <v>7.96</v>
    <v>7.97</v>
    <v>7.92</v>
    <v>8.0399999999999991</v>
    <v>8.14</v>
    <v>8.0399999999999991</v>
    <v>8.0649999999999995</v>
    <v>7.95</v>
    <v>7.99</v>
    <v>8</v>
    <v>8</v>
    <v>7.98</v>
    <v>7.9</v>
    <v>7.91</v>
    <v>8.18</v>
    <v>8.17</v>
    <v>8.5399999999999991</v>
    <v>8.5500000000000007</v>
    <v>8.2899999999999991</v>
    <v>8.1668000000000003</v>
    <v>8.1999999999999993</v>
    <v>8.1199999999999992</v>
    <v>8.1300000000000008</v>
    <v>8</v>
    <v>8</v>
    <v>8.1</v>
    <v>8.2799999999999994</v>
    <v>8.4499999999999993</v>
    <v>8.5399999999999991</v>
    <v>8.66</v>
    <v>8.7200000000000006</v>
    <v>8.6199999999999992</v>
    <v>8.7100000000000009</v>
    <v>8.98</v>
    <v>9.1999999999999993</v>
    <v>9.25</v>
    <v>10.06</v>
    <v>9.86</v>
    <v>9.5299999999999994</v>
    <v>10.18</v>
    <v>10.06</v>
    <v>9.86</v>
    <v>9.84</v>
    <v>9.81</v>
    <v>10.07</v>
    <v>9.8800000000000008</v>
    <v>10</v>
    <v>10.220000000000001</v>
    <v>10.26</v>
    <v>10.210000000000001</v>
    <v>10.25</v>
    <v>10.199999999999999</v>
    <v>10.218999999999999</v>
    <v>10.27</v>
    <v>10.27</v>
    <v>10.27</v>
    <v>10.25</v>
    <v>10.54</v>
    <v>10.8</v>
    <v>10.82</v>
    <v>11.06</v>
    <v>11.1</v>
    <v>11.22</v>
    <v>11.22</v>
    <v>11.22</v>
    <v>11.13</v>
    <v>10.97</v>
    <v>10.56</v>
    <v>10.53</v>
    <v>10.74</v>
    <v>10.930099999999999</v>
    <v>11.13</v>
    <v>11.07</v>
    <v>11.18</v>
    <v>11.09</v>
    <v>11</v>
    <v>10.93</v>
    <v>11.02</v>
    <v>10.9</v>
    <v>10.72</v>
    <v>10.97</v>
    <v>11.06</v>
    <v>11.2</v>
    <v>11.18</v>
    <v>11.29</v>
    <v>11.28</v>
    <v>11.25</v>
    <v>11.49</v>
    <v>11.52</v>
    <v>11.270099999999999</v>
    <v>10.89</v>
    <v>10.3</v>
    <v>10.07</v>
    <v>10.1</v>
    <v>10.039999999999999</v>
    <v>10.1</v>
    <v>10.1</v>
    <v>10.25</v>
    <v>10.01</v>
    <v>10.06</v>
    <v>10.1</v>
    <v>9.85</v>
    <v>9.6182999999999996</v>
    <v>9.65</v>
    <v>9.64</v>
    <v>9.75</v>
    <v>9.84</v>
    <v>9.94</v>
    <v>10.24</v>
    <v>10.71</v>
    <v>10.78</v>
    <v>10.76</v>
    <v>11.03</v>
    <v>11.04</v>
    <v>11.15</v>
    <v>11.21</v>
    <v>11.29</v>
    <v>11.38</v>
    <v>11.58</v>
    <v>11.61</v>
    <v>11.7</v>
    <v>11.92</v>
    <v>12.43</v>
    <v>12.52</v>
    <v>12.73</v>
    <v>12.7</v>
    <v>12.93</v>
    <v>13.526</v>
    <v>13.45</v>
    <v>12.8</v>
    <v>12.25</v>
    <v>12.5</v>
    <v>12.67</v>
    <v>12.56</v>
    <v>12.86</v>
    <v>13.43</v>
    <v>13.28</v>
    <v>13.53</v>
    <v>13.5</v>
    <v>12.93</v>
    <v>12.36</v>
    <v>13.34</v>
    <v>13.58</v>
    <v>13.59</v>
    <v>13.61</v>
    <v>13.51</v>
    <v>13.7</v>
    <v>13.63</v>
    <v>14.05</v>
    <v>14.37</v>
    <v>14.17</v>
    <v>13.965</v>
    <v>13.68</v>
    <v>13.81</v>
    <v>14</v>
    <v>14.28</v>
    <v>14.29</v>
    <v>14.24</v>
    <v>14.22</v>
    <v>14.21</v>
    <v>14.5</v>
    <v>14.37</v>
    <v>14.42</v>
    <v>14.48</v>
    <v>14.5</v>
    <v>14.4</v>
    <v>13.99</v>
    <v>14.49</v>
    <v>13.66</v>
    <v>13.48</v>
    <v>13.23</v>
    <v>12.66</v>
    <v>12.6</v>
    <v>12.48</v>
    <v>12.35</v>
    <v>12.14</v>
    <v>12.4</v>
    <v>12.82</v>
    <v>13.33</v>
    <v>12.92</v>
    <v>12.9</v>
    <v>12.96</v>
    <v>13.38</v>
    <v>13.76</v>
    <v>14.4</v>
    <v>14.4405</v>
    <v>14.18</v>
    <v>13.83</v>
    <v>13.86</v>
    <v>13.46</v>
    <v>13.62</v>
    <v>13.67</v>
    <v>13.81</v>
    <v>13.49</v>
    <v>13.68</v>
    <v>13.45</v>
    <v>13.48</v>
    <v>13.12</v>
    <v>12.22</v>
    <v>11.97</v>
    <v>12.17</v>
    <v>11.81</v>
    <v>11.67</v>
    <v>11.59</v>
    <v>10.96</v>
    <v>10.77</v>
    <v>9.51</v>
    <v>9.81</v>
    <v>9.08</v>
    <v>9.0500000000000007</v>
    <v>9.65</v>
    <v>10.51</v>
    <v>10.81</v>
    <v>10.53</v>
    <v>10.06</v>
    <v>10.27</v>
    <v>10.01</v>
    <v>10.82</v>
    <v>10.9</v>
    <v>10.07</v>
    <v>10.14</v>
    <v>10.37</v>
    <v>10.11</v>
    <v>10.26</v>
    <v>9.93</v>
    <v>9.41</v>
    <v>9.4700000000000006</v>
    <v>10.09</v>
    <v>9.98</v>
    <v>9.83</v>
    <v>9.64</v>
    <v>9.66</v>
    <v>10.44</v>
    <v>10.18</v>
    <v>10.42</v>
    <v>10.79</v>
    <v>10.55</v>
    <v>9.8000000000000007</v>
    <v>10.25</v>
    <v>10.25</v>
    <v>10.31</v>
    <v>10.59</v>
    <v>10.050000000000001</v>
    <v>10.210000000000001</v>
    <v>9.74</v>
    <v>9.69</v>
    <v>9.7899999999999991</v>
    <v>10.49</v>
    <v>10.44</v>
    <v>10.220000000000001</v>
    <v>10.33</v>
    <v>10.88</v>
    <v>11.36</v>
    <v>11.34</v>
    <v>12.17</v>
    <v>11.63</v>
    <v>12.02</v>
    <v>11.88</v>
    <v>12.02</v>
    <v>11.63</v>
    <v>10.16</v>
    <v>9.9700000000000006</v>
    <v>10</v>
    <v>12.05</v>
    <v>11.96</v>
    <v>11.16</v>
    <v>10.35</v>
    <v>10.78</v>
    <v>10.55</v>
    <v>10.1</v>
    <v>10.02</v>
    <v>10.62</v>
    <v>9.84</v>
    <v>9.8000000000000007</v>
    <v>10.09</v>
    <v>9.8699999999999992</v>
    <v>10.02</v>
    <v>10.01</v>
    <v>9.99</v>
    <v>10.07</v>
    <v>9.4600000000000009</v>
    <v>9.41</v>
    <v>8.69</v>
    <v>8.5399999999999991</v>
    <v>9.2799999999999994</v>
    <v>9.09</v>
    <v>10.14</v>
    <v>9.65</v>
    <v>9.82</v>
    <v>10.09</v>
    <v>10.64</v>
    <v>10.58</v>
    <v>10.24</v>
    <v>10.39</v>
    <v>9.98</v>
    <v>10.01</v>
    <v>10.44</v>
    <v>10.64</v>
    <v>10.87</v>
    <v>11</v>
    <v>11.59</v>
    <v>11.78</v>
    <v>11.5</v>
    <v>11.72</v>
    <v>11.49</v>
    <v>11.13</v>
    <v>11.14</v>
    <v>11.1</v>
    <v>11.74</v>
    <v>11.62</v>
    <v>11.59</v>
    <v>11.23</v>
    <v>10.86</v>
    <v>11.27</v>
    <v>11.28</v>
    <v>11.22</v>
    <v>11.14</v>
    <v>11.25</v>
    <v>11.45</v>
    <v>11.58</v>
    <v>11.39</v>
    <v>10.98</v>
    <v>11.33</v>
    <v>11.29</v>
    <v>11.49</v>
    <v>11.87</v>
    <v>11.59</v>
    <v>11.52</v>
    <v>11.38</v>
    <v>11.9</v>
    <v>11.96</v>
    <v>11.76</v>
    <v>11.5</v>
    <v>11.24</v>
    <v>11.05</v>
    <v>10.75</v>
    <v>10.84</v>
    <v>10.34</v>
    <v>9.92</v>
    <v>10.08</v>
    <v>9.9499999999999993</v>
    <v>9.8249999999999993</v>
    <v>10</v>
    <v>10.57</v>
    <v>10.27</v>
    <v>10.35</v>
    <v>10.71</v>
    <v>10.199999999999999</v>
    <v>10.32</v>
    <v>9.7799999999999994</v>
    <v>10.17</v>
    <v>9.82</v>
    <v>9.8800000000000008</v>
    <v>9.85</v>
    <v>10.4</v>
    <v>10.039999999999999</v>
    <v>9.91</v>
    <v>9.5299999999999994</v>
    <v>9.9</v>
    <v>9.65</v>
    <v>9.7899999999999991</v>
    <v>9.64</v>
    <v>9.64</v>
    <v>9.1</v>
    <v>9.65</v>
    <v>9.89</v>
    <v>10.24</v>
    <v>9.84</v>
    <v>10.050000000000001</v>
    <v>9.9499999999999993</v>
    <v>9.85</v>
    <v>9.2799999999999994</v>
    <v>9.02</v>
    <v>8.91</v>
    <v>8.3699999999999992</v>
    <v>8.36</v>
    <v>8.51</v>
    <v>8.66</v>
    <v>8.58</v>
    <v>8.57</v>
    <v>8.68</v>
    <v>8.49</v>
    <v>8.14</v>
    <v>8.25</v>
    <v>8.18</v>
    <v>8.23</v>
    <v>8.5500000000000007</v>
    <v>8.5</v>
    <v>8.5</v>
    <v>8.1999999999999993</v>
    <v>8.1300000000000008</v>
    <v>8.0500000000000007</v>
    <v>9.7100000000000009</v>
    <v>9.18</v>
    <v>9.2100000000000009</v>
    <v>9.0299999999999994</v>
    <v>9</v>
    <v>8.85</v>
    <v>8.5299999999999994</v>
    <v>8.2100000000000009</v>
    <v>8.0399999999999991</v>
    <v>8.2200000000000006</v>
    <v>8.34</v>
    <v>7.96</v>
    <v>8.4499999999999993</v>
    <v>8.1999999999999993</v>
    <v>8.41</v>
    <v>8.41</v>
    <v>8.99</v>
    <v>8.92</v>
    <v>8.99</v>
    <v>8.99</v>
    <v>8.8000000000000007</v>
    <v>9.14</v>
    <v>9.1999999999999993</v>
    <v>9.65</v>
    <v>9.5399999999999991</v>
    <v>9.61</v>
    <v>9.41</v>
    <v>9.42</v>
    <v>9.4700000000000006</v>
    <v>9.01</v>
    <v>9.1999999999999993</v>
    <v>9.48</v>
    <v>9.43</v>
    <v>9.5399999999999991</v>
    <v>9.56</v>
    <v>9.64</v>
    <v>9.4</v>
    <v>9.5</v>
    <v>9.75</v>
    <v>9.27</v>
    <v>9.61</v>
    <v>9.57</v>
    <v>9.5299999999999994</v>
    <v>9.49</v>
    <v>9.36</v>
    <v>9.48</v>
    <v>9.6300000000000008</v>
    <v>9.5500000000000007</v>
    <v>9.49</v>
    <v>9.84</v>
    <v>9.8800000000000008</v>
    <v>9.6999999999999993</v>
    <v>9.3800000000000008</v>
    <v>9.14</v>
    <v>8.83</v>
    <v>8.67</v>
    <v>8.33</v>
    <v>8.41</v>
    <v>8.3800000000000008</v>
    <v>8.82</v>
    <v>8.43</v>
    <v>8.3699999999999992</v>
    <v>8.0399999999999991</v>
    <v>8.1</v>
    <v>7.62</v>
    <v>7.56</v>
    <v>7.72</v>
    <v>7.64</v>
    <v>7.64</v>
    <v>7.65</v>
    <v>7.69</v>
    <v>7.31</v>
    <v>7.12</v>
    <v>6.92</v>
    <v>7.2</v>
    <v>7.33</v>
    <v>6.9</v>
    <v>6.73</v>
    <v>6.58</v>
    <v>6.65</v>
    <v>6.54</v>
    <v>6.64</v>
    <v>7.04</v>
    <v>6.84</v>
    <v>6.98</v>
    <v>7.02</v>
    <v>6.83</v>
    <v>6.77</v>
    <v>6.8</v>
    <v>7.09</v>
    <v>7.13</v>
    <v>7.07</v>
    <v>7.67</v>
    <v>7.6</v>
    <v>7.62</v>
    <v>7.72</v>
    <v>7.58</v>
    <v>7.78</v>
    <v>7.99</v>
    <v>7.9</v>
    <v>7.76</v>
    <v>7.64</v>
    <v>7.65</v>
    <v>7.44</v>
    <v>7.61</v>
    <v>7.65</v>
    <v>7.27</v>
    <v>7.27</v>
    <v>7.33</v>
    <v>7.25</v>
    <v>7.24</v>
    <v>7.28</v>
    <v>7.31</v>
    <v>7.48</v>
    <v>7.29</v>
    <v>7.3</v>
    <v>7.25</v>
    <v>7.14</v>
    <v>7.15</v>
    <v>7.16</v>
    <v>6.88</v>
    <v>6.54</v>
    <v>6.27</v>
    <v>6.3</v>
    <v>6.42</v>
    <v>5.91</v>
    <v>6.56</v>
    <v>7.11</v>
    <v>7.28</v>
    <v>6.96</v>
    <v>6.7</v>
    <v>7.21</v>
    <v>7.09</v>
    <v>6.78</v>
    <v>6.62</v>
    <v>6.43</v>
    <v>6.75</v>
    <v>7.23</v>
    <v>7.18</v>
    <v>7.08</v>
    <v>7.1</v>
    <v>7.14</v>
    <v>6.76</v>
    <v>6.8</v>
    <v>6.74</v>
    <v>6.75</v>
    <v>6.53</v>
    <v>6.45</v>
    <v>6.33</v>
    <v>6.18</v>
    <v>6.16</v>
    <v>6.09</v>
    <v>6.15</v>
    <v>6.15</v>
    <v>6.39</v>
    <v>6.31</v>
    <v>6.57</v>
    <v>6.72</v>
    <v>6.69</v>
    <v>6.8</v>
    <v>6.81</v>
    <v>6.75</v>
    <v>6.78</v>
    <v>6.73</v>
    <v>6.65</v>
    <v>6.9</v>
    <v>7.14</v>
    <v>7.32</v>
    <v>7.4592000000000001</v>
    <v>7.56</v>
    <v>7.8</v>
    <v>7.95</v>
    <v>7.96</v>
    <v>7.68</v>
    <v>7.46</v>
    <v>7.49</v>
    <v>8.01</v>
    <v>7.86</v>
    <v>7.9</v>
    <v>7.9</v>
    <v>7.65</v>
    <v>7.51</v>
    <v>7.62</v>
    <v>7.66</v>
    <v>8.07</v>
    <v>8.1999999999999993</v>
    <v>8.06</v>
    <v>8.0299999999999994</v>
    <v>7.79</v>
    <v>7.89</v>
    <v>8.08</v>
    <v>8</v>
    <v>8.06</v>
    <v>8.16</v>
    <v>8.24</v>
    <v>8.5</v>
    <v>8.5399999999999991</v>
    <v>8.31</v>
    <v>8.49</v>
    <v>8.4700000000000006</v>
    <v>8.25</v>
    <v>8.5399999999999991</v>
    <v>8.25</v>
    <v>8.4700000000000006</v>
    <v>8.5399999999999991</v>
    <v>8.8800000000000008</v>
    <v>8.51</v>
    <v>8.31</v>
    <v>8</v>
    <v>8.1199999999999992</v>
    <v>8.0299999999999994</v>
    <v>8.34</v>
    <v>8.48</v>
    <v>8.35</v>
    <v>8.4600000000000009</v>
    <v>8.5500000000000007</v>
    <v>8.68</v>
    <v>8.49</v>
    <v>8.4</v>
    <v>8.2899999999999991</v>
    <v>8.08</v>
    <v>7.99</v>
    <v>8</v>
    <v>7.91</v>
    <v>7.99</v>
    <v>7.92</v>
    <v>8.19</v>
    <v>8.49</v>
    <v>8.16</v>
    <v>8.15</v>
    <v>8.07</v>
    <v>8.08</v>
    <v>8.0500000000000007</v>
    <v>8.39</v>
    <v>8.2799999999999994</v>
    <v>7.95</v>
    <v>7.76</v>
    <v>7.74</v>
    <v>7.65</v>
    <v>7.51</v>
    <v>7.94</v>
    <v>7.98</v>
    <v>8.07</v>
    <v>7.72</v>
    <v>7.7</v>
    <v>7.76</v>
    <v>7.87</v>
    <v>8.34</v>
    <v>7.75</v>
    <v>7.9</v>
    <v>8.4</v>
    <v>8.6199999999999992</v>
    <v>8.9</v>
    <v>9.52</v>
    <v>9.1999999999999993</v>
    <v>9.57</v>
    <v>9.25</v>
    <v>9.24</v>
    <v>8.9700000000000006</v>
    <v>9.25</v>
    <v>9.07</v>
    <v>9.0500000000000007</v>
    <v>8.99</v>
    <v>9.14</v>
    <v>9.3000000000000007</v>
    <v>9.2799999999999994</v>
    <v>9.5399999999999991</v>
    <v>9.31</v>
    <v>8.86</v>
    <v>9.0500000000000007</v>
    <v>9.3800000000000008</v>
    <v>9.2100000000000009</v>
    <v>9.2100000000000009</v>
    <v>9.07</v>
    <v>9.0399999999999991</v>
    <v>9.2899999999999991</v>
    <v>9.0399999999999991</v>
    <v>8.9600000000000009</v>
    <v>9.0399999999999991</v>
    <v>9</v>
    <v>9.19</v>
    <v>9.1199999999999992</v>
    <v>9</v>
    <v>9.0500000000000007</v>
    <v>9.07</v>
    <v>9.16</v>
    <v>9.3800000000000008</v>
    <v>9.39</v>
    <v>9.4499999999999993</v>
    <v>9.5</v>
    <v>9.52</v>
    <v>9.7200000000000006</v>
    <v>9.69</v>
    <v>9.85</v>
    <v>9.9700000000000006</v>
    <v>9.89</v>
    <v>9.9600000000000009</v>
    <v>9.98</v>
    <v>9.89</v>
    <v>9.9</v>
    <v>9.89</v>
    <v>9.82</v>
    <v>9.89</v>
    <v>9.75</v>
    <v>9.86</v>
    <v>9.8699999999999992</v>
    <v>9.9</v>
    <v>9.9</v>
    <v>9.8000000000000007</v>
    <v>9.57</v>
    <v>9.66</v>
    <v>9.66</v>
    <v>9.8000000000000007</v>
    <v>9.9</v>
    <v>9.89</v>
    <v>9.8800000000000008</v>
    <v>9.8000000000000007</v>
    <v>9.8000000000000007</v>
    <v>9.5299999999999994</v>
    <v>9.49</v>
    <v>9.3699999999999992</v>
    <v>9.43</v>
    <v>9.36</v>
    <v>9.26</v>
    <v>9.49</v>
    <v>9.6999999999999993</v>
    <v>9.61</v>
    <v>9.84</v>
    <v>9.66</v>
    <v>9.3800000000000008</v>
    <v>8.99</v>
    <v>8.6199999999999992</v>
    <v>8.81</v>
    <v>8.7899999999999991</v>
    <v>8.98</v>
    <v>9.44</v>
    <v>9.5</v>
    <v>9.58</v>
    <v>9.85</v>
    <v>9.89</v>
    <v>9.9</v>
    <v>9.94</v>
    <v>10.11</v>
    <v>10.41</v>
    <v>10.69</v>
    <v>11.14</v>
    <v>11.01</v>
    <v>10.88</v>
    <v>10.93</v>
    <v>10.75</v>
    <v>10.74</v>
    <v>10.82</v>
    <v>10.96</v>
    <v>10.98</v>
    <v>11.5</v>
    <v>11.28</v>
    <v>11.57</v>
    <v>11.51</v>
    <v>11.48</v>
    <v>11.42</v>
    <v>11.46</v>
    <v>11.73</v>
    <v>12.4</v>
    <v>12.37</v>
    <v>12.36</v>
    <v>12.44</v>
    <v>12.75</v>
    <v>12.95</v>
    <v>12.52</v>
    <v>12.49</v>
    <v>12.28</v>
    <v>12.59</v>
    <v>12.57</v>
    <v>12.71</v>
    <v>12.45</v>
    <v>13.8</v>
    <v>13.85</v>
    <v>13.95</v>
    <v>14</v>
    <v>14.19</v>
    <v>14.01</v>
    <v>13.85</v>
    <v>14.46</v>
    <v>14.34</v>
    <v>14.69</v>
    <v>14.94</v>
    <v>15.04</v>
    <v>15.34</v>
    <v>14.35</v>
    <v>14.55</v>
    <v>14.88</v>
    <v>15.01</v>
    <v>15.32</v>
    <v>15.01</v>
    <v>15.52</v>
    <v>16.05</v>
    <v>15.66</v>
    <v>15.5</v>
    <v>15.38</v>
    <v>15.92</v>
    <v>15.95</v>
    <v>16.09</v>
    <v>16.22</v>
    <v>15.96</v>
    <v>15.66</v>
    <v>15.74</v>
    <v>15.85</v>
    <v>16.36</v>
    <v>16.39</v>
    <v>16.32</v>
    <v>15.93</v>
    <v>18.03</v>
    <v>18.100000000000001</v>
    <v>18.52</v>
    <v>18.73</v>
    <v>18.93</v>
    <v>18.62</v>
    <v>18.68</v>
    <v>18.03</v>
    <v>18.11</v>
    <v>18.3</v>
    <v>18.05</v>
    <v>18.829999999999998</v>
    <v>19.010000000000002</v>
    <v>22.13</v>
    <v>20.96</v>
    <v>21.99</v>
    <v>21.33</v>
    <v>21.79</v>
    <v>21.73</v>
    <v>21.66</v>
    <v>22.18</v>
    <v>21.65</v>
    <v>21.04</v>
    <v>20.77</v>
    <v>20.59</v>
    <v>20.6</v>
    <v>20.83</v>
    <v>20.5</v>
    <v>20.22</v>
    <v>20.9</v>
    <v>20.98</v>
    <v>20.77</v>
    <v>20.8</v>
    <v>20.48</v>
    <v>20.260000000000002</v>
    <v>20.27</v>
    <v>21.03</v>
    <v>21.01</v>
    <v>21.25</v>
    <v>21.06</v>
    <v>22.01</v>
    <v>21.47</v>
    <v>21.28</v>
    <v>21.3</v>
    <v>21.48</v>
    <v>21.58</v>
    <v>20.79</v>
    <v>20.6</v>
    <v>20.98</v>
    <v>20.9</v>
    <v>20.58</v>
    <v>20.39</v>
    <v>20.56</v>
    <v>20.39</v>
    <v>20.37</v>
    <v>20.170000000000002</v>
    <v>20.309999999999999</v>
    <v>20.39</v>
    <v>21.39</v>
    <v>20.92</v>
    <v>20.86</v>
    <v>20.02</v>
    <v>19.39</v>
    <v>19.350000000000001</v>
    <v>18.23</v>
    <v>18.23</v>
    <v>18.100000000000001</v>
    <v>18.809999999999999</v>
    <v>19.09</v>
    <v>19.25</v>
    <v>18.600000000000001</v>
    <v>17.48</v>
    <v>16.489999999999998</v>
    <v>16.64</v>
    <v>16.62</v>
    <v>15.95</v>
    <v>16.260000000000002</v>
    <v>16.100000000000001</v>
    <v>16.190000000000001</v>
    <v>16.100000000000001</v>
    <v>16.309999999999999</v>
    <v>16.48</v>
    <v>16.82</v>
    <v>17.18</v>
    <v>16.68</v>
    <v>16.66</v>
    <v>16.010000000000002</v>
    <v>15.76</v>
    <v>15.4</v>
    <v>15.4</v>
    <v>15.12</v>
    <v>15.31</v>
    <v>15.09</v>
    <v>14.19</v>
    <v>14.3</v>
    <v>15.44</v>
    <v>16.47</v>
    <v>16.239999999999998</v>
    <v>15.96</v>
    <v>15.6</v>
    <v>15.6</v>
    <v>15.72</v>
    <v>15.48</v>
    <v>15.5</v>
    <v>15.33</v>
    <v>15.59</v>
    <v>15.92</v>
    <v>15.76</v>
    <v>16.07</v>
    <v>16.52</v>
    <v>16.11</v>
    <v>15.6</v>
    <v>15.82</v>
    <v>16.239999999999998</v>
    <v>16.61</v>
    <v>17.100000000000001</v>
    <v>17.100000000000001</v>
    <v>16.850000000000001</v>
    <v>16.96</v>
    <v>17.02</v>
    <v>17.75</v>
    <v>18.149999999999999</v>
    <v>18.579999999999998</v>
    <v>18.715</v>
    <v>18.91</v>
    <v>18.75</v>
    <v>18.739999999999998</v>
    <v>18.91</v>
    <v>18.899999999999999</v>
    <v>18.670000000000002</v>
    <v>18.38</v>
    <v>18.47</v>
    <v>18.079999999999998</v>
    <v>18.260000000000002</v>
    <v>17.32</v>
    <v>16.47</v>
    <v>16.760000000000002</v>
    <v>16.78</v>
    <v>16.78</v>
    <v>16.73</v>
    <v>16.3</v>
    <v>15.78</v>
    <v>15.33</v>
    <v>15.61</v>
    <v>15.71</v>
    <v>15.97</v>
    <v>15.89</v>
    <v>15.91</v>
    <v>16.97</v>
    <v>16.95</v>
    <v>17.23</v>
    <v>17.239999999999998</v>
    <v>16.47</v>
    <v>15.85</v>
    <v>15.79</v>
    <v>15.61</v>
    <v>15.85</v>
    <v>15.81</v>
    <v>15.97</v>
    <v>15.93</v>
    <v>15.65</v>
    <v>15.94</v>
    <v>15.84</v>
    <v>15.69</v>
    <v>15.8</v>
    <v>16.11</v>
    <v>15.95</v>
    <v>15.74</v>
    <v>15.8</v>
    <v>15.91</v>
    <v>16.350000000000001</v>
    <v>16.11</v>
    <v>15.61</v>
    <v>15.52</v>
    <v>15.79</v>
    <v>15.41</v>
    <v>15.5</v>
    <v>15.63</v>
    <v>15.87</v>
    <v>15.58</v>
    <v>15.84</v>
    <v>15.93</v>
    <v>15.75</v>
    <v>15.12</v>
    <v>15.03</v>
    <v>15.07</v>
    <v>15.36</v>
    <v>14.98</v>
    <v>14.87</v>
    <v>14.76</v>
    <v>14.76</v>
    <v>14.43</v>
    <v>14.5</v>
    <v>14.66</v>
    <v>14.72</v>
    <v>14.21</v>
    <v>14.58</v>
    <v>14.54</v>
    <v>14.02</v>
    <v>13.64</v>
    <v>14.06</v>
    <v>14.14</v>
    <v>15.4</v>
    <v>15.35</v>
    <v>15.32</v>
    <v>15.79</v>
    <v>15.41</v>
    <v>14.67</v>
    <v>15.25</v>
    <v>15.44</v>
    <v>15.04</v>
    <v>15.25</v>
    <v>15.26</v>
    <v>15.07</v>
    <v>15.41</v>
    <v>16.2</v>
    <v>16.36</v>
    <v>17.440000000000001</v>
    <v>16.809999999999999</v>
    <v>16.97</v>
    <v>16.670000000000002</v>
    <v>16.850000000000001</v>
    <v>16.86</v>
    <v>17.690000000000001</v>
    <v>17.899999999999999</v>
    <v>18.239999999999998</v>
    <v>18.05</v>
    <v>18.46</v>
    <v>18.149999999999999</v>
    <v>17.95</v>
    <v>17.28</v>
    <v>17.329999999999998</v>
    <v>17.77</v>
    <v>18.41</v>
    <v>18.54</v>
    <v>18.86</v>
    <v>18.73</v>
    <v>18.37</v>
    <v>18.64</v>
    <v>18.170000000000002</v>
    <v>18.350000000000001</v>
    <v>19.27</v>
    <v>18.95</v>
    <v>19.41</v>
    <v>18.55</v>
    <v>18.57</v>
    <v>18.11</v>
    <v>17.600000000000001</v>
    <v>17.59</v>
    <v>18.940000000000001</v>
    <v>19.27</v>
    <v>19.239999999999998</v>
    <v>19.04</v>
    <v>18.63</v>
    <v>18.760000000000002</v>
    <v>19.18</v>
    <v>19.13</v>
    <v>19.21</v>
    <v>19.96</v>
    <v>19.78</v>
    <v>19.72</v>
    <v>18.93</v>
    <v>19.09</v>
    <v>19.37</v>
    <v>19.45</v>
    <v>19.46</v>
    <v>20.37</v>
    <v>20.100000000000001</v>
    <v>19.78</v>
    <v>20.12</v>
    <v>20.66</v>
    <v>19.760000000000002</v>
    <v>19.87</v>
    <v>20.22</v>
    <v>20.07</v>
    <v>19.98</v>
    <v>19.920000000000002</v>
    <v>20.350000000000001</v>
    <v>19.84</v>
    <v>19.53</v>
    <v>19.45</v>
    <v>19.03</v>
    <v>19.739999999999998</v>
    <v>19.34</v>
    <v>18.920000000000002</v>
    <v>18.940000000000001</v>
    <v>18.8</v>
    <v>18.82</v>
    <v>18.86</v>
    <v>18.07</v>
    <v>18.41</v>
    <v>18.7</v>
    <v>18.5</v>
    <v>18.21</v>
    <v>17.690000000000001</v>
    <v>17.82</v>
    <v>17.93</v>
    <v>17.68</v>
    <v>17.760000000000002</v>
    <v>17.47</v>
    <v>17.399999999999999</v>
    <v>17.72</v>
    <v>17.899999999999999</v>
    <v>18.41</v>
    <v>18.440000000000001</v>
    <v>18.95</v>
    <v>19.28</v>
    <v>19.73</v>
    <v>19.66</v>
    <v>19.510000000000002</v>
    <v>19.48</v>
    <v>20.13</v>
    <v>20.5</v>
    <v>20.84</v>
    <v>21.75</v>
    <v>21.88</v>
    <v>21.06</v>
    <v>21.2</v>
    <v>21</v>
    <v>20.49</v>
    <v>20.69</v>
    <v>21.68</v>
    <v>21.65</v>
    <v>21.14</v>
    <v>21.77</v>
    <v>21.7</v>
    <v>21.7</v>
    <v>21.57</v>
    <v>21.42</v>
    <v>21.62</v>
    <v>21.41</v>
    <v>21.46</v>
    <v>21.56</v>
    <v>21.67</v>
    <v>21.31</v>
    <v>21.48</v>
    <v>21.42</v>
    <v>20.440000000000001</v>
    <v>20.46</v>
    <v>19.96</v>
    <v>22.01</v>
    <v>22.25</v>
    <v>22.85</v>
    <v>22.92</v>
    <v>22.21</v>
    <v>21.93</v>
    <v>21.86</v>
    <v>21.78</v>
    <v>21.76</v>
    <v>21.13</v>
    <v>21.89</v>
    <v>21.46</v>
    <v>21.9</v>
    <v>22.49</v>
    <v>22.62</v>
    <v>22.3</v>
    <v>22.12</v>
    <v>21.81</v>
    <v>22.38</v>
    <v>22.59</v>
    <v>22.94</v>
    <v>23.24</v>
    <v>23.06</v>
    <v>22.97</v>
    <v>22.27</v>
    <v>22.51</v>
    <v>22.64</v>
    <v>22.43</v>
    <v>22.85</v>
    <v>22.71</v>
    <v>22.66</v>
    <v>22.44</v>
    <v>23.06</v>
    <v>23.39</v>
    <v>23.97</v>
    <v>24.57</v>
    <v>24.09</v>
    <v>24.4</v>
    <v>24.07</v>
    <v>25.02</v>
    <v>24.57</v>
    <v>24.09</v>
    <v>24.64</v>
    <v>24.02</v>
    <v>23.76</v>
    <v>24.05</v>
    <v>24.17</v>
    <v>23.47</v>
    <v>23.42</v>
    <v>24.31</v>
    <v>24.97</v>
    <v>24.64</v>
    <v>24.32</v>
    <v>24.7</v>
    <v>24.71</v>
    <v>24.55</v>
    <v>24.44</v>
    <v>24.94</v>
    <v>24.51</v>
    <v>23.42</v>
    <v>23.3</v>
    <v>23.24</v>
    <v>26.68</v>
    <v>26.59</v>
    <v>27.79</v>
    <v>27.93</v>
    <v>27.71</v>
    <v>26.92</v>
    <v>26.74</v>
    <v>26.95</v>
    <v>27.28</v>
    <v>27.23</v>
    <v>27.48</v>
    <v>27.67</v>
    <v>26.46</v>
    <v>27.54</v>
    <v>27.44</v>
    <v>27.31</v>
    <v>26.55</v>
    <v>25.67</v>
    <v>24.47</v>
    <v>24.86</v>
    <v>25.5</v>
    <v>26.27</v>
    <v>25.5</v>
    <v>24.46</v>
    <v>23.97</v>
    <v>24.75</v>
    <v>24.07</v>
    <v>23.42</v>
    <v>24.34</v>
    <v>24.56</v>
    <v>24.74</v>
    <v>24.79</v>
    <v>24.95</v>
    <v>25.44</v>
    <v>25.49</v>
    <v>26.07</v>
    <v>26.61</v>
    <v>26.02</v>
    <v>23.38</v>
    <v>23.39</v>
    <v>22.86</v>
    <v>20.09</v>
    <v>19.93</v>
    <v>20.65</v>
    <v>21.91</v>
    <v>21.86</v>
    <v>22.45</v>
    <v>20.47</v>
    <v>18.260000000000002</v>
    <v>18.41</v>
    <v>18.21</v>
    <v>18.32</v>
    <v>19.53</v>
    <v>18.38</v>
    <v>17.690000000000001</v>
    <v>18.63</v>
    <v>19.23</v>
    <v>19.21</v>
    <v>18.64</v>
    <v>18.39</v>
    <v>18.29</v>
    <v>18.98</v>
    <v>18.91</v>
    <v>19.39</v>
    <v>18.78</v>
    <v>18.5</v>
    <v>18.524999999999999</v>
    <v>19.45</v>
    <v>20.04</v>
    <v>20.48</v>
    <v>20.86</v>
    <v>20.83</v>
    <v>21.09</v>
    <v>20.86</v>
    <v>20.7</v>
    <v>19.95</v>
    <v>20.07</v>
    <v>19.97</v>
    <v>20.7</v>
    <v>20.88</v>
    <v>20.46</v>
    <v>20.83</v>
    <v>20.98</v>
    <v>21.65</v>
    <v>22.24</v>
    <v>22.41</v>
    <v>21.48</v>
    <v>22</v>
    <v>22.15</v>
    <v>21.48</v>
    <v>21.51</v>
    <v>22.06</v>
    <v>22.29</v>
    <v>21.97</v>
    <v>21.82</v>
    <v>20.85</v>
    <v>20.72</v>
    <v>21.35</v>
    <v>21.67</v>
    <v>22.17</v>
    <v>22.43</v>
    <v>21.85</v>
    <v>22.28</v>
    <v>22.55</v>
    <v>22.57</v>
    <v>22.53</v>
    <v>22.66</v>
    <v>22.58</v>
    <v>22.44</v>
    <v>21.16</v>
    <v>21.47</v>
    <v>21.14</v>
    <v>20.32</v>
    <v>19.41</v>
    <v>18.510000000000002</v>
    <v>18.739999999999998</v>
    <v>18.37</v>
    <v>18.75</v>
    <v>18.25</v>
    <v>18.579999999999998</v>
    <v>18.989999999999998</v>
    <v>18.62</v>
    <v>18.75</v>
    <v>18.43</v>
    <v>18.04</v>
    <v>17.95</v>
    <v>16.68</v>
    <v>17.48</v>
    <v>17.47</v>
    <v>17.71</v>
    <v>17.600000000000001</v>
    <v>17.77</v>
    <v>16.940000000000001</v>
    <v>16.48</v>
    <v>16.43</v>
    <v>16.55</v>
    <v>16.34</v>
    <v>16.53</v>
    <v>17.27</v>
    <v>17.95</v>
    <v>17.22</v>
    <v>17.149999999999999</v>
    <v>17.34</v>
    <v>16.8</v>
    <v>16.39</v>
    <v>16.5</v>
    <v>17</v>
    <v>16.57</v>
    <v>16.3</v>
    <v>15.29</v>
    <v>15.9</v>
    <v>16.75</v>
    <v>17.5</v>
    <v>16.850000000000001</v>
    <v>17.399999999999999</v>
    <v>17.79</v>
    <v>18.87</v>
    <v>18.32</v>
    <v>17.420000000000002</v>
    <v>17.37</v>
    <v>16.93</v>
    <v>17.149999999999999</v>
    <v>16.989999999999998</v>
    <v>17.18</v>
    <v>16.489999999999998</v>
    <v>16.02</v>
    <v>16.29</v>
    <v>17</v>
    <v>16.940000000000001</v>
    <v>16.829999999999998</v>
    <v>16.78</v>
    <v>17.5</v>
    <v>16.510000000000002</v>
    <v>16.22</v>
    <v>15.85</v>
    <v>15.79</v>
    <v>15.56</v>
    <v>15.67</v>
    <v>16.02</v>
    <v>16.170000000000002</v>
    <v>16.2</v>
    <v>16.47</v>
    <v>16.27</v>
    <v>16.350000000000001</v>
    <v>16.690000000000001</v>
    <v>16.600000000000001</v>
    <v>16.940000000000001</v>
    <v>17.489999999999998</v>
    <v>17.75</v>
    <v>17.010000000000002</v>
    <v>15.9</v>
    <v>14.9</v>
    <v>14.51</v>
    <v>14.38</v>
    <v>14.42</v>
    <v>13.96</v>
    <v>14.25</v>
    <v>14.15</v>
    <v>14.19</v>
    <v>13.78</v>
    <v>13.57</v>
    <v>13.7</v>
    <v>13.74</v>
    <v>13.8</v>
    <v>14.02</v>
    <v>14.15</v>
    <v>14.3</v>
    <v>14.92</v>
    <v>14.99</v>
    <v>14.64</v>
    <v>14.91</v>
    <v>14.49</v>
    <v>14.62</v>
    <v>15.3</v>
    <v>14.91</v>
    <v>14.97</v>
    <v>15.73</v>
    <v>15.91</v>
    <v>15.91</v>
    <v>15.47</v>
    <v>15.44</v>
    <v>14.99</v>
    <v>15.2</v>
    <v>15.58</v>
    <v>14.79</v>
    <v>15.11</v>
    <v>14.81</v>
    <v>14.67</v>
    <v>15.12</v>
    <v>14.46</v>
    <v>14.11</v>
    <v>14.35</v>
    <v>14.39</v>
    <v>14.13</v>
    <v>14.44</v>
    <v>14.48</v>
    <v>14.95</v>
    <v>15</v>
    <v>15.2</v>
    <v>15.31</v>
    <v>15.48</v>
    <v>15.32</v>
    <v>15.52</v>
    <v>15.51</v>
    <v>15.38</v>
    <v>15.05</v>
    <v>15.46</v>
    <v>15.24</v>
    <v>15.31</v>
    <v>14.98</v>
    <v>14.95</v>
    <v>14.9</v>
    <v>14.72</v>
    <v>15.19</v>
    <v>15.22</v>
    <v>15</v>
    <v>15.16</v>
    <v>14.82</v>
    <v>13.54</v>
    <v>14.05</v>
    <v>14.52</v>
    <v>14.52</v>
    <v>14.89</v>
    <v>15.48</v>
    <v>15.87</v>
    <v>15.72</v>
    <v>14.9</v>
    <v>14.57</v>
    <v>14.54</v>
    <v>14.77</v>
    <v>14.88</v>
    <v>14.76</v>
    <v>14.58</v>
    <v>14.74</v>
    <v>15.05</v>
    <v>15.35</v>
    <v>15.39</v>
    <v>15.5</v>
    <v>15.89</v>
    <v>16.989999999999998</v>
    <v>17.190000000000001</v>
    <v>17.170000000000002</v>
    <v>16.13</v>
    <v>16.510000000000002</v>
    <v>15.96</v>
    <v>15.74</v>
    <v>16.239999999999998</v>
    <v>16.239999999999998</v>
    <v>16.149999999999999</v>
    <v>15.965</v>
    <v>15.96</v>
    <v>16.5</v>
    <v>16.14</v>
    <v>15.84</v>
    <v>16.05</v>
    <v>15.82</v>
    <v>15.36</v>
    <v>15.82</v>
    <v>15.61</v>
    <v>15.85</v>
    <v>15.97</v>
    <v>16.149999999999999</v>
    <v>17.52</v>
    <v>17.38</v>
    <v>16.489999999999998</v>
    <v>16.489999999999998</v>
    <v>16.5</v>
    <v>16.59</v>
    <v>16.829999999999998</v>
    <v>16.989999999999998</v>
    <v>17</v>
    <v>17.57</v>
    <v>17.48</v>
    <v>17.75</v>
    <v>17.54</v>
    <v>16.47</v>
    <v>15.195</v>
    <v>17.68</v>
    <v>18.239999999999998</v>
    <v>17.95</v>
    <v>17.64</v>
    <v>16.75</v>
    <v>17.25</v>
    <v>17.5</v>
    <v>17.52</v>
    <v>18.170000000000002</v>
    <v>19.399999999999999</v>
    <v>19.95</v>
    <v>19.649999999999999</v>
    <v>20.059999999999999</v>
    <v>19.649999999999999</v>
    <v>19.309999999999999</v>
    <v>19.989999999999998</v>
    <v>19.579999999999998</v>
    <v>19.38</v>
    <v>19.420000000000002</v>
    <v>19.36</v>
    <v>18.844999999999999</v>
    <v>18.29</v>
    <v>17.989999999999998</v>
    <v>18.32</v>
    <v>18.809999999999999</v>
    <v>18.98</v>
    <v>18.559999999999999</v>
    <v>18.440000000000001</v>
    <v>18.27</v>
    <v>18.55</v>
    <v>18.809999999999999</v>
    <v>18.5</v>
    <v>18.32</v>
    <v>18.489999999999998</v>
    <v>18.54</v>
    <v>18.55</v>
    <v>18.68</v>
    <v>18.8</v>
    <v>18.824999999999999</v>
    <v>19.23</v>
    <v>19.41</v>
    <v>19.47</v>
    <v>19.7</v>
    <v>19.57</v>
    <v>19.2</v>
    <v>19.190000000000001</v>
    <v>18.920000000000002</v>
    <v>18.93</v>
    <v>16.59</v>
    <v>16.64</v>
    <v>16.8</v>
    <v>16.399999999999999</v>
    <v>16.14</v>
    <v>15.54</v>
    <v>15.3</v>
    <v>15.234999999999999</v>
    <v>15.1</v>
    <v>14.94</v>
    <v>15.7</v>
    <v>16.190000000000001</v>
    <v>16.18</v>
    <v>16.010000000000002</v>
    <v>16.010000000000002</v>
    <v>16.27</v>
    <v>16.13</v>
    <v>16.36</v>
    <v>16.47</v>
    <v>16.78</v>
    <v>17.03</v>
    <v>17.079999999999998</v>
    <v>17.07</v>
    <v>17.149999999999999</v>
    <v>16.760000000000002</v>
    <v>17.100000000000001</v>
    <v>17.510000000000002</v>
    <v>17.489999999999998</v>
    <v>17.385000000000002</v>
    <v>17.57</v>
    <v>17.22</v>
    <v>17.350000000000001</v>
    <v>17.649999999999999</v>
    <v>18.059999999999999</v>
    <v>18.25</v>
    <v>18.95</v>
    <v>19.18</v>
    <v>18.96</v>
    <v>17.82</v>
    <v>17.91</v>
    <v>17.77</v>
    <v>18.27</v>
    <v>18.32</v>
    <v>18.164999999999999</v>
    <v>18.239999999999998</v>
    <v>18.91</v>
    <v>18.87</v>
    <v>18.96</v>
    <v>18.97</v>
    <v>18.48</v>
    <v>18.38</v>
    <v>18.57</v>
    <v>18.93</v>
    <v>19.07</v>
    <v>18.82</v>
    <v>18.91</v>
    <v>18.86</v>
    <v>19.149999999999999</v>
    <v>19.27</v>
    <v>18.82</v>
    <v>18.54</v>
    <v>18.760000000000002</v>
    <v>19.190000000000001</v>
    <v>19.170000000000002</v>
    <v>19.239999999999998</v>
    <v>19.309999999999999</v>
    <v>19.2</v>
    <v>19.41</v>
    <v>19.48</v>
    <v>19.53</v>
    <v>19.690000000000001</v>
    <v>19.55</v>
    <v>20.18</v>
    <v>20.5</v>
    <v>20.89</v>
    <v>20.9</v>
    <v>20.5</v>
    <v>21.11</v>
    <v>21.2</v>
    <v>21.02</v>
    <v>20.69</v>
    <v>23</v>
    <v>22.79</v>
    <v>22.18</v>
    <v>22.03</v>
    <v>21.57</v>
    <v>21.79</v>
    <v>21.97</v>
    <v>21.86</v>
    <v>21.3</v>
    <v>21.18</v>
    <v>21.5</v>
    <v>21.65</v>
    <v>21.54</v>
    <v>21.53</v>
    <v>21.07</v>
    <v>20.71</v>
    <v>20.96</v>
    <v>20.89</v>
    <v>21.19</v>
    <v>21.43</v>
    <v>21.08</v>
    <v>21.065000000000001</v>
    <v>21.32</v>
    <v>21.49</v>
    <v>21.37</v>
    <v>21.23</v>
    <v>21.39</v>
    <v>22</v>
    <v>21.92</v>
    <v>21.84</v>
    <v>22.69</v>
    <v>22.73</v>
    <v>22.78</v>
    <v>23.33</v>
    <v>23.91</v>
    <v>23.9</v>
    <v>23.57</v>
    <v>24.4</v>
    <v>24.65</v>
    <v>24.25</v>
    <v>24.18</v>
    <v>24.07</v>
    <v>23.75</v>
    <v>24.36</v>
    <v>24.4</v>
    <v>24.64</v>
    <v>24.88</v>
    <v>24.43</v>
    <v>24.73</v>
    <v>24.8</v>
    <v>24.36</v>
    <v>23.91</v>
    <v>23.87</v>
    <v>23.74</v>
    <v>23.58</v>
    <v>23.47</v>
    <v>23.14</v>
    <v>22.69</v>
    <v>23.84</v>
    <v>24.23</v>
    <v>23.04</v>
    <v>22.78</v>
    <v>22.47</v>
    <v>22.49</v>
    <v>22.89</v>
    <v>22.78</v>
    <v>22.61</v>
    <v>22.63</v>
    <v>22.8</v>
    <v>23.34</v>
    <v>23.395</v>
    <v>22.68</v>
    <v>22.18</v>
    <v>22.37</v>
    <v>22.14</v>
    <v>22.65</v>
    <v>21.83</v>
    <v>21.63</v>
    <v>21.34</v>
    <v>21.62</v>
    <v>21.88</v>
    <v>22</v>
    <v>22.43</v>
    <v>22.35</v>
    <v>21.67</v>
    <v>20.63</v>
    <v>20.54</v>
    <v>20.260000000000002</v>
    <v>20</v>
    <v>20.13</v>
    <v>20.03</v>
    <v>20.78</v>
    <v>21.04</v>
    <v>21.61</v>
    <v>21.51</v>
    <v>21.64</v>
    <v>21.79</v>
    <v>21.99</v>
    <v>21.97</v>
    <v>21.94</v>
    <v>22.66</v>
    <v>22.38</v>
    <v>22.37</v>
    <v>23.21</v>
    <v>22.99</v>
    <v>23</v>
    <v>22.99</v>
    <v>23.44</v>
    <v>22.5</v>
    <v>22.51</v>
    <v>22.434999999999999</v>
    <v>22.4</v>
    <v>22.28</v>
    <v>22.61</v>
    <v>22.46</v>
    <v>23.07</v>
    <v>22.9</v>
    <v>22.83</v>
    <v>22.26</v>
    <v>21.77</v>
    <v>21.67</v>
    <v>21.49</v>
    <v>21.81</v>
    <v>21.05</v>
    <v>21.44</v>
    <v>21.23</v>
    <v>19.579999999999998</v>
    <v>20.190000000000001</v>
    <v>18.809999999999999</v>
    <v>18.57</v>
    <v>18.39</v>
    <v>18.649999999999999</v>
    <v>18.600000000000001</v>
    <v>18.23</v>
    <v>17.940000000000001</v>
    <v>17.690000000000001</v>
    <v>18.170000000000002</v>
    <v>18.059999999999999</v>
    <v>18.2</v>
    <v>18.18</v>
    <v>18.07</v>
    <v>18.28</v>
    <v>18.16</v>
    <v>17.989999999999998</v>
    <v>18.38</v>
    <v>18.5</v>
    <v>18.52</v>
    <v>18.14</v>
    <v>17.899999999999999</v>
    <v>17.809999999999999</v>
    <v>17.95</v>
    <v>17.96</v>
    <v>18.25</v>
    <v>18.440000000000001</v>
    <v>18.46</v>
    <v>18.03</v>
    <v>18.32</v>
    <v>18.399999999999999</v>
    <v>18.34</v>
    <v>18.260000000000002</v>
    <v>18.309999999999999</v>
    <v>18.27</v>
    <v>18.170000000000002</v>
    <v>18.309999999999999</v>
    <v>18.45</v>
    <v>18.239999999999998</v>
    <v>18.47</v>
    <v>18.37</v>
    <v>18.39</v>
    <v>17.989999999999998</v>
    <v>17.96</v>
    <v>17.940000000000001</v>
    <v>17.690000000000001</v>
    <v>17.690000000000001</v>
    <v>17.73</v>
    <v>17.71</v>
    <v>17.71</v>
    <v>17.59</v>
    <v>17.600000000000001</v>
    <v>17.940000000000001</v>
    <v>17.91</v>
    <v>17.55</v>
    <v>17.13</v>
    <v>17.11</v>
    <v>16.63</v>
    <v>16.89</v>
    <v>16.309999999999999</v>
    <v>16.5</v>
    <v>16.25</v>
    <v>15.59</v>
    <v>15.87</v>
    <v>15.81</v>
    <v>15.05</v>
    <v>15.31</v>
    <v>15.52</v>
    <v>15.76</v>
    <v>16.72</v>
    <v>17.22</v>
    <v>16.96</v>
    <v>16.91</v>
    <v>17.22</v>
    <v>18.18</v>
    <v>18</v>
    <v>18.32</v>
    <v>18.989999999999998</v>
    <v>17.670000000000002</v>
    <v>17.71</v>
    <v>18.34</v>
    <v>18.260000000000002</v>
    <v>18.850000000000001</v>
    <v>19.45</v>
    <v>19.399999999999999</v>
    <v>19.649999999999999</v>
    <v>20.12</v>
    <v>19.989999999999998</v>
    <v>20.190000000000001</v>
    <v>20.309999999999999</v>
    <v>21.03</v>
    <v>19.829999999999998</v>
    <v>19.809999999999999</v>
    <v>20.07</v>
    <v>19.77</v>
    <v>20.04</v>
    <v>20</v>
    <v>20.09</v>
    <v>20.02</v>
    <v>20.52</v>
    <v>20.100000000000001</v>
    <v>20.100000000000001</v>
    <v>20.3</v>
    <v>20.059999999999999</v>
    <v>19.93</v>
    <v>19.649999999999999</v>
    <v>19.649999999999999</v>
    <v>20.190000000000001</v>
    <v>20.87</v>
    <v>21.01</v>
    <v>21.09</v>
    <v>21.53</v>
    <v>21.53</v>
    <v>21.33</v>
    <v>21.21</v>
    <v>20.57</v>
    <v>20.440000000000001</v>
    <v>20.440000000000001</v>
    <v>20.62</v>
    <v>22.38</v>
    <v>22.23</v>
    <v>22.04</v>
    <v>22.16</v>
    <v>22.25</v>
    <v>22.88</v>
    <v>22.95</v>
    <v>22.87</v>
    <v>23</v>
    <v>23.55</v>
    <v>23.74</v>
    <v>23.44</v>
    <v>23.37</v>
    <v>23.91</v>
    <v>24</v>
    <v>24.08</v>
    <v>24.06</v>
    <v>23.94</v>
    <v>24.05</v>
    <v>23.83</v>
    <v>24.16</v>
    <v>24.27</v>
    <v>24.54</v>
    <v>23.71</v>
    <v>24.22</v>
    <v>24.44</v>
    <v>24.93</v>
    <v>25</v>
    <v>24.33</v>
    <v>24.24</v>
    <v>24.26</v>
    <v>24.62</v>
    <v>24.88</v>
    <v>25.05</v>
    <v>26.99</v>
    <v>28.66</v>
    <v>30.28</v>
    <v>27.91</v>
    <v>27.94</v>
    <v>27.75</v>
    <v>26.97</v>
    <v>27.99</v>
    <v>27.47</v>
    <v>27.07</v>
    <v>27.05</v>
    <v>28.24</v>
    <v>28.14</v>
    <v>28.53</v>
    <v>27.95</v>
    <v>28.48</v>
    <v>28.71</v>
    <v>28.68</v>
    <v>28.93</v>
    <v>28.98</v>
    <v>28.77</v>
    <v>29.28</v>
    <v>29.01</v>
    <v>29.32</v>
    <v>29.7</v>
    <v>29.48</v>
    <v>28.49</v>
    <v>28.78</v>
    <v>28.67</v>
    <v>27.8</v>
    <v>27.62</v>
    <v>28.65</v>
    <v>29.3</v>
    <v>31.85</v>
    <v>32.1</v>
    <v>30.71</v>
    <v>30.74</v>
    <v>30.47</v>
    <v>30.91</v>
    <v>31.19</v>
    <v>30.8</v>
    <v>30.88</v>
    <v>30.26</v>
    <v>30.72</v>
    <v>31.09</v>
    <v>31.07</v>
    <v>31.85</v>
    <v>32.909999999999997</v>
    <v>33.44</v>
    <v>34.14</v>
    <v>34.28</v>
    <v>33.89</v>
    <v>33.92</v>
    <v>34.5</v>
    <v>34.549999999999997</v>
    <v>34.61</v>
    <v>34.14</v>
    <v>34.28</v>
    <v>34.200000000000003</v>
    <v>33.729999999999997</v>
    <v>34.18</v>
    <v>33.93</v>
    <v>34.78</v>
    <v>33.96</v>
    <v>33.270000000000003</v>
    <v>34.35</v>
    <v>35.44</v>
    <v>35.58</v>
    <v>35.25</v>
    <v>35.450000000000003</v>
    <v>35.200000000000003</v>
    <v>34.75</v>
    <v>34.729999999999997</v>
    <v>35.03</v>
    <v>34.85</v>
    <v>33.659999999999997</v>
    <v>33.69</v>
    <v>30.93</v>
    <v>33.020000000000003</v>
    <v>32.51</v>
    <v>32.5</v>
    <v>30.5</v>
    <v>30.01</v>
    <v>31.11</v>
    <v>30.85</v>
    <v>31.57</v>
    <v>32.9</v>
    <v>32.54</v>
    <v>30.29</v>
    <v>29.95</v>
    <v>29.9</v>
    <v>28.67</v>
    <v>29.71</v>
    <v>29.53</v>
    <v>30.12</v>
    <v>31</v>
    <v>31.81</v>
    <v>32.54</v>
    <v>31.35</v>
    <v>31.93</v>
    <v>32.04</v>
    <v>32.65</v>
    <v>33.65</v>
    <v>32.76</v>
    <v>30.94</v>
    <v>30.48</v>
    <v>30.86</v>
    <v>31.9</v>
    <v>32.22</v>
    <v>30.69</v>
    <v>31.35</v>
    <v>32.090000000000003</v>
    <v>32.159999999999997</v>
    <v>32.31</v>
    <v>32.11</v>
    <v>33.51</v>
    <v>33.200000000000003</v>
    <v>33.49</v>
    <v>33.020000000000003</v>
    <v>32.29</v>
    <v>32.18</v>
    <v>31.26</v>
    <v>31.27</v>
    <v>30.68</v>
    <v>30.83</v>
    <v>30.36</v>
    <v>29.47</v>
    <v>29.34</v>
    <v>28.9</v>
    <v>28.36</v>
    <v>27.38</v>
    <v>26.75</v>
    <v>26.66</v>
    <v>28.49</v>
    <v>29.04</v>
    <v>29.83</v>
    <v>30.6</v>
    <v>30.25</v>
    <v>29.2</v>
    <v>31.23</v>
    <v>30.81</v>
    <v>30.34</v>
    <v>30.15</v>
    <v>30.21</v>
    <v>29.84</v>
    <v>29.62</v>
    <v>30.16</v>
    <v>30.81</v>
    <v>31.22</v>
    <v>31.73</v>
    <v>31.23</v>
    <v>31.04</v>
    <v>31.24</v>
    <v>31.07</v>
    <v>29.72</v>
    <v>29.57</v>
    <v>29.59</v>
    <v>30.95</v>
    <v>30.75</v>
    <v>30.99</v>
    <v>31.3</v>
    <v>31.36</v>
    <v>30.97</v>
    <v>31.31</v>
    <v>31.32</v>
    <v>32.020000000000003</v>
    <v>33.340000000000003</v>
    <v>32.94</v>
    <v>33.19</v>
    <v>32.880000000000003</v>
    <v>33.08</v>
    <v>32.78</v>
    <v>33.200000000000003</v>
    <v>32.909999999999997</v>
    <v>32.79</v>
    <v>32.61</v>
    <v>31.94</v>
    <v>30.77</v>
    <v>29.27</v>
    <v>29.87</v>
    <v>29.25</v>
    <v>29.25</v>
    <v>29</v>
    <v>29.36</v>
    <v>29.35</v>
    <v>29.41</v>
    <v>28.74</v>
    <v>29.04</v>
    <v>28.33</v>
    <v>28.69</v>
    <v>28.2</v>
    <v>28.6</v>
    <v>28</v>
    <v>28.37</v>
    <v>27.06</v>
    <v>27.39</v>
    <v>26.38</v>
    <v>26.79</v>
    <v>27.37</v>
    <v>28.21</v>
    <v>28.23</v>
    <v>28.43</v>
    <v>28.26</v>
    <v>27.9</v>
    <v>26.85</v>
    <v>27.39</v>
    <v>27.65</v>
    <v>27.98</v>
    <v>27.43</v>
    <v>28.38</v>
    <v>27.23</v>
    <v>27.14</v>
    <v>27.3</v>
    <v>27.83</v>
    <v>27.96</v>
    <v>28.17</v>
    <v>29.3</v>
    <v>29.96</v>
    <v>30.02</v>
    <v>29.59</v>
    <v>30.08</v>
    <v>30.1</v>
    <v>30.74</v>
    <v>30.4</v>
    <v>29.71</v>
    <v>29.73</v>
    <v>29.61</v>
    <v>29.07</v>
    <v>29.13</v>
    <v>29.41</v>
    <v>29.71</v>
    <v>29.42</v>
    <v>29.41</v>
    <v>29.84</v>
    <v>29.7</v>
    <v>29.31</v>
    <v>29.51</v>
    <v>29.84</v>
    <v>29.42</v>
    <v>29.95</v>
    <v>29.3</v>
    <v>29.44</v>
    <v>29.97</v>
    <v>29.57</v>
    <v>29.53</v>
    <v>29.22</v>
    <v>29.87</v>
    <v>29.86</v>
    <v>30.03</v>
    <v>29.97</v>
    <v>29.61</v>
    <v>29.91</v>
    <v>30.27</v>
    <v>30.57</v>
    <v>30.29</v>
    <v>30.02</v>
    <v>30.21</v>
    <v>30.32</v>
    <v>29.28</v>
    <v>29.47</v>
    <v>29.84</v>
    <v>30.58</v>
    <v>31.3</v>
    <v>31.54</v>
    <v>31.41</v>
    <v>31.4</v>
    <v>31.46</v>
    <v>31.83</v>
    <v>32.14</v>
    <v>31.38</v>
    <v>31.53</v>
    <v>30.7</v>
    <v>30.96</v>
    <v>31.49</v>
    <v>31.15</v>
    <v>31.67</v>
    <v>31.95</v>
    <v>32.520000000000003</v>
    <v>31.99</v>
    <v>31.71</v>
    <v>31.67</v>
    <v>32.200000000000003</v>
    <v>32.08</v>
    <v>32.22</v>
    <v>31.58</v>
    <v>30.22</v>
    <v>30.47</v>
    <v>30.31</v>
    <v>31.46</v>
    <v>31.31</v>
    <v>30.62</v>
    <v>29.06</v>
    <v>27.84</v>
    <v>26.94</v>
    <v>27.32</v>
    <v>27.48</v>
    <v>27.17</v>
    <v>27.19</v>
    <v>26.7</v>
    <v>26.42</v>
    <v>26.76</v>
    <v>26.82</v>
    <v>27.05</v>
    <v>27.27</v>
    <v>27.39</v>
    <v>26.22</v>
    <v>26.33</v>
    <v>23.81</v>
    <v>24.58</v>
    <v>23.99</v>
    <v>23.88</v>
    <v>24.73</v>
    <v>25.04</v>
    <v>25.51</v>
    <v>25.74</v>
    <v>26</v>
    <v>25.79</v>
    <v>26</v>
    <v>25.61</v>
    <v>25.15</v>
    <v>24.93</v>
    <v>25.254999999999999</v>
    <v>24.89</v>
    <v>24.58</v>
    <v>24.94</v>
    <v>24.08</v>
    <v>24.06</v>
    <v>24.53</v>
    <v>25.16</v>
    <v>25.62</v>
    <v>24.99</v>
    <v>25.11</v>
    <v>25.22</v>
    <v>26.02</v>
    <v>25.76</v>
    <v>26.35</v>
    <v>26.645</v>
    <v>27.31</v>
    <v>27.26</v>
    <v>26.46</v>
    <v>26.26</v>
    <v>26.27</v>
    <v>26.22</v>
    <v>26.59</v>
    <v>27.03</v>
    <v>27.37</v>
    <v>27.15</v>
    <v>26.59</v>
    <v>27.91</v>
    <v>28.58</v>
    <v>29.05</v>
    <v>28.21</v>
    <v>27.85</v>
    <v>28.045000000000002</v>
    <v>27.89</v>
    <v>28.08</v>
    <v>28.13</v>
    <v>28.09</v>
    <v>28.93</v>
    <v>28.47</v>
    <v>28.89</v>
    <v>28.9</v>
    <v>28.68</v>
    <v>28.83</v>
    <v>29.85</v>
    <v>29.84</v>
    <v>29.93</v>
    <v>29.75</v>
    <v>29.61</v>
    <v>29.65</v>
    <v>29.65</v>
    <v>29.68</v>
    <v>31.01</v>
    <v>30.44</v>
    <v>31.2</v>
    <v>30.79</v>
    <v>30.78</v>
    <v>30.49</v>
    <v>30.56</v>
    <v>30.47</v>
    <v>30.6</v>
    <v>30.71</v>
    <v>31.1</v>
    <v>31.69</v>
    <v>31.84</v>
    <v>32.14</v>
    <v>32.04</v>
    <v>32.33</v>
    <v>32.51</v>
    <v>33.07</v>
    <v>32.46</v>
    <v>32.729999999999997</v>
    <v>32.58</v>
    <v>32.659999999999997</v>
    <v>33.71</v>
    <v>33.81</v>
    <v>33.494999999999997</v>
    <v>33.875</v>
    <v>35.299999999999997</v>
    <v>36.74</v>
    <v>38.25</v>
    <v>38.65</v>
    <v>38.18</v>
    <v>37.5</v>
    <v>37.57</v>
    <v>37.9</v>
    <v>39.11</v>
    <v>39.979999999999997</v>
    <v>40.35</v>
    <v>38.9</v>
    <v>38.659999999999997</v>
    <v>39.5</v>
    <v>38.630000000000003</v>
    <v>39.270000000000003</v>
    <v>40.6</v>
    <v>41.59</v>
    <v>42.04</v>
    <v>42.66</v>
    <v>43.04</v>
    <v>43.84</v>
    <v>43.16</v>
    <v>42.17</v>
    <v>40.700000000000003</v>
    <v>39.409999999999997</v>
    <v>38.43</v>
    <v>38.78</v>
    <v>39.950000000000003</v>
    <v>40.005000000000003</v>
    <v>38.42</v>
    <v>39.11</v>
    <v>38.22</v>
    <v>38.99</v>
    <v>38.04</v>
    <v>36.97</v>
    <v>35.6</v>
    <v>37.21</v>
    <v>35.28</v>
    <v>30.57</v>
    <v>30.43</v>
    <v>25.34</v>
    <v>27.02</v>
    <v>24.49</v>
    <v>27.23</v>
    <v>25.07</v>
    <v>26.27</v>
    <v>28.77</v>
    <v>29.44</v>
    <v>30.39</v>
    <v>30.63</v>
    <v>32.72</v>
    <v>33.590000000000003</v>
    <v>32.380000000000003</v>
    <v>32.99</v>
    <v>31.78</v>
    <v>34.17</v>
    <v>36.729999999999997</v>
    <v>36.340000000000003</v>
    <v>36.25</v>
    <v>37.35</v>
    <v>38.119999999999997</v>
    <v>36.840000000000003</v>
    <v>37.020000000000003</v>
    <v>39.83</v>
    <v>40.43</v>
    <v>40</v>
    <v>39.76</v>
    <v>38.74</v>
    <v>38.24</v>
    <v>38.79</v>
    <v>39.19</v>
    <v>41.39</v>
    <v>43.12</v>
    <v>43.56</v>
    <v>41.03</v>
    <v>41.07</v>
    <v>41.06</v>
    <v>41.84</v>
    <v>45.06</v>
    <v>46.03</v>
    <v>46.79</v>
    <v>48.8</v>
    <v>47.35</v>
    <v>48.15</v>
    <v>50.55</v>
    <v>49.93</v>
    <v>50.97</v>
    <v>49.52</v>
    <v>49.76</v>
    <v>49.21</v>
    <v>49.59</v>
    <v>48.56</v>
    <v>47.81</v>
    <v>46.94</v>
    <v>44.94</v>
    <v>48.35</v>
    <v>47.31</v>
    <v>50.27</v>
    <v>51.19</v>
    <v>48.49</v>
    <v>47.28</v>
    <v>44.23</v>
    <v>44.6</v>
    <v>45.69</v>
    <v>46.22</v>
    <v>46.18</v>
    <v>45.1</v>
    <v>44.56</v>
    <v>46.41</v>
    <v>45.89</v>
    <v>44.45</v>
    <v>45.45</v>
    <v>43.85</v>
    <v>44.494999999999997</v>
    <v>44.95</v>
    <v>45.27</v>
    <v>46.3</v>
    <v>46.2</v>
    <v>43.25</v>
    <v>43.53</v>
    <v>44.12</v>
    <v>43.74</v>
    <v>42.97</v>
    <v>44.53</v>
    <v>46.91</v>
    <v>44.61</v>
    <v>46.37</v>
    <v>45.57</v>
    <v>45.68</v>
    <v>45.19</v>
    <v>44.99</v>
    <v>44.59</v>
    <v>45.68</v>
    <v>44.67</v>
    <v>42.38</v>
    <v>42.28</v>
    <v>40.81</v>
    <v>41.63</v>
    <v>41.255000000000003</v>
    <v>42.56</v>
    <v>42.48</v>
    <v>42.53</v>
    <v>42.19</v>
    <v>41.01</v>
    <v>40.78</v>
    <v>40.409999999999997</v>
    <v>40.21</v>
    <v>41.84</v>
    <v>41.67</v>
    <v>41.05</v>
    <v>40.92</v>
    <v>40.229999999999997</v>
    <v>40.68</v>
    <v>41.32</v>
    <v>40.299999999999997</v>
    <v>41.66</v>
    <v>42.52</v>
    <v>44.73</v>
    <v>44.89</v>
    <v>44.63</v>
    <v>43.5</v>
    <v>42.93</v>
    <v>41.82</v>
    <v>42.32</v>
    <v>41.82</v>
    <v>40.659999999999997</v>
    <v>41.8</v>
    <v>41.99</v>
    <v>41.24</v>
    <v>39.89</v>
    <v>39.99</v>
    <v>38.65</v>
    <v>39.03</v>
    <v>38.520000000000003</v>
    <v>38.36</v>
    <v>40.07</v>
    <v>40.36</v>
    <v>40.020000000000003</v>
    <v>39.9</v>
    <v>38.26</v>
    <v>37.86</v>
    <v>39.159999999999997</v>
    <v>39.6</v>
    <v>40.18</v>
    <v>39.94</v>
    <v>41.35</v>
    <v>40.96</v>
    <v>40.79</v>
    <v>40.4</v>
    <v>39.94</v>
    <v>40.69</v>
    <v>39.58</v>
    <v>38.799999999999997</v>
    <v>37.97</v>
    <v>38.28</v>
    <v>37.96</v>
    <v>37.244999999999997</v>
    <v>37.69</v>
    <v>36.51</v>
    <v>35.5</v>
    <v>34.56</v>
    <v>34.97</v>
    <v>37</v>
    <v>36.65</v>
    <v>37.119999999999997</v>
    <v>36.71</v>
    <v>38.6</v>
    <v>39.15</v>
    <v>38.840000000000003</v>
    <v>38.99</v>
    <v>39.450000000000003</v>
    <v>40.700000000000003</v>
    <v>40.340000000000003</v>
    <v>40.799999999999997</v>
    <v>42.84</v>
    <v>42.46</v>
    <v>43.24</v>
    <v>43.27</v>
    <v>43.63</v>
    <v>43.84</v>
    <v>43.48</v>
    <v>43.23</v>
    <v>43.58</v>
    <v>44.02</v>
    <v>46.09</v>
    <v>45.35</v>
    <v>47.19</v>
    <v>47.35</v>
    <v>48.01</v>
    <v>46.87</v>
    <v>48.13</v>
    <v>47.83</v>
    <v>48.94</v>
    <v>52.24</v>
    <v>54.89</v>
    <v>55.16</v>
    <v>55.3</v>
    <v>57.37</v>
    <v>57.55</v>
    <v>57.08</v>
    <v>55.35</v>
    <v>54.84</v>
    <v>55.67</v>
    <v>53.79</v>
    <v>54.97</v>
    <v>56.16</v>
    <v>56.11</v>
    <v>56.92</v>
    <v>59.52</v>
    <v>58.66</v>
    <v>58.69</v>
    <v>58.14</v>
    <v>56.6</v>
    <v>56.36</v>
    <v>57.2</v>
    <v>57.15</v>
    <v>59.07</v>
    <v>58.3</v>
    <v>58.5</v>
    <v>57.5</v>
    <v>57.5</v>
    <v>58.23</v>
    <v>58.97</v>
    <v>60.73</v>
    <v>58.42</v>
    <v>58.42</v>
    <v>59.74</v>
    <v>60.54</v>
    <v>62.15</v>
    <v>62.9</v>
    <v>64.31</v>
    <v>66.599999999999994</v>
    <v>65.16</v>
    <v>66.03</v>
    <v>64.92</v>
    <v>65.48</v>
    <v>65.209999999999994</v>
    <v>62.24</v>
    <v>62.41</v>
    <v>64.78</v>
    <v>65.27</v>
    <v>66.31</v>
    <v>66.73</v>
    <v>66.98</v>
    <v>62.65</v>
    <v>63.73</v>
    <v>62.55</v>
    <v>62.81</v>
    <v>63.16</v>
    <v>65.099999999999994</v>
    <v>65.81</v>
    <v>66.81</v>
    <v>66.099999999999994</v>
    <v>65.959999999999994</v>
    <v>61.94</v>
    <v>62.46</v>
    <v>62.74</v>
    <v>63.07</v>
    <v>61.25</v>
    <v>62.39</v>
    <v>63.4</v>
    <v>62.26</v>
    <v>63.26</v>
    <v>65.52</v>
    <v>64.13</v>
    <v>64.89</v>
    <v>65.680000000000007</v>
    <v>64.91</v>
    <v>66.53</v>
    <v>65.900000000000006</v>
    <v>65.83</v>
    <v>65.959999999999994</v>
    <v>66.3</v>
    <v>67.59</v>
    <v>68</v>
    <v>69.61</v>
    <v>68</v>
    <v>69.91</v>
    <v>70.02</v>
    <v>69</v>
    <v>66</v>
    <v>64.91</v>
    <v>69.849999999999994</v>
    <v>76</v>
    <v>77.069999999999993</v>
    <v>77.430000000000007</v>
    <v>77.03</v>
    <v>77.709999999999994</v>
    <v>77.67</v>
    <v>73.459999999999994</v>
    <v>73.91</v>
    <v>70.58</v>
    <v>70.459999999999994</v>
    <v>72</v>
    <v>72.599999999999994</v>
    <v>72.709999999999994</v>
    <v>71.13</v>
    <v>71.44</v>
    <v>72.05</v>
    <v>72.430000000000007</v>
    <v>71.58</v>
    <v>72.95</v>
    <v>73.62</v>
    <v>74.73</v>
    <v>75.400000000000006</v>
    <v>73.39</v>
    <v>74.05</v>
    <v>74.58</v>
    <v>74.77</v>
    <v>73.77</v>
    <v>73.959999999999994</v>
    <v>75.3</v>
    <v>75.92</v>
    <v>76.86</v>
    <v>77.930000000000007</v>
    <v>75.88</v>
    <v>77.38</v>
    <v>74.540000000000006</v>
    <v>76.53</v>
    <v>76.12</v>
    <v>77.45</v>
    <v>78.569999999999993</v>
    <v>80.180000000000007</v>
    <v>79.83</v>
    <v>79.3</v>
    <v>79.33</v>
    <v>81.03</v>
    <v>81.099999999999994</v>
    <v>79.819999999999993</v>
    <v>81.42</v>
    <v>81.5</v>
    <v>82.24</v>
    <v>83.92</v>
    <v>81.8</v>
    <v>79.06</v>
    <v>77.39</v>
    <v>77.58</v>
    <v>77.22</v>
    <v>79.41</v>
    <v>79.98</v>
    <v>80.25</v>
    <v>80.17</v>
    <v>80.680000000000007</v>
    <v>79.989999999999995</v>
    <v>82.22</v>
    <v>83.64</v>
    <v>84.46</v>
    <v>84.25</v>
    <v>83.52</v>
    <v>81.88</v>
    <v>81.47</v>
    <v>83.75</v>
    <v>79</v>
    <v>73.099999999999994</v>
    <v>72.099999999999994</v>
    <v>73.56</v>
    <v>73.239999999999995</v>
    <v>72.819999999999993</v>
    <v>73.61</v>
    <v>72.97</v>
    <v>72.61</v>
    <v>74.760000000000005</v>
    <v>75.290000000000006</v>
    <v>75.92</v>
    <v>74.09</v>
    <v>72.55</v>
    <v>74.48</v>
    <v>73.83</v>
    <v>73.62</v>
    <v>74.900000000000006</v>
    <v>75.81</v>
    <v>76.36</v>
    <v>75.39</v>
    <v>77.12</v>
    <v>76.5</v>
    <v>74.680000000000007</v>
    <v>75.62</v>
    <v>75.400000000000006</v>
    <v>74.87</v>
    <v>75.8</v>
    <v>76.709999999999994</v>
    <v>72.59</v>
    <v>73.349999999999994</v>
    <v>74.67</v>
    <v>74.349999999999994</v>
    <v>71.75</v>
    <v>72.59</v>
    <v>70.45</v>
    <v>69.28</v>
    <v>69.55</v>
    <v>69.77</v>
    <v>67.209999999999994</v>
    <v>69.34</v>
    <v>70.290000000000006</v>
    <v>71.94</v>
    <v>70.88</v>
    <v>70.319999999999993</v>
    <v>71.11</v>
    <v>70.959999999999994</v>
    <v>71.38</v>
    <v>71.37</v>
    <v>71.22</v>
    <v>71.97</v>
    <v>72.39</v>
    <v>72.31</v>
    <v>73.13</v>
    <v>73.599999999999994</v>
    <v>75.209999999999994</v>
    <v>75.540000000000006</v>
    <v>75.38</v>
    <v>75.06</v>
    <v>77.5</v>
    <v>77.64</v>
    <v>78.42</v>
    <v>85.4</v>
    <v>87.14</v>
    <v>84.8</v>
    <v>81.5</v>
    <v>78.48</v>
    <v>78.33</v>
    <v>77.209999999999994</v>
    <v>75</v>
    <v>76.58</v>
    <v>78.31</v>
    <v>76.77</v>
    <v>77.64</v>
    <v>75.95</v>
    <v>75.39</v>
    <v>76.72</v>
    <v>71.010000000000005</v>
    <v>66</v>
    <v>63.4</v>
    <v>65.53</v>
    <v>67.94</v>
    <v>65.2</v>
    <v>67.59</v>
    <v>71.08</v>
    <v>73.349999999999994</v>
    <v>70.31</v>
    <v>68.680000000000007</v>
    <v>69.349999999999994</v>
    <v>67.28</v>
    <v>69.569999999999993</v>
    <v>66.56</v>
    <v>67.819999999999993</v>
    <v>65.680000000000007</v>
    <v>69.209999999999994</v>
    <v>71.45</v>
    <v>73.36</v>
    <v>73.010000000000005</v>
    <v>71.56</v>
    <v>69.81</v>
    <v>68.52</v>
    <v>69.53</v>
    <v>71.39</v>
    <v>69.28</v>
    <v>64.930000000000007</v>
    <v>64.94</v>
    <v>61.62</v>
    <v>66.39</v>
    <v>70.569999999999993</v>
    <v>68.400000000000006</v>
    <v>66.930000000000007</v>
    <v>65.44</v>
    <v>64.23</v>
    <v>63.63</v>
    <v>61.99</v>
    <v>61.45</v>
    <v>63.45</v>
    <v>60.76</v>
    <v>61.19</v>
    <v>59.39</v>
    <v>61.06</v>
    <v>65.64</v>
    <v>66.03</v>
    <v>65.2</v>
    <v>63.26</v>
    <v>64.459999999999994</v>
    <v>64.62</v>
    <v>66.08</v>
    <v>68.5</v>
    <v>67.599999999999994</v>
    <v>65.150000000000006</v>
    <v>64.2</v>
    <v>65.5</v>
    <v>67.92</v>
    <v>63.91</v>
    <v>61.73</v>
    <v>62.78</v>
    <v>62.39</v>
    <v>67.150000000000006</v>
    <v>68.56</v>
    <v>69.45</v>
    <v>69.59</v>
    <v>71.150000000000006</v>
    <v>69.48</v>
    <v>67.45</v>
    <v>64.459999999999994</v>
    <v>63.9</v>
    <v>64.790000000000006</v>
    <v>64.09</v>
    <v>59.7</v>
    <v>57.43</v>
    <v>59.03</v>
    <v>62.77</v>
    <v>65.59</v>
    <v>66.36</v>
    <v>64.5</v>
    <v>64.989999999999995</v>
    <v>62.31</v>
    <v>63.23</v>
    <v>62.52</v>
    <v>62.55</v>
    <v>64.599999999999994</v>
    <v>64.239999999999995</v>
    <v>65.67</v>
    <v>66.010000000000005</v>
    <v>64.5</v>
    <v>63.46</v>
    <v>62.04</v>
    <v>62.02</v>
    <v>61.11</v>
    <v>59.1</v>
    <v>59.06</v>
    <v>58.76</v>
    <v>57.05</v>
    <v>55.9</v>
    <v>59.99</v>
    <v>60.86</v>
    <v>59.73</v>
    <v>58.28</v>
    <v>59.21</v>
    <v>56.38</v>
    <v>55.41</v>
    <v>54</v>
    <v>51.93</v>
    <v>54.75</v>
    <v>54.63</v>
    <v>53.33</v>
    <v>49.51</v>
    <v>44.98</v>
    <v>40.53</v>
    <v>40.49</v>
    <v>39.590000000000003</v>
    <v>41.68</v>
    <v>42.89</v>
    <v>41.44</v>
    <v>43.08</v>
    <v>41.77</v>
    <v>42.39</v>
    <v>43.67</v>
    <v>43.38</v>
    <v>41.34</v>
    <v>42.08</v>
    <v>41.33</v>
    <v>42.08</v>
    <v>40.630000000000003</v>
    <v>39.94</v>
    <v>43.02</v>
    <v>42.05</v>
    <v>41.76</v>
    <v>42.09</v>
    <v>42.09</v>
    <v>39.200000000000003</v>
    <v>38.86</v>
    <v>36.78</v>
    <v>35.159999999999997</v>
    <v>35.9</v>
    <v>35.1</v>
    <v>36.229999999999997</v>
    <v>37.28</v>
    <v>38.54</v>
    <v>39.44</v>
    <v>40.92</v>
    <v>40.71</v>
    <v>39.659999999999997</v>
    <v>40.78</v>
    <v>40.86</v>
    <v>41.01</v>
    <v>42.5</v>
    <v>42.61</v>
    <v>44.02</v>
    <v>43.78</v>
    <v>42.08</v>
    <v>42.7</v>
    <v>42.56</v>
    <v>42.46</v>
    <v>43.75</v>
    <v>43.29</v>
    <v>43.91</v>
    <v>46.91</v>
    <v>47.82</v>
    <v>46.08</v>
    <v>44.85</v>
    <v>45.28</v>
    <v>47.97</v>
    <v>48.75</v>
    <v>49.41</v>
    <v>48.85</v>
    <v>49.69</v>
    <v>49.38</v>
    <v>48.9</v>
    <v>50.94</v>
    <v>51.44</v>
    <v>48.92</v>
    <v>50.8</v>
    <v>50.73</v>
    <v>51.98</v>
    <v>52.62</v>
    <v>52.61</v>
    <v>50.55</v>
    <v>50.43</v>
    <v>48.62</v>
    <v>48.38</v>
    <v>47.55</v>
    <v>48.53</v>
    <v>49.35</v>
    <v>47.04</v>
    <v>45.86</v>
    <v>45.73</v>
    <v>45.62</v>
    <v>43.03</v>
    <v>42.82</v>
    <v>42.82</v>
    <v>44.07</v>
    <v>45.25</v>
    <v>46.45</v>
    <v>47.32</v>
    <v>46.4</v>
    <v>46.37</v>
    <v>45.9</v>
    <v>44.99</v>
    <v>44.19</v>
    <v>43.45</v>
    <v>42.97</v>
    <v>41.72</v>
    <v>38.56</v>
    <v>38.93</v>
    <v>38.25</v>
    <v>39.53</v>
    <v>39.54</v>
    <v>39.1</v>
    <v>40.01</v>
    <v>40.520000000000003</v>
    <v>40.159999999999997</v>
    <v>39.590000000000003</v>
    <v>38.35</v>
    <v>35.979999999999997</v>
    <v>34.86</v>
    <v>34.07</v>
    <v>35.14</v>
    <v>33.479999999999997</v>
    <v>36.17</v>
    <v>37.4</v>
    <v>36.409999999999997</v>
    <v>36.44</v>
    <v>36.729999999999997</v>
    <v>36.6</v>
    <v>38.79</v>
    <v>41.54</v>
    <v>40.51</v>
    <v>41.91</v>
    <v>42.12</v>
    <v>42.94</v>
    <v>40.35</v>
    <v>41.36</v>
    <v>39.65</v>
    <v>40.4</v>
    <v>40.64</v>
    <v>38.9</v>
    <v>43.02</v>
    <v>45.2</v>
    <v>46.07</v>
    <v>47.45</v>
    <v>46.52</v>
    <v>45.17</v>
    <v>46.08</v>
    <v>45.94</v>
    <v>45.7</v>
    <v>45.38</v>
    <v>45.83</v>
    <v>43.86</v>
    <v>43.48</v>
    <v>45.56</v>
    <v>45.96</v>
    <v>45.56</v>
    <v>43.65</v>
    <v>42.35</v>
    <v>43.05</v>
    <v>43.86</v>
    <v>42.54</v>
    <v>42.71</v>
    <v>45.3</v>
    <v>43.92</v>
    <v>42.47</v>
    <v>41.37</v>
    <v>42.53</v>
    <v>43.73</v>
    <v>43.92</v>
    <v>44.19</v>
    <v>43.69</v>
    <v>42.48</v>
    <v>43.11</v>
    <v>44.44</v>
    <v>44.38</v>
    <v>44.84</v>
    <v>45.08</v>
    <v>45.09</v>
    <v>45.72</v>
    <v>43.9</v>
    <v>42.34</v>
    <v>41.91</v>
    <v>42.14</v>
    <v>43.13</v>
    <v>43.34</v>
    <v>42.46</v>
    <v>42.07</v>
    <v>42.43</v>
    <v>43.11</v>
    <v>42.27</v>
    <v>43.07</v>
    <v>43.15</v>
    <v>43.3</v>
    <v>43.43</v>
    <v>43.28</v>
    <v>44.16</v>
    <v>47.22</v>
    <v>47.2</v>
    <v>44.09</v>
    <v>44.35</v>
    <v>42.75</v>
    <v>42.66</v>
    <v>43.11</v>
    <v>43.13</v>
    <v>43.14</v>
    <v>42.4</v>
    <v>40.799999999999997</v>
    <v>40.340000000000003</v>
    <v>39.24</v>
    <v>42.48</v>
    <v>42.01</v>
    <v>39.81</v>
    <v>39.44</v>
    <v>38.5</v>
    <v>38.81</v>
    <v>39.17</v>
    <v>39.93</v>
    <v>38.619999999999997</v>
    <v>37.89</v>
    <v>38</v>
    <v>37.46</v>
    <v>35.869999999999997</v>
    <v>37.26</v>
    <v>38.71</v>
    <v>39.14</v>
    <v>39.35</v>
    <v>39.200000000000003</v>
    <v>38.99</v>
    <v>39.32</v>
    <v>38.76</v>
    <v>37.979999999999997</v>
    <v>40.83</v>
    <v>40.450000000000003</v>
    <v>40.64</v>
    <v>40.869999999999997</v>
    <v>41.16</v>
    <v>41.45</v>
    <v>41.63</v>
    <v>41.06</v>
    <v>41.03</v>
    <v>40.44</v>
    <v>41.12</v>
    <v>41.75</v>
    <v>42.31</v>
    <v>43.29</v>
    <v>42.45</v>
    <v>42.74</v>
    <v>41.67</v>
    <v>42.06</v>
    <v>41.88</v>
    <v>41.95</v>
    <v>41.39</v>
    <v>41.79</v>
    <v>42.25</v>
    <v>42.53</v>
    <v>43.99</v>
    <v>45.12</v>
    <v>43.94</v>
    <v>48.33</v>
    <v>47.13</v>
    <v>48.34</v>
    <v>47.76</v>
    <v>47.92</v>
    <v>49.01</v>
    <v>48.16</v>
    <v>48.08</v>
    <v>47.95</v>
    <v>49</v>
    <v>48.62</v>
    <v>48.89</v>
    <v>48.29</v>
    <v>49.32</v>
    <v>48.13</v>
    <v>47.71</v>
    <v>47.07</v>
    <v>46.91</v>
    <v>45.71</v>
    <v>44.97</v>
    <v>45.78</v>
    <v>46.93</v>
    <v>47.08</v>
    <v>48.39</v>
    <v>48.82</v>
    <v>47.86</v>
    <v>47.15</v>
    <v>47.23</v>
    <v>48.2</v>
    <v>49.08</v>
    <v>49.12</v>
    <v>48.11</v>
    <v>48.87</v>
    <v>48.78</v>
    <v>48.99</v>
    <v>47.87</v>
    <v>48.74</v>
    <v>48.57</v>
    <v>49.39</v>
    <v>49.6</v>
    <v>49.36</v>
    <v>48.92</v>
    <v>48.61</v>
    <v>48.44</v>
    <v>48.34</v>
    <v>49.77</v>
    <v>50.01</v>
    <v>52.01</v>
    <v>53.39</v>
    <v>52.74</v>
    <v>53.3</v>
    <v>54.27</v>
    <v>53.4</v>
    <v>54.31</v>
    <v>54.12</v>
    <v>53.34</v>
    <v>53.19</v>
    <v>57.73</v>
    <v>54.74</v>
    <v>55.35</v>
    <v>55.35</v>
    <v>56.25</v>
    <v>56.9</v>
    <v>56.86</v>
    <v>57.23</v>
    <v>55.06</v>
    <v>52.44</v>
    <v>51.86</v>
    <v>51.28</v>
    <v>51.72</v>
    <v>51.68</v>
    <v>51.9</v>
    <v>49.65</v>
    <v>47.96</v>
    <v>46.6</v>
    <v>47.19</v>
    <v>48.09</v>
    <v>46.97</v>
    <v>45.56</v>
    <v>46</v>
    <v>46.33</v>
    <v>46.48</v>
    <v>46.09</v>
    <v>45.15</v>
    <v>45.71</v>
    <v>45.23</v>
    <v>44.85</v>
    <v>43.51</v>
    <v>41.61</v>
    <v>43.09</v>
    <v>43.45</v>
    <v>44.22</v>
    <v>44.38</v>
    <v>44.65</v>
    <v>43.46</v>
    <v>43.41</v>
    <v>41.73</v>
    <v>41.74</v>
    <v>41.12</v>
    <v>41.7</v>
    <v>42.35</v>
    <v>42.94</v>
    <v>43.91</v>
    <v>43.8</v>
    <v>43.25</v>
    <v>41.81</v>
    <v>41.05</v>
    <v>41.08</v>
    <v>41.79</v>
    <v>40.42</v>
    <v>40.92</v>
    <v>38.76</v>
    <v>36.46</v>
    <v>36.590000000000003</v>
    <v>36.89</v>
    <v>35.56</v>
    <v>35.869999999999997</v>
    <v>35.29</v>
    <v>35.56</v>
    <v>35.42</v>
    <v>35.92</v>
    <v>34.33</v>
    <v>33.89</v>
    <v>33.340000000000003</v>
    <v>33.520000000000003</v>
    <v>34.64</v>
    <v>35.01</v>
    <v>36.58</v>
    <v>36.979999999999997</v>
    <v>37.86</v>
    <v>37.479999999999997</v>
    <v>37.04</v>
    <v>35.47</v>
    <v>35.07</v>
    <v>36.89</v>
    <v>40.619999999999997</v>
    <v>42.53</v>
    <v>41.93</v>
    <v>41.5</v>
    <v>41.94</v>
    <v>41.7</v>
    <v>41.8</v>
    <v>42.08</v>
    <v>42</v>
    <v>36.700000000000003</v>
    <v>35.49</v>
    <v>35.479999999999997</v>
    <v>36.57</v>
    <v>36.479999999999997</v>
    <v>34.799999999999997</v>
    <v>32.99</v>
    <v>33.44</v>
    <v>34.14</v>
    <v>33.659999999999997</v>
    <v>34.200000000000003</v>
    <v>34.770000000000003</v>
    <v>36.4</v>
    <v>35.659999999999997</v>
    <v>35.270000000000003</v>
    <v>35.869999999999997</v>
    <v>34.479999999999997</v>
    <v>35.950000000000003</v>
    <v>37.1</v>
    <v>37.31</v>
    <v>37.1</v>
    <v>36.729999999999997</v>
    <v>35.69</v>
    <v>35.32</v>
    <v>33.700000000000003</v>
    <v>32.880000000000003</v>
    <v>33.03</v>
    <v>35.03</v>
    <v>34.14</v>
    <v>35.35</v>
    <v>34.979999999999997</v>
    <v>34.99</v>
    <v>33.909999999999997</v>
    <v>33.409999999999997</v>
    <v>33</v>
    <v>33.520000000000003</v>
    <v>34.28</v>
    <v>34</v>
    <v>33.58</v>
    <v>33.5</v>
    <v>33.25</v>
    <v>34.200000000000003</v>
    <v>33.92</v>
    <v>34.06</v>
    <v>33.68</v>
    <v>33.299999999999997</v>
    <v>33.08</v>
    <v>33.17</v>
    <v>33.01</v>
    <v>32.39</v>
    <v>32.92</v>
    <v>33.520000000000003</v>
    <v>31.71</v>
    <v>32.54</v>
    <v>34.21</v>
    <v>32.72</v>
    <v>33.01</v>
    <v>33.03</v>
    <v>34</v>
    <v>33.56</v>
    <v>33.14</v>
    <v>34.19</v>
    <v>33.96</v>
    <v>34.97</v>
    <v>36.28</v>
    <v>37.520000000000003</v>
    <v>37.78</v>
    <v>37.76</v>
    <v>37.17</v>
    <v>36.15</v>
    <v>36.92</v>
    <v>34.950000000000003</v>
    <v>33.99</v>
    <v>32.520000000000003</v>
    <v>32.14</v>
    <v>31.94</v>
    <v>31.51</v>
    <v>30.47</v>
    <v>29.73</v>
    <v>28.47</v>
    <v>28.21</v>
    <v>29.09</v>
    <v>30.14</v>
    <v>30.42</v>
    <v>29.09</v>
    <v>27.21</v>
    <v>26.48</v>
    <v>26.15</v>
    <v>26.26</v>
    <v>26.54</v>
    <v>27.61</v>
    <v>25.9</v>
    <v>25.31</v>
    <v>24.09</v>
    <v>22.9</v>
    <v>23.1</v>
    <v>23.45</v>
    <v>23.39</v>
    <v>23.2</v>
    <v>22.71</v>
    <v>23.17</v>
    <v>23.05</v>
    <v>22.61</v>
    <v>23.17</v>
    <v>23.37</v>
    <v>24.12</v>
    <v>24.76</v>
    <v>22.22</v>
    <v>20.89</v>
    <v>22.1</v>
    <v>21.87</v>
    <v>20.69</v>
    <v>22</v>
    <v>22.3</v>
    <v>22.47</v>
    <v>21.89</v>
    <v>22.12</v>
    <v>22.63</v>
    <v>23.14</v>
    <v>22.31</v>
    <v>22.45</v>
    <v>22.74</v>
    <v>22.46</v>
    <v>23.19</v>
    <v>22.67</v>
    <v>21.61</v>
    <v>22.26</v>
    <v>22.54</v>
    <v>22.42</v>
    <v>22.51</v>
    <v>22.2</v>
    <v>22.58</v>
    <v>22.42</v>
    <v>21.85</v>
    <v>21.92</v>
    <v>22.06</v>
    <v>20.97</v>
    <v>20.76</v>
    <v>19.86</v>
    <v>21.2</v>
    <v>23.765000000000001</v>
    <v>22.94</v>
    <v>22.03</v>
    <v>21.28</v>
    <v>23</v>
    <v>23.29</v>
    <v>22.77</v>
    <v>22.5</v>
    <v>22.39</v>
    <v>22.45</v>
    <v>23.67</v>
    <v>21.84</v>
    <v>22.24</v>
    <v>22.19</v>
    <v>23.39</v>
    <v>23.19</v>
    <v>23.78</v>
    <v>25.3</v>
    <v>25.07</v>
    <v>24.67</v>
    <v>24.17</v>
    <v>23.82</v>
    <v>24.73</v>
    <v>23.99</v>
    <v>23.53</v>
    <v>22.1</v>
    <v>21.96</v>
    <v>22</v>
    <v>21.57</v>
    <v>21.04</v>
    <v>22.05</v>
    <v>21.43</v>
    <v>21.56</v>
    <v>20.34</v>
    <v>21.49</v>
    <v>20.91</v>
    <v>21.11</v>
    <v>22.49</v>
    <v>22.53</v>
    <v>23.91</v>
    <v>23.87</v>
    <v>23.95</v>
    <v>23.62</v>
    <v>23.99</v>
    <v>24.35</v>
    <v>25.44</v>
    <v>26.15</v>
    <v>25.6</v>
    <v>25.6</v>
    <v>25.82</v>
    <v>26.21</v>
    <v>25.94</v>
    <v>26.21</v>
    <v>26.14</v>
    <v>26.24</v>
    <v>26.25</v>
    <v>26.87</v>
    <v>26.9</v>
    <v>27.71</v>
    <v>28.21</v>
    <v>27.3</v>
    <v>28.07</v>
    <v>27.99</v>
    <v>28.81</v>
    <v>29.02</v>
    <v>29.05</v>
    <v>29.5</v>
    <v>28.58</v>
    <v>28.42</v>
    <v>28.18</v>
    <v>28.04</v>
    <v>27.8</v>
    <v>27.7</v>
    <v>27.44</v>
    <v>27.63</v>
    <v>27.07</v>
    <v>27.32</v>
    <v>27.02</v>
    <v>27.05</v>
    <v>27.84</v>
    <v>27.6</v>
    <v>28.61</v>
    <v>29.16</v>
    <v>28.57</v>
    <v>28.79</v>
    <v>28.54</v>
    <v>28.63</v>
    <v>28.85</v>
    <v>28.68</v>
    <v>27.93</v>
    <v>28.75</v>
    <v>29.43</v>
    <v>34.83</v>
    <v>33.18</v>
    <v>33.51</v>
    <v>33.659999999999997</v>
    <v>35.47</v>
    <v>37.619999999999997</v>
    <v>37.36</v>
    <v>37.450000000000003</v>
    <v>38.200000000000003</v>
    <v>36.630000000000003</v>
    <v>36.200000000000003</v>
    <v>35.31</v>
    <v>35.03</v>
    <v>34.72</v>
    <v>36.340000000000003</v>
    <v>36.03</v>
    <v>35.68</v>
    <v>35.734999999999999</v>
    <v>36.01</v>
    <v>35.79</v>
    <v>36.17</v>
    <v>36.159999999999997</v>
    <v>37.06</v>
    <v>36.119999999999997</v>
    <v>36.31</v>
    <v>34.11</v>
    <v>34.25</v>
    <v>33.94</v>
    <v>33.979999999999997</v>
    <v>33.31</v>
    <v>32.79</v>
    <v>31.67</v>
    <v>31.54</v>
    <v>31.5</v>
    <v>30.25</v>
    <v>30.05</v>
    <v>30.72</v>
    <v>30.51</v>
    <v>30.5</v>
    <v>30.75</v>
    <v>30.65</v>
    <v>30.25</v>
    <v>30.56</v>
    <v>30.4</v>
    <v>32.03</v>
    <v>33.49</v>
    <v>32.700000000000003</v>
    <v>33.659999999999997</v>
    <v>31.41</v>
    <v>34.39</v>
    <v>34.69</v>
    <v>36.97</v>
    <v>37.64</v>
    <v>38.47</v>
    <v>39.630000000000003</v>
    <v>39.5</v>
    <v>40.369999999999997</v>
    <v>40.58</v>
    <v>40.840000000000003</v>
    <v>42.1</v>
    <v>42.4</v>
    <v>40.6</v>
    <v>39.869999999999997</v>
    <v>39.700000000000003</v>
    <v>40.65</v>
    <v>41.33</v>
    <v>40.96</v>
    <v>41</v>
    <v>42.015000000000001</v>
    <v>41.51</v>
    <v>42.36</v>
    <v>39.590000000000003</v>
    <v>40.94</v>
    <v>38.22</v>
    <v>39.01</v>
    <v>39.159999999999997</v>
    <v>38.39</v>
    <v>39.19</v>
    <v>39.43</v>
    <v>39.93</v>
    <v>38.5</v>
    <v>38.74</v>
    <v>38.96</v>
    <v>38.159999999999997</v>
    <v>37.85</v>
    <v>36.25</v>
    <v>34.520000000000003</v>
    <v>33.54</v>
    <v>33.935000000000002</v>
    <v>32.69</v>
    <v>32.76</v>
    <v>33.31</v>
    <v>33.78</v>
    <v>33.93</v>
    <v>34.82</v>
    <v>34.82</v>
    <v>33.54</v>
    <v>35.090000000000003</v>
    <v>34.85</v>
    <v>33.619999999999997</v>
    <v>34.369999999999997</v>
    <v>31.83</v>
    <v>32.26</v>
    <v>33.36</v>
    <v>34.130000000000003</v>
    <v>32.92</v>
    <v>31.31</v>
    <v>31.59</v>
    <v>30.61</v>
    <v>33.1</v>
    <v>31.64</v>
    <v>32.07</v>
    <v>32.619999999999997</v>
    <v>32.36</v>
    <v>32.08</v>
    <v>32.01</v>
    <v>31.74</v>
    <v>31.97</v>
    <v>32.49</v>
    <v>33.75</v>
    <v>33.4</v>
    <v>33.67</v>
    <v>34.65</v>
    <v>29.91</v>
    <v>29.29</v>
    <v>30.02</v>
    <v>29.07</v>
    <v>29.85</v>
    <v>30.31</v>
    <v>31.18</v>
    <v>30.99</v>
    <v>31.81</v>
    <v>31.48</v>
    <v>32.25</v>
    <v>32.299999999999997</v>
    <v>32.71</v>
    <v>32.4</v>
    <v>34.049999999999997</v>
    <v>33.26</v>
    <v>32.81</v>
    <v>32.71</v>
    <v>33.99</v>
    <v>33.54</v>
    <v>34.08</v>
    <v>34.57</v>
    <v>34</v>
    <v>34.729999999999997</v>
    <v>34.92</v>
    <v>34.869999999999997</v>
    <v>34.94</v>
    <v>34.18</v>
    <v>33.39</v>
    <v>33.020000000000003</v>
    <v>32.33</v>
    <v>31.62</v>
    <v>32.31</v>
    <v>32.6</v>
    <v>31.61</v>
    <v>31.4</v>
    <v>31.9</v>
    <v>32.74</v>
    <v>32.270000000000003</v>
    <v>32.880000000000003</v>
    <v>32.28</v>
    <v>32.770000000000003</v>
    <v>32.200000000000003</v>
    <v>31.39</v>
    <v>31.76</v>
    <v>31.54</v>
    <v>31.63</v>
    <v>31.92</v>
    <v>32.06</v>
    <v>30.72</v>
    <v>31.3</v>
    <v>30.54</v>
    <v>30.38</v>
    <v>29.75</v>
    <v>29.26</v>
    <v>29.24</v>
    <v>29.37</v>
    <v>30.82</v>
    <v>30.17</v>
    <v>31.5</v>
    <v>33.22</v>
    <v>31.73</v>
    <v>35.130000000000003</v>
    <v>35.1</v>
    <v>34.409999999999997</v>
    <v>36.35</v>
    <v>37.54</v>
    <v>36.520000000000003</v>
    <v>35.9</v>
    <v>35.31</v>
    <v>35.494999999999997</v>
    <v>35.840000000000003</v>
    <v>36.700000000000003</v>
    <v>35.409999999999997</v>
    <v>35.450000000000003</v>
    <v>35.619999999999997</v>
    <v>35.840000000000003</v>
    <v>36.07</v>
    <v>35.729999999999997</v>
    <v>37.659999999999997</v>
    <v>37.840000000000003</v>
    <v>37.869999999999997</v>
    <v>37.299999999999997</v>
    <v>37.22</v>
    <v>36.99</v>
    <v>36.29</v>
    <v>34.770000000000003</v>
    <v>35.659999999999997</v>
    <v>35.380000000000003</v>
    <v>36</v>
    <v>36.11</v>
    <v>35.15</v>
    <v>37.56</v>
    <v>35.07</v>
    <v>34.630000000000003</v>
    <v>35.96</v>
    <v>35.01</v>
    <v>36.659999999999997</v>
    <v>36.43</v>
    <v>37.520000000000003</v>
    <v>36.64</v>
    <v>36.090000000000003</v>
    <v>35.03</v>
    <v>35.200000000000003</v>
    <v>34.869999999999997</v>
    <v>35.25</v>
    <v>34.229999999999997</v>
    <v>34.29</v>
    <v>34.81</v>
    <v>34.729999999999997</v>
    <v>34.119999999999997</v>
    <v>35.08</v>
    <v>36.47</v>
    <v>36.18</v>
    <v>35.6</v>
    <v>35.39</v>
    <v>37.03</v>
    <v>37.24</v>
    <v>37.159999999999997</v>
    <v>37.46</v>
    <v>37</v>
    <v>37.11</v>
    <v>37.39</v>
    <v>37.54</v>
    <v>36.47</v>
    <v>36.450000000000003</v>
    <v>35.44</v>
    <v>34.090000000000003</v>
    <v>34.549999999999997</v>
    <v>34.03</v>
    <v>32.75</v>
    <v>32.32</v>
    <v>31.5</v>
    <v>32.049999999999997</v>
    <v>31.99</v>
    <v>32.86</v>
    <v>33.06</v>
    <v>31.71</v>
    <v>32.9</v>
    <v>33.119999999999997</v>
    <v>33.159999999999997</v>
    <v>34.18</v>
    <v>33.25</v>
    <v>36.17</v>
    <v>37.74</v>
    <v>38.479999999999997</v>
    <v>36.03</v>
    <v>36.119999999999997</v>
    <v>35.090000000000003</v>
    <v>35.31</v>
    <v>36.31</v>
    <v>39.25</v>
    <v>39.86</v>
    <v>38.94</v>
    <v>39.72</v>
    <v>41.18</v>
    <v>41.41</v>
    <v>42.38</v>
    <v>41.04</v>
    <v>41.08</v>
    <v>40.81</v>
    <v>40.4</v>
    <v>40.950000000000003</v>
    <v>41.65</v>
    <v>40.54</v>
    <v>40.549999999999997</v>
    <v>40.33</v>
    <v>40.424999999999997</v>
    <v>40.18</v>
    <v>39.56</v>
    <v>39.270000000000003</v>
    <v>40.520000000000003</v>
    <v>41.44</v>
    <v>41.77</v>
    <v>42.405000000000001</v>
    <v>41.46</v>
    <v>37.64</v>
    <v>36.4</v>
    <v>37.369999999999997</v>
    <v>41.46</v>
    <v>39.06</v>
    <v>38.42</v>
    <v>39.270000000000003</v>
    <v>40.020000000000003</v>
    <v>39.07</v>
    <v>38.51</v>
    <v>38.409999999999997</v>
    <v>37.770000000000003</v>
    <v>36.950000000000003</v>
    <v>36.93</v>
    <v>36.82</v>
    <v>38.07</v>
    <v>36.799999999999997</v>
    <v>36.200000000000003</v>
    <v>37.11</v>
    <v>36.92</v>
    <v>37.86</v>
    <v>32.895000000000003</v>
    <v>31.8</v>
    <v>32.65</v>
    <v>32.97</v>
    <v>32.26</v>
    <v>32.380000000000003</v>
    <v>32.58</v>
    <v>31.79</v>
    <v>31.14</v>
    <v>31.19</v>
    <v>31.64</v>
    <v>31.26</v>
    <v>30.93</v>
    <v>31.46</v>
    <v>30.99</v>
    <v>30.31</v>
    <v>30.02</v>
    <v>29.39</v>
    <v>29.18</v>
    <v>29.86</v>
    <v>29.535</v>
  </a>
  <a r="1" c="253">
    <v t="i">0</v>
    <v t="i">1</v>
    <v t="i">4</v>
    <v t="i">5</v>
    <v t="i">6</v>
    <v t="i">7</v>
    <v t="i">8</v>
    <v t="i">11</v>
    <v t="i">12</v>
    <v t="i">13</v>
    <v t="i">14</v>
    <v t="i">15</v>
    <v t="i">18</v>
    <v t="i">19</v>
    <v t="i">20</v>
    <v t="i">21</v>
    <v t="i">22</v>
    <v t="i">25</v>
    <v t="i">26</v>
    <v t="i">27</v>
    <v t="i">28</v>
    <v t="i">29</v>
    <v t="i">32</v>
    <v t="i">33</v>
    <v t="i">34</v>
    <v t="i">35</v>
    <v t="i">40</v>
    <v t="i">41</v>
    <v t="i">42</v>
    <v t="i">43</v>
    <v t="i">46</v>
    <v t="i">47</v>
    <v t="i">48</v>
    <v t="i">50</v>
    <v t="i">53</v>
    <v t="i">54</v>
    <v t="i">55</v>
    <v t="i">56</v>
    <v t="i">57</v>
    <v t="i">60</v>
    <v t="i">61</v>
    <v t="i">62</v>
    <v t="i">63</v>
    <v t="i">64</v>
    <v t="i">67</v>
    <v t="i">68</v>
    <v t="i">69</v>
    <v t="i">70</v>
    <v t="i">71</v>
    <v t="i">74</v>
    <v t="i">75</v>
    <v t="i">76</v>
    <v t="i">77</v>
    <v t="i">78</v>
    <v t="i">81</v>
    <v t="i">82</v>
    <v t="i">83</v>
    <v t="i">84</v>
    <v t="i">85</v>
    <v t="i">88</v>
    <v t="i">89</v>
    <v t="i">90</v>
    <v t="i">91</v>
    <v t="i">92</v>
    <v t="i">95</v>
    <v t="i">96</v>
    <v t="i">97</v>
    <v t="i">98</v>
    <v t="i">99</v>
    <v t="i">102</v>
    <v t="i">103</v>
    <v t="i">104</v>
    <v t="i">105</v>
    <v t="i">106</v>
    <v t="i">109</v>
    <v t="i">110</v>
    <v t="i">111</v>
    <v t="i">112</v>
    <v t="i">113</v>
    <v t="i">116</v>
    <v t="i">117</v>
    <v t="i">118</v>
    <v t="i">119</v>
    <v t="i">120</v>
    <v t="i">123</v>
    <v t="i">124</v>
    <v t="i">125</v>
    <v t="i">126</v>
    <v t="i">127</v>
    <v t="i">130</v>
    <v t="i">131</v>
    <v t="i">132</v>
    <v t="i">133</v>
    <v t="i">134</v>
    <v t="i">137</v>
    <v t="i">138</v>
    <v t="i">139</v>
    <v t="i">140</v>
    <v t="i">141</v>
    <v t="i">144</v>
    <v t="i">145</v>
    <v t="i">146</v>
    <v t="i">147</v>
    <v t="i">148</v>
    <v t="i">151</v>
    <v t="i">152</v>
    <v t="i">153</v>
    <v t="i">154</v>
    <v t="i">155</v>
    <v t="i">158</v>
    <v t="i">159</v>
    <v t="i">160</v>
    <v t="i">161</v>
    <v t="i">162</v>
    <v t="i">165</v>
    <v t="i">166</v>
    <v t="i">167</v>
    <v t="i">168</v>
    <v t="i">169</v>
    <v t="i">172</v>
    <v t="i">173</v>
    <v t="i">174</v>
    <v t="i">175</v>
    <v t="i">176</v>
    <v t="i">179</v>
    <v t="i">180</v>
    <v t="i">181</v>
    <v t="i">182</v>
    <v t="i">183</v>
    <v t="i">186</v>
    <v t="i">187</v>
    <v t="i">188</v>
    <v t="i">189</v>
    <v t="i">190</v>
    <v t="i">193</v>
    <v t="i">194</v>
    <v t="i">195</v>
    <v t="i">196</v>
    <v t="i">197</v>
    <v t="i">200</v>
    <v t="i">201</v>
    <v t="i">202</v>
    <v t="i">203</v>
    <v t="i">204</v>
    <v t="i">207</v>
    <v t="i">208</v>
    <v t="i">209</v>
    <v t="i">210</v>
    <v t="i">211</v>
    <v t="i">214</v>
    <v t="i">215</v>
    <v t="i">216</v>
    <v t="i">217</v>
    <v t="i">218</v>
    <v t="i">221</v>
    <v t="i">222</v>
    <v t="i">223</v>
    <v t="i">224</v>
    <v t="i">225</v>
    <v t="i">228</v>
    <v t="i">229</v>
    <v t="i">230</v>
    <v t="i">231</v>
    <v t="i">232</v>
    <v t="i">235</v>
    <v t="i">236</v>
    <v t="i">237</v>
    <v t="i">238</v>
    <v t="i">239</v>
    <v t="i">242</v>
    <v t="i">243</v>
    <v t="i">244</v>
    <v t="i">245</v>
    <v t="i">246</v>
    <v t="i">249</v>
    <v t="i">250</v>
    <v t="i">251</v>
    <v t="i">252</v>
    <v t="i">253</v>
    <v t="i">256</v>
    <v t="i">257</v>
    <v t="i">258</v>
    <v t="i">259</v>
    <v t="i">260</v>
    <v t="i">263</v>
    <v t="i">264</v>
    <v t="i">265</v>
    <v t="i">266</v>
    <v t="i">267</v>
    <v t="i">270</v>
    <v t="i">271</v>
    <v t="i">272</v>
    <v t="i">273</v>
    <v t="i">274</v>
    <v t="i">277</v>
    <v t="i">278</v>
    <v t="i">279</v>
    <v t="i">280</v>
    <v t="i">281</v>
    <v t="i">284</v>
    <v t="i">285</v>
    <v t="i">291</v>
    <v t="i">292</v>
    <v t="i">295</v>
    <v t="i">298</v>
    <v t="i">299</v>
    <v t="i">300</v>
    <v t="i">301</v>
    <v t="i">302</v>
    <v t="i">305</v>
    <v t="i">306</v>
    <v t="i">307</v>
    <v t="i">308</v>
    <v t="i">309</v>
    <v t="i">312</v>
    <v t="i">313</v>
    <v t="i">314</v>
    <v t="i">315</v>
    <v t="i">316</v>
    <v t="i">319</v>
    <v t="i">320</v>
    <v t="i">321</v>
    <v t="i">322</v>
    <v t="i">323</v>
    <v t="i">326</v>
    <v t="i">327</v>
    <v t="i">328</v>
    <v t="i">329</v>
    <v t="i">330</v>
    <v t="i">333</v>
    <v t="i">334</v>
    <v t="i">335</v>
    <v t="i">336</v>
    <v t="i">337</v>
    <v t="i">340</v>
    <v t="i">341</v>
    <v t="i">342</v>
    <v t="i">343</v>
    <v t="i">344</v>
    <v t="i">347</v>
    <v t="i">348</v>
    <v t="i">349</v>
    <v t="i">350</v>
    <v t="i">351</v>
    <v t="i">354</v>
    <v t="i">355</v>
    <v t="i">356</v>
    <v t="i">357</v>
    <v t="i">358</v>
    <v t="i">361</v>
    <v t="i">362</v>
    <v t="i">363</v>
    <v t="i">364</v>
  </a>
  <a r="1" c="253">
    <v>193.48</v>
    <v>196</v>
    <v>195.54</v>
    <v>194.52</v>
    <v>197.64</v>
    <v>196.54</v>
    <v>201.3</v>
    <v>204.2</v>
    <v>207.5</v>
    <v>205.9</v>
    <v>207.95</v>
    <v>201.4</v>
    <v>205.45</v>
    <v>206.6</v>
    <v>206.6</v>
    <v>183.92</v>
    <v>172.76</v>
    <v>166.2</v>
    <v>157.36000000000001</v>
    <v>181.68</v>
    <v>169.16</v>
    <v>174.94</v>
    <v>181</v>
    <v>179.68</v>
    <v>170.9</v>
    <v>173.68</v>
    <v>174.66</v>
    <v>180.52</v>
    <v>182.44</v>
    <v>184</v>
    <v>184.02</v>
    <v>185.7</v>
    <v>188</v>
    <v>181.38</v>
    <v>175.84</v>
    <v>175.88</v>
    <v>173.7</v>
    <v>177.12</v>
    <v>176.88</v>
    <v>189.78</v>
    <v>190.4</v>
    <v>190.1</v>
    <v>188.86</v>
    <v>189.6</v>
    <v>185.5</v>
    <v>182.84</v>
    <v>178.88</v>
    <v>178.72</v>
    <v>171.9</v>
    <v>175.52</v>
    <v>176.86</v>
    <v>178.08</v>
    <v>176.16</v>
    <v>177</v>
    <v>176.04</v>
    <v>178.72</v>
    <v>177.68</v>
    <v>175</v>
    <v>179.84</v>
    <v>176.66</v>
    <v>177.34</v>
    <v>172.92</v>
    <v>171.4</v>
    <v>169.7</v>
    <v>171.38</v>
    <v>170.16</v>
    <v>170.96</v>
    <v>169.08</v>
    <v>174.8</v>
    <v>173.94</v>
    <v>173.66</v>
    <v>172.64</v>
    <v>171.54</v>
    <v>171.88</v>
    <v>175.06</v>
    <v>176.48</v>
    <v>180.02</v>
    <v>181.3</v>
    <v>180.28</v>
    <v>179.24</v>
    <v>179</v>
    <v>180</v>
    <v>181.6</v>
    <v>180.72</v>
    <v>179.18</v>
    <v>181</v>
    <v>180.8</v>
    <v>181.9</v>
    <v>181.58</v>
    <v>182.34</v>
    <v>182.14</v>
    <v>181.94</v>
    <v>182.32</v>
    <v>182</v>
    <v>184.46</v>
    <v>183.42</v>
    <v>182.56</v>
    <v>182.94</v>
    <v>175.2</v>
    <v>175.36</v>
    <v>175.74</v>
    <v>183.86</v>
    <v>188.42</v>
    <v>196.94</v>
    <v>196.08</v>
    <v>196.68</v>
    <v>200.15</v>
    <v>199.66</v>
    <v>197.94</v>
    <v>198.42</v>
    <v>197.24</v>
    <v>193.98</v>
    <v>193.9</v>
    <v>194.86</v>
    <v>195.76</v>
    <v>196.58</v>
    <v>198</v>
    <v>199.2</v>
    <v>199.08</v>
    <v>198</v>
    <v>196.68</v>
    <v>202.95</v>
    <v>205.5</v>
    <v>204.55</v>
    <v>201.9</v>
    <v>200</v>
    <v>193.52</v>
    <v>196.28</v>
    <v>199.08</v>
    <v>200.45</v>
    <v>201.25</v>
    <v>201.85</v>
    <v>201.8</v>
    <v>209.15</v>
    <v>216.75</v>
    <v>215.15</v>
    <v>214.55</v>
    <v>220.4</v>
    <v>219.05</v>
    <v>216.75</v>
    <v>216.5</v>
    <v>217.7</v>
    <v>219.6</v>
    <v>219.2</v>
    <v>219</v>
    <v>220.25</v>
    <v>221.9</v>
    <v>219.85</v>
    <v>210.7</v>
    <v>214.1</v>
    <v>213.8</v>
    <v>214.45</v>
    <v>211.3</v>
    <v>217</v>
    <v>225.65</v>
    <v>226.6</v>
    <v>222</v>
    <v>223.8</v>
    <v>226.35</v>
    <v>230.6</v>
    <v>230.45</v>
    <v>232.6</v>
    <v>244</v>
    <v>234.65</v>
    <v>233.2</v>
    <v>235.1</v>
    <v>235</v>
    <v>234.95</v>
    <v>231.8</v>
    <v>232.85</v>
    <v>237.8</v>
    <v>236.5</v>
    <v>234.8</v>
    <v>235.9</v>
    <v>229.8</v>
    <v>231.4</v>
    <v>233.3</v>
    <v>230.9</v>
    <v>235.5</v>
    <v>240</v>
    <v>240.1</v>
    <v>239.5</v>
    <v>238</v>
    <v>239.75</v>
    <v>244</v>
    <v>245.85</v>
    <v>243.85</v>
    <v>240.85</v>
    <v>239.5</v>
    <v>238.25</v>
    <v>238.9</v>
    <v>239</v>
    <v>236.95</v>
    <v>236.9</v>
    <v>232.9</v>
    <v>233.35</v>
    <v>232.6</v>
    <v>230.8</v>
    <v>230.7</v>
    <v>230</v>
    <v>230.8</v>
    <v>232.75</v>
    <v>232.2</v>
    <v>230.9</v>
    <v>228.2</v>
    <v>224.65</v>
    <v>223</v>
    <v>222</v>
    <v>223.2</v>
    <v>223.05</v>
    <v>222.6</v>
    <v>223.25</v>
    <v>221.95</v>
    <v>221.05</v>
    <v>215.5</v>
    <v>207.95</v>
    <v>212.65</v>
    <v>211.25</v>
    <v>210.1</v>
    <v>215.2</v>
    <v>216.45</v>
    <v>214.9</v>
    <v>216.5</v>
    <v>220</v>
    <v>229.05</v>
    <v>227.65</v>
    <v>235.3</v>
    <v>234.35</v>
    <v>234.95</v>
    <v>229.85</v>
    <v>230.4</v>
    <v>232.3</v>
    <v>220.3</v>
    <v>217.6</v>
    <v>216.05</v>
    <v>222.8</v>
    <v>224.05</v>
    <v>221.8</v>
    <v>224.1</v>
    <v>226.25</v>
    <v>231.1</v>
    <v>231.5</v>
    <v>230.65</v>
    <v>224.9</v>
    <v>225.9</v>
    <v>226.65</v>
    <v>225.4</v>
    <v>223</v>
    <v>221.4</v>
    <v>223.5</v>
    <v>225</v>
    <v>224.8</v>
    <v>222.3</v>
  </a>
  <a r="1" c="4349">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51</v>
    <v t="i">52</v>
    <v t="i">55</v>
    <v t="i">56</v>
    <v t="i">57</v>
    <v t="i">58</v>
    <v t="i">59</v>
    <v t="i">62</v>
    <v t="i">63</v>
    <v t="i">64</v>
    <v t="i">65</v>
    <v t="i">66</v>
    <v t="i">69</v>
    <v t="i">70</v>
    <v t="i">71</v>
    <v t="i">72</v>
    <v t="i">77</v>
    <v t="i">78</v>
    <v t="i">79</v>
    <v t="i">80</v>
    <v t="i">83</v>
    <v t="i">84</v>
    <v t="i">85</v>
    <v t="i">86</v>
    <v t="i">87</v>
    <v t="i">90</v>
    <v t="i">91</v>
    <v t="i">92</v>
    <v t="i">93</v>
    <v t="i">97</v>
    <v t="i">98</v>
    <v t="i">99</v>
    <v t="i">100</v>
    <v t="i">101</v>
    <v t="i">104</v>
    <v t="i">105</v>
    <v t="i">106</v>
    <v t="i">107</v>
    <v t="i">108</v>
    <v t="i">111</v>
    <v t="i">112</v>
    <v t="i">113</v>
    <v t="i">114</v>
    <v t="i">115</v>
    <v t="i">118</v>
    <v t="i">119</v>
    <v t="i">120</v>
    <v t="i">121</v>
    <v t="i">122</v>
    <v t="i">125</v>
    <v t="i">126</v>
    <v t="i">127</v>
    <v t="i">128</v>
    <v t="i">129</v>
    <v t="i">132</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192</v>
    <v t="i">195</v>
    <v t="i">196</v>
    <v t="i">197</v>
    <v t="i">198</v>
    <v t="i">199</v>
    <v t="i">202</v>
    <v t="i">203</v>
    <v t="i">204</v>
    <v t="i">205</v>
    <v t="i">206</v>
    <v t="i">209</v>
    <v t="i">210</v>
    <v t="i">211</v>
    <v t="i">212</v>
    <v t="i">213</v>
    <v t="i">216</v>
    <v t="i">217</v>
    <v t="i">218</v>
    <v t="i">219</v>
    <v t="i">220</v>
    <v t="i">223</v>
    <v t="i">224</v>
    <v t="i">225</v>
    <v t="i">226</v>
    <v t="i">227</v>
    <v t="i">230</v>
    <v t="i">231</v>
    <v t="i">232</v>
    <v t="i">233</v>
    <v t="i">234</v>
    <v t="i">237</v>
    <v t="i">238</v>
    <v t="i">239</v>
    <v t="i">240</v>
    <v t="i">241</v>
    <v t="i">244</v>
    <v t="i">245</v>
    <v t="i">246</v>
    <v t="i">247</v>
    <v t="i">248</v>
    <v t="i">251</v>
    <v t="i">252</v>
    <v t="i">253</v>
    <v t="i">254</v>
    <v t="i">255</v>
    <v t="i">258</v>
    <v t="i">259</v>
    <v t="i">260</v>
    <v t="i">261</v>
    <v t="i">262</v>
    <v t="i">265</v>
    <v t="i">266</v>
    <v t="i">267</v>
    <v t="i">268</v>
    <v t="i">269</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335</v>
    <v t="i">336</v>
    <v t="i">337</v>
    <v t="i">342</v>
    <v t="i">343</v>
    <v t="i">344</v>
    <v t="i">345</v>
    <v t="i">346</v>
    <v t="i">349</v>
    <v t="i">350</v>
    <v t="i">351</v>
    <v t="i">352</v>
    <v t="i">353</v>
    <v t="i">356</v>
    <v t="i">357</v>
    <v t="i">358</v>
    <v t="i">359</v>
    <v t="i">360</v>
    <v t="i">363</v>
    <v t="i">364</v>
    <v t="i">365</v>
    <v t="i">366</v>
    <v t="i">367</v>
    <v t="i">370</v>
    <v t="i">371</v>
    <v t="i">372</v>
    <v t="i">373</v>
    <v t="i">374</v>
    <v t="i">377</v>
    <v t="i">378</v>
    <v t="i">379</v>
    <v t="i">380</v>
    <v t="i">381</v>
    <v t="i">384</v>
    <v t="i">385</v>
    <v t="i">386</v>
    <v t="i">387</v>
    <v t="i">388</v>
    <v t="i">391</v>
    <v t="i">392</v>
    <v t="i">393</v>
    <v t="i">394</v>
    <v t="i">395</v>
    <v t="i">398</v>
    <v t="i">399</v>
    <v t="i">400</v>
    <v t="i">401</v>
    <v t="i">402</v>
    <v t="i">405</v>
    <v t="i">406</v>
    <v t="i">407</v>
    <v t="i">408</v>
    <v t="i">409</v>
    <v t="i">412</v>
    <v t="i">413</v>
    <v t="i">414</v>
    <v t="i">415</v>
    <v t="i">416</v>
    <v t="i">419</v>
    <v t="i">420</v>
    <v t="i">421</v>
    <v t="i">422</v>
    <v t="i">423</v>
    <v t="i">426</v>
    <v t="i">427</v>
    <v t="i">428</v>
    <v t="i">429</v>
    <v t="i">434</v>
    <v t="i">435</v>
    <v t="i">436</v>
    <v t="i">437</v>
    <v t="i">440</v>
    <v t="i">441</v>
    <v t="i">442</v>
    <v t="i">443</v>
    <v t="i">444</v>
    <v t="i">447</v>
    <v t="i">448</v>
    <v t="i">449</v>
    <v t="i">450</v>
    <v t="i">451</v>
    <v t="i">454</v>
    <v t="i">455</v>
    <v t="i">456</v>
    <v t="i">457</v>
    <v t="i">458</v>
    <v t="i">461</v>
    <v t="i">462</v>
    <v t="i">463</v>
    <v t="i">464</v>
    <v t="i">465</v>
    <v t="i">468</v>
    <v t="i">469</v>
    <v t="i">470</v>
    <v t="i">471</v>
    <v t="i">472</v>
    <v t="i">475</v>
    <v t="i">476</v>
    <v t="i">477</v>
    <v t="i">478</v>
    <v t="i">479</v>
    <v t="i">482</v>
    <v t="i">483</v>
    <v t="i">484</v>
    <v t="i">485</v>
    <v t="i">486</v>
    <v t="i">489</v>
    <v t="i">490</v>
    <v t="i">491</v>
    <v t="i">492</v>
    <v t="i">493</v>
    <v t="i">496</v>
    <v t="i">497</v>
    <v t="i">498</v>
    <v t="i">499</v>
    <v t="i">500</v>
    <v t="i">503</v>
    <v t="i">504</v>
    <v t="i">505</v>
    <v t="i">506</v>
    <v t="i">507</v>
    <v t="i">510</v>
    <v t="i">511</v>
    <v t="i">512</v>
    <v t="i">513</v>
    <v t="i">514</v>
    <v t="i">517</v>
    <v t="i">518</v>
    <v t="i">519</v>
    <v t="i">520</v>
    <v t="i">521</v>
    <v t="i">524</v>
    <v t="i">525</v>
    <v t="i">526</v>
    <v t="i">527</v>
    <v t="i">528</v>
    <v t="i">531</v>
    <v t="i">532</v>
    <v t="i">533</v>
    <v t="i">534</v>
    <v t="i">535</v>
    <v t="i">538</v>
    <v t="i">539</v>
    <v t="i">540</v>
    <v t="i">541</v>
    <v t="i">542</v>
    <v t="i">545</v>
    <v t="i">546</v>
    <v t="i">547</v>
    <v t="i">548</v>
    <v t="i">549</v>
    <v t="i">552</v>
    <v t="i">553</v>
    <v t="i">554</v>
    <v t="i">555</v>
    <v t="i">556</v>
    <v t="i">559</v>
    <v t="i">560</v>
    <v t="i">561</v>
    <v t="i">562</v>
    <v t="i">563</v>
    <v t="i">566</v>
    <v t="i">567</v>
    <v t="i">568</v>
    <v t="i">569</v>
    <v t="i">570</v>
    <v t="i">573</v>
    <v t="i">574</v>
    <v t="i">575</v>
    <v t="i">576</v>
    <v t="i">577</v>
    <v t="i">580</v>
    <v t="i">581</v>
    <v t="i">582</v>
    <v t="i">583</v>
    <v t="i">584</v>
    <v t="i">587</v>
    <v t="i">588</v>
    <v t="i">589</v>
    <v t="i">590</v>
    <v t="i">591</v>
    <v t="i">594</v>
    <v t="i">595</v>
    <v t="i">596</v>
    <v t="i">597</v>
    <v t="i">598</v>
    <v t="i">601</v>
    <v t="i">602</v>
    <v t="i">603</v>
    <v t="i">604</v>
    <v t="i">605</v>
    <v t="i">608</v>
    <v t="i">609</v>
    <v t="i">610</v>
    <v t="i">611</v>
    <v t="i">612</v>
    <v t="i">615</v>
    <v t="i">616</v>
    <v t="i">617</v>
    <v t="i">618</v>
    <v t="i">619</v>
    <v t="i">622</v>
    <v t="i">623</v>
    <v t="i">624</v>
    <v t="i">625</v>
    <v t="i">626</v>
    <v t="i">629</v>
    <v t="i">630</v>
    <v t="i">631</v>
    <v t="i">632</v>
    <v t="i">633</v>
    <v t="i">636</v>
    <v t="i">637</v>
    <v t="i">638</v>
    <v t="i">639</v>
    <v t="i">640</v>
    <v t="i">643</v>
    <v t="i">644</v>
    <v t="i">645</v>
    <v t="i">646</v>
    <v t="i">647</v>
    <v t="i">650</v>
    <v t="i">651</v>
    <v t="i">652</v>
    <v t="i">653</v>
    <v t="i">654</v>
    <v t="i">657</v>
    <v t="i">658</v>
    <v t="i">659</v>
    <v t="i">660</v>
    <v t="i">661</v>
    <v t="i">664</v>
    <v t="i">665</v>
    <v t="i">666</v>
    <v t="i">667</v>
    <v t="i">668</v>
    <v t="i">671</v>
    <v t="i">672</v>
    <v t="i">673</v>
    <v t="i">674</v>
    <v t="i">675</v>
    <v t="i">678</v>
    <v t="i">679</v>
    <v t="i">680</v>
    <v t="i">681</v>
    <v t="i">682</v>
    <v t="i">685</v>
    <v t="i">686</v>
    <v t="i">687</v>
    <v t="i">688</v>
    <v t="i">689</v>
    <v t="i">692</v>
    <v t="i">693</v>
    <v t="i">694</v>
    <v t="i">695</v>
    <v t="i">699</v>
    <v t="i">700</v>
    <v t="i">701</v>
    <v t="i">702</v>
    <v t="i">706</v>
    <v t="i">707</v>
    <v t="i">708</v>
    <v t="i">709</v>
    <v t="i">710</v>
    <v t="i">713</v>
    <v t="i">714</v>
    <v t="i">715</v>
    <v t="i">716</v>
    <v t="i">717</v>
    <v t="i">720</v>
    <v t="i">721</v>
    <v t="i">722</v>
    <v t="i">723</v>
    <v t="i">724</v>
    <v t="i">727</v>
    <v t="i">728</v>
    <v t="i">729</v>
    <v t="i">730</v>
    <v t="i">731</v>
    <v t="i">734</v>
    <v t="i">735</v>
    <v t="i">736</v>
    <v t="i">737</v>
    <v t="i">738</v>
    <v t="i">741</v>
    <v t="i">742</v>
    <v t="i">743</v>
    <v t="i">744</v>
    <v t="i">745</v>
    <v t="i">748</v>
    <v t="i">749</v>
    <v t="i">750</v>
    <v t="i">751</v>
    <v t="i">752</v>
    <v t="i">755</v>
    <v t="i">756</v>
    <v t="i">757</v>
    <v t="i">758</v>
    <v t="i">759</v>
    <v t="i">762</v>
    <v t="i">763</v>
    <v t="i">764</v>
    <v t="i">765</v>
    <v t="i">766</v>
    <v t="i">769</v>
    <v t="i">770</v>
    <v t="i">771</v>
    <v t="i">772</v>
    <v t="i">773</v>
    <v t="i">776</v>
    <v t="i">777</v>
    <v t="i">778</v>
    <v t="i">779</v>
    <v t="i">780</v>
    <v t="i">783</v>
    <v t="i">784</v>
    <v t="i">785</v>
    <v t="i">786</v>
    <v t="i">787</v>
    <v t="i">790</v>
    <v t="i">791</v>
    <v t="i">792</v>
    <v t="i">793</v>
    <v t="i">794</v>
    <v t="i">797</v>
    <v t="i">798</v>
    <v t="i">799</v>
    <v t="i">800</v>
    <v t="i">801</v>
    <v t="i">804</v>
    <v t="i">805</v>
    <v t="i">806</v>
    <v t="i">807</v>
    <v t="i">808</v>
    <v t="i">811</v>
    <v t="i">812</v>
    <v t="i">813</v>
    <v t="i">814</v>
    <v t="i">819</v>
    <v t="i">820</v>
    <v t="i">821</v>
    <v t="i">822</v>
    <v t="i">825</v>
    <v t="i">826</v>
    <v t="i">827</v>
    <v t="i">828</v>
    <v t="i">829</v>
    <v t="i">832</v>
    <v t="i">833</v>
    <v t="i">834</v>
    <v t="i">835</v>
    <v t="i">836</v>
    <v t="i">839</v>
    <v t="i">840</v>
    <v t="i">841</v>
    <v t="i">842</v>
    <v t="i">843</v>
    <v t="i">846</v>
    <v t="i">847</v>
    <v t="i">848</v>
    <v t="i">849</v>
    <v t="i">850</v>
    <v t="i">853</v>
    <v t="i">854</v>
    <v t="i">855</v>
    <v t="i">856</v>
    <v t="i">857</v>
    <v t="i">860</v>
    <v t="i">861</v>
    <v t="i">862</v>
    <v t="i">863</v>
    <v t="i">864</v>
    <v t="i">867</v>
    <v t="i">868</v>
    <v t="i">869</v>
    <v t="i">870</v>
    <v t="i">871</v>
    <v t="i">874</v>
    <v t="i">875</v>
    <v t="i">876</v>
    <v t="i">877</v>
    <v t="i">878</v>
    <v t="i">881</v>
    <v t="i">882</v>
    <v t="i">883</v>
    <v t="i">884</v>
    <v t="i">885</v>
    <v t="i">888</v>
    <v t="i">889</v>
    <v t="i">890</v>
    <v t="i">891</v>
    <v t="i">892</v>
    <v t="i">895</v>
    <v t="i">896</v>
    <v t="i">897</v>
    <v t="i">898</v>
    <v t="i">899</v>
    <v t="i">902</v>
    <v t="i">903</v>
    <v t="i">904</v>
    <v t="i">905</v>
    <v t="i">906</v>
    <v t="i">909</v>
    <v t="i">910</v>
    <v t="i">911</v>
    <v t="i">912</v>
    <v t="i">913</v>
    <v t="i">916</v>
    <v t="i">917</v>
    <v t="i">918</v>
    <v t="i">919</v>
    <v t="i">920</v>
    <v t="i">923</v>
    <v t="i">924</v>
    <v t="i">925</v>
    <v t="i">926</v>
    <v t="i">927</v>
    <v t="i">930</v>
    <v t="i">931</v>
    <v t="i">932</v>
    <v t="i">933</v>
    <v t="i">934</v>
    <v t="i">937</v>
    <v t="i">938</v>
    <v t="i">939</v>
    <v t="i">940</v>
    <v t="i">941</v>
    <v t="i">944</v>
    <v t="i">945</v>
    <v t="i">946</v>
    <v t="i">947</v>
    <v t="i">948</v>
    <v t="i">951</v>
    <v t="i">952</v>
    <v t="i">953</v>
    <v t="i">954</v>
    <v t="i">955</v>
    <v t="i">958</v>
    <v t="i">959</v>
    <v t="i">960</v>
    <v t="i">961</v>
    <v t="i">962</v>
    <v t="i">965</v>
    <v t="i">966</v>
    <v t="i">967</v>
    <v t="i">968</v>
    <v t="i">969</v>
    <v t="i">972</v>
    <v t="i">973</v>
    <v t="i">974</v>
    <v t="i">975</v>
    <v t="i">976</v>
    <v t="i">979</v>
    <v t="i">980</v>
    <v t="i">981</v>
    <v t="i">982</v>
    <v t="i">983</v>
    <v t="i">986</v>
    <v t="i">987</v>
    <v t="i">988</v>
    <v t="i">989</v>
    <v t="i">990</v>
    <v t="i">993</v>
    <v t="i">994</v>
    <v t="i">995</v>
    <v t="i">996</v>
    <v t="i">997</v>
    <v t="i">1000</v>
    <v t="i">1001</v>
    <v t="i">1002</v>
    <v t="i">1003</v>
    <v t="i">1004</v>
    <v t="i">1007</v>
    <v t="i">1008</v>
    <v t="i">1009</v>
    <v t="i">1010</v>
    <v t="i">1011</v>
    <v t="i">1014</v>
    <v t="i">1015</v>
    <v t="i">1016</v>
    <v t="i">1017</v>
    <v t="i">1018</v>
    <v t="i">1021</v>
    <v t="i">1022</v>
    <v t="i">1023</v>
    <v t="i">1024</v>
    <v t="i">1025</v>
    <v t="i">1028</v>
    <v t="i">1029</v>
    <v t="i">1030</v>
    <v t="i">1031</v>
    <v t="i">1032</v>
    <v t="i">1035</v>
    <v t="i">1036</v>
    <v t="i">1037</v>
    <v t="i">1038</v>
    <v t="i">1039</v>
    <v t="i">1042</v>
    <v t="i">1043</v>
    <v t="i">1044</v>
    <v t="i">1045</v>
    <v t="i">1046</v>
    <v t="i">1049</v>
    <v t="i">1050</v>
    <v t="i">1051</v>
    <v t="i">1052</v>
    <v t="i">1053</v>
    <v t="i">1056</v>
    <v t="i">1057</v>
    <v t="i">1058</v>
    <v t="i">1059</v>
    <v t="i">1060</v>
    <v t="i">1064</v>
    <v t="i">1065</v>
    <v t="i">1066</v>
    <v t="i">1067</v>
    <v t="i">1070</v>
    <v t="i">1071</v>
    <v t="i">1072</v>
    <v t="i">1073</v>
    <v t="i">1074</v>
    <v t="i">1077</v>
    <v t="i">1078</v>
    <v t="i">1079</v>
    <v t="i">1080</v>
    <v t="i">1081</v>
    <v t="i">1084</v>
    <v t="i">1085</v>
    <v t="i">1086</v>
    <v t="i">1087</v>
    <v t="i">1088</v>
    <v t="i">1091</v>
    <v t="i">1092</v>
    <v t="i">1093</v>
    <v t="i">1094</v>
    <v t="i">1095</v>
    <v t="i">1098</v>
    <v t="i">1099</v>
    <v t="i">1100</v>
    <v t="i">1101</v>
    <v t="i">1102</v>
    <v t="i">1105</v>
    <v t="i">1106</v>
    <v t="i">1107</v>
    <v t="i">1108</v>
    <v t="i">1109</v>
    <v t="i">1112</v>
    <v t="i">1113</v>
    <v t="i">1114</v>
    <v t="i">1115</v>
    <v t="i">1116</v>
    <v t="i">1119</v>
    <v t="i">1120</v>
    <v t="i">1121</v>
    <v t="i">1122</v>
    <v t="i">1123</v>
    <v t="i">1126</v>
    <v t="i">1127</v>
    <v t="i">1128</v>
    <v t="i">1129</v>
    <v t="i">1130</v>
    <v t="i">1133</v>
    <v t="i">1134</v>
    <v t="i">1135</v>
    <v t="i">1136</v>
    <v t="i">1137</v>
    <v t="i">1140</v>
    <v t="i">1141</v>
    <v t="i">1142</v>
    <v t="i">1143</v>
    <v t="i">1144</v>
    <v t="i">1147</v>
    <v t="i">1148</v>
    <v t="i">1149</v>
    <v t="i">1150</v>
    <v t="i">1151</v>
    <v t="i">1154</v>
    <v t="i">1155</v>
    <v t="i">1156</v>
    <v t="i">1157</v>
    <v t="i">1158</v>
    <v t="i">1161</v>
    <v t="i">1162</v>
    <v t="i">1163</v>
    <v t="i">1164</v>
    <v t="i">1169</v>
    <v t="i">1170</v>
    <v t="i">1171</v>
    <v t="i">1172</v>
    <v t="i">1175</v>
    <v t="i">1176</v>
    <v t="i">1177</v>
    <v t="i">1178</v>
    <v t="i">1179</v>
    <v t="i">1182</v>
    <v t="i">1183</v>
    <v t="i">1184</v>
    <v t="i">1185</v>
    <v t="i">1186</v>
    <v t="i">1189</v>
    <v t="i">1191</v>
    <v t="i">1192</v>
    <v t="i">1193</v>
    <v t="i">1196</v>
    <v t="i">1197</v>
    <v t="i">1198</v>
    <v t="i">1199</v>
    <v t="i">1200</v>
    <v t="i">1203</v>
    <v t="i">1204</v>
    <v t="i">1205</v>
    <v t="i">1206</v>
    <v t="i">1207</v>
    <v t="i">1210</v>
    <v t="i">1211</v>
    <v t="i">1212</v>
    <v t="i">1213</v>
    <v t="i">1214</v>
    <v t="i">1217</v>
    <v t="i">1218</v>
    <v t="i">1219</v>
    <v t="i">1220</v>
    <v t="i">1221</v>
    <v t="i">1224</v>
    <v t="i">1225</v>
    <v t="i">1226</v>
    <v t="i">1227</v>
    <v t="i">1228</v>
    <v t="i">1231</v>
    <v t="i">1232</v>
    <v t="i">1233</v>
    <v t="i">1234</v>
    <v t="i">1235</v>
    <v t="i">1238</v>
    <v t="i">1239</v>
    <v t="i">1240</v>
    <v t="i">1241</v>
    <v t="i">1242</v>
    <v t="i">1245</v>
    <v t="i">1246</v>
    <v t="i">1247</v>
    <v t="i">1248</v>
    <v t="i">1249</v>
    <v t="i">1252</v>
    <v t="i">1253</v>
    <v t="i">1254</v>
    <v t="i">1255</v>
    <v t="i">1256</v>
    <v t="i">1259</v>
    <v t="i">1260</v>
    <v t="i">1261</v>
    <v t="i">1262</v>
    <v t="i">1263</v>
    <v t="i">1266</v>
    <v t="i">1267</v>
    <v t="i">1268</v>
    <v t="i">1269</v>
    <v t="i">1270</v>
    <v t="i">1273</v>
    <v t="i">1274</v>
    <v t="i">1275</v>
    <v t="i">1276</v>
    <v t="i">1277</v>
    <v t="i">1280</v>
    <v t="i">1281</v>
    <v t="i">1282</v>
    <v t="i">1283</v>
    <v t="i">1284</v>
    <v t="i">1287</v>
    <v t="i">1288</v>
    <v t="i">1289</v>
    <v t="i">1290</v>
    <v t="i">1291</v>
    <v t="i">1294</v>
    <v t="i">1295</v>
    <v t="i">1296</v>
    <v t="i">1297</v>
    <v t="i">1298</v>
    <v t="i">1301</v>
    <v t="i">1302</v>
    <v t="i">1303</v>
    <v t="i">1304</v>
    <v t="i">1305</v>
    <v t="i">1308</v>
    <v t="i">1309</v>
    <v t="i">1310</v>
    <v t="i">1311</v>
    <v t="i">1312</v>
    <v t="i">1315</v>
    <v t="i">1316</v>
    <v t="i">1317</v>
    <v t="i">1318</v>
    <v t="i">1319</v>
    <v t="i">1322</v>
    <v t="i">1323</v>
    <v t="i">1324</v>
    <v t="i">1325</v>
    <v t="i">1326</v>
    <v t="i">1329</v>
    <v t="i">1330</v>
    <v t="i">1331</v>
    <v t="i">1332</v>
    <v t="i">1333</v>
    <v t="i">1336</v>
    <v t="i">1337</v>
    <v t="i">1338</v>
    <v t="i">1339</v>
    <v t="i">1340</v>
    <v t="i">1343</v>
    <v t="i">1344</v>
    <v t="i">1345</v>
    <v t="i">1346</v>
    <v t="i">1347</v>
    <v t="i">1350</v>
    <v t="i">1351</v>
    <v t="i">1352</v>
    <v t="i">1353</v>
    <v t="i">1354</v>
    <v t="i">1357</v>
    <v t="i">1358</v>
    <v t="i">1359</v>
    <v t="i">1360</v>
    <v t="i">1361</v>
    <v t="i">1364</v>
    <v t="i">1365</v>
    <v t="i">1366</v>
    <v t="i">1367</v>
    <v t="i">1368</v>
    <v t="i">1371</v>
    <v t="i">1372</v>
    <v t="i">1373</v>
    <v t="i">1374</v>
    <v t="i">1375</v>
    <v t="i">1378</v>
    <v t="i">1379</v>
    <v t="i">1380</v>
    <v t="i">1381</v>
    <v t="i">1382</v>
    <v t="i">1385</v>
    <v t="i">1386</v>
    <v t="i">1387</v>
    <v t="i">1388</v>
    <v t="i">1389</v>
    <v t="i">1392</v>
    <v t="i">1393</v>
    <v t="i">1394</v>
    <v t="i">1395</v>
    <v t="i">1396</v>
    <v t="i">1399</v>
    <v t="i">1400</v>
    <v t="i">1401</v>
    <v t="i">1402</v>
    <v t="i">1403</v>
    <v t="i">1406</v>
    <v t="i">1407</v>
    <v t="i">1408</v>
    <v t="i">1409</v>
    <v t="i">1410</v>
    <v t="i">1413</v>
    <v t="i">1414</v>
    <v t="i">1415</v>
    <v t="i">1416</v>
    <v t="i">1417</v>
    <v t="i">1420</v>
    <v t="i">1421</v>
    <v t="i">1422</v>
    <v t="i">1423</v>
    <v t="i">1424</v>
    <v t="i">1430</v>
    <v t="i">1431</v>
    <v t="i">1436</v>
    <v t="i">1437</v>
    <v t="i">1438</v>
    <v t="i">1441</v>
    <v t="i">1442</v>
    <v t="i">1443</v>
    <v t="i">1444</v>
    <v t="i">1445</v>
    <v t="i">1448</v>
    <v t="i">1449</v>
    <v t="i">1450</v>
    <v t="i">1451</v>
    <v t="i">1452</v>
    <v t="i">1455</v>
    <v t="i">1456</v>
    <v t="i">1457</v>
    <v t="i">1458</v>
    <v t="i">1459</v>
    <v t="i">1462</v>
    <v t="i">1463</v>
    <v t="i">1464</v>
    <v t="i">1465</v>
    <v t="i">1466</v>
    <v t="i">1469</v>
    <v t="i">1470</v>
    <v t="i">1471</v>
    <v t="i">1472</v>
    <v t="i">1473</v>
    <v t="i">1476</v>
    <v t="i">1477</v>
    <v t="i">1478</v>
    <v t="i">1479</v>
    <v t="i">1480</v>
    <v t="i">1483</v>
    <v t="i">1484</v>
    <v t="i">1485</v>
    <v t="i">1486</v>
    <v t="i">1487</v>
    <v t="i">1490</v>
    <v t="i">1491</v>
    <v t="i">1492</v>
    <v t="i">1493</v>
    <v t="i">1494</v>
    <v t="i">1497</v>
    <v t="i">1498</v>
    <v t="i">1499</v>
    <v t="i">1500</v>
    <v t="i">1501</v>
    <v t="i">1504</v>
    <v t="i">1505</v>
    <v t="i">1506</v>
    <v t="i">1507</v>
    <v t="i">1508</v>
    <v t="i">1511</v>
    <v t="i">1512</v>
    <v t="i">1513</v>
    <v t="i">1514</v>
    <v t="i">1515</v>
    <v t="i">1518</v>
    <v t="i">1519</v>
    <v t="i">1520</v>
    <v t="i">1521</v>
    <v t="i">1526</v>
    <v t="i">1527</v>
    <v t="i">1528</v>
    <v t="i">1529</v>
    <v t="i">1532</v>
    <v t="i">1533</v>
    <v t="i">1534</v>
    <v t="i">1535</v>
    <v t="i">1536</v>
    <v t="i">1539</v>
    <v t="i">1540</v>
    <v t="i">1541</v>
    <v t="i">1542</v>
    <v t="i">1543</v>
    <v t="i">1546</v>
    <v t="i">1547</v>
    <v t="i">1548</v>
    <v t="i">1549</v>
    <v t="i">1550</v>
    <v t="i">1553</v>
    <v t="i">1554</v>
    <v t="i">1556</v>
    <v t="i">1557</v>
    <v t="i">1560</v>
    <v t="i">1561</v>
    <v t="i">1562</v>
    <v t="i">1563</v>
    <v t="i">1564</v>
    <v t="i">1567</v>
    <v t="i">1568</v>
    <v t="i">1569</v>
    <v t="i">1570</v>
    <v t="i">1571</v>
    <v t="i">1574</v>
    <v t="i">1575</v>
    <v t="i">1576</v>
    <v t="i">1577</v>
    <v t="i">1578</v>
    <v t="i">1581</v>
    <v t="i">1582</v>
    <v t="i">1583</v>
    <v t="i">1584</v>
    <v t="i">1585</v>
    <v t="i">1588</v>
    <v t="i">1589</v>
    <v t="i">1590</v>
    <v t="i">1591</v>
    <v t="i">1592</v>
    <v t="i">1595</v>
    <v t="i">1596</v>
    <v t="i">1597</v>
    <v t="i">1598</v>
    <v t="i">1599</v>
    <v t="i">1602</v>
    <v t="i">1603</v>
    <v t="i">1604</v>
    <v t="i">1605</v>
    <v t="i">1606</v>
    <v t="i">1609</v>
    <v t="i">1610</v>
    <v t="i">1611</v>
    <v t="i">1612</v>
    <v t="i">1613</v>
    <v t="i">1616</v>
    <v t="i">1617</v>
    <v t="i">1618</v>
    <v t="i">1619</v>
    <v t="i">1620</v>
    <v t="i">1623</v>
    <v t="i">1624</v>
    <v t="i">1625</v>
    <v t="i">1626</v>
    <v t="i">1627</v>
    <v t="i">1630</v>
    <v t="i">1631</v>
    <v t="i">1632</v>
    <v t="i">1633</v>
    <v t="i">1634</v>
    <v t="i">1637</v>
    <v t="i">1638</v>
    <v t="i">1639</v>
    <v t="i">1640</v>
    <v t="i">1641</v>
    <v t="i">1644</v>
    <v t="i">1645</v>
    <v t="i">1646</v>
    <v t="i">1647</v>
    <v t="i">1648</v>
    <v t="i">1651</v>
    <v t="i">1652</v>
    <v t="i">1653</v>
    <v t="i">1654</v>
    <v t="i">1655</v>
    <v t="i">1658</v>
    <v t="i">1659</v>
    <v t="i">1660</v>
    <v t="i">1661</v>
    <v t="i">1662</v>
    <v t="i">1665</v>
    <v t="i">1666</v>
    <v t="i">1667</v>
    <v t="i">1668</v>
    <v t="i">1669</v>
    <v t="i">1672</v>
    <v t="i">1673</v>
    <v t="i">1674</v>
    <v t="i">1675</v>
    <v t="i">1676</v>
    <v t="i">1679</v>
    <v t="i">1680</v>
    <v t="i">1681</v>
    <v t="i">1682</v>
    <v t="i">1683</v>
    <v t="i">1686</v>
    <v t="i">1687</v>
    <v t="i">1688</v>
    <v t="i">1689</v>
    <v t="i">1690</v>
    <v t="i">1693</v>
    <v t="i">1694</v>
    <v t="i">1695</v>
    <v t="i">1696</v>
    <v t="i">1697</v>
    <v t="i">1700</v>
    <v t="i">1701</v>
    <v t="i">1702</v>
    <v t="i">1703</v>
    <v t="i">1704</v>
    <v t="i">1707</v>
    <v t="i">1708</v>
    <v t="i">1709</v>
    <v t="i">1710</v>
    <v t="i">1711</v>
    <v t="i">1714</v>
    <v t="i">1715</v>
    <v t="i">1716</v>
    <v t="i">1717</v>
    <v t="i">1718</v>
    <v t="i">1721</v>
    <v t="i">1722</v>
    <v t="i">1723</v>
    <v t="i">1724</v>
    <v t="i">1725</v>
    <v t="i">1728</v>
    <v t="i">1729</v>
    <v t="i">1730</v>
    <v t="i">1731</v>
    <v t="i">1732</v>
    <v t="i">1735</v>
    <v t="i">1736</v>
    <v t="i">1737</v>
    <v t="i">1738</v>
    <v t="i">1739</v>
    <v t="i">1742</v>
    <v t="i">1743</v>
    <v t="i">1744</v>
    <v t="i">1745</v>
    <v t="i">1746</v>
    <v t="i">1749</v>
    <v t="i">1750</v>
    <v t="i">1751</v>
    <v t="i">1752</v>
    <v t="i">1753</v>
    <v t="i">1756</v>
    <v t="i">1757</v>
    <v t="i">1758</v>
    <v t="i">1759</v>
    <v t="i">1760</v>
    <v t="i">1763</v>
    <v t="i">1764</v>
    <v t="i">1765</v>
    <v t="i">1766</v>
    <v t="i">1767</v>
    <v t="i">1770</v>
    <v t="i">1771</v>
    <v t="i">1772</v>
    <v t="i">1773</v>
    <v t="i">1774</v>
    <v t="i">1777</v>
    <v t="i">1778</v>
    <v t="i">1779</v>
    <v t="i">1780</v>
    <v t="i">1781</v>
    <v t="i">1784</v>
    <v t="i">1785</v>
    <v t="i">1786</v>
    <v t="i">1787</v>
    <v t="i">1788</v>
    <v t="i">1791</v>
    <v t="i">1795</v>
    <v t="i">1798</v>
    <v t="i">1801</v>
    <v t="i">1802</v>
    <v t="i">1805</v>
    <v t="i">1806</v>
    <v t="i">1807</v>
    <v t="i">1808</v>
    <v t="i">1809</v>
    <v t="i">1812</v>
    <v t="i">1813</v>
    <v t="i">1814</v>
    <v t="i">1815</v>
    <v t="i">1816</v>
    <v t="i">1819</v>
    <v t="i">1820</v>
    <v t="i">1821</v>
    <v t="i">1822</v>
    <v t="i">1823</v>
    <v t="i">1826</v>
    <v t="i">1827</v>
    <v t="i">1828</v>
    <v t="i">1829</v>
    <v t="i">1830</v>
    <v t="i">1833</v>
    <v t="i">1834</v>
    <v t="i">1835</v>
    <v t="i">1836</v>
    <v t="i">1837</v>
    <v t="i">1840</v>
    <v t="i">1841</v>
    <v t="i">1842</v>
    <v t="i">1843</v>
    <v t="i">1844</v>
    <v t="i">1847</v>
    <v t="i">1848</v>
    <v t="i">1849</v>
    <v t="i">1850</v>
    <v t="i">1851</v>
    <v t="i">1854</v>
    <v t="i">1855</v>
    <v t="i">1856</v>
    <v t="i">1857</v>
    <v t="i">1858</v>
    <v t="i">1861</v>
    <v t="i">1862</v>
    <v t="i">1863</v>
    <v t="i">1864</v>
    <v t="i">1865</v>
    <v t="i">1868</v>
    <v t="i">1869</v>
    <v t="i">1870</v>
    <v t="i">1871</v>
    <v t="i">1872</v>
    <v t="i">1875</v>
    <v t="i">1876</v>
    <v t="i">1877</v>
    <v t="i">1878</v>
    <v t="i">1879</v>
    <v t="i">1882</v>
    <v t="i">1883</v>
    <v t="i">1884</v>
    <v t="i">1885</v>
    <v t="i">1886</v>
    <v t="i">1889</v>
    <v t="i">1890</v>
    <v t="i">1891</v>
    <v t="i">1892</v>
    <v t="i">1893</v>
    <v t="i">1896</v>
    <v t="i">1897</v>
    <v t="i">1898</v>
    <v t="i">1899</v>
    <v t="i">1900</v>
    <v t="i">1903</v>
    <v t="i">1904</v>
    <v t="i">1905</v>
    <v t="i">1906</v>
    <v t="i">1911</v>
    <v t="i">1912</v>
    <v t="i">1913</v>
    <v t="i">1914</v>
    <v t="i">1917</v>
    <v t="i">1918</v>
    <v t="i">1919</v>
    <v t="i">1921</v>
    <v t="i">1924</v>
    <v t="i">1925</v>
    <v t="i">1926</v>
    <v t="i">1927</v>
    <v t="i">1928</v>
    <v t="i">1931</v>
    <v t="i">1932</v>
    <v t="i">1933</v>
    <v t="i">1934</v>
    <v t="i">1935</v>
    <v t="i">1938</v>
    <v t="i">1939</v>
    <v t="i">1940</v>
    <v t="i">1941</v>
    <v t="i">1942</v>
    <v t="i">1945</v>
    <v t="i">1946</v>
    <v t="i">1947</v>
    <v t="i">1948</v>
    <v t="i">1949</v>
    <v t="i">1952</v>
    <v t="i">1953</v>
    <v t="i">1954</v>
    <v t="i">1955</v>
    <v t="i">1956</v>
    <v t="i">1959</v>
    <v t="i">1960</v>
    <v t="i">1961</v>
    <v t="i">1962</v>
    <v t="i">1963</v>
    <v t="i">1966</v>
    <v t="i">1967</v>
    <v t="i">1968</v>
    <v t="i">1969</v>
    <v t="i">1970</v>
    <v t="i">1973</v>
    <v t="i">1974</v>
    <v t="i">1975</v>
    <v t="i">1976</v>
    <v t="i">1977</v>
    <v t="i">1980</v>
    <v t="i">1981</v>
    <v t="i">1982</v>
    <v t="i">1983</v>
    <v t="i">1984</v>
    <v t="i">1987</v>
    <v t="i">1988</v>
    <v t="i">1989</v>
    <v t="i">1990</v>
    <v t="i">1991</v>
    <v t="i">1994</v>
    <v t="i">1995</v>
    <v t="i">1996</v>
    <v t="i">1997</v>
    <v t="i">1998</v>
    <v t="i">2001</v>
    <v t="i">2002</v>
    <v t="i">2003</v>
    <v t="i">2004</v>
    <v t="i">2005</v>
    <v t="i">2008</v>
    <v t="i">2009</v>
    <v t="i">2010</v>
    <v t="i">2011</v>
    <v t="i">2012</v>
    <v t="i">2015</v>
    <v t="i">2016</v>
    <v t="i">2017</v>
    <v t="i">2018</v>
    <v t="i">2019</v>
    <v t="i">2022</v>
    <v t="i">2023</v>
    <v t="i">2024</v>
    <v t="i">2025</v>
    <v t="i">2026</v>
    <v t="i">2029</v>
    <v t="i">2030</v>
    <v t="i">2031</v>
    <v t="i">2032</v>
    <v t="i">2033</v>
    <v t="i">2036</v>
    <v t="i">2037</v>
    <v t="i">2038</v>
    <v t="i">2039</v>
    <v t="i">2040</v>
    <v t="i">2043</v>
    <v t="i">2044</v>
    <v t="i">2045</v>
    <v t="i">2046</v>
    <v t="i">2047</v>
    <v t="i">2050</v>
    <v t="i">2051</v>
    <v t="i">2052</v>
    <v t="i">2053</v>
    <v t="i">2054</v>
    <v t="i">2057</v>
    <v t="i">2058</v>
    <v t="i">2059</v>
    <v t="i">2060</v>
    <v t="i">2061</v>
    <v t="i">2064</v>
    <v t="i">2065</v>
    <v t="i">2066</v>
    <v t="i">2067</v>
    <v t="i">2068</v>
    <v t="i">2071</v>
    <v t="i">2072</v>
    <v t="i">2073</v>
    <v t="i">2074</v>
    <v t="i">2078</v>
    <v t="i">2079</v>
    <v t="i">2080</v>
    <v t="i">2081</v>
    <v t="i">2082</v>
    <v t="i">2085</v>
    <v t="i">2086</v>
    <v t="i">2087</v>
    <v t="i">2088</v>
    <v t="i">2089</v>
    <v t="i">2092</v>
    <v t="i">2093</v>
    <v t="i">2094</v>
    <v t="i">2095</v>
    <v t="i">2096</v>
    <v t="i">2099</v>
    <v t="i">2100</v>
    <v t="i">2101</v>
    <v t="i">2102</v>
    <v t="i">2103</v>
    <v t="i">2106</v>
    <v t="i">2107</v>
    <v t="i">2108</v>
    <v t="i">2109</v>
    <v t="i">2110</v>
    <v t="i">2113</v>
    <v t="i">2114</v>
    <v t="i">2115</v>
    <v t="i">2116</v>
    <v t="i">2117</v>
    <v t="i">2120</v>
    <v t="i">2121</v>
    <v t="i">2122</v>
    <v t="i">2123</v>
    <v t="i">2124</v>
    <v t="i">2127</v>
    <v t="i">2128</v>
    <v t="i">2129</v>
    <v t="i">2130</v>
    <v t="i">2131</v>
    <v t="i">2134</v>
    <v t="i">2135</v>
    <v t="i">2136</v>
    <v t="i">2137</v>
    <v t="i">2138</v>
    <v t="i">2141</v>
    <v t="i">2142</v>
    <v t="i">2143</v>
    <v t="i">2144</v>
    <v t="i">2145</v>
    <v t="i">2148</v>
    <v t="i">2149</v>
    <v t="i">2150</v>
    <v t="i">2151</v>
    <v t="i">2152</v>
    <v t="i">2155</v>
    <v t="i">2156</v>
    <v t="i">2162</v>
    <v t="i">2163</v>
    <v t="i">2166</v>
    <v t="i">2169</v>
    <v t="i">2170</v>
    <v t="i">2171</v>
    <v t="i">2172</v>
    <v t="i">2173</v>
    <v t="i">2176</v>
    <v t="i">2177</v>
    <v t="i">2178</v>
    <v t="i">2179</v>
    <v t="i">2180</v>
    <v t="i">2183</v>
    <v t="i">2184</v>
    <v t="i">2185</v>
    <v t="i">2186</v>
    <v t="i">2187</v>
    <v t="i">2190</v>
    <v t="i">2191</v>
    <v t="i">2192</v>
    <v t="i">2193</v>
    <v t="i">2194</v>
    <v t="i">2197</v>
    <v t="i">2198</v>
    <v t="i">2199</v>
    <v t="i">2200</v>
    <v t="i">2201</v>
    <v t="i">2204</v>
    <v t="i">2205</v>
    <v t="i">2206</v>
    <v t="i">2207</v>
    <v t="i">2208</v>
    <v t="i">2211</v>
    <v t="i">2212</v>
    <v t="i">2213</v>
    <v t="i">2214</v>
    <v t="i">2215</v>
    <v t="i">2218</v>
    <v t="i">2219</v>
    <v t="i">2220</v>
    <v t="i">2221</v>
    <v t="i">2222</v>
    <v t="i">2225</v>
    <v t="i">2226</v>
    <v t="i">2227</v>
    <v t="i">2228</v>
    <v t="i">2229</v>
    <v t="i">2232</v>
    <v t="i">2233</v>
    <v t="i">2234</v>
    <v t="i">2235</v>
    <v t="i">2236</v>
    <v t="i">2239</v>
    <v t="i">2240</v>
    <v t="i">2241</v>
    <v t="i">2242</v>
    <v t="i">2243</v>
    <v t="i">2246</v>
    <v t="i">2247</v>
    <v t="i">2248</v>
    <v t="i">2249</v>
    <v t="i">2250</v>
    <v t="i">2253</v>
    <v t="i">2254</v>
    <v t="i">2255</v>
    <v t="i">2256</v>
    <v t="i">2261</v>
    <v t="i">2262</v>
    <v t="i">2263</v>
    <v t="i">2264</v>
    <v t="i">2267</v>
    <v t="i">2268</v>
    <v t="i">2269</v>
    <v t="i">2270</v>
    <v t="i">2271</v>
    <v t="i">2274</v>
    <v t="i">2275</v>
    <v t="i">2276</v>
    <v t="i">2277</v>
    <v t="i">2278</v>
    <v t="i">2281</v>
    <v t="i">2282</v>
    <v t="i">2283</v>
    <v t="i">2284</v>
    <v t="i">2288</v>
    <v t="i">2289</v>
    <v t="i">2290</v>
    <v t="i">2291</v>
    <v t="i">2292</v>
    <v t="i">2295</v>
    <v t="i">2296</v>
    <v t="i">2297</v>
    <v t="i">2298</v>
    <v t="i">2299</v>
    <v t="i">2302</v>
    <v t="i">2303</v>
    <v t="i">2304</v>
    <v t="i">2305</v>
    <v t="i">2306</v>
    <v t="i">2310</v>
    <v t="i">2311</v>
    <v t="i">2312</v>
    <v t="i">2313</v>
    <v t="i">2316</v>
    <v t="i">2317</v>
    <v t="i">2318</v>
    <v t="i">2319</v>
    <v t="i">2320</v>
    <v t="i">2323</v>
    <v t="i">2324</v>
    <v t="i">2325</v>
    <v t="i">2326</v>
    <v t="i">2327</v>
    <v t="i">2330</v>
    <v t="i">2331</v>
    <v t="i">2332</v>
    <v t="i">2333</v>
    <v t="i">2334</v>
    <v t="i">2337</v>
    <v t="i">2338</v>
    <v t="i">2339</v>
    <v t="i">2340</v>
    <v t="i">2341</v>
    <v t="i">2344</v>
    <v t="i">2345</v>
    <v t="i">2346</v>
    <v t="i">2347</v>
    <v t="i">2348</v>
    <v t="i">2351</v>
    <v t="i">2352</v>
    <v t="i">2353</v>
    <v t="i">2354</v>
    <v t="i">2355</v>
    <v t="i">2358</v>
    <v t="i">2359</v>
    <v t="i">2360</v>
    <v t="i">2361</v>
    <v t="i">2362</v>
    <v t="i">2365</v>
    <v t="i">2366</v>
    <v t="i">2367</v>
    <v t="i">2368</v>
    <v t="i">2369</v>
    <v t="i">2372</v>
    <v t="i">2373</v>
    <v t="i">2374</v>
    <v t="i">2375</v>
    <v t="i">2376</v>
    <v t="i">2379</v>
    <v t="i">2380</v>
    <v t="i">2381</v>
    <v t="i">2382</v>
    <v t="i">2383</v>
    <v t="i">2386</v>
    <v t="i">2387</v>
    <v t="i">2388</v>
    <v t="i">2389</v>
    <v t="i">2390</v>
    <v t="i">2393</v>
    <v t="i">2394</v>
    <v t="i">2395</v>
    <v t="i">2396</v>
    <v t="i">2397</v>
    <v t="i">2400</v>
    <v t="i">2401</v>
    <v t="i">2402</v>
    <v t="i">2403</v>
    <v t="i">2404</v>
    <v t="i">2407</v>
    <v t="i">2408</v>
    <v t="i">2409</v>
    <v t="i">2410</v>
    <v t="i">2411</v>
    <v t="i">2414</v>
    <v t="i">2415</v>
    <v t="i">2416</v>
    <v t="i">2417</v>
    <v t="i">2418</v>
    <v t="i">2421</v>
    <v t="i">2422</v>
    <v t="i">2423</v>
    <v t="i">2424</v>
    <v t="i">2425</v>
    <v t="i">2428</v>
    <v t="i">2429</v>
    <v t="i">2430</v>
    <v t="i">2431</v>
    <v t="i">2432</v>
    <v t="i">2435</v>
    <v t="i">2436</v>
    <v t="i">2437</v>
    <v t="i">2438</v>
    <v t="i">2439</v>
    <v t="i">2442</v>
    <v t="i">2443</v>
    <v t="i">2444</v>
    <v t="i">2445</v>
    <v t="i">2446</v>
    <v t="i">2449</v>
    <v t="i">2450</v>
    <v t="i">2451</v>
    <v t="i">2452</v>
    <v t="i">2453</v>
    <v t="i">2456</v>
    <v t="i">2457</v>
    <v t="i">2458</v>
    <v t="i">2459</v>
    <v t="i">2460</v>
    <v t="i">2463</v>
    <v t="i">2464</v>
    <v t="i">2465</v>
    <v t="i">2466</v>
    <v t="i">2467</v>
    <v t="i">2470</v>
    <v t="i">2471</v>
    <v t="i">2472</v>
    <v t="i">2473</v>
    <v t="i">2474</v>
    <v t="i">2477</v>
    <v t="i">2478</v>
    <v t="i">2479</v>
    <v t="i">2480</v>
    <v t="i">2481</v>
    <v t="i">2484</v>
    <v t="i">2485</v>
    <v t="i">2486</v>
    <v t="i">2487</v>
    <v t="i">2488</v>
    <v t="i">2491</v>
    <v t="i">2492</v>
    <v t="i">2493</v>
    <v t="i">2494</v>
    <v t="i">2495</v>
    <v t="i">2498</v>
    <v t="i">2499</v>
    <v t="i">2500</v>
    <v t="i">2501</v>
    <v t="i">2502</v>
    <v t="i">2505</v>
    <v t="i">2506</v>
    <v t="i">2507</v>
    <v t="i">2508</v>
    <v t="i">2509</v>
    <v t="i">2512</v>
    <v t="i">2513</v>
    <v t="i">2514</v>
    <v t="i">2515</v>
    <v t="i">2516</v>
    <v t="i">2519</v>
    <v t="i">2520</v>
    <v t="i">2521</v>
    <v t="i">2526</v>
    <v t="i">2527</v>
    <v t="i">2528</v>
    <v t="i">2533</v>
    <v t="i">2534</v>
    <v t="i">2535</v>
    <v t="i">2536</v>
    <v t="i">2537</v>
    <v t="i">2540</v>
    <v t="i">2541</v>
    <v t="i">2542</v>
    <v t="i">2543</v>
    <v t="i">2544</v>
    <v t="i">2547</v>
    <v t="i">2548</v>
    <v t="i">2549</v>
    <v t="i">2550</v>
    <v t="i">2551</v>
    <v t="i">2554</v>
    <v t="i">2555</v>
    <v t="i">2556</v>
    <v t="i">2557</v>
    <v t="i">2558</v>
    <v t="i">2561</v>
    <v t="i">2562</v>
    <v t="i">2563</v>
    <v t="i">2564</v>
    <v t="i">2565</v>
    <v t="i">2568</v>
    <v t="i">2569</v>
    <v t="i">2570</v>
    <v t="i">2571</v>
    <v t="i">2572</v>
    <v t="i">2575</v>
    <v t="i">2576</v>
    <v t="i">2577</v>
    <v t="i">2578</v>
    <v t="i">2579</v>
    <v t="i">2582</v>
    <v t="i">2583</v>
    <v t="i">2584</v>
    <v t="i">2585</v>
    <v t="i">2586</v>
    <v t="i">2589</v>
    <v t="i">2590</v>
    <v t="i">2591</v>
    <v t="i">2592</v>
    <v t="i">2593</v>
    <v t="i">2596</v>
    <v t="i">2597</v>
    <v t="i">2598</v>
    <v t="i">2599</v>
    <v t="i">2600</v>
    <v t="i">2603</v>
    <v t="i">2604</v>
    <v t="i">2605</v>
    <v t="i">2606</v>
    <v t="i">2607</v>
    <v t="i">2610</v>
    <v t="i">2611</v>
    <v t="i">2612</v>
    <v t="i">2613</v>
    <v t="i">2618</v>
    <v t="i">2619</v>
    <v t="i">2620</v>
    <v t="i">2621</v>
    <v t="i">2624</v>
    <v t="i">2625</v>
    <v t="i">2626</v>
    <v t="i">2627</v>
    <v t="i">2628</v>
    <v t="i">2631</v>
    <v t="i">2632</v>
    <v t="i">2633</v>
    <v t="i">2634</v>
    <v t="i">2635</v>
    <v t="i">2638</v>
    <v t="i">2639</v>
    <v t="i">2640</v>
    <v t="i">2641</v>
    <v t="i">2642</v>
    <v t="i">2645</v>
    <v t="i">2646</v>
    <v t="i">2647</v>
    <v t="i">2648</v>
    <v t="i">2649</v>
    <v t="i">2652</v>
    <v t="i">2653</v>
    <v t="i">2654</v>
    <v t="i">2655</v>
    <v t="i">2656</v>
    <v t="i">2659</v>
    <v t="i">2660</v>
    <v t="i">2661</v>
    <v t="i">2662</v>
    <v t="i">2663</v>
    <v t="i">2667</v>
    <v t="i">2668</v>
    <v t="i">2669</v>
    <v t="i">2670</v>
    <v t="i">2673</v>
    <v t="i">2674</v>
    <v t="i">2675</v>
    <v t="i">2676</v>
    <v t="i">2677</v>
    <v t="i">2680</v>
    <v t="i">2681</v>
    <v t="i">2682</v>
    <v t="i">2683</v>
    <v t="i">2684</v>
    <v t="i">2687</v>
    <v t="i">2688</v>
    <v t="i">2689</v>
    <v t="i">2690</v>
    <v t="i">2691</v>
    <v t="i">2694</v>
    <v t="i">2695</v>
    <v t="i">2696</v>
    <v t="i">2697</v>
    <v t="i">2698</v>
    <v t="i">2701</v>
    <v t="i">2702</v>
    <v t="i">2703</v>
    <v t="i">2704</v>
    <v t="i">2705</v>
    <v t="i">2708</v>
    <v t="i">2709</v>
    <v t="i">2710</v>
    <v t="i">2711</v>
    <v t="i">2712</v>
    <v t="i">2715</v>
    <v t="i">2716</v>
    <v t="i">2717</v>
    <v t="i">2718</v>
    <v t="i">2719</v>
    <v t="i">2722</v>
    <v t="i">2723</v>
    <v t="i">2724</v>
    <v t="i">2725</v>
    <v t="i">2726</v>
    <v t="i">2729</v>
    <v t="i">2730</v>
    <v t="i">2731</v>
    <v t="i">2732</v>
    <v t="i">2733</v>
    <v t="i">2736</v>
    <v t="i">2737</v>
    <v t="i">2738</v>
    <v t="i">2739</v>
    <v t="i">2740</v>
    <v t="i">2743</v>
    <v t="i">2744</v>
    <v t="i">2745</v>
    <v t="i">2746</v>
    <v t="i">2747</v>
    <v t="i">2750</v>
    <v t="i">2751</v>
    <v t="i">2752</v>
    <v t="i">2753</v>
    <v t="i">2754</v>
    <v t="i">2757</v>
    <v t="i">2758</v>
    <v t="i">2759</v>
    <v t="i">2760</v>
    <v t="i">2761</v>
    <v t="i">2764</v>
    <v t="i">2765</v>
    <v t="i">2766</v>
    <v t="i">2767</v>
    <v t="i">2768</v>
    <v t="i">2771</v>
    <v t="i">2772</v>
    <v t="i">2773</v>
    <v t="i">2774</v>
    <v t="i">2775</v>
    <v t="i">2778</v>
    <v t="i">2779</v>
    <v t="i">2780</v>
    <v t="i">2781</v>
    <v t="i">2782</v>
    <v t="i">2785</v>
    <v t="i">2786</v>
    <v t="i">2787</v>
    <v t="i">2788</v>
    <v t="i">2789</v>
    <v t="i">2792</v>
    <v t="i">2793</v>
    <v t="i">2794</v>
    <v t="i">2795</v>
    <v t="i">2796</v>
    <v t="i">2799</v>
    <v t="i">2800</v>
    <v t="i">2801</v>
    <v t="i">2802</v>
    <v t="i">2803</v>
    <v t="i">2807</v>
    <v t="i">2808</v>
    <v t="i">2809</v>
    <v t="i">2810</v>
    <v t="i">2813</v>
    <v t="i">2814</v>
    <v t="i">2815</v>
    <v t="i">2816</v>
    <v t="i">2817</v>
    <v t="i">2820</v>
    <v t="i">2821</v>
    <v t="i">2822</v>
    <v t="i">2823</v>
    <v t="i">2824</v>
    <v t="i">2827</v>
    <v t="i">2828</v>
    <v t="i">2829</v>
    <v t="i">2830</v>
    <v t="i">2831</v>
    <v t="i">2834</v>
    <v t="i">2835</v>
    <v t="i">2836</v>
    <v t="i">2837</v>
    <v t="i">2838</v>
    <v t="i">2841</v>
    <v t="i">2842</v>
    <v t="i">2843</v>
    <v t="i">2844</v>
    <v t="i">2845</v>
    <v t="i">2848</v>
    <v t="i">2849</v>
    <v t="i">2850</v>
    <v t="i">2851</v>
    <v t="i">2852</v>
    <v t="i">2855</v>
    <v t="i">2856</v>
    <v t="i">2857</v>
    <v t="i">2858</v>
    <v t="i">2859</v>
    <v t="i">2862</v>
    <v t="i">2863</v>
    <v t="i">2864</v>
    <v t="i">2865</v>
    <v t="i">2866</v>
    <v t="i">2869</v>
    <v t="i">2870</v>
    <v t="i">2871</v>
    <v t="i">2872</v>
    <v t="i">2873</v>
    <v t="i">2876</v>
    <v t="i">2877</v>
    <v t="i">2878</v>
    <v t="i">2879</v>
    <v t="i">2880</v>
    <v t="i">2883</v>
    <v t="i">2884</v>
    <v t="i">2885</v>
    <v t="i">2886</v>
    <v t="i">2887</v>
    <v t="i">2891</v>
    <v t="i">2892</v>
    <v t="i">2893</v>
    <v t="i">2894</v>
    <v t="i">2897</v>
    <v t="i">2898</v>
    <v t="i">2899</v>
    <v t="i">2900</v>
    <v t="i">2901</v>
    <v t="i">2904</v>
    <v t="i">2905</v>
    <v t="i">2906</v>
    <v t="i">2907</v>
    <v t="i">2908</v>
    <v t="i">2911</v>
    <v t="i">2912</v>
    <v t="i">2913</v>
    <v t="i">2914</v>
    <v t="i">2915</v>
    <v t="i">2918</v>
    <v t="i">2919</v>
    <v t="i">2920</v>
    <v t="i">2921</v>
    <v t="i">2922</v>
    <v t="i">2925</v>
    <v t="i">2926</v>
    <v t="i">2927</v>
    <v t="i">2928</v>
    <v t="i">2929</v>
    <v t="i">2932</v>
    <v t="i">2933</v>
    <v t="i">2934</v>
    <v t="i">2935</v>
    <v t="i">2936</v>
    <v t="i">2939</v>
    <v t="i">2940</v>
    <v t="i">2941</v>
    <v t="i">2942</v>
    <v t="i">2943</v>
    <v t="i">2946</v>
    <v t="i">2947</v>
    <v t="i">2948</v>
    <v t="i">2949</v>
    <v t="i">2950</v>
    <v t="i">2953</v>
    <v t="i">2954</v>
    <v t="i">2955</v>
    <v t="i">2956</v>
    <v t="i">2957</v>
    <v t="i">2960</v>
    <v t="i">2961</v>
    <v t="i">2962</v>
    <v t="i">2963</v>
    <v t="i">2964</v>
    <v t="i">2967</v>
    <v t="i">2968</v>
    <v t="i">2969</v>
    <v t="i">2970</v>
    <v t="i">2971</v>
    <v t="i">2974</v>
    <v t="i">2975</v>
    <v t="i">2976</v>
    <v t="i">2977</v>
    <v t="i">2978</v>
    <v t="i">2981</v>
    <v t="i">2982</v>
    <v t="i">2983</v>
    <v t="i">2984</v>
    <v t="i">2985</v>
    <v t="i">2988</v>
    <v t="i">2989</v>
    <v t="i">2990</v>
    <v t="i">2991</v>
    <v t="i">2992</v>
    <v t="i">2995</v>
    <v t="i">2996</v>
    <v t="i">2997</v>
    <v t="i">2998</v>
    <v t="i">3003</v>
    <v t="i">3004</v>
    <v t="i">3005</v>
    <v t="i">3006</v>
    <v t="i">3009</v>
    <v t="i">3010</v>
    <v t="i">3011</v>
    <v t="i">3012</v>
    <v t="i">3013</v>
    <v t="i">3017</v>
    <v t="i">3018</v>
    <v t="i">3019</v>
    <v t="i">3020</v>
    <v t="i">3023</v>
    <v t="i">3024</v>
    <v t="i">3025</v>
    <v t="i">3026</v>
    <v t="i">3027</v>
    <v t="i">3030</v>
    <v t="i">3031</v>
    <v t="i">3032</v>
    <v t="i">3033</v>
    <v t="i">3034</v>
    <v t="i">3037</v>
    <v t="i">3038</v>
    <v t="i">3039</v>
    <v t="i">3040</v>
    <v t="i">3041</v>
    <v t="i">3044</v>
    <v t="i">3045</v>
    <v t="i">3046</v>
    <v t="i">3047</v>
    <v t="i">3048</v>
    <v t="i">3052</v>
    <v t="i">3053</v>
    <v t="i">3054</v>
    <v t="i">3055</v>
    <v t="i">3058</v>
    <v t="i">3059</v>
    <v t="i">3060</v>
    <v t="i">3061</v>
    <v t="i">3062</v>
    <v t="i">3065</v>
    <v t="i">3066</v>
    <v t="i">3067</v>
    <v t="i">3068</v>
    <v t="i">3069</v>
    <v t="i">3072</v>
    <v t="i">3073</v>
    <v t="i">3074</v>
    <v t="i">3075</v>
    <v t="i">3076</v>
    <v t="i">3079</v>
    <v t="i">3080</v>
    <v t="i">3081</v>
    <v t="i">3082</v>
    <v t="i">3083</v>
    <v t="i">3086</v>
    <v t="i">3087</v>
    <v t="i">3088</v>
    <v t="i">3089</v>
    <v t="i">3090</v>
    <v t="i">3093</v>
    <v t="i">3094</v>
    <v t="i">3095</v>
    <v t="i">3096</v>
    <v t="i">3097</v>
    <v t="i">3100</v>
    <v t="i">3101</v>
    <v t="i">3102</v>
    <v t="i">3103</v>
    <v t="i">3104</v>
    <v t="i">3107</v>
    <v t="i">3108</v>
    <v t="i">3109</v>
    <v t="i">3110</v>
    <v t="i">3111</v>
    <v t="i">3114</v>
    <v t="i">3115</v>
    <v t="i">3116</v>
    <v t="i">3117</v>
    <v t="i">3118</v>
    <v t="i">3121</v>
    <v t="i">3122</v>
    <v t="i">3123</v>
    <v t="i">3124</v>
    <v t="i">3125</v>
    <v t="i">3128</v>
    <v t="i">3129</v>
    <v t="i">3130</v>
    <v t="i">3131</v>
    <v t="i">3132</v>
    <v t="i">3135</v>
    <v t="i">3136</v>
    <v t="i">3137</v>
    <v t="i">3138</v>
    <v t="i">3139</v>
    <v t="i">3142</v>
    <v t="i">3143</v>
    <v t="i">3144</v>
    <v t="i">3145</v>
    <v t="i">3146</v>
    <v t="i">3149</v>
    <v t="i">3150</v>
    <v t="i">3151</v>
    <v t="i">3152</v>
    <v t="i">3153</v>
    <v t="i">3156</v>
    <v t="i">3157</v>
    <v t="i">3158</v>
    <v t="i">3159</v>
    <v t="i">3160</v>
    <v t="i">3163</v>
    <v t="i">3164</v>
    <v t="i">3165</v>
    <v t="i">3166</v>
    <v t="i">3167</v>
    <v t="i">3170</v>
    <v t="i">3172</v>
    <v t="i">3173</v>
    <v t="i">3174</v>
    <v t="i">3177</v>
    <v t="i">3178</v>
    <v t="i">3179</v>
    <v t="i">3180</v>
    <v t="i">3181</v>
    <v t="i">3184</v>
    <v t="i">3185</v>
    <v t="i">3186</v>
    <v t="i">3187</v>
    <v t="i">3188</v>
    <v t="i">3191</v>
    <v t="i">3192</v>
    <v t="i">3193</v>
    <v t="i">3194</v>
    <v t="i">3195</v>
    <v t="i">3198</v>
    <v t="i">3200</v>
    <v t="i">3201</v>
    <v t="i">3202</v>
    <v t="i">3205</v>
    <v t="i">3206</v>
    <v t="i">3207</v>
    <v t="i">3208</v>
    <v t="i">3209</v>
    <v t="i">3212</v>
    <v t="i">3213</v>
    <v t="i">3214</v>
    <v t="i">3215</v>
    <v t="i">3216</v>
    <v t="i">3219</v>
    <v t="i">3220</v>
    <v t="i">3221</v>
    <v t="i">3222</v>
    <v t="i">3223</v>
    <v t="i">3226</v>
    <v t="i">3227</v>
    <v t="i">3228</v>
    <v t="i">3229</v>
    <v t="i">3230</v>
    <v t="i">3233</v>
    <v t="i">3234</v>
    <v t="i">3235</v>
    <v t="i">3236</v>
    <v t="i">3237</v>
    <v t="i">3240</v>
    <v t="i">3241</v>
    <v t="i">3242</v>
    <v t="i">3243</v>
    <v t="i">3244</v>
    <v t="i">3247</v>
    <v t="i">3248</v>
    <v t="i">3249</v>
    <v t="i">3250</v>
    <v t="i">3251</v>
    <v t="i">3256</v>
    <v t="i">3257</v>
    <v t="i">3258</v>
    <v t="i">3262</v>
    <v t="i">3263</v>
    <v t="i">3264</v>
    <v t="i">3265</v>
    <v t="i">3268</v>
    <v t="i">3269</v>
    <v t="i">3270</v>
    <v t="i">3271</v>
    <v t="i">3272</v>
    <v t="i">3275</v>
    <v t="i">3276</v>
    <v t="i">3277</v>
    <v t="i">3278</v>
    <v t="i">3279</v>
    <v t="i">3282</v>
    <v t="i">3283</v>
    <v t="i">3284</v>
    <v t="i">3285</v>
    <v t="i">3286</v>
    <v t="i">3289</v>
    <v t="i">3290</v>
    <v t="i">3291</v>
    <v t="i">3292</v>
    <v t="i">3293</v>
    <v t="i">3296</v>
    <v t="i">3297</v>
    <v t="i">3298</v>
    <v t="i">3299</v>
    <v t="i">3300</v>
    <v t="i">3303</v>
    <v t="i">3304</v>
    <v t="i">3305</v>
    <v t="i">3306</v>
    <v t="i">3307</v>
    <v t="i">3310</v>
    <v t="i">3311</v>
    <v t="i">3312</v>
    <v t="i">3313</v>
    <v t="i">3314</v>
    <v t="i">3317</v>
    <v t="i">3318</v>
    <v t="i">3319</v>
    <v t="i">3320</v>
    <v t="i">3321</v>
    <v t="i">3324</v>
    <v t="i">3325</v>
    <v t="i">3326</v>
    <v t="i">3327</v>
    <v t="i">3328</v>
    <v t="i">3331</v>
    <v t="i">3332</v>
    <v t="i">3333</v>
    <v t="i">3334</v>
    <v t="i">3335</v>
    <v t="i">3338</v>
    <v t="i">3339</v>
    <v t="i">3340</v>
    <v t="i">3341</v>
    <v t="i">3342</v>
    <v t="i">3345</v>
    <v t="i">3346</v>
    <v t="i">3347</v>
    <v t="i">3348</v>
    <v t="i">3353</v>
    <v t="i">3354</v>
    <v t="i">3355</v>
    <v t="i">3356</v>
    <v t="i">3359</v>
    <v t="i">3360</v>
    <v t="i">3361</v>
    <v t="i">3362</v>
    <v t="i">3363</v>
    <v t="i">3366</v>
    <v t="i">3367</v>
    <v t="i">3368</v>
    <v t="i">3369</v>
    <v t="i">3370</v>
    <v t="i">3373</v>
    <v t="i">3374</v>
    <v t="i">3375</v>
    <v t="i">3376</v>
    <v t="i">3377</v>
    <v t="i">3380</v>
    <v t="i">3382</v>
    <v t="i">3383</v>
    <v t="i">3384</v>
    <v t="i">3387</v>
    <v t="i">3388</v>
    <v t="i">3389</v>
    <v t="i">3390</v>
    <v t="i">3391</v>
    <v t="i">3394</v>
    <v t="i">3395</v>
    <v t="i">3396</v>
    <v t="i">3397</v>
    <v t="i">3398</v>
    <v t="i">3402</v>
    <v t="i">3403</v>
    <v t="i">3404</v>
    <v t="i">3405</v>
    <v t="i">3408</v>
    <v t="i">3409</v>
    <v t="i">3410</v>
    <v t="i">3411</v>
    <v t="i">3412</v>
    <v t="i">3415</v>
    <v t="i">3416</v>
    <v t="i">3417</v>
    <v t="i">3418</v>
    <v t="i">3419</v>
    <v t="i">3422</v>
    <v t="i">3423</v>
    <v t="i">3424</v>
    <v t="i">3425</v>
    <v t="i">3426</v>
    <v t="i">3429</v>
    <v t="i">3430</v>
    <v t="i">3431</v>
    <v t="i">3432</v>
    <v t="i">3433</v>
    <v t="i">3436</v>
    <v t="i">3437</v>
    <v t="i">3438</v>
    <v t="i">3439</v>
    <v t="i">3440</v>
    <v t="i">3443</v>
    <v t="i">3444</v>
    <v t="i">3445</v>
    <v t="i">3446</v>
    <v t="i">3447</v>
    <v t="i">3450</v>
    <v t="i">3451</v>
    <v t="i">3452</v>
    <v t="i">3453</v>
    <v t="i">3454</v>
    <v t="i">3457</v>
    <v t="i">3458</v>
    <v t="i">3459</v>
    <v t="i">3460</v>
    <v t="i">3461</v>
    <v t="i">3464</v>
    <v t="i">3465</v>
    <v t="i">3466</v>
    <v t="i">3467</v>
    <v t="i">3468</v>
    <v t="i">3471</v>
    <v t="i">3472</v>
    <v t="i">3473</v>
    <v t="i">3474</v>
    <v t="i">3475</v>
    <v t="i">3478</v>
    <v t="i">3479</v>
    <v t="i">3480</v>
    <v t="i">3481</v>
    <v t="i">3482</v>
    <v t="i">3485</v>
    <v t="i">3486</v>
    <v t="i">3487</v>
    <v t="i">3488</v>
    <v t="i">3489</v>
    <v t="i">3492</v>
    <v t="i">3493</v>
    <v t="i">3494</v>
    <v t="i">3495</v>
    <v t="i">3496</v>
    <v t="i">3499</v>
    <v t="i">3500</v>
    <v t="i">3501</v>
    <v t="i">3502</v>
    <v t="i">3503</v>
    <v t="i">3506</v>
    <v t="i">3507</v>
    <v t="i">3508</v>
    <v t="i">3509</v>
    <v t="i">3510</v>
    <v t="i">3513</v>
    <v t="i">3514</v>
    <v t="i">3515</v>
    <v t="i">3516</v>
    <v t="i">3517</v>
    <v t="i">3520</v>
    <v t="i">3521</v>
    <v t="i">3522</v>
    <v t="i">3523</v>
    <v t="i">3524</v>
    <v t="i">3527</v>
    <v t="i">3528</v>
    <v t="i">3529</v>
    <v t="i">3530</v>
    <v t="i">3531</v>
    <v t="i">3534</v>
    <v t="i">3535</v>
    <v t="i">3537</v>
    <v t="i">3538</v>
    <v t="i">3541</v>
    <v t="i">3542</v>
    <v t="i">3543</v>
    <v t="i">3544</v>
    <v t="i">3545</v>
    <v t="i">3548</v>
    <v t="i">3549</v>
    <v t="i">3550</v>
    <v t="i">3551</v>
    <v t="i">3552</v>
    <v t="i">3555</v>
    <v t="i">3556</v>
    <v t="i">3557</v>
    <v t="i">3558</v>
    <v t="i">3559</v>
    <v t="i">3562</v>
    <v t="i">3563</v>
    <v t="i">3564</v>
    <v t="i">3565</v>
    <v t="i">3566</v>
    <v t="i">3569</v>
    <v t="i">3570</v>
    <v t="i">3571</v>
    <v t="i">3572</v>
    <v t="i">3573</v>
    <v t="i">3576</v>
    <v t="i">3577</v>
    <v t="i">3578</v>
    <v t="i">3579</v>
    <v t="i">3580</v>
    <v t="i">3583</v>
    <v t="i">3584</v>
    <v t="i">3585</v>
    <v t="i">3586</v>
    <v t="i">3587</v>
    <v t="i">3590</v>
    <v t="i">3591</v>
    <v t="i">3592</v>
    <v t="i">3593</v>
    <v t="i">3594</v>
    <v t="i">3597</v>
    <v t="i">3598</v>
    <v t="i">3599</v>
    <v t="i">3600</v>
    <v t="i">3601</v>
    <v t="i">3604</v>
    <v t="i">3605</v>
    <v t="i">3606</v>
    <v t="i">3607</v>
    <v t="i">3608</v>
    <v t="i">3611</v>
    <v t="i">3612</v>
    <v t="i">3613</v>
    <v t="i">3614</v>
    <v t="i">3615</v>
    <v t="i">3621</v>
    <v t="i">3622</v>
    <v t="i">3627</v>
    <v t="i">3628</v>
    <v t="i">3629</v>
    <v t="i">3632</v>
    <v t="i">3633</v>
    <v t="i">3634</v>
    <v t="i">3635</v>
    <v t="i">3636</v>
    <v t="i">3639</v>
    <v t="i">3640</v>
    <v t="i">3641</v>
    <v t="i">3642</v>
    <v t="i">3643</v>
    <v t="i">3646</v>
    <v t="i">3647</v>
    <v t="i">3648</v>
    <v t="i">3649</v>
    <v t="i">3650</v>
    <v t="i">3653</v>
    <v t="i">3654</v>
    <v t="i">3655</v>
    <v t="i">3656</v>
    <v t="i">3657</v>
    <v t="i">3660</v>
    <v t="i">3661</v>
    <v t="i">3662</v>
    <v t="i">3663</v>
    <v t="i">3664</v>
    <v t="i">3667</v>
    <v t="i">3668</v>
    <v t="i">3669</v>
    <v t="i">3670</v>
    <v t="i">3671</v>
    <v t="i">3674</v>
    <v t="i">3675</v>
    <v t="i">3676</v>
    <v t="i">3677</v>
    <v t="i">3678</v>
    <v t="i">3681</v>
    <v t="i">3682</v>
    <v t="i">3683</v>
    <v t="i">3684</v>
    <v t="i">3685</v>
    <v t="i">3688</v>
    <v t="i">3689</v>
    <v t="i">3690</v>
    <v t="i">3691</v>
    <v t="i">3692</v>
    <v t="i">3695</v>
    <v t="i">3696</v>
    <v t="i">3697</v>
    <v t="i">3698</v>
    <v t="i">3699</v>
    <v t="i">3702</v>
    <v t="i">3703</v>
    <v t="i">3704</v>
    <v t="i">3705</v>
    <v t="i">3706</v>
    <v t="i">3709</v>
    <v t="i">3710</v>
    <v t="i">3711</v>
    <v t="i">3712</v>
    <v t="i">3713</v>
    <v t="i">3716</v>
    <v t="i">3717</v>
    <v t="i">3718</v>
    <v t="i">3719</v>
    <v t="i">3720</v>
    <v t="i">3723</v>
    <v t="i">3724</v>
    <v t="i">3725</v>
    <v t="i">3726</v>
    <v t="i">3727</v>
    <v t="i">3730</v>
    <v t="i">3731</v>
    <v t="i">3732</v>
    <v t="i">3733</v>
    <v t="i">3738</v>
    <v t="i">3739</v>
    <v t="i">3740</v>
    <v t="i">3741</v>
    <v t="i">3744</v>
    <v t="i">3745</v>
    <v t="i">3747</v>
    <v t="i">3748</v>
    <v t="i">3751</v>
    <v t="i">3752</v>
    <v t="i">3753</v>
    <v t="i">3754</v>
    <v t="i">3755</v>
    <v t="i">3758</v>
    <v t="i">3759</v>
    <v t="i">3760</v>
    <v t="i">3761</v>
    <v t="i">3762</v>
    <v t="i">3765</v>
    <v t="i">3766</v>
    <v t="i">3767</v>
    <v t="i">3768</v>
    <v t="i">3769</v>
    <v t="i">3772</v>
    <v t="i">3773</v>
    <v t="i">3774</v>
    <v t="i">3775</v>
    <v t="i">3776</v>
    <v t="i">3779</v>
    <v t="i">3780</v>
    <v t="i">3781</v>
    <v t="i">3782</v>
    <v t="i">3783</v>
    <v t="i">3787</v>
    <v t="i">3788</v>
    <v t="i">3789</v>
    <v t="i">3790</v>
    <v t="i">3793</v>
    <v t="i">3794</v>
    <v t="i">3795</v>
    <v t="i">3796</v>
    <v t="i">3797</v>
    <v t="i">3800</v>
    <v t="i">3801</v>
    <v t="i">3802</v>
    <v t="i">3803</v>
    <v t="i">3804</v>
    <v t="i">3807</v>
    <v t="i">3808</v>
    <v t="i">3809</v>
    <v t="i">3810</v>
    <v t="i">3811</v>
    <v t="i">3814</v>
    <v t="i">3815</v>
    <v t="i">3816</v>
    <v t="i">3817</v>
    <v t="i">3818</v>
    <v t="i">3821</v>
    <v t="i">3822</v>
    <v t="i">3823</v>
    <v t="i">3824</v>
    <v t="i">3825</v>
    <v t="i">3828</v>
    <v t="i">3829</v>
    <v t="i">3830</v>
    <v t="i">3831</v>
    <v t="i">3832</v>
    <v t="i">3835</v>
    <v t="i">3836</v>
    <v t="i">3837</v>
    <v t="i">3838</v>
    <v t="i">3839</v>
    <v t="i">3842</v>
    <v t="i">3843</v>
    <v t="i">3844</v>
    <v t="i">3845</v>
    <v t="i">3846</v>
    <v t="i">3849</v>
    <v t="i">3850</v>
    <v t="i">3851</v>
    <v t="i">3852</v>
    <v t="i">3853</v>
    <v t="i">3856</v>
    <v t="i">3857</v>
    <v t="i">3858</v>
    <v t="i">3859</v>
    <v t="i">3860</v>
    <v t="i">3863</v>
    <v t="i">3864</v>
    <v t="i">3865</v>
    <v t="i">3866</v>
    <v t="i">3867</v>
    <v t="i">3870</v>
    <v t="i">3871</v>
    <v t="i">3872</v>
    <v t="i">3873</v>
    <v t="i">3874</v>
    <v t="i">3877</v>
    <v t="i">3878</v>
    <v t="i">3879</v>
    <v t="i">3880</v>
    <v t="i">3881</v>
    <v t="i">3884</v>
    <v t="i">3885</v>
    <v t="i">3886</v>
    <v t="i">3887</v>
    <v t="i">3888</v>
    <v t="i">3891</v>
    <v t="i">3892</v>
    <v t="i">3893</v>
    <v t="i">3894</v>
    <v t="i">3895</v>
    <v t="i">3898</v>
    <v t="i">3899</v>
    <v t="i">3900</v>
    <v t="i">3902</v>
    <v t="i">3905</v>
    <v t="i">3906</v>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3957</v>
    <v t="i">3958</v>
    <v t="i">3961</v>
    <v t="i">3962</v>
    <v t="i">3963</v>
    <v t="i">3964</v>
    <v t="i">3965</v>
    <v t="i">3968</v>
    <v t="i">3969</v>
    <v t="i">3970</v>
    <v t="i">3971</v>
    <v t="i">3972</v>
    <v t="i">3975</v>
    <v t="i">3976</v>
    <v t="i">3977</v>
    <v t="i">3978</v>
    <v t="i">3979</v>
    <v t="i">3982</v>
    <v t="i">3986</v>
    <v t="i">3989</v>
    <v t="i">3992</v>
    <v t="i">3993</v>
    <v t="i">3996</v>
    <v t="i">3997</v>
    <v t="i">3998</v>
    <v t="i">3999</v>
    <v t="i">4000</v>
    <v t="i">4003</v>
    <v t="i">4004</v>
    <v t="i">4005</v>
    <v t="i">4006</v>
    <v t="i">4007</v>
    <v t="i">4010</v>
    <v t="i">4011</v>
    <v t="i">4012</v>
    <v t="i">4013</v>
    <v t="i">4014</v>
    <v t="i">4017</v>
    <v t="i">4018</v>
    <v t="i">4019</v>
    <v t="i">4020</v>
    <v t="i">4021</v>
    <v t="i">4024</v>
    <v t="i">4025</v>
    <v t="i">4026</v>
    <v t="i">4027</v>
    <v t="i">4028</v>
    <v t="i">4031</v>
    <v t="i">4032</v>
    <v t="i">4033</v>
    <v t="i">4034</v>
    <v t="i">4035</v>
    <v t="i">4038</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4095</v>
    <v t="i">4096</v>
    <v t="i">4097</v>
    <v t="i">4098</v>
    <v t="i">4101</v>
    <v t="i">4102</v>
    <v t="i">4103</v>
    <v t="i">4104</v>
    <v t="i">4105</v>
    <v t="i">4108</v>
    <v t="i">4109</v>
    <v t="i">4110</v>
    <v t="i">4111</v>
    <v t="i">4115</v>
    <v t="i">4116</v>
    <v t="i">4117</v>
    <v t="i">4118</v>
    <v t="i">4119</v>
    <v t="i">4122</v>
    <v t="i">4123</v>
    <v t="i">4124</v>
    <v t="i">4125</v>
    <v t="i">4126</v>
    <v t="i">4129</v>
    <v t="i">4130</v>
    <v t="i">4131</v>
    <v t="i">4132</v>
    <v t="i">4133</v>
    <v t="i">4136</v>
    <v t="i">4137</v>
    <v t="i">4138</v>
    <v t="i">4139</v>
    <v t="i">4140</v>
    <v t="i">4144</v>
    <v t="i">4145</v>
    <v t="i">4146</v>
    <v t="i">4147</v>
    <v t="i">4150</v>
    <v t="i">4151</v>
    <v t="i">4152</v>
    <v t="i">4153</v>
    <v t="i">4154</v>
    <v t="i">4157</v>
    <v t="i">4158</v>
    <v t="i">4159</v>
    <v t="i">4160</v>
    <v t="i">4161</v>
    <v t="i">4164</v>
    <v t="i">4165</v>
    <v t="i">4166</v>
    <v t="i">4167</v>
    <v t="i">4168</v>
    <v t="i">4171</v>
    <v t="i">4172</v>
    <v t="i">4173</v>
    <v t="i">4174</v>
    <v t="i">4175</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4241</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4321</v>
    <v t="i">4322</v>
    <v t="i">4325</v>
    <v t="i">4326</v>
    <v t="i">4327</v>
    <v t="i">4328</v>
    <v t="i">4329</v>
    <v t="i">4332</v>
    <v t="i">4333</v>
    <v t="i">4334</v>
    <v t="i">4335</v>
    <v t="i">4336</v>
    <v t="i">4339</v>
    <v t="i">4340</v>
    <v t="i">4341</v>
    <v t="i">4342</v>
    <v t="i">4343</v>
    <v t="i">4346</v>
    <v t="i">4347</v>
    <v t="i">4348</v>
    <v t="i">4353</v>
    <v t="i">4354</v>
    <v t="i">4355</v>
    <v t="i">4360</v>
    <v t="i">4361</v>
    <v t="i">4362</v>
    <v t="i">4363</v>
    <v t="i">4364</v>
    <v t="i">4367</v>
    <v t="i">4368</v>
    <v t="i">4369</v>
    <v t="i">4370</v>
    <v t="i">4371</v>
    <v t="i">4374</v>
    <v t="i">4375</v>
    <v t="i">4376</v>
    <v t="i">4377</v>
    <v t="i">4378</v>
    <v t="i">4381</v>
    <v t="i">4382</v>
    <v t="i">4383</v>
    <v t="i">4384</v>
    <v t="i">4385</v>
    <v t="i">4388</v>
    <v t="i">4389</v>
    <v t="i">4390</v>
    <v t="i">4391</v>
    <v t="i">4392</v>
    <v t="i">4395</v>
    <v t="i">4396</v>
    <v t="i">4397</v>
    <v t="i">4398</v>
    <v t="i">4399</v>
    <v t="i">4402</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4452</v>
    <v t="i">4453</v>
    <v t="i">4454</v>
    <v t="i">4455</v>
    <v t="i">4458</v>
    <v t="i">4459</v>
    <v t="i">4460</v>
    <v t="i">4461</v>
    <v t="i">4462</v>
    <v t="i">4465</v>
    <v t="i">4466</v>
    <v t="i">4467</v>
    <v t="i">4468</v>
    <v t="i">4469</v>
    <v t="i">4472</v>
    <v t="i">4473</v>
    <v t="i">4474</v>
    <v t="i">4475</v>
    <v t="i">4476</v>
    <v t="i">4479</v>
    <v t="i">4480</v>
    <v t="i">4481</v>
    <v t="i">4482</v>
    <v t="i">4483</v>
    <v t="i">4486</v>
    <v t="i">4487</v>
    <v t="i">4488</v>
    <v t="i">4489</v>
    <v t="i">4490</v>
    <v t="i">4493</v>
    <v t="i">4494</v>
    <v t="i">4495</v>
    <v t="i">4496</v>
    <v t="i">4497</v>
    <v t="i">4501</v>
    <v t="i">4502</v>
    <v t="i">4503</v>
    <v t="i">4504</v>
    <v t="i">4507</v>
    <v t="i">4508</v>
    <v t="i">4509</v>
    <v t="i">4510</v>
    <v t="i">4511</v>
    <v t="i">4514</v>
    <v t="i">4515</v>
    <v t="i">4516</v>
    <v t="i">4517</v>
    <v t="i">4518</v>
    <v t="i">4521</v>
    <v t="i">4522</v>
    <v t="i">4523</v>
    <v t="i">4524</v>
    <v t="i">4525</v>
    <v t="i">4528</v>
    <v t="i">4529</v>
    <v t="i">4530</v>
    <v t="i">4531</v>
    <v t="i">4532</v>
    <v t="i">4535</v>
    <v t="i">4536</v>
    <v t="i">4537</v>
    <v t="i">4538</v>
    <v t="i">4539</v>
    <v t="i">4542</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4605</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4685</v>
    <v t="i">4686</v>
    <v t="i">4689</v>
    <v t="i">4690</v>
    <v t="i">4691</v>
    <v t="i">4692</v>
    <v t="i">4693</v>
    <v t="i">4696</v>
    <v t="i">4697</v>
    <v t="i">4698</v>
    <v t="i">4699</v>
    <v t="i">4700</v>
    <v t="i">4703</v>
    <v t="i">4704</v>
    <v t="i">4705</v>
    <v t="i">4706</v>
    <v t="i">4707</v>
    <v t="i">4710</v>
    <v t="i">4711</v>
    <v t="i">4712</v>
    <v t="i">4713</v>
    <v t="i">4717</v>
    <v t="i">4718</v>
    <v t="i">4719</v>
    <v t="i">4720</v>
    <v t="i">4724</v>
    <v t="i">4725</v>
    <v t="i">4726</v>
    <v t="i">4727</v>
    <v t="i">4728</v>
    <v t="i">4731</v>
    <v t="i">4732</v>
    <v t="i">4733</v>
    <v t="i">4734</v>
    <v t="i">4735</v>
    <v t="i">4738</v>
    <v t="i">4739</v>
    <v t="i">4740</v>
    <v t="i">4741</v>
    <v t="i">4742</v>
    <v t="i">4745</v>
    <v t="i">4746</v>
    <v t="i">4747</v>
    <v t="i">4748</v>
    <v t="i">4749</v>
    <v t="i">4752</v>
    <v t="i">4753</v>
    <v t="i">4754</v>
    <v t="i">4755</v>
    <v t="i">4756</v>
    <v t="i">4759</v>
    <v t="i">4760</v>
    <v t="i">4761</v>
    <v t="i">4762</v>
    <v t="i">4763</v>
    <v t="i">4766</v>
    <v t="i">4767</v>
    <v t="i">4768</v>
    <v t="i">4769</v>
    <v t="i">4770</v>
    <v t="i">4773</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4871</v>
    <v t="i">4872</v>
    <v t="i">4873</v>
    <v t="i">4874</v>
    <v t="i">4875</v>
    <v t="i">4878</v>
    <v t="i">4879</v>
    <v t="i">4880</v>
    <v t="i">4881</v>
    <v t="i">4882</v>
    <v t="i">4885</v>
    <v t="i">4886</v>
    <v t="i">4887</v>
    <v t="i">4888</v>
    <v t="i">4889</v>
    <v t="i">4892</v>
    <v t="i">4893</v>
    <v t="i">4894</v>
    <v t="i">4895</v>
    <v t="i">4896</v>
    <v t="i">4899</v>
    <v t="i">4900</v>
    <v t="i">4901</v>
    <v t="i">4902</v>
    <v t="i">4903</v>
    <v t="i">4906</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4969</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5049</v>
    <v t="i">5050</v>
    <v t="i">5053</v>
    <v t="i">5054</v>
    <v t="i">5055</v>
    <v t="i">5056</v>
    <v t="i">5057</v>
    <v t="i">5060</v>
    <v t="i">5061</v>
    <v t="i">5062</v>
    <v t="i">5063</v>
    <v t="i">5064</v>
    <v t="i">5067</v>
    <v t="i">5068</v>
    <v t="i">5069</v>
    <v t="i">5070</v>
    <v t="i">5071</v>
    <v t="i">5074</v>
    <v t="i">5075</v>
    <v t="i">5076</v>
    <v t="i">5077</v>
    <v t="i">5078</v>
    <v t="i">5082</v>
    <v t="i">5083</v>
    <v t="i">5084</v>
    <v t="i">5085</v>
    <v t="i">5088</v>
    <v t="i">5089</v>
    <v t="i">5090</v>
    <v t="i">5091</v>
    <v t="i">5092</v>
    <v t="i">5095</v>
    <v t="i">5096</v>
    <v t="i">5097</v>
    <v t="i">5098</v>
    <v t="i">5099</v>
    <v t="i">5102</v>
    <v t="i">5103</v>
    <v t="i">5104</v>
    <v t="i">5105</v>
    <v t="i">5106</v>
    <v t="i">5109</v>
    <v t="i">5110</v>
    <v t="i">5111</v>
    <v t="i">5112</v>
    <v t="i">5113</v>
    <v t="i">5116</v>
    <v t="i">5117</v>
    <v t="i">5118</v>
    <v t="i">5119</v>
    <v t="i">5120</v>
    <v t="i">5123</v>
    <v t="i">5124</v>
    <v t="i">5125</v>
    <v t="i">5126</v>
    <v t="i">5127</v>
    <v t="i">5130</v>
    <v t="i">5131</v>
    <v t="i">5132</v>
    <v t="i">5133</v>
    <v t="i">5134</v>
    <v t="i">5137</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5187</v>
    <v t="i">5188</v>
    <v t="i">5189</v>
    <v t="i">5190</v>
    <v t="i">5193</v>
    <v t="i">5194</v>
    <v t="i">5195</v>
    <v t="i">5196</v>
    <v t="i">5197</v>
    <v t="i">5200</v>
    <v t="i">5201</v>
    <v t="i">5202</v>
    <v t="i">5203</v>
    <v t="i">5204</v>
    <v t="i">5208</v>
    <v t="i">5209</v>
    <v t="i">5210</v>
    <v t="i">5211</v>
    <v t="i">5214</v>
    <v t="i">5215</v>
    <v t="i">5216</v>
    <v t="i">5217</v>
    <v t="i">5218</v>
    <v t="i">5221</v>
    <v t="i">5222</v>
    <v t="i">5223</v>
    <v t="i">5224</v>
    <v t="i">5225</v>
    <v t="i">5228</v>
    <v t="i">5229</v>
    <v t="i">5230</v>
    <v t="i">5231</v>
    <v t="i">5232</v>
    <v t="i">5235</v>
    <v t="i">5236</v>
    <v t="i">5237</v>
    <v t="i">5238</v>
    <v t="i">5239</v>
    <v t="i">5242</v>
    <v t="i">5243</v>
    <v t="i">5244</v>
    <v t="i">5245</v>
    <v t="i">5246</v>
    <v t="i">5249</v>
    <v t="i">5250</v>
    <v t="i">5251</v>
    <v t="i">5252</v>
    <v t="i">5253</v>
    <v t="i">5256</v>
    <v t="i">5257</v>
    <v t="i">5258</v>
    <v t="i">5259</v>
    <v t="i">5260</v>
    <v t="i">5263</v>
    <v t="i">5264</v>
    <v t="i">5265</v>
    <v t="i">5266</v>
    <v t="i">5267</v>
    <v t="i">5270</v>
    <v t="i">5271</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5333</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5413</v>
    <v t="i">5414</v>
    <v t="i">5417</v>
    <v t="i">5418</v>
    <v t="i">5419</v>
    <v t="i">5420</v>
    <v t="i">5421</v>
    <v t="i">5424</v>
    <v t="i">5425</v>
    <v t="i">5426</v>
    <v t="i">5427</v>
    <v t="i">5428</v>
    <v t="i">5431</v>
    <v t="i">5432</v>
    <v t="i">5433</v>
    <v t="i">5434</v>
    <v t="i">5435</v>
    <v t="i">5438</v>
    <v t="i">5439</v>
    <v t="i">5440</v>
    <v t="i">5441</v>
    <v t="i">5442</v>
    <v t="i">5447</v>
    <v t="i">5448</v>
    <v t="i">5449</v>
    <v t="i">5453</v>
    <v t="i">5454</v>
    <v t="i">5455</v>
    <v t="i">5456</v>
    <v t="i">5459</v>
    <v t="i">5460</v>
    <v t="i">5461</v>
    <v t="i">5462</v>
    <v t="i">5463</v>
    <v t="i">5466</v>
    <v t="i">5467</v>
    <v t="i">5468</v>
    <v t="i">5469</v>
    <v t="i">5470</v>
    <v t="i">5473</v>
    <v t="i">5474</v>
    <v t="i">5475</v>
    <v t="i">5476</v>
    <v t="i">5477</v>
    <v t="i">5480</v>
    <v t="i">5481</v>
    <v t="i">5482</v>
    <v t="i">5483</v>
    <v t="i">5484</v>
    <v t="i">5487</v>
    <v t="i">5488</v>
    <v t="i">5489</v>
    <v t="i">5490</v>
    <v t="i">5491</v>
    <v t="i">5494</v>
    <v t="i">5495</v>
    <v t="i">5496</v>
    <v t="i">5497</v>
    <v t="i">5498</v>
    <v t="i">5501</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5544</v>
    <v t="i">5545</v>
    <v t="i">5546</v>
    <v t="i">5547</v>
    <v t="i">5550</v>
    <v t="i">5551</v>
    <v t="i">5552</v>
    <v t="i">5553</v>
    <v t="i">5554</v>
    <v t="i">5557</v>
    <v t="i">5558</v>
    <v t="i">5559</v>
    <v t="i">5560</v>
    <v t="i">5561</v>
    <v t="i">5564</v>
    <v t="i">5565</v>
    <v t="i">5566</v>
    <v t="i">5567</v>
    <v t="i">5568</v>
    <v t="i">5571</v>
    <v t="i">5572</v>
    <v t="i">5574</v>
    <v t="i">5575</v>
    <v t="i">5578</v>
    <v t="i">5579</v>
    <v t="i">5580</v>
    <v t="i">5581</v>
    <v t="i">5582</v>
    <v t="i">5585</v>
    <v t="i">5586</v>
    <v t="i">5587</v>
    <v t="i">5588</v>
    <v t="i">5589</v>
    <v t="i">5592</v>
    <v t="i">5593</v>
    <v t="i">5594</v>
    <v t="i">5595</v>
    <v t="i">5596</v>
    <v t="i">5599</v>
    <v t="i">5600</v>
    <v t="i">5601</v>
    <v t="i">5602</v>
    <v t="i">5603</v>
    <v t="i">5606</v>
    <v t="i">5607</v>
    <v t="i">5608</v>
    <v t="i">5609</v>
    <v t="i">5610</v>
    <v t="i">5613</v>
    <v t="i">5614</v>
    <v t="i">5615</v>
    <v t="i">5616</v>
    <v t="i">5617</v>
    <v t="i">5620</v>
    <v t="i">5621</v>
    <v t="i">5622</v>
    <v t="i">5623</v>
    <v t="i">5624</v>
    <v t="i">5627</v>
    <v t="i">5628</v>
    <v t="i">5629</v>
    <v t="i">5630</v>
    <v t="i">5631</v>
    <v t="i">5634</v>
    <v t="i">5635</v>
    <v t="i">5636</v>
    <v t="i">5637</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5697</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5784</v>
    <v t="i">5785</v>
    <v t="i">5788</v>
    <v t="i">5789</v>
    <v t="i">5790</v>
    <v t="i">5791</v>
    <v t="i">5792</v>
    <v t="i">5795</v>
    <v t="i">5796</v>
    <v t="i">5797</v>
    <v t="i">5798</v>
    <v t="i">5799</v>
    <v t="i">5802</v>
    <v t="i">5803</v>
    <v t="i">5804</v>
    <v t="i">5805</v>
    <v t="i">5806</v>
    <v t="i">5809</v>
    <v t="i">5813</v>
    <v t="i">5816</v>
    <v t="i">5819</v>
    <v t="i">5820</v>
    <v t="i">5823</v>
    <v t="i">5824</v>
    <v t="i">5825</v>
    <v t="i">5826</v>
    <v t="i">5827</v>
    <v t="i">5830</v>
    <v t="i">5831</v>
    <v t="i">5832</v>
    <v t="i">5833</v>
    <v t="i">5834</v>
    <v t="i">5837</v>
    <v t="i">5838</v>
    <v t="i">5839</v>
    <v t="i">5840</v>
    <v t="i">5841</v>
    <v t="i">5844</v>
    <v t="i">5845</v>
    <v t="i">5846</v>
    <v t="i">5847</v>
    <v t="i">5848</v>
    <v t="i">5851</v>
    <v t="i">5852</v>
    <v t="i">5853</v>
    <v t="i">5854</v>
    <v t="i">5855</v>
    <v t="i">5858</v>
    <v t="i">5859</v>
    <v t="i">5860</v>
    <v t="i">5861</v>
    <v t="i">5862</v>
    <v t="i">5865</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5929</v>
    <v t="i">5930</v>
    <v t="i">5931</v>
    <v t="i">5932</v>
    <v t="i">5935</v>
    <v t="i">5936</v>
    <v t="i">5937</v>
    <v t="i">5939</v>
    <v t="i">5942</v>
    <v t="i">5943</v>
    <v t="i">5944</v>
    <v t="i">5945</v>
    <v t="i">5946</v>
    <v t="i">5949</v>
    <v t="i">5950</v>
    <v t="i">5951</v>
    <v t="i">5952</v>
    <v t="i">5953</v>
    <v t="i">5956</v>
    <v t="i">5957</v>
    <v t="i">5958</v>
    <v t="i">5959</v>
    <v t="i">5960</v>
    <v t="i">5963</v>
    <v t="i">5964</v>
    <v t="i">5965</v>
    <v t="i">5966</v>
    <v t="i">5967</v>
    <v t="i">5970</v>
    <v t="i">5971</v>
    <v t="i">5972</v>
    <v t="i">5973</v>
    <v t="i">5974</v>
    <v t="i">5977</v>
    <v t="i">5978</v>
    <v t="i">5979</v>
    <v t="i">5980</v>
    <v t="i">5981</v>
    <v t="i">5984</v>
    <v t="i">5985</v>
    <v t="i">5986</v>
    <v t="i">5987</v>
    <v t="i">5988</v>
    <v t="i">5991</v>
    <v t="i">5992</v>
    <v t="i">5993</v>
    <v t="i">5994</v>
    <v t="i">5995</v>
    <v t="i">5998</v>
    <v t="i">5999</v>
    <v t="i">6000</v>
    <v t="i">6001</v>
    <v t="i">6002</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6061</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6148</v>
    <v t="i">6149</v>
    <v t="i">6152</v>
    <v t="i">6153</v>
    <v t="i">6154</v>
    <v t="i">6155</v>
    <v t="i">6156</v>
    <v t="i">6159</v>
    <v t="i">6160</v>
    <v t="i">6161</v>
    <v t="i">6162</v>
    <v t="i">6163</v>
    <v t="i">6166</v>
    <v t="i">6167</v>
    <v t="i">6168</v>
    <v t="i">6169</v>
    <v t="i">6170</v>
    <v t="i">6173</v>
    <v t="i">6174</v>
    <v t="i">6180</v>
    <v t="i">6181</v>
    <v t="i">6184</v>
    <v t="i">6187</v>
    <v t="i">6188</v>
    <v t="i">6189</v>
    <v t="i">6190</v>
    <v t="i">6191</v>
    <v t="i">6194</v>
    <v t="i">6195</v>
    <v t="i">6196</v>
    <v t="i">6197</v>
    <v t="i">6198</v>
    <v t="i">6201</v>
    <v t="i">6202</v>
    <v t="i">6203</v>
    <v t="i">6204</v>
    <v t="i">6205</v>
    <v t="i">6208</v>
    <v t="i">6209</v>
    <v t="i">6210</v>
    <v t="i">6211</v>
    <v t="i">6212</v>
    <v t="i">6215</v>
    <v t="i">6216</v>
    <v t="i">6217</v>
    <v t="i">6218</v>
    <v t="i">6219</v>
    <v t="i">6222</v>
    <v t="i">6223</v>
    <v t="i">6224</v>
    <v t="i">6225</v>
    <v t="i">6226</v>
    <v t="i">6229</v>
    <v t="i">6230</v>
    <v t="i">6231</v>
    <v t="i">6232</v>
    <v t="i">6233</v>
    <v t="i">6236</v>
    <v t="i">6237</v>
    <v t="i">6238</v>
    <v t="i">6239</v>
    <v t="i">6240</v>
    <v t="i">6243</v>
    <v t="i">6244</v>
    <v t="i">6245</v>
    <v t="i">6246</v>
    <v t="i">6247</v>
    <v t="i">6250</v>
    <v t="i">6251</v>
    <v t="i">6252</v>
    <v t="i">6253</v>
  </a>
  <a r="1" c="4349">
    <v>2.444</v>
    <v>2.5497000000000001</v>
    <v>2.5547</v>
    <v>2.5379</v>
    <v>2.5415000000000001</v>
    <v>2.5482999999999998</v>
    <v>2.6415000000000002</v>
    <v>2.6785999999999999</v>
    <v>2.7364999999999999</v>
    <v>2.8068</v>
    <v>2.7118000000000002</v>
    <v>2.6976</v>
    <v>2.7501000000000002</v>
    <v>2.7492999999999999</v>
    <v>2.7404000000000002</v>
    <v>2.7021999999999999</v>
    <v>2.6785999999999999</v>
    <v>2.5590000000000002</v>
    <v>2.5371999999999999</v>
    <v>2.4674999999999998</v>
    <v>2.4708000000000001</v>
    <v>2.5396999999999998</v>
    <v>2.524</v>
    <v>2.5179</v>
    <v>2.5133000000000001</v>
    <v>2.5118</v>
    <v>2.5868000000000002</v>
    <v>2.5278999999999998</v>
    <v>2.3572000000000002</v>
    <v>2.3553999999999999</v>
    <v>2.4697</v>
    <v>2.5968</v>
    <v>2.6608000000000001</v>
    <v>2.6358000000000001</v>
    <v>2.6307999999999998</v>
    <v>2.6726000000000001</v>
    <v>2.7543000000000002</v>
    <v>2.6286</v>
    <v>2.6636000000000002</v>
    <v>2.7557999999999998</v>
    <v>2.8553999999999999</v>
    <v>2.7578999999999998</v>
    <v>2.8733</v>
    <v>2.8626</v>
    <v>2.8071999999999999</v>
    <v>2.8654000000000002</v>
    <v>2.9146999999999998</v>
    <v>3.0015000000000001</v>
    <v>3.0811000000000002</v>
    <v>3.1193</v>
    <v>3.0983000000000001</v>
    <v>3.1139999999999999</v>
    <v>3.2401</v>
    <v>3.1964999999999999</v>
    <v>3.1629</v>
    <v>3.3008000000000002</v>
    <v>3.3700999999999999</v>
    <v>3.3214999999999999</v>
    <v>3.3532999999999999</v>
    <v>3.3611</v>
    <v>3.4251</v>
    <v>3.3553999999999999</v>
    <v>3.3894000000000002</v>
    <v>3.3858000000000001</v>
    <v>3.3597000000000001</v>
    <v>3.3919000000000001</v>
    <v>3.5072000000000001</v>
    <v>3.5419</v>
    <v>3.5144000000000002</v>
    <v>3.4218999999999999</v>
    <v>3.3982999999999999</v>
    <v>3.4203999999999999</v>
    <v>3.2679</v>
    <v>3.1665000000000001</v>
    <v>3.2126000000000001</v>
    <v>3.2465000000000002</v>
    <v>3.3193999999999999</v>
    <v>3.3782999999999999</v>
    <v>3.2839999999999998</v>
    <v>3.1760999999999999</v>
    <v>3.1347</v>
    <v>3.1501000000000001</v>
    <v>3.3229000000000002</v>
    <v>3.4376000000000002</v>
    <v>3.4447000000000001</v>
    <v>3.4201000000000001</v>
    <v>3.5072000000000001</v>
    <v>3.4864999999999999</v>
    <v>3.5371999999999999</v>
    <v>3.6101000000000001</v>
    <v>3.6964999999999999</v>
    <v>3.6082999999999998</v>
    <v>3.6051000000000002</v>
    <v>3.5526</v>
    <v>3.5590000000000002</v>
    <v>3.4714999999999998</v>
    <v>3.5097</v>
    <v>3.5535999999999999</v>
    <v>3.5133000000000001</v>
    <v>3.5125999999999999</v>
    <v>3.5222000000000002</v>
    <v>3.5286</v>
    <v>3.3921999999999999</v>
    <v>3.5072000000000001</v>
    <v>3.5697000000000001</v>
    <v>3.5983000000000001</v>
    <v>3.6139999999999999</v>
    <v>3.6072000000000002</v>
    <v>3.6322000000000001</v>
    <v>3.5825999999999998</v>
    <v>3.5785999999999998</v>
    <v>3.5150999999999999</v>
    <v>3.4815</v>
    <v>3.4826000000000001</v>
    <v>3.4876</v>
    <v>3.5415000000000001</v>
    <v>3.6244000000000001</v>
    <v>3.6394000000000002</v>
    <v>3.6993999999999998</v>
    <v>3.7147000000000001</v>
    <v>3.8214999999999999</v>
    <v>3.8546999999999998</v>
    <v>3.7947000000000002</v>
    <v>3.9529000000000001</v>
    <v>3.9750999999999999</v>
    <v>4.0072000000000001</v>
    <v>3.9933000000000001</v>
    <v>3.9832999999999998</v>
    <v>4.0503999999999998</v>
    <v>4.1501000000000001</v>
    <v>4.1182999999999996</v>
    <v>4.1040000000000001</v>
    <v>4.0750999999999999</v>
    <v>4.0697000000000001</v>
    <v>4.0846999999999998</v>
    <v>4.1858000000000004</v>
    <v>4.1515000000000004</v>
    <v>4.0811999999999999</v>
    <v>4.1711999999999998</v>
    <v>4.1962000000000002</v>
    <v>4.1654</v>
    <v>4.0964999999999998</v>
    <v>4.1361999999999997</v>
    <v>4.1121999999999996</v>
    <v>4.1761999999999997</v>
    <v>4.1958000000000002</v>
    <v>4.2190000000000003</v>
    <v>4.2412000000000001</v>
    <v>4.1894</v>
    <v>4.1982999999999997</v>
    <v>4.2037000000000004</v>
    <v>4.1740000000000004</v>
    <v>4.1600999999999999</v>
    <v>4.1554000000000002</v>
    <v>4.1886999999999999</v>
    <v>4.2419000000000002</v>
    <v>4.2854000000000001</v>
    <v>4.2465000000000002</v>
    <v>4.2496999999999998</v>
    <v>4.2194000000000003</v>
    <v>4.2150999999999996</v>
    <v>4.2111999999999998</v>
    <v>4.2815000000000003</v>
    <v>4.4093999999999998</v>
    <v>4.4794</v>
    <v>4.4869000000000003</v>
    <v>4.4572000000000003</v>
    <v>4.4419000000000004</v>
    <v>4.5404</v>
    <v>4.4782999999999999</v>
    <v>4.4679000000000002</v>
    <v>4.5450999999999997</v>
    <v>4.5433000000000003</v>
    <v>4.5321999999999996</v>
    <v>4.4825999999999997</v>
    <v>4.5382999999999996</v>
    <v>4.5487000000000002</v>
    <v>4.5850999999999997</v>
    <v>4.6108000000000002</v>
    <v>4.5953999999999997</v>
    <v>4.6178999999999997</v>
    <v>4.5961999999999996</v>
    <v>4.5793999999999997</v>
    <v>4.5953999999999997</v>
    <v>4.5614999999999997</v>
    <v>4.5147000000000004</v>
    <v>4.5275999999999996</v>
    <v>4.7544000000000004</v>
    <v>4.9287000000000001</v>
    <v>4.8394000000000004</v>
    <v>4.8571999999999997</v>
    <v>4.8601000000000001</v>
    <v>4.7657999999999996</v>
    <v>4.6787000000000001</v>
    <v>4.7201000000000004</v>
    <v>4.6071999999999997</v>
    <v>4.5461999999999998</v>
    <v>4.5621999999999998</v>
    <v>4.6412000000000004</v>
    <v>4.6429999999999998</v>
    <v>4.6776</v>
    <v>4.7839999999999998</v>
    <v>4.8247</v>
    <v>4.8571999999999997</v>
    <v>4.8789999999999996</v>
    <v>4.8925999999999998</v>
    <v>4.9371999999999998</v>
    <v>4.9607999999999999</v>
    <v>4.8925999999999998</v>
    <v>4.8000999999999996</v>
    <v>4.8254999999999999</v>
    <v>4.8704999999999998</v>
    <v>4.8772000000000002</v>
    <v>4.8215000000000003</v>
    <v>4.7522000000000002</v>
    <v>4.7862</v>
    <v>4.7568999999999999</v>
    <v>4.7671999999999999</v>
    <v>4.6571999999999996</v>
    <v>4.7144000000000004</v>
    <v>4.6390000000000002</v>
    <v>4.6003999999999996</v>
    <v>4.6261999999999999</v>
    <v>4.6894</v>
    <v>4.7858000000000001</v>
    <v>4.7446999999999999</v>
    <v>4.8105000000000002</v>
    <v>4.8215000000000003</v>
    <v>4.8101000000000003</v>
    <v>4.7858000000000001</v>
    <v>4.8215000000000003</v>
    <v>4.9644000000000004</v>
    <v>5.0004999999999997</v>
    <v>5.0376000000000003</v>
    <v>5.2596999999999996</v>
    <v>5.2104999999999997</v>
    <v>5.1722000000000001</v>
    <v>5.3018999999999998</v>
    <v>5.3643999999999998</v>
    <v>5.2644000000000002</v>
    <v>5.2500999999999998</v>
    <v>5.2375999999999996</v>
    <v>5.1680000000000001</v>
    <v>5.1071999999999997</v>
    <v>5.1233000000000004</v>
    <v>5.1680000000000001</v>
    <v>5.1464999999999996</v>
    <v>5.2037000000000004</v>
    <v>5.3715000000000002</v>
    <v>5.3411999999999997</v>
    <v>5.2607999999999997</v>
    <v>5.1071999999999997</v>
    <v>5.1464999999999996</v>
    <v>5.3769</v>
    <v>5.1680000000000001</v>
    <v>5.093</v>
    <v>4.9394</v>
    <v>5.0054999999999996</v>
    <v>5.0054999999999996</v>
    <v>5.109</v>
    <v>5.0232999999999999</v>
    <v>5.0376000000000003</v>
    <v>5.1412000000000004</v>
    <v>5.0857999999999999</v>
    <v>5.1055000000000001</v>
    <v>5.2072000000000003</v>
    <v>5.2321999999999997</v>
    <v>5.2714999999999996</v>
    <v>5.2607999999999997</v>
    <v>5.3215000000000003</v>
    <v>5.3322000000000003</v>
    <v>5.3090000000000002</v>
    <v>5.2519</v>
    <v>5.1894</v>
    <v>5.3071999999999999</v>
    <v>5.2196999999999996</v>
    <v>5.3715000000000002</v>
    <v>5.5037000000000003</v>
    <v>5.4912000000000001</v>
    <v>5.4607999999999999</v>
    <v>5.5162000000000004</v>
    <v>5.7537000000000003</v>
    <v>5.7500999999999998</v>
    <v>5.9108000000000001</v>
    <v>5.9001000000000001</v>
    <v>5.8501000000000003</v>
    <v>5.9001000000000001</v>
    <v>5.7839999999999998</v>
    <v>5.8215000000000003</v>
    <v>5.8573000000000004</v>
    <v>5.8769</v>
    <v>5.8769</v>
    <v>5.9500999999999999</v>
    <v>6.0286999999999997</v>
    <v>6.1643999999999997</v>
    <v>6.1250999999999998</v>
    <v>6.1394000000000002</v>
    <v>6.1768999999999998</v>
    <v>6.2716000000000003</v>
    <v>6.2144000000000004</v>
    <v>6.2161999999999997</v>
    <v>6.3894000000000002</v>
    <v>6.4626000000000001</v>
    <v>6.4215999999999998</v>
    <v>6.3733000000000004</v>
    <v>6.3929999999999998</v>
    <v>6.3769</v>
    <v>6.4161999999999999</v>
    <v>6.5358000000000001</v>
    <v>6.5037000000000003</v>
    <v>6.4287000000000001</v>
    <v>6.5358000000000001</v>
    <v>6.8894000000000002</v>
    <v>7.0358999999999998</v>
    <v>7.218</v>
    <v>7.2108999999999996</v>
    <v>7.1359000000000004</v>
    <v>7.0750999999999999</v>
    <v>7.2733999999999996</v>
    <v>7.0697999999999999</v>
    <v>7.2465999999999999</v>
    <v>7.1143999999999998</v>
    <v>7.1143999999999998</v>
    <v>7.0662000000000003</v>
    <v>6.6875999999999998</v>
    <v>7.0590999999999999</v>
    <v>7.2733999999999996</v>
    <v>7.4019000000000004</v>
    <v>7.4768999999999997</v>
    <v>7.2519</v>
    <v>7.2537000000000003</v>
    <v>7.3234000000000004</v>
    <v>7.1643999999999997</v>
    <v>6.8609</v>
    <v>6.8841000000000001</v>
    <v>7.2108999999999996</v>
    <v>6.9519000000000002</v>
    <v>7.3125999999999998</v>
    <v>7.2484000000000002</v>
    <v>7.4126000000000003</v>
    <v>7.5537000000000001</v>
    <v>7.6859000000000002</v>
    <v>7.6822999999999997</v>
    <v>7.6787000000000001</v>
    <v>7.6573000000000002</v>
    <v>7.6252000000000004</v>
    <v>7.4268999999999998</v>
    <v>7.3590999999999998</v>
    <v>7.2948000000000004</v>
    <v>7.4250999999999996</v>
    <v>7.5251999999999999</v>
    <v>7.468</v>
    <v>7.7126999999999999</v>
    <v>7.8448000000000002</v>
    <v>7.8912000000000004</v>
    <v>8.0018999999999991</v>
    <v>7.9930000000000003</v>
    <v>7.9180000000000001</v>
    <v>7.8018999999999998</v>
    <v>7.7359</v>
    <v>7.7805</v>
    <v>7.5393999999999997</v>
    <v>7.4500999999999999</v>
    <v>7.1055000000000001</v>
    <v>6.9859</v>
    <v>7.0876000000000001</v>
    <v>7.0109000000000004</v>
    <v>7.218</v>
    <v>7.2447999999999997</v>
    <v>7.2716000000000003</v>
    <v>7.2786999999999997</v>
    <v>7.0411999999999999</v>
    <v>7.1055000000000001</v>
    <v>6.8929999999999998</v>
    <v>6.9554999999999998</v>
    <v>6.6482999999999999</v>
    <v>6.9250999999999996</v>
    <v>7.1822999999999997</v>
    <v>7.1483999999999996</v>
    <v>7.1894</v>
    <v>7.1018999999999997</v>
    <v>7.2294</v>
    <v>7.1787000000000001</v>
    <v>7.0125999999999999</v>
    <v>7.0659000000000001</v>
    <v>7.093</v>
    <v>7.0629999999999997</v>
    <v>7.1134000000000004</v>
    <v>7.0898000000000003</v>
    <v>6.9394</v>
    <v>7.0437000000000003</v>
    <v>7.0098000000000003</v>
    <v>6.9823000000000004</v>
    <v>7.0240999999999998</v>
    <v>6.9843999999999999</v>
    <v>6.9379999999999997</v>
    <v>7.0537000000000001</v>
    <v>7.0441000000000003</v>
    <v>6.9573</v>
    <v>7.008</v>
    <v>6.9790999999999999</v>
    <v>6.7854999999999999</v>
    <v>6.7355</v>
    <v>6.8247999999999998</v>
    <v>6.7766000000000002</v>
    <v>6.8959000000000001</v>
    <v>6.8573000000000004</v>
    <v>7.0091000000000001</v>
    <v>6.9637000000000002</v>
    <v>7.1516000000000002</v>
    <v>7.1573000000000002</v>
    <v>7.2641</v>
    <v>7.3973000000000004</v>
    <v>7.4250999999999996</v>
    <v>7.3898000000000001</v>
    <v>7.4073000000000002</v>
    <v>7.3680000000000003</v>
    <v>7.4055</v>
    <v>7.4287000000000001</v>
    <v>7.5244</v>
    <v>7.6929999999999996</v>
    <v>7.7430000000000003</v>
    <v>7.6466000000000003</v>
    <v>7.7976999999999999</v>
    <v>7.7441000000000004</v>
    <v>7.7893999999999997</v>
    <v>7.4715999999999996</v>
    <v>7.5202</v>
    <v>7.4715999999999996</v>
    <v>7.3376000000000001</v>
    <v>7.2816000000000001</v>
    <v>7.3940999999999999</v>
    <v>7.3394000000000004</v>
    <v>7.4573</v>
    <v>7.5358999999999998</v>
    <v>7.6116000000000001</v>
    <v>7.6361999999999997</v>
    <v>7.6933999999999996</v>
    <v>7.6734</v>
    <v>7.8929999999999998</v>
    <v>8.0597999999999992</v>
    <v>8.0276999999999994</v>
    <v>8.0001999999999995</v>
    <v>7.9123000000000001</v>
    <v>7.9073000000000002</v>
    <v>7.9187000000000003</v>
    <v>7.9705000000000004</v>
    <v>7.9644000000000004</v>
    <v>7.7668999999999997</v>
    <v>7.7751999999999999</v>
    <v>7.8304999999999998</v>
    <v>7.8544</v>
    <v>7.8879999999999999</v>
    <v>7.9934000000000003</v>
    <v>8.0477000000000007</v>
    <v>8.1805000000000003</v>
    <v>8.1876999999999995</v>
    <v>8.2359000000000009</v>
    <v>8.2944999999999993</v>
    <v>8.0533999999999999</v>
    <v>8.1258999999999997</v>
    <v>8.0358999999999998</v>
    <v>7.9768999999999997</v>
    <v>8.1134000000000004</v>
    <v>8.0215999999999994</v>
    <v>8.1161999999999992</v>
    <v>8.2027000000000001</v>
    <v>8.4126999999999992</v>
    <v>8.3930000000000007</v>
    <v>8.4751999999999992</v>
    <v>8.5266000000000002</v>
    <v>8.5630000000000006</v>
    <v>8.6430000000000007</v>
    <v>8.5995000000000008</v>
    <v>8.4641000000000002</v>
    <v>8.5966000000000005</v>
    <v>8.6251999999999995</v>
    <v>8.5961999999999996</v>
    <v>8.6297999999999995</v>
    <v>8.6577000000000002</v>
    <v>8.6462000000000003</v>
    <v>8.5648</v>
    <v>8.6351999999999993</v>
    <v>8.7051999999999996</v>
    <v>8.702</v>
    <v>8.7501999999999995</v>
    <v>8.8308999999999997</v>
    <v>8.8802000000000003</v>
    <v>8.8179999999999996</v>
    <v>8.8216000000000001</v>
    <v>8.8787000000000003</v>
    <v>8.8036999999999992</v>
    <v>8.7608999999999995</v>
    <v>8.7984000000000009</v>
    <v>8.8240999999999996</v>
    <v>9.0538000000000007</v>
    <v>9.1798000000000002</v>
    <v>9.2270000000000003</v>
    <v>9.4145000000000003</v>
    <v>9.4062999999999999</v>
    <v>9.3680000000000003</v>
    <v>9.2498000000000005</v>
    <v>9.2929999999999993</v>
    <v>8.5536999999999992</v>
    <v>9.1351999999999993</v>
    <v>9.0787999999999993</v>
    <v>8.7990999999999993</v>
    <v>8.6404999999999994</v>
    <v>8.7895000000000003</v>
    <v>8.8930000000000007</v>
    <v>9.0180000000000007</v>
    <v>8.9719999999999995</v>
    <v>8.827</v>
    <v>8.8486999999999991</v>
    <v>8.9245000000000001</v>
    <v>8.9101999999999997</v>
    <v>8.9913000000000007</v>
    <v>9.1037999999999997</v>
    <v>9.2876999999999992</v>
    <v>9.2855000000000008</v>
    <v>9.3216000000000001</v>
    <v>9.2433999999999994</v>
    <v>9.4298000000000002</v>
    <v>9.5227000000000004</v>
    <v>9.4859000000000009</v>
    <v>9.5633999999999997</v>
    <v>9.3970000000000002</v>
    <v>9.1416000000000004</v>
    <v>9.0429999999999993</v>
    <v>8.8697999999999997</v>
    <v>8.843</v>
    <v>8.7584</v>
    <v>9.0358999999999998</v>
    <v>9.1095000000000006</v>
    <v>9.0465999999999998</v>
    <v>9.0762999999999998</v>
    <v>9.2027000000000001</v>
    <v>9.1397999999999993</v>
    <v>9.0137999999999998</v>
    <v>9.1880000000000006</v>
    <v>9.0395000000000003</v>
    <v>8.9644999999999992</v>
    <v>9.0259</v>
    <v>8.9923000000000002</v>
    <v>8.8323</v>
    <v>8.5465999999999998</v>
    <v>8.5716000000000001</v>
    <v>8.3895</v>
    <v>8.5120000000000005</v>
    <v>8.5645000000000007</v>
    <v>8.5609000000000002</v>
    <v>8.6808999999999994</v>
    <v>8.9023000000000003</v>
    <v>8.9690999999999992</v>
    <v>8.8884000000000007</v>
    <v>8.7977000000000007</v>
    <v>8.7858999999999998</v>
    <v>8.7690999999999999</v>
    <v>8.5609000000000002</v>
    <v>8.5716000000000001</v>
    <v>8.4420000000000002</v>
    <v>8.423</v>
    <v>8.3394999999999992</v>
    <v>8.1841000000000008</v>
    <v>8.1661999999999999</v>
    <v>8.2394999999999996</v>
    <v>8.2144999999999992</v>
    <v>8.1822999999999997</v>
    <v>8.1747999999999994</v>
    <v>8.3552</v>
    <v>8.4966000000000008</v>
    <v>8.6127000000000002</v>
    <v>8.5533999999999999</v>
    <v>8.5037000000000003</v>
    <v>8.3977000000000004</v>
    <v>8.5227000000000004</v>
    <v>8.3376999999999999</v>
    <v>8.3536999999999999</v>
    <v>8.3787000000000003</v>
    <v>8.5711999999999993</v>
    <v>8.6323000000000008</v>
    <v>8.6752000000000002</v>
    <v>8.6533999999999995</v>
    <v>8.7012</v>
    <v>8.6530000000000005</v>
    <v>8.6820000000000004</v>
    <v>8.4461999999999993</v>
    <v>8.3709000000000007</v>
    <v>8.5251999999999999</v>
    <v>8.4994999999999994</v>
    <v>8.5180000000000007</v>
    <v>8.4583999999999993</v>
    <v>8.4361999999999995</v>
    <v>8.5169999999999995</v>
    <v>8.4852000000000007</v>
    <v>8.4159000000000006</v>
    <v>8.4359000000000002</v>
    <v>8.5584000000000007</v>
    <v>8.6537000000000006</v>
    <v>8.5254999999999992</v>
    <v>8.4130000000000003</v>
    <v>8.3466000000000005</v>
    <v>8.1304999999999996</v>
    <v>8.1094000000000008</v>
    <v>8.1898</v>
    <v>8.1265999999999998</v>
    <v>8.0954999999999995</v>
    <v>8.1616</v>
    <v>8.2158999999999995</v>
    <v>8.2144999999999992</v>
    <v>8.0248000000000008</v>
    <v>7.8601999999999999</v>
    <v>8.0355000000000008</v>
    <v>8.1005000000000003</v>
    <v>8.2248000000000001</v>
    <v>8.2251999999999992</v>
    <v>8.3170000000000002</v>
    <v>8.3359000000000005</v>
    <v>8.2802000000000007</v>
    <v>8.2501999999999995</v>
    <v>8.3930000000000007</v>
    <v>8.4322999999999997</v>
    <v>8.6122999999999994</v>
    <v>8.8223000000000003</v>
    <v>8.9030000000000005</v>
    <v>8.9779999999999998</v>
    <v>9.0166000000000004</v>
    <v>9.0894999999999992</v>
    <v>9.0652000000000008</v>
    <v>9.0448000000000004</v>
    <v>9.1148000000000007</v>
    <v>9.3727</v>
    <v>9.4697999999999993</v>
    <v>9.7844999999999995</v>
    <v>9.6295000000000002</v>
    <v>9.7659000000000002</v>
    <v>9.9140999999999995</v>
    <v>9.9266000000000005</v>
    <v>9.8333999999999993</v>
    <v>9.8683999999999994</v>
    <v>9.7102000000000004</v>
    <v>9.8931000000000004</v>
    <v>9.8072999999999997</v>
    <v>9.7815999999999992</v>
    <v>9.7533999999999992</v>
    <v>9.4295000000000009</v>
    <v>9.0805000000000007</v>
    <v>9.1762999999999995</v>
    <v>9.2734000000000005</v>
    <v>9.3851999999999993</v>
    <v>9.4840999999999998</v>
    <v>9.4865999999999993</v>
    <v>9.4145000000000003</v>
    <v>9.3737999999999992</v>
    <v>9.093</v>
    <v>8.9565999999999999</v>
    <v>8.8984000000000005</v>
    <v>9.1219999999999999</v>
    <v>9.2513000000000005</v>
    <v>9.2438000000000002</v>
    <v>9.4295000000000009</v>
    <v>9.5852000000000004</v>
    <v>9.6326999999999998</v>
    <v>9.5612999999999992</v>
    <v>9.5604999999999993</v>
    <v>9.4101999999999997</v>
    <v>9.2055000000000007</v>
    <v>9.5269999999999992</v>
    <v>9.7316000000000003</v>
    <v>9.8705999999999996</v>
    <v>9.8180999999999994</v>
    <v>9.8415999999999997</v>
    <v>10.0002</v>
    <v>10.1348</v>
    <v>10.1045</v>
    <v>10.343400000000001</v>
    <v>10.722</v>
    <v>10.9863</v>
    <v>10.844900000000001</v>
    <v>10.6074</v>
    <v>10.7316</v>
    <v>10.5063</v>
    <v>10.6313</v>
    <v>10.5099</v>
    <v>10.284800000000001</v>
    <v>10.2584</v>
    <v>10.1295</v>
    <v>9.9908999999999999</v>
    <v>10.106299999999999</v>
    <v>9.9733999999999998</v>
    <v>9.8938000000000006</v>
    <v>10.0488</v>
    <v>10.432700000000001</v>
    <v>10.5138</v>
    <v>10.549899999999999</v>
    <v>10.7752</v>
    <v>10.8988</v>
    <v>10.9466</v>
    <v>10.442</v>
    <v>10.313800000000001</v>
    <v>10.0945</v>
    <v>10.389900000000001</v>
    <v>10.2677</v>
    <v>10.222</v>
    <v>10.238099999999999</v>
    <v>10.2052</v>
    <v>10.436299999999999</v>
    <v>10.2934</v>
    <v>10.2866</v>
    <v>10.374499999999999</v>
    <v>10.3956</v>
    <v>10.3348</v>
    <v>10.4781</v>
    <v>10.4749</v>
    <v>10.097300000000001</v>
    <v>10.0456</v>
    <v>9.9626999999999999</v>
    <v>10.2348</v>
    <v>10.2484</v>
    <v>9.9891000000000005</v>
    <v>9.9634</v>
    <v>9.7156000000000002</v>
    <v>9.9101999999999997</v>
    <v>9.8583999999999996</v>
    <v>9.8323</v>
    <v>9.8394999999999992</v>
    <v>10.067299999999999</v>
    <v>9.9612999999999996</v>
    <v>10.0756</v>
    <v>10.2684</v>
    <v>10.429500000000001</v>
    <v>10.498900000000001</v>
    <v>10.393000000000001</v>
    <v>10.367100000000001</v>
    <v>10.532999999999999</v>
    <v>10.501200000000001</v>
    <v>10.586600000000001</v>
    <v>10.714600000000001</v>
    <v>10.447100000000001</v>
    <v>10.441599999999999</v>
    <v>10.446300000000001</v>
    <v>10.5412</v>
    <v>10.765700000000001</v>
    <v>10.7464</v>
    <v>10.905900000000001</v>
    <v>11.0067</v>
    <v>11.15</v>
    <v>11.1501</v>
    <v>11.1752</v>
    <v>11.1717</v>
    <v>11.339499999999999</v>
    <v>11.2079</v>
    <v>11.4117</v>
    <v>11.657500000000001</v>
    <v>11.8377</v>
    <v>11.8759</v>
    <v>11.792199999999999</v>
    <v>11.8363</v>
    <v>11.722799999999999</v>
    <v>11.8386</v>
    <v>11.911</v>
    <v>11.9297</v>
    <v>11.9053</v>
    <v>11.8626</v>
    <v>11.6363</v>
    <v>11.7316</v>
    <v>11.58</v>
    <v>12.2227</v>
    <v>12.1005</v>
    <v>12.0585</v>
    <v>12.331799999999999</v>
    <v>12.4033</v>
    <v>12.3908</v>
    <v>12.355</v>
    <v>12.485200000000001</v>
    <v>12.6294</v>
    <v>12.6425</v>
    <v>12.766299999999999</v>
    <v>13.250299999999999</v>
    <v>13.3787</v>
    <v>13.525700000000001</v>
    <v>13.734500000000001</v>
    <v>13.949199999999999</v>
    <v>13.7516</v>
    <v>13.667899999999999</v>
    <v>13.7235</v>
    <v>13.778499999999999</v>
    <v>13.8431</v>
    <v>13.7255</v>
    <v>13.823499999999999</v>
    <v>14.029</v>
    <v>14.1279</v>
    <v>14.5524</v>
    <v>14.607900000000001</v>
    <v>14.7295</v>
    <v>14.386900000000001</v>
    <v>14.3855</v>
    <v>14.460100000000001</v>
    <v>14.586499999999999</v>
    <v>14.849299999999999</v>
    <v>14.9657</v>
    <v>15.4064</v>
    <v>16.0184</v>
    <v>16.032299999999999</v>
    <v>15.8469</v>
    <v>16.1418</v>
    <v>16.248000000000001</v>
    <v>16.466999999999999</v>
    <v>16.213200000000001</v>
    <v>16.106100000000001</v>
    <v>16.1341</v>
    <v>16.465800000000002</v>
    <v>16.490600000000001</v>
    <v>16.372399999999999</v>
    <v>16.1144</v>
    <v>16.496300000000002</v>
    <v>16.8582</v>
    <v>16.8583</v>
    <v>17.257200000000001</v>
    <v>17.262699999999999</v>
    <v>17.1297</v>
    <v>16.802</v>
    <v>16.606000000000002</v>
    <v>15.9359</v>
    <v>16.4468</v>
    <v>16.4939</v>
    <v>16.015999999999998</v>
    <v>15.598599999999999</v>
    <v>15.5844</v>
    <v>15.034599999999999</v>
    <v>16.515799999999999</v>
    <v>16.3842</v>
    <v>16.284500000000001</v>
    <v>15.867900000000001</v>
    <v>15.8522</v>
    <v>15.805099999999999</v>
    <v>15.514799999999999</v>
    <v>15.626300000000001</v>
    <v>15.4246</v>
    <v>15.775399999999999</v>
    <v>15.7864</v>
    <v>15.7392</v>
    <v>15.683299999999999</v>
    <v>15.6942</v>
    <v>15.357699999999999</v>
    <v>15.046799999999999</v>
    <v>14.9993</v>
    <v>15.4773</v>
    <v>15.8093</v>
    <v>15.967000000000001</v>
    <v>16.141300000000001</v>
    <v>15.9694</v>
    <v>16.107500000000002</v>
    <v>16.288</v>
    <v>16.6373</v>
    <v>16.6709</v>
    <v>16.224900000000002</v>
    <v>15.8942</v>
    <v>16.157499999999999</v>
    <v>16.261700000000001</v>
    <v>16.289100000000001</v>
    <v>16.456600000000002</v>
    <v>16.625299999999999</v>
    <v>16.379300000000001</v>
    <v>16.363399999999999</v>
    <v>16.184699999999999</v>
    <v>16.119599999999998</v>
    <v>16.61</v>
    <v>16.514199999999999</v>
    <v>16.449200000000001</v>
    <v>16.560500000000001</v>
    <v>16.409300000000002</v>
    <v>16.3931</v>
    <v>16.230499999999999</v>
    <v>16.497199999999999</v>
    <v>16.3108</v>
    <v>16.367100000000001</v>
    <v>16.7883</v>
    <v>16.985199999999999</v>
    <v>17.107500000000002</v>
    <v>17.706700000000001</v>
    <v>17.557600000000001</v>
    <v>17.785299999999999</v>
    <v>17.890999999999998</v>
    <v>17.608699999999999</v>
    <v>17.636399999999998</v>
    <v>17.673999999999999</v>
    <v>17.774699999999999</v>
    <v>17.696200000000001</v>
    <v>17.613</v>
    <v>17.854600000000001</v>
    <v>17.834</v>
    <v>17.689399999999999</v>
    <v>17.858699999999999</v>
    <v>17.035699999999999</v>
    <v>16.699100000000001</v>
    <v>16.840399999999999</v>
    <v>17.402000000000001</v>
    <v>17.718499999999999</v>
    <v>17.639500000000002</v>
    <v>17.7562</v>
    <v>17.7957</v>
    <v>17.964600000000001</v>
    <v>17.895199999999999</v>
    <v>17.9575</v>
    <v>18.044799999999999</v>
    <v>18.016200000000001</v>
    <v>18.177</v>
    <v>18.379100000000001</v>
    <v>18.3155</v>
    <v>18.335100000000001</v>
    <v>18.699200000000001</v>
    <v>19.1859</v>
    <v>18.636700000000001</v>
    <v>18.962599999999998</v>
    <v>18.905000000000001</v>
    <v>19.0122</v>
    <v>19.3399</v>
    <v>19.169499999999999</v>
    <v>19.231999999999999</v>
    <v>19.0091</v>
    <v>18.821000000000002</v>
    <v>19.011099999999999</v>
    <v>19.037299999999998</v>
    <v>19.0717</v>
    <v>19.151700000000002</v>
    <v>19.0137</v>
    <v>18.714300000000001</v>
    <v>18.435400000000001</v>
    <v>18.3779</v>
    <v>18.828299999999999</v>
    <v>18.811699999999998</v>
    <v>18.9727</v>
    <v>19.144200000000001</v>
    <v>19.190799999999999</v>
    <v>19.242000000000001</v>
    <v>19.298400000000001</v>
    <v>18.942499999999999</v>
    <v>18.914300000000001</v>
    <v>18.535699999999999</v>
    <v>18.7699</v>
    <v>18.691600000000001</v>
    <v>18.422799999999999</v>
    <v>18.057400000000001</v>
    <v>18.456700000000001</v>
    <v>18.274100000000001</v>
    <v>18.047799999999999</v>
    <v>17.5762</v>
    <v>17.656500000000001</v>
    <v>17.7136</v>
    <v>17.442</v>
    <v>17.376100000000001</v>
    <v>17.307500000000001</v>
    <v>17.700600000000001</v>
    <v>17.571899999999999</v>
    <v>17.2502</v>
    <v>16.913799999999998</v>
    <v>17.103200000000001</v>
    <v>17.314299999999999</v>
    <v>16.965800000000002</v>
    <v>16.8825</v>
    <v>16.680299999999999</v>
    <v>16.5718</v>
    <v>16.589600000000001</v>
    <v>16.555700000000002</v>
    <v>16.520900000000001</v>
    <v>16.196300000000001</v>
    <v>16.179300000000001</v>
    <v>16.290800000000001</v>
    <v>15.677300000000001</v>
    <v>15.264200000000001</v>
    <v>15.411899999999999</v>
    <v>15.3743</v>
    <v>15.4267</v>
    <v>15.224500000000001</v>
    <v>14.8688</v>
    <v>14.766999999999999</v>
    <v>15.5869</v>
    <v>15.5564</v>
    <v>15.678900000000001</v>
    <v>15.6967</v>
    <v>15.750299999999999</v>
    <v>16.215299999999999</v>
    <v>16.222200000000001</v>
    <v>16.173999999999999</v>
    <v>16.2151</v>
    <v>16.0517</v>
    <v>16.076499999999999</v>
    <v>15.681800000000001</v>
    <v>14.928800000000001</v>
    <v>15.1327</v>
    <v>14.6812</v>
    <v>14.581799999999999</v>
    <v>14.999700000000001</v>
    <v>14.8141</v>
    <v>14.432399999999999</v>
    <v>13.8483</v>
    <v>13.891999999999999</v>
    <v>14.3482</v>
    <v>14.248900000000001</v>
    <v>14.088900000000001</v>
    <v>13.954499999999999</v>
    <v>13.6645</v>
    <v>13.8574</v>
    <v>14.7654</v>
    <v>14.9292</v>
    <v>14.462999999999999</v>
    <v>14.257199999999999</v>
    <v>14.342000000000001</v>
    <v>14.292</v>
    <v>13.927199999999999</v>
    <v>13.9482</v>
    <v>13.3935</v>
    <v>13.076599999999999</v>
    <v>13.589600000000001</v>
    <v>13.4861</v>
    <v>13.398199999999999</v>
    <v>13.536</v>
    <v>13.4274</v>
    <v>13.698</v>
    <v>12.104699999999999</v>
    <v>11.8139</v>
    <v>11.8887</v>
    <v>12.135199999999999</v>
    <v>12.085599999999999</v>
    <v>12.015700000000001</v>
    <v>11.929</v>
    <v>11.743</v>
    <v>12.017099999999999</v>
    <v>12.1091</v>
    <v>12.1838</v>
    <v>12.7384</v>
    <v>12.8217</v>
    <v>12.509399999999999</v>
    <v>12.4451</v>
    <v>12.5511</v>
    <v>12.436400000000001</v>
    <v>12.3681</v>
    <v>12.256600000000001</v>
    <v>12.0924</v>
    <v>12.015700000000001</v>
    <v>12.187799999999999</v>
    <v>12.1683</v>
    <v>12.225199999999999</v>
    <v>12.110200000000001</v>
    <v>12.1844</v>
    <v>11.8756</v>
    <v>11.6257</v>
    <v>11.8058</v>
    <v>11.704800000000001</v>
    <v>11.6416</v>
    <v>11.875500000000001</v>
    <v>11.995100000000001</v>
    <v>11.7936</v>
    <v>11.8931</v>
    <v>11.863200000000001</v>
    <v>12.0685</v>
    <v>12.5717</v>
    <v>12.503</v>
    <v>12.482799999999999</v>
    <v>12.6004</v>
    <v>12.6739</v>
    <v>12.9247</v>
    <v>12.8551</v>
    <v>12.648300000000001</v>
    <v>12.3307</v>
    <v>12.186999999999999</v>
    <v>11.995699999999999</v>
    <v>11.8691</v>
    <v>11.599399999999999</v>
    <v>11.684900000000001</v>
    <v>11.654299999999999</v>
    <v>11.8954</v>
    <v>11.836</v>
    <v>11.754899999999999</v>
    <v>11.5395</v>
    <v>11.5002</v>
    <v>11.070499999999999</v>
    <v>10.741899999999999</v>
    <v>10.730600000000001</v>
    <v>10.841699999999999</v>
    <v>11.143599999999999</v>
    <v>11.1142</v>
    <v>11.2768</v>
    <v>11.4023</v>
    <v>11.7837</v>
    <v>12.070600000000001</v>
    <v>12.2502</v>
    <v>12.286</v>
    <v>12.6144</v>
    <v>12.528499999999999</v>
    <v>12.577500000000001</v>
    <v>12.5817</v>
    <v>12.446300000000001</v>
    <v>12.5716</v>
    <v>12.2502</v>
    <v>11.808199999999999</v>
    <v>12.051600000000001</v>
    <v>12.0594</v>
    <v>12.2492</v>
    <v>12.2454</v>
    <v>12.3689</v>
    <v>12.171900000000001</v>
    <v>12.250400000000001</v>
    <v>12.311</v>
    <v>12.254200000000001</v>
    <v>12.319800000000001</v>
    <v>12.3627</v>
    <v>12.5618</v>
    <v>12.168799999999999</v>
    <v>12.286</v>
    <v>12.1736</v>
    <v>11.786199999999999</v>
    <v>11.928800000000001</v>
    <v>12.053100000000001</v>
    <v>11.8597</v>
    <v>11.6257</v>
    <v>11.606199999999999</v>
    <v>11.537699999999999</v>
    <v>11.6663</v>
    <v>11.4893</v>
    <v>11.3817</v>
    <v>11.3492</v>
    <v>11.198499999999999</v>
    <v>10.9109</v>
    <v>10.9306</v>
    <v>10.8979</v>
    <v>10.811999999999999</v>
    <v>10.9062</v>
    <v>11.257300000000001</v>
    <v>11.441700000000001</v>
    <v>11.5906</v>
    <v>11.7502</v>
    <v>11.5623</v>
    <v>11.479799999999999</v>
    <v>11.7331</v>
    <v>11.7346</v>
    <v>11.6967</v>
    <v>11.6129</v>
    <v>11.731299999999999</v>
    <v>11.645200000000001</v>
    <v>11.706099999999999</v>
    <v>11.827500000000001</v>
    <v>11.5717</v>
    <v>11.5192</v>
    <v>11.4467</v>
    <v>11.9687</v>
    <v>11.858700000000001</v>
    <v>11.805999999999999</v>
    <v>12.035299999999999</v>
    <v>12.2502</v>
    <v>12.172599999999999</v>
    <v>12.318</v>
    <v>12.413</v>
    <v>12.6431</v>
    <v>12.500299999999999</v>
    <v>12.4621</v>
    <v>12.2972</v>
    <v>12.2044</v>
    <v>12.536</v>
    <v>12.812799999999999</v>
    <v>13.4611</v>
    <v>13.3568</v>
    <v>13.4201</v>
    <v>13.715199999999999</v>
    <v>13.3931</v>
    <v>13.416700000000001</v>
    <v>13.3314</v>
    <v>13.360200000000001</v>
    <v>13.582599999999999</v>
    <v>13.1074</v>
    <v>13.263500000000001</v>
    <v>13.3217</v>
    <v>13.188499999999999</v>
    <v>13.3574</v>
    <v>13.2575</v>
    <v>13.4824</v>
    <v>13.4689</v>
    <v>13.494199999999999</v>
    <v>13.6538</v>
    <v>13.539400000000001</v>
    <v>12.624599999999999</v>
    <v>12.7173</v>
    <v>12.555400000000001</v>
    <v>12.086</v>
    <v>12.2278</v>
    <v>12.339499999999999</v>
    <v>12.521800000000001</v>
    <v>12.3931</v>
    <v>12.9329</v>
    <v>12.9794</v>
    <v>12.7539</v>
    <v>12.846399999999999</v>
    <v>12.7324</v>
    <v>12.6104</v>
    <v>12.869199999999999</v>
    <v>12.9015</v>
    <v>12.6967</v>
    <v>12.6828</v>
    <v>12.956899999999999</v>
    <v>12.6892</v>
    <v>12.7681</v>
    <v>12.936</v>
    <v>12.9839</v>
    <v>13.0717</v>
    <v>13.286</v>
    <v>13.214600000000001</v>
    <v>13.1668</v>
    <v>13.2681</v>
    <v>13.6425</v>
    <v>13.444100000000001</v>
    <v>13.577400000000001</v>
    <v>13.714600000000001</v>
    <v>13.6936</v>
    <v>13.7357</v>
    <v>13.5678</v>
    <v>13.6403</v>
    <v>13.7681</v>
    <v>13.694699999999999</v>
    <v>13.801500000000001</v>
    <v>13.9216</v>
    <v>13.744999999999999</v>
    <v>13.734999999999999</v>
    <v>13.911</v>
    <v>13.8066</v>
    <v>13.856199999999999</v>
    <v>13.8378</v>
    <v>14.016400000000001</v>
    <v>13.906700000000001</v>
    <v>13.8203</v>
    <v>13.7036</v>
    <v>13.7607</v>
    <v>13.6866</v>
    <v>13.6967</v>
    <v>13.8673</v>
    <v>14.0906</v>
    <v>14.3217</v>
    <v>14.4396</v>
    <v>14.630699999999999</v>
    <v>14.617000000000001</v>
    <v>14.71</v>
    <v>14.752599999999999</v>
    <v>14.929600000000001</v>
    <v>14.6586</v>
    <v>14.801299999999999</v>
    <v>14.6806</v>
    <v>14.583399999999999</v>
    <v>14.6282</v>
    <v>14.464600000000001</v>
    <v>14.5237</v>
    <v>14.4436</v>
    <v>14.036</v>
    <v>14.257300000000001</v>
    <v>14.3689</v>
    <v>14.7849</v>
    <v>14.5419</v>
    <v>14.464600000000001</v>
    <v>14.464499999999999</v>
    <v>14.2965</v>
    <v>14.2845</v>
    <v>14.161</v>
    <v>14.3217</v>
    <v>14.1593</v>
    <v>13.914899999999999</v>
    <v>14.073</v>
    <v>14.2324</v>
    <v>14.6432</v>
    <v>14.5809</v>
    <v>14.3591</v>
    <v>14.339600000000001</v>
    <v>14.4885</v>
    <v>14.5486</v>
    <v>14.414300000000001</v>
    <v>14.3574</v>
    <v>14.3644</v>
    <v>13.256</v>
    <v>13.1295</v>
    <v>13.192500000000001</v>
    <v>13.2532</v>
    <v>13.2502</v>
    <v>13.452199999999999</v>
    <v>13.5717</v>
    <v>13.462999999999999</v>
    <v>13.6731</v>
    <v>13.8467</v>
    <v>14.0253</v>
    <v>14.1074</v>
    <v>14.2325</v>
    <v>14.182499999999999</v>
    <v>14.2324</v>
    <v>14.250299999999999</v>
    <v>14.0131</v>
    <v>13.8399</v>
    <v>13.6777</v>
    <v>13.6579</v>
    <v>13.612500000000001</v>
    <v>13.565899999999999</v>
    <v>13.750299999999999</v>
    <v>13.5693</v>
    <v>13.6578</v>
    <v>13.767300000000001</v>
    <v>13.866099999999999</v>
    <v>13.6617</v>
    <v>13.5487</v>
    <v>13.684900000000001</v>
    <v>13.750299999999999</v>
    <v>13.750299999999999</v>
    <v>13.6843</v>
    <v>13.4339</v>
    <v>13.5374</v>
    <v>13.625299999999999</v>
    <v>13.782299999999999</v>
    <v>13.710100000000001</v>
    <v>13.6715</v>
    <v>13.9336</v>
    <v>14.0206</v>
    <v>14.0336</v>
    <v>13.983700000000001</v>
    <v>13.969099999999999</v>
    <v>13.9146</v>
    <v>13.955500000000001</v>
    <v>14.0464</v>
    <v>14.0404</v>
    <v>13.8718</v>
    <v>13.6074</v>
    <v>13.5313</v>
    <v>13.643700000000001</v>
    <v>13.517099999999999</v>
    <v>13.3217</v>
    <v>13.4337</v>
    <v>13.326599999999999</v>
    <v>13.417</v>
    <v>13.570600000000001</v>
    <v>13.7301</v>
    <v>13.619899999999999</v>
    <v>14.6662</v>
    <v>14.646699999999999</v>
    <v>15.069699999999999</v>
    <v>15.3574</v>
    <v>15.3726</v>
    <v>15.257400000000001</v>
    <v>15.401</v>
    <v>15.339600000000001</v>
    <v>15.1526</v>
    <v>15.2303</v>
    <v>15.0756</v>
    <v>15.370100000000001</v>
    <v>15.4564</v>
    <v>15.5136</v>
    <v>15.3941</v>
    <v>15.3932</v>
    <v>15.7765</v>
    <v>15.6983</v>
    <v>15.8066</v>
    <v>15.896699999999999</v>
    <v>15.986000000000001</v>
    <v>16.1431</v>
    <v>16.3734</v>
    <v>16.515699999999999</v>
    <v>16.642600000000002</v>
    <v>16.563400000000001</v>
    <v>16.515599999999999</v>
    <v>16.6843</v>
    <v>16.973299999999998</v>
    <v>16.841100000000001</v>
    <v>16.8965</v>
    <v>17.260300000000001</v>
    <v>17.370999999999999</v>
    <v>17.375</v>
    <v>16.997299999999999</v>
    <v>16.8828</v>
    <v>16.912500000000001</v>
    <v>17.029299999999999</v>
    <v>16.875</v>
    <v>16.795000000000002</v>
    <v>16.88</v>
    <v>16.724499999999999</v>
    <v>16.836500000000001</v>
    <v>16.535799999999998</v>
    <v>16.586500000000001</v>
    <v>16.797000000000001</v>
    <v>17.024999999999999</v>
    <v>17.149799999999999</v>
    <v>17.103999999999999</v>
    <v>17.299800000000001</v>
    <v>17.262499999999999</v>
    <v>17.539000000000001</v>
    <v>17.500800000000002</v>
    <v>17.529299999999999</v>
    <v>17.524999999999999</v>
    <v>17.4983</v>
    <v>17.75</v>
    <v>17.613499999999998</v>
    <v>17.779299999999999</v>
    <v>17.275500000000001</v>
    <v>17.478999999999999</v>
    <v>17.393999999999998</v>
    <v>17.487500000000001</v>
    <v>18.1235</v>
    <v>17.989799999999999</v>
    <v>18.125</v>
    <v>18.380500000000001</v>
    <v>18.437000000000001</v>
    <v>18.363499999999998</v>
    <v>17.845300000000002</v>
    <v>17.863</v>
    <v>17.8</v>
    <v>17.875</v>
    <v>17.744299999999999</v>
    <v>17.84</v>
    <v>17.6068</v>
    <v>17.936800000000002</v>
    <v>18.006499999999999</v>
    <v>18.100000000000001</v>
    <v>18.2395</v>
    <v>18.210999999999999</v>
    <v>18.571999999999999</v>
    <v>18.8368</v>
    <v>19.014500000000002</v>
    <v>18.9498</v>
    <v>19.100000000000001</v>
    <v>19.27</v>
    <v>19.220500000000001</v>
    <v>19.329999999999998</v>
    <v>19.4618</v>
    <v>19.4985</v>
    <v>19.724799999999998</v>
    <v>19.652999999999999</v>
    <v>19.002300000000002</v>
    <v>19.113</v>
    <v>19.0595</v>
    <v>19.0258</v>
    <v>19.883299999999998</v>
    <v>19.439499999999999</v>
    <v>19.305</v>
    <v>19.682500000000001</v>
    <v>19.647300000000001</v>
    <v>19.337499999999999</v>
    <v>19.5</v>
    <v>19.749500000000001</v>
    <v>19.809999999999999</v>
    <v>19.657299999999999</v>
    <v>19.9847</v>
    <v>19.973299999999998</v>
    <v>19.356300000000001</v>
    <v>19.649999999999999</v>
    <v>19.765999999999998</v>
    <v>20</v>
    <v>19.609000000000002</v>
    <v>19.5885</v>
    <v>19.824300000000001</v>
    <v>19.658000000000001</v>
    <v>19.642800000000001</v>
    <v>19.882300000000001</v>
    <v>20.1648</v>
    <v>20</v>
    <v>19.641300000000001</v>
    <v>18.763300000000001</v>
    <v>19.009</v>
    <v>19.222300000000001</v>
    <v>19.416499999999999</v>
    <v>20.052499999999998</v>
    <v>20.446999999999999</v>
    <v>20.75</v>
    <v>20.712499999999999</v>
    <v>20.689299999999999</v>
    <v>20.9252</v>
    <v>21.1875</v>
    <v>21.187000000000001</v>
    <v>21.45</v>
    <v>21.9375</v>
    <v>21.6813</v>
    <v>21.75</v>
    <v>21.857500000000002</v>
    <v>21.875</v>
    <v>21.933499999999999</v>
    <v>21.846800000000002</v>
    <v>22.3203</v>
    <v>22.577300000000001</v>
    <v>22.724499999999999</v>
    <v>22.858499999999999</v>
    <v>23.0167</v>
    <v>22.922000000000001</v>
    <v>23.1858</v>
    <v>23.487500000000001</v>
    <v>23.743500000000001</v>
    <v>23.675000000000001</v>
    <v>23.683499999999999</v>
    <v>23.912299999999998</v>
    <v>23.917300000000001</v>
    <v>23.282</v>
    <v>23.2623</v>
    <v>23.486499999999999</v>
    <v>23.474</v>
    <v>23.502300000000002</v>
    <v>22.6737</v>
    <v>22.868300000000001</v>
    <v>22.609300000000001</v>
    <v>22.855799999999999</v>
    <v>22.274799999999999</v>
    <v>21.804300000000001</v>
    <v>21.696999999999999</v>
    <v>21.68</v>
    <v>22.861000000000001</v>
    <v>22.970800000000001</v>
    <v>23.020499999999998</v>
    <v>23.141500000000001</v>
    <v>23.511800000000001</v>
    <v>23.3748</v>
    <v>22.715</v>
    <v>22.308800000000002</v>
    <v>22.137</v>
    <v>22.747</v>
    <v>23.743300000000001</v>
    <v>23.5015</v>
    <v>23.05</v>
    <v>23.314299999999999</v>
    <v>23.033300000000001</v>
    <v>23.021799999999999</v>
    <v>22.9023</v>
    <v>22.912500000000001</v>
    <v>23.276</v>
    <v>23.722000000000001</v>
    <v>24.484999999999999</v>
    <v>25.2972</v>
    <v>25.225300000000001</v>
    <v>24.423999999999999</v>
    <v>25.8748</v>
    <v>26.126799999999999</v>
    <v>26.4</v>
    <v>25.8078</v>
    <v>25.688300000000002</v>
    <v>26.321300000000001</v>
    <v>26.103000000000002</v>
    <v>26.361799999999999</v>
    <v>26.3505</v>
    <v>26.890999999999998</v>
    <v>27.5</v>
    <v>27.745799999999999</v>
    <v>27.6005</v>
    <v>28.25</v>
    <v>27.981999999999999</v>
    <v>28.1555</v>
    <v>28.3</v>
    <v>28.246500000000001</v>
    <v>29.084800000000001</v>
    <v>29.250800000000002</v>
    <v>28.704999999999998</v>
    <v>29.162500000000001</v>
    <v>28.95</v>
    <v>28.767800000000001</v>
    <v>28.816500000000001</v>
    <v>29.1373</v>
    <v>28.665299999999998</v>
    <v>29.2788</v>
    <v>29.136800000000001</v>
    <v>29.209</v>
    <v>29.223299999999998</v>
    <v>29.3383</v>
    <v>29.4193</v>
    <v>29.422000000000001</v>
    <v>29.983499999999999</v>
    <v>29.8965</v>
    <v>30.127300000000002</v>
    <v>29.6</v>
    <v>29.154</v>
    <v>29.0703</v>
    <v>28.375</v>
    <v>28.661000000000001</v>
    <v>28.25</v>
    <v>29.05</v>
    <v>29.195</v>
    <v>28.950800000000001</v>
    <v>28.712499999999999</v>
    <v>29.221</v>
    <v>29.062999999999999</v>
    <v>29.404800000000002</v>
    <v>30</v>
    <v>30.095500000000001</v>
    <v>29.596499999999999</v>
    <v>29.644500000000001</v>
    <v>29.375</v>
    <v>28.954799999999999</v>
    <v>29.795000000000002</v>
    <v>29.584</v>
    <v>29.761800000000001</v>
    <v>29.965299999999999</v>
    <v>29.93</v>
    <v>30.398499999999999</v>
    <v>30.149000000000001</v>
    <v>28.910799999999998</v>
    <v>28.05</v>
    <v>28.951799999999999</v>
    <v>28.204999999999998</v>
    <v>27.3</v>
    <v>27.8415</v>
    <v>28.3523</v>
    <v>28.417300000000001</v>
    <v>28.1873</v>
    <v>27.881799999999998</v>
    <v>28.297499999999999</v>
    <v>28.074999999999999</v>
    <v>28.756799999999998</v>
    <v>29.335000000000001</v>
    <v>29.254000000000001</v>
    <v>29.462499999999999</v>
    <v>30.136500000000002</v>
    <v>29.890499999999999</v>
    <v>30.295999999999999</v>
    <v>30.083300000000001</v>
    <v>29.787500000000001</v>
    <v>30</v>
    <v>29.2075</v>
    <v>28.930299999999999</v>
    <v>28.7178</v>
    <v>28.9605</v>
    <v>28.324999999999999</v>
    <v>28.297799999999999</v>
    <v>28.4938</v>
    <v>28.791799999999999</v>
    <v>28.2775</v>
    <v>28.0975</v>
    <v>28.3125</v>
    <v>28.177499999999998</v>
    <v>28.112500000000001</v>
    <v>27.916499999999999</v>
    <v>28.1143</v>
    <v>28.463799999999999</v>
    <v>28.75</v>
    <v>28.616</v>
    <v>28.363</v>
    <v>27.824999999999999</v>
    <v>28.203800000000001</v>
    <v>28.5855</v>
    <v>28.417300000000001</v>
    <v>28.4</v>
    <v>28.377300000000002</v>
    <v>28.550799999999999</v>
    <v>27.912500000000001</v>
    <v>27.574999999999999</v>
    <v>27.6435</v>
    <v>28.485800000000001</v>
    <v>28.673300000000001</v>
    <v>28.955300000000001</v>
    <v>29.433</v>
    <v>29.754799999999999</v>
    <v>30.483499999999999</v>
    <v>29.984999999999999</v>
    <v>28.581499999999998</v>
    <v>28.6248</v>
    <v>28.25</v>
    <v>27.627500000000001</v>
    <v>27.946999999999999</v>
    <v>27.786000000000001</v>
    <v>27.953299999999999</v>
    <v>27.519500000000001</v>
    <v>27.087</v>
    <v>26.330300000000001</v>
    <v>26.425000000000001</v>
    <v>26.3338</v>
    <v>26.27</v>
    <v>27.156500000000001</v>
    <v>25.796800000000001</v>
    <v>25.7165</v>
    <v>26.08</v>
    <v>25.864000000000001</v>
    <v>26.5</v>
    <v>26.475000000000001</v>
    <v>26.008800000000001</v>
    <v>25.2075</v>
    <v>23.7712</v>
    <v>22.851500000000001</v>
    <v>23.6248</v>
    <v>23.602</v>
    <v>25.093</v>
    <v>25.1708</v>
    <v>25.375</v>
    <v>24.387499999999999</v>
    <v>24.71</v>
    <v>24.798999999999999</v>
    <v>24.432300000000001</v>
    <v>24.8</v>
    <v>24.763999999999999</v>
    <v>25.099799999999998</v>
    <v>25.036799999999999</v>
    <v>24.946300000000001</v>
    <v>25.5915</v>
    <v>25.769300000000001</v>
    <v>25.6403</v>
    <v>25.429300000000001</v>
    <v>25.032299999999999</v>
    <v>25.517299999999999</v>
    <v>25.336300000000001</v>
    <v>25.514800000000001</v>
    <v>25.305800000000001</v>
    <v>25.782</v>
    <v>25.2193</v>
    <v>24.631799999999998</v>
    <v>24.493500000000001</v>
    <v>24.2195</v>
    <v>24.425000000000001</v>
    <v>24.75</v>
    <v>24.725000000000001</v>
    <v>24.53</v>
    <v>24.049299999999999</v>
    <v>24.570499999999999</v>
    <v>24.605</v>
    <v>24.5733</v>
    <v>24.109500000000001</v>
    <v>24.5</v>
    <v>24.3535</v>
    <v>24.557300000000001</v>
    <v>24.989799999999999</v>
    <v>25.305</v>
    <v>25.834800000000001</v>
    <v>26.962499999999999</v>
    <v>26.074000000000002</v>
    <v>26.0608</v>
    <v>27.066500000000001</v>
    <v>27.465499999999999</v>
    <v>27.210999999999999</v>
    <v>27.424800000000001</v>
    <v>28.101500000000001</v>
    <v>28.071000000000002</v>
    <v>27.761500000000002</v>
    <v>28.2148</v>
    <v>28.013500000000001</v>
    <v>27.243300000000001</v>
    <v>27.211500000000001</v>
    <v>26.8825</v>
    <v>26.3735</v>
    <v>26.65</v>
    <v>26.845500000000001</v>
    <v>27.379799999999999</v>
    <v>27.824000000000002</v>
    <v>27.972799999999999</v>
    <v>27.813300000000002</v>
    <v>27.859500000000001</v>
    <v>27.86</v>
    <v>27.875</v>
    <v>27.802499999999998</v>
    <v>28.114999999999998</v>
    <v>27.6065</v>
    <v>27.872499999999999</v>
    <v>26.302800000000001</v>
    <v>27.364999999999998</v>
    <v>27.243500000000001</v>
    <v>27.0045</v>
    <v>26.2925</v>
    <v>26.538</v>
    <v>25.815300000000001</v>
    <v>25.3505</v>
    <v>25.569500000000001</v>
    <v>24.977499999999999</v>
    <v>25.491</v>
    <v>24.7102</v>
    <v>24.561</v>
    <v>24.425000000000001</v>
    <v>24.954999999999998</v>
    <v>24.427</v>
    <v>24.9373</v>
    <v>24.875</v>
    <v>24.166799999999999</v>
    <v>24.153300000000002</v>
    <v>23.35</v>
    <v>22.4252</v>
    <v>22.613499999999998</v>
    <v>22.448</v>
    <v>22.941800000000001</v>
    <v>22.7</v>
    <v>22.8443</v>
    <v>22.193999999999999</v>
    <v>22.274999999999999</v>
    <v>21.997299999999999</v>
    <v>21.672999999999998</v>
    <v>22.349799999999998</v>
    <v>23.1615</v>
    <v>23.224299999999999</v>
    <v>23.058299999999999</v>
    <v>21.8368</v>
    <v>21.383500000000002</v>
    <v>22.332999999999998</v>
    <v>22.067</v>
    <v>21.758299999999998</v>
    <v>21.274999999999999</v>
    <v>21.497800000000002</v>
    <v>21.2498</v>
    <v>21.023800000000001</v>
    <v>20.9008</v>
    <v>21.2758</v>
    <v>20.577000000000002</v>
    <v>20.8</v>
    <v>21.475000000000001</v>
    <v>21.608499999999999</v>
    <v>21.953299999999999</v>
    <v>21.7362</v>
    <v>21.632999999999999</v>
    <v>21.852799999999998</v>
    <v>21.542000000000002</v>
    <v>21.519500000000001</v>
    <v>21.713000000000001</v>
    <v>22.2042</v>
    <v>22.454999999999998</v>
    <v>23.125</v>
    <v>23.0505</v>
    <v>23.107800000000001</v>
    <v>23.524999999999999</v>
    <v>23.0547</v>
    <v>23.069500000000001</v>
    <v>22.920500000000001</v>
    <v>22.422499999999999</v>
    <v>22.807500000000001</v>
    <v>23.099799999999998</v>
    <v>23.5715</v>
    <v>23.689499999999999</v>
    <v>23.425000000000001</v>
    <v>23.495000000000001</v>
    <v>23.488</v>
    <v>23.824999999999999</v>
    <v>23.75</v>
    <v>23.585999999999999</v>
    <v>23.837499999999999</v>
    <v>24.139800000000001</v>
    <v>24.008500000000002</v>
    <v>24.052800000000001</v>
    <v>24.495000000000001</v>
    <v>24.104299999999999</v>
    <v>24.1495</v>
    <v>24</v>
    <v>23.863</v>
    <v>24.087499999999999</v>
    <v>24.152999999999999</v>
    <v>24.799299999999999</v>
    <v>24.896999999999998</v>
    <v>24.423500000000001</v>
    <v>23.662299999999998</v>
    <v>23.358499999999999</v>
    <v>23.825299999999999</v>
    <v>23.458300000000001</v>
    <v>23.423500000000001</v>
    <v>23.318300000000001</v>
    <v>23.1568</v>
    <v>21.574300000000001</v>
    <v>21.362500000000001</v>
    <v>20.399999999999999</v>
    <v>20.116499999999998</v>
    <v>20.704799999999999</v>
    <v>20.45</v>
    <v>20.359300000000001</v>
    <v>20.246300000000002</v>
    <v>20.395499999999998</v>
    <v>20.4815</v>
    <v>20.332999999999998</v>
    <v>19.8155</v>
    <v>20.110800000000001</v>
    <v>20.683</v>
    <v>21.074999999999999</v>
    <v>20.994499999999999</v>
    <v>21.231300000000001</v>
    <v>21.557500000000001</v>
    <v>21.957999999999998</v>
    <v>22.304500000000001</v>
    <v>22.375</v>
    <v>22.449300000000001</v>
    <v>22.55</v>
    <v>22.382000000000001</v>
    <v>22.125299999999999</v>
    <v>21.805499999999999</v>
    <v>21.652000000000001</v>
    <v>21.7805</v>
    <v>21.892299999999999</v>
    <v>21.671800000000001</v>
    <v>22.011800000000001</v>
    <v>21.9788</v>
    <v>21.586300000000001</v>
    <v>21.629799999999999</v>
    <v>21.786999999999999</v>
    <v>21.6142</v>
    <v>21.241800000000001</v>
    <v>21.224</v>
    <v>21.249300000000002</v>
    <v>21.162500000000001</v>
    <v>21.0625</v>
    <v>20.9892</v>
    <v>20.829799999999999</v>
    <v>21.0185</v>
    <v>21.2347</v>
    <v>21.589300000000001</v>
    <v>21.5517</v>
    <v>21.593</v>
    <v>21.3078</v>
    <v>21.508500000000002</v>
    <v>21.723299999999998</v>
    <v>21.862500000000001</v>
    <v>22.0487</v>
    <v>21.995000000000001</v>
    <v>21.869299999999999</v>
    <v>22.0733</v>
    <v>22.3553</v>
    <v>22.560500000000001</v>
    <v>22.657299999999999</v>
    <v>22.69</v>
    <v>22.634799999999998</v>
    <v>22.482500000000002</v>
    <v>22.114799999999999</v>
    <v>22.024000000000001</v>
    <v>23.454799999999999</v>
    <v>23.454999999999998</v>
    <v>23.3705</v>
    <v>23.599499999999999</v>
    <v>23.182500000000001</v>
    <v>23.6875</v>
    <v>23.707799999999999</v>
    <v>24.215</v>
    <v>24.342300000000002</v>
    <v>24.413499999999999</v>
    <v>24.193300000000001</v>
    <v>24.346299999999999</v>
    <v>24.1708</v>
    <v>24.444500000000001</v>
    <v>24.274999999999999</v>
    <v>24.137499999999999</v>
    <v>24.097000000000001</v>
    <v>24.148800000000001</v>
    <v>23.905799999999999</v>
    <v>24.070799999999998</v>
    <v>24.067</v>
    <v>23.8263</v>
    <v>23.774999999999999</v>
    <v>23.922000000000001</v>
    <v>23.75</v>
    <v>23.849299999999999</v>
    <v>23.835799999999999</v>
    <v>24.072299999999998</v>
    <v>24.15</v>
    <v>23.945499999999999</v>
    <v>23.962</v>
    <v>23.377300000000002</v>
    <v>23.047799999999999</v>
    <v>23.2422</v>
    <v>24.096499999999999</v>
    <v>24.75</v>
    <v>25.5885</v>
    <v>25.6083</v>
    <v>25.4175</v>
    <v>25.395299999999999</v>
    <v>25.2743</v>
    <v>25.576499999999999</v>
    <v>24.925000000000001</v>
    <v>25.038799999999998</v>
    <v>25.141500000000001</v>
    <v>25.404800000000002</v>
    <v>25.014299999999999</v>
    <v>25.1767</v>
    <v>25.175000000000001</v>
    <v>25.253499999999999</v>
    <v>25.574999999999999</v>
    <v>25.473299999999998</v>
    <v>26.132300000000001</v>
    <v>26.358499999999999</v>
    <v>26.697299999999998</v>
    <v>26.422799999999999</v>
    <v>26.707999999999998</v>
    <v>26.630299999999998</v>
    <v>26.8523</v>
    <v>26.77</v>
    <v>26.75</v>
    <v>26.788</v>
    <v>27.0518</v>
    <v>27.092300000000002</v>
    <v>26.2988</v>
    <v>26.405799999999999</v>
    <v>25.85</v>
    <v>25.965299999999999</v>
    <v>25.0915</v>
    <v>25.2105</v>
    <v>24.731000000000002</v>
    <v>24.747299999999999</v>
    <v>24.980799999999999</v>
    <v>25.268799999999999</v>
    <v>25.126799999999999</v>
    <v>24.865500000000001</v>
    <v>24.987500000000001</v>
    <v>24.558800000000002</v>
    <v>24.818999999999999</v>
    <v>25.616499999999998</v>
    <v>25.794</v>
    <v>25.999300000000002</v>
    <v>26.3475</v>
    <v>26.344799999999999</v>
    <v>26.2685</v>
    <v>26.274999999999999</v>
    <v>26.306999999999999</v>
    <v>26.426500000000001</v>
    <v>26.251300000000001</v>
    <v>26.221299999999999</v>
    <v>25.765000000000001</v>
    <v>25.683</v>
    <v>25.3325</v>
    <v>25.563300000000002</v>
    <v>25.774999999999999</v>
    <v>26.4513</v>
    <v>27.022300000000001</v>
    <v>26.481300000000001</v>
    <v>27.1995</v>
    <v>27.190300000000001</v>
    <v>27.734000000000002</v>
    <v>27.732500000000002</v>
    <v>28.025300000000001</v>
    <v>28.1755</v>
    <v>28.079499999999999</v>
    <v>27.787500000000001</v>
    <v>27.85</v>
    <v>28.0763</v>
    <v>28.14</v>
    <v>27.779</v>
    <v>27.714500000000001</v>
    <v>27.574999999999999</v>
    <v>27.670300000000001</v>
    <v>27.7575</v>
    <v>27.498999999999999</v>
    <v>27.9023</v>
    <v>28.1158</v>
    <v>28.187799999999999</v>
    <v>28.0413</v>
    <v>27.939499999999999</v>
    <v>27.940300000000001</v>
    <v>27.9998</v>
    <v>28.021000000000001</v>
    <v>28.086500000000001</v>
    <v>28.1785</v>
    <v>28.034500000000001</v>
    <v>27.9358</v>
    <v>27.876799999999999</v>
    <v>28.412500000000001</v>
    <v>28.5</v>
    <v>28.508500000000002</v>
    <v>28.336500000000001</v>
    <v>27.977499999999999</v>
    <v>30.014500000000002</v>
    <v>29.715499999999999</v>
    <v>29.774999999999999</v>
    <v>30.290299999999998</v>
    <v>30.835799999999999</v>
    <v>30.824999999999999</v>
    <v>30.9163</v>
    <v>31.139800000000001</v>
    <v>31.474299999999999</v>
    <v>31.875</v>
    <v>31.95</v>
    <v>31.687000000000001</v>
    <v>31.9358</v>
    <v>32.049999999999997</v>
    <v>32.3553</v>
    <v>32.487499999999997</v>
    <v>32.294499999999999</v>
    <v>32.187800000000003</v>
    <v>32.366500000000002</v>
    <v>32.3825</v>
    <v>33.085799999999999</v>
    <v>33.1248</v>
    <v>33.024500000000003</v>
    <v>32.936</v>
    <v>33.024500000000003</v>
    <v>33.001800000000003</v>
    <v>32.658799999999999</v>
    <v>32.572800000000001</v>
    <v>32.667299999999997</v>
    <v>32.716500000000003</v>
    <v>32.887500000000003</v>
    <v>32.8125</v>
    <v>32.776800000000001</v>
    <v>32.885300000000001</v>
    <v>32.478299999999997</v>
    <v>32.689300000000003</v>
    <v>32.75</v>
    <v>32.552799999999998</v>
    <v>32.455800000000004</v>
    <v>33.125</v>
    <v>33.5</v>
    <v>33.715299999999999</v>
    <v>33.663800000000002</v>
    <v>33.628500000000003</v>
    <v>33.873800000000003</v>
    <v>34.125300000000003</v>
    <v>33.7958</v>
    <v>33.961799999999997</v>
    <v>33.899799999999999</v>
    <v>33.479500000000002</v>
    <v>33.295499999999997</v>
    <v>33.36</v>
    <v>32.9923</v>
    <v>32.936500000000002</v>
    <v>33.262500000000003</v>
    <v>33.148000000000003</v>
    <v>33.1325</v>
    <v>33.070700000000002</v>
    <v>33.075000000000003</v>
    <v>33.058500000000002</v>
    <v>33.035499999999999</v>
    <v>33.655000000000001</v>
    <v>33.645299999999999</v>
    <v>33.364800000000002</v>
    <v>33.811500000000002</v>
    <v>35.144300000000001</v>
    <v>35.356000000000002</v>
    <v>35.296300000000002</v>
    <v>35.163800000000002</v>
    <v>35.718000000000004</v>
    <v>35.421500000000002</v>
    <v>34.993299999999998</v>
    <v>33.870800000000003</v>
    <v>34.317700000000002</v>
    <v>34.270000000000003</v>
    <v>34.204500000000003</v>
    <v>34.246499999999997</v>
    <v>34.256500000000003</v>
    <v>34.341999999999999</v>
    <v>34.341500000000003</v>
    <v>34.424999999999997</v>
    <v>34.485500000000002</v>
    <v>33.982799999999997</v>
    <v>34.144300000000001</v>
    <v>34.375</v>
    <v>34.270800000000001</v>
    <v>34.418999999999997</v>
    <v>34.610999999999997</v>
    <v>33.491</v>
    <v>32.0473</v>
    <v>32.630000000000003</v>
    <v>32.307499999999997</v>
    <v>32.219499999999996</v>
    <v>31.932500000000001</v>
    <v>32.866</v>
    <v>32.707500000000003</v>
    <v>32.573500000000003</v>
    <v>32.581000000000003</v>
    <v>32.773800000000001</v>
    <v>32.715800000000002</v>
    <v>31.872299999999999</v>
    <v>32.047800000000002</v>
    <v>31.097300000000001</v>
    <v>31.611999999999998</v>
    <v>31.587499999999999</v>
    <v>31.4</v>
    <v>31.806999999999999</v>
    <v>31.285</v>
    <v>31.619299999999999</v>
    <v>31.967300000000002</v>
    <v>31.65</v>
    <v>31.852</v>
    <v>32.531300000000002</v>
    <v>32.462499999999999</v>
    <v>32.602499999999999</v>
    <v>32.441800000000001</v>
    <v>32.845999999999997</v>
    <v>32.392499999999998</v>
    <v>32.220300000000002</v>
    <v>32.596800000000002</v>
    <v>32.862499999999997</v>
    <v>32.960299999999997</v>
    <v>32.1113</v>
    <v>31.925999999999998</v>
    <v>31.4465</v>
    <v>31.5</v>
    <v>33.087299999999999</v>
    <v>32.822800000000001</v>
    <v>33.157800000000002</v>
    <v>33.502800000000001</v>
    <v>34.204500000000003</v>
    <v>34.21</v>
    <v>33.247</v>
    <v>33.35</v>
    <v>33.912500000000001</v>
    <v>34.432299999999998</v>
    <v>34.261800000000001</v>
    <v>33.824300000000001</v>
    <v>33.756500000000003</v>
    <v>33.213999999999999</v>
    <v>33.9998</v>
    <v>33.776299999999999</v>
    <v>33.749499999999998</v>
    <v>33.6663</v>
    <v>33.627000000000002</v>
    <v>33.8658</v>
    <v>34.338999999999999</v>
    <v>34.461500000000001</v>
    <v>34.536999999999999</v>
    <v>34.412500000000001</v>
    <v>34.024799999999999</v>
    <v>33.991</v>
    <v>33.630800000000001</v>
    <v>33.1</v>
    <v>33.725999999999999</v>
    <v>34.214500000000001</v>
    <v>33.46</v>
    <v>33.3125</v>
    <v>33.526800000000001</v>
    <v>33.397500000000001</v>
    <v>33.1798</v>
    <v>32.491300000000003</v>
    <v>32.292000000000002</v>
    <v>31.6555</v>
    <v>31.825800000000001</v>
    <v>32.572800000000001</v>
    <v>32.769300000000001</v>
    <v>32.5</v>
    <v>32.545000000000002</v>
    <v>32.698999999999998</v>
    <v>32.569200000000002</v>
    <v>33.092500000000001</v>
    <v>33.030999999999999</v>
    <v>33.205300000000001</v>
    <v>32.965800000000002</v>
    <v>33.0655</v>
    <v>33.102800000000002</v>
    <v>33.172499999999999</v>
    <v>33.786999999999999</v>
    <v>34.055</v>
    <v>34.015000000000001</v>
    <v>32.904299999999999</v>
    <v>33.35</v>
    <v>33.482500000000002</v>
    <v>33.408299999999997</v>
    <v>33.039499999999997</v>
    <v>33.65</v>
    <v>35.212299999999999</v>
    <v>35.774500000000003</v>
    <v>35.813000000000002</v>
    <v>36.027799999999999</v>
    <v>37.228999999999999</v>
    <v>37.6633</v>
    <v>37.701700000000002</v>
    <v>37.911499999999997</v>
    <v>37.4758</v>
    <v>37.525300000000001</v>
    <v>37.354799999999997</v>
    <v>36.411799999999999</v>
    <v>35.831299999999999</v>
    <v>36.457799999999999</v>
    <v>36.144799999999996</v>
    <v>36.210299999999997</v>
    <v>36.860300000000002</v>
    <v>36.898499999999999</v>
    <v>37.204999999999998</v>
    <v>36.688000000000002</v>
    <v>36.654499999999999</v>
    <v>36.35</v>
    <v>35.545299999999997</v>
    <v>36.037500000000001</v>
    <v>35.852800000000002</v>
    <v>36.1905</v>
    <v>36.228000000000002</v>
    <v>35.936500000000002</v>
    <v>36.098500000000001</v>
    <v>36.137500000000003</v>
    <v>36.5428</v>
    <v>36.588999999999999</v>
    <v>36.621000000000002</v>
    <v>36.421500000000002</v>
    <v>36.881999999999998</v>
    <v>37.5</v>
    <v>36.884700000000002</v>
    <v>36.787500000000001</v>
    <v>37.000700000000002</v>
    <v>36.904299999999999</v>
    <v>35.779000000000003</v>
    <v>35.700000000000003</v>
    <v>35.697200000000002</v>
    <v>35.65</v>
    <v>36</v>
    <v>35.75</v>
    <v>36.299999999999997</v>
    <v>36.5</v>
    <v>36.700000000000003</v>
    <v>36.200000000000003</v>
    <v>36.35</v>
    <v>36.35</v>
    <v>36.200000000000003</v>
    <v>36.1</v>
    <v>35.950000000000003</v>
    <v>36.75</v>
    <v>36.450000000000003</v>
    <v>36.200000000000003</v>
    <v>36.450000000000003</v>
    <v>35.1</v>
    <v>34.5</v>
    <v>34.35</v>
    <v>34.1</v>
    <v>33.452500000000001</v>
    <v>33.634999999999998</v>
    <v>33.527500000000003</v>
    <v>32.557499999999997</v>
    <v>32.435000000000002</v>
    <v>32.167499999999997</v>
    <v>32.86</v>
    <v>32.542499999999997</v>
    <v>31.05</v>
    <v>33.085000000000001</v>
    <v>33.115000000000002</v>
    <v>33.375</v>
    <v>34.412500000000001</v>
    <v>34.86</v>
    <v>34.700000000000003</v>
    <v>35.152500000000003</v>
    <v>35.14</v>
    <v>35.034999999999997</v>
    <v>35.472499999999997</v>
    <v>36.307499999999997</v>
    <v>36.625</v>
    <v>36.81</v>
    <v>35.647500000000001</v>
    <v>35.42</v>
    <v>35.935000000000002</v>
    <v>35.545000000000002</v>
    <v>35.3125</v>
    <v>35.795000000000002</v>
    <v>36.424999999999997</v>
    <v>36.799999999999997</v>
    <v>36.477499999999999</v>
    <v>36.0625</v>
    <v>36.119999999999997</v>
    <v>36.307499999999997</v>
    <v>35.28</v>
    <v>35.774999999999999</v>
    <v>34.8675</v>
    <v>34.712499999999999</v>
    <v>33.947499999999998</v>
    <v>34.020000000000003</v>
    <v>34.75</v>
    <v>33.907499999999999</v>
    <v>34.542499999999997</v>
    <v>33.977499999999999</v>
    <v>34.445</v>
    <v>35.375</v>
    <v>34.71</v>
    <v>35.092500000000001</v>
    <v>34.994999999999997</v>
    <v>34.947499999999998</v>
    <v>35.340000000000003</v>
    <v>35.407499999999999</v>
    <v>35.517499999999998</v>
    <v>36.06</v>
    <v>35.967500000000001</v>
    <v>35.212499999999999</v>
    <v>33.795000000000002</v>
    <v>33.832500000000003</v>
    <v>33.122500000000002</v>
    <v>33.909999999999997</v>
    <v>33.857500000000002</v>
    <v>33.532499999999999</v>
    <v>34.15</v>
    <v>36.945</v>
    <v>36.837499999999999</v>
    <v>38.375</v>
    <v>38.914999999999999</v>
    <v>39.0075</v>
    <v>39.282499999999999</v>
    <v>39.805</v>
    <v>39.44</v>
    <v>39.435000000000002</v>
    <v>39.142499999999998</v>
    <v>39.807499999999997</v>
    <v>39.747500000000002</v>
    <v>39.65</v>
    <v>39.767499999999998</v>
    <v>39.957500000000003</v>
    <v>40.122500000000002</v>
    <v>40.515000000000001</v>
    <v>40.674999999999997</v>
    <v>40.592500000000001</v>
    <v>40.1325</v>
    <v>40.125</v>
    <v>40.69</v>
    <v>41.0625</v>
    <v>41.19</v>
    <v>40.945</v>
    <v>40.765000000000001</v>
    <v>40.494999999999997</v>
    <v>40.6175</v>
    <v>40.895000000000003</v>
    <v>40.767499999999998</v>
    <v>41.145000000000003</v>
    <v>40.662500000000001</v>
    <v>40.659999999999997</v>
    <v>40.015000000000001</v>
    <v>40.247500000000002</v>
    <v>39.884999999999998</v>
    <v>39.847499999999997</v>
    <v>38.902500000000003</v>
    <v>39.685000000000002</v>
    <v>40.032499999999999</v>
    <v>39.982500000000002</v>
    <v>39.922499999999999</v>
    <v>39.982500000000002</v>
    <v>39.4925</v>
    <v>39.5625</v>
    <v>39.685000000000002</v>
    <v>39.78</v>
    <v>40.515000000000001</v>
    <v>40.549999999999997</v>
    <v>40.375</v>
    <v>40.89</v>
    <v>40.99</v>
    <v>40.697499999999998</v>
    <v>41.047499999999999</v>
    <v>40.802500000000002</v>
    <v>41.29</v>
    <v>40.905000000000001</v>
    <v>40.935000000000002</v>
    <v>41.145000000000003</v>
    <v>41.484999999999999</v>
    <v>41.75</v>
    <v>41.112499999999997</v>
    <v>40.56</v>
    <v>40.962499999999999</v>
    <v>42.814999999999998</v>
    <v>44.767499999999998</v>
    <v>44.945</v>
    <v>45.127499999999998</v>
    <v>44.707500000000003</v>
    <v>44.597499999999997</v>
    <v>45.325000000000003</v>
    <v>45.442500000000003</v>
    <v>45.942500000000003</v>
    <v>46.11</v>
    <v>46.222499999999997</v>
    <v>46.977499999999999</v>
    <v>47.392499999999998</v>
    <v>47.217500000000001</v>
    <v>46.7</v>
    <v>46.5</v>
    <v>46.86</v>
    <v>46.4925</v>
    <v>46.752499999999998</v>
    <v>47.02</v>
    <v>47.5075</v>
    <v>48.852499999999999</v>
    <v>49.172499999999999</v>
    <v>49.25</v>
    <v>49.35</v>
    <v>49.082500000000003</v>
    <v>48.13</v>
    <v>48.094999999999999</v>
    <v>46.96</v>
    <v>48.152500000000003</v>
    <v>47.75</v>
    <v>48.282499999999999</v>
    <v>48.162500000000001</v>
    <v>46.822499999999998</v>
    <v>46.93</v>
    <v>46.637500000000003</v>
    <v>46.997500000000002</v>
    <v>46.607500000000002</v>
    <v>46.85</v>
    <v>47.297499999999999</v>
    <v>47.204999999999998</v>
    <v>48.475000000000001</v>
    <v>48.39</v>
    <v>49.25</v>
    <v>49.75</v>
    <v>49.497500000000002</v>
    <v>48.03</v>
    <v>48.524999999999999</v>
    <v>49.075000000000003</v>
    <v>48.2425</v>
    <v>46.912500000000001</v>
    <v>47.204999999999998</v>
    <v>47.307499999999997</v>
    <v>47.674999999999997</v>
    <v>48.102499999999999</v>
    <v>47.067500000000003</v>
    <v>47.545000000000002</v>
    <v>48.284999999999997</v>
    <v>47.655000000000001</v>
    <v>48.287500000000001</v>
    <v>48.262500000000003</v>
    <v>47.752499999999998</v>
    <v>46.765000000000001</v>
    <v>46.86</v>
    <v>48.6</v>
    <v>48.077500000000001</v>
    <v>45.335000000000001</v>
    <v>43.81</v>
    <v>44.532499999999999</v>
    <v>45.29</v>
    <v>45.625</v>
    <v>44.784999999999997</v>
    <v>43.524999999999999</v>
    <v>43.032499999999999</v>
    <v>41.247500000000002</v>
    <v>42.055</v>
    <v>42.19</v>
    <v>40.634999999999998</v>
    <v>39.24</v>
    <v>39.134999999999998</v>
    <v>38.125</v>
    <v>37.99</v>
    <v>37.957500000000003</v>
    <v>38.3125</v>
    <v>39.47</v>
    <v>39.26</v>
    <v>39.337499999999999</v>
    <v>40.159999999999997</v>
    <v>39.200000000000003</v>
    <v>39.077500000000001</v>
    <v>38</v>
    <v>37.25</v>
    <v>37.049999999999997</v>
    <v>37</v>
    <v>37.677500000000002</v>
    <v>37.594999999999999</v>
    <v>36.917499999999997</v>
    <v>36.232500000000002</v>
    <v>36.472499999999997</v>
    <v>36.409999999999997</v>
    <v>34.130000000000003</v>
    <v>33.734999999999999</v>
    <v>32.875</v>
    <v>34.3125</v>
    <v>34.965000000000003</v>
    <v>31.337499999999999</v>
    <v>32.384999999999998</v>
    <v>31.975000000000001</v>
    <v>32.905000000000001</v>
    <v>33.35</v>
    <v>33.174999999999997</v>
    <v>33.064999999999998</v>
    <v>32.725000000000001</v>
    <v>33.61</v>
    <v>34.022500000000001</v>
    <v>33.957500000000003</v>
    <v>34.594999999999999</v>
    <v>34.475000000000001</v>
    <v>33.962499999999999</v>
    <v>33.647500000000001</v>
    <v>33.585000000000001</v>
    <v>34.462499999999999</v>
    <v>34.057499999999997</v>
    <v>34.200000000000003</v>
    <v>35.725000000000001</v>
    <v>36.522500000000001</v>
    <v>36.445</v>
    <v>37.49</v>
    <v>38.017499999999998</v>
    <v>38.325000000000003</v>
    <v>37.667499999999997</v>
    <v>37.5</v>
    <v>37.664999999999999</v>
    <v>37.612499999999997</v>
    <v>37.875</v>
    <v>37.802500000000002</v>
    <v>37.622500000000002</v>
    <v>37.847499999999997</v>
    <v>37.53</v>
    <v>37.869999999999997</v>
    <v>37.85</v>
    <v>37.9925</v>
    <v>38.3825</v>
    <v>38.322499999999998</v>
    <v>38.292499999999997</v>
    <v>38.265000000000001</v>
    <v>38.125</v>
    <v>38.637500000000003</v>
    <v>38.895000000000003</v>
    <v>38.6</v>
    <v>38.674999999999997</v>
    <v>38.11</v>
    <v>39.717500000000001</v>
    <v>40.1325</v>
    <v>40.3675</v>
    <v>40.662500000000001</v>
    <v>41.307499999999997</v>
    <v>41.467500000000001</v>
    <v>41.1875</v>
    <v>41.24</v>
    <v>43.137500000000003</v>
    <v>42.7425</v>
    <v>41.6175</v>
    <v>41.55</v>
    <v>41.8125</v>
    <v>41.844999999999999</v>
    <v>42.162500000000001</v>
    <v>42.502499999999998</v>
    <v>43.25</v>
    <v>43.435000000000002</v>
    <v>43.582500000000003</v>
    <v>43.84</v>
    <v>44.222499999999997</v>
    <v>44.25</v>
    <v>44.234999999999999</v>
    <v>44.25</v>
    <v>43.82</v>
    <v>43.94</v>
    <v>44.32</v>
    <v>44.93</v>
    <v>45.25</v>
    <v>46.22</v>
    <v>46.475000000000001</v>
    <v>46.27</v>
    <v>45.84</v>
    <v>45.85</v>
    <v>44.825000000000003</v>
    <v>46.91</v>
    <v>47.145000000000003</v>
    <v>46.284999999999997</v>
    <v>45.295000000000002</v>
    <v>45.4</v>
    <v>44.63</v>
    <v>43.5</v>
    <v>41.465000000000003</v>
    <v>42.25</v>
    <v>42.505000000000003</v>
    <v>42.814999999999998</v>
    <v>42.414999999999999</v>
    <v>40.85</v>
    <v>41.97</v>
    <v>41</v>
    <v>40.15</v>
    <v>40.174999999999997</v>
    <v>39.94</v>
    <v>40.08</v>
    <v>40.020000000000003</v>
    <v>39.865000000000002</v>
    <v>39.715000000000003</v>
    <v>38.33</v>
    <v>39.67</v>
    <v>40.625</v>
    <v>40.64</v>
    <v>41.97</v>
    <v>42.805</v>
    <v>43.11</v>
    <v>43.36</v>
    <v>42.75</v>
    <v>43.32</v>
    <v>44.265000000000001</v>
    <v>44</v>
    <v>44.185000000000002</v>
    <v>44.125</v>
    <v>43.71</v>
    <v>43.37</v>
    <v>44.075000000000003</v>
    <v>44.055</v>
    <v>43.564999999999998</v>
    <v>44.67</v>
    <v>44.65</v>
    <v>45.26</v>
    <v>45.234999999999999</v>
    <v>45.4</v>
    <v>44.46</v>
    <v>44.8</v>
    <v>45</v>
    <v>44.99</v>
    <v>45.26</v>
    <v>45.494999999999997</v>
    <v>45.69</v>
    <v>45.61</v>
    <v>45.585000000000001</v>
    <v>45.575000000000003</v>
    <v>45.93</v>
    <v>46.674999999999997</v>
    <v>46.524999999999999</v>
    <v>46.66</v>
    <v>46.79</v>
    <v>47.174999999999997</v>
    <v>46.75</v>
    <v>48.715000000000003</v>
    <v>47</v>
    <v>45.774999999999999</v>
    <v>43.21</v>
    <v>43.895000000000003</v>
    <v>43.795000000000002</v>
    <v>45.115000000000002</v>
    <v>44.75</v>
    <v>45.005000000000003</v>
    <v>46.75</v>
    <v>45.86</v>
    <v>45.225000000000001</v>
    <v>46.604999999999997</v>
    <v>47.774999999999999</v>
    <v>47.594999999999999</v>
    <v>47.89</v>
    <v>47.89</v>
    <v>45.555</v>
    <v>46.454999999999998</v>
    <v>45.924999999999997</v>
    <v>46.274999999999999</v>
    <v>47.13</v>
    <v>47.375</v>
    <v>47.005000000000003</v>
    <v>46.625</v>
    <v>47.45</v>
    <v>47.954999999999998</v>
    <v>48.34</v>
    <v>48.48</v>
    <v>48.725000000000001</v>
    <v>50.462499999999999</v>
    <v>50.837499999999999</v>
    <v>49.06</v>
    <v>50</v>
    <v>49.75</v>
    <v>49.93</v>
    <v>50.087499999999999</v>
    <v>49.475000000000001</v>
    <v>49.875</v>
    <v>49.384999999999998</v>
    <v>50.3125</v>
    <v>50.3125</v>
    <v>50</v>
    <v>51.412500000000001</v>
    <v>51.524999999999999</v>
    <v>49.975000000000001</v>
    <v>51.424999999999997</v>
    <v>52.375</v>
    <v>51.875</v>
    <v>51.674999999999997</v>
    <v>52.137500000000003</v>
    <v>53.25</v>
    <v>53.65</v>
    <v>53.424999999999997</v>
    <v>52.8</v>
    <v>52.625</v>
    <v>52.912500000000001</v>
    <v>54.037500000000001</v>
    <v>54.212499999999999</v>
    <v>54.512500000000003</v>
    <v>54.7</v>
    <v>55.362499999999997</v>
    <v>55.987499999999997</v>
    <v>54.887500000000003</v>
    <v>54.524999999999999</v>
    <v>55.55</v>
    <v>56.862499999999997</v>
    <v>57.7</v>
    <v>58.274999999999999</v>
    <v>57.875</v>
    <v>58.912500000000001</v>
    <v>58.762500000000003</v>
    <v>59.274999999999999</v>
    <v>59.587499999999999</v>
    <v>60</v>
    <v>59.6875</v>
    <v>59.774999999999999</v>
    <v>60.037500000000001</v>
    <v>60.1</v>
    <v>59.037500000000001</v>
    <v>59.274999999999999</v>
    <v>59.4375</v>
    <v>60.162500000000001</v>
    <v>60.462499999999999</v>
    <v>60.5625</v>
    <v>60.787500000000001</v>
    <v>60.787500000000001</v>
    <v>59.9</v>
    <v>58.462499999999999</v>
    <v>59.174999999999997</v>
    <v>59.4375</v>
    <v>61.212499999999999</v>
    <v>60.387500000000003</v>
    <v>60.712499999999999</v>
    <v>60.875</v>
    <v>60.225000000000001</v>
    <v>61.8</v>
    <v>62.8125</v>
    <v>62.9375</v>
    <v>63.225000000000001</v>
    <v>62.85</v>
    <v>63.475000000000001</v>
    <v>63.975000000000001</v>
    <v>64.45</v>
    <v>64.737499999999997</v>
    <v>66.8125</v>
    <v>67.037499999999994</v>
    <v>66.837500000000006</v>
    <v>67.3</v>
    <v>68.137500000000003</v>
    <v>69.724999999999994</v>
    <v>69.862499999999997</v>
    <v>70.412499999999994</v>
    <v>70.487499999999997</v>
    <v>70.012500000000003</v>
    <v>70.45</v>
    <v>71.275000000000006</v>
    <v>71.9375</v>
    <v>71.625</v>
    <v>72.087500000000006</v>
    <v>72.112499999999997</v>
    <v>72.462500000000006</v>
    <v>70.625</v>
    <v>71.875</v>
    <v>74.162499999999994</v>
    <v>72.487499999999997</v>
    <v>70.287499999999994</v>
    <v>69.599999999999994</v>
    <v>71.974999999999994</v>
    <v>72.825000000000003</v>
    <v>73.974999999999994</v>
    <v>73.337500000000006</v>
    <v>73.25</v>
    <v>73.75</v>
    <v>74.674999999999997</v>
    <v>75.037499999999994</v>
    <v>74.787499999999994</v>
    <v>75.087500000000006</v>
    <v>73.612499999999997</v>
    <v>75.087500000000006</v>
    <v>74.075000000000003</v>
    <v>71.862499999999997</v>
    <v>68.962500000000006</v>
    <v>67.362499999999997</v>
    <v>67.487499999999997</v>
    <v>64.362499999999997</v>
    <v>60.4375</v>
    <v>64.924999999999997</v>
    <v>64.7</v>
    <v>67.349999999999994</v>
    <v>65.849999999999994</v>
    <v>63.35</v>
    <v>58.9</v>
    <v>61.725000000000001</v>
    <v>61.3125</v>
    <v>57.15</v>
    <v>58.3125</v>
    <v>56.837499999999999</v>
    <v>57.712499999999999</v>
    <v>55.5</v>
    <v>58.5625</v>
    <v>56.75</v>
    <v>51.387500000000003</v>
    <v>56.362499999999997</v>
    <v>58.65</v>
    <v>57.325000000000003</v>
    <v>57.05</v>
    <v>57.337499999999999</v>
    <v>58.325000000000003</v>
    <v>55.75</v>
    <v>55.5</v>
    <v>55.625</v>
    <v>59.15</v>
    <v>60.537500000000001</v>
    <v>60.75</v>
    <v>61.012500000000003</v>
    <v>65.424999999999997</v>
    <v>65.1875</v>
    <v>65.587500000000006</v>
    <v>64.375</v>
    <v>64.362499999999997</v>
    <v>62.037500000000001</v>
    <v>63.75</v>
    <v>64.125</v>
    <v>65.0625</v>
    <v>65.012500000000003</v>
    <v>64.887500000000003</v>
    <v>66.087500000000006</v>
    <v>66.575000000000003</v>
    <v>66.625</v>
    <v>69.137500000000003</v>
    <v>69.837500000000006</v>
    <v>70.362499999999997</v>
    <v>70.924999999999997</v>
    <v>72.862499999999997</v>
    <v>73.162499999999994</v>
    <v>70.5</v>
    <v>70.962500000000006</v>
    <v>70.125</v>
    <v>72.349999999999994</v>
    <v>72.625</v>
    <v>72.337500000000006</v>
    <v>72.537499999999994</v>
    <v>73.012500000000003</v>
    <v>74.025000000000006</v>
    <v>73</v>
    <v>71.900000000000006</v>
    <v>72.837500000000006</v>
    <v>71.862499999999997</v>
    <v>72.0625</v>
    <v>71.962500000000006</v>
    <v>71.349999999999994</v>
    <v>73.212500000000006</v>
    <v>73.337500000000006</v>
    <v>76</v>
    <v>77.325000000000003</v>
    <v>75.724999999999994</v>
    <v>74.900000000000006</v>
    <v>75.262500000000003</v>
    <v>78</v>
    <v>79</v>
    <v>78.5</v>
    <v>77.875</v>
    <v>79.1875</v>
    <v>82</v>
    <v>80.125</v>
    <v>80.762500000000003</v>
    <v>80.037499999999994</v>
    <v>80.262500000000003</v>
    <v>80.7</v>
    <v>81.387500000000003</v>
    <v>81.5625</v>
    <v>81.012500000000003</v>
    <v>82.625</v>
    <v>83.412499999999994</v>
    <v>83.587500000000006</v>
    <v>84.787499999999994</v>
    <v>84.337500000000006</v>
    <v>86.775000000000006</v>
    <v>84.325000000000003</v>
    <v>85.45</v>
    <v>84.212500000000006</v>
    <v>84.162499999999994</v>
    <v>85.35</v>
    <v>84.924999999999997</v>
    <v>83.875</v>
    <v>80.4375</v>
    <v>78.575000000000003</v>
    <v>80.4375</v>
    <v>80.287499999999994</v>
    <v>80.150000000000006</v>
    <v>80.75</v>
    <v>87.337500000000006</v>
    <v>92.5625</v>
    <v>93.287499999999994</v>
    <v>92.212500000000006</v>
    <v>95.025000000000006</v>
    <v>94.337500000000006</v>
    <v>95.724999999999994</v>
    <v>94.862499999999997</v>
    <v>95.887500000000003</v>
    <v>97.724999999999994</v>
    <v>96.85</v>
    <v>96.512500000000003</v>
    <v>97</v>
    <v>98.25</v>
    <v>99.037499999999994</v>
    <v>104</v>
    <v>107.35</v>
    <v>104.83750000000001</v>
    <v>106.7625</v>
    <v>105.5</v>
    <v>105.2</v>
    <v>109.62</v>
    <v>113.22</v>
    <v>111.08</v>
    <v>103.8</v>
    <v>99.64</v>
    <v>102.1</v>
    <v>98.59</v>
    <v>99.5</v>
    <v>97.44</v>
    <v>93.5</v>
    <v>95.9</v>
    <v>98.69</v>
    <v>95.74</v>
    <v>93.04</v>
    <v>90.32</v>
    <v>91.16</v>
    <v>94.43</v>
    <v>93.08</v>
    <v>93.94</v>
    <v>95.63</v>
    <v>98.18</v>
    <v>97.44</v>
    <v>99.6</v>
    <v>99.57</v>
    <v>97.23</v>
    <v>97.99</v>
    <v>97.65</v>
    <v>97.99</v>
    <v>97.69</v>
    <v>98.32</v>
    <v>105.4</v>
    <v>102.46</v>
    <v>102.54</v>
    <v>102.9</v>
    <v>102.64</v>
    <v>100.2</v>
    <v>100.4</v>
    <v>98.58</v>
    <v>98</v>
    <v>96.9</v>
    <v>96.65</v>
    <v>98.41</v>
    <v>95.99</v>
    <v>99.28</v>
    <v>93.06</v>
    <v>92.5</v>
    <v>94</v>
    <v>97.82</v>
    <v>100.3</v>
    <v>100.08</v>
    <v>101.26</v>
    <v>98.9</v>
    <v>101.4</v>
    <v>100.58</v>
    <v>100.6</v>
    <v>101.36</v>
    <v>101.42</v>
    <v>100.46</v>
    <v>99.53</v>
    <v>99.77</v>
    <v>96.87</v>
    <v>97.33</v>
    <v>97.47</v>
    <v>97.82</v>
    <v>97.68</v>
    <v>100.28</v>
    <v>102.2</v>
    <v>101.72</v>
    <v>101.2</v>
    <v>100.26</v>
    <v>102.3</v>
    <v>103.08</v>
    <v>101.14</v>
    <v>101.52</v>
    <v>100.2</v>
    <v>100.9</v>
    <v>104.24</v>
    <v>104.88</v>
    <v>104.62</v>
    <v>103.72</v>
    <v>103.66</v>
    <v>109.2</v>
    <v>108.48</v>
    <v>111.66</v>
    <v>111.12</v>
    <v>110.36</v>
    <v>105.54</v>
    <v>106.12</v>
    <v>104.92</v>
    <v>106.26</v>
    <v>107.5</v>
    <v>106.4</v>
    <v>105.32</v>
    <v>107.5</v>
    <v>106.52</v>
    <v>106.64</v>
    <v>106</v>
    <v>105.48</v>
    <v>109</v>
    <v>112.06</v>
    <v>113.68</v>
    <v>117.44</v>
    <v>117.7</v>
    <v>118.4</v>
    <v>115.46</v>
    <v>108.6</v>
    <v>111.66</v>
    <v>112.38</v>
    <v>112.08</v>
    <v>113.88</v>
    <v>113.84</v>
    <v>112.9</v>
    <v>112.82</v>
    <v>111.4</v>
    <v>110.84</v>
    <v>110.6</v>
    <v>112.44</v>
    <v>109.86</v>
    <v>108.56</v>
    <v>106.5</v>
    <v>106.66</v>
    <v>104.88</v>
    <v>102.36</v>
    <v>102.98</v>
    <v>100.44</v>
    <v>102.26</v>
    <v>105.06</v>
    <v>104.2</v>
    <v>102.06</v>
    <v>99.45</v>
    <v>101.22</v>
    <v>98.7</v>
    <v>102.48</v>
    <v>100.92</v>
    <v>101.84</v>
    <v>101.32</v>
    <v>103.24</v>
    <v>105.14</v>
    <v>104.36</v>
    <v>101.86</v>
    <v>100.92</v>
    <v>103.42</v>
    <v>103.26</v>
    <v>102.7</v>
    <v>101.52</v>
    <v>101</v>
    <v>103.64</v>
    <v>102.4</v>
    <v>104.88</v>
    <v>104.24</v>
    <v>106.44</v>
    <v>107.08</v>
    <v>108.94</v>
    <v>111.12</v>
    <v>110.54</v>
    <v>112.36</v>
    <v>111.04</v>
    <v>112.52</v>
    <v>111.5</v>
    <v>111.74</v>
    <v>110.7</v>
    <v>110.62</v>
    <v>109.6</v>
    <v>111.56</v>
    <v>111.16</v>
    <v>111.46</v>
    <v>110.82</v>
    <v>110.2</v>
    <v>109.66</v>
    <v>109.76</v>
    <v>105.56</v>
    <v>107.84</v>
    <v>106.76</v>
    <v>107.18</v>
    <v>105.38</v>
    <v>103.42</v>
    <v>101.78</v>
    <v>103.68</v>
    <v>104.78</v>
    <v>103.2</v>
    <v>103.26</v>
    <v>101.88</v>
    <v>104</v>
    <v>103.36</v>
    <v>103.66</v>
    <v>103.9</v>
    <v>103.86</v>
    <v>102.3</v>
    <v>102.1</v>
    <v>101.82</v>
    <v>101.76</v>
    <v>101.96</v>
    <v>103.28</v>
    <v>102.76</v>
    <v>103.94</v>
    <v>104.48</v>
    <v>103.98</v>
    <v>105</v>
    <v>107.22</v>
    <v>107.18</v>
    <v>107.58</v>
    <v>110.72</v>
    <v>110.14</v>
    <v>111.04</v>
    <v>111.72</v>
    <v>112.06</v>
    <v>111.98</v>
    <v>111.8</v>
    <v>113.14</v>
    <v>114.68</v>
    <v>115.6</v>
    <v>115</v>
    <v>117.66</v>
    <v>117.74</v>
    <v>120</v>
    <v>122.34</v>
    <v>121.48</v>
    <v>122.42</v>
    <v>121.8</v>
    <v>123.54</v>
    <v>125.84</v>
    <v>125.1</v>
    <v>125.02</v>
    <v>120.38</v>
    <v>124.86</v>
    <v>123.24</v>
    <v>125.36</v>
    <v>126.18</v>
    <v>126.36</v>
    <v>123.5</v>
    <v>122.34</v>
    <v>122.56</v>
    <v>122.94</v>
    <v>123.06</v>
    <v>124.7</v>
    <v>124.2</v>
    <v>124.56</v>
    <v>124.1</v>
    <v>124.4</v>
    <v>124.3</v>
    <v>124.5</v>
    <v>126.26</v>
    <v>126.28</v>
    <v>127.5</v>
    <v>127.58</v>
    <v>126.54</v>
    <v>126</v>
    <v>126.56</v>
    <v>127.66</v>
    <v>127.54</v>
    <v>125.68</v>
    <v>126.3</v>
    <v>125.68</v>
    <v>130</v>
    <v>129.02000000000001</v>
    <v>129.84</v>
    <v>129</v>
    <v>129.54</v>
    <v>130.6</v>
    <v>132.44</v>
    <v>130.9</v>
    <v>130.5</v>
    <v>127.16</v>
    <v>126.26</v>
    <v>125.98</v>
    <v>125.54</v>
    <v>125.72</v>
    <v>124.62</v>
    <v>121.58</v>
    <v>122.6</v>
    <v>123.7</v>
    <v>125.08</v>
    <v>125.18</v>
    <v>123.96</v>
    <v>121.62</v>
    <v>123.46</v>
    <v>122.9</v>
    <v>122</v>
    <v>119.22</v>
    <v>122.38</v>
    <v>121.42</v>
    <v>124.68</v>
    <v>123.72</v>
    <v>124.3</v>
    <v>123.18</v>
    <v>121.24</v>
    <v>123.92</v>
    <v>124.38</v>
    <v>125.64</v>
    <v>127.96</v>
    <v>127.38</v>
    <v>127.64</v>
    <v>128.26</v>
    <v>128.16</v>
    <v>129.02000000000001</v>
    <v>128.74</v>
    <v>130.66</v>
    <v>129.02000000000001</v>
    <v>127.72</v>
    <v>129.78</v>
    <v>130.34</v>
    <v>130.88</v>
    <v>130.30000000000001</v>
    <v>130</v>
    <v>130.24</v>
    <v>129.38</v>
    <v>129.13999999999999</v>
    <v>130.80000000000001</v>
    <v>131.82</v>
    <v>133.5</v>
    <v>136.19999999999999</v>
    <v>138.46</v>
    <v>142.08000000000001</v>
    <v>145.76</v>
    <v>141.56</v>
    <v>143.88</v>
    <v>144.52000000000001</v>
    <v>139.16</v>
    <v>142.06</v>
    <v>145.80000000000001</v>
    <v>146.12</v>
    <v>144.74</v>
    <v>141.6</v>
    <v>146.41999999999999</v>
    <v>151.18</v>
    <v>153.4</v>
    <v>155.26</v>
    <v>158.5</v>
    <v>155.72</v>
    <v>155.88</v>
    <v>158.52000000000001</v>
    <v>152.86000000000001</v>
    <v>153.02000000000001</v>
    <v>150.56</v>
    <v>153.30000000000001</v>
    <v>155</v>
    <v>155.56</v>
    <v>159.26</v>
    <v>158.54</v>
    <v>158.38</v>
    <v>158.41999999999999</v>
    <v>160.68</v>
    <v>159.6</v>
    <v>155</v>
    <v>152.19999999999999</v>
    <v>151.72</v>
    <v>150.44</v>
    <v>153.86000000000001</v>
    <v>153.30000000000001</v>
    <v>150.08000000000001</v>
    <v>151.4</v>
    <v>151.9</v>
    <v>149.94</v>
    <v>146.38</v>
    <v>145.6</v>
    <v>143.94</v>
    <v>143</v>
    <v>141.94</v>
    <v>142</v>
    <v>142.30000000000001</v>
    <v>152.68</v>
    <v>155.66</v>
    <v>155.04</v>
    <v>155.02000000000001</v>
    <v>150.88</v>
    <v>151.47999999999999</v>
    <v>149.66</v>
    <v>153.12</v>
    <v>154.28</v>
    <v>150.62</v>
    <v>149.22</v>
    <v>149.47999999999999</v>
    <v>152</v>
    <v>151.9</v>
    <v>148.47999999999999</v>
    <v>147.63999999999999</v>
    <v>140.6</v>
    <v>144.96</v>
    <v>141.47999999999999</v>
    <v>145</v>
    <v>146.34</v>
    <v>145</v>
    <v>146.18</v>
    <v>150.26</v>
    <v>149.91999999999999</v>
    <v>149.52000000000001</v>
    <v>146.63999999999999</v>
    <v>145.04</v>
    <v>147.36000000000001</v>
    <v>143.82</v>
    <v>142.80000000000001</v>
    <v>137.9</v>
    <v>141.28</v>
    <v>144.66</v>
    <v>144.41999999999999</v>
    <v>148.91999999999999</v>
    <v>150.47999999999999</v>
    <v>153.28</v>
    <v>154.97999999999999</v>
    <v>158.08000000000001</v>
    <v>158.69999999999999</v>
    <v>159.26</v>
    <v>161.34</v>
    <v>159</v>
    <v>157.97999999999999</v>
    <v>158</v>
    <v>162.18</v>
    <v>160.69999999999999</v>
    <v>157.9</v>
    <v>159.04</v>
    <v>156.96</v>
    <v>152.38</v>
    <v>154.28</v>
    <v>156.38</v>
    <v>152.96</v>
    <v>155.30000000000001</v>
    <v>154.19999999999999</v>
    <v>153.58000000000001</v>
    <v>151.12</v>
    <v>152.12</v>
    <v>147.5</v>
    <v>148.63999999999999</v>
    <v>155.78</v>
    <v>150</v>
    <v>150.46</v>
    <v>151.12</v>
    <v>155.5</v>
    <v>147.6</v>
    <v>148.78</v>
    <v>144.02000000000001</v>
    <v>148.22</v>
    <v>139</v>
    <v>136</v>
    <v>141.94</v>
    <v>140.02000000000001</v>
    <v>141.88</v>
    <v>134.41999999999999</v>
    <v>129.46</v>
    <v>130.26</v>
    <v>133.72</v>
    <v>130.97999999999999</v>
    <v>131.68</v>
    <v>134.12</v>
    <v>138.9</v>
    <v>140.47999999999999</v>
    <v>139.72</v>
    <v>139.62</v>
    <v>140.62</v>
    <v>135.56</v>
    <v>137.06</v>
    <v>138.84</v>
    <v>138.46</v>
    <v>134.5</v>
    <v>131</v>
    <v>126.88</v>
    <v>128</v>
    <v>129.34</v>
    <v>122.9</v>
    <v>126.06</v>
    <v>126.48</v>
    <v>128.9</v>
    <v>128.94</v>
    <v>129.9</v>
    <v>133.5</v>
    <v>133.68</v>
    <v>130.82</v>
    <v>133.5</v>
    <v>130.54</v>
    <v>132.63999999999999</v>
    <v>132.68</v>
    <v>137.22</v>
    <v>141.28</v>
    <v>144.12</v>
    <v>144.54</v>
    <v>144.1</v>
    <v>144.5</v>
    <v>144.80000000000001</v>
    <v>148.36000000000001</v>
    <v>148.6</v>
    <v>144.88</v>
    <v>147.16</v>
    <v>150.47999999999999</v>
    <v>152.08000000000001</v>
    <v>151.06</v>
    <v>149.32</v>
    <v>149.4</v>
    <v>153.36000000000001</v>
    <v>154.38</v>
    <v>159.68</v>
    <v>157.94</v>
    <v>157.28</v>
    <v>163.46</v>
    <v>161.32</v>
    <v>161.52000000000001</v>
    <v>161.56</v>
    <v>161.94</v>
    <v>164</v>
    <v>163.66</v>
    <v>167.5</v>
    <v>170.46</v>
    <v>170.1</v>
    <v>171.5</v>
    <v>173.16</v>
    <v>170.58</v>
    <v>168.42</v>
    <v>168.12</v>
    <v>168.7</v>
    <v>170.22</v>
    <v>164.5</v>
    <v>162.22</v>
    <v>157.91999999999999</v>
    <v>156.80000000000001</v>
    <v>157.76</v>
    <v>156</v>
    <v>157.02000000000001</v>
    <v>156</v>
    <v>156.08000000000001</v>
    <v>154.16</v>
    <v>156.80000000000001</v>
    <v>161.41999999999999</v>
    <v>154.12</v>
    <v>155</v>
    <v>152</v>
    <v>150.80000000000001</v>
    <v>154.19999999999999</v>
    <v>157.5</v>
    <v>159.32</v>
    <v>156</v>
    <v>154.4</v>
    <v>157.80000000000001</v>
    <v>157.82</v>
    <v>152.52000000000001</v>
    <v>145.1</v>
    <v>140.97999999999999</v>
    <v>144.94</v>
    <v>145.74</v>
    <v>147.96</v>
    <v>148.6</v>
    <v>143.86000000000001</v>
    <v>144.9</v>
    <v>142.96</v>
    <v>143.02000000000001</v>
    <v>145.72</v>
    <v>142.9</v>
    <v>144.54</v>
    <v>145.16</v>
    <v>146.38</v>
    <v>146.47999999999999</v>
    <v>148.63999999999999</v>
    <v>151.63999999999999</v>
    <v>152.74</v>
    <v>147.36000000000001</v>
    <v>145.52000000000001</v>
    <v>156.32</v>
    <v>155.19999999999999</v>
    <v>152.66</v>
    <v>147.18</v>
    <v>142.4</v>
    <v>139.04</v>
    <v>138.41999999999999</v>
    <v>138.5</v>
    <v>134.68</v>
    <v>143</v>
    <v>144.18</v>
    <v>144.19999999999999</v>
    <v>144.78</v>
    <v>143.52000000000001</v>
    <v>145.06</v>
    <v>146.44</v>
    <v>144.6</v>
    <v>145.76</v>
    <v>145.18</v>
    <v>145.56</v>
    <v>142.54</v>
    <v>139.18</v>
    <v>135.9</v>
    <v>141.9</v>
    <v>140.69999999999999</v>
    <v>139.74</v>
    <v>139.19999999999999</v>
    <v>136.5</v>
    <v>134.13999999999999</v>
    <v>134.54</v>
    <v>136.62</v>
    <v>136.58000000000001</v>
    <v>136.44</v>
    <v>133.82</v>
    <v>128.22</v>
    <v>126.82</v>
    <v>124.82</v>
    <v>124.62</v>
    <v>127.74</v>
    <v>124.18</v>
    <v>124.22</v>
    <v>122.24</v>
    <v>118.88</v>
    <v>121.84</v>
    <v>120.44</v>
    <v>123.86</v>
    <v>118.28</v>
    <v>118.9</v>
    <v>118.76</v>
    <v>121.66</v>
    <v>121.54</v>
    <v>121.22</v>
    <v>123.84</v>
    <v>122.78</v>
    <v>124.48</v>
    <v>124.64</v>
    <v>125.88</v>
    <v>126.06</v>
    <v>125</v>
    <v>126.34</v>
    <v>129.41999999999999</v>
    <v>130.54</v>
    <v>129.97999999999999</v>
    <v>131.88</v>
    <v>135.30000000000001</v>
    <v>131.76</v>
    <v>131.96</v>
    <v>133</v>
    <v>137.88</v>
    <v>143.54</v>
    <v>141.5</v>
    <v>144.5</v>
    <v>141.94</v>
    <v>140.9</v>
    <v>141.08000000000001</v>
    <v>142.69999999999999</v>
    <v>142.78</v>
    <v>145.19999999999999</v>
    <v>144.06</v>
    <v>141.74</v>
    <v>142.34</v>
    <v>139.63999999999999</v>
    <v>140.28</v>
    <v>141</v>
    <v>139</v>
    <v>139.97999999999999</v>
    <v>140.34</v>
    <v>136.5</v>
    <v>138.26</v>
    <v>141.80000000000001</v>
    <v>144.18</v>
    <v>143.5</v>
    <v>144.82</v>
    <v>142.5</v>
    <v>138.68</v>
    <v>140.36000000000001</v>
    <v>142.22</v>
    <v>144.38</v>
    <v>146.69999999999999</v>
    <v>145.32</v>
    <v>146.9</v>
    <v>147.84</v>
    <v>145.58000000000001</v>
    <v>146.62</v>
    <v>148.74</v>
    <v>147.19999999999999</v>
    <v>145.1</v>
    <v>148.38</v>
    <v>148.62</v>
    <v>151.91999999999999</v>
    <v>152.12</v>
    <v>151.19999999999999</v>
    <v>149.69999999999999</v>
    <v>150.63999999999999</v>
    <v>147.74</v>
    <v>145.69999999999999</v>
    <v>149.97999999999999</v>
    <v>149.76</v>
    <v>151.1</v>
    <v>151.72</v>
    <v>152.86000000000001</v>
    <v>151.19999999999999</v>
    <v>150.16</v>
    <v>149.62</v>
    <v>149.69999999999999</v>
    <v>148.28</v>
    <v>152.84</v>
    <v>153.4</v>
    <v>153.6</v>
    <v>151.34</v>
    <v>150.47999999999999</v>
    <v>157.76</v>
    <v>157.58000000000001</v>
    <v>156.80000000000001</v>
    <v>157.68</v>
    <v>159.22</v>
    <v>158.02000000000001</v>
    <v>157.97999999999999</v>
    <v>158.78</v>
    <v>158.88</v>
    <v>161.97999999999999</v>
    <v>162.46</v>
    <v>161.16</v>
    <v>159.68</v>
    <v>160.1</v>
    <v>161.74</v>
    <v>163.58000000000001</v>
    <v>164.74</v>
    <v>165.5</v>
    <v>166.9</v>
    <v>167.32</v>
    <v>168.98</v>
    <v>167.76</v>
    <v>167.74</v>
    <v>166.38</v>
    <v>166.6</v>
    <v>169</v>
    <v>170.36</v>
    <v>169.5</v>
    <v>169.56</v>
    <v>169.84</v>
    <v>168.98</v>
    <v>168.58</v>
    <v>169.86</v>
    <v>168.14</v>
    <v>170.06</v>
    <v>171.26</v>
    <v>169.84</v>
    <v>171.8</v>
    <v>173.1</v>
    <v>174.4</v>
    <v>178</v>
    <v>176.38</v>
    <v>176.78</v>
    <v>175.86</v>
    <v>175.96</v>
    <v>174.42</v>
    <v>171.18</v>
    <v>170.92</v>
    <v>170.56</v>
    <v>169.8</v>
    <v>169.66</v>
    <v>172.62</v>
    <v>172.9</v>
    <v>174.46</v>
    <v>173.54</v>
    <v>172</v>
    <v>174.14</v>
    <v>175.38</v>
    <v>174.82</v>
    <v>175.88</v>
    <v>177.82</v>
    <v>178.54</v>
    <v>178.42</v>
    <v>175.92</v>
    <v>174.7</v>
    <v>165.78</v>
    <v>162.56</v>
    <v>164.3</v>
    <v>163.04</v>
    <v>162</v>
    <v>162.5</v>
    <v>164.5</v>
    <v>162.68</v>
    <v>162.34</v>
    <v>160.26</v>
    <v>160.38</v>
    <v>161.36000000000001</v>
    <v>163.54</v>
    <v>167.1</v>
    <v>162.94</v>
    <v>165.6</v>
    <v>166.46</v>
    <v>169.7</v>
    <v>171.76</v>
    <v>173.4</v>
    <v>175.56</v>
    <v>175.46</v>
    <v>176.84</v>
    <v>169.74</v>
    <v>166.32</v>
    <v>166.32</v>
    <v>166.82</v>
    <v>163.84</v>
    <v>163.12</v>
    <v>165.22</v>
    <v>163.74</v>
    <v>166.7</v>
    <v>167.76</v>
    <v>164.82</v>
    <v>163.36000000000001</v>
    <v>165.02</v>
    <v>166.22</v>
    <v>162.94</v>
    <v>161.91999999999999</v>
    <v>161.56</v>
    <v>161.97999999999999</v>
    <v>165.04</v>
    <v>164.58</v>
    <v>165</v>
    <v>165.9</v>
    <v>167.76</v>
    <v>169.12</v>
    <v>168.14</v>
    <v>169.16</v>
    <v>171.66</v>
    <v>170.32</v>
    <v>169.2</v>
    <v>167.94</v>
    <v>166.66</v>
    <v>165.96</v>
    <v>163.56</v>
    <v>162.54</v>
    <v>162.36000000000001</v>
    <v>162.13999999999999</v>
    <v>158.58000000000001</v>
    <v>158.68</v>
    <v>160.26</v>
    <v>160.97999999999999</v>
    <v>164.7</v>
    <v>165.24</v>
    <v>164</v>
    <v>166.86</v>
    <v>170</v>
    <v>170.66</v>
    <v>170.48</v>
    <v>174.5</v>
    <v>172.68</v>
    <v>172.6</v>
    <v>173.42</v>
    <v>174.84</v>
    <v>173.9</v>
    <v>174.98</v>
    <v>174.72</v>
    <v>175.62</v>
    <v>175.2</v>
    <v>173.42</v>
    <v>173.8</v>
    <v>173.1</v>
    <v>172.26</v>
    <v>174.62</v>
    <v>175.36</v>
    <v>174.58</v>
    <v>179.14</v>
    <v>178.86</v>
    <v>180</v>
    <v>181.88</v>
    <v>179.38</v>
    <v>180</v>
    <v>181.22</v>
    <v>179.78</v>
    <v>181.56</v>
    <v>179.7</v>
    <v>179.3</v>
    <v>178.4</v>
    <v>177.06</v>
    <v>175.74</v>
    <v>173.72</v>
    <v>174.92</v>
    <v>175.34</v>
    <v>169.62</v>
    <v>168.9</v>
    <v>166.18</v>
    <v>165.54</v>
    <v>169.14</v>
    <v>169.06</v>
    <v>169.46</v>
    <v>168.6</v>
    <v>169.5</v>
    <v>168.94</v>
    <v>168.66</v>
    <v>167.46</v>
    <v>173.7</v>
    <v>175.82</v>
    <v>178.1</v>
    <v>179.7</v>
    <v>178.8</v>
    <v>178.54</v>
    <v>177.16</v>
    <v>176.96</v>
    <v>173.36</v>
    <v>171.12</v>
    <v>171.5</v>
    <v>172.82</v>
    <v>175.1</v>
    <v>175.7</v>
    <v>175.54</v>
    <v>174.7</v>
    <v>175.02</v>
    <v>173.48</v>
    <v>171.68</v>
    <v>171.34</v>
    <v>171</v>
    <v>169.14</v>
    <v>168</v>
    <v>168.06</v>
    <v>168.24</v>
    <v>170.4</v>
    <v>168.82</v>
    <v>167.14</v>
    <v>168.22</v>
    <v>166.64</v>
    <v>166.3</v>
    <v>165.86</v>
    <v>161.28</v>
    <v>156.76</v>
    <v>155.19999999999999</v>
    <v>154.44</v>
    <v>156.68</v>
    <v>158.41999999999999</v>
    <v>158.63999999999999</v>
    <v>156.16</v>
    <v>159.54</v>
    <v>158.52000000000001</v>
    <v>159.54</v>
    <v>161.80000000000001</v>
    <v>162.88</v>
    <v>157.76</v>
    <v>159.34</v>
    <v>157.52000000000001</v>
    <v>157</v>
    <v>160.08000000000001</v>
    <v>158.76</v>
    <v>157.1</v>
    <v>156.66</v>
    <v>155.97999999999999</v>
    <v>156.36000000000001</v>
    <v>155</v>
    <v>155.86000000000001</v>
    <v>156.62</v>
    <v>163.34</v>
    <v>165.62</v>
    <v>162.9</v>
    <v>159.78</v>
    <v>157.63999999999999</v>
    <v>157</v>
    <v>154.84</v>
    <v>156.19999999999999</v>
    <v>155.96</v>
    <v>157.97999999999999</v>
    <v>157.94</v>
    <v>158.9</v>
    <v>162.22</v>
    <v>161.96</v>
    <v>161.28</v>
    <v>172.6</v>
    <v>168.6</v>
    <v>169.8</v>
    <v>169.76</v>
    <v>171.2</v>
    <v>169.06</v>
    <v>173.16</v>
    <v>173.22</v>
    <v>174.3</v>
    <v>174.94</v>
    <v>174.68</v>
    <v>176.32</v>
    <v>177.5</v>
    <v>176.42</v>
    <v>172.88</v>
    <v>175.06</v>
    <v>174.5</v>
    <v>174.74</v>
    <v>176.92</v>
    <v>176.72</v>
    <v>175.84</v>
    <v>177.8</v>
    <v>179.06</v>
    <v>180.14</v>
    <v>178.5</v>
    <v>182.06</v>
    <v>179.38</v>
    <v>192.14</v>
    <v>197.1</v>
    <v>199.4</v>
    <v>198.12</v>
    <v>201.5</v>
    <v>199.4</v>
    <v>199.88</v>
    <v>195.2</v>
    <v>193.84</v>
    <v>194.6</v>
    <v>195.3</v>
    <v>199.64</v>
    <v>199.82</v>
    <v>197.8</v>
    <v>201.4</v>
    <v>205</v>
    <v>204.75</v>
    <v>204.55</v>
    <v>208.5</v>
    <v>210.4</v>
    <v>211.3</v>
    <v>214.75</v>
    <v>210</v>
    <v>211.35</v>
    <v>214</v>
    <v>215.1</v>
    <v>209.75</v>
    <v>205.55</v>
    <v>206.25</v>
    <v>207</v>
    <v>207.3</v>
    <v>201.4</v>
    <v>200.65</v>
    <v>200.5</v>
    <v>202</v>
    <v>201.7</v>
    <v>205.5</v>
    <v>201.4</v>
    <v>203.05</v>
    <v>190.12</v>
    <v>189.08</v>
    <v>192.82</v>
    <v>195.14</v>
    <v>198</v>
    <v>198.46</v>
    <v>200.65</v>
    <v>201.5</v>
    <v>204</v>
    <v>205.1</v>
    <v>202.9</v>
    <v>203.65</v>
    <v>202.45</v>
    <v>202.15</v>
    <v>202.5</v>
    <v>202.6</v>
    <v>204.2</v>
    <v>204.55</v>
    <v>207.85</v>
    <v>207.1</v>
    <v>207.35</v>
    <v>201</v>
    <v>198.84</v>
    <v>200.2</v>
    <v>198.52</v>
    <v>199.98</v>
    <v>199.96</v>
    <v>201.8</v>
    <v>201.1</v>
    <v>201.7</v>
    <v>194.58</v>
    <v>194.7</v>
    <v>198.14</v>
    <v>205.45</v>
    <v>208.7</v>
    <v>203.9</v>
    <v>202.85</v>
    <v>202.4</v>
    <v>203.5</v>
    <v>204.25</v>
    <v>209.15</v>
    <v>203.5</v>
    <v>205.55</v>
    <v>202.95</v>
    <v>205.2</v>
    <v>203.45</v>
    <v>205.7</v>
    <v>210</v>
    <v>209.8</v>
    <v>208.55</v>
    <v>212</v>
    <v>214.7</v>
    <v>213</v>
    <v>213.95</v>
    <v>216.5</v>
    <v>218.35</v>
    <v>218</v>
    <v>213.75</v>
    <v>212.75</v>
    <v>214.95</v>
    <v>215.5</v>
    <v>214.8</v>
    <v>212</v>
    <v>204.5</v>
    <v>205.6</v>
    <v>203.9</v>
    <v>204.45</v>
    <v>208.4</v>
    <v>210.9</v>
    <v>212.25</v>
    <v>210</v>
    <v>211.55</v>
    <v>213.8</v>
    <v>217.2</v>
    <v>213.05</v>
    <v>216.15</v>
    <v>215.9</v>
    <v>217.15</v>
    <v>218.8</v>
    <v>220.4</v>
    <v>219.3</v>
    <v>224.3</v>
    <v>222.3</v>
    <v>223.05</v>
    <v>224.45</v>
    <v>228.15</v>
    <v>230.55</v>
    <v>231.15</v>
    <v>229</v>
    <v>229.75</v>
    <v>233.7</v>
    <v>235.35</v>
    <v>235</v>
    <v>237</v>
    <v>236.2</v>
    <v>238.4</v>
    <v>241.8</v>
    <v>240</v>
    <v>241.2</v>
    <v>243.5</v>
    <v>245.5</v>
    <v>245.15</v>
    <v>241.95</v>
    <v>237.4</v>
    <v>235.85</v>
    <v>235.75</v>
    <v>233.75</v>
    <v>234.7</v>
    <v>235.35</v>
    <v>230.4</v>
    <v>229.1</v>
    <v>226.2</v>
    <v>231</v>
    <v>221.55</v>
    <v>223.45</v>
    <v>222.2</v>
    <v>213</v>
    <v>214.9</v>
    <v>213.85</v>
    <v>212.3</v>
    <v>219.5</v>
    <v>229</v>
    <v>230</v>
    <v>228.75</v>
    <v>227.4</v>
    <v>222</v>
    <v>224.15</v>
    <v>223.5</v>
    <v>223.6</v>
    <v>220.5</v>
    <v>221.2</v>
    <v>224.2</v>
    <v>227.15</v>
    <v>230.5</v>
    <v>232.5</v>
    <v>232.55</v>
    <v>233.2</v>
    <v>234.9</v>
    <v>233.75</v>
    <v>234.75</v>
    <v>236.3</v>
    <v>236.1</v>
    <v>228.95</v>
    <v>228.85</v>
    <v>232</v>
    <v>226.1</v>
    <v>221.8</v>
    <v>218.6</v>
    <v>217.75</v>
    <v>221</v>
    <v>209.15</v>
    <v>201.95</v>
    <v>199.48</v>
    <v>193.48</v>
    <v>196</v>
    <v>195.54</v>
    <v>194.52</v>
    <v>197.64</v>
    <v>196.54</v>
    <v>201.3</v>
    <v>204.2</v>
    <v>207.5</v>
    <v>205.9</v>
    <v>207.95</v>
    <v>201.4</v>
    <v>205.45</v>
    <v>206.6</v>
    <v>206.6</v>
    <v>183.92</v>
    <v>172.76</v>
    <v>166.2</v>
    <v>157.36000000000001</v>
    <v>181.68</v>
    <v>169.16</v>
    <v>174.94</v>
    <v>181</v>
    <v>179.68</v>
    <v>170.9</v>
    <v>173.68</v>
    <v>174.66</v>
    <v>180.52</v>
    <v>182.44</v>
    <v>184</v>
    <v>184.02</v>
    <v>185.7</v>
    <v>188</v>
    <v>181.38</v>
    <v>175.84</v>
    <v>175.88</v>
    <v>173.7</v>
    <v>177.12</v>
    <v>176.88</v>
    <v>189.78</v>
    <v>190.4</v>
    <v>190.1</v>
    <v>188.86</v>
    <v>189.6</v>
    <v>185.5</v>
    <v>182.84</v>
    <v>178.88</v>
    <v>178.72</v>
    <v>171.9</v>
    <v>175.52</v>
    <v>176.86</v>
    <v>178.08</v>
    <v>176.16</v>
    <v>177</v>
    <v>176.04</v>
    <v>178.72</v>
    <v>177.68</v>
    <v>175</v>
    <v>179.84</v>
    <v>176.66</v>
    <v>177.34</v>
    <v>172.92</v>
    <v>171.4</v>
    <v>169.7</v>
    <v>171.38</v>
    <v>170.16</v>
    <v>170.96</v>
    <v>169.08</v>
    <v>174.8</v>
    <v>173.94</v>
    <v>173.66</v>
    <v>172.64</v>
    <v>171.54</v>
    <v>171.88</v>
    <v>175.06</v>
    <v>176.48</v>
    <v>180.02</v>
    <v>181.3</v>
    <v>180.28</v>
    <v>179.24</v>
    <v>179</v>
    <v>180</v>
    <v>181.6</v>
    <v>180.72</v>
    <v>179.18</v>
    <v>181</v>
    <v>180.8</v>
    <v>181.9</v>
    <v>181.58</v>
    <v>182.34</v>
    <v>182.14</v>
    <v>181.94</v>
    <v>182.32</v>
    <v>182</v>
    <v>184.46</v>
    <v>183.42</v>
    <v>182.56</v>
    <v>182.94</v>
    <v>175.2</v>
    <v>175.36</v>
    <v>175.74</v>
    <v>183.86</v>
    <v>188.42</v>
    <v>196.94</v>
    <v>196.08</v>
    <v>196.68</v>
    <v>200.15</v>
    <v>199.66</v>
    <v>197.94</v>
    <v>198.42</v>
    <v>197.24</v>
    <v>193.98</v>
    <v>193.9</v>
    <v>194.86</v>
    <v>195.76</v>
    <v>196.58</v>
    <v>198</v>
    <v>199.2</v>
    <v>199.08</v>
    <v>198</v>
    <v>196.68</v>
    <v>202.95</v>
    <v>205.5</v>
    <v>204.55</v>
    <v>201.9</v>
    <v>200</v>
    <v>193.52</v>
    <v>196.28</v>
    <v>199.08</v>
    <v>200.45</v>
    <v>201.25</v>
    <v>201.85</v>
    <v>201.8</v>
    <v>209.15</v>
    <v>216.75</v>
    <v>215.15</v>
    <v>214.55</v>
    <v>220.4</v>
    <v>219.05</v>
    <v>216.75</v>
    <v>216.5</v>
    <v>217.7</v>
    <v>219.6</v>
    <v>219.2</v>
    <v>219</v>
    <v>220.25</v>
    <v>221.9</v>
    <v>219.85</v>
    <v>210.7</v>
    <v>214.1</v>
    <v>213.8</v>
    <v>214.45</v>
    <v>211.3</v>
    <v>217</v>
    <v>225.65</v>
    <v>226.6</v>
    <v>222</v>
    <v>223.8</v>
    <v>226.35</v>
    <v>230.6</v>
    <v>230.45</v>
    <v>232.6</v>
    <v>244</v>
    <v>234.65</v>
    <v>233.2</v>
    <v>235.1</v>
    <v>235</v>
    <v>234.95</v>
    <v>231.8</v>
    <v>232.85</v>
    <v>237.8</v>
    <v>236.5</v>
    <v>234.8</v>
    <v>235.9</v>
    <v>229.8</v>
    <v>231.4</v>
    <v>233.3</v>
    <v>230.9</v>
    <v>235.5</v>
    <v>240</v>
    <v>240.1</v>
    <v>239.5</v>
    <v>238</v>
    <v>239.75</v>
    <v>244</v>
    <v>245.85</v>
    <v>243.85</v>
    <v>240.85</v>
    <v>239.5</v>
    <v>238.25</v>
    <v>238.9</v>
    <v>239</v>
    <v>236.95</v>
    <v>236.9</v>
    <v>232.9</v>
    <v>233.35</v>
    <v>232.6</v>
    <v>230.8</v>
    <v>230.7</v>
    <v>230</v>
    <v>230.8</v>
    <v>232.75</v>
    <v>232.2</v>
    <v>230.9</v>
    <v>228.2</v>
    <v>224.65</v>
    <v>223</v>
    <v>222</v>
    <v>223.2</v>
    <v>223.05</v>
    <v>222.6</v>
    <v>223.25</v>
    <v>221.95</v>
    <v>221.05</v>
    <v>215.5</v>
    <v>207.95</v>
    <v>212.65</v>
    <v>211.25</v>
    <v>210.1</v>
    <v>215.2</v>
    <v>216.45</v>
    <v>214.9</v>
    <v>216.5</v>
    <v>220</v>
    <v>229.05</v>
    <v>227.65</v>
    <v>235.3</v>
    <v>234.35</v>
    <v>234.95</v>
    <v>229.85</v>
    <v>230.4</v>
    <v>232.3</v>
    <v>220.3</v>
    <v>217.6</v>
    <v>216.05</v>
    <v>222.8</v>
    <v>224.05</v>
    <v>221.8</v>
    <v>224.1</v>
    <v>226.25</v>
    <v>231.1</v>
    <v>231.5</v>
    <v>230.65</v>
    <v>224.9</v>
    <v>225.9</v>
    <v>226.65</v>
    <v>225.4</v>
    <v>223</v>
    <v>221.4</v>
    <v>223.5</v>
    <v>225</v>
    <v>224.8</v>
    <v>222.3</v>
  </a>
  <a r="1" c="4307">
    <v t="i">0</v>
    <v t="i">1</v>
    <v t="i">2</v>
    <v t="i">3</v>
    <v t="i">6</v>
    <v t="i">7</v>
    <v t="i">8</v>
    <v t="i">9</v>
    <v t="i">10</v>
    <v t="i">13</v>
    <v t="i">14</v>
    <v t="i">15</v>
    <v t="i">16</v>
    <v t="i">17</v>
    <v t="i">21</v>
    <v t="i">22</v>
    <v t="i">23</v>
    <v t="i">24</v>
    <v t="i">27</v>
    <v t="i">28</v>
    <v t="i">29</v>
    <v t="i">30</v>
    <v t="i">31</v>
    <v t="i">34</v>
    <v t="i">35</v>
    <v t="i">36</v>
    <v t="i">37</v>
    <v t="i">38</v>
    <v t="i">41</v>
    <v t="i">42</v>
    <v t="i">43</v>
    <v t="i">44</v>
    <v t="i">45</v>
    <v t="i">48</v>
    <v t="i">49</v>
    <v t="i">50</v>
    <v t="i">51</v>
    <v t="i">52</v>
    <v t="i">55</v>
    <v t="i">56</v>
    <v t="i">57</v>
    <v t="i">58</v>
    <v t="i">59</v>
    <v t="i">62</v>
    <v t="i">63</v>
    <v t="i">64</v>
    <v t="i">65</v>
    <v t="i">66</v>
    <v t="i">69</v>
    <v t="i">70</v>
    <v t="i">71</v>
    <v t="i">72</v>
    <v t="i">76</v>
    <v t="i">77</v>
    <v t="i">78</v>
    <v t="i">79</v>
    <v t="i">80</v>
    <v t="i">83</v>
    <v t="i">84</v>
    <v t="i">85</v>
    <v t="i">86</v>
    <v t="i">87</v>
    <v t="i">90</v>
    <v t="i">91</v>
    <v t="i">92</v>
    <v t="i">93</v>
    <v t="i">94</v>
    <v t="i">97</v>
    <v t="i">98</v>
    <v t="i">99</v>
    <v t="i">100</v>
    <v t="i">101</v>
    <v t="i">104</v>
    <v t="i">105</v>
    <v t="i">106</v>
    <v t="i">107</v>
    <v t="i">108</v>
    <v t="i">111</v>
    <v t="i">112</v>
    <v t="i">113</v>
    <v t="i">114</v>
    <v t="i">115</v>
    <v t="i">119</v>
    <v t="i">120</v>
    <v t="i">121</v>
    <v t="i">122</v>
    <v t="i">125</v>
    <v t="i">126</v>
    <v t="i">127</v>
    <v t="i">128</v>
    <v t="i">129</v>
    <v t="i">132</v>
    <v t="i">133</v>
    <v t="i">134</v>
    <v t="i">135</v>
    <v t="i">136</v>
    <v t="i">139</v>
    <v t="i">140</v>
    <v t="i">141</v>
    <v t="i">142</v>
    <v t="i">143</v>
    <v t="i">146</v>
    <v t="i">147</v>
    <v t="i">148</v>
    <v t="i">149</v>
    <v t="i">150</v>
    <v t="i">153</v>
    <v t="i">154</v>
    <v t="i">155</v>
    <v t="i">156</v>
    <v t="i">160</v>
    <v t="i">161</v>
    <v t="i">162</v>
    <v t="i">163</v>
    <v t="i">164</v>
    <v t="i">167</v>
    <v t="i">168</v>
    <v t="i">169</v>
    <v t="i">170</v>
    <v t="i">171</v>
    <v t="i">174</v>
    <v t="i">175</v>
    <v t="i">176</v>
    <v t="i">177</v>
    <v t="i">178</v>
    <v t="i">181</v>
    <v t="i">182</v>
    <v t="i">183</v>
    <v t="i">184</v>
    <v t="i">185</v>
    <v t="i">188</v>
    <v t="i">189</v>
    <v t="i">190</v>
    <v t="i">191</v>
    <v t="i">192</v>
    <v t="i">195</v>
    <v t="i">196</v>
    <v t="i">197</v>
    <v t="i">198</v>
    <v t="i">199</v>
    <v t="i">202</v>
    <v t="i">203</v>
    <v t="i">204</v>
    <v t="i">205</v>
    <v t="i">206</v>
    <v t="i">209</v>
    <v t="i">210</v>
    <v t="i">211</v>
    <v t="i">212</v>
    <v t="i">213</v>
    <v t="i">216</v>
    <v t="i">217</v>
    <v t="i">218</v>
    <v t="i">219</v>
    <v t="i">220</v>
    <v t="i">224</v>
    <v t="i">225</v>
    <v t="i">226</v>
    <v t="i">227</v>
    <v t="i">230</v>
    <v t="i">231</v>
    <v t="i">232</v>
    <v t="i">233</v>
    <v t="i">234</v>
    <v t="i">237</v>
    <v t="i">238</v>
    <v t="i">239</v>
    <v t="i">240</v>
    <v t="i">241</v>
    <v t="i">244</v>
    <v t="i">245</v>
    <v t="i">246</v>
    <v t="i">247</v>
    <v t="i">248</v>
    <v t="i">251</v>
    <v t="i">252</v>
    <v t="i">253</v>
    <v t="i">254</v>
    <v t="i">255</v>
    <v t="i">258</v>
    <v t="i">259</v>
    <v t="i">260</v>
    <v t="i">261</v>
    <v t="i">262</v>
    <v t="i">265</v>
    <v t="i">266</v>
    <v t="i">267</v>
    <v t="i">268</v>
    <v t="i">269</v>
    <v t="i">272</v>
    <v t="i">273</v>
    <v t="i">274</v>
    <v t="i">275</v>
    <v t="i">276</v>
    <v t="i">279</v>
    <v t="i">280</v>
    <v t="i">281</v>
    <v t="i">282</v>
    <v t="i">283</v>
    <v t="i">286</v>
    <v t="i">287</v>
    <v t="i">288</v>
    <v t="i">289</v>
    <v t="i">290</v>
    <v t="i">293</v>
    <v t="i">294</v>
    <v t="i">295</v>
    <v t="i">296</v>
    <v t="i">297</v>
    <v t="i">300</v>
    <v t="i">301</v>
    <v t="i">302</v>
    <v t="i">304</v>
    <v t="i">307</v>
    <v t="i">308</v>
    <v t="i">309</v>
    <v t="i">310</v>
    <v t="i">311</v>
    <v t="i">314</v>
    <v t="i">315</v>
    <v t="i">316</v>
    <v t="i">317</v>
    <v t="i">318</v>
    <v t="i">321</v>
    <v t="i">322</v>
    <v t="i">323</v>
    <v t="i">324</v>
    <v t="i">325</v>
    <v t="i">328</v>
    <v t="i">329</v>
    <v t="i">330</v>
    <v t="i">331</v>
    <v t="i">335</v>
    <v t="i">336</v>
    <v t="i">337</v>
    <v t="i">338</v>
    <v t="i">342</v>
    <v t="i">343</v>
    <v t="i">344</v>
    <v t="i">345</v>
    <v t="i">346</v>
    <v t="i">349</v>
    <v t="i">350</v>
    <v t="i">351</v>
    <v t="i">352</v>
    <v t="i">353</v>
    <v t="i">357</v>
    <v t="i">358</v>
    <v t="i">359</v>
    <v t="i">360</v>
    <v t="i">363</v>
    <v t="i">364</v>
    <v t="i">365</v>
    <v t="i">366</v>
    <v t="i">367</v>
    <v t="i">370</v>
    <v t="i">371</v>
    <v t="i">372</v>
    <v t="i">373</v>
    <v t="i">374</v>
    <v t="i">377</v>
    <v t="i">378</v>
    <v t="i">379</v>
    <v t="i">380</v>
    <v t="i">381</v>
    <v t="i">385</v>
    <v t="i">386</v>
    <v t="i">387</v>
    <v t="i">388</v>
    <v t="i">391</v>
    <v t="i">392</v>
    <v t="i">393</v>
    <v t="i">394</v>
    <v t="i">395</v>
    <v t="i">398</v>
    <v t="i">399</v>
    <v t="i">400</v>
    <v t="i">401</v>
    <v t="i">402</v>
    <v t="i">405</v>
    <v t="i">406</v>
    <v t="i">407</v>
    <v t="i">408</v>
    <v t="i">409</v>
    <v t="i">412</v>
    <v t="i">413</v>
    <v t="i">414</v>
    <v t="i">415</v>
    <v t="i">416</v>
    <v t="i">419</v>
    <v t="i">420</v>
    <v t="i">421</v>
    <v t="i">422</v>
    <v t="i">423</v>
    <v t="i">426</v>
    <v t="i">427</v>
    <v t="i">428</v>
    <v t="i">429</v>
    <v t="i">433</v>
    <v t="i">434</v>
    <v t="i">435</v>
    <v t="i">436</v>
    <v t="i">437</v>
    <v t="i">440</v>
    <v t="i">441</v>
    <v t="i">442</v>
    <v t="i">443</v>
    <v t="i">444</v>
    <v t="i">447</v>
    <v t="i">448</v>
    <v t="i">449</v>
    <v t="i">450</v>
    <v t="i">451</v>
    <v t="i">454</v>
    <v t="i">455</v>
    <v t="i">456</v>
    <v t="i">457</v>
    <v t="i">458</v>
    <v t="i">461</v>
    <v t="i">462</v>
    <v t="i">463</v>
    <v t="i">464</v>
    <v t="i">465</v>
    <v t="i">468</v>
    <v t="i">469</v>
    <v t="i">470</v>
    <v t="i">471</v>
    <v t="i">472</v>
    <v t="i">475</v>
    <v t="i">476</v>
    <v t="i">477</v>
    <v t="i">478</v>
    <v t="i">479</v>
    <v t="i">482</v>
    <v t="i">483</v>
    <v t="i">484</v>
    <v t="i">485</v>
    <v t="i">486</v>
    <v t="i">490</v>
    <v t="i">491</v>
    <v t="i">492</v>
    <v t="i">493</v>
    <v t="i">496</v>
    <v t="i">497</v>
    <v t="i">498</v>
    <v t="i">499</v>
    <v t="i">500</v>
    <v t="i">503</v>
    <v t="i">504</v>
    <v t="i">505</v>
    <v t="i">506</v>
    <v t="i">507</v>
    <v t="i">510</v>
    <v t="i">511</v>
    <v t="i">512</v>
    <v t="i">513</v>
    <v t="i">514</v>
    <v t="i">517</v>
    <v t="i">518</v>
    <v t="i">519</v>
    <v t="i">520</v>
    <v t="i">521</v>
    <v t="i">525</v>
    <v t="i">526</v>
    <v t="i">527</v>
    <v t="i">528</v>
    <v t="i">531</v>
    <v t="i">532</v>
    <v t="i">533</v>
    <v t="i">534</v>
    <v t="i">535</v>
    <v t="i">538</v>
    <v t="i">539</v>
    <v t="i">540</v>
    <v t="i">541</v>
    <v t="i">542</v>
    <v t="i">545</v>
    <v t="i">546</v>
    <v t="i">547</v>
    <v t="i">548</v>
    <v t="i">549</v>
    <v t="i">552</v>
    <v t="i">553</v>
    <v t="i">554</v>
    <v t="i">555</v>
    <v t="i">556</v>
    <v t="i">559</v>
    <v t="i">560</v>
    <v t="i">561</v>
    <v t="i">562</v>
    <v t="i">563</v>
    <v t="i">566</v>
    <v t="i">567</v>
    <v t="i">568</v>
    <v t="i">569</v>
    <v t="i">570</v>
    <v t="i">573</v>
    <v t="i">574</v>
    <v t="i">575</v>
    <v t="i">576</v>
    <v t="i">577</v>
    <v t="i">580</v>
    <v t="i">581</v>
    <v t="i">582</v>
    <v t="i">583</v>
    <v t="i">584</v>
    <v t="i">588</v>
    <v t="i">589</v>
    <v t="i">590</v>
    <v t="i">591</v>
    <v t="i">594</v>
    <v t="i">595</v>
    <v t="i">596</v>
    <v t="i">597</v>
    <v t="i">598</v>
    <v t="i">601</v>
    <v t="i">602</v>
    <v t="i">603</v>
    <v t="i">604</v>
    <v t="i">605</v>
    <v t="i">608</v>
    <v t="i">609</v>
    <v t="i">610</v>
    <v t="i">611</v>
    <v t="i">612</v>
    <v t="i">615</v>
    <v t="i">616</v>
    <v t="i">617</v>
    <v t="i">618</v>
    <v t="i">619</v>
    <v t="i">622</v>
    <v t="i">623</v>
    <v t="i">624</v>
    <v t="i">625</v>
    <v t="i">626</v>
    <v t="i">629</v>
    <v t="i">630</v>
    <v t="i">631</v>
    <v t="i">632</v>
    <v t="i">633</v>
    <v t="i">636</v>
    <v t="i">637</v>
    <v t="i">638</v>
    <v t="i">639</v>
    <v t="i">640</v>
    <v t="i">643</v>
    <v t="i">644</v>
    <v t="i">645</v>
    <v t="i">646</v>
    <v t="i">647</v>
    <v t="i">650</v>
    <v t="i">651</v>
    <v t="i">652</v>
    <v t="i">653</v>
    <v t="i">654</v>
    <v t="i">657</v>
    <v t="i">658</v>
    <v t="i">659</v>
    <v t="i">660</v>
    <v t="i">661</v>
    <v t="i">664</v>
    <v t="i">665</v>
    <v t="i">666</v>
    <v t="i">668</v>
    <v t="i">671</v>
    <v t="i">672</v>
    <v t="i">673</v>
    <v t="i">674</v>
    <v t="i">675</v>
    <v t="i">678</v>
    <v t="i">679</v>
    <v t="i">680</v>
    <v t="i">681</v>
    <v t="i">682</v>
    <v t="i">685</v>
    <v t="i">686</v>
    <v t="i">687</v>
    <v t="i">688</v>
    <v t="i">689</v>
    <v t="i">692</v>
    <v t="i">693</v>
    <v t="i">694</v>
    <v t="i">695</v>
    <v t="i">699</v>
    <v t="i">700</v>
    <v t="i">701</v>
    <v t="i">702</v>
    <v t="i">703</v>
    <v t="i">706</v>
    <v t="i">707</v>
    <v t="i">708</v>
    <v t="i">709</v>
    <v t="i">710</v>
    <v t="i">713</v>
    <v t="i">714</v>
    <v t="i">715</v>
    <v t="i">716</v>
    <v t="i">717</v>
    <v t="i">721</v>
    <v t="i">722</v>
    <v t="i">723</v>
    <v t="i">724</v>
    <v t="i">727</v>
    <v t="i">728</v>
    <v t="i">729</v>
    <v t="i">730</v>
    <v t="i">731</v>
    <v t="i">734</v>
    <v t="i">735</v>
    <v t="i">736</v>
    <v t="i">737</v>
    <v t="i">738</v>
    <v t="i">741</v>
    <v t="i">742</v>
    <v t="i">743</v>
    <v t="i">744</v>
    <v t="i">745</v>
    <v t="i">748</v>
    <v t="i">749</v>
    <v t="i">750</v>
    <v t="i">751</v>
    <v t="i">752</v>
    <v t="i">756</v>
    <v t="i">757</v>
    <v t="i">758</v>
    <v t="i">759</v>
    <v t="i">762</v>
    <v t="i">763</v>
    <v t="i">764</v>
    <v t="i">765</v>
    <v t="i">766</v>
    <v t="i">769</v>
    <v t="i">770</v>
    <v t="i">771</v>
    <v t="i">772</v>
    <v t="i">773</v>
    <v t="i">776</v>
    <v t="i">777</v>
    <v t="i">778</v>
    <v t="i">779</v>
    <v t="i">780</v>
    <v t="i">783</v>
    <v t="i">784</v>
    <v t="i">785</v>
    <v t="i">786</v>
    <v t="i">787</v>
    <v t="i">790</v>
    <v t="i">791</v>
    <v t="i">792</v>
    <v t="i">793</v>
    <v t="i">794</v>
    <v t="i">797</v>
    <v t="i">798</v>
    <v t="i">799</v>
    <v t="i">800</v>
    <v t="i">801</v>
    <v t="i">804</v>
    <v t="i">805</v>
    <v t="i">806</v>
    <v t="i">807</v>
    <v t="i">808</v>
    <v t="i">811</v>
    <v t="i">812</v>
    <v t="i">813</v>
    <v t="i">814</v>
    <v t="i">818</v>
    <v t="i">819</v>
    <v t="i">820</v>
    <v t="i">821</v>
    <v t="i">822</v>
    <v t="i">825</v>
    <v t="i">826</v>
    <v t="i">827</v>
    <v t="i">828</v>
    <v t="i">829</v>
    <v t="i">832</v>
    <v t="i">833</v>
    <v t="i">834</v>
    <v t="i">835</v>
    <v t="i">836</v>
    <v t="i">839</v>
    <v t="i">840</v>
    <v t="i">841</v>
    <v t="i">842</v>
    <v t="i">843</v>
    <v t="i">846</v>
    <v t="i">847</v>
    <v t="i">848</v>
    <v t="i">849</v>
    <v t="i">850</v>
    <v t="i">854</v>
    <v t="i">855</v>
    <v t="i">856</v>
    <v t="i">857</v>
    <v t="i">860</v>
    <v t="i">861</v>
    <v t="i">862</v>
    <v t="i">863</v>
    <v t="i">864</v>
    <v t="i">867</v>
    <v t="i">868</v>
    <v t="i">869</v>
    <v t="i">870</v>
    <v t="i">871</v>
    <v t="i">874</v>
    <v t="i">875</v>
    <v t="i">876</v>
    <v t="i">877</v>
    <v t="i">878</v>
    <v t="i">881</v>
    <v t="i">882</v>
    <v t="i">883</v>
    <v t="i">884</v>
    <v t="i">885</v>
    <v t="i">889</v>
    <v t="i">890</v>
    <v t="i">891</v>
    <v t="i">892</v>
    <v t="i">895</v>
    <v t="i">896</v>
    <v t="i">897</v>
    <v t="i">898</v>
    <v t="i">899</v>
    <v t="i">902</v>
    <v t="i">903</v>
    <v t="i">904</v>
    <v t="i">905</v>
    <v t="i">906</v>
    <v t="i">909</v>
    <v t="i">910</v>
    <v t="i">911</v>
    <v t="i">912</v>
    <v t="i">913</v>
    <v t="i">916</v>
    <v t="i">917</v>
    <v t="i">918</v>
    <v t="i">919</v>
    <v t="i">920</v>
    <v t="i">923</v>
    <v t="i">924</v>
    <v t="i">925</v>
    <v t="i">926</v>
    <v t="i">927</v>
    <v t="i">930</v>
    <v t="i">931</v>
    <v t="i">932</v>
    <v t="i">933</v>
    <v t="i">934</v>
    <v t="i">937</v>
    <v t="i">938</v>
    <v t="i">939</v>
    <v t="i">940</v>
    <v t="i">941</v>
    <v t="i">944</v>
    <v t="i">945</v>
    <v t="i">946</v>
    <v t="i">947</v>
    <v t="i">948</v>
    <v t="i">952</v>
    <v t="i">953</v>
    <v t="i">954</v>
    <v t="i">955</v>
    <v t="i">958</v>
    <v t="i">959</v>
    <v t="i">960</v>
    <v t="i">961</v>
    <v t="i">962</v>
    <v t="i">965</v>
    <v t="i">966</v>
    <v t="i">967</v>
    <v t="i">968</v>
    <v t="i">969</v>
    <v t="i">972</v>
    <v t="i">973</v>
    <v t="i">974</v>
    <v t="i">975</v>
    <v t="i">976</v>
    <v t="i">979</v>
    <v t="i">980</v>
    <v t="i">981</v>
    <v t="i">982</v>
    <v t="i">983</v>
    <v t="i">986</v>
    <v t="i">987</v>
    <v t="i">988</v>
    <v t="i">989</v>
    <v t="i">990</v>
    <v t="i">993</v>
    <v t="i">994</v>
    <v t="i">995</v>
    <v t="i">996</v>
    <v t="i">997</v>
    <v t="i">1000</v>
    <v t="i">1001</v>
    <v t="i">1002</v>
    <v t="i">1003</v>
    <v t="i">1004</v>
    <v t="i">1007</v>
    <v t="i">1008</v>
    <v t="i">1009</v>
    <v t="i">1010</v>
    <v t="i">1011</v>
    <v t="i">1014</v>
    <v t="i">1015</v>
    <v t="i">1016</v>
    <v t="i">1017</v>
    <v t="i">1018</v>
    <v t="i">1021</v>
    <v t="i">1022</v>
    <v t="i">1023</v>
    <v t="i">1024</v>
    <v t="i">1025</v>
    <v t="i">1028</v>
    <v t="i">1029</v>
    <v t="i">1030</v>
    <v t="i">1032</v>
    <v t="i">1035</v>
    <v t="i">1036</v>
    <v t="i">1037</v>
    <v t="i">1038</v>
    <v t="i">1039</v>
    <v t="i">1042</v>
    <v t="i">1043</v>
    <v t="i">1044</v>
    <v t="i">1045</v>
    <v t="i">1046</v>
    <v t="i">1049</v>
    <v t="i">1050</v>
    <v t="i">1051</v>
    <v t="i">1052</v>
    <v t="i">1053</v>
    <v t="i">1056</v>
    <v t="i">1057</v>
    <v t="i">1058</v>
    <v t="i">1059</v>
    <v t="i">1060</v>
    <v t="i">1064</v>
    <v t="i">1065</v>
    <v t="i">1066</v>
    <v t="i">1067</v>
    <v t="i">1071</v>
    <v t="i">1072</v>
    <v t="i">1073</v>
    <v t="i">1074</v>
    <v t="i">1077</v>
    <v t="i">1078</v>
    <v t="i">1079</v>
    <v t="i">1080</v>
    <v t="i">1081</v>
    <v t="i">1085</v>
    <v t="i">1086</v>
    <v t="i">1087</v>
    <v t="i">1088</v>
    <v t="i">1091</v>
    <v t="i">1092</v>
    <v t="i">1093</v>
    <v t="i">1094</v>
    <v t="i">1095</v>
    <v t="i">1098</v>
    <v t="i">1099</v>
    <v t="i">1100</v>
    <v t="i">1101</v>
    <v t="i">1102</v>
    <v t="i">1105</v>
    <v t="i">1106</v>
    <v t="i">1107</v>
    <v t="i">1108</v>
    <v t="i">1109</v>
    <v t="i">1112</v>
    <v t="i">1113</v>
    <v t="i">1114</v>
    <v t="i">1115</v>
    <v t="i">1116</v>
    <v t="i">1120</v>
    <v t="i">1121</v>
    <v t="i">1122</v>
    <v t="i">1123</v>
    <v t="i">1126</v>
    <v t="i">1127</v>
    <v t="i">1128</v>
    <v t="i">1129</v>
    <v t="i">1130</v>
    <v t="i">1133</v>
    <v t="i">1134</v>
    <v t="i">1135</v>
    <v t="i">1136</v>
    <v t="i">1137</v>
    <v t="i">1140</v>
    <v t="i">1141</v>
    <v t="i">1142</v>
    <v t="i">1143</v>
    <v t="i">1144</v>
    <v t="i">1147</v>
    <v t="i">1148</v>
    <v t="i">1149</v>
    <v t="i">1150</v>
    <v t="i">1151</v>
    <v t="i">1154</v>
    <v t="i">1155</v>
    <v t="i">1156</v>
    <v t="i">1157</v>
    <v t="i">1158</v>
    <v t="i">1161</v>
    <v t="i">1162</v>
    <v t="i">1163</v>
    <v t="i">1164</v>
    <v t="i">1168</v>
    <v t="i">1169</v>
    <v t="i">1170</v>
    <v t="i">1171</v>
    <v t="i">1172</v>
    <v t="i">1175</v>
    <v t="i">1176</v>
    <v t="i">1177</v>
    <v t="i">1178</v>
    <v t="i">1179</v>
    <v t="i">1182</v>
    <v t="i">1183</v>
    <v t="i">1184</v>
    <v t="i">1185</v>
    <v t="i">1186</v>
    <v t="i">1189</v>
    <v t="i">1190</v>
    <v t="i">1191</v>
    <v t="i">1192</v>
    <v t="i">1193</v>
    <v t="i">1196</v>
    <v t="i">1197</v>
    <v t="i">1198</v>
    <v t="i">1199</v>
    <v t="i">1200</v>
    <v t="i">1203</v>
    <v t="i">1204</v>
    <v t="i">1205</v>
    <v t="i">1206</v>
    <v t="i">1207</v>
    <v t="i">1210</v>
    <v t="i">1211</v>
    <v t="i">1212</v>
    <v t="i">1213</v>
    <v t="i">1214</v>
    <v t="i">1218</v>
    <v t="i">1219</v>
    <v t="i">1220</v>
    <v t="i">1221</v>
    <v t="i">1224</v>
    <v t="i">1225</v>
    <v t="i">1226</v>
    <v t="i">1227</v>
    <v t="i">1228</v>
    <v t="i">1231</v>
    <v t="i">1232</v>
    <v t="i">1233</v>
    <v t="i">1234</v>
    <v t="i">1235</v>
    <v t="i">1238</v>
    <v t="i">1239</v>
    <v t="i">1240</v>
    <v t="i">1241</v>
    <v t="i">1242</v>
    <v t="i">1245</v>
    <v t="i">1246</v>
    <v t="i">1247</v>
    <v t="i">1248</v>
    <v t="i">1249</v>
    <v t="i">1252</v>
    <v t="i">1253</v>
    <v t="i">1255</v>
    <v t="i">1256</v>
    <v t="i">1259</v>
    <v t="i">1260</v>
    <v t="i">1261</v>
    <v t="i">1262</v>
    <v t="i">1263</v>
    <v t="i">1266</v>
    <v t="i">1267</v>
    <v t="i">1268</v>
    <v t="i">1269</v>
    <v t="i">1270</v>
    <v t="i">1273</v>
    <v t="i">1274</v>
    <v t="i">1275</v>
    <v t="i">1276</v>
    <v t="i">1277</v>
    <v t="i">1280</v>
    <v t="i">1281</v>
    <v t="i">1282</v>
    <v t="i">1283</v>
    <v t="i">1284</v>
    <v t="i">1287</v>
    <v t="i">1288</v>
    <v t="i">1289</v>
    <v t="i">1290</v>
    <v t="i">1291</v>
    <v t="i">1294</v>
    <v t="i">1295</v>
    <v t="i">1296</v>
    <v t="i">1297</v>
    <v t="i">1298</v>
    <v t="i">1301</v>
    <v t="i">1302</v>
    <v t="i">1303</v>
    <v t="i">1304</v>
    <v t="i">1305</v>
    <v t="i">1308</v>
    <v t="i">1309</v>
    <v t="i">1310</v>
    <v t="i">1311</v>
    <v t="i">1312</v>
    <v t="i">1316</v>
    <v t="i">1317</v>
    <v t="i">1318</v>
    <v t="i">1319</v>
    <v t="i">1322</v>
    <v t="i">1323</v>
    <v t="i">1324</v>
    <v t="i">1325</v>
    <v t="i">1326</v>
    <v t="i">1329</v>
    <v t="i">1330</v>
    <v t="i">1331</v>
    <v t="i">1332</v>
    <v t="i">1333</v>
    <v t="i">1336</v>
    <v t="i">1337</v>
    <v t="i">1338</v>
    <v t="i">1339</v>
    <v t="i">1340</v>
    <v t="i">1343</v>
    <v t="i">1344</v>
    <v t="i">1345</v>
    <v t="i">1346</v>
    <v t="i">1347</v>
    <v t="i">1350</v>
    <v t="i">1351</v>
    <v t="i">1352</v>
    <v t="i">1353</v>
    <v t="i">1354</v>
    <v t="i">1357</v>
    <v t="i">1358</v>
    <v t="i">1359</v>
    <v t="i">1360</v>
    <v t="i">1361</v>
    <v t="i">1364</v>
    <v t="i">1365</v>
    <v t="i">1366</v>
    <v t="i">1367</v>
    <v t="i">1368</v>
    <v t="i">1373</v>
    <v t="i">1374</v>
    <v t="i">1375</v>
    <v t="i">1378</v>
    <v t="i">1379</v>
    <v t="i">1380</v>
    <v t="i">1381</v>
    <v t="i">1382</v>
    <v t="i">1385</v>
    <v t="i">1386</v>
    <v t="i">1387</v>
    <v t="i">1388</v>
    <v t="i">1389</v>
    <v t="i">1392</v>
    <v t="i">1393</v>
    <v t="i">1394</v>
    <v t="i">1396</v>
    <v t="i">1399</v>
    <v t="i">1400</v>
    <v t="i">1401</v>
    <v t="i">1402</v>
    <v t="i">1403</v>
    <v t="i">1406</v>
    <v t="i">1407</v>
    <v t="i">1408</v>
    <v t="i">1409</v>
    <v t="i">1410</v>
    <v t="i">1413</v>
    <v t="i">1414</v>
    <v t="i">1415</v>
    <v t="i">1416</v>
    <v t="i">1417</v>
    <v t="i">1420</v>
    <v t="i">1421</v>
    <v t="i">1422</v>
    <v t="i">1423</v>
    <v t="i">1424</v>
    <v t="i">1427</v>
    <v t="i">1429</v>
    <v t="i">1430</v>
    <v t="i">1431</v>
    <v t="i">1434</v>
    <v t="i">1436</v>
    <v t="i">1437</v>
    <v t="i">1438</v>
    <v t="i">1441</v>
    <v t="i">1442</v>
    <v t="i">1443</v>
    <v t="i">1444</v>
    <v t="i">1445</v>
    <v t="i">1448</v>
    <v t="i">1449</v>
    <v t="i">1450</v>
    <v t="i">1451</v>
    <v t="i">1452</v>
    <v t="i">1456</v>
    <v t="i">1457</v>
    <v t="i">1458</v>
    <v t="i">1459</v>
    <v t="i">1462</v>
    <v t="i">1463</v>
    <v t="i">1464</v>
    <v t="i">1465</v>
    <v t="i">1466</v>
    <v t="i">1469</v>
    <v t="i">1470</v>
    <v t="i">1471</v>
    <v t="i">1472</v>
    <v t="i">1473</v>
    <v t="i">1476</v>
    <v t="i">1477</v>
    <v t="i">1478</v>
    <v t="i">1479</v>
    <v t="i">1480</v>
    <v t="i">1484</v>
    <v t="i">1485</v>
    <v t="i">1486</v>
    <v t="i">1487</v>
    <v t="i">1490</v>
    <v t="i">1491</v>
    <v t="i">1492</v>
    <v t="i">1493</v>
    <v t="i">1494</v>
    <v t="i">1497</v>
    <v t="i">1498</v>
    <v t="i">1499</v>
    <v t="i">1500</v>
    <v t="i">1501</v>
    <v t="i">1504</v>
    <v t="i">1505</v>
    <v t="i">1506</v>
    <v t="i">1507</v>
    <v t="i">1508</v>
    <v t="i">1511</v>
    <v t="i">1512</v>
    <v t="i">1513</v>
    <v t="i">1514</v>
    <v t="i">1515</v>
    <v t="i">1518</v>
    <v t="i">1519</v>
    <v t="i">1520</v>
    <v t="i">1521</v>
    <v t="i">1525</v>
    <v t="i">1526</v>
    <v t="i">1527</v>
    <v t="i">1528</v>
    <v t="i">1529</v>
    <v t="i">1532</v>
    <v t="i">1533</v>
    <v t="i">1534</v>
    <v t="i">1535</v>
    <v t="i">1536</v>
    <v t="i">1539</v>
    <v t="i">1540</v>
    <v t="i">1541</v>
    <v t="i">1542</v>
    <v t="i">1543</v>
    <v t="i">1546</v>
    <v t="i">1547</v>
    <v t="i">1548</v>
    <v t="i">1549</v>
    <v t="i">1550</v>
    <v t="i">1553</v>
    <v t="i">1554</v>
    <v t="i">1555</v>
    <v t="i">1556</v>
    <v t="i">1557</v>
    <v t="i">1560</v>
    <v t="i">1561</v>
    <v t="i">1562</v>
    <v t="i">1563</v>
    <v t="i">1564</v>
    <v t="i">1567</v>
    <v t="i">1568</v>
    <v t="i">1569</v>
    <v t="i">1570</v>
    <v t="i">1571</v>
    <v t="i">1574</v>
    <v t="i">1575</v>
    <v t="i">1576</v>
    <v t="i">1577</v>
    <v t="i">1578</v>
    <v t="i">1582</v>
    <v t="i">1583</v>
    <v t="i">1584</v>
    <v t="i">1585</v>
    <v t="i">1588</v>
    <v t="i">1589</v>
    <v t="i">1590</v>
    <v t="i">1591</v>
    <v t="i">1592</v>
    <v t="i">1595</v>
    <v t="i">1596</v>
    <v t="i">1597</v>
    <v t="i">1598</v>
    <v t="i">1599</v>
    <v t="i">1602</v>
    <v t="i">1603</v>
    <v t="i">1604</v>
    <v t="i">1605</v>
    <v t="i">1606</v>
    <v t="i">1609</v>
    <v t="i">1610</v>
    <v t="i">1611</v>
    <v t="i">1612</v>
    <v t="i">1613</v>
    <v t="i">1616</v>
    <v t="i">1617</v>
    <v t="i">1618</v>
    <v t="i">1620</v>
    <v t="i">1623</v>
    <v t="i">1624</v>
    <v t="i">1625</v>
    <v t="i">1626</v>
    <v t="i">1627</v>
    <v t="i">1630</v>
    <v t="i">1631</v>
    <v t="i">1632</v>
    <v t="i">1633</v>
    <v t="i">1634</v>
    <v t="i">1637</v>
    <v t="i">1638</v>
    <v t="i">1639</v>
    <v t="i">1640</v>
    <v t="i">1641</v>
    <v t="i">1644</v>
    <v t="i">1645</v>
    <v t="i">1646</v>
    <v t="i">1647</v>
    <v t="i">1648</v>
    <v t="i">1651</v>
    <v t="i">1652</v>
    <v t="i">1653</v>
    <v t="i">1654</v>
    <v t="i">1655</v>
    <v t="i">1658</v>
    <v t="i">1659</v>
    <v t="i">1660</v>
    <v t="i">1661</v>
    <v t="i">1662</v>
    <v t="i">1665</v>
    <v t="i">1666</v>
    <v t="i">1667</v>
    <v t="i">1668</v>
    <v t="i">1669</v>
    <v t="i">1672</v>
    <v t="i">1673</v>
    <v t="i">1674</v>
    <v t="i">1675</v>
    <v t="i">1676</v>
    <v t="i">1680</v>
    <v t="i">1681</v>
    <v t="i">1682</v>
    <v t="i">1683</v>
    <v t="i">1686</v>
    <v t="i">1687</v>
    <v t="i">1688</v>
    <v t="i">1689</v>
    <v t="i">1690</v>
    <v t="i">1693</v>
    <v t="i">1694</v>
    <v t="i">1695</v>
    <v t="i">1696</v>
    <v t="i">1697</v>
    <v t="i">1700</v>
    <v t="i">1701</v>
    <v t="i">1702</v>
    <v t="i">1703</v>
    <v t="i">1704</v>
    <v t="i">1707</v>
    <v t="i">1708</v>
    <v t="i">1709</v>
    <v t="i">1710</v>
    <v t="i">1711</v>
    <v t="i">1714</v>
    <v t="i">1715</v>
    <v t="i">1716</v>
    <v t="i">1717</v>
    <v t="i">1718</v>
    <v t="i">1721</v>
    <v t="i">1722</v>
    <v t="i">1723</v>
    <v t="i">1724</v>
    <v t="i">1725</v>
    <v t="i">1728</v>
    <v t="i">1729</v>
    <v t="i">1730</v>
    <v t="i">1731</v>
    <v t="i">1732</v>
    <v t="i">1735</v>
    <v t="i">1736</v>
    <v t="i">1737</v>
    <v t="i">1738</v>
    <v t="i">1739</v>
    <v t="i">1742</v>
    <v t="i">1743</v>
    <v t="i">1744</v>
    <v t="i">1745</v>
    <v t="i">1746</v>
    <v t="i">1749</v>
    <v t="i">1750</v>
    <v t="i">1751</v>
    <v t="i">1752</v>
    <v t="i">1753</v>
    <v t="i">1756</v>
    <v t="i">1757</v>
    <v t="i">1758</v>
    <v t="i">1759</v>
    <v t="i">1760</v>
    <v t="i">1763</v>
    <v t="i">1764</v>
    <v t="i">1765</v>
    <v t="i">1767</v>
    <v t="i">1770</v>
    <v t="i">1771</v>
    <v t="i">1772</v>
    <v t="i">1773</v>
    <v t="i">1774</v>
    <v t="i">1777</v>
    <v t="i">1778</v>
    <v t="i">1779</v>
    <v t="i">1780</v>
    <v t="i">1781</v>
    <v t="i">1784</v>
    <v t="i">1785</v>
    <v t="i">1786</v>
    <v t="i">1787</v>
    <v t="i">1788</v>
    <v t="i">1791</v>
    <v t="i">1792</v>
    <v t="i">1794</v>
    <v t="i">1795</v>
    <v t="i">1798</v>
    <v t="i">1799</v>
    <v t="i">1801</v>
    <v t="i">1802</v>
    <v t="i">1805</v>
    <v t="i">1806</v>
    <v t="i">1807</v>
    <v t="i">1808</v>
    <v t="i">1809</v>
    <v t="i">1812</v>
    <v t="i">1813</v>
    <v t="i">1814</v>
    <v t="i">1815</v>
    <v t="i">1816</v>
    <v t="i">1820</v>
    <v t="i">1821</v>
    <v t="i">1822</v>
    <v t="i">1823</v>
    <v t="i">1826</v>
    <v t="i">1827</v>
    <v t="i">1828</v>
    <v t="i">1829</v>
    <v t="i">1830</v>
    <v t="i">1833</v>
    <v t="i">1834</v>
    <v t="i">1836</v>
    <v t="i">1837</v>
    <v t="i">1840</v>
    <v t="i">1841</v>
    <v t="i">1842</v>
    <v t="i">1843</v>
    <v t="i">1844</v>
    <v t="i">1848</v>
    <v t="i">1849</v>
    <v t="i">1850</v>
    <v t="i">1851</v>
    <v t="i">1854</v>
    <v t="i">1855</v>
    <v t="i">1856</v>
    <v t="i">1857</v>
    <v t="i">1858</v>
    <v t="i">1861</v>
    <v t="i">1862</v>
    <v t="i">1863</v>
    <v t="i">1864</v>
    <v t="i">1865</v>
    <v t="i">1868</v>
    <v t="i">1869</v>
    <v t="i">1870</v>
    <v t="i">1871</v>
    <v t="i">1872</v>
    <v t="i">1875</v>
    <v t="i">1876</v>
    <v t="i">1877</v>
    <v t="i">1878</v>
    <v t="i">1879</v>
    <v t="i">1882</v>
    <v t="i">1883</v>
    <v t="i">1884</v>
    <v t="i">1885</v>
    <v t="i">1886</v>
    <v t="i">1889</v>
    <v t="i">1890</v>
    <v t="i">1891</v>
    <v t="i">1892</v>
    <v t="i">1893</v>
    <v t="i">1896</v>
    <v t="i">1897</v>
    <v t="i">1898</v>
    <v t="i">1899</v>
    <v t="i">1900</v>
    <v t="i">1903</v>
    <v t="i">1904</v>
    <v t="i">1905</v>
    <v t="i">1906</v>
    <v t="i">1910</v>
    <v t="i">1911</v>
    <v t="i">1912</v>
    <v t="i">1913</v>
    <v t="i">1914</v>
    <v t="i">1917</v>
    <v t="i">1918</v>
    <v t="i">1919</v>
    <v t="i">1920</v>
    <v t="i">1921</v>
    <v t="i">1924</v>
    <v t="i">1925</v>
    <v t="i">1926</v>
    <v t="i">1927</v>
    <v t="i">1928</v>
    <v t="i">1931</v>
    <v t="i">1932</v>
    <v t="i">1933</v>
    <v t="i">1934</v>
    <v t="i">1935</v>
    <v t="i">1938</v>
    <v t="i">1939</v>
    <v t="i">1940</v>
    <v t="i">1941</v>
    <v t="i">1942</v>
    <v t="i">1946</v>
    <v t="i">1947</v>
    <v t="i">1948</v>
    <v t="i">1949</v>
    <v t="i">1952</v>
    <v t="i">1953</v>
    <v t="i">1954</v>
    <v t="i">1955</v>
    <v t="i">1956</v>
    <v t="i">1959</v>
    <v t="i">1960</v>
    <v t="i">1961</v>
    <v t="i">1962</v>
    <v t="i">1963</v>
    <v t="i">1966</v>
    <v t="i">1967</v>
    <v t="i">1968</v>
    <v t="i">1969</v>
    <v t="i">1970</v>
    <v t="i">1973</v>
    <v t="i">1974</v>
    <v t="i">1975</v>
    <v t="i">1976</v>
    <v t="i">1977</v>
    <v t="i">1980</v>
    <v t="i">1981</v>
    <v t="i">1982</v>
    <v t="i">1983</v>
    <v t="i">1987</v>
    <v t="i">1988</v>
    <v t="i">1989</v>
    <v t="i">1990</v>
    <v t="i">1991</v>
    <v t="i">1994</v>
    <v t="i">1995</v>
    <v t="i">1996</v>
    <v t="i">1997</v>
    <v t="i">1998</v>
    <v t="i">2001</v>
    <v t="i">2002</v>
    <v t="i">2003</v>
    <v t="i">2004</v>
    <v t="i">2005</v>
    <v t="i">2008</v>
    <v t="i">2009</v>
    <v t="i">2010</v>
    <v t="i">2011</v>
    <v t="i">2012</v>
    <v t="i">2015</v>
    <v t="i">2016</v>
    <v t="i">2017</v>
    <v t="i">2018</v>
    <v t="i">2019</v>
    <v t="i">2022</v>
    <v t="i">2023</v>
    <v t="i">2024</v>
    <v t="i">2025</v>
    <v t="i">2026</v>
    <v t="i">2029</v>
    <v t="i">2030</v>
    <v t="i">2031</v>
    <v t="i">2032</v>
    <v t="i">2033</v>
    <v t="i">2036</v>
    <v t="i">2037</v>
    <v t="i">2038</v>
    <v t="i">2039</v>
    <v t="i">2040</v>
    <v t="i">2044</v>
    <v t="i">2045</v>
    <v t="i">2046</v>
    <v t="i">2047</v>
    <v t="i">2050</v>
    <v t="i">2051</v>
    <v t="i">2052</v>
    <v t="i">2053</v>
    <v t="i">2054</v>
    <v t="i">2057</v>
    <v t="i">2058</v>
    <v t="i">2059</v>
    <v t="i">2060</v>
    <v t="i">2061</v>
    <v t="i">2064</v>
    <v t="i">2065</v>
    <v t="i">2066</v>
    <v t="i">2067</v>
    <v t="i">2068</v>
    <v t="i">2071</v>
    <v t="i">2072</v>
    <v t="i">2073</v>
    <v t="i">2074</v>
    <v t="i">2075</v>
    <v t="i">2078</v>
    <v t="i">2079</v>
    <v t="i">2080</v>
    <v t="i">2081</v>
    <v t="i">2082</v>
    <v t="i">2085</v>
    <v t="i">2086</v>
    <v t="i">2087</v>
    <v t="i">2088</v>
    <v t="i">2089</v>
    <v t="i">2092</v>
    <v t="i">2093</v>
    <v t="i">2094</v>
    <v t="i">2095</v>
    <v t="i">2096</v>
    <v t="i">2099</v>
    <v t="i">2100</v>
    <v t="i">2101</v>
    <v t="i">2102</v>
    <v t="i">2103</v>
    <v t="i">2106</v>
    <v t="i">2107</v>
    <v t="i">2108</v>
    <v t="i">2109</v>
    <v t="i">2110</v>
    <v t="i">2113</v>
    <v t="i">2114</v>
    <v t="i">2115</v>
    <v t="i">2116</v>
    <v t="i">2117</v>
    <v t="i">2120</v>
    <v t="i">2121</v>
    <v t="i">2122</v>
    <v t="i">2123</v>
    <v t="i">2124</v>
    <v t="i">2127</v>
    <v t="i">2128</v>
    <v t="i">2129</v>
    <v t="i">2131</v>
    <v t="i">2134</v>
    <v t="i">2135</v>
    <v t="i">2136</v>
    <v t="i">2137</v>
    <v t="i">2138</v>
    <v t="i">2141</v>
    <v t="i">2142</v>
    <v t="i">2143</v>
    <v t="i">2144</v>
    <v t="i">2145</v>
    <v t="i">2148</v>
    <v t="i">2149</v>
    <v t="i">2150</v>
    <v t="i">2151</v>
    <v t="i">2152</v>
    <v t="i">2155</v>
    <v t="i">2156</v>
    <v t="i">2157</v>
    <v t="i">2159</v>
    <v t="i">2162</v>
    <v t="i">2163</v>
    <v t="i">2164</v>
    <v t="i">2166</v>
    <v t="i">2169</v>
    <v t="i">2170</v>
    <v t="i">2171</v>
    <v t="i">2172</v>
    <v t="i">2173</v>
    <v t="i">2176</v>
    <v t="i">2177</v>
    <v t="i">2178</v>
    <v t="i">2179</v>
    <v t="i">2180</v>
    <v t="i">2184</v>
    <v t="i">2185</v>
    <v t="i">2186</v>
    <v t="i">2187</v>
    <v t="i">2190</v>
    <v t="i">2191</v>
    <v t="i">2192</v>
    <v t="i">2193</v>
    <v t="i">2194</v>
    <v t="i">2197</v>
    <v t="i">2198</v>
    <v t="i">2199</v>
    <v t="i">2200</v>
    <v t="i">2201</v>
    <v t="i">2204</v>
    <v t="i">2205</v>
    <v t="i">2206</v>
    <v t="i">2207</v>
    <v t="i">2208</v>
    <v t="i">2212</v>
    <v t="i">2213</v>
    <v t="i">2214</v>
    <v t="i">2215</v>
    <v t="i">2218</v>
    <v t="i">2219</v>
    <v t="i">2220</v>
    <v t="i">2221</v>
    <v t="i">2222</v>
    <v t="i">2225</v>
    <v t="i">2226</v>
    <v t="i">2227</v>
    <v t="i">2228</v>
    <v t="i">2229</v>
    <v t="i">2232</v>
    <v t="i">2233</v>
    <v t="i">2234</v>
    <v t="i">2235</v>
    <v t="i">2236</v>
    <v t="i">2239</v>
    <v t="i">2240</v>
    <v t="i">2241</v>
    <v t="i">2242</v>
    <v t="i">2243</v>
    <v t="i">2246</v>
    <v t="i">2247</v>
    <v t="i">2248</v>
    <v t="i">2249</v>
    <v t="i">2250</v>
    <v t="i">2253</v>
    <v t="i">2254</v>
    <v t="i">2255</v>
    <v t="i">2256</v>
    <v t="i">2260</v>
    <v t="i">2261</v>
    <v t="i">2262</v>
    <v t="i">2263</v>
    <v t="i">2264</v>
    <v t="i">2267</v>
    <v t="i">2268</v>
    <v t="i">2269</v>
    <v t="i">2270</v>
    <v t="i">2271</v>
    <v t="i">2274</v>
    <v t="i">2275</v>
    <v t="i">2276</v>
    <v t="i">2277</v>
    <v t="i">2278</v>
    <v t="i">2281</v>
    <v t="i">2282</v>
    <v t="i">2283</v>
    <v t="i">2284</v>
    <v t="i">2285</v>
    <v t="i">2288</v>
    <v t="i">2289</v>
    <v t="i">2290</v>
    <v t="i">2291</v>
    <v t="i">2292</v>
    <v t="i">2295</v>
    <v t="i">2296</v>
    <v t="i">2297</v>
    <v t="i">2298</v>
    <v t="i">2299</v>
    <v t="i">2302</v>
    <v t="i">2303</v>
    <v t="i">2304</v>
    <v t="i">2305</v>
    <v t="i">2306</v>
    <v t="i">2310</v>
    <v t="i">2311</v>
    <v t="i">2312</v>
    <v t="i">2313</v>
    <v t="i">2316</v>
    <v t="i">2317</v>
    <v t="i">2318</v>
    <v t="i">2319</v>
    <v t="i">2320</v>
    <v t="i">2323</v>
    <v t="i">2324</v>
    <v t="i">2325</v>
    <v t="i">2326</v>
    <v t="i">2327</v>
    <v t="i">2330</v>
    <v t="i">2331</v>
    <v t="i">2332</v>
    <v t="i">2333</v>
    <v t="i">2334</v>
    <v t="i">2337</v>
    <v t="i">2338</v>
    <v t="i">2339</v>
    <v t="i">2340</v>
    <v t="i">2341</v>
    <v t="i">2344</v>
    <v t="i">2345</v>
    <v t="i">2346</v>
    <v t="i">2347</v>
    <v t="i">2351</v>
    <v t="i">2352</v>
    <v t="i">2353</v>
    <v t="i">2354</v>
    <v t="i">2355</v>
    <v t="i">2358</v>
    <v t="i">2359</v>
    <v t="i">2360</v>
    <v t="i">2361</v>
    <v t="i">2362</v>
    <v t="i">2365</v>
    <v t="i">2366</v>
    <v t="i">2367</v>
    <v t="i">2368</v>
    <v t="i">2369</v>
    <v t="i">2372</v>
    <v t="i">2373</v>
    <v t="i">2374</v>
    <v t="i">2375</v>
    <v t="i">2376</v>
    <v t="i">2379</v>
    <v t="i">2380</v>
    <v t="i">2381</v>
    <v t="i">2382</v>
    <v t="i">2383</v>
    <v t="i">2386</v>
    <v t="i">2387</v>
    <v t="i">2388</v>
    <v t="i">2389</v>
    <v t="i">2390</v>
    <v t="i">2393</v>
    <v t="i">2394</v>
    <v t="i">2395</v>
    <v t="i">2396</v>
    <v t="i">2397</v>
    <v t="i">2400</v>
    <v t="i">2401</v>
    <v t="i">2402</v>
    <v t="i">2403</v>
    <v t="i">2404</v>
    <v t="i">2407</v>
    <v t="i">2408</v>
    <v t="i">2409</v>
    <v t="i">2410</v>
    <v t="i">2411</v>
    <v t="i">2415</v>
    <v t="i">2416</v>
    <v t="i">2417</v>
    <v t="i">2418</v>
    <v t="i">2421</v>
    <v t="i">2422</v>
    <v t="i">2423</v>
    <v t="i">2424</v>
    <v t="i">2425</v>
    <v t="i">2428</v>
    <v t="i">2429</v>
    <v t="i">2430</v>
    <v t="i">2431</v>
    <v t="i">2432</v>
    <v t="i">2435</v>
    <v t="i">2436</v>
    <v t="i">2437</v>
    <v t="i">2438</v>
    <v t="i">2439</v>
    <v t="i">2442</v>
    <v t="i">2443</v>
    <v t="i">2444</v>
    <v t="i">2445</v>
    <v t="i">2446</v>
    <v t="i">2449</v>
    <v t="i">2450</v>
    <v t="i">2451</v>
    <v t="i">2452</v>
    <v t="i">2453</v>
    <v t="i">2456</v>
    <v t="i">2457</v>
    <v t="i">2458</v>
    <v t="i">2459</v>
    <v t="i">2460</v>
    <v t="i">2463</v>
    <v t="i">2464</v>
    <v t="i">2465</v>
    <v t="i">2466</v>
    <v t="i">2467</v>
    <v t="i">2470</v>
    <v t="i">2471</v>
    <v t="i">2472</v>
    <v t="i">2473</v>
    <v t="i">2474</v>
    <v t="i">2477</v>
    <v t="i">2478</v>
    <v t="i">2479</v>
    <v t="i">2480</v>
    <v t="i">2481</v>
    <v t="i">2484</v>
    <v t="i">2485</v>
    <v t="i">2486</v>
    <v t="i">2487</v>
    <v t="i">2488</v>
    <v t="i">2491</v>
    <v t="i">2492</v>
    <v t="i">2493</v>
    <v t="i">2495</v>
    <v t="i">2498</v>
    <v t="i">2499</v>
    <v t="i">2500</v>
    <v t="i">2501</v>
    <v t="i">2502</v>
    <v t="i">2505</v>
    <v t="i">2506</v>
    <v t="i">2507</v>
    <v t="i">2508</v>
    <v t="i">2509</v>
    <v t="i">2512</v>
    <v t="i">2513</v>
    <v t="i">2514</v>
    <v t="i">2515</v>
    <v t="i">2516</v>
    <v t="i">2519</v>
    <v t="i">2520</v>
    <v t="i">2521</v>
    <v t="i">2522</v>
    <v t="i">2526</v>
    <v t="i">2527</v>
    <v t="i">2528</v>
    <v t="i">2529</v>
    <v t="i">2533</v>
    <v t="i">2534</v>
    <v t="i">2535</v>
    <v t="i">2536</v>
    <v t="i">2537</v>
    <v t="i">2540</v>
    <v t="i">2541</v>
    <v t="i">2542</v>
    <v t="i">2543</v>
    <v t="i">2544</v>
    <v t="i">2548</v>
    <v t="i">2549</v>
    <v t="i">2550</v>
    <v t="i">2551</v>
    <v t="i">2554</v>
    <v t="i">2555</v>
    <v t="i">2556</v>
    <v t="i">2557</v>
    <v t="i">2558</v>
    <v t="i">2561</v>
    <v t="i">2562</v>
    <v t="i">2563</v>
    <v t="i">2564</v>
    <v t="i">2565</v>
    <v t="i">2568</v>
    <v t="i">2569</v>
    <v t="i">2570</v>
    <v t="i">2571</v>
    <v t="i">2572</v>
    <v t="i">2576</v>
    <v t="i">2577</v>
    <v t="i">2578</v>
    <v t="i">2579</v>
    <v t="i">2582</v>
    <v t="i">2583</v>
    <v t="i">2584</v>
    <v t="i">2585</v>
    <v t="i">2586</v>
    <v t="i">2589</v>
    <v t="i">2590</v>
    <v t="i">2591</v>
    <v t="i">2592</v>
    <v t="i">2593</v>
    <v t="i">2596</v>
    <v t="i">2597</v>
    <v t="i">2598</v>
    <v t="i">2599</v>
    <v t="i">2600</v>
    <v t="i">2603</v>
    <v t="i">2604</v>
    <v t="i">2605</v>
    <v t="i">2606</v>
    <v t="i">2607</v>
    <v t="i">2610</v>
    <v t="i">2611</v>
    <v t="i">2612</v>
    <v t="i">2613</v>
    <v t="i">2617</v>
    <v t="i">2618</v>
    <v t="i">2619</v>
    <v t="i">2620</v>
    <v t="i">2621</v>
    <v t="i">2624</v>
    <v t="i">2625</v>
    <v t="i">2626</v>
    <v t="i">2627</v>
    <v t="i">2628</v>
    <v t="i">2631</v>
    <v t="i">2632</v>
    <v t="i">2633</v>
    <v t="i">2634</v>
    <v t="i">2635</v>
    <v t="i">2638</v>
    <v t="i">2639</v>
    <v t="i">2640</v>
    <v t="i">2641</v>
    <v t="i">2642</v>
    <v t="i">2645</v>
    <v t="i">2646</v>
    <v t="i">2647</v>
    <v t="i">2648</v>
    <v t="i">2649</v>
    <v t="i">2652</v>
    <v t="i">2653</v>
    <v t="i">2654</v>
    <v t="i">2655</v>
    <v t="i">2656</v>
    <v t="i">2659</v>
    <v t="i">2660</v>
    <v t="i">2661</v>
    <v t="i">2662</v>
    <v t="i">2663</v>
    <v t="i">2666</v>
    <v t="i">2667</v>
    <v t="i">2668</v>
    <v t="i">2669</v>
    <v t="i">2670</v>
    <v t="i">2673</v>
    <v t="i">2674</v>
    <v t="i">2675</v>
    <v t="i">2676</v>
    <v t="i">2677</v>
    <v t="i">2681</v>
    <v t="i">2682</v>
    <v t="i">2683</v>
    <v t="i">2684</v>
    <v t="i">2687</v>
    <v t="i">2688</v>
    <v t="i">2689</v>
    <v t="i">2690</v>
    <v t="i">2691</v>
    <v t="i">2694</v>
    <v t="i">2695</v>
    <v t="i">2696</v>
    <v t="i">2697</v>
    <v t="i">2698</v>
    <v t="i">2701</v>
    <v t="i">2702</v>
    <v t="i">2703</v>
    <v t="i">2704</v>
    <v t="i">2705</v>
    <v t="i">2708</v>
    <v t="i">2709</v>
    <v t="i">2710</v>
    <v t="i">2711</v>
    <v t="i">2712</v>
    <v t="i">2716</v>
    <v t="i">2717</v>
    <v t="i">2718</v>
    <v t="i">2719</v>
    <v t="i">2722</v>
    <v t="i">2723</v>
    <v t="i">2724</v>
    <v t="i">2725</v>
    <v t="i">2726</v>
    <v t="i">2729</v>
    <v t="i">2730</v>
    <v t="i">2731</v>
    <v t="i">2732</v>
    <v t="i">2733</v>
    <v t="i">2736</v>
    <v t="i">2737</v>
    <v t="i">2738</v>
    <v t="i">2739</v>
    <v t="i">2740</v>
    <v t="i">2743</v>
    <v t="i">2744</v>
    <v t="i">2745</v>
    <v t="i">2746</v>
    <v t="i">2747</v>
    <v t="i">2750</v>
    <v t="i">2751</v>
    <v t="i">2752</v>
    <v t="i">2753</v>
    <v t="i">2754</v>
    <v t="i">2757</v>
    <v t="i">2758</v>
    <v t="i">2759</v>
    <v t="i">2760</v>
    <v t="i">2761</v>
    <v t="i">2764</v>
    <v t="i">2765</v>
    <v t="i">2766</v>
    <v t="i">2767</v>
    <v t="i">2768</v>
    <v t="i">2771</v>
    <v t="i">2772</v>
    <v t="i">2773</v>
    <v t="i">2774</v>
    <v t="i">2775</v>
    <v t="i">2779</v>
    <v t="i">2780</v>
    <v t="i">2781</v>
    <v t="i">2782</v>
    <v t="i">2785</v>
    <v t="i">2786</v>
    <v t="i">2787</v>
    <v t="i">2788</v>
    <v t="i">2789</v>
    <v t="i">2792</v>
    <v t="i">2793</v>
    <v t="i">2794</v>
    <v t="i">2795</v>
    <v t="i">2796</v>
    <v t="i">2799</v>
    <v t="i">2800</v>
    <v t="i">2801</v>
    <v t="i">2802</v>
    <v t="i">2803</v>
    <v t="i">2806</v>
    <v t="i">2807</v>
    <v t="i">2808</v>
    <v t="i">2809</v>
    <v t="i">2810</v>
    <v t="i">2813</v>
    <v t="i">2814</v>
    <v t="i">2815</v>
    <v t="i">2816</v>
    <v t="i">2817</v>
    <v t="i">2820</v>
    <v t="i">2821</v>
    <v t="i">2822</v>
    <v t="i">2823</v>
    <v t="i">2824</v>
    <v t="i">2827</v>
    <v t="i">2828</v>
    <v t="i">2829</v>
    <v t="i">2830</v>
    <v t="i">2831</v>
    <v t="i">2834</v>
    <v t="i">2835</v>
    <v t="i">2836</v>
    <v t="i">2837</v>
    <v t="i">2838</v>
    <v t="i">2841</v>
    <v t="i">2842</v>
    <v t="i">2843</v>
    <v t="i">2844</v>
    <v t="i">2845</v>
    <v t="i">2848</v>
    <v t="i">2849</v>
    <v t="i">2850</v>
    <v t="i">2851</v>
    <v t="i">2852</v>
    <v t="i">2855</v>
    <v t="i">2856</v>
    <v t="i">2857</v>
    <v t="i">2859</v>
    <v t="i">2862</v>
    <v t="i">2863</v>
    <v t="i">2864</v>
    <v t="i">2865</v>
    <v t="i">2866</v>
    <v t="i">2869</v>
    <v t="i">2870</v>
    <v t="i">2871</v>
    <v t="i">2872</v>
    <v t="i">2873</v>
    <v t="i">2876</v>
    <v t="i">2877</v>
    <v t="i">2878</v>
    <v t="i">2879</v>
    <v t="i">2880</v>
    <v t="i">2883</v>
    <v t="i">2884</v>
    <v t="i">2885</v>
    <v t="i">2886</v>
    <v t="i">2887</v>
    <v t="i">2891</v>
    <v t="i">2892</v>
    <v t="i">2893</v>
    <v t="i">2894</v>
    <v t="i">2898</v>
    <v t="i">2899</v>
    <v t="i">2900</v>
    <v t="i">2901</v>
    <v t="i">2904</v>
    <v t="i">2905</v>
    <v t="i">2906</v>
    <v t="i">2907</v>
    <v t="i">2908</v>
    <v t="i">2912</v>
    <v t="i">2913</v>
    <v t="i">2914</v>
    <v t="i">2915</v>
    <v t="i">2918</v>
    <v t="i">2919</v>
    <v t="i">2920</v>
    <v t="i">2921</v>
    <v t="i">2922</v>
    <v t="i">2925</v>
    <v t="i">2926</v>
    <v t="i">2927</v>
    <v t="i">2928</v>
    <v t="i">2929</v>
    <v t="i">2932</v>
    <v t="i">2933</v>
    <v t="i">2934</v>
    <v t="i">2935</v>
    <v t="i">2936</v>
    <v t="i">2939</v>
    <v t="i">2940</v>
    <v t="i">2941</v>
    <v t="i">2942</v>
    <v t="i">2943</v>
    <v t="i">2947</v>
    <v t="i">2948</v>
    <v t="i">2949</v>
    <v t="i">2950</v>
    <v t="i">2953</v>
    <v t="i">2954</v>
    <v t="i">2955</v>
    <v t="i">2956</v>
    <v t="i">2957</v>
    <v t="i">2960</v>
    <v t="i">2961</v>
    <v t="i">2962</v>
    <v t="i">2963</v>
    <v t="i">2964</v>
    <v t="i">2967</v>
    <v t="i">2968</v>
    <v t="i">2969</v>
    <v t="i">2970</v>
    <v t="i">2971</v>
    <v t="i">2974</v>
    <v t="i">2975</v>
    <v t="i">2976</v>
    <v t="i">2977</v>
    <v t="i">2978</v>
    <v t="i">2981</v>
    <v t="i">2982</v>
    <v t="i">2983</v>
    <v t="i">2984</v>
    <v t="i">2985</v>
    <v t="i">2988</v>
    <v t="i">2989</v>
    <v t="i">2990</v>
    <v t="i">2991</v>
    <v t="i">2992</v>
    <v t="i">2995</v>
    <v t="i">2996</v>
    <v t="i">2997</v>
    <v t="i">2998</v>
    <v t="i">3002</v>
    <v t="i">3003</v>
    <v t="i">3004</v>
    <v t="i">3005</v>
    <v t="i">3006</v>
    <v t="i">3009</v>
    <v t="i">3010</v>
    <v t="i">3011</v>
    <v t="i">3012</v>
    <v t="i">3013</v>
    <v t="i">3016</v>
    <v t="i">3017</v>
    <v t="i">3018</v>
    <v t="i">3019</v>
    <v t="i">3020</v>
    <v t="i">3023</v>
    <v t="i">3024</v>
    <v t="i">3025</v>
    <v t="i">3026</v>
    <v t="i">3027</v>
    <v t="i">3030</v>
    <v t="i">3031</v>
    <v t="i">3032</v>
    <v t="i">3033</v>
    <v t="i">3034</v>
    <v t="i">3037</v>
    <v t="i">3038</v>
    <v t="i">3039</v>
    <v t="i">3040</v>
    <v t="i">3041</v>
    <v t="i">3045</v>
    <v t="i">3046</v>
    <v t="i">3047</v>
    <v t="i">3048</v>
    <v t="i">3051</v>
    <v t="i">3052</v>
    <v t="i">3053</v>
    <v t="i">3054</v>
    <v t="i">3055</v>
    <v t="i">3058</v>
    <v t="i">3059</v>
    <v t="i">3060</v>
    <v t="i">3061</v>
    <v t="i">3062</v>
    <v t="i">3065</v>
    <v t="i">3066</v>
    <v t="i">3067</v>
    <v t="i">3068</v>
    <v t="i">3069</v>
    <v t="i">3072</v>
    <v t="i">3073</v>
    <v t="i">3074</v>
    <v t="i">3075</v>
    <v t="i">3076</v>
    <v t="i">3079</v>
    <v t="i">3081</v>
    <v t="i">3082</v>
    <v t="i">3083</v>
    <v t="i">3086</v>
    <v t="i">3087</v>
    <v t="i">3088</v>
    <v t="i">3089</v>
    <v t="i">3090</v>
    <v t="i">3093</v>
    <v t="i">3094</v>
    <v t="i">3095</v>
    <v t="i">3096</v>
    <v t="i">3097</v>
    <v t="i">3100</v>
    <v t="i">3101</v>
    <v t="i">3102</v>
    <v t="i">3103</v>
    <v t="i">3104</v>
    <v t="i">3107</v>
    <v t="i">3108</v>
    <v t="i">3109</v>
    <v t="i">3110</v>
    <v t="i">3111</v>
    <v t="i">3114</v>
    <v t="i">3115</v>
    <v t="i">3116</v>
    <v t="i">3117</v>
    <v t="i">3118</v>
    <v t="i">3121</v>
    <v t="i">3122</v>
    <v t="i">3123</v>
    <v t="i">3124</v>
    <v t="i">3125</v>
    <v t="i">3128</v>
    <v t="i">3129</v>
    <v t="i">3130</v>
    <v t="i">3131</v>
    <v t="i">3132</v>
    <v t="i">3135</v>
    <v t="i">3136</v>
    <v t="i">3137</v>
    <v t="i">3138</v>
    <v t="i">3139</v>
    <v t="i">3143</v>
    <v t="i">3144</v>
    <v t="i">3145</v>
    <v t="i">3146</v>
    <v t="i">3149</v>
    <v t="i">3150</v>
    <v t="i">3151</v>
    <v t="i">3152</v>
    <v t="i">3153</v>
    <v t="i">3156</v>
    <v t="i">3157</v>
    <v t="i">3158</v>
    <v t="i">3159</v>
    <v t="i">3160</v>
    <v t="i">3163</v>
    <v t="i">3164</v>
    <v t="i">3165</v>
    <v t="i">3166</v>
    <v t="i">3167</v>
    <v t="i">3170</v>
    <v t="i">3171</v>
    <v t="i">3172</v>
    <v t="i">3173</v>
    <v t="i">3174</v>
    <v t="i">3177</v>
    <v t="i">3178</v>
    <v t="i">3179</v>
    <v t="i">3180</v>
    <v t="i">3181</v>
    <v t="i">3184</v>
    <v t="i">3185</v>
    <v t="i">3186</v>
    <v t="i">3187</v>
    <v t="i">3188</v>
    <v t="i">3191</v>
    <v t="i">3192</v>
    <v t="i">3193</v>
    <v t="i">3194</v>
    <v t="i">3195</v>
    <v t="i">3198</v>
    <v t="i">3199</v>
    <v t="i">3200</v>
    <v t="i">3201</v>
    <v t="i">3202</v>
    <v t="i">3205</v>
    <v t="i">3206</v>
    <v t="i">3207</v>
    <v t="i">3208</v>
    <v t="i">3209</v>
    <v t="i">3212</v>
    <v t="i">3213</v>
    <v t="i">3214</v>
    <v t="i">3215</v>
    <v t="i">3216</v>
    <v t="i">3219</v>
    <v t="i">3220</v>
    <v t="i">3221</v>
    <v t="i">3223</v>
    <v t="i">3226</v>
    <v t="i">3227</v>
    <v t="i">3228</v>
    <v t="i">3229</v>
    <v t="i">3230</v>
    <v t="i">3233</v>
    <v t="i">3234</v>
    <v t="i">3235</v>
    <v t="i">3236</v>
    <v t="i">3237</v>
    <v t="i">3240</v>
    <v t="i">3241</v>
    <v t="i">3242</v>
    <v t="i">3243</v>
    <v t="i">3244</v>
    <v t="i">3247</v>
    <v t="i">3248</v>
    <v t="i">3249</v>
    <v t="i">3250</v>
    <v t="i">3251</v>
    <v t="i">3255</v>
    <v t="i">3256</v>
    <v t="i">3257</v>
    <v t="i">3258</v>
    <v t="i">3262</v>
    <v t="i">3263</v>
    <v t="i">3264</v>
    <v t="i">3265</v>
    <v t="i">3268</v>
    <v t="i">3269</v>
    <v t="i">3270</v>
    <v t="i">3271</v>
    <v t="i">3272</v>
    <v t="i">3276</v>
    <v t="i">3277</v>
    <v t="i">3278</v>
    <v t="i">3279</v>
    <v t="i">3282</v>
    <v t="i">3283</v>
    <v t="i">3284</v>
    <v t="i">3285</v>
    <v t="i">3286</v>
    <v t="i">3289</v>
    <v t="i">3290</v>
    <v t="i">3291</v>
    <v t="i">3292</v>
    <v t="i">3293</v>
    <v t="i">3296</v>
    <v t="i">3297</v>
    <v t="i">3298</v>
    <v t="i">3299</v>
    <v t="i">3300</v>
    <v t="i">3303</v>
    <v t="i">3304</v>
    <v t="i">3305</v>
    <v t="i">3306</v>
    <v t="i">3307</v>
    <v t="i">3311</v>
    <v t="i">3312</v>
    <v t="i">3313</v>
    <v t="i">3314</v>
    <v t="i">3317</v>
    <v t="i">3318</v>
    <v t="i">3319</v>
    <v t="i">3320</v>
    <v t="i">3321</v>
    <v t="i">3324</v>
    <v t="i">3325</v>
    <v t="i">3326</v>
    <v t="i">3327</v>
    <v t="i">3328</v>
    <v t="i">3331</v>
    <v t="i">3332</v>
    <v t="i">3333</v>
    <v t="i">3334</v>
    <v t="i">3335</v>
    <v t="i">3338</v>
    <v t="i">3339</v>
    <v t="i">3340</v>
    <v t="i">3341</v>
    <v t="i">3342</v>
    <v t="i">3345</v>
    <v t="i">3346</v>
    <v t="i">3347</v>
    <v t="i">3348</v>
    <v t="i">3352</v>
    <v t="i">3353</v>
    <v t="i">3354</v>
    <v t="i">3355</v>
    <v t="i">3356</v>
    <v t="i">3359</v>
    <v t="i">3360</v>
    <v t="i">3361</v>
    <v t="i">3362</v>
    <v t="i">3363</v>
    <v t="i">3366</v>
    <v t="i">3367</v>
    <v t="i">3368</v>
    <v t="i">3369</v>
    <v t="i">3370</v>
    <v t="i">3373</v>
    <v t="i">3374</v>
    <v t="i">3375</v>
    <v t="i">3376</v>
    <v t="i">3377</v>
    <v t="i">3380</v>
    <v t="i">3381</v>
    <v t="i">3382</v>
    <v t="i">3383</v>
    <v t="i">3384</v>
    <v t="i">3387</v>
    <v t="i">3388</v>
    <v t="i">3389</v>
    <v t="i">3390</v>
    <v t="i">3391</v>
    <v t="i">3394</v>
    <v t="i">3395</v>
    <v t="i">3396</v>
    <v t="i">3397</v>
    <v t="i">3398</v>
    <v t="i">3401</v>
    <v t="i">3402</v>
    <v t="i">3403</v>
    <v t="i">3404</v>
    <v t="i">3405</v>
    <v t="i">3409</v>
    <v t="i">3410</v>
    <v t="i">3411</v>
    <v t="i">3412</v>
    <v t="i">3415</v>
    <v t="i">3416</v>
    <v t="i">3417</v>
    <v t="i">3418</v>
    <v t="i">3419</v>
    <v t="i">3422</v>
    <v t="i">3423</v>
    <v t="i">3424</v>
    <v t="i">3425</v>
    <v t="i">3426</v>
    <v t="i">3429</v>
    <v t="i">3430</v>
    <v t="i">3431</v>
    <v t="i">3432</v>
    <v t="i">3433</v>
    <v t="i">3436</v>
    <v t="i">3437</v>
    <v t="i">3438</v>
    <v t="i">3439</v>
    <v t="i">3440</v>
    <v t="i">3443</v>
    <v t="i">3444</v>
    <v t="i">3446</v>
    <v t="i">3447</v>
    <v t="i">3450</v>
    <v t="i">3451</v>
    <v t="i">3452</v>
    <v t="i">3453</v>
    <v t="i">3454</v>
    <v t="i">3457</v>
    <v t="i">3458</v>
    <v t="i">3459</v>
    <v t="i">3460</v>
    <v t="i">3461</v>
    <v t="i">3464</v>
    <v t="i">3465</v>
    <v t="i">3466</v>
    <v t="i">3467</v>
    <v t="i">3468</v>
    <v t="i">3471</v>
    <v t="i">3472</v>
    <v t="i">3473</v>
    <v t="i">3474</v>
    <v t="i">3475</v>
    <v t="i">3478</v>
    <v t="i">3479</v>
    <v t="i">3480</v>
    <v t="i">3481</v>
    <v t="i">3482</v>
    <v t="i">3485</v>
    <v t="i">3486</v>
    <v t="i">3487</v>
    <v t="i">3488</v>
    <v t="i">3489</v>
    <v t="i">3492</v>
    <v t="i">3493</v>
    <v t="i">3494</v>
    <v t="i">3495</v>
    <v t="i">3496</v>
    <v t="i">3499</v>
    <v t="i">3500</v>
    <v t="i">3501</v>
    <v t="i">3502</v>
    <v t="i">3503</v>
    <v t="i">3507</v>
    <v t="i">3508</v>
    <v t="i">3509</v>
    <v t="i">3510</v>
    <v t="i">3513</v>
    <v t="i">3514</v>
    <v t="i">3515</v>
    <v t="i">3516</v>
    <v t="i">3517</v>
    <v t="i">3520</v>
    <v t="i">3521</v>
    <v t="i">3522</v>
    <v t="i">3523</v>
    <v t="i">3524</v>
    <v t="i">3527</v>
    <v t="i">3528</v>
    <v t="i">3529</v>
    <v t="i">3530</v>
    <v t="i">3531</v>
    <v t="i">3534</v>
    <v t="i">3535</v>
    <v t="i">3536</v>
    <v t="i">3537</v>
    <v t="i">3538</v>
    <v t="i">3541</v>
    <v t="i">3542</v>
    <v t="i">3543</v>
    <v t="i">3544</v>
    <v t="i">3545</v>
    <v t="i">3548</v>
    <v t="i">3549</v>
    <v t="i">3550</v>
    <v t="i">3551</v>
    <v t="i">3552</v>
    <v t="i">3555</v>
    <v t="i">3556</v>
    <v t="i">3557</v>
    <v t="i">3558</v>
    <v t="i">3559</v>
    <v t="i">3562</v>
    <v t="i">3563</v>
    <v t="i">3564</v>
    <v t="i">3565</v>
    <v t="i">3566</v>
    <v t="i">3569</v>
    <v t="i">3570</v>
    <v t="i">3571</v>
    <v t="i">3572</v>
    <v t="i">3573</v>
    <v t="i">3576</v>
    <v t="i">3577</v>
    <v t="i">3578</v>
    <v t="i">3579</v>
    <v t="i">3580</v>
    <v t="i">3583</v>
    <v t="i">3584</v>
    <v t="i">3585</v>
    <v t="i">3587</v>
    <v t="i">3590</v>
    <v t="i">3591</v>
    <v t="i">3592</v>
    <v t="i">3593</v>
    <v t="i">3594</v>
    <v t="i">3597</v>
    <v t="i">3598</v>
    <v t="i">3600</v>
    <v t="i">3601</v>
    <v t="i">3604</v>
    <v t="i">3605</v>
    <v t="i">3606</v>
    <v t="i">3607</v>
    <v t="i">3608</v>
    <v t="i">3611</v>
    <v t="i">3612</v>
    <v t="i">3613</v>
    <v t="i">3614</v>
    <v t="i">3615</v>
    <v t="i">3618</v>
    <v t="i">3620</v>
    <v t="i">3621</v>
    <v t="i">3622</v>
    <v t="i">3625</v>
    <v t="i">3627</v>
    <v t="i">3628</v>
    <v t="i">3629</v>
    <v t="i">3632</v>
    <v t="i">3633</v>
    <v t="i">3634</v>
    <v t="i">3635</v>
    <v t="i">3636</v>
    <v t="i">3639</v>
    <v t="i">3640</v>
    <v t="i">3641</v>
    <v t="i">3642</v>
    <v t="i">3643</v>
    <v t="i">3647</v>
    <v t="i">3648</v>
    <v t="i">3649</v>
    <v t="i">3650</v>
    <v t="i">3653</v>
    <v t="i">3654</v>
    <v t="i">3655</v>
    <v t="i">3656</v>
    <v t="i">3657</v>
    <v t="i">3660</v>
    <v t="i">3661</v>
    <v t="i">3662</v>
    <v t="i">3663</v>
    <v t="i">3664</v>
    <v t="i">3667</v>
    <v t="i">3668</v>
    <v t="i">3669</v>
    <v t="i">3670</v>
    <v t="i">3671</v>
    <v t="i">3675</v>
    <v t="i">3676</v>
    <v t="i">3677</v>
    <v t="i">3678</v>
    <v t="i">3681</v>
    <v t="i">3682</v>
    <v t="i">3683</v>
    <v t="i">3684</v>
    <v t="i">3685</v>
    <v t="i">3688</v>
    <v t="i">3689</v>
    <v t="i">3690</v>
    <v t="i">3691</v>
    <v t="i">3692</v>
    <v t="i">3695</v>
    <v t="i">3696</v>
    <v t="i">3697</v>
    <v t="i">3698</v>
    <v t="i">3699</v>
    <v t="i">3702</v>
    <v t="i">3703</v>
    <v t="i">3704</v>
    <v t="i">3705</v>
    <v t="i">3706</v>
    <v t="i">3709</v>
    <v t="i">3710</v>
    <v t="i">3711</v>
    <v t="i">3712</v>
    <v t="i">3713</v>
    <v t="i">3716</v>
    <v t="i">3717</v>
    <v t="i">3718</v>
    <v t="i">3719</v>
    <v t="i">3720</v>
    <v t="i">3723</v>
    <v t="i">3724</v>
    <v t="i">3725</v>
    <v t="i">3726</v>
    <v t="i">3727</v>
    <v t="i">3730</v>
    <v t="i">3731</v>
    <v t="i">3732</v>
    <v t="i">3733</v>
    <v t="i">3737</v>
    <v t="i">3738</v>
    <v t="i">3739</v>
    <v t="i">3740</v>
    <v t="i">3741</v>
    <v t="i">3744</v>
    <v t="i">3745</v>
    <v t="i">3746</v>
    <v t="i">3747</v>
    <v t="i">3748</v>
    <v t="i">3751</v>
    <v t="i">3752</v>
    <v t="i">3753</v>
    <v t="i">3754</v>
    <v t="i">3755</v>
    <v t="i">3758</v>
    <v t="i">3759</v>
    <v t="i">3760</v>
    <v t="i">3761</v>
    <v t="i">3762</v>
    <v t="i">3765</v>
    <v t="i">3766</v>
    <v t="i">3767</v>
    <v t="i">3768</v>
    <v t="i">3769</v>
    <v t="i">3773</v>
    <v t="i">3774</v>
    <v t="i">3775</v>
    <v t="i">3776</v>
    <v t="i">3779</v>
    <v t="i">3780</v>
    <v t="i">3781</v>
    <v t="i">3782</v>
    <v t="i">3783</v>
    <v t="i">3786</v>
    <v t="i">3787</v>
    <v t="i">3788</v>
    <v t="i">3789</v>
    <v t="i">3790</v>
    <v t="i">3793</v>
    <v t="i">3794</v>
    <v t="i">3795</v>
    <v t="i">3796</v>
    <v t="i">3797</v>
    <v t="i">3800</v>
    <v t="i">3801</v>
    <v t="i">3802</v>
    <v t="i">3803</v>
    <v t="i">3804</v>
    <v t="i">3807</v>
    <v t="i">3808</v>
    <v t="i">3809</v>
    <v t="i">3811</v>
    <v t="i">3814</v>
    <v t="i">3815</v>
    <v t="i">3816</v>
    <v t="i">3817</v>
    <v t="i">3818</v>
    <v t="i">3821</v>
    <v t="i">3822</v>
    <v t="i">3823</v>
    <v t="i">3824</v>
    <v t="i">3825</v>
    <v t="i">3828</v>
    <v t="i">3829</v>
    <v t="i">3830</v>
    <v t="i">3831</v>
    <v t="i">3832</v>
    <v t="i">3835</v>
    <v t="i">3836</v>
    <v t="i">3837</v>
    <v t="i">3838</v>
    <v t="i">3839</v>
    <v t="i">3842</v>
    <v t="i">3843</v>
    <v t="i">3844</v>
    <v t="i">3845</v>
    <v t="i">3846</v>
    <v t="i">3849</v>
    <v t="i">3850</v>
    <v t="i">3851</v>
    <v t="i">3852</v>
    <v t="i">3853</v>
    <v t="i">3856</v>
    <v t="i">3857</v>
    <v t="i">3858</v>
    <v t="i">3859</v>
    <v t="i">3860</v>
    <v t="i">3863</v>
    <v t="i">3864</v>
    <v t="i">3865</v>
    <v t="i">3866</v>
    <v t="i">3867</v>
    <v t="i">3871</v>
    <v t="i">3872</v>
    <v t="i">3873</v>
    <v t="i">3874</v>
    <v t="i">3877</v>
    <v t="i">3878</v>
    <v t="i">3879</v>
    <v t="i">3880</v>
    <v t="i">3881</v>
    <v t="i">3884</v>
    <v t="i">3885</v>
    <v t="i">3886</v>
    <v t="i">3887</v>
    <v t="i">3888</v>
    <v t="i">3891</v>
    <v t="i">3892</v>
    <v t="i">3893</v>
    <v t="i">3894</v>
    <v t="i">3895</v>
    <v t="i">3898</v>
    <v t="i">3899</v>
    <v t="i">3900</v>
    <v t="i">3901</v>
    <v t="i">3902</v>
    <v t="i">3905</v>
    <v t="i">3906</v>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3958</v>
    <v t="i">3961</v>
    <v t="i">3962</v>
    <v t="i">3963</v>
    <v t="i">3964</v>
    <v t="i">3965</v>
    <v t="i">3968</v>
    <v t="i">3969</v>
    <v t="i">3970</v>
    <v t="i">3971</v>
    <v t="i">3972</v>
    <v t="i">3975</v>
    <v t="i">3976</v>
    <v t="i">3977</v>
    <v t="i">3978</v>
    <v t="i">3979</v>
    <v t="i">3982</v>
    <v t="i">3983</v>
    <v t="i">3985</v>
    <v t="i">3986</v>
    <v t="i">3989</v>
    <v t="i">3990</v>
    <v t="i">3992</v>
    <v t="i">3993</v>
    <v t="i">3996</v>
    <v t="i">3997</v>
    <v t="i">3998</v>
    <v t="i">3999</v>
    <v t="i">4000</v>
    <v t="i">4003</v>
    <v t="i">4004</v>
    <v t="i">4005</v>
    <v t="i">4006</v>
    <v t="i">4007</v>
    <v t="i">4011</v>
    <v t="i">4012</v>
    <v t="i">4013</v>
    <v t="i">4014</v>
    <v t="i">4017</v>
    <v t="i">4018</v>
    <v t="i">4019</v>
    <v t="i">4020</v>
    <v t="i">4021</v>
    <v t="i">4024</v>
    <v t="i">4025</v>
    <v t="i">4026</v>
    <v t="i">4027</v>
    <v t="i">4028</v>
    <v t="i">4031</v>
    <v t="i">4032</v>
    <v t="i">4033</v>
    <v t="i">4034</v>
    <v t="i">4035</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4094</v>
    <v t="i">4095</v>
    <v t="i">4096</v>
    <v t="i">4097</v>
    <v t="i">4098</v>
    <v t="i">4101</v>
    <v t="i">4102</v>
    <v t="i">4103</v>
    <v t="i">4104</v>
    <v t="i">4105</v>
    <v t="i">4108</v>
    <v t="i">4109</v>
    <v t="i">4110</v>
    <v t="i">4111</v>
    <v t="i">4112</v>
    <v t="i">4115</v>
    <v t="i">4116</v>
    <v t="i">4117</v>
    <v t="i">4118</v>
    <v t="i">4119</v>
    <v t="i">4122</v>
    <v t="i">4123</v>
    <v t="i">4124</v>
    <v t="i">4125</v>
    <v t="i">4126</v>
    <v t="i">4129</v>
    <v t="i">4130</v>
    <v t="i">4131</v>
    <v t="i">4132</v>
    <v t="i">4133</v>
    <v t="i">4137</v>
    <v t="i">4138</v>
    <v t="i">4139</v>
    <v t="i">4140</v>
    <v t="i">4143</v>
    <v t="i">4144</v>
    <v t="i">4145</v>
    <v t="i">4146</v>
    <v t="i">4147</v>
    <v t="i">4150</v>
    <v t="i">4151</v>
    <v t="i">4152</v>
    <v t="i">4153</v>
    <v t="i">4154</v>
    <v t="i">4157</v>
    <v t="i">4158</v>
    <v t="i">4159</v>
    <v t="i">4160</v>
    <v t="i">4161</v>
    <v t="i">4164</v>
    <v t="i">4165</v>
    <v t="i">4166</v>
    <v t="i">4167</v>
    <v t="i">4168</v>
    <v t="i">4171</v>
    <v t="i">4172</v>
    <v t="i">4173</v>
    <v t="i">4174</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4322</v>
    <v t="i">4325</v>
    <v t="i">4326</v>
    <v t="i">4327</v>
    <v t="i">4328</v>
    <v t="i">4329</v>
    <v t="i">4332</v>
    <v t="i">4333</v>
    <v t="i">4334</v>
    <v t="i">4335</v>
    <v t="i">4336</v>
    <v t="i">4339</v>
    <v t="i">4340</v>
    <v t="i">4341</v>
    <v t="i">4342</v>
    <v t="i">4343</v>
    <v t="i">4346</v>
    <v t="i">4347</v>
    <v t="i">4348</v>
    <v t="i">4349</v>
    <v t="i">4353</v>
    <v t="i">4354</v>
    <v t="i">4355</v>
    <v t="i">4356</v>
    <v t="i">4360</v>
    <v t="i">4361</v>
    <v t="i">4362</v>
    <v t="i">4363</v>
    <v t="i">4364</v>
    <v t="i">4367</v>
    <v t="i">4368</v>
    <v t="i">4369</v>
    <v t="i">4370</v>
    <v t="i">4371</v>
    <v t="i">4375</v>
    <v t="i">4376</v>
    <v t="i">4377</v>
    <v t="i">4378</v>
    <v t="i">4381</v>
    <v t="i">4382</v>
    <v t="i">4383</v>
    <v t="i">4384</v>
    <v t="i">4385</v>
    <v t="i">4388</v>
    <v t="i">4389</v>
    <v t="i">4390</v>
    <v t="i">4391</v>
    <v t="i">4392</v>
    <v t="i">4395</v>
    <v t="i">4396</v>
    <v t="i">4397</v>
    <v t="i">4398</v>
    <v t="i">4399</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4451</v>
    <v t="i">4452</v>
    <v t="i">4453</v>
    <v t="i">4454</v>
    <v t="i">4455</v>
    <v t="i">4458</v>
    <v t="i">4459</v>
    <v t="i">4460</v>
    <v t="i">4461</v>
    <v t="i">4462</v>
    <v t="i">4465</v>
    <v t="i">4466</v>
    <v t="i">4467</v>
    <v t="i">4468</v>
    <v t="i">4469</v>
    <v t="i">4472</v>
    <v t="i">4473</v>
    <v t="i">4474</v>
    <v t="i">4475</v>
    <v t="i">4476</v>
    <v t="i">4479</v>
    <v t="i">4480</v>
    <v t="i">4481</v>
    <v t="i">4482</v>
    <v t="i">4483</v>
    <v t="i">4486</v>
    <v t="i">4487</v>
    <v t="i">4488</v>
    <v t="i">4489</v>
    <v t="i">4490</v>
    <v t="i">4493</v>
    <v t="i">4494</v>
    <v t="i">4495</v>
    <v t="i">4496</v>
    <v t="i">4497</v>
    <v t="i">4500</v>
    <v t="i">4501</v>
    <v t="i">4502</v>
    <v t="i">4503</v>
    <v t="i">4504</v>
    <v t="i">4508</v>
    <v t="i">4509</v>
    <v t="i">4510</v>
    <v t="i">4511</v>
    <v t="i">4514</v>
    <v t="i">4515</v>
    <v t="i">4516</v>
    <v t="i">4517</v>
    <v t="i">4518</v>
    <v t="i">4521</v>
    <v t="i">4522</v>
    <v t="i">4523</v>
    <v t="i">4524</v>
    <v t="i">4525</v>
    <v t="i">4528</v>
    <v t="i">4529</v>
    <v t="i">4530</v>
    <v t="i">4531</v>
    <v t="i">4532</v>
    <v t="i">4535</v>
    <v t="i">4536</v>
    <v t="i">4537</v>
    <v t="i">4538</v>
    <v t="i">4539</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4686</v>
    <v t="i">4689</v>
    <v t="i">4690</v>
    <v t="i">4691</v>
    <v t="i">4692</v>
    <v t="i">4693</v>
    <v t="i">4696</v>
    <v t="i">4697</v>
    <v t="i">4698</v>
    <v t="i">4699</v>
    <v t="i">4700</v>
    <v t="i">4703</v>
    <v t="i">4704</v>
    <v t="i">4705</v>
    <v t="i">4706</v>
    <v t="i">4707</v>
    <v t="i">4710</v>
    <v t="i">4711</v>
    <v t="i">4712</v>
    <v t="i">4713</v>
    <v t="i">4717</v>
    <v t="i">4718</v>
    <v t="i">4719</v>
    <v t="i">4720</v>
    <v t="i">4721</v>
    <v t="i">4724</v>
    <v t="i">4725</v>
    <v t="i">4726</v>
    <v t="i">4727</v>
    <v t="i">4728</v>
    <v t="i">4731</v>
    <v t="i">4732</v>
    <v t="i">4733</v>
    <v t="i">4734</v>
    <v t="i">4735</v>
    <v t="i">4739</v>
    <v t="i">4740</v>
    <v t="i">4741</v>
    <v t="i">4742</v>
    <v t="i">4745</v>
    <v t="i">4746</v>
    <v t="i">4747</v>
    <v t="i">4748</v>
    <v t="i">4749</v>
    <v t="i">4752</v>
    <v t="i">4753</v>
    <v t="i">4754</v>
    <v t="i">4755</v>
    <v t="i">4756</v>
    <v t="i">4759</v>
    <v t="i">4760</v>
    <v t="i">4761</v>
    <v t="i">4762</v>
    <v t="i">4763</v>
    <v t="i">4766</v>
    <v t="i">4767</v>
    <v t="i">4768</v>
    <v t="i">4769</v>
    <v t="i">4770</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4829</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4872</v>
    <v t="i">4873</v>
    <v t="i">4874</v>
    <v t="i">4875</v>
    <v t="i">4878</v>
    <v t="i">4879</v>
    <v t="i">4880</v>
    <v t="i">4881</v>
    <v t="i">4882</v>
    <v t="i">4885</v>
    <v t="i">4886</v>
    <v t="i">4887</v>
    <v t="i">4888</v>
    <v t="i">4889</v>
    <v t="i">4893</v>
    <v t="i">4894</v>
    <v t="i">4895</v>
    <v t="i">4896</v>
    <v t="i">4899</v>
    <v t="i">4900</v>
    <v t="i">4901</v>
    <v t="i">4902</v>
    <v t="i">4903</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5050</v>
    <v t="i">5053</v>
    <v t="i">5054</v>
    <v t="i">5055</v>
    <v t="i">5056</v>
    <v t="i">5057</v>
    <v t="i">5060</v>
    <v t="i">5061</v>
    <v t="i">5062</v>
    <v t="i">5063</v>
    <v t="i">5064</v>
    <v t="i">5067</v>
    <v t="i">5068</v>
    <v t="i">5069</v>
    <v t="i">5070</v>
    <v t="i">5071</v>
    <v t="i">5074</v>
    <v t="i">5075</v>
    <v t="i">5076</v>
    <v t="i">5077</v>
    <v t="i">5078</v>
    <v t="i">5082</v>
    <v t="i">5083</v>
    <v t="i">5084</v>
    <v t="i">5085</v>
    <v t="i">5089</v>
    <v t="i">5090</v>
    <v t="i">5091</v>
    <v t="i">5092</v>
    <v t="i">5095</v>
    <v t="i">5096</v>
    <v t="i">5097</v>
    <v t="i">5098</v>
    <v t="i">5099</v>
    <v t="i">5103</v>
    <v t="i">5104</v>
    <v t="i">5105</v>
    <v t="i">5106</v>
    <v t="i">5109</v>
    <v t="i">5110</v>
    <v t="i">5111</v>
    <v t="i">5112</v>
    <v t="i">5113</v>
    <v t="i">5116</v>
    <v t="i">5117</v>
    <v t="i">5118</v>
    <v t="i">5119</v>
    <v t="i">5120</v>
    <v t="i">5123</v>
    <v t="i">5124</v>
    <v t="i">5125</v>
    <v t="i">5126</v>
    <v t="i">5127</v>
    <v t="i">5130</v>
    <v t="i">5131</v>
    <v t="i">5132</v>
    <v t="i">5133</v>
    <v t="i">5134</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5186</v>
    <v t="i">5187</v>
    <v t="i">5188</v>
    <v t="i">5189</v>
    <v t="i">5190</v>
    <v t="i">5193</v>
    <v t="i">5194</v>
    <v t="i">5195</v>
    <v t="i">5196</v>
    <v t="i">5197</v>
    <v t="i">5200</v>
    <v t="i">5201</v>
    <v t="i">5202</v>
    <v t="i">5203</v>
    <v t="i">5204</v>
    <v t="i">5207</v>
    <v t="i">5208</v>
    <v t="i">5209</v>
    <v t="i">5210</v>
    <v t="i">5211</v>
    <v t="i">5214</v>
    <v t="i">5215</v>
    <v t="i">5216</v>
    <v t="i">5217</v>
    <v t="i">5218</v>
    <v t="i">5221</v>
    <v t="i">5222</v>
    <v t="i">5223</v>
    <v t="i">5224</v>
    <v t="i">5225</v>
    <v t="i">5228</v>
    <v t="i">5229</v>
    <v t="i">5230</v>
    <v t="i">5231</v>
    <v t="i">5232</v>
    <v t="i">5236</v>
    <v t="i">5237</v>
    <v t="i">5238</v>
    <v t="i">5239</v>
    <v t="i">5242</v>
    <v t="i">5243</v>
    <v t="i">5244</v>
    <v t="i">5245</v>
    <v t="i">5246</v>
    <v t="i">5249</v>
    <v t="i">5250</v>
    <v t="i">5251</v>
    <v t="i">5252</v>
    <v t="i">5253</v>
    <v t="i">5257</v>
    <v t="i">5258</v>
    <v t="i">5259</v>
    <v t="i">5260</v>
    <v t="i">5263</v>
    <v t="i">5264</v>
    <v t="i">5265</v>
    <v t="i">5266</v>
    <v t="i">5267</v>
    <v t="i">5270</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5414</v>
    <v t="i">5417</v>
    <v t="i">5418</v>
    <v t="i">5419</v>
    <v t="i">5420</v>
    <v t="i">5421</v>
    <v t="i">5424</v>
    <v t="i">5425</v>
    <v t="i">5426</v>
    <v t="i">5427</v>
    <v t="i">5428</v>
    <v t="i">5431</v>
    <v t="i">5432</v>
    <v t="i">5433</v>
    <v t="i">5434</v>
    <v t="i">5435</v>
    <v t="i">5438</v>
    <v t="i">5439</v>
    <v t="i">5440</v>
    <v t="i">5441</v>
    <v t="i">5442</v>
    <v t="i">5446</v>
    <v t="i">5447</v>
    <v t="i">5448</v>
    <v t="i">5449</v>
    <v t="i">5453</v>
    <v t="i">5454</v>
    <v t="i">5455</v>
    <v t="i">5456</v>
    <v t="i">5459</v>
    <v t="i">5460</v>
    <v t="i">5461</v>
    <v t="i">5462</v>
    <v t="i">5463</v>
    <v t="i">5467</v>
    <v t="i">5468</v>
    <v t="i">5469</v>
    <v t="i">5470</v>
    <v t="i">5473</v>
    <v t="i">5474</v>
    <v t="i">5475</v>
    <v t="i">5476</v>
    <v t="i">5477</v>
    <v t="i">5480</v>
    <v t="i">5481</v>
    <v t="i">5482</v>
    <v t="i">5483</v>
    <v t="i">5484</v>
    <v t="i">5487</v>
    <v t="i">5488</v>
    <v t="i">5489</v>
    <v t="i">5490</v>
    <v t="i">5491</v>
    <v t="i">5494</v>
    <v t="i">5495</v>
    <v t="i">5496</v>
    <v t="i">5497</v>
    <v t="i">5498</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5543</v>
    <v t="i">5544</v>
    <v t="i">5545</v>
    <v t="i">5546</v>
    <v t="i">5547</v>
    <v t="i">5550</v>
    <v t="i">5551</v>
    <v t="i">5552</v>
    <v t="i">5553</v>
    <v t="i">5554</v>
    <v t="i">5557</v>
    <v t="i">5558</v>
    <v t="i">5559</v>
    <v t="i">5560</v>
    <v t="i">5561</v>
    <v t="i">5564</v>
    <v t="i">5565</v>
    <v t="i">5566</v>
    <v t="i">5567</v>
    <v t="i">5568</v>
    <v t="i">5571</v>
    <v t="i">5572</v>
    <v t="i">5573</v>
    <v t="i">5574</v>
    <v t="i">5575</v>
    <v t="i">5578</v>
    <v t="i">5579</v>
    <v t="i">5580</v>
    <v t="i">5581</v>
    <v t="i">5582</v>
    <v t="i">5585</v>
    <v t="i">5586</v>
    <v t="i">5587</v>
    <v t="i">5588</v>
    <v t="i">5589</v>
    <v t="i">5592</v>
    <v t="i">5593</v>
    <v t="i">5594</v>
    <v t="i">5595</v>
    <v t="i">5596</v>
    <v t="i">5600</v>
    <v t="i">5601</v>
    <v t="i">5602</v>
    <v t="i">5603</v>
    <v t="i">5606</v>
    <v t="i">5607</v>
    <v t="i">5608</v>
    <v t="i">5609</v>
    <v t="i">5610</v>
    <v t="i">5613</v>
    <v t="i">5614</v>
    <v t="i">5615</v>
    <v t="i">5616</v>
    <v t="i">5617</v>
    <v t="i">5620</v>
    <v t="i">5621</v>
    <v t="i">5623</v>
    <v t="i">5624</v>
    <v t="i">5627</v>
    <v t="i">5628</v>
    <v t="i">5629</v>
    <v t="i">5630</v>
    <v t="i">5631</v>
    <v t="i">5634</v>
    <v t="i">5635</v>
    <v t="i">5636</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5785</v>
    <v t="i">5788</v>
    <v t="i">5789</v>
    <v t="i">5790</v>
    <v t="i">5791</v>
    <v t="i">5792</v>
    <v t="i">5795</v>
    <v t="i">5796</v>
    <v t="i">5797</v>
    <v t="i">5798</v>
    <v t="i">5799</v>
    <v t="i">5802</v>
    <v t="i">5803</v>
    <v t="i">5804</v>
    <v t="i">5805</v>
    <v t="i">5806</v>
    <v t="i">5809</v>
    <v t="i">5810</v>
    <v t="i">5812</v>
    <v t="i">5813</v>
    <v t="i">5816</v>
    <v t="i">5817</v>
    <v t="i">5819</v>
    <v t="i">5820</v>
    <v t="i">5823</v>
    <v t="i">5824</v>
    <v t="i">5825</v>
    <v t="i">5827</v>
    <v t="i">5830</v>
    <v t="i">5831</v>
    <v t="i">5832</v>
    <v t="i">5833</v>
    <v t="i">5834</v>
    <v t="i">5838</v>
    <v t="i">5839</v>
    <v t="i">5840</v>
    <v t="i">5841</v>
    <v t="i">5844</v>
    <v t="i">5845</v>
    <v t="i">5846</v>
    <v t="i">5847</v>
    <v t="i">5848</v>
    <v t="i">5851</v>
    <v t="i">5852</v>
    <v t="i">5853</v>
    <v t="i">5854</v>
    <v t="i">5855</v>
    <v t="i">5858</v>
    <v t="i">5859</v>
    <v t="i">5860</v>
    <v t="i">5861</v>
    <v t="i">5862</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5928</v>
    <v t="i">5929</v>
    <v t="i">5930</v>
    <v t="i">5931</v>
    <v t="i">5932</v>
    <v t="i">5935</v>
    <v t="i">5936</v>
    <v t="i">5937</v>
    <v t="i">5938</v>
    <v t="i">5939</v>
    <v t="i">5942</v>
    <v t="i">5943</v>
    <v t="i">5944</v>
    <v t="i">5945</v>
    <v t="i">5946</v>
    <v t="i">5949</v>
    <v t="i">5950</v>
    <v t="i">5951</v>
    <v t="i">5952</v>
    <v t="i">5953</v>
    <v t="i">5956</v>
    <v t="i">5957</v>
    <v t="i">5958</v>
    <v t="i">5959</v>
    <v t="i">5960</v>
    <v t="i">5964</v>
    <v t="i">5965</v>
    <v t="i">5966</v>
    <v t="i">5967</v>
    <v t="i">5970</v>
    <v t="i">5971</v>
    <v t="i">5972</v>
    <v t="i">5973</v>
    <v t="i">5974</v>
    <v t="i">5977</v>
    <v t="i">5978</v>
    <v t="i">5979</v>
    <v t="i">5980</v>
    <v t="i">5981</v>
    <v t="i">5984</v>
    <v t="i">5985</v>
    <v t="i">5986</v>
    <v t="i">5988</v>
    <v t="i">5991</v>
    <v t="i">5992</v>
    <v t="i">5993</v>
    <v t="i">5994</v>
    <v t="i">5995</v>
    <v t="i">5998</v>
    <v t="i">5999</v>
    <v t="i">6000</v>
    <v t="i">6001</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6149</v>
    <v t="i">6152</v>
    <v t="i">6153</v>
    <v t="i">6154</v>
    <v t="i">6155</v>
    <v t="i">6156</v>
    <v t="i">6159</v>
    <v t="i">6160</v>
    <v t="i">6161</v>
    <v t="i">6162</v>
    <v t="i">6163</v>
    <v t="i">6166</v>
    <v t="i">6167</v>
    <v t="i">6168</v>
    <v t="i">6169</v>
    <v t="i">6170</v>
    <v t="i">6173</v>
    <v t="i">6174</v>
    <v t="i">6175</v>
    <v t="i">6177</v>
    <v t="i">6180</v>
    <v t="i">6181</v>
    <v t="i">6182</v>
    <v t="i">6184</v>
    <v t="i">6187</v>
    <v t="i">6188</v>
    <v t="i">6189</v>
    <v t="i">6190</v>
    <v t="i">6191</v>
    <v t="i">6194</v>
    <v t="i">6195</v>
    <v t="i">6196</v>
    <v t="i">6197</v>
    <v t="i">6198</v>
    <v t="i">6202</v>
    <v t="i">6203</v>
    <v t="i">6204</v>
    <v t="i">6205</v>
    <v t="i">6208</v>
    <v t="i">6209</v>
    <v t="i">6210</v>
    <v t="i">6211</v>
    <v t="i">6212</v>
    <v t="i">6215</v>
    <v t="i">6216</v>
    <v t="i">6217</v>
    <v t="i">6218</v>
    <v t="i">6219</v>
    <v t="i">6222</v>
    <v t="i">6223</v>
    <v t="i">6224</v>
    <v t="i">6225</v>
    <v t="i">6226</v>
    <v t="i">6230</v>
    <v t="i">6231</v>
    <v t="i">6232</v>
    <v t="i">6233</v>
    <v t="i">6236</v>
    <v t="i">6237</v>
    <v t="i">6238</v>
    <v t="i">6239</v>
    <v t="i">6240</v>
    <v t="i">6243</v>
    <v t="i">6244</v>
    <v t="i">6245</v>
    <v t="i">6246</v>
    <v t="i">6247</v>
    <v t="i">6250</v>
    <v t="i">6251</v>
    <v t="i">6252</v>
    <v t="i">6253</v>
  </a>
  <a r="1" c="4307">
    <v>16.68</v>
    <v>17.850000000000001</v>
    <v>16.71</v>
    <v>16.73</v>
    <v>16.98</v>
    <v>16.09</v>
    <v>16.36</v>
    <v>17.03</v>
    <v>17.93</v>
    <v>17.75</v>
    <v>15.97</v>
    <v>16.36</v>
    <v>16.190000000000001</v>
    <v>15.74</v>
    <v>13.96</v>
    <v>14.1</v>
    <v>12.87</v>
    <v>12.97</v>
    <v>12.15</v>
    <v>13.62</v>
    <v>13.07</v>
    <v>12.57</v>
    <v>12.06</v>
    <v>11.06</v>
    <v>11.82</v>
    <v>11.71</v>
    <v>10.33</v>
    <v>10.26</v>
    <v>10.64</v>
    <v>12.17</v>
    <v>11.93</v>
    <v>13.15</v>
    <v>13.09</v>
    <v>12.66</v>
    <v>12.92</v>
    <v>14.09</v>
    <v>13.07</v>
    <v>12.26</v>
    <v>14.56</v>
    <v>13.72</v>
    <v>14.11</v>
    <v>15.13</v>
    <v>14.45</v>
    <v>12.81</v>
    <v>13.63</v>
    <v>14.44</v>
    <v>14.98</v>
    <v>15.33</v>
    <v>15.16</v>
    <v>15.01</v>
    <v>15.72</v>
    <v>18.829999999999998</v>
    <v>20.46</v>
    <v>18.43</v>
    <v>20.62</v>
    <v>20.69</v>
    <v>21.81</v>
    <v>18.98</v>
    <v>19.57</v>
    <v>19.43</v>
    <v>20.97</v>
    <v>25.3</v>
    <v>24.23</v>
    <v>24.15</v>
    <v>24.95</v>
    <v>25.22</v>
    <v>24.29</v>
    <v>27.28</v>
    <v>26.57</v>
    <v>27.14</v>
    <v>25.97</v>
    <v>28.4</v>
    <v>26.04</v>
    <v>25.45</v>
    <v>24.09</v>
    <v>24.72</v>
    <v>24.23</v>
    <v>26.13</v>
    <v>24.79</v>
    <v>23.98</v>
    <v>24.15</v>
    <v>23.4</v>
    <v>24.57</v>
    <v>23.5</v>
    <v>24.3</v>
    <v>24.85</v>
    <v>25.99</v>
    <v>24.71</v>
    <v>24.48</v>
    <v>25.25</v>
    <v>24.95</v>
    <v>25.65</v>
    <v>26.93</v>
    <v>26.69</v>
    <v>25.63</v>
    <v>25.16</v>
    <v>25.23</v>
    <v>24.69</v>
    <v>23.95</v>
    <v>24.1</v>
    <v>24.64</v>
    <v>23.23</v>
    <v>23.39</v>
    <v>22.93</v>
    <v>24.44</v>
    <v>23.76</v>
    <v>24</v>
    <v>23.24</v>
    <v>23</v>
    <v>22.27</v>
    <v>23.52</v>
    <v>22.63</v>
    <v>22.72</v>
    <v>22.8</v>
    <v>23.22</v>
    <v>24.52</v>
    <v>24.46</v>
    <v>27.22</v>
    <v>28.28</v>
    <v>28.03</v>
    <v>28.89</v>
    <v>29.38</v>
    <v>28.76</v>
    <v>29.45</v>
    <v>29.51</v>
    <v>28.38</v>
    <v>27.68</v>
    <v>27.75</v>
    <v>28.23</v>
    <v>28.33</v>
    <v>28.65</v>
    <v>28.71</v>
    <v>30.36</v>
    <v>31.31</v>
    <v>32.69</v>
    <v>32.340000000000003</v>
    <v>31.51</v>
    <v>31.8</v>
    <v>31.98</v>
    <v>31.72</v>
    <v>30.39</v>
    <v>31.69</v>
    <v>31.7</v>
    <v>32.520000000000003</v>
    <v>32.85</v>
    <v>32.67</v>
    <v>32.82</v>
    <v>33.14</v>
    <v>33.96</v>
    <v>34.24</v>
    <v>33.82</v>
    <v>31.98</v>
    <v>31.95</v>
    <v>32.46</v>
    <v>32.840000000000003</v>
    <v>33.49</v>
    <v>34.090000000000003</v>
    <v>34.4</v>
    <v>34.17</v>
    <v>33.92</v>
    <v>34.65</v>
    <v>35.840000000000003</v>
    <v>35</v>
    <v>34.770000000000003</v>
    <v>33.76</v>
    <v>33.97</v>
    <v>33.6</v>
    <v>33.85</v>
    <v>33.07</v>
    <v>34.409999999999997</v>
    <v>33.99</v>
    <v>33.9</v>
    <v>32.46</v>
    <v>32.49</v>
    <v>33.22</v>
    <v>33.520000000000003</v>
    <v>33.99</v>
    <v>34.979999999999997</v>
    <v>34.94</v>
    <v>35.08</v>
    <v>34.840000000000003</v>
    <v>35.090000000000003</v>
    <v>35.54</v>
    <v>34.950000000000003</v>
    <v>35.74</v>
    <v>35.42</v>
    <v>35.1</v>
    <v>36.44</v>
    <v>34.58</v>
    <v>34.880000000000003</v>
    <v>35.950000000000003</v>
    <v>34.67</v>
    <v>36.44</v>
    <v>34.840000000000003</v>
    <v>35.68</v>
    <v>36.04</v>
    <v>35.96</v>
    <v>37.74</v>
    <v>37.21</v>
    <v>39.049999999999997</v>
    <v>39.68</v>
    <v>40.049999999999997</v>
    <v>39.5</v>
    <v>40.35</v>
    <v>41.44</v>
    <v>41.36</v>
    <v>41.57</v>
    <v>41.14</v>
    <v>40.93</v>
    <v>41.63</v>
    <v>41.44</v>
    <v>41.72</v>
    <v>40.840000000000003</v>
    <v>41.83</v>
    <v>41.3</v>
    <v>41.04</v>
    <v>38.869999999999997</v>
    <v>39.299999999999997</v>
    <v>39.409999999999997</v>
    <v>39.130000000000003</v>
    <v>39.880000000000003</v>
    <v>40.229999999999997</v>
    <v>40.729999999999997</v>
    <v>41.28</v>
    <v>40.96</v>
    <v>41.27</v>
    <v>40.450000000000003</v>
    <v>40.51</v>
    <v>41.02</v>
    <v>41.42</v>
    <v>41.21</v>
    <v>41.68</v>
    <v>41.05</v>
    <v>40.880000000000003</v>
    <v>40.799999999999997</v>
    <v>40.520000000000003</v>
    <v>40.92</v>
    <v>40.83</v>
    <v>41.49</v>
    <v>41.98</v>
    <v>41.95</v>
    <v>41.47</v>
    <v>42.02</v>
    <v>42.15</v>
    <v>42.68</v>
    <v>42.39</v>
    <v>42.96</v>
    <v>42.98</v>
    <v>42.16</v>
    <v>38.590000000000003</v>
    <v>37.79</v>
    <v>38.1</v>
    <v>38.67</v>
    <v>37.43</v>
    <v>37.659999999999997</v>
    <v>38.21</v>
    <v>39.020000000000003</v>
    <v>38.33</v>
    <v>37.53</v>
    <v>37.85</v>
    <v>36.79</v>
    <v>37.54</v>
    <v>37.75</v>
    <v>38.29</v>
    <v>38.42</v>
    <v>39.619999999999997</v>
    <v>39.049999999999997</v>
    <v>39.15</v>
    <v>39.06</v>
    <v>38.93</v>
    <v>37.93</v>
    <v>38.409999999999997</v>
    <v>38.04</v>
    <v>38.19</v>
    <v>38.130000000000003</v>
    <v>38.39</v>
    <v>38.28</v>
    <v>38.89</v>
    <v>40.200000000000003</v>
    <v>39.71</v>
    <v>39.700000000000003</v>
    <v>39.72</v>
    <v>40.11</v>
    <v>40.76</v>
    <v>40.700000000000003</v>
    <v>40.92</v>
    <v>41.01</v>
    <v>41</v>
    <v>40.33</v>
    <v>41.08</v>
    <v>41.24</v>
    <v>41.01</v>
    <v>41.42</v>
    <v>41.12</v>
    <v>41.48</v>
    <v>41.29</v>
    <v>41.26</v>
    <v>41.7</v>
    <v>42.67</v>
    <v>43.12</v>
    <v>42.37</v>
    <v>43.69</v>
    <v>43.88</v>
    <v>44.54</v>
    <v>44.99</v>
    <v>46.46</v>
    <v>46.67</v>
    <v>45.1</v>
    <v>45.76</v>
    <v>46.2</v>
    <v>45.99</v>
    <v>46.77</v>
    <v>48.05</v>
    <v>47.14</v>
    <v>45.79</v>
    <v>46.08</v>
    <v>47.6</v>
    <v>46.12</v>
    <v>47.2</v>
    <v>45.86</v>
    <v>44.43</v>
    <v>42.5</v>
    <v>40.6</v>
    <v>43.09</v>
    <v>43.33</v>
    <v>44.1</v>
    <v>42.81</v>
    <v>40.64</v>
    <v>41.22</v>
    <v>39.840000000000003</v>
    <v>40.17</v>
    <v>38.619999999999997</v>
    <v>39.82</v>
    <v>39.04</v>
    <v>39</v>
    <v>38.17</v>
    <v>40.33</v>
    <v>39.869999999999997</v>
    <v>39.19</v>
    <v>40.97</v>
    <v>40.54</v>
    <v>38.409999999999997</v>
    <v>37.71</v>
    <v>38.43</v>
    <v>38.11</v>
    <v>40.03</v>
    <v>40.130000000000003</v>
    <v>39.89</v>
    <v>41.59</v>
    <v>42.34</v>
    <v>42.06</v>
    <v>42.03</v>
    <v>42.6</v>
    <v>41.94</v>
    <v>42.17</v>
    <v>41.06</v>
    <v>42.67</v>
    <v>42.11</v>
    <v>40.090000000000003</v>
    <v>39.700000000000003</v>
    <v>39.479999999999997</v>
    <v>39.42</v>
    <v>39.21</v>
    <v>41.15</v>
    <v>42.12</v>
    <v>42.58</v>
    <v>42.83</v>
    <v>44.17</v>
    <v>43.7</v>
    <v>43.43</v>
    <v>41.38</v>
    <v>41.58</v>
    <v>42.06</v>
    <v>41.15</v>
    <v>43.19</v>
    <v>44.79</v>
    <v>45.43</v>
    <v>44.55</v>
    <v>44.58</v>
    <v>44.56</v>
    <v>44.64</v>
    <v>44.99</v>
    <v>44.6</v>
    <v>44.11</v>
    <v>43.22</v>
    <v>43.5</v>
    <v>43.75</v>
    <v>44.09</v>
    <v>42.96</v>
    <v>42.15</v>
    <v>41.73</v>
    <v>41.54</v>
    <v>41.74</v>
    <v>41.69</v>
    <v>40.96</v>
    <v>40.76</v>
    <v>40.200000000000003</v>
    <v>39.57</v>
    <v>39.799999999999997</v>
    <v>39.729999999999997</v>
    <v>40.909999999999997</v>
    <v>39.89</v>
    <v>39.869999999999997</v>
    <v>41.07</v>
    <v>40.880000000000003</v>
    <v>41.8</v>
    <v>40.090000000000003</v>
    <v>40.07</v>
    <v>40.69</v>
    <v>40.19</v>
    <v>41.22</v>
    <v>40.380000000000003</v>
    <v>40.85</v>
    <v>40.96</v>
    <v>41.37</v>
    <v>43.12</v>
    <v>42.78</v>
    <v>42.79</v>
    <v>42.36</v>
    <v>43.13</v>
    <v>43.44</v>
    <v>43.69</v>
    <v>43.01</v>
    <v>42.03</v>
    <v>41.78</v>
    <v>39.049999999999997</v>
    <v>38.28</v>
    <v>38.020000000000003</v>
    <v>37.82</v>
    <v>37.99</v>
    <v>37.94</v>
    <v>38.54</v>
    <v>39.26</v>
    <v>39.44</v>
    <v>39.090000000000003</v>
    <v>39.549999999999997</v>
    <v>39.307499999999997</v>
    <v>39.729999999999997</v>
    <v>40.270000000000003</v>
    <v>39.03</v>
    <v>39.299999999999997</v>
    <v>40.1</v>
    <v>40.68</v>
    <v>41.22</v>
    <v>41.46</v>
    <v>41.56</v>
    <v>42.39</v>
    <v>42.07</v>
    <v>43.73</v>
    <v>44.07</v>
    <v>43.9</v>
    <v>43.36</v>
    <v>43.56</v>
    <v>43.35</v>
    <v>42.7</v>
    <v>42.7</v>
    <v>41.93</v>
    <v>41.41</v>
    <v>42.25</v>
    <v>42.75</v>
    <v>42.22</v>
    <v>41.95</v>
    <v>43</v>
    <v>42.41</v>
    <v>43.33</v>
    <v>43.22</v>
    <v>44.3</v>
    <v>44.98</v>
    <v>44.88</v>
    <v>45</v>
    <v>44.78</v>
    <v>45.63</v>
    <v>45.81</v>
    <v>46.26</v>
    <v>46.37</v>
    <v>46.2</v>
    <v>46.12</v>
    <v>44.57</v>
    <v>44.01</v>
    <v>42.5</v>
    <v>43.23</v>
    <v>42.81</v>
    <v>42.77</v>
    <v>43.05</v>
    <v>42.79</v>
    <v>42.86</v>
    <v>42.51</v>
    <v>42.92</v>
    <v>43.4</v>
    <v>43.95</v>
    <v>45.04</v>
    <v>44.73</v>
    <v>44.36</v>
    <v>44.46</v>
    <v>45.04</v>
    <v>45</v>
    <v>45.06</v>
    <v>46.25</v>
    <v>46.37</v>
    <v>45.24</v>
    <v>45.27</v>
    <v>46</v>
    <v>45.79</v>
    <v>44.8</v>
    <v>44.46</v>
    <v>44.54</v>
    <v>43.86</v>
    <v>43.38</v>
    <v>43.6</v>
    <v>43.72</v>
    <v>43.53</v>
    <v>43.82</v>
    <v>44.82</v>
    <v>45.88</v>
    <v>45.72</v>
    <v>46.57</v>
    <v>46.75</v>
    <v>46.52</v>
    <v>46.19</v>
    <v>46.86</v>
    <v>45.78</v>
    <v>45.53</v>
    <v>44.29</v>
    <v>43.44</v>
    <v>43.56</v>
    <v>43.53</v>
    <v>43.57</v>
    <v>43.15</v>
    <v>43.02</v>
    <v>44.3</v>
    <v>43.72</v>
    <v>43.71</v>
    <v>45.24</v>
    <v>45.05</v>
    <v>44.02</v>
    <v>44.28</v>
    <v>43.91</v>
    <v>43.64</v>
    <v>42.36</v>
    <v>43.42</v>
    <v>44.17</v>
    <v>44.32</v>
    <v>44.75</v>
    <v>45.02</v>
    <v>45.59</v>
    <v>45.59</v>
    <v>45.72</v>
    <v>45.65</v>
    <v>45.91</v>
    <v>45.2</v>
    <v>45.36</v>
    <v>45.42</v>
    <v>45.42</v>
    <v>46.28</v>
    <v>46.16</v>
    <v>46.28</v>
    <v>46.38</v>
    <v>46.02</v>
    <v>46.1</v>
    <v>45.88</v>
    <v>46.25</v>
    <v>46.06</v>
    <v>46.64</v>
    <v>47</v>
    <v>47.11</v>
    <v>47.05</v>
    <v>47.1</v>
    <v>47.62</v>
    <v>48.52</v>
    <v>49.08</v>
    <v>49.65</v>
    <v>49.9</v>
    <v>49.7</v>
    <v>49.52</v>
    <v>50.2</v>
    <v>50.19</v>
    <v>50.17</v>
    <v>49.83</v>
    <v>49.54</v>
    <v>49.49</v>
    <v>50.07</v>
    <v>50.76</v>
    <v>51.06</v>
    <v>51.82</v>
    <v>51.19</v>
    <v>51.12</v>
    <v>50.56</v>
    <v>50.41</v>
    <v>50.68</v>
    <v>51.13</v>
    <v>51.6</v>
    <v>49.91</v>
    <v>50.09</v>
    <v>49.28</v>
    <v>48.78</v>
    <v>48.89</v>
    <v>48.1</v>
    <v>48.33</v>
    <v>47.74</v>
    <v>48.24</v>
    <v>48.15</v>
    <v>47.28</v>
    <v>48.41</v>
    <v>48.5</v>
    <v>48.88</v>
    <v>49.55</v>
    <v>49.85</v>
    <v>49.21</v>
    <v>48.34</v>
    <v>49.54</v>
    <v>49.82</v>
    <v>50.92</v>
    <v>51.7</v>
    <v>52.34</v>
    <v>52.33</v>
    <v>52.76</v>
    <v>53.59</v>
    <v>53.07</v>
    <v>52.27</v>
    <v>52.4</v>
    <v>51.95</v>
    <v>51.38</v>
    <v>51.81</v>
    <v>51.33</v>
    <v>51.81</v>
    <v>52.09</v>
    <v>52.58</v>
    <v>52.24</v>
    <v>51.81</v>
    <v>51.57</v>
    <v>50.48</v>
    <v>50.55</v>
    <v>50.04</v>
    <v>50.02</v>
    <v>48.52</v>
    <v>48.86</v>
    <v>46.84</v>
    <v>47.21</v>
    <v>43.04</v>
    <v>46.1</v>
    <v>42.8</v>
    <v>45.07</v>
    <v>44.89</v>
    <v>45.82</v>
    <v>44.89</v>
    <v>45.86</v>
    <v>44.28</v>
    <v>44.47</v>
    <v>44.6</v>
    <v>46.42</v>
    <v>48.08</v>
    <v>48.09</v>
    <v>48.48</v>
    <v>48.55</v>
    <v>48.66</v>
    <v>49.71</v>
    <v>49.5</v>
    <v>48.51</v>
    <v>48.06</v>
    <v>49.98</v>
    <v>49.53</v>
    <v>47.28</v>
    <v>47.46</v>
    <v>47.9</v>
    <v>48.99</v>
    <v>49.36</v>
    <v>50.12</v>
    <v>48.68</v>
    <v>49.27</v>
    <v>48.23</v>
    <v>46.63</v>
    <v>46.45</v>
    <v>47.56</v>
    <v>47.08</v>
    <v>46.47</v>
    <v>46.72</v>
    <v>44.9</v>
    <v>43.48</v>
    <v>43.43</v>
    <v>43.41</v>
    <v>44.43</v>
    <v>43.43</v>
    <v>45.45</v>
    <v>45.76</v>
    <v>47.03</v>
    <v>46.33</v>
    <v>46.1</v>
    <v>45.12</v>
    <v>46.68</v>
    <v>46.13</v>
    <v>46.19</v>
    <v>48.46</v>
    <v>49.92</v>
    <v>49.42</v>
    <v>50.45</v>
    <v>52.06</v>
    <v>52.1</v>
    <v>50.62</v>
    <v>48.99</v>
    <v>50.32</v>
    <v>51.68</v>
    <v>51.18</v>
    <v>51.25</v>
    <v>51.34</v>
    <v>49.21</v>
    <v>49.09</v>
    <v>50.37</v>
    <v>49.45</v>
    <v>49.95</v>
    <v>48.12</v>
    <v>46.7</v>
    <v>46.88</v>
    <v>46.06</v>
    <v>46</v>
    <v>45.1</v>
    <v>45</v>
    <v>46.01</v>
    <v>45.55</v>
    <v>48.04</v>
    <v>47.79</v>
    <v>48.23</v>
    <v>48.78</v>
    <v>48.56</v>
    <v>49.16</v>
    <v>47.81</v>
    <v>48.8</v>
    <v>47.89</v>
    <v>47.39</v>
    <v>47.08</v>
    <v>46.42</v>
    <v>46.88</v>
    <v>46.04</v>
    <v>47.92</v>
    <v>47.49</v>
    <v>47.63</v>
    <v>47.95</v>
    <v>47.66</v>
    <v>46.97</v>
    <v>47.52</v>
    <v>47.17</v>
    <v>48.39</v>
    <v>48.24</v>
    <v>48.8</v>
    <v>48.27</v>
    <v>48.39</v>
    <v>48.67</v>
    <v>48.95</v>
    <v>49.65</v>
    <v>49.76</v>
    <v>50.22</v>
    <v>50.56</v>
    <v>50.95</v>
    <v>50.04</v>
    <v>49.44</v>
    <v>49.23</v>
    <v>50.17</v>
    <v>49.98</v>
    <v>49.85</v>
    <v>49.12</v>
    <v>50.14</v>
    <v>50.62</v>
    <v>51.16</v>
    <v>52.25</v>
    <v>51.81</v>
    <v>52.13</v>
    <v>51.64</v>
    <v>52.31</v>
    <v>51.81</v>
    <v>52.07</v>
    <v>51.96</v>
    <v>51.52</v>
    <v>52.87</v>
    <v>52.86</v>
    <v>52.85</v>
    <v>52.79</v>
    <v>52.67</v>
    <v>53.33</v>
    <v>54.18</v>
    <v>53.76</v>
    <v>52.89</v>
    <v>53.57</v>
    <v>52.99</v>
    <v>52.97</v>
    <v>51.74</v>
    <v>52.27</v>
    <v>52.95</v>
    <v>53.2</v>
    <v>52.77</v>
    <v>54.25</v>
    <v>56.15</v>
    <v>56.72</v>
    <v>56.55</v>
    <v>57.27</v>
    <v>56.91</v>
    <v>57.05</v>
    <v>57.29</v>
    <v>57.25</v>
    <v>58.66</v>
    <v>58.22</v>
    <v>59.06</v>
    <v>57.89</v>
    <v>57.86</v>
    <v>58.01</v>
    <v>58.39</v>
    <v>57.37</v>
    <v>58.1</v>
    <v>57.16</v>
    <v>56.18</v>
    <v>56.95</v>
    <v>58.04</v>
    <v>57.28</v>
    <v>57.83</v>
    <v>58.18</v>
    <v>58.04</v>
    <v>57.57</v>
    <v>57.45</v>
    <v>57.32</v>
    <v>57.63</v>
    <v>58.91</v>
    <v>59.59</v>
    <v>60.17</v>
    <v>60.21</v>
    <v>60.97</v>
    <v>61.05</v>
    <v>60.86</v>
    <v>60.1</v>
    <v>60.1</v>
    <v>59.89</v>
    <v>59.46</v>
    <v>59.42</v>
    <v>59.64</v>
    <v>58.42</v>
    <v>57.94</v>
    <v>57.39</v>
    <v>55.65</v>
    <v>55.4</v>
    <v>56.33</v>
    <v>56.35</v>
    <v>55.97</v>
    <v>56.34</v>
    <v>55.81</v>
    <v>56.56</v>
    <v>55.46</v>
    <v>55.83</v>
    <v>53.43</v>
    <v>53.51</v>
    <v>53.98</v>
    <v>55.38</v>
    <v>55.24</v>
    <v>55.86</v>
    <v>55.1</v>
    <v>56.48</v>
    <v>55.1</v>
    <v>55.05</v>
    <v>56.28</v>
    <v>55.85</v>
    <v>56.94</v>
    <v>57.44</v>
    <v>56.32</v>
    <v>56.79</v>
    <v>56.05</v>
    <v>56.11</v>
    <v>56.88</v>
    <v>56.69</v>
    <v>58.21</v>
    <v>59.05</v>
    <v>59.41</v>
    <v>59.25</v>
    <v>58.63</v>
    <v>58.41</v>
    <v>58.39</v>
    <v>58.08</v>
    <v>56.93</v>
    <v>57.93</v>
    <v>58.64</v>
    <v>58.68</v>
    <v>58.29</v>
    <v>56.23</v>
    <v>55.81</v>
    <v>55.73</v>
    <v>55.63</v>
    <v>56.05</v>
    <v>57.76</v>
    <v>58.53</v>
    <v>58.29</v>
    <v>57.71</v>
    <v>56.8</v>
    <v>56.49</v>
    <v>57.61</v>
    <v>57.1</v>
    <v>57.64</v>
    <v>57.91</v>
    <v>56.47</v>
    <v>55.85</v>
    <v>56.13</v>
    <v>56.08</v>
    <v>56.66</v>
    <v>57.37</v>
    <v>57.59</v>
    <v>56.9</v>
    <v>56.6</v>
    <v>56.82</v>
    <v>56.42</v>
    <v>57.49</v>
    <v>57.42</v>
    <v>57.56</v>
    <v>57.42</v>
    <v>57.17</v>
    <v>58.3</v>
    <v>58.61</v>
    <v>57.19</v>
    <v>57.41</v>
    <v>57.73</v>
    <v>57.52</v>
    <v>57.23</v>
    <v>57.27</v>
    <v>59.05</v>
    <v>59.27</v>
    <v>59.18</v>
    <v>58.67</v>
    <v>58.67</v>
    <v>58.34</v>
    <v>57.86</v>
    <v>57.67</v>
    <v>57.13</v>
    <v>56.14</v>
    <v>56.57</v>
    <v>56.86</v>
    <v>57.73</v>
    <v>57.18</v>
    <v>57.4</v>
    <v>58.37</v>
    <v>58.56</v>
    <v>58.82</v>
    <v>58.24</v>
    <v>57.97</v>
    <v>58.47</v>
    <v>57.89</v>
    <v>57.59</v>
    <v>58.63</v>
    <v>59.37</v>
    <v>57.61</v>
    <v>56.86</v>
    <v>56.74</v>
    <v>55.38</v>
    <v>55.23</v>
    <v>55.44</v>
    <v>55.75</v>
    <v>55.97</v>
    <v>56.85</v>
    <v>56.71</v>
    <v>56.36</v>
    <v>57.19</v>
    <v>55.57</v>
    <v>55.56</v>
    <v>55.83</v>
    <v>55.52</v>
    <v>54.74</v>
    <v>53.65</v>
    <v>53.64</v>
    <v>54.3</v>
    <v>55.23</v>
    <v>55.86</v>
    <v>55.98</v>
    <v>56.51</v>
    <v>55.69</v>
    <v>54.44</v>
    <v>55.51</v>
    <v>55.92</v>
    <v>55.9</v>
    <v>55.99</v>
    <v>55.84</v>
    <v>56.4</v>
    <v>56.12</v>
    <v>56.61</v>
    <v>56.75</v>
    <v>57.06</v>
    <v>57.67</v>
    <v>57.72</v>
    <v>56.65</v>
    <v>57.27</v>
    <v>57.82</v>
    <v>56.79</v>
    <v>57.4</v>
    <v>57.65</v>
    <v>57.53</v>
    <v>57.13</v>
    <v>56.69</v>
    <v>56.67</v>
    <v>57.48</v>
    <v>58.75</v>
    <v>59</v>
    <v>59.61</v>
    <v>59.86</v>
    <v>60.2</v>
    <v>60.26</v>
    <v>60.79</v>
    <v>61.24</v>
    <v>61.21</v>
    <v>60.76</v>
    <v>60.62</v>
    <v>60.74</v>
    <v>59.78</v>
    <v>59.4</v>
    <v>58.93</v>
    <v>59.3</v>
    <v>59.5</v>
    <v>59.07</v>
    <v>59.45</v>
    <v>59.33</v>
    <v>58.81</v>
    <v>59.91</v>
    <v>59.41</v>
    <v>60.66</v>
    <v>60.56</v>
    <v>62.14</v>
    <v>61.8</v>
    <v>61.98</v>
    <v>62.2</v>
    <v>62.1</v>
    <v>62.34</v>
    <v>61.69</v>
    <v>62.28</v>
    <v>61.91</v>
    <v>61.54</v>
    <v>62.57</v>
    <v>62.02</v>
    <v>61.92</v>
    <v>62.5</v>
    <v>62.15</v>
    <v>62.37</v>
    <v>62.89</v>
    <v>64.12</v>
    <v>64.650000000000006</v>
    <v>64.56</v>
    <v>64.7</v>
    <v>65.5</v>
    <v>65.290000000000006</v>
    <v>65.3</v>
    <v>65.38</v>
    <v>66.09</v>
    <v>65.78</v>
    <v>65.13</v>
    <v>66</v>
    <v>65.41</v>
    <v>66.22</v>
    <v>66.099999999999994</v>
    <v>67.17</v>
    <v>67.150000000000006</v>
    <v>67.459999999999994</v>
    <v>67.260000000000005</v>
    <v>67.64</v>
    <v>66.25</v>
    <v>66.73</v>
    <v>65.3</v>
    <v>65.599999999999994</v>
    <v>65.22</v>
    <v>65.400000000000006</v>
    <v>65.739999999999995</v>
    <v>65.680000000000007</v>
    <v>64.099999999999994</v>
    <v>64.59</v>
    <v>64.13</v>
    <v>65.040000000000006</v>
    <v>67.239999999999995</v>
    <v>66.66</v>
    <v>67.45</v>
    <v>67.42</v>
    <v>68.13</v>
    <v>67.75</v>
    <v>67.63</v>
    <v>68.41</v>
    <v>68.28</v>
    <v>69.38</v>
    <v>70.23</v>
    <v>70.06</v>
    <v>70.239999999999995</v>
    <v>70.31</v>
    <v>70.209999999999994</v>
    <v>70.08</v>
    <v>69.790000000000006</v>
    <v>71.510000000000005</v>
    <v>72.78</v>
    <v>72.23</v>
    <v>73.319999999999993</v>
    <v>74.400000000000006</v>
    <v>75.11</v>
    <v>74.44</v>
    <v>74.69</v>
    <v>75.27</v>
    <v>76.16</v>
    <v>75.83</v>
    <v>76.14</v>
    <v>75.709999999999994</v>
    <v>76.47</v>
    <v>76.06</v>
    <v>74.760000000000005</v>
    <v>76.239999999999995</v>
    <v>78.040000000000006</v>
    <v>78.28</v>
    <v>76.52</v>
    <v>74.72</v>
    <v>75.209999999999994</v>
    <v>72.97</v>
    <v>73.84</v>
    <v>74.98</v>
    <v>74.23</v>
    <v>72.92</v>
    <v>73.31</v>
    <v>72.010000000000005</v>
    <v>73.23</v>
    <v>73.900000000000006</v>
    <v>75.12</v>
    <v>74.760000000000005</v>
    <v>75.64</v>
    <v>74.62</v>
    <v>74.58</v>
    <v>76.31</v>
    <v>77.040000000000006</v>
    <v>77.61</v>
    <v>76.33</v>
    <v>76.94</v>
    <v>78.33</v>
    <v>77.849999999999994</v>
    <v>78.27</v>
    <v>76.8</v>
    <v>74.010000000000005</v>
    <v>74.06</v>
    <v>74.72</v>
    <v>74.41</v>
    <v>75.36</v>
    <v>75.77</v>
    <v>75.34</v>
    <v>75.06</v>
    <v>75.19</v>
    <v>73.77</v>
    <v>75.63</v>
    <v>75.69</v>
    <v>75.930000000000007</v>
    <v>75.81</v>
    <v>75.14</v>
    <v>76.19</v>
    <v>75.5</v>
    <v>75.489999999999995</v>
    <v>76.23</v>
    <v>75.88</v>
    <v>74.88</v>
    <v>75.17</v>
    <v>74.34</v>
    <v>74.27</v>
    <v>73.44</v>
    <v>73.86</v>
    <v>73.650000000000006</v>
    <v>73.61</v>
    <v>71.91</v>
    <v>72.010000000000005</v>
    <v>72.22</v>
    <v>71.91</v>
    <v>72.430000000000007</v>
    <v>73.14</v>
    <v>73.8</v>
    <v>73.349999999999994</v>
    <v>73.66</v>
    <v>74.599999999999994</v>
    <v>75.180000000000007</v>
    <v>75.290000000000006</v>
    <v>75.3</v>
    <v>75.599999999999994</v>
    <v>76.92</v>
    <v>77.64</v>
    <v>77.569999999999993</v>
    <v>77.319999999999993</v>
    <v>76.44</v>
    <v>76.069999999999993</v>
    <v>75.989999999999995</v>
    <v>76.319999999999993</v>
    <v>75.89</v>
    <v>75.52</v>
    <v>75.930000000000007</v>
    <v>74.58</v>
    <v>74.02</v>
    <v>74.31</v>
    <v>72.94</v>
    <v>72.22</v>
    <v>72.22</v>
    <v>74.66</v>
    <v>75.400000000000006</v>
    <v>76.069999999999993</v>
    <v>75.25</v>
    <v>76.319999999999993</v>
    <v>80.23</v>
    <v>80.52</v>
    <v>80.400000000000006</v>
    <v>80.87</v>
    <v>80.63</v>
    <v>80.900000000000006</v>
    <v>82.61</v>
    <v>82.76</v>
    <v>83.66</v>
    <v>83.1</v>
    <v>81.8</v>
    <v>82.16</v>
    <v>81.93</v>
    <v>81.900000000000006</v>
    <v>82.12</v>
    <v>80.92</v>
    <v>81.78</v>
    <v>81.400000000000006</v>
    <v>81.03</v>
    <v>81.44</v>
    <v>81.89</v>
    <v>82.8</v>
    <v>82.34</v>
    <v>82.46</v>
    <v>82.25</v>
    <v>83.95</v>
    <v>83.85</v>
    <v>84.59</v>
    <v>85.09</v>
    <v>85.59</v>
    <v>85.8</v>
    <v>85.29</v>
    <v>84.61</v>
    <v>84.5</v>
    <v>84.54</v>
    <v>85.93</v>
    <v>85.75</v>
    <v>85.29</v>
    <v>83.9</v>
    <v>83.3</v>
    <v>83.68</v>
    <v>84.52</v>
    <v>84.11</v>
    <v>85.99</v>
    <v>86.41</v>
    <v>87.57</v>
    <v>88.31</v>
    <v>88.69</v>
    <v>89</v>
    <v>89.19</v>
    <v>89.59</v>
    <v>90.73</v>
    <v>89.45</v>
    <v>89.74</v>
    <v>89.7</v>
    <v>89.36</v>
    <v>89.41</v>
    <v>88.88</v>
    <v>88.55</v>
    <v>86.99</v>
    <v>87.12</v>
    <v>88.25</v>
    <v>87.78</v>
    <v>90.97</v>
    <v>90.59</v>
    <v>91.13</v>
    <v>89.17</v>
    <v>86.95</v>
    <v>85.72</v>
    <v>86.64</v>
    <v>85.55</v>
    <v>86.62</v>
    <v>85.02</v>
    <v>82.86</v>
    <v>84</v>
    <v>85.69</v>
    <v>87</v>
    <v>88.34</v>
    <v>88.58</v>
    <v>89.02</v>
    <v>88.9</v>
    <v>89</v>
    <v>89.02</v>
    <v>88.84</v>
    <v>89.01</v>
    <v>88.75</v>
    <v>89.92</v>
    <v>89.91</v>
    <v>89.73</v>
    <v>90.29</v>
    <v>91.28</v>
    <v>89.97</v>
    <v>92.61</v>
    <v>92.14</v>
    <v>93.52</v>
    <v>93.86</v>
    <v>93.7</v>
    <v>93.2</v>
    <v>92.9</v>
    <v>90.69</v>
    <v>90.17</v>
    <v>91.26</v>
    <v>91.59</v>
    <v>90.73</v>
    <v>91.69</v>
    <v>91.52</v>
    <v>91.01</v>
    <v>90.84</v>
    <v>89.66</v>
    <v>89.99</v>
    <v>90.46</v>
    <v>90.03</v>
    <v>91.17</v>
    <v>90.4</v>
    <v>90.98</v>
    <v>89.17</v>
    <v>86.6</v>
    <v>86.49</v>
    <v>88.72</v>
    <v>85.36</v>
    <v>84.54</v>
    <v>85.5</v>
    <v>86.04</v>
    <v>87.4</v>
    <v>86.22</v>
    <v>86.67</v>
    <v>87.07</v>
    <v>87.13</v>
    <v>87.41</v>
    <v>87.03</v>
    <v>87.06</v>
    <v>87.79</v>
    <v>87.43</v>
    <v>86.82</v>
    <v>86.93</v>
    <v>87.36</v>
    <v>86.2</v>
    <v>87.98</v>
    <v>88.62</v>
    <v>88.84</v>
    <v>89.66</v>
    <v>89.09</v>
    <v>88.46</v>
    <v>87.6</v>
    <v>87.5</v>
    <v>88.12</v>
    <v>87.09</v>
    <v>87.86</v>
    <v>88.15</v>
    <v>88.78</v>
    <v>91.39</v>
    <v>91.06</v>
    <v>91.28</v>
    <v>91.5</v>
    <v>91.89</v>
    <v>91.73</v>
    <v>91.81</v>
    <v>92.8</v>
    <v>94.91</v>
    <v>95.57</v>
    <v>95.28</v>
    <v>95.08</v>
    <v>94.76</v>
    <v>94.85</v>
    <v>94.37</v>
    <v>94.66</v>
    <v>95.56</v>
    <v>95.07</v>
    <v>95.54</v>
    <v>95.51</v>
    <v>94.43</v>
    <v>94.64</v>
    <v>94.3</v>
    <v>94.93</v>
    <v>94.87</v>
    <v>95.35</v>
    <v>95.21</v>
    <v>95.84</v>
    <v>95.4</v>
    <v>94.57</v>
    <v>94.74</v>
    <v>94.46</v>
    <v>94.47</v>
    <v>94.54</v>
    <v>94.45</v>
    <v>94.47</v>
    <v>92.99</v>
    <v>93.53</v>
    <v>92.88</v>
    <v>93.37</v>
    <v>93.28</v>
    <v>93.15</v>
    <v>91.93</v>
    <v>91.86</v>
    <v>91.71</v>
    <v>90.91</v>
    <v>88</v>
    <v>86.47</v>
    <v>86.93</v>
    <v>86.36</v>
    <v>86.4</v>
    <v>86.02</v>
    <v>87.47</v>
    <v>86.95</v>
    <v>87.08</v>
    <v>87.4</v>
    <v>87.27</v>
    <v>86.6</v>
    <v>87.16</v>
    <v>88.12</v>
    <v>88.49</v>
    <v>89.14</v>
    <v>88.88</v>
    <v>89.59</v>
    <v>89.15</v>
    <v>89.24</v>
    <v>89.02</v>
    <v>89.55</v>
    <v>89.72</v>
    <v>90.14</v>
    <v>89.65</v>
    <v>89.61</v>
    <v>88.93</v>
    <v>87.9</v>
    <v>88.41</v>
    <v>88.42</v>
    <v>87.64</v>
    <v>87.38</v>
    <v>88.36</v>
    <v>89.07</v>
    <v>90.1</v>
    <v>89.7</v>
    <v>88.99</v>
    <v>88.31</v>
    <v>88.52</v>
    <v>86.76</v>
    <v>88.37</v>
    <v>87.95</v>
    <v>87.54</v>
    <v>85.81</v>
    <v>85.87</v>
    <v>87.16</v>
    <v>87.03</v>
    <v>85.35</v>
    <v>87.41</v>
    <v>85.89</v>
    <v>84.99</v>
    <v>82.78</v>
    <v>82.74</v>
    <v>80.930000000000007</v>
    <v>80.239999999999995</v>
    <v>82.58</v>
    <v>84.01</v>
    <v>85.64</v>
    <v>83.96</v>
    <v>85.61</v>
    <v>86.4</v>
    <v>86.63</v>
    <v>88.01</v>
    <v>88.34</v>
    <v>88.74</v>
    <v>89.95</v>
    <v>90.85</v>
    <v>91.38</v>
    <v>92.42</v>
    <v>91.58</v>
    <v>92.26</v>
    <v>92.4</v>
    <v>91.74</v>
    <v>91.55</v>
    <v>91.07</v>
    <v>90.67</v>
    <v>90.13</v>
    <v>90.58</v>
    <v>90.5</v>
    <v>90.62</v>
    <v>90.39</v>
    <v>91.04</v>
    <v>91.4</v>
    <v>91.45</v>
    <v>92.42</v>
    <v>92.14</v>
    <v>93</v>
    <v>91.25</v>
    <v>91.83</v>
    <v>92.65</v>
    <v>93.56</v>
    <v>93.36</v>
    <v>92.75</v>
    <v>93.13</v>
    <v>91</v>
    <v>90.04</v>
    <v>88.24</v>
    <v>90.44</v>
    <v>93.17</v>
    <v>92.9</v>
    <v>93.62</v>
    <v>93.82</v>
    <v>94.08</v>
    <v>94.29</v>
    <v>94.27</v>
    <v>94.27</v>
    <v>93.04</v>
    <v>93.02</v>
    <v>90.56</v>
    <v>88.63</v>
    <v>90.3</v>
    <v>91.58</v>
    <v>90.42</v>
    <v>89.5</v>
    <v>89.23</v>
    <v>87.07</v>
    <v>85.88</v>
    <v>86.04</v>
    <v>87.26</v>
    <v>87.67</v>
    <v>84.37</v>
    <v>84.13</v>
    <v>83.3</v>
    <v>82.4</v>
    <v>81.73</v>
    <v>82</v>
    <v>80.69</v>
    <v>82.13</v>
    <v>83.73</v>
    <v>83.61</v>
    <v>84.73</v>
    <v>85.01</v>
    <v>84.98</v>
    <v>85.84</v>
    <v>86.01</v>
    <v>80.48</v>
    <v>78.08</v>
    <v>79.08</v>
    <v>79.78</v>
    <v>78.400000000000006</v>
    <v>79.83</v>
    <v>80.3</v>
    <v>80.86</v>
    <v>82.17</v>
    <v>83.25</v>
    <v>81.59</v>
    <v>82.03</v>
    <v>81.91</v>
    <v>80.63</v>
    <v>81.150000000000006</v>
    <v>80.31</v>
    <v>80.510000000000005</v>
    <v>79.11</v>
    <v>79.45</v>
    <v>81.56</v>
    <v>80.599999999999994</v>
    <v>81.5</v>
    <v>81.06</v>
    <v>81.86</v>
    <v>81.540000000000006</v>
    <v>82.7</v>
    <v>82.2</v>
    <v>81.37</v>
    <v>80.11</v>
    <v>78.48</v>
    <v>77.97</v>
    <v>78.05</v>
    <v>78.12</v>
    <v>78.930000000000007</v>
    <v>79.7</v>
    <v>79.63</v>
    <v>78.33</v>
    <v>78.69</v>
    <v>79.16</v>
    <v>79.59</v>
    <v>79.27</v>
    <v>79.489999999999995</v>
    <v>79.75</v>
    <v>80.91</v>
    <v>77.319999999999993</v>
    <v>77.23</v>
    <v>77.28</v>
    <v>78.44</v>
    <v>78.150000000000006</v>
    <v>77.989999999999995</v>
    <v>77.489999999999995</v>
    <v>77.489999999999995</v>
    <v>77.16</v>
    <v>77.45</v>
    <v>77.680000000000007</v>
    <v>78.28</v>
    <v>77.84</v>
    <v>77.849999999999994</v>
    <v>78.430000000000007</v>
    <v>78.98</v>
    <v>79.7</v>
    <v>79.08</v>
    <v>79.86</v>
    <v>80.75</v>
    <v>80.22</v>
    <v>80.17</v>
    <v>81.36</v>
    <v>80.959999999999994</v>
    <v>80.760000000000005</v>
    <v>81.25</v>
    <v>80.19</v>
    <v>80.11</v>
    <v>80.09</v>
    <v>79.72</v>
    <v>79.47</v>
    <v>79.989999999999995</v>
    <v>80.599999999999994</v>
    <v>79.36</v>
    <v>79.39</v>
    <v>78.81</v>
    <v>79.17</v>
    <v>80.19</v>
    <v>80.3</v>
    <v>79.53</v>
    <v>79.25</v>
    <v>79.36</v>
    <v>80.319999999999993</v>
    <v>80.77</v>
    <v>80.19</v>
    <v>81.25</v>
    <v>81.36</v>
    <v>80.739999999999995</v>
    <v>79.88</v>
    <v>79.88</v>
    <v>77.8</v>
    <v>77.72</v>
    <v>78.400000000000006</v>
    <v>78.209999999999994</v>
    <v>77.59</v>
    <v>77.55</v>
    <v>75.930000000000007</v>
    <v>76.34</v>
    <v>77.31</v>
    <v>78.53</v>
    <v>78.97</v>
    <v>78.540000000000006</v>
    <v>78.92</v>
    <v>79.22</v>
    <v>79.3</v>
    <v>78.95</v>
    <v>78.989999999999995</v>
    <v>77.010000000000005</v>
    <v>75.900000000000006</v>
    <v>74.92</v>
    <v>75.11</v>
    <v>75.7</v>
    <v>76.12</v>
    <v>76.06</v>
    <v>75.98</v>
    <v>75.72</v>
    <v>75.59</v>
    <v>75</v>
    <v>79.72</v>
    <v>81.260000000000005</v>
    <v>81.34</v>
    <v>81</v>
    <v>80.760000000000005</v>
    <v>80.91</v>
    <v>81</v>
    <v>81.239999999999995</v>
    <v>80.95</v>
    <v>78.760000000000005</v>
    <v>77.03</v>
    <v>74.650000000000006</v>
    <v>73.52</v>
    <v>75.63</v>
    <v>76.88</v>
    <v>76.650000000000006</v>
    <v>76.72</v>
    <v>74</v>
    <v>74.94</v>
    <v>75.260000000000005</v>
    <v>74.08</v>
    <v>75.489999999999995</v>
    <v>75.12</v>
    <v>75.31</v>
    <v>75.5</v>
    <v>75.14</v>
    <v>76.5</v>
    <v>77.319999999999993</v>
    <v>77.06</v>
    <v>75.95</v>
    <v>76.739999999999995</v>
    <v>75.709999999999994</v>
    <v>75.63</v>
    <v>74.69</v>
    <v>75.099999999999994</v>
    <v>73.34</v>
    <v>73.099999999999994</v>
    <v>74.13</v>
    <v>73.89</v>
    <v>74.41</v>
    <v>77.3</v>
    <v>76.91</v>
    <v>77.180000000000007</v>
    <v>77.180000000000007</v>
    <v>77.33</v>
    <v>77.31</v>
    <v>76.599999999999994</v>
    <v>76.17</v>
    <v>76.739999999999995</v>
    <v>77.209999999999994</v>
    <v>77</v>
    <v>76.95</v>
    <v>76.510000000000005</v>
    <v>72.5</v>
    <v>74.59</v>
    <v>74.19</v>
    <v>74.010000000000005</v>
    <v>74.45</v>
    <v>74.22</v>
    <v>73.260000000000005</v>
    <v>73.94</v>
    <v>74.03</v>
    <v>74.069999999999993</v>
    <v>73.930000000000007</v>
    <v>74.3</v>
    <v>73.42</v>
    <v>73.37</v>
    <v>72.91</v>
    <v>71.98</v>
    <v>71.2</v>
    <v>71.66</v>
    <v>71.11</v>
    <v>72.150000000000006</v>
    <v>72.739999999999995</v>
    <v>72.42</v>
    <v>72.239999999999995</v>
    <v>71.63</v>
    <v>71.69</v>
    <v>71.849999999999994</v>
    <v>71.64</v>
    <v>72.2</v>
    <v>71.2</v>
    <v>70.42</v>
    <v>71.099999999999994</v>
    <v>70.61</v>
    <v>69.91</v>
    <v>69.86</v>
    <v>70.11</v>
    <v>68.86</v>
    <v>68.83</v>
    <v>70.150000000000006</v>
    <v>70.709999999999994</v>
    <v>69.569999999999993</v>
    <v>67.87</v>
    <v>68.400000000000006</v>
    <v>68.849999999999994</v>
    <v>69.97</v>
    <v>70.16</v>
    <v>69.760000000000005</v>
    <v>70.55</v>
    <v>70.16</v>
    <v>69.55</v>
    <v>67.59</v>
    <v>66.55</v>
    <v>64.42</v>
    <v>63.84</v>
    <v>63.63</v>
    <v>64.05</v>
    <v>64.400000000000006</v>
    <v>62.85</v>
    <v>63.29</v>
    <v>62.91</v>
    <v>62.64</v>
    <v>63.03</v>
    <v>62.64</v>
    <v>55.06</v>
    <v>55.02</v>
    <v>55.09</v>
    <v>54.52</v>
    <v>52.88</v>
    <v>53.5</v>
    <v>54.7</v>
    <v>53.66</v>
    <v>54.11</v>
    <v>54.38</v>
    <v>53.98</v>
    <v>52.4</v>
    <v>52.63</v>
    <v>52.29</v>
    <v>51.11</v>
    <v>52.66</v>
    <v>53.18</v>
    <v>53.61</v>
    <v>54.15</v>
    <v>54.71</v>
    <v>55.63</v>
    <v>55.11</v>
    <v>54.64</v>
    <v>55.39</v>
    <v>55.38</v>
    <v>55.58</v>
    <v>56.8</v>
    <v>57.12</v>
    <v>58.09</v>
    <v>58.29</v>
    <v>59</v>
    <v>59.43</v>
    <v>59.05</v>
    <v>58.75</v>
    <v>59.46</v>
    <v>59.57</v>
    <v>59.23</v>
    <v>59.7</v>
    <v>60.08</v>
    <v>61.22</v>
    <v>61.21</v>
    <v>60.61</v>
    <v>60.63</v>
    <v>60.47</v>
    <v>60.28</v>
    <v>60.6</v>
    <v>60.29</v>
    <v>61.4</v>
    <v>61.1</v>
    <v>60.62</v>
    <v>60.19</v>
    <v>59.88</v>
    <v>58.86</v>
    <v>59.5</v>
    <v>59.8</v>
    <v>60.68</v>
    <v>62.16</v>
    <v>62.51</v>
    <v>62.14</v>
    <v>62.59</v>
    <v>63.57</v>
    <v>65.02</v>
    <v>65.61</v>
    <v>65.930000000000007</v>
    <v>65.7</v>
    <v>66.2</v>
    <v>66.23</v>
    <v>65.84</v>
    <v>65.430000000000007</v>
    <v>65.680000000000007</v>
    <v>64.849999999999994</v>
    <v>64.260000000000005</v>
    <v>63.92</v>
    <v>64.510000000000005</v>
    <v>63.98</v>
    <v>64.84</v>
    <v>64.59</v>
    <v>64.34</v>
    <v>64.12</v>
    <v>64.069999999999993</v>
    <v>62.76</v>
    <v>63.52</v>
    <v>62.74</v>
    <v>63.92</v>
    <v>63.59</v>
    <v>64.87</v>
    <v>65.31</v>
    <v>65.23</v>
    <v>65.52</v>
    <v>65.760000000000005</v>
    <v>65.91</v>
    <v>66.41</v>
    <v>65.489999999999995</v>
    <v>65.94</v>
    <v>65.89</v>
    <v>66.260000000000005</v>
    <v>65.709999999999994</v>
    <v>64.97</v>
    <v>63.67</v>
    <v>61.07</v>
    <v>61.42</v>
    <v>61.93</v>
    <v>61.86</v>
    <v>62.3</v>
    <v>62.29</v>
    <v>61.95</v>
    <v>63.25</v>
    <v>60.06</v>
    <v>57.67</v>
    <v>57.9</v>
    <v>59.63</v>
    <v>60.76</v>
    <v>60.69</v>
    <v>59.15</v>
    <v>59.48</v>
    <v>59.81</v>
    <v>61.49</v>
    <v>62.16</v>
    <v>63</v>
    <v>63.1</v>
    <v>63.61</v>
    <v>63.78</v>
    <v>63.99</v>
    <v>64.16</v>
    <v>64.48</v>
    <v>63.43</v>
    <v>64.28</v>
    <v>64.33</v>
    <v>64.37</v>
    <v>64.59</v>
    <v>64.790000000000006</v>
    <v>64.459999999999994</v>
    <v>64.13</v>
    <v>63.47</v>
    <v>63.83</v>
    <v>63.94</v>
    <v>65.52</v>
    <v>65.83</v>
    <v>65.39</v>
    <v>64.739999999999995</v>
    <v>65.48</v>
    <v>65.38</v>
    <v>65.63</v>
    <v>65.3</v>
    <v>65.680000000000007</v>
    <v>65.63</v>
    <v>65.53</v>
    <v>65.36</v>
    <v>65.680000000000007</v>
    <v>65.16</v>
    <v>65</v>
    <v>64.790000000000006</v>
    <v>65.52</v>
    <v>65.45</v>
    <v>65.58</v>
    <v>64.86</v>
    <v>65.19</v>
    <v>65.760000000000005</v>
    <v>66.19</v>
    <v>66.239999999999995</v>
    <v>65.12</v>
    <v>65.900000000000006</v>
    <v>64.36</v>
    <v>63.48</v>
    <v>63.83</v>
    <v>63.66</v>
    <v>64.06</v>
    <v>63.72</v>
    <v>64.28</v>
    <v>64.63</v>
    <v>63.85</v>
    <v>63.42</v>
    <v>64.28</v>
    <v>64.22</v>
    <v>63.37</v>
    <v>64.040000000000006</v>
    <v>63.81</v>
    <v>63.91</v>
    <v>64.36</v>
    <v>61.94</v>
    <v>61.76</v>
    <v>61.9</v>
    <v>60.86</v>
    <v>60.69</v>
    <v>60.41</v>
    <v>60.15</v>
    <v>59.9</v>
    <v>60.08</v>
    <v>61.25</v>
    <v>66.78</v>
    <v>67.36</v>
    <v>67.09</v>
    <v>66.739999999999995</v>
    <v>66.8</v>
    <v>66.930000000000007</v>
    <v>66.45</v>
    <v>66.42</v>
    <v>66.25</v>
    <v>65.45</v>
    <v>65.33</v>
    <v>65.510000000000005</v>
    <v>67</v>
    <v>67.069999999999993</v>
    <v>68.739999999999995</v>
    <v>70.11</v>
    <v>70.5</v>
    <v>72.42</v>
    <v>72.47</v>
    <v>71.680000000000007</v>
    <v>71.78</v>
    <v>71</v>
    <v>71.540000000000006</v>
    <v>71.72</v>
    <v>72.88</v>
    <v>72.86</v>
    <v>72.13</v>
    <v>71.489999999999995</v>
    <v>72.040000000000006</v>
    <v>72.53</v>
    <v>71.86</v>
    <v>72.03</v>
    <v>72.31</v>
    <v>74.290000000000006</v>
    <v>74.91</v>
    <v>74.77</v>
    <v>73.58</v>
    <v>73.84</v>
    <v>74.069999999999993</v>
    <v>74.94</v>
    <v>75</v>
    <v>74.55</v>
    <v>75.06</v>
    <v>75.319999999999993</v>
    <v>74.58</v>
    <v>74.97</v>
    <v>74.98</v>
    <v>74.37</v>
    <v>73.92</v>
    <v>74.08</v>
    <v>75.349999999999994</v>
    <v>76.260000000000005</v>
    <v>75.319999999999993</v>
    <v>75.47</v>
    <v>75.86</v>
    <v>76.650000000000006</v>
    <v>76.91</v>
    <v>76.88</v>
    <v>76.62</v>
    <v>76.599999999999994</v>
    <v>77.489999999999995</v>
    <v>76.69</v>
    <v>76.2</v>
    <v>75.97</v>
    <v>77.430000000000007</v>
    <v>76.89</v>
    <v>76.930000000000007</v>
    <v>76.849999999999994</v>
    <v>77.28</v>
    <v>76.38</v>
    <v>76.760000000000005</v>
    <v>76.510000000000005</v>
    <v>78.040000000000006</v>
    <v>77.819999999999993</v>
    <v>77.72</v>
    <v>77.8</v>
    <v>78.180000000000007</v>
    <v>78.48</v>
    <v>78.91</v>
    <v>79.41</v>
    <v>79.599999999999994</v>
    <v>79.510000000000005</v>
    <v>79.709999999999994</v>
    <v>79.97</v>
    <v>79.86</v>
    <v>80.05</v>
    <v>79.760000000000005</v>
    <v>80.17</v>
    <v>80.06</v>
    <v>81.92</v>
    <v>80.099999999999994</v>
    <v>79.88</v>
    <v>79.5</v>
    <v>79.58</v>
    <v>79.040000000000006</v>
    <v>79.3</v>
    <v>79.38</v>
    <v>79.209999999999994</v>
    <v>79.69</v>
    <v>79.23</v>
    <v>79.77</v>
    <v>79.25</v>
    <v>78.849999999999994</v>
    <v>77.53</v>
    <v>77.67</v>
    <v>77.84</v>
    <v>78.2</v>
    <v>77.599999999999994</v>
    <v>78.64</v>
    <v>78.25</v>
    <v>79.209999999999994</v>
    <v>79.11</v>
    <v>78.59</v>
    <v>78.260000000000005</v>
    <v>77.760000000000005</v>
    <v>77.92</v>
    <v>77.77</v>
    <v>77.489999999999995</v>
    <v>77.260000000000005</v>
    <v>76.680000000000007</v>
    <v>75.8</v>
    <v>76.67</v>
    <v>75.790000000000006</v>
    <v>75.55</v>
    <v>80.02</v>
    <v>79.59</v>
    <v>80.45</v>
    <v>80.63</v>
    <v>80.52</v>
    <v>80.33</v>
    <v>79.25</v>
    <v>79.23</v>
    <v>79.540000000000006</v>
    <v>78.83</v>
    <v>78.33</v>
    <v>78.319999999999993</v>
    <v>78.16</v>
    <v>78.44</v>
    <v>78.650000000000006</v>
    <v>77.92</v>
    <v>77.489999999999995</v>
    <v>78.33</v>
    <v>78.13</v>
    <v>76.37</v>
    <v>76.38</v>
    <v>76.8</v>
    <v>76.98</v>
    <v>77.2</v>
    <v>77.12</v>
    <v>77.44</v>
    <v>77.459999999999994</v>
    <v>77.09</v>
    <v>76.94</v>
    <v>78.28</v>
    <v>78.489999999999995</v>
    <v>78.97</v>
    <v>78.849999999999994</v>
    <v>79.81</v>
    <v>79.95</v>
    <v>80.31</v>
    <v>80.17</v>
    <v>80.59</v>
    <v>80.84</v>
    <v>80.7</v>
    <v>81.45</v>
    <v>81.88</v>
    <v>82.51</v>
    <v>82.21</v>
    <v>82.25</v>
    <v>82.22</v>
    <v>82.96</v>
    <v>83.08</v>
    <v>83.97</v>
    <v>83.63</v>
    <v>84.24</v>
    <v>85.1</v>
    <v>84.89</v>
    <v>83.74</v>
    <v>84.33</v>
    <v>84.3</v>
    <v>84.16</v>
    <v>84.82</v>
    <v>85.37</v>
    <v>85.28</v>
    <v>85.22</v>
    <v>85.52</v>
    <v>85.93</v>
    <v>85.35</v>
    <v>85.59</v>
    <v>85</v>
    <v>85.41</v>
    <v>85.3</v>
    <v>83.85</v>
    <v>84.8</v>
    <v>85.23</v>
    <v>85.24</v>
    <v>85.3</v>
    <v>85.54</v>
    <v>85.97</v>
    <v>85.85</v>
    <v>85.94</v>
    <v>85.69</v>
    <v>84.56</v>
    <v>84.29</v>
    <v>85.47</v>
    <v>86.79</v>
    <v>87.39</v>
    <v>86.09</v>
    <v>85.38</v>
    <v>85.3</v>
    <v>85.3</v>
    <v>85.28</v>
    <v>85.36</v>
    <v>85.47</v>
    <v>85.41</v>
    <v>85.42</v>
    <v>85.69</v>
    <v>86.1</v>
    <v>86.14</v>
    <v>85.31</v>
    <v>85.23</v>
    <v>84.41</v>
    <v>84.25</v>
    <v>85.69</v>
    <v>86.55</v>
    <v>86.64</v>
    <v>86.19</v>
    <v>86.99</v>
    <v>87.87</v>
    <v>89</v>
    <v>88.43</v>
    <v>88.42</v>
    <v>88.4</v>
    <v>88.21</v>
    <v>88.69</v>
    <v>89.49</v>
    <v>90.14</v>
    <v>90.46</v>
    <v>90.54</v>
    <v>91.43</v>
    <v>91.01</v>
    <v>91.16</v>
    <v>91.55</v>
    <v>91.69</v>
    <v>91.89</v>
    <v>91.96</v>
    <v>91.61</v>
    <v>92.86</v>
    <v>91.96</v>
    <v>91.69</v>
    <v>92.08</v>
    <v>91.9</v>
    <v>92.09</v>
    <v>92.38</v>
    <v>93.86</v>
    <v>93.53</v>
    <v>95.69</v>
    <v>95.79</v>
    <v>95.07</v>
    <v>95.52</v>
    <v>95.79</v>
    <v>95.98</v>
    <v>96.43</v>
    <v>96.29</v>
    <v>95.37</v>
    <v>95.13</v>
    <v>93.75</v>
    <v>93.52</v>
    <v>93.9</v>
    <v>93.76</v>
    <v>93.26</v>
    <v>93.56</v>
    <v>93.69</v>
    <v>93.95</v>
    <v>94.41</v>
    <v>93.82</v>
    <v>93.48</v>
    <v>93.47</v>
    <v>95.28</v>
    <v>96.6</v>
    <v>97.71</v>
    <v>97.86</v>
    <v>98.59</v>
    <v>98.71</v>
    <v>98.21</v>
    <v>98.58</v>
    <v>98.55</v>
    <v>99</v>
    <v>99.37</v>
    <v>97.78</v>
    <v>97.15</v>
    <v>98.52</v>
    <v>99.68</v>
    <v>99.15</v>
    <v>98.51</v>
    <v>98.5</v>
    <v>98.74</v>
    <v>98.57</v>
    <v>99.13</v>
    <v>99.7</v>
    <v>99.31</v>
    <v>98.94</v>
    <v>99.55</v>
    <v>100.85</v>
    <v>101.08</v>
    <v>100.15</v>
    <v>100.52</v>
    <v>101.22</v>
    <v>100.73</v>
    <v>100.97</v>
    <v>100.34</v>
    <v>100.76</v>
    <v>99.86</v>
    <v>98.03</v>
    <v>98.32</v>
    <v>97.98</v>
    <v>99.3</v>
    <v>99.69</v>
    <v>99.63</v>
    <v>99.41</v>
    <v>98.71</v>
    <v>99.4</v>
    <v>100</v>
    <v>96.68</v>
    <v>92.01</v>
    <v>94.18</v>
    <v>93.61</v>
    <v>88.34</v>
    <v>91.72</v>
    <v>94.7</v>
    <v>94.56</v>
    <v>96.23</v>
    <v>96.56</v>
    <v>96.79</v>
    <v>97.19</v>
    <v>97.5</v>
    <v>97.35</v>
    <v>98.8</v>
    <v>101.64</v>
    <v>99.58</v>
    <v>97.51</v>
    <v>95.14</v>
    <v>95.6</v>
    <v>96.66</v>
    <v>96.07</v>
    <v>95.64</v>
    <v>96.59</v>
    <v>99.05</v>
    <v>97.67</v>
    <v>95.37</v>
    <v>94.53</v>
    <v>94.39</v>
    <v>95.61</v>
    <v>94.84</v>
    <v>94.95</v>
    <v>94.74</v>
    <v>91.41</v>
    <v>90.45</v>
    <v>92.62</v>
    <v>91.42</v>
    <v>92.21</v>
    <v>93.28</v>
    <v>91</v>
    <v>92.74</v>
    <v>93.58</v>
    <v>94.2</v>
    <v>91.91</v>
    <v>92.14</v>
    <v>93</v>
    <v>91.6</v>
    <v>93.35</v>
    <v>93.03</v>
    <v>93.6</v>
    <v>93.86</v>
    <v>95.15</v>
    <v>102.37</v>
    <v>100.79</v>
    <v>100.61</v>
    <v>100.44</v>
    <v>98.78</v>
    <v>100.23</v>
    <v>99.61</v>
    <v>98.75</v>
    <v>98.58</v>
    <v>97.63</v>
    <v>97.14</v>
    <v>98.35</v>
    <v>98.58</v>
    <v>99.74</v>
    <v>100.5</v>
    <v>101.38</v>
    <v>101.42</v>
    <v>101.29</v>
    <v>100.74</v>
    <v>100.59</v>
    <v>101.22</v>
    <v>100.99</v>
    <v>102.04</v>
    <v>102.7</v>
    <v>101.93</v>
    <v>102.01</v>
    <v>101.1</v>
    <v>97.72</v>
    <v>98.99</v>
    <v>98.3</v>
    <v>98.25</v>
    <v>99.45</v>
    <v>99.31</v>
    <v>100.97</v>
    <v>101.48</v>
    <v>101</v>
    <v>101.2</v>
    <v>100.73</v>
    <v>100.02</v>
    <v>99.76</v>
    <v>98.52</v>
    <v>98.47</v>
    <v>97.14</v>
    <v>96.42</v>
    <v>96.63</v>
    <v>97.23</v>
    <v>98.54</v>
    <v>98.21</v>
    <v>96.96</v>
    <v>96.97</v>
    <v>98</v>
    <v>99</v>
    <v>97.84</v>
    <v>98.53</v>
    <v>98.52</v>
    <v>99.91</v>
    <v>99.91</v>
    <v>100.3</v>
    <v>101.15</v>
    <v>100.5</v>
    <v>100.69</v>
    <v>101.15</v>
    <v>102.98</v>
    <v>100.17</v>
    <v>100.15</v>
    <v>101.22</v>
    <v>101.71</v>
    <v>102.63</v>
    <v>102.5</v>
    <v>103.85</v>
    <v>100.85</v>
    <v>99.52</v>
    <v>99.45</v>
    <v>99.73</v>
    <v>100.79</v>
    <v>100.92</v>
    <v>101.97</v>
    <v>102.78</v>
    <v>102.99</v>
    <v>101.58</v>
    <v>101.81</v>
    <v>102.18</v>
    <v>101.51</v>
    <v>102.65</v>
    <v>103.03</v>
    <v>103.83</v>
    <v>104.81</v>
    <v>105.83</v>
    <v>105.37</v>
    <v>105.76</v>
    <v>107.05</v>
    <v>107.28</v>
    <v>106.71</v>
    <v>106.23</v>
    <v>105.98</v>
    <v>107.01</v>
    <v>105.68</v>
    <v>105.4</v>
    <v>106.08</v>
    <v>107.29</v>
    <v>108.31</v>
    <v>107.88</v>
    <v>108.66</v>
    <v>109.56</v>
    <v>109.2</v>
    <v>109.64</v>
    <v>110.1</v>
    <v>111.11</v>
    <v>110.9</v>
    <v>109.85</v>
    <v>109.87</v>
    <v>108.01</v>
    <v>107.85</v>
    <v>106.49</v>
    <v>107.9</v>
    <v>108.39</v>
    <v>108.45</v>
    <v>107.74</v>
    <v>107.23</v>
    <v>106.99</v>
    <v>106.66</v>
    <v>103.57</v>
    <v>101.58</v>
    <v>103</v>
    <v>102.62</v>
    <v>104.27</v>
    <v>104.34</v>
    <v>102.84</v>
    <v>106.73</v>
    <v>104.51</v>
    <v>104.38</v>
    <v>101.84</v>
    <v>103.6</v>
    <v>101.25</v>
    <v>101.19</v>
    <v>102.08</v>
    <v>102.73</v>
    <v>104.04</v>
    <v>103.71</v>
    <v>105.21</v>
    <v>104.98</v>
    <v>107.31</v>
    <v>108.5</v>
    <v>108.28</v>
    <v>106.49</v>
    <v>107.86</v>
    <v>107.77</v>
    <v>109.6</v>
    <v>109.46</v>
    <v>108.25</v>
    <v>106.09</v>
    <v>106.5</v>
    <v>105.74</v>
    <v>109.68</v>
    <v>110.11</v>
    <v>112.89</v>
    <v>111.31</v>
    <v>112.27</v>
    <v>112.36</v>
    <v>107.64</v>
    <v>108.25</v>
    <v>106.68</v>
    <v>105.79</v>
    <v>105.4</v>
    <v>107.48</v>
    <v>106.7</v>
    <v>105.7</v>
    <v>101.18</v>
    <v>101.02</v>
    <v>98.77</v>
    <v>95.77</v>
    <v>91.33</v>
    <v>89.5</v>
    <v>93.84</v>
    <v>94.68</v>
    <v>94.42</v>
    <v>95.32</v>
    <v>95.68</v>
    <v>93.43</v>
    <v>97.64</v>
    <v>98.17</v>
    <v>98.65</v>
    <v>98.83</v>
    <v>98.26</v>
    <v>98.55</v>
    <v>98.44</v>
    <v>97.99</v>
    <v>99.41</v>
    <v>99.49</v>
    <v>100.48</v>
    <v>99.83</v>
    <v>99.71</v>
    <v>99.72</v>
    <v>100.77</v>
    <v>100.38</v>
    <v>100.96</v>
    <v>102.67</v>
    <v>102.7</v>
    <v>103.06</v>
    <v>103.42</v>
    <v>103.9</v>
    <v>104.96</v>
    <v>104.39</v>
    <v>104.52</v>
    <v>105.41</v>
    <v>107</v>
    <v>107.56</v>
    <v>106.62</v>
    <v>107.38</v>
    <v>106.5</v>
    <v>106.78</v>
    <v>106.61</v>
    <v>107.44</v>
    <v>106.93</v>
    <v>106.94</v>
    <v>107.42</v>
    <v>107.74</v>
    <v>108.9</v>
    <v>109</v>
    <v>108.85</v>
    <v>108.98</v>
    <v>107.86</v>
    <v>107.98</v>
    <v>109.56</v>
    <v>110.43</v>
    <v>112.14</v>
    <v>112.35</v>
    <v>113.52</v>
    <v>113.55</v>
    <v>112.67</v>
    <v>110.77</v>
    <v>111.82</v>
    <v>109.46</v>
    <v>109.04</v>
    <v>109.5</v>
    <v>108.98</v>
    <v>109.16</v>
    <v>109.3</v>
    <v>111.7</v>
    <v>111</v>
    <v>110.56</v>
    <v>110.12</v>
    <v>110.96</v>
    <v>110.7</v>
    <v>109.85</v>
    <v>110.16</v>
    <v>109.85</v>
    <v>110.91</v>
    <v>110.53</v>
    <v>111.88</v>
    <v>111.76</v>
    <v>113.67</v>
    <v>112.33</v>
    <v>113.97</v>
    <v>114.02</v>
    <v>115.88</v>
    <v>117.6</v>
    <v>116.76</v>
    <v>117.23</v>
    <v>117.02</v>
    <v>117.25</v>
    <v>119.35</v>
    <v>119.34</v>
    <v>118.22</v>
    <v>117.49</v>
    <v>117.26</v>
    <v>118.46</v>
    <v>115.9</v>
    <v>117.01</v>
    <v>117.66</v>
    <v>119.84</v>
    <v>119.07</v>
    <v>119.84</v>
    <v>120.55</v>
    <v>120.01</v>
    <v>118.43</v>
    <v>119.51</v>
    <v>118.17</v>
    <v>117.01</v>
    <v>116.74</v>
    <v>114.71</v>
    <v>114.62</v>
    <v>116.85</v>
    <v>118.12</v>
    <v>119.43</v>
    <v>121.11</v>
    <v>122.66</v>
    <v>123.23</v>
    <v>122.03</v>
    <v>121.86</v>
    <v>122</v>
    <v>121.45</v>
    <v>123.43</v>
    <v>124.68</v>
    <v>124.92</v>
    <v>124.73</v>
    <v>124.14</v>
    <v>123.16</v>
    <v>123.59</v>
    <v>123.94</v>
    <v>123.44</v>
    <v>124.92</v>
    <v>125.1</v>
    <v>125.86</v>
    <v>125.4</v>
    <v>124.85</v>
    <v>125.9</v>
    <v>126.89</v>
    <v>127.28</v>
    <v>127.96</v>
    <v>128.57</v>
    <v>128.06</v>
    <v>127.08</v>
    <v>128.4</v>
    <v>124.82</v>
    <v>126</v>
    <v>128.19999999999999</v>
    <v>127.95</v>
    <v>127.15</v>
    <v>126.78</v>
    <v>127.19</v>
    <v>126.47</v>
    <v>124.37</v>
    <v>124.09</v>
    <v>124.31</v>
    <v>120.72</v>
    <v>122.55</v>
    <v>123.54</v>
    <v>125.29</v>
    <v>126.17</v>
    <v>123.95</v>
    <v>126.32</v>
    <v>122.65</v>
    <v>122.38</v>
    <v>124.63</v>
    <v>124.4</v>
    <v>121.42</v>
    <v>122.5</v>
    <v>122.27</v>
    <v>117.76</v>
    <v>118.53</v>
    <v>117.75</v>
    <v>119.09</v>
    <v>120.74</v>
    <v>120.37</v>
    <v>117.6</v>
    <v>118.4</v>
    <v>120.67</v>
    <v>120.19</v>
    <v>119.92</v>
    <v>117.31</v>
    <v>118</v>
    <v>119.02</v>
    <v>119.2</v>
    <v>117.64</v>
    <v>119.05</v>
    <v>118.74</v>
    <v>117.79</v>
    <v>116.8</v>
    <v>118.24</v>
    <v>118.17</v>
    <v>119.12</v>
    <v>118.91</v>
    <v>118.59</v>
    <v>118.28</v>
    <v>116.7</v>
    <v>112.86</v>
    <v>112.55</v>
    <v>114.41</v>
    <v>113.65</v>
    <v>112.54</v>
    <v>113.92</v>
    <v>115.02</v>
    <v>116.4</v>
    <v>116.39</v>
    <v>117.59</v>
    <v>117.41</v>
    <v>119.1</v>
    <v>116.76</v>
    <v>119.05</v>
    <v>118.61</v>
    <v>116.49</v>
    <v>116.41</v>
    <v>118.26</v>
    <v>118.58</v>
    <v>117.42</v>
    <v>118.07</v>
    <v>117.28</v>
    <v>119.14</v>
    <v>119.62</v>
    <v>118.77</v>
    <v>119.69</v>
    <v>121.28</v>
    <v>121.47</v>
    <v>120.9</v>
    <v>120.89</v>
    <v>120.26</v>
    <v>120.93</v>
    <v>120.76</v>
    <v>119.66</v>
    <v>120</v>
    <v>119.3</v>
    <v>118.8</v>
    <v>119.06</v>
    <v>120.6</v>
    <v>119.79</v>
    <v>120.33</v>
    <v>120.12</v>
    <v>117.26</v>
    <v>116.57</v>
    <v>117.94</v>
    <v>118.28</v>
    <v>120.61</v>
    <v>120.46</v>
    <v>120.9</v>
    <v>120.64</v>
    <v>122.64</v>
    <v>124.72</v>
    <v>123.68</v>
    <v>124.95</v>
    <v>124.26</v>
    <v>124.83</v>
    <v>125.77</v>
    <v>124.49</v>
    <v>124.74</v>
    <v>125.41</v>
    <v>125.19</v>
    <v>124.3</v>
    <v>124.49</v>
    <v>125.85</v>
    <v>124.6</v>
    <v>124.06</v>
    <v>123.41</v>
    <v>125.54</v>
    <v>127.81</v>
    <v>127.28</v>
    <v>128.54</v>
    <v>128.80000000000001</v>
    <v>129.82</v>
    <v>130.55000000000001</v>
    <v>131.52000000000001</v>
    <v>130.53</v>
    <v>131.49</v>
    <v>131.37</v>
    <v>135.11000000000001</v>
    <v>130.63999999999999</v>
    <v>132.44999999999999</v>
    <v>131.68</v>
    <v>133.22</v>
    <v>129.87</v>
    <v>131</v>
    <v>131.85</v>
    <v>133.6</v>
    <v>133.25</v>
    <v>131.82</v>
    <v>132.24</v>
    <v>132.63</v>
    <v>133.24</v>
    <v>134.46</v>
    <v>135.87</v>
    <v>135.6</v>
    <v>136.93</v>
    <v>136.58000000000001</v>
    <v>134.9</v>
    <v>128.19</v>
    <v>120.9</v>
    <v>118.5</v>
    <v>112.81</v>
    <v>109.93</v>
    <v>113.87</v>
    <v>108.01</v>
    <v>115.7</v>
    <v>110.94</v>
    <v>108.24</v>
    <v>98.29</v>
    <v>103.3</v>
    <v>95.38</v>
    <v>83.53</v>
    <v>99.6</v>
    <v>85.87</v>
    <v>86.58</v>
    <v>73.75</v>
    <v>77.069999999999993</v>
    <v>74.12</v>
    <v>68.959999999999994</v>
    <v>84.05</v>
    <v>90.17</v>
    <v>93.29</v>
    <v>88.73</v>
    <v>90.27</v>
    <v>85.61</v>
    <v>77.84</v>
    <v>76.66</v>
    <v>73.599999999999994</v>
    <v>83.87</v>
    <v>87.58</v>
    <v>92.08</v>
    <v>94.82</v>
    <v>90.33</v>
    <v>88.39</v>
    <v>83.79</v>
    <v>81.349999999999994</v>
    <v>87.39</v>
    <v>84.01</v>
    <v>81.52</v>
    <v>82.54</v>
    <v>82.46</v>
    <v>83.17</v>
    <v>85.06</v>
    <v>88.19</v>
    <v>96.12</v>
    <v>91.25</v>
    <v>88.32</v>
    <v>86.38</v>
    <v>86.74</v>
    <v>84</v>
    <v>86.73</v>
    <v>89.5</v>
    <v>85.33</v>
    <v>83.14</v>
    <v>78.03</v>
    <v>83.81</v>
    <v>82.22</v>
    <v>88.41</v>
    <v>87.26</v>
    <v>90.73</v>
    <v>89.83</v>
    <v>89.33</v>
    <v>94.32</v>
    <v>101.23</v>
    <v>98.06</v>
    <v>95.07</v>
    <v>96.75</v>
    <v>99.07</v>
    <v>105.4</v>
    <v>106.54</v>
    <v>109.73</v>
    <v>113.67</v>
    <v>110.46</v>
    <v>106.16</v>
    <v>98.6</v>
    <v>101.68</v>
    <v>103.95</v>
    <v>105.62</v>
    <v>103.96</v>
    <v>102.16</v>
    <v>100.94</v>
    <v>99.44</v>
    <v>99.42</v>
    <v>95.48</v>
    <v>97.85</v>
    <v>93.42</v>
    <v>94.52</v>
    <v>95.2</v>
    <v>94.05</v>
    <v>94.33</v>
    <v>96.58</v>
    <v>93.01</v>
    <v>92.9</v>
    <v>90.57</v>
    <v>93.23</v>
    <v>93.56</v>
    <v>94.84</v>
    <v>97.36</v>
    <v>96.32</v>
    <v>95.18</v>
    <v>94</v>
    <v>96.33</v>
    <v>96.54</v>
    <v>96.67</v>
    <v>95.33</v>
    <v>95.79</v>
    <v>94.42</v>
    <v>96.69</v>
    <v>94.65</v>
    <v>93.32</v>
    <v>93.54</v>
    <v>93.19</v>
    <v>95.39</v>
    <v>95.92</v>
    <v>99.16</v>
    <v>101.62</v>
    <v>103.26</v>
    <v>101.68</v>
    <v>100.42</v>
    <v>100.41</v>
    <v>97.55</v>
    <v>96.67</v>
    <v>96.89</v>
    <v>96.72</v>
    <v>96.15</v>
    <v>99.33</v>
    <v>99.05</v>
    <v>98.4</v>
    <v>101.53</v>
    <v>102.54</v>
    <v>101.59</v>
    <v>102.47</v>
    <v>104.4</v>
    <v>104.46</v>
    <v>105.67</v>
    <v>103.67</v>
    <v>103.78</v>
    <v>102.77</v>
    <v>103.36</v>
    <v>107.27</v>
    <v>106.68</v>
    <v>105.98</v>
    <v>104.66</v>
    <v>103.44</v>
    <v>98.17</v>
    <v>98.48</v>
    <v>95.56</v>
    <v>95.45</v>
    <v>96.26</v>
    <v>98.82</v>
    <v>97.75</v>
    <v>100.25</v>
    <v>101.33</v>
    <v>101.61</v>
    <v>103.89</v>
    <v>101.76</v>
    <v>103.38</v>
    <v>106.06</v>
    <v>106.34</v>
    <v>106.61</v>
    <v>105.01</v>
    <v>104.81</v>
    <v>104.43</v>
    <v>104.91</v>
    <v>102.47</v>
    <v>103.14</v>
    <v>101.43</v>
    <v>104.79</v>
    <v>100.98</v>
    <v>96.88</v>
    <v>94.93</v>
    <v>91.6</v>
    <v>91.07</v>
    <v>91.24</v>
    <v>93.4</v>
    <v>96.29</v>
    <v>96.4</v>
    <v>98.11</v>
    <v>96.69</v>
    <v>117.37</v>
    <v>115.95</v>
    <v>111.12</v>
    <v>111.1</v>
    <v>114.99</v>
    <v>118.67</v>
    <v>116.48</v>
    <v>114.24</v>
    <v>114.14</v>
    <v>112.58</v>
    <v>116.09</v>
    <v>120.39</v>
    <v>120.58</v>
    <v>120.59</v>
    <v>118.59</v>
    <v>119.93</v>
    <v>122.33</v>
    <v>123.12</v>
    <v>125.04</v>
    <v>123.94</v>
    <v>123.52</v>
    <v>121.69</v>
    <v>121.84</v>
    <v>120.23</v>
    <v>117.36</v>
    <v>119.1</v>
    <v>119</v>
    <v>118.98</v>
    <v>117.51</v>
    <v>116.41</v>
    <v>114.55</v>
    <v>116.95</v>
    <v>117.35</v>
    <v>118.36</v>
    <v>118.14</v>
    <v>119.43</v>
    <v>120.91</v>
    <v>118.04</v>
    <v>118.67</v>
    <v>123.06</v>
    <v>121.66</v>
    <v>121.78</v>
    <v>121.06</v>
    <v>121.62</v>
    <v>122.4</v>
    <v>123.78</v>
    <v>122.15</v>
    <v>126.75</v>
    <v>128.94</v>
    <v>127.43</v>
    <v>126.14</v>
    <v>121.15</v>
    <v>116.15</v>
    <v>114.09</v>
    <v>118.97</v>
    <v>116.26</v>
    <v>117.03</v>
    <v>120.7</v>
    <v>120.44</v>
    <v>124.9</v>
    <v>126.28</v>
    <v>127.99</v>
    <v>126.68</v>
    <v>128.22999999999999</v>
    <v>128.31</v>
    <v>129.62</v>
    <v>130.68</v>
    <v>128.56</v>
    <v>128.49</v>
    <v>131.71</v>
    <v>135.94999999999999</v>
    <v>136.94</v>
    <v>139.88999999999999</v>
    <v>137.08000000000001</v>
    <v>135.26</v>
    <v>138.71</v>
    <v>139.25</v>
    <v>142.59</v>
    <v>142.68</v>
    <v>147.33000000000001</v>
    <v>150.27000000000001</v>
    <v>145.1</v>
    <v>146.75</v>
    <v>147.75</v>
    <v>148.54</v>
    <v>146.99</v>
    <v>143.30000000000001</v>
    <v>144.68</v>
    <v>142.58000000000001</v>
    <v>140.71</v>
    <v>139.94999999999999</v>
    <v>136.08000000000001</v>
    <v>138.41999999999999</v>
    <v>142.28</v>
    <v>143.72999999999999</v>
    <v>142.37</v>
    <v>143.49</v>
    <v>141.44</v>
    <v>144.57</v>
    <v>146.06</v>
    <v>146.15</v>
    <v>147.13</v>
    <v>147.04</v>
    <v>147.78</v>
    <v>147.57</v>
    <v>145.99</v>
    <v>147.41999999999999</v>
    <v>148.53</v>
    <v>149.99</v>
    <v>148.54</v>
    <v>145.1</v>
    <v>147.18</v>
    <v>147.16</v>
    <v>144.33000000000001</v>
    <v>150.34</v>
    <v>150.36000000000001</v>
    <v>152.54</v>
    <v>154.63</v>
    <v>153.35</v>
    <v>154.80000000000001</v>
    <v>154.53</v>
    <v>156.38999999999999</v>
    <v>156.88</v>
    <v>158.97999999999999</v>
    <v>158.68</v>
    <v>154.43</v>
    <v>152.30000000000001</v>
    <v>154.08000000000001</v>
    <v>157.15</v>
    <v>156.86000000000001</v>
    <v>154.99</v>
    <v>154.72999999999999</v>
    <v>155.53</v>
    <v>156.87</v>
    <v>158.63999999999999</v>
    <v>158.01</v>
    <v>158.58000000000001</v>
    <v>159.74</v>
    <v>160.13</v>
    <v>163.76</v>
    <v>164.12</v>
    <v>164.52</v>
    <v>165</v>
    <v>165.92</v>
    <v>166.51</v>
    <v>164.09</v>
    <v>162.22999999999999</v>
    <v>164.51</v>
    <v>163.81</v>
    <v>166.27</v>
    <v>164.68</v>
    <v>162.13</v>
    <v>158.16999999999999</v>
    <v>164.9</v>
    <v>164.5</v>
    <v>166.02</v>
    <v>168.21</v>
    <v>169.45</v>
    <v>164.78</v>
    <v>164.25</v>
    <v>165.23</v>
    <v>166.94</v>
    <v>168.5</v>
    <v>169.56</v>
    <v>170.98</v>
    <v>167.5</v>
    <v>171.94</v>
    <v>173.6</v>
    <v>172.62</v>
    <v>172.52</v>
    <v>172.85</v>
    <v>170.01</v>
    <v>162.81</v>
    <v>168.87</v>
    <v>172.51</v>
    <v>170.9</v>
    <v>173.18</v>
    <v>172.61</v>
    <v>172.94</v>
    <v>170.02</v>
    <v>171.95</v>
    <v>170.53</v>
    <v>169.27</v>
    <v>169.04</v>
    <v>168.06</v>
    <v>169.63</v>
    <v>171.36</v>
    <v>170.78</v>
    <v>169.49</v>
    <v>170.67</v>
    <v>168.52</v>
    <v>166.08</v>
    <v>165.75</v>
    <v>164.65</v>
    <v>162.13</v>
    <v>159.03</v>
    <v>159.75</v>
    <v>160.44999999999999</v>
    <v>161.19999999999999</v>
    <v>166.18</v>
    <v>165.51</v>
    <v>168.65</v>
    <v>164.26</v>
    <v>165.96</v>
    <v>164.44</v>
    <v>162.05000000000001</v>
    <v>159.30000000000001</v>
    <v>159.72</v>
    <v>158.93</v>
    <v>159.38999999999999</v>
    <v>158.72</v>
    <v>161.44999999999999</v>
    <v>159.47999999999999</v>
    <v>161.34</v>
    <v>162.63</v>
    <v>163.92</v>
    <v>160.57</v>
    <v>163.27000000000001</v>
    <v>167.49</v>
    <v>173.36</v>
    <v>175.72</v>
    <v>176.77</v>
    <v>173.14</v>
    <v>171.54</v>
    <v>167.53</v>
    <v>173.94</v>
    <v>172.66</v>
    <v>174.76</v>
    <v>173.4</v>
    <v>174.29</v>
    <v>175.15</v>
    <v>173.46</v>
    <v>174.91</v>
    <v>168.72</v>
    <v>171.51</v>
    <v>175.81</v>
    <v>176.82</v>
    <v>177.31</v>
    <v>179.6</v>
    <v>177.47</v>
    <v>187.08</v>
    <v>182.31</v>
    <v>180.95</v>
    <v>178.03</v>
    <v>174.61</v>
    <v>173.78</v>
    <v>174.21</v>
    <v>173.17</v>
    <v>172.61</v>
    <v>172.53</v>
    <v>176.69</v>
    <v>180.05</v>
    <v>179.86</v>
    <v>181.39</v>
    <v>181.3</v>
    <v>181.89</v>
    <v>183.13</v>
    <v>180.92</v>
    <v>179.61</v>
    <v>176.21</v>
    <v>173.54</v>
    <v>170.9</v>
    <v>170.85</v>
    <v>171.61</v>
    <v>156.82</v>
    <v>157.86000000000001</v>
    <v>152.30000000000001</v>
    <v>150.06</v>
    <v>156.77000000000001</v>
    <v>155.94</v>
    <v>160.68</v>
    <v>166.95</v>
    <v>168.93</v>
    <v>168.02</v>
    <v>167.03</v>
    <v>163.30000000000001</v>
    <v>162.85</v>
    <v>162.24</v>
    <v>163</v>
    <v>160.01</v>
    <v>155.88999999999999</v>
    <v>160.91</v>
    <v>162.47</v>
    <v>164.19</v>
    <v>164.39</v>
    <v>164.41</v>
    <v>163.83000000000001</v>
    <v>164.16</v>
    <v>163.6</v>
    <v>168.21</v>
    <v>173.61</v>
    <v>171.76</v>
    <v>172.9</v>
    <v>174.38</v>
    <v>173.74</v>
    <v>175.38</v>
    <v>174.47</v>
    <v>173.29</v>
    <v>168.4</v>
    <v>166.17</v>
    <v>161.38999999999999</v>
    <v>160.91999999999999</v>
    <v>158.74</v>
    <v>158.93</v>
    <v>173.11</v>
    <v>175.32</v>
    <v>171.9</v>
    <v>177.06</v>
    <v>179.82</v>
    <v>183.54</v>
    <v>184.16</v>
    <v>184.04</v>
    <v>185.85</v>
    <v>187.87</v>
    <v>194</v>
    <v>196.4</v>
    <v>195.51</v>
    <v>191.81</v>
    <v>192.35</v>
    <v>197.98</v>
    <v>198.38</v>
    <v>195.71</v>
    <v>194.88</v>
    <v>192.44</v>
    <v>188.95</v>
    <v>188.35</v>
    <v>193.71</v>
    <v>194.54</v>
    <v>178.06</v>
    <v>180.31</v>
    <v>179.89</v>
    <v>172.95</v>
    <v>159.13</v>
    <v>160.05000000000001</v>
    <v>168.65</v>
    <v>169.6</v>
    <v>167.9</v>
    <v>172.79</v>
    <v>176.04</v>
    <v>180.61</v>
    <v>186.97</v>
    <v>190.72</v>
    <v>189.09</v>
    <v>191.33</v>
    <v>186.02</v>
    <v>188.89</v>
    <v>190.28</v>
    <v>189.7</v>
    <v>190.94</v>
    <v>189.76</v>
    <v>187</v>
    <v>187.17</v>
    <v>187.66</v>
    <v>185.4</v>
    <v>183.71</v>
    <v>182.39</v>
    <v>183.7</v>
    <v>177.57</v>
    <v>175.54</v>
    <v>179.59</v>
    <v>181.16</v>
    <v>184.48</v>
    <v>187.17</v>
    <v>188.46</v>
    <v>185.74</v>
    <v>180.54</v>
    <v>184.1</v>
    <v>178.65</v>
    <v>177.63</v>
    <v>181.98</v>
    <v>174.71</v>
    <v>171.62</v>
    <v>172.11</v>
    <v>177.82</v>
    <v>171.01</v>
    <v>167.15</v>
    <v>161.02000000000001</v>
    <v>161.83000000000001</v>
    <v>159.38999999999999</v>
    <v>153.27000000000001</v>
    <v>158.75</v>
    <v>156.43</v>
    <v>161.85</v>
    <v>156.1</v>
    <v>154</v>
    <v>153.24</v>
    <v>159.04</v>
    <v>155.63</v>
    <v>160.51</v>
    <v>165.37</v>
    <v>169.6</v>
    <v>168.82</v>
    <v>165.76</v>
    <v>169.14</v>
    <v>166.83</v>
    <v>167.02</v>
    <v>168.69</v>
    <v>165.96</v>
    <v>160.97999999999999</v>
    <v>154.41999999999999</v>
    <v>146.29</v>
    <v>144.6</v>
    <v>146.22</v>
    <v>137.5</v>
    <v>144.18</v>
    <v>144.76</v>
    <v>144.38999999999999</v>
    <v>141.65</v>
    <v>146.15</v>
    <v>144.29</v>
    <v>142.19</v>
    <v>139.47</v>
    <v>138.62</v>
    <v>140.4</v>
    <v>139.65</v>
    <v>138.15</v>
    <v>141.03</v>
    <v>141.76</v>
    <v>140.58000000000001</v>
    <v>139.18</v>
    <v>139.4</v>
    <v>136.47999999999999</v>
    <v>142.47999999999999</v>
    <v>142.33000000000001</v>
    <v>147.78</v>
    <v>148.93</v>
    <v>150.18</v>
    <v>153.01</v>
    <v>153.79</v>
    <v>149.83000000000001</v>
    <v>151.63</v>
    <v>152.13999999999999</v>
    <v>154.02000000000001</v>
    <v>153.33000000000001</v>
    <v>151.6</v>
    <v>155.43</v>
    <v>156.87</v>
    <v>157.51</v>
    <v>157.28</v>
    <v>158.80000000000001</v>
    <v>162.44</v>
    <v>162.99</v>
    <v>165.84</v>
    <v>165.4</v>
    <v>165.35</v>
    <v>163.9</v>
    <v>164.65</v>
    <v>162.24</v>
    <v>157.69999999999999</v>
    <v>157.33000000000001</v>
    <v>159.13</v>
    <v>162.22999999999999</v>
    <v>157.31</v>
    <v>154.54</v>
    <v>154.66</v>
    <v>152</v>
    <v>151.11000000000001</v>
    <v>149.79</v>
    <v>148.6</v>
    <v>152.25</v>
    <v>153.52000000000001</v>
    <v>158.44</v>
    <v>162.44999999999999</v>
    <v>155.35</v>
    <v>156.30000000000001</v>
    <v>156.13</v>
    <v>153.08000000000001</v>
    <v>155.36000000000001</v>
    <v>153.47999999999999</v>
    <v>148.71</v>
    <v>143.03</v>
    <v>140.26</v>
    <v>137.44999999999999</v>
    <v>137.49</v>
    <v>140.56</v>
    <v>137.79</v>
    <v>134.91</v>
    <v>140.02000000000001</v>
    <v>145.46</v>
    <v>144.37</v>
    <v>142.38</v>
    <v>139</v>
    <v>137.51</v>
    <v>137.35</v>
    <v>136.74</v>
    <v>141.55000000000001</v>
    <v>136.81</v>
    <v>141.54</v>
    <v>145.99</v>
    <v>143.97</v>
    <v>142.41999999999999</v>
    <v>140.04</v>
    <v>141.63</v>
    <v>147.02000000000001</v>
    <v>146.88</v>
    <v>146.97</v>
    <v>150.44</v>
    <v>148.44999999999999</v>
    <v>147.08000000000001</v>
    <v>143.5</v>
    <v>139.31</v>
    <v>144.72</v>
    <v>146.97999999999999</v>
    <v>150.19999999999999</v>
    <v>145.86000000000001</v>
    <v>154.75</v>
    <v>154.88999999999999</v>
    <v>154.13</v>
    <v>153.88999999999999</v>
    <v>152.57</v>
    <v>150.63999999999999</v>
    <v>152.5</v>
    <v>152.81</v>
    <v>154.58000000000001</v>
    <v>153.93</v>
    <v>154.15</v>
    <v>150.87</v>
    <v>154.41999999999999</v>
    <v>157.59</v>
    <v>157.5</v>
    <v>156.75</v>
    <v>156.08000000000001</v>
    <v>154.69999999999999</v>
    <v>154.77000000000001</v>
    <v>154.12</v>
    <v>153.9</v>
    <v>157.31</v>
    <v>157.52000000000001</v>
    <v>154.11000000000001</v>
    <v>150.22</v>
    <v>146.30000000000001</v>
    <v>145.01</v>
    <v>145.69999999999999</v>
    <v>147.1</v>
    <v>145.31</v>
    <v>147.02000000000001</v>
    <v>146.38999999999999</v>
    <v>144.01</v>
    <v>147.32</v>
    <v>147.75</v>
    <v>147.12</v>
    <v>150.54</v>
    <v>146.43</v>
    <v>150.16999999999999</v>
    <v>150.4</v>
    <v>152</v>
    <v>153.91999999999999</v>
    <v>154.91999999999999</v>
    <v>155.76</v>
    <v>153.75</v>
    <v>150.41999999999999</v>
    <v>146.85</v>
    <v>151.6</v>
    <v>154</v>
    <v>155.33000000000001</v>
    <v>156.77000000000001</v>
    <v>155.88</v>
    <v>172.31</v>
    <v>172.66</v>
    <v>174.93</v>
    <v>173.61</v>
    <v>173.13</v>
    <v>178.86</v>
    <v>176.48</v>
    <v>178.7</v>
    <v>179</v>
    <v>179.37</v>
    <v>179.25</v>
    <v>181.33</v>
    <v>181.02</v>
    <v>180.67</v>
    <v>177.94</v>
    <v>177.3</v>
    <v>173.48</v>
    <v>174.7</v>
    <v>175.14</v>
    <v>174.25</v>
    <v>173.3</v>
    <v>173.99</v>
    <v>175.91</v>
    <v>175.34</v>
    <v>179.09</v>
    <v>179.06</v>
    <v>175.32</v>
    <v>174.83</v>
    <v>172.12</v>
    <v>165.7</v>
    <v>157.63</v>
    <v>163.91</v>
    <v>159.81</v>
    <v>160.72999999999999</v>
    <v>156.52000000000001</v>
    <v>158.74</v>
    <v>164.56</v>
    <v>162.75</v>
    <v>162.76</v>
    <v>159.78</v>
    <v>163.12</v>
    <v>159.21</v>
    <v>163.59</v>
    <v>162.41</v>
    <v>164.95</v>
    <v>163.78</v>
    <v>162.56</v>
    <v>161.08000000000001</v>
    <v>158.83000000000001</v>
    <v>161.13999999999999</v>
    <v>161.83000000000001</v>
    <v>159.29</v>
    <v>162.30000000000001</v>
    <v>163.22</v>
    <v>163.71</v>
    <v>164.4</v>
    <v>164.95</v>
    <v>163.28</v>
    <v>163.78</v>
    <v>160.59</v>
    <v>156.12</v>
    <v>155.72</v>
    <v>158.44999999999999</v>
    <v>161.34</v>
    <v>159.32</v>
    <v>153.25</v>
    <v>152.21</v>
    <v>148.81</v>
    <v>152.65</v>
    <v>153.04</v>
    <v>153.38</v>
    <v>148.68</v>
    <v>147.99</v>
    <v>147.93</v>
    <v>150</v>
    <v>148.41</v>
    <v>152.09</v>
    <v>153.47999999999999</v>
    <v>152.94999999999999</v>
    <v>155.51</v>
    <v>152.56</v>
    <v>150.72</v>
    <v>151.08000000000001</v>
    <v>157.24</v>
    <v>158.01</v>
    <v>158.56</v>
    <v>162.72</v>
    <v>168.56</v>
    <v>167.43</v>
    <v>171.82</v>
    <v>171.55</v>
    <v>171.14</v>
    <v>171.72</v>
    <v>173.64</v>
    <v>175.14</v>
    <v>174.47</v>
    <v>173.81</v>
    <v>172.21</v>
    <v>169.41</v>
    <v>167.92</v>
    <v>168.26</v>
    <v>168.07</v>
    <v>167.11</v>
    <v>168.19</v>
    <v>169.78</v>
    <v>172.08</v>
    <v>174.2</v>
    <v>175.44</v>
    <v>175.57</v>
    <v>170.94</v>
    <v>169.8</v>
    <v>171.71</v>
    <v>174.64</v>
    <v>174.33</v>
    <v>174.24</v>
    <v>173.39</v>
    <v>175.39</v>
    <v>178.04</v>
    <v>177.12</v>
    <v>177.11</v>
    <v>170.22</v>
    <v>167.79</v>
    <v>166.5</v>
    <v>167.75</v>
    <v>163.6</v>
    <v>165.43</v>
    <v>168.88</v>
    <v>169.65</v>
    <v>166.75</v>
    <v>166.41</v>
    <v>165.41</v>
    <v>166.96</v>
    <v>165.87</v>
    <v>163.82</v>
    <v>163.54</v>
    <v>165.27</v>
    <v>166.08</v>
    <v>161.91</v>
    <v>160.76</v>
    <v>160.58000000000001</v>
    <v>160.22999999999999</v>
    <v>160.88</v>
    <v>159.08000000000001</v>
    <v>159.44</v>
    <v>157.79</v>
    <v>158.32</v>
    <v>159.19</v>
    <v>160.24</v>
    <v>160.16999999999999</v>
    <v>157.99</v>
    <v>159.62</v>
    <v>160</v>
    <v>158</v>
    <v>156.78</v>
    <v>157.43</v>
    <v>157.83000000000001</v>
    <v>158.5</v>
    <v>159.13999999999999</v>
    <v>161.78</v>
    <v>163.75</v>
    <v>159.63</v>
    <v>159.35</v>
    <v>157.22999999999999</v>
    <v>154.71</v>
    <v>153.08000000000001</v>
    <v>153.22999999999999</v>
    <v>151.12</v>
    <v>149.9</v>
    <v>150.22999999999999</v>
    <v>149.19</v>
    <v>149.47999999999999</v>
    <v>145.05000000000001</v>
    <v>146.63</v>
    <v>147.09</v>
    <v>149.32</v>
    <v>148.82</v>
    <v>150.93</v>
    <v>151.51</v>
    <v>151.28</v>
    <v>151.1</v>
    <v>152.79</v>
    <v>154.38999999999999</v>
    <v>151.53</v>
    <v>149.62</v>
    <v>141.57</v>
    <v>144.59</v>
    <v>144.41999999999999</v>
    <v>143.52000000000001</v>
    <v>143.34</v>
    <v>141.31</v>
    <v>143.27000000000001</v>
    <v>146.03</v>
    <v>146.44999999999999</v>
    <v>150.85</v>
    <v>152.76</v>
    <v>152.99</v>
    <v>152.97999999999999</v>
    <v>153.01</v>
    <v>152.37</v>
    <v>154.38</v>
    <v>154.34</v>
    <v>156.91</v>
    <v>159.43</v>
    <v>159.05000000000001</v>
    <v>162.56</v>
    <v>163.85</v>
    <v>162.29</v>
    <v>163.79</v>
    <v>164.42</v>
    <v>164.04</v>
    <v>165.66</v>
    <v>167.43</v>
    <v>170.77</v>
    <v>173.76</v>
    <v>173.25</v>
    <v>170.68</v>
    <v>167.51</v>
    <v>168.62</v>
    <v>168.43</v>
    <v>168.39</v>
    <v>171.04</v>
    <v>174.56</v>
    <v>178.86</v>
    <v>180.51</v>
    <v>182.76</v>
    <v>185.75</v>
    <v>180.65</v>
    <v>184.79</v>
    <v>185.57</v>
    <v>185.96</v>
    <v>187.06</v>
    <v>187.8</v>
    <v>187.34</v>
    <v>188.31</v>
    <v>186.32</v>
    <v>187.14</v>
    <v>189.06</v>
    <v>189.21</v>
    <v>186.77</v>
    <v>184.97</v>
    <v>185.03</v>
    <v>182.04</v>
    <v>180.97</v>
    <v>181</v>
    <v>179.79</v>
    <v>183.17</v>
    <v>185.01</v>
    <v>185.47</v>
    <v>185.82</v>
    <v>188.07</v>
    <v>201.43</v>
    <v>200.86</v>
    <v>204.15</v>
    <v>200.74</v>
    <v>203.22</v>
    <v>206.41</v>
    <v>205.94</v>
    <v>205.65</v>
    <v>209.08</v>
    <v>211.21</v>
    <v>212.47</v>
    <v>212.26</v>
    <v>209.67</v>
    <v>210.9</v>
    <v>212.53</v>
    <v>212.56</v>
    <v>212.49</v>
    <v>210.89</v>
    <v>213.99</v>
    <v>214.56</v>
    <v>216.96</v>
    <v>217.98</v>
    <v>218.03</v>
    <v>219.42</v>
    <v>219.66</v>
    <v>218.91</v>
    <v>217.2</v>
    <v>218.45</v>
    <v>223.42</v>
    <v>223.37</v>
    <v>220.19</v>
    <v>222.65</v>
    <v>222.81</v>
    <v>220.47</v>
    <v>218.46</v>
    <v>220.97</v>
    <v>221.69</v>
    <v>227.91</v>
    <v>229.12</v>
    <v>225.96</v>
    <v>226.03</v>
    <v>224.46</v>
    <v>227.75</v>
    <v>227.69</v>
    <v>227.61</v>
    <v>225.53</v>
    <v>226.63</v>
    <v>219.59</v>
    <v>222.46</v>
    <v>224.11</v>
    <v>219.84</v>
    <v>217.65</v>
    <v>218.2</v>
    <v>218.2</v>
    <v>218.4</v>
    <v>218.34</v>
    <v>217.67</v>
    <v>217.5</v>
    <v>231.04</v>
    <v>233</v>
    <v>238.96</v>
    <v>239.12</v>
    <v>237.1</v>
    <v>235.64</v>
    <v>238.92</v>
    <v>234.03</v>
    <v>231.46</v>
    <v>232.5</v>
    <v>230.77</v>
    <v>234.33</v>
    <v>234.66</v>
    <v>236.24</v>
    <v>239.14</v>
    <v>242.3</v>
    <v>238.65</v>
    <v>241.53</v>
    <v>241.7</v>
    <v>241.32</v>
    <v>242.82</v>
    <v>242.3</v>
    <v>243.08</v>
    <v>240.09</v>
    <v>235.46</v>
    <v>238.18</v>
    <v>237.25</v>
    <v>235.94</v>
    <v>237.22</v>
    <v>240</v>
    <v>236.88</v>
    <v>237.25</v>
    <v>234.69</v>
    <v>233.35</v>
    <v>232.67</v>
    <v>232.44</v>
    <v>224.53</v>
    <v>224.04</v>
    <v>222.19</v>
    <v>224.82</v>
    <v>228.27</v>
    <v>229.31</v>
    <v>230.21</v>
    <v>230.38</v>
    <v>231.47</v>
    <v>230.59</v>
    <v>230.68</v>
    <v>228.4</v>
    <v>231.55</v>
    <v>233.81</v>
    <v>235.97</v>
    <v>235.71</v>
    <v>235.63</v>
    <v>234.51</v>
    <v>237.75</v>
    <v>238.93</v>
    <v>238.75</v>
    <v>238.63</v>
    <v>244</v>
    <v>249.63</v>
    <v>249.96</v>
    <v>249.2</v>
    <v>242.38</v>
    <v>244.75</v>
    <v>246.9</v>
    <v>240.99</v>
    <v>240.18</v>
    <v>245.89</v>
    <v>247.89</v>
    <v>252.48</v>
    <v>253.04</v>
    <v>248.68</v>
    <v>232.28</v>
    <v>225.92</v>
    <v>231.12</v>
    <v>228.8</v>
    <v>233.54</v>
    <v>237.85</v>
    <v>237.05</v>
    <v>238.99</v>
    <v>243.76</v>
    <v>249.5</v>
    <v>251.71</v>
    <v>254.05</v>
    <v>253.08</v>
    <v>246.3</v>
    <v>247.76</v>
    <v>251.3</v>
    <v>253.88</v>
    <v>255.03</v>
    <v>257.08999999999997</v>
    <v>259.83999999999997</v>
    <v>258.64999999999998</v>
    <v>254.31</v>
    <v>251.74</v>
    <v>251.84</v>
    <v>244.06</v>
    <v>250.92</v>
    <v>245.42</v>
    <v>254.18</v>
    <v>255.15</v>
    <v>259</v>
    <v>261.08999999999997</v>
    <v>265.39999999999998</v>
    <v>262.18</v>
    <v>268.75</v>
    <v>268.99</v>
    <v>267.3</v>
    <v>266.20999999999998</v>
    <v>266.17</v>
    <v>268.14999999999998</v>
    <v>271.06</v>
    <v>271.2</v>
    <v>268.60000000000002</v>
    <v>270.92</v>
    <v>268.58999999999997</v>
    <v>275.97000000000003</v>
    <v>273.79000000000002</v>
    <v>269.11</v>
    <v>271.42</v>
    <v>270.47000000000003</v>
    <v>276.16000000000003</v>
    <v>276.52</v>
    <v>277.31</v>
    <v>281.68</v>
    <v>285.77999999999997</v>
    <v>276.79000000000002</v>
    <v>270.74</v>
    <v>272.39999999999998</v>
    <v>271.23</v>
    <v>269.98</v>
    <v>267.35000000000002</v>
    <v>271.47000000000003</v>
    <v>270.43</v>
    <v>274.08</v>
    <v>270.08</v>
    <v>272.69</v>
    <v>270.19</v>
    <v>275.94</v>
    <v>295.16000000000003</v>
    <v>286.82</v>
    <v>287.60000000000002</v>
    <v>292.97000000000003</v>
    <v>288.51</v>
    <v>287.64</v>
    <v>288.3</v>
    <v>286.87</v>
    <v>285.54000000000002</v>
    <v>285.55</v>
    <v>287.70999999999998</v>
    <v>293</v>
    <v>301.3</v>
    <v>305.20999999999998</v>
    <v>305.57</v>
    <v>304.25</v>
    <v>304.68</v>
    <v>302.26</v>
    <v>302.11</v>
    <v>302.60000000000002</v>
    <v>300.52999999999997</v>
    <v>303.99</v>
    <v>296.72000000000003</v>
    <v>302.11</v>
    <v>302.33999999999997</v>
    <v>300.3</v>
    <v>302.14</v>
    <v>303.57</v>
    <v>301.33999999999997</v>
    <v>287.77999999999997</v>
    <v>293.08</v>
    <v>298.64999999999998</v>
    <v>298.8</v>
    <v>303.45999999999998</v>
    <v>303.99</v>
    <v>301.05</v>
    <v>297.33</v>
    <v>296.79000000000002</v>
    <v>298.43</v>
    <v>303.08</v>
    <v>301.88</v>
    <v>302.02</v>
    <v>302.85000000000002</v>
    <v>293.3</v>
    <v>297.02</v>
    <v>300.36</v>
    <v>312.32</v>
    <v>311.48</v>
    <v>312.56</v>
    <v>317.95</v>
    <v>322.25</v>
    <v>325.87</v>
    <v>321.33999999999997</v>
    <v>316.42</v>
    <v>317.04000000000002</v>
    <v>315.25</v>
    <v>318.95</v>
    <v>317.45</v>
    <v>316.52999999999997</v>
    <v>315.83</v>
    <v>320.52999999999997</v>
    <v>320.14999999999998</v>
    <v>316.77</v>
    <v>310.26</v>
    <v>309.57</v>
    <v>306.39999999999998</v>
    <v>307.5</v>
    <v>311.04000000000002</v>
    <v>312.85000000000002</v>
    <v>309.92</v>
    <v>303.86</v>
    <v>295.39999999999998</v>
    <v>295.52999999999997</v>
    <v>293.33999999999997</v>
    <v>296.10000000000002</v>
    <v>294.2</v>
    <v>300.95999999999998</v>
    <v>295.49</v>
    <v>283.47000000000003</v>
    <v>284.18</v>
    <v>275.64</v>
    <v>273.20999999999998</v>
    <v>261.32</v>
    <v>255.39</v>
    <v>260.75</v>
    <v>256.43</v>
    <v>265.63</v>
    <v>264.38</v>
    <v>262.72000000000003</v>
    <v>270.64999999999998</v>
    <v>270.83</v>
    <v>270.51</v>
    <v>277.86</v>
    <v>279.27999999999997</v>
    <v>276</v>
    <v>272.02</v>
    <v>265.48</v>
    <v>269.05</v>
    <v>270.48</v>
    <v>275.25</v>
    <v>247.82</v>
    <v>233.68</v>
    <v>234.28</v>
    <v>231.39</v>
    <v>262.36</v>
    <v>246.89</v>
    <v>251.13</v>
    <v>255.38</v>
    <v>257.86</v>
    <v>252.92</v>
    <v>251.31</v>
    <v>242.51</v>
    <v>252.42</v>
    <v>260.14</v>
    <v>267.32</v>
    <v>264.81</v>
    <v>264.95</v>
    <v>267.02</v>
    <v>266.41000000000003</v>
    <v>268.54000000000002</v>
    <v>276.85000000000002</v>
    <v>278.02999999999997</v>
    <v>275.37</v>
    <v>276.24</v>
    <v>283.66000000000003</v>
    <v>284.51</v>
    <v>298.92</v>
    <v>302.3</v>
    <v>300.10000000000002</v>
    <v>299.55</v>
    <v>299.72000000000003</v>
    <v>299.3</v>
    <v>296.17</v>
    <v>286</v>
    <v>287.18</v>
    <v>285.22000000000003</v>
    <v>293.76</v>
    <v>293.36</v>
    <v>295.38</v>
    <v>294.05</v>
    <v>295.33</v>
    <v>297.39</v>
    <v>295.93</v>
    <v>295.95999999999998</v>
    <v>302.47000000000003</v>
    <v>301.56</v>
    <v>299.52</v>
    <v>299.10000000000002</v>
    <v>297.99</v>
    <v>287.79000000000002</v>
    <v>294.22000000000003</v>
    <v>292.81</v>
    <v>296.42</v>
    <v>298.58999999999997</v>
    <v>299.63</v>
    <v>308.38</v>
    <v>308.58999999999997</v>
    <v>311.42</v>
    <v>317.19</v>
    <v>318.98</v>
    <v>322.52999999999997</v>
    <v>325.61</v>
    <v>328.13</v>
    <v>322.73</v>
    <v>316.98</v>
    <v>317.35000000000002</v>
    <v>325.24</v>
    <v>319.47000000000003</v>
    <v>320.92</v>
    <v>310.64999999999998</v>
    <v>311.89999999999998</v>
    <v>315.35000000000002</v>
    <v>307.95</v>
    <v>302.97000000000003</v>
    <v>304.14</v>
    <v>308.66000000000003</v>
    <v>308.25</v>
    <v>311.61</v>
    <v>310.74</v>
    <v>308.54000000000002</v>
    <v>303.41000000000003</v>
    <v>299.31</v>
    <v>294.27</v>
    <v>298.58999999999997</v>
    <v>296.64</v>
    <v>295.54000000000002</v>
    <v>294.73</v>
    <v>297.43</v>
    <v>296.23</v>
    <v>303.20999999999998</v>
    <v>306.87</v>
    <v>307.73</v>
    <v>305.47000000000003</v>
    <v>307.05</v>
    <v>306.10000000000002</v>
    <v>308.39999999999998</v>
    <v>308.17</v>
    <v>319.16000000000003</v>
    <v>315.8</v>
    <v>320.60000000000002</v>
    <v>322.45999999999998</v>
    <v>326.99</v>
    <v>331.28</v>
    <v>331.18</v>
    <v>323.70999999999998</v>
    <v>330.65</v>
    <v>326.22000000000003</v>
    <v>325.41000000000003</v>
    <v>324.33999999999997</v>
    <v>323.35000000000002</v>
    <v>329.32</v>
    <v>325.31</v>
    <v>327.26</v>
    <v>327.04000000000002</v>
    <v>336</v>
    <v>341.67</v>
    <v>341.12</v>
    <v>340.98</v>
    <v>341.47</v>
    <v>340.48</v>
    <v>340.18</v>
    <v>341.68</v>
    <v>342.31</v>
    <v>332.16</v>
    <v>328.56</v>
    <v>330.48</v>
    <v>330.24</v>
    <v>331.99</v>
    <v>327.97</v>
    <v>323.82</v>
    <v>324.44</v>
    <v>316.26</v>
    <v>323.12</v>
    <v>332.85</v>
    <v>330.66</v>
    <v>323.12</v>
    <v>346.62</v>
    <v>349.48</v>
    <v>355.22</v>
    <v>352</v>
    <v>354.93</v>
    <v>357.56</v>
    <v>361.67</v>
    <v>361.03</v>
    <v>358.22</v>
    <v>358.88</v>
    <v>360.73</v>
    <v>361.62</v>
    <v>360.49</v>
    <v>365.8</v>
    <v>365.73</v>
    <v>368.54</v>
    <v>367.88</v>
    <v>370.16</v>
    <v>372.77</v>
    <v>364.73</v>
    <v>357.18</v>
    <v>341.25</v>
    <v>340.66</v>
    <v>344.64</v>
    <v>343.8</v>
    <v>352.89</v>
    <v>355.93</v>
    <v>362.64</v>
    <v>363.97</v>
    <v>365.27</v>
    <v>360.31</v>
    <v>360.7</v>
    <v>368.13</v>
    <v>371.15</v>
    <v>370.35</v>
    <v>362.28</v>
    <v>363.91</v>
    <v>375.57</v>
    <v>384.89</v>
    <v>382.56</v>
    <v>382.57</v>
    <v>380.75</v>
    <v>375.61</v>
    <v>375.52</v>
    <v>376.51</v>
    <v>380.85</v>
    <v>382.19</v>
    <v>383.11</v>
    <v>381.05</v>
    <v>375.32</v>
    <v>373.39</v>
    <v>369.95</v>
    <v>372.73</v>
    <v>379.8</v>
    <v>383.56</v>
    <v>378.22</v>
    <v>382.98</v>
    <v>375.61</v>
    <v>359.59</v>
    <v>358</v>
    <v>358.26</v>
    <v>357.37</v>
    <v>364.79</v>
    <v>352.19</v>
    <v>359.61</v>
    <v>368.02</v>
    <v>361.69</v>
    <v>363.25</v>
    <v>359.45</v>
    <v>356.99</v>
    <v>358.5</v>
    <v>352.17</v>
    <v>352.83</v>
    <v>349.63</v>
    <v>353.67</v>
    <v>354.62</v>
    <v>359.15</v>
    <v>359.66</v>
    <v>363.2</v>
    <v>354.01</v>
    <v>342.88</v>
    <v>337.5</v>
    <v>344.53</v>
    <v>346.24</v>
    <v>342.65</v>
    <v>346.18</v>
    <v>321.24</v>
    <v>320.48</v>
    <v>327.08999999999997</v>
    <v>335.32</v>
    <v>308.89999999999998</v>
    <v>307.43</v>
    <v>307.82</v>
    <v>311.20999999999998</v>
    <v>307.20999999999998</v>
    <v>301</v>
    <v>305.38</v>
    <v>303.14999999999998</v>
    <v>305.99</v>
    <v>301.89</v>
  </a>
  <a r="1" c="251">
    <v>256.43</v>
    <v>265.63</v>
    <v>264.38</v>
    <v>262.72000000000003</v>
    <v>270.64999999999998</v>
    <v>270.83</v>
    <v>270.51</v>
    <v>277.86</v>
    <v>279.27999999999997</v>
    <v>276</v>
    <v>272.02</v>
    <v>265.48</v>
    <v>269.05</v>
    <v>270.48</v>
    <v>275.25</v>
    <v>247.82</v>
    <v>233.68</v>
    <v>234.28</v>
    <v>231.39</v>
    <v>262.36</v>
    <v>246.89</v>
    <v>251.13</v>
    <v>255.38</v>
    <v>257.86</v>
    <v>252.92</v>
    <v>251.31</v>
    <v>242.51</v>
    <v>252.42</v>
    <v>260.14</v>
    <v>267.32</v>
    <v>264.81</v>
    <v>264.95</v>
    <v>267.02</v>
    <v>266.41000000000003</v>
    <v>268.54000000000002</v>
    <v>276.85000000000002</v>
    <v>278.02999999999997</v>
    <v>275.37</v>
    <v>276.24</v>
    <v>283.66000000000003</v>
    <v>284.51</v>
    <v>298.92</v>
    <v>302.3</v>
    <v>300.10000000000002</v>
    <v>299.55</v>
    <v>299.72000000000003</v>
    <v>299.3</v>
    <v>296.17</v>
    <v>286</v>
    <v>287.18</v>
    <v>285.22000000000003</v>
    <v>293.76</v>
    <v>293.36</v>
    <v>295.38</v>
    <v>294.05</v>
    <v>295.33</v>
    <v>297.39</v>
    <v>295.93</v>
    <v>295.95999999999998</v>
    <v>302.47000000000003</v>
    <v>301.56</v>
    <v>299.52</v>
    <v>299.10000000000002</v>
    <v>297.99</v>
    <v>287.79000000000002</v>
    <v>294.22000000000003</v>
    <v>292.81</v>
    <v>296.42</v>
    <v>298.58999999999997</v>
    <v>299.63</v>
    <v>308.38</v>
    <v>308.58999999999997</v>
    <v>311.42</v>
    <v>317.19</v>
    <v>318.98</v>
    <v>322.52999999999997</v>
    <v>325.61</v>
    <v>328.13</v>
    <v>322.73</v>
    <v>316.98</v>
    <v>317.35000000000002</v>
    <v>325.24</v>
    <v>319.47000000000003</v>
    <v>320.92</v>
    <v>310.64999999999998</v>
    <v>311.89999999999998</v>
    <v>315.35000000000002</v>
    <v>307.95</v>
    <v>302.97000000000003</v>
    <v>304.14</v>
    <v>308.66000000000003</v>
    <v>308.25</v>
    <v>311.61</v>
    <v>310.74</v>
    <v>308.54000000000002</v>
    <v>303.41000000000003</v>
    <v>299.31</v>
    <v>294.27</v>
    <v>298.58999999999997</v>
    <v>296.64</v>
    <v>295.54000000000002</v>
    <v>294.73</v>
    <v>297.43</v>
    <v>296.23</v>
    <v>303.20999999999998</v>
    <v>306.87</v>
    <v>307.73</v>
    <v>305.47000000000003</v>
    <v>307.05</v>
    <v>306.10000000000002</v>
    <v>308.39999999999998</v>
    <v>308.17</v>
    <v>319.16000000000003</v>
    <v>315.8</v>
    <v>320.60000000000002</v>
    <v>322.45999999999998</v>
    <v>326.99</v>
    <v>331.28</v>
    <v>331.18</v>
    <v>323.70999999999998</v>
    <v>330.65</v>
    <v>326.22000000000003</v>
    <v>325.41000000000003</v>
    <v>324.33999999999997</v>
    <v>323.35000000000002</v>
    <v>329.32</v>
    <v>325.31</v>
    <v>327.26</v>
    <v>327.04000000000002</v>
    <v>336</v>
    <v>341.67</v>
    <v>341.12</v>
    <v>340.98</v>
    <v>341.47</v>
    <v>340.48</v>
    <v>340.18</v>
    <v>341.68</v>
    <v>342.31</v>
    <v>332.16</v>
    <v>328.56</v>
    <v>330.48</v>
    <v>330.24</v>
    <v>331.99</v>
    <v>327.97</v>
    <v>323.82</v>
    <v>324.44</v>
    <v>316.26</v>
    <v>323.12</v>
    <v>332.85</v>
    <v>330.66</v>
    <v>323.12</v>
    <v>346.62</v>
    <v>349.48</v>
    <v>355.22</v>
    <v>352</v>
    <v>354.93</v>
    <v>357.56</v>
    <v>361.67</v>
    <v>361.03</v>
    <v>358.22</v>
    <v>358.88</v>
    <v>360.73</v>
    <v>361.62</v>
    <v>360.49</v>
    <v>365.8</v>
    <v>365.73</v>
    <v>368.54</v>
    <v>367.88</v>
    <v>370.16</v>
    <v>372.77</v>
    <v>364.73</v>
    <v>357.18</v>
    <v>341.25</v>
    <v>340.66</v>
    <v>344.64</v>
    <v>343.8</v>
    <v>352.89</v>
    <v>355.93</v>
    <v>362.64</v>
    <v>363.97</v>
    <v>365.27</v>
    <v>360.31</v>
    <v>360.7</v>
    <v>368.13</v>
    <v>371.15</v>
    <v>370.35</v>
    <v>362.28</v>
    <v>363.91</v>
    <v>375.57</v>
    <v>384.89</v>
    <v>382.56</v>
    <v>382.57</v>
    <v>380.75</v>
    <v>375.61</v>
    <v>375.52</v>
    <v>376.51</v>
    <v>380.85</v>
    <v>382.19</v>
    <v>383.11</v>
    <v>381.05</v>
    <v>375.32</v>
    <v>373.39</v>
    <v>369.95</v>
    <v>372.73</v>
    <v>379.8</v>
    <v>383.56</v>
    <v>378.22</v>
    <v>382.98</v>
    <v>375.61</v>
    <v>359.59</v>
    <v>358</v>
    <v>358.26</v>
    <v>357.37</v>
    <v>364.79</v>
    <v>352.19</v>
    <v>359.61</v>
    <v>368.02</v>
    <v>361.69</v>
    <v>363.25</v>
    <v>359.45</v>
    <v>356.99</v>
    <v>358.5</v>
    <v>352.17</v>
    <v>352.83</v>
    <v>349.63</v>
    <v>353.67</v>
    <v>354.62</v>
    <v>359.15</v>
    <v>359.66</v>
    <v>363.2</v>
    <v>354.01</v>
    <v>342.88</v>
    <v>337.5</v>
    <v>344.53</v>
    <v>346.24</v>
    <v>342.65</v>
    <v>346.18</v>
    <v>321.24</v>
    <v>320.48</v>
    <v>327.08999999999997</v>
    <v>335.32</v>
    <v>308.89999999999998</v>
    <v>307.43</v>
    <v>307.82</v>
    <v>311.20999999999998</v>
    <v>307.20999999999998</v>
    <v>301</v>
    <v>305.38</v>
    <v>303.14999999999998</v>
    <v>305.99</v>
    <v>301.89</v>
  </a>
  <a r="1" c="1634">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3957</v>
    <v t="i">3958</v>
    <v t="i">3961</v>
    <v t="i">3962</v>
    <v t="i">3963</v>
    <v t="i">3964</v>
    <v t="i">3965</v>
    <v t="i">3968</v>
    <v t="i">3969</v>
    <v t="i">3970</v>
    <v t="i">3971</v>
    <v t="i">3972</v>
    <v t="i">3975</v>
    <v t="i">3976</v>
    <v t="i">3977</v>
    <v t="i">3978</v>
    <v t="i">3979</v>
    <v t="i">3982</v>
    <v t="i">3986</v>
    <v t="i">3989</v>
    <v t="i">3992</v>
    <v t="i">3993</v>
    <v t="i">3996</v>
    <v t="i">3997</v>
    <v t="i">3998</v>
    <v t="i">3999</v>
    <v t="i">4000</v>
    <v t="i">4003</v>
    <v t="i">4004</v>
    <v t="i">4005</v>
    <v t="i">4006</v>
    <v t="i">4007</v>
    <v t="i">4010</v>
    <v t="i">4011</v>
    <v t="i">4012</v>
    <v t="i">4013</v>
    <v t="i">4014</v>
    <v t="i">4017</v>
    <v t="i">4018</v>
    <v t="i">4019</v>
    <v t="i">4020</v>
    <v t="i">4021</v>
    <v t="i">4024</v>
    <v t="i">4025</v>
    <v t="i">4026</v>
    <v t="i">4027</v>
    <v t="i">4028</v>
    <v t="i">4031</v>
    <v t="i">4032</v>
    <v t="i">4033</v>
    <v t="i">4034</v>
    <v t="i">4035</v>
    <v t="i">4038</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4095</v>
    <v t="i">4096</v>
    <v t="i">4097</v>
    <v t="i">4098</v>
    <v t="i">4101</v>
    <v t="i">4102</v>
    <v t="i">4103</v>
    <v t="i">4104</v>
    <v t="i">4105</v>
    <v t="i">4108</v>
    <v t="i">4109</v>
    <v t="i">4110</v>
    <v t="i">4111</v>
    <v t="i">4115</v>
    <v t="i">4116</v>
    <v t="i">4117</v>
    <v t="i">4118</v>
    <v t="i">4119</v>
    <v t="i">4122</v>
    <v t="i">4123</v>
    <v t="i">4124</v>
    <v t="i">4125</v>
    <v t="i">4126</v>
    <v t="i">4129</v>
    <v t="i">4130</v>
    <v t="i">4131</v>
    <v t="i">4132</v>
    <v t="i">4133</v>
    <v t="i">4136</v>
    <v t="i">4137</v>
    <v t="i">4138</v>
    <v t="i">4139</v>
    <v t="i">4140</v>
    <v t="i">4144</v>
    <v t="i">4145</v>
    <v t="i">4146</v>
    <v t="i">4147</v>
    <v t="i">4150</v>
    <v t="i">4151</v>
    <v t="i">4152</v>
    <v t="i">4153</v>
    <v t="i">4154</v>
    <v t="i">4157</v>
    <v t="i">4158</v>
    <v t="i">4159</v>
    <v t="i">4160</v>
    <v t="i">4161</v>
    <v t="i">4164</v>
    <v t="i">4165</v>
    <v t="i">4166</v>
    <v t="i">4167</v>
    <v t="i">4168</v>
    <v t="i">4171</v>
    <v t="i">4172</v>
    <v t="i">4173</v>
    <v t="i">4174</v>
    <v t="i">4175</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4241</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4321</v>
    <v t="i">4322</v>
    <v t="i">4325</v>
    <v t="i">4326</v>
    <v t="i">4327</v>
    <v t="i">4328</v>
    <v t="i">4329</v>
    <v t="i">4332</v>
    <v t="i">4333</v>
    <v t="i">4334</v>
    <v t="i">4335</v>
    <v t="i">4336</v>
    <v t="i">4339</v>
    <v t="i">4340</v>
    <v t="i">4341</v>
    <v t="i">4342</v>
    <v t="i">4343</v>
    <v t="i">4346</v>
    <v t="i">4347</v>
    <v t="i">4348</v>
    <v t="i">4353</v>
    <v t="i">4354</v>
    <v t="i">4355</v>
    <v t="i">4360</v>
    <v t="i">4361</v>
    <v t="i">4362</v>
    <v t="i">4363</v>
    <v t="i">4364</v>
    <v t="i">4367</v>
    <v t="i">4368</v>
    <v t="i">4369</v>
    <v t="i">4370</v>
    <v t="i">4371</v>
    <v t="i">4374</v>
    <v t="i">4375</v>
    <v t="i">4376</v>
    <v t="i">4377</v>
    <v t="i">4378</v>
    <v t="i">4381</v>
    <v t="i">4382</v>
    <v t="i">4383</v>
    <v t="i">4384</v>
    <v t="i">4385</v>
    <v t="i">4388</v>
    <v t="i">4389</v>
    <v t="i">4390</v>
    <v t="i">4391</v>
    <v t="i">4392</v>
    <v t="i">4395</v>
    <v t="i">4396</v>
    <v t="i">4397</v>
    <v t="i">4398</v>
    <v t="i">4399</v>
    <v t="i">4402</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4452</v>
    <v t="i">4453</v>
    <v t="i">4454</v>
    <v t="i">4455</v>
    <v t="i">4458</v>
    <v t="i">4459</v>
    <v t="i">4460</v>
    <v t="i">4461</v>
    <v t="i">4462</v>
    <v t="i">4465</v>
    <v t="i">4466</v>
    <v t="i">4467</v>
    <v t="i">4468</v>
    <v t="i">4469</v>
    <v t="i">4472</v>
    <v t="i">4473</v>
    <v t="i">4474</v>
    <v t="i">4475</v>
    <v t="i">4476</v>
    <v t="i">4479</v>
    <v t="i">4480</v>
    <v t="i">4481</v>
    <v t="i">4482</v>
    <v t="i">4483</v>
    <v t="i">4486</v>
    <v t="i">4487</v>
    <v t="i">4488</v>
    <v t="i">4489</v>
    <v t="i">4490</v>
    <v t="i">4493</v>
    <v t="i">4494</v>
    <v t="i">4495</v>
    <v t="i">4496</v>
    <v t="i">4497</v>
    <v t="i">4501</v>
    <v t="i">4502</v>
    <v t="i">4503</v>
    <v t="i">4504</v>
    <v t="i">4507</v>
    <v t="i">4508</v>
    <v t="i">4509</v>
    <v t="i">4510</v>
    <v t="i">4511</v>
    <v t="i">4514</v>
    <v t="i">4515</v>
    <v t="i">4516</v>
    <v t="i">4517</v>
    <v t="i">4518</v>
    <v t="i">4521</v>
    <v t="i">4522</v>
    <v t="i">4523</v>
    <v t="i">4524</v>
    <v t="i">4525</v>
    <v t="i">4528</v>
    <v t="i">4529</v>
    <v t="i">4530</v>
    <v t="i">4531</v>
    <v t="i">4532</v>
    <v t="i">4535</v>
    <v t="i">4536</v>
    <v t="i">4537</v>
    <v t="i">4538</v>
    <v t="i">4539</v>
    <v t="i">4542</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4605</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4685</v>
    <v t="i">4686</v>
    <v t="i">4689</v>
    <v t="i">4690</v>
    <v t="i">4691</v>
    <v t="i">4692</v>
    <v t="i">4693</v>
    <v t="i">4696</v>
    <v t="i">4697</v>
    <v t="i">4698</v>
    <v t="i">4699</v>
    <v t="i">4700</v>
    <v t="i">4703</v>
    <v t="i">4704</v>
    <v t="i">4705</v>
    <v t="i">4706</v>
    <v t="i">4707</v>
    <v t="i">4710</v>
    <v t="i">4711</v>
    <v t="i">4712</v>
    <v t="i">4713</v>
    <v t="i">4717</v>
    <v t="i">4718</v>
    <v t="i">4719</v>
    <v t="i">4720</v>
    <v t="i">4724</v>
    <v t="i">4725</v>
    <v t="i">4726</v>
    <v t="i">4727</v>
    <v t="i">4728</v>
    <v t="i">4731</v>
    <v t="i">4732</v>
    <v t="i">4733</v>
    <v t="i">4734</v>
    <v t="i">4735</v>
    <v t="i">4738</v>
    <v t="i">4739</v>
    <v t="i">4740</v>
    <v t="i">4741</v>
    <v t="i">4742</v>
    <v t="i">4745</v>
    <v t="i">4746</v>
    <v t="i">4747</v>
    <v t="i">4748</v>
    <v t="i">4749</v>
    <v t="i">4752</v>
    <v t="i">4753</v>
    <v t="i">4754</v>
    <v t="i">4755</v>
    <v t="i">4756</v>
    <v t="i">4759</v>
    <v t="i">4760</v>
    <v t="i">4761</v>
    <v t="i">4762</v>
    <v t="i">4763</v>
    <v t="i">4766</v>
    <v t="i">4767</v>
    <v t="i">4768</v>
    <v t="i">4769</v>
    <v t="i">4770</v>
    <v t="i">4773</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4871</v>
    <v t="i">4872</v>
    <v t="i">4873</v>
    <v t="i">4874</v>
    <v t="i">4875</v>
    <v t="i">4878</v>
    <v t="i">4879</v>
    <v t="i">4880</v>
    <v t="i">4881</v>
    <v t="i">4882</v>
    <v t="i">4885</v>
    <v t="i">4886</v>
    <v t="i">4887</v>
    <v t="i">4888</v>
    <v t="i">4889</v>
    <v t="i">4892</v>
    <v t="i">4893</v>
    <v t="i">4894</v>
    <v t="i">4895</v>
    <v t="i">4896</v>
    <v t="i">4899</v>
    <v t="i">4900</v>
    <v t="i">4901</v>
    <v t="i">4902</v>
    <v t="i">4903</v>
    <v t="i">4906</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4969</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5049</v>
    <v t="i">5050</v>
    <v t="i">5053</v>
    <v t="i">5054</v>
    <v t="i">5055</v>
    <v t="i">5056</v>
    <v t="i">5057</v>
    <v t="i">5060</v>
    <v t="i">5061</v>
    <v t="i">5062</v>
    <v t="i">5063</v>
    <v t="i">5064</v>
    <v t="i">5067</v>
    <v t="i">5068</v>
    <v t="i">5069</v>
    <v t="i">5070</v>
    <v t="i">5071</v>
    <v t="i">5074</v>
    <v t="i">5075</v>
    <v t="i">5076</v>
    <v t="i">5077</v>
    <v t="i">5078</v>
    <v t="i">5082</v>
    <v t="i">5083</v>
    <v t="i">5084</v>
    <v t="i">5085</v>
    <v t="i">5088</v>
    <v t="i">5089</v>
    <v t="i">5090</v>
    <v t="i">5091</v>
    <v t="i">5092</v>
    <v t="i">5095</v>
    <v t="i">5096</v>
    <v t="i">5097</v>
    <v t="i">5098</v>
    <v t="i">5099</v>
    <v t="i">5102</v>
    <v t="i">5103</v>
    <v t="i">5104</v>
    <v t="i">5105</v>
    <v t="i">5106</v>
    <v t="i">5109</v>
    <v t="i">5110</v>
    <v t="i">5111</v>
    <v t="i">5112</v>
    <v t="i">5113</v>
    <v t="i">5116</v>
    <v t="i">5117</v>
    <v t="i">5118</v>
    <v t="i">5119</v>
    <v t="i">5120</v>
    <v t="i">5123</v>
    <v t="i">5124</v>
    <v t="i">5125</v>
    <v t="i">5126</v>
    <v t="i">5127</v>
    <v t="i">5130</v>
    <v t="i">5131</v>
    <v t="i">5132</v>
    <v t="i">5133</v>
    <v t="i">5134</v>
    <v t="i">5137</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5187</v>
    <v t="i">5188</v>
    <v t="i">5189</v>
    <v t="i">5190</v>
    <v t="i">5193</v>
    <v t="i">5194</v>
    <v t="i">5195</v>
    <v t="i">5196</v>
    <v t="i">5197</v>
    <v t="i">5200</v>
    <v t="i">5201</v>
    <v t="i">5202</v>
    <v t="i">5203</v>
    <v t="i">5204</v>
    <v t="i">5208</v>
    <v t="i">5209</v>
    <v t="i">5210</v>
    <v t="i">5211</v>
    <v t="i">5214</v>
    <v t="i">5215</v>
    <v t="i">5216</v>
    <v t="i">5217</v>
    <v t="i">5218</v>
    <v t="i">5221</v>
    <v t="i">5222</v>
    <v t="i">5223</v>
    <v t="i">5224</v>
    <v t="i">5225</v>
    <v t="i">5228</v>
    <v t="i">5229</v>
    <v t="i">5230</v>
    <v t="i">5231</v>
    <v t="i">5232</v>
    <v t="i">5235</v>
    <v t="i">5236</v>
    <v t="i">5237</v>
    <v t="i">5238</v>
    <v t="i">5239</v>
    <v t="i">5242</v>
    <v t="i">5243</v>
    <v t="i">5244</v>
    <v t="i">5245</v>
    <v t="i">5246</v>
    <v t="i">5249</v>
    <v t="i">5250</v>
    <v t="i">5251</v>
    <v t="i">5252</v>
    <v t="i">5253</v>
    <v t="i">5256</v>
    <v t="i">5257</v>
    <v t="i">5258</v>
    <v t="i">5259</v>
    <v t="i">5260</v>
    <v t="i">5263</v>
    <v t="i">5264</v>
    <v t="i">5265</v>
    <v t="i">5266</v>
    <v t="i">5267</v>
    <v t="i">5270</v>
    <v t="i">5271</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5333</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5413</v>
    <v t="i">5414</v>
    <v t="i">5417</v>
    <v t="i">5418</v>
    <v t="i">5419</v>
    <v t="i">5420</v>
    <v t="i">5421</v>
    <v t="i">5424</v>
    <v t="i">5425</v>
    <v t="i">5426</v>
    <v t="i">5427</v>
    <v t="i">5428</v>
    <v t="i">5431</v>
    <v t="i">5432</v>
    <v t="i">5433</v>
    <v t="i">5434</v>
    <v t="i">5435</v>
    <v t="i">5438</v>
    <v t="i">5439</v>
    <v t="i">5440</v>
    <v t="i">5441</v>
    <v t="i">5442</v>
    <v t="i">5447</v>
    <v t="i">5448</v>
    <v t="i">5449</v>
    <v t="i">5453</v>
    <v t="i">5454</v>
    <v t="i">5455</v>
    <v t="i">5456</v>
    <v t="i">5459</v>
    <v t="i">5460</v>
    <v t="i">5461</v>
    <v t="i">5462</v>
    <v t="i">5463</v>
    <v t="i">5466</v>
    <v t="i">5467</v>
    <v t="i">5468</v>
    <v t="i">5469</v>
    <v t="i">5470</v>
    <v t="i">5473</v>
    <v t="i">5474</v>
    <v t="i">5475</v>
    <v t="i">5476</v>
    <v t="i">5477</v>
    <v t="i">5480</v>
    <v t="i">5481</v>
    <v t="i">5482</v>
    <v t="i">5483</v>
    <v t="i">5484</v>
    <v t="i">5487</v>
    <v t="i">5488</v>
    <v t="i">5489</v>
    <v t="i">5490</v>
    <v t="i">5491</v>
    <v t="i">5494</v>
    <v t="i">5495</v>
    <v t="i">5496</v>
    <v t="i">5497</v>
    <v t="i">5498</v>
    <v t="i">5501</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5544</v>
    <v t="i">5545</v>
    <v t="i">5546</v>
    <v t="i">5547</v>
    <v t="i">5550</v>
    <v t="i">5551</v>
    <v t="i">5552</v>
    <v t="i">5553</v>
    <v t="i">5554</v>
    <v t="i">5557</v>
    <v t="i">5558</v>
    <v t="i">5559</v>
    <v t="i">5560</v>
    <v t="i">5561</v>
    <v t="i">5564</v>
    <v t="i">5565</v>
    <v t="i">5566</v>
    <v t="i">5567</v>
    <v t="i">5568</v>
    <v t="i">5571</v>
    <v t="i">5572</v>
    <v t="i">5574</v>
    <v t="i">5575</v>
    <v t="i">5578</v>
    <v t="i">5579</v>
    <v t="i">5580</v>
    <v t="i">5581</v>
    <v t="i">5582</v>
    <v t="i">5585</v>
    <v t="i">5586</v>
    <v t="i">5587</v>
    <v t="i">5588</v>
    <v t="i">5589</v>
    <v t="i">5592</v>
    <v t="i">5593</v>
    <v t="i">5594</v>
    <v t="i">5595</v>
    <v t="i">5596</v>
    <v t="i">5599</v>
    <v t="i">5600</v>
    <v t="i">5601</v>
    <v t="i">5602</v>
    <v t="i">5603</v>
    <v t="i">5606</v>
    <v t="i">5607</v>
    <v t="i">5608</v>
    <v t="i">5609</v>
    <v t="i">5610</v>
    <v t="i">5613</v>
    <v t="i">5614</v>
    <v t="i">5615</v>
    <v t="i">5616</v>
    <v t="i">5617</v>
    <v t="i">5620</v>
    <v t="i">5621</v>
    <v t="i">5622</v>
    <v t="i">5623</v>
    <v t="i">5624</v>
    <v t="i">5627</v>
    <v t="i">5628</v>
    <v t="i">5629</v>
    <v t="i">5630</v>
    <v t="i">5631</v>
    <v t="i">5634</v>
    <v t="i">5635</v>
    <v t="i">5636</v>
    <v t="i">5637</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5697</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5784</v>
    <v t="i">5785</v>
    <v t="i">5788</v>
    <v t="i">5789</v>
    <v t="i">5790</v>
    <v t="i">5791</v>
    <v t="i">5792</v>
    <v t="i">5795</v>
    <v t="i">5796</v>
    <v t="i">5797</v>
    <v t="i">5798</v>
    <v t="i">5799</v>
    <v t="i">5802</v>
    <v t="i">5803</v>
    <v t="i">5804</v>
    <v t="i">5805</v>
    <v t="i">5806</v>
    <v t="i">5809</v>
    <v t="i">5813</v>
    <v t="i">5816</v>
    <v t="i">5819</v>
    <v t="i">5820</v>
    <v t="i">5823</v>
    <v t="i">5824</v>
    <v t="i">5825</v>
    <v t="i">5826</v>
    <v t="i">5827</v>
    <v t="i">5830</v>
    <v t="i">5831</v>
    <v t="i">5832</v>
    <v t="i">5833</v>
    <v t="i">5834</v>
    <v t="i">5837</v>
    <v t="i">5838</v>
    <v t="i">5839</v>
    <v t="i">5840</v>
    <v t="i">5841</v>
    <v t="i">5844</v>
    <v t="i">5845</v>
    <v t="i">5846</v>
    <v t="i">5847</v>
    <v t="i">5848</v>
    <v t="i">5851</v>
    <v t="i">5852</v>
    <v t="i">5853</v>
    <v t="i">5854</v>
    <v t="i">5855</v>
    <v t="i">5858</v>
    <v t="i">5859</v>
    <v t="i">5860</v>
    <v t="i">5861</v>
    <v t="i">5862</v>
    <v t="i">5865</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5929</v>
    <v t="i">5930</v>
    <v t="i">5931</v>
    <v t="i">5932</v>
    <v t="i">5935</v>
    <v t="i">5936</v>
    <v t="i">5937</v>
    <v t="i">5939</v>
    <v t="i">5942</v>
    <v t="i">5943</v>
    <v t="i">5944</v>
    <v t="i">5945</v>
    <v t="i">5946</v>
    <v t="i">5949</v>
    <v t="i">5950</v>
    <v t="i">5951</v>
    <v t="i">5952</v>
    <v t="i">5953</v>
    <v t="i">5956</v>
    <v t="i">5957</v>
    <v t="i">5958</v>
    <v t="i">5959</v>
    <v t="i">5960</v>
    <v t="i">5963</v>
    <v t="i">5964</v>
    <v t="i">5965</v>
    <v t="i">5966</v>
    <v t="i">5967</v>
    <v t="i">5970</v>
    <v t="i">5971</v>
    <v t="i">5972</v>
    <v t="i">5973</v>
    <v t="i">5974</v>
    <v t="i">5977</v>
    <v t="i">5978</v>
    <v t="i">5979</v>
    <v t="i">5980</v>
    <v t="i">5981</v>
    <v t="i">5984</v>
    <v t="i">5985</v>
    <v t="i">5986</v>
    <v t="i">5987</v>
    <v t="i">5988</v>
    <v t="i">5991</v>
    <v t="i">5992</v>
    <v t="i">5993</v>
    <v t="i">5994</v>
    <v t="i">5995</v>
    <v t="i">5998</v>
    <v t="i">5999</v>
    <v t="i">6000</v>
    <v t="i">6001</v>
    <v t="i">6002</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6061</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6148</v>
    <v t="i">6149</v>
    <v t="i">6152</v>
    <v t="i">6153</v>
    <v t="i">6154</v>
    <v t="i">6155</v>
    <v t="i">6156</v>
    <v t="i">6159</v>
    <v t="i">6160</v>
    <v t="i">6161</v>
    <v t="i">6162</v>
    <v t="i">6163</v>
    <v t="i">6166</v>
    <v t="i">6167</v>
    <v t="i">6168</v>
    <v t="i">6169</v>
    <v t="i">6170</v>
    <v t="i">6173</v>
    <v t="i">6174</v>
    <v t="i">6180</v>
    <v t="i">6181</v>
    <v t="i">6184</v>
    <v t="i">6187</v>
    <v t="i">6188</v>
    <v t="i">6189</v>
    <v t="i">6190</v>
    <v t="i">6191</v>
    <v t="i">6194</v>
    <v t="i">6195</v>
    <v t="i">6196</v>
    <v t="i">6197</v>
    <v t="i">6198</v>
    <v t="i">6201</v>
    <v t="i">6202</v>
    <v t="i">6203</v>
    <v t="i">6204</v>
    <v t="i">6205</v>
    <v t="i">6208</v>
    <v t="i">6209</v>
    <v t="i">6210</v>
    <v t="i">6211</v>
    <v t="i">6212</v>
    <v t="i">6215</v>
    <v t="i">6216</v>
    <v t="i">6217</v>
    <v t="i">6218</v>
    <v t="i">6219</v>
    <v t="i">6222</v>
    <v t="i">6223</v>
    <v t="i">6224</v>
    <v t="i">6225</v>
    <v t="i">6226</v>
    <v t="i">6229</v>
    <v t="i">6230</v>
    <v t="i">6231</v>
    <v t="i">6232</v>
    <v t="i">6233</v>
    <v t="i">6236</v>
    <v t="i">6237</v>
    <v t="i">6238</v>
    <v t="i">6239</v>
    <v t="i">6240</v>
    <v t="i">6243</v>
    <v t="i">6244</v>
    <v t="i">6245</v>
    <v t="i">6246</v>
    <v t="i">6247</v>
    <v t="i">6250</v>
    <v t="i">6251</v>
    <v t="i">6252</v>
    <v t="i">6253</v>
  </a>
  <a r="1" c="1634">
    <v>-99999901</v>
    <v>-99999901</v>
    <v>13</v>
    <v>12.1</v>
    <v>11.8</v>
    <v>11.7</v>
    <v>12</v>
    <v>12.8</v>
    <v>14.4</v>
    <v>16.3</v>
    <v>16.100000000000001</v>
    <v>15.7</v>
    <v>15.5</v>
    <v>15.5</v>
    <v>15.2</v>
    <v>15</v>
    <v>14.8</v>
    <v>15</v>
    <v>17.399999999999999</v>
    <v>16.8</v>
    <v>16.5</v>
    <v>16.2</v>
    <v>17.3</v>
    <v>17.8</v>
    <v>16.5</v>
    <v>17</v>
    <v>17.3</v>
    <v>17.600000000000001</v>
    <v>17.8</v>
    <v>18.2</v>
    <v>19.600000000000001</v>
    <v>18.5</v>
    <v>18.600000000000001</v>
    <v>19.600000000000001</v>
    <v>19.3</v>
    <v>19.600000000000001</v>
    <v>20.2</v>
    <v>20.6</v>
    <v>20</v>
    <v>20.2</v>
    <v>19.600000000000001</v>
    <v>20.399999999999999</v>
    <v>21.4</v>
    <v>26.37</v>
    <v>25.6</v>
    <v>27.99</v>
    <v>30.55</v>
    <v>28.59</v>
    <v>32.19</v>
    <v>32.89</v>
    <v>31.55</v>
    <v>27</v>
    <v>29.59</v>
    <v>31.22</v>
    <v>29.67</v>
    <v>30.5</v>
    <v>33</v>
    <v>35.200000000000003</v>
    <v>39.94</v>
    <v>39.18</v>
    <v>40.89</v>
    <v>40.4</v>
    <v>36.68</v>
    <v>34.08</v>
    <v>31.82</v>
    <v>31.01</v>
    <v>29</v>
    <v>28.5</v>
    <v>31.49</v>
    <v>31.79</v>
    <v>34.19</v>
    <v>33.29</v>
    <v>31.37</v>
    <v>30.37</v>
    <v>30.15</v>
    <v>29.95</v>
    <v>27.01</v>
    <v>26.38</v>
    <v>27.68</v>
    <v>28.48</v>
    <v>27.4</v>
    <v>28.39</v>
    <v>28.21</v>
    <v>28.77</v>
    <v>28.25</v>
    <v>27.1</v>
    <v>27.11</v>
    <v>28.5</v>
    <v>28.65</v>
    <v>28.54</v>
    <v>28.49</v>
    <v>29.6</v>
    <v>29.34</v>
    <v>26.9</v>
    <v>28.22</v>
    <v>30.99</v>
    <v>28.6</v>
    <v>31</v>
    <v>31.99</v>
    <v>34.770000000000003</v>
    <v>34.729999999999997</v>
    <v>31.92</v>
    <v>34.200000000000003</v>
    <v>29.58</v>
    <v>28.8</v>
    <v>29.12</v>
    <v>26</v>
    <v>27.38</v>
    <v>39.51</v>
    <v>60.94</v>
    <v>85.48</v>
    <v>58.94</v>
    <v>42</v>
    <v>49.86</v>
    <v>48.96</v>
    <v>47.84</v>
    <v>47.5</v>
    <v>49.1</v>
    <v>55.6</v>
    <v>51.52</v>
    <v>50</v>
    <v>50.5</v>
    <v>50.97</v>
    <v>49.4</v>
    <v>41.2</v>
    <v>41.215000000000003</v>
    <v>42.03</v>
    <v>38.630000000000003</v>
    <v>36.994999999999997</v>
    <v>34.604999999999997</v>
    <v>38.295000000000002</v>
    <v>41.3</v>
    <v>39.494999999999997</v>
    <v>50.99</v>
    <v>50.95</v>
    <v>44.744999999999997</v>
    <v>45.365000000000002</v>
    <v>43</v>
    <v>45.09</v>
    <v>42.6</v>
    <v>40.86</v>
    <v>45.62</v>
    <v>44.5</v>
    <v>45.094999999999999</v>
    <v>44.85</v>
    <v>45.4</v>
    <v>47</v>
    <v>45.185000000000002</v>
    <v>44.45</v>
    <v>45.5</v>
    <v>49.59</v>
    <v>50.14</v>
    <v>48.49</v>
    <v>47.31</v>
    <v>47.5</v>
    <v>48.295000000000002</v>
    <v>45.255000000000003</v>
    <v>44.295000000000002</v>
    <v>43.895000000000003</v>
    <v>43.555</v>
    <v>46.094999999999999</v>
    <v>45.5</v>
    <v>44.5</v>
    <v>43.05</v>
    <v>43.4</v>
    <v>42.06</v>
    <v>41.784999999999997</v>
    <v>42.395000000000003</v>
    <v>42.344999999999999</v>
    <v>45.055</v>
    <v>44.4</v>
    <v>45.77</v>
    <v>45.265000000000001</v>
    <v>45.164999999999999</v>
    <v>49.695</v>
    <v>48</v>
    <v>47.125</v>
    <v>50.45</v>
    <v>52.1</v>
    <v>58.5</v>
    <v>60.79</v>
    <v>64</v>
    <v>58.69</v>
    <v>57.84</v>
    <v>57.51</v>
    <v>60.02</v>
    <v>60.29</v>
    <v>57.78</v>
    <v>61.5</v>
    <v>71.89</v>
    <v>74.36</v>
    <v>68.8</v>
    <v>67.28</v>
    <v>73.31</v>
    <v>76.25</v>
    <v>80.489999999999995</v>
    <v>87.78</v>
    <v>77</v>
    <v>71.5</v>
    <v>70.8</v>
    <v>72.91</v>
    <v>69.069999999999993</v>
    <v>70.650000000000006</v>
    <v>69.3</v>
    <v>72.2</v>
    <v>70.069999999999993</v>
    <v>68.42</v>
    <v>64.989999999999995</v>
    <v>64.09</v>
    <v>63</v>
    <v>60.75</v>
    <v>58.91</v>
    <v>60.12</v>
    <v>58.14</v>
    <v>58.84</v>
    <v>57</v>
    <v>55.56</v>
    <v>56.55</v>
    <v>60.51</v>
    <v>60.1</v>
    <v>58</v>
    <v>57.4</v>
    <v>55.64</v>
    <v>53.8</v>
    <v>51.89</v>
    <v>48.234999999999999</v>
    <v>50.69</v>
    <v>49.8</v>
    <v>49.045000000000002</v>
    <v>55.5</v>
    <v>51.48</v>
    <v>52.58</v>
    <v>52.29</v>
    <v>52.87</v>
    <v>57.4</v>
    <v>57.3</v>
    <v>55.74</v>
    <v>56.75</v>
    <v>55.45</v>
    <v>54.98</v>
    <v>57.1</v>
    <v>56.12</v>
    <v>54.29</v>
    <v>57</v>
    <v>57.24</v>
    <v>57.13</v>
    <v>58.84</v>
    <v>61.7</v>
    <v>62.25</v>
    <v>67.2</v>
    <v>73.59</v>
    <v>71.7</v>
    <v>74.010000000000005</v>
    <v>75.2</v>
    <v>75.569999999999993</v>
    <v>78.8</v>
    <v>77.58</v>
    <v>75.36</v>
    <v>80</v>
    <v>80.569999999999993</v>
    <v>79.75</v>
    <v>73.69</v>
    <v>73.08</v>
    <v>74.349999999999994</v>
    <v>69.510000000000005</v>
    <v>70.790000000000006</v>
    <v>67.290000000000006</v>
    <v>72.09</v>
    <v>72.98</v>
    <v>72.849999999999994</v>
    <v>74.39</v>
    <v>76.290000000000006</v>
    <v>78</v>
    <v>77.540000000000006</v>
    <v>89.52</v>
    <v>93.28</v>
    <v>93.99</v>
    <v>86.88</v>
    <v>89.68</v>
    <v>75.989999999999995</v>
    <v>75.180000000000007</v>
    <v>76.099999999999994</v>
    <v>79.5</v>
    <v>87.05</v>
    <v>89.51</v>
    <v>85.2</v>
    <v>87.59</v>
    <v>87.99</v>
    <v>91.32</v>
    <v>102.5</v>
    <v>94.89</v>
    <v>100</v>
    <v>99</v>
    <v>98.23</v>
    <v>102.98</v>
    <v>105.5</v>
    <v>102</v>
    <v>106.32</v>
    <v>105.6</v>
    <v>96.49</v>
    <v>90.41</v>
    <v>86.4</v>
    <v>87.5</v>
    <v>85.58</v>
    <v>86.3</v>
    <v>80.489999999999995</v>
    <v>81.94</v>
    <v>72.81</v>
    <v>72.09</v>
    <v>72.599999999999994</v>
    <v>69.12</v>
    <v>70.8</v>
    <v>73.84</v>
    <v>75.73</v>
    <v>81.97</v>
    <v>89.91</v>
    <v>84.95</v>
    <v>84.79</v>
    <v>87.28</v>
    <v>84.69</v>
    <v>85</v>
    <v>85.3</v>
    <v>85.3</v>
    <v>87.6</v>
    <v>88</v>
    <v>89.5</v>
    <v>88</v>
    <v>90</v>
    <v>90.97</v>
    <v>92.8</v>
    <v>95.8</v>
    <v>95.5</v>
    <v>97.98</v>
    <v>98.75</v>
    <v>97.4</v>
    <v>99.49</v>
    <v>97.19</v>
    <v>98.5</v>
    <v>97</v>
    <v>96.04</v>
    <v>96.91</v>
    <v>94</v>
    <v>93</v>
    <v>93</v>
    <v>95.33</v>
    <v>94.8</v>
    <v>90.5</v>
    <v>93.2</v>
    <v>92.94</v>
    <v>91.79</v>
    <v>92.5</v>
    <v>88.35</v>
    <v>82</v>
    <v>78.319999999999993</v>
    <v>79.989999999999995</v>
    <v>78.5</v>
    <v>82</v>
    <v>82.18</v>
    <v>85.52</v>
    <v>85</v>
    <v>90.5</v>
    <v>89.3</v>
    <v>89.49</v>
    <v>87.09</v>
    <v>89.89</v>
    <v>90.4</v>
    <v>85.5</v>
    <v>79.849999999999994</v>
    <v>81.12</v>
    <v>80.73</v>
    <v>81.99</v>
    <v>90.5</v>
    <v>91.5</v>
    <v>95.98</v>
    <v>97.5</v>
    <v>95.34</v>
    <v>96.3</v>
    <v>101.35</v>
    <v>101</v>
    <v>106.5</v>
    <v>109.9</v>
    <v>115.25</v>
    <v>124.9</v>
    <v>123.3</v>
    <v>126.65</v>
    <v>133.5</v>
    <v>141.94999999999999</v>
    <v>144.44999999999999</v>
    <v>143.80000000000001</v>
    <v>142.25</v>
    <v>145</v>
    <v>148.5</v>
    <v>158.5</v>
    <v>171</v>
    <v>149.35</v>
    <v>157.69999999999999</v>
    <v>140.05000000000001</v>
    <v>150</v>
    <v>162</v>
    <v>164.5</v>
    <v>156.85</v>
    <v>145.94999999999999</v>
    <v>157.5</v>
    <v>160</v>
    <v>159</v>
    <v>158.94999999999999</v>
    <v>166</v>
    <v>164.2</v>
    <v>161.55000000000001</v>
    <v>163.85</v>
    <v>164</v>
    <v>167.85</v>
    <v>167.75</v>
    <v>169.25</v>
    <v>175</v>
    <v>179.6</v>
    <v>189.85</v>
    <v>202</v>
    <v>184.9</v>
    <v>193.5</v>
    <v>196.7</v>
    <v>194.85</v>
    <v>186</v>
    <v>179.2</v>
    <v>169</v>
    <v>179.4</v>
    <v>181</v>
    <v>188.15</v>
    <v>197.9</v>
    <v>193.95</v>
    <v>190.5</v>
    <v>190</v>
    <v>189.85</v>
    <v>191.7</v>
    <v>189.25</v>
    <v>191.2</v>
    <v>188</v>
    <v>186.95</v>
    <v>178.5</v>
    <v>174.5</v>
    <v>175.05</v>
    <v>182.95</v>
    <v>183</v>
    <v>177.05</v>
    <v>180</v>
    <v>185.1</v>
    <v>196</v>
    <v>204.8</v>
    <v>206</v>
    <v>217.2</v>
    <v>237.6</v>
    <v>239.4</v>
    <v>242</v>
    <v>235.7</v>
    <v>258.39999999999998</v>
    <v>258</v>
    <v>273.5</v>
    <v>287.3</v>
    <v>295.39999999999998</v>
    <v>357</v>
    <v>338.9</v>
    <v>330</v>
    <v>377</v>
    <v>360</v>
    <v>291.60000000000002</v>
    <v>320.5</v>
    <v>315.5</v>
    <v>287</v>
    <v>308</v>
    <v>306</v>
    <v>286.10000000000002</v>
    <v>299</v>
    <v>323.3</v>
    <v>309.3</v>
    <v>316</v>
    <v>316</v>
    <v>305.8</v>
    <v>295</v>
    <v>277</v>
    <v>281.89999999999998</v>
    <v>277.89999999999998</v>
    <v>272.89999999999998</v>
    <v>286</v>
    <v>289.89999999999998</v>
    <v>289</v>
    <v>296.3</v>
    <v>301.7</v>
    <v>276.60000000000002</v>
    <v>286</v>
    <v>298.39999999999998</v>
    <v>311.3</v>
    <v>302</v>
    <v>289</v>
    <v>293.60000000000002</v>
    <v>291.5</v>
    <v>304.2</v>
    <v>289.39999999999998</v>
    <v>266.10000000000002</v>
    <v>243</v>
    <v>239.5</v>
    <v>238.7</v>
    <v>214</v>
    <v>213.5</v>
    <v>217</v>
    <v>207.1</v>
    <v>216</v>
    <v>214</v>
    <v>212.8</v>
    <v>212.4</v>
    <v>216.3</v>
    <v>216.6</v>
    <v>213.8</v>
    <v>219.9</v>
    <v>229.8</v>
    <v>229.1</v>
    <v>243</v>
    <v>239.3</v>
    <v>248.1</v>
    <v>253.1</v>
    <v>245</v>
    <v>239.6</v>
    <v>240.3</v>
    <v>235.3</v>
    <v>246</v>
    <v>255.2</v>
    <v>234</v>
    <v>186.2</v>
    <v>207.9</v>
    <v>199</v>
    <v>208</v>
    <v>203.2</v>
    <v>205</v>
    <v>218.3</v>
    <v>230.8</v>
    <v>238.7</v>
    <v>235.7</v>
    <v>255</v>
    <v>284.3</v>
    <v>269.89999999999998</v>
    <v>268.60000000000002</v>
    <v>274.10000000000002</v>
    <v>303</v>
    <v>321</v>
    <v>308.3</v>
    <v>297.89999999999998</v>
    <v>294.60000000000002</v>
    <v>301.39999999999998</v>
    <v>247.7</v>
    <v>268</v>
    <v>261.3</v>
    <v>252.1</v>
    <v>228.8</v>
    <v>247.5</v>
    <v>245.9</v>
    <v>253.8</v>
    <v>247.6</v>
    <v>254.9</v>
    <v>245.6</v>
    <v>242</v>
    <v>228.7</v>
    <v>226.9</v>
    <v>224.1</v>
    <v>215.9</v>
    <v>211.3</v>
    <v>214</v>
    <v>205.1</v>
    <v>199</v>
    <v>189.7</v>
    <v>190.7</v>
    <v>187</v>
    <v>203.5</v>
    <v>189.65</v>
    <v>191.35</v>
    <v>179.8</v>
    <v>172.05</v>
    <v>167.25</v>
    <v>150.25</v>
    <v>143</v>
    <v>139.94999999999999</v>
    <v>131</v>
    <v>132.65</v>
    <v>138.75</v>
    <v>143.05000000000001</v>
    <v>139.4</v>
    <v>143.4</v>
    <v>153.94999999999999</v>
    <v>159.75</v>
    <v>159.65</v>
    <v>153.5</v>
    <v>153.94999999999999</v>
    <v>150.69999999999999</v>
    <v>139.4</v>
    <v>152</v>
    <v>148.35</v>
    <v>150.19999999999999</v>
    <v>137</v>
    <v>144.25</v>
    <v>147</v>
    <v>140</v>
    <v>138.05000000000001</v>
    <v>126.5</v>
    <v>133</v>
    <v>124.85</v>
    <v>137</v>
    <v>133.85</v>
    <v>133</v>
    <v>132</v>
    <v>131.4</v>
    <v>128.5</v>
    <v>125.5</v>
    <v>115.45</v>
    <v>117.25</v>
    <v>127.35</v>
    <v>125</v>
    <v>126.7</v>
    <v>141</v>
    <v>136.69999999999999</v>
    <v>147.69999999999999</v>
    <v>148.55000000000001</v>
    <v>157.55000000000001</v>
    <v>155.85</v>
    <v>157.75</v>
    <v>150.25</v>
    <v>154.25</v>
    <v>147</v>
    <v>151.05000000000001</v>
    <v>156.19999999999999</v>
    <v>156.05000000000001</v>
    <v>155</v>
    <v>161.6</v>
    <v>169</v>
    <v>165.65</v>
    <v>155</v>
    <v>155.30000000000001</v>
    <v>157.80000000000001</v>
    <v>156</v>
    <v>155.4</v>
    <v>164</v>
    <v>161</v>
    <v>148.35</v>
    <v>142</v>
    <v>136.9</v>
    <v>135.80000000000001</v>
    <v>144.80000000000001</v>
    <v>140</v>
    <v>137</v>
    <v>135.6</v>
    <v>131.9</v>
    <v>136.5</v>
    <v>142.5</v>
    <v>143.19999999999999</v>
    <v>135</v>
    <v>129.6</v>
    <v>133.4</v>
    <v>137.25</v>
    <v>137.80000000000001</v>
    <v>152</v>
    <v>150.30000000000001</v>
    <v>145</v>
    <v>152.15</v>
    <v>150.35</v>
    <v>158.25</v>
    <v>153.75</v>
    <v>153.5</v>
    <v>143.80000000000001</v>
    <v>142.55000000000001</v>
    <v>148</v>
    <v>155</v>
    <v>155.94999999999999</v>
    <v>154.30000000000001</v>
    <v>150.44999999999999</v>
    <v>146.69999999999999</v>
    <v>144.25</v>
    <v>149.69999999999999</v>
    <v>149.15</v>
    <v>151.30000000000001</v>
    <v>141.19999999999999</v>
    <v>136.94999999999999</v>
    <v>129</v>
    <v>128</v>
    <v>133</v>
    <v>124</v>
    <v>120</v>
    <v>122.8</v>
    <v>116.95</v>
    <v>118</v>
    <v>124.4</v>
    <v>127.15</v>
    <v>136.94999999999999</v>
    <v>132.1</v>
    <v>136.9</v>
    <v>145</v>
    <v>150</v>
    <v>151.94999999999999</v>
    <v>155</v>
    <v>157.94999999999999</v>
    <v>164</v>
    <v>165.15</v>
    <v>166.3</v>
    <v>163</v>
    <v>166.3</v>
    <v>155</v>
    <v>159.80000000000001</v>
    <v>158</v>
    <v>161.9</v>
    <v>162</v>
    <v>162.05000000000001</v>
    <v>155.1</v>
    <v>159</v>
    <v>157.80000000000001</v>
    <v>152.5</v>
    <v>160.80000000000001</v>
    <v>160.35</v>
    <v>160</v>
    <v>161.30000000000001</v>
    <v>173.95</v>
    <v>176.55</v>
    <v>181</v>
    <v>165</v>
    <v>156</v>
    <v>154</v>
    <v>155.4</v>
    <v>156.94999999999999</v>
    <v>160</v>
    <v>157.80000000000001</v>
    <v>149.85</v>
    <v>147</v>
    <v>148.1</v>
    <v>149.55000000000001</v>
    <v>147.75</v>
    <v>147.65</v>
    <v>147.9</v>
    <v>143.65</v>
    <v>146.5</v>
    <v>145.15</v>
    <v>145.44999999999999</v>
    <v>147.85</v>
    <v>147.6</v>
    <v>147.5</v>
    <v>141.6</v>
    <v>142.55000000000001</v>
    <v>147</v>
    <v>151.44999999999999</v>
    <v>147.5</v>
    <v>142.05000000000001</v>
    <v>144.5</v>
    <v>144.19999999999999</v>
    <v>142.5</v>
    <v>133.1</v>
    <v>133.5</v>
    <v>129.80000000000001</v>
    <v>131.05000000000001</v>
    <v>132.25</v>
    <v>133.75</v>
    <v>136.44999999999999</v>
    <v>137.5</v>
    <v>136.69999999999999</v>
    <v>138.6</v>
    <v>139.1</v>
    <v>138.5</v>
    <v>138.55000000000001</v>
    <v>139.6</v>
    <v>139.19999999999999</v>
    <v>138</v>
    <v>132</v>
    <v>140.69999999999999</v>
    <v>142.55000000000001</v>
    <v>139.30000000000001</v>
    <v>139.4</v>
    <v>136.5</v>
    <v>125.1</v>
    <v>122</v>
    <v>133.5</v>
    <v>136</v>
    <v>137.30000000000001</v>
    <v>134.1</v>
    <v>134.05000000000001</v>
    <v>138</v>
    <v>139.19999999999999</v>
    <v>145</v>
    <v>145</v>
    <v>148.19999999999999</v>
    <v>156.4</v>
    <v>160.5</v>
    <v>158.1</v>
    <v>159.5</v>
    <v>154.94999999999999</v>
    <v>148</v>
    <v>153.75</v>
    <v>157.5</v>
    <v>159.94999999999999</v>
    <v>159</v>
    <v>160.30000000000001</v>
    <v>156.9</v>
    <v>154.65</v>
    <v>151.5</v>
    <v>149.5</v>
    <v>147.9</v>
    <v>156.94999999999999</v>
    <v>156.94999999999999</v>
    <v>158.6</v>
    <v>159</v>
    <v>158.75</v>
    <v>159.30000000000001</v>
    <v>152</v>
    <v>156.69999999999999</v>
    <v>162</v>
    <v>162</v>
    <v>160</v>
    <v>167</v>
    <v>175</v>
    <v>171.8</v>
    <v>165</v>
    <v>160</v>
    <v>164</v>
    <v>167.55</v>
    <v>169.7</v>
    <v>167</v>
    <v>150.1</v>
    <v>143.55000000000001</v>
    <v>147.15</v>
    <v>144.05000000000001</v>
    <v>143.30000000000001</v>
    <v>142</v>
    <v>139</v>
    <v>137.4</v>
    <v>140.25</v>
    <v>139</v>
    <v>142.9</v>
    <v>138.80000000000001</v>
    <v>138</v>
    <v>135.44999999999999</v>
    <v>134.9</v>
    <v>132.55000000000001</v>
    <v>132.65</v>
    <v>130.65</v>
    <v>132</v>
    <v>133.15</v>
    <v>132.4</v>
    <v>130.4</v>
    <v>129.55000000000001</v>
    <v>132.65</v>
    <v>130</v>
    <v>133.69999999999999</v>
    <v>129</v>
    <v>132</v>
    <v>133</v>
    <v>132.85</v>
    <v>130.1</v>
    <v>131.15</v>
    <v>133.05000000000001</v>
    <v>132.25</v>
    <v>134</v>
    <v>133.5</v>
    <v>138.9</v>
    <v>133.80000000000001</v>
    <v>128.1</v>
    <v>133.35</v>
    <v>129.9</v>
    <v>128.4</v>
    <v>127.5</v>
    <v>127.85</v>
    <v>123.4</v>
    <v>121.65</v>
    <v>120</v>
    <v>121.95</v>
    <v>123</v>
    <v>122.7</v>
    <v>124.2</v>
    <v>120.7</v>
    <v>120.25</v>
    <v>118.5</v>
    <v>119.7</v>
    <v>121</v>
    <v>122.7</v>
    <v>124.8</v>
    <v>123.2</v>
    <v>123.15</v>
    <v>124.75</v>
    <v>123.4</v>
    <v>119.5</v>
    <v>119</v>
    <v>115</v>
    <v>114.7</v>
    <v>114.35</v>
    <v>111</v>
    <v>113.45</v>
    <v>118</v>
    <v>114.5</v>
    <v>114.3</v>
    <v>118.25</v>
    <v>117.5</v>
    <v>116.2</v>
    <v>117.45</v>
    <v>118.25</v>
    <v>113.5</v>
    <v>112.2</v>
    <v>111</v>
    <v>111.3</v>
    <v>109.7</v>
    <v>104.7</v>
    <v>104.4</v>
    <v>98.96</v>
    <v>99.32</v>
    <v>103.45</v>
    <v>101.85</v>
    <v>101.4</v>
    <v>99.12</v>
    <v>98.52</v>
    <v>99.66</v>
    <v>94.98</v>
    <v>94.88</v>
    <v>93.16</v>
    <v>97.64</v>
    <v>99.92</v>
    <v>97.3</v>
    <v>98.22</v>
    <v>98.14</v>
    <v>99</v>
    <v>100</v>
    <v>106.5</v>
    <v>104.85</v>
    <v>100.9</v>
    <v>99.72</v>
    <v>99.2</v>
    <v>97</v>
    <v>99</v>
    <v>97.36</v>
    <v>101.5</v>
    <v>102.35</v>
    <v>103.35</v>
    <v>102.85</v>
    <v>101</v>
    <v>102.35</v>
    <v>100.8</v>
    <v>107.95</v>
    <v>102.65</v>
    <v>104.75</v>
    <v>103</v>
    <v>102.1</v>
    <v>100.3</v>
    <v>98</v>
    <v>98.14</v>
    <v>97.06</v>
    <v>97.72</v>
    <v>96.4</v>
    <v>98.28</v>
    <v>97.42</v>
    <v>100.35</v>
    <v>97.8</v>
    <v>100.95</v>
    <v>99.82</v>
    <v>97.02</v>
    <v>96.96</v>
    <v>98.98</v>
    <v>98.54</v>
    <v>99.92</v>
    <v>98.78</v>
    <v>97</v>
    <v>95.64</v>
    <v>95.54</v>
    <v>97.52</v>
    <v>96.64</v>
    <v>98</v>
    <v>95.74</v>
    <v>96.44</v>
    <v>96.46</v>
    <v>95.52</v>
    <v>97</v>
    <v>99.72</v>
    <v>97</v>
    <v>97.28</v>
    <v>96.96</v>
    <v>96.82</v>
    <v>88.86</v>
    <v>92.96</v>
    <v>96.78</v>
    <v>95.5</v>
    <v>97.12</v>
    <v>98.5</v>
    <v>97.28</v>
    <v>98.58</v>
    <v>103.5</v>
    <v>102.4</v>
    <v>109</v>
    <v>114</v>
    <v>112.85</v>
    <v>109.7</v>
    <v>106.5</v>
    <v>111.8</v>
    <v>111.3</v>
    <v>114.55</v>
    <v>111</v>
    <v>113.95</v>
    <v>113.95</v>
    <v>113</v>
    <v>110.85</v>
    <v>112.95</v>
    <v>111.05</v>
    <v>108.8</v>
    <v>106.6</v>
    <v>104.05</v>
    <v>108.15</v>
    <v>107</v>
    <v>103.45</v>
    <v>103</v>
    <v>101.1</v>
    <v>100</v>
    <v>99.98</v>
    <v>98.12</v>
    <v>97.36</v>
    <v>97.18</v>
    <v>96.1</v>
    <v>101.2</v>
    <v>108.55</v>
    <v>102.4</v>
    <v>104</v>
    <v>103.05</v>
    <v>104.2</v>
    <v>102.55</v>
    <v>105.2</v>
    <v>105.4</v>
    <v>102.1</v>
    <v>98.9</v>
    <v>91.84</v>
    <v>90.96</v>
    <v>89.52</v>
    <v>88.74</v>
    <v>87.08</v>
    <v>87.56</v>
    <v>91.4</v>
    <v>91.66</v>
    <v>93.08</v>
    <v>87</v>
    <v>87.98</v>
    <v>87.54</v>
    <v>88.58</v>
    <v>87.96</v>
    <v>89.22</v>
    <v>94.44</v>
    <v>95.94</v>
    <v>94</v>
    <v>91.5</v>
    <v>92.98</v>
    <v>91</v>
    <v>91.88</v>
    <v>93.02</v>
    <v>91.72</v>
    <v>91.1</v>
    <v>90.02</v>
    <v>86.74</v>
    <v>90</v>
    <v>89.9</v>
    <v>92</v>
    <v>88.5</v>
    <v>89.32</v>
    <v>91.78</v>
    <v>94.14</v>
    <v>89.28</v>
    <v>91.5</v>
    <v>90.02</v>
    <v>93.28</v>
    <v>94</v>
    <v>95.04</v>
    <v>94</v>
    <v>91.62</v>
    <v>89.86</v>
    <v>95.04</v>
    <v>93.6</v>
    <v>94.4</v>
    <v>97</v>
    <v>96.76</v>
    <v>93</v>
    <v>96.26</v>
    <v>95.66</v>
    <v>95.9</v>
    <v>95</v>
    <v>103.5</v>
    <v>99.14</v>
    <v>98.12</v>
    <v>102</v>
    <v>100.65</v>
    <v>100.3</v>
    <v>96.52</v>
    <v>96.4</v>
    <v>94.7</v>
    <v>93.48</v>
    <v>92.64</v>
    <v>90.38</v>
    <v>90</v>
    <v>89.14</v>
    <v>90.76</v>
    <v>91.74</v>
    <v>90.1</v>
    <v>88.54</v>
    <v>87.86</v>
    <v>88</v>
    <v>87.68</v>
    <v>87.82</v>
    <v>87.3</v>
    <v>85.24</v>
    <v>87.3</v>
    <v>89.1</v>
    <v>88.76</v>
    <v>88.5</v>
    <v>85.82</v>
    <v>86.06</v>
    <v>85.92</v>
    <v>83.82</v>
    <v>87.38</v>
    <v>85.98</v>
    <v>83.82</v>
    <v>84.24</v>
    <v>84.02</v>
    <v>85.86</v>
    <v>86.1</v>
    <v>86.78</v>
    <v>85.5</v>
    <v>84.08</v>
    <v>81.94</v>
    <v>84.98</v>
    <v>81.88</v>
    <v>84</v>
    <v>83.3</v>
    <v>82.92</v>
    <v>82.96</v>
    <v>88.38</v>
    <v>88.46</v>
    <v>85.12</v>
    <v>85.02</v>
    <v>85.34</v>
    <v>86.4</v>
    <v>87.5</v>
    <v>83.24</v>
    <v>85.56</v>
    <v>84.7</v>
    <v>84.84</v>
    <v>84.2</v>
    <v>85.4</v>
    <v>85.34</v>
    <v>85.05</v>
    <v>84.6</v>
    <v>83.1</v>
    <v>83.5</v>
    <v>83.55</v>
    <v>82.4</v>
    <v>83.45</v>
    <v>81.900000000000006</v>
    <v>81.599999999999994</v>
    <v>83</v>
    <v>80.8</v>
    <v>82.3</v>
    <v>81.2</v>
    <v>82</v>
    <v>82.95</v>
    <v>82.9</v>
    <v>81.5</v>
    <v>80.150000000000006</v>
    <v>82.5</v>
    <v>82.05</v>
    <v>83.05</v>
    <v>86.75</v>
    <v>86</v>
    <v>84.6</v>
    <v>85</v>
    <v>84.05</v>
    <v>86.95</v>
    <v>85.95</v>
    <v>85.55</v>
    <v>85.95</v>
    <v>84.2</v>
    <v>84.65</v>
    <v>82.75</v>
    <v>83.2</v>
    <v>83.85</v>
    <v>93.3</v>
    <v>92.35</v>
    <v>88.15</v>
    <v>91.95</v>
    <v>86.95</v>
    <v>86.85</v>
    <v>86.9</v>
    <v>93</v>
    <v>94.1</v>
    <v>92.8</v>
    <v>92.3</v>
    <v>94</v>
    <v>92.6</v>
    <v>90</v>
    <v>92.85</v>
    <v>89.55</v>
    <v>88.35</v>
    <v>86.8</v>
    <v>83.4</v>
    <v>80.45</v>
    <v>78.55</v>
    <v>81</v>
    <v>78</v>
    <v>80.099999999999994</v>
    <v>79.150000000000006</v>
    <v>78.05</v>
    <v>75</v>
    <v>75.3</v>
    <v>72.900000000000006</v>
    <v>72.849999999999994</v>
    <v>75.95</v>
    <v>75.95</v>
    <v>74.45</v>
    <v>74.25</v>
    <v>73.95</v>
    <v>74.900000000000006</v>
    <v>79</v>
    <v>76.95</v>
    <v>77.55</v>
    <v>79.650000000000006</v>
    <v>77.900000000000006</v>
    <v>79.150000000000006</v>
    <v>79.5</v>
    <v>79.150000000000006</v>
    <v>78.150000000000006</v>
    <v>77.55</v>
    <v>78.150000000000006</v>
    <v>79</v>
    <v>80.25</v>
    <v>80</v>
    <v>80</v>
    <v>74.900000000000006</v>
    <v>74.2</v>
    <v>72.599999999999994</v>
    <v>72.2</v>
    <v>73.5</v>
    <v>73.8</v>
    <v>74.099999999999994</v>
    <v>74.05</v>
    <v>74.400000000000006</v>
    <v>75.75</v>
    <v>80.400000000000006</v>
    <v>77</v>
    <v>81.95</v>
    <v>79.099999999999994</v>
    <v>78.599999999999994</v>
    <v>79.95</v>
    <v>79.349999999999994</v>
    <v>79.650000000000006</v>
    <v>78.849999999999994</v>
    <v>79</v>
    <v>79.3</v>
    <v>78.650000000000006</v>
    <v>78.05</v>
    <v>79.95</v>
    <v>80</v>
    <v>82</v>
    <v>81.3</v>
    <v>89.5</v>
    <v>90.5</v>
    <v>88.85</v>
    <v>94</v>
    <v>112</v>
    <v>110</v>
    <v>112.6</v>
    <v>105</v>
    <v>98.6</v>
    <v>99.85</v>
    <v>103.3</v>
    <v>107.6</v>
    <v>106.5</v>
    <v>106</v>
    <v>107</v>
    <v>106.4</v>
    <v>107.2</v>
    <v>107.4</v>
    <v>109.7</v>
    <v>110.1</v>
    <v>110</v>
    <v>109.3</v>
    <v>109.5</v>
    <v>106.2</v>
    <v>110</v>
    <v>109.8</v>
    <v>107</v>
    <v>107.1</v>
    <v>107.8</v>
    <v>100.7</v>
    <v>101.5</v>
    <v>101.5</v>
    <v>102</v>
    <v>104.4</v>
    <v>101</v>
    <v>103.8</v>
    <v>105.2</v>
    <v>104.4</v>
    <v>104.9</v>
    <v>101.8</v>
    <v>102.7</v>
    <v>99.55</v>
    <v>98.7</v>
    <v>99.05</v>
    <v>105</v>
    <v>102.8</v>
    <v>100</v>
    <v>107.2</v>
    <v>99</v>
    <v>95.5</v>
    <v>95</v>
    <v>101.3</v>
    <v>98.6</v>
    <v>103</v>
    <v>107.6</v>
    <v>112.5</v>
    <v>113.8</v>
    <v>113.4</v>
    <v>114.7</v>
    <v>112.5</v>
    <v>112.4</v>
    <v>111.4</v>
    <v>108.1</v>
    <v>110</v>
    <v>116.4</v>
    <v>115</v>
    <v>109.9</v>
    <v>115.1</v>
    <v>114.8</v>
    <v>116.4</v>
    <v>109.4</v>
    <v>109.5</v>
    <v>107</v>
    <v>108</v>
    <v>107.5</v>
    <v>107.2</v>
    <v>108.6</v>
    <v>108.7</v>
    <v>112</v>
    <v>111.4</v>
    <v>116</v>
    <v>120</v>
    <v>118.5</v>
    <v>118.4</v>
    <v>120.2</v>
    <v>112.1</v>
    <v>109</v>
    <v>110.5</v>
    <v>110.1</v>
    <v>111.9</v>
    <v>109.6</v>
    <v>106.7</v>
    <v>108.9</v>
    <v>116.2</v>
    <v>115</v>
    <v>113.1</v>
    <v>119</v>
    <v>117</v>
    <v>118.9</v>
    <v>119.9</v>
    <v>116.1</v>
    <v>110.4</v>
    <v>116</v>
    <v>115.2</v>
    <v>115.3</v>
    <v>113</v>
    <v>109.2</v>
    <v>107.2</v>
    <v>114.5</v>
    <v>113.5</v>
    <v>113.6</v>
    <v>116.2</v>
    <v>114.1</v>
    <v>110.7</v>
    <v>113.3</v>
    <v>113.7</v>
    <v>107.4</v>
    <v>108.7</v>
    <v>105</v>
    <v>105.7</v>
    <v>105.8</v>
    <v>102.4</v>
    <v>103.1</v>
    <v>101.5</v>
    <v>101</v>
    <v>95.05</v>
    <v>91.65</v>
    <v>90.95</v>
    <v>90.2</v>
    <v>89.75</v>
    <v>91.95</v>
    <v>90.35</v>
    <v>92.65</v>
    <v>89</v>
    <v>87.8</v>
    <v>91.55</v>
    <v>90.6</v>
    <v>89.5</v>
    <v>93.95</v>
    <v>86.85</v>
    <v>84.8</v>
    <v>82.5</v>
    <v>83.1</v>
    <v>82.5</v>
    <v>81.45</v>
    <v>79</v>
    <v>82.4</v>
    <v>85</v>
    <v>84.35</v>
    <v>85</v>
    <v>91.7</v>
    <v>87.5</v>
    <v>85</v>
    <v>86.05</v>
    <v>91</v>
    <v>101</v>
    <v>101.2</v>
    <v>87.65</v>
    <v>91.25</v>
    <v>92.5</v>
    <v>90.4</v>
    <v>94.05</v>
    <v>89.05</v>
    <v>82.3</v>
    <v>82.95</v>
    <v>85.8</v>
    <v>84.1</v>
    <v>88.3</v>
    <v>86.2</v>
    <v>84.9</v>
    <v>82</v>
    <v>82.45</v>
    <v>88</v>
    <v>90.9</v>
    <v>87.95</v>
    <v>88.8</v>
    <v>86.7</v>
    <v>87.4</v>
    <v>87.1</v>
    <v>86.05</v>
    <v>88.45</v>
    <v>84.95</v>
    <v>100.2</v>
    <v>103.5</v>
    <v>98.85</v>
    <v>96.8</v>
    <v>97.25</v>
    <v>96.25</v>
    <v>94.5</v>
    <v>93.75</v>
    <v>91.6</v>
    <v>91.3</v>
    <v>91.15</v>
    <v>92.15</v>
    <v>91.3</v>
    <v>89.85</v>
    <v>92</v>
    <v>88.4</v>
    <v>90.55</v>
    <v>90.3</v>
    <v>89.6</v>
    <v>91.65</v>
    <v>91.55</v>
    <v>91.5</v>
    <v>92.35</v>
    <v>94.45</v>
    <v>94.25</v>
    <v>94.65</v>
    <v>96.15</v>
    <v>96.25</v>
    <v>97.1</v>
    <v>97.5</v>
    <v>94.05</v>
    <v>94</v>
    <v>96.95</v>
    <v>94.7</v>
    <v>95.4</v>
    <v>92.1</v>
    <v>95</v>
    <v>97.2</v>
    <v>97.4</v>
    <v>96.75</v>
    <v>99.15</v>
    <v>96.45</v>
    <v>96.45</v>
    <v>95.95</v>
    <v>91.35</v>
    <v>95</v>
    <v>96.45</v>
    <v>95.85</v>
    <v>94.7</v>
    <v>97.05</v>
    <v>92.9</v>
    <v>96.05</v>
    <v>97.05</v>
    <v>97.8</v>
    <v>97.15</v>
    <v>96.45</v>
    <v>95.45</v>
    <v>94.15</v>
    <v>95.6</v>
    <v>95.8</v>
    <v>91.85</v>
    <v>89</v>
    <v>87</v>
    <v>87.65</v>
    <v>85.05</v>
    <v>87.2</v>
    <v>85.5</v>
    <v>84.95</v>
    <v>89.1</v>
    <v>96.85</v>
    <v>87.5</v>
    <v>88.8</v>
    <v>85.75</v>
    <v>89.7</v>
    <v>81</v>
    <v>82.05</v>
    <v>84.8</v>
    <v>84.2</v>
    <v>80.95</v>
    <v>82.75</v>
    <v>84.2</v>
    <v>84.45</v>
    <v>85.15</v>
    <v>83.15</v>
    <v>83.5</v>
    <v>83.3</v>
    <v>84.2</v>
    <v>88.65</v>
    <v>87.45</v>
    <v>90.55</v>
    <v>89.2</v>
    <v>91.95</v>
    <v>91.7</v>
    <v>89.5</v>
    <v>88.35</v>
    <v>87.65</v>
    <v>89.55</v>
    <v>87.65</v>
    <v>90.85</v>
    <v>90.2</v>
    <v>92.6</v>
    <v>92.95</v>
    <v>91.2</v>
    <v>89.6</v>
    <v>91.6</v>
    <v>91.35</v>
    <v>91.95</v>
    <v>89.5</v>
    <v>90.1</v>
    <v>88.85</v>
    <v>89.75</v>
    <v>90.95</v>
    <v>90</v>
    <v>89.85</v>
    <v>87</v>
    <v>92.1</v>
    <v>94.65</v>
    <v>97.9</v>
    <v>90.45</v>
    <v>91.05</v>
    <v>90.3</v>
    <v>87.8</v>
    <v>87.25</v>
    <v>84.7</v>
    <v>84.85</v>
    <v>84</v>
    <v>85.95</v>
    <v>89</v>
    <v>88.45</v>
    <v>89</v>
    <v>83.85</v>
    <v>83</v>
    <v>82.9</v>
    <v>83</v>
    <v>82</v>
    <v>83.5</v>
    <v>82.5</v>
    <v>81.150000000000006</v>
    <v>82.65</v>
    <v>80.55</v>
    <v>79.150000000000006</v>
    <v>77.55</v>
    <v>78.650000000000006</v>
    <v>79</v>
    <v>80</v>
    <v>78.05</v>
    <v>80.5</v>
    <v>81.3</v>
    <v>81.75</v>
    <v>82.3</v>
    <v>81</v>
    <v>84.75</v>
    <v>87.6</v>
    <v>85</v>
    <v>85.8</v>
    <v>86.75</v>
    <v>92.65</v>
    <v>94.55</v>
    <v>92.6</v>
    <v>94.55</v>
    <v>91.9</v>
    <v>90.1</v>
    <v>99.4</v>
    <v>102.2</v>
    <v>98.5</v>
    <v>98.5</v>
    <v>99</v>
    <v>98.35</v>
    <v>97.15</v>
    <v>95.25</v>
    <v>93.05</v>
    <v>92.2</v>
    <v>93.8</v>
    <v>90.2</v>
    <v>90.2</v>
    <v>93.45</v>
    <v>95.55</v>
    <v>90.95</v>
    <v>89</v>
    <v>89.75</v>
    <v>90</v>
    <v>88.55</v>
    <v>92.2</v>
    <v>93.55</v>
    <v>93.5</v>
    <v>94</v>
    <v>94</v>
    <v>94.55</v>
    <v>93.1</v>
    <v>91.85</v>
    <v>92.1</v>
    <v>89</v>
    <v>90.2</v>
    <v>85.4</v>
    <v>87.6</v>
    <v>88.85</v>
    <v>72.05</v>
    <v>80</v>
    <v>76.5</v>
  </a>
  <a r="1" c="253">
    <v>90.2</v>
    <v>89.75</v>
    <v>91.95</v>
    <v>90.35</v>
    <v>92.65</v>
    <v>89</v>
    <v>87.8</v>
    <v>91.55</v>
    <v>90.6</v>
    <v>89.5</v>
    <v>93.95</v>
    <v>86.85</v>
    <v>84.8</v>
    <v>82.5</v>
    <v>83.1</v>
    <v>82.5</v>
    <v>81.45</v>
    <v>79</v>
    <v>82.4</v>
    <v>85</v>
    <v>84.35</v>
    <v>85</v>
    <v>91.7</v>
    <v>87.5</v>
    <v>85</v>
    <v>86.05</v>
    <v>91</v>
    <v>101</v>
    <v>101.2</v>
    <v>87.65</v>
    <v>91.25</v>
    <v>92.5</v>
    <v>90.4</v>
    <v>94.05</v>
    <v>89.05</v>
    <v>82.3</v>
    <v>82.95</v>
    <v>85.8</v>
    <v>84.1</v>
    <v>88.3</v>
    <v>86.2</v>
    <v>84.9</v>
    <v>82</v>
    <v>82.45</v>
    <v>88</v>
    <v>90.9</v>
    <v>87.95</v>
    <v>88.8</v>
    <v>86.7</v>
    <v>87.4</v>
    <v>87.1</v>
    <v>86.05</v>
    <v>88.45</v>
    <v>84.95</v>
    <v>100.2</v>
    <v>103.5</v>
    <v>98.85</v>
    <v>96.8</v>
    <v>97.25</v>
    <v>96.25</v>
    <v>94.5</v>
    <v>93.75</v>
    <v>91.6</v>
    <v>91.3</v>
    <v>91.15</v>
    <v>92.15</v>
    <v>91.3</v>
    <v>89.85</v>
    <v>92</v>
    <v>88.4</v>
    <v>90.55</v>
    <v>90.3</v>
    <v>89.6</v>
    <v>91.65</v>
    <v>91.55</v>
    <v>91.5</v>
    <v>92.35</v>
    <v>94.45</v>
    <v>94.25</v>
    <v>94.65</v>
    <v>96.15</v>
    <v>96.25</v>
    <v>97.1</v>
    <v>97.5</v>
    <v>94.05</v>
    <v>94</v>
    <v>96.95</v>
    <v>94.7</v>
    <v>95.4</v>
    <v>92.1</v>
    <v>95</v>
    <v>97.2</v>
    <v>97.4</v>
    <v>96.75</v>
    <v>99.15</v>
    <v>96.45</v>
    <v>96.45</v>
    <v>95.95</v>
    <v>91.35</v>
    <v>95</v>
    <v>96.45</v>
    <v>95.85</v>
    <v>94.7</v>
    <v>97.05</v>
    <v>92.9</v>
    <v>96.05</v>
    <v>97.05</v>
    <v>97.8</v>
    <v>97.15</v>
    <v>96.45</v>
    <v>95.45</v>
    <v>94.15</v>
    <v>95.6</v>
    <v>95.8</v>
    <v>91.85</v>
    <v>89</v>
    <v>87</v>
    <v>87.65</v>
    <v>85.05</v>
    <v>87.2</v>
    <v>85.5</v>
    <v>84.95</v>
    <v>89.1</v>
    <v>96.85</v>
    <v>87.5</v>
    <v>88.8</v>
    <v>85.75</v>
    <v>89.7</v>
    <v>81</v>
    <v>82.05</v>
    <v>84.8</v>
    <v>84.2</v>
    <v>80.95</v>
    <v>82.75</v>
    <v>84.2</v>
    <v>84.45</v>
    <v>85.15</v>
    <v>83.15</v>
    <v>83.5</v>
    <v>83.3</v>
    <v>84.2</v>
    <v>88.65</v>
    <v>87.45</v>
    <v>90.55</v>
    <v>89.2</v>
    <v>91.95</v>
    <v>91.7</v>
    <v>89.5</v>
    <v>88.35</v>
    <v>87.65</v>
    <v>89.55</v>
    <v>87.65</v>
    <v>90.85</v>
    <v>90.2</v>
    <v>92.6</v>
    <v>92.95</v>
    <v>91.2</v>
    <v>89.6</v>
    <v>91.6</v>
    <v>91.35</v>
    <v>91.95</v>
    <v>89.5</v>
    <v>90.1</v>
    <v>88.85</v>
    <v>89.75</v>
    <v>90.95</v>
    <v>90</v>
    <v>89.85</v>
    <v>87</v>
    <v>92.1</v>
    <v>94.65</v>
    <v>97.9</v>
    <v>90.45</v>
    <v>91.05</v>
    <v>90.3</v>
    <v>87.8</v>
    <v>87.25</v>
    <v>84.7</v>
    <v>84.85</v>
    <v>84</v>
    <v>85.95</v>
    <v>89</v>
    <v>88.45</v>
    <v>89</v>
    <v>83.85</v>
    <v>83</v>
    <v>82.9</v>
    <v>83</v>
    <v>82</v>
    <v>83.5</v>
    <v>82.5</v>
    <v>81.150000000000006</v>
    <v>82.65</v>
    <v>80.55</v>
    <v>79.150000000000006</v>
    <v>77.55</v>
    <v>78.650000000000006</v>
    <v>79</v>
    <v>80</v>
    <v>78.05</v>
    <v>80.5</v>
    <v>81.3</v>
    <v>81.75</v>
    <v>82.3</v>
    <v>81</v>
    <v>84.75</v>
    <v>87.6</v>
    <v>85</v>
    <v>85.8</v>
    <v>86.75</v>
    <v>92.65</v>
    <v>94.55</v>
    <v>92.6</v>
    <v>94.55</v>
    <v>91.9</v>
    <v>90.1</v>
    <v>99.4</v>
    <v>102.2</v>
    <v>98.5</v>
    <v>98.5</v>
    <v>99</v>
    <v>98.35</v>
    <v>97.15</v>
    <v>95.25</v>
    <v>93.05</v>
    <v>92.2</v>
    <v>93.8</v>
    <v>90.2</v>
    <v>90.2</v>
    <v>93.45</v>
    <v>95.55</v>
    <v>90.95</v>
    <v>89</v>
    <v>89.75</v>
    <v>90</v>
    <v>88.55</v>
    <v>92.2</v>
    <v>93.55</v>
    <v>93.5</v>
    <v>94</v>
    <v>94</v>
    <v>94.55</v>
    <v>93.1</v>
    <v>91.85</v>
    <v>92.1</v>
    <v>89</v>
    <v>90.2</v>
    <v>85.4</v>
    <v>87.6</v>
    <v>88.85</v>
    <v>72.05</v>
    <v>80</v>
    <v>76.5</v>
  </a>
  <a r="1" c="251">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v>48.65</v>
    <v>48.86</v>
    <v>50.09</v>
    <v>52.28</v>
    <v>50.44</v>
    <v>51.28</v>
    <v>52.04</v>
    <v>51.52</v>
    <v>51.1</v>
    <v>51.76</v>
    <v>52.57</v>
    <v>53.02</v>
    <v>52.87</v>
    <v>52.58</v>
    <v>53.03</v>
    <v>53.45</v>
    <v>53.56</v>
    <v>53.54</v>
    <v>52.45</v>
    <v>53.29</v>
    <v>53.2</v>
    <v>53.42</v>
    <v>53.63</v>
    <v>54.11</v>
    <v>52.87</v>
    <v>52.61</v>
    <v>51.48</v>
    <v>51.64</v>
    <v>52.02</v>
    <v>51</v>
    <v>51.56</v>
    <v>51.93</v>
    <v>52.48</v>
    <v>52.99</v>
    <v>53.65</v>
    <v>53.24</v>
    <v>53.19</v>
    <v>54.09</v>
    <v>54.16</v>
    <v>53.95</v>
    <v>53.9</v>
    <v>53.54</v>
    <v>54.08</v>
    <v>54.56</v>
    <v>55.14</v>
    <v>55.33</v>
    <v>54.81</v>
    <v>54.55</v>
    <v>54.26</v>
    <v>55.27</v>
    <v>55.88</v>
    <v>55.97</v>
    <v>56.25</v>
    <v>56.17</v>
    <v>55.35</v>
    <v>55.28</v>
    <v>55</v>
    <v>55.95</v>
    <v>56.89</v>
    <v>57.25</v>
    <v>55.64</v>
    <v>56.18</v>
    <v>55.85</v>
    <v>55.19</v>
    <v>54.54</v>
    <v>52.48</v>
    <v>52.59</v>
    <v>52.97</v>
    <v>52.1</v>
    <v>52.07</v>
    <v>52.45</v>
    <v>51.72</v>
    <v>52.02</v>
    <v>52.17</v>
    <v>51.81</v>
    <v>53.08</v>
    <v>53.2</v>
    <v>54.03</v>
    <v>54.45</v>
    <v>55.38</v>
    <v>54.94</v>
    <v>56.53</v>
    <v>56.41</v>
    <v>55.39</v>
    <v>53.85</v>
    <v>52.52</v>
    <v>52.55</v>
    <v>52.74</v>
    <v>53.36</v>
    <v>52.77</v>
    <v>53.06</v>
    <v>51.07</v>
    <v>50.41</v>
    <v>51.69</v>
    <v>52.3</v>
    <v>49.83</v>
    <v>49.81</v>
    <v>49.97</v>
    <v>50.3</v>
    <v>49.81</v>
    <v>48.64</v>
    <v>47.9</v>
    <v>48.56</v>
    <v>48.52</v>
    <v>47.13</v>
  </a>
  <a r="1" c="4307">
    <v>6.5</v>
    <v>7.39</v>
    <v>6.78</v>
    <v>6.58</v>
    <v>6</v>
    <v>5.3</v>
    <v>4.7</v>
    <v>4.84</v>
    <v>6.13</v>
    <v>6.89</v>
    <v>5.56</v>
    <v>6.07</v>
    <v>5.87</v>
    <v>5.57</v>
    <v>4.9000000000000004</v>
    <v>4.57</v>
    <v>3.93</v>
    <v>3.79</v>
    <v>3.91</v>
    <v>4.7300000000000004</v>
    <v>5.16</v>
    <v>5.32</v>
    <v>3.95</v>
    <v>3.63</v>
    <v>3.65</v>
    <v>3.59</v>
    <v>3.17</v>
    <v>3.14</v>
    <v>3.75</v>
    <v>4.79</v>
    <v>4.93</v>
    <v>5.85</v>
    <v>5.76</v>
    <v>6.18</v>
    <v>6.27</v>
    <v>7.67</v>
    <v>6.93</v>
    <v>6.19</v>
    <v>7.8</v>
    <v>7.15</v>
    <v>7.7</v>
    <v>7.58</v>
    <v>7.34</v>
    <v>6.03</v>
    <v>6.82</v>
    <v>7.05</v>
    <v>7.24</v>
    <v>7.6</v>
    <v>7.48</v>
    <v>7.36</v>
    <v>7.06</v>
    <v>9.5500000000000007</v>
    <v>11.02</v>
    <v>10.09</v>
    <v>10.44</v>
    <v>10.34</v>
    <v>10.6</v>
    <v>8.02</v>
    <v>8.76</v>
    <v>8.26</v>
    <v>8.82</v>
    <v>9.1</v>
    <v>8.92</v>
    <v>8.15</v>
    <v>8.68</v>
    <v>8.93</v>
    <v>8.6999999999999993</v>
    <v>10.38</v>
    <v>10.84</v>
    <v>12.69</v>
    <v>13.51</v>
    <v>14.17</v>
    <v>12.94</v>
    <v>12.26</v>
    <v>11.01</v>
    <v>11.31</v>
    <v>10.67</v>
    <v>11.73</v>
    <v>11.25</v>
    <v>11.49</v>
    <v>11.41</v>
    <v>11.07</v>
    <v>10.98</v>
    <v>10.91</v>
    <v>11.3</v>
    <v>11.27</v>
    <v>11.21</v>
    <v>11.41</v>
    <v>11.21</v>
    <v>11.87</v>
    <v>11.86</v>
    <v>12.06</v>
    <v>12.06</v>
    <v>11.98</v>
    <v>12.97</v>
    <v>13.72</v>
    <v>13.33</v>
    <v>12.73</v>
    <v>12.3</v>
    <v>12.9</v>
    <v>13.22</v>
    <v>11.94</v>
    <v>12.23</v>
    <v>12.35</v>
    <v>12.35</v>
    <v>12.75</v>
    <v>13.19</v>
    <v>13.2</v>
    <v>13.05</v>
    <v>12.64</v>
    <v>12.15</v>
    <v>12.15</v>
    <v>11.84</v>
    <v>11.97</v>
    <v>11.88</v>
    <v>12.99</v>
    <v>12.91</v>
    <v>13.42</v>
    <v>13.17</v>
    <v>12.89</v>
    <v>12.24</v>
    <v>12.19</v>
    <v>12.23</v>
    <v>12.69</v>
    <v>12.51</v>
    <v>13.09</v>
    <v>13.34</v>
    <v>13.52</v>
    <v>13.97</v>
    <v>14.79</v>
    <v>15.32</v>
    <v>15.64</v>
    <v>16.66</v>
    <v>16.7</v>
    <v>16.420000000000002</v>
    <v>16.68</v>
    <v>15.85</v>
    <v>15.93</v>
    <v>17</v>
    <v>17.39</v>
    <v>16.559999999999999</v>
    <v>16.899999999999999</v>
    <v>16.75</v>
    <v>17.14</v>
    <v>17.46</v>
    <v>17.350000000000001</v>
    <v>17.75</v>
    <v>17.79</v>
    <v>17.920000000000002</v>
    <v>17.98</v>
    <v>17.59</v>
    <v>16.46</v>
    <v>16.27</v>
    <v>16.84</v>
    <v>17.09</v>
    <v>17.02</v>
    <v>17.04</v>
    <v>17.22</v>
    <v>16.97</v>
    <v>16.989999999999998</v>
    <v>16.79</v>
    <v>17.25</v>
    <v>17.61</v>
    <v>17.63</v>
    <v>17.25</v>
    <v>17.61</v>
    <v>17.5</v>
    <v>16.98</v>
    <v>16.600000000000001</v>
    <v>17.22</v>
    <v>17.16</v>
    <v>16.920000000000002</v>
    <v>16.21</v>
    <v>16.34</v>
    <v>16.96</v>
    <v>17</v>
    <v>17.350000000000001</v>
    <v>17.329999999999998</v>
    <v>17.5</v>
    <v>18.03</v>
    <v>17.809999999999999</v>
    <v>18.59</v>
    <v>18.100000000000001</v>
    <v>17.260000000000002</v>
    <v>17.16</v>
    <v>17.010000000000002</v>
    <v>16.510000000000002</v>
    <v>16.52</v>
    <v>16.22</v>
    <v>15.4</v>
    <v>15.45</v>
    <v>15.01</v>
    <v>15.73</v>
    <v>14.58</v>
    <v>14.63</v>
    <v>14.8</v>
    <v>14.7</v>
    <v>15.13</v>
    <v>15.05</v>
    <v>15.77</v>
    <v>16.03</v>
    <v>16.43</v>
    <v>16.059999999999999</v>
    <v>15.98</v>
    <v>15.87</v>
    <v>15.77</v>
    <v>16.350000000000001</v>
    <v>16.079999999999998</v>
    <v>16.09</v>
    <v>16.29</v>
    <v>16.100000000000001</v>
    <v>15.95</v>
    <v>15.47</v>
    <v>15.85</v>
    <v>15.9</v>
    <v>15.65</v>
    <v>15.76</v>
    <v>16.28</v>
    <v>15.89</v>
    <v>15.41</v>
    <v>15.39</v>
    <v>15.21</v>
    <v>15.63</v>
    <v>15.63</v>
    <v>15.19</v>
    <v>15.28</v>
    <v>14.86</v>
    <v>15.03</v>
    <v>15.28</v>
    <v>15.33</v>
    <v>15.19</v>
    <v>15.25</v>
    <v>15.29</v>
    <v>15.12</v>
    <v>15.07</v>
    <v>15.06</v>
    <v>15.69</v>
    <v>16.2</v>
    <v>16.39</v>
    <v>16.93</v>
    <v>16.78</v>
    <v>16.93</v>
    <v>16.36</v>
    <v>16.62</v>
    <v>16.82</v>
    <v>16.260000000000002</v>
    <v>16.32</v>
    <v>16.489999999999998</v>
    <v>15.47</v>
    <v>14.9</v>
    <v>14.98</v>
    <v>14.77</v>
    <v>15.19</v>
    <v>15.37</v>
    <v>15.18</v>
    <v>15.42</v>
    <v>15.6</v>
    <v>15.53</v>
    <v>14.75</v>
    <v>15</v>
    <v>14.48</v>
    <v>14.47</v>
    <v>14.67</v>
    <v>14.63</v>
    <v>14.45</v>
    <v>15.16</v>
    <v>15.66</v>
    <v>15.88</v>
    <v>15.88</v>
    <v>16.21</v>
    <v>15.94</v>
    <v>16.329999999999998</v>
    <v>16.55</v>
    <v>16.66</v>
    <v>16.71</v>
    <v>16.46</v>
    <v>16.37</v>
    <v>16.399999999999999</v>
    <v>16.7</v>
    <v>16.739999999999998</v>
    <v>16.8</v>
    <v>17.11</v>
    <v>17.12</v>
    <v>16.850000000000001</v>
    <v>16.850000000000001</v>
    <v>17.03</v>
    <v>17.27</v>
    <v>17.079999999999998</v>
    <v>16.82</v>
    <v>16.96</v>
    <v>17.13</v>
    <v>17.57</v>
    <v>17.739999999999998</v>
    <v>17.899999999999999</v>
    <v>18.04</v>
    <v>17.760000000000002</v>
    <v>17.850000000000001</v>
    <v>18.04</v>
    <v>18.13</v>
    <v>18.489999999999998</v>
    <v>18.62</v>
    <v>18.649999999999999</v>
    <v>18.59</v>
    <v>18.66</v>
    <v>18.670000000000002</v>
    <v>19.399999999999999</v>
    <v>19.48</v>
    <v>18.41</v>
    <v>18.39</v>
    <v>18.61</v>
    <v>18.28</v>
    <v>18.54</v>
    <v>18.43</v>
    <v>18.05</v>
    <v>17.47</v>
    <v>17.78</v>
    <v>18.3</v>
    <v>17.829999999999998</v>
    <v>18.059999999999999</v>
    <v>17.559999999999999</v>
    <v>17.53</v>
    <v>16.28</v>
    <v>16.18</v>
    <v>17.3</v>
    <v>17.16</v>
    <v>17.07</v>
    <v>16.87</v>
    <v>16.34</v>
    <v>16.350000000000001</v>
    <v>15.95</v>
    <v>16.309999999999999</v>
    <v>15.3</v>
    <v>15.99</v>
    <v>15.4</v>
    <v>15.49</v>
    <v>15.47</v>
    <v>16.18</v>
    <v>15.74</v>
    <v>15.44</v>
    <v>15.89</v>
    <v>15.81</v>
    <v>15.35</v>
    <v>14.83</v>
    <v>15.33</v>
    <v>15.01</v>
    <v>15.46</v>
    <v>15.6</v>
    <v>15.41</v>
    <v>15.798999999999999</v>
    <v>15.87</v>
    <v>15.82</v>
    <v>15.82</v>
    <v>15.79</v>
    <v>15.58</v>
    <v>15.43</v>
    <v>15.02</v>
    <v>15.42</v>
    <v>15.24</v>
    <v>14.57</v>
    <v>14.37</v>
    <v>14.02</v>
    <v>13.84</v>
    <v>14.06</v>
    <v>14.71</v>
    <v>14.86</v>
    <v>15.11</v>
    <v>15.21</v>
    <v>15.67</v>
    <v>15.67</v>
    <v>15.39</v>
    <v>13.98</v>
    <v>13.61</v>
    <v>13.77</v>
    <v>13.36</v>
    <v>13.66</v>
    <v>13.74</v>
    <v>14.15</v>
    <v>14.19</v>
    <v>13.99</v>
    <v>14.03</v>
    <v>14.04</v>
    <v>14.44</v>
    <v>14.34</v>
    <v>14.19</v>
    <v>14.02</v>
    <v>13.96</v>
    <v>13.91</v>
    <v>13.63</v>
    <v>13.19</v>
    <v>13.0625</v>
    <v>13.23</v>
    <v>13.19</v>
    <v>13.21</v>
    <v>13.32</v>
    <v>13.02</v>
    <v>12.87</v>
    <v>12.87</v>
    <v>12.64</v>
    <v>12.66</v>
    <v>12.47</v>
    <v>12.64</v>
    <v>12.32</v>
    <v>12.46</v>
    <v>13.2075</v>
    <v>13.28</v>
    <v>13.5</v>
    <v>13.21</v>
    <v>13.37</v>
    <v>13.5</v>
    <v>13.55</v>
    <v>13.95</v>
    <v>13.68</v>
    <v>13.71</v>
    <v>13.55</v>
    <v>13.4</v>
    <v>13.74</v>
    <v>13.65</v>
    <v>13.42</v>
    <v>13.17</v>
    <v>13.6</v>
    <v>13.24</v>
    <v>13.27</v>
    <v>13.11</v>
    <v>13.102499999999999</v>
    <v>13.3</v>
    <v>13.15</v>
    <v>13.56</v>
    <v>13.39</v>
    <v>13.31</v>
    <v>13.18</v>
    <v>13.15</v>
    <v>13.52</v>
    <v>13.29</v>
    <v>12.6</v>
    <v>11.98</v>
    <v>12.34</v>
    <v>11.8</v>
    <v>11.75</v>
    <v>11.36</v>
    <v>11.44</v>
    <v>11.16</v>
    <v>11.3</v>
    <v>11.54</v>
    <v>11.53</v>
    <v>11.449</v>
    <v>11.5</v>
    <v>11.4</v>
    <v>11.52</v>
    <v>12.13</v>
    <v>12.36</v>
    <v>12.6</v>
    <v>12.27</v>
    <v>12.57</v>
    <v>12.37</v>
    <v>12.12</v>
    <v>12.1</v>
    <v>11.94</v>
    <v>11.62</v>
    <v>11.7</v>
    <v>11.66</v>
    <v>11.3</v>
    <v>11.09</v>
    <v>11.28</v>
    <v>11.11</v>
    <v>11.31</v>
    <v>10.95</v>
    <v>11.29</v>
    <v>11.68</v>
    <v>11.86</v>
    <v>11.64</v>
    <v>11.57</v>
    <v>12</v>
    <v>12.65</v>
    <v>12.8</v>
    <v>12.54</v>
    <v>12.4</v>
    <v>12.29</v>
    <v>12.52</v>
    <v>12.57</v>
    <v>12.62</v>
    <v>12.98</v>
    <v>13.38</v>
    <v>13.06</v>
    <v>13.27</v>
    <v>13.34</v>
    <v>13.31</v>
    <v>13.28</v>
    <v>13.34</v>
    <v>14.19</v>
    <v>14.24</v>
    <v>14.5</v>
    <v>14.44</v>
    <v>14.25</v>
    <v>14.4</v>
    <v>14.69</v>
    <v>14.99</v>
    <v>14.77</v>
    <v>15.25</v>
    <v>15</v>
    <v>14.37</v>
    <v>14.54</v>
    <v>14.25</v>
    <v>13.92</v>
    <v>13.63</v>
    <v>13.55</v>
    <v>13.67</v>
    <v>13.6</v>
    <v>13.73</v>
    <v>14.31</v>
    <v>14.24</v>
    <v>14.43</v>
    <v>14.29</v>
    <v>14.67</v>
    <v>14.61</v>
    <v>14.64</v>
    <v>14.49</v>
    <v>14.77</v>
    <v>14.89</v>
    <v>14.77</v>
    <v>14.84</v>
    <v>14.81</v>
    <v>14.75</v>
    <v>14.18</v>
    <v>14.17</v>
    <v>13.97</v>
    <v>14.2</v>
    <v>14.29</v>
    <v>13.93</v>
    <v>13.83</v>
    <v>14.27</v>
    <v>14.12</v>
    <v>14.03</v>
    <v>14.69</v>
    <v>14.59</v>
    <v>14.26</v>
    <v>14.38</v>
    <v>14.23</v>
    <v>13.96</v>
    <v>13.69</v>
    <v>13.98</v>
    <v>14.04</v>
    <v>14.05</v>
    <v>13.88</v>
    <v>13.65</v>
    <v>13.48</v>
    <v>13.34</v>
    <v>13.37</v>
    <v>13.35</v>
    <v>13.45</v>
    <v>13.33</v>
    <v>13.37</v>
    <v>13.44</v>
    <v>13.47</v>
    <v>13.72</v>
    <v>13.61</v>
    <v>13.48</v>
    <v>13.49</v>
    <v>13.47</v>
    <v>13.27</v>
    <v>13.13</v>
    <v>12.82</v>
    <v>12.42</v>
    <v>12.34</v>
    <v>12.27</v>
    <v>12.31</v>
    <v>12.44</v>
    <v>12.23</v>
    <v>12.33</v>
    <v>12.42</v>
    <v>12.28</v>
    <v>12.34</v>
    <v>12.6</v>
    <v>12.49</v>
    <v>12.3</v>
    <v>12.31</v>
    <v>12.18</v>
    <v>12.28</v>
    <v>12.25</v>
    <v>12.2</v>
    <v>11.93</v>
    <v>11.86</v>
    <v>11.9</v>
    <v>11.79</v>
    <v>11.69</v>
    <v>11.58</v>
    <v>11.42</v>
    <v>11.46</v>
    <v>11.38</v>
    <v>11.46</v>
    <v>11.69</v>
    <v>11.75</v>
    <v>11.24</v>
    <v>11.29</v>
    <v>11.28</v>
    <v>10.83</v>
    <v>10.65</v>
    <v>10.54</v>
    <v>10.65</v>
    <v>10.8</v>
    <v>10.97</v>
    <v>10.8</v>
    <v>10.5</v>
    <v>10.6</v>
    <v>10.68</v>
    <v>10.6</v>
    <v>10.83</v>
    <v>10.79</v>
    <v>10.71</v>
    <v>10.52</v>
    <v>10.85</v>
    <v>10.82</v>
    <v>11.14</v>
    <v>10.96</v>
    <v>11.09</v>
    <v>11</v>
    <v>10.74</v>
    <v>10.92</v>
    <v>10.7</v>
    <v>10.35</v>
    <v>10.210000000000001</v>
    <v>10.199999999999999</v>
    <v>10.07</v>
    <v>10</v>
    <v>9.7200000000000006</v>
    <v>9.57</v>
    <v>9.85</v>
    <v>10.23</v>
    <v>10.130000000000001</v>
    <v>10.01</v>
    <v>10</v>
    <v>9.68</v>
    <v>9.7899999999999991</v>
    <v>9.7100000000000009</v>
    <v>9.81</v>
    <v>9.49</v>
    <v>9.5399999999999991</v>
    <v>8.83</v>
    <v>8.17</v>
    <v>6.51</v>
    <v>7.6</v>
    <v>6.77</v>
    <v>7.25</v>
    <v>7.19</v>
    <v>7.76</v>
    <v>7.4</v>
    <v>7.46</v>
    <v>7.01</v>
    <v>6.97</v>
    <v>6.42</v>
    <v>6.3</v>
    <v>6.99</v>
    <v>7.65</v>
    <v>7.76</v>
    <v>8.39</v>
    <v>8.1199999999999992</v>
    <v>8.17</v>
    <v>7.91</v>
    <v>7.25</v>
    <v>6.99</v>
    <v>7.48</v>
    <v>7.2</v>
    <v>6.98</v>
    <v>7.05</v>
    <v>7</v>
    <v>7.05</v>
    <v>7.33</v>
    <v>7.23</v>
    <v>6.99</v>
    <v>6.9</v>
    <v>6.38</v>
    <v>6.06</v>
    <v>6.31</v>
    <v>6.6</v>
    <v>6.48</v>
    <v>6.16</v>
    <v>6.35</v>
    <v>6.12</v>
    <v>5.53</v>
    <v>5.76</v>
    <v>5.77</v>
    <v>6.28</v>
    <v>5.9</v>
    <v>6.28</v>
    <v>6.37</v>
    <v>6.58</v>
    <v>6.22</v>
    <v>6.19</v>
    <v>6.03</v>
    <v>6.64</v>
    <v>6.4</v>
    <v>6.47</v>
    <v>6.46</v>
    <v>6.72</v>
    <v>6.46</v>
    <v>6.59</v>
    <v>7.22</v>
    <v>7.35</v>
    <v>6.83</v>
    <v>6.4</v>
    <v>6.72</v>
    <v>6.91</v>
    <v>6.49</v>
    <v>6.45</v>
    <v>6.53</v>
    <v>6.16</v>
    <v>6.03</v>
    <v>6.21</v>
    <v>6.05</v>
    <v>6.13</v>
    <v>5.9</v>
    <v>5.8</v>
    <v>5.78</v>
    <v>5.49</v>
    <v>5.37</v>
    <v>5.14</v>
    <v>5.17</v>
    <v>5.25</v>
    <v>5.08</v>
    <v>5.44</v>
    <v>5.53</v>
    <v>5.64</v>
    <v>5.79</v>
    <v>5.78</v>
    <v>5.89</v>
    <v>5.59</v>
    <v>5.72</v>
    <v>5.45</v>
    <v>5.32</v>
    <v>5.23</v>
    <v>5.26</v>
    <v>5.2</v>
    <v>4.9850000000000003</v>
    <v>5.17</v>
    <v>5.23</v>
    <v>5.47</v>
    <v>5.6</v>
    <v>5.48</v>
    <v>5.2850000000000001</v>
    <v>5.46</v>
    <v>5.56</v>
    <v>5.8</v>
    <v>5.81</v>
    <v>6.31</v>
    <v>6.18</v>
    <v>6.27</v>
    <v>6.63</v>
    <v>6.87</v>
    <v>6.79</v>
    <v>6.61</v>
    <v>6.48</v>
    <v>6.8</v>
    <v>6.96</v>
    <v>7.07</v>
    <v>7.25</v>
    <v>7.29</v>
    <v>7.35</v>
    <v>7.3</v>
    <v>7.29</v>
    <v>7.07</v>
    <v>7.13</v>
    <v>7.36</v>
    <v>7.45</v>
    <v>7.84</v>
    <v>7.97</v>
    <v>7.85</v>
    <v>8.1300000000000008</v>
    <v>8.18</v>
    <v>8.07</v>
    <v>8.25</v>
    <v>7.98</v>
    <v>7.78</v>
    <v>8.09</v>
    <v>8.02</v>
    <v>8.11</v>
    <v>7.95</v>
    <v>8.02</v>
    <v>7.88</v>
    <v>8.0399999999999991</v>
    <v>8.1199999999999992</v>
    <v>7.97</v>
    <v>8.1199999999999992</v>
    <v>8.1300000000000008</v>
    <v>7.97</v>
    <v>7.71</v>
    <v>8.02</v>
    <v>8.06</v>
    <v>8.0500000000000007</v>
    <v>7.99</v>
    <v>8.49</v>
    <v>8.84</v>
    <v>9.24</v>
    <v>9.8000000000000007</v>
    <v>9.5299999999999994</v>
    <v>9.81</v>
    <v>9.82</v>
    <v>9.6</v>
    <v>9.85</v>
    <v>9.93</v>
    <v>9.6</v>
    <v>9.75</v>
    <v>9.5299999999999994</v>
    <v>9.57</v>
    <v>9.68</v>
    <v>9.49</v>
    <v>9.1999999999999993</v>
    <v>9.23</v>
    <v>8.93</v>
    <v>8.5399999999999991</v>
    <v>8.86</v>
    <v>9.17</v>
    <v>8.68</v>
    <v>8.7899999999999991</v>
    <v>8.92</v>
    <v>8.92</v>
    <v>8.77</v>
    <v>8.36</v>
    <v>8.18</v>
    <v>8.2100000000000009</v>
    <v>8.26</v>
    <v>8.27</v>
    <v>8.25</v>
    <v>8.11</v>
    <v>8.31</v>
    <v>8.16</v>
    <v>8</v>
    <v>7.74</v>
    <v>7.96</v>
    <v>7.79</v>
    <v>7.73</v>
    <v>7.7</v>
    <v>7.55</v>
    <v>7.35</v>
    <v>7.3</v>
    <v>7.11</v>
    <v>6.98</v>
    <v>7.02</v>
    <v>6.83</v>
    <v>6.98</v>
    <v>7.17</v>
    <v>7.14</v>
    <v>7.15</v>
    <v>7.44</v>
    <v>7.2</v>
    <v>7.35</v>
    <v>7.02</v>
    <v>6.9</v>
    <v>7.1</v>
    <v>7.64</v>
    <v>7.42</v>
    <v>7.56</v>
    <v>7.28</v>
    <v>7.49</v>
    <v>7.5</v>
    <v>7.66</v>
    <v>7.9</v>
    <v>7.76</v>
    <v>8.11</v>
    <v>8.14</v>
    <v>7.82</v>
    <v>7.94</v>
    <v>7.6</v>
    <v>7.6150000000000002</v>
    <v>7.77</v>
    <v>7.74</v>
    <v>8.18</v>
    <v>8.0500000000000007</v>
    <v>8.06</v>
    <v>7.82</v>
    <v>7.66</v>
    <v>7.56</v>
    <v>7.48</v>
    <v>7.63</v>
    <v>7.48</v>
    <v>7.82</v>
    <v>7.81</v>
    <v>7.92</v>
    <v>7.53</v>
    <v>7.26</v>
    <v>7.07</v>
    <v>7.09</v>
    <v>7.04</v>
    <v>7.07</v>
    <v>7.17</v>
    <v>7.31</v>
    <v>7.28</v>
    <v>7.34</v>
    <v>7.22</v>
    <v>7.18</v>
    <v>7.43</v>
    <v>7.64</v>
    <v>7.67</v>
    <v>7.67</v>
    <v>7.72</v>
    <v>7.74</v>
    <v>7.72</v>
    <v>7.78</v>
    <v>7.87</v>
    <v>7.93</v>
    <v>8</v>
    <v>8.15</v>
    <v>8.19</v>
    <v>8.2200000000000006</v>
    <v>8.15</v>
    <v>8.16</v>
    <v>8.07</v>
    <v>7.96</v>
    <v>8</v>
    <v>7.91</v>
    <v>7.99</v>
    <v>8</v>
    <v>7.95</v>
    <v>8.35</v>
    <v>8.8000000000000007</v>
    <v>8.58</v>
    <v>9.0299999999999994</v>
    <v>8.9700000000000006</v>
    <v>9.4</v>
    <v>9.5500000000000007</v>
    <v>9.3000000000000007</v>
    <v>9.23</v>
    <v>9.2899999999999991</v>
    <v>9.19</v>
    <v>9.11</v>
    <v>9.1</v>
    <v>8.9250000000000007</v>
    <v>8.8149999999999995</v>
    <v>8.9700000000000006</v>
    <v>8.83</v>
    <v>8.9600000000000009</v>
    <v>8.93</v>
    <v>9.11</v>
    <v>9.41</v>
    <v>9.32</v>
    <v>9.2799999999999994</v>
    <v>9.2100000000000009</v>
    <v>9.2100000000000009</v>
    <v>9.34</v>
    <v>9.1199999999999992</v>
    <v>9.44</v>
    <v>9.4600000000000009</v>
    <v>9.44</v>
    <v>9.4700000000000006</v>
    <v>9.44</v>
    <v>9.5500000000000007</v>
    <v>9.36</v>
    <v>9.31</v>
    <v>9.24</v>
    <v>9.1199999999999992</v>
    <v>9.32</v>
    <v>9.74</v>
    <v>9.85</v>
    <v>9.75</v>
    <v>9.94</v>
    <v>9.23</v>
    <v>9.39</v>
    <v>9.43</v>
    <v>9.39</v>
    <v>9.33</v>
    <v>8.99</v>
    <v>9.09</v>
    <v>9.1199999999999992</v>
    <v>9.49</v>
    <v>9.6300000000000008</v>
    <v>9.77</v>
    <v>9.9</v>
    <v>9.8350000000000009</v>
    <v>9.66</v>
    <v>9.76</v>
    <v>9.83</v>
    <v>9.86</v>
    <v>9.8000000000000007</v>
    <v>9.91</v>
    <v>10.46</v>
    <v>10.455</v>
    <v>10.635</v>
    <v>10.57</v>
    <v>10.51</v>
    <v>10.61</v>
    <v>10.54</v>
    <v>10.58</v>
    <v>11</v>
    <v>11.36</v>
    <v>11.19</v>
    <v>11.52</v>
    <v>11.29</v>
    <v>11.25</v>
    <v>11.54</v>
    <v>11.47</v>
    <v>11.36</v>
    <v>11.61</v>
    <v>12.03</v>
    <v>11.96</v>
    <v>12.11</v>
    <v>12.09</v>
    <v>11.98</v>
    <v>11.43</v>
    <v>11.78</v>
    <v>11.63</v>
    <v>11.47</v>
    <v>11.55</v>
    <v>11.78</v>
    <v>11.28</v>
    <v>11.14</v>
    <v>11.35</v>
    <v>11.42</v>
    <v>11.53</v>
    <v>11.62</v>
    <v>11.48</v>
    <v>11.49</v>
    <v>11.38</v>
    <v>11.32</v>
    <v>11.71</v>
    <v>11.48</v>
    <v>11.88</v>
    <v>11.93</v>
    <v>11.84</v>
    <v>11.76</v>
    <v>11.86</v>
    <v>12.244999999999999</v>
    <v>12.17</v>
    <v>12.13</v>
    <v>12.03</v>
    <v>12.19</v>
    <v>11.8</v>
    <v>11.42</v>
    <v>11.44</v>
    <v>11.03</v>
    <v>11.13</v>
    <v>11.3</v>
    <v>11.23</v>
    <v>11.34</v>
    <v>11.41</v>
    <v>11.55</v>
    <v>11.92</v>
    <v>12.26</v>
    <v>12.07</v>
    <v>12.15</v>
    <v>12.01</v>
    <v>12.06</v>
    <v>12.11</v>
    <v>12.57</v>
    <v>12.56</v>
    <v>12.71</v>
    <v>12.78</v>
    <v>12.57</v>
    <v>12.56</v>
    <v>12.4</v>
    <v>12.28</v>
    <v>12.23</v>
    <v>12.18</v>
    <v>12.15</v>
    <v>12.15</v>
    <v>11.81</v>
    <v>11.94</v>
    <v>11.97</v>
    <v>12.21</v>
    <v>12.25</v>
    <v>12.32</v>
    <v>12.27</v>
    <v>12.17</v>
    <v>11.98</v>
    <v>12.28</v>
    <v>11.7</v>
    <v>11.44</v>
    <v>11.66</v>
    <v>11.72</v>
    <v>12.07</v>
    <v>12.31</v>
    <v>12.44</v>
    <v>12.42</v>
    <v>12.38</v>
    <v>12.31</v>
    <v>12.14</v>
    <v>12.19</v>
    <v>12.24</v>
    <v>12.88</v>
    <v>12.9</v>
    <v>13.02</v>
    <v>12.91</v>
    <v>13.02</v>
    <v>12.98</v>
    <v>13.34</v>
    <v>13.44</v>
    <v>13.36</v>
    <v>13.43</v>
    <v>13.51</v>
    <v>13.44</v>
    <v>13.31</v>
    <v>13.21</v>
    <v>13.24</v>
    <v>13.35</v>
    <v>13.48</v>
    <v>13.83</v>
    <v>13.66</v>
    <v>13.55</v>
    <v>13.36</v>
    <v>13.09</v>
    <v>13.2</v>
    <v>13.38</v>
    <v>13.3</v>
    <v>13.12</v>
    <v>13.06</v>
    <v>13.21</v>
    <v>13.07</v>
    <v>13.21</v>
    <v>13.27</v>
    <v>13.19</v>
    <v>12.89</v>
    <v>12.69</v>
    <v>12.3</v>
    <v>12.67</v>
    <v>12.76</v>
    <v>13.01</v>
    <v>12.86</v>
    <v>12.93</v>
    <v>12.9</v>
    <v>12.83</v>
    <v>13.06</v>
    <v>13.28</v>
    <v>13.53</v>
    <v>13.37</v>
    <v>13.51</v>
    <v>13.78</v>
    <v>13.88</v>
    <v>13.92</v>
    <v>14.31</v>
    <v>14.76</v>
    <v>14.75</v>
    <v>14.92</v>
    <v>14.94</v>
    <v>14.71</v>
    <v>14.83</v>
    <v>14.73</v>
    <v>14.52</v>
    <v>14.52</v>
    <v>14.6</v>
    <v>14.95</v>
    <v>14.84</v>
    <v>14.8</v>
    <v>14.64</v>
    <v>14.53</v>
    <v>14.61</v>
    <v>14.45</v>
    <v>14.41</v>
    <v>14.51</v>
    <v>14.6</v>
    <v>14.32</v>
    <v>14.42</v>
    <v>14.15</v>
    <v>14.29</v>
    <v>14.34</v>
    <v>14.57</v>
    <v>14.57</v>
    <v>14.49</v>
    <v>14.11</v>
    <v>14.12</v>
    <v>14.17</v>
    <v>14.12</v>
    <v>14.25</v>
    <v>14.32</v>
    <v>14.37</v>
    <v>14.36</v>
    <v>14.48</v>
    <v>14.61</v>
    <v>14.65</v>
    <v>14.48</v>
    <v>14.49</v>
    <v>14.53</v>
    <v>14.55</v>
    <v>14.715</v>
    <v>14.61</v>
    <v>14.44</v>
    <v>14.14</v>
    <v>14.09</v>
    <v>14.14</v>
    <v>14.08</v>
    <v>13.9</v>
    <v>13.8</v>
    <v>13.9</v>
    <v>14.06</v>
    <v>14</v>
    <v>14.05</v>
    <v>13.81</v>
    <v>13.69</v>
    <v>13.84</v>
    <v>14.23</v>
    <v>14.19</v>
    <v>14.35</v>
    <v>14.24</v>
    <v>14.56</v>
    <v>14.66</v>
    <v>14.63</v>
    <v>14.52</v>
    <v>14.52</v>
    <v>14.21</v>
    <v>14.17</v>
    <v>14.26</v>
    <v>14.23</v>
    <v>14.15</v>
    <v>14.17</v>
    <v>13.97</v>
    <v>14.02</v>
    <v>14.04</v>
    <v>13.93</v>
    <v>13.96</v>
    <v>13.8</v>
    <v>14.32</v>
    <v>14.4</v>
    <v>14.32</v>
    <v>14.64</v>
    <v>14.795</v>
    <v>14.92</v>
    <v>14.92</v>
    <v>15.2</v>
    <v>15.14</v>
    <v>15.59</v>
    <v>15.64</v>
    <v>15.81</v>
    <v>15.88</v>
    <v>15.83</v>
    <v>15.82</v>
    <v>15.73</v>
    <v>15.54</v>
    <v>15.63</v>
    <v>15.43</v>
    <v>15.56</v>
    <v>15.58</v>
    <v>15.56</v>
    <v>15.25</v>
    <v>15.25</v>
    <v>15.18</v>
    <v>15.24</v>
    <v>15.18</v>
    <v>15.69</v>
    <v>15.75</v>
    <v>15.6</v>
    <v>15.69</v>
    <v>15.7</v>
    <v>15.65</v>
    <v>15.67</v>
    <v>15.54</v>
    <v>15.57</v>
    <v>16.100000000000001</v>
    <v>16.41</v>
    <v>16.66</v>
    <v>16.5</v>
    <v>16.579999999999998</v>
    <v>16.829999999999998</v>
    <v>16.77</v>
    <v>16.43</v>
    <v>16.77</v>
    <v>17.149999999999999</v>
    <v>17.079999999999998</v>
    <v>17.010000000000002</v>
    <v>17.010000000000002</v>
    <v>17.149999999999999</v>
    <v>16.86</v>
    <v>16.45</v>
    <v>16.309999999999999</v>
    <v>16.73</v>
    <v>16.68</v>
    <v>16.93</v>
    <v>16.75</v>
    <v>16.350000000000001</v>
    <v>16.350000000000001</v>
    <v>16.690000000000001</v>
    <v>16.82</v>
    <v>16.72</v>
    <v>16.88</v>
    <v>16.75</v>
    <v>16.75</v>
    <v>16.7</v>
    <v>16.47</v>
    <v>16.2</v>
    <v>16.3</v>
    <v>16.29</v>
    <v>16.53</v>
    <v>16.34</v>
    <v>16.329999999999998</v>
    <v>16.489999999999998</v>
    <v>16.53</v>
    <v>16.3</v>
    <v>16.73</v>
    <v>17.25</v>
    <v>17.350000000000001</v>
    <v>17.329999999999998</v>
    <v>17.47</v>
    <v>17.27</v>
    <v>17.28</v>
    <v>17.16</v>
    <v>16.8</v>
    <v>17.11</v>
    <v>17.190000000000001</v>
    <v>17.440000000000001</v>
    <v>17.920000000000002</v>
    <v>17.559999999999999</v>
    <v>17.37</v>
    <v>17.21</v>
    <v>17.18</v>
    <v>17.010000000000002</v>
    <v>16.98</v>
    <v>17.2</v>
    <v>17.34</v>
    <v>17.23</v>
    <v>17.149999999999999</v>
    <v>16.72</v>
    <v>16.38</v>
    <v>16.440000000000001</v>
    <v>16.62</v>
    <v>16.12</v>
    <v>15.77</v>
    <v>16</v>
    <v>16.39</v>
    <v>16.13</v>
    <v>16.149999999999999</v>
    <v>16.09</v>
    <v>16.29</v>
    <v>16.37</v>
    <v>16.34</v>
    <v>15.95</v>
    <v>14.95</v>
    <v>15.24</v>
    <v>15.14</v>
    <v>15.09</v>
    <v>15.25</v>
    <v>15.08</v>
    <v>14.73</v>
    <v>14.8</v>
    <v>14.93</v>
    <v>14.74</v>
    <v>15.07</v>
    <v>15.03</v>
    <v>14.84</v>
    <v>14.55</v>
    <v>14.51</v>
    <v>14.67</v>
    <v>14.53</v>
    <v>14.61</v>
    <v>14.71</v>
    <v>14.72</v>
    <v>15.22</v>
    <v>15.14</v>
    <v>15.15</v>
    <v>15.14</v>
    <v>15.26</v>
    <v>15.21</v>
    <v>15.21</v>
    <v>15.43</v>
    <v>15.59</v>
    <v>15.84</v>
    <v>15.92</v>
    <v>15.59</v>
    <v>15.42</v>
    <v>15.44</v>
    <v>15.28</v>
    <v>15.59</v>
    <v>15.65</v>
    <v>15.55</v>
    <v>15.45</v>
    <v>15.64</v>
    <v>15.49</v>
    <v>15.47</v>
    <v>15.41</v>
    <v>15.33</v>
    <v>15.37</v>
    <v>15.6</v>
    <v>15.85</v>
    <v>16.03</v>
    <v>15.94</v>
    <v>15.58</v>
    <v>15.6</v>
    <v>15.44</v>
    <v>15.38</v>
    <v>15.57</v>
    <v>15.81</v>
    <v>15.51</v>
    <v>15.2</v>
    <v>15.49</v>
    <v>15.52</v>
    <v>15.52</v>
    <v>15.52</v>
    <v>15.62</v>
    <v>15.59</v>
    <v>15.5</v>
    <v>15.34</v>
    <v>15.58</v>
    <v>15.25</v>
    <v>14.98</v>
    <v>15.05</v>
    <v>15</v>
    <v>15.2</v>
    <v>15.12</v>
    <v>15.2</v>
    <v>15.22</v>
    <v>15.21</v>
    <v>15.25</v>
    <v>15.32</v>
    <v>15.22</v>
    <v>15.45</v>
    <v>15.45</v>
    <v>15.52</v>
    <v>16.16</v>
    <v>16.13</v>
    <v>16.29</v>
    <v>16.329999999999998</v>
    <v>16.2</v>
    <v>16.010000000000002</v>
    <v>16.09</v>
    <v>16.27</v>
    <v>16.100000000000001</v>
    <v>16.11</v>
    <v>16.02</v>
    <v>16.350000000000001</v>
    <v>16.14</v>
    <v>16.36</v>
    <v>16.57</v>
    <v>16.79</v>
    <v>16.739999999999998</v>
    <v>16.71</v>
    <v>16.77</v>
    <v>17.04</v>
    <v>16.95</v>
    <v>17.03</v>
    <v>17.05</v>
    <v>17.18</v>
    <v>16.850000000000001</v>
    <v>17.03</v>
    <v>17.010000000000002</v>
    <v>17.05</v>
    <v>16.82</v>
    <v>16.88</v>
    <v>17.29</v>
    <v>17.29</v>
    <v>16.88</v>
    <v>17.12</v>
    <v>16.59</v>
    <v>16.48</v>
    <v>16.399999999999999</v>
    <v>16.52</v>
    <v>15.76</v>
    <v>16.079999999999998</v>
    <v>16.21</v>
    <v>16.260000000000002</v>
    <v>16.600000000000001</v>
    <v>16.399999999999999</v>
    <v>16.600000000000001</v>
    <v>16.72</v>
    <v>16.59</v>
    <v>16.8</v>
    <v>16.989999999999998</v>
    <v>17.03</v>
    <v>17.16</v>
    <v>17.27</v>
    <v>17.21</v>
    <v>17.34</v>
    <v>17.36</v>
    <v>17.36</v>
    <v>17.37</v>
    <v>17.32</v>
    <v>17.29</v>
    <v>17.22</v>
    <v>17.14</v>
    <v>17.09</v>
    <v>17.14</v>
    <v>17.059999999999999</v>
    <v>17</v>
    <v>17.12</v>
    <v>17.18</v>
    <v>17.100000000000001</v>
    <v>17.11</v>
    <v>17.04</v>
    <v>16.79</v>
    <v>17.149999999999999</v>
    <v>17.29</v>
    <v>17.21</v>
    <v>17.68</v>
    <v>17.66</v>
    <v>17.559999999999999</v>
    <v>17.38</v>
    <v>17.47</v>
    <v>17.13</v>
    <v>16.850000000000001</v>
    <v>16.72</v>
    <v>17.260000000000002</v>
    <v>17.53</v>
    <v>17.62</v>
    <v>17.71</v>
    <v>17.93</v>
    <v>17.98</v>
    <v>17.98</v>
    <v>18.11</v>
    <v>18.13</v>
    <v>17.89</v>
    <v>17.899999999999999</v>
    <v>17.38</v>
    <v>16.86</v>
    <v>16.940000000000001</v>
    <v>17.29</v>
    <v>16.98</v>
    <v>16.68</v>
    <v>16.45</v>
    <v>16.04</v>
    <v>15.2</v>
    <v>15.38</v>
    <v>15.26</v>
    <v>15.41</v>
    <v>16.09</v>
    <v>15.73</v>
    <v>15.85</v>
    <v>15.63</v>
    <v>15.2</v>
    <v>15.43</v>
    <v>15.15</v>
    <v>15.46</v>
    <v>15.89</v>
    <v>15.79</v>
    <v>15.97</v>
    <v>16.489999999999998</v>
    <v>16.350000000000001</v>
    <v>16.420000000000002</v>
    <v>16.36</v>
    <v>16.670000000000002</v>
    <v>16.61</v>
    <v>16.63</v>
    <v>16.3</v>
    <v>16.21</v>
    <v>16.38</v>
    <v>16.2</v>
    <v>16.38</v>
    <v>16.489999999999998</v>
    <v>16.04</v>
    <v>15.81</v>
    <v>16.010000000000002</v>
    <v>16.04</v>
    <v>15.84</v>
    <v>16</v>
    <v>16.22</v>
    <v>16.170000000000002</v>
    <v>15.79</v>
    <v>16.11</v>
    <v>16.09</v>
    <v>16.09</v>
    <v>16.13</v>
    <v>16.09</v>
    <v>15.98</v>
    <v>15.61</v>
    <v>15.84</v>
    <v>15.72</v>
    <v>15.61</v>
    <v>15.41</v>
    <v>15.42</v>
    <v>15.31</v>
    <v>15.52</v>
    <v>15.39</v>
    <v>15.41</v>
    <v>15.54</v>
    <v>15.51</v>
    <v>15.46</v>
    <v>15.61</v>
    <v>15.71</v>
    <v>15.72</v>
    <v>15.8</v>
    <v>15.82</v>
    <v>15.64</v>
    <v>15.79</v>
    <v>15.56</v>
    <v>15.57</v>
    <v>15.5</v>
    <v>15.74</v>
    <v>15.69</v>
    <v>15.64</v>
    <v>15.56</v>
    <v>15.65</v>
    <v>15.98</v>
    <v>15.93</v>
    <v>16.11</v>
    <v>16.440000000000001</v>
    <v>16.350000000000001</v>
    <v>16.29</v>
    <v>16.239999999999998</v>
    <v>16.45</v>
    <v>16.489999999999998</v>
    <v>16.43</v>
    <v>16.47</v>
    <v>16.52</v>
    <v>16.350000000000001</v>
    <v>16.510000000000002</v>
    <v>16.77</v>
    <v>16.739999999999998</v>
    <v>16.73</v>
    <v>16.75</v>
    <v>16.5</v>
    <v>16.739999999999998</v>
    <v>16.670000000000002</v>
    <v>16.5</v>
    <v>16.55</v>
    <v>16.72</v>
    <v>16.93</v>
    <v>16.78</v>
    <v>17.190000000000001</v>
    <v>17.079999999999998</v>
    <v>17.309999999999999</v>
    <v>17.59</v>
    <v>17.489999999999998</v>
    <v>17.489999999999998</v>
    <v>17.47</v>
    <v>17.55</v>
    <v>17.37</v>
    <v>17.38</v>
    <v>17.170000000000002</v>
    <v>17.47</v>
    <v>17.670000000000002</v>
    <v>17.489999999999998</v>
    <v>17.37</v>
    <v>17.41</v>
    <v>16.89</v>
    <v>17.02</v>
    <v>17.22</v>
    <v>17.03</v>
    <v>16.940000000000001</v>
    <v>16.690000000000001</v>
    <v>16.25</v>
    <v>16.48</v>
    <v>16.7</v>
    <v>17.02</v>
    <v>17.13</v>
    <v>17.68</v>
    <v>17.95</v>
    <v>18.100000000000001</v>
    <v>18.12</v>
    <v>18.079999999999998</v>
    <v>18.45</v>
    <v>18.18</v>
    <v>17.899999999999999</v>
    <v>17.670000000000002</v>
    <v>17.88</v>
    <v>18.16</v>
    <v>18.13</v>
    <v>17.88</v>
    <v>17.77</v>
    <v>17.8</v>
    <v>17.87</v>
    <v>17.809999999999999</v>
    <v>17.75</v>
    <v>18.04</v>
    <v>17.79</v>
    <v>17.52</v>
    <v>17.62</v>
    <v>17.7</v>
    <v>17.77</v>
    <v>17.690000000000001</v>
    <v>17.46</v>
    <v>16.72</v>
    <v>16.100000000000001</v>
    <v>15.29</v>
    <v>15.26</v>
    <v>16.059999999999999</v>
    <v>16.440000000000001</v>
    <v>16.36</v>
    <v>16.34</v>
    <v>15.58</v>
    <v>15.85</v>
    <v>15.94</v>
    <v>15.65</v>
    <v>16.16</v>
    <v>15.9</v>
    <v>16.04</v>
    <v>16.04</v>
    <v>15.96</v>
    <v>16.309999999999999</v>
    <v>16.329999999999998</v>
    <v>15.86</v>
    <v>15.56</v>
    <v>15.7</v>
    <v>15.57</v>
    <v>15.72</v>
    <v>15.55</v>
    <v>15.89</v>
    <v>15.47</v>
    <v>15.35</v>
    <v>15.58</v>
    <v>15.55</v>
    <v>15.38</v>
    <v>15.69</v>
    <v>15.69</v>
    <v>15.75</v>
    <v>15.75</v>
    <v>15.58</v>
    <v>15.52</v>
    <v>15.52</v>
    <v>15.64</v>
    <v>16.190000000000001</v>
    <v>16.12</v>
    <v>16.14</v>
    <v>16.2</v>
    <v>15.9</v>
    <v>16.16</v>
    <v>16.52</v>
    <v>16.510000000000002</v>
    <v>16.399999999999999</v>
    <v>17.28</v>
    <v>17.09</v>
    <v>16.78</v>
    <v>17.059999999999999</v>
    <v>17.18</v>
    <v>17.010000000000002</v>
    <v>17.309999999999999</v>
    <v>17.95</v>
    <v>17.68</v>
    <v>17.850000000000001</v>
    <v>17.75</v>
    <v>17.37</v>
    <v>17.2</v>
    <v>17.43</v>
    <v>17.420000000000002</v>
    <v>17.84</v>
    <v>17.690000000000001</v>
    <v>17.649999999999999</v>
    <v>17.47</v>
    <v>17.47</v>
    <v>17.440000000000001</v>
    <v>17.48</v>
    <v>17.43</v>
    <v>17.809999999999999</v>
    <v>17.62</v>
    <v>17.3</v>
    <v>17.8</v>
    <v>17.54</v>
    <v>17.190000000000001</v>
    <v>17.100000000000001</v>
    <v>17.2</v>
    <v>16.73</v>
    <v>16.8</v>
    <v>17.420000000000002</v>
    <v>17.75</v>
    <v>17.3</v>
    <v>16.760000000000002</v>
    <v>16.97</v>
    <v>17.079999999999998</v>
    <v>17.34</v>
    <v>17.27</v>
    <v>17.13</v>
    <v>17.28</v>
    <v>17.05</v>
    <v>16.829999999999998</v>
    <v>16.43</v>
    <v>16.43</v>
    <v>16.079999999999998</v>
    <v>15.5</v>
    <v>15.2</v>
    <v>15.31</v>
    <v>15.31</v>
    <v>14.9</v>
    <v>14.99</v>
    <v>14.46</v>
    <v>14.24</v>
    <v>13.69</v>
    <v>13.36</v>
    <v>13.56</v>
    <v>12.96</v>
    <v>13.31</v>
    <v>13.36</v>
    <v>13.53</v>
    <v>14.14</v>
    <v>13.96</v>
    <v>13.23</v>
    <v>13.03</v>
    <v>13.25</v>
    <v>12.95</v>
    <v>12.27</v>
    <v>12.2</v>
    <v>11.98</v>
    <v>11.16</v>
    <v>11.95</v>
    <v>12.25</v>
    <v>12.56</v>
    <v>12.24</v>
    <v>12.13</v>
    <v>12.54</v>
    <v>12.16</v>
    <v>12.13</v>
    <v>12.32</v>
    <v>12.7</v>
    <v>12.52</v>
    <v>13.19</v>
    <v>13.41</v>
    <v>13.5</v>
    <v>13.54</v>
    <v>13.53</v>
    <v>13.06</v>
    <v>13.14</v>
    <v>13.27</v>
    <v>13.79</v>
    <v>13.64</v>
    <v>13.57</v>
    <v>13.31</v>
    <v>13.4</v>
    <v>13.79</v>
    <v>13.84</v>
    <v>13.76</v>
    <v>13.62</v>
    <v>13.68</v>
    <v>13.62</v>
    <v>13.42</v>
    <v>13.48</v>
    <v>13.52</v>
    <v>13.56</v>
    <v>13.51</v>
    <v>13.19</v>
    <v>13.27</v>
    <v>12.85</v>
    <v>12.88</v>
    <v>12.97</v>
    <v>13.27</v>
    <v>13.79</v>
    <v>14.14</v>
    <v>14</v>
    <v>14.17</v>
    <v>14.45</v>
    <v>14.93</v>
    <v>14.9</v>
    <v>15.11</v>
    <v>14.96</v>
    <v>15.09</v>
    <v>15.02</v>
    <v>14.79</v>
    <v>14.56</v>
    <v>14.77</v>
    <v>14.36</v>
    <v>14.13</v>
    <v>14.05</v>
    <v>14.11</v>
    <v>13.99</v>
    <v>14.3</v>
    <v>14.2</v>
    <v>14.14</v>
    <v>13.88</v>
    <v>13.93</v>
    <v>14.01</v>
    <v>14.69</v>
    <v>14.53</v>
    <v>14.52</v>
    <v>14.47</v>
    <v>14.68</v>
    <v>14.92</v>
    <v>14.7</v>
    <v>14.88</v>
    <v>14.79</v>
    <v>14.86</v>
    <v>14.94</v>
    <v>14.42</v>
    <v>14.52</v>
    <v>14.35</v>
    <v>14.43</v>
    <v>14.19</v>
    <v>13.83</v>
    <v>13.6</v>
    <v>13.26</v>
    <v>13.34</v>
    <v>13.31</v>
    <v>13.4</v>
    <v>13.54</v>
    <v>13.62</v>
    <v>13.61</v>
    <v>14.04</v>
    <v>13</v>
    <v>12.18</v>
    <v>12.7</v>
    <v>13.19</v>
    <v>13.27</v>
    <v>13.1</v>
    <v>12.74</v>
    <v>12.86</v>
    <v>13.01</v>
    <v>13.17</v>
    <v>13.21</v>
    <v>13.54</v>
    <v>13.44</v>
    <v>13.65</v>
    <v>13.66</v>
    <v>14.11</v>
    <v>14.26</v>
    <v>14.4</v>
    <v>14.27</v>
    <v>14.38</v>
    <v>14.37</v>
    <v>14.53</v>
    <v>14.63</v>
    <v>14.68</v>
    <v>14.49</v>
    <v>14.33</v>
    <v>14.13</v>
    <v>14.48</v>
    <v>14.48</v>
    <v>15.05</v>
    <v>15.13</v>
    <v>15.19</v>
    <v>14.81</v>
    <v>14.88</v>
    <v>14.91</v>
    <v>15.02</v>
    <v>15.17</v>
    <v>15.15</v>
    <v>15.16</v>
    <v>15.22</v>
    <v>15.18</v>
    <v>15.35</v>
    <v>15.4</v>
    <v>15.53</v>
    <v>15.79</v>
    <v>15.84</v>
    <v>16.190000000000001</v>
    <v>16.14</v>
    <v>15.98</v>
    <v>16</v>
    <v>15.78</v>
    <v>15.7</v>
    <v>15.86</v>
    <v>15.74</v>
    <v>15.9</v>
    <v>15.72</v>
    <v>15.63</v>
    <v>15.67</v>
    <v>15.49</v>
    <v>15.59</v>
    <v>15.6</v>
    <v>15.65</v>
    <v>15.6</v>
    <v>15.52</v>
    <v>15.09</v>
    <v>15.29</v>
    <v>15.38</v>
    <v>15.16</v>
    <v>15.65</v>
    <v>15.63</v>
    <v>15.8</v>
    <v>16.11</v>
    <v>16.22</v>
    <v>16.13</v>
    <v>16.3</v>
    <v>16.11</v>
    <v>16.03</v>
    <v>15.83</v>
    <v>16</v>
    <v>16.05</v>
    <v>16.260000000000002</v>
    <v>16.47</v>
    <v>16.559999999999999</v>
    <v>16.670000000000002</v>
    <v>16.77</v>
    <v>16.72</v>
    <v>16.87</v>
    <v>16.91</v>
    <v>16.68</v>
    <v>16.5</v>
    <v>16.61</v>
    <v>16.48</v>
    <v>16.48</v>
    <v>16.55</v>
    <v>17.010000000000002</v>
    <v>17</v>
    <v>17.97</v>
    <v>18.760000000000002</v>
    <v>19.02</v>
    <v>20.079999999999998</v>
    <v>20.16</v>
    <v>19.75</v>
    <v>20.079999999999998</v>
    <v>20</v>
    <v>20.329999999999998</v>
    <v>20.3</v>
    <v>20.56</v>
    <v>20.86</v>
    <v>20.3</v>
    <v>20.29</v>
    <v>21.12</v>
    <v>21.5</v>
    <v>21.23</v>
    <v>21.84</v>
    <v>22.16</v>
    <v>22.57</v>
    <v>22.95</v>
    <v>23.09</v>
    <v>22.61</v>
    <v>22.61</v>
    <v>22.67</v>
    <v>23.16</v>
    <v>22.66</v>
    <v>22.48</v>
    <v>22.71</v>
    <v>22.63</v>
    <v>22.54</v>
    <v>22.6</v>
    <v>22.61</v>
    <v>22.33</v>
    <v>22</v>
    <v>22.1</v>
    <v>22.53</v>
    <v>22.95</v>
    <v>22.68</v>
    <v>22.68</v>
    <v>22.55</v>
    <v>22.94</v>
    <v>23.07</v>
    <v>22.92</v>
    <v>23.01</v>
    <v>22.05</v>
    <v>22.63</v>
    <v>22.53</v>
    <v>22.64</v>
    <v>22.56</v>
    <v>22.95</v>
    <v>23.37</v>
    <v>23.44</v>
    <v>23.36</v>
    <v>22.95</v>
    <v>22.64</v>
    <v>22.89</v>
    <v>22.72</v>
    <v>23.29</v>
    <v>23.12</v>
    <v>22.9</v>
    <v>22.67</v>
    <v>23.12</v>
    <v>23.08</v>
    <v>23.4</v>
    <v>24.06</v>
    <v>24.58</v>
    <v>24.58</v>
    <v>24.52</v>
    <v>24.78</v>
    <v>24.79</v>
    <v>24.58</v>
    <v>24.23</v>
    <v>24.57</v>
    <v>24.68</v>
    <v>25.5</v>
    <v>25.23</v>
    <v>25.44</v>
    <v>25.25</v>
    <v>25.21</v>
    <v>25.26</v>
    <v>25.35</v>
    <v>25.31</v>
    <v>25.3</v>
    <v>25.32</v>
    <v>25.18</v>
    <v>25.22</v>
    <v>24.86</v>
    <v>24.44</v>
    <v>23.02</v>
    <v>22.94</v>
    <v>23.07</v>
    <v>23.12</v>
    <v>23.03</v>
    <v>23.48</v>
    <v>23.35</v>
    <v>23.87</v>
    <v>23.59</v>
    <v>23.59</v>
    <v>23.44</v>
    <v>23.17</v>
    <v>23.26</v>
    <v>23.16</v>
    <v>23.02</v>
    <v>22.92</v>
    <v>22.65</v>
    <v>22.34</v>
    <v>22.81</v>
    <v>22.71</v>
    <v>22.74</v>
    <v>23.07</v>
    <v>22.71</v>
    <v>23.63</v>
    <v>23.98</v>
    <v>23.89</v>
    <v>23.65</v>
    <v>23.34</v>
    <v>23.61</v>
    <v>23.53</v>
    <v>23.77</v>
    <v>23.85</v>
    <v>23.74</v>
    <v>23.96</v>
    <v>23.98</v>
    <v>24.15</v>
    <v>24.07</v>
    <v>24</v>
    <v>24.06</v>
    <v>23.99</v>
    <v>22.57</v>
    <v>22.74</v>
    <v>23.05</v>
    <v>23.04</v>
    <v>23.39</v>
    <v>23.36</v>
    <v>23.25</v>
    <v>23.24</v>
    <v>22.91</v>
    <v>22.41</v>
    <v>22.63</v>
    <v>22.45</v>
    <v>22.41</v>
    <v>22.23</v>
    <v>22.6</v>
    <v>22.97</v>
    <v>23.67</v>
    <v>23.78</v>
    <v>23.77</v>
    <v>23.76</v>
    <v>23.54</v>
    <v>23.43</v>
    <v>23.91</v>
    <v>23.49</v>
    <v>23.13</v>
    <v>22.93</v>
    <v>22.82</v>
    <v>22.89</v>
    <v>23.27</v>
    <v>23.88</v>
    <v>24.32</v>
    <v>24.26</v>
    <v>24.68</v>
    <v>24.92</v>
    <v>24.71</v>
    <v>24.83</v>
    <v>24.89</v>
    <v>24.6</v>
    <v>24.35</v>
    <v>24.62</v>
    <v>24.21</v>
    <v>24.02</v>
    <v>23.9</v>
    <v>24.06</v>
    <v>23.94</v>
    <v>23.8</v>
    <v>23.91</v>
    <v>24.48</v>
    <v>24.21</v>
    <v>24.11</v>
    <v>24.03</v>
    <v>24.12</v>
    <v>24.45</v>
    <v>24.59</v>
    <v>24.37</v>
    <v>24.97</v>
    <v>24.96</v>
    <v>24.9</v>
    <v>24.74</v>
    <v>24.12</v>
    <v>23.86</v>
    <v>24.42</v>
    <v>24.47</v>
    <v>24.19</v>
    <v>23.64</v>
    <v>23.62</v>
    <v>23.38</v>
    <v>23.83</v>
    <v>23.76</v>
    <v>23.84</v>
    <v>23.77</v>
    <v>23.72</v>
    <v>23.58</v>
    <v>23.87</v>
    <v>23.89</v>
    <v>24.09</v>
    <v>23.31</v>
    <v>23.41</v>
    <v>22.97</v>
    <v>22.89</v>
    <v>23.36</v>
    <v>23.95</v>
    <v>24.33</v>
    <v>24.24</v>
    <v>24.38</v>
    <v>24.7</v>
    <v>24.86</v>
    <v>25.06</v>
    <v>25.16</v>
    <v>25.02</v>
    <v>24.76</v>
    <v>24.81</v>
    <v>25.41</v>
    <v>25.45</v>
    <v>25.34</v>
    <v>25.62</v>
    <v>25.86</v>
    <v>25.71</v>
    <v>26.13</v>
    <v>26.21</v>
    <v>25.85</v>
    <v>25.93</v>
    <v>25.83</v>
    <v>25.45</v>
    <v>25.83</v>
    <v>26.24</v>
    <v>26.2</v>
    <v>26.48</v>
    <v>26.58</v>
    <v>27.17</v>
    <v>27.16</v>
    <v>27.68</v>
    <v>27.63</v>
    <v>27.74</v>
    <v>27.8</v>
    <v>27.6</v>
    <v>27.39</v>
    <v>27.53</v>
    <v>27.87</v>
    <v>27.82</v>
    <v>27.75</v>
    <v>27.18</v>
    <v>26.79</v>
    <v>26.49</v>
    <v>26.51</v>
    <v>26.4</v>
    <v>26.24</v>
    <v>26.79</v>
    <v>26.76</v>
    <v>26.62</v>
    <v>26.74</v>
    <v>26.73</v>
    <v>26.66</v>
    <v>26.59</v>
    <v>26.59</v>
    <v>27.64</v>
    <v>28.28</v>
    <v>28.17</v>
    <v>28.1</v>
    <v>29.06</v>
    <v>28.93</v>
    <v>28.64</v>
    <v>28.78</v>
    <v>29.05</v>
    <v>28.94</v>
    <v>29.32</v>
    <v>28.84</v>
    <v>28.73</v>
    <v>29.04</v>
    <v>29.48</v>
    <v>29.45</v>
    <v>29.48</v>
    <v>29.82</v>
    <v>29.88</v>
    <v>29.78</v>
    <v>29.73</v>
    <v>29.8</v>
    <v>29.52</v>
    <v>29.9</v>
    <v>29.8</v>
    <v>30.19</v>
    <v>30.33</v>
    <v>30.12</v>
    <v>30.27</v>
    <v>30.55</v>
    <v>30.66</v>
    <v>31.19</v>
    <v>31.24</v>
    <v>31.18</v>
    <v>31.48</v>
    <v>31.72</v>
    <v>31.94</v>
    <v>31.92</v>
    <v>32.090000000000003</v>
    <v>32.090000000000003</v>
    <v>32.200000000000003</v>
    <v>32.28</v>
    <v>31.88</v>
    <v>32</v>
    <v>32.5</v>
    <v>31.95</v>
    <v>30.26</v>
    <v>31.2</v>
    <v>31.25</v>
    <v>29.74</v>
    <v>30.33</v>
    <v>31.12</v>
    <v>31.18</v>
    <v>32</v>
    <v>32.21</v>
    <v>31.97</v>
    <v>31.93</v>
    <v>31.87</v>
    <v>31.69</v>
    <v>32.03</v>
    <v>32.42</v>
    <v>32.33</v>
    <v>32.1</v>
    <v>31.48</v>
    <v>31.63</v>
    <v>32.130000000000003</v>
    <v>32.11</v>
    <v>32.18</v>
    <v>32.200000000000003</v>
    <v>32.72</v>
    <v>32.840000000000003</v>
    <v>32.36</v>
    <v>32.14</v>
    <v>32.1</v>
    <v>32.17</v>
    <v>31.98</v>
    <v>31.98</v>
    <v>31.87</v>
    <v>30.55</v>
    <v>29.17</v>
    <v>30.44</v>
    <v>29.52</v>
    <v>29.39</v>
    <v>29.99</v>
    <v>29.31</v>
    <v>29.59</v>
    <v>29.88</v>
    <v>30.32</v>
    <v>29.63</v>
    <v>29.87</v>
    <v>30.48</v>
    <v>29.9</v>
    <v>30.65</v>
    <v>29.8</v>
    <v>29.93</v>
    <v>30.04</v>
    <v>29.53</v>
    <v>30.18</v>
    <v>30.26</v>
    <v>30.32</v>
    <v>30.19</v>
    <v>30.14</v>
    <v>30.07</v>
    <v>30.15</v>
    <v>29.92</v>
    <v>29.95</v>
    <v>29.58</v>
    <v>29.2</v>
    <v>29.3</v>
    <v>29.64</v>
    <v>29.93</v>
    <v>30.72</v>
    <v>30.89</v>
    <v>30.92</v>
    <v>31.12</v>
    <v>31.22</v>
    <v>31.06</v>
    <v>30.81</v>
    <v>30.26</v>
    <v>30.55</v>
    <v>30.89</v>
    <v>30.44</v>
    <v>30.21</v>
    <v>30.16</v>
    <v>28.96</v>
    <v>29.49</v>
    <v>29.04</v>
    <v>29.4</v>
    <v>29.4</v>
    <v>29.12</v>
    <v>30.04</v>
    <v>30.09</v>
    <v>30.01</v>
    <v>30.06</v>
    <v>29.9</v>
    <v>29.84</v>
    <v>29.5</v>
    <v>29.28</v>
    <v>29.4</v>
    <v>29.26</v>
    <v>29.24</v>
    <v>29.29</v>
    <v>28.99</v>
    <v>28.48</v>
    <v>28.54</v>
    <v>28.24</v>
    <v>28.67</v>
    <v>28.19</v>
    <v>28.28</v>
    <v>27.78</v>
    <v>27.92</v>
    <v>28.03</v>
    <v>29.05</v>
    <v>28.83</v>
    <v>28.68</v>
    <v>28.77</v>
    <v>28.55</v>
    <v>29.78</v>
    <v>30.01</v>
    <v>30.13</v>
    <v>29.67</v>
    <v>30.13</v>
    <v>30.75</v>
    <v>30.83</v>
    <v>31.07</v>
    <v>30.94</v>
    <v>31.06</v>
    <v>31.31</v>
    <v>30.88</v>
    <v>31.25</v>
    <v>31.28</v>
    <v>31.51</v>
    <v>31.52</v>
    <v>31.51</v>
    <v>31.8</v>
    <v>31.6</v>
    <v>31.19</v>
    <v>30.48</v>
    <v>30.79</v>
    <v>30.36</v>
    <v>30.72</v>
    <v>30.74</v>
    <v>30.87</v>
    <v>31.02</v>
    <v>30.98</v>
    <v>30.84</v>
    <v>30.89</v>
    <v>31.31</v>
    <v>31.27</v>
    <v>31.14</v>
    <v>31.01</v>
    <v>30.93</v>
    <v>31.14</v>
    <v>31.18</v>
    <v>30.85</v>
    <v>30.86</v>
    <v>30.82</v>
    <v>30.85</v>
    <v>30.43</v>
    <v>30.14</v>
    <v>30.37</v>
    <v>30.28</v>
    <v>30.21</v>
    <v>31</v>
    <v>31.19</v>
    <v>31.03</v>
    <v>30.74</v>
    <v>30.67</v>
    <v>30.13</v>
    <v>29.94</v>
    <v>29.46</v>
    <v>29.65</v>
    <v>29.58</v>
    <v>30</v>
    <v>30.43</v>
    <v>30.23</v>
    <v>30.27</v>
    <v>29.98</v>
    <v>29.24</v>
    <v>28.36</v>
    <v>28.46</v>
    <v>27.92</v>
    <v>28.53</v>
    <v>28.9</v>
    <v>28.25</v>
    <v>28.32</v>
    <v>27.38</v>
    <v>27.02</v>
    <v>26.19</v>
    <v>26.59</v>
    <v>26.39</v>
    <v>26.61</v>
    <v>26.78</v>
    <v>27.5</v>
    <v>27.81</v>
    <v>27.89</v>
    <v>28.06</v>
    <v>28.21</v>
    <v>28.54</v>
    <v>28.87</v>
    <v>28.52</v>
    <v>27.75</v>
    <v>27.76</v>
    <v>27.21</v>
    <v>27.9</v>
    <v>27.75</v>
    <v>27.75</v>
    <v>27.38</v>
    <v>27.27</v>
    <v>26.97</v>
    <v>27.56</v>
    <v>27.74</v>
    <v>28.43</v>
    <v>28.04</v>
    <v>28.4</v>
    <v>28.54</v>
    <v>26.99</v>
    <v>26.28</v>
    <v>25.43</v>
    <v>24.76</v>
    <v>24.58</v>
    <v>24.52</v>
    <v>24.4</v>
    <v>24.48</v>
    <v>24.47</v>
    <v>24.47</v>
    <v>24.18</v>
    <v>24.11</v>
    <v>23.37</v>
    <v>22.73</v>
    <v>24.11</v>
    <v>24.37</v>
    <v>24.39</v>
    <v>24.64</v>
    <v>24.96</v>
    <v>24.56</v>
    <v>25.58</v>
    <v>25.56</v>
    <v>25.51</v>
    <v>25.76</v>
    <v>25.73</v>
    <v>26.03</v>
    <v>26.37</v>
    <v>26.55</v>
    <v>28.45</v>
    <v>28.99</v>
    <v>29.3</v>
    <v>29.09</v>
    <v>28.92</v>
    <v>29.08</v>
    <v>29.58</v>
    <v>29.63</v>
    <v>29.39</v>
    <v>29.07</v>
    <v>28.47</v>
    <v>28.38</v>
    <v>28.88</v>
    <v>28.78</v>
    <v>28.73</v>
    <v>28.24</v>
    <v>28.29</v>
    <v>28.41</v>
    <v>28.69</v>
    <v>28.7</v>
    <v>28.39</v>
    <v>29.11</v>
    <v>29.13</v>
    <v>29.41</v>
    <v>29.29</v>
    <v>29.08</v>
    <v>29.27</v>
    <v>29.29</v>
    <v>29.53</v>
    <v>29.08</v>
    <v>29.31</v>
    <v>29.03</v>
    <v>29.08</v>
    <v>28.84</v>
    <v>28.55</v>
    <v>28.65</v>
    <v>28.94</v>
    <v>28.94</v>
    <v>29.29</v>
    <v>29.46</v>
    <v>29.3</v>
    <v>29.82</v>
    <v>29.65</v>
    <v>28.64</v>
    <v>28.18</v>
    <v>27.01</v>
    <v>26.84</v>
    <v>27.21</v>
    <v>27.03</v>
    <v>27.33</v>
    <v>27.59</v>
    <v>28.54</v>
    <v>28.87</v>
    <v>28.84</v>
    <v>29.15</v>
    <v>29.08</v>
    <v>29.17</v>
    <v>28.89</v>
    <v>29.07</v>
    <v>29.07</v>
    <v>30.17</v>
    <v>29.84</v>
    <v>29.88</v>
    <v>30.03</v>
    <v>30.03</v>
    <v>30.05</v>
    <v>30.07</v>
    <v>30.02</v>
    <v>30.08</v>
    <v>30.35</v>
    <v>30.77</v>
    <v>30.58</v>
    <v>30.26</v>
    <v>30.5</v>
    <v>30.71</v>
    <v>30.47</v>
    <v>29.92</v>
    <v>29.8</v>
    <v>29.71</v>
    <v>29.58</v>
    <v>28.25</v>
    <v>28.62</v>
    <v>28.29</v>
    <v>28.59</v>
    <v>28.4</v>
    <v>28.4</v>
    <v>28.69</v>
    <v>28.49</v>
    <v>27.76</v>
    <v>28.18</v>
    <v>27.9</v>
    <v>27.75</v>
    <v>27.16</v>
    <v>26.6</v>
    <v>26.68</v>
    <v>27.92</v>
    <v>27.91</v>
    <v>27.88</v>
    <v>27.53</v>
    <v>28.07</v>
    <v>28.24</v>
    <v>27.95</v>
    <v>27.94</v>
    <v>28.04</v>
    <v>27.93</v>
    <v>28.62</v>
    <v>28.32</v>
    <v>28.27</v>
    <v>28.12</v>
    <v>27.98</v>
    <v>27.76</v>
    <v>27.91</v>
    <v>28.21</v>
    <v>29</v>
    <v>29.42</v>
    <v>29.15</v>
    <v>29.05</v>
    <v>29.26</v>
    <v>29.2</v>
    <v>29.35</v>
    <v>29.02</v>
    <v>29.36</v>
    <v>29.45</v>
    <v>29.22</v>
    <v>28.99</v>
    <v>29.19</v>
    <v>29.48</v>
    <v>29.4</v>
    <v>29.57</v>
    <v>30.25</v>
    <v>30.67</v>
    <v>30.34</v>
    <v>30.77</v>
    <v>30.52</v>
    <v>30.89</v>
    <v>30.68</v>
    <v>29.49</v>
    <v>29.38</v>
    <v>28.08</v>
    <v>28.42</v>
    <v>27.89</v>
    <v>28.38</v>
    <v>28.33</v>
    <v>27.64</v>
    <v>27.72</v>
    <v>26.42</v>
    <v>26.25</v>
    <v>27.03</v>
    <v>27.27</v>
    <v>26.72</v>
    <v>26.93</v>
    <v>27.19</v>
    <v>26.47</v>
    <v>26.78</v>
    <v>26.47</v>
    <v>26.85</v>
    <v>27.33</v>
    <v>27.51</v>
    <v>27.05</v>
    <v>27.49</v>
    <v>28.12</v>
    <v>27.73</v>
    <v>28.63</v>
    <v>29.35</v>
    <v>29.46</v>
    <v>29.67</v>
    <v>30.17</v>
    <v>30.13</v>
    <v>29.94</v>
    <v>30</v>
    <v>29.82</v>
    <v>29.59</v>
    <v>29.52</v>
    <v>28.94</v>
    <v>29.25</v>
    <v>29.13</v>
    <v>29.35</v>
    <v>29.17</v>
    <v>28.44</v>
    <v>27.84</v>
    <v>27.81</v>
    <v>28.37</v>
    <v>28.31</v>
    <v>27.63</v>
    <v>27.89</v>
    <v>28.45</v>
    <v>28.91</v>
    <v>29.14</v>
    <v>29.73</v>
    <v>30.17</v>
    <v>30.26</v>
    <v>30.35</v>
    <v>31.02</v>
    <v>31.2</v>
    <v>31.42</v>
    <v>31.36</v>
    <v>31.72</v>
    <v>31.84</v>
    <v>32.07</v>
    <v>31.62</v>
    <v>31.27</v>
    <v>31.8</v>
    <v>32.4</v>
    <v>32.82</v>
    <v>32.79</v>
    <v>33.229999999999997</v>
    <v>33.26</v>
    <v>33.18</v>
    <v>33.090000000000003</v>
    <v>32.79</v>
    <v>32.700000000000003</v>
    <v>32.93</v>
    <v>32.96</v>
    <v>32.94</v>
    <v>32.69</v>
    <v>32.840000000000003</v>
    <v>33.18</v>
    <v>33.47</v>
    <v>33.35</v>
    <v>33.42</v>
    <v>33.32</v>
    <v>33.43</v>
    <v>32.840000000000003</v>
    <v>33.15</v>
    <v>33.090000000000003</v>
    <v>33.67</v>
    <v>33.51</v>
    <v>33.53</v>
    <v>33.64</v>
    <v>34.68</v>
    <v>34.44</v>
    <v>34.700000000000003</v>
    <v>35.04</v>
    <v>35.11</v>
    <v>34.950000000000003</v>
    <v>34.96</v>
    <v>35.17</v>
    <v>35.22</v>
    <v>35.520000000000003</v>
    <v>35.35</v>
    <v>35.15</v>
    <v>35.22</v>
    <v>35.64</v>
    <v>34.9</v>
    <v>34.85</v>
    <v>34.619999999999997</v>
    <v>34.97</v>
    <v>35.03</v>
    <v>34.74</v>
    <v>35.06</v>
    <v>35.32</v>
    <v>34.67</v>
    <v>34.72</v>
    <v>34.71</v>
    <v>34.26</v>
    <v>34.36</v>
    <v>34.119999999999997</v>
    <v>33.54</v>
    <v>32.85</v>
    <v>33.24</v>
    <v>33.01</v>
    <v>33.479999999999997</v>
    <v>32.83</v>
    <v>32.97</v>
    <v>33.619999999999997</v>
    <v>34.71</v>
    <v>34.67</v>
    <v>34.61</v>
    <v>34.69</v>
    <v>34.770000000000003</v>
    <v>34.92</v>
    <v>34.909999999999997</v>
    <v>34.85</v>
    <v>34.270000000000003</v>
    <v>34.72</v>
    <v>34.85</v>
    <v>34.36</v>
    <v>32.729999999999997</v>
    <v>31.08</v>
    <v>30.63</v>
    <v>29.13</v>
    <v>28.5</v>
    <v>29.37</v>
    <v>27.75</v>
    <v>28.39</v>
    <v>26.78</v>
    <v>25.71</v>
    <v>21.93</v>
    <v>23.61</v>
    <v>22.67</v>
    <v>20.51</v>
    <v>24.16</v>
    <v>20.440000000000001</v>
    <v>21.98</v>
    <v>20.79</v>
    <v>21.2</v>
    <v>19.670000000000002</v>
    <v>18.079999999999998</v>
    <v>21.03</v>
    <v>21.1</v>
    <v>22.72</v>
    <v>21.6</v>
    <v>22.04</v>
    <v>21.23</v>
    <v>19.77</v>
    <v>20.57</v>
    <v>20.03</v>
    <v>21.39</v>
    <v>22.14</v>
    <v>23.45</v>
    <v>24.86</v>
    <v>23.92</v>
    <v>23.73</v>
    <v>22.19</v>
    <v>21.42</v>
    <v>23.28</v>
    <v>22.5</v>
    <v>21.64</v>
    <v>21.8</v>
    <v>21.87</v>
    <v>22.18</v>
    <v>23.47</v>
    <v>23.89</v>
    <v>24.78</v>
    <v>24.05</v>
    <v>23.08</v>
    <v>22.93</v>
    <v>22.66</v>
    <v>22.35</v>
    <v>22.84</v>
    <v>23.57</v>
    <v>22.58</v>
    <v>21.87</v>
    <v>20.87</v>
    <v>21.71</v>
    <v>21.44</v>
    <v>22.93</v>
    <v>22.21</v>
    <v>22.91</v>
    <v>22.9</v>
    <v>22.66</v>
    <v>24.28</v>
    <v>25.98</v>
    <v>24.86</v>
    <v>24.12</v>
    <v>24.61</v>
    <v>24.84</v>
    <v>25.99</v>
    <v>26.78</v>
    <v>28.11</v>
    <v>28.54</v>
    <v>28.22</v>
    <v>26.6</v>
    <v>23.93</v>
    <v>24.78</v>
    <v>25.15</v>
    <v>25.8</v>
    <v>25</v>
    <v>25.04</v>
    <v>25.25</v>
    <v>24.62</v>
    <v>24.79</v>
    <v>23.81</v>
    <v>24.72</v>
    <v>23.15</v>
    <v>23.39</v>
    <v>23.75</v>
    <v>23.26</v>
    <v>23.29</v>
    <v>23.66</v>
    <v>23.01</v>
    <v>23.1</v>
    <v>22.77</v>
    <v>24.02</v>
    <v>24.19</v>
    <v>24.14</v>
    <v>24.6</v>
    <v>23.93</v>
    <v>23.22</v>
    <v>23.58</v>
    <v>24.42</v>
    <v>24.31</v>
    <v>24.54</v>
    <v>24.35</v>
    <v>24.14</v>
    <v>24.36</v>
    <v>25.27</v>
    <v>24.84</v>
    <v>24.88</v>
    <v>24.99</v>
    <v>25.01</v>
    <v>25.39</v>
    <v>25.47</v>
    <v>26.11</v>
    <v>26.56</v>
    <v>26.92</v>
    <v>26.73</v>
    <v>26.35</v>
    <v>26.47</v>
    <v>25.9</v>
    <v>25.53</v>
    <v>25.5</v>
    <v>25.1</v>
    <v>24.98</v>
    <v>25.69</v>
    <v>26</v>
    <v>25.56</v>
    <v>26.05</v>
    <v>26.3</v>
    <v>25.74</v>
    <v>25.71</v>
    <v>26.02</v>
    <v>25.66</v>
    <v>26.54</v>
    <v>25.48</v>
    <v>25.51</v>
    <v>25.14</v>
    <v>25.5</v>
    <v>25.75</v>
    <v>25.28</v>
    <v>25.6</v>
    <v>25.35</v>
    <v>25.21</v>
    <v>24.47</v>
    <v>23.94</v>
    <v>23.26</v>
    <v>23.34</v>
    <v>23.49</v>
    <v>24.09</v>
    <v>23.77</v>
    <v>24.09</v>
    <v>24.1</v>
    <v>24.21</v>
    <v>24.62</v>
    <v>24.37</v>
    <v>24.88</v>
    <v>25.24</v>
    <v>25.36</v>
    <v>25.68</v>
    <v>24.95</v>
    <v>23.62</v>
    <v>24.15</v>
    <v>24.24</v>
    <v>23.72</v>
    <v>24.14</v>
    <v>24.05</v>
    <v>24.87</v>
    <v>24.9</v>
    <v>24.54</v>
    <v>23.85</v>
    <v>23.47</v>
    <v>23.54</v>
    <v>23.7</v>
    <v>24.08</v>
    <v>24.69</v>
    <v>23.68</v>
    <v>24.61</v>
    <v>24.31</v>
    <v>27.76</v>
    <v>27.66</v>
    <v>27.34</v>
    <v>26.69</v>
    <v>27</v>
    <v>27.58</v>
    <v>27.55</v>
    <v>26.98</v>
    <v>26.98</v>
    <v>26.81</v>
    <v>27.39</v>
    <v>28.98</v>
    <v>29.03</v>
    <v>28.99</v>
    <v>28.16</v>
    <v>28.69</v>
    <v>29.06</v>
    <v>28.91</v>
    <v>29.29</v>
    <v>29.09</v>
    <v>28.93</v>
    <v>28.8</v>
    <v>29.11</v>
    <v>28.57</v>
    <v>28.22</v>
    <v>28.64</v>
    <v>28.72</v>
    <v>28.83</v>
    <v>28.67</v>
    <v>29.74</v>
    <v>29.21</v>
    <v>30.05</v>
    <v>29.96</v>
    <v>30.13</v>
    <v>30.01</v>
    <v>29.98</v>
    <v>30.31</v>
    <v>30.03</v>
    <v>30.26</v>
    <v>32.15</v>
    <v>32.86</v>
    <v>32.53</v>
    <v>33.07</v>
    <v>33.659999999999997</v>
    <v>33.46</v>
    <v>33.99</v>
    <v>33.01</v>
    <v>32.770000000000003</v>
    <v>32.340000000000003</v>
    <v>31.77</v>
    <v>31.55</v>
    <v>31.16</v>
    <v>30.94</v>
    <v>29.83</v>
    <v>30.32</v>
    <v>29.65</v>
    <v>29.96</v>
    <v>31.03</v>
    <v>31.58</v>
    <v>32.5</v>
    <v>32.369999999999997</v>
    <v>33.090000000000003</v>
    <v>32.950000000000003</v>
    <v>32.979999999999997</v>
    <v>32.880000000000003</v>
    <v>33.369999999999997</v>
    <v>34.270000000000003</v>
    <v>34.409999999999997</v>
    <v>34.19</v>
    <v>34.54</v>
    <v>35.15</v>
    <v>35.520000000000003</v>
    <v>36.380000000000003</v>
    <v>35.93</v>
    <v>34.71</v>
    <v>35.79</v>
    <v>35.53</v>
    <v>36.42</v>
    <v>36.5</v>
    <v>36.93</v>
    <v>37.130000000000003</v>
    <v>36.32</v>
    <v>37.369999999999997</v>
    <v>37.24</v>
    <v>37.94</v>
    <v>37.75</v>
    <v>37.64</v>
    <v>37.950000000000003</v>
    <v>38.94</v>
    <v>38.53</v>
    <v>37.659999999999997</v>
    <v>36.9</v>
    <v>36.9</v>
    <v>37.659999999999997</v>
    <v>38.68</v>
    <v>38.31</v>
    <v>38.99</v>
    <v>38.69</v>
    <v>39.49</v>
    <v>39.799999999999997</v>
    <v>39.69</v>
    <v>40.049999999999997</v>
    <v>39.700000000000003</v>
    <v>39.99</v>
    <v>40.06</v>
    <v>39.32</v>
    <v>39.880000000000003</v>
    <v>38.74</v>
    <v>39.15</v>
    <v>39.17</v>
    <v>38.08</v>
    <v>38.72</v>
    <v>38.36</v>
    <v>39.18</v>
    <v>39.409999999999997</v>
    <v>39.880000000000003</v>
    <v>40.03</v>
    <v>41.11</v>
    <v>40.53</v>
    <v>40.56</v>
    <v>41</v>
    <v>41.39</v>
    <v>42.01</v>
    <v>42.18</v>
    <v>42.05</v>
    <v>41.57</v>
    <v>41.18</v>
    <v>41.84</v>
    <v>42.36</v>
    <v>42.74</v>
    <v>42.16</v>
    <v>41.97</v>
    <v>41.87</v>
    <v>42.4</v>
    <v>42.63</v>
    <v>42.01</v>
    <v>42.04</v>
    <v>42.55</v>
    <v>42.39</v>
    <v>42.92</v>
    <v>42.94</v>
    <v>43.25</v>
    <v>43.27</v>
    <v>43.12</v>
    <v>42.88</v>
    <v>42.32</v>
    <v>41.69</v>
    <v>41.86</v>
    <v>41.36</v>
    <v>41.39</v>
    <v>41.62</v>
    <v>39.799999999999997</v>
    <v>38.78</v>
    <v>39.75</v>
    <v>39.97</v>
    <v>40.200000000000003</v>
    <v>40.83</v>
    <v>41.62</v>
    <v>41.56</v>
    <v>40.89</v>
    <v>41.23</v>
    <v>41.54</v>
    <v>41.15</v>
    <v>40.07</v>
    <v>39.75</v>
    <v>38.78</v>
    <v>40.04</v>
    <v>40.630000000000003</v>
    <v>39.86</v>
    <v>38.86</v>
    <v>38.83</v>
    <v>37.92</v>
    <v>36.93</v>
    <v>37.69</v>
    <v>38.46</v>
    <v>37.96</v>
    <v>37.700000000000003</v>
    <v>38.130000000000003</v>
    <v>37.979999999999997</v>
    <v>38.130000000000003</v>
    <v>38.68</v>
    <v>38.36</v>
    <v>37.96</v>
    <v>38.549999999999997</v>
    <v>38.270000000000003</v>
    <v>39.020000000000003</v>
    <v>40.15</v>
    <v>40.67</v>
    <v>41.43</v>
    <v>41.95</v>
    <v>42.15</v>
    <v>41.63</v>
    <v>41.29</v>
    <v>41.09</v>
    <v>40.79</v>
    <v>40.19</v>
    <v>40.369999999999997</v>
    <v>40.909999999999997</v>
    <v>41.48</v>
    <v>42.15</v>
    <v>42.04</v>
    <v>42.49</v>
    <v>41.66</v>
    <v>41.75</v>
    <v>41.19</v>
    <v>41.02</v>
    <v>41.05</v>
    <v>41.32</v>
    <v>40.78</v>
    <v>40.93</v>
    <v>40.270000000000003</v>
    <v>40.94</v>
    <v>39.840000000000003</v>
    <v>40.14</v>
    <v>40.450000000000003</v>
    <v>40.5</v>
    <v>39.11</v>
    <v>39.130000000000003</v>
    <v>40.14</v>
    <v>41.69</v>
    <v>42.14</v>
    <v>43.26</v>
    <v>43.16</v>
    <v>43.07</v>
    <v>42.45</v>
    <v>43.08</v>
    <v>43.34</v>
    <v>44.22</v>
    <v>44.24</v>
    <v>44.12</v>
    <v>44.34</v>
    <v>43.78</v>
    <v>43.54</v>
    <v>43.14</v>
    <v>45.07</v>
    <v>46.37</v>
    <v>46.28</v>
    <v>46.48</v>
    <v>47.09</v>
    <v>46.83</v>
    <v>47.57</v>
    <v>47.51</v>
    <v>47.96</v>
    <v>47.04</v>
    <v>47.78</v>
    <v>47.78</v>
    <v>47.85</v>
    <v>47.88</v>
    <v>48.37</v>
    <v>47.33</v>
    <v>46.97</v>
    <v>47.34</v>
    <v>46.88</v>
    <v>47.23</v>
    <v>47.49</v>
    <v>46.91</v>
    <v>47.05</v>
    <v>47.08</v>
    <v>46.51</v>
    <v>46.32</v>
    <v>45.4</v>
    <v>46.28</v>
    <v>47.5</v>
    <v>47.63</v>
    <v>45.76</v>
    <v>45.59</v>
    <v>44.47</v>
    <v>43.84</v>
    <v>44.89</v>
    <v>43.87</v>
    <v>44.15</v>
    <v>44.71</v>
    <v>44.16</v>
    <v>44.49</v>
    <v>44.52</v>
    <v>43.58</v>
    <v>44.13</v>
    <v>43.94</v>
    <v>45</v>
    <v>43.88</v>
    <v>43.16</v>
    <v>44.19</v>
    <v>44.28</v>
    <v>44.42</v>
    <v>44.64</v>
    <v>44.7</v>
    <v>44.63</v>
    <v>44.53</v>
    <v>44.49</v>
    <v>46.18</v>
    <v>47.99</v>
    <v>47.18</v>
    <v>48.13</v>
    <v>49.18</v>
    <v>48.93</v>
    <v>49.21</v>
    <v>48.86</v>
    <v>48.76</v>
    <v>47.91</v>
    <v>46.26</v>
    <v>46.44</v>
    <v>45.75</v>
    <v>44.92</v>
    <v>44.55</v>
    <v>45.43</v>
    <v>45.9</v>
    <v>45.47</v>
    <v>45.87</v>
    <v>46.14</v>
    <v>46.94</v>
    <v>46.89</v>
    <v>46.43</v>
    <v>48.28</v>
    <v>48.51</v>
    <v>49.38</v>
    <v>49.28</v>
    <v>49.05</v>
    <v>47.92</v>
    <v>47.42</v>
    <v>47.79</v>
    <v>47.68</v>
    <v>46.07</v>
    <v>45.96</v>
    <v>45.56</v>
    <v>44.78</v>
    <v>43.6</v>
    <v>45.02</v>
    <v>44.2</v>
    <v>42.47</v>
    <v>43.16</v>
    <v>42.49</v>
    <v>40.950000000000003</v>
    <v>38.340000000000003</v>
    <v>38.590000000000003</v>
    <v>41.04</v>
    <v>40.67</v>
    <v>40.33</v>
    <v>41.2</v>
    <v>41.5</v>
    <v>42.8</v>
    <v>43.03</v>
    <v>42.9</v>
    <v>42.84</v>
    <v>44.18</v>
    <v>43.09</v>
    <v>43.07</v>
    <v>43.73</v>
    <v>43.55</v>
    <v>43.44</v>
    <v>43</v>
    <v>41.22</v>
    <v>40.9</v>
    <v>40.83</v>
    <v>40.14</v>
    <v>39.700000000000003</v>
    <v>39.39</v>
    <v>39.67</v>
    <v>39.590000000000003</v>
    <v>39.17</v>
    <v>38.82</v>
    <v>37.57</v>
    <v>38.85</v>
    <v>39.57</v>
    <v>39.659999999999997</v>
    <v>38.909999999999997</v>
    <v>37.56</v>
    <v>37.29</v>
    <v>36.450000000000003</v>
    <v>36.25</v>
    <v>36.81</v>
    <v>35.68</v>
    <v>36.14</v>
    <v>37.130000000000003</v>
    <v>38.619999999999997</v>
    <v>37.54</v>
    <v>37.450000000000003</v>
    <v>36.369999999999997</v>
    <v>35.76</v>
    <v>35.57</v>
    <v>35.07</v>
    <v>35.17</v>
    <v>34.81</v>
    <v>35.99</v>
    <v>34.880000000000003</v>
    <v>34.450000000000003</v>
    <v>33.86</v>
    <v>35.869999999999997</v>
    <v>35.65</v>
    <v>35.840000000000003</v>
    <v>36.67</v>
    <v>37.020000000000003</v>
    <v>37.200000000000003</v>
    <v>36.67</v>
    <v>36.700000000000003</v>
    <v>36.19</v>
    <v>36.15</v>
    <v>36.35</v>
    <v>35.89</v>
    <v>34.51</v>
    <v>33.17</v>
    <v>32.020000000000003</v>
    <v>31.46</v>
    <v>32.049999999999997</v>
    <v>31.85</v>
    <v>31.92</v>
    <v>32.85</v>
    <v>32.6</v>
    <v>32.08</v>
    <v>32.31</v>
    <v>32.35</v>
    <v>32.26</v>
    <v>31.86</v>
    <v>31.13</v>
    <v>31.56</v>
    <v>31.24</v>
    <v>30.98</v>
    <v>31.86</v>
    <v>31.79</v>
    <v>31.46</v>
    <v>31.36</v>
    <v>30.84</v>
    <v>30.13</v>
    <v>32.25</v>
    <v>32.26</v>
    <v>33.35</v>
    <v>33.36</v>
    <v>33.65</v>
    <v>33.43</v>
    <v>33.729999999999997</v>
    <v>33.049999999999997</v>
    <v>33.590000000000003</v>
    <v>33.32</v>
    <v>33.81</v>
    <v>33.71</v>
    <v>33.04</v>
    <v>33.64</v>
    <v>33.4</v>
    <v>33.96</v>
    <v>33.49</v>
    <v>33.92</v>
    <v>35.07</v>
    <v>35.909999999999997</v>
    <v>36.299999999999997</v>
    <v>36.25</v>
    <v>36.64</v>
    <v>36.409999999999997</v>
    <v>36.28</v>
    <v>35.479999999999997</v>
    <v>34.72</v>
    <v>34.409999999999997</v>
    <v>34.520000000000003</v>
    <v>35.14</v>
    <v>34.03</v>
    <v>33.9</v>
    <v>34.090000000000003</v>
    <v>33.61</v>
    <v>33.47</v>
    <v>33.43</v>
    <v>33.06</v>
    <v>33.57</v>
    <v>34.65</v>
    <v>34.94</v>
    <v>35.270000000000003</v>
    <v>34</v>
    <v>33.869999999999997</v>
    <v>34.51</v>
    <v>34.119999999999997</v>
    <v>34.69</v>
    <v>34.17</v>
    <v>33.15</v>
    <v>32.5</v>
    <v>31.73</v>
    <v>31.03</v>
    <v>30.57</v>
    <v>31.07</v>
    <v>30.66</v>
    <v>30.2</v>
    <v>31.09</v>
    <v>32.380000000000003</v>
    <v>31.92</v>
    <v>31.46</v>
    <v>30.75</v>
    <v>30.66</v>
    <v>29.77</v>
    <v>29.86</v>
    <v>31.69</v>
    <v>31.7</v>
    <v>33.619999999999997</v>
    <v>34.880000000000003</v>
    <v>33.92</v>
    <v>33.700000000000003</v>
    <v>34.950000000000003</v>
    <v>35.07</v>
    <v>35.39</v>
    <v>35.700000000000003</v>
    <v>35.869999999999997</v>
    <v>36.18</v>
    <v>36.04</v>
    <v>36.200000000000003</v>
    <v>36.090000000000003</v>
    <v>35.89</v>
    <v>36.79</v>
    <v>37.01</v>
    <v>37.11</v>
    <v>36.520000000000003</v>
    <v>38.130000000000003</v>
    <v>38.409999999999997</v>
    <v>37.76</v>
    <v>37.700000000000003</v>
    <v>37.36</v>
    <v>37.17</v>
    <v>37.19</v>
    <v>37.31</v>
    <v>37.49</v>
    <v>37.61</v>
    <v>37.700000000000003</v>
    <v>36.86</v>
    <v>37</v>
    <v>37.85</v>
    <v>36.549999999999997</v>
    <v>36.08</v>
    <v>34.47</v>
    <v>33</v>
    <v>32.74</v>
    <v>32.44</v>
    <v>32.380000000000003</v>
    <v>32.729999999999997</v>
    <v>32.75</v>
    <v>32.28</v>
    <v>31.77</v>
    <v>31.7</v>
    <v>32.06</v>
    <v>32.19</v>
    <v>32.68</v>
    <v>32.39</v>
    <v>32.47</v>
    <v>32.53</v>
    <v>32.770000000000003</v>
    <v>33.14</v>
    <v>33.119999999999997</v>
    <v>33.51</v>
    <v>34.14</v>
    <v>34.07</v>
    <v>34.409999999999997</v>
    <v>33.89</v>
    <v>34.119999999999997</v>
    <v>34.380000000000003</v>
    <v>34.47</v>
    <v>35.229999999999997</v>
    <v>34.520000000000003</v>
    <v>33.72</v>
    <v>33.229999999999997</v>
    <v>33.85</v>
    <v>34.32</v>
    <v>34.57</v>
    <v>34.869999999999997</v>
    <v>35.340000000000003</v>
    <v>35.450000000000003</v>
    <v>35.299999999999997</v>
    <v>35.479999999999997</v>
    <v>35.92</v>
    <v>36.130000000000003</v>
    <v>36.43</v>
    <v>36.369999999999997</v>
    <v>36.770000000000003</v>
    <v>36.5</v>
    <v>35.72</v>
    <v>35.58</v>
    <v>35.65</v>
    <v>35.619999999999997</v>
    <v>35.56</v>
    <v>35.28</v>
    <v>35.35</v>
    <v>34.520000000000003</v>
    <v>34.29</v>
    <v>34.26</v>
    <v>34.21</v>
    <v>34.21</v>
    <v>34.299999999999997</v>
    <v>34.14</v>
    <v>33.49</v>
    <v>34.159999999999997</v>
    <v>34.090000000000003</v>
    <v>33</v>
    <v>32.56</v>
    <v>30.54</v>
    <v>30.27</v>
    <v>28.51</v>
    <v>28.76</v>
    <v>28.49</v>
    <v>28.97</v>
    <v>27.82</v>
    <v>27.75</v>
    <v>28.59</v>
    <v>27.64</v>
    <v>26.97</v>
    <v>27.14</v>
    <v>28.49</v>
    <v>28.12</v>
    <v>28.67</v>
    <v>28.3</v>
    <v>28.6</v>
    <v>28.59</v>
    <v>27.98</v>
    <v>27.64</v>
    <v>27.84</v>
    <v>27.94</v>
    <v>28.71</v>
    <v>28.48</v>
    <v>28.56</v>
    <v>29.52</v>
    <v>30.37</v>
    <v>30.56</v>
    <v>30.06</v>
    <v>29.9</v>
    <v>29.87</v>
    <v>29.76</v>
    <v>28.84</v>
    <v>28.44</v>
    <v>28.89</v>
    <v>29.28</v>
    <v>29.04</v>
    <v>28.16</v>
    <v>27.86</v>
    <v>26.99</v>
    <v>27.71</v>
    <v>27.69</v>
    <v>27.66</v>
    <v>27.32</v>
    <v>27.39</v>
    <v>27.09</v>
    <v>27.65</v>
    <v>27.36</v>
    <v>28.57</v>
    <v>28.47</v>
    <v>28.11</v>
    <v>28.34</v>
    <v>28.58</v>
    <v>28.1</v>
    <v>28.17</v>
    <v>28.31</v>
    <v>28.26</v>
    <v>27.79</v>
    <v>27.78</v>
    <v>28.71</v>
    <v>28.54</v>
    <v>29.23</v>
    <v>29.48</v>
    <v>29.23</v>
    <v>29.27</v>
    <v>29.13</v>
    <v>29.4</v>
    <v>29.12</v>
    <v>29.37</v>
    <v>29.19</v>
    <v>28.87</v>
    <v>28.57</v>
    <v>27.96</v>
    <v>27.75</v>
    <v>28.09</v>
    <v>28.24</v>
    <v>28.07</v>
    <v>28.66</v>
    <v>28.69</v>
    <v>29.2</v>
    <v>29.08</v>
    <v>28.28</v>
    <v>28.53</v>
    <v>28.66</v>
    <v>29.02</v>
    <v>29.36</v>
    <v>29.67</v>
    <v>29.11</v>
    <v>29.4</v>
    <v>30.7</v>
    <v>31.53</v>
    <v>31.69</v>
    <v>31.98</v>
    <v>32.65</v>
    <v>32.15</v>
    <v>32.409999999999997</v>
    <v>31.95</v>
    <v>31.9</v>
    <v>32</v>
    <v>31.62</v>
    <v>31.19</v>
    <v>31.41</v>
    <v>31.3</v>
    <v>31.88</v>
    <v>31.27</v>
    <v>30.86</v>
    <v>30.94</v>
    <v>31.29</v>
    <v>30.93</v>
    <v>29.94</v>
    <v>29.29</v>
    <v>29.28</v>
    <v>29.11</v>
    <v>29.15</v>
    <v>28.44</v>
    <v>28.45</v>
    <v>28.62</v>
    <v>28.5</v>
    <v>28.76</v>
    <v>29.17</v>
    <v>29.04</v>
    <v>28.67</v>
    <v>28.98</v>
    <v>28.65</v>
    <v>28.39</v>
    <v>28.13</v>
    <v>28.36</v>
    <v>28.48</v>
    <v>28.97</v>
    <v>28.88</v>
    <v>29.2</v>
    <v>28.84</v>
    <v>28.76</v>
    <v>28.65</v>
    <v>28.55</v>
    <v>28.05</v>
    <v>27.64</v>
    <v>27.6</v>
    <v>27.17</v>
    <v>27.27</v>
    <v>27.56</v>
    <v>27.38</v>
    <v>26.7</v>
    <v>25.91</v>
    <v>25.94</v>
    <v>26.06</v>
    <v>26.07</v>
    <v>26.31</v>
    <v>27.01</v>
    <v>27.02</v>
    <v>26.9</v>
    <v>26.76</v>
    <v>26.99</v>
    <v>27.62</v>
    <v>27.31</v>
    <v>26.96</v>
    <v>26.31</v>
    <v>25.57</v>
    <v>25.47</v>
    <v>25.55</v>
    <v>26.12</v>
    <v>25.17</v>
    <v>25.69</v>
    <v>26.34</v>
    <v>26.4</v>
    <v>27.62</v>
    <v>28.42</v>
    <v>28.33</v>
    <v>28.16</v>
    <v>27.89</v>
    <v>27.53</v>
    <v>27.68</v>
    <v>27.7</v>
    <v>29.22</v>
    <v>29.62</v>
    <v>29.54</v>
    <v>29.98</v>
    <v>30.01</v>
    <v>29.66</v>
    <v>29.63</v>
    <v>29.73</v>
    <v>29.56</v>
    <v>29.53</v>
    <v>30.31</v>
    <v>30.49</v>
    <v>30.96</v>
    <v>30.82</v>
    <v>30.58</v>
    <v>30.53</v>
    <v>30.66</v>
    <v>30.96</v>
    <v>30.85</v>
    <v>30.74</v>
    <v>32.04</v>
    <v>33.94</v>
    <v>33.6</v>
    <v>33.43</v>
    <v>33.51</v>
    <v>32.979999999999997</v>
    <v>33.200000000000003</v>
    <v>33.43</v>
    <v>33.86</v>
    <v>33.840000000000003</v>
    <v>33.880000000000003</v>
    <v>33.67</v>
    <v>33.9</v>
    <v>33.53</v>
    <v>33.799999999999997</v>
    <v>34.43</v>
    <v>34.159999999999997</v>
    <v>33.630000000000003</v>
    <v>33.6</v>
    <v>33.15</v>
    <v>32.799999999999997</v>
    <v>32.119999999999997</v>
    <v>31.8</v>
    <v>31.73</v>
    <v>32.22</v>
    <v>32.549999999999997</v>
    <v>32.770000000000003</v>
    <v>32.979999999999997</v>
    <v>33.39</v>
    <v>33.43</v>
    <v>33.61</v>
    <v>34.79</v>
    <v>34.01</v>
    <v>33.549999999999997</v>
    <v>33.47</v>
    <v>32.99</v>
    <v>33.04</v>
    <v>33.18</v>
    <v>33.119999999999997</v>
    <v>33.07</v>
    <v>33.619999999999997</v>
    <v>32.75</v>
    <v>33.130000000000003</v>
    <v>34.07</v>
    <v>34.090000000000003</v>
    <v>33.96</v>
    <v>33.700000000000003</v>
    <v>33.61</v>
    <v>33.92</v>
    <v>33.61</v>
    <v>34.28</v>
    <v>34.31</v>
    <v>34.520000000000003</v>
    <v>34.35</v>
    <v>35.15</v>
    <v>35.39</v>
    <v>35.42</v>
    <v>35.630000000000003</v>
    <v>35.6</v>
    <v>35.89</v>
    <v>35.96</v>
    <v>36.08</v>
    <v>35.69</v>
    <v>35.409999999999997</v>
    <v>36.01</v>
    <v>36.03</v>
    <v>36.75</v>
    <v>37.51</v>
    <v>37.049999999999997</v>
    <v>36.86</v>
    <v>37.090000000000003</v>
    <v>37.81</v>
    <v>37.92</v>
    <v>37.520000000000003</v>
    <v>37.299999999999997</v>
    <v>37.44</v>
    <v>36.92</v>
    <v>37.11</v>
    <v>37.5</v>
    <v>37.729999999999997</v>
    <v>36.65</v>
    <v>36.35</v>
    <v>35.79</v>
    <v>35.950000000000003</v>
    <v>34.68</v>
    <v>35.229999999999997</v>
    <v>35.770000000000003</v>
    <v>36.97</v>
    <v>37.729999999999997</v>
    <v>38.369999999999997</v>
    <v>38.32</v>
    <v>37.909999999999997</v>
    <v>37.83</v>
    <v>37.549999999999997</v>
    <v>37.01</v>
    <v>36.950000000000003</v>
    <v>36.880000000000003</v>
    <v>37.25</v>
    <v>37.69</v>
    <v>37.840000000000003</v>
    <v>37.71</v>
    <v>38.28</v>
    <v>38.450000000000003</v>
    <v>38.21</v>
    <v>38.49</v>
    <v>38.909999999999997</v>
    <v>39.22</v>
    <v>39.29</v>
    <v>38.82</v>
    <v>39.65</v>
    <v>39.76</v>
    <v>39.17</v>
    <v>39.700000000000003</v>
    <v>39.32</v>
    <v>38.72</v>
    <v>38.630000000000003</v>
    <v>39.99</v>
    <v>39.880000000000003</v>
    <v>39.68</v>
    <v>39.96</v>
    <v>39.700000000000003</v>
    <v>39.78</v>
    <v>39.67</v>
    <v>38.86</v>
    <v>39.409999999999997</v>
    <v>39.26</v>
    <v>39.24</v>
    <v>39.51</v>
    <v>39.99</v>
    <v>39.99</v>
    <v>39.49</v>
    <v>40.020000000000003</v>
    <v>39.380000000000003</v>
    <v>39</v>
    <v>39.25</v>
    <v>39.770000000000003</v>
    <v>40.01</v>
    <v>40.93</v>
    <v>40.9</v>
    <v>40.409999999999997</v>
    <v>40.619999999999997</v>
    <v>41.42</v>
    <v>41.74</v>
    <v>41.81</v>
    <v>41.59</v>
    <v>41.89</v>
    <v>44.13</v>
    <v>43.98</v>
    <v>43.01</v>
    <v>42.9</v>
    <v>42.3</v>
    <v>42.41</v>
    <v>42.19</v>
    <v>41.68</v>
    <v>41.67</v>
    <v>41.09</v>
    <v>41.28</v>
    <v>40.31</v>
    <v>39.5</v>
    <v>37.58</v>
    <v>36.65</v>
    <v>36.92</v>
    <v>37.299999999999997</v>
    <v>38.21</v>
    <v>38.28</v>
    <v>38.17</v>
    <v>38.46</v>
    <v>38.81</v>
    <v>39.03</v>
    <v>39.340000000000003</v>
    <v>39.67</v>
    <v>38.69</v>
    <v>38.75</v>
    <v>39.24</v>
    <v>39.770000000000003</v>
    <v>39.92</v>
    <v>39.67</v>
    <v>39.950000000000003</v>
    <v>40.17</v>
    <v>40.75</v>
    <v>40.700000000000003</v>
    <v>40.5</v>
    <v>40.14</v>
    <v>38.76</v>
    <v>39.47</v>
    <v>39.28</v>
    <v>39</v>
    <v>38.78</v>
    <v>38.65</v>
    <v>39.1</v>
    <v>39.549999999999997</v>
    <v>39.619999999999997</v>
    <v>40.869999999999997</v>
    <v>40.270000000000003</v>
    <v>39.869999999999997</v>
    <v>39.450000000000003</v>
    <v>39.25</v>
    <v>39.520000000000003</v>
    <v>39.4</v>
    <v>39.68</v>
    <v>39.22</v>
    <v>39.229999999999997</v>
    <v>39.25</v>
    <v>40.11</v>
    <v>39.96</v>
    <v>39.93</v>
    <v>40.19</v>
    <v>39.97</v>
    <v>41.95</v>
    <v>41.91</v>
    <v>42.14</v>
    <v>42.8</v>
    <v>42.6</v>
    <v>42.32</v>
    <v>41.76</v>
    <v>42.3</v>
    <v>42.34</v>
    <v>42.65</v>
    <v>41.89</v>
    <v>42.62</v>
    <v>42.53</v>
    <v>42.31</v>
    <v>41.82</v>
    <v>41.76</v>
    <v>41.33</v>
    <v>41.88</v>
    <v>45.41</v>
    <v>44.77</v>
    <v>45.13</v>
    <v>46.08</v>
    <v>45.86</v>
    <v>45.87</v>
    <v>45.9</v>
    <v>46.75</v>
    <v>46.72</v>
    <v>46.41</v>
    <v>46.06</v>
    <v>46.46</v>
    <v>47</v>
    <v>47.5</v>
    <v>47.75</v>
    <v>47.77</v>
    <v>47.51</v>
    <v>47.04</v>
    <v>46.82</v>
    <v>46.37</v>
    <v>47</v>
    <v>46.75</v>
    <v>45.91</v>
    <v>45.75</v>
    <v>46.08</v>
    <v>46.08</v>
    <v>45.67</v>
    <v>45.47</v>
    <v>45.05</v>
    <v>43.5</v>
    <v>43.38</v>
    <v>44.17</v>
    <v>43.89</v>
    <v>44.38</v>
    <v>44.55</v>
    <v>44.34</v>
    <v>43.91</v>
    <v>43.95</v>
    <v>44.29</v>
    <v>44.81</v>
    <v>45.4</v>
    <v>46.08</v>
    <v>46.21</v>
    <v>45.11</v>
    <v>45.06</v>
    <v>45.78</v>
    <v>47.1</v>
    <v>46.64</v>
    <v>46.53</v>
    <v>46.66</v>
    <v>45.79</v>
    <v>46.39</v>
    <v>46.52</v>
    <v>47.09</v>
    <v>46.84</v>
    <v>46.75</v>
    <v>46.72</v>
    <v>46.3</v>
    <v>46.21</v>
    <v>46.71</v>
    <v>47.11</v>
    <v>47.74</v>
    <v>47.4</v>
    <v>46.67</v>
    <v>46.79</v>
    <v>46.21</v>
    <v>46.33</v>
    <v>46.96</v>
    <v>46.53</v>
    <v>46.01</v>
    <v>45.3</v>
    <v>44.81</v>
    <v>44.46</v>
    <v>43.94</v>
    <v>43.94</v>
    <v>44.12</v>
    <v>46.1</v>
    <v>45.56</v>
    <v>42.67</v>
    <v>42.29</v>
    <v>41.46</v>
    <v>41.4</v>
    <v>39.83</v>
    <v>39.61</v>
    <v>39.909999999999997</v>
    <v>39.67</v>
    <v>40.89</v>
    <v>41.44</v>
    <v>41.65</v>
    <v>42.21</v>
    <v>42.48</v>
    <v>42.47</v>
    <v>43.07</v>
    <v>43.28</v>
    <v>42.82</v>
    <v>42.56</v>
    <v>41.25</v>
    <v>41.73</v>
    <v>41.49</v>
    <v>41.85</v>
    <v>37.22</v>
    <v>34.39</v>
    <v>35.58</v>
    <v>35.03</v>
    <v>37.15</v>
    <v>35.85</v>
    <v>35.950000000000003</v>
    <v>36.67</v>
    <v>37.99</v>
    <v>37.33</v>
    <v>37.409999999999997</v>
    <v>36.92</v>
    <v>38.32</v>
    <v>38.75</v>
    <v>39.58</v>
    <v>39.69</v>
    <v>39.78</v>
    <v>39.99</v>
    <v>39.880000000000003</v>
    <v>40.17</v>
    <v>41.07</v>
    <v>41.12</v>
    <v>40.840000000000003</v>
    <v>40.93</v>
    <v>41.6</v>
    <v>41.79</v>
    <v>43.36</v>
    <v>44.28</v>
    <v>44.74</v>
    <v>44.38</v>
    <v>44.69</v>
    <v>44.77</v>
    <v>44.69</v>
    <v>43.25</v>
    <v>43.31</v>
    <v>43.2</v>
    <v>44.22</v>
    <v>44.06</v>
    <v>44.24</v>
    <v>44.13</v>
    <v>44.08</v>
    <v>44.65</v>
    <v>44.36</v>
    <v>44.38</v>
    <v>44.97</v>
    <v>44.87</v>
    <v>45.09</v>
    <v>44.73</v>
    <v>44.62</v>
    <v>44.09</v>
    <v>44.41</v>
    <v>44.23</v>
    <v>45.06</v>
    <v>45.5</v>
    <v>46.3</v>
    <v>46.66</v>
    <v>46.85</v>
    <v>47.46</v>
    <v>47.12</v>
    <v>47.32</v>
    <v>48.15</v>
    <v>48.71</v>
    <v>48.93</v>
    <v>48.66</v>
    <v>47.15</v>
    <v>46.84</v>
    <v>46.97</v>
    <v>46.73</v>
    <v>47.07</v>
    <v>46.15</v>
    <v>46.03</v>
    <v>47.02</v>
    <v>47.32</v>
    <v>47.48</v>
    <v>47.77</v>
    <v>48.14</v>
    <v>48.39</v>
    <v>48.45</v>
    <v>48.23</v>
    <v>47.95</v>
    <v>47.96</v>
    <v>47.27</v>
    <v>45.66</v>
    <v>45.85</v>
    <v>45.56</v>
    <v>45.42</v>
    <v>44.92</v>
    <v>46.01</v>
    <v>46.16</v>
    <v>47.5</v>
    <v>47.24</v>
    <v>47.71</v>
    <v>46.94</v>
    <v>47.92</v>
    <v>48.08</v>
    <v>48.35</v>
    <v>48.26</v>
    <v>49.48</v>
    <v>49.48</v>
    <v>50.25</v>
    <v>50.38</v>
    <v>50.49</v>
    <v>50.74</v>
    <v>50.42</v>
    <v>50.06</v>
    <v>50.62</v>
    <v>49.77</v>
    <v>49.46</v>
    <v>50.29</v>
    <v>50.13</v>
    <v>50.75</v>
    <v>50.58</v>
    <v>50.59</v>
    <v>50.66</v>
    <v>51.4</v>
    <v>52.13</v>
    <v>52.25</v>
    <v>51.92</v>
    <v>51.7</v>
    <v>51.7</v>
    <v>51.85</v>
    <v>52.21</v>
    <v>52.42</v>
    <v>51.59</v>
    <v>50.68</v>
    <v>50.48</v>
    <v>50.64</v>
    <v>50.39</v>
    <v>50.29</v>
    <v>49.84</v>
    <v>49.79</v>
    <v>48.65</v>
    <v>48.86</v>
    <v>50.09</v>
    <v>52.28</v>
    <v>50.44</v>
    <v>51.28</v>
    <v>52.04</v>
    <v>51.52</v>
    <v>51.1</v>
    <v>51.76</v>
    <v>52.57</v>
    <v>53.02</v>
    <v>52.87</v>
    <v>52.58</v>
    <v>53.03</v>
    <v>53.45</v>
    <v>53.56</v>
    <v>53.54</v>
    <v>52.45</v>
    <v>53.29</v>
    <v>53.2</v>
    <v>53.42</v>
    <v>53.63</v>
    <v>54.11</v>
    <v>52.87</v>
    <v>52.61</v>
    <v>51.48</v>
    <v>51.64</v>
    <v>52.02</v>
    <v>51</v>
    <v>51.56</v>
    <v>51.93</v>
    <v>52.48</v>
    <v>52.99</v>
    <v>53.65</v>
    <v>53.24</v>
    <v>53.19</v>
    <v>54.09</v>
    <v>54.16</v>
    <v>53.95</v>
    <v>53.9</v>
    <v>53.54</v>
    <v>54.08</v>
    <v>54.56</v>
    <v>55.14</v>
    <v>55.33</v>
    <v>54.81</v>
    <v>54.55</v>
    <v>54.26</v>
    <v>55.27</v>
    <v>55.88</v>
    <v>55.97</v>
    <v>56.25</v>
    <v>56.17</v>
    <v>55.35</v>
    <v>55.28</v>
    <v>55</v>
    <v>55.95</v>
    <v>56.89</v>
    <v>57.25</v>
    <v>55.64</v>
    <v>56.18</v>
    <v>55.85</v>
    <v>55.19</v>
    <v>54.54</v>
    <v>52.48</v>
    <v>52.59</v>
    <v>52.97</v>
    <v>52.1</v>
    <v>52.07</v>
    <v>52.45</v>
    <v>51.72</v>
    <v>52.02</v>
    <v>52.17</v>
    <v>51.81</v>
    <v>53.08</v>
    <v>53.2</v>
    <v>54.03</v>
    <v>54.45</v>
    <v>55.38</v>
    <v>54.94</v>
    <v>56.53</v>
    <v>56.41</v>
    <v>55.39</v>
    <v>53.85</v>
    <v>52.52</v>
    <v>52.55</v>
    <v>52.74</v>
    <v>53.36</v>
    <v>52.77</v>
    <v>53.06</v>
    <v>51.07</v>
    <v>50.41</v>
    <v>51.69</v>
    <v>52.3</v>
    <v>49.83</v>
    <v>49.81</v>
    <v>49.97</v>
    <v>50.3</v>
    <v>49.81</v>
    <v>48.64</v>
    <v>47.9</v>
    <v>48.56</v>
    <v>48.52</v>
    <v>47.13</v>
  </a>
  <a r="1" c="251">
    <v>3.93</v>
    <v>3.79</v>
    <v>3.95</v>
    <v>3.71</v>
    <v>3.84</v>
    <v>3.57</v>
    <v>3.49</v>
    <v>3.5</v>
    <v>3.41</v>
    <v>3.33</v>
    <v>3.43</v>
    <v>3.17</v>
    <v>3.03</v>
    <v>2.98</v>
    <v>3.07</v>
    <v>2.79</v>
    <v>2.4700000000000002</v>
    <v>2.27</v>
    <v>2.0699999999999998</v>
    <v>2.17</v>
    <v>2.02</v>
    <v>2.02</v>
    <v>2.02</v>
    <v>2.06</v>
    <v>1.95</v>
    <v>1.95</v>
    <v>1.89</v>
    <v>1.99</v>
    <v>2.1800000000000002</v>
    <v>2.25</v>
    <v>2.2200000000000002</v>
    <v>2.2200000000000002</v>
    <v>2.2000000000000002</v>
    <v>2.35</v>
    <v>2.31</v>
    <v>2.39</v>
    <v>2.34</v>
    <v>2.3199999999999998</v>
    <v>2.29</v>
    <v>2.41</v>
    <v>2.3199999999999998</v>
    <v>2.57</v>
    <v>2.71</v>
    <v>2.82</v>
    <v>2.64</v>
    <v>2.73</v>
    <v>2.64</v>
    <v>2.58</v>
    <v>2.4900000000000002</v>
    <v>2.5099999999999998</v>
    <v>2.42</v>
    <v>2.64</v>
    <v>2.56</v>
    <v>2.6</v>
    <v>2.42</v>
    <v>2.42</v>
    <v>2.4900000000000002</v>
    <v>2.64</v>
    <v>2.67</v>
    <v>2.74</v>
    <v>2.85</v>
    <v>2.78</v>
    <v>2.69</v>
    <v>2.73</v>
    <v>2.5</v>
    <v>2.61</v>
    <v>2.5499999999999998</v>
    <v>2.52</v>
    <v>2.34</v>
    <v>2.2999999999999998</v>
    <v>2.44</v>
    <v>2.34</v>
    <v>2.34</v>
    <v>2.33</v>
    <v>2.31</v>
    <v>2.33</v>
    <v>2.4700000000000002</v>
    <v>2.4500000000000002</v>
    <v>2.41</v>
    <v>2.48</v>
    <v>2.5299999999999998</v>
    <v>2.5099999999999998</v>
    <v>2.46</v>
    <v>2.52</v>
    <v>2.71</v>
    <v>2.5499999999999998</v>
    <v>2.4900000000000002</v>
    <v>2.5</v>
    <v>2.5099999999999998</v>
    <v>2.5</v>
    <v>2.58</v>
    <v>2.52</v>
    <v>2.48</v>
    <v>2.4171</v>
    <v>2.3290000000000002</v>
    <v>2.2995999999999999</v>
    <v>2.3388</v>
    <v>2.2408999999999999</v>
    <v>2.2995999999999999</v>
    <v>2.3290000000000002</v>
    <v>2.3290000000000002</v>
    <v>2.4171</v>
    <v>2.4660000000000002</v>
    <v>2.4268999999999998</v>
    <v>2.4073000000000002</v>
    <v>2.4954000000000001</v>
    <v>2.3681000000000001</v>
    <v>2.3290000000000002</v>
    <v>2.3191999999999999</v>
    <v>2.2801</v>
    <v>2.2703000000000002</v>
    <v>2.3388</v>
    <v>2.4464000000000001</v>
    <v>2.5051000000000001</v>
    <v>2.5834000000000001</v>
    <v>2.6225999999999998</v>
    <v>2.7498</v>
    <v>2.6030000000000002</v>
    <v>2.5247000000000002</v>
    <v>2.4758</v>
    <v>2.4268999999999998</v>
    <v>2.4660000000000002</v>
    <v>2.5247000000000002</v>
    <v>2.5148999999999999</v>
    <v>2.4660000000000002</v>
    <v>2.63</v>
    <v>2.58</v>
    <v>2.61</v>
    <v>2.62</v>
    <v>2.59</v>
    <v>2.63</v>
    <v>2.6</v>
    <v>2.5499999999999998</v>
    <v>2.4500000000000002</v>
    <v>2.58</v>
    <v>2.52</v>
    <v>2.4900000000000002</v>
    <v>2.4900000000000002</v>
    <v>2.4700000000000002</v>
    <v>2.5</v>
    <v>2.54</v>
    <v>2.58</v>
    <v>2.6</v>
    <v>2.56</v>
    <v>2.58</v>
    <v>2.69</v>
    <v>2.52</v>
    <v>2.48</v>
    <v>2.37</v>
    <v>2.39</v>
    <v>2.3199999999999998</v>
    <v>2.2799999999999998</v>
    <v>2.4</v>
    <v>2.38</v>
    <v>2.3199999999999998</v>
    <v>2.35</v>
    <v>2.34</v>
    <v>2.37</v>
    <v>2.2999999999999998</v>
    <v>2.31</v>
    <v>2.2799999999999998</v>
    <v>2.2799999999999998</v>
    <v>2.31</v>
    <v>2.2200000000000002</v>
    <v>2.2400000000000002</v>
    <v>2.2000000000000002</v>
    <v>2.16</v>
    <v>2.1800000000000002</v>
    <v>2.16</v>
    <v>2.12</v>
    <v>2.0499999999999998</v>
    <v>2.08</v>
    <v>2.02</v>
    <v>2.0099999999999998</v>
    <v>2.04</v>
    <v>2.0099999999999998</v>
    <v>2.13</v>
    <v>2.14</v>
    <v>2.33</v>
    <v>2.21</v>
    <v>2.25</v>
    <v>2.2599999999999998</v>
    <v>2.2599999999999998</v>
    <v>2.37</v>
    <v>2.38</v>
    <v>2.29</v>
    <v>2.25</v>
    <v>2.2999999999999998</v>
    <v>2.2799999999999998</v>
    <v>2.25</v>
    <v>2.2400000000000002</v>
    <v>2.17</v>
    <v>2.19</v>
    <v>2.21</v>
    <v>2.2400000000000002</v>
    <v>2.27</v>
    <v>2.2599999999999998</v>
    <v>2.21</v>
    <v>2.21</v>
    <v>2.21</v>
    <v>2.14</v>
    <v>2.14</v>
    <v>2.11</v>
    <v>2.19</v>
    <v>2.2599999999999998</v>
    <v>2.25</v>
    <v>2.2799999999999998</v>
    <v>2.2200000000000002</v>
    <v>2.2000000000000002</v>
    <v>2.36</v>
    <v>2.27</v>
    <v>2.23</v>
    <v>2.21</v>
    <v>2.25</v>
    <v>2.0699999999999998</v>
    <v>2.15</v>
    <v>2.1800000000000002</v>
    <v>2.16</v>
    <v>2.14</v>
    <v>2.17</v>
    <v>2.15</v>
    <v>2.11</v>
    <v>2.09</v>
    <v>2.09</v>
    <v>2.06</v>
    <v>2.0499999999999998</v>
    <v>2.0699999999999998</v>
    <v>2.16</v>
    <v>2.17</v>
    <v>2.2200000000000002</v>
    <v>2.16</v>
    <v>2.1800000000000002</v>
    <v>2.23</v>
    <v>2.16</v>
    <v>2.11</v>
    <v>2.12</v>
    <v>2.2200000000000002</v>
    <v>2.3199999999999998</v>
    <v>2.4500000000000002</v>
    <v>2.58</v>
    <v>2.42</v>
    <v>2.5499999999999998</v>
    <v>2.4900000000000002</v>
    <v>2.5</v>
    <v>2.4500000000000002</v>
    <v>2.48</v>
    <v>2.42</v>
    <v>2.4700000000000002</v>
    <v>2.5299999999999998</v>
    <v>2.4900000000000002</v>
    <v>2.46</v>
  </a>
  <a r="1" c="1252">
    <v t="i">4433</v>
    <v t="i">4434</v>
    <v t="i">4437</v>
    <v t="i">4438</v>
    <v t="i">4439</v>
    <v t="i">4440</v>
    <v t="i">4441</v>
    <v t="i">4444</v>
    <v t="i">4445</v>
    <v t="i">4446</v>
    <v t="i">4447</v>
    <v t="i">4451</v>
    <v t="i">4452</v>
    <v t="i">4453</v>
    <v t="i">4454</v>
    <v t="i">4455</v>
    <v t="i">4458</v>
    <v t="i">4459</v>
    <v t="i">4460</v>
    <v t="i">4461</v>
    <v t="i">4462</v>
    <v t="i">4465</v>
    <v t="i">4466</v>
    <v t="i">4467</v>
    <v t="i">4468</v>
    <v t="i">4469</v>
    <v t="i">4472</v>
    <v t="i">4473</v>
    <v t="i">4474</v>
    <v t="i">4475</v>
    <v t="i">4476</v>
    <v t="i">4479</v>
    <v t="i">4480</v>
    <v t="i">4481</v>
    <v t="i">4482</v>
    <v t="i">4483</v>
    <v t="i">4486</v>
    <v t="i">4487</v>
    <v t="i">4488</v>
    <v t="i">4489</v>
    <v t="i">4490</v>
    <v t="i">4493</v>
    <v t="i">4494</v>
    <v t="i">4495</v>
    <v t="i">4496</v>
    <v t="i">4497</v>
    <v t="i">4500</v>
    <v t="i">4501</v>
    <v t="i">4502</v>
    <v t="i">4503</v>
    <v t="i">4504</v>
    <v t="i">4508</v>
    <v t="i">4509</v>
    <v t="i">4510</v>
    <v t="i">4511</v>
    <v t="i">4514</v>
    <v t="i">4515</v>
    <v t="i">4516</v>
    <v t="i">4517</v>
    <v t="i">4518</v>
    <v t="i">4521</v>
    <v t="i">4522</v>
    <v t="i">4523</v>
    <v t="i">4524</v>
    <v t="i">4525</v>
    <v t="i">4528</v>
    <v t="i">4529</v>
    <v t="i">4530</v>
    <v t="i">4531</v>
    <v t="i">4532</v>
    <v t="i">4535</v>
    <v t="i">4536</v>
    <v t="i">4537</v>
    <v t="i">4538</v>
    <v t="i">4539</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4686</v>
    <v t="i">4689</v>
    <v t="i">4690</v>
    <v t="i">4691</v>
    <v t="i">4692</v>
    <v t="i">4693</v>
    <v t="i">4696</v>
    <v t="i">4697</v>
    <v t="i">4698</v>
    <v t="i">4699</v>
    <v t="i">4700</v>
    <v t="i">4703</v>
    <v t="i">4704</v>
    <v t="i">4705</v>
    <v t="i">4706</v>
    <v t="i">4707</v>
    <v t="i">4710</v>
    <v t="i">4711</v>
    <v t="i">4712</v>
    <v t="i">4713</v>
    <v t="i">4717</v>
    <v t="i">4718</v>
    <v t="i">4719</v>
    <v t="i">4720</v>
    <v t="i">4721</v>
    <v t="i">4724</v>
    <v t="i">4725</v>
    <v t="i">4726</v>
    <v t="i">4727</v>
    <v t="i">4728</v>
    <v t="i">4731</v>
    <v t="i">4732</v>
    <v t="i">4733</v>
    <v t="i">4734</v>
    <v t="i">4735</v>
    <v t="i">4739</v>
    <v t="i">4740</v>
    <v t="i">4741</v>
    <v t="i">4742</v>
    <v t="i">4745</v>
    <v t="i">4746</v>
    <v t="i">4747</v>
    <v t="i">4748</v>
    <v t="i">4749</v>
    <v t="i">4752</v>
    <v t="i">4753</v>
    <v t="i">4754</v>
    <v t="i">4755</v>
    <v t="i">4756</v>
    <v t="i">4759</v>
    <v t="i">4760</v>
    <v t="i">4761</v>
    <v t="i">4762</v>
    <v t="i">4763</v>
    <v t="i">4766</v>
    <v t="i">4767</v>
    <v t="i">4768</v>
    <v t="i">4769</v>
    <v t="i">4770</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4829</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4872</v>
    <v t="i">4873</v>
    <v t="i">4874</v>
    <v t="i">4875</v>
    <v t="i">4878</v>
    <v t="i">4879</v>
    <v t="i">4880</v>
    <v t="i">4881</v>
    <v t="i">4882</v>
    <v t="i">4885</v>
    <v t="i">4886</v>
    <v t="i">4887</v>
    <v t="i">4888</v>
    <v t="i">4889</v>
    <v t="i">4893</v>
    <v t="i">4894</v>
    <v t="i">4895</v>
    <v t="i">4896</v>
    <v t="i">4899</v>
    <v t="i">4900</v>
    <v t="i">4901</v>
    <v t="i">4902</v>
    <v t="i">4903</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5050</v>
    <v t="i">5053</v>
    <v t="i">5054</v>
    <v t="i">5055</v>
    <v t="i">5056</v>
    <v t="i">5057</v>
    <v t="i">5060</v>
    <v t="i">5061</v>
    <v t="i">5062</v>
    <v t="i">5063</v>
    <v t="i">5064</v>
    <v t="i">5067</v>
    <v t="i">5068</v>
    <v t="i">5069</v>
    <v t="i">5070</v>
    <v t="i">5071</v>
    <v t="i">5074</v>
    <v t="i">5075</v>
    <v t="i">5076</v>
    <v t="i">5077</v>
    <v t="i">5078</v>
    <v t="i">5082</v>
    <v t="i">5083</v>
    <v t="i">5084</v>
    <v t="i">5085</v>
    <v t="i">5089</v>
    <v t="i">5090</v>
    <v t="i">5091</v>
    <v t="i">5092</v>
    <v t="i">5095</v>
    <v t="i">5096</v>
    <v t="i">5097</v>
    <v t="i">5098</v>
    <v t="i">5099</v>
    <v t="i">5103</v>
    <v t="i">5104</v>
    <v t="i">5105</v>
    <v t="i">5106</v>
    <v t="i">5109</v>
    <v t="i">5110</v>
    <v t="i">5111</v>
    <v t="i">5112</v>
    <v t="i">5113</v>
    <v t="i">5116</v>
    <v t="i">5117</v>
    <v t="i">5118</v>
    <v t="i">5119</v>
    <v t="i">5120</v>
    <v t="i">5123</v>
    <v t="i">5124</v>
    <v t="i">5125</v>
    <v t="i">5126</v>
    <v t="i">5127</v>
    <v t="i">5130</v>
    <v t="i">5131</v>
    <v t="i">5132</v>
    <v t="i">5133</v>
    <v t="i">5134</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5186</v>
    <v t="i">5187</v>
    <v t="i">5188</v>
    <v t="i">5189</v>
    <v t="i">5190</v>
    <v t="i">5193</v>
    <v t="i">5194</v>
    <v t="i">5195</v>
    <v t="i">5196</v>
    <v t="i">5197</v>
    <v t="i">5200</v>
    <v t="i">5201</v>
    <v t="i">5202</v>
    <v t="i">5203</v>
    <v t="i">5204</v>
    <v t="i">5207</v>
    <v t="i">5208</v>
    <v t="i">5209</v>
    <v t="i">5210</v>
    <v t="i">5211</v>
    <v t="i">5214</v>
    <v t="i">5215</v>
    <v t="i">5216</v>
    <v t="i">5217</v>
    <v t="i">5218</v>
    <v t="i">5221</v>
    <v t="i">5222</v>
    <v t="i">5223</v>
    <v t="i">5224</v>
    <v t="i">5225</v>
    <v t="i">5228</v>
    <v t="i">5229</v>
    <v t="i">5230</v>
    <v t="i">5231</v>
    <v t="i">5232</v>
    <v t="i">5236</v>
    <v t="i">5237</v>
    <v t="i">5238</v>
    <v t="i">5239</v>
    <v t="i">5242</v>
    <v t="i">5243</v>
    <v t="i">5244</v>
    <v t="i">5245</v>
    <v t="i">5246</v>
    <v t="i">5249</v>
    <v t="i">5250</v>
    <v t="i">5251</v>
    <v t="i">5252</v>
    <v t="i">5253</v>
    <v t="i">5257</v>
    <v t="i">5258</v>
    <v t="i">5259</v>
    <v t="i">5260</v>
    <v t="i">5263</v>
    <v t="i">5264</v>
    <v t="i">5265</v>
    <v t="i">5266</v>
    <v t="i">5267</v>
    <v t="i">5270</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5414</v>
    <v t="i">5417</v>
    <v t="i">5418</v>
    <v t="i">5419</v>
    <v t="i">5420</v>
    <v t="i">5421</v>
    <v t="i">5424</v>
    <v t="i">5425</v>
    <v t="i">5426</v>
    <v t="i">5427</v>
    <v t="i">5428</v>
    <v t="i">5431</v>
    <v t="i">5432</v>
    <v t="i">5433</v>
    <v t="i">5434</v>
    <v t="i">5435</v>
    <v t="i">5438</v>
    <v t="i">5439</v>
    <v t="i">5440</v>
    <v t="i">5441</v>
    <v t="i">5442</v>
    <v t="i">5446</v>
    <v t="i">5447</v>
    <v t="i">5448</v>
    <v t="i">5449</v>
    <v t="i">5453</v>
    <v t="i">5454</v>
    <v t="i">5455</v>
    <v t="i">5456</v>
    <v t="i">5459</v>
    <v t="i">5460</v>
    <v t="i">5461</v>
    <v t="i">5462</v>
    <v t="i">5463</v>
    <v t="i">5467</v>
    <v t="i">5468</v>
    <v t="i">5469</v>
    <v t="i">5470</v>
    <v t="i">5473</v>
    <v t="i">5474</v>
    <v t="i">5475</v>
    <v t="i">5476</v>
    <v t="i">5477</v>
    <v t="i">5480</v>
    <v t="i">5481</v>
    <v t="i">5482</v>
    <v t="i">5483</v>
    <v t="i">5484</v>
    <v t="i">5487</v>
    <v t="i">5488</v>
    <v t="i">5489</v>
    <v t="i">5490</v>
    <v t="i">5491</v>
    <v t="i">5494</v>
    <v t="i">5495</v>
    <v t="i">5496</v>
    <v t="i">5497</v>
    <v t="i">5498</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5543</v>
    <v t="i">5544</v>
    <v t="i">5545</v>
    <v t="i">5546</v>
    <v t="i">5547</v>
    <v t="i">5550</v>
    <v t="i">5551</v>
    <v t="i">5552</v>
    <v t="i">5553</v>
    <v t="i">5554</v>
    <v t="i">5557</v>
    <v t="i">5558</v>
    <v t="i">5559</v>
    <v t="i">5560</v>
    <v t="i">5561</v>
    <v t="i">5564</v>
    <v t="i">5565</v>
    <v t="i">5566</v>
    <v t="i">5567</v>
    <v t="i">5568</v>
    <v t="i">5571</v>
    <v t="i">5572</v>
    <v t="i">5573</v>
    <v t="i">5574</v>
    <v t="i">5575</v>
    <v t="i">5578</v>
    <v t="i">5579</v>
    <v t="i">5580</v>
    <v t="i">5581</v>
    <v t="i">5582</v>
    <v t="i">5585</v>
    <v t="i">5586</v>
    <v t="i">5587</v>
    <v t="i">5588</v>
    <v t="i">5589</v>
    <v t="i">5592</v>
    <v t="i">5593</v>
    <v t="i">5594</v>
    <v t="i">5595</v>
    <v t="i">5596</v>
    <v t="i">5600</v>
    <v t="i">5601</v>
    <v t="i">5602</v>
    <v t="i">5603</v>
    <v t="i">5606</v>
    <v t="i">5607</v>
    <v t="i">5608</v>
    <v t="i">5609</v>
    <v t="i">5610</v>
    <v t="i">5613</v>
    <v t="i">5614</v>
    <v t="i">5615</v>
    <v t="i">5616</v>
    <v t="i">5617</v>
    <v t="i">5620</v>
    <v t="i">5621</v>
    <v t="i">5623</v>
    <v t="i">5624</v>
    <v t="i">5627</v>
    <v t="i">5628</v>
    <v t="i">5629</v>
    <v t="i">5630</v>
    <v t="i">5631</v>
    <v t="i">5634</v>
    <v t="i">5635</v>
    <v t="i">5636</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5785</v>
    <v t="i">5788</v>
    <v t="i">5789</v>
    <v t="i">5790</v>
    <v t="i">5791</v>
    <v t="i">5792</v>
    <v t="i">5795</v>
    <v t="i">5796</v>
    <v t="i">5797</v>
    <v t="i">5798</v>
    <v t="i">5799</v>
    <v t="i">5802</v>
    <v t="i">5803</v>
    <v t="i">5804</v>
    <v t="i">5805</v>
    <v t="i">5806</v>
    <v t="i">5809</v>
    <v t="i">5810</v>
    <v t="i">5812</v>
    <v t="i">5813</v>
    <v t="i">5816</v>
    <v t="i">5817</v>
    <v t="i">5819</v>
    <v t="i">5820</v>
    <v t="i">5823</v>
    <v t="i">5824</v>
    <v t="i">5825</v>
    <v t="i">5827</v>
    <v t="i">5830</v>
    <v t="i">5831</v>
    <v t="i">5832</v>
    <v t="i">5833</v>
    <v t="i">5834</v>
    <v t="i">5838</v>
    <v t="i">5839</v>
    <v t="i">5840</v>
    <v t="i">5841</v>
    <v t="i">5844</v>
    <v t="i">5845</v>
    <v t="i">5846</v>
    <v t="i">5847</v>
    <v t="i">5848</v>
    <v t="i">5851</v>
    <v t="i">5852</v>
    <v t="i">5853</v>
    <v t="i">5854</v>
    <v t="i">5855</v>
    <v t="i">5858</v>
    <v t="i">5859</v>
    <v t="i">5860</v>
    <v t="i">5861</v>
    <v t="i">5862</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5928</v>
    <v t="i">5929</v>
    <v t="i">5930</v>
    <v t="i">5931</v>
    <v t="i">5932</v>
    <v t="i">5935</v>
    <v t="i">5936</v>
    <v t="i">5937</v>
    <v t="i">5938</v>
    <v t="i">5939</v>
    <v t="i">5942</v>
    <v t="i">5943</v>
    <v t="i">5944</v>
    <v t="i">5945</v>
    <v t="i">5946</v>
    <v t="i">5949</v>
    <v t="i">5950</v>
    <v t="i">5951</v>
    <v t="i">5952</v>
    <v t="i">5953</v>
    <v t="i">5956</v>
    <v t="i">5957</v>
    <v t="i">5958</v>
    <v t="i">5959</v>
    <v t="i">5960</v>
    <v t="i">5964</v>
    <v t="i">5965</v>
    <v t="i">5966</v>
    <v t="i">5967</v>
    <v t="i">5970</v>
    <v t="i">5971</v>
    <v t="i">5972</v>
    <v t="i">5973</v>
    <v t="i">5974</v>
    <v t="i">5977</v>
    <v t="i">5978</v>
    <v t="i">5979</v>
    <v t="i">5980</v>
    <v t="i">5981</v>
    <v t="i">5984</v>
    <v t="i">5985</v>
    <v t="i">5986</v>
    <v t="i">5988</v>
    <v t="i">5991</v>
    <v t="i">5992</v>
    <v t="i">5993</v>
    <v t="i">5994</v>
    <v t="i">5995</v>
    <v t="i">5998</v>
    <v t="i">5999</v>
    <v t="i">6000</v>
    <v t="i">6001</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6149</v>
    <v t="i">6152</v>
    <v t="i">6153</v>
    <v t="i">6154</v>
    <v t="i">6155</v>
    <v t="i">6156</v>
    <v t="i">6159</v>
    <v t="i">6160</v>
    <v t="i">6161</v>
    <v t="i">6162</v>
    <v t="i">6163</v>
    <v t="i">6166</v>
    <v t="i">6167</v>
    <v t="i">6168</v>
    <v t="i">6169</v>
    <v t="i">6170</v>
    <v t="i">6173</v>
    <v t="i">6174</v>
    <v t="i">6175</v>
    <v t="i">6177</v>
    <v t="i">6180</v>
    <v t="i">6181</v>
    <v t="i">6182</v>
    <v t="i">6184</v>
    <v t="i">6187</v>
    <v t="i">6188</v>
    <v t="i">6189</v>
    <v t="i">6190</v>
    <v t="i">6191</v>
    <v t="i">6194</v>
    <v t="i">6195</v>
    <v t="i">6196</v>
    <v t="i">6197</v>
    <v t="i">6198</v>
    <v t="i">6202</v>
    <v t="i">6203</v>
    <v t="i">6204</v>
    <v t="i">6205</v>
    <v t="i">6208</v>
    <v t="i">6209</v>
    <v t="i">6210</v>
    <v t="i">6211</v>
    <v t="i">6212</v>
    <v t="i">6215</v>
    <v t="i">6216</v>
    <v t="i">6217</v>
    <v t="i">6218</v>
    <v t="i">6219</v>
    <v t="i">6222</v>
    <v t="i">6223</v>
    <v t="i">6224</v>
    <v t="i">6225</v>
    <v t="i">6226</v>
    <v t="i">6230</v>
    <v t="i">6231</v>
    <v t="i">6232</v>
    <v t="i">6233</v>
    <v t="i">6236</v>
    <v t="i">6237</v>
    <v t="i">6238</v>
    <v t="i">6239</v>
    <v t="i">6240</v>
    <v t="i">6243</v>
    <v t="i">6244</v>
    <v t="i">6245</v>
    <v t="i">6246</v>
    <v t="i">6247</v>
    <v t="i">6250</v>
    <v t="i">6251</v>
    <v t="i">6252</v>
    <v t="i">6253</v>
  </a>
  <a r="1" c="1252">
    <v>23.933</v>
    <v>24.047899999999998</v>
    <v>22.200299999999999</v>
    <v>20.1037</v>
    <v>18.457100000000001</v>
    <v>18.332699999999999</v>
    <v>23.5884</v>
    <v>19.3857</v>
    <v>19.510200000000001</v>
    <v>20.2377</v>
    <v>22.343800000000002</v>
    <v>19.2134</v>
    <v>19.558</v>
    <v>20.1037</v>
    <v>21.2621</v>
    <v>21.319500000000001</v>
    <v>18.485800000000001</v>
    <v>18.198699999999999</v>
    <v>17.001999999999999</v>
    <v>16.8584</v>
    <v>19.414400000000001</v>
    <v>17.2318</v>
    <v>17.011600000000001</v>
    <v>16.9254</v>
    <v>16.6861</v>
    <v>19.404900000000001</v>
    <v>19.4815</v>
    <v>19.1081</v>
    <v>19.835699999999999</v>
    <v>19.337900000000001</v>
    <v>18.5624</v>
    <v>19.002800000000001</v>
    <v>18.9358</v>
    <v>17.8827</v>
    <v>17.2318</v>
    <v>16.666899999999998</v>
    <v>15.7766</v>
    <v>16.216999999999999</v>
    <v>16.159600000000001</v>
    <v>16.226600000000001</v>
    <v>16.705200000000001</v>
    <v>18.1508</v>
    <v>20.5824</v>
    <v>21.654599999999999</v>
    <v>23.444800000000001</v>
    <v>22.43</v>
    <v>20.601500000000001</v>
    <v>22.075800000000001</v>
    <v>24.8903</v>
    <v>23.5214</v>
    <v>22.841699999999999</v>
    <v>24.842500000000001</v>
    <v>24.210599999999999</v>
    <v>21.1663</v>
    <v>24.3446</v>
    <v>22.315100000000001</v>
    <v>23.6554</v>
    <v>23.3873</v>
    <v>21.846</v>
    <v>21.080200000000001</v>
    <v>20.994</v>
    <v>21.510999999999999</v>
    <v>20.017600000000002</v>
    <v>20.725999999999999</v>
    <v>20.113299999999999</v>
    <v>19.3857</v>
    <v>20.553699999999999</v>
    <v>22.343800000000002</v>
    <v>22.583200000000001</v>
    <v>22.927800000000001</v>
    <v>21.558800000000002</v>
    <v>22.497</v>
    <v>23.4543</v>
    <v>23.435199999999998</v>
    <v>23.980899999999998</v>
    <v>21.903500000000001</v>
    <v>19.500599999999999</v>
    <v>17.853999999999999</v>
    <v>19.4815</v>
    <v>20.0654</v>
    <v>19.2804</v>
    <v>18.8018</v>
    <v>19.806999999999999</v>
    <v>18.954899999999999</v>
    <v>19.720800000000001</v>
    <v>19.270900000000001</v>
    <v>19.873999999999999</v>
    <v>19.644200000000001</v>
    <v>18.964500000000001</v>
    <v>17.6721</v>
    <v>18.514600000000002</v>
    <v>19.1081</v>
    <v>19.6251</v>
    <v>19.031500000000001</v>
    <v>20.218599999999999</v>
    <v>19.414400000000001</v>
    <v>18.6294</v>
    <v>19.538900000000002</v>
    <v>18.725200000000001</v>
    <v>18.954899999999999</v>
    <v>19.194299999999998</v>
    <v>17.566800000000001</v>
    <v>16.6191</v>
    <v>16.437200000000001</v>
    <v>15.298</v>
    <v>14.3598</v>
    <v>11.631399999999999</v>
    <v>9.9657</v>
    <v>10.0136</v>
    <v>10.090199999999999</v>
    <v>10.674099999999999</v>
    <v>10.042299999999999</v>
    <v>9.6019000000000005</v>
    <v>9.1041000000000007</v>
    <v>9.3817000000000004</v>
    <v>9.9847999999999999</v>
    <v>11.478300000000001</v>
    <v>12.3781</v>
    <v>11.6889</v>
    <v>12.090999999999999</v>
    <v>12.129200000000001</v>
    <v>11.870799999999999</v>
    <v>11.392099999999999</v>
    <v>9.7742000000000004</v>
    <v>9.5349000000000004</v>
    <v>9.8125</v>
    <v>9.9560999999999993</v>
    <v>9.8316999999999997</v>
    <v>9.1806999999999999</v>
    <v>9.2094000000000005</v>
    <v>9.3147000000000002</v>
    <v>9.0657999999999994</v>
    <v>9.2189999999999994</v>
    <v>8.9796999999999993</v>
    <v>8.7594999999999992</v>
    <v>8.5200999999999993</v>
    <v>8.6829000000000001</v>
    <v>8.3383000000000003</v>
    <v>8.1275999999999993</v>
    <v>8.1754999999999995</v>
    <v>7.9553000000000003</v>
    <v>8.3765999999999998</v>
    <v>8.2330000000000005</v>
    <v>8.2521000000000004</v>
    <v>8.1181000000000001</v>
    <v>8.6158999999999999</v>
    <v>8.2330000000000005</v>
    <v>8.1084999999999994</v>
    <v>7.8117000000000001</v>
    <v>8.0319000000000003</v>
    <v>7.9935999999999998</v>
    <v>7.8596000000000004</v>
    <v>7.2373000000000003</v>
    <v>7.6680999999999999</v>
    <v>7.0458999999999996</v>
    <v>6.7107999999999999</v>
    <v>6.9789000000000003</v>
    <v>6.2034000000000002</v>
    <v>6.4714999999999998</v>
    <v>6.2991999999999999</v>
    <v>6.2512999999999996</v>
    <v>5.8587999999999996</v>
    <v>5.5525000000000002</v>
    <v>5.9161999999999999</v>
    <v>5.9257999999999997</v>
    <v>5.8779000000000003</v>
    <v>6.3566000000000003</v>
    <v>6.3757999999999999</v>
    <v>5.9832999999999998</v>
    <v>6.0789999999999997</v>
    <v>5.4089</v>
    <v>4.9972000000000003</v>
    <v>5.0354999999999999</v>
    <v>5.1695000000000002</v>
    <v>4.7770000000000001</v>
    <v>5.16</v>
    <v>5.0641999999999996</v>
    <v>5.1981999999999999</v>
    <v>5.5811999999999999</v>
    <v>5.7152000000000003</v>
    <v>5.8205</v>
    <v>5.5716000000000001</v>
    <v>6.1746999999999996</v>
    <v>6.6725000000000003</v>
    <v>6.9119000000000002</v>
    <v>6.6151</v>
    <v>6.5193000000000003</v>
    <v>6.1268000000000002</v>
    <v>6.1746999999999996</v>
    <v>6.0023999999999997</v>
    <v>5.8205</v>
    <v>6.2512999999999996</v>
    <v>5.1407999999999996</v>
    <v>5.8779000000000003</v>
    <v>5.8109000000000002</v>
    <v>6.1268000000000002</v>
    <v>5.9257999999999997</v>
    <v>5.7439</v>
    <v>5.2747999999999999</v>
    <v>5.8300999999999998</v>
    <v>5.9832999999999998</v>
    <v>5.5236999999999998</v>
    <v>5.4566999999999997</v>
    <v>4.6909000000000001</v>
    <v>4.71</v>
    <v>5.2077999999999998</v>
    <v>5.3418000000000001</v>
    <v>5.6482000000000001</v>
    <v>5.5429000000000004</v>
    <v>5.16</v>
    <v>5.2270000000000003</v>
    <v>4.8152999999999997</v>
    <v>5.0545999999999998</v>
    <v>5.2747999999999999</v>
    <v>4.9875999999999996</v>
    <v>5.4950000000000001</v>
    <v>5.3323</v>
    <v>4.9493</v>
    <v>4.4131999999999998</v>
    <v>4.7483000000000004</v>
    <v>5.3131000000000004</v>
    <v>5.4089</v>
    <v>5.0738000000000003</v>
    <v>5.0834000000000001</v>
    <v>5.2843999999999998</v>
    <v>5.6098999999999997</v>
    <v>5.7821999999999996</v>
    <v>5.9927999999999999</v>
    <v>6.2321999999999997</v>
    <v>5.8014000000000001</v>
    <v>5.5525000000000002</v>
    <v>6.2225999999999999</v>
    <v>6.0119999999999996</v>
    <v>5.6768999999999998</v>
    <v>5.4566999999999997</v>
    <v>5.0738000000000003</v>
    <v>4.7770000000000001</v>
    <v>4.9684999999999997</v>
    <v>5.2557</v>
    <v>5.1695000000000002</v>
    <v>5.0738000000000003</v>
    <v>4.9206000000000003</v>
    <v>4.1642999999999999</v>
    <v>3.7240000000000002</v>
    <v>3.4845999999999999</v>
    <v>3.3028</v>
    <v>3.8006000000000002</v>
    <v>3.4655</v>
    <v>2.355</v>
    <v>2.1061000000000001</v>
    <v>1.9051</v>
    <v>2.8241000000000001</v>
    <v>2.6901000000000002</v>
    <v>3.6377999999999999</v>
    <v>3.4559000000000002</v>
    <v>3.5421</v>
    <v>3.6091000000000002</v>
    <v>3.4845999999999999</v>
    <v>3.1017000000000001</v>
    <v>3.0539000000000001</v>
    <v>3.2645</v>
    <v>3.0825999999999998</v>
    <v>2.8336999999999999</v>
    <v>3.0156000000000001</v>
    <v>3.4176000000000002</v>
    <v>3.0251000000000001</v>
    <v>2.9485000000000001</v>
    <v>2.8431999999999999</v>
    <v>2.8144999999999998</v>
    <v>2.8815</v>
    <v>2.8144999999999998</v>
    <v>2.9102999999999999</v>
    <v>2.8527999999999998</v>
    <v>2.8241000000000001</v>
    <v>2.8910999999999998</v>
    <v>2.7570999999999999</v>
    <v>2.5177999999999998</v>
    <v>2.6518000000000002</v>
    <v>2.4506999999999999</v>
    <v>2.4123999999999999</v>
    <v>2.2496999999999998</v>
    <v>2.355</v>
    <v>2.3742000000000001</v>
    <v>2.556</v>
    <v>2.6231</v>
    <v>2.5752000000000002</v>
    <v>2.3359000000000001</v>
    <v>2.1444000000000001</v>
    <v>1.9338</v>
    <v>2.0104000000000002</v>
    <v>1.9051</v>
    <v>2.0390999999999999</v>
    <v>2.4316</v>
    <v>2.4794999999999998</v>
    <v>2.6038999999999999</v>
    <v>2.4506999999999999</v>
    <v>2.5272999999999999</v>
    <v>2.4794999999999998</v>
    <v>2.3645999999999998</v>
    <v>2.1539999999999999</v>
    <v>2.3167</v>
    <v>2.4794999999999998</v>
    <v>2.5655999999999999</v>
    <v>2.4506999999999999</v>
    <v>2.3454000000000002</v>
    <v>2.5752000000000002</v>
    <v>2.7667000000000002</v>
    <v>2.8431999999999999</v>
    <v>3.0347</v>
    <v>3.0251000000000001</v>
    <v>2.9007000000000001</v>
    <v>2.9868000000000001</v>
    <v>2.9007000000000001</v>
    <v>2.8336999999999999</v>
    <v>2.3167</v>
    <v>2.0870000000000002</v>
    <v>2.1539999999999999</v>
    <v>2.355</v>
    <v>2.2018</v>
    <v>2.355</v>
    <v>2.4220000000000002</v>
    <v>2.6518000000000002</v>
    <v>2.6421999999999999</v>
    <v>2.5848</v>
    <v>2.5082</v>
    <v>2.4603000000000002</v>
    <v>2.4506999999999999</v>
    <v>2.2879999999999998</v>
    <v>2.2879999999999998</v>
    <v>2.2784</v>
    <v>2.0581999999999998</v>
    <v>2.1156999999999999</v>
    <v>2.0007999999999999</v>
    <v>1.9529000000000001</v>
    <v>2.0198999999999998</v>
    <v>1.9241999999999999</v>
    <v>2.0964999999999998</v>
    <v>2.0773999999999999</v>
    <v>2.1730999999999998</v>
    <v>1.9721</v>
    <v>1.9241999999999999</v>
    <v>1.8955</v>
    <v>1.9146000000000001</v>
    <v>1.7423</v>
    <v>1.7326999999999999</v>
    <v>1.6274</v>
    <v>1.6657</v>
    <v>1.7615000000000001</v>
    <v>1.7998000000000001</v>
    <v>1.7806</v>
    <v>1.7519</v>
    <v>1.6753</v>
    <v>1.7232000000000001</v>
    <v>1.6944999999999999</v>
    <v>1.6944999999999999</v>
    <v>1.6466000000000001</v>
    <v>1.5987</v>
    <v>1.4742999999999999</v>
    <v>1.4742999999999999</v>
    <v>1.3785000000000001</v>
    <v>1.3402000000000001</v>
    <v>1.3498000000000001</v>
    <v>1.3498000000000001</v>
    <v>1.3307</v>
    <v>1.3210999999999999</v>
    <v>1.3210999999999999</v>
    <v>1.2444999999999999</v>
    <v>1.2637</v>
    <v>1.2349000000000001</v>
    <v>1.2158</v>
    <v>1.1775</v>
    <v>1.1488</v>
    <v>1.1488</v>
    <v>1.1871</v>
    <v>1.2444999999999999</v>
    <v>1.1295999999999999</v>
    <v>1.0530999999999999</v>
    <v>1.0435000000000001</v>
    <v>0.96689999999999998</v>
    <v>1.0052000000000001</v>
    <v>0.99560000000000004</v>
    <v>0.97650000000000003</v>
    <v>0.96689999999999998</v>
    <v>0.96689999999999998</v>
    <v>0.95709999999999995</v>
    <v>0.95730000000000004</v>
    <v>0.91990000000000005</v>
    <v>0.87490000000000001</v>
    <v>0.89</v>
    <v>0.86160000000000003</v>
    <v>0.89029999999999998</v>
    <v>0.95720000000000005</v>
    <v>0.93810000000000004</v>
    <v>0.89990000000000003</v>
    <v>0.88549999999999995</v>
    <v>0.84230000000000005</v>
    <v>0.86270000000000002</v>
    <v>0.93320000000000003</v>
    <v>0.93110000000000004</v>
    <v>0.95579999999999998</v>
    <v>0.98599999999999999</v>
    <v>0.94769999999999999</v>
    <v>0.93810000000000004</v>
    <v>0.91869999999999996</v>
    <v>0.79459999999999997</v>
    <v>0.79459999999999997</v>
    <v>0.82330000000000003</v>
    <v>0.80420000000000003</v>
    <v>0.86350000000000005</v>
    <v>0.85550000000000004</v>
    <v>0.82340000000000002</v>
    <v>0.86480000000000001</v>
    <v>0.84140000000000004</v>
    <v>0.91649999999999998</v>
    <v>0.88060000000000005</v>
    <v>0.87119999999999997</v>
    <v>0.82120000000000004</v>
    <v>0.9093</v>
    <v>0.94779999999999998</v>
    <v>0.94169999999999998</v>
    <v>1.0435000000000001</v>
    <v>0.96689999999999998</v>
    <v>1.0435000000000001</v>
    <v>1.0052000000000001</v>
    <v>0.97650000000000003</v>
    <v>0.99560000000000004</v>
    <v>1.0243</v>
    <v>1.0147999999999999</v>
    <v>0.99560000000000004</v>
    <v>1.0530999999999999</v>
    <v>1.1392</v>
    <v>1.0530999999999999</v>
    <v>1.1775</v>
    <v>1.3115000000000001</v>
    <v>1.4646999999999999</v>
    <v>1.5412999999999999</v>
    <v>1.7902</v>
    <v>1.7615000000000001</v>
    <v>1.6849000000000001</v>
    <v>1.7709999999999999</v>
    <v>1.7998000000000001</v>
    <v>1.7423</v>
    <v>1.7998000000000001</v>
    <v>1.6849000000000001</v>
    <v>1.6561999999999999</v>
    <v>1.7423</v>
    <v>1.7519</v>
    <v>1.7136</v>
    <v>1.6849000000000001</v>
    <v>1.6944999999999999</v>
    <v>1.7998000000000001</v>
    <v>1.8285</v>
    <v>1.9241999999999999</v>
    <v>2.1444000000000001</v>
    <v>2.2305999999999999</v>
    <v>2.1156999999999999</v>
    <v>2.4699</v>
    <v>2.4699</v>
    <v>2.6326000000000001</v>
    <v>2.4889999999999999</v>
    <v>2.3742000000000001</v>
    <v>2.1156999999999999</v>
    <v>2.1444000000000001</v>
    <v>2.1730999999999998</v>
    <v>2.3071000000000002</v>
    <v>2.4411999999999998</v>
    <v>2.2976000000000001</v>
    <v>2.2784</v>
    <v>2.4411999999999998</v>
    <v>2.7667000000000002</v>
    <v>2.6326000000000001</v>
    <v>2.6709000000000001</v>
    <v>2.7092000000000001</v>
    <v>2.7570999999999999</v>
    <v>2.6421999999999999</v>
    <v>2.5465</v>
    <v>2.6518000000000002</v>
    <v>2.6709000000000001</v>
    <v>2.8048999999999999</v>
    <v>2.5177999999999998</v>
    <v>2.5848</v>
    <v>2.5369000000000002</v>
    <v>2.6135000000000002</v>
    <v>2.5848</v>
    <v>2.4316</v>
    <v>2.1539999999999999</v>
    <v>2.2210000000000001</v>
    <v>2.1156999999999999</v>
    <v>2.0773999999999999</v>
    <v>2.0104000000000002</v>
    <v>1.9817</v>
    <v>1.7902</v>
    <v>1.4934000000000001</v>
    <v>1.6561999999999999</v>
    <v>1.6944999999999999</v>
    <v>1.6466000000000001</v>
    <v>1.704</v>
    <v>1.6178999999999999</v>
    <v>1.6466000000000001</v>
    <v>1.6944999999999999</v>
    <v>1.7136</v>
    <v>1.7998000000000001</v>
    <v>1.8092999999999999</v>
    <v>1.7615000000000001</v>
    <v>1.7232000000000001</v>
    <v>1.8668</v>
    <v>1.8381000000000001</v>
    <v>1.9529000000000001</v>
    <v>1.8572</v>
    <v>1.8285</v>
    <v>1.7806</v>
    <v>1.7806</v>
    <v>1.8285</v>
    <v>1.8092999999999999</v>
    <v>1.7136</v>
    <v>1.6753</v>
    <v>1.6466000000000001</v>
    <v>1.637</v>
    <v>1.7423</v>
    <v>1.8189</v>
    <v>1.8381000000000001</v>
    <v>1.7423</v>
    <v>1.7136</v>
    <v>1.8285</v>
    <v>1.8955</v>
    <v>1.9912000000000001</v>
    <v>2.0390999999999999</v>
    <v>1.8668</v>
    <v>1.9434</v>
    <v>1.7615000000000001</v>
    <v>1.8092999999999999</v>
    <v>1.9241999999999999</v>
    <v>1.8858999999999999</v>
    <v>1.8572</v>
    <v>1.8763000000000001</v>
    <v>1.8858999999999999</v>
    <v>1.9051</v>
    <v>1.9912000000000001</v>
    <v>2.0390999999999999</v>
    <v>1.9241999999999999</v>
    <v>1.8955</v>
    <v>1.8381000000000001</v>
    <v>1.7232000000000001</v>
    <v>1.8285</v>
    <v>1.7615000000000001</v>
    <v>1.7519</v>
    <v>1.7902</v>
    <v>1.7709999999999999</v>
    <v>1.7232000000000001</v>
    <v>1.7709999999999999</v>
    <v>1.7806</v>
    <v>1.6944999999999999</v>
    <v>1.8572</v>
    <v>1.9241999999999999</v>
    <v>1.8955</v>
    <v>1.9241999999999999</v>
    <v>2.0104000000000002</v>
    <v>1.8475999999999999</v>
    <v>1.9721</v>
    <v>1.9912000000000001</v>
    <v>1.7998000000000001</v>
    <v>1.8763000000000001</v>
    <v>1.8955</v>
    <v>1.9338</v>
    <v>1.9721</v>
    <v>1.9817</v>
    <v>1.9912000000000001</v>
    <v>1.8092999999999999</v>
    <v>1.8285</v>
    <v>1.7902</v>
    <v>1.7136</v>
    <v>1.704</v>
    <v>1.7136</v>
    <v>1.7326999999999999</v>
    <v>1.7998000000000001</v>
    <v>1.8092999999999999</v>
    <v>1.8285</v>
    <v>1.7423</v>
    <v>1.6561999999999999</v>
    <v>1.6561999999999999</v>
    <v>1.637</v>
    <v>1.5987</v>
    <v>1.6274</v>
    <v>1.6849000000000001</v>
    <v>1.6944999999999999</v>
    <v>1.6178999999999999</v>
    <v>1.5029999999999999</v>
    <v>1.4359999999999999</v>
    <v>1.4838</v>
    <v>1.4456</v>
    <v>1.4646999999999999</v>
    <v>1.5221</v>
    <v>1.4742999999999999</v>
    <v>1.4263999999999999</v>
    <v>1.5029999999999999</v>
    <v>1.5317000000000001</v>
    <v>1.6083000000000001</v>
    <v>1.5412999999999999</v>
    <v>1.5604</v>
    <v>1.5029999999999999</v>
    <v>1.4456</v>
    <v>1.3976999999999999</v>
    <v>1.3785000000000001</v>
    <v>1.4646999999999999</v>
    <v>1.4263999999999999</v>
    <v>1.4456</v>
    <v>1.4838</v>
    <v>1.4742999999999999</v>
    <v>1.4646999999999999</v>
    <v>1.5029999999999999</v>
    <v>1.4646999999999999</v>
    <v>1.5125999999999999</v>
    <v>1.4742999999999999</v>
    <v>1.4551000000000001</v>
    <v>1.4456</v>
    <v>1.4838</v>
    <v>1.5795999999999999</v>
    <v>1.6657</v>
    <v>1.7615000000000001</v>
    <v>1.8189</v>
    <v>1.6657</v>
    <v>1.6944999999999999</v>
    <v>1.6753</v>
    <v>1.6466000000000001</v>
    <v>1.637</v>
    <v>1.5125999999999999</v>
    <v>1.4646999999999999</v>
    <v>1.4838</v>
    <v>1.4934000000000001</v>
    <v>1.4838</v>
    <v>1.4742999999999999</v>
    <v>1.4359999999999999</v>
    <v>1.3402000000000001</v>
    <v>1.3880999999999999</v>
    <v>1.3976999999999999</v>
    <v>1.4551000000000001</v>
    <v>1.4456</v>
    <v>1.3880999999999999</v>
    <v>1.4838</v>
    <v>1.3976999999999999</v>
    <v>1.369</v>
    <v>1.3785000000000001</v>
    <v>1.3880999999999999</v>
    <v>1.4263999999999999</v>
    <v>1.4646999999999999</v>
    <v>1.4934000000000001</v>
    <v>1.5029999999999999</v>
    <v>1.4263999999999999</v>
    <v>1.4456</v>
    <v>1.5029999999999999</v>
    <v>1.6657</v>
    <v>1.6083000000000001</v>
    <v>1.5795999999999999</v>
    <v>1.57</v>
    <v>1.4838</v>
    <v>1.5604</v>
    <v>1.5317000000000001</v>
    <v>1.6274</v>
    <v>1.6083000000000001</v>
    <v>1.6274</v>
    <v>1.637</v>
    <v>1.57</v>
    <v>1.637</v>
    <v>1.6083000000000001</v>
    <v>1.6753</v>
    <v>1.637</v>
    <v>1.6466000000000001</v>
    <v>1.6466000000000001</v>
    <v>1.6657</v>
    <v>1.6083000000000001</v>
    <v>1.6657</v>
    <v>1.7232000000000001</v>
    <v>1.637</v>
    <v>1.6944999999999999</v>
    <v>1.7232000000000001</v>
    <v>1.704</v>
    <v>1.7423</v>
    <v>1.7998000000000001</v>
    <v>1.8475999999999999</v>
    <v>1.8285</v>
    <v>1.9529000000000001</v>
    <v>2.1253000000000002</v>
    <v>2.1827000000000001</v>
    <v>2.2593000000000001</v>
    <v>2.2401</v>
    <v>2.1827000000000001</v>
    <v>2.1061000000000001</v>
    <v>2.1922999999999999</v>
    <v>2.1156999999999999</v>
    <v>2.0581999999999998</v>
    <v>2.0870000000000002</v>
    <v>2.0487000000000002</v>
    <v>1.9434</v>
    <v>1.9721</v>
    <v>1.9434</v>
    <v>1.9529000000000001</v>
    <v>1.9721</v>
    <v>1.9624999999999999</v>
    <v>2.1827000000000001</v>
    <v>2.1444000000000001</v>
    <v>2.2018</v>
    <v>2.2018</v>
    <v>2.1827000000000001</v>
    <v>2.1730999999999998</v>
    <v>2.0964999999999998</v>
    <v>2.1444000000000001</v>
    <v>2.1922999999999999</v>
    <v>2.1156999999999999</v>
    <v>2.2018</v>
    <v>2.1730999999999998</v>
    <v>2.1444000000000001</v>
    <v>1.8858999999999999</v>
    <v>1.8858999999999999</v>
    <v>1.8475999999999999</v>
    <v>1.8572</v>
    <v>1.7615000000000001</v>
    <v>1.7902</v>
    <v>1.8381000000000001</v>
    <v>1.8285</v>
    <v>1.8092999999999999</v>
    <v>1.8285</v>
    <v>1.7326999999999999</v>
    <v>1.7519</v>
    <v>1.7519</v>
    <v>1.7326999999999999</v>
    <v>1.6178999999999999</v>
    <v>1.6561999999999999</v>
    <v>1.6083000000000001</v>
    <v>1.6466000000000001</v>
    <v>1.6178999999999999</v>
    <v>1.637</v>
    <v>1.5508999999999999</v>
    <v>1.6083000000000001</v>
    <v>1.6561999999999999</v>
    <v>1.704</v>
    <v>1.5891999999999999</v>
    <v>1.6561999999999999</v>
    <v>1.704</v>
    <v>1.6944999999999999</v>
    <v>1.704</v>
    <v>1.8668</v>
    <v>1.9721</v>
    <v>1.8858999999999999</v>
    <v>1.7998000000000001</v>
    <v>1.8572</v>
    <v>1.7806</v>
    <v>1.7998000000000001</v>
    <v>1.7902</v>
    <v>1.7615000000000001</v>
    <v>1.7709999999999999</v>
    <v>1.8572</v>
    <v>1.9146000000000001</v>
    <v>1.7998000000000001</v>
    <v>1.8572</v>
    <v>1.7615000000000001</v>
    <v>1.7519</v>
    <v>1.7902</v>
    <v>1.7806</v>
    <v>1.7806</v>
    <v>1.7806</v>
    <v>1.7615000000000001</v>
    <v>1.7423</v>
    <v>1.6753</v>
    <v>1.7709999999999999</v>
    <v>1.6657</v>
    <v>1.6944999999999999</v>
    <v>1.6466000000000001</v>
    <v>1.6561999999999999</v>
    <v>1.6944999999999999</v>
    <v>1.6753</v>
    <v>1.7519</v>
    <v>1.7136</v>
    <v>1.637</v>
    <v>1.57</v>
    <v>1.57</v>
    <v>1.5891999999999999</v>
    <v>1.5604</v>
    <v>1.5029999999999999</v>
    <v>1.5987</v>
    <v>1.6561999999999999</v>
    <v>1.5795999999999999</v>
    <v>1.5412999999999999</v>
    <v>1.6657</v>
    <v>1.6561999999999999</v>
    <v>1.6753</v>
    <v>1.6657</v>
    <v>1.7326999999999999</v>
    <v>1.7326999999999999</v>
    <v>1.7615000000000001</v>
    <v>1.7326999999999999</v>
    <v>1.7326999999999999</v>
    <v>1.7519</v>
    <v>1.7806</v>
    <v>1.8285</v>
    <v>1.8955</v>
    <v>1.8763000000000001</v>
    <v>1.9241999999999999</v>
    <v>2.0007999999999999</v>
    <v>2.0581999999999998</v>
    <v>1.9529000000000001</v>
    <v>1.8572</v>
    <v>1.8572</v>
    <v>1.9051</v>
    <v>2.0104000000000002</v>
    <v>2.0198999999999998</v>
    <v>1.9721</v>
    <v>1.9338</v>
    <v>1.8475999999999999</v>
    <v>1.8189</v>
    <v>1.8381000000000001</v>
    <v>1.8381000000000001</v>
    <v>1.8189</v>
    <v>1.7709999999999999</v>
    <v>1.7423</v>
    <v>1.704</v>
    <v>1.6944999999999999</v>
    <v>1.7136</v>
    <v>1.6657</v>
    <v>1.6561999999999999</v>
    <v>1.6274</v>
    <v>1.6466000000000001</v>
    <v>1.6178999999999999</v>
    <v>1.5891999999999999</v>
    <v>1.6849000000000001</v>
    <v>1.6083000000000001</v>
    <v>1.637</v>
    <v>1.6083000000000001</v>
    <v>1.5891999999999999</v>
    <v>1.5891999999999999</v>
    <v>1.5317000000000001</v>
    <v>1.5221</v>
    <v>1.5604</v>
    <v>1.5891999999999999</v>
    <v>1.6274</v>
    <v>1.6178999999999999</v>
    <v>1.5891999999999999</v>
    <v>1.5508999999999999</v>
    <v>1.5604</v>
    <v>1.5604</v>
    <v>1.5125999999999999</v>
    <v>1.5221</v>
    <v>1.5029999999999999</v>
    <v>1.4838</v>
    <v>1.4838</v>
    <v>1.4934000000000001</v>
    <v>1.4456</v>
    <v>1.4456</v>
    <v>1.4359999999999999</v>
    <v>1.4073</v>
    <v>1.4263999999999999</v>
    <v>1.4168000000000001</v>
    <v>1.3498000000000001</v>
    <v>1.3976999999999999</v>
    <v>1.3593999999999999</v>
    <v>1.3402000000000001</v>
    <v>1.3307</v>
    <v>1.3976999999999999</v>
    <v>1.3880999999999999</v>
    <v>1.3976999999999999</v>
    <v>1.5221</v>
    <v>1.4934000000000001</v>
    <v>1.4742999999999999</v>
    <v>1.5317000000000001</v>
    <v>1.5317000000000001</v>
    <v>1.57</v>
    <v>1.6944999999999999</v>
    <v>1.5221</v>
    <v>1.4934000000000001</v>
    <v>1.4359999999999999</v>
    <v>1.4838</v>
    <v>1.4168000000000001</v>
    <v>1.4359999999999999</v>
    <v>1.3880999999999999</v>
    <v>1.3402000000000001</v>
    <v>1.3593999999999999</v>
    <v>1.3210999999999999</v>
    <v>1.32</v>
    <v>1.32</v>
    <v>1.37</v>
    <v>1.32</v>
    <v>1.38</v>
    <v>1.38</v>
    <v>1.48</v>
    <v>1.3</v>
    <v>1.39</v>
    <v>1.51</v>
    <v>1.57</v>
    <v>1.67</v>
    <v>1.7</v>
    <v>1.65</v>
    <v>1.77</v>
    <v>1.84</v>
    <v>1.76</v>
    <v>1.84</v>
    <v>1.81</v>
    <v>1.71</v>
    <v>1.71</v>
    <v>1.67</v>
    <v>1.67</v>
    <v>1.63</v>
    <v>1.54</v>
    <v>1.59</v>
    <v>1.54</v>
    <v>1.58</v>
    <v>1.58</v>
    <v>1.61</v>
    <v>1.58</v>
    <v>1.57</v>
    <v>1.59</v>
    <v>1.64</v>
    <v>1.62</v>
    <v>1.59</v>
    <v>1.52</v>
    <v>1.51</v>
    <v>1.53</v>
    <v>1.56</v>
    <v>1.51</v>
    <v>1.57</v>
    <v>1.51</v>
    <v>1.52</v>
    <v>1.48</v>
    <v>1.48</v>
    <v>1.54</v>
    <v>1.61</v>
    <v>1.73</v>
    <v>1.59</v>
    <v>1.57</v>
    <v>1.61</v>
    <v>1.55</v>
    <v>1.61</v>
    <v>1.6</v>
    <v>1.66</v>
    <v>1.73</v>
    <v>1.74</v>
    <v>1.83</v>
    <v>1.82</v>
    <v>1.87</v>
    <v>1.85</v>
    <v>1.9</v>
    <v>1.84</v>
    <v>1.79</v>
    <v>1.83</v>
    <v>1.81</v>
    <v>1.81</v>
    <v>1.83</v>
    <v>1.9</v>
    <v>1.82</v>
    <v>1.8</v>
    <v>1.79</v>
    <v>1.81</v>
    <v>1.81</v>
    <v>1.78</v>
    <v>1.77</v>
    <v>1.79</v>
    <v>1.74</v>
    <v>1.74</v>
    <v>1.7</v>
    <v>1.66</v>
    <v>1.67</v>
    <v>1.62</v>
    <v>1.6</v>
    <v>1.72</v>
    <v>1.8</v>
    <v>1.77</v>
    <v>1.87</v>
    <v>2.0099999999999998</v>
    <v>2.1</v>
    <v>2.19</v>
    <v>2.2799999999999998</v>
    <v>2.33</v>
    <v>2.4</v>
    <v>2.4300000000000002</v>
    <v>2.52</v>
    <v>2.48</v>
    <v>2.48</v>
    <v>2.98</v>
    <v>2.7</v>
    <v>3.4</v>
    <v>3.52</v>
    <v>3.19</v>
    <v>3.13</v>
    <v>3.19</v>
    <v>3.08</v>
    <v>2.98</v>
    <v>3</v>
    <v>3.06</v>
    <v>3.88</v>
    <v>4.0599999999999996</v>
    <v>3.72</v>
    <v>3.53</v>
    <v>3.57</v>
    <v>3.68</v>
    <v>3.4</v>
    <v>3.22</v>
    <v>3.27</v>
    <v>3.52</v>
    <v>3.44</v>
    <v>4.03</v>
    <v>3.79</v>
    <v>3.92</v>
    <v>4</v>
    <v>3.93</v>
    <v>3.79</v>
    <v>3.95</v>
    <v>3.71</v>
    <v>3.84</v>
    <v>3.57</v>
    <v>3.49</v>
    <v>3.5</v>
    <v>3.41</v>
    <v>3.33</v>
    <v>3.43</v>
    <v>3.17</v>
    <v>3.03</v>
    <v>2.98</v>
    <v>3.07</v>
    <v>2.79</v>
    <v>2.4700000000000002</v>
    <v>2.27</v>
    <v>2.0699999999999998</v>
    <v>2.17</v>
    <v>2.02</v>
    <v>2.02</v>
    <v>2.02</v>
    <v>2.06</v>
    <v>1.95</v>
    <v>1.95</v>
    <v>1.89</v>
    <v>1.99</v>
    <v>2.1800000000000002</v>
    <v>2.25</v>
    <v>2.2200000000000002</v>
    <v>2.2200000000000002</v>
    <v>2.2000000000000002</v>
    <v>2.35</v>
    <v>2.31</v>
    <v>2.39</v>
    <v>2.34</v>
    <v>2.3199999999999998</v>
    <v>2.29</v>
    <v>2.41</v>
    <v>2.3199999999999998</v>
    <v>2.57</v>
    <v>2.71</v>
    <v>2.82</v>
    <v>2.64</v>
    <v>2.73</v>
    <v>2.64</v>
    <v>2.58</v>
    <v>2.4900000000000002</v>
    <v>2.5099999999999998</v>
    <v>2.42</v>
    <v>2.64</v>
    <v>2.56</v>
    <v>2.6</v>
    <v>2.42</v>
    <v>2.42</v>
    <v>2.4900000000000002</v>
    <v>2.64</v>
    <v>2.67</v>
    <v>2.74</v>
    <v>2.85</v>
    <v>2.78</v>
    <v>2.69</v>
    <v>2.73</v>
    <v>2.5</v>
    <v>2.61</v>
    <v>2.5499999999999998</v>
    <v>2.52</v>
    <v>2.34</v>
    <v>2.2999999999999998</v>
    <v>2.44</v>
    <v>2.34</v>
    <v>2.34</v>
    <v>2.33</v>
    <v>2.31</v>
    <v>2.33</v>
    <v>2.4700000000000002</v>
    <v>2.4500000000000002</v>
    <v>2.41</v>
    <v>2.48</v>
    <v>2.5299999999999998</v>
    <v>2.5099999999999998</v>
    <v>2.46</v>
    <v>2.52</v>
    <v>2.71</v>
    <v>2.5499999999999998</v>
    <v>2.4900000000000002</v>
    <v>2.5</v>
    <v>2.5099999999999998</v>
    <v>2.5</v>
    <v>2.58</v>
    <v>2.52</v>
    <v>2.48</v>
    <v>2.4171</v>
    <v>2.3290000000000002</v>
    <v>2.2995999999999999</v>
    <v>2.3388</v>
    <v>2.2408999999999999</v>
    <v>2.2995999999999999</v>
    <v>2.3290000000000002</v>
    <v>2.3290000000000002</v>
    <v>2.4171</v>
    <v>2.4660000000000002</v>
    <v>2.4268999999999998</v>
    <v>2.4073000000000002</v>
    <v>2.4954000000000001</v>
    <v>2.3681000000000001</v>
    <v>2.3290000000000002</v>
    <v>2.3191999999999999</v>
    <v>2.2801</v>
    <v>2.2703000000000002</v>
    <v>2.3388</v>
    <v>2.4464000000000001</v>
    <v>2.5051000000000001</v>
    <v>2.5834000000000001</v>
    <v>2.6225999999999998</v>
    <v>2.7498</v>
    <v>2.6030000000000002</v>
    <v>2.5247000000000002</v>
    <v>2.4758</v>
    <v>2.4268999999999998</v>
    <v>2.4660000000000002</v>
    <v>2.5247000000000002</v>
    <v>2.5148999999999999</v>
    <v>2.4660000000000002</v>
    <v>2.63</v>
    <v>2.58</v>
    <v>2.61</v>
    <v>2.62</v>
    <v>2.59</v>
    <v>2.63</v>
    <v>2.6</v>
    <v>2.5499999999999998</v>
    <v>2.4500000000000002</v>
    <v>2.58</v>
    <v>2.52</v>
    <v>2.4900000000000002</v>
    <v>2.4900000000000002</v>
    <v>2.4700000000000002</v>
    <v>2.5</v>
    <v>2.54</v>
    <v>2.58</v>
    <v>2.6</v>
    <v>2.56</v>
    <v>2.58</v>
    <v>2.69</v>
    <v>2.52</v>
    <v>2.48</v>
    <v>2.37</v>
    <v>2.39</v>
    <v>2.3199999999999998</v>
    <v>2.2799999999999998</v>
    <v>2.4</v>
    <v>2.38</v>
    <v>2.3199999999999998</v>
    <v>2.35</v>
    <v>2.34</v>
    <v>2.37</v>
    <v>2.2999999999999998</v>
    <v>2.31</v>
    <v>2.2799999999999998</v>
    <v>2.2799999999999998</v>
    <v>2.31</v>
    <v>2.2200000000000002</v>
    <v>2.2400000000000002</v>
    <v>2.2000000000000002</v>
    <v>2.16</v>
    <v>2.1800000000000002</v>
    <v>2.16</v>
    <v>2.12</v>
    <v>2.0499999999999998</v>
    <v>2.08</v>
    <v>2.02</v>
    <v>2.0099999999999998</v>
    <v>2.04</v>
    <v>2.0099999999999998</v>
    <v>2.13</v>
    <v>2.14</v>
    <v>2.33</v>
    <v>2.21</v>
    <v>2.25</v>
    <v>2.2599999999999998</v>
    <v>2.2599999999999998</v>
    <v>2.37</v>
    <v>2.38</v>
    <v>2.29</v>
    <v>2.25</v>
    <v>2.2999999999999998</v>
    <v>2.2799999999999998</v>
    <v>2.25</v>
    <v>2.2400000000000002</v>
    <v>2.17</v>
    <v>2.19</v>
    <v>2.21</v>
    <v>2.2400000000000002</v>
    <v>2.27</v>
    <v>2.2599999999999998</v>
    <v>2.21</v>
    <v>2.21</v>
    <v>2.21</v>
    <v>2.14</v>
    <v>2.14</v>
    <v>2.11</v>
    <v>2.19</v>
    <v>2.2599999999999998</v>
    <v>2.25</v>
    <v>2.2799999999999998</v>
    <v>2.2200000000000002</v>
    <v>2.2000000000000002</v>
    <v>2.36</v>
    <v>2.27</v>
    <v>2.23</v>
    <v>2.21</v>
    <v>2.25</v>
    <v>2.0699999999999998</v>
    <v>2.15</v>
    <v>2.1800000000000002</v>
    <v>2.16</v>
    <v>2.14</v>
    <v>2.17</v>
    <v>2.15</v>
    <v>2.11</v>
    <v>2.09</v>
    <v>2.09</v>
    <v>2.06</v>
    <v>2.0499999999999998</v>
    <v>2.0699999999999998</v>
    <v>2.16</v>
    <v>2.17</v>
    <v>2.2200000000000002</v>
    <v>2.16</v>
    <v>2.1800000000000002</v>
    <v>2.23</v>
    <v>2.16</v>
    <v>2.11</v>
    <v>2.12</v>
    <v>2.2200000000000002</v>
    <v>2.3199999999999998</v>
    <v>2.4500000000000002</v>
    <v>2.58</v>
    <v>2.42</v>
    <v>2.5499999999999998</v>
    <v>2.4900000000000002</v>
    <v>2.5</v>
    <v>2.4500000000000002</v>
    <v>2.48</v>
    <v>2.42</v>
    <v>2.4700000000000002</v>
    <v>2.5299999999999998</v>
    <v>2.4900000000000002</v>
    <v>2.46</v>
  </a>
  <a r="1" c="251">
    <v>47.11</v>
    <v>48.34</v>
    <v>49</v>
    <v>48.67</v>
    <v>49.79</v>
    <v>49.44</v>
    <v>49.8</v>
    <v>51.46</v>
    <v>52.59</v>
    <v>50.95</v>
    <v>47.2</v>
    <v>46.68</v>
    <v>47.03</v>
    <v>47.26</v>
    <v>47.98</v>
    <v>45.9</v>
    <v>44.18</v>
    <v>43.53</v>
    <v>42.48</v>
    <v>45.74</v>
    <v>43.73</v>
    <v>43.63</v>
    <v>45.14</v>
    <v>44.54</v>
    <v>44.22</v>
    <v>44.57</v>
    <v>44.39</v>
    <v>45.16</v>
    <v>45.84</v>
    <v>46.88</v>
    <v>47.11</v>
    <v>47.24</v>
    <v>46.94</v>
    <v>45.24</v>
    <v>45.05</v>
    <v>45.3</v>
    <v>45.38</v>
    <v>45.46</v>
    <v>45.47</v>
    <v>47.35</v>
    <v>47.5</v>
    <v>49.61</v>
    <v>50.46</v>
    <v>50.31</v>
    <v>50.12</v>
    <v>50.37</v>
    <v>50.03</v>
    <v>50.21</v>
    <v>49.37</v>
    <v>49.28</v>
    <v>48.69</v>
    <v>49.09</v>
    <v>48.13</v>
    <v>48.59</v>
    <v>49.61</v>
    <v>47.69</v>
    <v>49.06</v>
    <v>47.67</v>
    <v>47.25</v>
    <v>47.47</v>
    <v>47.93</v>
    <v>48.93</v>
    <v>49.87</v>
    <v>49.26</v>
    <v>48.65</v>
    <v>49.27</v>
    <v>48.28</v>
    <v>48.09</v>
    <v>48.2</v>
    <v>48.52</v>
    <v>49</v>
    <v>48.13</v>
    <v>49.16</v>
    <v>49.68</v>
    <v>49.21</v>
    <v>52.03</v>
    <v>52.68</v>
    <v>52.89</v>
    <v>51.82</v>
    <v>52.19</v>
    <v>52.57</v>
    <v>53.15</v>
    <v>53.39</v>
    <v>53.33</v>
    <v>52.71</v>
    <v>53.18</v>
    <v>53.21</v>
    <v>53.22</v>
    <v>53.21</v>
    <v>48.89</v>
    <v>53.13</v>
    <v>52.34</v>
    <v>53.4</v>
    <v>53.45</v>
    <v>52.11</v>
    <v>52.11</v>
    <v>53.34</v>
    <v>52.53</v>
    <v>52.77</v>
    <v>52.58</v>
    <v>52.47</v>
    <v>52.95</v>
    <v>53.53</v>
    <v>54.01</v>
    <v>54.16</v>
    <v>55.58</v>
    <v>56.42</v>
    <v>56.31</v>
    <v>56.23</v>
    <v>57.06</v>
    <v>56.77</v>
    <v>56.51</v>
    <v>58.37</v>
    <v>58.28</v>
    <v>58.8</v>
    <v>58.75</v>
    <v>58.49</v>
    <v>58.59</v>
    <v>58.53</v>
    <v>57.75</v>
    <v>58.15</v>
    <v>58.27</v>
    <v>58.2</v>
    <v>58.01</v>
    <v>57.34</v>
    <v>58.71</v>
    <v>58.5</v>
    <v>58.95</v>
    <v>58.46</v>
    <v>58.73</v>
    <v>59.26</v>
    <v>58.98</v>
    <v>58.88</v>
    <v>58.58</v>
    <v>59.92</v>
    <v>60.59</v>
    <v>61.24</v>
    <v>61.12</v>
    <v>60.97</v>
    <v>61.34</v>
    <v>59.36</v>
    <v>60.13</v>
    <v>58.19</v>
    <v>57.26</v>
    <v>56.4</v>
    <v>55.92</v>
    <v>55.35</v>
    <v>55.62</v>
    <v>57.15</v>
    <v>57.8</v>
    <v>57.34</v>
    <v>58.38</v>
    <v>58</v>
    <v>66.62</v>
    <v>67.31</v>
    <v>66.849999999999994</v>
    <v>69.66</v>
    <v>69.38</v>
    <v>69.87</v>
    <v>69.13</v>
    <v>68.67</v>
    <v>69.09</v>
    <v>68.22</v>
    <v>66.87</v>
    <v>68.77</v>
    <v>68.84</v>
    <v>70.75</v>
    <v>71.05</v>
    <v>71.22</v>
    <v>71.84</v>
    <v>71.89</v>
    <v>70.52</v>
    <v>67.91</v>
    <v>67.930000000000007</v>
    <v>68.5</v>
    <v>68.040000000000006</v>
    <v>70.33</v>
    <v>71</v>
    <v>72.78</v>
    <v>72.81</v>
    <v>73.52</v>
    <v>72.95</v>
    <v>73.66</v>
    <v>74.69</v>
    <v>75.290000000000006</v>
    <v>76.05</v>
    <v>75.709999999999994</v>
    <v>77.16</v>
    <v>80.8</v>
    <v>80.849999999999994</v>
    <v>80.89</v>
    <v>81.98</v>
    <v>81.760000000000005</v>
    <v>80.510000000000005</v>
    <v>81.17</v>
    <v>82.35</v>
    <v>83.03</v>
    <v>82.75</v>
    <v>82.88</v>
    <v>83.06</v>
    <v>82.93</v>
    <v>82.33</v>
    <v>81.319999999999993</v>
    <v>80.98</v>
    <v>83.15</v>
    <v>82.18</v>
    <v>81.91</v>
    <v>85.13</v>
    <v>82.87</v>
    <v>82.9</v>
    <v>83.24</v>
    <v>81.23</v>
    <v>80.91</v>
    <v>80.819999999999993</v>
    <v>77.81</v>
    <v>80.930000000000007</v>
    <v>81.14</v>
    <v>79.680000000000007</v>
    <v>79.430000000000007</v>
    <v>86.38</v>
    <v>84.9</v>
    <v>86.26</v>
    <v>84</v>
    <v>84.27</v>
    <v>85.71</v>
    <v>86.29</v>
    <v>83.3</v>
    <v>84.24</v>
    <v>80.680000000000007</v>
    <v>80.27</v>
    <v>79.819999999999993</v>
    <v>79.930000000000007</v>
    <v>81.08</v>
    <v>81.22</v>
    <v>83.67</v>
    <v>81.47</v>
    <v>81.510000000000005</v>
    <v>79.66</v>
    <v>81.290000000000006</v>
    <v>82.43</v>
    <v>80.790000000000006</v>
    <v>78.709999999999994</v>
    <v>77.760000000000005</v>
    <v>77.27</v>
    <v>78.599999999999994</v>
    <v>76.2</v>
    <v>75.209999999999994</v>
    <v>74.69</v>
    <v>74.930000000000007</v>
    <v>74.790000000000006</v>
    <v>73.45</v>
  </a>
  <a r="1" c="3849">
    <v t="i">660</v>
    <v t="i">661</v>
    <v t="i">664</v>
    <v t="i">665</v>
    <v t="i">666</v>
    <v t="i">668</v>
    <v t="i">671</v>
    <v t="i">672</v>
    <v t="i">673</v>
    <v t="i">674</v>
    <v t="i">675</v>
    <v t="i">678</v>
    <v t="i">679</v>
    <v t="i">680</v>
    <v t="i">681</v>
    <v t="i">682</v>
    <v t="i">685</v>
    <v t="i">686</v>
    <v t="i">687</v>
    <v t="i">688</v>
    <v t="i">689</v>
    <v t="i">692</v>
    <v t="i">693</v>
    <v t="i">694</v>
    <v t="i">695</v>
    <v t="i">699</v>
    <v t="i">700</v>
    <v t="i">701</v>
    <v t="i">702</v>
    <v t="i">703</v>
    <v t="i">706</v>
    <v t="i">707</v>
    <v t="i">708</v>
    <v t="i">709</v>
    <v t="i">710</v>
    <v t="i">713</v>
    <v t="i">714</v>
    <v t="i">715</v>
    <v t="i">716</v>
    <v t="i">717</v>
    <v t="i">721</v>
    <v t="i">722</v>
    <v t="i">723</v>
    <v t="i">724</v>
    <v t="i">727</v>
    <v t="i">728</v>
    <v t="i">729</v>
    <v t="i">730</v>
    <v t="i">731</v>
    <v t="i">734</v>
    <v t="i">735</v>
    <v t="i">736</v>
    <v t="i">737</v>
    <v t="i">738</v>
    <v t="i">741</v>
    <v t="i">742</v>
    <v t="i">743</v>
    <v t="i">744</v>
    <v t="i">745</v>
    <v t="i">748</v>
    <v t="i">749</v>
    <v t="i">750</v>
    <v t="i">751</v>
    <v t="i">752</v>
    <v t="i">756</v>
    <v t="i">757</v>
    <v t="i">758</v>
    <v t="i">759</v>
    <v t="i">762</v>
    <v t="i">763</v>
    <v t="i">764</v>
    <v t="i">765</v>
    <v t="i">766</v>
    <v t="i">769</v>
    <v t="i">770</v>
    <v t="i">771</v>
    <v t="i">772</v>
    <v t="i">773</v>
    <v t="i">776</v>
    <v t="i">777</v>
    <v t="i">778</v>
    <v t="i">779</v>
    <v t="i">780</v>
    <v t="i">783</v>
    <v t="i">784</v>
    <v t="i">785</v>
    <v t="i">786</v>
    <v t="i">787</v>
    <v t="i">790</v>
    <v t="i">791</v>
    <v t="i">792</v>
    <v t="i">793</v>
    <v t="i">794</v>
    <v t="i">797</v>
    <v t="i">798</v>
    <v t="i">799</v>
    <v t="i">800</v>
    <v t="i">801</v>
    <v t="i">804</v>
    <v t="i">805</v>
    <v t="i">806</v>
    <v t="i">807</v>
    <v t="i">808</v>
    <v t="i">811</v>
    <v t="i">812</v>
    <v t="i">813</v>
    <v t="i">814</v>
    <v t="i">818</v>
    <v t="i">819</v>
    <v t="i">820</v>
    <v t="i">821</v>
    <v t="i">822</v>
    <v t="i">825</v>
    <v t="i">826</v>
    <v t="i">827</v>
    <v t="i">828</v>
    <v t="i">829</v>
    <v t="i">832</v>
    <v t="i">833</v>
    <v t="i">834</v>
    <v t="i">835</v>
    <v t="i">836</v>
    <v t="i">839</v>
    <v t="i">840</v>
    <v t="i">841</v>
    <v t="i">842</v>
    <v t="i">843</v>
    <v t="i">846</v>
    <v t="i">847</v>
    <v t="i">848</v>
    <v t="i">849</v>
    <v t="i">850</v>
    <v t="i">854</v>
    <v t="i">855</v>
    <v t="i">856</v>
    <v t="i">857</v>
    <v t="i">860</v>
    <v t="i">861</v>
    <v t="i">862</v>
    <v t="i">863</v>
    <v t="i">864</v>
    <v t="i">867</v>
    <v t="i">868</v>
    <v t="i">869</v>
    <v t="i">870</v>
    <v t="i">871</v>
    <v t="i">874</v>
    <v t="i">875</v>
    <v t="i">876</v>
    <v t="i">877</v>
    <v t="i">878</v>
    <v t="i">881</v>
    <v t="i">882</v>
    <v t="i">883</v>
    <v t="i">884</v>
    <v t="i">885</v>
    <v t="i">889</v>
    <v t="i">890</v>
    <v t="i">891</v>
    <v t="i">892</v>
    <v t="i">895</v>
    <v t="i">896</v>
    <v t="i">897</v>
    <v t="i">898</v>
    <v t="i">899</v>
    <v t="i">902</v>
    <v t="i">903</v>
    <v t="i">904</v>
    <v t="i">905</v>
    <v t="i">906</v>
    <v t="i">909</v>
    <v t="i">910</v>
    <v t="i">911</v>
    <v t="i">912</v>
    <v t="i">913</v>
    <v t="i">916</v>
    <v t="i">917</v>
    <v t="i">918</v>
    <v t="i">919</v>
    <v t="i">920</v>
    <v t="i">923</v>
    <v t="i">924</v>
    <v t="i">925</v>
    <v t="i">926</v>
    <v t="i">927</v>
    <v t="i">930</v>
    <v t="i">931</v>
    <v t="i">932</v>
    <v t="i">933</v>
    <v t="i">934</v>
    <v t="i">937</v>
    <v t="i">938</v>
    <v t="i">939</v>
    <v t="i">940</v>
    <v t="i">941</v>
    <v t="i">944</v>
    <v t="i">945</v>
    <v t="i">946</v>
    <v t="i">947</v>
    <v t="i">948</v>
    <v t="i">952</v>
    <v t="i">953</v>
    <v t="i">954</v>
    <v t="i">955</v>
    <v t="i">958</v>
    <v t="i">959</v>
    <v t="i">960</v>
    <v t="i">961</v>
    <v t="i">962</v>
    <v t="i">965</v>
    <v t="i">966</v>
    <v t="i">967</v>
    <v t="i">968</v>
    <v t="i">969</v>
    <v t="i">972</v>
    <v t="i">973</v>
    <v t="i">974</v>
    <v t="i">975</v>
    <v t="i">976</v>
    <v t="i">979</v>
    <v t="i">980</v>
    <v t="i">981</v>
    <v t="i">982</v>
    <v t="i">983</v>
    <v t="i">986</v>
    <v t="i">987</v>
    <v t="i">988</v>
    <v t="i">989</v>
    <v t="i">990</v>
    <v t="i">993</v>
    <v t="i">994</v>
    <v t="i">995</v>
    <v t="i">996</v>
    <v t="i">997</v>
    <v t="i">1000</v>
    <v t="i">1001</v>
    <v t="i">1002</v>
    <v t="i">1003</v>
    <v t="i">1004</v>
    <v t="i">1007</v>
    <v t="i">1008</v>
    <v t="i">1009</v>
    <v t="i">1010</v>
    <v t="i">1011</v>
    <v t="i">1014</v>
    <v t="i">1015</v>
    <v t="i">1016</v>
    <v t="i">1017</v>
    <v t="i">1018</v>
    <v t="i">1021</v>
    <v t="i">1022</v>
    <v t="i">1023</v>
    <v t="i">1024</v>
    <v t="i">1025</v>
    <v t="i">1028</v>
    <v t="i">1029</v>
    <v t="i">1030</v>
    <v t="i">1032</v>
    <v t="i">1035</v>
    <v t="i">1036</v>
    <v t="i">1037</v>
    <v t="i">1038</v>
    <v t="i">1039</v>
    <v t="i">1042</v>
    <v t="i">1043</v>
    <v t="i">1044</v>
    <v t="i">1045</v>
    <v t="i">1046</v>
    <v t="i">1049</v>
    <v t="i">1050</v>
    <v t="i">1051</v>
    <v t="i">1052</v>
    <v t="i">1053</v>
    <v t="i">1056</v>
    <v t="i">1057</v>
    <v t="i">1058</v>
    <v t="i">1059</v>
    <v t="i">1060</v>
    <v t="i">1064</v>
    <v t="i">1065</v>
    <v t="i">1066</v>
    <v t="i">1067</v>
    <v t="i">1071</v>
    <v t="i">1072</v>
    <v t="i">1073</v>
    <v t="i">1074</v>
    <v t="i">1077</v>
    <v t="i">1078</v>
    <v t="i">1079</v>
    <v t="i">1080</v>
    <v t="i">1081</v>
    <v t="i">1085</v>
    <v t="i">1086</v>
    <v t="i">1087</v>
    <v t="i">1088</v>
    <v t="i">1091</v>
    <v t="i">1092</v>
    <v t="i">1093</v>
    <v t="i">1094</v>
    <v t="i">1095</v>
    <v t="i">1098</v>
    <v t="i">1099</v>
    <v t="i">1100</v>
    <v t="i">1101</v>
    <v t="i">1102</v>
    <v t="i">1105</v>
    <v t="i">1106</v>
    <v t="i">1107</v>
    <v t="i">1108</v>
    <v t="i">1109</v>
    <v t="i">1112</v>
    <v t="i">1113</v>
    <v t="i">1114</v>
    <v t="i">1115</v>
    <v t="i">1116</v>
    <v t="i">1120</v>
    <v t="i">1121</v>
    <v t="i">1122</v>
    <v t="i">1123</v>
    <v t="i">1126</v>
    <v t="i">1127</v>
    <v t="i">1128</v>
    <v t="i">1129</v>
    <v t="i">1130</v>
    <v t="i">1133</v>
    <v t="i">1134</v>
    <v t="i">1135</v>
    <v t="i">1136</v>
    <v t="i">1137</v>
    <v t="i">1140</v>
    <v t="i">1141</v>
    <v t="i">1142</v>
    <v t="i">1143</v>
    <v t="i">1144</v>
    <v t="i">1147</v>
    <v t="i">1148</v>
    <v t="i">1149</v>
    <v t="i">1150</v>
    <v t="i">1151</v>
    <v t="i">1154</v>
    <v t="i">1155</v>
    <v t="i">1156</v>
    <v t="i">1157</v>
    <v t="i">1158</v>
    <v t="i">1161</v>
    <v t="i">1162</v>
    <v t="i">1163</v>
    <v t="i">1164</v>
    <v t="i">1168</v>
    <v t="i">1169</v>
    <v t="i">1170</v>
    <v t="i">1171</v>
    <v t="i">1172</v>
    <v t="i">1175</v>
    <v t="i">1176</v>
    <v t="i">1177</v>
    <v t="i">1178</v>
    <v t="i">1179</v>
    <v t="i">1182</v>
    <v t="i">1183</v>
    <v t="i">1184</v>
    <v t="i">1185</v>
    <v t="i">1186</v>
    <v t="i">1189</v>
    <v t="i">1190</v>
    <v t="i">1191</v>
    <v t="i">1192</v>
    <v t="i">1193</v>
    <v t="i">1196</v>
    <v t="i">1197</v>
    <v t="i">1198</v>
    <v t="i">1199</v>
    <v t="i">1200</v>
    <v t="i">1203</v>
    <v t="i">1204</v>
    <v t="i">1205</v>
    <v t="i">1206</v>
    <v t="i">1207</v>
    <v t="i">1210</v>
    <v t="i">1211</v>
    <v t="i">1212</v>
    <v t="i">1213</v>
    <v t="i">1214</v>
    <v t="i">1218</v>
    <v t="i">1219</v>
    <v t="i">1220</v>
    <v t="i">1221</v>
    <v t="i">1224</v>
    <v t="i">1225</v>
    <v t="i">1226</v>
    <v t="i">1227</v>
    <v t="i">1228</v>
    <v t="i">1231</v>
    <v t="i">1232</v>
    <v t="i">1233</v>
    <v t="i">1234</v>
    <v t="i">1235</v>
    <v t="i">1238</v>
    <v t="i">1239</v>
    <v t="i">1240</v>
    <v t="i">1241</v>
    <v t="i">1242</v>
    <v t="i">1245</v>
    <v t="i">1246</v>
    <v t="i">1247</v>
    <v t="i">1248</v>
    <v t="i">1249</v>
    <v t="i">1252</v>
    <v t="i">1253</v>
    <v t="i">1255</v>
    <v t="i">1256</v>
    <v t="i">1259</v>
    <v t="i">1260</v>
    <v t="i">1261</v>
    <v t="i">1262</v>
    <v t="i">1263</v>
    <v t="i">1266</v>
    <v t="i">1267</v>
    <v t="i">1268</v>
    <v t="i">1269</v>
    <v t="i">1270</v>
    <v t="i">1273</v>
    <v t="i">1274</v>
    <v t="i">1275</v>
    <v t="i">1276</v>
    <v t="i">1277</v>
    <v t="i">1280</v>
    <v t="i">1281</v>
    <v t="i">1282</v>
    <v t="i">1283</v>
    <v t="i">1284</v>
    <v t="i">1287</v>
    <v t="i">1288</v>
    <v t="i">1289</v>
    <v t="i">1290</v>
    <v t="i">1291</v>
    <v t="i">1294</v>
    <v t="i">1295</v>
    <v t="i">1296</v>
    <v t="i">1297</v>
    <v t="i">1298</v>
    <v t="i">1301</v>
    <v t="i">1302</v>
    <v t="i">1303</v>
    <v t="i">1304</v>
    <v t="i">1305</v>
    <v t="i">1308</v>
    <v t="i">1309</v>
    <v t="i">1310</v>
    <v t="i">1311</v>
    <v t="i">1312</v>
    <v t="i">1316</v>
    <v t="i">1317</v>
    <v t="i">1318</v>
    <v t="i">1319</v>
    <v t="i">1322</v>
    <v t="i">1323</v>
    <v t="i">1324</v>
    <v t="i">1325</v>
    <v t="i">1326</v>
    <v t="i">1329</v>
    <v t="i">1330</v>
    <v t="i">1331</v>
    <v t="i">1332</v>
    <v t="i">1333</v>
    <v t="i">1336</v>
    <v t="i">1337</v>
    <v t="i">1338</v>
    <v t="i">1339</v>
    <v t="i">1340</v>
    <v t="i">1343</v>
    <v t="i">1344</v>
    <v t="i">1345</v>
    <v t="i">1346</v>
    <v t="i">1347</v>
    <v t="i">1350</v>
    <v t="i">1351</v>
    <v t="i">1352</v>
    <v t="i">1353</v>
    <v t="i">1354</v>
    <v t="i">1357</v>
    <v t="i">1358</v>
    <v t="i">1359</v>
    <v t="i">1360</v>
    <v t="i">1361</v>
    <v t="i">1364</v>
    <v t="i">1365</v>
    <v t="i">1366</v>
    <v t="i">1367</v>
    <v t="i">1368</v>
    <v t="i">1373</v>
    <v t="i">1374</v>
    <v t="i">1375</v>
    <v t="i">1378</v>
    <v t="i">1379</v>
    <v t="i">1380</v>
    <v t="i">1381</v>
    <v t="i">1382</v>
    <v t="i">1385</v>
    <v t="i">1386</v>
    <v t="i">1387</v>
    <v t="i">1388</v>
    <v t="i">1389</v>
    <v t="i">1392</v>
    <v t="i">1393</v>
    <v t="i">1394</v>
    <v t="i">1396</v>
    <v t="i">1399</v>
    <v t="i">1400</v>
    <v t="i">1401</v>
    <v t="i">1402</v>
    <v t="i">1403</v>
    <v t="i">1406</v>
    <v t="i">1407</v>
    <v t="i">1408</v>
    <v t="i">1409</v>
    <v t="i">1410</v>
    <v t="i">1413</v>
    <v t="i">1414</v>
    <v t="i">1415</v>
    <v t="i">1416</v>
    <v t="i">1417</v>
    <v t="i">1420</v>
    <v t="i">1421</v>
    <v t="i">1422</v>
    <v t="i">1423</v>
    <v t="i">1424</v>
    <v t="i">1427</v>
    <v t="i">1429</v>
    <v t="i">1430</v>
    <v t="i">1431</v>
    <v t="i">1434</v>
    <v t="i">1436</v>
    <v t="i">1437</v>
    <v t="i">1438</v>
    <v t="i">1441</v>
    <v t="i">1442</v>
    <v t="i">1443</v>
    <v t="i">1444</v>
    <v t="i">1445</v>
    <v t="i">1448</v>
    <v t="i">1449</v>
    <v t="i">1450</v>
    <v t="i">1451</v>
    <v t="i">1452</v>
    <v t="i">1456</v>
    <v t="i">1457</v>
    <v t="i">1458</v>
    <v t="i">1459</v>
    <v t="i">1462</v>
    <v t="i">1463</v>
    <v t="i">1464</v>
    <v t="i">1465</v>
    <v t="i">1466</v>
    <v t="i">1469</v>
    <v t="i">1470</v>
    <v t="i">1471</v>
    <v t="i">1472</v>
    <v t="i">1473</v>
    <v t="i">1476</v>
    <v t="i">1477</v>
    <v t="i">1478</v>
    <v t="i">1479</v>
    <v t="i">1480</v>
    <v t="i">1484</v>
    <v t="i">1485</v>
    <v t="i">1486</v>
    <v t="i">1487</v>
    <v t="i">1490</v>
    <v t="i">1491</v>
    <v t="i">1492</v>
    <v t="i">1493</v>
    <v t="i">1494</v>
    <v t="i">1497</v>
    <v t="i">1498</v>
    <v t="i">1499</v>
    <v t="i">1500</v>
    <v t="i">1501</v>
    <v t="i">1504</v>
    <v t="i">1505</v>
    <v t="i">1506</v>
    <v t="i">1507</v>
    <v t="i">1508</v>
    <v t="i">1511</v>
    <v t="i">1512</v>
    <v t="i">1513</v>
    <v t="i">1514</v>
    <v t="i">1515</v>
    <v t="i">1518</v>
    <v t="i">1519</v>
    <v t="i">1520</v>
    <v t="i">1521</v>
    <v t="i">1525</v>
    <v t="i">1526</v>
    <v t="i">1527</v>
    <v t="i">1528</v>
    <v t="i">1529</v>
    <v t="i">1532</v>
    <v t="i">1533</v>
    <v t="i">1534</v>
    <v t="i">1535</v>
    <v t="i">1536</v>
    <v t="i">1539</v>
    <v t="i">1540</v>
    <v t="i">1541</v>
    <v t="i">1542</v>
    <v t="i">1543</v>
    <v t="i">1546</v>
    <v t="i">1547</v>
    <v t="i">1548</v>
    <v t="i">1549</v>
    <v t="i">1550</v>
    <v t="i">1553</v>
    <v t="i">1554</v>
    <v t="i">1555</v>
    <v t="i">1556</v>
    <v t="i">1557</v>
    <v t="i">1560</v>
    <v t="i">1561</v>
    <v t="i">1562</v>
    <v t="i">1563</v>
    <v t="i">1564</v>
    <v t="i">1567</v>
    <v t="i">1568</v>
    <v t="i">1569</v>
    <v t="i">1570</v>
    <v t="i">1571</v>
    <v t="i">1574</v>
    <v t="i">1575</v>
    <v t="i">1576</v>
    <v t="i">1577</v>
    <v t="i">1578</v>
    <v t="i">1582</v>
    <v t="i">1583</v>
    <v t="i">1584</v>
    <v t="i">1585</v>
    <v t="i">1588</v>
    <v t="i">1589</v>
    <v t="i">1590</v>
    <v t="i">1591</v>
    <v t="i">1592</v>
    <v t="i">1595</v>
    <v t="i">1596</v>
    <v t="i">1597</v>
    <v t="i">1598</v>
    <v t="i">1599</v>
    <v t="i">1602</v>
    <v t="i">1603</v>
    <v t="i">1604</v>
    <v t="i">1605</v>
    <v t="i">1606</v>
    <v t="i">1609</v>
    <v t="i">1610</v>
    <v t="i">1611</v>
    <v t="i">1612</v>
    <v t="i">1613</v>
    <v t="i">1616</v>
    <v t="i">1617</v>
    <v t="i">1618</v>
    <v t="i">1620</v>
    <v t="i">1623</v>
    <v t="i">1624</v>
    <v t="i">1625</v>
    <v t="i">1626</v>
    <v t="i">1627</v>
    <v t="i">1630</v>
    <v t="i">1631</v>
    <v t="i">1632</v>
    <v t="i">1633</v>
    <v t="i">1634</v>
    <v t="i">1637</v>
    <v t="i">1638</v>
    <v t="i">1639</v>
    <v t="i">1640</v>
    <v t="i">1641</v>
    <v t="i">1644</v>
    <v t="i">1645</v>
    <v t="i">1646</v>
    <v t="i">1647</v>
    <v t="i">1648</v>
    <v t="i">1651</v>
    <v t="i">1652</v>
    <v t="i">1653</v>
    <v t="i">1654</v>
    <v t="i">1655</v>
    <v t="i">1658</v>
    <v t="i">1659</v>
    <v t="i">1660</v>
    <v t="i">1661</v>
    <v t="i">1662</v>
    <v t="i">1665</v>
    <v t="i">1666</v>
    <v t="i">1667</v>
    <v t="i">1668</v>
    <v t="i">1669</v>
    <v t="i">1672</v>
    <v t="i">1673</v>
    <v t="i">1674</v>
    <v t="i">1675</v>
    <v t="i">1676</v>
    <v t="i">1680</v>
    <v t="i">1681</v>
    <v t="i">1682</v>
    <v t="i">1683</v>
    <v t="i">1686</v>
    <v t="i">1687</v>
    <v t="i">1688</v>
    <v t="i">1689</v>
    <v t="i">1690</v>
    <v t="i">1693</v>
    <v t="i">1694</v>
    <v t="i">1695</v>
    <v t="i">1696</v>
    <v t="i">1697</v>
    <v t="i">1700</v>
    <v t="i">1701</v>
    <v t="i">1702</v>
    <v t="i">1703</v>
    <v t="i">1704</v>
    <v t="i">1707</v>
    <v t="i">1708</v>
    <v t="i">1709</v>
    <v t="i">1710</v>
    <v t="i">1711</v>
    <v t="i">1714</v>
    <v t="i">1715</v>
    <v t="i">1716</v>
    <v t="i">1717</v>
    <v t="i">1718</v>
    <v t="i">1721</v>
    <v t="i">1722</v>
    <v t="i">1723</v>
    <v t="i">1724</v>
    <v t="i">1725</v>
    <v t="i">1728</v>
    <v t="i">1729</v>
    <v t="i">1730</v>
    <v t="i">1731</v>
    <v t="i">1732</v>
    <v t="i">1735</v>
    <v t="i">1736</v>
    <v t="i">1737</v>
    <v t="i">1738</v>
    <v t="i">1739</v>
    <v t="i">1742</v>
    <v t="i">1743</v>
    <v t="i">1744</v>
    <v t="i">1745</v>
    <v t="i">1746</v>
    <v t="i">1749</v>
    <v t="i">1750</v>
    <v t="i">1751</v>
    <v t="i">1752</v>
    <v t="i">1753</v>
    <v t="i">1756</v>
    <v t="i">1757</v>
    <v t="i">1758</v>
    <v t="i">1759</v>
    <v t="i">1760</v>
    <v t="i">1763</v>
    <v t="i">1764</v>
    <v t="i">1765</v>
    <v t="i">1767</v>
    <v t="i">1770</v>
    <v t="i">1771</v>
    <v t="i">1772</v>
    <v t="i">1773</v>
    <v t="i">1774</v>
    <v t="i">1777</v>
    <v t="i">1778</v>
    <v t="i">1779</v>
    <v t="i">1780</v>
    <v t="i">1781</v>
    <v t="i">1784</v>
    <v t="i">1785</v>
    <v t="i">1786</v>
    <v t="i">1787</v>
    <v t="i">1788</v>
    <v t="i">1791</v>
    <v t="i">1792</v>
    <v t="i">1794</v>
    <v t="i">1795</v>
    <v t="i">1798</v>
    <v t="i">1799</v>
    <v t="i">1801</v>
    <v t="i">1802</v>
    <v t="i">1805</v>
    <v t="i">1806</v>
    <v t="i">1807</v>
    <v t="i">1808</v>
    <v t="i">1809</v>
    <v t="i">1812</v>
    <v t="i">1813</v>
    <v t="i">1814</v>
    <v t="i">1815</v>
    <v t="i">1816</v>
    <v t="i">1820</v>
    <v t="i">1821</v>
    <v t="i">1822</v>
    <v t="i">1823</v>
    <v t="i">1826</v>
    <v t="i">1827</v>
    <v t="i">1828</v>
    <v t="i">1829</v>
    <v t="i">1830</v>
    <v t="i">1833</v>
    <v t="i">1834</v>
    <v t="i">1836</v>
    <v t="i">1837</v>
    <v t="i">1840</v>
    <v t="i">1841</v>
    <v t="i">1842</v>
    <v t="i">1843</v>
    <v t="i">1844</v>
    <v t="i">1848</v>
    <v t="i">1849</v>
    <v t="i">1850</v>
    <v t="i">1851</v>
    <v t="i">1854</v>
    <v t="i">1855</v>
    <v t="i">1856</v>
    <v t="i">1857</v>
    <v t="i">1858</v>
    <v t="i">1861</v>
    <v t="i">1862</v>
    <v t="i">1863</v>
    <v t="i">1864</v>
    <v t="i">1865</v>
    <v t="i">1868</v>
    <v t="i">1869</v>
    <v t="i">1870</v>
    <v t="i">1871</v>
    <v t="i">1872</v>
    <v t="i">1875</v>
    <v t="i">1876</v>
    <v t="i">1877</v>
    <v t="i">1878</v>
    <v t="i">1879</v>
    <v t="i">1882</v>
    <v t="i">1883</v>
    <v t="i">1884</v>
    <v t="i">1885</v>
    <v t="i">1886</v>
    <v t="i">1889</v>
    <v t="i">1890</v>
    <v t="i">1891</v>
    <v t="i">1892</v>
    <v t="i">1893</v>
    <v t="i">1896</v>
    <v t="i">1897</v>
    <v t="i">1898</v>
    <v t="i">1899</v>
    <v t="i">1900</v>
    <v t="i">1903</v>
    <v t="i">1904</v>
    <v t="i">1905</v>
    <v t="i">1906</v>
    <v t="i">1910</v>
    <v t="i">1911</v>
    <v t="i">1912</v>
    <v t="i">1913</v>
    <v t="i">1914</v>
    <v t="i">1917</v>
    <v t="i">1918</v>
    <v t="i">1919</v>
    <v t="i">1920</v>
    <v t="i">1921</v>
    <v t="i">1924</v>
    <v t="i">1925</v>
    <v t="i">1926</v>
    <v t="i">1927</v>
    <v t="i">1928</v>
    <v t="i">1931</v>
    <v t="i">1932</v>
    <v t="i">1933</v>
    <v t="i">1934</v>
    <v t="i">1935</v>
    <v t="i">1938</v>
    <v t="i">1939</v>
    <v t="i">1940</v>
    <v t="i">1941</v>
    <v t="i">1942</v>
    <v t="i">1946</v>
    <v t="i">1947</v>
    <v t="i">1948</v>
    <v t="i">1949</v>
    <v t="i">1952</v>
    <v t="i">1953</v>
    <v t="i">1954</v>
    <v t="i">1955</v>
    <v t="i">1956</v>
    <v t="i">1959</v>
    <v t="i">1960</v>
    <v t="i">1961</v>
    <v t="i">1962</v>
    <v t="i">1963</v>
    <v t="i">1966</v>
    <v t="i">1967</v>
    <v t="i">1968</v>
    <v t="i">1969</v>
    <v t="i">1970</v>
    <v t="i">1973</v>
    <v t="i">1974</v>
    <v t="i">1975</v>
    <v t="i">1976</v>
    <v t="i">1977</v>
    <v t="i">1980</v>
    <v t="i">1981</v>
    <v t="i">1982</v>
    <v t="i">1983</v>
    <v t="i">1987</v>
    <v t="i">1988</v>
    <v t="i">1989</v>
    <v t="i">1990</v>
    <v t="i">1991</v>
    <v t="i">1994</v>
    <v t="i">1995</v>
    <v t="i">1996</v>
    <v t="i">1997</v>
    <v t="i">1998</v>
    <v t="i">2001</v>
    <v t="i">2002</v>
    <v t="i">2003</v>
    <v t="i">2004</v>
    <v t="i">2005</v>
    <v t="i">2008</v>
    <v t="i">2009</v>
    <v t="i">2010</v>
    <v t="i">2011</v>
    <v t="i">2012</v>
    <v t="i">2015</v>
    <v t="i">2016</v>
    <v t="i">2017</v>
    <v t="i">2018</v>
    <v t="i">2019</v>
    <v t="i">2022</v>
    <v t="i">2023</v>
    <v t="i">2024</v>
    <v t="i">2025</v>
    <v t="i">2026</v>
    <v t="i">2029</v>
    <v t="i">2030</v>
    <v t="i">2031</v>
    <v t="i">2032</v>
    <v t="i">2033</v>
    <v t="i">2036</v>
    <v t="i">2037</v>
    <v t="i">2038</v>
    <v t="i">2039</v>
    <v t="i">2040</v>
    <v t="i">2044</v>
    <v t="i">2045</v>
    <v t="i">2046</v>
    <v t="i">2047</v>
    <v t="i">2050</v>
    <v t="i">2051</v>
    <v t="i">2052</v>
    <v t="i">2053</v>
    <v t="i">2054</v>
    <v t="i">2057</v>
    <v t="i">2058</v>
    <v t="i">2059</v>
    <v t="i">2060</v>
    <v t="i">2061</v>
    <v t="i">2064</v>
    <v t="i">2065</v>
    <v t="i">2066</v>
    <v t="i">2067</v>
    <v t="i">2068</v>
    <v t="i">2071</v>
    <v t="i">2072</v>
    <v t="i">2073</v>
    <v t="i">2074</v>
    <v t="i">2075</v>
    <v t="i">2078</v>
    <v t="i">2079</v>
    <v t="i">2080</v>
    <v t="i">2081</v>
    <v t="i">2082</v>
    <v t="i">2085</v>
    <v t="i">2086</v>
    <v t="i">2087</v>
    <v t="i">2088</v>
    <v t="i">2089</v>
    <v t="i">2092</v>
    <v t="i">2093</v>
    <v t="i">2094</v>
    <v t="i">2095</v>
    <v t="i">2096</v>
    <v t="i">2099</v>
    <v t="i">2100</v>
    <v t="i">2101</v>
    <v t="i">2102</v>
    <v t="i">2103</v>
    <v t="i">2106</v>
    <v t="i">2107</v>
    <v t="i">2108</v>
    <v t="i">2109</v>
    <v t="i">2110</v>
    <v t="i">2113</v>
    <v t="i">2114</v>
    <v t="i">2115</v>
    <v t="i">2116</v>
    <v t="i">2117</v>
    <v t="i">2120</v>
    <v t="i">2121</v>
    <v t="i">2122</v>
    <v t="i">2123</v>
    <v t="i">2124</v>
    <v t="i">2127</v>
    <v t="i">2128</v>
    <v t="i">2129</v>
    <v t="i">2131</v>
    <v t="i">2134</v>
    <v t="i">2135</v>
    <v t="i">2136</v>
    <v t="i">2137</v>
    <v t="i">2138</v>
    <v t="i">2141</v>
    <v t="i">2142</v>
    <v t="i">2143</v>
    <v t="i">2144</v>
    <v t="i">2145</v>
    <v t="i">2148</v>
    <v t="i">2149</v>
    <v t="i">2150</v>
    <v t="i">2151</v>
    <v t="i">2152</v>
    <v t="i">2155</v>
    <v t="i">2156</v>
    <v t="i">2157</v>
    <v t="i">2159</v>
    <v t="i">2162</v>
    <v t="i">2163</v>
    <v t="i">2164</v>
    <v t="i">2166</v>
    <v t="i">2169</v>
    <v t="i">2170</v>
    <v t="i">2171</v>
    <v t="i">2172</v>
    <v t="i">2173</v>
    <v t="i">2176</v>
    <v t="i">2177</v>
    <v t="i">2178</v>
    <v t="i">2179</v>
    <v t="i">2180</v>
    <v t="i">2184</v>
    <v t="i">2185</v>
    <v t="i">2186</v>
    <v t="i">2187</v>
    <v t="i">2190</v>
    <v t="i">2191</v>
    <v t="i">2192</v>
    <v t="i">2193</v>
    <v t="i">2194</v>
    <v t="i">2197</v>
    <v t="i">2198</v>
    <v t="i">2199</v>
    <v t="i">2200</v>
    <v t="i">2201</v>
    <v t="i">2204</v>
    <v t="i">2205</v>
    <v t="i">2206</v>
    <v t="i">2207</v>
    <v t="i">2208</v>
    <v t="i">2212</v>
    <v t="i">2213</v>
    <v t="i">2214</v>
    <v t="i">2215</v>
    <v t="i">2218</v>
    <v t="i">2219</v>
    <v t="i">2220</v>
    <v t="i">2221</v>
    <v t="i">2222</v>
    <v t="i">2225</v>
    <v t="i">2226</v>
    <v t="i">2227</v>
    <v t="i">2228</v>
    <v t="i">2229</v>
    <v t="i">2232</v>
    <v t="i">2233</v>
    <v t="i">2234</v>
    <v t="i">2235</v>
    <v t="i">2236</v>
    <v t="i">2239</v>
    <v t="i">2240</v>
    <v t="i">2241</v>
    <v t="i">2242</v>
    <v t="i">2243</v>
    <v t="i">2246</v>
    <v t="i">2247</v>
    <v t="i">2248</v>
    <v t="i">2249</v>
    <v t="i">2250</v>
    <v t="i">2253</v>
    <v t="i">2254</v>
    <v t="i">2255</v>
    <v t="i">2256</v>
    <v t="i">2260</v>
    <v t="i">2261</v>
    <v t="i">2262</v>
    <v t="i">2263</v>
    <v t="i">2264</v>
    <v t="i">2267</v>
    <v t="i">2268</v>
    <v t="i">2269</v>
    <v t="i">2270</v>
    <v t="i">2271</v>
    <v t="i">2274</v>
    <v t="i">2275</v>
    <v t="i">2276</v>
    <v t="i">2277</v>
    <v t="i">2278</v>
    <v t="i">2281</v>
    <v t="i">2282</v>
    <v t="i">2283</v>
    <v t="i">2284</v>
    <v t="i">2285</v>
    <v t="i">2288</v>
    <v t="i">2289</v>
    <v t="i">2290</v>
    <v t="i">2291</v>
    <v t="i">2292</v>
    <v t="i">2295</v>
    <v t="i">2296</v>
    <v t="i">2297</v>
    <v t="i">2298</v>
    <v t="i">2299</v>
    <v t="i">2302</v>
    <v t="i">2303</v>
    <v t="i">2304</v>
    <v t="i">2305</v>
    <v t="i">2306</v>
    <v t="i">2310</v>
    <v t="i">2311</v>
    <v t="i">2312</v>
    <v t="i">2313</v>
    <v t="i">2316</v>
    <v t="i">2317</v>
    <v t="i">2318</v>
    <v t="i">2319</v>
    <v t="i">2320</v>
    <v t="i">2323</v>
    <v t="i">2324</v>
    <v t="i">2325</v>
    <v t="i">2326</v>
    <v t="i">2327</v>
    <v t="i">2330</v>
    <v t="i">2331</v>
    <v t="i">2332</v>
    <v t="i">2333</v>
    <v t="i">2334</v>
    <v t="i">2337</v>
    <v t="i">2338</v>
    <v t="i">2339</v>
    <v t="i">2340</v>
    <v t="i">2341</v>
    <v t="i">2344</v>
    <v t="i">2345</v>
    <v t="i">2346</v>
    <v t="i">2347</v>
    <v t="i">2351</v>
    <v t="i">2352</v>
    <v t="i">2353</v>
    <v t="i">2354</v>
    <v t="i">2355</v>
    <v t="i">2358</v>
    <v t="i">2359</v>
    <v t="i">2360</v>
    <v t="i">2361</v>
    <v t="i">2362</v>
    <v t="i">2365</v>
    <v t="i">2366</v>
    <v t="i">2367</v>
    <v t="i">2368</v>
    <v t="i">2369</v>
    <v t="i">2372</v>
    <v t="i">2373</v>
    <v t="i">2374</v>
    <v t="i">2375</v>
    <v t="i">2376</v>
    <v t="i">2379</v>
    <v t="i">2380</v>
    <v t="i">2381</v>
    <v t="i">2382</v>
    <v t="i">2383</v>
    <v t="i">2386</v>
    <v t="i">2387</v>
    <v t="i">2388</v>
    <v t="i">2389</v>
    <v t="i">2390</v>
    <v t="i">2393</v>
    <v t="i">2394</v>
    <v t="i">2395</v>
    <v t="i">2396</v>
    <v t="i">2397</v>
    <v t="i">2400</v>
    <v t="i">2401</v>
    <v t="i">2402</v>
    <v t="i">2403</v>
    <v t="i">2404</v>
    <v t="i">2407</v>
    <v t="i">2408</v>
    <v t="i">2409</v>
    <v t="i">2410</v>
    <v t="i">2411</v>
    <v t="i">2415</v>
    <v t="i">2416</v>
    <v t="i">2417</v>
    <v t="i">2418</v>
    <v t="i">2421</v>
    <v t="i">2422</v>
    <v t="i">2423</v>
    <v t="i">2424</v>
    <v t="i">2425</v>
    <v t="i">2428</v>
    <v t="i">2429</v>
    <v t="i">2430</v>
    <v t="i">2431</v>
    <v t="i">2432</v>
    <v t="i">2435</v>
    <v t="i">2436</v>
    <v t="i">2437</v>
    <v t="i">2438</v>
    <v t="i">2439</v>
    <v t="i">2442</v>
    <v t="i">2443</v>
    <v t="i">2444</v>
    <v t="i">2445</v>
    <v t="i">2446</v>
    <v t="i">2449</v>
    <v t="i">2450</v>
    <v t="i">2451</v>
    <v t="i">2452</v>
    <v t="i">2453</v>
    <v t="i">2456</v>
    <v t="i">2457</v>
    <v t="i">2458</v>
    <v t="i">2459</v>
    <v t="i">2460</v>
    <v t="i">2463</v>
    <v t="i">2464</v>
    <v t="i">2465</v>
    <v t="i">2466</v>
    <v t="i">2467</v>
    <v t="i">2470</v>
    <v t="i">2471</v>
    <v t="i">2472</v>
    <v t="i">2473</v>
    <v t="i">2474</v>
    <v t="i">2477</v>
    <v t="i">2478</v>
    <v t="i">2479</v>
    <v t="i">2480</v>
    <v t="i">2481</v>
    <v t="i">2484</v>
    <v t="i">2485</v>
    <v t="i">2486</v>
    <v t="i">2487</v>
    <v t="i">2488</v>
    <v t="i">2491</v>
    <v t="i">2492</v>
    <v t="i">2493</v>
    <v t="i">2495</v>
    <v t="i">2498</v>
    <v t="i">2499</v>
    <v t="i">2500</v>
    <v t="i">2501</v>
    <v t="i">2502</v>
    <v t="i">2505</v>
    <v t="i">2506</v>
    <v t="i">2507</v>
    <v t="i">2508</v>
    <v t="i">2509</v>
    <v t="i">2512</v>
    <v t="i">2513</v>
    <v t="i">2514</v>
    <v t="i">2515</v>
    <v t="i">2516</v>
    <v t="i">2519</v>
    <v t="i">2520</v>
    <v t="i">2521</v>
    <v t="i">2522</v>
    <v t="i">2526</v>
    <v t="i">2527</v>
    <v t="i">2528</v>
    <v t="i">2529</v>
    <v t="i">2533</v>
    <v t="i">2534</v>
    <v t="i">2535</v>
    <v t="i">2536</v>
    <v t="i">2537</v>
    <v t="i">2540</v>
    <v t="i">2541</v>
    <v t="i">2542</v>
    <v t="i">2543</v>
    <v t="i">2544</v>
    <v t="i">2548</v>
    <v t="i">2549</v>
    <v t="i">2550</v>
    <v t="i">2551</v>
    <v t="i">2554</v>
    <v t="i">2555</v>
    <v t="i">2556</v>
    <v t="i">2557</v>
    <v t="i">2558</v>
    <v t="i">2561</v>
    <v t="i">2562</v>
    <v t="i">2563</v>
    <v t="i">2564</v>
    <v t="i">2565</v>
    <v t="i">2568</v>
    <v t="i">2569</v>
    <v t="i">2570</v>
    <v t="i">2571</v>
    <v t="i">2572</v>
    <v t="i">2576</v>
    <v t="i">2577</v>
    <v t="i">2578</v>
    <v t="i">2579</v>
    <v t="i">2582</v>
    <v t="i">2583</v>
    <v t="i">2584</v>
    <v t="i">2585</v>
    <v t="i">2586</v>
    <v t="i">2589</v>
    <v t="i">2590</v>
    <v t="i">2591</v>
    <v t="i">2592</v>
    <v t="i">2593</v>
    <v t="i">2596</v>
    <v t="i">2597</v>
    <v t="i">2598</v>
    <v t="i">2599</v>
    <v t="i">2600</v>
    <v t="i">2603</v>
    <v t="i">2604</v>
    <v t="i">2605</v>
    <v t="i">2606</v>
    <v t="i">2607</v>
    <v t="i">2610</v>
    <v t="i">2611</v>
    <v t="i">2612</v>
    <v t="i">2613</v>
    <v t="i">2617</v>
    <v t="i">2618</v>
    <v t="i">2619</v>
    <v t="i">2620</v>
    <v t="i">2621</v>
    <v t="i">2624</v>
    <v t="i">2625</v>
    <v t="i">2626</v>
    <v t="i">2627</v>
    <v t="i">2628</v>
    <v t="i">2631</v>
    <v t="i">2632</v>
    <v t="i">2633</v>
    <v t="i">2634</v>
    <v t="i">2635</v>
    <v t="i">2638</v>
    <v t="i">2639</v>
    <v t="i">2640</v>
    <v t="i">2641</v>
    <v t="i">2642</v>
    <v t="i">2645</v>
    <v t="i">2646</v>
    <v t="i">2647</v>
    <v t="i">2648</v>
    <v t="i">2649</v>
    <v t="i">2652</v>
    <v t="i">2653</v>
    <v t="i">2654</v>
    <v t="i">2655</v>
    <v t="i">2656</v>
    <v t="i">2659</v>
    <v t="i">2660</v>
    <v t="i">2661</v>
    <v t="i">2662</v>
    <v t="i">2663</v>
    <v t="i">2666</v>
    <v t="i">2667</v>
    <v t="i">2668</v>
    <v t="i">2669</v>
    <v t="i">2670</v>
    <v t="i">2673</v>
    <v t="i">2674</v>
    <v t="i">2675</v>
    <v t="i">2676</v>
    <v t="i">2677</v>
    <v t="i">2681</v>
    <v t="i">2682</v>
    <v t="i">2683</v>
    <v t="i">2684</v>
    <v t="i">2687</v>
    <v t="i">2688</v>
    <v t="i">2689</v>
    <v t="i">2690</v>
    <v t="i">2691</v>
    <v t="i">2694</v>
    <v t="i">2695</v>
    <v t="i">2696</v>
    <v t="i">2697</v>
    <v t="i">2698</v>
    <v t="i">2701</v>
    <v t="i">2702</v>
    <v t="i">2703</v>
    <v t="i">2704</v>
    <v t="i">2705</v>
    <v t="i">2708</v>
    <v t="i">2709</v>
    <v t="i">2710</v>
    <v t="i">2711</v>
    <v t="i">2712</v>
    <v t="i">2716</v>
    <v t="i">2717</v>
    <v t="i">2718</v>
    <v t="i">2719</v>
    <v t="i">2722</v>
    <v t="i">2723</v>
    <v t="i">2724</v>
    <v t="i">2725</v>
    <v t="i">2726</v>
    <v t="i">2729</v>
    <v t="i">2730</v>
    <v t="i">2731</v>
    <v t="i">2732</v>
    <v t="i">2733</v>
    <v t="i">2736</v>
    <v t="i">2737</v>
    <v t="i">2738</v>
    <v t="i">2739</v>
    <v t="i">2740</v>
    <v t="i">2743</v>
    <v t="i">2744</v>
    <v t="i">2745</v>
    <v t="i">2746</v>
    <v t="i">2747</v>
    <v t="i">2750</v>
    <v t="i">2751</v>
    <v t="i">2752</v>
    <v t="i">2753</v>
    <v t="i">2754</v>
    <v t="i">2757</v>
    <v t="i">2758</v>
    <v t="i">2759</v>
    <v t="i">2760</v>
    <v t="i">2761</v>
    <v t="i">2764</v>
    <v t="i">2765</v>
    <v t="i">2766</v>
    <v t="i">2767</v>
    <v t="i">2768</v>
    <v t="i">2771</v>
    <v t="i">2772</v>
    <v t="i">2773</v>
    <v t="i">2774</v>
    <v t="i">2775</v>
    <v t="i">2779</v>
    <v t="i">2780</v>
    <v t="i">2781</v>
    <v t="i">2782</v>
    <v t="i">2785</v>
    <v t="i">2786</v>
    <v t="i">2787</v>
    <v t="i">2788</v>
    <v t="i">2789</v>
    <v t="i">2792</v>
    <v t="i">2793</v>
    <v t="i">2794</v>
    <v t="i">2795</v>
    <v t="i">2796</v>
    <v t="i">2799</v>
    <v t="i">2800</v>
    <v t="i">2801</v>
    <v t="i">2802</v>
    <v t="i">2803</v>
    <v t="i">2806</v>
    <v t="i">2807</v>
    <v t="i">2808</v>
    <v t="i">2809</v>
    <v t="i">2810</v>
    <v t="i">2813</v>
    <v t="i">2814</v>
    <v t="i">2815</v>
    <v t="i">2816</v>
    <v t="i">2817</v>
    <v t="i">2820</v>
    <v t="i">2821</v>
    <v t="i">2822</v>
    <v t="i">2823</v>
    <v t="i">2824</v>
    <v t="i">2827</v>
    <v t="i">2828</v>
    <v t="i">2829</v>
    <v t="i">2830</v>
    <v t="i">2831</v>
    <v t="i">2834</v>
    <v t="i">2835</v>
    <v t="i">2836</v>
    <v t="i">2837</v>
    <v t="i">2838</v>
    <v t="i">2841</v>
    <v t="i">2842</v>
    <v t="i">2843</v>
    <v t="i">2844</v>
    <v t="i">2845</v>
    <v t="i">2848</v>
    <v t="i">2849</v>
    <v t="i">2850</v>
    <v t="i">2851</v>
    <v t="i">2852</v>
    <v t="i">2855</v>
    <v t="i">2856</v>
    <v t="i">2857</v>
    <v t="i">2859</v>
    <v t="i">2862</v>
    <v t="i">2863</v>
    <v t="i">2864</v>
    <v t="i">2865</v>
    <v t="i">2866</v>
    <v t="i">2869</v>
    <v t="i">2870</v>
    <v t="i">2871</v>
    <v t="i">2872</v>
    <v t="i">2873</v>
    <v t="i">2876</v>
    <v t="i">2877</v>
    <v t="i">2878</v>
    <v t="i">2879</v>
    <v t="i">2880</v>
    <v t="i">2883</v>
    <v t="i">2884</v>
    <v t="i">2885</v>
    <v t="i">2886</v>
    <v t="i">2887</v>
    <v t="i">2891</v>
    <v t="i">2892</v>
    <v t="i">2893</v>
    <v t="i">2894</v>
    <v t="i">2898</v>
    <v t="i">2899</v>
    <v t="i">2900</v>
    <v t="i">2901</v>
    <v t="i">2904</v>
    <v t="i">2905</v>
    <v t="i">2906</v>
    <v t="i">2907</v>
    <v t="i">2908</v>
    <v t="i">2912</v>
    <v t="i">2913</v>
    <v t="i">2914</v>
    <v t="i">2915</v>
    <v t="i">2918</v>
    <v t="i">2919</v>
    <v t="i">2920</v>
    <v t="i">2921</v>
    <v t="i">2922</v>
    <v t="i">2925</v>
    <v t="i">2926</v>
    <v t="i">2927</v>
    <v t="i">2928</v>
    <v t="i">2929</v>
    <v t="i">2932</v>
    <v t="i">2933</v>
    <v t="i">2934</v>
    <v t="i">2935</v>
    <v t="i">2936</v>
    <v t="i">2939</v>
    <v t="i">2940</v>
    <v t="i">2941</v>
    <v t="i">2942</v>
    <v t="i">2943</v>
    <v t="i">2947</v>
    <v t="i">2948</v>
    <v t="i">2949</v>
    <v t="i">2950</v>
    <v t="i">2953</v>
    <v t="i">2954</v>
    <v t="i">2955</v>
    <v t="i">2956</v>
    <v t="i">2957</v>
    <v t="i">2960</v>
    <v t="i">2961</v>
    <v t="i">2962</v>
    <v t="i">2963</v>
    <v t="i">2964</v>
    <v t="i">2967</v>
    <v t="i">2968</v>
    <v t="i">2969</v>
    <v t="i">2970</v>
    <v t="i">2971</v>
    <v t="i">2974</v>
    <v t="i">2975</v>
    <v t="i">2976</v>
    <v t="i">2977</v>
    <v t="i">2978</v>
    <v t="i">2981</v>
    <v t="i">2982</v>
    <v t="i">2983</v>
    <v t="i">2984</v>
    <v t="i">2985</v>
    <v t="i">2988</v>
    <v t="i">2989</v>
    <v t="i">2990</v>
    <v t="i">2991</v>
    <v t="i">2992</v>
    <v t="i">2995</v>
    <v t="i">2996</v>
    <v t="i">2997</v>
    <v t="i">2998</v>
    <v t="i">3002</v>
    <v t="i">3003</v>
    <v t="i">3004</v>
    <v t="i">3005</v>
    <v t="i">3006</v>
    <v t="i">3009</v>
    <v t="i">3010</v>
    <v t="i">3011</v>
    <v t="i">3012</v>
    <v t="i">3013</v>
    <v t="i">3016</v>
    <v t="i">3017</v>
    <v t="i">3018</v>
    <v t="i">3019</v>
    <v t="i">3020</v>
    <v t="i">3023</v>
    <v t="i">3024</v>
    <v t="i">3025</v>
    <v t="i">3026</v>
    <v t="i">3027</v>
    <v t="i">3030</v>
    <v t="i">3031</v>
    <v t="i">3032</v>
    <v t="i">3033</v>
    <v t="i">3034</v>
    <v t="i">3037</v>
    <v t="i">3038</v>
    <v t="i">3039</v>
    <v t="i">3040</v>
    <v t="i">3041</v>
    <v t="i">3045</v>
    <v t="i">3046</v>
    <v t="i">3047</v>
    <v t="i">3048</v>
    <v t="i">3051</v>
    <v t="i">3052</v>
    <v t="i">3053</v>
    <v t="i">3054</v>
    <v t="i">3055</v>
    <v t="i">3058</v>
    <v t="i">3059</v>
    <v t="i">3060</v>
    <v t="i">3061</v>
    <v t="i">3062</v>
    <v t="i">3065</v>
    <v t="i">3066</v>
    <v t="i">3067</v>
    <v t="i">3068</v>
    <v t="i">3069</v>
    <v t="i">3072</v>
    <v t="i">3073</v>
    <v t="i">3074</v>
    <v t="i">3075</v>
    <v t="i">3076</v>
    <v t="i">3079</v>
    <v t="i">3081</v>
    <v t="i">3082</v>
    <v t="i">3083</v>
    <v t="i">3086</v>
    <v t="i">3087</v>
    <v t="i">3088</v>
    <v t="i">3089</v>
    <v t="i">3090</v>
    <v t="i">3093</v>
    <v t="i">3094</v>
    <v t="i">3095</v>
    <v t="i">3096</v>
    <v t="i">3097</v>
    <v t="i">3100</v>
    <v t="i">3101</v>
    <v t="i">3102</v>
    <v t="i">3103</v>
    <v t="i">3104</v>
    <v t="i">3107</v>
    <v t="i">3108</v>
    <v t="i">3109</v>
    <v t="i">3110</v>
    <v t="i">3111</v>
    <v t="i">3114</v>
    <v t="i">3115</v>
    <v t="i">3116</v>
    <v t="i">3117</v>
    <v t="i">3118</v>
    <v t="i">3121</v>
    <v t="i">3122</v>
    <v t="i">3123</v>
    <v t="i">3124</v>
    <v t="i">3125</v>
    <v t="i">3128</v>
    <v t="i">3129</v>
    <v t="i">3130</v>
    <v t="i">3131</v>
    <v t="i">3132</v>
    <v t="i">3135</v>
    <v t="i">3136</v>
    <v t="i">3137</v>
    <v t="i">3138</v>
    <v t="i">3139</v>
    <v t="i">3143</v>
    <v t="i">3144</v>
    <v t="i">3145</v>
    <v t="i">3146</v>
    <v t="i">3149</v>
    <v t="i">3150</v>
    <v t="i">3151</v>
    <v t="i">3152</v>
    <v t="i">3153</v>
    <v t="i">3156</v>
    <v t="i">3157</v>
    <v t="i">3158</v>
    <v t="i">3159</v>
    <v t="i">3160</v>
    <v t="i">3163</v>
    <v t="i">3164</v>
    <v t="i">3165</v>
    <v t="i">3166</v>
    <v t="i">3167</v>
    <v t="i">3170</v>
    <v t="i">3171</v>
    <v t="i">3172</v>
    <v t="i">3173</v>
    <v t="i">3174</v>
    <v t="i">3177</v>
    <v t="i">3178</v>
    <v t="i">3179</v>
    <v t="i">3180</v>
    <v t="i">3181</v>
    <v t="i">3184</v>
    <v t="i">3185</v>
    <v t="i">3186</v>
    <v t="i">3187</v>
    <v t="i">3188</v>
    <v t="i">3191</v>
    <v t="i">3192</v>
    <v t="i">3193</v>
    <v t="i">3194</v>
    <v t="i">3195</v>
    <v t="i">3198</v>
    <v t="i">3199</v>
    <v t="i">3200</v>
    <v t="i">3201</v>
    <v t="i">3202</v>
    <v t="i">3205</v>
    <v t="i">3206</v>
    <v t="i">3207</v>
    <v t="i">3208</v>
    <v t="i">3209</v>
    <v t="i">3212</v>
    <v t="i">3213</v>
    <v t="i">3214</v>
    <v t="i">3215</v>
    <v t="i">3216</v>
    <v t="i">3219</v>
    <v t="i">3220</v>
    <v t="i">3221</v>
    <v t="i">3223</v>
    <v t="i">3226</v>
    <v t="i">3227</v>
    <v t="i">3228</v>
    <v t="i">3229</v>
    <v t="i">3230</v>
    <v t="i">3233</v>
    <v t="i">3234</v>
    <v t="i">3235</v>
    <v t="i">3236</v>
    <v t="i">3237</v>
    <v t="i">3240</v>
    <v t="i">3241</v>
    <v t="i">3242</v>
    <v t="i">3243</v>
    <v t="i">3244</v>
    <v t="i">3247</v>
    <v t="i">3248</v>
    <v t="i">3249</v>
    <v t="i">3250</v>
    <v t="i">3251</v>
    <v t="i">3255</v>
    <v t="i">3256</v>
    <v t="i">3257</v>
    <v t="i">3258</v>
    <v t="i">3262</v>
    <v t="i">3263</v>
    <v t="i">3264</v>
    <v t="i">3265</v>
    <v t="i">3268</v>
    <v t="i">3269</v>
    <v t="i">3270</v>
    <v t="i">3271</v>
    <v t="i">3272</v>
    <v t="i">3276</v>
    <v t="i">3277</v>
    <v t="i">3278</v>
    <v t="i">3279</v>
    <v t="i">3282</v>
    <v t="i">3283</v>
    <v t="i">3284</v>
    <v t="i">3285</v>
    <v t="i">3286</v>
    <v t="i">3289</v>
    <v t="i">3290</v>
    <v t="i">3291</v>
    <v t="i">3292</v>
    <v t="i">3293</v>
    <v t="i">3296</v>
    <v t="i">3297</v>
    <v t="i">3298</v>
    <v t="i">3299</v>
    <v t="i">3300</v>
    <v t="i">3303</v>
    <v t="i">3304</v>
    <v t="i">3305</v>
    <v t="i">3306</v>
    <v t="i">3307</v>
    <v t="i">3311</v>
    <v t="i">3312</v>
    <v t="i">3313</v>
    <v t="i">3314</v>
    <v t="i">3317</v>
    <v t="i">3318</v>
    <v t="i">3319</v>
    <v t="i">3320</v>
    <v t="i">3321</v>
    <v t="i">3324</v>
    <v t="i">3325</v>
    <v t="i">3326</v>
    <v t="i">3327</v>
    <v t="i">3328</v>
    <v t="i">3331</v>
    <v t="i">3332</v>
    <v t="i">3333</v>
    <v t="i">3334</v>
    <v t="i">3335</v>
    <v t="i">3338</v>
    <v t="i">3339</v>
    <v t="i">3340</v>
    <v t="i">3341</v>
    <v t="i">3342</v>
    <v t="i">3345</v>
    <v t="i">3346</v>
    <v t="i">3347</v>
    <v t="i">3348</v>
    <v t="i">3352</v>
    <v t="i">3353</v>
    <v t="i">3354</v>
    <v t="i">3355</v>
    <v t="i">3356</v>
    <v t="i">3359</v>
    <v t="i">3360</v>
    <v t="i">3361</v>
    <v t="i">3362</v>
    <v t="i">3363</v>
    <v t="i">3366</v>
    <v t="i">3367</v>
    <v t="i">3368</v>
    <v t="i">3369</v>
    <v t="i">3370</v>
    <v t="i">3373</v>
    <v t="i">3374</v>
    <v t="i">3375</v>
    <v t="i">3376</v>
    <v t="i">3377</v>
    <v t="i">3380</v>
    <v t="i">3381</v>
    <v t="i">3382</v>
    <v t="i">3383</v>
    <v t="i">3384</v>
    <v t="i">3387</v>
    <v t="i">3388</v>
    <v t="i">3389</v>
    <v t="i">3390</v>
    <v t="i">3391</v>
    <v t="i">3394</v>
    <v t="i">3395</v>
    <v t="i">3396</v>
    <v t="i">3397</v>
    <v t="i">3398</v>
    <v t="i">3401</v>
    <v t="i">3402</v>
    <v t="i">3403</v>
    <v t="i">3404</v>
    <v t="i">3405</v>
    <v t="i">3409</v>
    <v t="i">3410</v>
    <v t="i">3411</v>
    <v t="i">3412</v>
    <v t="i">3415</v>
    <v t="i">3416</v>
    <v t="i">3417</v>
    <v t="i">3418</v>
    <v t="i">3419</v>
    <v t="i">3422</v>
    <v t="i">3423</v>
    <v t="i">3424</v>
    <v t="i">3425</v>
    <v t="i">3426</v>
    <v t="i">3429</v>
    <v t="i">3430</v>
    <v t="i">3431</v>
    <v t="i">3432</v>
    <v t="i">3433</v>
    <v t="i">3436</v>
    <v t="i">3437</v>
    <v t="i">3438</v>
    <v t="i">3439</v>
    <v t="i">3440</v>
    <v t="i">3443</v>
    <v t="i">3444</v>
    <v t="i">3446</v>
    <v t="i">3447</v>
    <v t="i">3450</v>
    <v t="i">3451</v>
    <v t="i">3452</v>
    <v t="i">3453</v>
    <v t="i">3454</v>
    <v t="i">3457</v>
    <v t="i">3458</v>
    <v t="i">3459</v>
    <v t="i">3460</v>
    <v t="i">3461</v>
    <v t="i">3464</v>
    <v t="i">3465</v>
    <v t="i">3466</v>
    <v t="i">3467</v>
    <v t="i">3468</v>
    <v t="i">3471</v>
    <v t="i">3472</v>
    <v t="i">3473</v>
    <v t="i">3474</v>
    <v t="i">3475</v>
    <v t="i">3478</v>
    <v t="i">3479</v>
    <v t="i">3480</v>
    <v t="i">3481</v>
    <v t="i">3482</v>
    <v t="i">3485</v>
    <v t="i">3486</v>
    <v t="i">3487</v>
    <v t="i">3488</v>
    <v t="i">3489</v>
    <v t="i">3492</v>
    <v t="i">3493</v>
    <v t="i">3494</v>
    <v t="i">3495</v>
    <v t="i">3496</v>
    <v t="i">3499</v>
    <v t="i">3500</v>
    <v t="i">3501</v>
    <v t="i">3502</v>
    <v t="i">3503</v>
    <v t="i">3507</v>
    <v t="i">3508</v>
    <v t="i">3509</v>
    <v t="i">3510</v>
    <v t="i">3513</v>
    <v t="i">3514</v>
    <v t="i">3515</v>
    <v t="i">3516</v>
    <v t="i">3517</v>
    <v t="i">3520</v>
    <v t="i">3521</v>
    <v t="i">3522</v>
    <v t="i">3523</v>
    <v t="i">3524</v>
    <v t="i">3527</v>
    <v t="i">3528</v>
    <v t="i">3529</v>
    <v t="i">3530</v>
    <v t="i">3531</v>
    <v t="i">3534</v>
    <v t="i">3535</v>
    <v t="i">3536</v>
    <v t="i">3537</v>
    <v t="i">3538</v>
    <v t="i">3541</v>
    <v t="i">3542</v>
    <v t="i">3543</v>
    <v t="i">3544</v>
    <v t="i">3545</v>
    <v t="i">3548</v>
    <v t="i">3549</v>
    <v t="i">3550</v>
    <v t="i">3551</v>
    <v t="i">3552</v>
    <v t="i">3555</v>
    <v t="i">3556</v>
    <v t="i">3557</v>
    <v t="i">3558</v>
    <v t="i">3559</v>
    <v t="i">3562</v>
    <v t="i">3563</v>
    <v t="i">3564</v>
    <v t="i">3565</v>
    <v t="i">3566</v>
    <v t="i">3569</v>
    <v t="i">3570</v>
    <v t="i">3571</v>
    <v t="i">3572</v>
    <v t="i">3573</v>
    <v t="i">3576</v>
    <v t="i">3577</v>
    <v t="i">3578</v>
    <v t="i">3579</v>
    <v t="i">3580</v>
    <v t="i">3583</v>
    <v t="i">3584</v>
    <v t="i">3585</v>
    <v t="i">3587</v>
    <v t="i">3590</v>
    <v t="i">3591</v>
    <v t="i">3592</v>
    <v t="i">3593</v>
    <v t="i">3594</v>
    <v t="i">3597</v>
    <v t="i">3598</v>
    <v t="i">3600</v>
    <v t="i">3601</v>
    <v t="i">3604</v>
    <v t="i">3605</v>
    <v t="i">3606</v>
    <v t="i">3607</v>
    <v t="i">3608</v>
    <v t="i">3611</v>
    <v t="i">3612</v>
    <v t="i">3613</v>
    <v t="i">3614</v>
    <v t="i">3615</v>
    <v t="i">3618</v>
    <v t="i">3620</v>
    <v t="i">3621</v>
    <v t="i">3622</v>
    <v t="i">3625</v>
    <v t="i">3627</v>
    <v t="i">3628</v>
    <v t="i">3629</v>
    <v t="i">3632</v>
    <v t="i">3633</v>
    <v t="i">3634</v>
    <v t="i">3635</v>
    <v t="i">3636</v>
    <v t="i">3639</v>
    <v t="i">3640</v>
    <v t="i">3641</v>
    <v t="i">3642</v>
    <v t="i">3643</v>
    <v t="i">3647</v>
    <v t="i">3648</v>
    <v t="i">3649</v>
    <v t="i">3650</v>
    <v t="i">3653</v>
    <v t="i">3654</v>
    <v t="i">3655</v>
    <v t="i">3656</v>
    <v t="i">3657</v>
    <v t="i">3660</v>
    <v t="i">3661</v>
    <v t="i">3662</v>
    <v t="i">3663</v>
    <v t="i">3664</v>
    <v t="i">3667</v>
    <v t="i">3668</v>
    <v t="i">3669</v>
    <v t="i">3670</v>
    <v t="i">3671</v>
    <v t="i">3675</v>
    <v t="i">3676</v>
    <v t="i">3677</v>
    <v t="i">3678</v>
    <v t="i">3681</v>
    <v t="i">3682</v>
    <v t="i">3683</v>
    <v t="i">3684</v>
    <v t="i">3685</v>
    <v t="i">3688</v>
    <v t="i">3689</v>
    <v t="i">3690</v>
    <v t="i">3691</v>
    <v t="i">3692</v>
    <v t="i">3695</v>
    <v t="i">3696</v>
    <v t="i">3697</v>
    <v t="i">3698</v>
    <v t="i">3699</v>
    <v t="i">3702</v>
    <v t="i">3703</v>
    <v t="i">3704</v>
    <v t="i">3705</v>
    <v t="i">3706</v>
    <v t="i">3709</v>
    <v t="i">3710</v>
    <v t="i">3711</v>
    <v t="i">3712</v>
    <v t="i">3713</v>
    <v t="i">3716</v>
    <v t="i">3717</v>
    <v t="i">3718</v>
    <v t="i">3719</v>
    <v t="i">3720</v>
    <v t="i">3723</v>
    <v t="i">3724</v>
    <v t="i">3725</v>
    <v t="i">3726</v>
    <v t="i">3727</v>
    <v t="i">3730</v>
    <v t="i">3731</v>
    <v t="i">3732</v>
    <v t="i">3733</v>
    <v t="i">3737</v>
    <v t="i">3738</v>
    <v t="i">3739</v>
    <v t="i">3740</v>
    <v t="i">3741</v>
    <v t="i">3744</v>
    <v t="i">3745</v>
    <v t="i">3746</v>
    <v t="i">3747</v>
    <v t="i">3748</v>
    <v t="i">3751</v>
    <v t="i">3752</v>
    <v t="i">3753</v>
    <v t="i">3754</v>
    <v t="i">3755</v>
    <v t="i">3758</v>
    <v t="i">3759</v>
    <v t="i">3760</v>
    <v t="i">3761</v>
    <v t="i">3762</v>
    <v t="i">3765</v>
    <v t="i">3766</v>
    <v t="i">3767</v>
    <v t="i">3768</v>
    <v t="i">3769</v>
    <v t="i">3773</v>
    <v t="i">3774</v>
    <v t="i">3775</v>
    <v t="i">3776</v>
    <v t="i">3779</v>
    <v t="i">3780</v>
    <v t="i">3781</v>
    <v t="i">3782</v>
    <v t="i">3783</v>
    <v t="i">3786</v>
    <v t="i">3787</v>
    <v t="i">3788</v>
    <v t="i">3789</v>
    <v t="i">3790</v>
    <v t="i">3793</v>
    <v t="i">3794</v>
    <v t="i">3795</v>
    <v t="i">3796</v>
    <v t="i">3797</v>
    <v t="i">3800</v>
    <v t="i">3801</v>
    <v t="i">3802</v>
    <v t="i">3803</v>
    <v t="i">3804</v>
    <v t="i">3807</v>
    <v t="i">3808</v>
    <v t="i">3809</v>
    <v t="i">3811</v>
    <v t="i">3814</v>
    <v t="i">3815</v>
    <v t="i">3816</v>
    <v t="i">3817</v>
    <v t="i">3818</v>
    <v t="i">3821</v>
    <v t="i">3822</v>
    <v t="i">3823</v>
    <v t="i">3824</v>
    <v t="i">3825</v>
    <v t="i">3828</v>
    <v t="i">3829</v>
    <v t="i">3830</v>
    <v t="i">3831</v>
    <v t="i">3832</v>
    <v t="i">3835</v>
    <v t="i">3836</v>
    <v t="i">3837</v>
    <v t="i">3838</v>
    <v t="i">3839</v>
    <v t="i">3842</v>
    <v t="i">3843</v>
    <v t="i">3844</v>
    <v t="i">3845</v>
    <v t="i">3846</v>
    <v t="i">3849</v>
    <v t="i">3850</v>
    <v t="i">3851</v>
    <v t="i">3852</v>
    <v t="i">3853</v>
    <v t="i">3856</v>
    <v t="i">3857</v>
    <v t="i">3858</v>
    <v t="i">3859</v>
    <v t="i">3860</v>
    <v t="i">3863</v>
    <v t="i">3864</v>
    <v t="i">3865</v>
    <v t="i">3866</v>
    <v t="i">3867</v>
    <v t="i">3871</v>
    <v t="i">3872</v>
    <v t="i">3873</v>
    <v t="i">3874</v>
    <v t="i">3877</v>
    <v t="i">3878</v>
    <v t="i">3879</v>
    <v t="i">3880</v>
    <v t="i">3881</v>
    <v t="i">3884</v>
    <v t="i">3885</v>
    <v t="i">3886</v>
    <v t="i">3887</v>
    <v t="i">3888</v>
    <v t="i">3891</v>
    <v t="i">3892</v>
    <v t="i">3893</v>
    <v t="i">3894</v>
    <v t="i">3895</v>
    <v t="i">3898</v>
    <v t="i">3899</v>
    <v t="i">3900</v>
    <v t="i">3901</v>
    <v t="i">3902</v>
    <v t="i">3905</v>
    <v t="i">3906</v>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3958</v>
    <v t="i">3961</v>
    <v t="i">3962</v>
    <v t="i">3963</v>
    <v t="i">3964</v>
    <v t="i">3965</v>
    <v t="i">3968</v>
    <v t="i">3969</v>
    <v t="i">3970</v>
    <v t="i">3971</v>
    <v t="i">3972</v>
    <v t="i">3975</v>
    <v t="i">3976</v>
    <v t="i">3977</v>
    <v t="i">3978</v>
    <v t="i">3979</v>
    <v t="i">3982</v>
    <v t="i">3983</v>
    <v t="i">3985</v>
    <v t="i">3986</v>
    <v t="i">3989</v>
    <v t="i">3990</v>
    <v t="i">3992</v>
    <v t="i">3993</v>
    <v t="i">3996</v>
    <v t="i">3997</v>
    <v t="i">3998</v>
    <v t="i">3999</v>
    <v t="i">4000</v>
    <v t="i">4003</v>
    <v t="i">4004</v>
    <v t="i">4005</v>
    <v t="i">4006</v>
    <v t="i">4007</v>
    <v t="i">4011</v>
    <v t="i">4012</v>
    <v t="i">4013</v>
    <v t="i">4014</v>
    <v t="i">4017</v>
    <v t="i">4018</v>
    <v t="i">4019</v>
    <v t="i">4020</v>
    <v t="i">4021</v>
    <v t="i">4024</v>
    <v t="i">4025</v>
    <v t="i">4026</v>
    <v t="i">4027</v>
    <v t="i">4028</v>
    <v t="i">4031</v>
    <v t="i">4032</v>
    <v t="i">4033</v>
    <v t="i">4034</v>
    <v t="i">4035</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4094</v>
    <v t="i">4095</v>
    <v t="i">4096</v>
    <v t="i">4097</v>
    <v t="i">4098</v>
    <v t="i">4101</v>
    <v t="i">4102</v>
    <v t="i">4103</v>
    <v t="i">4104</v>
    <v t="i">4105</v>
    <v t="i">4108</v>
    <v t="i">4109</v>
    <v t="i">4110</v>
    <v t="i">4111</v>
    <v t="i">4112</v>
    <v t="i">4115</v>
    <v t="i">4116</v>
    <v t="i">4117</v>
    <v t="i">4118</v>
    <v t="i">4119</v>
    <v t="i">4122</v>
    <v t="i">4123</v>
    <v t="i">4124</v>
    <v t="i">4125</v>
    <v t="i">4126</v>
    <v t="i">4129</v>
    <v t="i">4130</v>
    <v t="i">4131</v>
    <v t="i">4132</v>
    <v t="i">4133</v>
    <v t="i">4137</v>
    <v t="i">4138</v>
    <v t="i">4139</v>
    <v t="i">4140</v>
    <v t="i">4143</v>
    <v t="i">4144</v>
    <v t="i">4145</v>
    <v t="i">4146</v>
    <v t="i">4147</v>
    <v t="i">4150</v>
    <v t="i">4151</v>
    <v t="i">4152</v>
    <v t="i">4153</v>
    <v t="i">4154</v>
    <v t="i">4157</v>
    <v t="i">4158</v>
    <v t="i">4159</v>
    <v t="i">4160</v>
    <v t="i">4161</v>
    <v t="i">4164</v>
    <v t="i">4165</v>
    <v t="i">4166</v>
    <v t="i">4167</v>
    <v t="i">4168</v>
    <v t="i">4171</v>
    <v t="i">4172</v>
    <v t="i">4173</v>
    <v t="i">4174</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4322</v>
    <v t="i">4325</v>
    <v t="i">4326</v>
    <v t="i">4327</v>
    <v t="i">4328</v>
    <v t="i">4329</v>
    <v t="i">4332</v>
    <v t="i">4333</v>
    <v t="i">4334</v>
    <v t="i">4335</v>
    <v t="i">4336</v>
    <v t="i">4339</v>
    <v t="i">4340</v>
    <v t="i">4341</v>
    <v t="i">4342</v>
    <v t="i">4343</v>
    <v t="i">4346</v>
    <v t="i">4347</v>
    <v t="i">4348</v>
    <v t="i">4349</v>
    <v t="i">4353</v>
    <v t="i">4354</v>
    <v t="i">4355</v>
    <v t="i">4356</v>
    <v t="i">4360</v>
    <v t="i">4361</v>
    <v t="i">4362</v>
    <v t="i">4363</v>
    <v t="i">4364</v>
    <v t="i">4367</v>
    <v t="i">4368</v>
    <v t="i">4369</v>
    <v t="i">4370</v>
    <v t="i">4371</v>
    <v t="i">4375</v>
    <v t="i">4376</v>
    <v t="i">4377</v>
    <v t="i">4378</v>
    <v t="i">4381</v>
    <v t="i">4382</v>
    <v t="i">4383</v>
    <v t="i">4384</v>
    <v t="i">4385</v>
    <v t="i">4388</v>
    <v t="i">4389</v>
    <v t="i">4390</v>
    <v t="i">4391</v>
    <v t="i">4392</v>
    <v t="i">4395</v>
    <v t="i">4396</v>
    <v t="i">4397</v>
    <v t="i">4398</v>
    <v t="i">4399</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4451</v>
    <v t="i">4452</v>
    <v t="i">4453</v>
    <v t="i">4454</v>
    <v t="i">4455</v>
    <v t="i">4458</v>
    <v t="i">4459</v>
    <v t="i">4460</v>
    <v t="i">4461</v>
    <v t="i">4462</v>
    <v t="i">4465</v>
    <v t="i">4466</v>
    <v t="i">4467</v>
    <v t="i">4468</v>
    <v t="i">4469</v>
    <v t="i">4472</v>
    <v t="i">4473</v>
    <v t="i">4474</v>
    <v t="i">4475</v>
    <v t="i">4476</v>
    <v t="i">4479</v>
    <v t="i">4480</v>
    <v t="i">4481</v>
    <v t="i">4482</v>
    <v t="i">4483</v>
    <v t="i">4486</v>
    <v t="i">4487</v>
    <v t="i">4488</v>
    <v t="i">4489</v>
    <v t="i">4490</v>
    <v t="i">4493</v>
    <v t="i">4494</v>
    <v t="i">4495</v>
    <v t="i">4496</v>
    <v t="i">4497</v>
    <v t="i">4500</v>
    <v t="i">4501</v>
    <v t="i">4502</v>
    <v t="i">4503</v>
    <v t="i">4504</v>
    <v t="i">4508</v>
    <v t="i">4509</v>
    <v t="i">4510</v>
    <v t="i">4511</v>
    <v t="i">4514</v>
    <v t="i">4515</v>
    <v t="i">4516</v>
    <v t="i">4517</v>
    <v t="i">4518</v>
    <v t="i">4521</v>
    <v t="i">4522</v>
    <v t="i">4523</v>
    <v t="i">4524</v>
    <v t="i">4525</v>
    <v t="i">4528</v>
    <v t="i">4529</v>
    <v t="i">4530</v>
    <v t="i">4531</v>
    <v t="i">4532</v>
    <v t="i">4535</v>
    <v t="i">4536</v>
    <v t="i">4537</v>
    <v t="i">4538</v>
    <v t="i">4539</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4686</v>
    <v t="i">4689</v>
    <v t="i">4690</v>
    <v t="i">4691</v>
    <v t="i">4692</v>
    <v t="i">4693</v>
    <v t="i">4696</v>
    <v t="i">4697</v>
    <v t="i">4698</v>
    <v t="i">4699</v>
    <v t="i">4700</v>
    <v t="i">4703</v>
    <v t="i">4704</v>
    <v t="i">4705</v>
    <v t="i">4706</v>
    <v t="i">4707</v>
    <v t="i">4710</v>
    <v t="i">4711</v>
    <v t="i">4712</v>
    <v t="i">4713</v>
    <v t="i">4717</v>
    <v t="i">4718</v>
    <v t="i">4719</v>
    <v t="i">4720</v>
    <v t="i">4721</v>
    <v t="i">4724</v>
    <v t="i">4725</v>
    <v t="i">4726</v>
    <v t="i">4727</v>
    <v t="i">4728</v>
    <v t="i">4731</v>
    <v t="i">4732</v>
    <v t="i">4733</v>
    <v t="i">4734</v>
    <v t="i">4735</v>
    <v t="i">4739</v>
    <v t="i">4740</v>
    <v t="i">4741</v>
    <v t="i">4742</v>
    <v t="i">4745</v>
    <v t="i">4746</v>
    <v t="i">4747</v>
    <v t="i">4748</v>
    <v t="i">4749</v>
    <v t="i">4752</v>
    <v t="i">4753</v>
    <v t="i">4754</v>
    <v t="i">4755</v>
    <v t="i">4756</v>
    <v t="i">4759</v>
    <v t="i">4760</v>
    <v t="i">4761</v>
    <v t="i">4762</v>
    <v t="i">4763</v>
    <v t="i">4766</v>
    <v t="i">4767</v>
    <v t="i">4768</v>
    <v t="i">4769</v>
    <v t="i">4770</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4829</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4872</v>
    <v t="i">4873</v>
    <v t="i">4874</v>
    <v t="i">4875</v>
    <v t="i">4878</v>
    <v t="i">4879</v>
    <v t="i">4880</v>
    <v t="i">4881</v>
    <v t="i">4882</v>
    <v t="i">4885</v>
    <v t="i">4886</v>
    <v t="i">4887</v>
    <v t="i">4888</v>
    <v t="i">4889</v>
    <v t="i">4893</v>
    <v t="i">4894</v>
    <v t="i">4895</v>
    <v t="i">4896</v>
    <v t="i">4899</v>
    <v t="i">4900</v>
    <v t="i">4901</v>
    <v t="i">4902</v>
    <v t="i">4903</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5050</v>
    <v t="i">5053</v>
    <v t="i">5054</v>
    <v t="i">5055</v>
    <v t="i">5056</v>
    <v t="i">5057</v>
    <v t="i">5060</v>
    <v t="i">5061</v>
    <v t="i">5062</v>
    <v t="i">5063</v>
    <v t="i">5064</v>
    <v t="i">5067</v>
    <v t="i">5068</v>
    <v t="i">5069</v>
    <v t="i">5070</v>
    <v t="i">5071</v>
    <v t="i">5074</v>
    <v t="i">5075</v>
    <v t="i">5076</v>
    <v t="i">5077</v>
    <v t="i">5078</v>
    <v t="i">5082</v>
    <v t="i">5083</v>
    <v t="i">5084</v>
    <v t="i">5085</v>
    <v t="i">5089</v>
    <v t="i">5090</v>
    <v t="i">5091</v>
    <v t="i">5092</v>
    <v t="i">5095</v>
    <v t="i">5096</v>
    <v t="i">5097</v>
    <v t="i">5098</v>
    <v t="i">5099</v>
    <v t="i">5103</v>
    <v t="i">5104</v>
    <v t="i">5105</v>
    <v t="i">5106</v>
    <v t="i">5109</v>
    <v t="i">5110</v>
    <v t="i">5111</v>
    <v t="i">5112</v>
    <v t="i">5113</v>
    <v t="i">5116</v>
    <v t="i">5117</v>
    <v t="i">5118</v>
    <v t="i">5119</v>
    <v t="i">5120</v>
    <v t="i">5123</v>
    <v t="i">5124</v>
    <v t="i">5125</v>
    <v t="i">5126</v>
    <v t="i">5127</v>
    <v t="i">5130</v>
    <v t="i">5131</v>
    <v t="i">5132</v>
    <v t="i">5133</v>
    <v t="i">5134</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5186</v>
    <v t="i">5187</v>
    <v t="i">5188</v>
    <v t="i">5189</v>
    <v t="i">5190</v>
    <v t="i">5193</v>
    <v t="i">5194</v>
    <v t="i">5195</v>
    <v t="i">5196</v>
    <v t="i">5197</v>
    <v t="i">5200</v>
    <v t="i">5201</v>
    <v t="i">5202</v>
    <v t="i">5203</v>
    <v t="i">5204</v>
    <v t="i">5207</v>
    <v t="i">5208</v>
    <v t="i">5209</v>
    <v t="i">5210</v>
    <v t="i">5211</v>
    <v t="i">5214</v>
    <v t="i">5215</v>
    <v t="i">5216</v>
    <v t="i">5217</v>
    <v t="i">5218</v>
    <v t="i">5221</v>
    <v t="i">5222</v>
    <v t="i">5223</v>
    <v t="i">5224</v>
    <v t="i">5225</v>
    <v t="i">5228</v>
    <v t="i">5229</v>
    <v t="i">5230</v>
    <v t="i">5231</v>
    <v t="i">5232</v>
    <v t="i">5236</v>
    <v t="i">5237</v>
    <v t="i">5238</v>
    <v t="i">5239</v>
    <v t="i">5242</v>
    <v t="i">5243</v>
    <v t="i">5244</v>
    <v t="i">5245</v>
    <v t="i">5246</v>
    <v t="i">5249</v>
    <v t="i">5250</v>
    <v t="i">5251</v>
    <v t="i">5252</v>
    <v t="i">5253</v>
    <v t="i">5257</v>
    <v t="i">5258</v>
    <v t="i">5259</v>
    <v t="i">5260</v>
    <v t="i">5263</v>
    <v t="i">5264</v>
    <v t="i">5265</v>
    <v t="i">5266</v>
    <v t="i">5267</v>
    <v t="i">5270</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5414</v>
    <v t="i">5417</v>
    <v t="i">5418</v>
    <v t="i">5419</v>
    <v t="i">5420</v>
    <v t="i">5421</v>
    <v t="i">5424</v>
    <v t="i">5425</v>
    <v t="i">5426</v>
    <v t="i">5427</v>
    <v t="i">5428</v>
    <v t="i">5431</v>
    <v t="i">5432</v>
    <v t="i">5433</v>
    <v t="i">5434</v>
    <v t="i">5435</v>
    <v t="i">5438</v>
    <v t="i">5439</v>
    <v t="i">5440</v>
    <v t="i">5441</v>
    <v t="i">5442</v>
    <v t="i">5446</v>
    <v t="i">5447</v>
    <v t="i">5448</v>
    <v t="i">5449</v>
    <v t="i">5453</v>
    <v t="i">5454</v>
    <v t="i">5455</v>
    <v t="i">5456</v>
    <v t="i">5459</v>
    <v t="i">5460</v>
    <v t="i">5461</v>
    <v t="i">5462</v>
    <v t="i">5463</v>
    <v t="i">5467</v>
    <v t="i">5468</v>
    <v t="i">5469</v>
    <v t="i">5470</v>
    <v t="i">5473</v>
    <v t="i">5474</v>
    <v t="i">5475</v>
    <v t="i">5476</v>
    <v t="i">5477</v>
    <v t="i">5480</v>
    <v t="i">5481</v>
    <v t="i">5482</v>
    <v t="i">5483</v>
    <v t="i">5484</v>
    <v t="i">5487</v>
    <v t="i">5488</v>
    <v t="i">5489</v>
    <v t="i">5490</v>
    <v t="i">5491</v>
    <v t="i">5494</v>
    <v t="i">5495</v>
    <v t="i">5496</v>
    <v t="i">5497</v>
    <v t="i">5498</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5543</v>
    <v t="i">5544</v>
    <v t="i">5545</v>
    <v t="i">5546</v>
    <v t="i">5547</v>
    <v t="i">5550</v>
    <v t="i">5551</v>
    <v t="i">5552</v>
    <v t="i">5553</v>
    <v t="i">5554</v>
    <v t="i">5557</v>
    <v t="i">5558</v>
    <v t="i">5559</v>
    <v t="i">5560</v>
    <v t="i">5561</v>
    <v t="i">5564</v>
    <v t="i">5565</v>
    <v t="i">5566</v>
    <v t="i">5567</v>
    <v t="i">5568</v>
    <v t="i">5571</v>
    <v t="i">5572</v>
    <v t="i">5573</v>
    <v t="i">5574</v>
    <v t="i">5575</v>
    <v t="i">5578</v>
    <v t="i">5579</v>
    <v t="i">5580</v>
    <v t="i">5581</v>
    <v t="i">5582</v>
    <v t="i">5585</v>
    <v t="i">5586</v>
    <v t="i">5587</v>
    <v t="i">5588</v>
    <v t="i">5589</v>
    <v t="i">5592</v>
    <v t="i">5593</v>
    <v t="i">5594</v>
    <v t="i">5595</v>
    <v t="i">5596</v>
    <v t="i">5600</v>
    <v t="i">5601</v>
    <v t="i">5602</v>
    <v t="i">5603</v>
    <v t="i">5606</v>
    <v t="i">5607</v>
    <v t="i">5608</v>
    <v t="i">5609</v>
    <v t="i">5610</v>
    <v t="i">5613</v>
    <v t="i">5614</v>
    <v t="i">5615</v>
    <v t="i">5616</v>
    <v t="i">5617</v>
    <v t="i">5620</v>
    <v t="i">5621</v>
    <v t="i">5623</v>
    <v t="i">5624</v>
    <v t="i">5627</v>
    <v t="i">5628</v>
    <v t="i">5629</v>
    <v t="i">5630</v>
    <v t="i">5631</v>
    <v t="i">5634</v>
    <v t="i">5635</v>
    <v t="i">5636</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5785</v>
    <v t="i">5788</v>
    <v t="i">5789</v>
    <v t="i">5790</v>
    <v t="i">5791</v>
    <v t="i">5792</v>
    <v t="i">5795</v>
    <v t="i">5796</v>
    <v t="i">5797</v>
    <v t="i">5798</v>
    <v t="i">5799</v>
    <v t="i">5802</v>
    <v t="i">5803</v>
    <v t="i">5804</v>
    <v t="i">5805</v>
    <v t="i">5806</v>
    <v t="i">5809</v>
    <v t="i">5810</v>
    <v t="i">5812</v>
    <v t="i">5813</v>
    <v t="i">5816</v>
    <v t="i">5817</v>
    <v t="i">5819</v>
    <v t="i">5820</v>
    <v t="i">5823</v>
    <v t="i">5824</v>
    <v t="i">5825</v>
    <v t="i">5827</v>
    <v t="i">5830</v>
    <v t="i">5831</v>
    <v t="i">5832</v>
    <v t="i">5833</v>
    <v t="i">5834</v>
    <v t="i">5838</v>
    <v t="i">5839</v>
    <v t="i">5840</v>
    <v t="i">5841</v>
    <v t="i">5844</v>
    <v t="i">5845</v>
    <v t="i">5846</v>
    <v t="i">5847</v>
    <v t="i">5848</v>
    <v t="i">5851</v>
    <v t="i">5852</v>
    <v t="i">5853</v>
    <v t="i">5854</v>
    <v t="i">5855</v>
    <v t="i">5858</v>
    <v t="i">5859</v>
    <v t="i">5860</v>
    <v t="i">5861</v>
    <v t="i">5862</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5928</v>
    <v t="i">5929</v>
    <v t="i">5930</v>
    <v t="i">5931</v>
    <v t="i">5932</v>
    <v t="i">5935</v>
    <v t="i">5936</v>
    <v t="i">5937</v>
    <v t="i">5938</v>
    <v t="i">5939</v>
    <v t="i">5942</v>
    <v t="i">5943</v>
    <v t="i">5944</v>
    <v t="i">5945</v>
    <v t="i">5946</v>
    <v t="i">5949</v>
    <v t="i">5950</v>
    <v t="i">5951</v>
    <v t="i">5952</v>
    <v t="i">5953</v>
    <v t="i">5956</v>
    <v t="i">5957</v>
    <v t="i">5958</v>
    <v t="i">5959</v>
    <v t="i">5960</v>
    <v t="i">5964</v>
    <v t="i">5965</v>
    <v t="i">5966</v>
    <v t="i">5967</v>
    <v t="i">5970</v>
    <v t="i">5971</v>
    <v t="i">5972</v>
    <v t="i">5973</v>
    <v t="i">5974</v>
    <v t="i">5977</v>
    <v t="i">5978</v>
    <v t="i">5979</v>
    <v t="i">5980</v>
    <v t="i">5981</v>
    <v t="i">5984</v>
    <v t="i">5985</v>
    <v t="i">5986</v>
    <v t="i">5988</v>
    <v t="i">5991</v>
    <v t="i">5992</v>
    <v t="i">5993</v>
    <v t="i">5994</v>
    <v t="i">5995</v>
    <v t="i">5998</v>
    <v t="i">5999</v>
    <v t="i">6000</v>
    <v t="i">6001</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6149</v>
    <v t="i">6152</v>
    <v t="i">6153</v>
    <v t="i">6154</v>
    <v t="i">6155</v>
    <v t="i">6156</v>
    <v t="i">6159</v>
    <v t="i">6160</v>
    <v t="i">6161</v>
    <v t="i">6162</v>
    <v t="i">6163</v>
    <v t="i">6166</v>
    <v t="i">6167</v>
    <v t="i">6168</v>
    <v t="i">6169</v>
    <v t="i">6170</v>
    <v t="i">6173</v>
    <v t="i">6174</v>
    <v t="i">6175</v>
    <v t="i">6177</v>
    <v t="i">6180</v>
    <v t="i">6181</v>
    <v t="i">6182</v>
    <v t="i">6184</v>
    <v t="i">6187</v>
    <v t="i">6188</v>
    <v t="i">6189</v>
    <v t="i">6190</v>
    <v t="i">6191</v>
    <v t="i">6194</v>
    <v t="i">6195</v>
    <v t="i">6196</v>
    <v t="i">6197</v>
    <v t="i">6198</v>
    <v t="i">6202</v>
    <v t="i">6203</v>
    <v t="i">6204</v>
    <v t="i">6205</v>
    <v t="i">6208</v>
    <v t="i">6209</v>
    <v t="i">6210</v>
    <v t="i">6211</v>
    <v t="i">6212</v>
    <v t="i">6215</v>
    <v t="i">6216</v>
    <v t="i">6217</v>
    <v t="i">6218</v>
    <v t="i">6219</v>
    <v t="i">6222</v>
    <v t="i">6223</v>
    <v t="i">6224</v>
    <v t="i">6225</v>
    <v t="i">6226</v>
    <v t="i">6230</v>
    <v t="i">6231</v>
    <v t="i">6232</v>
    <v t="i">6233</v>
    <v t="i">6236</v>
    <v t="i">6237</v>
    <v t="i">6238</v>
    <v t="i">6239</v>
    <v t="i">6240</v>
    <v t="i">6243</v>
    <v t="i">6244</v>
    <v t="i">6245</v>
    <v t="i">6246</v>
    <v t="i">6247</v>
    <v t="i">6250</v>
    <v t="i">6251</v>
    <v t="i">6252</v>
    <v t="i">6253</v>
  </a>
  <a r="1" c="3849">
    <v>34.19</v>
    <v>34.26</v>
    <v>34.08</v>
    <v>33.25</v>
    <v>33.479999999999997</v>
    <v>33.799999999999997</v>
    <v>33.799999999999997</v>
    <v>34.200000000000003</v>
    <v>34.78</v>
    <v>34.68</v>
    <v>34.549999999999997</v>
    <v>34.479999999999997</v>
    <v>34.68</v>
    <v>34.450000000000003</v>
    <v>33.74</v>
    <v>33.81</v>
    <v>33.799999999999997</v>
    <v>33.89</v>
    <v>33.61</v>
    <v>33.61</v>
    <v>34</v>
    <v>33.76</v>
    <v>33.85</v>
    <v>34.92</v>
    <v>34.81</v>
    <v>34.6</v>
    <v>35.32</v>
    <v>36.020000000000003</v>
    <v>36.82</v>
    <v>36.86</v>
    <v>37.06</v>
    <v>37.9</v>
    <v>38.07</v>
    <v>38.9</v>
    <v>38.979999999999997</v>
    <v>38.56</v>
    <v>38.75</v>
    <v>38.619999999999997</v>
    <v>38.270000000000003</v>
    <v>38.200000000000003</v>
    <v>38.03</v>
    <v>37.4</v>
    <v>37.18</v>
    <v>37.24</v>
    <v>37.64</v>
    <v>38.4</v>
    <v>37.89</v>
    <v>38.67</v>
    <v>36.6</v>
    <v>36.49</v>
    <v>36.450000000000003</v>
    <v>35.68</v>
    <v>36.06</v>
    <v>36.590000000000003</v>
    <v>36.700000000000003</v>
    <v>36.89</v>
    <v>36.409999999999997</v>
    <v>35.880000000000003</v>
    <v>36.450000000000003</v>
    <v>36.29</v>
    <v>36.11</v>
    <v>36.75</v>
    <v>36.369999999999997</v>
    <v>36.51</v>
    <v>35.770000000000003</v>
    <v>34.590000000000003</v>
    <v>33.020000000000003</v>
    <v>33.25</v>
    <v>33.53</v>
    <v>32.950000000000003</v>
    <v>32.880000000000003</v>
    <v>33.03</v>
    <v>32.39</v>
    <v>31.7</v>
    <v>32.72</v>
    <v>32.25</v>
    <v>31.42</v>
    <v>31.93</v>
    <v>31.59</v>
    <v>32.35</v>
    <v>31.78</v>
    <v>31.44</v>
    <v>31.85</v>
    <v>31.28</v>
    <v>30.74</v>
    <v>31.16</v>
    <v>31.39</v>
    <v>31.47</v>
    <v>30.85</v>
    <v>31.1</v>
    <v>31.55</v>
    <v>31.03</v>
    <v>32.409999999999997</v>
    <v>32.39</v>
    <v>32.869999999999997</v>
    <v>32.869999999999997</v>
    <v>32.31</v>
    <v>31.52</v>
    <v>30.77</v>
    <v>31.15</v>
    <v>30.86</v>
    <v>30.58</v>
    <v>30.24</v>
    <v>29.97</v>
    <v>29.59</v>
    <v>29.93</v>
    <v>30.95</v>
    <v>31.14</v>
    <v>31.27</v>
    <v>31.78</v>
    <v>31.91</v>
    <v>32.090000000000003</v>
    <v>32.18</v>
    <v>32.99</v>
    <v>33.04</v>
    <v>32.020000000000003</v>
    <v>31.91</v>
    <v>31.39</v>
    <v>31.61</v>
    <v>31.3</v>
    <v>31.42</v>
    <v>31.07</v>
    <v>31.1</v>
    <v>31.1</v>
    <v>31.52</v>
    <v>31.47</v>
    <v>31.18</v>
    <v>30.96</v>
    <v>30.83</v>
    <v>31.27</v>
    <v>30.68</v>
    <v>31.28</v>
    <v>31.81</v>
    <v>30.23</v>
    <v>29.6</v>
    <v>29.12</v>
    <v>28.56</v>
    <v>28.78</v>
    <v>28.86</v>
    <v>29.45</v>
    <v>28.85</v>
    <v>28.59</v>
    <v>29.11</v>
    <v>28.95</v>
    <v>28.59</v>
    <v>29</v>
    <v>29.52</v>
    <v>29.59</v>
    <v>29.97</v>
    <v>30.14</v>
    <v>29.92</v>
    <v>30.26</v>
    <v>30.5</v>
    <v>30.3</v>
    <v>30.36</v>
    <v>30.58</v>
    <v>30.86</v>
    <v>31.19</v>
    <v>31.8</v>
    <v>31.58</v>
    <v>30.75</v>
    <v>30.68</v>
    <v>30.75</v>
    <v>30.1</v>
    <v>29.76</v>
    <v>29.1</v>
    <v>29.33</v>
    <v>29.24</v>
    <v>29.96</v>
    <v>30.1</v>
    <v>29.5</v>
    <v>29.09</v>
    <v>28.14</v>
    <v>28.1</v>
    <v>27.68</v>
    <v>28.07</v>
    <v>27.05</v>
    <v>27.17</v>
    <v>25.99</v>
    <v>26.31</v>
    <v>24.57</v>
    <v>25.54</v>
    <v>23.92</v>
    <v>25.81</v>
    <v>25.75</v>
    <v>26.42</v>
    <v>25.83</v>
    <v>24.94</v>
    <v>23.6</v>
    <v>22.16</v>
    <v>21.71</v>
    <v>22.06</v>
    <v>22.37</v>
    <v>22.3</v>
    <v>22.87</v>
    <v>23.79</v>
    <v>23.58</v>
    <v>24.03</v>
    <v>23.03</v>
    <v>22.07</v>
    <v>21.44</v>
    <v>22.86</v>
    <v>22.48</v>
    <v>21.76</v>
    <v>21.87</v>
    <v>22</v>
    <v>22.18</v>
    <v>22.7</v>
    <v>22.61</v>
    <v>23.05</v>
    <v>22.43</v>
    <v>21.28</v>
    <v>20.239999999999998</v>
    <v>21</v>
    <v>21.08</v>
    <v>21.19</v>
    <v>20.41</v>
    <v>20.76</v>
    <v>20.18</v>
    <v>19.73</v>
    <v>21.42</v>
    <v>22.27</v>
    <v>22.35</v>
    <v>22.01</v>
    <v>22.62</v>
    <v>22.5</v>
    <v>23.41</v>
    <v>23.15</v>
    <v>24.16</v>
    <v>23.18</v>
    <v>23.54</v>
    <v>23.09</v>
    <v>22.96</v>
    <v>24.35</v>
    <v>24.98</v>
    <v>24.86</v>
    <v>24.99</v>
    <v>26.32</v>
    <v>26.45</v>
    <v>25.85</v>
    <v>23.33</v>
    <v>23.2</v>
    <v>24.03</v>
    <v>23.61</v>
    <v>24.01</v>
    <v>25.04</v>
    <v>22.31</v>
    <v>22.7</v>
    <v>22.51</v>
    <v>22.99</v>
    <v>23.35</v>
    <v>22.65</v>
    <v>21.79</v>
    <v>21.68</v>
    <v>21.05</v>
    <v>20.73</v>
    <v>20.239999999999998</v>
    <v>20.34</v>
    <v>20.74</v>
    <v>20.309999999999999</v>
    <v>21.29</v>
    <v>20.96</v>
    <v>21.28</v>
    <v>21.59</v>
    <v>21.68</v>
    <v>21.94</v>
    <v>20.98</v>
    <v>21.15</v>
    <v>20.8</v>
    <v>20.11</v>
    <v>19.47</v>
    <v>20.100000000000001</v>
    <v>20.149999999999999</v>
    <v>19.05</v>
    <v>19.690000000000001</v>
    <v>20.32</v>
    <v>20.7</v>
    <v>20.5</v>
    <v>20.09</v>
    <v>19.86</v>
    <v>20.21</v>
    <v>20.27</v>
    <v>21.05</v>
    <v>21.15</v>
    <v>22.17</v>
    <v>22.92</v>
    <v>22.84</v>
    <v>23.24</v>
    <v>24.47</v>
    <v>24.67</v>
    <v>24.29</v>
    <v>24.2</v>
    <v>24.51</v>
    <v>24.82</v>
    <v>25</v>
    <v>24.92</v>
    <v>24.79</v>
    <v>24.92</v>
    <v>24.72</v>
    <v>24.37</v>
    <v>24.23</v>
    <v>24.02</v>
    <v>24.37</v>
    <v>24.31</v>
    <v>26.18</v>
    <v>26.7</v>
    <v>26.22</v>
    <v>25.75</v>
    <v>25.74</v>
    <v>25.5</v>
    <v>25.34</v>
    <v>25.4</v>
    <v>24.93</v>
    <v>27.17</v>
    <v>27.34</v>
    <v>27.06</v>
    <v>26.55</v>
    <v>26.79</v>
    <v>26.07</v>
    <v>26.46</v>
    <v>26.14</v>
    <v>26.02</v>
    <v>26.47</v>
    <v>26.45</v>
    <v>26</v>
    <v>24.58</v>
    <v>24.88</v>
    <v>25.450099999999999</v>
    <v>25.62</v>
    <v>25.39</v>
    <v>26.07</v>
    <v>26.32</v>
    <v>26.05</v>
    <v>25.57</v>
    <v>25.39</v>
    <v>25.09</v>
    <v>25.29</v>
    <v>25.05</v>
    <v>25.17</v>
    <v>25.58</v>
    <v>25.35</v>
    <v>25.15</v>
    <v>25.31</v>
    <v>25.65</v>
    <v>26.76</v>
    <v>25.54</v>
    <v>25.1</v>
    <v>24.81</v>
    <v>24.2</v>
    <v>23.71</v>
    <v>24.03</v>
    <v>24.3</v>
    <v>23.8</v>
    <v>23.42</v>
    <v>24.04</v>
    <v>24.15</v>
    <v>24.01</v>
    <v>23.6</v>
    <v>22.95</v>
    <v>22.89</v>
    <v>23.31</v>
    <v>23.72</v>
    <v>23.53</v>
    <v>23</v>
    <v>23.31</v>
    <v>22.93</v>
    <v>22.37</v>
    <v>22.36</v>
    <v>22.41</v>
    <v>22.23</v>
    <v>22.44</v>
    <v>22.37</v>
    <v>22</v>
    <v>21.63</v>
    <v>21.42</v>
    <v>21.91</v>
    <v>21.61</v>
    <v>21.18</v>
    <v>21.54</v>
    <v>21.5</v>
    <v>22.13</v>
    <v>22.04</v>
    <v>22.44</v>
    <v>22.85</v>
    <v>22.37</v>
    <v>22.2</v>
    <v>22.01</v>
    <v>21.11</v>
    <v>21.25</v>
    <v>21.83</v>
    <v>21.85</v>
    <v>22.05</v>
    <v>21.92</v>
    <v>22.17</v>
    <v>21.87</v>
    <v>21.8</v>
    <v>21.74</v>
    <v>21.43</v>
    <v>21.74</v>
    <v>21.48</v>
    <v>20.64</v>
    <v>20.6</v>
    <v>19.91</v>
    <v>19.850000000000001</v>
    <v>19.66</v>
    <v>19.82</v>
    <v>19.72</v>
    <v>19.57</v>
    <v>20.67</v>
    <v>20.54</v>
    <v>20.309999999999999</v>
    <v>20.22</v>
    <v>19.8</v>
    <v>19.899999999999999</v>
    <v>19.329999999999998</v>
    <v>19.62</v>
    <v>19.38</v>
    <v>19.600000000000001</v>
    <v>20.07</v>
    <v>20.14</v>
    <v>19.36</v>
    <v>19.3</v>
    <v>19.02</v>
    <v>18.8</v>
    <v>19.11</v>
    <v>19.670000000000002</v>
    <v>19.36</v>
    <v>19.71</v>
    <v>19.66</v>
    <v>19.14</v>
    <v>20.04</v>
    <v>19.850000000000001</v>
    <v>20.420000000000002</v>
    <v>20.38</v>
    <v>20.65</v>
    <v>20.54</v>
    <v>20.47</v>
    <v>20.21</v>
    <v>20.14</v>
    <v>21.33</v>
    <v>22.01</v>
    <v>21.87</v>
    <v>21.63</v>
    <v>21.73</v>
    <v>21.34</v>
    <v>21.18</v>
    <v>21.22</v>
    <v>20.94</v>
    <v>21.3</v>
    <v>21.11</v>
    <v>21.35</v>
    <v>21.31</v>
    <v>21.76</v>
    <v>22.45</v>
    <v>23.37</v>
    <v>22.98</v>
    <v>22.97</v>
    <v>23.13</v>
    <v>23.53</v>
    <v>24.14</v>
    <v>23.8</v>
    <v>24.43</v>
    <v>24.75</v>
    <v>24.42</v>
    <v>24.8</v>
    <v>24.36</v>
    <v>23.52</v>
    <v>23.39</v>
    <v>23.18</v>
    <v>22.75</v>
    <v>23.09</v>
    <v>23.68</v>
    <v>24.39</v>
    <v>24.65</v>
    <v>24.8</v>
    <v>24.57</v>
    <v>24.37</v>
    <v>24.23</v>
    <v>24.66</v>
    <v>24.44</v>
    <v>24.48</v>
    <v>24.79</v>
    <v>25.06</v>
    <v>25.56</v>
    <v>24.59</v>
    <v>24.62</v>
    <v>23.87</v>
    <v>23.69</v>
    <v>23.63</v>
    <v>23.28</v>
    <v>25.5</v>
    <v>25.68</v>
    <v>25.79</v>
    <v>25.57</v>
    <v>26.19</v>
    <v>25.03</v>
    <v>24.72</v>
    <v>25.04</v>
    <v>25.26</v>
    <v>24.82</v>
    <v>24.17</v>
    <v>23.88</v>
    <v>23.85</v>
    <v>24.93</v>
    <v>24.6</v>
    <v>24.6</v>
    <v>25.21</v>
    <v>25.23</v>
    <v>25.01</v>
    <v>25.28</v>
    <v>26.09</v>
    <v>25.88</v>
    <v>25.51</v>
    <v>25.41</v>
    <v>25</v>
    <v>24.57</v>
    <v>25.19</v>
    <v>25.28</v>
    <v>25.45</v>
    <v>25.63</v>
    <v>25.12</v>
    <v>24.61</v>
    <v>24.85</v>
    <v>25.49</v>
    <v>27.18</v>
    <v>27.34</v>
    <v>27.32</v>
    <v>27.66</v>
    <v>27.62</v>
    <v>27.96</v>
    <v>27.85</v>
    <v>28.83</v>
    <v>29.13</v>
    <v>29.82</v>
    <v>29.86</v>
    <v>29.66</v>
    <v>29.37</v>
    <v>29.97</v>
    <v>30.44</v>
    <v>30.36</v>
    <v>30.33</v>
    <v>30.6</v>
    <v>29.31</v>
    <v>29.49</v>
    <v>29.28</v>
    <v>28.63</v>
    <v>28.57</v>
    <v>28.78</v>
    <v>29.07</v>
    <v>28.83</v>
    <v>28.45</v>
    <v>27.94</v>
    <v>28.09</v>
    <v>28.17</v>
    <v>27.96</v>
    <v>28.59</v>
    <v>28.52</v>
    <v>28.47</v>
    <v>28.57</v>
    <v>28.53</v>
    <v>28.55</v>
    <v>28.67</v>
    <v>27.75</v>
    <v>27.76</v>
    <v>27.68</v>
    <v>27.1</v>
    <v>26.51</v>
    <v>27.11</v>
    <v>26.33</v>
    <v>26.83</v>
    <v>27.4</v>
    <v>27.15</v>
    <v>27.21</v>
    <v>27.09</v>
    <v>27.58</v>
    <v>27.91</v>
    <v>27.88</v>
    <v>28</v>
    <v>28.31</v>
    <v>28.37</v>
    <v>28.07</v>
    <v>28.16</v>
    <v>28.21</v>
    <v>28.04</v>
    <v>28.1</v>
    <v>29.2</v>
    <v>28.63</v>
    <v>28.22</v>
    <v>28.16</v>
    <v>28.15</v>
    <v>28.06</v>
    <v>27.82</v>
    <v>27.8</v>
    <v>27.93</v>
    <v>27.8</v>
    <v>27.74</v>
    <v>27.52</v>
    <v>27.59</v>
    <v>27.53</v>
    <v>28.37</v>
    <v>29.72</v>
    <v>29.62</v>
    <v>28.91</v>
    <v>29.47</v>
    <v>29.27</v>
    <v>28.98</v>
    <v>29.15</v>
    <v>29.25</v>
    <v>29.85</v>
    <v>30.45</v>
    <v>30.71</v>
    <v>30.5</v>
    <v>30.79</v>
    <v>30.84</v>
    <v>30.18</v>
    <v>31.16</v>
    <v>32.1</v>
    <v>31.82</v>
    <v>31.65</v>
    <v>32.08</v>
    <v>31.65</v>
    <v>31.42</v>
    <v>31</v>
    <v>31.55</v>
    <v>32.31</v>
    <v>32.39</v>
    <v>33.42</v>
    <v>33.700000000000003</v>
    <v>33.4</v>
    <v>33.229999999999997</v>
    <v>32.85</v>
    <v>32.869999999999997</v>
    <v>33.96</v>
    <v>34.049999999999997</v>
    <v>34.64</v>
    <v>33.89</v>
    <v>34.42</v>
    <v>34.96</v>
    <v>34.020000000000003</v>
    <v>34.44</v>
    <v>35.03</v>
    <v>34.74</v>
    <v>33.93</v>
    <v>33.450000000000003</v>
    <v>34.5</v>
    <v>34.29</v>
    <v>33.729999999999997</v>
    <v>34.01</v>
    <v>33.659999999999997</v>
    <v>32.56</v>
    <v>32.21</v>
    <v>31.42</v>
    <v>31.82</v>
    <v>32.549999999999997</v>
    <v>33.1</v>
    <v>33.31</v>
    <v>34</v>
    <v>34.1</v>
    <v>34.14</v>
    <v>34.67</v>
    <v>34.64</v>
    <v>34.92</v>
    <v>35.33</v>
    <v>36.14</v>
    <v>36.4</v>
    <v>36.5</v>
    <v>36.18</v>
    <v>36.36</v>
    <v>36.840000000000003</v>
    <v>36.61</v>
    <v>36.76</v>
    <v>36.61</v>
    <v>37.14</v>
    <v>37.08</v>
    <v>36.67</v>
    <v>36.380000000000003</v>
    <v>36.5</v>
    <v>35.869999999999997</v>
    <v>36.47</v>
    <v>36.950000000000003</v>
    <v>36.75</v>
    <v>35.96</v>
    <v>35.479999999999997</v>
    <v>36.01</v>
    <v>36.020000000000003</v>
    <v>35.979999999999997</v>
    <v>35.840000000000003</v>
    <v>35.57</v>
    <v>34.549999999999997</v>
    <v>34.380000000000003</v>
    <v>34.49</v>
    <v>34.79</v>
    <v>34.53</v>
    <v>34.99</v>
    <v>35.06</v>
    <v>34.92</v>
    <v>33.69</v>
    <v>33.92</v>
    <v>34.450000000000003</v>
    <v>34.08</v>
    <v>34.14</v>
    <v>35.85</v>
    <v>36.33</v>
    <v>36.15</v>
    <v>36.479999999999997</v>
    <v>37</v>
    <v>36.35</v>
    <v>36.369999999999997</v>
    <v>36.06</v>
    <v>36.22</v>
    <v>36.71</v>
    <v>37.58</v>
    <v>37.229999999999997</v>
    <v>36.83</v>
    <v>37.130000000000003</v>
    <v>37.44</v>
    <v>37.18</v>
    <v>36.950000000000003</v>
    <v>36.369999999999997</v>
    <v>35.97</v>
    <v>35.909999999999997</v>
    <v>35.94</v>
    <v>35.29</v>
    <v>35.700000000000003</v>
    <v>35.18</v>
    <v>34.21</v>
    <v>34.159999999999997</v>
    <v>34.85</v>
    <v>35.35</v>
    <v>35.33</v>
    <v>34.700000000000003</v>
    <v>35.130000000000003</v>
    <v>35.659999999999997</v>
    <v>35.89</v>
    <v>35.5</v>
    <v>35.409999999999997</v>
    <v>35.049999999999997</v>
    <v>35.630000000000003</v>
    <v>35.590000000000003</v>
    <v>35.799999999999997</v>
    <v>36.06</v>
    <v>37.229999999999997</v>
    <v>36.950000000000003</v>
    <v>37.39</v>
    <v>37.47</v>
    <v>37.090000000000003</v>
    <v>36.590000000000003</v>
    <v>35.92</v>
    <v>36.659999999999997</v>
    <v>36.68</v>
    <v>36.659999999999997</v>
    <v>38.44</v>
    <v>38.5</v>
    <v>38.770000000000003</v>
    <v>38.57</v>
    <v>38.01</v>
    <v>37.69</v>
    <v>38.119999999999997</v>
    <v>37.630000000000003</v>
    <v>37.549999999999997</v>
    <v>37.67</v>
    <v>38.85</v>
    <v>38.729999999999997</v>
    <v>39.11</v>
    <v>38.14</v>
    <v>38.71</v>
    <v>39.090000000000003</v>
    <v>40.17</v>
    <v>40.9</v>
    <v>40.4</v>
    <v>40.159999999999997</v>
    <v>40.049999999999997</v>
    <v>40.04</v>
    <v>41.44</v>
    <v>41.53</v>
    <v>41.27</v>
    <v>40.299999999999997</v>
    <v>40.99</v>
    <v>41.29</v>
    <v>40.880000000000003</v>
    <v>41.52</v>
    <v>40.94</v>
    <v>40.69</v>
    <v>40.869999999999997</v>
    <v>40.950000000000003</v>
    <v>39.57</v>
    <v>40.4</v>
    <v>40.200000000000003</v>
    <v>40.42</v>
    <v>40.49</v>
    <v>40.03</v>
    <v>39.58</v>
    <v>40.020000000000003</v>
    <v>39.380000000000003</v>
    <v>39</v>
    <v>38.6</v>
    <v>38.340000000000003</v>
    <v>38.799999999999997</v>
    <v>38.42</v>
    <v>36.83</v>
    <v>36.76</v>
    <v>36.81</v>
    <v>36.35</v>
    <v>36.840000000000003</v>
    <v>36.08</v>
    <v>35.25</v>
    <v>35.82</v>
    <v>35.229999999999997</v>
    <v>36.11</v>
    <v>34.9</v>
    <v>35.25</v>
    <v>35.56</v>
    <v>35.200000000000003</v>
    <v>35.950000000000003</v>
    <v>36.31</v>
    <v>36.03</v>
    <v>36.51</v>
    <v>36.69</v>
    <v>36.549999999999997</v>
    <v>36.1</v>
    <v>36.83</v>
    <v>36.770000000000003</v>
    <v>36.200000000000003</v>
    <v>36.21</v>
    <v>36.93</v>
    <v>37.520000000000003</v>
    <v>37.54</v>
    <v>37.69</v>
    <v>37.090000000000003</v>
    <v>35.18</v>
    <v>34.86</v>
    <v>34.090000000000003</v>
    <v>34.090000000000003</v>
    <v>34.630000000000003</v>
    <v>35.17</v>
    <v>34.909999999999997</v>
    <v>35.26</v>
    <v>35.01</v>
    <v>35.14</v>
    <v>34.51</v>
    <v>34.22</v>
    <v>34.51</v>
    <v>34.729999999999997</v>
    <v>34.42</v>
    <v>34.340000000000003</v>
    <v>34.880000000000003</v>
    <v>35.44</v>
    <v>34.81</v>
    <v>34.11</v>
    <v>34.53</v>
    <v>33.619999999999997</v>
    <v>33.299999999999997</v>
    <v>31.93</v>
    <v>32.549999999999997</v>
    <v>33.36</v>
    <v>33.97</v>
    <v>33.979999999999997</v>
    <v>33.979999999999997</v>
    <v>34.229999999999997</v>
    <v>34.39</v>
    <v>34.17</v>
    <v>33.72</v>
    <v>33.76</v>
    <v>33.99</v>
    <v>34.479999999999997</v>
    <v>34.9</v>
    <v>34.97</v>
    <v>34.75</v>
    <v>34.75</v>
    <v>35.07</v>
    <v>34.85</v>
    <v>34.229999999999997</v>
    <v>34.82</v>
    <v>35.15</v>
    <v>34.94</v>
    <v>34.36</v>
    <v>34</v>
    <v>34.25</v>
    <v>33.07</v>
    <v>33.46</v>
    <v>33.42</v>
    <v>33.630000000000003</v>
    <v>33.94</v>
    <v>34.590000000000003</v>
    <v>34.450000000000003</v>
    <v>34.58</v>
    <v>34.86</v>
    <v>35.26</v>
    <v>36.520000000000003</v>
    <v>36.270000000000003</v>
    <v>36.549999999999997</v>
    <v>36.5</v>
    <v>36.4</v>
    <v>36.119999999999997</v>
    <v>35.520000000000003</v>
    <v>35.630000000000003</v>
    <v>36.06</v>
    <v>36.36</v>
    <v>36.299999999999997</v>
    <v>36.369999999999997</v>
    <v>36.22</v>
    <v>36.67</v>
    <v>36.58</v>
    <v>37.090000000000003</v>
    <v>36.9</v>
    <v>36.619999999999997</v>
    <v>36.299999999999997</v>
    <v>37.590000000000003</v>
    <v>37.74</v>
    <v>37.74</v>
    <v>37.44</v>
    <v>37.58</v>
    <v>37.97</v>
    <v>37.75</v>
    <v>37.950000000000003</v>
    <v>37.700000000000003</v>
    <v>37.58</v>
    <v>37.479999999999997</v>
    <v>37.1</v>
    <v>37.409999999999997</v>
    <v>37.43</v>
    <v>37.76</v>
    <v>37.409999999999997</v>
    <v>35.74</v>
    <v>35.07</v>
    <v>34.9</v>
    <v>34.450000000000003</v>
    <v>34.31</v>
    <v>33.82</v>
    <v>33.44</v>
    <v>33.61</v>
    <v>33.36</v>
    <v>33.4</v>
    <v>33.11</v>
    <v>33.53</v>
    <v>33.799999999999997</v>
    <v>33.700000000000003</v>
    <v>33.950000000000003</v>
    <v>33.950000000000003</v>
    <v>33.840000000000003</v>
    <v>34.4</v>
    <v>34.57</v>
    <v>34.53</v>
    <v>34.6</v>
    <v>34.24</v>
    <v>34.67</v>
    <v>34.85</v>
    <v>34.71</v>
    <v>34.68</v>
    <v>34.799999999999997</v>
    <v>34.799999999999997</v>
    <v>34.47</v>
    <v>34.630000000000003</v>
    <v>34.58</v>
    <v>33.24</v>
    <v>33.07</v>
    <v>33.29</v>
    <v>33.61</v>
    <v>33.270000000000003</v>
    <v>33.630000000000003</v>
    <v>33.71</v>
    <v>33.85</v>
    <v>34.03</v>
    <v>33.94</v>
    <v>33.44</v>
    <v>33.22</v>
    <v>33.65</v>
    <v>32.869999999999997</v>
    <v>33.17</v>
    <v>32.22</v>
    <v>31.94</v>
    <v>32.49</v>
    <v>33.18</v>
    <v>33.76</v>
    <v>33.75</v>
    <v>31.77</v>
    <v>32.18</v>
    <v>31.03</v>
    <v>30.29</v>
    <v>29.79</v>
    <v>30.11</v>
    <v>29.69</v>
    <v>29.94</v>
    <v>30.24</v>
    <v>30.34</v>
    <v>30.84</v>
    <v>31.31</v>
    <v>30.93</v>
    <v>30.04</v>
    <v>30.08</v>
    <v>31.17</v>
    <v>30.72</v>
    <v>30.78</v>
    <v>31.4</v>
    <v>31.18</v>
    <v>30.82</v>
    <v>30.73</v>
    <v>31.37</v>
    <v>31.59</v>
    <v>31.12</v>
    <v>31.35</v>
    <v>31.42</v>
    <v>31.65</v>
    <v>31.79</v>
    <v>32.31</v>
    <v>32.270000000000003</v>
    <v>32.15</v>
    <v>32.130000000000003</v>
    <v>32.130000000000003</v>
    <v>32.19</v>
    <v>32.229999999999997</v>
    <v>32.07</v>
    <v>33.43</v>
    <v>32.94</v>
    <v>33.26</v>
    <v>33.64</v>
    <v>33.090000000000003</v>
    <v>33.93</v>
    <v>32.68</v>
    <v>32.81</v>
    <v>31.97</v>
    <v>32.19</v>
    <v>31.57</v>
    <v>31</v>
    <v>30.73</v>
    <v>31.15</v>
    <v>31.75</v>
    <v>32.81</v>
    <v>33.229999999999997</v>
    <v>33.56</v>
    <v>33.43</v>
    <v>33.729999999999997</v>
    <v>34.6</v>
    <v>35.090000000000003</v>
    <v>34.909999999999997</v>
    <v>34.840000000000003</v>
    <v>34.33</v>
    <v>34.85</v>
    <v>35.840000000000003</v>
    <v>36.200000000000003</v>
    <v>35.590000000000003</v>
    <v>35.840000000000003</v>
    <v>35.25</v>
    <v>34.299999999999997</v>
    <v>33.43</v>
    <v>33.68</v>
    <v>33.93</v>
    <v>33.89</v>
    <v>33.82</v>
    <v>33.75</v>
    <v>33.700000000000003</v>
    <v>33.42</v>
    <v>32.840000000000003</v>
    <v>33.159999999999997</v>
    <v>32.619999999999997</v>
    <v>33.11</v>
    <v>33.979999999999997</v>
    <v>35.83</v>
    <v>36.25</v>
    <v>36</v>
    <v>36</v>
    <v>37.520000000000003</v>
    <v>37.67</v>
    <v>38.020000000000003</v>
    <v>37.619999999999997</v>
    <v>37.24</v>
    <v>37.19</v>
    <v>37.51</v>
    <v>37.65</v>
    <v>37.69</v>
    <v>37.75</v>
    <v>37.86</v>
    <v>37.56</v>
    <v>37.31</v>
    <v>37.61</v>
    <v>37.799999999999997</v>
    <v>37.57</v>
    <v>37.61</v>
    <v>36.840000000000003</v>
    <v>37.659999999999997</v>
    <v>37.549999999999997</v>
    <v>37.78</v>
    <v>38.43</v>
    <v>38.049999999999997</v>
    <v>38.58</v>
    <v>38.29</v>
    <v>38.5</v>
    <v>38.65</v>
    <v>38.869999999999997</v>
    <v>38.590000000000003</v>
    <v>37.85</v>
    <v>37.380000000000003</v>
    <v>37.35</v>
    <v>37.31</v>
    <v>37.68</v>
    <v>37.5</v>
    <v>36.74</v>
    <v>36.5</v>
    <v>36.659999999999997</v>
    <v>35.729999999999997</v>
    <v>36.11</v>
    <v>36.29</v>
    <v>36.57</v>
    <v>36.4</v>
    <v>36.479999999999997</v>
    <v>36.94</v>
    <v>37.08</v>
    <v>36.64</v>
    <v>37.11</v>
    <v>37.159999999999997</v>
    <v>37.159999999999997</v>
    <v>35.92</v>
    <v>35.590000000000003</v>
    <v>35.78</v>
    <v>35.72</v>
    <v>35.51</v>
    <v>35.06</v>
    <v>35.42</v>
    <v>35.4</v>
    <v>35.01</v>
    <v>34.770000000000003</v>
    <v>34.880000000000003</v>
    <v>35.32</v>
    <v>35.22</v>
    <v>34.74</v>
    <v>34.799999999999997</v>
    <v>34.65</v>
    <v>34.909999999999997</v>
    <v>35.049999999999997</v>
    <v>35.119999999999997</v>
    <v>35.020000000000003</v>
    <v>35.58</v>
    <v>35.700000000000003</v>
    <v>35.520000000000003</v>
    <v>35.81</v>
    <v>36.39</v>
    <v>35.97</v>
    <v>36.18</v>
    <v>36.22</v>
    <v>35.94</v>
    <v>35.54</v>
    <v>35.119999999999997</v>
    <v>34.99</v>
    <v>35.26</v>
    <v>35.590000000000003</v>
    <v>35.549999999999997</v>
    <v>35.71</v>
    <v>35.46</v>
    <v>35.61</v>
    <v>35.81</v>
    <v>36.200000000000003</v>
    <v>36.11</v>
    <v>36.19</v>
    <v>36.299999999999997</v>
    <v>35.159999999999997</v>
    <v>34.700000000000003</v>
    <v>34.380000000000003</v>
    <v>33.229999999999997</v>
    <v>33.33</v>
    <v>33.04</v>
    <v>33.229999999999997</v>
    <v>32.65</v>
    <v>32.86</v>
    <v>31.19</v>
    <v>31.01</v>
    <v>31.4</v>
    <v>31.68</v>
    <v>31.77</v>
    <v>31.43</v>
    <v>30.61</v>
    <v>30.65</v>
    <v>30.5</v>
    <v>30.39</v>
    <v>30.3</v>
    <v>31.5</v>
    <v>31.06</v>
    <v>31.05</v>
    <v>31.32</v>
    <v>31.95</v>
    <v>31.91</v>
    <v>31.51</v>
    <v>31.68</v>
    <v>31.52</v>
    <v>31.6</v>
    <v>31.86</v>
    <v>31.74</v>
    <v>31.94</v>
    <v>30.83</v>
    <v>30.87</v>
    <v>31.06</v>
    <v>31.49</v>
    <v>31.61</v>
    <v>31.71</v>
    <v>31.63</v>
    <v>30.84</v>
    <v>29.6</v>
    <v>27.8</v>
    <v>27.28</v>
    <v>28.1</v>
    <v>28.58</v>
    <v>29</v>
    <v>29.44</v>
    <v>28.64</v>
    <v>29.21</v>
    <v>29.11</v>
    <v>28.88</v>
    <v>29.88</v>
    <v>29.62</v>
    <v>30</v>
    <v>30.15</v>
    <v>30.72</v>
    <v>30.99</v>
    <v>31.2</v>
    <v>31.31</v>
    <v>30.51</v>
    <v>30.62</v>
    <v>30.03</v>
    <v>29.72</v>
    <v>29.44</v>
    <v>29.41</v>
    <v>28.56</v>
    <v>29.15</v>
    <v>30.02</v>
    <v>30.67</v>
    <v>31.73</v>
    <v>31.76</v>
    <v>32.22</v>
    <v>33.049999999999997</v>
    <v>33.43</v>
    <v>32.950000000000003</v>
    <v>33.020000000000003</v>
    <v>33.130000000000003</v>
    <v>33.33</v>
    <v>33.32</v>
    <v>33.15</v>
    <v>33.24</v>
    <v>33.479999999999997</v>
    <v>35.42</v>
    <v>35.42</v>
    <v>35.950000000000003</v>
    <v>35.67</v>
    <v>34.97</v>
    <v>35.22</v>
    <v>34.75</v>
    <v>34.909999999999997</v>
    <v>35.57</v>
    <v>35.78</v>
    <v>35.42</v>
    <v>35.44</v>
    <v>35.75</v>
    <v>35.67</v>
    <v>35.619999999999997</v>
    <v>35.549999999999997</v>
    <v>35.090000000000003</v>
    <v>34.31</v>
    <v>35.17</v>
    <v>35.21</v>
    <v>36.46</v>
    <v>36.14</v>
    <v>36.340000000000003</v>
    <v>36.08</v>
    <v>36.22</v>
    <v>36.340000000000003</v>
    <v>36.369999999999997</v>
    <v>36.200000000000003</v>
    <v>36.26</v>
    <v>35.729999999999997</v>
    <v>35.47</v>
    <v>36.25</v>
    <v>36.130000000000003</v>
    <v>35.479999999999997</v>
    <v>35.450000000000003</v>
    <v>35.630000000000003</v>
    <v>34.549999999999997</v>
    <v>34.39</v>
    <v>34.54</v>
    <v>35.14</v>
    <v>34.11</v>
    <v>33.67</v>
    <v>33.83</v>
    <v>34.29</v>
    <v>34.78</v>
    <v>34.6</v>
    <v>34.51</v>
    <v>34.5</v>
    <v>34.33</v>
    <v>34.01</v>
    <v>33.31</v>
    <v>32.43</v>
    <v>31.27</v>
    <v>29.99</v>
    <v>29.53</v>
    <v>30.25</v>
    <v>30.3</v>
    <v>30.49</v>
    <v>30.3</v>
    <v>29.57</v>
    <v>29.4</v>
    <v>29.42</v>
    <v>29.55</v>
    <v>29.28</v>
    <v>29.23</v>
    <v>29.65</v>
    <v>29.21</v>
    <v>29.02</v>
    <v>29.64</v>
    <v>30.11</v>
    <v>29.65</v>
    <v>28.92</v>
    <v>28.64</v>
    <v>28.54</v>
    <v>28.68</v>
    <v>27.87</v>
    <v>27.71</v>
    <v>26.9</v>
    <v>27.71</v>
    <v>28.58</v>
    <v>29.27</v>
    <v>29.03</v>
    <v>28.78</v>
    <v>29.63</v>
    <v>29.38</v>
    <v>28.84</v>
    <v>29.5</v>
    <v>29.63</v>
    <v>29.44</v>
    <v>30.01</v>
    <v>30.15</v>
    <v>31.07</v>
    <v>31.37</v>
    <v>31.59</v>
    <v>30.68</v>
    <v>30.54</v>
    <v>30.82</v>
    <v>31.26</v>
    <v>31.18</v>
    <v>31.05</v>
    <v>31.69</v>
    <v>31.96</v>
    <v>31.96</v>
    <v>32.08</v>
    <v>31.9</v>
    <v>31.31</v>
    <v>30.96</v>
    <v>31.02</v>
    <v>31.19</v>
    <v>30.99</v>
    <v>31.43</v>
    <v>30.47</v>
    <v>29.9</v>
    <v>29.6</v>
    <v>29.94</v>
    <v>29.42</v>
    <v>29.37</v>
    <v>29.53</v>
    <v>29.71</v>
    <v>30.78</v>
    <v>30.72</v>
    <v>30.56</v>
    <v>31.31</v>
    <v>31.97</v>
    <v>32.19</v>
    <v>32.659999999999997</v>
    <v>32.18</v>
    <v>31.95</v>
    <v>32.19</v>
    <v>32.159999999999997</v>
    <v>32.44</v>
    <v>31.8</v>
    <v>31.75</v>
    <v>31.25</v>
    <v>30.59</v>
    <v>30.54</v>
    <v>30.96</v>
    <v>30.78</v>
    <v>31.35</v>
    <v>31.08</v>
    <v>31.18</v>
    <v>30.52</v>
    <v>30.67</v>
    <v>30.63</v>
    <v>30.75</v>
    <v>30.32</v>
    <v>30.57</v>
    <v>30.59</v>
    <v>31.05</v>
    <v>31.65</v>
    <v>31.29</v>
    <v>31.39</v>
    <v>31.28</v>
    <v>30.22</v>
    <v>30.26</v>
    <v>29.6</v>
    <v>29.99</v>
    <v>30.23</v>
    <v>29.57</v>
    <v>29.36</v>
    <v>29.06</v>
    <v>29.08</v>
    <v>28.83</v>
    <v>28.86</v>
    <v>29.02</v>
    <v>29.23</v>
    <v>29.65</v>
    <v>29.51</v>
    <v>29.32</v>
    <v>29.82</v>
    <v>28.35</v>
    <v>27.51</v>
    <v>27.74</v>
    <v>28.17</v>
    <v>28.3</v>
    <v>28.89</v>
    <v>28.17</v>
    <v>28.4</v>
    <v>28.74</v>
    <v>29.66</v>
    <v>30.13</v>
    <v>30.6</v>
    <v>30.63</v>
    <v>30.76</v>
    <v>30.77</v>
    <v>30.87</v>
    <v>31.25</v>
    <v>31.49</v>
    <v>32.03</v>
    <v>32.159999999999997</v>
    <v>32.06</v>
    <v>32.15</v>
    <v>32.020000000000003</v>
    <v>30.99</v>
    <v>31.54</v>
    <v>31.3</v>
    <v>29.93</v>
    <v>30.24</v>
    <v>30.34</v>
    <v>30.8</v>
    <v>30.88</v>
    <v>31.07</v>
    <v>31.25</v>
    <v>31.75</v>
    <v>31.57</v>
    <v>31.86</v>
    <v>31.71</v>
    <v>31.85</v>
    <v>31.55</v>
    <v>31.83</v>
    <v>31.87</v>
    <v>31.9</v>
    <v>31.78</v>
    <v>31.54</v>
    <v>31.53</v>
    <v>31.81</v>
    <v>31.67</v>
    <v>31.92</v>
    <v>31.8</v>
    <v>32.159999999999997</v>
    <v>32.119999999999997</v>
    <v>31.89</v>
    <v>31.71</v>
    <v>30.48</v>
    <v>31.18</v>
    <v>30.94</v>
    <v>30.71</v>
    <v>31.12</v>
    <v>30.97</v>
    <v>31.72</v>
    <v>31.65</v>
    <v>32.11</v>
    <v>32.39</v>
    <v>32.119999999999997</v>
    <v>31.8</v>
    <v>31.6</v>
    <v>31.9</v>
    <v>31.48</v>
    <v>31.77</v>
    <v>32.04</v>
    <v>32.17</v>
    <v>32.68</v>
    <v>32.53</v>
    <v>32.340000000000003</v>
    <v>32.15</v>
    <v>31.89</v>
    <v>31.68</v>
    <v>31.51</v>
    <v>31.87</v>
    <v>31.56</v>
    <v>31.4</v>
    <v>31.85</v>
    <v>31.75</v>
    <v>32.04</v>
    <v>32.979999999999997</v>
    <v>31.6</v>
    <v>31.58</v>
    <v>31.33</v>
    <v>31.32</v>
    <v>31.6</v>
    <v>31.48</v>
    <v>31.45</v>
    <v>31.07</v>
    <v>31.16</v>
    <v>32.020000000000003</v>
    <v>31.73</v>
    <v>30.96</v>
    <v>32.729999999999997</v>
    <v>34.020000000000003</v>
    <v>33.28</v>
    <v>33.43</v>
    <v>33.229999999999997</v>
    <v>33.42</v>
    <v>33</v>
    <v>33.01</v>
    <v>33.81</v>
    <v>33.86</v>
    <v>34.25</v>
    <v>34.049999999999997</v>
    <v>34.57</v>
    <v>34.53</v>
    <v>36.43</v>
    <v>35.409999999999997</v>
    <v>34.94</v>
    <v>35.07</v>
    <v>36.299999999999997</v>
    <v>36.42</v>
    <v>37.659999999999997</v>
    <v>37.1</v>
    <v>37.36</v>
    <v>35.950000000000003</v>
    <v>36.24</v>
    <v>36.369999999999997</v>
    <v>36.4</v>
    <v>36.61</v>
    <v>36.42</v>
    <v>35.69</v>
    <v>35.69</v>
    <v>35.54</v>
    <v>35.15</v>
    <v>35.14</v>
    <v>34.840000000000003</v>
    <v>35.15</v>
    <v>37.090000000000003</v>
    <v>36.39</v>
    <v>35.99</v>
    <v>36.01</v>
    <v>37.35</v>
    <v>37.950000000000003</v>
    <v>37.51</v>
    <v>37.340000000000003</v>
    <v>37.31</v>
    <v>37.47</v>
    <v>37.299999999999997</v>
    <v>37.01</v>
    <v>36.65</v>
    <v>37</v>
    <v>38.28</v>
    <v>37.520000000000003</v>
    <v>37.01</v>
    <v>36.33</v>
    <v>36.61</v>
    <v>36.14</v>
    <v>35.729999999999997</v>
    <v>36.33</v>
    <v>36.83</v>
    <v>35.1</v>
    <v>35.14</v>
    <v>35.08</v>
    <v>35.17</v>
    <v>35.520000000000003</v>
    <v>37.24</v>
    <v>37.08</v>
    <v>37.03</v>
    <v>37.22</v>
    <v>37.81</v>
    <v>37.840000000000003</v>
    <v>37.25</v>
    <v>36.9</v>
    <v>37.270000000000003</v>
    <v>36.840000000000003</v>
    <v>37.43</v>
    <v>37.76</v>
    <v>38.229999999999997</v>
    <v>37.909999999999997</v>
    <v>37.520000000000003</v>
    <v>37.270000000000003</v>
    <v>36.83</v>
    <v>36.83</v>
    <v>36.869999999999997</v>
    <v>36.96</v>
    <v>37.090000000000003</v>
    <v>37.08</v>
    <v>36.33</v>
    <v>35.71</v>
    <v>34.549999999999997</v>
    <v>34.39</v>
    <v>34.26</v>
    <v>34.56</v>
    <v>34.71</v>
    <v>35.56</v>
    <v>35.54</v>
    <v>35.409999999999997</v>
    <v>35.36</v>
    <v>34.17</v>
    <v>34.270000000000003</v>
    <v>34</v>
    <v>34.159999999999997</v>
    <v>33.71</v>
    <v>33.97</v>
    <v>33.92</v>
    <v>33.94</v>
    <v>33.39</v>
    <v>33.9</v>
    <v>33.69</v>
    <v>33.79</v>
    <v>34.1</v>
    <v>33.75</v>
    <v>33.909999999999997</v>
    <v>33.99</v>
    <v>34.380000000000003</v>
    <v>34.54</v>
    <v>34.64</v>
    <v>34.200000000000003</v>
    <v>33.200000000000003</v>
    <v>33.479999999999997</v>
    <v>33.15</v>
    <v>33.770000000000003</v>
    <v>33.97</v>
    <v>34.26</v>
    <v>34.229999999999997</v>
    <v>34.11</v>
    <v>33.619999999999997</v>
    <v>33.82</v>
    <v>33.42</v>
    <v>32.42</v>
    <v>32.47</v>
    <v>32.72</v>
    <v>32.92</v>
    <v>33.22</v>
    <v>33.200000000000003</v>
    <v>32.6</v>
    <v>33.07</v>
    <v>33.53</v>
    <v>33.93</v>
    <v>34.43</v>
    <v>34.450000000000003</v>
    <v>34.46</v>
    <v>34.43</v>
    <v>34.340000000000003</v>
    <v>34.11</v>
    <v>34.340000000000003</v>
    <v>34.68</v>
    <v>34.51</v>
    <v>34.61</v>
    <v>34.6</v>
    <v>34.29</v>
    <v>34.35</v>
    <v>34.4</v>
    <v>34.130000000000003</v>
    <v>34.19</v>
    <v>34.200000000000003</v>
    <v>34.520000000000003</v>
    <v>34.21</v>
    <v>34.58</v>
    <v>34.86</v>
    <v>34.93</v>
    <v>35.57</v>
    <v>35.01</v>
    <v>34.869999999999997</v>
    <v>34.94</v>
    <v>35.19</v>
    <v>35.4</v>
    <v>35.5</v>
    <v>35.86</v>
    <v>36.35</v>
    <v>36.380000000000003</v>
    <v>36.43</v>
    <v>36.47</v>
    <v>36.409999999999997</v>
    <v>36.07</v>
    <v>35.82</v>
    <v>35.57</v>
    <v>35.619999999999997</v>
    <v>35.94</v>
    <v>35.770000000000003</v>
    <v>35.979999999999997</v>
    <v>34.76</v>
    <v>34.82</v>
    <v>34.770000000000003</v>
    <v>35.270000000000003</v>
    <v>35.299999999999997</v>
    <v>35.39</v>
    <v>35.28</v>
    <v>34.880000000000003</v>
    <v>34.93</v>
    <v>35.47</v>
    <v>35.54</v>
    <v>35.75</v>
    <v>35</v>
    <v>34.83</v>
    <v>34.909999999999997</v>
    <v>35.299999999999997</v>
    <v>35.49</v>
    <v>35.520000000000003</v>
    <v>35.6</v>
    <v>35.51</v>
    <v>35.520000000000003</v>
    <v>35.82</v>
    <v>36.54</v>
    <v>37.36</v>
    <v>37.229999999999997</v>
    <v>37.67</v>
    <v>36.909999999999997</v>
    <v>37</v>
    <v>37.35</v>
    <v>37.89</v>
    <v>38.21</v>
    <v>38.79</v>
    <v>38.880000000000003</v>
    <v>38.590000000000003</v>
    <v>38.700000000000003</v>
    <v>38.880000000000003</v>
    <v>39.1</v>
    <v>39.42</v>
    <v>40.299999999999997</v>
    <v>40.26</v>
    <v>40.58</v>
    <v>40.58</v>
    <v>40.380000000000003</v>
    <v>42.15</v>
    <v>43.45</v>
    <v>43.78</v>
    <v>43.85</v>
    <v>44.93</v>
    <v>45.33</v>
    <v>45.21</v>
    <v>45.47</v>
    <v>44.89</v>
    <v>45.88</v>
    <v>45.76</v>
    <v>45.02</v>
    <v>45.12</v>
    <v>45.35</v>
    <v>45.61</v>
    <v>45.15</v>
    <v>46.48</v>
    <v>45.12</v>
    <v>45.25</v>
    <v>44.64</v>
    <v>43.37</v>
    <v>42.98</v>
    <v>43.13</v>
    <v>42.6</v>
    <v>42.34</v>
    <v>42.14</v>
    <v>41.7</v>
    <v>42.11</v>
    <v>42.11</v>
    <v>42.66</v>
    <v>43.57</v>
    <v>43</v>
    <v>42.86</v>
    <v>43.6</v>
    <v>43.88</v>
    <v>44.88</v>
    <v>44.97</v>
    <v>44.29</v>
    <v>44.46</v>
    <v>44.17</v>
    <v>44.92</v>
    <v>43.81</v>
    <v>43.09</v>
    <v>42.79</v>
    <v>43.05</v>
    <v>42.8</v>
    <v>42.15</v>
    <v>42.02</v>
    <v>42.02</v>
    <v>41.67</v>
    <v>41.53</v>
    <v>41.4</v>
    <v>40.81</v>
    <v>40.950000000000003</v>
    <v>42.15</v>
    <v>42.49</v>
    <v>42.52</v>
    <v>42.16</v>
    <v>42.02</v>
    <v>41.8</v>
    <v>41.31</v>
    <v>41.38</v>
    <v>40.99</v>
    <v>41.8</v>
    <v>42.82</v>
    <v>44.14</v>
    <v>44.01</v>
    <v>44.22</v>
    <v>44.05</v>
    <v>43</v>
    <v>44.19</v>
    <v>44.07</v>
    <v>44.19</v>
    <v>44.03</v>
    <v>43.86</v>
    <v>43.15</v>
    <v>43.29</v>
    <v>43.38</v>
    <v>44.16</v>
    <v>43.16</v>
    <v>43.49</v>
    <v>43.02</v>
    <v>42.7</v>
    <v>42.41</v>
    <v>42.43</v>
    <v>41</v>
    <v>39.54</v>
    <v>41.86</v>
    <v>42.39</v>
    <v>40.75</v>
    <v>41.46</v>
    <v>42</v>
    <v>41.4</v>
    <v>41.81</v>
    <v>41.85</v>
    <v>41.09</v>
    <v>40.770000000000003</v>
    <v>40.56</v>
    <v>40.909999999999997</v>
    <v>40.909999999999997</v>
    <v>41.54</v>
    <v>40.17</v>
    <v>39.35</v>
    <v>37.79</v>
    <v>37.43</v>
    <v>37.74</v>
    <v>37.93</v>
    <v>37.74</v>
    <v>37.840000000000003</v>
    <v>37.840000000000003</v>
    <v>37.83</v>
    <v>38.01</v>
    <v>37.69</v>
    <v>37.85</v>
    <v>37.94</v>
    <v>37.01</v>
    <v>36.89</v>
    <v>37.58</v>
    <v>36.35</v>
    <v>35.17</v>
    <v>35.99</v>
    <v>34.869999999999997</v>
    <v>35.47</v>
    <v>36.340000000000003</v>
    <v>35.76</v>
    <v>36.94</v>
    <v>38.03</v>
    <v>38</v>
    <v>37.68</v>
    <v>37.83</v>
    <v>39.07</v>
    <v>39</v>
    <v>38.83</v>
    <v>38.729999999999997</v>
    <v>39.17</v>
    <v>39.22</v>
    <v>38.93</v>
    <v>37.770000000000003</v>
    <v>37.61</v>
    <v>37.69</v>
    <v>37.93</v>
    <v>38.11</v>
    <v>38.25</v>
    <v>37.65</v>
    <v>36.74</v>
    <v>36.42</v>
    <v>36.200000000000003</v>
    <v>36.15</v>
    <v>36.71</v>
    <v>36.340000000000003</v>
    <v>36.33</v>
    <v>36.270000000000003</v>
    <v>37.159999999999997</v>
    <v>36.89</v>
    <v>36.630000000000003</v>
    <v>36.94</v>
    <v>38.03</v>
    <v>38.299999999999997</v>
    <v>37.79</v>
    <v>38.090000000000003</v>
    <v>38.28</v>
    <v>37.85</v>
    <v>38.39</v>
    <v>38.299999999999997</v>
    <v>37.380000000000003</v>
    <v>37.83</v>
    <v>42.7</v>
    <v>43.2</v>
    <v>43.78</v>
    <v>43.41</v>
    <v>43.93</v>
    <v>44.01</v>
    <v>44.25</v>
    <v>44.85</v>
    <v>44.18</v>
    <v>44.45</v>
    <v>43.57</v>
    <v>43.91</v>
    <v>43.95</v>
    <v>42.26</v>
    <v>41.95</v>
    <v>41.12</v>
    <v>41.25</v>
    <v>40.61</v>
    <v>41.01</v>
    <v>40.369999999999997</v>
    <v>40.520000000000003</v>
    <v>39.4</v>
    <v>39.5</v>
    <v>38.97</v>
    <v>39.47</v>
    <v>39.159999999999997</v>
    <v>39.75</v>
    <v>40.090000000000003</v>
    <v>39.299999999999997</v>
    <v>39.270000000000003</v>
    <v>39.36</v>
    <v>39.56</v>
    <v>40.03</v>
    <v>39.869999999999997</v>
    <v>39.31</v>
    <v>39.4</v>
    <v>39.270000000000003</v>
    <v>39.479999999999997</v>
    <v>37.65</v>
    <v>36.75</v>
    <v>37.53</v>
    <v>37.67</v>
    <v>37.909999999999997</v>
    <v>37.14</v>
    <v>36.619999999999997</v>
    <v>37.729999999999997</v>
    <v>37.6</v>
    <v>37.58</v>
    <v>37.659999999999997</v>
    <v>37.51</v>
    <v>36.590000000000003</v>
    <v>36.159999999999997</v>
    <v>36.200000000000003</v>
    <v>35.94</v>
    <v>36.29</v>
    <v>36.380000000000003</v>
    <v>36.770000000000003</v>
    <v>36.909999999999997</v>
    <v>36.130000000000003</v>
    <v>35.67</v>
    <v>35.950000000000003</v>
    <v>37.69</v>
    <v>37.32</v>
    <v>37.119999999999997</v>
    <v>36.36</v>
    <v>36.049999999999997</v>
    <v>35.6</v>
    <v>35.29</v>
    <v>34.380000000000003</v>
    <v>33.909999999999997</v>
    <v>33.869999999999997</v>
    <v>33.770000000000003</v>
    <v>34.06</v>
    <v>34.25</v>
    <v>34.630000000000003</v>
    <v>35.020000000000003</v>
    <v>35.1</v>
    <v>35.729999999999997</v>
    <v>36.08</v>
    <v>35.32</v>
    <v>34.75</v>
    <v>33.549999999999997</v>
    <v>33.729999999999997</v>
    <v>33.67</v>
    <v>33.67</v>
    <v>34.200000000000003</v>
    <v>33.299999999999997</v>
    <v>34</v>
    <v>34.25</v>
    <v>34.119999999999997</v>
    <v>34.25</v>
    <v>32.65</v>
    <v>32.6</v>
    <v>32.31</v>
    <v>31.79</v>
    <v>32.119999999999997</v>
    <v>32.340000000000003</v>
    <v>31.93</v>
    <v>31.08</v>
    <v>31.2</v>
    <v>31.34</v>
    <v>32.119999999999997</v>
    <v>30.56</v>
    <v>32</v>
    <v>32.65</v>
    <v>33.130000000000003</v>
    <v>33.54</v>
    <v>36.590000000000003</v>
    <v>36.47</v>
    <v>36.03</v>
    <v>36.25</v>
    <v>36.46</v>
    <v>36.880000000000003</v>
    <v>36.57</v>
    <v>35.700000000000003</v>
    <v>35.69</v>
    <v>35.93</v>
    <v>35.229999999999997</v>
    <v>35.549999999999997</v>
    <v>35.75</v>
    <v>35.68</v>
    <v>35.090000000000003</v>
    <v>35.549999999999997</v>
    <v>35.93</v>
    <v>37.65</v>
    <v>36.69</v>
    <v>36.950000000000003</v>
    <v>36.76</v>
    <v>37.950000000000003</v>
    <v>38.450000000000003</v>
    <v>36.520000000000003</v>
    <v>35.700000000000003</v>
    <v>34.69</v>
    <v>34.42</v>
    <v>34.69</v>
    <v>35.68</v>
    <v>35.11</v>
    <v>35.1</v>
    <v>34.659999999999997</v>
    <v>34.9</v>
    <v>34.93</v>
    <v>34.270000000000003</v>
    <v>32.979999999999997</v>
    <v>32.369999999999997</v>
    <v>33.520000000000003</v>
    <v>33.96</v>
    <v>33.92</v>
    <v>33.450000000000003</v>
    <v>33.64</v>
    <v>32.25</v>
    <v>33.33</v>
    <v>34.36</v>
    <v>34.81</v>
    <v>35.18</v>
    <v>34.729999999999997</v>
    <v>37.18</v>
    <v>37.659999999999997</v>
    <v>37.549999999999997</v>
    <v>37.67</v>
    <v>38.26</v>
    <v>38.61</v>
    <v>38.15</v>
    <v>37.67</v>
    <v>38.159999999999997</v>
    <v>38.64</v>
    <v>38.46</v>
    <v>38.47</v>
    <v>39.090000000000003</v>
    <v>39.020000000000003</v>
    <v>38.78</v>
    <v>38.93</v>
    <v>39.299999999999997</v>
    <v>39.909999999999997</v>
    <v>38.65</v>
    <v>38.700000000000003</v>
    <v>38.630000000000003</v>
    <v>39.03</v>
    <v>39</v>
    <v>38.89</v>
    <v>39.090000000000003</v>
    <v>39.53</v>
    <v>39.950000000000003</v>
    <v>39.619999999999997</v>
    <v>39.99</v>
    <v>40.14</v>
    <v>40.11</v>
    <v>40</v>
    <v>39.479999999999997</v>
    <v>39.53</v>
    <v>39.25</v>
    <v>39.28</v>
    <v>38.67</v>
    <v>38.04</v>
    <v>37.99</v>
    <v>38.619999999999997</v>
    <v>38.619999999999997</v>
    <v>38.799999999999997</v>
    <v>38.03</v>
    <v>38.07</v>
    <v>37.979999999999997</v>
    <v>38.270000000000003</v>
    <v>37</v>
    <v>37.35</v>
    <v>36.44</v>
    <v>36.75</v>
    <v>36.869999999999997</v>
    <v>36.61</v>
    <v>37.06</v>
    <v>37.1</v>
    <v>37.76</v>
    <v>37.81</v>
    <v>38.39</v>
    <v>38.79</v>
    <v>38.94</v>
    <v>39.06</v>
    <v>38.86</v>
    <v>39.25</v>
    <v>39.33</v>
    <v>39.71</v>
    <v>39.57</v>
    <v>39.659999999999997</v>
    <v>39.99</v>
    <v>40.299999999999997</v>
    <v>39.5</v>
    <v>39.83</v>
    <v>39.72</v>
    <v>39.11</v>
    <v>39.68</v>
    <v>40.01</v>
    <v>38.950000000000003</v>
    <v>38.75</v>
    <v>38.25</v>
    <v>38.799999999999997</v>
    <v>38.090000000000003</v>
    <v>38.53</v>
    <v>38.21</v>
    <v>37.58</v>
    <v>37.89</v>
    <v>36.56</v>
    <v>37.04</v>
    <v>37.369999999999997</v>
    <v>37.380000000000003</v>
    <v>37</v>
    <v>36.97</v>
    <v>37.130000000000003</v>
    <v>35.549999999999997</v>
    <v>35.130000000000003</v>
    <v>35.119999999999997</v>
    <v>34.85</v>
    <v>34.79</v>
    <v>34.82</v>
    <v>33.340000000000003</v>
    <v>33.700000000000003</v>
    <v>35.729999999999997</v>
    <v>35.840000000000003</v>
    <v>35.19</v>
    <v>35.49</v>
    <v>36.01</v>
    <v>36.200000000000003</v>
    <v>35.67</v>
    <v>36.020000000000003</v>
    <v>35.659999999999997</v>
    <v>36.14</v>
    <v>36.700000000000003</v>
    <v>36.78</v>
    <v>36.96</v>
    <v>36.92</v>
    <v>36.96</v>
    <v>37.68</v>
    <v>38.130000000000003</v>
    <v>38.32</v>
    <v>38.53</v>
    <v>38.75</v>
    <v>38.340000000000003</v>
    <v>38.159999999999997</v>
    <v>38.5</v>
    <v>38.229999999999997</v>
    <v>38.08</v>
    <v>38.1</v>
    <v>38.43</v>
    <v>39.21</v>
    <v>39.36</v>
    <v>39.43</v>
    <v>39.159999999999997</v>
    <v>39.119999999999997</v>
    <v>39.479999999999997</v>
    <v>39.86</v>
    <v>40.71</v>
    <v>40.880000000000003</v>
    <v>40.75</v>
    <v>40.770000000000003</v>
    <v>40.68</v>
    <v>40.43</v>
    <v>40.340000000000003</v>
    <v>40.15</v>
    <v>39.78</v>
    <v>39.01</v>
    <v>39.08</v>
    <v>39.39</v>
    <v>40.1</v>
    <v>39.61</v>
    <v>38.86</v>
    <v>39.01</v>
    <v>37.19</v>
    <v>36.47</v>
    <v>37</v>
    <v>37.36</v>
    <v>36.96</v>
    <v>37.119999999999997</v>
    <v>37.26</v>
    <v>36.06</v>
    <v>36.25</v>
    <v>35.89</v>
    <v>36.44</v>
    <v>36.909999999999997</v>
    <v>37.090000000000003</v>
    <v>36.909999999999997</v>
    <v>38.24</v>
    <v>38.729999999999997</v>
    <v>38.78</v>
    <v>39.58</v>
    <v>39.58</v>
    <v>39.46</v>
    <v>39.07</v>
    <v>38.86</v>
    <v>37.21</v>
    <v>38.29</v>
    <v>38.18</v>
    <v>37.78</v>
    <v>37.369999999999997</v>
    <v>37.24</v>
    <v>36.770000000000003</v>
    <v>37.11</v>
    <v>37.61</v>
    <v>37.42</v>
    <v>37.479999999999997</v>
    <v>36.11</v>
    <v>34.68</v>
    <v>34.979999999999997</v>
    <v>34.909999999999997</v>
    <v>34.75</v>
    <v>33.880000000000003</v>
    <v>34.14</v>
    <v>34.659999999999997</v>
    <v>35.57</v>
    <v>35.5</v>
    <v>36.26</v>
    <v>36.65</v>
    <v>36.19</v>
    <v>36.17</v>
    <v>35.93</v>
    <v>36.31</v>
    <v>36.61</v>
    <v>35.82</v>
    <v>36.74</v>
    <v>36.64</v>
    <v>38.21</v>
    <v>37.909999999999997</v>
    <v>37.159999999999997</v>
    <v>37.97</v>
    <v>38.39</v>
    <v>38.229999999999997</v>
    <v>38.42</v>
    <v>38.49</v>
    <v>38.67</v>
    <v>38.72</v>
    <v>38.590000000000003</v>
    <v>37.19</v>
    <v>36.799999999999997</v>
    <v>36.89</v>
    <v>36.619999999999997</v>
    <v>36.380000000000003</v>
    <v>35.28</v>
    <v>34.67</v>
    <v>35.33</v>
    <v>35.81</v>
    <v>35.909999999999997</v>
    <v>36.14</v>
    <v>36</v>
    <v>35.880000000000003</v>
    <v>35.53</v>
    <v>35.799999999999997</v>
    <v>35.31</v>
    <v>35.54</v>
    <v>35.380000000000003</v>
    <v>35.11</v>
    <v>35.24</v>
    <v>36.1</v>
    <v>35.65</v>
    <v>36.11</v>
    <v>36.31</v>
    <v>37.31</v>
    <v>37.26</v>
    <v>37.25</v>
    <v>36.770000000000003</v>
    <v>36.58</v>
    <v>36.479999999999997</v>
    <v>36.56</v>
    <v>36.44</v>
    <v>36.6</v>
    <v>37.380000000000003</v>
    <v>36.32</v>
    <v>35.840000000000003</v>
    <v>35.15</v>
    <v>34.65</v>
    <v>35.08</v>
    <v>34.65</v>
    <v>34.979999999999997</v>
    <v>35.15</v>
    <v>35.15</v>
    <v>35.549999999999997</v>
    <v>35.6</v>
    <v>34.99</v>
    <v>34.909999999999997</v>
    <v>34.880000000000003</v>
    <v>34.31</v>
    <v>33.409999999999997</v>
    <v>33.64</v>
    <v>33.6</v>
    <v>33.33</v>
    <v>33.39</v>
    <v>33.72</v>
    <v>34.369999999999997</v>
    <v>35.03</v>
    <v>34.33</v>
    <v>33.630000000000003</v>
    <v>34.25</v>
    <v>35.01</v>
    <v>35.49</v>
    <v>35.29</v>
    <v>34.76</v>
    <v>34.409999999999997</v>
    <v>34.92</v>
    <v>35.29</v>
    <v>34.65</v>
    <v>33.090000000000003</v>
    <v>31.75</v>
    <v>32</v>
    <v>30.71</v>
    <v>30.5</v>
    <v>31.42</v>
    <v>30.52</v>
    <v>31.53</v>
    <v>30.1</v>
    <v>28.69</v>
    <v>24.69</v>
    <v>27.12</v>
    <v>26</v>
    <v>23.04</v>
    <v>24.71</v>
    <v>21</v>
    <v>20.32</v>
    <v>16.8</v>
    <v>17.71</v>
    <v>18.14</v>
    <v>17.600000000000001</v>
    <v>21.11</v>
    <v>21.49</v>
    <v>22.56</v>
    <v>21.38</v>
    <v>21.32</v>
    <v>20.78</v>
    <v>19.260000000000002</v>
    <v>18.190000000000001</v>
    <v>18.04</v>
    <v>19.55</v>
    <v>21.3</v>
    <v>23.13</v>
    <v>24.06</v>
    <v>23.01</v>
    <v>22.98</v>
    <v>21.66</v>
    <v>20.87</v>
    <v>22.48</v>
    <v>22.38</v>
    <v>21.24</v>
    <v>21.3</v>
    <v>21.52</v>
    <v>21.95</v>
    <v>22.45</v>
    <v>22.18</v>
    <v>23.78</v>
    <v>22.29</v>
    <v>20.9</v>
    <v>20.75</v>
    <v>21.26</v>
    <v>21.89</v>
    <v>22.44</v>
    <v>23.93</v>
    <v>22.8</v>
    <v>22.56</v>
    <v>21.46</v>
    <v>22.31</v>
    <v>22.63</v>
    <v>24.81</v>
    <v>24.69</v>
    <v>25.48</v>
    <v>25.8</v>
    <v>25.98</v>
    <v>27.4</v>
    <v>27.79</v>
    <v>26.68</v>
    <v>25.88</v>
    <v>26.94</v>
    <v>27.41</v>
    <v>29.07</v>
    <v>29.16</v>
    <v>30.61</v>
    <v>30.68</v>
    <v>29.86</v>
    <v>28.75</v>
    <v>26.5</v>
    <v>27.96</v>
    <v>27.77</v>
    <v>27.78</v>
    <v>27.16</v>
    <v>27.09</v>
    <v>26.59</v>
    <v>26.37</v>
    <v>26.25</v>
    <v>25.28</v>
    <v>25.23</v>
    <v>24.46</v>
    <v>25.3</v>
    <v>25.3</v>
    <v>24.96</v>
    <v>25.24</v>
    <v>25.73</v>
    <v>25.13</v>
    <v>24.94</v>
    <v>23.42</v>
    <v>24.39</v>
    <v>24.86</v>
    <v>25.64</v>
    <v>26.88</v>
    <v>26.85</v>
    <v>26.45</v>
    <v>26.01</v>
    <v>26.15</v>
    <v>26.3</v>
    <v>26.76</v>
    <v>26.25</v>
    <v>25.7</v>
    <v>26.33</v>
    <v>25.89</v>
    <v>25.2</v>
    <v>24.89</v>
    <v>25.64</v>
    <v>25.8</v>
    <v>26.33</v>
    <v>26.62</v>
    <v>26.72</v>
    <v>27.98</v>
    <v>28.52</v>
    <v>28.03</v>
    <v>27.55</v>
    <v>27.86</v>
    <v>30.01</v>
    <v>29.84</v>
    <v>29.22</v>
    <v>28.83</v>
    <v>28.56</v>
    <v>30.31</v>
    <v>29.69</v>
    <v>29.48</v>
    <v>29.69</v>
    <v>30.02</v>
    <v>29.63</v>
    <v>29.79</v>
    <v>30.96</v>
    <v>29.48</v>
    <v>30</v>
    <v>32.380000000000003</v>
    <v>31.95</v>
    <v>30.17</v>
    <v>30.46</v>
    <v>31.18</v>
    <v>31.58</v>
    <v>31.79</v>
    <v>31.92</v>
    <v>31.5</v>
    <v>30</v>
    <v>29.44</v>
    <v>29.34</v>
    <v>29.11</v>
    <v>29</v>
    <v>29.44</v>
    <v>28.74</v>
    <v>29.59</v>
    <v>30.38</v>
    <v>30.46</v>
    <v>30.96</v>
    <v>30.4</v>
    <v>31.62</v>
    <v>32.21</v>
    <v>32.159999999999997</v>
    <v>32.21</v>
    <v>31.87</v>
    <v>31.67</v>
    <v>32.590000000000003</v>
    <v>33.450000000000003</v>
    <v>33.35</v>
    <v>35.6</v>
    <v>35.770000000000003</v>
    <v>37.409999999999997</v>
    <v>36.83</v>
    <v>35.82</v>
    <v>34.89</v>
    <v>34.090000000000003</v>
    <v>34.89</v>
    <v>34.53</v>
    <v>34.549999999999997</v>
    <v>35.35</v>
    <v>35.24</v>
    <v>37.14</v>
    <v>37.47</v>
    <v>38.96</v>
    <v>41.08</v>
    <v>40.56</v>
    <v>39.32</v>
    <v>41.19</v>
    <v>42.13</v>
    <v>41.98</v>
    <v>42.72</v>
    <v>42.82</v>
    <v>43.04</v>
    <v>44.77</v>
    <v>46.46</v>
    <v>45.46</v>
    <v>45.06</v>
    <v>43.84</v>
    <v>44.68</v>
    <v>44.58</v>
    <v>44.09</v>
    <v>44.4</v>
    <v>44.31</v>
    <v>43.8</v>
    <v>44.43</v>
    <v>42.87</v>
    <v>41.92</v>
    <v>41.62</v>
    <v>41.66</v>
    <v>41.42</v>
    <v>42.03</v>
    <v>41.01</v>
    <v>41.21</v>
    <v>40.9</v>
    <v>42.45</v>
    <v>41.58</v>
    <v>41.66</v>
    <v>41.57</v>
    <v>41.84</v>
    <v>41.64</v>
    <v>40.51</v>
    <v>41.66</v>
    <v>42.98</v>
    <v>43.32</v>
    <v>43.06</v>
    <v>45.01</v>
    <v>47.82</v>
    <v>48.73</v>
    <v>51.53</v>
    <v>49.97</v>
    <v>54.84</v>
    <v>55.86</v>
    <v>55.08</v>
    <v>55.4</v>
    <v>53.39</v>
    <v>52.04</v>
    <v>49.34</v>
    <v>51.04</v>
    <v>50.68</v>
    <v>51.51</v>
    <v>52.72</v>
    <v>54.25</v>
    <v>54.13</v>
    <v>54.41</v>
    <v>56.88</v>
    <v>56.06</v>
    <v>54.88</v>
    <v>53.5</v>
    <v>53.6</v>
    <v>53.46</v>
    <v>52.89</v>
    <v>52.16</v>
    <v>52.57</v>
    <v>51.98</v>
    <v>51.11</v>
    <v>52.9</v>
    <v>50.6</v>
    <v>51.33</v>
    <v>52.54</v>
    <v>54.11</v>
    <v>52.67</v>
    <v>51.83</v>
    <v>53.75</v>
    <v>54.98</v>
    <v>54.65</v>
    <v>56.83</v>
    <v>56.33</v>
    <v>59.26</v>
    <v>57.94</v>
    <v>57.12</v>
    <v>60.05</v>
    <v>59.27</v>
    <v>59.82</v>
    <v>58.1</v>
    <v>56.16</v>
    <v>55.81</v>
    <v>56.6</v>
    <v>56.52</v>
    <v>55.94</v>
    <v>58.51</v>
    <v>57.46</v>
    <v>57.8</v>
    <v>61.04</v>
    <v>61.94</v>
    <v>60.83</v>
    <v>60.09</v>
    <v>60.16</v>
    <v>59.66</v>
    <v>58.49</v>
    <v>58.48</v>
    <v>58.61</v>
    <v>58.71</v>
    <v>57.88</v>
    <v>55.77</v>
    <v>57.49</v>
    <v>56.66</v>
    <v>57.53</v>
    <v>58.21</v>
    <v>58.97</v>
    <v>58.55</v>
    <v>56.57</v>
    <v>57.22</v>
    <v>57.15</v>
    <v>55.34</v>
    <v>57.58</v>
    <v>58.72</v>
    <v>58.99</v>
    <v>57.41</v>
    <v>55.73</v>
    <v>53.76</v>
    <v>54.6</v>
    <v>56</v>
    <v>56.04</v>
    <v>55.89</v>
    <v>55.53</v>
    <v>55.51</v>
    <v>56.72</v>
    <v>56.6</v>
    <v>56.76</v>
    <v>58.08</v>
    <v>59.77</v>
    <v>59.31</v>
    <v>59.65</v>
    <v>59.65</v>
    <v>63.46</v>
    <v>63.37</v>
    <v>63.23</v>
    <v>63.92</v>
    <v>62.77</v>
    <v>61.34</v>
    <v>61.49</v>
    <v>60.79</v>
    <v>60.81</v>
    <v>61.76</v>
    <v>60.08</v>
    <v>58.76</v>
    <v>59.3</v>
    <v>59.24</v>
    <v>60.12</v>
    <v>60.04</v>
    <v>60.3</v>
    <v>58.64</v>
    <v>58.83</v>
    <v>59.17</v>
    <v>59.11</v>
    <v>58.96</v>
    <v>57.46</v>
    <v>56.59</v>
    <v>56.06</v>
    <v>58.76</v>
    <v>58.97</v>
    <v>58.73</v>
    <v>58</v>
    <v>56.95</v>
    <v>55.46</v>
    <v>54.18</v>
    <v>56.15</v>
    <v>57.05</v>
    <v>55.64</v>
    <v>54.94</v>
    <v>55.77</v>
    <v>55</v>
    <v>55.49</v>
    <v>57.28</v>
    <v>56.84</v>
    <v>57.03</v>
    <v>57.88</v>
    <v>52.72</v>
    <v>54.44</v>
    <v>55.05</v>
    <v>53.95</v>
    <v>54.26</v>
    <v>54.27</v>
    <v>54.62</v>
    <v>53.65</v>
    <v>52.95</v>
    <v>50.47</v>
    <v>50.84</v>
    <v>49.08</v>
    <v>48.8</v>
    <v>48.18</v>
    <v>49.57</v>
    <v>49.7</v>
    <v>48.62</v>
    <v>49.8</v>
    <v>49.17</v>
    <v>49.01</v>
    <v>49.11</v>
    <v>48.95</v>
    <v>48.82</v>
    <v>48.72</v>
    <v>48.97</v>
    <v>48.42</v>
    <v>49.49</v>
    <v>50.82</v>
    <v>50.74</v>
    <v>51.82</v>
    <v>51.52</v>
    <v>51.33</v>
    <v>49.37</v>
    <v>49.37</v>
    <v>50.78</v>
    <v>51.92</v>
    <v>52.23</v>
    <v>53.24</v>
    <v>52.85</v>
    <v>52.93</v>
    <v>52.71</v>
    <v>53.13</v>
    <v>53.98</v>
    <v>54.34</v>
    <v>53.93</v>
    <v>56.44</v>
    <v>58.57</v>
    <v>58.09</v>
    <v>58.96</v>
    <v>57.77</v>
    <v>57.69</v>
    <v>58</v>
    <v>56.89</v>
    <v>56.85</v>
    <v>57.67</v>
    <v>58.41</v>
    <v>57.77</v>
    <v>57.76</v>
    <v>57.37</v>
    <v>54.26</v>
    <v>54.24</v>
    <v>54.43</v>
    <v>55.49</v>
    <v>55.59</v>
    <v>56</v>
    <v>58.64</v>
    <v>58.52</v>
    <v>59.6</v>
    <v>58.62</v>
    <v>59.27</v>
    <v>61.82</v>
    <v>63.4</v>
    <v>62.97</v>
    <v>62.61</v>
    <v>64.61</v>
    <v>62.33</v>
    <v>61.8</v>
    <v>64.06</v>
    <v>63.05</v>
    <v>62.19</v>
    <v>60.17</v>
    <v>59.86</v>
    <v>57.87</v>
    <v>58.06</v>
    <v>61.02</v>
    <v>59.71</v>
    <v>59.84</v>
    <v>61.53</v>
    <v>60.78</v>
    <v>59.62</v>
    <v>63.21</v>
    <v>59.13</v>
    <v>58.4</v>
    <v>58.61</v>
    <v>58.39</v>
    <v>55.16</v>
    <v>54.04</v>
    <v>54.79</v>
    <v>56.08</v>
    <v>56.91</v>
    <v>57.43</v>
    <v>57.11</v>
    <v>57.23</v>
    <v>58.13</v>
    <v>58.63</v>
    <v>61.17</v>
    <v>65.739999999999995</v>
    <v>62.74</v>
    <v>62.87</v>
    <v>62.27</v>
    <v>61.07</v>
    <v>61.46</v>
    <v>61.03</v>
    <v>61.77</v>
    <v>61.1</v>
    <v>58.79</v>
    <v>56.24</v>
    <v>54.65</v>
    <v>53.28</v>
    <v>52.64</v>
    <v>51.9</v>
    <v>52.35</v>
    <v>51.45</v>
    <v>50.24</v>
    <v>52.73</v>
    <v>54.07</v>
    <v>53.5</v>
    <v>53.11</v>
    <v>51.29</v>
    <v>50.71</v>
    <v>49.46</v>
    <v>50.72</v>
    <v>50.34</v>
    <v>48.83</v>
    <v>48.4</v>
    <v>49.67</v>
    <v>50.43</v>
    <v>48.82</v>
    <v>48.6</v>
    <v>46.77</v>
    <v>46.38</v>
    <v>46.35</v>
    <v>47.43</v>
    <v>46.72</v>
    <v>44.52</v>
    <v>46.32</v>
    <v>44.9</v>
    <v>42.4</v>
    <v>39.83</v>
    <v>40.200000000000003</v>
    <v>42.28</v>
    <v>41.85</v>
    <v>41.51</v>
    <v>40.83</v>
    <v>42.13</v>
    <v>43.85</v>
    <v>43.66</v>
    <v>44.82</v>
    <v>43.61</v>
    <v>44.56</v>
    <v>43.78</v>
    <v>44.35</v>
    <v>43.65</v>
    <v>44.22</v>
    <v>46.26</v>
    <v>45.22</v>
    <v>43.74</v>
    <v>42.96</v>
    <v>43.18</v>
    <v>41.42</v>
    <v>39.5</v>
    <v>38.72</v>
    <v>39.35</v>
    <v>40.33</v>
    <v>40.04</v>
    <v>40.22</v>
    <v>40.130000000000003</v>
    <v>40.630000000000003</v>
    <v>42.08</v>
    <v>41.72</v>
    <v>40.71</v>
    <v>39.840000000000003</v>
    <v>39.82</v>
    <v>38.04</v>
    <v>38.659999999999997</v>
    <v>38.75</v>
    <v>37.909999999999997</v>
    <v>38.450000000000003</v>
    <v>39.94</v>
    <v>41.17</v>
    <v>39.950000000000003</v>
    <v>39.58</v>
    <v>38.26</v>
    <v>38.700000000000003</v>
    <v>37.270000000000003</v>
    <v>35.56</v>
    <v>38.21</v>
    <v>37.1</v>
    <v>38.1</v>
    <v>35.83</v>
    <v>36.119999999999997</v>
    <v>35.4</v>
    <v>36</v>
    <v>35.21</v>
    <v>35.979999999999997</v>
    <v>37.42</v>
    <v>38.57</v>
    <v>38.68</v>
    <v>38.270000000000003</v>
    <v>38.869999999999997</v>
    <v>37.61</v>
    <v>37.83</v>
    <v>38.369999999999997</v>
    <v>37.69</v>
    <v>36.65</v>
    <v>35.01</v>
    <v>32.28</v>
    <v>33.200000000000003</v>
    <v>34.18</v>
    <v>31.42</v>
    <v>31.88</v>
    <v>32.64</v>
    <v>32.83</v>
    <v>32.99</v>
    <v>34.82</v>
    <v>34.630000000000003</v>
    <v>33.99</v>
    <v>33.450000000000003</v>
    <v>31.76</v>
    <v>32.19</v>
    <v>32.369999999999997</v>
    <v>31.27</v>
    <v>32.659999999999997</v>
    <v>32.31</v>
    <v>30.87</v>
    <v>31.53</v>
    <v>31.72</v>
    <v>31.59</v>
    <v>32.869999999999997</v>
    <v>32.619999999999997</v>
    <v>34.4</v>
    <v>34.76</v>
    <v>35.130000000000003</v>
    <v>34.67</v>
    <v>34.520000000000003</v>
    <v>33.340000000000003</v>
    <v>34.68</v>
    <v>35.74</v>
    <v>36.26</v>
    <v>36.770000000000003</v>
    <v>36.130000000000003</v>
    <v>37.31</v>
    <v>36.229999999999997</v>
    <v>36.06</v>
    <v>37.56</v>
    <v>36.619999999999997</v>
    <v>37.950000000000003</v>
    <v>38.46</v>
    <v>39.479999999999997</v>
    <v>39.4</v>
    <v>38.99</v>
    <v>38.4</v>
    <v>38.72</v>
    <v>39.700000000000003</v>
    <v>38.549999999999997</v>
    <v>38.56</v>
    <v>39.25</v>
    <v>40.39</v>
    <v>39.229999999999997</v>
    <v>39.51</v>
    <v>39.130000000000003</v>
    <v>38.21</v>
    <v>38.56</v>
    <v>38.47</v>
    <v>38.71</v>
    <v>40.11</v>
    <v>40.5</v>
    <v>41.29</v>
    <v>42.05</v>
    <v>40.53</v>
    <v>40.619999999999997</v>
    <v>40.659999999999997</v>
    <v>39.97</v>
    <v>41.39</v>
    <v>39.06</v>
    <v>37.68</v>
    <v>37.380000000000003</v>
    <v>35.479999999999997</v>
    <v>35.04</v>
    <v>34.71</v>
    <v>35.25</v>
    <v>33.26</v>
    <v>32.090000000000003</v>
    <v>32.869999999999997</v>
    <v>35.799999999999997</v>
    <v>34.840000000000003</v>
    <v>34.630000000000003</v>
    <v>33.619999999999997</v>
    <v>32.29</v>
    <v>32.090000000000003</v>
    <v>32.200000000000003</v>
    <v>32.76</v>
    <v>32.89</v>
    <v>33.57</v>
    <v>34.25</v>
    <v>33.630000000000003</v>
    <v>33.44</v>
    <v>35</v>
    <v>35.72</v>
    <v>37.01</v>
    <v>37.86</v>
    <v>38.159999999999997</v>
    <v>38.85</v>
    <v>39.25</v>
    <v>39.35</v>
    <v>38.520000000000003</v>
    <v>38.51</v>
    <v>39</v>
    <v>39.39</v>
    <v>39.049999999999997</v>
    <v>38.06</v>
    <v>39.74</v>
    <v>41.12</v>
    <v>39.93</v>
    <v>40.24</v>
    <v>38.47</v>
    <v>38.64</v>
    <v>39.770000000000003</v>
    <v>39.520000000000003</v>
    <v>39.97</v>
    <v>40.11</v>
    <v>40.46</v>
    <v>39.380000000000003</v>
    <v>39.75</v>
    <v>40.56</v>
    <v>40.43</v>
    <v>39.9</v>
    <v>38.79</v>
    <v>38.020000000000003</v>
    <v>37.96</v>
    <v>38.200000000000003</v>
    <v>38.28</v>
    <v>38.49</v>
    <v>38.770000000000003</v>
    <v>38.36</v>
    <v>37.619999999999997</v>
    <v>36.15</v>
    <v>35.42</v>
    <v>35.200000000000003</v>
    <v>35.9</v>
    <v>33.53</v>
    <v>33.83</v>
    <v>33.32</v>
    <v>32.53</v>
    <v>33.67</v>
    <v>33.64</v>
    <v>33.82</v>
    <v>34.69</v>
    <v>35</v>
    <v>35.909999999999997</v>
    <v>35.92</v>
    <v>37.11</v>
    <v>37.82</v>
    <v>38.33</v>
    <v>36.51</v>
    <v>36.61</v>
    <v>36.44</v>
    <v>35.729999999999997</v>
    <v>35.35</v>
    <v>36.44</v>
    <v>36.200000000000003</v>
    <v>36.32</v>
    <v>36.479999999999997</v>
    <v>37.950000000000003</v>
    <v>36.29</v>
    <v>39.32</v>
    <v>39.299999999999997</v>
    <v>41.5</v>
    <v>41.13</v>
    <v>41.34</v>
    <v>41.4</v>
    <v>41.57</v>
    <v>41.63</v>
    <v>41.35</v>
    <v>42.02</v>
    <v>42.43</v>
    <v>42.95</v>
    <v>43.1</v>
    <v>43.17</v>
    <v>41.13</v>
    <v>40.89</v>
    <v>39.25</v>
    <v>39.18</v>
    <v>39.31</v>
    <v>38.74</v>
    <v>38.72</v>
    <v>39.53</v>
    <v>41.01</v>
    <v>40.450000000000003</v>
    <v>39.74</v>
    <v>39.76</v>
    <v>37.82</v>
    <v>36.520000000000003</v>
    <v>35.76</v>
    <v>35.6</v>
    <v>34.33</v>
    <v>34.61</v>
    <v>33.380000000000003</v>
    <v>33.619999999999997</v>
    <v>35.1</v>
    <v>34.049999999999997</v>
    <v>33.74</v>
    <v>33.71</v>
    <v>34.450000000000003</v>
    <v>34.22</v>
    <v>35.700000000000003</v>
    <v>35.99</v>
    <v>36.68</v>
    <v>36.270000000000003</v>
    <v>35.74</v>
    <v>35.090000000000003</v>
    <v>34.590000000000003</v>
    <v>35.729999999999997</v>
    <v>35.409999999999997</v>
    <v>34.619999999999997</v>
    <v>34.53</v>
    <v>34.49</v>
    <v>35.14</v>
    <v>35.33</v>
    <v>34.58</v>
    <v>33.54</v>
    <v>33.549999999999997</v>
    <v>34.29</v>
    <v>32.909999999999997</v>
    <v>32.22</v>
    <v>32.72</v>
    <v>33.04</v>
    <v>33.479999999999997</v>
    <v>33.08</v>
    <v>32.479999999999997</v>
    <v>31.69</v>
    <v>33.26</v>
    <v>33.659999999999997</v>
    <v>33.28</v>
    <v>33.08</v>
    <v>33.119999999999997</v>
    <v>32.4</v>
    <v>32.369999999999997</v>
    <v>31.54</v>
    <v>32.44</v>
    <v>32.9</v>
    <v>32.659999999999997</v>
    <v>32.86</v>
    <v>33.42</v>
    <v>32.28</v>
    <v>32.409999999999997</v>
    <v>33.29</v>
    <v>33.36</v>
    <v>32.409999999999997</v>
    <v>33.020000000000003</v>
    <v>34.28</v>
    <v>34.130000000000003</v>
    <v>35.24</v>
    <v>36.22</v>
    <v>35.85</v>
    <v>36.229999999999997</v>
    <v>36.67</v>
    <v>37.65</v>
    <v>37.36</v>
    <v>38.03</v>
    <v>37.96</v>
    <v>37.32</v>
    <v>37.01</v>
    <v>36.659999999999997</v>
    <v>36.18</v>
    <v>36.700000000000003</v>
    <v>37.479999999999997</v>
    <v>38.19</v>
    <v>38.200000000000003</v>
    <v>38.56</v>
    <v>38.96</v>
    <v>39.42</v>
    <v>39.46</v>
    <v>39.61</v>
    <v>39.64</v>
    <v>39.97</v>
    <v>40.409999999999997</v>
    <v>40.5</v>
    <v>40</v>
    <v>38.75</v>
    <v>39.130000000000003</v>
    <v>39.229999999999997</v>
    <v>39.26</v>
    <v>38.549999999999997</v>
    <v>39.299999999999997</v>
    <v>37.92</v>
    <v>38.29</v>
    <v>38.97</v>
    <v>38.049999999999997</v>
    <v>38.369999999999997</v>
    <v>38.119999999999997</v>
    <v>37.39</v>
    <v>36.92</v>
    <v>36.57</v>
    <v>37.090000000000003</v>
    <v>36.840000000000003</v>
    <v>36.26</v>
    <v>34.159999999999997</v>
    <v>33.89</v>
    <v>34.07</v>
    <v>33.299999999999997</v>
    <v>32.82</v>
    <v>32.92</v>
    <v>33.119999999999997</v>
    <v>33.270000000000003</v>
    <v>32.93</v>
    <v>33.56</v>
    <v>32.880000000000003</v>
    <v>32.950000000000003</v>
    <v>33.119999999999997</v>
    <v>33.46</v>
    <v>33.39</v>
    <v>33.51</v>
    <v>33.54</v>
    <v>33.28</v>
    <v>32.82</v>
    <v>32.57</v>
    <v>32.950000000000003</v>
    <v>32.619999999999997</v>
    <v>33.47</v>
    <v>33.659999999999997</v>
    <v>33.659999999999997</v>
    <v>33.950000000000003</v>
    <v>33.340000000000003</v>
    <v>33.96</v>
    <v>33.200000000000003</v>
    <v>32.71</v>
    <v>32.58</v>
    <v>33.06</v>
    <v>32.26</v>
    <v>32.35</v>
    <v>33.159999999999997</v>
    <v>32.97</v>
    <v>32.47</v>
    <v>31.38</v>
    <v>31.04</v>
    <v>30.31</v>
    <v>30.9</v>
    <v>30.99</v>
    <v>31.48</v>
    <v>30.98</v>
    <v>30.32</v>
    <v>29.66</v>
    <v>30.06</v>
    <v>30.33</v>
    <v>29.48</v>
    <v>29.33</v>
    <v>29.66</v>
    <v>29.22</v>
    <v>28.56</v>
    <v>29.01</v>
    <v>28.55</v>
    <v>27.22</v>
    <v>27.36</v>
    <v>28.2</v>
    <v>28</v>
    <v>28.8</v>
    <v>29.77</v>
    <v>29.11</v>
    <v>28.41</v>
    <v>27.56</v>
    <v>26.65</v>
    <v>26.85</v>
    <v>26.9</v>
    <v>28.2</v>
    <v>28.14</v>
    <v>27.48</v>
    <v>28.03</v>
    <v>28.52</v>
    <v>27.9</v>
    <v>28.1</v>
    <v>28.18</v>
    <v>28.5</v>
    <v>28.89</v>
    <v>31.6</v>
    <v>31.6</v>
    <v>32.36</v>
    <v>33.07</v>
    <v>32.68</v>
    <v>32.909999999999997</v>
    <v>33.51</v>
    <v>33.75</v>
    <v>33.58</v>
    <v>33.42</v>
    <v>33.99</v>
    <v>36.25</v>
    <v>35.729999999999997</v>
    <v>35.44</v>
    <v>35.869999999999997</v>
    <v>35.47</v>
    <v>36.25</v>
    <v>36.020000000000003</v>
    <v>36.130000000000003</v>
    <v>36.08</v>
    <v>36.200000000000003</v>
    <v>35.92</v>
    <v>36.049999999999997</v>
    <v>35.270000000000003</v>
    <v>35.49</v>
    <v>35.99</v>
    <v>36.700000000000003</v>
    <v>36.54</v>
    <v>36.31</v>
    <v>35.86</v>
    <v>35.26</v>
    <v>35.39</v>
    <v>35.01</v>
    <v>34.58</v>
    <v>35.51</v>
    <v>35.32</v>
    <v>35.229999999999997</v>
    <v>34.700000000000003</v>
    <v>35.159999999999997</v>
    <v>35.18</v>
    <v>35.39</v>
    <v>38.15</v>
    <v>38.799999999999997</v>
    <v>38.869999999999997</v>
    <v>38.909999999999997</v>
    <v>37.79</v>
    <v>38.03</v>
    <v>38.72</v>
    <v>38.65</v>
    <v>38.56</v>
    <v>39.28</v>
    <v>38.31</v>
    <v>38.369999999999997</v>
    <v>38.99</v>
    <v>38.700000000000003</v>
    <v>39.01</v>
    <v>39.49</v>
    <v>39.340000000000003</v>
    <v>39.630000000000003</v>
    <v>39.79</v>
    <v>40.18</v>
    <v>40.630000000000003</v>
    <v>40.98</v>
    <v>40.99</v>
    <v>40.93</v>
    <v>40.65</v>
    <v>40.15</v>
    <v>39.35</v>
    <v>39.5</v>
    <v>39.53</v>
    <v>39.21</v>
    <v>40.26</v>
    <v>39.380000000000003</v>
    <v>40.69</v>
    <v>40.82</v>
    <v>41.51</v>
    <v>42.85</v>
    <v>43.42</v>
    <v>43.06</v>
    <v>43.55</v>
    <v>44</v>
    <v>44.59</v>
    <v>45.35</v>
    <v>45.4</v>
    <v>44.89</v>
    <v>45.17</v>
    <v>43.68</v>
    <v>44.23</v>
    <v>44.34</v>
    <v>44.73</v>
    <v>43.94</v>
    <v>43.84</v>
    <v>43.08</v>
    <v>42.69</v>
    <v>42.66</v>
    <v>42.46</v>
    <v>42.44</v>
    <v>42.37</v>
    <v>43.21</v>
    <v>45.1</v>
    <v>45.08</v>
    <v>45.62</v>
    <v>45.84</v>
    <v>46.04</v>
    <v>44.53</v>
    <v>44.47</v>
    <v>44.67</v>
    <v>44.86</v>
    <v>45.06</v>
    <v>45.28</v>
    <v>45.05</v>
    <v>45.36</v>
    <v>45.21</v>
    <v>45.17</v>
    <v>45.03</v>
    <v>45.49</v>
    <v>45.87</v>
    <v>45.76</v>
    <v>45.11</v>
    <v>44.92</v>
    <v>43.97</v>
    <v>43.73</v>
    <v>44.11</v>
    <v>43.09</v>
    <v>42.64</v>
    <v>43.41</v>
    <v>44.99</v>
    <v>45.74</v>
    <v>45.26</v>
    <v>45.62</v>
    <v>45.61</v>
    <v>45.72</v>
    <v>47.57</v>
    <v>48.21</v>
    <v>48.86</v>
    <v>47.65</v>
    <v>46.77</v>
    <v>47.4</v>
    <v>47.44</v>
    <v>47.77</v>
    <v>47.72</v>
    <v>48.11</v>
    <v>46.41</v>
    <v>45.77</v>
    <v>45.58</v>
    <v>46.46</v>
    <v>46.68</v>
    <v>46.95</v>
    <v>46.71</v>
    <v>46.52</v>
    <v>46.55</v>
    <v>46.26</v>
    <v>46.53</v>
    <v>47.93</v>
    <v>49.01</v>
    <v>49.3</v>
    <v>49.77</v>
    <v>49.9</v>
    <v>49.65</v>
    <v>48.3</v>
    <v>49.56</v>
    <v>46.38</v>
    <v>46.49</v>
    <v>44.13</v>
    <v>44.12</v>
    <v>44.15</v>
    <v>44.23</v>
    <v>44.32</v>
    <v>43.37</v>
    <v>41.17</v>
    <v>39.950000000000003</v>
    <v>40.61</v>
    <v>40.65</v>
    <v>42.73</v>
    <v>43.48</v>
    <v>42.99</v>
    <v>43.32</v>
    <v>43.61</v>
    <v>44.86</v>
    <v>45.32</v>
    <v>45.76</v>
    <v>45.98</v>
    <v>46.56</v>
    <v>46.46</v>
    <v>48.57</v>
    <v>48.75</v>
    <v>49.25</v>
    <v>49.05</v>
    <v>49.47</v>
    <v>49.78</v>
    <v>48.41</v>
    <v>48.45</v>
    <v>48.15</v>
    <v>47.14</v>
    <v>47.4</v>
    <v>44.82</v>
    <v>44.67</v>
    <v>46.12</v>
    <v>46.3</v>
    <v>46.87</v>
    <v>47.52</v>
    <v>48.66</v>
    <v>48.62</v>
    <v>48.88</v>
    <v>48.04</v>
    <v>48.07</v>
    <v>45.73</v>
    <v>45.81</v>
    <v>46.48</v>
    <v>44.84</v>
    <v>44.88</v>
    <v>44.82</v>
    <v>44.98</v>
    <v>45.68</v>
    <v>45.98</v>
    <v>46.01</v>
    <v>47.93</v>
    <v>47.69</v>
    <v>47.87</v>
    <v>48.63</v>
    <v>47.85</v>
    <v>49.01</v>
    <v>49.38</v>
    <v>49.18</v>
    <v>48.93</v>
    <v>53.73</v>
    <v>52.92</v>
    <v>52.72</v>
    <v>52.07</v>
    <v>52.73</v>
    <v>51.54</v>
    <v>51.97</v>
    <v>50.76</v>
    <v>50.96</v>
    <v>51.8</v>
    <v>53.7</v>
    <v>55.05</v>
    <v>55.39</v>
    <v>55.58</v>
    <v>57.66</v>
    <v>57.41</v>
    <v>57.71</v>
    <v>57.62</v>
    <v>57.04</v>
    <v>56.25</v>
    <v>55.11</v>
    <v>54.87</v>
    <v>55.68</v>
    <v>58.53</v>
    <v>60.2</v>
    <v>54.79</v>
    <v>55.5</v>
    <v>55.59</v>
    <v>55.04</v>
    <v>53.66</v>
    <v>53.36</v>
    <v>53.39</v>
    <v>53.41</v>
    <v>52.71</v>
    <v>52.74</v>
    <v>52.04</v>
    <v>52.3</v>
    <v>52.53</v>
    <v>52.24</v>
    <v>51.15</v>
    <v>49.99</v>
    <v>50.34</v>
    <v>51.81</v>
    <v>52.56</v>
    <v>53.51</v>
    <v>54.18</v>
    <v>54.28</v>
    <v>53.66</v>
    <v>53.27</v>
    <v>51.37</v>
    <v>51.77</v>
    <v>53.53</v>
    <v>51.98</v>
    <v>51</v>
    <v>49.85</v>
    <v>49.93</v>
    <v>50.94</v>
    <v>51.7</v>
    <v>51.84</v>
    <v>50.97</v>
    <v>53.89</v>
    <v>52.76</v>
    <v>54.22</v>
    <v>53.91</v>
    <v>54.92</v>
    <v>50.04</v>
    <v>49.78</v>
    <v>49.5</v>
    <v>49.46</v>
    <v>47.9</v>
    <v>48.57</v>
    <v>47.81</v>
    <v>47.93</v>
    <v>47.39</v>
    <v>46.57</v>
    <v>46.7</v>
    <v>47.69</v>
    <v>47.89</v>
    <v>48.37</v>
    <v>48.13</v>
    <v>47.8</v>
    <v>47.89</v>
    <v>46.29</v>
    <v>46.57</v>
    <v>46.71</v>
    <v>48.46</v>
    <v>47.63</v>
    <v>49.13</v>
    <v>47.38</v>
    <v>45.22</v>
    <v>48.48</v>
    <v>47.2</v>
    <v>47.44</v>
    <v>48.08</v>
    <v>48.28</v>
    <v>47.9</v>
    <v>47.11</v>
    <v>48.34</v>
    <v>49</v>
    <v>48.67</v>
    <v>49.79</v>
    <v>49.44</v>
    <v>49.8</v>
    <v>51.46</v>
    <v>52.59</v>
    <v>50.95</v>
    <v>47.2</v>
    <v>46.68</v>
    <v>47.03</v>
    <v>47.26</v>
    <v>47.98</v>
    <v>45.9</v>
    <v>44.18</v>
    <v>43.53</v>
    <v>42.48</v>
    <v>45.74</v>
    <v>43.73</v>
    <v>43.63</v>
    <v>45.14</v>
    <v>44.54</v>
    <v>44.22</v>
    <v>44.57</v>
    <v>44.39</v>
    <v>45.16</v>
    <v>45.84</v>
    <v>46.88</v>
    <v>47.11</v>
    <v>47.24</v>
    <v>46.94</v>
    <v>45.24</v>
    <v>45.05</v>
    <v>45.3</v>
    <v>45.38</v>
    <v>45.46</v>
    <v>45.47</v>
    <v>47.35</v>
    <v>47.5</v>
    <v>49.61</v>
    <v>50.46</v>
    <v>50.31</v>
    <v>50.12</v>
    <v>50.37</v>
    <v>50.03</v>
    <v>50.21</v>
    <v>49.37</v>
    <v>49.28</v>
    <v>48.69</v>
    <v>49.09</v>
    <v>48.13</v>
    <v>48.59</v>
    <v>49.61</v>
    <v>47.69</v>
    <v>49.06</v>
    <v>47.67</v>
    <v>47.25</v>
    <v>47.47</v>
    <v>47.93</v>
    <v>48.93</v>
    <v>49.87</v>
    <v>49.26</v>
    <v>48.65</v>
    <v>49.27</v>
    <v>48.28</v>
    <v>48.09</v>
    <v>48.2</v>
    <v>48.52</v>
    <v>49</v>
    <v>48.13</v>
    <v>49.16</v>
    <v>49.68</v>
    <v>49.21</v>
    <v>52.03</v>
    <v>52.68</v>
    <v>52.89</v>
    <v>51.82</v>
    <v>52.19</v>
    <v>52.57</v>
    <v>53.15</v>
    <v>53.39</v>
    <v>53.33</v>
    <v>52.71</v>
    <v>53.18</v>
    <v>53.21</v>
    <v>53.22</v>
    <v>53.21</v>
    <v>48.89</v>
    <v>53.13</v>
    <v>52.34</v>
    <v>53.4</v>
    <v>53.45</v>
    <v>52.11</v>
    <v>52.11</v>
    <v>53.34</v>
    <v>52.53</v>
    <v>52.77</v>
    <v>52.58</v>
    <v>52.47</v>
    <v>52.95</v>
    <v>53.53</v>
    <v>54.01</v>
    <v>54.16</v>
    <v>55.58</v>
    <v>56.42</v>
    <v>56.31</v>
    <v>56.23</v>
    <v>57.06</v>
    <v>56.77</v>
    <v>56.51</v>
    <v>58.37</v>
    <v>58.28</v>
    <v>58.8</v>
    <v>58.75</v>
    <v>58.49</v>
    <v>58.59</v>
    <v>58.53</v>
    <v>57.75</v>
    <v>58.15</v>
    <v>58.27</v>
    <v>58.2</v>
    <v>58.01</v>
    <v>57.34</v>
    <v>58.71</v>
    <v>58.5</v>
    <v>58.95</v>
    <v>58.46</v>
    <v>58.73</v>
    <v>59.26</v>
    <v>58.98</v>
    <v>58.88</v>
    <v>58.58</v>
    <v>59.92</v>
    <v>60.59</v>
    <v>61.24</v>
    <v>61.12</v>
    <v>60.97</v>
    <v>61.34</v>
    <v>59.36</v>
    <v>60.13</v>
    <v>58.19</v>
    <v>57.26</v>
    <v>56.4</v>
    <v>55.92</v>
    <v>55.35</v>
    <v>55.62</v>
    <v>57.15</v>
    <v>57.8</v>
    <v>57.34</v>
    <v>58.38</v>
    <v>58</v>
    <v>66.62</v>
    <v>67.31</v>
    <v>66.849999999999994</v>
    <v>69.66</v>
    <v>69.38</v>
    <v>69.87</v>
    <v>69.13</v>
    <v>68.67</v>
    <v>69.09</v>
    <v>68.22</v>
    <v>66.87</v>
    <v>68.77</v>
    <v>68.84</v>
    <v>70.75</v>
    <v>71.05</v>
    <v>71.22</v>
    <v>71.84</v>
    <v>71.89</v>
    <v>70.52</v>
    <v>67.91</v>
    <v>67.930000000000007</v>
    <v>68.5</v>
    <v>68.040000000000006</v>
    <v>70.33</v>
    <v>71</v>
    <v>72.78</v>
    <v>72.81</v>
    <v>73.52</v>
    <v>72.95</v>
    <v>73.66</v>
    <v>74.69</v>
    <v>75.290000000000006</v>
    <v>76.05</v>
    <v>75.709999999999994</v>
    <v>77.16</v>
    <v>80.8</v>
    <v>80.849999999999994</v>
    <v>80.89</v>
    <v>81.98</v>
    <v>81.760000000000005</v>
    <v>80.510000000000005</v>
    <v>81.17</v>
    <v>82.35</v>
    <v>83.03</v>
    <v>82.75</v>
    <v>82.88</v>
    <v>83.06</v>
    <v>82.93</v>
    <v>82.33</v>
    <v>81.319999999999993</v>
    <v>80.98</v>
    <v>83.15</v>
    <v>82.18</v>
    <v>81.91</v>
    <v>85.13</v>
    <v>82.87</v>
    <v>82.9</v>
    <v>83.24</v>
    <v>81.23</v>
    <v>80.91</v>
    <v>80.819999999999993</v>
    <v>77.81</v>
    <v>80.930000000000007</v>
    <v>81.14</v>
    <v>79.680000000000007</v>
    <v>79.430000000000007</v>
    <v>86.38</v>
    <v>84.9</v>
    <v>86.26</v>
    <v>84</v>
    <v>84.27</v>
    <v>85.71</v>
    <v>86.29</v>
    <v>83.3</v>
    <v>84.24</v>
    <v>80.680000000000007</v>
    <v>80.27</v>
    <v>79.819999999999993</v>
    <v>79.930000000000007</v>
    <v>81.08</v>
    <v>81.22</v>
    <v>83.67</v>
    <v>81.47</v>
    <v>81.510000000000005</v>
    <v>79.66</v>
    <v>81.290000000000006</v>
    <v>82.43</v>
    <v>80.790000000000006</v>
    <v>78.709999999999994</v>
    <v>77.760000000000005</v>
    <v>77.27</v>
    <v>78.599999999999994</v>
    <v>76.2</v>
    <v>75.209999999999994</v>
    <v>74.69</v>
    <v>74.930000000000007</v>
    <v>74.790000000000006</v>
    <v>73.45</v>
  </a>
  <a r="1" c="4307">
    <v>24.69</v>
    <v>28.06</v>
    <v>25.9</v>
    <v>25.74</v>
    <v>27.18</v>
    <v>27.15</v>
    <v>27.49</v>
    <v>27.49</v>
    <v>28.41</v>
    <v>28.26</v>
    <v>25.96</v>
    <v>27.65</v>
    <v>26.93</v>
    <v>25.26</v>
    <v>23.13</v>
    <v>23.68</v>
    <v>23.34</v>
    <v>22.83</v>
    <v>21.68</v>
    <v>24.37</v>
    <v>23.79</v>
    <v>23.29</v>
    <v>22.17</v>
    <v>21.39</v>
    <v>22.21</v>
    <v>21.97</v>
    <v>19.649999999999999</v>
    <v>18.25</v>
    <v>18.02</v>
    <v>20.56</v>
    <v>22.53</v>
    <v>24.66</v>
    <v>23.67</v>
    <v>22.66</v>
    <v>24.55</v>
    <v>28.13</v>
    <v>25.14</v>
    <v>23.8</v>
    <v>27.73</v>
    <v>26.05</v>
    <v>27.7</v>
    <v>28.16</v>
    <v>28.03</v>
    <v>25.92</v>
    <v>28.25</v>
    <v>28.39</v>
    <v>28.41</v>
    <v>29</v>
    <v>28.16</v>
    <v>27.31</v>
    <v>27.67</v>
    <v>29.65</v>
    <v>32.43</v>
    <v>31.2</v>
    <v>32.56</v>
    <v>31.21</v>
    <v>30.22</v>
    <v>28.03</v>
    <v>27.98</v>
    <v>26.25</v>
    <v>26.85</v>
    <v>26.88</v>
    <v>25.81</v>
    <v>25.02</v>
    <v>26.65</v>
    <v>25.48</v>
    <v>25.9</v>
    <v>27.84</v>
    <v>27.41</v>
    <v>30.46</v>
    <v>29.51</v>
    <v>32.15</v>
    <v>29.55</v>
    <v>28.43</v>
    <v>27.95</v>
    <v>28.44</v>
    <v>27.68</v>
    <v>28.47</v>
    <v>27.71</v>
    <v>26.66</v>
    <v>27.2</v>
    <v>26.91</v>
    <v>28.84</v>
    <v>27.43</v>
    <v>27.82</v>
    <v>27.78</v>
    <v>27.45</v>
    <v>27.84</v>
    <v>27.86</v>
    <v>28.87</v>
    <v>28.22</v>
    <v>28.54</v>
    <v>28.79</v>
    <v>28.46</v>
    <v>28.96</v>
    <v>29.02</v>
    <v>28.46</v>
    <v>28.38</v>
    <v>28.24</v>
    <v>28.9</v>
    <v>29.6</v>
    <v>27.97</v>
    <v>28.34</v>
    <v>28.91</v>
    <v>29.61</v>
    <v>29.36</v>
    <v>29.71</v>
    <v>29.31</v>
    <v>28.69</v>
    <v>27.57</v>
    <v>28.36</v>
    <v>27.61</v>
    <v>27.55</v>
    <v>27.57</v>
    <v>27.26</v>
    <v>28.53</v>
    <v>28.76</v>
    <v>29.37</v>
    <v>29.66</v>
    <v>29.39</v>
    <v>29.52</v>
    <v>29.11</v>
    <v>27.32</v>
    <v>27.24</v>
    <v>26.74</v>
    <v>27</v>
    <v>26.74</v>
    <v>27.12</v>
    <v>27.49</v>
    <v>27.34</v>
    <v>28.23</v>
    <v>28.53</v>
    <v>29.4</v>
    <v>29.14</v>
    <v>30.31</v>
    <v>29.39</v>
    <v>28.06</v>
    <v>28.71</v>
    <v>28.84</v>
    <v>28.57</v>
    <v>27.7</v>
    <v>28.6</v>
    <v>28.58</v>
    <v>28.94</v>
    <v>29.12</v>
    <v>29.19</v>
    <v>29.39</v>
    <v>28.82</v>
    <v>29.36</v>
    <v>28.93</v>
    <v>29.61</v>
    <v>28.1</v>
    <v>27.95</v>
    <v>28.15</v>
    <v>28.09</v>
    <v>28.51</v>
    <v>29.12</v>
    <v>29.21</v>
    <v>28.67</v>
    <v>29.02</v>
    <v>28.83</v>
    <v>30.72</v>
    <v>30.74</v>
    <v>30.3</v>
    <v>29.63</v>
    <v>29.91</v>
    <v>29.55</v>
    <v>29.34</v>
    <v>29.07</v>
    <v>29.96</v>
    <v>29.33</v>
    <v>28.99</v>
    <v>27.9</v>
    <v>27.6</v>
    <v>27.7</v>
    <v>28.17</v>
    <v>28.5</v>
    <v>28.47</v>
    <v>28.68</v>
    <v>28.63</v>
    <v>27.74</v>
    <v>28.18</v>
    <v>28.13</v>
    <v>27.24</v>
    <v>27.23</v>
    <v>28.9</v>
    <v>28.06</v>
    <v>29.25</v>
    <v>29.67</v>
    <v>28.49</v>
    <v>27.76</v>
    <v>27.27</v>
    <v>28.12</v>
    <v>26.66</v>
    <v>26.97</v>
    <v>26.42</v>
    <v>25.84</v>
    <v>26.73</v>
    <v>26.9</v>
    <v>27.45</v>
    <v>26.88</v>
    <v>27.52</v>
    <v>27.3</v>
    <v>27.45</v>
    <v>27.15</v>
    <v>26.93</v>
    <v>26.76</v>
    <v>26.28</v>
    <v>26.19</v>
    <v>26.8</v>
    <v>26.45</v>
    <v>26.62</v>
    <v>26.3</v>
    <v>26.64</v>
    <v>26.95</v>
    <v>27.36</v>
    <v>26.75</v>
    <v>26.93</v>
    <v>26.81</v>
    <v>26.91</v>
    <v>27.14</v>
    <v>27.12</v>
    <v>26.94</v>
    <v>27.04</v>
    <v>26.61</v>
    <v>26.86</v>
    <v>26.59</v>
    <v>26.77</v>
    <v>27.22</v>
    <v>27.52</v>
    <v>27.65</v>
    <v>27.76</v>
    <v>27.66</v>
    <v>27.63</v>
    <v>28.02</v>
    <v>27.97</v>
    <v>28.29</v>
    <v>28.59</v>
    <v>28.16</v>
    <v>29.35</v>
    <v>29.53</v>
    <v>29.02</v>
    <v>29.07</v>
    <v>29.29</v>
    <v>29.25</v>
    <v>29.03</v>
    <v>29.53</v>
    <v>30.96</v>
    <v>30.67</v>
    <v>29.27</v>
    <v>29.76</v>
    <v>29.27</v>
    <v>29.76</v>
    <v>29.17</v>
    <v>29.09</v>
    <v>29.58</v>
    <v>29.26</v>
    <v>28.57</v>
    <v>27.29</v>
    <v>27.14</v>
    <v>26.86</v>
    <v>27.06</v>
    <v>27.39</v>
    <v>27.46</v>
    <v>27.05</v>
    <v>27.73</v>
    <v>27.71</v>
    <v>27.69</v>
    <v>28.66</v>
    <v>28.84</v>
    <v>28.12</v>
    <v>28.63</v>
    <v>28.39</v>
    <v>28.52</v>
    <v>28.42</v>
    <v>28.69</v>
    <v>28.69</v>
    <v>28.89</v>
    <v>29.7</v>
    <v>29.62</v>
    <v>29.81</v>
    <v>29.62</v>
    <v>29.67</v>
    <v>29.72</v>
    <v>29.94</v>
    <v>30.25</v>
    <v>30.69</v>
    <v>30.82</v>
    <v>30.64</v>
    <v>30.83</v>
    <v>31.35</v>
    <v>30.68</v>
    <v>30.84</v>
    <v>30.9</v>
    <v>30.96</v>
    <v>30.72</v>
    <v>30.88</v>
    <v>31.26</v>
    <v>31.5</v>
    <v>31.7</v>
    <v>31.46</v>
    <v>31.85</v>
    <v>31.95</v>
    <v>32.54</v>
    <v>32.47</v>
    <v>32.18</v>
    <v>32.020000000000003</v>
    <v>31.57</v>
    <v>32.14</v>
    <v>32.15</v>
    <v>32.22</v>
    <v>32.42</v>
    <v>31.95</v>
    <v>31.65</v>
    <v>30.87</v>
    <v>31.24</v>
    <v>31.97</v>
    <v>31.13</v>
    <v>31.33</v>
    <v>30.61</v>
    <v>31.18</v>
    <v>30.22</v>
    <v>30.06</v>
    <v>31.57</v>
    <v>30.98</v>
    <v>30.92</v>
    <v>29.98</v>
    <v>29.7</v>
    <v>29.8</v>
    <v>29.16</v>
    <v>28.78</v>
    <v>27.65</v>
    <v>27.82</v>
    <v>27.17</v>
    <v>27.19</v>
    <v>27.34</v>
    <v>28.03</v>
    <v>27.2</v>
    <v>26.5</v>
    <v>27.29</v>
    <v>27.28</v>
    <v>26</v>
    <v>25.62</v>
    <v>25.41</v>
    <v>25.33</v>
    <v>25.92</v>
    <v>26.19</v>
    <v>25.67</v>
    <v>26.5</v>
    <v>26.37</v>
    <v>26.31</v>
    <v>26.58</v>
    <v>26.42</v>
    <v>26.25</v>
    <v>26.12</v>
    <v>25.52</v>
    <v>25.88</v>
    <v>25.95</v>
    <v>25.11</v>
    <v>24.69</v>
    <v>24.77</v>
    <v>24.58</v>
    <v>24.74</v>
    <v>26.32</v>
    <v>25.96</v>
    <v>26.23</v>
    <v>26.27</v>
    <v>26.85</v>
    <v>26.61</v>
    <v>26.79</v>
    <v>25.73</v>
    <v>25.64</v>
    <v>25.53</v>
    <v>25.18</v>
    <v>25.7</v>
    <v>25.82</v>
    <v>26.31</v>
    <v>26.15</v>
    <v>25.29</v>
    <v>25.26</v>
    <v>25.07</v>
    <v>25.83</v>
    <v>25.71</v>
    <v>25.75</v>
    <v>25.9</v>
    <v>25.73</v>
    <v>25.74</v>
    <v>25.44</v>
    <v>24.77</v>
    <v>24.79</v>
    <v>24.8</v>
    <v>24.7</v>
    <v>25.26</v>
    <v>25.11</v>
    <v>24.59</v>
    <v>24.65</v>
    <v>24.51</v>
    <v>24.34</v>
    <v>24.16</v>
    <v>24.18</v>
    <v>24.65</v>
    <v>24.17</v>
    <v>24.26</v>
    <v>25.12</v>
    <v>25.27</v>
    <v>26.07</v>
    <v>25.47</v>
    <v>25.62</v>
    <v>25.57</v>
    <v>25.5</v>
    <v>26.07</v>
    <v>25.59</v>
    <v>25.68</v>
    <v>25.55</v>
    <v>25.43</v>
    <v>25.94</v>
    <v>25.62</v>
    <v>25.42</v>
    <v>25.13</v>
    <v>26.13</v>
    <v>25.66</v>
    <v>25.86</v>
    <v>25.79</v>
    <v>26.13</v>
    <v>26.34</v>
    <v>26.21</v>
    <v>26.46</v>
    <v>26.81</v>
    <v>26.46</v>
    <v>26.54</v>
    <v>26.56</v>
    <v>26.58</v>
    <v>26.63</v>
    <v>26.11</v>
    <v>25.84</v>
    <v>26.62</v>
    <v>25.99</v>
    <v>25.55</v>
    <v>25.5</v>
    <v>25.27</v>
    <v>24.93</v>
    <v>25.03</v>
    <v>25.22</v>
    <v>25.17</v>
    <v>25.06</v>
    <v>25.05</v>
    <v>25.08</v>
    <v>25.76</v>
    <v>26.5</v>
    <v>28.17</v>
    <v>28.07</v>
    <v>27.75</v>
    <v>27.72</v>
    <v>27.67</v>
    <v>27.49</v>
    <v>27.732500000000002</v>
    <v>27.69</v>
    <v>27.32</v>
    <v>28.04</v>
    <v>27.76</v>
    <v>27.31</v>
    <v>26.88</v>
    <v>27.45</v>
    <v>27.14</v>
    <v>27.19</v>
    <v>26.99</v>
    <v>27.37</v>
    <v>27.84</v>
    <v>28</v>
    <v>27.99</v>
    <v>28.14</v>
    <v>28.76</v>
    <v>28.98</v>
    <v>28.95</v>
    <v>29.33</v>
    <v>29.2</v>
    <v>29.16</v>
    <v>29.43</v>
    <v>29.39</v>
    <v>29.46</v>
    <v>29.79</v>
    <v>30.52</v>
    <v>30.09</v>
    <v>30.33</v>
    <v>30.39</v>
    <v>30.28</v>
    <v>30.18</v>
    <v>30.2</v>
    <v>30.81</v>
    <v>30.63</v>
    <v>31.69</v>
    <v>31.44</v>
    <v>30.76</v>
    <v>30.7</v>
    <v>30.69</v>
    <v>31.66</v>
    <v>31.64</v>
    <v>32.369999999999997</v>
    <v>32.020000000000003</v>
    <v>31.48</v>
    <v>31.63</v>
    <v>31.95</v>
    <v>31.64</v>
    <v>31.67</v>
    <v>31.71</v>
    <v>31.62</v>
    <v>30.88</v>
    <v>31.23</v>
    <v>32.090000000000003</v>
    <v>31.84</v>
    <v>31.46</v>
    <v>31</v>
    <v>31.84</v>
    <v>32.200000000000003</v>
    <v>31.69</v>
    <v>31.71</v>
    <v>32.15</v>
    <v>32.03</v>
    <v>31.05</v>
    <v>31.24</v>
    <v>31.2</v>
    <v>31.69</v>
    <v>30.91</v>
    <v>30.39</v>
    <v>30.13</v>
    <v>30.63</v>
    <v>30.39</v>
    <v>30.16</v>
    <v>30.03</v>
    <v>30.86</v>
    <v>30.06</v>
    <v>29.85</v>
    <v>30.59</v>
    <v>30.13</v>
    <v>28.81</v>
    <v>28.96</v>
    <v>28.79</v>
    <v>28.75</v>
    <v>28.2</v>
    <v>28.78</v>
    <v>28.88</v>
    <v>29.07</v>
    <v>29.14</v>
    <v>29.03</v>
    <v>29.26</v>
    <v>29.45</v>
    <v>29.3</v>
    <v>29.33</v>
    <v>29.67</v>
    <v>29.87</v>
    <v>30.27</v>
    <v>30.41</v>
    <v>30.4</v>
    <v>30.29</v>
    <v>30.42</v>
    <v>30.22</v>
    <v>30.14</v>
    <v>29.96</v>
    <v>29.63</v>
    <v>29.79</v>
    <v>29.72</v>
    <v>29.2</v>
    <v>28.35</v>
    <v>28.54</v>
    <v>28.4</v>
    <v>28.33</v>
    <v>28.7</v>
    <v>28.89</v>
    <v>28.58</v>
    <v>28.96</v>
    <v>28.81</v>
    <v>28.94</v>
    <v>28.75</v>
    <v>28.55</v>
    <v>28.59</v>
    <v>28.57</v>
    <v>28.86</v>
    <v>28.34</v>
    <v>28.49</v>
    <v>28.07</v>
    <v>28.12</v>
    <v>28.41</v>
    <v>28.72</v>
    <v>28.7</v>
    <v>28.19</v>
    <v>27.81</v>
    <v>27.49</v>
    <v>27.39</v>
    <v>27.47</v>
    <v>27.72</v>
    <v>28.11</v>
    <v>27.13</v>
    <v>27.33</v>
    <v>26.9</v>
    <v>26.59</v>
    <v>26.55</v>
    <v>26.22</v>
    <v>26.56</v>
    <v>26.27</v>
    <v>26.66</v>
    <v>26.92</v>
    <v>26.02</v>
    <v>26.23</v>
    <v>26.2</v>
    <v>26.06</v>
    <v>26.32</v>
    <v>26.04</v>
    <v>25.44</v>
    <v>24.64</v>
    <v>24.65</v>
    <v>24.48</v>
    <v>25.44</v>
    <v>25.62</v>
    <v>26.06</v>
    <v>25.7</v>
    <v>25.95</v>
    <v>26.39</v>
    <v>25.8</v>
    <v>25.07</v>
    <v>25.1</v>
    <v>25.16</v>
    <v>25.09</v>
    <v>25.1</v>
    <v>24.64</v>
    <v>24.73</v>
    <v>24.94</v>
    <v>25.87</v>
    <v>25.76</v>
    <v>25.7</v>
    <v>25.71</v>
    <v>25.1</v>
    <v>25.23</v>
    <v>25.11</v>
    <v>25.2</v>
    <v>24.21</v>
    <v>24.65</v>
    <v>23.72</v>
    <v>22.79</v>
    <v>20.57</v>
    <v>21.11</v>
    <v>19.46</v>
    <v>20.51</v>
    <v>19.989999999999998</v>
    <v>20.89</v>
    <v>20.81</v>
    <v>20.79</v>
    <v>19.57</v>
    <v>18.95</v>
    <v>18.89</v>
    <v>19.5</v>
    <v>20.350000000000001</v>
    <v>20.03</v>
    <v>20.21</v>
    <v>20.86</v>
    <v>20.82</v>
    <v>20.67</v>
    <v>20.63</v>
    <v>19.95</v>
    <v>19.53</v>
    <v>20.72</v>
    <v>20.11</v>
    <v>19.920000000000002</v>
    <v>19.98</v>
    <v>20.46</v>
    <v>20.79</v>
    <v>21.19</v>
    <v>21.14</v>
    <v>20.420000000000002</v>
    <v>20.21</v>
    <v>19.12</v>
    <v>18.64</v>
    <v>18.52</v>
    <v>18.8</v>
    <v>19.27</v>
    <v>18.829999999999998</v>
    <v>19.37</v>
    <v>18.59</v>
    <v>17.72</v>
    <v>18.82</v>
    <v>18.28</v>
    <v>18.34</v>
    <v>17.829999999999998</v>
    <v>18.850000000000001</v>
    <v>18.899999999999999</v>
    <v>19.329999999999998</v>
    <v>18.84</v>
    <v>18.97</v>
    <v>18.37</v>
    <v>19.77</v>
    <v>19.54</v>
    <v>20.21</v>
    <v>20.7</v>
    <v>21.26</v>
    <v>20.74</v>
    <v>20.96</v>
    <v>22.39</v>
    <v>22.41</v>
    <v>21.28</v>
    <v>20.22</v>
    <v>20.93</v>
    <v>21.33</v>
    <v>20.99</v>
    <v>21.26</v>
    <v>21.93</v>
    <v>20.3</v>
    <v>20.72</v>
    <v>21.51</v>
    <v>20.55</v>
    <v>20.39</v>
    <v>19.64</v>
    <v>18.940000000000001</v>
    <v>18.920000000000002</v>
    <v>18.420000000000002</v>
    <v>18.02</v>
    <v>17.8</v>
    <v>17.7</v>
    <v>18.09</v>
    <v>18.079999999999998</v>
    <v>19.46</v>
    <v>19.100000000000001</v>
    <v>19.29</v>
    <v>19.82</v>
    <v>19.89</v>
    <v>20.03</v>
    <v>19.059999999999999</v>
    <v>19.600000000000001</v>
    <v>19.010000000000002</v>
    <v>18.71</v>
    <v>18.579999999999998</v>
    <v>18.82</v>
    <v>19.12</v>
    <v>18.59</v>
    <v>19.579999999999998</v>
    <v>19.55</v>
    <v>19.98</v>
    <v>20.074999999999999</v>
    <v>19.98</v>
    <v>19.579999999999998</v>
    <v>20.07</v>
    <v>19.91</v>
    <v>20.51</v>
    <v>20.58</v>
    <v>20.75</v>
    <v>20.45</v>
    <v>20.88</v>
    <v>21.3</v>
    <v>21.5</v>
    <v>21.76</v>
    <v>21.45</v>
    <v>21.27</v>
    <v>20.3</v>
    <v>20.91</v>
    <v>21.28</v>
    <v>21.64</v>
    <v>21.24</v>
    <v>20.57</v>
    <v>20</v>
    <v>20.23</v>
    <v>20.02</v>
    <v>20.13</v>
    <v>20.54</v>
    <v>21.29</v>
    <v>21.94</v>
    <v>21.95</v>
    <v>21.69</v>
    <v>21.92</v>
    <v>21.78</v>
    <v>21.42</v>
    <v>21.36</v>
    <v>21.01</v>
    <v>21.23</v>
    <v>21.98</v>
    <v>22.01</v>
    <v>22.16</v>
    <v>21.84</v>
    <v>22.03</v>
    <v>21.67</v>
    <v>22.02</v>
    <v>22.34</v>
    <v>22.11</v>
    <v>22.48</v>
    <v>22.3</v>
    <v>22.16</v>
    <v>21.635000000000002</v>
    <v>21.84</v>
    <v>22.34</v>
    <v>22.42</v>
    <v>22.62</v>
    <v>23.28</v>
    <v>23.2</v>
    <v>24.28</v>
    <v>24.14</v>
    <v>24.51</v>
    <v>24.36</v>
    <v>24.04</v>
    <v>23.7</v>
    <v>23.95</v>
    <v>24.59</v>
    <v>23.89</v>
    <v>24</v>
    <v>23.77</v>
    <v>24.13</v>
    <v>24.49</v>
    <v>24.67</v>
    <v>24.14</v>
    <v>23.82</v>
    <v>23.34</v>
    <v>23.11</v>
    <v>23.47</v>
    <v>23.94</v>
    <v>23.11</v>
    <v>23.29</v>
    <v>23.8</v>
    <v>23.08</v>
    <v>22.76</v>
    <v>22.85</v>
    <v>22.69</v>
    <v>23.24</v>
    <v>23.65</v>
    <v>23.7</v>
    <v>23.84</v>
    <v>23.65</v>
    <v>23.93</v>
    <v>23.91</v>
    <v>23.48</v>
    <v>23.07</v>
    <v>23.1</v>
    <v>22.87</v>
    <v>22.19</v>
    <v>22.23</v>
    <v>22.09</v>
    <v>21.4</v>
    <v>21.13</v>
    <v>20.81</v>
    <v>20.399999999999999</v>
    <v>20.239999999999998</v>
    <v>20.37</v>
    <v>20.39</v>
    <v>20.5</v>
    <v>20.73</v>
    <v>20.64</v>
    <v>21.14</v>
    <v>20.39</v>
    <v>20.36</v>
    <v>19.649999999999999</v>
    <v>19.510000000000002</v>
    <v>19.64</v>
    <v>20.27</v>
    <v>20.5</v>
    <v>20.5</v>
    <v>20.190000000000001</v>
    <v>20.68</v>
    <v>20.59</v>
    <v>20.9</v>
    <v>21.09</v>
    <v>20.94</v>
    <v>21.44</v>
    <v>21.34</v>
    <v>20.86</v>
    <v>21.2</v>
    <v>20.75</v>
    <v>20.85</v>
    <v>21.14</v>
    <v>21.04</v>
    <v>21.95</v>
    <v>22.18</v>
    <v>22.35</v>
    <v>21.97</v>
    <v>21.79</v>
    <v>21.58</v>
    <v>21.33</v>
    <v>21.31</v>
    <v>21.05</v>
    <v>21.77</v>
    <v>21.76</v>
    <v>21.72</v>
    <v>21.69</v>
    <v>21.29</v>
    <v>20.77</v>
    <v>20.53</v>
    <v>20.399999999999999</v>
    <v>20.6</v>
    <v>20.94</v>
    <v>21.39</v>
    <v>21.45</v>
    <v>21.28</v>
    <v>21.15</v>
    <v>20.67</v>
    <v>21.75</v>
    <v>21.72</v>
    <v>22.3</v>
    <v>22.57</v>
    <v>22.29</v>
    <v>22.25</v>
    <v>22.24</v>
    <v>22.15</v>
    <v>22.11</v>
    <v>22.51</v>
    <v>22.73</v>
    <v>22.8</v>
    <v>22.8</v>
    <v>22.73</v>
    <v>22.44</v>
    <v>22.43</v>
    <v>22.28</v>
    <v>22.41</v>
    <v>22.56</v>
    <v>22.3</v>
    <v>22.54</v>
    <v>22.55</v>
    <v>22.52</v>
    <v>23.03</v>
    <v>22.92</v>
    <v>22.7</v>
    <v>22.74</v>
    <v>22.89</v>
    <v>23.45</v>
    <v>23.62</v>
    <v>23.71</v>
    <v>23.66</v>
    <v>23.46</v>
    <v>23.15</v>
    <v>23.3</v>
    <v>23.2</v>
    <v>22.63</v>
    <v>22.64</v>
    <v>22.82</v>
    <v>22.62</v>
    <v>22.93</v>
    <v>22.96</v>
    <v>22.81</v>
    <v>23.33</v>
    <v>23.42</v>
    <v>23.38</v>
    <v>23.35</v>
    <v>23.16</v>
    <v>23.39</v>
    <v>22.84</v>
    <v>23.09</v>
    <v>23.56</v>
    <v>24.86</v>
    <v>24.98</v>
    <v>24.68</v>
    <v>24.65</v>
    <v>24.47</v>
    <v>24.62</v>
    <v>24.76</v>
    <v>24.37</v>
    <v>24.71</v>
    <v>25.1</v>
    <v>24.53</v>
    <v>25.11</v>
    <v>25.28</v>
    <v>24</v>
    <v>24.06</v>
    <v>24.11</v>
    <v>24.07</v>
    <v>24.01</v>
    <v>23.54</v>
    <v>23.57</v>
    <v>23.64</v>
    <v>24.01</v>
    <v>24.06</v>
    <v>24.04</v>
    <v>24.43</v>
    <v>24.42</v>
    <v>24.06</v>
    <v>24.19</v>
    <v>24.24</v>
    <v>23.94</v>
    <v>24.03</v>
    <v>23.76</v>
    <v>23.74</v>
    <v>23.74</v>
    <v>24.22</v>
    <v>24.29</v>
    <v>24.49</v>
    <v>24.53</v>
    <v>24.75</v>
    <v>24.72</v>
    <v>25.4</v>
    <v>26.02</v>
    <v>25.87</v>
    <v>26.2</v>
    <v>25.8</v>
    <v>25.74</v>
    <v>25.62</v>
    <v>25.65</v>
    <v>25.42</v>
    <v>25.7</v>
    <v>26.88</v>
    <v>26.58</v>
    <v>27.29</v>
    <v>26.89</v>
    <v>26.52</v>
    <v>26.61</v>
    <v>26.83</v>
    <v>26.78</v>
    <v>26.72</v>
    <v>26.78</v>
    <v>26.04</v>
    <v>26.44</v>
    <v>26.53</v>
    <v>26.98</v>
    <v>26.93</v>
    <v>27.01</v>
    <v>27.08</v>
    <v>27.09</v>
    <v>27.28</v>
    <v>27.31</v>
    <v>27.16</v>
    <v>27.35</v>
    <v>27.19</v>
    <v>27.39</v>
    <v>27.65</v>
    <v>27.81</v>
    <v>27.9</v>
    <v>27.93</v>
    <v>27.9</v>
    <v>28.17</v>
    <v>28.1</v>
    <v>27.99</v>
    <v>28.24</v>
    <v>27.86</v>
    <v>27.32</v>
    <v>27.63</v>
    <v>26.82</v>
    <v>27.07</v>
    <v>27.4</v>
    <v>27.14</v>
    <v>27.2</v>
    <v>27.58</v>
    <v>27.84</v>
    <v>27.75</v>
    <v>28.01</v>
    <v>28.52</v>
    <v>28.63</v>
    <v>28.61</v>
    <v>28.87</v>
    <v>28.99</v>
    <v>28.85</v>
    <v>28.36</v>
    <v>28.21</v>
    <v>28.26</v>
    <v>27.85</v>
    <v>28.27</v>
    <v>28.19</v>
    <v>28.31</v>
    <v>27.9</v>
    <v>27.99</v>
    <v>27.87</v>
    <v>28.12</v>
    <v>27.43</v>
    <v>27.47</v>
    <v>27.36</v>
    <v>27.5</v>
    <v>27.71</v>
    <v>28.62</v>
    <v>28.65</v>
    <v>28.45</v>
    <v>27.33</v>
    <v>27.76</v>
    <v>27.19</v>
    <v>26.7</v>
    <v>26.99</v>
    <v>27.15</v>
    <v>27.54</v>
    <v>27.85</v>
    <v>27.78</v>
    <v>27.89</v>
    <v>28.08</v>
    <v>28.22</v>
    <v>27.7</v>
    <v>27.94</v>
    <v>28.38</v>
    <v>28.2</v>
    <v>28.41</v>
    <v>28.39</v>
    <v>28.18</v>
    <v>28.29</v>
    <v>28.82</v>
    <v>29.95</v>
    <v>30.21</v>
    <v>29.86</v>
    <v>30.44</v>
    <v>30.41</v>
    <v>30.09</v>
    <v>29.78</v>
    <v>29.64</v>
    <v>29.51</v>
    <v>30.09</v>
    <v>30.09</v>
    <v>30.55</v>
    <v>30.06</v>
    <v>30.21</v>
    <v>29.9</v>
    <v>29.01</v>
    <v>29.51</v>
    <v>29.85</v>
    <v>30.16</v>
    <v>29.49</v>
    <v>29.06</v>
    <v>29.48</v>
    <v>29.13</v>
    <v>29.37</v>
    <v>29.77</v>
    <v>29.65</v>
    <v>28.97</v>
    <v>28.45</v>
    <v>27.86</v>
    <v>28.27</v>
    <v>28.33</v>
    <v>28.72</v>
    <v>28.05</v>
    <v>28.47</v>
    <v>28.42</v>
    <v>28.53</v>
    <v>29.26</v>
    <v>29.12</v>
    <v>29.34</v>
    <v>29.33</v>
    <v>29.77</v>
    <v>30.06</v>
    <v>30.69</v>
    <v>30.35</v>
    <v>30.92</v>
    <v>31.47</v>
    <v>31.77</v>
    <v>32.07</v>
    <v>32.21</v>
    <v>31.92</v>
    <v>31.85</v>
    <v>31.76</v>
    <v>31.53</v>
    <v>31.55</v>
    <v>31.45</v>
    <v>32</v>
    <v>31.8</v>
    <v>31.68</v>
    <v>31.52</v>
    <v>31.17</v>
    <v>31.06</v>
    <v>30.97</v>
    <v>30.75</v>
    <v>30.75</v>
    <v>30.69</v>
    <v>30.42</v>
    <v>30.57</v>
    <v>30.13</v>
    <v>30.56</v>
    <v>30.28</v>
    <v>31.02</v>
    <v>30.85</v>
    <v>30.66</v>
    <v>29.66</v>
    <v>29.75</v>
    <v>29.83</v>
    <v>29.74</v>
    <v>30.12</v>
    <v>30.39</v>
    <v>30.66</v>
    <v>30.46</v>
    <v>30.79</v>
    <v>31.28</v>
    <v>31.23</v>
    <v>31.04</v>
    <v>31.11</v>
    <v>31.4</v>
    <v>31.45</v>
    <v>31.38</v>
    <v>31.08</v>
    <v>30.85</v>
    <v>30.3</v>
    <v>30.19</v>
    <v>30.52</v>
    <v>30.59</v>
    <v>30.24</v>
    <v>30.19</v>
    <v>30.75</v>
    <v>30.46</v>
    <v>29.92</v>
    <v>30.5</v>
    <v>30.23</v>
    <v>29.57</v>
    <v>29.78</v>
    <v>30.81</v>
    <v>30.77</v>
    <v>31.18</v>
    <v>30.85</v>
    <v>30.76</v>
    <v>31.33</v>
    <v>31.48</v>
    <v>31.62</v>
    <v>31.59</v>
    <v>31.58</v>
    <v>31.66</v>
    <v>31.83</v>
    <v>31.83</v>
    <v>32.130000000000003</v>
    <v>31.99</v>
    <v>31.8</v>
    <v>32.36</v>
    <v>32.51</v>
    <v>32.35</v>
    <v>32.369999999999997</v>
    <v>32.01</v>
    <v>33.15</v>
    <v>33.08</v>
    <v>32.56</v>
    <v>33</v>
    <v>33.130000000000003</v>
    <v>33.42</v>
    <v>33.130000000000003</v>
    <v>32.979999999999997</v>
    <v>33.33</v>
    <v>33.72</v>
    <v>33.630000000000003</v>
    <v>33.78</v>
    <v>33.65</v>
    <v>33.909999999999997</v>
    <v>33.700000000000003</v>
    <v>33.64</v>
    <v>33.200000000000003</v>
    <v>33.369999999999997</v>
    <v>33.130000000000003</v>
    <v>33.619999999999997</v>
    <v>33.65</v>
    <v>33.5</v>
    <v>32.840000000000003</v>
    <v>32.840000000000003</v>
    <v>32.909999999999997</v>
    <v>33.14</v>
    <v>32.86</v>
    <v>33.89</v>
    <v>33.869999999999997</v>
    <v>33.880000000000003</v>
    <v>34.369999999999997</v>
    <v>34.409999999999997</v>
    <v>34.56</v>
    <v>34.5</v>
    <v>34.54</v>
    <v>34.94</v>
    <v>34.56</v>
    <v>34.96</v>
    <v>34.950000000000003</v>
    <v>34.54</v>
    <v>34.659999999999997</v>
    <v>34.700000000000003</v>
    <v>34.229999999999997</v>
    <v>33.5</v>
    <v>33.82</v>
    <v>34.159999999999997</v>
    <v>33.92</v>
    <v>32.700000000000003</v>
    <v>33.090000000000003</v>
    <v>33.409999999999997</v>
    <v>33.119999999999997</v>
    <v>32.340000000000003</v>
    <v>32.04</v>
    <v>32.22</v>
    <v>31.73</v>
    <v>32.409999999999997</v>
    <v>31.96</v>
    <v>30.91</v>
    <v>31.19</v>
    <v>31.47</v>
    <v>31.79</v>
    <v>31.51</v>
    <v>31.97</v>
    <v>31.98</v>
    <v>31.98</v>
    <v>31.79</v>
    <v>31.76</v>
    <v>31.13</v>
    <v>31.18</v>
    <v>31.35</v>
    <v>31.8</v>
    <v>31.45</v>
    <v>31.4</v>
    <v>31.87</v>
    <v>32</v>
    <v>31.87</v>
    <v>32.4</v>
    <v>32.44</v>
    <v>32.76</v>
    <v>33.51</v>
    <v>33.340000000000003</v>
    <v>33.22</v>
    <v>33.299999999999997</v>
    <v>33.17</v>
    <v>33.130000000000003</v>
    <v>33.369999999999997</v>
    <v>33.49</v>
    <v>34.19</v>
    <v>35.22</v>
    <v>35.25</v>
    <v>35.58</v>
    <v>35.4</v>
    <v>35.15</v>
    <v>35</v>
    <v>35.1</v>
    <v>35.29</v>
    <v>35.409999999999997</v>
    <v>35.270000000000003</v>
    <v>35.39</v>
    <v>34.6</v>
    <v>33.82</v>
    <v>33.880000000000003</v>
    <v>33.97</v>
    <v>33.33</v>
    <v>33.119999999999997</v>
    <v>33.229999999999997</v>
    <v>33.25</v>
    <v>33.42</v>
    <v>33.76</v>
    <v>33.71</v>
    <v>33.75</v>
    <v>34.21</v>
    <v>33.619999999999997</v>
    <v>33.6</v>
    <v>33.36</v>
    <v>33.82</v>
    <v>33.869999999999997</v>
    <v>33.950000000000003</v>
    <v>34.43</v>
    <v>34.299999999999997</v>
    <v>33.6</v>
    <v>34.299999999999997</v>
    <v>34.47</v>
    <v>34.1</v>
    <v>34.78</v>
    <v>34.86</v>
    <v>34.18</v>
    <v>33.65</v>
    <v>34.03</v>
    <v>34.1</v>
    <v>34.08</v>
    <v>34.33</v>
    <v>34.57</v>
    <v>34.590000000000003</v>
    <v>34.65</v>
    <v>34.369999999999997</v>
    <v>34.58</v>
    <v>34.56</v>
    <v>34.65</v>
    <v>34.58</v>
    <v>34.619999999999997</v>
    <v>34.950000000000003</v>
    <v>35.19</v>
    <v>35.44</v>
    <v>35.479999999999997</v>
    <v>35.380000000000003</v>
    <v>35.31</v>
    <v>35.36</v>
    <v>34.86</v>
    <v>35.61</v>
    <v>35.909999999999997</v>
    <v>35.659999999999997</v>
    <v>36.01</v>
    <v>36.11</v>
    <v>35.97</v>
    <v>36.24</v>
    <v>35.86</v>
    <v>36.229999999999997</v>
    <v>37.479999999999997</v>
    <v>37.9</v>
    <v>37.61</v>
    <v>37.93</v>
    <v>37.72</v>
    <v>37.6</v>
    <v>37.630000000000003</v>
    <v>37.72</v>
    <v>37.61</v>
    <v>37.64</v>
    <v>38.24</v>
    <v>38.11</v>
    <v>38</v>
    <v>38.43</v>
    <v>38.44</v>
    <v>39.06</v>
    <v>39.130000000000003</v>
    <v>39.770000000000003</v>
    <v>39.43</v>
    <v>39.479999999999997</v>
    <v>39.22</v>
    <v>39.82</v>
    <v>39.04</v>
    <v>38.729999999999997</v>
    <v>39.200000000000003</v>
    <v>38.950000000000003</v>
    <v>39.33</v>
    <v>38.42</v>
    <v>38.5</v>
    <v>38.44</v>
    <v>38.42</v>
    <v>38.450000000000003</v>
    <v>38.29</v>
    <v>38.24</v>
    <v>38.57</v>
    <v>38.590000000000003</v>
    <v>38.78</v>
    <v>39.14</v>
    <v>39.119999999999997</v>
    <v>39.47</v>
    <v>39.33</v>
    <v>39.17</v>
    <v>39</v>
    <v>39.18</v>
    <v>39.65</v>
    <v>39.520000000000003</v>
    <v>39.47</v>
    <v>39.47</v>
    <v>39.44</v>
    <v>38.79</v>
    <v>39.130000000000003</v>
    <v>39.369999999999997</v>
    <v>39.9</v>
    <v>39.92</v>
    <v>40.17</v>
    <v>40.26</v>
    <v>40.25</v>
    <v>39.68</v>
    <v>39.340000000000003</v>
    <v>38.96</v>
    <v>39.22</v>
    <v>38.65</v>
    <v>38.94</v>
    <v>38.61</v>
    <v>38.729999999999997</v>
    <v>38.22</v>
    <v>38.21</v>
    <v>38.700000000000003</v>
    <v>38.78</v>
    <v>37.880000000000003</v>
    <v>38.56</v>
    <v>37.31</v>
    <v>36.89</v>
    <v>36.35</v>
    <v>36.549999999999997</v>
    <v>35.950000000000003</v>
    <v>36.159999999999997</v>
    <v>36.36</v>
    <v>36.36</v>
    <v>36.799999999999997</v>
    <v>36.380000000000003</v>
    <v>36.479999999999997</v>
    <v>37.119999999999997</v>
    <v>37.4</v>
    <v>37.119999999999997</v>
    <v>37.700000000000003</v>
    <v>37.97</v>
    <v>38.72</v>
    <v>38.47</v>
    <v>38.700000000000003</v>
    <v>38.67</v>
    <v>38.770000000000003</v>
    <v>38.909999999999997</v>
    <v>39.5</v>
    <v>39.450000000000003</v>
    <v>39.74</v>
    <v>39.590000000000003</v>
    <v>39.67</v>
    <v>39.729999999999997</v>
    <v>39.69</v>
    <v>39.79</v>
    <v>39.96</v>
    <v>40.090000000000003</v>
    <v>40.04</v>
    <v>40.1</v>
    <v>40.21</v>
    <v>40.03</v>
    <v>39.58</v>
    <v>40.28</v>
    <v>40.4</v>
    <v>40.380000000000003</v>
    <v>41.11</v>
    <v>41.24</v>
    <v>41.24</v>
    <v>40.78</v>
    <v>40.54</v>
    <v>39.92</v>
    <v>39.72</v>
    <v>39.619999999999997</v>
    <v>40.35</v>
    <v>41.11</v>
    <v>40.85</v>
    <v>40.950000000000003</v>
    <v>41.53</v>
    <v>41.29</v>
    <v>41.29</v>
    <v>41.28</v>
    <v>41.03</v>
    <v>40.57</v>
    <v>40.46</v>
    <v>39.42</v>
    <v>38.28</v>
    <v>39.07</v>
    <v>39.61</v>
    <v>39.03</v>
    <v>38.47</v>
    <v>38.4</v>
    <v>37.43</v>
    <v>37.25</v>
    <v>37.46</v>
    <v>37.24</v>
    <v>37.549999999999997</v>
    <v>38.72</v>
    <v>36.9</v>
    <v>37.42</v>
    <v>36.74</v>
    <v>35.659999999999997</v>
    <v>36.44</v>
    <v>36</v>
    <v>36.67</v>
    <v>37.4</v>
    <v>37.17</v>
    <v>37.729999999999997</v>
    <v>38.47</v>
    <v>38.479999999999997</v>
    <v>39.08</v>
    <v>39.130000000000003</v>
    <v>39.409999999999997</v>
    <v>39.200000000000003</v>
    <v>39.46</v>
    <v>38.99</v>
    <v>39.119999999999997</v>
    <v>39.44</v>
    <v>39.17</v>
    <v>39.78</v>
    <v>39.86</v>
    <v>39.44</v>
    <v>39.14</v>
    <v>39.65</v>
    <v>39.65</v>
    <v>39.44</v>
    <v>39.19</v>
    <v>39.28</v>
    <v>39.79</v>
    <v>39.19</v>
    <v>39.42</v>
    <v>40.44</v>
    <v>40.94</v>
    <v>41.05</v>
    <v>41.14</v>
    <v>40.83</v>
    <v>40.299999999999997</v>
    <v>40.57</v>
    <v>40.42</v>
    <v>40.1</v>
    <v>39.520000000000003</v>
    <v>39.81</v>
    <v>39.75</v>
    <v>40.29</v>
    <v>40.24</v>
    <v>40.21</v>
    <v>40.549999999999997</v>
    <v>40.49</v>
    <v>40.57</v>
    <v>40.69</v>
    <v>40.840000000000003</v>
    <v>40.86</v>
    <v>40.950000000000003</v>
    <v>41.06</v>
    <v>41.13</v>
    <v>41.06</v>
    <v>40.5</v>
    <v>40.78</v>
    <v>41.04</v>
    <v>42.43</v>
    <v>42.58</v>
    <v>42.07</v>
    <v>41.97</v>
    <v>42.76</v>
    <v>42.86</v>
    <v>42.34</v>
    <v>42.74</v>
    <v>43.28</v>
    <v>42.9</v>
    <v>42.94</v>
    <v>43.31</v>
    <v>43.41</v>
    <v>43.25</v>
    <v>43.18</v>
    <v>43.27</v>
    <v>43.37</v>
    <v>43.09</v>
    <v>43.47</v>
    <v>43.54</v>
    <v>43.62</v>
    <v>43.64</v>
    <v>43.47</v>
    <v>43.46</v>
    <v>43.88</v>
    <v>43.95</v>
    <v>43.36</v>
    <v>42.92</v>
    <v>42.9</v>
    <v>43.41</v>
    <v>42.96</v>
    <v>43.36</v>
    <v>43.34</v>
    <v>43.4</v>
    <v>43.74</v>
    <v>43.88</v>
    <v>43.68</v>
    <v>43.29</v>
    <v>43.2</v>
    <v>43.15</v>
    <v>43.27</v>
    <v>43.12</v>
    <v>43.47</v>
    <v>43.66</v>
    <v>43.29</v>
    <v>42.85</v>
    <v>42.98</v>
    <v>41.79</v>
    <v>41.97</v>
    <v>42.18</v>
    <v>41.79</v>
    <v>41.55</v>
    <v>41.54</v>
    <v>40.54</v>
    <v>40.99</v>
    <v>41.71</v>
    <v>42.38</v>
    <v>42.53</v>
    <v>42.67</v>
    <v>43.07</v>
    <v>42.82</v>
    <v>42.98</v>
    <v>44.15</v>
    <v>44.73</v>
    <v>44.47</v>
    <v>43.72</v>
    <v>43.26</v>
    <v>43.59</v>
    <v>43.78</v>
    <v>43.93</v>
    <v>43.4</v>
    <v>43.4</v>
    <v>43.89</v>
    <v>44.4</v>
    <v>44.28</v>
    <v>44.75</v>
    <v>45.26</v>
    <v>44.67</v>
    <v>43.9</v>
    <v>43.87</v>
    <v>44.07</v>
    <v>44.06</v>
    <v>44.35</v>
    <v>44.18</v>
    <v>42.8</v>
    <v>41.45</v>
    <v>38.64</v>
    <v>37.78</v>
    <v>39.47</v>
    <v>40.799999999999997</v>
    <v>40.67</v>
    <v>39.799999999999997</v>
    <v>38.340000000000003</v>
    <v>39.020000000000003</v>
    <v>39.28</v>
    <v>38.49</v>
    <v>39.32</v>
    <v>38.979999999999997</v>
    <v>39.33</v>
    <v>39.56</v>
    <v>39.56</v>
    <v>40.06</v>
    <v>40.229999999999997</v>
    <v>39.81</v>
    <v>38.86</v>
    <v>39.43</v>
    <v>38.85</v>
    <v>38.82</v>
    <v>38.520000000000003</v>
    <v>39.6</v>
    <v>38.200000000000003</v>
    <v>38.44</v>
    <v>39.15</v>
    <v>39.36</v>
    <v>39.17</v>
    <v>40.15</v>
    <v>39.96</v>
    <v>40.549999999999997</v>
    <v>40.869999999999997</v>
    <v>40.450000000000003</v>
    <v>40.46</v>
    <v>39.840000000000003</v>
    <v>39.26</v>
    <v>40.479999999999997</v>
    <v>40.49</v>
    <v>40.17</v>
    <v>41.25</v>
    <v>40.840000000000003</v>
    <v>41.65</v>
    <v>42.25</v>
    <v>41.89</v>
    <v>41.71</v>
    <v>43.07</v>
    <v>42.45</v>
    <v>41.65</v>
    <v>42.25</v>
    <v>42.65</v>
    <v>42.59</v>
    <v>43.29</v>
    <v>44.19</v>
    <v>43.67</v>
    <v>43.63</v>
    <v>43.84</v>
    <v>43.18</v>
    <v>42.67</v>
    <v>42.93</v>
    <v>42.91</v>
    <v>44</v>
    <v>43.83</v>
    <v>43.74</v>
    <v>43.67</v>
    <v>43.68</v>
    <v>43.93</v>
    <v>43.88</v>
    <v>43.84</v>
    <v>43.91</v>
    <v>43.49</v>
    <v>42.98</v>
    <v>44.06</v>
    <v>43.59</v>
    <v>43.15</v>
    <v>42.4</v>
    <v>42.27</v>
    <v>40.770000000000003</v>
    <v>40.39</v>
    <v>42.04</v>
    <v>42.7</v>
    <v>41.26</v>
    <v>40.22</v>
    <v>40.590000000000003</v>
    <v>40.99</v>
    <v>41.35</v>
    <v>41.23</v>
    <v>41.14</v>
    <v>41.72</v>
    <v>41.28</v>
    <v>41.22</v>
    <v>39.97</v>
    <v>39.82</v>
    <v>38.82</v>
    <v>37.840000000000003</v>
    <v>37.15</v>
    <v>37.42</v>
    <v>37.72</v>
    <v>36.46</v>
    <v>37.07</v>
    <v>35.78</v>
    <v>35.93</v>
    <v>35.47</v>
    <v>34.31</v>
    <v>35.15</v>
    <v>34.67</v>
    <v>35.56</v>
    <v>35.43</v>
    <v>35.369999999999997</v>
    <v>36.22</v>
    <v>35.5</v>
    <v>34.29</v>
    <v>34.340000000000003</v>
    <v>34.950000000000003</v>
    <v>34.46</v>
    <v>33.299999999999997</v>
    <v>33.6</v>
    <v>33.56</v>
    <v>32.74</v>
    <v>33.83</v>
    <v>34.549999999999997</v>
    <v>34.909999999999997</v>
    <v>34.54</v>
    <v>34.93</v>
    <v>35.43</v>
    <v>35.06</v>
    <v>34.770000000000003</v>
    <v>35.33</v>
    <v>36.119999999999997</v>
    <v>35.39</v>
    <v>36.799999999999997</v>
    <v>37.42</v>
    <v>37.69</v>
    <v>38.090000000000003</v>
    <v>38.17</v>
    <v>37.49</v>
    <v>37.14</v>
    <v>36.869999999999997</v>
    <v>37.75</v>
    <v>37.630000000000003</v>
    <v>37.49</v>
    <v>37.17</v>
    <v>37.380000000000003</v>
    <v>38.15</v>
    <v>38.130000000000003</v>
    <v>37.86</v>
    <v>37.520000000000003</v>
    <v>37.28</v>
    <v>37.340000000000003</v>
    <v>36.97</v>
    <v>37.14</v>
    <v>36.83</v>
    <v>36.93</v>
    <v>37.04</v>
    <v>36.520000000000003</v>
    <v>36.97</v>
    <v>35.67</v>
    <v>35.49</v>
    <v>35.86</v>
    <v>36.130000000000003</v>
    <v>37.78</v>
    <v>38.06</v>
    <v>37.85</v>
    <v>38.31</v>
    <v>38.840000000000003</v>
    <v>39.72</v>
    <v>40.700000000000003</v>
    <v>41.06</v>
    <v>40.67</v>
    <v>41.23</v>
    <v>41.28</v>
    <v>40.64</v>
    <v>40.24</v>
    <v>40.770000000000003</v>
    <v>39.81</v>
    <v>39.28</v>
    <v>39.4</v>
    <v>39.53</v>
    <v>39.369999999999997</v>
    <v>40.24</v>
    <v>39.869999999999997</v>
    <v>39.74</v>
    <v>39.44</v>
    <v>39.74</v>
    <v>39.840000000000003</v>
    <v>41.14</v>
    <v>40.83</v>
    <v>41.07</v>
    <v>40.97</v>
    <v>41.68</v>
    <v>42.21</v>
    <v>42.03</v>
    <v>42.27</v>
    <v>42.06</v>
    <v>42.25</v>
    <v>42.16</v>
    <v>41.52</v>
    <v>42.39</v>
    <v>42.04</v>
    <v>42.06</v>
    <v>41.65</v>
    <v>41.24</v>
    <v>40.96</v>
    <v>40.15</v>
    <v>40.26</v>
    <v>40.159999999999997</v>
    <v>40.06</v>
    <v>40.42</v>
    <v>40.44</v>
    <v>40.6</v>
    <v>41.54</v>
    <v>37.99</v>
    <v>35.880000000000003</v>
    <v>36.79</v>
    <v>38</v>
    <v>38.85</v>
    <v>38.04</v>
    <v>37.130000000000003</v>
    <v>37.31</v>
    <v>37.76</v>
    <v>38.49</v>
    <v>38.590000000000003</v>
    <v>39.369999999999997</v>
    <v>39.409999999999997</v>
    <v>39.69</v>
    <v>39.79</v>
    <v>39.93</v>
    <v>39.71</v>
    <v>40.01</v>
    <v>38.6</v>
    <v>39.19</v>
    <v>39.049999999999997</v>
    <v>39.6</v>
    <v>39.93</v>
    <v>39.83</v>
    <v>39.4</v>
    <v>39.200000000000003</v>
    <v>38.799999999999997</v>
    <v>39.22</v>
    <v>38.94</v>
    <v>40.5</v>
    <v>40.590000000000003</v>
    <v>40.28</v>
    <v>39.840000000000003</v>
    <v>40.04</v>
    <v>39.729999999999997</v>
    <v>40.159999999999997</v>
    <v>39.99</v>
    <v>40.21</v>
    <v>40.24</v>
    <v>40.25</v>
    <v>40.18</v>
    <v>40.25</v>
    <v>40.29</v>
    <v>40.53</v>
    <v>40.85</v>
    <v>41.26</v>
    <v>41.71</v>
    <v>41.67</v>
    <v>41.47</v>
    <v>41.65</v>
    <v>41.48</v>
    <v>41.29</v>
    <v>41.44</v>
    <v>40.93</v>
    <v>41.46</v>
    <v>40.74</v>
    <v>40.54</v>
    <v>40.85</v>
    <v>40.06</v>
    <v>40.090000000000003</v>
    <v>40.18</v>
    <v>40.520000000000003</v>
    <v>40.35</v>
    <v>40.200000000000003</v>
    <v>39.549999999999997</v>
    <v>39.5</v>
    <v>39.5</v>
    <v>39.06</v>
    <v>39.880000000000003</v>
    <v>39.69</v>
    <v>40.200000000000003</v>
    <v>40.83</v>
    <v>40.729999999999997</v>
    <v>40.57</v>
    <v>40.68</v>
    <v>39.950000000000003</v>
    <v>40.119999999999997</v>
    <v>39.090000000000003</v>
    <v>39.47</v>
    <v>39.299999999999997</v>
    <v>40.03</v>
    <v>40.43</v>
    <v>42.25</v>
    <v>43.05</v>
    <v>43.41</v>
    <v>43.4</v>
    <v>43.61</v>
    <v>43.7</v>
    <v>43.5</v>
    <v>43.27</v>
    <v>43.4</v>
    <v>42.87</v>
    <v>43.04</v>
    <v>42.99</v>
    <v>44.03</v>
    <v>43.88</v>
    <v>45.54</v>
    <v>46.21</v>
    <v>46.73</v>
    <v>47.53</v>
    <v>47.93</v>
    <v>47.05</v>
    <v>47.6</v>
    <v>47.44</v>
    <v>47.42</v>
    <v>47.25</v>
    <v>47.47</v>
    <v>47.47</v>
    <v>47.03</v>
    <v>47.05</v>
    <v>47.42</v>
    <v>48.6</v>
    <v>47.65</v>
    <v>47.86</v>
    <v>47.99</v>
    <v>48.55</v>
    <v>49.17</v>
    <v>48.62</v>
    <v>48.22</v>
    <v>48.28</v>
    <v>48.07</v>
    <v>48.35</v>
    <v>47.56</v>
    <v>47.28</v>
    <v>47.68</v>
    <v>47.55</v>
    <v>47.61</v>
    <v>47.58</v>
    <v>47.73</v>
    <v>47.65</v>
    <v>47.34</v>
    <v>47.38</v>
    <v>47.96</v>
    <v>48.71</v>
    <v>48.09</v>
    <v>48.17</v>
    <v>47.64</v>
    <v>47.72</v>
    <v>48.03</v>
    <v>47.46</v>
    <v>47.74</v>
    <v>46.43</v>
    <v>46.23</v>
    <v>44.84</v>
    <v>44.56</v>
    <v>43.87</v>
    <v>44.63</v>
    <v>44.91</v>
    <v>44.97</v>
    <v>44.78</v>
    <v>44.67</v>
    <v>44.73</v>
    <v>45.02</v>
    <v>44.8</v>
    <v>45.67</v>
    <v>45.66</v>
    <v>45.45</v>
    <v>45.14</v>
    <v>45.5</v>
    <v>45.56</v>
    <v>46.12</v>
    <v>46.82</v>
    <v>47.43</v>
    <v>47.07</v>
    <v>47.14</v>
    <v>47.5</v>
    <v>47.29</v>
    <v>47.34</v>
    <v>47.09</v>
    <v>47.11</v>
    <v>47.14</v>
    <v>48.5</v>
    <v>47.99</v>
    <v>47.95</v>
    <v>47.9</v>
    <v>47.67</v>
    <v>48.19</v>
    <v>47.93</v>
    <v>48.17</v>
    <v>48.35</v>
    <v>48.26</v>
    <v>48.33</v>
    <v>48.47</v>
    <v>47.91</v>
    <v>47.21</v>
    <v>46.42</v>
    <v>46.16</v>
    <v>46.28</v>
    <v>46.25</v>
    <v>46.25</v>
    <v>47</v>
    <v>46.72</v>
    <v>47.53</v>
    <v>47.23</v>
    <v>47.13</v>
    <v>46.97</v>
    <v>47</v>
    <v>47.31</v>
    <v>47.15</v>
    <v>47.06</v>
    <v>47.26</v>
    <v>46.89</v>
    <v>46.42</v>
    <v>47.05</v>
    <v>46.89</v>
    <v>46.86</v>
    <v>46.65</v>
    <v>46.75</v>
    <v>47.55</v>
    <v>47.23</v>
    <v>47.15</v>
    <v>47.22</v>
    <v>47.06</v>
    <v>47.18</v>
    <v>47.12</v>
    <v>47.4</v>
    <v>47.61</v>
    <v>47.65</v>
    <v>47.68</v>
    <v>47.12</v>
    <v>47.16</v>
    <v>46.93</v>
    <v>46.76</v>
    <v>47.11</v>
    <v>47.18</v>
    <v>46.29</v>
    <v>46.2</v>
    <v>46.54</v>
    <v>46.8</v>
    <v>47.03</v>
    <v>46.96</v>
    <v>47.38</v>
    <v>47.41</v>
    <v>47.1</v>
    <v>47.12</v>
    <v>47.42</v>
    <v>47.51</v>
    <v>47.54</v>
    <v>47.23</v>
    <v>47.9</v>
    <v>48.39</v>
    <v>49.4</v>
    <v>49.1</v>
    <v>49.57</v>
    <v>49.77</v>
    <v>49.78</v>
    <v>49.89</v>
    <v>50.28</v>
    <v>49.86</v>
    <v>49.59</v>
    <v>49.55</v>
    <v>49.17</v>
    <v>49.55</v>
    <v>49.68</v>
    <v>50.6</v>
    <v>51.01</v>
    <v>51.02</v>
    <v>51.83</v>
    <v>52.27</v>
    <v>51.23</v>
    <v>51.75</v>
    <v>51.88</v>
    <v>51.47</v>
    <v>51.45</v>
    <v>52.06</v>
    <v>52.36</v>
    <v>53.35</v>
    <v>53.53</v>
    <v>53.06</v>
    <v>53.91</v>
    <v>53.36</v>
    <v>53.47</v>
    <v>53.73</v>
    <v>53.39</v>
    <v>52.86</v>
    <v>52.66</v>
    <v>53.03</v>
    <v>53.71</v>
    <v>53.91</v>
    <v>53.82</v>
    <v>54.02</v>
    <v>53.71</v>
    <v>53.79</v>
    <v>54.04</v>
    <v>51.95</v>
    <v>52.19</v>
    <v>52.83</v>
    <v>53.15</v>
    <v>52.88</v>
    <v>51.8</v>
    <v>52.1</v>
    <v>52.19</v>
    <v>52.66</v>
    <v>52.77</v>
    <v>52.79</v>
    <v>52.65</v>
    <v>52.27</v>
    <v>52.09</v>
    <v>52.36</v>
    <v>52.28</v>
    <v>52.33</v>
    <v>51.2</v>
    <v>51.27</v>
    <v>50.28</v>
    <v>50.43</v>
    <v>51.53</v>
    <v>51.99</v>
    <v>51.59</v>
    <v>51.13</v>
    <v>51.56</v>
    <v>51.7</v>
    <v>52.04</v>
    <v>52.4</v>
    <v>52.42</v>
    <v>52.37</v>
    <v>52.2</v>
    <v>52.12</v>
    <v>52.76</v>
    <v>53.01</v>
    <v>53.02</v>
    <v>53.65</v>
    <v>53.8</v>
    <v>53.8</v>
    <v>54.43</v>
    <v>54.47</v>
    <v>54.33</v>
    <v>54.66</v>
    <v>54.88</v>
    <v>54.74</v>
    <v>54.67</v>
    <v>54.71</v>
    <v>53.96</v>
    <v>54.46</v>
    <v>52.85</v>
    <v>53.12</v>
    <v>52.51</v>
    <v>52.88</v>
    <v>51.75</v>
    <v>52.22</v>
    <v>52.14</v>
    <v>51.65</v>
    <v>51.45</v>
    <v>51.65</v>
    <v>51.4</v>
    <v>51.33</v>
    <v>51.35</v>
    <v>51.07</v>
    <v>51.22</v>
    <v>50.82</v>
    <v>50.93</v>
    <v>51.02</v>
    <v>51.85</v>
    <v>51.94</v>
    <v>52.23</v>
    <v>52.47</v>
    <v>52.52</v>
    <v>52.42</v>
    <v>52.43</v>
    <v>52.23</v>
    <v>52.18</v>
    <v>53.13</v>
    <v>54.41</v>
    <v>54.74</v>
    <v>54.45</v>
    <v>54.97</v>
    <v>54.43</v>
    <v>54.02</v>
    <v>54.22</v>
    <v>54.67</v>
    <v>54.54</v>
    <v>54.97</v>
    <v>54.38</v>
    <v>54.02</v>
    <v>54.2</v>
    <v>54.42</v>
    <v>54.2</v>
    <v>53.95</v>
    <v>54.36</v>
    <v>54</v>
    <v>53.81</v>
    <v>53.84</v>
    <v>54.12</v>
    <v>53.86</v>
    <v>53.82</v>
    <v>54.15</v>
    <v>54.69</v>
    <v>54.83</v>
    <v>55.06</v>
    <v>55.56</v>
    <v>57.3</v>
    <v>57.83</v>
    <v>58.42</v>
    <v>57.54</v>
    <v>57.89</v>
    <v>55.35</v>
    <v>56.61</v>
    <v>57.72</v>
    <v>57.72</v>
    <v>57.77</v>
    <v>56.85</v>
    <v>57.78</v>
    <v>57.52</v>
    <v>56.7</v>
    <v>56.7</v>
    <v>57.5</v>
    <v>56.33</v>
    <v>54.38</v>
    <v>55.49</v>
    <v>55.34</v>
    <v>53.29</v>
    <v>54.08</v>
    <v>54.61</v>
    <v>54.81</v>
    <v>55.98</v>
    <v>56.16</v>
    <v>56.25</v>
    <v>56.42</v>
    <v>56.45</v>
    <v>55.9</v>
    <v>56.9</v>
    <v>58.18</v>
    <v>57.99</v>
    <v>57.03</v>
    <v>55.51</v>
    <v>55.37</v>
    <v>56.41</v>
    <v>56.87</v>
    <v>56.9</v>
    <v>55.69</v>
    <v>57.23</v>
    <v>56.44</v>
    <v>55.96</v>
    <v>54.87</v>
    <v>54.85</v>
    <v>55</v>
    <v>54.34</v>
    <v>54.43</v>
    <v>54.61</v>
    <v>52.02</v>
    <v>50.73</v>
    <v>52.14</v>
    <v>50.72</v>
    <v>50.61</v>
    <v>51.53</v>
    <v>50.15</v>
    <v>50.99</v>
    <v>51.48</v>
    <v>51.73</v>
    <v>50.35</v>
    <v>50.52</v>
    <v>51.38</v>
    <v>50.95</v>
    <v>52.01</v>
    <v>51.57</v>
    <v>51.99</v>
    <v>52.19</v>
    <v>52.26</v>
    <v>55.24</v>
    <v>55.42</v>
    <v>55.73</v>
    <v>55.39</v>
    <v>55.4</v>
    <v>55.44</v>
    <v>55.32</v>
    <v>54.51</v>
    <v>54.19</v>
    <v>53.99</v>
    <v>53.85</v>
    <v>54.49</v>
    <v>55.59</v>
    <v>56.08</v>
    <v>56.86</v>
    <v>57.27</v>
    <v>57.18</v>
    <v>57.3</v>
    <v>56.89</v>
    <v>57.06</v>
    <v>57.28</v>
    <v>56.96</v>
    <v>57.72</v>
    <v>57.59</v>
    <v>57.45</v>
    <v>57.24</v>
    <v>57</v>
    <v>55.19</v>
    <v>55.4</v>
    <v>54.75</v>
    <v>55.35</v>
    <v>55.77</v>
    <v>55.59</v>
    <v>56.57</v>
    <v>57.65</v>
    <v>57.56</v>
    <v>57.7</v>
    <v>57.67</v>
    <v>57.32</v>
    <v>56.8</v>
    <v>56.93</v>
    <v>57.24</v>
    <v>57.34</v>
    <v>57.37</v>
    <v>57.15</v>
    <v>56.75</v>
    <v>55.67</v>
    <v>55.18</v>
    <v>54.2</v>
    <v>54.3</v>
    <v>53.93</v>
    <v>54.09</v>
    <v>53.19</v>
    <v>53.2</v>
    <v>53.2</v>
    <v>54.11</v>
    <v>54.03</v>
    <v>53.39</v>
    <v>53.5</v>
    <v>53.03</v>
    <v>53.7</v>
    <v>54.05</v>
    <v>55.64</v>
    <v>52.73</v>
    <v>52.46</v>
    <v>53.25</v>
    <v>54.19</v>
    <v>53.3</v>
    <v>53.4</v>
    <v>53.41</v>
    <v>53.46</v>
    <v>53.47</v>
    <v>53.28</v>
    <v>52.63</v>
    <v>52.77</v>
    <v>53.03</v>
    <v>52.94</v>
    <v>53.14</v>
    <v>52.29</v>
    <v>51.02</v>
    <v>50.14</v>
    <v>50.97</v>
    <v>50.96</v>
    <v>51.52</v>
    <v>51.69</v>
    <v>51.94</v>
    <v>52.54</v>
    <v>52.5</v>
    <v>52.33</v>
    <v>52.56</v>
    <v>52.98</v>
    <v>52.89</v>
    <v>52.5</v>
    <v>52.23</v>
    <v>52.15</v>
    <v>52.4</v>
    <v>52.25</v>
    <v>52.19</v>
    <v>52.18</v>
    <v>52.03</v>
    <v>52.24</v>
    <v>52.01</v>
    <v>51.22</v>
    <v>51.65</v>
    <v>51.22</v>
    <v>51.45</v>
    <v>52.43</v>
    <v>53.33</v>
    <v>53.39</v>
    <v>52.37</v>
    <v>52.31</v>
    <v>51.92</v>
    <v>51.54</v>
    <v>50.99</v>
    <v>51.9</v>
    <v>51.75</v>
    <v>52.18</v>
    <v>52.68</v>
    <v>52.59</v>
    <v>52.78</v>
    <v>52.23</v>
    <v>50.72</v>
    <v>49.19</v>
    <v>49.1</v>
    <v>48.45</v>
    <v>49.35</v>
    <v>49.15</v>
    <v>47.79</v>
    <v>47.4</v>
    <v>46.47</v>
    <v>46.28</v>
    <v>45.33</v>
    <v>46.15</v>
    <v>45.47</v>
    <v>45.77</v>
    <v>46.92</v>
    <v>47.33</v>
    <v>47.52</v>
    <v>47.21</v>
    <v>47.97</v>
    <v>48.32</v>
    <v>48.77</v>
    <v>49.03</v>
    <v>48.5</v>
    <v>47.98</v>
    <v>48.2</v>
    <v>48.23</v>
    <v>49.22</v>
    <v>49.39</v>
    <v>50.12</v>
    <v>49.38</v>
    <v>49.96</v>
    <v>49.86</v>
    <v>50.93</v>
    <v>51.37</v>
    <v>51.61</v>
    <v>50.68</v>
    <v>51.31</v>
    <v>50.64</v>
    <v>48.7</v>
    <v>47.84</v>
    <v>47.71</v>
    <v>47.56</v>
    <v>47.67</v>
    <v>48.06</v>
    <v>48.09</v>
    <v>48.67</v>
    <v>48.98</v>
    <v>46.73</v>
    <v>45.5</v>
    <v>45.01</v>
    <v>44.64</v>
    <v>44.49</v>
    <v>46.16</v>
    <v>46.82</v>
    <v>46.65</v>
    <v>47.07</v>
    <v>47.5</v>
    <v>46.56</v>
    <v>47.91</v>
    <v>47.8</v>
    <v>47.62</v>
    <v>47.76</v>
    <v>47.47</v>
    <v>48.08</v>
    <v>48.42</v>
    <v>49.41</v>
    <v>50.43</v>
    <v>51.53</v>
    <v>52.66</v>
    <v>52.59</v>
    <v>53.06</v>
    <v>53.71</v>
    <v>53.4</v>
    <v>53.44</v>
    <v>52.61</v>
    <v>52.53</v>
    <v>52.32</v>
    <v>52.62</v>
    <v>52.38</v>
    <v>52.62</v>
    <v>52.32</v>
    <v>52.11</v>
    <v>51.83</v>
    <v>52.01</v>
    <v>52.84</v>
    <v>52.43</v>
    <v>51.77</v>
    <v>52.99</v>
    <v>52.99</v>
    <v>53.32</v>
    <v>52.95</v>
    <v>53.22</v>
    <v>52.93</v>
    <v>53.04</v>
    <v>52.75</v>
    <v>52.48</v>
    <v>52.69</v>
    <v>51.91</v>
    <v>52.65</v>
    <v>52.06</v>
    <v>51.23</v>
    <v>51.48</v>
    <v>51.83</v>
    <v>51.91</v>
    <v>52.44</v>
    <v>52.76</v>
    <v>53.12</v>
    <v>53.98</v>
    <v>53.12</v>
    <v>51.98</v>
    <v>51.89</v>
    <v>50.5</v>
    <v>50.28</v>
    <v>50.84</v>
    <v>50.1</v>
    <v>50.39</v>
    <v>50.43</v>
    <v>51.46</v>
    <v>51.35</v>
    <v>51.24</v>
    <v>51.45</v>
    <v>51.18</v>
    <v>51.25</v>
    <v>50.99</v>
    <v>51.29</v>
    <v>51.69</v>
    <v>52.81</v>
    <v>52.6</v>
    <v>53.44</v>
    <v>48.35</v>
    <v>48.41</v>
    <v>48.19</v>
    <v>48.47</v>
    <v>48.15</v>
    <v>48.55</v>
    <v>48.43</v>
    <v>49.38</v>
    <v>49.66</v>
    <v>49.43</v>
    <v>49.83</v>
    <v>49.97</v>
    <v>49.33</v>
    <v>48.14</v>
    <v>48.05</v>
    <v>47.78</v>
    <v>48.1</v>
    <v>47.15</v>
    <v>47.01</v>
    <v>46.51</v>
    <v>46.54</v>
    <v>46.08</v>
    <v>45.97</v>
    <v>46.21</v>
    <v>46.16</v>
    <v>45.24</v>
    <v>45.16</v>
    <v>44.33</v>
    <v>44.06</v>
    <v>43.25</v>
    <v>42.69</v>
    <v>43.05</v>
    <v>44.29</v>
    <v>43.61</v>
    <v>43.82</v>
    <v>44.4</v>
    <v>44.9</v>
    <v>44.5</v>
    <v>44.1</v>
    <v>44.53</v>
    <v>44.49</v>
    <v>43.95</v>
    <v>43.24</v>
    <v>42.69</v>
    <v>43.12</v>
    <v>43.41</v>
    <v>43.08</v>
    <v>43.43</v>
    <v>43.12</v>
    <v>43.39</v>
    <v>44.15</v>
    <v>44.47</v>
    <v>44.23</v>
    <v>44.64</v>
    <v>44.53</v>
    <v>43.03</v>
    <v>43.4</v>
    <v>43.04</v>
    <v>43.65</v>
    <v>43.56</v>
    <v>43.15</v>
    <v>43.11</v>
    <v>44.12</v>
    <v>44.86</v>
    <v>45.27</v>
    <v>45.82</v>
    <v>46.72</v>
    <v>47.1</v>
    <v>47.29</v>
    <v>47.6</v>
    <v>46.82</v>
    <v>47.04</v>
    <v>46.92</v>
    <v>45.97</v>
    <v>46.03</v>
    <v>45.06</v>
    <v>45.45</v>
    <v>44.73</v>
    <v>45.57</v>
    <v>45.81</v>
    <v>44.38</v>
    <v>43.67</v>
    <v>41.96</v>
    <v>41.67</v>
    <v>42.33</v>
    <v>42.72</v>
    <v>41.96</v>
    <v>41.94</v>
    <v>42.17</v>
    <v>41.02</v>
    <v>41.11</v>
    <v>40.950000000000003</v>
    <v>41.05</v>
    <v>41.72</v>
    <v>42.06</v>
    <v>41.53</v>
    <v>41.92</v>
    <v>42.82</v>
    <v>43.03</v>
    <v>45.48</v>
    <v>45.78</v>
    <v>46.34</v>
    <v>46.31</v>
    <v>46.9</v>
    <v>46.75</v>
    <v>46.35</v>
    <v>47</v>
    <v>46.98</v>
    <v>46.38</v>
    <v>46.77</v>
    <v>46.25</v>
    <v>46.89</v>
    <v>46.63</v>
    <v>44.53</v>
    <v>45.21</v>
    <v>43.73</v>
    <v>42.49</v>
    <v>42.43</v>
    <v>42.63</v>
    <v>42.24</v>
    <v>42.33</v>
    <v>42.83</v>
    <v>43.5</v>
    <v>44.12</v>
    <v>43.91</v>
    <v>44.36</v>
    <v>44.44</v>
    <v>44.38</v>
    <v>45.34</v>
    <v>45.67</v>
    <v>46.14</v>
    <v>46.73</v>
    <v>46.28</v>
    <v>46.38</v>
    <v>46.89</v>
    <v>46.63</v>
    <v>46.62</v>
    <v>46.75</v>
    <v>47.16</v>
    <v>48.72</v>
    <v>49.17</v>
    <v>49.13</v>
    <v>49.4</v>
    <v>49.2</v>
    <v>49.06</v>
    <v>48.9</v>
    <v>48.35</v>
    <v>48.42</v>
    <v>48.57</v>
    <v>48.73</v>
    <v>48.69</v>
    <v>48.88</v>
    <v>48.57</v>
    <v>48.8</v>
    <v>49.33</v>
    <v>48.78</v>
    <v>48.96</v>
    <v>48.97</v>
    <v>49.13</v>
    <v>48.12</v>
    <v>48.78</v>
    <v>49.27</v>
    <v>49.64</v>
    <v>49.7</v>
    <v>49.84</v>
    <v>49.88</v>
    <v>51.22</v>
    <v>50.22</v>
    <v>50.16</v>
    <v>51.16</v>
    <v>51</v>
    <v>50.85</v>
    <v>50.63</v>
    <v>50.37</v>
    <v>50.35</v>
    <v>50.49</v>
    <v>50.32</v>
    <v>50.18</v>
    <v>50.33</v>
    <v>50.92</v>
    <v>50.27</v>
    <v>50.74</v>
    <v>51.25</v>
    <v>51.31</v>
    <v>51.48</v>
    <v>50.54</v>
    <v>50.88</v>
    <v>51.01</v>
    <v>50.69</v>
    <v>46.72</v>
    <v>46.18</v>
    <v>46.78</v>
    <v>46.73</v>
    <v>47.02</v>
    <v>45.95</v>
    <v>45.05</v>
    <v>44.97</v>
    <v>44.46</v>
    <v>45.4</v>
    <v>44.78</v>
    <v>45.21</v>
    <v>45.95</v>
    <v>46.98</v>
    <v>47.54</v>
    <v>47.25</v>
    <v>46.49</v>
    <v>46.42</v>
    <v>46.56</v>
    <v>46.03</v>
    <v>45.9</v>
    <v>45.29</v>
    <v>45.92</v>
    <v>45.83</v>
    <v>45.04</v>
    <v>43.13</v>
    <v>41.59</v>
    <v>41.37</v>
    <v>40.96</v>
    <v>39.9</v>
    <v>40.96</v>
    <v>38.83</v>
    <v>40.5</v>
    <v>39.299999999999997</v>
    <v>38.07</v>
    <v>34.950000000000003</v>
    <v>36.549999999999997</v>
    <v>34.200000000000003</v>
    <v>29.52</v>
    <v>34.130000000000003</v>
    <v>29.18</v>
    <v>29.97</v>
    <v>28.76</v>
    <v>30</v>
    <v>29.07</v>
    <v>27.49</v>
    <v>31</v>
    <v>31.64</v>
    <v>33</v>
    <v>32.54</v>
    <v>34</v>
    <v>33.68</v>
    <v>32.700000000000003</v>
    <v>33.64</v>
    <v>33.75</v>
    <v>35.24</v>
    <v>34.799999999999997</v>
    <v>35.65</v>
    <v>37.14</v>
    <v>36</v>
    <v>36.340000000000003</v>
    <v>34.630000000000003</v>
    <v>36.14</v>
    <v>37.39</v>
    <v>36.409999999999997</v>
    <v>35.21</v>
    <v>35.520000000000003</v>
    <v>35.32</v>
    <v>35.76</v>
    <v>36.94</v>
    <v>37.4</v>
    <v>38.020000000000003</v>
    <v>37.54</v>
    <v>36</v>
    <v>35.54</v>
    <v>35.14</v>
    <v>34.5</v>
    <v>34.85</v>
    <v>35.340000000000003</v>
    <v>34.450000000000003</v>
    <v>32.99</v>
    <v>32.49</v>
    <v>32.44</v>
    <v>32.06</v>
    <v>33.729999999999997</v>
    <v>33.520000000000003</v>
    <v>34.840000000000003</v>
    <v>34.979999999999997</v>
    <v>34.5</v>
    <v>36.89</v>
    <v>38.57</v>
    <v>37.590000000000003</v>
    <v>37.17</v>
    <v>37.700000000000003</v>
    <v>38.33</v>
    <v>39.340000000000003</v>
    <v>40.44</v>
    <v>42.3</v>
    <v>42.29</v>
    <v>41.42</v>
    <v>39.950000000000003</v>
    <v>37.68</v>
    <v>38.44</v>
    <v>38.43</v>
    <v>38.72</v>
    <v>38.729999999999997</v>
    <v>38.630000000000003</v>
    <v>39.229999999999997</v>
    <v>38.53</v>
    <v>38.72</v>
    <v>37.229999999999997</v>
    <v>38.15</v>
    <v>36.32</v>
    <v>36.950000000000003</v>
    <v>38.65</v>
    <v>37.590000000000003</v>
    <v>37.94</v>
    <v>38.549999999999997</v>
    <v>37.770000000000003</v>
    <v>38.82</v>
    <v>37.15</v>
    <v>38.380000000000003</v>
    <v>38.86</v>
    <v>38.97</v>
    <v>36.86</v>
    <v>36.74</v>
    <v>36.119999999999997</v>
    <v>35.94</v>
    <v>36.69</v>
    <v>36.04</v>
    <v>36.54</v>
    <v>36.229999999999997</v>
    <v>35.75</v>
    <v>36.07</v>
    <v>36.35</v>
    <v>35.86</v>
    <v>35.85</v>
    <v>36.03</v>
    <v>35.840000000000003</v>
    <v>36.299999999999997</v>
    <v>35.99</v>
    <v>37.75</v>
    <v>37.94</v>
    <v>38.14</v>
    <v>37.979999999999997</v>
    <v>37.28</v>
    <v>37.53</v>
    <v>37.090000000000003</v>
    <v>36.79</v>
    <v>36.99</v>
    <v>35.869999999999997</v>
    <v>35.729999999999997</v>
    <v>36.4</v>
    <v>36.67</v>
    <v>36.619999999999997</v>
    <v>37.549999999999997</v>
    <v>37.56</v>
    <v>36.979999999999997</v>
    <v>37.21</v>
    <v>37.67</v>
    <v>36.85</v>
    <v>37.5</v>
    <v>36.04</v>
    <v>35.89</v>
    <v>35.57</v>
    <v>36</v>
    <v>35.96</v>
    <v>34.869999999999997</v>
    <v>35.57</v>
    <v>35.56</v>
    <v>35.4</v>
    <v>33.97</v>
    <v>33.479999999999997</v>
    <v>33.25</v>
    <v>33.14</v>
    <v>33.4</v>
    <v>34.29</v>
    <v>33.869999999999997</v>
    <v>34.340000000000003</v>
    <v>34.17</v>
    <v>34.74</v>
    <v>35.380000000000003</v>
    <v>35.229999999999997</v>
    <v>36.46</v>
    <v>37.18</v>
    <v>37.700000000000003</v>
    <v>37.81</v>
    <v>36.880000000000003</v>
    <v>36.590000000000003</v>
    <v>37.229999999999997</v>
    <v>38.020000000000003</v>
    <v>36.96</v>
    <v>37.1</v>
    <v>36.909999999999997</v>
    <v>37.56</v>
    <v>37.67</v>
    <v>36.729999999999997</v>
    <v>35.56</v>
    <v>34.08</v>
    <v>34.32</v>
    <v>34.36</v>
    <v>35.1</v>
    <v>35.99</v>
    <v>34.700000000000003</v>
    <v>35.6</v>
    <v>35.07</v>
    <v>39.159999999999997</v>
    <v>39.22</v>
    <v>38.6</v>
    <v>37.729999999999997</v>
    <v>38.71</v>
    <v>39.71</v>
    <v>39.44</v>
    <v>38.74</v>
    <v>38.49</v>
    <v>37.880000000000003</v>
    <v>38.549999999999997</v>
    <v>40.69</v>
    <v>40.369999999999997</v>
    <v>39.950000000000003</v>
    <v>39.119999999999997</v>
    <v>39.46</v>
    <v>39.99</v>
    <v>40.119999999999997</v>
    <v>40.65</v>
    <v>40.340000000000003</v>
    <v>40.78</v>
    <v>40.79</v>
    <v>41.36</v>
    <v>40.24</v>
    <v>39.83</v>
    <v>40.19</v>
    <v>40.450000000000003</v>
    <v>40.409999999999997</v>
    <v>40.79</v>
    <v>41.42</v>
    <v>40.28</v>
    <v>40.98</v>
    <v>41.04</v>
    <v>41.44</v>
    <v>41.44</v>
    <v>41.69</v>
    <v>42.44</v>
    <v>41.69</v>
    <v>42.16</v>
    <v>45.01</v>
    <v>45.28</v>
    <v>44.8</v>
    <v>45.56</v>
    <v>46.56</v>
    <v>46.32</v>
    <v>46.53</v>
    <v>45.57</v>
    <v>45.82</v>
    <v>42.49</v>
    <v>42.26</v>
    <v>41.93</v>
    <v>41.3</v>
    <v>41.34</v>
    <v>39.82</v>
    <v>40.69</v>
    <v>39.83</v>
    <v>40.47</v>
    <v>40.85</v>
    <v>41.06</v>
    <v>42.23</v>
    <v>42.03</v>
    <v>41.95</v>
    <v>41.96</v>
    <v>41.74</v>
    <v>42.13</v>
    <v>41.93</v>
    <v>42.75</v>
    <v>42.9</v>
    <v>42.18</v>
    <v>42.32</v>
    <v>43.73</v>
    <v>43.83</v>
    <v>44.26</v>
    <v>43.42</v>
    <v>42.16</v>
    <v>43.68</v>
    <v>43.6</v>
    <v>44.53</v>
    <v>44.76</v>
    <v>45.03</v>
    <v>45.63</v>
    <v>44.94</v>
    <v>45.9</v>
    <v>45.73</v>
    <v>46.66</v>
    <v>46.69</v>
    <v>46.24</v>
    <v>46.51</v>
    <v>46.7</v>
    <v>46.35</v>
    <v>45.21</v>
    <v>44.37</v>
    <v>45.25</v>
    <v>46.33</v>
    <v>47.49</v>
    <v>47.52</v>
    <v>47.86</v>
    <v>47.29</v>
    <v>47.47</v>
    <v>48.13</v>
    <v>47.78</v>
    <v>47.84</v>
    <v>48</v>
    <v>48.62</v>
    <v>49.09</v>
    <v>48.34</v>
    <v>48.64</v>
    <v>48.01</v>
    <v>46.07</v>
    <v>46.81</v>
    <v>46.58</v>
    <v>47.19</v>
    <v>46.55</v>
    <v>47.6</v>
    <v>48.11</v>
    <v>48.55</v>
    <v>49.18</v>
    <v>50.08</v>
    <v>49.88</v>
    <v>50.23</v>
    <v>50.49</v>
    <v>51.45</v>
    <v>51.89</v>
    <v>51.82</v>
    <v>52.27</v>
    <v>51.58</v>
    <v>51.03</v>
    <v>51.69</v>
    <v>51.78</v>
    <v>52.09</v>
    <v>50.75</v>
    <v>50.86</v>
    <v>50.61</v>
    <v>51.56</v>
    <v>51.74</v>
    <v>51.12</v>
    <v>51.56</v>
    <v>52.1</v>
    <v>52.08</v>
    <v>52.3</v>
    <v>52.12</v>
    <v>52.2</v>
    <v>52.21</v>
    <v>51.82</v>
    <v>51.42</v>
    <v>50.62</v>
    <v>49.87</v>
    <v>50.41</v>
    <v>49.64</v>
    <v>50.45</v>
    <v>51.23</v>
    <v>49.48</v>
    <v>48.22</v>
    <v>49.66</v>
    <v>49.44</v>
    <v>49.37</v>
    <v>50.25</v>
    <v>50.99</v>
    <v>50.86</v>
    <v>51.02</v>
    <v>51.23</v>
    <v>51.43</v>
    <v>51.24</v>
    <v>49.49</v>
    <v>49.48</v>
    <v>48.34</v>
    <v>49.93</v>
    <v>50.28</v>
    <v>49.96</v>
    <v>49.28</v>
    <v>48.68</v>
    <v>49.38</v>
    <v>47.58</v>
    <v>49.44</v>
    <v>50.06</v>
    <v>49.83</v>
    <v>49.97</v>
    <v>50.25</v>
    <v>50.19</v>
    <v>50.35</v>
    <v>51.3</v>
    <v>51.33</v>
    <v>51.28</v>
    <v>52</v>
    <v>51.49</v>
    <v>51.8</v>
    <v>53.16</v>
    <v>53.38</v>
    <v>53.83</v>
    <v>54.77</v>
    <v>54.89</v>
    <v>53.87</v>
    <v>54.27</v>
    <v>53.8</v>
    <v>53.53</v>
    <v>52.77</v>
    <v>53.32</v>
    <v>54.06</v>
    <v>54.53</v>
    <v>55.57</v>
    <v>55.48</v>
    <v>56.41</v>
    <v>55.18</v>
    <v>55.22</v>
    <v>54.4</v>
    <v>54.31</v>
    <v>53.93</v>
    <v>53.12</v>
    <v>52.98</v>
    <v>52.88</v>
    <v>51.91</v>
    <v>52.24</v>
    <v>51.14</v>
    <v>52.07</v>
    <v>51.37</v>
    <v>51.15</v>
    <v>49.59</v>
    <v>49.3</v>
    <v>49.93</v>
    <v>51.5</v>
    <v>51.55</v>
    <v>53.4</v>
    <v>52.91</v>
    <v>52.63</v>
    <v>51.84</v>
    <v>52.92</v>
    <v>52.85</v>
    <v>54.42</v>
    <v>54.54</v>
    <v>54.53</v>
    <v>55.84</v>
    <v>55.52</v>
    <v>55.51</v>
    <v>55.29</v>
    <v>56.57</v>
    <v>57.16</v>
    <v>57.41</v>
    <v>57.65</v>
    <v>59.31</v>
    <v>59.74</v>
    <v>59.71</v>
    <v>59.4</v>
    <v>59.1</v>
    <v>58.45</v>
    <v>59.44</v>
    <v>59.2</v>
    <v>60.02</v>
    <v>59.93</v>
    <v>60.09</v>
    <v>59.06</v>
    <v>58.82</v>
    <v>58.98</v>
    <v>58.58</v>
    <v>59.16</v>
    <v>59.99</v>
    <v>60.08</v>
    <v>59.91</v>
    <v>59.15</v>
    <v>58.05</v>
    <v>57.77</v>
    <v>57.07</v>
    <v>58.21</v>
    <v>59.01</v>
    <v>58.92</v>
    <v>56.75</v>
    <v>57.01</v>
    <v>54.79</v>
    <v>54.14</v>
    <v>56.15</v>
    <v>54.88</v>
    <v>55.43</v>
    <v>56.13</v>
    <v>56.32</v>
    <v>57.08</v>
    <v>56.73</v>
    <v>56.13</v>
    <v>56.78</v>
    <v>56.9</v>
    <v>58.42</v>
    <v>57.5</v>
    <v>56.48</v>
    <v>57.89</v>
    <v>57.91</v>
    <v>58.11</v>
    <v>58.52</v>
    <v>58.46</v>
    <v>58.37</v>
    <v>57.97</v>
    <v>58.08</v>
    <v>58.51</v>
    <v>60.6</v>
    <v>60.18</v>
    <v>61.3</v>
    <v>62.33</v>
    <v>62.8</v>
    <v>63.07</v>
    <v>63.55</v>
    <v>63.65</v>
    <v>63.6</v>
    <v>62.92</v>
    <v>59.24</v>
    <v>59.92</v>
    <v>57.18</v>
    <v>58.9</v>
    <v>59.02</v>
    <v>58.92</v>
    <v>58.37</v>
    <v>58.48</v>
    <v>59.26</v>
    <v>60.69</v>
    <v>61.05</v>
    <v>60.77</v>
    <v>61.81</v>
    <v>62.25</v>
    <v>63.62</v>
    <v>63.66</v>
    <v>63.47</v>
    <v>62.33</v>
    <v>61.47</v>
    <v>62.23</v>
    <v>62.5</v>
    <v>57.35</v>
    <v>56.38</v>
    <v>55.64</v>
    <v>53.35</v>
    <v>52.5</v>
    <v>54.37</v>
    <v>53.15</v>
    <v>50.58</v>
    <v>52.14</v>
    <v>52.36</v>
    <v>50.92</v>
    <v>50.01</v>
    <v>50.73</v>
    <v>52.18</v>
    <v>50</v>
    <v>50</v>
    <v>50.53</v>
    <v>50.55</v>
    <v>51.91</v>
    <v>52.51</v>
    <v>52.3</v>
    <v>52.18</v>
    <v>52.69</v>
    <v>51.73</v>
    <v>52.04</v>
    <v>52.74</v>
    <v>52.51</v>
    <v>52.74</v>
    <v>51.84</v>
    <v>49.63</v>
    <v>49.45</v>
    <v>49.51</v>
    <v>48.96</v>
    <v>48.2</v>
    <v>47.76</v>
    <v>48.34</v>
    <v>48.07</v>
    <v>47.65</v>
    <v>48.34</v>
    <v>47.29</v>
    <v>46.21</v>
    <v>46.52</v>
    <v>47.02</v>
    <v>46.15</v>
    <v>44.21</v>
    <v>44.37</v>
    <v>43.26</v>
    <v>42.35</v>
    <v>43.46</v>
    <v>42.06</v>
    <v>42.7</v>
    <v>43.11</v>
    <v>44.8</v>
    <v>44.1</v>
    <v>43.76</v>
    <v>43.21</v>
    <v>42.96</v>
    <v>42.43</v>
    <v>42.81</v>
    <v>43.46</v>
    <v>43.24</v>
    <v>44.59</v>
    <v>43.29</v>
    <v>43.32</v>
    <v>43.77</v>
    <v>44.68</v>
    <v>44.34</v>
    <v>44.72</v>
    <v>45.66</v>
    <v>46.48</v>
    <v>46.61</v>
    <v>45.65</v>
    <v>46.47</v>
    <v>45.59</v>
    <v>45.95</v>
    <v>46.34</v>
    <v>45.34</v>
    <v>44.04</v>
    <v>42.79</v>
    <v>41.47</v>
    <v>40.6</v>
    <v>41.87</v>
    <v>41.21</v>
    <v>41.13</v>
    <v>42.32</v>
    <v>42.23</v>
    <v>42</v>
    <v>43.6</v>
    <v>43.06</v>
    <v>42.86</v>
    <v>42.41</v>
    <v>41.71</v>
    <v>42.42</v>
    <v>42.08</v>
    <v>41.58</v>
    <v>42.29</v>
    <v>41.89</v>
    <v>41.71</v>
    <v>41.77</v>
    <v>41.27</v>
    <v>40.44</v>
    <v>43.41</v>
    <v>42.77</v>
    <v>43.58</v>
    <v>43.13</v>
    <v>43.48</v>
    <v>42.72</v>
    <v>43.02</v>
    <v>42.11</v>
    <v>42.88</v>
    <v>43.03</v>
    <v>43.46</v>
    <v>43.29</v>
    <v>42.95</v>
    <v>43.71</v>
    <v>43.06</v>
    <v>43.5</v>
    <v>43.08</v>
    <v>43.19</v>
    <v>43.99</v>
    <v>44.37</v>
    <v>44.9</v>
    <v>44.71</v>
    <v>45.03</v>
    <v>44.81</v>
    <v>44.66</v>
    <v>43.89</v>
    <v>43.24</v>
    <v>42.97</v>
    <v>42.98</v>
    <v>43.5</v>
    <v>42</v>
    <v>41.76</v>
    <v>41.68</v>
    <v>41.53</v>
    <v>41.36</v>
    <v>41.12</v>
    <v>41.14</v>
    <v>42.43</v>
    <v>43.82</v>
    <v>44.14</v>
    <v>44.28</v>
    <v>44.11</v>
    <v>43.72</v>
    <v>44.44</v>
    <v>43.89</v>
    <v>44.21</v>
    <v>43.27</v>
    <v>42.3</v>
    <v>40.93</v>
    <v>40.17</v>
    <v>39.47</v>
    <v>38.94</v>
    <v>39.590000000000003</v>
    <v>38.880000000000003</v>
    <v>38.520000000000003</v>
    <v>39.659999999999997</v>
    <v>41.37</v>
    <v>41.36</v>
    <v>40.68</v>
    <v>39.479999999999997</v>
    <v>39.21</v>
    <v>38.479999999999997</v>
    <v>37.29</v>
    <v>39.21</v>
    <v>38.409999999999997</v>
    <v>40.36</v>
    <v>39.96</v>
    <v>39.020000000000003</v>
    <v>38.42</v>
    <v>40.229999999999997</v>
    <v>40.840000000000003</v>
    <v>41.6</v>
    <v>41.26</v>
    <v>41.65</v>
    <v>42.32</v>
    <v>42.11</v>
    <v>42.23</v>
    <v>42.04</v>
    <v>41.53</v>
    <v>42.49</v>
    <v>42.42</v>
    <v>42.7</v>
    <v>42.1</v>
    <v>44.07</v>
    <v>44.52</v>
    <v>43.58</v>
    <v>43.83</v>
    <v>43.81</v>
    <v>43.88</v>
    <v>44.56</v>
    <v>44.65</v>
    <v>45.24</v>
    <v>45.49</v>
    <v>45.67</v>
    <v>44.8</v>
    <v>44.84</v>
    <v>45.9</v>
    <v>45.76</v>
    <v>45.22</v>
    <v>44.04</v>
    <v>42.84</v>
    <v>44.61</v>
    <v>44.59</v>
    <v>44.71</v>
    <v>44.85</v>
    <v>45.72</v>
    <v>44.94</v>
    <v>44.24</v>
    <v>44.09</v>
    <v>44.17</v>
    <v>44.29</v>
    <v>44.78</v>
    <v>44.48</v>
    <v>44.65</v>
    <v>44.82</v>
    <v>44.63</v>
    <v>45.66</v>
    <v>45.52</v>
    <v>46.3</v>
    <v>47.44</v>
    <v>47.21</v>
    <v>47.95</v>
    <v>48.14</v>
    <v>48.01</v>
    <v>48.18</v>
    <v>48.16</v>
    <v>49.03</v>
    <v>49.68</v>
    <v>49.23</v>
    <v>48.92</v>
    <v>49.24</v>
    <v>49.34</v>
    <v>49.46</v>
    <v>49.99</v>
    <v>50.61</v>
    <v>50.06</v>
    <v>49.77</v>
    <v>50.57</v>
    <v>50.8</v>
    <v>50.17</v>
    <v>50.23</v>
    <v>50.54</v>
    <v>51.43</v>
    <v>51.78</v>
    <v>51.57</v>
    <v>51.4</v>
    <v>51.92</v>
    <v>51.71</v>
    <v>51.77</v>
    <v>51.29</v>
    <v>51.5</v>
    <v>50.43</v>
    <v>50.16</v>
    <v>50.29</v>
    <v>50.46</v>
    <v>50.84</v>
    <v>50.88</v>
    <v>50.52</v>
    <v>50.19</v>
    <v>51.33</v>
    <v>51.14</v>
    <v>49.5</v>
    <v>49.8</v>
    <v>48</v>
    <v>47.31</v>
    <v>44.12</v>
    <v>45.73</v>
    <v>44.01</v>
    <v>44.4</v>
    <v>42.58</v>
    <v>43.27</v>
    <v>45.14</v>
    <v>43.95</v>
    <v>43.24</v>
    <v>42.75</v>
    <v>43.64</v>
    <v>43.91</v>
    <v>45.06</v>
    <v>44.9</v>
    <v>45.44</v>
    <v>45.15</v>
    <v>44.68</v>
    <v>44.88</v>
    <v>44.85</v>
    <v>45.23</v>
    <v>45.74</v>
    <v>45.83</v>
    <v>46.2</v>
    <v>46.36</v>
    <v>44.23</v>
    <v>44.89</v>
    <v>45.24</v>
    <v>44.84</v>
    <v>44.05</v>
    <v>43.85</v>
    <v>42.49</v>
    <v>41.79</v>
    <v>42.01</v>
    <v>42.59</v>
    <v>42.14</v>
    <v>41.61</v>
    <v>40.79</v>
    <v>40.08</v>
    <v>41.17</v>
    <v>41.5</v>
    <v>41.54</v>
    <v>41.02</v>
    <v>40.68</v>
    <v>40.15</v>
    <v>40.700000000000003</v>
    <v>39.67</v>
    <v>40.659999999999997</v>
    <v>41.08</v>
    <v>40.89</v>
    <v>41.25</v>
    <v>41.14</v>
    <v>40.42</v>
    <v>40.380000000000003</v>
    <v>40.78</v>
    <v>40.69</v>
    <v>40.200000000000003</v>
    <v>41.25</v>
    <v>42.74</v>
    <v>42.52</v>
    <v>43.41</v>
    <v>43.71</v>
    <v>43.85</v>
    <v>44.43</v>
    <v>43.72</v>
    <v>44.14</v>
    <v>44.17</v>
    <v>44.87</v>
    <v>44.65</v>
    <v>44.36</v>
    <v>44</v>
    <v>43.25</v>
    <v>42.84</v>
    <v>43.03</v>
    <v>43.84</v>
    <v>43.56</v>
    <v>44.2</v>
    <v>44.52</v>
    <v>45.07</v>
    <v>44.48</v>
    <v>43.82</v>
    <v>44.38</v>
    <v>44.11</v>
    <v>44.65</v>
    <v>45.22</v>
    <v>45.56</v>
    <v>42.53</v>
    <v>43.54</v>
    <v>45.33</v>
    <v>45.6</v>
    <v>45.63</v>
    <v>45</v>
    <v>45.51</v>
    <v>44.8</v>
    <v>45.62</v>
    <v>45.14</v>
    <v>44.98</v>
    <v>45.36</v>
    <v>45.16</v>
    <v>45.23</v>
    <v>45.56</v>
    <v>45.39</v>
    <v>46.33</v>
    <v>45.72</v>
    <v>45.27</v>
    <v>45.89</v>
    <v>46.01</v>
    <v>45.18</v>
    <v>44.4</v>
    <v>44.12</v>
    <v>44.1</v>
    <v>44.02</v>
    <v>43.76</v>
    <v>42.81</v>
    <v>43.53</v>
    <v>43.57</v>
    <v>43.73</v>
    <v>44.25</v>
    <v>44.34</v>
    <v>44.49</v>
    <v>44.87</v>
    <v>45.42</v>
    <v>45.2</v>
    <v>44.68</v>
    <v>44.85</v>
    <v>44.78</v>
    <v>44.92</v>
    <v>45.38</v>
    <v>45.27</v>
    <v>45.82</v>
    <v>45.21</v>
    <v>44.8</v>
    <v>44.12</v>
    <v>43.7</v>
    <v>43.16</v>
    <v>42.7</v>
    <v>42.89</v>
    <v>42.25</v>
    <v>42.17</v>
    <v>42.68</v>
    <v>42.65</v>
    <v>42.07</v>
    <v>41.32</v>
    <v>41.24</v>
    <v>41.69</v>
    <v>42.15</v>
    <v>41.93</v>
    <v>42.3</v>
    <v>42.15</v>
    <v>41.25</v>
    <v>41.18</v>
    <v>41.84</v>
    <v>43.44</v>
    <v>43.15</v>
    <v>42.19</v>
    <v>41.66</v>
    <v>41.49</v>
    <v>41.77</v>
    <v>41.85</v>
    <v>42.12</v>
    <v>41.63</v>
    <v>42.34</v>
    <v>42.5</v>
    <v>43.17</v>
    <v>44.24</v>
    <v>45.25</v>
    <v>44.99</v>
    <v>44.59</v>
    <v>44.97</v>
    <v>45.04</v>
    <v>45.66</v>
    <v>45.4</v>
    <v>46.45</v>
    <v>46.57</v>
    <v>46.48</v>
    <v>47.2</v>
    <v>47.12</v>
    <v>46.93</v>
    <v>47.22</v>
    <v>47.35</v>
    <v>47</v>
    <v>47.1</v>
    <v>47.55</v>
    <v>48.32</v>
    <v>48.71</v>
    <v>48.68</v>
    <v>48.43</v>
    <v>47.52</v>
    <v>48.43</v>
    <v>49.06</v>
    <v>49.55</v>
    <v>49.91</v>
    <v>50.95</v>
    <v>51.62</v>
    <v>51.63</v>
    <v>51.43</v>
    <v>51.71</v>
    <v>50.9</v>
    <v>51.4</v>
    <v>51.47</v>
    <v>51.97</v>
    <v>52.07</v>
    <v>52.22</v>
    <v>52.05</v>
    <v>52.38</v>
    <v>51.8</v>
    <v>52.01</v>
    <v>52.39</v>
    <v>52.7</v>
    <v>52.95</v>
    <v>52.73</v>
    <v>52.73</v>
    <v>54.85</v>
    <v>55.39</v>
    <v>54.86</v>
    <v>54.64</v>
    <v>55.04</v>
    <v>54.83</v>
    <v>54.81</v>
    <v>54.91</v>
    <v>55.34</v>
    <v>55.33</v>
    <v>55.9</v>
    <v>56.04</v>
    <v>55.46</v>
    <v>55.5</v>
    <v>55.63</v>
    <v>55.01</v>
    <v>55.06</v>
    <v>55.27</v>
    <v>55.11</v>
    <v>55.22</v>
    <v>55.62</v>
    <v>53.89</v>
    <v>54.48</v>
    <v>55.29</v>
    <v>55.15</v>
    <v>54.87</v>
    <v>55.12</v>
    <v>55.36</v>
    <v>55.64</v>
    <v>55.28</v>
    <v>55.55</v>
    <v>55.64</v>
    <v>56.09</v>
    <v>55.49</v>
    <v>55.49</v>
    <v>55.89</v>
    <v>55.78</v>
    <v>55.73</v>
    <v>55.47</v>
    <v>55.61</v>
    <v>55.12</v>
    <v>55.28</v>
    <v>54.45</v>
    <v>54.41</v>
    <v>54.94</v>
    <v>55.24</v>
    <v>56.15</v>
    <v>57.28</v>
    <v>56.47</v>
    <v>56.54</v>
    <v>56.61</v>
    <v>56.93</v>
    <v>57.62</v>
    <v>56.96</v>
    <v>57.05</v>
    <v>57.66</v>
    <v>56.77</v>
    <v>56.74</v>
    <v>57.02</v>
    <v>57.2</v>
    <v>55.68</v>
    <v>55.37</v>
    <v>55.05</v>
    <v>55.09</v>
    <v>54</v>
    <v>54.46</v>
    <v>55.25</v>
    <v>56.29</v>
    <v>57.16</v>
    <v>57.44</v>
    <v>57.95</v>
    <v>57.18</v>
    <v>57.32</v>
    <v>57.33</v>
    <v>56.49</v>
    <v>56.46</v>
    <v>56.6</v>
    <v>57</v>
    <v>57.48</v>
    <v>57.4</v>
    <v>57.51</v>
    <v>58.35</v>
    <v>58.44</v>
    <v>57.85</v>
    <v>58.35</v>
    <v>58.8</v>
    <v>58.77</v>
    <v>59.5</v>
    <v>58.95</v>
    <v>59.08</v>
    <v>58.97</v>
    <v>58.33</v>
    <v>59.09</v>
    <v>58.24</v>
    <v>57.76</v>
    <v>58.42</v>
    <v>59.61</v>
    <v>59.57</v>
    <v>58.87</v>
    <v>58.89</v>
    <v>59.91</v>
    <v>60.31</v>
    <v>60.74</v>
    <v>58.76</v>
    <v>58.61</v>
    <v>58.5</v>
    <v>58.02</v>
    <v>58.17</v>
    <v>58.68</v>
    <v>58.84</v>
    <v>58.82</v>
    <v>59.48</v>
    <v>58.79</v>
    <v>58.67</v>
    <v>59.54</v>
    <v>59.89</v>
    <v>60.11</v>
    <v>60.5</v>
    <v>60.47</v>
    <v>59.88</v>
    <v>59.54</v>
    <v>60.21</v>
    <v>60.7</v>
    <v>61.47</v>
    <v>64.69</v>
    <v>65.709999999999994</v>
    <v>65.02</v>
    <v>64.09</v>
    <v>63.48</v>
    <v>62.69</v>
    <v>63.26</v>
    <v>63.63</v>
    <v>63.9</v>
    <v>64.81</v>
    <v>65.349999999999994</v>
    <v>64.59</v>
    <v>65.239999999999995</v>
    <v>65.069999999999993</v>
    <v>64.64</v>
    <v>63.12</v>
    <v>61.42</v>
    <v>62.19</v>
    <v>61.7</v>
    <v>63.41</v>
    <v>63.78</v>
    <v>63.27</v>
    <v>63.55</v>
    <v>64.11</v>
    <v>64.98</v>
    <v>65.61</v>
    <v>65.739999999999995</v>
    <v>65.34</v>
    <v>65.239999999999995</v>
    <v>65.489999999999995</v>
    <v>66.400000000000006</v>
    <v>67</v>
    <v>67.209999999999994</v>
    <v>67</v>
    <v>67.25</v>
    <v>68.22</v>
    <v>67.89</v>
    <v>67.739999999999995</v>
    <v>68</v>
    <v>66.41</v>
    <v>67.72</v>
    <v>67.510000000000005</v>
    <v>68.099999999999994</v>
    <v>69.02</v>
    <v>68.7</v>
    <v>70.53</v>
    <v>70.81</v>
    <v>71.040000000000006</v>
    <v>71.72</v>
    <v>71.819999999999993</v>
    <v>72.14</v>
    <v>71.819999999999993</v>
    <v>72.17</v>
    <v>71.5</v>
    <v>71.7</v>
    <v>71.86</v>
    <v>71.11</v>
    <v>70.95</v>
    <v>70.819999999999993</v>
    <v>71.98</v>
    <v>72.44</v>
    <v>73.2</v>
    <v>74.02</v>
    <v>74.45</v>
    <v>74.150000000000006</v>
    <v>76.510000000000005</v>
    <v>76.23</v>
    <v>77.3</v>
    <v>77.75</v>
    <v>76.67</v>
    <v>75.88</v>
    <v>75.91</v>
    <v>76.37</v>
    <v>76.5</v>
    <v>75.2</v>
    <v>76.510000000000005</v>
    <v>76.56</v>
    <v>75.930000000000007</v>
    <v>75.36</v>
    <v>75.31</v>
    <v>75</v>
    <v>76.010000000000005</v>
    <v>78.2</v>
    <v>77.69</v>
    <v>77.06</v>
    <v>78.680000000000007</v>
    <v>77.95</v>
    <v>77.61</v>
    <v>77.569999999999993</v>
    <v>78.290000000000006</v>
    <v>78.650000000000006</v>
    <v>77.61</v>
    <v>77.87</v>
    <v>78.88</v>
    <v>80.14</v>
    <v>81.22</v>
    <v>81.27</v>
    <v>81.739999999999995</v>
    <v>81.87</v>
    <v>81.11</v>
    <v>80.849999999999994</v>
    <v>80.19</v>
    <v>81.489999999999995</v>
    <v>80.510000000000005</v>
    <v>80.61</v>
    <v>80.62</v>
    <v>79.67</v>
    <v>79.569999999999993</v>
    <v>78.83</v>
    <v>79.08</v>
    <v>78.45</v>
    <v>75.819999999999993</v>
    <v>76.41</v>
    <v>77.62</v>
    <v>77.569999999999993</v>
    <v>78.05</v>
    <v>78.349999999999994</v>
    <v>77.569999999999993</v>
    <v>77.11</v>
    <v>76.83</v>
    <v>77.41</v>
    <v>76.930000000000007</v>
    <v>77.92</v>
    <v>77.959999999999994</v>
    <v>77.95</v>
    <v>75.42</v>
    <v>76.11</v>
    <v>75.94</v>
    <v>82.04</v>
    <v>82.25</v>
    <v>83.29</v>
    <v>84.93</v>
    <v>84.33</v>
    <v>84.73</v>
    <v>85.79</v>
    <v>85.9</v>
    <v>86.34</v>
    <v>86.04</v>
    <v>86.5</v>
    <v>85.93</v>
    <v>85.19</v>
    <v>84.86</v>
    <v>85.74</v>
    <v>86.4</v>
    <v>86.15</v>
    <v>85.03</v>
    <v>85.5</v>
    <v>85.32</v>
    <v>86.88</v>
    <v>87.84</v>
    <v>88.9</v>
    <v>88.31</v>
    <v>87.16</v>
    <v>87.25</v>
    <v>88.01</v>
    <v>86.75</v>
    <v>86.34</v>
    <v>86.89</v>
    <v>88.95</v>
    <v>88.35</v>
    <v>85.54</v>
    <v>86.56</v>
    <v>84.69</v>
    <v>85.84</v>
    <v>84.24</v>
    <v>81.05</v>
    <v>80.760000000000005</v>
    <v>79.66</v>
    <v>81.75</v>
    <v>82.42</v>
    <v>82.64</v>
    <v>83.9</v>
    <v>83.93</v>
    <v>83.55</v>
    <v>84.7</v>
    <v>85.25</v>
    <v>85.09</v>
    <v>84.48</v>
    <v>82.71</v>
    <v>83.87</v>
    <v>83.77</v>
    <v>84.22</v>
    <v>79.91</v>
    <v>73.31</v>
    <v>74.09</v>
    <v>73.5</v>
    <v>79.349999999999994</v>
    <v>76.61</v>
    <v>77.67</v>
    <v>77.52</v>
    <v>77.77</v>
    <v>75.73</v>
    <v>76.34</v>
    <v>74.040000000000006</v>
    <v>76.31</v>
    <v>77.73</v>
    <v>78.72</v>
    <v>78.650000000000006</v>
    <v>78.91</v>
    <v>80.040000000000006</v>
    <v>80.41</v>
    <v>80.91</v>
    <v>82.14</v>
    <v>82.18</v>
    <v>82.91</v>
    <v>83.95</v>
    <v>85.5</v>
    <v>85.91</v>
    <v>87.1</v>
    <v>87.93</v>
    <v>87.94</v>
    <v>89.39</v>
    <v>90.07</v>
    <v>90.33</v>
    <v>90.1</v>
    <v>88.9</v>
    <v>89.18</v>
    <v>89.09</v>
    <v>90.23</v>
    <v>88.8</v>
    <v>89.07</v>
    <v>88.61</v>
    <v>88.98</v>
    <v>89.32</v>
    <v>88.33</v>
    <v>88.58</v>
    <v>90.32</v>
    <v>90.01</v>
    <v>90</v>
    <v>89.56</v>
    <v>89.71</v>
    <v>88.6</v>
    <v>90.49</v>
    <v>89.77</v>
    <v>91.6</v>
    <v>91.62</v>
    <v>89.63</v>
    <v>91.2</v>
    <v>90</v>
    <v>90.04</v>
    <v>91.18</v>
    <v>91.11</v>
    <v>90.65</v>
    <v>92.09</v>
    <v>92.43</v>
    <v>93.25</v>
    <v>92.69</v>
    <v>93.05</v>
    <v>93.66</v>
    <v>93.72</v>
    <v>95.25</v>
    <v>95.16</v>
    <v>95.49</v>
    <v>97.92</v>
    <v>98.84</v>
    <v>98.6</v>
    <v>98.9</v>
    <v>99.63</v>
    <v>99.97</v>
    <v>100.92</v>
    <v>100.63</v>
    <v>101.87</v>
    <v>102.3</v>
    <v>101.45</v>
    <v>99.81</v>
    <v>101.41</v>
    <v>100.66</v>
    <v>102.29</v>
    <v>102.21</v>
    <v>103.09</v>
    <v>103.27</v>
    <v>103.61</v>
    <v>101.91</v>
    <v>103.35</v>
    <v>101</v>
    <v>101.74</v>
    <v>101.08</v>
    <v>101.25</v>
    <v>101.78</v>
    <v>102.54</v>
    <v>103.12</v>
    <v>104.59</v>
    <v>105.03</v>
    <v>106.1</v>
    <v>105.6</v>
    <v>104.7</v>
    <v>104.68</v>
    <v>105.56</v>
    <v>103.69</v>
    <v>104.02</v>
    <v>104.77</v>
    <v>104</v>
    <v>105.6</v>
    <v>106.48</v>
    <v>106.42</v>
    <v>105.49</v>
    <v>107.01</v>
    <v>108.52</v>
    <v>108.71</v>
    <v>109.46</v>
    <v>108.66</v>
    <v>108.11</v>
    <v>109.08</v>
    <v>109.53</v>
    <v>109.75</v>
    <v>108.96</v>
    <v>106.83</v>
    <v>106.38</v>
    <v>106.6</v>
    <v>106.43</v>
    <v>106.93</v>
    <v>106.01</v>
    <v>106.82</v>
    <v>104.54</v>
    <v>106.3</v>
    <v>107.11</v>
    <v>108.93</v>
    <v>106.72</v>
    <v>105.98</v>
    <v>108.5</v>
    <v>107</v>
    <v>107.03</v>
    <v>106.68</v>
    <v>107.99</v>
    <v>107.58</v>
    <v>108.45</v>
    <v>107.05</v>
    <v>107.92</v>
    <v>107.93</v>
    <v>108.06</v>
    <v>108</v>
    <v>108.69</v>
    <v>108.42</v>
    <v>109.64</v>
    <v>110.96</v>
    <v>111.25</v>
    <v>112.64</v>
    <v>111.04</v>
    <v>110.48</v>
    <v>106.77</v>
    <v>107.5</v>
    <v>107.51</v>
    <v>106.46</v>
    <v>106.43</v>
    <v>108.07</v>
    <v>109.13</v>
    <v>111.39</v>
    <v>112.1</v>
    <v>111.81</v>
    <v>112.08</v>
    <v>113.09</v>
    <v>113.95</v>
    <v>114.02</v>
    <v>114.44</v>
    <v>115.93</v>
    <v>118.38</v>
    <v>118.68</v>
    <v>117.03</v>
    <v>116.96</v>
    <v>114.35</v>
    <v>113.56</v>
    <v>114.45</v>
    <v>115.84</v>
    <v>117.26</v>
    <v>117.22</v>
    <v>118.22</v>
    <v>117.47</v>
    <v>117.47</v>
    <v>116.87</v>
    <v>116.09</v>
    <v>117.04</v>
    <v>121.04</v>
    <v>121.31</v>
    <v>120.45</v>
    <v>120.05</v>
    <v>119.04</v>
    <v>120.66</v>
    <v>122.93</v>
    <v>124.59</v>
    <v>123.97</v>
    <v>121.33</v>
    <v>120.68</v>
    <v>119.76</v>
    <v>120.18</v>
    <v>117.61</v>
    <v>119.02</v>
    <v>118.87</v>
    <v>118.9</v>
    <v>121.49</v>
    <v>119.92</v>
    <v>121.61</v>
    <v>119.32</v>
    <v>121.32</v>
    <v>120.51</v>
    <v>124.32</v>
    <v>127.61</v>
    <v>126.45</v>
    <v>121.7</v>
    <v>114.91</v>
    <v>117.74</v>
    <v>118.8</v>
    <v>119.49</v>
    <v>118.16</v>
    <v>118.19</v>
    <v>115.54</v>
    <v>116.55</v>
    <v>120.31</v>
    <v>121.61</v>
    <v>119.1</v>
    <v>119.47</v>
    <v>117.95</v>
    <v>118.39</v>
    <v>116.71</v>
    <v>115.23</v>
    <v>115.1</v>
    <v>115.42</v>
    <v>117.12</v>
    <v>117.12</v>
  </a>
  <a r="1" c="251">
    <v>79.66</v>
    <v>81.75</v>
    <v>82.42</v>
    <v>82.64</v>
    <v>83.9</v>
    <v>83.93</v>
    <v>83.55</v>
    <v>84.7</v>
    <v>85.25</v>
    <v>85.09</v>
    <v>84.48</v>
    <v>82.71</v>
    <v>83.87</v>
    <v>83.77</v>
    <v>84.22</v>
    <v>79.91</v>
    <v>73.31</v>
    <v>74.09</v>
    <v>73.5</v>
    <v>79.349999999999994</v>
    <v>76.61</v>
    <v>77.67</v>
    <v>77.52</v>
    <v>77.77</v>
    <v>75.73</v>
    <v>76.34</v>
    <v>74.040000000000006</v>
    <v>76.31</v>
    <v>77.73</v>
    <v>78.72</v>
    <v>78.650000000000006</v>
    <v>78.91</v>
    <v>80.040000000000006</v>
    <v>80.41</v>
    <v>80.91</v>
    <v>82.14</v>
    <v>82.18</v>
    <v>82.91</v>
    <v>83.95</v>
    <v>85.5</v>
    <v>85.91</v>
    <v>87.1</v>
    <v>87.93</v>
    <v>87.94</v>
    <v>89.39</v>
    <v>90.07</v>
    <v>90.33</v>
    <v>90.1</v>
    <v>88.9</v>
    <v>89.18</v>
    <v>89.09</v>
    <v>90.23</v>
    <v>88.8</v>
    <v>89.07</v>
    <v>88.61</v>
    <v>88.98</v>
    <v>89.32</v>
    <v>88.33</v>
    <v>88.58</v>
    <v>90.32</v>
    <v>90.01</v>
    <v>90</v>
    <v>89.56</v>
    <v>89.71</v>
    <v>88.6</v>
    <v>90.49</v>
    <v>89.77</v>
    <v>91.6</v>
    <v>91.62</v>
    <v>89.63</v>
    <v>91.2</v>
    <v>90</v>
    <v>90.04</v>
    <v>91.18</v>
    <v>91.11</v>
    <v>90.65</v>
    <v>92.09</v>
    <v>92.43</v>
    <v>93.25</v>
    <v>92.69</v>
    <v>93.05</v>
    <v>93.66</v>
    <v>93.72</v>
    <v>95.25</v>
    <v>95.16</v>
    <v>95.49</v>
    <v>97.92</v>
    <v>98.84</v>
    <v>98.6</v>
    <v>98.9</v>
    <v>99.63</v>
    <v>99.97</v>
    <v>100.92</v>
    <v>100.63</v>
    <v>101.87</v>
    <v>102.3</v>
    <v>101.45</v>
    <v>99.81</v>
    <v>101.41</v>
    <v>100.66</v>
    <v>102.29</v>
    <v>102.21</v>
    <v>103.09</v>
    <v>103.27</v>
    <v>103.61</v>
    <v>101.91</v>
    <v>103.35</v>
    <v>101</v>
    <v>101.74</v>
    <v>101.08</v>
    <v>101.25</v>
    <v>101.78</v>
    <v>102.54</v>
    <v>103.12</v>
    <v>104.59</v>
    <v>105.03</v>
    <v>106.1</v>
    <v>105.6</v>
    <v>104.7</v>
    <v>104.68</v>
    <v>105.56</v>
    <v>103.69</v>
    <v>104.02</v>
    <v>104.77</v>
    <v>104</v>
    <v>105.6</v>
    <v>106.48</v>
    <v>106.42</v>
    <v>105.49</v>
    <v>107.01</v>
    <v>108.52</v>
    <v>108.71</v>
    <v>109.46</v>
    <v>108.66</v>
    <v>108.11</v>
    <v>109.08</v>
    <v>109.53</v>
    <v>109.75</v>
    <v>108.96</v>
    <v>106.83</v>
    <v>106.38</v>
    <v>106.6</v>
    <v>106.43</v>
    <v>106.93</v>
    <v>106.01</v>
    <v>106.82</v>
    <v>104.54</v>
    <v>106.3</v>
    <v>107.11</v>
    <v>108.93</v>
    <v>106.72</v>
    <v>105.98</v>
    <v>108.5</v>
    <v>107</v>
    <v>107.03</v>
    <v>106.68</v>
    <v>107.99</v>
    <v>107.58</v>
    <v>108.45</v>
    <v>107.05</v>
    <v>107.92</v>
    <v>107.93</v>
    <v>108.06</v>
    <v>108</v>
    <v>108.69</v>
    <v>108.42</v>
    <v>109.64</v>
    <v>110.96</v>
    <v>111.25</v>
    <v>112.64</v>
    <v>111.04</v>
    <v>110.48</v>
    <v>106.77</v>
    <v>107.5</v>
    <v>107.51</v>
    <v>106.46</v>
    <v>106.43</v>
    <v>108.07</v>
    <v>109.13</v>
    <v>111.39</v>
    <v>112.1</v>
    <v>111.81</v>
    <v>112.08</v>
    <v>113.09</v>
    <v>113.95</v>
    <v>114.02</v>
    <v>114.44</v>
    <v>115.93</v>
    <v>118.38</v>
    <v>118.68</v>
    <v>117.03</v>
    <v>116.96</v>
    <v>114.35</v>
    <v>113.56</v>
    <v>114.45</v>
    <v>115.84</v>
    <v>117.26</v>
    <v>117.22</v>
    <v>118.22</v>
    <v>117.47</v>
    <v>117.47</v>
    <v>116.87</v>
    <v>116.09</v>
    <v>117.04</v>
    <v>121.04</v>
    <v>121.31</v>
    <v>120.45</v>
    <v>120.05</v>
    <v>119.04</v>
    <v>120.66</v>
    <v>122.93</v>
    <v>124.59</v>
    <v>123.97</v>
    <v>121.33</v>
    <v>120.68</v>
    <v>119.76</v>
    <v>120.18</v>
    <v>117.61</v>
    <v>119.02</v>
    <v>118.87</v>
    <v>118.9</v>
    <v>121.49</v>
    <v>119.92</v>
    <v>121.61</v>
    <v>119.32</v>
    <v>121.32</v>
    <v>120.51</v>
    <v>124.32</v>
    <v>127.61</v>
    <v>126.45</v>
    <v>121.7</v>
    <v>114.91</v>
    <v>117.74</v>
    <v>118.8</v>
    <v>119.49</v>
    <v>118.16</v>
    <v>118.19</v>
    <v>115.54</v>
    <v>116.55</v>
    <v>120.31</v>
    <v>121.61</v>
    <v>119.1</v>
    <v>119.47</v>
    <v>117.95</v>
    <v>118.39</v>
    <v>116.71</v>
    <v>115.23</v>
    <v>115.1</v>
    <v>115.42</v>
    <v>117.12</v>
    <v>117.12</v>
  </a>
  <a r="1" c="253">
    <v>187.88</v>
    <v>189.86</v>
    <v>190.68</v>
    <v>193.2</v>
    <v>193.12</v>
    <v>191.22</v>
    <v>189.12</v>
    <v>192.6</v>
    <v>195.38</v>
    <v>197.7</v>
    <v>195.1</v>
    <v>192.44</v>
    <v>184.32</v>
    <v>184.5</v>
    <v>181.78</v>
    <v>175.12</v>
    <v>162.32</v>
    <v>156.18</v>
    <v>150.78</v>
    <v>153.9</v>
    <v>159.32</v>
    <v>155.96</v>
    <v>161</v>
    <v>159.62</v>
    <v>149.97999999999999</v>
    <v>155.24</v>
    <v>154.88</v>
    <v>159.28</v>
    <v>172.2</v>
    <v>174.36</v>
    <v>170.1</v>
    <v>167.72</v>
    <v>166.64</v>
    <v>170.22</v>
    <v>172.16</v>
    <v>172.64</v>
    <v>173.94</v>
    <v>179.26</v>
    <v>179.68</v>
    <v>199.86</v>
    <v>201.55</v>
    <v>201.2</v>
    <v>199.82</v>
    <v>201.4</v>
    <v>200.25</v>
    <v>196.3</v>
    <v>196.2</v>
    <v>199.98</v>
    <v>185.14</v>
    <v>186.74</v>
    <v>186.2</v>
    <v>190.42</v>
    <v>193.34</v>
    <v>188.34</v>
    <v>187.4</v>
    <v>186.94</v>
    <v>189.46</v>
    <v>190.18</v>
    <v>193.48</v>
    <v>192.66</v>
    <v>203.45</v>
    <v>201.7</v>
    <v>201.25</v>
    <v>194.72</v>
    <v>194.28</v>
    <v>197.84</v>
    <v>196.58</v>
    <v>196.94</v>
    <v>197.04</v>
    <v>196.24</v>
    <v>200.8</v>
    <v>200.9</v>
    <v>202</v>
    <v>201.9</v>
    <v>201.25</v>
    <v>199.92</v>
    <v>203.7</v>
    <v>206.5</v>
    <v>207.15</v>
    <v>208.2</v>
    <v>205.15</v>
    <v>208.5</v>
    <v>204.4</v>
    <v>207.45</v>
    <v>208.35</v>
    <v>207.25</v>
    <v>204.5</v>
    <v>206.05</v>
    <v>205.3</v>
    <v>206.3</v>
    <v>199.98</v>
    <v>190.64</v>
    <v>191.56</v>
    <v>192.22</v>
    <v>196.94</v>
    <v>197.12</v>
    <v>198.6</v>
    <v>200</v>
    <v>190.3</v>
    <v>190.74</v>
    <v>191.58</v>
    <v>187.38</v>
    <v>186.48</v>
    <v>189.48</v>
    <v>191</v>
    <v>191.46</v>
    <v>197.4</v>
    <v>201.3</v>
    <v>201.4</v>
    <v>198.52</v>
    <v>196.98</v>
    <v>207.1</v>
    <v>211.3</v>
    <v>217.05</v>
    <v>214.15</v>
    <v>221</v>
    <v>222</v>
    <v>221.35</v>
    <v>214.4</v>
    <v>212.25</v>
    <v>212</v>
    <v>212</v>
    <v>212</v>
    <v>210.05</v>
    <v>211.5</v>
    <v>213.1</v>
    <v>213.8</v>
    <v>212.4</v>
    <v>210.75</v>
    <v>203</v>
    <v>204.5</v>
    <v>204.15</v>
    <v>209.7</v>
    <v>207.75</v>
    <v>207.5</v>
    <v>209.95</v>
    <v>208.15</v>
    <v>210.8</v>
    <v>212</v>
    <v>210.25</v>
    <v>208.7</v>
    <v>205.25</v>
    <v>201</v>
    <v>207</v>
    <v>207.3</v>
    <v>205.5</v>
    <v>199.92</v>
    <v>203.9</v>
    <v>198.18</v>
    <v>198.08</v>
    <v>200.35</v>
    <v>201.85</v>
    <v>202.9</v>
    <v>204.4</v>
    <v>206.9</v>
    <v>213.2</v>
    <v>206.8</v>
    <v>207.3</v>
    <v>207.85</v>
    <v>204.3</v>
    <v>208.05</v>
    <v>205.8</v>
    <v>200.9</v>
    <v>201.5</v>
    <v>201.85</v>
    <v>199.24</v>
    <v>201.7</v>
    <v>203.3</v>
    <v>200.2</v>
    <v>197.28</v>
    <v>199.14</v>
    <v>202.75</v>
    <v>206.3</v>
    <v>202.95</v>
    <v>201.3</v>
    <v>196.14</v>
    <v>196.86</v>
    <v>200.85</v>
    <v>194.38</v>
    <v>200.6</v>
    <v>214.75</v>
    <v>219</v>
    <v>222.35</v>
    <v>228.5</v>
    <v>227.35</v>
    <v>231.1</v>
    <v>236.4</v>
    <v>237.15</v>
    <v>236.7</v>
    <v>239.65</v>
    <v>237.55</v>
    <v>239.55</v>
    <v>237.4</v>
    <v>242.6</v>
    <v>237.05</v>
    <v>236.1</v>
    <v>235.85</v>
    <v>229.45</v>
    <v>232.85</v>
    <v>235</v>
    <v>231.9</v>
    <v>233.05</v>
    <v>233.55</v>
    <v>233.5</v>
    <v>232.4</v>
    <v>236.25</v>
    <v>251.85</v>
    <v>248.55</v>
    <v>260.14999999999998</v>
    <v>252.8</v>
    <v>250.55</v>
    <v>253.25</v>
    <v>257.35000000000002</v>
    <v>260.2</v>
    <v>256.10000000000002</v>
    <v>252.75</v>
    <v>252.3</v>
    <v>262.35000000000002</v>
    <v>261.64999999999998</v>
    <v>256.25</v>
    <v>255.7</v>
    <v>260.39999999999998</v>
    <v>265.45</v>
    <v>265.10000000000002</v>
    <v>261.39999999999998</v>
    <v>263.39999999999998</v>
    <v>263.10000000000002</v>
    <v>269.05</v>
    <v>277.5</v>
    <v>268.8</v>
    <v>271.89999999999998</v>
    <v>274.64999999999998</v>
    <v>280.14999999999998</v>
    <v>278.5</v>
    <v>286.39999999999998</v>
    <v>285.3</v>
    <v>292</v>
    <v>294.7</v>
    <v>300.7</v>
    <v>296.35000000000002</v>
    <v>306.35000000000002</v>
    <v>305.3</v>
    <v>304.95</v>
    <v>297.25</v>
    <v>298.35000000000002</v>
    <v>295.45</v>
    <v>287.64999999999998</v>
    <v>292.2</v>
    <v>281.10000000000002</v>
    <v>265.35000000000002</v>
    <v>273.8</v>
    <v>274</v>
    <v>274.5</v>
  </a>
  <a r="1" c="4349">
    <v>14.96</v>
    <v>15.71</v>
    <v>15.99</v>
    <v>15.82</v>
    <v>15.47</v>
    <v>15.7</v>
    <v>15.92</v>
    <v>16.149999999999999</v>
    <v>17.12</v>
    <v>16.95</v>
    <v>17.02</v>
    <v>16.21</v>
    <v>16.28</v>
    <v>16.23</v>
    <v>16.57</v>
    <v>16.47</v>
    <v>15.9</v>
    <v>15.92</v>
    <v>15.12</v>
    <v>15.06</v>
    <v>13.8</v>
    <v>14.53</v>
    <v>15.16</v>
    <v>14.71</v>
    <v>14.38</v>
    <v>14.39</v>
    <v>14.7</v>
    <v>14.85</v>
    <v>14.7</v>
    <v>14.44</v>
    <v>14.28</v>
    <v>15.04</v>
    <v>15.08</v>
    <v>15.39</v>
    <v>15.6</v>
    <v>14.96</v>
    <v>15.41</v>
    <v>15.1</v>
    <v>14.56</v>
    <v>14.62</v>
    <v>14.82</v>
    <v>14.86</v>
    <v>14.67</v>
    <v>14.69</v>
    <v>14.7</v>
    <v>14.56</v>
    <v>14.42</v>
    <v>14.39</v>
    <v>14.43</v>
    <v>15.13</v>
    <v>15.1</v>
    <v>14.78</v>
    <v>15.18</v>
    <v>15.19</v>
    <v>15.56</v>
    <v>15.34</v>
    <v>16.079999999999998</v>
    <v>16.260000000000002</v>
    <v>15.91</v>
    <v>15.8</v>
    <v>16.059999999999999</v>
    <v>15.67</v>
    <v>15.67</v>
    <v>15.61</v>
    <v>15.56</v>
    <v>15.54</v>
    <v>15.84</v>
    <v>16.350000000000001</v>
    <v>16.27</v>
    <v>16.84</v>
    <v>16.059999999999999</v>
    <v>14.94</v>
    <v>15.11</v>
    <v>14.96</v>
    <v>14.7</v>
    <v>14.7</v>
    <v>14.32</v>
    <v>14.58</v>
    <v>16.079999999999998</v>
    <v>17.09</v>
    <v>16.82</v>
    <v>16.809999999999999</v>
    <v>16.7</v>
    <v>16.809999999999999</v>
    <v>17.2</v>
    <v>17.2</v>
    <v>17.350000000000001</v>
    <v>17.52</v>
    <v>17.010000000000002</v>
    <v>17.03</v>
    <v>17.2</v>
    <v>17.32</v>
    <v>17.420000000000002</v>
    <v>18.329999999999998</v>
    <v>18.22</v>
    <v>18.16</v>
    <v>17.989999999999998</v>
    <v>17.91</v>
    <v>17.670000000000002</v>
    <v>17.61</v>
    <v>17.440000000000001</v>
    <v>17.55</v>
    <v>16.97</v>
    <v>16.5</v>
    <v>17.059999999999999</v>
    <v>17.88</v>
    <v>17.5</v>
    <v>17.71</v>
    <v>17.53</v>
    <v>17.440000000000001</v>
    <v>17.559999999999999</v>
    <v>17</v>
    <v>17.11</v>
    <v>16.98</v>
    <v>16.809999999999999</v>
    <v>17.02</v>
    <v>16.95</v>
    <v>17.260000000000002</v>
    <v>17.23</v>
    <v>17.52</v>
    <v>17.850000000000001</v>
    <v>18.010000000000002</v>
    <v>18.28</v>
    <v>18.45</v>
    <v>18.920000000000002</v>
    <v>19.3</v>
    <v>19</v>
    <v>19.100000000000001</v>
    <v>19.18</v>
    <v>19.510000000000002</v>
    <v>19.29</v>
    <v>19.41</v>
    <v>18.940000000000001</v>
    <v>19.100000000000001</v>
    <v>18.98</v>
    <v>19.14</v>
    <v>18.89</v>
    <v>19.04</v>
    <v>19.010000000000002</v>
    <v>19.03</v>
    <v>19.309999999999999</v>
    <v>19.010000000000002</v>
    <v>18.91</v>
    <v>18.36</v>
    <v>19.5</v>
    <v>19.41</v>
    <v>19.600000000000001</v>
    <v>19.59</v>
    <v>19.97</v>
    <v>19.899999999999999</v>
    <v>19.79</v>
    <v>20</v>
    <v>19.57</v>
    <v>19.37</v>
    <v>19.52</v>
    <v>19.55</v>
    <v>19.95</v>
    <v>20.04</v>
    <v>19.96</v>
    <v>20.03</v>
    <v>19.95</v>
    <v>19.22</v>
    <v>19.55</v>
    <v>18.8</v>
    <v>18.920000000000002</v>
    <v>18.54</v>
    <v>18.420000000000002</v>
    <v>18.36</v>
    <v>18.27</v>
    <v>18.62</v>
    <v>18.57</v>
    <v>18.71</v>
    <v>19.02</v>
    <v>18.559999999999999</v>
    <v>18.75</v>
    <v>18.09</v>
    <v>17.87</v>
    <v>17.79</v>
    <v>18.25</v>
    <v>17.75</v>
    <v>17.7</v>
    <v>18.53</v>
    <v>18.86</v>
    <v>18.87</v>
    <v>19.02</v>
    <v>18.78</v>
    <v>18.440000000000001</v>
    <v>18.53</v>
    <v>18.37</v>
    <v>18.05</v>
    <v>18.239999999999998</v>
    <v>17.96</v>
    <v>18.13</v>
    <v>17.809999999999999</v>
    <v>17.43</v>
    <v>17.59</v>
    <v>17.329999999999998</v>
    <v>17.309999999999999</v>
    <v>17.46</v>
    <v>17.41</v>
    <v>17.920000000000002</v>
    <v>17.96</v>
    <v>17.93</v>
    <v>18.41</v>
    <v>18.36</v>
    <v>18.32</v>
    <v>18.8</v>
    <v>18.64</v>
    <v>18.79</v>
    <v>18.79</v>
    <v>18.55</v>
    <v>18.420000000000002</v>
    <v>18.91</v>
    <v>19.93</v>
    <v>19.399999999999999</v>
    <v>19.350000000000001</v>
    <v>19.72</v>
    <v>19.84</v>
    <v>19.98</v>
    <v>20.07</v>
    <v>20.2</v>
    <v>20.36</v>
    <v>20.53</v>
    <v>20.41</v>
    <v>20.51</v>
    <v>20.7</v>
    <v>20.77</v>
    <v>20.77</v>
    <v>21.17</v>
    <v>21.06</v>
    <v>21.09</v>
    <v>21.9</v>
    <v>21.63</v>
    <v>21.87</v>
    <v>21.91</v>
    <v>21.65</v>
    <v>21.64</v>
    <v>22.03</v>
    <v>21.734999999999999</v>
    <v>22.015000000000001</v>
    <v>21.725000000000001</v>
    <v>21.704999999999998</v>
    <v>21.635000000000002</v>
    <v>20.38</v>
    <v>20.57</v>
    <v>20.52</v>
    <v>20.594999999999999</v>
    <v>20.04</v>
    <v>20.02</v>
    <v>20.53</v>
    <v>20.405000000000001</v>
    <v>20.445</v>
    <v>19.635000000000002</v>
    <v>19.59</v>
    <v>19.47</v>
    <v>19.45</v>
    <v>19.32</v>
    <v>19.329999999999998</v>
    <v>19.59</v>
    <v>19.760000000000002</v>
    <v>19.734999999999999</v>
    <v>19.225000000000001</v>
    <v>19.574999999999999</v>
    <v>19.510000000000002</v>
    <v>19.504999999999999</v>
    <v>19.614999999999998</v>
    <v>20.43</v>
    <v>20.355</v>
    <v>20.45</v>
    <v>20.664999999999999</v>
    <v>21.41</v>
    <v>21.52</v>
    <v>21.734999999999999</v>
    <v>21.75</v>
    <v>21.39</v>
    <v>21.594999999999999</v>
    <v>22</v>
    <v>21.454999999999998</v>
    <v>21.88</v>
    <v>21.905000000000001</v>
    <v>21.17</v>
    <v>21.295000000000002</v>
    <v>21.405000000000001</v>
    <v>21.495000000000001</v>
    <v>21.38</v>
    <v>21.83</v>
    <v>21.125</v>
    <v>20.925000000000001</v>
    <v>21</v>
    <v>21.645</v>
    <v>22.06</v>
    <v>22.12</v>
    <v>21.76</v>
    <v>22.08</v>
    <v>22.37</v>
    <v>21.66</v>
    <v>21.344999999999999</v>
    <v>21.114999999999998</v>
    <v>21.19</v>
    <v>21.395</v>
    <v>21.285</v>
    <v>21.69</v>
    <v>21.695</v>
    <v>21.895</v>
    <v>21.515000000000001</v>
    <v>21.23</v>
    <v>21.54</v>
    <v>21.914999999999999</v>
    <v>22.82</v>
    <v>22.87</v>
    <v>22.475000000000001</v>
    <v>22.4</v>
    <v>22.75</v>
    <v>22.38</v>
    <v>22.75</v>
    <v>23.114999999999998</v>
    <v>22.8</v>
    <v>22.635000000000002</v>
    <v>22.754999999999999</v>
    <v>23.024999999999999</v>
    <v>22.535</v>
    <v>22.64</v>
    <v>22.504999999999999</v>
    <v>22.684999999999999</v>
    <v>21.815000000000001</v>
    <v>21.97</v>
    <v>22.555</v>
    <v>22.85</v>
    <v>23.085000000000001</v>
    <v>22.495000000000001</v>
    <v>22.265000000000001</v>
    <v>22.8</v>
    <v>22.68</v>
    <v>22.975000000000001</v>
    <v>22.094999999999999</v>
    <v>22.74</v>
    <v>22.68</v>
    <v>23.22</v>
    <v>23.39</v>
    <v>23.88</v>
    <v>23.63</v>
    <v>23.545000000000002</v>
    <v>23.535</v>
    <v>24.55</v>
    <v>24.65</v>
    <v>23.97</v>
    <v>23.05</v>
    <v>23.364999999999998</v>
    <v>23.15</v>
    <v>23.48</v>
    <v>24.15</v>
    <v>23.545000000000002</v>
    <v>24.43</v>
    <v>24.69</v>
    <v>24.524999999999999</v>
    <v>24.734999999999999</v>
    <v>24.425000000000001</v>
    <v>23.995000000000001</v>
    <v>24.035</v>
    <v>23.59</v>
    <v>23.375</v>
    <v>23.504999999999999</v>
    <v>23.04</v>
    <v>22.53</v>
    <v>22.25</v>
    <v>22.135000000000002</v>
    <v>22.05</v>
    <v>21.93</v>
    <v>23.035</v>
    <v>22.704999999999998</v>
    <v>22.99</v>
    <v>23.164999999999999</v>
    <v>23.65</v>
    <v>23.055</v>
    <v>23.05</v>
    <v>22.545000000000002</v>
    <v>22.934999999999999</v>
    <v>23.05</v>
    <v>23.045000000000002</v>
    <v>23.62</v>
    <v>23.73</v>
    <v>24.05</v>
    <v>23.734999999999999</v>
    <v>23.184999999999999</v>
    <v>22.52</v>
    <v>22.72</v>
    <v>22.635000000000002</v>
    <v>22.39</v>
    <v>22.83</v>
    <v>22.78</v>
    <v>22.56</v>
    <v>22.885000000000002</v>
    <v>22.53</v>
    <v>22.36</v>
    <v>21.914999999999999</v>
    <v>21.8</v>
    <v>21.995000000000001</v>
    <v>22.86</v>
    <v>23.42</v>
    <v>23.01</v>
    <v>23.164999999999999</v>
    <v>23.385000000000002</v>
    <v>23</v>
    <v>23.05</v>
    <v>22.695</v>
    <v>22.87</v>
    <v>22</v>
    <v>21.91</v>
    <v>22.015000000000001</v>
    <v>23</v>
    <v>22.81</v>
    <v>23.24</v>
    <v>22.36</v>
    <v>22.535</v>
    <v>22.58</v>
    <v>21.81</v>
    <v>22.18</v>
    <v>22.24</v>
    <v>21.995000000000001</v>
    <v>22.414999999999999</v>
    <v>22.815000000000001</v>
    <v>22.725000000000001</v>
    <v>22.465</v>
    <v>21.785</v>
    <v>21.96</v>
    <v>22.725000000000001</v>
    <v>22.92</v>
    <v>23.085000000000001</v>
    <v>23</v>
    <v>22.855</v>
    <v>22.625</v>
    <v>22.484999999999999</v>
    <v>22.99</v>
    <v>22.48</v>
    <v>22.7</v>
    <v>23</v>
    <v>23.2</v>
    <v>23.215</v>
    <v>22.385000000000002</v>
    <v>22.19</v>
    <v>22.5</v>
    <v>22.405000000000001</v>
    <v>22.535</v>
    <v>22.4</v>
    <v>22.4</v>
    <v>22.745000000000001</v>
    <v>22.92</v>
    <v>22.885000000000002</v>
    <v>23.585000000000001</v>
    <v>23.45</v>
    <v>24.094999999999999</v>
    <v>24.135000000000002</v>
    <v>24.285</v>
    <v>24.344999999999999</v>
    <v>24.895</v>
    <v>25.2</v>
    <v>25.295000000000002</v>
    <v>25.29</v>
    <v>24.905000000000001</v>
    <v>24.55</v>
    <v>24.85</v>
    <v>24.78</v>
    <v>24.88</v>
    <v>24.965</v>
    <v>25.065000000000001</v>
    <v>25.504999999999999</v>
    <v>26.08</v>
    <v>26.545000000000002</v>
    <v>27.024999999999999</v>
    <v>27.13</v>
    <v>26.984999999999999</v>
    <v>26.93</v>
    <v>27.17</v>
    <v>27.695</v>
    <v>27.925000000000001</v>
    <v>27.92</v>
    <v>27.745000000000001</v>
    <v>28.76</v>
    <v>28.645</v>
    <v>28.565000000000001</v>
    <v>28.35</v>
    <v>27.79</v>
    <v>27.87</v>
    <v>27.98</v>
    <v>27.84</v>
    <v>28.6</v>
    <v>28.38</v>
    <v>28.704999999999998</v>
    <v>28.454999999999998</v>
    <v>28.355</v>
    <v>28.655000000000001</v>
    <v>28.38</v>
    <v>28.664999999999999</v>
    <v>27.77</v>
    <v>28.2</v>
    <v>27.954999999999998</v>
    <v>28.6</v>
    <v>29.38</v>
    <v>28.835000000000001</v>
    <v>28.98</v>
    <v>28.76</v>
    <v>28.57</v>
    <v>29.09</v>
    <v>28.75</v>
    <v>29.344999999999999</v>
    <v>29.8</v>
    <v>29.2</v>
    <v>28.56</v>
    <v>28.395</v>
    <v>28.6</v>
    <v>28.22</v>
    <v>28.19</v>
    <v>28.3</v>
    <v>27.8</v>
    <v>28.14</v>
    <v>28.454999999999998</v>
    <v>28.585000000000001</v>
    <v>28.58</v>
    <v>29.19</v>
    <v>29.035</v>
    <v>28.76</v>
    <v>28.81</v>
    <v>29.135000000000002</v>
    <v>30.25</v>
    <v>29.85</v>
    <v>30.14</v>
    <v>29.855</v>
    <v>30.085000000000001</v>
    <v>29.81</v>
    <v>29.75</v>
    <v>29.065000000000001</v>
    <v>28.125</v>
    <v>28.3</v>
    <v>28.795000000000002</v>
    <v>28.824999999999999</v>
    <v>28.254999999999999</v>
    <v>28.61</v>
    <v>29.114999999999998</v>
    <v>28.73</v>
    <v>28.375</v>
    <v>28.454999999999998</v>
    <v>27.465</v>
    <v>27.114999999999998</v>
    <v>27.015000000000001</v>
    <v>26.695</v>
    <v>26.81</v>
    <v>26.19</v>
    <v>26.54</v>
    <v>26.8</v>
    <v>26.545000000000002</v>
    <v>26.53</v>
    <v>27.035</v>
    <v>27.48</v>
    <v>27.545000000000002</v>
    <v>27.49</v>
    <v>27.975000000000001</v>
    <v>27.68</v>
    <v>27.625</v>
    <v>27.295000000000002</v>
    <v>27.8</v>
    <v>26.754999999999999</v>
    <v>27.27</v>
    <v>27.175000000000001</v>
    <v>26.88</v>
    <v>26.4</v>
    <v>25.914999999999999</v>
    <v>25.89</v>
    <v>25.835000000000001</v>
    <v>26.29</v>
    <v>25.77</v>
    <v>25.875</v>
    <v>26.58</v>
    <v>26.664999999999999</v>
    <v>27.094999999999999</v>
    <v>27.18</v>
    <v>27.085000000000001</v>
    <v>27.21</v>
    <v>27</v>
    <v>26.835000000000001</v>
    <v>27.5</v>
    <v>27.53</v>
    <v>28.5</v>
    <v>28.28</v>
    <v>28.53</v>
    <v>28.405000000000001</v>
    <v>28.87</v>
    <v>28.594999999999999</v>
    <v>28.45</v>
    <v>29.375</v>
    <v>29.64</v>
    <v>29.315000000000001</v>
    <v>29.385000000000002</v>
    <v>28.82</v>
    <v>28.51</v>
    <v>28.105</v>
    <v>28.18</v>
    <v>28.215</v>
    <v>28.22</v>
    <v>28.324999999999999</v>
    <v>27.555</v>
    <v>27.33</v>
    <v>26.495000000000001</v>
    <v>26.57</v>
    <v>26.754999999999999</v>
    <v>26.3</v>
    <v>26.315000000000001</v>
    <v>26.32</v>
    <v>26.03</v>
    <v>26.01</v>
    <v>25.975000000000001</v>
    <v>25.74</v>
    <v>25.335000000000001</v>
    <v>25.445</v>
    <v>25.844999999999999</v>
    <v>25.85</v>
    <v>26.594999999999999</v>
    <v>26.155000000000001</v>
    <v>26.31</v>
    <v>26.414999999999999</v>
    <v>26.27</v>
    <v>26.75</v>
    <v>27.23</v>
    <v>27.38</v>
    <v>27.16</v>
    <v>27.6</v>
    <v>27.914999999999999</v>
    <v>27.52</v>
    <v>26.625</v>
    <v>25.725000000000001</v>
    <v>25.425000000000001</v>
    <v>25.16</v>
    <v>24.885000000000002</v>
    <v>24.984999999999999</v>
    <v>25.39</v>
    <v>25.18</v>
    <v>25.184999999999999</v>
    <v>25.37</v>
    <v>24.965</v>
    <v>24.3</v>
    <v>24.12</v>
    <v>23.975000000000001</v>
    <v>23.875</v>
    <v>23.65</v>
    <v>23.07</v>
    <v>23.31</v>
    <v>22</v>
    <v>21.83</v>
    <v>21.074999999999999</v>
    <v>21.35</v>
    <v>21.515000000000001</v>
    <v>21.824999999999999</v>
    <v>21.98</v>
    <v>21.98</v>
    <v>21.36</v>
    <v>21.03</v>
    <v>21.204999999999998</v>
    <v>21.3</v>
    <v>22.195</v>
    <v>22.34</v>
    <v>22.184999999999999</v>
    <v>22</v>
    <v>22.28</v>
    <v>22.59</v>
    <v>22.79</v>
    <v>22.82</v>
    <v>22.745000000000001</v>
    <v>22.29</v>
    <v>21.864999999999998</v>
    <v>22.454999999999998</v>
    <v>22.98</v>
    <v>23.36</v>
    <v>23.225000000000001</v>
    <v>23.85</v>
    <v>23.94</v>
    <v>24.84</v>
    <v>24.635000000000002</v>
    <v>24.71</v>
    <v>25.045000000000002</v>
    <v>24.835000000000001</v>
    <v>23.795000000000002</v>
    <v>23.704999999999998</v>
    <v>24.145</v>
    <v>24.03</v>
    <v>24.49</v>
    <v>23.875</v>
    <v>23.63</v>
    <v>23.05</v>
    <v>23.465</v>
    <v>24.02</v>
    <v>24.87</v>
    <v>25.43</v>
    <v>25.3</v>
    <v>25.39</v>
    <v>25.17</v>
    <v>25.09</v>
    <v>25.74</v>
    <v>25.21</v>
    <v>25.085000000000001</v>
    <v>25.51</v>
    <v>25.12</v>
    <v>24.67</v>
    <v>25.54</v>
    <v>25.675000000000001</v>
    <v>25.765000000000001</v>
    <v>26.06</v>
    <v>26.504999999999999</v>
    <v>26.45</v>
    <v>26.01</v>
    <v>25.81</v>
    <v>25.405000000000001</v>
    <v>26.254999999999999</v>
    <v>26.77</v>
    <v>26.42</v>
    <v>26.645</v>
    <v>25.824999999999999</v>
    <v>26.265000000000001</v>
    <v>26.72</v>
    <v>26.57</v>
    <v>26.855</v>
    <v>26.47</v>
    <v>26.155000000000001</v>
    <v>25.85</v>
    <v>25.184999999999999</v>
    <v>24.364999999999998</v>
    <v>24.27</v>
    <v>24.22</v>
    <v>24.645</v>
    <v>24.655000000000001</v>
    <v>24.664999999999999</v>
    <v>25.765000000000001</v>
    <v>26.14</v>
    <v>26.381</v>
    <v>26.65</v>
    <v>26.731999999999999</v>
    <v>26.56</v>
    <v>25.922000000000001</v>
    <v>26.178000000000001</v>
    <v>25.963000000000001</v>
    <v>25.934000000000001</v>
    <v>25.721</v>
    <v>26.216999999999999</v>
    <v>25.994</v>
    <v>25.728000000000002</v>
    <v>26.818000000000001</v>
    <v>26.716000000000001</v>
    <v>27.526</v>
    <v>27.582000000000001</v>
    <v>27.655999999999999</v>
    <v>27.510999999999999</v>
    <v>27.573</v>
    <v>27.442</v>
    <v>27.693999999999999</v>
    <v>27.538</v>
    <v>27.728999999999999</v>
    <v>28.163</v>
    <v>28.747</v>
    <v>28.507000000000001</v>
    <v>28.896999999999998</v>
    <v>28.879000000000001</v>
    <v>28.951000000000001</v>
    <v>28.687000000000001</v>
    <v>28.863</v>
    <v>29.74</v>
    <v>30.334</v>
    <v>30.527000000000001</v>
    <v>30.608000000000001</v>
    <v>30.152000000000001</v>
    <v>30.548999999999999</v>
    <v>30.181000000000001</v>
    <v>29.803000000000001</v>
    <v>29.628</v>
    <v>29.792999999999999</v>
    <v>29.838000000000001</v>
    <v>29.917000000000002</v>
    <v>29.794</v>
    <v>30.687000000000001</v>
    <v>30.053999999999998</v>
    <v>29.797000000000001</v>
    <v>29.847999999999999</v>
    <v>29.983000000000001</v>
    <v>29.795999999999999</v>
    <v>29.838999999999999</v>
    <v>30.311</v>
    <v>30.228999999999999</v>
    <v>30.638000000000002</v>
    <v>30.527000000000001</v>
    <v>30.5</v>
    <v>30.295000000000002</v>
    <v>29.004999999999999</v>
    <v>29.19</v>
    <v>28.533999999999999</v>
    <v>28.689</v>
    <v>29.39</v>
    <v>29.202000000000002</v>
    <v>29.300999999999998</v>
    <v>29.077999999999999</v>
    <v>28.542000000000002</v>
    <v>28.937000000000001</v>
    <v>28.919</v>
    <v>29.009</v>
    <v>29.507000000000001</v>
    <v>29.381</v>
    <v>30.042000000000002</v>
    <v>29.856999999999999</v>
    <v>30.295000000000002</v>
    <v>30.074000000000002</v>
    <v>30.286999999999999</v>
    <v>30.155999999999999</v>
    <v>30.154</v>
    <v>29.943999999999999</v>
    <v>30.015999999999998</v>
    <v>30.189</v>
    <v>30.184000000000001</v>
    <v>29.977</v>
    <v>29.905999999999999</v>
    <v>30.173999999999999</v>
    <v>29.832000000000001</v>
    <v>29.370999999999999</v>
    <v>29.356999999999999</v>
    <v>28.93</v>
    <v>28.704000000000001</v>
    <v>28.89</v>
    <v>29.295000000000002</v>
    <v>29.076000000000001</v>
    <v>28.803999999999998</v>
    <v>29.379000000000001</v>
    <v>29.234999999999999</v>
    <v>28.9</v>
    <v>28.477</v>
    <v>28.225999999999999</v>
    <v>28.372</v>
    <v>28.49</v>
    <v>28.863</v>
    <v>29.305</v>
    <v>29.696000000000002</v>
    <v>29.547999999999998</v>
    <v>28.945</v>
    <v>28.311</v>
    <v>28.59</v>
    <v>28.335999999999999</v>
    <v>28.599</v>
    <v>28.393000000000001</v>
    <v>28.786000000000001</v>
    <v>28.963999999999999</v>
    <v>28.805</v>
    <v>28.789000000000001</v>
    <v>27.809000000000001</v>
    <v>27.468</v>
    <v>27.949000000000002</v>
    <v>27.370999999999999</v>
    <v>28.231000000000002</v>
    <v>28.530999999999999</v>
    <v>28.885000000000002</v>
    <v>29.120999999999999</v>
    <v>29.335999999999999</v>
    <v>29.373999999999999</v>
    <v>29.42</v>
    <v>28.518000000000001</v>
    <v>28.507000000000001</v>
    <v>29.016999999999999</v>
    <v>29.632000000000001</v>
    <v>29.640999999999998</v>
    <v>29.588999999999999</v>
    <v>29.401</v>
    <v>29.672000000000001</v>
    <v>29.114999999999998</v>
    <v>28.747</v>
    <v>29.007000000000001</v>
    <v>29.626999999999999</v>
    <v>29.81</v>
    <v>29.922999999999998</v>
    <v>29.672999999999998</v>
    <v>29.879000000000001</v>
    <v>29.501999999999999</v>
    <v>29.224</v>
    <v>29.535</v>
    <v>29.277000000000001</v>
    <v>29.655999999999999</v>
    <v>29.448</v>
    <v>29.498999999999999</v>
    <v>29.553999999999998</v>
    <v>30.071000000000002</v>
    <v>29.577000000000002</v>
    <v>29.324999999999999</v>
    <v>29.952999999999999</v>
    <v>29.550999999999998</v>
    <v>29.335000000000001</v>
    <v>29.620999999999999</v>
    <v>29.459</v>
    <v>29.571000000000002</v>
    <v>30.571999999999999</v>
    <v>30.765999999999998</v>
    <v>30.658000000000001</v>
    <v>30.431000000000001</v>
    <v>30.196000000000002</v>
    <v>31.111000000000001</v>
    <v>31.202000000000002</v>
    <v>31.818000000000001</v>
    <v>31.952000000000002</v>
    <v>31.616</v>
    <v>32.054000000000002</v>
    <v>32.01</v>
    <v>32.033000000000001</v>
    <v>32.051000000000002</v>
    <v>32.128</v>
    <v>32.436999999999998</v>
    <v>32.594999999999999</v>
    <v>32.679000000000002</v>
    <v>32.734999999999999</v>
    <v>32.49</v>
    <v>32.89</v>
    <v>32.94</v>
    <v>32.902000000000001</v>
    <v>32.683999999999997</v>
    <v>31.637</v>
    <v>31.655000000000001</v>
    <v>31.428000000000001</v>
    <v>31.672000000000001</v>
    <v>31.577999999999999</v>
    <v>31.398</v>
    <v>31.29</v>
    <v>31.399000000000001</v>
    <v>31.423999999999999</v>
    <v>31.43</v>
    <v>31.164000000000001</v>
    <v>31.11</v>
    <v>31.823</v>
    <v>31.408000000000001</v>
    <v>31.204000000000001</v>
    <v>31.193999999999999</v>
    <v>31.007000000000001</v>
    <v>31.314</v>
    <v>31.553000000000001</v>
    <v>31.01</v>
    <v>31.172999999999998</v>
    <v>31.305</v>
    <v>31.053000000000001</v>
    <v>30.937999999999999</v>
    <v>30.776</v>
    <v>30.224</v>
    <v>30.103999999999999</v>
    <v>30.54</v>
    <v>30.327999999999999</v>
    <v>30.498999999999999</v>
    <v>30.561</v>
    <v>30.591000000000001</v>
    <v>30.34</v>
    <v>30.408000000000001</v>
    <v>30.212</v>
    <v>29.695</v>
    <v>29.265999999999998</v>
    <v>29.297000000000001</v>
    <v>29.683</v>
    <v>29.981999999999999</v>
    <v>29.978999999999999</v>
    <v>30.041</v>
    <v>29.876999999999999</v>
    <v>29.404</v>
    <v>29.286000000000001</v>
    <v>29.687999999999999</v>
    <v>29.361000000000001</v>
    <v>29.547000000000001</v>
    <v>29.908999999999999</v>
    <v>29.856000000000002</v>
    <v>30.042999999999999</v>
    <v>29.995999999999999</v>
    <v>31.100999999999999</v>
    <v>30.942</v>
    <v>31.789000000000001</v>
    <v>31.972999999999999</v>
    <v>31.626999999999999</v>
    <v>31.329000000000001</v>
    <v>31.577999999999999</v>
    <v>31.437999999999999</v>
    <v>31.815000000000001</v>
    <v>31.123000000000001</v>
    <v>30.709</v>
    <v>30.756</v>
    <v>31.277999999999999</v>
    <v>31.151</v>
    <v>31.18</v>
    <v>31.219000000000001</v>
    <v>31.207999999999998</v>
    <v>31.036999999999999</v>
    <v>30.073</v>
    <v>31.145</v>
    <v>31.282</v>
    <v>31.059000000000001</v>
    <v>30.808</v>
    <v>30.808</v>
    <v>30.898</v>
    <v>31.32</v>
    <v>31.882000000000001</v>
    <v>32.045999999999999</v>
    <v>32.347999999999999</v>
    <v>31.768000000000001</v>
    <v>31.629000000000001</v>
    <v>31.414999999999999</v>
    <v>31.532</v>
    <v>31.712</v>
    <v>31.623999999999999</v>
    <v>31.434000000000001</v>
    <v>31.443000000000001</v>
    <v>31.46</v>
    <v>31.55</v>
    <v>33.648000000000003</v>
    <v>33.063000000000002</v>
    <v>32.457000000000001</v>
    <v>32.299999999999997</v>
    <v>32.491999999999997</v>
    <v>31.995999999999999</v>
    <v>32.027999999999999</v>
    <v>31.809000000000001</v>
    <v>31.446000000000002</v>
    <v>31.45</v>
    <v>31.478999999999999</v>
    <v>32.348999999999997</v>
    <v>32.210999999999999</v>
    <v>32.155000000000001</v>
    <v>32.265000000000001</v>
    <v>32.283000000000001</v>
    <v>32.274000000000001</v>
    <v>32.493000000000002</v>
    <v>32.651000000000003</v>
    <v>32.555999999999997</v>
    <v>32.445</v>
    <v>32.51</v>
    <v>32.651000000000003</v>
    <v>33.017000000000003</v>
    <v>32.875</v>
    <v>32.901000000000003</v>
    <v>33.048999999999999</v>
    <v>34.033999999999999</v>
    <v>34.219000000000001</v>
    <v>34.325000000000003</v>
    <v>34.33</v>
    <v>34.595999999999997</v>
    <v>34.508000000000003</v>
    <v>34.457000000000001</v>
    <v>34.898000000000003</v>
    <v>34.405000000000001</v>
    <v>34.158999999999999</v>
    <v>34.344000000000001</v>
    <v>34.433999999999997</v>
    <v>34.271000000000001</v>
    <v>34.448</v>
    <v>34.417000000000002</v>
    <v>34.694000000000003</v>
    <v>34.628999999999998</v>
    <v>35.42</v>
    <v>35.357999999999997</v>
    <v>34.838999999999999</v>
    <v>35.238</v>
    <v>35.505000000000003</v>
    <v>35.54</v>
    <v>35.774000000000001</v>
    <v>35.65</v>
    <v>34.67</v>
    <v>34.546999999999997</v>
    <v>35.063000000000002</v>
    <v>35.177</v>
    <v>34.374000000000002</v>
    <v>34.524000000000001</v>
    <v>35.183</v>
    <v>35.743000000000002</v>
    <v>35.524000000000001</v>
    <v>35.238999999999997</v>
    <v>35.238999999999997</v>
    <v>34.03</v>
    <v>33.106000000000002</v>
    <v>33.484999999999999</v>
    <v>33.685000000000002</v>
    <v>34.082999999999998</v>
    <v>34.396000000000001</v>
    <v>34.076000000000001</v>
    <v>33.866999999999997</v>
    <v>33.673000000000002</v>
    <v>33.774000000000001</v>
    <v>32.695</v>
    <v>32.436</v>
    <v>32.482999999999997</v>
    <v>32.512999999999998</v>
    <v>33.380000000000003</v>
    <v>33.231000000000002</v>
    <v>33.372999999999998</v>
    <v>33.097000000000001</v>
    <v>33.21</v>
    <v>33.308999999999997</v>
    <v>33.710999999999999</v>
    <v>34.204999999999998</v>
    <v>34.875</v>
    <v>34.856000000000002</v>
    <v>34.915999999999997</v>
    <v>35.616999999999997</v>
    <v>35.829000000000001</v>
    <v>35.502000000000002</v>
    <v>35.771000000000001</v>
    <v>36.152000000000001</v>
    <v>36.142000000000003</v>
    <v>36.518999999999998</v>
    <v>36.234000000000002</v>
    <v>35.569000000000003</v>
    <v>35.125999999999998</v>
    <v>35.116999999999997</v>
    <v>35.006999999999998</v>
    <v>35.555</v>
    <v>35.033999999999999</v>
    <v>35.334000000000003</v>
    <v>35.387999999999998</v>
    <v>35.731999999999999</v>
    <v>34.965000000000003</v>
    <v>35.006999999999998</v>
    <v>34</v>
    <v>34.180999999999997</v>
    <v>35</v>
    <v>34.335999999999999</v>
    <v>33.871000000000002</v>
    <v>32.677999999999997</v>
    <v>33.616</v>
    <v>34.106999999999999</v>
    <v>34.381</v>
    <v>34.768000000000001</v>
    <v>34.432000000000002</v>
    <v>33.887</v>
    <v>34.323999999999998</v>
    <v>33.439</v>
    <v>33.831000000000003</v>
    <v>34.561</v>
    <v>34.707999999999998</v>
    <v>34.51</v>
    <v>34.734999999999999</v>
    <v>34.832000000000001</v>
    <v>35.164000000000001</v>
    <v>35.738</v>
    <v>35.93</v>
    <v>35.584000000000003</v>
    <v>36.171999999999997</v>
    <v>36.198</v>
    <v>36.851999999999997</v>
    <v>36.994</v>
    <v>36.875</v>
    <v>37.167999999999999</v>
    <v>37</v>
    <v>36.674999999999997</v>
    <v>36.436999999999998</v>
    <v>36.36</v>
    <v>36.548000000000002</v>
    <v>36.375</v>
    <v>36.116</v>
    <v>36.384</v>
    <v>36.527000000000001</v>
    <v>36.814999999999998</v>
    <v>37.353000000000002</v>
    <v>37.784999999999997</v>
    <v>37.417000000000002</v>
    <v>37.244</v>
    <v>36.86</v>
    <v>36.5</v>
    <v>36.585999999999999</v>
    <v>37.249000000000002</v>
    <v>37.204000000000001</v>
    <v>37.223999999999997</v>
    <v>36.603999999999999</v>
    <v>35.743000000000002</v>
    <v>36.192999999999998</v>
    <v>35.616999999999997</v>
    <v>34.633000000000003</v>
    <v>35.036999999999999</v>
    <v>35.320999999999998</v>
    <v>35.323999999999998</v>
    <v>34.914000000000001</v>
    <v>34.292000000000002</v>
    <v>34.499000000000002</v>
    <v>35.046999999999997</v>
    <v>35.226999999999997</v>
    <v>35.491999999999997</v>
    <v>35.384</v>
    <v>35.948999999999998</v>
    <v>35.878</v>
    <v>35.811999999999998</v>
    <v>35.627000000000002</v>
    <v>36.127000000000002</v>
    <v>36.106000000000002</v>
    <v>35.976999999999997</v>
    <v>36.26</v>
    <v>36.042000000000002</v>
    <v>36.226999999999997</v>
    <v>35.744999999999997</v>
    <v>35.619999999999997</v>
    <v>35.478000000000002</v>
    <v>35.107999999999997</v>
    <v>35.323</v>
    <v>35.212000000000003</v>
    <v>35.043999999999997</v>
    <v>34.365000000000002</v>
    <v>34.747</v>
    <v>34.654000000000003</v>
    <v>34.273000000000003</v>
    <v>33.865000000000002</v>
    <v>34.256999999999998</v>
    <v>34.311999999999998</v>
    <v>33.720999999999997</v>
    <v>33.920999999999999</v>
    <v>34.401000000000003</v>
    <v>34.238</v>
    <v>34.741999999999997</v>
    <v>34.654000000000003</v>
    <v>34.706000000000003</v>
    <v>34.776000000000003</v>
    <v>34.798000000000002</v>
    <v>34.828000000000003</v>
    <v>34.311</v>
    <v>33.72</v>
    <v>33.783000000000001</v>
    <v>33.904000000000003</v>
    <v>34.322000000000003</v>
    <v>35.921999999999997</v>
    <v>35.372</v>
    <v>36.311999999999998</v>
    <v>36.777000000000001</v>
    <v>36.661000000000001</v>
    <v>36.719000000000001</v>
    <v>36.79</v>
    <v>36.601999999999997</v>
    <v>37.106000000000002</v>
    <v>37.006</v>
    <v>36.905999999999999</v>
    <v>37.375999999999998</v>
    <v>37.337000000000003</v>
    <v>37.436</v>
    <v>36.996000000000002</v>
    <v>36.406999999999996</v>
    <v>36.405999999999999</v>
    <v>36.805999999999997</v>
    <v>36.747999999999998</v>
    <v>36.659999999999997</v>
    <v>35.462000000000003</v>
    <v>35.691000000000003</v>
    <v>35.627000000000002</v>
    <v>35.5</v>
    <v>36.4</v>
    <v>36.231000000000002</v>
    <v>35.654000000000003</v>
    <v>35.731999999999999</v>
    <v>35.911000000000001</v>
    <v>35.582000000000001</v>
    <v>35.430999999999997</v>
    <v>35.049999999999997</v>
    <v>35</v>
    <v>35</v>
    <v>35.707999999999998</v>
    <v>35.530999999999999</v>
    <v>35.911999999999999</v>
    <v>36.384999999999998</v>
    <v>36.558</v>
    <v>36.973999999999997</v>
    <v>36.798999999999999</v>
    <v>36.277999999999999</v>
    <v>35.901000000000003</v>
    <v>36.621000000000002</v>
    <v>36.158000000000001</v>
    <v>36.561999999999998</v>
    <v>36.463999999999999</v>
    <v>36.338000000000001</v>
    <v>36.325000000000003</v>
    <v>35.668999999999997</v>
    <v>36.356999999999999</v>
    <v>36.607999999999997</v>
    <v>36.543999999999997</v>
    <v>36.328000000000003</v>
    <v>36.457999999999998</v>
    <v>36.807000000000002</v>
    <v>36.960999999999999</v>
    <v>35.337000000000003</v>
    <v>35.262</v>
    <v>35.250999999999998</v>
    <v>35.555999999999997</v>
    <v>35.320999999999998</v>
    <v>36.011000000000003</v>
    <v>35.634999999999998</v>
    <v>34.823999999999998</v>
    <v>35.036999999999999</v>
    <v>35.335999999999999</v>
    <v>35.631</v>
    <v>35.811</v>
    <v>36.021000000000001</v>
    <v>36.773000000000003</v>
    <v>36.353000000000002</v>
    <v>36.828000000000003</v>
    <v>36.945</v>
    <v>36.978000000000002</v>
    <v>37.097000000000001</v>
    <v>37.527000000000001</v>
    <v>37.497999999999998</v>
    <v>37.69</v>
    <v>36.984000000000002</v>
    <v>36.835999999999999</v>
    <v>37.448</v>
    <v>37.122999999999998</v>
    <v>36.433999999999997</v>
    <v>36.942999999999998</v>
    <v>37.140999999999998</v>
    <v>36.909999999999997</v>
    <v>37.238999999999997</v>
    <v>37.078000000000003</v>
    <v>37.238</v>
    <v>37.003</v>
    <v>36.963999999999999</v>
    <v>36.304000000000002</v>
    <v>35.993000000000002</v>
    <v>36.277000000000001</v>
    <v>36.851999999999997</v>
    <v>37.106000000000002</v>
    <v>38.564999999999998</v>
    <v>38.75</v>
    <v>38.676000000000002</v>
    <v>38.537999999999997</v>
    <v>38.329000000000001</v>
    <v>38.226999999999997</v>
    <v>38.470999999999997</v>
    <v>38.503</v>
    <v>39.344999999999999</v>
    <v>39.156999999999996</v>
    <v>39.353999999999999</v>
    <v>39.131</v>
    <v>38.619</v>
    <v>39.183999999999997</v>
    <v>39.115000000000002</v>
    <v>37.691000000000003</v>
    <v>37.436</v>
    <v>37.884999999999998</v>
    <v>38.506999999999998</v>
    <v>37.506</v>
    <v>38.223999999999997</v>
    <v>38.433</v>
    <v>38.56</v>
    <v>38.725999999999999</v>
    <v>37.130000000000003</v>
    <v>37.121000000000002</v>
    <v>36.901000000000003</v>
    <v>36.819000000000003</v>
    <v>36.920999999999999</v>
    <v>36.773000000000003</v>
    <v>36.152000000000001</v>
    <v>36.384999999999998</v>
    <v>36.951000000000001</v>
    <v>37.210999999999999</v>
    <v>37.889000000000003</v>
    <v>37.473999999999997</v>
    <v>37.142000000000003</v>
    <v>36.923999999999999</v>
    <v>37.488999999999997</v>
    <v>37.759</v>
    <v>37.856000000000002</v>
    <v>37.551000000000002</v>
    <v>37.841000000000001</v>
    <v>38.392000000000003</v>
    <v>38.404000000000003</v>
    <v>38.834000000000003</v>
    <v>38.514000000000003</v>
    <v>38.25</v>
    <v>38.356999999999999</v>
    <v>38.378999999999998</v>
    <v>38.42</v>
    <v>38.472000000000001</v>
    <v>38.887999999999998</v>
    <v>38.473999999999997</v>
    <v>40.524000000000001</v>
    <v>41.051000000000002</v>
    <v>41.012999999999998</v>
    <v>40.850999999999999</v>
    <v>41</v>
    <v>41.164000000000001</v>
    <v>41.06</v>
    <v>40.488</v>
    <v>40.194000000000003</v>
    <v>40.188000000000002</v>
    <v>39.951999999999998</v>
    <v>39.435000000000002</v>
    <v>39.33</v>
    <v>39.143000000000001</v>
    <v>39.109000000000002</v>
    <v>39.460999999999999</v>
    <v>39.987000000000002</v>
    <v>39.746000000000002</v>
    <v>40.369</v>
    <v>40.155999999999999</v>
    <v>39.985999999999997</v>
    <v>39.902000000000001</v>
    <v>39.982999999999997</v>
    <v>39.901000000000003</v>
    <v>39.884</v>
    <v>39.454000000000001</v>
    <v>39.774999999999999</v>
    <v>39.466000000000001</v>
    <v>39.014000000000003</v>
    <v>39.356999999999999</v>
    <v>39.488999999999997</v>
    <v>39.795000000000002</v>
    <v>38.011000000000003</v>
    <v>37.6</v>
    <v>37.235999999999997</v>
    <v>37.996000000000002</v>
    <v>37.636000000000003</v>
    <v>37.654000000000003</v>
    <v>37.061999999999998</v>
    <v>37.298999999999999</v>
    <v>36.841999999999999</v>
    <v>37.101999999999997</v>
    <v>37.384</v>
    <v>36.296999999999997</v>
    <v>36.957999999999998</v>
    <v>37.299999999999997</v>
    <v>37.511000000000003</v>
    <v>37.738</v>
    <v>37.835000000000001</v>
    <v>38.243000000000002</v>
    <v>39.039000000000001</v>
    <v>38.755000000000003</v>
    <v>39.283999999999999</v>
    <v>39.456000000000003</v>
    <v>39.886000000000003</v>
    <v>39.176000000000002</v>
    <v>38.670999999999999</v>
    <v>38.515999999999998</v>
    <v>38.866999999999997</v>
    <v>38.834000000000003</v>
    <v>38.311999999999998</v>
    <v>38.4</v>
    <v>38.74</v>
    <v>39.07</v>
    <v>38.673000000000002</v>
    <v>38.701000000000001</v>
    <v>38.356000000000002</v>
    <v>38.284999999999997</v>
    <v>38.421999999999997</v>
    <v>37.898000000000003</v>
    <v>37.671999999999997</v>
    <v>37.875</v>
    <v>38.491999999999997</v>
    <v>39.228999999999999</v>
    <v>38.57</v>
    <v>38.649000000000001</v>
    <v>38.622999999999998</v>
    <v>39.067999999999998</v>
    <v>38.898000000000003</v>
    <v>39.454999999999998</v>
    <v>39.173000000000002</v>
    <v>39.046999999999997</v>
    <v>38.082000000000001</v>
    <v>38.006999999999998</v>
    <v>37.061</v>
    <v>36.524000000000001</v>
    <v>37.384</v>
    <v>36.573</v>
    <v>34.218000000000004</v>
    <v>33.954000000000001</v>
    <v>34.280999999999999</v>
    <v>34.466000000000001</v>
    <v>34.820999999999998</v>
    <v>35.338000000000001</v>
    <v>35.109000000000002</v>
    <v>36.607999999999997</v>
    <v>36.311</v>
    <v>36.433999999999997</v>
    <v>36.957999999999998</v>
    <v>36.719000000000001</v>
    <v>36.756</v>
    <v>37.497</v>
    <v>37.787999999999997</v>
    <v>39.9</v>
    <v>39.564999999999998</v>
    <v>39.521999999999998</v>
    <v>40.200000000000003</v>
    <v>40.557000000000002</v>
    <v>40.220999999999997</v>
    <v>40.543999999999997</v>
    <v>40.08</v>
    <v>40.402000000000001</v>
    <v>40.295000000000002</v>
    <v>40.122999999999998</v>
    <v>40.295000000000002</v>
    <v>40.795999999999999</v>
    <v>40.323999999999998</v>
    <v>40.761000000000003</v>
    <v>41.579000000000001</v>
    <v>41.56</v>
    <v>42.375999999999998</v>
    <v>43.526000000000003</v>
    <v>43.49</v>
    <v>44.023000000000003</v>
    <v>44.173000000000002</v>
    <v>45.18</v>
    <v>45.55</v>
    <v>45.408000000000001</v>
    <v>46.32</v>
    <v>45.042000000000002</v>
    <v>45.284999999999997</v>
    <v>44.408999999999999</v>
    <v>44.920999999999999</v>
    <v>44.76</v>
    <v>44.313000000000002</v>
    <v>43.747</v>
    <v>45.018000000000001</v>
    <v>46.563000000000002</v>
    <v>46.55</v>
    <v>47.34</v>
    <v>45.996000000000002</v>
    <v>45.850999999999999</v>
    <v>46.277000000000001</v>
    <v>46.046999999999997</v>
    <v>45.218000000000004</v>
    <v>44.929000000000002</v>
    <v>45.753999999999998</v>
    <v>46.26</v>
    <v>46.079000000000001</v>
    <v>47.225000000000001</v>
    <v>44.896999999999998</v>
    <v>45.777000000000001</v>
    <v>44.965000000000003</v>
    <v>46.238</v>
    <v>46.417000000000002</v>
    <v>46.881</v>
    <v>47.593000000000004</v>
    <v>49.121000000000002</v>
    <v>48.302</v>
    <v>48.497999999999998</v>
    <v>47.136000000000003</v>
    <v>46.753999999999998</v>
    <v>46.765000000000001</v>
    <v>45.191000000000003</v>
    <v>45.914000000000001</v>
    <v>47.113999999999997</v>
    <v>47.206000000000003</v>
    <v>47.820999999999998</v>
    <v>48.277999999999999</v>
    <v>48.177</v>
    <v>48.673000000000002</v>
    <v>49.067999999999998</v>
    <v>49.566000000000003</v>
    <v>49.78</v>
    <v>49.906999999999996</v>
    <v>51.121000000000002</v>
    <v>50.988999999999997</v>
    <v>51.53</v>
    <v>51.901000000000003</v>
    <v>52.268000000000001</v>
    <v>52.24</v>
    <v>51.893999999999998</v>
    <v>52.354999999999997</v>
    <v>53.295999999999999</v>
    <v>53.567999999999998</v>
    <v>52.463000000000001</v>
    <v>53.237000000000002</v>
    <v>52.89</v>
    <v>53.228999999999999</v>
    <v>53.911000000000001</v>
    <v>54.097999999999999</v>
    <v>54.304000000000002</v>
    <v>54.329000000000001</v>
    <v>54.710999999999999</v>
    <v>55.433</v>
    <v>55.401000000000003</v>
    <v>56.323</v>
    <v>56.220999999999997</v>
    <v>56.558</v>
    <v>55.125</v>
    <v>55.167999999999999</v>
    <v>51.966000000000001</v>
    <v>52.779000000000003</v>
    <v>56.491999999999997</v>
    <v>60.3</v>
    <v>57.91</v>
    <v>57.856999999999999</v>
    <v>57.32</v>
    <v>58.250999999999998</v>
    <v>59.115000000000002</v>
    <v>59.89</v>
    <v>60.494</v>
    <v>60.469000000000001</v>
    <v>59.536000000000001</v>
    <v>59.802999999999997</v>
    <v>59</v>
    <v>59.65</v>
    <v>59.5</v>
    <v>60.031999999999996</v>
    <v>60.1</v>
    <v>58.643000000000001</v>
    <v>57.427999999999997</v>
    <v>57.427</v>
    <v>56.5</v>
    <v>56.539000000000001</v>
    <v>56.84</v>
    <v>56.655999999999999</v>
    <v>55.017000000000003</v>
    <v>54</v>
    <v>55.378999999999998</v>
    <v>56.192</v>
    <v>54.826000000000001</v>
    <v>55.311</v>
    <v>54.622999999999998</v>
    <v>55.698</v>
    <v>55.381999999999998</v>
    <v>55.933</v>
    <v>57.781999999999996</v>
    <v>59.442999999999998</v>
    <v>60.095999999999997</v>
    <v>61.341000000000001</v>
    <v>61.262999999999998</v>
    <v>62.079000000000001</v>
    <v>62.1</v>
    <v>62.115000000000002</v>
    <v>62.774000000000001</v>
    <v>60.576000000000001</v>
    <v>59.468000000000004</v>
    <v>59.427999999999997</v>
    <v>60.456000000000003</v>
    <v>58.145000000000003</v>
    <v>58.067999999999998</v>
    <v>59.744</v>
    <v>59.595999999999997</v>
    <v>58.906999999999996</v>
    <v>58.948</v>
    <v>59.207999999999998</v>
    <v>58.999000000000002</v>
    <v>60.082000000000001</v>
    <v>59.737000000000002</v>
    <v>60.389000000000003</v>
    <v>60.17</v>
    <v>59.716999999999999</v>
    <v>59.396999999999998</v>
    <v>58.506</v>
    <v>57.247</v>
    <v>58.674999999999997</v>
    <v>58.244</v>
    <v>57.981999999999999</v>
    <v>57.402999999999999</v>
    <v>57.767000000000003</v>
    <v>56.32</v>
    <v>56.154000000000003</v>
    <v>55.325000000000003</v>
    <v>54.999000000000002</v>
    <v>56.5</v>
    <v>56.887999999999998</v>
    <v>57.731999999999999</v>
    <v>57.612000000000002</v>
    <v>57.588999999999999</v>
    <v>56.786999999999999</v>
    <v>53.3</v>
    <v>54.56</v>
    <v>54.646999999999998</v>
    <v>52.167999999999999</v>
    <v>52.332000000000001</v>
    <v>53.247999999999998</v>
    <v>53.481000000000002</v>
    <v>53.704999999999998</v>
    <v>53.3</v>
    <v>53.448999999999998</v>
    <v>53.829000000000001</v>
    <v>55.375</v>
    <v>54.046999999999997</v>
    <v>54.442999999999998</v>
    <v>55.338999999999999</v>
    <v>53.19</v>
    <v>53.624000000000002</v>
    <v>52.6</v>
    <v>52.918999999999997</v>
    <v>53.694000000000003</v>
    <v>55.86</v>
    <v>51.604999999999997</v>
    <v>47.366</v>
    <v>45.180999999999997</v>
    <v>46.329000000000001</v>
    <v>46.087000000000003</v>
    <v>47.67</v>
    <v>49.848999999999997</v>
    <v>49.63</v>
    <v>48.545000000000002</v>
    <v>47.82</v>
    <v>48.470999999999997</v>
    <v>49.07</v>
    <v>48.71</v>
    <v>48.459000000000003</v>
    <v>52.29</v>
    <v>50.308</v>
    <v>49.57</v>
    <v>49.622</v>
    <v>50.744</v>
    <v>51.472000000000001</v>
    <v>51.844000000000001</v>
    <v>50.65</v>
    <v>49.837000000000003</v>
    <v>50.462000000000003</v>
    <v>49.061999999999998</v>
    <v>47.497999999999998</v>
    <v>48.451999999999998</v>
    <v>48.536999999999999</v>
    <v>47.966999999999999</v>
    <v>50.131</v>
    <v>48.033000000000001</v>
    <v>47.892000000000003</v>
    <v>49.424999999999997</v>
    <v>51.052999999999997</v>
    <v>50.537999999999997</v>
    <v>50.923000000000002</v>
    <v>51.113</v>
    <v>49.71</v>
    <v>49.54</v>
    <v>49.058</v>
    <v>53.43</v>
    <v>53.49</v>
    <v>52.991999999999997</v>
    <v>52.954999999999998</v>
    <v>54.478000000000002</v>
    <v>56.473999999999997</v>
    <v>57.173999999999999</v>
    <v>55.828000000000003</v>
    <v>55.506</v>
    <v>54.213000000000001</v>
    <v>56.31</v>
    <v>54.625999999999998</v>
    <v>54.164999999999999</v>
    <v>54.588999999999999</v>
    <v>55.35</v>
    <v>55.698</v>
    <v>57.406999999999996</v>
    <v>57.177</v>
    <v>56.750999999999998</v>
    <v>55.750999999999998</v>
    <v>55.920999999999999</v>
    <v>55.058999999999997</v>
    <v>53.862000000000002</v>
    <v>54.777999999999999</v>
    <v>56.563000000000002</v>
    <v>56.786000000000001</v>
    <v>55.677</v>
    <v>55.844999999999999</v>
    <v>53.398000000000003</v>
    <v>56.570999999999998</v>
    <v>56.685000000000002</v>
    <v>56.567</v>
    <v>56.902000000000001</v>
    <v>57.936</v>
    <v>57.738</v>
    <v>57.308</v>
    <v>53.417999999999999</v>
    <v>54.35</v>
    <v>53.170999999999999</v>
    <v>53.152000000000001</v>
    <v>51.576999999999998</v>
    <v>52.228999999999999</v>
    <v>52.103999999999999</v>
    <v>51.433</v>
    <v>51.679000000000002</v>
    <v>52.731000000000002</v>
    <v>51.438000000000002</v>
    <v>50.875</v>
    <v>51.177</v>
    <v>51.069000000000003</v>
    <v>51.662999999999997</v>
    <v>51.533000000000001</v>
    <v>52.485999999999997</v>
    <v>50.268000000000001</v>
    <v>50.268000000000001</v>
    <v>49.442999999999998</v>
    <v>46.978999999999999</v>
    <v>46.869</v>
    <v>45.923000000000002</v>
    <v>46.823</v>
    <v>47.917999999999999</v>
    <v>46.293999999999997</v>
    <v>44.814</v>
    <v>45.828000000000003</v>
    <v>45.683</v>
    <v>44.189</v>
    <v>47.055</v>
    <v>47.47</v>
    <v>47.433</v>
    <v>47.459000000000003</v>
    <v>46.723999999999997</v>
    <v>47.158999999999999</v>
    <v>48.216999999999999</v>
    <v>49.52</v>
    <v>48.494999999999997</v>
    <v>46.17</v>
    <v>46.561</v>
    <v>46.27</v>
    <v>44.05</v>
    <v>43.506999999999998</v>
    <v>43.575000000000003</v>
    <v>43.098999999999997</v>
    <v>43.103000000000002</v>
    <v>44.639000000000003</v>
    <v>46.914000000000001</v>
    <v>45.758000000000003</v>
    <v>47.256999999999998</v>
    <v>46.838999999999999</v>
    <v>46.997</v>
    <v>46.823999999999998</v>
    <v>46.576000000000001</v>
    <v>46.692999999999998</v>
    <v>47.906999999999996</v>
    <v>48.48</v>
    <v>48.648000000000003</v>
    <v>50.423999999999999</v>
    <v>50.959000000000003</v>
    <v>50.552999999999997</v>
    <v>50.607999999999997</v>
    <v>50.932000000000002</v>
    <v>50.415999999999997</v>
    <v>49.107999999999997</v>
    <v>49.606000000000002</v>
    <v>50.280999999999999</v>
    <v>49.884</v>
    <v>50.518000000000001</v>
    <v>50.622</v>
    <v>51.128999999999998</v>
    <v>52.152000000000001</v>
    <v>52.182000000000002</v>
    <v>52.11</v>
    <v>51.988999999999997</v>
    <v>52.116</v>
    <v>51.975999999999999</v>
    <v>52.030999999999999</v>
    <v>51.779000000000003</v>
    <v>51.734000000000002</v>
    <v>51.302999999999997</v>
    <v>51.573999999999998</v>
    <v>51.7</v>
    <v>51.241</v>
    <v>51.44</v>
    <v>51.323999999999998</v>
    <v>51.81</v>
    <v>52.951000000000001</v>
    <v>52.704000000000001</v>
    <v>51.529000000000003</v>
    <v>51.801000000000002</v>
    <v>50.996000000000002</v>
    <v>52.411999999999999</v>
    <v>52.036000000000001</v>
    <v>51.826000000000001</v>
    <v>51.753999999999998</v>
    <v>51.314999999999998</v>
    <v>52.143999999999998</v>
    <v>50.093000000000004</v>
    <v>49</v>
    <v>49.255000000000003</v>
    <v>48.826999999999998</v>
    <v>48.648000000000003</v>
    <v>48.697000000000003</v>
    <v>48.622</v>
    <v>48.533999999999999</v>
    <v>49.08</v>
    <v>48.853000000000002</v>
    <v>48.006999999999998</v>
    <v>48.939</v>
    <v>48.058</v>
    <v>49.582000000000001</v>
    <v>49.808999999999997</v>
    <v>50.262999999999998</v>
    <v>50.451999999999998</v>
    <v>51.9</v>
    <v>51.957999999999998</v>
    <v>52.036999999999999</v>
    <v>52.658999999999999</v>
    <v>52.561</v>
    <v>52.451999999999998</v>
    <v>52.128999999999998</v>
    <v>50.948999999999998</v>
    <v>51.128999999999998</v>
    <v>50.212000000000003</v>
    <v>50.472000000000001</v>
    <v>50.529000000000003</v>
    <v>50.768999999999998</v>
    <v>50.256</v>
    <v>50.344999999999999</v>
    <v>50.783000000000001</v>
    <v>50.101999999999997</v>
    <v>49.462000000000003</v>
    <v>49.786999999999999</v>
    <v>50.213000000000001</v>
    <v>50.639000000000003</v>
    <v>50.293999999999997</v>
    <v>50.131</v>
    <v>49.768000000000001</v>
    <v>47.856999999999999</v>
    <v>49.116999999999997</v>
    <v>49.948999999999998</v>
    <v>50.972999999999999</v>
    <v>50.902999999999999</v>
    <v>50.713000000000001</v>
    <v>49.390999999999998</v>
    <v>48.98</v>
    <v>50.3</v>
    <v>52.414999999999999</v>
    <v>53.002000000000002</v>
    <v>53.116</v>
    <v>53.686</v>
    <v>54.243000000000002</v>
    <v>54.398000000000003</v>
    <v>54.401000000000003</v>
    <v>54.594999999999999</v>
    <v>54.927</v>
    <v>54.283999999999999</v>
    <v>54.887999999999998</v>
    <v>56.4</v>
    <v>61.350999999999999</v>
    <v>57.231999999999999</v>
    <v>56.908000000000001</v>
    <v>57.398000000000003</v>
    <v>57.255000000000003</v>
    <v>55.601999999999997</v>
    <v>56.548999999999999</v>
    <v>56.398000000000003</v>
    <v>57.36</v>
    <v>57.203000000000003</v>
    <v>56.85</v>
    <v>57.128</v>
    <v>57.45</v>
    <v>57.564999999999998</v>
    <v>57.603999999999999</v>
    <v>57.581000000000003</v>
    <v>56.698</v>
    <v>56.566000000000003</v>
    <v>56.625999999999998</v>
    <v>56.887</v>
    <v>56.051000000000002</v>
    <v>55.54</v>
    <v>55.939</v>
    <v>56.085999999999999</v>
    <v>56.218000000000004</v>
    <v>55.825000000000003</v>
    <v>56.084000000000003</v>
    <v>56.192</v>
    <v>56.531999999999996</v>
    <v>56.908999999999999</v>
    <v>55.3</v>
    <v>54.728000000000002</v>
    <v>53.88</v>
    <v>52.554000000000002</v>
    <v>53.753999999999998</v>
    <v>53.914999999999999</v>
    <v>54.860999999999997</v>
    <v>56.24</v>
    <v>55.75</v>
    <v>55.94</v>
    <v>56.204999999999998</v>
    <v>56.298999999999999</v>
    <v>56.738999999999997</v>
    <v>55.271000000000001</v>
    <v>55.716999999999999</v>
    <v>56.737000000000002</v>
    <v>56.942999999999998</v>
    <v>56.444000000000003</v>
    <v>57.396000000000001</v>
    <v>57.17</v>
    <v>57.604999999999997</v>
    <v>57.951999999999998</v>
    <v>57.728999999999999</v>
    <v>56.685000000000002</v>
    <v>56.189</v>
    <v>54.929000000000002</v>
    <v>55.003</v>
    <v>55.905999999999999</v>
    <v>56.832000000000001</v>
    <v>56.045999999999999</v>
    <v>56.521000000000001</v>
    <v>57.89</v>
    <v>58.503999999999998</v>
    <v>58.851999999999997</v>
    <v>58.597999999999999</v>
    <v>58.421999999999997</v>
    <v>57.988</v>
    <v>58.421999999999997</v>
    <v>58.679000000000002</v>
    <v>57.09</v>
    <v>57.314999999999998</v>
    <v>56.862000000000002</v>
    <v>58.052999999999997</v>
    <v>58.085999999999999</v>
    <v>58.881999999999998</v>
    <v>59.820999999999998</v>
    <v>59.661000000000001</v>
    <v>60.978999999999999</v>
    <v>61.856000000000002</v>
    <v>63.027999999999999</v>
    <v>63.606999999999999</v>
    <v>64.210999999999999</v>
    <v>64.445999999999998</v>
    <v>65.986999999999995</v>
    <v>68.474999999999994</v>
    <v>69.426000000000002</v>
    <v>69.620999999999995</v>
    <v>69.436000000000007</v>
    <v>70.116</v>
    <v>70.331000000000003</v>
    <v>69.623000000000005</v>
    <v>64.412999999999997</v>
    <v>66.135000000000005</v>
    <v>65.650000000000006</v>
    <v>66.215999999999994</v>
    <v>67.727999999999994</v>
    <v>69.984999999999999</v>
    <v>69.006</v>
    <v>68.771000000000001</v>
    <v>68.2</v>
    <v>69.162999999999997</v>
    <v>70.406999999999996</v>
    <v>69.593000000000004</v>
    <v>70.087999999999994</v>
    <v>69.965000000000003</v>
    <v>70.23</v>
    <v>70.242999999999995</v>
    <v>70.561999999999998</v>
    <v>71.039000000000001</v>
    <v>70.254000000000005</v>
    <v>69.959000000000003</v>
    <v>68.418000000000006</v>
    <v>69.209999999999994</v>
    <v>69.625</v>
    <v>67.367999999999995</v>
    <v>66.878</v>
    <v>67.998000000000005</v>
    <v>67.697999999999993</v>
    <v>67.912999999999997</v>
    <v>66.472999999999999</v>
    <v>68.417000000000002</v>
    <v>68.816000000000003</v>
    <v>67.421000000000006</v>
    <v>67.778999999999996</v>
    <v>68.498999999999995</v>
    <v>67.783000000000001</v>
    <v>67.453999999999994</v>
    <v>67.641000000000005</v>
    <v>68.650000000000006</v>
    <v>69.488</v>
    <v>69.460999999999999</v>
    <v>70.926000000000002</v>
    <v>69.697000000000003</v>
    <v>70.486999999999995</v>
    <v>69.647999999999996</v>
    <v>69.784999999999997</v>
    <v>70.144000000000005</v>
    <v>70.509</v>
    <v>72.507000000000005</v>
    <v>72.501000000000005</v>
    <v>71.197000000000003</v>
    <v>73.185000000000002</v>
    <v>72.677000000000007</v>
    <v>76.19</v>
    <v>76.460999999999999</v>
    <v>76.638999999999996</v>
    <v>78.5</v>
    <v>78.5</v>
    <v>77.355000000000004</v>
    <v>77.777000000000001</v>
    <v>76.769000000000005</v>
    <v>77.239999999999995</v>
    <v>77.456000000000003</v>
    <v>78.239999999999995</v>
    <v>79.48</v>
    <v>79.141999999999996</v>
    <v>77.965999999999994</v>
    <v>79.072000000000003</v>
    <v>78.646000000000001</v>
    <v>79.195999999999998</v>
    <v>78.742000000000004</v>
    <v>77.718000000000004</v>
    <v>77.995000000000005</v>
    <v>78.784999999999997</v>
    <v>77.926000000000002</v>
    <v>77.325999999999993</v>
    <v>77.847999999999999</v>
    <v>75.692999999999998</v>
    <v>75.787999999999997</v>
    <v>76.103999999999999</v>
    <v>75.86</v>
    <v>74</v>
    <v>75.87</v>
    <v>76.114000000000004</v>
    <v>76.819000000000003</v>
    <v>76.975999999999999</v>
    <v>76.744</v>
    <v>76.209999999999994</v>
    <v>75.974999999999994</v>
    <v>74.599999999999994</v>
    <v>75.441000000000003</v>
    <v>75.316999999999993</v>
    <v>72.882999999999996</v>
    <v>72.626000000000005</v>
    <v>71.995999999999995</v>
    <v>72</v>
    <v>71.798000000000002</v>
    <v>71.951999999999998</v>
    <v>71.8</v>
    <v>72.331000000000003</v>
    <v>72.442999999999998</v>
    <v>73.225999999999999</v>
    <v>71.066999999999993</v>
    <v>71.510000000000005</v>
    <v>69.305000000000007</v>
    <v>68.878</v>
    <v>69.373999999999995</v>
    <v>69.007000000000005</v>
    <v>69.019000000000005</v>
    <v>70.471999999999994</v>
    <v>72.254000000000005</v>
    <v>72.097999999999999</v>
    <v>71.995000000000005</v>
    <v>71.968000000000004</v>
    <v>72.849999999999994</v>
    <v>71.331999999999994</v>
    <v>72.808000000000007</v>
    <v>72.578999999999994</v>
    <v>72.62</v>
    <v>72.322999999999993</v>
    <v>73.096999999999994</v>
    <v>73.317999999999998</v>
    <v>73.349999999999994</v>
    <v>74.126999999999995</v>
    <v>75</v>
    <v>77.474999999999994</v>
    <v>75.397000000000006</v>
    <v>72.983999999999995</v>
    <v>70.206000000000003</v>
    <v>70.641000000000005</v>
    <v>71.700999999999993</v>
    <v>71.307000000000002</v>
    <v>69.81</v>
    <v>71.406000000000006</v>
    <v>72.224999999999994</v>
    <v>71.864000000000004</v>
    <v>71.192999999999998</v>
    <v>71.647000000000006</v>
    <v>71.981999999999999</v>
    <v>70.912999999999997</v>
    <v>71.48</v>
    <v>72.853999999999999</v>
    <v>73.125</v>
    <v>68.912000000000006</v>
    <v>68.591999999999999</v>
    <v>68.5</v>
    <v>67.945999999999998</v>
    <v>68</v>
    <v>67.8</v>
    <v>66.998000000000005</v>
    <v>68.018000000000001</v>
    <v>68.350999999999999</v>
    <v>68.421999999999997</v>
    <v>69.8</v>
    <v>69.456999999999994</v>
    <v>70.183999999999997</v>
    <v>70.7</v>
    <v>71.093000000000004</v>
    <v>69.453999999999994</v>
    <v>70.340999999999994</v>
    <v>69.703999999999994</v>
    <v>69.364999999999995</v>
    <v>67.462000000000003</v>
    <v>67.421000000000006</v>
    <v>68.572999999999993</v>
    <v>67.909000000000006</v>
    <v>67.231999999999999</v>
    <v>67.313000000000002</v>
    <v>66.912999999999997</v>
    <v>66.786000000000001</v>
    <v>66.326999999999998</v>
    <v>65.477999999999994</v>
    <v>66.055999999999997</v>
    <v>66.965000000000003</v>
    <v>66.936000000000007</v>
    <v>65.981999999999999</v>
    <v>65.260999999999996</v>
    <v>66.27</v>
    <v>67.835999999999999</v>
    <v>68.168999999999997</v>
    <v>67.504000000000005</v>
    <v>66.119</v>
    <v>66.004999999999995</v>
    <v>65.540000000000006</v>
    <v>67.126999999999995</v>
    <v>67.061999999999998</v>
    <v>67.191999999999993</v>
    <v>65.951999999999998</v>
    <v>66.052999999999997</v>
    <v>69.655000000000001</v>
    <v>70.05</v>
    <v>69.864000000000004</v>
    <v>71.113</v>
    <v>70.099999999999994</v>
    <v>69.069000000000003</v>
    <v>68.293000000000006</v>
    <v>67.5</v>
    <v>67.319999999999993</v>
    <v>68.668000000000006</v>
    <v>68.293000000000006</v>
    <v>69.510000000000005</v>
    <v>68.891999999999996</v>
    <v>70.302999999999997</v>
    <v>70.994</v>
    <v>70.406999999999996</v>
    <v>70.257999999999996</v>
    <v>70.061999999999998</v>
    <v>70.8</v>
    <v>70.924999999999997</v>
    <v>71.242000000000004</v>
    <v>72.346000000000004</v>
    <v>72.63</v>
    <v>73.557000000000002</v>
    <v>72.917000000000002</v>
    <v>73.852999999999994</v>
    <v>74.94</v>
    <v>75.5</v>
    <v>74.491</v>
    <v>74.328999999999994</v>
    <v>74.361000000000004</v>
    <v>74.906000000000006</v>
    <v>75.456999999999994</v>
    <v>75.367999999999995</v>
    <v>75.302999999999997</v>
    <v>75.287999999999997</v>
    <v>75.337000000000003</v>
    <v>75.578999999999994</v>
    <v>75.495999999999995</v>
    <v>76.459000000000003</v>
    <v>77.203000000000003</v>
    <v>77.762</v>
    <v>78.599999999999994</v>
    <v>78.614000000000004</v>
    <v>77.816999999999993</v>
    <v>78.165999999999997</v>
    <v>80</v>
    <v>79.790000000000006</v>
    <v>79.241</v>
    <v>76.834000000000003</v>
    <v>76.802999999999997</v>
    <v>76.84</v>
    <v>76.37</v>
    <v>75.158000000000001</v>
    <v>75.787999999999997</v>
    <v>76.623000000000005</v>
    <v>76.143000000000001</v>
    <v>81</v>
    <v>76.738</v>
    <v>74.400000000000006</v>
    <v>73.968000000000004</v>
    <v>74.611000000000004</v>
    <v>72.995000000000005</v>
    <v>73.332999999999998</v>
    <v>71.950999999999993</v>
    <v>71.512</v>
    <v>72</v>
    <v>71.870999999999995</v>
    <v>71.424999999999997</v>
    <v>72.44</v>
    <v>72.644999999999996</v>
    <v>72.534999999999997</v>
    <v>72.778000000000006</v>
    <v>72.512</v>
    <v>72.03</v>
    <v>72.558000000000007</v>
    <v>73.866</v>
    <v>74.608000000000004</v>
    <v>74.462000000000003</v>
    <v>74.787000000000006</v>
    <v>74.741</v>
    <v>74.552000000000007</v>
    <v>74.631</v>
    <v>74.739999999999995</v>
    <v>73.5</v>
    <v>75</v>
    <v>76</v>
    <v>75.5</v>
    <v>77</v>
    <v>77</v>
    <v>75</v>
    <v>75</v>
    <v>75.5</v>
    <v>75.5</v>
    <v>75.5</v>
    <v>76</v>
    <v>78</v>
    <v>79</v>
    <v>78.5</v>
    <v>79</v>
    <v>78</v>
    <v>75</v>
    <v>73</v>
    <v>75.5</v>
    <v>74.08</v>
    <v>73.540000000000006</v>
    <v>74.25</v>
    <v>73.08</v>
    <v>71.52</v>
    <v>68.28</v>
    <v>71</v>
    <v>67.930000000000007</v>
    <v>67.8</v>
    <v>68</v>
    <v>68.099999999999994</v>
    <v>68.17</v>
    <v>67.87</v>
    <v>68.08</v>
    <v>69.430000000000007</v>
    <v>69.41</v>
    <v>71.52</v>
    <v>71.91</v>
    <v>72.53</v>
    <v>73.989999999999995</v>
    <v>75.680000000000007</v>
    <v>74.86</v>
    <v>72.95</v>
    <v>72.31</v>
    <v>72</v>
    <v>73.819999999999993</v>
    <v>72.84</v>
    <v>75.3</v>
    <v>75.06</v>
    <v>77.010000000000005</v>
    <v>77.8</v>
    <v>76.150000000000006</v>
    <v>75.55</v>
    <v>76.11</v>
    <v>76.42</v>
    <v>75.81</v>
    <v>75.55</v>
    <v>74.95</v>
    <v>72.61</v>
    <v>72.900000000000006</v>
    <v>74.98</v>
    <v>72.66</v>
    <v>72.81</v>
    <v>71.959999999999994</v>
    <v>72.48</v>
    <v>74.78</v>
    <v>73.459999999999994</v>
    <v>72</v>
    <v>72.73</v>
    <v>72.22</v>
    <v>73.37</v>
    <v>75.22</v>
    <v>75.41</v>
    <v>75.47</v>
    <v>76.86</v>
    <v>76.34</v>
    <v>72.52</v>
    <v>73.19</v>
    <v>72.13</v>
    <v>72.5</v>
    <v>72.88</v>
    <v>73.25</v>
    <v>72.41</v>
    <v>73.45</v>
    <v>73.430000000000007</v>
    <v>73.48</v>
    <v>75.739999999999995</v>
    <v>76.08</v>
    <v>77.28</v>
    <v>78.06</v>
    <v>78.239999999999995</v>
    <v>77.5</v>
    <v>78.3</v>
    <v>78.790000000000006</v>
    <v>79.930000000000007</v>
    <v>80.430000000000007</v>
    <v>81.209999999999994</v>
    <v>80.53</v>
    <v>80</v>
    <v>81.27</v>
    <v>81.38</v>
    <v>80.92</v>
    <v>81.3</v>
    <v>81.06</v>
    <v>83.18</v>
    <v>85</v>
    <v>85.28</v>
    <v>85.92</v>
    <v>86.06</v>
    <v>86.04</v>
    <v>85.29</v>
    <v>86.01</v>
    <v>86.78</v>
    <v>85.21</v>
    <v>87.84</v>
    <v>87.19</v>
    <v>86.23</v>
    <v>86.5</v>
    <v>87.55</v>
    <v>85.28</v>
    <v>84.58</v>
    <v>83.94</v>
    <v>84.44</v>
    <v>83.43</v>
    <v>82.76</v>
    <v>81.569999999999993</v>
    <v>82.58</v>
    <v>80.91</v>
    <v>80.72</v>
    <v>82.54</v>
    <v>82.88</v>
    <v>82.75</v>
    <v>83</v>
    <v>82.48</v>
    <v>84.55</v>
    <v>83.74</v>
    <v>82.7</v>
    <v>84.79</v>
    <v>84.79</v>
    <v>83.92</v>
    <v>83.08</v>
    <v>83.95</v>
    <v>83</v>
    <v>82</v>
    <v>83.94</v>
    <v>82.12</v>
    <v>81.39</v>
    <v>81.99</v>
    <v>81.92</v>
    <v>83.41</v>
    <v>83.53</v>
    <v>84.21</v>
    <v>84.63</v>
    <v>84.6</v>
    <v>85.02</v>
    <v>82.85</v>
    <v>83.53</v>
    <v>83.41</v>
    <v>82.64</v>
    <v>82.65</v>
    <v>82.7</v>
    <v>81.16</v>
    <v>82.72</v>
    <v>84.37</v>
    <v>84.12</v>
    <v>85.11</v>
    <v>85.62</v>
    <v>85.91</v>
    <v>84.88</v>
    <v>85.32</v>
    <v>84.73</v>
    <v>85.33</v>
    <v>84.28</v>
    <v>83.42</v>
    <v>83.27</v>
    <v>81.42</v>
    <v>81.48</v>
    <v>77.12</v>
    <v>77.97</v>
    <v>78.900000000000006</v>
    <v>79.13</v>
    <v>77.86</v>
    <v>78.45</v>
    <v>79.03</v>
    <v>80.650000000000006</v>
    <v>79.5</v>
    <v>80.75</v>
    <v>79.209999999999994</v>
    <v>78.739999999999995</v>
    <v>78.98</v>
    <v>80.2</v>
    <v>79.28</v>
    <v>79</v>
    <v>74.92</v>
    <v>74.680000000000007</v>
    <v>74.98</v>
    <v>75.23</v>
    <v>73.459999999999994</v>
    <v>72</v>
    <v>72.260000000000005</v>
    <v>72.56</v>
    <v>73.98</v>
    <v>73.67</v>
    <v>72.87</v>
    <v>71.44</v>
    <v>71.28</v>
    <v>69.5</v>
    <v>68.17</v>
    <v>68</v>
    <v>70.64</v>
    <v>71.72</v>
    <v>73.010000000000005</v>
    <v>77.09</v>
    <v>77.38</v>
    <v>76.209999999999994</v>
    <v>75.709999999999994</v>
    <v>76.34</v>
    <v>77.12</v>
    <v>79.010000000000005</v>
    <v>77.72</v>
    <v>74.63</v>
    <v>75.72</v>
    <v>78.319999999999993</v>
    <v>77</v>
    <v>77.86</v>
    <v>74.069999999999993</v>
    <v>78.12</v>
    <v>78.13</v>
    <v>78.27</v>
    <v>78.099999999999994</v>
    <v>79.69</v>
    <v>79.12</v>
    <v>78.91</v>
    <v>78.12</v>
    <v>82.09</v>
    <v>80.400000000000006</v>
    <v>79.64</v>
    <v>78.38</v>
    <v>77.86</v>
    <v>74.77</v>
    <v>77.36</v>
    <v>78.59</v>
    <v>78.680000000000007</v>
    <v>76.81</v>
    <v>76.91</v>
    <v>76.78</v>
    <v>77</v>
    <v>72.349999999999994</v>
    <v>72.13</v>
    <v>72.709999999999994</v>
    <v>73.95</v>
    <v>73.42</v>
    <v>73.5</v>
    <v>70.48</v>
    <v>73.5</v>
    <v>72.56</v>
    <v>76.16</v>
    <v>75.28</v>
    <v>77.25</v>
    <v>76.760000000000005</v>
    <v>76.209999999999994</v>
    <v>76.45</v>
    <v>74.989999999999995</v>
    <v>77.63</v>
    <v>79.61</v>
    <v>79.44</v>
    <v>77.150000000000006</v>
    <v>77.52</v>
    <v>85.72</v>
    <v>84.68</v>
    <v>84.88</v>
    <v>85.42</v>
    <v>85.67</v>
    <v>86.01</v>
    <v>87.31</v>
    <v>86.58</v>
    <v>87.58</v>
    <v>90.41</v>
    <v>88.97</v>
    <v>90.4</v>
    <v>90.06</v>
    <v>91.69</v>
    <v>92.21</v>
    <v>91.75</v>
    <v>93.9</v>
    <v>93.06</v>
    <v>92.31</v>
    <v>93.91</v>
    <v>92.33</v>
    <v>93.09</v>
    <v>95.3</v>
    <v>93.52</v>
    <v>92.3</v>
    <v>94.08</v>
    <v>96.3</v>
    <v>95.51</v>
    <v>95.13</v>
    <v>93.77</v>
    <v>93.46</v>
    <v>93.34</v>
    <v>95.36</v>
    <v>94.98</v>
    <v>94.91</v>
    <v>95.35</v>
    <v>96.06</v>
    <v>95.74</v>
    <v>96.41</v>
    <v>94.47</v>
    <v>97.2</v>
    <v>94.03</v>
    <v>92.72</v>
    <v>94.85</v>
    <v>92.63</v>
    <v>92.23</v>
    <v>93.74</v>
    <v>95.98</v>
    <v>96.2</v>
    <v>98.31</v>
    <v>99.08</v>
    <v>98.48</v>
    <v>98.61</v>
    <v>97.68</v>
    <v>98.87</v>
    <v>98.7</v>
    <v>100.48</v>
    <v>99.55</v>
    <v>100.98</v>
    <v>100.56</v>
    <v>100.54</v>
    <v>101.16</v>
    <v>105.7</v>
    <v>102.7</v>
    <v>103.12</v>
    <v>101.28</v>
    <v>102.04</v>
    <v>105.44</v>
    <v>102.82</v>
    <v>101.4</v>
    <v>100.96</v>
    <v>96.08</v>
    <v>97.81</v>
    <v>94.55</v>
    <v>92.69</v>
    <v>95.65</v>
    <v>95.49</v>
    <v>91.8</v>
    <v>90.14</v>
    <v>87.25</v>
    <v>89.07</v>
    <v>90.12</v>
    <v>88.1</v>
    <v>87.29</v>
    <v>87.17</v>
    <v>86.21</v>
    <v>87.85</v>
    <v>86.57</v>
    <v>85.66</v>
    <v>84.98</v>
    <v>89.23</v>
    <v>89.11</v>
    <v>88.4</v>
    <v>93.62</v>
    <v>92.05</v>
    <v>91.79</v>
    <v>91.41</v>
    <v>92.43</v>
    <v>92.98</v>
    <v>97.77</v>
    <v>99.31</v>
    <v>98.89</v>
    <v>99.65</v>
    <v>98.41</v>
    <v>96.58</v>
    <v>97.45</v>
    <v>98.84</v>
    <v>100.08</v>
    <v>101.4</v>
    <v>100</v>
    <v>99.72</v>
    <v>99.91</v>
    <v>101</v>
    <v>99</v>
    <v>100</v>
    <v>101</v>
    <v>102</v>
    <v>103</v>
    <v>104</v>
    <v>103</v>
    <v>100.66</v>
    <v>102.84</v>
    <v>102.7</v>
    <v>104.78</v>
    <v>110.5</v>
    <v>110.48</v>
    <v>110.56</v>
    <v>108.76</v>
    <v>108.46</v>
    <v>108.06</v>
    <v>105.86</v>
    <v>102.54</v>
    <v>99.87</v>
    <v>95.28</v>
    <v>96.54</v>
    <v>98.61</v>
    <v>99.51</v>
    <v>98.42</v>
    <v>96.89</v>
    <v>100.86</v>
    <v>98.93</v>
    <v>97.84</v>
    <v>100.8</v>
    <v>100.96</v>
    <v>99.15</v>
    <v>97.75</v>
    <v>98.05</v>
    <v>92.54</v>
    <v>94.87</v>
    <v>96.29</v>
    <v>96.81</v>
    <v>98.29</v>
    <v>99.14</v>
    <v>99.2</v>
    <v>96.99</v>
    <v>99.3</v>
    <v>102.38</v>
    <v>103</v>
    <v>101.62</v>
    <v>102.7</v>
    <v>106.5</v>
    <v>104.7</v>
    <v>104.32</v>
    <v>104.02</v>
    <v>103.56</v>
    <v>104.78</v>
    <v>104.36</v>
    <v>104.08</v>
    <v>103.94</v>
    <v>100.58</v>
    <v>103.28</v>
    <v>103.74</v>
    <v>101.44</v>
    <v>105</v>
    <v>99.63</v>
    <v>100.64</v>
    <v>102.08</v>
    <v>100.76</v>
    <v>96.62</v>
    <v>97.85</v>
    <v>98.41</v>
    <v>100.5</v>
    <v>99.88</v>
    <v>101.98</v>
    <v>99.27</v>
    <v>98.22</v>
    <v>97.87</v>
    <v>99.28</v>
    <v>96.03</v>
    <v>94.37</v>
    <v>94.27</v>
    <v>96.96</v>
    <v>97.61</v>
    <v>96.67</v>
    <v>96.5</v>
    <v>95.29</v>
    <v>97.57</v>
    <v>102.96</v>
    <v>101.4</v>
    <v>100.84</v>
    <v>100.96</v>
    <v>101.62</v>
    <v>101.66</v>
    <v>102.16</v>
    <v>103.26</v>
    <v>102.7</v>
    <v>101.56</v>
    <v>100.72</v>
    <v>98.34</v>
    <v>97.41</v>
    <v>97.86</v>
    <v>100.2</v>
    <v>99.79</v>
    <v>103.9</v>
    <v>102.68</v>
    <v>102.5</v>
    <v>102.34</v>
    <v>100.14</v>
    <v>99.08</v>
    <v>102.76</v>
    <v>101.88</v>
    <v>104.16</v>
    <v>103.06</v>
    <v>102.8</v>
    <v>103.68</v>
    <v>105.44</v>
    <v>106.48</v>
    <v>106.24</v>
    <v>105.5</v>
    <v>105.66</v>
    <v>107.38</v>
    <v>108.3</v>
    <v>106.64</v>
    <v>106.26</v>
    <v>106.82</v>
    <v>106.08</v>
    <v>104.34</v>
    <v>104.2</v>
    <v>108.3</v>
    <v>107.9</v>
    <v>108.2</v>
    <v>106.66</v>
    <v>107.52</v>
    <v>106.84</v>
    <v>105.14</v>
    <v>107.5</v>
    <v>107.04</v>
    <v>106.74</v>
    <v>108.7</v>
    <v>107.86</v>
    <v>108.7</v>
    <v>102.94</v>
    <v>102.02</v>
    <v>103.32</v>
    <v>102.4</v>
    <v>99.96</v>
    <v>99.73</v>
    <v>101.5</v>
    <v>101.32</v>
    <v>104.82</v>
    <v>104.18</v>
    <v>102.26</v>
    <v>105.32</v>
    <v>108.02</v>
    <v>107.88</v>
    <v>109.52</v>
    <v>108.38</v>
    <v>107.82</v>
    <v>114.3</v>
    <v>115.36</v>
    <v>111.88</v>
    <v>108.7</v>
    <v>108.7</v>
    <v>107.08</v>
    <v>101.24</v>
    <v>96.59</v>
    <v>98.72</v>
    <v>99.57</v>
    <v>95.96</v>
    <v>98.08</v>
    <v>92.63</v>
    <v>88.96</v>
    <v>89.24</v>
    <v>87.1</v>
    <v>80.45</v>
    <v>82.66</v>
    <v>80.349999999999994</v>
    <v>80</v>
    <v>82.96</v>
    <v>80.41</v>
    <v>82.1</v>
    <v>79.17</v>
    <v>82.09</v>
    <v>87.12</v>
    <v>83.93</v>
    <v>81.19</v>
    <v>81.66</v>
    <v>83.5</v>
    <v>79.45</v>
    <v>80.430000000000007</v>
    <v>81.2</v>
    <v>85.78</v>
    <v>92.53</v>
    <v>87.83</v>
    <v>93.19</v>
    <v>92.46</v>
    <v>92.49</v>
    <v>93.05</v>
    <v>94.46</v>
    <v>93.09</v>
    <v>91.74</v>
    <v>91.44</v>
    <v>94.28</v>
    <v>94.6</v>
    <v>98.01</v>
    <v>101.4</v>
    <v>103</v>
    <v>101.4</v>
    <v>93.95</v>
    <v>94.66</v>
    <v>98.65</v>
    <v>98.06</v>
    <v>98.88</v>
    <v>99.27</v>
    <v>100.1</v>
    <v>97.56</v>
    <v>93.25</v>
    <v>97.09</v>
    <v>97.89</v>
    <v>98.73</v>
    <v>101.56</v>
    <v>103.66</v>
    <v>101.34</v>
    <v>102.42</v>
    <v>102.58</v>
    <v>103.32</v>
    <v>103.26</v>
    <v>100.26</v>
    <v>103.14</v>
    <v>108.04</v>
    <v>107.76</v>
    <v>111.38</v>
    <v>109.56</v>
    <v>108.6</v>
    <v>108.66</v>
    <v>106.62</v>
    <v>103.02</v>
    <v>103.92</v>
    <v>107</v>
    <v>109.28</v>
    <v>109.6</v>
    <v>109.96</v>
    <v>106.02</v>
    <v>107.78</v>
    <v>106.9</v>
    <v>106.02</v>
    <v>106.58</v>
    <v>104.52</v>
    <v>108.04</v>
    <v>108.4</v>
    <v>108.24</v>
    <v>107.34</v>
    <v>109.56</v>
    <v>108.48</v>
    <v>107.24</v>
    <v>107.54</v>
    <v>109.1</v>
    <v>105.8</v>
    <v>101.6</v>
    <v>102.88</v>
    <v>100.86</v>
    <v>101.62</v>
    <v>101.5</v>
    <v>101.98</v>
    <v>98.99</v>
    <v>97.05</v>
    <v>96.17</v>
    <v>97.05</v>
    <v>97.24</v>
    <v>98.74</v>
    <v>97.09</v>
    <v>97.59</v>
    <v>97.09</v>
    <v>99.28</v>
    <v>97.28</v>
    <v>97.43</v>
    <v>97.87</v>
    <v>98.78</v>
    <v>99.86</v>
    <v>99.34</v>
    <v>100.2</v>
    <v>99.58</v>
    <v>98.26</v>
    <v>98.3</v>
    <v>98.33</v>
    <v>98.87</v>
    <v>98.46</v>
    <v>98.08</v>
    <v>99.09</v>
    <v>101.04</v>
    <v>102</v>
    <v>100.3</v>
    <v>98.68</v>
    <v>98.41</v>
    <v>101.1</v>
    <v>100.62</v>
    <v>98.85</v>
    <v>97.39</v>
    <v>99.44</v>
    <v>97.22</v>
    <v>97.37</v>
    <v>96.59</v>
    <v>96.49</v>
    <v>96.17</v>
    <v>99.02</v>
    <v>96.4</v>
    <v>97.14</v>
    <v>95.23</v>
    <v>96.39</v>
    <v>97.79</v>
    <v>96.04</v>
    <v>96.42</v>
    <v>97.63</v>
    <v>100.1</v>
    <v>99.5</v>
    <v>99.55</v>
    <v>100.4</v>
    <v>97.47</v>
    <v>98.39</v>
    <v>97.95</v>
    <v>100.76</v>
    <v>104.74</v>
    <v>105.48</v>
    <v>105.96</v>
    <v>104.7</v>
    <v>103.16</v>
    <v>105.48</v>
    <v>104.76</v>
    <v>103.88</v>
    <v>103.68</v>
    <v>104.5</v>
    <v>105.12</v>
    <v>104.12</v>
    <v>102.08</v>
    <v>98.95</v>
    <v>99.26</v>
    <v>99.84</v>
    <v>101.46</v>
    <v>101.92</v>
    <v>103.94</v>
    <v>107.34</v>
    <v>110.26</v>
    <v>116.58</v>
    <v>114.54</v>
    <v>117.86</v>
    <v>116.66</v>
    <v>114.42</v>
    <v>116.24</v>
    <v>114.9</v>
    <v>113.5</v>
    <v>112.8</v>
    <v>114.24</v>
    <v>114.66</v>
    <v>114.32</v>
    <v>114.96</v>
    <v>113.64</v>
    <v>115.42</v>
    <v>115.24</v>
    <v>116.66</v>
    <v>116.72</v>
    <v>115</v>
    <v>114.98</v>
    <v>117.26</v>
    <v>118.46</v>
    <v>120.28</v>
    <v>116.1</v>
    <v>116.16</v>
    <v>117.4</v>
    <v>117.86</v>
    <v>117.2</v>
    <v>116.44</v>
    <v>118</v>
    <v>116.74</v>
    <v>117.26</v>
    <v>117.78</v>
    <v>120</v>
    <v>118.06</v>
    <v>116.54</v>
    <v>118.5</v>
    <v>118.92</v>
    <v>122.84</v>
    <v>123.2</v>
    <v>128.41999999999999</v>
    <v>130.91999999999999</v>
    <v>129.76</v>
    <v>131.19999999999999</v>
    <v>131.6</v>
    <v>129.26</v>
    <v>131.26</v>
    <v>130.6</v>
    <v>132.32</v>
    <v>131.1</v>
    <v>130.13999999999999</v>
    <v>126.98</v>
    <v>125.22</v>
    <v>124.48</v>
    <v>122.96</v>
    <v>121.92</v>
    <v>122.74</v>
    <v>126.56</v>
    <v>123.5</v>
    <v>123.02</v>
    <v>125</v>
    <v>124.3</v>
    <v>126.38</v>
    <v>126.9</v>
    <v>127.78</v>
    <v>130.63999999999999</v>
    <v>133.19999999999999</v>
    <v>135.30000000000001</v>
    <v>133.02000000000001</v>
    <v>131.18</v>
    <v>131.47999999999999</v>
    <v>133.4</v>
    <v>127.42</v>
    <v>130.16</v>
    <v>126.24</v>
    <v>125.22</v>
    <v>129.76</v>
    <v>131.22</v>
    <v>127.36</v>
    <v>121.72</v>
    <v>121.4</v>
    <v>124.14</v>
    <v>125.1</v>
    <v>125.46</v>
    <v>124.5</v>
    <v>125.26</v>
    <v>123.9</v>
    <v>127.42</v>
    <v>128.6</v>
    <v>128.62</v>
    <v>125.66</v>
    <v>130.88</v>
    <v>129.19999999999999</v>
    <v>127.5</v>
    <v>125.44</v>
    <v>129.74</v>
    <v>130.08000000000001</v>
    <v>129.5</v>
    <v>129.63999999999999</v>
    <v>135.6</v>
    <v>138.08000000000001</v>
    <v>135.96</v>
    <v>135.19999999999999</v>
    <v>135.78</v>
    <v>135</v>
    <v>133.84</v>
    <v>132.74</v>
    <v>132.22</v>
    <v>133.46</v>
    <v>132.9</v>
    <v>129.96</v>
    <v>127.64</v>
    <v>131.34</v>
    <v>129.04</v>
    <v>131.78</v>
    <v>133</v>
    <v>131.96</v>
    <v>129.28</v>
    <v>129.34</v>
    <v>127.7</v>
    <v>125.16</v>
    <v>127.42</v>
    <v>128.04</v>
    <v>128.68</v>
    <v>127.74</v>
    <v>122.22</v>
    <v>121.6</v>
    <v>121.02</v>
    <v>122.22</v>
    <v>121.62</v>
    <v>121.9</v>
    <v>119.18</v>
    <v>127.66</v>
    <v>130.72</v>
    <v>133.12</v>
    <v>133.82</v>
    <v>133.82</v>
    <v>135.38</v>
    <v>131.52000000000001</v>
    <v>133.80000000000001</v>
    <v>134.88</v>
    <v>134.38</v>
    <v>135.82</v>
    <v>135.32</v>
    <v>135</v>
    <v>135.62</v>
    <v>136.44</v>
    <v>137.76</v>
    <v>138.16</v>
    <v>138.62</v>
    <v>138.6</v>
    <v>138.54</v>
    <v>139.76</v>
    <v>136.04</v>
    <v>137.69999999999999</v>
    <v>137</v>
    <v>138.58000000000001</v>
    <v>140.72</v>
    <v>141.97999999999999</v>
    <v>143.34</v>
    <v>144.84</v>
    <v>144.72</v>
    <v>143.63999999999999</v>
    <v>143.9</v>
    <v>143.06</v>
    <v>142.76</v>
    <v>135.34</v>
    <v>137.4</v>
    <v>140.36000000000001</v>
    <v>140.74</v>
    <v>142.82</v>
    <v>140.32</v>
    <v>139.1</v>
    <v>135.41999999999999</v>
    <v>135.28</v>
    <v>136.32</v>
    <v>138.26</v>
    <v>137.91999999999999</v>
    <v>138.30000000000001</v>
    <v>137.72</v>
    <v>138.86000000000001</v>
    <v>140</v>
    <v>137.97999999999999</v>
    <v>141.56</v>
    <v>139.80000000000001</v>
    <v>141.94</v>
    <v>145.82</v>
    <v>143.28</v>
    <v>146.44</v>
    <v>145.78</v>
    <v>144.9</v>
    <v>143.46</v>
    <v>143.16</v>
    <v>144.38</v>
    <v>145</v>
    <v>141.68</v>
    <v>141.08000000000001</v>
    <v>142.4</v>
    <v>144.22</v>
    <v>145.04</v>
    <v>140.96</v>
    <v>140.24</v>
    <v>142.82</v>
    <v>140.6</v>
    <v>138.86000000000001</v>
    <v>138.13999999999999</v>
    <v>136.9</v>
    <v>136.68</v>
    <v>136.80000000000001</v>
    <v>137.74</v>
    <v>139.02000000000001</v>
    <v>137.69999999999999</v>
    <v>144.36000000000001</v>
    <v>145.74</v>
    <v>146.32</v>
    <v>146.47999999999999</v>
    <v>147</v>
    <v>146.04</v>
    <v>144.5</v>
    <v>145.04</v>
    <v>147.84</v>
    <v>148.44</v>
    <v>150.4</v>
    <v>151.58000000000001</v>
    <v>148.52000000000001</v>
    <v>146.24</v>
    <v>146.80000000000001</v>
    <v>144.19999999999999</v>
    <v>142.28</v>
    <v>142.68</v>
    <v>141.6</v>
    <v>146.18</v>
    <v>144.74</v>
    <v>145.84</v>
    <v>146.08000000000001</v>
    <v>142.6</v>
    <v>144.47999999999999</v>
    <v>147.13999999999999</v>
    <v>149.56</v>
    <v>148.62</v>
    <v>152.41999999999999</v>
    <v>151.9</v>
    <v>154.80000000000001</v>
    <v>154.54</v>
    <v>156.41999999999999</v>
    <v>148.13999999999999</v>
    <v>148.47999999999999</v>
    <v>147.24</v>
    <v>151.12</v>
    <v>150.46</v>
    <v>153.44</v>
    <v>155.18</v>
    <v>159.28</v>
    <v>160.26</v>
    <v>159.5</v>
    <v>159.44</v>
    <v>157.78</v>
    <v>161.66</v>
    <v>161.74</v>
    <v>163.68</v>
    <v>165.46</v>
    <v>165.26</v>
    <v>168.1</v>
    <v>168.36</v>
    <v>166</v>
    <v>162.22</v>
    <v>162.78</v>
    <v>159.46</v>
    <v>159.5</v>
    <v>160.63999999999999</v>
    <v>161.69999999999999</v>
    <v>159.82</v>
    <v>160.41999999999999</v>
    <v>159.16</v>
    <v>161.16</v>
    <v>164.2</v>
    <v>165.36</v>
    <v>163.80000000000001</v>
    <v>161.63999999999999</v>
    <v>157.94</v>
    <v>155.91999999999999</v>
    <v>153.66</v>
    <v>151.02000000000001</v>
    <v>148.41999999999999</v>
    <v>150.6</v>
    <v>151.28</v>
    <v>153.28</v>
    <v>152.96</v>
    <v>155.06</v>
    <v>155.52000000000001</v>
    <v>154.63999999999999</v>
    <v>155.18</v>
    <v>156.5</v>
    <v>154.32</v>
    <v>152.28</v>
    <v>152.80000000000001</v>
    <v>147.84</v>
    <v>149.12</v>
    <v>152.1</v>
    <v>152.96</v>
    <v>148.04</v>
    <v>150.63999999999999</v>
    <v>147.78</v>
    <v>147.86000000000001</v>
    <v>144.56</v>
    <v>138.96</v>
    <v>137.28</v>
    <v>140.30000000000001</v>
    <v>143.1</v>
    <v>142.78</v>
    <v>139.06</v>
    <v>141</v>
    <v>143.32</v>
    <v>143.4</v>
    <v>146</v>
    <v>140</v>
    <v>140.69999999999999</v>
    <v>140.5</v>
    <v>144.02000000000001</v>
    <v>145.38</v>
    <v>137</v>
    <v>136.54</v>
    <v>139.66</v>
    <v>142.06</v>
    <v>147.04</v>
    <v>141.47999999999999</v>
    <v>141.82</v>
    <v>139.62</v>
    <v>143.12</v>
    <v>139.4</v>
    <v>141.02000000000001</v>
    <v>142.04</v>
    <v>142.68</v>
    <v>140.91999999999999</v>
    <v>143.74</v>
    <v>143.41999999999999</v>
    <v>141.62</v>
    <v>133</v>
    <v>137.16</v>
    <v>138.24</v>
    <v>136.6</v>
    <v>135.63999999999999</v>
    <v>132.02000000000001</v>
    <v>138.19999999999999</v>
    <v>144.24</v>
    <v>145.97999999999999</v>
    <v>146.91999999999999</v>
    <v>148.69999999999999</v>
    <v>147.1</v>
    <v>145.63999999999999</v>
    <v>149.74</v>
    <v>149.88</v>
    <v>152.26</v>
    <v>151.47999999999999</v>
    <v>149.36000000000001</v>
    <v>149.19999999999999</v>
    <v>149.6</v>
    <v>149.63999999999999</v>
    <v>145.32</v>
    <v>148.34</v>
    <v>147.08000000000001</v>
    <v>144.56</v>
    <v>141.6</v>
    <v>144.30000000000001</v>
    <v>145.08000000000001</v>
    <v>148.24</v>
    <v>149.19999999999999</v>
    <v>149.28</v>
    <v>145.86000000000001</v>
    <v>142.96</v>
    <v>148.02000000000001</v>
    <v>142.78</v>
    <v>146.47999999999999</v>
    <v>150.80000000000001</v>
    <v>147.24</v>
    <v>150.69999999999999</v>
    <v>151.06</v>
    <v>154.82</v>
    <v>149.72</v>
    <v>146.84</v>
    <v>145.26</v>
    <v>147.91999999999999</v>
    <v>143.54</v>
    <v>152.54</v>
    <v>151.36000000000001</v>
    <v>151.38</v>
    <v>154.72</v>
    <v>153.88</v>
    <v>150.34</v>
    <v>153.5</v>
    <v>148.74</v>
    <v>151.74</v>
    <v>149</v>
    <v>150.38</v>
    <v>157.44</v>
    <v>155.97999999999999</v>
    <v>155.19999999999999</v>
    <v>154.16</v>
    <v>156.97999999999999</v>
    <v>154.68</v>
    <v>152.08000000000001</v>
    <v>155.13999999999999</v>
    <v>152.96</v>
    <v>152.28</v>
    <v>145.19999999999999</v>
    <v>143.54</v>
    <v>141</v>
    <v>142.78</v>
    <v>136.97999999999999</v>
    <v>137.96</v>
    <v>139.74</v>
    <v>139.46</v>
    <v>140.22</v>
    <v>139.72</v>
    <v>142.78</v>
    <v>142.13999999999999</v>
    <v>141.36000000000001</v>
    <v>139.46</v>
    <v>135.88</v>
    <v>135.76</v>
    <v>137.26</v>
    <v>138.62</v>
    <v>141.9</v>
    <v>145.26</v>
    <v>147</v>
    <v>145.78</v>
    <v>147.32</v>
    <v>148.06</v>
    <v>153</v>
    <v>156.91999999999999</v>
    <v>152.88</v>
    <v>158.68</v>
    <v>159.47999999999999</v>
    <v>161.80000000000001</v>
    <v>157.12</v>
    <v>158.63999999999999</v>
    <v>160.12</v>
    <v>163.80000000000001</v>
    <v>165.78</v>
    <v>167.1</v>
    <v>166.18</v>
    <v>172.58</v>
    <v>172.56</v>
    <v>171.08</v>
    <v>174.06</v>
    <v>172.02</v>
    <v>167.46</v>
    <v>170.3</v>
    <v>169.38</v>
    <v>174.22</v>
    <v>175.86</v>
    <v>165</v>
    <v>166.42</v>
    <v>167.84</v>
    <v>167.54</v>
    <v>164.38</v>
    <v>164.68</v>
    <v>163.94</v>
    <v>166.78</v>
    <v>156.69999999999999</v>
    <v>155.22</v>
    <v>150</v>
    <v>149.80000000000001</v>
    <v>150.30000000000001</v>
    <v>149</v>
    <v>149.4</v>
    <v>149.12</v>
    <v>150.69999999999999</v>
    <v>151.68</v>
    <v>152.56</v>
    <v>153.62</v>
    <v>147.97999999999999</v>
    <v>150.24</v>
    <v>146.34</v>
    <v>149.04</v>
    <v>149.36000000000001</v>
    <v>150.78</v>
    <v>149.69999999999999</v>
    <v>147.02000000000001</v>
    <v>145.06</v>
    <v>146.82</v>
    <v>146.26</v>
    <v>148.56</v>
    <v>144.19999999999999</v>
    <v>143.69999999999999</v>
    <v>149.4</v>
    <v>151.58000000000001</v>
    <v>153.6</v>
    <v>153.28</v>
    <v>147.68</v>
    <v>144.62</v>
    <v>143.54</v>
    <v>142.28</v>
    <v>146.4</v>
    <v>141.13999999999999</v>
    <v>143.22</v>
    <v>144.04</v>
    <v>143.22</v>
    <v>144.18</v>
    <v>148.54</v>
    <v>146.12</v>
    <v>144.04</v>
    <v>140.44</v>
    <v>143.91999999999999</v>
    <v>144.58000000000001</v>
    <v>144.41999999999999</v>
    <v>146.28</v>
    <v>144.46</v>
    <v>143.16</v>
    <v>144.6</v>
    <v>148.26</v>
    <v>149.66</v>
    <v>147.97999999999999</v>
    <v>158.06</v>
    <v>158.1</v>
    <v>158.80000000000001</v>
    <v>158.96</v>
    <v>156</v>
    <v>155.18</v>
    <v>156.62</v>
    <v>156.32</v>
    <v>162.41999999999999</v>
    <v>162.04</v>
    <v>162.52000000000001</v>
    <v>159.6</v>
    <v>158.80000000000001</v>
    <v>158.28</v>
    <v>163.98</v>
    <v>161.32</v>
    <v>158.68</v>
    <v>159.47999999999999</v>
    <v>157.88</v>
    <v>160.1</v>
    <v>159.94</v>
    <v>159.82</v>
    <v>162.88</v>
    <v>165.08</v>
    <v>160.28</v>
    <v>155.58000000000001</v>
    <v>156.80000000000001</v>
    <v>154.34</v>
    <v>155.08000000000001</v>
    <v>155.91999999999999</v>
    <v>154.18</v>
    <v>153.94</v>
    <v>152.19999999999999</v>
    <v>151.19999999999999</v>
    <v>152.86000000000001</v>
    <v>153.04</v>
    <v>157.28</v>
    <v>153.88</v>
    <v>155.62</v>
    <v>151.88</v>
    <v>155.08000000000001</v>
    <v>155.06</v>
    <v>156.63999999999999</v>
    <v>157.18</v>
    <v>154.4</v>
    <v>154.80000000000001</v>
    <v>154.44</v>
    <v>154.16</v>
    <v>151.13999999999999</v>
    <v>150.96</v>
    <v>151.02000000000001</v>
    <v>155.41999999999999</v>
    <v>154.06</v>
    <v>154.74</v>
    <v>155.47999999999999</v>
    <v>156.13999999999999</v>
    <v>155.04</v>
    <v>160.02000000000001</v>
    <v>163.13999999999999</v>
    <v>164.56</v>
    <v>164.4</v>
    <v>165.16</v>
    <v>168.18</v>
    <v>167</v>
    <v>167.5</v>
    <v>166.22</v>
    <v>170.46</v>
    <v>168.96</v>
    <v>183.22</v>
    <v>180.46</v>
    <v>179.58</v>
    <v>177.8</v>
    <v>174.36</v>
    <v>175.02</v>
    <v>173.5</v>
    <v>173.58</v>
    <v>175</v>
    <v>172.92</v>
    <v>170.56</v>
    <v>173.02</v>
    <v>175.04</v>
    <v>173.7</v>
    <v>176.18</v>
    <v>176.08</v>
    <v>171.96</v>
    <v>170.68</v>
    <v>175</v>
    <v>171.46</v>
    <v>172.28</v>
    <v>175.42</v>
    <v>172.76</v>
    <v>174.46</v>
    <v>174.52</v>
    <v>176.62</v>
    <v>174.6</v>
    <v>174.4</v>
    <v>170.5</v>
    <v>174.4</v>
    <v>174.76</v>
    <v>178.94</v>
    <v>180.9</v>
    <v>179.5</v>
    <v>177.65</v>
    <v>173.1</v>
    <v>175.2</v>
    <v>172.8</v>
    <v>170.2</v>
    <v>171.65</v>
    <v>171.2</v>
    <v>172.8</v>
    <v>172.1</v>
    <v>170.55</v>
    <v>170.5</v>
    <v>168.85</v>
    <v>168.3</v>
    <v>163.69999999999999</v>
    <v>162.5</v>
    <v>160.9</v>
    <v>167</v>
    <v>166.25</v>
    <v>164.85</v>
    <v>162.65</v>
    <v>166.3</v>
    <v>167.3</v>
    <v>163.55000000000001</v>
    <v>165.2</v>
    <v>165.2</v>
    <v>165.95</v>
    <v>168.9</v>
    <v>168.35</v>
    <v>173.05</v>
    <v>178.2</v>
    <v>175.9</v>
    <v>176.3</v>
    <v>161.44999999999999</v>
    <v>159.25</v>
    <v>160.5</v>
    <v>165.85</v>
    <v>165.5</v>
    <v>165</v>
    <v>166</v>
    <v>166.55</v>
    <v>167.15</v>
    <v>164.15</v>
    <v>166</v>
    <v>167.35</v>
    <v>169.85</v>
    <v>170.5</v>
    <v>174.3</v>
    <v>175.85</v>
    <v>177.2</v>
    <v>172.75</v>
    <v>171.85</v>
    <v>170.5</v>
    <v>171.75</v>
    <v>167.8</v>
    <v>169.1</v>
    <v>171.25</v>
    <v>170.7</v>
    <v>174.85</v>
    <v>173.85</v>
    <v>174.3</v>
    <v>179.35</v>
    <v>177.95</v>
    <v>178.1</v>
    <v>172.9</v>
    <v>171.25</v>
    <v>173.55</v>
    <v>173.35</v>
    <v>173.1</v>
    <v>175.7</v>
    <v>176.4</v>
    <v>170.25</v>
    <v>173.9</v>
    <v>176</v>
    <v>170</v>
    <v>170</v>
    <v>172</v>
    <v>173.25</v>
    <v>173.5</v>
    <v>176.6</v>
    <v>179.2</v>
    <v>179.5</v>
    <v>181</v>
    <v>179.8</v>
    <v>176.05</v>
    <v>170.4</v>
    <v>171.95</v>
    <v>171.8</v>
    <v>170</v>
    <v>168.6</v>
    <v>167.85</v>
    <v>169.5</v>
    <v>167.2</v>
    <v>164</v>
    <v>162.5</v>
    <v>160.75</v>
    <v>160.9</v>
    <v>162.30000000000001</v>
    <v>163.25</v>
    <v>162.5</v>
    <v>160.6</v>
    <v>164.75</v>
    <v>166.65</v>
    <v>167.35</v>
    <v>166</v>
    <v>166.55</v>
    <v>169</v>
    <v>168.55</v>
    <v>168.4</v>
    <v>168.9</v>
    <v>166.5</v>
    <v>165.75</v>
    <v>164.95</v>
    <v>162.35</v>
    <v>164.15</v>
    <v>168.65</v>
    <v>167.7</v>
    <v>167.7</v>
    <v>166.7</v>
    <v>163.69999999999999</v>
    <v>163.30000000000001</v>
    <v>165.25</v>
    <v>164.6</v>
    <v>163.30000000000001</v>
    <v>164.35</v>
    <v>166.75</v>
    <v>166.1</v>
    <v>166.95</v>
    <v>162.80000000000001</v>
    <v>162.15</v>
    <v>162.75</v>
    <v>163.35</v>
    <v>166.65</v>
    <v>166</v>
    <v>164.65</v>
    <v>164.2</v>
    <v>162.44999999999999</v>
    <v>163.25</v>
    <v>162.44999999999999</v>
    <v>160</v>
    <v>158.44999999999999</v>
    <v>157.4</v>
    <v>154.05000000000001</v>
    <v>151</v>
    <v>149.30000000000001</v>
    <v>153.1</v>
    <v>147.5</v>
    <v>145.94999999999999</v>
    <v>148.19999999999999</v>
    <v>151.44999999999999</v>
    <v>154.75</v>
    <v>156.15</v>
    <v>156.30000000000001</v>
    <v>156.65</v>
    <v>157.4</v>
    <v>156.19999999999999</v>
    <v>159.35</v>
    <v>159.4</v>
    <v>163.4</v>
    <v>166.3</v>
    <v>167.2</v>
    <v>166.75</v>
    <v>164.7</v>
    <v>165.9</v>
    <v>167.25</v>
    <v>167</v>
    <v>168</v>
    <v>167.45</v>
    <v>166.4</v>
    <v>166.9</v>
    <v>166.7</v>
    <v>167.4</v>
    <v>167.9</v>
    <v>167.65</v>
    <v>167.3</v>
    <v>171.3</v>
    <v>177.15</v>
    <v>175.7</v>
    <v>176.8</v>
    <v>178</v>
    <v>183.45</v>
    <v>184</v>
    <v>179.35</v>
    <v>180.3</v>
    <v>175.95</v>
    <v>180.15</v>
    <v>179.8</v>
    <v>180.4</v>
    <v>180.35</v>
    <v>179.55</v>
    <v>174.25</v>
    <v>169.6</v>
    <v>169.5</v>
    <v>170</v>
    <v>171</v>
    <v>173.1</v>
    <v>171.7</v>
    <v>171.7</v>
    <v>171.8</v>
    <v>172.15</v>
    <v>171.1</v>
    <v>171.85</v>
    <v>174.75</v>
    <v>178</v>
    <v>181.7</v>
    <v>182.95</v>
    <v>181.8</v>
    <v>179.35</v>
    <v>178.6</v>
    <v>181.8</v>
    <v>178</v>
    <v>178.75</v>
    <v>176.7</v>
    <v>177.5</v>
    <v>179.1</v>
    <v>178.15</v>
    <v>178.55</v>
    <v>179.75</v>
    <v>181.05</v>
    <v>173.8</v>
    <v>173.95</v>
    <v>173.55</v>
    <v>174.6</v>
    <v>174.5</v>
    <v>172.75</v>
    <v>174.5</v>
    <v>180</v>
    <v>176.75</v>
    <v>175.6</v>
    <v>173.45</v>
    <v>172.75</v>
    <v>172.7</v>
    <v>178.15</v>
    <v>179.15</v>
    <v>178.4</v>
    <v>175.65</v>
    <v>180.85</v>
    <v>181.2</v>
    <v>178.55</v>
    <v>182.25</v>
    <v>182.25</v>
    <v>181.6</v>
    <v>178.3</v>
    <v>180.35</v>
    <v>175.3</v>
    <v>174.9</v>
    <v>179.6</v>
    <v>179.85</v>
    <v>178.6</v>
    <v>175.55</v>
    <v>174.35</v>
    <v>178.25</v>
    <v>182.54</v>
    <v>179.8</v>
    <v>181.2</v>
    <v>177.32</v>
    <v>179.24</v>
    <v>184.44</v>
    <v>186.98</v>
    <v>182.32</v>
    <v>185.06</v>
    <v>182.64</v>
    <v>178.04</v>
    <v>179.2</v>
    <v>177.82</v>
    <v>172.22</v>
    <v>172.56</v>
    <v>178.22</v>
    <v>184.64</v>
    <v>182.12</v>
    <v>186.32</v>
    <v>188.52</v>
    <v>189.7</v>
    <v>180.38</v>
    <v>183.74</v>
    <v>185.96</v>
    <v>187.08</v>
    <v>189.12</v>
    <v>189.8</v>
    <v>190.42</v>
    <v>192.6</v>
    <v>192.52</v>
    <v>197</v>
    <v>198.9</v>
    <v>196.86</v>
    <v>196.66</v>
    <v>199.84</v>
    <v>197.82</v>
    <v>222.4</v>
    <v>216.4</v>
    <v>213.65</v>
    <v>214.75</v>
    <v>212.55</v>
    <v>210.65</v>
    <v>212.3</v>
    <v>212.05</v>
    <v>211.4</v>
    <v>212.15</v>
    <v>217.7</v>
    <v>217.6</v>
    <v>217.9</v>
    <v>218</v>
    <v>221.3</v>
    <v>216.2</v>
    <v>217.65</v>
    <v>215.85</v>
    <v>217.6</v>
    <v>217.7</v>
    <v>220</v>
    <v>214.05</v>
    <v>215.8</v>
    <v>213.7</v>
    <v>215.05</v>
    <v>212.1</v>
    <v>213.25</v>
    <v>213.85</v>
    <v>207.5</v>
    <v>212</v>
    <v>211.05</v>
    <v>210.45</v>
    <v>212.6</v>
    <v>215.5</v>
    <v>218.6</v>
    <v>219.35</v>
    <v>215.6</v>
    <v>218.75</v>
    <v>218.25</v>
    <v>218.45</v>
    <v>217.45</v>
    <v>220.75</v>
    <v>215.6</v>
    <v>215.25</v>
    <v>211.65</v>
    <v>206.75</v>
    <v>204</v>
    <v>210.9</v>
    <v>209.55</v>
    <v>209.9</v>
    <v>213.75</v>
    <v>198.02</v>
    <v>180.18</v>
    <v>187.94</v>
    <v>186.88</v>
    <v>185.82</v>
    <v>195</v>
    <v>193.26</v>
    <v>196</v>
    <v>193.86</v>
    <v>198</v>
    <v>203.95</v>
    <v>201.25</v>
    <v>202.8</v>
    <v>200.65</v>
    <v>204.35</v>
    <v>199.96</v>
    <v>203.7</v>
    <v>201.8</v>
    <v>207.3</v>
    <v>210</v>
    <v>208.75</v>
    <v>212.05</v>
    <v>210.3</v>
    <v>196.2</v>
    <v>200.5</v>
    <v>192.5</v>
    <v>194</v>
    <v>196.72</v>
    <v>197.44</v>
    <v>204.65</v>
    <v>199.22</v>
    <v>202.25</v>
    <v>200.3</v>
    <v>202.2</v>
    <v>209.35</v>
    <v>207.65</v>
    <v>203.35</v>
    <v>203.15</v>
    <v>202.75</v>
    <v>205.35</v>
    <v>207.75</v>
    <v>206.9</v>
    <v>208.7</v>
    <v>203.05</v>
    <v>205.3</v>
    <v>205.35</v>
    <v>207.3</v>
    <v>206.75</v>
    <v>207.95</v>
    <v>212.35</v>
    <v>210.45</v>
    <v>212.5</v>
    <v>217</v>
    <v>207.65</v>
    <v>209.25</v>
    <v>209.4</v>
    <v>210.15</v>
    <v>207.8</v>
    <v>209.4</v>
    <v>210.4</v>
    <v>211.8</v>
    <v>214</v>
    <v>212.85</v>
    <v>217.35</v>
    <v>205.3</v>
    <v>204.95</v>
    <v>207.2</v>
    <v>204.3</v>
    <v>205.45</v>
    <v>210.05</v>
    <v>210.95</v>
    <v>212.1</v>
    <v>206.95</v>
    <v>204.95</v>
    <v>201.05</v>
    <v>197.8</v>
    <v>197</v>
    <v>198.06</v>
    <v>198.94</v>
    <v>199.06</v>
    <v>203.7</v>
    <v>205.65</v>
    <v>217.45</v>
    <v>207.05</v>
    <v>205.95</v>
    <v>205.6</v>
    <v>212.55</v>
    <v>212.25</v>
    <v>211</v>
    <v>206.55</v>
    <v>202.55</v>
    <v>205.5</v>
    <v>206.65</v>
    <v>204.75</v>
    <v>205.55</v>
    <v>206.3</v>
    <v>205.7</v>
    <v>205.1</v>
    <v>208.65</v>
    <v>201.95</v>
    <v>196.88</v>
    <v>203.55</v>
    <v>208.25</v>
    <v>207.15</v>
    <v>205.6</v>
    <v>205.9</v>
    <v>208.75</v>
    <v>210.85</v>
    <v>208.7</v>
    <v>213.25</v>
    <v>212.7</v>
    <v>205.2</v>
    <v>207.9</v>
    <v>209.35</v>
    <v>211.9</v>
    <v>208.8</v>
    <v>212.2</v>
    <v>211.05</v>
    <v>216.4</v>
    <v>217.8</v>
    <v>207.75</v>
    <v>206.9</v>
    <v>206.1</v>
    <v>202.85</v>
    <v>201.75</v>
    <v>204.85</v>
    <v>198.16</v>
    <v>199</v>
    <v>196.94</v>
    <v>202.7</v>
    <v>199.88</v>
    <v>198.96</v>
    <v>197.94</v>
    <v>196.5</v>
    <v>196.62</v>
    <v>199.9</v>
    <v>204.6</v>
    <v>207.95</v>
    <v>227</v>
    <v>230.2</v>
    <v>232.15</v>
    <v>228</v>
    <v>225.6</v>
    <v>224.45</v>
    <v>223.6</v>
    <v>218.45</v>
    <v>221</v>
    <v>217.75</v>
    <v>213.55</v>
    <v>209.6</v>
    <v>205</v>
    <v>205.4</v>
    <v>189.24</v>
    <v>194.02</v>
    <v>187.88</v>
    <v>189.86</v>
    <v>190.68</v>
    <v>193.2</v>
    <v>193.12</v>
    <v>191.22</v>
    <v>189.12</v>
    <v>192.6</v>
    <v>195.38</v>
    <v>197.7</v>
    <v>195.1</v>
    <v>192.44</v>
    <v>184.32</v>
    <v>184.5</v>
    <v>181.78</v>
    <v>175.12</v>
    <v>162.32</v>
    <v>156.18</v>
    <v>150.78</v>
    <v>153.9</v>
    <v>159.32</v>
    <v>155.96</v>
    <v>161</v>
    <v>159.62</v>
    <v>149.97999999999999</v>
    <v>155.24</v>
    <v>154.88</v>
    <v>159.28</v>
    <v>172.2</v>
    <v>174.36</v>
    <v>170.1</v>
    <v>167.72</v>
    <v>166.64</v>
    <v>170.22</v>
    <v>172.16</v>
    <v>172.64</v>
    <v>173.94</v>
    <v>179.26</v>
    <v>179.68</v>
    <v>199.86</v>
    <v>201.55</v>
    <v>201.2</v>
    <v>199.82</v>
    <v>201.4</v>
    <v>200.25</v>
    <v>196.3</v>
    <v>196.2</v>
    <v>199.98</v>
    <v>185.14</v>
    <v>186.74</v>
    <v>186.2</v>
    <v>190.42</v>
    <v>193.34</v>
    <v>188.34</v>
    <v>187.4</v>
    <v>186.94</v>
    <v>189.46</v>
    <v>190.18</v>
    <v>193.48</v>
    <v>192.66</v>
    <v>203.45</v>
    <v>201.7</v>
    <v>201.25</v>
    <v>194.72</v>
    <v>194.28</v>
    <v>197.84</v>
    <v>196.58</v>
    <v>196.94</v>
    <v>197.04</v>
    <v>196.24</v>
    <v>200.8</v>
    <v>200.9</v>
    <v>202</v>
    <v>201.9</v>
    <v>201.25</v>
    <v>199.92</v>
    <v>203.7</v>
    <v>206.5</v>
    <v>207.15</v>
    <v>208.2</v>
    <v>205.15</v>
    <v>208.5</v>
    <v>204.4</v>
    <v>207.45</v>
    <v>208.35</v>
    <v>207.25</v>
    <v>204.5</v>
    <v>206.05</v>
    <v>205.3</v>
    <v>206.3</v>
    <v>199.98</v>
    <v>190.64</v>
    <v>191.56</v>
    <v>192.22</v>
    <v>196.94</v>
    <v>197.12</v>
    <v>198.6</v>
    <v>200</v>
    <v>190.3</v>
    <v>190.74</v>
    <v>191.58</v>
    <v>187.38</v>
    <v>186.48</v>
    <v>189.48</v>
    <v>191</v>
    <v>191.46</v>
    <v>197.4</v>
    <v>201.3</v>
    <v>201.4</v>
    <v>198.52</v>
    <v>196.98</v>
    <v>207.1</v>
    <v>211.3</v>
    <v>217.05</v>
    <v>214.15</v>
    <v>221</v>
    <v>222</v>
    <v>221.35</v>
    <v>214.4</v>
    <v>212.25</v>
    <v>212</v>
    <v>212</v>
    <v>212</v>
    <v>210.05</v>
    <v>211.5</v>
    <v>213.1</v>
    <v>213.8</v>
    <v>212.4</v>
    <v>210.75</v>
    <v>203</v>
    <v>204.5</v>
    <v>204.15</v>
    <v>209.7</v>
    <v>207.75</v>
    <v>207.5</v>
    <v>209.95</v>
    <v>208.15</v>
    <v>210.8</v>
    <v>212</v>
    <v>210.25</v>
    <v>208.7</v>
    <v>205.25</v>
    <v>201</v>
    <v>207</v>
    <v>207.3</v>
    <v>205.5</v>
    <v>199.92</v>
    <v>203.9</v>
    <v>198.18</v>
    <v>198.08</v>
    <v>200.35</v>
    <v>201.85</v>
    <v>202.9</v>
    <v>204.4</v>
    <v>206.9</v>
    <v>213.2</v>
    <v>206.8</v>
    <v>207.3</v>
    <v>207.85</v>
    <v>204.3</v>
    <v>208.05</v>
    <v>205.8</v>
    <v>200.9</v>
    <v>201.5</v>
    <v>201.85</v>
    <v>199.24</v>
    <v>201.7</v>
    <v>203.3</v>
    <v>200.2</v>
    <v>197.28</v>
    <v>199.14</v>
    <v>202.75</v>
    <v>206.3</v>
    <v>202.95</v>
    <v>201.3</v>
    <v>196.14</v>
    <v>196.86</v>
    <v>200.85</v>
    <v>194.38</v>
    <v>200.6</v>
    <v>214.75</v>
    <v>219</v>
    <v>222.35</v>
    <v>228.5</v>
    <v>227.35</v>
    <v>231.1</v>
    <v>236.4</v>
    <v>237.15</v>
    <v>236.7</v>
    <v>239.65</v>
    <v>237.55</v>
    <v>239.55</v>
    <v>237.4</v>
    <v>242.6</v>
    <v>237.05</v>
    <v>236.1</v>
    <v>235.85</v>
    <v>229.45</v>
    <v>232.85</v>
    <v>235</v>
    <v>231.9</v>
    <v>233.05</v>
    <v>233.55</v>
    <v>233.5</v>
    <v>232.4</v>
    <v>236.25</v>
    <v>251.85</v>
    <v>248.55</v>
    <v>260.14999999999998</v>
    <v>252.8</v>
    <v>250.55</v>
    <v>253.25</v>
    <v>257.35000000000002</v>
    <v>260.2</v>
    <v>256.10000000000002</v>
    <v>252.75</v>
    <v>252.3</v>
    <v>262.35000000000002</v>
    <v>261.64999999999998</v>
    <v>256.25</v>
    <v>255.7</v>
    <v>260.39999999999998</v>
    <v>265.45</v>
    <v>265.10000000000002</v>
    <v>261.39999999999998</v>
    <v>263.39999999999998</v>
    <v>263.10000000000002</v>
    <v>269.05</v>
    <v>277.5</v>
    <v>268.8</v>
    <v>271.89999999999998</v>
    <v>274.64999999999998</v>
    <v>280.14999999999998</v>
    <v>278.5</v>
    <v>286.39999999999998</v>
    <v>285.3</v>
    <v>292</v>
    <v>294.7</v>
    <v>300.7</v>
    <v>296.35000000000002</v>
    <v>306.35000000000002</v>
    <v>305.3</v>
    <v>304.95</v>
    <v>297.25</v>
    <v>298.35000000000002</v>
    <v>295.45</v>
    <v>287.64999999999998</v>
    <v>292.2</v>
    <v>281.10000000000002</v>
    <v>265.35000000000002</v>
    <v>273.8</v>
    <v>274</v>
    <v>274.5</v>
  </a>
  <a r="1" c="251">
    <v>45.45</v>
    <v>46.53</v>
    <v>47.26</v>
    <v>47.65</v>
    <v>47.96</v>
    <v>47.96</v>
    <v>47.94</v>
    <v>47.92</v>
    <v>49.01</v>
    <v>49.75</v>
    <v>49.51</v>
    <v>48.83</v>
    <v>49.36</v>
    <v>49.19</v>
    <v>49.33</v>
    <v>43.9</v>
    <v>40.54</v>
    <v>38.75</v>
    <v>36.11</v>
    <v>40.229999999999997</v>
    <v>36.47</v>
    <v>37.67</v>
    <v>37.9</v>
    <v>37.799999999999997</v>
    <v>38.450000000000003</v>
    <v>39.71</v>
    <v>39.020000000000003</v>
    <v>39.97</v>
    <v>39.83</v>
    <v>40.369999999999997</v>
    <v>40.36</v>
    <v>40.51</v>
    <v>40.35</v>
    <v>39.409999999999997</v>
    <v>40.44</v>
    <v>40.61</v>
    <v>38.81</v>
    <v>39.28</v>
    <v>39.01</v>
    <v>41.44</v>
    <v>42.16</v>
    <v>43.86</v>
    <v>44.39</v>
    <v>43.82</v>
    <v>43.37</v>
    <v>43.04</v>
    <v>42.31</v>
    <v>41.9</v>
    <v>41.13</v>
    <v>41.08</v>
    <v>41.29</v>
    <v>41.62</v>
    <v>41.12</v>
    <v>41.46</v>
    <v>40.78</v>
    <v>41.44</v>
    <v>42.69</v>
    <v>41.91</v>
    <v>41.82</v>
    <v>42.54</v>
    <v>43.24</v>
    <v>43.91</v>
    <v>44.84</v>
    <v>44.76</v>
    <v>46.45</v>
    <v>45.33</v>
    <v>45.98</v>
    <v>45.35</v>
    <v>45.63</v>
    <v>43.95</v>
    <v>42.48</v>
    <v>42.42</v>
    <v>43.16</v>
    <v>42.6</v>
    <v>42.01</v>
    <v>42.86</v>
    <v>43.93</v>
    <v>43.8</v>
    <v>43.35</v>
    <v>45.75</v>
    <v>45.57</v>
    <v>45.85</v>
    <v>46.31</v>
    <v>45.07</v>
    <v>42.69</v>
    <v>42.63</v>
    <v>43.55</v>
    <v>43.62</v>
    <v>43</v>
    <v>43.56</v>
    <v>44.44</v>
    <v>44.63</v>
    <v>44.71</v>
    <v>45.55</v>
    <v>45.46</v>
    <v>44.41</v>
    <v>43.94</v>
    <v>43.41</v>
    <v>42.86</v>
    <v>43.08</v>
    <v>42.54</v>
    <v>43.59</v>
    <v>44.32</v>
    <v>43.71</v>
    <v>44.15</v>
    <v>44.75</v>
    <v>44.77</v>
    <v>44.61</v>
    <v>44.21</v>
    <v>43.96</v>
    <v>44.27</v>
    <v>44.56</v>
    <v>45.83</v>
    <v>46.4</v>
    <v>46.04</v>
    <v>46.87</v>
    <v>47.51</v>
    <v>47.61</v>
    <v>48.05</v>
    <v>46.3</v>
    <v>46.61</v>
    <v>45.91</v>
    <v>45.38</v>
    <v>45.14</v>
    <v>46.31</v>
    <v>46.02</v>
    <v>45.67</v>
    <v>45.47</v>
    <v>47.76</v>
    <v>47.19</v>
    <v>47.36</v>
    <v>46.1</v>
    <v>45.76</v>
    <v>46.42</v>
    <v>46.89</v>
    <v>46.99</v>
    <v>47.47</v>
    <v>48.1</v>
    <v>47.25</v>
    <v>47.72</v>
    <v>44.23</v>
    <v>44.85</v>
    <v>45.4</v>
    <v>45.33</v>
    <v>45.04</v>
    <v>44.52</v>
    <v>42.15</v>
    <v>42.42</v>
    <v>42.28</v>
    <v>41.88</v>
    <v>41.04</v>
    <v>40.9</v>
    <v>41.03</v>
    <v>40.909999999999997</v>
    <v>41.73</v>
    <v>42.88</v>
    <v>42.57</v>
    <v>42.3</v>
    <v>40.83</v>
    <v>40.58</v>
    <v>40.700000000000003</v>
    <v>41.2</v>
    <v>40.92</v>
    <v>40.08</v>
    <v>39.75</v>
    <v>40.299999999999997</v>
    <v>41.31</v>
    <v>41.8</v>
    <v>41.85</v>
    <v>41.93</v>
    <v>42.02</v>
    <v>42.76</v>
    <v>41.69</v>
    <v>42.52</v>
    <v>41.45</v>
    <v>41.21</v>
    <v>41.44</v>
    <v>41.43</v>
    <v>41.41</v>
    <v>41.42</v>
    <v>42</v>
    <v>42.34</v>
    <v>41.98</v>
    <v>42.45</v>
    <v>42.67</v>
    <v>42.43</v>
    <v>41.36</v>
    <v>41.55</v>
    <v>41.75</v>
    <v>41.2</v>
    <v>41.07</v>
    <v>40.19</v>
    <v>38.92</v>
    <v>40.630000000000003</v>
    <v>39.729999999999997</v>
    <v>39.619999999999997</v>
    <v>40.270000000000003</v>
    <v>40.1</v>
    <v>40</v>
    <v>39.85</v>
    <v>40.409999999999997</v>
    <v>41.46</v>
    <v>41.12</v>
    <v>42.38</v>
    <v>41.23</v>
    <v>41.74</v>
    <v>40.99</v>
    <v>43.23</v>
    <v>42.86</v>
    <v>42.72</v>
    <v>43.31</v>
    <v>44.32</v>
    <v>43.17</v>
    <v>42.7</v>
    <v>42.24</v>
    <v>43.51</v>
    <v>43.15</v>
    <v>44.1</v>
    <v>43.92</v>
    <v>44.55</v>
    <v>44.83</v>
    <v>45.42</v>
    <v>45.39</v>
    <v>43.8</v>
    <v>45.26</v>
    <v>46.69</v>
    <v>45.09</v>
    <v>46.31</v>
    <v>46.66</v>
    <v>46.27</v>
    <v>47.24</v>
    <v>45.49</v>
    <v>46.07</v>
    <v>45.94</v>
    <v>47.11</v>
    <v>51.53</v>
    <v>51.84</v>
    <v>52.43</v>
    <v>51.95</v>
    <v>50.94</v>
    <v>51.43</v>
    <v>53.08</v>
    <v>54.21</v>
    <v>53.68</v>
    <v>53.61</v>
    <v>53.24</v>
    <v>54.19</v>
    <v>55.02</v>
    <v>53.12</v>
    <v>55.58</v>
    <v>58.41</v>
  </a>
  <a r="1" c="4307">
    <v>54.416499999999999</v>
    <v>56.958500000000001</v>
    <v>54.502800000000001</v>
    <v>52.325400000000002</v>
    <v>51.941699999999997</v>
    <v>53.025700000000001</v>
    <v>53.457299999999996</v>
    <v>53.860199999999999</v>
    <v>54.454900000000002</v>
    <v>56.219900000000003</v>
    <v>53.179099999999998</v>
    <v>53.514899999999997</v>
    <v>53.562800000000003</v>
    <v>54.272599999999997</v>
    <v>50.224699999999999</v>
    <v>49.438200000000002</v>
    <v>49.217500000000001</v>
    <v>48.018500000000003</v>
    <v>45.6205</v>
    <v>48.411799999999999</v>
    <v>48.085700000000003</v>
    <v>50.359000000000002</v>
    <v>49.7547</v>
    <v>46.877099999999999</v>
    <v>46.790700000000001</v>
    <v>50.665999999999997</v>
    <v>47.999299999999998</v>
    <v>48.478999999999999</v>
    <v>48.335099999999997</v>
    <v>51.375799999999998</v>
    <v>51.6252</v>
    <v>54.157499999999999</v>
    <v>52.459699999999998</v>
    <v>51.404600000000002</v>
    <v>53.323</v>
    <v>54.521999999999998</v>
    <v>56.574800000000003</v>
    <v>54.426099999999998</v>
    <v>58.483600000000003</v>
    <v>56.286999999999999</v>
    <v>56.363700000000001</v>
    <v>56.382899999999999</v>
    <v>55.596400000000003</v>
    <v>53.908099999999997</v>
    <v>53.380600000000001</v>
    <v>54.992100000000001</v>
    <v>57.658700000000003</v>
    <v>57.927300000000002</v>
    <v>55.366100000000003</v>
    <v>53.457299999999996</v>
    <v>54.454900000000002</v>
    <v>56.143099999999997</v>
    <v>56.325400000000002</v>
    <v>55.4908</v>
    <v>55.960900000000002</v>
    <v>56.574800000000003</v>
    <v>57.207799999999999</v>
    <v>53.601199999999999</v>
    <v>53.773800000000001</v>
    <v>53.294199999999996</v>
    <v>53.6875</v>
    <v>53.5916</v>
    <v>52.574800000000003</v>
    <v>52.5364</v>
    <v>55.059199999999997</v>
    <v>53.994500000000002</v>
    <v>56.085599999999999</v>
    <v>58.416499999999999</v>
    <v>58.003999999999998</v>
    <v>61.946399999999997</v>
    <v>59.922400000000003</v>
    <v>62.656199999999998</v>
    <v>60.3157</v>
    <v>60.593899999999998</v>
    <v>58.828899999999997</v>
    <v>58.905700000000003</v>
    <v>57.581899999999997</v>
    <v>59.433199999999999</v>
    <v>59.740200000000002</v>
    <v>60.440399999999997</v>
    <v>58.742600000000003</v>
    <v>59.500399999999999</v>
    <v>60.804900000000004</v>
    <v>60.267800000000001</v>
    <v>62.8001</v>
    <v>64.373199999999997</v>
    <v>66.512299999999996</v>
    <v>66.521900000000002</v>
    <v>64.143000000000001</v>
    <v>65.821600000000004</v>
    <v>65.764099999999999</v>
    <v>65.543499999999995</v>
    <v>66.224500000000006</v>
    <v>66.445099999999996</v>
    <v>67.749700000000004</v>
    <v>66.157399999999996</v>
    <v>64.344399999999993</v>
    <v>61.735399999999998</v>
    <v>61.1982</v>
    <v>61.8217</v>
    <v>61.888800000000003</v>
    <v>58.8673</v>
    <v>60.171799999999998</v>
    <v>61.505200000000002</v>
    <v>62.790500000000002</v>
    <v>61.677799999999998</v>
    <v>63.433199999999999</v>
    <v>63.126199999999997</v>
    <v>62.521900000000002</v>
    <v>60.699399999999997</v>
    <v>59.183799999999998</v>
    <v>57.418900000000001</v>
    <v>57.140700000000002</v>
    <v>58.541200000000003</v>
    <v>58.272599999999997</v>
    <v>60.219799999999999</v>
    <v>61.668199999999999</v>
    <v>64.018299999999996</v>
    <v>64.526700000000005</v>
    <v>64.987099999999998</v>
    <v>66.684899999999999</v>
    <v>67.356399999999994</v>
    <v>67.135800000000003</v>
    <v>69.015799999999999</v>
    <v>69.476299999999995</v>
    <v>70.013400000000004</v>
    <v>68.766400000000004</v>
    <v>66.646600000000007</v>
    <v>67.711299999999994</v>
    <v>68.430700000000002</v>
    <v>69.437899999999999</v>
    <v>69.006200000000007</v>
    <v>67.845600000000005</v>
    <v>67.030299999999997</v>
    <v>67.2029</v>
    <v>67.193299999999994</v>
    <v>65.917599999999993</v>
    <v>67.011099999999999</v>
    <v>68.085400000000007</v>
    <v>67.4619</v>
    <v>65.553100000000001</v>
    <v>66.665800000000004</v>
    <v>68.613</v>
    <v>69.293999999999997</v>
    <v>71.730400000000003</v>
    <v>72.123699999999999</v>
    <v>70.895899999999997</v>
    <v>71.1357</v>
    <v>71.528999999999996</v>
    <v>71.480999999999995</v>
    <v>70.118899999999996</v>
    <v>69.284400000000005</v>
    <v>68.881500000000003</v>
    <v>69.054199999999994</v>
    <v>69.763999999999996</v>
    <v>72.008600000000001</v>
    <v>72.756799999999998</v>
    <v>73.648899999999998</v>
    <v>73.831100000000006</v>
    <v>73.850300000000004</v>
    <v>74.838300000000004</v>
    <v>75.922200000000004</v>
    <v>75.433000000000007</v>
    <v>74.003799999999998</v>
    <v>73.946200000000005</v>
    <v>75.126099999999994</v>
    <v>73.236400000000003</v>
    <v>71.452299999999994</v>
    <v>73.8887</v>
    <v>75.922200000000004</v>
    <v>75.097300000000004</v>
    <v>75.202799999999996</v>
    <v>72.296400000000006</v>
    <v>71.2988</v>
    <v>72.430700000000002</v>
    <v>74.425799999999995</v>
    <v>74.272400000000005</v>
    <v>76.823899999999995</v>
    <v>76.296300000000002</v>
    <v>77.034899999999993</v>
    <v>77.025300000000001</v>
    <v>78.435400000000001</v>
    <v>79.749499999999998</v>
    <v>79.039699999999996</v>
    <v>79.241100000000003</v>
    <v>78.358599999999996</v>
    <v>78.224299999999999</v>
    <v>80.574399999999997</v>
    <v>78.799899999999994</v>
    <v>77.418599999999998</v>
    <v>77.015699999999995</v>
    <v>74.656000000000006</v>
    <v>75.912599999999998</v>
    <v>72.785600000000002</v>
    <v>73.687200000000004</v>
    <v>76.248400000000004</v>
    <v>76.833500000000001</v>
    <v>77.639200000000002</v>
    <v>77.581699999999998</v>
    <v>79.663200000000003</v>
    <v>80.737499999999997</v>
    <v>79.739900000000006</v>
    <v>78.473699999999994</v>
    <v>79.087599999999995</v>
    <v>81.034899999999993</v>
    <v>80.622399999999999</v>
    <v>79.816599999999994</v>
    <v>78.205200000000005</v>
    <v>76.727999999999994</v>
    <v>78.790300000000002</v>
    <v>79.356200000000001</v>
    <v>80.603200000000001</v>
    <v>77.888599999999997</v>
    <v>77.4953</v>
    <v>78.828699999999998</v>
    <v>77.898200000000003</v>
    <v>76.881399999999999</v>
    <v>75.442599999999999</v>
    <v>75.049300000000002</v>
    <v>73.783199999999994</v>
    <v>73.811899999999994</v>
    <v>73.811899999999994</v>
    <v>72.900700000000001</v>
    <v>74.253200000000007</v>
    <v>75.653599999999997</v>
    <v>75.605699999999999</v>
    <v>75.126099999999994</v>
    <v>76.718400000000003</v>
    <v>77.380200000000002</v>
    <v>78.090100000000007</v>
    <v>79.097200000000001</v>
    <v>79.106800000000007</v>
    <v>79.145200000000003</v>
    <v>78.751900000000006</v>
    <v>79.010900000000007</v>
    <v>78.032499999999999</v>
    <v>79.711100000000002</v>
    <v>79.135599999999997</v>
    <v>80.0852</v>
    <v>79.490499999999997</v>
    <v>80.305899999999994</v>
    <v>79.576800000000006</v>
    <v>76.891000000000005</v>
    <v>76.382599999999996</v>
    <v>76.977400000000003</v>
    <v>75.701599999999999</v>
    <v>76.123699999999999</v>
    <v>75.020600000000002</v>
    <v>72.910300000000007</v>
    <v>72.996600000000001</v>
    <v>74.483400000000003</v>
    <v>73.533799999999999</v>
    <v>73.313100000000006</v>
    <v>74.339500000000001</v>
    <v>75.145300000000006</v>
    <v>76.5745</v>
    <v>77.485699999999994</v>
    <v>76.862300000000005</v>
    <v>73.322699999999998</v>
    <v>73.581699999999998</v>
    <v>73.188400000000001</v>
    <v>74.732799999999997</v>
    <v>75.193200000000004</v>
    <v>77.178799999999995</v>
    <v>76.545699999999997</v>
    <v>77.869399999999999</v>
    <v>77.639200000000002</v>
    <v>77.687200000000004</v>
    <v>78.186000000000007</v>
    <v>76.747100000000003</v>
    <v>75.787899999999993</v>
    <v>76.305899999999994</v>
    <v>75.807100000000005</v>
    <v>76.593699999999998</v>
    <v>77.456999999999994</v>
    <v>77.888599999999997</v>
    <v>77.7256</v>
    <v>77.936599999999999</v>
    <v>78.598399999999998</v>
    <v>78.166799999999995</v>
    <v>78.166799999999995</v>
    <v>78.627200000000002</v>
    <v>78.521699999999996</v>
    <v>78.502499999999998</v>
    <v>77.754300000000001</v>
    <v>79.010900000000007</v>
    <v>79.816599999999994</v>
    <v>79.145200000000003</v>
    <v>79.212299999999999</v>
    <v>79.202699999999993</v>
    <v>79.922200000000004</v>
    <v>79.567300000000003</v>
    <v>78.186000000000007</v>
    <v>78.397000000000006</v>
    <v>80.708699999999993</v>
    <v>80.833399999999997</v>
    <v>81.092399999999998</v>
    <v>83.068399999999997</v>
    <v>84.804599999999994</v>
    <v>84.881299999999996</v>
    <v>82.780600000000007</v>
    <v>83.049199999999999</v>
    <v>83.03</v>
    <v>83.250699999999995</v>
    <v>82.195499999999996</v>
    <v>82.646299999999997</v>
    <v>82.943700000000007</v>
    <v>81.591200000000001</v>
    <v>81.2363</v>
    <v>83.058800000000005</v>
    <v>82.377799999999993</v>
    <v>81.821399999999997</v>
    <v>83.912499999999994</v>
    <v>83.845399999999998</v>
    <v>80.910200000000003</v>
    <v>81.437700000000007</v>
    <v>82.732699999999994</v>
    <v>85.044399999999996</v>
    <v>86.3202</v>
    <v>83.010900000000007</v>
    <v>79.500100000000003</v>
    <v>77.1404</v>
    <v>77.322699999999998</v>
    <v>80.727900000000005</v>
    <v>79.644000000000005</v>
    <v>81.293800000000005</v>
    <v>80.018100000000004</v>
    <v>78.617599999999996</v>
    <v>77.245900000000006</v>
    <v>77.629599999999996</v>
    <v>76.296300000000002</v>
    <v>74.492999999999995</v>
    <v>76.171599999999998</v>
    <v>74.723200000000006</v>
    <v>75.720799999999997</v>
    <v>74.991799999999998</v>
    <v>79.0685</v>
    <v>79.145200000000003</v>
    <v>76.804699999999997</v>
    <v>78.512100000000004</v>
    <v>79.538499999999999</v>
    <v>75.221999999999994</v>
    <v>75.528899999999993</v>
    <v>76.823899999999995</v>
    <v>76.708799999999997</v>
    <v>80.0852</v>
    <v>81.543199999999999</v>
    <v>81.255499999999998</v>
    <v>83.202699999999993</v>
    <v>83.528800000000004</v>
    <v>83.087599999999995</v>
    <v>83.432900000000004</v>
    <v>82.301000000000002</v>
    <v>80.2483</v>
    <v>80.392200000000003</v>
    <v>78.138000000000005</v>
    <v>78.397000000000006</v>
    <v>77.610399999999998</v>
    <v>75.317899999999995</v>
    <v>74.003799999999998</v>
    <v>73.620099999999994</v>
    <v>73.255600000000001</v>
    <v>73.859899999999996</v>
    <v>76.334699999999998</v>
    <v>77.610399999999998</v>
    <v>77.802300000000002</v>
    <v>77.610399999999998</v>
    <v>78.943799999999996</v>
    <v>78.723100000000002</v>
    <v>78.751900000000006</v>
    <v>76.142799999999994</v>
    <v>76.277100000000004</v>
    <v>77.648799999999994</v>
    <v>76.785499999999999</v>
    <v>78.771100000000004</v>
    <v>78.790300000000002</v>
    <v>79.538499999999999</v>
    <v>76.680000000000007</v>
    <v>75.663200000000003</v>
    <v>74.521799999999999</v>
    <v>74.751999999999995</v>
    <v>76.919799999999995</v>
    <v>75.461799999999997</v>
    <v>75.576899999999995</v>
    <v>74.435400000000001</v>
    <v>73.217200000000005</v>
    <v>73.811899999999994</v>
    <v>74.636899999999997</v>
    <v>73.226799999999997</v>
    <v>73.341899999999995</v>
    <v>72.315600000000003</v>
    <v>72.8048</v>
    <v>73.696799999999996</v>
    <v>72.536199999999994</v>
    <v>72.315600000000003</v>
    <v>71.998999999999995</v>
    <v>72.488200000000006</v>
    <v>71.001400000000004</v>
    <v>69.927099999999996</v>
    <v>69.284400000000005</v>
    <v>72.344300000000004</v>
    <v>70.780799999999999</v>
    <v>70.099800000000002</v>
    <v>73.7256</v>
    <v>74.665599999999998</v>
    <v>75.126099999999994</v>
    <v>73.332300000000004</v>
    <v>74.070899999999995</v>
    <v>74.406700000000001</v>
    <v>75.010999999999996</v>
    <v>75.404200000000003</v>
    <v>75.174000000000007</v>
    <v>74.953400000000002</v>
    <v>73.332300000000004</v>
    <v>73.092500000000001</v>
    <v>74.080500000000001</v>
    <v>73.783199999999994</v>
    <v>72.843100000000007</v>
    <v>71.528999999999996</v>
    <v>73.188400000000001</v>
    <v>71.759200000000007</v>
    <v>72.430700000000002</v>
    <v>73.504999999999995</v>
    <v>75.106899999999996</v>
    <v>77.476200000000006</v>
    <v>77.3035</v>
    <v>79.097200000000001</v>
    <v>79.548100000000005</v>
    <v>79.030100000000004</v>
    <v>79.787899999999993</v>
    <v>80.305899999999994</v>
    <v>79.835800000000006</v>
    <v>80.852599999999995</v>
    <v>81.447299999999998</v>
    <v>81.476100000000002</v>
    <v>81.965299999999999</v>
    <v>77.888599999999997</v>
    <v>77.668000000000006</v>
    <v>75.586500000000001</v>
    <v>76.334699999999998</v>
    <v>76.795100000000005</v>
    <v>75.816699999999997</v>
    <v>76.171599999999998</v>
    <v>75.653599999999997</v>
    <v>75.423400000000001</v>
    <v>76.5745</v>
    <v>78.186000000000007</v>
    <v>78.3874</v>
    <v>81.044499999999999</v>
    <v>80.795100000000005</v>
    <v>80.833399999999997</v>
    <v>80.584000000000003</v>
    <v>81.150000000000006</v>
    <v>84.190700000000007</v>
    <v>83.893299999999996</v>
    <v>84.171499999999995</v>
    <v>81.696700000000007</v>
    <v>82.1571</v>
    <v>83.759</v>
    <v>84.593599999999995</v>
    <v>84.862099999999998</v>
    <v>84.488</v>
    <v>85.313000000000002</v>
    <v>84.075599999999994</v>
    <v>85.351299999999995</v>
    <v>84.574399999999997</v>
    <v>86.569599999999994</v>
    <v>87.039599999999993</v>
    <v>87.998800000000003</v>
    <v>89.255399999999995</v>
    <v>88.938800000000001</v>
    <v>87.183499999999995</v>
    <v>87.356099999999998</v>
    <v>89.245800000000003</v>
    <v>90.051500000000004</v>
    <v>90.262500000000003</v>
    <v>90.933999999999997</v>
    <v>90.972399999999993</v>
    <v>91.317700000000002</v>
    <v>91.576700000000002</v>
    <v>92.689400000000006</v>
    <v>93.773300000000006</v>
    <v>93.466300000000004</v>
    <v>92.919600000000003</v>
    <v>93.715699999999998</v>
    <v>94.991500000000002</v>
    <v>93.629400000000004</v>
    <v>94.099400000000003</v>
    <v>94.003500000000003</v>
    <v>92.718199999999996</v>
    <v>93.063500000000005</v>
    <v>92.526300000000006</v>
    <v>92.267300000000006</v>
    <v>91.883600000000001</v>
    <v>92.967500000000001</v>
    <v>93.523899999999998</v>
    <v>92.487899999999996</v>
    <v>93.351200000000006</v>
    <v>94.531099999999995</v>
    <v>94.262500000000003</v>
    <v>92.478300000000004</v>
    <v>93.974699999999999</v>
    <v>93.216899999999995</v>
    <v>93.188199999999995</v>
    <v>92.986699999999999</v>
    <v>93.015500000000003</v>
    <v>89.984399999999994</v>
    <v>92.737300000000005</v>
    <v>94.895600000000002</v>
    <v>94.636600000000001</v>
    <v>94.176199999999994</v>
    <v>93.533500000000004</v>
    <v>93.562299999999993</v>
    <v>93.773300000000006</v>
    <v>93.284099999999995</v>
    <v>94.895600000000002</v>
    <v>95.672499999999999</v>
    <v>97.120999999999995</v>
    <v>98.866699999999994</v>
    <v>100.7372</v>
    <v>101.5334</v>
    <v>102.9914</v>
    <v>97.974699999999999</v>
    <v>98.761200000000002</v>
    <v>97.610200000000006</v>
    <v>98.895499999999998</v>
    <v>97.811599999999999</v>
    <v>96.132999999999996</v>
    <v>96.679699999999997</v>
    <v>99.192899999999995</v>
    <v>98.9435</v>
    <v>99.308000000000007</v>
    <v>96.804400000000001</v>
    <v>96.756500000000003</v>
    <v>93.456699999999998</v>
    <v>94.722899999999996</v>
    <v>94.981899999999996</v>
    <v>93.974699999999999</v>
    <v>92.017899999999997</v>
    <v>93.869200000000006</v>
    <v>94.32</v>
    <v>96.861999999999995</v>
    <v>96.075400000000002</v>
    <v>96.017899999999997</v>
    <v>95.720500000000001</v>
    <v>96.737300000000005</v>
    <v>96.756500000000003</v>
    <v>99.557400000000001</v>
    <v>99.528599999999997</v>
    <v>100.22880000000001</v>
    <v>100.0466</v>
    <v>99.298400000000001</v>
    <v>98.540599999999998</v>
    <v>96.919499999999999</v>
    <v>97.005899999999997</v>
    <v>99.490200000000002</v>
    <v>96.324799999999996</v>
    <v>92.948400000000007</v>
    <v>92.938800000000001</v>
    <v>93.571899999999999</v>
    <v>94.732500000000002</v>
    <v>93.101799999999997</v>
    <v>94.684600000000003</v>
    <v>96.746899999999997</v>
    <v>96.430300000000003</v>
    <v>96.296000000000006</v>
    <v>98.713300000000004</v>
    <v>98.799599999999998</v>
    <v>100.84269999999999</v>
    <v>109.6292</v>
    <v>111.0201</v>
    <v>107.0873</v>
    <v>104.4494</v>
    <v>101.63890000000001</v>
    <v>102.0801</v>
    <v>103.09690000000001</v>
    <v>102.6173</v>
    <v>99.403899999999993</v>
    <v>98.885900000000007</v>
    <v>98.185699999999997</v>
    <v>96.881200000000007</v>
    <v>97.264899999999997</v>
    <v>98.032200000000003</v>
    <v>96.2864</v>
    <v>96.305599999999998</v>
    <v>94.9148</v>
    <v>98.32</v>
    <v>99.969800000000006</v>
    <v>100.7084</v>
    <v>102.224</v>
    <v>103.45180000000001</v>
    <v>99.451899999999995</v>
    <v>99.557400000000001</v>
    <v>99.950699999999998</v>
    <v>97.782799999999995</v>
    <v>97.322400000000002</v>
    <v>98.310400000000001</v>
    <v>99.720500000000001</v>
    <v>99.173699999999997</v>
    <v>97.974699999999999</v>
    <v>100.50700000000001</v>
    <v>97.984300000000005</v>
    <v>98.626900000000006</v>
    <v>98.022599999999997</v>
    <v>97.360799999999998</v>
    <v>98.224100000000007</v>
    <v>96.813999999999993</v>
    <v>95.336799999999997</v>
    <v>94.444699999999997</v>
    <v>94.895600000000002</v>
    <v>96.813999999999993</v>
    <v>98.6845</v>
    <v>99.797200000000004</v>
    <v>101.21680000000001</v>
    <v>102.3967</v>
    <v>101.47580000000001</v>
    <v>103.212</v>
    <v>101.9362</v>
    <v>97.610200000000006</v>
    <v>97.869200000000006</v>
    <v>98.770799999999994</v>
    <v>99.144900000000007</v>
    <v>101.0442</v>
    <v>100.9674</v>
    <v>102.60769999999999</v>
    <v>101.8595</v>
    <v>103.6724</v>
    <v>103.4806</v>
    <v>102.9914</v>
    <v>100.55500000000001</v>
    <v>97.264899999999997</v>
    <v>95.682100000000005</v>
    <v>94.176199999999994</v>
    <v>93.792500000000004</v>
    <v>90.742199999999997</v>
    <v>90.387200000000007</v>
    <v>84.181100000000001</v>
    <v>83.778199999999998</v>
    <v>76.382599999999996</v>
    <v>80.967699999999994</v>
    <v>77.936599999999999</v>
    <v>81.341800000000006</v>
    <v>81.648799999999994</v>
    <v>85.667900000000003</v>
    <v>83.807000000000002</v>
    <v>84.037199999999999</v>
    <v>79.375399999999999</v>
    <v>77.610399999999998</v>
    <v>77.178799999999995</v>
    <v>79.317899999999995</v>
    <v>79.691999999999993</v>
    <v>77.965400000000002</v>
    <v>78.7423</v>
    <v>81.591200000000001</v>
    <v>82.588800000000006</v>
    <v>83.202699999999993</v>
    <v>82.396900000000002</v>
    <v>80.008499999999998</v>
    <v>79.346599999999995</v>
    <v>81.092399999999998</v>
    <v>79.816599999999994</v>
    <v>77.255499999999998</v>
    <v>76.296300000000002</v>
    <v>77.169200000000004</v>
    <v>79.452100000000002</v>
    <v>80.967699999999994</v>
    <v>79.922200000000004</v>
    <v>79.097200000000001</v>
    <v>77.485699999999994</v>
    <v>73.207599999999999</v>
    <v>68.9679</v>
    <v>69.313199999999995</v>
    <v>73.850300000000004</v>
    <v>75.250799999999998</v>
    <v>71.931899999999999</v>
    <v>72.277199999999993</v>
    <v>68.584199999999996</v>
    <v>65.783299999999997</v>
    <v>70.272400000000005</v>
    <v>72.632099999999994</v>
    <v>75.356300000000005</v>
    <v>74.099699999999999</v>
    <v>78.329899999999995</v>
    <v>77.591300000000004</v>
    <v>77.706400000000002</v>
    <v>78.176400000000001</v>
    <v>81.936499999999995</v>
    <v>79.308300000000003</v>
    <v>81.514499999999998</v>
    <v>80.526499999999999</v>
    <v>81.1404</v>
    <v>83.202699999999993</v>
    <v>83.749399999999994</v>
    <v>81.667900000000003</v>
    <v>83.643900000000002</v>
    <v>91.758899999999997</v>
    <v>93.782899999999998</v>
    <v>89.149900000000002</v>
    <v>86.857299999999995</v>
    <v>89.389700000000005</v>
    <v>91.327299999999994</v>
    <v>93.658199999999994</v>
    <v>94.502300000000005</v>
    <v>97.159300000000002</v>
    <v>92.574299999999994</v>
    <v>94.099400000000003</v>
    <v>95.739699999999999</v>
    <v>93.821299999999994</v>
    <v>94.780500000000004</v>
    <v>93.619799999999998</v>
    <v>90.579099999999997</v>
    <v>90.473600000000005</v>
    <v>88.631900000000002</v>
    <v>87.893299999999996</v>
    <v>84.190700000000007</v>
    <v>83.154700000000005</v>
    <v>86.934100000000001</v>
    <v>88.430400000000006</v>
    <v>94.866799999999998</v>
    <v>92.881200000000007</v>
    <v>92.008300000000006</v>
    <v>94.214500000000001</v>
    <v>93.197800000000001</v>
    <v>92.344099999999997</v>
    <v>88.890900000000002</v>
    <v>90.550299999999993</v>
    <v>88.037199999999999</v>
    <v>87.941199999999995</v>
    <v>84.8142</v>
    <v>83.950900000000004</v>
    <v>85.629499999999993</v>
    <v>83.759</v>
    <v>88.411299999999997</v>
    <v>89.312899999999999</v>
    <v>90.368099999999998</v>
    <v>90.761300000000006</v>
    <v>91.557500000000005</v>
    <v>89.063500000000005</v>
    <v>89.897999999999996</v>
    <v>89.878900000000002</v>
    <v>92.689400000000006</v>
    <v>92.967500000000001</v>
    <v>92.228899999999996</v>
    <v>91.864400000000003</v>
    <v>92.977099999999993</v>
    <v>93.888400000000004</v>
    <v>92.641400000000004</v>
    <v>93.830799999999996</v>
    <v>93.638999999999996</v>
    <v>95.250500000000002</v>
    <v>96.813999999999993</v>
    <v>95.787700000000001</v>
    <v>96.276899999999998</v>
    <v>97.897900000000007</v>
    <v>96.804400000000001</v>
    <v>99.240799999999993</v>
    <v>96.104200000000006</v>
    <v>96.161699999999996</v>
    <v>95.557400000000001</v>
    <v>95.701300000000003</v>
    <v>95.250500000000002</v>
    <v>94.463899999999995</v>
    <v>98.444699999999997</v>
    <v>99.758799999999994</v>
    <v>100.5646</v>
    <v>99.566999999999993</v>
    <v>99.979399999999998</v>
    <v>98.511799999999994</v>
    <v>99.816400000000002</v>
    <v>99.758799999999994</v>
    <v>99.528599999999997</v>
    <v>100.0754</v>
    <v>99.682100000000005</v>
    <v>100.1521</v>
    <v>99.049000000000007</v>
    <v>100.4015</v>
    <v>99.624499999999998</v>
    <v>100.22880000000001</v>
    <v>101.1593</v>
    <v>100.11369999999999</v>
    <v>100.5933</v>
    <v>100.1041</v>
    <v>99.298400000000001</v>
    <v>96.909899999999993</v>
    <v>95.816400000000002</v>
    <v>96.746899999999997</v>
    <v>96.593400000000003</v>
    <v>94.425600000000003</v>
    <v>95.902799999999999</v>
    <v>94.885999999999996</v>
    <v>94.866799999999998</v>
    <v>96.478300000000004</v>
    <v>97.360799999999998</v>
    <v>93.965100000000007</v>
    <v>93.744500000000002</v>
    <v>91.845299999999995</v>
    <v>93.638999999999996</v>
    <v>95.125799999999998</v>
    <v>94.396799999999999</v>
    <v>90.981999999999999</v>
    <v>90.579099999999997</v>
    <v>91.346500000000006</v>
    <v>93.5047</v>
    <v>92.535899999999998</v>
    <v>90.569500000000005</v>
    <v>89.485600000000005</v>
    <v>87.653499999999994</v>
    <v>85.955699999999993</v>
    <v>85.188299999999998</v>
    <v>87.4041</v>
    <v>84.958100000000002</v>
    <v>83.701499999999996</v>
    <v>85.111500000000007</v>
    <v>84.382499999999993</v>
    <v>84.622299999999996</v>
    <v>84.996399999999994</v>
    <v>84.334599999999995</v>
    <v>84.622299999999996</v>
    <v>86.435299999999998</v>
    <v>88.152299999999997</v>
    <v>87.998800000000003</v>
    <v>87.5</v>
    <v>89.101900000000001</v>
    <v>88.612700000000004</v>
    <v>86.1571</v>
    <v>84.296199999999999</v>
    <v>84.123500000000007</v>
    <v>83.384900000000002</v>
    <v>80.843000000000004</v>
    <v>81.552800000000005</v>
    <v>80.344200000000001</v>
    <v>78.329899999999995</v>
    <v>76.641599999999997</v>
    <v>75.998999999999995</v>
    <v>75.461799999999997</v>
    <v>76.401799999999994</v>
    <v>77.572100000000006</v>
    <v>77.543300000000002</v>
    <v>77.802300000000002</v>
    <v>78.061300000000003</v>
    <v>77.715999999999994</v>
    <v>79.509699999999995</v>
    <v>77.015699999999995</v>
    <v>76.037300000000002</v>
    <v>75.365899999999996</v>
    <v>76.891000000000005</v>
    <v>77.869399999999999</v>
    <v>81.121200000000002</v>
    <v>81.476100000000002</v>
    <v>81.581599999999995</v>
    <v>79.768699999999995</v>
    <v>80.171599999999998</v>
    <v>79.874200000000002</v>
    <v>80.075599999999994</v>
    <v>81.763900000000007</v>
    <v>80.392200000000003</v>
    <v>80.584000000000003</v>
    <v>80.967699999999994</v>
    <v>76.037300000000002</v>
    <v>76.248400000000004</v>
    <v>74.176400000000001</v>
    <v>75.807100000000005</v>
    <v>77.015699999999995</v>
    <v>77.639200000000002</v>
    <v>82.272300000000001</v>
    <v>82.435299999999998</v>
    <v>84.449700000000007</v>
    <v>82.943700000000007</v>
    <v>81.773499999999999</v>
    <v>81.715900000000005</v>
    <v>79.845399999999998</v>
    <v>81.121200000000002</v>
    <v>80.516900000000007</v>
    <v>81.850200000000001</v>
    <v>81.994100000000003</v>
    <v>83.020399999999995</v>
    <v>83.394499999999994</v>
    <v>83.615200000000002</v>
    <v>83.643900000000002</v>
    <v>81.4953</v>
    <v>80.325000000000003</v>
    <v>80.114000000000004</v>
    <v>83.759</v>
    <v>85.006</v>
    <v>85.591200000000001</v>
    <v>83.480900000000005</v>
    <v>84.238699999999994</v>
    <v>82.1571</v>
    <v>84.958100000000002</v>
    <v>84.660700000000006</v>
    <v>87.039599999999993</v>
    <v>87.423299999999998</v>
    <v>86.819000000000003</v>
    <v>87.672700000000006</v>
    <v>86.377700000000004</v>
    <v>86.224199999999996</v>
    <v>85.399299999999997</v>
    <v>85.619900000000001</v>
    <v>85.092399999999998</v>
    <v>85.006</v>
    <v>84.536000000000001</v>
    <v>85.207499999999996</v>
    <v>83.701499999999996</v>
    <v>84.315399999999997</v>
    <v>83.931700000000006</v>
    <v>83.883700000000005</v>
    <v>82.713499999999996</v>
    <v>80.843000000000004</v>
    <v>81.543199999999999</v>
    <v>79.720699999999994</v>
    <v>79.279499999999999</v>
    <v>80.862200000000001</v>
    <v>83.596000000000004</v>
    <v>82.799800000000005</v>
    <v>82.914900000000003</v>
    <v>83.317800000000005</v>
    <v>86.771000000000001</v>
    <v>88.200199999999995</v>
    <v>86.387299999999996</v>
    <v>85.610299999999995</v>
    <v>83.902900000000002</v>
    <v>84.027600000000007</v>
    <v>83.8262</v>
    <v>83.269800000000004</v>
    <v>81.850200000000001</v>
    <v>81.543199999999999</v>
    <v>82.7423</v>
    <v>82.550399999999996</v>
    <v>82.857399999999998</v>
    <v>81.677499999999995</v>
    <v>80.267499999999998</v>
    <v>81.907700000000006</v>
    <v>81.543199999999999</v>
    <v>80.766300000000001</v>
    <v>80.008499999999998</v>
    <v>78.867000000000004</v>
    <v>79.250699999999995</v>
    <v>78.588800000000006</v>
    <v>78.368200000000002</v>
    <v>79.778300000000002</v>
    <v>81.150000000000006</v>
    <v>82.032399999999996</v>
    <v>80.910200000000003</v>
    <v>79.433000000000007</v>
    <v>77.965400000000002</v>
    <v>77.389799999999994</v>
    <v>79.154799999999994</v>
    <v>77.159599999999998</v>
    <v>75.739999999999995</v>
    <v>75.835899999999995</v>
    <v>75.1357</v>
    <v>74.656000000000006</v>
    <v>76.334699999999998</v>
    <v>74.291499999999999</v>
    <v>73.293999999999997</v>
    <v>73.524199999999993</v>
    <v>73.409099999999995</v>
    <v>71.807199999999995</v>
    <v>70.953500000000005</v>
    <v>70.905500000000004</v>
    <v>70.8</v>
    <v>72.3827</v>
    <v>71.816800000000001</v>
    <v>72.046999999999997</v>
    <v>73.063699999999997</v>
    <v>72.171700000000001</v>
    <v>72.401899999999998</v>
    <v>73.092500000000001</v>
    <v>73.150099999999995</v>
    <v>72.142899999999997</v>
    <v>70.579499999999996</v>
    <v>70.684899999999999</v>
    <v>71.452299999999994</v>
    <v>71.480999999999995</v>
    <v>72.296400000000006</v>
    <v>72.277199999999993</v>
    <v>72.910300000000007</v>
    <v>73.3035</v>
    <v>72.353899999999996</v>
    <v>73.063699999999997</v>
    <v>73.399500000000003</v>
    <v>75.269900000000007</v>
    <v>75.049300000000002</v>
    <v>75.797499999999999</v>
    <v>74.953400000000002</v>
    <v>74.358699999999999</v>
    <v>73.754400000000004</v>
    <v>73.802300000000002</v>
    <v>72.305999999999997</v>
    <v>73.485799999999998</v>
    <v>74.9726</v>
    <v>75.269900000000007</v>
    <v>76.584100000000007</v>
    <v>76.622399999999999</v>
    <v>78.3874</v>
    <v>78.761499999999998</v>
    <v>79.624799999999993</v>
    <v>79.691999999999993</v>
    <v>79.298699999999997</v>
    <v>79.126000000000005</v>
    <v>78.934200000000004</v>
    <v>79.030100000000004</v>
    <v>79.212299999999999</v>
    <v>80.190700000000007</v>
    <v>79.538499999999999</v>
    <v>79.998900000000006</v>
    <v>80.632000000000005</v>
    <v>80.421000000000006</v>
    <v>81.639200000000002</v>
    <v>81.840599999999995</v>
    <v>84.670299999999997</v>
    <v>84.104399999999998</v>
    <v>84.401700000000005</v>
    <v>84.804599999999994</v>
    <v>85.063599999999994</v>
    <v>84.574399999999997</v>
    <v>84.756600000000006</v>
    <v>83.653499999999994</v>
    <v>83.384900000000002</v>
    <v>83.394499999999994</v>
    <v>83.365799999999993</v>
    <v>81.255499999999998</v>
    <v>82.301000000000002</v>
    <v>81.063599999999994</v>
    <v>80.027699999999996</v>
    <v>80.200299999999999</v>
    <v>78.780699999999996</v>
    <v>78.444999999999993</v>
    <v>78.876599999999996</v>
    <v>78.972499999999997</v>
    <v>79.279499999999999</v>
    <v>78.310699999999997</v>
    <v>79.087599999999995</v>
    <v>78.5505</v>
    <v>78.358599999999996</v>
    <v>79.039699999999996</v>
    <v>79.500100000000003</v>
    <v>80.181200000000004</v>
    <v>79.883799999999994</v>
    <v>80.958100000000002</v>
    <v>80.257900000000006</v>
    <v>79.135599999999997</v>
    <v>76.910200000000003</v>
    <v>75.423400000000001</v>
    <v>75.164400000000001</v>
    <v>75.452200000000005</v>
    <v>74.867099999999994</v>
    <v>74.828699999999998</v>
    <v>74.943799999999996</v>
    <v>75.174000000000007</v>
    <v>75.730400000000003</v>
    <v>77.389799999999994</v>
    <v>77.754300000000001</v>
    <v>78.4833</v>
    <v>78.512100000000004</v>
    <v>77.811899999999994</v>
    <v>78.243499999999997</v>
    <v>78.042100000000005</v>
    <v>80.766300000000001</v>
    <v>79.9893</v>
    <v>77.409000000000006</v>
    <v>78.272300000000001</v>
    <v>77.169200000000004</v>
    <v>76.651200000000003</v>
    <v>76.363500000000002</v>
    <v>77.274699999999996</v>
    <v>78.358599999999996</v>
    <v>80.891000000000005</v>
    <v>82.061199999999999</v>
    <v>83.126000000000005</v>
    <v>84.277000000000001</v>
    <v>85.619900000000001</v>
    <v>83.979699999999994</v>
    <v>84.497600000000006</v>
    <v>87.058800000000005</v>
    <v>85.715800000000002</v>
    <v>85.610299999999995</v>
    <v>85.639099999999999</v>
    <v>84.603200000000001</v>
    <v>85.533600000000007</v>
    <v>86.838099999999997</v>
    <v>87.317700000000002</v>
    <v>87.221800000000002</v>
    <v>87.317700000000002</v>
    <v>89.053899999999999</v>
    <v>89.869299999999996</v>
    <v>89.265000000000001</v>
    <v>87.384900000000002</v>
    <v>86.838099999999997</v>
    <v>87.0779</v>
    <v>88.871700000000004</v>
    <v>90.694199999999995</v>
    <v>90.885999999999996</v>
    <v>88.315299999999993</v>
    <v>90.425600000000003</v>
    <v>90.415999999999997</v>
    <v>89.571899999999999</v>
    <v>88.775800000000004</v>
    <v>89.322500000000005</v>
    <v>88.526399999999995</v>
    <v>87.528800000000004</v>
    <v>87.241</v>
    <v>89.245800000000003</v>
    <v>88.142700000000005</v>
    <v>88.833299999999994</v>
    <v>88.660700000000006</v>
    <v>88.018000000000001</v>
    <v>85.313000000000002</v>
    <v>86.253</v>
    <v>85.015600000000006</v>
    <v>85.054000000000002</v>
    <v>85.610299999999995</v>
    <v>86.627099999999999</v>
    <v>85.591200000000001</v>
    <v>86.3489</v>
    <v>86.876499999999993</v>
    <v>86.099500000000006</v>
    <v>87.125900000000001</v>
    <v>87.135499999999993</v>
    <v>86.272199999999998</v>
    <v>85.639099999999999</v>
    <v>86.732600000000005</v>
    <v>86.540800000000004</v>
    <v>86.819000000000003</v>
    <v>86.003600000000006</v>
    <v>86.272199999999998</v>
    <v>87.548000000000002</v>
    <v>88.334500000000006</v>
    <v>88.219399999999993</v>
    <v>88.277000000000001</v>
    <v>87.289000000000001</v>
    <v>87.3369</v>
    <v>87.049199999999999</v>
    <v>86.790199999999999</v>
    <v>84.718299999999999</v>
    <v>85.418499999999995</v>
    <v>86.185900000000004</v>
    <v>85.293800000000005</v>
    <v>84.555199999999999</v>
    <v>84.584000000000003</v>
    <v>84.296199999999999</v>
    <v>84.871700000000004</v>
    <v>84.679900000000004</v>
    <v>84.689499999999995</v>
    <v>84.286600000000007</v>
    <v>84.104399999999998</v>
    <v>83.442499999999995</v>
    <v>82.982100000000003</v>
    <v>82.598399999999998</v>
    <v>82.444900000000004</v>
    <v>81.898200000000003</v>
    <v>82.608000000000004</v>
    <v>84.574399999999997</v>
    <v>84.334599999999995</v>
    <v>83.787800000000004</v>
    <v>84.574399999999997</v>
    <v>84.612700000000004</v>
    <v>84.612700000000004</v>
    <v>84.862099999999998</v>
    <v>86.109099999999998</v>
    <v>86.080399999999997</v>
    <v>85.370500000000007</v>
    <v>86.042000000000002</v>
    <v>86.003600000000006</v>
    <v>87.116299999999995</v>
    <v>87.298599999999993</v>
    <v>85.840500000000006</v>
    <v>86.022800000000004</v>
    <v>87.269800000000004</v>
    <v>88.545500000000004</v>
    <v>88.353700000000003</v>
    <v>87.826099999999997</v>
    <v>87.643900000000002</v>
    <v>89.015600000000006</v>
    <v>89.121099999999998</v>
    <v>89.763800000000003</v>
    <v>90.607900000000001</v>
    <v>89.725399999999993</v>
    <v>90.540700000000001</v>
    <v>90.943600000000004</v>
    <v>90.550299999999993</v>
    <v>91.519099999999995</v>
    <v>91.394400000000005</v>
    <v>89.744600000000005</v>
    <v>90.128299999999996</v>
    <v>91.221800000000002</v>
    <v>91.5959</v>
    <v>91.806899999999999</v>
    <v>91.346500000000006</v>
    <v>93.015500000000003</v>
    <v>94.080200000000005</v>
    <v>94.281700000000001</v>
    <v>93.092200000000005</v>
    <v>93.830799999999996</v>
    <v>91.758899999999997</v>
    <v>93.073099999999997</v>
    <v>92.929199999999994</v>
    <v>93.562299999999993</v>
    <v>92.545500000000004</v>
    <v>92.142600000000002</v>
    <v>92.161799999999999</v>
    <v>91.749300000000005</v>
    <v>93.744500000000002</v>
    <v>92.746899999999997</v>
    <v>93.053899999999999</v>
    <v>91.941199999999995</v>
    <v>92.401600000000002</v>
    <v>93.053899999999999</v>
    <v>91.739699999999999</v>
    <v>93.044300000000007</v>
    <v>93.5047</v>
    <v>93.562299999999993</v>
    <v>93.120999999999995</v>
    <v>92.948400000000007</v>
    <v>93.216899999999995</v>
    <v>94.626999999999995</v>
    <v>95.317599999999999</v>
    <v>93.495099999999994</v>
    <v>93.648600000000002</v>
    <v>91.317700000000002</v>
    <v>91.087500000000006</v>
    <v>90.895600000000002</v>
    <v>90.454400000000007</v>
    <v>90.732600000000005</v>
    <v>89.619900000000001</v>
    <v>88.871700000000004</v>
    <v>89.341700000000003</v>
    <v>88.718199999999996</v>
    <v>87.806899999999999</v>
    <v>87.519199999999998</v>
    <v>87.394499999999994</v>
    <v>87.241</v>
    <v>86.531199999999998</v>
    <v>88.497600000000006</v>
    <v>89.140299999999996</v>
    <v>89.015600000000006</v>
    <v>89.427999999999997</v>
    <v>89.6678</v>
    <v>90.195400000000006</v>
    <v>90.981999999999999</v>
    <v>90.694199999999995</v>
    <v>91.221800000000002</v>
    <v>90.0227</v>
    <v>89.706199999999995</v>
    <v>89.974800000000002</v>
    <v>91.653400000000005</v>
    <v>90.924400000000006</v>
    <v>90.972399999999993</v>
    <v>90.0227</v>
    <v>87.806899999999999</v>
    <v>88.545500000000004</v>
    <v>87.730199999999996</v>
    <v>88.027600000000007</v>
    <v>86.876499999999993</v>
    <v>86.301000000000002</v>
    <v>87.250600000000006</v>
    <v>85.773399999999995</v>
    <v>84.411299999999997</v>
    <v>83.538399999999996</v>
    <v>84.708699999999993</v>
    <v>84.238699999999994</v>
    <v>84.699100000000001</v>
    <v>83.998800000000003</v>
    <v>83.682299999999998</v>
    <v>83.586399999999998</v>
    <v>84.871700000000004</v>
    <v>86.895700000000005</v>
    <v>86.991600000000005</v>
    <v>87.864500000000007</v>
    <v>88.430400000000006</v>
    <v>88.507199999999997</v>
    <v>91.854900000000001</v>
    <v>92.3536</v>
    <v>91.068299999999994</v>
    <v>91.509500000000003</v>
    <v>91.499899999999997</v>
    <v>92.152199999999993</v>
    <v>91.912400000000005</v>
    <v>91.317700000000002</v>
    <v>91.634200000000007</v>
    <v>92.5839</v>
    <v>92.132999999999996</v>
    <v>93.255300000000005</v>
    <v>92.900400000000005</v>
    <v>92.344099999999997</v>
    <v>93.168999999999997</v>
    <v>93.255300000000005</v>
    <v>92.478300000000004</v>
    <v>92.459199999999996</v>
    <v>91.902799999999999</v>
    <v>92.5839</v>
    <v>92.900400000000005</v>
    <v>93.293700000000001</v>
    <v>91.260099999999994</v>
    <v>89.140299999999996</v>
    <v>90.233800000000002</v>
    <v>90.041899999999998</v>
    <v>90.790099999999995</v>
    <v>89.725399999999993</v>
    <v>90.780500000000004</v>
    <v>91.653400000000005</v>
    <v>91.403999999999996</v>
    <v>91.029899999999998</v>
    <v>92.104299999999995</v>
    <v>92.574299999999994</v>
    <v>90.694199999999995</v>
    <v>89.773300000000006</v>
    <v>91.0779</v>
    <v>92.056299999999993</v>
    <v>90.588700000000003</v>
    <v>89.524000000000001</v>
    <v>90.473600000000005</v>
    <v>91.029899999999998</v>
    <v>91.902799999999999</v>
    <v>92.660600000000002</v>
    <v>93.475899999999996</v>
    <v>92.977099999999993</v>
    <v>92.823700000000002</v>
    <v>93.178600000000003</v>
    <v>92.44</v>
    <v>92.737300000000005</v>
    <v>92.919600000000003</v>
    <v>91.845299999999995</v>
    <v>91.116299999999995</v>
    <v>90.588700000000003</v>
    <v>90.838099999999997</v>
    <v>91.921999999999997</v>
    <v>92.305700000000002</v>
    <v>91.308099999999996</v>
    <v>92.190600000000003</v>
    <v>92.487899999999996</v>
    <v>93.543099999999995</v>
    <v>93.408799999999999</v>
    <v>93.101799999999997</v>
    <v>91.787700000000001</v>
    <v>92.027500000000003</v>
    <v>91.567099999999996</v>
    <v>93.610200000000006</v>
    <v>93.264899999999997</v>
    <v>93.015500000000003</v>
    <v>93.475899999999996</v>
    <v>95.0107</v>
    <v>95.758899999999997</v>
    <v>95.624600000000001</v>
    <v>95.691699999999997</v>
    <v>96.152199999999993</v>
    <v>96.075400000000002</v>
    <v>96.785200000000003</v>
    <v>96.2864</v>
    <v>96.104200000000006</v>
    <v>95.902799999999999</v>
    <v>95.816400000000002</v>
    <v>97.120999999999995</v>
    <v>99.020200000000003</v>
    <v>99.135300000000001</v>
    <v>98.550200000000004</v>
    <v>99.039400000000001</v>
    <v>99.135300000000001</v>
    <v>99.758799999999994</v>
    <v>100.9003</v>
    <v>97.312799999999996</v>
    <v>98.435100000000006</v>
    <v>98.454300000000003</v>
    <v>98.041799999999995</v>
    <v>98.444699999999997</v>
    <v>98.607799999999997</v>
    <v>98.070599999999999</v>
    <v>98.003399999999999</v>
    <v>97.447100000000006</v>
    <v>97.725300000000004</v>
    <v>97.792400000000001</v>
    <v>96.315200000000004</v>
    <v>96.382400000000004</v>
    <v>97.092200000000005</v>
    <v>95.461500000000001</v>
    <v>97.581400000000002</v>
    <v>95.873999999999995</v>
    <v>96.813999999999993</v>
    <v>96.478300000000004</v>
    <v>97.140199999999993</v>
    <v>97.456699999999998</v>
    <v>96.766099999999994</v>
    <v>96.008300000000006</v>
    <v>95.749300000000005</v>
    <v>95.279300000000006</v>
    <v>94.108999999999995</v>
    <v>93.725300000000004</v>
    <v>93.897999999999996</v>
    <v>96.641400000000004</v>
    <v>95.068200000000004</v>
    <v>95.355999999999995</v>
    <v>94.281700000000001</v>
    <v>95.730099999999993</v>
    <v>95.701300000000003</v>
    <v>95.739699999999999</v>
    <v>95.912400000000005</v>
    <v>95.893199999999993</v>
    <v>96.363200000000006</v>
    <v>96.497500000000002</v>
    <v>97.648499999999999</v>
    <v>97.590999999999994</v>
    <v>98.099400000000003</v>
    <v>98.2624</v>
    <v>99.068200000000004</v>
    <v>98.9435</v>
    <v>99.164100000000005</v>
    <v>99.7684</v>
    <v>99.499799999999993</v>
    <v>98.185699999999997</v>
    <v>98.272000000000006</v>
    <v>98.195300000000003</v>
    <v>97.1785</v>
    <v>94.531099999999995</v>
    <v>94.339200000000005</v>
    <v>94.521500000000003</v>
    <v>94.339200000000005</v>
    <v>93.427999999999997</v>
    <v>94.281700000000001</v>
    <v>94.540700000000001</v>
    <v>94.166600000000003</v>
    <v>93.878799999999998</v>
    <v>93.725300000000004</v>
    <v>92.957999999999998</v>
    <v>92.526300000000006</v>
    <v>94.396799999999999</v>
    <v>92.823700000000002</v>
    <v>94.339200000000005</v>
    <v>93.264899999999997</v>
    <v>92.228899999999996</v>
    <v>90.444800000000001</v>
    <v>91.3369</v>
    <v>92.046700000000001</v>
    <v>93.120999999999995</v>
    <v>91.001099999999994</v>
    <v>91.662999999999997</v>
    <v>88.756600000000006</v>
    <v>87.826099999999997</v>
    <v>84.315399999999997</v>
    <v>83.020399999999995</v>
    <v>81.773499999999999</v>
    <v>82.914900000000003</v>
    <v>84.756600000000006</v>
    <v>85.121099999999998</v>
    <v>87.356099999999998</v>
    <v>86.042000000000002</v>
    <v>87.298599999999993</v>
    <v>85.869299999999996</v>
    <v>82.943700000000007</v>
    <v>84.545599999999993</v>
    <v>85.226600000000005</v>
    <v>84.344200000000001</v>
    <v>85.303399999999996</v>
    <v>83.586399999999998</v>
    <v>81.840599999999995</v>
    <v>82.943700000000007</v>
    <v>82.876599999999996</v>
    <v>84.449700000000007</v>
    <v>84.344200000000001</v>
    <v>85.475999999999999</v>
    <v>84.9773</v>
    <v>82.771000000000001</v>
    <v>83.126000000000005</v>
    <v>82.396900000000002</v>
    <v>83.126000000000005</v>
    <v>82.531199999999998</v>
    <v>83.327399999999997</v>
    <v>84.027600000000007</v>
    <v>84.660700000000006</v>
    <v>82.838200000000001</v>
    <v>82.617599999999996</v>
    <v>76.516900000000007</v>
    <v>79.415700000000001</v>
    <v>80.655100000000004</v>
    <v>83.064099999999996</v>
    <v>82.504300000000001</v>
    <v>81.444800000000001</v>
    <v>76.077100000000002</v>
    <v>77.416499999999999</v>
    <v>75.107500000000002</v>
    <v>75.047600000000003</v>
    <v>74.187899999999999</v>
    <v>73.128399999999999</v>
    <v>74.377899999999997</v>
    <v>77.766400000000004</v>
    <v>79.135800000000003</v>
    <v>81.484800000000007</v>
    <v>80.755099999999999</v>
    <v>82.864199999999997</v>
    <v>82.204499999999996</v>
    <v>82.014600000000002</v>
    <v>81.674700000000001</v>
    <v>81.364800000000002</v>
    <v>80.575199999999995</v>
    <v>80.615200000000002</v>
    <v>77.626499999999993</v>
    <v>76.966700000000003</v>
    <v>76.976699999999994</v>
    <v>77.656400000000005</v>
    <v>77.506500000000003</v>
    <v>74.917599999999993</v>
    <v>74.937600000000003</v>
    <v>75.447400000000002</v>
    <v>75.9572</v>
    <v>78.026300000000006</v>
    <v>77.976299999999995</v>
    <v>79.205799999999996</v>
    <v>78.825900000000004</v>
    <v>78.815899999999999</v>
    <v>80.285300000000007</v>
    <v>79.375699999999995</v>
    <v>76.466999999999999</v>
    <v>78.276200000000003</v>
    <v>79.965400000000002</v>
    <v>80.125399999999999</v>
    <v>82.114500000000007</v>
    <v>80.815100000000001</v>
    <v>82.084500000000006</v>
    <v>81.714699999999993</v>
    <v>81.224900000000005</v>
    <v>81.274900000000002</v>
    <v>79.945400000000006</v>
    <v>82.004599999999996</v>
    <v>83.074100000000001</v>
    <v>82.494299999999996</v>
    <v>81.334800000000001</v>
    <v>80.575199999999995</v>
    <v>80.065399999999997</v>
    <v>79.765500000000003</v>
    <v>79.715500000000006</v>
    <v>80.175299999999993</v>
    <v>78.286199999999994</v>
    <v>77.846400000000003</v>
    <v>77.706400000000002</v>
    <v>77.976299999999995</v>
    <v>78.296199999999999</v>
    <v>77.456500000000005</v>
    <v>74.737700000000004</v>
    <v>74.767700000000005</v>
    <v>73.7881</v>
    <v>74.227900000000005</v>
    <v>74.547799999999995</v>
    <v>72.808499999999995</v>
    <v>73.078400000000002</v>
    <v>72.328699999999998</v>
    <v>73.977999999999994</v>
    <v>71.838999999999999</v>
    <v>72.688599999999994</v>
    <v>72.828500000000005</v>
    <v>72.418700000000001</v>
    <v>73.688199999999995</v>
    <v>73.698099999999997</v>
    <v>72.688599999999994</v>
    <v>73.947999999999993</v>
    <v>72.968500000000006</v>
    <v>74.207899999999995</v>
    <v>74.517799999999994</v>
    <v>76.476900000000001</v>
    <v>76.776799999999994</v>
    <v>76.566900000000004</v>
    <v>77.796400000000006</v>
    <v>78.4161</v>
    <v>77.706400000000002</v>
    <v>79.265699999999995</v>
    <v>81.474800000000002</v>
    <v>81.334800000000001</v>
    <v>80.495199999999997</v>
    <v>80.335300000000004</v>
    <v>79.415700000000001</v>
    <v>79.555599999999998</v>
    <v>80.005399999999995</v>
    <v>79.735500000000002</v>
    <v>79.395700000000005</v>
    <v>79.665599999999998</v>
    <v>80.075400000000002</v>
    <v>80.065399999999997</v>
    <v>80.465199999999996</v>
    <v>79.995400000000004</v>
    <v>78.585999999999999</v>
    <v>79.3857</v>
    <v>77.576499999999996</v>
    <v>77.866299999999995</v>
    <v>76.646900000000002</v>
    <v>76.646900000000002</v>
    <v>76.137100000000004</v>
    <v>76.257000000000005</v>
    <v>76.806799999999996</v>
    <v>77.206599999999995</v>
    <v>75.807199999999995</v>
    <v>76.5869</v>
    <v>76.916799999999995</v>
    <v>76.976699999999994</v>
    <v>76.686899999999994</v>
    <v>76.786799999999999</v>
    <v>77.696399999999997</v>
    <v>78.156199999999998</v>
    <v>78.855900000000005</v>
    <v>79.405699999999996</v>
    <v>78.336100000000002</v>
    <v>77.266599999999997</v>
    <v>79.055800000000005</v>
    <v>77.196600000000004</v>
    <v>77.4465</v>
    <v>78.795900000000003</v>
    <v>78.855900000000005</v>
    <v>77.746399999999994</v>
    <v>77.416499999999999</v>
    <v>78.476100000000002</v>
    <v>78.766000000000005</v>
    <v>79.065799999999996</v>
    <v>77.936300000000003</v>
    <v>78.756</v>
    <v>79.365700000000004</v>
    <v>79.285700000000006</v>
    <v>78.496099999999998</v>
    <v>79.175799999999995</v>
    <v>77.336600000000004</v>
    <v>77.736400000000003</v>
    <v>75.917199999999994</v>
    <v>75.697299999999998</v>
    <v>73.868099999999998</v>
    <v>74.167900000000003</v>
    <v>72.508700000000005</v>
    <v>73.088399999999993</v>
    <v>73.278300000000002</v>
    <v>73.418300000000002</v>
    <v>74.247900000000001</v>
    <v>73.058400000000006</v>
    <v>72.468699999999998</v>
    <v>71.888900000000007</v>
    <v>70.229600000000005</v>
    <v>70.189700000000002</v>
    <v>69.44</v>
    <v>69.659899999999993</v>
    <v>68.3904</v>
    <v>67.730699999999999</v>
    <v>69.5899</v>
    <v>70.829400000000007</v>
    <v>71.369200000000006</v>
    <v>70.169700000000006</v>
    <v>69.37</v>
    <v>69.000200000000007</v>
    <v>68.630300000000005</v>
    <v>69.39</v>
    <v>68.750299999999996</v>
    <v>71.249200000000002</v>
    <v>71.449100000000001</v>
    <v>73.698099999999997</v>
    <v>72.898499999999999</v>
    <v>73.368300000000005</v>
    <v>73.708100000000002</v>
    <v>73.758099999999999</v>
    <v>72.128799999999998</v>
    <v>70.439599999999999</v>
    <v>69.230099999999993</v>
    <v>65.701599999999999</v>
    <v>65.721599999999995</v>
    <v>67.120999999999995</v>
    <v>70.529499999999999</v>
    <v>71.808999999999997</v>
    <v>72.978499999999997</v>
    <v>69.979799999999997</v>
    <v>71.049300000000002</v>
    <v>70.829400000000007</v>
    <v>69.619900000000001</v>
    <v>69.47</v>
    <v>67.610799999999998</v>
    <v>67.710700000000003</v>
    <v>66.871099999999998</v>
    <v>66.1614</v>
    <v>66.721199999999996</v>
    <v>68.360500000000002</v>
    <v>68.310500000000005</v>
    <v>66.811099999999996</v>
    <v>66.771100000000004</v>
    <v>65.7316</v>
    <v>64.792000000000002</v>
    <v>65.051900000000003</v>
    <v>66.091399999999993</v>
    <v>63.612499999999997</v>
    <v>64.442099999999996</v>
    <v>66.121399999999994</v>
    <v>65.941500000000005</v>
    <v>68.760300000000001</v>
    <v>70.619500000000002</v>
    <v>71.559100000000001</v>
    <v>71.858900000000006</v>
    <v>74.037999999999997</v>
    <v>73.568200000000004</v>
    <v>73.008399999999995</v>
    <v>72.678600000000003</v>
    <v>73.868099999999998</v>
    <v>74.687700000000007</v>
    <v>74.197900000000004</v>
    <v>72.678600000000003</v>
    <v>72.548599999999993</v>
    <v>71.978899999999996</v>
    <v>74.307900000000004</v>
    <v>73.678200000000004</v>
    <v>71.629000000000005</v>
    <v>70.169700000000006</v>
    <v>73.778099999999995</v>
    <v>74.097999999999999</v>
    <v>74.507800000000003</v>
    <v>75.547300000000007</v>
    <v>76.566900000000004</v>
    <v>75.7273</v>
    <v>75.677300000000002</v>
    <v>75.067599999999999</v>
    <v>75.177499999999995</v>
    <v>76.227099999999993</v>
    <v>75.587299999999999</v>
    <v>73.108400000000003</v>
    <v>73.478200000000001</v>
    <v>74.937600000000003</v>
    <v>74.2179</v>
    <v>75.737300000000005</v>
    <v>75.267499999999998</v>
    <v>74.058000000000007</v>
    <v>74.067999999999998</v>
    <v>75.867199999999997</v>
    <v>75.347399999999993</v>
    <v>75.157499999999999</v>
    <v>75.557299999999998</v>
    <v>76.656899999999993</v>
    <v>75.277500000000003</v>
    <v>72.398700000000005</v>
    <v>71.688999999999993</v>
    <v>69.290099999999995</v>
    <v>67.270899999999997</v>
    <v>67.920599999999993</v>
    <v>68.3904</v>
    <v>66.001499999999993</v>
    <v>66.621200000000002</v>
    <v>68.410399999999996</v>
    <v>68.840199999999996</v>
    <v>66.391300000000001</v>
    <v>65.9315</v>
    <v>66.111400000000003</v>
    <v>66.951099999999997</v>
    <v>69.180099999999996</v>
    <v>69.170100000000005</v>
    <v>67.960599999999999</v>
    <v>68.160499999999999</v>
    <v>66.991</v>
    <v>67.580799999999996</v>
    <v>67.380899999999997</v>
    <v>68.500399999999999</v>
    <v>65.411699999999996</v>
    <v>64.232200000000006</v>
    <v>63.142699999999998</v>
    <v>61.193600000000004</v>
    <v>60.9437</v>
    <v>60.373899999999999</v>
    <v>63.9724</v>
    <v>62.762900000000002</v>
    <v>61.433399999999999</v>
    <v>59.594200000000001</v>
    <v>60.823700000000002</v>
    <v>63.772399999999998</v>
    <v>61.763300000000001</v>
    <v>63.2027</v>
    <v>64.132300000000001</v>
    <v>65.841499999999996</v>
    <v>68.800299999999993</v>
    <v>66.531199999999998</v>
    <v>65.451700000000002</v>
    <v>68.1006</v>
    <v>66.951099999999997</v>
    <v>65.441699999999997</v>
    <v>66.1614</v>
    <v>65.191800000000001</v>
    <v>65.631600000000006</v>
    <v>66.171400000000006</v>
    <v>67.031000000000006</v>
    <v>67.980599999999995</v>
    <v>70.599500000000006</v>
    <v>70.259600000000006</v>
    <v>70.229600000000005</v>
    <v>71.649000000000001</v>
    <v>68.970200000000006</v>
    <v>69.44</v>
    <v>69.650000000000006</v>
    <v>69.8</v>
    <v>68.819999999999993</v>
    <v>70.45</v>
    <v>71.61</v>
    <v>70.489999999999995</v>
    <v>69.72</v>
    <v>70.349999999999994</v>
    <v>66.400000000000006</v>
    <v>68.430000000000007</v>
    <v>68.44</v>
    <v>69.95</v>
    <v>69.05</v>
    <v>68.33</v>
    <v>69.42</v>
    <v>70.66</v>
    <v>71.3</v>
    <v>70.67</v>
    <v>69.61</v>
    <v>68.290000000000006</v>
    <v>68.510000000000005</v>
    <v>68.03</v>
    <v>67.930000000000007</v>
    <v>68.599999999999994</v>
    <v>68.430000000000007</v>
    <v>68.2</v>
    <v>68.19</v>
    <v>67.42</v>
    <v>70.12</v>
    <v>69.38</v>
    <v>70.599999999999994</v>
    <v>70.790000000000006</v>
    <v>72.45</v>
    <v>72.239999999999995</v>
    <v>74.319999999999993</v>
    <v>72.150000000000006</v>
    <v>73.3</v>
    <v>74.86</v>
    <v>75.069999999999993</v>
    <v>74.62</v>
    <v>75.849999999999994</v>
    <v>75.099999999999994</v>
    <v>76.48</v>
    <v>77.52</v>
    <v>76.23</v>
    <v>76.650000000000006</v>
    <v>76.33</v>
    <v>75.569999999999993</v>
    <v>73.959999999999994</v>
    <v>76.14</v>
    <v>76.06</v>
    <v>75.540000000000006</v>
    <v>76.41</v>
    <v>76.31</v>
    <v>76.48</v>
    <v>75.34</v>
    <v>76.53</v>
    <v>76.34</v>
    <v>74.81</v>
    <v>74.84</v>
    <v>74.959999999999994</v>
    <v>74.87</v>
    <v>76.12</v>
    <v>76.17</v>
    <v>76.11</v>
    <v>76.150000000000006</v>
    <v>75.44</v>
    <v>75.44</v>
    <v>75.209999999999994</v>
    <v>74.83</v>
    <v>75.41</v>
    <v>76.87</v>
    <v>75.44</v>
    <v>75.599999999999994</v>
    <v>75.45</v>
    <v>75.25</v>
    <v>75.12</v>
    <v>74.849999999999994</v>
    <v>74.45</v>
    <v>74.95</v>
    <v>76.099999999999994</v>
    <v>77.16</v>
    <v>77.099999999999994</v>
    <v>78.31</v>
    <v>75.27</v>
    <v>73.12</v>
    <v>73.97</v>
    <v>75.09</v>
    <v>75.56</v>
    <v>75.67</v>
    <v>75.22</v>
    <v>75.45</v>
    <v>75.45</v>
    <v>76.13</v>
    <v>76.2</v>
    <v>77.37</v>
    <v>76.83</v>
    <v>77.209999999999994</v>
    <v>77.319999999999993</v>
    <v>76.77</v>
    <v>76.37</v>
    <v>76.349999999999994</v>
    <v>75.73</v>
    <v>75.38</v>
    <v>74.510000000000005</v>
    <v>74.69</v>
    <v>74.16</v>
    <v>73.91</v>
    <v>74.73</v>
    <v>73.59</v>
    <v>73.12</v>
    <v>74.38</v>
    <v>74.25</v>
    <v>73.680000000000007</v>
    <v>74.36</v>
    <v>73.680000000000007</v>
    <v>73.27</v>
    <v>74.25</v>
    <v>74.459999999999994</v>
    <v>75.05</v>
    <v>76.010000000000005</v>
    <v>76.61</v>
    <v>77.48</v>
    <v>76.540000000000006</v>
    <v>76.36</v>
    <v>76.89</v>
    <v>77.72</v>
    <v>77.36</v>
    <v>77.17</v>
    <v>77.95</v>
    <v>77.84</v>
    <v>76.849999999999994</v>
    <v>76.84</v>
    <v>77.510000000000005</v>
    <v>78</v>
    <v>77.13</v>
    <v>77.75</v>
    <v>76.11</v>
    <v>75.849999999999994</v>
    <v>73.510000000000005</v>
    <v>71.8</v>
    <v>72.27</v>
    <v>71.03</v>
    <v>70.819999999999993</v>
    <v>70.5</v>
    <v>71.8</v>
    <v>71.41</v>
    <v>69.599999999999994</v>
    <v>69.319999999999993</v>
    <v>68.650000000000006</v>
    <v>71.900000000000006</v>
    <v>72.14</v>
    <v>72.92</v>
    <v>72.819999999999993</v>
    <v>72.650000000000006</v>
    <v>72.540000000000006</v>
    <v>73.540000000000006</v>
    <v>73.540000000000006</v>
    <v>74.77</v>
    <v>73.69</v>
    <v>74</v>
    <v>73.900000000000006</v>
    <v>73.22</v>
    <v>72.47</v>
    <v>72.569999999999993</v>
    <v>74.510000000000005</v>
    <v>74.099999999999994</v>
    <v>74.61</v>
    <v>75.03</v>
    <v>74.430000000000007</v>
    <v>74.39</v>
    <v>73.790000000000006</v>
    <v>73.63</v>
    <v>72.91</v>
    <v>69</v>
    <v>67.790000000000006</v>
    <v>67.45</v>
    <v>66.59</v>
    <v>67.25</v>
    <v>66.89</v>
    <v>66.900000000000006</v>
    <v>65.72</v>
    <v>64.95</v>
    <v>65.77</v>
    <v>68.489999999999995</v>
    <v>68.930000000000007</v>
    <v>67.81</v>
    <v>68.22</v>
    <v>69.23</v>
    <v>69.290000000000006</v>
    <v>69.849999999999994</v>
    <v>69.75</v>
    <v>68.39</v>
    <v>67.569999999999993</v>
    <v>71.36</v>
    <v>71.27</v>
    <v>70.849999999999994</v>
    <v>70.98</v>
    <v>70.41</v>
    <v>68.64</v>
    <v>69.319999999999993</v>
    <v>70.58</v>
    <v>71.39</v>
    <v>72.349999999999994</v>
    <v>70.959999999999994</v>
    <v>71.3</v>
    <v>73.44</v>
    <v>72.47</v>
    <v>72.38</v>
    <v>72.16</v>
    <v>72.36</v>
    <v>72.11</v>
    <v>72.349999999999994</v>
    <v>71.87</v>
    <v>71.599999999999994</v>
    <v>71.23</v>
    <v>72.27</v>
    <v>71.48</v>
    <v>70.62</v>
    <v>71.08</v>
    <v>70.48</v>
    <v>69.349999999999994</v>
    <v>69.349999999999994</v>
    <v>69.03</v>
    <v>69.08</v>
    <v>69.73</v>
    <v>69.319999999999993</v>
    <v>68.73</v>
    <v>68.59</v>
    <v>67.989999999999995</v>
    <v>67.87</v>
    <v>68.13</v>
    <v>68.55</v>
    <v>68.95</v>
    <v>67.88</v>
    <v>67.77</v>
    <v>67.61</v>
    <v>68.5</v>
    <v>69.180000000000007</v>
    <v>68.19</v>
    <v>66.819999999999993</v>
    <v>66.77</v>
    <v>68.19</v>
    <v>68.47</v>
    <v>67.39</v>
    <v>67.16</v>
    <v>67.209999999999994</v>
    <v>66.44</v>
    <v>66.27</v>
    <v>66.98</v>
    <v>65.91</v>
    <v>65.25</v>
    <v>64.89</v>
    <v>65.47</v>
    <v>65.55</v>
    <v>66.239999999999995</v>
    <v>65.5</v>
    <v>64.86</v>
    <v>64.73</v>
    <v>64.7</v>
    <v>62.06</v>
    <v>62.5</v>
    <v>62.6</v>
    <v>62.88</v>
    <v>63.04</v>
    <v>65.06</v>
    <v>63.82</v>
    <v>64.09</v>
    <v>63.66</v>
    <v>63.36</v>
    <v>63.51</v>
    <v>63.04</v>
    <v>62.83</v>
    <v>62.87</v>
    <v>63.4</v>
    <v>63.78</v>
    <v>64.27</v>
    <v>63.36</v>
    <v>63.74</v>
    <v>64.010000000000005</v>
    <v>63.43</v>
    <v>63.28</v>
    <v>62.99</v>
    <v>64.14</v>
    <v>64.98</v>
    <v>65.06</v>
    <v>64.09</v>
    <v>64.03</v>
    <v>62.7</v>
    <v>61.96</v>
    <v>61.93</v>
    <v>61.86</v>
    <v>62.07</v>
    <v>62.5</v>
    <v>62.43</v>
    <v>61.52</v>
    <v>61.54</v>
    <v>60.82</v>
    <v>60.04</v>
    <v>60.17</v>
    <v>58.02</v>
    <v>60.4</v>
    <v>60.6</v>
    <v>59.88</v>
    <v>61.33</v>
    <v>61.07</v>
    <v>60.87</v>
    <v>61.31</v>
    <v>60.53</v>
    <v>60.27</v>
    <v>60.29</v>
    <v>60.64</v>
    <v>60.59</v>
    <v>61.56</v>
    <v>61.16</v>
    <v>60.71</v>
    <v>61</v>
    <v>60.12</v>
    <v>58.93</v>
    <v>60.51</v>
    <v>60.7</v>
    <v>60.06</v>
    <v>61.65</v>
    <v>60.13</v>
    <v>58.61</v>
    <v>61.01</v>
    <v>60.85</v>
    <v>61</v>
    <v>60.12</v>
    <v>59.4</v>
    <v>61.83</v>
    <v>62.03</v>
    <v>60.77</v>
    <v>59.88</v>
    <v>60.21</v>
    <v>60.12</v>
    <v>60.01</v>
    <v>59.63</v>
    <v>59.57</v>
    <v>59.8</v>
    <v>59.87</v>
    <v>61.26</v>
    <v>59.75</v>
    <v>58.87</v>
    <v>58.68</v>
    <v>58.77</v>
    <v>58.94</v>
    <v>59.16</v>
    <v>59.5</v>
    <v>59.82</v>
    <v>60.04</v>
    <v>60.24</v>
    <v>60.89</v>
    <v>60.52</v>
    <v>60.03</v>
    <v>59.41</v>
    <v>61.01</v>
    <v>61.59</v>
    <v>62.14</v>
    <v>62.73</v>
    <v>61.93</v>
    <v>61.53</v>
    <v>61.37</v>
    <v>61.55</v>
    <v>62.09</v>
    <v>61.83</v>
    <v>61.35</v>
    <v>61.66</v>
    <v>61.34</v>
    <v>61.13</v>
    <v>61.24</v>
    <v>60.62</v>
    <v>59.7</v>
    <v>58.92</v>
    <v>59.15</v>
    <v>58.84</v>
    <v>59.16</v>
    <v>59.6</v>
    <v>59.13</v>
    <v>59.22</v>
    <v>59.13</v>
    <v>59.08</v>
    <v>59.17</v>
    <v>59.7</v>
    <v>59.75</v>
    <v>60.72</v>
    <v>61.62</v>
    <v>61.86</v>
    <v>60.24</v>
    <v>60.41</v>
    <v>60.78</v>
    <v>61.55</v>
    <v>61.58</v>
    <v>61.35</v>
    <v>61.8</v>
    <v>61.86</v>
    <v>62.49</v>
    <v>62.75</v>
    <v>62.94</v>
    <v>64.58</v>
    <v>64.44</v>
    <v>65.19</v>
    <v>64.97</v>
    <v>64.209999999999994</v>
    <v>64.11</v>
    <v>63.98</v>
    <v>64.39</v>
    <v>64.349999999999994</v>
    <v>63.91</v>
    <v>64</v>
    <v>64.5</v>
    <v>64.39</v>
    <v>64.22</v>
    <v>64.73</v>
    <v>64.77</v>
    <v>64.64</v>
    <v>64.63</v>
    <v>64.84</v>
    <v>65.47</v>
    <v>65.05</v>
    <v>65.819999999999993</v>
    <v>65.349999999999994</v>
    <v>64.62</v>
    <v>65.05</v>
    <v>64.959999999999994</v>
    <v>64.569999999999993</v>
    <v>65.459999999999994</v>
    <v>67.900000000000006</v>
    <v>68.260000000000005</v>
    <v>68.819999999999993</v>
    <v>68.75</v>
    <v>68.17</v>
    <v>68.7</v>
    <v>68.17</v>
    <v>67.930000000000007</v>
    <v>67.319999999999993</v>
    <v>66.67</v>
    <v>67.17</v>
    <v>68.400000000000006</v>
    <v>67.81</v>
    <v>67.88</v>
    <v>68.23</v>
    <v>68.42</v>
    <v>68.08</v>
    <v>68.959999999999994</v>
    <v>69.900000000000006</v>
    <v>70.5</v>
    <v>70.239999999999995</v>
    <v>70.06</v>
    <v>70</v>
    <v>69.27</v>
    <v>69.41</v>
    <v>68.87</v>
    <v>69.5</v>
    <v>70.03</v>
    <v>69.97</v>
    <v>70.55</v>
    <v>70.62</v>
    <v>70.97</v>
    <v>70.900000000000006</v>
    <v>71.88</v>
    <v>72.58</v>
    <v>72.989999999999995</v>
    <v>73.540000000000006</v>
    <v>73.319999999999993</v>
    <v>73.7</v>
    <v>73.66</v>
    <v>73.98</v>
    <v>75</v>
    <v>74.959999999999994</v>
    <v>74.55</v>
    <v>75.19</v>
    <v>74.89</v>
    <v>74.25</v>
    <v>75.819999999999993</v>
    <v>76.53</v>
    <v>75.27</v>
    <v>75.86</v>
    <v>75.39</v>
    <v>75.55</v>
    <v>77.63</v>
    <v>77.42</v>
    <v>77.56</v>
    <v>76.739999999999995</v>
    <v>77.180000000000007</v>
    <v>76.239999999999995</v>
    <v>74.760000000000005</v>
    <v>74.97</v>
    <v>76.099999999999994</v>
    <v>73.58</v>
    <v>70.91</v>
    <v>71.22</v>
    <v>69.87</v>
    <v>68.47</v>
    <v>68.180000000000007</v>
    <v>69.87</v>
    <v>69.72</v>
    <v>69.849999999999994</v>
    <v>69.430000000000007</v>
    <v>68.16</v>
    <v>67.989999999999995</v>
    <v>67.209999999999994</v>
    <v>67.92</v>
    <v>68.319999999999993</v>
    <v>67.27</v>
    <v>66.75</v>
    <v>65.599999999999994</v>
    <v>65.63</v>
    <v>65.64</v>
    <v>65.92</v>
    <v>65.66</v>
    <v>65.19</v>
    <v>62.96</v>
    <v>63.67</v>
    <v>63.89</v>
    <v>64.2</v>
    <v>64.040000000000006</v>
    <v>63.91</v>
    <v>64.45</v>
    <v>63.65</v>
    <v>63.91</v>
    <v>66.040000000000006</v>
    <v>65.180000000000007</v>
    <v>65.489999999999995</v>
    <v>67.2</v>
    <v>65.819999999999993</v>
    <v>63.15</v>
    <v>64.959999999999994</v>
    <v>64.67</v>
    <v>66.63</v>
    <v>66.62</v>
    <v>67.77</v>
    <v>67.53</v>
    <v>68.930000000000007</v>
    <v>70.510000000000005</v>
    <v>71.680000000000007</v>
    <v>71.78</v>
    <v>73.63</v>
    <v>74.91</v>
    <v>75.22</v>
    <v>75.92</v>
    <v>75.989999999999995</v>
    <v>76.47</v>
    <v>77.239999999999995</v>
    <v>77.34</v>
    <v>77.36</v>
    <v>77.599999999999994</v>
    <v>77.040000000000006</v>
    <v>77.260000000000005</v>
    <v>76.58</v>
    <v>76.83</v>
    <v>77.290000000000006</v>
    <v>77.709999999999994</v>
    <v>77.28</v>
    <v>78.2</v>
    <v>82.4</v>
    <v>83.86</v>
    <v>84.97</v>
    <v>84.89</v>
    <v>84.27</v>
    <v>84.26</v>
    <v>86.16</v>
    <v>85.42</v>
    <v>85.79</v>
    <v>84.95</v>
    <v>85.33</v>
    <v>83.86</v>
    <v>82.4</v>
    <v>81.83</v>
    <v>84.07</v>
    <v>84.2</v>
    <v>85.1</v>
    <v>85.36</v>
    <v>85.51</v>
    <v>86.46</v>
    <v>86.48</v>
    <v>85.47</v>
    <v>86.15</v>
    <v>84.93</v>
    <v>84.33</v>
    <v>84.35</v>
    <v>83.33</v>
    <v>83.79</v>
    <v>82.58</v>
    <v>83.24</v>
    <v>82.09</v>
    <v>83.33</v>
    <v>81.349999999999994</v>
    <v>82.68</v>
    <v>83.77</v>
    <v>83.4</v>
    <v>83.68</v>
    <v>82.52</v>
    <v>83.86</v>
    <v>84.19</v>
    <v>84.25</v>
    <v>85.25</v>
    <v>85.7</v>
    <v>83.93</v>
    <v>84.56</v>
    <v>83.64</v>
    <v>82.53</v>
    <v>82.69</v>
    <v>82.96</v>
    <v>82.98</v>
    <v>83.08</v>
    <v>82.45</v>
    <v>83.46</v>
    <v>84.33</v>
    <v>84.16</v>
    <v>83.47</v>
    <v>83.31</v>
    <v>83.93</v>
    <v>82.64</v>
    <v>82.24</v>
    <v>82.29</v>
    <v>82.3</v>
    <v>81.94</v>
    <v>81.2</v>
    <v>77.790000000000006</v>
    <v>78.78</v>
    <v>78.14</v>
    <v>79.66</v>
    <v>76.930000000000007</v>
    <v>78.02</v>
    <v>78.55</v>
    <v>79.010000000000005</v>
    <v>78.89</v>
    <v>79.33</v>
    <v>78.98</v>
    <v>79.34</v>
    <v>80.209999999999994</v>
    <v>80.11</v>
    <v>80.23</v>
    <v>80.13</v>
    <v>79.87</v>
    <v>79.27</v>
    <v>79.14</v>
    <v>77.569999999999993</v>
    <v>76.650000000000006</v>
    <v>76.88</v>
    <v>77.12</v>
    <v>75.739999999999995</v>
    <v>76.64</v>
    <v>77.58</v>
    <v>77.599999999999994</v>
    <v>78.88</v>
    <v>79.38</v>
    <v>79.23</v>
    <v>79.599999999999994</v>
    <v>80.75</v>
    <v>81.31</v>
    <v>81.010000000000005</v>
    <v>81.17</v>
    <v>82.17</v>
    <v>83.13</v>
    <v>82.87</v>
    <v>82.45</v>
    <v>82.18</v>
    <v>81.400000000000006</v>
    <v>81.75</v>
    <v>82.23</v>
    <v>77.92</v>
    <v>76.53</v>
    <v>76.959999999999994</v>
    <v>72.239999999999995</v>
    <v>73.12</v>
    <v>72.92</v>
    <v>71.900000000000006</v>
    <v>72.180000000000007</v>
    <v>72.290000000000006</v>
    <v>70.64</v>
    <v>68.23</v>
    <v>68.650000000000006</v>
    <v>67.91</v>
    <v>66.459999999999994</v>
    <v>67.55</v>
    <v>67.069999999999993</v>
    <v>68.349999999999994</v>
    <v>68.31</v>
    <v>69.95</v>
    <v>73.34</v>
    <v>73.72</v>
    <v>72.63</v>
    <v>73.55</v>
    <v>72.16</v>
    <v>70.78</v>
    <v>70.95</v>
    <v>72.59</v>
    <v>73.38</v>
    <v>73.36</v>
    <v>70.3</v>
    <v>72.08</v>
    <v>69.83</v>
    <v>70.64</v>
    <v>69.38</v>
    <v>70.709999999999994</v>
    <v>70.91</v>
    <v>70.27</v>
    <v>71.319999999999993</v>
    <v>69.67</v>
    <v>67.52</v>
    <v>66.540000000000006</v>
    <v>64.44</v>
    <v>64.7</v>
    <v>65.41</v>
    <v>66.680000000000007</v>
    <v>65.099999999999994</v>
    <v>64.11</v>
    <v>63.14</v>
    <v>62.24</v>
    <v>60.63</v>
    <v>59.98</v>
    <v>57.11</v>
    <v>60.6</v>
    <v>60.76</v>
    <v>60.47</v>
    <v>61.38</v>
    <v>62</v>
    <v>61.24</v>
    <v>63.21</v>
    <v>64.48</v>
    <v>64.989999999999995</v>
    <v>65.78</v>
    <v>66.19</v>
    <v>66.22</v>
    <v>65.58</v>
    <v>65.52</v>
    <v>65.14</v>
    <v>65.83</v>
    <v>67.03</v>
    <v>65.12</v>
    <v>64.569999999999993</v>
    <v>64.98</v>
    <v>66.53</v>
    <v>66.08</v>
    <v>66.48</v>
    <v>66.97</v>
    <v>66.78</v>
    <v>68.040000000000006</v>
    <v>67.739999999999995</v>
    <v>67.3</v>
    <v>66.63</v>
    <v>64.92</v>
    <v>64.959999999999994</v>
    <v>64.84</v>
    <v>65.75</v>
    <v>65.849999999999994</v>
    <v>66.569999999999993</v>
    <v>67.19</v>
    <v>67.63</v>
    <v>68.25</v>
    <v>66.599999999999994</v>
    <v>65.930000000000007</v>
    <v>66.23</v>
    <v>66.040000000000006</v>
    <v>66.650000000000006</v>
    <v>66.150000000000006</v>
    <v>67.55</v>
    <v>67.45</v>
    <v>67.53</v>
    <v>66.19</v>
    <v>65.739999999999995</v>
    <v>62.71</v>
    <v>63.88</v>
    <v>64.2</v>
    <v>65.06</v>
    <v>65.209999999999994</v>
    <v>65.47</v>
    <v>67.010000000000005</v>
    <v>66.17</v>
    <v>67.260000000000005</v>
    <v>67.239999999999995</v>
    <v>65.239999999999995</v>
    <v>65.13</v>
    <v>67.08</v>
    <v>66.349999999999994</v>
    <v>66.569999999999993</v>
    <v>66.2</v>
    <v>67.180000000000007</v>
    <v>66.63</v>
    <v>66.06</v>
    <v>66.44</v>
    <v>68.040000000000006</v>
    <v>68.37</v>
    <v>67.28</v>
    <v>67.180000000000007</v>
    <v>67.180000000000007</v>
    <v>65.33</v>
    <v>63.36</v>
    <v>63.67</v>
    <v>62.65</v>
    <v>61.82</v>
    <v>63.05</v>
    <v>62.36</v>
    <v>62</v>
    <v>61.84</v>
    <v>61.31</v>
    <v>60.13</v>
    <v>58.88</v>
    <v>57.48</v>
    <v>57.35</v>
    <v>57.95</v>
    <v>58.77</v>
    <v>59.69</v>
    <v>60.21</v>
    <v>56.33</v>
    <v>54.97</v>
    <v>54.17</v>
    <v>54.55</v>
    <v>54.25</v>
    <v>53.75</v>
    <v>52.76</v>
    <v>53.46</v>
    <v>53.51</v>
    <v>52.78</v>
    <v>52.91</v>
    <v>53.47</v>
    <v>52.28</v>
    <v>52</v>
    <v>51.91</v>
    <v>49.77</v>
    <v>49.32</v>
    <v>49.69</v>
    <v>47.43</v>
    <v>49.04</v>
    <v>47.84</v>
    <v>47.9</v>
    <v>49.05</v>
    <v>48.79</v>
    <v>49.73</v>
    <v>49.31</v>
    <v>49.81</v>
    <v>50.35</v>
    <v>50.3</v>
    <v>51.3</v>
    <v>50.61</v>
    <v>49.89</v>
    <v>49.38</v>
    <v>50.42</v>
    <v>49.75</v>
    <v>50.28</v>
    <v>49.78</v>
    <v>48.78</v>
    <v>49.17</v>
    <v>49.28</v>
    <v>49.3</v>
    <v>49.61</v>
    <v>50.24</v>
    <v>50.44</v>
    <v>51.72</v>
    <v>51.63</v>
    <v>51.1</v>
    <v>51.18</v>
    <v>51.01</v>
    <v>52.33</v>
    <v>52.51</v>
    <v>51.8</v>
    <v>52.05</v>
    <v>51.14</v>
    <v>51.59</v>
    <v>50.91</v>
    <v>52.47</v>
    <v>51.36</v>
    <v>53.17</v>
    <v>51.18</v>
    <v>49.42</v>
    <v>47.58</v>
    <v>46</v>
    <v>47.13</v>
    <v>47.13</v>
    <v>44.99</v>
    <v>44.76</v>
    <v>43.7</v>
    <v>43.96</v>
    <v>44.57</v>
    <v>45.58</v>
    <v>45.26</v>
    <v>45.06</v>
    <v>44.7</v>
    <v>42.37</v>
    <v>42.13</v>
    <v>42.35</v>
    <v>43.11</v>
    <v>43.37</v>
    <v>43.48</v>
    <v>42.68</v>
    <v>43.58</v>
    <v>45.09</v>
    <v>45.46</v>
    <v>44.97</v>
    <v>46.43</v>
    <v>46.29</v>
    <v>45.4</v>
    <v>45.09</v>
    <v>47.8</v>
    <v>45.15</v>
    <v>44.62</v>
    <v>45.79</v>
    <v>45.7</v>
    <v>45.5</v>
    <v>45.47</v>
    <v>45.33</v>
    <v>45.35</v>
    <v>45.14</v>
    <v>44.47</v>
    <v>43.77</v>
    <v>42.94</v>
    <v>43.2</v>
    <v>43.07</v>
    <v>42.18</v>
    <v>40.83</v>
    <v>40.840000000000003</v>
    <v>41.03</v>
    <v>41.12</v>
    <v>40.51</v>
    <v>40.799999999999997</v>
    <v>40.340000000000003</v>
    <v>40.33</v>
    <v>40.450000000000003</v>
    <v>40.82</v>
    <v>42.22</v>
    <v>42.92</v>
    <v>42.29</v>
    <v>42.53</v>
    <v>42.28</v>
    <v>42.33</v>
    <v>41.36</v>
    <v>40.5</v>
    <v>42.29</v>
    <v>44.23</v>
    <v>41.91</v>
    <v>39.61</v>
    <v>39.03</v>
    <v>40.1</v>
    <v>38.880000000000003</v>
    <v>38.44</v>
    <v>38.119999999999997</v>
    <v>37.76</v>
    <v>38.950000000000003</v>
    <v>39.299999999999997</v>
    <v>38.14</v>
    <v>38.479999999999997</v>
    <v>39.119999999999997</v>
    <v>39.58</v>
    <v>39.93</v>
    <v>38.57</v>
    <v>38.75</v>
    <v>38.57</v>
    <v>38.68</v>
    <v>38.020000000000003</v>
    <v>38.450000000000003</v>
    <v>37.979999999999997</v>
    <v>39.01</v>
    <v>37.340000000000003</v>
    <v>37.57</v>
    <v>37.54</v>
    <v>38.25</v>
    <v>37.71</v>
    <v>38.32</v>
    <v>38.32</v>
    <v>38.67</v>
    <v>38.700000000000003</v>
    <v>39.01</v>
    <v>39.71</v>
    <v>39.89</v>
    <v>40.15</v>
    <v>40.159999999999997</v>
    <v>40.700000000000003</v>
    <v>41.21</v>
    <v>42.58</v>
    <v>43.61</v>
    <v>45.05</v>
    <v>45.27</v>
    <v>44.98</v>
    <v>45.37</v>
    <v>45.9</v>
    <v>46.57</v>
    <v>47.24</v>
    <v>47.26</v>
    <v>46.67</v>
    <v>45.83</v>
    <v>44.32</v>
    <v>43.29</v>
    <v>42.52</v>
    <v>42.22</v>
    <v>41.24</v>
    <v>41.2</v>
    <v>40.47</v>
    <v>40.590000000000003</v>
    <v>39.72</v>
    <v>40.08</v>
    <v>40.5</v>
    <v>42.12</v>
    <v>42.12</v>
    <v>41.89</v>
    <v>40.5</v>
    <v>41.17</v>
    <v>42.49</v>
    <v>42.04</v>
    <v>41.6</v>
    <v>41.56</v>
    <v>42.51</v>
    <v>42.97</v>
    <v>42.12</v>
    <v>39.479999999999997</v>
    <v>36.19</v>
    <v>34.22</v>
    <v>31.81</v>
    <v>32.74</v>
    <v>32.950000000000003</v>
    <v>32.99</v>
    <v>32.93</v>
    <v>31.48</v>
    <v>26.86</v>
    <v>12.51</v>
    <v>14.34</v>
    <v>11.8</v>
    <v>11.89</v>
    <v>14.26</v>
    <v>12.02</v>
    <v>11.34</v>
    <v>10.53</v>
    <v>10.83</v>
    <v>10.23</v>
    <v>9.69</v>
    <v>10.72</v>
    <v>12</v>
    <v>12.83</v>
    <v>11.61</v>
    <v>11.01</v>
    <v>11.58</v>
    <v>10.74</v>
    <v>12.77</v>
    <v>13</v>
    <v>13.44</v>
    <v>13.84</v>
    <v>15.56</v>
    <v>15.36</v>
    <v>15.33</v>
    <v>14.9</v>
    <v>13.61</v>
    <v>12.2</v>
    <v>13.63</v>
    <v>12.59</v>
    <v>12.34</v>
    <v>13.02</v>
    <v>13.87</v>
    <v>13.81</v>
    <v>14.15</v>
    <v>15.17</v>
    <v>16.78</v>
    <v>16.600000000000001</v>
    <v>15.24</v>
    <v>15.52</v>
    <v>15.32</v>
    <v>13.4</v>
    <v>13.88</v>
    <v>15.02</v>
    <v>15.03</v>
    <v>14.58</v>
    <v>13.44</v>
    <v>13.76</v>
    <v>13.82</v>
    <v>15.07</v>
    <v>14.37</v>
    <v>14.99</v>
    <v>14.25</v>
    <v>14.13</v>
    <v>14.4</v>
    <v>14.42</v>
    <v>13.64</v>
    <v>12.95</v>
    <v>13.81</v>
    <v>14.75</v>
    <v>15.45</v>
    <v>15.55</v>
    <v>20.79</v>
    <v>24.4</v>
    <v>23.18</v>
    <v>20.76</v>
    <v>17.41</v>
    <v>18.5</v>
    <v>19.05</v>
    <v>20.29</v>
    <v>19.04</v>
    <v>19.670000000000002</v>
    <v>19.71</v>
    <v>19.91</v>
    <v>19.79</v>
    <v>18</v>
    <v>18.54</v>
    <v>17.690000000000001</v>
    <v>17.86</v>
    <v>18.3</v>
    <v>17.41</v>
    <v>17.78</v>
    <v>18.18</v>
    <v>17.149999999999999</v>
    <v>17.28</v>
    <v>16.28</v>
    <v>16.71</v>
    <v>16.16</v>
    <v>16.68</v>
    <v>17.18</v>
    <v>17.010000000000002</v>
    <v>16.28</v>
    <v>15.69</v>
    <v>17.41</v>
    <v>16.95</v>
    <v>16.82</v>
    <v>16.739999999999998</v>
    <v>16.7</v>
    <v>16.350000000000001</v>
    <v>17.03</v>
    <v>15.77</v>
    <v>15.74</v>
    <v>15.25</v>
    <v>15.74</v>
    <v>15.94</v>
    <v>15.45</v>
    <v>15.45</v>
    <v>16.48</v>
    <v>15.16</v>
    <v>14.92</v>
    <v>14.6</v>
    <v>14.64</v>
    <v>13.91</v>
    <v>13.95</v>
    <v>13.82</v>
    <v>13.4</v>
    <v>13.16</v>
    <v>13.62</v>
    <v>13.51</v>
    <v>12.96</v>
    <v>13.04</v>
    <v>13.13</v>
    <v>12.74</v>
    <v>12.48</v>
    <v>12.4</v>
    <v>12.59</v>
    <v>12.25</v>
    <v>11.06</v>
    <v>11.07</v>
    <v>10.19</v>
    <v>10.220000000000001</v>
    <v>10.17</v>
    <v>10.71</v>
    <v>11.64</v>
    <v>11.86</v>
    <v>11.65</v>
    <v>11.29</v>
    <v>11.08</v>
    <v>10.41</v>
    <v>10.64</v>
    <v>10.220000000000001</v>
    <v>10.34</v>
    <v>9.99</v>
    <v>10.01</v>
    <v>9.68</v>
    <v>9.8699999999999992</v>
    <v>10.51</v>
    <v>10.130000000000001</v>
    <v>10.28</v>
    <v>11.18</v>
    <v>10.82</v>
    <v>10.81</v>
    <v>10.52</v>
    <v>10.45</v>
    <v>10.61</v>
    <v>10.09</v>
    <v>9.82</v>
    <v>10.07</v>
    <v>9.66</v>
    <v>10.17</v>
    <v>10.02</v>
    <v>9.4600000000000009</v>
    <v>9.27</v>
    <v>8.8800000000000008</v>
    <v>9.1300000000000008</v>
    <v>9.1300000000000008</v>
    <v>9.65</v>
    <v>9.69</v>
    <v>9.81</v>
    <v>10.47</v>
    <v>10.01</v>
    <v>12.23</v>
    <v>12.38</v>
    <v>11.9</v>
    <v>11.31</v>
    <v>11.8</v>
    <v>12.7</v>
    <v>12.99</v>
    <v>12.87</v>
    <v>13.36</v>
    <v>13.49</v>
    <v>15.76</v>
    <v>16.78</v>
    <v>16.72</v>
    <v>16.559999999999999</v>
    <v>15.76</v>
    <v>15.13</v>
    <v>15.89</v>
    <v>16.39</v>
    <v>18.59</v>
    <v>18.190000000000001</v>
    <v>19.13</v>
    <v>19.39</v>
    <v>21.31</v>
    <v>20.89</v>
    <v>19.170000000000002</v>
    <v>19.84</v>
    <v>19.45</v>
    <v>19.18</v>
    <v>18.52</v>
    <v>17.47</v>
    <v>16.920000000000002</v>
    <v>17.89</v>
    <v>17.670000000000002</v>
    <v>17.399999999999999</v>
    <v>17.239999999999998</v>
    <v>17.91</v>
    <v>17.309999999999999</v>
    <v>17.45</v>
    <v>19.21</v>
    <v>20</v>
    <v>20.57</v>
    <v>20.079999999999998</v>
    <v>20.079999999999998</v>
    <v>22.62</v>
    <v>22.33</v>
    <v>24.24</v>
    <v>22.39</v>
    <v>23.07</v>
    <v>23.02</v>
    <v>21.54</v>
    <v>21.49</v>
    <v>21.51</v>
    <v>20.38</v>
    <v>20.58</v>
    <v>20.95</v>
    <v>20.059999999999999</v>
    <v>20.39</v>
    <v>20.73</v>
    <v>22.02</v>
    <v>22.3</v>
    <v>22.56</v>
    <v>25.45</v>
    <v>24.65</v>
    <v>25.6</v>
    <v>24.98</v>
    <v>25.39</v>
    <v>26.46</v>
    <v>26.73</v>
    <v>25.28</v>
    <v>25.42</v>
    <v>26.47</v>
    <v>26.06</v>
    <v>28.16</v>
    <v>26.75</v>
    <v>26.61</v>
    <v>27.64</v>
    <v>27.82</v>
    <v>28.66</v>
    <v>29.9</v>
    <v>31.23</v>
    <v>29.77</v>
    <v>28.65</v>
    <v>29.36</v>
    <v>30.98</v>
    <v>30.63</v>
    <v>29.3</v>
    <v>28.17</v>
    <v>29.04</v>
    <v>26.62</v>
    <v>28.1</v>
    <v>27.46</v>
    <v>26.59</v>
    <v>27.06</v>
    <v>26.7</v>
    <v>27.76</v>
    <v>27</v>
    <v>27.33</v>
    <v>26.62</v>
    <v>27.38</v>
    <v>25.31</v>
    <v>25.35</v>
    <v>25.3</v>
    <v>24.73</v>
    <v>24.59</v>
    <v>24.23</v>
    <v>24.29</v>
    <v>25.55</v>
    <v>24.86</v>
    <v>24.38</v>
    <v>24.54</v>
    <v>23.2</v>
    <v>24.45</v>
    <v>24.1</v>
    <v>24.65</v>
    <v>24.9</v>
    <v>25.09</v>
    <v>26.1</v>
    <v>25.94</v>
    <v>25.36</v>
    <v>26.14</v>
    <v>25.86</v>
    <v>27.05</v>
    <v>26.65</v>
    <v>27.39</v>
    <v>26.63</v>
    <v>24.53</v>
    <v>25.12</v>
    <v>23.71</v>
    <v>25.1</v>
    <v>26.39</v>
    <v>25.87</v>
    <v>25.07</v>
    <v>24.95</v>
    <v>25.12</v>
    <v>25.44</v>
    <v>24.62</v>
    <v>25.29</v>
    <v>26.07</v>
    <v>25.96</v>
    <v>28.47</v>
    <v>29.23</v>
    <v>29.28</v>
    <v>29.14</v>
    <v>29.16</v>
    <v>29.19</v>
    <v>28.35</v>
    <v>28.33</v>
    <v>28.33</v>
    <v>28.28</v>
    <v>29.2</v>
    <v>30.54</v>
    <v>28.22</v>
    <v>27.99</v>
    <v>29.5</v>
    <v>30.01</v>
    <v>30.96</v>
    <v>31.74</v>
    <v>32.909999999999997</v>
    <v>31.24</v>
    <v>31.3</v>
    <v>31.27</v>
    <v>32.86</v>
    <v>32.58</v>
    <v>30.51</v>
    <v>29.48</v>
    <v>29.66</v>
    <v>30.24</v>
    <v>29.99</v>
    <v>30.08</v>
    <v>27.83</v>
    <v>27.23</v>
    <v>25.94</v>
    <v>24.82</v>
    <v>25.37</v>
    <v>27.18</v>
    <v>27.01</v>
    <v>26.58</v>
    <v>27.12</v>
    <v>26.26</v>
    <v>26.9</v>
    <v>26.78</v>
    <v>26.1</v>
    <v>25.79</v>
    <v>26.43</v>
    <v>25.69</v>
    <v>26.19</v>
    <v>26.39</v>
    <v>25.61</v>
    <v>26.26</v>
    <v>26.84</v>
    <v>26.87</v>
    <v>25.79</v>
    <v>24.79</v>
    <v>24.08</v>
    <v>23.45</v>
    <v>22.09</v>
    <v>21.95</v>
    <v>23.47</v>
    <v>24.38</v>
    <v>24.63</v>
    <v>24</v>
    <v>25.66</v>
    <v>25.25</v>
    <v>25.69</v>
    <v>25.08</v>
    <v>26.58</v>
    <v>25.92</v>
    <v>25.66</v>
    <v>24.91</v>
    <v>25.07</v>
    <v>24.98</v>
    <v>26.65</v>
    <v>26.28</v>
    <v>27.88</v>
    <v>27.33</v>
    <v>26.94</v>
    <v>25.48</v>
    <v>25.43</v>
    <v>26.75</v>
    <v>27.96</v>
    <v>28.1</v>
    <v>30.19</v>
    <v>29.9</v>
    <v>30.03</v>
    <v>29.58</v>
    <v>31.15</v>
    <v>31.81</v>
    <v>32.770000000000003</v>
    <v>32</v>
    <v>32.479999999999997</v>
    <v>33.630000000000003</v>
    <v>33.39</v>
    <v>33.01</v>
    <v>32.28</v>
    <v>31.99</v>
    <v>31.66</v>
    <v>32.93</v>
    <v>32.94</v>
    <v>33.36</v>
    <v>32.799999999999997</v>
    <v>33.93</v>
    <v>35.22</v>
    <v>35.36</v>
    <v>33.299999999999997</v>
    <v>33.83</v>
    <v>33.53</v>
    <v>34.81</v>
    <v>34.36</v>
    <v>33.85</v>
    <v>33.75</v>
    <v>33.42</v>
    <v>34.29</v>
    <v>33.74</v>
    <v>31.82</v>
    <v>32.119999999999997</v>
    <v>32.08</v>
    <v>31.98</v>
    <v>31.84</v>
    <v>30.76</v>
    <v>30.64</v>
    <v>29.12</v>
    <v>30.01</v>
    <v>31.92</v>
    <v>32.01</v>
    <v>29.7</v>
    <v>30.06</v>
    <v>29.65</v>
    <v>28.95</v>
    <v>29.65</v>
    <v>29.16</v>
    <v>29.84</v>
    <v>31.12</v>
    <v>30.77</v>
    <v>30.24</v>
    <v>30.77</v>
    <v>29.23</v>
    <v>28.74</v>
    <v>28.52</v>
    <v>28.38</v>
    <v>28.04</v>
    <v>26.98</v>
    <v>28.6</v>
    <v>28.92</v>
    <v>28.85</v>
    <v>29.64</v>
    <v>29.48</v>
    <v>29.26</v>
    <v>28.97</v>
    <v>28.99</v>
    <v>31.06</v>
    <v>33.380000000000003</v>
    <v>31.81</v>
    <v>32.76</v>
    <v>33.21</v>
    <v>32.380000000000003</v>
    <v>34.700000000000003</v>
    <v>34.75</v>
    <v>34.15</v>
    <v>35.51</v>
    <v>36.03</v>
    <v>35.83</v>
    <v>34.950000000000003</v>
    <v>33.75</v>
    <v>34.01</v>
    <v>36.770000000000003</v>
    <v>37.06</v>
    <v>37.26</v>
    <v>37.57</v>
    <v>37.67</v>
    <v>39.29</v>
    <v>39.619999999999997</v>
    <v>40</v>
    <v>40.799999999999997</v>
    <v>41</v>
    <v>39.35</v>
    <v>40.299999999999997</v>
    <v>40.68</v>
    <v>42.98</v>
    <v>41.23</v>
    <v>39.85</v>
    <v>39.65</v>
    <v>39.86</v>
    <v>39.56</v>
    <v>38.32</v>
    <v>38.69</v>
    <v>38.92</v>
    <v>38.74</v>
    <v>43.73</v>
    <v>46.79</v>
    <v>48.37</v>
    <v>47.75</v>
    <v>56.15</v>
    <v>55.38</v>
    <v>54.6</v>
    <v>57.5</v>
    <v>58.13</v>
    <v>57.95</v>
    <v>55.59</v>
    <v>54.53</v>
    <v>52.99</v>
    <v>58.01</v>
    <v>56.24</v>
    <v>60.96</v>
    <v>59.64</v>
    <v>59.84</v>
    <v>57.75</v>
    <v>58.71</v>
    <v>56.64</v>
    <v>56.79</v>
    <v>57.48</v>
    <v>56.74</v>
    <v>58.11</v>
    <v>57.79</v>
    <v>55.72</v>
    <v>56.1</v>
    <v>57.68</v>
    <v>61.8</v>
    <v>57.92</v>
    <v>59.14</v>
    <v>59.62</v>
    <v>59.34</v>
    <v>61.37</v>
    <v>60.38</v>
    <v>61.47</v>
    <v>59.2</v>
    <v>56.62</v>
    <v>54.92</v>
    <v>54.82</v>
    <v>55.59</v>
    <v>57.03</v>
    <v>55.09</v>
    <v>58.3</v>
    <v>59.24</v>
    <v>61.57</v>
    <v>62.29</v>
    <v>64.94</v>
    <v>57.84</v>
    <v>59.41</v>
    <v>60.1</v>
    <v>59.22</v>
    <v>64.08</v>
    <v>67.72</v>
    <v>67.94</v>
    <v>64.3</v>
    <v>63.96</v>
    <v>63.26</v>
    <v>65.42</v>
    <v>65.069999999999993</v>
    <v>66.39</v>
    <v>68.66</v>
    <v>70.86</v>
    <v>69.31</v>
    <v>70.42</v>
    <v>69.3</v>
    <v>70.290000000000006</v>
    <v>69.61</v>
    <v>70.55</v>
    <v>69.03</v>
    <v>65.180000000000007</v>
    <v>63.87</v>
    <v>59.83</v>
    <v>62.09</v>
    <v>60.28</v>
    <v>56.81</v>
    <v>55.68</v>
    <v>57.87</v>
    <v>55.77</v>
    <v>56.09</v>
    <v>57.52</v>
    <v>58.9</v>
    <v>61.71</v>
    <v>59.1</v>
    <v>58.88</v>
    <v>60.44</v>
    <v>59.11</v>
    <v>59.11</v>
    <v>61.47</v>
    <v>60.67</v>
    <v>59.52</v>
    <v>57.37</v>
    <v>58.01</v>
    <v>57.23</v>
    <v>58.71</v>
    <v>60.05</v>
    <v>62.82</v>
    <v>63.55</v>
    <v>62</v>
    <v>61.06</v>
    <v>64.41</v>
    <v>62.07</v>
    <v>62.78</v>
    <v>62.64</v>
    <v>65.75</v>
    <v>65.23</v>
    <v>65.06</v>
    <v>60.99</v>
    <v>57.46</v>
    <v>59.01</v>
    <v>60.04</v>
    <v>62.41</v>
    <v>62.86</v>
    <v>65.69</v>
    <v>65.73</v>
    <v>64.34</v>
    <v>63.51</v>
    <v>62.97</v>
    <v>64.88</v>
    <v>71.290000000000006</v>
    <v>69.03</v>
    <v>73.790000000000006</v>
    <v>74.91</v>
    <v>74.48</v>
    <v>73.55</v>
    <v>75.260000000000005</v>
    <v>72.010000000000005</v>
    <v>71</v>
    <v>68.400000000000006</v>
    <v>68.77</v>
    <v>66.88</v>
    <v>65.430000000000007</v>
    <v>64.61</v>
    <v>65.61</v>
    <v>66.8</v>
    <v>65.34</v>
    <v>67.2</v>
    <v>65.09</v>
    <v>64.41</v>
    <v>64.680000000000007</v>
    <v>64.28</v>
    <v>62.68</v>
    <v>61.88</v>
    <v>58.73</v>
    <v>57.88</v>
    <v>58.53</v>
    <v>61.41</v>
    <v>62.11</v>
    <v>61.45</v>
    <v>64.06</v>
    <v>66.17</v>
    <v>67.739999999999995</v>
    <v>70.5</v>
    <v>69.8</v>
    <v>65.63</v>
    <v>64.03</v>
    <v>65.11</v>
    <v>68</v>
    <v>66.680000000000007</v>
    <v>67.36</v>
    <v>67.78</v>
    <v>68.459999999999994</v>
    <v>68.849999999999994</v>
    <v>71.260000000000005</v>
    <v>70.83</v>
    <v>71.09</v>
    <v>72.52</v>
    <v>71.87</v>
    <v>71.84</v>
    <v>72.599999999999994</v>
    <v>73.8</v>
    <v>71.099999999999994</v>
    <v>72.16</v>
    <v>73.27</v>
    <v>75.97</v>
    <v>74.83</v>
    <v>67.930000000000007</v>
    <v>70.48</v>
    <v>74.33</v>
    <v>73.28</v>
    <v>74.430000000000007</v>
    <v>71.930000000000007</v>
    <v>71.459999999999994</v>
    <v>71.25</v>
    <v>69.59</v>
    <v>72.77</v>
    <v>71.12</v>
    <v>70.28</v>
    <v>68.23</v>
    <v>69.11</v>
    <v>69.489999999999995</v>
    <v>68.8</v>
    <v>68.209999999999994</v>
    <v>66.36</v>
    <v>64.14</v>
    <v>63.95</v>
    <v>63.71</v>
    <v>62.6</v>
    <v>64.03</v>
    <v>64.28</v>
    <v>63.68</v>
    <v>63.16</v>
    <v>62.53</v>
    <v>62.41</v>
    <v>62.37</v>
    <v>63.73</v>
    <v>61.8</v>
    <v>63.95</v>
    <v>64.33</v>
    <v>62.08</v>
    <v>62.28</v>
    <v>62.99</v>
    <v>61.05</v>
    <v>61.11</v>
    <v>62.22</v>
    <v>63.75</v>
    <v>64.08</v>
    <v>64.150000000000006</v>
    <v>64.09</v>
    <v>65.739999999999995</v>
    <v>65.31</v>
    <v>64.72</v>
    <v>64.42</v>
    <v>65.67</v>
    <v>66.91</v>
    <v>66.5</v>
    <v>64.430000000000007</v>
    <v>64.52</v>
    <v>67.09</v>
    <v>66.540000000000006</v>
    <v>64.13</v>
    <v>64.790000000000006</v>
    <v>63.5</v>
    <v>62.47</v>
    <v>61.24</v>
    <v>61.55</v>
    <v>64.599999999999994</v>
    <v>63.93</v>
    <v>63.2</v>
    <v>65.63</v>
    <v>64.760000000000005</v>
    <v>66.34</v>
    <v>62.9</v>
    <v>62.5</v>
    <v>60.73</v>
    <v>59.82</v>
    <v>58.42</v>
    <v>59.22</v>
    <v>58.98</v>
    <v>58.96</v>
    <v>58.56</v>
    <v>59.71</v>
    <v>60.27</v>
    <v>61.25</v>
    <v>61.68</v>
    <v>60.85</v>
    <v>62.15</v>
    <v>60.56</v>
    <v>59.86</v>
    <v>59.15</v>
    <v>60.19</v>
    <v>56.8</v>
    <v>59.04</v>
    <v>58.48</v>
    <v>58.98</v>
    <v>60.24</v>
    <v>58.68</v>
    <v>58.48</v>
    <v>58.18</v>
    <v>59.65</v>
    <v>62.21</v>
    <v>62.09</v>
    <v>62.32</v>
    <v>62.43</v>
    <v>65.180000000000007</v>
    <v>64.83</v>
    <v>64.569999999999993</v>
    <v>63.04</v>
    <v>64.09</v>
    <v>64.37</v>
    <v>64.84</v>
    <v>64.77</v>
    <v>64.48</v>
    <v>62.94</v>
    <v>63</v>
    <v>62.47</v>
    <v>62.03</v>
    <v>61.87</v>
    <v>62.76</v>
    <v>61.33</v>
    <v>60.26</v>
    <v>60.58</v>
    <v>61.53</v>
    <v>61.17</v>
    <v>60.04</v>
    <v>58.97</v>
    <v>58.7</v>
    <v>60.69</v>
    <v>58.96</v>
    <v>58.96</v>
    <v>56.85</v>
    <v>57.93</v>
    <v>58.09</v>
    <v>58.52</v>
    <v>58.14</v>
    <v>58.92</v>
    <v>58.25</v>
    <v>59.13</v>
    <v>59.04</v>
    <v>59.68</v>
    <v>59.39</v>
    <v>58.81</v>
    <v>58.94</v>
    <v>58.59</v>
    <v>57.66</v>
    <v>58.12</v>
    <v>59.69</v>
    <v>59.4</v>
    <v>59.44</v>
    <v>60.04</v>
    <v>59.71</v>
    <v>59.32</v>
    <v>59.19</v>
    <v>58.77</v>
    <v>58.47</v>
    <v>58.42</v>
    <v>58.15</v>
    <v>57.23</v>
    <v>57.47</v>
    <v>56.52</v>
    <v>56.07</v>
    <v>57.25</v>
    <v>57.13</v>
    <v>57.46</v>
    <v>58.52</v>
    <v>58.8</v>
    <v>59.21</v>
    <v>58.89</v>
    <v>57.61</v>
    <v>58.61</v>
    <v>58.7</v>
    <v>60.55</v>
    <v>61.32</v>
    <v>61.44</v>
    <v>59.38</v>
    <v>59.29</v>
    <v>60.08</v>
    <v>60.16</v>
    <v>60.46</v>
    <v>60.74</v>
    <v>62.32</v>
    <v>63.41</v>
    <v>62.85</v>
    <v>61.85</v>
    <v>62.08</v>
    <v>63.13</v>
    <v>62.64</v>
    <v>61.47</v>
    <v>62.21</v>
    <v>63.52</v>
    <v>63.9</v>
    <v>63.75</v>
    <v>63.81</v>
    <v>63.73</v>
    <v>65.84</v>
    <v>65.11</v>
    <v>63.55</v>
    <v>62.55</v>
    <v>63.16</v>
    <v>64.069999999999993</v>
    <v>63.73</v>
    <v>62.91</v>
    <v>61.82</v>
    <v>61.35</v>
    <v>61.84</v>
    <v>62.24</v>
    <v>62.4</v>
    <v>62.63</v>
    <v>62.79</v>
    <v>64.569999999999993</v>
    <v>66.180000000000007</v>
    <v>65.569999999999993</v>
    <v>64.569999999999993</v>
    <v>65.28</v>
    <v>63.84</v>
    <v>66.430000000000007</v>
    <v>66.319999999999993</v>
    <v>67.3</v>
    <v>66.150000000000006</v>
    <v>66.319999999999993</v>
    <v>65.81</v>
    <v>64.25</v>
    <v>62.56</v>
    <v>62.89</v>
    <v>63.16</v>
    <v>63.15</v>
    <v>65.599999999999994</v>
    <v>65.88</v>
    <v>64.88</v>
    <v>62.3</v>
    <v>62.46</v>
    <v>60.04</v>
    <v>59.42</v>
    <v>61.4</v>
    <v>64.180000000000007</v>
    <v>63.98</v>
    <v>63.35</v>
    <v>63.22</v>
    <v>64.37</v>
    <v>65.37</v>
    <v>65.53</v>
    <v>66.5</v>
    <v>66.459999999999994</v>
    <v>65.180000000000007</v>
    <v>62.82</v>
    <v>62.53</v>
    <v>63.27</v>
    <v>63.27</v>
    <v>62.23</v>
    <v>61.67</v>
    <v>61.81</v>
    <v>61.36</v>
    <v>63.27</v>
    <v>63.01</v>
    <v>61.75</v>
    <v>60.2</v>
    <v>61.15</v>
    <v>60.58</v>
    <v>60.98</v>
    <v>61.61</v>
    <v>61.73</v>
    <v>61.3</v>
    <v>60.31</v>
    <v>60.96</v>
    <v>61.14</v>
    <v>60.75</v>
    <v>60.21</v>
    <v>60.16</v>
    <v>59.87</v>
    <v>60.06</v>
    <v>60.33</v>
    <v>59.15</v>
    <v>58.83</v>
    <v>57.86</v>
    <v>57.28</v>
    <v>56.48</v>
    <v>56.4</v>
    <v>56.47</v>
    <v>57.06</v>
    <v>55.55</v>
    <v>57.22</v>
    <v>58.76</v>
    <v>58.56</v>
    <v>58.97</v>
    <v>60.3</v>
    <v>60.17</v>
    <v>60.44</v>
    <v>60.81</v>
    <v>61.44</v>
    <v>61.04</v>
    <v>59.97</v>
    <v>59.71</v>
    <v>60.05</v>
    <v>60.61</v>
    <v>59.12</v>
    <v>58.94</v>
    <v>58.27</v>
    <v>57.46</v>
    <v>56.8</v>
    <v>57.13</v>
    <v>58.06</v>
    <v>56.62</v>
    <v>56.22</v>
    <v>56.47</v>
    <v>56.42</v>
    <v>56.74</v>
    <v>56.73</v>
    <v>57.31</v>
    <v>58.01</v>
    <v>58.4</v>
    <v>58.22</v>
    <v>58.9</v>
    <v>57.57</v>
    <v>57.32</v>
    <v>57.04</v>
    <v>56.98</v>
    <v>57.57</v>
    <v>57.62</v>
    <v>58.05</v>
    <v>57.47</v>
    <v>58.03</v>
    <v>57.61</v>
    <v>57.3</v>
    <v>60.11</v>
    <v>60.52</v>
    <v>59.56</v>
    <v>60.47</v>
    <v>60.53</v>
    <v>60.02</v>
    <v>60.47</v>
    <v>60.6</v>
    <v>60.26</v>
    <v>60.61</v>
    <v>61.36</v>
    <v>60.68</v>
    <v>60.58</v>
    <v>61.09</v>
    <v>61.05</v>
    <v>60.8</v>
    <v>61.52</v>
    <v>61.14</v>
    <v>62.06</v>
    <v>62.58</v>
    <v>62.65</v>
    <v>63.2</v>
    <v>64.06</v>
    <v>63.79</v>
    <v>63.93</v>
    <v>63.81</v>
    <v>64.55</v>
    <v>63.32</v>
    <v>64.2</v>
    <v>64.989999999999995</v>
    <v>66.38</v>
    <v>67.260000000000005</v>
    <v>67.709999999999994</v>
    <v>67.63</v>
    <v>69.25</v>
    <v>68.73</v>
    <v>68.55</v>
    <v>68.94</v>
    <v>69.260000000000005</v>
    <v>69.010000000000005</v>
    <v>68.34</v>
    <v>66.819999999999993</v>
    <v>65.98</v>
    <v>66.040000000000006</v>
    <v>66.63</v>
    <v>67</v>
    <v>67.39</v>
    <v>67.33</v>
    <v>67.88</v>
    <v>67.78</v>
    <v>68.23</v>
    <v>66.14</v>
    <v>64.45</v>
    <v>64.66</v>
    <v>64.39</v>
    <v>65.02</v>
    <v>65.069999999999993</v>
    <v>63.68</v>
    <v>64.239999999999995</v>
    <v>63.57</v>
    <v>62.91</v>
    <v>63.06</v>
    <v>63.38</v>
    <v>62.86</v>
    <v>63.41</v>
    <v>63.57</v>
    <v>63.35</v>
    <v>62.66</v>
    <v>61.96</v>
    <v>61.95</v>
    <v>62.21</v>
    <v>61.12</v>
    <v>61.21</v>
    <v>62.5</v>
    <v>60.57</v>
    <v>59.89</v>
    <v>59.84</v>
    <v>60.08</v>
    <v>59.48</v>
    <v>60.48</v>
    <v>60.61</v>
    <v>60.3</v>
    <v>59.8</v>
    <v>59.84</v>
    <v>60.2</v>
    <v>61.26</v>
    <v>62.44</v>
    <v>60.92</v>
    <v>63.25</v>
    <v>63.1</v>
    <v>62.87</v>
    <v>62.69</v>
    <v>63.03</v>
    <v>62.88</v>
    <v>62.36</v>
    <v>62.32</v>
    <v>61.79</v>
    <v>60.95</v>
    <v>61.02</v>
    <v>61.41</v>
    <v>61.48</v>
    <v>61.2</v>
    <v>62</v>
    <v>62.12</v>
    <v>63.15</v>
    <v>63.73</v>
    <v>63.13</v>
    <v>61.21</v>
    <v>60.41</v>
    <v>60.07</v>
    <v>60.53</v>
    <v>60.54</v>
    <v>60.18</v>
    <v>60.27</v>
    <v>60.82</v>
    <v>59.38</v>
    <v>57.67</v>
    <v>56.18</v>
    <v>56.13</v>
    <v>56.11</v>
    <v>58.53</v>
    <v>58.41</v>
    <v>58.98</v>
    <v>57.46</v>
    <v>56.94</v>
    <v>57.81</v>
    <v>57.61</v>
    <v>57.39</v>
    <v>56.17</v>
    <v>56.02</v>
    <v>56.1</v>
    <v>57.24</v>
    <v>57.37</v>
    <v>56.84</v>
    <v>56.78</v>
    <v>57.21</v>
    <v>56.98</v>
    <v>55.4</v>
    <v>54.63</v>
    <v>53.74</v>
    <v>52.03</v>
    <v>52.18</v>
    <v>51.39</v>
    <v>50.66</v>
    <v>50.99</v>
    <v>51.05</v>
    <v>51.29</v>
    <v>52.06</v>
    <v>51.75</v>
    <v>52.03</v>
    <v>51.64</v>
    <v>52.24</v>
    <v>52.4</v>
    <v>51.12</v>
    <v>49.91</v>
    <v>51.03</v>
    <v>51.54</v>
    <v>53.25</v>
    <v>53.44</v>
    <v>54.79</v>
    <v>55.76</v>
    <v>55.91</v>
    <v>54.32</v>
    <v>53.9</v>
    <v>54.57</v>
    <v>54.76</v>
    <v>53.91</v>
    <v>51.56</v>
    <v>51.26</v>
    <v>51.72</v>
    <v>51.66</v>
    <v>51.82</v>
    <v>52.1</v>
    <v>51.32</v>
    <v>51.35</v>
    <v>51.58</v>
    <v>50.63</v>
    <v>50.08</v>
    <v>50.17</v>
    <v>50.11</v>
    <v>49.57</v>
    <v>50.56</v>
    <v>50.4</v>
    <v>51.39</v>
    <v>51.21</v>
    <v>50.53</v>
    <v>50.81</v>
    <v>50.29</v>
    <v>51.12</v>
    <v>50.67</v>
    <v>49.97</v>
    <v>50.91</v>
    <v>50.5</v>
    <v>50.91</v>
    <v>51.54</v>
    <v>51.93</v>
    <v>50.44</v>
    <v>49.85</v>
    <v>50.32</v>
    <v>50.58</v>
    <v>50.42</v>
    <v>50.4</v>
    <v>48.9</v>
    <v>48.48</v>
    <v>47.54</v>
    <v>48.72</v>
    <v>48.05</v>
    <v>48.47</v>
    <v>48.19</v>
    <v>47.64</v>
    <v>46.6</v>
    <v>46.56</v>
    <v>46.02</v>
    <v>45.36</v>
    <v>47.13</v>
    <v>47.84</v>
    <v>48.12</v>
    <v>48.2</v>
    <v>48.56</v>
    <v>48.46</v>
    <v>49.41</v>
    <v>49.81</v>
    <v>50.51</v>
    <v>50.77</v>
    <v>51.55</v>
    <v>51.19</v>
    <v>51.3</v>
    <v>52.68</v>
    <v>52.08</v>
    <v>52.7</v>
    <v>52.3</v>
    <v>51.97</v>
    <v>50.55</v>
    <v>50.2</v>
    <v>50.34</v>
    <v>49.29</v>
    <v>49.56</v>
    <v>49</v>
    <v>48.83</v>
    <v>48.92</v>
    <v>46.65</v>
    <v>46.37</v>
    <v>47.59</v>
    <v>47.36</v>
    <v>46.98</v>
    <v>46.78</v>
    <v>48.38</v>
    <v>48.61</v>
    <v>47.83</v>
    <v>47.88</v>
    <v>48.06</v>
    <v>48.84</v>
    <v>50.99</v>
    <v>52.09</v>
    <v>50.42</v>
    <v>49.86</v>
    <v>48.89</v>
    <v>48.55</v>
    <v>48.65</v>
    <v>48.84</v>
    <v>46.45</v>
    <v>46.53</v>
    <v>45.51</v>
    <v>45.71</v>
    <v>47.24</v>
    <v>47.36</v>
    <v>46.28</v>
    <v>46.1</v>
    <v>45.45</v>
    <v>46.53</v>
    <v>47.26</v>
    <v>47.65</v>
    <v>47.96</v>
    <v>47.96</v>
    <v>47.94</v>
    <v>47.92</v>
    <v>49.01</v>
    <v>49.75</v>
    <v>49.51</v>
    <v>48.83</v>
    <v>49.36</v>
    <v>49.19</v>
    <v>49.33</v>
    <v>43.9</v>
    <v>40.54</v>
    <v>38.75</v>
    <v>36.11</v>
    <v>40.229999999999997</v>
    <v>36.47</v>
    <v>37.67</v>
    <v>37.9</v>
    <v>37.799999999999997</v>
    <v>38.450000000000003</v>
    <v>39.71</v>
    <v>39.020000000000003</v>
    <v>39.97</v>
    <v>39.83</v>
    <v>40.369999999999997</v>
    <v>40.36</v>
    <v>40.51</v>
    <v>40.35</v>
    <v>39.409999999999997</v>
    <v>40.44</v>
    <v>40.61</v>
    <v>38.81</v>
    <v>39.28</v>
    <v>39.01</v>
    <v>41.44</v>
    <v>42.16</v>
    <v>43.86</v>
    <v>44.39</v>
    <v>43.82</v>
    <v>43.37</v>
    <v>43.04</v>
    <v>42.31</v>
    <v>41.9</v>
    <v>41.13</v>
    <v>41.08</v>
    <v>41.29</v>
    <v>41.62</v>
    <v>41.12</v>
    <v>41.46</v>
    <v>40.78</v>
    <v>41.44</v>
    <v>42.69</v>
    <v>41.91</v>
    <v>41.82</v>
    <v>42.54</v>
    <v>43.24</v>
    <v>43.91</v>
    <v>44.84</v>
    <v>44.76</v>
    <v>46.45</v>
    <v>45.33</v>
    <v>45.98</v>
    <v>45.35</v>
    <v>45.63</v>
    <v>43.95</v>
    <v>42.48</v>
    <v>42.42</v>
    <v>43.16</v>
    <v>42.6</v>
    <v>42.01</v>
    <v>42.86</v>
    <v>43.93</v>
    <v>43.8</v>
    <v>43.35</v>
    <v>45.75</v>
    <v>45.57</v>
    <v>45.85</v>
    <v>46.31</v>
    <v>45.07</v>
    <v>42.69</v>
    <v>42.63</v>
    <v>43.55</v>
    <v>43.62</v>
    <v>43</v>
    <v>43.56</v>
    <v>44.44</v>
    <v>44.63</v>
    <v>44.71</v>
    <v>45.55</v>
    <v>45.46</v>
    <v>44.41</v>
    <v>43.94</v>
    <v>43.41</v>
    <v>42.86</v>
    <v>43.08</v>
    <v>42.54</v>
    <v>43.59</v>
    <v>44.32</v>
    <v>43.71</v>
    <v>44.15</v>
    <v>44.75</v>
    <v>44.77</v>
    <v>44.61</v>
    <v>44.21</v>
    <v>43.96</v>
    <v>44.27</v>
    <v>44.56</v>
    <v>45.83</v>
    <v>46.4</v>
    <v>46.04</v>
    <v>46.87</v>
    <v>47.51</v>
    <v>47.61</v>
    <v>48.05</v>
    <v>46.3</v>
    <v>46.61</v>
    <v>45.91</v>
    <v>45.38</v>
    <v>45.14</v>
    <v>46.31</v>
    <v>46.02</v>
    <v>45.67</v>
    <v>45.47</v>
    <v>47.76</v>
    <v>47.19</v>
    <v>47.36</v>
    <v>46.1</v>
    <v>45.76</v>
    <v>46.42</v>
    <v>46.89</v>
    <v>46.99</v>
    <v>47.47</v>
    <v>48.1</v>
    <v>47.25</v>
    <v>47.72</v>
    <v>44.23</v>
    <v>44.85</v>
    <v>45.4</v>
    <v>45.33</v>
    <v>45.04</v>
    <v>44.52</v>
    <v>42.15</v>
    <v>42.42</v>
    <v>42.28</v>
    <v>41.88</v>
    <v>41.04</v>
    <v>40.9</v>
    <v>41.03</v>
    <v>40.909999999999997</v>
    <v>41.73</v>
    <v>42.88</v>
    <v>42.57</v>
    <v>42.3</v>
    <v>40.83</v>
    <v>40.58</v>
    <v>40.700000000000003</v>
    <v>41.2</v>
    <v>40.92</v>
    <v>40.08</v>
    <v>39.75</v>
    <v>40.299999999999997</v>
    <v>41.31</v>
    <v>41.8</v>
    <v>41.85</v>
    <v>41.93</v>
    <v>42.02</v>
    <v>42.76</v>
    <v>41.69</v>
    <v>42.52</v>
    <v>41.45</v>
    <v>41.21</v>
    <v>41.44</v>
    <v>41.43</v>
    <v>41.41</v>
    <v>41.42</v>
    <v>42</v>
    <v>42.34</v>
    <v>41.98</v>
    <v>42.45</v>
    <v>42.67</v>
    <v>42.43</v>
    <v>41.36</v>
    <v>41.55</v>
    <v>41.75</v>
    <v>41.2</v>
    <v>41.07</v>
    <v>40.19</v>
    <v>38.92</v>
    <v>40.630000000000003</v>
    <v>39.729999999999997</v>
    <v>39.619999999999997</v>
    <v>40.270000000000003</v>
    <v>40.1</v>
    <v>40</v>
    <v>39.85</v>
    <v>40.409999999999997</v>
    <v>41.46</v>
    <v>41.12</v>
    <v>42.38</v>
    <v>41.23</v>
    <v>41.74</v>
    <v>40.99</v>
    <v>43.23</v>
    <v>42.86</v>
    <v>42.72</v>
    <v>43.31</v>
    <v>44.32</v>
    <v>43.17</v>
    <v>42.7</v>
    <v>42.24</v>
    <v>43.51</v>
    <v>43.15</v>
    <v>44.1</v>
    <v>43.92</v>
    <v>44.55</v>
    <v>44.83</v>
    <v>45.42</v>
    <v>45.39</v>
    <v>43.8</v>
    <v>45.26</v>
    <v>46.69</v>
    <v>45.09</v>
    <v>46.31</v>
    <v>46.66</v>
    <v>46.27</v>
    <v>47.24</v>
    <v>45.49</v>
    <v>46.07</v>
    <v>45.94</v>
    <v>47.11</v>
    <v>51.53</v>
    <v>51.84</v>
    <v>52.43</v>
    <v>51.95</v>
    <v>50.94</v>
    <v>51.43</v>
    <v>53.08</v>
    <v>54.21</v>
    <v>53.68</v>
    <v>53.61</v>
    <v>53.24</v>
    <v>54.19</v>
    <v>55.02</v>
    <v>53.12</v>
    <v>55.58</v>
    <v>58.41</v>
  </a>
  <a r="1" c="253">
    <v>130.19999999999999</v>
    <v>129.9</v>
    <v>130.65</v>
    <v>136.75</v>
    <v>136.35</v>
    <v>137.19999999999999</v>
    <v>136.65</v>
    <v>138.85</v>
    <v>138.6</v>
    <v>139</v>
    <v>140.05000000000001</v>
    <v>140.5</v>
    <v>137.94999999999999</v>
    <v>140.5</v>
    <v>142</v>
    <v>137.05000000000001</v>
    <v>137.69999999999999</v>
    <v>132.5</v>
    <v>133.69999999999999</v>
    <v>128.4</v>
    <v>138.5</v>
    <v>136.85</v>
    <v>131.85</v>
    <v>132.19999999999999</v>
    <v>125</v>
    <v>125</v>
    <v>115.15</v>
    <v>119.4</v>
    <v>121.35</v>
    <v>123.35</v>
    <v>121.7</v>
    <v>122.75</v>
    <v>123.8</v>
    <v>123.15</v>
    <v>123.25</v>
    <v>124.15</v>
    <v>125.45</v>
    <v>127.45</v>
    <v>127.2</v>
    <v>128.69999999999999</v>
    <v>127.5</v>
    <v>126.25</v>
    <v>123.75</v>
    <v>130</v>
    <v>128.30000000000001</v>
    <v>127.9</v>
    <v>125.5</v>
    <v>123.65</v>
    <v>121.5</v>
    <v>121.6</v>
    <v>122.15</v>
    <v>123</v>
    <v>122.35</v>
    <v>119.95</v>
    <v>118.2</v>
    <v>116.6</v>
    <v>118.95</v>
    <v>119.2</v>
    <v>120.3</v>
    <v>119.45</v>
    <v>119.95</v>
    <v>120.9</v>
    <v>119</v>
    <v>117</v>
    <v>117.55</v>
    <v>118.3</v>
    <v>118.25</v>
    <v>117.6</v>
    <v>117</v>
    <v>118.1</v>
    <v>117.7</v>
    <v>120.85</v>
    <v>119.8</v>
    <v>120.35</v>
    <v>121.05</v>
    <v>120.3</v>
    <v>124.1</v>
    <v>120.35</v>
    <v>120</v>
    <v>120</v>
    <v>121.05</v>
    <v>122.05</v>
    <v>119.85</v>
    <v>121.85</v>
    <v>120.95</v>
    <v>123.4</v>
    <v>120.15</v>
    <v>123.3</v>
    <v>123.05</v>
    <v>119.3</v>
    <v>124</v>
    <v>124.25</v>
    <v>127.55</v>
    <v>122.9</v>
    <v>123.75</v>
    <v>125.1</v>
    <v>125.95</v>
    <v>124.95</v>
    <v>119.9</v>
    <v>119.4</v>
    <v>120.45</v>
    <v>119</v>
    <v>109.05</v>
    <v>109.25</v>
    <v>110.55</v>
    <v>110.7</v>
    <v>112.45</v>
    <v>114.4</v>
    <v>115.05</v>
    <v>115.1</v>
    <v>113.65</v>
    <v>116.75</v>
    <v>117.45</v>
    <v>118.1</v>
    <v>119.2</v>
    <v>117.5</v>
    <v>118.85</v>
    <v>117.8</v>
    <v>115.85</v>
    <v>118</v>
    <v>117.2</v>
    <v>118.15</v>
    <v>116</v>
    <v>115.75</v>
    <v>117.2</v>
    <v>113.8</v>
    <v>116</v>
    <v>112.65</v>
    <v>113.05</v>
    <v>113.15</v>
    <v>110.55</v>
    <v>109.15</v>
    <v>108.35</v>
    <v>110.05</v>
    <v>110.15</v>
    <v>112.3</v>
    <v>112.3</v>
    <v>113.3</v>
    <v>111.2</v>
    <v>111</v>
    <v>110.7</v>
    <v>112.85</v>
    <v>112.55</v>
    <v>112.4</v>
    <v>109.2</v>
    <v>112.25</v>
    <v>109.55</v>
    <v>109.45</v>
    <v>106.2</v>
    <v>106.75</v>
    <v>108.6</v>
    <v>108.25</v>
    <v>106.85</v>
    <v>107.7</v>
    <v>109.9</v>
    <v>110.75</v>
    <v>111</v>
    <v>110.05</v>
    <v>110.95</v>
    <v>110.75</v>
    <v>110.75</v>
    <v>108.5</v>
    <v>102.85</v>
    <v>102.65</v>
    <v>103.1</v>
    <v>104.65</v>
    <v>105.3</v>
    <v>105.45</v>
    <v>106.6</v>
    <v>103.85</v>
    <v>105.45</v>
    <v>107</v>
    <v>105.65</v>
    <v>104.55</v>
    <v>101.35</v>
    <v>100.65</v>
    <v>100.1</v>
    <v>99.64</v>
    <v>104.1</v>
    <v>103.65</v>
    <v>105.05</v>
    <v>103.65</v>
    <v>103.15</v>
    <v>102.6</v>
    <v>102.45</v>
    <v>102.2</v>
    <v>100.85</v>
    <v>100.45</v>
    <v>100.75</v>
    <v>100.4</v>
    <v>100.05</v>
    <v>101.25</v>
    <v>102.55</v>
    <v>103.3</v>
    <v>102</v>
    <v>100.1</v>
    <v>100.8</v>
    <v>98.72</v>
    <v>98.14</v>
    <v>98.9</v>
    <v>97.24</v>
    <v>96.18</v>
    <v>95.84</v>
    <v>97.42</v>
    <v>96.98</v>
    <v>97.9</v>
    <v>95</v>
    <v>96.52</v>
    <v>95.62</v>
    <v>94.5</v>
    <v>89.58</v>
    <v>88.72</v>
    <v>90.98</v>
    <v>90.04</v>
    <v>88.72</v>
    <v>88.5</v>
    <v>90.9</v>
    <v>92.5</v>
    <v>91.1</v>
    <v>90.32</v>
    <v>87.32</v>
    <v>88.42</v>
    <v>89.26</v>
    <v>91.88</v>
    <v>94</v>
    <v>112.9</v>
    <v>119.2</v>
    <v>126.95</v>
    <v>118.6</v>
    <v>115.45</v>
    <v>116.85</v>
    <v>121.4</v>
    <v>125.8</v>
    <v>125.25</v>
    <v>125.15</v>
    <v>127.05</v>
    <v>125.35</v>
    <v>124.65</v>
    <v>127.9</v>
    <v>128</v>
    <v>127.95</v>
    <v>126.7</v>
    <v>129.05000000000001</v>
    <v>132.1</v>
    <v>131.85</v>
    <v>131.15</v>
    <v>132.55000000000001</v>
    <v>129.25</v>
    <v>129.85</v>
    <v>130.80000000000001</v>
    <v>129.94999999999999</v>
    <v>133.15</v>
    <v>132.05000000000001</v>
  </a>
  <a r="1" c="4347">
    <v t="i">0</v>
    <v t="i">1</v>
    <v t="i">2</v>
    <v t="i">3</v>
    <v t="i">6</v>
    <v t="i">7</v>
    <v t="i">8</v>
    <v t="i">9</v>
    <v t="i">10</v>
    <v t="i">13</v>
    <v t="i">14</v>
    <v t="i">15</v>
    <v t="i">16</v>
    <v t="i">17</v>
    <v t="i">20</v>
    <v t="i">21</v>
    <v t="i">22</v>
    <v t="i">23</v>
    <v t="i">24</v>
    <v t="i">27</v>
    <v t="i">28</v>
    <v t="i">29</v>
    <v t="i">30</v>
    <v t="i">31</v>
    <v t="i">34</v>
    <v t="i">35</v>
    <v t="i">36</v>
    <v t="i">37</v>
    <v t="i">38</v>
    <v t="i">41</v>
    <v t="i">42</v>
    <v t="i">43</v>
    <v t="i">44</v>
    <v t="i">45</v>
    <v t="i">48</v>
    <v t="i">49</v>
    <v t="i">50</v>
    <v t="i">51</v>
    <v t="i">52</v>
    <v t="i">55</v>
    <v t="i">56</v>
    <v t="i">57</v>
    <v t="i">58</v>
    <v t="i">59</v>
    <v t="i">62</v>
    <v t="i">63</v>
    <v t="i">64</v>
    <v t="i">65</v>
    <v t="i">66</v>
    <v t="i">69</v>
    <v t="i">70</v>
    <v t="i">71</v>
    <v t="i">72</v>
    <v t="i">77</v>
    <v t="i">78</v>
    <v t="i">79</v>
    <v t="i">80</v>
    <v t="i">83</v>
    <v t="i">84</v>
    <v t="i">85</v>
    <v t="i">86</v>
    <v t="i">87</v>
    <v t="i">90</v>
    <v t="i">91</v>
    <v t="i">92</v>
    <v t="i">93</v>
    <v t="i">97</v>
    <v t="i">98</v>
    <v t="i">99</v>
    <v t="i">100</v>
    <v t="i">101</v>
    <v t="i">104</v>
    <v t="i">105</v>
    <v t="i">106</v>
    <v t="i">107</v>
    <v t="i">108</v>
    <v t="i">111</v>
    <v t="i">112</v>
    <v t="i">113</v>
    <v t="i">114</v>
    <v t="i">115</v>
    <v t="i">118</v>
    <v t="i">119</v>
    <v t="i">120</v>
    <v t="i">121</v>
    <v t="i">122</v>
    <v t="i">125</v>
    <v t="i">126</v>
    <v t="i">127</v>
    <v t="i">128</v>
    <v t="i">129</v>
    <v t="i">132</v>
    <v t="i">133</v>
    <v t="i">134</v>
    <v t="i">135</v>
    <v t="i">136</v>
    <v t="i">139</v>
    <v t="i">140</v>
    <v t="i">141</v>
    <v t="i">142</v>
    <v t="i">143</v>
    <v t="i">146</v>
    <v t="i">147</v>
    <v t="i">148</v>
    <v t="i">149</v>
    <v t="i">150</v>
    <v t="i">153</v>
    <v t="i">154</v>
    <v t="i">155</v>
    <v t="i">156</v>
    <v t="i">157</v>
    <v t="i">160</v>
    <v t="i">161</v>
    <v t="i">162</v>
    <v t="i">163</v>
    <v t="i">164</v>
    <v t="i">167</v>
    <v t="i">168</v>
    <v t="i">169</v>
    <v t="i">170</v>
    <v t="i">171</v>
    <v t="i">174</v>
    <v t="i">175</v>
    <v t="i">176</v>
    <v t="i">177</v>
    <v t="i">178</v>
    <v t="i">181</v>
    <v t="i">182</v>
    <v t="i">183</v>
    <v t="i">184</v>
    <v t="i">185</v>
    <v t="i">188</v>
    <v t="i">189</v>
    <v t="i">190</v>
    <v t="i">191</v>
    <v t="i">192</v>
    <v t="i">195</v>
    <v t="i">196</v>
    <v t="i">197</v>
    <v t="i">198</v>
    <v t="i">199</v>
    <v t="i">202</v>
    <v t="i">203</v>
    <v t="i">204</v>
    <v t="i">205</v>
    <v t="i">206</v>
    <v t="i">209</v>
    <v t="i">210</v>
    <v t="i">211</v>
    <v t="i">212</v>
    <v t="i">213</v>
    <v t="i">216</v>
    <v t="i">217</v>
    <v t="i">218</v>
    <v t="i">219</v>
    <v t="i">220</v>
    <v t="i">223</v>
    <v t="i">224</v>
    <v t="i">225</v>
    <v t="i">226</v>
    <v t="i">227</v>
    <v t="i">230</v>
    <v t="i">231</v>
    <v t="i">232</v>
    <v t="i">233</v>
    <v t="i">234</v>
    <v t="i">237</v>
    <v t="i">238</v>
    <v t="i">239</v>
    <v t="i">240</v>
    <v t="i">241</v>
    <v t="i">244</v>
    <v t="i">245</v>
    <v t="i">246</v>
    <v t="i">247</v>
    <v t="i">248</v>
    <v t="i">251</v>
    <v t="i">252</v>
    <v t="i">253</v>
    <v t="i">254</v>
    <v t="i">255</v>
    <v t="i">258</v>
    <v t="i">259</v>
    <v t="i">260</v>
    <v t="i">261</v>
    <v t="i">262</v>
    <v t="i">265</v>
    <v t="i">266</v>
    <v t="i">267</v>
    <v t="i">268</v>
    <v t="i">269</v>
    <v t="i">272</v>
    <v t="i">273</v>
    <v t="i">274</v>
    <v t="i">275</v>
    <v t="i">276</v>
    <v t="i">279</v>
    <v t="i">280</v>
    <v t="i">281</v>
    <v t="i">282</v>
    <v t="i">283</v>
    <v t="i">286</v>
    <v t="i">287</v>
    <v t="i">288</v>
    <v t="i">289</v>
    <v t="i">290</v>
    <v t="i">293</v>
    <v t="i">294</v>
    <v t="i">295</v>
    <v t="i">296</v>
    <v t="i">297</v>
    <v t="i">300</v>
    <v t="i">301</v>
    <v t="i">302</v>
    <v t="i">303</v>
    <v t="i">304</v>
    <v t="i">307</v>
    <v t="i">308</v>
    <v t="i">309</v>
    <v t="i">310</v>
    <v t="i">311</v>
    <v t="i">314</v>
    <v t="i">315</v>
    <v t="i">316</v>
    <v t="i">317</v>
    <v t="i">318</v>
    <v t="i">321</v>
    <v t="i">322</v>
    <v t="i">323</v>
    <v t="i">324</v>
    <v t="i">325</v>
    <v t="i">328</v>
    <v t="i">329</v>
    <v t="i">330</v>
    <v t="i">335</v>
    <v t="i">336</v>
    <v t="i">337</v>
    <v t="i">342</v>
    <v t="i">343</v>
    <v t="i">344</v>
    <v t="i">345</v>
    <v t="i">346</v>
    <v t="i">349</v>
    <v t="i">350</v>
    <v t="i">351</v>
    <v t="i">352</v>
    <v t="i">353</v>
    <v t="i">356</v>
    <v t="i">357</v>
    <v t="i">358</v>
    <v t="i">359</v>
    <v t="i">360</v>
    <v t="i">363</v>
    <v t="i">364</v>
    <v t="i">365</v>
    <v t="i">366</v>
    <v t="i">367</v>
    <v t="i">370</v>
    <v t="i">371</v>
    <v t="i">372</v>
    <v t="i">373</v>
    <v t="i">374</v>
    <v t="i">377</v>
    <v t="i">378</v>
    <v t="i">379</v>
    <v t="i">380</v>
    <v t="i">381</v>
    <v t="i">384</v>
    <v t="i">385</v>
    <v t="i">386</v>
    <v t="i">387</v>
    <v t="i">388</v>
    <v t="i">391</v>
    <v t="i">392</v>
    <v t="i">393</v>
    <v t="i">394</v>
    <v t="i">395</v>
    <v t="i">398</v>
    <v t="i">399</v>
    <v t="i">400</v>
    <v t="i">401</v>
    <v t="i">402</v>
    <v t="i">405</v>
    <v t="i">406</v>
    <v t="i">407</v>
    <v t="i">408</v>
    <v t="i">409</v>
    <v t="i">412</v>
    <v t="i">413</v>
    <v t="i">414</v>
    <v t="i">415</v>
    <v t="i">416</v>
    <v t="i">419</v>
    <v t="i">420</v>
    <v t="i">421</v>
    <v t="i">422</v>
    <v t="i">423</v>
    <v t="i">426</v>
    <v t="i">427</v>
    <v t="i">428</v>
    <v t="i">429</v>
    <v t="i">434</v>
    <v t="i">435</v>
    <v t="i">436</v>
    <v t="i">437</v>
    <v t="i">440</v>
    <v t="i">441</v>
    <v t="i">442</v>
    <v t="i">443</v>
    <v t="i">444</v>
    <v t="i">447</v>
    <v t="i">448</v>
    <v t="i">449</v>
    <v t="i">450</v>
    <v t="i">451</v>
    <v t="i">454</v>
    <v t="i">455</v>
    <v t="i">456</v>
    <v t="i">457</v>
    <v t="i">458</v>
    <v t="i">461</v>
    <v t="i">462</v>
    <v t="i">463</v>
    <v t="i">464</v>
    <v t="i">465</v>
    <v t="i">468</v>
    <v t="i">469</v>
    <v t="i">470</v>
    <v t="i">471</v>
    <v t="i">472</v>
    <v t="i">475</v>
    <v t="i">476</v>
    <v t="i">477</v>
    <v t="i">478</v>
    <v t="i">479</v>
    <v t="i">482</v>
    <v t="i">483</v>
    <v t="i">484</v>
    <v t="i">485</v>
    <v t="i">486</v>
    <v t="i">489</v>
    <v t="i">490</v>
    <v t="i">491</v>
    <v t="i">492</v>
    <v t="i">493</v>
    <v t="i">496</v>
    <v t="i">497</v>
    <v t="i">498</v>
    <v t="i">499</v>
    <v t="i">500</v>
    <v t="i">503</v>
    <v t="i">504</v>
    <v t="i">505</v>
    <v t="i">506</v>
    <v t="i">507</v>
    <v t="i">510</v>
    <v t="i">511</v>
    <v t="i">512</v>
    <v t="i">513</v>
    <v t="i">514</v>
    <v t="i">517</v>
    <v t="i">518</v>
    <v t="i">519</v>
    <v t="i">520</v>
    <v t="i">521</v>
    <v t="i">524</v>
    <v t="i">525</v>
    <v t="i">526</v>
    <v t="i">527</v>
    <v t="i">528</v>
    <v t="i">531</v>
    <v t="i">532</v>
    <v t="i">533</v>
    <v t="i">534</v>
    <v t="i">535</v>
    <v t="i">538</v>
    <v t="i">539</v>
    <v t="i">540</v>
    <v t="i">541</v>
    <v t="i">542</v>
    <v t="i">545</v>
    <v t="i">546</v>
    <v t="i">547</v>
    <v t="i">548</v>
    <v t="i">549</v>
    <v t="i">552</v>
    <v t="i">553</v>
    <v t="i">554</v>
    <v t="i">555</v>
    <v t="i">556</v>
    <v t="i">559</v>
    <v t="i">560</v>
    <v t="i">561</v>
    <v t="i">562</v>
    <v t="i">563</v>
    <v t="i">566</v>
    <v t="i">567</v>
    <v t="i">568</v>
    <v t="i">569</v>
    <v t="i">570</v>
    <v t="i">573</v>
    <v t="i">574</v>
    <v t="i">575</v>
    <v t="i">576</v>
    <v t="i">577</v>
    <v t="i">580</v>
    <v t="i">581</v>
    <v t="i">582</v>
    <v t="i">583</v>
    <v t="i">584</v>
    <v t="i">587</v>
    <v t="i">588</v>
    <v t="i">589</v>
    <v t="i">590</v>
    <v t="i">591</v>
    <v t="i">594</v>
    <v t="i">595</v>
    <v t="i">596</v>
    <v t="i">597</v>
    <v t="i">598</v>
    <v t="i">601</v>
    <v t="i">602</v>
    <v t="i">603</v>
    <v t="i">604</v>
    <v t="i">605</v>
    <v t="i">608</v>
    <v t="i">609</v>
    <v t="i">610</v>
    <v t="i">611</v>
    <v t="i">612</v>
    <v t="i">615</v>
    <v t="i">616</v>
    <v t="i">617</v>
    <v t="i">618</v>
    <v t="i">619</v>
    <v t="i">622</v>
    <v t="i">623</v>
    <v t="i">624</v>
    <v t="i">625</v>
    <v t="i">626</v>
    <v t="i">629</v>
    <v t="i">630</v>
    <v t="i">631</v>
    <v t="i">632</v>
    <v t="i">633</v>
    <v t="i">636</v>
    <v t="i">637</v>
    <v t="i">638</v>
    <v t="i">639</v>
    <v t="i">640</v>
    <v t="i">643</v>
    <v t="i">644</v>
    <v t="i">645</v>
    <v t="i">646</v>
    <v t="i">647</v>
    <v t="i">650</v>
    <v t="i">651</v>
    <v t="i">652</v>
    <v t="i">653</v>
    <v t="i">654</v>
    <v t="i">657</v>
    <v t="i">658</v>
    <v t="i">659</v>
    <v t="i">660</v>
    <v t="i">661</v>
    <v t="i">664</v>
    <v t="i">665</v>
    <v t="i">666</v>
    <v t="i">667</v>
    <v t="i">668</v>
    <v t="i">671</v>
    <v t="i">672</v>
    <v t="i">673</v>
    <v t="i">674</v>
    <v t="i">675</v>
    <v t="i">678</v>
    <v t="i">679</v>
    <v t="i">680</v>
    <v t="i">681</v>
    <v t="i">682</v>
    <v t="i">685</v>
    <v t="i">686</v>
    <v t="i">687</v>
    <v t="i">688</v>
    <v t="i">689</v>
    <v t="i">692</v>
    <v t="i">693</v>
    <v t="i">694</v>
    <v t="i">695</v>
    <v t="i">699</v>
    <v t="i">700</v>
    <v t="i">701</v>
    <v t="i">702</v>
    <v t="i">706</v>
    <v t="i">707</v>
    <v t="i">708</v>
    <v t="i">709</v>
    <v t="i">710</v>
    <v t="i">713</v>
    <v t="i">714</v>
    <v t="i">715</v>
    <v t="i">716</v>
    <v t="i">717</v>
    <v t="i">720</v>
    <v t="i">721</v>
    <v t="i">722</v>
    <v t="i">723</v>
    <v t="i">724</v>
    <v t="i">727</v>
    <v t="i">728</v>
    <v t="i">729</v>
    <v t="i">730</v>
    <v t="i">731</v>
    <v t="i">734</v>
    <v t="i">735</v>
    <v t="i">736</v>
    <v t="i">737</v>
    <v t="i">738</v>
    <v t="i">741</v>
    <v t="i">742</v>
    <v t="i">743</v>
    <v t="i">744</v>
    <v t="i">745</v>
    <v t="i">748</v>
    <v t="i">749</v>
    <v t="i">750</v>
    <v t="i">751</v>
    <v t="i">752</v>
    <v t="i">755</v>
    <v t="i">756</v>
    <v t="i">757</v>
    <v t="i">758</v>
    <v t="i">759</v>
    <v t="i">762</v>
    <v t="i">763</v>
    <v t="i">764</v>
    <v t="i">765</v>
    <v t="i">766</v>
    <v t="i">769</v>
    <v t="i">770</v>
    <v t="i">771</v>
    <v t="i">772</v>
    <v t="i">773</v>
    <v t="i">776</v>
    <v t="i">777</v>
    <v t="i">778</v>
    <v t="i">779</v>
    <v t="i">780</v>
    <v t="i">783</v>
    <v t="i">784</v>
    <v t="i">785</v>
    <v t="i">786</v>
    <v t="i">787</v>
    <v t="i">790</v>
    <v t="i">791</v>
    <v t="i">792</v>
    <v t="i">793</v>
    <v t="i">794</v>
    <v t="i">797</v>
    <v t="i">798</v>
    <v t="i">799</v>
    <v t="i">800</v>
    <v t="i">801</v>
    <v t="i">804</v>
    <v t="i">805</v>
    <v t="i">806</v>
    <v t="i">807</v>
    <v t="i">808</v>
    <v t="i">811</v>
    <v t="i">812</v>
    <v t="i">813</v>
    <v t="i">814</v>
    <v t="i">819</v>
    <v t="i">820</v>
    <v t="i">821</v>
    <v t="i">822</v>
    <v t="i">825</v>
    <v t="i">826</v>
    <v t="i">827</v>
    <v t="i">828</v>
    <v t="i">829</v>
    <v t="i">832</v>
    <v t="i">833</v>
    <v t="i">834</v>
    <v t="i">835</v>
    <v t="i">836</v>
    <v t="i">839</v>
    <v t="i">840</v>
    <v t="i">841</v>
    <v t="i">842</v>
    <v t="i">843</v>
    <v t="i">846</v>
    <v t="i">847</v>
    <v t="i">848</v>
    <v t="i">849</v>
    <v t="i">850</v>
    <v t="i">853</v>
    <v t="i">854</v>
    <v t="i">855</v>
    <v t="i">856</v>
    <v t="i">857</v>
    <v t="i">860</v>
    <v t="i">861</v>
    <v t="i">862</v>
    <v t="i">863</v>
    <v t="i">864</v>
    <v t="i">867</v>
    <v t="i">868</v>
    <v t="i">869</v>
    <v t="i">870</v>
    <v t="i">871</v>
    <v t="i">874</v>
    <v t="i">875</v>
    <v t="i">876</v>
    <v t="i">877</v>
    <v t="i">878</v>
    <v t="i">881</v>
    <v t="i">882</v>
    <v t="i">883</v>
    <v t="i">884</v>
    <v t="i">885</v>
    <v t="i">888</v>
    <v t="i">889</v>
    <v t="i">890</v>
    <v t="i">891</v>
    <v t="i">892</v>
    <v t="i">895</v>
    <v t="i">896</v>
    <v t="i">897</v>
    <v t="i">898</v>
    <v t="i">899</v>
    <v t="i">902</v>
    <v t="i">903</v>
    <v t="i">904</v>
    <v t="i">905</v>
    <v t="i">906</v>
    <v t="i">909</v>
    <v t="i">910</v>
    <v t="i">911</v>
    <v t="i">912</v>
    <v t="i">913</v>
    <v t="i">916</v>
    <v t="i">917</v>
    <v t="i">918</v>
    <v t="i">919</v>
    <v t="i">920</v>
    <v t="i">923</v>
    <v t="i">924</v>
    <v t="i">925</v>
    <v t="i">926</v>
    <v t="i">927</v>
    <v t="i">930</v>
    <v t="i">931</v>
    <v t="i">932</v>
    <v t="i">933</v>
    <v t="i">934</v>
    <v t="i">937</v>
    <v t="i">938</v>
    <v t="i">939</v>
    <v t="i">940</v>
    <v t="i">941</v>
    <v t="i">944</v>
    <v t="i">945</v>
    <v t="i">946</v>
    <v t="i">947</v>
    <v t="i">948</v>
    <v t="i">951</v>
    <v t="i">952</v>
    <v t="i">953</v>
    <v t="i">954</v>
    <v t="i">955</v>
    <v t="i">958</v>
    <v t="i">959</v>
    <v t="i">960</v>
    <v t="i">961</v>
    <v t="i">962</v>
    <v t="i">965</v>
    <v t="i">966</v>
    <v t="i">967</v>
    <v t="i">968</v>
    <v t="i">969</v>
    <v t="i">972</v>
    <v t="i">973</v>
    <v t="i">974</v>
    <v t="i">975</v>
    <v t="i">976</v>
    <v t="i">979</v>
    <v t="i">980</v>
    <v t="i">981</v>
    <v t="i">982</v>
    <v t="i">983</v>
    <v t="i">986</v>
    <v t="i">987</v>
    <v t="i">988</v>
    <v t="i">989</v>
    <v t="i">990</v>
    <v t="i">993</v>
    <v t="i">994</v>
    <v t="i">995</v>
    <v t="i">996</v>
    <v t="i">997</v>
    <v t="i">1000</v>
    <v t="i">1001</v>
    <v t="i">1002</v>
    <v t="i">1003</v>
    <v t="i">1004</v>
    <v t="i">1007</v>
    <v t="i">1008</v>
    <v t="i">1009</v>
    <v t="i">1010</v>
    <v t="i">1011</v>
    <v t="i">1014</v>
    <v t="i">1015</v>
    <v t="i">1016</v>
    <v t="i">1017</v>
    <v t="i">1018</v>
    <v t="i">1021</v>
    <v t="i">1022</v>
    <v t="i">1023</v>
    <v t="i">1024</v>
    <v t="i">1025</v>
    <v t="i">1028</v>
    <v t="i">1029</v>
    <v t="i">1030</v>
    <v t="i">1031</v>
    <v t="i">1032</v>
    <v t="i">1035</v>
    <v t="i">1036</v>
    <v t="i">1037</v>
    <v t="i">1038</v>
    <v t="i">1039</v>
    <v t="i">1042</v>
    <v t="i">1043</v>
    <v t="i">1044</v>
    <v t="i">1045</v>
    <v t="i">1046</v>
    <v t="i">1049</v>
    <v t="i">1050</v>
    <v t="i">1051</v>
    <v t="i">1052</v>
    <v t="i">1053</v>
    <v t="i">1056</v>
    <v t="i">1057</v>
    <v t="i">1058</v>
    <v t="i">1059</v>
    <v t="i">1060</v>
    <v t="i">1064</v>
    <v t="i">1065</v>
    <v t="i">1066</v>
    <v t="i">1067</v>
    <v t="i">1070</v>
    <v t="i">1071</v>
    <v t="i">1072</v>
    <v t="i">1073</v>
    <v t="i">1074</v>
    <v t="i">1077</v>
    <v t="i">1078</v>
    <v t="i">1079</v>
    <v t="i">1080</v>
    <v t="i">1081</v>
    <v t="i">1084</v>
    <v t="i">1085</v>
    <v t="i">1086</v>
    <v t="i">1087</v>
    <v t="i">1088</v>
    <v t="i">1091</v>
    <v t="i">1092</v>
    <v t="i">1093</v>
    <v t="i">1094</v>
    <v t="i">1095</v>
    <v t="i">1098</v>
    <v t="i">1099</v>
    <v t="i">1100</v>
    <v t="i">1101</v>
    <v t="i">1102</v>
    <v t="i">1105</v>
    <v t="i">1106</v>
    <v t="i">1107</v>
    <v t="i">1108</v>
    <v t="i">1109</v>
    <v t="i">1112</v>
    <v t="i">1113</v>
    <v t="i">1114</v>
    <v t="i">1115</v>
    <v t="i">1116</v>
    <v t="i">1119</v>
    <v t="i">1120</v>
    <v t="i">1121</v>
    <v t="i">1122</v>
    <v t="i">1123</v>
    <v t="i">1126</v>
    <v t="i">1127</v>
    <v t="i">1128</v>
    <v t="i">1129</v>
    <v t="i">1130</v>
    <v t="i">1133</v>
    <v t="i">1134</v>
    <v t="i">1135</v>
    <v t="i">1136</v>
    <v t="i">1137</v>
    <v t="i">1140</v>
    <v t="i">1141</v>
    <v t="i">1142</v>
    <v t="i">1143</v>
    <v t="i">1144</v>
    <v t="i">1147</v>
    <v t="i">1148</v>
    <v t="i">1149</v>
    <v t="i">1150</v>
    <v t="i">1151</v>
    <v t="i">1154</v>
    <v t="i">1155</v>
    <v t="i">1156</v>
    <v t="i">1157</v>
    <v t="i">1158</v>
    <v t="i">1161</v>
    <v t="i">1162</v>
    <v t="i">1163</v>
    <v t="i">1164</v>
    <v t="i">1169</v>
    <v t="i">1170</v>
    <v t="i">1171</v>
    <v t="i">1172</v>
    <v t="i">1175</v>
    <v t="i">1176</v>
    <v t="i">1177</v>
    <v t="i">1178</v>
    <v t="i">1179</v>
    <v t="i">1182</v>
    <v t="i">1183</v>
    <v t="i">1184</v>
    <v t="i">1185</v>
    <v t="i">1186</v>
    <v t="i">1189</v>
    <v t="i">1191</v>
    <v t="i">1192</v>
    <v t="i">1193</v>
    <v t="i">1196</v>
    <v t="i">1197</v>
    <v t="i">1198</v>
    <v t="i">1199</v>
    <v t="i">1200</v>
    <v t="i">1203</v>
    <v t="i">1204</v>
    <v t="i">1205</v>
    <v t="i">1206</v>
    <v t="i">1207</v>
    <v t="i">1210</v>
    <v t="i">1211</v>
    <v t="i">1212</v>
    <v t="i">1213</v>
    <v t="i">1214</v>
    <v t="i">1217</v>
    <v t="i">1218</v>
    <v t="i">1219</v>
    <v t="i">1220</v>
    <v t="i">1221</v>
    <v t="i">1224</v>
    <v t="i">1225</v>
    <v t="i">1226</v>
    <v t="i">1227</v>
    <v t="i">1228</v>
    <v t="i">1231</v>
    <v t="i">1232</v>
    <v t="i">1233</v>
    <v t="i">1234</v>
    <v t="i">1235</v>
    <v t="i">1238</v>
    <v t="i">1239</v>
    <v t="i">1240</v>
    <v t="i">1241</v>
    <v t="i">1242</v>
    <v t="i">1245</v>
    <v t="i">1246</v>
    <v t="i">1247</v>
    <v t="i">1248</v>
    <v t="i">1249</v>
    <v t="i">1252</v>
    <v t="i">1253</v>
    <v t="i">1254</v>
    <v t="i">1255</v>
    <v t="i">1256</v>
    <v t="i">1259</v>
    <v t="i">1260</v>
    <v t="i">1261</v>
    <v t="i">1262</v>
    <v t="i">1263</v>
    <v t="i">1266</v>
    <v t="i">1267</v>
    <v t="i">1268</v>
    <v t="i">1269</v>
    <v t="i">1270</v>
    <v t="i">1273</v>
    <v t="i">1274</v>
    <v t="i">1275</v>
    <v t="i">1276</v>
    <v t="i">1277</v>
    <v t="i">1280</v>
    <v t="i">1281</v>
    <v t="i">1282</v>
    <v t="i">1283</v>
    <v t="i">1284</v>
    <v t="i">1287</v>
    <v t="i">1288</v>
    <v t="i">1289</v>
    <v t="i">1290</v>
    <v t="i">1291</v>
    <v t="i">1294</v>
    <v t="i">1295</v>
    <v t="i">1296</v>
    <v t="i">1297</v>
    <v t="i">1298</v>
    <v t="i">1301</v>
    <v t="i">1302</v>
    <v t="i">1303</v>
    <v t="i">1304</v>
    <v t="i">1305</v>
    <v t="i">1308</v>
    <v t="i">1309</v>
    <v t="i">1310</v>
    <v t="i">1311</v>
    <v t="i">1312</v>
    <v t="i">1315</v>
    <v t="i">1316</v>
    <v t="i">1317</v>
    <v t="i">1318</v>
    <v t="i">1319</v>
    <v t="i">1322</v>
    <v t="i">1323</v>
    <v t="i">1324</v>
    <v t="i">1325</v>
    <v t="i">1326</v>
    <v t="i">1329</v>
    <v t="i">1330</v>
    <v t="i">1331</v>
    <v t="i">1332</v>
    <v t="i">1333</v>
    <v t="i">1336</v>
    <v t="i">1337</v>
    <v t="i">1338</v>
    <v t="i">1339</v>
    <v t="i">1340</v>
    <v t="i">1343</v>
    <v t="i">1344</v>
    <v t="i">1345</v>
    <v t="i">1346</v>
    <v t="i">1347</v>
    <v t="i">1350</v>
    <v t="i">1351</v>
    <v t="i">1352</v>
    <v t="i">1353</v>
    <v t="i">1354</v>
    <v t="i">1357</v>
    <v t="i">1358</v>
    <v t="i">1359</v>
    <v t="i">1360</v>
    <v t="i">1361</v>
    <v t="i">1364</v>
    <v t="i">1365</v>
    <v t="i">1366</v>
    <v t="i">1367</v>
    <v t="i">1368</v>
    <v t="i">1371</v>
    <v t="i">1372</v>
    <v t="i">1373</v>
    <v t="i">1374</v>
    <v t="i">1375</v>
    <v t="i">1378</v>
    <v t="i">1379</v>
    <v t="i">1380</v>
    <v t="i">1381</v>
    <v t="i">1382</v>
    <v t="i">1385</v>
    <v t="i">1386</v>
    <v t="i">1387</v>
    <v t="i">1388</v>
    <v t="i">1389</v>
    <v t="i">1392</v>
    <v t="i">1393</v>
    <v t="i">1394</v>
    <v t="i">1395</v>
    <v t="i">1396</v>
    <v t="i">1399</v>
    <v t="i">1400</v>
    <v t="i">1401</v>
    <v t="i">1402</v>
    <v t="i">1403</v>
    <v t="i">1406</v>
    <v t="i">1407</v>
    <v t="i">1408</v>
    <v t="i">1409</v>
    <v t="i">1410</v>
    <v t="i">1413</v>
    <v t="i">1414</v>
    <v t="i">1415</v>
    <v t="i">1416</v>
    <v t="i">1417</v>
    <v t="i">1420</v>
    <v t="i">1421</v>
    <v t="i">1422</v>
    <v t="i">1423</v>
    <v t="i">1424</v>
    <v t="i">1430</v>
    <v t="i">1431</v>
    <v t="i">1436</v>
    <v t="i">1437</v>
    <v t="i">1438</v>
    <v t="i">1441</v>
    <v t="i">1442</v>
    <v t="i">1443</v>
    <v t="i">1444</v>
    <v t="i">1445</v>
    <v t="i">1448</v>
    <v t="i">1449</v>
    <v t="i">1450</v>
    <v t="i">1451</v>
    <v t="i">1452</v>
    <v t="i">1455</v>
    <v t="i">1456</v>
    <v t="i">1457</v>
    <v t="i">1458</v>
    <v t="i">1459</v>
    <v t="i">1462</v>
    <v t="i">1463</v>
    <v t="i">1464</v>
    <v t="i">1465</v>
    <v t="i">1466</v>
    <v t="i">1469</v>
    <v t="i">1470</v>
    <v t="i">1471</v>
    <v t="i">1472</v>
    <v t="i">1473</v>
    <v t="i">1476</v>
    <v t="i">1477</v>
    <v t="i">1478</v>
    <v t="i">1479</v>
    <v t="i">1480</v>
    <v t="i">1483</v>
    <v t="i">1484</v>
    <v t="i">1485</v>
    <v t="i">1486</v>
    <v t="i">1487</v>
    <v t="i">1490</v>
    <v t="i">1491</v>
    <v t="i">1492</v>
    <v t="i">1493</v>
    <v t="i">1494</v>
    <v t="i">1497</v>
    <v t="i">1498</v>
    <v t="i">1499</v>
    <v t="i">1500</v>
    <v t="i">1501</v>
    <v t="i">1504</v>
    <v t="i">1505</v>
    <v t="i">1506</v>
    <v t="i">1507</v>
    <v t="i">1508</v>
    <v t="i">1511</v>
    <v t="i">1512</v>
    <v t="i">1513</v>
    <v t="i">1514</v>
    <v t="i">1515</v>
    <v t="i">1518</v>
    <v t="i">1519</v>
    <v t="i">1520</v>
    <v t="i">1521</v>
    <v t="i">1526</v>
    <v t="i">1527</v>
    <v t="i">1528</v>
    <v t="i">1529</v>
    <v t="i">1532</v>
    <v t="i">1533</v>
    <v t="i">1534</v>
    <v t="i">1535</v>
    <v t="i">1536</v>
    <v t="i">1539</v>
    <v t="i">1540</v>
    <v t="i">1541</v>
    <v t="i">1542</v>
    <v t="i">1543</v>
    <v t="i">1546</v>
    <v t="i">1547</v>
    <v t="i">1548</v>
    <v t="i">1549</v>
    <v t="i">1550</v>
    <v t="i">1553</v>
    <v t="i">1554</v>
    <v t="i">1556</v>
    <v t="i">1557</v>
    <v t="i">1560</v>
    <v t="i">1561</v>
    <v t="i">1562</v>
    <v t="i">1563</v>
    <v t="i">1564</v>
    <v t="i">1567</v>
    <v t="i">1568</v>
    <v t="i">1569</v>
    <v t="i">1570</v>
    <v t="i">1571</v>
    <v t="i">1574</v>
    <v t="i">1575</v>
    <v t="i">1576</v>
    <v t="i">1577</v>
    <v t="i">1578</v>
    <v t="i">1581</v>
    <v t="i">1582</v>
    <v t="i">1583</v>
    <v t="i">1584</v>
    <v t="i">1585</v>
    <v t="i">1588</v>
    <v t="i">1589</v>
    <v t="i">1590</v>
    <v t="i">1591</v>
    <v t="i">1592</v>
    <v t="i">1595</v>
    <v t="i">1596</v>
    <v t="i">1597</v>
    <v t="i">1598</v>
    <v t="i">1599</v>
    <v t="i">1602</v>
    <v t="i">1603</v>
    <v t="i">1604</v>
    <v t="i">1605</v>
    <v t="i">1606</v>
    <v t="i">1609</v>
    <v t="i">1610</v>
    <v t="i">1611</v>
    <v t="i">1612</v>
    <v t="i">1613</v>
    <v t="i">1616</v>
    <v t="i">1617</v>
    <v t="i">1618</v>
    <v t="i">1619</v>
    <v t="i">1620</v>
    <v t="i">1623</v>
    <v t="i">1624</v>
    <v t="i">1625</v>
    <v t="i">1626</v>
    <v t="i">1627</v>
    <v t="i">1630</v>
    <v t="i">1631</v>
    <v t="i">1632</v>
    <v t="i">1633</v>
    <v t="i">1634</v>
    <v t="i">1637</v>
    <v t="i">1638</v>
    <v t="i">1639</v>
    <v t="i">1640</v>
    <v t="i">1641</v>
    <v t="i">1644</v>
    <v t="i">1645</v>
    <v t="i">1646</v>
    <v t="i">1647</v>
    <v t="i">1648</v>
    <v t="i">1651</v>
    <v t="i">1652</v>
    <v t="i">1653</v>
    <v t="i">1654</v>
    <v t="i">1655</v>
    <v t="i">1658</v>
    <v t="i">1659</v>
    <v t="i">1660</v>
    <v t="i">1661</v>
    <v t="i">1662</v>
    <v t="i">1665</v>
    <v t="i">1666</v>
    <v t="i">1667</v>
    <v t="i">1668</v>
    <v t="i">1669</v>
    <v t="i">1672</v>
    <v t="i">1673</v>
    <v t="i">1674</v>
    <v t="i">1675</v>
    <v t="i">1676</v>
    <v t="i">1679</v>
    <v t="i">1680</v>
    <v t="i">1681</v>
    <v t="i">1682</v>
    <v t="i">1683</v>
    <v t="i">1686</v>
    <v t="i">1687</v>
    <v t="i">1688</v>
    <v t="i">1689</v>
    <v t="i">1690</v>
    <v t="i">1693</v>
    <v t="i">1694</v>
    <v t="i">1695</v>
    <v t="i">1696</v>
    <v t="i">1697</v>
    <v t="i">1700</v>
    <v t="i">1701</v>
    <v t="i">1702</v>
    <v t="i">1703</v>
    <v t="i">1704</v>
    <v t="i">1707</v>
    <v t="i">1708</v>
    <v t="i">1709</v>
    <v t="i">1710</v>
    <v t="i">1711</v>
    <v t="i">1714</v>
    <v t="i">1715</v>
    <v t="i">1716</v>
    <v t="i">1717</v>
    <v t="i">1718</v>
    <v t="i">1721</v>
    <v t="i">1722</v>
    <v t="i">1723</v>
    <v t="i">1724</v>
    <v t="i">1725</v>
    <v t="i">1728</v>
    <v t="i">1729</v>
    <v t="i">1730</v>
    <v t="i">1731</v>
    <v t="i">1732</v>
    <v t="i">1735</v>
    <v t="i">1736</v>
    <v t="i">1737</v>
    <v t="i">1738</v>
    <v t="i">1739</v>
    <v t="i">1742</v>
    <v t="i">1743</v>
    <v t="i">1744</v>
    <v t="i">1745</v>
    <v t="i">1746</v>
    <v t="i">1749</v>
    <v t="i">1750</v>
    <v t="i">1751</v>
    <v t="i">1752</v>
    <v t="i">1753</v>
    <v t="i">1756</v>
    <v t="i">1757</v>
    <v t="i">1758</v>
    <v t="i">1759</v>
    <v t="i">1760</v>
    <v t="i">1763</v>
    <v t="i">1764</v>
    <v t="i">1765</v>
    <v t="i">1766</v>
    <v t="i">1767</v>
    <v t="i">1770</v>
    <v t="i">1771</v>
    <v t="i">1772</v>
    <v t="i">1773</v>
    <v t="i">1774</v>
    <v t="i">1777</v>
    <v t="i">1778</v>
    <v t="i">1779</v>
    <v t="i">1780</v>
    <v t="i">1781</v>
    <v t="i">1784</v>
    <v t="i">1785</v>
    <v t="i">1786</v>
    <v t="i">1787</v>
    <v t="i">1788</v>
    <v t="i">1791</v>
    <v t="i">1795</v>
    <v t="i">1798</v>
    <v t="i">1801</v>
    <v t="i">1802</v>
    <v t="i">1805</v>
    <v t="i">1806</v>
    <v t="i">1807</v>
    <v t="i">1808</v>
    <v t="i">1809</v>
    <v t="i">1812</v>
    <v t="i">1813</v>
    <v t="i">1814</v>
    <v t="i">1815</v>
    <v t="i">1816</v>
    <v t="i">1819</v>
    <v t="i">1820</v>
    <v t="i">1821</v>
    <v t="i">1822</v>
    <v t="i">1823</v>
    <v t="i">1826</v>
    <v t="i">1827</v>
    <v t="i">1828</v>
    <v t="i">1829</v>
    <v t="i">1830</v>
    <v t="i">1833</v>
    <v t="i">1834</v>
    <v t="i">1835</v>
    <v t="i">1836</v>
    <v t="i">1837</v>
    <v t="i">1840</v>
    <v t="i">1841</v>
    <v t="i">1842</v>
    <v t="i">1843</v>
    <v t="i">1844</v>
    <v t="i">1847</v>
    <v t="i">1848</v>
    <v t="i">1849</v>
    <v t="i">1850</v>
    <v t="i">1851</v>
    <v t="i">1854</v>
    <v t="i">1855</v>
    <v t="i">1856</v>
    <v t="i">1857</v>
    <v t="i">1858</v>
    <v t="i">1861</v>
    <v t="i">1862</v>
    <v t="i">1863</v>
    <v t="i">1864</v>
    <v t="i">1865</v>
    <v t="i">1868</v>
    <v t="i">1869</v>
    <v t="i">1870</v>
    <v t="i">1871</v>
    <v t="i">1872</v>
    <v t="i">1875</v>
    <v t="i">1876</v>
    <v t="i">1877</v>
    <v t="i">1878</v>
    <v t="i">1879</v>
    <v t="i">1882</v>
    <v t="i">1883</v>
    <v t="i">1884</v>
    <v t="i">1885</v>
    <v t="i">1886</v>
    <v t="i">1889</v>
    <v t="i">1890</v>
    <v t="i">1891</v>
    <v t="i">1892</v>
    <v t="i">1893</v>
    <v t="i">1896</v>
    <v t="i">1897</v>
    <v t="i">1898</v>
    <v t="i">1899</v>
    <v t="i">1900</v>
    <v t="i">1903</v>
    <v t="i">1904</v>
    <v t="i">1905</v>
    <v t="i">1906</v>
    <v t="i">1911</v>
    <v t="i">1912</v>
    <v t="i">1913</v>
    <v t="i">1914</v>
    <v t="i">1917</v>
    <v t="i">1918</v>
    <v t="i">1919</v>
    <v t="i">1921</v>
    <v t="i">1924</v>
    <v t="i">1925</v>
    <v t="i">1926</v>
    <v t="i">1927</v>
    <v t="i">1928</v>
    <v t="i">1931</v>
    <v t="i">1932</v>
    <v t="i">1933</v>
    <v t="i">1934</v>
    <v t="i">1935</v>
    <v t="i">1938</v>
    <v t="i">1939</v>
    <v t="i">1940</v>
    <v t="i">1941</v>
    <v t="i">1942</v>
    <v t="i">1945</v>
    <v t="i">1946</v>
    <v t="i">1947</v>
    <v t="i">1948</v>
    <v t="i">1949</v>
    <v t="i">1952</v>
    <v t="i">1953</v>
    <v t="i">1954</v>
    <v t="i">1955</v>
    <v t="i">1956</v>
    <v t="i">1959</v>
    <v t="i">1960</v>
    <v t="i">1961</v>
    <v t="i">1962</v>
    <v t="i">1963</v>
    <v t="i">1966</v>
    <v t="i">1967</v>
    <v t="i">1968</v>
    <v t="i">1969</v>
    <v t="i">1970</v>
    <v t="i">1973</v>
    <v t="i">1974</v>
    <v t="i">1975</v>
    <v t="i">1976</v>
    <v t="i">1977</v>
    <v t="i">1980</v>
    <v t="i">1981</v>
    <v t="i">1982</v>
    <v t="i">1983</v>
    <v t="i">1984</v>
    <v t="i">1987</v>
    <v t="i">1988</v>
    <v t="i">1989</v>
    <v t="i">1990</v>
    <v t="i">1991</v>
    <v t="i">1994</v>
    <v t="i">1995</v>
    <v t="i">1996</v>
    <v t="i">1997</v>
    <v t="i">1998</v>
    <v t="i">2001</v>
    <v t="i">2002</v>
    <v t="i">2003</v>
    <v t="i">2004</v>
    <v t="i">2005</v>
    <v t="i">2008</v>
    <v t="i">2009</v>
    <v t="i">2010</v>
    <v t="i">2011</v>
    <v t="i">2012</v>
    <v t="i">2015</v>
    <v t="i">2016</v>
    <v t="i">2017</v>
    <v t="i">2018</v>
    <v t="i">2019</v>
    <v t="i">2022</v>
    <v t="i">2023</v>
    <v t="i">2024</v>
    <v t="i">2025</v>
    <v t="i">2026</v>
    <v t="i">2029</v>
    <v t="i">2030</v>
    <v t="i">2031</v>
    <v t="i">2032</v>
    <v t="i">2033</v>
    <v t="i">2036</v>
    <v t="i">2037</v>
    <v t="i">2038</v>
    <v t="i">2039</v>
    <v t="i">2040</v>
    <v t="i">2043</v>
    <v t="i">2044</v>
    <v t="i">2045</v>
    <v t="i">2046</v>
    <v t="i">2047</v>
    <v t="i">2050</v>
    <v t="i">2051</v>
    <v t="i">2052</v>
    <v t="i">2053</v>
    <v t="i">2054</v>
    <v t="i">2057</v>
    <v t="i">2058</v>
    <v t="i">2059</v>
    <v t="i">2060</v>
    <v t="i">2061</v>
    <v t="i">2064</v>
    <v t="i">2065</v>
    <v t="i">2066</v>
    <v t="i">2067</v>
    <v t="i">2068</v>
    <v t="i">2071</v>
    <v t="i">2072</v>
    <v t="i">2073</v>
    <v t="i">2074</v>
    <v t="i">2078</v>
    <v t="i">2079</v>
    <v t="i">2080</v>
    <v t="i">2081</v>
    <v t="i">2082</v>
    <v t="i">2085</v>
    <v t="i">2086</v>
    <v t="i">2087</v>
    <v t="i">2088</v>
    <v t="i">2089</v>
    <v t="i">2092</v>
    <v t="i">2093</v>
    <v t="i">2094</v>
    <v t="i">2095</v>
    <v t="i">2096</v>
    <v t="i">2099</v>
    <v t="i">2100</v>
    <v t="i">2101</v>
    <v t="i">2102</v>
    <v t="i">2103</v>
    <v t="i">2106</v>
    <v t="i">2107</v>
    <v t="i">2108</v>
    <v t="i">2109</v>
    <v t="i">2110</v>
    <v t="i">2113</v>
    <v t="i">2114</v>
    <v t="i">2115</v>
    <v t="i">2116</v>
    <v t="i">2117</v>
    <v t="i">2120</v>
    <v t="i">2121</v>
    <v t="i">2122</v>
    <v t="i">2123</v>
    <v t="i">2124</v>
    <v t="i">2127</v>
    <v t="i">2128</v>
    <v t="i">2129</v>
    <v t="i">2130</v>
    <v t="i">2131</v>
    <v t="i">2134</v>
    <v t="i">2135</v>
    <v t="i">2136</v>
    <v t="i">2137</v>
    <v t="i">2138</v>
    <v t="i">2141</v>
    <v t="i">2142</v>
    <v t="i">2143</v>
    <v t="i">2144</v>
    <v t="i">2145</v>
    <v t="i">2148</v>
    <v t="i">2149</v>
    <v t="i">2150</v>
    <v t="i">2151</v>
    <v t="i">2152</v>
    <v t="i">2155</v>
    <v t="i">2156</v>
    <v t="i">2162</v>
    <v t="i">2163</v>
    <v t="i">2166</v>
    <v t="i">2169</v>
    <v t="i">2170</v>
    <v t="i">2171</v>
    <v t="i">2172</v>
    <v t="i">2173</v>
    <v t="i">2176</v>
    <v t="i">2177</v>
    <v t="i">2178</v>
    <v t="i">2179</v>
    <v t="i">2180</v>
    <v t="i">2183</v>
    <v t="i">2184</v>
    <v t="i">2185</v>
    <v t="i">2186</v>
    <v t="i">2187</v>
    <v t="i">2190</v>
    <v t="i">2191</v>
    <v t="i">2192</v>
    <v t="i">2193</v>
    <v t="i">2194</v>
    <v t="i">2197</v>
    <v t="i">2198</v>
    <v t="i">2199</v>
    <v t="i">2200</v>
    <v t="i">2201</v>
    <v t="i">2204</v>
    <v t="i">2205</v>
    <v t="i">2206</v>
    <v t="i">2207</v>
    <v t="i">2208</v>
    <v t="i">2211</v>
    <v t="i">2212</v>
    <v t="i">2213</v>
    <v t="i">2214</v>
    <v t="i">2215</v>
    <v t="i">2218</v>
    <v t="i">2219</v>
    <v t="i">2220</v>
    <v t="i">2221</v>
    <v t="i">2222</v>
    <v t="i">2225</v>
    <v t="i">2226</v>
    <v t="i">2227</v>
    <v t="i">2228</v>
    <v t="i">2229</v>
    <v t="i">2232</v>
    <v t="i">2233</v>
    <v t="i">2234</v>
    <v t="i">2235</v>
    <v t="i">2236</v>
    <v t="i">2239</v>
    <v t="i">2240</v>
    <v t="i">2241</v>
    <v t="i">2242</v>
    <v t="i">2243</v>
    <v t="i">2246</v>
    <v t="i">2247</v>
    <v t="i">2248</v>
    <v t="i">2249</v>
    <v t="i">2250</v>
    <v t="i">2253</v>
    <v t="i">2254</v>
    <v t="i">2255</v>
    <v t="i">2256</v>
    <v t="i">2261</v>
    <v t="i">2262</v>
    <v t="i">2263</v>
    <v t="i">2264</v>
    <v t="i">2267</v>
    <v t="i">2268</v>
    <v t="i">2269</v>
    <v t="i">2270</v>
    <v t="i">2271</v>
    <v t="i">2274</v>
    <v t="i">2275</v>
    <v t="i">2276</v>
    <v t="i">2277</v>
    <v t="i">2278</v>
    <v t="i">2281</v>
    <v t="i">2282</v>
    <v t="i">2283</v>
    <v t="i">2284</v>
    <v t="i">2288</v>
    <v t="i">2289</v>
    <v t="i">2290</v>
    <v t="i">2291</v>
    <v t="i">2292</v>
    <v t="i">2295</v>
    <v t="i">2296</v>
    <v t="i">2297</v>
    <v t="i">2298</v>
    <v t="i">2299</v>
    <v t="i">2302</v>
    <v t="i">2303</v>
    <v t="i">2304</v>
    <v t="i">2305</v>
    <v t="i">2306</v>
    <v t="i">2310</v>
    <v t="i">2312</v>
    <v t="i">2313</v>
    <v t="i">2316</v>
    <v t="i">2317</v>
    <v t="i">2318</v>
    <v t="i">2319</v>
    <v t="i">2320</v>
    <v t="i">2323</v>
    <v t="i">2324</v>
    <v t="i">2325</v>
    <v t="i">2326</v>
    <v t="i">2327</v>
    <v t="i">2330</v>
    <v t="i">2331</v>
    <v t="i">2332</v>
    <v t="i">2333</v>
    <v t="i">2334</v>
    <v t="i">2337</v>
    <v t="i">2338</v>
    <v t="i">2339</v>
    <v t="i">2340</v>
    <v t="i">2341</v>
    <v t="i">2344</v>
    <v t="i">2345</v>
    <v t="i">2346</v>
    <v t="i">2347</v>
    <v t="i">2348</v>
    <v t="i">2351</v>
    <v t="i">2352</v>
    <v t="i">2353</v>
    <v t="i">2354</v>
    <v t="i">2355</v>
    <v t="i">2358</v>
    <v t="i">2359</v>
    <v t="i">2360</v>
    <v t="i">2361</v>
    <v t="i">2362</v>
    <v t="i">2365</v>
    <v t="i">2366</v>
    <v t="i">2367</v>
    <v t="i">2368</v>
    <v t="i">2369</v>
    <v t="i">2372</v>
    <v t="i">2373</v>
    <v t="i">2374</v>
    <v t="i">2375</v>
    <v t="i">2376</v>
    <v t="i">2379</v>
    <v t="i">2380</v>
    <v t="i">2381</v>
    <v t="i">2382</v>
    <v t="i">2383</v>
    <v t="i">2386</v>
    <v t="i">2387</v>
    <v t="i">2388</v>
    <v t="i">2389</v>
    <v t="i">2390</v>
    <v t="i">2393</v>
    <v t="i">2394</v>
    <v t="i">2395</v>
    <v t="i">2396</v>
    <v t="i">2397</v>
    <v t="i">2400</v>
    <v t="i">2401</v>
    <v t="i">2402</v>
    <v t="i">2403</v>
    <v t="i">2404</v>
    <v t="i">2407</v>
    <v t="i">2408</v>
    <v t="i">2409</v>
    <v t="i">2410</v>
    <v t="i">2411</v>
    <v t="i">2414</v>
    <v t="i">2415</v>
    <v t="i">2416</v>
    <v t="i">2417</v>
    <v t="i">2418</v>
    <v t="i">2421</v>
    <v t="i">2422</v>
    <v t="i">2423</v>
    <v t="i">2424</v>
    <v t="i">2425</v>
    <v t="i">2428</v>
    <v t="i">2429</v>
    <v t="i">2430</v>
    <v t="i">2431</v>
    <v t="i">2432</v>
    <v t="i">2435</v>
    <v t="i">2436</v>
    <v t="i">2437</v>
    <v t="i">2438</v>
    <v t="i">2439</v>
    <v t="i">2442</v>
    <v t="i">2443</v>
    <v t="i">2444</v>
    <v t="i">2445</v>
    <v t="i">2446</v>
    <v t="i">2449</v>
    <v t="i">2450</v>
    <v t="i">2451</v>
    <v t="i">2452</v>
    <v t="i">2453</v>
    <v t="i">2456</v>
    <v t="i">2457</v>
    <v t="i">2458</v>
    <v t="i">2459</v>
    <v t="i">2460</v>
    <v t="i">2463</v>
    <v t="i">2464</v>
    <v t="i">2465</v>
    <v t="i">2466</v>
    <v t="i">2467</v>
    <v t="i">2470</v>
    <v t="i">2471</v>
    <v t="i">2472</v>
    <v t="i">2473</v>
    <v t="i">2474</v>
    <v t="i">2477</v>
    <v t="i">2478</v>
    <v t="i">2479</v>
    <v t="i">2480</v>
    <v t="i">2481</v>
    <v t="i">2484</v>
    <v t="i">2485</v>
    <v t="i">2486</v>
    <v t="i">2487</v>
    <v t="i">2488</v>
    <v t="i">2491</v>
    <v t="i">2492</v>
    <v t="i">2493</v>
    <v t="i">2494</v>
    <v t="i">2495</v>
    <v t="i">2498</v>
    <v t="i">2499</v>
    <v t="i">2500</v>
    <v t="i">2501</v>
    <v t="i">2502</v>
    <v t="i">2505</v>
    <v t="i">2506</v>
    <v t="i">2507</v>
    <v t="i">2508</v>
    <v t="i">2509</v>
    <v t="i">2512</v>
    <v t="i">2513</v>
    <v t="i">2514</v>
    <v t="i">2515</v>
    <v t="i">2516</v>
    <v t="i">2519</v>
    <v t="i">2520</v>
    <v t="i">2521</v>
    <v t="i">2526</v>
    <v t="i">2527</v>
    <v t="i">2528</v>
    <v t="i">2533</v>
    <v t="i">2534</v>
    <v t="i">2535</v>
    <v t="i">2536</v>
    <v t="i">2537</v>
    <v t="i">2540</v>
    <v t="i">2541</v>
    <v t="i">2542</v>
    <v t="i">2543</v>
    <v t="i">2544</v>
    <v t="i">2547</v>
    <v t="i">2548</v>
    <v t="i">2549</v>
    <v t="i">2550</v>
    <v t="i">2551</v>
    <v t="i">2554</v>
    <v t="i">2555</v>
    <v t="i">2556</v>
    <v t="i">2557</v>
    <v t="i">2558</v>
    <v t="i">2561</v>
    <v t="i">2562</v>
    <v t="i">2563</v>
    <v t="i">2564</v>
    <v t="i">2565</v>
    <v t="i">2568</v>
    <v t="i">2569</v>
    <v t="i">2570</v>
    <v t="i">2571</v>
    <v t="i">2572</v>
    <v t="i">2575</v>
    <v t="i">2576</v>
    <v t="i">2577</v>
    <v t="i">2578</v>
    <v t="i">2579</v>
    <v t="i">2582</v>
    <v t="i">2583</v>
    <v t="i">2584</v>
    <v t="i">2585</v>
    <v t="i">2586</v>
    <v t="i">2589</v>
    <v t="i">2590</v>
    <v t="i">2591</v>
    <v t="i">2592</v>
    <v t="i">2593</v>
    <v t="i">2596</v>
    <v t="i">2597</v>
    <v t="i">2598</v>
    <v t="i">2599</v>
    <v t="i">2600</v>
    <v t="i">2603</v>
    <v t="i">2604</v>
    <v t="i">2605</v>
    <v t="i">2606</v>
    <v t="i">2607</v>
    <v t="i">2610</v>
    <v t="i">2611</v>
    <v t="i">2612</v>
    <v t="i">2613</v>
    <v t="i">2618</v>
    <v t="i">2619</v>
    <v t="i">2620</v>
    <v t="i">2621</v>
    <v t="i">2624</v>
    <v t="i">2625</v>
    <v t="i">2626</v>
    <v t="i">2627</v>
    <v t="i">2628</v>
    <v t="i">2631</v>
    <v t="i">2632</v>
    <v t="i">2633</v>
    <v t="i">2634</v>
    <v t="i">2635</v>
    <v t="i">2638</v>
    <v t="i">2639</v>
    <v t="i">2640</v>
    <v t="i">2641</v>
    <v t="i">2642</v>
    <v t="i">2645</v>
    <v t="i">2646</v>
    <v t="i">2647</v>
    <v t="i">2648</v>
    <v t="i">2649</v>
    <v t="i">2652</v>
    <v t="i">2653</v>
    <v t="i">2654</v>
    <v t="i">2655</v>
    <v t="i">2656</v>
    <v t="i">2659</v>
    <v t="i">2660</v>
    <v t="i">2661</v>
    <v t="i">2662</v>
    <v t="i">2663</v>
    <v t="i">2667</v>
    <v t="i">2668</v>
    <v t="i">2669</v>
    <v t="i">2670</v>
    <v t="i">2673</v>
    <v t="i">2674</v>
    <v t="i">2675</v>
    <v t="i">2676</v>
    <v t="i">2677</v>
    <v t="i">2680</v>
    <v t="i">2681</v>
    <v t="i">2682</v>
    <v t="i">2683</v>
    <v t="i">2684</v>
    <v t="i">2687</v>
    <v t="i">2688</v>
    <v t="i">2689</v>
    <v t="i">2690</v>
    <v t="i">2691</v>
    <v t="i">2694</v>
    <v t="i">2695</v>
    <v t="i">2696</v>
    <v t="i">2697</v>
    <v t="i">2698</v>
    <v t="i">2701</v>
    <v t="i">2702</v>
    <v t="i">2703</v>
    <v t="i">2704</v>
    <v t="i">2705</v>
    <v t="i">2708</v>
    <v t="i">2709</v>
    <v t="i">2710</v>
    <v t="i">2711</v>
    <v t="i">2712</v>
    <v t="i">2715</v>
    <v t="i">2716</v>
    <v t="i">2717</v>
    <v t="i">2718</v>
    <v t="i">2719</v>
    <v t="i">2722</v>
    <v t="i">2723</v>
    <v t="i">2724</v>
    <v t="i">2725</v>
    <v t="i">2726</v>
    <v t="i">2729</v>
    <v t="i">2730</v>
    <v t="i">2731</v>
    <v t="i">2732</v>
    <v t="i">2733</v>
    <v t="i">2736</v>
    <v t="i">2737</v>
    <v t="i">2738</v>
    <v t="i">2739</v>
    <v t="i">2740</v>
    <v t="i">2743</v>
    <v t="i">2744</v>
    <v t="i">2745</v>
    <v t="i">2746</v>
    <v t="i">2747</v>
    <v t="i">2750</v>
    <v t="i">2751</v>
    <v t="i">2752</v>
    <v t="i">2753</v>
    <v t="i">2754</v>
    <v t="i">2757</v>
    <v t="i">2758</v>
    <v t="i">2759</v>
    <v t="i">2760</v>
    <v t="i">2761</v>
    <v t="i">2764</v>
    <v t="i">2765</v>
    <v t="i">2766</v>
    <v t="i">2767</v>
    <v t="i">2768</v>
    <v t="i">2771</v>
    <v t="i">2772</v>
    <v t="i">2773</v>
    <v t="i">2774</v>
    <v t="i">2775</v>
    <v t="i">2778</v>
    <v t="i">2779</v>
    <v t="i">2780</v>
    <v t="i">2781</v>
    <v t="i">2782</v>
    <v t="i">2785</v>
    <v t="i">2786</v>
    <v t="i">2787</v>
    <v t="i">2788</v>
    <v t="i">2789</v>
    <v t="i">2792</v>
    <v t="i">2793</v>
    <v t="i">2794</v>
    <v t="i">2795</v>
    <v t="i">2796</v>
    <v t="i">2799</v>
    <v t="i">2800</v>
    <v t="i">2801</v>
    <v t="i">2802</v>
    <v t="i">2803</v>
    <v t="i">2807</v>
    <v t="i">2808</v>
    <v t="i">2809</v>
    <v t="i">2810</v>
    <v t="i">2813</v>
    <v t="i">2814</v>
    <v t="i">2815</v>
    <v t="i">2816</v>
    <v t="i">2817</v>
    <v t="i">2820</v>
    <v t="i">2821</v>
    <v t="i">2822</v>
    <v t="i">2823</v>
    <v t="i">2824</v>
    <v t="i">2827</v>
    <v t="i">2828</v>
    <v t="i">2829</v>
    <v t="i">2830</v>
    <v t="i">2831</v>
    <v t="i">2834</v>
    <v t="i">2835</v>
    <v t="i">2836</v>
    <v t="i">2837</v>
    <v t="i">2838</v>
    <v t="i">2841</v>
    <v t="i">2842</v>
    <v t="i">2843</v>
    <v t="i">2844</v>
    <v t="i">2845</v>
    <v t="i">2848</v>
    <v t="i">2849</v>
    <v t="i">2850</v>
    <v t="i">2851</v>
    <v t="i">2852</v>
    <v t="i">2855</v>
    <v t="i">2856</v>
    <v t="i">2857</v>
    <v t="i">2858</v>
    <v t="i">2859</v>
    <v t="i">2862</v>
    <v t="i">2863</v>
    <v t="i">2864</v>
    <v t="i">2865</v>
    <v t="i">2866</v>
    <v t="i">2869</v>
    <v t="i">2870</v>
    <v t="i">2871</v>
    <v t="i">2872</v>
    <v t="i">2873</v>
    <v t="i">2876</v>
    <v t="i">2877</v>
    <v t="i">2878</v>
    <v t="i">2879</v>
    <v t="i">2880</v>
    <v t="i">2883</v>
    <v t="i">2884</v>
    <v t="i">2885</v>
    <v t="i">2886</v>
    <v t="i">2887</v>
    <v t="i">2891</v>
    <v t="i">2892</v>
    <v t="i">2893</v>
    <v t="i">2894</v>
    <v t="i">2897</v>
    <v t="i">2898</v>
    <v t="i">2899</v>
    <v t="i">2900</v>
    <v t="i">2901</v>
    <v t="i">2904</v>
    <v t="i">2905</v>
    <v t="i">2906</v>
    <v t="i">2907</v>
    <v t="i">2908</v>
    <v t="i">2911</v>
    <v t="i">2912</v>
    <v t="i">2913</v>
    <v t="i">2914</v>
    <v t="i">2915</v>
    <v t="i">2918</v>
    <v t="i">2919</v>
    <v t="i">2920</v>
    <v t="i">2921</v>
    <v t="i">2922</v>
    <v t="i">2925</v>
    <v t="i">2926</v>
    <v t="i">2927</v>
    <v t="i">2928</v>
    <v t="i">2929</v>
    <v t="i">2932</v>
    <v t="i">2933</v>
    <v t="i">2934</v>
    <v t="i">2935</v>
    <v t="i">2936</v>
    <v t="i">2939</v>
    <v t="i">2940</v>
    <v t="i">2941</v>
    <v t="i">2942</v>
    <v t="i">2943</v>
    <v t="i">2946</v>
    <v t="i">2947</v>
    <v t="i">2948</v>
    <v t="i">2949</v>
    <v t="i">2950</v>
    <v t="i">2953</v>
    <v t="i">2954</v>
    <v t="i">2955</v>
    <v t="i">2956</v>
    <v t="i">2957</v>
    <v t="i">2960</v>
    <v t="i">2961</v>
    <v t="i">2962</v>
    <v t="i">2963</v>
    <v t="i">2964</v>
    <v t="i">2967</v>
    <v t="i">2968</v>
    <v t="i">2969</v>
    <v t="i">2970</v>
    <v t="i">2971</v>
    <v t="i">2974</v>
    <v t="i">2975</v>
    <v t="i">2976</v>
    <v t="i">2977</v>
    <v t="i">2978</v>
    <v t="i">2981</v>
    <v t="i">2982</v>
    <v t="i">2983</v>
    <v t="i">2984</v>
    <v t="i">2985</v>
    <v t="i">2988</v>
    <v t="i">2989</v>
    <v t="i">2990</v>
    <v t="i">2991</v>
    <v t="i">2992</v>
    <v t="i">2995</v>
    <v t="i">2996</v>
    <v t="i">2997</v>
    <v t="i">2998</v>
    <v t="i">3003</v>
    <v t="i">3004</v>
    <v t="i">3005</v>
    <v t="i">3006</v>
    <v t="i">3009</v>
    <v t="i">3010</v>
    <v t="i">3011</v>
    <v t="i">3012</v>
    <v t="i">3013</v>
    <v t="i">3017</v>
    <v t="i">3018</v>
    <v t="i">3019</v>
    <v t="i">3020</v>
    <v t="i">3023</v>
    <v t="i">3024</v>
    <v t="i">3025</v>
    <v t="i">3026</v>
    <v t="i">3027</v>
    <v t="i">3030</v>
    <v t="i">3031</v>
    <v t="i">3032</v>
    <v t="i">3033</v>
    <v t="i">3034</v>
    <v t="i">3037</v>
    <v t="i">3038</v>
    <v t="i">3039</v>
    <v t="i">3040</v>
    <v t="i">3041</v>
    <v t="i">3044</v>
    <v t="i">3045</v>
    <v t="i">3046</v>
    <v t="i">3047</v>
    <v t="i">3048</v>
    <v t="i">3052</v>
    <v t="i">3053</v>
    <v t="i">3054</v>
    <v t="i">3055</v>
    <v t="i">3058</v>
    <v t="i">3059</v>
    <v t="i">3060</v>
    <v t="i">3061</v>
    <v t="i">3062</v>
    <v t="i">3065</v>
    <v t="i">3066</v>
    <v t="i">3067</v>
    <v t="i">3068</v>
    <v t="i">3069</v>
    <v t="i">3072</v>
    <v t="i">3073</v>
    <v t="i">3074</v>
    <v t="i">3075</v>
    <v t="i">3076</v>
    <v t="i">3079</v>
    <v t="i">3080</v>
    <v t="i">3081</v>
    <v t="i">3082</v>
    <v t="i">3083</v>
    <v t="i">3086</v>
    <v t="i">3087</v>
    <v t="i">3088</v>
    <v t="i">3089</v>
    <v t="i">3090</v>
    <v t="i">3093</v>
    <v t="i">3094</v>
    <v t="i">3095</v>
    <v t="i">3096</v>
    <v t="i">3097</v>
    <v t="i">3100</v>
    <v t="i">3101</v>
    <v t="i">3102</v>
    <v t="i">3103</v>
    <v t="i">3104</v>
    <v t="i">3107</v>
    <v t="i">3108</v>
    <v t="i">3109</v>
    <v t="i">3110</v>
    <v t="i">3111</v>
    <v t="i">3114</v>
    <v t="i">3115</v>
    <v t="i">3116</v>
    <v t="i">3117</v>
    <v t="i">3118</v>
    <v t="i">3121</v>
    <v t="i">3122</v>
    <v t="i">3123</v>
    <v t="i">3124</v>
    <v t="i">3125</v>
    <v t="i">3128</v>
    <v t="i">3129</v>
    <v t="i">3130</v>
    <v t="i">3131</v>
    <v t="i">3132</v>
    <v t="i">3135</v>
    <v t="i">3136</v>
    <v t="i">3137</v>
    <v t="i">3138</v>
    <v t="i">3139</v>
    <v t="i">3142</v>
    <v t="i">3143</v>
    <v t="i">3144</v>
    <v t="i">3145</v>
    <v t="i">3146</v>
    <v t="i">3149</v>
    <v t="i">3150</v>
    <v t="i">3151</v>
    <v t="i">3152</v>
    <v t="i">3153</v>
    <v t="i">3156</v>
    <v t="i">3157</v>
    <v t="i">3158</v>
    <v t="i">3159</v>
    <v t="i">3160</v>
    <v t="i">3163</v>
    <v t="i">3164</v>
    <v t="i">3165</v>
    <v t="i">3166</v>
    <v t="i">3167</v>
    <v t="i">3170</v>
    <v t="i">3172</v>
    <v t="i">3173</v>
    <v t="i">3174</v>
    <v t="i">3177</v>
    <v t="i">3178</v>
    <v t="i">3179</v>
    <v t="i">3180</v>
    <v t="i">3181</v>
    <v t="i">3184</v>
    <v t="i">3185</v>
    <v t="i">3186</v>
    <v t="i">3187</v>
    <v t="i">3188</v>
    <v t="i">3191</v>
    <v t="i">3192</v>
    <v t="i">3193</v>
    <v t="i">3194</v>
    <v t="i">3195</v>
    <v t="i">3198</v>
    <v t="i">3200</v>
    <v t="i">3201</v>
    <v t="i">3202</v>
    <v t="i">3205</v>
    <v t="i">3206</v>
    <v t="i">3207</v>
    <v t="i">3208</v>
    <v t="i">3209</v>
    <v t="i">3212</v>
    <v t="i">3213</v>
    <v t="i">3214</v>
    <v t="i">3215</v>
    <v t="i">3216</v>
    <v t="i">3219</v>
    <v t="i">3220</v>
    <v t="i">3221</v>
    <v t="i">3222</v>
    <v t="i">3223</v>
    <v t="i">3226</v>
    <v t="i">3227</v>
    <v t="i">3228</v>
    <v t="i">3229</v>
    <v t="i">3230</v>
    <v t="i">3233</v>
    <v t="i">3234</v>
    <v t="i">3235</v>
    <v t="i">3236</v>
    <v t="i">3237</v>
    <v t="i">3240</v>
    <v t="i">3241</v>
    <v t="i">3242</v>
    <v t="i">3243</v>
    <v t="i">3244</v>
    <v t="i">3247</v>
    <v t="i">3248</v>
    <v t="i">3249</v>
    <v t="i">3250</v>
    <v t="i">3251</v>
    <v t="i">3256</v>
    <v t="i">3257</v>
    <v t="i">3258</v>
    <v t="i">3262</v>
    <v t="i">3263</v>
    <v t="i">3264</v>
    <v t="i">3265</v>
    <v t="i">3268</v>
    <v t="i">3269</v>
    <v t="i">3270</v>
    <v t="i">3271</v>
    <v t="i">3272</v>
    <v t="i">3275</v>
    <v t="i">3276</v>
    <v t="i">3277</v>
    <v t="i">3278</v>
    <v t="i">3279</v>
    <v t="i">3282</v>
    <v t="i">3283</v>
    <v t="i">3284</v>
    <v t="i">3285</v>
    <v t="i">3286</v>
    <v t="i">3289</v>
    <v t="i">3290</v>
    <v t="i">3291</v>
    <v t="i">3292</v>
    <v t="i">3293</v>
    <v t="i">3296</v>
    <v t="i">3297</v>
    <v t="i">3298</v>
    <v t="i">3299</v>
    <v t="i">3300</v>
    <v t="i">3303</v>
    <v t="i">3304</v>
    <v t="i">3305</v>
    <v t="i">3306</v>
    <v t="i">3307</v>
    <v t="i">3310</v>
    <v t="i">3311</v>
    <v t="i">3312</v>
    <v t="i">3313</v>
    <v t="i">3314</v>
    <v t="i">3317</v>
    <v t="i">3318</v>
    <v t="i">3319</v>
    <v t="i">3320</v>
    <v t="i">3321</v>
    <v t="i">3324</v>
    <v t="i">3325</v>
    <v t="i">3326</v>
    <v t="i">3327</v>
    <v t="i">3328</v>
    <v t="i">3331</v>
    <v t="i">3332</v>
    <v t="i">3333</v>
    <v t="i">3334</v>
    <v t="i">3335</v>
    <v t="i">3338</v>
    <v t="i">3339</v>
    <v t="i">3340</v>
    <v t="i">3341</v>
    <v t="i">3342</v>
    <v t="i">3345</v>
    <v t="i">3346</v>
    <v t="i">3347</v>
    <v t="i">3348</v>
    <v t="i">3353</v>
    <v t="i">3354</v>
    <v t="i">3355</v>
    <v t="i">3356</v>
    <v t="i">3359</v>
    <v t="i">3360</v>
    <v t="i">3361</v>
    <v t="i">3362</v>
    <v t="i">3363</v>
    <v t="i">3366</v>
    <v t="i">3367</v>
    <v t="i">3368</v>
    <v t="i">3369</v>
    <v t="i">3370</v>
    <v t="i">3373</v>
    <v t="i">3374</v>
    <v t="i">3375</v>
    <v t="i">3376</v>
    <v t="i">3377</v>
    <v t="i">3380</v>
    <v t="i">3382</v>
    <v t="i">3383</v>
    <v t="i">3384</v>
    <v t="i">3387</v>
    <v t="i">3388</v>
    <v t="i">3389</v>
    <v t="i">3390</v>
    <v t="i">3391</v>
    <v t="i">3394</v>
    <v t="i">3395</v>
    <v t="i">3396</v>
    <v t="i">3397</v>
    <v t="i">3398</v>
    <v t="i">3402</v>
    <v t="i">3403</v>
    <v t="i">3404</v>
    <v t="i">3405</v>
    <v t="i">3408</v>
    <v t="i">3409</v>
    <v t="i">3410</v>
    <v t="i">3411</v>
    <v t="i">3412</v>
    <v t="i">3415</v>
    <v t="i">3416</v>
    <v t="i">3417</v>
    <v t="i">3418</v>
    <v t="i">3419</v>
    <v t="i">3422</v>
    <v t="i">3423</v>
    <v t="i">3424</v>
    <v t="i">3425</v>
    <v t="i">3426</v>
    <v t="i">3429</v>
    <v t="i">3430</v>
    <v t="i">3431</v>
    <v t="i">3432</v>
    <v t="i">3433</v>
    <v t="i">3436</v>
    <v t="i">3437</v>
    <v t="i">3438</v>
    <v t="i">3439</v>
    <v t="i">3440</v>
    <v t="i">3443</v>
    <v t="i">3444</v>
    <v t="i">3445</v>
    <v t="i">3446</v>
    <v t="i">3447</v>
    <v t="i">3450</v>
    <v t="i">3451</v>
    <v t="i">3452</v>
    <v t="i">3453</v>
    <v t="i">3454</v>
    <v t="i">3457</v>
    <v t="i">3458</v>
    <v t="i">3459</v>
    <v t="i">3460</v>
    <v t="i">3461</v>
    <v t="i">3464</v>
    <v t="i">3465</v>
    <v t="i">3466</v>
    <v t="i">3467</v>
    <v t="i">3468</v>
    <v t="i">3471</v>
    <v t="i">3472</v>
    <v t="i">3473</v>
    <v t="i">3474</v>
    <v t="i">3475</v>
    <v t="i">3478</v>
    <v t="i">3479</v>
    <v t="i">3480</v>
    <v t="i">3481</v>
    <v t="i">3482</v>
    <v t="i">3485</v>
    <v t="i">3486</v>
    <v t="i">3487</v>
    <v t="i">3488</v>
    <v t="i">3489</v>
    <v t="i">3492</v>
    <v t="i">3493</v>
    <v t="i">3494</v>
    <v t="i">3495</v>
    <v t="i">3496</v>
    <v t="i">3499</v>
    <v t="i">3500</v>
    <v t="i">3501</v>
    <v t="i">3502</v>
    <v t="i">3503</v>
    <v t="i">3506</v>
    <v t="i">3507</v>
    <v t="i">3508</v>
    <v t="i">3509</v>
    <v t="i">3510</v>
    <v t="i">3513</v>
    <v t="i">3514</v>
    <v t="i">3515</v>
    <v t="i">3516</v>
    <v t="i">3517</v>
    <v t="i">3520</v>
    <v t="i">3521</v>
    <v t="i">3522</v>
    <v t="i">3523</v>
    <v t="i">3524</v>
    <v t="i">3527</v>
    <v t="i">3528</v>
    <v t="i">3529</v>
    <v t="i">3530</v>
    <v t="i">3531</v>
    <v t="i">3534</v>
    <v t="i">3535</v>
    <v t="i">3537</v>
    <v t="i">3538</v>
    <v t="i">3541</v>
    <v t="i">3542</v>
    <v t="i">3543</v>
    <v t="i">3544</v>
    <v t="i">3545</v>
    <v t="i">3548</v>
    <v t="i">3549</v>
    <v t="i">3550</v>
    <v t="i">3551</v>
    <v t="i">3552</v>
    <v t="i">3555</v>
    <v t="i">3556</v>
    <v t="i">3557</v>
    <v t="i">3558</v>
    <v t="i">3559</v>
    <v t="i">3563</v>
    <v t="i">3564</v>
    <v t="i">3565</v>
    <v t="i">3566</v>
    <v t="i">3569</v>
    <v t="i">3570</v>
    <v t="i">3571</v>
    <v t="i">3572</v>
    <v t="i">3573</v>
    <v t="i">3576</v>
    <v t="i">3577</v>
    <v t="i">3578</v>
    <v t="i">3579</v>
    <v t="i">3580</v>
    <v t="i">3583</v>
    <v t="i">3584</v>
    <v t="i">3585</v>
    <v t="i">3586</v>
    <v t="i">3587</v>
    <v t="i">3590</v>
    <v t="i">3591</v>
    <v t="i">3592</v>
    <v t="i">3593</v>
    <v t="i">3594</v>
    <v t="i">3597</v>
    <v t="i">3598</v>
    <v t="i">3599</v>
    <v t="i">3600</v>
    <v t="i">3601</v>
    <v t="i">3604</v>
    <v t="i">3605</v>
    <v t="i">3606</v>
    <v t="i">3607</v>
    <v t="i">3608</v>
    <v t="i">3611</v>
    <v t="i">3612</v>
    <v t="i">3613</v>
    <v t="i">3614</v>
    <v t="i">3615</v>
    <v t="i">3621</v>
    <v t="i">3622</v>
    <v t="i">3627</v>
    <v t="i">3628</v>
    <v t="i">3629</v>
    <v t="i">3632</v>
    <v t="i">3633</v>
    <v t="i">3634</v>
    <v t="i">3635</v>
    <v t="i">3636</v>
    <v t="i">3639</v>
    <v t="i">3640</v>
    <v t="i">3641</v>
    <v t="i">3642</v>
    <v t="i">3643</v>
    <v t="i">3646</v>
    <v t="i">3647</v>
    <v t="i">3648</v>
    <v t="i">3649</v>
    <v t="i">3650</v>
    <v t="i">3653</v>
    <v t="i">3654</v>
    <v t="i">3655</v>
    <v t="i">3656</v>
    <v t="i">3657</v>
    <v t="i">3660</v>
    <v t="i">3661</v>
    <v t="i">3662</v>
    <v t="i">3663</v>
    <v t="i">3664</v>
    <v t="i">3667</v>
    <v t="i">3668</v>
    <v t="i">3669</v>
    <v t="i">3670</v>
    <v t="i">3671</v>
    <v t="i">3674</v>
    <v t="i">3675</v>
    <v t="i">3676</v>
    <v t="i">3677</v>
    <v t="i">3678</v>
    <v t="i">3681</v>
    <v t="i">3682</v>
    <v t="i">3683</v>
    <v t="i">3684</v>
    <v t="i">3685</v>
    <v t="i">3688</v>
    <v t="i">3689</v>
    <v t="i">3690</v>
    <v t="i">3691</v>
    <v t="i">3692</v>
    <v t="i">3695</v>
    <v t="i">3696</v>
    <v t="i">3697</v>
    <v t="i">3698</v>
    <v t="i">3699</v>
    <v t="i">3702</v>
    <v t="i">3703</v>
    <v t="i">3704</v>
    <v t="i">3705</v>
    <v t="i">3706</v>
    <v t="i">3709</v>
    <v t="i">3710</v>
    <v t="i">3711</v>
    <v t="i">3712</v>
    <v t="i">3713</v>
    <v t="i">3716</v>
    <v t="i">3717</v>
    <v t="i">3718</v>
    <v t="i">3719</v>
    <v t="i">3720</v>
    <v t="i">3723</v>
    <v t="i">3724</v>
    <v t="i">3725</v>
    <v t="i">3726</v>
    <v t="i">3727</v>
    <v t="i">3730</v>
    <v t="i">3731</v>
    <v t="i">3732</v>
    <v t="i">3733</v>
    <v t="i">3738</v>
    <v t="i">3739</v>
    <v t="i">3740</v>
    <v t="i">3741</v>
    <v t="i">3744</v>
    <v t="i">3745</v>
    <v t="i">3747</v>
    <v t="i">3748</v>
    <v t="i">3751</v>
    <v t="i">3752</v>
    <v t="i">3753</v>
    <v t="i">3754</v>
    <v t="i">3755</v>
    <v t="i">3758</v>
    <v t="i">3759</v>
    <v t="i">3760</v>
    <v t="i">3761</v>
    <v t="i">3762</v>
    <v t="i">3765</v>
    <v t="i">3766</v>
    <v t="i">3767</v>
    <v t="i">3768</v>
    <v t="i">3769</v>
    <v t="i">3772</v>
    <v t="i">3773</v>
    <v t="i">3774</v>
    <v t="i">3775</v>
    <v t="i">3776</v>
    <v t="i">3779</v>
    <v t="i">3780</v>
    <v t="i">3781</v>
    <v t="i">3782</v>
    <v t="i">3783</v>
    <v t="i">3787</v>
    <v t="i">3788</v>
    <v t="i">3789</v>
    <v t="i">3790</v>
    <v t="i">3793</v>
    <v t="i">3794</v>
    <v t="i">3795</v>
    <v t="i">3796</v>
    <v t="i">3797</v>
    <v t="i">3800</v>
    <v t="i">3801</v>
    <v t="i">3802</v>
    <v t="i">3803</v>
    <v t="i">3804</v>
    <v t="i">3807</v>
    <v t="i">3808</v>
    <v t="i">3809</v>
    <v t="i">3810</v>
    <v t="i">3811</v>
    <v t="i">3814</v>
    <v t="i">3815</v>
    <v t="i">3816</v>
    <v t="i">3817</v>
    <v t="i">3818</v>
    <v t="i">3821</v>
    <v t="i">3822</v>
    <v t="i">3823</v>
    <v t="i">3824</v>
    <v t="i">3825</v>
    <v t="i">3828</v>
    <v t="i">3829</v>
    <v t="i">3830</v>
    <v t="i">3831</v>
    <v t="i">3832</v>
    <v t="i">3835</v>
    <v t="i">3836</v>
    <v t="i">3837</v>
    <v t="i">3838</v>
    <v t="i">3839</v>
    <v t="i">3842</v>
    <v t="i">3843</v>
    <v t="i">3844</v>
    <v t="i">3845</v>
    <v t="i">3846</v>
    <v t="i">3849</v>
    <v t="i">3850</v>
    <v t="i">3851</v>
    <v t="i">3852</v>
    <v t="i">3853</v>
    <v t="i">3856</v>
    <v t="i">3857</v>
    <v t="i">3858</v>
    <v t="i">3859</v>
    <v t="i">3860</v>
    <v t="i">3863</v>
    <v t="i">3864</v>
    <v t="i">3865</v>
    <v t="i">3866</v>
    <v t="i">3867</v>
    <v t="i">3870</v>
    <v t="i">3871</v>
    <v t="i">3872</v>
    <v t="i">3873</v>
    <v t="i">3874</v>
    <v t="i">3877</v>
    <v t="i">3878</v>
    <v t="i">3879</v>
    <v t="i">3880</v>
    <v t="i">3881</v>
    <v t="i">3884</v>
    <v t="i">3885</v>
    <v t="i">3886</v>
    <v t="i">3887</v>
    <v t="i">3888</v>
    <v t="i">3891</v>
    <v t="i">3892</v>
    <v t="i">3893</v>
    <v t="i">3894</v>
    <v t="i">3895</v>
    <v t="i">3898</v>
    <v t="i">3899</v>
    <v t="i">3900</v>
    <v t="i">3902</v>
    <v t="i">3905</v>
    <v t="i">3906</v>
    <v t="i">3907</v>
    <v t="i">3908</v>
    <v t="i">3909</v>
    <v t="i">3912</v>
    <v t="i">3913</v>
    <v t="i">3914</v>
    <v t="i">3915</v>
    <v t="i">3916</v>
    <v t="i">3919</v>
    <v t="i">3920</v>
    <v t="i">3921</v>
    <v t="i">3922</v>
    <v t="i">3923</v>
    <v t="i">3926</v>
    <v t="i">3927</v>
    <v t="i">3928</v>
    <v t="i">3929</v>
    <v t="i">3930</v>
    <v t="i">3933</v>
    <v t="i">3934</v>
    <v t="i">3935</v>
    <v t="i">3936</v>
    <v t="i">3937</v>
    <v t="i">3940</v>
    <v t="i">3941</v>
    <v t="i">3942</v>
    <v t="i">3943</v>
    <v t="i">3944</v>
    <v t="i">3947</v>
    <v t="i">3948</v>
    <v t="i">3949</v>
    <v t="i">3950</v>
    <v t="i">3951</v>
    <v t="i">3954</v>
    <v t="i">3955</v>
    <v t="i">3956</v>
    <v t="i">3957</v>
    <v t="i">3958</v>
    <v t="i">3961</v>
    <v t="i">3962</v>
    <v t="i">3963</v>
    <v t="i">3964</v>
    <v t="i">3965</v>
    <v t="i">3968</v>
    <v t="i">3969</v>
    <v t="i">3970</v>
    <v t="i">3971</v>
    <v t="i">3972</v>
    <v t="i">3975</v>
    <v t="i">3976</v>
    <v t="i">3977</v>
    <v t="i">3978</v>
    <v t="i">3979</v>
    <v t="i">3982</v>
    <v t="i">3986</v>
    <v t="i">3989</v>
    <v t="i">3992</v>
    <v t="i">3993</v>
    <v t="i">3996</v>
    <v t="i">3997</v>
    <v t="i">3998</v>
    <v t="i">3999</v>
    <v t="i">4000</v>
    <v t="i">4003</v>
    <v t="i">4004</v>
    <v t="i">4005</v>
    <v t="i">4006</v>
    <v t="i">4007</v>
    <v t="i">4010</v>
    <v t="i">4011</v>
    <v t="i">4012</v>
    <v t="i">4013</v>
    <v t="i">4014</v>
    <v t="i">4017</v>
    <v t="i">4018</v>
    <v t="i">4019</v>
    <v t="i">4020</v>
    <v t="i">4021</v>
    <v t="i">4024</v>
    <v t="i">4025</v>
    <v t="i">4026</v>
    <v t="i">4027</v>
    <v t="i">4028</v>
    <v t="i">4031</v>
    <v t="i">4032</v>
    <v t="i">4033</v>
    <v t="i">4034</v>
    <v t="i">4035</v>
    <v t="i">4038</v>
    <v t="i">4039</v>
    <v t="i">4040</v>
    <v t="i">4041</v>
    <v t="i">4042</v>
    <v t="i">4045</v>
    <v t="i">4046</v>
    <v t="i">4047</v>
    <v t="i">4048</v>
    <v t="i">4049</v>
    <v t="i">4052</v>
    <v t="i">4053</v>
    <v t="i">4054</v>
    <v t="i">4055</v>
    <v t="i">4056</v>
    <v t="i">4059</v>
    <v t="i">4060</v>
    <v t="i">4061</v>
    <v t="i">4062</v>
    <v t="i">4063</v>
    <v t="i">4066</v>
    <v t="i">4067</v>
    <v t="i">4068</v>
    <v t="i">4069</v>
    <v t="i">4070</v>
    <v t="i">4073</v>
    <v t="i">4074</v>
    <v t="i">4075</v>
    <v t="i">4076</v>
    <v t="i">4077</v>
    <v t="i">4080</v>
    <v t="i">4081</v>
    <v t="i">4082</v>
    <v t="i">4083</v>
    <v t="i">4084</v>
    <v t="i">4087</v>
    <v t="i">4088</v>
    <v t="i">4089</v>
    <v t="i">4090</v>
    <v t="i">4095</v>
    <v t="i">4096</v>
    <v t="i">4097</v>
    <v t="i">4098</v>
    <v t="i">4101</v>
    <v t="i">4102</v>
    <v t="i">4103</v>
    <v t="i">4104</v>
    <v t="i">4105</v>
    <v t="i">4108</v>
    <v t="i">4109</v>
    <v t="i">4110</v>
    <v t="i">4111</v>
    <v t="i">4115</v>
    <v t="i">4116</v>
    <v t="i">4117</v>
    <v t="i">4118</v>
    <v t="i">4119</v>
    <v t="i">4122</v>
    <v t="i">4123</v>
    <v t="i">4124</v>
    <v t="i">4125</v>
    <v t="i">4126</v>
    <v t="i">4129</v>
    <v t="i">4130</v>
    <v t="i">4131</v>
    <v t="i">4132</v>
    <v t="i">4133</v>
    <v t="i">4136</v>
    <v t="i">4137</v>
    <v t="i">4138</v>
    <v t="i">4139</v>
    <v t="i">4140</v>
    <v t="i">4144</v>
    <v t="i">4145</v>
    <v t="i">4146</v>
    <v t="i">4147</v>
    <v t="i">4150</v>
    <v t="i">4151</v>
    <v t="i">4152</v>
    <v t="i">4153</v>
    <v t="i">4154</v>
    <v t="i">4157</v>
    <v t="i">4158</v>
    <v t="i">4159</v>
    <v t="i">4160</v>
    <v t="i">4161</v>
    <v t="i">4164</v>
    <v t="i">4165</v>
    <v t="i">4166</v>
    <v t="i">4167</v>
    <v t="i">4168</v>
    <v t="i">4171</v>
    <v t="i">4172</v>
    <v t="i">4173</v>
    <v t="i">4174</v>
    <v t="i">4175</v>
    <v t="i">4178</v>
    <v t="i">4179</v>
    <v t="i">4180</v>
    <v t="i">4181</v>
    <v t="i">4182</v>
    <v t="i">4185</v>
    <v t="i">4186</v>
    <v t="i">4187</v>
    <v t="i">4188</v>
    <v t="i">4189</v>
    <v t="i">4192</v>
    <v t="i">4193</v>
    <v t="i">4194</v>
    <v t="i">4195</v>
    <v t="i">4196</v>
    <v t="i">4199</v>
    <v t="i">4200</v>
    <v t="i">4201</v>
    <v t="i">4202</v>
    <v t="i">4203</v>
    <v t="i">4206</v>
    <v t="i">4207</v>
    <v t="i">4208</v>
    <v t="i">4209</v>
    <v t="i">4210</v>
    <v t="i">4213</v>
    <v t="i">4214</v>
    <v t="i">4215</v>
    <v t="i">4216</v>
    <v t="i">4217</v>
    <v t="i">4220</v>
    <v t="i">4221</v>
    <v t="i">4222</v>
    <v t="i">4223</v>
    <v t="i">4224</v>
    <v t="i">4227</v>
    <v t="i">4228</v>
    <v t="i">4229</v>
    <v t="i">4230</v>
    <v t="i">4231</v>
    <v t="i">4234</v>
    <v t="i">4235</v>
    <v t="i">4236</v>
    <v t="i">4237</v>
    <v t="i">4238</v>
    <v t="i">4241</v>
    <v t="i">4242</v>
    <v t="i">4243</v>
    <v t="i">4244</v>
    <v t="i">4245</v>
    <v t="i">4248</v>
    <v t="i">4249</v>
    <v t="i">4250</v>
    <v t="i">4251</v>
    <v t="i">4252</v>
    <v t="i">4255</v>
    <v t="i">4256</v>
    <v t="i">4257</v>
    <v t="i">4258</v>
    <v t="i">4259</v>
    <v t="i">4262</v>
    <v t="i">4263</v>
    <v t="i">4264</v>
    <v t="i">4265</v>
    <v t="i">4266</v>
    <v t="i">4269</v>
    <v t="i">4270</v>
    <v t="i">4271</v>
    <v t="i">4272</v>
    <v t="i">4273</v>
    <v t="i">4276</v>
    <v t="i">4277</v>
    <v t="i">4278</v>
    <v t="i">4279</v>
    <v t="i">4280</v>
    <v t="i">4283</v>
    <v t="i">4284</v>
    <v t="i">4285</v>
    <v t="i">4286</v>
    <v t="i">4287</v>
    <v t="i">4290</v>
    <v t="i">4291</v>
    <v t="i">4292</v>
    <v t="i">4293</v>
    <v t="i">4294</v>
    <v t="i">4297</v>
    <v t="i">4298</v>
    <v t="i">4299</v>
    <v t="i">4300</v>
    <v t="i">4301</v>
    <v t="i">4304</v>
    <v t="i">4305</v>
    <v t="i">4306</v>
    <v t="i">4307</v>
    <v t="i">4308</v>
    <v t="i">4311</v>
    <v t="i">4312</v>
    <v t="i">4313</v>
    <v t="i">4314</v>
    <v t="i">4315</v>
    <v t="i">4318</v>
    <v t="i">4319</v>
    <v t="i">4320</v>
    <v t="i">4321</v>
    <v t="i">4322</v>
    <v t="i">4325</v>
    <v t="i">4326</v>
    <v t="i">4327</v>
    <v t="i">4328</v>
    <v t="i">4329</v>
    <v t="i">4332</v>
    <v t="i">4333</v>
    <v t="i">4334</v>
    <v t="i">4335</v>
    <v t="i">4336</v>
    <v t="i">4339</v>
    <v t="i">4340</v>
    <v t="i">4341</v>
    <v t="i">4342</v>
    <v t="i">4343</v>
    <v t="i">4346</v>
    <v t="i">4347</v>
    <v t="i">4348</v>
    <v t="i">4353</v>
    <v t="i">4354</v>
    <v t="i">4355</v>
    <v t="i">4360</v>
    <v t="i">4361</v>
    <v t="i">4362</v>
    <v t="i">4363</v>
    <v t="i">4364</v>
    <v t="i">4367</v>
    <v t="i">4368</v>
    <v t="i">4369</v>
    <v t="i">4370</v>
    <v t="i">4371</v>
    <v t="i">4374</v>
    <v t="i">4375</v>
    <v t="i">4376</v>
    <v t="i">4377</v>
    <v t="i">4378</v>
    <v t="i">4381</v>
    <v t="i">4382</v>
    <v t="i">4383</v>
    <v t="i">4384</v>
    <v t="i">4385</v>
    <v t="i">4388</v>
    <v t="i">4389</v>
    <v t="i">4390</v>
    <v t="i">4391</v>
    <v t="i">4392</v>
    <v t="i">4395</v>
    <v t="i">4396</v>
    <v t="i">4397</v>
    <v t="i">4398</v>
    <v t="i">4399</v>
    <v t="i">4402</v>
    <v t="i">4403</v>
    <v t="i">4404</v>
    <v t="i">4405</v>
    <v t="i">4406</v>
    <v t="i">4409</v>
    <v t="i">4410</v>
    <v t="i">4411</v>
    <v t="i">4412</v>
    <v t="i">4413</v>
    <v t="i">4416</v>
    <v t="i">4417</v>
    <v t="i">4418</v>
    <v t="i">4419</v>
    <v t="i">4420</v>
    <v t="i">4423</v>
    <v t="i">4424</v>
    <v t="i">4425</v>
    <v t="i">4426</v>
    <v t="i">4427</v>
    <v t="i">4430</v>
    <v t="i">4431</v>
    <v t="i">4432</v>
    <v t="i">4433</v>
    <v t="i">4434</v>
    <v t="i">4437</v>
    <v t="i">4438</v>
    <v t="i">4439</v>
    <v t="i">4440</v>
    <v t="i">4441</v>
    <v t="i">4444</v>
    <v t="i">4445</v>
    <v t="i">4446</v>
    <v t="i">4447</v>
    <v t="i">4452</v>
    <v t="i">4453</v>
    <v t="i">4454</v>
    <v t="i">4455</v>
    <v t="i">4458</v>
    <v t="i">4459</v>
    <v t="i">4460</v>
    <v t="i">4461</v>
    <v t="i">4462</v>
    <v t="i">4465</v>
    <v t="i">4466</v>
    <v t="i">4467</v>
    <v t="i">4468</v>
    <v t="i">4469</v>
    <v t="i">4472</v>
    <v t="i">4473</v>
    <v t="i">4474</v>
    <v t="i">4475</v>
    <v t="i">4476</v>
    <v t="i">4479</v>
    <v t="i">4480</v>
    <v t="i">4481</v>
    <v t="i">4482</v>
    <v t="i">4483</v>
    <v t="i">4486</v>
    <v t="i">4487</v>
    <v t="i">4488</v>
    <v t="i">4489</v>
    <v t="i">4490</v>
    <v t="i">4493</v>
    <v t="i">4494</v>
    <v t="i">4495</v>
    <v t="i">4496</v>
    <v t="i">4497</v>
    <v t="i">4501</v>
    <v t="i">4502</v>
    <v t="i">4503</v>
    <v t="i">4504</v>
    <v t="i">4507</v>
    <v t="i">4508</v>
    <v t="i">4509</v>
    <v t="i">4510</v>
    <v t="i">4511</v>
    <v t="i">4514</v>
    <v t="i">4515</v>
    <v t="i">4516</v>
    <v t="i">4517</v>
    <v t="i">4518</v>
    <v t="i">4521</v>
    <v t="i">4522</v>
    <v t="i">4523</v>
    <v t="i">4524</v>
    <v t="i">4525</v>
    <v t="i">4528</v>
    <v t="i">4529</v>
    <v t="i">4530</v>
    <v t="i">4531</v>
    <v t="i">4532</v>
    <v t="i">4535</v>
    <v t="i">4536</v>
    <v t="i">4537</v>
    <v t="i">4538</v>
    <v t="i">4539</v>
    <v t="i">4542</v>
    <v t="i">4543</v>
    <v t="i">4544</v>
    <v t="i">4545</v>
    <v t="i">4546</v>
    <v t="i">4549</v>
    <v t="i">4550</v>
    <v t="i">4551</v>
    <v t="i">4552</v>
    <v t="i">4553</v>
    <v t="i">4556</v>
    <v t="i">4557</v>
    <v t="i">4558</v>
    <v t="i">4559</v>
    <v t="i">4560</v>
    <v t="i">4563</v>
    <v t="i">4564</v>
    <v t="i">4565</v>
    <v t="i">4566</v>
    <v t="i">4567</v>
    <v t="i">4570</v>
    <v t="i">4571</v>
    <v t="i">4572</v>
    <v t="i">4573</v>
    <v t="i">4574</v>
    <v t="i">4577</v>
    <v t="i">4578</v>
    <v t="i">4579</v>
    <v t="i">4580</v>
    <v t="i">4581</v>
    <v t="i">4584</v>
    <v t="i">4585</v>
    <v t="i">4586</v>
    <v t="i">4587</v>
    <v t="i">4588</v>
    <v t="i">4591</v>
    <v t="i">4592</v>
    <v t="i">4593</v>
    <v t="i">4594</v>
    <v t="i">4595</v>
    <v t="i">4598</v>
    <v t="i">4599</v>
    <v t="i">4600</v>
    <v t="i">4601</v>
    <v t="i">4602</v>
    <v t="i">4605</v>
    <v t="i">4606</v>
    <v t="i">4607</v>
    <v t="i">4608</v>
    <v t="i">4609</v>
    <v t="i">4612</v>
    <v t="i">4613</v>
    <v t="i">4614</v>
    <v t="i">4615</v>
    <v t="i">4616</v>
    <v t="i">4619</v>
    <v t="i">4620</v>
    <v t="i">4621</v>
    <v t="i">4622</v>
    <v t="i">4623</v>
    <v t="i">4626</v>
    <v t="i">4627</v>
    <v t="i">4628</v>
    <v t="i">4629</v>
    <v t="i">4630</v>
    <v t="i">4633</v>
    <v t="i">4634</v>
    <v t="i">4635</v>
    <v t="i">4636</v>
    <v t="i">4637</v>
    <v t="i">4640</v>
    <v t="i">4641</v>
    <v t="i">4642</v>
    <v t="i">4643</v>
    <v t="i">4644</v>
    <v t="i">4647</v>
    <v t="i">4648</v>
    <v t="i">4649</v>
    <v t="i">4650</v>
    <v t="i">4651</v>
    <v t="i">4654</v>
    <v t="i">4655</v>
    <v t="i">4656</v>
    <v t="i">4657</v>
    <v t="i">4658</v>
    <v t="i">4661</v>
    <v t="i">4662</v>
    <v t="i">4663</v>
    <v t="i">4664</v>
    <v t="i">4665</v>
    <v t="i">4668</v>
    <v t="i">4669</v>
    <v t="i">4670</v>
    <v t="i">4671</v>
    <v t="i">4672</v>
    <v t="i">4675</v>
    <v t="i">4676</v>
    <v t="i">4677</v>
    <v t="i">4678</v>
    <v t="i">4679</v>
    <v t="i">4682</v>
    <v t="i">4683</v>
    <v t="i">4684</v>
    <v t="i">4685</v>
    <v t="i">4686</v>
    <v t="i">4689</v>
    <v t="i">4690</v>
    <v t="i">4691</v>
    <v t="i">4692</v>
    <v t="i">4693</v>
    <v t="i">4696</v>
    <v t="i">4697</v>
    <v t="i">4698</v>
    <v t="i">4699</v>
    <v t="i">4700</v>
    <v t="i">4703</v>
    <v t="i">4704</v>
    <v t="i">4705</v>
    <v t="i">4706</v>
    <v t="i">4707</v>
    <v t="i">4710</v>
    <v t="i">4711</v>
    <v t="i">4712</v>
    <v t="i">4713</v>
    <v t="i">4717</v>
    <v t="i">4718</v>
    <v t="i">4719</v>
    <v t="i">4720</v>
    <v t="i">4724</v>
    <v t="i">4725</v>
    <v t="i">4726</v>
    <v t="i">4727</v>
    <v t="i">4728</v>
    <v t="i">4731</v>
    <v t="i">4732</v>
    <v t="i">4733</v>
    <v t="i">4734</v>
    <v t="i">4735</v>
    <v t="i">4738</v>
    <v t="i">4739</v>
    <v t="i">4740</v>
    <v t="i">4741</v>
    <v t="i">4742</v>
    <v t="i">4745</v>
    <v t="i">4746</v>
    <v t="i">4747</v>
    <v t="i">4748</v>
    <v t="i">4749</v>
    <v t="i">4752</v>
    <v t="i">4753</v>
    <v t="i">4754</v>
    <v t="i">4755</v>
    <v t="i">4756</v>
    <v t="i">4759</v>
    <v t="i">4760</v>
    <v t="i">4761</v>
    <v t="i">4762</v>
    <v t="i">4763</v>
    <v t="i">4766</v>
    <v t="i">4767</v>
    <v t="i">4768</v>
    <v t="i">4769</v>
    <v t="i">4770</v>
    <v t="i">4773</v>
    <v t="i">4774</v>
    <v t="i">4775</v>
    <v t="i">4776</v>
    <v t="i">4777</v>
    <v t="i">4780</v>
    <v t="i">4781</v>
    <v t="i">4782</v>
    <v t="i">4783</v>
    <v t="i">4784</v>
    <v t="i">4787</v>
    <v t="i">4788</v>
    <v t="i">4789</v>
    <v t="i">4790</v>
    <v t="i">4791</v>
    <v t="i">4794</v>
    <v t="i">4795</v>
    <v t="i">4796</v>
    <v t="i">4797</v>
    <v t="i">4798</v>
    <v t="i">4801</v>
    <v t="i">4802</v>
    <v t="i">4803</v>
    <v t="i">4804</v>
    <v t="i">4805</v>
    <v t="i">4808</v>
    <v t="i">4809</v>
    <v t="i">4810</v>
    <v t="i">4811</v>
    <v t="i">4812</v>
    <v t="i">4815</v>
    <v t="i">4816</v>
    <v t="i">4817</v>
    <v t="i">4818</v>
    <v t="i">4819</v>
    <v t="i">4822</v>
    <v t="i">4823</v>
    <v t="i">4824</v>
    <v t="i">4825</v>
    <v t="i">4830</v>
    <v t="i">4831</v>
    <v t="i">4832</v>
    <v t="i">4833</v>
    <v t="i">4836</v>
    <v t="i">4837</v>
    <v t="i">4838</v>
    <v t="i">4839</v>
    <v t="i">4840</v>
    <v t="i">4843</v>
    <v t="i">4844</v>
    <v t="i">4845</v>
    <v t="i">4846</v>
    <v t="i">4847</v>
    <v t="i">4850</v>
    <v t="i">4851</v>
    <v t="i">4852</v>
    <v t="i">4853</v>
    <v t="i">4854</v>
    <v t="i">4857</v>
    <v t="i">4858</v>
    <v t="i">4859</v>
    <v t="i">4860</v>
    <v t="i">4861</v>
    <v t="i">4864</v>
    <v t="i">4865</v>
    <v t="i">4866</v>
    <v t="i">4867</v>
    <v t="i">4868</v>
    <v t="i">4871</v>
    <v t="i">4872</v>
    <v t="i">4873</v>
    <v t="i">4874</v>
    <v t="i">4875</v>
    <v t="i">4878</v>
    <v t="i">4879</v>
    <v t="i">4880</v>
    <v t="i">4881</v>
    <v t="i">4882</v>
    <v t="i">4885</v>
    <v t="i">4886</v>
    <v t="i">4887</v>
    <v t="i">4888</v>
    <v t="i">4889</v>
    <v t="i">4892</v>
    <v t="i">4893</v>
    <v t="i">4894</v>
    <v t="i">4895</v>
    <v t="i">4896</v>
    <v t="i">4899</v>
    <v t="i">4900</v>
    <v t="i">4901</v>
    <v t="i">4902</v>
    <v t="i">4903</v>
    <v t="i">4906</v>
    <v t="i">4907</v>
    <v t="i">4908</v>
    <v t="i">4909</v>
    <v t="i">4910</v>
    <v t="i">4913</v>
    <v t="i">4914</v>
    <v t="i">4915</v>
    <v t="i">4916</v>
    <v t="i">4917</v>
    <v t="i">4920</v>
    <v t="i">4921</v>
    <v t="i">4922</v>
    <v t="i">4923</v>
    <v t="i">4924</v>
    <v t="i">4927</v>
    <v t="i">4928</v>
    <v t="i">4929</v>
    <v t="i">4930</v>
    <v t="i">4931</v>
    <v t="i">4934</v>
    <v t="i">4935</v>
    <v t="i">4936</v>
    <v t="i">4937</v>
    <v t="i">4938</v>
    <v t="i">4941</v>
    <v t="i">4942</v>
    <v t="i">4943</v>
    <v t="i">4944</v>
    <v t="i">4945</v>
    <v t="i">4948</v>
    <v t="i">4949</v>
    <v t="i">4950</v>
    <v t="i">4951</v>
    <v t="i">4952</v>
    <v t="i">4955</v>
    <v t="i">4956</v>
    <v t="i">4957</v>
    <v t="i">4958</v>
    <v t="i">4959</v>
    <v t="i">4962</v>
    <v t="i">4963</v>
    <v t="i">4964</v>
    <v t="i">4965</v>
    <v t="i">4966</v>
    <v t="i">4969</v>
    <v t="i">4970</v>
    <v t="i">4971</v>
    <v t="i">4972</v>
    <v t="i">4973</v>
    <v t="i">4976</v>
    <v t="i">4977</v>
    <v t="i">4978</v>
    <v t="i">4979</v>
    <v t="i">4980</v>
    <v t="i">4983</v>
    <v t="i">4984</v>
    <v t="i">4985</v>
    <v t="i">4986</v>
    <v t="i">4987</v>
    <v t="i">4990</v>
    <v t="i">4991</v>
    <v t="i">4992</v>
    <v t="i">4993</v>
    <v t="i">4994</v>
    <v t="i">4997</v>
    <v t="i">4998</v>
    <v t="i">4999</v>
    <v t="i">5000</v>
    <v t="i">5001</v>
    <v t="i">5004</v>
    <v t="i">5005</v>
    <v t="i">5006</v>
    <v t="i">5007</v>
    <v t="i">5008</v>
    <v t="i">5011</v>
    <v t="i">5012</v>
    <v t="i">5013</v>
    <v t="i">5014</v>
    <v t="i">5015</v>
    <v t="i">5018</v>
    <v t="i">5019</v>
    <v t="i">5020</v>
    <v t="i">5021</v>
    <v t="i">5022</v>
    <v t="i">5025</v>
    <v t="i">5026</v>
    <v t="i">5027</v>
    <v t="i">5028</v>
    <v t="i">5029</v>
    <v t="i">5032</v>
    <v t="i">5033</v>
    <v t="i">5034</v>
    <v t="i">5035</v>
    <v t="i">5036</v>
    <v t="i">5039</v>
    <v t="i">5040</v>
    <v t="i">5041</v>
    <v t="i">5042</v>
    <v t="i">5043</v>
    <v t="i">5046</v>
    <v t="i">5047</v>
    <v t="i">5048</v>
    <v t="i">5049</v>
    <v t="i">5050</v>
    <v t="i">5053</v>
    <v t="i">5054</v>
    <v t="i">5055</v>
    <v t="i">5056</v>
    <v t="i">5057</v>
    <v t="i">5060</v>
    <v t="i">5061</v>
    <v t="i">5062</v>
    <v t="i">5063</v>
    <v t="i">5064</v>
    <v t="i">5067</v>
    <v t="i">5068</v>
    <v t="i">5069</v>
    <v t="i">5070</v>
    <v t="i">5071</v>
    <v t="i">5074</v>
    <v t="i">5075</v>
    <v t="i">5076</v>
    <v t="i">5077</v>
    <v t="i">5078</v>
    <v t="i">5082</v>
    <v t="i">5083</v>
    <v t="i">5084</v>
    <v t="i">5085</v>
    <v t="i">5088</v>
    <v t="i">5089</v>
    <v t="i">5090</v>
    <v t="i">5091</v>
    <v t="i">5092</v>
    <v t="i">5095</v>
    <v t="i">5096</v>
    <v t="i">5097</v>
    <v t="i">5098</v>
    <v t="i">5099</v>
    <v t="i">5102</v>
    <v t="i">5103</v>
    <v t="i">5104</v>
    <v t="i">5105</v>
    <v t="i">5106</v>
    <v t="i">5109</v>
    <v t="i">5110</v>
    <v t="i">5111</v>
    <v t="i">5112</v>
    <v t="i">5113</v>
    <v t="i">5116</v>
    <v t="i">5117</v>
    <v t="i">5118</v>
    <v t="i">5119</v>
    <v t="i">5120</v>
    <v t="i">5123</v>
    <v t="i">5124</v>
    <v t="i">5125</v>
    <v t="i">5126</v>
    <v t="i">5127</v>
    <v t="i">5130</v>
    <v t="i">5131</v>
    <v t="i">5132</v>
    <v t="i">5133</v>
    <v t="i">5134</v>
    <v t="i">5137</v>
    <v t="i">5138</v>
    <v t="i">5139</v>
    <v t="i">5140</v>
    <v t="i">5141</v>
    <v t="i">5144</v>
    <v t="i">5145</v>
    <v t="i">5146</v>
    <v t="i">5147</v>
    <v t="i">5148</v>
    <v t="i">5151</v>
    <v t="i">5152</v>
    <v t="i">5153</v>
    <v t="i">5154</v>
    <v t="i">5155</v>
    <v t="i">5158</v>
    <v t="i">5159</v>
    <v t="i">5160</v>
    <v t="i">5161</v>
    <v t="i">5162</v>
    <v t="i">5165</v>
    <v t="i">5166</v>
    <v t="i">5167</v>
    <v t="i">5168</v>
    <v t="i">5169</v>
    <v t="i">5172</v>
    <v t="i">5173</v>
    <v t="i">5174</v>
    <v t="i">5175</v>
    <v t="i">5176</v>
    <v t="i">5179</v>
    <v t="i">5180</v>
    <v t="i">5181</v>
    <v t="i">5182</v>
    <v t="i">5187</v>
    <v t="i">5188</v>
    <v t="i">5189</v>
    <v t="i">5190</v>
    <v t="i">5193</v>
    <v t="i">5194</v>
    <v t="i">5195</v>
    <v t="i">5196</v>
    <v t="i">5197</v>
    <v t="i">5200</v>
    <v t="i">5201</v>
    <v t="i">5202</v>
    <v t="i">5203</v>
    <v t="i">5204</v>
    <v t="i">5208</v>
    <v t="i">5209</v>
    <v t="i">5210</v>
    <v t="i">5211</v>
    <v t="i">5214</v>
    <v t="i">5215</v>
    <v t="i">5216</v>
    <v t="i">5217</v>
    <v t="i">5218</v>
    <v t="i">5221</v>
    <v t="i">5222</v>
    <v t="i">5223</v>
    <v t="i">5224</v>
    <v t="i">5225</v>
    <v t="i">5228</v>
    <v t="i">5229</v>
    <v t="i">5230</v>
    <v t="i">5231</v>
    <v t="i">5232</v>
    <v t="i">5235</v>
    <v t="i">5236</v>
    <v t="i">5237</v>
    <v t="i">5238</v>
    <v t="i">5239</v>
    <v t="i">5242</v>
    <v t="i">5243</v>
    <v t="i">5244</v>
    <v t="i">5245</v>
    <v t="i">5246</v>
    <v t="i">5249</v>
    <v t="i">5250</v>
    <v t="i">5251</v>
    <v t="i">5252</v>
    <v t="i">5253</v>
    <v t="i">5256</v>
    <v t="i">5257</v>
    <v t="i">5258</v>
    <v t="i">5259</v>
    <v t="i">5260</v>
    <v t="i">5263</v>
    <v t="i">5264</v>
    <v t="i">5265</v>
    <v t="i">5266</v>
    <v t="i">5267</v>
    <v t="i">5270</v>
    <v t="i">5271</v>
    <v t="i">5272</v>
    <v t="i">5273</v>
    <v t="i">5274</v>
    <v t="i">5277</v>
    <v t="i">5278</v>
    <v t="i">5279</v>
    <v t="i">5280</v>
    <v t="i">5281</v>
    <v t="i">5284</v>
    <v t="i">5285</v>
    <v t="i">5286</v>
    <v t="i">5287</v>
    <v t="i">5288</v>
    <v t="i">5291</v>
    <v t="i">5292</v>
    <v t="i">5293</v>
    <v t="i">5294</v>
    <v t="i">5295</v>
    <v t="i">5298</v>
    <v t="i">5299</v>
    <v t="i">5300</v>
    <v t="i">5301</v>
    <v t="i">5302</v>
    <v t="i">5305</v>
    <v t="i">5306</v>
    <v t="i">5307</v>
    <v t="i">5308</v>
    <v t="i">5309</v>
    <v t="i">5312</v>
    <v t="i">5313</v>
    <v t="i">5314</v>
    <v t="i">5315</v>
    <v t="i">5316</v>
    <v t="i">5319</v>
    <v t="i">5320</v>
    <v t="i">5321</v>
    <v t="i">5322</v>
    <v t="i">5323</v>
    <v t="i">5326</v>
    <v t="i">5327</v>
    <v t="i">5328</v>
    <v t="i">5329</v>
    <v t="i">5330</v>
    <v t="i">5333</v>
    <v t="i">5334</v>
    <v t="i">5335</v>
    <v t="i">5336</v>
    <v t="i">5337</v>
    <v t="i">5340</v>
    <v t="i">5341</v>
    <v t="i">5342</v>
    <v t="i">5343</v>
    <v t="i">5344</v>
    <v t="i">5347</v>
    <v t="i">5348</v>
    <v t="i">5349</v>
    <v t="i">5350</v>
    <v t="i">5351</v>
    <v t="i">5354</v>
    <v t="i">5355</v>
    <v t="i">5356</v>
    <v t="i">5357</v>
    <v t="i">5358</v>
    <v t="i">5361</v>
    <v t="i">5362</v>
    <v t="i">5363</v>
    <v t="i">5364</v>
    <v t="i">5365</v>
    <v t="i">5368</v>
    <v t="i">5369</v>
    <v t="i">5370</v>
    <v t="i">5371</v>
    <v t="i">5372</v>
    <v t="i">5375</v>
    <v t="i">5376</v>
    <v t="i">5377</v>
    <v t="i">5378</v>
    <v t="i">5379</v>
    <v t="i">5382</v>
    <v t="i">5383</v>
    <v t="i">5384</v>
    <v t="i">5385</v>
    <v t="i">5386</v>
    <v t="i">5389</v>
    <v t="i">5390</v>
    <v t="i">5391</v>
    <v t="i">5392</v>
    <v t="i">5393</v>
    <v t="i">5396</v>
    <v t="i">5397</v>
    <v t="i">5398</v>
    <v t="i">5399</v>
    <v t="i">5400</v>
    <v t="i">5403</v>
    <v t="i">5404</v>
    <v t="i">5405</v>
    <v t="i">5406</v>
    <v t="i">5407</v>
    <v t="i">5410</v>
    <v t="i">5411</v>
    <v t="i">5412</v>
    <v t="i">5413</v>
    <v t="i">5414</v>
    <v t="i">5417</v>
    <v t="i">5418</v>
    <v t="i">5419</v>
    <v t="i">5420</v>
    <v t="i">5421</v>
    <v t="i">5424</v>
    <v t="i">5425</v>
    <v t="i">5426</v>
    <v t="i">5427</v>
    <v t="i">5428</v>
    <v t="i">5431</v>
    <v t="i">5432</v>
    <v t="i">5433</v>
    <v t="i">5434</v>
    <v t="i">5435</v>
    <v t="i">5438</v>
    <v t="i">5439</v>
    <v t="i">5440</v>
    <v t="i">5441</v>
    <v t="i">5442</v>
    <v t="i">5447</v>
    <v t="i">5448</v>
    <v t="i">5449</v>
    <v t="i">5453</v>
    <v t="i">5454</v>
    <v t="i">5455</v>
    <v t="i">5456</v>
    <v t="i">5459</v>
    <v t="i">5460</v>
    <v t="i">5461</v>
    <v t="i">5462</v>
    <v t="i">5463</v>
    <v t="i">5466</v>
    <v t="i">5467</v>
    <v t="i">5468</v>
    <v t="i">5469</v>
    <v t="i">5470</v>
    <v t="i">5473</v>
    <v t="i">5474</v>
    <v t="i">5475</v>
    <v t="i">5476</v>
    <v t="i">5477</v>
    <v t="i">5480</v>
    <v t="i">5481</v>
    <v t="i">5482</v>
    <v t="i">5483</v>
    <v t="i">5484</v>
    <v t="i">5487</v>
    <v t="i">5488</v>
    <v t="i">5489</v>
    <v t="i">5490</v>
    <v t="i">5491</v>
    <v t="i">5494</v>
    <v t="i">5495</v>
    <v t="i">5496</v>
    <v t="i">5497</v>
    <v t="i">5498</v>
    <v t="i">5501</v>
    <v t="i">5502</v>
    <v t="i">5503</v>
    <v t="i">5504</v>
    <v t="i">5505</v>
    <v t="i">5508</v>
    <v t="i">5509</v>
    <v t="i">5510</v>
    <v t="i">5511</v>
    <v t="i">5512</v>
    <v t="i">5515</v>
    <v t="i">5516</v>
    <v t="i">5517</v>
    <v t="i">5518</v>
    <v t="i">5519</v>
    <v t="i">5522</v>
    <v t="i">5523</v>
    <v t="i">5524</v>
    <v t="i">5525</v>
    <v t="i">5526</v>
    <v t="i">5529</v>
    <v t="i">5530</v>
    <v t="i">5531</v>
    <v t="i">5532</v>
    <v t="i">5533</v>
    <v t="i">5536</v>
    <v t="i">5537</v>
    <v t="i">5538</v>
    <v t="i">5539</v>
    <v t="i">5544</v>
    <v t="i">5545</v>
    <v t="i">5546</v>
    <v t="i">5547</v>
    <v t="i">5550</v>
    <v t="i">5551</v>
    <v t="i">5552</v>
    <v t="i">5553</v>
    <v t="i">5554</v>
    <v t="i">5557</v>
    <v t="i">5558</v>
    <v t="i">5559</v>
    <v t="i">5560</v>
    <v t="i">5561</v>
    <v t="i">5564</v>
    <v t="i">5565</v>
    <v t="i">5566</v>
    <v t="i">5567</v>
    <v t="i">5568</v>
    <v t="i">5571</v>
    <v t="i">5572</v>
    <v t="i">5574</v>
    <v t="i">5575</v>
    <v t="i">5578</v>
    <v t="i">5579</v>
    <v t="i">5580</v>
    <v t="i">5581</v>
    <v t="i">5582</v>
    <v t="i">5585</v>
    <v t="i">5586</v>
    <v t="i">5587</v>
    <v t="i">5588</v>
    <v t="i">5589</v>
    <v t="i">5592</v>
    <v t="i">5593</v>
    <v t="i">5594</v>
    <v t="i">5595</v>
    <v t="i">5596</v>
    <v t="i">5599</v>
    <v t="i">5600</v>
    <v t="i">5601</v>
    <v t="i">5602</v>
    <v t="i">5603</v>
    <v t="i">5606</v>
    <v t="i">5607</v>
    <v t="i">5608</v>
    <v t="i">5609</v>
    <v t="i">5610</v>
    <v t="i">5613</v>
    <v t="i">5614</v>
    <v t="i">5615</v>
    <v t="i">5616</v>
    <v t="i">5617</v>
    <v t="i">5620</v>
    <v t="i">5621</v>
    <v t="i">5622</v>
    <v t="i">5623</v>
    <v t="i">5624</v>
    <v t="i">5627</v>
    <v t="i">5628</v>
    <v t="i">5629</v>
    <v t="i">5630</v>
    <v t="i">5631</v>
    <v t="i">5634</v>
    <v t="i">5635</v>
    <v t="i">5636</v>
    <v t="i">5637</v>
    <v t="i">5638</v>
    <v t="i">5641</v>
    <v t="i">5642</v>
    <v t="i">5643</v>
    <v t="i">5644</v>
    <v t="i">5645</v>
    <v t="i">5648</v>
    <v t="i">5649</v>
    <v t="i">5650</v>
    <v t="i">5651</v>
    <v t="i">5652</v>
    <v t="i">5655</v>
    <v t="i">5656</v>
    <v t="i">5657</v>
    <v t="i">5658</v>
    <v t="i">5659</v>
    <v t="i">5662</v>
    <v t="i">5663</v>
    <v t="i">5664</v>
    <v t="i">5665</v>
    <v t="i">5666</v>
    <v t="i">5669</v>
    <v t="i">5670</v>
    <v t="i">5671</v>
    <v t="i">5672</v>
    <v t="i">5673</v>
    <v t="i">5676</v>
    <v t="i">5677</v>
    <v t="i">5678</v>
    <v t="i">5679</v>
    <v t="i">5680</v>
    <v t="i">5683</v>
    <v t="i">5684</v>
    <v t="i">5685</v>
    <v t="i">5686</v>
    <v t="i">5687</v>
    <v t="i">5690</v>
    <v t="i">5691</v>
    <v t="i">5692</v>
    <v t="i">5693</v>
    <v t="i">5694</v>
    <v t="i">5697</v>
    <v t="i">5698</v>
    <v t="i">5699</v>
    <v t="i">5700</v>
    <v t="i">5701</v>
    <v t="i">5704</v>
    <v t="i">5705</v>
    <v t="i">5706</v>
    <v t="i">5707</v>
    <v t="i">5708</v>
    <v t="i">5711</v>
    <v t="i">5712</v>
    <v t="i">5713</v>
    <v t="i">5714</v>
    <v t="i">5715</v>
    <v t="i">5718</v>
    <v t="i">5719</v>
    <v t="i">5720</v>
    <v t="i">5721</v>
    <v t="i">5722</v>
    <v t="i">5725</v>
    <v t="i">5726</v>
    <v t="i">5727</v>
    <v t="i">5728</v>
    <v t="i">5729</v>
    <v t="i">5732</v>
    <v t="i">5733</v>
    <v t="i">5734</v>
    <v t="i">5735</v>
    <v t="i">5736</v>
    <v t="i">5739</v>
    <v t="i">5740</v>
    <v t="i">5741</v>
    <v t="i">5742</v>
    <v t="i">5743</v>
    <v t="i">5746</v>
    <v t="i">5747</v>
    <v t="i">5748</v>
    <v t="i">5749</v>
    <v t="i">5750</v>
    <v t="i">5753</v>
    <v t="i">5754</v>
    <v t="i">5755</v>
    <v t="i">5756</v>
    <v t="i">5757</v>
    <v t="i">5760</v>
    <v t="i">5761</v>
    <v t="i">5762</v>
    <v t="i">5763</v>
    <v t="i">5764</v>
    <v t="i">5767</v>
    <v t="i">5768</v>
    <v t="i">5769</v>
    <v t="i">5770</v>
    <v t="i">5771</v>
    <v t="i">5774</v>
    <v t="i">5775</v>
    <v t="i">5776</v>
    <v t="i">5777</v>
    <v t="i">5778</v>
    <v t="i">5781</v>
    <v t="i">5782</v>
    <v t="i">5783</v>
    <v t="i">5784</v>
    <v t="i">5785</v>
    <v t="i">5788</v>
    <v t="i">5789</v>
    <v t="i">5790</v>
    <v t="i">5791</v>
    <v t="i">5792</v>
    <v t="i">5795</v>
    <v t="i">5796</v>
    <v t="i">5797</v>
    <v t="i">5798</v>
    <v t="i">5799</v>
    <v t="i">5802</v>
    <v t="i">5803</v>
    <v t="i">5804</v>
    <v t="i">5805</v>
    <v t="i">5806</v>
    <v t="i">5809</v>
    <v t="i">5813</v>
    <v t="i">5816</v>
    <v t="i">5819</v>
    <v t="i">5820</v>
    <v t="i">5823</v>
    <v t="i">5824</v>
    <v t="i">5825</v>
    <v t="i">5826</v>
    <v t="i">5827</v>
    <v t="i">5830</v>
    <v t="i">5831</v>
    <v t="i">5832</v>
    <v t="i">5833</v>
    <v t="i">5834</v>
    <v t="i">5837</v>
    <v t="i">5838</v>
    <v t="i">5839</v>
    <v t="i">5840</v>
    <v t="i">5841</v>
    <v t="i">5844</v>
    <v t="i">5845</v>
    <v t="i">5846</v>
    <v t="i">5847</v>
    <v t="i">5848</v>
    <v t="i">5851</v>
    <v t="i">5852</v>
    <v t="i">5853</v>
    <v t="i">5854</v>
    <v t="i">5855</v>
    <v t="i">5858</v>
    <v t="i">5859</v>
    <v t="i">5860</v>
    <v t="i">5861</v>
    <v t="i">5862</v>
    <v t="i">5865</v>
    <v t="i">5866</v>
    <v t="i">5867</v>
    <v t="i">5868</v>
    <v t="i">5869</v>
    <v t="i">5872</v>
    <v t="i">5873</v>
    <v t="i">5874</v>
    <v t="i">5875</v>
    <v t="i">5876</v>
    <v t="i">5879</v>
    <v t="i">5880</v>
    <v t="i">5881</v>
    <v t="i">5882</v>
    <v t="i">5883</v>
    <v t="i">5886</v>
    <v t="i">5887</v>
    <v t="i">5888</v>
    <v t="i">5889</v>
    <v t="i">5890</v>
    <v t="i">5893</v>
    <v t="i">5894</v>
    <v t="i">5895</v>
    <v t="i">5896</v>
    <v t="i">5897</v>
    <v t="i">5900</v>
    <v t="i">5901</v>
    <v t="i">5902</v>
    <v t="i">5903</v>
    <v t="i">5904</v>
    <v t="i">5907</v>
    <v t="i">5908</v>
    <v t="i">5909</v>
    <v t="i">5910</v>
    <v t="i">5911</v>
    <v t="i">5914</v>
    <v t="i">5915</v>
    <v t="i">5916</v>
    <v t="i">5917</v>
    <v t="i">5918</v>
    <v t="i">5921</v>
    <v t="i">5922</v>
    <v t="i">5923</v>
    <v t="i">5924</v>
    <v t="i">5929</v>
    <v t="i">5930</v>
    <v t="i">5931</v>
    <v t="i">5932</v>
    <v t="i">5935</v>
    <v t="i">5936</v>
    <v t="i">5937</v>
    <v t="i">5939</v>
    <v t="i">5942</v>
    <v t="i">5943</v>
    <v t="i">5944</v>
    <v t="i">5945</v>
    <v t="i">5946</v>
    <v t="i">5949</v>
    <v t="i">5950</v>
    <v t="i">5951</v>
    <v t="i">5952</v>
    <v t="i">5953</v>
    <v t="i">5956</v>
    <v t="i">5957</v>
    <v t="i">5958</v>
    <v t="i">5959</v>
    <v t="i">5960</v>
    <v t="i">5963</v>
    <v t="i">5964</v>
    <v t="i">5965</v>
    <v t="i">5966</v>
    <v t="i">5967</v>
    <v t="i">5970</v>
    <v t="i">5971</v>
    <v t="i">5972</v>
    <v t="i">5973</v>
    <v t="i">5974</v>
    <v t="i">5977</v>
    <v t="i">5978</v>
    <v t="i">5979</v>
    <v t="i">5980</v>
    <v t="i">5981</v>
    <v t="i">5984</v>
    <v t="i">5985</v>
    <v t="i">5986</v>
    <v t="i">5987</v>
    <v t="i">5988</v>
    <v t="i">5991</v>
    <v t="i">5992</v>
    <v t="i">5993</v>
    <v t="i">5994</v>
    <v t="i">5995</v>
    <v t="i">5998</v>
    <v t="i">5999</v>
    <v t="i">6000</v>
    <v t="i">6001</v>
    <v t="i">6002</v>
    <v t="i">6005</v>
    <v t="i">6006</v>
    <v t="i">6007</v>
    <v t="i">6008</v>
    <v t="i">6009</v>
    <v t="i">6012</v>
    <v t="i">6013</v>
    <v t="i">6014</v>
    <v t="i">6015</v>
    <v t="i">6016</v>
    <v t="i">6019</v>
    <v t="i">6020</v>
    <v t="i">6021</v>
    <v t="i">6022</v>
    <v t="i">6023</v>
    <v t="i">6026</v>
    <v t="i">6027</v>
    <v t="i">6028</v>
    <v t="i">6029</v>
    <v t="i">6030</v>
    <v t="i">6033</v>
    <v t="i">6034</v>
    <v t="i">6035</v>
    <v t="i">6036</v>
    <v t="i">6037</v>
    <v t="i">6040</v>
    <v t="i">6041</v>
    <v t="i">6042</v>
    <v t="i">6043</v>
    <v t="i">6044</v>
    <v t="i">6047</v>
    <v t="i">6048</v>
    <v t="i">6049</v>
    <v t="i">6050</v>
    <v t="i">6051</v>
    <v t="i">6054</v>
    <v t="i">6055</v>
    <v t="i">6056</v>
    <v t="i">6057</v>
    <v t="i">6058</v>
    <v t="i">6061</v>
    <v t="i">6062</v>
    <v t="i">6063</v>
    <v t="i">6064</v>
    <v t="i">6065</v>
    <v t="i">6068</v>
    <v t="i">6069</v>
    <v t="i">6070</v>
    <v t="i">6071</v>
    <v t="i">6072</v>
    <v t="i">6075</v>
    <v t="i">6076</v>
    <v t="i">6077</v>
    <v t="i">6078</v>
    <v t="i">6079</v>
    <v t="i">6082</v>
    <v t="i">6083</v>
    <v t="i">6084</v>
    <v t="i">6085</v>
    <v t="i">6086</v>
    <v t="i">6089</v>
    <v t="i">6090</v>
    <v t="i">6091</v>
    <v t="i">6092</v>
    <v t="i">6093</v>
    <v t="i">6096</v>
    <v t="i">6097</v>
    <v t="i">6098</v>
    <v t="i">6099</v>
    <v t="i">6100</v>
    <v t="i">6103</v>
    <v t="i">6104</v>
    <v t="i">6105</v>
    <v t="i">6106</v>
    <v t="i">6107</v>
    <v t="i">6110</v>
    <v t="i">6111</v>
    <v t="i">6112</v>
    <v t="i">6113</v>
    <v t="i">6114</v>
    <v t="i">6117</v>
    <v t="i">6118</v>
    <v t="i">6119</v>
    <v t="i">6120</v>
    <v t="i">6121</v>
    <v t="i">6124</v>
    <v t="i">6125</v>
    <v t="i">6126</v>
    <v t="i">6127</v>
    <v t="i">6128</v>
    <v t="i">6131</v>
    <v t="i">6132</v>
    <v t="i">6133</v>
    <v t="i">6134</v>
    <v t="i">6135</v>
    <v t="i">6138</v>
    <v t="i">6139</v>
    <v t="i">6140</v>
    <v t="i">6141</v>
    <v t="i">6142</v>
    <v t="i">6145</v>
    <v t="i">6146</v>
    <v t="i">6147</v>
    <v t="i">6148</v>
    <v t="i">6149</v>
    <v t="i">6152</v>
    <v t="i">6153</v>
    <v t="i">6154</v>
    <v t="i">6155</v>
    <v t="i">6156</v>
    <v t="i">6159</v>
    <v t="i">6160</v>
    <v t="i">6161</v>
    <v t="i">6162</v>
    <v t="i">6163</v>
    <v t="i">6166</v>
    <v t="i">6167</v>
    <v t="i">6168</v>
    <v t="i">6169</v>
    <v t="i">6170</v>
    <v t="i">6173</v>
    <v t="i">6174</v>
    <v t="i">6180</v>
    <v t="i">6181</v>
    <v t="i">6184</v>
    <v t="i">6187</v>
    <v t="i">6188</v>
    <v t="i">6189</v>
    <v t="i">6190</v>
    <v t="i">6191</v>
    <v t="i">6194</v>
    <v t="i">6195</v>
    <v t="i">6196</v>
    <v t="i">6197</v>
    <v t="i">6198</v>
    <v t="i">6201</v>
    <v t="i">6202</v>
    <v t="i">6203</v>
    <v t="i">6204</v>
    <v t="i">6205</v>
    <v t="i">6208</v>
    <v t="i">6209</v>
    <v t="i">6210</v>
    <v t="i">6211</v>
    <v t="i">6212</v>
    <v t="i">6215</v>
    <v t="i">6216</v>
    <v t="i">6217</v>
    <v t="i">6218</v>
    <v t="i">6219</v>
    <v t="i">6222</v>
    <v t="i">6223</v>
    <v t="i">6224</v>
    <v t="i">6225</v>
    <v t="i">6226</v>
    <v t="i">6229</v>
    <v t="i">6230</v>
    <v t="i">6231</v>
    <v t="i">6232</v>
    <v t="i">6233</v>
    <v t="i">6236</v>
    <v t="i">6237</v>
    <v t="i">6238</v>
    <v t="i">6239</v>
    <v t="i">6240</v>
    <v t="i">6243</v>
    <v t="i">6244</v>
    <v t="i">6245</v>
    <v t="i">6246</v>
    <v t="i">6247</v>
    <v t="i">6250</v>
    <v t="i">6251</v>
    <v t="i">6252</v>
    <v t="i">6253</v>
  </a>
  <a r="1" c="4347">
    <v>17.87</v>
    <v>18.324999999999999</v>
    <v>18.204999999999998</v>
    <v>18.21</v>
    <v>18.285</v>
    <v>18.440000000000001</v>
    <v>18.5</v>
    <v>18.475000000000001</v>
    <v>18.670000000000002</v>
    <v>18</v>
    <v>17.64</v>
    <v>18.145</v>
    <v>20.364999999999998</v>
    <v>20.3</v>
    <v>20.475000000000001</v>
    <v>20.655000000000001</v>
    <v>20.074999999999999</v>
    <v>20.385000000000002</v>
    <v>20.13</v>
    <v>19.425000000000001</v>
    <v>19.63</v>
    <v>20</v>
    <v>19.805</v>
    <v>19.495000000000001</v>
    <v>16.25</v>
    <v>18.094999999999999</v>
    <v>18.274999999999999</v>
    <v>18.655000000000001</v>
    <v>17.899999999999999</v>
    <v>17.895</v>
    <v>17.215</v>
    <v>17.23</v>
    <v>16.815000000000001</v>
    <v>17.204999999999998</v>
    <v>17.59</v>
    <v>17.47</v>
    <v>17.504999999999999</v>
    <v>16.920000000000002</v>
    <v>16.23</v>
    <v>15.275</v>
    <v>15.69</v>
    <v>15.835000000000001</v>
    <v>16.094999999999999</v>
    <v>16.265000000000001</v>
    <v>16.329999999999998</v>
    <v>16.37</v>
    <v>16.489999999999998</v>
    <v>16.535</v>
    <v>16.760000000000002</v>
    <v>16.309999999999999</v>
    <v>16.585000000000001</v>
    <v>17.004999999999999</v>
    <v>16.815000000000001</v>
    <v>16.565000000000001</v>
    <v>16.635000000000002</v>
    <v>16.89</v>
    <v>16.745000000000001</v>
    <v>16.440000000000001</v>
    <v>16.695</v>
    <v>16.875</v>
    <v>16.565000000000001</v>
    <v>15.914999999999999</v>
    <v>16.46</v>
    <v>16.940000000000001</v>
    <v>17.5</v>
    <v>17.535</v>
    <v>17.649999999999999</v>
    <v>17.425000000000001</v>
    <v>17.114999999999998</v>
    <v>16.989999999999998</v>
    <v>17.170000000000002</v>
    <v>17.16</v>
    <v>16.875</v>
    <v>16.785</v>
    <v>16.864999999999998</v>
    <v>16.535</v>
    <v>16.37</v>
    <v>16.43</v>
    <v>16.844999999999999</v>
    <v>16.315000000000001</v>
    <v>15.585000000000001</v>
    <v>15.835000000000001</v>
    <v>15.91</v>
    <v>16.155000000000001</v>
    <v>16.309999999999999</v>
    <v>15.85</v>
    <v>15.734999999999999</v>
    <v>16.3</v>
    <v>16.43</v>
    <v>16.504999999999999</v>
    <v>16.43</v>
    <v>16.605</v>
    <v>16.614999999999998</v>
    <v>16.204999999999998</v>
    <v>16.23</v>
    <v>16.274999999999999</v>
    <v>16.774999999999999</v>
    <v>16.39</v>
    <v>16.454999999999998</v>
    <v>16.98</v>
    <v>17.405000000000001</v>
    <v>17.195</v>
    <v>17.02</v>
    <v>16.574999999999999</v>
    <v>16.995000000000001</v>
    <v>17.274999999999999</v>
    <v>17.524999999999999</v>
    <v>17.34</v>
    <v>17.41</v>
    <v>17.84</v>
    <v>17.309999999999999</v>
    <v>17.405000000000001</v>
    <v>18.225000000000001</v>
    <v>18.46</v>
    <v>18.015000000000001</v>
    <v>17.725000000000001</v>
    <v>17.535</v>
    <v>17.68</v>
    <v>17.504999999999999</v>
    <v>17.295000000000002</v>
    <v>17.265000000000001</v>
    <v>16.824999999999999</v>
    <v>16.684999999999999</v>
    <v>16.905000000000001</v>
    <v>16.605</v>
    <v>17.105</v>
    <v>17.27</v>
    <v>17.149999999999999</v>
    <v>17.23</v>
    <v>17.594999999999999</v>
    <v>17.475000000000001</v>
    <v>17.315000000000001</v>
    <v>17.414999999999999</v>
    <v>17.574999999999999</v>
    <v>17.614999999999998</v>
    <v>17.420000000000002</v>
    <v>18.09</v>
    <v>18.46</v>
    <v>18.34</v>
    <v>18.14</v>
    <v>17.98</v>
    <v>17.98</v>
    <v>18.145</v>
    <v>17.954999999999998</v>
    <v>18.105</v>
    <v>18.21</v>
    <v>18.14</v>
    <v>18.05</v>
    <v>17.975000000000001</v>
    <v>18.079999999999998</v>
    <v>18.114999999999998</v>
    <v>17.934999999999999</v>
    <v>17.835000000000001</v>
    <v>17.920000000000002</v>
    <v>18.004999999999999</v>
    <v>18.285</v>
    <v>18.395</v>
    <v>18.315000000000001</v>
    <v>18.405000000000001</v>
    <v>18.385000000000002</v>
    <v>18.43</v>
    <v>18.46</v>
    <v>18.34</v>
    <v>18.28</v>
    <v>18.850000000000001</v>
    <v>18.829999999999998</v>
    <v>18.754999999999999</v>
    <v>18.824999999999999</v>
    <v>18.824999999999999</v>
    <v>18.93</v>
    <v>18.91</v>
    <v>18.965</v>
    <v>19.12</v>
    <v>19.015000000000001</v>
    <v>19.234999999999999</v>
    <v>19.085000000000001</v>
    <v>18.850000000000001</v>
    <v>18.93</v>
    <v>19.010000000000002</v>
    <v>19.024999999999999</v>
    <v>18.965</v>
    <v>18.82</v>
    <v>18.875</v>
    <v>18.78</v>
    <v>18.75</v>
    <v>18.809999999999999</v>
    <v>18.695</v>
    <v>18.414999999999999</v>
    <v>18.329999999999998</v>
    <v>18.175000000000001</v>
    <v>18.21</v>
    <v>17.895</v>
    <v>17.774999999999999</v>
    <v>17.850000000000001</v>
    <v>17.93</v>
    <v>17.905000000000001</v>
    <v>17.79</v>
    <v>18.02</v>
    <v>19.5</v>
    <v>19.36</v>
    <v>19.405000000000001</v>
    <v>19.164999999999999</v>
    <v>19.225000000000001</v>
    <v>19.375</v>
    <v>19.32</v>
    <v>19.38</v>
    <v>19.25</v>
    <v>19.405000000000001</v>
    <v>19.55</v>
    <v>19.454999999999998</v>
    <v>19.344999999999999</v>
    <v>19.510000000000002</v>
    <v>19.97</v>
    <v>19.899999999999999</v>
    <v>19.690000000000001</v>
    <v>19.98</v>
    <v>19.504999999999999</v>
    <v>19.524999999999999</v>
    <v>19.754999999999999</v>
    <v>19.91</v>
    <v>19.940000000000001</v>
    <v>20.065000000000001</v>
    <v>20.05</v>
    <v>19.535</v>
    <v>19.675000000000001</v>
    <v>19.984999999999999</v>
    <v>20.13</v>
    <v>20.5</v>
    <v>21.04</v>
    <v>20.925000000000001</v>
    <v>20.645</v>
    <v>20.63</v>
    <v>20.545000000000002</v>
    <v>20.71</v>
    <v>20.585000000000001</v>
    <v>20.49</v>
    <v>20.61</v>
    <v>20.362500000000001</v>
    <v>20.565000000000001</v>
    <v>20.6</v>
    <v>20.38</v>
    <v>20.63</v>
    <v>20.895</v>
    <v>21.12</v>
    <v>20.975000000000001</v>
    <v>21.225000000000001</v>
    <v>21.395</v>
    <v>21.265000000000001</v>
    <v>21.234999999999999</v>
    <v>21.92</v>
    <v>21.995000000000001</v>
    <v>21.81</v>
    <v>21.315000000000001</v>
    <v>21.355</v>
    <v>21.414999999999999</v>
    <v>21.445</v>
    <v>21.38</v>
    <v>21.35</v>
    <v>21.52</v>
    <v>21.835000000000001</v>
    <v>21.844999999999999</v>
    <v>21.65</v>
    <v>21.95</v>
    <v>21.695</v>
    <v>22.065000000000001</v>
    <v>21.9</v>
    <v>21.835000000000001</v>
    <v>21.524999999999999</v>
    <v>21.425000000000001</v>
    <v>21.434999999999999</v>
    <v>22.11</v>
    <v>22.54</v>
    <v>22.434999999999999</v>
    <v>22.375</v>
    <v>22.42</v>
    <v>22.72</v>
    <v>22.495000000000001</v>
    <v>22.46</v>
    <v>23.145</v>
    <v>23.14</v>
    <v>22.925000000000001</v>
    <v>23.215</v>
    <v>23.245000000000001</v>
    <v>22.8125</v>
    <v>22.857500000000002</v>
    <v>22.162500000000001</v>
    <v>22.717500000000001</v>
    <v>22.5075</v>
    <v>22.715</v>
    <v>22.524999999999999</v>
    <v>23.0425</v>
    <v>23.2</v>
    <v>23.274999999999999</v>
    <v>23.59</v>
    <v>23.587499999999999</v>
    <v>23.535</v>
    <v>23.4</v>
    <v>23.112500000000001</v>
    <v>23.13</v>
    <v>23.445</v>
    <v>23.3325</v>
    <v>23.65</v>
    <v>23.7575</v>
    <v>24.074999999999999</v>
    <v>23.92</v>
    <v>24.05</v>
    <v>23.942499999999999</v>
    <v>24.11</v>
    <v>23.734999999999999</v>
    <v>23.77</v>
    <v>23.785</v>
    <v>23.967500000000001</v>
    <v>24.245000000000001</v>
    <v>24.247499999999999</v>
    <v>24.24</v>
    <v>24.142499999999998</v>
    <v>24.087499999999999</v>
    <v>24.2425</v>
    <v>23.857500000000002</v>
    <v>23.887499999999999</v>
    <v>23.427499999999998</v>
    <v>23.83</v>
    <v>24.112500000000001</v>
    <v>25.335000000000001</v>
    <v>24.522500000000001</v>
    <v>23.387499999999999</v>
    <v>25.004999999999999</v>
    <v>24.99</v>
    <v>24.965</v>
    <v>25.09</v>
    <v>25.434999999999999</v>
    <v>25.535</v>
    <v>25.725000000000001</v>
    <v>25.395</v>
    <v>24.175000000000001</v>
    <v>24.2925</v>
    <v>24.3475</v>
    <v>24.522500000000001</v>
    <v>24.36</v>
    <v>25.31</v>
    <v>25.56</v>
    <v>25.52</v>
    <v>25.545000000000002</v>
    <v>26.06</v>
    <v>26.56</v>
    <v>26.11</v>
    <v>25.905000000000001</v>
    <v>25.934999999999999</v>
    <v>25.614999999999998</v>
    <v>26.1</v>
    <v>26.315000000000001</v>
    <v>26.5</v>
    <v>26.315000000000001</v>
    <v>26.545000000000002</v>
    <v>26.635000000000002</v>
    <v>26.475000000000001</v>
    <v>26.105</v>
    <v>25.645</v>
    <v>25.4</v>
    <v>25.18</v>
    <v>25.344999999999999</v>
    <v>25.785</v>
    <v>25.405000000000001</v>
    <v>25.324999999999999</v>
    <v>24.465</v>
    <v>24.112500000000001</v>
    <v>24.14</v>
    <v>23.74</v>
    <v>23.79</v>
    <v>23.352499999999999</v>
    <v>23.662500000000001</v>
    <v>23.862500000000001</v>
    <v>23.967500000000001</v>
    <v>23.857500000000002</v>
    <v>23.502500000000001</v>
    <v>23.055</v>
    <v>22.774999999999999</v>
    <v>23.08</v>
    <v>22.65</v>
    <v>22.282499999999999</v>
    <v>21.727499999999999</v>
    <v>23.15</v>
    <v>23.004999999999999</v>
    <v>22.522500000000001</v>
    <v>22.145</v>
    <v>21.7</v>
    <v>21.747499999999999</v>
    <v>22.8675</v>
    <v>23.2425</v>
    <v>23.7225</v>
    <v>23.7075</v>
    <v>23.945</v>
    <v>24.15</v>
    <v>24.197500000000002</v>
    <v>24.52</v>
    <v>24.7425</v>
    <v>24.795000000000002</v>
    <v>24.97</v>
    <v>24.965</v>
    <v>24.5825</v>
    <v>24.84</v>
    <v>25.12</v>
    <v>25.094999999999999</v>
    <v>25.21</v>
    <v>24.9725</v>
    <v>25.43</v>
    <v>25.55</v>
    <v>25.16</v>
    <v>24.6675</v>
    <v>24.692499999999999</v>
    <v>24.672499999999999</v>
    <v>24.73</v>
    <v>25.105</v>
    <v>25.21</v>
    <v>25.324999999999999</v>
    <v>25.125</v>
    <v>24.864999999999998</v>
    <v>24.105</v>
    <v>24.837499999999999</v>
    <v>24.412500000000001</v>
    <v>24.5425</v>
    <v>24.9575</v>
    <v>24.72</v>
    <v>24.405000000000001</v>
    <v>24.637499999999999</v>
    <v>24.862500000000001</v>
    <v>24.8825</v>
    <v>24.9025</v>
    <v>25.114999999999998</v>
    <v>25.055</v>
    <v>24.754999999999999</v>
    <v>24.65</v>
    <v>24.745000000000001</v>
    <v>24.627500000000001</v>
    <v>25.434999999999999</v>
    <v>25.58</v>
    <v>25.5</v>
    <v>25.125</v>
    <v>24.8675</v>
    <v>25.164999999999999</v>
    <v>25.774999999999999</v>
    <v>25.8</v>
    <v>25.565000000000001</v>
    <v>25.63</v>
    <v>25.54</v>
    <v>25.2</v>
    <v>25.465</v>
    <v>25.58</v>
    <v>25.324999999999999</v>
    <v>25.38</v>
    <v>25.73</v>
    <v>26.004999999999999</v>
    <v>26.04</v>
    <v>25.21</v>
    <v>25.19</v>
    <v>25.445</v>
    <v>25.754999999999999</v>
    <v>25.895</v>
    <v>25.885000000000002</v>
    <v>26.82</v>
    <v>26.41</v>
    <v>26.245000000000001</v>
    <v>26.164999999999999</v>
    <v>26.01</v>
    <v>26.164999999999999</v>
    <v>26.35</v>
    <v>26.74</v>
    <v>26.72</v>
    <v>27.094999999999999</v>
    <v>27</v>
    <v>26.96</v>
    <v>27.274999999999999</v>
    <v>27.594999999999999</v>
    <v>27.855</v>
    <v>27.765000000000001</v>
    <v>27.445</v>
    <v>27.23</v>
    <v>27.045000000000002</v>
    <v>26.675000000000001</v>
    <v>26.7</v>
    <v>26.754999999999999</v>
    <v>26.02</v>
    <v>26.495000000000001</v>
    <v>26.465</v>
    <v>25.93</v>
    <v>26.295000000000002</v>
    <v>26.03</v>
    <v>26.145</v>
    <v>26.445</v>
    <v>26.15</v>
    <v>26.024999999999999</v>
    <v>26.15</v>
    <v>25.835000000000001</v>
    <v>25.92</v>
    <v>25.734999999999999</v>
    <v>26.27</v>
    <v>26.22</v>
    <v>26.3</v>
    <v>26.54</v>
    <v>26.56</v>
    <v>26.63</v>
    <v>26.29</v>
    <v>25.954999999999998</v>
    <v>26.504999999999999</v>
    <v>26.504999999999999</v>
    <v>26.18</v>
    <v>26.23</v>
    <v>25.9</v>
    <v>25.78</v>
    <v>25.574999999999999</v>
    <v>26.565000000000001</v>
    <v>26.64</v>
    <v>27.204999999999998</v>
    <v>26.995000000000001</v>
    <v>26.61</v>
    <v>26.745000000000001</v>
    <v>26.75</v>
    <v>27.175000000000001</v>
    <v>27.885000000000002</v>
    <v>27.59</v>
    <v>27.844999999999999</v>
    <v>27.515000000000001</v>
    <v>27.8</v>
    <v>28.69</v>
    <v>28.86</v>
    <v>28.92</v>
    <v>29.2</v>
    <v>29.125</v>
    <v>28.83</v>
    <v>28.855</v>
    <v>28.265000000000001</v>
    <v>28</v>
    <v>27.754999999999999</v>
    <v>28.26</v>
    <v>28.445</v>
    <v>28.59</v>
    <v>28.77</v>
    <v>28.664999999999999</v>
    <v>29.675000000000001</v>
    <v>29.285</v>
    <v>29.614999999999998</v>
    <v>29.465</v>
    <v>28.954999999999998</v>
    <v>29.36</v>
    <v>29.004999999999999</v>
    <v>28.605</v>
    <v>28.43</v>
    <v>28.565000000000001</v>
    <v>28</v>
    <v>27.855</v>
    <v>28.594999999999999</v>
    <v>29.26</v>
    <v>29.065000000000001</v>
    <v>29.32</v>
    <v>29.11</v>
    <v>29.195</v>
    <v>29.4</v>
    <v>29.89</v>
    <v>30.11</v>
    <v>30.305</v>
    <v>29.92</v>
    <v>30.105</v>
    <v>29.9</v>
    <v>29.68</v>
    <v>29.805</v>
    <v>29.49</v>
    <v>29.59</v>
    <v>29.74</v>
    <v>30.004999999999999</v>
    <v>29.96</v>
    <v>29.77</v>
    <v>29.61</v>
    <v>29.885000000000002</v>
    <v>29.63</v>
    <v>29.32</v>
    <v>29.425000000000001</v>
    <v>29.43</v>
    <v>30.25</v>
    <v>28.675000000000001</v>
    <v>28.405000000000001</v>
    <v>28.704999999999998</v>
    <v>28.99</v>
    <v>28.984999999999999</v>
    <v>29.395</v>
    <v>29.885000000000002</v>
    <v>30.105</v>
    <v>30.434999999999999</v>
    <v>29.824999999999999</v>
    <v>29.85</v>
    <v>30.045000000000002</v>
    <v>29.965</v>
    <v>30.21</v>
    <v>29.68</v>
    <v>29.545000000000002</v>
    <v>29.175000000000001</v>
    <v>29.155000000000001</v>
    <v>29.01</v>
    <v>29.015000000000001</v>
    <v>28.87</v>
    <v>28.885000000000002</v>
    <v>28.85</v>
    <v>28.305</v>
    <v>28.03</v>
    <v>27.905000000000001</v>
    <v>28.2</v>
    <v>28.715</v>
    <v>28.614999999999998</v>
    <v>28.55</v>
    <v>28.875</v>
    <v>29.24</v>
    <v>29.42</v>
    <v>29.29</v>
    <v>29.295000000000002</v>
    <v>29.12</v>
    <v>29.47</v>
    <v>29.35</v>
    <v>29.375</v>
    <v>29.47</v>
    <v>29.43</v>
    <v>29.23</v>
    <v>29.54</v>
    <v>29.67</v>
    <v>29.71</v>
    <v>30.245000000000001</v>
    <v>30.585000000000001</v>
    <v>30.83</v>
    <v>31.105</v>
    <v>30.954999999999998</v>
    <v>30.93</v>
    <v>30.4</v>
    <v>30.445</v>
    <v>30.74</v>
    <v>30.105</v>
    <v>30.25</v>
    <v>29.914999999999999</v>
    <v>29.79</v>
    <v>29.635000000000002</v>
    <v>28.965</v>
    <v>28.73</v>
    <v>28.614999999999998</v>
    <v>28.815000000000001</v>
    <v>28.65</v>
    <v>27.81</v>
    <v>27.795000000000002</v>
    <v>27.74</v>
    <v>27.335000000000001</v>
    <v>26.25</v>
    <v>24.8475</v>
    <v>25.66</v>
    <v>24.594999999999999</v>
    <v>25.225000000000001</v>
    <v>25.21</v>
    <v>25.71</v>
    <v>25.51</v>
    <v>25.245000000000001</v>
    <v>24.412500000000001</v>
    <v>24.022500000000001</v>
    <v>24.08</v>
    <v>24.605</v>
    <v>24.57</v>
    <v>23.824999999999999</v>
    <v>24.725000000000001</v>
    <v>25.324999999999999</v>
    <v>25.364999999999998</v>
    <v>25.385000000000002</v>
    <v>25.51</v>
    <v>24.727499999999999</v>
    <v>24.594999999999999</v>
    <v>25.34</v>
    <v>26.274999999999999</v>
    <v>26.14</v>
    <v>26.06</v>
    <v>26.215</v>
    <v>25.835000000000001</v>
    <v>26.34</v>
    <v>26.49</v>
    <v>26.085000000000001</v>
    <v>26.5</v>
    <v>26.54</v>
    <v>26.47</v>
    <v>25.32</v>
    <v>24.844999999999999</v>
    <v>26.024999999999999</v>
    <v>26.08</v>
    <v>25.105</v>
    <v>23.072500000000002</v>
    <v>23.375</v>
    <v>23.04</v>
    <v>22.662500000000001</v>
    <v>23.237500000000001</v>
    <v>23.74</v>
    <v>22.905000000000001</v>
    <v>22.905000000000001</v>
    <v>23.142499999999998</v>
    <v>22.83</v>
    <v>22.602499999999999</v>
    <v>22.524999999999999</v>
    <v>23.127500000000001</v>
    <v>23.47</v>
    <v>23.9925</v>
    <v>24.127500000000001</v>
    <v>24.614999999999998</v>
    <v>24.467500000000001</v>
    <v>24.157499999999999</v>
    <v>24.6525</v>
    <v>24.732500000000002</v>
    <v>25.59</v>
    <v>25.004999999999999</v>
    <v>24.905000000000001</v>
    <v>26.6</v>
    <v>26.48</v>
    <v>26.684999999999999</v>
    <v>26.725000000000001</v>
    <v>26.71</v>
    <v>26.64</v>
    <v>26.655000000000001</v>
    <v>27.34</v>
    <v>26.875</v>
    <v>27.11</v>
    <v>26.934999999999999</v>
    <v>26.1</v>
    <v>26.95</v>
    <v>27.4</v>
    <v>26.664999999999999</v>
    <v>26.774999999999999</v>
    <v>26.84</v>
    <v>27.52</v>
    <v>27.625</v>
    <v>27.66</v>
    <v>28.094999999999999</v>
    <v>28.13</v>
    <v>28.278500000000001</v>
    <v>28.322500000000002</v>
    <v>27.866499999999998</v>
    <v>27.803000000000001</v>
    <v>27.527000000000001</v>
    <v>27.766500000000001</v>
    <v>27.479500000000002</v>
    <v>27.650500000000001</v>
    <v>27.624500000000001</v>
    <v>28.0685</v>
    <v>28.2165</v>
    <v>27.815000000000001</v>
    <v>28.193999999999999</v>
    <v>28.373000000000001</v>
    <v>28.744</v>
    <v>29.556999999999999</v>
    <v>28.949000000000002</v>
    <v>28.8415</v>
    <v>29.052499999999998</v>
    <v>29.025500000000001</v>
    <v>29.245000000000001</v>
    <v>29.250499999999999</v>
    <v>29.725999999999999</v>
    <v>30.062000000000001</v>
    <v>30.359500000000001</v>
    <v>30.2805</v>
    <v>30.663</v>
    <v>30.774999999999999</v>
    <v>30.506499999999999</v>
    <v>30.715499999999999</v>
    <v>31.053999999999998</v>
    <v>30.693000000000001</v>
    <v>30.342500000000001</v>
    <v>30.963000000000001</v>
    <v>30.764500000000002</v>
    <v>31</v>
    <v>30.8705</v>
    <v>31.048500000000001</v>
    <v>31.392499999999998</v>
    <v>30.535</v>
    <v>30.733499999999999</v>
    <v>31.225999999999999</v>
    <v>31.663499999999999</v>
    <v>31.381</v>
    <v>31.936499999999999</v>
    <v>31.93</v>
    <v>31.428000000000001</v>
    <v>31.296500000000002</v>
    <v>31.534500000000001</v>
    <v>31.3215</v>
    <v>31.807500000000001</v>
    <v>32.15</v>
    <v>33.104999999999997</v>
    <v>33.304499999999997</v>
    <v>32.765000000000001</v>
    <v>32.35</v>
    <v>32.3095</v>
    <v>32.464500000000001</v>
    <v>32.262500000000003</v>
    <v>32.308</v>
    <v>32.401499999999999</v>
    <v>32.392000000000003</v>
    <v>32.611499999999999</v>
    <v>32.484999999999999</v>
    <v>32.988500000000002</v>
    <v>33.026000000000003</v>
    <v>32.914000000000001</v>
    <v>32.679000000000002</v>
    <v>32.981000000000002</v>
    <v>32.799999999999997</v>
    <v>32.765999999999998</v>
    <v>33.130000000000003</v>
    <v>33.564999999999998</v>
    <v>33.43</v>
    <v>33.46</v>
    <v>33.094999999999999</v>
    <v>32.918999999999997</v>
    <v>33.116999999999997</v>
    <v>32.955500000000001</v>
    <v>32.503</v>
    <v>32.96</v>
    <v>33.075000000000003</v>
    <v>32.920999999999999</v>
    <v>33.243000000000002</v>
    <v>33.923499999999997</v>
    <v>33.448500000000003</v>
    <v>33.138500000000001</v>
    <v>32.883499999999998</v>
    <v>32.608499999999999</v>
    <v>32.1935</v>
    <v>32.475999999999999</v>
    <v>32.765000000000001</v>
    <v>32.762500000000003</v>
    <v>32.494</v>
    <v>32.862499999999997</v>
    <v>33.252499999999998</v>
    <v>33.3795</v>
    <v>33.192</v>
    <v>32.585000000000001</v>
    <v>33.143999999999998</v>
    <v>33.083500000000001</v>
    <v>33.328499999999998</v>
    <v>33.454999999999998</v>
    <v>33.728499999999997</v>
    <v>32.103999999999999</v>
    <v>32.491500000000002</v>
    <v>31.961500000000001</v>
    <v>32.301000000000002</v>
    <v>32.7455</v>
    <v>32.866999999999997</v>
    <v>32.410499999999999</v>
    <v>31.766999999999999</v>
    <v>31.751000000000001</v>
    <v>32.421999999999997</v>
    <v>32.326500000000003</v>
    <v>31.765499999999999</v>
    <v>31.033999999999999</v>
    <v>32.820500000000003</v>
    <v>31.789000000000001</v>
    <v>32.213500000000003</v>
    <v>32.552999999999997</v>
    <v>32.795999999999999</v>
    <v>32.619999999999997</v>
    <v>32.990499999999997</v>
    <v>32.79</v>
    <v>32.721499999999999</v>
    <v>32.027999999999999</v>
    <v>32.314999999999998</v>
    <v>33.067500000000003</v>
    <v>33.22</v>
    <v>33.552</v>
    <v>34.072000000000003</v>
    <v>33.848500000000001</v>
    <v>34.204000000000001</v>
    <v>34.475000000000001</v>
    <v>35.051000000000002</v>
    <v>35.654000000000003</v>
    <v>36.087000000000003</v>
    <v>36.982999999999997</v>
    <v>36.798000000000002</v>
    <v>36.810499999999998</v>
    <v>37.914999999999999</v>
    <v>37.524500000000003</v>
    <v>38.341500000000003</v>
    <v>37.878</v>
    <v>38.597499999999997</v>
    <v>39.080500000000001</v>
    <v>39.177</v>
    <v>38.947000000000003</v>
    <v>38.761499999999998</v>
    <v>39.347499999999997</v>
    <v>39.103000000000002</v>
    <v>39.372</v>
    <v>39.648499999999999</v>
    <v>40.167499999999997</v>
    <v>40.396999999999998</v>
    <v>40.927999999999997</v>
    <v>40.405500000000004</v>
    <v>40.872</v>
    <v>39.8855</v>
    <v>40.631</v>
    <v>39.762999999999998</v>
    <v>39.055</v>
    <v>39.076999999999998</v>
    <v>39.186</v>
    <v>39.541499999999999</v>
    <v>40.545000000000002</v>
    <v>40.802999999999997</v>
    <v>39.753500000000003</v>
    <v>39.997500000000002</v>
    <v>39.762999999999998</v>
    <v>38.991999999999997</v>
    <v>37.994</v>
    <v>38.960500000000003</v>
    <v>39.719499999999996</v>
    <v>38.964500000000001</v>
    <v>39.174999999999997</v>
    <v>38.780500000000004</v>
    <v>39.512999999999998</v>
    <v>39.808</v>
    <v>39.551000000000002</v>
    <v>39.335500000000003</v>
    <v>39.456499999999998</v>
    <v>38.320999999999998</v>
    <v>38.090000000000003</v>
    <v>37.997500000000002</v>
    <v>39</v>
    <v>38.828499999999998</v>
    <v>38.996499999999997</v>
    <v>38.555</v>
    <v>38.619</v>
    <v>38.484999999999999</v>
    <v>38.65</v>
    <v>40.6235</v>
    <v>39.752499999999998</v>
    <v>39.700000000000003</v>
    <v>39.533499999999997</v>
    <v>38.371499999999997</v>
    <v>38.261000000000003</v>
    <v>37.923499999999997</v>
    <v>38.032499999999999</v>
    <v>37.695999999999998</v>
    <v>37.8795</v>
    <v>37.997500000000002</v>
    <v>37.768999999999998</v>
    <v>38.070999999999998</v>
    <v>39.509500000000003</v>
    <v>38.72</v>
    <v>38.79</v>
    <v>39.04</v>
    <v>39.398000000000003</v>
    <v>40.1755</v>
    <v>40.408499999999997</v>
    <v>40.195</v>
    <v>42.088999999999999</v>
    <v>41.494</v>
    <v>41.981000000000002</v>
    <v>41.966999999999999</v>
    <v>42.771500000000003</v>
    <v>42.8095</v>
    <v>42.422499999999999</v>
    <v>42.761000000000003</v>
    <v>42.088500000000003</v>
    <v>41.768999999999998</v>
    <v>41.960500000000003</v>
    <v>42.744999999999997</v>
    <v>42.604999999999997</v>
    <v>42.780500000000004</v>
    <v>42.670499999999997</v>
    <v>43.2</v>
    <v>42.844000000000001</v>
    <v>42.7425</v>
    <v>42.755000000000003</v>
    <v>42.765000000000001</v>
    <v>43.33</v>
    <v>43.33</v>
    <v>43.875</v>
    <v>43.958500000000001</v>
    <v>45.05</v>
    <v>43.954999999999998</v>
    <v>44.168999999999997</v>
    <v>44.505000000000003</v>
    <v>44.280500000000004</v>
    <v>44.247500000000002</v>
    <v>43.765000000000001</v>
    <v>44.566000000000003</v>
    <v>44.889000000000003</v>
    <v>44.544499999999999</v>
    <v>42.991</v>
    <v>42.47</v>
    <v>42.758000000000003</v>
    <v>42.74</v>
    <v>42.139000000000003</v>
    <v>41.331499999999998</v>
    <v>41.670999999999999</v>
    <v>41.161000000000001</v>
    <v>40.637500000000003</v>
    <v>40.194000000000003</v>
    <v>40.4495</v>
    <v>40.528500000000001</v>
    <v>40.6875</v>
    <v>41.063000000000002</v>
    <v>40.892000000000003</v>
    <v>41.493000000000002</v>
    <v>41.332999999999998</v>
    <v>41.75</v>
    <v>41.893000000000001</v>
    <v>41.936999999999998</v>
    <v>42.244500000000002</v>
    <v>41.959499999999998</v>
    <v>42.622500000000002</v>
    <v>41.268000000000001</v>
    <v>41.268500000000003</v>
    <v>42.103000000000002</v>
    <v>41.335999999999999</v>
    <v>42.360999999999997</v>
    <v>42.336500000000001</v>
    <v>41.884999999999998</v>
    <v>42.365000000000002</v>
    <v>41.822000000000003</v>
    <v>41.252499999999998</v>
    <v>40.9925</v>
    <v>40.817500000000003</v>
    <v>41.276499999999999</v>
    <v>42.191000000000003</v>
    <v>42.64</v>
    <v>42.774999999999999</v>
    <v>42.155000000000001</v>
    <v>43.280999999999999</v>
    <v>42.491</v>
    <v>42.48</v>
    <v>42.43</v>
    <v>42.063000000000002</v>
    <v>42.392000000000003</v>
    <v>42.150500000000001</v>
    <v>42.119500000000002</v>
    <v>42.359499999999997</v>
    <v>42.861499999999999</v>
    <v>42.778500000000001</v>
    <v>44.021500000000003</v>
    <v>44.911000000000001</v>
    <v>44.561999999999998</v>
    <v>43.488500000000002</v>
    <v>44.491</v>
    <v>44.456000000000003</v>
    <v>44.1</v>
    <v>43.781500000000001</v>
    <v>44.47</v>
    <v>42.955500000000001</v>
    <v>43.603499999999997</v>
    <v>43.548499999999997</v>
    <v>43.6785</v>
    <v>44.256</v>
    <v>44.180500000000002</v>
    <v>44.85</v>
    <v>45.511000000000003</v>
    <v>46.819499999999998</v>
    <v>47.011499999999998</v>
    <v>46.976999999999997</v>
    <v>46.350499999999997</v>
    <v>45.497999999999998</v>
    <v>45.436500000000002</v>
    <v>45.155500000000004</v>
    <v>44.781999999999996</v>
    <v>45.904000000000003</v>
    <v>45.188499999999998</v>
    <v>45.395000000000003</v>
    <v>45.5</v>
    <v>45.981499999999997</v>
    <v>45.795000000000002</v>
    <v>45.414000000000001</v>
    <v>46.057499999999997</v>
    <v>45.645499999999998</v>
    <v>46</v>
    <v>46.011000000000003</v>
    <v>48.091000000000001</v>
    <v>49.444499999999998</v>
    <v>48.65</v>
    <v>48.2395</v>
    <v>47.720500000000001</v>
    <v>48.371000000000002</v>
    <v>47.826999999999998</v>
    <v>47.695999999999998</v>
    <v>48.033499999999997</v>
    <v>48.290500000000002</v>
    <v>47.064</v>
    <v>47.7545</v>
    <v>46.914499999999997</v>
    <v>46.641500000000001</v>
    <v>47.155000000000001</v>
    <v>46.665500000000002</v>
    <v>47.08</v>
    <v>46.516500000000001</v>
    <v>46.203000000000003</v>
    <v>45.332500000000003</v>
    <v>44.674500000000002</v>
    <v>44.713500000000003</v>
    <v>45.125999999999998</v>
    <v>44.957000000000001</v>
    <v>45.95</v>
    <v>48.674999999999997</v>
    <v>48.775500000000001</v>
    <v>49.512</v>
    <v>49.8795</v>
    <v>49.741999999999997</v>
    <v>50.469499999999996</v>
    <v>50.383499999999998</v>
    <v>49.773499999999999</v>
    <v>49.642499999999998</v>
    <v>49.491</v>
    <v>48.778500000000001</v>
    <v>48.356499999999997</v>
    <v>47.99</v>
    <v>48.172499999999999</v>
    <v>48.158000000000001</v>
    <v>48.222000000000001</v>
    <v>47.769500000000001</v>
    <v>48.893500000000003</v>
    <v>47.918500000000002</v>
    <v>47.797499999999999</v>
    <v>47.465000000000003</v>
    <v>46.728000000000002</v>
    <v>46.984499999999997</v>
    <v>47.657499999999999</v>
    <v>48.259500000000003</v>
    <v>48.414000000000001</v>
    <v>48.011499999999998</v>
    <v>48.413499999999999</v>
    <v>48.109499999999997</v>
    <v>48.65</v>
    <v>47.686500000000002</v>
    <v>47.485500000000002</v>
    <v>46.165500000000002</v>
    <v>46.866</v>
    <v>47.148000000000003</v>
    <v>46.438499999999998</v>
    <v>46.596499999999999</v>
    <v>46.5655</v>
    <v>45.896500000000003</v>
    <v>44.994999999999997</v>
    <v>43.930500000000002</v>
    <v>43.561</v>
    <v>43.996000000000002</v>
    <v>45.402000000000001</v>
    <v>45.853000000000002</v>
    <v>45.522500000000001</v>
    <v>44.572000000000003</v>
    <v>46.290500000000002</v>
    <v>46.154000000000003</v>
    <v>44.323500000000003</v>
    <v>45.411499999999997</v>
    <v>44.958500000000001</v>
    <v>44.466000000000001</v>
    <v>44.954500000000003</v>
    <v>44.767499999999998</v>
    <v>44.653500000000001</v>
    <v>44.280999999999999</v>
    <v>44.098500000000001</v>
    <v>43.997500000000002</v>
    <v>43.572000000000003</v>
    <v>43.642499999999998</v>
    <v>43.814999999999998</v>
    <v>44.575000000000003</v>
    <v>44.477499999999999</v>
    <v>44.067999999999998</v>
    <v>43.496000000000002</v>
    <v>42.237000000000002</v>
    <v>42.230499999999999</v>
    <v>42.673999999999999</v>
    <v>42.901000000000003</v>
    <v>42.981000000000002</v>
    <v>42.732999999999997</v>
    <v>42.674500000000002</v>
    <v>41.860999999999997</v>
    <v>40.972999999999999</v>
    <v>41.526499999999999</v>
    <v>41.198</v>
    <v>41.45</v>
    <v>42.186</v>
    <v>40.75</v>
    <v>40.456000000000003</v>
    <v>41.006500000000003</v>
    <v>40.575000000000003</v>
    <v>40.6905</v>
    <v>40.834000000000003</v>
    <v>41.032499999999999</v>
    <v>41.26</v>
    <v>42.276000000000003</v>
    <v>41</v>
    <v>42.222000000000001</v>
    <v>42.051000000000002</v>
    <v>41.627000000000002</v>
    <v>41.959000000000003</v>
    <v>42.167000000000002</v>
    <v>42.558999999999997</v>
    <v>43.722999999999999</v>
    <v>43.143000000000001</v>
    <v>43.35</v>
    <v>43</v>
    <v>42.731999999999999</v>
    <v>42.536999999999999</v>
    <v>42.243000000000002</v>
    <v>42.465000000000003</v>
    <v>42.103000000000002</v>
    <v>41.783999999999999</v>
    <v>42.802</v>
    <v>42.36</v>
    <v>42.107999999999997</v>
    <v>43.002000000000002</v>
    <v>42.531999999999996</v>
    <v>42.316000000000003</v>
    <v>42.283999999999999</v>
    <v>42.588999999999999</v>
    <v>42.290999999999997</v>
    <v>42.246000000000002</v>
    <v>42.085999999999999</v>
    <v>43</v>
    <v>42.14</v>
    <v>41.850999999999999</v>
    <v>41.503999999999998</v>
    <v>40.776000000000003</v>
    <v>40.478000000000002</v>
    <v>39.933</v>
    <v>40</v>
    <v>40.591000000000001</v>
    <v>40.871000000000002</v>
    <v>40.826999999999998</v>
    <v>41.808</v>
    <v>41.718000000000004</v>
    <v>41.829000000000001</v>
    <v>40.4</v>
    <v>40.512999999999998</v>
    <v>41.372</v>
    <v>42.517000000000003</v>
    <v>42.780999999999999</v>
    <v>43.6</v>
    <v>43.136000000000003</v>
    <v>43.412999999999997</v>
    <v>44.494</v>
    <v>43.676000000000002</v>
    <v>42.847999999999999</v>
    <v>42.863</v>
    <v>41.991</v>
    <v>45</v>
    <v>45.55</v>
    <v>44.317</v>
    <v>43.892000000000003</v>
    <v>43.234999999999999</v>
    <v>44.058</v>
    <v>43.52</v>
    <v>42.899000000000001</v>
    <v>41.798999999999999</v>
    <v>41.621000000000002</v>
    <v>43</v>
    <v>45.286999999999999</v>
    <v>44.441000000000003</v>
    <v>43.744999999999997</v>
    <v>43.607999999999997</v>
    <v>43.604999999999997</v>
    <v>43.863</v>
    <v>43.509</v>
    <v>45.314999999999998</v>
    <v>45.6</v>
    <v>45.58</v>
    <v>46.073999999999998</v>
    <v>46.2</v>
    <v>46.237000000000002</v>
    <v>47.914999999999999</v>
    <v>47.314</v>
    <v>47.732999999999997</v>
    <v>47.539000000000001</v>
    <v>47.951999999999998</v>
    <v>47.21</v>
    <v>47.5</v>
    <v>46.646000000000001</v>
    <v>47.4</v>
    <v>47.499000000000002</v>
    <v>47.183999999999997</v>
    <v>48.3</v>
    <v>48.48</v>
    <v>47.895000000000003</v>
    <v>48.801000000000002</v>
    <v>47.5</v>
    <v>46.625999999999998</v>
    <v>46.866999999999997</v>
    <v>47.109000000000002</v>
    <v>46.767000000000003</v>
    <v>47.53</v>
    <v>47.860999999999997</v>
    <v>46.581000000000003</v>
    <v>46.031999999999996</v>
    <v>46.575000000000003</v>
    <v>46.752000000000002</v>
    <v>46.83</v>
    <v>46.655000000000001</v>
    <v>49.5</v>
    <v>48.228999999999999</v>
    <v>48.061999999999998</v>
    <v>48.677999999999997</v>
    <v>48.271999999999998</v>
    <v>48.311999999999998</v>
    <v>47.706000000000003</v>
    <v>48.094999999999999</v>
    <v>48.548000000000002</v>
    <v>48.814</v>
    <v>48.674999999999997</v>
    <v>49.631999999999998</v>
    <v>49.319000000000003</v>
    <v>49.097999999999999</v>
    <v>49.84</v>
    <v>49.948</v>
    <v>49.639000000000003</v>
    <v>49.430999999999997</v>
    <v>49.134</v>
    <v>49.122999999999998</v>
    <v>49.207999999999998</v>
    <v>48.905000000000001</v>
    <v>48.845999999999997</v>
    <v>49.527000000000001</v>
    <v>49.756</v>
    <v>49.454000000000001</v>
    <v>50.134999999999998</v>
    <v>50.476999999999997</v>
    <v>50.418999999999997</v>
    <v>49.912999999999997</v>
    <v>49.415999999999997</v>
    <v>50.311999999999998</v>
    <v>50.5</v>
    <v>49.706000000000003</v>
    <v>50.225000000000001</v>
    <v>50.582000000000001</v>
    <v>49.939</v>
    <v>50.588999999999999</v>
    <v>49.360999999999997</v>
    <v>48.883000000000003</v>
    <v>49.433</v>
    <v>49.728999999999999</v>
    <v>48.765000000000001</v>
    <v>48.372999999999998</v>
    <v>48.88</v>
    <v>49.546999999999997</v>
    <v>49.543999999999997</v>
    <v>50.167999999999999</v>
    <v>50.078000000000003</v>
    <v>50.274000000000001</v>
    <v>49.817</v>
    <v>50.122</v>
    <v>49.834000000000003</v>
    <v>50.529000000000003</v>
    <v>49.805</v>
    <v>48.16</v>
    <v>48.155000000000001</v>
    <v>48.055999999999997</v>
    <v>48.478000000000002</v>
    <v>48.414000000000001</v>
    <v>49.040999999999997</v>
    <v>49.317999999999998</v>
    <v>49.26</v>
    <v>49.156999999999996</v>
    <v>49.137999999999998</v>
    <v>48.603000000000002</v>
    <v>48.951000000000001</v>
    <v>49.075000000000003</v>
    <v>49.877000000000002</v>
    <v>50.4</v>
    <v>50.264000000000003</v>
    <v>51.259</v>
    <v>50.680999999999997</v>
    <v>50.655000000000001</v>
    <v>51.186</v>
    <v>52.015999999999998</v>
    <v>52.05</v>
    <v>52.198999999999998</v>
    <v>52.448999999999998</v>
    <v>52.587000000000003</v>
    <v>52.466000000000001</v>
    <v>52.624000000000002</v>
    <v>51.904000000000003</v>
    <v>52.311999999999998</v>
    <v>52.146999999999998</v>
    <v>51.917999999999999</v>
    <v>51.960999999999999</v>
    <v>51.527000000000001</v>
    <v>51.494</v>
    <v>52.225999999999999</v>
    <v>53.082000000000001</v>
    <v>52.335000000000001</v>
    <v>52.204999999999998</v>
    <v>52.96</v>
    <v>52.265000000000001</v>
    <v>54.962000000000003</v>
    <v>52.637999999999998</v>
    <v>53.284999999999997</v>
    <v>53.381</v>
    <v>53.646000000000001</v>
    <v>53.607999999999997</v>
    <v>53.593000000000004</v>
    <v>53.26</v>
    <v>53.377000000000002</v>
    <v>53.46</v>
    <v>53.585999999999999</v>
    <v>53.774999999999999</v>
    <v>53.768999999999998</v>
    <v>54.228000000000002</v>
    <v>54.039000000000001</v>
    <v>52.491999999999997</v>
    <v>52.274999999999999</v>
    <v>52.954999999999998</v>
    <v>53.011000000000003</v>
    <v>53.061999999999998</v>
    <v>52.871000000000002</v>
    <v>53.5</v>
    <v>52.969000000000001</v>
    <v>52.91</v>
    <v>52.448999999999998</v>
    <v>53.076999999999998</v>
    <v>53.386000000000003</v>
    <v>53.323999999999998</v>
    <v>53.322000000000003</v>
    <v>53.033000000000001</v>
    <v>53.75</v>
    <v>54.05</v>
    <v>53.747</v>
    <v>54.72</v>
    <v>53.887</v>
    <v>53.780999999999999</v>
    <v>54.835000000000001</v>
    <v>55.572000000000003</v>
    <v>55.826000000000001</v>
    <v>55.5</v>
    <v>56</v>
    <v>55.642000000000003</v>
    <v>56.277000000000001</v>
    <v>56.655000000000001</v>
    <v>56.23</v>
    <v>57.066000000000003</v>
    <v>56.802</v>
    <v>57</v>
    <v>56.8</v>
    <v>57.018000000000001</v>
    <v>57.091999999999999</v>
    <v>57.222000000000001</v>
    <v>57.185000000000002</v>
    <v>57.15</v>
    <v>57.216000000000001</v>
    <v>57.624000000000002</v>
    <v>56.87</v>
    <v>56.26</v>
    <v>57.517000000000003</v>
    <v>57.853999999999999</v>
    <v>58.2</v>
    <v>57.756</v>
    <v>58.262</v>
    <v>58.3</v>
    <v>57.792999999999999</v>
    <v>57.453000000000003</v>
    <v>58.579000000000001</v>
    <v>57.625</v>
    <v>58.006</v>
    <v>59.5</v>
    <v>58.094000000000001</v>
    <v>57.744999999999997</v>
    <v>59.008000000000003</v>
    <v>58.4</v>
    <v>57.322000000000003</v>
    <v>57.500999999999998</v>
    <v>56</v>
    <v>56.466000000000001</v>
    <v>56.716000000000001</v>
    <v>57.12</v>
    <v>56.856999999999999</v>
    <v>59.959000000000003</v>
    <v>60.542999999999999</v>
    <v>60.78</v>
    <v>60.651000000000003</v>
    <v>60.222000000000001</v>
    <v>61</v>
    <v>60.991</v>
    <v>62.5</v>
    <v>62.546999999999997</v>
    <v>62.134</v>
    <v>61.988999999999997</v>
    <v>61.177</v>
    <v>58.2</v>
    <v>60.021000000000001</v>
    <v>60.033999999999999</v>
    <v>61.002000000000002</v>
    <v>61.7</v>
    <v>61.883000000000003</v>
    <v>60.994999999999997</v>
    <v>60.273000000000003</v>
    <v>59.741999999999997</v>
    <v>59.81</v>
    <v>59.712000000000003</v>
    <v>59.905999999999999</v>
    <v>59.997999999999998</v>
    <v>59.997</v>
    <v>60.732999999999997</v>
    <v>61.03</v>
    <v>61</v>
    <v>60.837000000000003</v>
    <v>60.85</v>
    <v>61.15</v>
    <v>61.720999999999997</v>
    <v>61.5</v>
    <v>61.067</v>
    <v>60.442</v>
    <v>59.597000000000001</v>
    <v>59.591000000000001</v>
    <v>58.38</v>
    <v>58.478999999999999</v>
    <v>58.098999999999997</v>
    <v>60.246000000000002</v>
    <v>62.01</v>
    <v>62.018000000000001</v>
    <v>62.04</v>
    <v>62.183</v>
    <v>62.295000000000002</v>
    <v>62.65</v>
    <v>62.963999999999999</v>
    <v>62.249000000000002</v>
    <v>61.847000000000001</v>
    <v>63.113999999999997</v>
    <v>64.531999999999996</v>
    <v>63.084000000000003</v>
    <v>63.527999999999999</v>
    <v>62.488999999999997</v>
    <v>64.277000000000001</v>
    <v>65.591999999999999</v>
    <v>64.504999999999995</v>
    <v>64.968000000000004</v>
    <v>65.414000000000001</v>
    <v>65.965999999999994</v>
    <v>67.3</v>
    <v>67.454999999999998</v>
    <v>67.388999999999996</v>
    <v>67.058000000000007</v>
    <v>67.55</v>
    <v>67.673000000000002</v>
    <v>66.757999999999996</v>
    <v>65.283000000000001</v>
    <v>65.518000000000001</v>
    <v>66.373999999999995</v>
    <v>66.569000000000003</v>
    <v>66.2</v>
    <v>65.787000000000006</v>
    <v>66.539000000000001</v>
    <v>66.887</v>
    <v>66.942999999999998</v>
    <v>63.704000000000001</v>
    <v>64.186000000000007</v>
    <v>63.664999999999999</v>
    <v>63.94</v>
    <v>64.233999999999995</v>
    <v>65.423000000000002</v>
    <v>63.781999999999996</v>
    <v>63.749000000000002</v>
    <v>64.738</v>
    <v>65.882000000000005</v>
    <v>66.400000000000006</v>
    <v>67.802999999999997</v>
    <v>69.849999999999994</v>
    <v>70.224000000000004</v>
    <v>69.599999999999994</v>
    <v>71.897999999999996</v>
    <v>72.8</v>
    <v>74</v>
    <v>75</v>
    <v>76.210999999999999</v>
    <v>75.998999999999995</v>
    <v>76.944000000000003</v>
    <v>76.391000000000005</v>
    <v>75.712000000000003</v>
    <v>77.043999999999997</v>
    <v>76.296999999999997</v>
    <v>74.8</v>
    <v>74.817999999999998</v>
    <v>73.247</v>
    <v>74.23</v>
    <v>76.275000000000006</v>
    <v>75.573999999999998</v>
    <v>74.787000000000006</v>
    <v>73.813000000000002</v>
    <v>74.33</v>
    <v>75.286000000000001</v>
    <v>76.305000000000007</v>
    <v>76.052000000000007</v>
    <v>76.781000000000006</v>
    <v>76.61</v>
    <v>76.614999999999995</v>
    <v>76</v>
    <v>76.28</v>
    <v>75.316999999999993</v>
    <v>77.400000000000006</v>
    <v>77.171999999999997</v>
    <v>77.242000000000004</v>
    <v>76.722999999999999</v>
    <v>78.962999999999994</v>
    <v>76.599000000000004</v>
    <v>74.05</v>
    <v>74.658000000000001</v>
    <v>73.034999999999997</v>
    <v>73.513000000000005</v>
    <v>71.554000000000002</v>
    <v>71.953000000000003</v>
    <v>73.22</v>
    <v>73.819999999999993</v>
    <v>72.484999999999999</v>
    <v>71.894999999999996</v>
    <v>70.855999999999995</v>
    <v>72.25</v>
    <v>70.808999999999997</v>
    <v>72.944999999999993</v>
    <v>74.671000000000006</v>
    <v>75.435000000000002</v>
    <v>74.364999999999995</v>
    <v>76.647999999999996</v>
    <v>76.358999999999995</v>
    <v>76.531000000000006</v>
    <v>76.375</v>
    <v>74.909000000000006</v>
    <v>74.837999999999994</v>
    <v>74.188999999999993</v>
    <v>73.236999999999995</v>
    <v>74.066000000000003</v>
    <v>72.099999999999994</v>
    <v>71.974000000000004</v>
    <v>72.679000000000002</v>
    <v>72.766999999999996</v>
    <v>72</v>
    <v>71.477999999999994</v>
    <v>72.296999999999997</v>
    <v>70.674999999999997</v>
    <v>71.424000000000007</v>
    <v>72.072999999999993</v>
    <v>72.712000000000003</v>
    <v>72.405000000000001</v>
    <v>71.254999999999995</v>
    <v>71.974999999999994</v>
    <v>70.835999999999999</v>
    <v>71.006</v>
    <v>71.519000000000005</v>
    <v>71.41</v>
    <v>70.924999999999997</v>
    <v>70.144000000000005</v>
    <v>73</v>
    <v>71.281999999999996</v>
    <v>71.075999999999993</v>
    <v>71.260000000000005</v>
    <v>71.5</v>
    <v>72.004999999999995</v>
    <v>73.430999999999997</v>
    <v>72.866</v>
    <v>72.811999999999998</v>
    <v>74</v>
    <v>73.344999999999999</v>
    <v>72.203999999999994</v>
    <v>73.078000000000003</v>
    <v>72.992999999999995</v>
    <v>71.807000000000002</v>
    <v>71.203999999999994</v>
    <v>70.991</v>
    <v>71.820999999999998</v>
    <v>71.498000000000005</v>
    <v>71.588999999999999</v>
    <v>72.275999999999996</v>
    <v>73.346999999999994</v>
    <v>73.213999999999999</v>
    <v>74.016000000000005</v>
    <v>74.093999999999994</v>
    <v>73.141000000000005</v>
    <v>72</v>
    <v>71.703999999999994</v>
    <v>71.138000000000005</v>
    <v>71.992000000000004</v>
    <v>72.177999999999997</v>
    <v>71.724999999999994</v>
    <v>71.372</v>
    <v>67.72</v>
    <v>61.442</v>
    <v>64.058000000000007</v>
    <v>65.599999999999994</v>
    <v>67.828000000000003</v>
    <v>67.608000000000004</v>
    <v>67.998999999999995</v>
    <v>65.522999999999996</v>
    <v>66.183000000000007</v>
    <v>66.563999999999993</v>
    <v>67.102000000000004</v>
    <v>67.284000000000006</v>
    <v>66.745999999999995</v>
    <v>67.828000000000003</v>
    <v>66.331000000000003</v>
    <v>65.837000000000003</v>
    <v>65.753</v>
    <v>65.694000000000003</v>
    <v>66.375</v>
    <v>66.927999999999997</v>
    <v>64.998000000000005</v>
    <v>65.918000000000006</v>
    <v>67.846999999999994</v>
    <v>67.057000000000002</v>
    <v>67.043999999999997</v>
    <v>66.739000000000004</v>
    <v>64.370999999999995</v>
    <v>62.344000000000001</v>
    <v>63.667999999999999</v>
    <v>65.028999999999996</v>
    <v>64.284000000000006</v>
    <v>64.611999999999995</v>
    <v>66.472999999999999</v>
    <v>63.914999999999999</v>
    <v>64.305999999999997</v>
    <v>64.204999999999998</v>
    <v>64.025000000000006</v>
    <v>64.328000000000003</v>
    <v>63.703000000000003</v>
    <v>63.987000000000002</v>
    <v>65.692999999999998</v>
    <v>66.721000000000004</v>
    <v>66.823999999999998</v>
    <v>66.983000000000004</v>
    <v>67.168000000000006</v>
    <v>67.286000000000001</v>
    <v>68.221999999999994</v>
    <v>68.728999999999999</v>
    <v>69.268000000000001</v>
    <v>70.346999999999994</v>
    <v>70.619</v>
    <v>70</v>
    <v>70.442999999999998</v>
    <v>72.061000000000007</v>
    <v>71.051000000000002</v>
    <v>71.150000000000006</v>
    <v>71.402000000000001</v>
    <v>70.043999999999997</v>
    <v>70.513999999999996</v>
    <v>69.998999999999995</v>
    <v>67.688999999999993</v>
    <v>67.19</v>
    <v>69.2</v>
    <v>68.866</v>
    <v>68.039000000000001</v>
    <v>68.709999999999994</v>
    <v>69.028000000000006</v>
    <v>68.811000000000007</v>
    <v>69.191999999999993</v>
    <v>69.599999999999994</v>
    <v>69.296999999999997</v>
    <v>69.927000000000007</v>
    <v>69.546000000000006</v>
    <v>69.075000000000003</v>
    <v>68.569000000000003</v>
    <v>65.668000000000006</v>
    <v>66.031000000000006</v>
    <v>65.468000000000004</v>
    <v>65.174999999999997</v>
    <v>64.210999999999999</v>
    <v>64.525999999999996</v>
    <v>63.649000000000001</v>
    <v>61.381999999999998</v>
    <v>61.780999999999999</v>
    <v>62.219000000000001</v>
    <v>62.064999999999998</v>
    <v>62.247</v>
    <v>63.228000000000002</v>
    <v>63.420999999999999</v>
    <v>63.564</v>
    <v>63.844999999999999</v>
    <v>64.247</v>
    <v>62.55</v>
    <v>63.335999999999999</v>
    <v>63.674999999999997</v>
    <v>61.563000000000002</v>
    <v>62.642000000000003</v>
    <v>61.399000000000001</v>
    <v>62.73</v>
    <v>62.868000000000002</v>
    <v>61.320999999999998</v>
    <v>61.188000000000002</v>
    <v>60.787999999999997</v>
    <v>61.625999999999998</v>
    <v>58.671999999999997</v>
    <v>59.463999999999999</v>
    <v>60.570999999999998</v>
    <v>61.468000000000004</v>
    <v>60.165999999999997</v>
    <v>61.231000000000002</v>
    <v>60.216999999999999</v>
    <v>59.225999999999999</v>
    <v>61.356999999999999</v>
    <v>61.268999999999998</v>
    <v>60.406999999999996</v>
    <v>58.816000000000003</v>
    <v>58.055999999999997</v>
    <v>57.4</v>
    <v>55.023000000000003</v>
    <v>54.963999999999999</v>
    <v>55.081000000000003</v>
    <v>55.2</v>
    <v>56.713000000000001</v>
    <v>56.378999999999998</v>
    <v>55.506</v>
    <v>57.313000000000002</v>
    <v>57.4</v>
    <v>57.494</v>
    <v>58.081000000000003</v>
    <v>57.3</v>
    <v>58.000999999999998</v>
    <v>58.951000000000001</v>
    <v>60.680999999999997</v>
    <v>60.79</v>
    <v>62.5</v>
    <v>62.408000000000001</v>
    <v>63.686999999999998</v>
    <v>63.820999999999998</v>
    <v>63.731999999999999</v>
    <v>63.465000000000003</v>
    <v>63.508000000000003</v>
    <v>64.055000000000007</v>
    <v>63.8</v>
    <v>63.493000000000002</v>
    <v>62.633000000000003</v>
    <v>62.225999999999999</v>
    <v>62.600999999999999</v>
    <v>64.769000000000005</v>
    <v>63.883000000000003</v>
    <v>65.396000000000001</v>
    <v>64.316999999999993</v>
    <v>64.23</v>
    <v>64.058999999999997</v>
    <v>64.143000000000001</v>
    <v>64.543999999999997</v>
    <v>64.662000000000006</v>
    <v>63.475000000000001</v>
    <v>64.236999999999995</v>
    <v>65.552000000000007</v>
    <v>64.97</v>
    <v>64.567999999999998</v>
    <v>64.08</v>
    <v>65.195999999999998</v>
    <v>65.555000000000007</v>
    <v>65.59</v>
    <v>65.093999999999994</v>
    <v>65.44</v>
    <v>65.391000000000005</v>
    <v>66.105999999999995</v>
    <v>65.64</v>
    <v>66.212999999999994</v>
    <v>65.998999999999995</v>
    <v>65.881</v>
    <v>65.966999999999999</v>
    <v>65.352999999999994</v>
    <v>64.185000000000002</v>
    <v>63.1</v>
    <v>63.881999999999998</v>
    <v>63.676000000000002</v>
    <v>66.448999999999998</v>
    <v>66.134</v>
    <v>66.783000000000001</v>
    <v>66.683999999999997</v>
    <v>66.631</v>
    <v>66.646000000000001</v>
    <v>67.936999999999998</v>
    <v>67.515000000000001</v>
    <v>68.009</v>
    <v>69.165000000000006</v>
    <v>68.653999999999996</v>
    <v>68.004000000000005</v>
    <v>69.212000000000003</v>
    <v>68.653999999999996</v>
    <v>68.471999999999994</v>
    <v>69.003</v>
    <v>68.652000000000001</v>
    <v>69.239999999999995</v>
    <v>68.64</v>
    <v>68.477000000000004</v>
    <v>67.667000000000002</v>
    <v>67.551000000000002</v>
    <v>67.358000000000004</v>
    <v>67.069000000000003</v>
    <v>67.873000000000005</v>
    <v>67.027000000000001</v>
    <v>66.676000000000002</v>
    <v>67.081999999999994</v>
    <v>66.241</v>
    <v>66.945999999999998</v>
    <v>66.082999999999998</v>
    <v>66.721999999999994</v>
    <v>66.927999999999997</v>
    <v>67.171000000000006</v>
    <v>65</v>
    <v>68.03</v>
    <v>66.706000000000003</v>
    <v>68</v>
    <v>68.725999999999999</v>
    <v>69.281999999999996</v>
    <v>69.34</v>
    <v>69.099999999999994</v>
    <v>68.656999999999996</v>
    <v>68.801000000000002</v>
    <v>69.012</v>
    <v>70.587999999999994</v>
    <v>70.498999999999995</v>
    <v>70.037000000000006</v>
    <v>70.037000000000006</v>
    <v>69.492999999999995</v>
    <v>69.983000000000004</v>
    <v>69.593000000000004</v>
    <v>70.850999999999999</v>
    <v>70.06</v>
    <v>69.988</v>
    <v>70.596000000000004</v>
    <v>71.180000000000007</v>
    <v>70.959999999999994</v>
    <v>68.712999999999994</v>
    <v>68.900000000000006</v>
    <v>69.430000000000007</v>
    <v>68.590999999999994</v>
    <v>67.397000000000006</v>
    <v>67.956999999999994</v>
    <v>67.849000000000004</v>
    <v>69.042000000000002</v>
    <v>64.995000000000005</v>
    <v>64.504999999999995</v>
    <v>62.49</v>
    <v>62.633000000000003</v>
    <v>62.375</v>
    <v>59.889000000000003</v>
    <v>59.198</v>
    <v>59.597000000000001</v>
    <v>56.984000000000002</v>
    <v>57.2</v>
    <v>57.238999999999997</v>
    <v>58.34</v>
    <v>57.255000000000003</v>
    <v>56.350999999999999</v>
    <v>56.548000000000002</v>
    <v>57.975999999999999</v>
    <v>57.664999999999999</v>
    <v>57.801000000000002</v>
    <v>57.707000000000001</v>
    <v>57.738999999999997</v>
    <v>57.387</v>
    <v>56.604999999999997</v>
    <v>56.921999999999997</v>
    <v>56.85</v>
    <v>56.835999999999999</v>
    <v>57.073</v>
    <v>57.3</v>
    <v>56.658999999999999</v>
    <v>56.59</v>
    <v>57.738</v>
    <v>59.14</v>
    <v>58.38</v>
    <v>58.351999999999997</v>
    <v>59.243000000000002</v>
    <v>58.585999999999999</v>
    <v>59.073999999999998</v>
    <v>58.82</v>
    <v>58.747999999999998</v>
    <v>57.965000000000003</v>
    <v>57.628999999999998</v>
    <v>57.048000000000002</v>
    <v>57.006</v>
    <v>57.267000000000003</v>
    <v>56.575000000000003</v>
    <v>56.886000000000003</v>
    <v>55.975000000000001</v>
    <v>56.284999999999997</v>
    <v>56.853999999999999</v>
    <v>56.8</v>
    <v>56.423000000000002</v>
    <v>56.661999999999999</v>
    <v>57.118000000000002</v>
    <v>55.734999999999999</v>
    <v>55.75</v>
    <v>53.8</v>
    <v>51.996000000000002</v>
    <v>51.5</v>
    <v>50.945</v>
    <v>50.25</v>
    <v>52.807000000000002</v>
    <v>51.91</v>
    <v>53.997999999999998</v>
    <v>52.444000000000003</v>
    <v>53.575000000000003</v>
    <v>52.75</v>
    <v>53.5</v>
    <v>54.162999999999997</v>
    <v>54.88</v>
    <v>55.194000000000003</v>
    <v>55.984999999999999</v>
    <v>55.850999999999999</v>
    <v>57</v>
    <v>58.231000000000002</v>
    <v>58.283999999999999</v>
    <v>59.146000000000001</v>
    <v>59.405000000000001</v>
    <v>59.856999999999999</v>
    <v>59.704999999999998</v>
    <v>59.4</v>
    <v>59.499000000000002</v>
    <v>59.512</v>
    <v>59.354999999999997</v>
    <v>60.823</v>
    <v>59.884999999999998</v>
    <v>59.42</v>
    <v>59.534999999999997</v>
    <v>59.947000000000003</v>
    <v>62.122</v>
    <v>62.460999999999999</v>
    <v>61.694000000000003</v>
    <v>61.021999999999998</v>
    <v>60.707999999999998</v>
    <v>61.792999999999999</v>
    <v>62.2</v>
    <v>62.45</v>
    <v>62.04</v>
    <v>61.527000000000001</v>
    <v>61.844999999999999</v>
    <v>62.119</v>
    <v>61.853000000000002</v>
    <v>61.14</v>
    <v>60.923999999999999</v>
    <v>61.591999999999999</v>
    <v>61.441000000000003</v>
    <v>62.277000000000001</v>
    <v>62.454999999999998</v>
    <v>61.741999999999997</v>
    <v>59.1</v>
    <v>60.23</v>
    <v>59.960999999999999</v>
    <v>59.32</v>
    <v>59.95</v>
    <v>59.923000000000002</v>
    <v>59.637</v>
    <v>59.539000000000001</v>
    <v>59.75</v>
    <v>58.585999999999999</v>
    <v>58.406999999999996</v>
    <v>58.72</v>
    <v>59.604999999999997</v>
    <v>61.613</v>
    <v>60.923999999999999</v>
    <v>58.6</v>
    <v>58.738</v>
    <v>59.8</v>
    <v>59.445</v>
    <v>60.088999999999999</v>
    <v>60.354999999999997</v>
    <v>60.142000000000003</v>
    <v>60.064</v>
    <v>60.271999999999998</v>
    <v>60.533999999999999</v>
    <v>60.863</v>
    <v>60.777999999999999</v>
    <v>61.043999999999997</v>
    <v>60.860999999999997</v>
    <v>63.344999999999999</v>
    <v>62.994999999999997</v>
    <v>63.3</v>
    <v>65.103999999999999</v>
    <v>65.424999999999997</v>
    <v>64.73</v>
    <v>65.039000000000001</v>
    <v>65.034999999999997</v>
    <v>66.022999999999996</v>
    <v>65.364000000000004</v>
    <v>66.013000000000005</v>
    <v>66</v>
    <v>65</v>
    <v>64.070999999999998</v>
    <v>64.072999999999993</v>
    <v>64.308999999999997</v>
    <v>63.692</v>
    <v>64.34</v>
    <v>64.343000000000004</v>
    <v>64.215999999999994</v>
    <v>62.503</v>
    <v>62.606999999999999</v>
    <v>62.295999999999999</v>
    <v>60.652999999999999</v>
    <v>60.463999999999999</v>
    <v>61.191000000000003</v>
    <v>60.881999999999998</v>
    <v>61.472999999999999</v>
    <v>63.09</v>
    <v>63.914000000000001</v>
    <v>63.658999999999999</v>
    <v>63.531999999999996</v>
    <v>63.67</v>
    <v>62.66</v>
    <v>63.088999999999999</v>
    <v>63.4</v>
    <v>63.08</v>
    <v>64.103999999999999</v>
    <v>64.024000000000001</v>
    <v>63.563000000000002</v>
    <v>63.933</v>
    <v>62.823999999999998</v>
    <v>62.924999999999997</v>
    <v>63.654000000000003</v>
    <v>62.603999999999999</v>
    <v>62.673000000000002</v>
    <v>62.307000000000002</v>
    <v>63.582000000000001</v>
    <v>62.926000000000002</v>
    <v>63.424999999999997</v>
    <v>63.92</v>
    <v>60.758000000000003</v>
    <v>59.35</v>
    <v>59.49</v>
    <v>60.372999999999998</v>
    <v>61.063000000000002</v>
    <v>61.387</v>
    <v>61.177999999999997</v>
    <v>60.752000000000002</v>
    <v>58.478000000000002</v>
    <v>55.277000000000001</v>
    <v>58.3</v>
    <v>57.238</v>
    <v>57.552999999999997</v>
    <v>57.338999999999999</v>
    <v>57.610999999999997</v>
    <v>57.624000000000002</v>
    <v>58.820999999999998</v>
    <v>57.744</v>
    <v>57.969000000000001</v>
    <v>58.058999999999997</v>
    <v>59.8</v>
    <v>59.537999999999997</v>
    <v>58.584000000000003</v>
    <v>58.5</v>
    <v>56.622</v>
    <v>56.459000000000003</v>
    <v>57.116</v>
    <v>58.063000000000002</v>
    <v>58.183</v>
    <v>58.463000000000001</v>
    <v>58.606999999999999</v>
    <v>58.960999999999999</v>
    <v>58.886000000000003</v>
    <v>58.168999999999997</v>
    <v>57.252000000000002</v>
    <v>58.02</v>
    <v>57.2</v>
    <v>57.3</v>
    <v>56.554000000000002</v>
    <v>56.555</v>
    <v>55.905999999999999</v>
    <v>56.481999999999999</v>
    <v>56.415999999999997</v>
    <v>57.22</v>
    <v>55.652999999999999</v>
    <v>55.01</v>
    <v>55.389000000000003</v>
    <v>54.545999999999999</v>
    <v>54.962000000000003</v>
    <v>56.639000000000003</v>
    <v>56.506</v>
    <v>56.241999999999997</v>
    <v>56.38</v>
    <v>56.204000000000001</v>
    <v>56.531999999999996</v>
    <v>56.787999999999997</v>
    <v>56.052999999999997</v>
    <v>55.884999999999998</v>
    <v>55.878999999999998</v>
    <v>55.079000000000001</v>
    <v>55.098999999999997</v>
    <v>55.65</v>
    <v>54.776000000000003</v>
    <v>49.881999999999998</v>
    <v>49.609000000000002</v>
    <v>49.073999999999998</v>
    <v>48.5</v>
    <v>47.956000000000003</v>
    <v>48.389000000000003</v>
    <v>48.271000000000001</v>
    <v>47.454999999999998</v>
    <v>48</v>
    <v>48.276000000000003</v>
    <v>48.345999999999997</v>
    <v>48.7</v>
    <v>48.055999999999997</v>
    <v>47.55</v>
    <v>47.750999999999998</v>
    <v>48.029000000000003</v>
    <v>47.82</v>
    <v>48.113</v>
    <v>47.652000000000001</v>
    <v>47.46</v>
    <v>47.689</v>
    <v>48.863</v>
    <v>49.798000000000002</v>
    <v>48.3</v>
    <v>48.3</v>
    <v>48.427999999999997</v>
    <v>48.029000000000003</v>
    <v>47.725000000000001</v>
    <v>48.579000000000001</v>
    <v>49.771999999999998</v>
    <v>50.048999999999999</v>
    <v>50.399000000000001</v>
    <v>49.893999999999998</v>
    <v>49.828000000000003</v>
    <v>51.3</v>
    <v>49.128999999999998</v>
    <v>50.554000000000002</v>
    <v>51.402999999999999</v>
    <v>48.26</v>
    <v>48.749000000000002</v>
    <v>49.47</v>
    <v>49.716000000000001</v>
    <v>49.247</v>
    <v>50.863999999999997</v>
    <v>51.142000000000003</v>
    <v>51</v>
    <v>51</v>
    <v>47</v>
    <v>46.09</v>
    <v>46.26</v>
    <v>45.466000000000001</v>
    <v>45.47</v>
    <v>47.667999999999999</v>
    <v>48.042999999999999</v>
    <v>48.023000000000003</v>
    <v>49.1</v>
    <v>50.518000000000001</v>
    <v>52</v>
    <v>51.939</v>
    <v>52.786999999999999</v>
    <v>53.2</v>
    <v>52.661000000000001</v>
    <v>53.021000000000001</v>
    <v>52.271000000000001</v>
    <v>51.017000000000003</v>
    <v>50.847999999999999</v>
    <v>51.83</v>
    <v>51.075000000000003</v>
    <v>46.35</v>
    <v>46.555999999999997</v>
    <v>47.119</v>
    <v>46.594999999999999</v>
    <v>45.976999999999997</v>
    <v>46.100999999999999</v>
    <v>46.124000000000002</v>
    <v>46.859000000000002</v>
    <v>46.448</v>
    <v>47.116999999999997</v>
    <v>46.749000000000002</v>
    <v>47.256999999999998</v>
    <v>47.7</v>
    <v>47.655999999999999</v>
    <v>48.585999999999999</v>
    <v>50.012</v>
    <v>50.896999999999998</v>
    <v>51.02</v>
    <v>51.914999999999999</v>
    <v>52.08</v>
    <v>56.106999999999999</v>
    <v>59.558</v>
    <v>57</v>
    <v>58.353000000000002</v>
    <v>58.826000000000001</v>
    <v>59.552</v>
    <v>59.595999999999997</v>
    <v>58.771999999999998</v>
    <v>59.93</v>
    <v>60.027000000000001</v>
    <v>60.508000000000003</v>
    <v>60.152000000000001</v>
    <v>60.75</v>
    <v>60.234999999999999</v>
    <v>60.326000000000001</v>
    <v>60.167000000000002</v>
    <v>60</v>
    <v>60</v>
    <v>61</v>
    <v>62</v>
    <v>63.5</v>
    <v>63</v>
    <v>64.5</v>
    <v>66.5</v>
    <v>65.5</v>
    <v>64</v>
    <v>65</v>
    <v>64.5</v>
    <v>64.5</v>
    <v>64</v>
    <v>64</v>
    <v>64.5</v>
    <v>64</v>
    <v>63</v>
    <v>63.5</v>
    <v>63.5</v>
    <v>61.83</v>
    <v>63.25</v>
    <v>62.81</v>
    <v>61.53</v>
    <v>60.68</v>
    <v>56.71</v>
    <v>60.6</v>
    <v>60.34</v>
    <v>59.04</v>
    <v>60.16</v>
    <v>59.16</v>
    <v>59.35</v>
    <v>59.97</v>
    <v>58.82</v>
    <v>59.6</v>
    <v>59.25</v>
    <v>58.77</v>
    <v>58.59</v>
    <v>58.89</v>
    <v>59.38</v>
    <v>59.39</v>
    <v>59.96</v>
    <v>58.79</v>
    <v>57.13</v>
    <v>57.98</v>
    <v>58.32</v>
    <v>56.9</v>
    <v>57.99</v>
    <v>58.61</v>
    <v>58.88</v>
    <v>58.46</v>
    <v>56.36</v>
    <v>56.51</v>
    <v>55.91</v>
    <v>55.24</v>
    <v>55.2</v>
    <v>53.81</v>
    <v>54.17</v>
    <v>52.6</v>
    <v>52.66</v>
    <v>53.35</v>
    <v>52.51</v>
    <v>53.44</v>
    <v>51.51</v>
    <v>51.97</v>
    <v>51.87</v>
    <v>51.65</v>
    <v>51.57</v>
    <v>51.71</v>
    <v>50.59</v>
    <v>50.8</v>
    <v>50.79</v>
    <v>51.5</v>
    <v>51.1</v>
    <v>51.84</v>
    <v>51.67</v>
    <v>51.7</v>
    <v>51.81</v>
    <v>51.52</v>
    <v>51.1</v>
    <v>51.68</v>
    <v>51.76</v>
    <v>52.04</v>
    <v>52.4</v>
    <v>52.68</v>
    <v>52.68</v>
    <v>55.48</v>
    <v>55.15</v>
    <v>54.57</v>
    <v>54.33</v>
    <v>55.04</v>
    <v>55.19</v>
    <v>55.46</v>
    <v>55.72</v>
    <v>56.26</v>
    <v>57.05</v>
    <v>57.58</v>
    <v>57.38</v>
    <v>58.15</v>
    <v>58.03</v>
    <v>57.65</v>
    <v>58.11</v>
    <v>57.92</v>
    <v>58.2</v>
    <v>57.1</v>
    <v>57.24</v>
    <v>57.05</v>
    <v>57.22</v>
    <v>57.57</v>
    <v>58.1</v>
    <v>60.8</v>
    <v>61.09</v>
    <v>60.9</v>
    <v>59.86</v>
    <v>61.02</v>
    <v>62.77</v>
    <v>62.7</v>
    <v>63.02</v>
    <v>62.26</v>
    <v>61.86</v>
    <v>61.24</v>
    <v>60.91</v>
    <v>60.94</v>
    <v>59.99</v>
    <v>60.31</v>
    <v>58.98</v>
    <v>59.5</v>
    <v>59.05</v>
    <v>58.84</v>
    <v>59.11</v>
    <v>59.74</v>
    <v>59.97</v>
    <v>59.35</v>
    <v>59.62</v>
    <v>61.18</v>
    <v>61.1</v>
    <v>60.84</v>
    <v>61.08</v>
    <v>60.34</v>
    <v>60.1</v>
    <v>59.34</v>
    <v>60.64</v>
    <v>59.66</v>
    <v>59.02</v>
    <v>59.72</v>
    <v>59.37</v>
    <v>59.39</v>
    <v>59.97</v>
    <v>59.91</v>
    <v>63.67</v>
    <v>64.28</v>
    <v>63</v>
    <v>62.42</v>
    <v>62.9</v>
    <v>62.95</v>
    <v>62.52</v>
    <v>64.05</v>
    <v>63.36</v>
    <v>63.24</v>
    <v>63.9</v>
    <v>63.12</v>
    <v>62.59</v>
    <v>61.99</v>
    <v>61.91</v>
    <v>62.06</v>
    <v>62.59</v>
    <v>61.65</v>
    <v>61.67</v>
    <v>60</v>
    <v>56.7</v>
    <v>59.37</v>
    <v>59.5</v>
    <v>58.06</v>
    <v>57.37</v>
    <v>58.12</v>
    <v>58.08</v>
    <v>57.86</v>
    <v>57.22</v>
    <v>60.14</v>
    <v>60.77</v>
    <v>60.45</v>
    <v>60.6</v>
    <v>60.32</v>
    <v>59.82</v>
    <v>59.66</v>
    <v>59.15</v>
    <v>59.46</v>
    <v>59.27</v>
    <v>59.61</v>
    <v>60.98</v>
    <v>62.74</v>
    <v>63.82</v>
    <v>62.39</v>
    <v>63.12</v>
    <v>62.99</v>
    <v>63.52</v>
    <v>64.84</v>
    <v>62.13</v>
    <v>61.31</v>
    <v>59.07</v>
    <v>60.26</v>
    <v>58</v>
    <v>59.03</v>
    <v>60.07</v>
    <v>58.62</v>
    <v>57.61</v>
    <v>58.99</v>
    <v>57.54</v>
    <v>56.73</v>
    <v>58.18</v>
    <v>58.71</v>
    <v>59.17</v>
    <v>60.44</v>
    <v>59</v>
    <v>60.07</v>
    <v>66.91</v>
    <v>63</v>
    <v>61.56</v>
    <v>61.64</v>
    <v>60.56</v>
    <v>56.97</v>
    <v>56.64</v>
    <v>56.3</v>
    <v>54</v>
    <v>52.31</v>
    <v>51.52</v>
    <v>52.08</v>
    <v>51.93</v>
    <v>52.66</v>
    <v>53.17</v>
    <v>55.97</v>
    <v>57.16</v>
    <v>57.46</v>
    <v>58.98</v>
    <v>57.68</v>
    <v>56.31</v>
    <v>56.06</v>
    <v>53.62</v>
    <v>51.15</v>
    <v>50.82</v>
    <v>50.88</v>
    <v>51.47</v>
    <v>51.67</v>
    <v>50.28</v>
    <v>49.96</v>
    <v>48.23</v>
    <v>45.82</v>
    <v>43.89</v>
    <v>44.39</v>
    <v>43.4</v>
    <v>44.12</v>
    <v>44.42</v>
    <v>44.93</v>
    <v>47.18</v>
    <v>48.3</v>
    <v>47.05</v>
    <v>46.15</v>
    <v>47.02</v>
    <v>48.23</v>
    <v>49.07</v>
    <v>49.63</v>
    <v>49.86</v>
    <v>50.41</v>
    <v>49.9</v>
    <v>50.29</v>
    <v>49.79</v>
    <v>49.74</v>
    <v>49.7</v>
    <v>49.65</v>
    <v>48.62</v>
    <v>49.31</v>
    <v>48.34</v>
    <v>49.37</v>
    <v>49.39</v>
    <v>49.25</v>
    <v>49.55</v>
    <v>49.07</v>
    <v>49.84</v>
    <v>49.23</v>
    <v>49.6</v>
    <v>50.59</v>
    <v>51.21</v>
    <v>50.96</v>
    <v>51.99</v>
    <v>52.02</v>
    <v>51.89</v>
    <v>51.98</v>
    <v>51.93</v>
    <v>52.21</v>
    <v>51.41</v>
    <v>50.59</v>
    <v>49.69</v>
    <v>50.06</v>
    <v>50.75</v>
    <v>47.62</v>
    <v>45.59</v>
    <v>45.25</v>
    <v>44.74</v>
    <v>44.14</v>
    <v>45.13</v>
    <v>47.4</v>
    <v>47.55</v>
    <v>47.24</v>
    <v>47.5</v>
    <v>45.73</v>
    <v>47.29</v>
    <v>46.67</v>
    <v>48.07</v>
    <v>47.16</v>
    <v>46.92</v>
    <v>47</v>
    <v>47.29</v>
    <v>47.51</v>
    <v>48.35</v>
    <v>48.68</v>
    <v>48.53</v>
    <v>49.58</v>
    <v>48.92</v>
    <v>49.41</v>
    <v>48.68</v>
    <v>48.74</v>
    <v>49.27</v>
    <v>48.37</v>
    <v>47.975000000000001</v>
    <v>48.69</v>
    <v>48.725000000000001</v>
    <v>45.57</v>
    <v>45.25</v>
    <v>47.055</v>
    <v>48.125</v>
    <v>48.11</v>
    <v>49.61</v>
    <v>49.99</v>
    <v>49.41</v>
    <v>50.5</v>
    <v>49.86</v>
    <v>51.1</v>
    <v>46.984999999999999</v>
    <v>45.755000000000003</v>
    <v>46.59</v>
    <v>45.725000000000001</v>
    <v>45.395000000000003</v>
    <v>45.66</v>
    <v>44.555</v>
    <v>44.395000000000003</v>
    <v>44.28</v>
    <v>43.79</v>
    <v>43.98</v>
    <v>43.74</v>
    <v>42.95</v>
    <v>43</v>
    <v>42.924999999999997</v>
    <v>41.704999999999998</v>
    <v>39.734999999999999</v>
    <v>40.134999999999998</v>
    <v>38.47</v>
    <v>40.11</v>
    <v>41.59</v>
    <v>41.335000000000001</v>
    <v>41.65</v>
    <v>42.265000000000001</v>
    <v>42.225000000000001</v>
    <v>42.3</v>
    <v>43.16</v>
    <v>43.91</v>
    <v>43.625</v>
    <v>44.265000000000001</v>
    <v>45.42</v>
    <v>46.14</v>
    <v>46.46</v>
    <v>46.575000000000003</v>
    <v>47.515000000000001</v>
    <v>48.164999999999999</v>
    <v>48.585000000000001</v>
    <v>49.935000000000002</v>
    <v>49.45</v>
    <v>50.01</v>
    <v>50.64</v>
    <v>50.65</v>
    <v>51.5</v>
    <v>46.2</v>
    <v>46.8</v>
    <v>48.4</v>
    <v>50</v>
    <v>50.5</v>
    <v>50.5</v>
    <v>51</v>
    <v>50.28</v>
    <v>50.33</v>
    <v>52.59</v>
    <v>52.89</v>
    <v>53.89</v>
    <v>53.31</v>
    <v>52.6</v>
    <v>53.02</v>
    <v>53.33</v>
    <v>53.72</v>
    <v>54.18</v>
    <v>53.81</v>
    <v>53.2</v>
    <v>52.48</v>
    <v>52.07</v>
    <v>53.23</v>
    <v>53</v>
    <v>53.03</v>
    <v>53.28</v>
    <v>52.96</v>
    <v>52.19</v>
    <v>52.67</v>
    <v>52.37</v>
    <v>51.21</v>
    <v>50.49</v>
    <v>50.78</v>
    <v>50.5</v>
    <v>48.685000000000002</v>
    <v>49.28</v>
    <v>48.37</v>
    <v>48.844999999999999</v>
    <v>50.02</v>
    <v>51.05</v>
    <v>51.26</v>
    <v>53.52</v>
    <v>53.88</v>
    <v>52.27</v>
    <v>53.68</v>
    <v>55.53</v>
    <v>55.13</v>
    <v>54.11</v>
    <v>54.29</v>
    <v>55.34</v>
    <v>57.11</v>
    <v>55.35</v>
    <v>55.03</v>
    <v>53.78</v>
    <v>54.34</v>
    <v>53.9</v>
    <v>51.99</v>
    <v>52.42</v>
    <v>51.16</v>
    <v>51.43</v>
    <v>52.45</v>
    <v>51.64</v>
    <v>50.69</v>
    <v>50.35</v>
    <v>50.72</v>
    <v>49.284999999999997</v>
    <v>49.945</v>
    <v>50.63</v>
    <v>50.92</v>
    <v>50.44</v>
    <v>51.06</v>
    <v>51.05</v>
    <v>51.74</v>
    <v>52.5</v>
    <v>52.43</v>
    <v>52.93</v>
    <v>52.88</v>
    <v>52.08</v>
    <v>51.98</v>
    <v>52.52</v>
    <v>52.71</v>
    <v>52.52</v>
    <v>52.42</v>
    <v>53.33</v>
    <v>55.03</v>
    <v>59.5</v>
    <v>63.5</v>
    <v>62.97</v>
    <v>62.72</v>
    <v>62.73</v>
    <v>63.88</v>
    <v>63.3</v>
    <v>62.42</v>
    <v>64.66</v>
    <v>63.9</v>
    <v>64.97</v>
    <v>65.08</v>
    <v>64.87</v>
    <v>65.61</v>
    <v>66.33</v>
    <v>65.69</v>
    <v>65.72</v>
    <v>65.680000000000007</v>
    <v>65.06</v>
    <v>64.69</v>
    <v>64.86</v>
    <v>65.23</v>
    <v>65.08</v>
    <v>65.37</v>
    <v>64.81</v>
    <v>64.92</v>
    <v>65.09</v>
    <v>65.55</v>
    <v>65.02</v>
    <v>64.739999999999995</v>
    <v>63.94</v>
    <v>65.67</v>
    <v>66.010000000000005</v>
    <v>66.22</v>
    <v>66.91</v>
    <v>66.430000000000007</v>
    <v>66.67</v>
    <v>67</v>
    <v>66.650000000000006</v>
    <v>67.319999999999993</v>
    <v>66.680000000000007</v>
    <v>67.91</v>
    <v>67.900000000000006</v>
    <v>68.760000000000005</v>
    <v>68.680000000000007</v>
    <v>69.44</v>
    <v>69.83</v>
    <v>70.7</v>
    <v>71.260000000000005</v>
    <v>71.47</v>
    <v>72.05</v>
    <v>72.930000000000007</v>
    <v>74.8</v>
    <v>74.3</v>
    <v>74.56</v>
    <v>75.13</v>
    <v>74.5</v>
    <v>74.709999999999994</v>
    <v>72.16</v>
    <v>72.14</v>
    <v>72.7</v>
    <v>74.83</v>
    <v>75.319999999999993</v>
    <v>73.92</v>
    <v>75.650000000000006</v>
    <v>80.959999999999994</v>
    <v>79.33</v>
    <v>79.349999999999994</v>
    <v>78.88</v>
    <v>78.959999999999994</v>
    <v>78.930000000000007</v>
    <v>78.91</v>
    <v>78.23</v>
    <v>75.22</v>
    <v>76.290000000000006</v>
    <v>74.37</v>
    <v>73.3</v>
    <v>70.099999999999994</v>
    <v>70.31</v>
    <v>74.489999999999995</v>
    <v>70.38</v>
    <v>73.010000000000005</v>
    <v>70.489999999999995</v>
    <v>67.83</v>
    <v>69.790000000000006</v>
    <v>66.400000000000006</v>
    <v>63.37</v>
    <v>62.98</v>
    <v>65.209999999999994</v>
    <v>66.400000000000006</v>
    <v>65.52</v>
    <v>67.66</v>
    <v>68.31</v>
    <v>59</v>
    <v>62.66</v>
    <v>62</v>
    <v>63.25</v>
    <v>64.58</v>
    <v>66.400000000000006</v>
    <v>69.03</v>
    <v>66.23</v>
    <v>66.760000000000005</v>
    <v>63.78</v>
    <v>63.97</v>
    <v>66.13</v>
    <v>66.14</v>
    <v>70.900000000000006</v>
    <v>67.680000000000007</v>
    <v>69.319999999999993</v>
    <v>69.98</v>
    <v>72.63</v>
    <v>71.44</v>
    <v>70.790000000000006</v>
    <v>67.2</v>
    <v>66.709999999999994</v>
    <v>67.489999999999995</v>
    <v>68.47</v>
    <v>72.66</v>
    <v>72.849999999999994</v>
    <v>75.17</v>
    <v>69.67</v>
    <v>69.069999999999993</v>
    <v>76.150000000000006</v>
    <v>76.239999999999995</v>
    <v>74.739999999999995</v>
    <v>74.45</v>
    <v>74.430000000000007</v>
    <v>72.41</v>
    <v>72.36</v>
    <v>71.989999999999995</v>
    <v>73.39</v>
    <v>73.69</v>
    <v>73.25</v>
    <v>72.23</v>
    <v>71.069999999999993</v>
    <v>70.209999999999994</v>
    <v>72.2</v>
    <v>71.38</v>
    <v>71.81</v>
    <v>71.12</v>
    <v>71.73</v>
    <v>72.17</v>
    <v>70.66</v>
    <v>75.569999999999993</v>
    <v>78.5</v>
    <v>76.59</v>
    <v>73.92</v>
    <v>71.430000000000007</v>
    <v>70.08</v>
    <v>66.97</v>
    <v>70.12</v>
    <v>69.97</v>
    <v>68.84</v>
    <v>71</v>
    <v>70.239999999999995</v>
    <v>69.88</v>
    <v>69.59</v>
    <v>68.08</v>
    <v>68.430000000000007</v>
    <v>66.849999999999994</v>
    <v>69.66</v>
    <v>69.930000000000007</v>
    <v>71.900000000000006</v>
    <v>71.73</v>
    <v>71.67</v>
    <v>71.099999999999994</v>
    <v>72.17</v>
    <v>71.599999999999994</v>
    <v>69.69</v>
    <v>71.849999999999994</v>
    <v>70.11</v>
    <v>72.19</v>
    <v>73.930000000000007</v>
    <v>74.09</v>
    <v>73.44</v>
    <v>74.86</v>
    <v>74.3</v>
    <v>74.94</v>
    <v>74.8</v>
    <v>74.37</v>
    <v>75.08</v>
    <v>75.290000000000006</v>
    <v>76.540000000000006</v>
    <v>77.28</v>
    <v>73.739999999999995</v>
    <v>73.83</v>
    <v>70.73</v>
    <v>69.47</v>
    <v>69.040000000000006</v>
    <v>70.12</v>
    <v>70.209999999999994</v>
    <v>69.78</v>
    <v>69.23</v>
    <v>68.91</v>
    <v>68.91</v>
    <v>72.150000000000006</v>
    <v>72.16</v>
    <v>72.150000000000006</v>
    <v>73.569999999999993</v>
    <v>73.45</v>
    <v>74.22</v>
    <v>73.66</v>
    <v>73.510000000000005</v>
    <v>73.41</v>
    <v>72.86</v>
    <v>72.17</v>
    <v>73.290000000000006</v>
    <v>75.33</v>
    <v>73.5</v>
    <v>73.22</v>
    <v>72.75</v>
    <v>71.86</v>
    <v>74.22</v>
    <v>74.09</v>
    <v>74.66</v>
    <v>73.78</v>
    <v>75.55</v>
    <v>76.55</v>
    <v>75.67</v>
    <v>73</v>
    <v>71.95</v>
    <v>72.44</v>
    <v>70.17</v>
    <v>69.78</v>
    <v>72.349999999999994</v>
    <v>72.260000000000005</v>
    <v>71.69</v>
    <v>73.19</v>
    <v>69.13</v>
    <v>71.989999999999995</v>
    <v>73.150000000000006</v>
    <v>72.78</v>
    <v>74.150000000000006</v>
    <v>75.08</v>
    <v>74.83</v>
    <v>74.95</v>
    <v>75</v>
    <v>74.77</v>
    <v>75.489999999999995</v>
    <v>77.37</v>
    <v>75.83</v>
    <v>75.67</v>
    <v>75.03</v>
    <v>76.33</v>
    <v>75.709999999999994</v>
    <v>75.75</v>
    <v>74.900000000000006</v>
    <v>73.52</v>
    <v>74.3</v>
    <v>73.459999999999994</v>
    <v>77.010000000000005</v>
    <v>80.45</v>
    <v>81.99</v>
    <v>82.31</v>
    <v>86.9</v>
    <v>86.37</v>
    <v>90.69</v>
    <v>89.32</v>
    <v>90.25</v>
    <v>94.66</v>
    <v>94.74</v>
    <v>94.72</v>
    <v>92.13</v>
    <v>90.04</v>
    <v>92.66</v>
    <v>93.11</v>
    <v>91.81</v>
    <v>91.38</v>
    <v>91.71</v>
    <v>90.75</v>
    <v>91</v>
    <v>89.76</v>
    <v>88.92</v>
    <v>86.43</v>
    <v>89.55</v>
    <v>88.77</v>
    <v>90.72</v>
    <v>91.6</v>
    <v>91.69</v>
    <v>89.28</v>
    <v>89.65</v>
    <v>91.85</v>
    <v>92.25</v>
    <v>93.71</v>
    <v>93.2</v>
    <v>94.68</v>
    <v>94.01</v>
    <v>94.83</v>
    <v>94.93</v>
    <v>94.18</v>
    <v>94.9</v>
    <v>93.89</v>
    <v>94.41</v>
    <v>99.14</v>
    <v>99.74</v>
    <v>101.42</v>
    <v>100.8</v>
    <v>101.04</v>
    <v>99.17</v>
    <v>98.61</v>
    <v>97.78</v>
    <v>96.98</v>
    <v>96.75</v>
    <v>98.94</v>
    <v>97.24</v>
    <v>98.05</v>
    <v>96.9</v>
    <v>98.29</v>
    <v>100</v>
    <v>96.17</v>
    <v>96.68</v>
    <v>94.53</v>
    <v>91.74</v>
    <v>91.57</v>
    <v>91.25</v>
    <v>90.45</v>
    <v>92</v>
    <v>91.27</v>
    <v>92.9</v>
    <v>90.8</v>
    <v>86.9</v>
    <v>86</v>
    <v>85.98</v>
    <v>85.3</v>
    <v>82.19</v>
    <v>82.44</v>
    <v>82</v>
    <v>82.72</v>
    <v>84.35</v>
    <v>83.2</v>
    <v>86.22</v>
    <v>84.96</v>
    <v>85.71</v>
    <v>84.75</v>
    <v>86.14</v>
    <v>88.77</v>
    <v>90.59</v>
    <v>90.09</v>
    <v>89.73</v>
    <v>89.5</v>
    <v>90.41</v>
    <v>91.01</v>
    <v>89.94</v>
    <v>89.7</v>
    <v>92.05</v>
    <v>91.68</v>
    <v>91.72</v>
    <v>90.33</v>
    <v>92.06</v>
    <v>91.98</v>
    <v>91.41</v>
    <v>93.23</v>
    <v>92.86</v>
    <v>90.3</v>
    <v>89.94</v>
    <v>89.72</v>
    <v>89.62</v>
    <v>89.48</v>
    <v>90.8</v>
    <v>91.9</v>
    <v>89.34</v>
    <v>90.12</v>
    <v>91.26</v>
    <v>93.78</v>
    <v>91.62</v>
    <v>92.8</v>
    <v>93.82</v>
    <v>93</v>
    <v>93.48</v>
    <v>93.54</v>
    <v>92.52</v>
    <v>93.26</v>
    <v>93.82</v>
    <v>96.74</v>
    <v>99.84</v>
    <v>102.35</v>
    <v>101.6</v>
    <v>102.65</v>
    <v>104.15</v>
    <v>104.75</v>
    <v>103.85</v>
    <v>101.2</v>
    <v>104.4</v>
    <v>103.6</v>
    <v>103</v>
    <v>100.05</v>
    <v>99.8</v>
    <v>101.4</v>
    <v>99.26</v>
    <v>98.56</v>
    <v>98.3</v>
    <v>99.08</v>
    <v>98</v>
    <v>97.88</v>
    <v>97.68</v>
    <v>97.54</v>
    <v>99.48</v>
    <v>98.52</v>
    <v>96.88</v>
    <v>97.6</v>
    <v>98.56</v>
    <v>99.4</v>
    <v>100.6</v>
    <v>99.88</v>
    <v>101.4</v>
    <v>101.45</v>
    <v>103.4</v>
    <v>101.7</v>
    <v>104.35</v>
    <v>103.1</v>
    <v>100.7</v>
    <v>101.45</v>
    <v>101.5</v>
    <v>101.8</v>
    <v>100.85</v>
    <v>101.45</v>
    <v>102.8</v>
    <v>104</v>
    <v>102.4</v>
    <v>101.65</v>
    <v>101.5</v>
    <v>101.95</v>
    <v>102.25</v>
    <v>103.7</v>
    <v>102.35</v>
    <v>101.5</v>
    <v>102.1</v>
    <v>100.5</v>
    <v>99.74</v>
    <v>101.05</v>
    <v>101.45</v>
    <v>101.85</v>
    <v>101.4</v>
    <v>100.8</v>
    <v>101.2</v>
    <v>99.88</v>
    <v>99.36</v>
    <v>101.3</v>
    <v>102</v>
    <v>107.5</v>
    <v>112.65</v>
    <v>109.55</v>
    <v>112.4</v>
    <v>112.35</v>
    <v>113.1</v>
    <v>112.55</v>
    <v>111.35</v>
    <v>109.6</v>
    <v>110.9</v>
    <v>112.65</v>
    <v>111.15</v>
    <v>112.35</v>
    <v>112</v>
    <v>112.45</v>
    <v>111.65</v>
    <v>110.6</v>
    <v>110.25</v>
    <v>110.3</v>
    <v>110.8</v>
    <v>110.65</v>
    <v>110.05</v>
    <v>112.05</v>
    <v>110.85</v>
    <v>110.85</v>
    <v>110.25</v>
    <v>108.35</v>
    <v>109.1</v>
    <v>104.25</v>
    <v>106.05</v>
    <v>103.15</v>
    <v>102.8</v>
    <v>102.65</v>
    <v>102.1</v>
    <v>102.5</v>
    <v>102.25</v>
    <v>104.5</v>
    <v>103.5</v>
    <v>103.4</v>
    <v>102.9</v>
    <v>104</v>
    <v>104.8</v>
    <v>99.34</v>
    <v>99.84</v>
    <v>99.16</v>
    <v>98.52</v>
    <v>98.82</v>
    <v>99.5</v>
    <v>97.18</v>
    <v>95.72</v>
    <v>95.28</v>
    <v>94.76</v>
    <v>95.88</v>
    <v>96.14</v>
    <v>95.62</v>
    <v>96.32</v>
    <v>97.18</v>
    <v>98.76</v>
    <v>98.68</v>
    <v>97.68</v>
    <v>96.28</v>
    <v>95.28</v>
    <v>92</v>
    <v>89</v>
    <v>90.32</v>
    <v>89.4</v>
    <v>90.54</v>
    <v>89.78</v>
    <v>94.16</v>
    <v>93.66</v>
    <v>91.74</v>
    <v>92.28</v>
    <v>92.36</v>
    <v>91.82</v>
    <v>93.14</v>
    <v>89.38</v>
    <v>88.44</v>
    <v>89.42</v>
    <v>88.26</v>
    <v>90.6</v>
    <v>91.7</v>
    <v>91.32</v>
    <v>89.74</v>
    <v>87.46</v>
    <v>85.5</v>
    <v>83.46</v>
    <v>84.04</v>
    <v>86.72</v>
    <v>87.8</v>
    <v>90.56</v>
    <v>90.96</v>
    <v>92.24</v>
    <v>92.6</v>
    <v>93.54</v>
    <v>93.44</v>
    <v>92.64</v>
    <v>93.06</v>
    <v>92.6</v>
    <v>92.5</v>
    <v>95.1</v>
    <v>96.1</v>
    <v>96.32</v>
    <v>97.88</v>
    <v>97.6</v>
    <v>99.18</v>
    <v>99.64</v>
    <v>99.66</v>
    <v>101.8</v>
    <v>101.5</v>
    <v>100.45</v>
    <v>99.3</v>
    <v>98.06</v>
    <v>99.8</v>
    <v>100.4</v>
    <v>98.64</v>
    <v>100.35</v>
    <v>101.4</v>
    <v>101.5</v>
    <v>97.64</v>
    <v>96.38</v>
    <v>96.2</v>
    <v>96.54</v>
    <v>96.4</v>
    <v>96.28</v>
    <v>96.42</v>
    <v>97.6</v>
    <v>98.32</v>
    <v>95.98</v>
    <v>97.7</v>
    <v>98.02</v>
    <v>95.96</v>
    <v>95.2</v>
    <v>95.22</v>
    <v>97.18</v>
    <v>98.36</v>
    <v>97.04</v>
    <v>98</v>
    <v>99.88</v>
    <v>104.05</v>
    <v>104.85</v>
    <v>103.25</v>
    <v>102</v>
    <v>98.7</v>
    <v>100.6</v>
    <v>97.04</v>
    <v>98.76</v>
    <v>99.88</v>
    <v>100.65</v>
    <v>99.22</v>
    <v>101.35</v>
    <v>100.95</v>
    <v>99.78</v>
    <v>99.3</v>
    <v>102.75</v>
    <v>101</v>
    <v>101.2</v>
    <v>101.15</v>
    <v>98.4</v>
    <v>101.25</v>
    <v>101.1</v>
    <v>101.1</v>
    <v>101.95</v>
    <v>101.5</v>
    <v>100.2</v>
    <v>100</v>
    <v>101.05</v>
    <v>103.55</v>
    <v>105.1</v>
    <v>103.45</v>
    <v>102.2</v>
    <v>102.02</v>
    <v>103.04</v>
    <v>102.54</v>
    <v>104.52</v>
    <v>105.74</v>
    <v>108.44</v>
    <v>111.18</v>
    <v>108.92</v>
    <v>110.18</v>
    <v>110.32</v>
    <v>111.82</v>
    <v>110.88</v>
    <v>113.44</v>
    <v>112.34</v>
    <v>102.36</v>
    <v>104.04</v>
    <v>103.66</v>
    <v>102.8</v>
    <v>103.78</v>
    <v>103.02</v>
    <v>101.68</v>
    <v>101.84</v>
    <v>103.96</v>
    <v>95.3</v>
    <v>97.39</v>
    <v>98.86</v>
    <v>99.63</v>
    <v>96.51</v>
    <v>99.18</v>
    <v>95.15</v>
    <v>95.3</v>
    <v>93.19</v>
    <v>89.53</v>
    <v>89.11</v>
    <v>87.65</v>
    <v>87.16</v>
    <v>86.93</v>
    <v>88.77</v>
    <v>89.82</v>
    <v>90.92</v>
    <v>90.05</v>
    <v>90.92</v>
    <v>89.06</v>
    <v>89.75</v>
    <v>90.1</v>
    <v>88.65</v>
    <v>88.49</v>
    <v>87.9</v>
    <v>87.81</v>
    <v>87.1</v>
    <v>86.54</v>
    <v>85.77</v>
    <v>86.25</v>
    <v>83.52</v>
    <v>84.76</v>
    <v>85.8</v>
    <v>70.75</v>
    <v>74.36</v>
    <v>74.02</v>
    <v>73.040000000000006</v>
    <v>75.97</v>
    <v>77.17</v>
    <v>76.930000000000007</v>
    <v>75.28</v>
    <v>79.03</v>
    <v>79.56</v>
    <v>79.2</v>
    <v>78.44</v>
    <v>81.77</v>
    <v>82.3</v>
    <v>80.930000000000007</v>
    <v>83.88</v>
    <v>83.21</v>
    <v>82.16</v>
    <v>84.65</v>
    <v>83.35</v>
    <v>85.51</v>
    <v>84.02</v>
    <v>83.97</v>
    <v>84.81</v>
    <v>83.29</v>
    <v>84.26</v>
    <v>82.49</v>
    <v>81.22</v>
    <v>81.62</v>
    <v>85</v>
    <v>84.83</v>
    <v>82.99</v>
    <v>83.22</v>
    <v>83.81</v>
    <v>86.38</v>
    <v>86.87</v>
    <v>88.32</v>
    <v>88.5</v>
    <v>89.7</v>
    <v>90.32</v>
    <v>90.91</v>
    <v>87.64</v>
    <v>89.1</v>
    <v>92.11</v>
    <v>92.38</v>
    <v>92.22</v>
    <v>91.28</v>
    <v>91.92</v>
    <v>89.53</v>
    <v>88.73</v>
    <v>86.62</v>
    <v>84.3</v>
    <v>86.55</v>
    <v>88.55</v>
    <v>87.99</v>
    <v>88.51</v>
    <v>90.14</v>
    <v>90.41</v>
    <v>91.34</v>
    <v>94.3</v>
    <v>92.06</v>
    <v>90.75</v>
    <v>92</v>
    <v>92.26</v>
    <v>92.51</v>
    <v>92.7</v>
    <v>90.61</v>
    <v>88.52</v>
    <v>88.45</v>
    <v>87.66</v>
    <v>85.79</v>
    <v>87.03</v>
    <v>84.99</v>
    <v>84.17</v>
    <v>88.1</v>
    <v>88.83</v>
    <v>89.68</v>
    <v>90.32</v>
    <v>88.86</v>
    <v>89.35</v>
    <v>90.45</v>
    <v>89.95</v>
    <v>91.49</v>
    <v>91.8</v>
    <v>91.99</v>
    <v>91.27</v>
    <v>92.26</v>
    <v>91.31</v>
    <v>90.86</v>
    <v>93.5</v>
    <v>95.01</v>
    <v>98.63</v>
    <v>71.239999999999995</v>
    <v>71.53</v>
    <v>73.97</v>
    <v>70.42</v>
    <v>70.989999999999995</v>
    <v>69.95</v>
    <v>70.39</v>
    <v>70.790000000000006</v>
    <v>67.02</v>
    <v>65.069999999999993</v>
    <v>66.64</v>
    <v>69.2</v>
    <v>69.97</v>
    <v>67.42</v>
    <v>66.78</v>
    <v>66.64</v>
    <v>68.349999999999994</v>
    <v>68.94</v>
    <v>68.94</v>
    <v>68.67</v>
    <v>69.150000000000006</v>
    <v>70.930000000000007</v>
    <v>69.36</v>
    <v>68.95</v>
    <v>70.150000000000006</v>
    <v>69.16</v>
    <v>69.930000000000007</v>
    <v>69.77</v>
    <v>70.31</v>
    <v>70.89</v>
    <v>70.52</v>
    <v>70.33</v>
    <v>70.66</v>
    <v>70.36</v>
    <v>69.73</v>
    <v>68.180000000000007</v>
    <v>67.87</v>
    <v>67.569999999999993</v>
    <v>66.760000000000005</v>
    <v>68.540000000000006</v>
    <v>68.89</v>
    <v>68.819999999999993</v>
    <v>69.239999999999995</v>
    <v>68.22</v>
    <v>70.400000000000006</v>
    <v>69.7</v>
    <v>69.95</v>
    <v>70.5</v>
    <v>72.23</v>
    <v>74.69</v>
    <v>75.599999999999994</v>
    <v>72.790000000000006</v>
    <v>73.8</v>
    <v>73.7</v>
    <v>71.650000000000006</v>
    <v>72.52</v>
    <v>72.61</v>
    <v>72.86</v>
    <v>73.06</v>
    <v>73.150000000000006</v>
    <v>73.28</v>
    <v>73.2</v>
    <v>70.45</v>
    <v>70.77</v>
    <v>72.77</v>
    <v>74.069999999999993</v>
    <v>74.23</v>
    <v>75.22</v>
    <v>76.52</v>
    <v>78.319999999999993</v>
    <v>78.58</v>
    <v>77.87</v>
    <v>78.42</v>
    <v>76.900000000000006</v>
    <v>76.53</v>
    <v>77.25</v>
    <v>77.8</v>
    <v>76.760000000000005</v>
    <v>78.03</v>
    <v>78.59</v>
    <v>79.2</v>
    <v>77.89</v>
    <v>77.66</v>
    <v>80.2</v>
    <v>77.7</v>
    <v>77.69</v>
    <v>77.81</v>
    <v>77.28</v>
    <v>76.989999999999995</v>
    <v>75.709999999999994</v>
    <v>76.680000000000007</v>
    <v>74.8</v>
    <v>74.48</v>
    <v>74.78</v>
    <v>69.83</v>
    <v>70.010000000000005</v>
    <v>69.8</v>
    <v>70.97</v>
    <v>73.5</v>
    <v>72.739999999999995</v>
    <v>71</v>
    <v>72.56</v>
    <v>72.23</v>
    <v>69.959999999999994</v>
    <v>69.14</v>
    <v>70.61</v>
    <v>71.150000000000006</v>
    <v>71.430000000000007</v>
    <v>72.19</v>
    <v>72.540000000000006</v>
    <v>74.739999999999995</v>
    <v>73.7</v>
    <v>74.12</v>
    <v>75.739999999999995</v>
    <v>77.400000000000006</v>
    <v>77.180000000000007</v>
    <v>75.44</v>
    <v>75.680000000000007</v>
    <v>76.099999999999994</v>
    <v>76.319999999999993</v>
    <v>75.2</v>
    <v>75.78</v>
    <v>75.400000000000006</v>
    <v>77.599999999999994</v>
    <v>79.239999999999995</v>
    <v>79.180000000000007</v>
    <v>77.78</v>
    <v>79.459999999999994</v>
    <v>81.819999999999993</v>
    <v>79.92</v>
    <v>79.14</v>
    <v>78.8</v>
    <v>79.62</v>
    <v>87.2</v>
    <v>91.42</v>
    <v>90.12</v>
    <v>87.2</v>
    <v>86.02</v>
    <v>89.1</v>
    <v>90.68</v>
    <v>90.46</v>
    <v>94.08</v>
    <v>92.24</v>
    <v>91.92</v>
    <v>89.44</v>
    <v>89.12</v>
    <v>88.1</v>
    <v>87.52</v>
    <v>87.82</v>
    <v>85.6</v>
    <v>87.32</v>
    <v>87.66</v>
    <v>91.94</v>
    <v>91.94</v>
    <v>92.46</v>
    <v>93.38</v>
    <v>92.16</v>
    <v>90.3</v>
    <v>89.66</v>
    <v>90.22</v>
    <v>89.58</v>
    <v>88.42</v>
    <v>88.68</v>
    <v>88.54</v>
    <v>89.26</v>
    <v>88.26</v>
    <v>89.74</v>
    <v>89.26</v>
    <v>83.56</v>
    <v>87.2</v>
    <v>89.1</v>
    <v>90.46</v>
    <v>91.74</v>
    <v>91.68</v>
    <v>92.46</v>
    <v>92.6</v>
    <v>90.92</v>
    <v>94.16</v>
    <v>93.76</v>
    <v>93.04</v>
    <v>93.24</v>
    <v>91.42</v>
    <v>91.76</v>
    <v>92.46</v>
    <v>94.32</v>
    <v>92.96</v>
    <v>94.4</v>
    <v>91.84</v>
    <v>91.68</v>
    <v>92.56</v>
    <v>90.78</v>
    <v>90.92</v>
    <v>91.24</v>
    <v>92.28</v>
    <v>92.44</v>
    <v>92.84</v>
    <v>93.88</v>
    <v>102.05</v>
    <v>101.7</v>
    <v>100.45</v>
    <v>100</v>
    <v>98.22</v>
    <v>98.46</v>
    <v>97.46</v>
    <v>95.5</v>
    <v>95.62</v>
    <v>92.12</v>
    <v>92.82</v>
    <v>92.6</v>
    <v>93.4</v>
    <v>93.5</v>
    <v>93.4</v>
    <v>92.82</v>
    <v>92.76</v>
    <v>93.6</v>
    <v>94.38</v>
    <v>94.16</v>
    <v>95.04</v>
    <v>94.9</v>
    <v>89.54</v>
    <v>91.6</v>
    <v>88.64</v>
    <v>88.78</v>
    <v>89.14</v>
    <v>89.88</v>
    <v>94.72</v>
    <v>92.02</v>
    <v>91.82</v>
    <v>94</v>
    <v>94.94</v>
    <v>96.5</v>
    <v>95.86</v>
    <v>92.46</v>
    <v>92.26</v>
    <v>90.36</v>
    <v>90.7</v>
    <v>90.72</v>
    <v>89.38</v>
    <v>90.28</v>
    <v>88.88</v>
    <v>88.08</v>
    <v>86.1</v>
    <v>84.04</v>
    <v>84.04</v>
    <v>71</v>
    <v>70</v>
    <v>71.42</v>
    <v>69.239999999999995</v>
    <v>70.3</v>
    <v>71.7</v>
    <v>74.319999999999993</v>
    <v>73.599999999999994</v>
    <v>74.92</v>
    <v>73.62</v>
    <v>76.239999999999995</v>
    <v>74.72</v>
    <v>73.239999999999995</v>
    <v>72.599999999999994</v>
    <v>71.88</v>
    <v>74</v>
    <v>73.040000000000006</v>
    <v>72.94</v>
    <v>74.040000000000006</v>
    <v>73.34</v>
    <v>78.72</v>
    <v>78.72</v>
    <v>78.2</v>
    <v>77.06</v>
    <v>84.98</v>
    <v>84.48</v>
    <v>86.3</v>
    <v>88.22</v>
    <v>88.88</v>
    <v>88.54</v>
    <v>90.92</v>
    <v>91.62</v>
    <v>91.1</v>
    <v>91</v>
    <v>90.34</v>
    <v>90.42</v>
    <v>90.62</v>
    <v>93.58</v>
    <v>95.38</v>
    <v>98.76</v>
    <v>96.56</v>
    <v>96.24</v>
    <v>98.5</v>
    <v>99.42</v>
    <v>98.82</v>
    <v>99.5</v>
    <v>100.6</v>
    <v>96.7</v>
    <v>96.5</v>
    <v>97.32</v>
    <v>96.52</v>
    <v>94.74</v>
    <v>94.48</v>
    <v>94.22</v>
    <v>93.06</v>
    <v>93.94</v>
    <v>95.34</v>
    <v>97</v>
    <v>95.7</v>
    <v>96.64</v>
    <v>97.14</v>
    <v>98.68</v>
    <v>98.64</v>
    <v>99.52</v>
    <v>99.6</v>
    <v>100.5</v>
    <v>99.02</v>
    <v>95.54</v>
    <v>95.5</v>
    <v>96.4</v>
    <v>95.66</v>
    <v>95.42</v>
    <v>95.22</v>
    <v>95.7</v>
    <v>99.5</v>
    <v>98.26</v>
    <v>99.42</v>
    <v>98.64</v>
    <v>100.9</v>
    <v>102.5</v>
    <v>102.5</v>
    <v>102.4</v>
    <v>103.65</v>
    <v>103.9</v>
    <v>102.25</v>
    <v>101.25</v>
    <v>105.55</v>
    <v>112.7</v>
    <v>114.9</v>
    <v>115.15</v>
    <v>112.25</v>
    <v>110</v>
    <v>113.1</v>
    <v>110.2</v>
    <v>114.2</v>
    <v>115</v>
    <v>115.2</v>
    <v>118</v>
    <v>115.95</v>
    <v>117.1</v>
    <v>116.2</v>
    <v>115.05</v>
    <v>123.35</v>
    <v>121.2</v>
    <v>121.95</v>
    <v>122.5</v>
    <v>123.7</v>
    <v>126.8</v>
    <v>127.4</v>
    <v>124.3</v>
    <v>124.95</v>
    <v>125.55</v>
    <v>126.7</v>
    <v>126.5</v>
    <v>125</v>
    <v>123.35</v>
    <v>123.65</v>
    <v>124.6</v>
    <v>125.7</v>
    <v>126.3</v>
    <v>124.55</v>
    <v>124.3</v>
    <v>122.3</v>
    <v>122.5</v>
    <v>122.55</v>
    <v>123</v>
    <v>122.35</v>
    <v>121.9</v>
    <v>122.1</v>
    <v>121.65</v>
    <v>121.55</v>
    <v>119.25</v>
    <v>117.35</v>
    <v>119.7</v>
    <v>123.9</v>
    <v>124.7</v>
    <v>121.6</v>
    <v>123.4</v>
    <v>123.6</v>
    <v>128.44999999999999</v>
    <v>131.9</v>
    <v>125.6</v>
    <v>124.75</v>
    <v>126.65</v>
    <v>127.6</v>
    <v>125.65</v>
    <v>127.8</v>
    <v>127.15</v>
    <v>126</v>
    <v>126</v>
    <v>126.1</v>
    <v>126</v>
    <v>129.15</v>
    <v>129</v>
    <v>127.15</v>
    <v>121.25</v>
    <v>121.75</v>
    <v>128.35</v>
    <v>126.8</v>
    <v>132.5</v>
    <v>134</v>
    <v>137.5</v>
    <v>135.25</v>
    <v>132.69999999999999</v>
    <v>131</v>
    <v>132.5</v>
    <v>131.1</v>
    <v>132.4</v>
    <v>130.80000000000001</v>
    <v>129.85</v>
    <v>131.30000000000001</v>
    <v>133.1</v>
    <v>131.30000000000001</v>
    <v>131</v>
    <v>131.69999999999999</v>
    <v>131.80000000000001</v>
    <v>130.25</v>
    <v>131.5</v>
    <v>133.55000000000001</v>
    <v>132.85</v>
    <v>132.15</v>
    <v>131.65</v>
    <v>128.4</v>
    <v>128.35</v>
    <v>128.25</v>
    <v>127.7</v>
    <v>126.6</v>
    <v>126</v>
    <v>126.35</v>
    <v>126.95</v>
    <v>128</v>
    <v>128.65</v>
    <v>128.4</v>
    <v>124.25</v>
    <v>125.5</v>
    <v>127.5</v>
    <v>124.45</v>
    <v>125.6</v>
    <v>127.65</v>
    <v>129.4</v>
    <v>132</v>
    <v>131.05000000000001</v>
    <v>126.35</v>
    <v>128</v>
    <v>125.65</v>
    <v>125.7</v>
    <v>125.85</v>
    <v>125</v>
    <v>124.05</v>
    <v>122.25</v>
    <v>121.9</v>
    <v>126.55</v>
    <v>127.9</v>
    <v>130.94999999999999</v>
    <v>132.1</v>
    <v>134.9</v>
    <v>136.1</v>
    <v>135.30000000000001</v>
    <v>137</v>
    <v>132.25</v>
    <v>134.55000000000001</v>
    <v>136.55000000000001</v>
    <v>137.05000000000001</v>
    <v>137.9</v>
    <v>138.4</v>
    <v>137.6</v>
    <v>137.85</v>
    <v>135.69999999999999</v>
    <v>135.4</v>
    <v>136.25</v>
    <v>135.80000000000001</v>
    <v>133.05000000000001</v>
    <v>135.19999999999999</v>
    <v>135.19999999999999</v>
    <v>139.1</v>
    <v>139.35</v>
    <v>141.6</v>
    <v>146.55000000000001</v>
    <v>147.69999999999999</v>
    <v>147.15</v>
    <v>146.65</v>
    <v>145.4</v>
    <v>146.30000000000001</v>
    <v>144.65</v>
    <v>145</v>
    <v>147.05000000000001</v>
    <v>144.80000000000001</v>
    <v>145.4</v>
    <v>146.4</v>
    <v>145.85</v>
    <v>144.80000000000001</v>
    <v>143.6</v>
    <v>143.5</v>
    <v>140.30000000000001</v>
    <v>139.75</v>
    <v>144.80000000000001</v>
    <v>147.9</v>
    <v>146.35</v>
    <v>148.05000000000001</v>
    <v>150.35</v>
    <v>150.94999999999999</v>
    <v>146.9</v>
    <v>147.80000000000001</v>
    <v>148.30000000000001</v>
    <v>149.05000000000001</v>
    <v>149.94999999999999</v>
    <v>148.4</v>
    <v>144.65</v>
    <v>144.55000000000001</v>
    <v>137.44999999999999</v>
    <v>128.75</v>
    <v>128</v>
    <v>128.69999999999999</v>
    <v>134.4</v>
    <v>138.35</v>
    <v>136.19999999999999</v>
    <v>138.9</v>
    <v>146.55000000000001</v>
    <v>150.5</v>
    <v>147</v>
    <v>147.44999999999999</v>
    <v>144.94999999999999</v>
    <v>151.4</v>
    <v>148.19999999999999</v>
    <v>147.9</v>
    <v>152.44999999999999</v>
    <v>158.65</v>
    <v>159.69999999999999</v>
    <v>158.75</v>
    <v>159.44999999999999</v>
    <v>156.35</v>
    <v>156.80000000000001</v>
    <v>158.1</v>
    <v>155.25</v>
    <v>155.55000000000001</v>
    <v>154.30000000000001</v>
    <v>151.80000000000001</v>
    <v>150.6</v>
    <v>148.94999999999999</v>
    <v>145.55000000000001</v>
    <v>146.75</v>
    <v>146.6</v>
    <v>145.05000000000001</v>
    <v>142.4</v>
    <v>140</v>
    <v>140.75</v>
    <v>141.25</v>
    <v>145.4</v>
    <v>150.05000000000001</v>
    <v>146.80000000000001</v>
    <v>145.25</v>
    <v>145.44999999999999</v>
    <v>147.44999999999999</v>
    <v>144.80000000000001</v>
    <v>147.05000000000001</v>
    <v>148.44999999999999</v>
    <v>148.9</v>
    <v>149.1</v>
    <v>152.6</v>
    <v>156.6</v>
    <v>157.19999999999999</v>
    <v>161.4</v>
    <v>160.5</v>
    <v>163.15</v>
    <v>162.4</v>
    <v>161.1</v>
    <v>161.75</v>
    <v>166.8</v>
    <v>167.85</v>
    <v>165.2</v>
    <v>166.3</v>
    <v>169.35</v>
    <v>172.05</v>
    <v>170.85</v>
    <v>169.4</v>
    <v>169.8</v>
    <v>165.2</v>
    <v>167.6</v>
    <v>167.3</v>
    <v>166.75</v>
    <v>167.2</v>
    <v>151</v>
    <v>149.35</v>
    <v>147</v>
    <v>147.69999999999999</v>
    <v>137.94999999999999</v>
    <v>136.4</v>
    <v>135.30000000000001</v>
    <v>135</v>
    <v>135.75</v>
    <v>139</v>
    <v>140.5</v>
    <v>141.6</v>
    <v>135.85</v>
    <v>133.25</v>
    <v>128.9</v>
    <v>128.94999999999999</v>
    <v>134.44999999999999</v>
    <v>134.94999999999999</v>
    <v>134.1</v>
    <v>130.19999999999999</v>
    <v>129.9</v>
    <v>130.65</v>
    <v>136.75</v>
    <v>136.35</v>
    <v>137.19999999999999</v>
    <v>136.65</v>
    <v>138.85</v>
    <v>138.6</v>
    <v>139</v>
    <v>140.05000000000001</v>
    <v>140.5</v>
    <v>137.94999999999999</v>
    <v>140.5</v>
    <v>142</v>
    <v>137.05000000000001</v>
    <v>137.69999999999999</v>
    <v>132.5</v>
    <v>133.69999999999999</v>
    <v>128.4</v>
    <v>138.5</v>
    <v>136.85</v>
    <v>131.85</v>
    <v>132.19999999999999</v>
    <v>125</v>
    <v>125</v>
    <v>115.15</v>
    <v>119.4</v>
    <v>121.35</v>
    <v>123.35</v>
    <v>121.7</v>
    <v>122.75</v>
    <v>123.8</v>
    <v>123.15</v>
    <v>123.25</v>
    <v>124.15</v>
    <v>125.45</v>
    <v>127.45</v>
    <v>127.2</v>
    <v>128.69999999999999</v>
    <v>127.5</v>
    <v>126.25</v>
    <v>123.75</v>
    <v>130</v>
    <v>128.30000000000001</v>
    <v>127.9</v>
    <v>125.5</v>
    <v>123.65</v>
    <v>121.5</v>
    <v>121.6</v>
    <v>122.15</v>
    <v>123</v>
    <v>122.35</v>
    <v>119.95</v>
    <v>118.2</v>
    <v>116.6</v>
    <v>118.95</v>
    <v>119.2</v>
    <v>120.3</v>
    <v>119.45</v>
    <v>119.95</v>
    <v>120.9</v>
    <v>119</v>
    <v>117</v>
    <v>117.55</v>
    <v>118.3</v>
    <v>118.25</v>
    <v>117.6</v>
    <v>117</v>
    <v>118.1</v>
    <v>117.7</v>
    <v>120.85</v>
    <v>119.8</v>
    <v>120.35</v>
    <v>121.05</v>
    <v>120.3</v>
    <v>124.1</v>
    <v>120.35</v>
    <v>120</v>
    <v>120</v>
    <v>121.05</v>
    <v>122.05</v>
    <v>119.85</v>
    <v>121.85</v>
    <v>120.95</v>
    <v>123.4</v>
    <v>120.15</v>
    <v>123.3</v>
    <v>123.05</v>
    <v>119.3</v>
    <v>124</v>
    <v>124.25</v>
    <v>127.55</v>
    <v>122.9</v>
    <v>123.75</v>
    <v>125.1</v>
    <v>125.95</v>
    <v>124.95</v>
    <v>119.9</v>
    <v>119.4</v>
    <v>120.45</v>
    <v>119</v>
    <v>109.05</v>
    <v>109.25</v>
    <v>110.55</v>
    <v>110.7</v>
    <v>112.45</v>
    <v>114.4</v>
    <v>115.05</v>
    <v>115.1</v>
    <v>113.65</v>
    <v>116.75</v>
    <v>117.45</v>
    <v>118.1</v>
    <v>119.2</v>
    <v>117.5</v>
    <v>118.85</v>
    <v>117.8</v>
    <v>115.85</v>
    <v>118</v>
    <v>117.2</v>
    <v>118.15</v>
    <v>116</v>
    <v>115.75</v>
    <v>117.2</v>
    <v>113.8</v>
    <v>116</v>
    <v>112.65</v>
    <v>113.05</v>
    <v>113.15</v>
    <v>110.55</v>
    <v>109.15</v>
    <v>108.35</v>
    <v>110.05</v>
    <v>110.15</v>
    <v>112.3</v>
    <v>112.3</v>
    <v>113.3</v>
    <v>111.2</v>
    <v>111</v>
    <v>110.7</v>
    <v>112.85</v>
    <v>112.55</v>
    <v>112.4</v>
    <v>109.2</v>
    <v>112.25</v>
    <v>109.55</v>
    <v>109.45</v>
    <v>106.2</v>
    <v>106.75</v>
    <v>108.6</v>
    <v>108.25</v>
    <v>106.85</v>
    <v>107.7</v>
    <v>109.9</v>
    <v>110.75</v>
    <v>111</v>
    <v>110.05</v>
    <v>110.95</v>
    <v>110.75</v>
    <v>110.75</v>
    <v>108.5</v>
    <v>102.85</v>
    <v>102.65</v>
    <v>103.1</v>
    <v>104.65</v>
    <v>105.3</v>
    <v>105.45</v>
    <v>106.6</v>
    <v>103.85</v>
    <v>105.45</v>
    <v>107</v>
    <v>105.65</v>
    <v>104.55</v>
    <v>101.35</v>
    <v>100.65</v>
    <v>100.1</v>
    <v>99.64</v>
    <v>104.1</v>
    <v>103.65</v>
    <v>105.05</v>
    <v>103.65</v>
    <v>103.15</v>
    <v>102.6</v>
    <v>102.45</v>
    <v>102.2</v>
    <v>100.85</v>
    <v>100.45</v>
    <v>100.75</v>
    <v>100.4</v>
    <v>100.05</v>
    <v>101.25</v>
    <v>102.55</v>
    <v>103.3</v>
    <v>102</v>
    <v>100.1</v>
    <v>100.8</v>
    <v>98.72</v>
    <v>98.14</v>
    <v>98.9</v>
    <v>97.24</v>
    <v>96.18</v>
    <v>95.84</v>
    <v>97.42</v>
    <v>96.98</v>
    <v>97.9</v>
    <v>95</v>
    <v>96.52</v>
    <v>95.62</v>
    <v>94.5</v>
    <v>89.58</v>
    <v>88.72</v>
    <v>90.98</v>
    <v>90.04</v>
    <v>88.72</v>
    <v>88.5</v>
    <v>90.9</v>
    <v>92.5</v>
    <v>91.1</v>
    <v>90.32</v>
    <v>87.32</v>
    <v>88.42</v>
    <v>89.26</v>
    <v>91.88</v>
    <v>94</v>
    <v>112.9</v>
    <v>119.2</v>
    <v>126.95</v>
    <v>118.6</v>
    <v>115.45</v>
    <v>116.85</v>
    <v>121.4</v>
    <v>125.8</v>
    <v>125.25</v>
    <v>125.15</v>
    <v>127.05</v>
    <v>125.35</v>
    <v>124.65</v>
    <v>127.9</v>
    <v>128</v>
    <v>127.95</v>
    <v>126.7</v>
    <v>129.05000000000001</v>
    <v>132.1</v>
    <v>131.85</v>
    <v>131.15</v>
    <v>132.55000000000001</v>
    <v>129.25</v>
    <v>129.85</v>
    <v>130.80000000000001</v>
    <v>129.94999999999999</v>
    <v>133.15</v>
    <v>132.05000000000001</v>
  </a>
  <a r="1">
    <v>188.63</v>
  </a>
  <a r="1">
    <v>135.91</v>
  </a>
</arrayData>
</file>

<file path=xl/richData/rdrichvalue.xml><?xml version="1.0" encoding="utf-8"?>
<rvData xmlns="http://schemas.microsoft.com/office/spreadsheetml/2017/richdata" count="28546">
  <rv s="0">
    <fb>45729</fb>
    <v>0</v>
  </rv>
  <rv s="0">
    <fb>45730</fb>
    <v>0</v>
  </rv>
  <rv s="0">
    <fb>45733</fb>
    <v>0</v>
  </rv>
  <rv s="0">
    <fb>45734</fb>
    <v>0</v>
  </rv>
  <rv s="0">
    <fb>45735</fb>
    <v>0</v>
  </rv>
  <rv s="0">
    <fb>45736</fb>
    <v>0</v>
  </rv>
  <rv s="0">
    <fb>45737</fb>
    <v>0</v>
  </rv>
  <rv s="0">
    <fb>45740</fb>
    <v>0</v>
  </rv>
  <rv s="0">
    <fb>45741</fb>
    <v>0</v>
  </rv>
  <rv s="0">
    <fb>45742</fb>
    <v>0</v>
  </rv>
  <rv s="0">
    <fb>45743</fb>
    <v>0</v>
  </rv>
  <rv s="0">
    <fb>45744</fb>
    <v>0</v>
  </rv>
  <rv s="0">
    <fb>45747</fb>
    <v>0</v>
  </rv>
  <rv s="0">
    <fb>45748</fb>
    <v>0</v>
  </rv>
  <rv s="0">
    <fb>45749</fb>
    <v>0</v>
  </rv>
  <rv s="0">
    <fb>45750</fb>
    <v>0</v>
  </rv>
  <rv s="0">
    <fb>45751</fb>
    <v>0</v>
  </rv>
  <rv s="0">
    <fb>45754</fb>
    <v>0</v>
  </rv>
  <rv s="0">
    <fb>45755</fb>
    <v>0</v>
  </rv>
  <rv s="0">
    <fb>45756</fb>
    <v>0</v>
  </rv>
  <rv s="0">
    <fb>45757</fb>
    <v>0</v>
  </rv>
  <rv s="0">
    <fb>45758</fb>
    <v>0</v>
  </rv>
  <rv s="0">
    <fb>45761</fb>
    <v>0</v>
  </rv>
  <rv s="0">
    <fb>45762</fb>
    <v>0</v>
  </rv>
  <rv s="0">
    <fb>45763</fb>
    <v>0</v>
  </rv>
  <rv s="0">
    <fb>45764</fb>
    <v>0</v>
  </rv>
  <rv s="0">
    <fb>45769</fb>
    <v>0</v>
  </rv>
  <rv s="0">
    <fb>45770</fb>
    <v>0</v>
  </rv>
  <rv s="0">
    <fb>45771</fb>
    <v>0</v>
  </rv>
  <rv s="0">
    <fb>45772</fb>
    <v>0</v>
  </rv>
  <rv s="0">
    <fb>45775</fb>
    <v>0</v>
  </rv>
  <rv s="0">
    <fb>45776</fb>
    <v>0</v>
  </rv>
  <rv s="0">
    <fb>45777</fb>
    <v>0</v>
  </rv>
  <rv s="0">
    <fb>45779</fb>
    <v>0</v>
  </rv>
  <rv s="0">
    <fb>45782</fb>
    <v>0</v>
  </rv>
  <rv s="0">
    <fb>45783</fb>
    <v>0</v>
  </rv>
  <rv s="0">
    <fb>45784</fb>
    <v>0</v>
  </rv>
  <rv s="0">
    <fb>45785</fb>
    <v>0</v>
  </rv>
  <rv s="0">
    <fb>45786</fb>
    <v>0</v>
  </rv>
  <rv s="0">
    <fb>45789</fb>
    <v>0</v>
  </rv>
  <rv s="0">
    <fb>45790</fb>
    <v>0</v>
  </rv>
  <rv s="0">
    <fb>45791</fb>
    <v>0</v>
  </rv>
  <rv s="0">
    <fb>45792</fb>
    <v>0</v>
  </rv>
  <rv s="0">
    <fb>45793</fb>
    <v>0</v>
  </rv>
  <rv s="0">
    <fb>45796</fb>
    <v>0</v>
  </rv>
  <rv s="0">
    <fb>45797</fb>
    <v>0</v>
  </rv>
  <rv s="0">
    <fb>45798</fb>
    <v>0</v>
  </rv>
  <rv s="0">
    <fb>45799</fb>
    <v>0</v>
  </rv>
  <rv s="0">
    <fb>45800</fb>
    <v>0</v>
  </rv>
  <rv s="0">
    <fb>45803</fb>
    <v>0</v>
  </rv>
  <rv s="0">
    <fb>45804</fb>
    <v>0</v>
  </rv>
  <rv s="0">
    <fb>45805</fb>
    <v>0</v>
  </rv>
  <rv s="0">
    <fb>45806</fb>
    <v>0</v>
  </rv>
  <rv s="0">
    <fb>45807</fb>
    <v>0</v>
  </rv>
  <rv s="0">
    <fb>45810</fb>
    <v>0</v>
  </rv>
  <rv s="0">
    <fb>45811</fb>
    <v>0</v>
  </rv>
  <rv s="0">
    <fb>45812</fb>
    <v>0</v>
  </rv>
  <rv s="0">
    <fb>45813</fb>
    <v>0</v>
  </rv>
  <rv s="0">
    <fb>45814</fb>
    <v>0</v>
  </rv>
  <rv s="0">
    <fb>45817</fb>
    <v>0</v>
  </rv>
  <rv s="0">
    <fb>45818</fb>
    <v>0</v>
  </rv>
  <rv s="0">
    <fb>45819</fb>
    <v>0</v>
  </rv>
  <rv s="0">
    <fb>45820</fb>
    <v>0</v>
  </rv>
  <rv s="0">
    <fb>45821</fb>
    <v>0</v>
  </rv>
  <rv s="0">
    <fb>45824</fb>
    <v>0</v>
  </rv>
  <rv s="0">
    <fb>45825</fb>
    <v>0</v>
  </rv>
  <rv s="0">
    <fb>45826</fb>
    <v>0</v>
  </rv>
  <rv s="0">
    <fb>45827</fb>
    <v>0</v>
  </rv>
  <rv s="0">
    <fb>45828</fb>
    <v>0</v>
  </rv>
  <rv s="0">
    <fb>45831</fb>
    <v>0</v>
  </rv>
  <rv s="0">
    <fb>45832</fb>
    <v>0</v>
  </rv>
  <rv s="0">
    <fb>45833</fb>
    <v>0</v>
  </rv>
  <rv s="0">
    <fb>45834</fb>
    <v>0</v>
  </rv>
  <rv s="0">
    <fb>45835</fb>
    <v>0</v>
  </rv>
  <rv s="0">
    <fb>45838</fb>
    <v>0</v>
  </rv>
  <rv s="0">
    <fb>45839</fb>
    <v>0</v>
  </rv>
  <rv s="0">
    <fb>45840</fb>
    <v>0</v>
  </rv>
  <rv s="0">
    <fb>45841</fb>
    <v>0</v>
  </rv>
  <rv s="0">
    <fb>45842</fb>
    <v>0</v>
  </rv>
  <rv s="0">
    <fb>45845</fb>
    <v>0</v>
  </rv>
  <rv s="0">
    <fb>45846</fb>
    <v>0</v>
  </rv>
  <rv s="0">
    <fb>45847</fb>
    <v>0</v>
  </rv>
  <rv s="0">
    <fb>45848</fb>
    <v>0</v>
  </rv>
  <rv s="0">
    <fb>45849</fb>
    <v>0</v>
  </rv>
  <rv s="0">
    <fb>45852</fb>
    <v>0</v>
  </rv>
  <rv s="0">
    <fb>45853</fb>
    <v>0</v>
  </rv>
  <rv s="0">
    <fb>45854</fb>
    <v>0</v>
  </rv>
  <rv s="0">
    <fb>45855</fb>
    <v>0</v>
  </rv>
  <rv s="0">
    <fb>45856</fb>
    <v>0</v>
  </rv>
  <rv s="0">
    <fb>45859</fb>
    <v>0</v>
  </rv>
  <rv s="0">
    <fb>45860</fb>
    <v>0</v>
  </rv>
  <rv s="0">
    <fb>45861</fb>
    <v>0</v>
  </rv>
  <rv s="0">
    <fb>45862</fb>
    <v>0</v>
  </rv>
  <rv s="0">
    <fb>45863</fb>
    <v>0</v>
  </rv>
  <rv s="0">
    <fb>45866</fb>
    <v>0</v>
  </rv>
  <rv s="0">
    <fb>45867</fb>
    <v>0</v>
  </rv>
  <rv s="0">
    <fb>45868</fb>
    <v>0</v>
  </rv>
  <rv s="0">
    <fb>45869</fb>
    <v>0</v>
  </rv>
  <rv s="0">
    <fb>45870</fb>
    <v>0</v>
  </rv>
  <rv s="0">
    <fb>45873</fb>
    <v>0</v>
  </rv>
  <rv s="0">
    <fb>45874</fb>
    <v>0</v>
  </rv>
  <rv s="0">
    <fb>45875</fb>
    <v>0</v>
  </rv>
  <rv s="0">
    <fb>45876</fb>
    <v>0</v>
  </rv>
  <rv s="0">
    <fb>45877</fb>
    <v>0</v>
  </rv>
  <rv s="0">
    <fb>45880</fb>
    <v>0</v>
  </rv>
  <rv s="0">
    <fb>45881</fb>
    <v>0</v>
  </rv>
  <rv s="0">
    <fb>45882</fb>
    <v>0</v>
  </rv>
  <rv s="0">
    <fb>45883</fb>
    <v>0</v>
  </rv>
  <rv s="0">
    <fb>45884</fb>
    <v>0</v>
  </rv>
  <rv s="0">
    <fb>45887</fb>
    <v>0</v>
  </rv>
  <rv s="0">
    <fb>45888</fb>
    <v>0</v>
  </rv>
  <rv s="0">
    <fb>45889</fb>
    <v>0</v>
  </rv>
  <rv s="0">
    <fb>45890</fb>
    <v>0</v>
  </rv>
  <rv s="0">
    <fb>45891</fb>
    <v>0</v>
  </rv>
  <rv s="0">
    <fb>45894</fb>
    <v>0</v>
  </rv>
  <rv s="0">
    <fb>45895</fb>
    <v>0</v>
  </rv>
  <rv s="0">
    <fb>45896</fb>
    <v>0</v>
  </rv>
  <rv s="0">
    <fb>45897</fb>
    <v>0</v>
  </rv>
  <rv s="0">
    <fb>45898</fb>
    <v>0</v>
  </rv>
  <rv s="0">
    <fb>45901</fb>
    <v>0</v>
  </rv>
  <rv s="0">
    <fb>45902</fb>
    <v>0</v>
  </rv>
  <rv s="0">
    <fb>45903</fb>
    <v>0</v>
  </rv>
  <rv s="0">
    <fb>45904</fb>
    <v>0</v>
  </rv>
  <rv s="0">
    <fb>45905</fb>
    <v>0</v>
  </rv>
  <rv s="0">
    <fb>45908</fb>
    <v>0</v>
  </rv>
  <rv s="0">
    <fb>45909</fb>
    <v>0</v>
  </rv>
  <rv s="0">
    <fb>45910</fb>
    <v>0</v>
  </rv>
  <rv s="0">
    <fb>45911</fb>
    <v>0</v>
  </rv>
  <rv s="0">
    <fb>45912</fb>
    <v>0</v>
  </rv>
  <rv s="0">
    <fb>45915</fb>
    <v>0</v>
  </rv>
  <rv s="0">
    <fb>45916</fb>
    <v>0</v>
  </rv>
  <rv s="0">
    <fb>45917</fb>
    <v>0</v>
  </rv>
  <rv s="0">
    <fb>45918</fb>
    <v>0</v>
  </rv>
  <rv s="0">
    <fb>45919</fb>
    <v>0</v>
  </rv>
  <rv s="0">
    <fb>45922</fb>
    <v>0</v>
  </rv>
  <rv s="0">
    <fb>45923</fb>
    <v>0</v>
  </rv>
  <rv s="0">
    <fb>45924</fb>
    <v>0</v>
  </rv>
  <rv s="0">
    <fb>45925</fb>
    <v>0</v>
  </rv>
  <rv s="0">
    <fb>45926</fb>
    <v>0</v>
  </rv>
  <rv s="0">
    <fb>45929</fb>
    <v>0</v>
  </rv>
  <rv s="0">
    <fb>45930</fb>
    <v>0</v>
  </rv>
  <rv s="0">
    <fb>45931</fb>
    <v>0</v>
  </rv>
  <rv s="0">
    <fb>45932</fb>
    <v>0</v>
  </rv>
  <rv s="0">
    <fb>45933</fb>
    <v>0</v>
  </rv>
  <rv s="0">
    <fb>45936</fb>
    <v>0</v>
  </rv>
  <rv s="0">
    <fb>45937</fb>
    <v>0</v>
  </rv>
  <rv s="0">
    <fb>45938</fb>
    <v>0</v>
  </rv>
  <rv s="0">
    <fb>45939</fb>
    <v>0</v>
  </rv>
  <rv s="0">
    <fb>45940</fb>
    <v>0</v>
  </rv>
  <rv s="0">
    <fb>45943</fb>
    <v>0</v>
  </rv>
  <rv s="0">
    <fb>45944</fb>
    <v>0</v>
  </rv>
  <rv s="0">
    <fb>45945</fb>
    <v>0</v>
  </rv>
  <rv s="0">
    <fb>45946</fb>
    <v>0</v>
  </rv>
  <rv s="0">
    <fb>45947</fb>
    <v>0</v>
  </rv>
  <rv s="0">
    <fb>45950</fb>
    <v>0</v>
  </rv>
  <rv s="0">
    <fb>45951</fb>
    <v>0</v>
  </rv>
  <rv s="0">
    <fb>45952</fb>
    <v>0</v>
  </rv>
  <rv s="0">
    <fb>45953</fb>
    <v>0</v>
  </rv>
  <rv s="0">
    <fb>45954</fb>
    <v>0</v>
  </rv>
  <rv s="0">
    <fb>45957</fb>
    <v>0</v>
  </rv>
  <rv s="0">
    <fb>45958</fb>
    <v>0</v>
  </rv>
  <rv s="0">
    <fb>45959</fb>
    <v>0</v>
  </rv>
  <rv s="0">
    <fb>45960</fb>
    <v>0</v>
  </rv>
  <rv s="0">
    <fb>45961</fb>
    <v>0</v>
  </rv>
  <rv s="0">
    <fb>45964</fb>
    <v>0</v>
  </rv>
  <rv s="0">
    <fb>45965</fb>
    <v>0</v>
  </rv>
  <rv s="0">
    <fb>45966</fb>
    <v>0</v>
  </rv>
  <rv s="0">
    <fb>45967</fb>
    <v>0</v>
  </rv>
  <rv s="0">
    <fb>45968</fb>
    <v>0</v>
  </rv>
  <rv s="0">
    <fb>45971</fb>
    <v>0</v>
  </rv>
  <rv s="0">
    <fb>45972</fb>
    <v>0</v>
  </rv>
  <rv s="0">
    <fb>45973</fb>
    <v>0</v>
  </rv>
  <rv s="0">
    <fb>45974</fb>
    <v>0</v>
  </rv>
  <rv s="0">
    <fb>45975</fb>
    <v>0</v>
  </rv>
  <rv s="0">
    <fb>45978</fb>
    <v>0</v>
  </rv>
  <rv s="0">
    <fb>45979</fb>
    <v>0</v>
  </rv>
  <rv s="0">
    <fb>45980</fb>
    <v>0</v>
  </rv>
  <rv s="0">
    <fb>45981</fb>
    <v>0</v>
  </rv>
  <rv s="0">
    <fb>45982</fb>
    <v>0</v>
  </rv>
  <rv s="0">
    <fb>45985</fb>
    <v>0</v>
  </rv>
  <rv s="0">
    <fb>45986</fb>
    <v>0</v>
  </rv>
  <rv s="0">
    <fb>45987</fb>
    <v>0</v>
  </rv>
  <rv s="0">
    <fb>45988</fb>
    <v>0</v>
  </rv>
  <rv s="0">
    <fb>45989</fb>
    <v>0</v>
  </rv>
  <rv s="0">
    <fb>45992</fb>
    <v>0</v>
  </rv>
  <rv s="0">
    <fb>45993</fb>
    <v>0</v>
  </rv>
  <rv s="0">
    <fb>45994</fb>
    <v>0</v>
  </rv>
  <rv s="0">
    <fb>45995</fb>
    <v>0</v>
  </rv>
  <rv s="0">
    <fb>45996</fb>
    <v>0</v>
  </rv>
  <rv s="0">
    <fb>45999</fb>
    <v>0</v>
  </rv>
  <rv s="0">
    <fb>46000</fb>
    <v>0</v>
  </rv>
  <rv s="0">
    <fb>46001</fb>
    <v>0</v>
  </rv>
  <rv s="0">
    <fb>46002</fb>
    <v>0</v>
  </rv>
  <rv s="0">
    <fb>46003</fb>
    <v>0</v>
  </rv>
  <rv s="0">
    <fb>46006</fb>
    <v>0</v>
  </rv>
  <rv s="0">
    <fb>46007</fb>
    <v>0</v>
  </rv>
  <rv s="0">
    <fb>46008</fb>
    <v>0</v>
  </rv>
  <rv s="0">
    <fb>46009</fb>
    <v>0</v>
  </rv>
  <rv s="0">
    <fb>46010</fb>
    <v>0</v>
  </rv>
  <rv s="0">
    <fb>46013</fb>
    <v>0</v>
  </rv>
  <rv s="0">
    <fb>46014</fb>
    <v>0</v>
  </rv>
  <rv s="0">
    <fb>46020</fb>
    <v>0</v>
  </rv>
  <rv s="0">
    <fb>46021</fb>
    <v>0</v>
  </rv>
  <rv s="0">
    <fb>46024</fb>
    <v>0</v>
  </rv>
  <rv s="0">
    <fb>46027</fb>
    <v>0</v>
  </rv>
  <rv s="0">
    <fb>46028</fb>
    <v>0</v>
  </rv>
  <rv s="0">
    <fb>46029</fb>
    <v>0</v>
  </rv>
  <rv s="0">
    <fb>46030</fb>
    <v>0</v>
  </rv>
  <rv s="0">
    <fb>46031</fb>
    <v>0</v>
  </rv>
  <rv s="0">
    <fb>46034</fb>
    <v>0</v>
  </rv>
  <rv s="0">
    <fb>46035</fb>
    <v>0</v>
  </rv>
  <rv s="0">
    <fb>46036</fb>
    <v>0</v>
  </rv>
  <rv s="0">
    <fb>46037</fb>
    <v>0</v>
  </rv>
  <rv s="0">
    <fb>46038</fb>
    <v>0</v>
  </rv>
  <rv s="0">
    <fb>46041</fb>
    <v>0</v>
  </rv>
  <rv s="0">
    <fb>46042</fb>
    <v>0</v>
  </rv>
  <rv s="0">
    <fb>46043</fb>
    <v>0</v>
  </rv>
  <rv s="0">
    <fb>46044</fb>
    <v>0</v>
  </rv>
  <rv s="0">
    <fb>46045</fb>
    <v>0</v>
  </rv>
  <rv s="0">
    <fb>46048</fb>
    <v>0</v>
  </rv>
  <rv s="0">
    <fb>46049</fb>
    <v>0</v>
  </rv>
  <rv s="0">
    <fb>46050</fb>
    <v>0</v>
  </rv>
  <rv s="0">
    <fb>46051</fb>
    <v>0</v>
  </rv>
  <rv s="0">
    <fb>46052</fb>
    <v>0</v>
  </rv>
  <rv s="0">
    <fb>46055</fb>
    <v>0</v>
  </rv>
  <rv s="0">
    <fb>46056</fb>
    <v>0</v>
  </rv>
  <rv s="0">
    <fb>46057</fb>
    <v>0</v>
  </rv>
  <rv s="0">
    <fb>46058</fb>
    <v>0</v>
  </rv>
  <rv s="0">
    <fb>46059</fb>
    <v>0</v>
  </rv>
  <rv s="0">
    <fb>46062</fb>
    <v>0</v>
  </rv>
  <rv s="0">
    <fb>46063</fb>
    <v>0</v>
  </rv>
  <rv s="0">
    <fb>46064</fb>
    <v>0</v>
  </rv>
  <rv s="0">
    <fb>46065</fb>
    <v>0</v>
  </rv>
  <rv s="0">
    <fb>46066</fb>
    <v>0</v>
  </rv>
  <rv s="0">
    <fb>46069</fb>
    <v>0</v>
  </rv>
  <rv s="0">
    <fb>46070</fb>
    <v>0</v>
  </rv>
  <rv s="0">
    <fb>46071</fb>
    <v>0</v>
  </rv>
  <rv s="0">
    <fb>46072</fb>
    <v>0</v>
  </rv>
  <rv s="0">
    <fb>46073</fb>
    <v>0</v>
  </rv>
  <rv s="0">
    <fb>46076</fb>
    <v>0</v>
  </rv>
  <rv s="0">
    <fb>46077</fb>
    <v>0</v>
  </rv>
  <rv s="0">
    <fb>46078</fb>
    <v>0</v>
  </rv>
  <rv s="0">
    <fb>46079</fb>
    <v>0</v>
  </rv>
  <rv s="0">
    <fb>46080</fb>
    <v>0</v>
  </rv>
  <rv s="0">
    <fb>46083</fb>
    <v>0</v>
  </rv>
  <rv s="0">
    <fb>46084</fb>
    <v>0</v>
  </rv>
  <rv s="0">
    <fb>46085</fb>
    <v>0</v>
  </rv>
  <rv s="0">
    <fb>46086</fb>
    <v>0</v>
  </rv>
  <rv s="0">
    <fb>46087</fb>
    <v>0</v>
  </rv>
  <rv s="0">
    <fb>46090</fb>
    <v>0</v>
  </rv>
  <rv s="0">
    <fb>46091</fb>
    <v>0</v>
  </rv>
  <rv s="0">
    <fb>46092</fb>
    <v>0</v>
  </rv>
  <rv s="0">
    <fb>46093</fb>
    <v>0</v>
  </rv>
  <rv s="1">
    <v>https://www.bing.com/financeapi/forcetrigger?t=af4h9c&amp;q=XFRA%3aAPC&amp;form=skydnc</v>
    <v>Learn more on Bing</v>
  </rv>
  <rv s="2">
    <v>fr-FR</v>
    <v>af4h9c</v>
    <v>268435456</v>
    <v>1</v>
    <v>Avec Refinitiv</v>
    <v>1</v>
    <v>2</v>
    <v>APPLE INC. (XFRA:APC)</v>
    <v>4</v>
    <v>5</v>
    <v>Finance</v>
    <v>6</v>
    <v>XFRA</v>
    <v>14702700000</v>
    <v>1977</v>
    <v>221.95</v>
    <v>87.2</v>
    <v>1.1168</v>
    <v>3836894000000</v>
    <v>Deutsche Boerse AG</v>
    <v>222.3</v>
    <v>APC</v>
    <v>46094.520138888889</v>
    <v>Apple Inc. conçoit, fabrique et commercialise des smartphones, des ordinateurs personnels, des tablettes, des wearables et des accessoires, et vend divers services connexes. Ses catégories de produits incluent iPhone, Mac, iPad, et portables, Maison et Accessoires. Ses plateformes logicielles incluent iOS, iPadOS, macOS, watchOS, visionOS, et tvOS. Ses services comprennent la publicité, AppleCare, les services cloud, le contenu numérique et les services de paiement. La Société exploite diverses plateformes, dont l'App Store, qui permettent aux clients de découvrir et de télécharger des applications et du contenu numérique, tels que des livres, de la musique, des vidéos, des jeux et des podcasts. Elle propose également du contenu numérique par le biais de services par abonnement, notamment Apple Arcade, Apple Fitness+, Apple Music, Apple News+, et Apple TV+. Ses produits incluent iPhone 16 Pro, iPhone 16, iPhone 15, iPhone 14, iPhone se, MacBook Air, MacBook Pro, iMac, Mac mini, Mac Studio, Mac Pro, iPad Pro, iPad Air, AirPods, AirPods Pro, AirPods Max, Apple TV et Apple Vision Pro.</v>
    <v>EUR</v>
    <v>166000</v>
    <v>XFRA</v>
    <v>223.95</v>
    <v>435.5</v>
    <v>Computers, Phones &amp; Household Electronics</v>
    <v>253</v>
    <v>5.8479999999999999E-3</v>
    <v>1.3</v>
    <v>APPLE INC.</v>
    <v>APPLE INC.</v>
    <v>222.15</v>
    <v>33.423000000000002</v>
    <v>223.6</v>
    <v>One Apple Park Way, CUPERTINO, CA, 95014 US</v>
    <v>Bourse</v>
    <v>APPLE INC. (XFRA:APC)</v>
    <v>1830</v>
    <v>41071850</v>
  </rv>
  <rv s="3">
    <v>254</v>
  </rv>
  <rv s="0">
    <fb>193.48</fb>
    <v>7</v>
  </rv>
  <rv s="0">
    <fb>196</fb>
    <v>7</v>
  </rv>
  <rv s="0">
    <fb>195.54</fb>
    <v>7</v>
  </rv>
  <rv s="0">
    <fb>194.52</fb>
    <v>7</v>
  </rv>
  <rv s="0">
    <fb>197.64</fb>
    <v>7</v>
  </rv>
  <rv s="0">
    <fb>196.54</fb>
    <v>7</v>
  </rv>
  <rv s="0">
    <fb>201.3</fb>
    <v>7</v>
  </rv>
  <rv s="0">
    <fb>204.2</fb>
    <v>7</v>
  </rv>
  <rv s="0">
    <fb>207.5</fb>
    <v>7</v>
  </rv>
  <rv s="0">
    <fb>205.9</fb>
    <v>7</v>
  </rv>
  <rv s="0">
    <fb>207.95</fb>
    <v>7</v>
  </rv>
  <rv s="0">
    <fb>201.4</fb>
    <v>7</v>
  </rv>
  <rv s="0">
    <fb>205.45</fb>
    <v>7</v>
  </rv>
  <rv s="0">
    <fb>206.6</fb>
    <v>7</v>
  </rv>
  <rv s="0">
    <fb>183.92</fb>
    <v>7</v>
  </rv>
  <rv s="0">
    <fb>172.76</fb>
    <v>7</v>
  </rv>
  <rv s="0">
    <fb>166.2</fb>
    <v>7</v>
  </rv>
  <rv s="0">
    <fb>157.36000000000001</fb>
    <v>7</v>
  </rv>
  <rv s="0">
    <fb>181.68</fb>
    <v>7</v>
  </rv>
  <rv s="0">
    <fb>169.16</fb>
    <v>7</v>
  </rv>
  <rv s="0">
    <fb>174.94</fb>
    <v>7</v>
  </rv>
  <rv s="0">
    <fb>181</fb>
    <v>7</v>
  </rv>
  <rv s="0">
    <fb>179.68</fb>
    <v>7</v>
  </rv>
  <rv s="0">
    <fb>170.9</fb>
    <v>7</v>
  </rv>
  <rv s="0">
    <fb>173.68</fb>
    <v>7</v>
  </rv>
  <rv s="0">
    <fb>174.66</fb>
    <v>7</v>
  </rv>
  <rv s="0">
    <fb>180.52</fb>
    <v>7</v>
  </rv>
  <rv s="0">
    <fb>182.44</fb>
    <v>7</v>
  </rv>
  <rv s="0">
    <fb>184</fb>
    <v>7</v>
  </rv>
  <rv s="0">
    <fb>184.02</fb>
    <v>7</v>
  </rv>
  <rv s="0">
    <fb>185.7</fb>
    <v>7</v>
  </rv>
  <rv s="0">
    <fb>188</fb>
    <v>7</v>
  </rv>
  <rv s="0">
    <fb>181.38</fb>
    <v>7</v>
  </rv>
  <rv s="0">
    <fb>175.84</fb>
    <v>7</v>
  </rv>
  <rv s="0">
    <fb>175.88</fb>
    <v>7</v>
  </rv>
  <rv s="0">
    <fb>173.7</fb>
    <v>7</v>
  </rv>
  <rv s="0">
    <fb>177.12</fb>
    <v>7</v>
  </rv>
  <rv s="0">
    <fb>176.88</fb>
    <v>7</v>
  </rv>
  <rv s="0">
    <fb>189.78</fb>
    <v>7</v>
  </rv>
  <rv s="0">
    <fb>190.4</fb>
    <v>7</v>
  </rv>
  <rv s="0">
    <fb>190.1</fb>
    <v>7</v>
  </rv>
  <rv s="0">
    <fb>188.86</fb>
    <v>7</v>
  </rv>
  <rv s="0">
    <fb>189.6</fb>
    <v>7</v>
  </rv>
  <rv s="0">
    <fb>185.5</fb>
    <v>7</v>
  </rv>
  <rv s="0">
    <fb>182.84</fb>
    <v>7</v>
  </rv>
  <rv s="0">
    <fb>178.88</fb>
    <v>7</v>
  </rv>
  <rv s="0">
    <fb>178.72</fb>
    <v>7</v>
  </rv>
  <rv s="0">
    <fb>171.9</fb>
    <v>7</v>
  </rv>
  <rv s="0">
    <fb>175.52</fb>
    <v>7</v>
  </rv>
  <rv s="0">
    <fb>176.86</fb>
    <v>7</v>
  </rv>
  <rv s="0">
    <fb>178.08</fb>
    <v>7</v>
  </rv>
  <rv s="0">
    <fb>176.16</fb>
    <v>7</v>
  </rv>
  <rv s="0">
    <fb>177</fb>
    <v>7</v>
  </rv>
  <rv s="0">
    <fb>176.04</fb>
    <v>7</v>
  </rv>
  <rv s="0">
    <fb>177.68</fb>
    <v>7</v>
  </rv>
  <rv s="0">
    <fb>175</fb>
    <v>7</v>
  </rv>
  <rv s="0">
    <fb>179.84</fb>
    <v>7</v>
  </rv>
  <rv s="0">
    <fb>176.66</fb>
    <v>7</v>
  </rv>
  <rv s="0">
    <fb>177.34</fb>
    <v>7</v>
  </rv>
  <rv s="0">
    <fb>172.92</fb>
    <v>7</v>
  </rv>
  <rv s="0">
    <fb>171.4</fb>
    <v>7</v>
  </rv>
  <rv s="0">
    <fb>169.7</fb>
    <v>7</v>
  </rv>
  <rv s="0">
    <fb>171.38</fb>
    <v>7</v>
  </rv>
  <rv s="0">
    <fb>170.16</fb>
    <v>7</v>
  </rv>
  <rv s="0">
    <fb>170.96</fb>
    <v>7</v>
  </rv>
  <rv s="0">
    <fb>169.08</fb>
    <v>7</v>
  </rv>
  <rv s="0">
    <fb>174.8</fb>
    <v>7</v>
  </rv>
  <rv s="0">
    <fb>173.94</fb>
    <v>7</v>
  </rv>
  <rv s="0">
    <fb>173.66</fb>
    <v>7</v>
  </rv>
  <rv s="0">
    <fb>172.64</fb>
    <v>7</v>
  </rv>
  <rv s="0">
    <fb>171.54</fb>
    <v>7</v>
  </rv>
  <rv s="0">
    <fb>171.88</fb>
    <v>7</v>
  </rv>
  <rv s="0">
    <fb>175.06</fb>
    <v>7</v>
  </rv>
  <rv s="0">
    <fb>176.48</fb>
    <v>7</v>
  </rv>
  <rv s="0">
    <fb>180.02</fb>
    <v>7</v>
  </rv>
  <rv s="0">
    <fb>181.3</fb>
    <v>7</v>
  </rv>
  <rv s="0">
    <fb>180.28</fb>
    <v>7</v>
  </rv>
  <rv s="0">
    <fb>179.24</fb>
    <v>7</v>
  </rv>
  <rv s="0">
    <fb>179</fb>
    <v>7</v>
  </rv>
  <rv s="0">
    <fb>180</fb>
    <v>7</v>
  </rv>
  <rv s="0">
    <fb>181.6</fb>
    <v>7</v>
  </rv>
  <rv s="0">
    <fb>180.72</fb>
    <v>7</v>
  </rv>
  <rv s="0">
    <fb>179.18</fb>
    <v>7</v>
  </rv>
  <rv s="0">
    <fb>180.8</fb>
    <v>7</v>
  </rv>
  <rv s="0">
    <fb>181.9</fb>
    <v>7</v>
  </rv>
  <rv s="0">
    <fb>181.58</fb>
    <v>7</v>
  </rv>
  <rv s="0">
    <fb>182.34</fb>
    <v>7</v>
  </rv>
  <rv s="0">
    <fb>182.14</fb>
    <v>7</v>
  </rv>
  <rv s="0">
    <fb>181.94</fb>
    <v>7</v>
  </rv>
  <rv s="0">
    <fb>182.32</fb>
    <v>7</v>
  </rv>
  <rv s="0">
    <fb>182</fb>
    <v>7</v>
  </rv>
  <rv s="0">
    <fb>184.46</fb>
    <v>7</v>
  </rv>
  <rv s="0">
    <fb>183.42</fb>
    <v>7</v>
  </rv>
  <rv s="0">
    <fb>182.56</fb>
    <v>7</v>
  </rv>
  <rv s="0">
    <fb>182.94</fb>
    <v>7</v>
  </rv>
  <rv s="0">
    <fb>175.2</fb>
    <v>7</v>
  </rv>
  <rv s="0">
    <fb>175.36</fb>
    <v>7</v>
  </rv>
  <rv s="0">
    <fb>175.74</fb>
    <v>7</v>
  </rv>
  <rv s="0">
    <fb>183.86</fb>
    <v>7</v>
  </rv>
  <rv s="0">
    <fb>188.42</fb>
    <v>7</v>
  </rv>
  <rv s="0">
    <fb>196.94</fb>
    <v>7</v>
  </rv>
  <rv s="0">
    <fb>196.08</fb>
    <v>7</v>
  </rv>
  <rv s="0">
    <fb>196.68</fb>
    <v>7</v>
  </rv>
  <rv s="0">
    <fb>200.15</fb>
    <v>7</v>
  </rv>
  <rv s="0">
    <fb>199.66</fb>
    <v>7</v>
  </rv>
  <rv s="0">
    <fb>197.94</fb>
    <v>7</v>
  </rv>
  <rv s="0">
    <fb>198.42</fb>
    <v>7</v>
  </rv>
  <rv s="0">
    <fb>197.24</fb>
    <v>7</v>
  </rv>
  <rv s="0">
    <fb>193.98</fb>
    <v>7</v>
  </rv>
  <rv s="0">
    <fb>193.9</fb>
    <v>7</v>
  </rv>
  <rv s="0">
    <fb>194.86</fb>
    <v>7</v>
  </rv>
  <rv s="0">
    <fb>195.76</fb>
    <v>7</v>
  </rv>
  <rv s="0">
    <fb>196.58</fb>
    <v>7</v>
  </rv>
  <rv s="0">
    <fb>198</fb>
    <v>7</v>
  </rv>
  <rv s="0">
    <fb>199.2</fb>
    <v>7</v>
  </rv>
  <rv s="0">
    <fb>199.08</fb>
    <v>7</v>
  </rv>
  <rv s="0">
    <fb>202.95</fb>
    <v>7</v>
  </rv>
  <rv s="0">
    <fb>205.5</fb>
    <v>7</v>
  </rv>
  <rv s="0">
    <fb>204.55</fb>
    <v>7</v>
  </rv>
  <rv s="0">
    <fb>201.9</fb>
    <v>7</v>
  </rv>
  <rv s="0">
    <fb>200</fb>
    <v>7</v>
  </rv>
  <rv s="0">
    <fb>193.52</fb>
    <v>7</v>
  </rv>
  <rv s="0">
    <fb>196.28</fb>
    <v>7</v>
  </rv>
  <rv s="0">
    <fb>200.45</fb>
    <v>7</v>
  </rv>
  <rv s="0">
    <fb>201.25</fb>
    <v>7</v>
  </rv>
  <rv s="0">
    <fb>201.85</fb>
    <v>7</v>
  </rv>
  <rv s="0">
    <fb>201.8</fb>
    <v>7</v>
  </rv>
  <rv s="0">
    <fb>209.15</fb>
    <v>7</v>
  </rv>
  <rv s="0">
    <fb>216.75</fb>
    <v>7</v>
  </rv>
  <rv s="0">
    <fb>215.15</fb>
    <v>7</v>
  </rv>
  <rv s="0">
    <fb>214.55</fb>
    <v>7</v>
  </rv>
  <rv s="0">
    <fb>220.4</fb>
    <v>7</v>
  </rv>
  <rv s="0">
    <fb>219.05</fb>
    <v>7</v>
  </rv>
  <rv s="0">
    <fb>216.5</fb>
    <v>7</v>
  </rv>
  <rv s="0">
    <fb>217.7</fb>
    <v>7</v>
  </rv>
  <rv s="0">
    <fb>219.6</fb>
    <v>7</v>
  </rv>
  <rv s="0">
    <fb>219.2</fb>
    <v>7</v>
  </rv>
  <rv s="0">
    <fb>219</fb>
    <v>7</v>
  </rv>
  <rv s="0">
    <fb>220.25</fb>
    <v>7</v>
  </rv>
  <rv s="0">
    <fb>221.9</fb>
    <v>7</v>
  </rv>
  <rv s="0">
    <fb>219.85</fb>
    <v>7</v>
  </rv>
  <rv s="0">
    <fb>210.7</fb>
    <v>7</v>
  </rv>
  <rv s="0">
    <fb>214.1</fb>
    <v>7</v>
  </rv>
  <rv s="0">
    <fb>213.8</fb>
    <v>7</v>
  </rv>
  <rv s="0">
    <fb>214.45</fb>
    <v>7</v>
  </rv>
  <rv s="0">
    <fb>211.3</fb>
    <v>7</v>
  </rv>
  <rv s="0">
    <fb>217</fb>
    <v>7</v>
  </rv>
  <rv s="0">
    <fb>225.65</fb>
    <v>7</v>
  </rv>
  <rv s="0">
    <fb>226.6</fb>
    <v>7</v>
  </rv>
  <rv s="0">
    <fb>222</fb>
    <v>7</v>
  </rv>
  <rv s="0">
    <fb>223.8</fb>
    <v>7</v>
  </rv>
  <rv s="0">
    <fb>226.35</fb>
    <v>7</v>
  </rv>
  <rv s="0">
    <fb>230.6</fb>
    <v>7</v>
  </rv>
  <rv s="0">
    <fb>230.45</fb>
    <v>7</v>
  </rv>
  <rv s="0">
    <fb>232.6</fb>
    <v>7</v>
  </rv>
  <rv s="0">
    <fb>244</fb>
    <v>7</v>
  </rv>
  <rv s="0">
    <fb>234.65</fb>
    <v>7</v>
  </rv>
  <rv s="0">
    <fb>233.2</fb>
    <v>7</v>
  </rv>
  <rv s="0">
    <fb>235.1</fb>
    <v>7</v>
  </rv>
  <rv s="0">
    <fb>235</fb>
    <v>7</v>
  </rv>
  <rv s="0">
    <fb>234.95</fb>
    <v>7</v>
  </rv>
  <rv s="0">
    <fb>231.8</fb>
    <v>7</v>
  </rv>
  <rv s="0">
    <fb>232.85</fb>
    <v>7</v>
  </rv>
  <rv s="0">
    <fb>237.8</fb>
    <v>7</v>
  </rv>
  <rv s="0">
    <fb>236.5</fb>
    <v>7</v>
  </rv>
  <rv s="0">
    <fb>234.8</fb>
    <v>7</v>
  </rv>
  <rv s="0">
    <fb>235.9</fb>
    <v>7</v>
  </rv>
  <rv s="0">
    <fb>229.8</fb>
    <v>7</v>
  </rv>
  <rv s="0">
    <fb>231.4</fb>
    <v>7</v>
  </rv>
  <rv s="0">
    <fb>233.3</fb>
    <v>7</v>
  </rv>
  <rv s="0">
    <fb>230.9</fb>
    <v>7</v>
  </rv>
  <rv s="0">
    <fb>235.5</fb>
    <v>7</v>
  </rv>
  <rv s="0">
    <fb>240</fb>
    <v>7</v>
  </rv>
  <rv s="0">
    <fb>240.1</fb>
    <v>7</v>
  </rv>
  <rv s="0">
    <fb>239.5</fb>
    <v>7</v>
  </rv>
  <rv s="0">
    <fb>238</fb>
    <v>7</v>
  </rv>
  <rv s="0">
    <fb>239.75</fb>
    <v>7</v>
  </rv>
  <rv s="0">
    <fb>245.85</fb>
    <v>7</v>
  </rv>
  <rv s="0">
    <fb>243.85</fb>
    <v>7</v>
  </rv>
  <rv s="0">
    <fb>240.85</fb>
    <v>7</v>
  </rv>
  <rv s="0">
    <fb>238.25</fb>
    <v>7</v>
  </rv>
  <rv s="0">
    <fb>238.9</fb>
    <v>7</v>
  </rv>
  <rv s="0">
    <fb>239</fb>
    <v>7</v>
  </rv>
  <rv s="0">
    <fb>236.95</fb>
    <v>7</v>
  </rv>
  <rv s="0">
    <fb>236.9</fb>
    <v>7</v>
  </rv>
  <rv s="0">
    <fb>232.9</fb>
    <v>7</v>
  </rv>
  <rv s="0">
    <fb>233.35</fb>
    <v>7</v>
  </rv>
  <rv s="0">
    <fb>230.8</fb>
    <v>7</v>
  </rv>
  <rv s="0">
    <fb>230.7</fb>
    <v>7</v>
  </rv>
  <rv s="0">
    <fb>230</fb>
    <v>7</v>
  </rv>
  <rv s="0">
    <fb>232.75</fb>
    <v>7</v>
  </rv>
  <rv s="0">
    <fb>232.2</fb>
    <v>7</v>
  </rv>
  <rv s="0">
    <fb>228.2</fb>
    <v>7</v>
  </rv>
  <rv s="0">
    <fb>224.65</fb>
    <v>7</v>
  </rv>
  <rv s="0">
    <fb>223</fb>
    <v>7</v>
  </rv>
  <rv s="0">
    <fb>223.2</fb>
    <v>7</v>
  </rv>
  <rv s="0">
    <fb>223.05</fb>
    <v>7</v>
  </rv>
  <rv s="0">
    <fb>222.6</fb>
    <v>7</v>
  </rv>
  <rv s="0">
    <fb>223.25</fb>
    <v>7</v>
  </rv>
  <rv s="0">
    <fb>221.95</fb>
    <v>7</v>
  </rv>
  <rv s="0">
    <fb>221.05</fb>
    <v>7</v>
  </rv>
  <rv s="0">
    <fb>215.5</fb>
    <v>7</v>
  </rv>
  <rv s="0">
    <fb>212.65</fb>
    <v>7</v>
  </rv>
  <rv s="0">
    <fb>211.25</fb>
    <v>7</v>
  </rv>
  <rv s="0">
    <fb>210.1</fb>
    <v>7</v>
  </rv>
  <rv s="0">
    <fb>215.2</fb>
    <v>7</v>
  </rv>
  <rv s="0">
    <fb>216.45</fb>
    <v>7</v>
  </rv>
  <rv s="0">
    <fb>214.9</fb>
    <v>7</v>
  </rv>
  <rv s="0">
    <fb>220</fb>
    <v>7</v>
  </rv>
  <rv s="0">
    <fb>229.05</fb>
    <v>7</v>
  </rv>
  <rv s="0">
    <fb>227.65</fb>
    <v>7</v>
  </rv>
  <rv s="0">
    <fb>235.3</fb>
    <v>7</v>
  </rv>
  <rv s="0">
    <fb>234.35</fb>
    <v>7</v>
  </rv>
  <rv s="0">
    <fb>229.85</fb>
    <v>7</v>
  </rv>
  <rv s="0">
    <fb>230.4</fb>
    <v>7</v>
  </rv>
  <rv s="0">
    <fb>232.3</fb>
    <v>7</v>
  </rv>
  <rv s="0">
    <fb>220.3</fb>
    <v>7</v>
  </rv>
  <rv s="0">
    <fb>217.6</fb>
    <v>7</v>
  </rv>
  <rv s="0">
    <fb>216.05</fb>
    <v>7</v>
  </rv>
  <rv s="0">
    <fb>222.8</fb>
    <v>7</v>
  </rv>
  <rv s="0">
    <fb>224.05</fb>
    <v>7</v>
  </rv>
  <rv s="0">
    <fb>221.8</fb>
    <v>7</v>
  </rv>
  <rv s="0">
    <fb>224.1</fb>
    <v>7</v>
  </rv>
  <rv s="0">
    <fb>226.25</fb>
    <v>7</v>
  </rv>
  <rv s="0">
    <fb>231.1</fb>
    <v>7</v>
  </rv>
  <rv s="0">
    <fb>231.5</fb>
    <v>7</v>
  </rv>
  <rv s="0">
    <fb>230.65</fb>
    <v>7</v>
  </rv>
  <rv s="0">
    <fb>224.9</fb>
    <v>7</v>
  </rv>
  <rv s="0">
    <fb>225.9</fb>
    <v>7</v>
  </rv>
  <rv s="0">
    <fb>226.65</fb>
    <v>7</v>
  </rv>
  <rv s="0">
    <fb>225.4</fb>
    <v>7</v>
  </rv>
  <rv s="0">
    <fb>221.4</fb>
    <v>7</v>
  </rv>
  <rv s="0">
    <fb>223.5</fb>
    <v>7</v>
  </rv>
  <rv s="0">
    <fb>225</fb>
    <v>7</v>
  </rv>
  <rv s="0">
    <fb>224.8</fb>
    <v>7</v>
  </rv>
  <rv s="0">
    <fb>222.3</fb>
    <v>7</v>
  </rv>
  <rv s="1">
    <v>https://www.bing.com/financeapi/forcetrigger?t=a1o2lh&amp;q=XNYS%3aAXP&amp;form=skydnc</v>
    <v>Learn more on Bing</v>
  </rv>
  <rv s="2">
    <v>fr-FR</v>
    <v>a1o2lh</v>
    <v>268435456</v>
    <v>1</v>
    <v>Avec Refinitiv</v>
    <v>1</v>
    <v>2</v>
    <v>AMERICAN EXPRESS COMPANY (XNYS:AXP)</v>
    <v>4</v>
    <v>8</v>
    <v>Finance</v>
    <v>9</v>
    <v>XNYS</v>
    <v>686614000</v>
    <v>1965</v>
    <v>298.73</v>
    <v>220.43</v>
    <v>1.1484000000000001</v>
    <v>207281900460</v>
    <v>New York Stock Exchange</v>
    <v>305.99</v>
    <v>AXP</v>
    <v>46093.998310601564</v>
    <v>American Express Company est une société de paiement intégrée à l'échelle mondiale, avec des activités d'émission de cartes, d'acquisition de commerçants et de réseau de cartes. Elle offre des produits et des services à un large éventail de clients, notamment des consommateurs, des petites entreprises, des entreprises de taille moyenne et de grandes entreprises du monde entier. Ses segments comprennent les services aux consommateurs américains (USCS), les services commerciaux (CS), les services de cartes internationales (ICS) et les services de réseau et de marchands mondiaux (GMNS). USCS offre des services de voyage et de style de vie ainsi que des produits bancaires et de financement sans carte. CS offre des produits de gestion des paiements et des dépenses, bancaires et de financement sans carte. ICS fournit des services à des clients internationaux, y compris des services de voyage et de style de vie, et gère certaines coentreprises internationales et ses activités de coalition de fidélisation. GMNS exploite un réseau de paiements qui traite et règle les transactions par carte, acquiert des commerçants et fournit des programmes et des capacités de marketing multicanal, des services et des analyses de données.</v>
    <v>USD</v>
    <v>76800</v>
    <v>XNYS</v>
    <v>304.83999999999997</v>
    <v>387.49</v>
    <v>Banking Services</v>
    <v>492</v>
    <v>-1.3399000000000001E-2</v>
    <v>-4.0999999999999996</v>
    <v>AMERICAN EXPRESS COMPANY</v>
    <v>AMERICAN EXPRESS COMPANY</v>
    <v>300.54000000000002</v>
    <v>19.630099999999999</v>
    <v>301.89</v>
    <v>200 Vesey Street, 50Th Floor, NEW YORK, NY, 10285 US</v>
    <v>Bourse</v>
    <v>AMERICAN EXPRESS COMPANY (XNYS:AXP)</v>
    <v>2807</v>
    <v>4322401</v>
  </rv>
  <rv s="3">
    <v>493</v>
  </rv>
  <rv s="0">
    <fb>256.43</fb>
    <v>10</v>
  </rv>
  <rv s="0">
    <fb>265.63</fb>
    <v>10</v>
  </rv>
  <rv s="0">
    <fb>264.38</fb>
    <v>10</v>
  </rv>
  <rv s="0">
    <fb>262.72000000000003</fb>
    <v>10</v>
  </rv>
  <rv s="0">
    <fb>270.64999999999998</fb>
    <v>10</v>
  </rv>
  <rv s="0">
    <fb>270.83</fb>
    <v>10</v>
  </rv>
  <rv s="0">
    <fb>270.51</fb>
    <v>10</v>
  </rv>
  <rv s="0">
    <fb>277.86</fb>
    <v>10</v>
  </rv>
  <rv s="0">
    <fb>279.27999999999997</fb>
    <v>10</v>
  </rv>
  <rv s="0">
    <fb>276</fb>
    <v>10</v>
  </rv>
  <rv s="0">
    <fb>272.02</fb>
    <v>10</v>
  </rv>
  <rv s="0">
    <fb>265.48</fb>
    <v>10</v>
  </rv>
  <rv s="0">
    <fb>269.05</fb>
    <v>10</v>
  </rv>
  <rv s="0">
    <fb>270.48</fb>
    <v>10</v>
  </rv>
  <rv s="0">
    <fb>275.25</fb>
    <v>10</v>
  </rv>
  <rv s="0">
    <fb>247.82</fb>
    <v>10</v>
  </rv>
  <rv s="0">
    <fb>233.68</fb>
    <v>10</v>
  </rv>
  <rv s="0">
    <fb>234.28</fb>
    <v>10</v>
  </rv>
  <rv s="0">
    <fb>231.39</fb>
    <v>10</v>
  </rv>
  <rv s="0">
    <fb>262.36</fb>
    <v>10</v>
  </rv>
  <rv s="0">
    <fb>246.89</fb>
    <v>10</v>
  </rv>
  <rv s="0">
    <fb>251.13</fb>
    <v>10</v>
  </rv>
  <rv s="0">
    <fb>255.38</fb>
    <v>10</v>
  </rv>
  <rv s="0">
    <fb>257.86</fb>
    <v>10</v>
  </rv>
  <rv s="0">
    <fb>252.92</fb>
    <v>10</v>
  </rv>
  <rv s="0">
    <fb>251.31</fb>
    <v>10</v>
  </rv>
  <rv s="0">
    <fb>242.51</fb>
    <v>10</v>
  </rv>
  <rv s="0">
    <fb>252.42</fb>
    <v>10</v>
  </rv>
  <rv s="0">
    <fb>260.14</fb>
    <v>10</v>
  </rv>
  <rv s="0">
    <fb>267.32</fb>
    <v>10</v>
  </rv>
  <rv s="0">
    <fb>264.81</fb>
    <v>10</v>
  </rv>
  <rv s="0">
    <fb>264.95</fb>
    <v>10</v>
  </rv>
  <rv s="0">
    <fb>267.02</fb>
    <v>10</v>
  </rv>
  <rv s="0">
    <fb>266.41000000000003</fb>
    <v>10</v>
  </rv>
  <rv s="0">
    <fb>268.54000000000002</fb>
    <v>10</v>
  </rv>
  <rv s="0">
    <fb>276.85000000000002</fb>
    <v>10</v>
  </rv>
  <rv s="0">
    <fb>278.02999999999997</fb>
    <v>10</v>
  </rv>
  <rv s="0">
    <fb>275.37</fb>
    <v>10</v>
  </rv>
  <rv s="0">
    <fb>276.24</fb>
    <v>10</v>
  </rv>
  <rv s="0">
    <fb>283.66000000000003</fb>
    <v>10</v>
  </rv>
  <rv s="0">
    <fb>284.51</fb>
    <v>10</v>
  </rv>
  <rv s="0">
    <fb>298.92</fb>
    <v>10</v>
  </rv>
  <rv s="0">
    <fb>302.3</fb>
    <v>10</v>
  </rv>
  <rv s="0">
    <fb>300.10000000000002</fb>
    <v>10</v>
  </rv>
  <rv s="0">
    <fb>299.55</fb>
    <v>10</v>
  </rv>
  <rv s="0">
    <fb>299.72000000000003</fb>
    <v>10</v>
  </rv>
  <rv s="0">
    <fb>299.3</fb>
    <v>10</v>
  </rv>
  <rv s="0">
    <fb>296.17</fb>
    <v>10</v>
  </rv>
  <rv s="0">
    <fb>286</fb>
    <v>10</v>
  </rv>
  <rv s="0">
    <fb>287.18</fb>
    <v>10</v>
  </rv>
  <rv s="0">
    <fb>285.22000000000003</fb>
    <v>10</v>
  </rv>
  <rv s="0">
    <fb>293.76</fb>
    <v>10</v>
  </rv>
  <rv s="0">
    <fb>293.36</fb>
    <v>10</v>
  </rv>
  <rv s="0">
    <fb>295.38</fb>
    <v>10</v>
  </rv>
  <rv s="0">
    <fb>294.05</fb>
    <v>10</v>
  </rv>
  <rv s="0">
    <fb>295.33</fb>
    <v>10</v>
  </rv>
  <rv s="0">
    <fb>297.39</fb>
    <v>10</v>
  </rv>
  <rv s="0">
    <fb>295.93</fb>
    <v>10</v>
  </rv>
  <rv s="0">
    <fb>295.95999999999998</fb>
    <v>10</v>
  </rv>
  <rv s="0">
    <fb>302.47000000000003</fb>
    <v>10</v>
  </rv>
  <rv s="0">
    <fb>301.56</fb>
    <v>10</v>
  </rv>
  <rv s="0">
    <fb>299.52</fb>
    <v>10</v>
  </rv>
  <rv s="0">
    <fb>299.10000000000002</fb>
    <v>10</v>
  </rv>
  <rv s="0">
    <fb>297.99</fb>
    <v>10</v>
  </rv>
  <rv s="0">
    <fb>287.79000000000002</fb>
    <v>10</v>
  </rv>
  <rv s="0">
    <fb>294.22000000000003</fb>
    <v>10</v>
  </rv>
  <rv s="0">
    <fb>292.81</fb>
    <v>10</v>
  </rv>
  <rv s="0">
    <fb>296.42</fb>
    <v>10</v>
  </rv>
  <rv s="0">
    <fb>298.58999999999997</fb>
    <v>10</v>
  </rv>
  <rv s="0">
    <fb>299.63</fb>
    <v>10</v>
  </rv>
  <rv s="0">
    <fb>308.38</fb>
    <v>10</v>
  </rv>
  <rv s="0">
    <fb>308.58999999999997</fb>
    <v>10</v>
  </rv>
  <rv s="0">
    <fb>311.42</fb>
    <v>10</v>
  </rv>
  <rv s="0">
    <fb>317.19</fb>
    <v>10</v>
  </rv>
  <rv s="0">
    <fb>318.98</fb>
    <v>10</v>
  </rv>
  <rv s="0">
    <fb>322.52999999999997</fb>
    <v>10</v>
  </rv>
  <rv s="0">
    <fb>325.61</fb>
    <v>10</v>
  </rv>
  <rv s="0">
    <fb>328.13</fb>
    <v>10</v>
  </rv>
  <rv s="0">
    <fb>322.73</fb>
    <v>10</v>
  </rv>
  <rv s="0">
    <fb>316.98</fb>
    <v>10</v>
  </rv>
  <rv s="0">
    <fb>317.35000000000002</fb>
    <v>10</v>
  </rv>
  <rv s="0">
    <fb>325.24</fb>
    <v>10</v>
  </rv>
  <rv s="0">
    <fb>319.47000000000003</fb>
    <v>10</v>
  </rv>
  <rv s="0">
    <fb>320.92</fb>
    <v>10</v>
  </rv>
  <rv s="0">
    <fb>310.64999999999998</fb>
    <v>10</v>
  </rv>
  <rv s="0">
    <fb>311.89999999999998</fb>
    <v>10</v>
  </rv>
  <rv s="0">
    <fb>315.35000000000002</fb>
    <v>10</v>
  </rv>
  <rv s="0">
    <fb>307.95</fb>
    <v>10</v>
  </rv>
  <rv s="0">
    <fb>302.97000000000003</fb>
    <v>10</v>
  </rv>
  <rv s="0">
    <fb>304.14</fb>
    <v>10</v>
  </rv>
  <rv s="0">
    <fb>308.66000000000003</fb>
    <v>10</v>
  </rv>
  <rv s="0">
    <fb>308.25</fb>
    <v>10</v>
  </rv>
  <rv s="0">
    <fb>311.61</fb>
    <v>10</v>
  </rv>
  <rv s="0">
    <fb>310.74</fb>
    <v>10</v>
  </rv>
  <rv s="0">
    <fb>308.54000000000002</fb>
    <v>10</v>
  </rv>
  <rv s="0">
    <fb>303.41000000000003</fb>
    <v>10</v>
  </rv>
  <rv s="0">
    <fb>299.31</fb>
    <v>10</v>
  </rv>
  <rv s="0">
    <fb>294.27</fb>
    <v>10</v>
  </rv>
  <rv s="0">
    <fb>296.64</fb>
    <v>10</v>
  </rv>
  <rv s="0">
    <fb>295.54000000000002</fb>
    <v>10</v>
  </rv>
  <rv s="0">
    <fb>294.73</fb>
    <v>10</v>
  </rv>
  <rv s="0">
    <fb>297.43</fb>
    <v>10</v>
  </rv>
  <rv s="0">
    <fb>296.23</fb>
    <v>10</v>
  </rv>
  <rv s="0">
    <fb>303.20999999999998</fb>
    <v>10</v>
  </rv>
  <rv s="0">
    <fb>306.87</fb>
    <v>10</v>
  </rv>
  <rv s="0">
    <fb>307.73</fb>
    <v>10</v>
  </rv>
  <rv s="0">
    <fb>305.47000000000003</fb>
    <v>10</v>
  </rv>
  <rv s="0">
    <fb>307.05</fb>
    <v>10</v>
  </rv>
  <rv s="0">
    <fb>306.10000000000002</fb>
    <v>10</v>
  </rv>
  <rv s="0">
    <fb>308.39999999999998</fb>
    <v>10</v>
  </rv>
  <rv s="0">
    <fb>308.17</fb>
    <v>10</v>
  </rv>
  <rv s="0">
    <fb>319.16000000000003</fb>
    <v>10</v>
  </rv>
  <rv s="0">
    <fb>315.8</fb>
    <v>10</v>
  </rv>
  <rv s="0">
    <fb>320.60000000000002</fb>
    <v>10</v>
  </rv>
  <rv s="0">
    <fb>322.45999999999998</fb>
    <v>10</v>
  </rv>
  <rv s="0">
    <fb>326.99</fb>
    <v>10</v>
  </rv>
  <rv s="0">
    <fb>331.28</fb>
    <v>10</v>
  </rv>
  <rv s="0">
    <fb>331.18</fb>
    <v>10</v>
  </rv>
  <rv s="0">
    <fb>323.70999999999998</fb>
    <v>10</v>
  </rv>
  <rv s="0">
    <fb>330.65</fb>
    <v>10</v>
  </rv>
  <rv s="0">
    <fb>326.22000000000003</fb>
    <v>10</v>
  </rv>
  <rv s="0">
    <fb>325.41000000000003</fb>
    <v>10</v>
  </rv>
  <rv s="0">
    <fb>324.33999999999997</fb>
    <v>10</v>
  </rv>
  <rv s="0">
    <fb>323.35000000000002</fb>
    <v>10</v>
  </rv>
  <rv s="0">
    <fb>329.32</fb>
    <v>10</v>
  </rv>
  <rv s="0">
    <fb>325.31</fb>
    <v>10</v>
  </rv>
  <rv s="0">
    <fb>327.26</fb>
    <v>10</v>
  </rv>
  <rv s="0">
    <fb>327.04000000000002</fb>
    <v>10</v>
  </rv>
  <rv s="0">
    <fb>336</fb>
    <v>10</v>
  </rv>
  <rv s="0">
    <fb>341.67</fb>
    <v>10</v>
  </rv>
  <rv s="0">
    <fb>341.12</fb>
    <v>10</v>
  </rv>
  <rv s="0">
    <fb>340.98</fb>
    <v>10</v>
  </rv>
  <rv s="0">
    <fb>341.47</fb>
    <v>10</v>
  </rv>
  <rv s="0">
    <fb>340.48</fb>
    <v>10</v>
  </rv>
  <rv s="0">
    <fb>340.18</fb>
    <v>10</v>
  </rv>
  <rv s="0">
    <fb>341.68</fb>
    <v>10</v>
  </rv>
  <rv s="0">
    <fb>342.31</fb>
    <v>10</v>
  </rv>
  <rv s="0">
    <fb>332.16</fb>
    <v>10</v>
  </rv>
  <rv s="0">
    <fb>328.56</fb>
    <v>10</v>
  </rv>
  <rv s="0">
    <fb>330.48</fb>
    <v>10</v>
  </rv>
  <rv s="0">
    <fb>330.24</fb>
    <v>10</v>
  </rv>
  <rv s="0">
    <fb>331.99</fb>
    <v>10</v>
  </rv>
  <rv s="0">
    <fb>327.97</fb>
    <v>10</v>
  </rv>
  <rv s="0">
    <fb>323.82</fb>
    <v>10</v>
  </rv>
  <rv s="0">
    <fb>324.44</fb>
    <v>10</v>
  </rv>
  <rv s="0">
    <fb>316.26</fb>
    <v>10</v>
  </rv>
  <rv s="0">
    <fb>323.12</fb>
    <v>10</v>
  </rv>
  <rv s="0">
    <fb>332.85</fb>
    <v>10</v>
  </rv>
  <rv s="0">
    <fb>330.66</fb>
    <v>10</v>
  </rv>
  <rv s="0">
    <fb>346.62</fb>
    <v>10</v>
  </rv>
  <rv s="0">
    <fb>349.48</fb>
    <v>10</v>
  </rv>
  <rv s="0">
    <fb>355.22</fb>
    <v>10</v>
  </rv>
  <rv s="0">
    <fb>352</fb>
    <v>10</v>
  </rv>
  <rv s="0">
    <fb>354.93</fb>
    <v>10</v>
  </rv>
  <rv s="0">
    <fb>357.56</fb>
    <v>10</v>
  </rv>
  <rv s="0">
    <fb>361.67</fb>
    <v>10</v>
  </rv>
  <rv s="0">
    <fb>361.03</fb>
    <v>10</v>
  </rv>
  <rv s="0">
    <fb>358.22</fb>
    <v>10</v>
  </rv>
  <rv s="0">
    <fb>358.88</fb>
    <v>10</v>
  </rv>
  <rv s="0">
    <fb>360.73</fb>
    <v>10</v>
  </rv>
  <rv s="0">
    <fb>361.62</fb>
    <v>10</v>
  </rv>
  <rv s="0">
    <fb>360.49</fb>
    <v>10</v>
  </rv>
  <rv s="0">
    <fb>365.8</fb>
    <v>10</v>
  </rv>
  <rv s="0">
    <fb>365.73</fb>
    <v>10</v>
  </rv>
  <rv s="0">
    <fb>368.54</fb>
    <v>10</v>
  </rv>
  <rv s="0">
    <fb>367.88</fb>
    <v>10</v>
  </rv>
  <rv s="0">
    <fb>370.16</fb>
    <v>10</v>
  </rv>
  <rv s="0">
    <fb>372.77</fb>
    <v>10</v>
  </rv>
  <rv s="0">
    <fb>364.73</fb>
    <v>10</v>
  </rv>
  <rv s="0">
    <fb>357.18</fb>
    <v>10</v>
  </rv>
  <rv s="0">
    <fb>341.25</fb>
    <v>10</v>
  </rv>
  <rv s="0">
    <fb>340.66</fb>
    <v>10</v>
  </rv>
  <rv s="0">
    <fb>344.64</fb>
    <v>10</v>
  </rv>
  <rv s="0">
    <fb>343.8</fb>
    <v>10</v>
  </rv>
  <rv s="0">
    <fb>352.89</fb>
    <v>10</v>
  </rv>
  <rv s="0">
    <fb>355.93</fb>
    <v>10</v>
  </rv>
  <rv s="0">
    <fb>362.64</fb>
    <v>10</v>
  </rv>
  <rv s="0">
    <fb>363.97</fb>
    <v>10</v>
  </rv>
  <rv s="0">
    <fb>365.27</fb>
    <v>10</v>
  </rv>
  <rv s="0">
    <fb>360.31</fb>
    <v>10</v>
  </rv>
  <rv s="0">
    <fb>360.7</fb>
    <v>10</v>
  </rv>
  <rv s="0">
    <fb>368.13</fb>
    <v>10</v>
  </rv>
  <rv s="0">
    <fb>371.15</fb>
    <v>10</v>
  </rv>
  <rv s="0">
    <fb>370.35</fb>
    <v>10</v>
  </rv>
  <rv s="0">
    <fb>362.28</fb>
    <v>10</v>
  </rv>
  <rv s="0">
    <fb>363.91</fb>
    <v>10</v>
  </rv>
  <rv s="0">
    <fb>375.57</fb>
    <v>10</v>
  </rv>
  <rv s="0">
    <fb>384.89</fb>
    <v>10</v>
  </rv>
  <rv s="0">
    <fb>382.56</fb>
    <v>10</v>
  </rv>
  <rv s="0">
    <fb>382.57</fb>
    <v>10</v>
  </rv>
  <rv s="0">
    <fb>380.75</fb>
    <v>10</v>
  </rv>
  <rv s="0">
    <fb>375.61</fb>
    <v>10</v>
  </rv>
  <rv s="0">
    <fb>375.52</fb>
    <v>10</v>
  </rv>
  <rv s="0">
    <fb>376.51</fb>
    <v>10</v>
  </rv>
  <rv s="0">
    <fb>380.85</fb>
    <v>10</v>
  </rv>
  <rv s="0">
    <fb>382.19</fb>
    <v>10</v>
  </rv>
  <rv s="0">
    <fb>383.11</fb>
    <v>10</v>
  </rv>
  <rv s="0">
    <fb>381.05</fb>
    <v>10</v>
  </rv>
  <rv s="0">
    <fb>375.32</fb>
    <v>10</v>
  </rv>
  <rv s="0">
    <fb>373.39</fb>
    <v>10</v>
  </rv>
  <rv s="0">
    <fb>369.95</fb>
    <v>10</v>
  </rv>
  <rv s="0">
    <fb>372.73</fb>
    <v>10</v>
  </rv>
  <rv s="0">
    <fb>379.8</fb>
    <v>10</v>
  </rv>
  <rv s="0">
    <fb>383.56</fb>
    <v>10</v>
  </rv>
  <rv s="0">
    <fb>378.22</fb>
    <v>10</v>
  </rv>
  <rv s="0">
    <fb>382.98</fb>
    <v>10</v>
  </rv>
  <rv s="0">
    <fb>359.59</fb>
    <v>10</v>
  </rv>
  <rv s="0">
    <fb>358</fb>
    <v>10</v>
  </rv>
  <rv s="0">
    <fb>358.26</fb>
    <v>10</v>
  </rv>
  <rv s="0">
    <fb>357.37</fb>
    <v>10</v>
  </rv>
  <rv s="0">
    <fb>364.79</fb>
    <v>10</v>
  </rv>
  <rv s="0">
    <fb>352.19</fb>
    <v>10</v>
  </rv>
  <rv s="0">
    <fb>359.61</fb>
    <v>10</v>
  </rv>
  <rv s="0">
    <fb>368.02</fb>
    <v>10</v>
  </rv>
  <rv s="0">
    <fb>361.69</fb>
    <v>10</v>
  </rv>
  <rv s="0">
    <fb>363.25</fb>
    <v>10</v>
  </rv>
  <rv s="0">
    <fb>359.45</fb>
    <v>10</v>
  </rv>
  <rv s="0">
    <fb>356.99</fb>
    <v>10</v>
  </rv>
  <rv s="0">
    <fb>358.5</fb>
    <v>10</v>
  </rv>
  <rv s="0">
    <fb>352.17</fb>
    <v>10</v>
  </rv>
  <rv s="0">
    <fb>352.83</fb>
    <v>10</v>
  </rv>
  <rv s="0">
    <fb>349.63</fb>
    <v>10</v>
  </rv>
  <rv s="0">
    <fb>353.67</fb>
    <v>10</v>
  </rv>
  <rv s="0">
    <fb>354.62</fb>
    <v>10</v>
  </rv>
  <rv s="0">
    <fb>359.15</fb>
    <v>10</v>
  </rv>
  <rv s="0">
    <fb>359.66</fb>
    <v>10</v>
  </rv>
  <rv s="0">
    <fb>363.2</fb>
    <v>10</v>
  </rv>
  <rv s="0">
    <fb>354.01</fb>
    <v>10</v>
  </rv>
  <rv s="0">
    <fb>342.88</fb>
    <v>10</v>
  </rv>
  <rv s="0">
    <fb>337.5</fb>
    <v>10</v>
  </rv>
  <rv s="0">
    <fb>344.53</fb>
    <v>10</v>
  </rv>
  <rv s="0">
    <fb>346.24</fb>
    <v>10</v>
  </rv>
  <rv s="0">
    <fb>342.65</fb>
    <v>10</v>
  </rv>
  <rv s="0">
    <fb>346.18</fb>
    <v>10</v>
  </rv>
  <rv s="0">
    <fb>321.24</fb>
    <v>10</v>
  </rv>
  <rv s="0">
    <fb>320.48</fb>
    <v>10</v>
  </rv>
  <rv s="0">
    <fb>327.08999999999997</fb>
    <v>10</v>
  </rv>
  <rv s="0">
    <fb>335.32</fb>
    <v>10</v>
  </rv>
  <rv s="0">
    <fb>308.89999999999998</fb>
    <v>10</v>
  </rv>
  <rv s="0">
    <fb>307.43</fb>
    <v>10</v>
  </rv>
  <rv s="0">
    <fb>307.82</fb>
    <v>10</v>
  </rv>
  <rv s="0">
    <fb>311.20999999999998</fb>
    <v>10</v>
  </rv>
  <rv s="0">
    <fb>307.20999999999998</fb>
    <v>10</v>
  </rv>
  <rv s="0">
    <fb>301</fb>
    <v>10</v>
  </rv>
  <rv s="0">
    <fb>305.38</fb>
    <v>10</v>
  </rv>
  <rv s="0">
    <fb>303.14999999999998</fb>
    <v>10</v>
  </rv>
  <rv s="0">
    <fb>305.99</fb>
    <v>10</v>
  </rv>
  <rv s="0">
    <fb>301.89</fb>
    <v>10</v>
  </rv>
  <rv s="1">
    <v>https://www.bing.com/financeapi/forcetrigger?t=afmgvh&amp;q=XFRA%3aTRL&amp;form=skydnc</v>
    <v>Learn more on Bing</v>
  </rv>
  <rv s="2">
    <v>fr-FR</v>
    <v>afmgvh</v>
    <v>268435456</v>
    <v>1</v>
    <v>Avec Refinitiv</v>
    <v>1</v>
    <v>2</v>
    <v>DAVITA INC. (XFRA:TRL)</v>
    <v>4</v>
    <v>5</v>
    <v>Finance</v>
    <v>6</v>
    <v>XFRA</v>
    <v>66800000</v>
    <v>1994</v>
    <v>131.9</v>
    <v>43.4</v>
    <v>0.92879999999999996</v>
    <v>7375582000</v>
    <v>Deutsche Boerse AG</v>
    <v>132.05000000000001</v>
    <v>TRL</v>
    <v>46094.519444444442</v>
    <v>DaVita Inc. est un fournisseur de soins de santé qui se concentre sur la transformation de la prestation des soins pour améliorer la qualité de vie des patients dans le monde entier. La Société est un fournisseur de services de soins rénaux aux États-Unis. Ses activités de dialyse aux États-Unis (U.S. dialysis) et de services de laboratoire connexes traitent les patients atteints d'insuffisance rénale chronique et d'insuffisance rénale terminale (ESKD). La solide plateforme de la Société offre des services de soins rénaux et comprend des relations établies en néphrologie et avec les payeurs. Les opérations internationales de la Société fournissent des services de dialyse et des services administratifs à un total de centres de dialyse ambulatoire. L'activité de soins intégrés du rein (IKC) de la Société aux États-Unis fournit des services intégrés de soins et de gestion des maladies aux patients dans le cadre d'arrangements de soins intégrés fondés sur le risque et à d'autres patients dans le cadre d'autres arrangements de soins intégrés aux États-Unis. Elle maintient également quelques autres services et investissements auxiliaires en dehors de ses activités de dialyse aux États-Unis, de IKC aux États-Unis ou internationales.</v>
    <v>EUR</v>
    <v>78000</v>
    <v>XFRA</v>
    <v>131.9</v>
    <v>172.05</v>
    <v>Healthcare Providers &amp; Services</v>
    <v>743</v>
    <v>-1.1360000000000001E-3</v>
    <v>-0.15</v>
    <v>DAVITA INC.</v>
    <v>DAVITA INC.</v>
    <v>131.9</v>
    <v>16.203900000000001</v>
    <v>131.9</v>
    <v>2000 16th St, DENVER, CO, 80202-5117 US</v>
    <v>Bourse</v>
    <v>DAVITA INC. (XFRA:TRL)</v>
    <v>100</v>
    <v>878930</v>
  </rv>
  <rv s="3">
    <v>744</v>
  </rv>
  <rv s="0">
    <fb>130.19999999999999</fb>
    <v>7</v>
  </rv>
  <rv s="0">
    <fb>129.9</fb>
    <v>7</v>
  </rv>
  <rv s="0">
    <fb>130.65</fb>
    <v>7</v>
  </rv>
  <rv s="0">
    <fb>136.75</fb>
    <v>7</v>
  </rv>
  <rv s="0">
    <fb>136.35</fb>
    <v>7</v>
  </rv>
  <rv s="0">
    <fb>137.19999999999999</fb>
    <v>7</v>
  </rv>
  <rv s="0">
    <fb>136.65</fb>
    <v>7</v>
  </rv>
  <rv s="0">
    <fb>138.85</fb>
    <v>7</v>
  </rv>
  <rv s="0">
    <fb>138.6</fb>
    <v>7</v>
  </rv>
  <rv s="0">
    <fb>139</fb>
    <v>7</v>
  </rv>
  <rv s="0">
    <fb>140.05000000000001</fb>
    <v>7</v>
  </rv>
  <rv s="0">
    <fb>140.5</fb>
    <v>7</v>
  </rv>
  <rv s="0">
    <fb>137.94999999999999</fb>
    <v>7</v>
  </rv>
  <rv s="0">
    <fb>142</fb>
    <v>7</v>
  </rv>
  <rv s="0">
    <fb>137.05000000000001</fb>
    <v>7</v>
  </rv>
  <rv s="0">
    <fb>137.69999999999999</fb>
    <v>7</v>
  </rv>
  <rv s="0">
    <fb>132.5</fb>
    <v>7</v>
  </rv>
  <rv s="0">
    <fb>133.69999999999999</fb>
    <v>7</v>
  </rv>
  <rv s="0">
    <fb>128.4</fb>
    <v>7</v>
  </rv>
  <rv s="0">
    <fb>138.5</fb>
    <v>7</v>
  </rv>
  <rv s="0">
    <fb>136.85</fb>
    <v>7</v>
  </rv>
  <rv s="0">
    <fb>131.85</fb>
    <v>7</v>
  </rv>
  <rv s="0">
    <fb>132.19999999999999</fb>
    <v>7</v>
  </rv>
  <rv s="0">
    <fb>125</fb>
    <v>7</v>
  </rv>
  <rv s="0">
    <fb>115.15</fb>
    <v>7</v>
  </rv>
  <rv s="0">
    <fb>119.4</fb>
    <v>7</v>
  </rv>
  <rv s="0">
    <fb>121.35</fb>
    <v>7</v>
  </rv>
  <rv s="0">
    <fb>123.35</fb>
    <v>7</v>
  </rv>
  <rv s="0">
    <fb>121.7</fb>
    <v>7</v>
  </rv>
  <rv s="0">
    <fb>122.75</fb>
    <v>7</v>
  </rv>
  <rv s="0">
    <fb>123.8</fb>
    <v>7</v>
  </rv>
  <rv s="0">
    <fb>123.15</fb>
    <v>7</v>
  </rv>
  <rv s="0">
    <fb>123.25</fb>
    <v>7</v>
  </rv>
  <rv s="0">
    <fb>124.15</fb>
    <v>7</v>
  </rv>
  <rv s="0">
    <fb>125.45</fb>
    <v>7</v>
  </rv>
  <rv s="0">
    <fb>127.45</fb>
    <v>7</v>
  </rv>
  <rv s="0">
    <fb>127.2</fb>
    <v>7</v>
  </rv>
  <rv s="0">
    <fb>128.69999999999999</fb>
    <v>7</v>
  </rv>
  <rv s="0">
    <fb>127.5</fb>
    <v>7</v>
  </rv>
  <rv s="0">
    <fb>126.25</fb>
    <v>7</v>
  </rv>
  <rv s="0">
    <fb>123.75</fb>
    <v>7</v>
  </rv>
  <rv s="0">
    <fb>130</fb>
    <v>7</v>
  </rv>
  <rv s="0">
    <fb>128.30000000000001</fb>
    <v>7</v>
  </rv>
  <rv s="0">
    <fb>127.9</fb>
    <v>7</v>
  </rv>
  <rv s="0">
    <fb>125.5</fb>
    <v>7</v>
  </rv>
  <rv s="0">
    <fb>123.65</fb>
    <v>7</v>
  </rv>
  <rv s="0">
    <fb>121.5</fb>
    <v>7</v>
  </rv>
  <rv s="0">
    <fb>121.6</fb>
    <v>7</v>
  </rv>
  <rv s="0">
    <fb>122.15</fb>
    <v>7</v>
  </rv>
  <rv s="0">
    <fb>123</fb>
    <v>7</v>
  </rv>
  <rv s="0">
    <fb>122.35</fb>
    <v>7</v>
  </rv>
  <rv s="0">
    <fb>119.95</fb>
    <v>7</v>
  </rv>
  <rv s="0">
    <fb>118.2</fb>
    <v>7</v>
  </rv>
  <rv s="0">
    <fb>116.6</fb>
    <v>7</v>
  </rv>
  <rv s="0">
    <fb>118.95</fb>
    <v>7</v>
  </rv>
  <rv s="0">
    <fb>119.2</fb>
    <v>7</v>
  </rv>
  <rv s="0">
    <fb>120.3</fb>
    <v>7</v>
  </rv>
  <rv s="0">
    <fb>119.45</fb>
    <v>7</v>
  </rv>
  <rv s="0">
    <fb>120.9</fb>
    <v>7</v>
  </rv>
  <rv s="0">
    <fb>119</fb>
    <v>7</v>
  </rv>
  <rv s="0">
    <fb>117</fb>
    <v>7</v>
  </rv>
  <rv s="0">
    <fb>117.55</fb>
    <v>7</v>
  </rv>
  <rv s="0">
    <fb>118.3</fb>
    <v>7</v>
  </rv>
  <rv s="0">
    <fb>118.25</fb>
    <v>7</v>
  </rv>
  <rv s="0">
    <fb>117.6</fb>
    <v>7</v>
  </rv>
  <rv s="0">
    <fb>118.1</fb>
    <v>7</v>
  </rv>
  <rv s="0">
    <fb>117.7</fb>
    <v>7</v>
  </rv>
  <rv s="0">
    <fb>120.85</fb>
    <v>7</v>
  </rv>
  <rv s="0">
    <fb>119.8</fb>
    <v>7</v>
  </rv>
  <rv s="0">
    <fb>120.35</fb>
    <v>7</v>
  </rv>
  <rv s="0">
    <fb>121.05</fb>
    <v>7</v>
  </rv>
  <rv s="0">
    <fb>124.1</fb>
    <v>7</v>
  </rv>
  <rv s="0">
    <fb>120</fb>
    <v>7</v>
  </rv>
  <rv s="0">
    <fb>122.05</fb>
    <v>7</v>
  </rv>
  <rv s="0">
    <fb>119.85</fb>
    <v>7</v>
  </rv>
  <rv s="0">
    <fb>121.85</fb>
    <v>7</v>
  </rv>
  <rv s="0">
    <fb>120.95</fb>
    <v>7</v>
  </rv>
  <rv s="0">
    <fb>123.4</fb>
    <v>7</v>
  </rv>
  <rv s="0">
    <fb>120.15</fb>
    <v>7</v>
  </rv>
  <rv s="0">
    <fb>123.3</fb>
    <v>7</v>
  </rv>
  <rv s="0">
    <fb>123.05</fb>
    <v>7</v>
  </rv>
  <rv s="0">
    <fb>119.3</fb>
    <v>7</v>
  </rv>
  <rv s="0">
    <fb>124</fb>
    <v>7</v>
  </rv>
  <rv s="0">
    <fb>124.25</fb>
    <v>7</v>
  </rv>
  <rv s="0">
    <fb>127.55</fb>
    <v>7</v>
  </rv>
  <rv s="0">
    <fb>122.9</fb>
    <v>7</v>
  </rv>
  <rv s="0">
    <fb>125.1</fb>
    <v>7</v>
  </rv>
  <rv s="0">
    <fb>125.95</fb>
    <v>7</v>
  </rv>
  <rv s="0">
    <fb>124.95</fb>
    <v>7</v>
  </rv>
  <rv s="0">
    <fb>119.9</fb>
    <v>7</v>
  </rv>
  <rv s="0">
    <fb>120.45</fb>
    <v>7</v>
  </rv>
  <rv s="0">
    <fb>109.05</fb>
    <v>7</v>
  </rv>
  <rv s="0">
    <fb>109.25</fb>
    <v>7</v>
  </rv>
  <rv s="0">
    <fb>110.55</fb>
    <v>7</v>
  </rv>
  <rv s="0">
    <fb>110.7</fb>
    <v>7</v>
  </rv>
  <rv s="0">
    <fb>112.45</fb>
    <v>7</v>
  </rv>
  <rv s="0">
    <fb>114.4</fb>
    <v>7</v>
  </rv>
  <rv s="0">
    <fb>115.05</fb>
    <v>7</v>
  </rv>
  <rv s="0">
    <fb>115.1</fb>
    <v>7</v>
  </rv>
  <rv s="0">
    <fb>113.65</fb>
    <v>7</v>
  </rv>
  <rv s="0">
    <fb>116.75</fb>
    <v>7</v>
  </rv>
  <rv s="0">
    <fb>117.45</fb>
    <v>7</v>
  </rv>
  <rv s="0">
    <fb>117.5</fb>
    <v>7</v>
  </rv>
  <rv s="0">
    <fb>118.85</fb>
    <v>7</v>
  </rv>
  <rv s="0">
    <fb>117.8</fb>
    <v>7</v>
  </rv>
  <rv s="0">
    <fb>115.85</fb>
    <v>7</v>
  </rv>
  <rv s="0">
    <fb>118</fb>
    <v>7</v>
  </rv>
  <rv s="0">
    <fb>117.2</fb>
    <v>7</v>
  </rv>
  <rv s="0">
    <fb>118.15</fb>
    <v>7</v>
  </rv>
  <rv s="0">
    <fb>116</fb>
    <v>7</v>
  </rv>
  <rv s="0">
    <fb>115.75</fb>
    <v>7</v>
  </rv>
  <rv s="0">
    <fb>113.8</fb>
    <v>7</v>
  </rv>
  <rv s="0">
    <fb>112.65</fb>
    <v>7</v>
  </rv>
  <rv s="0">
    <fb>113.05</fb>
    <v>7</v>
  </rv>
  <rv s="0">
    <fb>113.15</fb>
    <v>7</v>
  </rv>
  <rv s="0">
    <fb>109.15</fb>
    <v>7</v>
  </rv>
  <rv s="0">
    <fb>108.35</fb>
    <v>7</v>
  </rv>
  <rv s="0">
    <fb>110.05</fb>
    <v>7</v>
  </rv>
  <rv s="0">
    <fb>110.15</fb>
    <v>7</v>
  </rv>
  <rv s="0">
    <fb>112.3</fb>
    <v>7</v>
  </rv>
  <rv s="0">
    <fb>113.3</fb>
    <v>7</v>
  </rv>
  <rv s="0">
    <fb>111.2</fb>
    <v>7</v>
  </rv>
  <rv s="0">
    <fb>111</fb>
    <v>7</v>
  </rv>
  <rv s="0">
    <fb>112.85</fb>
    <v>7</v>
  </rv>
  <rv s="0">
    <fb>112.55</fb>
    <v>7</v>
  </rv>
  <rv s="0">
    <fb>112.4</fb>
    <v>7</v>
  </rv>
  <rv s="0">
    <fb>109.2</fb>
    <v>7</v>
  </rv>
  <rv s="0">
    <fb>112.25</fb>
    <v>7</v>
  </rv>
  <rv s="0">
    <fb>109.55</fb>
    <v>7</v>
  </rv>
  <rv s="0">
    <fb>109.45</fb>
    <v>7</v>
  </rv>
  <rv s="0">
    <fb>106.2</fb>
    <v>7</v>
  </rv>
  <rv s="0">
    <fb>106.75</fb>
    <v>7</v>
  </rv>
  <rv s="0">
    <fb>108.6</fb>
    <v>7</v>
  </rv>
  <rv s="0">
    <fb>108.25</fb>
    <v>7</v>
  </rv>
  <rv s="0">
    <fb>106.85</fb>
    <v>7</v>
  </rv>
  <rv s="0">
    <fb>107.7</fb>
    <v>7</v>
  </rv>
  <rv s="0">
    <fb>109.9</fb>
    <v>7</v>
  </rv>
  <rv s="0">
    <fb>110.75</fb>
    <v>7</v>
  </rv>
  <rv s="0">
    <fb>110.95</fb>
    <v>7</v>
  </rv>
  <rv s="0">
    <fb>108.5</fb>
    <v>7</v>
  </rv>
  <rv s="0">
    <fb>102.85</fb>
    <v>7</v>
  </rv>
  <rv s="0">
    <fb>102.65</fb>
    <v>7</v>
  </rv>
  <rv s="0">
    <fb>103.1</fb>
    <v>7</v>
  </rv>
  <rv s="0">
    <fb>104.65</fb>
    <v>7</v>
  </rv>
  <rv s="0">
    <fb>105.3</fb>
    <v>7</v>
  </rv>
  <rv s="0">
    <fb>105.45</fb>
    <v>7</v>
  </rv>
  <rv s="0">
    <fb>106.6</fb>
    <v>7</v>
  </rv>
  <rv s="0">
    <fb>103.85</fb>
    <v>7</v>
  </rv>
  <rv s="0">
    <fb>107</fb>
    <v>7</v>
  </rv>
  <rv s="0">
    <fb>105.65</fb>
    <v>7</v>
  </rv>
  <rv s="0">
    <fb>104.55</fb>
    <v>7</v>
  </rv>
  <rv s="0">
    <fb>101.35</fb>
    <v>7</v>
  </rv>
  <rv s="0">
    <fb>100.65</fb>
    <v>7</v>
  </rv>
  <rv s="0">
    <fb>100.1</fb>
    <v>7</v>
  </rv>
  <rv s="0">
    <fb>99.64</fb>
    <v>7</v>
  </rv>
  <rv s="0">
    <fb>104.1</fb>
    <v>7</v>
  </rv>
  <rv s="0">
    <fb>103.65</fb>
    <v>7</v>
  </rv>
  <rv s="0">
    <fb>105.05</fb>
    <v>7</v>
  </rv>
  <rv s="0">
    <fb>103.15</fb>
    <v>7</v>
  </rv>
  <rv s="0">
    <fb>102.6</fb>
    <v>7</v>
  </rv>
  <rv s="0">
    <fb>102.45</fb>
    <v>7</v>
  </rv>
  <rv s="0">
    <fb>102.2</fb>
    <v>7</v>
  </rv>
  <rv s="0">
    <fb>100.85</fb>
    <v>7</v>
  </rv>
  <rv s="0">
    <fb>100.45</fb>
    <v>7</v>
  </rv>
  <rv s="0">
    <fb>100.75</fb>
    <v>7</v>
  </rv>
  <rv s="0">
    <fb>100.4</fb>
    <v>7</v>
  </rv>
  <rv s="0">
    <fb>100.05</fb>
    <v>7</v>
  </rv>
  <rv s="0">
    <fb>101.25</fb>
    <v>7</v>
  </rv>
  <rv s="0">
    <fb>102.55</fb>
    <v>7</v>
  </rv>
  <rv s="0">
    <fb>103.3</fb>
    <v>7</v>
  </rv>
  <rv s="0">
    <fb>102</fb>
    <v>7</v>
  </rv>
  <rv s="0">
    <fb>100.8</fb>
    <v>7</v>
  </rv>
  <rv s="0">
    <fb>98.72</fb>
    <v>7</v>
  </rv>
  <rv s="0">
    <fb>98.14</fb>
    <v>7</v>
  </rv>
  <rv s="0">
    <fb>98.9</fb>
    <v>7</v>
  </rv>
  <rv s="0">
    <fb>97.24</fb>
    <v>7</v>
  </rv>
  <rv s="0">
    <fb>96.18</fb>
    <v>7</v>
  </rv>
  <rv s="0">
    <fb>95.84</fb>
    <v>7</v>
  </rv>
  <rv s="0">
    <fb>97.42</fb>
    <v>7</v>
  </rv>
  <rv s="0">
    <fb>96.98</fb>
    <v>7</v>
  </rv>
  <rv s="0">
    <fb>97.9</fb>
    <v>7</v>
  </rv>
  <rv s="0">
    <fb>95</fb>
    <v>7</v>
  </rv>
  <rv s="0">
    <fb>96.52</fb>
    <v>7</v>
  </rv>
  <rv s="0">
    <fb>95.62</fb>
    <v>7</v>
  </rv>
  <rv s="0">
    <fb>94.5</fb>
    <v>7</v>
  </rv>
  <rv s="0">
    <fb>89.58</fb>
    <v>7</v>
  </rv>
  <rv s="0">
    <fb>88.72</fb>
    <v>7</v>
  </rv>
  <rv s="0">
    <fb>90.98</fb>
    <v>7</v>
  </rv>
  <rv s="0">
    <fb>90.04</fb>
    <v>7</v>
  </rv>
  <rv s="0">
    <fb>88.5</fb>
    <v>7</v>
  </rv>
  <rv s="0">
    <fb>90.9</fb>
    <v>7</v>
  </rv>
  <rv s="0">
    <fb>92.5</fb>
    <v>7</v>
  </rv>
  <rv s="0">
    <fb>91.1</fb>
    <v>7</v>
  </rv>
  <rv s="0">
    <fb>90.32</fb>
    <v>7</v>
  </rv>
  <rv s="0">
    <fb>87.32</fb>
    <v>7</v>
  </rv>
  <rv s="0">
    <fb>88.42</fb>
    <v>7</v>
  </rv>
  <rv s="0">
    <fb>89.26</fb>
    <v>7</v>
  </rv>
  <rv s="0">
    <fb>91.88</fb>
    <v>7</v>
  </rv>
  <rv s="0">
    <fb>94</fb>
    <v>7</v>
  </rv>
  <rv s="0">
    <fb>112.9</fb>
    <v>7</v>
  </rv>
  <rv s="0">
    <fb>126.95</fb>
    <v>7</v>
  </rv>
  <rv s="0">
    <fb>118.6</fb>
    <v>7</v>
  </rv>
  <rv s="0">
    <fb>115.45</fb>
    <v>7</v>
  </rv>
  <rv s="0">
    <fb>116.85</fb>
    <v>7</v>
  </rv>
  <rv s="0">
    <fb>121.4</fb>
    <v>7</v>
  </rv>
  <rv s="0">
    <fb>125.8</fb>
    <v>7</v>
  </rv>
  <rv s="0">
    <fb>125.25</fb>
    <v>7</v>
  </rv>
  <rv s="0">
    <fb>125.15</fb>
    <v>7</v>
  </rv>
  <rv s="0">
    <fb>127.05</fb>
    <v>7</v>
  </rv>
  <rv s="0">
    <fb>125.35</fb>
    <v>7</v>
  </rv>
  <rv s="0">
    <fb>124.65</fb>
    <v>7</v>
  </rv>
  <rv s="0">
    <fb>128</fb>
    <v>7</v>
  </rv>
  <rv s="0">
    <fb>127.95</fb>
    <v>7</v>
  </rv>
  <rv s="0">
    <fb>126.7</fb>
    <v>7</v>
  </rv>
  <rv s="0">
    <fb>129.05000000000001</fb>
    <v>7</v>
  </rv>
  <rv s="0">
    <fb>132.1</fb>
    <v>7</v>
  </rv>
  <rv s="0">
    <fb>131.15</fb>
    <v>7</v>
  </rv>
  <rv s="0">
    <fb>132.55000000000001</fb>
    <v>7</v>
  </rv>
  <rv s="0">
    <fb>129.25</fb>
    <v>7</v>
  </rv>
  <rv s="0">
    <fb>129.85</fb>
    <v>7</v>
  </rv>
  <rv s="0">
    <fb>130.80000000000001</fb>
    <v>7</v>
  </rv>
  <rv s="0">
    <fb>129.94999999999999</fb>
    <v>7</v>
  </rv>
  <rv s="0">
    <fb>133.15</fb>
    <v>7</v>
  </rv>
  <rv s="0">
    <fb>132.05000000000001</fb>
    <v>7</v>
  </rv>
  <rv s="1">
    <v>https://www.bing.com/financeapi/forcetrigger?t=a1o4sm&amp;q=XNYS%3aBAC&amp;form=skydnc</v>
    <v>Learn more on Bing</v>
  </rv>
  <rv s="2">
    <v>fr-FR</v>
    <v>a1o4sm</v>
    <v>268435456</v>
    <v>1</v>
    <v>Avec Refinitiv</v>
    <v>1</v>
    <v>2</v>
    <v>BANK OF AMERICA CORPORATION (XNYS:BAC)</v>
    <v>4</v>
    <v>8</v>
    <v>Finance</v>
    <v>9</v>
    <v>XNYS</v>
    <v>7176682000</v>
    <v>1998</v>
    <v>46.79</v>
    <v>33.064999999999998</v>
    <v>1.2665</v>
    <v>338237022660</v>
    <v>New York Stock Exchange</v>
    <v>48.52</v>
    <v>BAC</v>
    <v>46093.999668043747</v>
    <v>Bank of America Corporation est une société holding bancaire et une société holding financière. Ses segments comprennent Consumer Banking, Global Wealth &amp; Investment Management (GWIM), Global Banking et Global Markets. Le segment services bancaires aux consommateurs offre une gamme de produits et services de crédit, bancaires et d'investissement aux consommateurs et aux petites entreprises. Le GWIM comprend deux activités : Merrill Wealth Management, qui fournit des solutions sur mesure pour répondre aux besoins des clients grâce à un ensemble complet de produits de gestion de placements, de courtage, de services bancaires et de retraite, et Bank of America Private Bank, qui fournit des solutions complètes de gestion de patrimoine. Le secteur Global Banking propose une gamme de produits et services liés aux prêts, des solutions intégrées de gestion du fonds de roulement et de trésorerie, ainsi que des services de souscription et de conseil. Le segment Global Markets offre des services de vente et de négociation ainsi que des services de recherche aux clients institutionnels dans les secteurs des titres à revenu fixe, du crédit, des devises, des matières premières et des actions.</v>
    <v>USD</v>
    <v>213207</v>
    <v>XNYS</v>
    <v>47.782400000000003</v>
    <v>57.55</v>
    <v>Banking Services</v>
    <v>970</v>
    <v>-2.8647999999999996E-2</v>
    <v>-1.39</v>
    <v>BANK OF AMERICA CORPORATION</v>
    <v>BANK OF AMERICA CORPORATION</v>
    <v>47.7</v>
    <v>12.459199999999999</v>
    <v>47.13</v>
    <v>Bank Of America Corporate Center, 100 N Tryon St, CHARLOTTE, NC, 28255 US</v>
    <v>Bourse</v>
    <v>BANK OF AMERICA CORPORATION (XNYS:BAC)</v>
    <v>478062</v>
    <v>45437043</v>
  </rv>
  <rv s="3">
    <v>971</v>
  </rv>
  <rv s="0">
    <fb>39.67</fb>
    <v>10</v>
  </rv>
  <rv s="0">
    <fb>40.89</fb>
    <v>10</v>
  </rv>
  <rv s="0">
    <fb>41.44</fb>
    <v>10</v>
  </rv>
  <rv s="0">
    <fb>41.65</fb>
    <v>10</v>
  </rv>
  <rv s="0">
    <fb>42.21</fb>
    <v>10</v>
  </rv>
  <rv s="0">
    <fb>42.48</fb>
    <v>10</v>
  </rv>
  <rv s="0">
    <fb>42.47</fb>
    <v>10</v>
  </rv>
  <rv s="0">
    <fb>43.07</fb>
    <v>10</v>
  </rv>
  <rv s="0">
    <fb>43.28</fb>
    <v>10</v>
  </rv>
  <rv s="0">
    <fb>42.82</fb>
    <v>10</v>
  </rv>
  <rv s="0">
    <fb>42.56</fb>
    <v>10</v>
  </rv>
  <rv s="0">
    <fb>41.25</fb>
    <v>10</v>
  </rv>
  <rv s="0">
    <fb>41.73</fb>
    <v>10</v>
  </rv>
  <rv s="0">
    <fb>41.49</fb>
    <v>10</v>
  </rv>
  <rv s="0">
    <fb>41.85</fb>
    <v>10</v>
  </rv>
  <rv s="0">
    <fb>37.22</fb>
    <v>10</v>
  </rv>
  <rv s="0">
    <fb>34.39</fb>
    <v>10</v>
  </rv>
  <rv s="0">
    <fb>35.58</fb>
    <v>10</v>
  </rv>
  <rv s="0">
    <fb>35.03</fb>
    <v>10</v>
  </rv>
  <rv s="0">
    <fb>37.15</fb>
    <v>10</v>
  </rv>
  <rv s="0">
    <fb>35.85</fb>
    <v>10</v>
  </rv>
  <rv s="0">
    <fb>35.950000000000003</fb>
    <v>10</v>
  </rv>
  <rv s="0">
    <fb>36.67</fb>
    <v>10</v>
  </rv>
  <rv s="0">
    <fb>37.99</fb>
    <v>10</v>
  </rv>
  <rv s="0">
    <fb>37.33</fb>
    <v>10</v>
  </rv>
  <rv s="0">
    <fb>37.409999999999997</fb>
    <v>10</v>
  </rv>
  <rv s="0">
    <fb>36.92</fb>
    <v>10</v>
  </rv>
  <rv s="0">
    <fb>38.32</fb>
    <v>10</v>
  </rv>
  <rv s="0">
    <fb>38.75</fb>
    <v>10</v>
  </rv>
  <rv s="0">
    <fb>39.58</fb>
    <v>10</v>
  </rv>
  <rv s="0">
    <fb>39.69</fb>
    <v>10</v>
  </rv>
  <rv s="0">
    <fb>39.78</fb>
    <v>10</v>
  </rv>
  <rv s="0">
    <fb>39.99</fb>
    <v>10</v>
  </rv>
  <rv s="0">
    <fb>39.880000000000003</fb>
    <v>10</v>
  </rv>
  <rv s="0">
    <fb>40.17</fb>
    <v>10</v>
  </rv>
  <rv s="0">
    <fb>41.07</fb>
    <v>10</v>
  </rv>
  <rv s="0">
    <fb>41.12</fb>
    <v>10</v>
  </rv>
  <rv s="0">
    <fb>40.840000000000003</fb>
    <v>10</v>
  </rv>
  <rv s="0">
    <fb>40.93</fb>
    <v>10</v>
  </rv>
  <rv s="0">
    <fb>41.6</fb>
    <v>10</v>
  </rv>
  <rv s="0">
    <fb>41.79</fb>
    <v>10</v>
  </rv>
  <rv s="0">
    <fb>43.36</fb>
    <v>10</v>
  </rv>
  <rv s="0">
    <fb>44.28</fb>
    <v>10</v>
  </rv>
  <rv s="0">
    <fb>44.74</fb>
    <v>10</v>
  </rv>
  <rv s="0">
    <fb>44.38</fb>
    <v>10</v>
  </rv>
  <rv s="0">
    <fb>44.69</fb>
    <v>10</v>
  </rv>
  <rv s="0">
    <fb>44.77</fb>
    <v>10</v>
  </rv>
  <rv s="0">
    <fb>43.25</fb>
    <v>10</v>
  </rv>
  <rv s="0">
    <fb>43.31</fb>
    <v>10</v>
  </rv>
  <rv s="0">
    <fb>43.2</fb>
    <v>10</v>
  </rv>
  <rv s="0">
    <fb>44.22</fb>
    <v>10</v>
  </rv>
  <rv s="0">
    <fb>44.06</fb>
    <v>10</v>
  </rv>
  <rv s="0">
    <fb>44.24</fb>
    <v>10</v>
  </rv>
  <rv s="0">
    <fb>44.13</fb>
    <v>10</v>
  </rv>
  <rv s="0">
    <fb>44.08</fb>
    <v>10</v>
  </rv>
  <rv s="0">
    <fb>44.65</fb>
    <v>10</v>
  </rv>
  <rv s="0">
    <fb>44.36</fb>
    <v>10</v>
  </rv>
  <rv s="0">
    <fb>44.97</fb>
    <v>10</v>
  </rv>
  <rv s="0">
    <fb>44.87</fb>
    <v>10</v>
  </rv>
  <rv s="0">
    <fb>45.09</fb>
    <v>10</v>
  </rv>
  <rv s="0">
    <fb>44.73</fb>
    <v>10</v>
  </rv>
  <rv s="0">
    <fb>44.62</fb>
    <v>10</v>
  </rv>
  <rv s="0">
    <fb>44.09</fb>
    <v>10</v>
  </rv>
  <rv s="0">
    <fb>44.41</fb>
    <v>10</v>
  </rv>
  <rv s="0">
    <fb>44.23</fb>
    <v>10</v>
  </rv>
  <rv s="0">
    <fb>45.06</fb>
    <v>10</v>
  </rv>
  <rv s="0">
    <fb>45.5</fb>
    <v>10</v>
  </rv>
  <rv s="0">
    <fb>46.3</fb>
    <v>10</v>
  </rv>
  <rv s="0">
    <fb>46.66</fb>
    <v>10</v>
  </rv>
  <rv s="0">
    <fb>46.85</fb>
    <v>10</v>
  </rv>
  <rv s="0">
    <fb>47.46</fb>
    <v>10</v>
  </rv>
  <rv s="0">
    <fb>47.12</fb>
    <v>10</v>
  </rv>
  <rv s="0">
    <fb>47.32</fb>
    <v>10</v>
  </rv>
  <rv s="0">
    <fb>48.15</fb>
    <v>10</v>
  </rv>
  <rv s="0">
    <fb>48.71</fb>
    <v>10</v>
  </rv>
  <rv s="0">
    <fb>48.93</fb>
    <v>10</v>
  </rv>
  <rv s="0">
    <fb>48.66</fb>
    <v>10</v>
  </rv>
  <rv s="0">
    <fb>47.15</fb>
    <v>10</v>
  </rv>
  <rv s="0">
    <fb>46.84</fb>
    <v>10</v>
  </rv>
  <rv s="0">
    <fb>46.97</fb>
    <v>10</v>
  </rv>
  <rv s="0">
    <fb>46.73</fb>
    <v>10</v>
  </rv>
  <rv s="0">
    <fb>47.07</fb>
    <v>10</v>
  </rv>
  <rv s="0">
    <fb>46.15</fb>
    <v>10</v>
  </rv>
  <rv s="0">
    <fb>46.03</fb>
    <v>10</v>
  </rv>
  <rv s="0">
    <fb>47.02</fb>
    <v>10</v>
  </rv>
  <rv s="0">
    <fb>47.48</fb>
    <v>10</v>
  </rv>
  <rv s="0">
    <fb>47.77</fb>
    <v>10</v>
  </rv>
  <rv s="0">
    <fb>48.14</fb>
    <v>10</v>
  </rv>
  <rv s="0">
    <fb>48.39</fb>
    <v>10</v>
  </rv>
  <rv s="0">
    <fb>48.45</fb>
    <v>10</v>
  </rv>
  <rv s="0">
    <fb>48.23</fb>
    <v>10</v>
  </rv>
  <rv s="0">
    <fb>47.95</fb>
    <v>10</v>
  </rv>
  <rv s="0">
    <fb>47.96</fb>
    <v>10</v>
  </rv>
  <rv s="0">
    <fb>47.27</fb>
    <v>10</v>
  </rv>
  <rv s="0">
    <fb>45.66</fb>
    <v>10</v>
  </rv>
  <rv s="0">
    <fb>45.85</fb>
    <v>10</v>
  </rv>
  <rv s="0">
    <fb>45.56</fb>
    <v>10</v>
  </rv>
  <rv s="0">
    <fb>45.42</fb>
    <v>10</v>
  </rv>
  <rv s="0">
    <fb>44.92</fb>
    <v>10</v>
  </rv>
  <rv s="0">
    <fb>46.01</fb>
    <v>10</v>
  </rv>
  <rv s="0">
    <fb>46.16</fb>
    <v>10</v>
  </rv>
  <rv s="0">
    <fb>47.5</fb>
    <v>10</v>
  </rv>
  <rv s="0">
    <fb>47.24</fb>
    <v>10</v>
  </rv>
  <rv s="0">
    <fb>47.71</fb>
    <v>10</v>
  </rv>
  <rv s="0">
    <fb>46.94</fb>
    <v>10</v>
  </rv>
  <rv s="0">
    <fb>47.92</fb>
    <v>10</v>
  </rv>
  <rv s="0">
    <fb>48.08</fb>
    <v>10</v>
  </rv>
  <rv s="0">
    <fb>48.35</fb>
    <v>10</v>
  </rv>
  <rv s="0">
    <fb>48.26</fb>
    <v>10</v>
  </rv>
  <rv s="0">
    <fb>49.48</fb>
    <v>10</v>
  </rv>
  <rv s="0">
    <fb>50.25</fb>
    <v>10</v>
  </rv>
  <rv s="0">
    <fb>50.38</fb>
    <v>10</v>
  </rv>
  <rv s="0">
    <fb>50.49</fb>
    <v>10</v>
  </rv>
  <rv s="0">
    <fb>50.74</fb>
    <v>10</v>
  </rv>
  <rv s="0">
    <fb>50.42</fb>
    <v>10</v>
  </rv>
  <rv s="0">
    <fb>50.06</fb>
    <v>10</v>
  </rv>
  <rv s="0">
    <fb>50.62</fb>
    <v>10</v>
  </rv>
  <rv s="0">
    <fb>49.77</fb>
    <v>10</v>
  </rv>
  <rv s="0">
    <fb>49.46</fb>
    <v>10</v>
  </rv>
  <rv s="0">
    <fb>50.29</fb>
    <v>10</v>
  </rv>
  <rv s="0">
    <fb>50.13</fb>
    <v>10</v>
  </rv>
  <rv s="0">
    <fb>50.75</fb>
    <v>10</v>
  </rv>
  <rv s="0">
    <fb>50.58</fb>
    <v>10</v>
  </rv>
  <rv s="0">
    <fb>50.59</fb>
    <v>10</v>
  </rv>
  <rv s="0">
    <fb>50.66</fb>
    <v>10</v>
  </rv>
  <rv s="0">
    <fb>51.4</fb>
    <v>10</v>
  </rv>
  <rv s="0">
    <fb>52.13</fb>
    <v>10</v>
  </rv>
  <rv s="0">
    <fb>52.25</fb>
    <v>10</v>
  </rv>
  <rv s="0">
    <fb>51.92</fb>
    <v>10</v>
  </rv>
  <rv s="0">
    <fb>51.7</fb>
    <v>10</v>
  </rv>
  <rv s="0">
    <fb>51.85</fb>
    <v>10</v>
  </rv>
  <rv s="0">
    <fb>52.21</fb>
    <v>10</v>
  </rv>
  <rv s="0">
    <fb>52.42</fb>
    <v>10</v>
  </rv>
  <rv s="0">
    <fb>51.59</fb>
    <v>10</v>
  </rv>
  <rv s="0">
    <fb>50.68</fb>
    <v>10</v>
  </rv>
  <rv s="0">
    <fb>50.48</fb>
    <v>10</v>
  </rv>
  <rv s="0">
    <fb>50.64</fb>
    <v>10</v>
  </rv>
  <rv s="0">
    <fb>50.39</fb>
    <v>10</v>
  </rv>
  <rv s="0">
    <fb>49.84</fb>
    <v>10</v>
  </rv>
  <rv s="0">
    <fb>49.79</fb>
    <v>10</v>
  </rv>
  <rv s="0">
    <fb>48.65</fb>
    <v>10</v>
  </rv>
  <rv s="0">
    <fb>48.86</fb>
    <v>10</v>
  </rv>
  <rv s="0">
    <fb>50.09</fb>
    <v>10</v>
  </rv>
  <rv s="0">
    <fb>52.28</fb>
    <v>10</v>
  </rv>
  <rv s="0">
    <fb>50.44</fb>
    <v>10</v>
  </rv>
  <rv s="0">
    <fb>51.28</fb>
    <v>10</v>
  </rv>
  <rv s="0">
    <fb>52.04</fb>
    <v>10</v>
  </rv>
  <rv s="0">
    <fb>51.52</fb>
    <v>10</v>
  </rv>
  <rv s="0">
    <fb>51.1</fb>
    <v>10</v>
  </rv>
  <rv s="0">
    <fb>51.76</fb>
    <v>10</v>
  </rv>
  <rv s="0">
    <fb>52.57</fb>
    <v>10</v>
  </rv>
  <rv s="0">
    <fb>53.02</fb>
    <v>10</v>
  </rv>
  <rv s="0">
    <fb>52.87</fb>
    <v>10</v>
  </rv>
  <rv s="0">
    <fb>52.58</fb>
    <v>10</v>
  </rv>
  <rv s="0">
    <fb>53.03</fb>
    <v>10</v>
  </rv>
  <rv s="0">
    <fb>53.45</fb>
    <v>10</v>
  </rv>
  <rv s="0">
    <fb>53.56</fb>
    <v>10</v>
  </rv>
  <rv s="0">
    <fb>53.54</fb>
    <v>10</v>
  </rv>
  <rv s="0">
    <fb>52.45</fb>
    <v>10</v>
  </rv>
  <rv s="0">
    <fb>53.29</fb>
    <v>10</v>
  </rv>
  <rv s="0">
    <fb>53.2</fb>
    <v>10</v>
  </rv>
  <rv s="0">
    <fb>53.42</fb>
    <v>10</v>
  </rv>
  <rv s="0">
    <fb>53.63</fb>
    <v>10</v>
  </rv>
  <rv s="0">
    <fb>54.11</fb>
    <v>10</v>
  </rv>
  <rv s="0">
    <fb>52.61</fb>
    <v>10</v>
  </rv>
  <rv s="0">
    <fb>51.48</fb>
    <v>10</v>
  </rv>
  <rv s="0">
    <fb>51.64</fb>
    <v>10</v>
  </rv>
  <rv s="0">
    <fb>52.02</fb>
    <v>10</v>
  </rv>
  <rv s="0">
    <fb>51</fb>
    <v>10</v>
  </rv>
  <rv s="0">
    <fb>51.56</fb>
    <v>10</v>
  </rv>
  <rv s="0">
    <fb>51.93</fb>
    <v>10</v>
  </rv>
  <rv s="0">
    <fb>52.48</fb>
    <v>10</v>
  </rv>
  <rv s="0">
    <fb>52.99</fb>
    <v>10</v>
  </rv>
  <rv s="0">
    <fb>53.65</fb>
    <v>10</v>
  </rv>
  <rv s="0">
    <fb>53.24</fb>
    <v>10</v>
  </rv>
  <rv s="0">
    <fb>53.19</fb>
    <v>10</v>
  </rv>
  <rv s="0">
    <fb>54.09</fb>
    <v>10</v>
  </rv>
  <rv s="0">
    <fb>54.16</fb>
    <v>10</v>
  </rv>
  <rv s="0">
    <fb>53.95</fb>
    <v>10</v>
  </rv>
  <rv s="0">
    <fb>53.9</fb>
    <v>10</v>
  </rv>
  <rv s="0">
    <fb>54.08</fb>
    <v>10</v>
  </rv>
  <rv s="0">
    <fb>54.56</fb>
    <v>10</v>
  </rv>
  <rv s="0">
    <fb>55.14</fb>
    <v>10</v>
  </rv>
  <rv s="0">
    <fb>55.33</fb>
    <v>10</v>
  </rv>
  <rv s="0">
    <fb>54.81</fb>
    <v>10</v>
  </rv>
  <rv s="0">
    <fb>54.55</fb>
    <v>10</v>
  </rv>
  <rv s="0">
    <fb>54.26</fb>
    <v>10</v>
  </rv>
  <rv s="0">
    <fb>55.27</fb>
    <v>10</v>
  </rv>
  <rv s="0">
    <fb>55.88</fb>
    <v>10</v>
  </rv>
  <rv s="0">
    <fb>55.97</fb>
    <v>10</v>
  </rv>
  <rv s="0">
    <fb>56.25</fb>
    <v>10</v>
  </rv>
  <rv s="0">
    <fb>56.17</fb>
    <v>10</v>
  </rv>
  <rv s="0">
    <fb>55.35</fb>
    <v>10</v>
  </rv>
  <rv s="0">
    <fb>55.28</fb>
    <v>10</v>
  </rv>
  <rv s="0">
    <fb>55</fb>
    <v>10</v>
  </rv>
  <rv s="0">
    <fb>55.95</fb>
    <v>10</v>
  </rv>
  <rv s="0">
    <fb>56.89</fb>
    <v>10</v>
  </rv>
  <rv s="0">
    <fb>57.25</fb>
    <v>10</v>
  </rv>
  <rv s="0">
    <fb>55.64</fb>
    <v>10</v>
  </rv>
  <rv s="0">
    <fb>56.18</fb>
    <v>10</v>
  </rv>
  <rv s="0">
    <fb>55.85</fb>
    <v>10</v>
  </rv>
  <rv s="0">
    <fb>55.19</fb>
    <v>10</v>
  </rv>
  <rv s="0">
    <fb>54.54</fb>
    <v>10</v>
  </rv>
  <rv s="0">
    <fb>52.59</fb>
    <v>10</v>
  </rv>
  <rv s="0">
    <fb>52.97</fb>
    <v>10</v>
  </rv>
  <rv s="0">
    <fb>52.1</fb>
    <v>10</v>
  </rv>
  <rv s="0">
    <fb>52.07</fb>
    <v>10</v>
  </rv>
  <rv s="0">
    <fb>51.72</fb>
    <v>10</v>
  </rv>
  <rv s="0">
    <fb>52.17</fb>
    <v>10</v>
  </rv>
  <rv s="0">
    <fb>51.81</fb>
    <v>10</v>
  </rv>
  <rv s="0">
    <fb>53.08</fb>
    <v>10</v>
  </rv>
  <rv s="0">
    <fb>54.03</fb>
    <v>10</v>
  </rv>
  <rv s="0">
    <fb>54.45</fb>
    <v>10</v>
  </rv>
  <rv s="0">
    <fb>55.38</fb>
    <v>10</v>
  </rv>
  <rv s="0">
    <fb>54.94</fb>
    <v>10</v>
  </rv>
  <rv s="0">
    <fb>56.53</fb>
    <v>10</v>
  </rv>
  <rv s="0">
    <fb>56.41</fb>
    <v>10</v>
  </rv>
  <rv s="0">
    <fb>55.39</fb>
    <v>10</v>
  </rv>
  <rv s="0">
    <fb>53.85</fb>
    <v>10</v>
  </rv>
  <rv s="0">
    <fb>52.52</fb>
    <v>10</v>
  </rv>
  <rv s="0">
    <fb>52.55</fb>
    <v>10</v>
  </rv>
  <rv s="0">
    <fb>52.74</fb>
    <v>10</v>
  </rv>
  <rv s="0">
    <fb>53.36</fb>
    <v>10</v>
  </rv>
  <rv s="0">
    <fb>52.77</fb>
    <v>10</v>
  </rv>
  <rv s="0">
    <fb>53.06</fb>
    <v>10</v>
  </rv>
  <rv s="0">
    <fb>51.07</fb>
    <v>10</v>
  </rv>
  <rv s="0">
    <fb>50.41</fb>
    <v>10</v>
  </rv>
  <rv s="0">
    <fb>51.69</fb>
    <v>10</v>
  </rv>
  <rv s="0">
    <fb>52.3</fb>
    <v>10</v>
  </rv>
  <rv s="0">
    <fb>49.83</fb>
    <v>10</v>
  </rv>
  <rv s="0">
    <fb>49.81</fb>
    <v>10</v>
  </rv>
  <rv s="0">
    <fb>49.97</fb>
    <v>10</v>
  </rv>
  <rv s="0">
    <fb>50.3</fb>
    <v>10</v>
  </rv>
  <rv s="0">
    <fb>48.64</fb>
    <v>10</v>
  </rv>
  <rv s="0">
    <fb>47.9</fb>
    <v>10</v>
  </rv>
  <rv s="0">
    <fb>48.56</fb>
    <v>10</v>
  </rv>
  <rv s="0">
    <fb>48.52</fb>
    <v>10</v>
  </rv>
  <rv s="0">
    <fb>47.13</fb>
    <v>10</v>
  </rv>
  <rv s="1">
    <v>https://www.bing.com/financeapi/forcetrigger?t=a1tyrw&amp;q=XNYS%3aGM&amp;form=skydnc</v>
    <v>Learn more on Bing</v>
  </rv>
  <rv s="2">
    <v>fr-FR</v>
    <v>a1tyrw</v>
    <v>268435456</v>
    <v>1</v>
    <v>Avec Refinitiv</v>
    <v>1</v>
    <v>2</v>
    <v>GENERAL MOTORS COMPANY (XNYS:GM)</v>
    <v>4</v>
    <v>8</v>
    <v>Finance</v>
    <v>9</v>
    <v>XNYS</v>
    <v>903967800</v>
    <v>2009</v>
    <v>73.099999999999994</v>
    <v>41.6</v>
    <v>1.3635999999999999</v>
    <v>66396434910</v>
    <v>New York Stock Exchange</v>
    <v>74.790000000000006</v>
    <v>GM</v>
    <v>46093.993381272659</v>
    <v>General Motors Company conçoit, fabrique et vend des camions, des véhicules multisegments, des voitures et des pièces automobiles et offre des services et des abonnements logiciels dans le monde entier. Les segments de la société comprennent GM Amérique du Nord, GMI, croisières et services financiers GM. GM Amérique du Nord (GMNA) et GM International (GMI) développent, fabriquent et commercialisent des véhicules sous les marques Buick, Cadillac, Chevrolet et GMC. La Société offre des services de financement automobile par l'intermédiaire de son secteur General Motors Financial Company, Inc (GM Financial). Son segment croisière est engagé dans le développement et la commercialisation de la technologie des véhicules autonomes. Ses services et abonnements logiciels, dont OnStar, ses systèmes avancés d'aide à la conduite (ADAS), dont la technologie d'aide à la conduite Super Cruise, et sa plateforme logicielle de bout en bout. La Société se concentre également sur l'investissement dans les véhicules électriques (VE) et AVS, les services et abonnements logiciels et de nouvelles opportunités d'affaires.</v>
    <v>USD</v>
    <v>156000</v>
    <v>XNYS</v>
    <v>74.02</v>
    <v>87.62</v>
    <v>Automobiles &amp; Auto Parts</v>
    <v>1211</v>
    <v>-1.7917000000000002E-2</v>
    <v>-1.34</v>
    <v>GENERAL MOTORS COMPANY</v>
    <v>GENERAL MOTORS COMPANY</v>
    <v>73.239999999999995</v>
    <v>22.4739</v>
    <v>73.45</v>
    <v>P.O. Box 33170, DETROIT, MI, 48232-5170 US</v>
    <v>Bourse</v>
    <v>GENERAL MOTORS COMPANY (XNYS:GM)</v>
    <v>4992</v>
    <v>8256861</v>
  </rv>
  <rv s="3">
    <v>1212</v>
  </rv>
  <rv s="0">
    <fb>47.11</fb>
    <v>10</v>
  </rv>
  <rv s="0">
    <fb>48.34</fb>
    <v>10</v>
  </rv>
  <rv s="0">
    <fb>49</fb>
    <v>10</v>
  </rv>
  <rv s="0">
    <fb>48.67</fb>
    <v>10</v>
  </rv>
  <rv s="0">
    <fb>49.44</fb>
    <v>10</v>
  </rv>
  <rv s="0">
    <fb>49.8</fb>
    <v>10</v>
  </rv>
  <rv s="0">
    <fb>51.46</fb>
    <v>10</v>
  </rv>
  <rv s="0">
    <fb>50.95</fb>
    <v>10</v>
  </rv>
  <rv s="0">
    <fb>47.2</fb>
    <v>10</v>
  </rv>
  <rv s="0">
    <fb>46.68</fb>
    <v>10</v>
  </rv>
  <rv s="0">
    <fb>47.03</fb>
    <v>10</v>
  </rv>
  <rv s="0">
    <fb>47.26</fb>
    <v>10</v>
  </rv>
  <rv s="0">
    <fb>47.98</fb>
    <v>10</v>
  </rv>
  <rv s="0">
    <fb>45.9</fb>
    <v>10</v>
  </rv>
  <rv s="0">
    <fb>44.18</fb>
    <v>10</v>
  </rv>
  <rv s="0">
    <fb>43.53</fb>
    <v>10</v>
  </rv>
  <rv s="0">
    <fb>45.74</fb>
    <v>10</v>
  </rv>
  <rv s="0">
    <fb>43.73</fb>
    <v>10</v>
  </rv>
  <rv s="0">
    <fb>43.63</fb>
    <v>10</v>
  </rv>
  <rv s="0">
    <fb>45.14</fb>
    <v>10</v>
  </rv>
  <rv s="0">
    <fb>44.54</fb>
    <v>10</v>
  </rv>
  <rv s="0">
    <fb>44.57</fb>
    <v>10</v>
  </rv>
  <rv s="0">
    <fb>44.39</fb>
    <v>10</v>
  </rv>
  <rv s="0">
    <fb>45.16</fb>
    <v>10</v>
  </rv>
  <rv s="0">
    <fb>45.84</fb>
    <v>10</v>
  </rv>
  <rv s="0">
    <fb>46.88</fb>
    <v>10</v>
  </rv>
  <rv s="0">
    <fb>45.24</fb>
    <v>10</v>
  </rv>
  <rv s="0">
    <fb>45.05</fb>
    <v>10</v>
  </rv>
  <rv s="0">
    <fb>45.3</fb>
    <v>10</v>
  </rv>
  <rv s="0">
    <fb>45.38</fb>
    <v>10</v>
  </rv>
  <rv s="0">
    <fb>45.46</fb>
    <v>10</v>
  </rv>
  <rv s="0">
    <fb>45.47</fb>
    <v>10</v>
  </rv>
  <rv s="0">
    <fb>47.35</fb>
    <v>10</v>
  </rv>
  <rv s="0">
    <fb>49.61</fb>
    <v>10</v>
  </rv>
  <rv s="0">
    <fb>50.46</fb>
    <v>10</v>
  </rv>
  <rv s="0">
    <fb>50.31</fb>
    <v>10</v>
  </rv>
  <rv s="0">
    <fb>50.12</fb>
    <v>10</v>
  </rv>
  <rv s="0">
    <fb>50.37</fb>
    <v>10</v>
  </rv>
  <rv s="0">
    <fb>50.03</fb>
    <v>10</v>
  </rv>
  <rv s="0">
    <fb>50.21</fb>
    <v>10</v>
  </rv>
  <rv s="0">
    <fb>49.37</fb>
    <v>10</v>
  </rv>
  <rv s="0">
    <fb>49.28</fb>
    <v>10</v>
  </rv>
  <rv s="0">
    <fb>48.69</fb>
    <v>10</v>
  </rv>
  <rv s="0">
    <fb>49.09</fb>
    <v>10</v>
  </rv>
  <rv s="0">
    <fb>48.13</fb>
    <v>10</v>
  </rv>
  <rv s="0">
    <fb>48.59</fb>
    <v>10</v>
  </rv>
  <rv s="0">
    <fb>47.69</fb>
    <v>10</v>
  </rv>
  <rv s="0">
    <fb>49.06</fb>
    <v>10</v>
  </rv>
  <rv s="0">
    <fb>47.67</fb>
    <v>10</v>
  </rv>
  <rv s="0">
    <fb>47.25</fb>
    <v>10</v>
  </rv>
  <rv s="0">
    <fb>47.47</fb>
    <v>10</v>
  </rv>
  <rv s="0">
    <fb>47.93</fb>
    <v>10</v>
  </rv>
  <rv s="0">
    <fb>49.87</fb>
    <v>10</v>
  </rv>
  <rv s="0">
    <fb>49.26</fb>
    <v>10</v>
  </rv>
  <rv s="0">
    <fb>49.27</fb>
    <v>10</v>
  </rv>
  <rv s="0">
    <fb>48.28</fb>
    <v>10</v>
  </rv>
  <rv s="0">
    <fb>48.09</fb>
    <v>10</v>
  </rv>
  <rv s="0">
    <fb>48.2</fb>
    <v>10</v>
  </rv>
  <rv s="0">
    <fb>49.16</fb>
    <v>10</v>
  </rv>
  <rv s="0">
    <fb>49.68</fb>
    <v>10</v>
  </rv>
  <rv s="0">
    <fb>49.21</fb>
    <v>10</v>
  </rv>
  <rv s="0">
    <fb>52.03</fb>
    <v>10</v>
  </rv>
  <rv s="0">
    <fb>52.68</fb>
    <v>10</v>
  </rv>
  <rv s="0">
    <fb>52.89</fb>
    <v>10</v>
  </rv>
  <rv s="0">
    <fb>51.82</fb>
    <v>10</v>
  </rv>
  <rv s="0">
    <fb>52.19</fb>
    <v>10</v>
  </rv>
  <rv s="0">
    <fb>53.15</fb>
    <v>10</v>
  </rv>
  <rv s="0">
    <fb>53.39</fb>
    <v>10</v>
  </rv>
  <rv s="0">
    <fb>53.33</fb>
    <v>10</v>
  </rv>
  <rv s="0">
    <fb>52.71</fb>
    <v>10</v>
  </rv>
  <rv s="0">
    <fb>53.18</fb>
    <v>10</v>
  </rv>
  <rv s="0">
    <fb>53.21</fb>
    <v>10</v>
  </rv>
  <rv s="0">
    <fb>53.22</fb>
    <v>10</v>
  </rv>
  <rv s="0">
    <fb>48.89</fb>
    <v>10</v>
  </rv>
  <rv s="0">
    <fb>53.13</fb>
    <v>10</v>
  </rv>
  <rv s="0">
    <fb>52.34</fb>
    <v>10</v>
  </rv>
  <rv s="0">
    <fb>53.4</fb>
    <v>10</v>
  </rv>
  <rv s="0">
    <fb>52.11</fb>
    <v>10</v>
  </rv>
  <rv s="0">
    <fb>53.34</fb>
    <v>10</v>
  </rv>
  <rv s="0">
    <fb>52.53</fb>
    <v>10</v>
  </rv>
  <rv s="0">
    <fb>52.47</fb>
    <v>10</v>
  </rv>
  <rv s="0">
    <fb>52.95</fb>
    <v>10</v>
  </rv>
  <rv s="0">
    <fb>53.53</fb>
    <v>10</v>
  </rv>
  <rv s="0">
    <fb>54.01</fb>
    <v>10</v>
  </rv>
  <rv s="0">
    <fb>55.58</fb>
    <v>10</v>
  </rv>
  <rv s="0">
    <fb>56.42</fb>
    <v>10</v>
  </rv>
  <rv s="0">
    <fb>56.31</fb>
    <v>10</v>
  </rv>
  <rv s="0">
    <fb>56.23</fb>
    <v>10</v>
  </rv>
  <rv s="0">
    <fb>57.06</fb>
    <v>10</v>
  </rv>
  <rv s="0">
    <fb>56.77</fb>
    <v>10</v>
  </rv>
  <rv s="0">
    <fb>56.51</fb>
    <v>10</v>
  </rv>
  <rv s="0">
    <fb>58.37</fb>
    <v>10</v>
  </rv>
  <rv s="0">
    <fb>58.28</fb>
    <v>10</v>
  </rv>
  <rv s="0">
    <fb>58.8</fb>
    <v>10</v>
  </rv>
  <rv s="0">
    <fb>58.75</fb>
    <v>10</v>
  </rv>
  <rv s="0">
    <fb>58.49</fb>
    <v>10</v>
  </rv>
  <rv s="0">
    <fb>58.59</fb>
    <v>10</v>
  </rv>
  <rv s="0">
    <fb>58.53</fb>
    <v>10</v>
  </rv>
  <rv s="0">
    <fb>57.75</fb>
    <v>10</v>
  </rv>
  <rv s="0">
    <fb>58.15</fb>
    <v>10</v>
  </rv>
  <rv s="0">
    <fb>58.27</fb>
    <v>10</v>
  </rv>
  <rv s="0">
    <fb>58.2</fb>
    <v>10</v>
  </rv>
  <rv s="0">
    <fb>58.01</fb>
    <v>10</v>
  </rv>
  <rv s="0">
    <fb>57.34</fb>
    <v>10</v>
  </rv>
  <rv s="0">
    <fb>58.71</fb>
    <v>10</v>
  </rv>
  <rv s="0">
    <fb>58.5</fb>
    <v>10</v>
  </rv>
  <rv s="0">
    <fb>58.95</fb>
    <v>10</v>
  </rv>
  <rv s="0">
    <fb>58.46</fb>
    <v>10</v>
  </rv>
  <rv s="0">
    <fb>58.73</fb>
    <v>10</v>
  </rv>
  <rv s="0">
    <fb>59.26</fb>
    <v>10</v>
  </rv>
  <rv s="0">
    <fb>58.98</fb>
    <v>10</v>
  </rv>
  <rv s="0">
    <fb>58.88</fb>
    <v>10</v>
  </rv>
  <rv s="0">
    <fb>58.58</fb>
    <v>10</v>
  </rv>
  <rv s="0">
    <fb>59.92</fb>
    <v>10</v>
  </rv>
  <rv s="0">
    <fb>60.59</fb>
    <v>10</v>
  </rv>
  <rv s="0">
    <fb>61.24</fb>
    <v>10</v>
  </rv>
  <rv s="0">
    <fb>61.12</fb>
    <v>10</v>
  </rv>
  <rv s="0">
    <fb>60.97</fb>
    <v>10</v>
  </rv>
  <rv s="0">
    <fb>61.34</fb>
    <v>10</v>
  </rv>
  <rv s="0">
    <fb>59.36</fb>
    <v>10</v>
  </rv>
  <rv s="0">
    <fb>60.13</fb>
    <v>10</v>
  </rv>
  <rv s="0">
    <fb>58.19</fb>
    <v>10</v>
  </rv>
  <rv s="0">
    <fb>57.26</fb>
    <v>10</v>
  </rv>
  <rv s="0">
    <fb>56.4</fb>
    <v>10</v>
  </rv>
  <rv s="0">
    <fb>55.92</fb>
    <v>10</v>
  </rv>
  <rv s="0">
    <fb>55.62</fb>
    <v>10</v>
  </rv>
  <rv s="0">
    <fb>57.15</fb>
    <v>10</v>
  </rv>
  <rv s="0">
    <fb>57.8</fb>
    <v>10</v>
  </rv>
  <rv s="0">
    <fb>58.38</fb>
    <v>10</v>
  </rv>
  <rv s="0">
    <fb>58</fb>
    <v>10</v>
  </rv>
  <rv s="0">
    <fb>66.62</fb>
    <v>10</v>
  </rv>
  <rv s="0">
    <fb>67.31</fb>
    <v>10</v>
  </rv>
  <rv s="0">
    <fb>66.849999999999994</fb>
    <v>10</v>
  </rv>
  <rv s="0">
    <fb>69.66</fb>
    <v>10</v>
  </rv>
  <rv s="0">
    <fb>69.38</fb>
    <v>10</v>
  </rv>
  <rv s="0">
    <fb>69.87</fb>
    <v>10</v>
  </rv>
  <rv s="0">
    <fb>69.13</fb>
    <v>10</v>
  </rv>
  <rv s="0">
    <fb>68.67</fb>
    <v>10</v>
  </rv>
  <rv s="0">
    <fb>69.09</fb>
    <v>10</v>
  </rv>
  <rv s="0">
    <fb>68.22</fb>
    <v>10</v>
  </rv>
  <rv s="0">
    <fb>66.87</fb>
    <v>10</v>
  </rv>
  <rv s="0">
    <fb>68.77</fb>
    <v>10</v>
  </rv>
  <rv s="0">
    <fb>68.84</fb>
    <v>10</v>
  </rv>
  <rv s="0">
    <fb>70.75</fb>
    <v>10</v>
  </rv>
  <rv s="0">
    <fb>71.05</fb>
    <v>10</v>
  </rv>
  <rv s="0">
    <fb>71.22</fb>
    <v>10</v>
  </rv>
  <rv s="0">
    <fb>71.84</fb>
    <v>10</v>
  </rv>
  <rv s="0">
    <fb>71.89</fb>
    <v>10</v>
  </rv>
  <rv s="0">
    <fb>70.52</fb>
    <v>10</v>
  </rv>
  <rv s="0">
    <fb>67.91</fb>
    <v>10</v>
  </rv>
  <rv s="0">
    <fb>67.930000000000007</fb>
    <v>10</v>
  </rv>
  <rv s="0">
    <fb>68.5</fb>
    <v>10</v>
  </rv>
  <rv s="0">
    <fb>68.040000000000006</fb>
    <v>10</v>
  </rv>
  <rv s="0">
    <fb>70.33</fb>
    <v>10</v>
  </rv>
  <rv s="0">
    <fb>71</fb>
    <v>10</v>
  </rv>
  <rv s="0">
    <fb>72.78</fb>
    <v>10</v>
  </rv>
  <rv s="0">
    <fb>72.81</fb>
    <v>10</v>
  </rv>
  <rv s="0">
    <fb>73.52</fb>
    <v>10</v>
  </rv>
  <rv s="0">
    <fb>72.95</fb>
    <v>10</v>
  </rv>
  <rv s="0">
    <fb>73.66</fb>
    <v>10</v>
  </rv>
  <rv s="0">
    <fb>74.69</fb>
    <v>10</v>
  </rv>
  <rv s="0">
    <fb>75.290000000000006</fb>
    <v>10</v>
  </rv>
  <rv s="0">
    <fb>76.05</fb>
    <v>10</v>
  </rv>
  <rv s="0">
    <fb>75.709999999999994</fb>
    <v>10</v>
  </rv>
  <rv s="0">
    <fb>77.16</fb>
    <v>10</v>
  </rv>
  <rv s="0">
    <fb>80.8</fb>
    <v>10</v>
  </rv>
  <rv s="0">
    <fb>80.849999999999994</fb>
    <v>10</v>
  </rv>
  <rv s="0">
    <fb>80.89</fb>
    <v>10</v>
  </rv>
  <rv s="0">
    <fb>81.98</fb>
    <v>10</v>
  </rv>
  <rv s="0">
    <fb>81.760000000000005</fb>
    <v>10</v>
  </rv>
  <rv s="0">
    <fb>80.510000000000005</fb>
    <v>10</v>
  </rv>
  <rv s="0">
    <fb>81.17</fb>
    <v>10</v>
  </rv>
  <rv s="0">
    <fb>82.35</fb>
    <v>10</v>
  </rv>
  <rv s="0">
    <fb>83.03</fb>
    <v>10</v>
  </rv>
  <rv s="0">
    <fb>82.75</fb>
    <v>10</v>
  </rv>
  <rv s="0">
    <fb>82.88</fb>
    <v>10</v>
  </rv>
  <rv s="0">
    <fb>83.06</fb>
    <v>10</v>
  </rv>
  <rv s="0">
    <fb>82.93</fb>
    <v>10</v>
  </rv>
  <rv s="0">
    <fb>82.33</fb>
    <v>10</v>
  </rv>
  <rv s="0">
    <fb>81.319999999999993</fb>
    <v>10</v>
  </rv>
  <rv s="0">
    <fb>80.98</fb>
    <v>10</v>
  </rv>
  <rv s="0">
    <fb>83.15</fb>
    <v>10</v>
  </rv>
  <rv s="0">
    <fb>82.18</fb>
    <v>10</v>
  </rv>
  <rv s="0">
    <fb>81.91</fb>
    <v>10</v>
  </rv>
  <rv s="0">
    <fb>85.13</fb>
    <v>10</v>
  </rv>
  <rv s="0">
    <fb>82.87</fb>
    <v>10</v>
  </rv>
  <rv s="0">
    <fb>82.9</fb>
    <v>10</v>
  </rv>
  <rv s="0">
    <fb>83.24</fb>
    <v>10</v>
  </rv>
  <rv s="0">
    <fb>81.23</fb>
    <v>10</v>
  </rv>
  <rv s="0">
    <fb>80.91</fb>
    <v>10</v>
  </rv>
  <rv s="0">
    <fb>80.819999999999993</fb>
    <v>10</v>
  </rv>
  <rv s="0">
    <fb>77.81</fb>
    <v>10</v>
  </rv>
  <rv s="0">
    <fb>80.930000000000007</fb>
    <v>10</v>
  </rv>
  <rv s="0">
    <fb>81.14</fb>
    <v>10</v>
  </rv>
  <rv s="0">
    <fb>79.680000000000007</fb>
    <v>10</v>
  </rv>
  <rv s="0">
    <fb>79.430000000000007</fb>
    <v>10</v>
  </rv>
  <rv s="0">
    <fb>86.38</fb>
    <v>10</v>
  </rv>
  <rv s="0">
    <fb>84.9</fb>
    <v>10</v>
  </rv>
  <rv s="0">
    <fb>86.26</fb>
    <v>10</v>
  </rv>
  <rv s="0">
    <fb>84</fb>
    <v>10</v>
  </rv>
  <rv s="0">
    <fb>84.27</fb>
    <v>10</v>
  </rv>
  <rv s="0">
    <fb>85.71</fb>
    <v>10</v>
  </rv>
  <rv s="0">
    <fb>86.29</fb>
    <v>10</v>
  </rv>
  <rv s="0">
    <fb>83.3</fb>
    <v>10</v>
  </rv>
  <rv s="0">
    <fb>84.24</fb>
    <v>10</v>
  </rv>
  <rv s="0">
    <fb>80.680000000000007</fb>
    <v>10</v>
  </rv>
  <rv s="0">
    <fb>80.27</fb>
    <v>10</v>
  </rv>
  <rv s="0">
    <fb>79.819999999999993</fb>
    <v>10</v>
  </rv>
  <rv s="0">
    <fb>79.930000000000007</fb>
    <v>10</v>
  </rv>
  <rv s="0">
    <fb>81.08</fb>
    <v>10</v>
  </rv>
  <rv s="0">
    <fb>81.22</fb>
    <v>10</v>
  </rv>
  <rv s="0">
    <fb>83.67</fb>
    <v>10</v>
  </rv>
  <rv s="0">
    <fb>81.47</fb>
    <v>10</v>
  </rv>
  <rv s="0">
    <fb>81.510000000000005</fb>
    <v>10</v>
  </rv>
  <rv s="0">
    <fb>79.66</fb>
    <v>10</v>
  </rv>
  <rv s="0">
    <fb>81.290000000000006</fb>
    <v>10</v>
  </rv>
  <rv s="0">
    <fb>82.43</fb>
    <v>10</v>
  </rv>
  <rv s="0">
    <fb>80.790000000000006</fb>
    <v>10</v>
  </rv>
  <rv s="0">
    <fb>78.709999999999994</fb>
    <v>10</v>
  </rv>
  <rv s="0">
    <fb>77.760000000000005</fb>
    <v>10</v>
  </rv>
  <rv s="0">
    <fb>77.27</fb>
    <v>10</v>
  </rv>
  <rv s="0">
    <fb>78.599999999999994</fb>
    <v>10</v>
  </rv>
  <rv s="0">
    <fb>76.2</fb>
    <v>10</v>
  </rv>
  <rv s="0">
    <fb>75.209999999999994</fb>
    <v>10</v>
  </rv>
  <rv s="0">
    <fb>74.930000000000007</fb>
    <v>10</v>
  </rv>
  <rv s="0">
    <fb>74.790000000000006</fb>
    <v>10</v>
  </rv>
  <rv s="0">
    <fb>73.45</fb>
    <v>10</v>
  </rv>
  <rv s="1">
    <v>https://www.bing.com/financeapi/forcetrigger?t=af4e8m&amp;q=XFRA%3aANL&amp;form=skydnc</v>
    <v>Learn more on Bing</v>
  </rv>
  <rv s="2">
    <v>fr-FR</v>
    <v>af4e8m</v>
    <v>268435456</v>
    <v>1</v>
    <v>Avec Refinitiv</v>
    <v>1</v>
    <v>2</v>
    <v>ANALOG DEVICES, INC. (XFRA:ANL)</v>
    <v>4</v>
    <v>5</v>
    <v>Finance</v>
    <v>6</v>
    <v>XFRA</v>
    <v>488204200</v>
    <v>1965</v>
    <v>266.64999999999998</v>
    <v>67</v>
    <v>1.0607</v>
    <v>145040400000</v>
    <v>Deutsche Boerse AG</v>
    <v>274.5</v>
    <v>ANL</v>
    <v>46094.517361111109</v>
    <v>Analog Devices, Inc. est une société mondiale de semi-conducteurs. La Société conçoit, fabrique, teste et commercialise un portefeuille de solutions, y compris des circuits intégrés (ci), des logiciels et des sous-systèmes qui exploitent des technologies de traitement des signaux analogiques, mixtes et numériques à haute performance. Son portefeuille complet de produits, sa spécialisation dans le domaine et ses capacités de fabrication s'étendent à des technologies de traitement et de gestion de l'alimentation de haute précision et haute vitesse à signaux mixtes, y compris des convertisseurs de données, des amplificateurs, des systèmes de gestion de l'alimentation, des circuits intégrés de radiofréquence (RF), des processeurs EDGE et d'autres capteurs. Le portefeuille de produits IC de la Société comprend à la fois des produits à usage général utilisés par une gamme de clients et d'applications, ainsi que des produits spécifiques à des applications conçus pour des marchés cibles spécifiques. Ses circuits intégrés analogiques surveillent, conditionnent, amplifient ou transforment des signaux analogiques continus associés à des propriétés physiques, telles que la température, la pression, le poids, la lumière, son ou mouvement.</v>
    <v>EUR</v>
    <v>24500</v>
    <v>XFRA</v>
    <v>267.60000000000002</v>
    <v>306.64999999999998</v>
    <v>Semiconductors &amp; Semiconductor Equipment</v>
    <v>1441</v>
    <v>-2.5137E-2</v>
    <v>-6.9</v>
    <v>ANALOG DEVICES, INC.</v>
    <v>ANALOG DEVICES, INC.</v>
    <v>266.64999999999998</v>
    <v>54.836100000000002</v>
    <v>267.60000000000002</v>
    <v>One Analog Way, WILMINGTON, MA, 01887 US</v>
    <v>Bourse</v>
    <v>ANALOG DEVICES, INC. (XFRA:ANL)</v>
    <v>89</v>
    <v>4555900</v>
  </rv>
  <rv s="3">
    <v>1442</v>
  </rv>
  <rv s="0">
    <fb>187.88</fb>
    <v>7</v>
  </rv>
  <rv s="0">
    <fb>189.86</fb>
    <v>7</v>
  </rv>
  <rv s="0">
    <fb>190.68</fb>
    <v>7</v>
  </rv>
  <rv s="0">
    <fb>193.2</fb>
    <v>7</v>
  </rv>
  <rv s="0">
    <fb>193.12</fb>
    <v>7</v>
  </rv>
  <rv s="0">
    <fb>191.22</fb>
    <v>7</v>
  </rv>
  <rv s="0">
    <fb>189.12</fb>
    <v>7</v>
  </rv>
  <rv s="0">
    <fb>192.6</fb>
    <v>7</v>
  </rv>
  <rv s="0">
    <fb>195.38</fb>
    <v>7</v>
  </rv>
  <rv s="0">
    <fb>197.7</fb>
    <v>7</v>
  </rv>
  <rv s="0">
    <fb>195.1</fb>
    <v>7</v>
  </rv>
  <rv s="0">
    <fb>192.44</fb>
    <v>7</v>
  </rv>
  <rv s="0">
    <fb>184.32</fb>
    <v>7</v>
  </rv>
  <rv s="0">
    <fb>184.5</fb>
    <v>7</v>
  </rv>
  <rv s="0">
    <fb>181.78</fb>
    <v>7</v>
  </rv>
  <rv s="0">
    <fb>175.12</fb>
    <v>7</v>
  </rv>
  <rv s="0">
    <fb>162.32</fb>
    <v>7</v>
  </rv>
  <rv s="0">
    <fb>156.18</fb>
    <v>7</v>
  </rv>
  <rv s="0">
    <fb>150.78</fb>
    <v>7</v>
  </rv>
  <rv s="0">
    <fb>153.9</fb>
    <v>7</v>
  </rv>
  <rv s="0">
    <fb>159.32</fb>
    <v>7</v>
  </rv>
  <rv s="0">
    <fb>155.96</fb>
    <v>7</v>
  </rv>
  <rv s="0">
    <fb>161</fb>
    <v>7</v>
  </rv>
  <rv s="0">
    <fb>159.62</fb>
    <v>7</v>
  </rv>
  <rv s="0">
    <fb>149.97999999999999</fb>
    <v>7</v>
  </rv>
  <rv s="0">
    <fb>155.24</fb>
    <v>7</v>
  </rv>
  <rv s="0">
    <fb>154.88</fb>
    <v>7</v>
  </rv>
  <rv s="0">
    <fb>159.28</fb>
    <v>7</v>
  </rv>
  <rv s="0">
    <fb>172.2</fb>
    <v>7</v>
  </rv>
  <rv s="0">
    <fb>174.36</fb>
    <v>7</v>
  </rv>
  <rv s="0">
    <fb>170.1</fb>
    <v>7</v>
  </rv>
  <rv s="0">
    <fb>167.72</fb>
    <v>7</v>
  </rv>
  <rv s="0">
    <fb>166.64</fb>
    <v>7</v>
  </rv>
  <rv s="0">
    <fb>170.22</fb>
    <v>7</v>
  </rv>
  <rv s="0">
    <fb>172.16</fb>
    <v>7</v>
  </rv>
  <rv s="0">
    <fb>179.26</fb>
    <v>7</v>
  </rv>
  <rv s="0">
    <fb>199.86</fb>
    <v>7</v>
  </rv>
  <rv s="0">
    <fb>201.55</fb>
    <v>7</v>
  </rv>
  <rv s="0">
    <fb>201.2</fb>
    <v>7</v>
  </rv>
  <rv s="0">
    <fb>199.82</fb>
    <v>7</v>
  </rv>
  <rv s="0">
    <fb>200.25</fb>
    <v>7</v>
  </rv>
  <rv s="0">
    <fb>196.3</fb>
    <v>7</v>
  </rv>
  <rv s="0">
    <fb>196.2</fb>
    <v>7</v>
  </rv>
  <rv s="0">
    <fb>199.98</fb>
    <v>7</v>
  </rv>
  <rv s="0">
    <fb>185.14</fb>
    <v>7</v>
  </rv>
  <rv s="0">
    <fb>186.74</fb>
    <v>7</v>
  </rv>
  <rv s="0">
    <fb>186.2</fb>
    <v>7</v>
  </rv>
  <rv s="0">
    <fb>190.42</fb>
    <v>7</v>
  </rv>
  <rv s="0">
    <fb>193.34</fb>
    <v>7</v>
  </rv>
  <rv s="0">
    <fb>188.34</fb>
    <v>7</v>
  </rv>
  <rv s="0">
    <fb>187.4</fb>
    <v>7</v>
  </rv>
  <rv s="0">
    <fb>186.94</fb>
    <v>7</v>
  </rv>
  <rv s="0">
    <fb>189.46</fb>
    <v>7</v>
  </rv>
  <rv s="0">
    <fb>190.18</fb>
    <v>7</v>
  </rv>
  <rv s="0">
    <fb>192.66</fb>
    <v>7</v>
  </rv>
  <rv s="0">
    <fb>203.45</fb>
    <v>7</v>
  </rv>
  <rv s="0">
    <fb>201.7</fb>
    <v>7</v>
  </rv>
  <rv s="0">
    <fb>194.72</fb>
    <v>7</v>
  </rv>
  <rv s="0">
    <fb>194.28</fb>
    <v>7</v>
  </rv>
  <rv s="0">
    <fb>197.84</fb>
    <v>7</v>
  </rv>
  <rv s="0">
    <fb>197.04</fb>
    <v>7</v>
  </rv>
  <rv s="0">
    <fb>196.24</fb>
    <v>7</v>
  </rv>
  <rv s="0">
    <fb>200.8</fb>
    <v>7</v>
  </rv>
  <rv s="0">
    <fb>200.9</fb>
    <v>7</v>
  </rv>
  <rv s="0">
    <fb>202</fb>
    <v>7</v>
  </rv>
  <rv s="0">
    <fb>199.92</fb>
    <v>7</v>
  </rv>
  <rv s="0">
    <fb>203.7</fb>
    <v>7</v>
  </rv>
  <rv s="0">
    <fb>206.5</fb>
    <v>7</v>
  </rv>
  <rv s="0">
    <fb>207.15</fb>
    <v>7</v>
  </rv>
  <rv s="0">
    <fb>208.2</fb>
    <v>7</v>
  </rv>
  <rv s="0">
    <fb>205.15</fb>
    <v>7</v>
  </rv>
  <rv s="0">
    <fb>208.5</fb>
    <v>7</v>
  </rv>
  <rv s="0">
    <fb>204.4</fb>
    <v>7</v>
  </rv>
  <rv s="0">
    <fb>207.45</fb>
    <v>7</v>
  </rv>
  <rv s="0">
    <fb>208.35</fb>
    <v>7</v>
  </rv>
  <rv s="0">
    <fb>207.25</fb>
    <v>7</v>
  </rv>
  <rv s="0">
    <fb>204.5</fb>
    <v>7</v>
  </rv>
  <rv s="0">
    <fb>206.05</fb>
    <v>7</v>
  </rv>
  <rv s="0">
    <fb>205.3</fb>
    <v>7</v>
  </rv>
  <rv s="0">
    <fb>206.3</fb>
    <v>7</v>
  </rv>
  <rv s="0">
    <fb>190.64</fb>
    <v>7</v>
  </rv>
  <rv s="0">
    <fb>191.56</fb>
    <v>7</v>
  </rv>
  <rv s="0">
    <fb>192.22</fb>
    <v>7</v>
  </rv>
  <rv s="0">
    <fb>197.12</fb>
    <v>7</v>
  </rv>
  <rv s="0">
    <fb>198.6</fb>
    <v>7</v>
  </rv>
  <rv s="0">
    <fb>190.3</fb>
    <v>7</v>
  </rv>
  <rv s="0">
    <fb>190.74</fb>
    <v>7</v>
  </rv>
  <rv s="0">
    <fb>191.58</fb>
    <v>7</v>
  </rv>
  <rv s="0">
    <fb>187.38</fb>
    <v>7</v>
  </rv>
  <rv s="0">
    <fb>186.48</fb>
    <v>7</v>
  </rv>
  <rv s="0">
    <fb>189.48</fb>
    <v>7</v>
  </rv>
  <rv s="0">
    <fb>191</fb>
    <v>7</v>
  </rv>
  <rv s="0">
    <fb>191.46</fb>
    <v>7</v>
  </rv>
  <rv s="0">
    <fb>197.4</fb>
    <v>7</v>
  </rv>
  <rv s="0">
    <fb>198.52</fb>
    <v>7</v>
  </rv>
  <rv s="0">
    <fb>196.98</fb>
    <v>7</v>
  </rv>
  <rv s="0">
    <fb>207.1</fb>
    <v>7</v>
  </rv>
  <rv s="0">
    <fb>217.05</fb>
    <v>7</v>
  </rv>
  <rv s="0">
    <fb>214.15</fb>
    <v>7</v>
  </rv>
  <rv s="0">
    <fb>221</fb>
    <v>7</v>
  </rv>
  <rv s="0">
    <fb>221.35</fb>
    <v>7</v>
  </rv>
  <rv s="0">
    <fb>214.4</fb>
    <v>7</v>
  </rv>
  <rv s="0">
    <fb>212.25</fb>
    <v>7</v>
  </rv>
  <rv s="0">
    <fb>212</fb>
    <v>7</v>
  </rv>
  <rv s="0">
    <fb>210.05</fb>
    <v>7</v>
  </rv>
  <rv s="0">
    <fb>211.5</fb>
    <v>7</v>
  </rv>
  <rv s="0">
    <fb>213.1</fb>
    <v>7</v>
  </rv>
  <rv s="0">
    <fb>212.4</fb>
    <v>7</v>
  </rv>
  <rv s="0">
    <fb>210.75</fb>
    <v>7</v>
  </rv>
  <rv s="0">
    <fb>203</fb>
    <v>7</v>
  </rv>
  <rv s="0">
    <fb>204.15</fb>
    <v>7</v>
  </rv>
  <rv s="0">
    <fb>209.7</fb>
    <v>7</v>
  </rv>
  <rv s="0">
    <fb>207.75</fb>
    <v>7</v>
  </rv>
  <rv s="0">
    <fb>209.95</fb>
    <v>7</v>
  </rv>
  <rv s="0">
    <fb>208.15</fb>
    <v>7</v>
  </rv>
  <rv s="0">
    <fb>210.8</fb>
    <v>7</v>
  </rv>
  <rv s="0">
    <fb>210.25</fb>
    <v>7</v>
  </rv>
  <rv s="0">
    <fb>208.7</fb>
    <v>7</v>
  </rv>
  <rv s="0">
    <fb>205.25</fb>
    <v>7</v>
  </rv>
  <rv s="0">
    <fb>201</fb>
    <v>7</v>
  </rv>
  <rv s="0">
    <fb>207</fb>
    <v>7</v>
  </rv>
  <rv s="0">
    <fb>207.3</fb>
    <v>7</v>
  </rv>
  <rv s="0">
    <fb>203.9</fb>
    <v>7</v>
  </rv>
  <rv s="0">
    <fb>198.18</fb>
    <v>7</v>
  </rv>
  <rv s="0">
    <fb>198.08</fb>
    <v>7</v>
  </rv>
  <rv s="0">
    <fb>200.35</fb>
    <v>7</v>
  </rv>
  <rv s="0">
    <fb>202.9</fb>
    <v>7</v>
  </rv>
  <rv s="0">
    <fb>206.9</fb>
    <v>7</v>
  </rv>
  <rv s="0">
    <fb>213.2</fb>
    <v>7</v>
  </rv>
  <rv s="0">
    <fb>206.8</fb>
    <v>7</v>
  </rv>
  <rv s="0">
    <fb>207.85</fb>
    <v>7</v>
  </rv>
  <rv s="0">
    <fb>204.3</fb>
    <v>7</v>
  </rv>
  <rv s="0">
    <fb>208.05</fb>
    <v>7</v>
  </rv>
  <rv s="0">
    <fb>205.8</fb>
    <v>7</v>
  </rv>
  <rv s="0">
    <fb>201.5</fb>
    <v>7</v>
  </rv>
  <rv s="0">
    <fb>199.24</fb>
    <v>7</v>
  </rv>
  <rv s="0">
    <fb>203.3</fb>
    <v>7</v>
  </rv>
  <rv s="0">
    <fb>200.2</fb>
    <v>7</v>
  </rv>
  <rv s="0">
    <fb>197.28</fb>
    <v>7</v>
  </rv>
  <rv s="0">
    <fb>199.14</fb>
    <v>7</v>
  </rv>
  <rv s="0">
    <fb>202.75</fb>
    <v>7</v>
  </rv>
  <rv s="0">
    <fb>196.14</fb>
    <v>7</v>
  </rv>
  <rv s="0">
    <fb>196.86</fb>
    <v>7</v>
  </rv>
  <rv s="0">
    <fb>200.85</fb>
    <v>7</v>
  </rv>
  <rv s="0">
    <fb>194.38</fb>
    <v>7</v>
  </rv>
  <rv s="0">
    <fb>200.6</fb>
    <v>7</v>
  </rv>
  <rv s="0">
    <fb>214.75</fb>
    <v>7</v>
  </rv>
  <rv s="0">
    <fb>222.35</fb>
    <v>7</v>
  </rv>
  <rv s="0">
    <fb>228.5</fb>
    <v>7</v>
  </rv>
  <rv s="0">
    <fb>227.35</fb>
    <v>7</v>
  </rv>
  <rv s="0">
    <fb>236.4</fb>
    <v>7</v>
  </rv>
  <rv s="0">
    <fb>237.15</fb>
    <v>7</v>
  </rv>
  <rv s="0">
    <fb>236.7</fb>
    <v>7</v>
  </rv>
  <rv s="0">
    <fb>239.65</fb>
    <v>7</v>
  </rv>
  <rv s="0">
    <fb>237.55</fb>
    <v>7</v>
  </rv>
  <rv s="0">
    <fb>239.55</fb>
    <v>7</v>
  </rv>
  <rv s="0">
    <fb>237.4</fb>
    <v>7</v>
  </rv>
  <rv s="0">
    <fb>242.6</fb>
    <v>7</v>
  </rv>
  <rv s="0">
    <fb>237.05</fb>
    <v>7</v>
  </rv>
  <rv s="0">
    <fb>236.1</fb>
    <v>7</v>
  </rv>
  <rv s="0">
    <fb>235.85</fb>
    <v>7</v>
  </rv>
  <rv s="0">
    <fb>229.45</fb>
    <v>7</v>
  </rv>
  <rv s="0">
    <fb>231.9</fb>
    <v>7</v>
  </rv>
  <rv s="0">
    <fb>233.05</fb>
    <v>7</v>
  </rv>
  <rv s="0">
    <fb>233.55</fb>
    <v>7</v>
  </rv>
  <rv s="0">
    <fb>233.5</fb>
    <v>7</v>
  </rv>
  <rv s="0">
    <fb>232.4</fb>
    <v>7</v>
  </rv>
  <rv s="0">
    <fb>236.25</fb>
    <v>7</v>
  </rv>
  <rv s="0">
    <fb>251.85</fb>
    <v>7</v>
  </rv>
  <rv s="0">
    <fb>248.55</fb>
    <v>7</v>
  </rv>
  <rv s="0">
    <fb>260.14999999999998</fb>
    <v>7</v>
  </rv>
  <rv s="0">
    <fb>252.8</fb>
    <v>7</v>
  </rv>
  <rv s="0">
    <fb>250.55</fb>
    <v>7</v>
  </rv>
  <rv s="0">
    <fb>253.25</fb>
    <v>7</v>
  </rv>
  <rv s="0">
    <fb>257.35000000000002</fb>
    <v>7</v>
  </rv>
  <rv s="0">
    <fb>260.2</fb>
    <v>7</v>
  </rv>
  <rv s="0">
    <fb>256.10000000000002</fb>
    <v>7</v>
  </rv>
  <rv s="0">
    <fb>252.75</fb>
    <v>7</v>
  </rv>
  <rv s="0">
    <fb>252.3</fb>
    <v>7</v>
  </rv>
  <rv s="0">
    <fb>262.35000000000002</fb>
    <v>7</v>
  </rv>
  <rv s="0">
    <fb>261.64999999999998</fb>
    <v>7</v>
  </rv>
  <rv s="0">
    <fb>256.25</fb>
    <v>7</v>
  </rv>
  <rv s="0">
    <fb>255.7</fb>
    <v>7</v>
  </rv>
  <rv s="0">
    <fb>260.39999999999998</fb>
    <v>7</v>
  </rv>
  <rv s="0">
    <fb>265.45</fb>
    <v>7</v>
  </rv>
  <rv s="0">
    <fb>265.10000000000002</fb>
    <v>7</v>
  </rv>
  <rv s="0">
    <fb>261.39999999999998</fb>
    <v>7</v>
  </rv>
  <rv s="0">
    <fb>263.39999999999998</fb>
    <v>7</v>
  </rv>
  <rv s="0">
    <fb>263.10000000000002</fb>
    <v>7</v>
  </rv>
  <rv s="0">
    <fb>269.05</fb>
    <v>7</v>
  </rv>
  <rv s="0">
    <fb>277.5</fb>
    <v>7</v>
  </rv>
  <rv s="0">
    <fb>268.8</fb>
    <v>7</v>
  </rv>
  <rv s="0">
    <fb>271.89999999999998</fb>
    <v>7</v>
  </rv>
  <rv s="0">
    <fb>274.64999999999998</fb>
    <v>7</v>
  </rv>
  <rv s="0">
    <fb>280.14999999999998</fb>
    <v>7</v>
  </rv>
  <rv s="0">
    <fb>278.5</fb>
    <v>7</v>
  </rv>
  <rv s="0">
    <fb>286.39999999999998</fb>
    <v>7</v>
  </rv>
  <rv s="0">
    <fb>285.3</fb>
    <v>7</v>
  </rv>
  <rv s="0">
    <fb>292</fb>
    <v>7</v>
  </rv>
  <rv s="0">
    <fb>294.7</fb>
    <v>7</v>
  </rv>
  <rv s="0">
    <fb>300.7</fb>
    <v>7</v>
  </rv>
  <rv s="0">
    <fb>296.35000000000002</fb>
    <v>7</v>
  </rv>
  <rv s="0">
    <fb>306.35000000000002</fb>
    <v>7</v>
  </rv>
  <rv s="0">
    <fb>305.3</fb>
    <v>7</v>
  </rv>
  <rv s="0">
    <fb>304.95</fb>
    <v>7</v>
  </rv>
  <rv s="0">
    <fb>297.25</fb>
    <v>7</v>
  </rv>
  <rv s="0">
    <fb>298.35000000000002</fb>
    <v>7</v>
  </rv>
  <rv s="0">
    <fb>295.45</fb>
    <v>7</v>
  </rv>
  <rv s="0">
    <fb>287.64999999999998</fb>
    <v>7</v>
  </rv>
  <rv s="0">
    <fb>292.2</fb>
    <v>7</v>
  </rv>
  <rv s="0">
    <fb>281.10000000000002</fb>
    <v>7</v>
  </rv>
  <rv s="0">
    <fb>265.35000000000002</fb>
    <v>7</v>
  </rv>
  <rv s="0">
    <fb>273.8</fb>
    <v>7</v>
  </rv>
  <rv s="0">
    <fb>274</fb>
    <v>7</v>
  </rv>
  <rv s="0">
    <fb>274.5</fb>
    <v>7</v>
  </rv>
  <rv s="1">
    <v>https://www.bing.com/financeapi/forcetrigger?t=a1zez2&amp;q=XNYS%3aOXY&amp;form=skydnc</v>
    <v>Learn more on Bing</v>
  </rv>
  <rv s="2">
    <v>fr-FR</v>
    <v>a1zez2</v>
    <v>268435456</v>
    <v>1</v>
    <v>Avec Refinitiv</v>
    <v>1</v>
    <v>2</v>
    <v>OCCIDENTAL PETROLEUM CORPORATION (XNYS:OXY)</v>
    <v>4</v>
    <v>8</v>
    <v>Finance</v>
    <v>9</v>
    <v>XNYS</v>
    <v>986266700</v>
    <v>1986</v>
    <v>56.42</v>
    <v>34.784999999999997</v>
    <v>0.31659999999999999</v>
    <v>57607837947</v>
    <v>New York Stock Exchange</v>
    <v>55.58</v>
    <v>OXY</v>
    <v>46093.999909895312</v>
    <v>Occidental Petroleum Corporation est une société énergétique internationale dont les actifs se trouvent principalement aux États-Unis, au moyen-Orient et en Afrique du Nord. La Société est un producteur de pétrole et de gaz aux États-Unis, y compris un producteur dans les bassins Permian et DJ, ainsi que dans le golfe du Mexique. Elle opère sur trois segments : pétrole et gaz, produits chimiques et intermédiaires et marketing. Le secteur pétrolier et gazier explore, développe et produit du pétrole (y compris des condensats), des liquides de gaz naturel (LGN) et du gaz naturel. Le secteur de la chimie fabrique et commercialise principalement des produits chimiques de base et des vinyles. Le segment intermédiaire et marketing des achats, des marchés, des rassemblements, des procédés, des transports, et stocke le pétrole (y compris les condensats), les LGN, le gaz naturel, le dioxyde de carbone (CO2) et l'électricité. Le segment intermédiaire et marketing assure l'assurance des flux et maximise la valeur de son pétrole et de son gaz. Elle optimise également sa capacité de transport et de stockage et investit dans des entités qui mènent des activités similaires.</v>
    <v>USD</v>
    <v>10412</v>
    <v>XNYS</v>
    <v>59.15</v>
    <v>59.15</v>
    <v>Oil &amp; Gas</v>
    <v>1659</v>
    <v>5.0917999999999998E-2</v>
    <v>2.83</v>
    <v>OCCIDENTAL PETROLEUM CORPORATION</v>
    <v>OCCIDENTAL PETROLEUM CORPORATION</v>
    <v>56.8</v>
    <v>43.2532</v>
    <v>58.41</v>
    <v>5 GREENWAY PLAZA, SUITE 110, HOUSTON, TX, 77046 US</v>
    <v>Bourse</v>
    <v>OCCIDENTAL PETROLEUM CORPORATION (XNYS:OXY)</v>
    <v>472934</v>
    <v>16682220</v>
  </rv>
  <rv s="3">
    <v>1660</v>
  </rv>
  <rv s="0">
    <fb>45.45</fb>
    <v>10</v>
  </rv>
  <rv s="0">
    <fb>46.53</fb>
    <v>10</v>
  </rv>
  <rv s="0">
    <fb>47.65</fb>
    <v>10</v>
  </rv>
  <rv s="0">
    <fb>47.94</fb>
    <v>10</v>
  </rv>
  <rv s="0">
    <fb>49.01</fb>
    <v>10</v>
  </rv>
  <rv s="0">
    <fb>49.75</fb>
    <v>10</v>
  </rv>
  <rv s="0">
    <fb>49.51</fb>
    <v>10</v>
  </rv>
  <rv s="0">
    <fb>48.83</fb>
    <v>10</v>
  </rv>
  <rv s="0">
    <fb>49.36</fb>
    <v>10</v>
  </rv>
  <rv s="0">
    <fb>49.19</fb>
    <v>10</v>
  </rv>
  <rv s="0">
    <fb>49.33</fb>
    <v>10</v>
  </rv>
  <rv s="0">
    <fb>43.9</fb>
    <v>10</v>
  </rv>
  <rv s="0">
    <fb>40.54</fb>
    <v>10</v>
  </rv>
  <rv s="0">
    <fb>36.11</fb>
    <v>10</v>
  </rv>
  <rv s="0">
    <fb>40.229999999999997</fb>
    <v>10</v>
  </rv>
  <rv s="0">
    <fb>36.47</fb>
    <v>10</v>
  </rv>
  <rv s="0">
    <fb>37.67</fb>
    <v>10</v>
  </rv>
  <rv s="0">
    <fb>37.9</fb>
    <v>10</v>
  </rv>
  <rv s="0">
    <fb>37.799999999999997</fb>
    <v>10</v>
  </rv>
  <rv s="0">
    <fb>38.450000000000003</fb>
    <v>10</v>
  </rv>
  <rv s="0">
    <fb>39.71</fb>
    <v>10</v>
  </rv>
  <rv s="0">
    <fb>39.020000000000003</fb>
    <v>10</v>
  </rv>
  <rv s="0">
    <fb>39.97</fb>
    <v>10</v>
  </rv>
  <rv s="0">
    <fb>39.83</fb>
    <v>10</v>
  </rv>
  <rv s="0">
    <fb>40.369999999999997</fb>
    <v>10</v>
  </rv>
  <rv s="0">
    <fb>40.36</fb>
    <v>10</v>
  </rv>
  <rv s="0">
    <fb>40.51</fb>
    <v>10</v>
  </rv>
  <rv s="0">
    <fb>40.35</fb>
    <v>10</v>
  </rv>
  <rv s="0">
    <fb>39.409999999999997</fb>
    <v>10</v>
  </rv>
  <rv s="0">
    <fb>40.44</fb>
    <v>10</v>
  </rv>
  <rv s="0">
    <fb>40.61</fb>
    <v>10</v>
  </rv>
  <rv s="0">
    <fb>38.81</fb>
    <v>10</v>
  </rv>
  <rv s="0">
    <fb>39.28</fb>
    <v>10</v>
  </rv>
  <rv s="0">
    <fb>39.01</fb>
    <v>10</v>
  </rv>
  <rv s="0">
    <fb>42.16</fb>
    <v>10</v>
  </rv>
  <rv s="0">
    <fb>43.86</fb>
    <v>10</v>
  </rv>
  <rv s="0">
    <fb>43.82</fb>
    <v>10</v>
  </rv>
  <rv s="0">
    <fb>43.37</fb>
    <v>10</v>
  </rv>
  <rv s="0">
    <fb>43.04</fb>
    <v>10</v>
  </rv>
  <rv s="0">
    <fb>42.31</fb>
    <v>10</v>
  </rv>
  <rv s="0">
    <fb>41.9</fb>
    <v>10</v>
  </rv>
  <rv s="0">
    <fb>41.13</fb>
    <v>10</v>
  </rv>
  <rv s="0">
    <fb>41.08</fb>
    <v>10</v>
  </rv>
  <rv s="0">
    <fb>41.29</fb>
    <v>10</v>
  </rv>
  <rv s="0">
    <fb>41.62</fb>
    <v>10</v>
  </rv>
  <rv s="0">
    <fb>41.46</fb>
    <v>10</v>
  </rv>
  <rv s="0">
    <fb>40.78</fb>
    <v>10</v>
  </rv>
  <rv s="0">
    <fb>42.69</fb>
    <v>10</v>
  </rv>
  <rv s="0">
    <fb>41.91</fb>
    <v>10</v>
  </rv>
  <rv s="0">
    <fb>41.82</fb>
    <v>10</v>
  </rv>
  <rv s="0">
    <fb>42.54</fb>
    <v>10</v>
  </rv>
  <rv s="0">
    <fb>43.24</fb>
    <v>10</v>
  </rv>
  <rv s="0">
    <fb>43.91</fb>
    <v>10</v>
  </rv>
  <rv s="0">
    <fb>44.84</fb>
    <v>10</v>
  </rv>
  <rv s="0">
    <fb>44.76</fb>
    <v>10</v>
  </rv>
  <rv s="0">
    <fb>46.45</fb>
    <v>10</v>
  </rv>
  <rv s="0">
    <fb>45.33</fb>
    <v>10</v>
  </rv>
  <rv s="0">
    <fb>45.98</fb>
    <v>10</v>
  </rv>
  <rv s="0">
    <fb>45.35</fb>
    <v>10</v>
  </rv>
  <rv s="0">
    <fb>45.63</fb>
    <v>10</v>
  </rv>
  <rv s="0">
    <fb>43.95</fb>
    <v>10</v>
  </rv>
  <rv s="0">
    <fb>42.42</fb>
    <v>10</v>
  </rv>
  <rv s="0">
    <fb>43.16</fb>
    <v>10</v>
  </rv>
  <rv s="0">
    <fb>42.6</fb>
    <v>10</v>
  </rv>
  <rv s="0">
    <fb>42.01</fb>
    <v>10</v>
  </rv>
  <rv s="0">
    <fb>42.86</fb>
    <v>10</v>
  </rv>
  <rv s="0">
    <fb>43.93</fb>
    <v>10</v>
  </rv>
  <rv s="0">
    <fb>43.8</fb>
    <v>10</v>
  </rv>
  <rv s="0">
    <fb>43.35</fb>
    <v>10</v>
  </rv>
  <rv s="0">
    <fb>45.75</fb>
    <v>10</v>
  </rv>
  <rv s="0">
    <fb>45.57</fb>
    <v>10</v>
  </rv>
  <rv s="0">
    <fb>46.31</fb>
    <v>10</v>
  </rv>
  <rv s="0">
    <fb>45.07</fb>
    <v>10</v>
  </rv>
  <rv s="0">
    <fb>42.63</fb>
    <v>10</v>
  </rv>
  <rv s="0">
    <fb>43.55</fb>
    <v>10</v>
  </rv>
  <rv s="0">
    <fb>43.62</fb>
    <v>10</v>
  </rv>
  <rv s="0">
    <fb>43</fb>
    <v>10</v>
  </rv>
  <rv s="0">
    <fb>43.56</fb>
    <v>10</v>
  </rv>
  <rv s="0">
    <fb>44.44</fb>
    <v>10</v>
  </rv>
  <rv s="0">
    <fb>44.63</fb>
    <v>10</v>
  </rv>
  <rv s="0">
    <fb>44.71</fb>
    <v>10</v>
  </rv>
  <rv s="0">
    <fb>45.55</fb>
    <v>10</v>
  </rv>
  <rv s="0">
    <fb>43.94</fb>
    <v>10</v>
  </rv>
  <rv s="0">
    <fb>43.41</fb>
    <v>10</v>
  </rv>
  <rv s="0">
    <fb>43.08</fb>
    <v>10</v>
  </rv>
  <rv s="0">
    <fb>43.59</fb>
    <v>10</v>
  </rv>
  <rv s="0">
    <fb>44.32</fb>
    <v>10</v>
  </rv>
  <rv s="0">
    <fb>43.71</fb>
    <v>10</v>
  </rv>
  <rv s="0">
    <fb>44.15</fb>
    <v>10</v>
  </rv>
  <rv s="0">
    <fb>44.75</fb>
    <v>10</v>
  </rv>
  <rv s="0">
    <fb>44.61</fb>
    <v>10</v>
  </rv>
  <rv s="0">
    <fb>44.21</fb>
    <v>10</v>
  </rv>
  <rv s="0">
    <fb>43.96</fb>
    <v>10</v>
  </rv>
  <rv s="0">
    <fb>44.27</fb>
    <v>10</v>
  </rv>
  <rv s="0">
    <fb>44.56</fb>
    <v>10</v>
  </rv>
  <rv s="0">
    <fb>45.83</fb>
    <v>10</v>
  </rv>
  <rv s="0">
    <fb>46.4</fb>
    <v>10</v>
  </rv>
  <rv s="0">
    <fb>46.04</fb>
    <v>10</v>
  </rv>
  <rv s="0">
    <fb>46.87</fb>
    <v>10</v>
  </rv>
  <rv s="0">
    <fb>47.51</fb>
    <v>10</v>
  </rv>
  <rv s="0">
    <fb>47.61</fb>
    <v>10</v>
  </rv>
  <rv s="0">
    <fb>48.05</fb>
    <v>10</v>
  </rv>
  <rv s="0">
    <fb>46.61</fb>
    <v>10</v>
  </rv>
  <rv s="0">
    <fb>45.91</fb>
    <v>10</v>
  </rv>
  <rv s="0">
    <fb>46.02</fb>
    <v>10</v>
  </rv>
  <rv s="0">
    <fb>45.67</fb>
    <v>10</v>
  </rv>
  <rv s="0">
    <fb>47.76</fb>
    <v>10</v>
  </rv>
  <rv s="0">
    <fb>47.19</fb>
    <v>10</v>
  </rv>
  <rv s="0">
    <fb>47.36</fb>
    <v>10</v>
  </rv>
  <rv s="0">
    <fb>46.1</fb>
    <v>10</v>
  </rv>
  <rv s="0">
    <fb>45.76</fb>
    <v>10</v>
  </rv>
  <rv s="0">
    <fb>46.42</fb>
    <v>10</v>
  </rv>
  <rv s="0">
    <fb>46.89</fb>
    <v>10</v>
  </rv>
  <rv s="0">
    <fb>46.99</fb>
    <v>10</v>
  </rv>
  <rv s="0">
    <fb>48.1</fb>
    <v>10</v>
  </rv>
  <rv s="0">
    <fb>47.72</fb>
    <v>10</v>
  </rv>
  <rv s="0">
    <fb>44.85</fb>
    <v>10</v>
  </rv>
  <rv s="0">
    <fb>45.4</fb>
    <v>10</v>
  </rv>
  <rv s="0">
    <fb>45.04</fb>
    <v>10</v>
  </rv>
  <rv s="0">
    <fb>44.52</fb>
    <v>10</v>
  </rv>
  <rv s="0">
    <fb>42.15</fb>
    <v>10</v>
  </rv>
  <rv s="0">
    <fb>42.28</fb>
    <v>10</v>
  </rv>
  <rv s="0">
    <fb>41.88</fb>
    <v>10</v>
  </rv>
  <rv s="0">
    <fb>41.04</fb>
    <v>10</v>
  </rv>
  <rv s="0">
    <fb>40.9</fb>
    <v>10</v>
  </rv>
  <rv s="0">
    <fb>41.03</fb>
    <v>10</v>
  </rv>
  <rv s="0">
    <fb>40.909999999999997</fb>
    <v>10</v>
  </rv>
  <rv s="0">
    <fb>42.88</fb>
    <v>10</v>
  </rv>
  <rv s="0">
    <fb>42.57</fb>
    <v>10</v>
  </rv>
  <rv s="0">
    <fb>42.3</fb>
    <v>10</v>
  </rv>
  <rv s="0">
    <fb>40.83</fb>
    <v>10</v>
  </rv>
  <rv s="0">
    <fb>40.58</fb>
    <v>10</v>
  </rv>
  <rv s="0">
    <fb>40.700000000000003</fb>
    <v>10</v>
  </rv>
  <rv s="0">
    <fb>41.2</fb>
    <v>10</v>
  </rv>
  <rv s="0">
    <fb>40.92</fb>
    <v>10</v>
  </rv>
  <rv s="0">
    <fb>40.08</fb>
    <v>10</v>
  </rv>
  <rv s="0">
    <fb>39.75</fb>
    <v>10</v>
  </rv>
  <rv s="0">
    <fb>40.299999999999997</fb>
    <v>10</v>
  </rv>
  <rv s="0">
    <fb>41.31</fb>
    <v>10</v>
  </rv>
  <rv s="0">
    <fb>41.8</fb>
    <v>10</v>
  </rv>
  <rv s="0">
    <fb>41.93</fb>
    <v>10</v>
  </rv>
  <rv s="0">
    <fb>42.02</fb>
    <v>10</v>
  </rv>
  <rv s="0">
    <fb>42.76</fb>
    <v>10</v>
  </rv>
  <rv s="0">
    <fb>41.69</fb>
    <v>10</v>
  </rv>
  <rv s="0">
    <fb>42.52</fb>
    <v>10</v>
  </rv>
  <rv s="0">
    <fb>41.45</fb>
    <v>10</v>
  </rv>
  <rv s="0">
    <fb>41.21</fb>
    <v>10</v>
  </rv>
  <rv s="0">
    <fb>41.43</fb>
    <v>10</v>
  </rv>
  <rv s="0">
    <fb>41.41</fb>
    <v>10</v>
  </rv>
  <rv s="0">
    <fb>41.42</fb>
    <v>10</v>
  </rv>
  <rv s="0">
    <fb>42</fb>
    <v>10</v>
  </rv>
  <rv s="0">
    <fb>42.34</fb>
    <v>10</v>
  </rv>
  <rv s="0">
    <fb>41.98</fb>
    <v>10</v>
  </rv>
  <rv s="0">
    <fb>42.45</fb>
    <v>10</v>
  </rv>
  <rv s="0">
    <fb>42.67</fb>
    <v>10</v>
  </rv>
  <rv s="0">
    <fb>42.43</fb>
    <v>10</v>
  </rv>
  <rv s="0">
    <fb>41.36</fb>
    <v>10</v>
  </rv>
  <rv s="0">
    <fb>41.55</fb>
    <v>10</v>
  </rv>
  <rv s="0">
    <fb>41.75</fb>
    <v>10</v>
  </rv>
  <rv s="0">
    <fb>40.19</fb>
    <v>10</v>
  </rv>
  <rv s="0">
    <fb>38.92</fb>
    <v>10</v>
  </rv>
  <rv s="0">
    <fb>40.630000000000003</fb>
    <v>10</v>
  </rv>
  <rv s="0">
    <fb>39.729999999999997</fb>
    <v>10</v>
  </rv>
  <rv s="0">
    <fb>39.619999999999997</fb>
    <v>10</v>
  </rv>
  <rv s="0">
    <fb>40.270000000000003</fb>
    <v>10</v>
  </rv>
  <rv s="0">
    <fb>40.1</fb>
    <v>10</v>
  </rv>
  <rv s="0">
    <fb>40</fb>
    <v>10</v>
  </rv>
  <rv s="0">
    <fb>39.85</fb>
    <v>10</v>
  </rv>
  <rv s="0">
    <fb>40.409999999999997</fb>
    <v>10</v>
  </rv>
  <rv s="0">
    <fb>42.38</fb>
    <v>10</v>
  </rv>
  <rv s="0">
    <fb>41.23</fb>
    <v>10</v>
  </rv>
  <rv s="0">
    <fb>41.74</fb>
    <v>10</v>
  </rv>
  <rv s="0">
    <fb>40.99</fb>
    <v>10</v>
  </rv>
  <rv s="0">
    <fb>43.23</fb>
    <v>10</v>
  </rv>
  <rv s="0">
    <fb>42.72</fb>
    <v>10</v>
  </rv>
  <rv s="0">
    <fb>43.17</fb>
    <v>10</v>
  </rv>
  <rv s="0">
    <fb>42.7</fb>
    <v>10</v>
  </rv>
  <rv s="0">
    <fb>42.24</fb>
    <v>10</v>
  </rv>
  <rv s="0">
    <fb>43.51</fb>
    <v>10</v>
  </rv>
  <rv s="0">
    <fb>43.15</fb>
    <v>10</v>
  </rv>
  <rv s="0">
    <fb>44.1</fb>
    <v>10</v>
  </rv>
  <rv s="0">
    <fb>43.92</fb>
    <v>10</v>
  </rv>
  <rv s="0">
    <fb>44.55</fb>
    <v>10</v>
  </rv>
  <rv s="0">
    <fb>44.83</fb>
    <v>10</v>
  </rv>
  <rv s="0">
    <fb>45.39</fb>
    <v>10</v>
  </rv>
  <rv s="0">
    <fb>45.26</fb>
    <v>10</v>
  </rv>
  <rv s="0">
    <fb>46.69</fb>
    <v>10</v>
  </rv>
  <rv s="0">
    <fb>46.27</fb>
    <v>10</v>
  </rv>
  <rv s="0">
    <fb>45.49</fb>
    <v>10</v>
  </rv>
  <rv s="0">
    <fb>46.07</fb>
    <v>10</v>
  </rv>
  <rv s="0">
    <fb>45.94</fb>
    <v>10</v>
  </rv>
  <rv s="0">
    <fb>51.53</fb>
    <v>10</v>
  </rv>
  <rv s="0">
    <fb>51.84</fb>
    <v>10</v>
  </rv>
  <rv s="0">
    <fb>52.43</fb>
    <v>10</v>
  </rv>
  <rv s="0">
    <fb>51.95</fb>
    <v>10</v>
  </rv>
  <rv s="0">
    <fb>50.94</fb>
    <v>10</v>
  </rv>
  <rv s="0">
    <fb>51.43</fb>
    <v>10</v>
  </rv>
  <rv s="0">
    <fb>54.21</fb>
    <v>10</v>
  </rv>
  <rv s="0">
    <fb>53.68</fb>
    <v>10</v>
  </rv>
  <rv s="0">
    <fb>53.61</fb>
    <v>10</v>
  </rv>
  <rv s="0">
    <fb>54.19</fb>
    <v>10</v>
  </rv>
  <rv s="0">
    <fb>55.02</fb>
    <v>10</v>
  </rv>
  <rv s="0">
    <fb>53.12</fb>
    <v>10</v>
  </rv>
  <rv s="0">
    <fb>58.41</fb>
    <v>10</v>
  </rv>
  <rv s="1">
    <v>https://www.bing.com/financeapi/forcetrigger?t=a1ojc7&amp;q=XNYS%3aBK&amp;form=skydnc</v>
    <v>Learn more on Bing</v>
  </rv>
  <rv s="2">
    <v>fr-FR</v>
    <v>a1ojc7</v>
    <v>268435456</v>
    <v>1</v>
    <v>Avec Refinitiv</v>
    <v>1</v>
    <v>2</v>
    <v>THE BANK OF NEW YORK MELLON CORPORATION (XNYS:BK)</v>
    <v>4</v>
    <v>8</v>
    <v>Finance</v>
    <v>9</v>
    <v>XNYS</v>
    <v>688227000</v>
    <v>2007</v>
    <v>114.58</v>
    <v>70.459999999999994</v>
    <v>1.0729</v>
    <v>80605146240</v>
    <v>New York Stock Exchange</v>
    <v>117.12</v>
    <v>BK</v>
    <v>46093.999955659376</v>
    <v>La Bank of New York Mellon Corporation est une société mondiale de services financiers. Le secteur d'activité de la Société comprend les services de valeurs mobilières, les services de gestion du marché et du patrimoine et la gestion des placements et du patrimoine. Le secteur des services de valeurs mobilières se compose des services de gestion des actifs et des services aux émetteurs, qui fournissent des solutions commerciales tout au long du cycle de vie de la transaction à ses clients mondiaux propriétaires et gestionnaires d'actifs. Le secteur des services de gestion de patrimoine et de marché comprend trois secteurs d'activité, Pershing, services de trésorerie et gestion des autorisations et des garanties, qui fournissent des services aux entreprises et des solutions technologiques. Son secteur d'activité gestion de patrimoine et placements offre un portefeuille diversifié de stratégies de placement de façon indépendante et par l'intermédiaire de son réseau de distribution mondial, à des clients institutionnels et de détail dans le monde entier. Elle fournit des services de gestion de placements, de garde, de planification patrimoniale et successorale, de services bancaires privés, de services d'investissement et de gestion de l'information.</v>
    <v>USD</v>
    <v>48100</v>
    <v>XNYS</v>
    <v>117.24</v>
    <v>128.76</v>
    <v>Investment Banking &amp; Investment Services</v>
    <v>1866</v>
    <v>0</v>
    <v>0</v>
    <v>THE BANK OF NEW YORK MELLON CORPORATION</v>
    <v>THE BANK OF NEW YORK MELLON CORPORATION</v>
    <v>115.28</v>
    <v>15.801399999999999</v>
    <v>117.12</v>
    <v>240 Greenwich Street, NEW YORK, NY, 10286 US</v>
    <v>Bourse</v>
    <v>THE BANK OF NEW YORK MELLON CORPORATION (XNYS:BK)</v>
    <v>356</v>
    <v>3727064</v>
  </rv>
  <rv s="3">
    <v>1867</v>
  </rv>
  <rv s="0">
    <fb>81.75</fb>
    <v>10</v>
  </rv>
  <rv s="0">
    <fb>82.42</fb>
    <v>10</v>
  </rv>
  <rv s="0">
    <fb>82.64</fb>
    <v>10</v>
  </rv>
  <rv s="0">
    <fb>83.9</fb>
    <v>10</v>
  </rv>
  <rv s="0">
    <fb>83.93</fb>
    <v>10</v>
  </rv>
  <rv s="0">
    <fb>83.55</fb>
    <v>10</v>
  </rv>
  <rv s="0">
    <fb>84.7</fb>
    <v>10</v>
  </rv>
  <rv s="0">
    <fb>85.25</fb>
    <v>10</v>
  </rv>
  <rv s="0">
    <fb>85.09</fb>
    <v>10</v>
  </rv>
  <rv s="0">
    <fb>84.48</fb>
    <v>10</v>
  </rv>
  <rv s="0">
    <fb>82.71</fb>
    <v>10</v>
  </rv>
  <rv s="0">
    <fb>83.87</fb>
    <v>10</v>
  </rv>
  <rv s="0">
    <fb>83.77</fb>
    <v>10</v>
  </rv>
  <rv s="0">
    <fb>84.22</fb>
    <v>10</v>
  </rv>
  <rv s="0">
    <fb>79.91</fb>
    <v>10</v>
  </rv>
  <rv s="0">
    <fb>73.31</fb>
    <v>10</v>
  </rv>
  <rv s="0">
    <fb>74.09</fb>
    <v>10</v>
  </rv>
  <rv s="0">
    <fb>73.5</fb>
    <v>10</v>
  </rv>
  <rv s="0">
    <fb>79.349999999999994</fb>
    <v>10</v>
  </rv>
  <rv s="0">
    <fb>76.61</fb>
    <v>10</v>
  </rv>
  <rv s="0">
    <fb>77.67</fb>
    <v>10</v>
  </rv>
  <rv s="0">
    <fb>77.52</fb>
    <v>10</v>
  </rv>
  <rv s="0">
    <fb>77.77</fb>
    <v>10</v>
  </rv>
  <rv s="0">
    <fb>75.73</fb>
    <v>10</v>
  </rv>
  <rv s="0">
    <fb>76.34</fb>
    <v>10</v>
  </rv>
  <rv s="0">
    <fb>74.040000000000006</fb>
    <v>10</v>
  </rv>
  <rv s="0">
    <fb>76.31</fb>
    <v>10</v>
  </rv>
  <rv s="0">
    <fb>77.73</fb>
    <v>10</v>
  </rv>
  <rv s="0">
    <fb>78.72</fb>
    <v>10</v>
  </rv>
  <rv s="0">
    <fb>78.650000000000006</fb>
    <v>10</v>
  </rv>
  <rv s="0">
    <fb>78.91</fb>
    <v>10</v>
  </rv>
  <rv s="0">
    <fb>80.040000000000006</fb>
    <v>10</v>
  </rv>
  <rv s="0">
    <fb>80.41</fb>
    <v>10</v>
  </rv>
  <rv s="0">
    <fb>82.14</fb>
    <v>10</v>
  </rv>
  <rv s="0">
    <fb>82.91</fb>
    <v>10</v>
  </rv>
  <rv s="0">
    <fb>83.95</fb>
    <v>10</v>
  </rv>
  <rv s="0">
    <fb>85.5</fb>
    <v>10</v>
  </rv>
  <rv s="0">
    <fb>85.91</fb>
    <v>10</v>
  </rv>
  <rv s="0">
    <fb>87.1</fb>
    <v>10</v>
  </rv>
  <rv s="0">
    <fb>87.93</fb>
    <v>10</v>
  </rv>
  <rv s="0">
    <fb>87.94</fb>
    <v>10</v>
  </rv>
  <rv s="0">
    <fb>89.39</fb>
    <v>10</v>
  </rv>
  <rv s="0">
    <fb>90.07</fb>
    <v>10</v>
  </rv>
  <rv s="0">
    <fb>90.33</fb>
    <v>10</v>
  </rv>
  <rv s="0">
    <fb>90.1</fb>
    <v>10</v>
  </rv>
  <rv s="0">
    <fb>88.9</fb>
    <v>10</v>
  </rv>
  <rv s="0">
    <fb>89.18</fb>
    <v>10</v>
  </rv>
  <rv s="0">
    <fb>89.09</fb>
    <v>10</v>
  </rv>
  <rv s="0">
    <fb>90.23</fb>
    <v>10</v>
  </rv>
  <rv s="0">
    <fb>88.8</fb>
    <v>10</v>
  </rv>
  <rv s="0">
    <fb>89.07</fb>
    <v>10</v>
  </rv>
  <rv s="0">
    <fb>88.61</fb>
    <v>10</v>
  </rv>
  <rv s="0">
    <fb>88.98</fb>
    <v>10</v>
  </rv>
  <rv s="0">
    <fb>89.32</fb>
    <v>10</v>
  </rv>
  <rv s="0">
    <fb>88.33</fb>
    <v>10</v>
  </rv>
  <rv s="0">
    <fb>88.58</fb>
    <v>10</v>
  </rv>
  <rv s="0">
    <fb>90.32</fb>
    <v>10</v>
  </rv>
  <rv s="0">
    <fb>90.01</fb>
    <v>10</v>
  </rv>
  <rv s="0">
    <fb>90</fb>
    <v>10</v>
  </rv>
  <rv s="0">
    <fb>89.56</fb>
    <v>10</v>
  </rv>
  <rv s="0">
    <fb>89.71</fb>
    <v>10</v>
  </rv>
  <rv s="0">
    <fb>88.6</fb>
    <v>10</v>
  </rv>
  <rv s="0">
    <fb>90.49</fb>
    <v>10</v>
  </rv>
  <rv s="0">
    <fb>89.77</fb>
    <v>10</v>
  </rv>
  <rv s="0">
    <fb>91.6</fb>
    <v>10</v>
  </rv>
  <rv s="0">
    <fb>91.62</fb>
    <v>10</v>
  </rv>
  <rv s="0">
    <fb>89.63</fb>
    <v>10</v>
  </rv>
  <rv s="0">
    <fb>91.2</fb>
    <v>10</v>
  </rv>
  <rv s="0">
    <fb>90.04</fb>
    <v>10</v>
  </rv>
  <rv s="0">
    <fb>91.18</fb>
    <v>10</v>
  </rv>
  <rv s="0">
    <fb>91.11</fb>
    <v>10</v>
  </rv>
  <rv s="0">
    <fb>90.65</fb>
    <v>10</v>
  </rv>
  <rv s="0">
    <fb>92.09</fb>
    <v>10</v>
  </rv>
  <rv s="0">
    <fb>92.43</fb>
    <v>10</v>
  </rv>
  <rv s="0">
    <fb>93.25</fb>
    <v>10</v>
  </rv>
  <rv s="0">
    <fb>92.69</fb>
    <v>10</v>
  </rv>
  <rv s="0">
    <fb>93.05</fb>
    <v>10</v>
  </rv>
  <rv s="0">
    <fb>93.66</fb>
    <v>10</v>
  </rv>
  <rv s="0">
    <fb>93.72</fb>
    <v>10</v>
  </rv>
  <rv s="0">
    <fb>95.25</fb>
    <v>10</v>
  </rv>
  <rv s="0">
    <fb>95.16</fb>
    <v>10</v>
  </rv>
  <rv s="0">
    <fb>95.49</fb>
    <v>10</v>
  </rv>
  <rv s="0">
    <fb>97.92</fb>
    <v>10</v>
  </rv>
  <rv s="0">
    <fb>98.84</fb>
    <v>10</v>
  </rv>
  <rv s="0">
    <fb>98.6</fb>
    <v>10</v>
  </rv>
  <rv s="0">
    <fb>98.9</fb>
    <v>10</v>
  </rv>
  <rv s="0">
    <fb>99.63</fb>
    <v>10</v>
  </rv>
  <rv s="0">
    <fb>99.97</fb>
    <v>10</v>
  </rv>
  <rv s="0">
    <fb>100.92</fb>
    <v>10</v>
  </rv>
  <rv s="0">
    <fb>100.63</fb>
    <v>10</v>
  </rv>
  <rv s="0">
    <fb>101.87</fb>
    <v>10</v>
  </rv>
  <rv s="0">
    <fb>102.3</fb>
    <v>10</v>
  </rv>
  <rv s="0">
    <fb>101.45</fb>
    <v>10</v>
  </rv>
  <rv s="0">
    <fb>99.81</fb>
    <v>10</v>
  </rv>
  <rv s="0">
    <fb>101.41</fb>
    <v>10</v>
  </rv>
  <rv s="0">
    <fb>100.66</fb>
    <v>10</v>
  </rv>
  <rv s="0">
    <fb>102.29</fb>
    <v>10</v>
  </rv>
  <rv s="0">
    <fb>102.21</fb>
    <v>10</v>
  </rv>
  <rv s="0">
    <fb>103.09</fb>
    <v>10</v>
  </rv>
  <rv s="0">
    <fb>103.27</fb>
    <v>10</v>
  </rv>
  <rv s="0">
    <fb>103.61</fb>
    <v>10</v>
  </rv>
  <rv s="0">
    <fb>101.91</fb>
    <v>10</v>
  </rv>
  <rv s="0">
    <fb>103.35</fb>
    <v>10</v>
  </rv>
  <rv s="0">
    <fb>101</fb>
    <v>10</v>
  </rv>
  <rv s="0">
    <fb>101.74</fb>
    <v>10</v>
  </rv>
  <rv s="0">
    <fb>101.08</fb>
    <v>10</v>
  </rv>
  <rv s="0">
    <fb>101.25</fb>
    <v>10</v>
  </rv>
  <rv s="0">
    <fb>101.78</fb>
    <v>10</v>
  </rv>
  <rv s="0">
    <fb>102.54</fb>
    <v>10</v>
  </rv>
  <rv s="0">
    <fb>103.12</fb>
    <v>10</v>
  </rv>
  <rv s="0">
    <fb>104.59</fb>
    <v>10</v>
  </rv>
  <rv s="0">
    <fb>105.03</fb>
    <v>10</v>
  </rv>
  <rv s="0">
    <fb>106.1</fb>
    <v>10</v>
  </rv>
  <rv s="0">
    <fb>105.6</fb>
    <v>10</v>
  </rv>
  <rv s="0">
    <fb>104.7</fb>
    <v>10</v>
  </rv>
  <rv s="0">
    <fb>104.68</fb>
    <v>10</v>
  </rv>
  <rv s="0">
    <fb>105.56</fb>
    <v>10</v>
  </rv>
  <rv s="0">
    <fb>103.69</fb>
    <v>10</v>
  </rv>
  <rv s="0">
    <fb>104.02</fb>
    <v>10</v>
  </rv>
  <rv s="0">
    <fb>104.77</fb>
    <v>10</v>
  </rv>
  <rv s="0">
    <fb>104</fb>
    <v>10</v>
  </rv>
  <rv s="0">
    <fb>106.48</fb>
    <v>10</v>
  </rv>
  <rv s="0">
    <fb>106.42</fb>
    <v>10</v>
  </rv>
  <rv s="0">
    <fb>105.49</fb>
    <v>10</v>
  </rv>
  <rv s="0">
    <fb>107.01</fb>
    <v>10</v>
  </rv>
  <rv s="0">
    <fb>108.52</fb>
    <v>10</v>
  </rv>
  <rv s="0">
    <fb>108.71</fb>
    <v>10</v>
  </rv>
  <rv s="0">
    <fb>109.46</fb>
    <v>10</v>
  </rv>
  <rv s="0">
    <fb>108.66</fb>
    <v>10</v>
  </rv>
  <rv s="0">
    <fb>108.11</fb>
    <v>10</v>
  </rv>
  <rv s="0">
    <fb>109.08</fb>
    <v>10</v>
  </rv>
  <rv s="0">
    <fb>109.53</fb>
    <v>10</v>
  </rv>
  <rv s="0">
    <fb>109.75</fb>
    <v>10</v>
  </rv>
  <rv s="0">
    <fb>108.96</fb>
    <v>10</v>
  </rv>
  <rv s="0">
    <fb>106.83</fb>
    <v>10</v>
  </rv>
  <rv s="0">
    <fb>106.38</fb>
    <v>10</v>
  </rv>
  <rv s="0">
    <fb>106.6</fb>
    <v>10</v>
  </rv>
  <rv s="0">
    <fb>106.43</fb>
    <v>10</v>
  </rv>
  <rv s="0">
    <fb>106.93</fb>
    <v>10</v>
  </rv>
  <rv s="0">
    <fb>106.01</fb>
    <v>10</v>
  </rv>
  <rv s="0">
    <fb>106.82</fb>
    <v>10</v>
  </rv>
  <rv s="0">
    <fb>104.54</fb>
    <v>10</v>
  </rv>
  <rv s="0">
    <fb>106.3</fb>
    <v>10</v>
  </rv>
  <rv s="0">
    <fb>107.11</fb>
    <v>10</v>
  </rv>
  <rv s="0">
    <fb>108.93</fb>
    <v>10</v>
  </rv>
  <rv s="0">
    <fb>106.72</fb>
    <v>10</v>
  </rv>
  <rv s="0">
    <fb>105.98</fb>
    <v>10</v>
  </rv>
  <rv s="0">
    <fb>108.5</fb>
    <v>10</v>
  </rv>
  <rv s="0">
    <fb>107</fb>
    <v>10</v>
  </rv>
  <rv s="0">
    <fb>107.03</fb>
    <v>10</v>
  </rv>
  <rv s="0">
    <fb>106.68</fb>
    <v>10</v>
  </rv>
  <rv s="0">
    <fb>107.99</fb>
    <v>10</v>
  </rv>
  <rv s="0">
    <fb>107.58</fb>
    <v>10</v>
  </rv>
  <rv s="0">
    <fb>108.45</fb>
    <v>10</v>
  </rv>
  <rv s="0">
    <fb>107.05</fb>
    <v>10</v>
  </rv>
  <rv s="0">
    <fb>107.92</fb>
    <v>10</v>
  </rv>
  <rv s="0">
    <fb>107.93</fb>
    <v>10</v>
  </rv>
  <rv s="0">
    <fb>108.06</fb>
    <v>10</v>
  </rv>
  <rv s="0">
    <fb>108</fb>
    <v>10</v>
  </rv>
  <rv s="0">
    <fb>108.69</fb>
    <v>10</v>
  </rv>
  <rv s="0">
    <fb>108.42</fb>
    <v>10</v>
  </rv>
  <rv s="0">
    <fb>109.64</fb>
    <v>10</v>
  </rv>
  <rv s="0">
    <fb>110.96</fb>
    <v>10</v>
  </rv>
  <rv s="0">
    <fb>111.25</fb>
    <v>10</v>
  </rv>
  <rv s="0">
    <fb>112.64</fb>
    <v>10</v>
  </rv>
  <rv s="0">
    <fb>111.04</fb>
    <v>10</v>
  </rv>
  <rv s="0">
    <fb>110.48</fb>
    <v>10</v>
  </rv>
  <rv s="0">
    <fb>106.77</fb>
    <v>10</v>
  </rv>
  <rv s="0">
    <fb>107.5</fb>
    <v>10</v>
  </rv>
  <rv s="0">
    <fb>107.51</fb>
    <v>10</v>
  </rv>
  <rv s="0">
    <fb>106.46</fb>
    <v>10</v>
  </rv>
  <rv s="0">
    <fb>108.07</fb>
    <v>10</v>
  </rv>
  <rv s="0">
    <fb>109.13</fb>
    <v>10</v>
  </rv>
  <rv s="0">
    <fb>111.39</fb>
    <v>10</v>
  </rv>
  <rv s="0">
    <fb>112.1</fb>
    <v>10</v>
  </rv>
  <rv s="0">
    <fb>111.81</fb>
    <v>10</v>
  </rv>
  <rv s="0">
    <fb>112.08</fb>
    <v>10</v>
  </rv>
  <rv s="0">
    <fb>113.09</fb>
    <v>10</v>
  </rv>
  <rv s="0">
    <fb>113.95</fb>
    <v>10</v>
  </rv>
  <rv s="0">
    <fb>114.02</fb>
    <v>10</v>
  </rv>
  <rv s="0">
    <fb>114.44</fb>
    <v>10</v>
  </rv>
  <rv s="0">
    <fb>115.93</fb>
    <v>10</v>
  </rv>
  <rv s="0">
    <fb>118.38</fb>
    <v>10</v>
  </rv>
  <rv s="0">
    <fb>118.68</fb>
    <v>10</v>
  </rv>
  <rv s="0">
    <fb>117.03</fb>
    <v>10</v>
  </rv>
  <rv s="0">
    <fb>116.96</fb>
    <v>10</v>
  </rv>
  <rv s="0">
    <fb>114.35</fb>
    <v>10</v>
  </rv>
  <rv s="0">
    <fb>113.56</fb>
    <v>10</v>
  </rv>
  <rv s="0">
    <fb>114.45</fb>
    <v>10</v>
  </rv>
  <rv s="0">
    <fb>115.84</fb>
    <v>10</v>
  </rv>
  <rv s="0">
    <fb>117.26</fb>
    <v>10</v>
  </rv>
  <rv s="0">
    <fb>117.22</fb>
    <v>10</v>
  </rv>
  <rv s="0">
    <fb>118.22</fb>
    <v>10</v>
  </rv>
  <rv s="0">
    <fb>117.47</fb>
    <v>10</v>
  </rv>
  <rv s="0">
    <fb>116.87</fb>
    <v>10</v>
  </rv>
  <rv s="0">
    <fb>116.09</fb>
    <v>10</v>
  </rv>
  <rv s="0">
    <fb>117.04</fb>
    <v>10</v>
  </rv>
  <rv s="0">
    <fb>121.04</fb>
    <v>10</v>
  </rv>
  <rv s="0">
    <fb>121.31</fb>
    <v>10</v>
  </rv>
  <rv s="0">
    <fb>120.45</fb>
    <v>10</v>
  </rv>
  <rv s="0">
    <fb>120.05</fb>
    <v>10</v>
  </rv>
  <rv s="0">
    <fb>119.04</fb>
    <v>10</v>
  </rv>
  <rv s="0">
    <fb>120.66</fb>
    <v>10</v>
  </rv>
  <rv s="0">
    <fb>122.93</fb>
    <v>10</v>
  </rv>
  <rv s="0">
    <fb>124.59</fb>
    <v>10</v>
  </rv>
  <rv s="0">
    <fb>123.97</fb>
    <v>10</v>
  </rv>
  <rv s="0">
    <fb>121.33</fb>
    <v>10</v>
  </rv>
  <rv s="0">
    <fb>120.68</fb>
    <v>10</v>
  </rv>
  <rv s="0">
    <fb>119.76</fb>
    <v>10</v>
  </rv>
  <rv s="0">
    <fb>120.18</fb>
    <v>10</v>
  </rv>
  <rv s="0">
    <fb>117.61</fb>
    <v>10</v>
  </rv>
  <rv s="0">
    <fb>119.02</fb>
    <v>10</v>
  </rv>
  <rv s="0">
    <fb>118.87</fb>
    <v>10</v>
  </rv>
  <rv s="0">
    <fb>118.9</fb>
    <v>10</v>
  </rv>
  <rv s="0">
    <fb>121.49</fb>
    <v>10</v>
  </rv>
  <rv s="0">
    <fb>119.92</fb>
    <v>10</v>
  </rv>
  <rv s="0">
    <fb>121.61</fb>
    <v>10</v>
  </rv>
  <rv s="0">
    <fb>119.32</fb>
    <v>10</v>
  </rv>
  <rv s="0">
    <fb>121.32</fb>
    <v>10</v>
  </rv>
  <rv s="0">
    <fb>120.51</fb>
    <v>10</v>
  </rv>
  <rv s="0">
    <fb>124.32</fb>
    <v>10</v>
  </rv>
  <rv s="0">
    <fb>127.61</fb>
    <v>10</v>
  </rv>
  <rv s="0">
    <fb>126.45</fb>
    <v>10</v>
  </rv>
  <rv s="0">
    <fb>121.7</fb>
    <v>10</v>
  </rv>
  <rv s="0">
    <fb>114.91</fb>
    <v>10</v>
  </rv>
  <rv s="0">
    <fb>117.74</fb>
    <v>10</v>
  </rv>
  <rv s="0">
    <fb>118.8</fb>
    <v>10</v>
  </rv>
  <rv s="0">
    <fb>119.49</fb>
    <v>10</v>
  </rv>
  <rv s="0">
    <fb>118.16</fb>
    <v>10</v>
  </rv>
  <rv s="0">
    <fb>118.19</fb>
    <v>10</v>
  </rv>
  <rv s="0">
    <fb>115.54</fb>
    <v>10</v>
  </rv>
  <rv s="0">
    <fb>116.55</fb>
    <v>10</v>
  </rv>
  <rv s="0">
    <fb>120.31</fb>
    <v>10</v>
  </rv>
  <rv s="0">
    <fb>119.1</fb>
    <v>10</v>
  </rv>
  <rv s="0">
    <fb>119.47</fb>
    <v>10</v>
  </rv>
  <rv s="0">
    <fb>117.95</fb>
    <v>10</v>
  </rv>
  <rv s="0">
    <fb>118.39</fb>
    <v>10</v>
  </rv>
  <rv s="0">
    <fb>116.71</fb>
    <v>10</v>
  </rv>
  <rv s="0">
    <fb>115.23</fb>
    <v>10</v>
  </rv>
  <rv s="0">
    <fb>115.1</fb>
    <v>10</v>
  </rv>
  <rv s="0">
    <fb>115.42</fb>
    <v>10</v>
  </rv>
  <rv s="0">
    <fb>117.12</fb>
    <v>10</v>
  </rv>
  <rv s="1">
    <v>https://www.bing.com/financeapi/forcetrigger?t=bsf9mw&amp;q=XFRA%3a22UA&amp;form=skydnc</v>
    <v>Learn more on Bing</v>
  </rv>
  <rv s="4">
    <v>fr-FR</v>
    <v>bsf9mw</v>
    <v>268435456</v>
    <v>1</v>
    <v>Avec Refinitiv</v>
    <v>11</v>
    <v>12</v>
    <v>Biontech SE (XFRA:22UA)</v>
    <v>4</v>
    <v>13</v>
    <v>Finance</v>
    <v>6</v>
    <v>XFRA</v>
    <v>263401400</v>
    <v>2019</v>
    <v>76.95</v>
    <v>1.571</v>
    <v>27765160000</v>
    <v>Deutsche Boerse AG</v>
    <v>76.5</v>
    <v>22UA</v>
    <v>46094.519444444442</v>
    <v>BioNTech SE est une société allemande de biotechnologie au stade clinique. La Société se concentre sur les immunothérapies spécifiques au patient pour le traitement du cancer et d'autres maladies graves. La Société fournit des technologies comprenant des thérapies à base d'ARNm, des thérapies cellulaires, de petites molécules et des anticorps, qui peuvent être utilisées à des fins spécifiques ou peuvent même être combinées entre elles de manière synergique. Elle développe également un large portefeuille de produits utilisant différentes approches scientifiques et plates-formes technologiques, y compris des produits candidats individualisés à base d'ARNm, des lymphocytes T chimériques récepteurs d'antigène, des immunomodulateurs de point de contrôle, des anticorps anticancéreux ciblés et de petites molécules. En outre, la Société propose des produits de diagnostic et des services de découverte de médicaments pour d'autres domaines thérapeutiques, notamment les maladies infectieuses, les allergies et les maladies auto-immunes.</v>
    <v>EUR</v>
    <v>7807</v>
    <v>XFRA</v>
    <v>78.599999999999994</v>
    <v>Biotechnology &amp; Medical Research</v>
    <v>2111</v>
    <v>1.5033000000000001E-2</v>
    <v>1.1499999999999999</v>
    <v>Biontech SE</v>
    <v>Biontech SE</v>
    <v>78.599999999999994</v>
    <v>77.650000000000006</v>
    <v>An der Goldgrube 12, MAINZ, RHEINLAND-PFALZ, 55131 DE</v>
    <v>Bourse</v>
    <v>Biontech SE (XFRA:22UA)</v>
    <v>450</v>
    <v>2497790</v>
  </rv>
  <rv s="3">
    <v>2112</v>
  </rv>
  <rv s="0">
    <fb>90.2</fb>
    <v>7</v>
  </rv>
  <rv s="0">
    <fb>89.75</fb>
    <v>7</v>
  </rv>
  <rv s="0">
    <fb>91.95</fb>
    <v>7</v>
  </rv>
  <rv s="0">
    <fb>90.35</fb>
    <v>7</v>
  </rv>
  <rv s="0">
    <fb>92.65</fb>
    <v>7</v>
  </rv>
  <rv s="0">
    <fb>89</fb>
    <v>7</v>
  </rv>
  <rv s="0">
    <fb>87.8</fb>
    <v>7</v>
  </rv>
  <rv s="0">
    <fb>91.55</fb>
    <v>7</v>
  </rv>
  <rv s="0">
    <fb>90.6</fb>
    <v>7</v>
  </rv>
  <rv s="0">
    <fb>89.5</fb>
    <v>7</v>
  </rv>
  <rv s="0">
    <fb>93.95</fb>
    <v>7</v>
  </rv>
  <rv s="0">
    <fb>86.85</fb>
    <v>7</v>
  </rv>
  <rv s="0">
    <fb>84.8</fb>
    <v>7</v>
  </rv>
  <rv s="0">
    <fb>82.5</fb>
    <v>7</v>
  </rv>
  <rv s="0">
    <fb>83.1</fb>
    <v>7</v>
  </rv>
  <rv s="0">
    <fb>81.45</fb>
    <v>7</v>
  </rv>
  <rv s="0">
    <fb>79</fb>
    <v>7</v>
  </rv>
  <rv s="0">
    <fb>82.4</fb>
    <v>7</v>
  </rv>
  <rv s="0">
    <fb>85</fb>
    <v>7</v>
  </rv>
  <rv s="0">
    <fb>84.35</fb>
    <v>7</v>
  </rv>
  <rv s="0">
    <fb>91.7</fb>
    <v>7</v>
  </rv>
  <rv s="0">
    <fb>87.5</fb>
    <v>7</v>
  </rv>
  <rv s="0">
    <fb>86.05</fb>
    <v>7</v>
  </rv>
  <rv s="0">
    <fb>91</fb>
    <v>7</v>
  </rv>
  <rv s="0">
    <fb>101</fb>
    <v>7</v>
  </rv>
  <rv s="0">
    <fb>101.2</fb>
    <v>7</v>
  </rv>
  <rv s="0">
    <fb>87.65</fb>
    <v>7</v>
  </rv>
  <rv s="0">
    <fb>91.25</fb>
    <v>7</v>
  </rv>
  <rv s="0">
    <fb>90.4</fb>
    <v>7</v>
  </rv>
  <rv s="0">
    <fb>94.05</fb>
    <v>7</v>
  </rv>
  <rv s="0">
    <fb>89.05</fb>
    <v>7</v>
  </rv>
  <rv s="0">
    <fb>82.3</fb>
    <v>7</v>
  </rv>
  <rv s="0">
    <fb>82.95</fb>
    <v>7</v>
  </rv>
  <rv s="0">
    <fb>85.8</fb>
    <v>7</v>
  </rv>
  <rv s="0">
    <fb>84.1</fb>
    <v>7</v>
  </rv>
  <rv s="0">
    <fb>88.3</fb>
    <v>7</v>
  </rv>
  <rv s="0">
    <fb>86.2</fb>
    <v>7</v>
  </rv>
  <rv s="0">
    <fb>84.9</fb>
    <v>7</v>
  </rv>
  <rv s="0">
    <fb>82</fb>
    <v>7</v>
  </rv>
  <rv s="0">
    <fb>82.45</fb>
    <v>7</v>
  </rv>
  <rv s="0">
    <fb>88</fb>
    <v>7</v>
  </rv>
  <rv s="0">
    <fb>87.95</fb>
    <v>7</v>
  </rv>
  <rv s="0">
    <fb>88.8</fb>
    <v>7</v>
  </rv>
  <rv s="0">
    <fb>86.7</fb>
    <v>7</v>
  </rv>
  <rv s="0">
    <fb>87.4</fb>
    <v>7</v>
  </rv>
  <rv s="0">
    <fb>87.1</fb>
    <v>7</v>
  </rv>
  <rv s="0">
    <fb>88.45</fb>
    <v>7</v>
  </rv>
  <rv s="0">
    <fb>84.95</fb>
    <v>7</v>
  </rv>
  <rv s="0">
    <fb>100.2</fb>
    <v>7</v>
  </rv>
  <rv s="0">
    <fb>103.5</fb>
    <v>7</v>
  </rv>
  <rv s="0">
    <fb>98.85</fb>
    <v>7</v>
  </rv>
  <rv s="0">
    <fb>96.8</fb>
    <v>7</v>
  </rv>
  <rv s="0">
    <fb>97.25</fb>
    <v>7</v>
  </rv>
  <rv s="0">
    <fb>96.25</fb>
    <v>7</v>
  </rv>
  <rv s="0">
    <fb>93.75</fb>
    <v>7</v>
  </rv>
  <rv s="0">
    <fb>91.6</fb>
    <v>7</v>
  </rv>
  <rv s="0">
    <fb>91.3</fb>
    <v>7</v>
  </rv>
  <rv s="0">
    <fb>91.15</fb>
    <v>7</v>
  </rv>
  <rv s="0">
    <fb>92.15</fb>
    <v>7</v>
  </rv>
  <rv s="0">
    <fb>89.85</fb>
    <v>7</v>
  </rv>
  <rv s="0">
    <fb>92</fb>
    <v>7</v>
  </rv>
  <rv s="0">
    <fb>88.4</fb>
    <v>7</v>
  </rv>
  <rv s="0">
    <fb>90.55</fb>
    <v>7</v>
  </rv>
  <rv s="0">
    <fb>90.3</fb>
    <v>7</v>
  </rv>
  <rv s="0">
    <fb>89.6</fb>
    <v>7</v>
  </rv>
  <rv s="0">
    <fb>91.65</fb>
    <v>7</v>
  </rv>
  <rv s="0">
    <fb>91.5</fb>
    <v>7</v>
  </rv>
  <rv s="0">
    <fb>92.35</fb>
    <v>7</v>
  </rv>
  <rv s="0">
    <fb>94.45</fb>
    <v>7</v>
  </rv>
  <rv s="0">
    <fb>94.25</fb>
    <v>7</v>
  </rv>
  <rv s="0">
    <fb>94.65</fb>
    <v>7</v>
  </rv>
  <rv s="0">
    <fb>96.15</fb>
    <v>7</v>
  </rv>
  <rv s="0">
    <fb>97.1</fb>
    <v>7</v>
  </rv>
  <rv s="0">
    <fb>97.5</fb>
    <v>7</v>
  </rv>
  <rv s="0">
    <fb>96.95</fb>
    <v>7</v>
  </rv>
  <rv s="0">
    <fb>94.7</fb>
    <v>7</v>
  </rv>
  <rv s="0">
    <fb>95.4</fb>
    <v>7</v>
  </rv>
  <rv s="0">
    <fb>92.1</fb>
    <v>7</v>
  </rv>
  <rv s="0">
    <fb>97.2</fb>
    <v>7</v>
  </rv>
  <rv s="0">
    <fb>97.4</fb>
    <v>7</v>
  </rv>
  <rv s="0">
    <fb>96.75</fb>
    <v>7</v>
  </rv>
  <rv s="0">
    <fb>99.15</fb>
    <v>7</v>
  </rv>
  <rv s="0">
    <fb>96.45</fb>
    <v>7</v>
  </rv>
  <rv s="0">
    <fb>95.95</fb>
    <v>7</v>
  </rv>
  <rv s="0">
    <fb>91.35</fb>
    <v>7</v>
  </rv>
  <rv s="0">
    <fb>95.85</fb>
    <v>7</v>
  </rv>
  <rv s="0">
    <fb>97.05</fb>
    <v>7</v>
  </rv>
  <rv s="0">
    <fb>92.9</fb>
    <v>7</v>
  </rv>
  <rv s="0">
    <fb>96.05</fb>
    <v>7</v>
  </rv>
  <rv s="0">
    <fb>97.8</fb>
    <v>7</v>
  </rv>
  <rv s="0">
    <fb>97.15</fb>
    <v>7</v>
  </rv>
  <rv s="0">
    <fb>95.45</fb>
    <v>7</v>
  </rv>
  <rv s="0">
    <fb>94.15</fb>
    <v>7</v>
  </rv>
  <rv s="0">
    <fb>95.6</fb>
    <v>7</v>
  </rv>
  <rv s="0">
    <fb>95.8</fb>
    <v>7</v>
  </rv>
  <rv s="0">
    <fb>91.85</fb>
    <v>7</v>
  </rv>
  <rv s="0">
    <fb>87</fb>
    <v>7</v>
  </rv>
  <rv s="0">
    <fb>85.05</fb>
    <v>7</v>
  </rv>
  <rv s="0">
    <fb>87.2</fb>
    <v>7</v>
  </rv>
  <rv s="0">
    <fb>85.5</fb>
    <v>7</v>
  </rv>
  <rv s="0">
    <fb>89.1</fb>
    <v>7</v>
  </rv>
  <rv s="0">
    <fb>96.85</fb>
    <v>7</v>
  </rv>
  <rv s="0">
    <fb>85.75</fb>
    <v>7</v>
  </rv>
  <rv s="0">
    <fb>89.7</fb>
    <v>7</v>
  </rv>
  <rv s="0">
    <fb>81</fb>
    <v>7</v>
  </rv>
  <rv s="0">
    <fb>82.05</fb>
    <v>7</v>
  </rv>
  <rv s="0">
    <fb>84.2</fb>
    <v>7</v>
  </rv>
  <rv s="0">
    <fb>80.95</fb>
    <v>7</v>
  </rv>
  <rv s="0">
    <fb>82.75</fb>
    <v>7</v>
  </rv>
  <rv s="0">
    <fb>84.45</fb>
    <v>7</v>
  </rv>
  <rv s="0">
    <fb>85.15</fb>
    <v>7</v>
  </rv>
  <rv s="0">
    <fb>83.15</fb>
    <v>7</v>
  </rv>
  <rv s="0">
    <fb>83.5</fb>
    <v>7</v>
  </rv>
  <rv s="0">
    <fb>83.3</fb>
    <v>7</v>
  </rv>
  <rv s="0">
    <fb>88.65</fb>
    <v>7</v>
  </rv>
  <rv s="0">
    <fb>87.45</fb>
    <v>7</v>
  </rv>
  <rv s="0">
    <fb>89.2</fb>
    <v>7</v>
  </rv>
  <rv s="0">
    <fb>88.35</fb>
    <v>7</v>
  </rv>
  <rv s="0">
    <fb>89.55</fb>
    <v>7</v>
  </rv>
  <rv s="0">
    <fb>90.85</fb>
    <v>7</v>
  </rv>
  <rv s="0">
    <fb>92.6</fb>
    <v>7</v>
  </rv>
  <rv s="0">
    <fb>92.95</fb>
    <v>7</v>
  </rv>
  <rv s="0">
    <fb>91.2</fb>
    <v>7</v>
  </rv>
  <rv s="0">
    <fb>90.1</fb>
    <v>7</v>
  </rv>
  <rv s="0">
    <fb>88.85</fb>
    <v>7</v>
  </rv>
  <rv s="0">
    <fb>90.95</fb>
    <v>7</v>
  </rv>
  <rv s="0">
    <fb>90</fb>
    <v>7</v>
  </rv>
  <rv s="0">
    <fb>90.45</fb>
    <v>7</v>
  </rv>
  <rv s="0">
    <fb>91.05</fb>
    <v>7</v>
  </rv>
  <rv s="0">
    <fb>87.25</fb>
    <v>7</v>
  </rv>
  <rv s="0">
    <fb>84.7</fb>
    <v>7</v>
  </rv>
  <rv s="0">
    <fb>84.85</fb>
    <v>7</v>
  </rv>
  <rv s="0">
    <fb>84</fb>
    <v>7</v>
  </rv>
  <rv s="0">
    <fb>85.95</fb>
    <v>7</v>
  </rv>
  <rv s="0">
    <fb>83.85</fb>
    <v>7</v>
  </rv>
  <rv s="0">
    <fb>83</fb>
    <v>7</v>
  </rv>
  <rv s="0">
    <fb>82.9</fb>
    <v>7</v>
  </rv>
  <rv s="0">
    <fb>81.150000000000006</fb>
    <v>7</v>
  </rv>
  <rv s="0">
    <fb>82.65</fb>
    <v>7</v>
  </rv>
  <rv s="0">
    <fb>80.55</fb>
    <v>7</v>
  </rv>
  <rv s="0">
    <fb>79.150000000000006</fb>
    <v>7</v>
  </rv>
  <rv s="0">
    <fb>77.55</fb>
    <v>7</v>
  </rv>
  <rv s="0">
    <fb>78.650000000000006</fb>
    <v>7</v>
  </rv>
  <rv s="0">
    <fb>80</fb>
    <v>7</v>
  </rv>
  <rv s="0">
    <fb>78.05</fb>
    <v>7</v>
  </rv>
  <rv s="0">
    <fb>80.5</fb>
    <v>7</v>
  </rv>
  <rv s="0">
    <fb>81.3</fb>
    <v>7</v>
  </rv>
  <rv s="0">
    <fb>81.75</fb>
    <v>7</v>
  </rv>
  <rv s="0">
    <fb>84.75</fb>
    <v>7</v>
  </rv>
  <rv s="0">
    <fb>87.6</fb>
    <v>7</v>
  </rv>
  <rv s="0">
    <fb>86.75</fb>
    <v>7</v>
  </rv>
  <rv s="0">
    <fb>94.55</fb>
    <v>7</v>
  </rv>
  <rv s="0">
    <fb>91.9</fb>
    <v>7</v>
  </rv>
  <rv s="0">
    <fb>99.4</fb>
    <v>7</v>
  </rv>
  <rv s="0">
    <fb>98.5</fb>
    <v>7</v>
  </rv>
  <rv s="0">
    <fb>99</fb>
    <v>7</v>
  </rv>
  <rv s="0">
    <fb>98.35</fb>
    <v>7</v>
  </rv>
  <rv s="0">
    <fb>95.25</fb>
    <v>7</v>
  </rv>
  <rv s="0">
    <fb>93.05</fb>
    <v>7</v>
  </rv>
  <rv s="0">
    <fb>92.2</fb>
    <v>7</v>
  </rv>
  <rv s="0">
    <fb>93.8</fb>
    <v>7</v>
  </rv>
  <rv s="0">
    <fb>93.45</fb>
    <v>7</v>
  </rv>
  <rv s="0">
    <fb>95.55</fb>
    <v>7</v>
  </rv>
  <rv s="0">
    <fb>88.55</fb>
    <v>7</v>
  </rv>
  <rv s="0">
    <fb>93.55</fb>
    <v>7</v>
  </rv>
  <rv s="0">
    <fb>93.5</fb>
    <v>7</v>
  </rv>
  <rv s="0">
    <fb>93.1</fb>
    <v>7</v>
  </rv>
  <rv s="0">
    <fb>85.4</fb>
    <v>7</v>
  </rv>
  <rv s="0">
    <fb>72.05</fb>
    <v>7</v>
  </rv>
  <rv s="0">
    <fb>76.5</fb>
    <v>7</v>
  </rv>
  <rv s="1">
    <v>https://www.bing.com/financeapi/forcetrigger?t=a1nwur&amp;q=XNAS%3aATRC&amp;form=skydnc</v>
    <v>Learn more on Bing</v>
  </rv>
  <rv s="2">
    <v>fr-FR</v>
    <v>a1nwur</v>
    <v>268435456</v>
    <v>1</v>
    <v>Avec Refinitiv</v>
    <v>1</v>
    <v>2</v>
    <v>AtriCure (XNAS:ATRC)</v>
    <v>4</v>
    <v>8</v>
    <v>Finance</v>
    <v>14</v>
    <v>XNAS</v>
    <v>49809900</v>
    <v>2000</v>
    <v>29.3</v>
    <v>28.29</v>
    <v>1.4410000000000001</v>
    <v>1471135396</v>
    <v>Nasdaq Stock Market</v>
    <v>29.86</v>
    <v>ATRC</v>
    <v>46093.840325856247</v>
    <v>AtriCure, Inc. provides technologies for the treatment for atrial fibrillation (Afib), left atrial appendage (LAA) management and post-operative pain management. The Company's cardiac ablation and left atrial appendage management (LAAM) products are used by physicians during open-heart and minimally invasive surgical procedures. Its pain management solutions are used by physicians to freeze nerves during cardiothoracic or thoracic surgical procedures. The Company's products for open and minimally invasive ablation include Isolator Synergy Clamps and Multifunctional Pens and Linear Ablation Devices. Its products for open ablation include cryoICE Cryoablation System. Its products for minimally invasive ablation include EPi-Sense Guided Coagulation System with VisiTrax Technology. Its appendage management products include AtriClip System. The Isolator Synergy Ablation System clamps are single-use disposable radio frequency (RF) products with jaws that close in a parallel fashion.</v>
    <v>USD</v>
    <v>1350</v>
    <v>XNAS</v>
    <v>30.18</v>
    <v>43.18</v>
    <v>Healthcare Equipment &amp; Supplies</v>
    <v>2284</v>
    <v>-1.0884E-2</v>
    <v>-0.32500000000000001</v>
    <v>AtriCure</v>
    <v>AtriCure</v>
    <v>29.81</v>
    <v>0</v>
    <v>29.535</v>
    <v>7555 Innovation Way, MASON, OH, 45040 US</v>
    <v>Bourse</v>
    <v>AtriCure (XNAS:ATRC)</v>
    <v>517</v>
    <v>808212</v>
  </rv>
  <rv s="3">
    <v>2285</v>
  </rv>
  <rv s="0">
    <fb>32.76</fb>
    <v>10</v>
  </rv>
  <rv s="0">
    <fb>33.31</fb>
    <v>10</v>
  </rv>
  <rv s="0">
    <fb>33.78</fb>
    <v>10</v>
  </rv>
  <rv s="0">
    <fb>33.93</fb>
    <v>10</v>
  </rv>
  <rv s="0">
    <fb>34.82</fb>
    <v>10</v>
  </rv>
  <rv s="0">
    <fb>33.54</fb>
    <v>10</v>
  </rv>
  <rv s="0">
    <fb>35.090000000000003</fb>
    <v>10</v>
  </rv>
  <rv s="0">
    <fb>34.85</fb>
    <v>10</v>
  </rv>
  <rv s="0">
    <fb>33.619999999999997</fb>
    <v>10</v>
  </rv>
  <rv s="0">
    <fb>34.369999999999997</fb>
    <v>10</v>
  </rv>
  <rv s="0">
    <fb>31.83</fb>
    <v>10</v>
  </rv>
  <rv s="0">
    <fb>32.26</fb>
    <v>10</v>
  </rv>
  <rv s="0">
    <fb>33.36</fb>
    <v>10</v>
  </rv>
  <rv s="0">
    <fb>34.130000000000003</fb>
    <v>10</v>
  </rv>
  <rv s="0">
    <fb>32.92</fb>
    <v>10</v>
  </rv>
  <rv s="0">
    <fb>31.31</fb>
    <v>10</v>
  </rv>
  <rv s="0">
    <fb>31.59</fb>
    <v>10</v>
  </rv>
  <rv s="0">
    <fb>30.61</fb>
    <v>10</v>
  </rv>
  <rv s="0">
    <fb>33.1</fb>
    <v>10</v>
  </rv>
  <rv s="0">
    <fb>31.64</fb>
    <v>10</v>
  </rv>
  <rv s="0">
    <fb>32.07</fb>
    <v>10</v>
  </rv>
  <rv s="0">
    <fb>32.619999999999997</fb>
    <v>10</v>
  </rv>
  <rv s="0">
    <fb>32.36</fb>
    <v>10</v>
  </rv>
  <rv s="0">
    <fb>32.08</fb>
    <v>10</v>
  </rv>
  <rv s="0">
    <fb>32.01</fb>
    <v>10</v>
  </rv>
  <rv s="0">
    <fb>31.74</fb>
    <v>10</v>
  </rv>
  <rv s="0">
    <fb>31.97</fb>
    <v>10</v>
  </rv>
  <rv s="0">
    <fb>32.49</fb>
    <v>10</v>
  </rv>
  <rv s="0">
    <fb>33.75</fb>
    <v>10</v>
  </rv>
  <rv s="0">
    <fb>33.4</fb>
    <v>10</v>
  </rv>
  <rv s="0">
    <fb>33.67</fb>
    <v>10</v>
  </rv>
  <rv s="0">
    <fb>34.65</fb>
    <v>10</v>
  </rv>
  <rv s="0">
    <fb>29.91</fb>
    <v>10</v>
  </rv>
  <rv s="0">
    <fb>29.29</fb>
    <v>10</v>
  </rv>
  <rv s="0">
    <fb>30.02</fb>
    <v>10</v>
  </rv>
  <rv s="0">
    <fb>29.07</fb>
    <v>10</v>
  </rv>
  <rv s="0">
    <fb>29.85</fb>
    <v>10</v>
  </rv>
  <rv s="0">
    <fb>30.31</fb>
    <v>10</v>
  </rv>
  <rv s="0">
    <fb>31.18</fb>
    <v>10</v>
  </rv>
  <rv s="0">
    <fb>30.99</fb>
    <v>10</v>
  </rv>
  <rv s="0">
    <fb>31.81</fb>
    <v>10</v>
  </rv>
  <rv s="0">
    <fb>31.48</fb>
    <v>10</v>
  </rv>
  <rv s="0">
    <fb>32.25</fb>
    <v>10</v>
  </rv>
  <rv s="0">
    <fb>32.299999999999997</fb>
    <v>10</v>
  </rv>
  <rv s="0">
    <fb>32.71</fb>
    <v>10</v>
  </rv>
  <rv s="0">
    <fb>32.4</fb>
    <v>10</v>
  </rv>
  <rv s="0">
    <fb>34.049999999999997</fb>
    <v>10</v>
  </rv>
  <rv s="0">
    <fb>33.26</fb>
    <v>10</v>
  </rv>
  <rv s="0">
    <fb>32.81</fb>
    <v>10</v>
  </rv>
  <rv s="0">
    <fb>33.99</fb>
    <v>10</v>
  </rv>
  <rv s="0">
    <fb>34.08</fb>
    <v>10</v>
  </rv>
  <rv s="0">
    <fb>34.57</fb>
    <v>10</v>
  </rv>
  <rv s="0">
    <fb>34</fb>
    <v>10</v>
  </rv>
  <rv s="0">
    <fb>34.729999999999997</fb>
    <v>10</v>
  </rv>
  <rv s="0">
    <fb>34.92</fb>
    <v>10</v>
  </rv>
  <rv s="0">
    <fb>34.869999999999997</fb>
    <v>10</v>
  </rv>
  <rv s="0">
    <fb>34.94</fb>
    <v>10</v>
  </rv>
  <rv s="0">
    <fb>34.18</fb>
    <v>10</v>
  </rv>
  <rv s="0">
    <fb>33.39</fb>
    <v>10</v>
  </rv>
  <rv s="0">
    <fb>33.020000000000003</fb>
    <v>10</v>
  </rv>
  <rv s="0">
    <fb>32.33</fb>
    <v>10</v>
  </rv>
  <rv s="0">
    <fb>31.62</fb>
    <v>10</v>
  </rv>
  <rv s="0">
    <fb>32.31</fb>
    <v>10</v>
  </rv>
  <rv s="0">
    <fb>32.6</fb>
    <v>10</v>
  </rv>
  <rv s="0">
    <fb>31.61</fb>
    <v>10</v>
  </rv>
  <rv s="0">
    <fb>31.4</fb>
    <v>10</v>
  </rv>
  <rv s="0">
    <fb>31.9</fb>
    <v>10</v>
  </rv>
  <rv s="0">
    <fb>32.74</fb>
    <v>10</v>
  </rv>
  <rv s="0">
    <fb>32.270000000000003</fb>
    <v>10</v>
  </rv>
  <rv s="0">
    <fb>32.880000000000003</fb>
    <v>10</v>
  </rv>
  <rv s="0">
    <fb>32.28</fb>
    <v>10</v>
  </rv>
  <rv s="0">
    <fb>32.770000000000003</fb>
    <v>10</v>
  </rv>
  <rv s="0">
    <fb>32.200000000000003</fb>
    <v>10</v>
  </rv>
  <rv s="0">
    <fb>31.39</fb>
    <v>10</v>
  </rv>
  <rv s="0">
    <fb>31.76</fb>
    <v>10</v>
  </rv>
  <rv s="0">
    <fb>31.54</fb>
    <v>10</v>
  </rv>
  <rv s="0">
    <fb>31.63</fb>
    <v>10</v>
  </rv>
  <rv s="0">
    <fb>31.92</fb>
    <v>10</v>
  </rv>
  <rv s="0">
    <fb>32.06</fb>
    <v>10</v>
  </rv>
  <rv s="0">
    <fb>30.72</fb>
    <v>10</v>
  </rv>
  <rv s="0">
    <fb>31.3</fb>
    <v>10</v>
  </rv>
  <rv s="0">
    <fb>30.54</fb>
    <v>10</v>
  </rv>
  <rv s="0">
    <fb>30.38</fb>
    <v>10</v>
  </rv>
  <rv s="0">
    <fb>29.75</fb>
    <v>10</v>
  </rv>
  <rv s="0">
    <fb>29.26</fb>
    <v>10</v>
  </rv>
  <rv s="0">
    <fb>29.24</fb>
    <v>10</v>
  </rv>
  <rv s="0">
    <fb>29.37</fb>
    <v>10</v>
  </rv>
  <rv s="0">
    <fb>30.82</fb>
    <v>10</v>
  </rv>
  <rv s="0">
    <fb>30.17</fb>
    <v>10</v>
  </rv>
  <rv s="0">
    <fb>31.5</fb>
    <v>10</v>
  </rv>
  <rv s="0">
    <fb>33.22</fb>
    <v>10</v>
  </rv>
  <rv s="0">
    <fb>31.73</fb>
    <v>10</v>
  </rv>
  <rv s="0">
    <fb>35.130000000000003</fb>
    <v>10</v>
  </rv>
  <rv s="0">
    <fb>35.1</fb>
    <v>10</v>
  </rv>
  <rv s="0">
    <fb>34.409999999999997</fb>
    <v>10</v>
  </rv>
  <rv s="0">
    <fb>36.35</fb>
    <v>10</v>
  </rv>
  <rv s="0">
    <fb>37.54</fb>
    <v>10</v>
  </rv>
  <rv s="0">
    <fb>36.520000000000003</fb>
    <v>10</v>
  </rv>
  <rv s="0">
    <fb>35.9</fb>
    <v>10</v>
  </rv>
  <rv s="0">
    <fb>35.31</fb>
    <v>10</v>
  </rv>
  <rv s="0">
    <fb>35.494999999999997</fb>
    <v>10</v>
  </rv>
  <rv s="0">
    <fb>35.840000000000003</fb>
    <v>10</v>
  </rv>
  <rv s="0">
    <fb>36.700000000000003</fb>
    <v>10</v>
  </rv>
  <rv s="0">
    <fb>35.409999999999997</fb>
    <v>10</v>
  </rv>
  <rv s="0">
    <fb>35.450000000000003</fb>
    <v>10</v>
  </rv>
  <rv s="0">
    <fb>35.619999999999997</fb>
    <v>10</v>
  </rv>
  <rv s="0">
    <fb>36.07</fb>
    <v>10</v>
  </rv>
  <rv s="0">
    <fb>35.729999999999997</fb>
    <v>10</v>
  </rv>
  <rv s="0">
    <fb>37.659999999999997</fb>
    <v>10</v>
  </rv>
  <rv s="0">
    <fb>37.840000000000003</fb>
    <v>10</v>
  </rv>
  <rv s="0">
    <fb>37.869999999999997</fb>
    <v>10</v>
  </rv>
  <rv s="0">
    <fb>37.299999999999997</fb>
    <v>10</v>
  </rv>
  <rv s="0">
    <fb>36.99</fb>
    <v>10</v>
  </rv>
  <rv s="0">
    <fb>36.29</fb>
    <v>10</v>
  </rv>
  <rv s="0">
    <fb>34.770000000000003</fb>
    <v>10</v>
  </rv>
  <rv s="0">
    <fb>35.659999999999997</fb>
    <v>10</v>
  </rv>
  <rv s="0">
    <fb>35.380000000000003</fb>
    <v>10</v>
  </rv>
  <rv s="0">
    <fb>36</fb>
    <v>10</v>
  </rv>
  <rv s="0">
    <fb>35.15</fb>
    <v>10</v>
  </rv>
  <rv s="0">
    <fb>37.56</fb>
    <v>10</v>
  </rv>
  <rv s="0">
    <fb>35.07</fb>
    <v>10</v>
  </rv>
  <rv s="0">
    <fb>34.630000000000003</fb>
    <v>10</v>
  </rv>
  <rv s="0">
    <fb>35.96</fb>
    <v>10</v>
  </rv>
  <rv s="0">
    <fb>35.01</fb>
    <v>10</v>
  </rv>
  <rv s="0">
    <fb>36.659999999999997</fb>
    <v>10</v>
  </rv>
  <rv s="0">
    <fb>36.43</fb>
    <v>10</v>
  </rv>
  <rv s="0">
    <fb>37.520000000000003</fb>
    <v>10</v>
  </rv>
  <rv s="0">
    <fb>36.64</fb>
    <v>10</v>
  </rv>
  <rv s="0">
    <fb>36.090000000000003</fb>
    <v>10</v>
  </rv>
  <rv s="0">
    <fb>35.200000000000003</fb>
    <v>10</v>
  </rv>
  <rv s="0">
    <fb>35.25</fb>
    <v>10</v>
  </rv>
  <rv s="0">
    <fb>34.229999999999997</fb>
    <v>10</v>
  </rv>
  <rv s="0">
    <fb>34.29</fb>
    <v>10</v>
  </rv>
  <rv s="0">
    <fb>34.81</fb>
    <v>10</v>
  </rv>
  <rv s="0">
    <fb>34.119999999999997</fb>
    <v>10</v>
  </rv>
  <rv s="0">
    <fb>35.08</fb>
    <v>10</v>
  </rv>
  <rv s="0">
    <fb>36.18</fb>
    <v>10</v>
  </rv>
  <rv s="0">
    <fb>35.6</fb>
    <v>10</v>
  </rv>
  <rv s="0">
    <fb>35.39</fb>
    <v>10</v>
  </rv>
  <rv s="0">
    <fb>37.03</fb>
    <v>10</v>
  </rv>
  <rv s="0">
    <fb>37.24</fb>
    <v>10</v>
  </rv>
  <rv s="0">
    <fb>37.159999999999997</fb>
    <v>10</v>
  </rv>
  <rv s="0">
    <fb>37.46</fb>
    <v>10</v>
  </rv>
  <rv s="0">
    <fb>37</fb>
    <v>10</v>
  </rv>
  <rv s="0">
    <fb>37.11</fb>
    <v>10</v>
  </rv>
  <rv s="0">
    <fb>37.39</fb>
    <v>10</v>
  </rv>
  <rv s="0">
    <fb>36.450000000000003</fb>
    <v>10</v>
  </rv>
  <rv s="0">
    <fb>35.44</fb>
    <v>10</v>
  </rv>
  <rv s="0">
    <fb>34.090000000000003</fb>
    <v>10</v>
  </rv>
  <rv s="0">
    <fb>34.549999999999997</fb>
    <v>10</v>
  </rv>
  <rv s="0">
    <fb>34.03</fb>
    <v>10</v>
  </rv>
  <rv s="0">
    <fb>32.75</fb>
    <v>10</v>
  </rv>
  <rv s="0">
    <fb>32.32</fb>
    <v>10</v>
  </rv>
  <rv s="0">
    <fb>32.049999999999997</fb>
    <v>10</v>
  </rv>
  <rv s="0">
    <fb>31.99</fb>
    <v>10</v>
  </rv>
  <rv s="0">
    <fb>32.86</fb>
    <v>10</v>
  </rv>
  <rv s="0">
    <fb>33.06</fb>
    <v>10</v>
  </rv>
  <rv s="0">
    <fb>31.71</fb>
    <v>10</v>
  </rv>
  <rv s="0">
    <fb>32.9</fb>
    <v>10</v>
  </rv>
  <rv s="0">
    <fb>33.119999999999997</fb>
    <v>10</v>
  </rv>
  <rv s="0">
    <fb>33.159999999999997</fb>
    <v>10</v>
  </rv>
  <rv s="0">
    <fb>33.25</fb>
    <v>10</v>
  </rv>
  <rv s="0">
    <fb>36.17</fb>
    <v>10</v>
  </rv>
  <rv s="0">
    <fb>37.74</fb>
    <v>10</v>
  </rv>
  <rv s="0">
    <fb>38.479999999999997</fb>
    <v>10</v>
  </rv>
  <rv s="0">
    <fb>36.03</fb>
    <v>10</v>
  </rv>
  <rv s="0">
    <fb>36.119999999999997</fb>
    <v>10</v>
  </rv>
  <rv s="0">
    <fb>36.31</fb>
    <v>10</v>
  </rv>
  <rv s="0">
    <fb>39.25</fb>
    <v>10</v>
  </rv>
  <rv s="0">
    <fb>39.86</fb>
    <v>10</v>
  </rv>
  <rv s="0">
    <fb>38.94</fb>
    <v>10</v>
  </rv>
  <rv s="0">
    <fb>39.72</fb>
    <v>10</v>
  </rv>
  <rv s="0">
    <fb>41.18</fb>
    <v>10</v>
  </rv>
  <rv s="0">
    <fb>40.81</fb>
    <v>10</v>
  </rv>
  <rv s="0">
    <fb>40.4</fb>
    <v>10</v>
  </rv>
  <rv s="0">
    <fb>40.950000000000003</fb>
    <v>10</v>
  </rv>
  <rv s="0">
    <fb>40.549999999999997</fb>
    <v>10</v>
  </rv>
  <rv s="0">
    <fb>40.33</fb>
    <v>10</v>
  </rv>
  <rv s="0">
    <fb>40.424999999999997</fb>
    <v>10</v>
  </rv>
  <rv s="0">
    <fb>40.18</fb>
    <v>10</v>
  </rv>
  <rv s="0">
    <fb>39.56</fb>
    <v>10</v>
  </rv>
  <rv s="0">
    <fb>39.270000000000003</fb>
    <v>10</v>
  </rv>
  <rv s="0">
    <fb>40.520000000000003</fb>
    <v>10</v>
  </rv>
  <rv s="0">
    <fb>41.77</fb>
    <v>10</v>
  </rv>
  <rv s="0">
    <fb>42.405000000000001</fb>
    <v>10</v>
  </rv>
  <rv s="0">
    <fb>37.64</fb>
    <v>10</v>
  </rv>
  <rv s="0">
    <fb>36.4</fb>
    <v>10</v>
  </rv>
  <rv s="0">
    <fb>37.369999999999997</fb>
    <v>10</v>
  </rv>
  <rv s="0">
    <fb>39.06</fb>
    <v>10</v>
  </rv>
  <rv s="0">
    <fb>38.42</fb>
    <v>10</v>
  </rv>
  <rv s="0">
    <fb>40.020000000000003</fb>
    <v>10</v>
  </rv>
  <rv s="0">
    <fb>39.07</fb>
    <v>10</v>
  </rv>
  <rv s="0">
    <fb>38.51</fb>
    <v>10</v>
  </rv>
  <rv s="0">
    <fb>38.409999999999997</fb>
    <v>10</v>
  </rv>
  <rv s="0">
    <fb>37.770000000000003</fb>
    <v>10</v>
  </rv>
  <rv s="0">
    <fb>36.950000000000003</fb>
    <v>10</v>
  </rv>
  <rv s="0">
    <fb>36.93</fb>
    <v>10</v>
  </rv>
  <rv s="0">
    <fb>36.82</fb>
    <v>10</v>
  </rv>
  <rv s="0">
    <fb>38.07</fb>
    <v>10</v>
  </rv>
  <rv s="0">
    <fb>36.799999999999997</fb>
    <v>10</v>
  </rv>
  <rv s="0">
    <fb>36.200000000000003</fb>
    <v>10</v>
  </rv>
  <rv s="0">
    <fb>37.86</fb>
    <v>10</v>
  </rv>
  <rv s="0">
    <fb>32.895000000000003</fb>
    <v>10</v>
  </rv>
  <rv s="0">
    <fb>31.8</fb>
    <v>10</v>
  </rv>
  <rv s="0">
    <fb>32.65</fb>
    <v>10</v>
  </rv>
  <rv s="0">
    <fb>32.97</fb>
    <v>10</v>
  </rv>
  <rv s="0">
    <fb>32.380000000000003</fb>
    <v>10</v>
  </rv>
  <rv s="0">
    <fb>32.58</fb>
    <v>10</v>
  </rv>
  <rv s="0">
    <fb>31.79</fb>
    <v>10</v>
  </rv>
  <rv s="0">
    <fb>31.14</fb>
    <v>10</v>
  </rv>
  <rv s="0">
    <fb>31.19</fb>
    <v>10</v>
  </rv>
  <rv s="0">
    <fb>31.26</fb>
    <v>10</v>
  </rv>
  <rv s="0">
    <fb>30.93</fb>
    <v>10</v>
  </rv>
  <rv s="0">
    <fb>31.46</fb>
    <v>10</v>
  </rv>
  <rv s="0">
    <fb>29.39</fb>
    <v>10</v>
  </rv>
  <rv s="0">
    <fb>29.18</fb>
    <v>10</v>
  </rv>
  <rv s="0">
    <fb>29.86</fb>
    <v>10</v>
  </rv>
  <rv s="0">
    <fb>29.535</fb>
    <v>10</v>
  </rv>
  <rv s="1">
    <v>https://www.bing.com/financeapi/forcetrigger?t=c12mu2&amp;q=XNYS%3aTUYA&amp;form=skydnc</v>
    <v>Learn more on Bing</v>
  </rv>
  <rv s="2">
    <v>fr-FR</v>
    <v>c12mu2</v>
    <v>268435456</v>
    <v>1</v>
    <v>Avec Refinitiv</v>
    <v>1</v>
    <v>2</v>
    <v>Tuya (XNYS:TUYA)</v>
    <v>4</v>
    <v>8</v>
    <v>Finance</v>
    <v>14</v>
    <v>XNYS</v>
    <v>612642900</v>
    <v>2014</v>
    <v>2.46</v>
    <v>1.825</v>
    <v>0.41360000000000002</v>
    <v>1507101534</v>
    <v>New York Stock Exchange</v>
    <v>2.4900000000000002</v>
    <v>TUYA</v>
    <v>46093.958333356248</v>
    <v>Tuya Inc is a company primarily engaged in the provision of artificial intelligence (AI) cloud platform service. Through its TuyaOpen open-source development framework and universal AI Agent engines, including the AI Agent development platform, the Company integrates multimodal AI capabilities to promote the deep integration of AI with the physical world. The Company offers physical AI solutions for smart devices, commercial applications, and industry developers through its cloud computing and spatial intelligence capabilities. Through its artificial Internet of Things developer platform, the Company has activated a global developer community of brands, original equipment manufacturers (OEMs), AI agents, system integrators and independent software vendors to collectively strive for smart solutions ecosystem.</v>
    <v>USD</v>
    <v>1435</v>
    <v>XNYS</v>
    <v>2.5</v>
    <v>4.0804999999999998</v>
    <v>Software &amp; IT Services</v>
    <v>2505</v>
    <v>-1.2048000000000001E-2</v>
    <v>-0.03</v>
    <v>Tuya</v>
    <v>Tuya</v>
    <v>2.4900000000000002</v>
    <v>31.7256</v>
    <v>2.46</v>
    <v>10/F, Building A, Huace Center, Xihu District, Hangzhou, ZHEJIANG, 310012 CN</v>
    <v>Bourse</v>
    <v>Tuya (XNYS:TUYA)</v>
    <v>4</v>
    <v>1976836</v>
  </rv>
  <rv s="3">
    <v>2506</v>
  </rv>
  <rv s="0">
    <fb>3.93</fb>
    <v>10</v>
  </rv>
  <rv s="0">
    <fb>3.79</fb>
    <v>10</v>
  </rv>
  <rv s="0">
    <fb>3.95</fb>
    <v>10</v>
  </rv>
  <rv s="0">
    <fb>3.71</fb>
    <v>10</v>
  </rv>
  <rv s="0">
    <fb>3.84</fb>
    <v>10</v>
  </rv>
  <rv s="0">
    <fb>3.57</fb>
    <v>10</v>
  </rv>
  <rv s="0">
    <fb>3.49</fb>
    <v>10</v>
  </rv>
  <rv s="0">
    <fb>3.5</fb>
    <v>10</v>
  </rv>
  <rv s="0">
    <fb>3.41</fb>
    <v>10</v>
  </rv>
  <rv s="0">
    <fb>3.33</fb>
    <v>10</v>
  </rv>
  <rv s="0">
    <fb>3.43</fb>
    <v>10</v>
  </rv>
  <rv s="0">
    <fb>3.17</fb>
    <v>10</v>
  </rv>
  <rv s="0">
    <fb>3.03</fb>
    <v>10</v>
  </rv>
  <rv s="0">
    <fb>2.98</fb>
    <v>10</v>
  </rv>
  <rv s="0">
    <fb>3.07</fb>
    <v>10</v>
  </rv>
  <rv s="0">
    <fb>2.79</fb>
    <v>10</v>
  </rv>
  <rv s="0">
    <fb>2.4700000000000002</fb>
    <v>10</v>
  </rv>
  <rv s="0">
    <fb>2.27</fb>
    <v>10</v>
  </rv>
  <rv s="0">
    <fb>2.0699999999999998</fb>
    <v>10</v>
  </rv>
  <rv s="0">
    <fb>2.17</fb>
    <v>10</v>
  </rv>
  <rv s="0">
    <fb>2.02</fb>
    <v>10</v>
  </rv>
  <rv s="0">
    <fb>2.06</fb>
    <v>10</v>
  </rv>
  <rv s="0">
    <fb>1.95</fb>
    <v>10</v>
  </rv>
  <rv s="0">
    <fb>1.89</fb>
    <v>10</v>
  </rv>
  <rv s="0">
    <fb>1.99</fb>
    <v>10</v>
  </rv>
  <rv s="0">
    <fb>2.1800000000000002</fb>
    <v>10</v>
  </rv>
  <rv s="0">
    <fb>2.25</fb>
    <v>10</v>
  </rv>
  <rv s="0">
    <fb>2.2200000000000002</fb>
    <v>10</v>
  </rv>
  <rv s="0">
    <fb>2.2000000000000002</fb>
    <v>10</v>
  </rv>
  <rv s="0">
    <fb>2.35</fb>
    <v>10</v>
  </rv>
  <rv s="0">
    <fb>2.31</fb>
    <v>10</v>
  </rv>
  <rv s="0">
    <fb>2.39</fb>
    <v>10</v>
  </rv>
  <rv s="0">
    <fb>2.34</fb>
    <v>10</v>
  </rv>
  <rv s="0">
    <fb>2.3199999999999998</fb>
    <v>10</v>
  </rv>
  <rv s="0">
    <fb>2.29</fb>
    <v>10</v>
  </rv>
  <rv s="0">
    <fb>2.41</fb>
    <v>10</v>
  </rv>
  <rv s="0">
    <fb>2.57</fb>
    <v>10</v>
  </rv>
  <rv s="0">
    <fb>2.71</fb>
    <v>10</v>
  </rv>
  <rv s="0">
    <fb>2.82</fb>
    <v>10</v>
  </rv>
  <rv s="0">
    <fb>2.64</fb>
    <v>10</v>
  </rv>
  <rv s="0">
    <fb>2.73</fb>
    <v>10</v>
  </rv>
  <rv s="0">
    <fb>2.58</fb>
    <v>10</v>
  </rv>
  <rv s="0">
    <fb>2.4900000000000002</fb>
    <v>10</v>
  </rv>
  <rv s="0">
    <fb>2.5099999999999998</fb>
    <v>10</v>
  </rv>
  <rv s="0">
    <fb>2.42</fb>
    <v>10</v>
  </rv>
  <rv s="0">
    <fb>2.56</fb>
    <v>10</v>
  </rv>
  <rv s="0">
    <fb>2.6</fb>
    <v>10</v>
  </rv>
  <rv s="0">
    <fb>2.67</fb>
    <v>10</v>
  </rv>
  <rv s="0">
    <fb>2.74</fb>
    <v>10</v>
  </rv>
  <rv s="0">
    <fb>2.85</fb>
    <v>10</v>
  </rv>
  <rv s="0">
    <fb>2.78</fb>
    <v>10</v>
  </rv>
  <rv s="0">
    <fb>2.69</fb>
    <v>10</v>
  </rv>
  <rv s="0">
    <fb>2.5</fb>
    <v>10</v>
  </rv>
  <rv s="0">
    <fb>2.61</fb>
    <v>10</v>
  </rv>
  <rv s="0">
    <fb>2.5499999999999998</fb>
    <v>10</v>
  </rv>
  <rv s="0">
    <fb>2.52</fb>
    <v>10</v>
  </rv>
  <rv s="0">
    <fb>2.2999999999999998</fb>
    <v>10</v>
  </rv>
  <rv s="0">
    <fb>2.44</fb>
    <v>10</v>
  </rv>
  <rv s="0">
    <fb>2.33</fb>
    <v>10</v>
  </rv>
  <rv s="0">
    <fb>2.4500000000000002</fb>
    <v>10</v>
  </rv>
  <rv s="0">
    <fb>2.48</fb>
    <v>10</v>
  </rv>
  <rv s="0">
    <fb>2.5299999999999998</fb>
    <v>10</v>
  </rv>
  <rv s="0">
    <fb>2.46</fb>
    <v>10</v>
  </rv>
  <rv s="0">
    <fb>2.4171</fb>
    <v>10</v>
  </rv>
  <rv s="0">
    <fb>2.3290000000000002</fb>
    <v>10</v>
  </rv>
  <rv s="0">
    <fb>2.2995999999999999</fb>
    <v>10</v>
  </rv>
  <rv s="0">
    <fb>2.3388</fb>
    <v>10</v>
  </rv>
  <rv s="0">
    <fb>2.2408999999999999</fb>
    <v>10</v>
  </rv>
  <rv s="0">
    <fb>2.4660000000000002</fb>
    <v>10</v>
  </rv>
  <rv s="0">
    <fb>2.4268999999999998</fb>
    <v>10</v>
  </rv>
  <rv s="0">
    <fb>2.4073000000000002</fb>
    <v>10</v>
  </rv>
  <rv s="0">
    <fb>2.4954000000000001</fb>
    <v>10</v>
  </rv>
  <rv s="0">
    <fb>2.3681000000000001</fb>
    <v>10</v>
  </rv>
  <rv s="0">
    <fb>2.3191999999999999</fb>
    <v>10</v>
  </rv>
  <rv s="0">
    <fb>2.2801</fb>
    <v>10</v>
  </rv>
  <rv s="0">
    <fb>2.2703000000000002</fb>
    <v>10</v>
  </rv>
  <rv s="0">
    <fb>2.4464000000000001</fb>
    <v>10</v>
  </rv>
  <rv s="0">
    <fb>2.5051000000000001</fb>
    <v>10</v>
  </rv>
  <rv s="0">
    <fb>2.5834000000000001</fb>
    <v>10</v>
  </rv>
  <rv s="0">
    <fb>2.6225999999999998</fb>
    <v>10</v>
  </rv>
  <rv s="0">
    <fb>2.7498</fb>
    <v>10</v>
  </rv>
  <rv s="0">
    <fb>2.6030000000000002</fb>
    <v>10</v>
  </rv>
  <rv s="0">
    <fb>2.5247000000000002</fb>
    <v>10</v>
  </rv>
  <rv s="0">
    <fb>2.4758</fb>
    <v>10</v>
  </rv>
  <rv s="0">
    <fb>2.5148999999999999</fb>
    <v>10</v>
  </rv>
  <rv s="0">
    <fb>2.63</fb>
    <v>10</v>
  </rv>
  <rv s="0">
    <fb>2.62</fb>
    <v>10</v>
  </rv>
  <rv s="0">
    <fb>2.59</fb>
    <v>10</v>
  </rv>
  <rv s="0">
    <fb>2.54</fb>
    <v>10</v>
  </rv>
  <rv s="0">
    <fb>2.37</fb>
    <v>10</v>
  </rv>
  <rv s="0">
    <fb>2.2799999999999998</fb>
    <v>10</v>
  </rv>
  <rv s="0">
    <fb>2.4</fb>
    <v>10</v>
  </rv>
  <rv s="0">
    <fb>2.38</fb>
    <v>10</v>
  </rv>
  <rv s="0">
    <fb>2.2400000000000002</fb>
    <v>10</v>
  </rv>
  <rv s="0">
    <fb>2.16</fb>
    <v>10</v>
  </rv>
  <rv s="0">
    <fb>2.12</fb>
    <v>10</v>
  </rv>
  <rv s="0">
    <fb>2.0499999999999998</fb>
    <v>10</v>
  </rv>
  <rv s="0">
    <fb>2.08</fb>
    <v>10</v>
  </rv>
  <rv s="0">
    <fb>2.0099999999999998</fb>
    <v>10</v>
  </rv>
  <rv s="0">
    <fb>2.04</fb>
    <v>10</v>
  </rv>
  <rv s="0">
    <fb>2.13</fb>
    <v>10</v>
  </rv>
  <rv s="0">
    <fb>2.14</fb>
    <v>10</v>
  </rv>
  <rv s="0">
    <fb>2.21</fb>
    <v>10</v>
  </rv>
  <rv s="0">
    <fb>2.2599999999999998</fb>
    <v>10</v>
  </rv>
  <rv s="0">
    <fb>2.19</fb>
    <v>10</v>
  </rv>
  <rv s="0">
    <fb>2.11</fb>
    <v>10</v>
  </rv>
  <rv s="0">
    <fb>2.36</fb>
    <v>10</v>
  </rv>
  <rv s="0">
    <fb>2.23</fb>
    <v>10</v>
  </rv>
  <rv s="0">
    <fb>2.15</fb>
    <v>10</v>
  </rv>
  <rv s="0">
    <fb>2.09</fb>
    <v>10</v>
  </rv>
  <rv s="1">
    <v>https://www.bing.com/financeapi/forcetrigger?t=a2t3nm&amp;q=XNAS%3aPRTG&amp;form=skydnc</v>
    <v>Learn more on Bing</v>
  </rv>
  <rv s="2">
    <v>fr-FR</v>
    <v>a2t3nm</v>
    <v>268435456</v>
    <v>1</v>
    <v>Avec Refinitiv</v>
    <v>1</v>
    <v>2</v>
    <v>AlphaTON Capital Corp (XNAS:ATON)</v>
    <v>4</v>
    <v>8</v>
    <v>Finance</v>
    <v>14</v>
    <v>XNAS</v>
    <v>23434590</v>
    <v>2013</v>
    <v>0.38719999999999999</v>
    <v>0.35099999999999998</v>
    <v>0.40039999999999998</v>
    <v>5992896</v>
    <v>Nasdaq Stock Market</v>
    <v>0.40189999999999998</v>
    <v>ATON</v>
    <v>46093.984466921094</v>
    <v>AlphaTON Capital Corp., anciennement Portage Biotech Inc., est une société spécialisée dans la trésorerie des actifs numériques. La Société se concentre sur la construction et la gestion d’une réserve stratégique de jetons The Open Network (TON) et le développement de l’écosystème Telegram. La Société met en œuvre une stratégie de trésorerie qui combine l’acquisition directe de jetons, les opérations de validation et les investissements stratégiques dans l’écosystème pour générer des rendements durables pour les actionnaires. Grâce à ses opérations, la Société offre aux investisseurs des marchés publics une exposition de qualité institutionnelle à l’écosystème TON et à la plateforme d’un milliard d’utilisateurs de Telegram. Il fait également progresser les thérapies qui ciblent les voies de résistance aux points de contrôle connues pour obtenir une réponse thérapeutique durable et améliorer la qualité de vie des patients. La Société s’engage dans le processus de développement de médicaments et fournit des conseils stratégiques pour guider le développement d’actifs d’immunothérapie et de combinaisons d’actifs.</v>
    <v>USD</v>
    <v>3</v>
    <v>XNAS</v>
    <v>0.40160000000000001</v>
    <v>15.818099999999999</v>
    <v>Financial Technology (Fintech) &amp; Infrastructure</v>
    <v>2618</v>
    <v>-1.5427E-2</v>
    <v>-6.1999999999999998E-3</v>
    <v>AlphaTON Capital Corp</v>
    <v>AlphaTON Capital Corp</v>
    <v>0.39500000000000002</v>
    <v>0</v>
    <v>0.3957</v>
    <v>Clarence Thomas Building, P.O. Box 4649, Road Town, TORTOLA, VG1110 VG</v>
    <v>Bourse</v>
    <v>AlphaTON Capital Corp (XNAS:ATON)</v>
    <v>17568</v>
    <v>703505</v>
  </rv>
  <rv s="3">
    <v>2619</v>
  </rv>
  <rv s="0">
    <fb>4.04</fb>
    <v>10</v>
  </rv>
  <rv s="0">
    <fb>4.2115</fb>
    <v>10</v>
  </rv>
  <rv s="0">
    <fb>4.25</fb>
    <v>10</v>
  </rv>
  <rv s="0">
    <fb>4.2</fb>
    <v>10</v>
  </rv>
  <rv s="0">
    <fb>4.202</fb>
    <v>10</v>
  </rv>
  <rv s="0">
    <fb>4.3499999999999996</fb>
    <v>10</v>
  </rv>
  <rv s="0">
    <fb>4.1500000000000004</fb>
    <v>10</v>
  </rv>
  <rv s="0">
    <fb>4.07</fb>
    <v>10</v>
  </rv>
  <rv s="0">
    <fb>4.54</fb>
    <v>10</v>
  </rv>
  <rv s="0">
    <fb>4.71</fb>
    <v>10</v>
  </rv>
  <rv s="0">
    <fb>9.6</fb>
    <v>10</v>
  </rv>
  <rv s="0">
    <fb>9.25</fb>
    <v>10</v>
  </rv>
  <rv s="0">
    <fb>8.26</fb>
    <v>10</v>
  </rv>
  <rv s="0">
    <fb>6.98</fb>
    <v>10</v>
  </rv>
  <rv s="0">
    <fb>6.03</fb>
    <v>10</v>
  </rv>
  <rv s="0">
    <fb>5.53</fb>
    <v>10</v>
  </rv>
  <rv s="0">
    <fb>5.33</fb>
    <v>10</v>
  </rv>
  <rv s="0">
    <fb>4.9000000000000004</fb>
    <v>10</v>
  </rv>
  <rv s="0">
    <fb>5.0199999999999996</fb>
    <v>10</v>
  </rv>
  <rv s="0">
    <fb>5.0999999999999996</fb>
    <v>10</v>
  </rv>
  <rv s="0">
    <fb>8.59</fb>
    <v>10</v>
  </rv>
  <rv s="0">
    <fb>8.8800000000000008</fb>
    <v>10</v>
  </rv>
  <rv s="0">
    <fb>7.99</fb>
    <v>10</v>
  </rv>
  <rv s="0">
    <fb>6.75</fb>
    <v>10</v>
  </rv>
  <rv s="0">
    <fb>7.84</fb>
    <v>10</v>
  </rv>
  <rv s="0">
    <fb>9.09</fb>
    <v>10</v>
  </rv>
  <rv s="0">
    <fb>9.86</fb>
    <v>10</v>
  </rv>
  <rv s="0">
    <fb>8.98</fb>
    <v>10</v>
  </rv>
  <rv s="0">
    <fb>9.27</fb>
    <v>10</v>
  </rv>
  <rv s="0">
    <fb>8.4499999999999993</fb>
    <v>10</v>
  </rv>
  <rv s="0">
    <fb>10.77</fb>
    <v>10</v>
  </rv>
  <rv s="0">
    <fb>11.03</fb>
    <v>10</v>
  </rv>
  <rv s="0">
    <fb>11.85</fb>
    <v>10</v>
  </rv>
  <rv s="0">
    <fb>10.76</fb>
    <v>10</v>
  </rv>
  <rv s="0">
    <fb>10.27</fb>
    <v>10</v>
  </rv>
  <rv s="0">
    <fb>9.81</fb>
    <v>10</v>
  </rv>
  <rv s="0">
    <fb>8.7899999999999991</fb>
    <v>10</v>
  </rv>
  <rv s="0">
    <fb>8.64</fb>
    <v>10</v>
  </rv>
  <rv s="0">
    <fb>9.02</fb>
    <v>10</v>
  </rv>
  <rv s="0">
    <fb>8.18</fb>
    <v>10</v>
  </rv>
  <rv s="0">
    <fb>7.61</fb>
    <v>10</v>
  </rv>
  <rv s="0">
    <fb>7.9550000000000001</fb>
    <v>10</v>
  </rv>
  <rv s="0">
    <fb>7.68</fb>
    <v>10</v>
  </rv>
  <rv s="0">
    <fb>7.55</fb>
    <v>10</v>
  </rv>
  <rv s="0">
    <fb>7.89</fb>
    <v>10</v>
  </rv>
  <rv s="0">
    <fb>8.33</fb>
    <v>10</v>
  </rv>
  <rv s="0">
    <fb>8.09</fb>
    <v>10</v>
  </rv>
  <rv s="0">
    <fb>8.25</fb>
    <v>10</v>
  </rv>
  <rv s="0">
    <fb>7.98</fb>
    <v>10</v>
  </rv>
  <rv s="0">
    <fb>8.0299999999999994</fb>
    <v>10</v>
  </rv>
  <rv s="0">
    <fb>8.1199999999999992</fb>
    <v>10</v>
  </rv>
  <rv s="0">
    <fb>8.0399999999999991</fb>
    <v>10</v>
  </rv>
  <rv s="0">
    <fb>7.7249999999999996</fb>
    <v>10</v>
  </rv>
  <rv s="0">
    <fb>7.71</fb>
    <v>10</v>
  </rv>
  <rv s="0">
    <fb>8.68</fb>
    <v>10</v>
  </rv>
  <rv s="0">
    <fb>8.3800000000000008</fb>
    <v>10</v>
  </rv>
  <rv s="0">
    <fb>8.41</fb>
    <v>10</v>
  </rv>
  <rv s="0">
    <fb>7.6</fb>
    <v>10</v>
  </rv>
  <rv s="0">
    <fb>7.78</fb>
    <v>10</v>
  </rv>
  <rv s="0">
    <fb>7.11</fb>
    <v>10</v>
  </rv>
  <rv s="0">
    <fb>6.31</fb>
    <v>10</v>
  </rv>
  <rv s="0">
    <fb>5.99</fb>
    <v>10</v>
  </rv>
  <rv s="0">
    <fb>5.74</fb>
    <v>10</v>
  </rv>
  <rv s="0">
    <fb>5.54</fb>
    <v>10</v>
  </rv>
  <rv s="0">
    <fb>5.56</fb>
    <v>10</v>
  </rv>
  <rv s="0">
    <fb>5.29</fb>
    <v>10</v>
  </rv>
  <rv s="0">
    <fb>5.38</fb>
    <v>10</v>
  </rv>
  <rv s="0">
    <fb>6.11</fb>
    <v>10</v>
  </rv>
  <rv s="0">
    <fb>5.96</fb>
    <v>10</v>
  </rv>
  <rv s="0">
    <fb>5.52</fb>
    <v>10</v>
  </rv>
  <rv s="0">
    <fb>5.89</fb>
    <v>10</v>
  </rv>
  <rv s="0">
    <fb>5.84</fb>
    <v>10</v>
  </rv>
  <rv s="0">
    <fb>5.66</fb>
    <v>10</v>
  </rv>
  <rv s="0">
    <fb>5.63</fb>
    <v>10</v>
  </rv>
  <rv s="0">
    <fb>5.93</fb>
    <v>10</v>
  </rv>
  <rv s="0">
    <fb>5.88</fb>
    <v>10</v>
  </rv>
  <rv s="0">
    <fb>6.12</fb>
    <v>10</v>
  </rv>
  <rv s="0">
    <fb>6.19</fb>
    <v>10</v>
  </rv>
  <rv s="0">
    <fb>6.05</fb>
    <v>10</v>
  </rv>
  <rv s="0">
    <fb>5.72</fb>
    <v>10</v>
  </rv>
  <rv s="0">
    <fb>5.97</fb>
    <v>10</v>
  </rv>
  <rv s="0">
    <fb>5.81</fb>
    <v>10</v>
  </rv>
  <rv s="0">
    <fb>5.8259999999999996</fb>
    <v>10</v>
  </rv>
  <rv s="0">
    <fb>6.1</fb>
    <v>10</v>
  </rv>
  <rv s="0">
    <fb>5.9112</fb>
    <v>10</v>
  </rv>
  <rv s="0">
    <fb>5.73</fb>
    <v>10</v>
  </rv>
  <rv s="0">
    <fb>5.6971999999999996</fb>
    <v>10</v>
  </rv>
  <rv s="0">
    <fb>6.2</fb>
    <v>10</v>
  </rv>
  <rv s="0">
    <fb>5.42</fb>
    <v>10</v>
  </rv>
  <rv s="0">
    <fb>5.87</fb>
    <v>10</v>
  </rv>
  <rv s="0">
    <fb>7.0201000000000002</fb>
    <v>10</v>
  </rv>
  <rv s="0">
    <fb>8.65</fb>
    <v>10</v>
  </rv>
  <rv s="0">
    <fb>9.9700000000000006</fb>
    <v>10</v>
  </rv>
  <rv s="0">
    <fb>9.3000000000000007</fb>
    <v>10</v>
  </rv>
  <rv s="0">
    <fb>8.85</fb>
    <v>10</v>
  </rv>
  <rv s="0">
    <fb>8.7100000000000009</fb>
    <v>10</v>
  </rv>
  <rv s="0">
    <fb>8.9</fb>
    <v>10</v>
  </rv>
  <rv s="0">
    <fb>8.8000000000000007</fb>
    <v>10</v>
  </rv>
  <rv s="0">
    <fb>8.4700000000000006</fb>
    <v>10</v>
  </rv>
  <rv s="0">
    <fb>8</fb>
    <v>10</v>
  </rv>
  <rv s="0">
    <fb>8.86</fb>
    <v>10</v>
  </rv>
  <rv s="0">
    <fb>9.11</fb>
    <v>10</v>
  </rv>
  <rv s="0">
    <fb>7.85</fb>
    <v>10</v>
  </rv>
  <rv s="0">
    <fb>7.36</fb>
    <v>10</v>
  </rv>
  <rv s="0">
    <fb>7.27</fb>
    <v>10</v>
  </rv>
  <rv s="0">
    <fb>7.2</fb>
    <v>10</v>
  </rv>
  <rv s="0">
    <fb>6.96</fb>
    <v>10</v>
  </rv>
  <rv s="0">
    <fb>6.81</fb>
    <v>10</v>
  </rv>
  <rv s="0">
    <fb>5.45</fb>
    <v>10</v>
  </rv>
  <rv s="0">
    <fb>5.09</fb>
    <v>10</v>
  </rv>
  <rv s="0">
    <fb>6</fb>
    <v>10</v>
  </rv>
  <rv s="0">
    <fb>5.4539999999999997</fb>
    <v>10</v>
  </rv>
  <rv s="0">
    <fb>5.86</fb>
    <v>10</v>
  </rv>
  <rv s="0">
    <fb>5.67</fb>
    <v>10</v>
  </rv>
  <rv s="0">
    <fb>5.62</fb>
    <v>10</v>
  </rv>
  <rv s="0">
    <fb>6.28</fb>
    <v>10</v>
  </rv>
  <rv s="0">
    <fb>6.07</fb>
    <v>10</v>
  </rv>
  <rv s="0">
    <fb>6.3</fb>
    <v>10</v>
  </rv>
  <rv s="0">
    <fb>6.21</fb>
    <v>10</v>
  </rv>
  <rv s="0">
    <fb>6.02</fb>
    <v>10</v>
  </rv>
  <rv s="0">
    <fb>6.25</fb>
    <v>10</v>
  </rv>
  <rv s="0">
    <fb>5.77</fb>
    <v>10</v>
  </rv>
  <rv s="0">
    <fb>5.39</fb>
    <v>10</v>
  </rv>
  <rv s="0">
    <fb>5.665</fb>
    <v>10</v>
  </rv>
  <rv s="0">
    <fb>5.95</fb>
    <v>10</v>
  </rv>
  <rv s="0">
    <fb>5.75</fb>
    <v>10</v>
  </rv>
  <rv s="0">
    <fb>5.7868000000000004</fb>
    <v>10</v>
  </rv>
  <rv s="0">
    <fb>5.58</fb>
    <v>10</v>
  </rv>
  <rv s="0">
    <fb>10.91</fb>
    <v>10</v>
  </rv>
  <rv s="0">
    <fb>8.35</fb>
    <v>10</v>
  </rv>
  <rv s="0">
    <fb>6.54</fb>
    <v>10</v>
  </rv>
  <rv s="0">
    <fb>7.13</fb>
    <v>10</v>
  </rv>
  <rv s="0">
    <fb>6.52</fb>
    <v>10</v>
  </rv>
  <rv s="0">
    <fb>6.36</fb>
    <v>10</v>
  </rv>
  <rv s="0">
    <fb>5.82</fb>
    <v>10</v>
  </rv>
  <rv s="0">
    <fb>5.31</fb>
    <v>10</v>
  </rv>
  <rv s="0">
    <fb>5.12</fb>
    <v>10</v>
  </rv>
  <rv s="0">
    <fb>5.13</fb>
    <v>10</v>
  </rv>
  <rv s="0">
    <fb>5.23</fb>
    <v>10</v>
  </rv>
  <rv s="0">
    <fb>5.16</fb>
    <v>10</v>
  </rv>
  <rv s="0">
    <fb>5.41</fb>
    <v>10</v>
  </rv>
  <rv s="0">
    <fb>5.14</fb>
    <v>10</v>
  </rv>
  <rv s="0">
    <fb>4.7699999999999996</fb>
    <v>10</v>
  </rv>
  <rv s="0">
    <fb>4.74</fb>
    <v>10</v>
  </rv>
  <rv s="0">
    <fb>4.75</fb>
    <v>10</v>
  </rv>
  <rv s="0">
    <fb>4.59</fb>
    <v>10</v>
  </rv>
  <rv s="0">
    <fb>3.94</fb>
    <v>10</v>
  </rv>
  <rv s="0">
    <fb>3.88</fb>
    <v>10</v>
  </rv>
  <rv s="0">
    <fb>3.8450000000000002</fb>
    <v>10</v>
  </rv>
  <rv s="0">
    <fb>3.96</fb>
    <v>10</v>
  </rv>
  <rv s="0">
    <fb>3.52</fb>
    <v>10</v>
  </rv>
  <rv s="0">
    <fb>3.31</fb>
    <v>10</v>
  </rv>
  <rv s="0">
    <fb>3.16</fb>
    <v>10</v>
  </rv>
  <rv s="0">
    <fb>2.86</fb>
    <v>10</v>
  </rv>
  <rv s="0">
    <fb>2.8</fb>
    <v>10</v>
  </rv>
  <rv s="0">
    <fb>2.68</fb>
    <v>10</v>
  </rv>
  <rv s="0">
    <fb>2.92</fb>
    <v>10</v>
  </rv>
  <rv s="0">
    <fb>1.88</fb>
    <v>10</v>
  </rv>
  <rv s="0">
    <fb>1.71</fb>
    <v>10</v>
  </rv>
  <rv s="0">
    <fb>1.67</fb>
    <v>10</v>
  </rv>
  <rv s="0">
    <fb>1.59</fb>
    <v>10</v>
  </rv>
  <rv s="0">
    <fb>1.65</fb>
    <v>10</v>
  </rv>
  <rv s="0">
    <fb>1.76</fb>
    <v>10</v>
  </rv>
  <rv s="0">
    <fb>1.68</fb>
    <v>10</v>
  </rv>
  <rv s="0">
    <fb>1.44</fb>
    <v>10</v>
  </rv>
  <rv s="0">
    <fb>1.41</fb>
    <v>10</v>
  </rv>
  <rv s="0">
    <fb>1.32</fb>
    <v>10</v>
  </rv>
  <rv s="0">
    <fb>1.1000000000000001</fb>
    <v>10</v>
  </rv>
  <rv s="0">
    <fb>1.06</fb>
    <v>10</v>
  </rv>
  <rv s="0">
    <fb>0.91180000000000005</fb>
    <v>10</v>
  </rv>
  <rv s="0">
    <fb>0.71009999999999995</fb>
    <v>10</v>
  </rv>
  <rv s="0">
    <fb>0.72199999999999998</fb>
    <v>10</v>
  </rv>
  <rv s="0">
    <fb>0.68799999999999994</fb>
    <v>10</v>
  </rv>
  <rv s="0">
    <fb>0.66449999999999998</fb>
    <v>10</v>
  </rv>
  <rv s="0">
    <fb>0.64900000000000002</fb>
    <v>10</v>
  </rv>
  <rv s="0">
    <fb>0.65659999999999996</fb>
    <v>10</v>
  </rv>
  <rv s="0">
    <fb>0.60719999999999996</fb>
    <v>10</v>
  </rv>
  <rv s="0">
    <fb>0.57999999999999996</fb>
    <v>10</v>
  </rv>
  <rv s="0">
    <fb>0.6</fb>
    <v>10</v>
  </rv>
  <rv s="0">
    <fb>0.76539999999999997</fb>
    <v>10</v>
  </rv>
  <rv s="0">
    <fb>0.8014</fb>
    <v>10</v>
  </rv>
  <rv s="0">
    <fb>1</fb>
    <v>10</v>
  </rv>
  <rv s="0">
    <fb>1.04</fb>
    <v>10</v>
  </rv>
  <rv s="0">
    <fb>0.91</fb>
    <v>10</v>
  </rv>
  <rv s="0">
    <fb>0.90059999999999996</fb>
    <v>10</v>
  </rv>
  <rv s="0">
    <fb>1.3</fb>
    <v>10</v>
  </rv>
  <rv s="0">
    <fb>0.91690000000000005</fb>
    <v>10</v>
  </rv>
  <rv s="0">
    <fb>0.85019999999999996</fb>
    <v>10</v>
  </rv>
  <rv s="0">
    <fb>0.75029999999999997</fb>
    <v>10</v>
  </rv>
  <rv s="0">
    <fb>0.92279999999999995</fb>
    <v>10</v>
  </rv>
  <rv s="0">
    <fb>0.7802</fb>
    <v>10</v>
  </rv>
  <rv s="0">
    <fb>0.74</fb>
    <v>10</v>
  </rv>
  <rv s="0">
    <fb>0.67710000000000004</fb>
    <v>10</v>
  </rv>
  <rv s="0">
    <fb>0.62949999999999995</fb>
    <v>10</v>
  </rv>
  <rv s="0">
    <fb>0.59799999999999998</fb>
    <v>10</v>
  </rv>
  <rv s="0">
    <fb>0.66090000000000004</fb>
    <v>10</v>
  </rv>
  <rv s="0">
    <fb>0.73909999999999998</fb>
    <v>10</v>
  </rv>
  <rv s="0">
    <fb>0.63290000000000002</fb>
    <v>10</v>
  </rv>
  <rv s="0">
    <fb>0.6401</fb>
    <v>10</v>
  </rv>
  <rv s="0">
    <fb>0.51</fb>
    <v>10</v>
  </rv>
  <rv s="0">
    <fb>0.49270000000000003</fb>
    <v>10</v>
  </rv>
  <rv s="0">
    <fb>0.53600000000000003</fb>
    <v>10</v>
  </rv>
  <rv s="0">
    <fb>0.51200000000000001</fb>
    <v>10</v>
  </rv>
  <rv s="0">
    <fb>0.54</fb>
    <v>10</v>
  </rv>
  <rv s="0">
    <fb>0.5</fb>
    <v>10</v>
  </rv>
  <rv s="0">
    <fb>0.502</fb>
    <v>10</v>
  </rv>
  <rv s="0">
    <fb>0.52</fb>
    <v>10</v>
  </rv>
  <rv s="0">
    <fb>0.48749999999999999</fb>
    <v>10</v>
  </rv>
  <rv s="0">
    <fb>0.4501</fb>
    <v>10</v>
  </rv>
  <rv s="0">
    <fb>0.4556</fb>
    <v>10</v>
  </rv>
  <rv s="0">
    <fb>0.41549999999999998</fb>
    <v>10</v>
  </rv>
  <rv s="0">
    <fb>0.41</fb>
    <v>10</v>
  </rv>
  <rv s="0">
    <fb>0.4</fb>
    <v>10</v>
  </rv>
  <rv s="0">
    <fb>0.43080000000000002</fb>
    <v>10</v>
  </rv>
  <rv s="0">
    <fb>0.43230000000000002</fb>
    <v>10</v>
  </rv>
  <rv s="0">
    <fb>0.3916</fb>
    <v>10</v>
  </rv>
  <rv s="0">
    <fb>0.38350000000000001</fb>
    <v>10</v>
  </rv>
  <rv s="0">
    <fb>0.42</fb>
    <v>10</v>
  </rv>
  <rv s="0">
    <fb>0.39300000000000002</fb>
    <v>10</v>
  </rv>
  <rv s="0">
    <fb>0.36599999999999999</fb>
    <v>10</v>
  </rv>
  <rv s="0">
    <fb>0.39200000000000002</fb>
    <v>10</v>
  </rv>
  <rv s="0">
    <fb>0.40050000000000002</fb>
    <v>10</v>
  </rv>
  <rv s="0">
    <fb>0.40189999999999998</fb>
    <v>10</v>
  </rv>
  <rv s="0">
    <fb>0.3957</fb>
    <v>10</v>
  </rv>
  <rv s="5">
    <v>fr-FR</v>
    <v>avyn9c</v>
    <v>268435456</v>
    <v>1</v>
    <v>Avec Refinitiv</v>
    <v>15</v>
    <v>16</v>
    <v>USD/EUR</v>
    <v>17</v>
    <v>18</v>
    <v>Finance</v>
    <v>19</v>
    <v>0.86739999999999995</v>
    <v>0.82779999999999998</v>
    <v>0.86860000000000004</v>
    <v>USDEUR</v>
    <v>USD</v>
    <v>46094.530787037038</v>
    <v>EUR</v>
    <v>0.87460000000000004</v>
    <v>0.93159999999999998</v>
    <v>3.339E-3</v>
    <v>2.8999999999999998E-3</v>
    <v>US Dollar/Euro FX Cross Rate</v>
    <v>0.86870000000000003</v>
    <v>0.87150000000000005</v>
    <v>Paire de devises</v>
    <v>USD/EUR</v>
  </rv>
  <rv s="3">
    <v>2845</v>
  </rv>
  <rv s="5">
    <v>fr-FR</v>
    <v>ave1m7</v>
    <v>268435456</v>
    <v>1</v>
    <v>Avec Refinitiv</v>
    <v>15</v>
    <v>16</v>
    <v>JPY/EUR</v>
    <v>17</v>
    <v>18</v>
    <v>Finance</v>
    <v>19</v>
    <v>5.4460000000000003E-3</v>
    <v>5.3499999999999997E-3</v>
    <v>5.45E-3</v>
    <v>JPYEUR</v>
    <v>JPY</v>
    <v>46094.530787037038</v>
    <v>EUR</v>
    <v>5.4850000000000003E-3</v>
    <v>6.3140000000000002E-3</v>
    <v>3.4860000000000004E-3</v>
    <v>1.9000000000000001E-5</v>
    <v>Japanese Yen/Euro FX Cross Rate</v>
    <v>5.45E-3</v>
    <v>5.4689999999999999E-3</v>
    <v>Paire de devises</v>
    <v>JPY/EUR</v>
  </rv>
  <rv s="3">
    <v>2847</v>
  </rv>
  <rv s="5">
    <v>fr-FR</v>
    <v>avycmw</v>
    <v>268435456</v>
    <v>1</v>
    <v>Avec Refinitiv</v>
    <v>15</v>
    <v>16</v>
    <v>GBP/EUR</v>
    <v>17</v>
    <v>18</v>
    <v>Finance</v>
    <v>19</v>
    <v>1.1557999999999999</v>
    <v>1.1274</v>
    <v>1.1588000000000001</v>
    <v>GBPEUR</v>
    <v>GBP</v>
    <v>46094.530787037038</v>
    <v>EUR</v>
    <v>1.1599999999999999</v>
    <v>1.2024999999999999</v>
    <v>-2.33E-3</v>
    <v>-2.7000000000000001E-3</v>
    <v>UK Pound Sterling/Euro FX Cross Rate</v>
    <v>1.1588000000000001</v>
    <v>1.1560999999999999</v>
    <v>Paire de devises</v>
    <v>GBP/EUR</v>
  </rv>
  <rv s="3">
    <v>2849</v>
  </rv>
  <rv s="5">
    <v>fr-FR</v>
    <v>av4x6h</v>
    <v>268435456</v>
    <v>1</v>
    <v>Avec Refinitiv</v>
    <v>15</v>
    <v>16</v>
    <v>CNY/EUR</v>
    <v>17</v>
    <v>18</v>
    <v>Finance</v>
    <v>19</v>
    <v>0.12609999999999999</v>
    <v>0.11799999999999999</v>
    <v>0.1265</v>
    <v>CNYEUR</v>
    <v>CNY</v>
    <v>46094.530787037038</v>
    <v>EUR</v>
    <v>0.12670000000000001</v>
    <v>0.12820000000000001</v>
    <v>-7.1170000000000001E-4</v>
    <v>-9.0000000000000006E-5</v>
    <v>Chinese Renminbi/Euro FX Cross Rate</v>
    <v>0.1265</v>
    <v>0.12640000000000001</v>
    <v>Paire de devises</v>
    <v>CNY/EUR</v>
  </rv>
  <rv s="3">
    <v>2851</v>
  </rv>
  <rv s="5">
    <v>fr-FR</v>
    <v>auxkbh</v>
    <v>268435456</v>
    <v>1</v>
    <v>Avec Refinitiv</v>
    <v>15</v>
    <v>16</v>
    <v>AUD/EUR</v>
    <v>17</v>
    <v>18</v>
    <v>Finance</v>
    <v>19</v>
    <v>0.61250000000000004</v>
    <v>0.53849999999999998</v>
    <v>0.61439999999999995</v>
    <v>AUDEUR</v>
    <v>AUD</v>
    <v>46094.530787037038</v>
    <v>EUR</v>
    <v>0.61529999999999996</v>
    <v>0.62019999999999997</v>
    <v>0</v>
    <v>0</v>
    <v>Australian Dollar/Euro FX Cross Rate</v>
    <v>0.61460000000000004</v>
    <v>0.61439999999999995</v>
    <v>Paire de devises</v>
    <v>AUD/EUR</v>
  </rv>
  <rv s="3">
    <v>2853</v>
  </rv>
  <rv s="6">
    <v>0</v>
    <v>5</v>
  </rv>
  <rv s="7">
    <v>1</v>
    <v>5</v>
    <v>VBA Logo - LogoDix</v>
  </rv>
  <rv s="1">
    <v>https://www.bing.com/financeapi/forcetrigger?t=a1mou2&amp;q=XNAS%3aAAPL&amp;form=skydnc</v>
    <v>Learn more on Bing</v>
  </rv>
  <rv s="2">
    <v>fr-FR</v>
    <v>a1mou2</v>
    <v>268435456</v>
    <v>1</v>
    <v>Avec Refinitiv</v>
    <v>1</v>
    <v>2</v>
    <v>APPLE INC. (XNAS:AAPL)</v>
    <v>4</v>
    <v>8</v>
    <v>Finance</v>
    <v>9</v>
    <v>XNAS</v>
    <v>14702700000</v>
    <v>1977</v>
    <v>254.18</v>
    <v>169.21010000000001</v>
    <v>1.1168</v>
    <v>3760362552000</v>
    <v>Nasdaq Stock Market</v>
    <v>260.81</v>
    <v>AAPL</v>
    <v>46093.999994733596</v>
    <v>Apple Inc. conçoit, fabrique et commercialise des smartphones, des ordinateurs personnels, des tablettes, des wearables et des accessoires, et vend divers services connexes. Ses catégories de produits incluent iPhone, Mac, iPad, et portables, Maison et Accessoires. Ses plateformes logicielles incluent iOS, iPadOS, macOS, watchOS, visionOS, et tvOS. Ses services comprennent la publicité, AppleCare, les services cloud, le contenu numérique et les services de paiement. La Société exploite diverses plateformes, dont l'App Store, qui permettent aux clients de découvrir et de télécharger des applications et du contenu numérique, tels que des livres, de la musique, des vidéos, des jeux et des podcasts. Elle propose également du contenu numérique par le biais de services par abonnement, notamment Apple Arcade, Apple Fitness+, Apple Music, Apple News+, et Apple TV+. Ses produits incluent iPhone 16 Pro, iPhone 16, iPhone 15, iPhone 14, iPhone se, MacBook Air, MacBook Pro, iMac, Mac mini, Mac Studio, Mac Pro, iPad Pro, iPad Air, AirPods, AirPods Pro, AirPods Max, Apple TV et Apple Vision Pro.</v>
    <v>USD</v>
    <v>166000</v>
    <v>XNAS</v>
    <v>258.95</v>
    <v>288.62</v>
    <v>Computers, Phones &amp; Household Electronics</v>
    <v>2857</v>
    <v>-1.9362999999999998E-2</v>
    <v>-5.05</v>
    <v>APPLE INC.</v>
    <v>APPLE INC.</v>
    <v>258.66000000000003</v>
    <v>32.493600000000001</v>
    <v>255.76</v>
    <v>One Apple Park Way, CUPERTINO, CA, 95014 US</v>
    <v>Bourse</v>
    <v>APPLE INC. (XNAS:AAPL)</v>
    <v>119014</v>
    <v>46264795</v>
  </rv>
  <rv s="3">
    <v>2858</v>
  </rv>
  <rv s="1">
    <v>https://www.bing.com/financeapi/forcetrigger?t=a1yv52&amp;q=XNAS%3aNVDA&amp;form=skydnc</v>
    <v>Learn more on Bing</v>
  </rv>
  <rv s="2">
    <v>fr-FR</v>
    <v>a1yv52</v>
    <v>268435456</v>
    <v>1</v>
    <v>Avec Refinitiv</v>
    <v>1</v>
    <v>2</v>
    <v>NVIDIA CORPORATION (XNAS:NVDA)</v>
    <v>4</v>
    <v>8</v>
    <v>Finance</v>
    <v>9</v>
    <v>XNAS</v>
    <v>24300000000</v>
    <v>1998</v>
    <v>181.75</v>
    <v>86.62</v>
    <v>2.3477999999999999</v>
    <v>4450302000000</v>
    <v>Nasdaq Stock Market</v>
    <v>186.03</v>
    <v>NVDA</v>
    <v>46093.999992580466</v>
    <v>NVIDIA Corporation est une société d'infrastructure informatique full stack. La société est engagée dans l'informatique accélérée pour aider à résoudre les problèmes informatiques difficiles. Les segments de la société comprennent le calcul et la mise en réseau et les graphiques. Le segment informatique et réseautage comprend ses plateformes informatiques accélérées de centre de données et ses solutions et logiciels d'intelligence artificielle (IA) ; la mise en réseau ; les plateformes automobiles et les solutions de véhicules autonomes et électriques ; Jetson pour la robotique et autres plateformes embarquées ; et les services de cloud computing DGX. Le segment graphique comprend les GPU GeForce pour les jeux et les PC, le service de streaming de jeux GeForce NOW et l'infrastructure connexe, ainsi que des solutions pour les plates-formes de jeux ; les GPU Quadro/NVIDIA RTX pour les graphismes des stations de travail d'entreprise ; le logiciel GPU virtuel pour l'informatique visuelle et virtuelle basée sur le cloud ; les plates-formes automobiles pour les systèmes d'infodivertissement et le logiciel Omniverse Enterprise pour la construction et l'exploitation d'applications industrielles</v>
    <v>USD</v>
    <v>42000</v>
    <v>XNAS</v>
    <v>184.94</v>
    <v>212.18989999999999</v>
    <v>Semiconductors &amp; Semiconductor Equipment</v>
    <v>2860</v>
    <v>-1.5535E-2</v>
    <v>-2.89</v>
    <v>NVIDIA CORPORATION</v>
    <v>NVIDIA CORPORATION</v>
    <v>184.05</v>
    <v>37.362200000000001</v>
    <v>183.14</v>
    <v>2788 San Tomas Expressway, SANTA CLARA, CA, 95051 US</v>
    <v>Bourse</v>
    <v>NVIDIA CORPORATION (XNAS:NVDA)</v>
    <v>2911688</v>
    <v>193198862</v>
  </rv>
  <rv s="3">
    <v>2861</v>
  </rv>
  <rv s="0">
    <fb>39840</fb>
    <v>0</v>
  </rv>
  <rv s="0">
    <fb>39841</fb>
    <v>0</v>
  </rv>
  <rv s="0">
    <fb>39842</fb>
    <v>0</v>
  </rv>
  <rv s="0">
    <fb>39843</fb>
    <v>0</v>
  </rv>
  <rv s="0">
    <fb>39846</fb>
    <v>0</v>
  </rv>
  <rv s="0">
    <fb>39847</fb>
    <v>0</v>
  </rv>
  <rv s="0">
    <fb>39848</fb>
    <v>0</v>
  </rv>
  <rv s="0">
    <fb>39849</fb>
    <v>0</v>
  </rv>
  <rv s="0">
    <fb>39850</fb>
    <v>0</v>
  </rv>
  <rv s="0">
    <fb>39853</fb>
    <v>0</v>
  </rv>
  <rv s="0">
    <fb>39854</fb>
    <v>0</v>
  </rv>
  <rv s="0">
    <fb>39855</fb>
    <v>0</v>
  </rv>
  <rv s="0">
    <fb>39856</fb>
    <v>0</v>
  </rv>
  <rv s="0">
    <fb>39857</fb>
    <v>0</v>
  </rv>
  <rv s="0">
    <fb>39860</fb>
    <v>0</v>
  </rv>
  <rv s="0">
    <fb>39861</fb>
    <v>0</v>
  </rv>
  <rv s="0">
    <fb>39862</fb>
    <v>0</v>
  </rv>
  <rv s="0">
    <fb>39863</fb>
    <v>0</v>
  </rv>
  <rv s="0">
    <fb>39864</fb>
    <v>0</v>
  </rv>
  <rv s="0">
    <fb>39867</fb>
    <v>0</v>
  </rv>
  <rv s="0">
    <fb>39868</fb>
    <v>0</v>
  </rv>
  <rv s="0">
    <fb>39869</fb>
    <v>0</v>
  </rv>
  <rv s="0">
    <fb>39870</fb>
    <v>0</v>
  </rv>
  <rv s="0">
    <fb>39871</fb>
    <v>0</v>
  </rv>
  <rv s="0">
    <fb>39874</fb>
    <v>0</v>
  </rv>
  <rv s="0">
    <fb>39875</fb>
    <v>0</v>
  </rv>
  <rv s="0">
    <fb>39876</fb>
    <v>0</v>
  </rv>
  <rv s="0">
    <fb>39877</fb>
    <v>0</v>
  </rv>
  <rv s="0">
    <fb>39878</fb>
    <v>0</v>
  </rv>
  <rv s="0">
    <fb>39881</fb>
    <v>0</v>
  </rv>
  <rv s="0">
    <fb>39882</fb>
    <v>0</v>
  </rv>
  <rv s="0">
    <fb>39883</fb>
    <v>0</v>
  </rv>
  <rv s="0">
    <fb>39884</fb>
    <v>0</v>
  </rv>
  <rv s="0">
    <fb>39885</fb>
    <v>0</v>
  </rv>
  <rv s="0">
    <fb>39888</fb>
    <v>0</v>
  </rv>
  <rv s="0">
    <fb>39889</fb>
    <v>0</v>
  </rv>
  <rv s="0">
    <fb>39890</fb>
    <v>0</v>
  </rv>
  <rv s="0">
    <fb>39891</fb>
    <v>0</v>
  </rv>
  <rv s="0">
    <fb>39892</fb>
    <v>0</v>
  </rv>
  <rv s="0">
    <fb>39895</fb>
    <v>0</v>
  </rv>
  <rv s="0">
    <fb>39896</fb>
    <v>0</v>
  </rv>
  <rv s="0">
    <fb>39897</fb>
    <v>0</v>
  </rv>
  <rv s="0">
    <fb>39898</fb>
    <v>0</v>
  </rv>
  <rv s="0">
    <fb>39899</fb>
    <v>0</v>
  </rv>
  <rv s="0">
    <fb>39902</fb>
    <v>0</v>
  </rv>
  <rv s="0">
    <fb>39903</fb>
    <v>0</v>
  </rv>
  <rv s="0">
    <fb>39904</fb>
    <v>0</v>
  </rv>
  <rv s="0">
    <fb>39905</fb>
    <v>0</v>
  </rv>
  <rv s="0">
    <fb>39906</fb>
    <v>0</v>
  </rv>
  <rv s="0">
    <fb>39909</fb>
    <v>0</v>
  </rv>
  <rv s="0">
    <fb>39910</fb>
    <v>0</v>
  </rv>
  <rv s="0">
    <fb>39911</fb>
    <v>0</v>
  </rv>
  <rv s="0">
    <fb>39912</fb>
    <v>0</v>
  </rv>
  <rv s="0">
    <fb>39917</fb>
    <v>0</v>
  </rv>
  <rv s="0">
    <fb>39918</fb>
    <v>0</v>
  </rv>
  <rv s="0">
    <fb>39919</fb>
    <v>0</v>
  </rv>
  <rv s="0">
    <fb>39920</fb>
    <v>0</v>
  </rv>
  <rv s="0">
    <fb>39923</fb>
    <v>0</v>
  </rv>
  <rv s="0">
    <fb>39924</fb>
    <v>0</v>
  </rv>
  <rv s="0">
    <fb>39925</fb>
    <v>0</v>
  </rv>
  <rv s="0">
    <fb>39926</fb>
    <v>0</v>
  </rv>
  <rv s="0">
    <fb>39927</fb>
    <v>0</v>
  </rv>
  <rv s="0">
    <fb>39930</fb>
    <v>0</v>
  </rv>
  <rv s="0">
    <fb>39931</fb>
    <v>0</v>
  </rv>
  <rv s="0">
    <fb>39932</fb>
    <v>0</v>
  </rv>
  <rv s="0">
    <fb>39933</fb>
    <v>0</v>
  </rv>
  <rv s="0">
    <fb>39937</fb>
    <v>0</v>
  </rv>
  <rv s="0">
    <fb>39938</fb>
    <v>0</v>
  </rv>
  <rv s="0">
    <fb>39939</fb>
    <v>0</v>
  </rv>
  <rv s="0">
    <fb>39940</fb>
    <v>0</v>
  </rv>
  <rv s="0">
    <fb>39941</fb>
    <v>0</v>
  </rv>
  <rv s="0">
    <fb>39944</fb>
    <v>0</v>
  </rv>
  <rv s="0">
    <fb>39945</fb>
    <v>0</v>
  </rv>
  <rv s="0">
    <fb>39946</fb>
    <v>0</v>
  </rv>
  <rv s="0">
    <fb>39947</fb>
    <v>0</v>
  </rv>
  <rv s="0">
    <fb>39948</fb>
    <v>0</v>
  </rv>
  <rv s="0">
    <fb>39951</fb>
    <v>0</v>
  </rv>
  <rv s="0">
    <fb>39952</fb>
    <v>0</v>
  </rv>
  <rv s="0">
    <fb>39953</fb>
    <v>0</v>
  </rv>
  <rv s="0">
    <fb>39954</fb>
    <v>0</v>
  </rv>
  <rv s="0">
    <fb>39955</fb>
    <v>0</v>
  </rv>
  <rv s="0">
    <fb>39958</fb>
    <v>0</v>
  </rv>
  <rv s="0">
    <fb>39959</fb>
    <v>0</v>
  </rv>
  <rv s="0">
    <fb>39960</fb>
    <v>0</v>
  </rv>
  <rv s="0">
    <fb>39961</fb>
    <v>0</v>
  </rv>
  <rv s="0">
    <fb>39962</fb>
    <v>0</v>
  </rv>
  <rv s="0">
    <fb>39965</fb>
    <v>0</v>
  </rv>
  <rv s="0">
    <fb>39966</fb>
    <v>0</v>
  </rv>
  <rv s="0">
    <fb>39967</fb>
    <v>0</v>
  </rv>
  <rv s="0">
    <fb>39968</fb>
    <v>0</v>
  </rv>
  <rv s="0">
    <fb>39969</fb>
    <v>0</v>
  </rv>
  <rv s="0">
    <fb>39972</fb>
    <v>0</v>
  </rv>
  <rv s="0">
    <fb>39973</fb>
    <v>0</v>
  </rv>
  <rv s="0">
    <fb>39974</fb>
    <v>0</v>
  </rv>
  <rv s="0">
    <fb>39975</fb>
    <v>0</v>
  </rv>
  <rv s="0">
    <fb>39976</fb>
    <v>0</v>
  </rv>
  <rv s="0">
    <fb>39979</fb>
    <v>0</v>
  </rv>
  <rv s="0">
    <fb>39980</fb>
    <v>0</v>
  </rv>
  <rv s="0">
    <fb>39981</fb>
    <v>0</v>
  </rv>
  <rv s="0">
    <fb>39982</fb>
    <v>0</v>
  </rv>
  <rv s="0">
    <fb>39983</fb>
    <v>0</v>
  </rv>
  <rv s="0">
    <fb>39986</fb>
    <v>0</v>
  </rv>
  <rv s="0">
    <fb>39987</fb>
    <v>0</v>
  </rv>
  <rv s="0">
    <fb>39988</fb>
    <v>0</v>
  </rv>
  <rv s="0">
    <fb>39989</fb>
    <v>0</v>
  </rv>
  <rv s="0">
    <fb>39990</fb>
    <v>0</v>
  </rv>
  <rv s="0">
    <fb>39993</fb>
    <v>0</v>
  </rv>
  <rv s="0">
    <fb>39994</fb>
    <v>0</v>
  </rv>
  <rv s="0">
    <fb>39995</fb>
    <v>0</v>
  </rv>
  <rv s="0">
    <fb>39996</fb>
    <v>0</v>
  </rv>
  <rv s="0">
    <fb>39997</fb>
    <v>0</v>
  </rv>
  <rv s="0">
    <fb>40000</fb>
    <v>0</v>
  </rv>
  <rv s="0">
    <fb>40001</fb>
    <v>0</v>
  </rv>
  <rv s="0">
    <fb>40002</fb>
    <v>0</v>
  </rv>
  <rv s="0">
    <fb>40003</fb>
    <v>0</v>
  </rv>
  <rv s="0">
    <fb>40004</fb>
    <v>0</v>
  </rv>
  <rv s="0">
    <fb>40007</fb>
    <v>0</v>
  </rv>
  <rv s="0">
    <fb>40008</fb>
    <v>0</v>
  </rv>
  <rv s="0">
    <fb>40009</fb>
    <v>0</v>
  </rv>
  <rv s="0">
    <fb>40010</fb>
    <v>0</v>
  </rv>
  <rv s="0">
    <fb>40011</fb>
    <v>0</v>
  </rv>
  <rv s="0">
    <fb>40014</fb>
    <v>0</v>
  </rv>
  <rv s="0">
    <fb>40015</fb>
    <v>0</v>
  </rv>
  <rv s="0">
    <fb>40016</fb>
    <v>0</v>
  </rv>
  <rv s="0">
    <fb>40017</fb>
    <v>0</v>
  </rv>
  <rv s="0">
    <fb>40018</fb>
    <v>0</v>
  </rv>
  <rv s="0">
    <fb>40021</fb>
    <v>0</v>
  </rv>
  <rv s="0">
    <fb>40022</fb>
    <v>0</v>
  </rv>
  <rv s="0">
    <fb>40023</fb>
    <v>0</v>
  </rv>
  <rv s="0">
    <fb>40024</fb>
    <v>0</v>
  </rv>
  <rv s="0">
    <fb>40025</fb>
    <v>0</v>
  </rv>
  <rv s="0">
    <fb>40028</fb>
    <v>0</v>
  </rv>
  <rv s="0">
    <fb>40029</fb>
    <v>0</v>
  </rv>
  <rv s="0">
    <fb>40030</fb>
    <v>0</v>
  </rv>
  <rv s="0">
    <fb>40031</fb>
    <v>0</v>
  </rv>
  <rv s="0">
    <fb>40032</fb>
    <v>0</v>
  </rv>
  <rv s="0">
    <fb>40035</fb>
    <v>0</v>
  </rv>
  <rv s="0">
    <fb>40036</fb>
    <v>0</v>
  </rv>
  <rv s="0">
    <fb>40037</fb>
    <v>0</v>
  </rv>
  <rv s="0">
    <fb>40038</fb>
    <v>0</v>
  </rv>
  <rv s="0">
    <fb>40039</fb>
    <v>0</v>
  </rv>
  <rv s="0">
    <fb>40042</fb>
    <v>0</v>
  </rv>
  <rv s="0">
    <fb>40043</fb>
    <v>0</v>
  </rv>
  <rv s="0">
    <fb>40044</fb>
    <v>0</v>
  </rv>
  <rv s="0">
    <fb>40045</fb>
    <v>0</v>
  </rv>
  <rv s="0">
    <fb>40046</fb>
    <v>0</v>
  </rv>
  <rv s="0">
    <fb>40049</fb>
    <v>0</v>
  </rv>
  <rv s="0">
    <fb>40050</fb>
    <v>0</v>
  </rv>
  <rv s="0">
    <fb>40051</fb>
    <v>0</v>
  </rv>
  <rv s="0">
    <fb>40052</fb>
    <v>0</v>
  </rv>
  <rv s="0">
    <fb>40053</fb>
    <v>0</v>
  </rv>
  <rv s="0">
    <fb>40056</fb>
    <v>0</v>
  </rv>
  <rv s="0">
    <fb>40057</fb>
    <v>0</v>
  </rv>
  <rv s="0">
    <fb>40058</fb>
    <v>0</v>
  </rv>
  <rv s="0">
    <fb>40059</fb>
    <v>0</v>
  </rv>
  <rv s="0">
    <fb>40060</fb>
    <v>0</v>
  </rv>
  <rv s="0">
    <fb>40063</fb>
    <v>0</v>
  </rv>
  <rv s="0">
    <fb>40064</fb>
    <v>0</v>
  </rv>
  <rv s="0">
    <fb>40065</fb>
    <v>0</v>
  </rv>
  <rv s="0">
    <fb>40066</fb>
    <v>0</v>
  </rv>
  <rv s="0">
    <fb>40067</fb>
    <v>0</v>
  </rv>
  <rv s="0">
    <fb>40070</fb>
    <v>0</v>
  </rv>
  <rv s="0">
    <fb>40071</fb>
    <v>0</v>
  </rv>
  <rv s="0">
    <fb>40072</fb>
    <v>0</v>
  </rv>
  <rv s="0">
    <fb>40073</fb>
    <v>0</v>
  </rv>
  <rv s="0">
    <fb>40074</fb>
    <v>0</v>
  </rv>
  <rv s="0">
    <fb>40077</fb>
    <v>0</v>
  </rv>
  <rv s="0">
    <fb>40078</fb>
    <v>0</v>
  </rv>
  <rv s="0">
    <fb>40079</fb>
    <v>0</v>
  </rv>
  <rv s="0">
    <fb>40080</fb>
    <v>0</v>
  </rv>
  <rv s="0">
    <fb>40081</fb>
    <v>0</v>
  </rv>
  <rv s="0">
    <fb>40084</fb>
    <v>0</v>
  </rv>
  <rv s="0">
    <fb>40085</fb>
    <v>0</v>
  </rv>
  <rv s="0">
    <fb>40086</fb>
    <v>0</v>
  </rv>
  <rv s="0">
    <fb>40087</fb>
    <v>0</v>
  </rv>
  <rv s="0">
    <fb>40088</fb>
    <v>0</v>
  </rv>
  <rv s="0">
    <fb>40091</fb>
    <v>0</v>
  </rv>
  <rv s="0">
    <fb>40092</fb>
    <v>0</v>
  </rv>
  <rv s="0">
    <fb>40093</fb>
    <v>0</v>
  </rv>
  <rv s="0">
    <fb>40094</fb>
    <v>0</v>
  </rv>
  <rv s="0">
    <fb>40095</fb>
    <v>0</v>
  </rv>
  <rv s="0">
    <fb>40098</fb>
    <v>0</v>
  </rv>
  <rv s="0">
    <fb>40099</fb>
    <v>0</v>
  </rv>
  <rv s="0">
    <fb>40100</fb>
    <v>0</v>
  </rv>
  <rv s="0">
    <fb>40101</fb>
    <v>0</v>
  </rv>
  <rv s="0">
    <fb>40102</fb>
    <v>0</v>
  </rv>
  <rv s="0">
    <fb>40105</fb>
    <v>0</v>
  </rv>
  <rv s="0">
    <fb>40106</fb>
    <v>0</v>
  </rv>
  <rv s="0">
    <fb>40107</fb>
    <v>0</v>
  </rv>
  <rv s="0">
    <fb>40108</fb>
    <v>0</v>
  </rv>
  <rv s="0">
    <fb>40109</fb>
    <v>0</v>
  </rv>
  <rv s="0">
    <fb>40112</fb>
    <v>0</v>
  </rv>
  <rv s="0">
    <fb>40113</fb>
    <v>0</v>
  </rv>
  <rv s="0">
    <fb>40114</fb>
    <v>0</v>
  </rv>
  <rv s="0">
    <fb>40115</fb>
    <v>0</v>
  </rv>
  <rv s="0">
    <fb>40116</fb>
    <v>0</v>
  </rv>
  <rv s="0">
    <fb>40119</fb>
    <v>0</v>
  </rv>
  <rv s="0">
    <fb>40120</fb>
    <v>0</v>
  </rv>
  <rv s="0">
    <fb>40121</fb>
    <v>0</v>
  </rv>
  <rv s="0">
    <fb>40122</fb>
    <v>0</v>
  </rv>
  <rv s="0">
    <fb>40123</fb>
    <v>0</v>
  </rv>
  <rv s="0">
    <fb>40126</fb>
    <v>0</v>
  </rv>
  <rv s="0">
    <fb>40127</fb>
    <v>0</v>
  </rv>
  <rv s="0">
    <fb>40128</fb>
    <v>0</v>
  </rv>
  <rv s="0">
    <fb>40129</fb>
    <v>0</v>
  </rv>
  <rv s="0">
    <fb>40130</fb>
    <v>0</v>
  </rv>
  <rv s="0">
    <fb>40133</fb>
    <v>0</v>
  </rv>
  <rv s="0">
    <fb>40134</fb>
    <v>0</v>
  </rv>
  <rv s="0">
    <fb>40135</fb>
    <v>0</v>
  </rv>
  <rv s="0">
    <fb>40136</fb>
    <v>0</v>
  </rv>
  <rv s="0">
    <fb>40137</fb>
    <v>0</v>
  </rv>
  <rv s="0">
    <fb>40140</fb>
    <v>0</v>
  </rv>
  <rv s="0">
    <fb>40141</fb>
    <v>0</v>
  </rv>
  <rv s="0">
    <fb>40142</fb>
    <v>0</v>
  </rv>
  <rv s="0">
    <fb>40143</fb>
    <v>0</v>
  </rv>
  <rv s="0">
    <fb>40144</fb>
    <v>0</v>
  </rv>
  <rv s="0">
    <fb>40147</fb>
    <v>0</v>
  </rv>
  <rv s="0">
    <fb>40148</fb>
    <v>0</v>
  </rv>
  <rv s="0">
    <fb>40149</fb>
    <v>0</v>
  </rv>
  <rv s="0">
    <fb>40150</fb>
    <v>0</v>
  </rv>
  <rv s="0">
    <fb>40151</fb>
    <v>0</v>
  </rv>
  <rv s="0">
    <fb>40154</fb>
    <v>0</v>
  </rv>
  <rv s="0">
    <fb>40155</fb>
    <v>0</v>
  </rv>
  <rv s="0">
    <fb>40156</fb>
    <v>0</v>
  </rv>
  <rv s="0">
    <fb>40157</fb>
    <v>0</v>
  </rv>
  <rv s="0">
    <fb>40158</fb>
    <v>0</v>
  </rv>
  <rv s="0">
    <fb>40161</fb>
    <v>0</v>
  </rv>
  <rv s="0">
    <fb>40162</fb>
    <v>0</v>
  </rv>
  <rv s="0">
    <fb>40163</fb>
    <v>0</v>
  </rv>
  <rv s="0">
    <fb>40164</fb>
    <v>0</v>
  </rv>
  <rv s="0">
    <fb>40165</fb>
    <v>0</v>
  </rv>
  <rv s="0">
    <fb>40168</fb>
    <v>0</v>
  </rv>
  <rv s="0">
    <fb>40169</fb>
    <v>0</v>
  </rv>
  <rv s="0">
    <fb>40170</fb>
    <v>0</v>
  </rv>
  <rv s="0">
    <fb>40175</fb>
    <v>0</v>
  </rv>
  <rv s="0">
    <fb>40176</fb>
    <v>0</v>
  </rv>
  <rv s="0">
    <fb>40177</fb>
    <v>0</v>
  </rv>
  <rv s="0">
    <fb>40182</fb>
    <v>0</v>
  </rv>
  <rv s="0">
    <fb>40183</fb>
    <v>0</v>
  </rv>
  <rv s="0">
    <fb>40184</fb>
    <v>0</v>
  </rv>
  <rv s="0">
    <fb>40185</fb>
    <v>0</v>
  </rv>
  <rv s="0">
    <fb>40186</fb>
    <v>0</v>
  </rv>
  <rv s="0">
    <fb>40189</fb>
    <v>0</v>
  </rv>
  <rv s="0">
    <fb>40190</fb>
    <v>0</v>
  </rv>
  <rv s="0">
    <fb>40191</fb>
    <v>0</v>
  </rv>
  <rv s="0">
    <fb>40192</fb>
    <v>0</v>
  </rv>
  <rv s="0">
    <fb>40193</fb>
    <v>0</v>
  </rv>
  <rv s="0">
    <fb>40196</fb>
    <v>0</v>
  </rv>
  <rv s="0">
    <fb>40197</fb>
    <v>0</v>
  </rv>
  <rv s="0">
    <fb>40198</fb>
    <v>0</v>
  </rv>
  <rv s="0">
    <fb>40199</fb>
    <v>0</v>
  </rv>
  <rv s="0">
    <fb>40200</fb>
    <v>0</v>
  </rv>
  <rv s="0">
    <fb>40203</fb>
    <v>0</v>
  </rv>
  <rv s="0">
    <fb>40204</fb>
    <v>0</v>
  </rv>
  <rv s="0">
    <fb>40205</fb>
    <v>0</v>
  </rv>
  <rv s="0">
    <fb>40206</fb>
    <v>0</v>
  </rv>
  <rv s="0">
    <fb>40207</fb>
    <v>0</v>
  </rv>
  <rv s="0">
    <fb>40210</fb>
    <v>0</v>
  </rv>
  <rv s="0">
    <fb>40211</fb>
    <v>0</v>
  </rv>
  <rv s="0">
    <fb>40212</fb>
    <v>0</v>
  </rv>
  <rv s="0">
    <fb>40213</fb>
    <v>0</v>
  </rv>
  <rv s="0">
    <fb>40214</fb>
    <v>0</v>
  </rv>
  <rv s="0">
    <fb>40217</fb>
    <v>0</v>
  </rv>
  <rv s="0">
    <fb>40218</fb>
    <v>0</v>
  </rv>
  <rv s="0">
    <fb>40219</fb>
    <v>0</v>
  </rv>
  <rv s="0">
    <fb>40220</fb>
    <v>0</v>
  </rv>
  <rv s="0">
    <fb>40221</fb>
    <v>0</v>
  </rv>
  <rv s="0">
    <fb>40224</fb>
    <v>0</v>
  </rv>
  <rv s="0">
    <fb>40225</fb>
    <v>0</v>
  </rv>
  <rv s="0">
    <fb>40226</fb>
    <v>0</v>
  </rv>
  <rv s="0">
    <fb>40227</fb>
    <v>0</v>
  </rv>
  <rv s="0">
    <fb>40228</fb>
    <v>0</v>
  </rv>
  <rv s="0">
    <fb>40231</fb>
    <v>0</v>
  </rv>
  <rv s="0">
    <fb>40232</fb>
    <v>0</v>
  </rv>
  <rv s="0">
    <fb>40233</fb>
    <v>0</v>
  </rv>
  <rv s="0">
    <fb>40234</fb>
    <v>0</v>
  </rv>
  <rv s="0">
    <fb>40235</fb>
    <v>0</v>
  </rv>
  <rv s="0">
    <fb>40238</fb>
    <v>0</v>
  </rv>
  <rv s="0">
    <fb>40239</fb>
    <v>0</v>
  </rv>
  <rv s="0">
    <fb>40240</fb>
    <v>0</v>
  </rv>
  <rv s="0">
    <fb>40241</fb>
    <v>0</v>
  </rv>
  <rv s="0">
    <fb>40242</fb>
    <v>0</v>
  </rv>
  <rv s="0">
    <fb>40245</fb>
    <v>0</v>
  </rv>
  <rv s="0">
    <fb>40246</fb>
    <v>0</v>
  </rv>
  <rv s="0">
    <fb>40247</fb>
    <v>0</v>
  </rv>
  <rv s="0">
    <fb>40248</fb>
    <v>0</v>
  </rv>
  <rv s="0">
    <fb>40249</fb>
    <v>0</v>
  </rv>
  <rv s="0">
    <fb>40252</fb>
    <v>0</v>
  </rv>
  <rv s="0">
    <fb>40253</fb>
    <v>0</v>
  </rv>
  <rv s="0">
    <fb>40254</fb>
    <v>0</v>
  </rv>
  <rv s="0">
    <fb>40255</fb>
    <v>0</v>
  </rv>
  <rv s="0">
    <fb>40256</fb>
    <v>0</v>
  </rv>
  <rv s="0">
    <fb>40259</fb>
    <v>0</v>
  </rv>
  <rv s="0">
    <fb>40260</fb>
    <v>0</v>
  </rv>
  <rv s="0">
    <fb>40261</fb>
    <v>0</v>
  </rv>
  <rv s="0">
    <fb>40262</fb>
    <v>0</v>
  </rv>
  <rv s="0">
    <fb>40263</fb>
    <v>0</v>
  </rv>
  <rv s="0">
    <fb>40266</fb>
    <v>0</v>
  </rv>
  <rv s="0">
    <fb>40267</fb>
    <v>0</v>
  </rv>
  <rv s="0">
    <fb>40268</fb>
    <v>0</v>
  </rv>
  <rv s="0">
    <fb>40269</fb>
    <v>0</v>
  </rv>
  <rv s="0">
    <fb>40274</fb>
    <v>0</v>
  </rv>
  <rv s="0">
    <fb>40275</fb>
    <v>0</v>
  </rv>
  <rv s="0">
    <fb>40276</fb>
    <v>0</v>
  </rv>
  <rv s="0">
    <fb>40277</fb>
    <v>0</v>
  </rv>
  <rv s="0">
    <fb>40280</fb>
    <v>0</v>
  </rv>
  <rv s="0">
    <fb>40281</fb>
    <v>0</v>
  </rv>
  <rv s="0">
    <fb>40282</fb>
    <v>0</v>
  </rv>
  <rv s="0">
    <fb>40283</fb>
    <v>0</v>
  </rv>
  <rv s="0">
    <fb>40284</fb>
    <v>0</v>
  </rv>
  <rv s="0">
    <fb>40287</fb>
    <v>0</v>
  </rv>
  <rv s="0">
    <fb>40288</fb>
    <v>0</v>
  </rv>
  <rv s="0">
    <fb>40289</fb>
    <v>0</v>
  </rv>
  <rv s="0">
    <fb>40290</fb>
    <v>0</v>
  </rv>
  <rv s="0">
    <fb>40291</fb>
    <v>0</v>
  </rv>
  <rv s="0">
    <fb>40294</fb>
    <v>0</v>
  </rv>
  <rv s="0">
    <fb>40295</fb>
    <v>0</v>
  </rv>
  <rv s="0">
    <fb>40296</fb>
    <v>0</v>
  </rv>
  <rv s="0">
    <fb>40297</fb>
    <v>0</v>
  </rv>
  <rv s="0">
    <fb>40298</fb>
    <v>0</v>
  </rv>
  <rv s="0">
    <fb>40301</fb>
    <v>0</v>
  </rv>
  <rv s="0">
    <fb>40302</fb>
    <v>0</v>
  </rv>
  <rv s="0">
    <fb>40303</fb>
    <v>0</v>
  </rv>
  <rv s="0">
    <fb>40304</fb>
    <v>0</v>
  </rv>
  <rv s="0">
    <fb>40305</fb>
    <v>0</v>
  </rv>
  <rv s="0">
    <fb>40308</fb>
    <v>0</v>
  </rv>
  <rv s="0">
    <fb>40309</fb>
    <v>0</v>
  </rv>
  <rv s="0">
    <fb>40310</fb>
    <v>0</v>
  </rv>
  <rv s="0">
    <fb>40311</fb>
    <v>0</v>
  </rv>
  <rv s="0">
    <fb>40312</fb>
    <v>0</v>
  </rv>
  <rv s="0">
    <fb>40315</fb>
    <v>0</v>
  </rv>
  <rv s="0">
    <fb>40316</fb>
    <v>0</v>
  </rv>
  <rv s="0">
    <fb>40317</fb>
    <v>0</v>
  </rv>
  <rv s="0">
    <fb>40318</fb>
    <v>0</v>
  </rv>
  <rv s="0">
    <fb>40319</fb>
    <v>0</v>
  </rv>
  <rv s="0">
    <fb>40322</fb>
    <v>0</v>
  </rv>
  <rv s="0">
    <fb>40323</fb>
    <v>0</v>
  </rv>
  <rv s="0">
    <fb>40324</fb>
    <v>0</v>
  </rv>
  <rv s="0">
    <fb>40325</fb>
    <v>0</v>
  </rv>
  <rv s="0">
    <fb>40326</fb>
    <v>0</v>
  </rv>
  <rv s="0">
    <fb>40329</fb>
    <v>0</v>
  </rv>
  <rv s="0">
    <fb>40330</fb>
    <v>0</v>
  </rv>
  <rv s="0">
    <fb>40331</fb>
    <v>0</v>
  </rv>
  <rv s="0">
    <fb>40332</fb>
    <v>0</v>
  </rv>
  <rv s="0">
    <fb>40333</fb>
    <v>0</v>
  </rv>
  <rv s="0">
    <fb>40336</fb>
    <v>0</v>
  </rv>
  <rv s="0">
    <fb>40337</fb>
    <v>0</v>
  </rv>
  <rv s="0">
    <fb>40338</fb>
    <v>0</v>
  </rv>
  <rv s="0">
    <fb>40339</fb>
    <v>0</v>
  </rv>
  <rv s="0">
    <fb>40340</fb>
    <v>0</v>
  </rv>
  <rv s="0">
    <fb>40343</fb>
    <v>0</v>
  </rv>
  <rv s="0">
    <fb>40344</fb>
    <v>0</v>
  </rv>
  <rv s="0">
    <fb>40345</fb>
    <v>0</v>
  </rv>
  <rv s="0">
    <fb>40346</fb>
    <v>0</v>
  </rv>
  <rv s="0">
    <fb>40347</fb>
    <v>0</v>
  </rv>
  <rv s="0">
    <fb>40350</fb>
    <v>0</v>
  </rv>
  <rv s="0">
    <fb>40351</fb>
    <v>0</v>
  </rv>
  <rv s="0">
    <fb>40352</fb>
    <v>0</v>
  </rv>
  <rv s="0">
    <fb>40353</fb>
    <v>0</v>
  </rv>
  <rv s="0">
    <fb>40354</fb>
    <v>0</v>
  </rv>
  <rv s="0">
    <fb>40357</fb>
    <v>0</v>
  </rv>
  <rv s="0">
    <fb>40358</fb>
    <v>0</v>
  </rv>
  <rv s="0">
    <fb>40359</fb>
    <v>0</v>
  </rv>
  <rv s="0">
    <fb>40360</fb>
    <v>0</v>
  </rv>
  <rv s="0">
    <fb>40361</fb>
    <v>0</v>
  </rv>
  <rv s="0">
    <fb>40364</fb>
    <v>0</v>
  </rv>
  <rv s="0">
    <fb>40365</fb>
    <v>0</v>
  </rv>
  <rv s="0">
    <fb>40366</fb>
    <v>0</v>
  </rv>
  <rv s="0">
    <fb>40367</fb>
    <v>0</v>
  </rv>
  <rv s="0">
    <fb>40368</fb>
    <v>0</v>
  </rv>
  <rv s="0">
    <fb>40371</fb>
    <v>0</v>
  </rv>
  <rv s="0">
    <fb>40372</fb>
    <v>0</v>
  </rv>
  <rv s="0">
    <fb>40373</fb>
    <v>0</v>
  </rv>
  <rv s="0">
    <fb>40374</fb>
    <v>0</v>
  </rv>
  <rv s="0">
    <fb>40375</fb>
    <v>0</v>
  </rv>
  <rv s="0">
    <fb>40378</fb>
    <v>0</v>
  </rv>
  <rv s="0">
    <fb>40379</fb>
    <v>0</v>
  </rv>
  <rv s="0">
    <fb>40380</fb>
    <v>0</v>
  </rv>
  <rv s="0">
    <fb>40381</fb>
    <v>0</v>
  </rv>
  <rv s="0">
    <fb>40382</fb>
    <v>0</v>
  </rv>
  <rv s="0">
    <fb>40385</fb>
    <v>0</v>
  </rv>
  <rv s="0">
    <fb>40386</fb>
    <v>0</v>
  </rv>
  <rv s="0">
    <fb>40387</fb>
    <v>0</v>
  </rv>
  <rv s="0">
    <fb>40388</fb>
    <v>0</v>
  </rv>
  <rv s="0">
    <fb>40389</fb>
    <v>0</v>
  </rv>
  <rv s="0">
    <fb>40392</fb>
    <v>0</v>
  </rv>
  <rv s="0">
    <fb>40393</fb>
    <v>0</v>
  </rv>
  <rv s="0">
    <fb>40394</fb>
    <v>0</v>
  </rv>
  <rv s="0">
    <fb>40395</fb>
    <v>0</v>
  </rv>
  <rv s="0">
    <fb>40396</fb>
    <v>0</v>
  </rv>
  <rv s="0">
    <fb>40399</fb>
    <v>0</v>
  </rv>
  <rv s="0">
    <fb>40400</fb>
    <v>0</v>
  </rv>
  <rv s="0">
    <fb>40401</fb>
    <v>0</v>
  </rv>
  <rv s="0">
    <fb>40402</fb>
    <v>0</v>
  </rv>
  <rv s="0">
    <fb>40403</fb>
    <v>0</v>
  </rv>
  <rv s="0">
    <fb>40406</fb>
    <v>0</v>
  </rv>
  <rv s="0">
    <fb>40407</fb>
    <v>0</v>
  </rv>
  <rv s="0">
    <fb>40408</fb>
    <v>0</v>
  </rv>
  <rv s="0">
    <fb>40409</fb>
    <v>0</v>
  </rv>
  <rv s="0">
    <fb>40410</fb>
    <v>0</v>
  </rv>
  <rv s="0">
    <fb>40413</fb>
    <v>0</v>
  </rv>
  <rv s="0">
    <fb>40414</fb>
    <v>0</v>
  </rv>
  <rv s="0">
    <fb>40415</fb>
    <v>0</v>
  </rv>
  <rv s="0">
    <fb>40416</fb>
    <v>0</v>
  </rv>
  <rv s="0">
    <fb>40417</fb>
    <v>0</v>
  </rv>
  <rv s="0">
    <fb>40420</fb>
    <v>0</v>
  </rv>
  <rv s="0">
    <fb>40421</fb>
    <v>0</v>
  </rv>
  <rv s="0">
    <fb>40422</fb>
    <v>0</v>
  </rv>
  <rv s="0">
    <fb>40423</fb>
    <v>0</v>
  </rv>
  <rv s="0">
    <fb>40424</fb>
    <v>0</v>
  </rv>
  <rv s="0">
    <fb>40427</fb>
    <v>0</v>
  </rv>
  <rv s="0">
    <fb>40428</fb>
    <v>0</v>
  </rv>
  <rv s="0">
    <fb>40429</fb>
    <v>0</v>
  </rv>
  <rv s="0">
    <fb>40430</fb>
    <v>0</v>
  </rv>
  <rv s="0">
    <fb>40431</fb>
    <v>0</v>
  </rv>
  <rv s="0">
    <fb>40434</fb>
    <v>0</v>
  </rv>
  <rv s="0">
    <fb>40435</fb>
    <v>0</v>
  </rv>
  <rv s="0">
    <fb>40436</fb>
    <v>0</v>
  </rv>
  <rv s="0">
    <fb>40437</fb>
    <v>0</v>
  </rv>
  <rv s="0">
    <fb>40438</fb>
    <v>0</v>
  </rv>
  <rv s="0">
    <fb>40441</fb>
    <v>0</v>
  </rv>
  <rv s="0">
    <fb>40442</fb>
    <v>0</v>
  </rv>
  <rv s="0">
    <fb>40443</fb>
    <v>0</v>
  </rv>
  <rv s="0">
    <fb>40444</fb>
    <v>0</v>
  </rv>
  <rv s="0">
    <fb>40445</fb>
    <v>0</v>
  </rv>
  <rv s="0">
    <fb>40448</fb>
    <v>0</v>
  </rv>
  <rv s="0">
    <fb>40449</fb>
    <v>0</v>
  </rv>
  <rv s="0">
    <fb>40450</fb>
    <v>0</v>
  </rv>
  <rv s="0">
    <fb>40451</fb>
    <v>0</v>
  </rv>
  <rv s="0">
    <fb>40452</fb>
    <v>0</v>
  </rv>
  <rv s="0">
    <fb>40455</fb>
    <v>0</v>
  </rv>
  <rv s="0">
    <fb>40456</fb>
    <v>0</v>
  </rv>
  <rv s="0">
    <fb>40457</fb>
    <v>0</v>
  </rv>
  <rv s="0">
    <fb>40458</fb>
    <v>0</v>
  </rv>
  <rv s="0">
    <fb>40459</fb>
    <v>0</v>
  </rv>
  <rv s="0">
    <fb>40462</fb>
    <v>0</v>
  </rv>
  <rv s="0">
    <fb>40463</fb>
    <v>0</v>
  </rv>
  <rv s="0">
    <fb>40464</fb>
    <v>0</v>
  </rv>
  <rv s="0">
    <fb>40465</fb>
    <v>0</v>
  </rv>
  <rv s="0">
    <fb>40466</fb>
    <v>0</v>
  </rv>
  <rv s="0">
    <fb>40469</fb>
    <v>0</v>
  </rv>
  <rv s="0">
    <fb>40470</fb>
    <v>0</v>
  </rv>
  <rv s="0">
    <fb>40471</fb>
    <v>0</v>
  </rv>
  <rv s="0">
    <fb>40472</fb>
    <v>0</v>
  </rv>
  <rv s="0">
    <fb>40473</fb>
    <v>0</v>
  </rv>
  <rv s="0">
    <fb>40476</fb>
    <v>0</v>
  </rv>
  <rv s="0">
    <fb>40477</fb>
    <v>0</v>
  </rv>
  <rv s="0">
    <fb>40478</fb>
    <v>0</v>
  </rv>
  <rv s="0">
    <fb>40479</fb>
    <v>0</v>
  </rv>
  <rv s="0">
    <fb>40480</fb>
    <v>0</v>
  </rv>
  <rv s="0">
    <fb>40483</fb>
    <v>0</v>
  </rv>
  <rv s="0">
    <fb>40484</fb>
    <v>0</v>
  </rv>
  <rv s="0">
    <fb>40485</fb>
    <v>0</v>
  </rv>
  <rv s="0">
    <fb>40486</fb>
    <v>0</v>
  </rv>
  <rv s="0">
    <fb>40487</fb>
    <v>0</v>
  </rv>
  <rv s="0">
    <fb>40490</fb>
    <v>0</v>
  </rv>
  <rv s="0">
    <fb>40491</fb>
    <v>0</v>
  </rv>
  <rv s="0">
    <fb>40492</fb>
    <v>0</v>
  </rv>
  <rv s="0">
    <fb>40493</fb>
    <v>0</v>
  </rv>
  <rv s="0">
    <fb>40494</fb>
    <v>0</v>
  </rv>
  <rv s="0">
    <fb>40497</fb>
    <v>0</v>
  </rv>
  <rv s="0">
    <fb>40498</fb>
    <v>0</v>
  </rv>
  <rv s="0">
    <fb>40499</fb>
    <v>0</v>
  </rv>
  <rv s="0">
    <fb>40500</fb>
    <v>0</v>
  </rv>
  <rv s="0">
    <fb>40501</fb>
    <v>0</v>
  </rv>
  <rv s="0">
    <fb>40504</fb>
    <v>0</v>
  </rv>
  <rv s="0">
    <fb>40505</fb>
    <v>0</v>
  </rv>
  <rv s="0">
    <fb>40506</fb>
    <v>0</v>
  </rv>
  <rv s="0">
    <fb>40507</fb>
    <v>0</v>
  </rv>
  <rv s="0">
    <fb>40508</fb>
    <v>0</v>
  </rv>
  <rv s="0">
    <fb>40511</fb>
    <v>0</v>
  </rv>
  <rv s="0">
    <fb>40512</fb>
    <v>0</v>
  </rv>
  <rv s="0">
    <fb>40513</fb>
    <v>0</v>
  </rv>
  <rv s="0">
    <fb>40514</fb>
    <v>0</v>
  </rv>
  <rv s="0">
    <fb>40515</fb>
    <v>0</v>
  </rv>
  <rv s="0">
    <fb>40518</fb>
    <v>0</v>
  </rv>
  <rv s="0">
    <fb>40519</fb>
    <v>0</v>
  </rv>
  <rv s="0">
    <fb>40520</fb>
    <v>0</v>
  </rv>
  <rv s="0">
    <fb>40521</fb>
    <v>0</v>
  </rv>
  <rv s="0">
    <fb>40522</fb>
    <v>0</v>
  </rv>
  <rv s="0">
    <fb>40525</fb>
    <v>0</v>
  </rv>
  <rv s="0">
    <fb>40526</fb>
    <v>0</v>
  </rv>
  <rv s="0">
    <fb>40527</fb>
    <v>0</v>
  </rv>
  <rv s="0">
    <fb>40528</fb>
    <v>0</v>
  </rv>
  <rv s="0">
    <fb>40529</fb>
    <v>0</v>
  </rv>
  <rv s="0">
    <fb>40532</fb>
    <v>0</v>
  </rv>
  <rv s="0">
    <fb>40533</fb>
    <v>0</v>
  </rv>
  <rv s="0">
    <fb>40534</fb>
    <v>0</v>
  </rv>
  <rv s="0">
    <fb>40535</fb>
    <v>0</v>
  </rv>
  <rv s="0">
    <fb>40539</fb>
    <v>0</v>
  </rv>
  <rv s="0">
    <fb>40540</fb>
    <v>0</v>
  </rv>
  <rv s="0">
    <fb>40541</fb>
    <v>0</v>
  </rv>
  <rv s="0">
    <fb>40542</fb>
    <v>0</v>
  </rv>
  <rv s="0">
    <fb>40546</fb>
    <v>0</v>
  </rv>
  <rv s="0">
    <fb>40547</fb>
    <v>0</v>
  </rv>
  <rv s="0">
    <fb>40548</fb>
    <v>0</v>
  </rv>
  <rv s="0">
    <fb>40549</fb>
    <v>0</v>
  </rv>
  <rv s="0">
    <fb>40550</fb>
    <v>0</v>
  </rv>
  <rv s="0">
    <fb>40553</fb>
    <v>0</v>
  </rv>
  <rv s="0">
    <fb>40554</fb>
    <v>0</v>
  </rv>
  <rv s="0">
    <fb>40555</fb>
    <v>0</v>
  </rv>
  <rv s="0">
    <fb>40556</fb>
    <v>0</v>
  </rv>
  <rv s="0">
    <fb>40557</fb>
    <v>0</v>
  </rv>
  <rv s="0">
    <fb>40560</fb>
    <v>0</v>
  </rv>
  <rv s="0">
    <fb>40561</fb>
    <v>0</v>
  </rv>
  <rv s="0">
    <fb>40562</fb>
    <v>0</v>
  </rv>
  <rv s="0">
    <fb>40563</fb>
    <v>0</v>
  </rv>
  <rv s="0">
    <fb>40564</fb>
    <v>0</v>
  </rv>
  <rv s="0">
    <fb>40567</fb>
    <v>0</v>
  </rv>
  <rv s="0">
    <fb>40568</fb>
    <v>0</v>
  </rv>
  <rv s="0">
    <fb>40569</fb>
    <v>0</v>
  </rv>
  <rv s="0">
    <fb>40570</fb>
    <v>0</v>
  </rv>
  <rv s="0">
    <fb>40571</fb>
    <v>0</v>
  </rv>
  <rv s="0">
    <fb>40574</fb>
    <v>0</v>
  </rv>
  <rv s="0">
    <fb>40575</fb>
    <v>0</v>
  </rv>
  <rv s="0">
    <fb>40576</fb>
    <v>0</v>
  </rv>
  <rv s="0">
    <fb>40577</fb>
    <v>0</v>
  </rv>
  <rv s="0">
    <fb>40578</fb>
    <v>0</v>
  </rv>
  <rv s="0">
    <fb>40581</fb>
    <v>0</v>
  </rv>
  <rv s="0">
    <fb>40582</fb>
    <v>0</v>
  </rv>
  <rv s="0">
    <fb>40583</fb>
    <v>0</v>
  </rv>
  <rv s="0">
    <fb>40584</fb>
    <v>0</v>
  </rv>
  <rv s="0">
    <fb>40585</fb>
    <v>0</v>
  </rv>
  <rv s="0">
    <fb>40588</fb>
    <v>0</v>
  </rv>
  <rv s="0">
    <fb>40589</fb>
    <v>0</v>
  </rv>
  <rv s="0">
    <fb>40590</fb>
    <v>0</v>
  </rv>
  <rv s="0">
    <fb>40591</fb>
    <v>0</v>
  </rv>
  <rv s="0">
    <fb>40592</fb>
    <v>0</v>
  </rv>
  <rv s="0">
    <fb>40595</fb>
    <v>0</v>
  </rv>
  <rv s="0">
    <fb>40596</fb>
    <v>0</v>
  </rv>
  <rv s="0">
    <fb>40597</fb>
    <v>0</v>
  </rv>
  <rv s="0">
    <fb>40598</fb>
    <v>0</v>
  </rv>
  <rv s="0">
    <fb>40599</fb>
    <v>0</v>
  </rv>
  <rv s="0">
    <fb>40602</fb>
    <v>0</v>
  </rv>
  <rv s="0">
    <fb>40603</fb>
    <v>0</v>
  </rv>
  <rv s="0">
    <fb>40604</fb>
    <v>0</v>
  </rv>
  <rv s="0">
    <fb>40605</fb>
    <v>0</v>
  </rv>
  <rv s="0">
    <fb>40606</fb>
    <v>0</v>
  </rv>
  <rv s="0">
    <fb>40609</fb>
    <v>0</v>
  </rv>
  <rv s="0">
    <fb>40610</fb>
    <v>0</v>
  </rv>
  <rv s="0">
    <fb>40611</fb>
    <v>0</v>
  </rv>
  <rv s="0">
    <fb>40612</fb>
    <v>0</v>
  </rv>
  <rv s="0">
    <fb>40613</fb>
    <v>0</v>
  </rv>
  <rv s="0">
    <fb>40616</fb>
    <v>0</v>
  </rv>
  <rv s="0">
    <fb>40617</fb>
    <v>0</v>
  </rv>
  <rv s="0">
    <fb>40618</fb>
    <v>0</v>
  </rv>
  <rv s="0">
    <fb>40619</fb>
    <v>0</v>
  </rv>
  <rv s="0">
    <fb>40620</fb>
    <v>0</v>
  </rv>
  <rv s="0">
    <fb>40623</fb>
    <v>0</v>
  </rv>
  <rv s="0">
    <fb>40624</fb>
    <v>0</v>
  </rv>
  <rv s="0">
    <fb>40625</fb>
    <v>0</v>
  </rv>
  <rv s="0">
    <fb>40626</fb>
    <v>0</v>
  </rv>
  <rv s="0">
    <fb>40627</fb>
    <v>0</v>
  </rv>
  <rv s="0">
    <fb>40630</fb>
    <v>0</v>
  </rv>
  <rv s="0">
    <fb>40631</fb>
    <v>0</v>
  </rv>
  <rv s="0">
    <fb>40632</fb>
    <v>0</v>
  </rv>
  <rv s="0">
    <fb>40633</fb>
    <v>0</v>
  </rv>
  <rv s="0">
    <fb>40634</fb>
    <v>0</v>
  </rv>
  <rv s="0">
    <fb>40637</fb>
    <v>0</v>
  </rv>
  <rv s="0">
    <fb>40638</fb>
    <v>0</v>
  </rv>
  <rv s="0">
    <fb>40639</fb>
    <v>0</v>
  </rv>
  <rv s="0">
    <fb>40640</fb>
    <v>0</v>
  </rv>
  <rv s="0">
    <fb>40641</fb>
    <v>0</v>
  </rv>
  <rv s="0">
    <fb>40644</fb>
    <v>0</v>
  </rv>
  <rv s="0">
    <fb>40645</fb>
    <v>0</v>
  </rv>
  <rv s="0">
    <fb>40646</fb>
    <v>0</v>
  </rv>
  <rv s="0">
    <fb>40647</fb>
    <v>0</v>
  </rv>
  <rv s="0">
    <fb>40648</fb>
    <v>0</v>
  </rv>
  <rv s="0">
    <fb>40651</fb>
    <v>0</v>
  </rv>
  <rv s="0">
    <fb>40652</fb>
    <v>0</v>
  </rv>
  <rv s="0">
    <fb>40653</fb>
    <v>0</v>
  </rv>
  <rv s="0">
    <fb>40654</fb>
    <v>0</v>
  </rv>
  <rv s="0">
    <fb>40659</fb>
    <v>0</v>
  </rv>
  <rv s="0">
    <fb>40660</fb>
    <v>0</v>
  </rv>
  <rv s="0">
    <fb>40661</fb>
    <v>0</v>
  </rv>
  <rv s="0">
    <fb>40662</fb>
    <v>0</v>
  </rv>
  <rv s="0">
    <fb>40665</fb>
    <v>0</v>
  </rv>
  <rv s="0">
    <fb>40666</fb>
    <v>0</v>
  </rv>
  <rv s="0">
    <fb>40667</fb>
    <v>0</v>
  </rv>
  <rv s="0">
    <fb>40668</fb>
    <v>0</v>
  </rv>
  <rv s="0">
    <fb>40669</fb>
    <v>0</v>
  </rv>
  <rv s="0">
    <fb>40672</fb>
    <v>0</v>
  </rv>
  <rv s="0">
    <fb>40673</fb>
    <v>0</v>
  </rv>
  <rv s="0">
    <fb>40674</fb>
    <v>0</v>
  </rv>
  <rv s="0">
    <fb>40675</fb>
    <v>0</v>
  </rv>
  <rv s="0">
    <fb>40676</fb>
    <v>0</v>
  </rv>
  <rv s="0">
    <fb>40679</fb>
    <v>0</v>
  </rv>
  <rv s="0">
    <fb>40680</fb>
    <v>0</v>
  </rv>
  <rv s="0">
    <fb>40681</fb>
    <v>0</v>
  </rv>
  <rv s="0">
    <fb>40682</fb>
    <v>0</v>
  </rv>
  <rv s="0">
    <fb>40683</fb>
    <v>0</v>
  </rv>
  <rv s="0">
    <fb>40686</fb>
    <v>0</v>
  </rv>
  <rv s="0">
    <fb>40687</fb>
    <v>0</v>
  </rv>
  <rv s="0">
    <fb>40688</fb>
    <v>0</v>
  </rv>
  <rv s="0">
    <fb>40689</fb>
    <v>0</v>
  </rv>
  <rv s="0">
    <fb>40690</fb>
    <v>0</v>
  </rv>
  <rv s="0">
    <fb>40693</fb>
    <v>0</v>
  </rv>
  <rv s="0">
    <fb>40694</fb>
    <v>0</v>
  </rv>
  <rv s="0">
    <fb>40695</fb>
    <v>0</v>
  </rv>
  <rv s="0">
    <fb>40696</fb>
    <v>0</v>
  </rv>
  <rv s="0">
    <fb>40697</fb>
    <v>0</v>
  </rv>
  <rv s="0">
    <fb>40700</fb>
    <v>0</v>
  </rv>
  <rv s="0">
    <fb>40701</fb>
    <v>0</v>
  </rv>
  <rv s="0">
    <fb>40702</fb>
    <v>0</v>
  </rv>
  <rv s="0">
    <fb>40703</fb>
    <v>0</v>
  </rv>
  <rv s="0">
    <fb>40704</fb>
    <v>0</v>
  </rv>
  <rv s="0">
    <fb>40707</fb>
    <v>0</v>
  </rv>
  <rv s="0">
    <fb>40708</fb>
    <v>0</v>
  </rv>
  <rv s="0">
    <fb>40709</fb>
    <v>0</v>
  </rv>
  <rv s="0">
    <fb>40710</fb>
    <v>0</v>
  </rv>
  <rv s="0">
    <fb>40711</fb>
    <v>0</v>
  </rv>
  <rv s="0">
    <fb>40714</fb>
    <v>0</v>
  </rv>
  <rv s="0">
    <fb>40715</fb>
    <v>0</v>
  </rv>
  <rv s="0">
    <fb>40716</fb>
    <v>0</v>
  </rv>
  <rv s="0">
    <fb>40717</fb>
    <v>0</v>
  </rv>
  <rv s="0">
    <fb>40718</fb>
    <v>0</v>
  </rv>
  <rv s="0">
    <fb>40721</fb>
    <v>0</v>
  </rv>
  <rv s="0">
    <fb>40722</fb>
    <v>0</v>
  </rv>
  <rv s="0">
    <fb>40723</fb>
    <v>0</v>
  </rv>
  <rv s="0">
    <fb>40724</fb>
    <v>0</v>
  </rv>
  <rv s="0">
    <fb>40725</fb>
    <v>0</v>
  </rv>
  <rv s="0">
    <fb>40728</fb>
    <v>0</v>
  </rv>
  <rv s="0">
    <fb>40729</fb>
    <v>0</v>
  </rv>
  <rv s="0">
    <fb>40730</fb>
    <v>0</v>
  </rv>
  <rv s="0">
    <fb>40731</fb>
    <v>0</v>
  </rv>
  <rv s="0">
    <fb>40732</fb>
    <v>0</v>
  </rv>
  <rv s="0">
    <fb>40735</fb>
    <v>0</v>
  </rv>
  <rv s="0">
    <fb>40736</fb>
    <v>0</v>
  </rv>
  <rv s="0">
    <fb>40737</fb>
    <v>0</v>
  </rv>
  <rv s="0">
    <fb>40738</fb>
    <v>0</v>
  </rv>
  <rv s="0">
    <fb>40739</fb>
    <v>0</v>
  </rv>
  <rv s="0">
    <fb>40742</fb>
    <v>0</v>
  </rv>
  <rv s="0">
    <fb>40743</fb>
    <v>0</v>
  </rv>
  <rv s="0">
    <fb>40744</fb>
    <v>0</v>
  </rv>
  <rv s="0">
    <fb>40745</fb>
    <v>0</v>
  </rv>
  <rv s="0">
    <fb>40746</fb>
    <v>0</v>
  </rv>
  <rv s="0">
    <fb>40749</fb>
    <v>0</v>
  </rv>
  <rv s="0">
    <fb>40750</fb>
    <v>0</v>
  </rv>
  <rv s="0">
    <fb>40751</fb>
    <v>0</v>
  </rv>
  <rv s="0">
    <fb>40752</fb>
    <v>0</v>
  </rv>
  <rv s="0">
    <fb>40753</fb>
    <v>0</v>
  </rv>
  <rv s="0">
    <fb>40756</fb>
    <v>0</v>
  </rv>
  <rv s="0">
    <fb>40757</fb>
    <v>0</v>
  </rv>
  <rv s="0">
    <fb>40758</fb>
    <v>0</v>
  </rv>
  <rv s="0">
    <fb>40759</fb>
    <v>0</v>
  </rv>
  <rv s="0">
    <fb>40760</fb>
    <v>0</v>
  </rv>
  <rv s="0">
    <fb>40763</fb>
    <v>0</v>
  </rv>
  <rv s="0">
    <fb>40764</fb>
    <v>0</v>
  </rv>
  <rv s="0">
    <fb>40765</fb>
    <v>0</v>
  </rv>
  <rv s="0">
    <fb>40766</fb>
    <v>0</v>
  </rv>
  <rv s="0">
    <fb>40767</fb>
    <v>0</v>
  </rv>
  <rv s="0">
    <fb>40770</fb>
    <v>0</v>
  </rv>
  <rv s="0">
    <fb>40771</fb>
    <v>0</v>
  </rv>
  <rv s="0">
    <fb>40772</fb>
    <v>0</v>
  </rv>
  <rv s="0">
    <fb>40773</fb>
    <v>0</v>
  </rv>
  <rv s="0">
    <fb>40774</fb>
    <v>0</v>
  </rv>
  <rv s="0">
    <fb>40777</fb>
    <v>0</v>
  </rv>
  <rv s="0">
    <fb>40778</fb>
    <v>0</v>
  </rv>
  <rv s="0">
    <fb>40779</fb>
    <v>0</v>
  </rv>
  <rv s="0">
    <fb>40780</fb>
    <v>0</v>
  </rv>
  <rv s="0">
    <fb>40781</fb>
    <v>0</v>
  </rv>
  <rv s="0">
    <fb>40784</fb>
    <v>0</v>
  </rv>
  <rv s="0">
    <fb>40785</fb>
    <v>0</v>
  </rv>
  <rv s="0">
    <fb>40786</fb>
    <v>0</v>
  </rv>
  <rv s="0">
    <fb>40787</fb>
    <v>0</v>
  </rv>
  <rv s="0">
    <fb>40788</fb>
    <v>0</v>
  </rv>
  <rv s="0">
    <fb>40791</fb>
    <v>0</v>
  </rv>
  <rv s="0">
    <fb>40792</fb>
    <v>0</v>
  </rv>
  <rv s="0">
    <fb>40793</fb>
    <v>0</v>
  </rv>
  <rv s="0">
    <fb>40794</fb>
    <v>0</v>
  </rv>
  <rv s="0">
    <fb>40795</fb>
    <v>0</v>
  </rv>
  <rv s="0">
    <fb>40798</fb>
    <v>0</v>
  </rv>
  <rv s="0">
    <fb>40799</fb>
    <v>0</v>
  </rv>
  <rv s="0">
    <fb>40800</fb>
    <v>0</v>
  </rv>
  <rv s="0">
    <fb>40801</fb>
    <v>0</v>
  </rv>
  <rv s="0">
    <fb>40802</fb>
    <v>0</v>
  </rv>
  <rv s="0">
    <fb>40805</fb>
    <v>0</v>
  </rv>
  <rv s="0">
    <fb>40806</fb>
    <v>0</v>
  </rv>
  <rv s="0">
    <fb>40807</fb>
    <v>0</v>
  </rv>
  <rv s="0">
    <fb>40808</fb>
    <v>0</v>
  </rv>
  <rv s="0">
    <fb>40809</fb>
    <v>0</v>
  </rv>
  <rv s="0">
    <fb>40812</fb>
    <v>0</v>
  </rv>
  <rv s="0">
    <fb>40813</fb>
    <v>0</v>
  </rv>
  <rv s="0">
    <fb>40814</fb>
    <v>0</v>
  </rv>
  <rv s="0">
    <fb>40815</fb>
    <v>0</v>
  </rv>
  <rv s="0">
    <fb>40816</fb>
    <v>0</v>
  </rv>
  <rv s="0">
    <fb>40819</fb>
    <v>0</v>
  </rv>
  <rv s="0">
    <fb>40820</fb>
    <v>0</v>
  </rv>
  <rv s="0">
    <fb>40821</fb>
    <v>0</v>
  </rv>
  <rv s="0">
    <fb>40822</fb>
    <v>0</v>
  </rv>
  <rv s="0">
    <fb>40823</fb>
    <v>0</v>
  </rv>
  <rv s="0">
    <fb>40826</fb>
    <v>0</v>
  </rv>
  <rv s="0">
    <fb>40827</fb>
    <v>0</v>
  </rv>
  <rv s="0">
    <fb>40828</fb>
    <v>0</v>
  </rv>
  <rv s="0">
    <fb>40829</fb>
    <v>0</v>
  </rv>
  <rv s="0">
    <fb>40830</fb>
    <v>0</v>
  </rv>
  <rv s="0">
    <fb>40833</fb>
    <v>0</v>
  </rv>
  <rv s="0">
    <fb>40834</fb>
    <v>0</v>
  </rv>
  <rv s="0">
    <fb>40835</fb>
    <v>0</v>
  </rv>
  <rv s="0">
    <fb>40836</fb>
    <v>0</v>
  </rv>
  <rv s="0">
    <fb>40837</fb>
    <v>0</v>
  </rv>
  <rv s="0">
    <fb>40840</fb>
    <v>0</v>
  </rv>
  <rv s="0">
    <fb>40841</fb>
    <v>0</v>
  </rv>
  <rv s="0">
    <fb>40842</fb>
    <v>0</v>
  </rv>
  <rv s="0">
    <fb>40843</fb>
    <v>0</v>
  </rv>
  <rv s="0">
    <fb>40844</fb>
    <v>0</v>
  </rv>
  <rv s="0">
    <fb>40847</fb>
    <v>0</v>
  </rv>
  <rv s="0">
    <fb>40848</fb>
    <v>0</v>
  </rv>
  <rv s="0">
    <fb>40849</fb>
    <v>0</v>
  </rv>
  <rv s="0">
    <fb>40850</fb>
    <v>0</v>
  </rv>
  <rv s="0">
    <fb>40851</fb>
    <v>0</v>
  </rv>
  <rv s="0">
    <fb>40854</fb>
    <v>0</v>
  </rv>
  <rv s="0">
    <fb>40855</fb>
    <v>0</v>
  </rv>
  <rv s="0">
    <fb>40856</fb>
    <v>0</v>
  </rv>
  <rv s="0">
    <fb>40857</fb>
    <v>0</v>
  </rv>
  <rv s="0">
    <fb>40858</fb>
    <v>0</v>
  </rv>
  <rv s="0">
    <fb>40861</fb>
    <v>0</v>
  </rv>
  <rv s="0">
    <fb>40862</fb>
    <v>0</v>
  </rv>
  <rv s="0">
    <fb>40863</fb>
    <v>0</v>
  </rv>
  <rv s="0">
    <fb>40864</fb>
    <v>0</v>
  </rv>
  <rv s="0">
    <fb>40865</fb>
    <v>0</v>
  </rv>
  <rv s="0">
    <fb>40868</fb>
    <v>0</v>
  </rv>
  <rv s="0">
    <fb>40869</fb>
    <v>0</v>
  </rv>
  <rv s="0">
    <fb>40870</fb>
    <v>0</v>
  </rv>
  <rv s="0">
    <fb>40871</fb>
    <v>0</v>
  </rv>
  <rv s="0">
    <fb>40872</fb>
    <v>0</v>
  </rv>
  <rv s="0">
    <fb>40875</fb>
    <v>0</v>
  </rv>
  <rv s="0">
    <fb>40876</fb>
    <v>0</v>
  </rv>
  <rv s="0">
    <fb>40877</fb>
    <v>0</v>
  </rv>
  <rv s="0">
    <fb>40878</fb>
    <v>0</v>
  </rv>
  <rv s="0">
    <fb>40879</fb>
    <v>0</v>
  </rv>
  <rv s="0">
    <fb>40882</fb>
    <v>0</v>
  </rv>
  <rv s="0">
    <fb>40883</fb>
    <v>0</v>
  </rv>
  <rv s="0">
    <fb>40884</fb>
    <v>0</v>
  </rv>
  <rv s="0">
    <fb>40885</fb>
    <v>0</v>
  </rv>
  <rv s="0">
    <fb>40886</fb>
    <v>0</v>
  </rv>
  <rv s="0">
    <fb>40889</fb>
    <v>0</v>
  </rv>
  <rv s="0">
    <fb>40890</fb>
    <v>0</v>
  </rv>
  <rv s="0">
    <fb>40891</fb>
    <v>0</v>
  </rv>
  <rv s="0">
    <fb>40892</fb>
    <v>0</v>
  </rv>
  <rv s="0">
    <fb>40893</fb>
    <v>0</v>
  </rv>
  <rv s="0">
    <fb>40896</fb>
    <v>0</v>
  </rv>
  <rv s="0">
    <fb>40897</fb>
    <v>0</v>
  </rv>
  <rv s="0">
    <fb>40898</fb>
    <v>0</v>
  </rv>
  <rv s="0">
    <fb>40899</fb>
    <v>0</v>
  </rv>
  <rv s="0">
    <fb>40900</fb>
    <v>0</v>
  </rv>
  <rv s="0">
    <fb>40904</fb>
    <v>0</v>
  </rv>
  <rv s="0">
    <fb>40905</fb>
    <v>0</v>
  </rv>
  <rv s="0">
    <fb>40906</fb>
    <v>0</v>
  </rv>
  <rv s="0">
    <fb>40907</fb>
    <v>0</v>
  </rv>
  <rv s="0">
    <fb>40910</fb>
    <v>0</v>
  </rv>
  <rv s="0">
    <fb>40911</fb>
    <v>0</v>
  </rv>
  <rv s="0">
    <fb>40912</fb>
    <v>0</v>
  </rv>
  <rv s="0">
    <fb>40913</fb>
    <v>0</v>
  </rv>
  <rv s="0">
    <fb>40914</fb>
    <v>0</v>
  </rv>
  <rv s="0">
    <fb>40917</fb>
    <v>0</v>
  </rv>
  <rv s="0">
    <fb>40918</fb>
    <v>0</v>
  </rv>
  <rv s="0">
    <fb>40919</fb>
    <v>0</v>
  </rv>
  <rv s="0">
    <fb>40920</fb>
    <v>0</v>
  </rv>
  <rv s="0">
    <fb>40921</fb>
    <v>0</v>
  </rv>
  <rv s="0">
    <fb>40924</fb>
    <v>0</v>
  </rv>
  <rv s="0">
    <fb>40925</fb>
    <v>0</v>
  </rv>
  <rv s="0">
    <fb>40926</fb>
    <v>0</v>
  </rv>
  <rv s="0">
    <fb>40927</fb>
    <v>0</v>
  </rv>
  <rv s="0">
    <fb>40928</fb>
    <v>0</v>
  </rv>
  <rv s="0">
    <fb>40931</fb>
    <v>0</v>
  </rv>
  <rv s="0">
    <fb>40932</fb>
    <v>0</v>
  </rv>
  <rv s="0">
    <fb>40933</fb>
    <v>0</v>
  </rv>
  <rv s="0">
    <fb>40934</fb>
    <v>0</v>
  </rv>
  <rv s="0">
    <fb>40935</fb>
    <v>0</v>
  </rv>
  <rv s="0">
    <fb>40938</fb>
    <v>0</v>
  </rv>
  <rv s="0">
    <fb>40939</fb>
    <v>0</v>
  </rv>
  <rv s="0">
    <fb>40940</fb>
    <v>0</v>
  </rv>
  <rv s="0">
    <fb>40941</fb>
    <v>0</v>
  </rv>
  <rv s="0">
    <fb>40942</fb>
    <v>0</v>
  </rv>
  <rv s="0">
    <fb>40945</fb>
    <v>0</v>
  </rv>
  <rv s="0">
    <fb>40946</fb>
    <v>0</v>
  </rv>
  <rv s="0">
    <fb>40947</fb>
    <v>0</v>
  </rv>
  <rv s="0">
    <fb>40948</fb>
    <v>0</v>
  </rv>
  <rv s="0">
    <fb>40949</fb>
    <v>0</v>
  </rv>
  <rv s="0">
    <fb>40952</fb>
    <v>0</v>
  </rv>
  <rv s="0">
    <fb>40953</fb>
    <v>0</v>
  </rv>
  <rv s="0">
    <fb>40954</fb>
    <v>0</v>
  </rv>
  <rv s="0">
    <fb>40955</fb>
    <v>0</v>
  </rv>
  <rv s="0">
    <fb>40956</fb>
    <v>0</v>
  </rv>
  <rv s="0">
    <fb>40959</fb>
    <v>0</v>
  </rv>
  <rv s="0">
    <fb>40960</fb>
    <v>0</v>
  </rv>
  <rv s="0">
    <fb>40961</fb>
    <v>0</v>
  </rv>
  <rv s="0">
    <fb>40962</fb>
    <v>0</v>
  </rv>
  <rv s="0">
    <fb>40963</fb>
    <v>0</v>
  </rv>
  <rv s="0">
    <fb>40966</fb>
    <v>0</v>
  </rv>
  <rv s="0">
    <fb>40967</fb>
    <v>0</v>
  </rv>
  <rv s="0">
    <fb>40968</fb>
    <v>0</v>
  </rv>
  <rv s="0">
    <fb>40969</fb>
    <v>0</v>
  </rv>
  <rv s="0">
    <fb>40970</fb>
    <v>0</v>
  </rv>
  <rv s="0">
    <fb>40973</fb>
    <v>0</v>
  </rv>
  <rv s="0">
    <fb>40974</fb>
    <v>0</v>
  </rv>
  <rv s="0">
    <fb>40975</fb>
    <v>0</v>
  </rv>
  <rv s="0">
    <fb>40976</fb>
    <v>0</v>
  </rv>
  <rv s="0">
    <fb>40977</fb>
    <v>0</v>
  </rv>
  <rv s="0">
    <fb>40980</fb>
    <v>0</v>
  </rv>
  <rv s="0">
    <fb>40981</fb>
    <v>0</v>
  </rv>
  <rv s="0">
    <fb>40982</fb>
    <v>0</v>
  </rv>
  <rv s="0">
    <fb>40983</fb>
    <v>0</v>
  </rv>
  <rv s="0">
    <fb>40984</fb>
    <v>0</v>
  </rv>
  <rv s="0">
    <fb>40987</fb>
    <v>0</v>
  </rv>
  <rv s="0">
    <fb>40988</fb>
    <v>0</v>
  </rv>
  <rv s="0">
    <fb>40989</fb>
    <v>0</v>
  </rv>
  <rv s="0">
    <fb>40990</fb>
    <v>0</v>
  </rv>
  <rv s="0">
    <fb>40991</fb>
    <v>0</v>
  </rv>
  <rv s="0">
    <fb>40994</fb>
    <v>0</v>
  </rv>
  <rv s="0">
    <fb>40995</fb>
    <v>0</v>
  </rv>
  <rv s="0">
    <fb>40996</fb>
    <v>0</v>
  </rv>
  <rv s="0">
    <fb>40997</fb>
    <v>0</v>
  </rv>
  <rv s="0">
    <fb>40998</fb>
    <v>0</v>
  </rv>
  <rv s="0">
    <fb>41001</fb>
    <v>0</v>
  </rv>
  <rv s="0">
    <fb>41002</fb>
    <v>0</v>
  </rv>
  <rv s="0">
    <fb>41003</fb>
    <v>0</v>
  </rv>
  <rv s="0">
    <fb>41004</fb>
    <v>0</v>
  </rv>
  <rv s="0">
    <fb>41009</fb>
    <v>0</v>
  </rv>
  <rv s="0">
    <fb>41010</fb>
    <v>0</v>
  </rv>
  <rv s="0">
    <fb>41011</fb>
    <v>0</v>
  </rv>
  <rv s="0">
    <fb>41012</fb>
    <v>0</v>
  </rv>
  <rv s="0">
    <fb>41015</fb>
    <v>0</v>
  </rv>
  <rv s="0">
    <fb>41016</fb>
    <v>0</v>
  </rv>
  <rv s="0">
    <fb>41017</fb>
    <v>0</v>
  </rv>
  <rv s="0">
    <fb>41018</fb>
    <v>0</v>
  </rv>
  <rv s="0">
    <fb>41019</fb>
    <v>0</v>
  </rv>
  <rv s="0">
    <fb>41022</fb>
    <v>0</v>
  </rv>
  <rv s="0">
    <fb>41023</fb>
    <v>0</v>
  </rv>
  <rv s="0">
    <fb>41024</fb>
    <v>0</v>
  </rv>
  <rv s="0">
    <fb>41025</fb>
    <v>0</v>
  </rv>
  <rv s="0">
    <fb>41026</fb>
    <v>0</v>
  </rv>
  <rv s="0">
    <fb>41029</fb>
    <v>0</v>
  </rv>
  <rv s="0">
    <fb>41031</fb>
    <v>0</v>
  </rv>
  <rv s="0">
    <fb>41032</fb>
    <v>0</v>
  </rv>
  <rv s="0">
    <fb>41033</fb>
    <v>0</v>
  </rv>
  <rv s="0">
    <fb>41036</fb>
    <v>0</v>
  </rv>
  <rv s="0">
    <fb>41037</fb>
    <v>0</v>
  </rv>
  <rv s="0">
    <fb>41038</fb>
    <v>0</v>
  </rv>
  <rv s="0">
    <fb>41039</fb>
    <v>0</v>
  </rv>
  <rv s="0">
    <fb>41040</fb>
    <v>0</v>
  </rv>
  <rv s="0">
    <fb>41043</fb>
    <v>0</v>
  </rv>
  <rv s="0">
    <fb>41044</fb>
    <v>0</v>
  </rv>
  <rv s="0">
    <fb>41045</fb>
    <v>0</v>
  </rv>
  <rv s="0">
    <fb>41046</fb>
    <v>0</v>
  </rv>
  <rv s="0">
    <fb>41047</fb>
    <v>0</v>
  </rv>
  <rv s="0">
    <fb>41050</fb>
    <v>0</v>
  </rv>
  <rv s="0">
    <fb>41051</fb>
    <v>0</v>
  </rv>
  <rv s="0">
    <fb>41052</fb>
    <v>0</v>
  </rv>
  <rv s="0">
    <fb>41053</fb>
    <v>0</v>
  </rv>
  <rv s="0">
    <fb>41054</fb>
    <v>0</v>
  </rv>
  <rv s="0">
    <fb>41057</fb>
    <v>0</v>
  </rv>
  <rv s="0">
    <fb>41058</fb>
    <v>0</v>
  </rv>
  <rv s="0">
    <fb>41059</fb>
    <v>0</v>
  </rv>
  <rv s="0">
    <fb>41060</fb>
    <v>0</v>
  </rv>
  <rv s="0">
    <fb>41061</fb>
    <v>0</v>
  </rv>
  <rv s="0">
    <fb>41064</fb>
    <v>0</v>
  </rv>
  <rv s="0">
    <fb>41065</fb>
    <v>0</v>
  </rv>
  <rv s="0">
    <fb>41066</fb>
    <v>0</v>
  </rv>
  <rv s="0">
    <fb>41067</fb>
    <v>0</v>
  </rv>
  <rv s="0">
    <fb>41068</fb>
    <v>0</v>
  </rv>
  <rv s="0">
    <fb>41071</fb>
    <v>0</v>
  </rv>
  <rv s="0">
    <fb>41072</fb>
    <v>0</v>
  </rv>
  <rv s="0">
    <fb>41073</fb>
    <v>0</v>
  </rv>
  <rv s="0">
    <fb>41074</fb>
    <v>0</v>
  </rv>
  <rv s="0">
    <fb>41075</fb>
    <v>0</v>
  </rv>
  <rv s="0">
    <fb>41078</fb>
    <v>0</v>
  </rv>
  <rv s="0">
    <fb>41079</fb>
    <v>0</v>
  </rv>
  <rv s="0">
    <fb>41080</fb>
    <v>0</v>
  </rv>
  <rv s="0">
    <fb>41081</fb>
    <v>0</v>
  </rv>
  <rv s="0">
    <fb>41082</fb>
    <v>0</v>
  </rv>
  <rv s="0">
    <fb>41085</fb>
    <v>0</v>
  </rv>
  <rv s="0">
    <fb>41086</fb>
    <v>0</v>
  </rv>
  <rv s="0">
    <fb>41087</fb>
    <v>0</v>
  </rv>
  <rv s="0">
    <fb>41088</fb>
    <v>0</v>
  </rv>
  <rv s="0">
    <fb>41089</fb>
    <v>0</v>
  </rv>
  <rv s="0">
    <fb>41092</fb>
    <v>0</v>
  </rv>
  <rv s="0">
    <fb>41093</fb>
    <v>0</v>
  </rv>
  <rv s="0">
    <fb>41094</fb>
    <v>0</v>
  </rv>
  <rv s="0">
    <fb>41095</fb>
    <v>0</v>
  </rv>
  <rv s="0">
    <fb>41096</fb>
    <v>0</v>
  </rv>
  <rv s="0">
    <fb>41099</fb>
    <v>0</v>
  </rv>
  <rv s="0">
    <fb>41100</fb>
    <v>0</v>
  </rv>
  <rv s="0">
    <fb>41101</fb>
    <v>0</v>
  </rv>
  <rv s="0">
    <fb>41102</fb>
    <v>0</v>
  </rv>
  <rv s="0">
    <fb>41103</fb>
    <v>0</v>
  </rv>
  <rv s="0">
    <fb>41106</fb>
    <v>0</v>
  </rv>
  <rv s="0">
    <fb>41107</fb>
    <v>0</v>
  </rv>
  <rv s="0">
    <fb>41108</fb>
    <v>0</v>
  </rv>
  <rv s="0">
    <fb>41109</fb>
    <v>0</v>
  </rv>
  <rv s="0">
    <fb>41110</fb>
    <v>0</v>
  </rv>
  <rv s="0">
    <fb>41113</fb>
    <v>0</v>
  </rv>
  <rv s="0">
    <fb>41114</fb>
    <v>0</v>
  </rv>
  <rv s="0">
    <fb>41115</fb>
    <v>0</v>
  </rv>
  <rv s="0">
    <fb>41116</fb>
    <v>0</v>
  </rv>
  <rv s="0">
    <fb>41117</fb>
    <v>0</v>
  </rv>
  <rv s="0">
    <fb>41120</fb>
    <v>0</v>
  </rv>
  <rv s="0">
    <fb>41121</fb>
    <v>0</v>
  </rv>
  <rv s="0">
    <fb>41122</fb>
    <v>0</v>
  </rv>
  <rv s="0">
    <fb>41123</fb>
    <v>0</v>
  </rv>
  <rv s="0">
    <fb>41124</fb>
    <v>0</v>
  </rv>
  <rv s="0">
    <fb>41127</fb>
    <v>0</v>
  </rv>
  <rv s="0">
    <fb>41128</fb>
    <v>0</v>
  </rv>
  <rv s="0">
    <fb>41129</fb>
    <v>0</v>
  </rv>
  <rv s="0">
    <fb>41130</fb>
    <v>0</v>
  </rv>
  <rv s="0">
    <fb>41131</fb>
    <v>0</v>
  </rv>
  <rv s="0">
    <fb>41134</fb>
    <v>0</v>
  </rv>
  <rv s="0">
    <fb>41135</fb>
    <v>0</v>
  </rv>
  <rv s="0">
    <fb>41136</fb>
    <v>0</v>
  </rv>
  <rv s="0">
    <fb>41137</fb>
    <v>0</v>
  </rv>
  <rv s="0">
    <fb>41138</fb>
    <v>0</v>
  </rv>
  <rv s="0">
    <fb>41141</fb>
    <v>0</v>
  </rv>
  <rv s="0">
    <fb>41142</fb>
    <v>0</v>
  </rv>
  <rv s="0">
    <fb>41143</fb>
    <v>0</v>
  </rv>
  <rv s="0">
    <fb>41144</fb>
    <v>0</v>
  </rv>
  <rv s="0">
    <fb>41145</fb>
    <v>0</v>
  </rv>
  <rv s="0">
    <fb>41148</fb>
    <v>0</v>
  </rv>
  <rv s="0">
    <fb>41149</fb>
    <v>0</v>
  </rv>
  <rv s="0">
    <fb>41150</fb>
    <v>0</v>
  </rv>
  <rv s="0">
    <fb>41151</fb>
    <v>0</v>
  </rv>
  <rv s="0">
    <fb>41152</fb>
    <v>0</v>
  </rv>
  <rv s="0">
    <fb>41155</fb>
    <v>0</v>
  </rv>
  <rv s="0">
    <fb>41156</fb>
    <v>0</v>
  </rv>
  <rv s="0">
    <fb>41157</fb>
    <v>0</v>
  </rv>
  <rv s="0">
    <fb>41158</fb>
    <v>0</v>
  </rv>
  <rv s="0">
    <fb>41159</fb>
    <v>0</v>
  </rv>
  <rv s="0">
    <fb>41162</fb>
    <v>0</v>
  </rv>
  <rv s="0">
    <fb>41163</fb>
    <v>0</v>
  </rv>
  <rv s="0">
    <fb>41164</fb>
    <v>0</v>
  </rv>
  <rv s="0">
    <fb>41165</fb>
    <v>0</v>
  </rv>
  <rv s="0">
    <fb>41166</fb>
    <v>0</v>
  </rv>
  <rv s="0">
    <fb>41169</fb>
    <v>0</v>
  </rv>
  <rv s="0">
    <fb>41170</fb>
    <v>0</v>
  </rv>
  <rv s="0">
    <fb>41171</fb>
    <v>0</v>
  </rv>
  <rv s="0">
    <fb>41172</fb>
    <v>0</v>
  </rv>
  <rv s="0">
    <fb>41173</fb>
    <v>0</v>
  </rv>
  <rv s="0">
    <fb>41176</fb>
    <v>0</v>
  </rv>
  <rv s="0">
    <fb>41177</fb>
    <v>0</v>
  </rv>
  <rv s="0">
    <fb>41178</fb>
    <v>0</v>
  </rv>
  <rv s="0">
    <fb>41179</fb>
    <v>0</v>
  </rv>
  <rv s="0">
    <fb>41180</fb>
    <v>0</v>
  </rv>
  <rv s="0">
    <fb>41183</fb>
    <v>0</v>
  </rv>
  <rv s="0">
    <fb>41184</fb>
    <v>0</v>
  </rv>
  <rv s="0">
    <fb>41185</fb>
    <v>0</v>
  </rv>
  <rv s="0">
    <fb>41186</fb>
    <v>0</v>
  </rv>
  <rv s="0">
    <fb>41187</fb>
    <v>0</v>
  </rv>
  <rv s="0">
    <fb>41190</fb>
    <v>0</v>
  </rv>
  <rv s="0">
    <fb>41191</fb>
    <v>0</v>
  </rv>
  <rv s="0">
    <fb>41192</fb>
    <v>0</v>
  </rv>
  <rv s="0">
    <fb>41193</fb>
    <v>0</v>
  </rv>
  <rv s="0">
    <fb>41194</fb>
    <v>0</v>
  </rv>
  <rv s="0">
    <fb>41197</fb>
    <v>0</v>
  </rv>
  <rv s="0">
    <fb>41198</fb>
    <v>0</v>
  </rv>
  <rv s="0">
    <fb>41199</fb>
    <v>0</v>
  </rv>
  <rv s="0">
    <fb>41200</fb>
    <v>0</v>
  </rv>
  <rv s="0">
    <fb>41201</fb>
    <v>0</v>
  </rv>
  <rv s="0">
    <fb>41204</fb>
    <v>0</v>
  </rv>
  <rv s="0">
    <fb>41205</fb>
    <v>0</v>
  </rv>
  <rv s="0">
    <fb>41206</fb>
    <v>0</v>
  </rv>
  <rv s="0">
    <fb>41207</fb>
    <v>0</v>
  </rv>
  <rv s="0">
    <fb>41208</fb>
    <v>0</v>
  </rv>
  <rv s="0">
    <fb>41211</fb>
    <v>0</v>
  </rv>
  <rv s="0">
    <fb>41212</fb>
    <v>0</v>
  </rv>
  <rv s="0">
    <fb>41213</fb>
    <v>0</v>
  </rv>
  <rv s="0">
    <fb>41214</fb>
    <v>0</v>
  </rv>
  <rv s="0">
    <fb>41215</fb>
    <v>0</v>
  </rv>
  <rv s="0">
    <fb>41218</fb>
    <v>0</v>
  </rv>
  <rv s="0">
    <fb>41219</fb>
    <v>0</v>
  </rv>
  <rv s="0">
    <fb>41220</fb>
    <v>0</v>
  </rv>
  <rv s="0">
    <fb>41221</fb>
    <v>0</v>
  </rv>
  <rv s="0">
    <fb>41222</fb>
    <v>0</v>
  </rv>
  <rv s="0">
    <fb>41225</fb>
    <v>0</v>
  </rv>
  <rv s="0">
    <fb>41226</fb>
    <v>0</v>
  </rv>
  <rv s="0">
    <fb>41227</fb>
    <v>0</v>
  </rv>
  <rv s="0">
    <fb>41228</fb>
    <v>0</v>
  </rv>
  <rv s="0">
    <fb>41229</fb>
    <v>0</v>
  </rv>
  <rv s="0">
    <fb>41232</fb>
    <v>0</v>
  </rv>
  <rv s="0">
    <fb>41233</fb>
    <v>0</v>
  </rv>
  <rv s="0">
    <fb>41234</fb>
    <v>0</v>
  </rv>
  <rv s="0">
    <fb>41235</fb>
    <v>0</v>
  </rv>
  <rv s="0">
    <fb>41236</fb>
    <v>0</v>
  </rv>
  <rv s="0">
    <fb>41239</fb>
    <v>0</v>
  </rv>
  <rv s="0">
    <fb>41240</fb>
    <v>0</v>
  </rv>
  <rv s="0">
    <fb>41241</fb>
    <v>0</v>
  </rv>
  <rv s="0">
    <fb>41242</fb>
    <v>0</v>
  </rv>
  <rv s="0">
    <fb>41243</fb>
    <v>0</v>
  </rv>
  <rv s="0">
    <fb>41246</fb>
    <v>0</v>
  </rv>
  <rv s="0">
    <fb>41247</fb>
    <v>0</v>
  </rv>
  <rv s="0">
    <fb>41248</fb>
    <v>0</v>
  </rv>
  <rv s="0">
    <fb>41249</fb>
    <v>0</v>
  </rv>
  <rv s="0">
    <fb>41250</fb>
    <v>0</v>
  </rv>
  <rv s="0">
    <fb>41253</fb>
    <v>0</v>
  </rv>
  <rv s="0">
    <fb>41254</fb>
    <v>0</v>
  </rv>
  <rv s="0">
    <fb>41255</fb>
    <v>0</v>
  </rv>
  <rv s="0">
    <fb>41256</fb>
    <v>0</v>
  </rv>
  <rv s="0">
    <fb>41257</fb>
    <v>0</v>
  </rv>
  <rv s="0">
    <fb>41260</fb>
    <v>0</v>
  </rv>
  <rv s="0">
    <fb>41261</fb>
    <v>0</v>
  </rv>
  <rv s="0">
    <fb>41262</fb>
    <v>0</v>
  </rv>
  <rv s="0">
    <fb>41263</fb>
    <v>0</v>
  </rv>
  <rv s="0">
    <fb>41264</fb>
    <v>0</v>
  </rv>
  <rv s="0">
    <fb>41270</fb>
    <v>0</v>
  </rv>
  <rv s="0">
    <fb>41271</fb>
    <v>0</v>
  </rv>
  <rv s="0">
    <fb>41276</fb>
    <v>0</v>
  </rv>
  <rv s="0">
    <fb>41277</fb>
    <v>0</v>
  </rv>
  <rv s="0">
    <fb>41278</fb>
    <v>0</v>
  </rv>
  <rv s="0">
    <fb>41281</fb>
    <v>0</v>
  </rv>
  <rv s="0">
    <fb>41282</fb>
    <v>0</v>
  </rv>
  <rv s="0">
    <fb>41283</fb>
    <v>0</v>
  </rv>
  <rv s="0">
    <fb>41284</fb>
    <v>0</v>
  </rv>
  <rv s="0">
    <fb>41285</fb>
    <v>0</v>
  </rv>
  <rv s="0">
    <fb>41288</fb>
    <v>0</v>
  </rv>
  <rv s="0">
    <fb>41289</fb>
    <v>0</v>
  </rv>
  <rv s="0">
    <fb>41290</fb>
    <v>0</v>
  </rv>
  <rv s="0">
    <fb>41291</fb>
    <v>0</v>
  </rv>
  <rv s="0">
    <fb>41292</fb>
    <v>0</v>
  </rv>
  <rv s="0">
    <fb>41295</fb>
    <v>0</v>
  </rv>
  <rv s="0">
    <fb>41296</fb>
    <v>0</v>
  </rv>
  <rv s="0">
    <fb>41297</fb>
    <v>0</v>
  </rv>
  <rv s="0">
    <fb>41298</fb>
    <v>0</v>
  </rv>
  <rv s="0">
    <fb>41299</fb>
    <v>0</v>
  </rv>
  <rv s="0">
    <fb>41302</fb>
    <v>0</v>
  </rv>
  <rv s="0">
    <fb>41303</fb>
    <v>0</v>
  </rv>
  <rv s="0">
    <fb>41304</fb>
    <v>0</v>
  </rv>
  <rv s="0">
    <fb>41305</fb>
    <v>0</v>
  </rv>
  <rv s="0">
    <fb>41306</fb>
    <v>0</v>
  </rv>
  <rv s="0">
    <fb>41309</fb>
    <v>0</v>
  </rv>
  <rv s="0">
    <fb>41310</fb>
    <v>0</v>
  </rv>
  <rv s="0">
    <fb>41311</fb>
    <v>0</v>
  </rv>
  <rv s="0">
    <fb>41312</fb>
    <v>0</v>
  </rv>
  <rv s="0">
    <fb>41313</fb>
    <v>0</v>
  </rv>
  <rv s="0">
    <fb>41316</fb>
    <v>0</v>
  </rv>
  <rv s="0">
    <fb>41317</fb>
    <v>0</v>
  </rv>
  <rv s="0">
    <fb>41318</fb>
    <v>0</v>
  </rv>
  <rv s="0">
    <fb>41319</fb>
    <v>0</v>
  </rv>
  <rv s="0">
    <fb>41320</fb>
    <v>0</v>
  </rv>
  <rv s="0">
    <fb>41323</fb>
    <v>0</v>
  </rv>
  <rv s="0">
    <fb>41324</fb>
    <v>0</v>
  </rv>
  <rv s="0">
    <fb>41325</fb>
    <v>0</v>
  </rv>
  <rv s="0">
    <fb>41326</fb>
    <v>0</v>
  </rv>
  <rv s="0">
    <fb>41327</fb>
    <v>0</v>
  </rv>
  <rv s="0">
    <fb>41330</fb>
    <v>0</v>
  </rv>
  <rv s="0">
    <fb>41331</fb>
    <v>0</v>
  </rv>
  <rv s="0">
    <fb>41332</fb>
    <v>0</v>
  </rv>
  <rv s="0">
    <fb>41333</fb>
    <v>0</v>
  </rv>
  <rv s="0">
    <fb>41334</fb>
    <v>0</v>
  </rv>
  <rv s="0">
    <fb>41337</fb>
    <v>0</v>
  </rv>
  <rv s="0">
    <fb>41338</fb>
    <v>0</v>
  </rv>
  <rv s="0">
    <fb>41339</fb>
    <v>0</v>
  </rv>
  <rv s="0">
    <fb>41340</fb>
    <v>0</v>
  </rv>
  <rv s="0">
    <fb>41341</fb>
    <v>0</v>
  </rv>
  <rv s="0">
    <fb>41344</fb>
    <v>0</v>
  </rv>
  <rv s="0">
    <fb>41345</fb>
    <v>0</v>
  </rv>
  <rv s="0">
    <fb>41346</fb>
    <v>0</v>
  </rv>
  <rv s="0">
    <fb>41347</fb>
    <v>0</v>
  </rv>
  <rv s="0">
    <fb>41348</fb>
    <v>0</v>
  </rv>
  <rv s="0">
    <fb>41351</fb>
    <v>0</v>
  </rv>
  <rv s="0">
    <fb>41352</fb>
    <v>0</v>
  </rv>
  <rv s="0">
    <fb>41353</fb>
    <v>0</v>
  </rv>
  <rv s="0">
    <fb>41354</fb>
    <v>0</v>
  </rv>
  <rv s="0">
    <fb>41355</fb>
    <v>0</v>
  </rv>
  <rv s="0">
    <fb>41358</fb>
    <v>0</v>
  </rv>
  <rv s="0">
    <fb>41359</fb>
    <v>0</v>
  </rv>
  <rv s="0">
    <fb>41360</fb>
    <v>0</v>
  </rv>
  <rv s="0">
    <fb>41361</fb>
    <v>0</v>
  </rv>
  <rv s="0">
    <fb>41366</fb>
    <v>0</v>
  </rv>
  <rv s="0">
    <fb>41367</fb>
    <v>0</v>
  </rv>
  <rv s="0">
    <fb>41368</fb>
    <v>0</v>
  </rv>
  <rv s="0">
    <fb>41369</fb>
    <v>0</v>
  </rv>
  <rv s="0">
    <fb>41372</fb>
    <v>0</v>
  </rv>
  <rv s="0">
    <fb>41373</fb>
    <v>0</v>
  </rv>
  <rv s="0">
    <fb>41374</fb>
    <v>0</v>
  </rv>
  <rv s="0">
    <fb>41375</fb>
    <v>0</v>
  </rv>
  <rv s="0">
    <fb>41376</fb>
    <v>0</v>
  </rv>
  <rv s="0">
    <fb>41379</fb>
    <v>0</v>
  </rv>
  <rv s="0">
    <fb>41380</fb>
    <v>0</v>
  </rv>
  <rv s="0">
    <fb>41381</fb>
    <v>0</v>
  </rv>
  <rv s="0">
    <fb>41382</fb>
    <v>0</v>
  </rv>
  <rv s="0">
    <fb>41383</fb>
    <v>0</v>
  </rv>
  <rv s="0">
    <fb>41386</fb>
    <v>0</v>
  </rv>
  <rv s="0">
    <fb>41387</fb>
    <v>0</v>
  </rv>
  <rv s="0">
    <fb>41388</fb>
    <v>0</v>
  </rv>
  <rv s="0">
    <fb>41389</fb>
    <v>0</v>
  </rv>
  <rv s="0">
    <fb>41390</fb>
    <v>0</v>
  </rv>
  <rv s="0">
    <fb>41393</fb>
    <v>0</v>
  </rv>
  <rv s="0">
    <fb>41394</fb>
    <v>0</v>
  </rv>
  <rv s="0">
    <fb>41396</fb>
    <v>0</v>
  </rv>
  <rv s="0">
    <fb>41397</fb>
    <v>0</v>
  </rv>
  <rv s="0">
    <fb>41400</fb>
    <v>0</v>
  </rv>
  <rv s="0">
    <fb>41401</fb>
    <v>0</v>
  </rv>
  <rv s="0">
    <fb>41402</fb>
    <v>0</v>
  </rv>
  <rv s="0">
    <fb>41403</fb>
    <v>0</v>
  </rv>
  <rv s="0">
    <fb>41404</fb>
    <v>0</v>
  </rv>
  <rv s="0">
    <fb>41407</fb>
    <v>0</v>
  </rv>
  <rv s="0">
    <fb>41408</fb>
    <v>0</v>
  </rv>
  <rv s="0">
    <fb>41409</fb>
    <v>0</v>
  </rv>
  <rv s="0">
    <fb>41410</fb>
    <v>0</v>
  </rv>
  <rv s="0">
    <fb>41411</fb>
    <v>0</v>
  </rv>
  <rv s="0">
    <fb>41414</fb>
    <v>0</v>
  </rv>
  <rv s="0">
    <fb>41415</fb>
    <v>0</v>
  </rv>
  <rv s="0">
    <fb>41416</fb>
    <v>0</v>
  </rv>
  <rv s="0">
    <fb>41417</fb>
    <v>0</v>
  </rv>
  <rv s="0">
    <fb>41418</fb>
    <v>0</v>
  </rv>
  <rv s="0">
    <fb>41421</fb>
    <v>0</v>
  </rv>
  <rv s="0">
    <fb>41422</fb>
    <v>0</v>
  </rv>
  <rv s="0">
    <fb>41423</fb>
    <v>0</v>
  </rv>
  <rv s="0">
    <fb>41424</fb>
    <v>0</v>
  </rv>
  <rv s="0">
    <fb>41425</fb>
    <v>0</v>
  </rv>
  <rv s="0">
    <fb>41428</fb>
    <v>0</v>
  </rv>
  <rv s="0">
    <fb>41429</fb>
    <v>0</v>
  </rv>
  <rv s="0">
    <fb>41430</fb>
    <v>0</v>
  </rv>
  <rv s="0">
    <fb>41431</fb>
    <v>0</v>
  </rv>
  <rv s="0">
    <fb>41432</fb>
    <v>0</v>
  </rv>
  <rv s="0">
    <fb>41435</fb>
    <v>0</v>
  </rv>
  <rv s="0">
    <fb>41436</fb>
    <v>0</v>
  </rv>
  <rv s="0">
    <fb>41437</fb>
    <v>0</v>
  </rv>
  <rv s="0">
    <fb>41438</fb>
    <v>0</v>
  </rv>
  <rv s="0">
    <fb>41439</fb>
    <v>0</v>
  </rv>
  <rv s="0">
    <fb>41442</fb>
    <v>0</v>
  </rv>
  <rv s="0">
    <fb>41443</fb>
    <v>0</v>
  </rv>
  <rv s="0">
    <fb>41444</fb>
    <v>0</v>
  </rv>
  <rv s="0">
    <fb>41445</fb>
    <v>0</v>
  </rv>
  <rv s="0">
    <fb>41446</fb>
    <v>0</v>
  </rv>
  <rv s="0">
    <fb>41449</fb>
    <v>0</v>
  </rv>
  <rv s="0">
    <fb>41450</fb>
    <v>0</v>
  </rv>
  <rv s="0">
    <fb>41451</fb>
    <v>0</v>
  </rv>
  <rv s="0">
    <fb>41452</fb>
    <v>0</v>
  </rv>
  <rv s="0">
    <fb>41453</fb>
    <v>0</v>
  </rv>
  <rv s="0">
    <fb>41456</fb>
    <v>0</v>
  </rv>
  <rv s="0">
    <fb>41457</fb>
    <v>0</v>
  </rv>
  <rv s="0">
    <fb>41458</fb>
    <v>0</v>
  </rv>
  <rv s="0">
    <fb>41459</fb>
    <v>0</v>
  </rv>
  <rv s="0">
    <fb>41460</fb>
    <v>0</v>
  </rv>
  <rv s="0">
    <fb>41463</fb>
    <v>0</v>
  </rv>
  <rv s="0">
    <fb>41464</fb>
    <v>0</v>
  </rv>
  <rv s="0">
    <fb>41465</fb>
    <v>0</v>
  </rv>
  <rv s="0">
    <fb>41466</fb>
    <v>0</v>
  </rv>
  <rv s="0">
    <fb>41467</fb>
    <v>0</v>
  </rv>
  <rv s="0">
    <fb>41470</fb>
    <v>0</v>
  </rv>
  <rv s="0">
    <fb>41471</fb>
    <v>0</v>
  </rv>
  <rv s="0">
    <fb>41472</fb>
    <v>0</v>
  </rv>
  <rv s="0">
    <fb>41473</fb>
    <v>0</v>
  </rv>
  <rv s="0">
    <fb>41474</fb>
    <v>0</v>
  </rv>
  <rv s="0">
    <fb>41477</fb>
    <v>0</v>
  </rv>
  <rv s="0">
    <fb>41478</fb>
    <v>0</v>
  </rv>
  <rv s="0">
    <fb>41479</fb>
    <v>0</v>
  </rv>
  <rv s="0">
    <fb>41480</fb>
    <v>0</v>
  </rv>
  <rv s="0">
    <fb>41481</fb>
    <v>0</v>
  </rv>
  <rv s="0">
    <fb>41484</fb>
    <v>0</v>
  </rv>
  <rv s="0">
    <fb>41485</fb>
    <v>0</v>
  </rv>
  <rv s="0">
    <fb>41486</fb>
    <v>0</v>
  </rv>
  <rv s="0">
    <fb>41487</fb>
    <v>0</v>
  </rv>
  <rv s="0">
    <fb>41488</fb>
    <v>0</v>
  </rv>
  <rv s="0">
    <fb>41491</fb>
    <v>0</v>
  </rv>
  <rv s="0">
    <fb>41492</fb>
    <v>0</v>
  </rv>
  <rv s="0">
    <fb>41493</fb>
    <v>0</v>
  </rv>
  <rv s="0">
    <fb>41494</fb>
    <v>0</v>
  </rv>
  <rv s="0">
    <fb>41495</fb>
    <v>0</v>
  </rv>
  <rv s="0">
    <fb>41498</fb>
    <v>0</v>
  </rv>
  <rv s="0">
    <fb>41499</fb>
    <v>0</v>
  </rv>
  <rv s="0">
    <fb>41500</fb>
    <v>0</v>
  </rv>
  <rv s="0">
    <fb>41501</fb>
    <v>0</v>
  </rv>
  <rv s="0">
    <fb>41502</fb>
    <v>0</v>
  </rv>
  <rv s="0">
    <fb>41505</fb>
    <v>0</v>
  </rv>
  <rv s="0">
    <fb>41506</fb>
    <v>0</v>
  </rv>
  <rv s="0">
    <fb>41507</fb>
    <v>0</v>
  </rv>
  <rv s="0">
    <fb>41508</fb>
    <v>0</v>
  </rv>
  <rv s="0">
    <fb>41509</fb>
    <v>0</v>
  </rv>
  <rv s="0">
    <fb>41512</fb>
    <v>0</v>
  </rv>
  <rv s="0">
    <fb>41513</fb>
    <v>0</v>
  </rv>
  <rv s="0">
    <fb>41514</fb>
    <v>0</v>
  </rv>
  <rv s="0">
    <fb>41515</fb>
    <v>0</v>
  </rv>
  <rv s="0">
    <fb>41516</fb>
    <v>0</v>
  </rv>
  <rv s="0">
    <fb>41519</fb>
    <v>0</v>
  </rv>
  <rv s="0">
    <fb>41520</fb>
    <v>0</v>
  </rv>
  <rv s="0">
    <fb>41521</fb>
    <v>0</v>
  </rv>
  <rv s="0">
    <fb>41522</fb>
    <v>0</v>
  </rv>
  <rv s="0">
    <fb>41523</fb>
    <v>0</v>
  </rv>
  <rv s="0">
    <fb>41526</fb>
    <v>0</v>
  </rv>
  <rv s="0">
    <fb>41527</fb>
    <v>0</v>
  </rv>
  <rv s="0">
    <fb>41528</fb>
    <v>0</v>
  </rv>
  <rv s="0">
    <fb>41529</fb>
    <v>0</v>
  </rv>
  <rv s="0">
    <fb>41530</fb>
    <v>0</v>
  </rv>
  <rv s="0">
    <fb>41533</fb>
    <v>0</v>
  </rv>
  <rv s="0">
    <fb>41534</fb>
    <v>0</v>
  </rv>
  <rv s="0">
    <fb>41535</fb>
    <v>0</v>
  </rv>
  <rv s="0">
    <fb>41536</fb>
    <v>0</v>
  </rv>
  <rv s="0">
    <fb>41537</fb>
    <v>0</v>
  </rv>
  <rv s="0">
    <fb>41540</fb>
    <v>0</v>
  </rv>
  <rv s="0">
    <fb>41541</fb>
    <v>0</v>
  </rv>
  <rv s="0">
    <fb>41542</fb>
    <v>0</v>
  </rv>
  <rv s="0">
    <fb>41543</fb>
    <v>0</v>
  </rv>
  <rv s="0">
    <fb>41544</fb>
    <v>0</v>
  </rv>
  <rv s="0">
    <fb>41547</fb>
    <v>0</v>
  </rv>
  <rv s="0">
    <fb>41548</fb>
    <v>0</v>
  </rv>
  <rv s="0">
    <fb>41549</fb>
    <v>0</v>
  </rv>
  <rv s="0">
    <fb>41550</fb>
    <v>0</v>
  </rv>
  <rv s="0">
    <fb>41551</fb>
    <v>0</v>
  </rv>
  <rv s="0">
    <fb>41554</fb>
    <v>0</v>
  </rv>
  <rv s="0">
    <fb>41555</fb>
    <v>0</v>
  </rv>
  <rv s="0">
    <fb>41556</fb>
    <v>0</v>
  </rv>
  <rv s="0">
    <fb>41557</fb>
    <v>0</v>
  </rv>
  <rv s="0">
    <fb>41558</fb>
    <v>0</v>
  </rv>
  <rv s="0">
    <fb>41561</fb>
    <v>0</v>
  </rv>
  <rv s="0">
    <fb>41562</fb>
    <v>0</v>
  </rv>
  <rv s="0">
    <fb>41563</fb>
    <v>0</v>
  </rv>
  <rv s="0">
    <fb>41564</fb>
    <v>0</v>
  </rv>
  <rv s="0">
    <fb>41565</fb>
    <v>0</v>
  </rv>
  <rv s="0">
    <fb>41568</fb>
    <v>0</v>
  </rv>
  <rv s="0">
    <fb>41569</fb>
    <v>0</v>
  </rv>
  <rv s="0">
    <fb>41570</fb>
    <v>0</v>
  </rv>
  <rv s="0">
    <fb>41571</fb>
    <v>0</v>
  </rv>
  <rv s="0">
    <fb>41572</fb>
    <v>0</v>
  </rv>
  <rv s="0">
    <fb>41575</fb>
    <v>0</v>
  </rv>
  <rv s="0">
    <fb>41576</fb>
    <v>0</v>
  </rv>
  <rv s="0">
    <fb>41577</fb>
    <v>0</v>
  </rv>
  <rv s="0">
    <fb>41578</fb>
    <v>0</v>
  </rv>
  <rv s="0">
    <fb>41579</fb>
    <v>0</v>
  </rv>
  <rv s="0">
    <fb>41582</fb>
    <v>0</v>
  </rv>
  <rv s="0">
    <fb>41583</fb>
    <v>0</v>
  </rv>
  <rv s="0">
    <fb>41584</fb>
    <v>0</v>
  </rv>
  <rv s="0">
    <fb>41585</fb>
    <v>0</v>
  </rv>
  <rv s="0">
    <fb>41586</fb>
    <v>0</v>
  </rv>
  <rv s="0">
    <fb>41589</fb>
    <v>0</v>
  </rv>
  <rv s="0">
    <fb>41590</fb>
    <v>0</v>
  </rv>
  <rv s="0">
    <fb>41591</fb>
    <v>0</v>
  </rv>
  <rv s="0">
    <fb>41592</fb>
    <v>0</v>
  </rv>
  <rv s="0">
    <fb>41593</fb>
    <v>0</v>
  </rv>
  <rv s="0">
    <fb>41596</fb>
    <v>0</v>
  </rv>
  <rv s="0">
    <fb>41597</fb>
    <v>0</v>
  </rv>
  <rv s="0">
    <fb>41598</fb>
    <v>0</v>
  </rv>
  <rv s="0">
    <fb>41599</fb>
    <v>0</v>
  </rv>
  <rv s="0">
    <fb>41600</fb>
    <v>0</v>
  </rv>
  <rv s="0">
    <fb>41603</fb>
    <v>0</v>
  </rv>
  <rv s="0">
    <fb>41604</fb>
    <v>0</v>
  </rv>
  <rv s="0">
    <fb>41605</fb>
    <v>0</v>
  </rv>
  <rv s="0">
    <fb>41606</fb>
    <v>0</v>
  </rv>
  <rv s="0">
    <fb>41607</fb>
    <v>0</v>
  </rv>
  <rv s="0">
    <fb>41610</fb>
    <v>0</v>
  </rv>
  <rv s="0">
    <fb>41611</fb>
    <v>0</v>
  </rv>
  <rv s="0">
    <fb>41612</fb>
    <v>0</v>
  </rv>
  <rv s="0">
    <fb>41613</fb>
    <v>0</v>
  </rv>
  <rv s="0">
    <fb>41614</fb>
    <v>0</v>
  </rv>
  <rv s="0">
    <fb>41617</fb>
    <v>0</v>
  </rv>
  <rv s="0">
    <fb>41618</fb>
    <v>0</v>
  </rv>
  <rv s="0">
    <fb>41619</fb>
    <v>0</v>
  </rv>
  <rv s="0">
    <fb>41620</fb>
    <v>0</v>
  </rv>
  <rv s="0">
    <fb>41621</fb>
    <v>0</v>
  </rv>
  <rv s="0">
    <fb>41624</fb>
    <v>0</v>
  </rv>
  <rv s="0">
    <fb>41625</fb>
    <v>0</v>
  </rv>
  <rv s="0">
    <fb>41626</fb>
    <v>0</v>
  </rv>
  <rv s="0">
    <fb>41627</fb>
    <v>0</v>
  </rv>
  <rv s="0">
    <fb>41628</fb>
    <v>0</v>
  </rv>
  <rv s="0">
    <fb>41631</fb>
    <v>0</v>
  </rv>
  <rv s="0">
    <fb>41635</fb>
    <v>0</v>
  </rv>
  <rv s="0">
    <fb>41638</fb>
    <v>0</v>
  </rv>
  <rv s="0">
    <fb>41641</fb>
    <v>0</v>
  </rv>
  <rv s="0">
    <fb>41642</fb>
    <v>0</v>
  </rv>
  <rv s="0">
    <fb>41645</fb>
    <v>0</v>
  </rv>
  <rv s="0">
    <fb>41646</fb>
    <v>0</v>
  </rv>
  <rv s="0">
    <fb>41647</fb>
    <v>0</v>
  </rv>
  <rv s="0">
    <fb>41648</fb>
    <v>0</v>
  </rv>
  <rv s="0">
    <fb>41649</fb>
    <v>0</v>
  </rv>
  <rv s="0">
    <fb>41652</fb>
    <v>0</v>
  </rv>
  <rv s="0">
    <fb>41653</fb>
    <v>0</v>
  </rv>
  <rv s="0">
    <fb>41654</fb>
    <v>0</v>
  </rv>
  <rv s="0">
    <fb>41655</fb>
    <v>0</v>
  </rv>
  <rv s="0">
    <fb>41656</fb>
    <v>0</v>
  </rv>
  <rv s="0">
    <fb>41659</fb>
    <v>0</v>
  </rv>
  <rv s="0">
    <fb>41660</fb>
    <v>0</v>
  </rv>
  <rv s="0">
    <fb>41661</fb>
    <v>0</v>
  </rv>
  <rv s="0">
    <fb>41662</fb>
    <v>0</v>
  </rv>
  <rv s="0">
    <fb>41663</fb>
    <v>0</v>
  </rv>
  <rv s="0">
    <fb>41666</fb>
    <v>0</v>
  </rv>
  <rv s="0">
    <fb>41667</fb>
    <v>0</v>
  </rv>
  <rv s="0">
    <fb>41668</fb>
    <v>0</v>
  </rv>
  <rv s="0">
    <fb>41669</fb>
    <v>0</v>
  </rv>
  <rv s="0">
    <fb>41670</fb>
    <v>0</v>
  </rv>
  <rv s="0">
    <fb>41673</fb>
    <v>0</v>
  </rv>
  <rv s="0">
    <fb>41674</fb>
    <v>0</v>
  </rv>
  <rv s="0">
    <fb>41675</fb>
    <v>0</v>
  </rv>
  <rv s="0">
    <fb>41676</fb>
    <v>0</v>
  </rv>
  <rv s="0">
    <fb>41677</fb>
    <v>0</v>
  </rv>
  <rv s="0">
    <fb>41680</fb>
    <v>0</v>
  </rv>
  <rv s="0">
    <fb>41681</fb>
    <v>0</v>
  </rv>
  <rv s="0">
    <fb>41682</fb>
    <v>0</v>
  </rv>
  <rv s="0">
    <fb>41683</fb>
    <v>0</v>
  </rv>
  <rv s="0">
    <fb>41684</fb>
    <v>0</v>
  </rv>
  <rv s="0">
    <fb>41687</fb>
    <v>0</v>
  </rv>
  <rv s="0">
    <fb>41688</fb>
    <v>0</v>
  </rv>
  <rv s="0">
    <fb>41689</fb>
    <v>0</v>
  </rv>
  <rv s="0">
    <fb>41690</fb>
    <v>0</v>
  </rv>
  <rv s="0">
    <fb>41691</fb>
    <v>0</v>
  </rv>
  <rv s="0">
    <fb>41694</fb>
    <v>0</v>
  </rv>
  <rv s="0">
    <fb>41695</fb>
    <v>0</v>
  </rv>
  <rv s="0">
    <fb>41696</fb>
    <v>0</v>
  </rv>
  <rv s="0">
    <fb>41697</fb>
    <v>0</v>
  </rv>
  <rv s="0">
    <fb>41698</fb>
    <v>0</v>
  </rv>
  <rv s="0">
    <fb>41701</fb>
    <v>0</v>
  </rv>
  <rv s="0">
    <fb>41702</fb>
    <v>0</v>
  </rv>
  <rv s="0">
    <fb>41703</fb>
    <v>0</v>
  </rv>
  <rv s="0">
    <fb>41704</fb>
    <v>0</v>
  </rv>
  <rv s="0">
    <fb>41705</fb>
    <v>0</v>
  </rv>
  <rv s="0">
    <fb>41708</fb>
    <v>0</v>
  </rv>
  <rv s="0">
    <fb>41709</fb>
    <v>0</v>
  </rv>
  <rv s="0">
    <fb>41710</fb>
    <v>0</v>
  </rv>
  <rv s="0">
    <fb>41711</fb>
    <v>0</v>
  </rv>
  <rv s="0">
    <fb>41712</fb>
    <v>0</v>
  </rv>
  <rv s="0">
    <fb>41715</fb>
    <v>0</v>
  </rv>
  <rv s="0">
    <fb>41716</fb>
    <v>0</v>
  </rv>
  <rv s="0">
    <fb>41717</fb>
    <v>0</v>
  </rv>
  <rv s="0">
    <fb>41718</fb>
    <v>0</v>
  </rv>
  <rv s="0">
    <fb>41719</fb>
    <v>0</v>
  </rv>
  <rv s="0">
    <fb>41722</fb>
    <v>0</v>
  </rv>
  <rv s="0">
    <fb>41723</fb>
    <v>0</v>
  </rv>
  <rv s="0">
    <fb>41724</fb>
    <v>0</v>
  </rv>
  <rv s="0">
    <fb>41725</fb>
    <v>0</v>
  </rv>
  <rv s="0">
    <fb>41726</fb>
    <v>0</v>
  </rv>
  <rv s="0">
    <fb>41729</fb>
    <v>0</v>
  </rv>
  <rv s="0">
    <fb>41730</fb>
    <v>0</v>
  </rv>
  <rv s="0">
    <fb>41731</fb>
    <v>0</v>
  </rv>
  <rv s="0">
    <fb>41732</fb>
    <v>0</v>
  </rv>
  <rv s="0">
    <fb>41733</fb>
    <v>0</v>
  </rv>
  <rv s="0">
    <fb>41736</fb>
    <v>0</v>
  </rv>
  <rv s="0">
    <fb>41737</fb>
    <v>0</v>
  </rv>
  <rv s="0">
    <fb>41738</fb>
    <v>0</v>
  </rv>
  <rv s="0">
    <fb>41739</fb>
    <v>0</v>
  </rv>
  <rv s="0">
    <fb>41740</fb>
    <v>0</v>
  </rv>
  <rv s="0">
    <fb>41743</fb>
    <v>0</v>
  </rv>
  <rv s="0">
    <fb>41744</fb>
    <v>0</v>
  </rv>
  <rv s="0">
    <fb>41745</fb>
    <v>0</v>
  </rv>
  <rv s="0">
    <fb>41746</fb>
    <v>0</v>
  </rv>
  <rv s="0">
    <fb>41751</fb>
    <v>0</v>
  </rv>
  <rv s="0">
    <fb>41752</fb>
    <v>0</v>
  </rv>
  <rv s="0">
    <fb>41753</fb>
    <v>0</v>
  </rv>
  <rv s="0">
    <fb>41754</fb>
    <v>0</v>
  </rv>
  <rv s="0">
    <fb>41757</fb>
    <v>0</v>
  </rv>
  <rv s="0">
    <fb>41758</fb>
    <v>0</v>
  </rv>
  <rv s="0">
    <fb>41759</fb>
    <v>0</v>
  </rv>
  <rv s="0">
    <fb>41761</fb>
    <v>0</v>
  </rv>
  <rv s="0">
    <fb>41764</fb>
    <v>0</v>
  </rv>
  <rv s="0">
    <fb>41765</fb>
    <v>0</v>
  </rv>
  <rv s="0">
    <fb>41766</fb>
    <v>0</v>
  </rv>
  <rv s="0">
    <fb>41767</fb>
    <v>0</v>
  </rv>
  <rv s="0">
    <fb>41768</fb>
    <v>0</v>
  </rv>
  <rv s="0">
    <fb>41771</fb>
    <v>0</v>
  </rv>
  <rv s="0">
    <fb>41772</fb>
    <v>0</v>
  </rv>
  <rv s="0">
    <fb>41773</fb>
    <v>0</v>
  </rv>
  <rv s="0">
    <fb>41774</fb>
    <v>0</v>
  </rv>
  <rv s="0">
    <fb>41775</fb>
    <v>0</v>
  </rv>
  <rv s="0">
    <fb>41778</fb>
    <v>0</v>
  </rv>
  <rv s="0">
    <fb>41779</fb>
    <v>0</v>
  </rv>
  <rv s="0">
    <fb>41780</fb>
    <v>0</v>
  </rv>
  <rv s="0">
    <fb>41781</fb>
    <v>0</v>
  </rv>
  <rv s="0">
    <fb>41782</fb>
    <v>0</v>
  </rv>
  <rv s="0">
    <fb>41785</fb>
    <v>0</v>
  </rv>
  <rv s="0">
    <fb>41786</fb>
    <v>0</v>
  </rv>
  <rv s="0">
    <fb>41787</fb>
    <v>0</v>
  </rv>
  <rv s="0">
    <fb>41788</fb>
    <v>0</v>
  </rv>
  <rv s="0">
    <fb>41789</fb>
    <v>0</v>
  </rv>
  <rv s="0">
    <fb>41792</fb>
    <v>0</v>
  </rv>
  <rv s="0">
    <fb>41793</fb>
    <v>0</v>
  </rv>
  <rv s="0">
    <fb>41794</fb>
    <v>0</v>
  </rv>
  <rv s="0">
    <fb>41795</fb>
    <v>0</v>
  </rv>
  <rv s="0">
    <fb>41796</fb>
    <v>0</v>
  </rv>
  <rv s="0">
    <fb>41799</fb>
    <v>0</v>
  </rv>
  <rv s="0">
    <fb>41800</fb>
    <v>0</v>
  </rv>
  <rv s="0">
    <fb>41801</fb>
    <v>0</v>
  </rv>
  <rv s="0">
    <fb>41802</fb>
    <v>0</v>
  </rv>
  <rv s="0">
    <fb>41803</fb>
    <v>0</v>
  </rv>
  <rv s="0">
    <fb>41806</fb>
    <v>0</v>
  </rv>
  <rv s="0">
    <fb>41807</fb>
    <v>0</v>
  </rv>
  <rv s="0">
    <fb>41808</fb>
    <v>0</v>
  </rv>
  <rv s="0">
    <fb>41809</fb>
    <v>0</v>
  </rv>
  <rv s="0">
    <fb>41810</fb>
    <v>0</v>
  </rv>
  <rv s="0">
    <fb>41813</fb>
    <v>0</v>
  </rv>
  <rv s="0">
    <fb>41814</fb>
    <v>0</v>
  </rv>
  <rv s="0">
    <fb>41815</fb>
    <v>0</v>
  </rv>
  <rv s="0">
    <fb>41816</fb>
    <v>0</v>
  </rv>
  <rv s="0">
    <fb>41817</fb>
    <v>0</v>
  </rv>
  <rv s="0">
    <fb>41820</fb>
    <v>0</v>
  </rv>
  <rv s="0">
    <fb>41821</fb>
    <v>0</v>
  </rv>
  <rv s="0">
    <fb>41822</fb>
    <v>0</v>
  </rv>
  <rv s="0">
    <fb>41823</fb>
    <v>0</v>
  </rv>
  <rv s="0">
    <fb>41824</fb>
    <v>0</v>
  </rv>
  <rv s="0">
    <fb>41827</fb>
    <v>0</v>
  </rv>
  <rv s="0">
    <fb>41828</fb>
    <v>0</v>
  </rv>
  <rv s="0">
    <fb>41829</fb>
    <v>0</v>
  </rv>
  <rv s="0">
    <fb>41830</fb>
    <v>0</v>
  </rv>
  <rv s="0">
    <fb>41831</fb>
    <v>0</v>
  </rv>
  <rv s="0">
    <fb>41834</fb>
    <v>0</v>
  </rv>
  <rv s="0">
    <fb>41835</fb>
    <v>0</v>
  </rv>
  <rv s="0">
    <fb>41836</fb>
    <v>0</v>
  </rv>
  <rv s="0">
    <fb>41837</fb>
    <v>0</v>
  </rv>
  <rv s="0">
    <fb>41838</fb>
    <v>0</v>
  </rv>
  <rv s="0">
    <fb>41841</fb>
    <v>0</v>
  </rv>
  <rv s="0">
    <fb>41842</fb>
    <v>0</v>
  </rv>
  <rv s="0">
    <fb>41843</fb>
    <v>0</v>
  </rv>
  <rv s="0">
    <fb>41844</fb>
    <v>0</v>
  </rv>
  <rv s="0">
    <fb>41845</fb>
    <v>0</v>
  </rv>
  <rv s="0">
    <fb>41848</fb>
    <v>0</v>
  </rv>
  <rv s="0">
    <fb>41849</fb>
    <v>0</v>
  </rv>
  <rv s="0">
    <fb>41850</fb>
    <v>0</v>
  </rv>
  <rv s="0">
    <fb>41851</fb>
    <v>0</v>
  </rv>
  <rv s="0">
    <fb>41852</fb>
    <v>0</v>
  </rv>
  <rv s="0">
    <fb>41855</fb>
    <v>0</v>
  </rv>
  <rv s="0">
    <fb>41856</fb>
    <v>0</v>
  </rv>
  <rv s="0">
    <fb>41857</fb>
    <v>0</v>
  </rv>
  <rv s="0">
    <fb>41858</fb>
    <v>0</v>
  </rv>
  <rv s="0">
    <fb>41859</fb>
    <v>0</v>
  </rv>
  <rv s="0">
    <fb>41862</fb>
    <v>0</v>
  </rv>
  <rv s="0">
    <fb>41863</fb>
    <v>0</v>
  </rv>
  <rv s="0">
    <fb>41864</fb>
    <v>0</v>
  </rv>
  <rv s="0">
    <fb>41865</fb>
    <v>0</v>
  </rv>
  <rv s="0">
    <fb>41866</fb>
    <v>0</v>
  </rv>
  <rv s="0">
    <fb>41869</fb>
    <v>0</v>
  </rv>
  <rv s="0">
    <fb>41870</fb>
    <v>0</v>
  </rv>
  <rv s="0">
    <fb>41871</fb>
    <v>0</v>
  </rv>
  <rv s="0">
    <fb>41872</fb>
    <v>0</v>
  </rv>
  <rv s="0">
    <fb>41873</fb>
    <v>0</v>
  </rv>
  <rv s="0">
    <fb>41876</fb>
    <v>0</v>
  </rv>
  <rv s="0">
    <fb>41877</fb>
    <v>0</v>
  </rv>
  <rv s="0">
    <fb>41878</fb>
    <v>0</v>
  </rv>
  <rv s="0">
    <fb>41879</fb>
    <v>0</v>
  </rv>
  <rv s="0">
    <fb>41880</fb>
    <v>0</v>
  </rv>
  <rv s="0">
    <fb>41883</fb>
    <v>0</v>
  </rv>
  <rv s="0">
    <fb>41884</fb>
    <v>0</v>
  </rv>
  <rv s="0">
    <fb>41885</fb>
    <v>0</v>
  </rv>
  <rv s="0">
    <fb>41886</fb>
    <v>0</v>
  </rv>
  <rv s="0">
    <fb>41887</fb>
    <v>0</v>
  </rv>
  <rv s="0">
    <fb>41890</fb>
    <v>0</v>
  </rv>
  <rv s="0">
    <fb>41891</fb>
    <v>0</v>
  </rv>
  <rv s="0">
    <fb>41892</fb>
    <v>0</v>
  </rv>
  <rv s="0">
    <fb>41893</fb>
    <v>0</v>
  </rv>
  <rv s="0">
    <fb>41894</fb>
    <v>0</v>
  </rv>
  <rv s="0">
    <fb>41897</fb>
    <v>0</v>
  </rv>
  <rv s="0">
    <fb>41898</fb>
    <v>0</v>
  </rv>
  <rv s="0">
    <fb>41899</fb>
    <v>0</v>
  </rv>
  <rv s="0">
    <fb>41900</fb>
    <v>0</v>
  </rv>
  <rv s="0">
    <fb>41901</fb>
    <v>0</v>
  </rv>
  <rv s="0">
    <fb>41904</fb>
    <v>0</v>
  </rv>
  <rv s="0">
    <fb>41905</fb>
    <v>0</v>
  </rv>
  <rv s="0">
    <fb>41906</fb>
    <v>0</v>
  </rv>
  <rv s="0">
    <fb>41907</fb>
    <v>0</v>
  </rv>
  <rv s="0">
    <fb>41908</fb>
    <v>0</v>
  </rv>
  <rv s="0">
    <fb>41911</fb>
    <v>0</v>
  </rv>
  <rv s="0">
    <fb>41912</fb>
    <v>0</v>
  </rv>
  <rv s="0">
    <fb>41913</fb>
    <v>0</v>
  </rv>
  <rv s="0">
    <fb>41914</fb>
    <v>0</v>
  </rv>
  <rv s="0">
    <fb>41918</fb>
    <v>0</v>
  </rv>
  <rv s="0">
    <fb>41919</fb>
    <v>0</v>
  </rv>
  <rv s="0">
    <fb>41920</fb>
    <v>0</v>
  </rv>
  <rv s="0">
    <fb>41921</fb>
    <v>0</v>
  </rv>
  <rv s="0">
    <fb>41922</fb>
    <v>0</v>
  </rv>
  <rv s="0">
    <fb>41925</fb>
    <v>0</v>
  </rv>
  <rv s="0">
    <fb>41926</fb>
    <v>0</v>
  </rv>
  <rv s="0">
    <fb>41927</fb>
    <v>0</v>
  </rv>
  <rv s="0">
    <fb>41928</fb>
    <v>0</v>
  </rv>
  <rv s="0">
    <fb>41929</fb>
    <v>0</v>
  </rv>
  <rv s="0">
    <fb>41932</fb>
    <v>0</v>
  </rv>
  <rv s="0">
    <fb>41933</fb>
    <v>0</v>
  </rv>
  <rv s="0">
    <fb>41934</fb>
    <v>0</v>
  </rv>
  <rv s="0">
    <fb>41935</fb>
    <v>0</v>
  </rv>
  <rv s="0">
    <fb>41936</fb>
    <v>0</v>
  </rv>
  <rv s="0">
    <fb>41939</fb>
    <v>0</v>
  </rv>
  <rv s="0">
    <fb>41940</fb>
    <v>0</v>
  </rv>
  <rv s="0">
    <fb>41941</fb>
    <v>0</v>
  </rv>
  <rv s="0">
    <fb>41942</fb>
    <v>0</v>
  </rv>
  <rv s="0">
    <fb>41943</fb>
    <v>0</v>
  </rv>
  <rv s="0">
    <fb>41946</fb>
    <v>0</v>
  </rv>
  <rv s="0">
    <fb>41947</fb>
    <v>0</v>
  </rv>
  <rv s="0">
    <fb>41948</fb>
    <v>0</v>
  </rv>
  <rv s="0">
    <fb>41949</fb>
    <v>0</v>
  </rv>
  <rv s="0">
    <fb>41950</fb>
    <v>0</v>
  </rv>
  <rv s="0">
    <fb>41953</fb>
    <v>0</v>
  </rv>
  <rv s="0">
    <fb>41954</fb>
    <v>0</v>
  </rv>
  <rv s="0">
    <fb>41955</fb>
    <v>0</v>
  </rv>
  <rv s="0">
    <fb>41956</fb>
    <v>0</v>
  </rv>
  <rv s="0">
    <fb>41957</fb>
    <v>0</v>
  </rv>
  <rv s="0">
    <fb>41960</fb>
    <v>0</v>
  </rv>
  <rv s="0">
    <fb>41961</fb>
    <v>0</v>
  </rv>
  <rv s="0">
    <fb>41962</fb>
    <v>0</v>
  </rv>
  <rv s="0">
    <fb>41963</fb>
    <v>0</v>
  </rv>
  <rv s="0">
    <fb>41964</fb>
    <v>0</v>
  </rv>
  <rv s="0">
    <fb>41967</fb>
    <v>0</v>
  </rv>
  <rv s="0">
    <fb>41968</fb>
    <v>0</v>
  </rv>
  <rv s="0">
    <fb>41969</fb>
    <v>0</v>
  </rv>
  <rv s="0">
    <fb>41970</fb>
    <v>0</v>
  </rv>
  <rv s="0">
    <fb>41971</fb>
    <v>0</v>
  </rv>
  <rv s="0">
    <fb>41974</fb>
    <v>0</v>
  </rv>
  <rv s="0">
    <fb>41975</fb>
    <v>0</v>
  </rv>
  <rv s="0">
    <fb>41976</fb>
    <v>0</v>
  </rv>
  <rv s="0">
    <fb>41977</fb>
    <v>0</v>
  </rv>
  <rv s="0">
    <fb>41978</fb>
    <v>0</v>
  </rv>
  <rv s="0">
    <fb>41981</fb>
    <v>0</v>
  </rv>
  <rv s="0">
    <fb>41982</fb>
    <v>0</v>
  </rv>
  <rv s="0">
    <fb>41983</fb>
    <v>0</v>
  </rv>
  <rv s="0">
    <fb>41984</fb>
    <v>0</v>
  </rv>
  <rv s="0">
    <fb>41985</fb>
    <v>0</v>
  </rv>
  <rv s="0">
    <fb>41988</fb>
    <v>0</v>
  </rv>
  <rv s="0">
    <fb>41989</fb>
    <v>0</v>
  </rv>
  <rv s="0">
    <fb>41990</fb>
    <v>0</v>
  </rv>
  <rv s="0">
    <fb>41991</fb>
    <v>0</v>
  </rv>
  <rv s="0">
    <fb>41992</fb>
    <v>0</v>
  </rv>
  <rv s="0">
    <fb>41995</fb>
    <v>0</v>
  </rv>
  <rv s="0">
    <fb>41996</fb>
    <v>0</v>
  </rv>
  <rv s="0">
    <fb>42002</fb>
    <v>0</v>
  </rv>
  <rv s="0">
    <fb>42003</fb>
    <v>0</v>
  </rv>
  <rv s="0">
    <fb>42006</fb>
    <v>0</v>
  </rv>
  <rv s="0">
    <fb>42009</fb>
    <v>0</v>
  </rv>
  <rv s="0">
    <fb>42010</fb>
    <v>0</v>
  </rv>
  <rv s="0">
    <fb>42011</fb>
    <v>0</v>
  </rv>
  <rv s="0">
    <fb>42012</fb>
    <v>0</v>
  </rv>
  <rv s="0">
    <fb>42013</fb>
    <v>0</v>
  </rv>
  <rv s="0">
    <fb>42016</fb>
    <v>0</v>
  </rv>
  <rv s="0">
    <fb>42017</fb>
    <v>0</v>
  </rv>
  <rv s="0">
    <fb>42018</fb>
    <v>0</v>
  </rv>
  <rv s="0">
    <fb>42019</fb>
    <v>0</v>
  </rv>
  <rv s="0">
    <fb>42020</fb>
    <v>0</v>
  </rv>
  <rv s="0">
    <fb>42023</fb>
    <v>0</v>
  </rv>
  <rv s="0">
    <fb>42024</fb>
    <v>0</v>
  </rv>
  <rv s="0">
    <fb>42025</fb>
    <v>0</v>
  </rv>
  <rv s="0">
    <fb>42026</fb>
    <v>0</v>
  </rv>
  <rv s="0">
    <fb>42027</fb>
    <v>0</v>
  </rv>
  <rv s="0">
    <fb>42030</fb>
    <v>0</v>
  </rv>
  <rv s="0">
    <fb>42031</fb>
    <v>0</v>
  </rv>
  <rv s="0">
    <fb>42032</fb>
    <v>0</v>
  </rv>
  <rv s="0">
    <fb>42033</fb>
    <v>0</v>
  </rv>
  <rv s="0">
    <fb>42034</fb>
    <v>0</v>
  </rv>
  <rv s="0">
    <fb>42037</fb>
    <v>0</v>
  </rv>
  <rv s="0">
    <fb>42038</fb>
    <v>0</v>
  </rv>
  <rv s="0">
    <fb>42039</fb>
    <v>0</v>
  </rv>
  <rv s="0">
    <fb>42040</fb>
    <v>0</v>
  </rv>
  <rv s="0">
    <fb>42041</fb>
    <v>0</v>
  </rv>
  <rv s="0">
    <fb>42044</fb>
    <v>0</v>
  </rv>
  <rv s="0">
    <fb>42045</fb>
    <v>0</v>
  </rv>
  <rv s="0">
    <fb>42046</fb>
    <v>0</v>
  </rv>
  <rv s="0">
    <fb>42047</fb>
    <v>0</v>
  </rv>
  <rv s="0">
    <fb>42048</fb>
    <v>0</v>
  </rv>
  <rv s="0">
    <fb>42051</fb>
    <v>0</v>
  </rv>
  <rv s="0">
    <fb>42052</fb>
    <v>0</v>
  </rv>
  <rv s="0">
    <fb>42053</fb>
    <v>0</v>
  </rv>
  <rv s="0">
    <fb>42054</fb>
    <v>0</v>
  </rv>
  <rv s="0">
    <fb>42055</fb>
    <v>0</v>
  </rv>
  <rv s="0">
    <fb>42058</fb>
    <v>0</v>
  </rv>
  <rv s="0">
    <fb>42059</fb>
    <v>0</v>
  </rv>
  <rv s="0">
    <fb>42060</fb>
    <v>0</v>
  </rv>
  <rv s="0">
    <fb>42061</fb>
    <v>0</v>
  </rv>
  <rv s="0">
    <fb>42062</fb>
    <v>0</v>
  </rv>
  <rv s="0">
    <fb>42065</fb>
    <v>0</v>
  </rv>
  <rv s="0">
    <fb>42066</fb>
    <v>0</v>
  </rv>
  <rv s="0">
    <fb>42067</fb>
    <v>0</v>
  </rv>
  <rv s="0">
    <fb>42068</fb>
    <v>0</v>
  </rv>
  <rv s="0">
    <fb>42069</fb>
    <v>0</v>
  </rv>
  <rv s="0">
    <fb>42072</fb>
    <v>0</v>
  </rv>
  <rv s="0">
    <fb>42073</fb>
    <v>0</v>
  </rv>
  <rv s="0">
    <fb>42074</fb>
    <v>0</v>
  </rv>
  <rv s="0">
    <fb>42075</fb>
    <v>0</v>
  </rv>
  <rv s="0">
    <fb>42076</fb>
    <v>0</v>
  </rv>
  <rv s="0">
    <fb>42079</fb>
    <v>0</v>
  </rv>
  <rv s="0">
    <fb>42080</fb>
    <v>0</v>
  </rv>
  <rv s="0">
    <fb>42081</fb>
    <v>0</v>
  </rv>
  <rv s="0">
    <fb>42082</fb>
    <v>0</v>
  </rv>
  <rv s="0">
    <fb>42083</fb>
    <v>0</v>
  </rv>
  <rv s="0">
    <fb>42086</fb>
    <v>0</v>
  </rv>
  <rv s="0">
    <fb>42087</fb>
    <v>0</v>
  </rv>
  <rv s="0">
    <fb>42088</fb>
    <v>0</v>
  </rv>
  <rv s="0">
    <fb>42089</fb>
    <v>0</v>
  </rv>
  <rv s="0">
    <fb>42090</fb>
    <v>0</v>
  </rv>
  <rv s="0">
    <fb>42093</fb>
    <v>0</v>
  </rv>
  <rv s="0">
    <fb>42094</fb>
    <v>0</v>
  </rv>
  <rv s="0">
    <fb>42095</fb>
    <v>0</v>
  </rv>
  <rv s="0">
    <fb>42096</fb>
    <v>0</v>
  </rv>
  <rv s="0">
    <fb>42101</fb>
    <v>0</v>
  </rv>
  <rv s="0">
    <fb>42102</fb>
    <v>0</v>
  </rv>
  <rv s="0">
    <fb>42103</fb>
    <v>0</v>
  </rv>
  <rv s="0">
    <fb>42104</fb>
    <v>0</v>
  </rv>
  <rv s="0">
    <fb>42107</fb>
    <v>0</v>
  </rv>
  <rv s="0">
    <fb>42108</fb>
    <v>0</v>
  </rv>
  <rv s="0">
    <fb>42109</fb>
    <v>0</v>
  </rv>
  <rv s="0">
    <fb>42110</fb>
    <v>0</v>
  </rv>
  <rv s="0">
    <fb>42111</fb>
    <v>0</v>
  </rv>
  <rv s="0">
    <fb>42114</fb>
    <v>0</v>
  </rv>
  <rv s="0">
    <fb>42115</fb>
    <v>0</v>
  </rv>
  <rv s="0">
    <fb>42116</fb>
    <v>0</v>
  </rv>
  <rv s="0">
    <fb>42117</fb>
    <v>0</v>
  </rv>
  <rv s="0">
    <fb>42118</fb>
    <v>0</v>
  </rv>
  <rv s="0">
    <fb>42121</fb>
    <v>0</v>
  </rv>
  <rv s="0">
    <fb>42122</fb>
    <v>0</v>
  </rv>
  <rv s="0">
    <fb>42123</fb>
    <v>0</v>
  </rv>
  <rv s="0">
    <fb>42124</fb>
    <v>0</v>
  </rv>
  <rv s="0">
    <fb>42128</fb>
    <v>0</v>
  </rv>
  <rv s="0">
    <fb>42129</fb>
    <v>0</v>
  </rv>
  <rv s="0">
    <fb>42130</fb>
    <v>0</v>
  </rv>
  <rv s="0">
    <fb>42131</fb>
    <v>0</v>
  </rv>
  <rv s="0">
    <fb>42132</fb>
    <v>0</v>
  </rv>
  <rv s="0">
    <fb>42135</fb>
    <v>0</v>
  </rv>
  <rv s="0">
    <fb>42136</fb>
    <v>0</v>
  </rv>
  <rv s="0">
    <fb>42137</fb>
    <v>0</v>
  </rv>
  <rv s="0">
    <fb>42138</fb>
    <v>0</v>
  </rv>
  <rv s="0">
    <fb>42139</fb>
    <v>0</v>
  </rv>
  <rv s="0">
    <fb>42142</fb>
    <v>0</v>
  </rv>
  <rv s="0">
    <fb>42143</fb>
    <v>0</v>
  </rv>
  <rv s="0">
    <fb>42144</fb>
    <v>0</v>
  </rv>
  <rv s="0">
    <fb>42145</fb>
    <v>0</v>
  </rv>
  <rv s="0">
    <fb>42146</fb>
    <v>0</v>
  </rv>
  <rv s="0">
    <fb>42150</fb>
    <v>0</v>
  </rv>
  <rv s="0">
    <fb>42151</fb>
    <v>0</v>
  </rv>
  <rv s="0">
    <fb>42152</fb>
    <v>0</v>
  </rv>
  <rv s="0">
    <fb>42153</fb>
    <v>0</v>
  </rv>
  <rv s="0">
    <fb>42156</fb>
    <v>0</v>
  </rv>
  <rv s="0">
    <fb>42157</fb>
    <v>0</v>
  </rv>
  <rv s="0">
    <fb>42158</fb>
    <v>0</v>
  </rv>
  <rv s="0">
    <fb>42159</fb>
    <v>0</v>
  </rv>
  <rv s="0">
    <fb>42160</fb>
    <v>0</v>
  </rv>
  <rv s="0">
    <fb>42163</fb>
    <v>0</v>
  </rv>
  <rv s="0">
    <fb>42164</fb>
    <v>0</v>
  </rv>
  <rv s="0">
    <fb>42165</fb>
    <v>0</v>
  </rv>
  <rv s="0">
    <fb>42166</fb>
    <v>0</v>
  </rv>
  <rv s="0">
    <fb>42167</fb>
    <v>0</v>
  </rv>
  <rv s="0">
    <fb>42170</fb>
    <v>0</v>
  </rv>
  <rv s="0">
    <fb>42171</fb>
    <v>0</v>
  </rv>
  <rv s="0">
    <fb>42172</fb>
    <v>0</v>
  </rv>
  <rv s="0">
    <fb>42173</fb>
    <v>0</v>
  </rv>
  <rv s="0">
    <fb>42174</fb>
    <v>0</v>
  </rv>
  <rv s="0">
    <fb>42177</fb>
    <v>0</v>
  </rv>
  <rv s="0">
    <fb>42178</fb>
    <v>0</v>
  </rv>
  <rv s="0">
    <fb>42179</fb>
    <v>0</v>
  </rv>
  <rv s="0">
    <fb>42180</fb>
    <v>0</v>
  </rv>
  <rv s="0">
    <fb>42181</fb>
    <v>0</v>
  </rv>
  <rv s="0">
    <fb>42184</fb>
    <v>0</v>
  </rv>
  <rv s="0">
    <fb>42185</fb>
    <v>0</v>
  </rv>
  <rv s="0">
    <fb>42186</fb>
    <v>0</v>
  </rv>
  <rv s="0">
    <fb>42187</fb>
    <v>0</v>
  </rv>
  <rv s="0">
    <fb>42188</fb>
    <v>0</v>
  </rv>
  <rv s="0">
    <fb>42191</fb>
    <v>0</v>
  </rv>
  <rv s="0">
    <fb>42192</fb>
    <v>0</v>
  </rv>
  <rv s="0">
    <fb>42193</fb>
    <v>0</v>
  </rv>
  <rv s="0">
    <fb>42194</fb>
    <v>0</v>
  </rv>
  <rv s="0">
    <fb>42195</fb>
    <v>0</v>
  </rv>
  <rv s="0">
    <fb>42198</fb>
    <v>0</v>
  </rv>
  <rv s="0">
    <fb>42199</fb>
    <v>0</v>
  </rv>
  <rv s="0">
    <fb>42200</fb>
    <v>0</v>
  </rv>
  <rv s="0">
    <fb>42201</fb>
    <v>0</v>
  </rv>
  <rv s="0">
    <fb>42202</fb>
    <v>0</v>
  </rv>
  <rv s="0">
    <fb>42205</fb>
    <v>0</v>
  </rv>
  <rv s="0">
    <fb>42206</fb>
    <v>0</v>
  </rv>
  <rv s="0">
    <fb>42207</fb>
    <v>0</v>
  </rv>
  <rv s="0">
    <fb>42208</fb>
    <v>0</v>
  </rv>
  <rv s="0">
    <fb>42209</fb>
    <v>0</v>
  </rv>
  <rv s="0">
    <fb>42212</fb>
    <v>0</v>
  </rv>
  <rv s="0">
    <fb>42213</fb>
    <v>0</v>
  </rv>
  <rv s="0">
    <fb>42214</fb>
    <v>0</v>
  </rv>
  <rv s="0">
    <fb>42215</fb>
    <v>0</v>
  </rv>
  <rv s="0">
    <fb>42216</fb>
    <v>0</v>
  </rv>
  <rv s="0">
    <fb>42219</fb>
    <v>0</v>
  </rv>
  <rv s="0">
    <fb>42220</fb>
    <v>0</v>
  </rv>
  <rv s="0">
    <fb>42221</fb>
    <v>0</v>
  </rv>
  <rv s="0">
    <fb>42222</fb>
    <v>0</v>
  </rv>
  <rv s="0">
    <fb>42223</fb>
    <v>0</v>
  </rv>
  <rv s="0">
    <fb>42226</fb>
    <v>0</v>
  </rv>
  <rv s="0">
    <fb>42227</fb>
    <v>0</v>
  </rv>
  <rv s="0">
    <fb>42228</fb>
    <v>0</v>
  </rv>
  <rv s="0">
    <fb>42229</fb>
    <v>0</v>
  </rv>
  <rv s="0">
    <fb>42230</fb>
    <v>0</v>
  </rv>
  <rv s="0">
    <fb>42233</fb>
    <v>0</v>
  </rv>
  <rv s="0">
    <fb>42234</fb>
    <v>0</v>
  </rv>
  <rv s="0">
    <fb>42235</fb>
    <v>0</v>
  </rv>
  <rv s="0">
    <fb>42236</fb>
    <v>0</v>
  </rv>
  <rv s="0">
    <fb>42237</fb>
    <v>0</v>
  </rv>
  <rv s="0">
    <fb>42240</fb>
    <v>0</v>
  </rv>
  <rv s="0">
    <fb>42241</fb>
    <v>0</v>
  </rv>
  <rv s="0">
    <fb>42242</fb>
    <v>0</v>
  </rv>
  <rv s="0">
    <fb>42243</fb>
    <v>0</v>
  </rv>
  <rv s="0">
    <fb>42244</fb>
    <v>0</v>
  </rv>
  <rv s="0">
    <fb>42247</fb>
    <v>0</v>
  </rv>
  <rv s="0">
    <fb>42248</fb>
    <v>0</v>
  </rv>
  <rv s="0">
    <fb>42249</fb>
    <v>0</v>
  </rv>
  <rv s="0">
    <fb>42250</fb>
    <v>0</v>
  </rv>
  <rv s="0">
    <fb>42251</fb>
    <v>0</v>
  </rv>
  <rv s="0">
    <fb>42254</fb>
    <v>0</v>
  </rv>
  <rv s="0">
    <fb>42255</fb>
    <v>0</v>
  </rv>
  <rv s="0">
    <fb>42256</fb>
    <v>0</v>
  </rv>
  <rv s="0">
    <fb>42257</fb>
    <v>0</v>
  </rv>
  <rv s="0">
    <fb>42258</fb>
    <v>0</v>
  </rv>
  <rv s="0">
    <fb>42261</fb>
    <v>0</v>
  </rv>
  <rv s="0">
    <fb>42262</fb>
    <v>0</v>
  </rv>
  <rv s="0">
    <fb>42263</fb>
    <v>0</v>
  </rv>
  <rv s="0">
    <fb>42264</fb>
    <v>0</v>
  </rv>
  <rv s="0">
    <fb>42265</fb>
    <v>0</v>
  </rv>
  <rv s="0">
    <fb>42268</fb>
    <v>0</v>
  </rv>
  <rv s="0">
    <fb>42269</fb>
    <v>0</v>
  </rv>
  <rv s="0">
    <fb>42270</fb>
    <v>0</v>
  </rv>
  <rv s="0">
    <fb>42271</fb>
    <v>0</v>
  </rv>
  <rv s="0">
    <fb>42272</fb>
    <v>0</v>
  </rv>
  <rv s="0">
    <fb>42275</fb>
    <v>0</v>
  </rv>
  <rv s="0">
    <fb>42276</fb>
    <v>0</v>
  </rv>
  <rv s="0">
    <fb>42277</fb>
    <v>0</v>
  </rv>
  <rv s="0">
    <fb>42278</fb>
    <v>0</v>
  </rv>
  <rv s="0">
    <fb>42279</fb>
    <v>0</v>
  </rv>
  <rv s="0">
    <fb>42282</fb>
    <v>0</v>
  </rv>
  <rv s="0">
    <fb>42283</fb>
    <v>0</v>
  </rv>
  <rv s="0">
    <fb>42284</fb>
    <v>0</v>
  </rv>
  <rv s="0">
    <fb>42285</fb>
    <v>0</v>
  </rv>
  <rv s="0">
    <fb>42286</fb>
    <v>0</v>
  </rv>
  <rv s="0">
    <fb>42289</fb>
    <v>0</v>
  </rv>
  <rv s="0">
    <fb>42290</fb>
    <v>0</v>
  </rv>
  <rv s="0">
    <fb>42291</fb>
    <v>0</v>
  </rv>
  <rv s="0">
    <fb>42292</fb>
    <v>0</v>
  </rv>
  <rv s="0">
    <fb>42293</fb>
    <v>0</v>
  </rv>
  <rv s="0">
    <fb>42296</fb>
    <v>0</v>
  </rv>
  <rv s="0">
    <fb>42297</fb>
    <v>0</v>
  </rv>
  <rv s="0">
    <fb>42298</fb>
    <v>0</v>
  </rv>
  <rv s="0">
    <fb>42299</fb>
    <v>0</v>
  </rv>
  <rv s="0">
    <fb>42300</fb>
    <v>0</v>
  </rv>
  <rv s="0">
    <fb>42303</fb>
    <v>0</v>
  </rv>
  <rv s="0">
    <fb>42304</fb>
    <v>0</v>
  </rv>
  <rv s="0">
    <fb>42305</fb>
    <v>0</v>
  </rv>
  <rv s="0">
    <fb>42306</fb>
    <v>0</v>
  </rv>
  <rv s="0">
    <fb>42307</fb>
    <v>0</v>
  </rv>
  <rv s="0">
    <fb>42310</fb>
    <v>0</v>
  </rv>
  <rv s="0">
    <fb>42311</fb>
    <v>0</v>
  </rv>
  <rv s="0">
    <fb>42312</fb>
    <v>0</v>
  </rv>
  <rv s="0">
    <fb>42313</fb>
    <v>0</v>
  </rv>
  <rv s="0">
    <fb>42314</fb>
    <v>0</v>
  </rv>
  <rv s="0">
    <fb>42317</fb>
    <v>0</v>
  </rv>
  <rv s="0">
    <fb>42318</fb>
    <v>0</v>
  </rv>
  <rv s="0">
    <fb>42319</fb>
    <v>0</v>
  </rv>
  <rv s="0">
    <fb>42320</fb>
    <v>0</v>
  </rv>
  <rv s="0">
    <fb>42321</fb>
    <v>0</v>
  </rv>
  <rv s="0">
    <fb>42324</fb>
    <v>0</v>
  </rv>
  <rv s="0">
    <fb>42325</fb>
    <v>0</v>
  </rv>
  <rv s="0">
    <fb>42326</fb>
    <v>0</v>
  </rv>
  <rv s="0">
    <fb>42327</fb>
    <v>0</v>
  </rv>
  <rv s="0">
    <fb>42328</fb>
    <v>0</v>
  </rv>
  <rv s="0">
    <fb>42331</fb>
    <v>0</v>
  </rv>
  <rv s="0">
    <fb>42332</fb>
    <v>0</v>
  </rv>
  <rv s="0">
    <fb>42333</fb>
    <v>0</v>
  </rv>
  <rv s="0">
    <fb>42334</fb>
    <v>0</v>
  </rv>
  <rv s="0">
    <fb>42335</fb>
    <v>0</v>
  </rv>
  <rv s="0">
    <fb>42338</fb>
    <v>0</v>
  </rv>
  <rv s="0">
    <fb>42339</fb>
    <v>0</v>
  </rv>
  <rv s="0">
    <fb>42340</fb>
    <v>0</v>
  </rv>
  <rv s="0">
    <fb>42341</fb>
    <v>0</v>
  </rv>
  <rv s="0">
    <fb>42342</fb>
    <v>0</v>
  </rv>
  <rv s="0">
    <fb>42345</fb>
    <v>0</v>
  </rv>
  <rv s="0">
    <fb>42346</fb>
    <v>0</v>
  </rv>
  <rv s="0">
    <fb>42347</fb>
    <v>0</v>
  </rv>
  <rv s="0">
    <fb>42348</fb>
    <v>0</v>
  </rv>
  <rv s="0">
    <fb>42349</fb>
    <v>0</v>
  </rv>
  <rv s="0">
    <fb>42352</fb>
    <v>0</v>
  </rv>
  <rv s="0">
    <fb>42353</fb>
    <v>0</v>
  </rv>
  <rv s="0">
    <fb>42354</fb>
    <v>0</v>
  </rv>
  <rv s="0">
    <fb>42355</fb>
    <v>0</v>
  </rv>
  <rv s="0">
    <fb>42356</fb>
    <v>0</v>
  </rv>
  <rv s="0">
    <fb>42359</fb>
    <v>0</v>
  </rv>
  <rv s="0">
    <fb>42360</fb>
    <v>0</v>
  </rv>
  <rv s="0">
    <fb>42361</fb>
    <v>0</v>
  </rv>
  <rv s="0">
    <fb>42366</fb>
    <v>0</v>
  </rv>
  <rv s="0">
    <fb>42367</fb>
    <v>0</v>
  </rv>
  <rv s="0">
    <fb>42368</fb>
    <v>0</v>
  </rv>
  <rv s="0">
    <fb>42373</fb>
    <v>0</v>
  </rv>
  <rv s="0">
    <fb>42374</fb>
    <v>0</v>
  </rv>
  <rv s="0">
    <fb>42375</fb>
    <v>0</v>
  </rv>
  <rv s="0">
    <fb>42376</fb>
    <v>0</v>
  </rv>
  <rv s="0">
    <fb>42377</fb>
    <v>0</v>
  </rv>
  <rv s="0">
    <fb>42380</fb>
    <v>0</v>
  </rv>
  <rv s="0">
    <fb>42381</fb>
    <v>0</v>
  </rv>
  <rv s="0">
    <fb>42382</fb>
    <v>0</v>
  </rv>
  <rv s="0">
    <fb>42383</fb>
    <v>0</v>
  </rv>
  <rv s="0">
    <fb>42384</fb>
    <v>0</v>
  </rv>
  <rv s="0">
    <fb>42387</fb>
    <v>0</v>
  </rv>
  <rv s="0">
    <fb>42388</fb>
    <v>0</v>
  </rv>
  <rv s="0">
    <fb>42389</fb>
    <v>0</v>
  </rv>
  <rv s="0">
    <fb>42390</fb>
    <v>0</v>
  </rv>
  <rv s="0">
    <fb>42391</fb>
    <v>0</v>
  </rv>
  <rv s="0">
    <fb>42394</fb>
    <v>0</v>
  </rv>
  <rv s="0">
    <fb>42395</fb>
    <v>0</v>
  </rv>
  <rv s="0">
    <fb>42396</fb>
    <v>0</v>
  </rv>
  <rv s="0">
    <fb>42397</fb>
    <v>0</v>
  </rv>
  <rv s="0">
    <fb>42398</fb>
    <v>0</v>
  </rv>
  <rv s="0">
    <fb>42401</fb>
    <v>0</v>
  </rv>
  <rv s="0">
    <fb>42402</fb>
    <v>0</v>
  </rv>
  <rv s="0">
    <fb>42403</fb>
    <v>0</v>
  </rv>
  <rv s="0">
    <fb>42404</fb>
    <v>0</v>
  </rv>
  <rv s="0">
    <fb>42405</fb>
    <v>0</v>
  </rv>
  <rv s="0">
    <fb>42408</fb>
    <v>0</v>
  </rv>
  <rv s="0">
    <fb>42409</fb>
    <v>0</v>
  </rv>
  <rv s="0">
    <fb>42410</fb>
    <v>0</v>
  </rv>
  <rv s="0">
    <fb>42411</fb>
    <v>0</v>
  </rv>
  <rv s="0">
    <fb>42412</fb>
    <v>0</v>
  </rv>
  <rv s="0">
    <fb>42415</fb>
    <v>0</v>
  </rv>
  <rv s="0">
    <fb>42416</fb>
    <v>0</v>
  </rv>
  <rv s="0">
    <fb>42417</fb>
    <v>0</v>
  </rv>
  <rv s="0">
    <fb>42418</fb>
    <v>0</v>
  </rv>
  <rv s="0">
    <fb>42419</fb>
    <v>0</v>
  </rv>
  <rv s="0">
    <fb>42422</fb>
    <v>0</v>
  </rv>
  <rv s="0">
    <fb>42423</fb>
    <v>0</v>
  </rv>
  <rv s="0">
    <fb>42424</fb>
    <v>0</v>
  </rv>
  <rv s="0">
    <fb>42425</fb>
    <v>0</v>
  </rv>
  <rv s="0">
    <fb>42426</fb>
    <v>0</v>
  </rv>
  <rv s="0">
    <fb>42429</fb>
    <v>0</v>
  </rv>
  <rv s="0">
    <fb>42430</fb>
    <v>0</v>
  </rv>
  <rv s="0">
    <fb>42431</fb>
    <v>0</v>
  </rv>
  <rv s="0">
    <fb>42432</fb>
    <v>0</v>
  </rv>
  <rv s="0">
    <fb>42433</fb>
    <v>0</v>
  </rv>
  <rv s="0">
    <fb>42436</fb>
    <v>0</v>
  </rv>
  <rv s="0">
    <fb>42437</fb>
    <v>0</v>
  </rv>
  <rv s="0">
    <fb>42438</fb>
    <v>0</v>
  </rv>
  <rv s="0">
    <fb>42439</fb>
    <v>0</v>
  </rv>
  <rv s="0">
    <fb>42440</fb>
    <v>0</v>
  </rv>
  <rv s="0">
    <fb>42443</fb>
    <v>0</v>
  </rv>
  <rv s="0">
    <fb>42444</fb>
    <v>0</v>
  </rv>
  <rv s="0">
    <fb>42445</fb>
    <v>0</v>
  </rv>
  <rv s="0">
    <fb>42446</fb>
    <v>0</v>
  </rv>
  <rv s="0">
    <fb>42447</fb>
    <v>0</v>
  </rv>
  <rv s="0">
    <fb>42450</fb>
    <v>0</v>
  </rv>
  <rv s="0">
    <fb>42451</fb>
    <v>0</v>
  </rv>
  <rv s="0">
    <fb>42452</fb>
    <v>0</v>
  </rv>
  <rv s="0">
    <fb>42453</fb>
    <v>0</v>
  </rv>
  <rv s="0">
    <fb>42458</fb>
    <v>0</v>
  </rv>
  <rv s="0">
    <fb>42459</fb>
    <v>0</v>
  </rv>
  <rv s="0">
    <fb>42460</fb>
    <v>0</v>
  </rv>
  <rv s="0">
    <fb>42461</fb>
    <v>0</v>
  </rv>
  <rv s="0">
    <fb>42464</fb>
    <v>0</v>
  </rv>
  <rv s="0">
    <fb>42465</fb>
    <v>0</v>
  </rv>
  <rv s="0">
    <fb>42466</fb>
    <v>0</v>
  </rv>
  <rv s="0">
    <fb>42467</fb>
    <v>0</v>
  </rv>
  <rv s="0">
    <fb>42468</fb>
    <v>0</v>
  </rv>
  <rv s="0">
    <fb>42471</fb>
    <v>0</v>
  </rv>
  <rv s="0">
    <fb>42472</fb>
    <v>0</v>
  </rv>
  <rv s="0">
    <fb>42473</fb>
    <v>0</v>
  </rv>
  <rv s="0">
    <fb>42474</fb>
    <v>0</v>
  </rv>
  <rv s="0">
    <fb>42475</fb>
    <v>0</v>
  </rv>
  <rv s="0">
    <fb>42478</fb>
    <v>0</v>
  </rv>
  <rv s="0">
    <fb>42479</fb>
    <v>0</v>
  </rv>
  <rv s="0">
    <fb>42480</fb>
    <v>0</v>
  </rv>
  <rv s="0">
    <fb>42481</fb>
    <v>0</v>
  </rv>
  <rv s="0">
    <fb>42482</fb>
    <v>0</v>
  </rv>
  <rv s="0">
    <fb>42485</fb>
    <v>0</v>
  </rv>
  <rv s="0">
    <fb>42486</fb>
    <v>0</v>
  </rv>
  <rv s="0">
    <fb>42487</fb>
    <v>0</v>
  </rv>
  <rv s="0">
    <fb>42488</fb>
    <v>0</v>
  </rv>
  <rv s="0">
    <fb>42489</fb>
    <v>0</v>
  </rv>
  <rv s="0">
    <fb>42492</fb>
    <v>0</v>
  </rv>
  <rv s="0">
    <fb>42493</fb>
    <v>0</v>
  </rv>
  <rv s="0">
    <fb>42494</fb>
    <v>0</v>
  </rv>
  <rv s="0">
    <fb>42495</fb>
    <v>0</v>
  </rv>
  <rv s="0">
    <fb>42496</fb>
    <v>0</v>
  </rv>
  <rv s="0">
    <fb>42499</fb>
    <v>0</v>
  </rv>
  <rv s="0">
    <fb>42500</fb>
    <v>0</v>
  </rv>
  <rv s="0">
    <fb>42501</fb>
    <v>0</v>
  </rv>
  <rv s="0">
    <fb>42502</fb>
    <v>0</v>
  </rv>
  <rv s="0">
    <fb>42503</fb>
    <v>0</v>
  </rv>
  <rv s="0">
    <fb>42507</fb>
    <v>0</v>
  </rv>
  <rv s="0">
    <fb>42508</fb>
    <v>0</v>
  </rv>
  <rv s="0">
    <fb>42509</fb>
    <v>0</v>
  </rv>
  <rv s="0">
    <fb>42510</fb>
    <v>0</v>
  </rv>
  <rv s="0">
    <fb>42513</fb>
    <v>0</v>
  </rv>
  <rv s="0">
    <fb>42514</fb>
    <v>0</v>
  </rv>
  <rv s="0">
    <fb>42515</fb>
    <v>0</v>
  </rv>
  <rv s="0">
    <fb>42516</fb>
    <v>0</v>
  </rv>
  <rv s="0">
    <fb>42517</fb>
    <v>0</v>
  </rv>
  <rv s="0">
    <fb>42520</fb>
    <v>0</v>
  </rv>
  <rv s="0">
    <fb>42521</fb>
    <v>0</v>
  </rv>
  <rv s="0">
    <fb>42522</fb>
    <v>0</v>
  </rv>
  <rv s="0">
    <fb>42523</fb>
    <v>0</v>
  </rv>
  <rv s="0">
    <fb>42524</fb>
    <v>0</v>
  </rv>
  <rv s="0">
    <fb>42527</fb>
    <v>0</v>
  </rv>
  <rv s="0">
    <fb>42528</fb>
    <v>0</v>
  </rv>
  <rv s="0">
    <fb>42529</fb>
    <v>0</v>
  </rv>
  <rv s="0">
    <fb>42530</fb>
    <v>0</v>
  </rv>
  <rv s="0">
    <fb>42531</fb>
    <v>0</v>
  </rv>
  <rv s="0">
    <fb>42534</fb>
    <v>0</v>
  </rv>
  <rv s="0">
    <fb>42535</fb>
    <v>0</v>
  </rv>
  <rv s="0">
    <fb>42536</fb>
    <v>0</v>
  </rv>
  <rv s="0">
    <fb>42537</fb>
    <v>0</v>
  </rv>
  <rv s="0">
    <fb>42538</fb>
    <v>0</v>
  </rv>
  <rv s="0">
    <fb>42541</fb>
    <v>0</v>
  </rv>
  <rv s="0">
    <fb>42542</fb>
    <v>0</v>
  </rv>
  <rv s="0">
    <fb>42543</fb>
    <v>0</v>
  </rv>
  <rv s="0">
    <fb>42544</fb>
    <v>0</v>
  </rv>
  <rv s="0">
    <fb>42545</fb>
    <v>0</v>
  </rv>
  <rv s="0">
    <fb>42548</fb>
    <v>0</v>
  </rv>
  <rv s="0">
    <fb>42549</fb>
    <v>0</v>
  </rv>
  <rv s="0">
    <fb>42550</fb>
    <v>0</v>
  </rv>
  <rv s="0">
    <fb>42551</fb>
    <v>0</v>
  </rv>
  <rv s="0">
    <fb>42552</fb>
    <v>0</v>
  </rv>
  <rv s="0">
    <fb>42555</fb>
    <v>0</v>
  </rv>
  <rv s="0">
    <fb>42556</fb>
    <v>0</v>
  </rv>
  <rv s="0">
    <fb>42557</fb>
    <v>0</v>
  </rv>
  <rv s="0">
    <fb>42558</fb>
    <v>0</v>
  </rv>
  <rv s="0">
    <fb>42559</fb>
    <v>0</v>
  </rv>
  <rv s="0">
    <fb>42562</fb>
    <v>0</v>
  </rv>
  <rv s="0">
    <fb>42563</fb>
    <v>0</v>
  </rv>
  <rv s="0">
    <fb>42564</fb>
    <v>0</v>
  </rv>
  <rv s="0">
    <fb>42565</fb>
    <v>0</v>
  </rv>
  <rv s="0">
    <fb>42566</fb>
    <v>0</v>
  </rv>
  <rv s="0">
    <fb>42569</fb>
    <v>0</v>
  </rv>
  <rv s="0">
    <fb>42570</fb>
    <v>0</v>
  </rv>
  <rv s="0">
    <fb>42571</fb>
    <v>0</v>
  </rv>
  <rv s="0">
    <fb>42572</fb>
    <v>0</v>
  </rv>
  <rv s="0">
    <fb>42573</fb>
    <v>0</v>
  </rv>
  <rv s="0">
    <fb>42576</fb>
    <v>0</v>
  </rv>
  <rv s="0">
    <fb>42577</fb>
    <v>0</v>
  </rv>
  <rv s="0">
    <fb>42578</fb>
    <v>0</v>
  </rv>
  <rv s="0">
    <fb>42579</fb>
    <v>0</v>
  </rv>
  <rv s="0">
    <fb>42580</fb>
    <v>0</v>
  </rv>
  <rv s="0">
    <fb>42583</fb>
    <v>0</v>
  </rv>
  <rv s="0">
    <fb>42584</fb>
    <v>0</v>
  </rv>
  <rv s="0">
    <fb>42585</fb>
    <v>0</v>
  </rv>
  <rv s="0">
    <fb>42586</fb>
    <v>0</v>
  </rv>
  <rv s="0">
    <fb>42587</fb>
    <v>0</v>
  </rv>
  <rv s="0">
    <fb>42590</fb>
    <v>0</v>
  </rv>
  <rv s="0">
    <fb>42591</fb>
    <v>0</v>
  </rv>
  <rv s="0">
    <fb>42592</fb>
    <v>0</v>
  </rv>
  <rv s="0">
    <fb>42593</fb>
    <v>0</v>
  </rv>
  <rv s="0">
    <fb>42594</fb>
    <v>0</v>
  </rv>
  <rv s="0">
    <fb>42597</fb>
    <v>0</v>
  </rv>
  <rv s="0">
    <fb>42598</fb>
    <v>0</v>
  </rv>
  <rv s="0">
    <fb>42599</fb>
    <v>0</v>
  </rv>
  <rv s="0">
    <fb>42600</fb>
    <v>0</v>
  </rv>
  <rv s="0">
    <fb>42601</fb>
    <v>0</v>
  </rv>
  <rv s="0">
    <fb>42604</fb>
    <v>0</v>
  </rv>
  <rv s="0">
    <fb>42605</fb>
    <v>0</v>
  </rv>
  <rv s="0">
    <fb>42606</fb>
    <v>0</v>
  </rv>
  <rv s="0">
    <fb>42607</fb>
    <v>0</v>
  </rv>
  <rv s="0">
    <fb>42608</fb>
    <v>0</v>
  </rv>
  <rv s="0">
    <fb>42611</fb>
    <v>0</v>
  </rv>
  <rv s="0">
    <fb>42612</fb>
    <v>0</v>
  </rv>
  <rv s="0">
    <fb>42613</fb>
    <v>0</v>
  </rv>
  <rv s="0">
    <fb>42614</fb>
    <v>0</v>
  </rv>
  <rv s="0">
    <fb>42615</fb>
    <v>0</v>
  </rv>
  <rv s="0">
    <fb>42618</fb>
    <v>0</v>
  </rv>
  <rv s="0">
    <fb>42619</fb>
    <v>0</v>
  </rv>
  <rv s="0">
    <fb>42620</fb>
    <v>0</v>
  </rv>
  <rv s="0">
    <fb>42621</fb>
    <v>0</v>
  </rv>
  <rv s="0">
    <fb>42622</fb>
    <v>0</v>
  </rv>
  <rv s="0">
    <fb>42625</fb>
    <v>0</v>
  </rv>
  <rv s="0">
    <fb>42626</fb>
    <v>0</v>
  </rv>
  <rv s="0">
    <fb>42627</fb>
    <v>0</v>
  </rv>
  <rv s="0">
    <fb>42628</fb>
    <v>0</v>
  </rv>
  <rv s="0">
    <fb>42629</fb>
    <v>0</v>
  </rv>
  <rv s="0">
    <fb>42632</fb>
    <v>0</v>
  </rv>
  <rv s="0">
    <fb>42633</fb>
    <v>0</v>
  </rv>
  <rv s="0">
    <fb>42634</fb>
    <v>0</v>
  </rv>
  <rv s="0">
    <fb>42635</fb>
    <v>0</v>
  </rv>
  <rv s="0">
    <fb>42636</fb>
    <v>0</v>
  </rv>
  <rv s="0">
    <fb>42639</fb>
    <v>0</v>
  </rv>
  <rv s="0">
    <fb>42640</fb>
    <v>0</v>
  </rv>
  <rv s="0">
    <fb>42641</fb>
    <v>0</v>
  </rv>
  <rv s="0">
    <fb>42642</fb>
    <v>0</v>
  </rv>
  <rv s="0">
    <fb>42643</fb>
    <v>0</v>
  </rv>
  <rv s="0">
    <fb>42647</fb>
    <v>0</v>
  </rv>
  <rv s="0">
    <fb>42648</fb>
    <v>0</v>
  </rv>
  <rv s="0">
    <fb>42649</fb>
    <v>0</v>
  </rv>
  <rv s="0">
    <fb>42650</fb>
    <v>0</v>
  </rv>
  <rv s="0">
    <fb>42653</fb>
    <v>0</v>
  </rv>
  <rv s="0">
    <fb>42654</fb>
    <v>0</v>
  </rv>
  <rv s="0">
    <fb>42655</fb>
    <v>0</v>
  </rv>
  <rv s="0">
    <fb>42656</fb>
    <v>0</v>
  </rv>
  <rv s="0">
    <fb>42657</fb>
    <v>0</v>
  </rv>
  <rv s="0">
    <fb>42660</fb>
    <v>0</v>
  </rv>
  <rv s="0">
    <fb>42661</fb>
    <v>0</v>
  </rv>
  <rv s="0">
    <fb>42662</fb>
    <v>0</v>
  </rv>
  <rv s="0">
    <fb>42663</fb>
    <v>0</v>
  </rv>
  <rv s="0">
    <fb>42664</fb>
    <v>0</v>
  </rv>
  <rv s="0">
    <fb>42667</fb>
    <v>0</v>
  </rv>
  <rv s="0">
    <fb>42668</fb>
    <v>0</v>
  </rv>
  <rv s="0">
    <fb>42669</fb>
    <v>0</v>
  </rv>
  <rv s="0">
    <fb>42670</fb>
    <v>0</v>
  </rv>
  <rv s="0">
    <fb>42671</fb>
    <v>0</v>
  </rv>
  <rv s="0">
    <fb>42674</fb>
    <v>0</v>
  </rv>
  <rv s="0">
    <fb>42675</fb>
    <v>0</v>
  </rv>
  <rv s="0">
    <fb>42676</fb>
    <v>0</v>
  </rv>
  <rv s="0">
    <fb>42677</fb>
    <v>0</v>
  </rv>
  <rv s="0">
    <fb>42678</fb>
    <v>0</v>
  </rv>
  <rv s="0">
    <fb>42681</fb>
    <v>0</v>
  </rv>
  <rv s="0">
    <fb>42682</fb>
    <v>0</v>
  </rv>
  <rv s="0">
    <fb>42683</fb>
    <v>0</v>
  </rv>
  <rv s="0">
    <fb>42684</fb>
    <v>0</v>
  </rv>
  <rv s="0">
    <fb>42685</fb>
    <v>0</v>
  </rv>
  <rv s="0">
    <fb>42688</fb>
    <v>0</v>
  </rv>
  <rv s="0">
    <fb>42689</fb>
    <v>0</v>
  </rv>
  <rv s="0">
    <fb>42690</fb>
    <v>0</v>
  </rv>
  <rv s="0">
    <fb>42691</fb>
    <v>0</v>
  </rv>
  <rv s="0">
    <fb>42692</fb>
    <v>0</v>
  </rv>
  <rv s="0">
    <fb>42695</fb>
    <v>0</v>
  </rv>
  <rv s="0">
    <fb>42696</fb>
    <v>0</v>
  </rv>
  <rv s="0">
    <fb>42697</fb>
    <v>0</v>
  </rv>
  <rv s="0">
    <fb>42698</fb>
    <v>0</v>
  </rv>
  <rv s="0">
    <fb>42699</fb>
    <v>0</v>
  </rv>
  <rv s="0">
    <fb>42702</fb>
    <v>0</v>
  </rv>
  <rv s="0">
    <fb>42703</fb>
    <v>0</v>
  </rv>
  <rv s="0">
    <fb>42704</fb>
    <v>0</v>
  </rv>
  <rv s="0">
    <fb>42705</fb>
    <v>0</v>
  </rv>
  <rv s="0">
    <fb>42706</fb>
    <v>0</v>
  </rv>
  <rv s="0">
    <fb>42709</fb>
    <v>0</v>
  </rv>
  <rv s="0">
    <fb>42710</fb>
    <v>0</v>
  </rv>
  <rv s="0">
    <fb>42711</fb>
    <v>0</v>
  </rv>
  <rv s="0">
    <fb>42712</fb>
    <v>0</v>
  </rv>
  <rv s="0">
    <fb>42713</fb>
    <v>0</v>
  </rv>
  <rv s="0">
    <fb>42716</fb>
    <v>0</v>
  </rv>
  <rv s="0">
    <fb>42717</fb>
    <v>0</v>
  </rv>
  <rv s="0">
    <fb>42718</fb>
    <v>0</v>
  </rv>
  <rv s="0">
    <fb>42719</fb>
    <v>0</v>
  </rv>
  <rv s="0">
    <fb>42720</fb>
    <v>0</v>
  </rv>
  <rv s="0">
    <fb>42723</fb>
    <v>0</v>
  </rv>
  <rv s="0">
    <fb>42724</fb>
    <v>0</v>
  </rv>
  <rv s="0">
    <fb>42725</fb>
    <v>0</v>
  </rv>
  <rv s="0">
    <fb>42726</fb>
    <v>0</v>
  </rv>
  <rv s="0">
    <fb>42727</fb>
    <v>0</v>
  </rv>
  <rv s="0">
    <fb>42731</fb>
    <v>0</v>
  </rv>
  <rv s="0">
    <fb>42732</fb>
    <v>0</v>
  </rv>
  <rv s="0">
    <fb>42733</fb>
    <v>0</v>
  </rv>
  <rv s="0">
    <fb>42734</fb>
    <v>0</v>
  </rv>
  <rv s="0">
    <fb>42737</fb>
    <v>0</v>
  </rv>
  <rv s="0">
    <fb>42738</fb>
    <v>0</v>
  </rv>
  <rv s="0">
    <fb>42739</fb>
    <v>0</v>
  </rv>
  <rv s="0">
    <fb>42740</fb>
    <v>0</v>
  </rv>
  <rv s="0">
    <fb>42741</fb>
    <v>0</v>
  </rv>
  <rv s="0">
    <fb>42744</fb>
    <v>0</v>
  </rv>
  <rv s="0">
    <fb>42745</fb>
    <v>0</v>
  </rv>
  <rv s="0">
    <fb>42746</fb>
    <v>0</v>
  </rv>
  <rv s="0">
    <fb>42747</fb>
    <v>0</v>
  </rv>
  <rv s="0">
    <fb>42748</fb>
    <v>0</v>
  </rv>
  <rv s="0">
    <fb>42751</fb>
    <v>0</v>
  </rv>
  <rv s="0">
    <fb>42752</fb>
    <v>0</v>
  </rv>
  <rv s="0">
    <fb>42753</fb>
    <v>0</v>
  </rv>
  <rv s="0">
    <fb>42754</fb>
    <v>0</v>
  </rv>
  <rv s="0">
    <fb>42755</fb>
    <v>0</v>
  </rv>
  <rv s="0">
    <fb>42758</fb>
    <v>0</v>
  </rv>
  <rv s="0">
    <fb>42759</fb>
    <v>0</v>
  </rv>
  <rv s="0">
    <fb>42760</fb>
    <v>0</v>
  </rv>
  <rv s="0">
    <fb>42761</fb>
    <v>0</v>
  </rv>
  <rv s="0">
    <fb>42762</fb>
    <v>0</v>
  </rv>
  <rv s="0">
    <fb>42765</fb>
    <v>0</v>
  </rv>
  <rv s="0">
    <fb>42766</fb>
    <v>0</v>
  </rv>
  <rv s="0">
    <fb>42767</fb>
    <v>0</v>
  </rv>
  <rv s="0">
    <fb>42768</fb>
    <v>0</v>
  </rv>
  <rv s="0">
    <fb>42769</fb>
    <v>0</v>
  </rv>
  <rv s="0">
    <fb>42772</fb>
    <v>0</v>
  </rv>
  <rv s="0">
    <fb>42773</fb>
    <v>0</v>
  </rv>
  <rv s="0">
    <fb>42774</fb>
    <v>0</v>
  </rv>
  <rv s="0">
    <fb>42775</fb>
    <v>0</v>
  </rv>
  <rv s="0">
    <fb>42776</fb>
    <v>0</v>
  </rv>
  <rv s="0">
    <fb>42779</fb>
    <v>0</v>
  </rv>
  <rv s="0">
    <fb>42780</fb>
    <v>0</v>
  </rv>
  <rv s="0">
    <fb>42781</fb>
    <v>0</v>
  </rv>
  <rv s="0">
    <fb>42782</fb>
    <v>0</v>
  </rv>
  <rv s="0">
    <fb>42783</fb>
    <v>0</v>
  </rv>
  <rv s="0">
    <fb>42786</fb>
    <v>0</v>
  </rv>
  <rv s="0">
    <fb>42787</fb>
    <v>0</v>
  </rv>
  <rv s="0">
    <fb>42788</fb>
    <v>0</v>
  </rv>
  <rv s="0">
    <fb>42789</fb>
    <v>0</v>
  </rv>
  <rv s="0">
    <fb>42790</fb>
    <v>0</v>
  </rv>
  <rv s="0">
    <fb>42793</fb>
    <v>0</v>
  </rv>
  <rv s="0">
    <fb>42794</fb>
    <v>0</v>
  </rv>
  <rv s="0">
    <fb>42795</fb>
    <v>0</v>
  </rv>
  <rv s="0">
    <fb>42796</fb>
    <v>0</v>
  </rv>
  <rv s="0">
    <fb>42797</fb>
    <v>0</v>
  </rv>
  <rv s="0">
    <fb>42800</fb>
    <v>0</v>
  </rv>
  <rv s="0">
    <fb>42801</fb>
    <v>0</v>
  </rv>
  <rv s="0">
    <fb>42802</fb>
    <v>0</v>
  </rv>
  <rv s="0">
    <fb>42803</fb>
    <v>0</v>
  </rv>
  <rv s="0">
    <fb>42804</fb>
    <v>0</v>
  </rv>
  <rv s="0">
    <fb>42807</fb>
    <v>0</v>
  </rv>
  <rv s="0">
    <fb>42808</fb>
    <v>0</v>
  </rv>
  <rv s="0">
    <fb>42809</fb>
    <v>0</v>
  </rv>
  <rv s="0">
    <fb>42810</fb>
    <v>0</v>
  </rv>
  <rv s="0">
    <fb>42811</fb>
    <v>0</v>
  </rv>
  <rv s="0">
    <fb>42814</fb>
    <v>0</v>
  </rv>
  <rv s="0">
    <fb>42815</fb>
    <v>0</v>
  </rv>
  <rv s="0">
    <fb>42816</fb>
    <v>0</v>
  </rv>
  <rv s="0">
    <fb>42817</fb>
    <v>0</v>
  </rv>
  <rv s="0">
    <fb>42818</fb>
    <v>0</v>
  </rv>
  <rv s="0">
    <fb>42821</fb>
    <v>0</v>
  </rv>
  <rv s="0">
    <fb>42822</fb>
    <v>0</v>
  </rv>
  <rv s="0">
    <fb>42823</fb>
    <v>0</v>
  </rv>
  <rv s="0">
    <fb>42824</fb>
    <v>0</v>
  </rv>
  <rv s="0">
    <fb>42825</fb>
    <v>0</v>
  </rv>
  <rv s="0">
    <fb>42828</fb>
    <v>0</v>
  </rv>
  <rv s="0">
    <fb>42829</fb>
    <v>0</v>
  </rv>
  <rv s="0">
    <fb>42830</fb>
    <v>0</v>
  </rv>
  <rv s="0">
    <fb>42831</fb>
    <v>0</v>
  </rv>
  <rv s="0">
    <fb>42832</fb>
    <v>0</v>
  </rv>
  <rv s="0">
    <fb>42835</fb>
    <v>0</v>
  </rv>
  <rv s="0">
    <fb>42836</fb>
    <v>0</v>
  </rv>
  <rv s="0">
    <fb>42837</fb>
    <v>0</v>
  </rv>
  <rv s="0">
    <fb>42838</fb>
    <v>0</v>
  </rv>
  <rv s="0">
    <fb>42843</fb>
    <v>0</v>
  </rv>
  <rv s="0">
    <fb>42844</fb>
    <v>0</v>
  </rv>
  <rv s="0">
    <fb>42845</fb>
    <v>0</v>
  </rv>
  <rv s="0">
    <fb>42846</fb>
    <v>0</v>
  </rv>
  <rv s="0">
    <fb>42849</fb>
    <v>0</v>
  </rv>
  <rv s="0">
    <fb>42850</fb>
    <v>0</v>
  </rv>
  <rv s="0">
    <fb>42851</fb>
    <v>0</v>
  </rv>
  <rv s="0">
    <fb>42852</fb>
    <v>0</v>
  </rv>
  <rv s="0">
    <fb>42853</fb>
    <v>0</v>
  </rv>
  <rv s="0">
    <fb>42857</fb>
    <v>0</v>
  </rv>
  <rv s="0">
    <fb>42858</fb>
    <v>0</v>
  </rv>
  <rv s="0">
    <fb>42859</fb>
    <v>0</v>
  </rv>
  <rv s="0">
    <fb>42860</fb>
    <v>0</v>
  </rv>
  <rv s="0">
    <fb>42863</fb>
    <v>0</v>
  </rv>
  <rv s="0">
    <fb>42864</fb>
    <v>0</v>
  </rv>
  <rv s="0">
    <fb>42865</fb>
    <v>0</v>
  </rv>
  <rv s="0">
    <fb>42866</fb>
    <v>0</v>
  </rv>
  <rv s="0">
    <fb>42867</fb>
    <v>0</v>
  </rv>
  <rv s="0">
    <fb>42870</fb>
    <v>0</v>
  </rv>
  <rv s="0">
    <fb>42871</fb>
    <v>0</v>
  </rv>
  <rv s="0">
    <fb>42872</fb>
    <v>0</v>
  </rv>
  <rv s="0">
    <fb>42873</fb>
    <v>0</v>
  </rv>
  <rv s="0">
    <fb>42874</fb>
    <v>0</v>
  </rv>
  <rv s="0">
    <fb>42877</fb>
    <v>0</v>
  </rv>
  <rv s="0">
    <fb>42878</fb>
    <v>0</v>
  </rv>
  <rv s="0">
    <fb>42879</fb>
    <v>0</v>
  </rv>
  <rv s="0">
    <fb>42880</fb>
    <v>0</v>
  </rv>
  <rv s="0">
    <fb>42881</fb>
    <v>0</v>
  </rv>
  <rv s="0">
    <fb>42884</fb>
    <v>0</v>
  </rv>
  <rv s="0">
    <fb>42885</fb>
    <v>0</v>
  </rv>
  <rv s="0">
    <fb>42886</fb>
    <v>0</v>
  </rv>
  <rv s="0">
    <fb>42887</fb>
    <v>0</v>
  </rv>
  <rv s="0">
    <fb>42888</fb>
    <v>0</v>
  </rv>
  <rv s="0">
    <fb>42892</fb>
    <v>0</v>
  </rv>
  <rv s="0">
    <fb>42893</fb>
    <v>0</v>
  </rv>
  <rv s="0">
    <fb>42894</fb>
    <v>0</v>
  </rv>
  <rv s="0">
    <fb>42895</fb>
    <v>0</v>
  </rv>
  <rv s="0">
    <fb>42898</fb>
    <v>0</v>
  </rv>
  <rv s="0">
    <fb>42899</fb>
    <v>0</v>
  </rv>
  <rv s="0">
    <fb>42900</fb>
    <v>0</v>
  </rv>
  <rv s="0">
    <fb>42901</fb>
    <v>0</v>
  </rv>
  <rv s="0">
    <fb>42902</fb>
    <v>0</v>
  </rv>
  <rv s="0">
    <fb>42905</fb>
    <v>0</v>
  </rv>
  <rv s="0">
    <fb>42906</fb>
    <v>0</v>
  </rv>
  <rv s="0">
    <fb>42907</fb>
    <v>0</v>
  </rv>
  <rv s="0">
    <fb>42908</fb>
    <v>0</v>
  </rv>
  <rv s="0">
    <fb>42909</fb>
    <v>0</v>
  </rv>
  <rv s="0">
    <fb>42912</fb>
    <v>0</v>
  </rv>
  <rv s="0">
    <fb>42913</fb>
    <v>0</v>
  </rv>
  <rv s="0">
    <fb>42914</fb>
    <v>0</v>
  </rv>
  <rv s="0">
    <fb>42915</fb>
    <v>0</v>
  </rv>
  <rv s="0">
    <fb>42916</fb>
    <v>0</v>
  </rv>
  <rv s="0">
    <fb>42919</fb>
    <v>0</v>
  </rv>
  <rv s="0">
    <fb>42920</fb>
    <v>0</v>
  </rv>
  <rv s="0">
    <fb>42921</fb>
    <v>0</v>
  </rv>
  <rv s="0">
    <fb>42922</fb>
    <v>0</v>
  </rv>
  <rv s="0">
    <fb>42923</fb>
    <v>0</v>
  </rv>
  <rv s="0">
    <fb>42926</fb>
    <v>0</v>
  </rv>
  <rv s="0">
    <fb>42927</fb>
    <v>0</v>
  </rv>
  <rv s="0">
    <fb>42928</fb>
    <v>0</v>
  </rv>
  <rv s="0">
    <fb>42929</fb>
    <v>0</v>
  </rv>
  <rv s="0">
    <fb>42930</fb>
    <v>0</v>
  </rv>
  <rv s="0">
    <fb>42933</fb>
    <v>0</v>
  </rv>
  <rv s="0">
    <fb>42934</fb>
    <v>0</v>
  </rv>
  <rv s="0">
    <fb>42935</fb>
    <v>0</v>
  </rv>
  <rv s="0">
    <fb>42936</fb>
    <v>0</v>
  </rv>
  <rv s="0">
    <fb>42937</fb>
    <v>0</v>
  </rv>
  <rv s="0">
    <fb>42940</fb>
    <v>0</v>
  </rv>
  <rv s="0">
    <fb>42941</fb>
    <v>0</v>
  </rv>
  <rv s="0">
    <fb>42942</fb>
    <v>0</v>
  </rv>
  <rv s="0">
    <fb>42943</fb>
    <v>0</v>
  </rv>
  <rv s="0">
    <fb>42944</fb>
    <v>0</v>
  </rv>
  <rv s="0">
    <fb>42947</fb>
    <v>0</v>
  </rv>
  <rv s="0">
    <fb>42948</fb>
    <v>0</v>
  </rv>
  <rv s="0">
    <fb>42949</fb>
    <v>0</v>
  </rv>
  <rv s="0">
    <fb>42950</fb>
    <v>0</v>
  </rv>
  <rv s="0">
    <fb>42951</fb>
    <v>0</v>
  </rv>
  <rv s="0">
    <fb>42954</fb>
    <v>0</v>
  </rv>
  <rv s="0">
    <fb>42955</fb>
    <v>0</v>
  </rv>
  <rv s="0">
    <fb>42956</fb>
    <v>0</v>
  </rv>
  <rv s="0">
    <fb>42957</fb>
    <v>0</v>
  </rv>
  <rv s="0">
    <fb>42958</fb>
    <v>0</v>
  </rv>
  <rv s="0">
    <fb>42961</fb>
    <v>0</v>
  </rv>
  <rv s="0">
    <fb>42962</fb>
    <v>0</v>
  </rv>
  <rv s="0">
    <fb>42963</fb>
    <v>0</v>
  </rv>
  <rv s="0">
    <fb>42964</fb>
    <v>0</v>
  </rv>
  <rv s="0">
    <fb>42965</fb>
    <v>0</v>
  </rv>
  <rv s="0">
    <fb>42968</fb>
    <v>0</v>
  </rv>
  <rv s="0">
    <fb>42969</fb>
    <v>0</v>
  </rv>
  <rv s="0">
    <fb>42970</fb>
    <v>0</v>
  </rv>
  <rv s="0">
    <fb>42971</fb>
    <v>0</v>
  </rv>
  <rv s="0">
    <fb>42972</fb>
    <v>0</v>
  </rv>
  <rv s="0">
    <fb>42975</fb>
    <v>0</v>
  </rv>
  <rv s="0">
    <fb>42976</fb>
    <v>0</v>
  </rv>
  <rv s="0">
    <fb>42977</fb>
    <v>0</v>
  </rv>
  <rv s="0">
    <fb>42978</fb>
    <v>0</v>
  </rv>
  <rv s="0">
    <fb>42979</fb>
    <v>0</v>
  </rv>
  <rv s="0">
    <fb>42982</fb>
    <v>0</v>
  </rv>
  <rv s="0">
    <fb>42983</fb>
    <v>0</v>
  </rv>
  <rv s="0">
    <fb>42984</fb>
    <v>0</v>
  </rv>
  <rv s="0">
    <fb>42985</fb>
    <v>0</v>
  </rv>
  <rv s="0">
    <fb>42986</fb>
    <v>0</v>
  </rv>
  <rv s="0">
    <fb>42989</fb>
    <v>0</v>
  </rv>
  <rv s="0">
    <fb>42990</fb>
    <v>0</v>
  </rv>
  <rv s="0">
    <fb>42991</fb>
    <v>0</v>
  </rv>
  <rv s="0">
    <fb>42992</fb>
    <v>0</v>
  </rv>
  <rv s="0">
    <fb>42993</fb>
    <v>0</v>
  </rv>
  <rv s="0">
    <fb>42996</fb>
    <v>0</v>
  </rv>
  <rv s="0">
    <fb>42997</fb>
    <v>0</v>
  </rv>
  <rv s="0">
    <fb>42998</fb>
    <v>0</v>
  </rv>
  <rv s="0">
    <fb>42999</fb>
    <v>0</v>
  </rv>
  <rv s="0">
    <fb>43000</fb>
    <v>0</v>
  </rv>
  <rv s="0">
    <fb>43003</fb>
    <v>0</v>
  </rv>
  <rv s="0">
    <fb>43004</fb>
    <v>0</v>
  </rv>
  <rv s="0">
    <fb>43005</fb>
    <v>0</v>
  </rv>
  <rv s="0">
    <fb>43006</fb>
    <v>0</v>
  </rv>
  <rv s="0">
    <fb>43007</fb>
    <v>0</v>
  </rv>
  <rv s="0">
    <fb>43010</fb>
    <v>0</v>
  </rv>
  <rv s="0">
    <fb>43012</fb>
    <v>0</v>
  </rv>
  <rv s="0">
    <fb>43013</fb>
    <v>0</v>
  </rv>
  <rv s="0">
    <fb>43014</fb>
    <v>0</v>
  </rv>
  <rv s="0">
    <fb>43017</fb>
    <v>0</v>
  </rv>
  <rv s="0">
    <fb>43018</fb>
    <v>0</v>
  </rv>
  <rv s="0">
    <fb>43019</fb>
    <v>0</v>
  </rv>
  <rv s="0">
    <fb>43020</fb>
    <v>0</v>
  </rv>
  <rv s="0">
    <fb>43021</fb>
    <v>0</v>
  </rv>
  <rv s="0">
    <fb>43024</fb>
    <v>0</v>
  </rv>
  <rv s="0">
    <fb>43025</fb>
    <v>0</v>
  </rv>
  <rv s="0">
    <fb>43026</fb>
    <v>0</v>
  </rv>
  <rv s="0">
    <fb>43027</fb>
    <v>0</v>
  </rv>
  <rv s="0">
    <fb>43028</fb>
    <v>0</v>
  </rv>
  <rv s="0">
    <fb>43031</fb>
    <v>0</v>
  </rv>
  <rv s="0">
    <fb>43032</fb>
    <v>0</v>
  </rv>
  <rv s="0">
    <fb>43033</fb>
    <v>0</v>
  </rv>
  <rv s="0">
    <fb>43034</fb>
    <v>0</v>
  </rv>
  <rv s="0">
    <fb>43035</fb>
    <v>0</v>
  </rv>
  <rv s="0">
    <fb>43038</fb>
    <v>0</v>
  </rv>
  <rv s="0">
    <fb>43040</fb>
    <v>0</v>
  </rv>
  <rv s="0">
    <fb>43041</fb>
    <v>0</v>
  </rv>
  <rv s="0">
    <fb>43042</fb>
    <v>0</v>
  </rv>
  <rv s="0">
    <fb>43045</fb>
    <v>0</v>
  </rv>
  <rv s="0">
    <fb>43046</fb>
    <v>0</v>
  </rv>
  <rv s="0">
    <fb>43047</fb>
    <v>0</v>
  </rv>
  <rv s="0">
    <fb>43048</fb>
    <v>0</v>
  </rv>
  <rv s="0">
    <fb>43049</fb>
    <v>0</v>
  </rv>
  <rv s="0">
    <fb>43052</fb>
    <v>0</v>
  </rv>
  <rv s="0">
    <fb>43053</fb>
    <v>0</v>
  </rv>
  <rv s="0">
    <fb>43054</fb>
    <v>0</v>
  </rv>
  <rv s="0">
    <fb>43055</fb>
    <v>0</v>
  </rv>
  <rv s="0">
    <fb>43056</fb>
    <v>0</v>
  </rv>
  <rv s="0">
    <fb>43059</fb>
    <v>0</v>
  </rv>
  <rv s="0">
    <fb>43060</fb>
    <v>0</v>
  </rv>
  <rv s="0">
    <fb>43061</fb>
    <v>0</v>
  </rv>
  <rv s="0">
    <fb>43062</fb>
    <v>0</v>
  </rv>
  <rv s="0">
    <fb>43063</fb>
    <v>0</v>
  </rv>
  <rv s="0">
    <fb>43066</fb>
    <v>0</v>
  </rv>
  <rv s="0">
    <fb>43067</fb>
    <v>0</v>
  </rv>
  <rv s="0">
    <fb>43068</fb>
    <v>0</v>
  </rv>
  <rv s="0">
    <fb>43069</fb>
    <v>0</v>
  </rv>
  <rv s="0">
    <fb>43070</fb>
    <v>0</v>
  </rv>
  <rv s="0">
    <fb>43073</fb>
    <v>0</v>
  </rv>
  <rv s="0">
    <fb>43074</fb>
    <v>0</v>
  </rv>
  <rv s="0">
    <fb>43075</fb>
    <v>0</v>
  </rv>
  <rv s="0">
    <fb>43076</fb>
    <v>0</v>
  </rv>
  <rv s="0">
    <fb>43077</fb>
    <v>0</v>
  </rv>
  <rv s="0">
    <fb>43080</fb>
    <v>0</v>
  </rv>
  <rv s="0">
    <fb>43081</fb>
    <v>0</v>
  </rv>
  <rv s="0">
    <fb>43082</fb>
    <v>0</v>
  </rv>
  <rv s="0">
    <fb>43083</fb>
    <v>0</v>
  </rv>
  <rv s="0">
    <fb>43084</fb>
    <v>0</v>
  </rv>
  <rv s="0">
    <fb>43087</fb>
    <v>0</v>
  </rv>
  <rv s="0">
    <fb>43088</fb>
    <v>0</v>
  </rv>
  <rv s="0">
    <fb>43089</fb>
    <v>0</v>
  </rv>
  <rv s="0">
    <fb>43090</fb>
    <v>0</v>
  </rv>
  <rv s="0">
    <fb>43091</fb>
    <v>0</v>
  </rv>
  <rv s="0">
    <fb>43096</fb>
    <v>0</v>
  </rv>
  <rv s="0">
    <fb>43097</fb>
    <v>0</v>
  </rv>
  <rv s="0">
    <fb>43098</fb>
    <v>0</v>
  </rv>
  <rv s="0">
    <fb>43102</fb>
    <v>0</v>
  </rv>
  <rv s="0">
    <fb>43103</fb>
    <v>0</v>
  </rv>
  <rv s="0">
    <fb>43104</fb>
    <v>0</v>
  </rv>
  <rv s="0">
    <fb>43105</fb>
    <v>0</v>
  </rv>
  <rv s="0">
    <fb>43108</fb>
    <v>0</v>
  </rv>
  <rv s="0">
    <fb>43109</fb>
    <v>0</v>
  </rv>
  <rv s="0">
    <fb>43110</fb>
    <v>0</v>
  </rv>
  <rv s="0">
    <fb>43111</fb>
    <v>0</v>
  </rv>
  <rv s="0">
    <fb>43112</fb>
    <v>0</v>
  </rv>
  <rv s="0">
    <fb>43115</fb>
    <v>0</v>
  </rv>
  <rv s="0">
    <fb>43116</fb>
    <v>0</v>
  </rv>
  <rv s="0">
    <fb>43117</fb>
    <v>0</v>
  </rv>
  <rv s="0">
    <fb>43118</fb>
    <v>0</v>
  </rv>
  <rv s="0">
    <fb>43119</fb>
    <v>0</v>
  </rv>
  <rv s="0">
    <fb>43122</fb>
    <v>0</v>
  </rv>
  <rv s="0">
    <fb>43123</fb>
    <v>0</v>
  </rv>
  <rv s="0">
    <fb>43124</fb>
    <v>0</v>
  </rv>
  <rv s="0">
    <fb>43125</fb>
    <v>0</v>
  </rv>
  <rv s="0">
    <fb>43126</fb>
    <v>0</v>
  </rv>
  <rv s="0">
    <fb>43129</fb>
    <v>0</v>
  </rv>
  <rv s="0">
    <fb>43130</fb>
    <v>0</v>
  </rv>
  <rv s="0">
    <fb>43131</fb>
    <v>0</v>
  </rv>
  <rv s="0">
    <fb>43132</fb>
    <v>0</v>
  </rv>
  <rv s="0">
    <fb>43133</fb>
    <v>0</v>
  </rv>
  <rv s="0">
    <fb>43136</fb>
    <v>0</v>
  </rv>
  <rv s="0">
    <fb>43137</fb>
    <v>0</v>
  </rv>
  <rv s="0">
    <fb>43138</fb>
    <v>0</v>
  </rv>
  <rv s="0">
    <fb>43139</fb>
    <v>0</v>
  </rv>
  <rv s="0">
    <fb>43140</fb>
    <v>0</v>
  </rv>
  <rv s="0">
    <fb>43143</fb>
    <v>0</v>
  </rv>
  <rv s="0">
    <fb>43144</fb>
    <v>0</v>
  </rv>
  <rv s="0">
    <fb>43145</fb>
    <v>0</v>
  </rv>
  <rv s="0">
    <fb>43146</fb>
    <v>0</v>
  </rv>
  <rv s="0">
    <fb>43147</fb>
    <v>0</v>
  </rv>
  <rv s="0">
    <fb>43150</fb>
    <v>0</v>
  </rv>
  <rv s="0">
    <fb>43151</fb>
    <v>0</v>
  </rv>
  <rv s="0">
    <fb>43152</fb>
    <v>0</v>
  </rv>
  <rv s="0">
    <fb>43153</fb>
    <v>0</v>
  </rv>
  <rv s="0">
    <fb>43154</fb>
    <v>0</v>
  </rv>
  <rv s="0">
    <fb>43157</fb>
    <v>0</v>
  </rv>
  <rv s="0">
    <fb>43158</fb>
    <v>0</v>
  </rv>
  <rv s="0">
    <fb>43159</fb>
    <v>0</v>
  </rv>
  <rv s="0">
    <fb>43160</fb>
    <v>0</v>
  </rv>
  <rv s="0">
    <fb>43161</fb>
    <v>0</v>
  </rv>
  <rv s="0">
    <fb>43164</fb>
    <v>0</v>
  </rv>
  <rv s="0">
    <fb>43165</fb>
    <v>0</v>
  </rv>
  <rv s="0">
    <fb>43166</fb>
    <v>0</v>
  </rv>
  <rv s="0">
    <fb>43167</fb>
    <v>0</v>
  </rv>
  <rv s="0">
    <fb>43168</fb>
    <v>0</v>
  </rv>
  <rv s="0">
    <fb>43171</fb>
    <v>0</v>
  </rv>
  <rv s="0">
    <fb>43172</fb>
    <v>0</v>
  </rv>
  <rv s="0">
    <fb>43173</fb>
    <v>0</v>
  </rv>
  <rv s="0">
    <fb>43174</fb>
    <v>0</v>
  </rv>
  <rv s="0">
    <fb>43175</fb>
    <v>0</v>
  </rv>
  <rv s="0">
    <fb>43178</fb>
    <v>0</v>
  </rv>
  <rv s="0">
    <fb>43179</fb>
    <v>0</v>
  </rv>
  <rv s="0">
    <fb>43180</fb>
    <v>0</v>
  </rv>
  <rv s="0">
    <fb>43181</fb>
    <v>0</v>
  </rv>
  <rv s="0">
    <fb>43182</fb>
    <v>0</v>
  </rv>
  <rv s="0">
    <fb>43185</fb>
    <v>0</v>
  </rv>
  <rv s="0">
    <fb>43186</fb>
    <v>0</v>
  </rv>
  <rv s="0">
    <fb>43187</fb>
    <v>0</v>
  </rv>
  <rv s="0">
    <fb>43188</fb>
    <v>0</v>
  </rv>
  <rv s="0">
    <fb>43193</fb>
    <v>0</v>
  </rv>
  <rv s="0">
    <fb>43194</fb>
    <v>0</v>
  </rv>
  <rv s="0">
    <fb>43195</fb>
    <v>0</v>
  </rv>
  <rv s="0">
    <fb>43196</fb>
    <v>0</v>
  </rv>
  <rv s="0">
    <fb>43199</fb>
    <v>0</v>
  </rv>
  <rv s="0">
    <fb>43200</fb>
    <v>0</v>
  </rv>
  <rv s="0">
    <fb>43201</fb>
    <v>0</v>
  </rv>
  <rv s="0">
    <fb>43202</fb>
    <v>0</v>
  </rv>
  <rv s="0">
    <fb>43203</fb>
    <v>0</v>
  </rv>
  <rv s="0">
    <fb>43206</fb>
    <v>0</v>
  </rv>
  <rv s="0">
    <fb>43207</fb>
    <v>0</v>
  </rv>
  <rv s="0">
    <fb>43208</fb>
    <v>0</v>
  </rv>
  <rv s="0">
    <fb>43209</fb>
    <v>0</v>
  </rv>
  <rv s="0">
    <fb>43210</fb>
    <v>0</v>
  </rv>
  <rv s="0">
    <fb>43213</fb>
    <v>0</v>
  </rv>
  <rv s="0">
    <fb>43214</fb>
    <v>0</v>
  </rv>
  <rv s="0">
    <fb>43215</fb>
    <v>0</v>
  </rv>
  <rv s="0">
    <fb>43216</fb>
    <v>0</v>
  </rv>
  <rv s="0">
    <fb>43217</fb>
    <v>0</v>
  </rv>
  <rv s="0">
    <fb>43220</fb>
    <v>0</v>
  </rv>
  <rv s="0">
    <fb>43222</fb>
    <v>0</v>
  </rv>
  <rv s="0">
    <fb>43223</fb>
    <v>0</v>
  </rv>
  <rv s="0">
    <fb>43224</fb>
    <v>0</v>
  </rv>
  <rv s="0">
    <fb>43227</fb>
    <v>0</v>
  </rv>
  <rv s="0">
    <fb>43228</fb>
    <v>0</v>
  </rv>
  <rv s="0">
    <fb>43229</fb>
    <v>0</v>
  </rv>
  <rv s="0">
    <fb>43230</fb>
    <v>0</v>
  </rv>
  <rv s="0">
    <fb>43231</fb>
    <v>0</v>
  </rv>
  <rv s="0">
    <fb>43234</fb>
    <v>0</v>
  </rv>
  <rv s="0">
    <fb>43235</fb>
    <v>0</v>
  </rv>
  <rv s="0">
    <fb>43236</fb>
    <v>0</v>
  </rv>
  <rv s="0">
    <fb>43237</fb>
    <v>0</v>
  </rv>
  <rv s="0">
    <fb>43238</fb>
    <v>0</v>
  </rv>
  <rv s="0">
    <fb>43242</fb>
    <v>0</v>
  </rv>
  <rv s="0">
    <fb>43243</fb>
    <v>0</v>
  </rv>
  <rv s="0">
    <fb>43244</fb>
    <v>0</v>
  </rv>
  <rv s="0">
    <fb>43245</fb>
    <v>0</v>
  </rv>
  <rv s="0">
    <fb>43248</fb>
    <v>0</v>
  </rv>
  <rv s="0">
    <fb>43249</fb>
    <v>0</v>
  </rv>
  <rv s="0">
    <fb>43250</fb>
    <v>0</v>
  </rv>
  <rv s="0">
    <fb>43251</fb>
    <v>0</v>
  </rv>
  <rv s="0">
    <fb>43252</fb>
    <v>0</v>
  </rv>
  <rv s="0">
    <fb>43255</fb>
    <v>0</v>
  </rv>
  <rv s="0">
    <fb>43256</fb>
    <v>0</v>
  </rv>
  <rv s="0">
    <fb>43257</fb>
    <v>0</v>
  </rv>
  <rv s="0">
    <fb>43258</fb>
    <v>0</v>
  </rv>
  <rv s="0">
    <fb>43259</fb>
    <v>0</v>
  </rv>
  <rv s="0">
    <fb>43262</fb>
    <v>0</v>
  </rv>
  <rv s="0">
    <fb>43263</fb>
    <v>0</v>
  </rv>
  <rv s="0">
    <fb>43264</fb>
    <v>0</v>
  </rv>
  <rv s="0">
    <fb>43265</fb>
    <v>0</v>
  </rv>
  <rv s="0">
    <fb>43266</fb>
    <v>0</v>
  </rv>
  <rv s="0">
    <fb>43269</fb>
    <v>0</v>
  </rv>
  <rv s="0">
    <fb>43270</fb>
    <v>0</v>
  </rv>
  <rv s="0">
    <fb>43271</fb>
    <v>0</v>
  </rv>
  <rv s="0">
    <fb>43272</fb>
    <v>0</v>
  </rv>
  <rv s="0">
    <fb>43273</fb>
    <v>0</v>
  </rv>
  <rv s="0">
    <fb>43276</fb>
    <v>0</v>
  </rv>
  <rv s="0">
    <fb>43277</fb>
    <v>0</v>
  </rv>
  <rv s="0">
    <fb>43278</fb>
    <v>0</v>
  </rv>
  <rv s="0">
    <fb>43279</fb>
    <v>0</v>
  </rv>
  <rv s="0">
    <fb>43280</fb>
    <v>0</v>
  </rv>
  <rv s="0">
    <fb>43283</fb>
    <v>0</v>
  </rv>
  <rv s="0">
    <fb>43284</fb>
    <v>0</v>
  </rv>
  <rv s="0">
    <fb>43285</fb>
    <v>0</v>
  </rv>
  <rv s="0">
    <fb>43286</fb>
    <v>0</v>
  </rv>
  <rv s="0">
    <fb>43287</fb>
    <v>0</v>
  </rv>
  <rv s="0">
    <fb>43290</fb>
    <v>0</v>
  </rv>
  <rv s="0">
    <fb>43291</fb>
    <v>0</v>
  </rv>
  <rv s="0">
    <fb>43292</fb>
    <v>0</v>
  </rv>
  <rv s="0">
    <fb>43293</fb>
    <v>0</v>
  </rv>
  <rv s="0">
    <fb>43294</fb>
    <v>0</v>
  </rv>
  <rv s="0">
    <fb>43297</fb>
    <v>0</v>
  </rv>
  <rv s="0">
    <fb>43298</fb>
    <v>0</v>
  </rv>
  <rv s="0">
    <fb>43299</fb>
    <v>0</v>
  </rv>
  <rv s="0">
    <fb>43300</fb>
    <v>0</v>
  </rv>
  <rv s="0">
    <fb>43301</fb>
    <v>0</v>
  </rv>
  <rv s="0">
    <fb>43304</fb>
    <v>0</v>
  </rv>
  <rv s="0">
    <fb>43305</fb>
    <v>0</v>
  </rv>
  <rv s="0">
    <fb>43306</fb>
    <v>0</v>
  </rv>
  <rv s="0">
    <fb>43307</fb>
    <v>0</v>
  </rv>
  <rv s="0">
    <fb>43308</fb>
    <v>0</v>
  </rv>
  <rv s="0">
    <fb>43311</fb>
    <v>0</v>
  </rv>
  <rv s="0">
    <fb>43312</fb>
    <v>0</v>
  </rv>
  <rv s="0">
    <fb>43313</fb>
    <v>0</v>
  </rv>
  <rv s="0">
    <fb>43314</fb>
    <v>0</v>
  </rv>
  <rv s="0">
    <fb>43315</fb>
    <v>0</v>
  </rv>
  <rv s="0">
    <fb>43318</fb>
    <v>0</v>
  </rv>
  <rv s="0">
    <fb>43319</fb>
    <v>0</v>
  </rv>
  <rv s="0">
    <fb>43320</fb>
    <v>0</v>
  </rv>
  <rv s="0">
    <fb>43321</fb>
    <v>0</v>
  </rv>
  <rv s="0">
    <fb>43322</fb>
    <v>0</v>
  </rv>
  <rv s="0">
    <fb>43325</fb>
    <v>0</v>
  </rv>
  <rv s="0">
    <fb>43326</fb>
    <v>0</v>
  </rv>
  <rv s="0">
    <fb>43327</fb>
    <v>0</v>
  </rv>
  <rv s="0">
    <fb>43328</fb>
    <v>0</v>
  </rv>
  <rv s="0">
    <fb>43329</fb>
    <v>0</v>
  </rv>
  <rv s="0">
    <fb>43332</fb>
    <v>0</v>
  </rv>
  <rv s="0">
    <fb>43333</fb>
    <v>0</v>
  </rv>
  <rv s="0">
    <fb>43334</fb>
    <v>0</v>
  </rv>
  <rv s="0">
    <fb>43335</fb>
    <v>0</v>
  </rv>
  <rv s="0">
    <fb>43336</fb>
    <v>0</v>
  </rv>
  <rv s="0">
    <fb>43339</fb>
    <v>0</v>
  </rv>
  <rv s="0">
    <fb>43340</fb>
    <v>0</v>
  </rv>
  <rv s="0">
    <fb>43341</fb>
    <v>0</v>
  </rv>
  <rv s="0">
    <fb>43342</fb>
    <v>0</v>
  </rv>
  <rv s="0">
    <fb>43343</fb>
    <v>0</v>
  </rv>
  <rv s="0">
    <fb>43346</fb>
    <v>0</v>
  </rv>
  <rv s="0">
    <fb>43347</fb>
    <v>0</v>
  </rv>
  <rv s="0">
    <fb>43348</fb>
    <v>0</v>
  </rv>
  <rv s="0">
    <fb>43349</fb>
    <v>0</v>
  </rv>
  <rv s="0">
    <fb>43350</fb>
    <v>0</v>
  </rv>
  <rv s="0">
    <fb>43353</fb>
    <v>0</v>
  </rv>
  <rv s="0">
    <fb>43354</fb>
    <v>0</v>
  </rv>
  <rv s="0">
    <fb>43355</fb>
    <v>0</v>
  </rv>
  <rv s="0">
    <fb>43356</fb>
    <v>0</v>
  </rv>
  <rv s="0">
    <fb>43357</fb>
    <v>0</v>
  </rv>
  <rv s="0">
    <fb>43360</fb>
    <v>0</v>
  </rv>
  <rv s="0">
    <fb>43361</fb>
    <v>0</v>
  </rv>
  <rv s="0">
    <fb>43362</fb>
    <v>0</v>
  </rv>
  <rv s="0">
    <fb>43363</fb>
    <v>0</v>
  </rv>
  <rv s="0">
    <fb>43364</fb>
    <v>0</v>
  </rv>
  <rv s="0">
    <fb>43367</fb>
    <v>0</v>
  </rv>
  <rv s="0">
    <fb>43368</fb>
    <v>0</v>
  </rv>
  <rv s="0">
    <fb>43369</fb>
    <v>0</v>
  </rv>
  <rv s="0">
    <fb>43370</fb>
    <v>0</v>
  </rv>
  <rv s="0">
    <fb>43371</fb>
    <v>0</v>
  </rv>
  <rv s="0">
    <fb>43374</fb>
    <v>0</v>
  </rv>
  <rv s="0">
    <fb>43375</fb>
    <v>0</v>
  </rv>
  <rv s="0">
    <fb>43377</fb>
    <v>0</v>
  </rv>
  <rv s="0">
    <fb>43378</fb>
    <v>0</v>
  </rv>
  <rv s="0">
    <fb>43381</fb>
    <v>0</v>
  </rv>
  <rv s="0">
    <fb>43382</fb>
    <v>0</v>
  </rv>
  <rv s="0">
    <fb>43383</fb>
    <v>0</v>
  </rv>
  <rv s="0">
    <fb>43384</fb>
    <v>0</v>
  </rv>
  <rv s="0">
    <fb>43385</fb>
    <v>0</v>
  </rv>
  <rv s="0">
    <fb>43388</fb>
    <v>0</v>
  </rv>
  <rv s="0">
    <fb>43389</fb>
    <v>0</v>
  </rv>
  <rv s="0">
    <fb>43390</fb>
    <v>0</v>
  </rv>
  <rv s="0">
    <fb>43391</fb>
    <v>0</v>
  </rv>
  <rv s="0">
    <fb>43392</fb>
    <v>0</v>
  </rv>
  <rv s="0">
    <fb>43395</fb>
    <v>0</v>
  </rv>
  <rv s="0">
    <fb>43396</fb>
    <v>0</v>
  </rv>
  <rv s="0">
    <fb>43397</fb>
    <v>0</v>
  </rv>
  <rv s="0">
    <fb>43398</fb>
    <v>0</v>
  </rv>
  <rv s="0">
    <fb>43399</fb>
    <v>0</v>
  </rv>
  <rv s="0">
    <fb>43402</fb>
    <v>0</v>
  </rv>
  <rv s="0">
    <fb>43403</fb>
    <v>0</v>
  </rv>
  <rv s="0">
    <fb>43404</fb>
    <v>0</v>
  </rv>
  <rv s="0">
    <fb>43405</fb>
    <v>0</v>
  </rv>
  <rv s="0">
    <fb>43406</fb>
    <v>0</v>
  </rv>
  <rv s="0">
    <fb>43409</fb>
    <v>0</v>
  </rv>
  <rv s="0">
    <fb>43410</fb>
    <v>0</v>
  </rv>
  <rv s="0">
    <fb>43411</fb>
    <v>0</v>
  </rv>
  <rv s="0">
    <fb>43412</fb>
    <v>0</v>
  </rv>
  <rv s="0">
    <fb>43413</fb>
    <v>0</v>
  </rv>
  <rv s="0">
    <fb>43416</fb>
    <v>0</v>
  </rv>
  <rv s="0">
    <fb>43417</fb>
    <v>0</v>
  </rv>
  <rv s="0">
    <fb>43418</fb>
    <v>0</v>
  </rv>
  <rv s="0">
    <fb>43419</fb>
    <v>0</v>
  </rv>
  <rv s="0">
    <fb>43420</fb>
    <v>0</v>
  </rv>
  <rv s="0">
    <fb>43423</fb>
    <v>0</v>
  </rv>
  <rv s="0">
    <fb>43424</fb>
    <v>0</v>
  </rv>
  <rv s="0">
    <fb>43425</fb>
    <v>0</v>
  </rv>
  <rv s="0">
    <fb>43426</fb>
    <v>0</v>
  </rv>
  <rv s="0">
    <fb>43427</fb>
    <v>0</v>
  </rv>
  <rv s="0">
    <fb>43430</fb>
    <v>0</v>
  </rv>
  <rv s="0">
    <fb>43431</fb>
    <v>0</v>
  </rv>
  <rv s="0">
    <fb>43432</fb>
    <v>0</v>
  </rv>
  <rv s="0">
    <fb>43433</fb>
    <v>0</v>
  </rv>
  <rv s="0">
    <fb>43434</fb>
    <v>0</v>
  </rv>
  <rv s="0">
    <fb>43437</fb>
    <v>0</v>
  </rv>
  <rv s="0">
    <fb>43438</fb>
    <v>0</v>
  </rv>
  <rv s="0">
    <fb>43439</fb>
    <v>0</v>
  </rv>
  <rv s="0">
    <fb>43440</fb>
    <v>0</v>
  </rv>
  <rv s="0">
    <fb>43441</fb>
    <v>0</v>
  </rv>
  <rv s="0">
    <fb>43444</fb>
    <v>0</v>
  </rv>
  <rv s="0">
    <fb>43445</fb>
    <v>0</v>
  </rv>
  <rv s="0">
    <fb>43446</fb>
    <v>0</v>
  </rv>
  <rv s="0">
    <fb>43447</fb>
    <v>0</v>
  </rv>
  <rv s="0">
    <fb>43448</fb>
    <v>0</v>
  </rv>
  <rv s="0">
    <fb>43451</fb>
    <v>0</v>
  </rv>
  <rv s="0">
    <fb>43452</fb>
    <v>0</v>
  </rv>
  <rv s="0">
    <fb>43453</fb>
    <v>0</v>
  </rv>
  <rv s="0">
    <fb>43454</fb>
    <v>0</v>
  </rv>
  <rv s="0">
    <fb>43455</fb>
    <v>0</v>
  </rv>
  <rv s="0">
    <fb>43461</fb>
    <v>0</v>
  </rv>
  <rv s="0">
    <fb>43462</fb>
    <v>0</v>
  </rv>
  <rv s="0">
    <fb>43467</fb>
    <v>0</v>
  </rv>
  <rv s="0">
    <fb>43468</fb>
    <v>0</v>
  </rv>
  <rv s="0">
    <fb>43469</fb>
    <v>0</v>
  </rv>
  <rv s="0">
    <fb>43472</fb>
    <v>0</v>
  </rv>
  <rv s="0">
    <fb>43473</fb>
    <v>0</v>
  </rv>
  <rv s="0">
    <fb>43474</fb>
    <v>0</v>
  </rv>
  <rv s="0">
    <fb>43475</fb>
    <v>0</v>
  </rv>
  <rv s="0">
    <fb>43476</fb>
    <v>0</v>
  </rv>
  <rv s="0">
    <fb>43479</fb>
    <v>0</v>
  </rv>
  <rv s="0">
    <fb>43480</fb>
    <v>0</v>
  </rv>
  <rv s="0">
    <fb>43481</fb>
    <v>0</v>
  </rv>
  <rv s="0">
    <fb>43482</fb>
    <v>0</v>
  </rv>
  <rv s="0">
    <fb>43483</fb>
    <v>0</v>
  </rv>
  <rv s="0">
    <fb>43486</fb>
    <v>0</v>
  </rv>
  <rv s="0">
    <fb>43487</fb>
    <v>0</v>
  </rv>
  <rv s="0">
    <fb>43488</fb>
    <v>0</v>
  </rv>
  <rv s="0">
    <fb>43489</fb>
    <v>0</v>
  </rv>
  <rv s="0">
    <fb>43490</fb>
    <v>0</v>
  </rv>
  <rv s="0">
    <fb>43493</fb>
    <v>0</v>
  </rv>
  <rv s="0">
    <fb>43494</fb>
    <v>0</v>
  </rv>
  <rv s="0">
    <fb>43495</fb>
    <v>0</v>
  </rv>
  <rv s="0">
    <fb>43496</fb>
    <v>0</v>
  </rv>
  <rv s="0">
    <fb>43497</fb>
    <v>0</v>
  </rv>
  <rv s="0">
    <fb>43500</fb>
    <v>0</v>
  </rv>
  <rv s="0">
    <fb>43501</fb>
    <v>0</v>
  </rv>
  <rv s="0">
    <fb>43502</fb>
    <v>0</v>
  </rv>
  <rv s="0">
    <fb>43503</fb>
    <v>0</v>
  </rv>
  <rv s="0">
    <fb>43504</fb>
    <v>0</v>
  </rv>
  <rv s="0">
    <fb>43507</fb>
    <v>0</v>
  </rv>
  <rv s="0">
    <fb>43508</fb>
    <v>0</v>
  </rv>
  <rv s="0">
    <fb>43509</fb>
    <v>0</v>
  </rv>
  <rv s="0">
    <fb>43510</fb>
    <v>0</v>
  </rv>
  <rv s="0">
    <fb>43511</fb>
    <v>0</v>
  </rv>
  <rv s="0">
    <fb>43514</fb>
    <v>0</v>
  </rv>
  <rv s="0">
    <fb>43515</fb>
    <v>0</v>
  </rv>
  <rv s="0">
    <fb>43516</fb>
    <v>0</v>
  </rv>
  <rv s="0">
    <fb>43517</fb>
    <v>0</v>
  </rv>
  <rv s="0">
    <fb>43518</fb>
    <v>0</v>
  </rv>
  <rv s="0">
    <fb>43521</fb>
    <v>0</v>
  </rv>
  <rv s="0">
    <fb>43522</fb>
    <v>0</v>
  </rv>
  <rv s="0">
    <fb>43523</fb>
    <v>0</v>
  </rv>
  <rv s="0">
    <fb>43524</fb>
    <v>0</v>
  </rv>
  <rv s="0">
    <fb>43525</fb>
    <v>0</v>
  </rv>
  <rv s="0">
    <fb>43528</fb>
    <v>0</v>
  </rv>
  <rv s="0">
    <fb>43529</fb>
    <v>0</v>
  </rv>
  <rv s="0">
    <fb>43530</fb>
    <v>0</v>
  </rv>
  <rv s="0">
    <fb>43531</fb>
    <v>0</v>
  </rv>
  <rv s="0">
    <fb>43532</fb>
    <v>0</v>
  </rv>
  <rv s="0">
    <fb>43535</fb>
    <v>0</v>
  </rv>
  <rv s="0">
    <fb>43536</fb>
    <v>0</v>
  </rv>
  <rv s="0">
    <fb>43537</fb>
    <v>0</v>
  </rv>
  <rv s="0">
    <fb>43538</fb>
    <v>0</v>
  </rv>
  <rv s="0">
    <fb>43539</fb>
    <v>0</v>
  </rv>
  <rv s="0">
    <fb>43542</fb>
    <v>0</v>
  </rv>
  <rv s="0">
    <fb>43543</fb>
    <v>0</v>
  </rv>
  <rv s="0">
    <fb>43544</fb>
    <v>0</v>
  </rv>
  <rv s="0">
    <fb>43545</fb>
    <v>0</v>
  </rv>
  <rv s="0">
    <fb>43546</fb>
    <v>0</v>
  </rv>
  <rv s="0">
    <fb>43549</fb>
    <v>0</v>
  </rv>
  <rv s="0">
    <fb>43550</fb>
    <v>0</v>
  </rv>
  <rv s="0">
    <fb>43551</fb>
    <v>0</v>
  </rv>
  <rv s="0">
    <fb>43552</fb>
    <v>0</v>
  </rv>
  <rv s="0">
    <fb>43553</fb>
    <v>0</v>
  </rv>
  <rv s="0">
    <fb>43556</fb>
    <v>0</v>
  </rv>
  <rv s="0">
    <fb>43557</fb>
    <v>0</v>
  </rv>
  <rv s="0">
    <fb>43558</fb>
    <v>0</v>
  </rv>
  <rv s="0">
    <fb>43559</fb>
    <v>0</v>
  </rv>
  <rv s="0">
    <fb>43560</fb>
    <v>0</v>
  </rv>
  <rv s="0">
    <fb>43563</fb>
    <v>0</v>
  </rv>
  <rv s="0">
    <fb>43564</fb>
    <v>0</v>
  </rv>
  <rv s="0">
    <fb>43565</fb>
    <v>0</v>
  </rv>
  <rv s="0">
    <fb>43566</fb>
    <v>0</v>
  </rv>
  <rv s="0">
    <fb>43567</fb>
    <v>0</v>
  </rv>
  <rv s="0">
    <fb>43570</fb>
    <v>0</v>
  </rv>
  <rv s="0">
    <fb>43571</fb>
    <v>0</v>
  </rv>
  <rv s="0">
    <fb>43572</fb>
    <v>0</v>
  </rv>
  <rv s="0">
    <fb>43573</fb>
    <v>0</v>
  </rv>
  <rv s="0">
    <fb>43578</fb>
    <v>0</v>
  </rv>
  <rv s="0">
    <fb>43579</fb>
    <v>0</v>
  </rv>
  <rv s="0">
    <fb>43580</fb>
    <v>0</v>
  </rv>
  <rv s="0">
    <fb>43581</fb>
    <v>0</v>
  </rv>
  <rv s="0">
    <fb>43584</fb>
    <v>0</v>
  </rv>
  <rv s="0">
    <fb>43585</fb>
    <v>0</v>
  </rv>
  <rv s="0">
    <fb>43587</fb>
    <v>0</v>
  </rv>
  <rv s="0">
    <fb>43588</fb>
    <v>0</v>
  </rv>
  <rv s="0">
    <fb>43591</fb>
    <v>0</v>
  </rv>
  <rv s="0">
    <fb>43592</fb>
    <v>0</v>
  </rv>
  <rv s="0">
    <fb>43593</fb>
    <v>0</v>
  </rv>
  <rv s="0">
    <fb>43594</fb>
    <v>0</v>
  </rv>
  <rv s="0">
    <fb>43595</fb>
    <v>0</v>
  </rv>
  <rv s="0">
    <fb>43598</fb>
    <v>0</v>
  </rv>
  <rv s="0">
    <fb>43599</fb>
    <v>0</v>
  </rv>
  <rv s="0">
    <fb>43600</fb>
    <v>0</v>
  </rv>
  <rv s="0">
    <fb>43601</fb>
    <v>0</v>
  </rv>
  <rv s="0">
    <fb>43602</fb>
    <v>0</v>
  </rv>
  <rv s="0">
    <fb>43605</fb>
    <v>0</v>
  </rv>
  <rv s="0">
    <fb>43606</fb>
    <v>0</v>
  </rv>
  <rv s="0">
    <fb>43607</fb>
    <v>0</v>
  </rv>
  <rv s="0">
    <fb>43608</fb>
    <v>0</v>
  </rv>
  <rv s="0">
    <fb>43609</fb>
    <v>0</v>
  </rv>
  <rv s="0">
    <fb>43612</fb>
    <v>0</v>
  </rv>
  <rv s="0">
    <fb>43613</fb>
    <v>0</v>
  </rv>
  <rv s="0">
    <fb>43614</fb>
    <v>0</v>
  </rv>
  <rv s="0">
    <fb>43615</fb>
    <v>0</v>
  </rv>
  <rv s="0">
    <fb>43616</fb>
    <v>0</v>
  </rv>
  <rv s="0">
    <fb>43619</fb>
    <v>0</v>
  </rv>
  <rv s="0">
    <fb>43620</fb>
    <v>0</v>
  </rv>
  <rv s="0">
    <fb>43621</fb>
    <v>0</v>
  </rv>
  <rv s="0">
    <fb>43622</fb>
    <v>0</v>
  </rv>
  <rv s="0">
    <fb>43623</fb>
    <v>0</v>
  </rv>
  <rv s="0">
    <fb>43627</fb>
    <v>0</v>
  </rv>
  <rv s="0">
    <fb>43628</fb>
    <v>0</v>
  </rv>
  <rv s="0">
    <fb>43629</fb>
    <v>0</v>
  </rv>
  <rv s="0">
    <fb>43630</fb>
    <v>0</v>
  </rv>
  <rv s="0">
    <fb>43633</fb>
    <v>0</v>
  </rv>
  <rv s="0">
    <fb>43634</fb>
    <v>0</v>
  </rv>
  <rv s="0">
    <fb>43635</fb>
    <v>0</v>
  </rv>
  <rv s="0">
    <fb>43636</fb>
    <v>0</v>
  </rv>
  <rv s="0">
    <fb>43637</fb>
    <v>0</v>
  </rv>
  <rv s="0">
    <fb>43640</fb>
    <v>0</v>
  </rv>
  <rv s="0">
    <fb>43641</fb>
    <v>0</v>
  </rv>
  <rv s="0">
    <fb>43642</fb>
    <v>0</v>
  </rv>
  <rv s="0">
    <fb>43643</fb>
    <v>0</v>
  </rv>
  <rv s="0">
    <fb>43644</fb>
    <v>0</v>
  </rv>
  <rv s="0">
    <fb>43647</fb>
    <v>0</v>
  </rv>
  <rv s="0">
    <fb>43648</fb>
    <v>0</v>
  </rv>
  <rv s="0">
    <fb>43649</fb>
    <v>0</v>
  </rv>
  <rv s="0">
    <fb>43650</fb>
    <v>0</v>
  </rv>
  <rv s="0">
    <fb>43651</fb>
    <v>0</v>
  </rv>
  <rv s="0">
    <fb>43654</fb>
    <v>0</v>
  </rv>
  <rv s="0">
    <fb>43655</fb>
    <v>0</v>
  </rv>
  <rv s="0">
    <fb>43656</fb>
    <v>0</v>
  </rv>
  <rv s="0">
    <fb>43657</fb>
    <v>0</v>
  </rv>
  <rv s="0">
    <fb>43658</fb>
    <v>0</v>
  </rv>
  <rv s="0">
    <fb>43661</fb>
    <v>0</v>
  </rv>
  <rv s="0">
    <fb>43662</fb>
    <v>0</v>
  </rv>
  <rv s="0">
    <fb>43663</fb>
    <v>0</v>
  </rv>
  <rv s="0">
    <fb>43664</fb>
    <v>0</v>
  </rv>
  <rv s="0">
    <fb>43665</fb>
    <v>0</v>
  </rv>
  <rv s="0">
    <fb>43668</fb>
    <v>0</v>
  </rv>
  <rv s="0">
    <fb>43669</fb>
    <v>0</v>
  </rv>
  <rv s="0">
    <fb>43670</fb>
    <v>0</v>
  </rv>
  <rv s="0">
    <fb>43671</fb>
    <v>0</v>
  </rv>
  <rv s="0">
    <fb>43672</fb>
    <v>0</v>
  </rv>
  <rv s="0">
    <fb>43675</fb>
    <v>0</v>
  </rv>
  <rv s="0">
    <fb>43676</fb>
    <v>0</v>
  </rv>
  <rv s="0">
    <fb>43677</fb>
    <v>0</v>
  </rv>
  <rv s="0">
    <fb>43678</fb>
    <v>0</v>
  </rv>
  <rv s="0">
    <fb>43679</fb>
    <v>0</v>
  </rv>
  <rv s="0">
    <fb>43682</fb>
    <v>0</v>
  </rv>
  <rv s="0">
    <fb>43683</fb>
    <v>0</v>
  </rv>
  <rv s="0">
    <fb>43684</fb>
    <v>0</v>
  </rv>
  <rv s="0">
    <fb>43685</fb>
    <v>0</v>
  </rv>
  <rv s="0">
    <fb>43686</fb>
    <v>0</v>
  </rv>
  <rv s="0">
    <fb>43689</fb>
    <v>0</v>
  </rv>
  <rv s="0">
    <fb>43690</fb>
    <v>0</v>
  </rv>
  <rv s="0">
    <fb>43691</fb>
    <v>0</v>
  </rv>
  <rv s="0">
    <fb>43692</fb>
    <v>0</v>
  </rv>
  <rv s="0">
    <fb>43693</fb>
    <v>0</v>
  </rv>
  <rv s="0">
    <fb>43696</fb>
    <v>0</v>
  </rv>
  <rv s="0">
    <fb>43697</fb>
    <v>0</v>
  </rv>
  <rv s="0">
    <fb>43698</fb>
    <v>0</v>
  </rv>
  <rv s="0">
    <fb>43699</fb>
    <v>0</v>
  </rv>
  <rv s="0">
    <fb>43700</fb>
    <v>0</v>
  </rv>
  <rv s="0">
    <fb>43703</fb>
    <v>0</v>
  </rv>
  <rv s="0">
    <fb>43704</fb>
    <v>0</v>
  </rv>
  <rv s="0">
    <fb>43705</fb>
    <v>0</v>
  </rv>
  <rv s="0">
    <fb>43706</fb>
    <v>0</v>
  </rv>
  <rv s="0">
    <fb>43707</fb>
    <v>0</v>
  </rv>
  <rv s="0">
    <fb>43710</fb>
    <v>0</v>
  </rv>
  <rv s="0">
    <fb>43711</fb>
    <v>0</v>
  </rv>
  <rv s="0">
    <fb>43712</fb>
    <v>0</v>
  </rv>
  <rv s="0">
    <fb>43713</fb>
    <v>0</v>
  </rv>
  <rv s="0">
    <fb>43714</fb>
    <v>0</v>
  </rv>
  <rv s="0">
    <fb>43717</fb>
    <v>0</v>
  </rv>
  <rv s="0">
    <fb>43718</fb>
    <v>0</v>
  </rv>
  <rv s="0">
    <fb>43719</fb>
    <v>0</v>
  </rv>
  <rv s="0">
    <fb>43720</fb>
    <v>0</v>
  </rv>
  <rv s="0">
    <fb>43721</fb>
    <v>0</v>
  </rv>
  <rv s="0">
    <fb>43724</fb>
    <v>0</v>
  </rv>
  <rv s="0">
    <fb>43725</fb>
    <v>0</v>
  </rv>
  <rv s="0">
    <fb>43726</fb>
    <v>0</v>
  </rv>
  <rv s="0">
    <fb>43727</fb>
    <v>0</v>
  </rv>
  <rv s="0">
    <fb>43728</fb>
    <v>0</v>
  </rv>
  <rv s="0">
    <fb>43731</fb>
    <v>0</v>
  </rv>
  <rv s="0">
    <fb>43732</fb>
    <v>0</v>
  </rv>
  <rv s="0">
    <fb>43733</fb>
    <v>0</v>
  </rv>
  <rv s="0">
    <fb>43734</fb>
    <v>0</v>
  </rv>
  <rv s="0">
    <fb>43735</fb>
    <v>0</v>
  </rv>
  <rv s="0">
    <fb>43738</fb>
    <v>0</v>
  </rv>
  <rv s="0">
    <fb>43739</fb>
    <v>0</v>
  </rv>
  <rv s="0">
    <fb>43740</fb>
    <v>0</v>
  </rv>
  <rv s="0">
    <fb>43742</fb>
    <v>0</v>
  </rv>
  <rv s="0">
    <fb>43745</fb>
    <v>0</v>
  </rv>
  <rv s="0">
    <fb>43746</fb>
    <v>0</v>
  </rv>
  <rv s="0">
    <fb>43747</fb>
    <v>0</v>
  </rv>
  <rv s="0">
    <fb>43748</fb>
    <v>0</v>
  </rv>
  <rv s="0">
    <fb>43749</fb>
    <v>0</v>
  </rv>
  <rv s="0">
    <fb>43752</fb>
    <v>0</v>
  </rv>
  <rv s="0">
    <fb>43753</fb>
    <v>0</v>
  </rv>
  <rv s="0">
    <fb>43754</fb>
    <v>0</v>
  </rv>
  <rv s="0">
    <fb>43755</fb>
    <v>0</v>
  </rv>
  <rv s="0">
    <fb>43756</fb>
    <v>0</v>
  </rv>
  <rv s="0">
    <fb>43759</fb>
    <v>0</v>
  </rv>
  <rv s="0">
    <fb>43760</fb>
    <v>0</v>
  </rv>
  <rv s="0">
    <fb>43761</fb>
    <v>0</v>
  </rv>
  <rv s="0">
    <fb>43762</fb>
    <v>0</v>
  </rv>
  <rv s="0">
    <fb>43763</fb>
    <v>0</v>
  </rv>
  <rv s="0">
    <fb>43766</fb>
    <v>0</v>
  </rv>
  <rv s="0">
    <fb>43767</fb>
    <v>0</v>
  </rv>
  <rv s="0">
    <fb>43768</fb>
    <v>0</v>
  </rv>
  <rv s="0">
    <fb>43769</fb>
    <v>0</v>
  </rv>
  <rv s="0">
    <fb>43770</fb>
    <v>0</v>
  </rv>
  <rv s="0">
    <fb>43773</fb>
    <v>0</v>
  </rv>
  <rv s="0">
    <fb>43774</fb>
    <v>0</v>
  </rv>
  <rv s="0">
    <fb>43775</fb>
    <v>0</v>
  </rv>
  <rv s="0">
    <fb>43776</fb>
    <v>0</v>
  </rv>
  <rv s="0">
    <fb>43777</fb>
    <v>0</v>
  </rv>
  <rv s="0">
    <fb>43780</fb>
    <v>0</v>
  </rv>
  <rv s="0">
    <fb>43781</fb>
    <v>0</v>
  </rv>
  <rv s="0">
    <fb>43782</fb>
    <v>0</v>
  </rv>
  <rv s="0">
    <fb>43783</fb>
    <v>0</v>
  </rv>
  <rv s="0">
    <fb>43784</fb>
    <v>0</v>
  </rv>
  <rv s="0">
    <fb>43787</fb>
    <v>0</v>
  </rv>
  <rv s="0">
    <fb>43788</fb>
    <v>0</v>
  </rv>
  <rv s="0">
    <fb>43789</fb>
    <v>0</v>
  </rv>
  <rv s="0">
    <fb>43790</fb>
    <v>0</v>
  </rv>
  <rv s="0">
    <fb>43791</fb>
    <v>0</v>
  </rv>
  <rv s="0">
    <fb>43794</fb>
    <v>0</v>
  </rv>
  <rv s="0">
    <fb>43795</fb>
    <v>0</v>
  </rv>
  <rv s="0">
    <fb>43796</fb>
    <v>0</v>
  </rv>
  <rv s="0">
    <fb>43797</fb>
    <v>0</v>
  </rv>
  <rv s="0">
    <fb>43798</fb>
    <v>0</v>
  </rv>
  <rv s="0">
    <fb>43801</fb>
    <v>0</v>
  </rv>
  <rv s="0">
    <fb>43802</fb>
    <v>0</v>
  </rv>
  <rv s="0">
    <fb>43803</fb>
    <v>0</v>
  </rv>
  <rv s="0">
    <fb>43804</fb>
    <v>0</v>
  </rv>
  <rv s="0">
    <fb>43805</fb>
    <v>0</v>
  </rv>
  <rv s="0">
    <fb>43808</fb>
    <v>0</v>
  </rv>
  <rv s="0">
    <fb>43809</fb>
    <v>0</v>
  </rv>
  <rv s="0">
    <fb>43810</fb>
    <v>0</v>
  </rv>
  <rv s="0">
    <fb>43811</fb>
    <v>0</v>
  </rv>
  <rv s="0">
    <fb>43812</fb>
    <v>0</v>
  </rv>
  <rv s="0">
    <fb>43815</fb>
    <v>0</v>
  </rv>
  <rv s="0">
    <fb>43816</fb>
    <v>0</v>
  </rv>
  <rv s="0">
    <fb>43817</fb>
    <v>0</v>
  </rv>
  <rv s="0">
    <fb>43818</fb>
    <v>0</v>
  </rv>
  <rv s="0">
    <fb>43819</fb>
    <v>0</v>
  </rv>
  <rv s="0">
    <fb>43822</fb>
    <v>0</v>
  </rv>
  <rv s="0">
    <fb>43826</fb>
    <v>0</v>
  </rv>
  <rv s="0">
    <fb>43829</fb>
    <v>0</v>
  </rv>
  <rv s="0">
    <fb>43832</fb>
    <v>0</v>
  </rv>
  <rv s="0">
    <fb>43833</fb>
    <v>0</v>
  </rv>
  <rv s="0">
    <fb>43836</fb>
    <v>0</v>
  </rv>
  <rv s="0">
    <fb>43837</fb>
    <v>0</v>
  </rv>
  <rv s="0">
    <fb>43838</fb>
    <v>0</v>
  </rv>
  <rv s="0">
    <fb>43839</fb>
    <v>0</v>
  </rv>
  <rv s="0">
    <fb>43840</fb>
    <v>0</v>
  </rv>
  <rv s="0">
    <fb>43843</fb>
    <v>0</v>
  </rv>
  <rv s="0">
    <fb>43844</fb>
    <v>0</v>
  </rv>
  <rv s="0">
    <fb>43845</fb>
    <v>0</v>
  </rv>
  <rv s="0">
    <fb>43846</fb>
    <v>0</v>
  </rv>
  <rv s="0">
    <fb>43847</fb>
    <v>0</v>
  </rv>
  <rv s="0">
    <fb>43850</fb>
    <v>0</v>
  </rv>
  <rv s="0">
    <fb>43851</fb>
    <v>0</v>
  </rv>
  <rv s="0">
    <fb>43852</fb>
    <v>0</v>
  </rv>
  <rv s="0">
    <fb>43853</fb>
    <v>0</v>
  </rv>
  <rv s="0">
    <fb>43854</fb>
    <v>0</v>
  </rv>
  <rv s="0">
    <fb>43857</fb>
    <v>0</v>
  </rv>
  <rv s="0">
    <fb>43858</fb>
    <v>0</v>
  </rv>
  <rv s="0">
    <fb>43859</fb>
    <v>0</v>
  </rv>
  <rv s="0">
    <fb>43860</fb>
    <v>0</v>
  </rv>
  <rv s="0">
    <fb>43861</fb>
    <v>0</v>
  </rv>
  <rv s="0">
    <fb>43864</fb>
    <v>0</v>
  </rv>
  <rv s="0">
    <fb>43865</fb>
    <v>0</v>
  </rv>
  <rv s="0">
    <fb>43866</fb>
    <v>0</v>
  </rv>
  <rv s="0">
    <fb>43867</fb>
    <v>0</v>
  </rv>
  <rv s="0">
    <fb>43868</fb>
    <v>0</v>
  </rv>
  <rv s="0">
    <fb>43871</fb>
    <v>0</v>
  </rv>
  <rv s="0">
    <fb>43872</fb>
    <v>0</v>
  </rv>
  <rv s="0">
    <fb>43873</fb>
    <v>0</v>
  </rv>
  <rv s="0">
    <fb>43874</fb>
    <v>0</v>
  </rv>
  <rv s="0">
    <fb>43875</fb>
    <v>0</v>
  </rv>
  <rv s="0">
    <fb>43878</fb>
    <v>0</v>
  </rv>
  <rv s="0">
    <fb>43879</fb>
    <v>0</v>
  </rv>
  <rv s="0">
    <fb>43880</fb>
    <v>0</v>
  </rv>
  <rv s="0">
    <fb>43881</fb>
    <v>0</v>
  </rv>
  <rv s="0">
    <fb>43882</fb>
    <v>0</v>
  </rv>
  <rv s="0">
    <fb>43885</fb>
    <v>0</v>
  </rv>
  <rv s="0">
    <fb>43886</fb>
    <v>0</v>
  </rv>
  <rv s="0">
    <fb>43887</fb>
    <v>0</v>
  </rv>
  <rv s="0">
    <fb>43888</fb>
    <v>0</v>
  </rv>
  <rv s="0">
    <fb>43889</fb>
    <v>0</v>
  </rv>
  <rv s="0">
    <fb>43892</fb>
    <v>0</v>
  </rv>
  <rv s="0">
    <fb>43893</fb>
    <v>0</v>
  </rv>
  <rv s="0">
    <fb>43894</fb>
    <v>0</v>
  </rv>
  <rv s="0">
    <fb>43895</fb>
    <v>0</v>
  </rv>
  <rv s="0">
    <fb>43896</fb>
    <v>0</v>
  </rv>
  <rv s="0">
    <fb>43899</fb>
    <v>0</v>
  </rv>
  <rv s="0">
    <fb>43900</fb>
    <v>0</v>
  </rv>
  <rv s="0">
    <fb>43901</fb>
    <v>0</v>
  </rv>
  <rv s="0">
    <fb>43902</fb>
    <v>0</v>
  </rv>
  <rv s="0">
    <fb>43903</fb>
    <v>0</v>
  </rv>
  <rv s="0">
    <fb>43906</fb>
    <v>0</v>
  </rv>
  <rv s="0">
    <fb>43907</fb>
    <v>0</v>
  </rv>
  <rv s="0">
    <fb>43908</fb>
    <v>0</v>
  </rv>
  <rv s="0">
    <fb>43909</fb>
    <v>0</v>
  </rv>
  <rv s="0">
    <fb>43910</fb>
    <v>0</v>
  </rv>
  <rv s="0">
    <fb>43913</fb>
    <v>0</v>
  </rv>
  <rv s="0">
    <fb>43914</fb>
    <v>0</v>
  </rv>
  <rv s="0">
    <fb>43915</fb>
    <v>0</v>
  </rv>
  <rv s="0">
    <fb>43916</fb>
    <v>0</v>
  </rv>
  <rv s="0">
    <fb>43917</fb>
    <v>0</v>
  </rv>
  <rv s="0">
    <fb>43920</fb>
    <v>0</v>
  </rv>
  <rv s="0">
    <fb>43921</fb>
    <v>0</v>
  </rv>
  <rv s="0">
    <fb>43922</fb>
    <v>0</v>
  </rv>
  <rv s="0">
    <fb>43923</fb>
    <v>0</v>
  </rv>
  <rv s="0">
    <fb>43924</fb>
    <v>0</v>
  </rv>
  <rv s="0">
    <fb>43927</fb>
    <v>0</v>
  </rv>
  <rv s="0">
    <fb>43928</fb>
    <v>0</v>
  </rv>
  <rv s="0">
    <fb>43929</fb>
    <v>0</v>
  </rv>
  <rv s="0">
    <fb>43930</fb>
    <v>0</v>
  </rv>
  <rv s="0">
    <fb>43935</fb>
    <v>0</v>
  </rv>
  <rv s="0">
    <fb>43936</fb>
    <v>0</v>
  </rv>
  <rv s="0">
    <fb>43937</fb>
    <v>0</v>
  </rv>
  <rv s="0">
    <fb>43938</fb>
    <v>0</v>
  </rv>
  <rv s="0">
    <fb>43941</fb>
    <v>0</v>
  </rv>
  <rv s="0">
    <fb>43942</fb>
    <v>0</v>
  </rv>
  <rv s="0">
    <fb>43943</fb>
    <v>0</v>
  </rv>
  <rv s="0">
    <fb>43944</fb>
    <v>0</v>
  </rv>
  <rv s="0">
    <fb>43945</fb>
    <v>0</v>
  </rv>
  <rv s="0">
    <fb>43948</fb>
    <v>0</v>
  </rv>
  <rv s="0">
    <fb>43949</fb>
    <v>0</v>
  </rv>
  <rv s="0">
    <fb>43950</fb>
    <v>0</v>
  </rv>
  <rv s="0">
    <fb>43951</fb>
    <v>0</v>
  </rv>
  <rv s="0">
    <fb>43955</fb>
    <v>0</v>
  </rv>
  <rv s="0">
    <fb>43956</fb>
    <v>0</v>
  </rv>
  <rv s="0">
    <fb>43957</fb>
    <v>0</v>
  </rv>
  <rv s="0">
    <fb>43958</fb>
    <v>0</v>
  </rv>
  <rv s="0">
    <fb>43959</fb>
    <v>0</v>
  </rv>
  <rv s="0">
    <fb>43962</fb>
    <v>0</v>
  </rv>
  <rv s="0">
    <fb>43963</fb>
    <v>0</v>
  </rv>
  <rv s="0">
    <fb>43964</fb>
    <v>0</v>
  </rv>
  <rv s="0">
    <fb>43965</fb>
    <v>0</v>
  </rv>
  <rv s="0">
    <fb>43966</fb>
    <v>0</v>
  </rv>
  <rv s="0">
    <fb>43969</fb>
    <v>0</v>
  </rv>
  <rv s="0">
    <fb>43970</fb>
    <v>0</v>
  </rv>
  <rv s="0">
    <fb>43971</fb>
    <v>0</v>
  </rv>
  <rv s="0">
    <fb>43972</fb>
    <v>0</v>
  </rv>
  <rv s="0">
    <fb>43973</fb>
    <v>0</v>
  </rv>
  <rv s="0">
    <fb>43976</fb>
    <v>0</v>
  </rv>
  <rv s="0">
    <fb>43977</fb>
    <v>0</v>
  </rv>
  <rv s="0">
    <fb>43978</fb>
    <v>0</v>
  </rv>
  <rv s="0">
    <fb>43979</fb>
    <v>0</v>
  </rv>
  <rv s="0">
    <fb>43980</fb>
    <v>0</v>
  </rv>
  <rv s="0">
    <fb>43984</fb>
    <v>0</v>
  </rv>
  <rv s="0">
    <fb>43985</fb>
    <v>0</v>
  </rv>
  <rv s="0">
    <fb>43986</fb>
    <v>0</v>
  </rv>
  <rv s="0">
    <fb>43987</fb>
    <v>0</v>
  </rv>
  <rv s="0">
    <fb>43990</fb>
    <v>0</v>
  </rv>
  <rv s="0">
    <fb>43991</fb>
    <v>0</v>
  </rv>
  <rv s="0">
    <fb>43992</fb>
    <v>0</v>
  </rv>
  <rv s="0">
    <fb>43993</fb>
    <v>0</v>
  </rv>
  <rv s="0">
    <fb>43994</fb>
    <v>0</v>
  </rv>
  <rv s="0">
    <fb>43997</fb>
    <v>0</v>
  </rv>
  <rv s="0">
    <fb>43998</fb>
    <v>0</v>
  </rv>
  <rv s="0">
    <fb>43999</fb>
    <v>0</v>
  </rv>
  <rv s="0">
    <fb>44000</fb>
    <v>0</v>
  </rv>
  <rv s="0">
    <fb>44001</fb>
    <v>0</v>
  </rv>
  <rv s="0">
    <fb>44004</fb>
    <v>0</v>
  </rv>
  <rv s="0">
    <fb>44005</fb>
    <v>0</v>
  </rv>
  <rv s="0">
    <fb>44006</fb>
    <v>0</v>
  </rv>
  <rv s="0">
    <fb>44007</fb>
    <v>0</v>
  </rv>
  <rv s="0">
    <fb>44008</fb>
    <v>0</v>
  </rv>
  <rv s="0">
    <fb>44011</fb>
    <v>0</v>
  </rv>
  <rv s="0">
    <fb>44012</fb>
    <v>0</v>
  </rv>
  <rv s="0">
    <fb>44013</fb>
    <v>0</v>
  </rv>
  <rv s="0">
    <fb>44014</fb>
    <v>0</v>
  </rv>
  <rv s="0">
    <fb>44015</fb>
    <v>0</v>
  </rv>
  <rv s="0">
    <fb>44018</fb>
    <v>0</v>
  </rv>
  <rv s="0">
    <fb>44019</fb>
    <v>0</v>
  </rv>
  <rv s="0">
    <fb>44020</fb>
    <v>0</v>
  </rv>
  <rv s="0">
    <fb>44021</fb>
    <v>0</v>
  </rv>
  <rv s="0">
    <fb>44022</fb>
    <v>0</v>
  </rv>
  <rv s="0">
    <fb>44025</fb>
    <v>0</v>
  </rv>
  <rv s="0">
    <fb>44026</fb>
    <v>0</v>
  </rv>
  <rv s="0">
    <fb>44027</fb>
    <v>0</v>
  </rv>
  <rv s="0">
    <fb>44028</fb>
    <v>0</v>
  </rv>
  <rv s="0">
    <fb>44029</fb>
    <v>0</v>
  </rv>
  <rv s="0">
    <fb>44032</fb>
    <v>0</v>
  </rv>
  <rv s="0">
    <fb>44033</fb>
    <v>0</v>
  </rv>
  <rv s="0">
    <fb>44034</fb>
    <v>0</v>
  </rv>
  <rv s="0">
    <fb>44035</fb>
    <v>0</v>
  </rv>
  <rv s="0">
    <fb>44036</fb>
    <v>0</v>
  </rv>
  <rv s="0">
    <fb>44039</fb>
    <v>0</v>
  </rv>
  <rv s="0">
    <fb>44040</fb>
    <v>0</v>
  </rv>
  <rv s="0">
    <fb>44041</fb>
    <v>0</v>
  </rv>
  <rv s="0">
    <fb>44042</fb>
    <v>0</v>
  </rv>
  <rv s="0">
    <fb>44043</fb>
    <v>0</v>
  </rv>
  <rv s="0">
    <fb>44046</fb>
    <v>0</v>
  </rv>
  <rv s="0">
    <fb>44047</fb>
    <v>0</v>
  </rv>
  <rv s="0">
    <fb>44048</fb>
    <v>0</v>
  </rv>
  <rv s="0">
    <fb>44049</fb>
    <v>0</v>
  </rv>
  <rv s="0">
    <fb>44050</fb>
    <v>0</v>
  </rv>
  <rv s="0">
    <fb>44053</fb>
    <v>0</v>
  </rv>
  <rv s="0">
    <fb>44054</fb>
    <v>0</v>
  </rv>
  <rv s="0">
    <fb>44055</fb>
    <v>0</v>
  </rv>
  <rv s="0">
    <fb>44056</fb>
    <v>0</v>
  </rv>
  <rv s="0">
    <fb>44057</fb>
    <v>0</v>
  </rv>
  <rv s="0">
    <fb>44060</fb>
    <v>0</v>
  </rv>
  <rv s="0">
    <fb>44061</fb>
    <v>0</v>
  </rv>
  <rv s="0">
    <fb>44062</fb>
    <v>0</v>
  </rv>
  <rv s="0">
    <fb>44063</fb>
    <v>0</v>
  </rv>
  <rv s="0">
    <fb>44064</fb>
    <v>0</v>
  </rv>
  <rv s="0">
    <fb>44067</fb>
    <v>0</v>
  </rv>
  <rv s="0">
    <fb>44068</fb>
    <v>0</v>
  </rv>
  <rv s="0">
    <fb>44069</fb>
    <v>0</v>
  </rv>
  <rv s="0">
    <fb>44070</fb>
    <v>0</v>
  </rv>
  <rv s="0">
    <fb>44071</fb>
    <v>0</v>
  </rv>
  <rv s="0">
    <fb>44074</fb>
    <v>0</v>
  </rv>
  <rv s="0">
    <fb>44075</fb>
    <v>0</v>
  </rv>
  <rv s="0">
    <fb>44076</fb>
    <v>0</v>
  </rv>
  <rv s="0">
    <fb>44077</fb>
    <v>0</v>
  </rv>
  <rv s="0">
    <fb>44078</fb>
    <v>0</v>
  </rv>
  <rv s="0">
    <fb>44081</fb>
    <v>0</v>
  </rv>
  <rv s="0">
    <fb>44082</fb>
    <v>0</v>
  </rv>
  <rv s="0">
    <fb>44083</fb>
    <v>0</v>
  </rv>
  <rv s="0">
    <fb>44084</fb>
    <v>0</v>
  </rv>
  <rv s="0">
    <fb>44085</fb>
    <v>0</v>
  </rv>
  <rv s="0">
    <fb>44088</fb>
    <v>0</v>
  </rv>
  <rv s="0">
    <fb>44089</fb>
    <v>0</v>
  </rv>
  <rv s="0">
    <fb>44090</fb>
    <v>0</v>
  </rv>
  <rv s="0">
    <fb>44091</fb>
    <v>0</v>
  </rv>
  <rv s="0">
    <fb>44092</fb>
    <v>0</v>
  </rv>
  <rv s="0">
    <fb>44095</fb>
    <v>0</v>
  </rv>
  <rv s="0">
    <fb>44096</fb>
    <v>0</v>
  </rv>
  <rv s="0">
    <fb>44097</fb>
    <v>0</v>
  </rv>
  <rv s="0">
    <fb>44098</fb>
    <v>0</v>
  </rv>
  <rv s="0">
    <fb>44099</fb>
    <v>0</v>
  </rv>
  <rv s="0">
    <fb>44102</fb>
    <v>0</v>
  </rv>
  <rv s="0">
    <fb>44103</fb>
    <v>0</v>
  </rv>
  <rv s="0">
    <fb>44104</fb>
    <v>0</v>
  </rv>
  <rv s="0">
    <fb>44105</fb>
    <v>0</v>
  </rv>
  <rv s="0">
    <fb>44106</fb>
    <v>0</v>
  </rv>
  <rv s="0">
    <fb>44109</fb>
    <v>0</v>
  </rv>
  <rv s="0">
    <fb>44110</fb>
    <v>0</v>
  </rv>
  <rv s="0">
    <fb>44111</fb>
    <v>0</v>
  </rv>
  <rv s="0">
    <fb>44112</fb>
    <v>0</v>
  </rv>
  <rv s="0">
    <fb>44113</fb>
    <v>0</v>
  </rv>
  <rv s="0">
    <fb>44116</fb>
    <v>0</v>
  </rv>
  <rv s="0">
    <fb>44117</fb>
    <v>0</v>
  </rv>
  <rv s="0">
    <fb>44118</fb>
    <v>0</v>
  </rv>
  <rv s="0">
    <fb>44119</fb>
    <v>0</v>
  </rv>
  <rv s="0">
    <fb>44120</fb>
    <v>0</v>
  </rv>
  <rv s="0">
    <fb>44123</fb>
    <v>0</v>
  </rv>
  <rv s="0">
    <fb>44124</fb>
    <v>0</v>
  </rv>
  <rv s="0">
    <fb>44125</fb>
    <v>0</v>
  </rv>
  <rv s="0">
    <fb>44126</fb>
    <v>0</v>
  </rv>
  <rv s="0">
    <fb>44127</fb>
    <v>0</v>
  </rv>
  <rv s="0">
    <fb>44130</fb>
    <v>0</v>
  </rv>
  <rv s="0">
    <fb>44131</fb>
    <v>0</v>
  </rv>
  <rv s="0">
    <fb>44132</fb>
    <v>0</v>
  </rv>
  <rv s="0">
    <fb>44133</fb>
    <v>0</v>
  </rv>
  <rv s="0">
    <fb>44134</fb>
    <v>0</v>
  </rv>
  <rv s="0">
    <fb>44137</fb>
    <v>0</v>
  </rv>
  <rv s="0">
    <fb>44138</fb>
    <v>0</v>
  </rv>
  <rv s="0">
    <fb>44139</fb>
    <v>0</v>
  </rv>
  <rv s="0">
    <fb>44140</fb>
    <v>0</v>
  </rv>
  <rv s="0">
    <fb>44141</fb>
    <v>0</v>
  </rv>
  <rv s="0">
    <fb>44144</fb>
    <v>0</v>
  </rv>
  <rv s="0">
    <fb>44145</fb>
    <v>0</v>
  </rv>
  <rv s="0">
    <fb>44146</fb>
    <v>0</v>
  </rv>
  <rv s="0">
    <fb>44147</fb>
    <v>0</v>
  </rv>
  <rv s="0">
    <fb>44148</fb>
    <v>0</v>
  </rv>
  <rv s="0">
    <fb>44151</fb>
    <v>0</v>
  </rv>
  <rv s="0">
    <fb>44152</fb>
    <v>0</v>
  </rv>
  <rv s="0">
    <fb>44153</fb>
    <v>0</v>
  </rv>
  <rv s="0">
    <fb>44154</fb>
    <v>0</v>
  </rv>
  <rv s="0">
    <fb>44155</fb>
    <v>0</v>
  </rv>
  <rv s="0">
    <fb>44158</fb>
    <v>0</v>
  </rv>
  <rv s="0">
    <fb>44159</fb>
    <v>0</v>
  </rv>
  <rv s="0">
    <fb>44160</fb>
    <v>0</v>
  </rv>
  <rv s="0">
    <fb>44161</fb>
    <v>0</v>
  </rv>
  <rv s="0">
    <fb>44162</fb>
    <v>0</v>
  </rv>
  <rv s="0">
    <fb>44165</fb>
    <v>0</v>
  </rv>
  <rv s="0">
    <fb>44166</fb>
    <v>0</v>
  </rv>
  <rv s="0">
    <fb>44167</fb>
    <v>0</v>
  </rv>
  <rv s="0">
    <fb>44168</fb>
    <v>0</v>
  </rv>
  <rv s="0">
    <fb>44169</fb>
    <v>0</v>
  </rv>
  <rv s="0">
    <fb>44172</fb>
    <v>0</v>
  </rv>
  <rv s="0">
    <fb>44173</fb>
    <v>0</v>
  </rv>
  <rv s="0">
    <fb>44174</fb>
    <v>0</v>
  </rv>
  <rv s="0">
    <fb>44175</fb>
    <v>0</v>
  </rv>
  <rv s="0">
    <fb>44176</fb>
    <v>0</v>
  </rv>
  <rv s="0">
    <fb>44179</fb>
    <v>0</v>
  </rv>
  <rv s="0">
    <fb>44180</fb>
    <v>0</v>
  </rv>
  <rv s="0">
    <fb>44181</fb>
    <v>0</v>
  </rv>
  <rv s="0">
    <fb>44182</fb>
    <v>0</v>
  </rv>
  <rv s="0">
    <fb>44183</fb>
    <v>0</v>
  </rv>
  <rv s="0">
    <fb>44186</fb>
    <v>0</v>
  </rv>
  <rv s="0">
    <fb>44187</fb>
    <v>0</v>
  </rv>
  <rv s="0">
    <fb>44188</fb>
    <v>0</v>
  </rv>
  <rv s="0">
    <fb>44193</fb>
    <v>0</v>
  </rv>
  <rv s="0">
    <fb>44194</fb>
    <v>0</v>
  </rv>
  <rv s="0">
    <fb>44195</fb>
    <v>0</v>
  </rv>
  <rv s="0">
    <fb>44200</fb>
    <v>0</v>
  </rv>
  <rv s="0">
    <fb>44201</fb>
    <v>0</v>
  </rv>
  <rv s="0">
    <fb>44202</fb>
    <v>0</v>
  </rv>
  <rv s="0">
    <fb>44203</fb>
    <v>0</v>
  </rv>
  <rv s="0">
    <fb>44204</fb>
    <v>0</v>
  </rv>
  <rv s="0">
    <fb>44207</fb>
    <v>0</v>
  </rv>
  <rv s="0">
    <fb>44208</fb>
    <v>0</v>
  </rv>
  <rv s="0">
    <fb>44209</fb>
    <v>0</v>
  </rv>
  <rv s="0">
    <fb>44210</fb>
    <v>0</v>
  </rv>
  <rv s="0">
    <fb>44211</fb>
    <v>0</v>
  </rv>
  <rv s="0">
    <fb>44214</fb>
    <v>0</v>
  </rv>
  <rv s="0">
    <fb>44215</fb>
    <v>0</v>
  </rv>
  <rv s="0">
    <fb>44216</fb>
    <v>0</v>
  </rv>
  <rv s="0">
    <fb>44217</fb>
    <v>0</v>
  </rv>
  <rv s="0">
    <fb>44218</fb>
    <v>0</v>
  </rv>
  <rv s="0">
    <fb>44221</fb>
    <v>0</v>
  </rv>
  <rv s="0">
    <fb>44222</fb>
    <v>0</v>
  </rv>
  <rv s="0">
    <fb>44223</fb>
    <v>0</v>
  </rv>
  <rv s="0">
    <fb>44224</fb>
    <v>0</v>
  </rv>
  <rv s="0">
    <fb>44225</fb>
    <v>0</v>
  </rv>
  <rv s="0">
    <fb>44228</fb>
    <v>0</v>
  </rv>
  <rv s="0">
    <fb>44229</fb>
    <v>0</v>
  </rv>
  <rv s="0">
    <fb>44230</fb>
    <v>0</v>
  </rv>
  <rv s="0">
    <fb>44231</fb>
    <v>0</v>
  </rv>
  <rv s="0">
    <fb>44232</fb>
    <v>0</v>
  </rv>
  <rv s="0">
    <fb>44235</fb>
    <v>0</v>
  </rv>
  <rv s="0">
    <fb>44236</fb>
    <v>0</v>
  </rv>
  <rv s="0">
    <fb>44237</fb>
    <v>0</v>
  </rv>
  <rv s="0">
    <fb>44238</fb>
    <v>0</v>
  </rv>
  <rv s="0">
    <fb>44239</fb>
    <v>0</v>
  </rv>
  <rv s="0">
    <fb>44242</fb>
    <v>0</v>
  </rv>
  <rv s="0">
    <fb>44243</fb>
    <v>0</v>
  </rv>
  <rv s="0">
    <fb>44244</fb>
    <v>0</v>
  </rv>
  <rv s="0">
    <fb>44245</fb>
    <v>0</v>
  </rv>
  <rv s="0">
    <fb>44246</fb>
    <v>0</v>
  </rv>
  <rv s="0">
    <fb>44249</fb>
    <v>0</v>
  </rv>
  <rv s="0">
    <fb>44250</fb>
    <v>0</v>
  </rv>
  <rv s="0">
    <fb>44251</fb>
    <v>0</v>
  </rv>
  <rv s="0">
    <fb>44252</fb>
    <v>0</v>
  </rv>
  <rv s="0">
    <fb>44253</fb>
    <v>0</v>
  </rv>
  <rv s="0">
    <fb>44256</fb>
    <v>0</v>
  </rv>
  <rv s="0">
    <fb>44257</fb>
    <v>0</v>
  </rv>
  <rv s="0">
    <fb>44258</fb>
    <v>0</v>
  </rv>
  <rv s="0">
    <fb>44259</fb>
    <v>0</v>
  </rv>
  <rv s="0">
    <fb>44260</fb>
    <v>0</v>
  </rv>
  <rv s="0">
    <fb>44263</fb>
    <v>0</v>
  </rv>
  <rv s="0">
    <fb>44264</fb>
    <v>0</v>
  </rv>
  <rv s="0">
    <fb>44265</fb>
    <v>0</v>
  </rv>
  <rv s="0">
    <fb>44266</fb>
    <v>0</v>
  </rv>
  <rv s="0">
    <fb>44267</fb>
    <v>0</v>
  </rv>
  <rv s="0">
    <fb>44270</fb>
    <v>0</v>
  </rv>
  <rv s="0">
    <fb>44271</fb>
    <v>0</v>
  </rv>
  <rv s="0">
    <fb>44272</fb>
    <v>0</v>
  </rv>
  <rv s="0">
    <fb>44273</fb>
    <v>0</v>
  </rv>
  <rv s="0">
    <fb>44274</fb>
    <v>0</v>
  </rv>
  <rv s="0">
    <fb>44277</fb>
    <v>0</v>
  </rv>
  <rv s="0">
    <fb>44278</fb>
    <v>0</v>
  </rv>
  <rv s="0">
    <fb>44279</fb>
    <v>0</v>
  </rv>
  <rv s="0">
    <fb>44280</fb>
    <v>0</v>
  </rv>
  <rv s="0">
    <fb>44281</fb>
    <v>0</v>
  </rv>
  <rv s="0">
    <fb>44284</fb>
    <v>0</v>
  </rv>
  <rv s="0">
    <fb>44285</fb>
    <v>0</v>
  </rv>
  <rv s="0">
    <fb>44286</fb>
    <v>0</v>
  </rv>
  <rv s="0">
    <fb>44287</fb>
    <v>0</v>
  </rv>
  <rv s="0">
    <fb>44292</fb>
    <v>0</v>
  </rv>
  <rv s="0">
    <fb>44293</fb>
    <v>0</v>
  </rv>
  <rv s="0">
    <fb>44294</fb>
    <v>0</v>
  </rv>
  <rv s="0">
    <fb>44295</fb>
    <v>0</v>
  </rv>
  <rv s="0">
    <fb>44298</fb>
    <v>0</v>
  </rv>
  <rv s="0">
    <fb>44299</fb>
    <v>0</v>
  </rv>
  <rv s="0">
    <fb>44300</fb>
    <v>0</v>
  </rv>
  <rv s="0">
    <fb>44301</fb>
    <v>0</v>
  </rv>
  <rv s="0">
    <fb>44302</fb>
    <v>0</v>
  </rv>
  <rv s="0">
    <fb>44305</fb>
    <v>0</v>
  </rv>
  <rv s="0">
    <fb>44306</fb>
    <v>0</v>
  </rv>
  <rv s="0">
    <fb>44307</fb>
    <v>0</v>
  </rv>
  <rv s="0">
    <fb>44308</fb>
    <v>0</v>
  </rv>
  <rv s="0">
    <fb>44309</fb>
    <v>0</v>
  </rv>
  <rv s="0">
    <fb>44312</fb>
    <v>0</v>
  </rv>
  <rv s="0">
    <fb>44313</fb>
    <v>0</v>
  </rv>
  <rv s="0">
    <fb>44314</fb>
    <v>0</v>
  </rv>
  <rv s="0">
    <fb>44315</fb>
    <v>0</v>
  </rv>
  <rv s="0">
    <fb>44316</fb>
    <v>0</v>
  </rv>
  <rv s="0">
    <fb>44319</fb>
    <v>0</v>
  </rv>
  <rv s="0">
    <fb>44320</fb>
    <v>0</v>
  </rv>
  <rv s="0">
    <fb>44321</fb>
    <v>0</v>
  </rv>
  <rv s="0">
    <fb>44322</fb>
    <v>0</v>
  </rv>
  <rv s="0">
    <fb>44323</fb>
    <v>0</v>
  </rv>
  <rv s="0">
    <fb>44326</fb>
    <v>0</v>
  </rv>
  <rv s="0">
    <fb>44327</fb>
    <v>0</v>
  </rv>
  <rv s="0">
    <fb>44328</fb>
    <v>0</v>
  </rv>
  <rv s="0">
    <fb>44329</fb>
    <v>0</v>
  </rv>
  <rv s="0">
    <fb>44330</fb>
    <v>0</v>
  </rv>
  <rv s="0">
    <fb>44333</fb>
    <v>0</v>
  </rv>
  <rv s="0">
    <fb>44334</fb>
    <v>0</v>
  </rv>
  <rv s="0">
    <fb>44335</fb>
    <v>0</v>
  </rv>
  <rv s="0">
    <fb>44336</fb>
    <v>0</v>
  </rv>
  <rv s="0">
    <fb>44337</fb>
    <v>0</v>
  </rv>
  <rv s="0">
    <fb>44341</fb>
    <v>0</v>
  </rv>
  <rv s="0">
    <fb>44342</fb>
    <v>0</v>
  </rv>
  <rv s="0">
    <fb>44343</fb>
    <v>0</v>
  </rv>
  <rv s="0">
    <fb>44344</fb>
    <v>0</v>
  </rv>
  <rv s="0">
    <fb>44347</fb>
    <v>0</v>
  </rv>
  <rv s="0">
    <fb>44348</fb>
    <v>0</v>
  </rv>
  <rv s="0">
    <fb>44349</fb>
    <v>0</v>
  </rv>
  <rv s="0">
    <fb>44350</fb>
    <v>0</v>
  </rv>
  <rv s="0">
    <fb>44351</fb>
    <v>0</v>
  </rv>
  <rv s="0">
    <fb>44354</fb>
    <v>0</v>
  </rv>
  <rv s="0">
    <fb>44355</fb>
    <v>0</v>
  </rv>
  <rv s="0">
    <fb>44356</fb>
    <v>0</v>
  </rv>
  <rv s="0">
    <fb>44357</fb>
    <v>0</v>
  </rv>
  <rv s="0">
    <fb>44358</fb>
    <v>0</v>
  </rv>
  <rv s="0">
    <fb>44361</fb>
    <v>0</v>
  </rv>
  <rv s="0">
    <fb>44362</fb>
    <v>0</v>
  </rv>
  <rv s="0">
    <fb>44363</fb>
    <v>0</v>
  </rv>
  <rv s="0">
    <fb>44364</fb>
    <v>0</v>
  </rv>
  <rv s="0">
    <fb>44365</fb>
    <v>0</v>
  </rv>
  <rv s="0">
    <fb>44368</fb>
    <v>0</v>
  </rv>
  <rv s="0">
    <fb>44369</fb>
    <v>0</v>
  </rv>
  <rv s="0">
    <fb>44370</fb>
    <v>0</v>
  </rv>
  <rv s="0">
    <fb>44371</fb>
    <v>0</v>
  </rv>
  <rv s="0">
    <fb>44372</fb>
    <v>0</v>
  </rv>
  <rv s="0">
    <fb>44375</fb>
    <v>0</v>
  </rv>
  <rv s="0">
    <fb>44376</fb>
    <v>0</v>
  </rv>
  <rv s="0">
    <fb>44377</fb>
    <v>0</v>
  </rv>
  <rv s="0">
    <fb>44378</fb>
    <v>0</v>
  </rv>
  <rv s="0">
    <fb>44379</fb>
    <v>0</v>
  </rv>
  <rv s="0">
    <fb>44382</fb>
    <v>0</v>
  </rv>
  <rv s="0">
    <fb>44383</fb>
    <v>0</v>
  </rv>
  <rv s="0">
    <fb>44384</fb>
    <v>0</v>
  </rv>
  <rv s="0">
    <fb>44385</fb>
    <v>0</v>
  </rv>
  <rv s="0">
    <fb>44386</fb>
    <v>0</v>
  </rv>
  <rv s="0">
    <fb>44389</fb>
    <v>0</v>
  </rv>
  <rv s="0">
    <fb>44390</fb>
    <v>0</v>
  </rv>
  <rv s="0">
    <fb>44391</fb>
    <v>0</v>
  </rv>
  <rv s="0">
    <fb>44392</fb>
    <v>0</v>
  </rv>
  <rv s="0">
    <fb>44393</fb>
    <v>0</v>
  </rv>
  <rv s="0">
    <fb>44396</fb>
    <v>0</v>
  </rv>
  <rv s="0">
    <fb>44397</fb>
    <v>0</v>
  </rv>
  <rv s="0">
    <fb>44398</fb>
    <v>0</v>
  </rv>
  <rv s="0">
    <fb>44399</fb>
    <v>0</v>
  </rv>
  <rv s="0">
    <fb>44400</fb>
    <v>0</v>
  </rv>
  <rv s="0">
    <fb>44403</fb>
    <v>0</v>
  </rv>
  <rv s="0">
    <fb>44404</fb>
    <v>0</v>
  </rv>
  <rv s="0">
    <fb>44405</fb>
    <v>0</v>
  </rv>
  <rv s="0">
    <fb>44406</fb>
    <v>0</v>
  </rv>
  <rv s="0">
    <fb>44407</fb>
    <v>0</v>
  </rv>
  <rv s="0">
    <fb>44410</fb>
    <v>0</v>
  </rv>
  <rv s="0">
    <fb>44411</fb>
    <v>0</v>
  </rv>
  <rv s="0">
    <fb>44412</fb>
    <v>0</v>
  </rv>
  <rv s="0">
    <fb>44413</fb>
    <v>0</v>
  </rv>
  <rv s="0">
    <fb>44414</fb>
    <v>0</v>
  </rv>
  <rv s="0">
    <fb>44417</fb>
    <v>0</v>
  </rv>
  <rv s="0">
    <fb>44418</fb>
    <v>0</v>
  </rv>
  <rv s="0">
    <fb>44419</fb>
    <v>0</v>
  </rv>
  <rv s="0">
    <fb>44420</fb>
    <v>0</v>
  </rv>
  <rv s="0">
    <fb>44421</fb>
    <v>0</v>
  </rv>
  <rv s="0">
    <fb>44424</fb>
    <v>0</v>
  </rv>
  <rv s="0">
    <fb>44425</fb>
    <v>0</v>
  </rv>
  <rv s="0">
    <fb>44426</fb>
    <v>0</v>
  </rv>
  <rv s="0">
    <fb>44427</fb>
    <v>0</v>
  </rv>
  <rv s="0">
    <fb>44428</fb>
    <v>0</v>
  </rv>
  <rv s="0">
    <fb>44431</fb>
    <v>0</v>
  </rv>
  <rv s="0">
    <fb>44432</fb>
    <v>0</v>
  </rv>
  <rv s="0">
    <fb>44433</fb>
    <v>0</v>
  </rv>
  <rv s="0">
    <fb>44434</fb>
    <v>0</v>
  </rv>
  <rv s="0">
    <fb>44435</fb>
    <v>0</v>
  </rv>
  <rv s="0">
    <fb>44438</fb>
    <v>0</v>
  </rv>
  <rv s="0">
    <fb>44439</fb>
    <v>0</v>
  </rv>
  <rv s="0">
    <fb>44440</fb>
    <v>0</v>
  </rv>
  <rv s="0">
    <fb>44441</fb>
    <v>0</v>
  </rv>
  <rv s="0">
    <fb>44442</fb>
    <v>0</v>
  </rv>
  <rv s="0">
    <fb>44445</fb>
    <v>0</v>
  </rv>
  <rv s="0">
    <fb>44446</fb>
    <v>0</v>
  </rv>
  <rv s="0">
    <fb>44447</fb>
    <v>0</v>
  </rv>
  <rv s="0">
    <fb>44448</fb>
    <v>0</v>
  </rv>
  <rv s="0">
    <fb>44449</fb>
    <v>0</v>
  </rv>
  <rv s="0">
    <fb>44452</fb>
    <v>0</v>
  </rv>
  <rv s="0">
    <fb>44453</fb>
    <v>0</v>
  </rv>
  <rv s="0">
    <fb>44454</fb>
    <v>0</v>
  </rv>
  <rv s="0">
    <fb>44455</fb>
    <v>0</v>
  </rv>
  <rv s="0">
    <fb>44456</fb>
    <v>0</v>
  </rv>
  <rv s="0">
    <fb>44459</fb>
    <v>0</v>
  </rv>
  <rv s="0">
    <fb>44460</fb>
    <v>0</v>
  </rv>
  <rv s="0">
    <fb>44461</fb>
    <v>0</v>
  </rv>
  <rv s="0">
    <fb>44462</fb>
    <v>0</v>
  </rv>
  <rv s="0">
    <fb>44463</fb>
    <v>0</v>
  </rv>
  <rv s="0">
    <fb>44466</fb>
    <v>0</v>
  </rv>
  <rv s="0">
    <fb>44467</fb>
    <v>0</v>
  </rv>
  <rv s="0">
    <fb>44468</fb>
    <v>0</v>
  </rv>
  <rv s="0">
    <fb>44469</fb>
    <v>0</v>
  </rv>
  <rv s="0">
    <fb>44470</fb>
    <v>0</v>
  </rv>
  <rv s="0">
    <fb>44473</fb>
    <v>0</v>
  </rv>
  <rv s="0">
    <fb>44474</fb>
    <v>0</v>
  </rv>
  <rv s="0">
    <fb>44475</fb>
    <v>0</v>
  </rv>
  <rv s="0">
    <fb>44476</fb>
    <v>0</v>
  </rv>
  <rv s="0">
    <fb>44477</fb>
    <v>0</v>
  </rv>
  <rv s="0">
    <fb>44480</fb>
    <v>0</v>
  </rv>
  <rv s="0">
    <fb>44481</fb>
    <v>0</v>
  </rv>
  <rv s="0">
    <fb>44482</fb>
    <v>0</v>
  </rv>
  <rv s="0">
    <fb>44483</fb>
    <v>0</v>
  </rv>
  <rv s="0">
    <fb>44484</fb>
    <v>0</v>
  </rv>
  <rv s="0">
    <fb>44487</fb>
    <v>0</v>
  </rv>
  <rv s="0">
    <fb>44488</fb>
    <v>0</v>
  </rv>
  <rv s="0">
    <fb>44489</fb>
    <v>0</v>
  </rv>
  <rv s="0">
    <fb>44490</fb>
    <v>0</v>
  </rv>
  <rv s="0">
    <fb>44491</fb>
    <v>0</v>
  </rv>
  <rv s="0">
    <fb>44494</fb>
    <v>0</v>
  </rv>
  <rv s="0">
    <fb>44495</fb>
    <v>0</v>
  </rv>
  <rv s="0">
    <fb>44496</fb>
    <v>0</v>
  </rv>
  <rv s="0">
    <fb>44497</fb>
    <v>0</v>
  </rv>
  <rv s="0">
    <fb>44498</fb>
    <v>0</v>
  </rv>
  <rv s="0">
    <fb>44501</fb>
    <v>0</v>
  </rv>
  <rv s="0">
    <fb>44502</fb>
    <v>0</v>
  </rv>
  <rv s="0">
    <fb>44503</fb>
    <v>0</v>
  </rv>
  <rv s="0">
    <fb>44504</fb>
    <v>0</v>
  </rv>
  <rv s="0">
    <fb>44505</fb>
    <v>0</v>
  </rv>
  <rv s="0">
    <fb>44508</fb>
    <v>0</v>
  </rv>
  <rv s="0">
    <fb>44509</fb>
    <v>0</v>
  </rv>
  <rv s="0">
    <fb>44510</fb>
    <v>0</v>
  </rv>
  <rv s="0">
    <fb>44511</fb>
    <v>0</v>
  </rv>
  <rv s="0">
    <fb>44512</fb>
    <v>0</v>
  </rv>
  <rv s="0">
    <fb>44515</fb>
    <v>0</v>
  </rv>
  <rv s="0">
    <fb>44516</fb>
    <v>0</v>
  </rv>
  <rv s="0">
    <fb>44517</fb>
    <v>0</v>
  </rv>
  <rv s="0">
    <fb>44518</fb>
    <v>0</v>
  </rv>
  <rv s="0">
    <fb>44519</fb>
    <v>0</v>
  </rv>
  <rv s="0">
    <fb>44522</fb>
    <v>0</v>
  </rv>
  <rv s="0">
    <fb>44523</fb>
    <v>0</v>
  </rv>
  <rv s="0">
    <fb>44524</fb>
    <v>0</v>
  </rv>
  <rv s="0">
    <fb>44525</fb>
    <v>0</v>
  </rv>
  <rv s="0">
    <fb>44526</fb>
    <v>0</v>
  </rv>
  <rv s="0">
    <fb>44529</fb>
    <v>0</v>
  </rv>
  <rv s="0">
    <fb>44530</fb>
    <v>0</v>
  </rv>
  <rv s="0">
    <fb>44531</fb>
    <v>0</v>
  </rv>
  <rv s="0">
    <fb>44532</fb>
    <v>0</v>
  </rv>
  <rv s="0">
    <fb>44533</fb>
    <v>0</v>
  </rv>
  <rv s="0">
    <fb>44536</fb>
    <v>0</v>
  </rv>
  <rv s="0">
    <fb>44537</fb>
    <v>0</v>
  </rv>
  <rv s="0">
    <fb>44538</fb>
    <v>0</v>
  </rv>
  <rv s="0">
    <fb>44539</fb>
    <v>0</v>
  </rv>
  <rv s="0">
    <fb>44540</fb>
    <v>0</v>
  </rv>
  <rv s="0">
    <fb>44543</fb>
    <v>0</v>
  </rv>
  <rv s="0">
    <fb>44544</fb>
    <v>0</v>
  </rv>
  <rv s="0">
    <fb>44545</fb>
    <v>0</v>
  </rv>
  <rv s="0">
    <fb>44546</fb>
    <v>0</v>
  </rv>
  <rv s="0">
    <fb>44547</fb>
    <v>0</v>
  </rv>
  <rv s="0">
    <fb>44550</fb>
    <v>0</v>
  </rv>
  <rv s="0">
    <fb>44551</fb>
    <v>0</v>
  </rv>
  <rv s="0">
    <fb>44552</fb>
    <v>0</v>
  </rv>
  <rv s="0">
    <fb>44553</fb>
    <v>0</v>
  </rv>
  <rv s="0">
    <fb>44557</fb>
    <v>0</v>
  </rv>
  <rv s="0">
    <fb>44558</fb>
    <v>0</v>
  </rv>
  <rv s="0">
    <fb>44559</fb>
    <v>0</v>
  </rv>
  <rv s="0">
    <fb>44560</fb>
    <v>0</v>
  </rv>
  <rv s="0">
    <fb>44564</fb>
    <v>0</v>
  </rv>
  <rv s="0">
    <fb>44565</fb>
    <v>0</v>
  </rv>
  <rv s="0">
    <fb>44566</fb>
    <v>0</v>
  </rv>
  <rv s="0">
    <fb>44567</fb>
    <v>0</v>
  </rv>
  <rv s="0">
    <fb>44568</fb>
    <v>0</v>
  </rv>
  <rv s="0">
    <fb>44571</fb>
    <v>0</v>
  </rv>
  <rv s="0">
    <fb>44572</fb>
    <v>0</v>
  </rv>
  <rv s="0">
    <fb>44573</fb>
    <v>0</v>
  </rv>
  <rv s="0">
    <fb>44574</fb>
    <v>0</v>
  </rv>
  <rv s="0">
    <fb>44575</fb>
    <v>0</v>
  </rv>
  <rv s="0">
    <fb>44578</fb>
    <v>0</v>
  </rv>
  <rv s="0">
    <fb>44579</fb>
    <v>0</v>
  </rv>
  <rv s="0">
    <fb>44580</fb>
    <v>0</v>
  </rv>
  <rv s="0">
    <fb>44581</fb>
    <v>0</v>
  </rv>
  <rv s="0">
    <fb>44582</fb>
    <v>0</v>
  </rv>
  <rv s="0">
    <fb>44585</fb>
    <v>0</v>
  </rv>
  <rv s="0">
    <fb>44586</fb>
    <v>0</v>
  </rv>
  <rv s="0">
    <fb>44587</fb>
    <v>0</v>
  </rv>
  <rv s="0">
    <fb>44588</fb>
    <v>0</v>
  </rv>
  <rv s="0">
    <fb>44589</fb>
    <v>0</v>
  </rv>
  <rv s="0">
    <fb>44592</fb>
    <v>0</v>
  </rv>
  <rv s="0">
    <fb>44593</fb>
    <v>0</v>
  </rv>
  <rv s="0">
    <fb>44594</fb>
    <v>0</v>
  </rv>
  <rv s="0">
    <fb>44595</fb>
    <v>0</v>
  </rv>
  <rv s="0">
    <fb>44596</fb>
    <v>0</v>
  </rv>
  <rv s="0">
    <fb>44599</fb>
    <v>0</v>
  </rv>
  <rv s="0">
    <fb>44600</fb>
    <v>0</v>
  </rv>
  <rv s="0">
    <fb>44601</fb>
    <v>0</v>
  </rv>
  <rv s="0">
    <fb>44602</fb>
    <v>0</v>
  </rv>
  <rv s="0">
    <fb>44603</fb>
    <v>0</v>
  </rv>
  <rv s="0">
    <fb>44606</fb>
    <v>0</v>
  </rv>
  <rv s="0">
    <fb>44607</fb>
    <v>0</v>
  </rv>
  <rv s="0">
    <fb>44608</fb>
    <v>0</v>
  </rv>
  <rv s="0">
    <fb>44609</fb>
    <v>0</v>
  </rv>
  <rv s="0">
    <fb>44610</fb>
    <v>0</v>
  </rv>
  <rv s="0">
    <fb>44613</fb>
    <v>0</v>
  </rv>
  <rv s="0">
    <fb>44614</fb>
    <v>0</v>
  </rv>
  <rv s="0">
    <fb>44615</fb>
    <v>0</v>
  </rv>
  <rv s="0">
    <fb>44616</fb>
    <v>0</v>
  </rv>
  <rv s="0">
    <fb>44617</fb>
    <v>0</v>
  </rv>
  <rv s="0">
    <fb>44620</fb>
    <v>0</v>
  </rv>
  <rv s="0">
    <fb>44621</fb>
    <v>0</v>
  </rv>
  <rv s="0">
    <fb>44622</fb>
    <v>0</v>
  </rv>
  <rv s="0">
    <fb>44623</fb>
    <v>0</v>
  </rv>
  <rv s="0">
    <fb>44624</fb>
    <v>0</v>
  </rv>
  <rv s="0">
    <fb>44627</fb>
    <v>0</v>
  </rv>
  <rv s="0">
    <fb>44628</fb>
    <v>0</v>
  </rv>
  <rv s="0">
    <fb>44629</fb>
    <v>0</v>
  </rv>
  <rv s="0">
    <fb>44630</fb>
    <v>0</v>
  </rv>
  <rv s="0">
    <fb>44631</fb>
    <v>0</v>
  </rv>
  <rv s="0">
    <fb>44634</fb>
    <v>0</v>
  </rv>
  <rv s="0">
    <fb>44635</fb>
    <v>0</v>
  </rv>
  <rv s="0">
    <fb>44636</fb>
    <v>0</v>
  </rv>
  <rv s="0">
    <fb>44637</fb>
    <v>0</v>
  </rv>
  <rv s="0">
    <fb>44638</fb>
    <v>0</v>
  </rv>
  <rv s="0">
    <fb>44641</fb>
    <v>0</v>
  </rv>
  <rv s="0">
    <fb>44642</fb>
    <v>0</v>
  </rv>
  <rv s="0">
    <fb>44643</fb>
    <v>0</v>
  </rv>
  <rv s="0">
    <fb>44644</fb>
    <v>0</v>
  </rv>
  <rv s="0">
    <fb>44645</fb>
    <v>0</v>
  </rv>
  <rv s="0">
    <fb>44648</fb>
    <v>0</v>
  </rv>
  <rv s="0">
    <fb>44649</fb>
    <v>0</v>
  </rv>
  <rv s="0">
    <fb>44650</fb>
    <v>0</v>
  </rv>
  <rv s="0">
    <fb>44651</fb>
    <v>0</v>
  </rv>
  <rv s="0">
    <fb>44652</fb>
    <v>0</v>
  </rv>
  <rv s="0">
    <fb>44655</fb>
    <v>0</v>
  </rv>
  <rv s="0">
    <fb>44656</fb>
    <v>0</v>
  </rv>
  <rv s="0">
    <fb>44657</fb>
    <v>0</v>
  </rv>
  <rv s="0">
    <fb>44658</fb>
    <v>0</v>
  </rv>
  <rv s="0">
    <fb>44659</fb>
    <v>0</v>
  </rv>
  <rv s="0">
    <fb>44662</fb>
    <v>0</v>
  </rv>
  <rv s="0">
    <fb>44663</fb>
    <v>0</v>
  </rv>
  <rv s="0">
    <fb>44664</fb>
    <v>0</v>
  </rv>
  <rv s="0">
    <fb>44665</fb>
    <v>0</v>
  </rv>
  <rv s="0">
    <fb>44670</fb>
    <v>0</v>
  </rv>
  <rv s="0">
    <fb>44671</fb>
    <v>0</v>
  </rv>
  <rv s="0">
    <fb>44672</fb>
    <v>0</v>
  </rv>
  <rv s="0">
    <fb>44673</fb>
    <v>0</v>
  </rv>
  <rv s="0">
    <fb>44676</fb>
    <v>0</v>
  </rv>
  <rv s="0">
    <fb>44677</fb>
    <v>0</v>
  </rv>
  <rv s="0">
    <fb>44678</fb>
    <v>0</v>
  </rv>
  <rv s="0">
    <fb>44679</fb>
    <v>0</v>
  </rv>
  <rv s="0">
    <fb>44680</fb>
    <v>0</v>
  </rv>
  <rv s="0">
    <fb>44683</fb>
    <v>0</v>
  </rv>
  <rv s="0">
    <fb>44684</fb>
    <v>0</v>
  </rv>
  <rv s="0">
    <fb>44685</fb>
    <v>0</v>
  </rv>
  <rv s="0">
    <fb>44686</fb>
    <v>0</v>
  </rv>
  <rv s="0">
    <fb>44687</fb>
    <v>0</v>
  </rv>
  <rv s="0">
    <fb>44690</fb>
    <v>0</v>
  </rv>
  <rv s="0">
    <fb>44691</fb>
    <v>0</v>
  </rv>
  <rv s="0">
    <fb>44692</fb>
    <v>0</v>
  </rv>
  <rv s="0">
    <fb>44693</fb>
    <v>0</v>
  </rv>
  <rv s="0">
    <fb>44694</fb>
    <v>0</v>
  </rv>
  <rv s="0">
    <fb>44697</fb>
    <v>0</v>
  </rv>
  <rv s="0">
    <fb>44698</fb>
    <v>0</v>
  </rv>
  <rv s="0">
    <fb>44699</fb>
    <v>0</v>
  </rv>
  <rv s="0">
    <fb>44700</fb>
    <v>0</v>
  </rv>
  <rv s="0">
    <fb>44701</fb>
    <v>0</v>
  </rv>
  <rv s="0">
    <fb>44704</fb>
    <v>0</v>
  </rv>
  <rv s="0">
    <fb>44705</fb>
    <v>0</v>
  </rv>
  <rv s="0">
    <fb>44706</fb>
    <v>0</v>
  </rv>
  <rv s="0">
    <fb>44707</fb>
    <v>0</v>
  </rv>
  <rv s="0">
    <fb>44708</fb>
    <v>0</v>
  </rv>
  <rv s="0">
    <fb>44711</fb>
    <v>0</v>
  </rv>
  <rv s="0">
    <fb>44712</fb>
    <v>0</v>
  </rv>
  <rv s="0">
    <fb>44713</fb>
    <v>0</v>
  </rv>
  <rv s="0">
    <fb>44714</fb>
    <v>0</v>
  </rv>
  <rv s="0">
    <fb>44715</fb>
    <v>0</v>
  </rv>
  <rv s="0">
    <fb>44718</fb>
    <v>0</v>
  </rv>
  <rv s="0">
    <fb>44719</fb>
    <v>0</v>
  </rv>
  <rv s="0">
    <fb>44720</fb>
    <v>0</v>
  </rv>
  <rv s="0">
    <fb>44721</fb>
    <v>0</v>
  </rv>
  <rv s="0">
    <fb>44722</fb>
    <v>0</v>
  </rv>
  <rv s="0">
    <fb>44725</fb>
    <v>0</v>
  </rv>
  <rv s="0">
    <fb>44726</fb>
    <v>0</v>
  </rv>
  <rv s="0">
    <fb>44727</fb>
    <v>0</v>
  </rv>
  <rv s="0">
    <fb>44728</fb>
    <v>0</v>
  </rv>
  <rv s="0">
    <fb>44729</fb>
    <v>0</v>
  </rv>
  <rv s="0">
    <fb>44732</fb>
    <v>0</v>
  </rv>
  <rv s="0">
    <fb>44733</fb>
    <v>0</v>
  </rv>
  <rv s="0">
    <fb>44734</fb>
    <v>0</v>
  </rv>
  <rv s="0">
    <fb>44735</fb>
    <v>0</v>
  </rv>
  <rv s="0">
    <fb>44736</fb>
    <v>0</v>
  </rv>
  <rv s="0">
    <fb>44739</fb>
    <v>0</v>
  </rv>
  <rv s="0">
    <fb>44740</fb>
    <v>0</v>
  </rv>
  <rv s="0">
    <fb>44741</fb>
    <v>0</v>
  </rv>
  <rv s="0">
    <fb>44742</fb>
    <v>0</v>
  </rv>
  <rv s="0">
    <fb>44743</fb>
    <v>0</v>
  </rv>
  <rv s="0">
    <fb>44746</fb>
    <v>0</v>
  </rv>
  <rv s="0">
    <fb>44747</fb>
    <v>0</v>
  </rv>
  <rv s="0">
    <fb>44748</fb>
    <v>0</v>
  </rv>
  <rv s="0">
    <fb>44749</fb>
    <v>0</v>
  </rv>
  <rv s="0">
    <fb>44750</fb>
    <v>0</v>
  </rv>
  <rv s="0">
    <fb>44753</fb>
    <v>0</v>
  </rv>
  <rv s="0">
    <fb>44754</fb>
    <v>0</v>
  </rv>
  <rv s="0">
    <fb>44755</fb>
    <v>0</v>
  </rv>
  <rv s="0">
    <fb>44756</fb>
    <v>0</v>
  </rv>
  <rv s="0">
    <fb>44757</fb>
    <v>0</v>
  </rv>
  <rv s="0">
    <fb>44760</fb>
    <v>0</v>
  </rv>
  <rv s="0">
    <fb>44761</fb>
    <v>0</v>
  </rv>
  <rv s="0">
    <fb>44762</fb>
    <v>0</v>
  </rv>
  <rv s="0">
    <fb>44763</fb>
    <v>0</v>
  </rv>
  <rv s="0">
    <fb>44764</fb>
    <v>0</v>
  </rv>
  <rv s="0">
    <fb>44767</fb>
    <v>0</v>
  </rv>
  <rv s="0">
    <fb>44768</fb>
    <v>0</v>
  </rv>
  <rv s="0">
    <fb>44769</fb>
    <v>0</v>
  </rv>
  <rv s="0">
    <fb>44770</fb>
    <v>0</v>
  </rv>
  <rv s="0">
    <fb>44771</fb>
    <v>0</v>
  </rv>
  <rv s="0">
    <fb>44774</fb>
    <v>0</v>
  </rv>
  <rv s="0">
    <fb>44775</fb>
    <v>0</v>
  </rv>
  <rv s="0">
    <fb>44776</fb>
    <v>0</v>
  </rv>
  <rv s="0">
    <fb>44777</fb>
    <v>0</v>
  </rv>
  <rv s="0">
    <fb>44778</fb>
    <v>0</v>
  </rv>
  <rv s="0">
    <fb>44781</fb>
    <v>0</v>
  </rv>
  <rv s="0">
    <fb>44782</fb>
    <v>0</v>
  </rv>
  <rv s="0">
    <fb>44783</fb>
    <v>0</v>
  </rv>
  <rv s="0">
    <fb>44784</fb>
    <v>0</v>
  </rv>
  <rv s="0">
    <fb>44785</fb>
    <v>0</v>
  </rv>
  <rv s="0">
    <fb>44788</fb>
    <v>0</v>
  </rv>
  <rv s="0">
    <fb>44789</fb>
    <v>0</v>
  </rv>
  <rv s="0">
    <fb>44790</fb>
    <v>0</v>
  </rv>
  <rv s="0">
    <fb>44791</fb>
    <v>0</v>
  </rv>
  <rv s="0">
    <fb>44792</fb>
    <v>0</v>
  </rv>
  <rv s="0">
    <fb>44795</fb>
    <v>0</v>
  </rv>
  <rv s="0">
    <fb>44796</fb>
    <v>0</v>
  </rv>
  <rv s="0">
    <fb>44797</fb>
    <v>0</v>
  </rv>
  <rv s="0">
    <fb>44798</fb>
    <v>0</v>
  </rv>
  <rv s="0">
    <fb>44799</fb>
    <v>0</v>
  </rv>
  <rv s="0">
    <fb>44802</fb>
    <v>0</v>
  </rv>
  <rv s="0">
    <fb>44803</fb>
    <v>0</v>
  </rv>
  <rv s="0">
    <fb>44804</fb>
    <v>0</v>
  </rv>
  <rv s="0">
    <fb>44805</fb>
    <v>0</v>
  </rv>
  <rv s="0">
    <fb>44806</fb>
    <v>0</v>
  </rv>
  <rv s="0">
    <fb>44809</fb>
    <v>0</v>
  </rv>
  <rv s="0">
    <fb>44810</fb>
    <v>0</v>
  </rv>
  <rv s="0">
    <fb>44811</fb>
    <v>0</v>
  </rv>
  <rv s="0">
    <fb>44812</fb>
    <v>0</v>
  </rv>
  <rv s="0">
    <fb>44813</fb>
    <v>0</v>
  </rv>
  <rv s="0">
    <fb>44816</fb>
    <v>0</v>
  </rv>
  <rv s="0">
    <fb>44817</fb>
    <v>0</v>
  </rv>
  <rv s="0">
    <fb>44818</fb>
    <v>0</v>
  </rv>
  <rv s="0">
    <fb>44819</fb>
    <v>0</v>
  </rv>
  <rv s="0">
    <fb>44820</fb>
    <v>0</v>
  </rv>
  <rv s="0">
    <fb>44823</fb>
    <v>0</v>
  </rv>
  <rv s="0">
    <fb>44824</fb>
    <v>0</v>
  </rv>
  <rv s="0">
    <fb>44825</fb>
    <v>0</v>
  </rv>
  <rv s="0">
    <fb>44826</fb>
    <v>0</v>
  </rv>
  <rv s="0">
    <fb>44827</fb>
    <v>0</v>
  </rv>
  <rv s="0">
    <fb>44830</fb>
    <v>0</v>
  </rv>
  <rv s="0">
    <fb>44831</fb>
    <v>0</v>
  </rv>
  <rv s="0">
    <fb>44832</fb>
    <v>0</v>
  </rv>
  <rv s="0">
    <fb>44833</fb>
    <v>0</v>
  </rv>
  <rv s="0">
    <fb>44834</fb>
    <v>0</v>
  </rv>
  <rv s="0">
    <fb>44837</fb>
    <v>0</v>
  </rv>
  <rv s="0">
    <fb>44838</fb>
    <v>0</v>
  </rv>
  <rv s="0">
    <fb>44839</fb>
    <v>0</v>
  </rv>
  <rv s="0">
    <fb>44840</fb>
    <v>0</v>
  </rv>
  <rv s="0">
    <fb>44841</fb>
    <v>0</v>
  </rv>
  <rv s="0">
    <fb>44844</fb>
    <v>0</v>
  </rv>
  <rv s="0">
    <fb>44845</fb>
    <v>0</v>
  </rv>
  <rv s="0">
    <fb>44846</fb>
    <v>0</v>
  </rv>
  <rv s="0">
    <fb>44847</fb>
    <v>0</v>
  </rv>
  <rv s="0">
    <fb>44848</fb>
    <v>0</v>
  </rv>
  <rv s="0">
    <fb>44851</fb>
    <v>0</v>
  </rv>
  <rv s="0">
    <fb>44852</fb>
    <v>0</v>
  </rv>
  <rv s="0">
    <fb>44853</fb>
    <v>0</v>
  </rv>
  <rv s="0">
    <fb>44854</fb>
    <v>0</v>
  </rv>
  <rv s="0">
    <fb>44855</fb>
    <v>0</v>
  </rv>
  <rv s="0">
    <fb>44858</fb>
    <v>0</v>
  </rv>
  <rv s="0">
    <fb>44859</fb>
    <v>0</v>
  </rv>
  <rv s="0">
    <fb>44860</fb>
    <v>0</v>
  </rv>
  <rv s="0">
    <fb>44861</fb>
    <v>0</v>
  </rv>
  <rv s="0">
    <fb>44862</fb>
    <v>0</v>
  </rv>
  <rv s="0">
    <fb>44865</fb>
    <v>0</v>
  </rv>
  <rv s="0">
    <fb>44866</fb>
    <v>0</v>
  </rv>
  <rv s="0">
    <fb>44867</fb>
    <v>0</v>
  </rv>
  <rv s="0">
    <fb>44868</fb>
    <v>0</v>
  </rv>
  <rv s="0">
    <fb>44869</fb>
    <v>0</v>
  </rv>
  <rv s="0">
    <fb>44872</fb>
    <v>0</v>
  </rv>
  <rv s="0">
    <fb>44873</fb>
    <v>0</v>
  </rv>
  <rv s="0">
    <fb>44874</fb>
    <v>0</v>
  </rv>
  <rv s="0">
    <fb>44875</fb>
    <v>0</v>
  </rv>
  <rv s="0">
    <fb>44876</fb>
    <v>0</v>
  </rv>
  <rv s="0">
    <fb>44879</fb>
    <v>0</v>
  </rv>
  <rv s="0">
    <fb>44880</fb>
    <v>0</v>
  </rv>
  <rv s="0">
    <fb>44881</fb>
    <v>0</v>
  </rv>
  <rv s="0">
    <fb>44882</fb>
    <v>0</v>
  </rv>
  <rv s="0">
    <fb>44883</fb>
    <v>0</v>
  </rv>
  <rv s="0">
    <fb>44886</fb>
    <v>0</v>
  </rv>
  <rv s="0">
    <fb>44887</fb>
    <v>0</v>
  </rv>
  <rv s="0">
    <fb>44888</fb>
    <v>0</v>
  </rv>
  <rv s="0">
    <fb>44889</fb>
    <v>0</v>
  </rv>
  <rv s="0">
    <fb>44890</fb>
    <v>0</v>
  </rv>
  <rv s="0">
    <fb>44893</fb>
    <v>0</v>
  </rv>
  <rv s="0">
    <fb>44894</fb>
    <v>0</v>
  </rv>
  <rv s="0">
    <fb>44895</fb>
    <v>0</v>
  </rv>
  <rv s="0">
    <fb>44896</fb>
    <v>0</v>
  </rv>
  <rv s="0">
    <fb>44897</fb>
    <v>0</v>
  </rv>
  <rv s="0">
    <fb>44900</fb>
    <v>0</v>
  </rv>
  <rv s="0">
    <fb>44901</fb>
    <v>0</v>
  </rv>
  <rv s="0">
    <fb>44902</fb>
    <v>0</v>
  </rv>
  <rv s="0">
    <fb>44903</fb>
    <v>0</v>
  </rv>
  <rv s="0">
    <fb>44904</fb>
    <v>0</v>
  </rv>
  <rv s="0">
    <fb>44907</fb>
    <v>0</v>
  </rv>
  <rv s="0">
    <fb>44908</fb>
    <v>0</v>
  </rv>
  <rv s="0">
    <fb>44909</fb>
    <v>0</v>
  </rv>
  <rv s="0">
    <fb>44910</fb>
    <v>0</v>
  </rv>
  <rv s="0">
    <fb>44911</fb>
    <v>0</v>
  </rv>
  <rv s="0">
    <fb>44914</fb>
    <v>0</v>
  </rv>
  <rv s="0">
    <fb>44915</fb>
    <v>0</v>
  </rv>
  <rv s="0">
    <fb>44916</fb>
    <v>0</v>
  </rv>
  <rv s="0">
    <fb>44917</fb>
    <v>0</v>
  </rv>
  <rv s="0">
    <fb>44918</fb>
    <v>0</v>
  </rv>
  <rv s="0">
    <fb>44922</fb>
    <v>0</v>
  </rv>
  <rv s="0">
    <fb>44923</fb>
    <v>0</v>
  </rv>
  <rv s="0">
    <fb>44924</fb>
    <v>0</v>
  </rv>
  <rv s="0">
    <fb>44925</fb>
    <v>0</v>
  </rv>
  <rv s="0">
    <fb>44928</fb>
    <v>0</v>
  </rv>
  <rv s="0">
    <fb>44929</fb>
    <v>0</v>
  </rv>
  <rv s="0">
    <fb>44930</fb>
    <v>0</v>
  </rv>
  <rv s="0">
    <fb>44931</fb>
    <v>0</v>
  </rv>
  <rv s="0">
    <fb>44932</fb>
    <v>0</v>
  </rv>
  <rv s="0">
    <fb>44935</fb>
    <v>0</v>
  </rv>
  <rv s="0">
    <fb>44936</fb>
    <v>0</v>
  </rv>
  <rv s="0">
    <fb>44937</fb>
    <v>0</v>
  </rv>
  <rv s="0">
    <fb>44938</fb>
    <v>0</v>
  </rv>
  <rv s="0">
    <fb>44939</fb>
    <v>0</v>
  </rv>
  <rv s="0">
    <fb>44942</fb>
    <v>0</v>
  </rv>
  <rv s="0">
    <fb>44943</fb>
    <v>0</v>
  </rv>
  <rv s="0">
    <fb>44944</fb>
    <v>0</v>
  </rv>
  <rv s="0">
    <fb>44945</fb>
    <v>0</v>
  </rv>
  <rv s="0">
    <fb>44946</fb>
    <v>0</v>
  </rv>
  <rv s="0">
    <fb>44949</fb>
    <v>0</v>
  </rv>
  <rv s="0">
    <fb>44950</fb>
    <v>0</v>
  </rv>
  <rv s="0">
    <fb>44951</fb>
    <v>0</v>
  </rv>
  <rv s="0">
    <fb>44952</fb>
    <v>0</v>
  </rv>
  <rv s="0">
    <fb>44953</fb>
    <v>0</v>
  </rv>
  <rv s="0">
    <fb>44956</fb>
    <v>0</v>
  </rv>
  <rv s="0">
    <fb>44957</fb>
    <v>0</v>
  </rv>
  <rv s="0">
    <fb>44958</fb>
    <v>0</v>
  </rv>
  <rv s="0">
    <fb>44959</fb>
    <v>0</v>
  </rv>
  <rv s="0">
    <fb>44960</fb>
    <v>0</v>
  </rv>
  <rv s="0">
    <fb>44963</fb>
    <v>0</v>
  </rv>
  <rv s="0">
    <fb>44964</fb>
    <v>0</v>
  </rv>
  <rv s="0">
    <fb>44965</fb>
    <v>0</v>
  </rv>
  <rv s="0">
    <fb>44966</fb>
    <v>0</v>
  </rv>
  <rv s="0">
    <fb>44967</fb>
    <v>0</v>
  </rv>
  <rv s="0">
    <fb>44970</fb>
    <v>0</v>
  </rv>
  <rv s="0">
    <fb>44971</fb>
    <v>0</v>
  </rv>
  <rv s="0">
    <fb>44972</fb>
    <v>0</v>
  </rv>
  <rv s="0">
    <fb>44973</fb>
    <v>0</v>
  </rv>
  <rv s="0">
    <fb>44974</fb>
    <v>0</v>
  </rv>
  <rv s="0">
    <fb>44977</fb>
    <v>0</v>
  </rv>
  <rv s="0">
    <fb>44978</fb>
    <v>0</v>
  </rv>
  <rv s="0">
    <fb>44979</fb>
    <v>0</v>
  </rv>
  <rv s="0">
    <fb>44980</fb>
    <v>0</v>
  </rv>
  <rv s="0">
    <fb>44981</fb>
    <v>0</v>
  </rv>
  <rv s="0">
    <fb>44984</fb>
    <v>0</v>
  </rv>
  <rv s="0">
    <fb>44985</fb>
    <v>0</v>
  </rv>
  <rv s="0">
    <fb>44986</fb>
    <v>0</v>
  </rv>
  <rv s="0">
    <fb>44987</fb>
    <v>0</v>
  </rv>
  <rv s="0">
    <fb>44988</fb>
    <v>0</v>
  </rv>
  <rv s="0">
    <fb>44991</fb>
    <v>0</v>
  </rv>
  <rv s="0">
    <fb>44992</fb>
    <v>0</v>
  </rv>
  <rv s="0">
    <fb>44993</fb>
    <v>0</v>
  </rv>
  <rv s="0">
    <fb>44994</fb>
    <v>0</v>
  </rv>
  <rv s="0">
    <fb>44995</fb>
    <v>0</v>
  </rv>
  <rv s="0">
    <fb>44998</fb>
    <v>0</v>
  </rv>
  <rv s="0">
    <fb>44999</fb>
    <v>0</v>
  </rv>
  <rv s="0">
    <fb>45000</fb>
    <v>0</v>
  </rv>
  <rv s="0">
    <fb>45001</fb>
    <v>0</v>
  </rv>
  <rv s="0">
    <fb>45002</fb>
    <v>0</v>
  </rv>
  <rv s="0">
    <fb>45005</fb>
    <v>0</v>
  </rv>
  <rv s="0">
    <fb>45006</fb>
    <v>0</v>
  </rv>
  <rv s="0">
    <fb>45007</fb>
    <v>0</v>
  </rv>
  <rv s="0">
    <fb>45008</fb>
    <v>0</v>
  </rv>
  <rv s="0">
    <fb>45009</fb>
    <v>0</v>
  </rv>
  <rv s="0">
    <fb>45012</fb>
    <v>0</v>
  </rv>
  <rv s="0">
    <fb>45013</fb>
    <v>0</v>
  </rv>
  <rv s="0">
    <fb>45014</fb>
    <v>0</v>
  </rv>
  <rv s="0">
    <fb>45015</fb>
    <v>0</v>
  </rv>
  <rv s="0">
    <fb>45016</fb>
    <v>0</v>
  </rv>
  <rv s="0">
    <fb>45019</fb>
    <v>0</v>
  </rv>
  <rv s="0">
    <fb>45020</fb>
    <v>0</v>
  </rv>
  <rv s="0">
    <fb>45021</fb>
    <v>0</v>
  </rv>
  <rv s="0">
    <fb>45022</fb>
    <v>0</v>
  </rv>
  <rv s="0">
    <fb>45027</fb>
    <v>0</v>
  </rv>
  <rv s="0">
    <fb>45028</fb>
    <v>0</v>
  </rv>
  <rv s="0">
    <fb>45029</fb>
    <v>0</v>
  </rv>
  <rv s="0">
    <fb>45030</fb>
    <v>0</v>
  </rv>
  <rv s="0">
    <fb>45033</fb>
    <v>0</v>
  </rv>
  <rv s="0">
    <fb>45034</fb>
    <v>0</v>
  </rv>
  <rv s="0">
    <fb>45035</fb>
    <v>0</v>
  </rv>
  <rv s="0">
    <fb>45036</fb>
    <v>0</v>
  </rv>
  <rv s="0">
    <fb>45037</fb>
    <v>0</v>
  </rv>
  <rv s="0">
    <fb>45040</fb>
    <v>0</v>
  </rv>
  <rv s="0">
    <fb>45041</fb>
    <v>0</v>
  </rv>
  <rv s="0">
    <fb>45042</fb>
    <v>0</v>
  </rv>
  <rv s="0">
    <fb>45043</fb>
    <v>0</v>
  </rv>
  <rv s="0">
    <fb>45044</fb>
    <v>0</v>
  </rv>
  <rv s="0">
    <fb>45048</fb>
    <v>0</v>
  </rv>
  <rv s="0">
    <fb>45049</fb>
    <v>0</v>
  </rv>
  <rv s="0">
    <fb>45050</fb>
    <v>0</v>
  </rv>
  <rv s="0">
    <fb>45051</fb>
    <v>0</v>
  </rv>
  <rv s="0">
    <fb>45054</fb>
    <v>0</v>
  </rv>
  <rv s="0">
    <fb>45055</fb>
    <v>0</v>
  </rv>
  <rv s="0">
    <fb>45056</fb>
    <v>0</v>
  </rv>
  <rv s="0">
    <fb>45057</fb>
    <v>0</v>
  </rv>
  <rv s="0">
    <fb>45058</fb>
    <v>0</v>
  </rv>
  <rv s="0">
    <fb>45061</fb>
    <v>0</v>
  </rv>
  <rv s="0">
    <fb>45062</fb>
    <v>0</v>
  </rv>
  <rv s="0">
    <fb>45063</fb>
    <v>0</v>
  </rv>
  <rv s="0">
    <fb>45064</fb>
    <v>0</v>
  </rv>
  <rv s="0">
    <fb>45065</fb>
    <v>0</v>
  </rv>
  <rv s="0">
    <fb>45068</fb>
    <v>0</v>
  </rv>
  <rv s="0">
    <fb>45069</fb>
    <v>0</v>
  </rv>
  <rv s="0">
    <fb>45070</fb>
    <v>0</v>
  </rv>
  <rv s="0">
    <fb>45071</fb>
    <v>0</v>
  </rv>
  <rv s="0">
    <fb>45072</fb>
    <v>0</v>
  </rv>
  <rv s="0">
    <fb>45075</fb>
    <v>0</v>
  </rv>
  <rv s="0">
    <fb>45076</fb>
    <v>0</v>
  </rv>
  <rv s="0">
    <fb>45077</fb>
    <v>0</v>
  </rv>
  <rv s="0">
    <fb>45078</fb>
    <v>0</v>
  </rv>
  <rv s="0">
    <fb>45079</fb>
    <v>0</v>
  </rv>
  <rv s="0">
    <fb>45082</fb>
    <v>0</v>
  </rv>
  <rv s="0">
    <fb>45083</fb>
    <v>0</v>
  </rv>
  <rv s="0">
    <fb>45084</fb>
    <v>0</v>
  </rv>
  <rv s="0">
    <fb>45085</fb>
    <v>0</v>
  </rv>
  <rv s="0">
    <fb>45086</fb>
    <v>0</v>
  </rv>
  <rv s="0">
    <fb>45089</fb>
    <v>0</v>
  </rv>
  <rv s="0">
    <fb>45090</fb>
    <v>0</v>
  </rv>
  <rv s="0">
    <fb>45091</fb>
    <v>0</v>
  </rv>
  <rv s="0">
    <fb>45092</fb>
    <v>0</v>
  </rv>
  <rv s="0">
    <fb>45093</fb>
    <v>0</v>
  </rv>
  <rv s="0">
    <fb>45096</fb>
    <v>0</v>
  </rv>
  <rv s="0">
    <fb>45097</fb>
    <v>0</v>
  </rv>
  <rv s="0">
    <fb>45098</fb>
    <v>0</v>
  </rv>
  <rv s="0">
    <fb>45099</fb>
    <v>0</v>
  </rv>
  <rv s="0">
    <fb>45100</fb>
    <v>0</v>
  </rv>
  <rv s="0">
    <fb>45103</fb>
    <v>0</v>
  </rv>
  <rv s="0">
    <fb>45104</fb>
    <v>0</v>
  </rv>
  <rv s="0">
    <fb>45105</fb>
    <v>0</v>
  </rv>
  <rv s="0">
    <fb>45106</fb>
    <v>0</v>
  </rv>
  <rv s="0">
    <fb>45107</fb>
    <v>0</v>
  </rv>
  <rv s="0">
    <fb>45110</fb>
    <v>0</v>
  </rv>
  <rv s="0">
    <fb>45111</fb>
    <v>0</v>
  </rv>
  <rv s="0">
    <fb>45112</fb>
    <v>0</v>
  </rv>
  <rv s="0">
    <fb>45113</fb>
    <v>0</v>
  </rv>
  <rv s="0">
    <fb>45114</fb>
    <v>0</v>
  </rv>
  <rv s="0">
    <fb>45117</fb>
    <v>0</v>
  </rv>
  <rv s="0">
    <fb>45118</fb>
    <v>0</v>
  </rv>
  <rv s="0">
    <fb>45119</fb>
    <v>0</v>
  </rv>
  <rv s="0">
    <fb>45120</fb>
    <v>0</v>
  </rv>
  <rv s="0">
    <fb>45121</fb>
    <v>0</v>
  </rv>
  <rv s="0">
    <fb>45124</fb>
    <v>0</v>
  </rv>
  <rv s="0">
    <fb>45125</fb>
    <v>0</v>
  </rv>
  <rv s="0">
    <fb>45126</fb>
    <v>0</v>
  </rv>
  <rv s="0">
    <fb>45127</fb>
    <v>0</v>
  </rv>
  <rv s="0">
    <fb>45128</fb>
    <v>0</v>
  </rv>
  <rv s="0">
    <fb>45131</fb>
    <v>0</v>
  </rv>
  <rv s="0">
    <fb>45132</fb>
    <v>0</v>
  </rv>
  <rv s="0">
    <fb>45133</fb>
    <v>0</v>
  </rv>
  <rv s="0">
    <fb>45134</fb>
    <v>0</v>
  </rv>
  <rv s="0">
    <fb>45135</fb>
    <v>0</v>
  </rv>
  <rv s="0">
    <fb>45138</fb>
    <v>0</v>
  </rv>
  <rv s="0">
    <fb>45139</fb>
    <v>0</v>
  </rv>
  <rv s="0">
    <fb>45140</fb>
    <v>0</v>
  </rv>
  <rv s="0">
    <fb>45141</fb>
    <v>0</v>
  </rv>
  <rv s="0">
    <fb>45142</fb>
    <v>0</v>
  </rv>
  <rv s="0">
    <fb>45145</fb>
    <v>0</v>
  </rv>
  <rv s="0">
    <fb>45146</fb>
    <v>0</v>
  </rv>
  <rv s="0">
    <fb>45147</fb>
    <v>0</v>
  </rv>
  <rv s="0">
    <fb>45148</fb>
    <v>0</v>
  </rv>
  <rv s="0">
    <fb>45149</fb>
    <v>0</v>
  </rv>
  <rv s="0">
    <fb>45152</fb>
    <v>0</v>
  </rv>
  <rv s="0">
    <fb>45153</fb>
    <v>0</v>
  </rv>
  <rv s="0">
    <fb>45154</fb>
    <v>0</v>
  </rv>
  <rv s="0">
    <fb>45155</fb>
    <v>0</v>
  </rv>
  <rv s="0">
    <fb>45156</fb>
    <v>0</v>
  </rv>
  <rv s="0">
    <fb>45159</fb>
    <v>0</v>
  </rv>
  <rv s="0">
    <fb>45160</fb>
    <v>0</v>
  </rv>
  <rv s="0">
    <fb>45161</fb>
    <v>0</v>
  </rv>
  <rv s="0">
    <fb>45162</fb>
    <v>0</v>
  </rv>
  <rv s="0">
    <fb>45163</fb>
    <v>0</v>
  </rv>
  <rv s="0">
    <fb>45166</fb>
    <v>0</v>
  </rv>
  <rv s="0">
    <fb>45167</fb>
    <v>0</v>
  </rv>
  <rv s="0">
    <fb>45168</fb>
    <v>0</v>
  </rv>
  <rv s="0">
    <fb>45169</fb>
    <v>0</v>
  </rv>
  <rv s="0">
    <fb>45170</fb>
    <v>0</v>
  </rv>
  <rv s="0">
    <fb>45173</fb>
    <v>0</v>
  </rv>
  <rv s="0">
    <fb>45174</fb>
    <v>0</v>
  </rv>
  <rv s="0">
    <fb>45175</fb>
    <v>0</v>
  </rv>
  <rv s="0">
    <fb>45176</fb>
    <v>0</v>
  </rv>
  <rv s="0">
    <fb>45177</fb>
    <v>0</v>
  </rv>
  <rv s="0">
    <fb>45180</fb>
    <v>0</v>
  </rv>
  <rv s="0">
    <fb>45181</fb>
    <v>0</v>
  </rv>
  <rv s="0">
    <fb>45182</fb>
    <v>0</v>
  </rv>
  <rv s="0">
    <fb>45183</fb>
    <v>0</v>
  </rv>
  <rv s="0">
    <fb>45184</fb>
    <v>0</v>
  </rv>
  <rv s="0">
    <fb>45187</fb>
    <v>0</v>
  </rv>
  <rv s="0">
    <fb>45188</fb>
    <v>0</v>
  </rv>
  <rv s="0">
    <fb>45189</fb>
    <v>0</v>
  </rv>
  <rv s="0">
    <fb>45190</fb>
    <v>0</v>
  </rv>
  <rv s="0">
    <fb>45191</fb>
    <v>0</v>
  </rv>
  <rv s="0">
    <fb>45194</fb>
    <v>0</v>
  </rv>
  <rv s="0">
    <fb>45195</fb>
    <v>0</v>
  </rv>
  <rv s="0">
    <fb>45196</fb>
    <v>0</v>
  </rv>
  <rv s="0">
    <fb>45197</fb>
    <v>0</v>
  </rv>
  <rv s="0">
    <fb>45198</fb>
    <v>0</v>
  </rv>
  <rv s="0">
    <fb>45201</fb>
    <v>0</v>
  </rv>
  <rv s="0">
    <fb>45202</fb>
    <v>0</v>
  </rv>
  <rv s="0">
    <fb>45203</fb>
    <v>0</v>
  </rv>
  <rv s="0">
    <fb>45204</fb>
    <v>0</v>
  </rv>
  <rv s="0">
    <fb>45205</fb>
    <v>0</v>
  </rv>
  <rv s="0">
    <fb>45208</fb>
    <v>0</v>
  </rv>
  <rv s="0">
    <fb>45209</fb>
    <v>0</v>
  </rv>
  <rv s="0">
    <fb>45210</fb>
    <v>0</v>
  </rv>
  <rv s="0">
    <fb>45211</fb>
    <v>0</v>
  </rv>
  <rv s="0">
    <fb>45212</fb>
    <v>0</v>
  </rv>
  <rv s="0">
    <fb>45215</fb>
    <v>0</v>
  </rv>
  <rv s="0">
    <fb>45216</fb>
    <v>0</v>
  </rv>
  <rv s="0">
    <fb>45217</fb>
    <v>0</v>
  </rv>
  <rv s="0">
    <fb>45218</fb>
    <v>0</v>
  </rv>
  <rv s="0">
    <fb>45219</fb>
    <v>0</v>
  </rv>
  <rv s="0">
    <fb>45222</fb>
    <v>0</v>
  </rv>
  <rv s="0">
    <fb>45223</fb>
    <v>0</v>
  </rv>
  <rv s="0">
    <fb>45224</fb>
    <v>0</v>
  </rv>
  <rv s="0">
    <fb>45225</fb>
    <v>0</v>
  </rv>
  <rv s="0">
    <fb>45226</fb>
    <v>0</v>
  </rv>
  <rv s="0">
    <fb>45229</fb>
    <v>0</v>
  </rv>
  <rv s="0">
    <fb>45230</fb>
    <v>0</v>
  </rv>
  <rv s="0">
    <fb>45231</fb>
    <v>0</v>
  </rv>
  <rv s="0">
    <fb>45232</fb>
    <v>0</v>
  </rv>
  <rv s="0">
    <fb>45233</fb>
    <v>0</v>
  </rv>
  <rv s="0">
    <fb>45236</fb>
    <v>0</v>
  </rv>
  <rv s="0">
    <fb>45237</fb>
    <v>0</v>
  </rv>
  <rv s="0">
    <fb>45238</fb>
    <v>0</v>
  </rv>
  <rv s="0">
    <fb>45239</fb>
    <v>0</v>
  </rv>
  <rv s="0">
    <fb>45240</fb>
    <v>0</v>
  </rv>
  <rv s="0">
    <fb>45243</fb>
    <v>0</v>
  </rv>
  <rv s="0">
    <fb>45244</fb>
    <v>0</v>
  </rv>
  <rv s="0">
    <fb>45245</fb>
    <v>0</v>
  </rv>
  <rv s="0">
    <fb>45246</fb>
    <v>0</v>
  </rv>
  <rv s="0">
    <fb>45247</fb>
    <v>0</v>
  </rv>
  <rv s="0">
    <fb>45250</fb>
    <v>0</v>
  </rv>
  <rv s="0">
    <fb>45251</fb>
    <v>0</v>
  </rv>
  <rv s="0">
    <fb>45252</fb>
    <v>0</v>
  </rv>
  <rv s="0">
    <fb>45253</fb>
    <v>0</v>
  </rv>
  <rv s="0">
    <fb>45254</fb>
    <v>0</v>
  </rv>
  <rv s="0">
    <fb>45257</fb>
    <v>0</v>
  </rv>
  <rv s="0">
    <fb>45258</fb>
    <v>0</v>
  </rv>
  <rv s="0">
    <fb>45259</fb>
    <v>0</v>
  </rv>
  <rv s="0">
    <fb>45260</fb>
    <v>0</v>
  </rv>
  <rv s="0">
    <fb>45261</fb>
    <v>0</v>
  </rv>
  <rv s="0">
    <fb>45264</fb>
    <v>0</v>
  </rv>
  <rv s="0">
    <fb>45265</fb>
    <v>0</v>
  </rv>
  <rv s="0">
    <fb>45266</fb>
    <v>0</v>
  </rv>
  <rv s="0">
    <fb>45267</fb>
    <v>0</v>
  </rv>
  <rv s="0">
    <fb>45268</fb>
    <v>0</v>
  </rv>
  <rv s="0">
    <fb>45271</fb>
    <v>0</v>
  </rv>
  <rv s="0">
    <fb>45272</fb>
    <v>0</v>
  </rv>
  <rv s="0">
    <fb>45273</fb>
    <v>0</v>
  </rv>
  <rv s="0">
    <fb>45274</fb>
    <v>0</v>
  </rv>
  <rv s="0">
    <fb>45275</fb>
    <v>0</v>
  </rv>
  <rv s="0">
    <fb>45278</fb>
    <v>0</v>
  </rv>
  <rv s="0">
    <fb>45279</fb>
    <v>0</v>
  </rv>
  <rv s="0">
    <fb>45280</fb>
    <v>0</v>
  </rv>
  <rv s="0">
    <fb>45281</fb>
    <v>0</v>
  </rv>
  <rv s="0">
    <fb>45282</fb>
    <v>0</v>
  </rv>
  <rv s="0">
    <fb>45287</fb>
    <v>0</v>
  </rv>
  <rv s="0">
    <fb>45288</fb>
    <v>0</v>
  </rv>
  <rv s="0">
    <fb>45289</fb>
    <v>0</v>
  </rv>
  <rv s="0">
    <fb>45293</fb>
    <v>0</v>
  </rv>
  <rv s="0">
    <fb>45294</fb>
    <v>0</v>
  </rv>
  <rv s="0">
    <fb>45295</fb>
    <v>0</v>
  </rv>
  <rv s="0">
    <fb>45296</fb>
    <v>0</v>
  </rv>
  <rv s="0">
    <fb>45299</fb>
    <v>0</v>
  </rv>
  <rv s="0">
    <fb>45300</fb>
    <v>0</v>
  </rv>
  <rv s="0">
    <fb>45301</fb>
    <v>0</v>
  </rv>
  <rv s="0">
    <fb>45302</fb>
    <v>0</v>
  </rv>
  <rv s="0">
    <fb>45303</fb>
    <v>0</v>
  </rv>
  <rv s="0">
    <fb>45306</fb>
    <v>0</v>
  </rv>
  <rv s="0">
    <fb>45307</fb>
    <v>0</v>
  </rv>
  <rv s="0">
    <fb>45308</fb>
    <v>0</v>
  </rv>
  <rv s="0">
    <fb>45309</fb>
    <v>0</v>
  </rv>
  <rv s="0">
    <fb>45310</fb>
    <v>0</v>
  </rv>
  <rv s="0">
    <fb>45313</fb>
    <v>0</v>
  </rv>
  <rv s="0">
    <fb>45314</fb>
    <v>0</v>
  </rv>
  <rv s="0">
    <fb>45315</fb>
    <v>0</v>
  </rv>
  <rv s="0">
    <fb>45316</fb>
    <v>0</v>
  </rv>
  <rv s="0">
    <fb>45317</fb>
    <v>0</v>
  </rv>
  <rv s="0">
    <fb>45320</fb>
    <v>0</v>
  </rv>
  <rv s="0">
    <fb>45321</fb>
    <v>0</v>
  </rv>
  <rv s="0">
    <fb>45322</fb>
    <v>0</v>
  </rv>
  <rv s="0">
    <fb>45323</fb>
    <v>0</v>
  </rv>
  <rv s="0">
    <fb>45324</fb>
    <v>0</v>
  </rv>
  <rv s="0">
    <fb>45327</fb>
    <v>0</v>
  </rv>
  <rv s="0">
    <fb>45328</fb>
    <v>0</v>
  </rv>
  <rv s="0">
    <fb>45329</fb>
    <v>0</v>
  </rv>
  <rv s="0">
    <fb>45330</fb>
    <v>0</v>
  </rv>
  <rv s="0">
    <fb>45331</fb>
    <v>0</v>
  </rv>
  <rv s="0">
    <fb>45334</fb>
    <v>0</v>
  </rv>
  <rv s="0">
    <fb>45335</fb>
    <v>0</v>
  </rv>
  <rv s="0">
    <fb>45336</fb>
    <v>0</v>
  </rv>
  <rv s="0">
    <fb>45337</fb>
    <v>0</v>
  </rv>
  <rv s="0">
    <fb>45338</fb>
    <v>0</v>
  </rv>
  <rv s="0">
    <fb>45341</fb>
    <v>0</v>
  </rv>
  <rv s="0">
    <fb>45342</fb>
    <v>0</v>
  </rv>
  <rv s="0">
    <fb>45343</fb>
    <v>0</v>
  </rv>
  <rv s="0">
    <fb>45344</fb>
    <v>0</v>
  </rv>
  <rv s="0">
    <fb>45345</fb>
    <v>0</v>
  </rv>
  <rv s="0">
    <fb>45348</fb>
    <v>0</v>
  </rv>
  <rv s="0">
    <fb>45349</fb>
    <v>0</v>
  </rv>
  <rv s="0">
    <fb>45350</fb>
    <v>0</v>
  </rv>
  <rv s="0">
    <fb>45351</fb>
    <v>0</v>
  </rv>
  <rv s="0">
    <fb>45352</fb>
    <v>0</v>
  </rv>
  <rv s="0">
    <fb>45355</fb>
    <v>0</v>
  </rv>
  <rv s="0">
    <fb>45356</fb>
    <v>0</v>
  </rv>
  <rv s="0">
    <fb>45357</fb>
    <v>0</v>
  </rv>
  <rv s="0">
    <fb>45358</fb>
    <v>0</v>
  </rv>
  <rv s="0">
    <fb>45359</fb>
    <v>0</v>
  </rv>
  <rv s="0">
    <fb>45362</fb>
    <v>0</v>
  </rv>
  <rv s="0">
    <fb>45363</fb>
    <v>0</v>
  </rv>
  <rv s="0">
    <fb>45364</fb>
    <v>0</v>
  </rv>
  <rv s="0">
    <fb>45365</fb>
    <v>0</v>
  </rv>
  <rv s="0">
    <fb>45366</fb>
    <v>0</v>
  </rv>
  <rv s="0">
    <fb>45369</fb>
    <v>0</v>
  </rv>
  <rv s="0">
    <fb>45370</fb>
    <v>0</v>
  </rv>
  <rv s="0">
    <fb>45371</fb>
    <v>0</v>
  </rv>
  <rv s="0">
    <fb>45372</fb>
    <v>0</v>
  </rv>
  <rv s="0">
    <fb>45373</fb>
    <v>0</v>
  </rv>
  <rv s="0">
    <fb>45376</fb>
    <v>0</v>
  </rv>
  <rv s="0">
    <fb>45377</fb>
    <v>0</v>
  </rv>
  <rv s="0">
    <fb>45378</fb>
    <v>0</v>
  </rv>
  <rv s="0">
    <fb>45379</fb>
    <v>0</v>
  </rv>
  <rv s="0">
    <fb>45384</fb>
    <v>0</v>
  </rv>
  <rv s="0">
    <fb>45385</fb>
    <v>0</v>
  </rv>
  <rv s="0">
    <fb>45386</fb>
    <v>0</v>
  </rv>
  <rv s="0">
    <fb>45387</fb>
    <v>0</v>
  </rv>
  <rv s="0">
    <fb>45390</fb>
    <v>0</v>
  </rv>
  <rv s="0">
    <fb>45391</fb>
    <v>0</v>
  </rv>
  <rv s="0">
    <fb>45392</fb>
    <v>0</v>
  </rv>
  <rv s="0">
    <fb>45393</fb>
    <v>0</v>
  </rv>
  <rv s="0">
    <fb>45394</fb>
    <v>0</v>
  </rv>
  <rv s="0">
    <fb>45397</fb>
    <v>0</v>
  </rv>
  <rv s="0">
    <fb>45398</fb>
    <v>0</v>
  </rv>
  <rv s="0">
    <fb>45399</fb>
    <v>0</v>
  </rv>
  <rv s="0">
    <fb>45400</fb>
    <v>0</v>
  </rv>
  <rv s="0">
    <fb>45401</fb>
    <v>0</v>
  </rv>
  <rv s="0">
    <fb>45404</fb>
    <v>0</v>
  </rv>
  <rv s="0">
    <fb>45405</fb>
    <v>0</v>
  </rv>
  <rv s="0">
    <fb>45406</fb>
    <v>0</v>
  </rv>
  <rv s="0">
    <fb>45407</fb>
    <v>0</v>
  </rv>
  <rv s="0">
    <fb>45408</fb>
    <v>0</v>
  </rv>
  <rv s="0">
    <fb>45411</fb>
    <v>0</v>
  </rv>
  <rv s="0">
    <fb>45412</fb>
    <v>0</v>
  </rv>
  <rv s="0">
    <fb>45414</fb>
    <v>0</v>
  </rv>
  <rv s="0">
    <fb>45415</fb>
    <v>0</v>
  </rv>
  <rv s="0">
    <fb>45418</fb>
    <v>0</v>
  </rv>
  <rv s="0">
    <fb>45419</fb>
    <v>0</v>
  </rv>
  <rv s="0">
    <fb>45420</fb>
    <v>0</v>
  </rv>
  <rv s="0">
    <fb>45421</fb>
    <v>0</v>
  </rv>
  <rv s="0">
    <fb>45422</fb>
    <v>0</v>
  </rv>
  <rv s="0">
    <fb>45425</fb>
    <v>0</v>
  </rv>
  <rv s="0">
    <fb>45426</fb>
    <v>0</v>
  </rv>
  <rv s="0">
    <fb>45427</fb>
    <v>0</v>
  </rv>
  <rv s="0">
    <fb>45428</fb>
    <v>0</v>
  </rv>
  <rv s="0">
    <fb>45429</fb>
    <v>0</v>
  </rv>
  <rv s="0">
    <fb>45432</fb>
    <v>0</v>
  </rv>
  <rv s="0">
    <fb>45433</fb>
    <v>0</v>
  </rv>
  <rv s="0">
    <fb>45434</fb>
    <v>0</v>
  </rv>
  <rv s="0">
    <fb>45435</fb>
    <v>0</v>
  </rv>
  <rv s="0">
    <fb>45436</fb>
    <v>0</v>
  </rv>
  <rv s="0">
    <fb>45439</fb>
    <v>0</v>
  </rv>
  <rv s="0">
    <fb>45440</fb>
    <v>0</v>
  </rv>
  <rv s="0">
    <fb>45441</fb>
    <v>0</v>
  </rv>
  <rv s="0">
    <fb>45442</fb>
    <v>0</v>
  </rv>
  <rv s="0">
    <fb>45443</fb>
    <v>0</v>
  </rv>
  <rv s="0">
    <fb>45446</fb>
    <v>0</v>
  </rv>
  <rv s="0">
    <fb>45447</fb>
    <v>0</v>
  </rv>
  <rv s="0">
    <fb>45448</fb>
    <v>0</v>
  </rv>
  <rv s="0">
    <fb>45449</fb>
    <v>0</v>
  </rv>
  <rv s="0">
    <fb>45450</fb>
    <v>0</v>
  </rv>
  <rv s="0">
    <fb>45453</fb>
    <v>0</v>
  </rv>
  <rv s="0">
    <fb>45454</fb>
    <v>0</v>
  </rv>
  <rv s="0">
    <fb>45455</fb>
    <v>0</v>
  </rv>
  <rv s="0">
    <fb>45456</fb>
    <v>0</v>
  </rv>
  <rv s="0">
    <fb>45457</fb>
    <v>0</v>
  </rv>
  <rv s="0">
    <fb>45460</fb>
    <v>0</v>
  </rv>
  <rv s="0">
    <fb>45461</fb>
    <v>0</v>
  </rv>
  <rv s="0">
    <fb>45462</fb>
    <v>0</v>
  </rv>
  <rv s="0">
    <fb>45463</fb>
    <v>0</v>
  </rv>
  <rv s="0">
    <fb>45464</fb>
    <v>0</v>
  </rv>
  <rv s="0">
    <fb>45467</fb>
    <v>0</v>
  </rv>
  <rv s="0">
    <fb>45468</fb>
    <v>0</v>
  </rv>
  <rv s="0">
    <fb>45469</fb>
    <v>0</v>
  </rv>
  <rv s="0">
    <fb>45470</fb>
    <v>0</v>
  </rv>
  <rv s="0">
    <fb>45471</fb>
    <v>0</v>
  </rv>
  <rv s="0">
    <fb>45474</fb>
    <v>0</v>
  </rv>
  <rv s="0">
    <fb>45475</fb>
    <v>0</v>
  </rv>
  <rv s="0">
    <fb>45476</fb>
    <v>0</v>
  </rv>
  <rv s="0">
    <fb>45477</fb>
    <v>0</v>
  </rv>
  <rv s="0">
    <fb>45478</fb>
    <v>0</v>
  </rv>
  <rv s="0">
    <fb>45481</fb>
    <v>0</v>
  </rv>
  <rv s="0">
    <fb>45482</fb>
    <v>0</v>
  </rv>
  <rv s="0">
    <fb>45483</fb>
    <v>0</v>
  </rv>
  <rv s="0">
    <fb>45484</fb>
    <v>0</v>
  </rv>
  <rv s="0">
    <fb>45485</fb>
    <v>0</v>
  </rv>
  <rv s="0">
    <fb>45488</fb>
    <v>0</v>
  </rv>
  <rv s="0">
    <fb>45489</fb>
    <v>0</v>
  </rv>
  <rv s="0">
    <fb>45490</fb>
    <v>0</v>
  </rv>
  <rv s="0">
    <fb>45491</fb>
    <v>0</v>
  </rv>
  <rv s="0">
    <fb>45492</fb>
    <v>0</v>
  </rv>
  <rv s="0">
    <fb>45495</fb>
    <v>0</v>
  </rv>
  <rv s="0">
    <fb>45496</fb>
    <v>0</v>
  </rv>
  <rv s="0">
    <fb>45497</fb>
    <v>0</v>
  </rv>
  <rv s="0">
    <fb>45498</fb>
    <v>0</v>
  </rv>
  <rv s="0">
    <fb>45499</fb>
    <v>0</v>
  </rv>
  <rv s="0">
    <fb>45502</fb>
    <v>0</v>
  </rv>
  <rv s="0">
    <fb>45503</fb>
    <v>0</v>
  </rv>
  <rv s="0">
    <fb>45504</fb>
    <v>0</v>
  </rv>
  <rv s="0">
    <fb>45505</fb>
    <v>0</v>
  </rv>
  <rv s="0">
    <fb>45506</fb>
    <v>0</v>
  </rv>
  <rv s="0">
    <fb>45509</fb>
    <v>0</v>
  </rv>
  <rv s="0">
    <fb>45510</fb>
    <v>0</v>
  </rv>
  <rv s="0">
    <fb>45511</fb>
    <v>0</v>
  </rv>
  <rv s="0">
    <fb>45512</fb>
    <v>0</v>
  </rv>
  <rv s="0">
    <fb>45513</fb>
    <v>0</v>
  </rv>
  <rv s="0">
    <fb>45516</fb>
    <v>0</v>
  </rv>
  <rv s="0">
    <fb>45517</fb>
    <v>0</v>
  </rv>
  <rv s="0">
    <fb>45518</fb>
    <v>0</v>
  </rv>
  <rv s="0">
    <fb>45519</fb>
    <v>0</v>
  </rv>
  <rv s="0">
    <fb>45520</fb>
    <v>0</v>
  </rv>
  <rv s="0">
    <fb>45523</fb>
    <v>0</v>
  </rv>
  <rv s="0">
    <fb>45524</fb>
    <v>0</v>
  </rv>
  <rv s="0">
    <fb>45525</fb>
    <v>0</v>
  </rv>
  <rv s="0">
    <fb>45526</fb>
    <v>0</v>
  </rv>
  <rv s="0">
    <fb>45527</fb>
    <v>0</v>
  </rv>
  <rv s="0">
    <fb>45530</fb>
    <v>0</v>
  </rv>
  <rv s="0">
    <fb>45531</fb>
    <v>0</v>
  </rv>
  <rv s="0">
    <fb>45532</fb>
    <v>0</v>
  </rv>
  <rv s="0">
    <fb>45533</fb>
    <v>0</v>
  </rv>
  <rv s="0">
    <fb>45534</fb>
    <v>0</v>
  </rv>
  <rv s="0">
    <fb>45537</fb>
    <v>0</v>
  </rv>
  <rv s="0">
    <fb>45538</fb>
    <v>0</v>
  </rv>
  <rv s="0">
    <fb>45539</fb>
    <v>0</v>
  </rv>
  <rv s="0">
    <fb>45540</fb>
    <v>0</v>
  </rv>
  <rv s="0">
    <fb>45541</fb>
    <v>0</v>
  </rv>
  <rv s="0">
    <fb>45544</fb>
    <v>0</v>
  </rv>
  <rv s="0">
    <fb>45545</fb>
    <v>0</v>
  </rv>
  <rv s="0">
    <fb>45546</fb>
    <v>0</v>
  </rv>
  <rv s="0">
    <fb>45547</fb>
    <v>0</v>
  </rv>
  <rv s="0">
    <fb>45548</fb>
    <v>0</v>
  </rv>
  <rv s="0">
    <fb>45551</fb>
    <v>0</v>
  </rv>
  <rv s="0">
    <fb>45552</fb>
    <v>0</v>
  </rv>
  <rv s="0">
    <fb>45553</fb>
    <v>0</v>
  </rv>
  <rv s="0">
    <fb>45554</fb>
    <v>0</v>
  </rv>
  <rv s="0">
    <fb>45555</fb>
    <v>0</v>
  </rv>
  <rv s="0">
    <fb>45558</fb>
    <v>0</v>
  </rv>
  <rv s="0">
    <fb>45559</fb>
    <v>0</v>
  </rv>
  <rv s="0">
    <fb>45560</fb>
    <v>0</v>
  </rv>
  <rv s="0">
    <fb>45561</fb>
    <v>0</v>
  </rv>
  <rv s="0">
    <fb>45562</fb>
    <v>0</v>
  </rv>
  <rv s="0">
    <fb>45565</fb>
    <v>0</v>
  </rv>
  <rv s="0">
    <fb>45566</fb>
    <v>0</v>
  </rv>
  <rv s="0">
    <fb>45567</fb>
    <v>0</v>
  </rv>
  <rv s="0">
    <fb>45568</fb>
    <v>0</v>
  </rv>
  <rv s="0">
    <fb>45569</fb>
    <v>0</v>
  </rv>
  <rv s="0">
    <fb>45572</fb>
    <v>0</v>
  </rv>
  <rv s="0">
    <fb>45573</fb>
    <v>0</v>
  </rv>
  <rv s="0">
    <fb>45574</fb>
    <v>0</v>
  </rv>
  <rv s="0">
    <fb>45575</fb>
    <v>0</v>
  </rv>
  <rv s="0">
    <fb>45576</fb>
    <v>0</v>
  </rv>
  <rv s="0">
    <fb>45579</fb>
    <v>0</v>
  </rv>
  <rv s="0">
    <fb>45580</fb>
    <v>0</v>
  </rv>
  <rv s="0">
    <fb>45581</fb>
    <v>0</v>
  </rv>
  <rv s="0">
    <fb>45582</fb>
    <v>0</v>
  </rv>
  <rv s="0">
    <fb>45583</fb>
    <v>0</v>
  </rv>
  <rv s="0">
    <fb>45586</fb>
    <v>0</v>
  </rv>
  <rv s="0">
    <fb>45587</fb>
    <v>0</v>
  </rv>
  <rv s="0">
    <fb>45588</fb>
    <v>0</v>
  </rv>
  <rv s="0">
    <fb>45589</fb>
    <v>0</v>
  </rv>
  <rv s="0">
    <fb>45590</fb>
    <v>0</v>
  </rv>
  <rv s="0">
    <fb>45593</fb>
    <v>0</v>
  </rv>
  <rv s="0">
    <fb>45594</fb>
    <v>0</v>
  </rv>
  <rv s="0">
    <fb>45595</fb>
    <v>0</v>
  </rv>
  <rv s="0">
    <fb>45596</fb>
    <v>0</v>
  </rv>
  <rv s="0">
    <fb>45597</fb>
    <v>0</v>
  </rv>
  <rv s="0">
    <fb>45600</fb>
    <v>0</v>
  </rv>
  <rv s="0">
    <fb>45601</fb>
    <v>0</v>
  </rv>
  <rv s="0">
    <fb>45602</fb>
    <v>0</v>
  </rv>
  <rv s="0">
    <fb>45603</fb>
    <v>0</v>
  </rv>
  <rv s="0">
    <fb>45604</fb>
    <v>0</v>
  </rv>
  <rv s="0">
    <fb>45607</fb>
    <v>0</v>
  </rv>
  <rv s="0">
    <fb>45608</fb>
    <v>0</v>
  </rv>
  <rv s="0">
    <fb>45609</fb>
    <v>0</v>
  </rv>
  <rv s="0">
    <fb>45610</fb>
    <v>0</v>
  </rv>
  <rv s="0">
    <fb>45611</fb>
    <v>0</v>
  </rv>
  <rv s="0">
    <fb>45614</fb>
    <v>0</v>
  </rv>
  <rv s="0">
    <fb>45615</fb>
    <v>0</v>
  </rv>
  <rv s="0">
    <fb>45616</fb>
    <v>0</v>
  </rv>
  <rv s="0">
    <fb>45617</fb>
    <v>0</v>
  </rv>
  <rv s="0">
    <fb>45618</fb>
    <v>0</v>
  </rv>
  <rv s="0">
    <fb>45621</fb>
    <v>0</v>
  </rv>
  <rv s="0">
    <fb>45622</fb>
    <v>0</v>
  </rv>
  <rv s="0">
    <fb>45623</fb>
    <v>0</v>
  </rv>
  <rv s="0">
    <fb>45624</fb>
    <v>0</v>
  </rv>
  <rv s="0">
    <fb>45625</fb>
    <v>0</v>
  </rv>
  <rv s="0">
    <fb>45628</fb>
    <v>0</v>
  </rv>
  <rv s="0">
    <fb>45629</fb>
    <v>0</v>
  </rv>
  <rv s="0">
    <fb>45630</fb>
    <v>0</v>
  </rv>
  <rv s="0">
    <fb>45631</fb>
    <v>0</v>
  </rv>
  <rv s="0">
    <fb>45632</fb>
    <v>0</v>
  </rv>
  <rv s="0">
    <fb>45635</fb>
    <v>0</v>
  </rv>
  <rv s="0">
    <fb>45636</fb>
    <v>0</v>
  </rv>
  <rv s="0">
    <fb>45637</fb>
    <v>0</v>
  </rv>
  <rv s="0">
    <fb>45638</fb>
    <v>0</v>
  </rv>
  <rv s="0">
    <fb>45639</fb>
    <v>0</v>
  </rv>
  <rv s="0">
    <fb>45642</fb>
    <v>0</v>
  </rv>
  <rv s="0">
    <fb>45643</fb>
    <v>0</v>
  </rv>
  <rv s="0">
    <fb>45644</fb>
    <v>0</v>
  </rv>
  <rv s="0">
    <fb>45645</fb>
    <v>0</v>
  </rv>
  <rv s="0">
    <fb>45646</fb>
    <v>0</v>
  </rv>
  <rv s="0">
    <fb>45649</fb>
    <v>0</v>
  </rv>
  <rv s="0">
    <fb>45653</fb>
    <v>0</v>
  </rv>
  <rv s="0">
    <fb>45656</fb>
    <v>0</v>
  </rv>
  <rv s="0">
    <fb>45659</fb>
    <v>0</v>
  </rv>
  <rv s="0">
    <fb>45660</fb>
    <v>0</v>
  </rv>
  <rv s="0">
    <fb>45663</fb>
    <v>0</v>
  </rv>
  <rv s="0">
    <fb>45664</fb>
    <v>0</v>
  </rv>
  <rv s="0">
    <fb>45665</fb>
    <v>0</v>
  </rv>
  <rv s="0">
    <fb>45666</fb>
    <v>0</v>
  </rv>
  <rv s="0">
    <fb>45667</fb>
    <v>0</v>
  </rv>
  <rv s="0">
    <fb>45670</fb>
    <v>0</v>
  </rv>
  <rv s="0">
    <fb>45671</fb>
    <v>0</v>
  </rv>
  <rv s="0">
    <fb>45672</fb>
    <v>0</v>
  </rv>
  <rv s="0">
    <fb>45673</fb>
    <v>0</v>
  </rv>
  <rv s="0">
    <fb>45674</fb>
    <v>0</v>
  </rv>
  <rv s="0">
    <fb>45677</fb>
    <v>0</v>
  </rv>
  <rv s="0">
    <fb>45678</fb>
    <v>0</v>
  </rv>
  <rv s="0">
    <fb>45679</fb>
    <v>0</v>
  </rv>
  <rv s="0">
    <fb>45680</fb>
    <v>0</v>
  </rv>
  <rv s="0">
    <fb>45681</fb>
    <v>0</v>
  </rv>
  <rv s="0">
    <fb>45684</fb>
    <v>0</v>
  </rv>
  <rv s="0">
    <fb>45685</fb>
    <v>0</v>
  </rv>
  <rv s="0">
    <fb>45686</fb>
    <v>0</v>
  </rv>
  <rv s="0">
    <fb>45687</fb>
    <v>0</v>
  </rv>
  <rv s="0">
    <fb>45688</fb>
    <v>0</v>
  </rv>
  <rv s="0">
    <fb>45691</fb>
    <v>0</v>
  </rv>
  <rv s="0">
    <fb>45692</fb>
    <v>0</v>
  </rv>
  <rv s="0">
    <fb>45693</fb>
    <v>0</v>
  </rv>
  <rv s="0">
    <fb>45694</fb>
    <v>0</v>
  </rv>
  <rv s="0">
    <fb>45695</fb>
    <v>0</v>
  </rv>
  <rv s="0">
    <fb>45698</fb>
    <v>0</v>
  </rv>
  <rv s="0">
    <fb>45699</fb>
    <v>0</v>
  </rv>
  <rv s="0">
    <fb>45700</fb>
    <v>0</v>
  </rv>
  <rv s="0">
    <fb>45701</fb>
    <v>0</v>
  </rv>
  <rv s="0">
    <fb>45702</fb>
    <v>0</v>
  </rv>
  <rv s="0">
    <fb>45705</fb>
    <v>0</v>
  </rv>
  <rv s="0">
    <fb>45706</fb>
    <v>0</v>
  </rv>
  <rv s="0">
    <fb>45707</fb>
    <v>0</v>
  </rv>
  <rv s="0">
    <fb>45708</fb>
    <v>0</v>
  </rv>
  <rv s="0">
    <fb>45709</fb>
    <v>0</v>
  </rv>
  <rv s="0">
    <fb>45712</fb>
    <v>0</v>
  </rv>
  <rv s="0">
    <fb>45713</fb>
    <v>0</v>
  </rv>
  <rv s="0">
    <fb>45714</fb>
    <v>0</v>
  </rv>
  <rv s="0">
    <fb>45715</fb>
    <v>0</v>
  </rv>
  <rv s="0">
    <fb>45716</fb>
    <v>0</v>
  </rv>
  <rv s="0">
    <fb>45719</fb>
    <v>0</v>
  </rv>
  <rv s="0">
    <fb>45720</fb>
    <v>0</v>
  </rv>
  <rv s="0">
    <fb>45721</fb>
    <v>0</v>
  </rv>
  <rv s="0">
    <fb>45722</fb>
    <v>0</v>
  </rv>
  <rv s="0">
    <fb>45723</fb>
    <v>0</v>
  </rv>
  <rv s="0">
    <fb>45726</fb>
    <v>0</v>
  </rv>
  <rv s="0">
    <fb>45727</fb>
    <v>0</v>
  </rv>
  <rv s="0">
    <fb>45728</fb>
    <v>0</v>
  </rv>
  <rv s="0">
    <fb>2.444</fb>
    <v>7</v>
  </rv>
  <rv s="0">
    <fb>2.5497000000000001</fb>
    <v>7</v>
  </rv>
  <rv s="0">
    <fb>2.5547</fb>
    <v>7</v>
  </rv>
  <rv s="0">
    <fb>2.5379</fb>
    <v>7</v>
  </rv>
  <rv s="0">
    <fb>2.5415000000000001</fb>
    <v>7</v>
  </rv>
  <rv s="0">
    <fb>2.5482999999999998</fb>
    <v>7</v>
  </rv>
  <rv s="0">
    <fb>2.6415000000000002</fb>
    <v>7</v>
  </rv>
  <rv s="0">
    <fb>2.6785999999999999</fb>
    <v>7</v>
  </rv>
  <rv s="0">
    <fb>2.7364999999999999</fb>
    <v>7</v>
  </rv>
  <rv s="0">
    <fb>2.8068</fb>
    <v>7</v>
  </rv>
  <rv s="0">
    <fb>2.7118000000000002</fb>
    <v>7</v>
  </rv>
  <rv s="0">
    <fb>2.6976</fb>
    <v>7</v>
  </rv>
  <rv s="0">
    <fb>2.7501000000000002</fb>
    <v>7</v>
  </rv>
  <rv s="0">
    <fb>2.7492999999999999</fb>
    <v>7</v>
  </rv>
  <rv s="0">
    <fb>2.7404000000000002</fb>
    <v>7</v>
  </rv>
  <rv s="0">
    <fb>2.7021999999999999</fb>
    <v>7</v>
  </rv>
  <rv s="0">
    <fb>2.5590000000000002</fb>
    <v>7</v>
  </rv>
  <rv s="0">
    <fb>2.5371999999999999</fb>
    <v>7</v>
  </rv>
  <rv s="0">
    <fb>2.4674999999999998</fb>
    <v>7</v>
  </rv>
  <rv s="0">
    <fb>2.4708000000000001</fb>
    <v>7</v>
  </rv>
  <rv s="0">
    <fb>2.5396999999999998</fb>
    <v>7</v>
  </rv>
  <rv s="0">
    <fb>2.524</fb>
    <v>7</v>
  </rv>
  <rv s="0">
    <fb>2.5179</fb>
    <v>7</v>
  </rv>
  <rv s="0">
    <fb>2.5133000000000001</fb>
    <v>7</v>
  </rv>
  <rv s="0">
    <fb>2.5118</fb>
    <v>7</v>
  </rv>
  <rv s="0">
    <fb>2.5868000000000002</fb>
    <v>7</v>
  </rv>
  <rv s="0">
    <fb>2.5278999999999998</fb>
    <v>7</v>
  </rv>
  <rv s="0">
    <fb>2.3572000000000002</fb>
    <v>7</v>
  </rv>
  <rv s="0">
    <fb>2.3553999999999999</fb>
    <v>7</v>
  </rv>
  <rv s="0">
    <fb>2.4697</fb>
    <v>7</v>
  </rv>
  <rv s="0">
    <fb>2.5968</fb>
    <v>7</v>
  </rv>
  <rv s="0">
    <fb>2.6608000000000001</fb>
    <v>7</v>
  </rv>
  <rv s="0">
    <fb>2.6358000000000001</fb>
    <v>7</v>
  </rv>
  <rv s="0">
    <fb>2.6307999999999998</fb>
    <v>7</v>
  </rv>
  <rv s="0">
    <fb>2.6726000000000001</fb>
    <v>7</v>
  </rv>
  <rv s="0">
    <fb>2.7543000000000002</fb>
    <v>7</v>
  </rv>
  <rv s="0">
    <fb>2.6286</fb>
    <v>7</v>
  </rv>
  <rv s="0">
    <fb>2.6636000000000002</fb>
    <v>7</v>
  </rv>
  <rv s="0">
    <fb>2.7557999999999998</fb>
    <v>7</v>
  </rv>
  <rv s="0">
    <fb>2.8553999999999999</fb>
    <v>7</v>
  </rv>
  <rv s="0">
    <fb>2.7578999999999998</fb>
    <v>7</v>
  </rv>
  <rv s="0">
    <fb>2.8733</fb>
    <v>7</v>
  </rv>
  <rv s="0">
    <fb>2.8626</fb>
    <v>7</v>
  </rv>
  <rv s="0">
    <fb>2.8071999999999999</fb>
    <v>7</v>
  </rv>
  <rv s="0">
    <fb>2.8654000000000002</fb>
    <v>7</v>
  </rv>
  <rv s="0">
    <fb>2.9146999999999998</fb>
    <v>7</v>
  </rv>
  <rv s="0">
    <fb>3.0015000000000001</fb>
    <v>7</v>
  </rv>
  <rv s="0">
    <fb>3.0811000000000002</fb>
    <v>7</v>
  </rv>
  <rv s="0">
    <fb>3.1193</fb>
    <v>7</v>
  </rv>
  <rv s="0">
    <fb>3.0983000000000001</fb>
    <v>7</v>
  </rv>
  <rv s="0">
    <fb>3.1139999999999999</fb>
    <v>7</v>
  </rv>
  <rv s="0">
    <fb>3.2401</fb>
    <v>7</v>
  </rv>
  <rv s="0">
    <fb>3.1964999999999999</fb>
    <v>7</v>
  </rv>
  <rv s="0">
    <fb>3.1629</fb>
    <v>7</v>
  </rv>
  <rv s="0">
    <fb>3.3008000000000002</fb>
    <v>7</v>
  </rv>
  <rv s="0">
    <fb>3.3700999999999999</fb>
    <v>7</v>
  </rv>
  <rv s="0">
    <fb>3.3214999999999999</fb>
    <v>7</v>
  </rv>
  <rv s="0">
    <fb>3.3532999999999999</fb>
    <v>7</v>
  </rv>
  <rv s="0">
    <fb>3.3611</fb>
    <v>7</v>
  </rv>
  <rv s="0">
    <fb>3.4251</fb>
    <v>7</v>
  </rv>
  <rv s="0">
    <fb>3.3553999999999999</fb>
    <v>7</v>
  </rv>
  <rv s="0">
    <fb>3.3894000000000002</fb>
    <v>7</v>
  </rv>
  <rv s="0">
    <fb>3.3858000000000001</fb>
    <v>7</v>
  </rv>
  <rv s="0">
    <fb>3.3597000000000001</fb>
    <v>7</v>
  </rv>
  <rv s="0">
    <fb>3.3919000000000001</fb>
    <v>7</v>
  </rv>
  <rv s="0">
    <fb>3.5072000000000001</fb>
    <v>7</v>
  </rv>
  <rv s="0">
    <fb>3.5419</fb>
    <v>7</v>
  </rv>
  <rv s="0">
    <fb>3.5144000000000002</fb>
    <v>7</v>
  </rv>
  <rv s="0">
    <fb>3.4218999999999999</fb>
    <v>7</v>
  </rv>
  <rv s="0">
    <fb>3.3982999999999999</fb>
    <v>7</v>
  </rv>
  <rv s="0">
    <fb>3.4203999999999999</fb>
    <v>7</v>
  </rv>
  <rv s="0">
    <fb>3.2679</fb>
    <v>7</v>
  </rv>
  <rv s="0">
    <fb>3.1665000000000001</fb>
    <v>7</v>
  </rv>
  <rv s="0">
    <fb>3.2126000000000001</fb>
    <v>7</v>
  </rv>
  <rv s="0">
    <fb>3.2465000000000002</fb>
    <v>7</v>
  </rv>
  <rv s="0">
    <fb>3.3193999999999999</fb>
    <v>7</v>
  </rv>
  <rv s="0">
    <fb>3.3782999999999999</fb>
    <v>7</v>
  </rv>
  <rv s="0">
    <fb>3.2839999999999998</fb>
    <v>7</v>
  </rv>
  <rv s="0">
    <fb>3.1760999999999999</fb>
    <v>7</v>
  </rv>
  <rv s="0">
    <fb>3.1347</fb>
    <v>7</v>
  </rv>
  <rv s="0">
    <fb>3.1501000000000001</fb>
    <v>7</v>
  </rv>
  <rv s="0">
    <fb>3.3229000000000002</fb>
    <v>7</v>
  </rv>
  <rv s="0">
    <fb>3.4376000000000002</fb>
    <v>7</v>
  </rv>
  <rv s="0">
    <fb>3.4447000000000001</fb>
    <v>7</v>
  </rv>
  <rv s="0">
    <fb>3.4201000000000001</fb>
    <v>7</v>
  </rv>
  <rv s="0">
    <fb>3.4864999999999999</fb>
    <v>7</v>
  </rv>
  <rv s="0">
    <fb>3.5371999999999999</fb>
    <v>7</v>
  </rv>
  <rv s="0">
    <fb>3.6101000000000001</fb>
    <v>7</v>
  </rv>
  <rv s="0">
    <fb>3.6964999999999999</fb>
    <v>7</v>
  </rv>
  <rv s="0">
    <fb>3.6082999999999998</fb>
    <v>7</v>
  </rv>
  <rv s="0">
    <fb>3.6051000000000002</fb>
    <v>7</v>
  </rv>
  <rv s="0">
    <fb>3.5526</fb>
    <v>7</v>
  </rv>
  <rv s="0">
    <fb>3.5590000000000002</fb>
    <v>7</v>
  </rv>
  <rv s="0">
    <fb>3.4714999999999998</fb>
    <v>7</v>
  </rv>
  <rv s="0">
    <fb>3.5097</fb>
    <v>7</v>
  </rv>
  <rv s="0">
    <fb>3.5535999999999999</fb>
    <v>7</v>
  </rv>
  <rv s="0">
    <fb>3.5133000000000001</fb>
    <v>7</v>
  </rv>
  <rv s="0">
    <fb>3.5125999999999999</fb>
    <v>7</v>
  </rv>
  <rv s="0">
    <fb>3.5222000000000002</fb>
    <v>7</v>
  </rv>
  <rv s="0">
    <fb>3.5286</fb>
    <v>7</v>
  </rv>
  <rv s="0">
    <fb>3.3921999999999999</fb>
    <v>7</v>
  </rv>
  <rv s="0">
    <fb>3.5697000000000001</fb>
    <v>7</v>
  </rv>
  <rv s="0">
    <fb>3.5983000000000001</fb>
    <v>7</v>
  </rv>
  <rv s="0">
    <fb>3.6139999999999999</fb>
    <v>7</v>
  </rv>
  <rv s="0">
    <fb>3.6072000000000002</fb>
    <v>7</v>
  </rv>
  <rv s="0">
    <fb>3.6322000000000001</fb>
    <v>7</v>
  </rv>
  <rv s="0">
    <fb>3.5825999999999998</fb>
    <v>7</v>
  </rv>
  <rv s="0">
    <fb>3.5785999999999998</fb>
    <v>7</v>
  </rv>
  <rv s="0">
    <fb>3.5150999999999999</fb>
    <v>7</v>
  </rv>
  <rv s="0">
    <fb>3.4815</fb>
    <v>7</v>
  </rv>
  <rv s="0">
    <fb>3.4826000000000001</fb>
    <v>7</v>
  </rv>
  <rv s="0">
    <fb>3.4876</fb>
    <v>7</v>
  </rv>
  <rv s="0">
    <fb>3.5415000000000001</fb>
    <v>7</v>
  </rv>
  <rv s="0">
    <fb>3.6244000000000001</fb>
    <v>7</v>
  </rv>
  <rv s="0">
    <fb>3.6394000000000002</fb>
    <v>7</v>
  </rv>
  <rv s="0">
    <fb>3.6993999999999998</fb>
    <v>7</v>
  </rv>
  <rv s="0">
    <fb>3.7147000000000001</fb>
    <v>7</v>
  </rv>
  <rv s="0">
    <fb>3.8214999999999999</fb>
    <v>7</v>
  </rv>
  <rv s="0">
    <fb>3.8546999999999998</fb>
    <v>7</v>
  </rv>
  <rv s="0">
    <fb>3.7947000000000002</fb>
    <v>7</v>
  </rv>
  <rv s="0">
    <fb>3.9529000000000001</fb>
    <v>7</v>
  </rv>
  <rv s="0">
    <fb>3.9750999999999999</fb>
    <v>7</v>
  </rv>
  <rv s="0">
    <fb>4.0072000000000001</fb>
    <v>7</v>
  </rv>
  <rv s="0">
    <fb>3.9933000000000001</fb>
    <v>7</v>
  </rv>
  <rv s="0">
    <fb>3.9832999999999998</fb>
    <v>7</v>
  </rv>
  <rv s="0">
    <fb>4.0503999999999998</fb>
    <v>7</v>
  </rv>
  <rv s="0">
    <fb>4.1501000000000001</fb>
    <v>7</v>
  </rv>
  <rv s="0">
    <fb>4.1182999999999996</fb>
    <v>7</v>
  </rv>
  <rv s="0">
    <fb>4.1040000000000001</fb>
    <v>7</v>
  </rv>
  <rv s="0">
    <fb>4.0750999999999999</fb>
    <v>7</v>
  </rv>
  <rv s="0">
    <fb>4.0697000000000001</fb>
    <v>7</v>
  </rv>
  <rv s="0">
    <fb>4.0846999999999998</fb>
    <v>7</v>
  </rv>
  <rv s="0">
    <fb>4.1858000000000004</fb>
    <v>7</v>
  </rv>
  <rv s="0">
    <fb>4.1515000000000004</fb>
    <v>7</v>
  </rv>
  <rv s="0">
    <fb>4.0811999999999999</fb>
    <v>7</v>
  </rv>
  <rv s="0">
    <fb>4.1711999999999998</fb>
    <v>7</v>
  </rv>
  <rv s="0">
    <fb>4.1962000000000002</fb>
    <v>7</v>
  </rv>
  <rv s="0">
    <fb>4.1654</fb>
    <v>7</v>
  </rv>
  <rv s="0">
    <fb>4.0964999999999998</fb>
    <v>7</v>
  </rv>
  <rv s="0">
    <fb>4.1361999999999997</fb>
    <v>7</v>
  </rv>
  <rv s="0">
    <fb>4.1121999999999996</fb>
    <v>7</v>
  </rv>
  <rv s="0">
    <fb>4.1761999999999997</fb>
    <v>7</v>
  </rv>
  <rv s="0">
    <fb>4.1958000000000002</fb>
    <v>7</v>
  </rv>
  <rv s="0">
    <fb>4.2190000000000003</fb>
    <v>7</v>
  </rv>
  <rv s="0">
    <fb>4.2412000000000001</fb>
    <v>7</v>
  </rv>
  <rv s="0">
    <fb>4.1894</fb>
    <v>7</v>
  </rv>
  <rv s="0">
    <fb>4.1982999999999997</fb>
    <v>7</v>
  </rv>
  <rv s="0">
    <fb>4.2037000000000004</fb>
    <v>7</v>
  </rv>
  <rv s="0">
    <fb>4.1740000000000004</fb>
    <v>7</v>
  </rv>
  <rv s="0">
    <fb>4.1600999999999999</fb>
    <v>7</v>
  </rv>
  <rv s="0">
    <fb>4.1554000000000002</fb>
    <v>7</v>
  </rv>
  <rv s="0">
    <fb>4.1886999999999999</fb>
    <v>7</v>
  </rv>
  <rv s="0">
    <fb>4.2419000000000002</fb>
    <v>7</v>
  </rv>
  <rv s="0">
    <fb>4.2854000000000001</fb>
    <v>7</v>
  </rv>
  <rv s="0">
    <fb>4.2465000000000002</fb>
    <v>7</v>
  </rv>
  <rv s="0">
    <fb>4.2496999999999998</fb>
    <v>7</v>
  </rv>
  <rv s="0">
    <fb>4.2194000000000003</fb>
    <v>7</v>
  </rv>
  <rv s="0">
    <fb>4.2150999999999996</fb>
    <v>7</v>
  </rv>
  <rv s="0">
    <fb>4.2111999999999998</fb>
    <v>7</v>
  </rv>
  <rv s="0">
    <fb>4.2815000000000003</fb>
    <v>7</v>
  </rv>
  <rv s="0">
    <fb>4.4093999999999998</fb>
    <v>7</v>
  </rv>
  <rv s="0">
    <fb>4.4794</fb>
    <v>7</v>
  </rv>
  <rv s="0">
    <fb>4.4869000000000003</fb>
    <v>7</v>
  </rv>
  <rv s="0">
    <fb>4.4572000000000003</fb>
    <v>7</v>
  </rv>
  <rv s="0">
    <fb>4.4419000000000004</fb>
    <v>7</v>
  </rv>
  <rv s="0">
    <fb>4.5404</fb>
    <v>7</v>
  </rv>
  <rv s="0">
    <fb>4.4782999999999999</fb>
    <v>7</v>
  </rv>
  <rv s="0">
    <fb>4.4679000000000002</fb>
    <v>7</v>
  </rv>
  <rv s="0">
    <fb>4.5450999999999997</fb>
    <v>7</v>
  </rv>
  <rv s="0">
    <fb>4.5433000000000003</fb>
    <v>7</v>
  </rv>
  <rv s="0">
    <fb>4.5321999999999996</fb>
    <v>7</v>
  </rv>
  <rv s="0">
    <fb>4.4825999999999997</fb>
    <v>7</v>
  </rv>
  <rv s="0">
    <fb>4.5382999999999996</fb>
    <v>7</v>
  </rv>
  <rv s="0">
    <fb>4.5487000000000002</fb>
    <v>7</v>
  </rv>
  <rv s="0">
    <fb>4.5850999999999997</fb>
    <v>7</v>
  </rv>
  <rv s="0">
    <fb>4.6108000000000002</fb>
    <v>7</v>
  </rv>
  <rv s="0">
    <fb>4.5953999999999997</fb>
    <v>7</v>
  </rv>
  <rv s="0">
    <fb>4.6178999999999997</fb>
    <v>7</v>
  </rv>
  <rv s="0">
    <fb>4.5961999999999996</fb>
    <v>7</v>
  </rv>
  <rv s="0">
    <fb>4.5793999999999997</fb>
    <v>7</v>
  </rv>
  <rv s="0">
    <fb>4.5614999999999997</fb>
    <v>7</v>
  </rv>
  <rv s="0">
    <fb>4.5147000000000004</fb>
    <v>7</v>
  </rv>
  <rv s="0">
    <fb>4.5275999999999996</fb>
    <v>7</v>
  </rv>
  <rv s="0">
    <fb>4.7544000000000004</fb>
    <v>7</v>
  </rv>
  <rv s="0">
    <fb>4.9287000000000001</fb>
    <v>7</v>
  </rv>
  <rv s="0">
    <fb>4.8394000000000004</fb>
    <v>7</v>
  </rv>
  <rv s="0">
    <fb>4.8571999999999997</fb>
    <v>7</v>
  </rv>
  <rv s="0">
    <fb>4.8601000000000001</fb>
    <v>7</v>
  </rv>
  <rv s="0">
    <fb>4.7657999999999996</fb>
    <v>7</v>
  </rv>
  <rv s="0">
    <fb>4.6787000000000001</fb>
    <v>7</v>
  </rv>
  <rv s="0">
    <fb>4.7201000000000004</fb>
    <v>7</v>
  </rv>
  <rv s="0">
    <fb>4.6071999999999997</fb>
    <v>7</v>
  </rv>
  <rv s="0">
    <fb>4.5461999999999998</fb>
    <v>7</v>
  </rv>
  <rv s="0">
    <fb>4.5621999999999998</fb>
    <v>7</v>
  </rv>
  <rv s="0">
    <fb>4.6412000000000004</fb>
    <v>7</v>
  </rv>
  <rv s="0">
    <fb>4.6429999999999998</fb>
    <v>7</v>
  </rv>
  <rv s="0">
    <fb>4.6776</fb>
    <v>7</v>
  </rv>
  <rv s="0">
    <fb>4.7839999999999998</fb>
    <v>7</v>
  </rv>
  <rv s="0">
    <fb>4.8247</fb>
    <v>7</v>
  </rv>
  <rv s="0">
    <fb>4.8789999999999996</fb>
    <v>7</v>
  </rv>
  <rv s="0">
    <fb>4.8925999999999998</fb>
    <v>7</v>
  </rv>
  <rv s="0">
    <fb>4.9371999999999998</fb>
    <v>7</v>
  </rv>
  <rv s="0">
    <fb>4.9607999999999999</fb>
    <v>7</v>
  </rv>
  <rv s="0">
    <fb>4.8000999999999996</fb>
    <v>7</v>
  </rv>
  <rv s="0">
    <fb>4.8254999999999999</fb>
    <v>7</v>
  </rv>
  <rv s="0">
    <fb>4.8704999999999998</fb>
    <v>7</v>
  </rv>
  <rv s="0">
    <fb>4.8772000000000002</fb>
    <v>7</v>
  </rv>
  <rv s="0">
    <fb>4.8215000000000003</fb>
    <v>7</v>
  </rv>
  <rv s="0">
    <fb>4.7522000000000002</fb>
    <v>7</v>
  </rv>
  <rv s="0">
    <fb>4.7862</fb>
    <v>7</v>
  </rv>
  <rv s="0">
    <fb>4.7568999999999999</fb>
    <v>7</v>
  </rv>
  <rv s="0">
    <fb>4.7671999999999999</fb>
    <v>7</v>
  </rv>
  <rv s="0">
    <fb>4.6571999999999996</fb>
    <v>7</v>
  </rv>
  <rv s="0">
    <fb>4.7144000000000004</fb>
    <v>7</v>
  </rv>
  <rv s="0">
    <fb>4.6390000000000002</fb>
    <v>7</v>
  </rv>
  <rv s="0">
    <fb>4.6003999999999996</fb>
    <v>7</v>
  </rv>
  <rv s="0">
    <fb>4.6261999999999999</fb>
    <v>7</v>
  </rv>
  <rv s="0">
    <fb>4.6894</fb>
    <v>7</v>
  </rv>
  <rv s="0">
    <fb>4.7858000000000001</fb>
    <v>7</v>
  </rv>
  <rv s="0">
    <fb>4.7446999999999999</fb>
    <v>7</v>
  </rv>
  <rv s="0">
    <fb>4.8105000000000002</fb>
    <v>7</v>
  </rv>
  <rv s="0">
    <fb>4.8101000000000003</fb>
    <v>7</v>
  </rv>
  <rv s="0">
    <fb>4.9644000000000004</fb>
    <v>7</v>
  </rv>
  <rv s="0">
    <fb>5.0004999999999997</fb>
    <v>7</v>
  </rv>
  <rv s="0">
    <fb>5.0376000000000003</fb>
    <v>7</v>
  </rv>
  <rv s="0">
    <fb>5.2596999999999996</fb>
    <v>7</v>
  </rv>
  <rv s="0">
    <fb>5.2104999999999997</fb>
    <v>7</v>
  </rv>
  <rv s="0">
    <fb>5.1722000000000001</fb>
    <v>7</v>
  </rv>
  <rv s="0">
    <fb>5.3018999999999998</fb>
    <v>7</v>
  </rv>
  <rv s="0">
    <fb>5.3643999999999998</fb>
    <v>7</v>
  </rv>
  <rv s="0">
    <fb>5.2644000000000002</fb>
    <v>7</v>
  </rv>
  <rv s="0">
    <fb>5.2500999999999998</fb>
    <v>7</v>
  </rv>
  <rv s="0">
    <fb>5.2375999999999996</fb>
    <v>7</v>
  </rv>
  <rv s="0">
    <fb>5.1680000000000001</fb>
    <v>7</v>
  </rv>
  <rv s="0">
    <fb>5.1071999999999997</fb>
    <v>7</v>
  </rv>
  <rv s="0">
    <fb>5.1233000000000004</fb>
    <v>7</v>
  </rv>
  <rv s="0">
    <fb>5.1464999999999996</fb>
    <v>7</v>
  </rv>
  <rv s="0">
    <fb>5.2037000000000004</fb>
    <v>7</v>
  </rv>
  <rv s="0">
    <fb>5.3715000000000002</fb>
    <v>7</v>
  </rv>
  <rv s="0">
    <fb>5.3411999999999997</fb>
    <v>7</v>
  </rv>
  <rv s="0">
    <fb>5.2607999999999997</fb>
    <v>7</v>
  </rv>
  <rv s="0">
    <fb>5.3769</fb>
    <v>7</v>
  </rv>
  <rv s="0">
    <fb>5.093</fb>
    <v>7</v>
  </rv>
  <rv s="0">
    <fb>4.9394</fb>
    <v>7</v>
  </rv>
  <rv s="0">
    <fb>5.0054999999999996</fb>
    <v>7</v>
  </rv>
  <rv s="0">
    <fb>5.109</fb>
    <v>7</v>
  </rv>
  <rv s="0">
    <fb>5.0232999999999999</fb>
    <v>7</v>
  </rv>
  <rv s="0">
    <fb>5.1412000000000004</fb>
    <v>7</v>
  </rv>
  <rv s="0">
    <fb>5.0857999999999999</fb>
    <v>7</v>
  </rv>
  <rv s="0">
    <fb>5.1055000000000001</fb>
    <v>7</v>
  </rv>
  <rv s="0">
    <fb>5.2072000000000003</fb>
    <v>7</v>
  </rv>
  <rv s="0">
    <fb>5.2321999999999997</fb>
    <v>7</v>
  </rv>
  <rv s="0">
    <fb>5.2714999999999996</fb>
    <v>7</v>
  </rv>
  <rv s="0">
    <fb>5.3215000000000003</fb>
    <v>7</v>
  </rv>
  <rv s="0">
    <fb>5.3322000000000003</fb>
    <v>7</v>
  </rv>
  <rv s="0">
    <fb>5.3090000000000002</fb>
    <v>7</v>
  </rv>
  <rv s="0">
    <fb>5.2519</fb>
    <v>7</v>
  </rv>
  <rv s="0">
    <fb>5.1894</fb>
    <v>7</v>
  </rv>
  <rv s="0">
    <fb>5.3071999999999999</fb>
    <v>7</v>
  </rv>
  <rv s="0">
    <fb>5.2196999999999996</fb>
    <v>7</v>
  </rv>
  <rv s="0">
    <fb>5.5037000000000003</fb>
    <v>7</v>
  </rv>
  <rv s="0">
    <fb>5.4912000000000001</fb>
    <v>7</v>
  </rv>
  <rv s="0">
    <fb>5.4607999999999999</fb>
    <v>7</v>
  </rv>
  <rv s="0">
    <fb>5.5162000000000004</fb>
    <v>7</v>
  </rv>
  <rv s="0">
    <fb>5.7537000000000003</fb>
    <v>7</v>
  </rv>
  <rv s="0">
    <fb>5.7500999999999998</fb>
    <v>7</v>
  </rv>
  <rv s="0">
    <fb>5.9108000000000001</fb>
    <v>7</v>
  </rv>
  <rv s="0">
    <fb>5.9001000000000001</fb>
    <v>7</v>
  </rv>
  <rv s="0">
    <fb>5.8501000000000003</fb>
    <v>7</v>
  </rv>
  <rv s="0">
    <fb>5.7839999999999998</fb>
    <v>7</v>
  </rv>
  <rv s="0">
    <fb>5.8215000000000003</fb>
    <v>7</v>
  </rv>
  <rv s="0">
    <fb>5.8573000000000004</fb>
    <v>7</v>
  </rv>
  <rv s="0">
    <fb>5.8769</fb>
    <v>7</v>
  </rv>
  <rv s="0">
    <fb>5.9500999999999999</fb>
    <v>7</v>
  </rv>
  <rv s="0">
    <fb>6.0286999999999997</fb>
    <v>7</v>
  </rv>
  <rv s="0">
    <fb>6.1643999999999997</fb>
    <v>7</v>
  </rv>
  <rv s="0">
    <fb>6.1250999999999998</fb>
    <v>7</v>
  </rv>
  <rv s="0">
    <fb>6.1394000000000002</fb>
    <v>7</v>
  </rv>
  <rv s="0">
    <fb>6.1768999999999998</fb>
    <v>7</v>
  </rv>
  <rv s="0">
    <fb>6.2716000000000003</fb>
    <v>7</v>
  </rv>
  <rv s="0">
    <fb>6.2144000000000004</fb>
    <v>7</v>
  </rv>
  <rv s="0">
    <fb>6.2161999999999997</fb>
    <v>7</v>
  </rv>
  <rv s="0">
    <fb>6.3894000000000002</fb>
    <v>7</v>
  </rv>
  <rv s="0">
    <fb>6.4626000000000001</fb>
    <v>7</v>
  </rv>
  <rv s="0">
    <fb>6.4215999999999998</fb>
    <v>7</v>
  </rv>
  <rv s="0">
    <fb>6.3733000000000004</fb>
    <v>7</v>
  </rv>
  <rv s="0">
    <fb>6.3929999999999998</fb>
    <v>7</v>
  </rv>
  <rv s="0">
    <fb>6.3769</fb>
    <v>7</v>
  </rv>
  <rv s="0">
    <fb>6.4161999999999999</fb>
    <v>7</v>
  </rv>
  <rv s="0">
    <fb>6.5358000000000001</fb>
    <v>7</v>
  </rv>
  <rv s="0">
    <fb>6.5037000000000003</fb>
    <v>7</v>
  </rv>
  <rv s="0">
    <fb>6.4287000000000001</fb>
    <v>7</v>
  </rv>
  <rv s="0">
    <fb>6.8894000000000002</fb>
    <v>7</v>
  </rv>
  <rv s="0">
    <fb>7.0358999999999998</fb>
    <v>7</v>
  </rv>
  <rv s="0">
    <fb>7.218</fb>
    <v>7</v>
  </rv>
  <rv s="0">
    <fb>7.2108999999999996</fb>
    <v>7</v>
  </rv>
  <rv s="0">
    <fb>7.1359000000000004</fb>
    <v>7</v>
  </rv>
  <rv s="0">
    <fb>7.0750999999999999</fb>
    <v>7</v>
  </rv>
  <rv s="0">
    <fb>7.2733999999999996</fb>
    <v>7</v>
  </rv>
  <rv s="0">
    <fb>7.0697999999999999</fb>
    <v>7</v>
  </rv>
  <rv s="0">
    <fb>7.2465999999999999</fb>
    <v>7</v>
  </rv>
  <rv s="0">
    <fb>7.1143999999999998</fb>
    <v>7</v>
  </rv>
  <rv s="0">
    <fb>7.0662000000000003</fb>
    <v>7</v>
  </rv>
  <rv s="0">
    <fb>6.6875999999999998</fb>
    <v>7</v>
  </rv>
  <rv s="0">
    <fb>7.0590999999999999</fb>
    <v>7</v>
  </rv>
  <rv s="0">
    <fb>7.4019000000000004</fb>
    <v>7</v>
  </rv>
  <rv s="0">
    <fb>7.4768999999999997</fb>
    <v>7</v>
  </rv>
  <rv s="0">
    <fb>7.2519</fb>
    <v>7</v>
  </rv>
  <rv s="0">
    <fb>7.2537000000000003</fb>
    <v>7</v>
  </rv>
  <rv s="0">
    <fb>7.3234000000000004</fb>
    <v>7</v>
  </rv>
  <rv s="0">
    <fb>7.1643999999999997</fb>
    <v>7</v>
  </rv>
  <rv s="0">
    <fb>6.8609</fb>
    <v>7</v>
  </rv>
  <rv s="0">
    <fb>6.8841000000000001</fb>
    <v>7</v>
  </rv>
  <rv s="0">
    <fb>6.9519000000000002</fb>
    <v>7</v>
  </rv>
  <rv s="0">
    <fb>7.3125999999999998</fb>
    <v>7</v>
  </rv>
  <rv s="0">
    <fb>7.2484000000000002</fb>
    <v>7</v>
  </rv>
  <rv s="0">
    <fb>7.4126000000000003</fb>
    <v>7</v>
  </rv>
  <rv s="0">
    <fb>7.5537000000000001</fb>
    <v>7</v>
  </rv>
  <rv s="0">
    <fb>7.6859000000000002</fb>
    <v>7</v>
  </rv>
  <rv s="0">
    <fb>7.6822999999999997</fb>
    <v>7</v>
  </rv>
  <rv s="0">
    <fb>7.6787000000000001</fb>
    <v>7</v>
  </rv>
  <rv s="0">
    <fb>7.6573000000000002</fb>
    <v>7</v>
  </rv>
  <rv s="0">
    <fb>7.6252000000000004</fb>
    <v>7</v>
  </rv>
  <rv s="0">
    <fb>7.4268999999999998</fb>
    <v>7</v>
  </rv>
  <rv s="0">
    <fb>7.3590999999999998</fb>
    <v>7</v>
  </rv>
  <rv s="0">
    <fb>7.2948000000000004</fb>
    <v>7</v>
  </rv>
  <rv s="0">
    <fb>7.4250999999999996</fb>
    <v>7</v>
  </rv>
  <rv s="0">
    <fb>7.5251999999999999</fb>
    <v>7</v>
  </rv>
  <rv s="0">
    <fb>7.468</fb>
    <v>7</v>
  </rv>
  <rv s="0">
    <fb>7.7126999999999999</fb>
    <v>7</v>
  </rv>
  <rv s="0">
    <fb>7.8448000000000002</fb>
    <v>7</v>
  </rv>
  <rv s="0">
    <fb>7.8912000000000004</fb>
    <v>7</v>
  </rv>
  <rv s="0">
    <fb>8.0018999999999991</fb>
    <v>7</v>
  </rv>
  <rv s="0">
    <fb>7.9930000000000003</fb>
    <v>7</v>
  </rv>
  <rv s="0">
    <fb>7.9180000000000001</fb>
    <v>7</v>
  </rv>
  <rv s="0">
    <fb>7.8018999999999998</fb>
    <v>7</v>
  </rv>
  <rv s="0">
    <fb>7.7359</fb>
    <v>7</v>
  </rv>
  <rv s="0">
    <fb>7.7805</fb>
    <v>7</v>
  </rv>
  <rv s="0">
    <fb>7.5393999999999997</fb>
    <v>7</v>
  </rv>
  <rv s="0">
    <fb>7.4500999999999999</fb>
    <v>7</v>
  </rv>
  <rv s="0">
    <fb>7.1055000000000001</fb>
    <v>7</v>
  </rv>
  <rv s="0">
    <fb>6.9859</fb>
    <v>7</v>
  </rv>
  <rv s="0">
    <fb>7.0876000000000001</fb>
    <v>7</v>
  </rv>
  <rv s="0">
    <fb>7.0109000000000004</fb>
    <v>7</v>
  </rv>
  <rv s="0">
    <fb>7.2447999999999997</fb>
    <v>7</v>
  </rv>
  <rv s="0">
    <fb>7.2716000000000003</fb>
    <v>7</v>
  </rv>
  <rv s="0">
    <fb>7.2786999999999997</fb>
    <v>7</v>
  </rv>
  <rv s="0">
    <fb>7.0411999999999999</fb>
    <v>7</v>
  </rv>
  <rv s="0">
    <fb>6.8929999999999998</fb>
    <v>7</v>
  </rv>
  <rv s="0">
    <fb>6.9554999999999998</fb>
    <v>7</v>
  </rv>
  <rv s="0">
    <fb>6.6482999999999999</fb>
    <v>7</v>
  </rv>
  <rv s="0">
    <fb>6.9250999999999996</fb>
    <v>7</v>
  </rv>
  <rv s="0">
    <fb>7.1822999999999997</fb>
    <v>7</v>
  </rv>
  <rv s="0">
    <fb>7.1483999999999996</fb>
    <v>7</v>
  </rv>
  <rv s="0">
    <fb>7.1894</fb>
    <v>7</v>
  </rv>
  <rv s="0">
    <fb>7.1018999999999997</fb>
    <v>7</v>
  </rv>
  <rv s="0">
    <fb>7.2294</fb>
    <v>7</v>
  </rv>
  <rv s="0">
    <fb>7.1787000000000001</fb>
    <v>7</v>
  </rv>
  <rv s="0">
    <fb>7.0125999999999999</fb>
    <v>7</v>
  </rv>
  <rv s="0">
    <fb>7.0659000000000001</fb>
    <v>7</v>
  </rv>
  <rv s="0">
    <fb>7.093</fb>
    <v>7</v>
  </rv>
  <rv s="0">
    <fb>7.0629999999999997</fb>
    <v>7</v>
  </rv>
  <rv s="0">
    <fb>7.1134000000000004</fb>
    <v>7</v>
  </rv>
  <rv s="0">
    <fb>7.0898000000000003</fb>
    <v>7</v>
  </rv>
  <rv s="0">
    <fb>6.9394</fb>
    <v>7</v>
  </rv>
  <rv s="0">
    <fb>7.0437000000000003</fb>
    <v>7</v>
  </rv>
  <rv s="0">
    <fb>7.0098000000000003</fb>
    <v>7</v>
  </rv>
  <rv s="0">
    <fb>6.9823000000000004</fb>
    <v>7</v>
  </rv>
  <rv s="0">
    <fb>7.0240999999999998</fb>
    <v>7</v>
  </rv>
  <rv s="0">
    <fb>6.9843999999999999</fb>
    <v>7</v>
  </rv>
  <rv s="0">
    <fb>6.9379999999999997</fb>
    <v>7</v>
  </rv>
  <rv s="0">
    <fb>7.0537000000000001</fb>
    <v>7</v>
  </rv>
  <rv s="0">
    <fb>7.0441000000000003</fb>
    <v>7</v>
  </rv>
  <rv s="0">
    <fb>6.9573</fb>
    <v>7</v>
  </rv>
  <rv s="0">
    <fb>7.008</fb>
    <v>7</v>
  </rv>
  <rv s="0">
    <fb>6.9790999999999999</fb>
    <v>7</v>
  </rv>
  <rv s="0">
    <fb>6.7854999999999999</fb>
    <v>7</v>
  </rv>
  <rv s="0">
    <fb>6.7355</fb>
    <v>7</v>
  </rv>
  <rv s="0">
    <fb>6.8247999999999998</fb>
    <v>7</v>
  </rv>
  <rv s="0">
    <fb>6.7766000000000002</fb>
    <v>7</v>
  </rv>
  <rv s="0">
    <fb>6.8959000000000001</fb>
    <v>7</v>
  </rv>
  <rv s="0">
    <fb>6.8573000000000004</fb>
    <v>7</v>
  </rv>
  <rv s="0">
    <fb>7.0091000000000001</fb>
    <v>7</v>
  </rv>
  <rv s="0">
    <fb>6.9637000000000002</fb>
    <v>7</v>
  </rv>
  <rv s="0">
    <fb>7.1516000000000002</fb>
    <v>7</v>
  </rv>
  <rv s="0">
    <fb>7.1573000000000002</fb>
    <v>7</v>
  </rv>
  <rv s="0">
    <fb>7.2641</fb>
    <v>7</v>
  </rv>
  <rv s="0">
    <fb>7.3973000000000004</fb>
    <v>7</v>
  </rv>
  <rv s="0">
    <fb>7.3898000000000001</fb>
    <v>7</v>
  </rv>
  <rv s="0">
    <fb>7.4073000000000002</fb>
    <v>7</v>
  </rv>
  <rv s="0">
    <fb>7.3680000000000003</fb>
    <v>7</v>
  </rv>
  <rv s="0">
    <fb>7.4055</fb>
    <v>7</v>
  </rv>
  <rv s="0">
    <fb>7.4287000000000001</fb>
    <v>7</v>
  </rv>
  <rv s="0">
    <fb>7.5244</fb>
    <v>7</v>
  </rv>
  <rv s="0">
    <fb>7.6929999999999996</fb>
    <v>7</v>
  </rv>
  <rv s="0">
    <fb>7.7430000000000003</fb>
    <v>7</v>
  </rv>
  <rv s="0">
    <fb>7.6466000000000003</fb>
    <v>7</v>
  </rv>
  <rv s="0">
    <fb>7.7976999999999999</fb>
    <v>7</v>
  </rv>
  <rv s="0">
    <fb>7.7441000000000004</fb>
    <v>7</v>
  </rv>
  <rv s="0">
    <fb>7.7893999999999997</fb>
    <v>7</v>
  </rv>
  <rv s="0">
    <fb>7.4715999999999996</fb>
    <v>7</v>
  </rv>
  <rv s="0">
    <fb>7.5202</fb>
    <v>7</v>
  </rv>
  <rv s="0">
    <fb>7.3376000000000001</fb>
    <v>7</v>
  </rv>
  <rv s="0">
    <fb>7.2816000000000001</fb>
    <v>7</v>
  </rv>
  <rv s="0">
    <fb>7.3940999999999999</fb>
    <v>7</v>
  </rv>
  <rv s="0">
    <fb>7.3394000000000004</fb>
    <v>7</v>
  </rv>
  <rv s="0">
    <fb>7.4573</fb>
    <v>7</v>
  </rv>
  <rv s="0">
    <fb>7.5358999999999998</fb>
    <v>7</v>
  </rv>
  <rv s="0">
    <fb>7.6116000000000001</fb>
    <v>7</v>
  </rv>
  <rv s="0">
    <fb>7.6361999999999997</fb>
    <v>7</v>
  </rv>
  <rv s="0">
    <fb>7.6933999999999996</fb>
    <v>7</v>
  </rv>
  <rv s="0">
    <fb>7.6734</fb>
    <v>7</v>
  </rv>
  <rv s="0">
    <fb>7.8929999999999998</fb>
    <v>7</v>
  </rv>
  <rv s="0">
    <fb>8.0597999999999992</fb>
    <v>7</v>
  </rv>
  <rv s="0">
    <fb>8.0276999999999994</fb>
    <v>7</v>
  </rv>
  <rv s="0">
    <fb>8.0001999999999995</fb>
    <v>7</v>
  </rv>
  <rv s="0">
    <fb>7.9123000000000001</fb>
    <v>7</v>
  </rv>
  <rv s="0">
    <fb>7.9073000000000002</fb>
    <v>7</v>
  </rv>
  <rv s="0">
    <fb>7.9187000000000003</fb>
    <v>7</v>
  </rv>
  <rv s="0">
    <fb>7.9705000000000004</fb>
    <v>7</v>
  </rv>
  <rv s="0">
    <fb>7.9644000000000004</fb>
    <v>7</v>
  </rv>
  <rv s="0">
    <fb>7.7668999999999997</fb>
    <v>7</v>
  </rv>
  <rv s="0">
    <fb>7.7751999999999999</fb>
    <v>7</v>
  </rv>
  <rv s="0">
    <fb>7.8304999999999998</fb>
    <v>7</v>
  </rv>
  <rv s="0">
    <fb>7.8544</fb>
    <v>7</v>
  </rv>
  <rv s="0">
    <fb>7.8879999999999999</fb>
    <v>7</v>
  </rv>
  <rv s="0">
    <fb>7.9934000000000003</fb>
    <v>7</v>
  </rv>
  <rv s="0">
    <fb>8.0477000000000007</fb>
    <v>7</v>
  </rv>
  <rv s="0">
    <fb>8.1805000000000003</fb>
    <v>7</v>
  </rv>
  <rv s="0">
    <fb>8.1876999999999995</fb>
    <v>7</v>
  </rv>
  <rv s="0">
    <fb>8.2359000000000009</fb>
    <v>7</v>
  </rv>
  <rv s="0">
    <fb>8.2944999999999993</fb>
    <v>7</v>
  </rv>
  <rv s="0">
    <fb>8.0533999999999999</fb>
    <v>7</v>
  </rv>
  <rv s="0">
    <fb>8.1258999999999997</fb>
    <v>7</v>
  </rv>
  <rv s="0">
    <fb>8.0358999999999998</fb>
    <v>7</v>
  </rv>
  <rv s="0">
    <fb>7.9768999999999997</fb>
    <v>7</v>
  </rv>
  <rv s="0">
    <fb>8.1134000000000004</fb>
    <v>7</v>
  </rv>
  <rv s="0">
    <fb>8.0215999999999994</fb>
    <v>7</v>
  </rv>
  <rv s="0">
    <fb>8.1161999999999992</fb>
    <v>7</v>
  </rv>
  <rv s="0">
    <fb>8.2027000000000001</fb>
    <v>7</v>
  </rv>
  <rv s="0">
    <fb>8.4126999999999992</fb>
    <v>7</v>
  </rv>
  <rv s="0">
    <fb>8.3930000000000007</fb>
    <v>7</v>
  </rv>
  <rv s="0">
    <fb>8.4751999999999992</fb>
    <v>7</v>
  </rv>
  <rv s="0">
    <fb>8.5266000000000002</fb>
    <v>7</v>
  </rv>
  <rv s="0">
    <fb>8.5630000000000006</fb>
    <v>7</v>
  </rv>
  <rv s="0">
    <fb>8.6430000000000007</fb>
    <v>7</v>
  </rv>
  <rv s="0">
    <fb>8.5995000000000008</fb>
    <v>7</v>
  </rv>
  <rv s="0">
    <fb>8.4641000000000002</fb>
    <v>7</v>
  </rv>
  <rv s="0">
    <fb>8.5966000000000005</fb>
    <v>7</v>
  </rv>
  <rv s="0">
    <fb>8.6251999999999995</fb>
    <v>7</v>
  </rv>
  <rv s="0">
    <fb>8.5961999999999996</fb>
    <v>7</v>
  </rv>
  <rv s="0">
    <fb>8.6297999999999995</fb>
    <v>7</v>
  </rv>
  <rv s="0">
    <fb>8.6577000000000002</fb>
    <v>7</v>
  </rv>
  <rv s="0">
    <fb>8.6462000000000003</fb>
    <v>7</v>
  </rv>
  <rv s="0">
    <fb>8.5648</fb>
    <v>7</v>
  </rv>
  <rv s="0">
    <fb>8.6351999999999993</fb>
    <v>7</v>
  </rv>
  <rv s="0">
    <fb>8.7051999999999996</fb>
    <v>7</v>
  </rv>
  <rv s="0">
    <fb>8.702</fb>
    <v>7</v>
  </rv>
  <rv s="0">
    <fb>8.7501999999999995</fb>
    <v>7</v>
  </rv>
  <rv s="0">
    <fb>8.8308999999999997</fb>
    <v>7</v>
  </rv>
  <rv s="0">
    <fb>8.8802000000000003</fb>
    <v>7</v>
  </rv>
  <rv s="0">
    <fb>8.8179999999999996</fb>
    <v>7</v>
  </rv>
  <rv s="0">
    <fb>8.8216000000000001</fb>
    <v>7</v>
  </rv>
  <rv s="0">
    <fb>8.8787000000000003</fb>
    <v>7</v>
  </rv>
  <rv s="0">
    <fb>8.8036999999999992</fb>
    <v>7</v>
  </rv>
  <rv s="0">
    <fb>8.7608999999999995</fb>
    <v>7</v>
  </rv>
  <rv s="0">
    <fb>8.7984000000000009</fb>
    <v>7</v>
  </rv>
  <rv s="0">
    <fb>8.8240999999999996</fb>
    <v>7</v>
  </rv>
  <rv s="0">
    <fb>9.0538000000000007</fb>
    <v>7</v>
  </rv>
  <rv s="0">
    <fb>9.1798000000000002</fb>
    <v>7</v>
  </rv>
  <rv s="0">
    <fb>9.2270000000000003</fb>
    <v>7</v>
  </rv>
  <rv s="0">
    <fb>9.4145000000000003</fb>
    <v>7</v>
  </rv>
  <rv s="0">
    <fb>9.4062999999999999</fb>
    <v>7</v>
  </rv>
  <rv s="0">
    <fb>9.3680000000000003</fb>
    <v>7</v>
  </rv>
  <rv s="0">
    <fb>9.2498000000000005</fb>
    <v>7</v>
  </rv>
  <rv s="0">
    <fb>9.2929999999999993</fb>
    <v>7</v>
  </rv>
  <rv s="0">
    <fb>8.5536999999999992</fb>
    <v>7</v>
  </rv>
  <rv s="0">
    <fb>9.1351999999999993</fb>
    <v>7</v>
  </rv>
  <rv s="0">
    <fb>9.0787999999999993</fb>
    <v>7</v>
  </rv>
  <rv s="0">
    <fb>8.7990999999999993</fb>
    <v>7</v>
  </rv>
  <rv s="0">
    <fb>8.6404999999999994</fb>
    <v>7</v>
  </rv>
  <rv s="0">
    <fb>8.7895000000000003</fb>
    <v>7</v>
  </rv>
  <rv s="0">
    <fb>8.8930000000000007</fb>
    <v>7</v>
  </rv>
  <rv s="0">
    <fb>9.0180000000000007</fb>
    <v>7</v>
  </rv>
  <rv s="0">
    <fb>8.9719999999999995</fb>
    <v>7</v>
  </rv>
  <rv s="0">
    <fb>8.827</fb>
    <v>7</v>
  </rv>
  <rv s="0">
    <fb>8.8486999999999991</fb>
    <v>7</v>
  </rv>
  <rv s="0">
    <fb>8.9245000000000001</fb>
    <v>7</v>
  </rv>
  <rv s="0">
    <fb>8.9101999999999997</fb>
    <v>7</v>
  </rv>
  <rv s="0">
    <fb>8.9913000000000007</fb>
    <v>7</v>
  </rv>
  <rv s="0">
    <fb>9.1037999999999997</fb>
    <v>7</v>
  </rv>
  <rv s="0">
    <fb>9.2876999999999992</fb>
    <v>7</v>
  </rv>
  <rv s="0">
    <fb>9.2855000000000008</fb>
    <v>7</v>
  </rv>
  <rv s="0">
    <fb>9.3216000000000001</fb>
    <v>7</v>
  </rv>
  <rv s="0">
    <fb>9.2433999999999994</fb>
    <v>7</v>
  </rv>
  <rv s="0">
    <fb>9.4298000000000002</fb>
    <v>7</v>
  </rv>
  <rv s="0">
    <fb>9.5227000000000004</fb>
    <v>7</v>
  </rv>
  <rv s="0">
    <fb>9.4859000000000009</fb>
    <v>7</v>
  </rv>
  <rv s="0">
    <fb>9.5633999999999997</fb>
    <v>7</v>
  </rv>
  <rv s="0">
    <fb>9.3970000000000002</fb>
    <v>7</v>
  </rv>
  <rv s="0">
    <fb>9.1416000000000004</fb>
    <v>7</v>
  </rv>
  <rv s="0">
    <fb>9.0429999999999993</fb>
    <v>7</v>
  </rv>
  <rv s="0">
    <fb>8.8697999999999997</fb>
    <v>7</v>
  </rv>
  <rv s="0">
    <fb>8.843</fb>
    <v>7</v>
  </rv>
  <rv s="0">
    <fb>8.7584</fb>
    <v>7</v>
  </rv>
  <rv s="0">
    <fb>9.0358999999999998</fb>
    <v>7</v>
  </rv>
  <rv s="0">
    <fb>9.1095000000000006</fb>
    <v>7</v>
  </rv>
  <rv s="0">
    <fb>9.0465999999999998</fb>
    <v>7</v>
  </rv>
  <rv s="0">
    <fb>9.0762999999999998</fb>
    <v>7</v>
  </rv>
  <rv s="0">
    <fb>9.2027000000000001</fb>
    <v>7</v>
  </rv>
  <rv s="0">
    <fb>9.1397999999999993</fb>
    <v>7</v>
  </rv>
  <rv s="0">
    <fb>9.0137999999999998</fb>
    <v>7</v>
  </rv>
  <rv s="0">
    <fb>9.1880000000000006</fb>
    <v>7</v>
  </rv>
  <rv s="0">
    <fb>9.0395000000000003</fb>
    <v>7</v>
  </rv>
  <rv s="0">
    <fb>8.9644999999999992</fb>
    <v>7</v>
  </rv>
  <rv s="0">
    <fb>9.0259</fb>
    <v>7</v>
  </rv>
  <rv s="0">
    <fb>8.9923000000000002</fb>
    <v>7</v>
  </rv>
  <rv s="0">
    <fb>8.8323</fb>
    <v>7</v>
  </rv>
  <rv s="0">
    <fb>8.5465999999999998</fb>
    <v>7</v>
  </rv>
  <rv s="0">
    <fb>8.5716000000000001</fb>
    <v>7</v>
  </rv>
  <rv s="0">
    <fb>8.3895</fb>
    <v>7</v>
  </rv>
  <rv s="0">
    <fb>8.5120000000000005</fb>
    <v>7</v>
  </rv>
  <rv s="0">
    <fb>8.5645000000000007</fb>
    <v>7</v>
  </rv>
  <rv s="0">
    <fb>8.5609000000000002</fb>
    <v>7</v>
  </rv>
  <rv s="0">
    <fb>8.6808999999999994</fb>
    <v>7</v>
  </rv>
  <rv s="0">
    <fb>8.9023000000000003</fb>
    <v>7</v>
  </rv>
  <rv s="0">
    <fb>8.9690999999999992</fb>
    <v>7</v>
  </rv>
  <rv s="0">
    <fb>8.8884000000000007</fb>
    <v>7</v>
  </rv>
  <rv s="0">
    <fb>8.7977000000000007</fb>
    <v>7</v>
  </rv>
  <rv s="0">
    <fb>8.7858999999999998</fb>
    <v>7</v>
  </rv>
  <rv s="0">
    <fb>8.7690999999999999</fb>
    <v>7</v>
  </rv>
  <rv s="0">
    <fb>8.4420000000000002</fb>
    <v>7</v>
  </rv>
  <rv s="0">
    <fb>8.423</fb>
    <v>7</v>
  </rv>
  <rv s="0">
    <fb>8.3394999999999992</fb>
    <v>7</v>
  </rv>
  <rv s="0">
    <fb>8.1841000000000008</fb>
    <v>7</v>
  </rv>
  <rv s="0">
    <fb>8.1661999999999999</fb>
    <v>7</v>
  </rv>
  <rv s="0">
    <fb>8.2394999999999996</fb>
    <v>7</v>
  </rv>
  <rv s="0">
    <fb>8.2144999999999992</fb>
    <v>7</v>
  </rv>
  <rv s="0">
    <fb>8.1822999999999997</fb>
    <v>7</v>
  </rv>
  <rv s="0">
    <fb>8.1747999999999994</fb>
    <v>7</v>
  </rv>
  <rv s="0">
    <fb>8.3552</fb>
    <v>7</v>
  </rv>
  <rv s="0">
    <fb>8.4966000000000008</fb>
    <v>7</v>
  </rv>
  <rv s="0">
    <fb>8.6127000000000002</fb>
    <v>7</v>
  </rv>
  <rv s="0">
    <fb>8.5533999999999999</fb>
    <v>7</v>
  </rv>
  <rv s="0">
    <fb>8.5037000000000003</fb>
    <v>7</v>
  </rv>
  <rv s="0">
    <fb>8.3977000000000004</fb>
    <v>7</v>
  </rv>
  <rv s="0">
    <fb>8.5227000000000004</fb>
    <v>7</v>
  </rv>
  <rv s="0">
    <fb>8.3376999999999999</fb>
    <v>7</v>
  </rv>
  <rv s="0">
    <fb>8.3536999999999999</fb>
    <v>7</v>
  </rv>
  <rv s="0">
    <fb>8.3787000000000003</fb>
    <v>7</v>
  </rv>
  <rv s="0">
    <fb>8.5711999999999993</fb>
    <v>7</v>
  </rv>
  <rv s="0">
    <fb>8.6323000000000008</fb>
    <v>7</v>
  </rv>
  <rv s="0">
    <fb>8.6752000000000002</fb>
    <v>7</v>
  </rv>
  <rv s="0">
    <fb>8.6533999999999995</fb>
    <v>7</v>
  </rv>
  <rv s="0">
    <fb>8.7012</fb>
    <v>7</v>
  </rv>
  <rv s="0">
    <fb>8.6530000000000005</fb>
    <v>7</v>
  </rv>
  <rv s="0">
    <fb>8.6820000000000004</fb>
    <v>7</v>
  </rv>
  <rv s="0">
    <fb>8.4461999999999993</fb>
    <v>7</v>
  </rv>
  <rv s="0">
    <fb>8.3709000000000007</fb>
    <v>7</v>
  </rv>
  <rv s="0">
    <fb>8.5251999999999999</fb>
    <v>7</v>
  </rv>
  <rv s="0">
    <fb>8.4994999999999994</fb>
    <v>7</v>
  </rv>
  <rv s="0">
    <fb>8.5180000000000007</fb>
    <v>7</v>
  </rv>
  <rv s="0">
    <fb>8.4583999999999993</fb>
    <v>7</v>
  </rv>
  <rv s="0">
    <fb>8.4361999999999995</fb>
    <v>7</v>
  </rv>
  <rv s="0">
    <fb>8.5169999999999995</fb>
    <v>7</v>
  </rv>
  <rv s="0">
    <fb>8.4852000000000007</fb>
    <v>7</v>
  </rv>
  <rv s="0">
    <fb>8.4159000000000006</fb>
    <v>7</v>
  </rv>
  <rv s="0">
    <fb>8.4359000000000002</fb>
    <v>7</v>
  </rv>
  <rv s="0">
    <fb>8.5584000000000007</fb>
    <v>7</v>
  </rv>
  <rv s="0">
    <fb>8.6537000000000006</fb>
    <v>7</v>
  </rv>
  <rv s="0">
    <fb>8.5254999999999992</fb>
    <v>7</v>
  </rv>
  <rv s="0">
    <fb>8.4130000000000003</fb>
    <v>7</v>
  </rv>
  <rv s="0">
    <fb>8.3466000000000005</fb>
    <v>7</v>
  </rv>
  <rv s="0">
    <fb>8.1304999999999996</fb>
    <v>7</v>
  </rv>
  <rv s="0">
    <fb>8.1094000000000008</fb>
    <v>7</v>
  </rv>
  <rv s="0">
    <fb>8.1898</fb>
    <v>7</v>
  </rv>
  <rv s="0">
    <fb>8.1265999999999998</fb>
    <v>7</v>
  </rv>
  <rv s="0">
    <fb>8.0954999999999995</fb>
    <v>7</v>
  </rv>
  <rv s="0">
    <fb>8.1616</fb>
    <v>7</v>
  </rv>
  <rv s="0">
    <fb>8.2158999999999995</fb>
    <v>7</v>
  </rv>
  <rv s="0">
    <fb>8.0248000000000008</fb>
    <v>7</v>
  </rv>
  <rv s="0">
    <fb>7.8601999999999999</fb>
    <v>7</v>
  </rv>
  <rv s="0">
    <fb>8.0355000000000008</fb>
    <v>7</v>
  </rv>
  <rv s="0">
    <fb>8.1005000000000003</fb>
    <v>7</v>
  </rv>
  <rv s="0">
    <fb>8.2248000000000001</fb>
    <v>7</v>
  </rv>
  <rv s="0">
    <fb>8.2251999999999992</fb>
    <v>7</v>
  </rv>
  <rv s="0">
    <fb>8.3170000000000002</fb>
    <v>7</v>
  </rv>
  <rv s="0">
    <fb>8.3359000000000005</fb>
    <v>7</v>
  </rv>
  <rv s="0">
    <fb>8.2802000000000007</fb>
    <v>7</v>
  </rv>
  <rv s="0">
    <fb>8.2501999999999995</fb>
    <v>7</v>
  </rv>
  <rv s="0">
    <fb>8.4322999999999997</fb>
    <v>7</v>
  </rv>
  <rv s="0">
    <fb>8.6122999999999994</fb>
    <v>7</v>
  </rv>
  <rv s="0">
    <fb>8.8223000000000003</fb>
    <v>7</v>
  </rv>
  <rv s="0">
    <fb>8.9030000000000005</fb>
    <v>7</v>
  </rv>
  <rv s="0">
    <fb>8.9779999999999998</fb>
    <v>7</v>
  </rv>
  <rv s="0">
    <fb>9.0166000000000004</fb>
    <v>7</v>
  </rv>
  <rv s="0">
    <fb>9.0894999999999992</fb>
    <v>7</v>
  </rv>
  <rv s="0">
    <fb>9.0652000000000008</fb>
    <v>7</v>
  </rv>
  <rv s="0">
    <fb>9.0448000000000004</fb>
    <v>7</v>
  </rv>
  <rv s="0">
    <fb>9.1148000000000007</fb>
    <v>7</v>
  </rv>
  <rv s="0">
    <fb>9.3727</fb>
    <v>7</v>
  </rv>
  <rv s="0">
    <fb>9.4697999999999993</fb>
    <v>7</v>
  </rv>
  <rv s="0">
    <fb>9.7844999999999995</fb>
    <v>7</v>
  </rv>
  <rv s="0">
    <fb>9.6295000000000002</fb>
    <v>7</v>
  </rv>
  <rv s="0">
    <fb>9.7659000000000002</fb>
    <v>7</v>
  </rv>
  <rv s="0">
    <fb>9.9140999999999995</fb>
    <v>7</v>
  </rv>
  <rv s="0">
    <fb>9.9266000000000005</fb>
    <v>7</v>
  </rv>
  <rv s="0">
    <fb>9.8333999999999993</fb>
    <v>7</v>
  </rv>
  <rv s="0">
    <fb>9.8683999999999994</fb>
    <v>7</v>
  </rv>
  <rv s="0">
    <fb>9.7102000000000004</fb>
    <v>7</v>
  </rv>
  <rv s="0">
    <fb>9.8931000000000004</fb>
    <v>7</v>
  </rv>
  <rv s="0">
    <fb>9.8072999999999997</fb>
    <v>7</v>
  </rv>
  <rv s="0">
    <fb>9.7815999999999992</fb>
    <v>7</v>
  </rv>
  <rv s="0">
    <fb>9.7533999999999992</fb>
    <v>7</v>
  </rv>
  <rv s="0">
    <fb>9.4295000000000009</fb>
    <v>7</v>
  </rv>
  <rv s="0">
    <fb>9.0805000000000007</fb>
    <v>7</v>
  </rv>
  <rv s="0">
    <fb>9.1762999999999995</fb>
    <v>7</v>
  </rv>
  <rv s="0">
    <fb>9.2734000000000005</fb>
    <v>7</v>
  </rv>
  <rv s="0">
    <fb>9.3851999999999993</fb>
    <v>7</v>
  </rv>
  <rv s="0">
    <fb>9.4840999999999998</fb>
    <v>7</v>
  </rv>
  <rv s="0">
    <fb>9.4865999999999993</fb>
    <v>7</v>
  </rv>
  <rv s="0">
    <fb>9.3737999999999992</fb>
    <v>7</v>
  </rv>
  <rv s="0">
    <fb>9.093</fb>
    <v>7</v>
  </rv>
  <rv s="0">
    <fb>8.9565999999999999</fb>
    <v>7</v>
  </rv>
  <rv s="0">
    <fb>8.8984000000000005</fb>
    <v>7</v>
  </rv>
  <rv s="0">
    <fb>9.1219999999999999</fb>
    <v>7</v>
  </rv>
  <rv s="0">
    <fb>9.2513000000000005</fb>
    <v>7</v>
  </rv>
  <rv s="0">
    <fb>9.2438000000000002</fb>
    <v>7</v>
  </rv>
  <rv s="0">
    <fb>9.5852000000000004</fb>
    <v>7</v>
  </rv>
  <rv s="0">
    <fb>9.6326999999999998</fb>
    <v>7</v>
  </rv>
  <rv s="0">
    <fb>9.5612999999999992</fb>
    <v>7</v>
  </rv>
  <rv s="0">
    <fb>9.5604999999999993</fb>
    <v>7</v>
  </rv>
  <rv s="0">
    <fb>9.4101999999999997</fb>
    <v>7</v>
  </rv>
  <rv s="0">
    <fb>9.2055000000000007</fb>
    <v>7</v>
  </rv>
  <rv s="0">
    <fb>9.5269999999999992</fb>
    <v>7</v>
  </rv>
  <rv s="0">
    <fb>9.7316000000000003</fb>
    <v>7</v>
  </rv>
  <rv s="0">
    <fb>9.8705999999999996</fb>
    <v>7</v>
  </rv>
  <rv s="0">
    <fb>9.8180999999999994</fb>
    <v>7</v>
  </rv>
  <rv s="0">
    <fb>9.8415999999999997</fb>
    <v>7</v>
  </rv>
  <rv s="0">
    <fb>10.0002</fb>
    <v>7</v>
  </rv>
  <rv s="0">
    <fb>10.1348</fb>
    <v>7</v>
  </rv>
  <rv s="0">
    <fb>10.1045</fb>
    <v>7</v>
  </rv>
  <rv s="0">
    <fb>10.343400000000001</fb>
    <v>7</v>
  </rv>
  <rv s="0">
    <fb>10.722</fb>
    <v>7</v>
  </rv>
  <rv s="0">
    <fb>10.9863</fb>
    <v>7</v>
  </rv>
  <rv s="0">
    <fb>10.844900000000001</fb>
    <v>7</v>
  </rv>
  <rv s="0">
    <fb>10.6074</fb>
    <v>7</v>
  </rv>
  <rv s="0">
    <fb>10.7316</fb>
    <v>7</v>
  </rv>
  <rv s="0">
    <fb>10.5063</fb>
    <v>7</v>
  </rv>
  <rv s="0">
    <fb>10.6313</fb>
    <v>7</v>
  </rv>
  <rv s="0">
    <fb>10.5099</fb>
    <v>7</v>
  </rv>
  <rv s="0">
    <fb>10.284800000000001</fb>
    <v>7</v>
  </rv>
  <rv s="0">
    <fb>10.2584</fb>
    <v>7</v>
  </rv>
  <rv s="0">
    <fb>10.1295</fb>
    <v>7</v>
  </rv>
  <rv s="0">
    <fb>9.9908999999999999</fb>
    <v>7</v>
  </rv>
  <rv s="0">
    <fb>10.106299999999999</fb>
    <v>7</v>
  </rv>
  <rv s="0">
    <fb>9.9733999999999998</fb>
    <v>7</v>
  </rv>
  <rv s="0">
    <fb>9.8938000000000006</fb>
    <v>7</v>
  </rv>
  <rv s="0">
    <fb>10.0488</fb>
    <v>7</v>
  </rv>
  <rv s="0">
    <fb>10.432700000000001</fb>
    <v>7</v>
  </rv>
  <rv s="0">
    <fb>10.5138</fb>
    <v>7</v>
  </rv>
  <rv s="0">
    <fb>10.549899999999999</fb>
    <v>7</v>
  </rv>
  <rv s="0">
    <fb>10.7752</fb>
    <v>7</v>
  </rv>
  <rv s="0">
    <fb>10.8988</fb>
    <v>7</v>
  </rv>
  <rv s="0">
    <fb>10.9466</fb>
    <v>7</v>
  </rv>
  <rv s="0">
    <fb>10.442</fb>
    <v>7</v>
  </rv>
  <rv s="0">
    <fb>10.313800000000001</fb>
    <v>7</v>
  </rv>
  <rv s="0">
    <fb>10.0945</fb>
    <v>7</v>
  </rv>
  <rv s="0">
    <fb>10.389900000000001</fb>
    <v>7</v>
  </rv>
  <rv s="0">
    <fb>10.2677</fb>
    <v>7</v>
  </rv>
  <rv s="0">
    <fb>10.222</fb>
    <v>7</v>
  </rv>
  <rv s="0">
    <fb>10.238099999999999</fb>
    <v>7</v>
  </rv>
  <rv s="0">
    <fb>10.2052</fb>
    <v>7</v>
  </rv>
  <rv s="0">
    <fb>10.436299999999999</fb>
    <v>7</v>
  </rv>
  <rv s="0">
    <fb>10.2934</fb>
    <v>7</v>
  </rv>
  <rv s="0">
    <fb>10.2866</fb>
    <v>7</v>
  </rv>
  <rv s="0">
    <fb>10.374499999999999</fb>
    <v>7</v>
  </rv>
  <rv s="0">
    <fb>10.3956</fb>
    <v>7</v>
  </rv>
  <rv s="0">
    <fb>10.3348</fb>
    <v>7</v>
  </rv>
  <rv s="0">
    <fb>10.4781</fb>
    <v>7</v>
  </rv>
  <rv s="0">
    <fb>10.4749</fb>
    <v>7</v>
  </rv>
  <rv s="0">
    <fb>10.097300000000001</fb>
    <v>7</v>
  </rv>
  <rv s="0">
    <fb>10.0456</fb>
    <v>7</v>
  </rv>
  <rv s="0">
    <fb>9.9626999999999999</fb>
    <v>7</v>
  </rv>
  <rv s="0">
    <fb>10.2348</fb>
    <v>7</v>
  </rv>
  <rv s="0">
    <fb>10.2484</fb>
    <v>7</v>
  </rv>
  <rv s="0">
    <fb>9.9891000000000005</fb>
    <v>7</v>
  </rv>
  <rv s="0">
    <fb>9.9634</fb>
    <v>7</v>
  </rv>
  <rv s="0">
    <fb>9.7156000000000002</fb>
    <v>7</v>
  </rv>
  <rv s="0">
    <fb>9.9101999999999997</fb>
    <v>7</v>
  </rv>
  <rv s="0">
    <fb>9.8583999999999996</fb>
    <v>7</v>
  </rv>
  <rv s="0">
    <fb>9.8323</fb>
    <v>7</v>
  </rv>
  <rv s="0">
    <fb>9.8394999999999992</fb>
    <v>7</v>
  </rv>
  <rv s="0">
    <fb>10.067299999999999</fb>
    <v>7</v>
  </rv>
  <rv s="0">
    <fb>9.9612999999999996</fb>
    <v>7</v>
  </rv>
  <rv s="0">
    <fb>10.0756</fb>
    <v>7</v>
  </rv>
  <rv s="0">
    <fb>10.2684</fb>
    <v>7</v>
  </rv>
  <rv s="0">
    <fb>10.429500000000001</fb>
    <v>7</v>
  </rv>
  <rv s="0">
    <fb>10.498900000000001</fb>
    <v>7</v>
  </rv>
  <rv s="0">
    <fb>10.393000000000001</fb>
    <v>7</v>
  </rv>
  <rv s="0">
    <fb>10.367100000000001</fb>
    <v>7</v>
  </rv>
  <rv s="0">
    <fb>10.532999999999999</fb>
    <v>7</v>
  </rv>
  <rv s="0">
    <fb>10.501200000000001</fb>
    <v>7</v>
  </rv>
  <rv s="0">
    <fb>10.586600000000001</fb>
    <v>7</v>
  </rv>
  <rv s="0">
    <fb>10.714600000000001</fb>
    <v>7</v>
  </rv>
  <rv s="0">
    <fb>10.447100000000001</fb>
    <v>7</v>
  </rv>
  <rv s="0">
    <fb>10.441599999999999</fb>
    <v>7</v>
  </rv>
  <rv s="0">
    <fb>10.446300000000001</fb>
    <v>7</v>
  </rv>
  <rv s="0">
    <fb>10.5412</fb>
    <v>7</v>
  </rv>
  <rv s="0">
    <fb>10.765700000000001</fb>
    <v>7</v>
  </rv>
  <rv s="0">
    <fb>10.7464</fb>
    <v>7</v>
  </rv>
  <rv s="0">
    <fb>10.905900000000001</fb>
    <v>7</v>
  </rv>
  <rv s="0">
    <fb>11.0067</fb>
    <v>7</v>
  </rv>
  <rv s="0">
    <fb>11.15</fb>
    <v>7</v>
  </rv>
  <rv s="0">
    <fb>11.1501</fb>
    <v>7</v>
  </rv>
  <rv s="0">
    <fb>11.1752</fb>
    <v>7</v>
  </rv>
  <rv s="0">
    <fb>11.1717</fb>
    <v>7</v>
  </rv>
  <rv s="0">
    <fb>11.339499999999999</fb>
    <v>7</v>
  </rv>
  <rv s="0">
    <fb>11.2079</fb>
    <v>7</v>
  </rv>
  <rv s="0">
    <fb>11.4117</fb>
    <v>7</v>
  </rv>
  <rv s="0">
    <fb>11.657500000000001</fb>
    <v>7</v>
  </rv>
  <rv s="0">
    <fb>11.8377</fb>
    <v>7</v>
  </rv>
  <rv s="0">
    <fb>11.8759</fb>
    <v>7</v>
  </rv>
  <rv s="0">
    <fb>11.792199999999999</fb>
    <v>7</v>
  </rv>
  <rv s="0">
    <fb>11.8363</fb>
    <v>7</v>
  </rv>
  <rv s="0">
    <fb>11.722799999999999</fb>
    <v>7</v>
  </rv>
  <rv s="0">
    <fb>11.8386</fb>
    <v>7</v>
  </rv>
  <rv s="0">
    <fb>11.911</fb>
    <v>7</v>
  </rv>
  <rv s="0">
    <fb>11.9297</fb>
    <v>7</v>
  </rv>
  <rv s="0">
    <fb>11.9053</fb>
    <v>7</v>
  </rv>
  <rv s="0">
    <fb>11.8626</fb>
    <v>7</v>
  </rv>
  <rv s="0">
    <fb>11.6363</fb>
    <v>7</v>
  </rv>
  <rv s="0">
    <fb>11.7316</fb>
    <v>7</v>
  </rv>
  <rv s="0">
    <fb>11.58</fb>
    <v>7</v>
  </rv>
  <rv s="0">
    <fb>12.2227</fb>
    <v>7</v>
  </rv>
  <rv s="0">
    <fb>12.1005</fb>
    <v>7</v>
  </rv>
  <rv s="0">
    <fb>12.0585</fb>
    <v>7</v>
  </rv>
  <rv s="0">
    <fb>12.331799999999999</fb>
    <v>7</v>
  </rv>
  <rv s="0">
    <fb>12.4033</fb>
    <v>7</v>
  </rv>
  <rv s="0">
    <fb>12.3908</fb>
    <v>7</v>
  </rv>
  <rv s="0">
    <fb>12.355</fb>
    <v>7</v>
  </rv>
  <rv s="0">
    <fb>12.485200000000001</fb>
    <v>7</v>
  </rv>
  <rv s="0">
    <fb>12.6294</fb>
    <v>7</v>
  </rv>
  <rv s="0">
    <fb>12.6425</fb>
    <v>7</v>
  </rv>
  <rv s="0">
    <fb>12.766299999999999</fb>
    <v>7</v>
  </rv>
  <rv s="0">
    <fb>13.250299999999999</fb>
    <v>7</v>
  </rv>
  <rv s="0">
    <fb>13.3787</fb>
    <v>7</v>
  </rv>
  <rv s="0">
    <fb>13.525700000000001</fb>
    <v>7</v>
  </rv>
  <rv s="0">
    <fb>13.734500000000001</fb>
    <v>7</v>
  </rv>
  <rv s="0">
    <fb>13.949199999999999</fb>
    <v>7</v>
  </rv>
  <rv s="0">
    <fb>13.7516</fb>
    <v>7</v>
  </rv>
  <rv s="0">
    <fb>13.667899999999999</fb>
    <v>7</v>
  </rv>
  <rv s="0">
    <fb>13.7235</fb>
    <v>7</v>
  </rv>
  <rv s="0">
    <fb>13.778499999999999</fb>
    <v>7</v>
  </rv>
  <rv s="0">
    <fb>13.8431</fb>
    <v>7</v>
  </rv>
  <rv s="0">
    <fb>13.7255</fb>
    <v>7</v>
  </rv>
  <rv s="0">
    <fb>13.823499999999999</fb>
    <v>7</v>
  </rv>
  <rv s="0">
    <fb>14.029</fb>
    <v>7</v>
  </rv>
  <rv s="0">
    <fb>14.1279</fb>
    <v>7</v>
  </rv>
  <rv s="0">
    <fb>14.5524</fb>
    <v>7</v>
  </rv>
  <rv s="0">
    <fb>14.607900000000001</fb>
    <v>7</v>
  </rv>
  <rv s="0">
    <fb>14.7295</fb>
    <v>7</v>
  </rv>
  <rv s="0">
    <fb>14.386900000000001</fb>
    <v>7</v>
  </rv>
  <rv s="0">
    <fb>14.3855</fb>
    <v>7</v>
  </rv>
  <rv s="0">
    <fb>14.460100000000001</fb>
    <v>7</v>
  </rv>
  <rv s="0">
    <fb>14.586499999999999</fb>
    <v>7</v>
  </rv>
  <rv s="0">
    <fb>14.849299999999999</fb>
    <v>7</v>
  </rv>
  <rv s="0">
    <fb>14.9657</fb>
    <v>7</v>
  </rv>
  <rv s="0">
    <fb>15.4064</fb>
    <v>7</v>
  </rv>
  <rv s="0">
    <fb>16.0184</fb>
    <v>7</v>
  </rv>
  <rv s="0">
    <fb>16.032299999999999</fb>
    <v>7</v>
  </rv>
  <rv s="0">
    <fb>15.8469</fb>
    <v>7</v>
  </rv>
  <rv s="0">
    <fb>16.1418</fb>
    <v>7</v>
  </rv>
  <rv s="0">
    <fb>16.248000000000001</fb>
    <v>7</v>
  </rv>
  <rv s="0">
    <fb>16.466999999999999</fb>
    <v>7</v>
  </rv>
  <rv s="0">
    <fb>16.213200000000001</fb>
    <v>7</v>
  </rv>
  <rv s="0">
    <fb>16.106100000000001</fb>
    <v>7</v>
  </rv>
  <rv s="0">
    <fb>16.1341</fb>
    <v>7</v>
  </rv>
  <rv s="0">
    <fb>16.465800000000002</fb>
    <v>7</v>
  </rv>
  <rv s="0">
    <fb>16.490600000000001</fb>
    <v>7</v>
  </rv>
  <rv s="0">
    <fb>16.372399999999999</fb>
    <v>7</v>
  </rv>
  <rv s="0">
    <fb>16.1144</fb>
    <v>7</v>
  </rv>
  <rv s="0">
    <fb>16.496300000000002</fb>
    <v>7</v>
  </rv>
  <rv s="0">
    <fb>16.8582</fb>
    <v>7</v>
  </rv>
  <rv s="0">
    <fb>16.8583</fb>
    <v>7</v>
  </rv>
  <rv s="0">
    <fb>17.257200000000001</fb>
    <v>7</v>
  </rv>
  <rv s="0">
    <fb>17.262699999999999</fb>
    <v>7</v>
  </rv>
  <rv s="0">
    <fb>17.1297</fb>
    <v>7</v>
  </rv>
  <rv s="0">
    <fb>16.802</fb>
    <v>7</v>
  </rv>
  <rv s="0">
    <fb>16.606000000000002</fb>
    <v>7</v>
  </rv>
  <rv s="0">
    <fb>15.9359</fb>
    <v>7</v>
  </rv>
  <rv s="0">
    <fb>16.4468</fb>
    <v>7</v>
  </rv>
  <rv s="0">
    <fb>16.4939</fb>
    <v>7</v>
  </rv>
  <rv s="0">
    <fb>16.015999999999998</fb>
    <v>7</v>
  </rv>
  <rv s="0">
    <fb>15.598599999999999</fb>
    <v>7</v>
  </rv>
  <rv s="0">
    <fb>15.5844</fb>
    <v>7</v>
  </rv>
  <rv s="0">
    <fb>15.034599999999999</fb>
    <v>7</v>
  </rv>
  <rv s="0">
    <fb>16.515799999999999</fb>
    <v>7</v>
  </rv>
  <rv s="0">
    <fb>16.3842</fb>
    <v>7</v>
  </rv>
  <rv s="0">
    <fb>16.284500000000001</fb>
    <v>7</v>
  </rv>
  <rv s="0">
    <fb>15.867900000000001</fb>
    <v>7</v>
  </rv>
  <rv s="0">
    <fb>15.8522</fb>
    <v>7</v>
  </rv>
  <rv s="0">
    <fb>15.805099999999999</fb>
    <v>7</v>
  </rv>
  <rv s="0">
    <fb>15.514799999999999</fb>
    <v>7</v>
  </rv>
  <rv s="0">
    <fb>15.626300000000001</fb>
    <v>7</v>
  </rv>
  <rv s="0">
    <fb>15.4246</fb>
    <v>7</v>
  </rv>
  <rv s="0">
    <fb>15.775399999999999</fb>
    <v>7</v>
  </rv>
  <rv s="0">
    <fb>15.7864</fb>
    <v>7</v>
  </rv>
  <rv s="0">
    <fb>15.7392</fb>
    <v>7</v>
  </rv>
  <rv s="0">
    <fb>15.683299999999999</fb>
    <v>7</v>
  </rv>
  <rv s="0">
    <fb>15.6942</fb>
    <v>7</v>
  </rv>
  <rv s="0">
    <fb>15.357699999999999</fb>
    <v>7</v>
  </rv>
  <rv s="0">
    <fb>15.046799999999999</fb>
    <v>7</v>
  </rv>
  <rv s="0">
    <fb>14.9993</fb>
    <v>7</v>
  </rv>
  <rv s="0">
    <fb>15.4773</fb>
    <v>7</v>
  </rv>
  <rv s="0">
    <fb>15.8093</fb>
    <v>7</v>
  </rv>
  <rv s="0">
    <fb>15.967000000000001</fb>
    <v>7</v>
  </rv>
  <rv s="0">
    <fb>16.141300000000001</fb>
    <v>7</v>
  </rv>
  <rv s="0">
    <fb>15.9694</fb>
    <v>7</v>
  </rv>
  <rv s="0">
    <fb>16.107500000000002</fb>
    <v>7</v>
  </rv>
  <rv s="0">
    <fb>16.288</fb>
    <v>7</v>
  </rv>
  <rv s="0">
    <fb>16.6373</fb>
    <v>7</v>
  </rv>
  <rv s="0">
    <fb>16.6709</fb>
    <v>7</v>
  </rv>
  <rv s="0">
    <fb>16.224900000000002</fb>
    <v>7</v>
  </rv>
  <rv s="0">
    <fb>15.8942</fb>
    <v>7</v>
  </rv>
  <rv s="0">
    <fb>16.157499999999999</fb>
    <v>7</v>
  </rv>
  <rv s="0">
    <fb>16.261700000000001</fb>
    <v>7</v>
  </rv>
  <rv s="0">
    <fb>16.289100000000001</fb>
    <v>7</v>
  </rv>
  <rv s="0">
    <fb>16.456600000000002</fb>
    <v>7</v>
  </rv>
  <rv s="0">
    <fb>16.625299999999999</fb>
    <v>7</v>
  </rv>
  <rv s="0">
    <fb>16.379300000000001</fb>
    <v>7</v>
  </rv>
  <rv s="0">
    <fb>16.363399999999999</fb>
    <v>7</v>
  </rv>
  <rv s="0">
    <fb>16.184699999999999</fb>
    <v>7</v>
  </rv>
  <rv s="0">
    <fb>16.119599999999998</fb>
    <v>7</v>
  </rv>
  <rv s="0">
    <fb>16.61</fb>
    <v>7</v>
  </rv>
  <rv s="0">
    <fb>16.514199999999999</fb>
    <v>7</v>
  </rv>
  <rv s="0">
    <fb>16.449200000000001</fb>
    <v>7</v>
  </rv>
  <rv s="0">
    <fb>16.560500000000001</fb>
    <v>7</v>
  </rv>
  <rv s="0">
    <fb>16.409300000000002</fb>
    <v>7</v>
  </rv>
  <rv s="0">
    <fb>16.3931</fb>
    <v>7</v>
  </rv>
  <rv s="0">
    <fb>16.230499999999999</fb>
    <v>7</v>
  </rv>
  <rv s="0">
    <fb>16.497199999999999</fb>
    <v>7</v>
  </rv>
  <rv s="0">
    <fb>16.3108</fb>
    <v>7</v>
  </rv>
  <rv s="0">
    <fb>16.367100000000001</fb>
    <v>7</v>
  </rv>
  <rv s="0">
    <fb>16.7883</fb>
    <v>7</v>
  </rv>
  <rv s="0">
    <fb>16.985199999999999</fb>
    <v>7</v>
  </rv>
  <rv s="0">
    <fb>17.107500000000002</fb>
    <v>7</v>
  </rv>
  <rv s="0">
    <fb>17.706700000000001</fb>
    <v>7</v>
  </rv>
  <rv s="0">
    <fb>17.557600000000001</fb>
    <v>7</v>
  </rv>
  <rv s="0">
    <fb>17.785299999999999</fb>
    <v>7</v>
  </rv>
  <rv s="0">
    <fb>17.890999999999998</fb>
    <v>7</v>
  </rv>
  <rv s="0">
    <fb>17.608699999999999</fb>
    <v>7</v>
  </rv>
  <rv s="0">
    <fb>17.636399999999998</fb>
    <v>7</v>
  </rv>
  <rv s="0">
    <fb>17.673999999999999</fb>
    <v>7</v>
  </rv>
  <rv s="0">
    <fb>17.774699999999999</fb>
    <v>7</v>
  </rv>
  <rv s="0">
    <fb>17.696200000000001</fb>
    <v>7</v>
  </rv>
  <rv s="0">
    <fb>17.613</fb>
    <v>7</v>
  </rv>
  <rv s="0">
    <fb>17.854600000000001</fb>
    <v>7</v>
  </rv>
  <rv s="0">
    <fb>17.834</fb>
    <v>7</v>
  </rv>
  <rv s="0">
    <fb>17.689399999999999</fb>
    <v>7</v>
  </rv>
  <rv s="0">
    <fb>17.858699999999999</fb>
    <v>7</v>
  </rv>
  <rv s="0">
    <fb>17.035699999999999</fb>
    <v>7</v>
  </rv>
  <rv s="0">
    <fb>16.699100000000001</fb>
    <v>7</v>
  </rv>
  <rv s="0">
    <fb>16.840399999999999</fb>
    <v>7</v>
  </rv>
  <rv s="0">
    <fb>17.402000000000001</fb>
    <v>7</v>
  </rv>
  <rv s="0">
    <fb>17.718499999999999</fb>
    <v>7</v>
  </rv>
  <rv s="0">
    <fb>17.639500000000002</fb>
    <v>7</v>
  </rv>
  <rv s="0">
    <fb>17.7562</fb>
    <v>7</v>
  </rv>
  <rv s="0">
    <fb>17.7957</fb>
    <v>7</v>
  </rv>
  <rv s="0">
    <fb>17.964600000000001</fb>
    <v>7</v>
  </rv>
  <rv s="0">
    <fb>17.895199999999999</fb>
    <v>7</v>
  </rv>
  <rv s="0">
    <fb>17.9575</fb>
    <v>7</v>
  </rv>
  <rv s="0">
    <fb>18.044799999999999</fb>
    <v>7</v>
  </rv>
  <rv s="0">
    <fb>18.016200000000001</fb>
    <v>7</v>
  </rv>
  <rv s="0">
    <fb>18.177</fb>
    <v>7</v>
  </rv>
  <rv s="0">
    <fb>18.379100000000001</fb>
    <v>7</v>
  </rv>
  <rv s="0">
    <fb>18.3155</fb>
    <v>7</v>
  </rv>
  <rv s="0">
    <fb>18.335100000000001</fb>
    <v>7</v>
  </rv>
  <rv s="0">
    <fb>18.699200000000001</fb>
    <v>7</v>
  </rv>
  <rv s="0">
    <fb>19.1859</fb>
    <v>7</v>
  </rv>
  <rv s="0">
    <fb>18.636700000000001</fb>
    <v>7</v>
  </rv>
  <rv s="0">
    <fb>18.962599999999998</fb>
    <v>7</v>
  </rv>
  <rv s="0">
    <fb>18.905000000000001</fb>
    <v>7</v>
  </rv>
  <rv s="0">
    <fb>19.0122</fb>
    <v>7</v>
  </rv>
  <rv s="0">
    <fb>19.3399</fb>
    <v>7</v>
  </rv>
  <rv s="0">
    <fb>19.169499999999999</fb>
    <v>7</v>
  </rv>
  <rv s="0">
    <fb>19.231999999999999</fb>
    <v>7</v>
  </rv>
  <rv s="0">
    <fb>19.0091</fb>
    <v>7</v>
  </rv>
  <rv s="0">
    <fb>18.821000000000002</fb>
    <v>7</v>
  </rv>
  <rv s="0">
    <fb>19.011099999999999</fb>
    <v>7</v>
  </rv>
  <rv s="0">
    <fb>19.037299999999998</fb>
    <v>7</v>
  </rv>
  <rv s="0">
    <fb>19.0717</fb>
    <v>7</v>
  </rv>
  <rv s="0">
    <fb>19.151700000000002</fb>
    <v>7</v>
  </rv>
  <rv s="0">
    <fb>19.0137</fb>
    <v>7</v>
  </rv>
  <rv s="0">
    <fb>18.714300000000001</fb>
    <v>7</v>
  </rv>
  <rv s="0">
    <fb>18.435400000000001</fb>
    <v>7</v>
  </rv>
  <rv s="0">
    <fb>18.3779</fb>
    <v>7</v>
  </rv>
  <rv s="0">
    <fb>18.828299999999999</fb>
    <v>7</v>
  </rv>
  <rv s="0">
    <fb>18.811699999999998</fb>
    <v>7</v>
  </rv>
  <rv s="0">
    <fb>18.9727</fb>
    <v>7</v>
  </rv>
  <rv s="0">
    <fb>19.144200000000001</fb>
    <v>7</v>
  </rv>
  <rv s="0">
    <fb>19.190799999999999</fb>
    <v>7</v>
  </rv>
  <rv s="0">
    <fb>19.242000000000001</fb>
    <v>7</v>
  </rv>
  <rv s="0">
    <fb>19.298400000000001</fb>
    <v>7</v>
  </rv>
  <rv s="0">
    <fb>18.942499999999999</fb>
    <v>7</v>
  </rv>
  <rv s="0">
    <fb>18.914300000000001</fb>
    <v>7</v>
  </rv>
  <rv s="0">
    <fb>18.535699999999999</fb>
    <v>7</v>
  </rv>
  <rv s="0">
    <fb>18.7699</fb>
    <v>7</v>
  </rv>
  <rv s="0">
    <fb>18.691600000000001</fb>
    <v>7</v>
  </rv>
  <rv s="0">
    <fb>18.422799999999999</fb>
    <v>7</v>
  </rv>
  <rv s="0">
    <fb>18.057400000000001</fb>
    <v>7</v>
  </rv>
  <rv s="0">
    <fb>18.456700000000001</fb>
    <v>7</v>
  </rv>
  <rv s="0">
    <fb>18.274100000000001</fb>
    <v>7</v>
  </rv>
  <rv s="0">
    <fb>18.047799999999999</fb>
    <v>7</v>
  </rv>
  <rv s="0">
    <fb>17.5762</fb>
    <v>7</v>
  </rv>
  <rv s="0">
    <fb>17.656500000000001</fb>
    <v>7</v>
  </rv>
  <rv s="0">
    <fb>17.7136</fb>
    <v>7</v>
  </rv>
  <rv s="0">
    <fb>17.442</fb>
    <v>7</v>
  </rv>
  <rv s="0">
    <fb>17.376100000000001</fb>
    <v>7</v>
  </rv>
  <rv s="0">
    <fb>17.307500000000001</fb>
    <v>7</v>
  </rv>
  <rv s="0">
    <fb>17.700600000000001</fb>
    <v>7</v>
  </rv>
  <rv s="0">
    <fb>17.571899999999999</fb>
    <v>7</v>
  </rv>
  <rv s="0">
    <fb>17.2502</fb>
    <v>7</v>
  </rv>
  <rv s="0">
    <fb>16.913799999999998</fb>
    <v>7</v>
  </rv>
  <rv s="0">
    <fb>17.103200000000001</fb>
    <v>7</v>
  </rv>
  <rv s="0">
    <fb>17.314299999999999</fb>
    <v>7</v>
  </rv>
  <rv s="0">
    <fb>16.965800000000002</fb>
    <v>7</v>
  </rv>
  <rv s="0">
    <fb>16.8825</fb>
    <v>7</v>
  </rv>
  <rv s="0">
    <fb>16.680299999999999</fb>
    <v>7</v>
  </rv>
  <rv s="0">
    <fb>16.5718</fb>
    <v>7</v>
  </rv>
  <rv s="0">
    <fb>16.589600000000001</fb>
    <v>7</v>
  </rv>
  <rv s="0">
    <fb>16.555700000000002</fb>
    <v>7</v>
  </rv>
  <rv s="0">
    <fb>16.520900000000001</fb>
    <v>7</v>
  </rv>
  <rv s="0">
    <fb>16.196300000000001</fb>
    <v>7</v>
  </rv>
  <rv s="0">
    <fb>16.179300000000001</fb>
    <v>7</v>
  </rv>
  <rv s="0">
    <fb>16.290800000000001</fb>
    <v>7</v>
  </rv>
  <rv s="0">
    <fb>15.677300000000001</fb>
    <v>7</v>
  </rv>
  <rv s="0">
    <fb>15.264200000000001</fb>
    <v>7</v>
  </rv>
  <rv s="0">
    <fb>15.411899999999999</fb>
    <v>7</v>
  </rv>
  <rv s="0">
    <fb>15.3743</fb>
    <v>7</v>
  </rv>
  <rv s="0">
    <fb>15.4267</fb>
    <v>7</v>
  </rv>
  <rv s="0">
    <fb>15.224500000000001</fb>
    <v>7</v>
  </rv>
  <rv s="0">
    <fb>14.8688</fb>
    <v>7</v>
  </rv>
  <rv s="0">
    <fb>14.766999999999999</fb>
    <v>7</v>
  </rv>
  <rv s="0">
    <fb>15.5869</fb>
    <v>7</v>
  </rv>
  <rv s="0">
    <fb>15.5564</fb>
    <v>7</v>
  </rv>
  <rv s="0">
    <fb>15.678900000000001</fb>
    <v>7</v>
  </rv>
  <rv s="0">
    <fb>15.6967</fb>
    <v>7</v>
  </rv>
  <rv s="0">
    <fb>15.750299999999999</fb>
    <v>7</v>
  </rv>
  <rv s="0">
    <fb>16.215299999999999</fb>
    <v>7</v>
  </rv>
  <rv s="0">
    <fb>16.222200000000001</fb>
    <v>7</v>
  </rv>
  <rv s="0">
    <fb>16.173999999999999</fb>
    <v>7</v>
  </rv>
  <rv s="0">
    <fb>16.2151</fb>
    <v>7</v>
  </rv>
  <rv s="0">
    <fb>16.0517</fb>
    <v>7</v>
  </rv>
  <rv s="0">
    <fb>16.076499999999999</fb>
    <v>7</v>
  </rv>
  <rv s="0">
    <fb>15.681800000000001</fb>
    <v>7</v>
  </rv>
  <rv s="0">
    <fb>14.928800000000001</fb>
    <v>7</v>
  </rv>
  <rv s="0">
    <fb>15.1327</fb>
    <v>7</v>
  </rv>
  <rv s="0">
    <fb>14.6812</fb>
    <v>7</v>
  </rv>
  <rv s="0">
    <fb>14.581799999999999</fb>
    <v>7</v>
  </rv>
  <rv s="0">
    <fb>14.999700000000001</fb>
    <v>7</v>
  </rv>
  <rv s="0">
    <fb>14.8141</fb>
    <v>7</v>
  </rv>
  <rv s="0">
    <fb>14.432399999999999</fb>
    <v>7</v>
  </rv>
  <rv s="0">
    <fb>13.8483</fb>
    <v>7</v>
  </rv>
  <rv s="0">
    <fb>13.891999999999999</fb>
    <v>7</v>
  </rv>
  <rv s="0">
    <fb>14.3482</fb>
    <v>7</v>
  </rv>
  <rv s="0">
    <fb>14.248900000000001</fb>
    <v>7</v>
  </rv>
  <rv s="0">
    <fb>14.088900000000001</fb>
    <v>7</v>
  </rv>
  <rv s="0">
    <fb>13.954499999999999</fb>
    <v>7</v>
  </rv>
  <rv s="0">
    <fb>13.6645</fb>
    <v>7</v>
  </rv>
  <rv s="0">
    <fb>13.8574</fb>
    <v>7</v>
  </rv>
  <rv s="0">
    <fb>14.7654</fb>
    <v>7</v>
  </rv>
  <rv s="0">
    <fb>14.9292</fb>
    <v>7</v>
  </rv>
  <rv s="0">
    <fb>14.462999999999999</fb>
    <v>7</v>
  </rv>
  <rv s="0">
    <fb>14.257199999999999</fb>
    <v>7</v>
  </rv>
  <rv s="0">
    <fb>14.342000000000001</fb>
    <v>7</v>
  </rv>
  <rv s="0">
    <fb>14.292</fb>
    <v>7</v>
  </rv>
  <rv s="0">
    <fb>13.927199999999999</fb>
    <v>7</v>
  </rv>
  <rv s="0">
    <fb>13.9482</fb>
    <v>7</v>
  </rv>
  <rv s="0">
    <fb>13.3935</fb>
    <v>7</v>
  </rv>
  <rv s="0">
    <fb>13.076599999999999</fb>
    <v>7</v>
  </rv>
  <rv s="0">
    <fb>13.589600000000001</fb>
    <v>7</v>
  </rv>
  <rv s="0">
    <fb>13.4861</fb>
    <v>7</v>
  </rv>
  <rv s="0">
    <fb>13.398199999999999</fb>
    <v>7</v>
  </rv>
  <rv s="0">
    <fb>13.536</fb>
    <v>7</v>
  </rv>
  <rv s="0">
    <fb>13.4274</fb>
    <v>7</v>
  </rv>
  <rv s="0">
    <fb>13.698</fb>
    <v>7</v>
  </rv>
  <rv s="0">
    <fb>12.104699999999999</fb>
    <v>7</v>
  </rv>
  <rv s="0">
    <fb>11.8139</fb>
    <v>7</v>
  </rv>
  <rv s="0">
    <fb>11.8887</fb>
    <v>7</v>
  </rv>
  <rv s="0">
    <fb>12.135199999999999</fb>
    <v>7</v>
  </rv>
  <rv s="0">
    <fb>12.085599999999999</fb>
    <v>7</v>
  </rv>
  <rv s="0">
    <fb>12.015700000000001</fb>
    <v>7</v>
  </rv>
  <rv s="0">
    <fb>11.929</fb>
    <v>7</v>
  </rv>
  <rv s="0">
    <fb>11.743</fb>
    <v>7</v>
  </rv>
  <rv s="0">
    <fb>12.017099999999999</fb>
    <v>7</v>
  </rv>
  <rv s="0">
    <fb>12.1091</fb>
    <v>7</v>
  </rv>
  <rv s="0">
    <fb>12.1838</fb>
    <v>7</v>
  </rv>
  <rv s="0">
    <fb>12.7384</fb>
    <v>7</v>
  </rv>
  <rv s="0">
    <fb>12.8217</fb>
    <v>7</v>
  </rv>
  <rv s="0">
    <fb>12.509399999999999</fb>
    <v>7</v>
  </rv>
  <rv s="0">
    <fb>12.4451</fb>
    <v>7</v>
  </rv>
  <rv s="0">
    <fb>12.5511</fb>
    <v>7</v>
  </rv>
  <rv s="0">
    <fb>12.436400000000001</fb>
    <v>7</v>
  </rv>
  <rv s="0">
    <fb>12.3681</fb>
    <v>7</v>
  </rv>
  <rv s="0">
    <fb>12.256600000000001</fb>
    <v>7</v>
  </rv>
  <rv s="0">
    <fb>12.0924</fb>
    <v>7</v>
  </rv>
  <rv s="0">
    <fb>12.187799999999999</fb>
    <v>7</v>
  </rv>
  <rv s="0">
    <fb>12.1683</fb>
    <v>7</v>
  </rv>
  <rv s="0">
    <fb>12.225199999999999</fb>
    <v>7</v>
  </rv>
  <rv s="0">
    <fb>12.110200000000001</fb>
    <v>7</v>
  </rv>
  <rv s="0">
    <fb>12.1844</fb>
    <v>7</v>
  </rv>
  <rv s="0">
    <fb>11.8756</fb>
    <v>7</v>
  </rv>
  <rv s="0">
    <fb>11.6257</fb>
    <v>7</v>
  </rv>
  <rv s="0">
    <fb>11.8058</fb>
    <v>7</v>
  </rv>
  <rv s="0">
    <fb>11.704800000000001</fb>
    <v>7</v>
  </rv>
  <rv s="0">
    <fb>11.6416</fb>
    <v>7</v>
  </rv>
  <rv s="0">
    <fb>11.875500000000001</fb>
    <v>7</v>
  </rv>
  <rv s="0">
    <fb>11.995100000000001</fb>
    <v>7</v>
  </rv>
  <rv s="0">
    <fb>11.7936</fb>
    <v>7</v>
  </rv>
  <rv s="0">
    <fb>11.8931</fb>
    <v>7</v>
  </rv>
  <rv s="0">
    <fb>11.863200000000001</fb>
    <v>7</v>
  </rv>
  <rv s="0">
    <fb>12.0685</fb>
    <v>7</v>
  </rv>
  <rv s="0">
    <fb>12.5717</fb>
    <v>7</v>
  </rv>
  <rv s="0">
    <fb>12.503</fb>
    <v>7</v>
  </rv>
  <rv s="0">
    <fb>12.482799999999999</fb>
    <v>7</v>
  </rv>
  <rv s="0">
    <fb>12.6004</fb>
    <v>7</v>
  </rv>
  <rv s="0">
    <fb>12.6739</fb>
    <v>7</v>
  </rv>
  <rv s="0">
    <fb>12.9247</fb>
    <v>7</v>
  </rv>
  <rv s="0">
    <fb>12.8551</fb>
    <v>7</v>
  </rv>
  <rv s="0">
    <fb>12.648300000000001</fb>
    <v>7</v>
  </rv>
  <rv s="0">
    <fb>12.3307</fb>
    <v>7</v>
  </rv>
  <rv s="0">
    <fb>12.186999999999999</fb>
    <v>7</v>
  </rv>
  <rv s="0">
    <fb>11.995699999999999</fb>
    <v>7</v>
  </rv>
  <rv s="0">
    <fb>11.8691</fb>
    <v>7</v>
  </rv>
  <rv s="0">
    <fb>11.599399999999999</fb>
    <v>7</v>
  </rv>
  <rv s="0">
    <fb>11.684900000000001</fb>
    <v>7</v>
  </rv>
  <rv s="0">
    <fb>11.654299999999999</fb>
    <v>7</v>
  </rv>
  <rv s="0">
    <fb>11.8954</fb>
    <v>7</v>
  </rv>
  <rv s="0">
    <fb>11.836</fb>
    <v>7</v>
  </rv>
  <rv s="0">
    <fb>11.754899999999999</fb>
    <v>7</v>
  </rv>
  <rv s="0">
    <fb>11.5395</fb>
    <v>7</v>
  </rv>
  <rv s="0">
    <fb>11.5002</fb>
    <v>7</v>
  </rv>
  <rv s="0">
    <fb>11.070499999999999</fb>
    <v>7</v>
  </rv>
  <rv s="0">
    <fb>10.741899999999999</fb>
    <v>7</v>
  </rv>
  <rv s="0">
    <fb>10.730600000000001</fb>
    <v>7</v>
  </rv>
  <rv s="0">
    <fb>10.841699999999999</fb>
    <v>7</v>
  </rv>
  <rv s="0">
    <fb>11.143599999999999</fb>
    <v>7</v>
  </rv>
  <rv s="0">
    <fb>11.1142</fb>
    <v>7</v>
  </rv>
  <rv s="0">
    <fb>11.2768</fb>
    <v>7</v>
  </rv>
  <rv s="0">
    <fb>11.4023</fb>
    <v>7</v>
  </rv>
  <rv s="0">
    <fb>11.7837</fb>
    <v>7</v>
  </rv>
  <rv s="0">
    <fb>12.070600000000001</fb>
    <v>7</v>
  </rv>
  <rv s="0">
    <fb>12.2502</fb>
    <v>7</v>
  </rv>
  <rv s="0">
    <fb>12.286</fb>
    <v>7</v>
  </rv>
  <rv s="0">
    <fb>12.6144</fb>
    <v>7</v>
  </rv>
  <rv s="0">
    <fb>12.528499999999999</fb>
    <v>7</v>
  </rv>
  <rv s="0">
    <fb>12.577500000000001</fb>
    <v>7</v>
  </rv>
  <rv s="0">
    <fb>12.5817</fb>
    <v>7</v>
  </rv>
  <rv s="0">
    <fb>12.446300000000001</fb>
    <v>7</v>
  </rv>
  <rv s="0">
    <fb>12.5716</fb>
    <v>7</v>
  </rv>
  <rv s="0">
    <fb>11.808199999999999</fb>
    <v>7</v>
  </rv>
  <rv s="0">
    <fb>12.051600000000001</fb>
    <v>7</v>
  </rv>
  <rv s="0">
    <fb>12.0594</fb>
    <v>7</v>
  </rv>
  <rv s="0">
    <fb>12.2492</fb>
    <v>7</v>
  </rv>
  <rv s="0">
    <fb>12.2454</fb>
    <v>7</v>
  </rv>
  <rv s="0">
    <fb>12.3689</fb>
    <v>7</v>
  </rv>
  <rv s="0">
    <fb>12.171900000000001</fb>
    <v>7</v>
  </rv>
  <rv s="0">
    <fb>12.250400000000001</fb>
    <v>7</v>
  </rv>
  <rv s="0">
    <fb>12.311</fb>
    <v>7</v>
  </rv>
  <rv s="0">
    <fb>12.254200000000001</fb>
    <v>7</v>
  </rv>
  <rv s="0">
    <fb>12.319800000000001</fb>
    <v>7</v>
  </rv>
  <rv s="0">
    <fb>12.3627</fb>
    <v>7</v>
  </rv>
  <rv s="0">
    <fb>12.5618</fb>
    <v>7</v>
  </rv>
  <rv s="0">
    <fb>12.168799999999999</fb>
    <v>7</v>
  </rv>
  <rv s="0">
    <fb>12.1736</fb>
    <v>7</v>
  </rv>
  <rv s="0">
    <fb>11.786199999999999</fb>
    <v>7</v>
  </rv>
  <rv s="0">
    <fb>11.928800000000001</fb>
    <v>7</v>
  </rv>
  <rv s="0">
    <fb>12.053100000000001</fb>
    <v>7</v>
  </rv>
  <rv s="0">
    <fb>11.8597</fb>
    <v>7</v>
  </rv>
  <rv s="0">
    <fb>11.606199999999999</fb>
    <v>7</v>
  </rv>
  <rv s="0">
    <fb>11.537699999999999</fb>
    <v>7</v>
  </rv>
  <rv s="0">
    <fb>11.6663</fb>
    <v>7</v>
  </rv>
  <rv s="0">
    <fb>11.4893</fb>
    <v>7</v>
  </rv>
  <rv s="0">
    <fb>11.3817</fb>
    <v>7</v>
  </rv>
  <rv s="0">
    <fb>11.3492</fb>
    <v>7</v>
  </rv>
  <rv s="0">
    <fb>11.198499999999999</fb>
    <v>7</v>
  </rv>
  <rv s="0">
    <fb>10.9109</fb>
    <v>7</v>
  </rv>
  <rv s="0">
    <fb>10.9306</fb>
    <v>7</v>
  </rv>
  <rv s="0">
    <fb>10.8979</fb>
    <v>7</v>
  </rv>
  <rv s="0">
    <fb>10.811999999999999</fb>
    <v>7</v>
  </rv>
  <rv s="0">
    <fb>10.9062</fb>
    <v>7</v>
  </rv>
  <rv s="0">
    <fb>11.257300000000001</fb>
    <v>7</v>
  </rv>
  <rv s="0">
    <fb>11.441700000000001</fb>
    <v>7</v>
  </rv>
  <rv s="0">
    <fb>11.5906</fb>
    <v>7</v>
  </rv>
  <rv s="0">
    <fb>11.7502</fb>
    <v>7</v>
  </rv>
  <rv s="0">
    <fb>11.5623</fb>
    <v>7</v>
  </rv>
  <rv s="0">
    <fb>11.479799999999999</fb>
    <v>7</v>
  </rv>
  <rv s="0">
    <fb>11.7331</fb>
    <v>7</v>
  </rv>
  <rv s="0">
    <fb>11.7346</fb>
    <v>7</v>
  </rv>
  <rv s="0">
    <fb>11.6967</fb>
    <v>7</v>
  </rv>
  <rv s="0">
    <fb>11.6129</fb>
    <v>7</v>
  </rv>
  <rv s="0">
    <fb>11.731299999999999</fb>
    <v>7</v>
  </rv>
  <rv s="0">
    <fb>11.645200000000001</fb>
    <v>7</v>
  </rv>
  <rv s="0">
    <fb>11.706099999999999</fb>
    <v>7</v>
  </rv>
  <rv s="0">
    <fb>11.827500000000001</fb>
    <v>7</v>
  </rv>
  <rv s="0">
    <fb>11.5717</fb>
    <v>7</v>
  </rv>
  <rv s="0">
    <fb>11.5192</fb>
    <v>7</v>
  </rv>
  <rv s="0">
    <fb>11.4467</fb>
    <v>7</v>
  </rv>
  <rv s="0">
    <fb>11.9687</fb>
    <v>7</v>
  </rv>
  <rv s="0">
    <fb>11.858700000000001</fb>
    <v>7</v>
  </rv>
  <rv s="0">
    <fb>11.805999999999999</fb>
    <v>7</v>
  </rv>
  <rv s="0">
    <fb>12.035299999999999</fb>
    <v>7</v>
  </rv>
  <rv s="0">
    <fb>12.172599999999999</fb>
    <v>7</v>
  </rv>
  <rv s="0">
    <fb>12.318</fb>
    <v>7</v>
  </rv>
  <rv s="0">
    <fb>12.413</fb>
    <v>7</v>
  </rv>
  <rv s="0">
    <fb>12.6431</fb>
    <v>7</v>
  </rv>
  <rv s="0">
    <fb>12.500299999999999</fb>
    <v>7</v>
  </rv>
  <rv s="0">
    <fb>12.4621</fb>
    <v>7</v>
  </rv>
  <rv s="0">
    <fb>12.2972</fb>
    <v>7</v>
  </rv>
  <rv s="0">
    <fb>12.2044</fb>
    <v>7</v>
  </rv>
  <rv s="0">
    <fb>12.536</fb>
    <v>7</v>
  </rv>
  <rv s="0">
    <fb>12.812799999999999</fb>
    <v>7</v>
  </rv>
  <rv s="0">
    <fb>13.4611</fb>
    <v>7</v>
  </rv>
  <rv s="0">
    <fb>13.3568</fb>
    <v>7</v>
  </rv>
  <rv s="0">
    <fb>13.4201</fb>
    <v>7</v>
  </rv>
  <rv s="0">
    <fb>13.715199999999999</fb>
    <v>7</v>
  </rv>
  <rv s="0">
    <fb>13.3931</fb>
    <v>7</v>
  </rv>
  <rv s="0">
    <fb>13.416700000000001</fb>
    <v>7</v>
  </rv>
  <rv s="0">
    <fb>13.3314</fb>
    <v>7</v>
  </rv>
  <rv s="0">
    <fb>13.360200000000001</fb>
    <v>7</v>
  </rv>
  <rv s="0">
    <fb>13.582599999999999</fb>
    <v>7</v>
  </rv>
  <rv s="0">
    <fb>13.1074</fb>
    <v>7</v>
  </rv>
  <rv s="0">
    <fb>13.263500000000001</fb>
    <v>7</v>
  </rv>
  <rv s="0">
    <fb>13.3217</fb>
    <v>7</v>
  </rv>
  <rv s="0">
    <fb>13.188499999999999</fb>
    <v>7</v>
  </rv>
  <rv s="0">
    <fb>13.3574</fb>
    <v>7</v>
  </rv>
  <rv s="0">
    <fb>13.2575</fb>
    <v>7</v>
  </rv>
  <rv s="0">
    <fb>13.4824</fb>
    <v>7</v>
  </rv>
  <rv s="0">
    <fb>13.4689</fb>
    <v>7</v>
  </rv>
  <rv s="0">
    <fb>13.494199999999999</fb>
    <v>7</v>
  </rv>
  <rv s="0">
    <fb>13.6538</fb>
    <v>7</v>
  </rv>
  <rv s="0">
    <fb>13.539400000000001</fb>
    <v>7</v>
  </rv>
  <rv s="0">
    <fb>12.624599999999999</fb>
    <v>7</v>
  </rv>
  <rv s="0">
    <fb>12.7173</fb>
    <v>7</v>
  </rv>
  <rv s="0">
    <fb>12.555400000000001</fb>
    <v>7</v>
  </rv>
  <rv s="0">
    <fb>12.086</fb>
    <v>7</v>
  </rv>
  <rv s="0">
    <fb>12.2278</fb>
    <v>7</v>
  </rv>
  <rv s="0">
    <fb>12.339499999999999</fb>
    <v>7</v>
  </rv>
  <rv s="0">
    <fb>12.521800000000001</fb>
    <v>7</v>
  </rv>
  <rv s="0">
    <fb>12.3931</fb>
    <v>7</v>
  </rv>
  <rv s="0">
    <fb>12.9329</fb>
    <v>7</v>
  </rv>
  <rv s="0">
    <fb>12.9794</fb>
    <v>7</v>
  </rv>
  <rv s="0">
    <fb>12.7539</fb>
    <v>7</v>
  </rv>
  <rv s="0">
    <fb>12.846399999999999</fb>
    <v>7</v>
  </rv>
  <rv s="0">
    <fb>12.7324</fb>
    <v>7</v>
  </rv>
  <rv s="0">
    <fb>12.6104</fb>
    <v>7</v>
  </rv>
  <rv s="0">
    <fb>12.869199999999999</fb>
    <v>7</v>
  </rv>
  <rv s="0">
    <fb>12.9015</fb>
    <v>7</v>
  </rv>
  <rv s="0">
    <fb>12.6967</fb>
    <v>7</v>
  </rv>
  <rv s="0">
    <fb>12.6828</fb>
    <v>7</v>
  </rv>
  <rv s="0">
    <fb>12.956899999999999</fb>
    <v>7</v>
  </rv>
  <rv s="0">
    <fb>12.6892</fb>
    <v>7</v>
  </rv>
  <rv s="0">
    <fb>12.7681</fb>
    <v>7</v>
  </rv>
  <rv s="0">
    <fb>12.936</fb>
    <v>7</v>
  </rv>
  <rv s="0">
    <fb>12.9839</fb>
    <v>7</v>
  </rv>
  <rv s="0">
    <fb>13.0717</fb>
    <v>7</v>
  </rv>
  <rv s="0">
    <fb>13.286</fb>
    <v>7</v>
  </rv>
  <rv s="0">
    <fb>13.214600000000001</fb>
    <v>7</v>
  </rv>
  <rv s="0">
    <fb>13.1668</fb>
    <v>7</v>
  </rv>
  <rv s="0">
    <fb>13.2681</fb>
    <v>7</v>
  </rv>
  <rv s="0">
    <fb>13.6425</fb>
    <v>7</v>
  </rv>
  <rv s="0">
    <fb>13.444100000000001</fb>
    <v>7</v>
  </rv>
  <rv s="0">
    <fb>13.577400000000001</fb>
    <v>7</v>
  </rv>
  <rv s="0">
    <fb>13.714600000000001</fb>
    <v>7</v>
  </rv>
  <rv s="0">
    <fb>13.6936</fb>
    <v>7</v>
  </rv>
  <rv s="0">
    <fb>13.7357</fb>
    <v>7</v>
  </rv>
  <rv s="0">
    <fb>13.5678</fb>
    <v>7</v>
  </rv>
  <rv s="0">
    <fb>13.6403</fb>
    <v>7</v>
  </rv>
  <rv s="0">
    <fb>13.7681</fb>
    <v>7</v>
  </rv>
  <rv s="0">
    <fb>13.694699999999999</fb>
    <v>7</v>
  </rv>
  <rv s="0">
    <fb>13.801500000000001</fb>
    <v>7</v>
  </rv>
  <rv s="0">
    <fb>13.9216</fb>
    <v>7</v>
  </rv>
  <rv s="0">
    <fb>13.744999999999999</fb>
    <v>7</v>
  </rv>
  <rv s="0">
    <fb>13.734999999999999</fb>
    <v>7</v>
  </rv>
  <rv s="0">
    <fb>13.911</fb>
    <v>7</v>
  </rv>
  <rv s="0">
    <fb>13.8066</fb>
    <v>7</v>
  </rv>
  <rv s="0">
    <fb>13.856199999999999</fb>
    <v>7</v>
  </rv>
  <rv s="0">
    <fb>13.8378</fb>
    <v>7</v>
  </rv>
  <rv s="0">
    <fb>14.016400000000001</fb>
    <v>7</v>
  </rv>
  <rv s="0">
    <fb>13.906700000000001</fb>
    <v>7</v>
  </rv>
  <rv s="0">
    <fb>13.8203</fb>
    <v>7</v>
  </rv>
  <rv s="0">
    <fb>13.7036</fb>
    <v>7</v>
  </rv>
  <rv s="0">
    <fb>13.7607</fb>
    <v>7</v>
  </rv>
  <rv s="0">
    <fb>13.6866</fb>
    <v>7</v>
  </rv>
  <rv s="0">
    <fb>13.6967</fb>
    <v>7</v>
  </rv>
  <rv s="0">
    <fb>13.8673</fb>
    <v>7</v>
  </rv>
  <rv s="0">
    <fb>14.0906</fb>
    <v>7</v>
  </rv>
  <rv s="0">
    <fb>14.3217</fb>
    <v>7</v>
  </rv>
  <rv s="0">
    <fb>14.4396</fb>
    <v>7</v>
  </rv>
  <rv s="0">
    <fb>14.630699999999999</fb>
    <v>7</v>
  </rv>
  <rv s="0">
    <fb>14.617000000000001</fb>
    <v>7</v>
  </rv>
  <rv s="0">
    <fb>14.71</fb>
    <v>7</v>
  </rv>
  <rv s="0">
    <fb>14.752599999999999</fb>
    <v>7</v>
  </rv>
  <rv s="0">
    <fb>14.929600000000001</fb>
    <v>7</v>
  </rv>
  <rv s="0">
    <fb>14.6586</fb>
    <v>7</v>
  </rv>
  <rv s="0">
    <fb>14.801299999999999</fb>
    <v>7</v>
  </rv>
  <rv s="0">
    <fb>14.6806</fb>
    <v>7</v>
  </rv>
  <rv s="0">
    <fb>14.583399999999999</fb>
    <v>7</v>
  </rv>
  <rv s="0">
    <fb>14.6282</fb>
    <v>7</v>
  </rv>
  <rv s="0">
    <fb>14.464600000000001</fb>
    <v>7</v>
  </rv>
  <rv s="0">
    <fb>14.5237</fb>
    <v>7</v>
  </rv>
  <rv s="0">
    <fb>14.4436</fb>
    <v>7</v>
  </rv>
  <rv s="0">
    <fb>14.036</fb>
    <v>7</v>
  </rv>
  <rv s="0">
    <fb>14.257300000000001</fb>
    <v>7</v>
  </rv>
  <rv s="0">
    <fb>14.3689</fb>
    <v>7</v>
  </rv>
  <rv s="0">
    <fb>14.7849</fb>
    <v>7</v>
  </rv>
  <rv s="0">
    <fb>14.5419</fb>
    <v>7</v>
  </rv>
  <rv s="0">
    <fb>14.464499999999999</fb>
    <v>7</v>
  </rv>
  <rv s="0">
    <fb>14.2965</fb>
    <v>7</v>
  </rv>
  <rv s="0">
    <fb>14.2845</fb>
    <v>7</v>
  </rv>
  <rv s="0">
    <fb>14.161</fb>
    <v>7</v>
  </rv>
  <rv s="0">
    <fb>14.1593</fb>
    <v>7</v>
  </rv>
  <rv s="0">
    <fb>13.914899999999999</fb>
    <v>7</v>
  </rv>
  <rv s="0">
    <fb>14.073</fb>
    <v>7</v>
  </rv>
  <rv s="0">
    <fb>14.2324</fb>
    <v>7</v>
  </rv>
  <rv s="0">
    <fb>14.6432</fb>
    <v>7</v>
  </rv>
  <rv s="0">
    <fb>14.5809</fb>
    <v>7</v>
  </rv>
  <rv s="0">
    <fb>14.3591</fb>
    <v>7</v>
  </rv>
  <rv s="0">
    <fb>14.339600000000001</fb>
    <v>7</v>
  </rv>
  <rv s="0">
    <fb>14.4885</fb>
    <v>7</v>
  </rv>
  <rv s="0">
    <fb>14.5486</fb>
    <v>7</v>
  </rv>
  <rv s="0">
    <fb>14.414300000000001</fb>
    <v>7</v>
  </rv>
  <rv s="0">
    <fb>14.3574</fb>
    <v>7</v>
  </rv>
  <rv s="0">
    <fb>14.3644</fb>
    <v>7</v>
  </rv>
  <rv s="0">
    <fb>13.256</fb>
    <v>7</v>
  </rv>
  <rv s="0">
    <fb>13.1295</fb>
    <v>7</v>
  </rv>
  <rv s="0">
    <fb>13.192500000000001</fb>
    <v>7</v>
  </rv>
  <rv s="0">
    <fb>13.2532</fb>
    <v>7</v>
  </rv>
  <rv s="0">
    <fb>13.2502</fb>
    <v>7</v>
  </rv>
  <rv s="0">
    <fb>13.452199999999999</fb>
    <v>7</v>
  </rv>
  <rv s="0">
    <fb>13.5717</fb>
    <v>7</v>
  </rv>
  <rv s="0">
    <fb>13.462999999999999</fb>
    <v>7</v>
  </rv>
  <rv s="0">
    <fb>13.6731</fb>
    <v>7</v>
  </rv>
  <rv s="0">
    <fb>13.8467</fb>
    <v>7</v>
  </rv>
  <rv s="0">
    <fb>14.0253</fb>
    <v>7</v>
  </rv>
  <rv s="0">
    <fb>14.1074</fb>
    <v>7</v>
  </rv>
  <rv s="0">
    <fb>14.2325</fb>
    <v>7</v>
  </rv>
  <rv s="0">
    <fb>14.182499999999999</fb>
    <v>7</v>
  </rv>
  <rv s="0">
    <fb>14.250299999999999</fb>
    <v>7</v>
  </rv>
  <rv s="0">
    <fb>14.0131</fb>
    <v>7</v>
  </rv>
  <rv s="0">
    <fb>13.8399</fb>
    <v>7</v>
  </rv>
  <rv s="0">
    <fb>13.6777</fb>
    <v>7</v>
  </rv>
  <rv s="0">
    <fb>13.6579</fb>
    <v>7</v>
  </rv>
  <rv s="0">
    <fb>13.612500000000001</fb>
    <v>7</v>
  </rv>
  <rv s="0">
    <fb>13.565899999999999</fb>
    <v>7</v>
  </rv>
  <rv s="0">
    <fb>13.750299999999999</fb>
    <v>7</v>
  </rv>
  <rv s="0">
    <fb>13.5693</fb>
    <v>7</v>
  </rv>
  <rv s="0">
    <fb>13.6578</fb>
    <v>7</v>
  </rv>
  <rv s="0">
    <fb>13.767300000000001</fb>
    <v>7</v>
  </rv>
  <rv s="0">
    <fb>13.866099999999999</fb>
    <v>7</v>
  </rv>
  <rv s="0">
    <fb>13.6617</fb>
    <v>7</v>
  </rv>
  <rv s="0">
    <fb>13.5487</fb>
    <v>7</v>
  </rv>
  <rv s="0">
    <fb>13.684900000000001</fb>
    <v>7</v>
  </rv>
  <rv s="0">
    <fb>13.6843</fb>
    <v>7</v>
  </rv>
  <rv s="0">
    <fb>13.4339</fb>
    <v>7</v>
  </rv>
  <rv s="0">
    <fb>13.5374</fb>
    <v>7</v>
  </rv>
  <rv s="0">
    <fb>13.625299999999999</fb>
    <v>7</v>
  </rv>
  <rv s="0">
    <fb>13.782299999999999</fb>
    <v>7</v>
  </rv>
  <rv s="0">
    <fb>13.710100000000001</fb>
    <v>7</v>
  </rv>
  <rv s="0">
    <fb>13.6715</fb>
    <v>7</v>
  </rv>
  <rv s="0">
    <fb>13.9336</fb>
    <v>7</v>
  </rv>
  <rv s="0">
    <fb>14.0206</fb>
    <v>7</v>
  </rv>
  <rv s="0">
    <fb>14.0336</fb>
    <v>7</v>
  </rv>
  <rv s="0">
    <fb>13.983700000000001</fb>
    <v>7</v>
  </rv>
  <rv s="0">
    <fb>13.969099999999999</fb>
    <v>7</v>
  </rv>
  <rv s="0">
    <fb>13.9146</fb>
    <v>7</v>
  </rv>
  <rv s="0">
    <fb>13.955500000000001</fb>
    <v>7</v>
  </rv>
  <rv s="0">
    <fb>14.0464</fb>
    <v>7</v>
  </rv>
  <rv s="0">
    <fb>14.0404</fb>
    <v>7</v>
  </rv>
  <rv s="0">
    <fb>13.8718</fb>
    <v>7</v>
  </rv>
  <rv s="0">
    <fb>13.6074</fb>
    <v>7</v>
  </rv>
  <rv s="0">
    <fb>13.5313</fb>
    <v>7</v>
  </rv>
  <rv s="0">
    <fb>13.643700000000001</fb>
    <v>7</v>
  </rv>
  <rv s="0">
    <fb>13.517099999999999</fb>
    <v>7</v>
  </rv>
  <rv s="0">
    <fb>13.4337</fb>
    <v>7</v>
  </rv>
  <rv s="0">
    <fb>13.326599999999999</fb>
    <v>7</v>
  </rv>
  <rv s="0">
    <fb>13.417</fb>
    <v>7</v>
  </rv>
  <rv s="0">
    <fb>13.570600000000001</fb>
    <v>7</v>
  </rv>
  <rv s="0">
    <fb>13.7301</fb>
    <v>7</v>
  </rv>
  <rv s="0">
    <fb>13.619899999999999</fb>
    <v>7</v>
  </rv>
  <rv s="0">
    <fb>14.6662</fb>
    <v>7</v>
  </rv>
  <rv s="0">
    <fb>14.646699999999999</fb>
    <v>7</v>
  </rv>
  <rv s="0">
    <fb>15.069699999999999</fb>
    <v>7</v>
  </rv>
  <rv s="0">
    <fb>15.3574</fb>
    <v>7</v>
  </rv>
  <rv s="0">
    <fb>15.3726</fb>
    <v>7</v>
  </rv>
  <rv s="0">
    <fb>15.257400000000001</fb>
    <v>7</v>
  </rv>
  <rv s="0">
    <fb>15.401</fb>
    <v>7</v>
  </rv>
  <rv s="0">
    <fb>15.339600000000001</fb>
    <v>7</v>
  </rv>
  <rv s="0">
    <fb>15.1526</fb>
    <v>7</v>
  </rv>
  <rv s="0">
    <fb>15.2303</fb>
    <v>7</v>
  </rv>
  <rv s="0">
    <fb>15.0756</fb>
    <v>7</v>
  </rv>
  <rv s="0">
    <fb>15.370100000000001</fb>
    <v>7</v>
  </rv>
  <rv s="0">
    <fb>15.4564</fb>
    <v>7</v>
  </rv>
  <rv s="0">
    <fb>15.5136</fb>
    <v>7</v>
  </rv>
  <rv s="0">
    <fb>15.3941</fb>
    <v>7</v>
  </rv>
  <rv s="0">
    <fb>15.3932</fb>
    <v>7</v>
  </rv>
  <rv s="0">
    <fb>15.7765</fb>
    <v>7</v>
  </rv>
  <rv s="0">
    <fb>15.6983</fb>
    <v>7</v>
  </rv>
  <rv s="0">
    <fb>15.8066</fb>
    <v>7</v>
  </rv>
  <rv s="0">
    <fb>15.896699999999999</fb>
    <v>7</v>
  </rv>
  <rv s="0">
    <fb>15.986000000000001</fb>
    <v>7</v>
  </rv>
  <rv s="0">
    <fb>16.1431</fb>
    <v>7</v>
  </rv>
  <rv s="0">
    <fb>16.3734</fb>
    <v>7</v>
  </rv>
  <rv s="0">
    <fb>16.515699999999999</fb>
    <v>7</v>
  </rv>
  <rv s="0">
    <fb>16.642600000000002</fb>
    <v>7</v>
  </rv>
  <rv s="0">
    <fb>16.563400000000001</fb>
    <v>7</v>
  </rv>
  <rv s="0">
    <fb>16.515599999999999</fb>
    <v>7</v>
  </rv>
  <rv s="0">
    <fb>16.6843</fb>
    <v>7</v>
  </rv>
  <rv s="0">
    <fb>16.973299999999998</fb>
    <v>7</v>
  </rv>
  <rv s="0">
    <fb>16.841100000000001</fb>
    <v>7</v>
  </rv>
  <rv s="0">
    <fb>16.8965</fb>
    <v>7</v>
  </rv>
  <rv s="0">
    <fb>17.260300000000001</fb>
    <v>7</v>
  </rv>
  <rv s="0">
    <fb>17.370999999999999</fb>
    <v>7</v>
  </rv>
  <rv s="0">
    <fb>17.375</fb>
    <v>7</v>
  </rv>
  <rv s="0">
    <fb>16.997299999999999</fb>
    <v>7</v>
  </rv>
  <rv s="0">
    <fb>16.8828</fb>
    <v>7</v>
  </rv>
  <rv s="0">
    <fb>16.912500000000001</fb>
    <v>7</v>
  </rv>
  <rv s="0">
    <fb>17.029299999999999</fb>
    <v>7</v>
  </rv>
  <rv s="0">
    <fb>16.875</fb>
    <v>7</v>
  </rv>
  <rv s="0">
    <fb>16.795000000000002</fb>
    <v>7</v>
  </rv>
  <rv s="0">
    <fb>16.88</fb>
    <v>7</v>
  </rv>
  <rv s="0">
    <fb>16.724499999999999</fb>
    <v>7</v>
  </rv>
  <rv s="0">
    <fb>16.836500000000001</fb>
    <v>7</v>
  </rv>
  <rv s="0">
    <fb>16.535799999999998</fb>
    <v>7</v>
  </rv>
  <rv s="0">
    <fb>16.586500000000001</fb>
    <v>7</v>
  </rv>
  <rv s="0">
    <fb>16.797000000000001</fb>
    <v>7</v>
  </rv>
  <rv s="0">
    <fb>17.024999999999999</fb>
    <v>7</v>
  </rv>
  <rv s="0">
    <fb>17.149799999999999</fb>
    <v>7</v>
  </rv>
  <rv s="0">
    <fb>17.103999999999999</fb>
    <v>7</v>
  </rv>
  <rv s="0">
    <fb>17.299800000000001</fb>
    <v>7</v>
  </rv>
  <rv s="0">
    <fb>17.262499999999999</fb>
    <v>7</v>
  </rv>
  <rv s="0">
    <fb>17.539000000000001</fb>
    <v>7</v>
  </rv>
  <rv s="0">
    <fb>17.500800000000002</fb>
    <v>7</v>
  </rv>
  <rv s="0">
    <fb>17.529299999999999</fb>
    <v>7</v>
  </rv>
  <rv s="0">
    <fb>17.524999999999999</fb>
    <v>7</v>
  </rv>
  <rv s="0">
    <fb>17.4983</fb>
    <v>7</v>
  </rv>
  <rv s="0">
    <fb>17.75</fb>
    <v>7</v>
  </rv>
  <rv s="0">
    <fb>17.613499999999998</fb>
    <v>7</v>
  </rv>
  <rv s="0">
    <fb>17.779299999999999</fb>
    <v>7</v>
  </rv>
  <rv s="0">
    <fb>17.275500000000001</fb>
    <v>7</v>
  </rv>
  <rv s="0">
    <fb>17.478999999999999</fb>
    <v>7</v>
  </rv>
  <rv s="0">
    <fb>17.393999999999998</fb>
    <v>7</v>
  </rv>
  <rv s="0">
    <fb>17.487500000000001</fb>
    <v>7</v>
  </rv>
  <rv s="0">
    <fb>18.1235</fb>
    <v>7</v>
  </rv>
  <rv s="0">
    <fb>17.989799999999999</fb>
    <v>7</v>
  </rv>
  <rv s="0">
    <fb>18.125</fb>
    <v>7</v>
  </rv>
  <rv s="0">
    <fb>18.380500000000001</fb>
    <v>7</v>
  </rv>
  <rv s="0">
    <fb>18.437000000000001</fb>
    <v>7</v>
  </rv>
  <rv s="0">
    <fb>18.363499999999998</fb>
    <v>7</v>
  </rv>
  <rv s="0">
    <fb>17.845300000000002</fb>
    <v>7</v>
  </rv>
  <rv s="0">
    <fb>17.863</fb>
    <v>7</v>
  </rv>
  <rv s="0">
    <fb>17.8</fb>
    <v>7</v>
  </rv>
  <rv s="0">
    <fb>17.875</fb>
    <v>7</v>
  </rv>
  <rv s="0">
    <fb>17.744299999999999</fb>
    <v>7</v>
  </rv>
  <rv s="0">
    <fb>17.84</fb>
    <v>7</v>
  </rv>
  <rv s="0">
    <fb>17.6068</fb>
    <v>7</v>
  </rv>
  <rv s="0">
    <fb>17.936800000000002</fb>
    <v>7</v>
  </rv>
  <rv s="0">
    <fb>18.006499999999999</fb>
    <v>7</v>
  </rv>
  <rv s="0">
    <fb>18.100000000000001</fb>
    <v>7</v>
  </rv>
  <rv s="0">
    <fb>18.2395</fb>
    <v>7</v>
  </rv>
  <rv s="0">
    <fb>18.210999999999999</fb>
    <v>7</v>
  </rv>
  <rv s="0">
    <fb>18.571999999999999</fb>
    <v>7</v>
  </rv>
  <rv s="0">
    <fb>18.8368</fb>
    <v>7</v>
  </rv>
  <rv s="0">
    <fb>19.014500000000002</fb>
    <v>7</v>
  </rv>
  <rv s="0">
    <fb>18.9498</fb>
    <v>7</v>
  </rv>
  <rv s="0">
    <fb>19.100000000000001</fb>
    <v>7</v>
  </rv>
  <rv s="0">
    <fb>19.27</fb>
    <v>7</v>
  </rv>
  <rv s="0">
    <fb>19.220500000000001</fb>
    <v>7</v>
  </rv>
  <rv s="0">
    <fb>19.329999999999998</fb>
    <v>7</v>
  </rv>
  <rv s="0">
    <fb>19.4618</fb>
    <v>7</v>
  </rv>
  <rv s="0">
    <fb>19.4985</fb>
    <v>7</v>
  </rv>
  <rv s="0">
    <fb>19.724799999999998</fb>
    <v>7</v>
  </rv>
  <rv s="0">
    <fb>19.652999999999999</fb>
    <v>7</v>
  </rv>
  <rv s="0">
    <fb>19.002300000000002</fb>
    <v>7</v>
  </rv>
  <rv s="0">
    <fb>19.113</fb>
    <v>7</v>
  </rv>
  <rv s="0">
    <fb>19.0595</fb>
    <v>7</v>
  </rv>
  <rv s="0">
    <fb>19.0258</fb>
    <v>7</v>
  </rv>
  <rv s="0">
    <fb>19.883299999999998</fb>
    <v>7</v>
  </rv>
  <rv s="0">
    <fb>19.439499999999999</fb>
    <v>7</v>
  </rv>
  <rv s="0">
    <fb>19.305</fb>
    <v>7</v>
  </rv>
  <rv s="0">
    <fb>19.682500000000001</fb>
    <v>7</v>
  </rv>
  <rv s="0">
    <fb>19.647300000000001</fb>
    <v>7</v>
  </rv>
  <rv s="0">
    <fb>19.337499999999999</fb>
    <v>7</v>
  </rv>
  <rv s="0">
    <fb>19.5</fb>
    <v>7</v>
  </rv>
  <rv s="0">
    <fb>19.749500000000001</fb>
    <v>7</v>
  </rv>
  <rv s="0">
    <fb>19.809999999999999</fb>
    <v>7</v>
  </rv>
  <rv s="0">
    <fb>19.657299999999999</fb>
    <v>7</v>
  </rv>
  <rv s="0">
    <fb>19.9847</fb>
    <v>7</v>
  </rv>
  <rv s="0">
    <fb>19.973299999999998</fb>
    <v>7</v>
  </rv>
  <rv s="0">
    <fb>19.356300000000001</fb>
    <v>7</v>
  </rv>
  <rv s="0">
    <fb>19.649999999999999</fb>
    <v>7</v>
  </rv>
  <rv s="0">
    <fb>19.765999999999998</fb>
    <v>7</v>
  </rv>
  <rv s="0">
    <fb>20</fb>
    <v>7</v>
  </rv>
  <rv s="0">
    <fb>19.609000000000002</fb>
    <v>7</v>
  </rv>
  <rv s="0">
    <fb>19.5885</fb>
    <v>7</v>
  </rv>
  <rv s="0">
    <fb>19.824300000000001</fb>
    <v>7</v>
  </rv>
  <rv s="0">
    <fb>19.658000000000001</fb>
    <v>7</v>
  </rv>
  <rv s="0">
    <fb>19.642800000000001</fb>
    <v>7</v>
  </rv>
  <rv s="0">
    <fb>19.882300000000001</fb>
    <v>7</v>
  </rv>
  <rv s="0">
    <fb>20.1648</fb>
    <v>7</v>
  </rv>
  <rv s="0">
    <fb>19.641300000000001</fb>
    <v>7</v>
  </rv>
  <rv s="0">
    <fb>18.763300000000001</fb>
    <v>7</v>
  </rv>
  <rv s="0">
    <fb>19.009</fb>
    <v>7</v>
  </rv>
  <rv s="0">
    <fb>19.222300000000001</fb>
    <v>7</v>
  </rv>
  <rv s="0">
    <fb>19.416499999999999</fb>
    <v>7</v>
  </rv>
  <rv s="0">
    <fb>20.052499999999998</fb>
    <v>7</v>
  </rv>
  <rv s="0">
    <fb>20.446999999999999</fb>
    <v>7</v>
  </rv>
  <rv s="0">
    <fb>20.75</fb>
    <v>7</v>
  </rv>
  <rv s="0">
    <fb>20.712499999999999</fb>
    <v>7</v>
  </rv>
  <rv s="0">
    <fb>20.689299999999999</fb>
    <v>7</v>
  </rv>
  <rv s="0">
    <fb>20.9252</fb>
    <v>7</v>
  </rv>
  <rv s="0">
    <fb>21.1875</fb>
    <v>7</v>
  </rv>
  <rv s="0">
    <fb>21.187000000000001</fb>
    <v>7</v>
  </rv>
  <rv s="0">
    <fb>21.45</fb>
    <v>7</v>
  </rv>
  <rv s="0">
    <fb>21.9375</fb>
    <v>7</v>
  </rv>
  <rv s="0">
    <fb>21.6813</fb>
    <v>7</v>
  </rv>
  <rv s="0">
    <fb>21.75</fb>
    <v>7</v>
  </rv>
  <rv s="0">
    <fb>21.857500000000002</fb>
    <v>7</v>
  </rv>
  <rv s="0">
    <fb>21.875</fb>
    <v>7</v>
  </rv>
  <rv s="0">
    <fb>21.933499999999999</fb>
    <v>7</v>
  </rv>
  <rv s="0">
    <fb>21.846800000000002</fb>
    <v>7</v>
  </rv>
  <rv s="0">
    <fb>22.3203</fb>
    <v>7</v>
  </rv>
  <rv s="0">
    <fb>22.577300000000001</fb>
    <v>7</v>
  </rv>
  <rv s="0">
    <fb>22.724499999999999</fb>
    <v>7</v>
  </rv>
  <rv s="0">
    <fb>22.858499999999999</fb>
    <v>7</v>
  </rv>
  <rv s="0">
    <fb>23.0167</fb>
    <v>7</v>
  </rv>
  <rv s="0">
    <fb>22.922000000000001</fb>
    <v>7</v>
  </rv>
  <rv s="0">
    <fb>23.1858</fb>
    <v>7</v>
  </rv>
  <rv s="0">
    <fb>23.487500000000001</fb>
    <v>7</v>
  </rv>
  <rv s="0">
    <fb>23.743500000000001</fb>
    <v>7</v>
  </rv>
  <rv s="0">
    <fb>23.675000000000001</fb>
    <v>7</v>
  </rv>
  <rv s="0">
    <fb>23.683499999999999</fb>
    <v>7</v>
  </rv>
  <rv s="0">
    <fb>23.912299999999998</fb>
    <v>7</v>
  </rv>
  <rv s="0">
    <fb>23.917300000000001</fb>
    <v>7</v>
  </rv>
  <rv s="0">
    <fb>23.282</fb>
    <v>7</v>
  </rv>
  <rv s="0">
    <fb>23.2623</fb>
    <v>7</v>
  </rv>
  <rv s="0">
    <fb>23.486499999999999</fb>
    <v>7</v>
  </rv>
  <rv s="0">
    <fb>23.474</fb>
    <v>7</v>
  </rv>
  <rv s="0">
    <fb>23.502300000000002</fb>
    <v>7</v>
  </rv>
  <rv s="0">
    <fb>22.6737</fb>
    <v>7</v>
  </rv>
  <rv s="0">
    <fb>22.868300000000001</fb>
    <v>7</v>
  </rv>
  <rv s="0">
    <fb>22.609300000000001</fb>
    <v>7</v>
  </rv>
  <rv s="0">
    <fb>22.855799999999999</fb>
    <v>7</v>
  </rv>
  <rv s="0">
    <fb>22.274799999999999</fb>
    <v>7</v>
  </rv>
  <rv s="0">
    <fb>21.804300000000001</fb>
    <v>7</v>
  </rv>
  <rv s="0">
    <fb>21.696999999999999</fb>
    <v>7</v>
  </rv>
  <rv s="0">
    <fb>21.68</fb>
    <v>7</v>
  </rv>
  <rv s="0">
    <fb>22.861000000000001</fb>
    <v>7</v>
  </rv>
  <rv s="0">
    <fb>22.970800000000001</fb>
    <v>7</v>
  </rv>
  <rv s="0">
    <fb>23.020499999999998</fb>
    <v>7</v>
  </rv>
  <rv s="0">
    <fb>23.141500000000001</fb>
    <v>7</v>
  </rv>
  <rv s="0">
    <fb>23.511800000000001</fb>
    <v>7</v>
  </rv>
  <rv s="0">
    <fb>23.3748</fb>
    <v>7</v>
  </rv>
  <rv s="0">
    <fb>22.715</fb>
    <v>7</v>
  </rv>
  <rv s="0">
    <fb>22.308800000000002</fb>
    <v>7</v>
  </rv>
  <rv s="0">
    <fb>22.137</fb>
    <v>7</v>
  </rv>
  <rv s="0">
    <fb>22.747</fb>
    <v>7</v>
  </rv>
  <rv s="0">
    <fb>23.743300000000001</fb>
    <v>7</v>
  </rv>
  <rv s="0">
    <fb>23.5015</fb>
    <v>7</v>
  </rv>
  <rv s="0">
    <fb>23.05</fb>
    <v>7</v>
  </rv>
  <rv s="0">
    <fb>23.314299999999999</fb>
    <v>7</v>
  </rv>
  <rv s="0">
    <fb>23.033300000000001</fb>
    <v>7</v>
  </rv>
  <rv s="0">
    <fb>23.021799999999999</fb>
    <v>7</v>
  </rv>
  <rv s="0">
    <fb>22.9023</fb>
    <v>7</v>
  </rv>
  <rv s="0">
    <fb>22.912500000000001</fb>
    <v>7</v>
  </rv>
  <rv s="0">
    <fb>23.276</fb>
    <v>7</v>
  </rv>
  <rv s="0">
    <fb>23.722000000000001</fb>
    <v>7</v>
  </rv>
  <rv s="0">
    <fb>24.484999999999999</fb>
    <v>7</v>
  </rv>
  <rv s="0">
    <fb>25.2972</fb>
    <v>7</v>
  </rv>
  <rv s="0">
    <fb>25.225300000000001</fb>
    <v>7</v>
  </rv>
  <rv s="0">
    <fb>24.423999999999999</fb>
    <v>7</v>
  </rv>
  <rv s="0">
    <fb>25.8748</fb>
    <v>7</v>
  </rv>
  <rv s="0">
    <fb>26.126799999999999</fb>
    <v>7</v>
  </rv>
  <rv s="0">
    <fb>26.4</fb>
    <v>7</v>
  </rv>
  <rv s="0">
    <fb>25.8078</fb>
    <v>7</v>
  </rv>
  <rv s="0">
    <fb>25.688300000000002</fb>
    <v>7</v>
  </rv>
  <rv s="0">
    <fb>26.321300000000001</fb>
    <v>7</v>
  </rv>
  <rv s="0">
    <fb>26.103000000000002</fb>
    <v>7</v>
  </rv>
  <rv s="0">
    <fb>26.361799999999999</fb>
    <v>7</v>
  </rv>
  <rv s="0">
    <fb>26.3505</fb>
    <v>7</v>
  </rv>
  <rv s="0">
    <fb>26.890999999999998</fb>
    <v>7</v>
  </rv>
  <rv s="0">
    <fb>27.5</fb>
    <v>7</v>
  </rv>
  <rv s="0">
    <fb>27.745799999999999</fb>
    <v>7</v>
  </rv>
  <rv s="0">
    <fb>27.6005</fb>
    <v>7</v>
  </rv>
  <rv s="0">
    <fb>28.25</fb>
    <v>7</v>
  </rv>
  <rv s="0">
    <fb>27.981999999999999</fb>
    <v>7</v>
  </rv>
  <rv s="0">
    <fb>28.1555</fb>
    <v>7</v>
  </rv>
  <rv s="0">
    <fb>28.3</fb>
    <v>7</v>
  </rv>
  <rv s="0">
    <fb>28.246500000000001</fb>
    <v>7</v>
  </rv>
  <rv s="0">
    <fb>29.084800000000001</fb>
    <v>7</v>
  </rv>
  <rv s="0">
    <fb>29.250800000000002</fb>
    <v>7</v>
  </rv>
  <rv s="0">
    <fb>28.704999999999998</fb>
    <v>7</v>
  </rv>
  <rv s="0">
    <fb>29.162500000000001</fb>
    <v>7</v>
  </rv>
  <rv s="0">
    <fb>28.95</fb>
    <v>7</v>
  </rv>
  <rv s="0">
    <fb>28.767800000000001</fb>
    <v>7</v>
  </rv>
  <rv s="0">
    <fb>28.816500000000001</fb>
    <v>7</v>
  </rv>
  <rv s="0">
    <fb>29.1373</fb>
    <v>7</v>
  </rv>
  <rv s="0">
    <fb>28.665299999999998</fb>
    <v>7</v>
  </rv>
  <rv s="0">
    <fb>29.2788</fb>
    <v>7</v>
  </rv>
  <rv s="0">
    <fb>29.136800000000001</fb>
    <v>7</v>
  </rv>
  <rv s="0">
    <fb>29.209</fb>
    <v>7</v>
  </rv>
  <rv s="0">
    <fb>29.223299999999998</fb>
    <v>7</v>
  </rv>
  <rv s="0">
    <fb>29.3383</fb>
    <v>7</v>
  </rv>
  <rv s="0">
    <fb>29.4193</fb>
    <v>7</v>
  </rv>
  <rv s="0">
    <fb>29.422000000000001</fb>
    <v>7</v>
  </rv>
  <rv s="0">
    <fb>29.983499999999999</fb>
    <v>7</v>
  </rv>
  <rv s="0">
    <fb>29.8965</fb>
    <v>7</v>
  </rv>
  <rv s="0">
    <fb>30.127300000000002</fb>
    <v>7</v>
  </rv>
  <rv s="0">
    <fb>29.6</fb>
    <v>7</v>
  </rv>
  <rv s="0">
    <fb>29.154</fb>
    <v>7</v>
  </rv>
  <rv s="0">
    <fb>29.0703</fb>
    <v>7</v>
  </rv>
  <rv s="0">
    <fb>28.375</fb>
    <v>7</v>
  </rv>
  <rv s="0">
    <fb>28.661000000000001</fb>
    <v>7</v>
  </rv>
  <rv s="0">
    <fb>29.05</fb>
    <v>7</v>
  </rv>
  <rv s="0">
    <fb>29.195</fb>
    <v>7</v>
  </rv>
  <rv s="0">
    <fb>28.950800000000001</fb>
    <v>7</v>
  </rv>
  <rv s="0">
    <fb>28.712499999999999</fb>
    <v>7</v>
  </rv>
  <rv s="0">
    <fb>29.221</fb>
    <v>7</v>
  </rv>
  <rv s="0">
    <fb>29.062999999999999</fb>
    <v>7</v>
  </rv>
  <rv s="0">
    <fb>29.404800000000002</fb>
    <v>7</v>
  </rv>
  <rv s="0">
    <fb>30</fb>
    <v>7</v>
  </rv>
  <rv s="0">
    <fb>30.095500000000001</fb>
    <v>7</v>
  </rv>
  <rv s="0">
    <fb>29.596499999999999</fb>
    <v>7</v>
  </rv>
  <rv s="0">
    <fb>29.644500000000001</fb>
    <v>7</v>
  </rv>
  <rv s="0">
    <fb>29.375</fb>
    <v>7</v>
  </rv>
  <rv s="0">
    <fb>28.954799999999999</fb>
    <v>7</v>
  </rv>
  <rv s="0">
    <fb>29.795000000000002</fb>
    <v>7</v>
  </rv>
  <rv s="0">
    <fb>29.584</fb>
    <v>7</v>
  </rv>
  <rv s="0">
    <fb>29.761800000000001</fb>
    <v>7</v>
  </rv>
  <rv s="0">
    <fb>29.965299999999999</fb>
    <v>7</v>
  </rv>
  <rv s="0">
    <fb>29.93</fb>
    <v>7</v>
  </rv>
  <rv s="0">
    <fb>30.398499999999999</fb>
    <v>7</v>
  </rv>
  <rv s="0">
    <fb>30.149000000000001</fb>
    <v>7</v>
  </rv>
  <rv s="0">
    <fb>28.910799999999998</fb>
    <v>7</v>
  </rv>
  <rv s="0">
    <fb>28.05</fb>
    <v>7</v>
  </rv>
  <rv s="0">
    <fb>28.951799999999999</fb>
    <v>7</v>
  </rv>
  <rv s="0">
    <fb>28.204999999999998</fb>
    <v>7</v>
  </rv>
  <rv s="0">
    <fb>27.3</fb>
    <v>7</v>
  </rv>
  <rv s="0">
    <fb>27.8415</fb>
    <v>7</v>
  </rv>
  <rv s="0">
    <fb>28.3523</fb>
    <v>7</v>
  </rv>
  <rv s="0">
    <fb>28.417300000000001</fb>
    <v>7</v>
  </rv>
  <rv s="0">
    <fb>28.1873</fb>
    <v>7</v>
  </rv>
  <rv s="0">
    <fb>27.881799999999998</fb>
    <v>7</v>
  </rv>
  <rv s="0">
    <fb>28.297499999999999</fb>
    <v>7</v>
  </rv>
  <rv s="0">
    <fb>28.074999999999999</fb>
    <v>7</v>
  </rv>
  <rv s="0">
    <fb>28.756799999999998</fb>
    <v>7</v>
  </rv>
  <rv s="0">
    <fb>29.335000000000001</fb>
    <v>7</v>
  </rv>
  <rv s="0">
    <fb>29.254000000000001</fb>
    <v>7</v>
  </rv>
  <rv s="0">
    <fb>29.462499999999999</fb>
    <v>7</v>
  </rv>
  <rv s="0">
    <fb>30.136500000000002</fb>
    <v>7</v>
  </rv>
  <rv s="0">
    <fb>29.890499999999999</fb>
    <v>7</v>
  </rv>
  <rv s="0">
    <fb>30.295999999999999</fb>
    <v>7</v>
  </rv>
  <rv s="0">
    <fb>30.083300000000001</fb>
    <v>7</v>
  </rv>
  <rv s="0">
    <fb>29.787500000000001</fb>
    <v>7</v>
  </rv>
  <rv s="0">
    <fb>29.2075</fb>
    <v>7</v>
  </rv>
  <rv s="0">
    <fb>28.930299999999999</fb>
    <v>7</v>
  </rv>
  <rv s="0">
    <fb>28.7178</fb>
    <v>7</v>
  </rv>
  <rv s="0">
    <fb>28.9605</fb>
    <v>7</v>
  </rv>
  <rv s="0">
    <fb>28.324999999999999</fb>
    <v>7</v>
  </rv>
  <rv s="0">
    <fb>28.297799999999999</fb>
    <v>7</v>
  </rv>
  <rv s="0">
    <fb>28.4938</fb>
    <v>7</v>
  </rv>
  <rv s="0">
    <fb>28.791799999999999</fb>
    <v>7</v>
  </rv>
  <rv s="0">
    <fb>28.2775</fb>
    <v>7</v>
  </rv>
  <rv s="0">
    <fb>28.0975</fb>
    <v>7</v>
  </rv>
  <rv s="0">
    <fb>28.3125</fb>
    <v>7</v>
  </rv>
  <rv s="0">
    <fb>28.177499999999998</fb>
    <v>7</v>
  </rv>
  <rv s="0">
    <fb>28.112500000000001</fb>
    <v>7</v>
  </rv>
  <rv s="0">
    <fb>27.916499999999999</fb>
    <v>7</v>
  </rv>
  <rv s="0">
    <fb>28.1143</fb>
    <v>7</v>
  </rv>
  <rv s="0">
    <fb>28.463799999999999</fb>
    <v>7</v>
  </rv>
  <rv s="0">
    <fb>28.75</fb>
    <v>7</v>
  </rv>
  <rv s="0">
    <fb>28.616</fb>
    <v>7</v>
  </rv>
  <rv s="0">
    <fb>28.363</fb>
    <v>7</v>
  </rv>
  <rv s="0">
    <fb>27.824999999999999</fb>
    <v>7</v>
  </rv>
  <rv s="0">
    <fb>28.203800000000001</fb>
    <v>7</v>
  </rv>
  <rv s="0">
    <fb>28.5855</fb>
    <v>7</v>
  </rv>
  <rv s="0">
    <fb>28.4</fb>
    <v>7</v>
  </rv>
  <rv s="0">
    <fb>28.377300000000002</fb>
    <v>7</v>
  </rv>
  <rv s="0">
    <fb>28.550799999999999</fb>
    <v>7</v>
  </rv>
  <rv s="0">
    <fb>27.912500000000001</fb>
    <v>7</v>
  </rv>
  <rv s="0">
    <fb>27.574999999999999</fb>
    <v>7</v>
  </rv>
  <rv s="0">
    <fb>27.6435</fb>
    <v>7</v>
  </rv>
  <rv s="0">
    <fb>28.485800000000001</fb>
    <v>7</v>
  </rv>
  <rv s="0">
    <fb>28.673300000000001</fb>
    <v>7</v>
  </rv>
  <rv s="0">
    <fb>28.955300000000001</fb>
    <v>7</v>
  </rv>
  <rv s="0">
    <fb>29.433</fb>
    <v>7</v>
  </rv>
  <rv s="0">
    <fb>29.754799999999999</fb>
    <v>7</v>
  </rv>
  <rv s="0">
    <fb>30.483499999999999</fb>
    <v>7</v>
  </rv>
  <rv s="0">
    <fb>29.984999999999999</fb>
    <v>7</v>
  </rv>
  <rv s="0">
    <fb>28.581499999999998</fb>
    <v>7</v>
  </rv>
  <rv s="0">
    <fb>28.6248</fb>
    <v>7</v>
  </rv>
  <rv s="0">
    <fb>27.627500000000001</fb>
    <v>7</v>
  </rv>
  <rv s="0">
    <fb>27.946999999999999</fb>
    <v>7</v>
  </rv>
  <rv s="0">
    <fb>27.786000000000001</fb>
    <v>7</v>
  </rv>
  <rv s="0">
    <fb>27.953299999999999</fb>
    <v>7</v>
  </rv>
  <rv s="0">
    <fb>27.519500000000001</fb>
    <v>7</v>
  </rv>
  <rv s="0">
    <fb>27.087</fb>
    <v>7</v>
  </rv>
  <rv s="0">
    <fb>26.330300000000001</fb>
    <v>7</v>
  </rv>
  <rv s="0">
    <fb>26.425000000000001</fb>
    <v>7</v>
  </rv>
  <rv s="0">
    <fb>26.3338</fb>
    <v>7</v>
  </rv>
  <rv s="0">
    <fb>26.27</fb>
    <v>7</v>
  </rv>
  <rv s="0">
    <fb>27.156500000000001</fb>
    <v>7</v>
  </rv>
  <rv s="0">
    <fb>25.796800000000001</fb>
    <v>7</v>
  </rv>
  <rv s="0">
    <fb>25.7165</fb>
    <v>7</v>
  </rv>
  <rv s="0">
    <fb>26.08</fb>
    <v>7</v>
  </rv>
  <rv s="0">
    <fb>25.864000000000001</fb>
    <v>7</v>
  </rv>
  <rv s="0">
    <fb>26.5</fb>
    <v>7</v>
  </rv>
  <rv s="0">
    <fb>26.475000000000001</fb>
    <v>7</v>
  </rv>
  <rv s="0">
    <fb>26.008800000000001</fb>
    <v>7</v>
  </rv>
  <rv s="0">
    <fb>25.2075</fb>
    <v>7</v>
  </rv>
  <rv s="0">
    <fb>23.7712</fb>
    <v>7</v>
  </rv>
  <rv s="0">
    <fb>22.851500000000001</fb>
    <v>7</v>
  </rv>
  <rv s="0">
    <fb>23.6248</fb>
    <v>7</v>
  </rv>
  <rv s="0">
    <fb>23.602</fb>
    <v>7</v>
  </rv>
  <rv s="0">
    <fb>25.093</fb>
    <v>7</v>
  </rv>
  <rv s="0">
    <fb>25.1708</fb>
    <v>7</v>
  </rv>
  <rv s="0">
    <fb>25.375</fb>
    <v>7</v>
  </rv>
  <rv s="0">
    <fb>24.387499999999999</fb>
    <v>7</v>
  </rv>
  <rv s="0">
    <fb>24.71</fb>
    <v>7</v>
  </rv>
  <rv s="0">
    <fb>24.798999999999999</fb>
    <v>7</v>
  </rv>
  <rv s="0">
    <fb>24.432300000000001</fb>
    <v>7</v>
  </rv>
  <rv s="0">
    <fb>24.8</fb>
    <v>7</v>
  </rv>
  <rv s="0">
    <fb>24.763999999999999</fb>
    <v>7</v>
  </rv>
  <rv s="0">
    <fb>25.099799999999998</fb>
    <v>7</v>
  </rv>
  <rv s="0">
    <fb>25.036799999999999</fb>
    <v>7</v>
  </rv>
  <rv s="0">
    <fb>24.946300000000001</fb>
    <v>7</v>
  </rv>
  <rv s="0">
    <fb>25.5915</fb>
    <v>7</v>
  </rv>
  <rv s="0">
    <fb>25.769300000000001</fb>
    <v>7</v>
  </rv>
  <rv s="0">
    <fb>25.6403</fb>
    <v>7</v>
  </rv>
  <rv s="0">
    <fb>25.429300000000001</fb>
    <v>7</v>
  </rv>
  <rv s="0">
    <fb>25.032299999999999</fb>
    <v>7</v>
  </rv>
  <rv s="0">
    <fb>25.517299999999999</fb>
    <v>7</v>
  </rv>
  <rv s="0">
    <fb>25.336300000000001</fb>
    <v>7</v>
  </rv>
  <rv s="0">
    <fb>25.514800000000001</fb>
    <v>7</v>
  </rv>
  <rv s="0">
    <fb>25.305800000000001</fb>
    <v>7</v>
  </rv>
  <rv s="0">
    <fb>25.782</fb>
    <v>7</v>
  </rv>
  <rv s="0">
    <fb>25.2193</fb>
    <v>7</v>
  </rv>
  <rv s="0">
    <fb>24.631799999999998</fb>
    <v>7</v>
  </rv>
  <rv s="0">
    <fb>24.493500000000001</fb>
    <v>7</v>
  </rv>
  <rv s="0">
    <fb>24.2195</fb>
    <v>7</v>
  </rv>
  <rv s="0">
    <fb>24.425000000000001</fb>
    <v>7</v>
  </rv>
  <rv s="0">
    <fb>24.75</fb>
    <v>7</v>
  </rv>
  <rv s="0">
    <fb>24.725000000000001</fb>
    <v>7</v>
  </rv>
  <rv s="0">
    <fb>24.53</fb>
    <v>7</v>
  </rv>
  <rv s="0">
    <fb>24.049299999999999</fb>
    <v>7</v>
  </rv>
  <rv s="0">
    <fb>24.570499999999999</fb>
    <v>7</v>
  </rv>
  <rv s="0">
    <fb>24.605</fb>
    <v>7</v>
  </rv>
  <rv s="0">
    <fb>24.5733</fb>
    <v>7</v>
  </rv>
  <rv s="0">
    <fb>24.109500000000001</fb>
    <v>7</v>
  </rv>
  <rv s="0">
    <fb>24.5</fb>
    <v>7</v>
  </rv>
  <rv s="0">
    <fb>24.3535</fb>
    <v>7</v>
  </rv>
  <rv s="0">
    <fb>24.557300000000001</fb>
    <v>7</v>
  </rv>
  <rv s="0">
    <fb>24.989799999999999</fb>
    <v>7</v>
  </rv>
  <rv s="0">
    <fb>25.305</fb>
    <v>7</v>
  </rv>
  <rv s="0">
    <fb>25.834800000000001</fb>
    <v>7</v>
  </rv>
  <rv s="0">
    <fb>26.962499999999999</fb>
    <v>7</v>
  </rv>
  <rv s="0">
    <fb>26.074000000000002</fb>
    <v>7</v>
  </rv>
  <rv s="0">
    <fb>26.0608</fb>
    <v>7</v>
  </rv>
  <rv s="0">
    <fb>27.066500000000001</fb>
    <v>7</v>
  </rv>
  <rv s="0">
    <fb>27.465499999999999</fb>
    <v>7</v>
  </rv>
  <rv s="0">
    <fb>27.210999999999999</fb>
    <v>7</v>
  </rv>
  <rv s="0">
    <fb>27.424800000000001</fb>
    <v>7</v>
  </rv>
  <rv s="0">
    <fb>28.101500000000001</fb>
    <v>7</v>
  </rv>
  <rv s="0">
    <fb>28.071000000000002</fb>
    <v>7</v>
  </rv>
  <rv s="0">
    <fb>27.761500000000002</fb>
    <v>7</v>
  </rv>
  <rv s="0">
    <fb>28.2148</fb>
    <v>7</v>
  </rv>
  <rv s="0">
    <fb>28.013500000000001</fb>
    <v>7</v>
  </rv>
  <rv s="0">
    <fb>27.243300000000001</fb>
    <v>7</v>
  </rv>
  <rv s="0">
    <fb>27.211500000000001</fb>
    <v>7</v>
  </rv>
  <rv s="0">
    <fb>26.8825</fb>
    <v>7</v>
  </rv>
  <rv s="0">
    <fb>26.3735</fb>
    <v>7</v>
  </rv>
  <rv s="0">
    <fb>26.65</fb>
    <v>7</v>
  </rv>
  <rv s="0">
    <fb>26.845500000000001</fb>
    <v>7</v>
  </rv>
  <rv s="0">
    <fb>27.379799999999999</fb>
    <v>7</v>
  </rv>
  <rv s="0">
    <fb>27.824000000000002</fb>
    <v>7</v>
  </rv>
  <rv s="0">
    <fb>27.972799999999999</fb>
    <v>7</v>
  </rv>
  <rv s="0">
    <fb>27.813300000000002</fb>
    <v>7</v>
  </rv>
  <rv s="0">
    <fb>27.859500000000001</fb>
    <v>7</v>
  </rv>
  <rv s="0">
    <fb>27.86</fb>
    <v>7</v>
  </rv>
  <rv s="0">
    <fb>27.875</fb>
    <v>7</v>
  </rv>
  <rv s="0">
    <fb>27.802499999999998</fb>
    <v>7</v>
  </rv>
  <rv s="0">
    <fb>28.114999999999998</fb>
    <v>7</v>
  </rv>
  <rv s="0">
    <fb>27.6065</fb>
    <v>7</v>
  </rv>
  <rv s="0">
    <fb>27.872499999999999</fb>
    <v>7</v>
  </rv>
  <rv s="0">
    <fb>26.302800000000001</fb>
    <v>7</v>
  </rv>
  <rv s="0">
    <fb>27.364999999999998</fb>
    <v>7</v>
  </rv>
  <rv s="0">
    <fb>27.243500000000001</fb>
    <v>7</v>
  </rv>
  <rv s="0">
    <fb>27.0045</fb>
    <v>7</v>
  </rv>
  <rv s="0">
    <fb>26.2925</fb>
    <v>7</v>
  </rv>
  <rv s="0">
    <fb>26.538</fb>
    <v>7</v>
  </rv>
  <rv s="0">
    <fb>25.815300000000001</fb>
    <v>7</v>
  </rv>
  <rv s="0">
    <fb>25.3505</fb>
    <v>7</v>
  </rv>
  <rv s="0">
    <fb>25.569500000000001</fb>
    <v>7</v>
  </rv>
  <rv s="0">
    <fb>24.977499999999999</fb>
    <v>7</v>
  </rv>
  <rv s="0">
    <fb>25.491</fb>
    <v>7</v>
  </rv>
  <rv s="0">
    <fb>24.7102</fb>
    <v>7</v>
  </rv>
  <rv s="0">
    <fb>24.561</fb>
    <v>7</v>
  </rv>
  <rv s="0">
    <fb>24.954999999999998</fb>
    <v>7</v>
  </rv>
  <rv s="0">
    <fb>24.427</fb>
    <v>7</v>
  </rv>
  <rv s="0">
    <fb>24.9373</fb>
    <v>7</v>
  </rv>
  <rv s="0">
    <fb>24.875</fb>
    <v>7</v>
  </rv>
  <rv s="0">
    <fb>24.166799999999999</fb>
    <v>7</v>
  </rv>
  <rv s="0">
    <fb>24.153300000000002</fb>
    <v>7</v>
  </rv>
  <rv s="0">
    <fb>23.35</fb>
    <v>7</v>
  </rv>
  <rv s="0">
    <fb>22.4252</fb>
    <v>7</v>
  </rv>
  <rv s="0">
    <fb>22.613499999999998</fb>
    <v>7</v>
  </rv>
  <rv s="0">
    <fb>22.448</fb>
    <v>7</v>
  </rv>
  <rv s="0">
    <fb>22.941800000000001</fb>
    <v>7</v>
  </rv>
  <rv s="0">
    <fb>22.7</fb>
    <v>7</v>
  </rv>
  <rv s="0">
    <fb>22.8443</fb>
    <v>7</v>
  </rv>
  <rv s="0">
    <fb>22.193999999999999</fb>
    <v>7</v>
  </rv>
  <rv s="0">
    <fb>22.274999999999999</fb>
    <v>7</v>
  </rv>
  <rv s="0">
    <fb>21.997299999999999</fb>
    <v>7</v>
  </rv>
  <rv s="0">
    <fb>21.672999999999998</fb>
    <v>7</v>
  </rv>
  <rv s="0">
    <fb>22.349799999999998</fb>
    <v>7</v>
  </rv>
  <rv s="0">
    <fb>23.1615</fb>
    <v>7</v>
  </rv>
  <rv s="0">
    <fb>23.224299999999999</fb>
    <v>7</v>
  </rv>
  <rv s="0">
    <fb>23.058299999999999</fb>
    <v>7</v>
  </rv>
  <rv s="0">
    <fb>21.8368</fb>
    <v>7</v>
  </rv>
  <rv s="0">
    <fb>21.383500000000002</fb>
    <v>7</v>
  </rv>
  <rv s="0">
    <fb>22.332999999999998</fb>
    <v>7</v>
  </rv>
  <rv s="0">
    <fb>22.067</fb>
    <v>7</v>
  </rv>
  <rv s="0">
    <fb>21.758299999999998</fb>
    <v>7</v>
  </rv>
  <rv s="0">
    <fb>21.274999999999999</fb>
    <v>7</v>
  </rv>
  <rv s="0">
    <fb>21.497800000000002</fb>
    <v>7</v>
  </rv>
  <rv s="0">
    <fb>21.2498</fb>
    <v>7</v>
  </rv>
  <rv s="0">
    <fb>21.023800000000001</fb>
    <v>7</v>
  </rv>
  <rv s="0">
    <fb>20.9008</fb>
    <v>7</v>
  </rv>
  <rv s="0">
    <fb>21.2758</fb>
    <v>7</v>
  </rv>
  <rv s="0">
    <fb>20.577000000000002</fb>
    <v>7</v>
  </rv>
  <rv s="0">
    <fb>20.8</fb>
    <v>7</v>
  </rv>
  <rv s="0">
    <fb>21.475000000000001</fb>
    <v>7</v>
  </rv>
  <rv s="0">
    <fb>21.608499999999999</fb>
    <v>7</v>
  </rv>
  <rv s="0">
    <fb>21.953299999999999</fb>
    <v>7</v>
  </rv>
  <rv s="0">
    <fb>21.7362</fb>
    <v>7</v>
  </rv>
  <rv s="0">
    <fb>21.632999999999999</fb>
    <v>7</v>
  </rv>
  <rv s="0">
    <fb>21.852799999999998</fb>
    <v>7</v>
  </rv>
  <rv s="0">
    <fb>21.542000000000002</fb>
    <v>7</v>
  </rv>
  <rv s="0">
    <fb>21.519500000000001</fb>
    <v>7</v>
  </rv>
  <rv s="0">
    <fb>21.713000000000001</fb>
    <v>7</v>
  </rv>
  <rv s="0">
    <fb>22.2042</fb>
    <v>7</v>
  </rv>
  <rv s="0">
    <fb>22.454999999999998</fb>
    <v>7</v>
  </rv>
  <rv s="0">
    <fb>23.125</fb>
    <v>7</v>
  </rv>
  <rv s="0">
    <fb>23.0505</fb>
    <v>7</v>
  </rv>
  <rv s="0">
    <fb>23.107800000000001</fb>
    <v>7</v>
  </rv>
  <rv s="0">
    <fb>23.524999999999999</fb>
    <v>7</v>
  </rv>
  <rv s="0">
    <fb>23.0547</fb>
    <v>7</v>
  </rv>
  <rv s="0">
    <fb>23.069500000000001</fb>
    <v>7</v>
  </rv>
  <rv s="0">
    <fb>22.920500000000001</fb>
    <v>7</v>
  </rv>
  <rv s="0">
    <fb>22.422499999999999</fb>
    <v>7</v>
  </rv>
  <rv s="0">
    <fb>22.807500000000001</fb>
    <v>7</v>
  </rv>
  <rv s="0">
    <fb>23.099799999999998</fb>
    <v>7</v>
  </rv>
  <rv s="0">
    <fb>23.5715</fb>
    <v>7</v>
  </rv>
  <rv s="0">
    <fb>23.689499999999999</fb>
    <v>7</v>
  </rv>
  <rv s="0">
    <fb>23.425000000000001</fb>
    <v>7</v>
  </rv>
  <rv s="0">
    <fb>23.495000000000001</fb>
    <v>7</v>
  </rv>
  <rv s="0">
    <fb>23.488</fb>
    <v>7</v>
  </rv>
  <rv s="0">
    <fb>23.824999999999999</fb>
    <v>7</v>
  </rv>
  <rv s="0">
    <fb>23.75</fb>
    <v>7</v>
  </rv>
  <rv s="0">
    <fb>23.585999999999999</fb>
    <v>7</v>
  </rv>
  <rv s="0">
    <fb>23.837499999999999</fb>
    <v>7</v>
  </rv>
  <rv s="0">
    <fb>24.139800000000001</fb>
    <v>7</v>
  </rv>
  <rv s="0">
    <fb>24.008500000000002</fb>
    <v>7</v>
  </rv>
  <rv s="0">
    <fb>24.052800000000001</fb>
    <v>7</v>
  </rv>
  <rv s="0">
    <fb>24.495000000000001</fb>
    <v>7</v>
  </rv>
  <rv s="0">
    <fb>24.104299999999999</fb>
    <v>7</v>
  </rv>
  <rv s="0">
    <fb>24.1495</fb>
    <v>7</v>
  </rv>
  <rv s="0">
    <fb>24</fb>
    <v>7</v>
  </rv>
  <rv s="0">
    <fb>23.863</fb>
    <v>7</v>
  </rv>
  <rv s="0">
    <fb>24.087499999999999</fb>
    <v>7</v>
  </rv>
  <rv s="0">
    <fb>24.152999999999999</fb>
    <v>7</v>
  </rv>
  <rv s="0">
    <fb>24.799299999999999</fb>
    <v>7</v>
  </rv>
  <rv s="0">
    <fb>24.896999999999998</fb>
    <v>7</v>
  </rv>
  <rv s="0">
    <fb>24.423500000000001</fb>
    <v>7</v>
  </rv>
  <rv s="0">
    <fb>23.662299999999998</fb>
    <v>7</v>
  </rv>
  <rv s="0">
    <fb>23.358499999999999</fb>
    <v>7</v>
  </rv>
  <rv s="0">
    <fb>23.825299999999999</fb>
    <v>7</v>
  </rv>
  <rv s="0">
    <fb>23.458300000000001</fb>
    <v>7</v>
  </rv>
  <rv s="0">
    <fb>23.423500000000001</fb>
    <v>7</v>
  </rv>
  <rv s="0">
    <fb>23.318300000000001</fb>
    <v>7</v>
  </rv>
  <rv s="0">
    <fb>23.1568</fb>
    <v>7</v>
  </rv>
  <rv s="0">
    <fb>21.574300000000001</fb>
    <v>7</v>
  </rv>
  <rv s="0">
    <fb>21.362500000000001</fb>
    <v>7</v>
  </rv>
  <rv s="0">
    <fb>20.399999999999999</fb>
    <v>7</v>
  </rv>
  <rv s="0">
    <fb>20.116499999999998</fb>
    <v>7</v>
  </rv>
  <rv s="0">
    <fb>20.704799999999999</fb>
    <v>7</v>
  </rv>
  <rv s="0">
    <fb>20.45</fb>
    <v>7</v>
  </rv>
  <rv s="0">
    <fb>20.359300000000001</fb>
    <v>7</v>
  </rv>
  <rv s="0">
    <fb>20.246300000000002</fb>
    <v>7</v>
  </rv>
  <rv s="0">
    <fb>20.395499999999998</fb>
    <v>7</v>
  </rv>
  <rv s="0">
    <fb>20.4815</fb>
    <v>7</v>
  </rv>
  <rv s="0">
    <fb>20.332999999999998</fb>
    <v>7</v>
  </rv>
  <rv s="0">
    <fb>19.8155</fb>
    <v>7</v>
  </rv>
  <rv s="0">
    <fb>20.110800000000001</fb>
    <v>7</v>
  </rv>
  <rv s="0">
    <fb>20.683</fb>
    <v>7</v>
  </rv>
  <rv s="0">
    <fb>21.074999999999999</fb>
    <v>7</v>
  </rv>
  <rv s="0">
    <fb>20.994499999999999</fb>
    <v>7</v>
  </rv>
  <rv s="0">
    <fb>21.231300000000001</fb>
    <v>7</v>
  </rv>
  <rv s="0">
    <fb>21.557500000000001</fb>
    <v>7</v>
  </rv>
  <rv s="0">
    <fb>21.957999999999998</fb>
    <v>7</v>
  </rv>
  <rv s="0">
    <fb>22.304500000000001</fb>
    <v>7</v>
  </rv>
  <rv s="0">
    <fb>22.375</fb>
    <v>7</v>
  </rv>
  <rv s="0">
    <fb>22.449300000000001</fb>
    <v>7</v>
  </rv>
  <rv s="0">
    <fb>22.55</fb>
    <v>7</v>
  </rv>
  <rv s="0">
    <fb>22.382000000000001</fb>
    <v>7</v>
  </rv>
  <rv s="0">
    <fb>22.125299999999999</fb>
    <v>7</v>
  </rv>
  <rv s="0">
    <fb>21.805499999999999</fb>
    <v>7</v>
  </rv>
  <rv s="0">
    <fb>21.652000000000001</fb>
    <v>7</v>
  </rv>
  <rv s="0">
    <fb>21.7805</fb>
    <v>7</v>
  </rv>
  <rv s="0">
    <fb>21.892299999999999</fb>
    <v>7</v>
  </rv>
  <rv s="0">
    <fb>21.671800000000001</fb>
    <v>7</v>
  </rv>
  <rv s="0">
    <fb>22.011800000000001</fb>
    <v>7</v>
  </rv>
  <rv s="0">
    <fb>21.9788</fb>
    <v>7</v>
  </rv>
  <rv s="0">
    <fb>21.586300000000001</fb>
    <v>7</v>
  </rv>
  <rv s="0">
    <fb>21.629799999999999</fb>
    <v>7</v>
  </rv>
  <rv s="0">
    <fb>21.786999999999999</fb>
    <v>7</v>
  </rv>
  <rv s="0">
    <fb>21.6142</fb>
    <v>7</v>
  </rv>
  <rv s="0">
    <fb>21.241800000000001</fb>
    <v>7</v>
  </rv>
  <rv s="0">
    <fb>21.224</fb>
    <v>7</v>
  </rv>
  <rv s="0">
    <fb>21.249300000000002</fb>
    <v>7</v>
  </rv>
  <rv s="0">
    <fb>21.162500000000001</fb>
    <v>7</v>
  </rv>
  <rv s="0">
    <fb>21.0625</fb>
    <v>7</v>
  </rv>
  <rv s="0">
    <fb>20.9892</fb>
    <v>7</v>
  </rv>
  <rv s="0">
    <fb>20.829799999999999</fb>
    <v>7</v>
  </rv>
  <rv s="0">
    <fb>21.0185</fb>
    <v>7</v>
  </rv>
  <rv s="0">
    <fb>21.2347</fb>
    <v>7</v>
  </rv>
  <rv s="0">
    <fb>21.589300000000001</fb>
    <v>7</v>
  </rv>
  <rv s="0">
    <fb>21.5517</fb>
    <v>7</v>
  </rv>
  <rv s="0">
    <fb>21.593</fb>
    <v>7</v>
  </rv>
  <rv s="0">
    <fb>21.3078</fb>
    <v>7</v>
  </rv>
  <rv s="0">
    <fb>21.508500000000002</fb>
    <v>7</v>
  </rv>
  <rv s="0">
    <fb>21.723299999999998</fb>
    <v>7</v>
  </rv>
  <rv s="0">
    <fb>21.862500000000001</fb>
    <v>7</v>
  </rv>
  <rv s="0">
    <fb>22.0487</fb>
    <v>7</v>
  </rv>
  <rv s="0">
    <fb>21.995000000000001</fb>
    <v>7</v>
  </rv>
  <rv s="0">
    <fb>21.869299999999999</fb>
    <v>7</v>
  </rv>
  <rv s="0">
    <fb>22.0733</fb>
    <v>7</v>
  </rv>
  <rv s="0">
    <fb>22.3553</fb>
    <v>7</v>
  </rv>
  <rv s="0">
    <fb>22.560500000000001</fb>
    <v>7</v>
  </rv>
  <rv s="0">
    <fb>22.657299999999999</fb>
    <v>7</v>
  </rv>
  <rv s="0">
    <fb>22.69</fb>
    <v>7</v>
  </rv>
  <rv s="0">
    <fb>22.634799999999998</fb>
    <v>7</v>
  </rv>
  <rv s="0">
    <fb>22.482500000000002</fb>
    <v>7</v>
  </rv>
  <rv s="0">
    <fb>22.114799999999999</fb>
    <v>7</v>
  </rv>
  <rv s="0">
    <fb>22.024000000000001</fb>
    <v>7</v>
  </rv>
  <rv s="0">
    <fb>23.454799999999999</fb>
    <v>7</v>
  </rv>
  <rv s="0">
    <fb>23.454999999999998</fb>
    <v>7</v>
  </rv>
  <rv s="0">
    <fb>23.3705</fb>
    <v>7</v>
  </rv>
  <rv s="0">
    <fb>23.599499999999999</fb>
    <v>7</v>
  </rv>
  <rv s="0">
    <fb>23.182500000000001</fb>
    <v>7</v>
  </rv>
  <rv s="0">
    <fb>23.6875</fb>
    <v>7</v>
  </rv>
  <rv s="0">
    <fb>23.707799999999999</fb>
    <v>7</v>
  </rv>
  <rv s="0">
    <fb>24.215</fb>
    <v>7</v>
  </rv>
  <rv s="0">
    <fb>24.342300000000002</fb>
    <v>7</v>
  </rv>
  <rv s="0">
    <fb>24.413499999999999</fb>
    <v>7</v>
  </rv>
  <rv s="0">
    <fb>24.193300000000001</fb>
    <v>7</v>
  </rv>
  <rv s="0">
    <fb>24.346299999999999</fb>
    <v>7</v>
  </rv>
  <rv s="0">
    <fb>24.1708</fb>
    <v>7</v>
  </rv>
  <rv s="0">
    <fb>24.444500000000001</fb>
    <v>7</v>
  </rv>
  <rv s="0">
    <fb>24.274999999999999</fb>
    <v>7</v>
  </rv>
  <rv s="0">
    <fb>24.137499999999999</fb>
    <v>7</v>
  </rv>
  <rv s="0">
    <fb>24.097000000000001</fb>
    <v>7</v>
  </rv>
  <rv s="0">
    <fb>24.148800000000001</fb>
    <v>7</v>
  </rv>
  <rv s="0">
    <fb>23.905799999999999</fb>
    <v>7</v>
  </rv>
  <rv s="0">
    <fb>24.070799999999998</fb>
    <v>7</v>
  </rv>
  <rv s="0">
    <fb>24.067</fb>
    <v>7</v>
  </rv>
  <rv s="0">
    <fb>23.8263</fb>
    <v>7</v>
  </rv>
  <rv s="0">
    <fb>23.774999999999999</fb>
    <v>7</v>
  </rv>
  <rv s="0">
    <fb>23.922000000000001</fb>
    <v>7</v>
  </rv>
  <rv s="0">
    <fb>23.849299999999999</fb>
    <v>7</v>
  </rv>
  <rv s="0">
    <fb>23.835799999999999</fb>
    <v>7</v>
  </rv>
  <rv s="0">
    <fb>24.072299999999998</fb>
    <v>7</v>
  </rv>
  <rv s="0">
    <fb>24.15</fb>
    <v>7</v>
  </rv>
  <rv s="0">
    <fb>23.945499999999999</fb>
    <v>7</v>
  </rv>
  <rv s="0">
    <fb>23.962</fb>
    <v>7</v>
  </rv>
  <rv s="0">
    <fb>23.377300000000002</fb>
    <v>7</v>
  </rv>
  <rv s="0">
    <fb>23.047799999999999</fb>
    <v>7</v>
  </rv>
  <rv s="0">
    <fb>23.2422</fb>
    <v>7</v>
  </rv>
  <rv s="0">
    <fb>24.096499999999999</fb>
    <v>7</v>
  </rv>
  <rv s="0">
    <fb>25.5885</fb>
    <v>7</v>
  </rv>
  <rv s="0">
    <fb>25.6083</fb>
    <v>7</v>
  </rv>
  <rv s="0">
    <fb>25.4175</fb>
    <v>7</v>
  </rv>
  <rv s="0">
    <fb>25.395299999999999</fb>
    <v>7</v>
  </rv>
  <rv s="0">
    <fb>25.2743</fb>
    <v>7</v>
  </rv>
  <rv s="0">
    <fb>25.576499999999999</fb>
    <v>7</v>
  </rv>
  <rv s="0">
    <fb>24.925000000000001</fb>
    <v>7</v>
  </rv>
  <rv s="0">
    <fb>25.038799999999998</fb>
    <v>7</v>
  </rv>
  <rv s="0">
    <fb>25.141500000000001</fb>
    <v>7</v>
  </rv>
  <rv s="0">
    <fb>25.404800000000002</fb>
    <v>7</v>
  </rv>
  <rv s="0">
    <fb>25.014299999999999</fb>
    <v>7</v>
  </rv>
  <rv s="0">
    <fb>25.1767</fb>
    <v>7</v>
  </rv>
  <rv s="0">
    <fb>25.175000000000001</fb>
    <v>7</v>
  </rv>
  <rv s="0">
    <fb>25.253499999999999</fb>
    <v>7</v>
  </rv>
  <rv s="0">
    <fb>25.574999999999999</fb>
    <v>7</v>
  </rv>
  <rv s="0">
    <fb>25.473299999999998</fb>
    <v>7</v>
  </rv>
  <rv s="0">
    <fb>26.132300000000001</fb>
    <v>7</v>
  </rv>
  <rv s="0">
    <fb>26.358499999999999</fb>
    <v>7</v>
  </rv>
  <rv s="0">
    <fb>26.697299999999998</fb>
    <v>7</v>
  </rv>
  <rv s="0">
    <fb>26.422799999999999</fb>
    <v>7</v>
  </rv>
  <rv s="0">
    <fb>26.707999999999998</fb>
    <v>7</v>
  </rv>
  <rv s="0">
    <fb>26.630299999999998</fb>
    <v>7</v>
  </rv>
  <rv s="0">
    <fb>26.8523</fb>
    <v>7</v>
  </rv>
  <rv s="0">
    <fb>26.77</fb>
    <v>7</v>
  </rv>
  <rv s="0">
    <fb>26.75</fb>
    <v>7</v>
  </rv>
  <rv s="0">
    <fb>26.788</fb>
    <v>7</v>
  </rv>
  <rv s="0">
    <fb>27.0518</fb>
    <v>7</v>
  </rv>
  <rv s="0">
    <fb>27.092300000000002</fb>
    <v>7</v>
  </rv>
  <rv s="0">
    <fb>26.2988</fb>
    <v>7</v>
  </rv>
  <rv s="0">
    <fb>26.405799999999999</fb>
    <v>7</v>
  </rv>
  <rv s="0">
    <fb>25.85</fb>
    <v>7</v>
  </rv>
  <rv s="0">
    <fb>25.965299999999999</fb>
    <v>7</v>
  </rv>
  <rv s="0">
    <fb>25.0915</fb>
    <v>7</v>
  </rv>
  <rv s="0">
    <fb>25.2105</fb>
    <v>7</v>
  </rv>
  <rv s="0">
    <fb>24.731000000000002</fb>
    <v>7</v>
  </rv>
  <rv s="0">
    <fb>24.747299999999999</fb>
    <v>7</v>
  </rv>
  <rv s="0">
    <fb>24.980799999999999</fb>
    <v>7</v>
  </rv>
  <rv s="0">
    <fb>25.268799999999999</fb>
    <v>7</v>
  </rv>
  <rv s="0">
    <fb>25.126799999999999</fb>
    <v>7</v>
  </rv>
  <rv s="0">
    <fb>24.865500000000001</fb>
    <v>7</v>
  </rv>
  <rv s="0">
    <fb>24.987500000000001</fb>
    <v>7</v>
  </rv>
  <rv s="0">
    <fb>24.558800000000002</fb>
    <v>7</v>
  </rv>
  <rv s="0">
    <fb>24.818999999999999</fb>
    <v>7</v>
  </rv>
  <rv s="0">
    <fb>25.616499999999998</fb>
    <v>7</v>
  </rv>
  <rv s="0">
    <fb>25.794</fb>
    <v>7</v>
  </rv>
  <rv s="0">
    <fb>25.999300000000002</fb>
    <v>7</v>
  </rv>
  <rv s="0">
    <fb>26.3475</fb>
    <v>7</v>
  </rv>
  <rv s="0">
    <fb>26.344799999999999</fb>
    <v>7</v>
  </rv>
  <rv s="0">
    <fb>26.2685</fb>
    <v>7</v>
  </rv>
  <rv s="0">
    <fb>26.274999999999999</fb>
    <v>7</v>
  </rv>
  <rv s="0">
    <fb>26.306999999999999</fb>
    <v>7</v>
  </rv>
  <rv s="0">
    <fb>26.426500000000001</fb>
    <v>7</v>
  </rv>
  <rv s="0">
    <fb>26.251300000000001</fb>
    <v>7</v>
  </rv>
  <rv s="0">
    <fb>26.221299999999999</fb>
    <v>7</v>
  </rv>
  <rv s="0">
    <fb>25.765000000000001</fb>
    <v>7</v>
  </rv>
  <rv s="0">
    <fb>25.683</fb>
    <v>7</v>
  </rv>
  <rv s="0">
    <fb>25.3325</fb>
    <v>7</v>
  </rv>
  <rv s="0">
    <fb>25.563300000000002</fb>
    <v>7</v>
  </rv>
  <rv s="0">
    <fb>25.774999999999999</fb>
    <v>7</v>
  </rv>
  <rv s="0">
    <fb>26.4513</fb>
    <v>7</v>
  </rv>
  <rv s="0">
    <fb>27.022300000000001</fb>
    <v>7</v>
  </rv>
  <rv s="0">
    <fb>26.481300000000001</fb>
    <v>7</v>
  </rv>
  <rv s="0">
    <fb>27.1995</fb>
    <v>7</v>
  </rv>
  <rv s="0">
    <fb>27.190300000000001</fb>
    <v>7</v>
  </rv>
  <rv s="0">
    <fb>27.734000000000002</fb>
    <v>7</v>
  </rv>
  <rv s="0">
    <fb>27.732500000000002</fb>
    <v>7</v>
  </rv>
  <rv s="0">
    <fb>28.025300000000001</fb>
    <v>7</v>
  </rv>
  <rv s="0">
    <fb>28.1755</fb>
    <v>7</v>
  </rv>
  <rv s="0">
    <fb>28.079499999999999</fb>
    <v>7</v>
  </rv>
  <rv s="0">
    <fb>27.787500000000001</fb>
    <v>7</v>
  </rv>
  <rv s="0">
    <fb>27.85</fb>
    <v>7</v>
  </rv>
  <rv s="0">
    <fb>28.0763</fb>
    <v>7</v>
  </rv>
  <rv s="0">
    <fb>28.14</fb>
    <v>7</v>
  </rv>
  <rv s="0">
    <fb>27.779</fb>
    <v>7</v>
  </rv>
  <rv s="0">
    <fb>27.714500000000001</fb>
    <v>7</v>
  </rv>
  <rv s="0">
    <fb>27.670300000000001</fb>
    <v>7</v>
  </rv>
  <rv s="0">
    <fb>27.7575</fb>
    <v>7</v>
  </rv>
  <rv s="0">
    <fb>27.498999999999999</fb>
    <v>7</v>
  </rv>
  <rv s="0">
    <fb>27.9023</fb>
    <v>7</v>
  </rv>
  <rv s="0">
    <fb>28.1158</fb>
    <v>7</v>
  </rv>
  <rv s="0">
    <fb>28.187799999999999</fb>
    <v>7</v>
  </rv>
  <rv s="0">
    <fb>28.0413</fb>
    <v>7</v>
  </rv>
  <rv s="0">
    <fb>27.939499999999999</fb>
    <v>7</v>
  </rv>
  <rv s="0">
    <fb>27.940300000000001</fb>
    <v>7</v>
  </rv>
  <rv s="0">
    <fb>27.9998</fb>
    <v>7</v>
  </rv>
  <rv s="0">
    <fb>28.021000000000001</fb>
    <v>7</v>
  </rv>
  <rv s="0">
    <fb>28.086500000000001</fb>
    <v>7</v>
  </rv>
  <rv s="0">
    <fb>28.1785</fb>
    <v>7</v>
  </rv>
  <rv s="0">
    <fb>28.034500000000001</fb>
    <v>7</v>
  </rv>
  <rv s="0">
    <fb>27.9358</fb>
    <v>7</v>
  </rv>
  <rv s="0">
    <fb>27.876799999999999</fb>
    <v>7</v>
  </rv>
  <rv s="0">
    <fb>28.412500000000001</fb>
    <v>7</v>
  </rv>
  <rv s="0">
    <fb>28.5</fb>
    <v>7</v>
  </rv>
  <rv s="0">
    <fb>28.508500000000002</fb>
    <v>7</v>
  </rv>
  <rv s="0">
    <fb>28.336500000000001</fb>
    <v>7</v>
  </rv>
  <rv s="0">
    <fb>27.977499999999999</fb>
    <v>7</v>
  </rv>
  <rv s="0">
    <fb>30.014500000000002</fb>
    <v>7</v>
  </rv>
  <rv s="0">
    <fb>29.715499999999999</fb>
    <v>7</v>
  </rv>
  <rv s="0">
    <fb>29.774999999999999</fb>
    <v>7</v>
  </rv>
  <rv s="0">
    <fb>30.290299999999998</fb>
    <v>7</v>
  </rv>
  <rv s="0">
    <fb>30.835799999999999</fb>
    <v>7</v>
  </rv>
  <rv s="0">
    <fb>30.824999999999999</fb>
    <v>7</v>
  </rv>
  <rv s="0">
    <fb>30.9163</fb>
    <v>7</v>
  </rv>
  <rv s="0">
    <fb>31.139800000000001</fb>
    <v>7</v>
  </rv>
  <rv s="0">
    <fb>31.474299999999999</fb>
    <v>7</v>
  </rv>
  <rv s="0">
    <fb>31.875</fb>
    <v>7</v>
  </rv>
  <rv s="0">
    <fb>31.95</fb>
    <v>7</v>
  </rv>
  <rv s="0">
    <fb>31.687000000000001</fb>
    <v>7</v>
  </rv>
  <rv s="0">
    <fb>31.9358</fb>
    <v>7</v>
  </rv>
  <rv s="0">
    <fb>32.049999999999997</fb>
    <v>7</v>
  </rv>
  <rv s="0">
    <fb>32.3553</fb>
    <v>7</v>
  </rv>
  <rv s="0">
    <fb>32.487499999999997</fb>
    <v>7</v>
  </rv>
  <rv s="0">
    <fb>32.294499999999999</fb>
    <v>7</v>
  </rv>
  <rv s="0">
    <fb>32.187800000000003</fb>
    <v>7</v>
  </rv>
  <rv s="0">
    <fb>32.366500000000002</fb>
    <v>7</v>
  </rv>
  <rv s="0">
    <fb>32.3825</fb>
    <v>7</v>
  </rv>
  <rv s="0">
    <fb>33.085799999999999</fb>
    <v>7</v>
  </rv>
  <rv s="0">
    <fb>33.1248</fb>
    <v>7</v>
  </rv>
  <rv s="0">
    <fb>33.024500000000003</fb>
    <v>7</v>
  </rv>
  <rv s="0">
    <fb>32.936</fb>
    <v>7</v>
  </rv>
  <rv s="0">
    <fb>33.001800000000003</fb>
    <v>7</v>
  </rv>
  <rv s="0">
    <fb>32.658799999999999</fb>
    <v>7</v>
  </rv>
  <rv s="0">
    <fb>32.572800000000001</fb>
    <v>7</v>
  </rv>
  <rv s="0">
    <fb>32.667299999999997</fb>
    <v>7</v>
  </rv>
  <rv s="0">
    <fb>32.716500000000003</fb>
    <v>7</v>
  </rv>
  <rv s="0">
    <fb>32.887500000000003</fb>
    <v>7</v>
  </rv>
  <rv s="0">
    <fb>32.8125</fb>
    <v>7</v>
  </rv>
  <rv s="0">
    <fb>32.776800000000001</fb>
    <v>7</v>
  </rv>
  <rv s="0">
    <fb>32.885300000000001</fb>
    <v>7</v>
  </rv>
  <rv s="0">
    <fb>32.478299999999997</fb>
    <v>7</v>
  </rv>
  <rv s="0">
    <fb>32.689300000000003</fb>
    <v>7</v>
  </rv>
  <rv s="0">
    <fb>32.75</fb>
    <v>7</v>
  </rv>
  <rv s="0">
    <fb>32.552799999999998</fb>
    <v>7</v>
  </rv>
  <rv s="0">
    <fb>32.455800000000004</fb>
    <v>7</v>
  </rv>
  <rv s="0">
    <fb>33.125</fb>
    <v>7</v>
  </rv>
  <rv s="0">
    <fb>33.5</fb>
    <v>7</v>
  </rv>
  <rv s="0">
    <fb>33.715299999999999</fb>
    <v>7</v>
  </rv>
  <rv s="0">
    <fb>33.663800000000002</fb>
    <v>7</v>
  </rv>
  <rv s="0">
    <fb>33.628500000000003</fb>
    <v>7</v>
  </rv>
  <rv s="0">
    <fb>33.873800000000003</fb>
    <v>7</v>
  </rv>
  <rv s="0">
    <fb>34.125300000000003</fb>
    <v>7</v>
  </rv>
  <rv s="0">
    <fb>33.7958</fb>
    <v>7</v>
  </rv>
  <rv s="0">
    <fb>33.961799999999997</fb>
    <v>7</v>
  </rv>
  <rv s="0">
    <fb>33.899799999999999</fb>
    <v>7</v>
  </rv>
  <rv s="0">
    <fb>33.479500000000002</fb>
    <v>7</v>
  </rv>
  <rv s="0">
    <fb>33.295499999999997</fb>
    <v>7</v>
  </rv>
  <rv s="0">
    <fb>33.36</fb>
    <v>7</v>
  </rv>
  <rv s="0">
    <fb>32.9923</fb>
    <v>7</v>
  </rv>
  <rv s="0">
    <fb>32.936500000000002</fb>
    <v>7</v>
  </rv>
  <rv s="0">
    <fb>33.262500000000003</fb>
    <v>7</v>
  </rv>
  <rv s="0">
    <fb>33.148000000000003</fb>
    <v>7</v>
  </rv>
  <rv s="0">
    <fb>33.1325</fb>
    <v>7</v>
  </rv>
  <rv s="0">
    <fb>33.070700000000002</fb>
    <v>7</v>
  </rv>
  <rv s="0">
    <fb>33.075000000000003</fb>
    <v>7</v>
  </rv>
  <rv s="0">
    <fb>33.058500000000002</fb>
    <v>7</v>
  </rv>
  <rv s="0">
    <fb>33.035499999999999</fb>
    <v>7</v>
  </rv>
  <rv s="0">
    <fb>33.655000000000001</fb>
    <v>7</v>
  </rv>
  <rv s="0">
    <fb>33.645299999999999</fb>
    <v>7</v>
  </rv>
  <rv s="0">
    <fb>33.364800000000002</fb>
    <v>7</v>
  </rv>
  <rv s="0">
    <fb>33.811500000000002</fb>
    <v>7</v>
  </rv>
  <rv s="0">
    <fb>35.144300000000001</fb>
    <v>7</v>
  </rv>
  <rv s="0">
    <fb>35.356000000000002</fb>
    <v>7</v>
  </rv>
  <rv s="0">
    <fb>35.296300000000002</fb>
    <v>7</v>
  </rv>
  <rv s="0">
    <fb>35.163800000000002</fb>
    <v>7</v>
  </rv>
  <rv s="0">
    <fb>35.718000000000004</fb>
    <v>7</v>
  </rv>
  <rv s="0">
    <fb>35.421500000000002</fb>
    <v>7</v>
  </rv>
  <rv s="0">
    <fb>34.993299999999998</fb>
    <v>7</v>
  </rv>
  <rv s="0">
    <fb>33.870800000000003</fb>
    <v>7</v>
  </rv>
  <rv s="0">
    <fb>34.317700000000002</fb>
    <v>7</v>
  </rv>
  <rv s="0">
    <fb>34.270000000000003</fb>
    <v>7</v>
  </rv>
  <rv s="0">
    <fb>34.204500000000003</fb>
    <v>7</v>
  </rv>
  <rv s="0">
    <fb>34.246499999999997</fb>
    <v>7</v>
  </rv>
  <rv s="0">
    <fb>34.256500000000003</fb>
    <v>7</v>
  </rv>
  <rv s="0">
    <fb>34.341999999999999</fb>
    <v>7</v>
  </rv>
  <rv s="0">
    <fb>34.341500000000003</fb>
    <v>7</v>
  </rv>
  <rv s="0">
    <fb>34.424999999999997</fb>
    <v>7</v>
  </rv>
  <rv s="0">
    <fb>34.485500000000002</fb>
    <v>7</v>
  </rv>
  <rv s="0">
    <fb>33.982799999999997</fb>
    <v>7</v>
  </rv>
  <rv s="0">
    <fb>34.144300000000001</fb>
    <v>7</v>
  </rv>
  <rv s="0">
    <fb>34.375</fb>
    <v>7</v>
  </rv>
  <rv s="0">
    <fb>34.270800000000001</fb>
    <v>7</v>
  </rv>
  <rv s="0">
    <fb>34.418999999999997</fb>
    <v>7</v>
  </rv>
  <rv s="0">
    <fb>34.610999999999997</fb>
    <v>7</v>
  </rv>
  <rv s="0">
    <fb>33.491</fb>
    <v>7</v>
  </rv>
  <rv s="0">
    <fb>32.0473</fb>
    <v>7</v>
  </rv>
  <rv s="0">
    <fb>32.630000000000003</fb>
    <v>7</v>
  </rv>
  <rv s="0">
    <fb>32.307499999999997</fb>
    <v>7</v>
  </rv>
  <rv s="0">
    <fb>32.219499999999996</fb>
    <v>7</v>
  </rv>
  <rv s="0">
    <fb>31.932500000000001</fb>
    <v>7</v>
  </rv>
  <rv s="0">
    <fb>32.866</fb>
    <v>7</v>
  </rv>
  <rv s="0">
    <fb>32.707500000000003</fb>
    <v>7</v>
  </rv>
  <rv s="0">
    <fb>32.573500000000003</fb>
    <v>7</v>
  </rv>
  <rv s="0">
    <fb>32.581000000000003</fb>
    <v>7</v>
  </rv>
  <rv s="0">
    <fb>32.773800000000001</fb>
    <v>7</v>
  </rv>
  <rv s="0">
    <fb>32.715800000000002</fb>
    <v>7</v>
  </rv>
  <rv s="0">
    <fb>31.872299999999999</fb>
    <v>7</v>
  </rv>
  <rv s="0">
    <fb>32.047800000000002</fb>
    <v>7</v>
  </rv>
  <rv s="0">
    <fb>31.097300000000001</fb>
    <v>7</v>
  </rv>
  <rv s="0">
    <fb>31.611999999999998</fb>
    <v>7</v>
  </rv>
  <rv s="0">
    <fb>31.587499999999999</fb>
    <v>7</v>
  </rv>
  <rv s="0">
    <fb>31.4</fb>
    <v>7</v>
  </rv>
  <rv s="0">
    <fb>31.806999999999999</fb>
    <v>7</v>
  </rv>
  <rv s="0">
    <fb>31.285</fb>
    <v>7</v>
  </rv>
  <rv s="0">
    <fb>31.619299999999999</fb>
    <v>7</v>
  </rv>
  <rv s="0">
    <fb>31.967300000000002</fb>
    <v>7</v>
  </rv>
  <rv s="0">
    <fb>31.65</fb>
    <v>7</v>
  </rv>
  <rv s="0">
    <fb>31.852</fb>
    <v>7</v>
  </rv>
  <rv s="0">
    <fb>32.531300000000002</fb>
    <v>7</v>
  </rv>
  <rv s="0">
    <fb>32.462499999999999</fb>
    <v>7</v>
  </rv>
  <rv s="0">
    <fb>32.602499999999999</fb>
    <v>7</v>
  </rv>
  <rv s="0">
    <fb>32.441800000000001</fb>
    <v>7</v>
  </rv>
  <rv s="0">
    <fb>32.845999999999997</fb>
    <v>7</v>
  </rv>
  <rv s="0">
    <fb>32.392499999999998</fb>
    <v>7</v>
  </rv>
  <rv s="0">
    <fb>32.220300000000002</fb>
    <v>7</v>
  </rv>
  <rv s="0">
    <fb>32.596800000000002</fb>
    <v>7</v>
  </rv>
  <rv s="0">
    <fb>32.862499999999997</fb>
    <v>7</v>
  </rv>
  <rv s="0">
    <fb>32.960299999999997</fb>
    <v>7</v>
  </rv>
  <rv s="0">
    <fb>32.1113</fb>
    <v>7</v>
  </rv>
  <rv s="0">
    <fb>31.925999999999998</fb>
    <v>7</v>
  </rv>
  <rv s="0">
    <fb>31.4465</fb>
    <v>7</v>
  </rv>
  <rv s="0">
    <fb>31.5</fb>
    <v>7</v>
  </rv>
  <rv s="0">
    <fb>33.087299999999999</fb>
    <v>7</v>
  </rv>
  <rv s="0">
    <fb>32.822800000000001</fb>
    <v>7</v>
  </rv>
  <rv s="0">
    <fb>33.157800000000002</fb>
    <v>7</v>
  </rv>
  <rv s="0">
    <fb>33.502800000000001</fb>
    <v>7</v>
  </rv>
  <rv s="0">
    <fb>34.21</fb>
    <v>7</v>
  </rv>
  <rv s="0">
    <fb>33.247</fb>
    <v>7</v>
  </rv>
  <rv s="0">
    <fb>33.35</fb>
    <v>7</v>
  </rv>
  <rv s="0">
    <fb>33.912500000000001</fb>
    <v>7</v>
  </rv>
  <rv s="0">
    <fb>34.432299999999998</fb>
    <v>7</v>
  </rv>
  <rv s="0">
    <fb>34.261800000000001</fb>
    <v>7</v>
  </rv>
  <rv s="0">
    <fb>33.824300000000001</fb>
    <v>7</v>
  </rv>
  <rv s="0">
    <fb>33.756500000000003</fb>
    <v>7</v>
  </rv>
  <rv s="0">
    <fb>33.213999999999999</fb>
    <v>7</v>
  </rv>
  <rv s="0">
    <fb>33.9998</fb>
    <v>7</v>
  </rv>
  <rv s="0">
    <fb>33.776299999999999</fb>
    <v>7</v>
  </rv>
  <rv s="0">
    <fb>33.749499999999998</fb>
    <v>7</v>
  </rv>
  <rv s="0">
    <fb>33.6663</fb>
    <v>7</v>
  </rv>
  <rv s="0">
    <fb>33.627000000000002</fb>
    <v>7</v>
  </rv>
  <rv s="0">
    <fb>33.8658</fb>
    <v>7</v>
  </rv>
  <rv s="0">
    <fb>34.338999999999999</fb>
    <v>7</v>
  </rv>
  <rv s="0">
    <fb>34.461500000000001</fb>
    <v>7</v>
  </rv>
  <rv s="0">
    <fb>34.536999999999999</fb>
    <v>7</v>
  </rv>
  <rv s="0">
    <fb>34.412500000000001</fb>
    <v>7</v>
  </rv>
  <rv s="0">
    <fb>34.024799999999999</fb>
    <v>7</v>
  </rv>
  <rv s="0">
    <fb>33.991</fb>
    <v>7</v>
  </rv>
  <rv s="0">
    <fb>33.630800000000001</fb>
    <v>7</v>
  </rv>
  <rv s="0">
    <fb>33.1</fb>
    <v>7</v>
  </rv>
  <rv s="0">
    <fb>33.725999999999999</fb>
    <v>7</v>
  </rv>
  <rv s="0">
    <fb>34.214500000000001</fb>
    <v>7</v>
  </rv>
  <rv s="0">
    <fb>33.46</fb>
    <v>7</v>
  </rv>
  <rv s="0">
    <fb>33.3125</fb>
    <v>7</v>
  </rv>
  <rv s="0">
    <fb>33.526800000000001</fb>
    <v>7</v>
  </rv>
  <rv s="0">
    <fb>33.397500000000001</fb>
    <v>7</v>
  </rv>
  <rv s="0">
    <fb>33.1798</fb>
    <v>7</v>
  </rv>
  <rv s="0">
    <fb>32.491300000000003</fb>
    <v>7</v>
  </rv>
  <rv s="0">
    <fb>32.292000000000002</fb>
    <v>7</v>
  </rv>
  <rv s="0">
    <fb>31.6555</fb>
    <v>7</v>
  </rv>
  <rv s="0">
    <fb>31.825800000000001</fb>
    <v>7</v>
  </rv>
  <rv s="0">
    <fb>32.769300000000001</fb>
    <v>7</v>
  </rv>
  <rv s="0">
    <fb>32.5</fb>
    <v>7</v>
  </rv>
  <rv s="0">
    <fb>32.545000000000002</fb>
    <v>7</v>
  </rv>
  <rv s="0">
    <fb>32.698999999999998</fb>
    <v>7</v>
  </rv>
  <rv s="0">
    <fb>32.569200000000002</fb>
    <v>7</v>
  </rv>
  <rv s="0">
    <fb>33.092500000000001</fb>
    <v>7</v>
  </rv>
  <rv s="0">
    <fb>33.030999999999999</fb>
    <v>7</v>
  </rv>
  <rv s="0">
    <fb>33.205300000000001</fb>
    <v>7</v>
  </rv>
  <rv s="0">
    <fb>32.965800000000002</fb>
    <v>7</v>
  </rv>
  <rv s="0">
    <fb>33.0655</fb>
    <v>7</v>
  </rv>
  <rv s="0">
    <fb>33.102800000000002</fb>
    <v>7</v>
  </rv>
  <rv s="0">
    <fb>33.172499999999999</fb>
    <v>7</v>
  </rv>
  <rv s="0">
    <fb>33.786999999999999</fb>
    <v>7</v>
  </rv>
  <rv s="0">
    <fb>34.055</fb>
    <v>7</v>
  </rv>
  <rv s="0">
    <fb>34.015000000000001</fb>
    <v>7</v>
  </rv>
  <rv s="0">
    <fb>32.904299999999999</fb>
    <v>7</v>
  </rv>
  <rv s="0">
    <fb>33.482500000000002</fb>
    <v>7</v>
  </rv>
  <rv s="0">
    <fb>33.408299999999997</fb>
    <v>7</v>
  </rv>
  <rv s="0">
    <fb>33.039499999999997</fb>
    <v>7</v>
  </rv>
  <rv s="0">
    <fb>33.65</fb>
    <v>7</v>
  </rv>
  <rv s="0">
    <fb>35.212299999999999</fb>
    <v>7</v>
  </rv>
  <rv s="0">
    <fb>35.774500000000003</fb>
    <v>7</v>
  </rv>
  <rv s="0">
    <fb>35.813000000000002</fb>
    <v>7</v>
  </rv>
  <rv s="0">
    <fb>36.027799999999999</fb>
    <v>7</v>
  </rv>
  <rv s="0">
    <fb>37.228999999999999</fb>
    <v>7</v>
  </rv>
  <rv s="0">
    <fb>37.6633</fb>
    <v>7</v>
  </rv>
  <rv s="0">
    <fb>37.701700000000002</fb>
    <v>7</v>
  </rv>
  <rv s="0">
    <fb>37.911499999999997</fb>
    <v>7</v>
  </rv>
  <rv s="0">
    <fb>37.4758</fb>
    <v>7</v>
  </rv>
  <rv s="0">
    <fb>37.525300000000001</fb>
    <v>7</v>
  </rv>
  <rv s="0">
    <fb>37.354799999999997</fb>
    <v>7</v>
  </rv>
  <rv s="0">
    <fb>36.411799999999999</fb>
    <v>7</v>
  </rv>
  <rv s="0">
    <fb>35.831299999999999</fb>
    <v>7</v>
  </rv>
  <rv s="0">
    <fb>36.457799999999999</fb>
    <v>7</v>
  </rv>
  <rv s="0">
    <fb>36.144799999999996</fb>
    <v>7</v>
  </rv>
  <rv s="0">
    <fb>36.210299999999997</fb>
    <v>7</v>
  </rv>
  <rv s="0">
    <fb>36.860300000000002</fb>
    <v>7</v>
  </rv>
  <rv s="0">
    <fb>36.898499999999999</fb>
    <v>7</v>
  </rv>
  <rv s="0">
    <fb>37.204999999999998</fb>
    <v>7</v>
  </rv>
  <rv s="0">
    <fb>36.688000000000002</fb>
    <v>7</v>
  </rv>
  <rv s="0">
    <fb>36.654499999999999</fb>
    <v>7</v>
  </rv>
  <rv s="0">
    <fb>36.35</fb>
    <v>7</v>
  </rv>
  <rv s="0">
    <fb>35.545299999999997</fb>
    <v>7</v>
  </rv>
  <rv s="0">
    <fb>36.037500000000001</fb>
    <v>7</v>
  </rv>
  <rv s="0">
    <fb>35.852800000000002</fb>
    <v>7</v>
  </rv>
  <rv s="0">
    <fb>36.1905</fb>
    <v>7</v>
  </rv>
  <rv s="0">
    <fb>36.228000000000002</fb>
    <v>7</v>
  </rv>
  <rv s="0">
    <fb>35.936500000000002</fb>
    <v>7</v>
  </rv>
  <rv s="0">
    <fb>36.098500000000001</fb>
    <v>7</v>
  </rv>
  <rv s="0">
    <fb>36.137500000000003</fb>
    <v>7</v>
  </rv>
  <rv s="0">
    <fb>36.5428</fb>
    <v>7</v>
  </rv>
  <rv s="0">
    <fb>36.588999999999999</fb>
    <v>7</v>
  </rv>
  <rv s="0">
    <fb>36.621000000000002</fb>
    <v>7</v>
  </rv>
  <rv s="0">
    <fb>36.421500000000002</fb>
    <v>7</v>
  </rv>
  <rv s="0">
    <fb>36.881999999999998</fb>
    <v>7</v>
  </rv>
  <rv s="0">
    <fb>37.5</fb>
    <v>7</v>
  </rv>
  <rv s="0">
    <fb>36.884700000000002</fb>
    <v>7</v>
  </rv>
  <rv s="0">
    <fb>36.787500000000001</fb>
    <v>7</v>
  </rv>
  <rv s="0">
    <fb>37.000700000000002</fb>
    <v>7</v>
  </rv>
  <rv s="0">
    <fb>36.904299999999999</fb>
    <v>7</v>
  </rv>
  <rv s="0">
    <fb>35.779000000000003</fb>
    <v>7</v>
  </rv>
  <rv s="0">
    <fb>35.700000000000003</fb>
    <v>7</v>
  </rv>
  <rv s="0">
    <fb>35.697200000000002</fb>
    <v>7</v>
  </rv>
  <rv s="0">
    <fb>35.65</fb>
    <v>7</v>
  </rv>
  <rv s="0">
    <fb>36</fb>
    <v>7</v>
  </rv>
  <rv s="0">
    <fb>35.75</fb>
    <v>7</v>
  </rv>
  <rv s="0">
    <fb>36.299999999999997</fb>
    <v>7</v>
  </rv>
  <rv s="0">
    <fb>36.5</fb>
    <v>7</v>
  </rv>
  <rv s="0">
    <fb>36.700000000000003</fb>
    <v>7</v>
  </rv>
  <rv s="0">
    <fb>36.200000000000003</fb>
    <v>7</v>
  </rv>
  <rv s="0">
    <fb>36.1</fb>
    <v>7</v>
  </rv>
  <rv s="0">
    <fb>35.950000000000003</fb>
    <v>7</v>
  </rv>
  <rv s="0">
    <fb>36.75</fb>
    <v>7</v>
  </rv>
  <rv s="0">
    <fb>36.450000000000003</fb>
    <v>7</v>
  </rv>
  <rv s="0">
    <fb>35.1</fb>
    <v>7</v>
  </rv>
  <rv s="0">
    <fb>34.5</fb>
    <v>7</v>
  </rv>
  <rv s="0">
    <fb>34.35</fb>
    <v>7</v>
  </rv>
  <rv s="0">
    <fb>34.1</fb>
    <v>7</v>
  </rv>
  <rv s="0">
    <fb>33.452500000000001</fb>
    <v>7</v>
  </rv>
  <rv s="0">
    <fb>33.634999999999998</fb>
    <v>7</v>
  </rv>
  <rv s="0">
    <fb>33.527500000000003</fb>
    <v>7</v>
  </rv>
  <rv s="0">
    <fb>32.557499999999997</fb>
    <v>7</v>
  </rv>
  <rv s="0">
    <fb>32.435000000000002</fb>
    <v>7</v>
  </rv>
  <rv s="0">
    <fb>32.167499999999997</fb>
    <v>7</v>
  </rv>
  <rv s="0">
    <fb>32.86</fb>
    <v>7</v>
  </rv>
  <rv s="0">
    <fb>32.542499999999997</fb>
    <v>7</v>
  </rv>
  <rv s="0">
    <fb>31.05</fb>
    <v>7</v>
  </rv>
  <rv s="0">
    <fb>33.085000000000001</fb>
    <v>7</v>
  </rv>
  <rv s="0">
    <fb>33.115000000000002</fb>
    <v>7</v>
  </rv>
  <rv s="0">
    <fb>33.375</fb>
    <v>7</v>
  </rv>
  <rv s="0">
    <fb>34.86</fb>
    <v>7</v>
  </rv>
  <rv s="0">
    <fb>34.700000000000003</fb>
    <v>7</v>
  </rv>
  <rv s="0">
    <fb>35.152500000000003</fb>
    <v>7</v>
  </rv>
  <rv s="0">
    <fb>35.14</fb>
    <v>7</v>
  </rv>
  <rv s="0">
    <fb>35.034999999999997</fb>
    <v>7</v>
  </rv>
  <rv s="0">
    <fb>35.472499999999997</fb>
    <v>7</v>
  </rv>
  <rv s="0">
    <fb>36.307499999999997</fb>
    <v>7</v>
  </rv>
  <rv s="0">
    <fb>36.625</fb>
    <v>7</v>
  </rv>
  <rv s="0">
    <fb>36.81</fb>
    <v>7</v>
  </rv>
  <rv s="0">
    <fb>35.647500000000001</fb>
    <v>7</v>
  </rv>
  <rv s="0">
    <fb>35.42</fb>
    <v>7</v>
  </rv>
  <rv s="0">
    <fb>35.935000000000002</fb>
    <v>7</v>
  </rv>
  <rv s="0">
    <fb>35.545000000000002</fb>
    <v>7</v>
  </rv>
  <rv s="0">
    <fb>35.3125</fb>
    <v>7</v>
  </rv>
  <rv s="0">
    <fb>35.795000000000002</fb>
    <v>7</v>
  </rv>
  <rv s="0">
    <fb>36.424999999999997</fb>
    <v>7</v>
  </rv>
  <rv s="0">
    <fb>36.799999999999997</fb>
    <v>7</v>
  </rv>
  <rv s="0">
    <fb>36.477499999999999</fb>
    <v>7</v>
  </rv>
  <rv s="0">
    <fb>36.0625</fb>
    <v>7</v>
  </rv>
  <rv s="0">
    <fb>36.119999999999997</fb>
    <v>7</v>
  </rv>
  <rv s="0">
    <fb>35.28</fb>
    <v>7</v>
  </rv>
  <rv s="0">
    <fb>35.774999999999999</fb>
    <v>7</v>
  </rv>
  <rv s="0">
    <fb>34.8675</fb>
    <v>7</v>
  </rv>
  <rv s="0">
    <fb>34.712499999999999</fb>
    <v>7</v>
  </rv>
  <rv s="0">
    <fb>33.947499999999998</fb>
    <v>7</v>
  </rv>
  <rv s="0">
    <fb>34.020000000000003</fb>
    <v>7</v>
  </rv>
  <rv s="0">
    <fb>34.75</fb>
    <v>7</v>
  </rv>
  <rv s="0">
    <fb>33.907499999999999</fb>
    <v>7</v>
  </rv>
  <rv s="0">
    <fb>34.542499999999997</fb>
    <v>7</v>
  </rv>
  <rv s="0">
    <fb>33.977499999999999</fb>
    <v>7</v>
  </rv>
  <rv s="0">
    <fb>34.445</fb>
    <v>7</v>
  </rv>
  <rv s="0">
    <fb>35.375</fb>
    <v>7</v>
  </rv>
  <rv s="0">
    <fb>34.71</fb>
    <v>7</v>
  </rv>
  <rv s="0">
    <fb>35.092500000000001</fb>
    <v>7</v>
  </rv>
  <rv s="0">
    <fb>34.994999999999997</fb>
    <v>7</v>
  </rv>
  <rv s="0">
    <fb>34.947499999999998</fb>
    <v>7</v>
  </rv>
  <rv s="0">
    <fb>35.340000000000003</fb>
    <v>7</v>
  </rv>
  <rv s="0">
    <fb>35.407499999999999</fb>
    <v>7</v>
  </rv>
  <rv s="0">
    <fb>35.517499999999998</fb>
    <v>7</v>
  </rv>
  <rv s="0">
    <fb>36.06</fb>
    <v>7</v>
  </rv>
  <rv s="0">
    <fb>35.967500000000001</fb>
    <v>7</v>
  </rv>
  <rv s="0">
    <fb>35.212499999999999</fb>
    <v>7</v>
  </rv>
  <rv s="0">
    <fb>33.795000000000002</fb>
    <v>7</v>
  </rv>
  <rv s="0">
    <fb>33.832500000000003</fb>
    <v>7</v>
  </rv>
  <rv s="0">
    <fb>33.122500000000002</fb>
    <v>7</v>
  </rv>
  <rv s="0">
    <fb>33.909999999999997</fb>
    <v>7</v>
  </rv>
  <rv s="0">
    <fb>33.857500000000002</fb>
    <v>7</v>
  </rv>
  <rv s="0">
    <fb>33.532499999999999</fb>
    <v>7</v>
  </rv>
  <rv s="0">
    <fb>34.15</fb>
    <v>7</v>
  </rv>
  <rv s="0">
    <fb>36.945</fb>
    <v>7</v>
  </rv>
  <rv s="0">
    <fb>36.837499999999999</fb>
    <v>7</v>
  </rv>
  <rv s="0">
    <fb>38.375</fb>
    <v>7</v>
  </rv>
  <rv s="0">
    <fb>38.914999999999999</fb>
    <v>7</v>
  </rv>
  <rv s="0">
    <fb>39.0075</fb>
    <v>7</v>
  </rv>
  <rv s="0">
    <fb>39.282499999999999</fb>
    <v>7</v>
  </rv>
  <rv s="0">
    <fb>39.805</fb>
    <v>7</v>
  </rv>
  <rv s="0">
    <fb>39.44</fb>
    <v>7</v>
  </rv>
  <rv s="0">
    <fb>39.435000000000002</fb>
    <v>7</v>
  </rv>
  <rv s="0">
    <fb>39.142499999999998</fb>
    <v>7</v>
  </rv>
  <rv s="0">
    <fb>39.807499999999997</fb>
    <v>7</v>
  </rv>
  <rv s="0">
    <fb>39.747500000000002</fb>
    <v>7</v>
  </rv>
  <rv s="0">
    <fb>39.65</fb>
    <v>7</v>
  </rv>
  <rv s="0">
    <fb>39.767499999999998</fb>
    <v>7</v>
  </rv>
  <rv s="0">
    <fb>39.957500000000003</fb>
    <v>7</v>
  </rv>
  <rv s="0">
    <fb>40.122500000000002</fb>
    <v>7</v>
  </rv>
  <rv s="0">
    <fb>40.515000000000001</fb>
    <v>7</v>
  </rv>
  <rv s="0">
    <fb>40.674999999999997</fb>
    <v>7</v>
  </rv>
  <rv s="0">
    <fb>40.592500000000001</fb>
    <v>7</v>
  </rv>
  <rv s="0">
    <fb>40.1325</fb>
    <v>7</v>
  </rv>
  <rv s="0">
    <fb>40.125</fb>
    <v>7</v>
  </rv>
  <rv s="0">
    <fb>40.69</fb>
    <v>7</v>
  </rv>
  <rv s="0">
    <fb>41.0625</fb>
    <v>7</v>
  </rv>
  <rv s="0">
    <fb>41.19</fb>
    <v>7</v>
  </rv>
  <rv s="0">
    <fb>40.945</fb>
    <v>7</v>
  </rv>
  <rv s="0">
    <fb>40.765000000000001</fb>
    <v>7</v>
  </rv>
  <rv s="0">
    <fb>40.494999999999997</fb>
    <v>7</v>
  </rv>
  <rv s="0">
    <fb>40.6175</fb>
    <v>7</v>
  </rv>
  <rv s="0">
    <fb>40.895000000000003</fb>
    <v>7</v>
  </rv>
  <rv s="0">
    <fb>40.767499999999998</fb>
    <v>7</v>
  </rv>
  <rv s="0">
    <fb>41.145000000000003</fb>
    <v>7</v>
  </rv>
  <rv s="0">
    <fb>40.662500000000001</fb>
    <v>7</v>
  </rv>
  <rv s="0">
    <fb>40.659999999999997</fb>
    <v>7</v>
  </rv>
  <rv s="0">
    <fb>40.015000000000001</fb>
    <v>7</v>
  </rv>
  <rv s="0">
    <fb>40.247500000000002</fb>
    <v>7</v>
  </rv>
  <rv s="0">
    <fb>39.884999999999998</fb>
    <v>7</v>
  </rv>
  <rv s="0">
    <fb>39.847499999999997</fb>
    <v>7</v>
  </rv>
  <rv s="0">
    <fb>38.902500000000003</fb>
    <v>7</v>
  </rv>
  <rv s="0">
    <fb>39.685000000000002</fb>
    <v>7</v>
  </rv>
  <rv s="0">
    <fb>40.032499999999999</fb>
    <v>7</v>
  </rv>
  <rv s="0">
    <fb>39.982500000000002</fb>
    <v>7</v>
  </rv>
  <rv s="0">
    <fb>39.922499999999999</fb>
    <v>7</v>
  </rv>
  <rv s="0">
    <fb>39.4925</fb>
    <v>7</v>
  </rv>
  <rv s="0">
    <fb>39.5625</fb>
    <v>7</v>
  </rv>
  <rv s="0">
    <fb>39.78</fb>
    <v>7</v>
  </rv>
  <rv s="0">
    <fb>40.549999999999997</fb>
    <v>7</v>
  </rv>
  <rv s="0">
    <fb>40.375</fb>
    <v>7</v>
  </rv>
  <rv s="0">
    <fb>40.89</fb>
    <v>7</v>
  </rv>
  <rv s="0">
    <fb>40.99</fb>
    <v>7</v>
  </rv>
  <rv s="0">
    <fb>40.697499999999998</fb>
    <v>7</v>
  </rv>
  <rv s="0">
    <fb>41.047499999999999</fb>
    <v>7</v>
  </rv>
  <rv s="0">
    <fb>40.802500000000002</fb>
    <v>7</v>
  </rv>
  <rv s="0">
    <fb>41.29</fb>
    <v>7</v>
  </rv>
  <rv s="0">
    <fb>40.905000000000001</fb>
    <v>7</v>
  </rv>
  <rv s="0">
    <fb>40.935000000000002</fb>
    <v>7</v>
  </rv>
  <rv s="0">
    <fb>41.484999999999999</fb>
    <v>7</v>
  </rv>
  <rv s="0">
    <fb>41.75</fb>
    <v>7</v>
  </rv>
  <rv s="0">
    <fb>41.112499999999997</fb>
    <v>7</v>
  </rv>
  <rv s="0">
    <fb>40.56</fb>
    <v>7</v>
  </rv>
  <rv s="0">
    <fb>40.962499999999999</fb>
    <v>7</v>
  </rv>
  <rv s="0">
    <fb>42.814999999999998</fb>
    <v>7</v>
  </rv>
  <rv s="0">
    <fb>44.767499999999998</fb>
    <v>7</v>
  </rv>
  <rv s="0">
    <fb>44.945</fb>
    <v>7</v>
  </rv>
  <rv s="0">
    <fb>45.127499999999998</fb>
    <v>7</v>
  </rv>
  <rv s="0">
    <fb>44.707500000000003</fb>
    <v>7</v>
  </rv>
  <rv s="0">
    <fb>44.597499999999997</fb>
    <v>7</v>
  </rv>
  <rv s="0">
    <fb>45.325000000000003</fb>
    <v>7</v>
  </rv>
  <rv s="0">
    <fb>45.442500000000003</fb>
    <v>7</v>
  </rv>
  <rv s="0">
    <fb>45.942500000000003</fb>
    <v>7</v>
  </rv>
  <rv s="0">
    <fb>46.11</fb>
    <v>7</v>
  </rv>
  <rv s="0">
    <fb>46.222499999999997</fb>
    <v>7</v>
  </rv>
  <rv s="0">
    <fb>46.977499999999999</fb>
    <v>7</v>
  </rv>
  <rv s="0">
    <fb>47.392499999999998</fb>
    <v>7</v>
  </rv>
  <rv s="0">
    <fb>47.217500000000001</fb>
    <v>7</v>
  </rv>
  <rv s="0">
    <fb>46.7</fb>
    <v>7</v>
  </rv>
  <rv s="0">
    <fb>46.5</fb>
    <v>7</v>
  </rv>
  <rv s="0">
    <fb>46.86</fb>
    <v>7</v>
  </rv>
  <rv s="0">
    <fb>46.4925</fb>
    <v>7</v>
  </rv>
  <rv s="0">
    <fb>46.752499999999998</fb>
    <v>7</v>
  </rv>
  <rv s="0">
    <fb>47.02</fb>
    <v>7</v>
  </rv>
  <rv s="0">
    <fb>47.5075</fb>
    <v>7</v>
  </rv>
  <rv s="0">
    <fb>48.852499999999999</fb>
    <v>7</v>
  </rv>
  <rv s="0">
    <fb>49.172499999999999</fb>
    <v>7</v>
  </rv>
  <rv s="0">
    <fb>49.25</fb>
    <v>7</v>
  </rv>
  <rv s="0">
    <fb>49.35</fb>
    <v>7</v>
  </rv>
  <rv s="0">
    <fb>49.082500000000003</fb>
    <v>7</v>
  </rv>
  <rv s="0">
    <fb>48.13</fb>
    <v>7</v>
  </rv>
  <rv s="0">
    <fb>48.094999999999999</fb>
    <v>7</v>
  </rv>
  <rv s="0">
    <fb>46.96</fb>
    <v>7</v>
  </rv>
  <rv s="0">
    <fb>48.152500000000003</fb>
    <v>7</v>
  </rv>
  <rv s="0">
    <fb>47.75</fb>
    <v>7</v>
  </rv>
  <rv s="0">
    <fb>48.282499999999999</fb>
    <v>7</v>
  </rv>
  <rv s="0">
    <fb>48.162500000000001</fb>
    <v>7</v>
  </rv>
  <rv s="0">
    <fb>46.822499999999998</fb>
    <v>7</v>
  </rv>
  <rv s="0">
    <fb>46.93</fb>
    <v>7</v>
  </rv>
  <rv s="0">
    <fb>46.637500000000003</fb>
    <v>7</v>
  </rv>
  <rv s="0">
    <fb>46.997500000000002</fb>
    <v>7</v>
  </rv>
  <rv s="0">
    <fb>46.607500000000002</fb>
    <v>7</v>
  </rv>
  <rv s="0">
    <fb>46.85</fb>
    <v>7</v>
  </rv>
  <rv s="0">
    <fb>47.297499999999999</fb>
    <v>7</v>
  </rv>
  <rv s="0">
    <fb>47.204999999999998</fb>
    <v>7</v>
  </rv>
  <rv s="0">
    <fb>48.475000000000001</fb>
    <v>7</v>
  </rv>
  <rv s="0">
    <fb>48.39</fb>
    <v>7</v>
  </rv>
  <rv s="0">
    <fb>49.75</fb>
    <v>7</v>
  </rv>
  <rv s="0">
    <fb>49.497500000000002</fb>
    <v>7</v>
  </rv>
  <rv s="0">
    <fb>48.03</fb>
    <v>7</v>
  </rv>
  <rv s="0">
    <fb>48.524999999999999</fb>
    <v>7</v>
  </rv>
  <rv s="0">
    <fb>49.075000000000003</fb>
    <v>7</v>
  </rv>
  <rv s="0">
    <fb>48.2425</fb>
    <v>7</v>
  </rv>
  <rv s="0">
    <fb>46.912500000000001</fb>
    <v>7</v>
  </rv>
  <rv s="0">
    <fb>47.307499999999997</fb>
    <v>7</v>
  </rv>
  <rv s="0">
    <fb>47.674999999999997</fb>
    <v>7</v>
  </rv>
  <rv s="0">
    <fb>48.102499999999999</fb>
    <v>7</v>
  </rv>
  <rv s="0">
    <fb>47.067500000000003</fb>
    <v>7</v>
  </rv>
  <rv s="0">
    <fb>47.545000000000002</fb>
    <v>7</v>
  </rv>
  <rv s="0">
    <fb>48.284999999999997</fb>
    <v>7</v>
  </rv>
  <rv s="0">
    <fb>47.655000000000001</fb>
    <v>7</v>
  </rv>
  <rv s="0">
    <fb>48.287500000000001</fb>
    <v>7</v>
  </rv>
  <rv s="0">
    <fb>48.262500000000003</fb>
    <v>7</v>
  </rv>
  <rv s="0">
    <fb>47.752499999999998</fb>
    <v>7</v>
  </rv>
  <rv s="0">
    <fb>46.765000000000001</fb>
    <v>7</v>
  </rv>
  <rv s="0">
    <fb>48.6</fb>
    <v>7</v>
  </rv>
  <rv s="0">
    <fb>48.077500000000001</fb>
    <v>7</v>
  </rv>
  <rv s="0">
    <fb>45.335000000000001</fb>
    <v>7</v>
  </rv>
  <rv s="0">
    <fb>43.81</fb>
    <v>7</v>
  </rv>
  <rv s="0">
    <fb>44.532499999999999</fb>
    <v>7</v>
  </rv>
  <rv s="0">
    <fb>45.29</fb>
    <v>7</v>
  </rv>
  <rv s="0">
    <fb>45.625</fb>
    <v>7</v>
  </rv>
  <rv s="0">
    <fb>44.784999999999997</fb>
    <v>7</v>
  </rv>
  <rv s="0">
    <fb>43.524999999999999</fb>
    <v>7</v>
  </rv>
  <rv s="0">
    <fb>43.032499999999999</fb>
    <v>7</v>
  </rv>
  <rv s="0">
    <fb>41.247500000000002</fb>
    <v>7</v>
  </rv>
  <rv s="0">
    <fb>42.055</fb>
    <v>7</v>
  </rv>
  <rv s="0">
    <fb>42.19</fb>
    <v>7</v>
  </rv>
  <rv s="0">
    <fb>40.634999999999998</fb>
    <v>7</v>
  </rv>
  <rv s="0">
    <fb>39.24</fb>
    <v>7</v>
  </rv>
  <rv s="0">
    <fb>39.134999999999998</fb>
    <v>7</v>
  </rv>
  <rv s="0">
    <fb>38.125</fb>
    <v>7</v>
  </rv>
  <rv s="0">
    <fb>37.99</fb>
    <v>7</v>
  </rv>
  <rv s="0">
    <fb>37.957500000000003</fb>
    <v>7</v>
  </rv>
  <rv s="0">
    <fb>38.3125</fb>
    <v>7</v>
  </rv>
  <rv s="0">
    <fb>39.47</fb>
    <v>7</v>
  </rv>
  <rv s="0">
    <fb>39.26</fb>
    <v>7</v>
  </rv>
  <rv s="0">
    <fb>39.337499999999999</fb>
    <v>7</v>
  </rv>
  <rv s="0">
    <fb>40.159999999999997</fb>
    <v>7</v>
  </rv>
  <rv s="0">
    <fb>39.200000000000003</fb>
    <v>7</v>
  </rv>
  <rv s="0">
    <fb>39.077500000000001</fb>
    <v>7</v>
  </rv>
  <rv s="0">
    <fb>38</fb>
    <v>7</v>
  </rv>
  <rv s="0">
    <fb>37.25</fb>
    <v>7</v>
  </rv>
  <rv s="0">
    <fb>37.049999999999997</fb>
    <v>7</v>
  </rv>
  <rv s="0">
    <fb>37</fb>
    <v>7</v>
  </rv>
  <rv s="0">
    <fb>37.677500000000002</fb>
    <v>7</v>
  </rv>
  <rv s="0">
    <fb>37.594999999999999</fb>
    <v>7</v>
  </rv>
  <rv s="0">
    <fb>36.917499999999997</fb>
    <v>7</v>
  </rv>
  <rv s="0">
    <fb>36.232500000000002</fb>
    <v>7</v>
  </rv>
  <rv s="0">
    <fb>36.472499999999997</fb>
    <v>7</v>
  </rv>
  <rv s="0">
    <fb>36.409999999999997</fb>
    <v>7</v>
  </rv>
  <rv s="0">
    <fb>34.130000000000003</fb>
    <v>7</v>
  </rv>
  <rv s="0">
    <fb>33.734999999999999</fb>
    <v>7</v>
  </rv>
  <rv s="0">
    <fb>32.875</fb>
    <v>7</v>
  </rv>
  <rv s="0">
    <fb>34.3125</fb>
    <v>7</v>
  </rv>
  <rv s="0">
    <fb>34.965000000000003</fb>
    <v>7</v>
  </rv>
  <rv s="0">
    <fb>31.337499999999999</fb>
    <v>7</v>
  </rv>
  <rv s="0">
    <fb>32.384999999999998</fb>
    <v>7</v>
  </rv>
  <rv s="0">
    <fb>31.975000000000001</fb>
    <v>7</v>
  </rv>
  <rv s="0">
    <fb>32.905000000000001</fb>
    <v>7</v>
  </rv>
  <rv s="0">
    <fb>33.174999999999997</fb>
    <v>7</v>
  </rv>
  <rv s="0">
    <fb>33.064999999999998</fb>
    <v>7</v>
  </rv>
  <rv s="0">
    <fb>32.725000000000001</fb>
    <v>7</v>
  </rv>
  <rv s="0">
    <fb>33.61</fb>
    <v>7</v>
  </rv>
  <rv s="0">
    <fb>34.022500000000001</fb>
    <v>7</v>
  </rv>
  <rv s="0">
    <fb>33.957500000000003</fb>
    <v>7</v>
  </rv>
  <rv s="0">
    <fb>34.594999999999999</fb>
    <v>7</v>
  </rv>
  <rv s="0">
    <fb>34.475000000000001</fb>
    <v>7</v>
  </rv>
  <rv s="0">
    <fb>33.962499999999999</fb>
    <v>7</v>
  </rv>
  <rv s="0">
    <fb>33.647500000000001</fb>
    <v>7</v>
  </rv>
  <rv s="0">
    <fb>33.585000000000001</fb>
    <v>7</v>
  </rv>
  <rv s="0">
    <fb>34.462499999999999</fb>
    <v>7</v>
  </rv>
  <rv s="0">
    <fb>34.057499999999997</fb>
    <v>7</v>
  </rv>
  <rv s="0">
    <fb>34.200000000000003</fb>
    <v>7</v>
  </rv>
  <rv s="0">
    <fb>35.725000000000001</fb>
    <v>7</v>
  </rv>
  <rv s="0">
    <fb>36.522500000000001</fb>
    <v>7</v>
  </rv>
  <rv s="0">
    <fb>36.445</fb>
    <v>7</v>
  </rv>
  <rv s="0">
    <fb>37.49</fb>
    <v>7</v>
  </rv>
  <rv s="0">
    <fb>38.017499999999998</fb>
    <v>7</v>
  </rv>
  <rv s="0">
    <fb>38.325000000000003</fb>
    <v>7</v>
  </rv>
  <rv s="0">
    <fb>37.667499999999997</fb>
    <v>7</v>
  </rv>
  <rv s="0">
    <fb>37.664999999999999</fb>
    <v>7</v>
  </rv>
  <rv s="0">
    <fb>37.612499999999997</fb>
    <v>7</v>
  </rv>
  <rv s="0">
    <fb>37.875</fb>
    <v>7</v>
  </rv>
  <rv s="0">
    <fb>37.802500000000002</fb>
    <v>7</v>
  </rv>
  <rv s="0">
    <fb>37.622500000000002</fb>
    <v>7</v>
  </rv>
  <rv s="0">
    <fb>37.847499999999997</fb>
    <v>7</v>
  </rv>
  <rv s="0">
    <fb>37.53</fb>
    <v>7</v>
  </rv>
  <rv s="0">
    <fb>37.869999999999997</fb>
    <v>7</v>
  </rv>
  <rv s="0">
    <fb>37.85</fb>
    <v>7</v>
  </rv>
  <rv s="0">
    <fb>37.9925</fb>
    <v>7</v>
  </rv>
  <rv s="0">
    <fb>38.3825</fb>
    <v>7</v>
  </rv>
  <rv s="0">
    <fb>38.322499999999998</fb>
    <v>7</v>
  </rv>
  <rv s="0">
    <fb>38.292499999999997</fb>
    <v>7</v>
  </rv>
  <rv s="0">
    <fb>38.265000000000001</fb>
    <v>7</v>
  </rv>
  <rv s="0">
    <fb>38.637500000000003</fb>
    <v>7</v>
  </rv>
  <rv s="0">
    <fb>38.895000000000003</fb>
    <v>7</v>
  </rv>
  <rv s="0">
    <fb>38.6</fb>
    <v>7</v>
  </rv>
  <rv s="0">
    <fb>38.674999999999997</fb>
    <v>7</v>
  </rv>
  <rv s="0">
    <fb>38.11</fb>
    <v>7</v>
  </rv>
  <rv s="0">
    <fb>39.717500000000001</fb>
    <v>7</v>
  </rv>
  <rv s="0">
    <fb>40.3675</fb>
    <v>7</v>
  </rv>
  <rv s="0">
    <fb>41.307499999999997</fb>
    <v>7</v>
  </rv>
  <rv s="0">
    <fb>41.467500000000001</fb>
    <v>7</v>
  </rv>
  <rv s="0">
    <fb>41.1875</fb>
    <v>7</v>
  </rv>
  <rv s="0">
    <fb>41.24</fb>
    <v>7</v>
  </rv>
  <rv s="0">
    <fb>43.137500000000003</fb>
    <v>7</v>
  </rv>
  <rv s="0">
    <fb>42.7425</fb>
    <v>7</v>
  </rv>
  <rv s="0">
    <fb>41.6175</fb>
    <v>7</v>
  </rv>
  <rv s="0">
    <fb>41.55</fb>
    <v>7</v>
  </rv>
  <rv s="0">
    <fb>41.8125</fb>
    <v>7</v>
  </rv>
  <rv s="0">
    <fb>41.844999999999999</fb>
    <v>7</v>
  </rv>
  <rv s="0">
    <fb>42.162500000000001</fb>
    <v>7</v>
  </rv>
  <rv s="0">
    <fb>42.502499999999998</fb>
    <v>7</v>
  </rv>
  <rv s="0">
    <fb>43.25</fb>
    <v>7</v>
  </rv>
  <rv s="0">
    <fb>43.435000000000002</fb>
    <v>7</v>
  </rv>
  <rv s="0">
    <fb>43.582500000000003</fb>
    <v>7</v>
  </rv>
  <rv s="0">
    <fb>43.84</fb>
    <v>7</v>
  </rv>
  <rv s="0">
    <fb>44.222499999999997</fb>
    <v>7</v>
  </rv>
  <rv s="0">
    <fb>44.25</fb>
    <v>7</v>
  </rv>
  <rv s="0">
    <fb>44.234999999999999</fb>
    <v>7</v>
  </rv>
  <rv s="0">
    <fb>43.82</fb>
    <v>7</v>
  </rv>
  <rv s="0">
    <fb>43.94</fb>
    <v>7</v>
  </rv>
  <rv s="0">
    <fb>44.32</fb>
    <v>7</v>
  </rv>
  <rv s="0">
    <fb>44.93</fb>
    <v>7</v>
  </rv>
  <rv s="0">
    <fb>45.25</fb>
    <v>7</v>
  </rv>
  <rv s="0">
    <fb>46.22</fb>
    <v>7</v>
  </rv>
  <rv s="0">
    <fb>46.475000000000001</fb>
    <v>7</v>
  </rv>
  <rv s="0">
    <fb>46.27</fb>
    <v>7</v>
  </rv>
  <rv s="0">
    <fb>45.84</fb>
    <v>7</v>
  </rv>
  <rv s="0">
    <fb>45.85</fb>
    <v>7</v>
  </rv>
  <rv s="0">
    <fb>44.825000000000003</fb>
    <v>7</v>
  </rv>
  <rv s="0">
    <fb>46.91</fb>
    <v>7</v>
  </rv>
  <rv s="0">
    <fb>47.145000000000003</fb>
    <v>7</v>
  </rv>
  <rv s="0">
    <fb>46.284999999999997</fb>
    <v>7</v>
  </rv>
  <rv s="0">
    <fb>45.295000000000002</fb>
    <v>7</v>
  </rv>
  <rv s="0">
    <fb>45.4</fb>
    <v>7</v>
  </rv>
  <rv s="0">
    <fb>44.63</fb>
    <v>7</v>
  </rv>
  <rv s="0">
    <fb>43.5</fb>
    <v>7</v>
  </rv>
  <rv s="0">
    <fb>41.465000000000003</fb>
    <v>7</v>
  </rv>
  <rv s="0">
    <fb>42.25</fb>
    <v>7</v>
  </rv>
  <rv s="0">
    <fb>42.505000000000003</fb>
    <v>7</v>
  </rv>
  <rv s="0">
    <fb>42.414999999999999</fb>
    <v>7</v>
  </rv>
  <rv s="0">
    <fb>40.85</fb>
    <v>7</v>
  </rv>
  <rv s="0">
    <fb>41.97</fb>
    <v>7</v>
  </rv>
  <rv s="0">
    <fb>41</fb>
    <v>7</v>
  </rv>
  <rv s="0">
    <fb>40.15</fb>
    <v>7</v>
  </rv>
  <rv s="0">
    <fb>40.174999999999997</fb>
    <v>7</v>
  </rv>
  <rv s="0">
    <fb>39.94</fb>
    <v>7</v>
  </rv>
  <rv s="0">
    <fb>40.08</fb>
    <v>7</v>
  </rv>
  <rv s="0">
    <fb>40.020000000000003</fb>
    <v>7</v>
  </rv>
  <rv s="0">
    <fb>39.865000000000002</fb>
    <v>7</v>
  </rv>
  <rv s="0">
    <fb>39.715000000000003</fb>
    <v>7</v>
  </rv>
  <rv s="0">
    <fb>38.33</fb>
    <v>7</v>
  </rv>
  <rv s="0">
    <fb>39.67</fb>
    <v>7</v>
  </rv>
  <rv s="0">
    <fb>40.625</fb>
    <v>7</v>
  </rv>
  <rv s="0">
    <fb>40.64</fb>
    <v>7</v>
  </rv>
  <rv s="0">
    <fb>42.805</fb>
    <v>7</v>
  </rv>
  <rv s="0">
    <fb>43.11</fb>
    <v>7</v>
  </rv>
  <rv s="0">
    <fb>43.36</fb>
    <v>7</v>
  </rv>
  <rv s="0">
    <fb>42.75</fb>
    <v>7</v>
  </rv>
  <rv s="0">
    <fb>43.32</fb>
    <v>7</v>
  </rv>
  <rv s="0">
    <fb>44.265000000000001</fb>
    <v>7</v>
  </rv>
  <rv s="0">
    <fb>44</fb>
    <v>7</v>
  </rv>
  <rv s="0">
    <fb>44.185000000000002</fb>
    <v>7</v>
  </rv>
  <rv s="0">
    <fb>44.125</fb>
    <v>7</v>
  </rv>
  <rv s="0">
    <fb>43.71</fb>
    <v>7</v>
  </rv>
  <rv s="0">
    <fb>43.37</fb>
    <v>7</v>
  </rv>
  <rv s="0">
    <fb>44.075000000000003</fb>
    <v>7</v>
  </rv>
  <rv s="0">
    <fb>44.055</fb>
    <v>7</v>
  </rv>
  <rv s="0">
    <fb>43.564999999999998</fb>
    <v>7</v>
  </rv>
  <rv s="0">
    <fb>44.67</fb>
    <v>7</v>
  </rv>
  <rv s="0">
    <fb>44.65</fb>
    <v>7</v>
  </rv>
  <rv s="0">
    <fb>45.26</fb>
    <v>7</v>
  </rv>
  <rv s="0">
    <fb>45.234999999999999</fb>
    <v>7</v>
  </rv>
  <rv s="0">
    <fb>44.46</fb>
    <v>7</v>
  </rv>
  <rv s="0">
    <fb>44.8</fb>
    <v>7</v>
  </rv>
  <rv s="0">
    <fb>45</fb>
    <v>7</v>
  </rv>
  <rv s="0">
    <fb>44.99</fb>
    <v>7</v>
  </rv>
  <rv s="0">
    <fb>45.494999999999997</fb>
    <v>7</v>
  </rv>
  <rv s="0">
    <fb>45.69</fb>
    <v>7</v>
  </rv>
  <rv s="0">
    <fb>45.61</fb>
    <v>7</v>
  </rv>
  <rv s="0">
    <fb>45.585000000000001</fb>
    <v>7</v>
  </rv>
  <rv s="0">
    <fb>45.575000000000003</fb>
    <v>7</v>
  </rv>
  <rv s="0">
    <fb>45.93</fb>
    <v>7</v>
  </rv>
  <rv s="0">
    <fb>46.674999999999997</fb>
    <v>7</v>
  </rv>
  <rv s="0">
    <fb>46.524999999999999</fb>
    <v>7</v>
  </rv>
  <rv s="0">
    <fb>46.66</fb>
    <v>7</v>
  </rv>
  <rv s="0">
    <fb>46.79</fb>
    <v>7</v>
  </rv>
  <rv s="0">
    <fb>47.174999999999997</fb>
    <v>7</v>
  </rv>
  <rv s="0">
    <fb>46.75</fb>
    <v>7</v>
  </rv>
  <rv s="0">
    <fb>48.715000000000003</fb>
    <v>7</v>
  </rv>
  <rv s="0">
    <fb>47</fb>
    <v>7</v>
  </rv>
  <rv s="0">
    <fb>45.774999999999999</fb>
    <v>7</v>
  </rv>
  <rv s="0">
    <fb>43.21</fb>
    <v>7</v>
  </rv>
  <rv s="0">
    <fb>43.895000000000003</fb>
    <v>7</v>
  </rv>
  <rv s="0">
    <fb>43.795000000000002</fb>
    <v>7</v>
  </rv>
  <rv s="0">
    <fb>45.115000000000002</fb>
    <v>7</v>
  </rv>
  <rv s="0">
    <fb>44.75</fb>
    <v>7</v>
  </rv>
  <rv s="0">
    <fb>45.005000000000003</fb>
    <v>7</v>
  </rv>
  <rv s="0">
    <fb>45.86</fb>
    <v>7</v>
  </rv>
  <rv s="0">
    <fb>45.225000000000001</fb>
    <v>7</v>
  </rv>
  <rv s="0">
    <fb>46.604999999999997</fb>
    <v>7</v>
  </rv>
  <rv s="0">
    <fb>47.774999999999999</fb>
    <v>7</v>
  </rv>
  <rv s="0">
    <fb>47.594999999999999</fb>
    <v>7</v>
  </rv>
  <rv s="0">
    <fb>47.89</fb>
    <v>7</v>
  </rv>
  <rv s="0">
    <fb>45.555</fb>
    <v>7</v>
  </rv>
  <rv s="0">
    <fb>46.454999999999998</fb>
    <v>7</v>
  </rv>
  <rv s="0">
    <fb>45.924999999999997</fb>
    <v>7</v>
  </rv>
  <rv s="0">
    <fb>46.274999999999999</fb>
    <v>7</v>
  </rv>
  <rv s="0">
    <fb>47.13</fb>
    <v>7</v>
  </rv>
  <rv s="0">
    <fb>47.375</fb>
    <v>7</v>
  </rv>
  <rv s="0">
    <fb>47.005000000000003</fb>
    <v>7</v>
  </rv>
  <rv s="0">
    <fb>46.625</fb>
    <v>7</v>
  </rv>
  <rv s="0">
    <fb>47.45</fb>
    <v>7</v>
  </rv>
  <rv s="0">
    <fb>47.954999999999998</fb>
    <v>7</v>
  </rv>
  <rv s="0">
    <fb>48.34</fb>
    <v>7</v>
  </rv>
  <rv s="0">
    <fb>48.48</fb>
    <v>7</v>
  </rv>
  <rv s="0">
    <fb>48.725000000000001</fb>
    <v>7</v>
  </rv>
  <rv s="0">
    <fb>50.462499999999999</fb>
    <v>7</v>
  </rv>
  <rv s="0">
    <fb>50.837499999999999</fb>
    <v>7</v>
  </rv>
  <rv s="0">
    <fb>49.06</fb>
    <v>7</v>
  </rv>
  <rv s="0">
    <fb>50</fb>
    <v>7</v>
  </rv>
  <rv s="0">
    <fb>49.93</fb>
    <v>7</v>
  </rv>
  <rv s="0">
    <fb>50.087499999999999</fb>
    <v>7</v>
  </rv>
  <rv s="0">
    <fb>49.475000000000001</fb>
    <v>7</v>
  </rv>
  <rv s="0">
    <fb>49.875</fb>
    <v>7</v>
  </rv>
  <rv s="0">
    <fb>49.384999999999998</fb>
    <v>7</v>
  </rv>
  <rv s="0">
    <fb>50.3125</fb>
    <v>7</v>
  </rv>
  <rv s="0">
    <fb>51.412500000000001</fb>
    <v>7</v>
  </rv>
  <rv s="0">
    <fb>51.524999999999999</fb>
    <v>7</v>
  </rv>
  <rv s="0">
    <fb>49.975000000000001</fb>
    <v>7</v>
  </rv>
  <rv s="0">
    <fb>51.424999999999997</fb>
    <v>7</v>
  </rv>
  <rv s="0">
    <fb>52.375</fb>
    <v>7</v>
  </rv>
  <rv s="0">
    <fb>51.875</fb>
    <v>7</v>
  </rv>
  <rv s="0">
    <fb>51.674999999999997</fb>
    <v>7</v>
  </rv>
  <rv s="0">
    <fb>52.137500000000003</fb>
    <v>7</v>
  </rv>
  <rv s="0">
    <fb>53.25</fb>
    <v>7</v>
  </rv>
  <rv s="0">
    <fb>53.65</fb>
    <v>7</v>
  </rv>
  <rv s="0">
    <fb>53.424999999999997</fb>
    <v>7</v>
  </rv>
  <rv s="0">
    <fb>52.8</fb>
    <v>7</v>
  </rv>
  <rv s="0">
    <fb>52.625</fb>
    <v>7</v>
  </rv>
  <rv s="0">
    <fb>52.912500000000001</fb>
    <v>7</v>
  </rv>
  <rv s="0">
    <fb>54.037500000000001</fb>
    <v>7</v>
  </rv>
  <rv s="0">
    <fb>54.212499999999999</fb>
    <v>7</v>
  </rv>
  <rv s="0">
    <fb>54.512500000000003</fb>
    <v>7</v>
  </rv>
  <rv s="0">
    <fb>54.7</fb>
    <v>7</v>
  </rv>
  <rv s="0">
    <fb>55.362499999999997</fb>
    <v>7</v>
  </rv>
  <rv s="0">
    <fb>55.987499999999997</fb>
    <v>7</v>
  </rv>
  <rv s="0">
    <fb>54.887500000000003</fb>
    <v>7</v>
  </rv>
  <rv s="0">
    <fb>54.524999999999999</fb>
    <v>7</v>
  </rv>
  <rv s="0">
    <fb>55.55</fb>
    <v>7</v>
  </rv>
  <rv s="0">
    <fb>56.862499999999997</fb>
    <v>7</v>
  </rv>
  <rv s="0">
    <fb>57.7</fb>
    <v>7</v>
  </rv>
  <rv s="0">
    <fb>58.274999999999999</fb>
    <v>7</v>
  </rv>
  <rv s="0">
    <fb>57.875</fb>
    <v>7</v>
  </rv>
  <rv s="0">
    <fb>58.912500000000001</fb>
    <v>7</v>
  </rv>
  <rv s="0">
    <fb>58.762500000000003</fb>
    <v>7</v>
  </rv>
  <rv s="0">
    <fb>59.274999999999999</fb>
    <v>7</v>
  </rv>
  <rv s="0">
    <fb>59.587499999999999</fb>
    <v>7</v>
  </rv>
  <rv s="0">
    <fb>60</fb>
    <v>7</v>
  </rv>
  <rv s="0">
    <fb>59.6875</fb>
    <v>7</v>
  </rv>
  <rv s="0">
    <fb>59.774999999999999</fb>
    <v>7</v>
  </rv>
  <rv s="0">
    <fb>60.037500000000001</fb>
    <v>7</v>
  </rv>
  <rv s="0">
    <fb>60.1</fb>
    <v>7</v>
  </rv>
  <rv s="0">
    <fb>59.037500000000001</fb>
    <v>7</v>
  </rv>
  <rv s="0">
    <fb>59.4375</fb>
    <v>7</v>
  </rv>
  <rv s="0">
    <fb>60.162500000000001</fb>
    <v>7</v>
  </rv>
  <rv s="0">
    <fb>60.462499999999999</fb>
    <v>7</v>
  </rv>
  <rv s="0">
    <fb>60.5625</fb>
    <v>7</v>
  </rv>
  <rv s="0">
    <fb>60.787500000000001</fb>
    <v>7</v>
  </rv>
  <rv s="0">
    <fb>59.9</fb>
    <v>7</v>
  </rv>
  <rv s="0">
    <fb>58.462499999999999</fb>
    <v>7</v>
  </rv>
  <rv s="0">
    <fb>59.174999999999997</fb>
    <v>7</v>
  </rv>
  <rv s="0">
    <fb>61.212499999999999</fb>
    <v>7</v>
  </rv>
  <rv s="0">
    <fb>60.387500000000003</fb>
    <v>7</v>
  </rv>
  <rv s="0">
    <fb>60.712499999999999</fb>
    <v>7</v>
  </rv>
  <rv s="0">
    <fb>60.875</fb>
    <v>7</v>
  </rv>
  <rv s="0">
    <fb>60.225000000000001</fb>
    <v>7</v>
  </rv>
  <rv s="0">
    <fb>61.8</fb>
    <v>7</v>
  </rv>
  <rv s="0">
    <fb>62.8125</fb>
    <v>7</v>
  </rv>
  <rv s="0">
    <fb>62.9375</fb>
    <v>7</v>
  </rv>
  <rv s="0">
    <fb>63.225000000000001</fb>
    <v>7</v>
  </rv>
  <rv s="0">
    <fb>62.85</fb>
    <v>7</v>
  </rv>
  <rv s="0">
    <fb>63.475000000000001</fb>
    <v>7</v>
  </rv>
  <rv s="0">
    <fb>63.975000000000001</fb>
    <v>7</v>
  </rv>
  <rv s="0">
    <fb>64.45</fb>
    <v>7</v>
  </rv>
  <rv s="0">
    <fb>64.737499999999997</fb>
    <v>7</v>
  </rv>
  <rv s="0">
    <fb>66.8125</fb>
    <v>7</v>
  </rv>
  <rv s="0">
    <fb>67.037499999999994</fb>
    <v>7</v>
  </rv>
  <rv s="0">
    <fb>66.837500000000006</fb>
    <v>7</v>
  </rv>
  <rv s="0">
    <fb>67.3</fb>
    <v>7</v>
  </rv>
  <rv s="0">
    <fb>68.137500000000003</fb>
    <v>7</v>
  </rv>
  <rv s="0">
    <fb>69.724999999999994</fb>
    <v>7</v>
  </rv>
  <rv s="0">
    <fb>69.862499999999997</fb>
    <v>7</v>
  </rv>
  <rv s="0">
    <fb>70.412499999999994</fb>
    <v>7</v>
  </rv>
  <rv s="0">
    <fb>70.487499999999997</fb>
    <v>7</v>
  </rv>
  <rv s="0">
    <fb>70.012500000000003</fb>
    <v>7</v>
  </rv>
  <rv s="0">
    <fb>70.45</fb>
    <v>7</v>
  </rv>
  <rv s="0">
    <fb>71.275000000000006</fb>
    <v>7</v>
  </rv>
  <rv s="0">
    <fb>71.9375</fb>
    <v>7</v>
  </rv>
  <rv s="0">
    <fb>71.625</fb>
    <v>7</v>
  </rv>
  <rv s="0">
    <fb>72.087500000000006</fb>
    <v>7</v>
  </rv>
  <rv s="0">
    <fb>72.112499999999997</fb>
    <v>7</v>
  </rv>
  <rv s="0">
    <fb>72.462500000000006</fb>
    <v>7</v>
  </rv>
  <rv s="0">
    <fb>70.625</fb>
    <v>7</v>
  </rv>
  <rv s="0">
    <fb>71.875</fb>
    <v>7</v>
  </rv>
  <rv s="0">
    <fb>74.162499999999994</fb>
    <v>7</v>
  </rv>
  <rv s="0">
    <fb>72.487499999999997</fb>
    <v>7</v>
  </rv>
  <rv s="0">
    <fb>70.287499999999994</fb>
    <v>7</v>
  </rv>
  <rv s="0">
    <fb>69.599999999999994</fb>
    <v>7</v>
  </rv>
  <rv s="0">
    <fb>71.974999999999994</fb>
    <v>7</v>
  </rv>
  <rv s="0">
    <fb>72.825000000000003</fb>
    <v>7</v>
  </rv>
  <rv s="0">
    <fb>73.974999999999994</fb>
    <v>7</v>
  </rv>
  <rv s="0">
    <fb>73.337500000000006</fb>
    <v>7</v>
  </rv>
  <rv s="0">
    <fb>73.25</fb>
    <v>7</v>
  </rv>
  <rv s="0">
    <fb>73.75</fb>
    <v>7</v>
  </rv>
  <rv s="0">
    <fb>74.674999999999997</fb>
    <v>7</v>
  </rv>
  <rv s="0">
    <fb>75.037499999999994</fb>
    <v>7</v>
  </rv>
  <rv s="0">
    <fb>74.787499999999994</fb>
    <v>7</v>
  </rv>
  <rv s="0">
    <fb>75.087500000000006</fb>
    <v>7</v>
  </rv>
  <rv s="0">
    <fb>73.612499999999997</fb>
    <v>7</v>
  </rv>
  <rv s="0">
    <fb>74.075000000000003</fb>
    <v>7</v>
  </rv>
  <rv s="0">
    <fb>71.862499999999997</fb>
    <v>7</v>
  </rv>
  <rv s="0">
    <fb>68.962500000000006</fb>
    <v>7</v>
  </rv>
  <rv s="0">
    <fb>67.362499999999997</fb>
    <v>7</v>
  </rv>
  <rv s="0">
    <fb>67.487499999999997</fb>
    <v>7</v>
  </rv>
  <rv s="0">
    <fb>64.362499999999997</fb>
    <v>7</v>
  </rv>
  <rv s="0">
    <fb>60.4375</fb>
    <v>7</v>
  </rv>
  <rv s="0">
    <fb>64.924999999999997</fb>
    <v>7</v>
  </rv>
  <rv s="0">
    <fb>64.7</fb>
    <v>7</v>
  </rv>
  <rv s="0">
    <fb>67.349999999999994</fb>
    <v>7</v>
  </rv>
  <rv s="0">
    <fb>65.849999999999994</fb>
    <v>7</v>
  </rv>
  <rv s="0">
    <fb>63.35</fb>
    <v>7</v>
  </rv>
  <rv s="0">
    <fb>58.9</fb>
    <v>7</v>
  </rv>
  <rv s="0">
    <fb>61.725000000000001</fb>
    <v>7</v>
  </rv>
  <rv s="0">
    <fb>61.3125</fb>
    <v>7</v>
  </rv>
  <rv s="0">
    <fb>57.15</fb>
    <v>7</v>
  </rv>
  <rv s="0">
    <fb>58.3125</fb>
    <v>7</v>
  </rv>
  <rv s="0">
    <fb>56.837499999999999</fb>
    <v>7</v>
  </rv>
  <rv s="0">
    <fb>57.712499999999999</fb>
    <v>7</v>
  </rv>
  <rv s="0">
    <fb>55.5</fb>
    <v>7</v>
  </rv>
  <rv s="0">
    <fb>58.5625</fb>
    <v>7</v>
  </rv>
  <rv s="0">
    <fb>56.75</fb>
    <v>7</v>
  </rv>
  <rv s="0">
    <fb>51.387500000000003</fb>
    <v>7</v>
  </rv>
  <rv s="0">
    <fb>56.362499999999997</fb>
    <v>7</v>
  </rv>
  <rv s="0">
    <fb>58.65</fb>
    <v>7</v>
  </rv>
  <rv s="0">
    <fb>57.325000000000003</fb>
    <v>7</v>
  </rv>
  <rv s="0">
    <fb>57.05</fb>
    <v>7</v>
  </rv>
  <rv s="0">
    <fb>57.337499999999999</fb>
    <v>7</v>
  </rv>
  <rv s="0">
    <fb>58.325000000000003</fb>
    <v>7</v>
  </rv>
  <rv s="0">
    <fb>55.75</fb>
    <v>7</v>
  </rv>
  <rv s="0">
    <fb>55.625</fb>
    <v>7</v>
  </rv>
  <rv s="0">
    <fb>59.15</fb>
    <v>7</v>
  </rv>
  <rv s="0">
    <fb>60.537500000000001</fb>
    <v>7</v>
  </rv>
  <rv s="0">
    <fb>60.75</fb>
    <v>7</v>
  </rv>
  <rv s="0">
    <fb>61.012500000000003</fb>
    <v>7</v>
  </rv>
  <rv s="0">
    <fb>65.424999999999997</fb>
    <v>7</v>
  </rv>
  <rv s="0">
    <fb>65.1875</fb>
    <v>7</v>
  </rv>
  <rv s="0">
    <fb>65.587500000000006</fb>
    <v>7</v>
  </rv>
  <rv s="0">
    <fb>64.375</fb>
    <v>7</v>
  </rv>
  <rv s="0">
    <fb>62.037500000000001</fb>
    <v>7</v>
  </rv>
  <rv s="0">
    <fb>63.75</fb>
    <v>7</v>
  </rv>
  <rv s="0">
    <fb>64.125</fb>
    <v>7</v>
  </rv>
  <rv s="0">
    <fb>65.0625</fb>
    <v>7</v>
  </rv>
  <rv s="0">
    <fb>65.012500000000003</fb>
    <v>7</v>
  </rv>
  <rv s="0">
    <fb>64.887500000000003</fb>
    <v>7</v>
  </rv>
  <rv s="0">
    <fb>66.087500000000006</fb>
    <v>7</v>
  </rv>
  <rv s="0">
    <fb>66.575000000000003</fb>
    <v>7</v>
  </rv>
  <rv s="0">
    <fb>66.625</fb>
    <v>7</v>
  </rv>
  <rv s="0">
    <fb>69.137500000000003</fb>
    <v>7</v>
  </rv>
  <rv s="0">
    <fb>69.837500000000006</fb>
    <v>7</v>
  </rv>
  <rv s="0">
    <fb>70.362499999999997</fb>
    <v>7</v>
  </rv>
  <rv s="0">
    <fb>70.924999999999997</fb>
    <v>7</v>
  </rv>
  <rv s="0">
    <fb>72.862499999999997</fb>
    <v>7</v>
  </rv>
  <rv s="0">
    <fb>73.162499999999994</fb>
    <v>7</v>
  </rv>
  <rv s="0">
    <fb>70.5</fb>
    <v>7</v>
  </rv>
  <rv s="0">
    <fb>70.962500000000006</fb>
    <v>7</v>
  </rv>
  <rv s="0">
    <fb>70.125</fb>
    <v>7</v>
  </rv>
  <rv s="0">
    <fb>72.349999999999994</fb>
    <v>7</v>
  </rv>
  <rv s="0">
    <fb>72.625</fb>
    <v>7</v>
  </rv>
  <rv s="0">
    <fb>72.337500000000006</fb>
    <v>7</v>
  </rv>
  <rv s="0">
    <fb>72.537499999999994</fb>
    <v>7</v>
  </rv>
  <rv s="0">
    <fb>73.012500000000003</fb>
    <v>7</v>
  </rv>
  <rv s="0">
    <fb>74.025000000000006</fb>
    <v>7</v>
  </rv>
  <rv s="0">
    <fb>73</fb>
    <v>7</v>
  </rv>
  <rv s="0">
    <fb>71.900000000000006</fb>
    <v>7</v>
  </rv>
  <rv s="0">
    <fb>72.837500000000006</fb>
    <v>7</v>
  </rv>
  <rv s="0">
    <fb>72.0625</fb>
    <v>7</v>
  </rv>
  <rv s="0">
    <fb>71.962500000000006</fb>
    <v>7</v>
  </rv>
  <rv s="0">
    <fb>71.349999999999994</fb>
    <v>7</v>
  </rv>
  <rv s="0">
    <fb>73.212500000000006</fb>
    <v>7</v>
  </rv>
  <rv s="0">
    <fb>76</fb>
    <v>7</v>
  </rv>
  <rv s="0">
    <fb>77.325000000000003</fb>
    <v>7</v>
  </rv>
  <rv s="0">
    <fb>75.724999999999994</fb>
    <v>7</v>
  </rv>
  <rv s="0">
    <fb>74.900000000000006</fb>
    <v>7</v>
  </rv>
  <rv s="0">
    <fb>75.262500000000003</fb>
    <v>7</v>
  </rv>
  <rv s="0">
    <fb>78</fb>
    <v>7</v>
  </rv>
  <rv s="0">
    <fb>78.5</fb>
    <v>7</v>
  </rv>
  <rv s="0">
    <fb>77.875</fb>
    <v>7</v>
  </rv>
  <rv s="0">
    <fb>79.1875</fb>
    <v>7</v>
  </rv>
  <rv s="0">
    <fb>80.125</fb>
    <v>7</v>
  </rv>
  <rv s="0">
    <fb>80.762500000000003</fb>
    <v>7</v>
  </rv>
  <rv s="0">
    <fb>80.037499999999994</fb>
    <v>7</v>
  </rv>
  <rv s="0">
    <fb>80.262500000000003</fb>
    <v>7</v>
  </rv>
  <rv s="0">
    <fb>80.7</fb>
    <v>7</v>
  </rv>
  <rv s="0">
    <fb>81.387500000000003</fb>
    <v>7</v>
  </rv>
  <rv s="0">
    <fb>81.5625</fb>
    <v>7</v>
  </rv>
  <rv s="0">
    <fb>81.012500000000003</fb>
    <v>7</v>
  </rv>
  <rv s="0">
    <fb>82.625</fb>
    <v>7</v>
  </rv>
  <rv s="0">
    <fb>83.412499999999994</fb>
    <v>7</v>
  </rv>
  <rv s="0">
    <fb>83.587500000000006</fb>
    <v>7</v>
  </rv>
  <rv s="0">
    <fb>84.787499999999994</fb>
    <v>7</v>
  </rv>
  <rv s="0">
    <fb>84.337500000000006</fb>
    <v>7</v>
  </rv>
  <rv s="0">
    <fb>86.775000000000006</fb>
    <v>7</v>
  </rv>
  <rv s="0">
    <fb>84.325000000000003</fb>
    <v>7</v>
  </rv>
  <rv s="0">
    <fb>85.45</fb>
    <v>7</v>
  </rv>
  <rv s="0">
    <fb>84.212500000000006</fb>
    <v>7</v>
  </rv>
  <rv s="0">
    <fb>84.162499999999994</fb>
    <v>7</v>
  </rv>
  <rv s="0">
    <fb>85.35</fb>
    <v>7</v>
  </rv>
  <rv s="0">
    <fb>84.924999999999997</fb>
    <v>7</v>
  </rv>
  <rv s="0">
    <fb>83.875</fb>
    <v>7</v>
  </rv>
  <rv s="0">
    <fb>80.4375</fb>
    <v>7</v>
  </rv>
  <rv s="0">
    <fb>78.575000000000003</fb>
    <v>7</v>
  </rv>
  <rv s="0">
    <fb>80.287499999999994</fb>
    <v>7</v>
  </rv>
  <rv s="0">
    <fb>80.150000000000006</fb>
    <v>7</v>
  </rv>
  <rv s="0">
    <fb>80.75</fb>
    <v>7</v>
  </rv>
  <rv s="0">
    <fb>87.337500000000006</fb>
    <v>7</v>
  </rv>
  <rv s="0">
    <fb>92.5625</fb>
    <v>7</v>
  </rv>
  <rv s="0">
    <fb>93.287499999999994</fb>
    <v>7</v>
  </rv>
  <rv s="0">
    <fb>92.212500000000006</fb>
    <v>7</v>
  </rv>
  <rv s="0">
    <fb>95.025000000000006</fb>
    <v>7</v>
  </rv>
  <rv s="0">
    <fb>94.337500000000006</fb>
    <v>7</v>
  </rv>
  <rv s="0">
    <fb>95.724999999999994</fb>
    <v>7</v>
  </rv>
  <rv s="0">
    <fb>94.862499999999997</fb>
    <v>7</v>
  </rv>
  <rv s="0">
    <fb>95.887500000000003</fb>
    <v>7</v>
  </rv>
  <rv s="0">
    <fb>97.724999999999994</fb>
    <v>7</v>
  </rv>
  <rv s="0">
    <fb>96.512500000000003</fb>
    <v>7</v>
  </rv>
  <rv s="0">
    <fb>97</fb>
    <v>7</v>
  </rv>
  <rv s="0">
    <fb>98.25</fb>
    <v>7</v>
  </rv>
  <rv s="0">
    <fb>99.037499999999994</fb>
    <v>7</v>
  </rv>
  <rv s="0">
    <fb>104</fb>
    <v>7</v>
  </rv>
  <rv s="0">
    <fb>107.35</fb>
    <v>7</v>
  </rv>
  <rv s="0">
    <fb>104.83750000000001</fb>
    <v>7</v>
  </rv>
  <rv s="0">
    <fb>106.7625</fb>
    <v>7</v>
  </rv>
  <rv s="0">
    <fb>105.5</fb>
    <v>7</v>
  </rv>
  <rv s="0">
    <fb>105.2</fb>
    <v>7</v>
  </rv>
  <rv s="0">
    <fb>109.62</fb>
    <v>7</v>
  </rv>
  <rv s="0">
    <fb>113.22</fb>
    <v>7</v>
  </rv>
  <rv s="0">
    <fb>111.08</fb>
    <v>7</v>
  </rv>
  <rv s="0">
    <fb>103.8</fb>
    <v>7</v>
  </rv>
  <rv s="0">
    <fb>102.1</fb>
    <v>7</v>
  </rv>
  <rv s="0">
    <fb>98.59</fb>
    <v>7</v>
  </rv>
  <rv s="0">
    <fb>99.5</fb>
    <v>7</v>
  </rv>
  <rv s="0">
    <fb>97.44</fb>
    <v>7</v>
  </rv>
  <rv s="0">
    <fb>95.9</fb>
    <v>7</v>
  </rv>
  <rv s="0">
    <fb>98.69</fb>
    <v>7</v>
  </rv>
  <rv s="0">
    <fb>95.74</fb>
    <v>7</v>
  </rv>
  <rv s="0">
    <fb>93.04</fb>
    <v>7</v>
  </rv>
  <rv s="0">
    <fb>91.16</fb>
    <v>7</v>
  </rv>
  <rv s="0">
    <fb>94.43</fb>
    <v>7</v>
  </rv>
  <rv s="0">
    <fb>93.08</fb>
    <v>7</v>
  </rv>
  <rv s="0">
    <fb>93.94</fb>
    <v>7</v>
  </rv>
  <rv s="0">
    <fb>95.63</fb>
    <v>7</v>
  </rv>
  <rv s="0">
    <fb>98.18</fb>
    <v>7</v>
  </rv>
  <rv s="0">
    <fb>99.6</fb>
    <v>7</v>
  </rv>
  <rv s="0">
    <fb>99.57</fb>
    <v>7</v>
  </rv>
  <rv s="0">
    <fb>97.23</fb>
    <v>7</v>
  </rv>
  <rv s="0">
    <fb>97.99</fb>
    <v>7</v>
  </rv>
  <rv s="0">
    <fb>97.65</fb>
    <v>7</v>
  </rv>
  <rv s="0">
    <fb>97.69</fb>
    <v>7</v>
  </rv>
  <rv s="0">
    <fb>98.32</fb>
    <v>7</v>
  </rv>
  <rv s="0">
    <fb>105.4</fb>
    <v>7</v>
  </rv>
  <rv s="0">
    <fb>102.46</fb>
    <v>7</v>
  </rv>
  <rv s="0">
    <fb>102.54</fb>
    <v>7</v>
  </rv>
  <rv s="0">
    <fb>102.9</fb>
    <v>7</v>
  </rv>
  <rv s="0">
    <fb>102.64</fb>
    <v>7</v>
  </rv>
  <rv s="0">
    <fb>98.58</fb>
    <v>7</v>
  </rv>
  <rv s="0">
    <fb>98</fb>
    <v>7</v>
  </rv>
  <rv s="0">
    <fb>96.9</fb>
    <v>7</v>
  </rv>
  <rv s="0">
    <fb>96.65</fb>
    <v>7</v>
  </rv>
  <rv s="0">
    <fb>98.41</fb>
    <v>7</v>
  </rv>
  <rv s="0">
    <fb>95.99</fb>
    <v>7</v>
  </rv>
  <rv s="0">
    <fb>99.28</fb>
    <v>7</v>
  </rv>
  <rv s="0">
    <fb>93.06</fb>
    <v>7</v>
  </rv>
  <rv s="0">
    <fb>97.82</fb>
    <v>7</v>
  </rv>
  <rv s="0">
    <fb>100.3</fb>
    <v>7</v>
  </rv>
  <rv s="0">
    <fb>100.08</fb>
    <v>7</v>
  </rv>
  <rv s="0">
    <fb>101.26</fb>
    <v>7</v>
  </rv>
  <rv s="0">
    <fb>101.4</fb>
    <v>7</v>
  </rv>
  <rv s="0">
    <fb>100.58</fb>
    <v>7</v>
  </rv>
  <rv s="0">
    <fb>100.6</fb>
    <v>7</v>
  </rv>
  <rv s="0">
    <fb>101.36</fb>
    <v>7</v>
  </rv>
  <rv s="0">
    <fb>101.42</fb>
    <v>7</v>
  </rv>
  <rv s="0">
    <fb>100.46</fb>
    <v>7</v>
  </rv>
  <rv s="0">
    <fb>99.53</fb>
    <v>7</v>
  </rv>
  <rv s="0">
    <fb>99.77</fb>
    <v>7</v>
  </rv>
  <rv s="0">
    <fb>96.87</fb>
    <v>7</v>
  </rv>
  <rv s="0">
    <fb>97.33</fb>
    <v>7</v>
  </rv>
  <rv s="0">
    <fb>97.47</fb>
    <v>7</v>
  </rv>
  <rv s="0">
    <fb>97.68</fb>
    <v>7</v>
  </rv>
  <rv s="0">
    <fb>100.28</fb>
    <v>7</v>
  </rv>
  <rv s="0">
    <fb>101.72</fb>
    <v>7</v>
  </rv>
  <rv s="0">
    <fb>100.26</fb>
    <v>7</v>
  </rv>
  <rv s="0">
    <fb>102.3</fb>
    <v>7</v>
  </rv>
  <rv s="0">
    <fb>103.08</fb>
    <v>7</v>
  </rv>
  <rv s="0">
    <fb>101.14</fb>
    <v>7</v>
  </rv>
  <rv s="0">
    <fb>101.52</fb>
    <v>7</v>
  </rv>
  <rv s="0">
    <fb>100.9</fb>
    <v>7</v>
  </rv>
  <rv s="0">
    <fb>104.24</fb>
    <v>7</v>
  </rv>
  <rv s="0">
    <fb>104.88</fb>
    <v>7</v>
  </rv>
  <rv s="0">
    <fb>104.62</fb>
    <v>7</v>
  </rv>
  <rv s="0">
    <fb>103.72</fb>
    <v>7</v>
  </rv>
  <rv s="0">
    <fb>103.66</fb>
    <v>7</v>
  </rv>
  <rv s="0">
    <fb>108.48</fb>
    <v>7</v>
  </rv>
  <rv s="0">
    <fb>111.66</fb>
    <v>7</v>
  </rv>
  <rv s="0">
    <fb>111.12</fb>
    <v>7</v>
  </rv>
  <rv s="0">
    <fb>110.36</fb>
    <v>7</v>
  </rv>
  <rv s="0">
    <fb>105.54</fb>
    <v>7</v>
  </rv>
  <rv s="0">
    <fb>106.12</fb>
    <v>7</v>
  </rv>
  <rv s="0">
    <fb>104.92</fb>
    <v>7</v>
  </rv>
  <rv s="0">
    <fb>106.26</fb>
    <v>7</v>
  </rv>
  <rv s="0">
    <fb>107.5</fb>
    <v>7</v>
  </rv>
  <rv s="0">
    <fb>106.4</fb>
    <v>7</v>
  </rv>
  <rv s="0">
    <fb>105.32</fb>
    <v>7</v>
  </rv>
  <rv s="0">
    <fb>106.52</fb>
    <v>7</v>
  </rv>
  <rv s="0">
    <fb>106.64</fb>
    <v>7</v>
  </rv>
  <rv s="0">
    <fb>106</fb>
    <v>7</v>
  </rv>
  <rv s="0">
    <fb>105.48</fb>
    <v>7</v>
  </rv>
  <rv s="0">
    <fb>109</fb>
    <v>7</v>
  </rv>
  <rv s="0">
    <fb>112.06</fb>
    <v>7</v>
  </rv>
  <rv s="0">
    <fb>113.68</fb>
    <v>7</v>
  </rv>
  <rv s="0">
    <fb>117.44</fb>
    <v>7</v>
  </rv>
  <rv s="0">
    <fb>118.4</fb>
    <v>7</v>
  </rv>
  <rv s="0">
    <fb>115.46</fb>
    <v>7</v>
  </rv>
  <rv s="0">
    <fb>112.38</fb>
    <v>7</v>
  </rv>
  <rv s="0">
    <fb>112.08</fb>
    <v>7</v>
  </rv>
  <rv s="0">
    <fb>113.88</fb>
    <v>7</v>
  </rv>
  <rv s="0">
    <fb>113.84</fb>
    <v>7</v>
  </rv>
  <rv s="0">
    <fb>112.82</fb>
    <v>7</v>
  </rv>
  <rv s="0">
    <fb>111.4</fb>
    <v>7</v>
  </rv>
  <rv s="0">
    <fb>110.84</fb>
    <v>7</v>
  </rv>
  <rv s="0">
    <fb>110.6</fb>
    <v>7</v>
  </rv>
  <rv s="0">
    <fb>112.44</fb>
    <v>7</v>
  </rv>
  <rv s="0">
    <fb>109.86</fb>
    <v>7</v>
  </rv>
  <rv s="0">
    <fb>108.56</fb>
    <v>7</v>
  </rv>
  <rv s="0">
    <fb>106.5</fb>
    <v>7</v>
  </rv>
  <rv s="0">
    <fb>106.66</fb>
    <v>7</v>
  </rv>
  <rv s="0">
    <fb>102.36</fb>
    <v>7</v>
  </rv>
  <rv s="0">
    <fb>102.98</fb>
    <v>7</v>
  </rv>
  <rv s="0">
    <fb>100.44</fb>
    <v>7</v>
  </rv>
  <rv s="0">
    <fb>102.26</fb>
    <v>7</v>
  </rv>
  <rv s="0">
    <fb>105.06</fb>
    <v>7</v>
  </rv>
  <rv s="0">
    <fb>104.2</fb>
    <v>7</v>
  </rv>
  <rv s="0">
    <fb>102.06</fb>
    <v>7</v>
  </rv>
  <rv s="0">
    <fb>99.45</fb>
    <v>7</v>
  </rv>
  <rv s="0">
    <fb>101.22</fb>
    <v>7</v>
  </rv>
  <rv s="0">
    <fb>98.7</fb>
    <v>7</v>
  </rv>
  <rv s="0">
    <fb>102.48</fb>
    <v>7</v>
  </rv>
  <rv s="0">
    <fb>100.92</fb>
    <v>7</v>
  </rv>
  <rv s="0">
    <fb>101.84</fb>
    <v>7</v>
  </rv>
  <rv s="0">
    <fb>101.32</fb>
    <v>7</v>
  </rv>
  <rv s="0">
    <fb>103.24</fb>
    <v>7</v>
  </rv>
  <rv s="0">
    <fb>105.14</fb>
    <v>7</v>
  </rv>
  <rv s="0">
    <fb>104.36</fb>
    <v>7</v>
  </rv>
  <rv s="0">
    <fb>101.86</fb>
    <v>7</v>
  </rv>
  <rv s="0">
    <fb>103.42</fb>
    <v>7</v>
  </rv>
  <rv s="0">
    <fb>103.26</fb>
    <v>7</v>
  </rv>
  <rv s="0">
    <fb>102.7</fb>
    <v>7</v>
  </rv>
  <rv s="0">
    <fb>103.64</fb>
    <v>7</v>
  </rv>
  <rv s="0">
    <fb>102.4</fb>
    <v>7</v>
  </rv>
  <rv s="0">
    <fb>106.44</fb>
    <v>7</v>
  </rv>
  <rv s="0">
    <fb>107.08</fb>
    <v>7</v>
  </rv>
  <rv s="0">
    <fb>108.94</fb>
    <v>7</v>
  </rv>
  <rv s="0">
    <fb>110.54</fb>
    <v>7</v>
  </rv>
  <rv s="0">
    <fb>112.36</fb>
    <v>7</v>
  </rv>
  <rv s="0">
    <fb>111.04</fb>
    <v>7</v>
  </rv>
  <rv s="0">
    <fb>112.52</fb>
    <v>7</v>
  </rv>
  <rv s="0">
    <fb>111.5</fb>
    <v>7</v>
  </rv>
  <rv s="0">
    <fb>111.74</fb>
    <v>7</v>
  </rv>
  <rv s="0">
    <fb>110.62</fb>
    <v>7</v>
  </rv>
  <rv s="0">
    <fb>109.6</fb>
    <v>7</v>
  </rv>
  <rv s="0">
    <fb>111.56</fb>
    <v>7</v>
  </rv>
  <rv s="0">
    <fb>111.16</fb>
    <v>7</v>
  </rv>
  <rv s="0">
    <fb>111.46</fb>
    <v>7</v>
  </rv>
  <rv s="0">
    <fb>110.82</fb>
    <v>7</v>
  </rv>
  <rv s="0">
    <fb>110.2</fb>
    <v>7</v>
  </rv>
  <rv s="0">
    <fb>109.66</fb>
    <v>7</v>
  </rv>
  <rv s="0">
    <fb>109.76</fb>
    <v>7</v>
  </rv>
  <rv s="0">
    <fb>105.56</fb>
    <v>7</v>
  </rv>
  <rv s="0">
    <fb>107.84</fb>
    <v>7</v>
  </rv>
  <rv s="0">
    <fb>106.76</fb>
    <v>7</v>
  </rv>
  <rv s="0">
    <fb>107.18</fb>
    <v>7</v>
  </rv>
  <rv s="0">
    <fb>105.38</fb>
    <v>7</v>
  </rv>
  <rv s="0">
    <fb>101.78</fb>
    <v>7</v>
  </rv>
  <rv s="0">
    <fb>103.68</fb>
    <v>7</v>
  </rv>
  <rv s="0">
    <fb>104.78</fb>
    <v>7</v>
  </rv>
  <rv s="0">
    <fb>103.2</fb>
    <v>7</v>
  </rv>
  <rv s="0">
    <fb>101.88</fb>
    <v>7</v>
  </rv>
  <rv s="0">
    <fb>103.36</fb>
    <v>7</v>
  </rv>
  <rv s="0">
    <fb>103.9</fb>
    <v>7</v>
  </rv>
  <rv s="0">
    <fb>103.86</fb>
    <v>7</v>
  </rv>
  <rv s="0">
    <fb>101.82</fb>
    <v>7</v>
  </rv>
  <rv s="0">
    <fb>101.76</fb>
    <v>7</v>
  </rv>
  <rv s="0">
    <fb>101.96</fb>
    <v>7</v>
  </rv>
  <rv s="0">
    <fb>103.28</fb>
    <v>7</v>
  </rv>
  <rv s="0">
    <fb>102.76</fb>
    <v>7</v>
  </rv>
  <rv s="0">
    <fb>103.94</fb>
    <v>7</v>
  </rv>
  <rv s="0">
    <fb>104.48</fb>
    <v>7</v>
  </rv>
  <rv s="0">
    <fb>103.98</fb>
    <v>7</v>
  </rv>
  <rv s="0">
    <fb>105</fb>
    <v>7</v>
  </rv>
  <rv s="0">
    <fb>107.22</fb>
    <v>7</v>
  </rv>
  <rv s="0">
    <fb>107.58</fb>
    <v>7</v>
  </rv>
  <rv s="0">
    <fb>110.72</fb>
    <v>7</v>
  </rv>
  <rv s="0">
    <fb>110.14</fb>
    <v>7</v>
  </rv>
  <rv s="0">
    <fb>111.72</fb>
    <v>7</v>
  </rv>
  <rv s="0">
    <fb>111.98</fb>
    <v>7</v>
  </rv>
  <rv s="0">
    <fb>111.8</fb>
    <v>7</v>
  </rv>
  <rv s="0">
    <fb>113.14</fb>
    <v>7</v>
  </rv>
  <rv s="0">
    <fb>114.68</fb>
    <v>7</v>
  </rv>
  <rv s="0">
    <fb>115.6</fb>
    <v>7</v>
  </rv>
  <rv s="0">
    <fb>115</fb>
    <v>7</v>
  </rv>
  <rv s="0">
    <fb>117.66</fb>
    <v>7</v>
  </rv>
  <rv s="0">
    <fb>117.74</fb>
    <v>7</v>
  </rv>
  <rv s="0">
    <fb>122.34</fb>
    <v>7</v>
  </rv>
  <rv s="0">
    <fb>121.48</fb>
    <v>7</v>
  </rv>
  <rv s="0">
    <fb>122.42</fb>
    <v>7</v>
  </rv>
  <rv s="0">
    <fb>121.8</fb>
    <v>7</v>
  </rv>
  <rv s="0">
    <fb>123.54</fb>
    <v>7</v>
  </rv>
  <rv s="0">
    <fb>125.84</fb>
    <v>7</v>
  </rv>
  <rv s="0">
    <fb>125.02</fb>
    <v>7</v>
  </rv>
  <rv s="0">
    <fb>120.38</fb>
    <v>7</v>
  </rv>
  <rv s="0">
    <fb>124.86</fb>
    <v>7</v>
  </rv>
  <rv s="0">
    <fb>123.24</fb>
    <v>7</v>
  </rv>
  <rv s="0">
    <fb>125.36</fb>
    <v>7</v>
  </rv>
  <rv s="0">
    <fb>126.18</fb>
    <v>7</v>
  </rv>
  <rv s="0">
    <fb>126.36</fb>
    <v>7</v>
  </rv>
  <rv s="0">
    <fb>123.5</fb>
    <v>7</v>
  </rv>
  <rv s="0">
    <fb>122.56</fb>
    <v>7</v>
  </rv>
  <rv s="0">
    <fb>122.94</fb>
    <v>7</v>
  </rv>
  <rv s="0">
    <fb>123.06</fb>
    <v>7</v>
  </rv>
  <rv s="0">
    <fb>124.7</fb>
    <v>7</v>
  </rv>
  <rv s="0">
    <fb>124.2</fb>
    <v>7</v>
  </rv>
  <rv s="0">
    <fb>124.56</fb>
    <v>7</v>
  </rv>
  <rv s="0">
    <fb>124.4</fb>
    <v>7</v>
  </rv>
  <rv s="0">
    <fb>124.3</fb>
    <v>7</v>
  </rv>
  <rv s="0">
    <fb>124.5</fb>
    <v>7</v>
  </rv>
  <rv s="0">
    <fb>126.26</fb>
    <v>7</v>
  </rv>
  <rv s="0">
    <fb>126.28</fb>
    <v>7</v>
  </rv>
  <rv s="0">
    <fb>127.58</fb>
    <v>7</v>
  </rv>
  <rv s="0">
    <fb>126.54</fb>
    <v>7</v>
  </rv>
  <rv s="0">
    <fb>126</fb>
    <v>7</v>
  </rv>
  <rv s="0">
    <fb>126.56</fb>
    <v>7</v>
  </rv>
  <rv s="0">
    <fb>127.66</fb>
    <v>7</v>
  </rv>
  <rv s="0">
    <fb>127.54</fb>
    <v>7</v>
  </rv>
  <rv s="0">
    <fb>125.68</fb>
    <v>7</v>
  </rv>
  <rv s="0">
    <fb>126.3</fb>
    <v>7</v>
  </rv>
  <rv s="0">
    <fb>129.02000000000001</fb>
    <v>7</v>
  </rv>
  <rv s="0">
    <fb>129.84</fb>
    <v>7</v>
  </rv>
  <rv s="0">
    <fb>129</fb>
    <v>7</v>
  </rv>
  <rv s="0">
    <fb>129.54</fb>
    <v>7</v>
  </rv>
  <rv s="0">
    <fb>130.6</fb>
    <v>7</v>
  </rv>
  <rv s="0">
    <fb>132.44</fb>
    <v>7</v>
  </rv>
  <rv s="0">
    <fb>130.9</fb>
    <v>7</v>
  </rv>
  <rv s="0">
    <fb>130.5</fb>
    <v>7</v>
  </rv>
  <rv s="0">
    <fb>127.16</fb>
    <v>7</v>
  </rv>
  <rv s="0">
    <fb>125.98</fb>
    <v>7</v>
  </rv>
  <rv s="0">
    <fb>125.54</fb>
    <v>7</v>
  </rv>
  <rv s="0">
    <fb>125.72</fb>
    <v>7</v>
  </rv>
  <rv s="0">
    <fb>124.62</fb>
    <v>7</v>
  </rv>
  <rv s="0">
    <fb>121.58</fb>
    <v>7</v>
  </rv>
  <rv s="0">
    <fb>122.6</fb>
    <v>7</v>
  </rv>
  <rv s="0">
    <fb>123.7</fb>
    <v>7</v>
  </rv>
  <rv s="0">
    <fb>125.08</fb>
    <v>7</v>
  </rv>
  <rv s="0">
    <fb>125.18</fb>
    <v>7</v>
  </rv>
  <rv s="0">
    <fb>123.96</fb>
    <v>7</v>
  </rv>
  <rv s="0">
    <fb>121.62</fb>
    <v>7</v>
  </rv>
  <rv s="0">
    <fb>123.46</fb>
    <v>7</v>
  </rv>
  <rv s="0">
    <fb>122</fb>
    <v>7</v>
  </rv>
  <rv s="0">
    <fb>119.22</fb>
    <v>7</v>
  </rv>
  <rv s="0">
    <fb>122.38</fb>
    <v>7</v>
  </rv>
  <rv s="0">
    <fb>121.42</fb>
    <v>7</v>
  </rv>
  <rv s="0">
    <fb>124.68</fb>
    <v>7</v>
  </rv>
  <rv s="0">
    <fb>123.72</fb>
    <v>7</v>
  </rv>
  <rv s="0">
    <fb>123.18</fb>
    <v>7</v>
  </rv>
  <rv s="0">
    <fb>121.24</fb>
    <v>7</v>
  </rv>
  <rv s="0">
    <fb>123.92</fb>
    <v>7</v>
  </rv>
  <rv s="0">
    <fb>124.38</fb>
    <v>7</v>
  </rv>
  <rv s="0">
    <fb>125.64</fb>
    <v>7</v>
  </rv>
  <rv s="0">
    <fb>127.96</fb>
    <v>7</v>
  </rv>
  <rv s="0">
    <fb>127.38</fb>
    <v>7</v>
  </rv>
  <rv s="0">
    <fb>127.64</fb>
    <v>7</v>
  </rv>
  <rv s="0">
    <fb>128.26</fb>
    <v>7</v>
  </rv>
  <rv s="0">
    <fb>128.16</fb>
    <v>7</v>
  </rv>
  <rv s="0">
    <fb>128.74</fb>
    <v>7</v>
  </rv>
  <rv s="0">
    <fb>130.66</fb>
    <v>7</v>
  </rv>
  <rv s="0">
    <fb>127.72</fb>
    <v>7</v>
  </rv>
  <rv s="0">
    <fb>129.78</fb>
    <v>7</v>
  </rv>
  <rv s="0">
    <fb>130.34</fb>
    <v>7</v>
  </rv>
  <rv s="0">
    <fb>130.88</fb>
    <v>7</v>
  </rv>
  <rv s="0">
    <fb>130.30000000000001</fb>
    <v>7</v>
  </rv>
  <rv s="0">
    <fb>130.24</fb>
    <v>7</v>
  </rv>
  <rv s="0">
    <fb>129.38</fb>
    <v>7</v>
  </rv>
  <rv s="0">
    <fb>129.13999999999999</fb>
    <v>7</v>
  </rv>
  <rv s="0">
    <fb>131.82</fb>
    <v>7</v>
  </rv>
  <rv s="0">
    <fb>133.5</fb>
    <v>7</v>
  </rv>
  <rv s="0">
    <fb>136.19999999999999</fb>
    <v>7</v>
  </rv>
  <rv s="0">
    <fb>138.46</fb>
    <v>7</v>
  </rv>
  <rv s="0">
    <fb>142.08000000000001</fb>
    <v>7</v>
  </rv>
  <rv s="0">
    <fb>145.76</fb>
    <v>7</v>
  </rv>
  <rv s="0">
    <fb>141.56</fb>
    <v>7</v>
  </rv>
  <rv s="0">
    <fb>143.88</fb>
    <v>7</v>
  </rv>
  <rv s="0">
    <fb>144.52000000000001</fb>
    <v>7</v>
  </rv>
  <rv s="0">
    <fb>139.16</fb>
    <v>7</v>
  </rv>
  <rv s="0">
    <fb>142.06</fb>
    <v>7</v>
  </rv>
  <rv s="0">
    <fb>145.80000000000001</fb>
    <v>7</v>
  </rv>
  <rv s="0">
    <fb>146.12</fb>
    <v>7</v>
  </rv>
  <rv s="0">
    <fb>144.74</fb>
    <v>7</v>
  </rv>
  <rv s="0">
    <fb>141.6</fb>
    <v>7</v>
  </rv>
  <rv s="0">
    <fb>146.41999999999999</fb>
    <v>7</v>
  </rv>
  <rv s="0">
    <fb>151.18</fb>
    <v>7</v>
  </rv>
  <rv s="0">
    <fb>153.4</fb>
    <v>7</v>
  </rv>
  <rv s="0">
    <fb>155.26</fb>
    <v>7</v>
  </rv>
  <rv s="0">
    <fb>158.5</fb>
    <v>7</v>
  </rv>
  <rv s="0">
    <fb>155.72</fb>
    <v>7</v>
  </rv>
  <rv s="0">
    <fb>155.88</fb>
    <v>7</v>
  </rv>
  <rv s="0">
    <fb>158.52000000000001</fb>
    <v>7</v>
  </rv>
  <rv s="0">
    <fb>152.86000000000001</fb>
    <v>7</v>
  </rv>
  <rv s="0">
    <fb>153.02000000000001</fb>
    <v>7</v>
  </rv>
  <rv s="0">
    <fb>150.56</fb>
    <v>7</v>
  </rv>
  <rv s="0">
    <fb>153.30000000000001</fb>
    <v>7</v>
  </rv>
  <rv s="0">
    <fb>155</fb>
    <v>7</v>
  </rv>
  <rv s="0">
    <fb>155.56</fb>
    <v>7</v>
  </rv>
  <rv s="0">
    <fb>159.26</fb>
    <v>7</v>
  </rv>
  <rv s="0">
    <fb>158.54</fb>
    <v>7</v>
  </rv>
  <rv s="0">
    <fb>158.38</fb>
    <v>7</v>
  </rv>
  <rv s="0">
    <fb>158.41999999999999</fb>
    <v>7</v>
  </rv>
  <rv s="0">
    <fb>160.68</fb>
    <v>7</v>
  </rv>
  <rv s="0">
    <fb>159.6</fb>
    <v>7</v>
  </rv>
  <rv s="0">
    <fb>152.19999999999999</fb>
    <v>7</v>
  </rv>
  <rv s="0">
    <fb>151.72</fb>
    <v>7</v>
  </rv>
  <rv s="0">
    <fb>150.44</fb>
    <v>7</v>
  </rv>
  <rv s="0">
    <fb>153.86000000000001</fb>
    <v>7</v>
  </rv>
  <rv s="0">
    <fb>150.08000000000001</fb>
    <v>7</v>
  </rv>
  <rv s="0">
    <fb>151.4</fb>
    <v>7</v>
  </rv>
  <rv s="0">
    <fb>151.9</fb>
    <v>7</v>
  </rv>
  <rv s="0">
    <fb>149.94</fb>
    <v>7</v>
  </rv>
  <rv s="0">
    <fb>146.38</fb>
    <v>7</v>
  </rv>
  <rv s="0">
    <fb>145.6</fb>
    <v>7</v>
  </rv>
  <rv s="0">
    <fb>143.94</fb>
    <v>7</v>
  </rv>
  <rv s="0">
    <fb>143</fb>
    <v>7</v>
  </rv>
  <rv s="0">
    <fb>141.94</fb>
    <v>7</v>
  </rv>
  <rv s="0">
    <fb>142.30000000000001</fb>
    <v>7</v>
  </rv>
  <rv s="0">
    <fb>152.68</fb>
    <v>7</v>
  </rv>
  <rv s="0">
    <fb>155.66</fb>
    <v>7</v>
  </rv>
  <rv s="0">
    <fb>155.04</fb>
    <v>7</v>
  </rv>
  <rv s="0">
    <fb>155.02000000000001</fb>
    <v>7</v>
  </rv>
  <rv s="0">
    <fb>150.88</fb>
    <v>7</v>
  </rv>
  <rv s="0">
    <fb>151.47999999999999</fb>
    <v>7</v>
  </rv>
  <rv s="0">
    <fb>149.66</fb>
    <v>7</v>
  </rv>
  <rv s="0">
    <fb>153.12</fb>
    <v>7</v>
  </rv>
  <rv s="0">
    <fb>154.28</fb>
    <v>7</v>
  </rv>
  <rv s="0">
    <fb>150.62</fb>
    <v>7</v>
  </rv>
  <rv s="0">
    <fb>149.22</fb>
    <v>7</v>
  </rv>
  <rv s="0">
    <fb>149.47999999999999</fb>
    <v>7</v>
  </rv>
  <rv s="0">
    <fb>152</fb>
    <v>7</v>
  </rv>
  <rv s="0">
    <fb>148.47999999999999</fb>
    <v>7</v>
  </rv>
  <rv s="0">
    <fb>147.63999999999999</fb>
    <v>7</v>
  </rv>
  <rv s="0">
    <fb>140.6</fb>
    <v>7</v>
  </rv>
  <rv s="0">
    <fb>144.96</fb>
    <v>7</v>
  </rv>
  <rv s="0">
    <fb>141.47999999999999</fb>
    <v>7</v>
  </rv>
  <rv s="0">
    <fb>145</fb>
    <v>7</v>
  </rv>
  <rv s="0">
    <fb>146.34</fb>
    <v>7</v>
  </rv>
  <rv s="0">
    <fb>146.18</fb>
    <v>7</v>
  </rv>
  <rv s="0">
    <fb>150.26</fb>
    <v>7</v>
  </rv>
  <rv s="0">
    <fb>149.91999999999999</fb>
    <v>7</v>
  </rv>
  <rv s="0">
    <fb>149.52000000000001</fb>
    <v>7</v>
  </rv>
  <rv s="0">
    <fb>146.63999999999999</fb>
    <v>7</v>
  </rv>
  <rv s="0">
    <fb>145.04</fb>
    <v>7</v>
  </rv>
  <rv s="0">
    <fb>147.36000000000001</fb>
    <v>7</v>
  </rv>
  <rv s="0">
    <fb>143.82</fb>
    <v>7</v>
  </rv>
  <rv s="0">
    <fb>142.80000000000001</fb>
    <v>7</v>
  </rv>
  <rv s="0">
    <fb>137.9</fb>
    <v>7</v>
  </rv>
  <rv s="0">
    <fb>141.28</fb>
    <v>7</v>
  </rv>
  <rv s="0">
    <fb>144.66</fb>
    <v>7</v>
  </rv>
  <rv s="0">
    <fb>144.41999999999999</fb>
    <v>7</v>
  </rv>
  <rv s="0">
    <fb>148.91999999999999</fb>
    <v>7</v>
  </rv>
  <rv s="0">
    <fb>150.47999999999999</fb>
    <v>7</v>
  </rv>
  <rv s="0">
    <fb>153.28</fb>
    <v>7</v>
  </rv>
  <rv s="0">
    <fb>154.97999999999999</fb>
    <v>7</v>
  </rv>
  <rv s="0">
    <fb>158.08000000000001</fb>
    <v>7</v>
  </rv>
  <rv s="0">
    <fb>158.69999999999999</fb>
    <v>7</v>
  </rv>
  <rv s="0">
    <fb>161.34</fb>
    <v>7</v>
  </rv>
  <rv s="0">
    <fb>159</fb>
    <v>7</v>
  </rv>
  <rv s="0">
    <fb>157.97999999999999</fb>
    <v>7</v>
  </rv>
  <rv s="0">
    <fb>158</fb>
    <v>7</v>
  </rv>
  <rv s="0">
    <fb>162.18</fb>
    <v>7</v>
  </rv>
  <rv s="0">
    <fb>160.69999999999999</fb>
    <v>7</v>
  </rv>
  <rv s="0">
    <fb>157.9</fb>
    <v>7</v>
  </rv>
  <rv s="0">
    <fb>159.04</fb>
    <v>7</v>
  </rv>
  <rv s="0">
    <fb>156.96</fb>
    <v>7</v>
  </rv>
  <rv s="0">
    <fb>152.38</fb>
    <v>7</v>
  </rv>
  <rv s="0">
    <fb>156.38</fb>
    <v>7</v>
  </rv>
  <rv s="0">
    <fb>152.96</fb>
    <v>7</v>
  </rv>
  <rv s="0">
    <fb>155.30000000000001</fb>
    <v>7</v>
  </rv>
  <rv s="0">
    <fb>154.19999999999999</fb>
    <v>7</v>
  </rv>
  <rv s="0">
    <fb>153.58000000000001</fb>
    <v>7</v>
  </rv>
  <rv s="0">
    <fb>151.12</fb>
    <v>7</v>
  </rv>
  <rv s="0">
    <fb>152.12</fb>
    <v>7</v>
  </rv>
  <rv s="0">
    <fb>147.5</fb>
    <v>7</v>
  </rv>
  <rv s="0">
    <fb>148.63999999999999</fb>
    <v>7</v>
  </rv>
  <rv s="0">
    <fb>155.78</fb>
    <v>7</v>
  </rv>
  <rv s="0">
    <fb>150</fb>
    <v>7</v>
  </rv>
  <rv s="0">
    <fb>150.46</fb>
    <v>7</v>
  </rv>
  <rv s="0">
    <fb>155.5</fb>
    <v>7</v>
  </rv>
  <rv s="0">
    <fb>147.6</fb>
    <v>7</v>
  </rv>
  <rv s="0">
    <fb>148.78</fb>
    <v>7</v>
  </rv>
  <rv s="0">
    <fb>144.02000000000001</fb>
    <v>7</v>
  </rv>
  <rv s="0">
    <fb>148.22</fb>
    <v>7</v>
  </rv>
  <rv s="0">
    <fb>136</fb>
    <v>7</v>
  </rv>
  <rv s="0">
    <fb>140.02000000000001</fb>
    <v>7</v>
  </rv>
  <rv s="0">
    <fb>141.88</fb>
    <v>7</v>
  </rv>
  <rv s="0">
    <fb>134.41999999999999</fb>
    <v>7</v>
  </rv>
  <rv s="0">
    <fb>129.46</fb>
    <v>7</v>
  </rv>
  <rv s="0">
    <fb>130.26</fb>
    <v>7</v>
  </rv>
  <rv s="0">
    <fb>133.72</fb>
    <v>7</v>
  </rv>
  <rv s="0">
    <fb>130.97999999999999</fb>
    <v>7</v>
  </rv>
  <rv s="0">
    <fb>131.68</fb>
    <v>7</v>
  </rv>
  <rv s="0">
    <fb>134.12</fb>
    <v>7</v>
  </rv>
  <rv s="0">
    <fb>138.9</fb>
    <v>7</v>
  </rv>
  <rv s="0">
    <fb>140.47999999999999</fb>
    <v>7</v>
  </rv>
  <rv s="0">
    <fb>139.72</fb>
    <v>7</v>
  </rv>
  <rv s="0">
    <fb>139.62</fb>
    <v>7</v>
  </rv>
  <rv s="0">
    <fb>140.62</fb>
    <v>7</v>
  </rv>
  <rv s="0">
    <fb>135.56</fb>
    <v>7</v>
  </rv>
  <rv s="0">
    <fb>137.06</fb>
    <v>7</v>
  </rv>
  <rv s="0">
    <fb>138.84</fb>
    <v>7</v>
  </rv>
  <rv s="0">
    <fb>134.5</fb>
    <v>7</v>
  </rv>
  <rv s="0">
    <fb>131</fb>
    <v>7</v>
  </rv>
  <rv s="0">
    <fb>126.88</fb>
    <v>7</v>
  </rv>
  <rv s="0">
    <fb>129.34</fb>
    <v>7</v>
  </rv>
  <rv s="0">
    <fb>126.06</fb>
    <v>7</v>
  </rv>
  <rv s="0">
    <fb>126.48</fb>
    <v>7</v>
  </rv>
  <rv s="0">
    <fb>128.9</fb>
    <v>7</v>
  </rv>
  <rv s="0">
    <fb>128.94</fb>
    <v>7</v>
  </rv>
  <rv s="0">
    <fb>133.68</fb>
    <v>7</v>
  </rv>
  <rv s="0">
    <fb>130.82</fb>
    <v>7</v>
  </rv>
  <rv s="0">
    <fb>130.54</fb>
    <v>7</v>
  </rv>
  <rv s="0">
    <fb>132.63999999999999</fb>
    <v>7</v>
  </rv>
  <rv s="0">
    <fb>132.68</fb>
    <v>7</v>
  </rv>
  <rv s="0">
    <fb>137.22</fb>
    <v>7</v>
  </rv>
  <rv s="0">
    <fb>144.12</fb>
    <v>7</v>
  </rv>
  <rv s="0">
    <fb>144.54</fb>
    <v>7</v>
  </rv>
  <rv s="0">
    <fb>144.1</fb>
    <v>7</v>
  </rv>
  <rv s="0">
    <fb>144.5</fb>
    <v>7</v>
  </rv>
  <rv s="0">
    <fb>144.80000000000001</fb>
    <v>7</v>
  </rv>
  <rv s="0">
    <fb>148.36000000000001</fb>
    <v>7</v>
  </rv>
  <rv s="0">
    <fb>148.6</fb>
    <v>7</v>
  </rv>
  <rv s="0">
    <fb>144.88</fb>
    <v>7</v>
  </rv>
  <rv s="0">
    <fb>147.16</fb>
    <v>7</v>
  </rv>
  <rv s="0">
    <fb>152.08000000000001</fb>
    <v>7</v>
  </rv>
  <rv s="0">
    <fb>151.06</fb>
    <v>7</v>
  </rv>
  <rv s="0">
    <fb>149.32</fb>
    <v>7</v>
  </rv>
  <rv s="0">
    <fb>149.4</fb>
    <v>7</v>
  </rv>
  <rv s="0">
    <fb>153.36000000000001</fb>
    <v>7</v>
  </rv>
  <rv s="0">
    <fb>154.38</fb>
    <v>7</v>
  </rv>
  <rv s="0">
    <fb>159.68</fb>
    <v>7</v>
  </rv>
  <rv s="0">
    <fb>157.94</fb>
    <v>7</v>
  </rv>
  <rv s="0">
    <fb>157.28</fb>
    <v>7</v>
  </rv>
  <rv s="0">
    <fb>163.46</fb>
    <v>7</v>
  </rv>
  <rv s="0">
    <fb>161.32</fb>
    <v>7</v>
  </rv>
  <rv s="0">
    <fb>161.52000000000001</fb>
    <v>7</v>
  </rv>
  <rv s="0">
    <fb>161.56</fb>
    <v>7</v>
  </rv>
  <rv s="0">
    <fb>161.94</fb>
    <v>7</v>
  </rv>
  <rv s="0">
    <fb>164</fb>
    <v>7</v>
  </rv>
  <rv s="0">
    <fb>163.66</fb>
    <v>7</v>
  </rv>
  <rv s="0">
    <fb>167.5</fb>
    <v>7</v>
  </rv>
  <rv s="0">
    <fb>170.46</fb>
    <v>7</v>
  </rv>
  <rv s="0">
    <fb>171.5</fb>
    <v>7</v>
  </rv>
  <rv s="0">
    <fb>173.16</fb>
    <v>7</v>
  </rv>
  <rv s="0">
    <fb>170.58</fb>
    <v>7</v>
  </rv>
  <rv s="0">
    <fb>168.42</fb>
    <v>7</v>
  </rv>
  <rv s="0">
    <fb>168.12</fb>
    <v>7</v>
  </rv>
  <rv s="0">
    <fb>168.7</fb>
    <v>7</v>
  </rv>
  <rv s="0">
    <fb>164.5</fb>
    <v>7</v>
  </rv>
  <rv s="0">
    <fb>162.22</fb>
    <v>7</v>
  </rv>
  <rv s="0">
    <fb>157.91999999999999</fb>
    <v>7</v>
  </rv>
  <rv s="0">
    <fb>156.80000000000001</fb>
    <v>7</v>
  </rv>
  <rv s="0">
    <fb>157.76</fb>
    <v>7</v>
  </rv>
  <rv s="0">
    <fb>156</fb>
    <v>7</v>
  </rv>
  <rv s="0">
    <fb>157.02000000000001</fb>
    <v>7</v>
  </rv>
  <rv s="0">
    <fb>156.08000000000001</fb>
    <v>7</v>
  </rv>
  <rv s="0">
    <fb>154.16</fb>
    <v>7</v>
  </rv>
  <rv s="0">
    <fb>161.41999999999999</fb>
    <v>7</v>
  </rv>
  <rv s="0">
    <fb>154.12</fb>
    <v>7</v>
  </rv>
  <rv s="0">
    <fb>150.80000000000001</fb>
    <v>7</v>
  </rv>
  <rv s="0">
    <fb>157.5</fb>
    <v>7</v>
  </rv>
  <rv s="0">
    <fb>154.4</fb>
    <v>7</v>
  </rv>
  <rv s="0">
    <fb>157.80000000000001</fb>
    <v>7</v>
  </rv>
  <rv s="0">
    <fb>157.82</fb>
    <v>7</v>
  </rv>
  <rv s="0">
    <fb>152.52000000000001</fb>
    <v>7</v>
  </rv>
  <rv s="0">
    <fb>145.1</fb>
    <v>7</v>
  </rv>
  <rv s="0">
    <fb>140.97999999999999</fb>
    <v>7</v>
  </rv>
  <rv s="0">
    <fb>144.94</fb>
    <v>7</v>
  </rv>
  <rv s="0">
    <fb>145.74</fb>
    <v>7</v>
  </rv>
  <rv s="0">
    <fb>147.96</fb>
    <v>7</v>
  </rv>
  <rv s="0">
    <fb>143.86000000000001</fb>
    <v>7</v>
  </rv>
  <rv s="0">
    <fb>144.9</fb>
    <v>7</v>
  </rv>
  <rv s="0">
    <fb>142.96</fb>
    <v>7</v>
  </rv>
  <rv s="0">
    <fb>143.02000000000001</fb>
    <v>7</v>
  </rv>
  <rv s="0">
    <fb>145.72</fb>
    <v>7</v>
  </rv>
  <rv s="0">
    <fb>142.9</fb>
    <v>7</v>
  </rv>
  <rv s="0">
    <fb>145.16</fb>
    <v>7</v>
  </rv>
  <rv s="0">
    <fb>146.47999999999999</fb>
    <v>7</v>
  </rv>
  <rv s="0">
    <fb>151.63999999999999</fb>
    <v>7</v>
  </rv>
  <rv s="0">
    <fb>152.74</fb>
    <v>7</v>
  </rv>
  <rv s="0">
    <fb>145.52000000000001</fb>
    <v>7</v>
  </rv>
  <rv s="0">
    <fb>156.32</fb>
    <v>7</v>
  </rv>
  <rv s="0">
    <fb>155.19999999999999</fb>
    <v>7</v>
  </rv>
  <rv s="0">
    <fb>152.66</fb>
    <v>7</v>
  </rv>
  <rv s="0">
    <fb>147.18</fb>
    <v>7</v>
  </rv>
  <rv s="0">
    <fb>142.4</fb>
    <v>7</v>
  </rv>
  <rv s="0">
    <fb>139.04</fb>
    <v>7</v>
  </rv>
  <rv s="0">
    <fb>138.41999999999999</fb>
    <v>7</v>
  </rv>
  <rv s="0">
    <fb>134.68</fb>
    <v>7</v>
  </rv>
  <rv s="0">
    <fb>144.18</fb>
    <v>7</v>
  </rv>
  <rv s="0">
    <fb>144.19999999999999</fb>
    <v>7</v>
  </rv>
  <rv s="0">
    <fb>144.78</fb>
    <v>7</v>
  </rv>
  <rv s="0">
    <fb>143.52000000000001</fb>
    <v>7</v>
  </rv>
  <rv s="0">
    <fb>145.06</fb>
    <v>7</v>
  </rv>
  <rv s="0">
    <fb>146.44</fb>
    <v>7</v>
  </rv>
  <rv s="0">
    <fb>144.6</fb>
    <v>7</v>
  </rv>
  <rv s="0">
    <fb>145.18</fb>
    <v>7</v>
  </rv>
  <rv s="0">
    <fb>145.56</fb>
    <v>7</v>
  </rv>
  <rv s="0">
    <fb>142.54</fb>
    <v>7</v>
  </rv>
  <rv s="0">
    <fb>139.18</fb>
    <v>7</v>
  </rv>
  <rv s="0">
    <fb>135.9</fb>
    <v>7</v>
  </rv>
  <rv s="0">
    <fb>141.9</fb>
    <v>7</v>
  </rv>
  <rv s="0">
    <fb>140.69999999999999</fb>
    <v>7</v>
  </rv>
  <rv s="0">
    <fb>139.74</fb>
    <v>7</v>
  </rv>
  <rv s="0">
    <fb>139.19999999999999</fb>
    <v>7</v>
  </rv>
  <rv s="0">
    <fb>136.5</fb>
    <v>7</v>
  </rv>
  <rv s="0">
    <fb>134.13999999999999</fb>
    <v>7</v>
  </rv>
  <rv s="0">
    <fb>134.54</fb>
    <v>7</v>
  </rv>
  <rv s="0">
    <fb>136.62</fb>
    <v>7</v>
  </rv>
  <rv s="0">
    <fb>136.58000000000001</fb>
    <v>7</v>
  </rv>
  <rv s="0">
    <fb>136.44</fb>
    <v>7</v>
  </rv>
  <rv s="0">
    <fb>133.82</fb>
    <v>7</v>
  </rv>
  <rv s="0">
    <fb>128.22</fb>
    <v>7</v>
  </rv>
  <rv s="0">
    <fb>126.82</fb>
    <v>7</v>
  </rv>
  <rv s="0">
    <fb>124.82</fb>
    <v>7</v>
  </rv>
  <rv s="0">
    <fb>127.74</fb>
    <v>7</v>
  </rv>
  <rv s="0">
    <fb>124.18</fb>
    <v>7</v>
  </rv>
  <rv s="0">
    <fb>124.22</fb>
    <v>7</v>
  </rv>
  <rv s="0">
    <fb>122.24</fb>
    <v>7</v>
  </rv>
  <rv s="0">
    <fb>118.88</fb>
    <v>7</v>
  </rv>
  <rv s="0">
    <fb>121.84</fb>
    <v>7</v>
  </rv>
  <rv s="0">
    <fb>120.44</fb>
    <v>7</v>
  </rv>
  <rv s="0">
    <fb>123.86</fb>
    <v>7</v>
  </rv>
  <rv s="0">
    <fb>118.28</fb>
    <v>7</v>
  </rv>
  <rv s="0">
    <fb>118.9</fb>
    <v>7</v>
  </rv>
  <rv s="0">
    <fb>118.76</fb>
    <v>7</v>
  </rv>
  <rv s="0">
    <fb>121.66</fb>
    <v>7</v>
  </rv>
  <rv s="0">
    <fb>121.54</fb>
    <v>7</v>
  </rv>
  <rv s="0">
    <fb>121.22</fb>
    <v>7</v>
  </rv>
  <rv s="0">
    <fb>123.84</fb>
    <v>7</v>
  </rv>
  <rv s="0">
    <fb>122.78</fb>
    <v>7</v>
  </rv>
  <rv s="0">
    <fb>124.48</fb>
    <v>7</v>
  </rv>
  <rv s="0">
    <fb>124.64</fb>
    <v>7</v>
  </rv>
  <rv s="0">
    <fb>125.88</fb>
    <v>7</v>
  </rv>
  <rv s="0">
    <fb>126.34</fb>
    <v>7</v>
  </rv>
  <rv s="0">
    <fb>129.41999999999999</fb>
    <v>7</v>
  </rv>
  <rv s="0">
    <fb>129.97999999999999</fb>
    <v>7</v>
  </rv>
  <rv s="0">
    <fb>131.88</fb>
    <v>7</v>
  </rv>
  <rv s="0">
    <fb>135.30000000000001</fb>
    <v>7</v>
  </rv>
  <rv s="0">
    <fb>131.76</fb>
    <v>7</v>
  </rv>
  <rv s="0">
    <fb>131.96</fb>
    <v>7</v>
  </rv>
  <rv s="0">
    <fb>133</fb>
    <v>7</v>
  </rv>
  <rv s="0">
    <fb>137.88</fb>
    <v>7</v>
  </rv>
  <rv s="0">
    <fb>143.54</fb>
    <v>7</v>
  </rv>
  <rv s="0">
    <fb>141.5</fb>
    <v>7</v>
  </rv>
  <rv s="0">
    <fb>140.9</fb>
    <v>7</v>
  </rv>
  <rv s="0">
    <fb>141.08000000000001</fb>
    <v>7</v>
  </rv>
  <rv s="0">
    <fb>142.69999999999999</fb>
    <v>7</v>
  </rv>
  <rv s="0">
    <fb>142.78</fb>
    <v>7</v>
  </rv>
  <rv s="0">
    <fb>145.19999999999999</fb>
    <v>7</v>
  </rv>
  <rv s="0">
    <fb>144.06</fb>
    <v>7</v>
  </rv>
  <rv s="0">
    <fb>141.74</fb>
    <v>7</v>
  </rv>
  <rv s="0">
    <fb>142.34</fb>
    <v>7</v>
  </rv>
  <rv s="0">
    <fb>139.63999999999999</fb>
    <v>7</v>
  </rv>
  <rv s="0">
    <fb>140.28</fb>
    <v>7</v>
  </rv>
  <rv s="0">
    <fb>141</fb>
    <v>7</v>
  </rv>
  <rv s="0">
    <fb>139.97999999999999</fb>
    <v>7</v>
  </rv>
  <rv s="0">
    <fb>140.34</fb>
    <v>7</v>
  </rv>
  <rv s="0">
    <fb>138.26</fb>
    <v>7</v>
  </rv>
  <rv s="0">
    <fb>141.80000000000001</fb>
    <v>7</v>
  </rv>
  <rv s="0">
    <fb>143.5</fb>
    <v>7</v>
  </rv>
  <rv s="0">
    <fb>144.82</fb>
    <v>7</v>
  </rv>
  <rv s="0">
    <fb>142.5</fb>
    <v>7</v>
  </rv>
  <rv s="0">
    <fb>138.68</fb>
    <v>7</v>
  </rv>
  <rv s="0">
    <fb>140.36000000000001</fb>
    <v>7</v>
  </rv>
  <rv s="0">
    <fb>142.22</fb>
    <v>7</v>
  </rv>
  <rv s="0">
    <fb>144.38</fb>
    <v>7</v>
  </rv>
  <rv s="0">
    <fb>146.69999999999999</fb>
    <v>7</v>
  </rv>
  <rv s="0">
    <fb>145.32</fb>
    <v>7</v>
  </rv>
  <rv s="0">
    <fb>146.9</fb>
    <v>7</v>
  </rv>
  <rv s="0">
    <fb>147.84</fb>
    <v>7</v>
  </rv>
  <rv s="0">
    <fb>145.58000000000001</fb>
    <v>7</v>
  </rv>
  <rv s="0">
    <fb>146.62</fb>
    <v>7</v>
  </rv>
  <rv s="0">
    <fb>148.74</fb>
    <v>7</v>
  </rv>
  <rv s="0">
    <fb>147.19999999999999</fb>
    <v>7</v>
  </rv>
  <rv s="0">
    <fb>148.38</fb>
    <v>7</v>
  </rv>
  <rv s="0">
    <fb>148.62</fb>
    <v>7</v>
  </rv>
  <rv s="0">
    <fb>151.91999999999999</fb>
    <v>7</v>
  </rv>
  <rv s="0">
    <fb>151.19999999999999</fb>
    <v>7</v>
  </rv>
  <rv s="0">
    <fb>149.69999999999999</fb>
    <v>7</v>
  </rv>
  <rv s="0">
    <fb>150.63999999999999</fb>
    <v>7</v>
  </rv>
  <rv s="0">
    <fb>147.74</fb>
    <v>7</v>
  </rv>
  <rv s="0">
    <fb>145.69999999999999</fb>
    <v>7</v>
  </rv>
  <rv s="0">
    <fb>149.76</fb>
    <v>7</v>
  </rv>
  <rv s="0">
    <fb>151.1</fb>
    <v>7</v>
  </rv>
  <rv s="0">
    <fb>150.16</fb>
    <v>7</v>
  </rv>
  <rv s="0">
    <fb>149.62</fb>
    <v>7</v>
  </rv>
  <rv s="0">
    <fb>148.28</fb>
    <v>7</v>
  </rv>
  <rv s="0">
    <fb>152.84</fb>
    <v>7</v>
  </rv>
  <rv s="0">
    <fb>153.6</fb>
    <v>7</v>
  </rv>
  <rv s="0">
    <fb>151.34</fb>
    <v>7</v>
  </rv>
  <rv s="0">
    <fb>157.58000000000001</fb>
    <v>7</v>
  </rv>
  <rv s="0">
    <fb>157.68</fb>
    <v>7</v>
  </rv>
  <rv s="0">
    <fb>159.22</fb>
    <v>7</v>
  </rv>
  <rv s="0">
    <fb>158.02000000000001</fb>
    <v>7</v>
  </rv>
  <rv s="0">
    <fb>158.78</fb>
    <v>7</v>
  </rv>
  <rv s="0">
    <fb>158.88</fb>
    <v>7</v>
  </rv>
  <rv s="0">
    <fb>161.97999999999999</fb>
    <v>7</v>
  </rv>
  <rv s="0">
    <fb>162.46</fb>
    <v>7</v>
  </rv>
  <rv s="0">
    <fb>161.16</fb>
    <v>7</v>
  </rv>
  <rv s="0">
    <fb>160.1</fb>
    <v>7</v>
  </rv>
  <rv s="0">
    <fb>161.74</fb>
    <v>7</v>
  </rv>
  <rv s="0">
    <fb>163.58000000000001</fb>
    <v>7</v>
  </rv>
  <rv s="0">
    <fb>164.74</fb>
    <v>7</v>
  </rv>
  <rv s="0">
    <fb>165.5</fb>
    <v>7</v>
  </rv>
  <rv s="0">
    <fb>166.9</fb>
    <v>7</v>
  </rv>
  <rv s="0">
    <fb>167.32</fb>
    <v>7</v>
  </rv>
  <rv s="0">
    <fb>168.98</fb>
    <v>7</v>
  </rv>
  <rv s="0">
    <fb>167.76</fb>
    <v>7</v>
  </rv>
  <rv s="0">
    <fb>167.74</fb>
    <v>7</v>
  </rv>
  <rv s="0">
    <fb>166.38</fb>
    <v>7</v>
  </rv>
  <rv s="0">
    <fb>166.6</fb>
    <v>7</v>
  </rv>
  <rv s="0">
    <fb>169</fb>
    <v>7</v>
  </rv>
  <rv s="0">
    <fb>170.36</fb>
    <v>7</v>
  </rv>
  <rv s="0">
    <fb>169.5</fb>
    <v>7</v>
  </rv>
  <rv s="0">
    <fb>169.56</fb>
    <v>7</v>
  </rv>
  <rv s="0">
    <fb>169.84</fb>
    <v>7</v>
  </rv>
  <rv s="0">
    <fb>168.58</fb>
    <v>7</v>
  </rv>
  <rv s="0">
    <fb>169.86</fb>
    <v>7</v>
  </rv>
  <rv s="0">
    <fb>168.14</fb>
    <v>7</v>
  </rv>
  <rv s="0">
    <fb>170.06</fb>
    <v>7</v>
  </rv>
  <rv s="0">
    <fb>171.26</fb>
    <v>7</v>
  </rv>
  <rv s="0">
    <fb>171.8</fb>
    <v>7</v>
  </rv>
  <rv s="0">
    <fb>173.1</fb>
    <v>7</v>
  </rv>
  <rv s="0">
    <fb>174.4</fb>
    <v>7</v>
  </rv>
  <rv s="0">
    <fb>178</fb>
    <v>7</v>
  </rv>
  <rv s="0">
    <fb>176.38</fb>
    <v>7</v>
  </rv>
  <rv s="0">
    <fb>176.78</fb>
    <v>7</v>
  </rv>
  <rv s="0">
    <fb>175.86</fb>
    <v>7</v>
  </rv>
  <rv s="0">
    <fb>175.96</fb>
    <v>7</v>
  </rv>
  <rv s="0">
    <fb>174.42</fb>
    <v>7</v>
  </rv>
  <rv s="0">
    <fb>171.18</fb>
    <v>7</v>
  </rv>
  <rv s="0">
    <fb>170.92</fb>
    <v>7</v>
  </rv>
  <rv s="0">
    <fb>170.56</fb>
    <v>7</v>
  </rv>
  <rv s="0">
    <fb>169.8</fb>
    <v>7</v>
  </rv>
  <rv s="0">
    <fb>169.66</fb>
    <v>7</v>
  </rv>
  <rv s="0">
    <fb>172.62</fb>
    <v>7</v>
  </rv>
  <rv s="0">
    <fb>172.9</fb>
    <v>7</v>
  </rv>
  <rv s="0">
    <fb>174.46</fb>
    <v>7</v>
  </rv>
  <rv s="0">
    <fb>173.54</fb>
    <v>7</v>
  </rv>
  <rv s="0">
    <fb>172</fb>
    <v>7</v>
  </rv>
  <rv s="0">
    <fb>174.14</fb>
    <v>7</v>
  </rv>
  <rv s="0">
    <fb>175.38</fb>
    <v>7</v>
  </rv>
  <rv s="0">
    <fb>174.82</fb>
    <v>7</v>
  </rv>
  <rv s="0">
    <fb>177.82</fb>
    <v>7</v>
  </rv>
  <rv s="0">
    <fb>178.54</fb>
    <v>7</v>
  </rv>
  <rv s="0">
    <fb>178.42</fb>
    <v>7</v>
  </rv>
  <rv s="0">
    <fb>175.92</fb>
    <v>7</v>
  </rv>
  <rv s="0">
    <fb>174.7</fb>
    <v>7</v>
  </rv>
  <rv s="0">
    <fb>165.78</fb>
    <v>7</v>
  </rv>
  <rv s="0">
    <fb>162.56</fb>
    <v>7</v>
  </rv>
  <rv s="0">
    <fb>164.3</fb>
    <v>7</v>
  </rv>
  <rv s="0">
    <fb>163.04</fb>
    <v>7</v>
  </rv>
  <rv s="0">
    <fb>162</fb>
    <v>7</v>
  </rv>
  <rv s="0">
    <fb>162.5</fb>
    <v>7</v>
  </rv>
  <rv s="0">
    <fb>162.68</fb>
    <v>7</v>
  </rv>
  <rv s="0">
    <fb>162.34</fb>
    <v>7</v>
  </rv>
  <rv s="0">
    <fb>160.26</fb>
    <v>7</v>
  </rv>
  <rv s="0">
    <fb>160.38</fb>
    <v>7</v>
  </rv>
  <rv s="0">
    <fb>161.36000000000001</fb>
    <v>7</v>
  </rv>
  <rv s="0">
    <fb>163.54</fb>
    <v>7</v>
  </rv>
  <rv s="0">
    <fb>167.1</fb>
    <v>7</v>
  </rv>
  <rv s="0">
    <fb>162.94</fb>
    <v>7</v>
  </rv>
  <rv s="0">
    <fb>165.6</fb>
    <v>7</v>
  </rv>
  <rv s="0">
    <fb>166.46</fb>
    <v>7</v>
  </rv>
  <rv s="0">
    <fb>171.76</fb>
    <v>7</v>
  </rv>
  <rv s="0">
    <fb>173.4</fb>
    <v>7</v>
  </rv>
  <rv s="0">
    <fb>175.56</fb>
    <v>7</v>
  </rv>
  <rv s="0">
    <fb>175.46</fb>
    <v>7</v>
  </rv>
  <rv s="0">
    <fb>176.84</fb>
    <v>7</v>
  </rv>
  <rv s="0">
    <fb>169.74</fb>
    <v>7</v>
  </rv>
  <rv s="0">
    <fb>166.32</fb>
    <v>7</v>
  </rv>
  <rv s="0">
    <fb>166.82</fb>
    <v>7</v>
  </rv>
  <rv s="0">
    <fb>163.84</fb>
    <v>7</v>
  </rv>
  <rv s="0">
    <fb>163.12</fb>
    <v>7</v>
  </rv>
  <rv s="0">
    <fb>165.22</fb>
    <v>7</v>
  </rv>
  <rv s="0">
    <fb>163.74</fb>
    <v>7</v>
  </rv>
  <rv s="0">
    <fb>166.7</fb>
    <v>7</v>
  </rv>
  <rv s="0">
    <fb>164.82</fb>
    <v>7</v>
  </rv>
  <rv s="0">
    <fb>163.36000000000001</fb>
    <v>7</v>
  </rv>
  <rv s="0">
    <fb>165.02</fb>
    <v>7</v>
  </rv>
  <rv s="0">
    <fb>166.22</fb>
    <v>7</v>
  </rv>
  <rv s="0">
    <fb>161.91999999999999</fb>
    <v>7</v>
  </rv>
  <rv s="0">
    <fb>165.04</fb>
    <v>7</v>
  </rv>
  <rv s="0">
    <fb>164.58</fb>
    <v>7</v>
  </rv>
  <rv s="0">
    <fb>165</fb>
    <v>7</v>
  </rv>
  <rv s="0">
    <fb>165.9</fb>
    <v>7</v>
  </rv>
  <rv s="0">
    <fb>169.12</fb>
    <v>7</v>
  </rv>
  <rv s="0">
    <fb>171.66</fb>
    <v>7</v>
  </rv>
  <rv s="0">
    <fb>170.32</fb>
    <v>7</v>
  </rv>
  <rv s="0">
    <fb>169.2</fb>
    <v>7</v>
  </rv>
  <rv s="0">
    <fb>167.94</fb>
    <v>7</v>
  </rv>
  <rv s="0">
    <fb>166.66</fb>
    <v>7</v>
  </rv>
  <rv s="0">
    <fb>165.96</fb>
    <v>7</v>
  </rv>
  <rv s="0">
    <fb>163.56</fb>
    <v>7</v>
  </rv>
  <rv s="0">
    <fb>162.54</fb>
    <v>7</v>
  </rv>
  <rv s="0">
    <fb>162.36000000000001</fb>
    <v>7</v>
  </rv>
  <rv s="0">
    <fb>162.13999999999999</fb>
    <v>7</v>
  </rv>
  <rv s="0">
    <fb>158.58000000000001</fb>
    <v>7</v>
  </rv>
  <rv s="0">
    <fb>158.68</fb>
    <v>7</v>
  </rv>
  <rv s="0">
    <fb>160.97999999999999</fb>
    <v>7</v>
  </rv>
  <rv s="0">
    <fb>164.7</fb>
    <v>7</v>
  </rv>
  <rv s="0">
    <fb>165.24</fb>
    <v>7</v>
  </rv>
  <rv s="0">
    <fb>166.86</fb>
    <v>7</v>
  </rv>
  <rv s="0">
    <fb>170</fb>
    <v>7</v>
  </rv>
  <rv s="0">
    <fb>170.66</fb>
    <v>7</v>
  </rv>
  <rv s="0">
    <fb>170.48</fb>
    <v>7</v>
  </rv>
  <rv s="0">
    <fb>174.5</fb>
    <v>7</v>
  </rv>
  <rv s="0">
    <fb>172.68</fb>
    <v>7</v>
  </rv>
  <rv s="0">
    <fb>172.6</fb>
    <v>7</v>
  </rv>
  <rv s="0">
    <fb>173.42</fb>
    <v>7</v>
  </rv>
  <rv s="0">
    <fb>174.84</fb>
    <v>7</v>
  </rv>
  <rv s="0">
    <fb>173.9</fb>
    <v>7</v>
  </rv>
  <rv s="0">
    <fb>174.98</fb>
    <v>7</v>
  </rv>
  <rv s="0">
    <fb>174.72</fb>
    <v>7</v>
  </rv>
  <rv s="0">
    <fb>175.62</fb>
    <v>7</v>
  </rv>
  <rv s="0">
    <fb>173.8</fb>
    <v>7</v>
  </rv>
  <rv s="0">
    <fb>172.26</fb>
    <v>7</v>
  </rv>
  <rv s="0">
    <fb>174.62</fb>
    <v>7</v>
  </rv>
  <rv s="0">
    <fb>174.58</fb>
    <v>7</v>
  </rv>
  <rv s="0">
    <fb>179.14</fb>
    <v>7</v>
  </rv>
  <rv s="0">
    <fb>178.86</fb>
    <v>7</v>
  </rv>
  <rv s="0">
    <fb>181.88</fb>
    <v>7</v>
  </rv>
  <rv s="0">
    <fb>179.38</fb>
    <v>7</v>
  </rv>
  <rv s="0">
    <fb>181.22</fb>
    <v>7</v>
  </rv>
  <rv s="0">
    <fb>179.78</fb>
    <v>7</v>
  </rv>
  <rv s="0">
    <fb>181.56</fb>
    <v>7</v>
  </rv>
  <rv s="0">
    <fb>179.7</fb>
    <v>7</v>
  </rv>
  <rv s="0">
    <fb>179.3</fb>
    <v>7</v>
  </rv>
  <rv s="0">
    <fb>178.4</fb>
    <v>7</v>
  </rv>
  <rv s="0">
    <fb>177.06</fb>
    <v>7</v>
  </rv>
  <rv s="0">
    <fb>173.72</fb>
    <v>7</v>
  </rv>
  <rv s="0">
    <fb>174.92</fb>
    <v>7</v>
  </rv>
  <rv s="0">
    <fb>175.34</fb>
    <v>7</v>
  </rv>
  <rv s="0">
    <fb>169.62</fb>
    <v>7</v>
  </rv>
  <rv s="0">
    <fb>168.9</fb>
    <v>7</v>
  </rv>
  <rv s="0">
    <fb>166.18</fb>
    <v>7</v>
  </rv>
  <rv s="0">
    <fb>165.54</fb>
    <v>7</v>
  </rv>
  <rv s="0">
    <fb>169.14</fb>
    <v>7</v>
  </rv>
  <rv s="0">
    <fb>169.06</fb>
    <v>7</v>
  </rv>
  <rv s="0">
    <fb>169.46</fb>
    <v>7</v>
  </rv>
  <rv s="0">
    <fb>168.6</fb>
    <v>7</v>
  </rv>
  <rv s="0">
    <fb>168.94</fb>
    <v>7</v>
  </rv>
  <rv s="0">
    <fb>168.66</fb>
    <v>7</v>
  </rv>
  <rv s="0">
    <fb>167.46</fb>
    <v>7</v>
  </rv>
  <rv s="0">
    <fb>175.82</fb>
    <v>7</v>
  </rv>
  <rv s="0">
    <fb>178.1</fb>
    <v>7</v>
  </rv>
  <rv s="0">
    <fb>178.8</fb>
    <v>7</v>
  </rv>
  <rv s="0">
    <fb>177.16</fb>
    <v>7</v>
  </rv>
  <rv s="0">
    <fb>176.96</fb>
    <v>7</v>
  </rv>
  <rv s="0">
    <fb>173.36</fb>
    <v>7</v>
  </rv>
  <rv s="0">
    <fb>171.12</fb>
    <v>7</v>
  </rv>
  <rv s="0">
    <fb>172.82</fb>
    <v>7</v>
  </rv>
  <rv s="0">
    <fb>175.1</fb>
    <v>7</v>
  </rv>
  <rv s="0">
    <fb>175.7</fb>
    <v>7</v>
  </rv>
  <rv s="0">
    <fb>175.54</fb>
    <v>7</v>
  </rv>
  <rv s="0">
    <fb>175.02</fb>
    <v>7</v>
  </rv>
  <rv s="0">
    <fb>173.48</fb>
    <v>7</v>
  </rv>
  <rv s="0">
    <fb>171.68</fb>
    <v>7</v>
  </rv>
  <rv s="0">
    <fb>171.34</fb>
    <v>7</v>
  </rv>
  <rv s="0">
    <fb>171</fb>
    <v>7</v>
  </rv>
  <rv s="0">
    <fb>168</fb>
    <v>7</v>
  </rv>
  <rv s="0">
    <fb>168.06</fb>
    <v>7</v>
  </rv>
  <rv s="0">
    <fb>168.24</fb>
    <v>7</v>
  </rv>
  <rv s="0">
    <fb>170.4</fb>
    <v>7</v>
  </rv>
  <rv s="0">
    <fb>168.82</fb>
    <v>7</v>
  </rv>
  <rv s="0">
    <fb>167.14</fb>
    <v>7</v>
  </rv>
  <rv s="0">
    <fb>168.22</fb>
    <v>7</v>
  </rv>
  <rv s="0">
    <fb>166.3</fb>
    <v>7</v>
  </rv>
  <rv s="0">
    <fb>165.86</fb>
    <v>7</v>
  </rv>
  <rv s="0">
    <fb>161.28</fb>
    <v>7</v>
  </rv>
  <rv s="0">
    <fb>156.76</fb>
    <v>7</v>
  </rv>
  <rv s="0">
    <fb>154.44</fb>
    <v>7</v>
  </rv>
  <rv s="0">
    <fb>156.68</fb>
    <v>7</v>
  </rv>
  <rv s="0">
    <fb>158.63999999999999</fb>
    <v>7</v>
  </rv>
  <rv s="0">
    <fb>156.16</fb>
    <v>7</v>
  </rv>
  <rv s="0">
    <fb>159.54</fb>
    <v>7</v>
  </rv>
  <rv s="0">
    <fb>161.80000000000001</fb>
    <v>7</v>
  </rv>
  <rv s="0">
    <fb>162.88</fb>
    <v>7</v>
  </rv>
  <rv s="0">
    <fb>159.34</fb>
    <v>7</v>
  </rv>
  <rv s="0">
    <fb>157.52000000000001</fb>
    <v>7</v>
  </rv>
  <rv s="0">
    <fb>157</fb>
    <v>7</v>
  </rv>
  <rv s="0">
    <fb>160.08000000000001</fb>
    <v>7</v>
  </rv>
  <rv s="0">
    <fb>158.76</fb>
    <v>7</v>
  </rv>
  <rv s="0">
    <fb>157.1</fb>
    <v>7</v>
  </rv>
  <rv s="0">
    <fb>156.66</fb>
    <v>7</v>
  </rv>
  <rv s="0">
    <fb>155.97999999999999</fb>
    <v>7</v>
  </rv>
  <rv s="0">
    <fb>156.36000000000001</fb>
    <v>7</v>
  </rv>
  <rv s="0">
    <fb>155.86000000000001</fb>
    <v>7</v>
  </rv>
  <rv s="0">
    <fb>156.62</fb>
    <v>7</v>
  </rv>
  <rv s="0">
    <fb>163.34</fb>
    <v>7</v>
  </rv>
  <rv s="0">
    <fb>165.62</fb>
    <v>7</v>
  </rv>
  <rv s="0">
    <fb>162.9</fb>
    <v>7</v>
  </rv>
  <rv s="0">
    <fb>159.78</fb>
    <v>7</v>
  </rv>
  <rv s="0">
    <fb>157.63999999999999</fb>
    <v>7</v>
  </rv>
  <rv s="0">
    <fb>154.84</fb>
    <v>7</v>
  </rv>
  <rv s="0">
    <fb>156.19999999999999</fb>
    <v>7</v>
  </rv>
  <rv s="0">
    <fb>158.9</fb>
    <v>7</v>
  </rv>
  <rv s="0">
    <fb>161.96</fb>
    <v>7</v>
  </rv>
  <rv s="0">
    <fb>169.76</fb>
    <v>7</v>
  </rv>
  <rv s="0">
    <fb>171.2</fb>
    <v>7</v>
  </rv>
  <rv s="0">
    <fb>173.22</fb>
    <v>7</v>
  </rv>
  <rv s="0">
    <fb>174.3</fb>
    <v>7</v>
  </rv>
  <rv s="0">
    <fb>174.68</fb>
    <v>7</v>
  </rv>
  <rv s="0">
    <fb>176.32</fb>
    <v>7</v>
  </rv>
  <rv s="0">
    <fb>177.5</fb>
    <v>7</v>
  </rv>
  <rv s="0">
    <fb>176.42</fb>
    <v>7</v>
  </rv>
  <rv s="0">
    <fb>172.88</fb>
    <v>7</v>
  </rv>
  <rv s="0">
    <fb>174.74</fb>
    <v>7</v>
  </rv>
  <rv s="0">
    <fb>176.92</fb>
    <v>7</v>
  </rv>
  <rv s="0">
    <fb>176.72</fb>
    <v>7</v>
  </rv>
  <rv s="0">
    <fb>177.8</fb>
    <v>7</v>
  </rv>
  <rv s="0">
    <fb>179.06</fb>
    <v>7</v>
  </rv>
  <rv s="0">
    <fb>180.14</fb>
    <v>7</v>
  </rv>
  <rv s="0">
    <fb>178.5</fb>
    <v>7</v>
  </rv>
  <rv s="0">
    <fb>182.06</fb>
    <v>7</v>
  </rv>
  <rv s="0">
    <fb>192.14</fb>
    <v>7</v>
  </rv>
  <rv s="0">
    <fb>197.1</fb>
    <v>7</v>
  </rv>
  <rv s="0">
    <fb>199.4</fb>
    <v>7</v>
  </rv>
  <rv s="0">
    <fb>198.12</fb>
    <v>7</v>
  </rv>
  <rv s="0">
    <fb>199.88</fb>
    <v>7</v>
  </rv>
  <rv s="0">
    <fb>195.2</fb>
    <v>7</v>
  </rv>
  <rv s="0">
    <fb>193.84</fb>
    <v>7</v>
  </rv>
  <rv s="0">
    <fb>194.6</fb>
    <v>7</v>
  </rv>
  <rv s="0">
    <fb>195.3</fb>
    <v>7</v>
  </rv>
  <rv s="0">
    <fb>199.64</fb>
    <v>7</v>
  </rv>
  <rv s="0">
    <fb>197.8</fb>
    <v>7</v>
  </rv>
  <rv s="0">
    <fb>205</fb>
    <v>7</v>
  </rv>
  <rv s="0">
    <fb>204.75</fb>
    <v>7</v>
  </rv>
  <rv s="0">
    <fb>210.4</fb>
    <v>7</v>
  </rv>
  <rv s="0">
    <fb>210</fb>
    <v>7</v>
  </rv>
  <rv s="0">
    <fb>211.35</fb>
    <v>7</v>
  </rv>
  <rv s="0">
    <fb>214</fb>
    <v>7</v>
  </rv>
  <rv s="0">
    <fb>215.1</fb>
    <v>7</v>
  </rv>
  <rv s="0">
    <fb>209.75</fb>
    <v>7</v>
  </rv>
  <rv s="0">
    <fb>205.55</fb>
    <v>7</v>
  </rv>
  <rv s="0">
    <fb>206.25</fb>
    <v>7</v>
  </rv>
  <rv s="0">
    <fb>200.65</fb>
    <v>7</v>
  </rv>
  <rv s="0">
    <fb>200.5</fb>
    <v>7</v>
  </rv>
  <rv s="0">
    <fb>203.05</fb>
    <v>7</v>
  </rv>
  <rv s="0">
    <fb>190.12</fb>
    <v>7</v>
  </rv>
  <rv s="0">
    <fb>189.08</fb>
    <v>7</v>
  </rv>
  <rv s="0">
    <fb>192.82</fb>
    <v>7</v>
  </rv>
  <rv s="0">
    <fb>195.14</fb>
    <v>7</v>
  </rv>
  <rv s="0">
    <fb>198.46</fb>
    <v>7</v>
  </rv>
  <rv s="0">
    <fb>204</fb>
    <v>7</v>
  </rv>
  <rv s="0">
    <fb>205.1</fb>
    <v>7</v>
  </rv>
  <rv s="0">
    <fb>203.65</fb>
    <v>7</v>
  </rv>
  <rv s="0">
    <fb>202.45</fb>
    <v>7</v>
  </rv>
  <rv s="0">
    <fb>202.15</fb>
    <v>7</v>
  </rv>
  <rv s="0">
    <fb>202.5</fb>
    <v>7</v>
  </rv>
  <rv s="0">
    <fb>202.6</fb>
    <v>7</v>
  </rv>
  <rv s="0">
    <fb>207.35</fb>
    <v>7</v>
  </rv>
  <rv s="0">
    <fb>198.84</fb>
    <v>7</v>
  </rv>
  <rv s="0">
    <fb>199.96</fb>
    <v>7</v>
  </rv>
  <rv s="0">
    <fb>201.1</fb>
    <v>7</v>
  </rv>
  <rv s="0">
    <fb>194.58</fb>
    <v>7</v>
  </rv>
  <rv s="0">
    <fb>194.7</fb>
    <v>7</v>
  </rv>
  <rv s="0">
    <fb>198.14</fb>
    <v>7</v>
  </rv>
  <rv s="0">
    <fb>202.85</fb>
    <v>7</v>
  </rv>
  <rv s="0">
    <fb>202.4</fb>
    <v>7</v>
  </rv>
  <rv s="0">
    <fb>203.5</fb>
    <v>7</v>
  </rv>
  <rv s="0">
    <fb>204.25</fb>
    <v>7</v>
  </rv>
  <rv s="0">
    <fb>205.2</fb>
    <v>7</v>
  </rv>
  <rv s="0">
    <fb>205.7</fb>
    <v>7</v>
  </rv>
  <rv s="0">
    <fb>209.8</fb>
    <v>7</v>
  </rv>
  <rv s="0">
    <fb>208.55</fb>
    <v>7</v>
  </rv>
  <rv s="0">
    <fb>214.7</fb>
    <v>7</v>
  </rv>
  <rv s="0">
    <fb>213</fb>
    <v>7</v>
  </rv>
  <rv s="0">
    <fb>213.95</fb>
    <v>7</v>
  </rv>
  <rv s="0">
    <fb>218.35</fb>
    <v>7</v>
  </rv>
  <rv s="0">
    <fb>218</fb>
    <v>7</v>
  </rv>
  <rv s="0">
    <fb>213.75</fb>
    <v>7</v>
  </rv>
  <rv s="0">
    <fb>212.75</fb>
    <v>7</v>
  </rv>
  <rv s="0">
    <fb>214.95</fb>
    <v>7</v>
  </rv>
  <rv s="0">
    <fb>214.8</fb>
    <v>7</v>
  </rv>
  <rv s="0">
    <fb>205.6</fb>
    <v>7</v>
  </rv>
  <rv s="0">
    <fb>204.45</fb>
    <v>7</v>
  </rv>
  <rv s="0">
    <fb>208.4</fb>
    <v>7</v>
  </rv>
  <rv s="0">
    <fb>210.9</fb>
    <v>7</v>
  </rv>
  <rv s="0">
    <fb>211.55</fb>
    <v>7</v>
  </rv>
  <rv s="0">
    <fb>217.2</fb>
    <v>7</v>
  </rv>
  <rv s="0">
    <fb>213.05</fb>
    <v>7</v>
  </rv>
  <rv s="0">
    <fb>216.15</fb>
    <v>7</v>
  </rv>
  <rv s="0">
    <fb>215.9</fb>
    <v>7</v>
  </rv>
  <rv s="0">
    <fb>217.15</fb>
    <v>7</v>
  </rv>
  <rv s="0">
    <fb>218.8</fb>
    <v>7</v>
  </rv>
  <rv s="0">
    <fb>219.3</fb>
    <v>7</v>
  </rv>
  <rv s="0">
    <fb>224.3</fb>
    <v>7</v>
  </rv>
  <rv s="0">
    <fb>224.45</fb>
    <v>7</v>
  </rv>
  <rv s="0">
    <fb>228.15</fb>
    <v>7</v>
  </rv>
  <rv s="0">
    <fb>230.55</fb>
    <v>7</v>
  </rv>
  <rv s="0">
    <fb>231.15</fb>
    <v>7</v>
  </rv>
  <rv s="0">
    <fb>229</fb>
    <v>7</v>
  </rv>
  <rv s="0">
    <fb>229.75</fb>
    <v>7</v>
  </rv>
  <rv s="0">
    <fb>233.7</fb>
    <v>7</v>
  </rv>
  <rv s="0">
    <fb>235.35</fb>
    <v>7</v>
  </rv>
  <rv s="0">
    <fb>237</fb>
    <v>7</v>
  </rv>
  <rv s="0">
    <fb>236.2</fb>
    <v>7</v>
  </rv>
  <rv s="0">
    <fb>238.4</fb>
    <v>7</v>
  </rv>
  <rv s="0">
    <fb>241.8</fb>
    <v>7</v>
  </rv>
  <rv s="0">
    <fb>241.2</fb>
    <v>7</v>
  </rv>
  <rv s="0">
    <fb>243.5</fb>
    <v>7</v>
  </rv>
  <rv s="0">
    <fb>245.5</fb>
    <v>7</v>
  </rv>
  <rv s="0">
    <fb>245.15</fb>
    <v>7</v>
  </rv>
  <rv s="0">
    <fb>241.95</fb>
    <v>7</v>
  </rv>
  <rv s="0">
    <fb>235.75</fb>
    <v>7</v>
  </rv>
  <rv s="0">
    <fb>233.75</fb>
    <v>7</v>
  </rv>
  <rv s="0">
    <fb>234.7</fb>
    <v>7</v>
  </rv>
  <rv s="0">
    <fb>229.1</fb>
    <v>7</v>
  </rv>
  <rv s="0">
    <fb>226.2</fb>
    <v>7</v>
  </rv>
  <rv s="0">
    <fb>231</fb>
    <v>7</v>
  </rv>
  <rv s="0">
    <fb>221.55</fb>
    <v>7</v>
  </rv>
  <rv s="0">
    <fb>223.45</fb>
    <v>7</v>
  </rv>
  <rv s="0">
    <fb>222.2</fb>
    <v>7</v>
  </rv>
  <rv s="0">
    <fb>213.85</fb>
    <v>7</v>
  </rv>
  <rv s="0">
    <fb>212.3</fb>
    <v>7</v>
  </rv>
  <rv s="0">
    <fb>219.5</fb>
    <v>7</v>
  </rv>
  <rv s="0">
    <fb>228.75</fb>
    <v>7</v>
  </rv>
  <rv s="0">
    <fb>227.4</fb>
    <v>7</v>
  </rv>
  <rv s="0">
    <fb>224.15</fb>
    <v>7</v>
  </rv>
  <rv s="0">
    <fb>223.6</fb>
    <v>7</v>
  </rv>
  <rv s="0">
    <fb>220.5</fb>
    <v>7</v>
  </rv>
  <rv s="0">
    <fb>221.2</fb>
    <v>7</v>
  </rv>
  <rv s="0">
    <fb>224.2</fb>
    <v>7</v>
  </rv>
  <rv s="0">
    <fb>227.15</fb>
    <v>7</v>
  </rv>
  <rv s="0">
    <fb>230.5</fb>
    <v>7</v>
  </rv>
  <rv s="0">
    <fb>232.5</fb>
    <v>7</v>
  </rv>
  <rv s="0">
    <fb>232.55</fb>
    <v>7</v>
  </rv>
  <rv s="0">
    <fb>234.9</fb>
    <v>7</v>
  </rv>
  <rv s="0">
    <fb>234.75</fb>
    <v>7</v>
  </rv>
  <rv s="0">
    <fb>236.3</fb>
    <v>7</v>
  </rv>
  <rv s="0">
    <fb>228.95</fb>
    <v>7</v>
  </rv>
  <rv s="0">
    <fb>228.85</fb>
    <v>7</v>
  </rv>
  <rv s="0">
    <fb>232</fb>
    <v>7</v>
  </rv>
  <rv s="0">
    <fb>226.1</fb>
    <v>7</v>
  </rv>
  <rv s="0">
    <fb>218.6</fb>
    <v>7</v>
  </rv>
  <rv s="0">
    <fb>217.75</fb>
    <v>7</v>
  </rv>
  <rv s="0">
    <fb>201.95</fb>
    <v>7</v>
  </rv>
  <rv s="0">
    <fb>199.48</fb>
    <v>7</v>
  </rv>
  <rv s="0">
    <fb>16.68</fb>
    <v>10</v>
  </rv>
  <rv s="0">
    <fb>17.850000000000001</fb>
    <v>10</v>
  </rv>
  <rv s="0">
    <fb>16.71</fb>
    <v>10</v>
  </rv>
  <rv s="0">
    <fb>16.73</fb>
    <v>10</v>
  </rv>
  <rv s="0">
    <fb>16.98</fb>
    <v>10</v>
  </rv>
  <rv s="0">
    <fb>16.09</fb>
    <v>10</v>
  </rv>
  <rv s="0">
    <fb>16.36</fb>
    <v>10</v>
  </rv>
  <rv s="0">
    <fb>17.03</fb>
    <v>10</v>
  </rv>
  <rv s="0">
    <fb>17.93</fb>
    <v>10</v>
  </rv>
  <rv s="0">
    <fb>17.75</fb>
    <v>10</v>
  </rv>
  <rv s="0">
    <fb>15.97</fb>
    <v>10</v>
  </rv>
  <rv s="0">
    <fb>16.190000000000001</fb>
    <v>10</v>
  </rv>
  <rv s="0">
    <fb>15.74</fb>
    <v>10</v>
  </rv>
  <rv s="0">
    <fb>13.96</fb>
    <v>10</v>
  </rv>
  <rv s="0">
    <fb>14.1</fb>
    <v>10</v>
  </rv>
  <rv s="0">
    <fb>12.87</fb>
    <v>10</v>
  </rv>
  <rv s="0">
    <fb>12.97</fb>
    <v>10</v>
  </rv>
  <rv s="0">
    <fb>12.15</fb>
    <v>10</v>
  </rv>
  <rv s="0">
    <fb>13.62</fb>
    <v>10</v>
  </rv>
  <rv s="0">
    <fb>13.07</fb>
    <v>10</v>
  </rv>
  <rv s="0">
    <fb>12.57</fb>
    <v>10</v>
  </rv>
  <rv s="0">
    <fb>12.06</fb>
    <v>10</v>
  </rv>
  <rv s="0">
    <fb>11.06</fb>
    <v>10</v>
  </rv>
  <rv s="0">
    <fb>11.82</fb>
    <v>10</v>
  </rv>
  <rv s="0">
    <fb>11.71</fb>
    <v>10</v>
  </rv>
  <rv s="0">
    <fb>10.33</fb>
    <v>10</v>
  </rv>
  <rv s="0">
    <fb>10.26</fb>
    <v>10</v>
  </rv>
  <rv s="0">
    <fb>10.64</fb>
    <v>10</v>
  </rv>
  <rv s="0">
    <fb>12.17</fb>
    <v>10</v>
  </rv>
  <rv s="0">
    <fb>11.93</fb>
    <v>10</v>
  </rv>
  <rv s="0">
    <fb>13.15</fb>
    <v>10</v>
  </rv>
  <rv s="0">
    <fb>13.09</fb>
    <v>10</v>
  </rv>
  <rv s="0">
    <fb>12.66</fb>
    <v>10</v>
  </rv>
  <rv s="0">
    <fb>12.92</fb>
    <v>10</v>
  </rv>
  <rv s="0">
    <fb>14.09</fb>
    <v>10</v>
  </rv>
  <rv s="0">
    <fb>12.26</fb>
    <v>10</v>
  </rv>
  <rv s="0">
    <fb>14.56</fb>
    <v>10</v>
  </rv>
  <rv s="0">
    <fb>13.72</fb>
    <v>10</v>
  </rv>
  <rv s="0">
    <fb>14.11</fb>
    <v>10</v>
  </rv>
  <rv s="0">
    <fb>15.13</fb>
    <v>10</v>
  </rv>
  <rv s="0">
    <fb>14.45</fb>
    <v>10</v>
  </rv>
  <rv s="0">
    <fb>12.81</fb>
    <v>10</v>
  </rv>
  <rv s="0">
    <fb>13.63</fb>
    <v>10</v>
  </rv>
  <rv s="0">
    <fb>14.44</fb>
    <v>10</v>
  </rv>
  <rv s="0">
    <fb>14.98</fb>
    <v>10</v>
  </rv>
  <rv s="0">
    <fb>15.33</fb>
    <v>10</v>
  </rv>
  <rv s="0">
    <fb>15.16</fb>
    <v>10</v>
  </rv>
  <rv s="0">
    <fb>15.01</fb>
    <v>10</v>
  </rv>
  <rv s="0">
    <fb>15.72</fb>
    <v>10</v>
  </rv>
  <rv s="0">
    <fb>18.829999999999998</fb>
    <v>10</v>
  </rv>
  <rv s="0">
    <fb>20.46</fb>
    <v>10</v>
  </rv>
  <rv s="0">
    <fb>18.43</fb>
    <v>10</v>
  </rv>
  <rv s="0">
    <fb>20.62</fb>
    <v>10</v>
  </rv>
  <rv s="0">
    <fb>20.69</fb>
    <v>10</v>
  </rv>
  <rv s="0">
    <fb>21.81</fb>
    <v>10</v>
  </rv>
  <rv s="0">
    <fb>18.98</fb>
    <v>10</v>
  </rv>
  <rv s="0">
    <fb>19.57</fb>
    <v>10</v>
  </rv>
  <rv s="0">
    <fb>19.43</fb>
    <v>10</v>
  </rv>
  <rv s="0">
    <fb>20.97</fb>
    <v>10</v>
  </rv>
  <rv s="0">
    <fb>25.3</fb>
    <v>10</v>
  </rv>
  <rv s="0">
    <fb>24.23</fb>
    <v>10</v>
  </rv>
  <rv s="0">
    <fb>24.15</fb>
    <v>10</v>
  </rv>
  <rv s="0">
    <fb>24.95</fb>
    <v>10</v>
  </rv>
  <rv s="0">
    <fb>25.22</fb>
    <v>10</v>
  </rv>
  <rv s="0">
    <fb>24.29</fb>
    <v>10</v>
  </rv>
  <rv s="0">
    <fb>27.28</fb>
    <v>10</v>
  </rv>
  <rv s="0">
    <fb>26.57</fb>
    <v>10</v>
  </rv>
  <rv s="0">
    <fb>27.14</fb>
    <v>10</v>
  </rv>
  <rv s="0">
    <fb>25.97</fb>
    <v>10</v>
  </rv>
  <rv s="0">
    <fb>28.4</fb>
    <v>10</v>
  </rv>
  <rv s="0">
    <fb>26.04</fb>
    <v>10</v>
  </rv>
  <rv s="0">
    <fb>25.45</fb>
    <v>10</v>
  </rv>
  <rv s="0">
    <fb>24.09</fb>
    <v>10</v>
  </rv>
  <rv s="0">
    <fb>24.72</fb>
    <v>10</v>
  </rv>
  <rv s="0">
    <fb>26.13</fb>
    <v>10</v>
  </rv>
  <rv s="0">
    <fb>24.79</fb>
    <v>10</v>
  </rv>
  <rv s="0">
    <fb>23.98</fb>
    <v>10</v>
  </rv>
  <rv s="0">
    <fb>23.4</fb>
    <v>10</v>
  </rv>
  <rv s="0">
    <fb>24.57</fb>
    <v>10</v>
  </rv>
  <rv s="0">
    <fb>23.5</fb>
    <v>10</v>
  </rv>
  <rv s="0">
    <fb>24.3</fb>
    <v>10</v>
  </rv>
  <rv s="0">
    <fb>24.85</fb>
    <v>10</v>
  </rv>
  <rv s="0">
    <fb>25.99</fb>
    <v>10</v>
  </rv>
  <rv s="0">
    <fb>24.71</fb>
    <v>10</v>
  </rv>
  <rv s="0">
    <fb>24.48</fb>
    <v>10</v>
  </rv>
  <rv s="0">
    <fb>25.25</fb>
    <v>10</v>
  </rv>
  <rv s="0">
    <fb>25.65</fb>
    <v>10</v>
  </rv>
  <rv s="0">
    <fb>26.93</fb>
    <v>10</v>
  </rv>
  <rv s="0">
    <fb>26.69</fb>
    <v>10</v>
  </rv>
  <rv s="0">
    <fb>25.63</fb>
    <v>10</v>
  </rv>
  <rv s="0">
    <fb>25.16</fb>
    <v>10</v>
  </rv>
  <rv s="0">
    <fb>25.23</fb>
    <v>10</v>
  </rv>
  <rv s="0">
    <fb>24.69</fb>
    <v>10</v>
  </rv>
  <rv s="0">
    <fb>23.95</fb>
    <v>10</v>
  </rv>
  <rv s="0">
    <fb>24.1</fb>
    <v>10</v>
  </rv>
  <rv s="0">
    <fb>24.64</fb>
    <v>10</v>
  </rv>
  <rv s="0">
    <fb>23.23</fb>
    <v>10</v>
  </rv>
  <rv s="0">
    <fb>23.39</fb>
    <v>10</v>
  </rv>
  <rv s="0">
    <fb>22.93</fb>
    <v>10</v>
  </rv>
  <rv s="0">
    <fb>24.44</fb>
    <v>10</v>
  </rv>
  <rv s="0">
    <fb>23.76</fb>
    <v>10</v>
  </rv>
  <rv s="0">
    <fb>24</fb>
    <v>10</v>
  </rv>
  <rv s="0">
    <fb>23.24</fb>
    <v>10</v>
  </rv>
  <rv s="0">
    <fb>23</fb>
    <v>10</v>
  </rv>
  <rv s="0">
    <fb>22.27</fb>
    <v>10</v>
  </rv>
  <rv s="0">
    <fb>23.52</fb>
    <v>10</v>
  </rv>
  <rv s="0">
    <fb>22.63</fb>
    <v>10</v>
  </rv>
  <rv s="0">
    <fb>22.72</fb>
    <v>10</v>
  </rv>
  <rv s="0">
    <fb>22.8</fb>
    <v>10</v>
  </rv>
  <rv s="0">
    <fb>23.22</fb>
    <v>10</v>
  </rv>
  <rv s="0">
    <fb>24.52</fb>
    <v>10</v>
  </rv>
  <rv s="0">
    <fb>24.46</fb>
    <v>10</v>
  </rv>
  <rv s="0">
    <fb>27.22</fb>
    <v>10</v>
  </rv>
  <rv s="0">
    <fb>28.28</fb>
    <v>10</v>
  </rv>
  <rv s="0">
    <fb>28.03</fb>
    <v>10</v>
  </rv>
  <rv s="0">
    <fb>28.89</fb>
    <v>10</v>
  </rv>
  <rv s="0">
    <fb>29.38</fb>
    <v>10</v>
  </rv>
  <rv s="0">
    <fb>28.76</fb>
    <v>10</v>
  </rv>
  <rv s="0">
    <fb>29.45</fb>
    <v>10</v>
  </rv>
  <rv s="0">
    <fb>29.51</fb>
    <v>10</v>
  </rv>
  <rv s="0">
    <fb>28.38</fb>
    <v>10</v>
  </rv>
  <rv s="0">
    <fb>27.68</fb>
    <v>10</v>
  </rv>
  <rv s="0">
    <fb>27.75</fb>
    <v>10</v>
  </rv>
  <rv s="0">
    <fb>28.23</fb>
    <v>10</v>
  </rv>
  <rv s="0">
    <fb>28.33</fb>
    <v>10</v>
  </rv>
  <rv s="0">
    <fb>28.65</fb>
    <v>10</v>
  </rv>
  <rv s="0">
    <fb>28.71</fb>
    <v>10</v>
  </rv>
  <rv s="0">
    <fb>30.36</fb>
    <v>10</v>
  </rv>
  <rv s="0">
    <fb>32.69</fb>
    <v>10</v>
  </rv>
  <rv s="0">
    <fb>32.340000000000003</fb>
    <v>10</v>
  </rv>
  <rv s="0">
    <fb>31.51</fb>
    <v>10</v>
  </rv>
  <rv s="0">
    <fb>31.98</fb>
    <v>10</v>
  </rv>
  <rv s="0">
    <fb>31.72</fb>
    <v>10</v>
  </rv>
  <rv s="0">
    <fb>30.39</fb>
    <v>10</v>
  </rv>
  <rv s="0">
    <fb>31.69</fb>
    <v>10</v>
  </rv>
  <rv s="0">
    <fb>31.7</fb>
    <v>10</v>
  </rv>
  <rv s="0">
    <fb>32.520000000000003</fb>
    <v>10</v>
  </rv>
  <rv s="0">
    <fb>32.85</fb>
    <v>10</v>
  </rv>
  <rv s="0">
    <fb>32.67</fb>
    <v>10</v>
  </rv>
  <rv s="0">
    <fb>32.82</fb>
    <v>10</v>
  </rv>
  <rv s="0">
    <fb>33.14</fb>
    <v>10</v>
  </rv>
  <rv s="0">
    <fb>33.96</fb>
    <v>10</v>
  </rv>
  <rv s="0">
    <fb>34.24</fb>
    <v>10</v>
  </rv>
  <rv s="0">
    <fb>33.82</fb>
    <v>10</v>
  </rv>
  <rv s="0">
    <fb>31.95</fb>
    <v>10</v>
  </rv>
  <rv s="0">
    <fb>32.46</fb>
    <v>10</v>
  </rv>
  <rv s="0">
    <fb>32.840000000000003</fb>
    <v>10</v>
  </rv>
  <rv s="0">
    <fb>33.49</fb>
    <v>10</v>
  </rv>
  <rv s="0">
    <fb>34.4</fb>
    <v>10</v>
  </rv>
  <rv s="0">
    <fb>34.17</fb>
    <v>10</v>
  </rv>
  <rv s="0">
    <fb>33.92</fb>
    <v>10</v>
  </rv>
  <rv s="0">
    <fb>35</fb>
    <v>10</v>
  </rv>
  <rv s="0">
    <fb>33.76</fb>
    <v>10</v>
  </rv>
  <rv s="0">
    <fb>33.97</fb>
    <v>10</v>
  </rv>
  <rv s="0">
    <fb>33.6</fb>
    <v>10</v>
  </rv>
  <rv s="0">
    <fb>33.85</fb>
    <v>10</v>
  </rv>
  <rv s="0">
    <fb>33.07</fb>
    <v>10</v>
  </rv>
  <rv s="0">
    <fb>33.9</fb>
    <v>10</v>
  </rv>
  <rv s="0">
    <fb>33.520000000000003</fb>
    <v>10</v>
  </rv>
  <rv s="0">
    <fb>34.979999999999997</fb>
    <v>10</v>
  </rv>
  <rv s="0">
    <fb>34.840000000000003</fb>
    <v>10</v>
  </rv>
  <rv s="0">
    <fb>35.54</fb>
    <v>10</v>
  </rv>
  <rv s="0">
    <fb>34.950000000000003</fb>
    <v>10</v>
  </rv>
  <rv s="0">
    <fb>35.74</fb>
    <v>10</v>
  </rv>
  <rv s="0">
    <fb>35.42</fb>
    <v>10</v>
  </rv>
  <rv s="0">
    <fb>36.44</fb>
    <v>10</v>
  </rv>
  <rv s="0">
    <fb>34.58</fb>
    <v>10</v>
  </rv>
  <rv s="0">
    <fb>34.880000000000003</fb>
    <v>10</v>
  </rv>
  <rv s="0">
    <fb>34.67</fb>
    <v>10</v>
  </rv>
  <rv s="0">
    <fb>35.68</fb>
    <v>10</v>
  </rv>
  <rv s="0">
    <fb>36.04</fb>
    <v>10</v>
  </rv>
  <rv s="0">
    <fb>37.21</fb>
    <v>10</v>
  </rv>
  <rv s="0">
    <fb>39.049999999999997</fb>
    <v>10</v>
  </rv>
  <rv s="0">
    <fb>39.68</fb>
    <v>10</v>
  </rv>
  <rv s="0">
    <fb>40.049999999999997</fb>
    <v>10</v>
  </rv>
  <rv s="0">
    <fb>39.5</fb>
    <v>10</v>
  </rv>
  <rv s="0">
    <fb>41.57</fb>
    <v>10</v>
  </rv>
  <rv s="0">
    <fb>41.14</fb>
    <v>10</v>
  </rv>
  <rv s="0">
    <fb>41.63</fb>
    <v>10</v>
  </rv>
  <rv s="0">
    <fb>41.72</fb>
    <v>10</v>
  </rv>
  <rv s="0">
    <fb>41.83</fb>
    <v>10</v>
  </rv>
  <rv s="0">
    <fb>41.3</fb>
    <v>10</v>
  </rv>
  <rv s="0">
    <fb>38.869999999999997</fb>
    <v>10</v>
  </rv>
  <rv s="0">
    <fb>39.299999999999997</fb>
    <v>10</v>
  </rv>
  <rv s="0">
    <fb>39.130000000000003</fb>
    <v>10</v>
  </rv>
  <rv s="0">
    <fb>40.729999999999997</fb>
    <v>10</v>
  </rv>
  <rv s="0">
    <fb>41.28</fb>
    <v>10</v>
  </rv>
  <rv s="0">
    <fb>40.96</fb>
    <v>10</v>
  </rv>
  <rv s="0">
    <fb>41.27</fb>
    <v>10</v>
  </rv>
  <rv s="0">
    <fb>40.450000000000003</fb>
    <v>10</v>
  </rv>
  <rv s="0">
    <fb>41.02</fb>
    <v>10</v>
  </rv>
  <rv s="0">
    <fb>41.68</fb>
    <v>10</v>
  </rv>
  <rv s="0">
    <fb>41.05</fb>
    <v>10</v>
  </rv>
  <rv s="0">
    <fb>40.880000000000003</fb>
    <v>10</v>
  </rv>
  <rv s="0">
    <fb>40.799999999999997</fb>
    <v>10</v>
  </rv>
  <rv s="0">
    <fb>41.95</fb>
    <v>10</v>
  </rv>
  <rv s="0">
    <fb>41.47</fb>
    <v>10</v>
  </rv>
  <rv s="0">
    <fb>42.68</fb>
    <v>10</v>
  </rv>
  <rv s="0">
    <fb>42.39</fb>
    <v>10</v>
  </rv>
  <rv s="0">
    <fb>42.96</fb>
    <v>10</v>
  </rv>
  <rv s="0">
    <fb>42.98</fb>
    <v>10</v>
  </rv>
  <rv s="0">
    <fb>38.590000000000003</fb>
    <v>10</v>
  </rv>
  <rv s="0">
    <fb>37.79</fb>
    <v>10</v>
  </rv>
  <rv s="0">
    <fb>38.1</fb>
    <v>10</v>
  </rv>
  <rv s="0">
    <fb>38.67</fb>
    <v>10</v>
  </rv>
  <rv s="0">
    <fb>37.43</fb>
    <v>10</v>
  </rv>
  <rv s="0">
    <fb>38.21</fb>
    <v>10</v>
  </rv>
  <rv s="0">
    <fb>38.33</fb>
    <v>10</v>
  </rv>
  <rv s="0">
    <fb>37.53</fb>
    <v>10</v>
  </rv>
  <rv s="0">
    <fb>37.85</fb>
    <v>10</v>
  </rv>
  <rv s="0">
    <fb>36.79</fb>
    <v>10</v>
  </rv>
  <rv s="0">
    <fb>37.75</fb>
    <v>10</v>
  </rv>
  <rv s="0">
    <fb>38.29</fb>
    <v>10</v>
  </rv>
  <rv s="0">
    <fb>39.15</fb>
    <v>10</v>
  </rv>
  <rv s="0">
    <fb>38.93</fb>
    <v>10</v>
  </rv>
  <rv s="0">
    <fb>37.93</fb>
    <v>10</v>
  </rv>
  <rv s="0">
    <fb>38.04</fb>
    <v>10</v>
  </rv>
  <rv s="0">
    <fb>38.19</fb>
    <v>10</v>
  </rv>
  <rv s="0">
    <fb>38.130000000000003</fb>
    <v>10</v>
  </rv>
  <rv s="0">
    <fb>38.39</fb>
    <v>10</v>
  </rv>
  <rv s="0">
    <fb>38.28</fb>
    <v>10</v>
  </rv>
  <rv s="0">
    <fb>38.89</fb>
    <v>10</v>
  </rv>
  <rv s="0">
    <fb>40.200000000000003</fb>
    <v>10</v>
  </rv>
  <rv s="0">
    <fb>39.700000000000003</fb>
    <v>10</v>
  </rv>
  <rv s="0">
    <fb>40.11</fb>
    <v>10</v>
  </rv>
  <rv s="0">
    <fb>40.76</fb>
    <v>10</v>
  </rv>
  <rv s="0">
    <fb>41.01</fb>
    <v>10</v>
  </rv>
  <rv s="0">
    <fb>41</fb>
    <v>10</v>
  </rv>
  <rv s="0">
    <fb>41.24</fb>
    <v>10</v>
  </rv>
  <rv s="0">
    <fb>41.48</fb>
    <v>10</v>
  </rv>
  <rv s="0">
    <fb>41.26</fb>
    <v>10</v>
  </rv>
  <rv s="0">
    <fb>41.7</fb>
    <v>10</v>
  </rv>
  <rv s="0">
    <fb>43.12</fb>
    <v>10</v>
  </rv>
  <rv s="0">
    <fb>42.37</fb>
    <v>10</v>
  </rv>
  <rv s="0">
    <fb>43.69</fb>
    <v>10</v>
  </rv>
  <rv s="0">
    <fb>43.88</fb>
    <v>10</v>
  </rv>
  <rv s="0">
    <fb>44.99</fb>
    <v>10</v>
  </rv>
  <rv s="0">
    <fb>46.46</fb>
    <v>10</v>
  </rv>
  <rv s="0">
    <fb>46.67</fb>
    <v>10</v>
  </rv>
  <rv s="0">
    <fb>45.1</fb>
    <v>10</v>
  </rv>
  <rv s="0">
    <fb>46.2</fb>
    <v>10</v>
  </rv>
  <rv s="0">
    <fb>45.99</fb>
    <v>10</v>
  </rv>
  <rv s="0">
    <fb>46.77</fb>
    <v>10</v>
  </rv>
  <rv s="0">
    <fb>47.14</fb>
    <v>10</v>
  </rv>
  <rv s="0">
    <fb>45.79</fb>
    <v>10</v>
  </rv>
  <rv s="0">
    <fb>46.08</fb>
    <v>10</v>
  </rv>
  <rv s="0">
    <fb>47.6</fb>
    <v>10</v>
  </rv>
  <rv s="0">
    <fb>46.12</fb>
    <v>10</v>
  </rv>
  <rv s="0">
    <fb>45.86</fb>
    <v>10</v>
  </rv>
  <rv s="0">
    <fb>44.43</fb>
    <v>10</v>
  </rv>
  <rv s="0">
    <fb>42.5</fb>
    <v>10</v>
  </rv>
  <rv s="0">
    <fb>40.6</fb>
    <v>10</v>
  </rv>
  <rv s="0">
    <fb>43.09</fb>
    <v>10</v>
  </rv>
  <rv s="0">
    <fb>43.33</fb>
    <v>10</v>
  </rv>
  <rv s="0">
    <fb>42.81</fb>
    <v>10</v>
  </rv>
  <rv s="0">
    <fb>40.64</fb>
    <v>10</v>
  </rv>
  <rv s="0">
    <fb>41.22</fb>
    <v>10</v>
  </rv>
  <rv s="0">
    <fb>39.840000000000003</fb>
    <v>10</v>
  </rv>
  <rv s="0">
    <fb>38.619999999999997</fb>
    <v>10</v>
  </rv>
  <rv s="0">
    <fb>39.82</fb>
    <v>10</v>
  </rv>
  <rv s="0">
    <fb>39.04</fb>
    <v>10</v>
  </rv>
  <rv s="0">
    <fb>39</fb>
    <v>10</v>
  </rv>
  <rv s="0">
    <fb>38.17</fb>
    <v>10</v>
  </rv>
  <rv s="0">
    <fb>39.869999999999997</fb>
    <v>10</v>
  </rv>
  <rv s="0">
    <fb>39.19</fb>
    <v>10</v>
  </rv>
  <rv s="0">
    <fb>40.97</fb>
    <v>10</v>
  </rv>
  <rv s="0">
    <fb>37.71</fb>
    <v>10</v>
  </rv>
  <rv s="0">
    <fb>38.43</fb>
    <v>10</v>
  </rv>
  <rv s="0">
    <fb>38.11</fb>
    <v>10</v>
  </rv>
  <rv s="0">
    <fb>40.03</fb>
    <v>10</v>
  </rv>
  <rv s="0">
    <fb>40.130000000000003</fb>
    <v>10</v>
  </rv>
  <rv s="0">
    <fb>39.89</fb>
    <v>10</v>
  </rv>
  <rv s="0">
    <fb>41.59</fb>
    <v>10</v>
  </rv>
  <rv s="0">
    <fb>42.06</fb>
    <v>10</v>
  </rv>
  <rv s="0">
    <fb>42.03</fb>
    <v>10</v>
  </rv>
  <rv s="0">
    <fb>41.94</fb>
    <v>10</v>
  </rv>
  <rv s="0">
    <fb>42.17</fb>
    <v>10</v>
  </rv>
  <rv s="0">
    <fb>41.06</fb>
    <v>10</v>
  </rv>
  <rv s="0">
    <fb>42.11</fb>
    <v>10</v>
  </rv>
  <rv s="0">
    <fb>40.090000000000003</fb>
    <v>10</v>
  </rv>
  <rv s="0">
    <fb>39.479999999999997</fb>
    <v>10</v>
  </rv>
  <rv s="0">
    <fb>39.42</fb>
    <v>10</v>
  </rv>
  <rv s="0">
    <fb>39.21</fb>
    <v>10</v>
  </rv>
  <rv s="0">
    <fb>41.15</fb>
    <v>10</v>
  </rv>
  <rv s="0">
    <fb>42.12</fb>
    <v>10</v>
  </rv>
  <rv s="0">
    <fb>42.58</fb>
    <v>10</v>
  </rv>
  <rv s="0">
    <fb>42.83</fb>
    <v>10</v>
  </rv>
  <rv s="0">
    <fb>44.17</fb>
    <v>10</v>
  </rv>
  <rv s="0">
    <fb>43.7</fb>
    <v>10</v>
  </rv>
  <rv s="0">
    <fb>43.43</fb>
    <v>10</v>
  </rv>
  <rv s="0">
    <fb>41.38</fb>
    <v>10</v>
  </rv>
  <rv s="0">
    <fb>41.58</fb>
    <v>10</v>
  </rv>
  <rv s="0">
    <fb>43.19</fb>
    <v>10</v>
  </rv>
  <rv s="0">
    <fb>44.79</fb>
    <v>10</v>
  </rv>
  <rv s="0">
    <fb>45.43</fb>
    <v>10</v>
  </rv>
  <rv s="0">
    <fb>44.58</fb>
    <v>10</v>
  </rv>
  <rv s="0">
    <fb>44.64</fb>
    <v>10</v>
  </rv>
  <rv s="0">
    <fb>44.6</fb>
    <v>10</v>
  </rv>
  <rv s="0">
    <fb>44.11</fb>
    <v>10</v>
  </rv>
  <rv s="0">
    <fb>43.22</fb>
    <v>10</v>
  </rv>
  <rv s="0">
    <fb>43.5</fb>
    <v>10</v>
  </rv>
  <rv s="0">
    <fb>43.75</fb>
    <v>10</v>
  </rv>
  <rv s="0">
    <fb>41.54</fb>
    <v>10</v>
  </rv>
  <rv s="0">
    <fb>39.57</fb>
    <v>10</v>
  </rv>
  <rv s="0">
    <fb>39.799999999999997</fb>
    <v>10</v>
  </rv>
  <rv s="0">
    <fb>40.07</fb>
    <v>10</v>
  </rv>
  <rv s="0">
    <fb>40.69</fb>
    <v>10</v>
  </rv>
  <rv s="0">
    <fb>40.380000000000003</fb>
    <v>10</v>
  </rv>
  <rv s="0">
    <fb>40.85</fb>
    <v>10</v>
  </rv>
  <rv s="0">
    <fb>41.37</fb>
    <v>10</v>
  </rv>
  <rv s="0">
    <fb>42.78</fb>
    <v>10</v>
  </rv>
  <rv s="0">
    <fb>42.79</fb>
    <v>10</v>
  </rv>
  <rv s="0">
    <fb>42.36</fb>
    <v>10</v>
  </rv>
  <rv s="0">
    <fb>43.13</fb>
    <v>10</v>
  </rv>
  <rv s="0">
    <fb>43.44</fb>
    <v>10</v>
  </rv>
  <rv s="0">
    <fb>43.01</fb>
    <v>10</v>
  </rv>
  <rv s="0">
    <fb>41.78</fb>
    <v>10</v>
  </rv>
  <rv s="0">
    <fb>38.020000000000003</fb>
    <v>10</v>
  </rv>
  <rv s="0">
    <fb>37.82</fb>
    <v>10</v>
  </rv>
  <rv s="0">
    <fb>37.94</fb>
    <v>10</v>
  </rv>
  <rv s="0">
    <fb>38.54</fb>
    <v>10</v>
  </rv>
  <rv s="0">
    <fb>39.26</fb>
    <v>10</v>
  </rv>
  <rv s="0">
    <fb>39.44</fb>
    <v>10</v>
  </rv>
  <rv s="0">
    <fb>39.090000000000003</fb>
    <v>10</v>
  </rv>
  <rv s="0">
    <fb>39.549999999999997</fb>
    <v>10</v>
  </rv>
  <rv s="0">
    <fb>39.307499999999997</fb>
    <v>10</v>
  </rv>
  <rv s="0">
    <fb>39.03</fb>
    <v>10</v>
  </rv>
  <rv s="0">
    <fb>40.68</fb>
    <v>10</v>
  </rv>
  <rv s="0">
    <fb>41.56</fb>
    <v>10</v>
  </rv>
  <rv s="0">
    <fb>42.07</fb>
    <v>10</v>
  </rv>
  <rv s="0">
    <fb>44.07</fb>
    <v>10</v>
  </rv>
  <rv s="0">
    <fb>42.25</fb>
    <v>10</v>
  </rv>
  <rv s="0">
    <fb>42.75</fb>
    <v>10</v>
  </rv>
  <rv s="0">
    <fb>42.22</fb>
    <v>10</v>
  </rv>
  <rv s="0">
    <fb>42.41</fb>
    <v>10</v>
  </rv>
  <rv s="0">
    <fb>44.3</fb>
    <v>10</v>
  </rv>
  <rv s="0">
    <fb>44.98</fb>
    <v>10</v>
  </rv>
  <rv s="0">
    <fb>44.88</fb>
    <v>10</v>
  </rv>
  <rv s="0">
    <fb>45</fb>
    <v>10</v>
  </rv>
  <rv s="0">
    <fb>44.78</fb>
    <v>10</v>
  </rv>
  <rv s="0">
    <fb>45.81</fb>
    <v>10</v>
  </rv>
  <rv s="0">
    <fb>46.26</fb>
    <v>10</v>
  </rv>
  <rv s="0">
    <fb>46.37</fb>
    <v>10</v>
  </rv>
  <rv s="0">
    <fb>44.01</fb>
    <v>10</v>
  </rv>
  <rv s="0">
    <fb>42.77</fb>
    <v>10</v>
  </rv>
  <rv s="0">
    <fb>43.05</fb>
    <v>10</v>
  </rv>
  <rv s="0">
    <fb>42.51</fb>
    <v>10</v>
  </rv>
  <rv s="0">
    <fb>42.92</fb>
    <v>10</v>
  </rv>
  <rv s="0">
    <fb>43.4</fb>
    <v>10</v>
  </rv>
  <rv s="0">
    <fb>44.46</fb>
    <v>10</v>
  </rv>
  <rv s="0">
    <fb>46.25</fb>
    <v>10</v>
  </rv>
  <rv s="0">
    <fb>45.27</fb>
    <v>10</v>
  </rv>
  <rv s="0">
    <fb>46</fb>
    <v>10</v>
  </rv>
  <rv s="0">
    <fb>44.8</fb>
    <v>10</v>
  </rv>
  <rv s="0">
    <fb>43.38</fb>
    <v>10</v>
  </rv>
  <rv s="0">
    <fb>43.6</fb>
    <v>10</v>
  </rv>
  <rv s="0">
    <fb>43.72</fb>
    <v>10</v>
  </rv>
  <rv s="0">
    <fb>44.82</fb>
    <v>10</v>
  </rv>
  <rv s="0">
    <fb>45.88</fb>
    <v>10</v>
  </rv>
  <rv s="0">
    <fb>45.72</fb>
    <v>10</v>
  </rv>
  <rv s="0">
    <fb>46.57</fb>
    <v>10</v>
  </rv>
  <rv s="0">
    <fb>46.75</fb>
    <v>10</v>
  </rv>
  <rv s="0">
    <fb>46.52</fb>
    <v>10</v>
  </rv>
  <rv s="0">
    <fb>46.19</fb>
    <v>10</v>
  </rv>
  <rv s="0">
    <fb>46.86</fb>
    <v>10</v>
  </rv>
  <rv s="0">
    <fb>45.78</fb>
    <v>10</v>
  </rv>
  <rv s="0">
    <fb>45.53</fb>
    <v>10</v>
  </rv>
  <rv s="0">
    <fb>44.29</fb>
    <v>10</v>
  </rv>
  <rv s="0">
    <fb>43.57</fb>
    <v>10</v>
  </rv>
  <rv s="0">
    <fb>43.02</fb>
    <v>10</v>
  </rv>
  <rv s="0">
    <fb>44.02</fb>
    <v>10</v>
  </rv>
  <rv s="0">
    <fb>43.64</fb>
    <v>10</v>
  </rv>
  <rv s="0">
    <fb>43.42</fb>
    <v>10</v>
  </rv>
  <rv s="0">
    <fb>45.02</fb>
    <v>10</v>
  </rv>
  <rv s="0">
    <fb>45.59</fb>
    <v>10</v>
  </rv>
  <rv s="0">
    <fb>45.65</fb>
    <v>10</v>
  </rv>
  <rv s="0">
    <fb>45.2</fb>
    <v>10</v>
  </rv>
  <rv s="0">
    <fb>45.36</fb>
    <v>10</v>
  </rv>
  <rv s="0">
    <fb>46.28</fb>
    <v>10</v>
  </rv>
  <rv s="0">
    <fb>46.38</fb>
    <v>10</v>
  </rv>
  <rv s="0">
    <fb>46.06</fb>
    <v>10</v>
  </rv>
  <rv s="0">
    <fb>46.64</fb>
    <v>10</v>
  </rv>
  <rv s="0">
    <fb>47</fb>
    <v>10</v>
  </rv>
  <rv s="0">
    <fb>47.05</fb>
    <v>10</v>
  </rv>
  <rv s="0">
    <fb>47.1</fb>
    <v>10</v>
  </rv>
  <rv s="0">
    <fb>47.62</fb>
    <v>10</v>
  </rv>
  <rv s="0">
    <fb>49.08</fb>
    <v>10</v>
  </rv>
  <rv s="0">
    <fb>49.65</fb>
    <v>10</v>
  </rv>
  <rv s="0">
    <fb>49.9</fb>
    <v>10</v>
  </rv>
  <rv s="0">
    <fb>49.7</fb>
    <v>10</v>
  </rv>
  <rv s="0">
    <fb>49.52</fb>
    <v>10</v>
  </rv>
  <rv s="0">
    <fb>50.2</fb>
    <v>10</v>
  </rv>
  <rv s="0">
    <fb>50.19</fb>
    <v>10</v>
  </rv>
  <rv s="0">
    <fb>50.17</fb>
    <v>10</v>
  </rv>
  <rv s="0">
    <fb>49.54</fb>
    <v>10</v>
  </rv>
  <rv s="0">
    <fb>49.49</fb>
    <v>10</v>
  </rv>
  <rv s="0">
    <fb>50.07</fb>
    <v>10</v>
  </rv>
  <rv s="0">
    <fb>50.76</fb>
    <v>10</v>
  </rv>
  <rv s="0">
    <fb>51.06</fb>
    <v>10</v>
  </rv>
  <rv s="0">
    <fb>51.19</fb>
    <v>10</v>
  </rv>
  <rv s="0">
    <fb>51.12</fb>
    <v>10</v>
  </rv>
  <rv s="0">
    <fb>50.56</fb>
    <v>10</v>
  </rv>
  <rv s="0">
    <fb>51.13</fb>
    <v>10</v>
  </rv>
  <rv s="0">
    <fb>51.6</fb>
    <v>10</v>
  </rv>
  <rv s="0">
    <fb>49.91</fb>
    <v>10</v>
  </rv>
  <rv s="0">
    <fb>48.78</fb>
    <v>10</v>
  </rv>
  <rv s="0">
    <fb>48.33</fb>
    <v>10</v>
  </rv>
  <rv s="0">
    <fb>47.74</fb>
    <v>10</v>
  </rv>
  <rv s="0">
    <fb>48.24</fb>
    <v>10</v>
  </rv>
  <rv s="0">
    <fb>47.28</fb>
    <v>10</v>
  </rv>
  <rv s="0">
    <fb>48.41</fb>
    <v>10</v>
  </rv>
  <rv s="0">
    <fb>48.5</fb>
    <v>10</v>
  </rv>
  <rv s="0">
    <fb>48.88</fb>
    <v>10</v>
  </rv>
  <rv s="0">
    <fb>49.55</fb>
    <v>10</v>
  </rv>
  <rv s="0">
    <fb>49.85</fb>
    <v>10</v>
  </rv>
  <rv s="0">
    <fb>49.82</fb>
    <v>10</v>
  </rv>
  <rv s="0">
    <fb>50.92</fb>
    <v>10</v>
  </rv>
  <rv s="0">
    <fb>52.33</fb>
    <v>10</v>
  </rv>
  <rv s="0">
    <fb>52.76</fb>
    <v>10</v>
  </rv>
  <rv s="0">
    <fb>53.59</fb>
    <v>10</v>
  </rv>
  <rv s="0">
    <fb>53.07</fb>
    <v>10</v>
  </rv>
  <rv s="0">
    <fb>52.27</fb>
    <v>10</v>
  </rv>
  <rv s="0">
    <fb>52.4</fb>
    <v>10</v>
  </rv>
  <rv s="0">
    <fb>51.38</fb>
    <v>10</v>
  </rv>
  <rv s="0">
    <fb>51.33</fb>
    <v>10</v>
  </rv>
  <rv s="0">
    <fb>52.09</fb>
    <v>10</v>
  </rv>
  <rv s="0">
    <fb>52.24</fb>
    <v>10</v>
  </rv>
  <rv s="0">
    <fb>51.57</fb>
    <v>10</v>
  </rv>
  <rv s="0">
    <fb>50.55</fb>
    <v>10</v>
  </rv>
  <rv s="0">
    <fb>50.04</fb>
    <v>10</v>
  </rv>
  <rv s="0">
    <fb>50.02</fb>
    <v>10</v>
  </rv>
  <rv s="0">
    <fb>47.21</fb>
    <v>10</v>
  </rv>
  <rv s="0">
    <fb>42.8</fb>
    <v>10</v>
  </rv>
  <rv s="0">
    <fb>44.89</fb>
    <v>10</v>
  </rv>
  <rv s="0">
    <fb>45.82</fb>
    <v>10</v>
  </rv>
  <rv s="0">
    <fb>44.47</fb>
    <v>10</v>
  </rv>
  <rv s="0">
    <fb>48.48</fb>
    <v>10</v>
  </rv>
  <rv s="0">
    <fb>48.55</fb>
    <v>10</v>
  </rv>
  <rv s="0">
    <fb>49.71</fb>
    <v>10</v>
  </rv>
  <rv s="0">
    <fb>49.5</fb>
    <v>10</v>
  </rv>
  <rv s="0">
    <fb>48.51</fb>
    <v>10</v>
  </rv>
  <rv s="0">
    <fb>48.06</fb>
    <v>10</v>
  </rv>
  <rv s="0">
    <fb>49.98</fb>
    <v>10</v>
  </rv>
  <rv s="0">
    <fb>49.53</fb>
    <v>10</v>
  </rv>
  <rv s="0">
    <fb>48.99</fb>
    <v>10</v>
  </rv>
  <rv s="0">
    <fb>48.68</fb>
    <v>10</v>
  </rv>
  <rv s="0">
    <fb>46.63</fb>
    <v>10</v>
  </rv>
  <rv s="0">
    <fb>47.56</fb>
    <v>10</v>
  </rv>
  <rv s="0">
    <fb>47.08</fb>
    <v>10</v>
  </rv>
  <rv s="0">
    <fb>46.47</fb>
    <v>10</v>
  </rv>
  <rv s="0">
    <fb>46.72</fb>
    <v>10</v>
  </rv>
  <rv s="0">
    <fb>44.9</fb>
    <v>10</v>
  </rv>
  <rv s="0">
    <fb>43.48</fb>
    <v>10</v>
  </rv>
  <rv s="0">
    <fb>46.33</fb>
    <v>10</v>
  </rv>
  <rv s="0">
    <fb>45.12</fb>
    <v>10</v>
  </rv>
  <rv s="0">
    <fb>46.13</fb>
    <v>10</v>
  </rv>
  <rv s="0">
    <fb>48.46</fb>
    <v>10</v>
  </rv>
  <rv s="0">
    <fb>49.92</fb>
    <v>10</v>
  </rv>
  <rv s="0">
    <fb>49.42</fb>
    <v>10</v>
  </rv>
  <rv s="0">
    <fb>50.45</fb>
    <v>10</v>
  </rv>
  <rv s="0">
    <fb>52.06</fb>
    <v>10</v>
  </rv>
  <rv s="0">
    <fb>50.32</fb>
    <v>10</v>
  </rv>
  <rv s="0">
    <fb>51.68</fb>
    <v>10</v>
  </rv>
  <rv s="0">
    <fb>51.18</fb>
    <v>10</v>
  </rv>
  <rv s="0">
    <fb>51.25</fb>
    <v>10</v>
  </rv>
  <rv s="0">
    <fb>51.34</fb>
    <v>10</v>
  </rv>
  <rv s="0">
    <fb>49.45</fb>
    <v>10</v>
  </rv>
  <rv s="0">
    <fb>49.95</fb>
    <v>10</v>
  </rv>
  <rv s="0">
    <fb>48.12</fb>
    <v>10</v>
  </rv>
  <rv s="0">
    <fb>46.7</fb>
    <v>10</v>
  </rv>
  <rv s="0">
    <fb>48.04</fb>
    <v>10</v>
  </rv>
  <rv s="0">
    <fb>47.79</fb>
    <v>10</v>
  </rv>
  <rv s="0">
    <fb>47.81</fb>
    <v>10</v>
  </rv>
  <rv s="0">
    <fb>48.8</fb>
    <v>10</v>
  </rv>
  <rv s="0">
    <fb>47.89</fb>
    <v>10</v>
  </rv>
  <rv s="0">
    <fb>47.39</fb>
    <v>10</v>
  </rv>
  <rv s="0">
    <fb>47.49</fb>
    <v>10</v>
  </rv>
  <rv s="0">
    <fb>47.63</fb>
    <v>10</v>
  </rv>
  <rv s="0">
    <fb>47.66</fb>
    <v>10</v>
  </rv>
  <rv s="0">
    <fb>47.52</fb>
    <v>10</v>
  </rv>
  <rv s="0">
    <fb>47.17</fb>
    <v>10</v>
  </rv>
  <rv s="0">
    <fb>48.27</fb>
    <v>10</v>
  </rv>
  <rv s="0">
    <fb>48.95</fb>
    <v>10</v>
  </rv>
  <rv s="0">
    <fb>49.76</fb>
    <v>10</v>
  </rv>
  <rv s="0">
    <fb>50.22</fb>
    <v>10</v>
  </rv>
  <rv s="0">
    <fb>49.23</fb>
    <v>10</v>
  </rv>
  <rv s="0">
    <fb>49.12</fb>
    <v>10</v>
  </rv>
  <rv s="0">
    <fb>50.14</fb>
    <v>10</v>
  </rv>
  <rv s="0">
    <fb>51.16</fb>
    <v>10</v>
  </rv>
  <rv s="0">
    <fb>52.31</fb>
    <v>10</v>
  </rv>
  <rv s="0">
    <fb>51.96</fb>
    <v>10</v>
  </rv>
  <rv s="0">
    <fb>52.86</fb>
    <v>10</v>
  </rv>
  <rv s="0">
    <fb>52.85</fb>
    <v>10</v>
  </rv>
  <rv s="0">
    <fb>52.79</fb>
    <v>10</v>
  </rv>
  <rv s="0">
    <fb>52.67</fb>
    <v>10</v>
  </rv>
  <rv s="0">
    <fb>54.18</fb>
    <v>10</v>
  </rv>
  <rv s="0">
    <fb>53.76</fb>
    <v>10</v>
  </rv>
  <rv s="0">
    <fb>53.57</fb>
    <v>10</v>
  </rv>
  <rv s="0">
    <fb>51.74</fb>
    <v>10</v>
  </rv>
  <rv s="0">
    <fb>54.25</fb>
    <v>10</v>
  </rv>
  <rv s="0">
    <fb>56.15</fb>
    <v>10</v>
  </rv>
  <rv s="0">
    <fb>56.72</fb>
    <v>10</v>
  </rv>
  <rv s="0">
    <fb>56.55</fb>
    <v>10</v>
  </rv>
  <rv s="0">
    <fb>57.27</fb>
    <v>10</v>
  </rv>
  <rv s="0">
    <fb>56.91</fb>
    <v>10</v>
  </rv>
  <rv s="0">
    <fb>57.05</fb>
    <v>10</v>
  </rv>
  <rv s="0">
    <fb>57.29</fb>
    <v>10</v>
  </rv>
  <rv s="0">
    <fb>58.66</fb>
    <v>10</v>
  </rv>
  <rv s="0">
    <fb>58.22</fb>
    <v>10</v>
  </rv>
  <rv s="0">
    <fb>59.06</fb>
    <v>10</v>
  </rv>
  <rv s="0">
    <fb>57.89</fb>
    <v>10</v>
  </rv>
  <rv s="0">
    <fb>57.86</fb>
    <v>10</v>
  </rv>
  <rv s="0">
    <fb>58.39</fb>
    <v>10</v>
  </rv>
  <rv s="0">
    <fb>57.37</fb>
    <v>10</v>
  </rv>
  <rv s="0">
    <fb>58.1</fb>
    <v>10</v>
  </rv>
  <rv s="0">
    <fb>57.16</fb>
    <v>10</v>
  </rv>
  <rv s="0">
    <fb>56.95</fb>
    <v>10</v>
  </rv>
  <rv s="0">
    <fb>58.04</fb>
    <v>10</v>
  </rv>
  <rv s="0">
    <fb>57.28</fb>
    <v>10</v>
  </rv>
  <rv s="0">
    <fb>57.83</fb>
    <v>10</v>
  </rv>
  <rv s="0">
    <fb>58.18</fb>
    <v>10</v>
  </rv>
  <rv s="0">
    <fb>57.57</fb>
    <v>10</v>
  </rv>
  <rv s="0">
    <fb>57.45</fb>
    <v>10</v>
  </rv>
  <rv s="0">
    <fb>57.32</fb>
    <v>10</v>
  </rv>
  <rv s="0">
    <fb>57.63</fb>
    <v>10</v>
  </rv>
  <rv s="0">
    <fb>58.91</fb>
    <v>10</v>
  </rv>
  <rv s="0">
    <fb>59.59</fb>
    <v>10</v>
  </rv>
  <rv s="0">
    <fb>60.17</fb>
    <v>10</v>
  </rv>
  <rv s="0">
    <fb>60.21</fb>
    <v>10</v>
  </rv>
  <rv s="0">
    <fb>61.05</fb>
    <v>10</v>
  </rv>
  <rv s="0">
    <fb>60.86</fb>
    <v>10</v>
  </rv>
  <rv s="0">
    <fb>60.1</fb>
    <v>10</v>
  </rv>
  <rv s="0">
    <fb>59.89</fb>
    <v>10</v>
  </rv>
  <rv s="0">
    <fb>59.46</fb>
    <v>10</v>
  </rv>
  <rv s="0">
    <fb>59.42</fb>
    <v>10</v>
  </rv>
  <rv s="0">
    <fb>59.64</fb>
    <v>10</v>
  </rv>
  <rv s="0">
    <fb>58.42</fb>
    <v>10</v>
  </rv>
  <rv s="0">
    <fb>57.94</fb>
    <v>10</v>
  </rv>
  <rv s="0">
    <fb>57.39</fb>
    <v>10</v>
  </rv>
  <rv s="0">
    <fb>55.65</fb>
    <v>10</v>
  </rv>
  <rv s="0">
    <fb>55.4</fb>
    <v>10</v>
  </rv>
  <rv s="0">
    <fb>56.33</fb>
    <v>10</v>
  </rv>
  <rv s="0">
    <fb>56.35</fb>
    <v>10</v>
  </rv>
  <rv s="0">
    <fb>56.34</fb>
    <v>10</v>
  </rv>
  <rv s="0">
    <fb>55.81</fb>
    <v>10</v>
  </rv>
  <rv s="0">
    <fb>56.56</fb>
    <v>10</v>
  </rv>
  <rv s="0">
    <fb>55.46</fb>
    <v>10</v>
  </rv>
  <rv s="0">
    <fb>55.83</fb>
    <v>10</v>
  </rv>
  <rv s="0">
    <fb>53.43</fb>
    <v>10</v>
  </rv>
  <rv s="0">
    <fb>53.51</fb>
    <v>10</v>
  </rv>
  <rv s="0">
    <fb>53.98</fb>
    <v>10</v>
  </rv>
  <rv s="0">
    <fb>55.24</fb>
    <v>10</v>
  </rv>
  <rv s="0">
    <fb>55.86</fb>
    <v>10</v>
  </rv>
  <rv s="0">
    <fb>55.1</fb>
    <v>10</v>
  </rv>
  <rv s="0">
    <fb>56.48</fb>
    <v>10</v>
  </rv>
  <rv s="0">
    <fb>55.05</fb>
    <v>10</v>
  </rv>
  <rv s="0">
    <fb>56.28</fb>
    <v>10</v>
  </rv>
  <rv s="0">
    <fb>56.94</fb>
    <v>10</v>
  </rv>
  <rv s="0">
    <fb>57.44</fb>
    <v>10</v>
  </rv>
  <rv s="0">
    <fb>56.32</fb>
    <v>10</v>
  </rv>
  <rv s="0">
    <fb>56.79</fb>
    <v>10</v>
  </rv>
  <rv s="0">
    <fb>56.05</fb>
    <v>10</v>
  </rv>
  <rv s="0">
    <fb>56.11</fb>
    <v>10</v>
  </rv>
  <rv s="0">
    <fb>56.88</fb>
    <v>10</v>
  </rv>
  <rv s="0">
    <fb>56.69</fb>
    <v>10</v>
  </rv>
  <rv s="0">
    <fb>58.21</fb>
    <v>10</v>
  </rv>
  <rv s="0">
    <fb>59.05</fb>
    <v>10</v>
  </rv>
  <rv s="0">
    <fb>59.41</fb>
    <v>10</v>
  </rv>
  <rv s="0">
    <fb>59.25</fb>
    <v>10</v>
  </rv>
  <rv s="0">
    <fb>58.63</fb>
    <v>10</v>
  </rv>
  <rv s="0">
    <fb>58.08</fb>
    <v>10</v>
  </rv>
  <rv s="0">
    <fb>56.93</fb>
    <v>10</v>
  </rv>
  <rv s="0">
    <fb>57.93</fb>
    <v>10</v>
  </rv>
  <rv s="0">
    <fb>58.64</fb>
    <v>10</v>
  </rv>
  <rv s="0">
    <fb>58.68</fb>
    <v>10</v>
  </rv>
  <rv s="0">
    <fb>58.29</fb>
    <v>10</v>
  </rv>
  <rv s="0">
    <fb>55.73</fb>
    <v>10</v>
  </rv>
  <rv s="0">
    <fb>55.63</fb>
    <v>10</v>
  </rv>
  <rv s="0">
    <fb>57.76</fb>
    <v>10</v>
  </rv>
  <rv s="0">
    <fb>57.71</fb>
    <v>10</v>
  </rv>
  <rv s="0">
    <fb>56.8</fb>
    <v>10</v>
  </rv>
  <rv s="0">
    <fb>56.49</fb>
    <v>10</v>
  </rv>
  <rv s="0">
    <fb>57.61</fb>
    <v>10</v>
  </rv>
  <rv s="0">
    <fb>57.1</fb>
    <v>10</v>
  </rv>
  <rv s="0">
    <fb>57.64</fb>
    <v>10</v>
  </rv>
  <rv s="0">
    <fb>57.91</fb>
    <v>10</v>
  </rv>
  <rv s="0">
    <fb>56.47</fb>
    <v>10</v>
  </rv>
  <rv s="0">
    <fb>56.13</fb>
    <v>10</v>
  </rv>
  <rv s="0">
    <fb>56.08</fb>
    <v>10</v>
  </rv>
  <rv s="0">
    <fb>56.66</fb>
    <v>10</v>
  </rv>
  <rv s="0">
    <fb>57.59</fb>
    <v>10</v>
  </rv>
  <rv s="0">
    <fb>56.9</fb>
    <v>10</v>
  </rv>
  <rv s="0">
    <fb>56.6</fb>
    <v>10</v>
  </rv>
  <rv s="0">
    <fb>56.82</fb>
    <v>10</v>
  </rv>
  <rv s="0">
    <fb>57.49</fb>
    <v>10</v>
  </rv>
  <rv s="0">
    <fb>57.42</fb>
    <v>10</v>
  </rv>
  <rv s="0">
    <fb>57.56</fb>
    <v>10</v>
  </rv>
  <rv s="0">
    <fb>57.17</fb>
    <v>10</v>
  </rv>
  <rv s="0">
    <fb>58.3</fb>
    <v>10</v>
  </rv>
  <rv s="0">
    <fb>58.61</fb>
    <v>10</v>
  </rv>
  <rv s="0">
    <fb>57.19</fb>
    <v>10</v>
  </rv>
  <rv s="0">
    <fb>57.41</fb>
    <v>10</v>
  </rv>
  <rv s="0">
    <fb>57.73</fb>
    <v>10</v>
  </rv>
  <rv s="0">
    <fb>57.52</fb>
    <v>10</v>
  </rv>
  <rv s="0">
    <fb>57.23</fb>
    <v>10</v>
  </rv>
  <rv s="0">
    <fb>59.27</fb>
    <v>10</v>
  </rv>
  <rv s="0">
    <fb>59.18</fb>
    <v>10</v>
  </rv>
  <rv s="0">
    <fb>58.67</fb>
    <v>10</v>
  </rv>
  <rv s="0">
    <fb>58.34</fb>
    <v>10</v>
  </rv>
  <rv s="0">
    <fb>57.67</fb>
    <v>10</v>
  </rv>
  <rv s="0">
    <fb>57.13</fb>
    <v>10</v>
  </rv>
  <rv s="0">
    <fb>56.14</fb>
    <v>10</v>
  </rv>
  <rv s="0">
    <fb>56.57</fb>
    <v>10</v>
  </rv>
  <rv s="0">
    <fb>56.86</fb>
    <v>10</v>
  </rv>
  <rv s="0">
    <fb>57.18</fb>
    <v>10</v>
  </rv>
  <rv s="0">
    <fb>57.4</fb>
    <v>10</v>
  </rv>
  <rv s="0">
    <fb>58.56</fb>
    <v>10</v>
  </rv>
  <rv s="0">
    <fb>58.82</fb>
    <v>10</v>
  </rv>
  <rv s="0">
    <fb>58.24</fb>
    <v>10</v>
  </rv>
  <rv s="0">
    <fb>57.97</fb>
    <v>10</v>
  </rv>
  <rv s="0">
    <fb>58.47</fb>
    <v>10</v>
  </rv>
  <rv s="0">
    <fb>59.37</fb>
    <v>10</v>
  </rv>
  <rv s="0">
    <fb>56.74</fb>
    <v>10</v>
  </rv>
  <rv s="0">
    <fb>55.23</fb>
    <v>10</v>
  </rv>
  <rv s="0">
    <fb>55.44</fb>
    <v>10</v>
  </rv>
  <rv s="0">
    <fb>55.75</fb>
    <v>10</v>
  </rv>
  <rv s="0">
    <fb>56.85</fb>
    <v>10</v>
  </rv>
  <rv s="0">
    <fb>56.71</fb>
    <v>10</v>
  </rv>
  <rv s="0">
    <fb>56.36</fb>
    <v>10</v>
  </rv>
  <rv s="0">
    <fb>55.57</fb>
    <v>10</v>
  </rv>
  <rv s="0">
    <fb>55.56</fb>
    <v>10</v>
  </rv>
  <rv s="0">
    <fb>55.52</fb>
    <v>10</v>
  </rv>
  <rv s="0">
    <fb>54.74</fb>
    <v>10</v>
  </rv>
  <rv s="0">
    <fb>53.64</fb>
    <v>10</v>
  </rv>
  <rv s="0">
    <fb>54.3</fb>
    <v>10</v>
  </rv>
  <rv s="0">
    <fb>55.98</fb>
    <v>10</v>
  </rv>
  <rv s="0">
    <fb>55.69</fb>
    <v>10</v>
  </rv>
  <rv s="0">
    <fb>54.44</fb>
    <v>10</v>
  </rv>
  <rv s="0">
    <fb>55.51</fb>
    <v>10</v>
  </rv>
  <rv s="0">
    <fb>55.9</fb>
    <v>10</v>
  </rv>
  <rv s="0">
    <fb>55.99</fb>
    <v>10</v>
  </rv>
  <rv s="0">
    <fb>55.84</fb>
    <v>10</v>
  </rv>
  <rv s="0">
    <fb>56.12</fb>
    <v>10</v>
  </rv>
  <rv s="0">
    <fb>56.61</fb>
    <v>10</v>
  </rv>
  <rv s="0">
    <fb>56.75</fb>
    <v>10</v>
  </rv>
  <rv s="0">
    <fb>57.72</fb>
    <v>10</v>
  </rv>
  <rv s="0">
    <fb>56.65</fb>
    <v>10</v>
  </rv>
  <rv s="0">
    <fb>57.82</fb>
    <v>10</v>
  </rv>
  <rv s="0">
    <fb>57.65</fb>
    <v>10</v>
  </rv>
  <rv s="0">
    <fb>57.53</fb>
    <v>10</v>
  </rv>
  <rv s="0">
    <fb>56.67</fb>
    <v>10</v>
  </rv>
  <rv s="0">
    <fb>57.48</fb>
    <v>10</v>
  </rv>
  <rv s="0">
    <fb>59</fb>
    <v>10</v>
  </rv>
  <rv s="0">
    <fb>59.61</fb>
    <v>10</v>
  </rv>
  <rv s="0">
    <fb>59.86</fb>
    <v>10</v>
  </rv>
  <rv s="0">
    <fb>60.2</fb>
    <v>10</v>
  </rv>
  <rv s="0">
    <fb>60.26</fb>
    <v>10</v>
  </rv>
  <rv s="0">
    <fb>60.79</fb>
    <v>10</v>
  </rv>
  <rv s="0">
    <fb>61.21</fb>
    <v>10</v>
  </rv>
  <rv s="0">
    <fb>60.76</fb>
    <v>10</v>
  </rv>
  <rv s="0">
    <fb>60.62</fb>
    <v>10</v>
  </rv>
  <rv s="0">
    <fb>60.74</fb>
    <v>10</v>
  </rv>
  <rv s="0">
    <fb>59.78</fb>
    <v>10</v>
  </rv>
  <rv s="0">
    <fb>59.4</fb>
    <v>10</v>
  </rv>
  <rv s="0">
    <fb>58.93</fb>
    <v>10</v>
  </rv>
  <rv s="0">
    <fb>59.3</fb>
    <v>10</v>
  </rv>
  <rv s="0">
    <fb>59.5</fb>
    <v>10</v>
  </rv>
  <rv s="0">
    <fb>59.07</fb>
    <v>10</v>
  </rv>
  <rv s="0">
    <fb>59.45</fb>
    <v>10</v>
  </rv>
  <rv s="0">
    <fb>59.33</fb>
    <v>10</v>
  </rv>
  <rv s="0">
    <fb>58.81</fb>
    <v>10</v>
  </rv>
  <rv s="0">
    <fb>59.91</fb>
    <v>10</v>
  </rv>
  <rv s="0">
    <fb>60.66</fb>
    <v>10</v>
  </rv>
  <rv s="0">
    <fb>60.56</fb>
    <v>10</v>
  </rv>
  <rv s="0">
    <fb>62.14</fb>
    <v>10</v>
  </rv>
  <rv s="0">
    <fb>61.8</fb>
    <v>10</v>
  </rv>
  <rv s="0">
    <fb>61.98</fb>
    <v>10</v>
  </rv>
  <rv s="0">
    <fb>62.2</fb>
    <v>10</v>
  </rv>
  <rv s="0">
    <fb>62.1</fb>
    <v>10</v>
  </rv>
  <rv s="0">
    <fb>62.34</fb>
    <v>10</v>
  </rv>
  <rv s="0">
    <fb>61.69</fb>
    <v>10</v>
  </rv>
  <rv s="0">
    <fb>62.28</fb>
    <v>10</v>
  </rv>
  <rv s="0">
    <fb>61.91</fb>
    <v>10</v>
  </rv>
  <rv s="0">
    <fb>61.54</fb>
    <v>10</v>
  </rv>
  <rv s="0">
    <fb>62.57</fb>
    <v>10</v>
  </rv>
  <rv s="0">
    <fb>62.02</fb>
    <v>10</v>
  </rv>
  <rv s="0">
    <fb>61.92</fb>
    <v>10</v>
  </rv>
  <rv s="0">
    <fb>62.5</fb>
    <v>10</v>
  </rv>
  <rv s="0">
    <fb>62.15</fb>
    <v>10</v>
  </rv>
  <rv s="0">
    <fb>62.37</fb>
    <v>10</v>
  </rv>
  <rv s="0">
    <fb>62.89</fb>
    <v>10</v>
  </rv>
  <rv s="0">
    <fb>64.12</fb>
    <v>10</v>
  </rv>
  <rv s="0">
    <fb>64.650000000000006</fb>
    <v>10</v>
  </rv>
  <rv s="0">
    <fb>64.56</fb>
    <v>10</v>
  </rv>
  <rv s="0">
    <fb>64.7</fb>
    <v>10</v>
  </rv>
  <rv s="0">
    <fb>65.5</fb>
    <v>10</v>
  </rv>
  <rv s="0">
    <fb>65.290000000000006</fb>
    <v>10</v>
  </rv>
  <rv s="0">
    <fb>65.3</fb>
    <v>10</v>
  </rv>
  <rv s="0">
    <fb>65.38</fb>
    <v>10</v>
  </rv>
  <rv s="0">
    <fb>66.09</fb>
    <v>10</v>
  </rv>
  <rv s="0">
    <fb>65.78</fb>
    <v>10</v>
  </rv>
  <rv s="0">
    <fb>65.13</fb>
    <v>10</v>
  </rv>
  <rv s="0">
    <fb>66</fb>
    <v>10</v>
  </rv>
  <rv s="0">
    <fb>65.41</fb>
    <v>10</v>
  </rv>
  <rv s="0">
    <fb>66.22</fb>
    <v>10</v>
  </rv>
  <rv s="0">
    <fb>66.099999999999994</fb>
    <v>10</v>
  </rv>
  <rv s="0">
    <fb>67.17</fb>
    <v>10</v>
  </rv>
  <rv s="0">
    <fb>67.150000000000006</fb>
    <v>10</v>
  </rv>
  <rv s="0">
    <fb>67.459999999999994</fb>
    <v>10</v>
  </rv>
  <rv s="0">
    <fb>67.260000000000005</fb>
    <v>10</v>
  </rv>
  <rv s="0">
    <fb>67.64</fb>
    <v>10</v>
  </rv>
  <rv s="0">
    <fb>66.25</fb>
    <v>10</v>
  </rv>
  <rv s="0">
    <fb>66.73</fb>
    <v>10</v>
  </rv>
  <rv s="0">
    <fb>65.599999999999994</fb>
    <v>10</v>
  </rv>
  <rv s="0">
    <fb>65.22</fb>
    <v>10</v>
  </rv>
  <rv s="0">
    <fb>65.400000000000006</fb>
    <v>10</v>
  </rv>
  <rv s="0">
    <fb>65.739999999999995</fb>
    <v>10</v>
  </rv>
  <rv s="0">
    <fb>65.680000000000007</fb>
    <v>10</v>
  </rv>
  <rv s="0">
    <fb>64.099999999999994</fb>
    <v>10</v>
  </rv>
  <rv s="0">
    <fb>64.59</fb>
    <v>10</v>
  </rv>
  <rv s="0">
    <fb>64.13</fb>
    <v>10</v>
  </rv>
  <rv s="0">
    <fb>65.040000000000006</fb>
    <v>10</v>
  </rv>
  <rv s="0">
    <fb>67.239999999999995</fb>
    <v>10</v>
  </rv>
  <rv s="0">
    <fb>66.66</fb>
    <v>10</v>
  </rv>
  <rv s="0">
    <fb>67.45</fb>
    <v>10</v>
  </rv>
  <rv s="0">
    <fb>67.42</fb>
    <v>10</v>
  </rv>
  <rv s="0">
    <fb>68.13</fb>
    <v>10</v>
  </rv>
  <rv s="0">
    <fb>67.75</fb>
    <v>10</v>
  </rv>
  <rv s="0">
    <fb>67.63</fb>
    <v>10</v>
  </rv>
  <rv s="0">
    <fb>68.41</fb>
    <v>10</v>
  </rv>
  <rv s="0">
    <fb>68.28</fb>
    <v>10</v>
  </rv>
  <rv s="0">
    <fb>70.23</fb>
    <v>10</v>
  </rv>
  <rv s="0">
    <fb>70.06</fb>
    <v>10</v>
  </rv>
  <rv s="0">
    <fb>70.239999999999995</fb>
    <v>10</v>
  </rv>
  <rv s="0">
    <fb>70.31</fb>
    <v>10</v>
  </rv>
  <rv s="0">
    <fb>70.209999999999994</fb>
    <v>10</v>
  </rv>
  <rv s="0">
    <fb>70.08</fb>
    <v>10</v>
  </rv>
  <rv s="0">
    <fb>69.790000000000006</fb>
    <v>10</v>
  </rv>
  <rv s="0">
    <fb>71.510000000000005</fb>
    <v>10</v>
  </rv>
  <rv s="0">
    <fb>72.23</fb>
    <v>10</v>
  </rv>
  <rv s="0">
    <fb>73.319999999999993</fb>
    <v>10</v>
  </rv>
  <rv s="0">
    <fb>74.400000000000006</fb>
    <v>10</v>
  </rv>
  <rv s="0">
    <fb>75.11</fb>
    <v>10</v>
  </rv>
  <rv s="0">
    <fb>74.44</fb>
    <v>10</v>
  </rv>
  <rv s="0">
    <fb>75.27</fb>
    <v>10</v>
  </rv>
  <rv s="0">
    <fb>76.16</fb>
    <v>10</v>
  </rv>
  <rv s="0">
    <fb>75.83</fb>
    <v>10</v>
  </rv>
  <rv s="0">
    <fb>76.14</fb>
    <v>10</v>
  </rv>
  <rv s="0">
    <fb>76.47</fb>
    <v>10</v>
  </rv>
  <rv s="0">
    <fb>76.06</fb>
    <v>10</v>
  </rv>
  <rv s="0">
    <fb>74.760000000000005</fb>
    <v>10</v>
  </rv>
  <rv s="0">
    <fb>76.239999999999995</fb>
    <v>10</v>
  </rv>
  <rv s="0">
    <fb>78.040000000000006</fb>
    <v>10</v>
  </rv>
  <rv s="0">
    <fb>78.28</fb>
    <v>10</v>
  </rv>
  <rv s="0">
    <fb>76.52</fb>
    <v>10</v>
  </rv>
  <rv s="0">
    <fb>74.72</fb>
    <v>10</v>
  </rv>
  <rv s="0">
    <fb>72.97</fb>
    <v>10</v>
  </rv>
  <rv s="0">
    <fb>73.84</fb>
    <v>10</v>
  </rv>
  <rv s="0">
    <fb>74.98</fb>
    <v>10</v>
  </rv>
  <rv s="0">
    <fb>74.23</fb>
    <v>10</v>
  </rv>
  <rv s="0">
    <fb>72.92</fb>
    <v>10</v>
  </rv>
  <rv s="0">
    <fb>72.010000000000005</fb>
    <v>10</v>
  </rv>
  <rv s="0">
    <fb>73.23</fb>
    <v>10</v>
  </rv>
  <rv s="0">
    <fb>73.900000000000006</fb>
    <v>10</v>
  </rv>
  <rv s="0">
    <fb>75.12</fb>
    <v>10</v>
  </rv>
  <rv s="0">
    <fb>75.64</fb>
    <v>10</v>
  </rv>
  <rv s="0">
    <fb>74.62</fb>
    <v>10</v>
  </rv>
  <rv s="0">
    <fb>74.58</fb>
    <v>10</v>
  </rv>
  <rv s="0">
    <fb>77.040000000000006</fb>
    <v>10</v>
  </rv>
  <rv s="0">
    <fb>77.61</fb>
    <v>10</v>
  </rv>
  <rv s="0">
    <fb>76.33</fb>
    <v>10</v>
  </rv>
  <rv s="0">
    <fb>76.94</fb>
    <v>10</v>
  </rv>
  <rv s="0">
    <fb>78.33</fb>
    <v>10</v>
  </rv>
  <rv s="0">
    <fb>77.849999999999994</fb>
    <v>10</v>
  </rv>
  <rv s="0">
    <fb>78.27</fb>
    <v>10</v>
  </rv>
  <rv s="0">
    <fb>76.8</fb>
    <v>10</v>
  </rv>
  <rv s="0">
    <fb>74.010000000000005</fb>
    <v>10</v>
  </rv>
  <rv s="0">
    <fb>74.06</fb>
    <v>10</v>
  </rv>
  <rv s="0">
    <fb>74.41</fb>
    <v>10</v>
  </rv>
  <rv s="0">
    <fb>75.36</fb>
    <v>10</v>
  </rv>
  <rv s="0">
    <fb>75.77</fb>
    <v>10</v>
  </rv>
  <rv s="0">
    <fb>75.34</fb>
    <v>10</v>
  </rv>
  <rv s="0">
    <fb>75.06</fb>
    <v>10</v>
  </rv>
  <rv s="0">
    <fb>75.19</fb>
    <v>10</v>
  </rv>
  <rv s="0">
    <fb>73.77</fb>
    <v>10</v>
  </rv>
  <rv s="0">
    <fb>75.63</fb>
    <v>10</v>
  </rv>
  <rv s="0">
    <fb>75.69</fb>
    <v>10</v>
  </rv>
  <rv s="0">
    <fb>75.930000000000007</fb>
    <v>10</v>
  </rv>
  <rv s="0">
    <fb>75.81</fb>
    <v>10</v>
  </rv>
  <rv s="0">
    <fb>75.14</fb>
    <v>10</v>
  </rv>
  <rv s="0">
    <fb>76.19</fb>
    <v>10</v>
  </rv>
  <rv s="0">
    <fb>75.5</fb>
    <v>10</v>
  </rv>
  <rv s="0">
    <fb>75.489999999999995</fb>
    <v>10</v>
  </rv>
  <rv s="0">
    <fb>76.23</fb>
    <v>10</v>
  </rv>
  <rv s="0">
    <fb>75.88</fb>
    <v>10</v>
  </rv>
  <rv s="0">
    <fb>74.88</fb>
    <v>10</v>
  </rv>
  <rv s="0">
    <fb>75.17</fb>
    <v>10</v>
  </rv>
  <rv s="0">
    <fb>74.34</fb>
    <v>10</v>
  </rv>
  <rv s="0">
    <fb>74.27</fb>
    <v>10</v>
  </rv>
  <rv s="0">
    <fb>73.44</fb>
    <v>10</v>
  </rv>
  <rv s="0">
    <fb>73.86</fb>
    <v>10</v>
  </rv>
  <rv s="0">
    <fb>73.650000000000006</fb>
    <v>10</v>
  </rv>
  <rv s="0">
    <fb>73.61</fb>
    <v>10</v>
  </rv>
  <rv s="0">
    <fb>71.91</fb>
    <v>10</v>
  </rv>
  <rv s="0">
    <fb>72.22</fb>
    <v>10</v>
  </rv>
  <rv s="0">
    <fb>72.430000000000007</fb>
    <v>10</v>
  </rv>
  <rv s="0">
    <fb>73.14</fb>
    <v>10</v>
  </rv>
  <rv s="0">
    <fb>73.8</fb>
    <v>10</v>
  </rv>
  <rv s="0">
    <fb>73.349999999999994</fb>
    <v>10</v>
  </rv>
  <rv s="0">
    <fb>74.599999999999994</fb>
    <v>10</v>
  </rv>
  <rv s="0">
    <fb>75.180000000000007</fb>
    <v>10</v>
  </rv>
  <rv s="0">
    <fb>75.3</fb>
    <v>10</v>
  </rv>
  <rv s="0">
    <fb>75.599999999999994</fb>
    <v>10</v>
  </rv>
  <rv s="0">
    <fb>76.92</fb>
    <v>10</v>
  </rv>
  <rv s="0">
    <fb>77.64</fb>
    <v>10</v>
  </rv>
  <rv s="0">
    <fb>77.569999999999993</fb>
    <v>10</v>
  </rv>
  <rv s="0">
    <fb>77.319999999999993</fb>
    <v>10</v>
  </rv>
  <rv s="0">
    <fb>76.44</fb>
    <v>10</v>
  </rv>
  <rv s="0">
    <fb>76.069999999999993</fb>
    <v>10</v>
  </rv>
  <rv s="0">
    <fb>75.989999999999995</fb>
    <v>10</v>
  </rv>
  <rv s="0">
    <fb>76.319999999999993</fb>
    <v>10</v>
  </rv>
  <rv s="0">
    <fb>75.89</fb>
    <v>10</v>
  </rv>
  <rv s="0">
    <fb>75.52</fb>
    <v>10</v>
  </rv>
  <rv s="0">
    <fb>74.02</fb>
    <v>10</v>
  </rv>
  <rv s="0">
    <fb>74.31</fb>
    <v>10</v>
  </rv>
  <rv s="0">
    <fb>72.94</fb>
    <v>10</v>
  </rv>
  <rv s="0">
    <fb>74.66</fb>
    <v>10</v>
  </rv>
  <rv s="0">
    <fb>75.400000000000006</fb>
    <v>10</v>
  </rv>
  <rv s="0">
    <fb>75.25</fb>
    <v>10</v>
  </rv>
  <rv s="0">
    <fb>80.23</fb>
    <v>10</v>
  </rv>
  <rv s="0">
    <fb>80.52</fb>
    <v>10</v>
  </rv>
  <rv s="0">
    <fb>80.400000000000006</fb>
    <v>10</v>
  </rv>
  <rv s="0">
    <fb>80.87</fb>
    <v>10</v>
  </rv>
  <rv s="0">
    <fb>80.63</fb>
    <v>10</v>
  </rv>
  <rv s="0">
    <fb>80.900000000000006</fb>
    <v>10</v>
  </rv>
  <rv s="0">
    <fb>82.61</fb>
    <v>10</v>
  </rv>
  <rv s="0">
    <fb>82.76</fb>
    <v>10</v>
  </rv>
  <rv s="0">
    <fb>83.66</fb>
    <v>10</v>
  </rv>
  <rv s="0">
    <fb>83.1</fb>
    <v>10</v>
  </rv>
  <rv s="0">
    <fb>81.8</fb>
    <v>10</v>
  </rv>
  <rv s="0">
    <fb>82.16</fb>
    <v>10</v>
  </rv>
  <rv s="0">
    <fb>81.93</fb>
    <v>10</v>
  </rv>
  <rv s="0">
    <fb>81.900000000000006</fb>
    <v>10</v>
  </rv>
  <rv s="0">
    <fb>82.12</fb>
    <v>10</v>
  </rv>
  <rv s="0">
    <fb>80.92</fb>
    <v>10</v>
  </rv>
  <rv s="0">
    <fb>81.78</fb>
    <v>10</v>
  </rv>
  <rv s="0">
    <fb>81.400000000000006</fb>
    <v>10</v>
  </rv>
  <rv s="0">
    <fb>81.03</fb>
    <v>10</v>
  </rv>
  <rv s="0">
    <fb>81.44</fb>
    <v>10</v>
  </rv>
  <rv s="0">
    <fb>81.89</fb>
    <v>10</v>
  </rv>
  <rv s="0">
    <fb>82.8</fb>
    <v>10</v>
  </rv>
  <rv s="0">
    <fb>82.34</fb>
    <v>10</v>
  </rv>
  <rv s="0">
    <fb>82.46</fb>
    <v>10</v>
  </rv>
  <rv s="0">
    <fb>82.25</fb>
    <v>10</v>
  </rv>
  <rv s="0">
    <fb>83.85</fb>
    <v>10</v>
  </rv>
  <rv s="0">
    <fb>84.59</fb>
    <v>10</v>
  </rv>
  <rv s="0">
    <fb>85.59</fb>
    <v>10</v>
  </rv>
  <rv s="0">
    <fb>85.8</fb>
    <v>10</v>
  </rv>
  <rv s="0">
    <fb>85.29</fb>
    <v>10</v>
  </rv>
  <rv s="0">
    <fb>84.61</fb>
    <v>10</v>
  </rv>
  <rv s="0">
    <fb>84.5</fb>
    <v>10</v>
  </rv>
  <rv s="0">
    <fb>84.54</fb>
    <v>10</v>
  </rv>
  <rv s="0">
    <fb>85.93</fb>
    <v>10</v>
  </rv>
  <rv s="0">
    <fb>85.75</fb>
    <v>10</v>
  </rv>
  <rv s="0">
    <fb>83.68</fb>
    <v>10</v>
  </rv>
  <rv s="0">
    <fb>84.52</fb>
    <v>10</v>
  </rv>
  <rv s="0">
    <fb>84.11</fb>
    <v>10</v>
  </rv>
  <rv s="0">
    <fb>85.99</fb>
    <v>10</v>
  </rv>
  <rv s="0">
    <fb>86.41</fb>
    <v>10</v>
  </rv>
  <rv s="0">
    <fb>87.57</fb>
    <v>10</v>
  </rv>
  <rv s="0">
    <fb>88.31</fb>
    <v>10</v>
  </rv>
  <rv s="0">
    <fb>88.69</fb>
    <v>10</v>
  </rv>
  <rv s="0">
    <fb>89</fb>
    <v>10</v>
  </rv>
  <rv s="0">
    <fb>89.19</fb>
    <v>10</v>
  </rv>
  <rv s="0">
    <fb>89.59</fb>
    <v>10</v>
  </rv>
  <rv s="0">
    <fb>90.73</fb>
    <v>10</v>
  </rv>
  <rv s="0">
    <fb>89.45</fb>
    <v>10</v>
  </rv>
  <rv s="0">
    <fb>89.74</fb>
    <v>10</v>
  </rv>
  <rv s="0">
    <fb>89.7</fb>
    <v>10</v>
  </rv>
  <rv s="0">
    <fb>89.36</fb>
    <v>10</v>
  </rv>
  <rv s="0">
    <fb>89.41</fb>
    <v>10</v>
  </rv>
  <rv s="0">
    <fb>88.88</fb>
    <v>10</v>
  </rv>
  <rv s="0">
    <fb>88.55</fb>
    <v>10</v>
  </rv>
  <rv s="0">
    <fb>86.99</fb>
    <v>10</v>
  </rv>
  <rv s="0">
    <fb>87.12</fb>
    <v>10</v>
  </rv>
  <rv s="0">
    <fb>88.25</fb>
    <v>10</v>
  </rv>
  <rv s="0">
    <fb>87.78</fb>
    <v>10</v>
  </rv>
  <rv s="0">
    <fb>90.97</fb>
    <v>10</v>
  </rv>
  <rv s="0">
    <fb>90.59</fb>
    <v>10</v>
  </rv>
  <rv s="0">
    <fb>91.13</fb>
    <v>10</v>
  </rv>
  <rv s="0">
    <fb>89.17</fb>
    <v>10</v>
  </rv>
  <rv s="0">
    <fb>86.95</fb>
    <v>10</v>
  </rv>
  <rv s="0">
    <fb>85.72</fb>
    <v>10</v>
  </rv>
  <rv s="0">
    <fb>86.64</fb>
    <v>10</v>
  </rv>
  <rv s="0">
    <fb>85.55</fb>
    <v>10</v>
  </rv>
  <rv s="0">
    <fb>86.62</fb>
    <v>10</v>
  </rv>
  <rv s="0">
    <fb>85.02</fb>
    <v>10</v>
  </rv>
  <rv s="0">
    <fb>82.86</fb>
    <v>10</v>
  </rv>
  <rv s="0">
    <fb>85.69</fb>
    <v>10</v>
  </rv>
  <rv s="0">
    <fb>87</fb>
    <v>10</v>
  </rv>
  <rv s="0">
    <fb>88.34</fb>
    <v>10</v>
  </rv>
  <rv s="0">
    <fb>89.02</fb>
    <v>10</v>
  </rv>
  <rv s="0">
    <fb>88.84</fb>
    <v>10</v>
  </rv>
  <rv s="0">
    <fb>89.01</fb>
    <v>10</v>
  </rv>
  <rv s="0">
    <fb>88.75</fb>
    <v>10</v>
  </rv>
  <rv s="0">
    <fb>89.92</fb>
    <v>10</v>
  </rv>
  <rv s="0">
    <fb>89.91</fb>
    <v>10</v>
  </rv>
  <rv s="0">
    <fb>89.73</fb>
    <v>10</v>
  </rv>
  <rv s="0">
    <fb>90.29</fb>
    <v>10</v>
  </rv>
  <rv s="0">
    <fb>91.28</fb>
    <v>10</v>
  </rv>
  <rv s="0">
    <fb>89.97</fb>
    <v>10</v>
  </rv>
  <rv s="0">
    <fb>92.61</fb>
    <v>10</v>
  </rv>
  <rv s="0">
    <fb>92.14</fb>
    <v>10</v>
  </rv>
  <rv s="0">
    <fb>93.52</fb>
    <v>10</v>
  </rv>
  <rv s="0">
    <fb>93.86</fb>
    <v>10</v>
  </rv>
  <rv s="0">
    <fb>93.7</fb>
    <v>10</v>
  </rv>
  <rv s="0">
    <fb>93.2</fb>
    <v>10</v>
  </rv>
  <rv s="0">
    <fb>92.9</fb>
    <v>10</v>
  </rv>
  <rv s="0">
    <fb>90.69</fb>
    <v>10</v>
  </rv>
  <rv s="0">
    <fb>90.17</fb>
    <v>10</v>
  </rv>
  <rv s="0">
    <fb>91.26</fb>
    <v>10</v>
  </rv>
  <rv s="0">
    <fb>91.59</fb>
    <v>10</v>
  </rv>
  <rv s="0">
    <fb>91.69</fb>
    <v>10</v>
  </rv>
  <rv s="0">
    <fb>91.52</fb>
    <v>10</v>
  </rv>
  <rv s="0">
    <fb>91.01</fb>
    <v>10</v>
  </rv>
  <rv s="0">
    <fb>90.84</fb>
    <v>10</v>
  </rv>
  <rv s="0">
    <fb>89.66</fb>
    <v>10</v>
  </rv>
  <rv s="0">
    <fb>89.99</fb>
    <v>10</v>
  </rv>
  <rv s="0">
    <fb>90.46</fb>
    <v>10</v>
  </rv>
  <rv s="0">
    <fb>90.03</fb>
    <v>10</v>
  </rv>
  <rv s="0">
    <fb>91.17</fb>
    <v>10</v>
  </rv>
  <rv s="0">
    <fb>90.4</fb>
    <v>10</v>
  </rv>
  <rv s="0">
    <fb>90.98</fb>
    <v>10</v>
  </rv>
  <rv s="0">
    <fb>86.6</fb>
    <v>10</v>
  </rv>
  <rv s="0">
    <fb>86.49</fb>
    <v>10</v>
  </rv>
  <rv s="0">
    <fb>88.72</fb>
    <v>10</v>
  </rv>
  <rv s="0">
    <fb>85.36</fb>
    <v>10</v>
  </rv>
  <rv s="0">
    <fb>86.04</fb>
    <v>10</v>
  </rv>
  <rv s="0">
    <fb>87.4</fb>
    <v>10</v>
  </rv>
  <rv s="0">
    <fb>86.22</fb>
    <v>10</v>
  </rv>
  <rv s="0">
    <fb>86.67</fb>
    <v>10</v>
  </rv>
  <rv s="0">
    <fb>87.07</fb>
    <v>10</v>
  </rv>
  <rv s="0">
    <fb>87.13</fb>
    <v>10</v>
  </rv>
  <rv s="0">
    <fb>87.41</fb>
    <v>10</v>
  </rv>
  <rv s="0">
    <fb>87.03</fb>
    <v>10</v>
  </rv>
  <rv s="0">
    <fb>87.06</fb>
    <v>10</v>
  </rv>
  <rv s="0">
    <fb>87.79</fb>
    <v>10</v>
  </rv>
  <rv s="0">
    <fb>87.43</fb>
    <v>10</v>
  </rv>
  <rv s="0">
    <fb>86.82</fb>
    <v>10</v>
  </rv>
  <rv s="0">
    <fb>86.93</fb>
    <v>10</v>
  </rv>
  <rv s="0">
    <fb>87.36</fb>
    <v>10</v>
  </rv>
  <rv s="0">
    <fb>86.2</fb>
    <v>10</v>
  </rv>
  <rv s="0">
    <fb>87.98</fb>
    <v>10</v>
  </rv>
  <rv s="0">
    <fb>88.62</fb>
    <v>10</v>
  </rv>
  <rv s="0">
    <fb>88.46</fb>
    <v>10</v>
  </rv>
  <rv s="0">
    <fb>87.6</fb>
    <v>10</v>
  </rv>
  <rv s="0">
    <fb>87.5</fb>
    <v>10</v>
  </rv>
  <rv s="0">
    <fb>88.12</fb>
    <v>10</v>
  </rv>
  <rv s="0">
    <fb>87.09</fb>
    <v>10</v>
  </rv>
  <rv s="0">
    <fb>87.86</fb>
    <v>10</v>
  </rv>
  <rv s="0">
    <fb>88.15</fb>
    <v>10</v>
  </rv>
  <rv s="0">
    <fb>88.78</fb>
    <v>10</v>
  </rv>
  <rv s="0">
    <fb>91.39</fb>
    <v>10</v>
  </rv>
  <rv s="0">
    <fb>91.06</fb>
    <v>10</v>
  </rv>
  <rv s="0">
    <fb>91.5</fb>
    <v>10</v>
  </rv>
  <rv s="0">
    <fb>91.89</fb>
    <v>10</v>
  </rv>
  <rv s="0">
    <fb>91.73</fb>
    <v>10</v>
  </rv>
  <rv s="0">
    <fb>91.81</fb>
    <v>10</v>
  </rv>
  <rv s="0">
    <fb>92.8</fb>
    <v>10</v>
  </rv>
  <rv s="0">
    <fb>94.91</fb>
    <v>10</v>
  </rv>
  <rv s="0">
    <fb>95.57</fb>
    <v>10</v>
  </rv>
  <rv s="0">
    <fb>95.28</fb>
    <v>10</v>
  </rv>
  <rv s="0">
    <fb>95.08</fb>
    <v>10</v>
  </rv>
  <rv s="0">
    <fb>94.76</fb>
    <v>10</v>
  </rv>
  <rv s="0">
    <fb>94.85</fb>
    <v>10</v>
  </rv>
  <rv s="0">
    <fb>94.37</fb>
    <v>10</v>
  </rv>
  <rv s="0">
    <fb>94.66</fb>
    <v>10</v>
  </rv>
  <rv s="0">
    <fb>95.56</fb>
    <v>10</v>
  </rv>
  <rv s="0">
    <fb>95.07</fb>
    <v>10</v>
  </rv>
  <rv s="0">
    <fb>95.54</fb>
    <v>10</v>
  </rv>
  <rv s="0">
    <fb>95.51</fb>
    <v>10</v>
  </rv>
  <rv s="0">
    <fb>94.43</fb>
    <v>10</v>
  </rv>
  <rv s="0">
    <fb>94.64</fb>
    <v>10</v>
  </rv>
  <rv s="0">
    <fb>94.3</fb>
    <v>10</v>
  </rv>
  <rv s="0">
    <fb>94.93</fb>
    <v>10</v>
  </rv>
  <rv s="0">
    <fb>94.87</fb>
    <v>10</v>
  </rv>
  <rv s="0">
    <fb>95.35</fb>
    <v>10</v>
  </rv>
  <rv s="0">
    <fb>95.21</fb>
    <v>10</v>
  </rv>
  <rv s="0">
    <fb>95.84</fb>
    <v>10</v>
  </rv>
  <rv s="0">
    <fb>95.4</fb>
    <v>10</v>
  </rv>
  <rv s="0">
    <fb>94.57</fb>
    <v>10</v>
  </rv>
  <rv s="0">
    <fb>94.74</fb>
    <v>10</v>
  </rv>
  <rv s="0">
    <fb>94.46</fb>
    <v>10</v>
  </rv>
  <rv s="0">
    <fb>94.47</fb>
    <v>10</v>
  </rv>
  <rv s="0">
    <fb>94.54</fb>
    <v>10</v>
  </rv>
  <rv s="0">
    <fb>94.45</fb>
    <v>10</v>
  </rv>
  <rv s="0">
    <fb>92.99</fb>
    <v>10</v>
  </rv>
  <rv s="0">
    <fb>93.53</fb>
    <v>10</v>
  </rv>
  <rv s="0">
    <fb>92.88</fb>
    <v>10</v>
  </rv>
  <rv s="0">
    <fb>93.37</fb>
    <v>10</v>
  </rv>
  <rv s="0">
    <fb>93.28</fb>
    <v>10</v>
  </rv>
  <rv s="0">
    <fb>93.15</fb>
    <v>10</v>
  </rv>
  <rv s="0">
    <fb>91.93</fb>
    <v>10</v>
  </rv>
  <rv s="0">
    <fb>91.86</fb>
    <v>10</v>
  </rv>
  <rv s="0">
    <fb>91.71</fb>
    <v>10</v>
  </rv>
  <rv s="0">
    <fb>90.91</fb>
    <v>10</v>
  </rv>
  <rv s="0">
    <fb>88</fb>
    <v>10</v>
  </rv>
  <rv s="0">
    <fb>86.47</fb>
    <v>10</v>
  </rv>
  <rv s="0">
    <fb>86.36</fb>
    <v>10</v>
  </rv>
  <rv s="0">
    <fb>86.4</fb>
    <v>10</v>
  </rv>
  <rv s="0">
    <fb>86.02</fb>
    <v>10</v>
  </rv>
  <rv s="0">
    <fb>87.47</fb>
    <v>10</v>
  </rv>
  <rv s="0">
    <fb>87.08</fb>
    <v>10</v>
  </rv>
  <rv s="0">
    <fb>87.27</fb>
    <v>10</v>
  </rv>
  <rv s="0">
    <fb>87.16</fb>
    <v>10</v>
  </rv>
  <rv s="0">
    <fb>88.49</fb>
    <v>10</v>
  </rv>
  <rv s="0">
    <fb>89.14</fb>
    <v>10</v>
  </rv>
  <rv s="0">
    <fb>89.15</fb>
    <v>10</v>
  </rv>
  <rv s="0">
    <fb>89.24</fb>
    <v>10</v>
  </rv>
  <rv s="0">
    <fb>89.55</fb>
    <v>10</v>
  </rv>
  <rv s="0">
    <fb>89.72</fb>
    <v>10</v>
  </rv>
  <rv s="0">
    <fb>90.14</fb>
    <v>10</v>
  </rv>
  <rv s="0">
    <fb>89.65</fb>
    <v>10</v>
  </rv>
  <rv s="0">
    <fb>89.61</fb>
    <v>10</v>
  </rv>
  <rv s="0">
    <fb>88.93</fb>
    <v>10</v>
  </rv>
  <rv s="0">
    <fb>87.9</fb>
    <v>10</v>
  </rv>
  <rv s="0">
    <fb>88.41</fb>
    <v>10</v>
  </rv>
  <rv s="0">
    <fb>88.42</fb>
    <v>10</v>
  </rv>
  <rv s="0">
    <fb>87.64</fb>
    <v>10</v>
  </rv>
  <rv s="0">
    <fb>87.38</fb>
    <v>10</v>
  </rv>
  <rv s="0">
    <fb>88.36</fb>
    <v>10</v>
  </rv>
  <rv s="0">
    <fb>88.99</fb>
    <v>10</v>
  </rv>
  <rv s="0">
    <fb>88.52</fb>
    <v>10</v>
  </rv>
  <rv s="0">
    <fb>86.76</fb>
    <v>10</v>
  </rv>
  <rv s="0">
    <fb>88.37</fb>
    <v>10</v>
  </rv>
  <rv s="0">
    <fb>87.95</fb>
    <v>10</v>
  </rv>
  <rv s="0">
    <fb>87.54</fb>
    <v>10</v>
  </rv>
  <rv s="0">
    <fb>85.81</fb>
    <v>10</v>
  </rv>
  <rv s="0">
    <fb>85.87</fb>
    <v>10</v>
  </rv>
  <rv s="0">
    <fb>85.35</fb>
    <v>10</v>
  </rv>
  <rv s="0">
    <fb>85.89</fb>
    <v>10</v>
  </rv>
  <rv s="0">
    <fb>84.99</fb>
    <v>10</v>
  </rv>
  <rv s="0">
    <fb>82.78</fb>
    <v>10</v>
  </rv>
  <rv s="0">
    <fb>82.74</fb>
    <v>10</v>
  </rv>
  <rv s="0">
    <fb>80.239999999999995</fb>
    <v>10</v>
  </rv>
  <rv s="0">
    <fb>82.58</fb>
    <v>10</v>
  </rv>
  <rv s="0">
    <fb>84.01</fb>
    <v>10</v>
  </rv>
  <rv s="0">
    <fb>85.64</fb>
    <v>10</v>
  </rv>
  <rv s="0">
    <fb>83.96</fb>
    <v>10</v>
  </rv>
  <rv s="0">
    <fb>85.61</fb>
    <v>10</v>
  </rv>
  <rv s="0">
    <fb>86.63</fb>
    <v>10</v>
  </rv>
  <rv s="0">
    <fb>88.01</fb>
    <v>10</v>
  </rv>
  <rv s="0">
    <fb>88.74</fb>
    <v>10</v>
  </rv>
  <rv s="0">
    <fb>89.95</fb>
    <v>10</v>
  </rv>
  <rv s="0">
    <fb>90.85</fb>
    <v>10</v>
  </rv>
  <rv s="0">
    <fb>91.38</fb>
    <v>10</v>
  </rv>
  <rv s="0">
    <fb>92.42</fb>
    <v>10</v>
  </rv>
  <rv s="0">
    <fb>91.58</fb>
    <v>10</v>
  </rv>
  <rv s="0">
    <fb>92.26</fb>
    <v>10</v>
  </rv>
  <rv s="0">
    <fb>92.4</fb>
    <v>10</v>
  </rv>
  <rv s="0">
    <fb>91.74</fb>
    <v>10</v>
  </rv>
  <rv s="0">
    <fb>91.55</fb>
    <v>10</v>
  </rv>
  <rv s="0">
    <fb>91.07</fb>
    <v>10</v>
  </rv>
  <rv s="0">
    <fb>90.67</fb>
    <v>10</v>
  </rv>
  <rv s="0">
    <fb>90.13</fb>
    <v>10</v>
  </rv>
  <rv s="0">
    <fb>90.58</fb>
    <v>10</v>
  </rv>
  <rv s="0">
    <fb>90.5</fb>
    <v>10</v>
  </rv>
  <rv s="0">
    <fb>90.62</fb>
    <v>10</v>
  </rv>
  <rv s="0">
    <fb>90.39</fb>
    <v>10</v>
  </rv>
  <rv s="0">
    <fb>91.04</fb>
    <v>10</v>
  </rv>
  <rv s="0">
    <fb>91.4</fb>
    <v>10</v>
  </rv>
  <rv s="0">
    <fb>91.45</fb>
    <v>10</v>
  </rv>
  <rv s="0">
    <fb>93</fb>
    <v>10</v>
  </rv>
  <rv s="0">
    <fb>91.25</fb>
    <v>10</v>
  </rv>
  <rv s="0">
    <fb>91.83</fb>
    <v>10</v>
  </rv>
  <rv s="0">
    <fb>92.65</fb>
    <v>10</v>
  </rv>
  <rv s="0">
    <fb>93.56</fb>
    <v>10</v>
  </rv>
  <rv s="0">
    <fb>93.36</fb>
    <v>10</v>
  </rv>
  <rv s="0">
    <fb>92.75</fb>
    <v>10</v>
  </rv>
  <rv s="0">
    <fb>93.13</fb>
    <v>10</v>
  </rv>
  <rv s="0">
    <fb>91</fb>
    <v>10</v>
  </rv>
  <rv s="0">
    <fb>88.24</fb>
    <v>10</v>
  </rv>
  <rv s="0">
    <fb>90.44</fb>
    <v>10</v>
  </rv>
  <rv s="0">
    <fb>93.17</fb>
    <v>10</v>
  </rv>
  <rv s="0">
    <fb>93.62</fb>
    <v>10</v>
  </rv>
  <rv s="0">
    <fb>93.82</fb>
    <v>10</v>
  </rv>
  <rv s="0">
    <fb>94.08</fb>
    <v>10</v>
  </rv>
  <rv s="0">
    <fb>94.29</fb>
    <v>10</v>
  </rv>
  <rv s="0">
    <fb>94.27</fb>
    <v>10</v>
  </rv>
  <rv s="0">
    <fb>93.04</fb>
    <v>10</v>
  </rv>
  <rv s="0">
    <fb>93.02</fb>
    <v>10</v>
  </rv>
  <rv s="0">
    <fb>90.56</fb>
    <v>10</v>
  </rv>
  <rv s="0">
    <fb>88.63</fb>
    <v>10</v>
  </rv>
  <rv s="0">
    <fb>90.3</fb>
    <v>10</v>
  </rv>
  <rv s="0">
    <fb>90.42</fb>
    <v>10</v>
  </rv>
  <rv s="0">
    <fb>89.5</fb>
    <v>10</v>
  </rv>
  <rv s="0">
    <fb>89.23</fb>
    <v>10</v>
  </rv>
  <rv s="0">
    <fb>85.88</fb>
    <v>10</v>
  </rv>
  <rv s="0">
    <fb>87.26</fb>
    <v>10</v>
  </rv>
  <rv s="0">
    <fb>87.67</fb>
    <v>10</v>
  </rv>
  <rv s="0">
    <fb>84.37</fb>
    <v>10</v>
  </rv>
  <rv s="0">
    <fb>84.13</fb>
    <v>10</v>
  </rv>
  <rv s="0">
    <fb>82.4</fb>
    <v>10</v>
  </rv>
  <rv s="0">
    <fb>81.73</fb>
    <v>10</v>
  </rv>
  <rv s="0">
    <fb>82</fb>
    <v>10</v>
  </rv>
  <rv s="0">
    <fb>80.69</fb>
    <v>10</v>
  </rv>
  <rv s="0">
    <fb>82.13</fb>
    <v>10</v>
  </rv>
  <rv s="0">
    <fb>83.73</fb>
    <v>10</v>
  </rv>
  <rv s="0">
    <fb>83.61</fb>
    <v>10</v>
  </rv>
  <rv s="0">
    <fb>84.73</fb>
    <v>10</v>
  </rv>
  <rv s="0">
    <fb>85.01</fb>
    <v>10</v>
  </rv>
  <rv s="0">
    <fb>84.98</fb>
    <v>10</v>
  </rv>
  <rv s="0">
    <fb>85.84</fb>
    <v>10</v>
  </rv>
  <rv s="0">
    <fb>86.01</fb>
    <v>10</v>
  </rv>
  <rv s="0">
    <fb>80.48</fb>
    <v>10</v>
  </rv>
  <rv s="0">
    <fb>78.08</fb>
    <v>10</v>
  </rv>
  <rv s="0">
    <fb>79.08</fb>
    <v>10</v>
  </rv>
  <rv s="0">
    <fb>79.78</fb>
    <v>10</v>
  </rv>
  <rv s="0">
    <fb>78.400000000000006</fb>
    <v>10</v>
  </rv>
  <rv s="0">
    <fb>79.83</fb>
    <v>10</v>
  </rv>
  <rv s="0">
    <fb>80.3</fb>
    <v>10</v>
  </rv>
  <rv s="0">
    <fb>80.86</fb>
    <v>10</v>
  </rv>
  <rv s="0">
    <fb>82.17</fb>
    <v>10</v>
  </rv>
  <rv s="0">
    <fb>83.25</fb>
    <v>10</v>
  </rv>
  <rv s="0">
    <fb>81.59</fb>
    <v>10</v>
  </rv>
  <rv s="0">
    <fb>82.03</fb>
    <v>10</v>
  </rv>
  <rv s="0">
    <fb>81.150000000000006</fb>
    <v>10</v>
  </rv>
  <rv s="0">
    <fb>80.31</fb>
    <v>10</v>
  </rv>
  <rv s="0">
    <fb>79.11</fb>
    <v>10</v>
  </rv>
  <rv s="0">
    <fb>79.45</fb>
    <v>10</v>
  </rv>
  <rv s="0">
    <fb>81.56</fb>
    <v>10</v>
  </rv>
  <rv s="0">
    <fb>80.599999999999994</fb>
    <v>10</v>
  </rv>
  <rv s="0">
    <fb>81.5</fb>
    <v>10</v>
  </rv>
  <rv s="0">
    <fb>81.06</fb>
    <v>10</v>
  </rv>
  <rv s="0">
    <fb>81.86</fb>
    <v>10</v>
  </rv>
  <rv s="0">
    <fb>81.540000000000006</fb>
    <v>10</v>
  </rv>
  <rv s="0">
    <fb>82.7</fb>
    <v>10</v>
  </rv>
  <rv s="0">
    <fb>82.2</fb>
    <v>10</v>
  </rv>
  <rv s="0">
    <fb>81.37</fb>
    <v>10</v>
  </rv>
  <rv s="0">
    <fb>80.11</fb>
    <v>10</v>
  </rv>
  <rv s="0">
    <fb>78.48</fb>
    <v>10</v>
  </rv>
  <rv s="0">
    <fb>77.97</fb>
    <v>10</v>
  </rv>
  <rv s="0">
    <fb>78.05</fb>
    <v>10</v>
  </rv>
  <rv s="0">
    <fb>78.12</fb>
    <v>10</v>
  </rv>
  <rv s="0">
    <fb>78.930000000000007</fb>
    <v>10</v>
  </rv>
  <rv s="0">
    <fb>79.7</fb>
    <v>10</v>
  </rv>
  <rv s="0">
    <fb>79.63</fb>
    <v>10</v>
  </rv>
  <rv s="0">
    <fb>78.69</fb>
    <v>10</v>
  </rv>
  <rv s="0">
    <fb>79.16</fb>
    <v>10</v>
  </rv>
  <rv s="0">
    <fb>79.59</fb>
    <v>10</v>
  </rv>
  <rv s="0">
    <fb>79.27</fb>
    <v>10</v>
  </rv>
  <rv s="0">
    <fb>79.489999999999995</fb>
    <v>10</v>
  </rv>
  <rv s="0">
    <fb>79.75</fb>
    <v>10</v>
  </rv>
  <rv s="0">
    <fb>77.23</fb>
    <v>10</v>
  </rv>
  <rv s="0">
    <fb>77.28</fb>
    <v>10</v>
  </rv>
  <rv s="0">
    <fb>78.44</fb>
    <v>10</v>
  </rv>
  <rv s="0">
    <fb>78.150000000000006</fb>
    <v>10</v>
  </rv>
  <rv s="0">
    <fb>77.989999999999995</fb>
    <v>10</v>
  </rv>
  <rv s="0">
    <fb>77.489999999999995</fb>
    <v>10</v>
  </rv>
  <rv s="0">
    <fb>77.45</fb>
    <v>10</v>
  </rv>
  <rv s="0">
    <fb>77.680000000000007</fb>
    <v>10</v>
  </rv>
  <rv s="0">
    <fb>77.84</fb>
    <v>10</v>
  </rv>
  <rv s="0">
    <fb>78.430000000000007</fb>
    <v>10</v>
  </rv>
  <rv s="0">
    <fb>78.98</fb>
    <v>10</v>
  </rv>
  <rv s="0">
    <fb>79.86</fb>
    <v>10</v>
  </rv>
  <rv s="0">
    <fb>80.75</fb>
    <v>10</v>
  </rv>
  <rv s="0">
    <fb>80.22</fb>
    <v>10</v>
  </rv>
  <rv s="0">
    <fb>80.17</fb>
    <v>10</v>
  </rv>
  <rv s="0">
    <fb>81.36</fb>
    <v>10</v>
  </rv>
  <rv s="0">
    <fb>80.959999999999994</fb>
    <v>10</v>
  </rv>
  <rv s="0">
    <fb>80.760000000000005</fb>
    <v>10</v>
  </rv>
  <rv s="0">
    <fb>81.25</fb>
    <v>10</v>
  </rv>
  <rv s="0">
    <fb>80.19</fb>
    <v>10</v>
  </rv>
  <rv s="0">
    <fb>80.09</fb>
    <v>10</v>
  </rv>
  <rv s="0">
    <fb>79.72</fb>
    <v>10</v>
  </rv>
  <rv s="0">
    <fb>79.47</fb>
    <v>10</v>
  </rv>
  <rv s="0">
    <fb>79.989999999999995</fb>
    <v>10</v>
  </rv>
  <rv s="0">
    <fb>79.36</fb>
    <v>10</v>
  </rv>
  <rv s="0">
    <fb>79.39</fb>
    <v>10</v>
  </rv>
  <rv s="0">
    <fb>78.81</fb>
    <v>10</v>
  </rv>
  <rv s="0">
    <fb>79.17</fb>
    <v>10</v>
  </rv>
  <rv s="0">
    <fb>79.53</fb>
    <v>10</v>
  </rv>
  <rv s="0">
    <fb>79.25</fb>
    <v>10</v>
  </rv>
  <rv s="0">
    <fb>80.319999999999993</fb>
    <v>10</v>
  </rv>
  <rv s="0">
    <fb>80.77</fb>
    <v>10</v>
  </rv>
  <rv s="0">
    <fb>80.739999999999995</fb>
    <v>10</v>
  </rv>
  <rv s="0">
    <fb>79.88</fb>
    <v>10</v>
  </rv>
  <rv s="0">
    <fb>77.8</fb>
    <v>10</v>
  </rv>
  <rv s="0">
    <fb>77.72</fb>
    <v>10</v>
  </rv>
  <rv s="0">
    <fb>78.209999999999994</fb>
    <v>10</v>
  </rv>
  <rv s="0">
    <fb>77.59</fb>
    <v>10</v>
  </rv>
  <rv s="0">
    <fb>77.55</fb>
    <v>10</v>
  </rv>
  <rv s="0">
    <fb>77.31</fb>
    <v>10</v>
  </rv>
  <rv s="0">
    <fb>78.53</fb>
    <v>10</v>
  </rv>
  <rv s="0">
    <fb>78.97</fb>
    <v>10</v>
  </rv>
  <rv s="0">
    <fb>78.540000000000006</fb>
    <v>10</v>
  </rv>
  <rv s="0">
    <fb>78.92</fb>
    <v>10</v>
  </rv>
  <rv s="0">
    <fb>79.22</fb>
    <v>10</v>
  </rv>
  <rv s="0">
    <fb>79.3</fb>
    <v>10</v>
  </rv>
  <rv s="0">
    <fb>78.95</fb>
    <v>10</v>
  </rv>
  <rv s="0">
    <fb>78.989999999999995</fb>
    <v>10</v>
  </rv>
  <rv s="0">
    <fb>77.010000000000005</fb>
    <v>10</v>
  </rv>
  <rv s="0">
    <fb>75.900000000000006</fb>
    <v>10</v>
  </rv>
  <rv s="0">
    <fb>74.92</fb>
    <v>10</v>
  </rv>
  <rv s="0">
    <fb>75.7</fb>
    <v>10</v>
  </rv>
  <rv s="0">
    <fb>76.12</fb>
    <v>10</v>
  </rv>
  <rv s="0">
    <fb>75.98</fb>
    <v>10</v>
  </rv>
  <rv s="0">
    <fb>75.72</fb>
    <v>10</v>
  </rv>
  <rv s="0">
    <fb>75.59</fb>
    <v>10</v>
  </rv>
  <rv s="0">
    <fb>75</fb>
    <v>10</v>
  </rv>
  <rv s="0">
    <fb>81.260000000000005</fb>
    <v>10</v>
  </rv>
  <rv s="0">
    <fb>81.34</fb>
    <v>10</v>
  </rv>
  <rv s="0">
    <fb>81</fb>
    <v>10</v>
  </rv>
  <rv s="0">
    <fb>81.239999999999995</fb>
    <v>10</v>
  </rv>
  <rv s="0">
    <fb>80.95</fb>
    <v>10</v>
  </rv>
  <rv s="0">
    <fb>78.760000000000005</fb>
    <v>10</v>
  </rv>
  <rv s="0">
    <fb>77.03</fb>
    <v>10</v>
  </rv>
  <rv s="0">
    <fb>74.650000000000006</fb>
    <v>10</v>
  </rv>
  <rv s="0">
    <fb>76.88</fb>
    <v>10</v>
  </rv>
  <rv s="0">
    <fb>76.650000000000006</fb>
    <v>10</v>
  </rv>
  <rv s="0">
    <fb>76.72</fb>
    <v>10</v>
  </rv>
  <rv s="0">
    <fb>74</fb>
    <v>10</v>
  </rv>
  <rv s="0">
    <fb>74.94</fb>
    <v>10</v>
  </rv>
  <rv s="0">
    <fb>75.260000000000005</fb>
    <v>10</v>
  </rv>
  <rv s="0">
    <fb>74.08</fb>
    <v>10</v>
  </rv>
  <rv s="0">
    <fb>75.31</fb>
    <v>10</v>
  </rv>
  <rv s="0">
    <fb>76.5</fb>
    <v>10</v>
  </rv>
  <rv s="0">
    <fb>77.06</fb>
    <v>10</v>
  </rv>
  <rv s="0">
    <fb>75.95</fb>
    <v>10</v>
  </rv>
  <rv s="0">
    <fb>76.739999999999995</fb>
    <v>10</v>
  </rv>
  <rv s="0">
    <fb>75.099999999999994</fb>
    <v>10</v>
  </rv>
  <rv s="0">
    <fb>73.34</fb>
    <v>10</v>
  </rv>
  <rv s="0">
    <fb>73.099999999999994</fb>
    <v>10</v>
  </rv>
  <rv s="0">
    <fb>74.13</fb>
    <v>10</v>
  </rv>
  <rv s="0">
    <fb>73.89</fb>
    <v>10</v>
  </rv>
  <rv s="0">
    <fb>77.3</fb>
    <v>10</v>
  </rv>
  <rv s="0">
    <fb>76.91</fb>
    <v>10</v>
  </rv>
  <rv s="0">
    <fb>77.180000000000007</fb>
    <v>10</v>
  </rv>
  <rv s="0">
    <fb>77.33</fb>
    <v>10</v>
  </rv>
  <rv s="0">
    <fb>76.599999999999994</fb>
    <v>10</v>
  </rv>
  <rv s="0">
    <fb>76.17</fb>
    <v>10</v>
  </rv>
  <rv s="0">
    <fb>77.209999999999994</fb>
    <v>10</v>
  </rv>
  <rv s="0">
    <fb>77</fb>
    <v>10</v>
  </rv>
  <rv s="0">
    <fb>76.95</fb>
    <v>10</v>
  </rv>
  <rv s="0">
    <fb>76.510000000000005</fb>
    <v>10</v>
  </rv>
  <rv s="0">
    <fb>72.5</fb>
    <v>10</v>
  </rv>
  <rv s="0">
    <fb>74.59</fb>
    <v>10</v>
  </rv>
  <rv s="0">
    <fb>74.19</fb>
    <v>10</v>
  </rv>
  <rv s="0">
    <fb>74.45</fb>
    <v>10</v>
  </rv>
  <rv s="0">
    <fb>74.22</fb>
    <v>10</v>
  </rv>
  <rv s="0">
    <fb>73.260000000000005</fb>
    <v>10</v>
  </rv>
  <rv s="0">
    <fb>73.94</fb>
    <v>10</v>
  </rv>
  <rv s="0">
    <fb>74.03</fb>
    <v>10</v>
  </rv>
  <rv s="0">
    <fb>74.069999999999993</fb>
    <v>10</v>
  </rv>
  <rv s="0">
    <fb>73.930000000000007</fb>
    <v>10</v>
  </rv>
  <rv s="0">
    <fb>74.3</fb>
    <v>10</v>
  </rv>
  <rv s="0">
    <fb>73.42</fb>
    <v>10</v>
  </rv>
  <rv s="0">
    <fb>73.37</fb>
    <v>10</v>
  </rv>
  <rv s="0">
    <fb>72.91</fb>
    <v>10</v>
  </rv>
  <rv s="0">
    <fb>71.98</fb>
    <v>10</v>
  </rv>
  <rv s="0">
    <fb>71.2</fb>
    <v>10</v>
  </rv>
  <rv s="0">
    <fb>71.66</fb>
    <v>10</v>
  </rv>
  <rv s="0">
    <fb>71.11</fb>
    <v>10</v>
  </rv>
  <rv s="0">
    <fb>72.150000000000006</fb>
    <v>10</v>
  </rv>
  <rv s="0">
    <fb>72.739999999999995</fb>
    <v>10</v>
  </rv>
  <rv s="0">
    <fb>72.42</fb>
    <v>10</v>
  </rv>
  <rv s="0">
    <fb>72.239999999999995</fb>
    <v>10</v>
  </rv>
  <rv s="0">
    <fb>71.63</fb>
    <v>10</v>
  </rv>
  <rv s="0">
    <fb>71.69</fb>
    <v>10</v>
  </rv>
  <rv s="0">
    <fb>71.849999999999994</fb>
    <v>10</v>
  </rv>
  <rv s="0">
    <fb>71.64</fb>
    <v>10</v>
  </rv>
  <rv s="0">
    <fb>72.2</fb>
    <v>10</v>
  </rv>
  <rv s="0">
    <fb>70.42</fb>
    <v>10</v>
  </rv>
  <rv s="0">
    <fb>71.099999999999994</fb>
    <v>10</v>
  </rv>
  <rv s="0">
    <fb>70.61</fb>
    <v>10</v>
  </rv>
  <rv s="0">
    <fb>69.91</fb>
    <v>10</v>
  </rv>
  <rv s="0">
    <fb>69.86</fb>
    <v>10</v>
  </rv>
  <rv s="0">
    <fb>70.11</fb>
    <v>10</v>
  </rv>
  <rv s="0">
    <fb>68.86</fb>
    <v>10</v>
  </rv>
  <rv s="0">
    <fb>68.83</fb>
    <v>10</v>
  </rv>
  <rv s="0">
    <fb>70.150000000000006</fb>
    <v>10</v>
  </rv>
  <rv s="0">
    <fb>70.709999999999994</fb>
    <v>10</v>
  </rv>
  <rv s="0">
    <fb>69.569999999999993</fb>
    <v>10</v>
  </rv>
  <rv s="0">
    <fb>67.87</fb>
    <v>10</v>
  </rv>
  <rv s="0">
    <fb>68.400000000000006</fb>
    <v>10</v>
  </rv>
  <rv s="0">
    <fb>68.849999999999994</fb>
    <v>10</v>
  </rv>
  <rv s="0">
    <fb>69.97</fb>
    <v>10</v>
  </rv>
  <rv s="0">
    <fb>70.16</fb>
    <v>10</v>
  </rv>
  <rv s="0">
    <fb>69.760000000000005</fb>
    <v>10</v>
  </rv>
  <rv s="0">
    <fb>70.55</fb>
    <v>10</v>
  </rv>
  <rv s="0">
    <fb>69.55</fb>
    <v>10</v>
  </rv>
  <rv s="0">
    <fb>67.59</fb>
    <v>10</v>
  </rv>
  <rv s="0">
    <fb>66.55</fb>
    <v>10</v>
  </rv>
  <rv s="0">
    <fb>64.42</fb>
    <v>10</v>
  </rv>
  <rv s="0">
    <fb>63.84</fb>
    <v>10</v>
  </rv>
  <rv s="0">
    <fb>63.63</fb>
    <v>10</v>
  </rv>
  <rv s="0">
    <fb>64.05</fb>
    <v>10</v>
  </rv>
  <rv s="0">
    <fb>64.400000000000006</fb>
    <v>10</v>
  </rv>
  <rv s="0">
    <fb>62.85</fb>
    <v>10</v>
  </rv>
  <rv s="0">
    <fb>63.29</fb>
    <v>10</v>
  </rv>
  <rv s="0">
    <fb>62.91</fb>
    <v>10</v>
  </rv>
  <rv s="0">
    <fb>62.64</fb>
    <v>10</v>
  </rv>
  <rv s="0">
    <fb>63.03</fb>
    <v>10</v>
  </rv>
  <rv s="0">
    <fb>55.06</fb>
    <v>10</v>
  </rv>
  <rv s="0">
    <fb>55.09</fb>
    <v>10</v>
  </rv>
  <rv s="0">
    <fb>54.52</fb>
    <v>10</v>
  </rv>
  <rv s="0">
    <fb>52.88</fb>
    <v>10</v>
  </rv>
  <rv s="0">
    <fb>53.5</fb>
    <v>10</v>
  </rv>
  <rv s="0">
    <fb>54.7</fb>
    <v>10</v>
  </rv>
  <rv s="0">
    <fb>53.66</fb>
    <v>10</v>
  </rv>
  <rv s="0">
    <fb>54.38</fb>
    <v>10</v>
  </rv>
  <rv s="0">
    <fb>52.63</fb>
    <v>10</v>
  </rv>
  <rv s="0">
    <fb>52.29</fb>
    <v>10</v>
  </rv>
  <rv s="0">
    <fb>51.11</fb>
    <v>10</v>
  </rv>
  <rv s="0">
    <fb>52.66</fb>
    <v>10</v>
  </rv>
  <rv s="0">
    <fb>54.15</fb>
    <v>10</v>
  </rv>
  <rv s="0">
    <fb>54.71</fb>
    <v>10</v>
  </rv>
  <rv s="0">
    <fb>55.11</fb>
    <v>10</v>
  </rv>
  <rv s="0">
    <fb>54.64</fb>
    <v>10</v>
  </rv>
  <rv s="0">
    <fb>57.12</fb>
    <v>10</v>
  </rv>
  <rv s="0">
    <fb>58.09</fb>
    <v>10</v>
  </rv>
  <rv s="0">
    <fb>59.43</fb>
    <v>10</v>
  </rv>
  <rv s="0">
    <fb>59.57</fb>
    <v>10</v>
  </rv>
  <rv s="0">
    <fb>59.23</fb>
    <v>10</v>
  </rv>
  <rv s="0">
    <fb>59.7</fb>
    <v>10</v>
  </rv>
  <rv s="0">
    <fb>60.08</fb>
    <v>10</v>
  </rv>
  <rv s="0">
    <fb>61.22</fb>
    <v>10</v>
  </rv>
  <rv s="0">
    <fb>60.61</fb>
    <v>10</v>
  </rv>
  <rv s="0">
    <fb>60.63</fb>
    <v>10</v>
  </rv>
  <rv s="0">
    <fb>60.47</fb>
    <v>10</v>
  </rv>
  <rv s="0">
    <fb>60.28</fb>
    <v>10</v>
  </rv>
  <rv s="0">
    <fb>60.6</fb>
    <v>10</v>
  </rv>
  <rv s="0">
    <fb>60.29</fb>
    <v>10</v>
  </rv>
  <rv s="0">
    <fb>61.4</fb>
    <v>10</v>
  </rv>
  <rv s="0">
    <fb>61.1</fb>
    <v>10</v>
  </rv>
  <rv s="0">
    <fb>60.19</fb>
    <v>10</v>
  </rv>
  <rv s="0">
    <fb>59.88</fb>
    <v>10</v>
  </rv>
  <rv s="0">
    <fb>58.86</fb>
    <v>10</v>
  </rv>
  <rv s="0">
    <fb>59.8</fb>
    <v>10</v>
  </rv>
  <rv s="0">
    <fb>60.68</fb>
    <v>10</v>
  </rv>
  <rv s="0">
    <fb>62.16</fb>
    <v>10</v>
  </rv>
  <rv s="0">
    <fb>62.51</fb>
    <v>10</v>
  </rv>
  <rv s="0">
    <fb>62.59</fb>
    <v>10</v>
  </rv>
  <rv s="0">
    <fb>63.57</fb>
    <v>10</v>
  </rv>
  <rv s="0">
    <fb>65.02</fb>
    <v>10</v>
  </rv>
  <rv s="0">
    <fb>65.61</fb>
    <v>10</v>
  </rv>
  <rv s="0">
    <fb>65.930000000000007</fb>
    <v>10</v>
  </rv>
  <rv s="0">
    <fb>65.7</fb>
    <v>10</v>
  </rv>
  <rv s="0">
    <fb>66.2</fb>
    <v>10</v>
  </rv>
  <rv s="0">
    <fb>66.23</fb>
    <v>10</v>
  </rv>
  <rv s="0">
    <fb>65.84</fb>
    <v>10</v>
  </rv>
  <rv s="0">
    <fb>65.430000000000007</fb>
    <v>10</v>
  </rv>
  <rv s="0">
    <fb>64.849999999999994</fb>
    <v>10</v>
  </rv>
  <rv s="0">
    <fb>64.260000000000005</fb>
    <v>10</v>
  </rv>
  <rv s="0">
    <fb>63.92</fb>
    <v>10</v>
  </rv>
  <rv s="0">
    <fb>64.510000000000005</fb>
    <v>10</v>
  </rv>
  <rv s="0">
    <fb>63.98</fb>
    <v>10</v>
  </rv>
  <rv s="0">
    <fb>64.84</fb>
    <v>10</v>
  </rv>
  <rv s="0">
    <fb>64.34</fb>
    <v>10</v>
  </rv>
  <rv s="0">
    <fb>64.069999999999993</fb>
    <v>10</v>
  </rv>
  <rv s="0">
    <fb>62.76</fb>
    <v>10</v>
  </rv>
  <rv s="0">
    <fb>63.52</fb>
    <v>10</v>
  </rv>
  <rv s="0">
    <fb>62.74</fb>
    <v>10</v>
  </rv>
  <rv s="0">
    <fb>63.59</fb>
    <v>10</v>
  </rv>
  <rv s="0">
    <fb>64.87</fb>
    <v>10</v>
  </rv>
  <rv s="0">
    <fb>65.31</fb>
    <v>10</v>
  </rv>
  <rv s="0">
    <fb>65.23</fb>
    <v>10</v>
  </rv>
  <rv s="0">
    <fb>65.52</fb>
    <v>10</v>
  </rv>
  <rv s="0">
    <fb>65.760000000000005</fb>
    <v>10</v>
  </rv>
  <rv s="0">
    <fb>65.91</fb>
    <v>10</v>
  </rv>
  <rv s="0">
    <fb>66.41</fb>
    <v>10</v>
  </rv>
  <rv s="0">
    <fb>65.489999999999995</fb>
    <v>10</v>
  </rv>
  <rv s="0">
    <fb>65.94</fb>
    <v>10</v>
  </rv>
  <rv s="0">
    <fb>65.89</fb>
    <v>10</v>
  </rv>
  <rv s="0">
    <fb>66.260000000000005</fb>
    <v>10</v>
  </rv>
  <rv s="0">
    <fb>65.709999999999994</fb>
    <v>10</v>
  </rv>
  <rv s="0">
    <fb>64.97</fb>
    <v>10</v>
  </rv>
  <rv s="0">
    <fb>63.67</fb>
    <v>10</v>
  </rv>
  <rv s="0">
    <fb>61.07</fb>
    <v>10</v>
  </rv>
  <rv s="0">
    <fb>61.42</fb>
    <v>10</v>
  </rv>
  <rv s="0">
    <fb>61.93</fb>
    <v>10</v>
  </rv>
  <rv s="0">
    <fb>61.86</fb>
    <v>10</v>
  </rv>
  <rv s="0">
    <fb>62.3</fb>
    <v>10</v>
  </rv>
  <rv s="0">
    <fb>62.29</fb>
    <v>10</v>
  </rv>
  <rv s="0">
    <fb>61.95</fb>
    <v>10</v>
  </rv>
  <rv s="0">
    <fb>63.25</fb>
    <v>10</v>
  </rv>
  <rv s="0">
    <fb>60.06</fb>
    <v>10</v>
  </rv>
  <rv s="0">
    <fb>57.9</fb>
    <v>10</v>
  </rv>
  <rv s="0">
    <fb>59.63</fb>
    <v>10</v>
  </rv>
  <rv s="0">
    <fb>60.69</fb>
    <v>10</v>
  </rv>
  <rv s="0">
    <fb>59.15</fb>
    <v>10</v>
  </rv>
  <rv s="0">
    <fb>59.48</fb>
    <v>10</v>
  </rv>
  <rv s="0">
    <fb>59.81</fb>
    <v>10</v>
  </rv>
  <rv s="0">
    <fb>61.49</fb>
    <v>10</v>
  </rv>
  <rv s="0">
    <fb>63</fb>
    <v>10</v>
  </rv>
  <rv s="0">
    <fb>63.1</fb>
    <v>10</v>
  </rv>
  <rv s="0">
    <fb>63.61</fb>
    <v>10</v>
  </rv>
  <rv s="0">
    <fb>63.78</fb>
    <v>10</v>
  </rv>
  <rv s="0">
    <fb>63.99</fb>
    <v>10</v>
  </rv>
  <rv s="0">
    <fb>64.16</fb>
    <v>10</v>
  </rv>
  <rv s="0">
    <fb>64.48</fb>
    <v>10</v>
  </rv>
  <rv s="0">
    <fb>63.43</fb>
    <v>10</v>
  </rv>
  <rv s="0">
    <fb>64.28</fb>
    <v>10</v>
  </rv>
  <rv s="0">
    <fb>64.33</fb>
    <v>10</v>
  </rv>
  <rv s="0">
    <fb>64.37</fb>
    <v>10</v>
  </rv>
  <rv s="0">
    <fb>64.790000000000006</fb>
    <v>10</v>
  </rv>
  <rv s="0">
    <fb>64.459999999999994</fb>
    <v>10</v>
  </rv>
  <rv s="0">
    <fb>63.47</fb>
    <v>10</v>
  </rv>
  <rv s="0">
    <fb>63.83</fb>
    <v>10</v>
  </rv>
  <rv s="0">
    <fb>63.94</fb>
    <v>10</v>
  </rv>
  <rv s="0">
    <fb>65.83</fb>
    <v>10</v>
  </rv>
  <rv s="0">
    <fb>65.39</fb>
    <v>10</v>
  </rv>
  <rv s="0">
    <fb>64.739999999999995</fb>
    <v>10</v>
  </rv>
  <rv s="0">
    <fb>65.48</fb>
    <v>10</v>
  </rv>
  <rv s="0">
    <fb>65.63</fb>
    <v>10</v>
  </rv>
  <rv s="0">
    <fb>65.53</fb>
    <v>10</v>
  </rv>
  <rv s="0">
    <fb>65.36</fb>
    <v>10</v>
  </rv>
  <rv s="0">
    <fb>65.16</fb>
    <v>10</v>
  </rv>
  <rv s="0">
    <fb>65</fb>
    <v>10</v>
  </rv>
  <rv s="0">
    <fb>65.45</fb>
    <v>10</v>
  </rv>
  <rv s="0">
    <fb>65.58</fb>
    <v>10</v>
  </rv>
  <rv s="0">
    <fb>64.86</fb>
    <v>10</v>
  </rv>
  <rv s="0">
    <fb>65.19</fb>
    <v>10</v>
  </rv>
  <rv s="0">
    <fb>66.19</fb>
    <v>10</v>
  </rv>
  <rv s="0">
    <fb>66.239999999999995</fb>
    <v>10</v>
  </rv>
  <rv s="0">
    <fb>65.12</fb>
    <v>10</v>
  </rv>
  <rv s="0">
    <fb>65.900000000000006</fb>
    <v>10</v>
  </rv>
  <rv s="0">
    <fb>64.36</fb>
    <v>10</v>
  </rv>
  <rv s="0">
    <fb>63.48</fb>
    <v>10</v>
  </rv>
  <rv s="0">
    <fb>63.66</fb>
    <v>10</v>
  </rv>
  <rv s="0">
    <fb>64.06</fb>
    <v>10</v>
  </rv>
  <rv s="0">
    <fb>63.72</fb>
    <v>10</v>
  </rv>
  <rv s="0">
    <fb>64.63</fb>
    <v>10</v>
  </rv>
  <rv s="0">
    <fb>63.85</fb>
    <v>10</v>
  </rv>
  <rv s="0">
    <fb>63.42</fb>
    <v>10</v>
  </rv>
  <rv s="0">
    <fb>64.22</fb>
    <v>10</v>
  </rv>
  <rv s="0">
    <fb>63.37</fb>
    <v>10</v>
  </rv>
  <rv s="0">
    <fb>64.040000000000006</fb>
    <v>10</v>
  </rv>
  <rv s="0">
    <fb>63.81</fb>
    <v>10</v>
  </rv>
  <rv s="0">
    <fb>63.91</fb>
    <v>10</v>
  </rv>
  <rv s="0">
    <fb>61.94</fb>
    <v>10</v>
  </rv>
  <rv s="0">
    <fb>61.76</fb>
    <v>10</v>
  </rv>
  <rv s="0">
    <fb>61.9</fb>
    <v>10</v>
  </rv>
  <rv s="0">
    <fb>60.41</fb>
    <v>10</v>
  </rv>
  <rv s="0">
    <fb>60.15</fb>
    <v>10</v>
  </rv>
  <rv s="0">
    <fb>59.9</fb>
    <v>10</v>
  </rv>
  <rv s="0">
    <fb>61.25</fb>
    <v>10</v>
  </rv>
  <rv s="0">
    <fb>66.78</fb>
    <v>10</v>
  </rv>
  <rv s="0">
    <fb>67.36</fb>
    <v>10</v>
  </rv>
  <rv s="0">
    <fb>67.09</fb>
    <v>10</v>
  </rv>
  <rv s="0">
    <fb>66.739999999999995</fb>
    <v>10</v>
  </rv>
  <rv s="0">
    <fb>66.8</fb>
    <v>10</v>
  </rv>
  <rv s="0">
    <fb>66.930000000000007</fb>
    <v>10</v>
  </rv>
  <rv s="0">
    <fb>66.45</fb>
    <v>10</v>
  </rv>
  <rv s="0">
    <fb>66.42</fb>
    <v>10</v>
  </rv>
  <rv s="0">
    <fb>65.33</fb>
    <v>10</v>
  </rv>
  <rv s="0">
    <fb>65.510000000000005</fb>
    <v>10</v>
  </rv>
  <rv s="0">
    <fb>67</fb>
    <v>10</v>
  </rv>
  <rv s="0">
    <fb>67.069999999999993</fb>
    <v>10</v>
  </rv>
  <rv s="0">
    <fb>68.739999999999995</fb>
    <v>10</v>
  </rv>
  <rv s="0">
    <fb>70.5</fb>
    <v>10</v>
  </rv>
  <rv s="0">
    <fb>72.47</fb>
    <v>10</v>
  </rv>
  <rv s="0">
    <fb>71.680000000000007</fb>
    <v>10</v>
  </rv>
  <rv s="0">
    <fb>71.78</fb>
    <v>10</v>
  </rv>
  <rv s="0">
    <fb>71.540000000000006</fb>
    <v>10</v>
  </rv>
  <rv s="0">
    <fb>71.72</fb>
    <v>10</v>
  </rv>
  <rv s="0">
    <fb>72.88</fb>
    <v>10</v>
  </rv>
  <rv s="0">
    <fb>72.86</fb>
    <v>10</v>
  </rv>
  <rv s="0">
    <fb>72.13</fb>
    <v>10</v>
  </rv>
  <rv s="0">
    <fb>71.489999999999995</fb>
    <v>10</v>
  </rv>
  <rv s="0">
    <fb>72.040000000000006</fb>
    <v>10</v>
  </rv>
  <rv s="0">
    <fb>72.53</fb>
    <v>10</v>
  </rv>
  <rv s="0">
    <fb>71.86</fb>
    <v>10</v>
  </rv>
  <rv s="0">
    <fb>72.03</fb>
    <v>10</v>
  </rv>
  <rv s="0">
    <fb>72.31</fb>
    <v>10</v>
  </rv>
  <rv s="0">
    <fb>74.290000000000006</fb>
    <v>10</v>
  </rv>
  <rv s="0">
    <fb>74.91</fb>
    <v>10</v>
  </rv>
  <rv s="0">
    <fb>74.77</fb>
    <v>10</v>
  </rv>
  <rv s="0">
    <fb>73.58</fb>
    <v>10</v>
  </rv>
  <rv s="0">
    <fb>74.55</fb>
    <v>10</v>
  </rv>
  <rv s="0">
    <fb>75.319999999999993</fb>
    <v>10</v>
  </rv>
  <rv s="0">
    <fb>74.97</fb>
    <v>10</v>
  </rv>
  <rv s="0">
    <fb>74.37</fb>
    <v>10</v>
  </rv>
  <rv s="0">
    <fb>73.92</fb>
    <v>10</v>
  </rv>
  <rv s="0">
    <fb>75.349999999999994</fb>
    <v>10</v>
  </rv>
  <rv s="0">
    <fb>76.260000000000005</fb>
    <v>10</v>
  </rv>
  <rv s="0">
    <fb>75.47</fb>
    <v>10</v>
  </rv>
  <rv s="0">
    <fb>75.86</fb>
    <v>10</v>
  </rv>
  <rv s="0">
    <fb>76.62</fb>
    <v>10</v>
  </rv>
  <rv s="0">
    <fb>76.69</fb>
    <v>10</v>
  </rv>
  <rv s="0">
    <fb>75.97</fb>
    <v>10</v>
  </rv>
  <rv s="0">
    <fb>77.430000000000007</fb>
    <v>10</v>
  </rv>
  <rv s="0">
    <fb>76.89</fb>
    <v>10</v>
  </rv>
  <rv s="0">
    <fb>76.930000000000007</fb>
    <v>10</v>
  </rv>
  <rv s="0">
    <fb>76.849999999999994</fb>
    <v>10</v>
  </rv>
  <rv s="0">
    <fb>76.38</fb>
    <v>10</v>
  </rv>
  <rv s="0">
    <fb>76.760000000000005</fb>
    <v>10</v>
  </rv>
  <rv s="0">
    <fb>77.819999999999993</fb>
    <v>10</v>
  </rv>
  <rv s="0">
    <fb>78.180000000000007</fb>
    <v>10</v>
  </rv>
  <rv s="0">
    <fb>79.41</fb>
    <v>10</v>
  </rv>
  <rv s="0">
    <fb>79.599999999999994</fb>
    <v>10</v>
  </rv>
  <rv s="0">
    <fb>79.510000000000005</fb>
    <v>10</v>
  </rv>
  <rv s="0">
    <fb>79.709999999999994</fb>
    <v>10</v>
  </rv>
  <rv s="0">
    <fb>79.97</fb>
    <v>10</v>
  </rv>
  <rv s="0">
    <fb>80.05</fb>
    <v>10</v>
  </rv>
  <rv s="0">
    <fb>79.760000000000005</fb>
    <v>10</v>
  </rv>
  <rv s="0">
    <fb>80.06</fb>
    <v>10</v>
  </rv>
  <rv s="0">
    <fb>81.92</fb>
    <v>10</v>
  </rv>
  <rv s="0">
    <fb>80.099999999999994</fb>
    <v>10</v>
  </rv>
  <rv s="0">
    <fb>79.5</fb>
    <v>10</v>
  </rv>
  <rv s="0">
    <fb>79.58</fb>
    <v>10</v>
  </rv>
  <rv s="0">
    <fb>79.040000000000006</fb>
    <v>10</v>
  </rv>
  <rv s="0">
    <fb>79.38</fb>
    <v>10</v>
  </rv>
  <rv s="0">
    <fb>79.209999999999994</fb>
    <v>10</v>
  </rv>
  <rv s="0">
    <fb>79.69</fb>
    <v>10</v>
  </rv>
  <rv s="0">
    <fb>79.23</fb>
    <v>10</v>
  </rv>
  <rv s="0">
    <fb>79.77</fb>
    <v>10</v>
  </rv>
  <rv s="0">
    <fb>78.849999999999994</fb>
    <v>10</v>
  </rv>
  <rv s="0">
    <fb>77.53</fb>
    <v>10</v>
  </rv>
  <rv s="0">
    <fb>78.2</fb>
    <v>10</v>
  </rv>
  <rv s="0">
    <fb>77.599999999999994</fb>
    <v>10</v>
  </rv>
  <rv s="0">
    <fb>78.64</fb>
    <v>10</v>
  </rv>
  <rv s="0">
    <fb>78.25</fb>
    <v>10</v>
  </rv>
  <rv s="0">
    <fb>78.59</fb>
    <v>10</v>
  </rv>
  <rv s="0">
    <fb>78.260000000000005</fb>
    <v>10</v>
  </rv>
  <rv s="0">
    <fb>77.92</fb>
    <v>10</v>
  </rv>
  <rv s="0">
    <fb>77.260000000000005</fb>
    <v>10</v>
  </rv>
  <rv s="0">
    <fb>76.680000000000007</fb>
    <v>10</v>
  </rv>
  <rv s="0">
    <fb>75.8</fb>
    <v>10</v>
  </rv>
  <rv s="0">
    <fb>76.67</fb>
    <v>10</v>
  </rv>
  <rv s="0">
    <fb>75.790000000000006</fb>
    <v>10</v>
  </rv>
  <rv s="0">
    <fb>75.55</fb>
    <v>10</v>
  </rv>
  <rv s="0">
    <fb>80.02</fb>
    <v>10</v>
  </rv>
  <rv s="0">
    <fb>80.45</fb>
    <v>10</v>
  </rv>
  <rv s="0">
    <fb>80.33</fb>
    <v>10</v>
  </rv>
  <rv s="0">
    <fb>79.540000000000006</fb>
    <v>10</v>
  </rv>
  <rv s="0">
    <fb>78.83</fb>
    <v>10</v>
  </rv>
  <rv s="0">
    <fb>78.319999999999993</fb>
    <v>10</v>
  </rv>
  <rv s="0">
    <fb>78.16</fb>
    <v>10</v>
  </rv>
  <rv s="0">
    <fb>78.13</fb>
    <v>10</v>
  </rv>
  <rv s="0">
    <fb>76.37</fb>
    <v>10</v>
  </rv>
  <rv s="0">
    <fb>76.98</fb>
    <v>10</v>
  </rv>
  <rv s="0">
    <fb>77.2</fb>
    <v>10</v>
  </rv>
  <rv s="0">
    <fb>77.12</fb>
    <v>10</v>
  </rv>
  <rv s="0">
    <fb>77.44</fb>
    <v>10</v>
  </rv>
  <rv s="0">
    <fb>77.459999999999994</fb>
    <v>10</v>
  </rv>
  <rv s="0">
    <fb>77.09</fb>
    <v>10</v>
  </rv>
  <rv s="0">
    <fb>78.489999999999995</fb>
    <v>10</v>
  </rv>
  <rv s="0">
    <fb>79.81</fb>
    <v>10</v>
  </rv>
  <rv s="0">
    <fb>79.95</fb>
    <v>10</v>
  </rv>
  <rv s="0">
    <fb>80.59</fb>
    <v>10</v>
  </rv>
  <rv s="0">
    <fb>80.84</fb>
    <v>10</v>
  </rv>
  <rv s="0">
    <fb>80.7</fb>
    <v>10</v>
  </rv>
  <rv s="0">
    <fb>81.45</fb>
    <v>10</v>
  </rv>
  <rv s="0">
    <fb>81.88</fb>
    <v>10</v>
  </rv>
  <rv s="0">
    <fb>82.51</fb>
    <v>10</v>
  </rv>
  <rv s="0">
    <fb>82.21</fb>
    <v>10</v>
  </rv>
  <rv s="0">
    <fb>82.22</fb>
    <v>10</v>
  </rv>
  <rv s="0">
    <fb>82.96</fb>
    <v>10</v>
  </rv>
  <rv s="0">
    <fb>83.08</fb>
    <v>10</v>
  </rv>
  <rv s="0">
    <fb>83.97</fb>
    <v>10</v>
  </rv>
  <rv s="0">
    <fb>83.63</fb>
    <v>10</v>
  </rv>
  <rv s="0">
    <fb>85.1</fb>
    <v>10</v>
  </rv>
  <rv s="0">
    <fb>84.89</fb>
    <v>10</v>
  </rv>
  <rv s="0">
    <fb>83.74</fb>
    <v>10</v>
  </rv>
  <rv s="0">
    <fb>84.33</fb>
    <v>10</v>
  </rv>
  <rv s="0">
    <fb>84.3</fb>
    <v>10</v>
  </rv>
  <rv s="0">
    <fb>84.16</fb>
    <v>10</v>
  </rv>
  <rv s="0">
    <fb>84.82</fb>
    <v>10</v>
  </rv>
  <rv s="0">
    <fb>85.37</fb>
    <v>10</v>
  </rv>
  <rv s="0">
    <fb>85.28</fb>
    <v>10</v>
  </rv>
  <rv s="0">
    <fb>85.22</fb>
    <v>10</v>
  </rv>
  <rv s="0">
    <fb>85.52</fb>
    <v>10</v>
  </rv>
  <rv s="0">
    <fb>85</fb>
    <v>10</v>
  </rv>
  <rv s="0">
    <fb>85.41</fb>
    <v>10</v>
  </rv>
  <rv s="0">
    <fb>85.3</fb>
    <v>10</v>
  </rv>
  <rv s="0">
    <fb>84.8</fb>
    <v>10</v>
  </rv>
  <rv s="0">
    <fb>85.23</fb>
    <v>10</v>
  </rv>
  <rv s="0">
    <fb>85.24</fb>
    <v>10</v>
  </rv>
  <rv s="0">
    <fb>85.54</fb>
    <v>10</v>
  </rv>
  <rv s="0">
    <fb>85.97</fb>
    <v>10</v>
  </rv>
  <rv s="0">
    <fb>85.85</fb>
    <v>10</v>
  </rv>
  <rv s="0">
    <fb>85.94</fb>
    <v>10</v>
  </rv>
  <rv s="0">
    <fb>84.56</fb>
    <v>10</v>
  </rv>
  <rv s="0">
    <fb>84.29</fb>
    <v>10</v>
  </rv>
  <rv s="0">
    <fb>85.47</fb>
    <v>10</v>
  </rv>
  <rv s="0">
    <fb>86.79</fb>
    <v>10</v>
  </rv>
  <rv s="0">
    <fb>87.39</fb>
    <v>10</v>
  </rv>
  <rv s="0">
    <fb>86.09</fb>
    <v>10</v>
  </rv>
  <rv s="0">
    <fb>85.38</fb>
    <v>10</v>
  </rv>
  <rv s="0">
    <fb>85.42</fb>
    <v>10</v>
  </rv>
  <rv s="0">
    <fb>86.1</fb>
    <v>10</v>
  </rv>
  <rv s="0">
    <fb>86.14</fb>
    <v>10</v>
  </rv>
  <rv s="0">
    <fb>85.31</fb>
    <v>10</v>
  </rv>
  <rv s="0">
    <fb>84.41</fb>
    <v>10</v>
  </rv>
  <rv s="0">
    <fb>84.25</fb>
    <v>10</v>
  </rv>
  <rv s="0">
    <fb>86.55</fb>
    <v>10</v>
  </rv>
  <rv s="0">
    <fb>86.19</fb>
    <v>10</v>
  </rv>
  <rv s="0">
    <fb>87.87</fb>
    <v>10</v>
  </rv>
  <rv s="0">
    <fb>88.43</fb>
    <v>10</v>
  </rv>
  <rv s="0">
    <fb>88.4</fb>
    <v>10</v>
  </rv>
  <rv s="0">
    <fb>88.21</fb>
    <v>10</v>
  </rv>
  <rv s="0">
    <fb>89.49</fb>
    <v>10</v>
  </rv>
  <rv s="0">
    <fb>90.54</fb>
    <v>10</v>
  </rv>
  <rv s="0">
    <fb>91.43</fb>
    <v>10</v>
  </rv>
  <rv s="0">
    <fb>91.16</fb>
    <v>10</v>
  </rv>
  <rv s="0">
    <fb>91.96</fb>
    <v>10</v>
  </rv>
  <rv s="0">
    <fb>91.61</fb>
    <v>10</v>
  </rv>
  <rv s="0">
    <fb>92.86</fb>
    <v>10</v>
  </rv>
  <rv s="0">
    <fb>92.08</fb>
    <v>10</v>
  </rv>
  <rv s="0">
    <fb>91.9</fb>
    <v>10</v>
  </rv>
  <rv s="0">
    <fb>92.38</fb>
    <v>10</v>
  </rv>
  <rv s="0">
    <fb>95.69</fb>
    <v>10</v>
  </rv>
  <rv s="0">
    <fb>95.79</fb>
    <v>10</v>
  </rv>
  <rv s="0">
    <fb>95.52</fb>
    <v>10</v>
  </rv>
  <rv s="0">
    <fb>95.98</fb>
    <v>10</v>
  </rv>
  <rv s="0">
    <fb>96.43</fb>
    <v>10</v>
  </rv>
  <rv s="0">
    <fb>96.29</fb>
    <v>10</v>
  </rv>
  <rv s="0">
    <fb>95.37</fb>
    <v>10</v>
  </rv>
  <rv s="0">
    <fb>95.13</fb>
    <v>10</v>
  </rv>
  <rv s="0">
    <fb>93.75</fb>
    <v>10</v>
  </rv>
  <rv s="0">
    <fb>93.9</fb>
    <v>10</v>
  </rv>
  <rv s="0">
    <fb>93.76</fb>
    <v>10</v>
  </rv>
  <rv s="0">
    <fb>93.26</fb>
    <v>10</v>
  </rv>
  <rv s="0">
    <fb>93.69</fb>
    <v>10</v>
  </rv>
  <rv s="0">
    <fb>93.95</fb>
    <v>10</v>
  </rv>
  <rv s="0">
    <fb>94.41</fb>
    <v>10</v>
  </rv>
  <rv s="0">
    <fb>93.48</fb>
    <v>10</v>
  </rv>
  <rv s="0">
    <fb>93.47</fb>
    <v>10</v>
  </rv>
  <rv s="0">
    <fb>96.6</fb>
    <v>10</v>
  </rv>
  <rv s="0">
    <fb>97.71</fb>
    <v>10</v>
  </rv>
  <rv s="0">
    <fb>97.86</fb>
    <v>10</v>
  </rv>
  <rv s="0">
    <fb>98.59</fb>
    <v>10</v>
  </rv>
  <rv s="0">
    <fb>98.71</fb>
    <v>10</v>
  </rv>
  <rv s="0">
    <fb>98.21</fb>
    <v>10</v>
  </rv>
  <rv s="0">
    <fb>98.58</fb>
    <v>10</v>
  </rv>
  <rv s="0">
    <fb>98.55</fb>
    <v>10</v>
  </rv>
  <rv s="0">
    <fb>99</fb>
    <v>10</v>
  </rv>
  <rv s="0">
    <fb>99.37</fb>
    <v>10</v>
  </rv>
  <rv s="0">
    <fb>97.78</fb>
    <v>10</v>
  </rv>
  <rv s="0">
    <fb>97.15</fb>
    <v>10</v>
  </rv>
  <rv s="0">
    <fb>98.52</fb>
    <v>10</v>
  </rv>
  <rv s="0">
    <fb>99.68</fb>
    <v>10</v>
  </rv>
  <rv s="0">
    <fb>99.15</fb>
    <v>10</v>
  </rv>
  <rv s="0">
    <fb>98.51</fb>
    <v>10</v>
  </rv>
  <rv s="0">
    <fb>98.5</fb>
    <v>10</v>
  </rv>
  <rv s="0">
    <fb>98.74</fb>
    <v>10</v>
  </rv>
  <rv s="0">
    <fb>98.57</fb>
    <v>10</v>
  </rv>
  <rv s="0">
    <fb>99.13</fb>
    <v>10</v>
  </rv>
  <rv s="0">
    <fb>99.7</fb>
    <v>10</v>
  </rv>
  <rv s="0">
    <fb>99.31</fb>
    <v>10</v>
  </rv>
  <rv s="0">
    <fb>98.94</fb>
    <v>10</v>
  </rv>
  <rv s="0">
    <fb>99.55</fb>
    <v>10</v>
  </rv>
  <rv s="0">
    <fb>100.85</fb>
    <v>10</v>
  </rv>
  <rv s="0">
    <fb>100.15</fb>
    <v>10</v>
  </rv>
  <rv s="0">
    <fb>100.52</fb>
    <v>10</v>
  </rv>
  <rv s="0">
    <fb>101.22</fb>
    <v>10</v>
  </rv>
  <rv s="0">
    <fb>100.73</fb>
    <v>10</v>
  </rv>
  <rv s="0">
    <fb>100.97</fb>
    <v>10</v>
  </rv>
  <rv s="0">
    <fb>100.34</fb>
    <v>10</v>
  </rv>
  <rv s="0">
    <fb>100.76</fb>
    <v>10</v>
  </rv>
  <rv s="0">
    <fb>99.86</fb>
    <v>10</v>
  </rv>
  <rv s="0">
    <fb>98.03</fb>
    <v>10</v>
  </rv>
  <rv s="0">
    <fb>98.32</fb>
    <v>10</v>
  </rv>
  <rv s="0">
    <fb>97.98</fb>
    <v>10</v>
  </rv>
  <rv s="0">
    <fb>99.3</fb>
    <v>10</v>
  </rv>
  <rv s="0">
    <fb>99.69</fb>
    <v>10</v>
  </rv>
  <rv s="0">
    <fb>99.41</fb>
    <v>10</v>
  </rv>
  <rv s="0">
    <fb>99.4</fb>
    <v>10</v>
  </rv>
  <rv s="0">
    <fb>100</fb>
    <v>10</v>
  </rv>
  <rv s="0">
    <fb>96.68</fb>
    <v>10</v>
  </rv>
  <rv s="0">
    <fb>92.01</fb>
    <v>10</v>
  </rv>
  <rv s="0">
    <fb>94.18</fb>
    <v>10</v>
  </rv>
  <rv s="0">
    <fb>93.61</fb>
    <v>10</v>
  </rv>
  <rv s="0">
    <fb>91.72</fb>
    <v>10</v>
  </rv>
  <rv s="0">
    <fb>94.7</fb>
    <v>10</v>
  </rv>
  <rv s="0">
    <fb>94.56</fb>
    <v>10</v>
  </rv>
  <rv s="0">
    <fb>96.23</fb>
    <v>10</v>
  </rv>
  <rv s="0">
    <fb>96.56</fb>
    <v>10</v>
  </rv>
  <rv s="0">
    <fb>96.79</fb>
    <v>10</v>
  </rv>
  <rv s="0">
    <fb>97.19</fb>
    <v>10</v>
  </rv>
  <rv s="0">
    <fb>97.5</fb>
    <v>10</v>
  </rv>
  <rv s="0">
    <fb>97.35</fb>
    <v>10</v>
  </rv>
  <rv s="0">
    <fb>98.8</fb>
    <v>10</v>
  </rv>
  <rv s="0">
    <fb>101.64</fb>
    <v>10</v>
  </rv>
  <rv s="0">
    <fb>99.58</fb>
    <v>10</v>
  </rv>
  <rv s="0">
    <fb>97.51</fb>
    <v>10</v>
  </rv>
  <rv s="0">
    <fb>95.14</fb>
    <v>10</v>
  </rv>
  <rv s="0">
    <fb>95.6</fb>
    <v>10</v>
  </rv>
  <rv s="0">
    <fb>96.66</fb>
    <v>10</v>
  </rv>
  <rv s="0">
    <fb>96.07</fb>
    <v>10</v>
  </rv>
  <rv s="0">
    <fb>95.64</fb>
    <v>10</v>
  </rv>
  <rv s="0">
    <fb>96.59</fb>
    <v>10</v>
  </rv>
  <rv s="0">
    <fb>99.05</fb>
    <v>10</v>
  </rv>
  <rv s="0">
    <fb>97.67</fb>
    <v>10</v>
  </rv>
  <rv s="0">
    <fb>94.53</fb>
    <v>10</v>
  </rv>
  <rv s="0">
    <fb>94.39</fb>
    <v>10</v>
  </rv>
  <rv s="0">
    <fb>95.61</fb>
    <v>10</v>
  </rv>
  <rv s="0">
    <fb>94.84</fb>
    <v>10</v>
  </rv>
  <rv s="0">
    <fb>94.95</fb>
    <v>10</v>
  </rv>
  <rv s="0">
    <fb>91.41</fb>
    <v>10</v>
  </rv>
  <rv s="0">
    <fb>90.45</fb>
    <v>10</v>
  </rv>
  <rv s="0">
    <fb>92.62</fb>
    <v>10</v>
  </rv>
  <rv s="0">
    <fb>91.42</fb>
    <v>10</v>
  </rv>
  <rv s="0">
    <fb>92.21</fb>
    <v>10</v>
  </rv>
  <rv s="0">
    <fb>92.74</fb>
    <v>10</v>
  </rv>
  <rv s="0">
    <fb>93.58</fb>
    <v>10</v>
  </rv>
  <rv s="0">
    <fb>94.2</fb>
    <v>10</v>
  </rv>
  <rv s="0">
    <fb>91.91</fb>
    <v>10</v>
  </rv>
  <rv s="0">
    <fb>93.35</fb>
    <v>10</v>
  </rv>
  <rv s="0">
    <fb>93.03</fb>
    <v>10</v>
  </rv>
  <rv s="0">
    <fb>93.6</fb>
    <v>10</v>
  </rv>
  <rv s="0">
    <fb>95.15</fb>
    <v>10</v>
  </rv>
  <rv s="0">
    <fb>102.37</fb>
    <v>10</v>
  </rv>
  <rv s="0">
    <fb>100.79</fb>
    <v>10</v>
  </rv>
  <rv s="0">
    <fb>100.61</fb>
    <v>10</v>
  </rv>
  <rv s="0">
    <fb>100.44</fb>
    <v>10</v>
  </rv>
  <rv s="0">
    <fb>98.78</fb>
    <v>10</v>
  </rv>
  <rv s="0">
    <fb>100.23</fb>
    <v>10</v>
  </rv>
  <rv s="0">
    <fb>99.61</fb>
    <v>10</v>
  </rv>
  <rv s="0">
    <fb>98.75</fb>
    <v>10</v>
  </rv>
  <rv s="0">
    <fb>97.63</fb>
    <v>10</v>
  </rv>
  <rv s="0">
    <fb>97.14</fb>
    <v>10</v>
  </rv>
  <rv s="0">
    <fb>98.35</fb>
    <v>10</v>
  </rv>
  <rv s="0">
    <fb>99.74</fb>
    <v>10</v>
  </rv>
  <rv s="0">
    <fb>100.5</fb>
    <v>10</v>
  </rv>
  <rv s="0">
    <fb>101.38</fb>
    <v>10</v>
  </rv>
  <rv s="0">
    <fb>101.42</fb>
    <v>10</v>
  </rv>
  <rv s="0">
    <fb>101.29</fb>
    <v>10</v>
  </rv>
  <rv s="0">
    <fb>100.74</fb>
    <v>10</v>
  </rv>
  <rv s="0">
    <fb>100.59</fb>
    <v>10</v>
  </rv>
  <rv s="0">
    <fb>100.99</fb>
    <v>10</v>
  </rv>
  <rv s="0">
    <fb>102.04</fb>
    <v>10</v>
  </rv>
  <rv s="0">
    <fb>102.7</fb>
    <v>10</v>
  </rv>
  <rv s="0">
    <fb>101.93</fb>
    <v>10</v>
  </rv>
  <rv s="0">
    <fb>102.01</fb>
    <v>10</v>
  </rv>
  <rv s="0">
    <fb>101.1</fb>
    <v>10</v>
  </rv>
  <rv s="0">
    <fb>97.72</fb>
    <v>10</v>
  </rv>
  <rv s="0">
    <fb>98.99</fb>
    <v>10</v>
  </rv>
  <rv s="0">
    <fb>98.3</fb>
    <v>10</v>
  </rv>
  <rv s="0">
    <fb>98.25</fb>
    <v>10</v>
  </rv>
  <rv s="0">
    <fb>99.45</fb>
    <v>10</v>
  </rv>
  <rv s="0">
    <fb>101.48</fb>
    <v>10</v>
  </rv>
  <rv s="0">
    <fb>101.2</fb>
    <v>10</v>
  </rv>
  <rv s="0">
    <fb>100.02</fb>
    <v>10</v>
  </rv>
  <rv s="0">
    <fb>99.76</fb>
    <v>10</v>
  </rv>
  <rv s="0">
    <fb>98.47</fb>
    <v>10</v>
  </rv>
  <rv s="0">
    <fb>96.42</fb>
    <v>10</v>
  </rv>
  <rv s="0">
    <fb>96.63</fb>
    <v>10</v>
  </rv>
  <rv s="0">
    <fb>97.23</fb>
    <v>10</v>
  </rv>
  <rv s="0">
    <fb>98.54</fb>
    <v>10</v>
  </rv>
  <rv s="0">
    <fb>96.96</fb>
    <v>10</v>
  </rv>
  <rv s="0">
    <fb>96.97</fb>
    <v>10</v>
  </rv>
  <rv s="0">
    <fb>98</fb>
    <v>10</v>
  </rv>
  <rv s="0">
    <fb>97.84</fb>
    <v>10</v>
  </rv>
  <rv s="0">
    <fb>98.53</fb>
    <v>10</v>
  </rv>
  <rv s="0">
    <fb>99.91</fb>
    <v>10</v>
  </rv>
  <rv s="0">
    <fb>100.3</fb>
    <v>10</v>
  </rv>
  <rv s="0">
    <fb>101.15</fb>
    <v>10</v>
  </rv>
  <rv s="0">
    <fb>100.69</fb>
    <v>10</v>
  </rv>
  <rv s="0">
    <fb>102.98</fb>
    <v>10</v>
  </rv>
  <rv s="0">
    <fb>100.17</fb>
    <v>10</v>
  </rv>
  <rv s="0">
    <fb>101.71</fb>
    <v>10</v>
  </rv>
  <rv s="0">
    <fb>102.63</fb>
    <v>10</v>
  </rv>
  <rv s="0">
    <fb>102.5</fb>
    <v>10</v>
  </rv>
  <rv s="0">
    <fb>103.85</fb>
    <v>10</v>
  </rv>
  <rv s="0">
    <fb>99.52</fb>
    <v>10</v>
  </rv>
  <rv s="0">
    <fb>99.73</fb>
    <v>10</v>
  </rv>
  <rv s="0">
    <fb>101.97</fb>
    <v>10</v>
  </rv>
  <rv s="0">
    <fb>102.78</fb>
    <v>10</v>
  </rv>
  <rv s="0">
    <fb>102.99</fb>
    <v>10</v>
  </rv>
  <rv s="0">
    <fb>101.58</fb>
    <v>10</v>
  </rv>
  <rv s="0">
    <fb>101.81</fb>
    <v>10</v>
  </rv>
  <rv s="0">
    <fb>102.18</fb>
    <v>10</v>
  </rv>
  <rv s="0">
    <fb>101.51</fb>
    <v>10</v>
  </rv>
  <rv s="0">
    <fb>102.65</fb>
    <v>10</v>
  </rv>
  <rv s="0">
    <fb>103.03</fb>
    <v>10</v>
  </rv>
  <rv s="0">
    <fb>103.83</fb>
    <v>10</v>
  </rv>
  <rv s="0">
    <fb>104.81</fb>
    <v>10</v>
  </rv>
  <rv s="0">
    <fb>105.83</fb>
    <v>10</v>
  </rv>
  <rv s="0">
    <fb>105.37</fb>
    <v>10</v>
  </rv>
  <rv s="0">
    <fb>105.76</fb>
    <v>10</v>
  </rv>
  <rv s="0">
    <fb>107.28</fb>
    <v>10</v>
  </rv>
  <rv s="0">
    <fb>106.71</fb>
    <v>10</v>
  </rv>
  <rv s="0">
    <fb>106.23</fb>
    <v>10</v>
  </rv>
  <rv s="0">
    <fb>105.68</fb>
    <v>10</v>
  </rv>
  <rv s="0">
    <fb>105.4</fb>
    <v>10</v>
  </rv>
  <rv s="0">
    <fb>106.08</fb>
    <v>10</v>
  </rv>
  <rv s="0">
    <fb>107.29</fb>
    <v>10</v>
  </rv>
  <rv s="0">
    <fb>108.31</fb>
    <v>10</v>
  </rv>
  <rv s="0">
    <fb>107.88</fb>
    <v>10</v>
  </rv>
  <rv s="0">
    <fb>109.56</fb>
    <v>10</v>
  </rv>
  <rv s="0">
    <fb>109.2</fb>
    <v>10</v>
  </rv>
  <rv s="0">
    <fb>110.1</fb>
    <v>10</v>
  </rv>
  <rv s="0">
    <fb>111.11</fb>
    <v>10</v>
  </rv>
  <rv s="0">
    <fb>110.9</fb>
    <v>10</v>
  </rv>
  <rv s="0">
    <fb>109.85</fb>
    <v>10</v>
  </rv>
  <rv s="0">
    <fb>109.87</fb>
    <v>10</v>
  </rv>
  <rv s="0">
    <fb>108.01</fb>
    <v>10</v>
  </rv>
  <rv s="0">
    <fb>107.85</fb>
    <v>10</v>
  </rv>
  <rv s="0">
    <fb>106.49</fb>
    <v>10</v>
  </rv>
  <rv s="0">
    <fb>107.9</fb>
    <v>10</v>
  </rv>
  <rv s="0">
    <fb>108.39</fb>
    <v>10</v>
  </rv>
  <rv s="0">
    <fb>107.74</fb>
    <v>10</v>
  </rv>
  <rv s="0">
    <fb>107.23</fb>
    <v>10</v>
  </rv>
  <rv s="0">
    <fb>106.99</fb>
    <v>10</v>
  </rv>
  <rv s="0">
    <fb>106.66</fb>
    <v>10</v>
  </rv>
  <rv s="0">
    <fb>103.57</fb>
    <v>10</v>
  </rv>
  <rv s="0">
    <fb>103</fb>
    <v>10</v>
  </rv>
  <rv s="0">
    <fb>102.62</fb>
    <v>10</v>
  </rv>
  <rv s="0">
    <fb>104.27</fb>
    <v>10</v>
  </rv>
  <rv s="0">
    <fb>104.34</fb>
    <v>10</v>
  </rv>
  <rv s="0">
    <fb>102.84</fb>
    <v>10</v>
  </rv>
  <rv s="0">
    <fb>106.73</fb>
    <v>10</v>
  </rv>
  <rv s="0">
    <fb>104.51</fb>
    <v>10</v>
  </rv>
  <rv s="0">
    <fb>104.38</fb>
    <v>10</v>
  </rv>
  <rv s="0">
    <fb>101.84</fb>
    <v>10</v>
  </rv>
  <rv s="0">
    <fb>103.6</fb>
    <v>10</v>
  </rv>
  <rv s="0">
    <fb>101.19</fb>
    <v>10</v>
  </rv>
  <rv s="0">
    <fb>102.08</fb>
    <v>10</v>
  </rv>
  <rv s="0">
    <fb>102.73</fb>
    <v>10</v>
  </rv>
  <rv s="0">
    <fb>104.04</fb>
    <v>10</v>
  </rv>
  <rv s="0">
    <fb>103.71</fb>
    <v>10</v>
  </rv>
  <rv s="0">
    <fb>105.21</fb>
    <v>10</v>
  </rv>
  <rv s="0">
    <fb>104.98</fb>
    <v>10</v>
  </rv>
  <rv s="0">
    <fb>107.31</fb>
    <v>10</v>
  </rv>
  <rv s="0">
    <fb>108.28</fb>
    <v>10</v>
  </rv>
  <rv s="0">
    <fb>107.86</fb>
    <v>10</v>
  </rv>
  <rv s="0">
    <fb>107.77</fb>
    <v>10</v>
  </rv>
  <rv s="0">
    <fb>109.6</fb>
    <v>10</v>
  </rv>
  <rv s="0">
    <fb>108.25</fb>
    <v>10</v>
  </rv>
  <rv s="0">
    <fb>106.09</fb>
    <v>10</v>
  </rv>
  <rv s="0">
    <fb>106.5</fb>
    <v>10</v>
  </rv>
  <rv s="0">
    <fb>105.74</fb>
    <v>10</v>
  </rv>
  <rv s="0">
    <fb>109.68</fb>
    <v>10</v>
  </rv>
  <rv s="0">
    <fb>110.11</fb>
    <v>10</v>
  </rv>
  <rv s="0">
    <fb>112.89</fb>
    <v>10</v>
  </rv>
  <rv s="0">
    <fb>111.31</fb>
    <v>10</v>
  </rv>
  <rv s="0">
    <fb>112.27</fb>
    <v>10</v>
  </rv>
  <rv s="0">
    <fb>112.36</fb>
    <v>10</v>
  </rv>
  <rv s="0">
    <fb>107.64</fb>
    <v>10</v>
  </rv>
  <rv s="0">
    <fb>105.79</fb>
    <v>10</v>
  </rv>
  <rv s="0">
    <fb>107.48</fb>
    <v>10</v>
  </rv>
  <rv s="0">
    <fb>106.7</fb>
    <v>10</v>
  </rv>
  <rv s="0">
    <fb>105.7</fb>
    <v>10</v>
  </rv>
  <rv s="0">
    <fb>101.18</fb>
    <v>10</v>
  </rv>
  <rv s="0">
    <fb>101.02</fb>
    <v>10</v>
  </rv>
  <rv s="0">
    <fb>98.77</fb>
    <v>10</v>
  </rv>
  <rv s="0">
    <fb>95.77</fb>
    <v>10</v>
  </rv>
  <rv s="0">
    <fb>91.33</fb>
    <v>10</v>
  </rv>
  <rv s="0">
    <fb>93.84</fb>
    <v>10</v>
  </rv>
  <rv s="0">
    <fb>94.68</fb>
    <v>10</v>
  </rv>
  <rv s="0">
    <fb>94.42</fb>
    <v>10</v>
  </rv>
  <rv s="0">
    <fb>95.32</fb>
    <v>10</v>
  </rv>
  <rv s="0">
    <fb>95.68</fb>
    <v>10</v>
  </rv>
  <rv s="0">
    <fb>93.43</fb>
    <v>10</v>
  </rv>
  <rv s="0">
    <fb>97.64</fb>
    <v>10</v>
  </rv>
  <rv s="0">
    <fb>98.17</fb>
    <v>10</v>
  </rv>
  <rv s="0">
    <fb>98.65</fb>
    <v>10</v>
  </rv>
  <rv s="0">
    <fb>98.83</fb>
    <v>10</v>
  </rv>
  <rv s="0">
    <fb>98.26</fb>
    <v>10</v>
  </rv>
  <rv s="0">
    <fb>98.44</fb>
    <v>10</v>
  </rv>
  <rv s="0">
    <fb>97.99</fb>
    <v>10</v>
  </rv>
  <rv s="0">
    <fb>99.49</fb>
    <v>10</v>
  </rv>
  <rv s="0">
    <fb>100.48</fb>
    <v>10</v>
  </rv>
  <rv s="0">
    <fb>99.83</fb>
    <v>10</v>
  </rv>
  <rv s="0">
    <fb>99.71</fb>
    <v>10</v>
  </rv>
  <rv s="0">
    <fb>99.72</fb>
    <v>10</v>
  </rv>
  <rv s="0">
    <fb>100.77</fb>
    <v>10</v>
  </rv>
  <rv s="0">
    <fb>100.38</fb>
    <v>10</v>
  </rv>
  <rv s="0">
    <fb>100.96</fb>
    <v>10</v>
  </rv>
  <rv s="0">
    <fb>102.67</fb>
    <v>10</v>
  </rv>
  <rv s="0">
    <fb>103.06</fb>
    <v>10</v>
  </rv>
  <rv s="0">
    <fb>103.42</fb>
    <v>10</v>
  </rv>
  <rv s="0">
    <fb>103.9</fb>
    <v>10</v>
  </rv>
  <rv s="0">
    <fb>104.96</fb>
    <v>10</v>
  </rv>
  <rv s="0">
    <fb>104.39</fb>
    <v>10</v>
  </rv>
  <rv s="0">
    <fb>104.52</fb>
    <v>10</v>
  </rv>
  <rv s="0">
    <fb>105.41</fb>
    <v>10</v>
  </rv>
  <rv s="0">
    <fb>107.56</fb>
    <v>10</v>
  </rv>
  <rv s="0">
    <fb>106.62</fb>
    <v>10</v>
  </rv>
  <rv s="0">
    <fb>107.38</fb>
    <v>10</v>
  </rv>
  <rv s="0">
    <fb>106.78</fb>
    <v>10</v>
  </rv>
  <rv s="0">
    <fb>106.61</fb>
    <v>10</v>
  </rv>
  <rv s="0">
    <fb>107.44</fb>
    <v>10</v>
  </rv>
  <rv s="0">
    <fb>106.94</fb>
    <v>10</v>
  </rv>
  <rv s="0">
    <fb>107.42</fb>
    <v>10</v>
  </rv>
  <rv s="0">
    <fb>108.9</fb>
    <v>10</v>
  </rv>
  <rv s="0">
    <fb>109</fb>
    <v>10</v>
  </rv>
  <rv s="0">
    <fb>108.85</fb>
    <v>10</v>
  </rv>
  <rv s="0">
    <fb>108.98</fb>
    <v>10</v>
  </rv>
  <rv s="0">
    <fb>107.98</fb>
    <v>10</v>
  </rv>
  <rv s="0">
    <fb>110.43</fb>
    <v>10</v>
  </rv>
  <rv s="0">
    <fb>112.14</fb>
    <v>10</v>
  </rv>
  <rv s="0">
    <fb>112.35</fb>
    <v>10</v>
  </rv>
  <rv s="0">
    <fb>113.52</fb>
    <v>10</v>
  </rv>
  <rv s="0">
    <fb>113.55</fb>
    <v>10</v>
  </rv>
  <rv s="0">
    <fb>112.67</fb>
    <v>10</v>
  </rv>
  <rv s="0">
    <fb>110.77</fb>
    <v>10</v>
  </rv>
  <rv s="0">
    <fb>111.82</fb>
    <v>10</v>
  </rv>
  <rv s="0">
    <fb>109.04</fb>
    <v>10</v>
  </rv>
  <rv s="0">
    <fb>109.5</fb>
    <v>10</v>
  </rv>
  <rv s="0">
    <fb>109.16</fb>
    <v>10</v>
  </rv>
  <rv s="0">
    <fb>109.3</fb>
    <v>10</v>
  </rv>
  <rv s="0">
    <fb>111.7</fb>
    <v>10</v>
  </rv>
  <rv s="0">
    <fb>111</fb>
    <v>10</v>
  </rv>
  <rv s="0">
    <fb>110.56</fb>
    <v>10</v>
  </rv>
  <rv s="0">
    <fb>110.12</fb>
    <v>10</v>
  </rv>
  <rv s="0">
    <fb>110.7</fb>
    <v>10</v>
  </rv>
  <rv s="0">
    <fb>110.16</fb>
    <v>10</v>
  </rv>
  <rv s="0">
    <fb>110.91</fb>
    <v>10</v>
  </rv>
  <rv s="0">
    <fb>110.53</fb>
    <v>10</v>
  </rv>
  <rv s="0">
    <fb>111.88</fb>
    <v>10</v>
  </rv>
  <rv s="0">
    <fb>111.76</fb>
    <v>10</v>
  </rv>
  <rv s="0">
    <fb>113.67</fb>
    <v>10</v>
  </rv>
  <rv s="0">
    <fb>112.33</fb>
    <v>10</v>
  </rv>
  <rv s="0">
    <fb>113.97</fb>
    <v>10</v>
  </rv>
  <rv s="0">
    <fb>115.88</fb>
    <v>10</v>
  </rv>
  <rv s="0">
    <fb>117.6</fb>
    <v>10</v>
  </rv>
  <rv s="0">
    <fb>116.76</fb>
    <v>10</v>
  </rv>
  <rv s="0">
    <fb>117.23</fb>
    <v>10</v>
  </rv>
  <rv s="0">
    <fb>117.02</fb>
    <v>10</v>
  </rv>
  <rv s="0">
    <fb>117.25</fb>
    <v>10</v>
  </rv>
  <rv s="0">
    <fb>119.35</fb>
    <v>10</v>
  </rv>
  <rv s="0">
    <fb>119.34</fb>
    <v>10</v>
  </rv>
  <rv s="0">
    <fb>117.49</fb>
    <v>10</v>
  </rv>
  <rv s="0">
    <fb>118.46</fb>
    <v>10</v>
  </rv>
  <rv s="0">
    <fb>115.9</fb>
    <v>10</v>
  </rv>
  <rv s="0">
    <fb>117.01</fb>
    <v>10</v>
  </rv>
  <rv s="0">
    <fb>117.66</fb>
    <v>10</v>
  </rv>
  <rv s="0">
    <fb>119.84</fb>
    <v>10</v>
  </rv>
  <rv s="0">
    <fb>119.07</fb>
    <v>10</v>
  </rv>
  <rv s="0">
    <fb>120.55</fb>
    <v>10</v>
  </rv>
  <rv s="0">
    <fb>120.01</fb>
    <v>10</v>
  </rv>
  <rv s="0">
    <fb>118.43</fb>
    <v>10</v>
  </rv>
  <rv s="0">
    <fb>119.51</fb>
    <v>10</v>
  </rv>
  <rv s="0">
    <fb>118.17</fb>
    <v>10</v>
  </rv>
  <rv s="0">
    <fb>116.74</fb>
    <v>10</v>
  </rv>
  <rv s="0">
    <fb>114.71</fb>
    <v>10</v>
  </rv>
  <rv s="0">
    <fb>114.62</fb>
    <v>10</v>
  </rv>
  <rv s="0">
    <fb>116.85</fb>
    <v>10</v>
  </rv>
  <rv s="0">
    <fb>118.12</fb>
    <v>10</v>
  </rv>
  <rv s="0">
    <fb>119.43</fb>
    <v>10</v>
  </rv>
  <rv s="0">
    <fb>121.11</fb>
    <v>10</v>
  </rv>
  <rv s="0">
    <fb>122.66</fb>
    <v>10</v>
  </rv>
  <rv s="0">
    <fb>123.23</fb>
    <v>10</v>
  </rv>
  <rv s="0">
    <fb>122.03</fb>
    <v>10</v>
  </rv>
  <rv s="0">
    <fb>121.86</fb>
    <v>10</v>
  </rv>
  <rv s="0">
    <fb>122</fb>
    <v>10</v>
  </rv>
  <rv s="0">
    <fb>121.45</fb>
    <v>10</v>
  </rv>
  <rv s="0">
    <fb>123.43</fb>
    <v>10</v>
  </rv>
  <rv s="0">
    <fb>124.68</fb>
    <v>10</v>
  </rv>
  <rv s="0">
    <fb>124.92</fb>
    <v>10</v>
  </rv>
  <rv s="0">
    <fb>124.73</fb>
    <v>10</v>
  </rv>
  <rv s="0">
    <fb>124.14</fb>
    <v>10</v>
  </rv>
  <rv s="0">
    <fb>123.16</fb>
    <v>10</v>
  </rv>
  <rv s="0">
    <fb>123.59</fb>
    <v>10</v>
  </rv>
  <rv s="0">
    <fb>123.94</fb>
    <v>10</v>
  </rv>
  <rv s="0">
    <fb>123.44</fb>
    <v>10</v>
  </rv>
  <rv s="0">
    <fb>125.1</fb>
    <v>10</v>
  </rv>
  <rv s="0">
    <fb>125.86</fb>
    <v>10</v>
  </rv>
  <rv s="0">
    <fb>125.4</fb>
    <v>10</v>
  </rv>
  <rv s="0">
    <fb>124.85</fb>
    <v>10</v>
  </rv>
  <rv s="0">
    <fb>125.9</fb>
    <v>10</v>
  </rv>
  <rv s="0">
    <fb>126.89</fb>
    <v>10</v>
  </rv>
  <rv s="0">
    <fb>127.28</fb>
    <v>10</v>
  </rv>
  <rv s="0">
    <fb>127.96</fb>
    <v>10</v>
  </rv>
  <rv s="0">
    <fb>128.57</fb>
    <v>10</v>
  </rv>
  <rv s="0">
    <fb>128.06</fb>
    <v>10</v>
  </rv>
  <rv s="0">
    <fb>127.08</fb>
    <v>10</v>
  </rv>
  <rv s="0">
    <fb>128.4</fb>
    <v>10</v>
  </rv>
  <rv s="0">
    <fb>124.82</fb>
    <v>10</v>
  </rv>
  <rv s="0">
    <fb>126</fb>
    <v>10</v>
  </rv>
  <rv s="0">
    <fb>128.19999999999999</fb>
    <v>10</v>
  </rv>
  <rv s="0">
    <fb>127.95</fb>
    <v>10</v>
  </rv>
  <rv s="0">
    <fb>127.15</fb>
    <v>10</v>
  </rv>
  <rv s="0">
    <fb>126.78</fb>
    <v>10</v>
  </rv>
  <rv s="0">
    <fb>127.19</fb>
    <v>10</v>
  </rv>
  <rv s="0">
    <fb>126.47</fb>
    <v>10</v>
  </rv>
  <rv s="0">
    <fb>124.37</fb>
    <v>10</v>
  </rv>
  <rv s="0">
    <fb>124.09</fb>
    <v>10</v>
  </rv>
  <rv s="0">
    <fb>124.31</fb>
    <v>10</v>
  </rv>
  <rv s="0">
    <fb>120.72</fb>
    <v>10</v>
  </rv>
  <rv s="0">
    <fb>122.55</fb>
    <v>10</v>
  </rv>
  <rv s="0">
    <fb>123.54</fb>
    <v>10</v>
  </rv>
  <rv s="0">
    <fb>125.29</fb>
    <v>10</v>
  </rv>
  <rv s="0">
    <fb>126.17</fb>
    <v>10</v>
  </rv>
  <rv s="0">
    <fb>123.95</fb>
    <v>10</v>
  </rv>
  <rv s="0">
    <fb>126.32</fb>
    <v>10</v>
  </rv>
  <rv s="0">
    <fb>122.65</fb>
    <v>10</v>
  </rv>
  <rv s="0">
    <fb>122.38</fb>
    <v>10</v>
  </rv>
  <rv s="0">
    <fb>124.63</fb>
    <v>10</v>
  </rv>
  <rv s="0">
    <fb>124.4</fb>
    <v>10</v>
  </rv>
  <rv s="0">
    <fb>121.42</fb>
    <v>10</v>
  </rv>
  <rv s="0">
    <fb>122.5</fb>
    <v>10</v>
  </rv>
  <rv s="0">
    <fb>122.27</fb>
    <v>10</v>
  </rv>
  <rv s="0">
    <fb>117.76</fb>
    <v>10</v>
  </rv>
  <rv s="0">
    <fb>118.53</fb>
    <v>10</v>
  </rv>
  <rv s="0">
    <fb>117.75</fb>
    <v>10</v>
  </rv>
  <rv s="0">
    <fb>119.09</fb>
    <v>10</v>
  </rv>
  <rv s="0">
    <fb>120.74</fb>
    <v>10</v>
  </rv>
  <rv s="0">
    <fb>120.37</fb>
    <v>10</v>
  </rv>
  <rv s="0">
    <fb>118.4</fb>
    <v>10</v>
  </rv>
  <rv s="0">
    <fb>120.67</fb>
    <v>10</v>
  </rv>
  <rv s="0">
    <fb>120.19</fb>
    <v>10</v>
  </rv>
  <rv s="0">
    <fb>117.31</fb>
    <v>10</v>
  </rv>
  <rv s="0">
    <fb>118</fb>
    <v>10</v>
  </rv>
  <rv s="0">
    <fb>119.2</fb>
    <v>10</v>
  </rv>
  <rv s="0">
    <fb>117.64</fb>
    <v>10</v>
  </rv>
  <rv s="0">
    <fb>119.05</fb>
    <v>10</v>
  </rv>
  <rv s="0">
    <fb>118.74</fb>
    <v>10</v>
  </rv>
  <rv s="0">
    <fb>117.79</fb>
    <v>10</v>
  </rv>
  <rv s="0">
    <fb>116.8</fb>
    <v>10</v>
  </rv>
  <rv s="0">
    <fb>118.24</fb>
    <v>10</v>
  </rv>
  <rv s="0">
    <fb>119.12</fb>
    <v>10</v>
  </rv>
  <rv s="0">
    <fb>118.91</fb>
    <v>10</v>
  </rv>
  <rv s="0">
    <fb>118.59</fb>
    <v>10</v>
  </rv>
  <rv s="0">
    <fb>118.28</fb>
    <v>10</v>
  </rv>
  <rv s="0">
    <fb>116.7</fb>
    <v>10</v>
  </rv>
  <rv s="0">
    <fb>112.86</fb>
    <v>10</v>
  </rv>
  <rv s="0">
    <fb>112.55</fb>
    <v>10</v>
  </rv>
  <rv s="0">
    <fb>114.41</fb>
    <v>10</v>
  </rv>
  <rv s="0">
    <fb>113.65</fb>
    <v>10</v>
  </rv>
  <rv s="0">
    <fb>112.54</fb>
    <v>10</v>
  </rv>
  <rv s="0">
    <fb>113.92</fb>
    <v>10</v>
  </rv>
  <rv s="0">
    <fb>115.02</fb>
    <v>10</v>
  </rv>
  <rv s="0">
    <fb>116.4</fb>
    <v>10</v>
  </rv>
  <rv s="0">
    <fb>116.39</fb>
    <v>10</v>
  </rv>
  <rv s="0">
    <fb>117.59</fb>
    <v>10</v>
  </rv>
  <rv s="0">
    <fb>117.41</fb>
    <v>10</v>
  </rv>
  <rv s="0">
    <fb>118.61</fb>
    <v>10</v>
  </rv>
  <rv s="0">
    <fb>116.49</fb>
    <v>10</v>
  </rv>
  <rv s="0">
    <fb>116.41</fb>
    <v>10</v>
  </rv>
  <rv s="0">
    <fb>118.26</fb>
    <v>10</v>
  </rv>
  <rv s="0">
    <fb>118.58</fb>
    <v>10</v>
  </rv>
  <rv s="0">
    <fb>117.42</fb>
    <v>10</v>
  </rv>
  <rv s="0">
    <fb>118.07</fb>
    <v>10</v>
  </rv>
  <rv s="0">
    <fb>117.28</fb>
    <v>10</v>
  </rv>
  <rv s="0">
    <fb>119.14</fb>
    <v>10</v>
  </rv>
  <rv s="0">
    <fb>119.62</fb>
    <v>10</v>
  </rv>
  <rv s="0">
    <fb>118.77</fb>
    <v>10</v>
  </rv>
  <rv s="0">
    <fb>119.69</fb>
    <v>10</v>
  </rv>
  <rv s="0">
    <fb>121.28</fb>
    <v>10</v>
  </rv>
  <rv s="0">
    <fb>121.47</fb>
    <v>10</v>
  </rv>
  <rv s="0">
    <fb>120.9</fb>
    <v>10</v>
  </rv>
  <rv s="0">
    <fb>120.89</fb>
    <v>10</v>
  </rv>
  <rv s="0">
    <fb>120.26</fb>
    <v>10</v>
  </rv>
  <rv s="0">
    <fb>120.93</fb>
    <v>10</v>
  </rv>
  <rv s="0">
    <fb>120.76</fb>
    <v>10</v>
  </rv>
  <rv s="0">
    <fb>119.66</fb>
    <v>10</v>
  </rv>
  <rv s="0">
    <fb>120</fb>
    <v>10</v>
  </rv>
  <rv s="0">
    <fb>119.3</fb>
    <v>10</v>
  </rv>
  <rv s="0">
    <fb>119.06</fb>
    <v>10</v>
  </rv>
  <rv s="0">
    <fb>120.6</fb>
    <v>10</v>
  </rv>
  <rv s="0">
    <fb>119.79</fb>
    <v>10</v>
  </rv>
  <rv s="0">
    <fb>120.33</fb>
    <v>10</v>
  </rv>
  <rv s="0">
    <fb>120.12</fb>
    <v>10</v>
  </rv>
  <rv s="0">
    <fb>116.57</fb>
    <v>10</v>
  </rv>
  <rv s="0">
    <fb>117.94</fb>
    <v>10</v>
  </rv>
  <rv s="0">
    <fb>120.61</fb>
    <v>10</v>
  </rv>
  <rv s="0">
    <fb>120.46</fb>
    <v>10</v>
  </rv>
  <rv s="0">
    <fb>120.64</fb>
    <v>10</v>
  </rv>
  <rv s="0">
    <fb>122.64</fb>
    <v>10</v>
  </rv>
  <rv s="0">
    <fb>124.72</fb>
    <v>10</v>
  </rv>
  <rv s="0">
    <fb>123.68</fb>
    <v>10</v>
  </rv>
  <rv s="0">
    <fb>124.95</fb>
    <v>10</v>
  </rv>
  <rv s="0">
    <fb>124.26</fb>
    <v>10</v>
  </rv>
  <rv s="0">
    <fb>124.83</fb>
    <v>10</v>
  </rv>
  <rv s="0">
    <fb>125.77</fb>
    <v>10</v>
  </rv>
  <rv s="0">
    <fb>124.49</fb>
    <v>10</v>
  </rv>
  <rv s="0">
    <fb>124.74</fb>
    <v>10</v>
  </rv>
  <rv s="0">
    <fb>125.41</fb>
    <v>10</v>
  </rv>
  <rv s="0">
    <fb>125.19</fb>
    <v>10</v>
  </rv>
  <rv s="0">
    <fb>124.3</fb>
    <v>10</v>
  </rv>
  <rv s="0">
    <fb>125.85</fb>
    <v>10</v>
  </rv>
  <rv s="0">
    <fb>124.6</fb>
    <v>10</v>
  </rv>
  <rv s="0">
    <fb>124.06</fb>
    <v>10</v>
  </rv>
  <rv s="0">
    <fb>123.41</fb>
    <v>10</v>
  </rv>
  <rv s="0">
    <fb>125.54</fb>
    <v>10</v>
  </rv>
  <rv s="0">
    <fb>127.81</fb>
    <v>10</v>
  </rv>
  <rv s="0">
    <fb>128.54</fb>
    <v>10</v>
  </rv>
  <rv s="0">
    <fb>128.80000000000001</fb>
    <v>10</v>
  </rv>
  <rv s="0">
    <fb>129.82</fb>
    <v>10</v>
  </rv>
  <rv s="0">
    <fb>130.55000000000001</fb>
    <v>10</v>
  </rv>
  <rv s="0">
    <fb>131.52000000000001</fb>
    <v>10</v>
  </rv>
  <rv s="0">
    <fb>130.53</fb>
    <v>10</v>
  </rv>
  <rv s="0">
    <fb>131.49</fb>
    <v>10</v>
  </rv>
  <rv s="0">
    <fb>131.37</fb>
    <v>10</v>
  </rv>
  <rv s="0">
    <fb>135.11000000000001</fb>
    <v>10</v>
  </rv>
  <rv s="0">
    <fb>130.63999999999999</fb>
    <v>10</v>
  </rv>
  <rv s="0">
    <fb>132.44999999999999</fb>
    <v>10</v>
  </rv>
  <rv s="0">
    <fb>131.68</fb>
    <v>10</v>
  </rv>
  <rv s="0">
    <fb>133.22</fb>
    <v>10</v>
  </rv>
  <rv s="0">
    <fb>129.87</fb>
    <v>10</v>
  </rv>
  <rv s="0">
    <fb>131</fb>
    <v>10</v>
  </rv>
  <rv s="0">
    <fb>131.85</fb>
    <v>10</v>
  </rv>
  <rv s="0">
    <fb>133.6</fb>
    <v>10</v>
  </rv>
  <rv s="0">
    <fb>133.25</fb>
    <v>10</v>
  </rv>
  <rv s="0">
    <fb>131.82</fb>
    <v>10</v>
  </rv>
  <rv s="0">
    <fb>132.24</fb>
    <v>10</v>
  </rv>
  <rv s="0">
    <fb>132.63</fb>
    <v>10</v>
  </rv>
  <rv s="0">
    <fb>133.24</fb>
    <v>10</v>
  </rv>
  <rv s="0">
    <fb>134.46</fb>
    <v>10</v>
  </rv>
  <rv s="0">
    <fb>135.87</fb>
    <v>10</v>
  </rv>
  <rv s="0">
    <fb>135.6</fb>
    <v>10</v>
  </rv>
  <rv s="0">
    <fb>136.93</fb>
    <v>10</v>
  </rv>
  <rv s="0">
    <fb>136.58000000000001</fb>
    <v>10</v>
  </rv>
  <rv s="0">
    <fb>134.9</fb>
    <v>10</v>
  </rv>
  <rv s="0">
    <fb>128.19</fb>
    <v>10</v>
  </rv>
  <rv s="0">
    <fb>118.5</fb>
    <v>10</v>
  </rv>
  <rv s="0">
    <fb>112.81</fb>
    <v>10</v>
  </rv>
  <rv s="0">
    <fb>109.93</fb>
    <v>10</v>
  </rv>
  <rv s="0">
    <fb>113.87</fb>
    <v>10</v>
  </rv>
  <rv s="0">
    <fb>115.7</fb>
    <v>10</v>
  </rv>
  <rv s="0">
    <fb>110.94</fb>
    <v>10</v>
  </rv>
  <rv s="0">
    <fb>108.24</fb>
    <v>10</v>
  </rv>
  <rv s="0">
    <fb>98.29</fb>
    <v>10</v>
  </rv>
  <rv s="0">
    <fb>103.3</fb>
    <v>10</v>
  </rv>
  <rv s="0">
    <fb>95.38</fb>
    <v>10</v>
  </rv>
  <rv s="0">
    <fb>83.53</fb>
    <v>10</v>
  </rv>
  <rv s="0">
    <fb>99.6</fb>
    <v>10</v>
  </rv>
  <rv s="0">
    <fb>86.58</fb>
    <v>10</v>
  </rv>
  <rv s="0">
    <fb>73.75</fb>
    <v>10</v>
  </rv>
  <rv s="0">
    <fb>77.069999999999993</fb>
    <v>10</v>
  </rv>
  <rv s="0">
    <fb>74.12</fb>
    <v>10</v>
  </rv>
  <rv s="0">
    <fb>68.959999999999994</fb>
    <v>10</v>
  </rv>
  <rv s="0">
    <fb>84.05</fb>
    <v>10</v>
  </rv>
  <rv s="0">
    <fb>93.29</fb>
    <v>10</v>
  </rv>
  <rv s="0">
    <fb>88.73</fb>
    <v>10</v>
  </rv>
  <rv s="0">
    <fb>90.27</fb>
    <v>10</v>
  </rv>
  <rv s="0">
    <fb>76.66</fb>
    <v>10</v>
  </rv>
  <rv s="0">
    <fb>73.599999999999994</fb>
    <v>10</v>
  </rv>
  <rv s="0">
    <fb>87.58</fb>
    <v>10</v>
  </rv>
  <rv s="0">
    <fb>94.82</fb>
    <v>10</v>
  </rv>
  <rv s="0">
    <fb>88.39</fb>
    <v>10</v>
  </rv>
  <rv s="0">
    <fb>83.79</fb>
    <v>10</v>
  </rv>
  <rv s="0">
    <fb>81.349999999999994</fb>
    <v>10</v>
  </rv>
  <rv s="0">
    <fb>81.52</fb>
    <v>10</v>
  </rv>
  <rv s="0">
    <fb>82.54</fb>
    <v>10</v>
  </rv>
  <rv s="0">
    <fb>83.17</fb>
    <v>10</v>
  </rv>
  <rv s="0">
    <fb>85.06</fb>
    <v>10</v>
  </rv>
  <rv s="0">
    <fb>88.19</fb>
    <v>10</v>
  </rv>
  <rv s="0">
    <fb>96.12</fb>
    <v>10</v>
  </rv>
  <rv s="0">
    <fb>88.32</fb>
    <v>10</v>
  </rv>
  <rv s="0">
    <fb>86.74</fb>
    <v>10</v>
  </rv>
  <rv s="0">
    <fb>86.73</fb>
    <v>10</v>
  </rv>
  <rv s="0">
    <fb>85.33</fb>
    <v>10</v>
  </rv>
  <rv s="0">
    <fb>83.14</fb>
    <v>10</v>
  </rv>
  <rv s="0">
    <fb>78.03</fb>
    <v>10</v>
  </rv>
  <rv s="0">
    <fb>83.81</fb>
    <v>10</v>
  </rv>
  <rv s="0">
    <fb>89.83</fb>
    <v>10</v>
  </rv>
  <rv s="0">
    <fb>89.33</fb>
    <v>10</v>
  </rv>
  <rv s="0">
    <fb>94.32</fb>
    <v>10</v>
  </rv>
  <rv s="0">
    <fb>101.23</fb>
    <v>10</v>
  </rv>
  <rv s="0">
    <fb>98.06</fb>
    <v>10</v>
  </rv>
  <rv s="0">
    <fb>96.75</fb>
    <v>10</v>
  </rv>
  <rv s="0">
    <fb>99.07</fb>
    <v>10</v>
  </rv>
  <rv s="0">
    <fb>106.54</fb>
    <v>10</v>
  </rv>
  <rv s="0">
    <fb>109.73</fb>
    <v>10</v>
  </rv>
  <rv s="0">
    <fb>110.46</fb>
    <v>10</v>
  </rv>
  <rv s="0">
    <fb>106.16</fb>
    <v>10</v>
  </rv>
  <rv s="0">
    <fb>101.68</fb>
    <v>10</v>
  </rv>
  <rv s="0">
    <fb>103.95</fb>
    <v>10</v>
  </rv>
  <rv s="0">
    <fb>105.62</fb>
    <v>10</v>
  </rv>
  <rv s="0">
    <fb>103.96</fb>
    <v>10</v>
  </rv>
  <rv s="0">
    <fb>102.16</fb>
    <v>10</v>
  </rv>
  <rv s="0">
    <fb>100.94</fb>
    <v>10</v>
  </rv>
  <rv s="0">
    <fb>99.44</fb>
    <v>10</v>
  </rv>
  <rv s="0">
    <fb>99.42</fb>
    <v>10</v>
  </rv>
  <rv s="0">
    <fb>95.48</fb>
    <v>10</v>
  </rv>
  <rv s="0">
    <fb>97.85</fb>
    <v>10</v>
  </rv>
  <rv s="0">
    <fb>93.42</fb>
    <v>10</v>
  </rv>
  <rv s="0">
    <fb>94.52</fb>
    <v>10</v>
  </rv>
  <rv s="0">
    <fb>95.2</fb>
    <v>10</v>
  </rv>
  <rv s="0">
    <fb>94.05</fb>
    <v>10</v>
  </rv>
  <rv s="0">
    <fb>94.33</fb>
    <v>10</v>
  </rv>
  <rv s="0">
    <fb>96.58</fb>
    <v>10</v>
  </rv>
  <rv s="0">
    <fb>93.01</fb>
    <v>10</v>
  </rv>
  <rv s="0">
    <fb>90.57</fb>
    <v>10</v>
  </rv>
  <rv s="0">
    <fb>93.23</fb>
    <v>10</v>
  </rv>
  <rv s="0">
    <fb>97.36</fb>
    <v>10</v>
  </rv>
  <rv s="0">
    <fb>96.32</fb>
    <v>10</v>
  </rv>
  <rv s="0">
    <fb>95.18</fb>
    <v>10</v>
  </rv>
  <rv s="0">
    <fb>94</fb>
    <v>10</v>
  </rv>
  <rv s="0">
    <fb>96.33</fb>
    <v>10</v>
  </rv>
  <rv s="0">
    <fb>96.54</fb>
    <v>10</v>
  </rv>
  <rv s="0">
    <fb>96.67</fb>
    <v>10</v>
  </rv>
  <rv s="0">
    <fb>95.33</fb>
    <v>10</v>
  </rv>
  <rv s="0">
    <fb>96.69</fb>
    <v>10</v>
  </rv>
  <rv s="0">
    <fb>94.65</fb>
    <v>10</v>
  </rv>
  <rv s="0">
    <fb>93.32</fb>
    <v>10</v>
  </rv>
  <rv s="0">
    <fb>93.54</fb>
    <v>10</v>
  </rv>
  <rv s="0">
    <fb>93.19</fb>
    <v>10</v>
  </rv>
  <rv s="0">
    <fb>95.39</fb>
    <v>10</v>
  </rv>
  <rv s="0">
    <fb>95.92</fb>
    <v>10</v>
  </rv>
  <rv s="0">
    <fb>99.16</fb>
    <v>10</v>
  </rv>
  <rv s="0">
    <fb>101.62</fb>
    <v>10</v>
  </rv>
  <rv s="0">
    <fb>103.26</fb>
    <v>10</v>
  </rv>
  <rv s="0">
    <fb>100.42</fb>
    <v>10</v>
  </rv>
  <rv s="0">
    <fb>100.41</fb>
    <v>10</v>
  </rv>
  <rv s="0">
    <fb>97.55</fb>
    <v>10</v>
  </rv>
  <rv s="0">
    <fb>96.89</fb>
    <v>10</v>
  </rv>
  <rv s="0">
    <fb>96.72</fb>
    <v>10</v>
  </rv>
  <rv s="0">
    <fb>96.15</fb>
    <v>10</v>
  </rv>
  <rv s="0">
    <fb>99.33</fb>
    <v>10</v>
  </rv>
  <rv s="0">
    <fb>98.4</fb>
    <v>10</v>
  </rv>
  <rv s="0">
    <fb>101.53</fb>
    <v>10</v>
  </rv>
  <rv s="0">
    <fb>101.59</fb>
    <v>10</v>
  </rv>
  <rv s="0">
    <fb>102.47</fb>
    <v>10</v>
  </rv>
  <rv s="0">
    <fb>104.4</fb>
    <v>10</v>
  </rv>
  <rv s="0">
    <fb>104.46</fb>
    <v>10</v>
  </rv>
  <rv s="0">
    <fb>105.67</fb>
    <v>10</v>
  </rv>
  <rv s="0">
    <fb>103.67</fb>
    <v>10</v>
  </rv>
  <rv s="0">
    <fb>103.78</fb>
    <v>10</v>
  </rv>
  <rv s="0">
    <fb>102.77</fb>
    <v>10</v>
  </rv>
  <rv s="0">
    <fb>103.36</fb>
    <v>10</v>
  </rv>
  <rv s="0">
    <fb>107.27</fb>
    <v>10</v>
  </rv>
  <rv s="0">
    <fb>104.66</fb>
    <v>10</v>
  </rv>
  <rv s="0">
    <fb>103.44</fb>
    <v>10</v>
  </rv>
  <rv s="0">
    <fb>98.48</fb>
    <v>10</v>
  </rv>
  <rv s="0">
    <fb>95.45</fb>
    <v>10</v>
  </rv>
  <rv s="0">
    <fb>96.26</fb>
    <v>10</v>
  </rv>
  <rv s="0">
    <fb>98.82</fb>
    <v>10</v>
  </rv>
  <rv s="0">
    <fb>97.75</fb>
    <v>10</v>
  </rv>
  <rv s="0">
    <fb>100.25</fb>
    <v>10</v>
  </rv>
  <rv s="0">
    <fb>101.33</fb>
    <v>10</v>
  </rv>
  <rv s="0">
    <fb>101.61</fb>
    <v>10</v>
  </rv>
  <rv s="0">
    <fb>103.89</fb>
    <v>10</v>
  </rv>
  <rv s="0">
    <fb>101.76</fb>
    <v>10</v>
  </rv>
  <rv s="0">
    <fb>103.38</fb>
    <v>10</v>
  </rv>
  <rv s="0">
    <fb>106.06</fb>
    <v>10</v>
  </rv>
  <rv s="0">
    <fb>106.34</fb>
    <v>10</v>
  </rv>
  <rv s="0">
    <fb>105.01</fb>
    <v>10</v>
  </rv>
  <rv s="0">
    <fb>104.43</fb>
    <v>10</v>
  </rv>
  <rv s="0">
    <fb>104.91</fb>
    <v>10</v>
  </rv>
  <rv s="0">
    <fb>103.14</fb>
    <v>10</v>
  </rv>
  <rv s="0">
    <fb>101.43</fb>
    <v>10</v>
  </rv>
  <rv s="0">
    <fb>104.79</fb>
    <v>10</v>
  </rv>
  <rv s="0">
    <fb>100.98</fb>
    <v>10</v>
  </rv>
  <rv s="0">
    <fb>96.88</fb>
    <v>10</v>
  </rv>
  <rv s="0">
    <fb>91.24</fb>
    <v>10</v>
  </rv>
  <rv s="0">
    <fb>93.4</fb>
    <v>10</v>
  </rv>
  <rv s="0">
    <fb>96.4</fb>
    <v>10</v>
  </rv>
  <rv s="0">
    <fb>98.11</fb>
    <v>10</v>
  </rv>
  <rv s="0">
    <fb>117.37</fb>
    <v>10</v>
  </rv>
  <rv s="0">
    <fb>115.95</fb>
    <v>10</v>
  </rv>
  <rv s="0">
    <fb>111.12</fb>
    <v>10</v>
  </rv>
  <rv s="0">
    <fb>111.1</fb>
    <v>10</v>
  </rv>
  <rv s="0">
    <fb>114.99</fb>
    <v>10</v>
  </rv>
  <rv s="0">
    <fb>118.67</fb>
    <v>10</v>
  </rv>
  <rv s="0">
    <fb>116.48</fb>
    <v>10</v>
  </rv>
  <rv s="0">
    <fb>114.24</fb>
    <v>10</v>
  </rv>
  <rv s="0">
    <fb>114.14</fb>
    <v>10</v>
  </rv>
  <rv s="0">
    <fb>112.58</fb>
    <v>10</v>
  </rv>
  <rv s="0">
    <fb>120.39</fb>
    <v>10</v>
  </rv>
  <rv s="0">
    <fb>120.58</fb>
    <v>10</v>
  </rv>
  <rv s="0">
    <fb>120.59</fb>
    <v>10</v>
  </rv>
  <rv s="0">
    <fb>119.93</fb>
    <v>10</v>
  </rv>
  <rv s="0">
    <fb>122.33</fb>
    <v>10</v>
  </rv>
  <rv s="0">
    <fb>123.12</fb>
    <v>10</v>
  </rv>
  <rv s="0">
    <fb>125.04</fb>
    <v>10</v>
  </rv>
  <rv s="0">
    <fb>123.52</fb>
    <v>10</v>
  </rv>
  <rv s="0">
    <fb>121.69</fb>
    <v>10</v>
  </rv>
  <rv s="0">
    <fb>121.84</fb>
    <v>10</v>
  </rv>
  <rv s="0">
    <fb>120.23</fb>
    <v>10</v>
  </rv>
  <rv s="0">
    <fb>117.36</fb>
    <v>10</v>
  </rv>
  <rv s="0">
    <fb>119</fb>
    <v>10</v>
  </rv>
  <rv s="0">
    <fb>118.98</fb>
    <v>10</v>
  </rv>
  <rv s="0">
    <fb>117.51</fb>
    <v>10</v>
  </rv>
  <rv s="0">
    <fb>114.55</fb>
    <v>10</v>
  </rv>
  <rv s="0">
    <fb>116.95</fb>
    <v>10</v>
  </rv>
  <rv s="0">
    <fb>117.35</fb>
    <v>10</v>
  </rv>
  <rv s="0">
    <fb>118.36</fb>
    <v>10</v>
  </rv>
  <rv s="0">
    <fb>118.14</fb>
    <v>10</v>
  </rv>
  <rv s="0">
    <fb>120.91</fb>
    <v>10</v>
  </rv>
  <rv s="0">
    <fb>118.04</fb>
    <v>10</v>
  </rv>
  <rv s="0">
    <fb>123.06</fb>
    <v>10</v>
  </rv>
  <rv s="0">
    <fb>121.66</fb>
    <v>10</v>
  </rv>
  <rv s="0">
    <fb>121.78</fb>
    <v>10</v>
  </rv>
  <rv s="0">
    <fb>121.06</fb>
    <v>10</v>
  </rv>
  <rv s="0">
    <fb>121.62</fb>
    <v>10</v>
  </rv>
  <rv s="0">
    <fb>122.4</fb>
    <v>10</v>
  </rv>
  <rv s="0">
    <fb>123.78</fb>
    <v>10</v>
  </rv>
  <rv s="0">
    <fb>122.15</fb>
    <v>10</v>
  </rv>
  <rv s="0">
    <fb>126.75</fb>
    <v>10</v>
  </rv>
  <rv s="0">
    <fb>128.94</fb>
    <v>10</v>
  </rv>
  <rv s="0">
    <fb>127.43</fb>
    <v>10</v>
  </rv>
  <rv s="0">
    <fb>126.14</fb>
    <v>10</v>
  </rv>
  <rv s="0">
    <fb>121.15</fb>
    <v>10</v>
  </rv>
  <rv s="0">
    <fb>116.15</fb>
    <v>10</v>
  </rv>
  <rv s="0">
    <fb>114.09</fb>
    <v>10</v>
  </rv>
  <rv s="0">
    <fb>118.97</fb>
    <v>10</v>
  </rv>
  <rv s="0">
    <fb>116.26</fb>
    <v>10</v>
  </rv>
  <rv s="0">
    <fb>120.7</fb>
    <v>10</v>
  </rv>
  <rv s="0">
    <fb>120.44</fb>
    <v>10</v>
  </rv>
  <rv s="0">
    <fb>124.9</fb>
    <v>10</v>
  </rv>
  <rv s="0">
    <fb>126.28</fb>
    <v>10</v>
  </rv>
  <rv s="0">
    <fb>127.99</fb>
    <v>10</v>
  </rv>
  <rv s="0">
    <fb>126.68</fb>
    <v>10</v>
  </rv>
  <rv s="0">
    <fb>128.22999999999999</fb>
    <v>10</v>
  </rv>
  <rv s="0">
    <fb>128.31</fb>
    <v>10</v>
  </rv>
  <rv s="0">
    <fb>129.62</fb>
    <v>10</v>
  </rv>
  <rv s="0">
    <fb>130.68</fb>
    <v>10</v>
  </rv>
  <rv s="0">
    <fb>128.56</fb>
    <v>10</v>
  </rv>
  <rv s="0">
    <fb>128.49</fb>
    <v>10</v>
  </rv>
  <rv s="0">
    <fb>131.71</fb>
    <v>10</v>
  </rv>
  <rv s="0">
    <fb>135.94999999999999</fb>
    <v>10</v>
  </rv>
  <rv s="0">
    <fb>136.94</fb>
    <v>10</v>
  </rv>
  <rv s="0">
    <fb>139.88999999999999</fb>
    <v>10</v>
  </rv>
  <rv s="0">
    <fb>137.08000000000001</fb>
    <v>10</v>
  </rv>
  <rv s="0">
    <fb>135.26</fb>
    <v>10</v>
  </rv>
  <rv s="0">
    <fb>138.71</fb>
    <v>10</v>
  </rv>
  <rv s="0">
    <fb>139.25</fb>
    <v>10</v>
  </rv>
  <rv s="0">
    <fb>142.59</fb>
    <v>10</v>
  </rv>
  <rv s="0">
    <fb>142.68</fb>
    <v>10</v>
  </rv>
  <rv s="0">
    <fb>147.33000000000001</fb>
    <v>10</v>
  </rv>
  <rv s="0">
    <fb>150.27000000000001</fb>
    <v>10</v>
  </rv>
  <rv s="0">
    <fb>145.1</fb>
    <v>10</v>
  </rv>
  <rv s="0">
    <fb>146.75</fb>
    <v>10</v>
  </rv>
  <rv s="0">
    <fb>147.75</fb>
    <v>10</v>
  </rv>
  <rv s="0">
    <fb>148.54</fb>
    <v>10</v>
  </rv>
  <rv s="0">
    <fb>146.99</fb>
    <v>10</v>
  </rv>
  <rv s="0">
    <fb>143.30000000000001</fb>
    <v>10</v>
  </rv>
  <rv s="0">
    <fb>144.68</fb>
    <v>10</v>
  </rv>
  <rv s="0">
    <fb>142.58000000000001</fb>
    <v>10</v>
  </rv>
  <rv s="0">
    <fb>140.71</fb>
    <v>10</v>
  </rv>
  <rv s="0">
    <fb>139.94999999999999</fb>
    <v>10</v>
  </rv>
  <rv s="0">
    <fb>136.08000000000001</fb>
    <v>10</v>
  </rv>
  <rv s="0">
    <fb>138.41999999999999</fb>
    <v>10</v>
  </rv>
  <rv s="0">
    <fb>142.28</fb>
    <v>10</v>
  </rv>
  <rv s="0">
    <fb>143.72999999999999</fb>
    <v>10</v>
  </rv>
  <rv s="0">
    <fb>142.37</fb>
    <v>10</v>
  </rv>
  <rv s="0">
    <fb>143.49</fb>
    <v>10</v>
  </rv>
  <rv s="0">
    <fb>141.44</fb>
    <v>10</v>
  </rv>
  <rv s="0">
    <fb>144.57</fb>
    <v>10</v>
  </rv>
  <rv s="0">
    <fb>146.06</fb>
    <v>10</v>
  </rv>
  <rv s="0">
    <fb>146.15</fb>
    <v>10</v>
  </rv>
  <rv s="0">
    <fb>147.13</fb>
    <v>10</v>
  </rv>
  <rv s="0">
    <fb>147.04</fb>
    <v>10</v>
  </rv>
  <rv s="0">
    <fb>147.78</fb>
    <v>10</v>
  </rv>
  <rv s="0">
    <fb>147.57</fb>
    <v>10</v>
  </rv>
  <rv s="0">
    <fb>145.99</fb>
    <v>10</v>
  </rv>
  <rv s="0">
    <fb>147.41999999999999</fb>
    <v>10</v>
  </rv>
  <rv s="0">
    <fb>148.53</fb>
    <v>10</v>
  </rv>
  <rv s="0">
    <fb>149.99</fb>
    <v>10</v>
  </rv>
  <rv s="0">
    <fb>147.18</fb>
    <v>10</v>
  </rv>
  <rv s="0">
    <fb>147.16</fb>
    <v>10</v>
  </rv>
  <rv s="0">
    <fb>144.33000000000001</fb>
    <v>10</v>
  </rv>
  <rv s="0">
    <fb>150.34</fb>
    <v>10</v>
  </rv>
  <rv s="0">
    <fb>150.36000000000001</fb>
    <v>10</v>
  </rv>
  <rv s="0">
    <fb>152.54</fb>
    <v>10</v>
  </rv>
  <rv s="0">
    <fb>154.63</fb>
    <v>10</v>
  </rv>
  <rv s="0">
    <fb>153.35</fb>
    <v>10</v>
  </rv>
  <rv s="0">
    <fb>154.80000000000001</fb>
    <v>10</v>
  </rv>
  <rv s="0">
    <fb>154.53</fb>
    <v>10</v>
  </rv>
  <rv s="0">
    <fb>156.38999999999999</fb>
    <v>10</v>
  </rv>
  <rv s="0">
    <fb>156.88</fb>
    <v>10</v>
  </rv>
  <rv s="0">
    <fb>158.97999999999999</fb>
    <v>10</v>
  </rv>
  <rv s="0">
    <fb>158.68</fb>
    <v>10</v>
  </rv>
  <rv s="0">
    <fb>154.43</fb>
    <v>10</v>
  </rv>
  <rv s="0">
    <fb>152.30000000000001</fb>
    <v>10</v>
  </rv>
  <rv s="0">
    <fb>154.08000000000001</fb>
    <v>10</v>
  </rv>
  <rv s="0">
    <fb>157.15</fb>
    <v>10</v>
  </rv>
  <rv s="0">
    <fb>156.86000000000001</fb>
    <v>10</v>
  </rv>
  <rv s="0">
    <fb>154.99</fb>
    <v>10</v>
  </rv>
  <rv s="0">
    <fb>154.72999999999999</fb>
    <v>10</v>
  </rv>
  <rv s="0">
    <fb>155.53</fb>
    <v>10</v>
  </rv>
  <rv s="0">
    <fb>156.87</fb>
    <v>10</v>
  </rv>
  <rv s="0">
    <fb>158.63999999999999</fb>
    <v>10</v>
  </rv>
  <rv s="0">
    <fb>158.01</fb>
    <v>10</v>
  </rv>
  <rv s="0">
    <fb>158.58000000000001</fb>
    <v>10</v>
  </rv>
  <rv s="0">
    <fb>159.74</fb>
    <v>10</v>
  </rv>
  <rv s="0">
    <fb>160.13</fb>
    <v>10</v>
  </rv>
  <rv s="0">
    <fb>163.76</fb>
    <v>10</v>
  </rv>
  <rv s="0">
    <fb>164.12</fb>
    <v>10</v>
  </rv>
  <rv s="0">
    <fb>164.52</fb>
    <v>10</v>
  </rv>
  <rv s="0">
    <fb>165</fb>
    <v>10</v>
  </rv>
  <rv s="0">
    <fb>165.92</fb>
    <v>10</v>
  </rv>
  <rv s="0">
    <fb>166.51</fb>
    <v>10</v>
  </rv>
  <rv s="0">
    <fb>164.09</fb>
    <v>10</v>
  </rv>
  <rv s="0">
    <fb>162.22999999999999</fb>
    <v>10</v>
  </rv>
  <rv s="0">
    <fb>164.51</fb>
    <v>10</v>
  </rv>
  <rv s="0">
    <fb>163.81</fb>
    <v>10</v>
  </rv>
  <rv s="0">
    <fb>166.27</fb>
    <v>10</v>
  </rv>
  <rv s="0">
    <fb>164.68</fb>
    <v>10</v>
  </rv>
  <rv s="0">
    <fb>162.13</fb>
    <v>10</v>
  </rv>
  <rv s="0">
    <fb>158.16999999999999</fb>
    <v>10</v>
  </rv>
  <rv s="0">
    <fb>164.9</fb>
    <v>10</v>
  </rv>
  <rv s="0">
    <fb>164.5</fb>
    <v>10</v>
  </rv>
  <rv s="0">
    <fb>166.02</fb>
    <v>10</v>
  </rv>
  <rv s="0">
    <fb>168.21</fb>
    <v>10</v>
  </rv>
  <rv s="0">
    <fb>169.45</fb>
    <v>10</v>
  </rv>
  <rv s="0">
    <fb>164.78</fb>
    <v>10</v>
  </rv>
  <rv s="0">
    <fb>164.25</fb>
    <v>10</v>
  </rv>
  <rv s="0">
    <fb>165.23</fb>
    <v>10</v>
  </rv>
  <rv s="0">
    <fb>166.94</fb>
    <v>10</v>
  </rv>
  <rv s="0">
    <fb>168.5</fb>
    <v>10</v>
  </rv>
  <rv s="0">
    <fb>169.56</fb>
    <v>10</v>
  </rv>
  <rv s="0">
    <fb>170.98</fb>
    <v>10</v>
  </rv>
  <rv s="0">
    <fb>167.5</fb>
    <v>10</v>
  </rv>
  <rv s="0">
    <fb>171.94</fb>
    <v>10</v>
  </rv>
  <rv s="0">
    <fb>173.6</fb>
    <v>10</v>
  </rv>
  <rv s="0">
    <fb>172.62</fb>
    <v>10</v>
  </rv>
  <rv s="0">
    <fb>172.52</fb>
    <v>10</v>
  </rv>
  <rv s="0">
    <fb>172.85</fb>
    <v>10</v>
  </rv>
  <rv s="0">
    <fb>170.01</fb>
    <v>10</v>
  </rv>
  <rv s="0">
    <fb>162.81</fb>
    <v>10</v>
  </rv>
  <rv s="0">
    <fb>168.87</fb>
    <v>10</v>
  </rv>
  <rv s="0">
    <fb>172.51</fb>
    <v>10</v>
  </rv>
  <rv s="0">
    <fb>170.9</fb>
    <v>10</v>
  </rv>
  <rv s="0">
    <fb>173.18</fb>
    <v>10</v>
  </rv>
  <rv s="0">
    <fb>172.61</fb>
    <v>10</v>
  </rv>
  <rv s="0">
    <fb>172.94</fb>
    <v>10</v>
  </rv>
  <rv s="0">
    <fb>170.02</fb>
    <v>10</v>
  </rv>
  <rv s="0">
    <fb>171.95</fb>
    <v>10</v>
  </rv>
  <rv s="0">
    <fb>170.53</fb>
    <v>10</v>
  </rv>
  <rv s="0">
    <fb>169.27</fb>
    <v>10</v>
  </rv>
  <rv s="0">
    <fb>169.04</fb>
    <v>10</v>
  </rv>
  <rv s="0">
    <fb>168.06</fb>
    <v>10</v>
  </rv>
  <rv s="0">
    <fb>169.63</fb>
    <v>10</v>
  </rv>
  <rv s="0">
    <fb>171.36</fb>
    <v>10</v>
  </rv>
  <rv s="0">
    <fb>170.78</fb>
    <v>10</v>
  </rv>
  <rv s="0">
    <fb>169.49</fb>
    <v>10</v>
  </rv>
  <rv s="0">
    <fb>170.67</fb>
    <v>10</v>
  </rv>
  <rv s="0">
    <fb>168.52</fb>
    <v>10</v>
  </rv>
  <rv s="0">
    <fb>166.08</fb>
    <v>10</v>
  </rv>
  <rv s="0">
    <fb>165.75</fb>
    <v>10</v>
  </rv>
  <rv s="0">
    <fb>164.65</fb>
    <v>10</v>
  </rv>
  <rv s="0">
    <fb>159.03</fb>
    <v>10</v>
  </rv>
  <rv s="0">
    <fb>159.75</fb>
    <v>10</v>
  </rv>
  <rv s="0">
    <fb>160.44999999999999</fb>
    <v>10</v>
  </rv>
  <rv s="0">
    <fb>161.19999999999999</fb>
    <v>10</v>
  </rv>
  <rv s="0">
    <fb>166.18</fb>
    <v>10</v>
  </rv>
  <rv s="0">
    <fb>165.51</fb>
    <v>10</v>
  </rv>
  <rv s="0">
    <fb>168.65</fb>
    <v>10</v>
  </rv>
  <rv s="0">
    <fb>164.26</fb>
    <v>10</v>
  </rv>
  <rv s="0">
    <fb>165.96</fb>
    <v>10</v>
  </rv>
  <rv s="0">
    <fb>164.44</fb>
    <v>10</v>
  </rv>
  <rv s="0">
    <fb>162.05000000000001</fb>
    <v>10</v>
  </rv>
  <rv s="0">
    <fb>159.30000000000001</fb>
    <v>10</v>
  </rv>
  <rv s="0">
    <fb>159.72</fb>
    <v>10</v>
  </rv>
  <rv s="0">
    <fb>158.93</fb>
    <v>10</v>
  </rv>
  <rv s="0">
    <fb>159.38999999999999</fb>
    <v>10</v>
  </rv>
  <rv s="0">
    <fb>158.72</fb>
    <v>10</v>
  </rv>
  <rv s="0">
    <fb>161.44999999999999</fb>
    <v>10</v>
  </rv>
  <rv s="0">
    <fb>159.47999999999999</fb>
    <v>10</v>
  </rv>
  <rv s="0">
    <fb>161.34</fb>
    <v>10</v>
  </rv>
  <rv s="0">
    <fb>162.63</fb>
    <v>10</v>
  </rv>
  <rv s="0">
    <fb>163.92</fb>
    <v>10</v>
  </rv>
  <rv s="0">
    <fb>160.57</fb>
    <v>10</v>
  </rv>
  <rv s="0">
    <fb>163.27000000000001</fb>
    <v>10</v>
  </rv>
  <rv s="0">
    <fb>167.49</fb>
    <v>10</v>
  </rv>
  <rv s="0">
    <fb>173.36</fb>
    <v>10</v>
  </rv>
  <rv s="0">
    <fb>175.72</fb>
    <v>10</v>
  </rv>
  <rv s="0">
    <fb>176.77</fb>
    <v>10</v>
  </rv>
  <rv s="0">
    <fb>173.14</fb>
    <v>10</v>
  </rv>
  <rv s="0">
    <fb>171.54</fb>
    <v>10</v>
  </rv>
  <rv s="0">
    <fb>167.53</fb>
    <v>10</v>
  </rv>
  <rv s="0">
    <fb>173.94</fb>
    <v>10</v>
  </rv>
  <rv s="0">
    <fb>172.66</fb>
    <v>10</v>
  </rv>
  <rv s="0">
    <fb>174.76</fb>
    <v>10</v>
  </rv>
  <rv s="0">
    <fb>173.4</fb>
    <v>10</v>
  </rv>
  <rv s="0">
    <fb>174.29</fb>
    <v>10</v>
  </rv>
  <rv s="0">
    <fb>175.15</fb>
    <v>10</v>
  </rv>
  <rv s="0">
    <fb>173.46</fb>
    <v>10</v>
  </rv>
  <rv s="0">
    <fb>174.91</fb>
    <v>10</v>
  </rv>
  <rv s="0">
    <fb>168.72</fb>
    <v>10</v>
  </rv>
  <rv s="0">
    <fb>171.51</fb>
    <v>10</v>
  </rv>
  <rv s="0">
    <fb>175.81</fb>
    <v>10</v>
  </rv>
  <rv s="0">
    <fb>176.82</fb>
    <v>10</v>
  </rv>
  <rv s="0">
    <fb>177.31</fb>
    <v>10</v>
  </rv>
  <rv s="0">
    <fb>179.6</fb>
    <v>10</v>
  </rv>
  <rv s="0">
    <fb>177.47</fb>
    <v>10</v>
  </rv>
  <rv s="0">
    <fb>187.08</fb>
    <v>10</v>
  </rv>
  <rv s="0">
    <fb>182.31</fb>
    <v>10</v>
  </rv>
  <rv s="0">
    <fb>180.95</fb>
    <v>10</v>
  </rv>
  <rv s="0">
    <fb>178.03</fb>
    <v>10</v>
  </rv>
  <rv s="0">
    <fb>174.61</fb>
    <v>10</v>
  </rv>
  <rv s="0">
    <fb>173.78</fb>
    <v>10</v>
  </rv>
  <rv s="0">
    <fb>174.21</fb>
    <v>10</v>
  </rv>
  <rv s="0">
    <fb>173.17</fb>
    <v>10</v>
  </rv>
  <rv s="0">
    <fb>172.53</fb>
    <v>10</v>
  </rv>
  <rv s="0">
    <fb>176.69</fb>
    <v>10</v>
  </rv>
  <rv s="0">
    <fb>180.05</fb>
    <v>10</v>
  </rv>
  <rv s="0">
    <fb>179.86</fb>
    <v>10</v>
  </rv>
  <rv s="0">
    <fb>181.39</fb>
    <v>10</v>
  </rv>
  <rv s="0">
    <fb>181.3</fb>
    <v>10</v>
  </rv>
  <rv s="0">
    <fb>181.89</fb>
    <v>10</v>
  </rv>
  <rv s="0">
    <fb>183.13</fb>
    <v>10</v>
  </rv>
  <rv s="0">
    <fb>180.92</fb>
    <v>10</v>
  </rv>
  <rv s="0">
    <fb>179.61</fb>
    <v>10</v>
  </rv>
  <rv s="0">
    <fb>176.21</fb>
    <v>10</v>
  </rv>
  <rv s="0">
    <fb>173.54</fb>
    <v>10</v>
  </rv>
  <rv s="0">
    <fb>170.85</fb>
    <v>10</v>
  </rv>
  <rv s="0">
    <fb>171.61</fb>
    <v>10</v>
  </rv>
  <rv s="0">
    <fb>156.82</fb>
    <v>10</v>
  </rv>
  <rv s="0">
    <fb>157.86000000000001</fb>
    <v>10</v>
  </rv>
  <rv s="0">
    <fb>150.06</fb>
    <v>10</v>
  </rv>
  <rv s="0">
    <fb>156.77000000000001</fb>
    <v>10</v>
  </rv>
  <rv s="0">
    <fb>155.94</fb>
    <v>10</v>
  </rv>
  <rv s="0">
    <fb>160.68</fb>
    <v>10</v>
  </rv>
  <rv s="0">
    <fb>166.95</fb>
    <v>10</v>
  </rv>
  <rv s="0">
    <fb>168.93</fb>
    <v>10</v>
  </rv>
  <rv s="0">
    <fb>168.02</fb>
    <v>10</v>
  </rv>
  <rv s="0">
    <fb>167.03</fb>
    <v>10</v>
  </rv>
  <rv s="0">
    <fb>163.30000000000001</fb>
    <v>10</v>
  </rv>
  <rv s="0">
    <fb>162.85</fb>
    <v>10</v>
  </rv>
  <rv s="0">
    <fb>162.24</fb>
    <v>10</v>
  </rv>
  <rv s="0">
    <fb>163</fb>
    <v>10</v>
  </rv>
  <rv s="0">
    <fb>160.01</fb>
    <v>10</v>
  </rv>
  <rv s="0">
    <fb>155.88999999999999</fb>
    <v>10</v>
  </rv>
  <rv s="0">
    <fb>160.91</fb>
    <v>10</v>
  </rv>
  <rv s="0">
    <fb>162.47</fb>
    <v>10</v>
  </rv>
  <rv s="0">
    <fb>164.19</fb>
    <v>10</v>
  </rv>
  <rv s="0">
    <fb>164.39</fb>
    <v>10</v>
  </rv>
  <rv s="0">
    <fb>164.41</fb>
    <v>10</v>
  </rv>
  <rv s="0">
    <fb>163.83000000000001</fb>
    <v>10</v>
  </rv>
  <rv s="0">
    <fb>164.16</fb>
    <v>10</v>
  </rv>
  <rv s="0">
    <fb>163.6</fb>
    <v>10</v>
  </rv>
  <rv s="0">
    <fb>173.61</fb>
    <v>10</v>
  </rv>
  <rv s="0">
    <fb>171.76</fb>
    <v>10</v>
  </rv>
  <rv s="0">
    <fb>172.9</fb>
    <v>10</v>
  </rv>
  <rv s="0">
    <fb>174.38</fb>
    <v>10</v>
  </rv>
  <rv s="0">
    <fb>173.74</fb>
    <v>10</v>
  </rv>
  <rv s="0">
    <fb>175.38</fb>
    <v>10</v>
  </rv>
  <rv s="0">
    <fb>174.47</fb>
    <v>10</v>
  </rv>
  <rv s="0">
    <fb>173.29</fb>
    <v>10</v>
  </rv>
  <rv s="0">
    <fb>168.4</fb>
    <v>10</v>
  </rv>
  <rv s="0">
    <fb>166.17</fb>
    <v>10</v>
  </rv>
  <rv s="0">
    <fb>161.38999999999999</fb>
    <v>10</v>
  </rv>
  <rv s="0">
    <fb>160.91999999999999</fb>
    <v>10</v>
  </rv>
  <rv s="0">
    <fb>158.74</fb>
    <v>10</v>
  </rv>
  <rv s="0">
    <fb>173.11</fb>
    <v>10</v>
  </rv>
  <rv s="0">
    <fb>175.32</fb>
    <v>10</v>
  </rv>
  <rv s="0">
    <fb>171.9</fb>
    <v>10</v>
  </rv>
  <rv s="0">
    <fb>177.06</fb>
    <v>10</v>
  </rv>
  <rv s="0">
    <fb>179.82</fb>
    <v>10</v>
  </rv>
  <rv s="0">
    <fb>183.54</fb>
    <v>10</v>
  </rv>
  <rv s="0">
    <fb>184.16</fb>
    <v>10</v>
  </rv>
  <rv s="0">
    <fb>184.04</fb>
    <v>10</v>
  </rv>
  <rv s="0">
    <fb>185.85</fb>
    <v>10</v>
  </rv>
  <rv s="0">
    <fb>187.87</fb>
    <v>10</v>
  </rv>
  <rv s="0">
    <fb>194</fb>
    <v>10</v>
  </rv>
  <rv s="0">
    <fb>196.4</fb>
    <v>10</v>
  </rv>
  <rv s="0">
    <fb>195.51</fb>
    <v>10</v>
  </rv>
  <rv s="0">
    <fb>191.81</fb>
    <v>10</v>
  </rv>
  <rv s="0">
    <fb>192.35</fb>
    <v>10</v>
  </rv>
  <rv s="0">
    <fb>197.98</fb>
    <v>10</v>
  </rv>
  <rv s="0">
    <fb>198.38</fb>
    <v>10</v>
  </rv>
  <rv s="0">
    <fb>195.71</fb>
    <v>10</v>
  </rv>
  <rv s="0">
    <fb>194.88</fb>
    <v>10</v>
  </rv>
  <rv s="0">
    <fb>192.44</fb>
    <v>10</v>
  </rv>
  <rv s="0">
    <fb>188.95</fb>
    <v>10</v>
  </rv>
  <rv s="0">
    <fb>188.35</fb>
    <v>10</v>
  </rv>
  <rv s="0">
    <fb>193.71</fb>
    <v>10</v>
  </rv>
  <rv s="0">
    <fb>194.54</fb>
    <v>10</v>
  </rv>
  <rv s="0">
    <fb>178.06</fb>
    <v>10</v>
  </rv>
  <rv s="0">
    <fb>180.31</fb>
    <v>10</v>
  </rv>
  <rv s="0">
    <fb>179.89</fb>
    <v>10</v>
  </rv>
  <rv s="0">
    <fb>172.95</fb>
    <v>10</v>
  </rv>
  <rv s="0">
    <fb>159.13</fb>
    <v>10</v>
  </rv>
  <rv s="0">
    <fb>160.05000000000001</fb>
    <v>10</v>
  </rv>
  <rv s="0">
    <fb>169.6</fb>
    <v>10</v>
  </rv>
  <rv s="0">
    <fb>167.9</fb>
    <v>10</v>
  </rv>
  <rv s="0">
    <fb>172.79</fb>
    <v>10</v>
  </rv>
  <rv s="0">
    <fb>176.04</fb>
    <v>10</v>
  </rv>
  <rv s="0">
    <fb>180.61</fb>
    <v>10</v>
  </rv>
  <rv s="0">
    <fb>186.97</fb>
    <v>10</v>
  </rv>
  <rv s="0">
    <fb>190.72</fb>
    <v>10</v>
  </rv>
  <rv s="0">
    <fb>189.09</fb>
    <v>10</v>
  </rv>
  <rv s="0">
    <fb>191.33</fb>
    <v>10</v>
  </rv>
  <rv s="0">
    <fb>186.02</fb>
    <v>10</v>
  </rv>
  <rv s="0">
    <fb>188.89</fb>
    <v>10</v>
  </rv>
  <rv s="0">
    <fb>190.28</fb>
    <v>10</v>
  </rv>
  <rv s="0">
    <fb>189.7</fb>
    <v>10</v>
  </rv>
  <rv s="0">
    <fb>190.94</fb>
    <v>10</v>
  </rv>
  <rv s="0">
    <fb>189.76</fb>
    <v>10</v>
  </rv>
  <rv s="0">
    <fb>187</fb>
    <v>10</v>
  </rv>
  <rv s="0">
    <fb>187.17</fb>
    <v>10</v>
  </rv>
  <rv s="0">
    <fb>187.66</fb>
    <v>10</v>
  </rv>
  <rv s="0">
    <fb>185.4</fb>
    <v>10</v>
  </rv>
  <rv s="0">
    <fb>183.71</fb>
    <v>10</v>
  </rv>
  <rv s="0">
    <fb>182.39</fb>
    <v>10</v>
  </rv>
  <rv s="0">
    <fb>183.7</fb>
    <v>10</v>
  </rv>
  <rv s="0">
    <fb>177.57</fb>
    <v>10</v>
  </rv>
  <rv s="0">
    <fb>175.54</fb>
    <v>10</v>
  </rv>
  <rv s="0">
    <fb>179.59</fb>
    <v>10</v>
  </rv>
  <rv s="0">
    <fb>181.16</fb>
    <v>10</v>
  </rv>
  <rv s="0">
    <fb>184.48</fb>
    <v>10</v>
  </rv>
  <rv s="0">
    <fb>188.46</fb>
    <v>10</v>
  </rv>
  <rv s="0">
    <fb>185.74</fb>
    <v>10</v>
  </rv>
  <rv s="0">
    <fb>180.54</fb>
    <v>10</v>
  </rv>
  <rv s="0">
    <fb>184.1</fb>
    <v>10</v>
  </rv>
  <rv s="0">
    <fb>178.65</fb>
    <v>10</v>
  </rv>
  <rv s="0">
    <fb>177.63</fb>
    <v>10</v>
  </rv>
  <rv s="0">
    <fb>181.98</fb>
    <v>10</v>
  </rv>
  <rv s="0">
    <fb>174.71</fb>
    <v>10</v>
  </rv>
  <rv s="0">
    <fb>171.62</fb>
    <v>10</v>
  </rv>
  <rv s="0">
    <fb>172.11</fb>
    <v>10</v>
  </rv>
  <rv s="0">
    <fb>177.82</fb>
    <v>10</v>
  </rv>
  <rv s="0">
    <fb>171.01</fb>
    <v>10</v>
  </rv>
  <rv s="0">
    <fb>167.15</fb>
    <v>10</v>
  </rv>
  <rv s="0">
    <fb>161.02000000000001</fb>
    <v>10</v>
  </rv>
  <rv s="0">
    <fb>161.83000000000001</fb>
    <v>10</v>
  </rv>
  <rv s="0">
    <fb>153.27000000000001</fb>
    <v>10</v>
  </rv>
  <rv s="0">
    <fb>158.75</fb>
    <v>10</v>
  </rv>
  <rv s="0">
    <fb>156.43</fb>
    <v>10</v>
  </rv>
  <rv s="0">
    <fb>161.85</fb>
    <v>10</v>
  </rv>
  <rv s="0">
    <fb>156.1</fb>
    <v>10</v>
  </rv>
  <rv s="0">
    <fb>154</fb>
    <v>10</v>
  </rv>
  <rv s="0">
    <fb>153.24</fb>
    <v>10</v>
  </rv>
  <rv s="0">
    <fb>159.04</fb>
    <v>10</v>
  </rv>
  <rv s="0">
    <fb>155.63</fb>
    <v>10</v>
  </rv>
  <rv s="0">
    <fb>160.51</fb>
    <v>10</v>
  </rv>
  <rv s="0">
    <fb>165.37</fb>
    <v>10</v>
  </rv>
  <rv s="0">
    <fb>168.82</fb>
    <v>10</v>
  </rv>
  <rv s="0">
    <fb>165.76</fb>
    <v>10</v>
  </rv>
  <rv s="0">
    <fb>169.14</fb>
    <v>10</v>
  </rv>
  <rv s="0">
    <fb>166.83</fb>
    <v>10</v>
  </rv>
  <rv s="0">
    <fb>167.02</fb>
    <v>10</v>
  </rv>
  <rv s="0">
    <fb>168.69</fb>
    <v>10</v>
  </rv>
  <rv s="0">
    <fb>160.97999999999999</fb>
    <v>10</v>
  </rv>
  <rv s="0">
    <fb>154.41999999999999</fb>
    <v>10</v>
  </rv>
  <rv s="0">
    <fb>146.29</fb>
    <v>10</v>
  </rv>
  <rv s="0">
    <fb>144.6</fb>
    <v>10</v>
  </rv>
  <rv s="0">
    <fb>146.22</fb>
    <v>10</v>
  </rv>
  <rv s="0">
    <fb>137.5</fb>
    <v>10</v>
  </rv>
  <rv s="0">
    <fb>144.18</fb>
    <v>10</v>
  </rv>
  <rv s="0">
    <fb>144.76</fb>
    <v>10</v>
  </rv>
  <rv s="0">
    <fb>144.38999999999999</fb>
    <v>10</v>
  </rv>
  <rv s="0">
    <fb>141.65</fb>
    <v>10</v>
  </rv>
  <rv s="0">
    <fb>144.29</fb>
    <v>10</v>
  </rv>
  <rv s="0">
    <fb>142.19</fb>
    <v>10</v>
  </rv>
  <rv s="0">
    <fb>139.47</fb>
    <v>10</v>
  </rv>
  <rv s="0">
    <fb>138.62</fb>
    <v>10</v>
  </rv>
  <rv s="0">
    <fb>140.4</fb>
    <v>10</v>
  </rv>
  <rv s="0">
    <fb>139.65</fb>
    <v>10</v>
  </rv>
  <rv s="0">
    <fb>138.15</fb>
    <v>10</v>
  </rv>
  <rv s="0">
    <fb>141.03</fb>
    <v>10</v>
  </rv>
  <rv s="0">
    <fb>141.76</fb>
    <v>10</v>
  </rv>
  <rv s="0">
    <fb>140.58000000000001</fb>
    <v>10</v>
  </rv>
  <rv s="0">
    <fb>139.18</fb>
    <v>10</v>
  </rv>
  <rv s="0">
    <fb>139.4</fb>
    <v>10</v>
  </rv>
  <rv s="0">
    <fb>136.47999999999999</fb>
    <v>10</v>
  </rv>
  <rv s="0">
    <fb>142.47999999999999</fb>
    <v>10</v>
  </rv>
  <rv s="0">
    <fb>142.33000000000001</fb>
    <v>10</v>
  </rv>
  <rv s="0">
    <fb>148.93</fb>
    <v>10</v>
  </rv>
  <rv s="0">
    <fb>150.18</fb>
    <v>10</v>
  </rv>
  <rv s="0">
    <fb>153.01</fb>
    <v>10</v>
  </rv>
  <rv s="0">
    <fb>153.79</fb>
    <v>10</v>
  </rv>
  <rv s="0">
    <fb>149.83000000000001</fb>
    <v>10</v>
  </rv>
  <rv s="0">
    <fb>151.63</fb>
    <v>10</v>
  </rv>
  <rv s="0">
    <fb>152.13999999999999</fb>
    <v>10</v>
  </rv>
  <rv s="0">
    <fb>154.02000000000001</fb>
    <v>10</v>
  </rv>
  <rv s="0">
    <fb>153.33000000000001</fb>
    <v>10</v>
  </rv>
  <rv s="0">
    <fb>151.6</fb>
    <v>10</v>
  </rv>
  <rv s="0">
    <fb>155.43</fb>
    <v>10</v>
  </rv>
  <rv s="0">
    <fb>157.51</fb>
    <v>10</v>
  </rv>
  <rv s="0">
    <fb>157.28</fb>
    <v>10</v>
  </rv>
  <rv s="0">
    <fb>158.80000000000001</fb>
    <v>10</v>
  </rv>
  <rv s="0">
    <fb>162.44</fb>
    <v>10</v>
  </rv>
  <rv s="0">
    <fb>162.99</fb>
    <v>10</v>
  </rv>
  <rv s="0">
    <fb>165.84</fb>
    <v>10</v>
  </rv>
  <rv s="0">
    <fb>165.4</fb>
    <v>10</v>
  </rv>
  <rv s="0">
    <fb>165.35</fb>
    <v>10</v>
  </rv>
  <rv s="0">
    <fb>163.9</fb>
    <v>10</v>
  </rv>
  <rv s="0">
    <fb>157.69999999999999</fb>
    <v>10</v>
  </rv>
  <rv s="0">
    <fb>157.33000000000001</fb>
    <v>10</v>
  </rv>
  <rv s="0">
    <fb>157.31</fb>
    <v>10</v>
  </rv>
  <rv s="0">
    <fb>154.54</fb>
    <v>10</v>
  </rv>
  <rv s="0">
    <fb>154.66</fb>
    <v>10</v>
  </rv>
  <rv s="0">
    <fb>152</fb>
    <v>10</v>
  </rv>
  <rv s="0">
    <fb>151.11000000000001</fb>
    <v>10</v>
  </rv>
  <rv s="0">
    <fb>149.79</fb>
    <v>10</v>
  </rv>
  <rv s="0">
    <fb>148.6</fb>
    <v>10</v>
  </rv>
  <rv s="0">
    <fb>152.25</fb>
    <v>10</v>
  </rv>
  <rv s="0">
    <fb>153.52000000000001</fb>
    <v>10</v>
  </rv>
  <rv s="0">
    <fb>158.44</fb>
    <v>10</v>
  </rv>
  <rv s="0">
    <fb>162.44999999999999</fb>
    <v>10</v>
  </rv>
  <rv s="0">
    <fb>155.35</fb>
    <v>10</v>
  </rv>
  <rv s="0">
    <fb>156.30000000000001</fb>
    <v>10</v>
  </rv>
  <rv s="0">
    <fb>156.13</fb>
    <v>10</v>
  </rv>
  <rv s="0">
    <fb>153.08000000000001</fb>
    <v>10</v>
  </rv>
  <rv s="0">
    <fb>155.36000000000001</fb>
    <v>10</v>
  </rv>
  <rv s="0">
    <fb>153.47999999999999</fb>
    <v>10</v>
  </rv>
  <rv s="0">
    <fb>148.71</fb>
    <v>10</v>
  </rv>
  <rv s="0">
    <fb>143.03</fb>
    <v>10</v>
  </rv>
  <rv s="0">
    <fb>140.26</fb>
    <v>10</v>
  </rv>
  <rv s="0">
    <fb>137.44999999999999</fb>
    <v>10</v>
  </rv>
  <rv s="0">
    <fb>137.49</fb>
    <v>10</v>
  </rv>
  <rv s="0">
    <fb>140.56</fb>
    <v>10</v>
  </rv>
  <rv s="0">
    <fb>137.79</fb>
    <v>10</v>
  </rv>
  <rv s="0">
    <fb>134.91</fb>
    <v>10</v>
  </rv>
  <rv s="0">
    <fb>140.02000000000001</fb>
    <v>10</v>
  </rv>
  <rv s="0">
    <fb>145.46</fb>
    <v>10</v>
  </rv>
  <rv s="0">
    <fb>144.37</fb>
    <v>10</v>
  </rv>
  <rv s="0">
    <fb>142.38</fb>
    <v>10</v>
  </rv>
  <rv s="0">
    <fb>139</fb>
    <v>10</v>
  </rv>
  <rv s="0">
    <fb>137.51</fb>
    <v>10</v>
  </rv>
  <rv s="0">
    <fb>137.35</fb>
    <v>10</v>
  </rv>
  <rv s="0">
    <fb>136.74</fb>
    <v>10</v>
  </rv>
  <rv s="0">
    <fb>141.55000000000001</fb>
    <v>10</v>
  </rv>
  <rv s="0">
    <fb>136.81</fb>
    <v>10</v>
  </rv>
  <rv s="0">
    <fb>141.54</fb>
    <v>10</v>
  </rv>
  <rv s="0">
    <fb>143.97</fb>
    <v>10</v>
  </rv>
  <rv s="0">
    <fb>142.41999999999999</fb>
    <v>10</v>
  </rv>
  <rv s="0">
    <fb>140.04</fb>
    <v>10</v>
  </rv>
  <rv s="0">
    <fb>141.63</fb>
    <v>10</v>
  </rv>
  <rv s="0">
    <fb>147.02000000000001</fb>
    <v>10</v>
  </rv>
  <rv s="0">
    <fb>146.88</fb>
    <v>10</v>
  </rv>
  <rv s="0">
    <fb>146.97</fb>
    <v>10</v>
  </rv>
  <rv s="0">
    <fb>150.44</fb>
    <v>10</v>
  </rv>
  <rv s="0">
    <fb>148.44999999999999</fb>
    <v>10</v>
  </rv>
  <rv s="0">
    <fb>147.08000000000001</fb>
    <v>10</v>
  </rv>
  <rv s="0">
    <fb>143.5</fb>
    <v>10</v>
  </rv>
  <rv s="0">
    <fb>139.31</fb>
    <v>10</v>
  </rv>
  <rv s="0">
    <fb>144.72</fb>
    <v>10</v>
  </rv>
  <rv s="0">
    <fb>146.97999999999999</fb>
    <v>10</v>
  </rv>
  <rv s="0">
    <fb>150.19999999999999</fb>
    <v>10</v>
  </rv>
  <rv s="0">
    <fb>145.86000000000001</fb>
    <v>10</v>
  </rv>
  <rv s="0">
    <fb>154.75</fb>
    <v>10</v>
  </rv>
  <rv s="0">
    <fb>154.88999999999999</fb>
    <v>10</v>
  </rv>
  <rv s="0">
    <fb>154.13</fb>
    <v>10</v>
  </rv>
  <rv s="0">
    <fb>153.88999999999999</fb>
    <v>10</v>
  </rv>
  <rv s="0">
    <fb>152.57</fb>
    <v>10</v>
  </rv>
  <rv s="0">
    <fb>150.63999999999999</fb>
    <v>10</v>
  </rv>
  <rv s="0">
    <fb>152.5</fb>
    <v>10</v>
  </rv>
  <rv s="0">
    <fb>152.81</fb>
    <v>10</v>
  </rv>
  <rv s="0">
    <fb>154.58000000000001</fb>
    <v>10</v>
  </rv>
  <rv s="0">
    <fb>153.93</fb>
    <v>10</v>
  </rv>
  <rv s="0">
    <fb>154.15</fb>
    <v>10</v>
  </rv>
  <rv s="0">
    <fb>150.87</fb>
    <v>10</v>
  </rv>
  <rv s="0">
    <fb>157.59</fb>
    <v>10</v>
  </rv>
  <rv s="0">
    <fb>157.5</fb>
    <v>10</v>
  </rv>
  <rv s="0">
    <fb>156.75</fb>
    <v>10</v>
  </rv>
  <rv s="0">
    <fb>156.08000000000001</fb>
    <v>10</v>
  </rv>
  <rv s="0">
    <fb>154.69999999999999</fb>
    <v>10</v>
  </rv>
  <rv s="0">
    <fb>154.77000000000001</fb>
    <v>10</v>
  </rv>
  <rv s="0">
    <fb>154.12</fb>
    <v>10</v>
  </rv>
  <rv s="0">
    <fb>153.9</fb>
    <v>10</v>
  </rv>
  <rv s="0">
    <fb>157.52000000000001</fb>
    <v>10</v>
  </rv>
  <rv s="0">
    <fb>154.11000000000001</fb>
    <v>10</v>
  </rv>
  <rv s="0">
    <fb>150.22</fb>
    <v>10</v>
  </rv>
  <rv s="0">
    <fb>146.30000000000001</fb>
    <v>10</v>
  </rv>
  <rv s="0">
    <fb>145.01</fb>
    <v>10</v>
  </rv>
  <rv s="0">
    <fb>145.69999999999999</fb>
    <v>10</v>
  </rv>
  <rv s="0">
    <fb>147.1</fb>
    <v>10</v>
  </rv>
  <rv s="0">
    <fb>145.31</fb>
    <v>10</v>
  </rv>
  <rv s="0">
    <fb>146.38999999999999</fb>
    <v>10</v>
  </rv>
  <rv s="0">
    <fb>144.01</fb>
    <v>10</v>
  </rv>
  <rv s="0">
    <fb>147.32</fb>
    <v>10</v>
  </rv>
  <rv s="0">
    <fb>147.12</fb>
    <v>10</v>
  </rv>
  <rv s="0">
    <fb>150.54</fb>
    <v>10</v>
  </rv>
  <rv s="0">
    <fb>146.43</fb>
    <v>10</v>
  </rv>
  <rv s="0">
    <fb>150.16999999999999</fb>
    <v>10</v>
  </rv>
  <rv s="0">
    <fb>150.4</fb>
    <v>10</v>
  </rv>
  <rv s="0">
    <fb>153.91999999999999</fb>
    <v>10</v>
  </rv>
  <rv s="0">
    <fb>154.91999999999999</fb>
    <v>10</v>
  </rv>
  <rv s="0">
    <fb>155.76</fb>
    <v>10</v>
  </rv>
  <rv s="0">
    <fb>153.75</fb>
    <v>10</v>
  </rv>
  <rv s="0">
    <fb>150.41999999999999</fb>
    <v>10</v>
  </rv>
  <rv s="0">
    <fb>146.85</fb>
    <v>10</v>
  </rv>
  <rv s="0">
    <fb>155.33000000000001</fb>
    <v>10</v>
  </rv>
  <rv s="0">
    <fb>155.88</fb>
    <v>10</v>
  </rv>
  <rv s="0">
    <fb>172.31</fb>
    <v>10</v>
  </rv>
  <rv s="0">
    <fb>174.93</fb>
    <v>10</v>
  </rv>
  <rv s="0">
    <fb>173.13</fb>
    <v>10</v>
  </rv>
  <rv s="0">
    <fb>178.86</fb>
    <v>10</v>
  </rv>
  <rv s="0">
    <fb>176.48</fb>
    <v>10</v>
  </rv>
  <rv s="0">
    <fb>178.7</fb>
    <v>10</v>
  </rv>
  <rv s="0">
    <fb>179</fb>
    <v>10</v>
  </rv>
  <rv s="0">
    <fb>179.37</fb>
    <v>10</v>
  </rv>
  <rv s="0">
    <fb>179.25</fb>
    <v>10</v>
  </rv>
  <rv s="0">
    <fb>181.33</fb>
    <v>10</v>
  </rv>
  <rv s="0">
    <fb>181.02</fb>
    <v>10</v>
  </rv>
  <rv s="0">
    <fb>180.67</fb>
    <v>10</v>
  </rv>
  <rv s="0">
    <fb>177.94</fb>
    <v>10</v>
  </rv>
  <rv s="0">
    <fb>177.3</fb>
    <v>10</v>
  </rv>
  <rv s="0">
    <fb>173.48</fb>
    <v>10</v>
  </rv>
  <rv s="0">
    <fb>174.7</fb>
    <v>10</v>
  </rv>
  <rv s="0">
    <fb>175.14</fb>
    <v>10</v>
  </rv>
  <rv s="0">
    <fb>174.25</fb>
    <v>10</v>
  </rv>
  <rv s="0">
    <fb>173.3</fb>
    <v>10</v>
  </rv>
  <rv s="0">
    <fb>173.99</fb>
    <v>10</v>
  </rv>
  <rv s="0">
    <fb>175.91</fb>
    <v>10</v>
  </rv>
  <rv s="0">
    <fb>175.34</fb>
    <v>10</v>
  </rv>
  <rv s="0">
    <fb>179.09</fb>
    <v>10</v>
  </rv>
  <rv s="0">
    <fb>179.06</fb>
    <v>10</v>
  </rv>
  <rv s="0">
    <fb>174.83</fb>
    <v>10</v>
  </rv>
  <rv s="0">
    <fb>172.12</fb>
    <v>10</v>
  </rv>
  <rv s="0">
    <fb>165.7</fb>
    <v>10</v>
  </rv>
  <rv s="0">
    <fb>157.63</fb>
    <v>10</v>
  </rv>
  <rv s="0">
    <fb>163.91</fb>
    <v>10</v>
  </rv>
  <rv s="0">
    <fb>159.81</fb>
    <v>10</v>
  </rv>
  <rv s="0">
    <fb>160.72999999999999</fb>
    <v>10</v>
  </rv>
  <rv s="0">
    <fb>156.52000000000001</fb>
    <v>10</v>
  </rv>
  <rv s="0">
    <fb>164.56</fb>
    <v>10</v>
  </rv>
  <rv s="0">
    <fb>162.75</fb>
    <v>10</v>
  </rv>
  <rv s="0">
    <fb>162.76</fb>
    <v>10</v>
  </rv>
  <rv s="0">
    <fb>159.78</fb>
    <v>10</v>
  </rv>
  <rv s="0">
    <fb>163.12</fb>
    <v>10</v>
  </rv>
  <rv s="0">
    <fb>159.21</fb>
    <v>10</v>
  </rv>
  <rv s="0">
    <fb>163.59</fb>
    <v>10</v>
  </rv>
  <rv s="0">
    <fb>162.41</fb>
    <v>10</v>
  </rv>
  <rv s="0">
    <fb>164.95</fb>
    <v>10</v>
  </rv>
  <rv s="0">
    <fb>163.78</fb>
    <v>10</v>
  </rv>
  <rv s="0">
    <fb>162.56</fb>
    <v>10</v>
  </rv>
  <rv s="0">
    <fb>161.08000000000001</fb>
    <v>10</v>
  </rv>
  <rv s="0">
    <fb>158.83000000000001</fb>
    <v>10</v>
  </rv>
  <rv s="0">
    <fb>161.13999999999999</fb>
    <v>10</v>
  </rv>
  <rv s="0">
    <fb>159.29</fb>
    <v>10</v>
  </rv>
  <rv s="0">
    <fb>162.30000000000001</fb>
    <v>10</v>
  </rv>
  <rv s="0">
    <fb>163.22</fb>
    <v>10</v>
  </rv>
  <rv s="0">
    <fb>163.71</fb>
    <v>10</v>
  </rv>
  <rv s="0">
    <fb>164.4</fb>
    <v>10</v>
  </rv>
  <rv s="0">
    <fb>163.28</fb>
    <v>10</v>
  </rv>
  <rv s="0">
    <fb>160.59</fb>
    <v>10</v>
  </rv>
  <rv s="0">
    <fb>156.12</fb>
    <v>10</v>
  </rv>
  <rv s="0">
    <fb>155.72</fb>
    <v>10</v>
  </rv>
  <rv s="0">
    <fb>158.44999999999999</fb>
    <v>10</v>
  </rv>
  <rv s="0">
    <fb>159.32</fb>
    <v>10</v>
  </rv>
  <rv s="0">
    <fb>153.25</fb>
    <v>10</v>
  </rv>
  <rv s="0">
    <fb>152.21</fb>
    <v>10</v>
  </rv>
  <rv s="0">
    <fb>148.81</fb>
    <v>10</v>
  </rv>
  <rv s="0">
    <fb>152.65</fb>
    <v>10</v>
  </rv>
  <rv s="0">
    <fb>153.04</fb>
    <v>10</v>
  </rv>
  <rv s="0">
    <fb>153.38</fb>
    <v>10</v>
  </rv>
  <rv s="0">
    <fb>148.68</fb>
    <v>10</v>
  </rv>
  <rv s="0">
    <fb>147.99</fb>
    <v>10</v>
  </rv>
  <rv s="0">
    <fb>147.93</fb>
    <v>10</v>
  </rv>
  <rv s="0">
    <fb>150</fb>
    <v>10</v>
  </rv>
  <rv s="0">
    <fb>148.41</fb>
    <v>10</v>
  </rv>
  <rv s="0">
    <fb>152.09</fb>
    <v>10</v>
  </rv>
  <rv s="0">
    <fb>152.94999999999999</fb>
    <v>10</v>
  </rv>
  <rv s="0">
    <fb>155.51</fb>
    <v>10</v>
  </rv>
  <rv s="0">
    <fb>152.56</fb>
    <v>10</v>
  </rv>
  <rv s="0">
    <fb>150.72</fb>
    <v>10</v>
  </rv>
  <rv s="0">
    <fb>151.08000000000001</fb>
    <v>10</v>
  </rv>
  <rv s="0">
    <fb>157.24</fb>
    <v>10</v>
  </rv>
  <rv s="0">
    <fb>158.56</fb>
    <v>10</v>
  </rv>
  <rv s="0">
    <fb>162.72</fb>
    <v>10</v>
  </rv>
  <rv s="0">
    <fb>168.56</fb>
    <v>10</v>
  </rv>
  <rv s="0">
    <fb>167.43</fb>
    <v>10</v>
  </rv>
  <rv s="0">
    <fb>171.82</fb>
    <v>10</v>
  </rv>
  <rv s="0">
    <fb>171.55</fb>
    <v>10</v>
  </rv>
  <rv s="0">
    <fb>171.14</fb>
    <v>10</v>
  </rv>
  <rv s="0">
    <fb>171.72</fb>
    <v>10</v>
  </rv>
  <rv s="0">
    <fb>173.64</fb>
    <v>10</v>
  </rv>
  <rv s="0">
    <fb>173.81</fb>
    <v>10</v>
  </rv>
  <rv s="0">
    <fb>172.21</fb>
    <v>10</v>
  </rv>
  <rv s="0">
    <fb>169.41</fb>
    <v>10</v>
  </rv>
  <rv s="0">
    <fb>167.92</fb>
    <v>10</v>
  </rv>
  <rv s="0">
    <fb>168.26</fb>
    <v>10</v>
  </rv>
  <rv s="0">
    <fb>168.07</fb>
    <v>10</v>
  </rv>
  <rv s="0">
    <fb>167.11</fb>
    <v>10</v>
  </rv>
  <rv s="0">
    <fb>168.19</fb>
    <v>10</v>
  </rv>
  <rv s="0">
    <fb>169.78</fb>
    <v>10</v>
  </rv>
  <rv s="0">
    <fb>172.08</fb>
    <v>10</v>
  </rv>
  <rv s="0">
    <fb>174.2</fb>
    <v>10</v>
  </rv>
  <rv s="0">
    <fb>175.44</fb>
    <v>10</v>
  </rv>
  <rv s="0">
    <fb>175.57</fb>
    <v>10</v>
  </rv>
  <rv s="0">
    <fb>170.94</fb>
    <v>10</v>
  </rv>
  <rv s="0">
    <fb>169.8</fb>
    <v>10</v>
  </rv>
  <rv s="0">
    <fb>171.71</fb>
    <v>10</v>
  </rv>
  <rv s="0">
    <fb>174.64</fb>
    <v>10</v>
  </rv>
  <rv s="0">
    <fb>174.33</fb>
    <v>10</v>
  </rv>
  <rv s="0">
    <fb>174.24</fb>
    <v>10</v>
  </rv>
  <rv s="0">
    <fb>173.39</fb>
    <v>10</v>
  </rv>
  <rv s="0">
    <fb>175.39</fb>
    <v>10</v>
  </rv>
  <rv s="0">
    <fb>178.04</fb>
    <v>10</v>
  </rv>
  <rv s="0">
    <fb>177.12</fb>
    <v>10</v>
  </rv>
  <rv s="0">
    <fb>177.11</fb>
    <v>10</v>
  </rv>
  <rv s="0">
    <fb>170.22</fb>
    <v>10</v>
  </rv>
  <rv s="0">
    <fb>167.79</fb>
    <v>10</v>
  </rv>
  <rv s="0">
    <fb>166.5</fb>
    <v>10</v>
  </rv>
  <rv s="0">
    <fb>167.75</fb>
    <v>10</v>
  </rv>
  <rv s="0">
    <fb>165.43</fb>
    <v>10</v>
  </rv>
  <rv s="0">
    <fb>168.88</fb>
    <v>10</v>
  </rv>
  <rv s="0">
    <fb>169.65</fb>
    <v>10</v>
  </rv>
  <rv s="0">
    <fb>166.75</fb>
    <v>10</v>
  </rv>
  <rv s="0">
    <fb>166.41</fb>
    <v>10</v>
  </rv>
  <rv s="0">
    <fb>165.41</fb>
    <v>10</v>
  </rv>
  <rv s="0">
    <fb>166.96</fb>
    <v>10</v>
  </rv>
  <rv s="0">
    <fb>165.87</fb>
    <v>10</v>
  </rv>
  <rv s="0">
    <fb>163.82</fb>
    <v>10</v>
  </rv>
  <rv s="0">
    <fb>163.54</fb>
    <v>10</v>
  </rv>
  <rv s="0">
    <fb>165.27</fb>
    <v>10</v>
  </rv>
  <rv s="0">
    <fb>161.91</fb>
    <v>10</v>
  </rv>
  <rv s="0">
    <fb>160.76</fb>
    <v>10</v>
  </rv>
  <rv s="0">
    <fb>160.58000000000001</fb>
    <v>10</v>
  </rv>
  <rv s="0">
    <fb>160.22999999999999</fb>
    <v>10</v>
  </rv>
  <rv s="0">
    <fb>160.88</fb>
    <v>10</v>
  </rv>
  <rv s="0">
    <fb>159.08000000000001</fb>
    <v>10</v>
  </rv>
  <rv s="0">
    <fb>159.44</fb>
    <v>10</v>
  </rv>
  <rv s="0">
    <fb>157.79</fb>
    <v>10</v>
  </rv>
  <rv s="0">
    <fb>158.32</fb>
    <v>10</v>
  </rv>
  <rv s="0">
    <fb>159.19</fb>
    <v>10</v>
  </rv>
  <rv s="0">
    <fb>160.24</fb>
    <v>10</v>
  </rv>
  <rv s="0">
    <fb>160.16999999999999</fb>
    <v>10</v>
  </rv>
  <rv s="0">
    <fb>157.99</fb>
    <v>10</v>
  </rv>
  <rv s="0">
    <fb>159.62</fb>
    <v>10</v>
  </rv>
  <rv s="0">
    <fb>160</fb>
    <v>10</v>
  </rv>
  <rv s="0">
    <fb>158</fb>
    <v>10</v>
  </rv>
  <rv s="0">
    <fb>156.78</fb>
    <v>10</v>
  </rv>
  <rv s="0">
    <fb>157.43</fb>
    <v>10</v>
  </rv>
  <rv s="0">
    <fb>157.83000000000001</fb>
    <v>10</v>
  </rv>
  <rv s="0">
    <fb>158.5</fb>
    <v>10</v>
  </rv>
  <rv s="0">
    <fb>159.13999999999999</fb>
    <v>10</v>
  </rv>
  <rv s="0">
    <fb>161.78</fb>
    <v>10</v>
  </rv>
  <rv s="0">
    <fb>163.75</fb>
    <v>10</v>
  </rv>
  <rv s="0">
    <fb>159.63</fb>
    <v>10</v>
  </rv>
  <rv s="0">
    <fb>159.35</fb>
    <v>10</v>
  </rv>
  <rv s="0">
    <fb>157.22999999999999</fb>
    <v>10</v>
  </rv>
  <rv s="0">
    <fb>154.71</fb>
    <v>10</v>
  </rv>
  <rv s="0">
    <fb>153.22999999999999</fb>
    <v>10</v>
  </rv>
  <rv s="0">
    <fb>151.12</fb>
    <v>10</v>
  </rv>
  <rv s="0">
    <fb>149.9</fb>
    <v>10</v>
  </rv>
  <rv s="0">
    <fb>150.22999999999999</fb>
    <v>10</v>
  </rv>
  <rv s="0">
    <fb>149.19</fb>
    <v>10</v>
  </rv>
  <rv s="0">
    <fb>149.47999999999999</fb>
    <v>10</v>
  </rv>
  <rv s="0">
    <fb>145.05000000000001</fb>
    <v>10</v>
  </rv>
  <rv s="0">
    <fb>146.63</fb>
    <v>10</v>
  </rv>
  <rv s="0">
    <fb>147.09</fb>
    <v>10</v>
  </rv>
  <rv s="0">
    <fb>149.32</fb>
    <v>10</v>
  </rv>
  <rv s="0">
    <fb>148.82</fb>
    <v>10</v>
  </rv>
  <rv s="0">
    <fb>150.93</fb>
    <v>10</v>
  </rv>
  <rv s="0">
    <fb>151.51</fb>
    <v>10</v>
  </rv>
  <rv s="0">
    <fb>151.28</fb>
    <v>10</v>
  </rv>
  <rv s="0">
    <fb>151.1</fb>
    <v>10</v>
  </rv>
  <rv s="0">
    <fb>152.79</fb>
    <v>10</v>
  </rv>
  <rv s="0">
    <fb>154.38999999999999</fb>
    <v>10</v>
  </rv>
  <rv s="0">
    <fb>151.53</fb>
    <v>10</v>
  </rv>
  <rv s="0">
    <fb>149.62</fb>
    <v>10</v>
  </rv>
  <rv s="0">
    <fb>141.57</fb>
    <v>10</v>
  </rv>
  <rv s="0">
    <fb>144.59</fb>
    <v>10</v>
  </rv>
  <rv s="0">
    <fb>144.41999999999999</fb>
    <v>10</v>
  </rv>
  <rv s="0">
    <fb>143.52000000000001</fb>
    <v>10</v>
  </rv>
  <rv s="0">
    <fb>143.34</fb>
    <v>10</v>
  </rv>
  <rv s="0">
    <fb>141.31</fb>
    <v>10</v>
  </rv>
  <rv s="0">
    <fb>143.27000000000001</fb>
    <v>10</v>
  </rv>
  <rv s="0">
    <fb>146.03</fb>
    <v>10</v>
  </rv>
  <rv s="0">
    <fb>146.44999999999999</fb>
    <v>10</v>
  </rv>
  <rv s="0">
    <fb>150.85</fb>
    <v>10</v>
  </rv>
  <rv s="0">
    <fb>152.76</fb>
    <v>10</v>
  </rv>
  <rv s="0">
    <fb>152.99</fb>
    <v>10</v>
  </rv>
  <rv s="0">
    <fb>152.97999999999999</fb>
    <v>10</v>
  </rv>
  <rv s="0">
    <fb>152.37</fb>
    <v>10</v>
  </rv>
  <rv s="0">
    <fb>154.38</fb>
    <v>10</v>
  </rv>
  <rv s="0">
    <fb>154.34</fb>
    <v>10</v>
  </rv>
  <rv s="0">
    <fb>156.91</fb>
    <v>10</v>
  </rv>
  <rv s="0">
    <fb>159.43</fb>
    <v>10</v>
  </rv>
  <rv s="0">
    <fb>159.05000000000001</fb>
    <v>10</v>
  </rv>
  <rv s="0">
    <fb>163.85</fb>
    <v>10</v>
  </rv>
  <rv s="0">
    <fb>162.29</fb>
    <v>10</v>
  </rv>
  <rv s="0">
    <fb>163.79</fb>
    <v>10</v>
  </rv>
  <rv s="0">
    <fb>164.42</fb>
    <v>10</v>
  </rv>
  <rv s="0">
    <fb>164.04</fb>
    <v>10</v>
  </rv>
  <rv s="0">
    <fb>165.66</fb>
    <v>10</v>
  </rv>
  <rv s="0">
    <fb>170.77</fb>
    <v>10</v>
  </rv>
  <rv s="0">
    <fb>173.76</fb>
    <v>10</v>
  </rv>
  <rv s="0">
    <fb>173.25</fb>
    <v>10</v>
  </rv>
  <rv s="0">
    <fb>170.68</fb>
    <v>10</v>
  </rv>
  <rv s="0">
    <fb>167.51</fb>
    <v>10</v>
  </rv>
  <rv s="0">
    <fb>168.62</fb>
    <v>10</v>
  </rv>
  <rv s="0">
    <fb>168.43</fb>
    <v>10</v>
  </rv>
  <rv s="0">
    <fb>168.39</fb>
    <v>10</v>
  </rv>
  <rv s="0">
    <fb>171.04</fb>
    <v>10</v>
  </rv>
  <rv s="0">
    <fb>174.56</fb>
    <v>10</v>
  </rv>
  <rv s="0">
    <fb>180.51</fb>
    <v>10</v>
  </rv>
  <rv s="0">
    <fb>182.76</fb>
    <v>10</v>
  </rv>
  <rv s="0">
    <fb>185.75</fb>
    <v>10</v>
  </rv>
  <rv s="0">
    <fb>180.65</fb>
    <v>10</v>
  </rv>
  <rv s="0">
    <fb>184.79</fb>
    <v>10</v>
  </rv>
  <rv s="0">
    <fb>185.57</fb>
    <v>10</v>
  </rv>
  <rv s="0">
    <fb>185.96</fb>
    <v>10</v>
  </rv>
  <rv s="0">
    <fb>187.06</fb>
    <v>10</v>
  </rv>
  <rv s="0">
    <fb>187.8</fb>
    <v>10</v>
  </rv>
  <rv s="0">
    <fb>187.34</fb>
    <v>10</v>
  </rv>
  <rv s="0">
    <fb>188.31</fb>
    <v>10</v>
  </rv>
  <rv s="0">
    <fb>186.32</fb>
    <v>10</v>
  </rv>
  <rv s="0">
    <fb>187.14</fb>
    <v>10</v>
  </rv>
  <rv s="0">
    <fb>189.06</fb>
    <v>10</v>
  </rv>
  <rv s="0">
    <fb>189.21</fb>
    <v>10</v>
  </rv>
  <rv s="0">
    <fb>186.77</fb>
    <v>10</v>
  </rv>
  <rv s="0">
    <fb>184.97</fb>
    <v>10</v>
  </rv>
  <rv s="0">
    <fb>185.03</fb>
    <v>10</v>
  </rv>
  <rv s="0">
    <fb>182.04</fb>
    <v>10</v>
  </rv>
  <rv s="0">
    <fb>180.97</fb>
    <v>10</v>
  </rv>
  <rv s="0">
    <fb>181</fb>
    <v>10</v>
  </rv>
  <rv s="0">
    <fb>179.79</fb>
    <v>10</v>
  </rv>
  <rv s="0">
    <fb>183.17</fb>
    <v>10</v>
  </rv>
  <rv s="0">
    <fb>185.01</fb>
    <v>10</v>
  </rv>
  <rv s="0">
    <fb>185.47</fb>
    <v>10</v>
  </rv>
  <rv s="0">
    <fb>185.82</fb>
    <v>10</v>
  </rv>
  <rv s="0">
    <fb>188.07</fb>
    <v>10</v>
  </rv>
  <rv s="0">
    <fb>201.43</fb>
    <v>10</v>
  </rv>
  <rv s="0">
    <fb>200.86</fb>
    <v>10</v>
  </rv>
  <rv s="0">
    <fb>204.15</fb>
    <v>10</v>
  </rv>
  <rv s="0">
    <fb>200.74</fb>
    <v>10</v>
  </rv>
  <rv s="0">
    <fb>203.22</fb>
    <v>10</v>
  </rv>
  <rv s="0">
    <fb>206.41</fb>
    <v>10</v>
  </rv>
  <rv s="0">
    <fb>205.94</fb>
    <v>10</v>
  </rv>
  <rv s="0">
    <fb>205.65</fb>
    <v>10</v>
  </rv>
  <rv s="0">
    <fb>209.08</fb>
    <v>10</v>
  </rv>
  <rv s="0">
    <fb>211.21</fb>
    <v>10</v>
  </rv>
  <rv s="0">
    <fb>212.47</fb>
    <v>10</v>
  </rv>
  <rv s="0">
    <fb>212.26</fb>
    <v>10</v>
  </rv>
  <rv s="0">
    <fb>209.67</fb>
    <v>10</v>
  </rv>
  <rv s="0">
    <fb>210.9</fb>
    <v>10</v>
  </rv>
  <rv s="0">
    <fb>212.53</fb>
    <v>10</v>
  </rv>
  <rv s="0">
    <fb>212.56</fb>
    <v>10</v>
  </rv>
  <rv s="0">
    <fb>212.49</fb>
    <v>10</v>
  </rv>
  <rv s="0">
    <fb>210.89</fb>
    <v>10</v>
  </rv>
  <rv s="0">
    <fb>213.99</fb>
    <v>10</v>
  </rv>
  <rv s="0">
    <fb>214.56</fb>
    <v>10</v>
  </rv>
  <rv s="0">
    <fb>216.96</fb>
    <v>10</v>
  </rv>
  <rv s="0">
    <fb>217.98</fb>
    <v>10</v>
  </rv>
  <rv s="0">
    <fb>218.03</fb>
    <v>10</v>
  </rv>
  <rv s="0">
    <fb>219.42</fb>
    <v>10</v>
  </rv>
  <rv s="0">
    <fb>219.66</fb>
    <v>10</v>
  </rv>
  <rv s="0">
    <fb>218.91</fb>
    <v>10</v>
  </rv>
  <rv s="0">
    <fb>217.2</fb>
    <v>10</v>
  </rv>
  <rv s="0">
    <fb>218.45</fb>
    <v>10</v>
  </rv>
  <rv s="0">
    <fb>223.42</fb>
    <v>10</v>
  </rv>
  <rv s="0">
    <fb>223.37</fb>
    <v>10</v>
  </rv>
  <rv s="0">
    <fb>220.19</fb>
    <v>10</v>
  </rv>
  <rv s="0">
    <fb>222.65</fb>
    <v>10</v>
  </rv>
  <rv s="0">
    <fb>222.81</fb>
    <v>10</v>
  </rv>
  <rv s="0">
    <fb>220.47</fb>
    <v>10</v>
  </rv>
  <rv s="0">
    <fb>218.46</fb>
    <v>10</v>
  </rv>
  <rv s="0">
    <fb>220.97</fb>
    <v>10</v>
  </rv>
  <rv s="0">
    <fb>221.69</fb>
    <v>10</v>
  </rv>
  <rv s="0">
    <fb>227.91</fb>
    <v>10</v>
  </rv>
  <rv s="0">
    <fb>229.12</fb>
    <v>10</v>
  </rv>
  <rv s="0">
    <fb>225.96</fb>
    <v>10</v>
  </rv>
  <rv s="0">
    <fb>226.03</fb>
    <v>10</v>
  </rv>
  <rv s="0">
    <fb>224.46</fb>
    <v>10</v>
  </rv>
  <rv s="0">
    <fb>227.75</fb>
    <v>10</v>
  </rv>
  <rv s="0">
    <fb>227.69</fb>
    <v>10</v>
  </rv>
  <rv s="0">
    <fb>227.61</fb>
    <v>10</v>
  </rv>
  <rv s="0">
    <fb>225.53</fb>
    <v>10</v>
  </rv>
  <rv s="0">
    <fb>226.63</fb>
    <v>10</v>
  </rv>
  <rv s="0">
    <fb>219.59</fb>
    <v>10</v>
  </rv>
  <rv s="0">
    <fb>222.46</fb>
    <v>10</v>
  </rv>
  <rv s="0">
    <fb>224.11</fb>
    <v>10</v>
  </rv>
  <rv s="0">
    <fb>219.84</fb>
    <v>10</v>
  </rv>
  <rv s="0">
    <fb>217.65</fb>
    <v>10</v>
  </rv>
  <rv s="0">
    <fb>218.2</fb>
    <v>10</v>
  </rv>
  <rv s="0">
    <fb>218.4</fb>
    <v>10</v>
  </rv>
  <rv s="0">
    <fb>218.34</fb>
    <v>10</v>
  </rv>
  <rv s="0">
    <fb>217.67</fb>
    <v>10</v>
  </rv>
  <rv s="0">
    <fb>217.5</fb>
    <v>10</v>
  </rv>
  <rv s="0">
    <fb>231.04</fb>
    <v>10</v>
  </rv>
  <rv s="0">
    <fb>233</fb>
    <v>10</v>
  </rv>
  <rv s="0">
    <fb>238.96</fb>
    <v>10</v>
  </rv>
  <rv s="0">
    <fb>239.12</fb>
    <v>10</v>
  </rv>
  <rv s="0">
    <fb>237.1</fb>
    <v>10</v>
  </rv>
  <rv s="0">
    <fb>235.64</fb>
    <v>10</v>
  </rv>
  <rv s="0">
    <fb>238.92</fb>
    <v>10</v>
  </rv>
  <rv s="0">
    <fb>234.03</fb>
    <v>10</v>
  </rv>
  <rv s="0">
    <fb>231.46</fb>
    <v>10</v>
  </rv>
  <rv s="0">
    <fb>232.5</fb>
    <v>10</v>
  </rv>
  <rv s="0">
    <fb>230.77</fb>
    <v>10</v>
  </rv>
  <rv s="0">
    <fb>234.33</fb>
    <v>10</v>
  </rv>
  <rv s="0">
    <fb>234.66</fb>
    <v>10</v>
  </rv>
  <rv s="0">
    <fb>236.24</fb>
    <v>10</v>
  </rv>
  <rv s="0">
    <fb>239.14</fb>
    <v>10</v>
  </rv>
  <rv s="0">
    <fb>242.3</fb>
    <v>10</v>
  </rv>
  <rv s="0">
    <fb>238.65</fb>
    <v>10</v>
  </rv>
  <rv s="0">
    <fb>241.53</fb>
    <v>10</v>
  </rv>
  <rv s="0">
    <fb>241.7</fb>
    <v>10</v>
  </rv>
  <rv s="0">
    <fb>241.32</fb>
    <v>10</v>
  </rv>
  <rv s="0">
    <fb>242.82</fb>
    <v>10</v>
  </rv>
  <rv s="0">
    <fb>243.08</fb>
    <v>10</v>
  </rv>
  <rv s="0">
    <fb>240.09</fb>
    <v>10</v>
  </rv>
  <rv s="0">
    <fb>235.46</fb>
    <v>10</v>
  </rv>
  <rv s="0">
    <fb>238.18</fb>
    <v>10</v>
  </rv>
  <rv s="0">
    <fb>237.25</fb>
    <v>10</v>
  </rv>
  <rv s="0">
    <fb>235.94</fb>
    <v>10</v>
  </rv>
  <rv s="0">
    <fb>237.22</fb>
    <v>10</v>
  </rv>
  <rv s="0">
    <fb>240</fb>
    <v>10</v>
  </rv>
  <rv s="0">
    <fb>236.88</fb>
    <v>10</v>
  </rv>
  <rv s="0">
    <fb>234.69</fb>
    <v>10</v>
  </rv>
  <rv s="0">
    <fb>233.35</fb>
    <v>10</v>
  </rv>
  <rv s="0">
    <fb>232.67</fb>
    <v>10</v>
  </rv>
  <rv s="0">
    <fb>232.44</fb>
    <v>10</v>
  </rv>
  <rv s="0">
    <fb>224.53</fb>
    <v>10</v>
  </rv>
  <rv s="0">
    <fb>224.04</fb>
    <v>10</v>
  </rv>
  <rv s="0">
    <fb>222.19</fb>
    <v>10</v>
  </rv>
  <rv s="0">
    <fb>224.82</fb>
    <v>10</v>
  </rv>
  <rv s="0">
    <fb>228.27</fb>
    <v>10</v>
  </rv>
  <rv s="0">
    <fb>229.31</fb>
    <v>10</v>
  </rv>
  <rv s="0">
    <fb>230.21</fb>
    <v>10</v>
  </rv>
  <rv s="0">
    <fb>230.38</fb>
    <v>10</v>
  </rv>
  <rv s="0">
    <fb>231.47</fb>
    <v>10</v>
  </rv>
  <rv s="0">
    <fb>230.59</fb>
    <v>10</v>
  </rv>
  <rv s="0">
    <fb>230.68</fb>
    <v>10</v>
  </rv>
  <rv s="0">
    <fb>228.4</fb>
    <v>10</v>
  </rv>
  <rv s="0">
    <fb>231.55</fb>
    <v>10</v>
  </rv>
  <rv s="0">
    <fb>233.81</fb>
    <v>10</v>
  </rv>
  <rv s="0">
    <fb>235.97</fb>
    <v>10</v>
  </rv>
  <rv s="0">
    <fb>235.71</fb>
    <v>10</v>
  </rv>
  <rv s="0">
    <fb>235.63</fb>
    <v>10</v>
  </rv>
  <rv s="0">
    <fb>234.51</fb>
    <v>10</v>
  </rv>
  <rv s="0">
    <fb>237.75</fb>
    <v>10</v>
  </rv>
  <rv s="0">
    <fb>238.93</fb>
    <v>10</v>
  </rv>
  <rv s="0">
    <fb>238.75</fb>
    <v>10</v>
  </rv>
  <rv s="0">
    <fb>238.63</fb>
    <v>10</v>
  </rv>
  <rv s="0">
    <fb>244</fb>
    <v>10</v>
  </rv>
  <rv s="0">
    <fb>249.63</fb>
    <v>10</v>
  </rv>
  <rv s="0">
    <fb>249.96</fb>
    <v>10</v>
  </rv>
  <rv s="0">
    <fb>249.2</fb>
    <v>10</v>
  </rv>
  <rv s="0">
    <fb>242.38</fb>
    <v>10</v>
  </rv>
  <rv s="0">
    <fb>244.75</fb>
    <v>10</v>
  </rv>
  <rv s="0">
    <fb>246.9</fb>
    <v>10</v>
  </rv>
  <rv s="0">
    <fb>240.99</fb>
    <v>10</v>
  </rv>
  <rv s="0">
    <fb>240.18</fb>
    <v>10</v>
  </rv>
  <rv s="0">
    <fb>245.89</fb>
    <v>10</v>
  </rv>
  <rv s="0">
    <fb>247.89</fb>
    <v>10</v>
  </rv>
  <rv s="0">
    <fb>252.48</fb>
    <v>10</v>
  </rv>
  <rv s="0">
    <fb>253.04</fb>
    <v>10</v>
  </rv>
  <rv s="0">
    <fb>248.68</fb>
    <v>10</v>
  </rv>
  <rv s="0">
    <fb>232.28</fb>
    <v>10</v>
  </rv>
  <rv s="0">
    <fb>225.92</fb>
    <v>10</v>
  </rv>
  <rv s="0">
    <fb>231.12</fb>
    <v>10</v>
  </rv>
  <rv s="0">
    <fb>228.8</fb>
    <v>10</v>
  </rv>
  <rv s="0">
    <fb>233.54</fb>
    <v>10</v>
  </rv>
  <rv s="0">
    <fb>237.85</fb>
    <v>10</v>
  </rv>
  <rv s="0">
    <fb>237.05</fb>
    <v>10</v>
  </rv>
  <rv s="0">
    <fb>238.99</fb>
    <v>10</v>
  </rv>
  <rv s="0">
    <fb>243.76</fb>
    <v>10</v>
  </rv>
  <rv s="0">
    <fb>249.5</fb>
    <v>10</v>
  </rv>
  <rv s="0">
    <fb>251.71</fb>
    <v>10</v>
  </rv>
  <rv s="0">
    <fb>254.05</fb>
    <v>10</v>
  </rv>
  <rv s="0">
    <fb>253.08</fb>
    <v>10</v>
  </rv>
  <rv s="0">
    <fb>246.3</fb>
    <v>10</v>
  </rv>
  <rv s="0">
    <fb>247.76</fb>
    <v>10</v>
  </rv>
  <rv s="0">
    <fb>251.3</fb>
    <v>10</v>
  </rv>
  <rv s="0">
    <fb>253.88</fb>
    <v>10</v>
  </rv>
  <rv s="0">
    <fb>255.03</fb>
    <v>10</v>
  </rv>
  <rv s="0">
    <fb>257.08999999999997</fb>
    <v>10</v>
  </rv>
  <rv s="0">
    <fb>259.83999999999997</fb>
    <v>10</v>
  </rv>
  <rv s="0">
    <fb>258.64999999999998</fb>
    <v>10</v>
  </rv>
  <rv s="0">
    <fb>254.31</fb>
    <v>10</v>
  </rv>
  <rv s="0">
    <fb>251.74</fb>
    <v>10</v>
  </rv>
  <rv s="0">
    <fb>251.84</fb>
    <v>10</v>
  </rv>
  <rv s="0">
    <fb>244.06</fb>
    <v>10</v>
  </rv>
  <rv s="0">
    <fb>250.92</fb>
    <v>10</v>
  </rv>
  <rv s="0">
    <fb>245.42</fb>
    <v>10</v>
  </rv>
  <rv s="0">
    <fb>254.18</fb>
    <v>10</v>
  </rv>
  <rv s="0">
    <fb>255.15</fb>
    <v>10</v>
  </rv>
  <rv s="0">
    <fb>259</fb>
    <v>10</v>
  </rv>
  <rv s="0">
    <fb>261.08999999999997</fb>
    <v>10</v>
  </rv>
  <rv s="0">
    <fb>265.39999999999998</fb>
    <v>10</v>
  </rv>
  <rv s="0">
    <fb>262.18</fb>
    <v>10</v>
  </rv>
  <rv s="0">
    <fb>268.75</fb>
    <v>10</v>
  </rv>
  <rv s="0">
    <fb>268.99</fb>
    <v>10</v>
  </rv>
  <rv s="0">
    <fb>267.3</fb>
    <v>10</v>
  </rv>
  <rv s="0">
    <fb>266.20999999999998</fb>
    <v>10</v>
  </rv>
  <rv s="0">
    <fb>266.17</fb>
    <v>10</v>
  </rv>
  <rv s="0">
    <fb>268.14999999999998</fb>
    <v>10</v>
  </rv>
  <rv s="0">
    <fb>271.06</fb>
    <v>10</v>
  </rv>
  <rv s="0">
    <fb>271.2</fb>
    <v>10</v>
  </rv>
  <rv s="0">
    <fb>268.60000000000002</fb>
    <v>10</v>
  </rv>
  <rv s="0">
    <fb>270.92</fb>
    <v>10</v>
  </rv>
  <rv s="0">
    <fb>268.58999999999997</fb>
    <v>10</v>
  </rv>
  <rv s="0">
    <fb>275.97000000000003</fb>
    <v>10</v>
  </rv>
  <rv s="0">
    <fb>273.79000000000002</fb>
    <v>10</v>
  </rv>
  <rv s="0">
    <fb>269.11</fb>
    <v>10</v>
  </rv>
  <rv s="0">
    <fb>271.42</fb>
    <v>10</v>
  </rv>
  <rv s="0">
    <fb>270.47000000000003</fb>
    <v>10</v>
  </rv>
  <rv s="0">
    <fb>276.16000000000003</fb>
    <v>10</v>
  </rv>
  <rv s="0">
    <fb>276.52</fb>
    <v>10</v>
  </rv>
  <rv s="0">
    <fb>277.31</fb>
    <v>10</v>
  </rv>
  <rv s="0">
    <fb>281.68</fb>
    <v>10</v>
  </rv>
  <rv s="0">
    <fb>285.77999999999997</fb>
    <v>10</v>
  </rv>
  <rv s="0">
    <fb>276.79000000000002</fb>
    <v>10</v>
  </rv>
  <rv s="0">
    <fb>270.74</fb>
    <v>10</v>
  </rv>
  <rv s="0">
    <fb>272.39999999999998</fb>
    <v>10</v>
  </rv>
  <rv s="0">
    <fb>271.23</fb>
    <v>10</v>
  </rv>
  <rv s="0">
    <fb>269.98</fb>
    <v>10</v>
  </rv>
  <rv s="0">
    <fb>267.35000000000002</fb>
    <v>10</v>
  </rv>
  <rv s="0">
    <fb>271.47000000000003</fb>
    <v>10</v>
  </rv>
  <rv s="0">
    <fb>270.43</fb>
    <v>10</v>
  </rv>
  <rv s="0">
    <fb>274.08</fb>
    <v>10</v>
  </rv>
  <rv s="0">
    <fb>270.08</fb>
    <v>10</v>
  </rv>
  <rv s="0">
    <fb>272.69</fb>
    <v>10</v>
  </rv>
  <rv s="0">
    <fb>270.19</fb>
    <v>10</v>
  </rv>
  <rv s="0">
    <fb>275.94</fb>
    <v>10</v>
  </rv>
  <rv s="0">
    <fb>295.16000000000003</fb>
    <v>10</v>
  </rv>
  <rv s="0">
    <fb>286.82</fb>
    <v>10</v>
  </rv>
  <rv s="0">
    <fb>287.60000000000002</fb>
    <v>10</v>
  </rv>
  <rv s="0">
    <fb>292.97000000000003</fb>
    <v>10</v>
  </rv>
  <rv s="0">
    <fb>288.51</fb>
    <v>10</v>
  </rv>
  <rv s="0">
    <fb>287.64</fb>
    <v>10</v>
  </rv>
  <rv s="0">
    <fb>288.3</fb>
    <v>10</v>
  </rv>
  <rv s="0">
    <fb>286.87</fb>
    <v>10</v>
  </rv>
  <rv s="0">
    <fb>285.54000000000002</fb>
    <v>10</v>
  </rv>
  <rv s="0">
    <fb>285.55</fb>
    <v>10</v>
  </rv>
  <rv s="0">
    <fb>287.70999999999998</fb>
    <v>10</v>
  </rv>
  <rv s="0">
    <fb>293</fb>
    <v>10</v>
  </rv>
  <rv s="0">
    <fb>301.3</fb>
    <v>10</v>
  </rv>
  <rv s="0">
    <fb>305.20999999999998</fb>
    <v>10</v>
  </rv>
  <rv s="0">
    <fb>305.57</fb>
    <v>10</v>
  </rv>
  <rv s="0">
    <fb>304.25</fb>
    <v>10</v>
  </rv>
  <rv s="0">
    <fb>304.68</fb>
    <v>10</v>
  </rv>
  <rv s="0">
    <fb>302.26</fb>
    <v>10</v>
  </rv>
  <rv s="0">
    <fb>302.11</fb>
    <v>10</v>
  </rv>
  <rv s="0">
    <fb>302.60000000000002</fb>
    <v>10</v>
  </rv>
  <rv s="0">
    <fb>300.52999999999997</fb>
    <v>10</v>
  </rv>
  <rv s="0">
    <fb>303.99</fb>
    <v>10</v>
  </rv>
  <rv s="0">
    <fb>296.72000000000003</fb>
    <v>10</v>
  </rv>
  <rv s="0">
    <fb>302.33999999999997</fb>
    <v>10</v>
  </rv>
  <rv s="0">
    <fb>300.3</fb>
    <v>10</v>
  </rv>
  <rv s="0">
    <fb>302.14</fb>
    <v>10</v>
  </rv>
  <rv s="0">
    <fb>303.57</fb>
    <v>10</v>
  </rv>
  <rv s="0">
    <fb>301.33999999999997</fb>
    <v>10</v>
  </rv>
  <rv s="0">
    <fb>287.77999999999997</fb>
    <v>10</v>
  </rv>
  <rv s="0">
    <fb>293.08</fb>
    <v>10</v>
  </rv>
  <rv s="0">
    <fb>298.64999999999998</fb>
    <v>10</v>
  </rv>
  <rv s="0">
    <fb>298.8</fb>
    <v>10</v>
  </rv>
  <rv s="0">
    <fb>303.45999999999998</fb>
    <v>10</v>
  </rv>
  <rv s="0">
    <fb>301.05</fb>
    <v>10</v>
  </rv>
  <rv s="0">
    <fb>297.33</fb>
    <v>10</v>
  </rv>
  <rv s="0">
    <fb>296.79000000000002</fb>
    <v>10</v>
  </rv>
  <rv s="0">
    <fb>298.43</fb>
    <v>10</v>
  </rv>
  <rv s="0">
    <fb>303.08</fb>
    <v>10</v>
  </rv>
  <rv s="0">
    <fb>301.88</fb>
    <v>10</v>
  </rv>
  <rv s="0">
    <fb>302.02</fb>
    <v>10</v>
  </rv>
  <rv s="0">
    <fb>302.85000000000002</fb>
    <v>10</v>
  </rv>
  <rv s="0">
    <fb>293.3</fb>
    <v>10</v>
  </rv>
  <rv s="0">
    <fb>297.02</fb>
    <v>10</v>
  </rv>
  <rv s="0">
    <fb>300.36</fb>
    <v>10</v>
  </rv>
  <rv s="0">
    <fb>312.32</fb>
    <v>10</v>
  </rv>
  <rv s="0">
    <fb>311.48</fb>
    <v>10</v>
  </rv>
  <rv s="0">
    <fb>312.56</fb>
    <v>10</v>
  </rv>
  <rv s="0">
    <fb>317.95</fb>
    <v>10</v>
  </rv>
  <rv s="0">
    <fb>322.25</fb>
    <v>10</v>
  </rv>
  <rv s="0">
    <fb>325.87</fb>
    <v>10</v>
  </rv>
  <rv s="0">
    <fb>321.33999999999997</fb>
    <v>10</v>
  </rv>
  <rv s="0">
    <fb>316.42</fb>
    <v>10</v>
  </rv>
  <rv s="0">
    <fb>317.04000000000002</fb>
    <v>10</v>
  </rv>
  <rv s="0">
    <fb>315.25</fb>
    <v>10</v>
  </rv>
  <rv s="0">
    <fb>318.95</fb>
    <v>10</v>
  </rv>
  <rv s="0">
    <fb>317.45</fb>
    <v>10</v>
  </rv>
  <rv s="0">
    <fb>316.52999999999997</fb>
    <v>10</v>
  </rv>
  <rv s="0">
    <fb>315.83</fb>
    <v>10</v>
  </rv>
  <rv s="0">
    <fb>320.52999999999997</fb>
    <v>10</v>
  </rv>
  <rv s="0">
    <fb>320.14999999999998</fb>
    <v>10</v>
  </rv>
  <rv s="0">
    <fb>316.77</fb>
    <v>10</v>
  </rv>
  <rv s="0">
    <fb>310.26</fb>
    <v>10</v>
  </rv>
  <rv s="0">
    <fb>309.57</fb>
    <v>10</v>
  </rv>
  <rv s="0">
    <fb>306.39999999999998</fb>
    <v>10</v>
  </rv>
  <rv s="0">
    <fb>307.5</fb>
    <v>10</v>
  </rv>
  <rv s="0">
    <fb>311.04000000000002</fb>
    <v>10</v>
  </rv>
  <rv s="0">
    <fb>312.85000000000002</fb>
    <v>10</v>
  </rv>
  <rv s="0">
    <fb>309.92</fb>
    <v>10</v>
  </rv>
  <rv s="0">
    <fb>303.86</fb>
    <v>10</v>
  </rv>
  <rv s="0">
    <fb>295.39999999999998</fb>
    <v>10</v>
  </rv>
  <rv s="0">
    <fb>295.52999999999997</fb>
    <v>10</v>
  </rv>
  <rv s="0">
    <fb>293.33999999999997</fb>
    <v>10</v>
  </rv>
  <rv s="0">
    <fb>296.10000000000002</fb>
    <v>10</v>
  </rv>
  <rv s="0">
    <fb>294.2</fb>
    <v>10</v>
  </rv>
  <rv s="0">
    <fb>300.95999999999998</fb>
    <v>10</v>
  </rv>
  <rv s="0">
    <fb>295.49</fb>
    <v>10</v>
  </rv>
  <rv s="0">
    <fb>283.47000000000003</fb>
    <v>10</v>
  </rv>
  <rv s="0">
    <fb>284.18</fb>
    <v>10</v>
  </rv>
  <rv s="0">
    <fb>275.64</fb>
    <v>10</v>
  </rv>
  <rv s="0">
    <fb>273.20999999999998</fb>
    <v>10</v>
  </rv>
  <rv s="0">
    <fb>261.32</fb>
    <v>10</v>
  </rv>
  <rv s="0">
    <fb>255.39</fb>
    <v>10</v>
  </rv>
  <rv s="0">
    <fb>260.75</fb>
    <v>10</v>
  </rv>
  <rv s="0">
    <fb>17.87</fb>
    <v>7</v>
  </rv>
  <rv s="0">
    <fb>18.324999999999999</fb>
    <v>7</v>
  </rv>
  <rv s="0">
    <fb>18.204999999999998</fb>
    <v>7</v>
  </rv>
  <rv s="0">
    <fb>18.21</fb>
    <v>7</v>
  </rv>
  <rv s="0">
    <fb>18.285</fb>
    <v>7</v>
  </rv>
  <rv s="0">
    <fb>18.440000000000001</fb>
    <v>7</v>
  </rv>
  <rv s="0">
    <fb>18.5</fb>
    <v>7</v>
  </rv>
  <rv s="0">
    <fb>18.475000000000001</fb>
    <v>7</v>
  </rv>
  <rv s="0">
    <fb>18.670000000000002</fb>
    <v>7</v>
  </rv>
  <rv s="0">
    <fb>18</fb>
    <v>7</v>
  </rv>
  <rv s="0">
    <fb>17.64</fb>
    <v>7</v>
  </rv>
  <rv s="0">
    <fb>18.145</fb>
    <v>7</v>
  </rv>
  <rv s="0">
    <fb>20.364999999999998</fb>
    <v>7</v>
  </rv>
  <rv s="0">
    <fb>20.3</fb>
    <v>7</v>
  </rv>
  <rv s="0">
    <fb>20.475000000000001</fb>
    <v>7</v>
  </rv>
  <rv s="0">
    <fb>20.655000000000001</fb>
    <v>7</v>
  </rv>
  <rv s="0">
    <fb>20.074999999999999</fb>
    <v>7</v>
  </rv>
  <rv s="0">
    <fb>20.385000000000002</fb>
    <v>7</v>
  </rv>
  <rv s="0">
    <fb>20.13</fb>
    <v>7</v>
  </rv>
  <rv s="0">
    <fb>19.425000000000001</fb>
    <v>7</v>
  </rv>
  <rv s="0">
    <fb>19.63</fb>
    <v>7</v>
  </rv>
  <rv s="0">
    <fb>19.805</fb>
    <v>7</v>
  </rv>
  <rv s="0">
    <fb>19.495000000000001</fb>
    <v>7</v>
  </rv>
  <rv s="0">
    <fb>16.25</fb>
    <v>7</v>
  </rv>
  <rv s="0">
    <fb>18.094999999999999</fb>
    <v>7</v>
  </rv>
  <rv s="0">
    <fb>18.274999999999999</fb>
    <v>7</v>
  </rv>
  <rv s="0">
    <fb>18.655000000000001</fb>
    <v>7</v>
  </rv>
  <rv s="0">
    <fb>17.899999999999999</fb>
    <v>7</v>
  </rv>
  <rv s="0">
    <fb>17.895</fb>
    <v>7</v>
  </rv>
  <rv s="0">
    <fb>17.215</fb>
    <v>7</v>
  </rv>
  <rv s="0">
    <fb>17.23</fb>
    <v>7</v>
  </rv>
  <rv s="0">
    <fb>16.815000000000001</fb>
    <v>7</v>
  </rv>
  <rv s="0">
    <fb>17.204999999999998</fb>
    <v>7</v>
  </rv>
  <rv s="0">
    <fb>17.59</fb>
    <v>7</v>
  </rv>
  <rv s="0">
    <fb>17.47</fb>
    <v>7</v>
  </rv>
  <rv s="0">
    <fb>17.504999999999999</fb>
    <v>7</v>
  </rv>
  <rv s="0">
    <fb>16.920000000000002</fb>
    <v>7</v>
  </rv>
  <rv s="0">
    <fb>16.23</fb>
    <v>7</v>
  </rv>
  <rv s="0">
    <fb>15.275</fb>
    <v>7</v>
  </rv>
  <rv s="0">
    <fb>15.69</fb>
    <v>7</v>
  </rv>
  <rv s="0">
    <fb>15.835000000000001</fb>
    <v>7</v>
  </rv>
  <rv s="0">
    <fb>16.094999999999999</fb>
    <v>7</v>
  </rv>
  <rv s="0">
    <fb>16.265000000000001</fb>
    <v>7</v>
  </rv>
  <rv s="0">
    <fb>16.329999999999998</fb>
    <v>7</v>
  </rv>
  <rv s="0">
    <fb>16.37</fb>
    <v>7</v>
  </rv>
  <rv s="0">
    <fb>16.489999999999998</fb>
    <v>7</v>
  </rv>
  <rv s="0">
    <fb>16.535</fb>
    <v>7</v>
  </rv>
  <rv s="0">
    <fb>16.760000000000002</fb>
    <v>7</v>
  </rv>
  <rv s="0">
    <fb>16.309999999999999</fb>
    <v>7</v>
  </rv>
  <rv s="0">
    <fb>16.585000000000001</fb>
    <v>7</v>
  </rv>
  <rv s="0">
    <fb>17.004999999999999</fb>
    <v>7</v>
  </rv>
  <rv s="0">
    <fb>16.565000000000001</fb>
    <v>7</v>
  </rv>
  <rv s="0">
    <fb>16.635000000000002</fb>
    <v>7</v>
  </rv>
  <rv s="0">
    <fb>16.89</fb>
    <v>7</v>
  </rv>
  <rv s="0">
    <fb>16.745000000000001</fb>
    <v>7</v>
  </rv>
  <rv s="0">
    <fb>16.440000000000001</fb>
    <v>7</v>
  </rv>
  <rv s="0">
    <fb>16.695</fb>
    <v>7</v>
  </rv>
  <rv s="0">
    <fb>15.914999999999999</fb>
    <v>7</v>
  </rv>
  <rv s="0">
    <fb>16.46</fb>
    <v>7</v>
  </rv>
  <rv s="0">
    <fb>16.940000000000001</fb>
    <v>7</v>
  </rv>
  <rv s="0">
    <fb>17.5</fb>
    <v>7</v>
  </rv>
  <rv s="0">
    <fb>17.535</fb>
    <v>7</v>
  </rv>
  <rv s="0">
    <fb>17.649999999999999</fb>
    <v>7</v>
  </rv>
  <rv s="0">
    <fb>17.425000000000001</fb>
    <v>7</v>
  </rv>
  <rv s="0">
    <fb>17.114999999999998</fb>
    <v>7</v>
  </rv>
  <rv s="0">
    <fb>16.989999999999998</fb>
    <v>7</v>
  </rv>
  <rv s="0">
    <fb>17.170000000000002</fb>
    <v>7</v>
  </rv>
  <rv s="0">
    <fb>17.16</fb>
    <v>7</v>
  </rv>
  <rv s="0">
    <fb>16.785</fb>
    <v>7</v>
  </rv>
  <rv s="0">
    <fb>16.864999999999998</fb>
    <v>7</v>
  </rv>
  <rv s="0">
    <fb>16.43</fb>
    <v>7</v>
  </rv>
  <rv s="0">
    <fb>16.844999999999999</fb>
    <v>7</v>
  </rv>
  <rv s="0">
    <fb>16.315000000000001</fb>
    <v>7</v>
  </rv>
  <rv s="0">
    <fb>15.585000000000001</fb>
    <v>7</v>
  </rv>
  <rv s="0">
    <fb>15.91</fb>
    <v>7</v>
  </rv>
  <rv s="0">
    <fb>16.155000000000001</fb>
    <v>7</v>
  </rv>
  <rv s="0">
    <fb>15.85</fb>
    <v>7</v>
  </rv>
  <rv s="0">
    <fb>15.734999999999999</fb>
    <v>7</v>
  </rv>
  <rv s="0">
    <fb>16.3</fb>
    <v>7</v>
  </rv>
  <rv s="0">
    <fb>16.504999999999999</fb>
    <v>7</v>
  </rv>
  <rv s="0">
    <fb>16.605</fb>
    <v>7</v>
  </rv>
  <rv s="0">
    <fb>16.614999999999998</fb>
    <v>7</v>
  </rv>
  <rv s="0">
    <fb>16.204999999999998</fb>
    <v>7</v>
  </rv>
  <rv s="0">
    <fb>16.274999999999999</fb>
    <v>7</v>
  </rv>
  <rv s="0">
    <fb>16.774999999999999</fb>
    <v>7</v>
  </rv>
  <rv s="0">
    <fb>16.39</fb>
    <v>7</v>
  </rv>
  <rv s="0">
    <fb>16.454999999999998</fb>
    <v>7</v>
  </rv>
  <rv s="0">
    <fb>16.98</fb>
    <v>7</v>
  </rv>
  <rv s="0">
    <fb>17.405000000000001</fb>
    <v>7</v>
  </rv>
  <rv s="0">
    <fb>17.195</fb>
    <v>7</v>
  </rv>
  <rv s="0">
    <fb>17.02</fb>
    <v>7</v>
  </rv>
  <rv s="0">
    <fb>16.574999999999999</fb>
    <v>7</v>
  </rv>
  <rv s="0">
    <fb>16.995000000000001</fb>
    <v>7</v>
  </rv>
  <rv s="0">
    <fb>17.274999999999999</fb>
    <v>7</v>
  </rv>
  <rv s="0">
    <fb>17.34</fb>
    <v>7</v>
  </rv>
  <rv s="0">
    <fb>17.41</fb>
    <v>7</v>
  </rv>
  <rv s="0">
    <fb>17.309999999999999</fb>
    <v>7</v>
  </rv>
  <rv s="0">
    <fb>18.225000000000001</fb>
    <v>7</v>
  </rv>
  <rv s="0">
    <fb>18.46</fb>
    <v>7</v>
  </rv>
  <rv s="0">
    <fb>18.015000000000001</fb>
    <v>7</v>
  </rv>
  <rv s="0">
    <fb>17.725000000000001</fb>
    <v>7</v>
  </rv>
  <rv s="0">
    <fb>17.68</fb>
    <v>7</v>
  </rv>
  <rv s="0">
    <fb>17.295000000000002</fb>
    <v>7</v>
  </rv>
  <rv s="0">
    <fb>17.265000000000001</fb>
    <v>7</v>
  </rv>
  <rv s="0">
    <fb>16.824999999999999</fb>
    <v>7</v>
  </rv>
  <rv s="0">
    <fb>16.684999999999999</fb>
    <v>7</v>
  </rv>
  <rv s="0">
    <fb>16.905000000000001</fb>
    <v>7</v>
  </rv>
  <rv s="0">
    <fb>17.105</fb>
    <v>7</v>
  </rv>
  <rv s="0">
    <fb>17.27</fb>
    <v>7</v>
  </rv>
  <rv s="0">
    <fb>17.149999999999999</fb>
    <v>7</v>
  </rv>
  <rv s="0">
    <fb>17.594999999999999</fb>
    <v>7</v>
  </rv>
  <rv s="0">
    <fb>17.475000000000001</fb>
    <v>7</v>
  </rv>
  <rv s="0">
    <fb>17.315000000000001</fb>
    <v>7</v>
  </rv>
  <rv s="0">
    <fb>17.414999999999999</fb>
    <v>7</v>
  </rv>
  <rv s="0">
    <fb>17.574999999999999</fb>
    <v>7</v>
  </rv>
  <rv s="0">
    <fb>17.614999999999998</fb>
    <v>7</v>
  </rv>
  <rv s="0">
    <fb>17.420000000000002</fb>
    <v>7</v>
  </rv>
  <rv s="0">
    <fb>18.09</fb>
    <v>7</v>
  </rv>
  <rv s="0">
    <fb>18.34</fb>
    <v>7</v>
  </rv>
  <rv s="0">
    <fb>18.14</fb>
    <v>7</v>
  </rv>
  <rv s="0">
    <fb>17.98</fb>
    <v>7</v>
  </rv>
  <rv s="0">
    <fb>17.954999999999998</fb>
    <v>7</v>
  </rv>
  <rv s="0">
    <fb>18.105</fb>
    <v>7</v>
  </rv>
  <rv s="0">
    <fb>18.05</fb>
    <v>7</v>
  </rv>
  <rv s="0">
    <fb>17.975000000000001</fb>
    <v>7</v>
  </rv>
  <rv s="0">
    <fb>18.079999999999998</fb>
    <v>7</v>
  </rv>
  <rv s="0">
    <fb>18.114999999999998</fb>
    <v>7</v>
  </rv>
  <rv s="0">
    <fb>17.934999999999999</fb>
    <v>7</v>
  </rv>
  <rv s="0">
    <fb>17.835000000000001</fb>
    <v>7</v>
  </rv>
  <rv s="0">
    <fb>17.920000000000002</fb>
    <v>7</v>
  </rv>
  <rv s="0">
    <fb>18.004999999999999</fb>
    <v>7</v>
  </rv>
  <rv s="0">
    <fb>18.395</fb>
    <v>7</v>
  </rv>
  <rv s="0">
    <fb>18.315000000000001</fb>
    <v>7</v>
  </rv>
  <rv s="0">
    <fb>18.405000000000001</fb>
    <v>7</v>
  </rv>
  <rv s="0">
    <fb>18.385000000000002</fb>
    <v>7</v>
  </rv>
  <rv s="0">
    <fb>18.43</fb>
    <v>7</v>
  </rv>
  <rv s="0">
    <fb>18.28</fb>
    <v>7</v>
  </rv>
  <rv s="0">
    <fb>18.850000000000001</fb>
    <v>7</v>
  </rv>
  <rv s="0">
    <fb>18.829999999999998</fb>
    <v>7</v>
  </rv>
  <rv s="0">
    <fb>18.754999999999999</fb>
    <v>7</v>
  </rv>
  <rv s="0">
    <fb>18.824999999999999</fb>
    <v>7</v>
  </rv>
  <rv s="0">
    <fb>18.93</fb>
    <v>7</v>
  </rv>
  <rv s="0">
    <fb>18.91</fb>
    <v>7</v>
  </rv>
  <rv s="0">
    <fb>18.965</fb>
    <v>7</v>
  </rv>
  <rv s="0">
    <fb>19.12</fb>
    <v>7</v>
  </rv>
  <rv s="0">
    <fb>19.015000000000001</fb>
    <v>7</v>
  </rv>
  <rv s="0">
    <fb>19.234999999999999</fb>
    <v>7</v>
  </rv>
  <rv s="0">
    <fb>19.085000000000001</fb>
    <v>7</v>
  </rv>
  <rv s="0">
    <fb>19.010000000000002</fb>
    <v>7</v>
  </rv>
  <rv s="0">
    <fb>19.024999999999999</fb>
    <v>7</v>
  </rv>
  <rv s="0">
    <fb>18.82</fb>
    <v>7</v>
  </rv>
  <rv s="0">
    <fb>18.875</fb>
    <v>7</v>
  </rv>
  <rv s="0">
    <fb>18.78</fb>
    <v>7</v>
  </rv>
  <rv s="0">
    <fb>18.75</fb>
    <v>7</v>
  </rv>
  <rv s="0">
    <fb>18.809999999999999</fb>
    <v>7</v>
  </rv>
  <rv s="0">
    <fb>18.695</fb>
    <v>7</v>
  </rv>
  <rv s="0">
    <fb>18.414999999999999</fb>
    <v>7</v>
  </rv>
  <rv s="0">
    <fb>18.329999999999998</fb>
    <v>7</v>
  </rv>
  <rv s="0">
    <fb>18.175000000000001</fb>
    <v>7</v>
  </rv>
  <rv s="0">
    <fb>17.774999999999999</fb>
    <v>7</v>
  </rv>
  <rv s="0">
    <fb>17.850000000000001</fb>
    <v>7</v>
  </rv>
  <rv s="0">
    <fb>17.93</fb>
    <v>7</v>
  </rv>
  <rv s="0">
    <fb>17.905000000000001</fb>
    <v>7</v>
  </rv>
  <rv s="0">
    <fb>17.79</fb>
    <v>7</v>
  </rv>
  <rv s="0">
    <fb>18.02</fb>
    <v>7</v>
  </rv>
  <rv s="0">
    <fb>19.36</fb>
    <v>7</v>
  </rv>
  <rv s="0">
    <fb>19.405000000000001</fb>
    <v>7</v>
  </rv>
  <rv s="0">
    <fb>19.164999999999999</fb>
    <v>7</v>
  </rv>
  <rv s="0">
    <fb>19.225000000000001</fb>
    <v>7</v>
  </rv>
  <rv s="0">
    <fb>19.375</fb>
    <v>7</v>
  </rv>
  <rv s="0">
    <fb>19.32</fb>
    <v>7</v>
  </rv>
  <rv s="0">
    <fb>19.38</fb>
    <v>7</v>
  </rv>
  <rv s="0">
    <fb>19.25</fb>
    <v>7</v>
  </rv>
  <rv s="0">
    <fb>19.55</fb>
    <v>7</v>
  </rv>
  <rv s="0">
    <fb>19.454999999999998</fb>
    <v>7</v>
  </rv>
  <rv s="0">
    <fb>19.344999999999999</fb>
    <v>7</v>
  </rv>
  <rv s="0">
    <fb>19.510000000000002</fb>
    <v>7</v>
  </rv>
  <rv s="0">
    <fb>19.97</fb>
    <v>7</v>
  </rv>
  <rv s="0">
    <fb>19.899999999999999</fb>
    <v>7</v>
  </rv>
  <rv s="0">
    <fb>19.690000000000001</fb>
    <v>7</v>
  </rv>
  <rv s="0">
    <fb>19.98</fb>
    <v>7</v>
  </rv>
  <rv s="0">
    <fb>19.504999999999999</fb>
    <v>7</v>
  </rv>
  <rv s="0">
    <fb>19.524999999999999</fb>
    <v>7</v>
  </rv>
  <rv s="0">
    <fb>19.754999999999999</fb>
    <v>7</v>
  </rv>
  <rv s="0">
    <fb>19.91</fb>
    <v>7</v>
  </rv>
  <rv s="0">
    <fb>19.940000000000001</fb>
    <v>7</v>
  </rv>
  <rv s="0">
    <fb>20.065000000000001</fb>
    <v>7</v>
  </rv>
  <rv s="0">
    <fb>20.05</fb>
    <v>7</v>
  </rv>
  <rv s="0">
    <fb>19.535</fb>
    <v>7</v>
  </rv>
  <rv s="0">
    <fb>19.675000000000001</fb>
    <v>7</v>
  </rv>
  <rv s="0">
    <fb>19.984999999999999</fb>
    <v>7</v>
  </rv>
  <rv s="0">
    <fb>20.5</fb>
    <v>7</v>
  </rv>
  <rv s="0">
    <fb>21.04</fb>
    <v>7</v>
  </rv>
  <rv s="0">
    <fb>20.925000000000001</fb>
    <v>7</v>
  </rv>
  <rv s="0">
    <fb>20.645</fb>
    <v>7</v>
  </rv>
  <rv s="0">
    <fb>20.63</fb>
    <v>7</v>
  </rv>
  <rv s="0">
    <fb>20.545000000000002</fb>
    <v>7</v>
  </rv>
  <rv s="0">
    <fb>20.71</fb>
    <v>7</v>
  </rv>
  <rv s="0">
    <fb>20.585000000000001</fb>
    <v>7</v>
  </rv>
  <rv s="0">
    <fb>20.49</fb>
    <v>7</v>
  </rv>
  <rv s="0">
    <fb>20.61</fb>
    <v>7</v>
  </rv>
  <rv s="0">
    <fb>20.362500000000001</fb>
    <v>7</v>
  </rv>
  <rv s="0">
    <fb>20.565000000000001</fb>
    <v>7</v>
  </rv>
  <rv s="0">
    <fb>20.6</fb>
    <v>7</v>
  </rv>
  <rv s="0">
    <fb>20.38</fb>
    <v>7</v>
  </rv>
  <rv s="0">
    <fb>20.895</fb>
    <v>7</v>
  </rv>
  <rv s="0">
    <fb>21.12</fb>
    <v>7</v>
  </rv>
  <rv s="0">
    <fb>20.975000000000001</fb>
    <v>7</v>
  </rv>
  <rv s="0">
    <fb>21.225000000000001</fb>
    <v>7</v>
  </rv>
  <rv s="0">
    <fb>21.395</fb>
    <v>7</v>
  </rv>
  <rv s="0">
    <fb>21.265000000000001</fb>
    <v>7</v>
  </rv>
  <rv s="0">
    <fb>21.234999999999999</fb>
    <v>7</v>
  </rv>
  <rv s="0">
    <fb>21.92</fb>
    <v>7</v>
  </rv>
  <rv s="0">
    <fb>21.81</fb>
    <v>7</v>
  </rv>
  <rv s="0">
    <fb>21.315000000000001</fb>
    <v>7</v>
  </rv>
  <rv s="0">
    <fb>21.355</fb>
    <v>7</v>
  </rv>
  <rv s="0">
    <fb>21.414999999999999</fb>
    <v>7</v>
  </rv>
  <rv s="0">
    <fb>21.445</fb>
    <v>7</v>
  </rv>
  <rv s="0">
    <fb>21.38</fb>
    <v>7</v>
  </rv>
  <rv s="0">
    <fb>21.35</fb>
    <v>7</v>
  </rv>
  <rv s="0">
    <fb>21.52</fb>
    <v>7</v>
  </rv>
  <rv s="0">
    <fb>21.835000000000001</fb>
    <v>7</v>
  </rv>
  <rv s="0">
    <fb>21.844999999999999</fb>
    <v>7</v>
  </rv>
  <rv s="0">
    <fb>21.65</fb>
    <v>7</v>
  </rv>
  <rv s="0">
    <fb>21.95</fb>
    <v>7</v>
  </rv>
  <rv s="0">
    <fb>21.695</fb>
    <v>7</v>
  </rv>
  <rv s="0">
    <fb>22.065000000000001</fb>
    <v>7</v>
  </rv>
  <rv s="0">
    <fb>21.9</fb>
    <v>7</v>
  </rv>
  <rv s="0">
    <fb>21.524999999999999</fb>
    <v>7</v>
  </rv>
  <rv s="0">
    <fb>21.425000000000001</fb>
    <v>7</v>
  </rv>
  <rv s="0">
    <fb>21.434999999999999</fb>
    <v>7</v>
  </rv>
  <rv s="0">
    <fb>22.11</fb>
    <v>7</v>
  </rv>
  <rv s="0">
    <fb>22.54</fb>
    <v>7</v>
  </rv>
  <rv s="0">
    <fb>22.434999999999999</fb>
    <v>7</v>
  </rv>
  <rv s="0">
    <fb>22.42</fb>
    <v>7</v>
  </rv>
  <rv s="0">
    <fb>22.72</fb>
    <v>7</v>
  </rv>
  <rv s="0">
    <fb>22.495000000000001</fb>
    <v>7</v>
  </rv>
  <rv s="0">
    <fb>22.46</fb>
    <v>7</v>
  </rv>
  <rv s="0">
    <fb>23.145</fb>
    <v>7</v>
  </rv>
  <rv s="0">
    <fb>23.14</fb>
    <v>7</v>
  </rv>
  <rv s="0">
    <fb>22.925000000000001</fb>
    <v>7</v>
  </rv>
  <rv s="0">
    <fb>23.215</fb>
    <v>7</v>
  </rv>
  <rv s="0">
    <fb>23.245000000000001</fb>
    <v>7</v>
  </rv>
  <rv s="0">
    <fb>22.8125</fb>
    <v>7</v>
  </rv>
  <rv s="0">
    <fb>22.857500000000002</fb>
    <v>7</v>
  </rv>
  <rv s="0">
    <fb>22.162500000000001</fb>
    <v>7</v>
  </rv>
  <rv s="0">
    <fb>22.717500000000001</fb>
    <v>7</v>
  </rv>
  <rv s="0">
    <fb>22.5075</fb>
    <v>7</v>
  </rv>
  <rv s="0">
    <fb>22.524999999999999</fb>
    <v>7</v>
  </rv>
  <rv s="0">
    <fb>23.0425</fb>
    <v>7</v>
  </rv>
  <rv s="0">
    <fb>23.2</fb>
    <v>7</v>
  </rv>
  <rv s="0">
    <fb>23.274999999999999</fb>
    <v>7</v>
  </rv>
  <rv s="0">
    <fb>23.59</fb>
    <v>7</v>
  </rv>
  <rv s="0">
    <fb>23.587499999999999</fb>
    <v>7</v>
  </rv>
  <rv s="0">
    <fb>23.535</fb>
    <v>7</v>
  </rv>
  <rv s="0">
    <fb>23.4</fb>
    <v>7</v>
  </rv>
  <rv s="0">
    <fb>23.112500000000001</fb>
    <v>7</v>
  </rv>
  <rv s="0">
    <fb>23.13</fb>
    <v>7</v>
  </rv>
  <rv s="0">
    <fb>23.445</fb>
    <v>7</v>
  </rv>
  <rv s="0">
    <fb>23.3325</fb>
    <v>7</v>
  </rv>
  <rv s="0">
    <fb>23.65</fb>
    <v>7</v>
  </rv>
  <rv s="0">
    <fb>23.7575</fb>
    <v>7</v>
  </rv>
  <rv s="0">
    <fb>24.074999999999999</fb>
    <v>7</v>
  </rv>
  <rv s="0">
    <fb>23.92</fb>
    <v>7</v>
  </rv>
  <rv s="0">
    <fb>24.05</fb>
    <v>7</v>
  </rv>
  <rv s="0">
    <fb>23.942499999999999</fb>
    <v>7</v>
  </rv>
  <rv s="0">
    <fb>24.11</fb>
    <v>7</v>
  </rv>
  <rv s="0">
    <fb>23.734999999999999</fb>
    <v>7</v>
  </rv>
  <rv s="0">
    <fb>23.77</fb>
    <v>7</v>
  </rv>
  <rv s="0">
    <fb>23.785</fb>
    <v>7</v>
  </rv>
  <rv s="0">
    <fb>23.967500000000001</fb>
    <v>7</v>
  </rv>
  <rv s="0">
    <fb>24.245000000000001</fb>
    <v>7</v>
  </rv>
  <rv s="0">
    <fb>24.247499999999999</fb>
    <v>7</v>
  </rv>
  <rv s="0">
    <fb>24.24</fb>
    <v>7</v>
  </rv>
  <rv s="0">
    <fb>24.142499999999998</fb>
    <v>7</v>
  </rv>
  <rv s="0">
    <fb>24.2425</fb>
    <v>7</v>
  </rv>
  <rv s="0">
    <fb>23.857500000000002</fb>
    <v>7</v>
  </rv>
  <rv s="0">
    <fb>23.887499999999999</fb>
    <v>7</v>
  </rv>
  <rv s="0">
    <fb>23.427499999999998</fb>
    <v>7</v>
  </rv>
  <rv s="0">
    <fb>23.83</fb>
    <v>7</v>
  </rv>
  <rv s="0">
    <fb>24.112500000000001</fb>
    <v>7</v>
  </rv>
  <rv s="0">
    <fb>25.335000000000001</fb>
    <v>7</v>
  </rv>
  <rv s="0">
    <fb>24.522500000000001</fb>
    <v>7</v>
  </rv>
  <rv s="0">
    <fb>23.387499999999999</fb>
    <v>7</v>
  </rv>
  <rv s="0">
    <fb>25.004999999999999</fb>
    <v>7</v>
  </rv>
  <rv s="0">
    <fb>24.99</fb>
    <v>7</v>
  </rv>
  <rv s="0">
    <fb>24.965</fb>
    <v>7</v>
  </rv>
  <rv s="0">
    <fb>25.09</fb>
    <v>7</v>
  </rv>
  <rv s="0">
    <fb>25.434999999999999</fb>
    <v>7</v>
  </rv>
  <rv s="0">
    <fb>25.535</fb>
    <v>7</v>
  </rv>
  <rv s="0">
    <fb>25.725000000000001</fb>
    <v>7</v>
  </rv>
  <rv s="0">
    <fb>25.395</fb>
    <v>7</v>
  </rv>
  <rv s="0">
    <fb>24.175000000000001</fb>
    <v>7</v>
  </rv>
  <rv s="0">
    <fb>24.2925</fb>
    <v>7</v>
  </rv>
  <rv s="0">
    <fb>24.3475</fb>
    <v>7</v>
  </rv>
  <rv s="0">
    <fb>24.36</fb>
    <v>7</v>
  </rv>
  <rv s="0">
    <fb>25.31</fb>
    <v>7</v>
  </rv>
  <rv s="0">
    <fb>25.56</fb>
    <v>7</v>
  </rv>
  <rv s="0">
    <fb>25.52</fb>
    <v>7</v>
  </rv>
  <rv s="0">
    <fb>25.545000000000002</fb>
    <v>7</v>
  </rv>
  <rv s="0">
    <fb>26.06</fb>
    <v>7</v>
  </rv>
  <rv s="0">
    <fb>26.56</fb>
    <v>7</v>
  </rv>
  <rv s="0">
    <fb>26.11</fb>
    <v>7</v>
  </rv>
  <rv s="0">
    <fb>25.905000000000001</fb>
    <v>7</v>
  </rv>
  <rv s="0">
    <fb>25.934999999999999</fb>
    <v>7</v>
  </rv>
  <rv s="0">
    <fb>25.614999999999998</fb>
    <v>7</v>
  </rv>
  <rv s="0">
    <fb>26.1</fb>
    <v>7</v>
  </rv>
  <rv s="0">
    <fb>26.315000000000001</fb>
    <v>7</v>
  </rv>
  <rv s="0">
    <fb>26.545000000000002</fb>
    <v>7</v>
  </rv>
  <rv s="0">
    <fb>26.635000000000002</fb>
    <v>7</v>
  </rv>
  <rv s="0">
    <fb>26.105</fb>
    <v>7</v>
  </rv>
  <rv s="0">
    <fb>25.645</fb>
    <v>7</v>
  </rv>
  <rv s="0">
    <fb>25.4</fb>
    <v>7</v>
  </rv>
  <rv s="0">
    <fb>25.18</fb>
    <v>7</v>
  </rv>
  <rv s="0">
    <fb>25.344999999999999</fb>
    <v>7</v>
  </rv>
  <rv s="0">
    <fb>25.785</fb>
    <v>7</v>
  </rv>
  <rv s="0">
    <fb>25.405000000000001</fb>
    <v>7</v>
  </rv>
  <rv s="0">
    <fb>25.324999999999999</fb>
    <v>7</v>
  </rv>
  <rv s="0">
    <fb>24.465</fb>
    <v>7</v>
  </rv>
  <rv s="0">
    <fb>24.14</fb>
    <v>7</v>
  </rv>
  <rv s="0">
    <fb>23.74</fb>
    <v>7</v>
  </rv>
  <rv s="0">
    <fb>23.79</fb>
    <v>7</v>
  </rv>
  <rv s="0">
    <fb>23.352499999999999</fb>
    <v>7</v>
  </rv>
  <rv s="0">
    <fb>23.662500000000001</fb>
    <v>7</v>
  </rv>
  <rv s="0">
    <fb>23.862500000000001</fb>
    <v>7</v>
  </rv>
  <rv s="0">
    <fb>23.502500000000001</fb>
    <v>7</v>
  </rv>
  <rv s="0">
    <fb>23.055</fb>
    <v>7</v>
  </rv>
  <rv s="0">
    <fb>22.774999999999999</fb>
    <v>7</v>
  </rv>
  <rv s="0">
    <fb>23.08</fb>
    <v>7</v>
  </rv>
  <rv s="0">
    <fb>22.65</fb>
    <v>7</v>
  </rv>
  <rv s="0">
    <fb>22.282499999999999</fb>
    <v>7</v>
  </rv>
  <rv s="0">
    <fb>21.727499999999999</fb>
    <v>7</v>
  </rv>
  <rv s="0">
    <fb>23.15</fb>
    <v>7</v>
  </rv>
  <rv s="0">
    <fb>23.004999999999999</fb>
    <v>7</v>
  </rv>
  <rv s="0">
    <fb>22.522500000000001</fb>
    <v>7</v>
  </rv>
  <rv s="0">
    <fb>22.145</fb>
    <v>7</v>
  </rv>
  <rv s="0">
    <fb>21.7</fb>
    <v>7</v>
  </rv>
  <rv s="0">
    <fb>21.747499999999999</fb>
    <v>7</v>
  </rv>
  <rv s="0">
    <fb>22.8675</fb>
    <v>7</v>
  </rv>
  <rv s="0">
    <fb>23.2425</fb>
    <v>7</v>
  </rv>
  <rv s="0">
    <fb>23.7225</fb>
    <v>7</v>
  </rv>
  <rv s="0">
    <fb>23.7075</fb>
    <v>7</v>
  </rv>
  <rv s="0">
    <fb>23.945</fb>
    <v>7</v>
  </rv>
  <rv s="0">
    <fb>24.197500000000002</fb>
    <v>7</v>
  </rv>
  <rv s="0">
    <fb>24.52</fb>
    <v>7</v>
  </rv>
  <rv s="0">
    <fb>24.7425</fb>
    <v>7</v>
  </rv>
  <rv s="0">
    <fb>24.795000000000002</fb>
    <v>7</v>
  </rv>
  <rv s="0">
    <fb>24.97</fb>
    <v>7</v>
  </rv>
  <rv s="0">
    <fb>24.5825</fb>
    <v>7</v>
  </rv>
  <rv s="0">
    <fb>24.84</fb>
    <v>7</v>
  </rv>
  <rv s="0">
    <fb>25.12</fb>
    <v>7</v>
  </rv>
  <rv s="0">
    <fb>25.094999999999999</fb>
    <v>7</v>
  </rv>
  <rv s="0">
    <fb>25.21</fb>
    <v>7</v>
  </rv>
  <rv s="0">
    <fb>24.9725</fb>
    <v>7</v>
  </rv>
  <rv s="0">
    <fb>25.43</fb>
    <v>7</v>
  </rv>
  <rv s="0">
    <fb>25.55</fb>
    <v>7</v>
  </rv>
  <rv s="0">
    <fb>25.16</fb>
    <v>7</v>
  </rv>
  <rv s="0">
    <fb>24.6675</fb>
    <v>7</v>
  </rv>
  <rv s="0">
    <fb>24.692499999999999</fb>
    <v>7</v>
  </rv>
  <rv s="0">
    <fb>24.672499999999999</fb>
    <v>7</v>
  </rv>
  <rv s="0">
    <fb>24.73</fb>
    <v>7</v>
  </rv>
  <rv s="0">
    <fb>25.105</fb>
    <v>7</v>
  </rv>
  <rv s="0">
    <fb>25.125</fb>
    <v>7</v>
  </rv>
  <rv s="0">
    <fb>24.864999999999998</fb>
    <v>7</v>
  </rv>
  <rv s="0">
    <fb>24.105</fb>
    <v>7</v>
  </rv>
  <rv s="0">
    <fb>24.837499999999999</fb>
    <v>7</v>
  </rv>
  <rv s="0">
    <fb>24.412500000000001</fb>
    <v>7</v>
  </rv>
  <rv s="0">
    <fb>24.5425</fb>
    <v>7</v>
  </rv>
  <rv s="0">
    <fb>24.9575</fb>
    <v>7</v>
  </rv>
  <rv s="0">
    <fb>24.72</fb>
    <v>7</v>
  </rv>
  <rv s="0">
    <fb>24.405000000000001</fb>
    <v>7</v>
  </rv>
  <rv s="0">
    <fb>24.637499999999999</fb>
    <v>7</v>
  </rv>
  <rv s="0">
    <fb>24.862500000000001</fb>
    <v>7</v>
  </rv>
  <rv s="0">
    <fb>24.8825</fb>
    <v>7</v>
  </rv>
  <rv s="0">
    <fb>24.9025</fb>
    <v>7</v>
  </rv>
  <rv s="0">
    <fb>25.114999999999998</fb>
    <v>7</v>
  </rv>
  <rv s="0">
    <fb>25.055</fb>
    <v>7</v>
  </rv>
  <rv s="0">
    <fb>24.754999999999999</fb>
    <v>7</v>
  </rv>
  <rv s="0">
    <fb>24.65</fb>
    <v>7</v>
  </rv>
  <rv s="0">
    <fb>24.745000000000001</fb>
    <v>7</v>
  </rv>
  <rv s="0">
    <fb>24.627500000000001</fb>
    <v>7</v>
  </rv>
  <rv s="0">
    <fb>25.58</fb>
    <v>7</v>
  </rv>
  <rv s="0">
    <fb>25.5</fb>
    <v>7</v>
  </rv>
  <rv s="0">
    <fb>24.8675</fb>
    <v>7</v>
  </rv>
  <rv s="0">
    <fb>25.164999999999999</fb>
    <v>7</v>
  </rv>
  <rv s="0">
    <fb>25.8</fb>
    <v>7</v>
  </rv>
  <rv s="0">
    <fb>25.565000000000001</fb>
    <v>7</v>
  </rv>
  <rv s="0">
    <fb>25.63</fb>
    <v>7</v>
  </rv>
  <rv s="0">
    <fb>25.54</fb>
    <v>7</v>
  </rv>
  <rv s="0">
    <fb>25.2</fb>
    <v>7</v>
  </rv>
  <rv s="0">
    <fb>25.465</fb>
    <v>7</v>
  </rv>
  <rv s="0">
    <fb>25.38</fb>
    <v>7</v>
  </rv>
  <rv s="0">
    <fb>25.73</fb>
    <v>7</v>
  </rv>
  <rv s="0">
    <fb>26.004999999999999</fb>
    <v>7</v>
  </rv>
  <rv s="0">
    <fb>26.04</fb>
    <v>7</v>
  </rv>
  <rv s="0">
    <fb>25.19</fb>
    <v>7</v>
  </rv>
  <rv s="0">
    <fb>25.445</fb>
    <v>7</v>
  </rv>
  <rv s="0">
    <fb>25.754999999999999</fb>
    <v>7</v>
  </rv>
  <rv s="0">
    <fb>25.895</fb>
    <v>7</v>
  </rv>
  <rv s="0">
    <fb>25.885000000000002</fb>
    <v>7</v>
  </rv>
  <rv s="0">
    <fb>26.82</fb>
    <v>7</v>
  </rv>
  <rv s="0">
    <fb>26.41</fb>
    <v>7</v>
  </rv>
  <rv s="0">
    <fb>26.245000000000001</fb>
    <v>7</v>
  </rv>
  <rv s="0">
    <fb>26.164999999999999</fb>
    <v>7</v>
  </rv>
  <rv s="0">
    <fb>26.01</fb>
    <v>7</v>
  </rv>
  <rv s="0">
    <fb>26.35</fb>
    <v>7</v>
  </rv>
  <rv s="0">
    <fb>26.74</fb>
    <v>7</v>
  </rv>
  <rv s="0">
    <fb>26.72</fb>
    <v>7</v>
  </rv>
  <rv s="0">
    <fb>27.094999999999999</fb>
    <v>7</v>
  </rv>
  <rv s="0">
    <fb>27</fb>
    <v>7</v>
  </rv>
  <rv s="0">
    <fb>26.96</fb>
    <v>7</v>
  </rv>
  <rv s="0">
    <fb>27.274999999999999</fb>
    <v>7</v>
  </rv>
  <rv s="0">
    <fb>27.594999999999999</fb>
    <v>7</v>
  </rv>
  <rv s="0">
    <fb>27.855</fb>
    <v>7</v>
  </rv>
  <rv s="0">
    <fb>27.765000000000001</fb>
    <v>7</v>
  </rv>
  <rv s="0">
    <fb>27.445</fb>
    <v>7</v>
  </rv>
  <rv s="0">
    <fb>27.23</fb>
    <v>7</v>
  </rv>
  <rv s="0">
    <fb>27.045000000000002</fb>
    <v>7</v>
  </rv>
  <rv s="0">
    <fb>26.675000000000001</fb>
    <v>7</v>
  </rv>
  <rv s="0">
    <fb>26.7</fb>
    <v>7</v>
  </rv>
  <rv s="0">
    <fb>26.754999999999999</fb>
    <v>7</v>
  </rv>
  <rv s="0">
    <fb>26.02</fb>
    <v>7</v>
  </rv>
  <rv s="0">
    <fb>26.495000000000001</fb>
    <v>7</v>
  </rv>
  <rv s="0">
    <fb>26.465</fb>
    <v>7</v>
  </rv>
  <rv s="0">
    <fb>25.93</fb>
    <v>7</v>
  </rv>
  <rv s="0">
    <fb>26.295000000000002</fb>
    <v>7</v>
  </rv>
  <rv s="0">
    <fb>26.03</fb>
    <v>7</v>
  </rv>
  <rv s="0">
    <fb>26.145</fb>
    <v>7</v>
  </rv>
  <rv s="0">
    <fb>26.445</fb>
    <v>7</v>
  </rv>
  <rv s="0">
    <fb>26.15</fb>
    <v>7</v>
  </rv>
  <rv s="0">
    <fb>26.024999999999999</fb>
    <v>7</v>
  </rv>
  <rv s="0">
    <fb>25.835000000000001</fb>
    <v>7</v>
  </rv>
  <rv s="0">
    <fb>25.92</fb>
    <v>7</v>
  </rv>
  <rv s="0">
    <fb>25.734999999999999</fb>
    <v>7</v>
  </rv>
  <rv s="0">
    <fb>26.22</fb>
    <v>7</v>
  </rv>
  <rv s="0">
    <fb>26.3</fb>
    <v>7</v>
  </rv>
  <rv s="0">
    <fb>26.54</fb>
    <v>7</v>
  </rv>
  <rv s="0">
    <fb>26.63</fb>
    <v>7</v>
  </rv>
  <rv s="0">
    <fb>26.29</fb>
    <v>7</v>
  </rv>
  <rv s="0">
    <fb>25.954999999999998</fb>
    <v>7</v>
  </rv>
  <rv s="0">
    <fb>26.504999999999999</fb>
    <v>7</v>
  </rv>
  <rv s="0">
    <fb>26.18</fb>
    <v>7</v>
  </rv>
  <rv s="0">
    <fb>26.23</fb>
    <v>7</v>
  </rv>
  <rv s="0">
    <fb>25.9</fb>
    <v>7</v>
  </rv>
  <rv s="0">
    <fb>25.78</fb>
    <v>7</v>
  </rv>
  <rv s="0">
    <fb>26.565000000000001</fb>
    <v>7</v>
  </rv>
  <rv s="0">
    <fb>26.64</fb>
    <v>7</v>
  </rv>
  <rv s="0">
    <fb>27.204999999999998</fb>
    <v>7</v>
  </rv>
  <rv s="0">
    <fb>26.995000000000001</fb>
    <v>7</v>
  </rv>
  <rv s="0">
    <fb>26.61</fb>
    <v>7</v>
  </rv>
  <rv s="0">
    <fb>26.745000000000001</fb>
    <v>7</v>
  </rv>
  <rv s="0">
    <fb>27.175000000000001</fb>
    <v>7</v>
  </rv>
  <rv s="0">
    <fb>27.885000000000002</fb>
    <v>7</v>
  </rv>
  <rv s="0">
    <fb>27.59</fb>
    <v>7</v>
  </rv>
  <rv s="0">
    <fb>27.844999999999999</fb>
    <v>7</v>
  </rv>
  <rv s="0">
    <fb>27.515000000000001</fb>
    <v>7</v>
  </rv>
  <rv s="0">
    <fb>27.8</fb>
    <v>7</v>
  </rv>
  <rv s="0">
    <fb>28.69</fb>
    <v>7</v>
  </rv>
  <rv s="0">
    <fb>28.86</fb>
    <v>7</v>
  </rv>
  <rv s="0">
    <fb>28.92</fb>
    <v>7</v>
  </rv>
  <rv s="0">
    <fb>29.2</fb>
    <v>7</v>
  </rv>
  <rv s="0">
    <fb>29.125</fb>
    <v>7</v>
  </rv>
  <rv s="0">
    <fb>28.83</fb>
    <v>7</v>
  </rv>
  <rv s="0">
    <fb>28.855</fb>
    <v>7</v>
  </rv>
  <rv s="0">
    <fb>28.265000000000001</fb>
    <v>7</v>
  </rv>
  <rv s="0">
    <fb>28</fb>
    <v>7</v>
  </rv>
  <rv s="0">
    <fb>27.754999999999999</fb>
    <v>7</v>
  </rv>
  <rv s="0">
    <fb>28.26</fb>
    <v>7</v>
  </rv>
  <rv s="0">
    <fb>28.445</fb>
    <v>7</v>
  </rv>
  <rv s="0">
    <fb>28.59</fb>
    <v>7</v>
  </rv>
  <rv s="0">
    <fb>28.77</fb>
    <v>7</v>
  </rv>
  <rv s="0">
    <fb>28.664999999999999</fb>
    <v>7</v>
  </rv>
  <rv s="0">
    <fb>29.675000000000001</fb>
    <v>7</v>
  </rv>
  <rv s="0">
    <fb>29.285</fb>
    <v>7</v>
  </rv>
  <rv s="0">
    <fb>29.614999999999998</fb>
    <v>7</v>
  </rv>
  <rv s="0">
    <fb>29.465</fb>
    <v>7</v>
  </rv>
  <rv s="0">
    <fb>28.954999999999998</fb>
    <v>7</v>
  </rv>
  <rv s="0">
    <fb>29.36</fb>
    <v>7</v>
  </rv>
  <rv s="0">
    <fb>29.004999999999999</fb>
    <v>7</v>
  </rv>
  <rv s="0">
    <fb>28.605</fb>
    <v>7</v>
  </rv>
  <rv s="0">
    <fb>28.43</fb>
    <v>7</v>
  </rv>
  <rv s="0">
    <fb>28.565000000000001</fb>
    <v>7</v>
  </rv>
  <rv s="0">
    <fb>28.594999999999999</fb>
    <v>7</v>
  </rv>
  <rv s="0">
    <fb>29.26</fb>
    <v>7</v>
  </rv>
  <rv s="0">
    <fb>29.065000000000001</fb>
    <v>7</v>
  </rv>
  <rv s="0">
    <fb>29.32</fb>
    <v>7</v>
  </rv>
  <rv s="0">
    <fb>29.11</fb>
    <v>7</v>
  </rv>
  <rv s="0">
    <fb>29.4</fb>
    <v>7</v>
  </rv>
  <rv s="0">
    <fb>29.89</fb>
    <v>7</v>
  </rv>
  <rv s="0">
    <fb>30.11</fb>
    <v>7</v>
  </rv>
  <rv s="0">
    <fb>30.305</fb>
    <v>7</v>
  </rv>
  <rv s="0">
    <fb>29.92</fb>
    <v>7</v>
  </rv>
  <rv s="0">
    <fb>30.105</fb>
    <v>7</v>
  </rv>
  <rv s="0">
    <fb>29.9</fb>
    <v>7</v>
  </rv>
  <rv s="0">
    <fb>29.68</fb>
    <v>7</v>
  </rv>
  <rv s="0">
    <fb>29.805</fb>
    <v>7</v>
  </rv>
  <rv s="0">
    <fb>29.49</fb>
    <v>7</v>
  </rv>
  <rv s="0">
    <fb>29.59</fb>
    <v>7</v>
  </rv>
  <rv s="0">
    <fb>29.74</fb>
    <v>7</v>
  </rv>
  <rv s="0">
    <fb>30.004999999999999</fb>
    <v>7</v>
  </rv>
  <rv s="0">
    <fb>29.96</fb>
    <v>7</v>
  </rv>
  <rv s="0">
    <fb>29.77</fb>
    <v>7</v>
  </rv>
  <rv s="0">
    <fb>29.61</fb>
    <v>7</v>
  </rv>
  <rv s="0">
    <fb>29.885000000000002</fb>
    <v>7</v>
  </rv>
  <rv s="0">
    <fb>29.63</fb>
    <v>7</v>
  </rv>
  <rv s="0">
    <fb>29.425000000000001</fb>
    <v>7</v>
  </rv>
  <rv s="0">
    <fb>29.43</fb>
    <v>7</v>
  </rv>
  <rv s="0">
    <fb>30.25</fb>
    <v>7</v>
  </rv>
  <rv s="0">
    <fb>28.675000000000001</fb>
    <v>7</v>
  </rv>
  <rv s="0">
    <fb>28.405000000000001</fb>
    <v>7</v>
  </rv>
  <rv s="0">
    <fb>28.99</fb>
    <v>7</v>
  </rv>
  <rv s="0">
    <fb>28.984999999999999</fb>
    <v>7</v>
  </rv>
  <rv s="0">
    <fb>29.395</fb>
    <v>7</v>
  </rv>
  <rv s="0">
    <fb>30.434999999999999</fb>
    <v>7</v>
  </rv>
  <rv s="0">
    <fb>29.824999999999999</fb>
    <v>7</v>
  </rv>
  <rv s="0">
    <fb>29.85</fb>
    <v>7</v>
  </rv>
  <rv s="0">
    <fb>30.045000000000002</fb>
    <v>7</v>
  </rv>
  <rv s="0">
    <fb>29.965</fb>
    <v>7</v>
  </rv>
  <rv s="0">
    <fb>30.21</fb>
    <v>7</v>
  </rv>
  <rv s="0">
    <fb>29.545000000000002</fb>
    <v>7</v>
  </rv>
  <rv s="0">
    <fb>29.175000000000001</fb>
    <v>7</v>
  </rv>
  <rv s="0">
    <fb>29.155000000000001</fb>
    <v>7</v>
  </rv>
  <rv s="0">
    <fb>29.01</fb>
    <v>7</v>
  </rv>
  <rv s="0">
    <fb>29.015000000000001</fb>
    <v>7</v>
  </rv>
  <rv s="0">
    <fb>28.87</fb>
    <v>7</v>
  </rv>
  <rv s="0">
    <fb>28.885000000000002</fb>
    <v>7</v>
  </rv>
  <rv s="0">
    <fb>28.85</fb>
    <v>7</v>
  </rv>
  <rv s="0">
    <fb>28.305</fb>
    <v>7</v>
  </rv>
  <rv s="0">
    <fb>28.03</fb>
    <v>7</v>
  </rv>
  <rv s="0">
    <fb>27.905000000000001</fb>
    <v>7</v>
  </rv>
  <rv s="0">
    <fb>28.2</fb>
    <v>7</v>
  </rv>
  <rv s="0">
    <fb>28.715</fb>
    <v>7</v>
  </rv>
  <rv s="0">
    <fb>28.614999999999998</fb>
    <v>7</v>
  </rv>
  <rv s="0">
    <fb>28.55</fb>
    <v>7</v>
  </rv>
  <rv s="0">
    <fb>28.875</fb>
    <v>7</v>
  </rv>
  <rv s="0">
    <fb>29.24</fb>
    <v>7</v>
  </rv>
  <rv s="0">
    <fb>29.42</fb>
    <v>7</v>
  </rv>
  <rv s="0">
    <fb>29.29</fb>
    <v>7</v>
  </rv>
  <rv s="0">
    <fb>29.295000000000002</fb>
    <v>7</v>
  </rv>
  <rv s="0">
    <fb>29.12</fb>
    <v>7</v>
  </rv>
  <rv s="0">
    <fb>29.47</fb>
    <v>7</v>
  </rv>
  <rv s="0">
    <fb>29.35</fb>
    <v>7</v>
  </rv>
  <rv s="0">
    <fb>29.23</fb>
    <v>7</v>
  </rv>
  <rv s="0">
    <fb>29.54</fb>
    <v>7</v>
  </rv>
  <rv s="0">
    <fb>29.67</fb>
    <v>7</v>
  </rv>
  <rv s="0">
    <fb>29.71</fb>
    <v>7</v>
  </rv>
  <rv s="0">
    <fb>30.245000000000001</fb>
    <v>7</v>
  </rv>
  <rv s="0">
    <fb>30.585000000000001</fb>
    <v>7</v>
  </rv>
  <rv s="0">
    <fb>30.83</fb>
    <v>7</v>
  </rv>
  <rv s="0">
    <fb>31.105</fb>
    <v>7</v>
  </rv>
  <rv s="0">
    <fb>30.954999999999998</fb>
    <v>7</v>
  </rv>
  <rv s="0">
    <fb>30.93</fb>
    <v>7</v>
  </rv>
  <rv s="0">
    <fb>30.4</fb>
    <v>7</v>
  </rv>
  <rv s="0">
    <fb>30.445</fb>
    <v>7</v>
  </rv>
  <rv s="0">
    <fb>30.74</fb>
    <v>7</v>
  </rv>
  <rv s="0">
    <fb>29.914999999999999</fb>
    <v>7</v>
  </rv>
  <rv s="0">
    <fb>29.79</fb>
    <v>7</v>
  </rv>
  <rv s="0">
    <fb>29.635000000000002</fb>
    <v>7</v>
  </rv>
  <rv s="0">
    <fb>28.965</fb>
    <v>7</v>
  </rv>
  <rv s="0">
    <fb>28.73</fb>
    <v>7</v>
  </rv>
  <rv s="0">
    <fb>28.815000000000001</fb>
    <v>7</v>
  </rv>
  <rv s="0">
    <fb>28.65</fb>
    <v>7</v>
  </rv>
  <rv s="0">
    <fb>27.81</fb>
    <v>7</v>
  </rv>
  <rv s="0">
    <fb>27.795000000000002</fb>
    <v>7</v>
  </rv>
  <rv s="0">
    <fb>27.74</fb>
    <v>7</v>
  </rv>
  <rv s="0">
    <fb>27.335000000000001</fb>
    <v>7</v>
  </rv>
  <rv s="0">
    <fb>26.25</fb>
    <v>7</v>
  </rv>
  <rv s="0">
    <fb>24.8475</fb>
    <v>7</v>
  </rv>
  <rv s="0">
    <fb>25.66</fb>
    <v>7</v>
  </rv>
  <rv s="0">
    <fb>24.594999999999999</fb>
    <v>7</v>
  </rv>
  <rv s="0">
    <fb>25.225000000000001</fb>
    <v>7</v>
  </rv>
  <rv s="0">
    <fb>25.71</fb>
    <v>7</v>
  </rv>
  <rv s="0">
    <fb>25.51</fb>
    <v>7</v>
  </rv>
  <rv s="0">
    <fb>25.245000000000001</fb>
    <v>7</v>
  </rv>
  <rv s="0">
    <fb>24.022500000000001</fb>
    <v>7</v>
  </rv>
  <rv s="0">
    <fb>24.08</fb>
    <v>7</v>
  </rv>
  <rv s="0">
    <fb>24.57</fb>
    <v>7</v>
  </rv>
  <rv s="0">
    <fb>25.364999999999998</fb>
    <v>7</v>
  </rv>
  <rv s="0">
    <fb>25.385000000000002</fb>
    <v>7</v>
  </rv>
  <rv s="0">
    <fb>24.727499999999999</fb>
    <v>7</v>
  </rv>
  <rv s="0">
    <fb>25.34</fb>
    <v>7</v>
  </rv>
  <rv s="0">
    <fb>26.14</fb>
    <v>7</v>
  </rv>
  <rv s="0">
    <fb>26.215</fb>
    <v>7</v>
  </rv>
  <rv s="0">
    <fb>26.34</fb>
    <v>7</v>
  </rv>
  <rv s="0">
    <fb>26.49</fb>
    <v>7</v>
  </rv>
  <rv s="0">
    <fb>26.085000000000001</fb>
    <v>7</v>
  </rv>
  <rv s="0">
    <fb>26.47</fb>
    <v>7</v>
  </rv>
  <rv s="0">
    <fb>25.32</fb>
    <v>7</v>
  </rv>
  <rv s="0">
    <fb>24.844999999999999</fb>
    <v>7</v>
  </rv>
  <rv s="0">
    <fb>23.072500000000002</fb>
    <v>7</v>
  </rv>
  <rv s="0">
    <fb>23.375</fb>
    <v>7</v>
  </rv>
  <rv s="0">
    <fb>23.04</fb>
    <v>7</v>
  </rv>
  <rv s="0">
    <fb>22.662500000000001</fb>
    <v>7</v>
  </rv>
  <rv s="0">
    <fb>23.237500000000001</fb>
    <v>7</v>
  </rv>
  <rv s="0">
    <fb>22.905000000000001</fb>
    <v>7</v>
  </rv>
  <rv s="0">
    <fb>23.142499999999998</fb>
    <v>7</v>
  </rv>
  <rv s="0">
    <fb>22.83</fb>
    <v>7</v>
  </rv>
  <rv s="0">
    <fb>22.602499999999999</fb>
    <v>7</v>
  </rv>
  <rv s="0">
    <fb>23.127500000000001</fb>
    <v>7</v>
  </rv>
  <rv s="0">
    <fb>23.47</fb>
    <v>7</v>
  </rv>
  <rv s="0">
    <fb>23.9925</fb>
    <v>7</v>
  </rv>
  <rv s="0">
    <fb>24.127500000000001</fb>
    <v>7</v>
  </rv>
  <rv s="0">
    <fb>24.614999999999998</fb>
    <v>7</v>
  </rv>
  <rv s="0">
    <fb>24.467500000000001</fb>
    <v>7</v>
  </rv>
  <rv s="0">
    <fb>24.157499999999999</fb>
    <v>7</v>
  </rv>
  <rv s="0">
    <fb>24.6525</fb>
    <v>7</v>
  </rv>
  <rv s="0">
    <fb>24.732500000000002</fb>
    <v>7</v>
  </rv>
  <rv s="0">
    <fb>25.59</fb>
    <v>7</v>
  </rv>
  <rv s="0">
    <fb>24.905000000000001</fb>
    <v>7</v>
  </rv>
  <rv s="0">
    <fb>26.6</fb>
    <v>7</v>
  </rv>
  <rv s="0">
    <fb>26.48</fb>
    <v>7</v>
  </rv>
  <rv s="0">
    <fb>26.684999999999999</fb>
    <v>7</v>
  </rv>
  <rv s="0">
    <fb>26.725000000000001</fb>
    <v>7</v>
  </rv>
  <rv s="0">
    <fb>26.71</fb>
    <v>7</v>
  </rv>
  <rv s="0">
    <fb>26.655000000000001</fb>
    <v>7</v>
  </rv>
  <rv s="0">
    <fb>27.34</fb>
    <v>7</v>
  </rv>
  <rv s="0">
    <fb>26.875</fb>
    <v>7</v>
  </rv>
  <rv s="0">
    <fb>27.11</fb>
    <v>7</v>
  </rv>
  <rv s="0">
    <fb>26.934999999999999</fb>
    <v>7</v>
  </rv>
  <rv s="0">
    <fb>26.95</fb>
    <v>7</v>
  </rv>
  <rv s="0">
    <fb>27.4</fb>
    <v>7</v>
  </rv>
  <rv s="0">
    <fb>26.664999999999999</fb>
    <v>7</v>
  </rv>
  <rv s="0">
    <fb>26.774999999999999</fb>
    <v>7</v>
  </rv>
  <rv s="0">
    <fb>26.84</fb>
    <v>7</v>
  </rv>
  <rv s="0">
    <fb>27.52</fb>
    <v>7</v>
  </rv>
  <rv s="0">
    <fb>27.625</fb>
    <v>7</v>
  </rv>
  <rv s="0">
    <fb>27.66</fb>
    <v>7</v>
  </rv>
  <rv s="0">
    <fb>28.094999999999999</fb>
    <v>7</v>
  </rv>
  <rv s="0">
    <fb>28.13</fb>
    <v>7</v>
  </rv>
  <rv s="0">
    <fb>28.278500000000001</fb>
    <v>7</v>
  </rv>
  <rv s="0">
    <fb>28.322500000000002</fb>
    <v>7</v>
  </rv>
  <rv s="0">
    <fb>27.866499999999998</fb>
    <v>7</v>
  </rv>
  <rv s="0">
    <fb>27.803000000000001</fb>
    <v>7</v>
  </rv>
  <rv s="0">
    <fb>27.527000000000001</fb>
    <v>7</v>
  </rv>
  <rv s="0">
    <fb>27.766500000000001</fb>
    <v>7</v>
  </rv>
  <rv s="0">
    <fb>27.479500000000002</fb>
    <v>7</v>
  </rv>
  <rv s="0">
    <fb>27.650500000000001</fb>
    <v>7</v>
  </rv>
  <rv s="0">
    <fb>27.624500000000001</fb>
    <v>7</v>
  </rv>
  <rv s="0">
    <fb>28.0685</fb>
    <v>7</v>
  </rv>
  <rv s="0">
    <fb>28.2165</fb>
    <v>7</v>
  </rv>
  <rv s="0">
    <fb>27.815000000000001</fb>
    <v>7</v>
  </rv>
  <rv s="0">
    <fb>28.193999999999999</fb>
    <v>7</v>
  </rv>
  <rv s="0">
    <fb>28.373000000000001</fb>
    <v>7</v>
  </rv>
  <rv s="0">
    <fb>28.744</fb>
    <v>7</v>
  </rv>
  <rv s="0">
    <fb>29.556999999999999</fb>
    <v>7</v>
  </rv>
  <rv s="0">
    <fb>28.949000000000002</fb>
    <v>7</v>
  </rv>
  <rv s="0">
    <fb>28.8415</fb>
    <v>7</v>
  </rv>
  <rv s="0">
    <fb>29.052499999999998</fb>
    <v>7</v>
  </rv>
  <rv s="0">
    <fb>29.025500000000001</fb>
    <v>7</v>
  </rv>
  <rv s="0">
    <fb>29.245000000000001</fb>
    <v>7</v>
  </rv>
  <rv s="0">
    <fb>29.250499999999999</fb>
    <v>7</v>
  </rv>
  <rv s="0">
    <fb>29.725999999999999</fb>
    <v>7</v>
  </rv>
  <rv s="0">
    <fb>30.062000000000001</fb>
    <v>7</v>
  </rv>
  <rv s="0">
    <fb>30.359500000000001</fb>
    <v>7</v>
  </rv>
  <rv s="0">
    <fb>30.2805</fb>
    <v>7</v>
  </rv>
  <rv s="0">
    <fb>30.663</fb>
    <v>7</v>
  </rv>
  <rv s="0">
    <fb>30.774999999999999</fb>
    <v>7</v>
  </rv>
  <rv s="0">
    <fb>30.506499999999999</fb>
    <v>7</v>
  </rv>
  <rv s="0">
    <fb>30.715499999999999</fb>
    <v>7</v>
  </rv>
  <rv s="0">
    <fb>31.053999999999998</fb>
    <v>7</v>
  </rv>
  <rv s="0">
    <fb>30.693000000000001</fb>
    <v>7</v>
  </rv>
  <rv s="0">
    <fb>30.342500000000001</fb>
    <v>7</v>
  </rv>
  <rv s="0">
    <fb>30.963000000000001</fb>
    <v>7</v>
  </rv>
  <rv s="0">
    <fb>30.764500000000002</fb>
    <v>7</v>
  </rv>
  <rv s="0">
    <fb>31</fb>
    <v>7</v>
  </rv>
  <rv s="0">
    <fb>30.8705</fb>
    <v>7</v>
  </rv>
  <rv s="0">
    <fb>31.048500000000001</fb>
    <v>7</v>
  </rv>
  <rv s="0">
    <fb>31.392499999999998</fb>
    <v>7</v>
  </rv>
  <rv s="0">
    <fb>30.535</fb>
    <v>7</v>
  </rv>
  <rv s="0">
    <fb>30.733499999999999</fb>
    <v>7</v>
  </rv>
  <rv s="0">
    <fb>31.225999999999999</fb>
    <v>7</v>
  </rv>
  <rv s="0">
    <fb>31.663499999999999</fb>
    <v>7</v>
  </rv>
  <rv s="0">
    <fb>31.381</fb>
    <v>7</v>
  </rv>
  <rv s="0">
    <fb>31.936499999999999</fb>
    <v>7</v>
  </rv>
  <rv s="0">
    <fb>31.93</fb>
    <v>7</v>
  </rv>
  <rv s="0">
    <fb>31.428000000000001</fb>
    <v>7</v>
  </rv>
  <rv s="0">
    <fb>31.296500000000002</fb>
    <v>7</v>
  </rv>
  <rv s="0">
    <fb>31.534500000000001</fb>
    <v>7</v>
  </rv>
  <rv s="0">
    <fb>31.3215</fb>
    <v>7</v>
  </rv>
  <rv s="0">
    <fb>31.807500000000001</fb>
    <v>7</v>
  </rv>
  <rv s="0">
    <fb>32.15</fb>
    <v>7</v>
  </rv>
  <rv s="0">
    <fb>33.104999999999997</fb>
    <v>7</v>
  </rv>
  <rv s="0">
    <fb>33.304499999999997</fb>
    <v>7</v>
  </rv>
  <rv s="0">
    <fb>32.765000000000001</fb>
    <v>7</v>
  </rv>
  <rv s="0">
    <fb>32.35</fb>
    <v>7</v>
  </rv>
  <rv s="0">
    <fb>32.3095</fb>
    <v>7</v>
  </rv>
  <rv s="0">
    <fb>32.464500000000001</fb>
    <v>7</v>
  </rv>
  <rv s="0">
    <fb>32.262500000000003</fb>
    <v>7</v>
  </rv>
  <rv s="0">
    <fb>32.308</fb>
    <v>7</v>
  </rv>
  <rv s="0">
    <fb>32.401499999999999</fb>
    <v>7</v>
  </rv>
  <rv s="0">
    <fb>32.392000000000003</fb>
    <v>7</v>
  </rv>
  <rv s="0">
    <fb>32.611499999999999</fb>
    <v>7</v>
  </rv>
  <rv s="0">
    <fb>32.484999999999999</fb>
    <v>7</v>
  </rv>
  <rv s="0">
    <fb>32.988500000000002</fb>
    <v>7</v>
  </rv>
  <rv s="0">
    <fb>33.026000000000003</fb>
    <v>7</v>
  </rv>
  <rv s="0">
    <fb>32.914000000000001</fb>
    <v>7</v>
  </rv>
  <rv s="0">
    <fb>32.679000000000002</fb>
    <v>7</v>
  </rv>
  <rv s="0">
    <fb>32.981000000000002</fb>
    <v>7</v>
  </rv>
  <rv s="0">
    <fb>32.799999999999997</fb>
    <v>7</v>
  </rv>
  <rv s="0">
    <fb>32.765999999999998</fb>
    <v>7</v>
  </rv>
  <rv s="0">
    <fb>33.130000000000003</fb>
    <v>7</v>
  </rv>
  <rv s="0">
    <fb>33.564999999999998</fb>
    <v>7</v>
  </rv>
  <rv s="0">
    <fb>33.43</fb>
    <v>7</v>
  </rv>
  <rv s="0">
    <fb>33.094999999999999</fb>
    <v>7</v>
  </rv>
  <rv s="0">
    <fb>32.918999999999997</fb>
    <v>7</v>
  </rv>
  <rv s="0">
    <fb>33.116999999999997</fb>
    <v>7</v>
  </rv>
  <rv s="0">
    <fb>32.955500000000001</fb>
    <v>7</v>
  </rv>
  <rv s="0">
    <fb>32.503</fb>
    <v>7</v>
  </rv>
  <rv s="0">
    <fb>32.96</fb>
    <v>7</v>
  </rv>
  <rv s="0">
    <fb>32.920999999999999</fb>
    <v>7</v>
  </rv>
  <rv s="0">
    <fb>33.243000000000002</fb>
    <v>7</v>
  </rv>
  <rv s="0">
    <fb>33.923499999999997</fb>
    <v>7</v>
  </rv>
  <rv s="0">
    <fb>33.448500000000003</fb>
    <v>7</v>
  </rv>
  <rv s="0">
    <fb>33.138500000000001</fb>
    <v>7</v>
  </rv>
  <rv s="0">
    <fb>32.883499999999998</fb>
    <v>7</v>
  </rv>
  <rv s="0">
    <fb>32.608499999999999</fb>
    <v>7</v>
  </rv>
  <rv s="0">
    <fb>32.1935</fb>
    <v>7</v>
  </rv>
  <rv s="0">
    <fb>32.475999999999999</fb>
    <v>7</v>
  </rv>
  <rv s="0">
    <fb>32.762500000000003</fb>
    <v>7</v>
  </rv>
  <rv s="0">
    <fb>32.494</fb>
    <v>7</v>
  </rv>
  <rv s="0">
    <fb>33.252499999999998</fb>
    <v>7</v>
  </rv>
  <rv s="0">
    <fb>33.3795</fb>
    <v>7</v>
  </rv>
  <rv s="0">
    <fb>33.192</fb>
    <v>7</v>
  </rv>
  <rv s="0">
    <fb>32.585000000000001</fb>
    <v>7</v>
  </rv>
  <rv s="0">
    <fb>33.143999999999998</fb>
    <v>7</v>
  </rv>
  <rv s="0">
    <fb>33.083500000000001</fb>
    <v>7</v>
  </rv>
  <rv s="0">
    <fb>33.328499999999998</fb>
    <v>7</v>
  </rv>
  <rv s="0">
    <fb>33.454999999999998</fb>
    <v>7</v>
  </rv>
  <rv s="0">
    <fb>33.728499999999997</fb>
    <v>7</v>
  </rv>
  <rv s="0">
    <fb>32.103999999999999</fb>
    <v>7</v>
  </rv>
  <rv s="0">
    <fb>32.491500000000002</fb>
    <v>7</v>
  </rv>
  <rv s="0">
    <fb>31.961500000000001</fb>
    <v>7</v>
  </rv>
  <rv s="0">
    <fb>32.301000000000002</fb>
    <v>7</v>
  </rv>
  <rv s="0">
    <fb>32.7455</fb>
    <v>7</v>
  </rv>
  <rv s="0">
    <fb>32.866999999999997</fb>
    <v>7</v>
  </rv>
  <rv s="0">
    <fb>32.410499999999999</fb>
    <v>7</v>
  </rv>
  <rv s="0">
    <fb>31.766999999999999</fb>
    <v>7</v>
  </rv>
  <rv s="0">
    <fb>31.751000000000001</fb>
    <v>7</v>
  </rv>
  <rv s="0">
    <fb>32.421999999999997</fb>
    <v>7</v>
  </rv>
  <rv s="0">
    <fb>32.326500000000003</fb>
    <v>7</v>
  </rv>
  <rv s="0">
    <fb>31.765499999999999</fb>
    <v>7</v>
  </rv>
  <rv s="0">
    <fb>31.033999999999999</fb>
    <v>7</v>
  </rv>
  <rv s="0">
    <fb>32.820500000000003</fb>
    <v>7</v>
  </rv>
  <rv s="0">
    <fb>31.789000000000001</fb>
    <v>7</v>
  </rv>
  <rv s="0">
    <fb>32.213500000000003</fb>
    <v>7</v>
  </rv>
  <rv s="0">
    <fb>32.552999999999997</fb>
    <v>7</v>
  </rv>
  <rv s="0">
    <fb>32.795999999999999</fb>
    <v>7</v>
  </rv>
  <rv s="0">
    <fb>32.619999999999997</fb>
    <v>7</v>
  </rv>
  <rv s="0">
    <fb>32.990499999999997</fb>
    <v>7</v>
  </rv>
  <rv s="0">
    <fb>32.79</fb>
    <v>7</v>
  </rv>
  <rv s="0">
    <fb>32.721499999999999</fb>
    <v>7</v>
  </rv>
  <rv s="0">
    <fb>32.027999999999999</fb>
    <v>7</v>
  </rv>
  <rv s="0">
    <fb>32.314999999999998</fb>
    <v>7</v>
  </rv>
  <rv s="0">
    <fb>33.067500000000003</fb>
    <v>7</v>
  </rv>
  <rv s="0">
    <fb>33.22</fb>
    <v>7</v>
  </rv>
  <rv s="0">
    <fb>33.552</fb>
    <v>7</v>
  </rv>
  <rv s="0">
    <fb>34.072000000000003</fb>
    <v>7</v>
  </rv>
  <rv s="0">
    <fb>33.848500000000001</fb>
    <v>7</v>
  </rv>
  <rv s="0">
    <fb>34.204000000000001</fb>
    <v>7</v>
  </rv>
  <rv s="0">
    <fb>35.051000000000002</fb>
    <v>7</v>
  </rv>
  <rv s="0">
    <fb>35.654000000000003</fb>
    <v>7</v>
  </rv>
  <rv s="0">
    <fb>36.087000000000003</fb>
    <v>7</v>
  </rv>
  <rv s="0">
    <fb>36.982999999999997</fb>
    <v>7</v>
  </rv>
  <rv s="0">
    <fb>36.798000000000002</fb>
    <v>7</v>
  </rv>
  <rv s="0">
    <fb>36.810499999999998</fb>
    <v>7</v>
  </rv>
  <rv s="0">
    <fb>37.914999999999999</fb>
    <v>7</v>
  </rv>
  <rv s="0">
    <fb>37.524500000000003</fb>
    <v>7</v>
  </rv>
  <rv s="0">
    <fb>38.341500000000003</fb>
    <v>7</v>
  </rv>
  <rv s="0">
    <fb>37.878</fb>
    <v>7</v>
  </rv>
  <rv s="0">
    <fb>38.597499999999997</fb>
    <v>7</v>
  </rv>
  <rv s="0">
    <fb>39.080500000000001</fb>
    <v>7</v>
  </rv>
  <rv s="0">
    <fb>39.177</fb>
    <v>7</v>
  </rv>
  <rv s="0">
    <fb>38.947000000000003</fb>
    <v>7</v>
  </rv>
  <rv s="0">
    <fb>38.761499999999998</fb>
    <v>7</v>
  </rv>
  <rv s="0">
    <fb>39.347499999999997</fb>
    <v>7</v>
  </rv>
  <rv s="0">
    <fb>39.103000000000002</fb>
    <v>7</v>
  </rv>
  <rv s="0">
    <fb>39.372</fb>
    <v>7</v>
  </rv>
  <rv s="0">
    <fb>39.648499999999999</fb>
    <v>7</v>
  </rv>
  <rv s="0">
    <fb>40.167499999999997</fb>
    <v>7</v>
  </rv>
  <rv s="0">
    <fb>40.396999999999998</fb>
    <v>7</v>
  </rv>
  <rv s="0">
    <fb>40.927999999999997</fb>
    <v>7</v>
  </rv>
  <rv s="0">
    <fb>40.405500000000004</fb>
    <v>7</v>
  </rv>
  <rv s="0">
    <fb>40.872</fb>
    <v>7</v>
  </rv>
  <rv s="0">
    <fb>39.8855</fb>
    <v>7</v>
  </rv>
  <rv s="0">
    <fb>40.631</fb>
    <v>7</v>
  </rv>
  <rv s="0">
    <fb>39.762999999999998</fb>
    <v>7</v>
  </rv>
  <rv s="0">
    <fb>39.055</fb>
    <v>7</v>
  </rv>
  <rv s="0">
    <fb>39.076999999999998</fb>
    <v>7</v>
  </rv>
  <rv s="0">
    <fb>39.186</fb>
    <v>7</v>
  </rv>
  <rv s="0">
    <fb>39.541499999999999</fb>
    <v>7</v>
  </rv>
  <rv s="0">
    <fb>40.545000000000002</fb>
    <v>7</v>
  </rv>
  <rv s="0">
    <fb>40.802999999999997</fb>
    <v>7</v>
  </rv>
  <rv s="0">
    <fb>39.753500000000003</fb>
    <v>7</v>
  </rv>
  <rv s="0">
    <fb>39.997500000000002</fb>
    <v>7</v>
  </rv>
  <rv s="0">
    <fb>38.991999999999997</fb>
    <v>7</v>
  </rv>
  <rv s="0">
    <fb>37.994</fb>
    <v>7</v>
  </rv>
  <rv s="0">
    <fb>38.960500000000003</fb>
    <v>7</v>
  </rv>
  <rv s="0">
    <fb>39.719499999999996</fb>
    <v>7</v>
  </rv>
  <rv s="0">
    <fb>38.964500000000001</fb>
    <v>7</v>
  </rv>
  <rv s="0">
    <fb>39.174999999999997</fb>
    <v>7</v>
  </rv>
  <rv s="0">
    <fb>38.780500000000004</fb>
    <v>7</v>
  </rv>
  <rv s="0">
    <fb>39.512999999999998</fb>
    <v>7</v>
  </rv>
  <rv s="0">
    <fb>39.808</fb>
    <v>7</v>
  </rv>
  <rv s="0">
    <fb>39.551000000000002</fb>
    <v>7</v>
  </rv>
  <rv s="0">
    <fb>39.335500000000003</fb>
    <v>7</v>
  </rv>
  <rv s="0">
    <fb>39.456499999999998</fb>
    <v>7</v>
  </rv>
  <rv s="0">
    <fb>38.320999999999998</fb>
    <v>7</v>
  </rv>
  <rv s="0">
    <fb>38.090000000000003</fb>
    <v>7</v>
  </rv>
  <rv s="0">
    <fb>37.997500000000002</fb>
    <v>7</v>
  </rv>
  <rv s="0">
    <fb>39</fb>
    <v>7</v>
  </rv>
  <rv s="0">
    <fb>38.828499999999998</fb>
    <v>7</v>
  </rv>
  <rv s="0">
    <fb>38.996499999999997</fb>
    <v>7</v>
  </rv>
  <rv s="0">
    <fb>38.555</fb>
    <v>7</v>
  </rv>
  <rv s="0">
    <fb>38.619</fb>
    <v>7</v>
  </rv>
  <rv s="0">
    <fb>38.484999999999999</fb>
    <v>7</v>
  </rv>
  <rv s="0">
    <fb>38.65</fb>
    <v>7</v>
  </rv>
  <rv s="0">
    <fb>40.6235</fb>
    <v>7</v>
  </rv>
  <rv s="0">
    <fb>39.752499999999998</fb>
    <v>7</v>
  </rv>
  <rv s="0">
    <fb>39.700000000000003</fb>
    <v>7</v>
  </rv>
  <rv s="0">
    <fb>39.533499999999997</fb>
    <v>7</v>
  </rv>
  <rv s="0">
    <fb>38.371499999999997</fb>
    <v>7</v>
  </rv>
  <rv s="0">
    <fb>38.261000000000003</fb>
    <v>7</v>
  </rv>
  <rv s="0">
    <fb>37.923499999999997</fb>
    <v>7</v>
  </rv>
  <rv s="0">
    <fb>38.032499999999999</fb>
    <v>7</v>
  </rv>
  <rv s="0">
    <fb>37.695999999999998</fb>
    <v>7</v>
  </rv>
  <rv s="0">
    <fb>37.8795</fb>
    <v>7</v>
  </rv>
  <rv s="0">
    <fb>37.768999999999998</fb>
    <v>7</v>
  </rv>
  <rv s="0">
    <fb>38.070999999999998</fb>
    <v>7</v>
  </rv>
  <rv s="0">
    <fb>39.509500000000003</fb>
    <v>7</v>
  </rv>
  <rv s="0">
    <fb>38.72</fb>
    <v>7</v>
  </rv>
  <rv s="0">
    <fb>38.79</fb>
    <v>7</v>
  </rv>
  <rv s="0">
    <fb>39.04</fb>
    <v>7</v>
  </rv>
  <rv s="0">
    <fb>39.398000000000003</fb>
    <v>7</v>
  </rv>
  <rv s="0">
    <fb>40.1755</fb>
    <v>7</v>
  </rv>
  <rv s="0">
    <fb>40.408499999999997</fb>
    <v>7</v>
  </rv>
  <rv s="0">
    <fb>40.195</fb>
    <v>7</v>
  </rv>
  <rv s="0">
    <fb>42.088999999999999</fb>
    <v>7</v>
  </rv>
  <rv s="0">
    <fb>41.494</fb>
    <v>7</v>
  </rv>
  <rv s="0">
    <fb>41.981000000000002</fb>
    <v>7</v>
  </rv>
  <rv s="0">
    <fb>41.966999999999999</fb>
    <v>7</v>
  </rv>
  <rv s="0">
    <fb>42.771500000000003</fb>
    <v>7</v>
  </rv>
  <rv s="0">
    <fb>42.8095</fb>
    <v>7</v>
  </rv>
  <rv s="0">
    <fb>42.422499999999999</fb>
    <v>7</v>
  </rv>
  <rv s="0">
    <fb>42.761000000000003</fb>
    <v>7</v>
  </rv>
  <rv s="0">
    <fb>42.088500000000003</fb>
    <v>7</v>
  </rv>
  <rv s="0">
    <fb>41.768999999999998</fb>
    <v>7</v>
  </rv>
  <rv s="0">
    <fb>41.960500000000003</fb>
    <v>7</v>
  </rv>
  <rv s="0">
    <fb>42.744999999999997</fb>
    <v>7</v>
  </rv>
  <rv s="0">
    <fb>42.604999999999997</fb>
    <v>7</v>
  </rv>
  <rv s="0">
    <fb>42.780500000000004</fb>
    <v>7</v>
  </rv>
  <rv s="0">
    <fb>42.670499999999997</fb>
    <v>7</v>
  </rv>
  <rv s="0">
    <fb>43.2</fb>
    <v>7</v>
  </rv>
  <rv s="0">
    <fb>42.844000000000001</fb>
    <v>7</v>
  </rv>
  <rv s="0">
    <fb>42.755000000000003</fb>
    <v>7</v>
  </rv>
  <rv s="0">
    <fb>42.765000000000001</fb>
    <v>7</v>
  </rv>
  <rv s="0">
    <fb>43.33</fb>
    <v>7</v>
  </rv>
  <rv s="0">
    <fb>43.875</fb>
    <v>7</v>
  </rv>
  <rv s="0">
    <fb>43.958500000000001</fb>
    <v>7</v>
  </rv>
  <rv s="0">
    <fb>45.05</fb>
    <v>7</v>
  </rv>
  <rv s="0">
    <fb>43.954999999999998</fb>
    <v>7</v>
  </rv>
  <rv s="0">
    <fb>44.168999999999997</fb>
    <v>7</v>
  </rv>
  <rv s="0">
    <fb>44.505000000000003</fb>
    <v>7</v>
  </rv>
  <rv s="0">
    <fb>44.280500000000004</fb>
    <v>7</v>
  </rv>
  <rv s="0">
    <fb>44.247500000000002</fb>
    <v>7</v>
  </rv>
  <rv s="0">
    <fb>43.765000000000001</fb>
    <v>7</v>
  </rv>
  <rv s="0">
    <fb>44.566000000000003</fb>
    <v>7</v>
  </rv>
  <rv s="0">
    <fb>44.889000000000003</fb>
    <v>7</v>
  </rv>
  <rv s="0">
    <fb>44.544499999999999</fb>
    <v>7</v>
  </rv>
  <rv s="0">
    <fb>42.991</fb>
    <v>7</v>
  </rv>
  <rv s="0">
    <fb>42.47</fb>
    <v>7</v>
  </rv>
  <rv s="0">
    <fb>42.758000000000003</fb>
    <v>7</v>
  </rv>
  <rv s="0">
    <fb>42.74</fb>
    <v>7</v>
  </rv>
  <rv s="0">
    <fb>42.139000000000003</fb>
    <v>7</v>
  </rv>
  <rv s="0">
    <fb>41.331499999999998</fb>
    <v>7</v>
  </rv>
  <rv s="0">
    <fb>41.670999999999999</fb>
    <v>7</v>
  </rv>
  <rv s="0">
    <fb>41.161000000000001</fb>
    <v>7</v>
  </rv>
  <rv s="0">
    <fb>40.637500000000003</fb>
    <v>7</v>
  </rv>
  <rv s="0">
    <fb>40.194000000000003</fb>
    <v>7</v>
  </rv>
  <rv s="0">
    <fb>40.4495</fb>
    <v>7</v>
  </rv>
  <rv s="0">
    <fb>40.528500000000001</fb>
    <v>7</v>
  </rv>
  <rv s="0">
    <fb>40.6875</fb>
    <v>7</v>
  </rv>
  <rv s="0">
    <fb>41.063000000000002</fb>
    <v>7</v>
  </rv>
  <rv s="0">
    <fb>40.892000000000003</fb>
    <v>7</v>
  </rv>
  <rv s="0">
    <fb>41.493000000000002</fb>
    <v>7</v>
  </rv>
  <rv s="0">
    <fb>41.332999999999998</fb>
    <v>7</v>
  </rv>
  <rv s="0">
    <fb>41.893000000000001</fb>
    <v>7</v>
  </rv>
  <rv s="0">
    <fb>41.936999999999998</fb>
    <v>7</v>
  </rv>
  <rv s="0">
    <fb>42.244500000000002</fb>
    <v>7</v>
  </rv>
  <rv s="0">
    <fb>41.959499999999998</fb>
    <v>7</v>
  </rv>
  <rv s="0">
    <fb>42.622500000000002</fb>
    <v>7</v>
  </rv>
  <rv s="0">
    <fb>41.268000000000001</fb>
    <v>7</v>
  </rv>
  <rv s="0">
    <fb>41.268500000000003</fb>
    <v>7</v>
  </rv>
  <rv s="0">
    <fb>42.103000000000002</fb>
    <v>7</v>
  </rv>
  <rv s="0">
    <fb>41.335999999999999</fb>
    <v>7</v>
  </rv>
  <rv s="0">
    <fb>42.360999999999997</fb>
    <v>7</v>
  </rv>
  <rv s="0">
    <fb>42.336500000000001</fb>
    <v>7</v>
  </rv>
  <rv s="0">
    <fb>41.884999999999998</fb>
    <v>7</v>
  </rv>
  <rv s="0">
    <fb>42.365000000000002</fb>
    <v>7</v>
  </rv>
  <rv s="0">
    <fb>41.822000000000003</fb>
    <v>7</v>
  </rv>
  <rv s="0">
    <fb>41.252499999999998</fb>
    <v>7</v>
  </rv>
  <rv s="0">
    <fb>40.9925</fb>
    <v>7</v>
  </rv>
  <rv s="0">
    <fb>40.817500000000003</fb>
    <v>7</v>
  </rv>
  <rv s="0">
    <fb>41.276499999999999</fb>
    <v>7</v>
  </rv>
  <rv s="0">
    <fb>42.191000000000003</fb>
    <v>7</v>
  </rv>
  <rv s="0">
    <fb>42.64</fb>
    <v>7</v>
  </rv>
  <rv s="0">
    <fb>42.774999999999999</fb>
    <v>7</v>
  </rv>
  <rv s="0">
    <fb>42.155000000000001</fb>
    <v>7</v>
  </rv>
  <rv s="0">
    <fb>43.280999999999999</fb>
    <v>7</v>
  </rv>
  <rv s="0">
    <fb>42.491</fb>
    <v>7</v>
  </rv>
  <rv s="0">
    <fb>42.48</fb>
    <v>7</v>
  </rv>
  <rv s="0">
    <fb>42.43</fb>
    <v>7</v>
  </rv>
  <rv s="0">
    <fb>42.063000000000002</fb>
    <v>7</v>
  </rv>
  <rv s="0">
    <fb>42.392000000000003</fb>
    <v>7</v>
  </rv>
  <rv s="0">
    <fb>42.150500000000001</fb>
    <v>7</v>
  </rv>
  <rv s="0">
    <fb>42.119500000000002</fb>
    <v>7</v>
  </rv>
  <rv s="0">
    <fb>42.359499999999997</fb>
    <v>7</v>
  </rv>
  <rv s="0">
    <fb>42.861499999999999</fb>
    <v>7</v>
  </rv>
  <rv s="0">
    <fb>42.778500000000001</fb>
    <v>7</v>
  </rv>
  <rv s="0">
    <fb>44.021500000000003</fb>
    <v>7</v>
  </rv>
  <rv s="0">
    <fb>44.911000000000001</fb>
    <v>7</v>
  </rv>
  <rv s="0">
    <fb>44.561999999999998</fb>
    <v>7</v>
  </rv>
  <rv s="0">
    <fb>43.488500000000002</fb>
    <v>7</v>
  </rv>
  <rv s="0">
    <fb>44.491</fb>
    <v>7</v>
  </rv>
  <rv s="0">
    <fb>44.456000000000003</fb>
    <v>7</v>
  </rv>
  <rv s="0">
    <fb>44.1</fb>
    <v>7</v>
  </rv>
  <rv s="0">
    <fb>43.781500000000001</fb>
    <v>7</v>
  </rv>
  <rv s="0">
    <fb>44.47</fb>
    <v>7</v>
  </rv>
  <rv s="0">
    <fb>42.955500000000001</fb>
    <v>7</v>
  </rv>
  <rv s="0">
    <fb>43.603499999999997</fb>
    <v>7</v>
  </rv>
  <rv s="0">
    <fb>43.548499999999997</fb>
    <v>7</v>
  </rv>
  <rv s="0">
    <fb>43.6785</fb>
    <v>7</v>
  </rv>
  <rv s="0">
    <fb>44.256</fb>
    <v>7</v>
  </rv>
  <rv s="0">
    <fb>44.180500000000002</fb>
    <v>7</v>
  </rv>
  <rv s="0">
    <fb>44.85</fb>
    <v>7</v>
  </rv>
  <rv s="0">
    <fb>45.511000000000003</fb>
    <v>7</v>
  </rv>
  <rv s="0">
    <fb>46.819499999999998</fb>
    <v>7</v>
  </rv>
  <rv s="0">
    <fb>47.011499999999998</fb>
    <v>7</v>
  </rv>
  <rv s="0">
    <fb>46.976999999999997</fb>
    <v>7</v>
  </rv>
  <rv s="0">
    <fb>46.350499999999997</fb>
    <v>7</v>
  </rv>
  <rv s="0">
    <fb>45.497999999999998</fb>
    <v>7</v>
  </rv>
  <rv s="0">
    <fb>45.436500000000002</fb>
    <v>7</v>
  </rv>
  <rv s="0">
    <fb>45.155500000000004</fb>
    <v>7</v>
  </rv>
  <rv s="0">
    <fb>44.781999999999996</fb>
    <v>7</v>
  </rv>
  <rv s="0">
    <fb>45.904000000000003</fb>
    <v>7</v>
  </rv>
  <rv s="0">
    <fb>45.188499999999998</fb>
    <v>7</v>
  </rv>
  <rv s="0">
    <fb>45.395000000000003</fb>
    <v>7</v>
  </rv>
  <rv s="0">
    <fb>45.5</fb>
    <v>7</v>
  </rv>
  <rv s="0">
    <fb>45.981499999999997</fb>
    <v>7</v>
  </rv>
  <rv s="0">
    <fb>45.795000000000002</fb>
    <v>7</v>
  </rv>
  <rv s="0">
    <fb>45.414000000000001</fb>
    <v>7</v>
  </rv>
  <rv s="0">
    <fb>46.057499999999997</fb>
    <v>7</v>
  </rv>
  <rv s="0">
    <fb>45.645499999999998</fb>
    <v>7</v>
  </rv>
  <rv s="0">
    <fb>46</fb>
    <v>7</v>
  </rv>
  <rv s="0">
    <fb>46.011000000000003</fb>
    <v>7</v>
  </rv>
  <rv s="0">
    <fb>48.091000000000001</fb>
    <v>7</v>
  </rv>
  <rv s="0">
    <fb>49.444499999999998</fb>
    <v>7</v>
  </rv>
  <rv s="0">
    <fb>48.65</fb>
    <v>7</v>
  </rv>
  <rv s="0">
    <fb>48.2395</fb>
    <v>7</v>
  </rv>
  <rv s="0">
    <fb>47.720500000000001</fb>
    <v>7</v>
  </rv>
  <rv s="0">
    <fb>48.371000000000002</fb>
    <v>7</v>
  </rv>
  <rv s="0">
    <fb>47.826999999999998</fb>
    <v>7</v>
  </rv>
  <rv s="0">
    <fb>47.695999999999998</fb>
    <v>7</v>
  </rv>
  <rv s="0">
    <fb>48.033499999999997</fb>
    <v>7</v>
  </rv>
  <rv s="0">
    <fb>48.290500000000002</fb>
    <v>7</v>
  </rv>
  <rv s="0">
    <fb>47.064</fb>
    <v>7</v>
  </rv>
  <rv s="0">
    <fb>47.7545</fb>
    <v>7</v>
  </rv>
  <rv s="0">
    <fb>46.914499999999997</fb>
    <v>7</v>
  </rv>
  <rv s="0">
    <fb>46.641500000000001</fb>
    <v>7</v>
  </rv>
  <rv s="0">
    <fb>47.155000000000001</fb>
    <v>7</v>
  </rv>
  <rv s="0">
    <fb>46.665500000000002</fb>
    <v>7</v>
  </rv>
  <rv s="0">
    <fb>47.08</fb>
    <v>7</v>
  </rv>
  <rv s="0">
    <fb>46.516500000000001</fb>
    <v>7</v>
  </rv>
  <rv s="0">
    <fb>46.203000000000003</fb>
    <v>7</v>
  </rv>
  <rv s="0">
    <fb>45.332500000000003</fb>
    <v>7</v>
  </rv>
  <rv s="0">
    <fb>44.674500000000002</fb>
    <v>7</v>
  </rv>
  <rv s="0">
    <fb>44.713500000000003</fb>
    <v>7</v>
  </rv>
  <rv s="0">
    <fb>45.125999999999998</fb>
    <v>7</v>
  </rv>
  <rv s="0">
    <fb>44.957000000000001</fb>
    <v>7</v>
  </rv>
  <rv s="0">
    <fb>45.95</fb>
    <v>7</v>
  </rv>
  <rv s="0">
    <fb>48.674999999999997</fb>
    <v>7</v>
  </rv>
  <rv s="0">
    <fb>48.775500000000001</fb>
    <v>7</v>
  </rv>
  <rv s="0">
    <fb>49.512</fb>
    <v>7</v>
  </rv>
  <rv s="0">
    <fb>49.8795</fb>
    <v>7</v>
  </rv>
  <rv s="0">
    <fb>49.741999999999997</fb>
    <v>7</v>
  </rv>
  <rv s="0">
    <fb>50.469499999999996</fb>
    <v>7</v>
  </rv>
  <rv s="0">
    <fb>50.383499999999998</fb>
    <v>7</v>
  </rv>
  <rv s="0">
    <fb>49.773499999999999</fb>
    <v>7</v>
  </rv>
  <rv s="0">
    <fb>49.642499999999998</fb>
    <v>7</v>
  </rv>
  <rv s="0">
    <fb>49.491</fb>
    <v>7</v>
  </rv>
  <rv s="0">
    <fb>48.778500000000001</fb>
    <v>7</v>
  </rv>
  <rv s="0">
    <fb>48.356499999999997</fb>
    <v>7</v>
  </rv>
  <rv s="0">
    <fb>47.99</fb>
    <v>7</v>
  </rv>
  <rv s="0">
    <fb>48.172499999999999</fb>
    <v>7</v>
  </rv>
  <rv s="0">
    <fb>48.158000000000001</fb>
    <v>7</v>
  </rv>
  <rv s="0">
    <fb>48.222000000000001</fb>
    <v>7</v>
  </rv>
  <rv s="0">
    <fb>47.769500000000001</fb>
    <v>7</v>
  </rv>
  <rv s="0">
    <fb>48.893500000000003</fb>
    <v>7</v>
  </rv>
  <rv s="0">
    <fb>47.918500000000002</fb>
    <v>7</v>
  </rv>
  <rv s="0">
    <fb>47.797499999999999</fb>
    <v>7</v>
  </rv>
  <rv s="0">
    <fb>47.465000000000003</fb>
    <v>7</v>
  </rv>
  <rv s="0">
    <fb>46.728000000000002</fb>
    <v>7</v>
  </rv>
  <rv s="0">
    <fb>46.984499999999997</fb>
    <v>7</v>
  </rv>
  <rv s="0">
    <fb>47.657499999999999</fb>
    <v>7</v>
  </rv>
  <rv s="0">
    <fb>48.259500000000003</fb>
    <v>7</v>
  </rv>
  <rv s="0">
    <fb>48.414000000000001</fb>
    <v>7</v>
  </rv>
  <rv s="0">
    <fb>48.011499999999998</fb>
    <v>7</v>
  </rv>
  <rv s="0">
    <fb>48.413499999999999</fb>
    <v>7</v>
  </rv>
  <rv s="0">
    <fb>48.109499999999997</fb>
    <v>7</v>
  </rv>
  <rv s="0">
    <fb>47.686500000000002</fb>
    <v>7</v>
  </rv>
  <rv s="0">
    <fb>47.485500000000002</fb>
    <v>7</v>
  </rv>
  <rv s="0">
    <fb>46.165500000000002</fb>
    <v>7</v>
  </rv>
  <rv s="0">
    <fb>46.866</fb>
    <v>7</v>
  </rv>
  <rv s="0">
    <fb>47.148000000000003</fb>
    <v>7</v>
  </rv>
  <rv s="0">
    <fb>46.438499999999998</fb>
    <v>7</v>
  </rv>
  <rv s="0">
    <fb>46.596499999999999</fb>
    <v>7</v>
  </rv>
  <rv s="0">
    <fb>46.5655</fb>
    <v>7</v>
  </rv>
  <rv s="0">
    <fb>45.896500000000003</fb>
    <v>7</v>
  </rv>
  <rv s="0">
    <fb>44.994999999999997</fb>
    <v>7</v>
  </rv>
  <rv s="0">
    <fb>43.930500000000002</fb>
    <v>7</v>
  </rv>
  <rv s="0">
    <fb>43.561</fb>
    <v>7</v>
  </rv>
  <rv s="0">
    <fb>43.996000000000002</fb>
    <v>7</v>
  </rv>
  <rv s="0">
    <fb>45.402000000000001</fb>
    <v>7</v>
  </rv>
  <rv s="0">
    <fb>45.853000000000002</fb>
    <v>7</v>
  </rv>
  <rv s="0">
    <fb>45.522500000000001</fb>
    <v>7</v>
  </rv>
  <rv s="0">
    <fb>44.572000000000003</fb>
    <v>7</v>
  </rv>
  <rv s="0">
    <fb>46.290500000000002</fb>
    <v>7</v>
  </rv>
  <rv s="0">
    <fb>46.154000000000003</fb>
    <v>7</v>
  </rv>
  <rv s="0">
    <fb>44.323500000000003</fb>
    <v>7</v>
  </rv>
  <rv s="0">
    <fb>45.411499999999997</fb>
    <v>7</v>
  </rv>
  <rv s="0">
    <fb>44.958500000000001</fb>
    <v>7</v>
  </rv>
  <rv s="0">
    <fb>44.466000000000001</fb>
    <v>7</v>
  </rv>
  <rv s="0">
    <fb>44.954500000000003</fb>
    <v>7</v>
  </rv>
  <rv s="0">
    <fb>44.653500000000001</fb>
    <v>7</v>
  </rv>
  <rv s="0">
    <fb>44.280999999999999</fb>
    <v>7</v>
  </rv>
  <rv s="0">
    <fb>44.098500000000001</fb>
    <v>7</v>
  </rv>
  <rv s="0">
    <fb>43.997500000000002</fb>
    <v>7</v>
  </rv>
  <rv s="0">
    <fb>43.572000000000003</fb>
    <v>7</v>
  </rv>
  <rv s="0">
    <fb>43.642499999999998</fb>
    <v>7</v>
  </rv>
  <rv s="0">
    <fb>43.814999999999998</fb>
    <v>7</v>
  </rv>
  <rv s="0">
    <fb>44.575000000000003</fb>
    <v>7</v>
  </rv>
  <rv s="0">
    <fb>44.477499999999999</fb>
    <v>7</v>
  </rv>
  <rv s="0">
    <fb>44.067999999999998</fb>
    <v>7</v>
  </rv>
  <rv s="0">
    <fb>43.496000000000002</fb>
    <v>7</v>
  </rv>
  <rv s="0">
    <fb>42.237000000000002</fb>
    <v>7</v>
  </rv>
  <rv s="0">
    <fb>42.230499999999999</fb>
    <v>7</v>
  </rv>
  <rv s="0">
    <fb>42.673999999999999</fb>
    <v>7</v>
  </rv>
  <rv s="0">
    <fb>42.901000000000003</fb>
    <v>7</v>
  </rv>
  <rv s="0">
    <fb>42.981000000000002</fb>
    <v>7</v>
  </rv>
  <rv s="0">
    <fb>42.732999999999997</fb>
    <v>7</v>
  </rv>
  <rv s="0">
    <fb>42.674500000000002</fb>
    <v>7</v>
  </rv>
  <rv s="0">
    <fb>41.860999999999997</fb>
    <v>7</v>
  </rv>
  <rv s="0">
    <fb>40.972999999999999</fb>
    <v>7</v>
  </rv>
  <rv s="0">
    <fb>41.526499999999999</fb>
    <v>7</v>
  </rv>
  <rv s="0">
    <fb>41.198</fb>
    <v>7</v>
  </rv>
  <rv s="0">
    <fb>41.45</fb>
    <v>7</v>
  </rv>
  <rv s="0">
    <fb>42.186</fb>
    <v>7</v>
  </rv>
  <rv s="0">
    <fb>40.75</fb>
    <v>7</v>
  </rv>
  <rv s="0">
    <fb>40.456000000000003</fb>
    <v>7</v>
  </rv>
  <rv s="0">
    <fb>41.006500000000003</fb>
    <v>7</v>
  </rv>
  <rv s="0">
    <fb>40.575000000000003</fb>
    <v>7</v>
  </rv>
  <rv s="0">
    <fb>40.6905</fb>
    <v>7</v>
  </rv>
  <rv s="0">
    <fb>40.834000000000003</fb>
    <v>7</v>
  </rv>
  <rv s="0">
    <fb>41.032499999999999</fb>
    <v>7</v>
  </rv>
  <rv s="0">
    <fb>41.26</fb>
    <v>7</v>
  </rv>
  <rv s="0">
    <fb>42.276000000000003</fb>
    <v>7</v>
  </rv>
  <rv s="0">
    <fb>42.222000000000001</fb>
    <v>7</v>
  </rv>
  <rv s="0">
    <fb>42.051000000000002</fb>
    <v>7</v>
  </rv>
  <rv s="0">
    <fb>41.627000000000002</fb>
    <v>7</v>
  </rv>
  <rv s="0">
    <fb>41.959000000000003</fb>
    <v>7</v>
  </rv>
  <rv s="0">
    <fb>42.167000000000002</fb>
    <v>7</v>
  </rv>
  <rv s="0">
    <fb>42.558999999999997</fb>
    <v>7</v>
  </rv>
  <rv s="0">
    <fb>43.722999999999999</fb>
    <v>7</v>
  </rv>
  <rv s="0">
    <fb>43.143000000000001</fb>
    <v>7</v>
  </rv>
  <rv s="0">
    <fb>43.35</fb>
    <v>7</v>
  </rv>
  <rv s="0">
    <fb>43</fb>
    <v>7</v>
  </rv>
  <rv s="0">
    <fb>42.731999999999999</fb>
    <v>7</v>
  </rv>
  <rv s="0">
    <fb>42.536999999999999</fb>
    <v>7</v>
  </rv>
  <rv s="0">
    <fb>42.243000000000002</fb>
    <v>7</v>
  </rv>
  <rv s="0">
    <fb>42.465000000000003</fb>
    <v>7</v>
  </rv>
  <rv s="0">
    <fb>41.783999999999999</fb>
    <v>7</v>
  </rv>
  <rv s="0">
    <fb>42.802</fb>
    <v>7</v>
  </rv>
  <rv s="0">
    <fb>42.36</fb>
    <v>7</v>
  </rv>
  <rv s="0">
    <fb>42.107999999999997</fb>
    <v>7</v>
  </rv>
  <rv s="0">
    <fb>43.002000000000002</fb>
    <v>7</v>
  </rv>
  <rv s="0">
    <fb>42.531999999999996</fb>
    <v>7</v>
  </rv>
  <rv s="0">
    <fb>42.316000000000003</fb>
    <v>7</v>
  </rv>
  <rv s="0">
    <fb>42.283999999999999</fb>
    <v>7</v>
  </rv>
  <rv s="0">
    <fb>42.588999999999999</fb>
    <v>7</v>
  </rv>
  <rv s="0">
    <fb>42.290999999999997</fb>
    <v>7</v>
  </rv>
  <rv s="0">
    <fb>42.246000000000002</fb>
    <v>7</v>
  </rv>
  <rv s="0">
    <fb>42.085999999999999</fb>
    <v>7</v>
  </rv>
  <rv s="0">
    <fb>42.14</fb>
    <v>7</v>
  </rv>
  <rv s="0">
    <fb>41.850999999999999</fb>
    <v>7</v>
  </rv>
  <rv s="0">
    <fb>41.503999999999998</fb>
    <v>7</v>
  </rv>
  <rv s="0">
    <fb>40.776000000000003</fb>
    <v>7</v>
  </rv>
  <rv s="0">
    <fb>40.478000000000002</fb>
    <v>7</v>
  </rv>
  <rv s="0">
    <fb>39.933</fb>
    <v>7</v>
  </rv>
  <rv s="0">
    <fb>40</fb>
    <v>7</v>
  </rv>
  <rv s="0">
    <fb>40.591000000000001</fb>
    <v>7</v>
  </rv>
  <rv s="0">
    <fb>40.871000000000002</fb>
    <v>7</v>
  </rv>
  <rv s="0">
    <fb>40.826999999999998</fb>
    <v>7</v>
  </rv>
  <rv s="0">
    <fb>41.808</fb>
    <v>7</v>
  </rv>
  <rv s="0">
    <fb>41.718000000000004</fb>
    <v>7</v>
  </rv>
  <rv s="0">
    <fb>41.829000000000001</fb>
    <v>7</v>
  </rv>
  <rv s="0">
    <fb>40.4</fb>
    <v>7</v>
  </rv>
  <rv s="0">
    <fb>40.512999999999998</fb>
    <v>7</v>
  </rv>
  <rv s="0">
    <fb>41.372</fb>
    <v>7</v>
  </rv>
  <rv s="0">
    <fb>42.517000000000003</fb>
    <v>7</v>
  </rv>
  <rv s="0">
    <fb>42.780999999999999</fb>
    <v>7</v>
  </rv>
  <rv s="0">
    <fb>43.6</fb>
    <v>7</v>
  </rv>
  <rv s="0">
    <fb>43.136000000000003</fb>
    <v>7</v>
  </rv>
  <rv s="0">
    <fb>43.412999999999997</fb>
    <v>7</v>
  </rv>
  <rv s="0">
    <fb>44.494</fb>
    <v>7</v>
  </rv>
  <rv s="0">
    <fb>43.676000000000002</fb>
    <v>7</v>
  </rv>
  <rv s="0">
    <fb>42.847999999999999</fb>
    <v>7</v>
  </rv>
  <rv s="0">
    <fb>42.863</fb>
    <v>7</v>
  </rv>
  <rv s="0">
    <fb>41.991</fb>
    <v>7</v>
  </rv>
  <rv s="0">
    <fb>45.55</fb>
    <v>7</v>
  </rv>
  <rv s="0">
    <fb>44.317</fb>
    <v>7</v>
  </rv>
  <rv s="0">
    <fb>43.892000000000003</fb>
    <v>7</v>
  </rv>
  <rv s="0">
    <fb>43.234999999999999</fb>
    <v>7</v>
  </rv>
  <rv s="0">
    <fb>44.058</fb>
    <v>7</v>
  </rv>
  <rv s="0">
    <fb>43.52</fb>
    <v>7</v>
  </rv>
  <rv s="0">
    <fb>42.899000000000001</fb>
    <v>7</v>
  </rv>
  <rv s="0">
    <fb>41.798999999999999</fb>
    <v>7</v>
  </rv>
  <rv s="0">
    <fb>41.621000000000002</fb>
    <v>7</v>
  </rv>
  <rv s="0">
    <fb>45.286999999999999</fb>
    <v>7</v>
  </rv>
  <rv s="0">
    <fb>44.441000000000003</fb>
    <v>7</v>
  </rv>
  <rv s="0">
    <fb>43.744999999999997</fb>
    <v>7</v>
  </rv>
  <rv s="0">
    <fb>43.607999999999997</fb>
    <v>7</v>
  </rv>
  <rv s="0">
    <fb>43.604999999999997</fb>
    <v>7</v>
  </rv>
  <rv s="0">
    <fb>43.863</fb>
    <v>7</v>
  </rv>
  <rv s="0">
    <fb>43.509</fb>
    <v>7</v>
  </rv>
  <rv s="0">
    <fb>45.314999999999998</fb>
    <v>7</v>
  </rv>
  <rv s="0">
    <fb>45.6</fb>
    <v>7</v>
  </rv>
  <rv s="0">
    <fb>45.58</fb>
    <v>7</v>
  </rv>
  <rv s="0">
    <fb>46.073999999999998</fb>
    <v>7</v>
  </rv>
  <rv s="0">
    <fb>46.2</fb>
    <v>7</v>
  </rv>
  <rv s="0">
    <fb>46.237000000000002</fb>
    <v>7</v>
  </rv>
  <rv s="0">
    <fb>47.914999999999999</fb>
    <v>7</v>
  </rv>
  <rv s="0">
    <fb>47.314</fb>
    <v>7</v>
  </rv>
  <rv s="0">
    <fb>47.732999999999997</fb>
    <v>7</v>
  </rv>
  <rv s="0">
    <fb>47.539000000000001</fb>
    <v>7</v>
  </rv>
  <rv s="0">
    <fb>47.951999999999998</fb>
    <v>7</v>
  </rv>
  <rv s="0">
    <fb>47.21</fb>
    <v>7</v>
  </rv>
  <rv s="0">
    <fb>47.5</fb>
    <v>7</v>
  </rv>
  <rv s="0">
    <fb>46.646000000000001</fb>
    <v>7</v>
  </rv>
  <rv s="0">
    <fb>47.4</fb>
    <v>7</v>
  </rv>
  <rv s="0">
    <fb>47.499000000000002</fb>
    <v>7</v>
  </rv>
  <rv s="0">
    <fb>47.183999999999997</fb>
    <v>7</v>
  </rv>
  <rv s="0">
    <fb>48.3</fb>
    <v>7</v>
  </rv>
  <rv s="0">
    <fb>47.895000000000003</fb>
    <v>7</v>
  </rv>
  <rv s="0">
    <fb>48.801000000000002</fb>
    <v>7</v>
  </rv>
  <rv s="0">
    <fb>46.625999999999998</fb>
    <v>7</v>
  </rv>
  <rv s="0">
    <fb>46.866999999999997</fb>
    <v>7</v>
  </rv>
  <rv s="0">
    <fb>47.109000000000002</fb>
    <v>7</v>
  </rv>
  <rv s="0">
    <fb>46.767000000000003</fb>
    <v>7</v>
  </rv>
  <rv s="0">
    <fb>47.53</fb>
    <v>7</v>
  </rv>
  <rv s="0">
    <fb>47.860999999999997</fb>
    <v>7</v>
  </rv>
  <rv s="0">
    <fb>46.581000000000003</fb>
    <v>7</v>
  </rv>
  <rv s="0">
    <fb>46.031999999999996</fb>
    <v>7</v>
  </rv>
  <rv s="0">
    <fb>46.575000000000003</fb>
    <v>7</v>
  </rv>
  <rv s="0">
    <fb>46.752000000000002</fb>
    <v>7</v>
  </rv>
  <rv s="0">
    <fb>46.83</fb>
    <v>7</v>
  </rv>
  <rv s="0">
    <fb>46.655000000000001</fb>
    <v>7</v>
  </rv>
  <rv s="0">
    <fb>49.5</fb>
    <v>7</v>
  </rv>
  <rv s="0">
    <fb>48.228999999999999</fb>
    <v>7</v>
  </rv>
  <rv s="0">
    <fb>48.061999999999998</fb>
    <v>7</v>
  </rv>
  <rv s="0">
    <fb>48.677999999999997</fb>
    <v>7</v>
  </rv>
  <rv s="0">
    <fb>48.271999999999998</fb>
    <v>7</v>
  </rv>
  <rv s="0">
    <fb>48.311999999999998</fb>
    <v>7</v>
  </rv>
  <rv s="0">
    <fb>47.706000000000003</fb>
    <v>7</v>
  </rv>
  <rv s="0">
    <fb>48.548000000000002</fb>
    <v>7</v>
  </rv>
  <rv s="0">
    <fb>48.814</fb>
    <v>7</v>
  </rv>
  <rv s="0">
    <fb>49.631999999999998</fb>
    <v>7</v>
  </rv>
  <rv s="0">
    <fb>49.319000000000003</fb>
    <v>7</v>
  </rv>
  <rv s="0">
    <fb>49.097999999999999</fb>
    <v>7</v>
  </rv>
  <rv s="0">
    <fb>49.84</fb>
    <v>7</v>
  </rv>
  <rv s="0">
    <fb>49.948</fb>
    <v>7</v>
  </rv>
  <rv s="0">
    <fb>49.639000000000003</fb>
    <v>7</v>
  </rv>
  <rv s="0">
    <fb>49.430999999999997</fb>
    <v>7</v>
  </rv>
  <rv s="0">
    <fb>49.134</fb>
    <v>7</v>
  </rv>
  <rv s="0">
    <fb>49.122999999999998</fb>
    <v>7</v>
  </rv>
  <rv s="0">
    <fb>49.207999999999998</fb>
    <v>7</v>
  </rv>
  <rv s="0">
    <fb>48.905000000000001</fb>
    <v>7</v>
  </rv>
  <rv s="0">
    <fb>48.845999999999997</fb>
    <v>7</v>
  </rv>
  <rv s="0">
    <fb>49.527000000000001</fb>
    <v>7</v>
  </rv>
  <rv s="0">
    <fb>49.756</fb>
    <v>7</v>
  </rv>
  <rv s="0">
    <fb>49.454000000000001</fb>
    <v>7</v>
  </rv>
  <rv s="0">
    <fb>50.134999999999998</fb>
    <v>7</v>
  </rv>
  <rv s="0">
    <fb>50.476999999999997</fb>
    <v>7</v>
  </rv>
  <rv s="0">
    <fb>50.418999999999997</fb>
    <v>7</v>
  </rv>
  <rv s="0">
    <fb>49.912999999999997</fb>
    <v>7</v>
  </rv>
  <rv s="0">
    <fb>49.415999999999997</fb>
    <v>7</v>
  </rv>
  <rv s="0">
    <fb>50.311999999999998</fb>
    <v>7</v>
  </rv>
  <rv s="0">
    <fb>50.5</fb>
    <v>7</v>
  </rv>
  <rv s="0">
    <fb>49.706000000000003</fb>
    <v>7</v>
  </rv>
  <rv s="0">
    <fb>50.225000000000001</fb>
    <v>7</v>
  </rv>
  <rv s="0">
    <fb>50.582000000000001</fb>
    <v>7</v>
  </rv>
  <rv s="0">
    <fb>49.939</fb>
    <v>7</v>
  </rv>
  <rv s="0">
    <fb>50.588999999999999</fb>
    <v>7</v>
  </rv>
  <rv s="0">
    <fb>49.360999999999997</fb>
    <v>7</v>
  </rv>
  <rv s="0">
    <fb>48.883000000000003</fb>
    <v>7</v>
  </rv>
  <rv s="0">
    <fb>49.433</fb>
    <v>7</v>
  </rv>
  <rv s="0">
    <fb>49.728999999999999</fb>
    <v>7</v>
  </rv>
  <rv s="0">
    <fb>48.765000000000001</fb>
    <v>7</v>
  </rv>
  <rv s="0">
    <fb>48.372999999999998</fb>
    <v>7</v>
  </rv>
  <rv s="0">
    <fb>48.88</fb>
    <v>7</v>
  </rv>
  <rv s="0">
    <fb>49.546999999999997</fb>
    <v>7</v>
  </rv>
  <rv s="0">
    <fb>49.543999999999997</fb>
    <v>7</v>
  </rv>
  <rv s="0">
    <fb>50.167999999999999</fb>
    <v>7</v>
  </rv>
  <rv s="0">
    <fb>50.078000000000003</fb>
    <v>7</v>
  </rv>
  <rv s="0">
    <fb>50.274000000000001</fb>
    <v>7</v>
  </rv>
  <rv s="0">
    <fb>49.817</fb>
    <v>7</v>
  </rv>
  <rv s="0">
    <fb>50.122</fb>
    <v>7</v>
  </rv>
  <rv s="0">
    <fb>49.834000000000003</fb>
    <v>7</v>
  </rv>
  <rv s="0">
    <fb>50.529000000000003</fb>
    <v>7</v>
  </rv>
  <rv s="0">
    <fb>49.805</fb>
    <v>7</v>
  </rv>
  <rv s="0">
    <fb>48.16</fb>
    <v>7</v>
  </rv>
  <rv s="0">
    <fb>48.155000000000001</fb>
    <v>7</v>
  </rv>
  <rv s="0">
    <fb>48.055999999999997</fb>
    <v>7</v>
  </rv>
  <rv s="0">
    <fb>48.478000000000002</fb>
    <v>7</v>
  </rv>
  <rv s="0">
    <fb>49.040999999999997</fb>
    <v>7</v>
  </rv>
  <rv s="0">
    <fb>49.317999999999998</fb>
    <v>7</v>
  </rv>
  <rv s="0">
    <fb>49.26</fb>
    <v>7</v>
  </rv>
  <rv s="0">
    <fb>49.156999999999996</fb>
    <v>7</v>
  </rv>
  <rv s="0">
    <fb>49.137999999999998</fb>
    <v>7</v>
  </rv>
  <rv s="0">
    <fb>48.603000000000002</fb>
    <v>7</v>
  </rv>
  <rv s="0">
    <fb>48.951000000000001</fb>
    <v>7</v>
  </rv>
  <rv s="0">
    <fb>49.877000000000002</fb>
    <v>7</v>
  </rv>
  <rv s="0">
    <fb>50.4</fb>
    <v>7</v>
  </rv>
  <rv s="0">
    <fb>50.264000000000003</fb>
    <v>7</v>
  </rv>
  <rv s="0">
    <fb>51.259</fb>
    <v>7</v>
  </rv>
  <rv s="0">
    <fb>50.680999999999997</fb>
    <v>7</v>
  </rv>
  <rv s="0">
    <fb>50.655000000000001</fb>
    <v>7</v>
  </rv>
  <rv s="0">
    <fb>51.186</fb>
    <v>7</v>
  </rv>
  <rv s="0">
    <fb>52.015999999999998</fb>
    <v>7</v>
  </rv>
  <rv s="0">
    <fb>52.05</fb>
    <v>7</v>
  </rv>
  <rv s="0">
    <fb>52.198999999999998</fb>
    <v>7</v>
  </rv>
  <rv s="0">
    <fb>52.448999999999998</fb>
    <v>7</v>
  </rv>
  <rv s="0">
    <fb>52.587000000000003</fb>
    <v>7</v>
  </rv>
  <rv s="0">
    <fb>52.466000000000001</fb>
    <v>7</v>
  </rv>
  <rv s="0">
    <fb>52.624000000000002</fb>
    <v>7</v>
  </rv>
  <rv s="0">
    <fb>51.904000000000003</fb>
    <v>7</v>
  </rv>
  <rv s="0">
    <fb>52.311999999999998</fb>
    <v>7</v>
  </rv>
  <rv s="0">
    <fb>52.146999999999998</fb>
    <v>7</v>
  </rv>
  <rv s="0">
    <fb>51.917999999999999</fb>
    <v>7</v>
  </rv>
  <rv s="0">
    <fb>51.960999999999999</fb>
    <v>7</v>
  </rv>
  <rv s="0">
    <fb>51.527000000000001</fb>
    <v>7</v>
  </rv>
  <rv s="0">
    <fb>51.494</fb>
    <v>7</v>
  </rv>
  <rv s="0">
    <fb>52.225999999999999</fb>
    <v>7</v>
  </rv>
  <rv s="0">
    <fb>53.082000000000001</fb>
    <v>7</v>
  </rv>
  <rv s="0">
    <fb>52.335000000000001</fb>
    <v>7</v>
  </rv>
  <rv s="0">
    <fb>52.204999999999998</fb>
    <v>7</v>
  </rv>
  <rv s="0">
    <fb>52.96</fb>
    <v>7</v>
  </rv>
  <rv s="0">
    <fb>52.265000000000001</fb>
    <v>7</v>
  </rv>
  <rv s="0">
    <fb>54.962000000000003</fb>
    <v>7</v>
  </rv>
  <rv s="0">
    <fb>52.637999999999998</fb>
    <v>7</v>
  </rv>
  <rv s="0">
    <fb>53.284999999999997</fb>
    <v>7</v>
  </rv>
  <rv s="0">
    <fb>53.381</fb>
    <v>7</v>
  </rv>
  <rv s="0">
    <fb>53.646000000000001</fb>
    <v>7</v>
  </rv>
  <rv s="0">
    <fb>53.607999999999997</fb>
    <v>7</v>
  </rv>
  <rv s="0">
    <fb>53.593000000000004</fb>
    <v>7</v>
  </rv>
  <rv s="0">
    <fb>53.26</fb>
    <v>7</v>
  </rv>
  <rv s="0">
    <fb>53.377000000000002</fb>
    <v>7</v>
  </rv>
  <rv s="0">
    <fb>53.46</fb>
    <v>7</v>
  </rv>
  <rv s="0">
    <fb>53.585999999999999</fb>
    <v>7</v>
  </rv>
  <rv s="0">
    <fb>53.774999999999999</fb>
    <v>7</v>
  </rv>
  <rv s="0">
    <fb>53.768999999999998</fb>
    <v>7</v>
  </rv>
  <rv s="0">
    <fb>54.228000000000002</fb>
    <v>7</v>
  </rv>
  <rv s="0">
    <fb>54.039000000000001</fb>
    <v>7</v>
  </rv>
  <rv s="0">
    <fb>52.491999999999997</fb>
    <v>7</v>
  </rv>
  <rv s="0">
    <fb>52.274999999999999</fb>
    <v>7</v>
  </rv>
  <rv s="0">
    <fb>52.954999999999998</fb>
    <v>7</v>
  </rv>
  <rv s="0">
    <fb>53.011000000000003</fb>
    <v>7</v>
  </rv>
  <rv s="0">
    <fb>53.061999999999998</fb>
    <v>7</v>
  </rv>
  <rv s="0">
    <fb>52.871000000000002</fb>
    <v>7</v>
  </rv>
  <rv s="0">
    <fb>53.5</fb>
    <v>7</v>
  </rv>
  <rv s="0">
    <fb>52.969000000000001</fb>
    <v>7</v>
  </rv>
  <rv s="0">
    <fb>52.91</fb>
    <v>7</v>
  </rv>
  <rv s="0">
    <fb>53.076999999999998</fb>
    <v>7</v>
  </rv>
  <rv s="0">
    <fb>53.386000000000003</fb>
    <v>7</v>
  </rv>
  <rv s="0">
    <fb>53.323999999999998</fb>
    <v>7</v>
  </rv>
  <rv s="0">
    <fb>53.322000000000003</fb>
    <v>7</v>
  </rv>
  <rv s="0">
    <fb>53.033000000000001</fb>
    <v>7</v>
  </rv>
  <rv s="0">
    <fb>53.75</fb>
    <v>7</v>
  </rv>
  <rv s="0">
    <fb>54.05</fb>
    <v>7</v>
  </rv>
  <rv s="0">
    <fb>53.747</fb>
    <v>7</v>
  </rv>
  <rv s="0">
    <fb>54.72</fb>
    <v>7</v>
  </rv>
  <rv s="0">
    <fb>53.887</fb>
    <v>7</v>
  </rv>
  <rv s="0">
    <fb>53.780999999999999</fb>
    <v>7</v>
  </rv>
  <rv s="0">
    <fb>54.835000000000001</fb>
    <v>7</v>
  </rv>
  <rv s="0">
    <fb>55.572000000000003</fb>
    <v>7</v>
  </rv>
  <rv s="0">
    <fb>55.826000000000001</fb>
    <v>7</v>
  </rv>
  <rv s="0">
    <fb>56</fb>
    <v>7</v>
  </rv>
  <rv s="0">
    <fb>55.642000000000003</fb>
    <v>7</v>
  </rv>
  <rv s="0">
    <fb>56.277000000000001</fb>
    <v>7</v>
  </rv>
  <rv s="0">
    <fb>56.655000000000001</fb>
    <v>7</v>
  </rv>
  <rv s="0">
    <fb>56.23</fb>
    <v>7</v>
  </rv>
  <rv s="0">
    <fb>57.066000000000003</fb>
    <v>7</v>
  </rv>
  <rv s="0">
    <fb>56.802</fb>
    <v>7</v>
  </rv>
  <rv s="0">
    <fb>57</fb>
    <v>7</v>
  </rv>
  <rv s="0">
    <fb>56.8</fb>
    <v>7</v>
  </rv>
  <rv s="0">
    <fb>57.018000000000001</fb>
    <v>7</v>
  </rv>
  <rv s="0">
    <fb>57.091999999999999</fb>
    <v>7</v>
  </rv>
  <rv s="0">
    <fb>57.222000000000001</fb>
    <v>7</v>
  </rv>
  <rv s="0">
    <fb>57.185000000000002</fb>
    <v>7</v>
  </rv>
  <rv s="0">
    <fb>57.216000000000001</fb>
    <v>7</v>
  </rv>
  <rv s="0">
    <fb>57.624000000000002</fb>
    <v>7</v>
  </rv>
  <rv s="0">
    <fb>56.87</fb>
    <v>7</v>
  </rv>
  <rv s="0">
    <fb>56.26</fb>
    <v>7</v>
  </rv>
  <rv s="0">
    <fb>57.517000000000003</fb>
    <v>7</v>
  </rv>
  <rv s="0">
    <fb>57.853999999999999</fb>
    <v>7</v>
  </rv>
  <rv s="0">
    <fb>58.2</fb>
    <v>7</v>
  </rv>
  <rv s="0">
    <fb>57.756</fb>
    <v>7</v>
  </rv>
  <rv s="0">
    <fb>58.262</fb>
    <v>7</v>
  </rv>
  <rv s="0">
    <fb>58.3</fb>
    <v>7</v>
  </rv>
  <rv s="0">
    <fb>57.792999999999999</fb>
    <v>7</v>
  </rv>
  <rv s="0">
    <fb>57.453000000000003</fb>
    <v>7</v>
  </rv>
  <rv s="0">
    <fb>58.579000000000001</fb>
    <v>7</v>
  </rv>
  <rv s="0">
    <fb>57.625</fb>
    <v>7</v>
  </rv>
  <rv s="0">
    <fb>58.006</fb>
    <v>7</v>
  </rv>
  <rv s="0">
    <fb>59.5</fb>
    <v>7</v>
  </rv>
  <rv s="0">
    <fb>58.094000000000001</fb>
    <v>7</v>
  </rv>
  <rv s="0">
    <fb>57.744999999999997</fb>
    <v>7</v>
  </rv>
  <rv s="0">
    <fb>59.008000000000003</fb>
    <v>7</v>
  </rv>
  <rv s="0">
    <fb>58.4</fb>
    <v>7</v>
  </rv>
  <rv s="0">
    <fb>57.322000000000003</fb>
    <v>7</v>
  </rv>
  <rv s="0">
    <fb>57.500999999999998</fb>
    <v>7</v>
  </rv>
  <rv s="0">
    <fb>56.466000000000001</fb>
    <v>7</v>
  </rv>
  <rv s="0">
    <fb>56.716000000000001</fb>
    <v>7</v>
  </rv>
  <rv s="0">
    <fb>57.12</fb>
    <v>7</v>
  </rv>
  <rv s="0">
    <fb>56.856999999999999</fb>
    <v>7</v>
  </rv>
  <rv s="0">
    <fb>59.959000000000003</fb>
    <v>7</v>
  </rv>
  <rv s="0">
    <fb>60.542999999999999</fb>
    <v>7</v>
  </rv>
  <rv s="0">
    <fb>60.78</fb>
    <v>7</v>
  </rv>
  <rv s="0">
    <fb>60.651000000000003</fb>
    <v>7</v>
  </rv>
  <rv s="0">
    <fb>60.222000000000001</fb>
    <v>7</v>
  </rv>
  <rv s="0">
    <fb>61</fb>
    <v>7</v>
  </rv>
  <rv s="0">
    <fb>60.991</fb>
    <v>7</v>
  </rv>
  <rv s="0">
    <fb>62.5</fb>
    <v>7</v>
  </rv>
  <rv s="0">
    <fb>62.546999999999997</fb>
    <v>7</v>
  </rv>
  <rv s="0">
    <fb>62.134</fb>
    <v>7</v>
  </rv>
  <rv s="0">
    <fb>61.988999999999997</fb>
    <v>7</v>
  </rv>
  <rv s="0">
    <fb>61.177</fb>
    <v>7</v>
  </rv>
  <rv s="0">
    <fb>60.021000000000001</fb>
    <v>7</v>
  </rv>
  <rv s="0">
    <fb>60.033999999999999</fb>
    <v>7</v>
  </rv>
  <rv s="0">
    <fb>61.002000000000002</fb>
    <v>7</v>
  </rv>
  <rv s="0">
    <fb>61.7</fb>
    <v>7</v>
  </rv>
  <rv s="0">
    <fb>61.883000000000003</fb>
    <v>7</v>
  </rv>
  <rv s="0">
    <fb>60.994999999999997</fb>
    <v>7</v>
  </rv>
  <rv s="0">
    <fb>60.273000000000003</fb>
    <v>7</v>
  </rv>
  <rv s="0">
    <fb>59.741999999999997</fb>
    <v>7</v>
  </rv>
  <rv s="0">
    <fb>59.81</fb>
    <v>7</v>
  </rv>
  <rv s="0">
    <fb>59.712000000000003</fb>
    <v>7</v>
  </rv>
  <rv s="0">
    <fb>59.905999999999999</fb>
    <v>7</v>
  </rv>
  <rv s="0">
    <fb>59.997999999999998</fb>
    <v>7</v>
  </rv>
  <rv s="0">
    <fb>59.997</fb>
    <v>7</v>
  </rv>
  <rv s="0">
    <fb>60.732999999999997</fb>
    <v>7</v>
  </rv>
  <rv s="0">
    <fb>61.03</fb>
    <v>7</v>
  </rv>
  <rv s="0">
    <fb>60.837000000000003</fb>
    <v>7</v>
  </rv>
  <rv s="0">
    <fb>60.85</fb>
    <v>7</v>
  </rv>
  <rv s="0">
    <fb>61.15</fb>
    <v>7</v>
  </rv>
  <rv s="0">
    <fb>61.720999999999997</fb>
    <v>7</v>
  </rv>
  <rv s="0">
    <fb>61.5</fb>
    <v>7</v>
  </rv>
  <rv s="0">
    <fb>61.067</fb>
    <v>7</v>
  </rv>
  <rv s="0">
    <fb>60.442</fb>
    <v>7</v>
  </rv>
  <rv s="0">
    <fb>59.597000000000001</fb>
    <v>7</v>
  </rv>
  <rv s="0">
    <fb>59.591000000000001</fb>
    <v>7</v>
  </rv>
  <rv s="0">
    <fb>58.38</fb>
    <v>7</v>
  </rv>
  <rv s="0">
    <fb>58.478999999999999</fb>
    <v>7</v>
  </rv>
  <rv s="0">
    <fb>58.098999999999997</fb>
    <v>7</v>
  </rv>
  <rv s="0">
    <fb>60.246000000000002</fb>
    <v>7</v>
  </rv>
  <rv s="0">
    <fb>62.01</fb>
    <v>7</v>
  </rv>
  <rv s="0">
    <fb>62.018000000000001</fb>
    <v>7</v>
  </rv>
  <rv s="0">
    <fb>62.04</fb>
    <v>7</v>
  </rv>
  <rv s="0">
    <fb>62.183</fb>
    <v>7</v>
  </rv>
  <rv s="0">
    <fb>62.295000000000002</fb>
    <v>7</v>
  </rv>
  <rv s="0">
    <fb>62.65</fb>
    <v>7</v>
  </rv>
  <rv s="0">
    <fb>62.963999999999999</fb>
    <v>7</v>
  </rv>
  <rv s="0">
    <fb>62.249000000000002</fb>
    <v>7</v>
  </rv>
  <rv s="0">
    <fb>61.847000000000001</fb>
    <v>7</v>
  </rv>
  <rv s="0">
    <fb>63.113999999999997</fb>
    <v>7</v>
  </rv>
  <rv s="0">
    <fb>64.531999999999996</fb>
    <v>7</v>
  </rv>
  <rv s="0">
    <fb>63.084000000000003</fb>
    <v>7</v>
  </rv>
  <rv s="0">
    <fb>63.527999999999999</fb>
    <v>7</v>
  </rv>
  <rv s="0">
    <fb>62.488999999999997</fb>
    <v>7</v>
  </rv>
  <rv s="0">
    <fb>64.277000000000001</fb>
    <v>7</v>
  </rv>
  <rv s="0">
    <fb>65.591999999999999</fb>
    <v>7</v>
  </rv>
  <rv s="0">
    <fb>64.504999999999995</fb>
    <v>7</v>
  </rv>
  <rv s="0">
    <fb>64.968000000000004</fb>
    <v>7</v>
  </rv>
  <rv s="0">
    <fb>65.414000000000001</fb>
    <v>7</v>
  </rv>
  <rv s="0">
    <fb>65.965999999999994</fb>
    <v>7</v>
  </rv>
  <rv s="0">
    <fb>67.454999999999998</fb>
    <v>7</v>
  </rv>
  <rv s="0">
    <fb>67.388999999999996</fb>
    <v>7</v>
  </rv>
  <rv s="0">
    <fb>67.058000000000007</fb>
    <v>7</v>
  </rv>
  <rv s="0">
    <fb>67.55</fb>
    <v>7</v>
  </rv>
  <rv s="0">
    <fb>67.673000000000002</fb>
    <v>7</v>
  </rv>
  <rv s="0">
    <fb>66.757999999999996</fb>
    <v>7</v>
  </rv>
  <rv s="0">
    <fb>65.283000000000001</fb>
    <v>7</v>
  </rv>
  <rv s="0">
    <fb>65.518000000000001</fb>
    <v>7</v>
  </rv>
  <rv s="0">
    <fb>66.373999999999995</fb>
    <v>7</v>
  </rv>
  <rv s="0">
    <fb>66.569000000000003</fb>
    <v>7</v>
  </rv>
  <rv s="0">
    <fb>66.2</fb>
    <v>7</v>
  </rv>
  <rv s="0">
    <fb>65.787000000000006</fb>
    <v>7</v>
  </rv>
  <rv s="0">
    <fb>66.539000000000001</fb>
    <v>7</v>
  </rv>
  <rv s="0">
    <fb>66.887</fb>
    <v>7</v>
  </rv>
  <rv s="0">
    <fb>66.942999999999998</fb>
    <v>7</v>
  </rv>
  <rv s="0">
    <fb>63.704000000000001</fb>
    <v>7</v>
  </rv>
  <rv s="0">
    <fb>64.186000000000007</fb>
    <v>7</v>
  </rv>
  <rv s="0">
    <fb>63.664999999999999</fb>
    <v>7</v>
  </rv>
  <rv s="0">
    <fb>63.94</fb>
    <v>7</v>
  </rv>
  <rv s="0">
    <fb>64.233999999999995</fb>
    <v>7</v>
  </rv>
  <rv s="0">
    <fb>65.423000000000002</fb>
    <v>7</v>
  </rv>
  <rv s="0">
    <fb>63.781999999999996</fb>
    <v>7</v>
  </rv>
  <rv s="0">
    <fb>63.749000000000002</fb>
    <v>7</v>
  </rv>
  <rv s="0">
    <fb>64.738</fb>
    <v>7</v>
  </rv>
  <rv s="0">
    <fb>65.882000000000005</fb>
    <v>7</v>
  </rv>
  <rv s="0">
    <fb>66.400000000000006</fb>
    <v>7</v>
  </rv>
  <rv s="0">
    <fb>67.802999999999997</fb>
    <v>7</v>
  </rv>
  <rv s="0">
    <fb>69.849999999999994</fb>
    <v>7</v>
  </rv>
  <rv s="0">
    <fb>70.224000000000004</fb>
    <v>7</v>
  </rv>
  <rv s="0">
    <fb>71.897999999999996</fb>
    <v>7</v>
  </rv>
  <rv s="0">
    <fb>72.8</fb>
    <v>7</v>
  </rv>
  <rv s="0">
    <fb>74</fb>
    <v>7</v>
  </rv>
  <rv s="0">
    <fb>75</fb>
    <v>7</v>
  </rv>
  <rv s="0">
    <fb>76.210999999999999</fb>
    <v>7</v>
  </rv>
  <rv s="0">
    <fb>75.998999999999995</fb>
    <v>7</v>
  </rv>
  <rv s="0">
    <fb>76.944000000000003</fb>
    <v>7</v>
  </rv>
  <rv s="0">
    <fb>76.391000000000005</fb>
    <v>7</v>
  </rv>
  <rv s="0">
    <fb>75.712000000000003</fb>
    <v>7</v>
  </rv>
  <rv s="0">
    <fb>77.043999999999997</fb>
    <v>7</v>
  </rv>
  <rv s="0">
    <fb>76.296999999999997</fb>
    <v>7</v>
  </rv>
  <rv s="0">
    <fb>74.8</fb>
    <v>7</v>
  </rv>
  <rv s="0">
    <fb>74.817999999999998</fb>
    <v>7</v>
  </rv>
  <rv s="0">
    <fb>73.247</fb>
    <v>7</v>
  </rv>
  <rv s="0">
    <fb>74.23</fb>
    <v>7</v>
  </rv>
  <rv s="0">
    <fb>76.275000000000006</fb>
    <v>7</v>
  </rv>
  <rv s="0">
    <fb>75.573999999999998</fb>
    <v>7</v>
  </rv>
  <rv s="0">
    <fb>74.787000000000006</fb>
    <v>7</v>
  </rv>
  <rv s="0">
    <fb>73.813000000000002</fb>
    <v>7</v>
  </rv>
  <rv s="0">
    <fb>74.33</fb>
    <v>7</v>
  </rv>
  <rv s="0">
    <fb>75.286000000000001</fb>
    <v>7</v>
  </rv>
  <rv s="0">
    <fb>76.305000000000007</fb>
    <v>7</v>
  </rv>
  <rv s="0">
    <fb>76.052000000000007</fb>
    <v>7</v>
  </rv>
  <rv s="0">
    <fb>76.781000000000006</fb>
    <v>7</v>
  </rv>
  <rv s="0">
    <fb>76.61</fb>
    <v>7</v>
  </rv>
  <rv s="0">
    <fb>76.614999999999995</fb>
    <v>7</v>
  </rv>
  <rv s="0">
    <fb>76.28</fb>
    <v>7</v>
  </rv>
  <rv s="0">
    <fb>75.316999999999993</fb>
    <v>7</v>
  </rv>
  <rv s="0">
    <fb>77.400000000000006</fb>
    <v>7</v>
  </rv>
  <rv s="0">
    <fb>77.171999999999997</fb>
    <v>7</v>
  </rv>
  <rv s="0">
    <fb>77.242000000000004</fb>
    <v>7</v>
  </rv>
  <rv s="0">
    <fb>76.722999999999999</fb>
    <v>7</v>
  </rv>
  <rv s="0">
    <fb>78.962999999999994</fb>
    <v>7</v>
  </rv>
  <rv s="0">
    <fb>76.599000000000004</fb>
    <v>7</v>
  </rv>
  <rv s="0">
    <fb>74.05</fb>
    <v>7</v>
  </rv>
  <rv s="0">
    <fb>74.658000000000001</fb>
    <v>7</v>
  </rv>
  <rv s="0">
    <fb>73.034999999999997</fb>
    <v>7</v>
  </rv>
  <rv s="0">
    <fb>73.513000000000005</fb>
    <v>7</v>
  </rv>
  <rv s="0">
    <fb>71.554000000000002</fb>
    <v>7</v>
  </rv>
  <rv s="0">
    <fb>71.953000000000003</fb>
    <v>7</v>
  </rv>
  <rv s="0">
    <fb>73.22</fb>
    <v>7</v>
  </rv>
  <rv s="0">
    <fb>73.819999999999993</fb>
    <v>7</v>
  </rv>
  <rv s="0">
    <fb>72.484999999999999</fb>
    <v>7</v>
  </rv>
  <rv s="0">
    <fb>71.894999999999996</fb>
    <v>7</v>
  </rv>
  <rv s="0">
    <fb>70.855999999999995</fb>
    <v>7</v>
  </rv>
  <rv s="0">
    <fb>72.25</fb>
    <v>7</v>
  </rv>
  <rv s="0">
    <fb>70.808999999999997</fb>
    <v>7</v>
  </rv>
  <rv s="0">
    <fb>72.944999999999993</fb>
    <v>7</v>
  </rv>
  <rv s="0">
    <fb>74.671000000000006</fb>
    <v>7</v>
  </rv>
  <rv s="0">
    <fb>75.435000000000002</fb>
    <v>7</v>
  </rv>
  <rv s="0">
    <fb>74.364999999999995</fb>
    <v>7</v>
  </rv>
  <rv s="0">
    <fb>76.647999999999996</fb>
    <v>7</v>
  </rv>
  <rv s="0">
    <fb>76.358999999999995</fb>
    <v>7</v>
  </rv>
  <rv s="0">
    <fb>76.531000000000006</fb>
    <v>7</v>
  </rv>
  <rv s="0">
    <fb>76.375</fb>
    <v>7</v>
  </rv>
  <rv s="0">
    <fb>74.909000000000006</fb>
    <v>7</v>
  </rv>
  <rv s="0">
    <fb>74.837999999999994</fb>
    <v>7</v>
  </rv>
  <rv s="0">
    <fb>74.188999999999993</fb>
    <v>7</v>
  </rv>
  <rv s="0">
    <fb>73.236999999999995</fb>
    <v>7</v>
  </rv>
  <rv s="0">
    <fb>74.066000000000003</fb>
    <v>7</v>
  </rv>
  <rv s="0">
    <fb>72.099999999999994</fb>
    <v>7</v>
  </rv>
  <rv s="0">
    <fb>71.974000000000004</fb>
    <v>7</v>
  </rv>
  <rv s="0">
    <fb>72.679000000000002</fb>
    <v>7</v>
  </rv>
  <rv s="0">
    <fb>72.766999999999996</fb>
    <v>7</v>
  </rv>
  <rv s="0">
    <fb>72</fb>
    <v>7</v>
  </rv>
  <rv s="0">
    <fb>71.477999999999994</fb>
    <v>7</v>
  </rv>
  <rv s="0">
    <fb>72.296999999999997</fb>
    <v>7</v>
  </rv>
  <rv s="0">
    <fb>70.674999999999997</fb>
    <v>7</v>
  </rv>
  <rv s="0">
    <fb>71.424000000000007</fb>
    <v>7</v>
  </rv>
  <rv s="0">
    <fb>72.072999999999993</fb>
    <v>7</v>
  </rv>
  <rv s="0">
    <fb>72.712000000000003</fb>
    <v>7</v>
  </rv>
  <rv s="0">
    <fb>72.405000000000001</fb>
    <v>7</v>
  </rv>
  <rv s="0">
    <fb>71.254999999999995</fb>
    <v>7</v>
  </rv>
  <rv s="0">
    <fb>70.835999999999999</fb>
    <v>7</v>
  </rv>
  <rv s="0">
    <fb>71.006</fb>
    <v>7</v>
  </rv>
  <rv s="0">
    <fb>71.519000000000005</fb>
    <v>7</v>
  </rv>
  <rv s="0">
    <fb>71.41</fb>
    <v>7</v>
  </rv>
  <rv s="0">
    <fb>70.144000000000005</fb>
    <v>7</v>
  </rv>
  <rv s="0">
    <fb>71.281999999999996</fb>
    <v>7</v>
  </rv>
  <rv s="0">
    <fb>71.075999999999993</fb>
    <v>7</v>
  </rv>
  <rv s="0">
    <fb>71.260000000000005</fb>
    <v>7</v>
  </rv>
  <rv s="0">
    <fb>71.5</fb>
    <v>7</v>
  </rv>
  <rv s="0">
    <fb>72.004999999999995</fb>
    <v>7</v>
  </rv>
  <rv s="0">
    <fb>73.430999999999997</fb>
    <v>7</v>
  </rv>
  <rv s="0">
    <fb>72.866</fb>
    <v>7</v>
  </rv>
  <rv s="0">
    <fb>72.811999999999998</fb>
    <v>7</v>
  </rv>
  <rv s="0">
    <fb>73.344999999999999</fb>
    <v>7</v>
  </rv>
  <rv s="0">
    <fb>72.203999999999994</fb>
    <v>7</v>
  </rv>
  <rv s="0">
    <fb>73.078000000000003</fb>
    <v>7</v>
  </rv>
  <rv s="0">
    <fb>72.992999999999995</fb>
    <v>7</v>
  </rv>
  <rv s="0">
    <fb>71.807000000000002</fb>
    <v>7</v>
  </rv>
  <rv s="0">
    <fb>71.203999999999994</fb>
    <v>7</v>
  </rv>
  <rv s="0">
    <fb>70.991</fb>
    <v>7</v>
  </rv>
  <rv s="0">
    <fb>71.820999999999998</fb>
    <v>7</v>
  </rv>
  <rv s="0">
    <fb>71.498000000000005</fb>
    <v>7</v>
  </rv>
  <rv s="0">
    <fb>71.588999999999999</fb>
    <v>7</v>
  </rv>
  <rv s="0">
    <fb>72.275999999999996</fb>
    <v>7</v>
  </rv>
  <rv s="0">
    <fb>73.346999999999994</fb>
    <v>7</v>
  </rv>
  <rv s="0">
    <fb>73.213999999999999</fb>
    <v>7</v>
  </rv>
  <rv s="0">
    <fb>74.016000000000005</fb>
    <v>7</v>
  </rv>
  <rv s="0">
    <fb>74.093999999999994</fb>
    <v>7</v>
  </rv>
  <rv s="0">
    <fb>73.141000000000005</fb>
    <v>7</v>
  </rv>
  <rv s="0">
    <fb>71.703999999999994</fb>
    <v>7</v>
  </rv>
  <rv s="0">
    <fb>71.138000000000005</fb>
    <v>7</v>
  </rv>
  <rv s="0">
    <fb>71.992000000000004</fb>
    <v>7</v>
  </rv>
  <rv s="0">
    <fb>72.177999999999997</fb>
    <v>7</v>
  </rv>
  <rv s="0">
    <fb>71.724999999999994</fb>
    <v>7</v>
  </rv>
  <rv s="0">
    <fb>71.372</fb>
    <v>7</v>
  </rv>
  <rv s="0">
    <fb>67.72</fb>
    <v>7</v>
  </rv>
  <rv s="0">
    <fb>61.442</fb>
    <v>7</v>
  </rv>
  <rv s="0">
    <fb>64.058000000000007</fb>
    <v>7</v>
  </rv>
  <rv s="0">
    <fb>65.599999999999994</fb>
    <v>7</v>
  </rv>
  <rv s="0">
    <fb>67.828000000000003</fb>
    <v>7</v>
  </rv>
  <rv s="0">
    <fb>67.608000000000004</fb>
    <v>7</v>
  </rv>
  <rv s="0">
    <fb>67.998999999999995</fb>
    <v>7</v>
  </rv>
  <rv s="0">
    <fb>65.522999999999996</fb>
    <v>7</v>
  </rv>
  <rv s="0">
    <fb>66.183000000000007</fb>
    <v>7</v>
  </rv>
  <rv s="0">
    <fb>66.563999999999993</fb>
    <v>7</v>
  </rv>
  <rv s="0">
    <fb>67.102000000000004</fb>
    <v>7</v>
  </rv>
  <rv s="0">
    <fb>67.284000000000006</fb>
    <v>7</v>
  </rv>
  <rv s="0">
    <fb>66.745999999999995</fb>
    <v>7</v>
  </rv>
  <rv s="0">
    <fb>66.331000000000003</fb>
    <v>7</v>
  </rv>
  <rv s="0">
    <fb>65.837000000000003</fb>
    <v>7</v>
  </rv>
  <rv s="0">
    <fb>65.753</fb>
    <v>7</v>
  </rv>
  <rv s="0">
    <fb>65.694000000000003</fb>
    <v>7</v>
  </rv>
  <rv s="0">
    <fb>66.375</fb>
    <v>7</v>
  </rv>
  <rv s="0">
    <fb>66.927999999999997</fb>
    <v>7</v>
  </rv>
  <rv s="0">
    <fb>64.998000000000005</fb>
    <v>7</v>
  </rv>
  <rv s="0">
    <fb>65.918000000000006</fb>
    <v>7</v>
  </rv>
  <rv s="0">
    <fb>67.846999999999994</fb>
    <v>7</v>
  </rv>
  <rv s="0">
    <fb>67.057000000000002</fb>
    <v>7</v>
  </rv>
  <rv s="0">
    <fb>67.043999999999997</fb>
    <v>7</v>
  </rv>
  <rv s="0">
    <fb>66.739000000000004</fb>
    <v>7</v>
  </rv>
  <rv s="0">
    <fb>64.370999999999995</fb>
    <v>7</v>
  </rv>
  <rv s="0">
    <fb>62.344000000000001</fb>
    <v>7</v>
  </rv>
  <rv s="0">
    <fb>63.667999999999999</fb>
    <v>7</v>
  </rv>
  <rv s="0">
    <fb>65.028999999999996</fb>
    <v>7</v>
  </rv>
  <rv s="0">
    <fb>64.284000000000006</fb>
    <v>7</v>
  </rv>
  <rv s="0">
    <fb>64.611999999999995</fb>
    <v>7</v>
  </rv>
  <rv s="0">
    <fb>66.472999999999999</fb>
    <v>7</v>
  </rv>
  <rv s="0">
    <fb>63.914999999999999</fb>
    <v>7</v>
  </rv>
  <rv s="0">
    <fb>64.305999999999997</fb>
    <v>7</v>
  </rv>
  <rv s="0">
    <fb>64.204999999999998</fb>
    <v>7</v>
  </rv>
  <rv s="0">
    <fb>64.025000000000006</fb>
    <v>7</v>
  </rv>
  <rv s="0">
    <fb>64.328000000000003</fb>
    <v>7</v>
  </rv>
  <rv s="0">
    <fb>63.703000000000003</fb>
    <v>7</v>
  </rv>
  <rv s="0">
    <fb>63.987000000000002</fb>
    <v>7</v>
  </rv>
  <rv s="0">
    <fb>65.692999999999998</fb>
    <v>7</v>
  </rv>
  <rv s="0">
    <fb>66.721000000000004</fb>
    <v>7</v>
  </rv>
  <rv s="0">
    <fb>66.823999999999998</fb>
    <v>7</v>
  </rv>
  <rv s="0">
    <fb>66.983000000000004</fb>
    <v>7</v>
  </rv>
  <rv s="0">
    <fb>67.168000000000006</fb>
    <v>7</v>
  </rv>
  <rv s="0">
    <fb>67.286000000000001</fb>
    <v>7</v>
  </rv>
  <rv s="0">
    <fb>68.221999999999994</fb>
    <v>7</v>
  </rv>
  <rv s="0">
    <fb>68.728999999999999</fb>
    <v>7</v>
  </rv>
  <rv s="0">
    <fb>69.268000000000001</fb>
    <v>7</v>
  </rv>
  <rv s="0">
    <fb>70.346999999999994</fb>
    <v>7</v>
  </rv>
  <rv s="0">
    <fb>70.619</fb>
    <v>7</v>
  </rv>
  <rv s="0">
    <fb>70</fb>
    <v>7</v>
  </rv>
  <rv s="0">
    <fb>70.442999999999998</fb>
    <v>7</v>
  </rv>
  <rv s="0">
    <fb>72.061000000000007</fb>
    <v>7</v>
  </rv>
  <rv s="0">
    <fb>71.051000000000002</fb>
    <v>7</v>
  </rv>
  <rv s="0">
    <fb>71.150000000000006</fb>
    <v>7</v>
  </rv>
  <rv s="0">
    <fb>71.402000000000001</fb>
    <v>7</v>
  </rv>
  <rv s="0">
    <fb>70.043999999999997</fb>
    <v>7</v>
  </rv>
  <rv s="0">
    <fb>70.513999999999996</fb>
    <v>7</v>
  </rv>
  <rv s="0">
    <fb>69.998999999999995</fb>
    <v>7</v>
  </rv>
  <rv s="0">
    <fb>67.688999999999993</fb>
    <v>7</v>
  </rv>
  <rv s="0">
    <fb>67.19</fb>
    <v>7</v>
  </rv>
  <rv s="0">
    <fb>69.2</fb>
    <v>7</v>
  </rv>
  <rv s="0">
    <fb>68.866</fb>
    <v>7</v>
  </rv>
  <rv s="0">
    <fb>68.039000000000001</fb>
    <v>7</v>
  </rv>
  <rv s="0">
    <fb>68.709999999999994</fb>
    <v>7</v>
  </rv>
  <rv s="0">
    <fb>69.028000000000006</fb>
    <v>7</v>
  </rv>
  <rv s="0">
    <fb>68.811000000000007</fb>
    <v>7</v>
  </rv>
  <rv s="0">
    <fb>69.191999999999993</fb>
    <v>7</v>
  </rv>
  <rv s="0">
    <fb>69.296999999999997</fb>
    <v>7</v>
  </rv>
  <rv s="0">
    <fb>69.927000000000007</fb>
    <v>7</v>
  </rv>
  <rv s="0">
    <fb>69.546000000000006</fb>
    <v>7</v>
  </rv>
  <rv s="0">
    <fb>69.075000000000003</fb>
    <v>7</v>
  </rv>
  <rv s="0">
    <fb>68.569000000000003</fb>
    <v>7</v>
  </rv>
  <rv s="0">
    <fb>65.668000000000006</fb>
    <v>7</v>
  </rv>
  <rv s="0">
    <fb>66.031000000000006</fb>
    <v>7</v>
  </rv>
  <rv s="0">
    <fb>65.468000000000004</fb>
    <v>7</v>
  </rv>
  <rv s="0">
    <fb>65.174999999999997</fb>
    <v>7</v>
  </rv>
  <rv s="0">
    <fb>64.210999999999999</fb>
    <v>7</v>
  </rv>
  <rv s="0">
    <fb>64.525999999999996</fb>
    <v>7</v>
  </rv>
  <rv s="0">
    <fb>63.649000000000001</fb>
    <v>7</v>
  </rv>
  <rv s="0">
    <fb>61.381999999999998</fb>
    <v>7</v>
  </rv>
  <rv s="0">
    <fb>61.780999999999999</fb>
    <v>7</v>
  </rv>
  <rv s="0">
    <fb>62.219000000000001</fb>
    <v>7</v>
  </rv>
  <rv s="0">
    <fb>62.064999999999998</fb>
    <v>7</v>
  </rv>
  <rv s="0">
    <fb>62.247</fb>
    <v>7</v>
  </rv>
  <rv s="0">
    <fb>63.228000000000002</fb>
    <v>7</v>
  </rv>
  <rv s="0">
    <fb>63.420999999999999</fb>
    <v>7</v>
  </rv>
  <rv s="0">
    <fb>63.564</fb>
    <v>7</v>
  </rv>
  <rv s="0">
    <fb>63.844999999999999</fb>
    <v>7</v>
  </rv>
  <rv s="0">
    <fb>64.247</fb>
    <v>7</v>
  </rv>
  <rv s="0">
    <fb>62.55</fb>
    <v>7</v>
  </rv>
  <rv s="0">
    <fb>63.335999999999999</fb>
    <v>7</v>
  </rv>
  <rv s="0">
    <fb>63.674999999999997</fb>
    <v>7</v>
  </rv>
  <rv s="0">
    <fb>61.563000000000002</fb>
    <v>7</v>
  </rv>
  <rv s="0">
    <fb>62.642000000000003</fb>
    <v>7</v>
  </rv>
  <rv s="0">
    <fb>61.399000000000001</fb>
    <v>7</v>
  </rv>
  <rv s="0">
    <fb>62.73</fb>
    <v>7</v>
  </rv>
  <rv s="0">
    <fb>62.868000000000002</fb>
    <v>7</v>
  </rv>
  <rv s="0">
    <fb>61.320999999999998</fb>
    <v>7</v>
  </rv>
  <rv s="0">
    <fb>61.188000000000002</fb>
    <v>7</v>
  </rv>
  <rv s="0">
    <fb>60.787999999999997</fb>
    <v>7</v>
  </rv>
  <rv s="0">
    <fb>61.625999999999998</fb>
    <v>7</v>
  </rv>
  <rv s="0">
    <fb>58.671999999999997</fb>
    <v>7</v>
  </rv>
  <rv s="0">
    <fb>59.463999999999999</fb>
    <v>7</v>
  </rv>
  <rv s="0">
    <fb>60.570999999999998</fb>
    <v>7</v>
  </rv>
  <rv s="0">
    <fb>61.468000000000004</fb>
    <v>7</v>
  </rv>
  <rv s="0">
    <fb>60.165999999999997</fb>
    <v>7</v>
  </rv>
  <rv s="0">
    <fb>61.231000000000002</fb>
    <v>7</v>
  </rv>
  <rv s="0">
    <fb>60.216999999999999</fb>
    <v>7</v>
  </rv>
  <rv s="0">
    <fb>59.225999999999999</fb>
    <v>7</v>
  </rv>
  <rv s="0">
    <fb>61.356999999999999</fb>
    <v>7</v>
  </rv>
  <rv s="0">
    <fb>61.268999999999998</fb>
    <v>7</v>
  </rv>
  <rv s="0">
    <fb>60.406999999999996</fb>
    <v>7</v>
  </rv>
  <rv s="0">
    <fb>58.816000000000003</fb>
    <v>7</v>
  </rv>
  <rv s="0">
    <fb>58.055999999999997</fb>
    <v>7</v>
  </rv>
  <rv s="0">
    <fb>57.4</fb>
    <v>7</v>
  </rv>
  <rv s="0">
    <fb>55.023000000000003</fb>
    <v>7</v>
  </rv>
  <rv s="0">
    <fb>54.963999999999999</fb>
    <v>7</v>
  </rv>
  <rv s="0">
    <fb>55.081000000000003</fb>
    <v>7</v>
  </rv>
  <rv s="0">
    <fb>55.2</fb>
    <v>7</v>
  </rv>
  <rv s="0">
    <fb>56.713000000000001</fb>
    <v>7</v>
  </rv>
  <rv s="0">
    <fb>56.378999999999998</fb>
    <v>7</v>
  </rv>
  <rv s="0">
    <fb>55.506</fb>
    <v>7</v>
  </rv>
  <rv s="0">
    <fb>57.313000000000002</fb>
    <v>7</v>
  </rv>
  <rv s="0">
    <fb>57.494</fb>
    <v>7</v>
  </rv>
  <rv s="0">
    <fb>58.081000000000003</fb>
    <v>7</v>
  </rv>
  <rv s="0">
    <fb>57.3</fb>
    <v>7</v>
  </rv>
  <rv s="0">
    <fb>58.000999999999998</fb>
    <v>7</v>
  </rv>
  <rv s="0">
    <fb>58.951000000000001</fb>
    <v>7</v>
  </rv>
  <rv s="0">
    <fb>60.680999999999997</fb>
    <v>7</v>
  </rv>
  <rv s="0">
    <fb>60.79</fb>
    <v>7</v>
  </rv>
  <rv s="0">
    <fb>62.408000000000001</fb>
    <v>7</v>
  </rv>
  <rv s="0">
    <fb>63.686999999999998</fb>
    <v>7</v>
  </rv>
  <rv s="0">
    <fb>63.820999999999998</fb>
    <v>7</v>
  </rv>
  <rv s="0">
    <fb>63.731999999999999</fb>
    <v>7</v>
  </rv>
  <rv s="0">
    <fb>63.465000000000003</fb>
    <v>7</v>
  </rv>
  <rv s="0">
    <fb>63.508000000000003</fb>
    <v>7</v>
  </rv>
  <rv s="0">
    <fb>64.055000000000007</fb>
    <v>7</v>
  </rv>
  <rv s="0">
    <fb>63.8</fb>
    <v>7</v>
  </rv>
  <rv s="0">
    <fb>63.493000000000002</fb>
    <v>7</v>
  </rv>
  <rv s="0">
    <fb>62.633000000000003</fb>
    <v>7</v>
  </rv>
  <rv s="0">
    <fb>62.225999999999999</fb>
    <v>7</v>
  </rv>
  <rv s="0">
    <fb>62.600999999999999</fb>
    <v>7</v>
  </rv>
  <rv s="0">
    <fb>64.769000000000005</fb>
    <v>7</v>
  </rv>
  <rv s="0">
    <fb>63.883000000000003</fb>
    <v>7</v>
  </rv>
  <rv s="0">
    <fb>65.396000000000001</fb>
    <v>7</v>
  </rv>
  <rv s="0">
    <fb>64.316999999999993</fb>
    <v>7</v>
  </rv>
  <rv s="0">
    <fb>64.23</fb>
    <v>7</v>
  </rv>
  <rv s="0">
    <fb>64.058999999999997</fb>
    <v>7</v>
  </rv>
  <rv s="0">
    <fb>64.143000000000001</fb>
    <v>7</v>
  </rv>
  <rv s="0">
    <fb>64.543999999999997</fb>
    <v>7</v>
  </rv>
  <rv s="0">
    <fb>64.662000000000006</fb>
    <v>7</v>
  </rv>
  <rv s="0">
    <fb>64.236999999999995</fb>
    <v>7</v>
  </rv>
  <rv s="0">
    <fb>65.552000000000007</fb>
    <v>7</v>
  </rv>
  <rv s="0">
    <fb>64.97</fb>
    <v>7</v>
  </rv>
  <rv s="0">
    <fb>64.567999999999998</fb>
    <v>7</v>
  </rv>
  <rv s="0">
    <fb>64.08</fb>
    <v>7</v>
  </rv>
  <rv s="0">
    <fb>65.195999999999998</fb>
    <v>7</v>
  </rv>
  <rv s="0">
    <fb>65.555000000000007</fb>
    <v>7</v>
  </rv>
  <rv s="0">
    <fb>65.59</fb>
    <v>7</v>
  </rv>
  <rv s="0">
    <fb>65.093999999999994</fb>
    <v>7</v>
  </rv>
  <rv s="0">
    <fb>65.44</fb>
    <v>7</v>
  </rv>
  <rv s="0">
    <fb>65.391000000000005</fb>
    <v>7</v>
  </rv>
  <rv s="0">
    <fb>66.105999999999995</fb>
    <v>7</v>
  </rv>
  <rv s="0">
    <fb>65.64</fb>
    <v>7</v>
  </rv>
  <rv s="0">
    <fb>66.212999999999994</fb>
    <v>7</v>
  </rv>
  <rv s="0">
    <fb>65.998999999999995</fb>
    <v>7</v>
  </rv>
  <rv s="0">
    <fb>65.881</fb>
    <v>7</v>
  </rv>
  <rv s="0">
    <fb>65.966999999999999</fb>
    <v>7</v>
  </rv>
  <rv s="0">
    <fb>65.352999999999994</fb>
    <v>7</v>
  </rv>
  <rv s="0">
    <fb>64.185000000000002</fb>
    <v>7</v>
  </rv>
  <rv s="0">
    <fb>63.1</fb>
    <v>7</v>
  </rv>
  <rv s="0">
    <fb>63.881999999999998</fb>
    <v>7</v>
  </rv>
  <rv s="0">
    <fb>63.676000000000002</fb>
    <v>7</v>
  </rv>
  <rv s="0">
    <fb>66.448999999999998</fb>
    <v>7</v>
  </rv>
  <rv s="0">
    <fb>66.134</fb>
    <v>7</v>
  </rv>
  <rv s="0">
    <fb>66.783000000000001</fb>
    <v>7</v>
  </rv>
  <rv s="0">
    <fb>66.683999999999997</fb>
    <v>7</v>
  </rv>
  <rv s="0">
    <fb>66.631</fb>
    <v>7</v>
  </rv>
  <rv s="0">
    <fb>66.646000000000001</fb>
    <v>7</v>
  </rv>
  <rv s="0">
    <fb>67.936999999999998</fb>
    <v>7</v>
  </rv>
  <rv s="0">
    <fb>67.515000000000001</fb>
    <v>7</v>
  </rv>
  <rv s="0">
    <fb>68.009</fb>
    <v>7</v>
  </rv>
  <rv s="0">
    <fb>69.165000000000006</fb>
    <v>7</v>
  </rv>
  <rv s="0">
    <fb>68.653999999999996</fb>
    <v>7</v>
  </rv>
  <rv s="0">
    <fb>68.004000000000005</fb>
    <v>7</v>
  </rv>
  <rv s="0">
    <fb>69.212000000000003</fb>
    <v>7</v>
  </rv>
  <rv s="0">
    <fb>68.471999999999994</fb>
    <v>7</v>
  </rv>
  <rv s="0">
    <fb>69.003</fb>
    <v>7</v>
  </rv>
  <rv s="0">
    <fb>68.652000000000001</fb>
    <v>7</v>
  </rv>
  <rv s="0">
    <fb>69.239999999999995</fb>
    <v>7</v>
  </rv>
  <rv s="0">
    <fb>68.64</fb>
    <v>7</v>
  </rv>
  <rv s="0">
    <fb>68.477000000000004</fb>
    <v>7</v>
  </rv>
  <rv s="0">
    <fb>67.667000000000002</fb>
    <v>7</v>
  </rv>
  <rv s="0">
    <fb>67.551000000000002</fb>
    <v>7</v>
  </rv>
  <rv s="0">
    <fb>67.358000000000004</fb>
    <v>7</v>
  </rv>
  <rv s="0">
    <fb>67.069000000000003</fb>
    <v>7</v>
  </rv>
  <rv s="0">
    <fb>67.873000000000005</fb>
    <v>7</v>
  </rv>
  <rv s="0">
    <fb>67.027000000000001</fb>
    <v>7</v>
  </rv>
  <rv s="0">
    <fb>66.676000000000002</fb>
    <v>7</v>
  </rv>
  <rv s="0">
    <fb>67.081999999999994</fb>
    <v>7</v>
  </rv>
  <rv s="0">
    <fb>66.241</fb>
    <v>7</v>
  </rv>
  <rv s="0">
    <fb>66.945999999999998</fb>
    <v>7</v>
  </rv>
  <rv s="0">
    <fb>66.082999999999998</fb>
    <v>7</v>
  </rv>
  <rv s="0">
    <fb>66.721999999999994</fb>
    <v>7</v>
  </rv>
  <rv s="0">
    <fb>67.171000000000006</fb>
    <v>7</v>
  </rv>
  <rv s="0">
    <fb>65</fb>
    <v>7</v>
  </rv>
  <rv s="0">
    <fb>68.03</fb>
    <v>7</v>
  </rv>
  <rv s="0">
    <fb>66.706000000000003</fb>
    <v>7</v>
  </rv>
  <rv s="0">
    <fb>68</fb>
    <v>7</v>
  </rv>
  <rv s="0">
    <fb>68.725999999999999</fb>
    <v>7</v>
  </rv>
  <rv s="0">
    <fb>69.281999999999996</fb>
    <v>7</v>
  </rv>
  <rv s="0">
    <fb>69.34</fb>
    <v>7</v>
  </rv>
  <rv s="0">
    <fb>69.099999999999994</fb>
    <v>7</v>
  </rv>
  <rv s="0">
    <fb>68.656999999999996</fb>
    <v>7</v>
  </rv>
  <rv s="0">
    <fb>68.801000000000002</fb>
    <v>7</v>
  </rv>
  <rv s="0">
    <fb>69.012</fb>
    <v>7</v>
  </rv>
  <rv s="0">
    <fb>70.587999999999994</fb>
    <v>7</v>
  </rv>
  <rv s="0">
    <fb>70.498999999999995</fb>
    <v>7</v>
  </rv>
  <rv s="0">
    <fb>70.037000000000006</fb>
    <v>7</v>
  </rv>
  <rv s="0">
    <fb>69.492999999999995</fb>
    <v>7</v>
  </rv>
  <rv s="0">
    <fb>69.983000000000004</fb>
    <v>7</v>
  </rv>
  <rv s="0">
    <fb>69.593000000000004</fb>
    <v>7</v>
  </rv>
  <rv s="0">
    <fb>70.850999999999999</fb>
    <v>7</v>
  </rv>
  <rv s="0">
    <fb>70.06</fb>
    <v>7</v>
  </rv>
  <rv s="0">
    <fb>69.988</fb>
    <v>7</v>
  </rv>
  <rv s="0">
    <fb>70.596000000000004</fb>
    <v>7</v>
  </rv>
  <rv s="0">
    <fb>71.180000000000007</fb>
    <v>7</v>
  </rv>
  <rv s="0">
    <fb>70.959999999999994</fb>
    <v>7</v>
  </rv>
  <rv s="0">
    <fb>68.712999999999994</fb>
    <v>7</v>
  </rv>
  <rv s="0">
    <fb>68.900000000000006</fb>
    <v>7</v>
  </rv>
  <rv s="0">
    <fb>69.430000000000007</fb>
    <v>7</v>
  </rv>
  <rv s="0">
    <fb>68.590999999999994</fb>
    <v>7</v>
  </rv>
  <rv s="0">
    <fb>67.397000000000006</fb>
    <v>7</v>
  </rv>
  <rv s="0">
    <fb>67.956999999999994</fb>
    <v>7</v>
  </rv>
  <rv s="0">
    <fb>67.849000000000004</fb>
    <v>7</v>
  </rv>
  <rv s="0">
    <fb>69.042000000000002</fb>
    <v>7</v>
  </rv>
  <rv s="0">
    <fb>64.995000000000005</fb>
    <v>7</v>
  </rv>
  <rv s="0">
    <fb>62.49</fb>
    <v>7</v>
  </rv>
  <rv s="0">
    <fb>62.375</fb>
    <v>7</v>
  </rv>
  <rv s="0">
    <fb>59.889000000000003</fb>
    <v>7</v>
  </rv>
  <rv s="0">
    <fb>59.198</fb>
    <v>7</v>
  </rv>
  <rv s="0">
    <fb>56.984000000000002</fb>
    <v>7</v>
  </rv>
  <rv s="0">
    <fb>57.2</fb>
    <v>7</v>
  </rv>
  <rv s="0">
    <fb>57.238999999999997</fb>
    <v>7</v>
  </rv>
  <rv s="0">
    <fb>58.34</fb>
    <v>7</v>
  </rv>
  <rv s="0">
    <fb>57.255000000000003</fb>
    <v>7</v>
  </rv>
  <rv s="0">
    <fb>56.350999999999999</fb>
    <v>7</v>
  </rv>
  <rv s="0">
    <fb>56.548000000000002</fb>
    <v>7</v>
  </rv>
  <rv s="0">
    <fb>57.975999999999999</fb>
    <v>7</v>
  </rv>
  <rv s="0">
    <fb>57.664999999999999</fb>
    <v>7</v>
  </rv>
  <rv s="0">
    <fb>57.801000000000002</fb>
    <v>7</v>
  </rv>
  <rv s="0">
    <fb>57.707000000000001</fb>
    <v>7</v>
  </rv>
  <rv s="0">
    <fb>57.738999999999997</fb>
    <v>7</v>
  </rv>
  <rv s="0">
    <fb>57.387</fb>
    <v>7</v>
  </rv>
  <rv s="0">
    <fb>56.604999999999997</fb>
    <v>7</v>
  </rv>
  <rv s="0">
    <fb>56.921999999999997</fb>
    <v>7</v>
  </rv>
  <rv s="0">
    <fb>56.85</fb>
    <v>7</v>
  </rv>
  <rv s="0">
    <fb>56.835999999999999</fb>
    <v>7</v>
  </rv>
  <rv s="0">
    <fb>57.073</fb>
    <v>7</v>
  </rv>
  <rv s="0">
    <fb>56.658999999999999</fb>
    <v>7</v>
  </rv>
  <rv s="0">
    <fb>56.59</fb>
    <v>7</v>
  </rv>
  <rv s="0">
    <fb>57.738</fb>
    <v>7</v>
  </rv>
  <rv s="0">
    <fb>59.14</fb>
    <v>7</v>
  </rv>
  <rv s="0">
    <fb>58.351999999999997</fb>
    <v>7</v>
  </rv>
  <rv s="0">
    <fb>59.243000000000002</fb>
    <v>7</v>
  </rv>
  <rv s="0">
    <fb>58.585999999999999</fb>
    <v>7</v>
  </rv>
  <rv s="0">
    <fb>59.073999999999998</fb>
    <v>7</v>
  </rv>
  <rv s="0">
    <fb>58.82</fb>
    <v>7</v>
  </rv>
  <rv s="0">
    <fb>58.747999999999998</fb>
    <v>7</v>
  </rv>
  <rv s="0">
    <fb>57.965000000000003</fb>
    <v>7</v>
  </rv>
  <rv s="0">
    <fb>57.628999999999998</fb>
    <v>7</v>
  </rv>
  <rv s="0">
    <fb>57.048000000000002</fb>
    <v>7</v>
  </rv>
  <rv s="0">
    <fb>57.006</fb>
    <v>7</v>
  </rv>
  <rv s="0">
    <fb>57.267000000000003</fb>
    <v>7</v>
  </rv>
  <rv s="0">
    <fb>56.575000000000003</fb>
    <v>7</v>
  </rv>
  <rv s="0">
    <fb>56.886000000000003</fb>
    <v>7</v>
  </rv>
  <rv s="0">
    <fb>55.975000000000001</fb>
    <v>7</v>
  </rv>
  <rv s="0">
    <fb>56.284999999999997</fb>
    <v>7</v>
  </rv>
  <rv s="0">
    <fb>56.853999999999999</fb>
    <v>7</v>
  </rv>
  <rv s="0">
    <fb>56.423000000000002</fb>
    <v>7</v>
  </rv>
  <rv s="0">
    <fb>56.661999999999999</fb>
    <v>7</v>
  </rv>
  <rv s="0">
    <fb>57.118000000000002</fb>
    <v>7</v>
  </rv>
  <rv s="0">
    <fb>55.734999999999999</fb>
    <v>7</v>
  </rv>
  <rv s="0">
    <fb>53.8</fb>
    <v>7</v>
  </rv>
  <rv s="0">
    <fb>51.996000000000002</fb>
    <v>7</v>
  </rv>
  <rv s="0">
    <fb>51.5</fb>
    <v>7</v>
  </rv>
  <rv s="0">
    <fb>50.945</fb>
    <v>7</v>
  </rv>
  <rv s="0">
    <fb>50.25</fb>
    <v>7</v>
  </rv>
  <rv s="0">
    <fb>52.807000000000002</fb>
    <v>7</v>
  </rv>
  <rv s="0">
    <fb>51.91</fb>
    <v>7</v>
  </rv>
  <rv s="0">
    <fb>53.997999999999998</fb>
    <v>7</v>
  </rv>
  <rv s="0">
    <fb>52.444000000000003</fb>
    <v>7</v>
  </rv>
  <rv s="0">
    <fb>53.575000000000003</fb>
    <v>7</v>
  </rv>
  <rv s="0">
    <fb>52.75</fb>
    <v>7</v>
  </rv>
  <rv s="0">
    <fb>54.162999999999997</fb>
    <v>7</v>
  </rv>
  <rv s="0">
    <fb>54.88</fb>
    <v>7</v>
  </rv>
  <rv s="0">
    <fb>55.194000000000003</fb>
    <v>7</v>
  </rv>
  <rv s="0">
    <fb>55.984999999999999</fb>
    <v>7</v>
  </rv>
  <rv s="0">
    <fb>55.850999999999999</fb>
    <v>7</v>
  </rv>
  <rv s="0">
    <fb>58.231000000000002</fb>
    <v>7</v>
  </rv>
  <rv s="0">
    <fb>58.283999999999999</fb>
    <v>7</v>
  </rv>
  <rv s="0">
    <fb>59.146000000000001</fb>
    <v>7</v>
  </rv>
  <rv s="0">
    <fb>59.405000000000001</fb>
    <v>7</v>
  </rv>
  <rv s="0">
    <fb>59.856999999999999</fb>
    <v>7</v>
  </rv>
  <rv s="0">
    <fb>59.704999999999998</fb>
    <v>7</v>
  </rv>
  <rv s="0">
    <fb>59.4</fb>
    <v>7</v>
  </rv>
  <rv s="0">
    <fb>59.499000000000002</fb>
    <v>7</v>
  </rv>
  <rv s="0">
    <fb>59.512</fb>
    <v>7</v>
  </rv>
  <rv s="0">
    <fb>59.354999999999997</fb>
    <v>7</v>
  </rv>
  <rv s="0">
    <fb>60.823</fb>
    <v>7</v>
  </rv>
  <rv s="0">
    <fb>59.884999999999998</fb>
    <v>7</v>
  </rv>
  <rv s="0">
    <fb>59.42</fb>
    <v>7</v>
  </rv>
  <rv s="0">
    <fb>59.534999999999997</fb>
    <v>7</v>
  </rv>
  <rv s="0">
    <fb>59.947000000000003</fb>
    <v>7</v>
  </rv>
  <rv s="0">
    <fb>62.122</fb>
    <v>7</v>
  </rv>
  <rv s="0">
    <fb>62.460999999999999</fb>
    <v>7</v>
  </rv>
  <rv s="0">
    <fb>61.694000000000003</fb>
    <v>7</v>
  </rv>
  <rv s="0">
    <fb>61.021999999999998</fb>
    <v>7</v>
  </rv>
  <rv s="0">
    <fb>60.707999999999998</fb>
    <v>7</v>
  </rv>
  <rv s="0">
    <fb>61.792999999999999</fb>
    <v>7</v>
  </rv>
  <rv s="0">
    <fb>62.2</fb>
    <v>7</v>
  </rv>
  <rv s="0">
    <fb>62.45</fb>
    <v>7</v>
  </rv>
  <rv s="0">
    <fb>61.527000000000001</fb>
    <v>7</v>
  </rv>
  <rv s="0">
    <fb>61.844999999999999</fb>
    <v>7</v>
  </rv>
  <rv s="0">
    <fb>62.119</fb>
    <v>7</v>
  </rv>
  <rv s="0">
    <fb>61.853000000000002</fb>
    <v>7</v>
  </rv>
  <rv s="0">
    <fb>61.14</fb>
    <v>7</v>
  </rv>
  <rv s="0">
    <fb>60.923999999999999</fb>
    <v>7</v>
  </rv>
  <rv s="0">
    <fb>61.591999999999999</fb>
    <v>7</v>
  </rv>
  <rv s="0">
    <fb>61.441000000000003</fb>
    <v>7</v>
  </rv>
  <rv s="0">
    <fb>62.277000000000001</fb>
    <v>7</v>
  </rv>
  <rv s="0">
    <fb>62.454999999999998</fb>
    <v>7</v>
  </rv>
  <rv s="0">
    <fb>61.741999999999997</fb>
    <v>7</v>
  </rv>
  <rv s="0">
    <fb>59.1</fb>
    <v>7</v>
  </rv>
  <rv s="0">
    <fb>60.23</fb>
    <v>7</v>
  </rv>
  <rv s="0">
    <fb>59.960999999999999</fb>
    <v>7</v>
  </rv>
  <rv s="0">
    <fb>59.32</fb>
    <v>7</v>
  </rv>
  <rv s="0">
    <fb>59.95</fb>
    <v>7</v>
  </rv>
  <rv s="0">
    <fb>59.923000000000002</fb>
    <v>7</v>
  </rv>
  <rv s="0">
    <fb>59.637</fb>
    <v>7</v>
  </rv>
  <rv s="0">
    <fb>59.539000000000001</fb>
    <v>7</v>
  </rv>
  <rv s="0">
    <fb>59.75</fb>
    <v>7</v>
  </rv>
  <rv s="0">
    <fb>58.406999999999996</fb>
    <v>7</v>
  </rv>
  <rv s="0">
    <fb>58.72</fb>
    <v>7</v>
  </rv>
  <rv s="0">
    <fb>59.604999999999997</fb>
    <v>7</v>
  </rv>
  <rv s="0">
    <fb>61.613</fb>
    <v>7</v>
  </rv>
  <rv s="0">
    <fb>58.6</fb>
    <v>7</v>
  </rv>
  <rv s="0">
    <fb>58.738</fb>
    <v>7</v>
  </rv>
  <rv s="0">
    <fb>59.8</fb>
    <v>7</v>
  </rv>
  <rv s="0">
    <fb>59.445</fb>
    <v>7</v>
  </rv>
  <rv s="0">
    <fb>60.088999999999999</fb>
    <v>7</v>
  </rv>
  <rv s="0">
    <fb>60.354999999999997</fb>
    <v>7</v>
  </rv>
  <rv s="0">
    <fb>60.142000000000003</fb>
    <v>7</v>
  </rv>
  <rv s="0">
    <fb>60.064</fb>
    <v>7</v>
  </rv>
  <rv s="0">
    <fb>60.271999999999998</fb>
    <v>7</v>
  </rv>
  <rv s="0">
    <fb>60.533999999999999</fb>
    <v>7</v>
  </rv>
  <rv s="0">
    <fb>60.863</fb>
    <v>7</v>
  </rv>
  <rv s="0">
    <fb>60.777999999999999</fb>
    <v>7</v>
  </rv>
  <rv s="0">
    <fb>61.043999999999997</fb>
    <v>7</v>
  </rv>
  <rv s="0">
    <fb>60.860999999999997</fb>
    <v>7</v>
  </rv>
  <rv s="0">
    <fb>63.344999999999999</fb>
    <v>7</v>
  </rv>
  <rv s="0">
    <fb>62.994999999999997</fb>
    <v>7</v>
  </rv>
  <rv s="0">
    <fb>63.3</fb>
    <v>7</v>
  </rv>
  <rv s="0">
    <fb>65.103999999999999</fb>
    <v>7</v>
  </rv>
  <rv s="0">
    <fb>64.73</fb>
    <v>7</v>
  </rv>
  <rv s="0">
    <fb>65.039000000000001</fb>
    <v>7</v>
  </rv>
  <rv s="0">
    <fb>65.034999999999997</fb>
    <v>7</v>
  </rv>
  <rv s="0">
    <fb>66.022999999999996</fb>
    <v>7</v>
  </rv>
  <rv s="0">
    <fb>65.364000000000004</fb>
    <v>7</v>
  </rv>
  <rv s="0">
    <fb>66.013000000000005</fb>
    <v>7</v>
  </rv>
  <rv s="0">
    <fb>66</fb>
    <v>7</v>
  </rv>
  <rv s="0">
    <fb>64.070999999999998</fb>
    <v>7</v>
  </rv>
  <rv s="0">
    <fb>64.072999999999993</fb>
    <v>7</v>
  </rv>
  <rv s="0">
    <fb>64.308999999999997</fb>
    <v>7</v>
  </rv>
  <rv s="0">
    <fb>63.692</fb>
    <v>7</v>
  </rv>
  <rv s="0">
    <fb>64.34</fb>
    <v>7</v>
  </rv>
  <rv s="0">
    <fb>64.343000000000004</fb>
    <v>7</v>
  </rv>
  <rv s="0">
    <fb>64.215999999999994</fb>
    <v>7</v>
  </rv>
  <rv s="0">
    <fb>62.503</fb>
    <v>7</v>
  </rv>
  <rv s="0">
    <fb>62.606999999999999</fb>
    <v>7</v>
  </rv>
  <rv s="0">
    <fb>62.295999999999999</fb>
    <v>7</v>
  </rv>
  <rv s="0">
    <fb>60.652999999999999</fb>
    <v>7</v>
  </rv>
  <rv s="0">
    <fb>60.463999999999999</fb>
    <v>7</v>
  </rv>
  <rv s="0">
    <fb>61.191000000000003</fb>
    <v>7</v>
  </rv>
  <rv s="0">
    <fb>60.881999999999998</fb>
    <v>7</v>
  </rv>
  <rv s="0">
    <fb>61.472999999999999</fb>
    <v>7</v>
  </rv>
  <rv s="0">
    <fb>63.09</fb>
    <v>7</v>
  </rv>
  <rv s="0">
    <fb>63.914000000000001</fb>
    <v>7</v>
  </rv>
  <rv s="0">
    <fb>63.658999999999999</fb>
    <v>7</v>
  </rv>
  <rv s="0">
    <fb>63.531999999999996</fb>
    <v>7</v>
  </rv>
  <rv s="0">
    <fb>63.67</fb>
    <v>7</v>
  </rv>
  <rv s="0">
    <fb>62.66</fb>
    <v>7</v>
  </rv>
  <rv s="0">
    <fb>63.088999999999999</fb>
    <v>7</v>
  </rv>
  <rv s="0">
    <fb>63.4</fb>
    <v>7</v>
  </rv>
  <rv s="0">
    <fb>63.08</fb>
    <v>7</v>
  </rv>
  <rv s="0">
    <fb>64.103999999999999</fb>
    <v>7</v>
  </rv>
  <rv s="0">
    <fb>64.024000000000001</fb>
    <v>7</v>
  </rv>
  <rv s="0">
    <fb>63.563000000000002</fb>
    <v>7</v>
  </rv>
  <rv s="0">
    <fb>63.933</fb>
    <v>7</v>
  </rv>
  <rv s="0">
    <fb>62.823999999999998</fb>
    <v>7</v>
  </rv>
  <rv s="0">
    <fb>62.924999999999997</fb>
    <v>7</v>
  </rv>
  <rv s="0">
    <fb>63.654000000000003</fb>
    <v>7</v>
  </rv>
  <rv s="0">
    <fb>62.603999999999999</fb>
    <v>7</v>
  </rv>
  <rv s="0">
    <fb>62.673000000000002</fb>
    <v>7</v>
  </rv>
  <rv s="0">
    <fb>62.307000000000002</fb>
    <v>7</v>
  </rv>
  <rv s="0">
    <fb>63.582000000000001</fb>
    <v>7</v>
  </rv>
  <rv s="0">
    <fb>62.926000000000002</fb>
    <v>7</v>
  </rv>
  <rv s="0">
    <fb>63.424999999999997</fb>
    <v>7</v>
  </rv>
  <rv s="0">
    <fb>63.92</fb>
    <v>7</v>
  </rv>
  <rv s="0">
    <fb>60.758000000000003</fb>
    <v>7</v>
  </rv>
  <rv s="0">
    <fb>59.35</fb>
    <v>7</v>
  </rv>
  <rv s="0">
    <fb>59.49</fb>
    <v>7</v>
  </rv>
  <rv s="0">
    <fb>60.372999999999998</fb>
    <v>7</v>
  </rv>
  <rv s="0">
    <fb>61.063000000000002</fb>
    <v>7</v>
  </rv>
  <rv s="0">
    <fb>61.387</fb>
    <v>7</v>
  </rv>
  <rv s="0">
    <fb>61.177999999999997</fb>
    <v>7</v>
  </rv>
  <rv s="0">
    <fb>60.752000000000002</fb>
    <v>7</v>
  </rv>
  <rv s="0">
    <fb>58.478000000000002</fb>
    <v>7</v>
  </rv>
  <rv s="0">
    <fb>55.277000000000001</fb>
    <v>7</v>
  </rv>
  <rv s="0">
    <fb>57.238</fb>
    <v>7</v>
  </rv>
  <rv s="0">
    <fb>57.552999999999997</fb>
    <v>7</v>
  </rv>
  <rv s="0">
    <fb>57.338999999999999</fb>
    <v>7</v>
  </rv>
  <rv s="0">
    <fb>57.610999999999997</fb>
    <v>7</v>
  </rv>
  <rv s="0">
    <fb>58.820999999999998</fb>
    <v>7</v>
  </rv>
  <rv s="0">
    <fb>57.744</fb>
    <v>7</v>
  </rv>
  <rv s="0">
    <fb>57.969000000000001</fb>
    <v>7</v>
  </rv>
  <rv s="0">
    <fb>58.058999999999997</fb>
    <v>7</v>
  </rv>
  <rv s="0">
    <fb>59.537999999999997</fb>
    <v>7</v>
  </rv>
  <rv s="0">
    <fb>58.584000000000003</fb>
    <v>7</v>
  </rv>
  <rv s="0">
    <fb>58.5</fb>
    <v>7</v>
  </rv>
  <rv s="0">
    <fb>56.622</fb>
    <v>7</v>
  </rv>
  <rv s="0">
    <fb>56.459000000000003</fb>
    <v>7</v>
  </rv>
  <rv s="0">
    <fb>57.116</fb>
    <v>7</v>
  </rv>
  <rv s="0">
    <fb>58.063000000000002</fb>
    <v>7</v>
  </rv>
  <rv s="0">
    <fb>58.183</fb>
    <v>7</v>
  </rv>
  <rv s="0">
    <fb>58.463000000000001</fb>
    <v>7</v>
  </rv>
  <rv s="0">
    <fb>58.606999999999999</fb>
    <v>7</v>
  </rv>
  <rv s="0">
    <fb>58.960999999999999</fb>
    <v>7</v>
  </rv>
  <rv s="0">
    <fb>58.886000000000003</fb>
    <v>7</v>
  </rv>
  <rv s="0">
    <fb>58.168999999999997</fb>
    <v>7</v>
  </rv>
  <rv s="0">
    <fb>57.252000000000002</fb>
    <v>7</v>
  </rv>
  <rv s="0">
    <fb>58.02</fb>
    <v>7</v>
  </rv>
  <rv s="0">
    <fb>56.554000000000002</fb>
    <v>7</v>
  </rv>
  <rv s="0">
    <fb>56.555</fb>
    <v>7</v>
  </rv>
  <rv s="0">
    <fb>55.905999999999999</fb>
    <v>7</v>
  </rv>
  <rv s="0">
    <fb>56.481999999999999</fb>
    <v>7</v>
  </rv>
  <rv s="0">
    <fb>56.415999999999997</fb>
    <v>7</v>
  </rv>
  <rv s="0">
    <fb>57.22</fb>
    <v>7</v>
  </rv>
  <rv s="0">
    <fb>55.652999999999999</fb>
    <v>7</v>
  </rv>
  <rv s="0">
    <fb>55.01</fb>
    <v>7</v>
  </rv>
  <rv s="0">
    <fb>55.389000000000003</fb>
    <v>7</v>
  </rv>
  <rv s="0">
    <fb>54.545999999999999</fb>
    <v>7</v>
  </rv>
  <rv s="0">
    <fb>56.639000000000003</fb>
    <v>7</v>
  </rv>
  <rv s="0">
    <fb>56.506</fb>
    <v>7</v>
  </rv>
  <rv s="0">
    <fb>56.241999999999997</fb>
    <v>7</v>
  </rv>
  <rv s="0">
    <fb>56.38</fb>
    <v>7</v>
  </rv>
  <rv s="0">
    <fb>56.204000000000001</fb>
    <v>7</v>
  </rv>
  <rv s="0">
    <fb>56.531999999999996</fb>
    <v>7</v>
  </rv>
  <rv s="0">
    <fb>56.787999999999997</fb>
    <v>7</v>
  </rv>
  <rv s="0">
    <fb>56.052999999999997</fb>
    <v>7</v>
  </rv>
  <rv s="0">
    <fb>55.884999999999998</fb>
    <v>7</v>
  </rv>
  <rv s="0">
    <fb>55.878999999999998</fb>
    <v>7</v>
  </rv>
  <rv s="0">
    <fb>55.079000000000001</fb>
    <v>7</v>
  </rv>
  <rv s="0">
    <fb>55.098999999999997</fb>
    <v>7</v>
  </rv>
  <rv s="0">
    <fb>55.65</fb>
    <v>7</v>
  </rv>
  <rv s="0">
    <fb>54.776000000000003</fb>
    <v>7</v>
  </rv>
  <rv s="0">
    <fb>49.881999999999998</fb>
    <v>7</v>
  </rv>
  <rv s="0">
    <fb>49.609000000000002</fb>
    <v>7</v>
  </rv>
  <rv s="0">
    <fb>49.073999999999998</fb>
    <v>7</v>
  </rv>
  <rv s="0">
    <fb>48.5</fb>
    <v>7</v>
  </rv>
  <rv s="0">
    <fb>47.956000000000003</fb>
    <v>7</v>
  </rv>
  <rv s="0">
    <fb>48.389000000000003</fb>
    <v>7</v>
  </rv>
  <rv s="0">
    <fb>48.271000000000001</fb>
    <v>7</v>
  </rv>
  <rv s="0">
    <fb>47.454999999999998</fb>
    <v>7</v>
  </rv>
  <rv s="0">
    <fb>48</fb>
    <v>7</v>
  </rv>
  <rv s="0">
    <fb>48.276000000000003</fb>
    <v>7</v>
  </rv>
  <rv s="0">
    <fb>48.345999999999997</fb>
    <v>7</v>
  </rv>
  <rv s="0">
    <fb>48.7</fb>
    <v>7</v>
  </rv>
  <rv s="0">
    <fb>47.55</fb>
    <v>7</v>
  </rv>
  <rv s="0">
    <fb>47.750999999999998</fb>
    <v>7</v>
  </rv>
  <rv s="0">
    <fb>48.029000000000003</fb>
    <v>7</v>
  </rv>
  <rv s="0">
    <fb>47.82</fb>
    <v>7</v>
  </rv>
  <rv s="0">
    <fb>48.113</fb>
    <v>7</v>
  </rv>
  <rv s="0">
    <fb>47.652000000000001</fb>
    <v>7</v>
  </rv>
  <rv s="0">
    <fb>47.46</fb>
    <v>7</v>
  </rv>
  <rv s="0">
    <fb>47.689</fb>
    <v>7</v>
  </rv>
  <rv s="0">
    <fb>48.863</fb>
    <v>7</v>
  </rv>
  <rv s="0">
    <fb>49.798000000000002</fb>
    <v>7</v>
  </rv>
  <rv s="0">
    <fb>48.427999999999997</fb>
    <v>7</v>
  </rv>
  <rv s="0">
    <fb>47.725000000000001</fb>
    <v>7</v>
  </rv>
  <rv s="0">
    <fb>48.579000000000001</fb>
    <v>7</v>
  </rv>
  <rv s="0">
    <fb>49.771999999999998</fb>
    <v>7</v>
  </rv>
  <rv s="0">
    <fb>50.048999999999999</fb>
    <v>7</v>
  </rv>
  <rv s="0">
    <fb>50.399000000000001</fb>
    <v>7</v>
  </rv>
  <rv s="0">
    <fb>49.893999999999998</fb>
    <v>7</v>
  </rv>
  <rv s="0">
    <fb>49.828000000000003</fb>
    <v>7</v>
  </rv>
  <rv s="0">
    <fb>51.3</fb>
    <v>7</v>
  </rv>
  <rv s="0">
    <fb>49.128999999999998</fb>
    <v>7</v>
  </rv>
  <rv s="0">
    <fb>50.554000000000002</fb>
    <v>7</v>
  </rv>
  <rv s="0">
    <fb>51.402999999999999</fb>
    <v>7</v>
  </rv>
  <rv s="0">
    <fb>48.26</fb>
    <v>7</v>
  </rv>
  <rv s="0">
    <fb>48.749000000000002</fb>
    <v>7</v>
  </rv>
  <rv s="0">
    <fb>49.47</fb>
    <v>7</v>
  </rv>
  <rv s="0">
    <fb>49.716000000000001</fb>
    <v>7</v>
  </rv>
  <rv s="0">
    <fb>49.247</fb>
    <v>7</v>
  </rv>
  <rv s="0">
    <fb>50.863999999999997</fb>
    <v>7</v>
  </rv>
  <rv s="0">
    <fb>51.142000000000003</fb>
    <v>7</v>
  </rv>
  <rv s="0">
    <fb>51</fb>
    <v>7</v>
  </rv>
  <rv s="0">
    <fb>46.09</fb>
    <v>7</v>
  </rv>
  <rv s="0">
    <fb>46.26</fb>
    <v>7</v>
  </rv>
  <rv s="0">
    <fb>45.466000000000001</fb>
    <v>7</v>
  </rv>
  <rv s="0">
    <fb>45.47</fb>
    <v>7</v>
  </rv>
  <rv s="0">
    <fb>47.667999999999999</fb>
    <v>7</v>
  </rv>
  <rv s="0">
    <fb>48.042999999999999</fb>
    <v>7</v>
  </rv>
  <rv s="0">
    <fb>48.023000000000003</fb>
    <v>7</v>
  </rv>
  <rv s="0">
    <fb>49.1</fb>
    <v>7</v>
  </rv>
  <rv s="0">
    <fb>50.518000000000001</fb>
    <v>7</v>
  </rv>
  <rv s="0">
    <fb>52</fb>
    <v>7</v>
  </rv>
  <rv s="0">
    <fb>51.939</fb>
    <v>7</v>
  </rv>
  <rv s="0">
    <fb>52.786999999999999</fb>
    <v>7</v>
  </rv>
  <rv s="0">
    <fb>53.2</fb>
    <v>7</v>
  </rv>
  <rv s="0">
    <fb>52.661000000000001</fb>
    <v>7</v>
  </rv>
  <rv s="0">
    <fb>53.021000000000001</fb>
    <v>7</v>
  </rv>
  <rv s="0">
    <fb>52.271000000000001</fb>
    <v>7</v>
  </rv>
  <rv s="0">
    <fb>51.017000000000003</fb>
    <v>7</v>
  </rv>
  <rv s="0">
    <fb>50.847999999999999</fb>
    <v>7</v>
  </rv>
  <rv s="0">
    <fb>51.83</fb>
    <v>7</v>
  </rv>
  <rv s="0">
    <fb>51.075000000000003</fb>
    <v>7</v>
  </rv>
  <rv s="0">
    <fb>46.35</fb>
    <v>7</v>
  </rv>
  <rv s="0">
    <fb>46.555999999999997</fb>
    <v>7</v>
  </rv>
  <rv s="0">
    <fb>47.119</fb>
    <v>7</v>
  </rv>
  <rv s="0">
    <fb>46.594999999999999</fb>
    <v>7</v>
  </rv>
  <rv s="0">
    <fb>45.976999999999997</fb>
    <v>7</v>
  </rv>
  <rv s="0">
    <fb>46.100999999999999</fb>
    <v>7</v>
  </rv>
  <rv s="0">
    <fb>46.124000000000002</fb>
    <v>7</v>
  </rv>
  <rv s="0">
    <fb>46.859000000000002</fb>
    <v>7</v>
  </rv>
  <rv s="0">
    <fb>46.448</fb>
    <v>7</v>
  </rv>
  <rv s="0">
    <fb>47.116999999999997</fb>
    <v>7</v>
  </rv>
  <rv s="0">
    <fb>46.749000000000002</fb>
    <v>7</v>
  </rv>
  <rv s="0">
    <fb>47.256999999999998</fb>
    <v>7</v>
  </rv>
  <rv s="0">
    <fb>47.7</fb>
    <v>7</v>
  </rv>
  <rv s="0">
    <fb>47.655999999999999</fb>
    <v>7</v>
  </rv>
  <rv s="0">
    <fb>48.585999999999999</fb>
    <v>7</v>
  </rv>
  <rv s="0">
    <fb>50.012</fb>
    <v>7</v>
  </rv>
  <rv s="0">
    <fb>50.896999999999998</fb>
    <v>7</v>
  </rv>
  <rv s="0">
    <fb>51.02</fb>
    <v>7</v>
  </rv>
  <rv s="0">
    <fb>51.914999999999999</fb>
    <v>7</v>
  </rv>
  <rv s="0">
    <fb>52.08</fb>
    <v>7</v>
  </rv>
  <rv s="0">
    <fb>56.106999999999999</fb>
    <v>7</v>
  </rv>
  <rv s="0">
    <fb>59.558</fb>
    <v>7</v>
  </rv>
  <rv s="0">
    <fb>58.353000000000002</fb>
    <v>7</v>
  </rv>
  <rv s="0">
    <fb>58.826000000000001</fb>
    <v>7</v>
  </rv>
  <rv s="0">
    <fb>59.552</fb>
    <v>7</v>
  </rv>
  <rv s="0">
    <fb>59.595999999999997</fb>
    <v>7</v>
  </rv>
  <rv s="0">
    <fb>58.771999999999998</fb>
    <v>7</v>
  </rv>
  <rv s="0">
    <fb>59.93</fb>
    <v>7</v>
  </rv>
  <rv s="0">
    <fb>60.027000000000001</fb>
    <v>7</v>
  </rv>
  <rv s="0">
    <fb>60.508000000000003</fb>
    <v>7</v>
  </rv>
  <rv s="0">
    <fb>60.152000000000001</fb>
    <v>7</v>
  </rv>
  <rv s="0">
    <fb>60.234999999999999</fb>
    <v>7</v>
  </rv>
  <rv s="0">
    <fb>60.326000000000001</fb>
    <v>7</v>
  </rv>
  <rv s="0">
    <fb>60.167000000000002</fb>
    <v>7</v>
  </rv>
  <rv s="0">
    <fb>62</fb>
    <v>7</v>
  </rv>
  <rv s="0">
    <fb>63.5</fb>
    <v>7</v>
  </rv>
  <rv s="0">
    <fb>63</fb>
    <v>7</v>
  </rv>
  <rv s="0">
    <fb>64.5</fb>
    <v>7</v>
  </rv>
  <rv s="0">
    <fb>66.5</fb>
    <v>7</v>
  </rv>
  <rv s="0">
    <fb>65.5</fb>
    <v>7</v>
  </rv>
  <rv s="0">
    <fb>64</fb>
    <v>7</v>
  </rv>
  <rv s="0">
    <fb>61.83</fb>
    <v>7</v>
  </rv>
  <rv s="0">
    <fb>63.25</fb>
    <v>7</v>
  </rv>
  <rv s="0">
    <fb>62.81</fb>
    <v>7</v>
  </rv>
  <rv s="0">
    <fb>61.53</fb>
    <v>7</v>
  </rv>
  <rv s="0">
    <fb>60.68</fb>
    <v>7</v>
  </rv>
  <rv s="0">
    <fb>56.71</fb>
    <v>7</v>
  </rv>
  <rv s="0">
    <fb>60.6</fb>
    <v>7</v>
  </rv>
  <rv s="0">
    <fb>60.34</fb>
    <v>7</v>
  </rv>
  <rv s="0">
    <fb>59.04</fb>
    <v>7</v>
  </rv>
  <rv s="0">
    <fb>60.16</fb>
    <v>7</v>
  </rv>
  <rv s="0">
    <fb>59.16</fb>
    <v>7</v>
  </rv>
  <rv s="0">
    <fb>59.97</fb>
    <v>7</v>
  </rv>
  <rv s="0">
    <fb>59.6</fb>
    <v>7</v>
  </rv>
  <rv s="0">
    <fb>59.25</fb>
    <v>7</v>
  </rv>
  <rv s="0">
    <fb>58.77</fb>
    <v>7</v>
  </rv>
  <rv s="0">
    <fb>58.59</fb>
    <v>7</v>
  </rv>
  <rv s="0">
    <fb>58.89</fb>
    <v>7</v>
  </rv>
  <rv s="0">
    <fb>59.38</fb>
    <v>7</v>
  </rv>
  <rv s="0">
    <fb>59.39</fb>
    <v>7</v>
  </rv>
  <rv s="0">
    <fb>59.96</fb>
    <v>7</v>
  </rv>
  <rv s="0">
    <fb>58.79</fb>
    <v>7</v>
  </rv>
  <rv s="0">
    <fb>57.13</fb>
    <v>7</v>
  </rv>
  <rv s="0">
    <fb>57.98</fb>
    <v>7</v>
  </rv>
  <rv s="0">
    <fb>58.32</fb>
    <v>7</v>
  </rv>
  <rv s="0">
    <fb>56.9</fb>
    <v>7</v>
  </rv>
  <rv s="0">
    <fb>57.99</fb>
    <v>7</v>
  </rv>
  <rv s="0">
    <fb>58.61</fb>
    <v>7</v>
  </rv>
  <rv s="0">
    <fb>58.88</fb>
    <v>7</v>
  </rv>
  <rv s="0">
    <fb>58.46</fb>
    <v>7</v>
  </rv>
  <rv s="0">
    <fb>56.36</fb>
    <v>7</v>
  </rv>
  <rv s="0">
    <fb>56.51</fb>
    <v>7</v>
  </rv>
  <rv s="0">
    <fb>55.91</fb>
    <v>7</v>
  </rv>
  <rv s="0">
    <fb>55.24</fb>
    <v>7</v>
  </rv>
  <rv s="0">
    <fb>53.81</fb>
    <v>7</v>
  </rv>
  <rv s="0">
    <fb>54.17</fb>
    <v>7</v>
  </rv>
  <rv s="0">
    <fb>52.6</fb>
    <v>7</v>
  </rv>
  <rv s="0">
    <fb>52.66</fb>
    <v>7</v>
  </rv>
  <rv s="0">
    <fb>53.35</fb>
    <v>7</v>
  </rv>
  <rv s="0">
    <fb>52.51</fb>
    <v>7</v>
  </rv>
  <rv s="0">
    <fb>53.44</fb>
    <v>7</v>
  </rv>
  <rv s="0">
    <fb>51.51</fb>
    <v>7</v>
  </rv>
  <rv s="0">
    <fb>51.97</fb>
    <v>7</v>
  </rv>
  <rv s="0">
    <fb>51.87</fb>
    <v>7</v>
  </rv>
  <rv s="0">
    <fb>51.65</fb>
    <v>7</v>
  </rv>
  <rv s="0">
    <fb>51.57</fb>
    <v>7</v>
  </rv>
  <rv s="0">
    <fb>51.71</fb>
    <v>7</v>
  </rv>
  <rv s="0">
    <fb>50.59</fb>
    <v>7</v>
  </rv>
  <rv s="0">
    <fb>50.8</fb>
    <v>7</v>
  </rv>
  <rv s="0">
    <fb>50.79</fb>
    <v>7</v>
  </rv>
  <rv s="0">
    <fb>51.1</fb>
    <v>7</v>
  </rv>
  <rv s="0">
    <fb>51.84</fb>
    <v>7</v>
  </rv>
  <rv s="0">
    <fb>51.67</fb>
    <v>7</v>
  </rv>
  <rv s="0">
    <fb>51.7</fb>
    <v>7</v>
  </rv>
  <rv s="0">
    <fb>51.81</fb>
    <v>7</v>
  </rv>
  <rv s="0">
    <fb>51.52</fb>
    <v>7</v>
  </rv>
  <rv s="0">
    <fb>51.68</fb>
    <v>7</v>
  </rv>
  <rv s="0">
    <fb>51.76</fb>
    <v>7</v>
  </rv>
  <rv s="0">
    <fb>52.04</fb>
    <v>7</v>
  </rv>
  <rv s="0">
    <fb>52.4</fb>
    <v>7</v>
  </rv>
  <rv s="0">
    <fb>52.68</fb>
    <v>7</v>
  </rv>
  <rv s="0">
    <fb>55.48</fb>
    <v>7</v>
  </rv>
  <rv s="0">
    <fb>55.15</fb>
    <v>7</v>
  </rv>
  <rv s="0">
    <fb>54.57</fb>
    <v>7</v>
  </rv>
  <rv s="0">
    <fb>54.33</fb>
    <v>7</v>
  </rv>
  <rv s="0">
    <fb>55.04</fb>
    <v>7</v>
  </rv>
  <rv s="0">
    <fb>55.19</fb>
    <v>7</v>
  </rv>
  <rv s="0">
    <fb>55.46</fb>
    <v>7</v>
  </rv>
  <rv s="0">
    <fb>55.72</fb>
    <v>7</v>
  </rv>
  <rv s="0">
    <fb>57.58</fb>
    <v>7</v>
  </rv>
  <rv s="0">
    <fb>57.38</fb>
    <v>7</v>
  </rv>
  <rv s="0">
    <fb>58.15</fb>
    <v>7</v>
  </rv>
  <rv s="0">
    <fb>58.03</fb>
    <v>7</v>
  </rv>
  <rv s="0">
    <fb>57.65</fb>
    <v>7</v>
  </rv>
  <rv s="0">
    <fb>58.11</fb>
    <v>7</v>
  </rv>
  <rv s="0">
    <fb>57.92</fb>
    <v>7</v>
  </rv>
  <rv s="0">
    <fb>57.1</fb>
    <v>7</v>
  </rv>
  <rv s="0">
    <fb>57.24</fb>
    <v>7</v>
  </rv>
  <rv s="0">
    <fb>57.57</fb>
    <v>7</v>
  </rv>
  <rv s="0">
    <fb>58.1</fb>
    <v>7</v>
  </rv>
  <rv s="0">
    <fb>60.8</fb>
    <v>7</v>
  </rv>
  <rv s="0">
    <fb>61.09</fb>
    <v>7</v>
  </rv>
  <rv s="0">
    <fb>60.9</fb>
    <v>7</v>
  </rv>
  <rv s="0">
    <fb>59.86</fb>
    <v>7</v>
  </rv>
  <rv s="0">
    <fb>61.02</fb>
    <v>7</v>
  </rv>
  <rv s="0">
    <fb>62.77</fb>
    <v>7</v>
  </rv>
  <rv s="0">
    <fb>62.7</fb>
    <v>7</v>
  </rv>
  <rv s="0">
    <fb>63.02</fb>
    <v>7</v>
  </rv>
  <rv s="0">
    <fb>62.26</fb>
    <v>7</v>
  </rv>
  <rv s="0">
    <fb>61.86</fb>
    <v>7</v>
  </rv>
  <rv s="0">
    <fb>61.24</fb>
    <v>7</v>
  </rv>
  <rv s="0">
    <fb>60.91</fb>
    <v>7</v>
  </rv>
  <rv s="0">
    <fb>60.94</fb>
    <v>7</v>
  </rv>
  <rv s="0">
    <fb>59.99</fb>
    <v>7</v>
  </rv>
  <rv s="0">
    <fb>60.31</fb>
    <v>7</v>
  </rv>
  <rv s="0">
    <fb>58.98</fb>
    <v>7</v>
  </rv>
  <rv s="0">
    <fb>59.05</fb>
    <v>7</v>
  </rv>
  <rv s="0">
    <fb>58.84</fb>
    <v>7</v>
  </rv>
  <rv s="0">
    <fb>59.11</fb>
    <v>7</v>
  </rv>
  <rv s="0">
    <fb>59.74</fb>
    <v>7</v>
  </rv>
  <rv s="0">
    <fb>59.62</fb>
    <v>7</v>
  </rv>
  <rv s="0">
    <fb>61.18</fb>
    <v>7</v>
  </rv>
  <rv s="0">
    <fb>61.1</fb>
    <v>7</v>
  </rv>
  <rv s="0">
    <fb>60.84</fb>
    <v>7</v>
  </rv>
  <rv s="0">
    <fb>61.08</fb>
    <v>7</v>
  </rv>
  <rv s="0">
    <fb>59.34</fb>
    <v>7</v>
  </rv>
  <rv s="0">
    <fb>60.64</fb>
    <v>7</v>
  </rv>
  <rv s="0">
    <fb>59.66</fb>
    <v>7</v>
  </rv>
  <rv s="0">
    <fb>59.02</fb>
    <v>7</v>
  </rv>
  <rv s="0">
    <fb>59.72</fb>
    <v>7</v>
  </rv>
  <rv s="0">
    <fb>59.37</fb>
    <v>7</v>
  </rv>
  <rv s="0">
    <fb>59.91</fb>
    <v>7</v>
  </rv>
  <rv s="0">
    <fb>64.28</fb>
    <v>7</v>
  </rv>
  <rv s="0">
    <fb>62.42</fb>
    <v>7</v>
  </rv>
  <rv s="0">
    <fb>62.9</fb>
    <v>7</v>
  </rv>
  <rv s="0">
    <fb>62.95</fb>
    <v>7</v>
  </rv>
  <rv s="0">
    <fb>62.52</fb>
    <v>7</v>
  </rv>
  <rv s="0">
    <fb>64.05</fb>
    <v>7</v>
  </rv>
  <rv s="0">
    <fb>63.36</fb>
    <v>7</v>
  </rv>
  <rv s="0">
    <fb>63.24</fb>
    <v>7</v>
  </rv>
  <rv s="0">
    <fb>63.9</fb>
    <v>7</v>
  </rv>
  <rv s="0">
    <fb>63.12</fb>
    <v>7</v>
  </rv>
  <rv s="0">
    <fb>62.59</fb>
    <v>7</v>
  </rv>
  <rv s="0">
    <fb>61.99</fb>
    <v>7</v>
  </rv>
  <rv s="0">
    <fb>61.91</fb>
    <v>7</v>
  </rv>
  <rv s="0">
    <fb>62.06</fb>
    <v>7</v>
  </rv>
  <rv s="0">
    <fb>61.65</fb>
    <v>7</v>
  </rv>
  <rv s="0">
    <fb>61.67</fb>
    <v>7</v>
  </rv>
  <rv s="0">
    <fb>56.7</fb>
    <v>7</v>
  </rv>
  <rv s="0">
    <fb>58.06</fb>
    <v>7</v>
  </rv>
  <rv s="0">
    <fb>57.37</fb>
    <v>7</v>
  </rv>
  <rv s="0">
    <fb>58.12</fb>
    <v>7</v>
  </rv>
  <rv s="0">
    <fb>58.08</fb>
    <v>7</v>
  </rv>
  <rv s="0">
    <fb>57.86</fb>
    <v>7</v>
  </rv>
  <rv s="0">
    <fb>60.14</fb>
    <v>7</v>
  </rv>
  <rv s="0">
    <fb>60.77</fb>
    <v>7</v>
  </rv>
  <rv s="0">
    <fb>60.45</fb>
    <v>7</v>
  </rv>
  <rv s="0">
    <fb>60.32</fb>
    <v>7</v>
  </rv>
  <rv s="0">
    <fb>59.82</fb>
    <v>7</v>
  </rv>
  <rv s="0">
    <fb>59.46</fb>
    <v>7</v>
  </rv>
  <rv s="0">
    <fb>59.27</fb>
    <v>7</v>
  </rv>
  <rv s="0">
    <fb>59.61</fb>
    <v>7</v>
  </rv>
  <rv s="0">
    <fb>60.98</fb>
    <v>7</v>
  </rv>
  <rv s="0">
    <fb>62.74</fb>
    <v>7</v>
  </rv>
  <rv s="0">
    <fb>63.82</fb>
    <v>7</v>
  </rv>
  <rv s="0">
    <fb>62.39</fb>
    <v>7</v>
  </rv>
  <rv s="0">
    <fb>62.99</fb>
    <v>7</v>
  </rv>
  <rv s="0">
    <fb>63.52</fb>
    <v>7</v>
  </rv>
  <rv s="0">
    <fb>64.84</fb>
    <v>7</v>
  </rv>
  <rv s="0">
    <fb>62.13</fb>
    <v>7</v>
  </rv>
  <rv s="0">
    <fb>61.31</fb>
    <v>7</v>
  </rv>
  <rv s="0">
    <fb>59.07</fb>
    <v>7</v>
  </rv>
  <rv s="0">
    <fb>60.26</fb>
    <v>7</v>
  </rv>
  <rv s="0">
    <fb>58</fb>
    <v>7</v>
  </rv>
  <rv s="0">
    <fb>59.03</fb>
    <v>7</v>
  </rv>
  <rv s="0">
    <fb>60.07</fb>
    <v>7</v>
  </rv>
  <rv s="0">
    <fb>58.62</fb>
    <v>7</v>
  </rv>
  <rv s="0">
    <fb>57.61</fb>
    <v>7</v>
  </rv>
  <rv s="0">
    <fb>58.99</fb>
    <v>7</v>
  </rv>
  <rv s="0">
    <fb>57.54</fb>
    <v>7</v>
  </rv>
  <rv s="0">
    <fb>56.73</fb>
    <v>7</v>
  </rv>
  <rv s="0">
    <fb>58.18</fb>
    <v>7</v>
  </rv>
  <rv s="0">
    <fb>58.71</fb>
    <v>7</v>
  </rv>
  <rv s="0">
    <fb>59.17</fb>
    <v>7</v>
  </rv>
  <rv s="0">
    <fb>60.44</fb>
    <v>7</v>
  </rv>
  <rv s="0">
    <fb>59</fb>
    <v>7</v>
  </rv>
  <rv s="0">
    <fb>66.91</fb>
    <v>7</v>
  </rv>
  <rv s="0">
    <fb>61.56</fb>
    <v>7</v>
  </rv>
  <rv s="0">
    <fb>61.64</fb>
    <v>7</v>
  </rv>
  <rv s="0">
    <fb>60.56</fb>
    <v>7</v>
  </rv>
  <rv s="0">
    <fb>56.97</fb>
    <v>7</v>
  </rv>
  <rv s="0">
    <fb>56.64</fb>
    <v>7</v>
  </rv>
  <rv s="0">
    <fb>56.3</fb>
    <v>7</v>
  </rv>
  <rv s="0">
    <fb>54</fb>
    <v>7</v>
  </rv>
  <rv s="0">
    <fb>52.31</fb>
    <v>7</v>
  </rv>
  <rv s="0">
    <fb>51.93</fb>
    <v>7</v>
  </rv>
  <rv s="0">
    <fb>53.17</fb>
    <v>7</v>
  </rv>
  <rv s="0">
    <fb>55.97</fb>
    <v>7</v>
  </rv>
  <rv s="0">
    <fb>57.16</fb>
    <v>7</v>
  </rv>
  <rv s="0">
    <fb>57.46</fb>
    <v>7</v>
  </rv>
  <rv s="0">
    <fb>57.68</fb>
    <v>7</v>
  </rv>
  <rv s="0">
    <fb>56.31</fb>
    <v>7</v>
  </rv>
  <rv s="0">
    <fb>56.06</fb>
    <v>7</v>
  </rv>
  <rv s="0">
    <fb>53.62</fb>
    <v>7</v>
  </rv>
  <rv s="0">
    <fb>51.15</fb>
    <v>7</v>
  </rv>
  <rv s="0">
    <fb>50.82</fb>
    <v>7</v>
  </rv>
  <rv s="0">
    <fb>50.88</fb>
    <v>7</v>
  </rv>
  <rv s="0">
    <fb>51.47</fb>
    <v>7</v>
  </rv>
  <rv s="0">
    <fb>50.28</fb>
    <v>7</v>
  </rv>
  <rv s="0">
    <fb>49.96</fb>
    <v>7</v>
  </rv>
  <rv s="0">
    <fb>48.23</fb>
    <v>7</v>
  </rv>
  <rv s="0">
    <fb>45.82</fb>
    <v>7</v>
  </rv>
  <rv s="0">
    <fb>43.89</fb>
    <v>7</v>
  </rv>
  <rv s="0">
    <fb>44.39</fb>
    <v>7</v>
  </rv>
  <rv s="0">
    <fb>43.4</fb>
    <v>7</v>
  </rv>
  <rv s="0">
    <fb>44.12</fb>
    <v>7</v>
  </rv>
  <rv s="0">
    <fb>44.42</fb>
    <v>7</v>
  </rv>
  <rv s="0">
    <fb>47.18</fb>
    <v>7</v>
  </rv>
  <rv s="0">
    <fb>47.05</fb>
    <v>7</v>
  </rv>
  <rv s="0">
    <fb>46.15</fb>
    <v>7</v>
  </rv>
  <rv s="0">
    <fb>49.07</fb>
    <v>7</v>
  </rv>
  <rv s="0">
    <fb>49.63</fb>
    <v>7</v>
  </rv>
  <rv s="0">
    <fb>49.86</fb>
    <v>7</v>
  </rv>
  <rv s="0">
    <fb>50.41</fb>
    <v>7</v>
  </rv>
  <rv s="0">
    <fb>49.9</fb>
    <v>7</v>
  </rv>
  <rv s="0">
    <fb>50.29</fb>
    <v>7</v>
  </rv>
  <rv s="0">
    <fb>49.79</fb>
    <v>7</v>
  </rv>
  <rv s="0">
    <fb>49.74</fb>
    <v>7</v>
  </rv>
  <rv s="0">
    <fb>49.7</fb>
    <v>7</v>
  </rv>
  <rv s="0">
    <fb>49.65</fb>
    <v>7</v>
  </rv>
  <rv s="0">
    <fb>48.62</fb>
    <v>7</v>
  </rv>
  <rv s="0">
    <fb>49.31</fb>
    <v>7</v>
  </rv>
  <rv s="0">
    <fb>49.37</fb>
    <v>7</v>
  </rv>
  <rv s="0">
    <fb>49.39</fb>
    <v>7</v>
  </rv>
  <rv s="0">
    <fb>49.55</fb>
    <v>7</v>
  </rv>
  <rv s="0">
    <fb>49.23</fb>
    <v>7</v>
  </rv>
  <rv s="0">
    <fb>49.6</fb>
    <v>7</v>
  </rv>
  <rv s="0">
    <fb>51.21</fb>
    <v>7</v>
  </rv>
  <rv s="0">
    <fb>50.96</fb>
    <v>7</v>
  </rv>
  <rv s="0">
    <fb>51.99</fb>
    <v>7</v>
  </rv>
  <rv s="0">
    <fb>52.02</fb>
    <v>7</v>
  </rv>
  <rv s="0">
    <fb>51.89</fb>
    <v>7</v>
  </rv>
  <rv s="0">
    <fb>51.98</fb>
    <v>7</v>
  </rv>
  <rv s="0">
    <fb>52.21</fb>
    <v>7</v>
  </rv>
  <rv s="0">
    <fb>51.41</fb>
    <v>7</v>
  </rv>
  <rv s="0">
    <fb>49.69</fb>
    <v>7</v>
  </rv>
  <rv s="0">
    <fb>50.06</fb>
    <v>7</v>
  </rv>
  <rv s="0">
    <fb>50.75</fb>
    <v>7</v>
  </rv>
  <rv s="0">
    <fb>47.62</fb>
    <v>7</v>
  </rv>
  <rv s="0">
    <fb>45.59</fb>
    <v>7</v>
  </rv>
  <rv s="0">
    <fb>44.74</fb>
    <v>7</v>
  </rv>
  <rv s="0">
    <fb>44.14</fb>
    <v>7</v>
  </rv>
  <rv s="0">
    <fb>45.13</fb>
    <v>7</v>
  </rv>
  <rv s="0">
    <fb>47.24</fb>
    <v>7</v>
  </rv>
  <rv s="0">
    <fb>45.73</fb>
    <v>7</v>
  </rv>
  <rv s="0">
    <fb>47.29</fb>
    <v>7</v>
  </rv>
  <rv s="0">
    <fb>46.67</fb>
    <v>7</v>
  </rv>
  <rv s="0">
    <fb>48.07</fb>
    <v>7</v>
  </rv>
  <rv s="0">
    <fb>47.16</fb>
    <v>7</v>
  </rv>
  <rv s="0">
    <fb>46.92</fb>
    <v>7</v>
  </rv>
  <rv s="0">
    <fb>47.51</fb>
    <v>7</v>
  </rv>
  <rv s="0">
    <fb>48.35</fb>
    <v>7</v>
  </rv>
  <rv s="0">
    <fb>48.68</fb>
    <v>7</v>
  </rv>
  <rv s="0">
    <fb>48.53</fb>
    <v>7</v>
  </rv>
  <rv s="0">
    <fb>49.58</fb>
    <v>7</v>
  </rv>
  <rv s="0">
    <fb>48.92</fb>
    <v>7</v>
  </rv>
  <rv s="0">
    <fb>49.41</fb>
    <v>7</v>
  </rv>
  <rv s="0">
    <fb>48.74</fb>
    <v>7</v>
  </rv>
  <rv s="0">
    <fb>49.27</fb>
    <v>7</v>
  </rv>
  <rv s="0">
    <fb>48.37</fb>
    <v>7</v>
  </rv>
  <rv s="0">
    <fb>47.975000000000001</fb>
    <v>7</v>
  </rv>
  <rv s="0">
    <fb>48.69</fb>
    <v>7</v>
  </rv>
  <rv s="0">
    <fb>45.57</fb>
    <v>7</v>
  </rv>
  <rv s="0">
    <fb>47.055</fb>
    <v>7</v>
  </rv>
  <rv s="0">
    <fb>48.125</fb>
    <v>7</v>
  </rv>
  <rv s="0">
    <fb>48.11</fb>
    <v>7</v>
  </rv>
  <rv s="0">
    <fb>49.61</fb>
    <v>7</v>
  </rv>
  <rv s="0">
    <fb>49.99</fb>
    <v>7</v>
  </rv>
  <rv s="0">
    <fb>46.984999999999999</fb>
    <v>7</v>
  </rv>
  <rv s="0">
    <fb>45.755000000000003</fb>
    <v>7</v>
  </rv>
  <rv s="0">
    <fb>46.59</fb>
    <v>7</v>
  </rv>
  <rv s="0">
    <fb>45.725000000000001</fb>
    <v>7</v>
  </rv>
  <rv s="0">
    <fb>45.66</fb>
    <v>7</v>
  </rv>
  <rv s="0">
    <fb>44.555</fb>
    <v>7</v>
  </rv>
  <rv s="0">
    <fb>44.395000000000003</fb>
    <v>7</v>
  </rv>
  <rv s="0">
    <fb>44.28</fb>
    <v>7</v>
  </rv>
  <rv s="0">
    <fb>43.79</fb>
    <v>7</v>
  </rv>
  <rv s="0">
    <fb>43.98</fb>
    <v>7</v>
  </rv>
  <rv s="0">
    <fb>43.74</fb>
    <v>7</v>
  </rv>
  <rv s="0">
    <fb>42.95</fb>
    <v>7</v>
  </rv>
  <rv s="0">
    <fb>42.924999999999997</fb>
    <v>7</v>
  </rv>
  <rv s="0">
    <fb>41.704999999999998</fb>
    <v>7</v>
  </rv>
  <rv s="0">
    <fb>39.734999999999999</fb>
    <v>7</v>
  </rv>
  <rv s="0">
    <fb>40.134999999999998</fb>
    <v>7</v>
  </rv>
  <rv s="0">
    <fb>38.47</fb>
    <v>7</v>
  </rv>
  <rv s="0">
    <fb>40.11</fb>
    <v>7</v>
  </rv>
  <rv s="0">
    <fb>41.59</fb>
    <v>7</v>
  </rv>
  <rv s="0">
    <fb>41.335000000000001</fb>
    <v>7</v>
  </rv>
  <rv s="0">
    <fb>41.65</fb>
    <v>7</v>
  </rv>
  <rv s="0">
    <fb>42.265000000000001</fb>
    <v>7</v>
  </rv>
  <rv s="0">
    <fb>42.225000000000001</fb>
    <v>7</v>
  </rv>
  <rv s="0">
    <fb>42.3</fb>
    <v>7</v>
  </rv>
  <rv s="0">
    <fb>43.16</fb>
    <v>7</v>
  </rv>
  <rv s="0">
    <fb>43.91</fb>
    <v>7</v>
  </rv>
  <rv s="0">
    <fb>43.625</fb>
    <v>7</v>
  </rv>
  <rv s="0">
    <fb>45.42</fb>
    <v>7</v>
  </rv>
  <rv s="0">
    <fb>46.14</fb>
    <v>7</v>
  </rv>
  <rv s="0">
    <fb>46.46</fb>
    <v>7</v>
  </rv>
  <rv s="0">
    <fb>47.515000000000001</fb>
    <v>7</v>
  </rv>
  <rv s="0">
    <fb>48.164999999999999</fb>
    <v>7</v>
  </rv>
  <rv s="0">
    <fb>48.585000000000001</fb>
    <v>7</v>
  </rv>
  <rv s="0">
    <fb>49.935000000000002</fb>
    <v>7</v>
  </rv>
  <rv s="0">
    <fb>49.45</fb>
    <v>7</v>
  </rv>
  <rv s="0">
    <fb>50.01</fb>
    <v>7</v>
  </rv>
  <rv s="0">
    <fb>50.64</fb>
    <v>7</v>
  </rv>
  <rv s="0">
    <fb>50.65</fb>
    <v>7</v>
  </rv>
  <rv s="0">
    <fb>46.8</fb>
    <v>7</v>
  </rv>
  <rv s="0">
    <fb>48.4</fb>
    <v>7</v>
  </rv>
  <rv s="0">
    <fb>50.33</fb>
    <v>7</v>
  </rv>
  <rv s="0">
    <fb>52.59</fb>
    <v>7</v>
  </rv>
  <rv s="0">
    <fb>52.89</fb>
    <v>7</v>
  </rv>
  <rv s="0">
    <fb>53.89</fb>
    <v>7</v>
  </rv>
  <rv s="0">
    <fb>53.31</fb>
    <v>7</v>
  </rv>
  <rv s="0">
    <fb>53.02</fb>
    <v>7</v>
  </rv>
  <rv s="0">
    <fb>53.33</fb>
    <v>7</v>
  </rv>
  <rv s="0">
    <fb>53.72</fb>
    <v>7</v>
  </rv>
  <rv s="0">
    <fb>54.18</fb>
    <v>7</v>
  </rv>
  <rv s="0">
    <fb>52.48</fb>
    <v>7</v>
  </rv>
  <rv s="0">
    <fb>52.07</fb>
    <v>7</v>
  </rv>
  <rv s="0">
    <fb>53.23</fb>
    <v>7</v>
  </rv>
  <rv s="0">
    <fb>53</fb>
    <v>7</v>
  </rv>
  <rv s="0">
    <fb>53.03</fb>
    <v>7</v>
  </rv>
  <rv s="0">
    <fb>53.28</fb>
    <v>7</v>
  </rv>
  <rv s="0">
    <fb>52.19</fb>
    <v>7</v>
  </rv>
  <rv s="0">
    <fb>52.67</fb>
    <v>7</v>
  </rv>
  <rv s="0">
    <fb>52.37</fb>
    <v>7</v>
  </rv>
  <rv s="0">
    <fb>50.49</fb>
    <v>7</v>
  </rv>
  <rv s="0">
    <fb>50.78</fb>
    <v>7</v>
  </rv>
  <rv s="0">
    <fb>48.685000000000002</fb>
    <v>7</v>
  </rv>
  <rv s="0">
    <fb>49.28</fb>
    <v>7</v>
  </rv>
  <rv s="0">
    <fb>48.844999999999999</fb>
    <v>7</v>
  </rv>
  <rv s="0">
    <fb>50.02</fb>
    <v>7</v>
  </rv>
  <rv s="0">
    <fb>51.05</fb>
    <v>7</v>
  </rv>
  <rv s="0">
    <fb>51.26</fb>
    <v>7</v>
  </rv>
  <rv s="0">
    <fb>53.52</fb>
    <v>7</v>
  </rv>
  <rv s="0">
    <fb>53.88</fb>
    <v>7</v>
  </rv>
  <rv s="0">
    <fb>52.27</fb>
    <v>7</v>
  </rv>
  <rv s="0">
    <fb>53.68</fb>
    <v>7</v>
  </rv>
  <rv s="0">
    <fb>55.53</fb>
    <v>7</v>
  </rv>
  <rv s="0">
    <fb>55.13</fb>
    <v>7</v>
  </rv>
  <rv s="0">
    <fb>54.11</fb>
    <v>7</v>
  </rv>
  <rv s="0">
    <fb>54.29</fb>
    <v>7</v>
  </rv>
  <rv s="0">
    <fb>55.34</fb>
    <v>7</v>
  </rv>
  <rv s="0">
    <fb>57.11</fb>
    <v>7</v>
  </rv>
  <rv s="0">
    <fb>55.35</fb>
    <v>7</v>
  </rv>
  <rv s="0">
    <fb>55.03</fb>
    <v>7</v>
  </rv>
  <rv s="0">
    <fb>53.78</fb>
    <v>7</v>
  </rv>
  <rv s="0">
    <fb>54.34</fb>
    <v>7</v>
  </rv>
  <rv s="0">
    <fb>53.9</fb>
    <v>7</v>
  </rv>
  <rv s="0">
    <fb>52.42</fb>
    <v>7</v>
  </rv>
  <rv s="0">
    <fb>51.16</fb>
    <v>7</v>
  </rv>
  <rv s="0">
    <fb>51.43</fb>
    <v>7</v>
  </rv>
  <rv s="0">
    <fb>52.45</fb>
    <v>7</v>
  </rv>
  <rv s="0">
    <fb>51.64</fb>
    <v>7</v>
  </rv>
  <rv s="0">
    <fb>50.69</fb>
    <v>7</v>
  </rv>
  <rv s="0">
    <fb>50.35</fb>
    <v>7</v>
  </rv>
  <rv s="0">
    <fb>50.72</fb>
    <v>7</v>
  </rv>
  <rv s="0">
    <fb>49.284999999999997</fb>
    <v>7</v>
  </rv>
  <rv s="0">
    <fb>49.945</fb>
    <v>7</v>
  </rv>
  <rv s="0">
    <fb>50.63</fb>
    <v>7</v>
  </rv>
  <rv s="0">
    <fb>50.92</fb>
    <v>7</v>
  </rv>
  <rv s="0">
    <fb>50.44</fb>
    <v>7</v>
  </rv>
  <rv s="0">
    <fb>51.06</fb>
    <v>7</v>
  </rv>
  <rv s="0">
    <fb>51.74</fb>
    <v>7</v>
  </rv>
  <rv s="0">
    <fb>52.5</fb>
    <v>7</v>
  </rv>
  <rv s="0">
    <fb>52.43</fb>
    <v>7</v>
  </rv>
  <rv s="0">
    <fb>52.93</fb>
    <v>7</v>
  </rv>
  <rv s="0">
    <fb>52.88</fb>
    <v>7</v>
  </rv>
  <rv s="0">
    <fb>52.52</fb>
    <v>7</v>
  </rv>
  <rv s="0">
    <fb>52.71</fb>
    <v>7</v>
  </rv>
  <rv s="0">
    <fb>62.97</fb>
    <v>7</v>
  </rv>
  <rv s="0">
    <fb>62.72</fb>
    <v>7</v>
  </rv>
  <rv s="0">
    <fb>63.88</fb>
    <v>7</v>
  </rv>
  <rv s="0">
    <fb>64.66</fb>
    <v>7</v>
  </rv>
  <rv s="0">
    <fb>65.08</fb>
    <v>7</v>
  </rv>
  <rv s="0">
    <fb>64.87</fb>
    <v>7</v>
  </rv>
  <rv s="0">
    <fb>65.61</fb>
    <v>7</v>
  </rv>
  <rv s="0">
    <fb>66.33</fb>
    <v>7</v>
  </rv>
  <rv s="0">
    <fb>65.69</fb>
    <v>7</v>
  </rv>
  <rv s="0">
    <fb>65.72</fb>
    <v>7</v>
  </rv>
  <rv s="0">
    <fb>65.680000000000007</fb>
    <v>7</v>
  </rv>
  <rv s="0">
    <fb>65.06</fb>
    <v>7</v>
  </rv>
  <rv s="0">
    <fb>64.69</fb>
    <v>7</v>
  </rv>
  <rv s="0">
    <fb>64.86</fb>
    <v>7</v>
  </rv>
  <rv s="0">
    <fb>65.23</fb>
    <v>7</v>
  </rv>
  <rv s="0">
    <fb>65.37</fb>
    <v>7</v>
  </rv>
  <rv s="0">
    <fb>64.81</fb>
    <v>7</v>
  </rv>
  <rv s="0">
    <fb>64.92</fb>
    <v>7</v>
  </rv>
  <rv s="0">
    <fb>65.09</fb>
    <v>7</v>
  </rv>
  <rv s="0">
    <fb>65.55</fb>
    <v>7</v>
  </rv>
  <rv s="0">
    <fb>65.02</fb>
    <v>7</v>
  </rv>
  <rv s="0">
    <fb>64.739999999999995</fb>
    <v>7</v>
  </rv>
  <rv s="0">
    <fb>65.67</fb>
    <v>7</v>
  </rv>
  <rv s="0">
    <fb>66.010000000000005</fb>
    <v>7</v>
  </rv>
  <rv s="0">
    <fb>66.22</fb>
    <v>7</v>
  </rv>
  <rv s="0">
    <fb>66.430000000000007</fb>
    <v>7</v>
  </rv>
  <rv s="0">
    <fb>66.67</fb>
    <v>7</v>
  </rv>
  <rv s="0">
    <fb>67</fb>
    <v>7</v>
  </rv>
  <rv s="0">
    <fb>66.650000000000006</fb>
    <v>7</v>
  </rv>
  <rv s="0">
    <fb>67.319999999999993</fb>
    <v>7</v>
  </rv>
  <rv s="0">
    <fb>66.680000000000007</fb>
    <v>7</v>
  </rv>
  <rv s="0">
    <fb>67.91</fb>
    <v>7</v>
  </rv>
  <rv s="0">
    <fb>67.900000000000006</fb>
    <v>7</v>
  </rv>
  <rv s="0">
    <fb>68.760000000000005</fb>
    <v>7</v>
  </rv>
  <rv s="0">
    <fb>68.680000000000007</fb>
    <v>7</v>
  </rv>
  <rv s="0">
    <fb>69.44</fb>
    <v>7</v>
  </rv>
  <rv s="0">
    <fb>69.83</fb>
    <v>7</v>
  </rv>
  <rv s="0">
    <fb>70.7</fb>
    <v>7</v>
  </rv>
  <rv s="0">
    <fb>71.47</fb>
    <v>7</v>
  </rv>
  <rv s="0">
    <fb>72.930000000000007</fb>
    <v>7</v>
  </rv>
  <rv s="0">
    <fb>74.3</fb>
    <v>7</v>
  </rv>
  <rv s="0">
    <fb>74.56</fb>
    <v>7</v>
  </rv>
  <rv s="0">
    <fb>75.13</fb>
    <v>7</v>
  </rv>
  <rv s="0">
    <fb>74.5</fb>
    <v>7</v>
  </rv>
  <rv s="0">
    <fb>74.709999999999994</fb>
    <v>7</v>
  </rv>
  <rv s="0">
    <fb>72.16</fb>
    <v>7</v>
  </rv>
  <rv s="0">
    <fb>72.14</fb>
    <v>7</v>
  </rv>
  <rv s="0">
    <fb>72.7</fb>
    <v>7</v>
  </rv>
  <rv s="0">
    <fb>74.83</fb>
    <v>7</v>
  </rv>
  <rv s="0">
    <fb>75.319999999999993</fb>
    <v>7</v>
  </rv>
  <rv s="0">
    <fb>73.92</fb>
    <v>7</v>
  </rv>
  <rv s="0">
    <fb>75.650000000000006</fb>
    <v>7</v>
  </rv>
  <rv s="0">
    <fb>80.959999999999994</fb>
    <v>7</v>
  </rv>
  <rv s="0">
    <fb>79.33</fb>
    <v>7</v>
  </rv>
  <rv s="0">
    <fb>79.349999999999994</fb>
    <v>7</v>
  </rv>
  <rv s="0">
    <fb>78.88</fb>
    <v>7</v>
  </rv>
  <rv s="0">
    <fb>78.959999999999994</fb>
    <v>7</v>
  </rv>
  <rv s="0">
    <fb>78.930000000000007</fb>
    <v>7</v>
  </rv>
  <rv s="0">
    <fb>78.91</fb>
    <v>7</v>
  </rv>
  <rv s="0">
    <fb>78.23</fb>
    <v>7</v>
  </rv>
  <rv s="0">
    <fb>75.22</fb>
    <v>7</v>
  </rv>
  <rv s="0">
    <fb>76.290000000000006</fb>
    <v>7</v>
  </rv>
  <rv s="0">
    <fb>74.37</fb>
    <v>7</v>
  </rv>
  <rv s="0">
    <fb>73.3</fb>
    <v>7</v>
  </rv>
  <rv s="0">
    <fb>70.099999999999994</fb>
    <v>7</v>
  </rv>
  <rv s="0">
    <fb>70.31</fb>
    <v>7</v>
  </rv>
  <rv s="0">
    <fb>74.489999999999995</fb>
    <v>7</v>
  </rv>
  <rv s="0">
    <fb>70.38</fb>
    <v>7</v>
  </rv>
  <rv s="0">
    <fb>73.010000000000005</fb>
    <v>7</v>
  </rv>
  <rv s="0">
    <fb>70.489999999999995</fb>
    <v>7</v>
  </rv>
  <rv s="0">
    <fb>67.83</fb>
    <v>7</v>
  </rv>
  <rv s="0">
    <fb>69.790000000000006</fb>
    <v>7</v>
  </rv>
  <rv s="0">
    <fb>63.37</fb>
    <v>7</v>
  </rv>
  <rv s="0">
    <fb>62.98</fb>
    <v>7</v>
  </rv>
  <rv s="0">
    <fb>65.209999999999994</fb>
    <v>7</v>
  </rv>
  <rv s="0">
    <fb>65.52</fb>
    <v>7</v>
  </rv>
  <rv s="0">
    <fb>67.66</fb>
    <v>7</v>
  </rv>
  <rv s="0">
    <fb>68.31</fb>
    <v>7</v>
  </rv>
  <rv s="0">
    <fb>64.58</fb>
    <v>7</v>
  </rv>
  <rv s="0">
    <fb>69.03</fb>
    <v>7</v>
  </rv>
  <rv s="0">
    <fb>66.23</fb>
    <v>7</v>
  </rv>
  <rv s="0">
    <fb>66.760000000000005</fb>
    <v>7</v>
  </rv>
  <rv s="0">
    <fb>63.78</fb>
    <v>7</v>
  </rv>
  <rv s="0">
    <fb>63.97</fb>
    <v>7</v>
  </rv>
  <rv s="0">
    <fb>66.13</fb>
    <v>7</v>
  </rv>
  <rv s="0">
    <fb>66.14</fb>
    <v>7</v>
  </rv>
  <rv s="0">
    <fb>70.900000000000006</fb>
    <v>7</v>
  </rv>
  <rv s="0">
    <fb>67.680000000000007</fb>
    <v>7</v>
  </rv>
  <rv s="0">
    <fb>69.319999999999993</fb>
    <v>7</v>
  </rv>
  <rv s="0">
    <fb>69.98</fb>
    <v>7</v>
  </rv>
  <rv s="0">
    <fb>72.63</fb>
    <v>7</v>
  </rv>
  <rv s="0">
    <fb>71.44</fb>
    <v>7</v>
  </rv>
  <rv s="0">
    <fb>70.790000000000006</fb>
    <v>7</v>
  </rv>
  <rv s="0">
    <fb>67.2</fb>
    <v>7</v>
  </rv>
  <rv s="0">
    <fb>66.709999999999994</fb>
    <v>7</v>
  </rv>
  <rv s="0">
    <fb>67.489999999999995</fb>
    <v>7</v>
  </rv>
  <rv s="0">
    <fb>68.47</fb>
    <v>7</v>
  </rv>
  <rv s="0">
    <fb>72.66</fb>
    <v>7</v>
  </rv>
  <rv s="0">
    <fb>72.849999999999994</fb>
    <v>7</v>
  </rv>
  <rv s="0">
    <fb>75.17</fb>
    <v>7</v>
  </rv>
  <rv s="0">
    <fb>69.67</fb>
    <v>7</v>
  </rv>
  <rv s="0">
    <fb>69.069999999999993</fb>
    <v>7</v>
  </rv>
  <rv s="0">
    <fb>76.150000000000006</fb>
    <v>7</v>
  </rv>
  <rv s="0">
    <fb>76.239999999999995</fb>
    <v>7</v>
  </rv>
  <rv s="0">
    <fb>74.739999999999995</fb>
    <v>7</v>
  </rv>
  <rv s="0">
    <fb>74.45</fb>
    <v>7</v>
  </rv>
  <rv s="0">
    <fb>74.430000000000007</fb>
    <v>7</v>
  </rv>
  <rv s="0">
    <fb>72.41</fb>
    <v>7</v>
  </rv>
  <rv s="0">
    <fb>72.36</fb>
    <v>7</v>
  </rv>
  <rv s="0">
    <fb>71.989999999999995</fb>
    <v>7</v>
  </rv>
  <rv s="0">
    <fb>73.39</fb>
    <v>7</v>
  </rv>
  <rv s="0">
    <fb>73.69</fb>
    <v>7</v>
  </rv>
  <rv s="0">
    <fb>72.23</fb>
    <v>7</v>
  </rv>
  <rv s="0">
    <fb>71.069999999999993</fb>
    <v>7</v>
  </rv>
  <rv s="0">
    <fb>70.209999999999994</fb>
    <v>7</v>
  </rv>
  <rv s="0">
    <fb>72.2</fb>
    <v>7</v>
  </rv>
  <rv s="0">
    <fb>71.38</fb>
    <v>7</v>
  </rv>
  <rv s="0">
    <fb>71.81</fb>
    <v>7</v>
  </rv>
  <rv s="0">
    <fb>71.12</fb>
    <v>7</v>
  </rv>
  <rv s="0">
    <fb>71.73</fb>
    <v>7</v>
  </rv>
  <rv s="0">
    <fb>72.17</fb>
    <v>7</v>
  </rv>
  <rv s="0">
    <fb>70.66</fb>
    <v>7</v>
  </rv>
  <rv s="0">
    <fb>75.569999999999993</fb>
    <v>7</v>
  </rv>
  <rv s="0">
    <fb>76.59</fb>
    <v>7</v>
  </rv>
  <rv s="0">
    <fb>71.430000000000007</fb>
    <v>7</v>
  </rv>
  <rv s="0">
    <fb>70.08</fb>
    <v>7</v>
  </rv>
  <rv s="0">
    <fb>66.97</fb>
    <v>7</v>
  </rv>
  <rv s="0">
    <fb>70.12</fb>
    <v>7</v>
  </rv>
  <rv s="0">
    <fb>69.97</fb>
    <v>7</v>
  </rv>
  <rv s="0">
    <fb>68.84</fb>
    <v>7</v>
  </rv>
  <rv s="0">
    <fb>71</fb>
    <v>7</v>
  </rv>
  <rv s="0">
    <fb>70.239999999999995</fb>
    <v>7</v>
  </rv>
  <rv s="0">
    <fb>69.88</fb>
    <v>7</v>
  </rv>
  <rv s="0">
    <fb>69.59</fb>
    <v>7</v>
  </rv>
  <rv s="0">
    <fb>68.08</fb>
    <v>7</v>
  </rv>
  <rv s="0">
    <fb>68.430000000000007</fb>
    <v>7</v>
  </rv>
  <rv s="0">
    <fb>66.849999999999994</fb>
    <v>7</v>
  </rv>
  <rv s="0">
    <fb>69.66</fb>
    <v>7</v>
  </rv>
  <rv s="0">
    <fb>69.930000000000007</fb>
    <v>7</v>
  </rv>
  <rv s="0">
    <fb>71.67</fb>
    <v>7</v>
  </rv>
  <rv s="0">
    <fb>71.099999999999994</fb>
    <v>7</v>
  </rv>
  <rv s="0">
    <fb>71.599999999999994</fb>
    <v>7</v>
  </rv>
  <rv s="0">
    <fb>69.69</fb>
    <v>7</v>
  </rv>
  <rv s="0">
    <fb>71.849999999999994</fb>
    <v>7</v>
  </rv>
  <rv s="0">
    <fb>70.11</fb>
    <v>7</v>
  </rv>
  <rv s="0">
    <fb>72.19</fb>
    <v>7</v>
  </rv>
  <rv s="0">
    <fb>73.930000000000007</fb>
    <v>7</v>
  </rv>
  <rv s="0">
    <fb>74.09</fb>
    <v>7</v>
  </rv>
  <rv s="0">
    <fb>73.44</fb>
    <v>7</v>
  </rv>
  <rv s="0">
    <fb>74.86</fb>
    <v>7</v>
  </rv>
  <rv s="0">
    <fb>74.94</fb>
    <v>7</v>
  </rv>
  <rv s="0">
    <fb>75.08</fb>
    <v>7</v>
  </rv>
  <rv s="0">
    <fb>75.290000000000006</fb>
    <v>7</v>
  </rv>
  <rv s="0">
    <fb>76.540000000000006</fb>
    <v>7</v>
  </rv>
  <rv s="0">
    <fb>77.28</fb>
    <v>7</v>
  </rv>
  <rv s="0">
    <fb>73.739999999999995</fb>
    <v>7</v>
  </rv>
  <rv s="0">
    <fb>73.83</fb>
    <v>7</v>
  </rv>
  <rv s="0">
    <fb>70.73</fb>
    <v>7</v>
  </rv>
  <rv s="0">
    <fb>69.47</fb>
    <v>7</v>
  </rv>
  <rv s="0">
    <fb>69.040000000000006</fb>
    <v>7</v>
  </rv>
  <rv s="0">
    <fb>69.78</fb>
    <v>7</v>
  </rv>
  <rv s="0">
    <fb>69.23</fb>
    <v>7</v>
  </rv>
  <rv s="0">
    <fb>68.91</fb>
    <v>7</v>
  </rv>
  <rv s="0">
    <fb>72.150000000000006</fb>
    <v>7</v>
  </rv>
  <rv s="0">
    <fb>73.569999999999993</fb>
    <v>7</v>
  </rv>
  <rv s="0">
    <fb>73.45</fb>
    <v>7</v>
  </rv>
  <rv s="0">
    <fb>74.22</fb>
    <v>7</v>
  </rv>
  <rv s="0">
    <fb>73.66</fb>
    <v>7</v>
  </rv>
  <rv s="0">
    <fb>73.510000000000005</fb>
    <v>7</v>
  </rv>
  <rv s="0">
    <fb>73.41</fb>
    <v>7</v>
  </rv>
  <rv s="0">
    <fb>72.86</fb>
    <v>7</v>
  </rv>
  <rv s="0">
    <fb>73.290000000000006</fb>
    <v>7</v>
  </rv>
  <rv s="0">
    <fb>75.33</fb>
    <v>7</v>
  </rv>
  <rv s="0">
    <fb>73.5</fb>
    <v>7</v>
  </rv>
  <rv s="0">
    <fb>72.75</fb>
    <v>7</v>
  </rv>
  <rv s="0">
    <fb>71.86</fb>
    <v>7</v>
  </rv>
  <rv s="0">
    <fb>74.66</fb>
    <v>7</v>
  </rv>
  <rv s="0">
    <fb>73.78</fb>
    <v>7</v>
  </rv>
  <rv s="0">
    <fb>75.55</fb>
    <v>7</v>
  </rv>
  <rv s="0">
    <fb>76.55</fb>
    <v>7</v>
  </rv>
  <rv s="0">
    <fb>75.67</fb>
    <v>7</v>
  </rv>
  <rv s="0">
    <fb>71.95</fb>
    <v>7</v>
  </rv>
  <rv s="0">
    <fb>72.44</fb>
    <v>7</v>
  </rv>
  <rv s="0">
    <fb>70.17</fb>
    <v>7</v>
  </rv>
  <rv s="0">
    <fb>72.260000000000005</fb>
    <v>7</v>
  </rv>
  <rv s="0">
    <fb>71.69</fb>
    <v>7</v>
  </rv>
  <rv s="0">
    <fb>73.19</fb>
    <v>7</v>
  </rv>
  <rv s="0">
    <fb>69.13</fb>
    <v>7</v>
  </rv>
  <rv s="0">
    <fb>73.150000000000006</fb>
    <v>7</v>
  </rv>
  <rv s="0">
    <fb>72.78</fb>
    <v>7</v>
  </rv>
  <rv s="0">
    <fb>74.150000000000006</fb>
    <v>7</v>
  </rv>
  <rv s="0">
    <fb>74.95</fb>
    <v>7</v>
  </rv>
  <rv s="0">
    <fb>74.77</fb>
    <v>7</v>
  </rv>
  <rv s="0">
    <fb>75.489999999999995</fb>
    <v>7</v>
  </rv>
  <rv s="0">
    <fb>77.37</fb>
    <v>7</v>
  </rv>
  <rv s="0">
    <fb>75.83</fb>
    <v>7</v>
  </rv>
  <rv s="0">
    <fb>75.03</fb>
    <v>7</v>
  </rv>
  <rv s="0">
    <fb>76.33</fb>
    <v>7</v>
  </rv>
  <rv s="0">
    <fb>75.709999999999994</fb>
    <v>7</v>
  </rv>
  <rv s="0">
    <fb>75.75</fb>
    <v>7</v>
  </rv>
  <rv s="0">
    <fb>73.52</fb>
    <v>7</v>
  </rv>
  <rv s="0">
    <fb>73.459999999999994</fb>
    <v>7</v>
  </rv>
  <rv s="0">
    <fb>77.010000000000005</fb>
    <v>7</v>
  </rv>
  <rv s="0">
    <fb>80.45</fb>
    <v>7</v>
  </rv>
  <rv s="0">
    <fb>81.99</fb>
    <v>7</v>
  </rv>
  <rv s="0">
    <fb>82.31</fb>
    <v>7</v>
  </rv>
  <rv s="0">
    <fb>86.9</fb>
    <v>7</v>
  </rv>
  <rv s="0">
    <fb>86.37</fb>
    <v>7</v>
  </rv>
  <rv s="0">
    <fb>90.69</fb>
    <v>7</v>
  </rv>
  <rv s="0">
    <fb>89.32</fb>
    <v>7</v>
  </rv>
  <rv s="0">
    <fb>90.25</fb>
    <v>7</v>
  </rv>
  <rv s="0">
    <fb>94.66</fb>
    <v>7</v>
  </rv>
  <rv s="0">
    <fb>94.74</fb>
    <v>7</v>
  </rv>
  <rv s="0">
    <fb>94.72</fb>
    <v>7</v>
  </rv>
  <rv s="0">
    <fb>92.13</fb>
    <v>7</v>
  </rv>
  <rv s="0">
    <fb>92.66</fb>
    <v>7</v>
  </rv>
  <rv s="0">
    <fb>93.11</fb>
    <v>7</v>
  </rv>
  <rv s="0">
    <fb>91.81</fb>
    <v>7</v>
  </rv>
  <rv s="0">
    <fb>91.38</fb>
    <v>7</v>
  </rv>
  <rv s="0">
    <fb>91.71</fb>
    <v>7</v>
  </rv>
  <rv s="0">
    <fb>90.75</fb>
    <v>7</v>
  </rv>
  <rv s="0">
    <fb>89.76</fb>
    <v>7</v>
  </rv>
  <rv s="0">
    <fb>88.92</fb>
    <v>7</v>
  </rv>
  <rv s="0">
    <fb>86.43</fb>
    <v>7</v>
  </rv>
  <rv s="0">
    <fb>88.77</fb>
    <v>7</v>
  </rv>
  <rv s="0">
    <fb>90.72</fb>
    <v>7</v>
  </rv>
  <rv s="0">
    <fb>91.69</fb>
    <v>7</v>
  </rv>
  <rv s="0">
    <fb>89.28</fb>
    <v>7</v>
  </rv>
  <rv s="0">
    <fb>89.65</fb>
    <v>7</v>
  </rv>
  <rv s="0">
    <fb>92.25</fb>
    <v>7</v>
  </rv>
  <rv s="0">
    <fb>93.71</fb>
    <v>7</v>
  </rv>
  <rv s="0">
    <fb>93.2</fb>
    <v>7</v>
  </rv>
  <rv s="0">
    <fb>94.68</fb>
    <v>7</v>
  </rv>
  <rv s="0">
    <fb>94.01</fb>
    <v>7</v>
  </rv>
  <rv s="0">
    <fb>94.83</fb>
    <v>7</v>
  </rv>
  <rv s="0">
    <fb>94.93</fb>
    <v>7</v>
  </rv>
  <rv s="0">
    <fb>94.18</fb>
    <v>7</v>
  </rv>
  <rv s="0">
    <fb>94.9</fb>
    <v>7</v>
  </rv>
  <rv s="0">
    <fb>93.89</fb>
    <v>7</v>
  </rv>
  <rv s="0">
    <fb>94.41</fb>
    <v>7</v>
  </rv>
  <rv s="0">
    <fb>99.14</fb>
    <v>7</v>
  </rv>
  <rv s="0">
    <fb>99.74</fb>
    <v>7</v>
  </rv>
  <rv s="0">
    <fb>101.04</fb>
    <v>7</v>
  </rv>
  <rv s="0">
    <fb>99.17</fb>
    <v>7</v>
  </rv>
  <rv s="0">
    <fb>98.61</fb>
    <v>7</v>
  </rv>
  <rv s="0">
    <fb>97.78</fb>
    <v>7</v>
  </rv>
  <rv s="0">
    <fb>98.94</fb>
    <v>7</v>
  </rv>
  <rv s="0">
    <fb>98.05</fb>
    <v>7</v>
  </rv>
  <rv s="0">
    <fb>98.29</fb>
    <v>7</v>
  </rv>
  <rv s="0">
    <fb>100</fb>
    <v>7</v>
  </rv>
  <rv s="0">
    <fb>96.17</fb>
    <v>7</v>
  </rv>
  <rv s="0">
    <fb>96.68</fb>
    <v>7</v>
  </rv>
  <rv s="0">
    <fb>94.53</fb>
    <v>7</v>
  </rv>
  <rv s="0">
    <fb>91.74</fb>
    <v>7</v>
  </rv>
  <rv s="0">
    <fb>91.57</fb>
    <v>7</v>
  </rv>
  <rv s="0">
    <fb>91.27</fb>
    <v>7</v>
  </rv>
  <rv s="0">
    <fb>90.8</fb>
    <v>7</v>
  </rv>
  <rv s="0">
    <fb>86</fb>
    <v>7</v>
  </rv>
  <rv s="0">
    <fb>85.98</fb>
    <v>7</v>
  </rv>
  <rv s="0">
    <fb>85.3</fb>
    <v>7</v>
  </rv>
  <rv s="0">
    <fb>82.19</fb>
    <v>7</v>
  </rv>
  <rv s="0">
    <fb>82.44</fb>
    <v>7</v>
  </rv>
  <rv s="0">
    <fb>82.72</fb>
    <v>7</v>
  </rv>
  <rv s="0">
    <fb>83.2</fb>
    <v>7</v>
  </rv>
  <rv s="0">
    <fb>86.22</fb>
    <v>7</v>
  </rv>
  <rv s="0">
    <fb>84.96</fb>
    <v>7</v>
  </rv>
  <rv s="0">
    <fb>85.71</fb>
    <v>7</v>
  </rv>
  <rv s="0">
    <fb>86.14</fb>
    <v>7</v>
  </rv>
  <rv s="0">
    <fb>90.59</fb>
    <v>7</v>
  </rv>
  <rv s="0">
    <fb>90.09</fb>
    <v>7</v>
  </rv>
  <rv s="0">
    <fb>89.73</fb>
    <v>7</v>
  </rv>
  <rv s="0">
    <fb>90.41</fb>
    <v>7</v>
  </rv>
  <rv s="0">
    <fb>91.01</fb>
    <v>7</v>
  </rv>
  <rv s="0">
    <fb>89.94</fb>
    <v>7</v>
  </rv>
  <rv s="0">
    <fb>92.05</fb>
    <v>7</v>
  </rv>
  <rv s="0">
    <fb>91.68</fb>
    <v>7</v>
  </rv>
  <rv s="0">
    <fb>91.72</fb>
    <v>7</v>
  </rv>
  <rv s="0">
    <fb>90.33</fb>
    <v>7</v>
  </rv>
  <rv s="0">
    <fb>92.06</fb>
    <v>7</v>
  </rv>
  <rv s="0">
    <fb>91.98</fb>
    <v>7</v>
  </rv>
  <rv s="0">
    <fb>91.41</fb>
    <v>7</v>
  </rv>
  <rv s="0">
    <fb>93.23</fb>
    <v>7</v>
  </rv>
  <rv s="0">
    <fb>92.86</fb>
    <v>7</v>
  </rv>
  <rv s="0">
    <fb>89.72</fb>
    <v>7</v>
  </rv>
  <rv s="0">
    <fb>89.62</fb>
    <v>7</v>
  </rv>
  <rv s="0">
    <fb>89.48</fb>
    <v>7</v>
  </rv>
  <rv s="0">
    <fb>89.34</fb>
    <v>7</v>
  </rv>
  <rv s="0">
    <fb>90.12</fb>
    <v>7</v>
  </rv>
  <rv s="0">
    <fb>91.26</fb>
    <v>7</v>
  </rv>
  <rv s="0">
    <fb>93.78</fb>
    <v>7</v>
  </rv>
  <rv s="0">
    <fb>91.62</fb>
    <v>7</v>
  </rv>
  <rv s="0">
    <fb>92.8</fb>
    <v>7</v>
  </rv>
  <rv s="0">
    <fb>93.82</fb>
    <v>7</v>
  </rv>
  <rv s="0">
    <fb>93</fb>
    <v>7</v>
  </rv>
  <rv s="0">
    <fb>93.48</fb>
    <v>7</v>
  </rv>
  <rv s="0">
    <fb>93.54</fb>
    <v>7</v>
  </rv>
  <rv s="0">
    <fb>92.52</fb>
    <v>7</v>
  </rv>
  <rv s="0">
    <fb>93.26</fb>
    <v>7</v>
  </rv>
  <rv s="0">
    <fb>96.74</fb>
    <v>7</v>
  </rv>
  <rv s="0">
    <fb>99.84</fb>
    <v>7</v>
  </rv>
  <rv s="0">
    <fb>102.35</fb>
    <v>7</v>
  </rv>
  <rv s="0">
    <fb>101.6</fb>
    <v>7</v>
  </rv>
  <rv s="0">
    <fb>104.15</fb>
    <v>7</v>
  </rv>
  <rv s="0">
    <fb>104.75</fb>
    <v>7</v>
  </rv>
  <rv s="0">
    <fb>104.4</fb>
    <v>7</v>
  </rv>
  <rv s="0">
    <fb>103.6</fb>
    <v>7</v>
  </rv>
  <rv s="0">
    <fb>103</fb>
    <v>7</v>
  </rv>
  <rv s="0">
    <fb>99.8</fb>
    <v>7</v>
  </rv>
  <rv s="0">
    <fb>99.26</fb>
    <v>7</v>
  </rv>
  <rv s="0">
    <fb>98.56</fb>
    <v>7</v>
  </rv>
  <rv s="0">
    <fb>98.3</fb>
    <v>7</v>
  </rv>
  <rv s="0">
    <fb>99.08</fb>
    <v>7</v>
  </rv>
  <rv s="0">
    <fb>97.88</fb>
    <v>7</v>
  </rv>
  <rv s="0">
    <fb>97.54</fb>
    <v>7</v>
  </rv>
  <rv s="0">
    <fb>99.48</fb>
    <v>7</v>
  </rv>
  <rv s="0">
    <fb>98.52</fb>
    <v>7</v>
  </rv>
  <rv s="0">
    <fb>96.88</fb>
    <v>7</v>
  </rv>
  <rv s="0">
    <fb>97.6</fb>
    <v>7</v>
  </rv>
  <rv s="0">
    <fb>99.88</fb>
    <v>7</v>
  </rv>
  <rv s="0">
    <fb>101.45</fb>
    <v>7</v>
  </rv>
  <rv s="0">
    <fb>103.4</fb>
    <v>7</v>
  </rv>
  <rv s="0">
    <fb>101.7</fb>
    <v>7</v>
  </rv>
  <rv s="0">
    <fb>104.35</fb>
    <v>7</v>
  </rv>
  <rv s="0">
    <fb>100.7</fb>
    <v>7</v>
  </rv>
  <rv s="0">
    <fb>101.5</fb>
    <v>7</v>
  </rv>
  <rv s="0">
    <fb>101.8</fb>
    <v>7</v>
  </rv>
  <rv s="0">
    <fb>102.8</fb>
    <v>7</v>
  </rv>
  <rv s="0">
    <fb>101.65</fb>
    <v>7</v>
  </rv>
  <rv s="0">
    <fb>101.95</fb>
    <v>7</v>
  </rv>
  <rv s="0">
    <fb>102.25</fb>
    <v>7</v>
  </rv>
  <rv s="0">
    <fb>103.7</fb>
    <v>7</v>
  </rv>
  <rv s="0">
    <fb>100.5</fb>
    <v>7</v>
  </rv>
  <rv s="0">
    <fb>101.05</fb>
    <v>7</v>
  </rv>
  <rv s="0">
    <fb>101.85</fb>
    <v>7</v>
  </rv>
  <rv s="0">
    <fb>99.36</fb>
    <v>7</v>
  </rv>
  <rv s="0">
    <fb>101.3</fb>
    <v>7</v>
  </rv>
  <rv s="0">
    <fb>112.35</fb>
    <v>7</v>
  </rv>
  <rv s="0">
    <fb>113.1</fb>
    <v>7</v>
  </rv>
  <rv s="0">
    <fb>111.35</fb>
    <v>7</v>
  </rv>
  <rv s="0">
    <fb>110.9</fb>
    <v>7</v>
  </rv>
  <rv s="0">
    <fb>111.15</fb>
    <v>7</v>
  </rv>
  <rv s="0">
    <fb>112</fb>
    <v>7</v>
  </rv>
  <rv s="0">
    <fb>111.65</fb>
    <v>7</v>
  </rv>
  <rv s="0">
    <fb>110.25</fb>
    <v>7</v>
  </rv>
  <rv s="0">
    <fb>110.3</fb>
    <v>7</v>
  </rv>
  <rv s="0">
    <fb>110.8</fb>
    <v>7</v>
  </rv>
  <rv s="0">
    <fb>110.65</fb>
    <v>7</v>
  </rv>
  <rv s="0">
    <fb>112.05</fb>
    <v>7</v>
  </rv>
  <rv s="0">
    <fb>110.85</fb>
    <v>7</v>
  </rv>
  <rv s="0">
    <fb>109.1</fb>
    <v>7</v>
  </rv>
  <rv s="0">
    <fb>104.25</fb>
    <v>7</v>
  </rv>
  <rv s="0">
    <fb>106.05</fb>
    <v>7</v>
  </rv>
  <rv s="0">
    <fb>102.5</fb>
    <v>7</v>
  </rv>
  <rv s="0">
    <fb>104.5</fb>
    <v>7</v>
  </rv>
  <rv s="0">
    <fb>104.8</fb>
    <v>7</v>
  </rv>
  <rv s="0">
    <fb>99.34</fb>
    <v>7</v>
  </rv>
  <rv s="0">
    <fb>99.16</fb>
    <v>7</v>
  </rv>
  <rv s="0">
    <fb>98.82</fb>
    <v>7</v>
  </rv>
  <rv s="0">
    <fb>97.18</fb>
    <v>7</v>
  </rv>
  <rv s="0">
    <fb>95.72</fb>
    <v>7</v>
  </rv>
  <rv s="0">
    <fb>95.28</fb>
    <v>7</v>
  </rv>
  <rv s="0">
    <fb>94.76</fb>
    <v>7</v>
  </rv>
  <rv s="0">
    <fb>95.88</fb>
    <v>7</v>
  </rv>
  <rv s="0">
    <fb>96.14</fb>
    <v>7</v>
  </rv>
  <rv s="0">
    <fb>96.32</fb>
    <v>7</v>
  </rv>
  <rv s="0">
    <fb>98.76</fb>
    <v>7</v>
  </rv>
  <rv s="0">
    <fb>98.68</fb>
    <v>7</v>
  </rv>
  <rv s="0">
    <fb>96.28</fb>
    <v>7</v>
  </rv>
  <rv s="0">
    <fb>89.4</fb>
    <v>7</v>
  </rv>
  <rv s="0">
    <fb>90.54</fb>
    <v>7</v>
  </rv>
  <rv s="0">
    <fb>89.78</fb>
    <v>7</v>
  </rv>
  <rv s="0">
    <fb>94.16</fb>
    <v>7</v>
  </rv>
  <rv s="0">
    <fb>93.66</fb>
    <v>7</v>
  </rv>
  <rv s="0">
    <fb>92.28</fb>
    <v>7</v>
  </rv>
  <rv s="0">
    <fb>92.36</fb>
    <v>7</v>
  </rv>
  <rv s="0">
    <fb>91.82</fb>
    <v>7</v>
  </rv>
  <rv s="0">
    <fb>93.14</fb>
    <v>7</v>
  </rv>
  <rv s="0">
    <fb>89.38</fb>
    <v>7</v>
  </rv>
  <rv s="0">
    <fb>88.44</fb>
    <v>7</v>
  </rv>
  <rv s="0">
    <fb>89.42</fb>
    <v>7</v>
  </rv>
  <rv s="0">
    <fb>88.26</fb>
    <v>7</v>
  </rv>
  <rv s="0">
    <fb>91.32</fb>
    <v>7</v>
  </rv>
  <rv s="0">
    <fb>89.74</fb>
    <v>7</v>
  </rv>
  <rv s="0">
    <fb>87.46</fb>
    <v>7</v>
  </rv>
  <rv s="0">
    <fb>83.46</fb>
    <v>7</v>
  </rv>
  <rv s="0">
    <fb>84.04</fb>
    <v>7</v>
  </rv>
  <rv s="0">
    <fb>86.72</fb>
    <v>7</v>
  </rv>
  <rv s="0">
    <fb>90.56</fb>
    <v>7</v>
  </rv>
  <rv s="0">
    <fb>90.96</fb>
    <v>7</v>
  </rv>
  <rv s="0">
    <fb>92.24</fb>
    <v>7</v>
  </rv>
  <rv s="0">
    <fb>93.44</fb>
    <v>7</v>
  </rv>
  <rv s="0">
    <fb>92.64</fb>
    <v>7</v>
  </rv>
  <rv s="0">
    <fb>95.1</fb>
    <v>7</v>
  </rv>
  <rv s="0">
    <fb>96.1</fb>
    <v>7</v>
  </rv>
  <rv s="0">
    <fb>99.18</fb>
    <v>7</v>
  </rv>
  <rv s="0">
    <fb>99.66</fb>
    <v>7</v>
  </rv>
  <rv s="0">
    <fb>99.3</fb>
    <v>7</v>
  </rv>
  <rv s="0">
    <fb>98.06</fb>
    <v>7</v>
  </rv>
  <rv s="0">
    <fb>98.64</fb>
    <v>7</v>
  </rv>
  <rv s="0">
    <fb>100.35</fb>
    <v>7</v>
  </rv>
  <rv s="0">
    <fb>97.64</fb>
    <v>7</v>
  </rv>
  <rv s="0">
    <fb>96.38</fb>
    <v>7</v>
  </rv>
  <rv s="0">
    <fb>96.2</fb>
    <v>7</v>
  </rv>
  <rv s="0">
    <fb>96.54</fb>
    <v>7</v>
  </rv>
  <rv s="0">
    <fb>96.4</fb>
    <v>7</v>
  </rv>
  <rv s="0">
    <fb>96.42</fb>
    <v>7</v>
  </rv>
  <rv s="0">
    <fb>95.98</fb>
    <v>7</v>
  </rv>
  <rv s="0">
    <fb>97.7</fb>
    <v>7</v>
  </rv>
  <rv s="0">
    <fb>98.02</fb>
    <v>7</v>
  </rv>
  <rv s="0">
    <fb>95.96</fb>
    <v>7</v>
  </rv>
  <rv s="0">
    <fb>95.2</fb>
    <v>7</v>
  </rv>
  <rv s="0">
    <fb>95.22</fb>
    <v>7</v>
  </rv>
  <rv s="0">
    <fb>98.36</fb>
    <v>7</v>
  </rv>
  <rv s="0">
    <fb>97.04</fb>
    <v>7</v>
  </rv>
  <rv s="0">
    <fb>104.05</fb>
    <v>7</v>
  </rv>
  <rv s="0">
    <fb>104.85</fb>
    <v>7</v>
  </rv>
  <rv s="0">
    <fb>103.25</fb>
    <v>7</v>
  </rv>
  <rv s="0">
    <fb>99.22</fb>
    <v>7</v>
  </rv>
  <rv s="0">
    <fb>100.95</fb>
    <v>7</v>
  </rv>
  <rv s="0">
    <fb>99.78</fb>
    <v>7</v>
  </rv>
  <rv s="0">
    <fb>102.75</fb>
    <v>7</v>
  </rv>
  <rv s="0">
    <fb>101.15</fb>
    <v>7</v>
  </rv>
  <rv s="0">
    <fb>98.4</fb>
    <v>7</v>
  </rv>
  <rv s="0">
    <fb>101.1</fb>
    <v>7</v>
  </rv>
  <rv s="0">
    <fb>103.55</fb>
    <v>7</v>
  </rv>
  <rv s="0">
    <fb>105.1</fb>
    <v>7</v>
  </rv>
  <rv s="0">
    <fb>103.45</fb>
    <v>7</v>
  </rv>
  <rv s="0">
    <fb>102.02</fb>
    <v>7</v>
  </rv>
  <rv s="0">
    <fb>103.04</fb>
    <v>7</v>
  </rv>
  <rv s="0">
    <fb>104.52</fb>
    <v>7</v>
  </rv>
  <rv s="0">
    <fb>105.74</fb>
    <v>7</v>
  </rv>
  <rv s="0">
    <fb>108.44</fb>
    <v>7</v>
  </rv>
  <rv s="0">
    <fb>111.18</fb>
    <v>7</v>
  </rv>
  <rv s="0">
    <fb>108.92</fb>
    <v>7</v>
  </rv>
  <rv s="0">
    <fb>110.18</fb>
    <v>7</v>
  </rv>
  <rv s="0">
    <fb>110.32</fb>
    <v>7</v>
  </rv>
  <rv s="0">
    <fb>111.82</fb>
    <v>7</v>
  </rv>
  <rv s="0">
    <fb>110.88</fb>
    <v>7</v>
  </rv>
  <rv s="0">
    <fb>113.44</fb>
    <v>7</v>
  </rv>
  <rv s="0">
    <fb>112.34</fb>
    <v>7</v>
  </rv>
  <rv s="0">
    <fb>104.04</fb>
    <v>7</v>
  </rv>
  <rv s="0">
    <fb>103.78</fb>
    <v>7</v>
  </rv>
  <rv s="0">
    <fb>103.02</fb>
    <v>7</v>
  </rv>
  <rv s="0">
    <fb>101.68</fb>
    <v>7</v>
  </rv>
  <rv s="0">
    <fb>103.96</fb>
    <v>7</v>
  </rv>
  <rv s="0">
    <fb>95.3</fb>
    <v>7</v>
  </rv>
  <rv s="0">
    <fb>97.39</fb>
    <v>7</v>
  </rv>
  <rv s="0">
    <fb>98.86</fb>
    <v>7</v>
  </rv>
  <rv s="0">
    <fb>99.63</fb>
    <v>7</v>
  </rv>
  <rv s="0">
    <fb>96.51</fb>
    <v>7</v>
  </rv>
  <rv s="0">
    <fb>95.15</fb>
    <v>7</v>
  </rv>
  <rv s="0">
    <fb>93.19</fb>
    <v>7</v>
  </rv>
  <rv s="0">
    <fb>89.53</fb>
    <v>7</v>
  </rv>
  <rv s="0">
    <fb>89.11</fb>
    <v>7</v>
  </rv>
  <rv s="0">
    <fb>87.16</fb>
    <v>7</v>
  </rv>
  <rv s="0">
    <fb>86.93</fb>
    <v>7</v>
  </rv>
  <rv s="0">
    <fb>89.82</fb>
    <v>7</v>
  </rv>
  <rv s="0">
    <fb>90.92</fb>
    <v>7</v>
  </rv>
  <rv s="0">
    <fb>90.05</fb>
    <v>7</v>
  </rv>
  <rv s="0">
    <fb>89.06</fb>
    <v>7</v>
  </rv>
  <rv s="0">
    <fb>88.49</fb>
    <v>7</v>
  </rv>
  <rv s="0">
    <fb>87.9</fb>
    <v>7</v>
  </rv>
  <rv s="0">
    <fb>87.81</fb>
    <v>7</v>
  </rv>
  <rv s="0">
    <fb>86.54</fb>
    <v>7</v>
  </rv>
  <rv s="0">
    <fb>85.77</fb>
    <v>7</v>
  </rv>
  <rv s="0">
    <fb>86.25</fb>
    <v>7</v>
  </rv>
  <rv s="0">
    <fb>83.52</fb>
    <v>7</v>
  </rv>
  <rv s="0">
    <fb>84.76</fb>
    <v>7</v>
  </rv>
  <rv s="0">
    <fb>70.75</fb>
    <v>7</v>
  </rv>
  <rv s="0">
    <fb>74.36</fb>
    <v>7</v>
  </rv>
  <rv s="0">
    <fb>74.02</fb>
    <v>7</v>
  </rv>
  <rv s="0">
    <fb>73.040000000000006</fb>
    <v>7</v>
  </rv>
  <rv s="0">
    <fb>75.97</fb>
    <v>7</v>
  </rv>
  <rv s="0">
    <fb>77.17</fb>
    <v>7</v>
  </rv>
  <rv s="0">
    <fb>76.930000000000007</fb>
    <v>7</v>
  </rv>
  <rv s="0">
    <fb>75.28</fb>
    <v>7</v>
  </rv>
  <rv s="0">
    <fb>79.03</fb>
    <v>7</v>
  </rv>
  <rv s="0">
    <fb>79.56</fb>
    <v>7</v>
  </rv>
  <rv s="0">
    <fb>79.2</fb>
    <v>7</v>
  </rv>
  <rv s="0">
    <fb>78.44</fb>
    <v>7</v>
  </rv>
  <rv s="0">
    <fb>81.77</fb>
    <v>7</v>
  </rv>
  <rv s="0">
    <fb>80.930000000000007</fb>
    <v>7</v>
  </rv>
  <rv s="0">
    <fb>83.88</fb>
    <v>7</v>
  </rv>
  <rv s="0">
    <fb>83.21</fb>
    <v>7</v>
  </rv>
  <rv s="0">
    <fb>82.16</fb>
    <v>7</v>
  </rv>
  <rv s="0">
    <fb>84.65</fb>
    <v>7</v>
  </rv>
  <rv s="0">
    <fb>83.35</fb>
    <v>7</v>
  </rv>
  <rv s="0">
    <fb>85.51</fb>
    <v>7</v>
  </rv>
  <rv s="0">
    <fb>84.02</fb>
    <v>7</v>
  </rv>
  <rv s="0">
    <fb>83.97</fb>
    <v>7</v>
  </rv>
  <rv s="0">
    <fb>84.81</fb>
    <v>7</v>
  </rv>
  <rv s="0">
    <fb>83.29</fb>
    <v>7</v>
  </rv>
  <rv s="0">
    <fb>84.26</fb>
    <v>7</v>
  </rv>
  <rv s="0">
    <fb>82.49</fb>
    <v>7</v>
  </rv>
  <rv s="0">
    <fb>81.22</fb>
    <v>7</v>
  </rv>
  <rv s="0">
    <fb>81.62</fb>
    <v>7</v>
  </rv>
  <rv s="0">
    <fb>84.83</fb>
    <v>7</v>
  </rv>
  <rv s="0">
    <fb>82.99</fb>
    <v>7</v>
  </rv>
  <rv s="0">
    <fb>83.22</fb>
    <v>7</v>
  </rv>
  <rv s="0">
    <fb>83.81</fb>
    <v>7</v>
  </rv>
  <rv s="0">
    <fb>86.38</fb>
    <v>7</v>
  </rv>
  <rv s="0">
    <fb>86.87</fb>
    <v>7</v>
  </rv>
  <rv s="0">
    <fb>88.32</fb>
    <v>7</v>
  </rv>
  <rv s="0">
    <fb>90.91</fb>
    <v>7</v>
  </rv>
  <rv s="0">
    <fb>87.64</fb>
    <v>7</v>
  </rv>
  <rv s="0">
    <fb>92.11</fb>
    <v>7</v>
  </rv>
  <rv s="0">
    <fb>92.38</fb>
    <v>7</v>
  </rv>
  <rv s="0">
    <fb>92.22</fb>
    <v>7</v>
  </rv>
  <rv s="0">
    <fb>91.28</fb>
    <v>7</v>
  </rv>
  <rv s="0">
    <fb>91.92</fb>
    <v>7</v>
  </rv>
  <rv s="0">
    <fb>88.73</fb>
    <v>7</v>
  </rv>
  <rv s="0">
    <fb>86.62</fb>
    <v>7</v>
  </rv>
  <rv s="0">
    <fb>84.3</fb>
    <v>7</v>
  </rv>
  <rv s="0">
    <fb>86.55</fb>
    <v>7</v>
  </rv>
  <rv s="0">
    <fb>87.99</fb>
    <v>7</v>
  </rv>
  <rv s="0">
    <fb>88.51</fb>
    <v>7</v>
  </rv>
  <rv s="0">
    <fb>90.14</fb>
    <v>7</v>
  </rv>
  <rv s="0">
    <fb>91.34</fb>
    <v>7</v>
  </rv>
  <rv s="0">
    <fb>94.3</fb>
    <v>7</v>
  </rv>
  <rv s="0">
    <fb>92.26</fb>
    <v>7</v>
  </rv>
  <rv s="0">
    <fb>92.51</fb>
    <v>7</v>
  </rv>
  <rv s="0">
    <fb>92.7</fb>
    <v>7</v>
  </rv>
  <rv s="0">
    <fb>90.61</fb>
    <v>7</v>
  </rv>
  <rv s="0">
    <fb>88.52</fb>
    <v>7</v>
  </rv>
  <rv s="0">
    <fb>87.66</fb>
    <v>7</v>
  </rv>
  <rv s="0">
    <fb>85.79</fb>
    <v>7</v>
  </rv>
  <rv s="0">
    <fb>87.03</fb>
    <v>7</v>
  </rv>
  <rv s="0">
    <fb>84.99</fb>
    <v>7</v>
  </rv>
  <rv s="0">
    <fb>84.17</fb>
    <v>7</v>
  </rv>
  <rv s="0">
    <fb>88.1</fb>
    <v>7</v>
  </rv>
  <rv s="0">
    <fb>88.83</fb>
    <v>7</v>
  </rv>
  <rv s="0">
    <fb>89.68</fb>
    <v>7</v>
  </rv>
  <rv s="0">
    <fb>88.86</fb>
    <v>7</v>
  </rv>
  <rv s="0">
    <fb>89.35</fb>
    <v>7</v>
  </rv>
  <rv s="0">
    <fb>89.95</fb>
    <v>7</v>
  </rv>
  <rv s="0">
    <fb>91.49</fb>
    <v>7</v>
  </rv>
  <rv s="0">
    <fb>91.8</fb>
    <v>7</v>
  </rv>
  <rv s="0">
    <fb>91.99</fb>
    <v>7</v>
  </rv>
  <rv s="0">
    <fb>91.31</fb>
    <v>7</v>
  </rv>
  <rv s="0">
    <fb>90.86</fb>
    <v>7</v>
  </rv>
  <rv s="0">
    <fb>95.01</fb>
    <v>7</v>
  </rv>
  <rv s="0">
    <fb>98.63</fb>
    <v>7</v>
  </rv>
  <rv s="0">
    <fb>71.239999999999995</fb>
    <v>7</v>
  </rv>
  <rv s="0">
    <fb>71.53</fb>
    <v>7</v>
  </rv>
  <rv s="0">
    <fb>73.97</fb>
    <v>7</v>
  </rv>
  <rv s="0">
    <fb>70.42</fb>
    <v>7</v>
  </rv>
  <rv s="0">
    <fb>70.989999999999995</fb>
    <v>7</v>
  </rv>
  <rv s="0">
    <fb>69.95</fb>
    <v>7</v>
  </rv>
  <rv s="0">
    <fb>70.39</fb>
    <v>7</v>
  </rv>
  <rv s="0">
    <fb>67.02</fb>
    <v>7</v>
  </rv>
  <rv s="0">
    <fb>65.069999999999993</fb>
    <v>7</v>
  </rv>
  <rv s="0">
    <fb>66.64</fb>
    <v>7</v>
  </rv>
  <rv s="0">
    <fb>67.42</fb>
    <v>7</v>
  </rv>
  <rv s="0">
    <fb>66.78</fb>
    <v>7</v>
  </rv>
  <rv s="0">
    <fb>68.349999999999994</fb>
    <v>7</v>
  </rv>
  <rv s="0">
    <fb>68.94</fb>
    <v>7</v>
  </rv>
  <rv s="0">
    <fb>68.67</fb>
    <v>7</v>
  </rv>
  <rv s="0">
    <fb>69.150000000000006</fb>
    <v>7</v>
  </rv>
  <rv s="0">
    <fb>70.930000000000007</fb>
    <v>7</v>
  </rv>
  <rv s="0">
    <fb>69.36</fb>
    <v>7</v>
  </rv>
  <rv s="0">
    <fb>68.95</fb>
    <v>7</v>
  </rv>
  <rv s="0">
    <fb>70.150000000000006</fb>
    <v>7</v>
  </rv>
  <rv s="0">
    <fb>69.16</fb>
    <v>7</v>
  </rv>
  <rv s="0">
    <fb>69.77</fb>
    <v>7</v>
  </rv>
  <rv s="0">
    <fb>70.89</fb>
    <v>7</v>
  </rv>
  <rv s="0">
    <fb>70.52</fb>
    <v>7</v>
  </rv>
  <rv s="0">
    <fb>70.33</fb>
    <v>7</v>
  </rv>
  <rv s="0">
    <fb>70.36</fb>
    <v>7</v>
  </rv>
  <rv s="0">
    <fb>69.73</fb>
    <v>7</v>
  </rv>
  <rv s="0">
    <fb>68.180000000000007</fb>
    <v>7</v>
  </rv>
  <rv s="0">
    <fb>67.87</fb>
    <v>7</v>
  </rv>
  <rv s="0">
    <fb>67.569999999999993</fb>
    <v>7</v>
  </rv>
  <rv s="0">
    <fb>68.540000000000006</fb>
    <v>7</v>
  </rv>
  <rv s="0">
    <fb>68.89</fb>
    <v>7</v>
  </rv>
  <rv s="0">
    <fb>68.819999999999993</fb>
    <v>7</v>
  </rv>
  <rv s="0">
    <fb>68.22</fb>
    <v>7</v>
  </rv>
  <rv s="0">
    <fb>70.400000000000006</fb>
    <v>7</v>
  </rv>
  <rv s="0">
    <fb>69.7</fb>
    <v>7</v>
  </rv>
  <rv s="0">
    <fb>74.69</fb>
    <v>7</v>
  </rv>
  <rv s="0">
    <fb>75.599999999999994</fb>
    <v>7</v>
  </rv>
  <rv s="0">
    <fb>72.790000000000006</fb>
    <v>7</v>
  </rv>
  <rv s="0">
    <fb>73.8</fb>
    <v>7</v>
  </rv>
  <rv s="0">
    <fb>73.7</fb>
    <v>7</v>
  </rv>
  <rv s="0">
    <fb>71.650000000000006</fb>
    <v>7</v>
  </rv>
  <rv s="0">
    <fb>72.52</fb>
    <v>7</v>
  </rv>
  <rv s="0">
    <fb>72.61</fb>
    <v>7</v>
  </rv>
  <rv s="0">
    <fb>73.06</fb>
    <v>7</v>
  </rv>
  <rv s="0">
    <fb>73.28</fb>
    <v>7</v>
  </rv>
  <rv s="0">
    <fb>73.2</fb>
    <v>7</v>
  </rv>
  <rv s="0">
    <fb>70.77</fb>
    <v>7</v>
  </rv>
  <rv s="0">
    <fb>72.77</fb>
    <v>7</v>
  </rv>
  <rv s="0">
    <fb>74.069999999999993</fb>
    <v>7</v>
  </rv>
  <rv s="0">
    <fb>76.52</fb>
    <v>7</v>
  </rv>
  <rv s="0">
    <fb>78.319999999999993</fb>
    <v>7</v>
  </rv>
  <rv s="0">
    <fb>78.58</fb>
    <v>7</v>
  </rv>
  <rv s="0">
    <fb>77.87</fb>
    <v>7</v>
  </rv>
  <rv s="0">
    <fb>78.42</fb>
    <v>7</v>
  </rv>
  <rv s="0">
    <fb>76.900000000000006</fb>
    <v>7</v>
  </rv>
  <rv s="0">
    <fb>76.53</fb>
    <v>7</v>
  </rv>
  <rv s="0">
    <fb>77.25</fb>
    <v>7</v>
  </rv>
  <rv s="0">
    <fb>77.8</fb>
    <v>7</v>
  </rv>
  <rv s="0">
    <fb>76.760000000000005</fb>
    <v>7</v>
  </rv>
  <rv s="0">
    <fb>78.03</fb>
    <v>7</v>
  </rv>
  <rv s="0">
    <fb>78.59</fb>
    <v>7</v>
  </rv>
  <rv s="0">
    <fb>77.89</fb>
    <v>7</v>
  </rv>
  <rv s="0">
    <fb>77.66</fb>
    <v>7</v>
  </rv>
  <rv s="0">
    <fb>80.2</fb>
    <v>7</v>
  </rv>
  <rv s="0">
    <fb>77.7</fb>
    <v>7</v>
  </rv>
  <rv s="0">
    <fb>77.69</fb>
    <v>7</v>
  </rv>
  <rv s="0">
    <fb>77.81</fb>
    <v>7</v>
  </rv>
  <rv s="0">
    <fb>76.989999999999995</fb>
    <v>7</v>
  </rv>
  <rv s="0">
    <fb>76.680000000000007</fb>
    <v>7</v>
  </rv>
  <rv s="0">
    <fb>74.48</fb>
    <v>7</v>
  </rv>
  <rv s="0">
    <fb>74.78</fb>
    <v>7</v>
  </rv>
  <rv s="0">
    <fb>70.010000000000005</fb>
    <v>7</v>
  </rv>
  <rv s="0">
    <fb>69.8</fb>
    <v>7</v>
  </rv>
  <rv s="0">
    <fb>70.97</fb>
    <v>7</v>
  </rv>
  <rv s="0">
    <fb>72.739999999999995</fb>
    <v>7</v>
  </rv>
  <rv s="0">
    <fb>72.56</fb>
    <v>7</v>
  </rv>
  <rv s="0">
    <fb>69.959999999999994</fb>
    <v>7</v>
  </rv>
  <rv s="0">
    <fb>69.14</fb>
    <v>7</v>
  </rv>
  <rv s="0">
    <fb>70.61</fb>
    <v>7</v>
  </rv>
  <rv s="0">
    <fb>72.540000000000006</fb>
    <v>7</v>
  </rv>
  <rv s="0">
    <fb>74.12</fb>
    <v>7</v>
  </rv>
  <rv s="0">
    <fb>75.739999999999995</fb>
    <v>7</v>
  </rv>
  <rv s="0">
    <fb>77.180000000000007</fb>
    <v>7</v>
  </rv>
  <rv s="0">
    <fb>75.44</fb>
    <v>7</v>
  </rv>
  <rv s="0">
    <fb>75.680000000000007</fb>
    <v>7</v>
  </rv>
  <rv s="0">
    <fb>76.099999999999994</fb>
    <v>7</v>
  </rv>
  <rv s="0">
    <fb>76.319999999999993</fb>
    <v>7</v>
  </rv>
  <rv s="0">
    <fb>75.2</fb>
    <v>7</v>
  </rv>
  <rv s="0">
    <fb>75.78</fb>
    <v>7</v>
  </rv>
  <rv s="0">
    <fb>75.400000000000006</fb>
    <v>7</v>
  </rv>
  <rv s="0">
    <fb>77.599999999999994</fb>
    <v>7</v>
  </rv>
  <rv s="0">
    <fb>79.239999999999995</fb>
    <v>7</v>
  </rv>
  <rv s="0">
    <fb>79.180000000000007</fb>
    <v>7</v>
  </rv>
  <rv s="0">
    <fb>77.78</fb>
    <v>7</v>
  </rv>
  <rv s="0">
    <fb>79.459999999999994</fb>
    <v>7</v>
  </rv>
  <rv s="0">
    <fb>81.819999999999993</fb>
    <v>7</v>
  </rv>
  <rv s="0">
    <fb>79.92</fb>
    <v>7</v>
  </rv>
  <rv s="0">
    <fb>79.14</fb>
    <v>7</v>
  </rv>
  <rv s="0">
    <fb>78.8</fb>
    <v>7</v>
  </rv>
  <rv s="0">
    <fb>79.62</fb>
    <v>7</v>
  </rv>
  <rv s="0">
    <fb>91.42</fb>
    <v>7</v>
  </rv>
  <rv s="0">
    <fb>86.02</fb>
    <v>7</v>
  </rv>
  <rv s="0">
    <fb>90.68</fb>
    <v>7</v>
  </rv>
  <rv s="0">
    <fb>90.46</fb>
    <v>7</v>
  </rv>
  <rv s="0">
    <fb>94.08</fb>
    <v>7</v>
  </rv>
  <rv s="0">
    <fb>89.44</fb>
    <v>7</v>
  </rv>
  <rv s="0">
    <fb>89.12</fb>
    <v>7</v>
  </rv>
  <rv s="0">
    <fb>87.52</fb>
    <v>7</v>
  </rv>
  <rv s="0">
    <fb>87.82</fb>
    <v>7</v>
  </rv>
  <rv s="0">
    <fb>85.6</fb>
    <v>7</v>
  </rv>
  <rv s="0">
    <fb>91.94</fb>
    <v>7</v>
  </rv>
  <rv s="0">
    <fb>92.46</fb>
    <v>7</v>
  </rv>
  <rv s="0">
    <fb>93.38</fb>
    <v>7</v>
  </rv>
  <rv s="0">
    <fb>92.16</fb>
    <v>7</v>
  </rv>
  <rv s="0">
    <fb>89.66</fb>
    <v>7</v>
  </rv>
  <rv s="0">
    <fb>90.22</fb>
    <v>7</v>
  </rv>
  <rv s="0">
    <fb>88.68</fb>
    <v>7</v>
  </rv>
  <rv s="0">
    <fb>88.54</fb>
    <v>7</v>
  </rv>
  <rv s="0">
    <fb>83.56</fb>
    <v>7</v>
  </rv>
  <rv s="0">
    <fb>93.76</fb>
    <v>7</v>
  </rv>
  <rv s="0">
    <fb>93.24</fb>
    <v>7</v>
  </rv>
  <rv s="0">
    <fb>91.76</fb>
    <v>7</v>
  </rv>
  <rv s="0">
    <fb>94.32</fb>
    <v>7</v>
  </rv>
  <rv s="0">
    <fb>92.96</fb>
    <v>7</v>
  </rv>
  <rv s="0">
    <fb>94.4</fb>
    <v>7</v>
  </rv>
  <rv s="0">
    <fb>91.84</fb>
    <v>7</v>
  </rv>
  <rv s="0">
    <fb>92.56</fb>
    <v>7</v>
  </rv>
  <rv s="0">
    <fb>90.78</fb>
    <v>7</v>
  </rv>
  <rv s="0">
    <fb>91.24</fb>
    <v>7</v>
  </rv>
  <rv s="0">
    <fb>92.44</fb>
    <v>7</v>
  </rv>
  <rv s="0">
    <fb>92.84</fb>
    <v>7</v>
  </rv>
  <rv s="0">
    <fb>93.88</fb>
    <v>7</v>
  </rv>
  <rv s="0">
    <fb>102.05</fb>
    <v>7</v>
  </rv>
  <rv s="0">
    <fb>98.22</fb>
    <v>7</v>
  </rv>
  <rv s="0">
    <fb>98.46</fb>
    <v>7</v>
  </rv>
  <rv s="0">
    <fb>97.46</fb>
    <v>7</v>
  </rv>
  <rv s="0">
    <fb>95.5</fb>
    <v>7</v>
  </rv>
  <rv s="0">
    <fb>92.12</fb>
    <v>7</v>
  </rv>
  <rv s="0">
    <fb>92.82</fb>
    <v>7</v>
  </rv>
  <rv s="0">
    <fb>93.4</fb>
    <v>7</v>
  </rv>
  <rv s="0">
    <fb>92.76</fb>
    <v>7</v>
  </rv>
  <rv s="0">
    <fb>93.6</fb>
    <v>7</v>
  </rv>
  <rv s="0">
    <fb>94.38</fb>
    <v>7</v>
  </rv>
  <rv s="0">
    <fb>95.04</fb>
    <v>7</v>
  </rv>
  <rv s="0">
    <fb>89.54</fb>
    <v>7</v>
  </rv>
  <rv s="0">
    <fb>88.64</fb>
    <v>7</v>
  </rv>
  <rv s="0">
    <fb>88.78</fb>
    <v>7</v>
  </rv>
  <rv s="0">
    <fb>89.14</fb>
    <v>7</v>
  </rv>
  <rv s="0">
    <fb>89.88</fb>
    <v>7</v>
  </rv>
  <rv s="0">
    <fb>92.02</fb>
    <v>7</v>
  </rv>
  <rv s="0">
    <fb>94.94</fb>
    <v>7</v>
  </rv>
  <rv s="0">
    <fb>96.5</fb>
    <v>7</v>
  </rv>
  <rv s="0">
    <fb>95.86</fb>
    <v>7</v>
  </rv>
  <rv s="0">
    <fb>90.36</fb>
    <v>7</v>
  </rv>
  <rv s="0">
    <fb>90.7</fb>
    <v>7</v>
  </rv>
  <rv s="0">
    <fb>90.28</fb>
    <v>7</v>
  </rv>
  <rv s="0">
    <fb>88.88</fb>
    <v>7</v>
  </rv>
  <rv s="0">
    <fb>88.08</fb>
    <v>7</v>
  </rv>
  <rv s="0">
    <fb>86.1</fb>
    <v>7</v>
  </rv>
  <rv s="0">
    <fb>71.42</fb>
    <v>7</v>
  </rv>
  <rv s="0">
    <fb>70.3</fb>
    <v>7</v>
  </rv>
  <rv s="0">
    <fb>71.7</fb>
    <v>7</v>
  </rv>
  <rv s="0">
    <fb>74.319999999999993</fb>
    <v>7</v>
  </rv>
  <rv s="0">
    <fb>73.599999999999994</fb>
    <v>7</v>
  </rv>
  <rv s="0">
    <fb>74.92</fb>
    <v>7</v>
  </rv>
  <rv s="0">
    <fb>73.62</fb>
    <v>7</v>
  </rv>
  <rv s="0">
    <fb>74.72</fb>
    <v>7</v>
  </rv>
  <rv s="0">
    <fb>73.239999999999995</fb>
    <v>7</v>
  </rv>
  <rv s="0">
    <fb>72.599999999999994</fb>
    <v>7</v>
  </rv>
  <rv s="0">
    <fb>71.88</fb>
    <v>7</v>
  </rv>
  <rv s="0">
    <fb>72.94</fb>
    <v>7</v>
  </rv>
  <rv s="0">
    <fb>74.040000000000006</fb>
    <v>7</v>
  </rv>
  <rv s="0">
    <fb>73.34</fb>
    <v>7</v>
  </rv>
  <rv s="0">
    <fb>78.72</fb>
    <v>7</v>
  </rv>
  <rv s="0">
    <fb>78.2</fb>
    <v>7</v>
  </rv>
  <rv s="0">
    <fb>77.06</fb>
    <v>7</v>
  </rv>
  <rv s="0">
    <fb>84.98</fb>
    <v>7</v>
  </rv>
  <rv s="0">
    <fb>84.48</fb>
    <v>7</v>
  </rv>
  <rv s="0">
    <fb>86.3</fb>
    <v>7</v>
  </rv>
  <rv s="0">
    <fb>88.22</fb>
    <v>7</v>
  </rv>
  <rv s="0">
    <fb>90.34</fb>
    <v>7</v>
  </rv>
  <rv s="0">
    <fb>90.42</fb>
    <v>7</v>
  </rv>
  <rv s="0">
    <fb>90.62</fb>
    <v>7</v>
  </rv>
  <rv s="0">
    <fb>93.58</fb>
    <v>7</v>
  </rv>
  <rv s="0">
    <fb>95.38</fb>
    <v>7</v>
  </rv>
  <rv s="0">
    <fb>96.56</fb>
    <v>7</v>
  </rv>
  <rv s="0">
    <fb>96.24</fb>
    <v>7</v>
  </rv>
  <rv s="0">
    <fb>99.42</fb>
    <v>7</v>
  </rv>
  <rv s="0">
    <fb>96.7</fb>
    <v>7</v>
  </rv>
  <rv s="0">
    <fb>97.32</fb>
    <v>7</v>
  </rv>
  <rv s="0">
    <fb>94.48</fb>
    <v>7</v>
  </rv>
  <rv s="0">
    <fb>94.22</fb>
    <v>7</v>
  </rv>
  <rv s="0">
    <fb>95.34</fb>
    <v>7</v>
  </rv>
  <rv s="0">
    <fb>95.7</fb>
    <v>7</v>
  </rv>
  <rv s="0">
    <fb>96.64</fb>
    <v>7</v>
  </rv>
  <rv s="0">
    <fb>97.14</fb>
    <v>7</v>
  </rv>
  <rv s="0">
    <fb>99.52</fb>
    <v>7</v>
  </rv>
  <rv s="0">
    <fb>99.02</fb>
    <v>7</v>
  </rv>
  <rv s="0">
    <fb>95.54</fb>
    <v>7</v>
  </rv>
  <rv s="0">
    <fb>95.66</fb>
    <v>7</v>
  </rv>
  <rv s="0">
    <fb>95.42</fb>
    <v>7</v>
  </rv>
  <rv s="0">
    <fb>98.26</fb>
    <v>7</v>
  </rv>
  <rv s="0">
    <fb>105.55</fb>
    <v>7</v>
  </rv>
  <rv s="0">
    <fb>112.7</fb>
    <v>7</v>
  </rv>
  <rv s="0">
    <fb>114.9</fb>
    <v>7</v>
  </rv>
  <rv s="0">
    <fb>110</fb>
    <v>7</v>
  </rv>
  <rv s="0">
    <fb>114.2</fb>
    <v>7</v>
  </rv>
  <rv s="0">
    <fb>115.2</fb>
    <v>7</v>
  </rv>
  <rv s="0">
    <fb>115.95</fb>
    <v>7</v>
  </rv>
  <rv s="0">
    <fb>117.1</fb>
    <v>7</v>
  </rv>
  <rv s="0">
    <fb>116.2</fb>
    <v>7</v>
  </rv>
  <rv s="0">
    <fb>121.2</fb>
    <v>7</v>
  </rv>
  <rv s="0">
    <fb>121.95</fb>
    <v>7</v>
  </rv>
  <rv s="0">
    <fb>122.5</fb>
    <v>7</v>
  </rv>
  <rv s="0">
    <fb>126.8</fb>
    <v>7</v>
  </rv>
  <rv s="0">
    <fb>127.4</fb>
    <v>7</v>
  </rv>
  <rv s="0">
    <fb>125.55</fb>
    <v>7</v>
  </rv>
  <rv s="0">
    <fb>126.5</fb>
    <v>7</v>
  </rv>
  <rv s="0">
    <fb>124.6</fb>
    <v>7</v>
  </rv>
  <rv s="0">
    <fb>125.7</fb>
    <v>7</v>
  </rv>
  <rv s="0">
    <fb>124.55</fb>
    <v>7</v>
  </rv>
  <rv s="0">
    <fb>122.3</fb>
    <v>7</v>
  </rv>
  <rv s="0">
    <fb>122.55</fb>
    <v>7</v>
  </rv>
  <rv s="0">
    <fb>121.9</fb>
    <v>7</v>
  </rv>
  <rv s="0">
    <fb>122.1</fb>
    <v>7</v>
  </rv>
  <rv s="0">
    <fb>121.65</fb>
    <v>7</v>
  </rv>
  <rv s="0">
    <fb>121.55</fb>
    <v>7</v>
  </rv>
  <rv s="0">
    <fb>119.25</fb>
    <v>7</v>
  </rv>
  <rv s="0">
    <fb>117.35</fb>
    <v>7</v>
  </rv>
  <rv s="0">
    <fb>119.7</fb>
    <v>7</v>
  </rv>
  <rv s="0">
    <fb>123.9</fb>
    <v>7</v>
  </rv>
  <rv s="0">
    <fb>123.6</fb>
    <v>7</v>
  </rv>
  <rv s="0">
    <fb>128.44999999999999</fb>
    <v>7</v>
  </rv>
  <rv s="0">
    <fb>131.9</fb>
    <v>7</v>
  </rv>
  <rv s="0">
    <fb>125.6</fb>
    <v>7</v>
  </rv>
  <rv s="0">
    <fb>124.75</fb>
    <v>7</v>
  </rv>
  <rv s="0">
    <fb>126.65</fb>
    <v>7</v>
  </rv>
  <rv s="0">
    <fb>127.6</fb>
    <v>7</v>
  </rv>
  <rv s="0">
    <fb>125.65</fb>
    <v>7</v>
  </rv>
  <rv s="0">
    <fb>127.8</fb>
    <v>7</v>
  </rv>
  <rv s="0">
    <fb>127.15</fb>
    <v>7</v>
  </rv>
  <rv s="0">
    <fb>126.1</fb>
    <v>7</v>
  </rv>
  <rv s="0">
    <fb>129.15</fb>
    <v>7</v>
  </rv>
  <rv s="0">
    <fb>121.25</fb>
    <v>7</v>
  </rv>
  <rv s="0">
    <fb>121.75</fb>
    <v>7</v>
  </rv>
  <rv s="0">
    <fb>128.35</fb>
    <v>7</v>
  </rv>
  <rv s="0">
    <fb>134</fb>
    <v>7</v>
  </rv>
  <rv s="0">
    <fb>137.5</fb>
    <v>7</v>
  </rv>
  <rv s="0">
    <fb>135.25</fb>
    <v>7</v>
  </rv>
  <rv s="0">
    <fb>132.69999999999999</fb>
    <v>7</v>
  </rv>
  <rv s="0">
    <fb>131.1</fb>
    <v>7</v>
  </rv>
  <rv s="0">
    <fb>132.4</fb>
    <v>7</v>
  </rv>
  <rv s="0">
    <fb>131.30000000000001</fb>
    <v>7</v>
  </rv>
  <rv s="0">
    <fb>133.1</fb>
    <v>7</v>
  </rv>
  <rv s="0">
    <fb>131.69999999999999</fb>
    <v>7</v>
  </rv>
  <rv s="0">
    <fb>131.80000000000001</fb>
    <v>7</v>
  </rv>
  <rv s="0">
    <fb>130.25</fb>
    <v>7</v>
  </rv>
  <rv s="0">
    <fb>131.5</fb>
    <v>7</v>
  </rv>
  <rv s="0">
    <fb>133.55000000000001</fb>
    <v>7</v>
  </rv>
  <rv s="0">
    <fb>132.85</fb>
    <v>7</v>
  </rv>
  <rv s="0">
    <fb>132.15</fb>
    <v>7</v>
  </rv>
  <rv s="0">
    <fb>131.65</fb>
    <v>7</v>
  </rv>
  <rv s="0">
    <fb>128.25</fb>
    <v>7</v>
  </rv>
  <rv s="0">
    <fb>127.7</fb>
    <v>7</v>
  </rv>
  <rv s="0">
    <fb>126.6</fb>
    <v>7</v>
  </rv>
  <rv s="0">
    <fb>126.35</fb>
    <v>7</v>
  </rv>
  <rv s="0">
    <fb>128.65</fb>
    <v>7</v>
  </rv>
  <rv s="0">
    <fb>124.45</fb>
    <v>7</v>
  </rv>
  <rv s="0">
    <fb>127.65</fb>
    <v>7</v>
  </rv>
  <rv s="0">
    <fb>129.4</fb>
    <v>7</v>
  </rv>
  <rv s="0">
    <fb>132</fb>
    <v>7</v>
  </rv>
  <rv s="0">
    <fb>131.05000000000001</fb>
    <v>7</v>
  </rv>
  <rv s="0">
    <fb>125.85</fb>
    <v>7</v>
  </rv>
  <rv s="0">
    <fb>124.05</fb>
    <v>7</v>
  </rv>
  <rv s="0">
    <fb>122.25</fb>
    <v>7</v>
  </rv>
  <rv s="0">
    <fb>126.55</fb>
    <v>7</v>
  </rv>
  <rv s="0">
    <fb>130.94999999999999</fb>
    <v>7</v>
  </rv>
  <rv s="0">
    <fb>134.9</fb>
    <v>7</v>
  </rv>
  <rv s="0">
    <fb>136.1</fb>
    <v>7</v>
  </rv>
  <rv s="0">
    <fb>137</fb>
    <v>7</v>
  </rv>
  <rv s="0">
    <fb>132.25</fb>
    <v>7</v>
  </rv>
  <rv s="0">
    <fb>134.55000000000001</fb>
    <v>7</v>
  </rv>
  <rv s="0">
    <fb>136.55000000000001</fb>
    <v>7</v>
  </rv>
  <rv s="0">
    <fb>138.4</fb>
    <v>7</v>
  </rv>
  <rv s="0">
    <fb>137.6</fb>
    <v>7</v>
  </rv>
  <rv s="0">
    <fb>137.85</fb>
    <v>7</v>
  </rv>
  <rv s="0">
    <fb>135.69999999999999</fb>
    <v>7</v>
  </rv>
  <rv s="0">
    <fb>135.4</fb>
    <v>7</v>
  </rv>
  <rv s="0">
    <fb>136.25</fb>
    <v>7</v>
  </rv>
  <rv s="0">
    <fb>135.80000000000001</fb>
    <v>7</v>
  </rv>
  <rv s="0">
    <fb>133.05000000000001</fb>
    <v>7</v>
  </rv>
  <rv s="0">
    <fb>135.19999999999999</fb>
    <v>7</v>
  </rv>
  <rv s="0">
    <fb>139.1</fb>
    <v>7</v>
  </rv>
  <rv s="0">
    <fb>139.35</fb>
    <v>7</v>
  </rv>
  <rv s="0">
    <fb>146.55000000000001</fb>
    <v>7</v>
  </rv>
  <rv s="0">
    <fb>147.69999999999999</fb>
    <v>7</v>
  </rv>
  <rv s="0">
    <fb>147.15</fb>
    <v>7</v>
  </rv>
  <rv s="0">
    <fb>146.65</fb>
    <v>7</v>
  </rv>
  <rv s="0">
    <fb>145.4</fb>
    <v>7</v>
  </rv>
  <rv s="0">
    <fb>146.30000000000001</fb>
    <v>7</v>
  </rv>
  <rv s="0">
    <fb>144.65</fb>
    <v>7</v>
  </rv>
  <rv s="0">
    <fb>147.05000000000001</fb>
    <v>7</v>
  </rv>
  <rv s="0">
    <fb>146.4</fb>
    <v>7</v>
  </rv>
  <rv s="0">
    <fb>145.85</fb>
    <v>7</v>
  </rv>
  <rv s="0">
    <fb>143.6</fb>
    <v>7</v>
  </rv>
  <rv s="0">
    <fb>140.30000000000001</fb>
    <v>7</v>
  </rv>
  <rv s="0">
    <fb>139.75</fb>
    <v>7</v>
  </rv>
  <rv s="0">
    <fb>147.9</fb>
    <v>7</v>
  </rv>
  <rv s="0">
    <fb>146.35</fb>
    <v>7</v>
  </rv>
  <rv s="0">
    <fb>148.05000000000001</fb>
    <v>7</v>
  </rv>
  <rv s="0">
    <fb>150.35</fb>
    <v>7</v>
  </rv>
  <rv s="0">
    <fb>150.94999999999999</fb>
    <v>7</v>
  </rv>
  <rv s="0">
    <fb>147.80000000000001</fb>
    <v>7</v>
  </rv>
  <rv s="0">
    <fb>148.30000000000001</fb>
    <v>7</v>
  </rv>
  <rv s="0">
    <fb>149.05000000000001</fb>
    <v>7</v>
  </rv>
  <rv s="0">
    <fb>149.94999999999999</fb>
    <v>7</v>
  </rv>
  <rv s="0">
    <fb>148.4</fb>
    <v>7</v>
  </rv>
  <rv s="0">
    <fb>144.55000000000001</fb>
    <v>7</v>
  </rv>
  <rv s="0">
    <fb>137.44999999999999</fb>
    <v>7</v>
  </rv>
  <rv s="0">
    <fb>128.75</fb>
    <v>7</v>
  </rv>
  <rv s="0">
    <fb>134.4</fb>
    <v>7</v>
  </rv>
  <rv s="0">
    <fb>138.35</fb>
    <v>7</v>
  </rv>
  <rv s="0">
    <fb>150.5</fb>
    <v>7</v>
  </rv>
  <rv s="0">
    <fb>147</fb>
    <v>7</v>
  </rv>
  <rv s="0">
    <fb>147.44999999999999</fb>
    <v>7</v>
  </rv>
  <rv s="0">
    <fb>144.94999999999999</fb>
    <v>7</v>
  </rv>
  <rv s="0">
    <fb>148.19999999999999</fb>
    <v>7</v>
  </rv>
  <rv s="0">
    <fb>152.44999999999999</fb>
    <v>7</v>
  </rv>
  <rv s="0">
    <fb>158.65</fb>
    <v>7</v>
  </rv>
  <rv s="0">
    <fb>159.69999999999999</fb>
    <v>7</v>
  </rv>
  <rv s="0">
    <fb>158.75</fb>
    <v>7</v>
  </rv>
  <rv s="0">
    <fb>159.44999999999999</fb>
    <v>7</v>
  </rv>
  <rv s="0">
    <fb>156.35</fb>
    <v>7</v>
  </rv>
  <rv s="0">
    <fb>158.1</fb>
    <v>7</v>
  </rv>
  <rv s="0">
    <fb>155.25</fb>
    <v>7</v>
  </rv>
  <rv s="0">
    <fb>155.55000000000001</fb>
    <v>7</v>
  </rv>
  <rv s="0">
    <fb>154.30000000000001</fb>
    <v>7</v>
  </rv>
  <rv s="0">
    <fb>151.80000000000001</fb>
    <v>7</v>
  </rv>
  <rv s="0">
    <fb>150.6</fb>
    <v>7</v>
  </rv>
  <rv s="0">
    <fb>148.94999999999999</fb>
    <v>7</v>
  </rv>
  <rv s="0">
    <fb>145.55000000000001</fb>
    <v>7</v>
  </rv>
  <rv s="0">
    <fb>146.75</fb>
    <v>7</v>
  </rv>
  <rv s="0">
    <fb>146.6</fb>
    <v>7</v>
  </rv>
  <rv s="0">
    <fb>145.05000000000001</fb>
    <v>7</v>
  </rv>
  <rv s="0">
    <fb>140</fb>
    <v>7</v>
  </rv>
  <rv s="0">
    <fb>140.75</fb>
    <v>7</v>
  </rv>
  <rv s="0">
    <fb>141.25</fb>
    <v>7</v>
  </rv>
  <rv s="0">
    <fb>150.05000000000001</fb>
    <v>7</v>
  </rv>
  <rv s="0">
    <fb>146.80000000000001</fb>
    <v>7</v>
  </rv>
  <rv s="0">
    <fb>145.25</fb>
    <v>7</v>
  </rv>
  <rv s="0">
    <fb>145.44999999999999</fb>
    <v>7</v>
  </rv>
  <rv s="0">
    <fb>148.44999999999999</fb>
    <v>7</v>
  </rv>
  <rv s="0">
    <fb>148.9</fb>
    <v>7</v>
  </rv>
  <rv s="0">
    <fb>149.1</fb>
    <v>7</v>
  </rv>
  <rv s="0">
    <fb>152.6</fb>
    <v>7</v>
  </rv>
  <rv s="0">
    <fb>156.6</fb>
    <v>7</v>
  </rv>
  <rv s="0">
    <fb>157.19999999999999</fb>
    <v>7</v>
  </rv>
  <rv s="0">
    <fb>161.4</fb>
    <v>7</v>
  </rv>
  <rv s="0">
    <fb>160.5</fb>
    <v>7</v>
  </rv>
  <rv s="0">
    <fb>163.15</fb>
    <v>7</v>
  </rv>
  <rv s="0">
    <fb>162.4</fb>
    <v>7</v>
  </rv>
  <rv s="0">
    <fb>161.1</fb>
    <v>7</v>
  </rv>
  <rv s="0">
    <fb>161.75</fb>
    <v>7</v>
  </rv>
  <rv s="0">
    <fb>166.8</fb>
    <v>7</v>
  </rv>
  <rv s="0">
    <fb>167.85</fb>
    <v>7</v>
  </rv>
  <rv s="0">
    <fb>165.2</fb>
    <v>7</v>
  </rv>
  <rv s="0">
    <fb>169.35</fb>
    <v>7</v>
  </rv>
  <rv s="0">
    <fb>172.05</fb>
    <v>7</v>
  </rv>
  <rv s="0">
    <fb>170.85</fb>
    <v>7</v>
  </rv>
  <rv s="0">
    <fb>169.4</fb>
    <v>7</v>
  </rv>
  <rv s="0">
    <fb>167.6</fb>
    <v>7</v>
  </rv>
  <rv s="0">
    <fb>167.3</fb>
    <v>7</v>
  </rv>
  <rv s="0">
    <fb>166.75</fb>
    <v>7</v>
  </rv>
  <rv s="0">
    <fb>167.2</fb>
    <v>7</v>
  </rv>
  <rv s="0">
    <fb>151</fb>
    <v>7</v>
  </rv>
  <rv s="0">
    <fb>149.35</fb>
    <v>7</v>
  </rv>
  <rv s="0">
    <fb>136.4</fb>
    <v>7</v>
  </rv>
  <rv s="0">
    <fb>135</fb>
    <v>7</v>
  </rv>
  <rv s="0">
    <fb>135.75</fb>
    <v>7</v>
  </rv>
  <rv s="0">
    <fb>135.85</fb>
    <v>7</v>
  </rv>
  <rv s="0">
    <fb>133.25</fb>
    <v>7</v>
  </rv>
  <rv s="0">
    <fb>128.94999999999999</fb>
    <v>7</v>
  </rv>
  <rv s="0">
    <fb>134.44999999999999</fb>
    <v>7</v>
  </rv>
  <rv s="0">
    <fb>134.94999999999999</fb>
    <v>7</v>
  </rv>
  <rv s="0">
    <fb>134.1</fb>
    <v>7</v>
  </rv>
  <rv s="0">
    <fb>6.5</fb>
    <v>10</v>
  </rv>
  <rv s="0">
    <fb>7.39</fb>
    <v>10</v>
  </rv>
  <rv s="0">
    <fb>6.78</fb>
    <v>10</v>
  </rv>
  <rv s="0">
    <fb>6.58</fb>
    <v>10</v>
  </rv>
  <rv s="0">
    <fb>5.3</fb>
    <v>10</v>
  </rv>
  <rv s="0">
    <fb>4.7</fb>
    <v>10</v>
  </rv>
  <rv s="0">
    <fb>4.84</fb>
    <v>10</v>
  </rv>
  <rv s="0">
    <fb>6.13</fb>
    <v>10</v>
  </rv>
  <rv s="0">
    <fb>6.89</fb>
    <v>10</v>
  </rv>
  <rv s="0">
    <fb>5.57</fb>
    <v>10</v>
  </rv>
  <rv s="0">
    <fb>4.57</fb>
    <v>10</v>
  </rv>
  <rv s="0">
    <fb>3.91</fb>
    <v>10</v>
  </rv>
  <rv s="0">
    <fb>4.7300000000000004</fb>
    <v>10</v>
  </rv>
  <rv s="0">
    <fb>5.32</fb>
    <v>10</v>
  </rv>
  <rv s="0">
    <fb>3.63</fb>
    <v>10</v>
  </rv>
  <rv s="0">
    <fb>3.65</fb>
    <v>10</v>
  </rv>
  <rv s="0">
    <fb>3.59</fb>
    <v>10</v>
  </rv>
  <rv s="0">
    <fb>3.14</fb>
    <v>10</v>
  </rv>
  <rv s="0">
    <fb>3.75</fb>
    <v>10</v>
  </rv>
  <rv s="0">
    <fb>4.79</fb>
    <v>10</v>
  </rv>
  <rv s="0">
    <fb>4.93</fb>
    <v>10</v>
  </rv>
  <rv s="0">
    <fb>5.85</fb>
    <v>10</v>
  </rv>
  <rv s="0">
    <fb>5.76</fb>
    <v>10</v>
  </rv>
  <rv s="0">
    <fb>6.18</fb>
    <v>10</v>
  </rv>
  <rv s="0">
    <fb>6.27</fb>
    <v>10</v>
  </rv>
  <rv s="0">
    <fb>7.67</fb>
    <v>10</v>
  </rv>
  <rv s="0">
    <fb>6.93</fb>
    <v>10</v>
  </rv>
  <rv s="0">
    <fb>7.8</fb>
    <v>10</v>
  </rv>
  <rv s="0">
    <fb>7.15</fb>
    <v>10</v>
  </rv>
  <rv s="0">
    <fb>7.7</fb>
    <v>10</v>
  </rv>
  <rv s="0">
    <fb>7.58</fb>
    <v>10</v>
  </rv>
  <rv s="0">
    <fb>7.34</fb>
    <v>10</v>
  </rv>
  <rv s="0">
    <fb>6.82</fb>
    <v>10</v>
  </rv>
  <rv s="0">
    <fb>7.05</fb>
    <v>10</v>
  </rv>
  <rv s="0">
    <fb>7.24</fb>
    <v>10</v>
  </rv>
  <rv s="0">
    <fb>7.48</fb>
    <v>10</v>
  </rv>
  <rv s="0">
    <fb>7.06</fb>
    <v>10</v>
  </rv>
  <rv s="0">
    <fb>9.5500000000000007</fb>
    <v>10</v>
  </rv>
  <rv s="0">
    <fb>11.02</fb>
    <v>10</v>
  </rv>
  <rv s="0">
    <fb>10.09</fb>
    <v>10</v>
  </rv>
  <rv s="0">
    <fb>10.44</fb>
    <v>10</v>
  </rv>
  <rv s="0">
    <fb>10.34</fb>
    <v>10</v>
  </rv>
  <rv s="0">
    <fb>10.6</fb>
    <v>10</v>
  </rv>
  <rv s="0">
    <fb>8.02</fb>
    <v>10</v>
  </rv>
  <rv s="0">
    <fb>8.76</fb>
    <v>10</v>
  </rv>
  <rv s="0">
    <fb>8.82</fb>
    <v>10</v>
  </rv>
  <rv s="0">
    <fb>9.1</fb>
    <v>10</v>
  </rv>
  <rv s="0">
    <fb>8.92</fb>
    <v>10</v>
  </rv>
  <rv s="0">
    <fb>8.15</fb>
    <v>10</v>
  </rv>
  <rv s="0">
    <fb>8.93</fb>
    <v>10</v>
  </rv>
  <rv s="0">
    <fb>8.6999999999999993</fb>
    <v>10</v>
  </rv>
  <rv s="0">
    <fb>10.38</fb>
    <v>10</v>
  </rv>
  <rv s="0">
    <fb>10.84</fb>
    <v>10</v>
  </rv>
  <rv s="0">
    <fb>12.69</fb>
    <v>10</v>
  </rv>
  <rv s="0">
    <fb>13.51</fb>
    <v>10</v>
  </rv>
  <rv s="0">
    <fb>14.17</fb>
    <v>10</v>
  </rv>
  <rv s="0">
    <fb>12.94</fb>
    <v>10</v>
  </rv>
  <rv s="0">
    <fb>11.01</fb>
    <v>10</v>
  </rv>
  <rv s="0">
    <fb>11.31</fb>
    <v>10</v>
  </rv>
  <rv s="0">
    <fb>10.67</fb>
    <v>10</v>
  </rv>
  <rv s="0">
    <fb>11.73</fb>
    <v>10</v>
  </rv>
  <rv s="0">
    <fb>11.25</fb>
    <v>10</v>
  </rv>
  <rv s="0">
    <fb>11.49</fb>
    <v>10</v>
  </rv>
  <rv s="0">
    <fb>11.41</fb>
    <v>10</v>
  </rv>
  <rv s="0">
    <fb>11.07</fb>
    <v>10</v>
  </rv>
  <rv s="0">
    <fb>10.98</fb>
    <v>10</v>
  </rv>
  <rv s="0">
    <fb>11.3</fb>
    <v>10</v>
  </rv>
  <rv s="0">
    <fb>11.27</fb>
    <v>10</v>
  </rv>
  <rv s="0">
    <fb>11.21</fb>
    <v>10</v>
  </rv>
  <rv s="0">
    <fb>11.87</fb>
    <v>10</v>
  </rv>
  <rv s="0">
    <fb>11.86</fb>
    <v>10</v>
  </rv>
  <rv s="0">
    <fb>11.98</fb>
    <v>10</v>
  </rv>
  <rv s="0">
    <fb>13.33</fb>
    <v>10</v>
  </rv>
  <rv s="0">
    <fb>12.73</fb>
    <v>10</v>
  </rv>
  <rv s="0">
    <fb>12.3</fb>
    <v>10</v>
  </rv>
  <rv s="0">
    <fb>12.9</fb>
    <v>10</v>
  </rv>
  <rv s="0">
    <fb>13.22</fb>
    <v>10</v>
  </rv>
  <rv s="0">
    <fb>11.94</fb>
    <v>10</v>
  </rv>
  <rv s="0">
    <fb>12.23</fb>
    <v>10</v>
  </rv>
  <rv s="0">
    <fb>12.35</fb>
    <v>10</v>
  </rv>
  <rv s="0">
    <fb>12.75</fb>
    <v>10</v>
  </rv>
  <rv s="0">
    <fb>13.19</fb>
    <v>10</v>
  </rv>
  <rv s="0">
    <fb>13.2</fb>
    <v>10</v>
  </rv>
  <rv s="0">
    <fb>13.05</fb>
    <v>10</v>
  </rv>
  <rv s="0">
    <fb>12.64</fb>
    <v>10</v>
  </rv>
  <rv s="0">
    <fb>11.84</fb>
    <v>10</v>
  </rv>
  <rv s="0">
    <fb>11.97</fb>
    <v>10</v>
  </rv>
  <rv s="0">
    <fb>11.88</fb>
    <v>10</v>
  </rv>
  <rv s="0">
    <fb>12.99</fb>
    <v>10</v>
  </rv>
  <rv s="0">
    <fb>12.91</fb>
    <v>10</v>
  </rv>
  <rv s="0">
    <fb>13.42</fb>
    <v>10</v>
  </rv>
  <rv s="0">
    <fb>13.17</fb>
    <v>10</v>
  </rv>
  <rv s="0">
    <fb>12.89</fb>
    <v>10</v>
  </rv>
  <rv s="0">
    <fb>12.24</fb>
    <v>10</v>
  </rv>
  <rv s="0">
    <fb>12.19</fb>
    <v>10</v>
  </rv>
  <rv s="0">
    <fb>12.51</fb>
    <v>10</v>
  </rv>
  <rv s="0">
    <fb>13.34</fb>
    <v>10</v>
  </rv>
  <rv s="0">
    <fb>13.52</fb>
    <v>10</v>
  </rv>
  <rv s="0">
    <fb>13.97</fb>
    <v>10</v>
  </rv>
  <rv s="0">
    <fb>14.79</fb>
    <v>10</v>
  </rv>
  <rv s="0">
    <fb>15.32</fb>
    <v>10</v>
  </rv>
  <rv s="0">
    <fb>15.64</fb>
    <v>10</v>
  </rv>
  <rv s="0">
    <fb>16.66</fb>
    <v>10</v>
  </rv>
  <rv s="0">
    <fb>16.7</fb>
    <v>10</v>
  </rv>
  <rv s="0">
    <fb>16.420000000000002</fb>
    <v>10</v>
  </rv>
  <rv s="0">
    <fb>15.85</fb>
    <v>10</v>
  </rv>
  <rv s="0">
    <fb>15.93</fb>
    <v>10</v>
  </rv>
  <rv s="0">
    <fb>17</fb>
    <v>10</v>
  </rv>
  <rv s="0">
    <fb>17.39</fb>
    <v>10</v>
  </rv>
  <rv s="0">
    <fb>16.559999999999999</fb>
    <v>10</v>
  </rv>
  <rv s="0">
    <fb>16.899999999999999</fb>
    <v>10</v>
  </rv>
  <rv s="0">
    <fb>16.75</fb>
    <v>10</v>
  </rv>
  <rv s="0">
    <fb>17.14</fb>
    <v>10</v>
  </rv>
  <rv s="0">
    <fb>17.46</fb>
    <v>10</v>
  </rv>
  <rv s="0">
    <fb>17.350000000000001</fb>
    <v>10</v>
  </rv>
  <rv s="0">
    <fb>17.79</fb>
    <v>10</v>
  </rv>
  <rv s="0">
    <fb>17.920000000000002</fb>
    <v>10</v>
  </rv>
  <rv s="0">
    <fb>17.98</fb>
    <v>10</v>
  </rv>
  <rv s="0">
    <fb>17.59</fb>
    <v>10</v>
  </rv>
  <rv s="0">
    <fb>16.46</fb>
    <v>10</v>
  </rv>
  <rv s="0">
    <fb>16.27</fb>
    <v>10</v>
  </rv>
  <rv s="0">
    <fb>16.84</fb>
    <v>10</v>
  </rv>
  <rv s="0">
    <fb>17.09</fb>
    <v>10</v>
  </rv>
  <rv s="0">
    <fb>17.02</fb>
    <v>10</v>
  </rv>
  <rv s="0">
    <fb>17.04</fb>
    <v>10</v>
  </rv>
  <rv s="0">
    <fb>17.22</fb>
    <v>10</v>
  </rv>
  <rv s="0">
    <fb>16.97</fb>
    <v>10</v>
  </rv>
  <rv s="0">
    <fb>16.989999999999998</fb>
    <v>10</v>
  </rv>
  <rv s="0">
    <fb>16.79</fb>
    <v>10</v>
  </rv>
  <rv s="0">
    <fb>17.25</fb>
    <v>10</v>
  </rv>
  <rv s="0">
    <fb>17.61</fb>
    <v>10</v>
  </rv>
  <rv s="0">
    <fb>17.63</fb>
    <v>10</v>
  </rv>
  <rv s="0">
    <fb>17.5</fb>
    <v>10</v>
  </rv>
  <rv s="0">
    <fb>16.600000000000001</fb>
    <v>10</v>
  </rv>
  <rv s="0">
    <fb>17.16</fb>
    <v>10</v>
  </rv>
  <rv s="0">
    <fb>16.920000000000002</fb>
    <v>10</v>
  </rv>
  <rv s="0">
    <fb>16.21</fb>
    <v>10</v>
  </rv>
  <rv s="0">
    <fb>16.34</fb>
    <v>10</v>
  </rv>
  <rv s="0">
    <fb>16.96</fb>
    <v>10</v>
  </rv>
  <rv s="0">
    <fb>17.329999999999998</fb>
    <v>10</v>
  </rv>
  <rv s="0">
    <fb>18.03</fb>
    <v>10</v>
  </rv>
  <rv s="0">
    <fb>17.809999999999999</fb>
    <v>10</v>
  </rv>
  <rv s="0">
    <fb>18.59</fb>
    <v>10</v>
  </rv>
  <rv s="0">
    <fb>18.100000000000001</fb>
    <v>10</v>
  </rv>
  <rv s="0">
    <fb>17.260000000000002</fb>
    <v>10</v>
  </rv>
  <rv s="0">
    <fb>17.010000000000002</fb>
    <v>10</v>
  </rv>
  <rv s="0">
    <fb>16.510000000000002</fb>
    <v>10</v>
  </rv>
  <rv s="0">
    <fb>16.52</fb>
    <v>10</v>
  </rv>
  <rv s="0">
    <fb>16.22</fb>
    <v>10</v>
  </rv>
  <rv s="0">
    <fb>15.4</fb>
    <v>10</v>
  </rv>
  <rv s="0">
    <fb>15.45</fb>
    <v>10</v>
  </rv>
  <rv s="0">
    <fb>15.73</fb>
    <v>10</v>
  </rv>
  <rv s="0">
    <fb>14.58</fb>
    <v>10</v>
  </rv>
  <rv s="0">
    <fb>14.63</fb>
    <v>10</v>
  </rv>
  <rv s="0">
    <fb>14.8</fb>
    <v>10</v>
  </rv>
  <rv s="0">
    <fb>14.7</fb>
    <v>10</v>
  </rv>
  <rv s="0">
    <fb>15.05</fb>
    <v>10</v>
  </rv>
  <rv s="0">
    <fb>15.77</fb>
    <v>10</v>
  </rv>
  <rv s="0">
    <fb>16.03</fb>
    <v>10</v>
  </rv>
  <rv s="0">
    <fb>16.43</fb>
    <v>10</v>
  </rv>
  <rv s="0">
    <fb>16.059999999999999</fb>
    <v>10</v>
  </rv>
  <rv s="0">
    <fb>15.98</fb>
    <v>10</v>
  </rv>
  <rv s="0">
    <fb>15.87</fb>
    <v>10</v>
  </rv>
  <rv s="0">
    <fb>16.350000000000001</fb>
    <v>10</v>
  </rv>
  <rv s="0">
    <fb>16.079999999999998</fb>
    <v>10</v>
  </rv>
  <rv s="0">
    <fb>16.29</fb>
    <v>10</v>
  </rv>
  <rv s="0">
    <fb>16.100000000000001</fb>
    <v>10</v>
  </rv>
  <rv s="0">
    <fb>15.95</fb>
    <v>10</v>
  </rv>
  <rv s="0">
    <fb>15.47</fb>
    <v>10</v>
  </rv>
  <rv s="0">
    <fb>15.9</fb>
    <v>10</v>
  </rv>
  <rv s="0">
    <fb>15.65</fb>
    <v>10</v>
  </rv>
  <rv s="0">
    <fb>15.76</fb>
    <v>10</v>
  </rv>
  <rv s="0">
    <fb>16.28</fb>
    <v>10</v>
  </rv>
  <rv s="0">
    <fb>15.89</fb>
    <v>10</v>
  </rv>
  <rv s="0">
    <fb>15.41</fb>
    <v>10</v>
  </rv>
  <rv s="0">
    <fb>15.39</fb>
    <v>10</v>
  </rv>
  <rv s="0">
    <fb>15.21</fb>
    <v>10</v>
  </rv>
  <rv s="0">
    <fb>15.63</fb>
    <v>10</v>
  </rv>
  <rv s="0">
    <fb>15.19</fb>
    <v>10</v>
  </rv>
  <rv s="0">
    <fb>15.28</fb>
    <v>10</v>
  </rv>
  <rv s="0">
    <fb>14.86</fb>
    <v>10</v>
  </rv>
  <rv s="0">
    <fb>15.03</fb>
    <v>10</v>
  </rv>
  <rv s="0">
    <fb>15.25</fb>
    <v>10</v>
  </rv>
  <rv s="0">
    <fb>15.29</fb>
    <v>10</v>
  </rv>
  <rv s="0">
    <fb>15.12</fb>
    <v>10</v>
  </rv>
  <rv s="0">
    <fb>15.07</fb>
    <v>10</v>
  </rv>
  <rv s="0">
    <fb>15.06</fb>
    <v>10</v>
  </rv>
  <rv s="0">
    <fb>15.69</fb>
    <v>10</v>
  </rv>
  <rv s="0">
    <fb>16.2</fb>
    <v>10</v>
  </rv>
  <rv s="0">
    <fb>16.39</fb>
    <v>10</v>
  </rv>
  <rv s="0">
    <fb>16.93</fb>
    <v>10</v>
  </rv>
  <rv s="0">
    <fb>16.78</fb>
    <v>10</v>
  </rv>
  <rv s="0">
    <fb>16.62</fb>
    <v>10</v>
  </rv>
  <rv s="0">
    <fb>16.82</fb>
    <v>10</v>
  </rv>
  <rv s="0">
    <fb>16.260000000000002</fb>
    <v>10</v>
  </rv>
  <rv s="0">
    <fb>16.32</fb>
    <v>10</v>
  </rv>
  <rv s="0">
    <fb>16.489999999999998</fb>
    <v>10</v>
  </rv>
  <rv s="0">
    <fb>14.9</fb>
    <v>10</v>
  </rv>
  <rv s="0">
    <fb>14.77</fb>
    <v>10</v>
  </rv>
  <rv s="0">
    <fb>15.37</fb>
    <v>10</v>
  </rv>
  <rv s="0">
    <fb>15.18</fb>
    <v>10</v>
  </rv>
  <rv s="0">
    <fb>15.42</fb>
    <v>10</v>
  </rv>
  <rv s="0">
    <fb>15.6</fb>
    <v>10</v>
  </rv>
  <rv s="0">
    <fb>15.53</fb>
    <v>10</v>
  </rv>
  <rv s="0">
    <fb>14.75</fb>
    <v>10</v>
  </rv>
  <rv s="0">
    <fb>15</fb>
    <v>10</v>
  </rv>
  <rv s="0">
    <fb>14.48</fb>
    <v>10</v>
  </rv>
  <rv s="0">
    <fb>14.47</fb>
    <v>10</v>
  </rv>
  <rv s="0">
    <fb>14.67</fb>
    <v>10</v>
  </rv>
  <rv s="0">
    <fb>15.66</fb>
    <v>10</v>
  </rv>
  <rv s="0">
    <fb>15.88</fb>
    <v>10</v>
  </rv>
  <rv s="0">
    <fb>15.94</fb>
    <v>10</v>
  </rv>
  <rv s="0">
    <fb>16.329999999999998</fb>
    <v>10</v>
  </rv>
  <rv s="0">
    <fb>16.55</fb>
    <v>10</v>
  </rv>
  <rv s="0">
    <fb>16.37</fb>
    <v>10</v>
  </rv>
  <rv s="0">
    <fb>16.399999999999999</fb>
    <v>10</v>
  </rv>
  <rv s="0">
    <fb>16.739999999999998</fb>
    <v>10</v>
  </rv>
  <rv s="0">
    <fb>16.8</fb>
    <v>10</v>
  </rv>
  <rv s="0">
    <fb>17.11</fb>
    <v>10</v>
  </rv>
  <rv s="0">
    <fb>17.12</fb>
    <v>10</v>
  </rv>
  <rv s="0">
    <fb>16.850000000000001</fb>
    <v>10</v>
  </rv>
  <rv s="0">
    <fb>17.27</fb>
    <v>10</v>
  </rv>
  <rv s="0">
    <fb>17.079999999999998</fb>
    <v>10</v>
  </rv>
  <rv s="0">
    <fb>17.13</fb>
    <v>10</v>
  </rv>
  <rv s="0">
    <fb>17.57</fb>
    <v>10</v>
  </rv>
  <rv s="0">
    <fb>17.739999999999998</fb>
    <v>10</v>
  </rv>
  <rv s="0">
    <fb>17.899999999999999</fb>
    <v>10</v>
  </rv>
  <rv s="0">
    <fb>18.04</fb>
    <v>10</v>
  </rv>
  <rv s="0">
    <fb>17.760000000000002</fb>
    <v>10</v>
  </rv>
  <rv s="0">
    <fb>18.13</fb>
    <v>10</v>
  </rv>
  <rv s="0">
    <fb>18.489999999999998</fb>
    <v>10</v>
  </rv>
  <rv s="0">
    <fb>18.62</fb>
    <v>10</v>
  </rv>
  <rv s="0">
    <fb>18.649999999999999</fb>
    <v>10</v>
  </rv>
  <rv s="0">
    <fb>18.66</fb>
    <v>10</v>
  </rv>
  <rv s="0">
    <fb>18.670000000000002</fb>
    <v>10</v>
  </rv>
  <rv s="0">
    <fb>19.399999999999999</fb>
    <v>10</v>
  </rv>
  <rv s="0">
    <fb>19.48</fb>
    <v>10</v>
  </rv>
  <rv s="0">
    <fb>18.41</fb>
    <v>10</v>
  </rv>
  <rv s="0">
    <fb>18.39</fb>
    <v>10</v>
  </rv>
  <rv s="0">
    <fb>18.61</fb>
    <v>10</v>
  </rv>
  <rv s="0">
    <fb>18.28</fb>
    <v>10</v>
  </rv>
  <rv s="0">
    <fb>18.54</fb>
    <v>10</v>
  </rv>
  <rv s="0">
    <fb>18.05</fb>
    <v>10</v>
  </rv>
  <rv s="0">
    <fb>17.47</fb>
    <v>10</v>
  </rv>
  <rv s="0">
    <fb>17.78</fb>
    <v>10</v>
  </rv>
  <rv s="0">
    <fb>18.3</fb>
    <v>10</v>
  </rv>
  <rv s="0">
    <fb>17.829999999999998</fb>
    <v>10</v>
  </rv>
  <rv s="0">
    <fb>18.059999999999999</fb>
    <v>10</v>
  </rv>
  <rv s="0">
    <fb>17.559999999999999</fb>
    <v>10</v>
  </rv>
  <rv s="0">
    <fb>17.53</fb>
    <v>10</v>
  </rv>
  <rv s="0">
    <fb>16.18</fb>
    <v>10</v>
  </rv>
  <rv s="0">
    <fb>17.3</fb>
    <v>10</v>
  </rv>
  <rv s="0">
    <fb>17.07</fb>
    <v>10</v>
  </rv>
  <rv s="0">
    <fb>16.87</fb>
    <v>10</v>
  </rv>
  <rv s="0">
    <fb>16.309999999999999</fb>
    <v>10</v>
  </rv>
  <rv s="0">
    <fb>15.3</fb>
    <v>10</v>
  </rv>
  <rv s="0">
    <fb>15.99</fb>
    <v>10</v>
  </rv>
  <rv s="0">
    <fb>15.49</fb>
    <v>10</v>
  </rv>
  <rv s="0">
    <fb>15.44</fb>
    <v>10</v>
  </rv>
  <rv s="0">
    <fb>15.81</fb>
    <v>10</v>
  </rv>
  <rv s="0">
    <fb>15.35</fb>
    <v>10</v>
  </rv>
  <rv s="0">
    <fb>14.83</fb>
    <v>10</v>
  </rv>
  <rv s="0">
    <fb>15.46</fb>
    <v>10</v>
  </rv>
  <rv s="0">
    <fb>15.798999999999999</fb>
    <v>10</v>
  </rv>
  <rv s="0">
    <fb>15.82</fb>
    <v>10</v>
  </rv>
  <rv s="0">
    <fb>15.79</fb>
    <v>10</v>
  </rv>
  <rv s="0">
    <fb>15.58</fb>
    <v>10</v>
  </rv>
  <rv s="0">
    <fb>15.43</fb>
    <v>10</v>
  </rv>
  <rv s="0">
    <fb>15.02</fb>
    <v>10</v>
  </rv>
  <rv s="0">
    <fb>15.24</fb>
    <v>10</v>
  </rv>
  <rv s="0">
    <fb>14.57</fb>
    <v>10</v>
  </rv>
  <rv s="0">
    <fb>14.37</fb>
    <v>10</v>
  </rv>
  <rv s="0">
    <fb>14.02</fb>
    <v>10</v>
  </rv>
  <rv s="0">
    <fb>13.84</fb>
    <v>10</v>
  </rv>
  <rv s="0">
    <fb>14.06</fb>
    <v>10</v>
  </rv>
  <rv s="0">
    <fb>14.71</fb>
    <v>10</v>
  </rv>
  <rv s="0">
    <fb>15.11</fb>
    <v>10</v>
  </rv>
  <rv s="0">
    <fb>15.67</fb>
    <v>10</v>
  </rv>
  <rv s="0">
    <fb>13.98</fb>
    <v>10</v>
  </rv>
  <rv s="0">
    <fb>13.61</fb>
    <v>10</v>
  </rv>
  <rv s="0">
    <fb>13.77</fb>
    <v>10</v>
  </rv>
  <rv s="0">
    <fb>13.36</fb>
    <v>10</v>
  </rv>
  <rv s="0">
    <fb>13.66</fb>
    <v>10</v>
  </rv>
  <rv s="0">
    <fb>13.74</fb>
    <v>10</v>
  </rv>
  <rv s="0">
    <fb>14.15</fb>
    <v>10</v>
  </rv>
  <rv s="0">
    <fb>14.19</fb>
    <v>10</v>
  </rv>
  <rv s="0">
    <fb>13.99</fb>
    <v>10</v>
  </rv>
  <rv s="0">
    <fb>14.03</fb>
    <v>10</v>
  </rv>
  <rv s="0">
    <fb>14.04</fb>
    <v>10</v>
  </rv>
  <rv s="0">
    <fb>14.34</fb>
    <v>10</v>
  </rv>
  <rv s="0">
    <fb>13.91</fb>
    <v>10</v>
  </rv>
  <rv s="0">
    <fb>13.0625</fb>
    <v>10</v>
  </rv>
  <rv s="0">
    <fb>13.23</fb>
    <v>10</v>
  </rv>
  <rv s="0">
    <fb>13.21</fb>
    <v>10</v>
  </rv>
  <rv s="0">
    <fb>13.32</fb>
    <v>10</v>
  </rv>
  <rv s="0">
    <fb>13.02</fb>
    <v>10</v>
  </rv>
  <rv s="0">
    <fb>12.47</fb>
    <v>10</v>
  </rv>
  <rv s="0">
    <fb>12.32</fb>
    <v>10</v>
  </rv>
  <rv s="0">
    <fb>12.46</fb>
    <v>10</v>
  </rv>
  <rv s="0">
    <fb>13.2075</fb>
    <v>10</v>
  </rv>
  <rv s="0">
    <fb>13.28</fb>
    <v>10</v>
  </rv>
  <rv s="0">
    <fb>13.5</fb>
    <v>10</v>
  </rv>
  <rv s="0">
    <fb>13.37</fb>
    <v>10</v>
  </rv>
  <rv s="0">
    <fb>13.55</fb>
    <v>10</v>
  </rv>
  <rv s="0">
    <fb>13.95</fb>
    <v>10</v>
  </rv>
  <rv s="0">
    <fb>13.68</fb>
    <v>10</v>
  </rv>
  <rv s="0">
    <fb>13.71</fb>
    <v>10</v>
  </rv>
  <rv s="0">
    <fb>13.4</fb>
    <v>10</v>
  </rv>
  <rv s="0">
    <fb>13.65</fb>
    <v>10</v>
  </rv>
  <rv s="0">
    <fb>13.6</fb>
    <v>10</v>
  </rv>
  <rv s="0">
    <fb>13.24</fb>
    <v>10</v>
  </rv>
  <rv s="0">
    <fb>13.27</fb>
    <v>10</v>
  </rv>
  <rv s="0">
    <fb>13.11</fb>
    <v>10</v>
  </rv>
  <rv s="0">
    <fb>13.102499999999999</fb>
    <v>10</v>
  </rv>
  <rv s="0">
    <fb>13.3</fb>
    <v>10</v>
  </rv>
  <rv s="0">
    <fb>13.56</fb>
    <v>10</v>
  </rv>
  <rv s="0">
    <fb>13.39</fb>
    <v>10</v>
  </rv>
  <rv s="0">
    <fb>13.31</fb>
    <v>10</v>
  </rv>
  <rv s="0">
    <fb>13.18</fb>
    <v>10</v>
  </rv>
  <rv s="0">
    <fb>13.29</fb>
    <v>10</v>
  </rv>
  <rv s="0">
    <fb>12.6</fb>
    <v>10</v>
  </rv>
  <rv s="0">
    <fb>12.34</fb>
    <v>10</v>
  </rv>
  <rv s="0">
    <fb>11.8</fb>
    <v>10</v>
  </rv>
  <rv s="0">
    <fb>11.75</fb>
    <v>10</v>
  </rv>
  <rv s="0">
    <fb>11.36</fb>
    <v>10</v>
  </rv>
  <rv s="0">
    <fb>11.44</fb>
    <v>10</v>
  </rv>
  <rv s="0">
    <fb>11.16</fb>
    <v>10</v>
  </rv>
  <rv s="0">
    <fb>11.54</fb>
    <v>10</v>
  </rv>
  <rv s="0">
    <fb>11.53</fb>
    <v>10</v>
  </rv>
  <rv s="0">
    <fb>11.449</fb>
    <v>10</v>
  </rv>
  <rv s="0">
    <fb>11.5</fb>
    <v>10</v>
  </rv>
  <rv s="0">
    <fb>11.4</fb>
    <v>10</v>
  </rv>
  <rv s="0">
    <fb>11.52</fb>
    <v>10</v>
  </rv>
  <rv s="0">
    <fb>12.13</fb>
    <v>10</v>
  </rv>
  <rv s="0">
    <fb>12.36</fb>
    <v>10</v>
  </rv>
  <rv s="0">
    <fb>12.27</fb>
    <v>10</v>
  </rv>
  <rv s="0">
    <fb>12.37</fb>
    <v>10</v>
  </rv>
  <rv s="0">
    <fb>12.12</fb>
    <v>10</v>
  </rv>
  <rv s="0">
    <fb>12.1</fb>
    <v>10</v>
  </rv>
  <rv s="0">
    <fb>11.62</fb>
    <v>10</v>
  </rv>
  <rv s="0">
    <fb>11.7</fb>
    <v>10</v>
  </rv>
  <rv s="0">
    <fb>11.66</fb>
    <v>10</v>
  </rv>
  <rv s="0">
    <fb>11.09</fb>
    <v>10</v>
  </rv>
  <rv s="0">
    <fb>11.28</fb>
    <v>10</v>
  </rv>
  <rv s="0">
    <fb>11.11</fb>
    <v>10</v>
  </rv>
  <rv s="0">
    <fb>10.95</fb>
    <v>10</v>
  </rv>
  <rv s="0">
    <fb>11.29</fb>
    <v>10</v>
  </rv>
  <rv s="0">
    <fb>11.68</fb>
    <v>10</v>
  </rv>
  <rv s="0">
    <fb>11.64</fb>
    <v>10</v>
  </rv>
  <rv s="0">
    <fb>11.57</fb>
    <v>10</v>
  </rv>
  <rv s="0">
    <fb>12</fb>
    <v>10</v>
  </rv>
  <rv s="0">
    <fb>12.65</fb>
    <v>10</v>
  </rv>
  <rv s="0">
    <fb>12.8</fb>
    <v>10</v>
  </rv>
  <rv s="0">
    <fb>12.54</fb>
    <v>10</v>
  </rv>
  <rv s="0">
    <fb>12.4</fb>
    <v>10</v>
  </rv>
  <rv s="0">
    <fb>12.29</fb>
    <v>10</v>
  </rv>
  <rv s="0">
    <fb>12.52</fb>
    <v>10</v>
  </rv>
  <rv s="0">
    <fb>12.62</fb>
    <v>10</v>
  </rv>
  <rv s="0">
    <fb>12.98</fb>
    <v>10</v>
  </rv>
  <rv s="0">
    <fb>13.38</fb>
    <v>10</v>
  </rv>
  <rv s="0">
    <fb>13.06</fb>
    <v>10</v>
  </rv>
  <rv s="0">
    <fb>14.24</fb>
    <v>10</v>
  </rv>
  <rv s="0">
    <fb>14.5</fb>
    <v>10</v>
  </rv>
  <rv s="0">
    <fb>14.25</fb>
    <v>10</v>
  </rv>
  <rv s="0">
    <fb>14.4</fb>
    <v>10</v>
  </rv>
  <rv s="0">
    <fb>14.69</fb>
    <v>10</v>
  </rv>
  <rv s="0">
    <fb>14.99</fb>
    <v>10</v>
  </rv>
  <rv s="0">
    <fb>14.54</fb>
    <v>10</v>
  </rv>
  <rv s="0">
    <fb>13.92</fb>
    <v>10</v>
  </rv>
  <rv s="0">
    <fb>13.67</fb>
    <v>10</v>
  </rv>
  <rv s="0">
    <fb>13.73</fb>
    <v>10</v>
  </rv>
  <rv s="0">
    <fb>14.31</fb>
    <v>10</v>
  </rv>
  <rv s="0">
    <fb>14.43</fb>
    <v>10</v>
  </rv>
  <rv s="0">
    <fb>14.29</fb>
    <v>10</v>
  </rv>
  <rv s="0">
    <fb>14.61</fb>
    <v>10</v>
  </rv>
  <rv s="0">
    <fb>14.64</fb>
    <v>10</v>
  </rv>
  <rv s="0">
    <fb>14.49</fb>
    <v>10</v>
  </rv>
  <rv s="0">
    <fb>14.89</fb>
    <v>10</v>
  </rv>
  <rv s="0">
    <fb>14.84</fb>
    <v>10</v>
  </rv>
  <rv s="0">
    <fb>14.81</fb>
    <v>10</v>
  </rv>
  <rv s="0">
    <fb>14.18</fb>
    <v>10</v>
  </rv>
  <rv s="0">
    <fb>14.2</fb>
    <v>10</v>
  </rv>
  <rv s="0">
    <fb>13.93</fb>
    <v>10</v>
  </rv>
  <rv s="0">
    <fb>13.83</fb>
    <v>10</v>
  </rv>
  <rv s="0">
    <fb>14.27</fb>
    <v>10</v>
  </rv>
  <rv s="0">
    <fb>14.12</fb>
    <v>10</v>
  </rv>
  <rv s="0">
    <fb>14.59</fb>
    <v>10</v>
  </rv>
  <rv s="0">
    <fb>14.26</fb>
    <v>10</v>
  </rv>
  <rv s="0">
    <fb>14.38</fb>
    <v>10</v>
  </rv>
  <rv s="0">
    <fb>14.23</fb>
    <v>10</v>
  </rv>
  <rv s="0">
    <fb>13.69</fb>
    <v>10</v>
  </rv>
  <rv s="0">
    <fb>14.05</fb>
    <v>10</v>
  </rv>
  <rv s="0">
    <fb>13.88</fb>
    <v>10</v>
  </rv>
  <rv s="0">
    <fb>13.48</fb>
    <v>10</v>
  </rv>
  <rv s="0">
    <fb>13.35</fb>
    <v>10</v>
  </rv>
  <rv s="0">
    <fb>13.45</fb>
    <v>10</v>
  </rv>
  <rv s="0">
    <fb>13.44</fb>
    <v>10</v>
  </rv>
  <rv s="0">
    <fb>13.47</fb>
    <v>10</v>
  </rv>
  <rv s="0">
    <fb>13.49</fb>
    <v>10</v>
  </rv>
  <rv s="0">
    <fb>13.13</fb>
    <v>10</v>
  </rv>
  <rv s="0">
    <fb>12.82</fb>
    <v>10</v>
  </rv>
  <rv s="0">
    <fb>12.42</fb>
    <v>10</v>
  </rv>
  <rv s="0">
    <fb>12.31</fb>
    <v>10</v>
  </rv>
  <rv s="0">
    <fb>12.44</fb>
    <v>10</v>
  </rv>
  <rv s="0">
    <fb>12.33</fb>
    <v>10</v>
  </rv>
  <rv s="0">
    <fb>12.28</fb>
    <v>10</v>
  </rv>
  <rv s="0">
    <fb>12.49</fb>
    <v>10</v>
  </rv>
  <rv s="0">
    <fb>12.18</fb>
    <v>10</v>
  </rv>
  <rv s="0">
    <fb>12.25</fb>
    <v>10</v>
  </rv>
  <rv s="0">
    <fb>12.2</fb>
    <v>10</v>
  </rv>
  <rv s="0">
    <fb>11.9</fb>
    <v>10</v>
  </rv>
  <rv s="0">
    <fb>11.79</fb>
    <v>10</v>
  </rv>
  <rv s="0">
    <fb>11.69</fb>
    <v>10</v>
  </rv>
  <rv s="0">
    <fb>11.58</fb>
    <v>10</v>
  </rv>
  <rv s="0">
    <fb>11.42</fb>
    <v>10</v>
  </rv>
  <rv s="0">
    <fb>11.46</fb>
    <v>10</v>
  </rv>
  <rv s="0">
    <fb>11.38</fb>
    <v>10</v>
  </rv>
  <rv s="0">
    <fb>11.24</fb>
    <v>10</v>
  </rv>
  <rv s="0">
    <fb>10.83</fb>
    <v>10</v>
  </rv>
  <rv s="0">
    <fb>10.65</fb>
    <v>10</v>
  </rv>
  <rv s="0">
    <fb>10.54</fb>
    <v>10</v>
  </rv>
  <rv s="0">
    <fb>10.8</fb>
    <v>10</v>
  </rv>
  <rv s="0">
    <fb>10.97</fb>
    <v>10</v>
  </rv>
  <rv s="0">
    <fb>10.5</fb>
    <v>10</v>
  </rv>
  <rv s="0">
    <fb>10.68</fb>
    <v>10</v>
  </rv>
  <rv s="0">
    <fb>10.79</fb>
    <v>10</v>
  </rv>
  <rv s="0">
    <fb>10.71</fb>
    <v>10</v>
  </rv>
  <rv s="0">
    <fb>10.52</fb>
    <v>10</v>
  </rv>
  <rv s="0">
    <fb>10.85</fb>
    <v>10</v>
  </rv>
  <rv s="0">
    <fb>10.82</fb>
    <v>10</v>
  </rv>
  <rv s="0">
    <fb>11.14</fb>
    <v>10</v>
  </rv>
  <rv s="0">
    <fb>10.96</fb>
    <v>10</v>
  </rv>
  <rv s="0">
    <fb>11</fb>
    <v>10</v>
  </rv>
  <rv s="0">
    <fb>10.74</fb>
    <v>10</v>
  </rv>
  <rv s="0">
    <fb>10.92</fb>
    <v>10</v>
  </rv>
  <rv s="0">
    <fb>10.7</fb>
    <v>10</v>
  </rv>
  <rv s="0">
    <fb>10.35</fb>
    <v>10</v>
  </rv>
  <rv s="0">
    <fb>10.210000000000001</fb>
    <v>10</v>
  </rv>
  <rv s="0">
    <fb>10.199999999999999</fb>
    <v>10</v>
  </rv>
  <rv s="0">
    <fb>10.07</fb>
    <v>10</v>
  </rv>
  <rv s="0">
    <fb>10</fb>
    <v>10</v>
  </rv>
  <rv s="0">
    <fb>9.7200000000000006</fb>
    <v>10</v>
  </rv>
  <rv s="0">
    <fb>9.57</fb>
    <v>10</v>
  </rv>
  <rv s="0">
    <fb>9.85</fb>
    <v>10</v>
  </rv>
  <rv s="0">
    <fb>10.23</fb>
    <v>10</v>
  </rv>
  <rv s="0">
    <fb>10.130000000000001</fb>
    <v>10</v>
  </rv>
  <rv s="0">
    <fb>10.01</fb>
    <v>10</v>
  </rv>
  <rv s="0">
    <fb>9.68</fb>
    <v>10</v>
  </rv>
  <rv s="0">
    <fb>9.7899999999999991</fb>
    <v>10</v>
  </rv>
  <rv s="0">
    <fb>9.7100000000000009</fb>
    <v>10</v>
  </rv>
  <rv s="0">
    <fb>9.49</fb>
    <v>10</v>
  </rv>
  <rv s="0">
    <fb>9.5399999999999991</fb>
    <v>10</v>
  </rv>
  <rv s="0">
    <fb>8.83</fb>
    <v>10</v>
  </rv>
  <rv s="0">
    <fb>8.17</fb>
    <v>10</v>
  </rv>
  <rv s="0">
    <fb>6.51</fb>
    <v>10</v>
  </rv>
  <rv s="0">
    <fb>6.77</fb>
    <v>10</v>
  </rv>
  <rv s="0">
    <fb>7.25</fb>
    <v>10</v>
  </rv>
  <rv s="0">
    <fb>7.19</fb>
    <v>10</v>
  </rv>
  <rv s="0">
    <fb>7.76</fb>
    <v>10</v>
  </rv>
  <rv s="0">
    <fb>7.4</fb>
    <v>10</v>
  </rv>
  <rv s="0">
    <fb>7.46</fb>
    <v>10</v>
  </rv>
  <rv s="0">
    <fb>7.01</fb>
    <v>10</v>
  </rv>
  <rv s="0">
    <fb>6.97</fb>
    <v>10</v>
  </rv>
  <rv s="0">
    <fb>6.42</fb>
    <v>10</v>
  </rv>
  <rv s="0">
    <fb>6.99</fb>
    <v>10</v>
  </rv>
  <rv s="0">
    <fb>7.65</fb>
    <v>10</v>
  </rv>
  <rv s="0">
    <fb>8.39</fb>
    <v>10</v>
  </rv>
  <rv s="0">
    <fb>7.91</fb>
    <v>10</v>
  </rv>
  <rv s="0">
    <fb>7</fb>
    <v>10</v>
  </rv>
  <rv s="0">
    <fb>7.33</fb>
    <v>10</v>
  </rv>
  <rv s="0">
    <fb>7.23</fb>
    <v>10</v>
  </rv>
  <rv s="0">
    <fb>6.9</fb>
    <v>10</v>
  </rv>
  <rv s="0">
    <fb>6.38</fb>
    <v>10</v>
  </rv>
  <rv s="0">
    <fb>6.06</fb>
    <v>10</v>
  </rv>
  <rv s="0">
    <fb>6.6</fb>
    <v>10</v>
  </rv>
  <rv s="0">
    <fb>6.48</fb>
    <v>10</v>
  </rv>
  <rv s="0">
    <fb>6.16</fb>
    <v>10</v>
  </rv>
  <rv s="0">
    <fb>6.35</fb>
    <v>10</v>
  </rv>
  <rv s="0">
    <fb>5.9</fb>
    <v>10</v>
  </rv>
  <rv s="0">
    <fb>6.37</fb>
    <v>10</v>
  </rv>
  <rv s="0">
    <fb>6.22</fb>
    <v>10</v>
  </rv>
  <rv s="0">
    <fb>6.64</fb>
    <v>10</v>
  </rv>
  <rv s="0">
    <fb>6.4</fb>
    <v>10</v>
  </rv>
  <rv s="0">
    <fb>6.47</fb>
    <v>10</v>
  </rv>
  <rv s="0">
    <fb>6.46</fb>
    <v>10</v>
  </rv>
  <rv s="0">
    <fb>6.72</fb>
    <v>10</v>
  </rv>
  <rv s="0">
    <fb>6.59</fb>
    <v>10</v>
  </rv>
  <rv s="0">
    <fb>7.22</fb>
    <v>10</v>
  </rv>
  <rv s="0">
    <fb>7.35</fb>
    <v>10</v>
  </rv>
  <rv s="0">
    <fb>6.83</fb>
    <v>10</v>
  </rv>
  <rv s="0">
    <fb>6.91</fb>
    <v>10</v>
  </rv>
  <rv s="0">
    <fb>6.49</fb>
    <v>10</v>
  </rv>
  <rv s="0">
    <fb>6.45</fb>
    <v>10</v>
  </rv>
  <rv s="0">
    <fb>6.53</fb>
    <v>10</v>
  </rv>
  <rv s="0">
    <fb>5.8</fb>
    <v>10</v>
  </rv>
  <rv s="0">
    <fb>5.78</fb>
    <v>10</v>
  </rv>
  <rv s="0">
    <fb>5.49</fb>
    <v>10</v>
  </rv>
  <rv s="0">
    <fb>5.37</fb>
    <v>10</v>
  </rv>
  <rv s="0">
    <fb>5.17</fb>
    <v>10</v>
  </rv>
  <rv s="0">
    <fb>5.25</fb>
    <v>10</v>
  </rv>
  <rv s="0">
    <fb>5.08</fb>
    <v>10</v>
  </rv>
  <rv s="0">
    <fb>5.44</fb>
    <v>10</v>
  </rv>
  <rv s="0">
    <fb>5.64</fb>
    <v>10</v>
  </rv>
  <rv s="0">
    <fb>5.79</fb>
    <v>10</v>
  </rv>
  <rv s="0">
    <fb>5.59</fb>
    <v>10</v>
  </rv>
  <rv s="0">
    <fb>5.26</fb>
    <v>10</v>
  </rv>
  <rv s="0">
    <fb>5.2</fb>
    <v>10</v>
  </rv>
  <rv s="0">
    <fb>4.9850000000000003</fb>
    <v>10</v>
  </rv>
  <rv s="0">
    <fb>5.47</fb>
    <v>10</v>
  </rv>
  <rv s="0">
    <fb>5.6</fb>
    <v>10</v>
  </rv>
  <rv s="0">
    <fb>5.48</fb>
    <v>10</v>
  </rv>
  <rv s="0">
    <fb>5.2850000000000001</fb>
    <v>10</v>
  </rv>
  <rv s="0">
    <fb>5.46</fb>
    <v>10</v>
  </rv>
  <rv s="0">
    <fb>6.63</fb>
    <v>10</v>
  </rv>
  <rv s="0">
    <fb>6.87</fb>
    <v>10</v>
  </rv>
  <rv s="0">
    <fb>6.79</fb>
    <v>10</v>
  </rv>
  <rv s="0">
    <fb>6.61</fb>
    <v>10</v>
  </rv>
  <rv s="0">
    <fb>6.8</fb>
    <v>10</v>
  </rv>
  <rv s="0">
    <fb>7.07</fb>
    <v>10</v>
  </rv>
  <rv s="0">
    <fb>7.29</fb>
    <v>10</v>
  </rv>
  <rv s="0">
    <fb>7.3</fb>
    <v>10</v>
  </rv>
  <rv s="0">
    <fb>7.45</fb>
    <v>10</v>
  </rv>
  <rv s="0">
    <fb>7.97</fb>
    <v>10</v>
  </rv>
  <rv s="0">
    <fb>8.1300000000000008</fb>
    <v>10</v>
  </rv>
  <rv s="0">
    <fb>8.07</fb>
    <v>10</v>
  </rv>
  <rv s="0">
    <fb>8.11</fb>
    <v>10</v>
  </rv>
  <rv s="0">
    <fb>7.95</fb>
    <v>10</v>
  </rv>
  <rv s="0">
    <fb>7.88</fb>
    <v>10</v>
  </rv>
  <rv s="0">
    <fb>8.06</fb>
    <v>10</v>
  </rv>
  <rv s="0">
    <fb>8.0500000000000007</fb>
    <v>10</v>
  </rv>
  <rv s="0">
    <fb>8.49</fb>
    <v>10</v>
  </rv>
  <rv s="0">
    <fb>8.84</fb>
    <v>10</v>
  </rv>
  <rv s="0">
    <fb>9.24</fb>
    <v>10</v>
  </rv>
  <rv s="0">
    <fb>9.8000000000000007</fb>
    <v>10</v>
  </rv>
  <rv s="0">
    <fb>9.5299999999999994</fb>
    <v>10</v>
  </rv>
  <rv s="0">
    <fb>9.82</fb>
    <v>10</v>
  </rv>
  <rv s="0">
    <fb>9.93</fb>
    <v>10</v>
  </rv>
  <rv s="0">
    <fb>9.75</fb>
    <v>10</v>
  </rv>
  <rv s="0">
    <fb>9.1999999999999993</fb>
    <v>10</v>
  </rv>
  <rv s="0">
    <fb>9.23</fb>
    <v>10</v>
  </rv>
  <rv s="0">
    <fb>8.5399999999999991</fb>
    <v>10</v>
  </rv>
  <rv s="0">
    <fb>9.17</fb>
    <v>10</v>
  </rv>
  <rv s="0">
    <fb>8.77</fb>
    <v>10</v>
  </rv>
  <rv s="0">
    <fb>8.36</fb>
    <v>10</v>
  </rv>
  <rv s="0">
    <fb>8.2100000000000009</fb>
    <v>10</v>
  </rv>
  <rv s="0">
    <fb>8.27</fb>
    <v>10</v>
  </rv>
  <rv s="0">
    <fb>8.31</fb>
    <v>10</v>
  </rv>
  <rv s="0">
    <fb>8.16</fb>
    <v>10</v>
  </rv>
  <rv s="0">
    <fb>7.74</fb>
    <v>10</v>
  </rv>
  <rv s="0">
    <fb>7.96</fb>
    <v>10</v>
  </rv>
  <rv s="0">
    <fb>7.79</fb>
    <v>10</v>
  </rv>
  <rv s="0">
    <fb>7.73</fb>
    <v>10</v>
  </rv>
  <rv s="0">
    <fb>7.02</fb>
    <v>10</v>
  </rv>
  <rv s="0">
    <fb>7.17</fb>
    <v>10</v>
  </rv>
  <rv s="0">
    <fb>7.14</fb>
    <v>10</v>
  </rv>
  <rv s="0">
    <fb>7.44</fb>
    <v>10</v>
  </rv>
  <rv s="0">
    <fb>7.1</fb>
    <v>10</v>
  </rv>
  <rv s="0">
    <fb>7.64</fb>
    <v>10</v>
  </rv>
  <rv s="0">
    <fb>7.42</fb>
    <v>10</v>
  </rv>
  <rv s="0">
    <fb>7.56</fb>
    <v>10</v>
  </rv>
  <rv s="0">
    <fb>7.28</fb>
    <v>10</v>
  </rv>
  <rv s="0">
    <fb>7.49</fb>
    <v>10</v>
  </rv>
  <rv s="0">
    <fb>7.5</fb>
    <v>10</v>
  </rv>
  <rv s="0">
    <fb>7.66</fb>
    <v>10</v>
  </rv>
  <rv s="0">
    <fb>7.9</fb>
    <v>10</v>
  </rv>
  <rv s="0">
    <fb>8.14</fb>
    <v>10</v>
  </rv>
  <rv s="0">
    <fb>7.82</fb>
    <v>10</v>
  </rv>
  <rv s="0">
    <fb>7.94</fb>
    <v>10</v>
  </rv>
  <rv s="0">
    <fb>7.6150000000000002</fb>
    <v>10</v>
  </rv>
  <rv s="0">
    <fb>7.77</fb>
    <v>10</v>
  </rv>
  <rv s="0">
    <fb>7.63</fb>
    <v>10</v>
  </rv>
  <rv s="0">
    <fb>7.81</fb>
    <v>10</v>
  </rv>
  <rv s="0">
    <fb>7.92</fb>
    <v>10</v>
  </rv>
  <rv s="0">
    <fb>7.53</fb>
    <v>10</v>
  </rv>
  <rv s="0">
    <fb>7.26</fb>
    <v>10</v>
  </rv>
  <rv s="0">
    <fb>7.09</fb>
    <v>10</v>
  </rv>
  <rv s="0">
    <fb>7.04</fb>
    <v>10</v>
  </rv>
  <rv s="0">
    <fb>7.31</fb>
    <v>10</v>
  </rv>
  <rv s="0">
    <fb>7.18</fb>
    <v>10</v>
  </rv>
  <rv s="0">
    <fb>7.43</fb>
    <v>10</v>
  </rv>
  <rv s="0">
    <fb>7.72</fb>
    <v>10</v>
  </rv>
  <rv s="0">
    <fb>7.87</fb>
    <v>10</v>
  </rv>
  <rv s="0">
    <fb>7.93</fb>
    <v>10</v>
  </rv>
  <rv s="0">
    <fb>8.19</fb>
    <v>10</v>
  </rv>
  <rv s="0">
    <fb>8.2200000000000006</fb>
    <v>10</v>
  </rv>
  <rv s="0">
    <fb>8.58</fb>
    <v>10</v>
  </rv>
  <rv s="0">
    <fb>9.0299999999999994</fb>
    <v>10</v>
  </rv>
  <rv s="0">
    <fb>8.9700000000000006</fb>
    <v>10</v>
  </rv>
  <rv s="0">
    <fb>9.4</fb>
    <v>10</v>
  </rv>
  <rv s="0">
    <fb>9.2899999999999991</fb>
    <v>10</v>
  </rv>
  <rv s="0">
    <fb>9.19</fb>
    <v>10</v>
  </rv>
  <rv s="0">
    <fb>8.9250000000000007</fb>
    <v>10</v>
  </rv>
  <rv s="0">
    <fb>8.8149999999999995</fb>
    <v>10</v>
  </rv>
  <rv s="0">
    <fb>8.9600000000000009</fb>
    <v>10</v>
  </rv>
  <rv s="0">
    <fb>9.41</fb>
    <v>10</v>
  </rv>
  <rv s="0">
    <fb>9.32</fb>
    <v>10</v>
  </rv>
  <rv s="0">
    <fb>9.2799999999999994</fb>
    <v>10</v>
  </rv>
  <rv s="0">
    <fb>9.2100000000000009</fb>
    <v>10</v>
  </rv>
  <rv s="0">
    <fb>9.34</fb>
    <v>10</v>
  </rv>
  <rv s="0">
    <fb>9.1199999999999992</fb>
    <v>10</v>
  </rv>
  <rv s="0">
    <fb>9.44</fb>
    <v>10</v>
  </rv>
  <rv s="0">
    <fb>9.4600000000000009</fb>
    <v>10</v>
  </rv>
  <rv s="0">
    <fb>9.4700000000000006</fb>
    <v>10</v>
  </rv>
  <rv s="0">
    <fb>9.36</fb>
    <v>10</v>
  </rv>
  <rv s="0">
    <fb>9.31</fb>
    <v>10</v>
  </rv>
  <rv s="0">
    <fb>9.74</fb>
    <v>10</v>
  </rv>
  <rv s="0">
    <fb>9.94</fb>
    <v>10</v>
  </rv>
  <rv s="0">
    <fb>9.39</fb>
    <v>10</v>
  </rv>
  <rv s="0">
    <fb>9.43</fb>
    <v>10</v>
  </rv>
  <rv s="0">
    <fb>9.33</fb>
    <v>10</v>
  </rv>
  <rv s="0">
    <fb>8.99</fb>
    <v>10</v>
  </rv>
  <rv s="0">
    <fb>9.6300000000000008</fb>
    <v>10</v>
  </rv>
  <rv s="0">
    <fb>9.77</fb>
    <v>10</v>
  </rv>
  <rv s="0">
    <fb>9.9</fb>
    <v>10</v>
  </rv>
  <rv s="0">
    <fb>9.8350000000000009</fb>
    <v>10</v>
  </rv>
  <rv s="0">
    <fb>9.66</fb>
    <v>10</v>
  </rv>
  <rv s="0">
    <fb>9.76</fb>
    <v>10</v>
  </rv>
  <rv s="0">
    <fb>9.83</fb>
    <v>10</v>
  </rv>
  <rv s="0">
    <fb>9.91</fb>
    <v>10</v>
  </rv>
  <rv s="0">
    <fb>10.46</fb>
    <v>10</v>
  </rv>
  <rv s="0">
    <fb>10.455</fb>
    <v>10</v>
  </rv>
  <rv s="0">
    <fb>10.635</fb>
    <v>10</v>
  </rv>
  <rv s="0">
    <fb>10.57</fb>
    <v>10</v>
  </rv>
  <rv s="0">
    <fb>10.51</fb>
    <v>10</v>
  </rv>
  <rv s="0">
    <fb>10.61</fb>
    <v>10</v>
  </rv>
  <rv s="0">
    <fb>10.58</fb>
    <v>10</v>
  </rv>
  <rv s="0">
    <fb>11.19</fb>
    <v>10</v>
  </rv>
  <rv s="0">
    <fb>11.47</fb>
    <v>10</v>
  </rv>
  <rv s="0">
    <fb>11.61</fb>
    <v>10</v>
  </rv>
  <rv s="0">
    <fb>12.03</fb>
    <v>10</v>
  </rv>
  <rv s="0">
    <fb>11.96</fb>
    <v>10</v>
  </rv>
  <rv s="0">
    <fb>12.11</fb>
    <v>10</v>
  </rv>
  <rv s="0">
    <fb>12.09</fb>
    <v>10</v>
  </rv>
  <rv s="0">
    <fb>11.43</fb>
    <v>10</v>
  </rv>
  <rv s="0">
    <fb>11.78</fb>
    <v>10</v>
  </rv>
  <rv s="0">
    <fb>11.63</fb>
    <v>10</v>
  </rv>
  <rv s="0">
    <fb>11.55</fb>
    <v>10</v>
  </rv>
  <rv s="0">
    <fb>11.35</fb>
    <v>10</v>
  </rv>
  <rv s="0">
    <fb>11.48</fb>
    <v>10</v>
  </rv>
  <rv s="0">
    <fb>11.32</fb>
    <v>10</v>
  </rv>
  <rv s="0">
    <fb>11.76</fb>
    <v>10</v>
  </rv>
  <rv s="0">
    <fb>12.244999999999999</fb>
    <v>10</v>
  </rv>
  <rv s="0">
    <fb>11.13</fb>
    <v>10</v>
  </rv>
  <rv s="0">
    <fb>11.23</fb>
    <v>10</v>
  </rv>
  <rv s="0">
    <fb>11.34</fb>
    <v>10</v>
  </rv>
  <rv s="0">
    <fb>11.92</fb>
    <v>10</v>
  </rv>
  <rv s="0">
    <fb>12.07</fb>
    <v>10</v>
  </rv>
  <rv s="0">
    <fb>12.01</fb>
    <v>10</v>
  </rv>
  <rv s="0">
    <fb>12.56</fb>
    <v>10</v>
  </rv>
  <rv s="0">
    <fb>12.71</fb>
    <v>10</v>
  </rv>
  <rv s="0">
    <fb>12.78</fb>
    <v>10</v>
  </rv>
  <rv s="0">
    <fb>11.81</fb>
    <v>10</v>
  </rv>
  <rv s="0">
    <fb>12.21</fb>
    <v>10</v>
  </rv>
  <rv s="0">
    <fb>11.72</fb>
    <v>10</v>
  </rv>
  <rv s="0">
    <fb>12.38</fb>
    <v>10</v>
  </rv>
  <rv s="0">
    <fb>12.14</fb>
    <v>10</v>
  </rv>
  <rv s="0">
    <fb>12.88</fb>
    <v>10</v>
  </rv>
  <rv s="0">
    <fb>13.43</fb>
    <v>10</v>
  </rv>
  <rv s="0">
    <fb>13.12</fb>
    <v>10</v>
  </rv>
  <rv s="0">
    <fb>12.67</fb>
    <v>10</v>
  </rv>
  <rv s="0">
    <fb>12.76</fb>
    <v>10</v>
  </rv>
  <rv s="0">
    <fb>13.01</fb>
    <v>10</v>
  </rv>
  <rv s="0">
    <fb>12.86</fb>
    <v>10</v>
  </rv>
  <rv s="0">
    <fb>12.93</fb>
    <v>10</v>
  </rv>
  <rv s="0">
    <fb>12.83</fb>
    <v>10</v>
  </rv>
  <rv s="0">
    <fb>13.53</fb>
    <v>10</v>
  </rv>
  <rv s="0">
    <fb>13.78</fb>
    <v>10</v>
  </rv>
  <rv s="0">
    <fb>14.76</fb>
    <v>10</v>
  </rv>
  <rv s="0">
    <fb>14.92</fb>
    <v>10</v>
  </rv>
  <rv s="0">
    <fb>14.94</fb>
    <v>10</v>
  </rv>
  <rv s="0">
    <fb>14.73</fb>
    <v>10</v>
  </rv>
  <rv s="0">
    <fb>14.52</fb>
    <v>10</v>
  </rv>
  <rv s="0">
    <fb>14.6</fb>
    <v>10</v>
  </rv>
  <rv s="0">
    <fb>14.95</fb>
    <v>10</v>
  </rv>
  <rv s="0">
    <fb>14.53</fb>
    <v>10</v>
  </rv>
  <rv s="0">
    <fb>14.41</fb>
    <v>10</v>
  </rv>
  <rv s="0">
    <fb>14.51</fb>
    <v>10</v>
  </rv>
  <rv s="0">
    <fb>14.32</fb>
    <v>10</v>
  </rv>
  <rv s="0">
    <fb>14.42</fb>
    <v>10</v>
  </rv>
  <rv s="0">
    <fb>14.36</fb>
    <v>10</v>
  </rv>
  <rv s="0">
    <fb>14.65</fb>
    <v>10</v>
  </rv>
  <rv s="0">
    <fb>14.55</fb>
    <v>10</v>
  </rv>
  <rv s="0">
    <fb>14.715</fb>
    <v>10</v>
  </rv>
  <rv s="0">
    <fb>14.14</fb>
    <v>10</v>
  </rv>
  <rv s="0">
    <fb>14.08</fb>
    <v>10</v>
  </rv>
  <rv s="0">
    <fb>13.9</fb>
    <v>10</v>
  </rv>
  <rv s="0">
    <fb>13.8</fb>
    <v>10</v>
  </rv>
  <rv s="0">
    <fb>14</fb>
    <v>10</v>
  </rv>
  <rv s="0">
    <fb>13.81</fb>
    <v>10</v>
  </rv>
  <rv s="0">
    <fb>14.35</fb>
    <v>10</v>
  </rv>
  <rv s="0">
    <fb>14.66</fb>
    <v>10</v>
  </rv>
  <rv s="0">
    <fb>14.21</fb>
    <v>10</v>
  </rv>
  <rv s="0">
    <fb>14.795</fb>
    <v>10</v>
  </rv>
  <rv s="0">
    <fb>15.2</fb>
    <v>10</v>
  </rv>
  <rv s="0">
    <fb>15.14</fb>
    <v>10</v>
  </rv>
  <rv s="0">
    <fb>15.59</fb>
    <v>10</v>
  </rv>
  <rv s="0">
    <fb>15.83</fb>
    <v>10</v>
  </rv>
  <rv s="0">
    <fb>15.54</fb>
    <v>10</v>
  </rv>
  <rv s="0">
    <fb>15.56</fb>
    <v>10</v>
  </rv>
  <rv s="0">
    <fb>15.75</fb>
    <v>10</v>
  </rv>
  <rv s="0">
    <fb>15.7</fb>
    <v>10</v>
  </rv>
  <rv s="0">
    <fb>15.57</fb>
    <v>10</v>
  </rv>
  <rv s="0">
    <fb>16.41</fb>
    <v>10</v>
  </rv>
  <rv s="0">
    <fb>16.5</fb>
    <v>10</v>
  </rv>
  <rv s="0">
    <fb>16.579999999999998</fb>
    <v>10</v>
  </rv>
  <rv s="0">
    <fb>16.829999999999998</fb>
    <v>10</v>
  </rv>
  <rv s="0">
    <fb>16.77</fb>
    <v>10</v>
  </rv>
  <rv s="0">
    <fb>17.149999999999999</fb>
    <v>10</v>
  </rv>
  <rv s="0">
    <fb>16.86</fb>
    <v>10</v>
  </rv>
  <rv s="0">
    <fb>16.45</fb>
    <v>10</v>
  </rv>
  <rv s="0">
    <fb>16.690000000000001</fb>
    <v>10</v>
  </rv>
  <rv s="0">
    <fb>16.72</fb>
    <v>10</v>
  </rv>
  <rv s="0">
    <fb>16.88</fb>
    <v>10</v>
  </rv>
  <rv s="0">
    <fb>16.47</fb>
    <v>10</v>
  </rv>
  <rv s="0">
    <fb>16.3</fb>
    <v>10</v>
  </rv>
  <rv s="0">
    <fb>16.53</fb>
    <v>10</v>
  </rv>
  <rv s="0">
    <fb>17.28</fb>
    <v>10</v>
  </rv>
  <rv s="0">
    <fb>17.190000000000001</fb>
    <v>10</v>
  </rv>
  <rv s="0">
    <fb>17.440000000000001</fb>
    <v>10</v>
  </rv>
  <rv s="0">
    <fb>17.37</fb>
    <v>10</v>
  </rv>
  <rv s="0">
    <fb>17.21</fb>
    <v>10</v>
  </rv>
  <rv s="0">
    <fb>17.18</fb>
    <v>10</v>
  </rv>
  <rv s="0">
    <fb>17.2</fb>
    <v>10</v>
  </rv>
  <rv s="0">
    <fb>17.34</fb>
    <v>10</v>
  </rv>
  <rv s="0">
    <fb>17.23</fb>
    <v>10</v>
  </rv>
  <rv s="0">
    <fb>16.38</fb>
    <v>10</v>
  </rv>
  <rv s="0">
    <fb>16.440000000000001</fb>
    <v>10</v>
  </rv>
  <rv s="0">
    <fb>16.12</fb>
    <v>10</v>
  </rv>
  <rv s="0">
    <fb>16</fb>
    <v>10</v>
  </rv>
  <rv s="0">
    <fb>16.13</fb>
    <v>10</v>
  </rv>
  <rv s="0">
    <fb>16.149999999999999</fb>
    <v>10</v>
  </rv>
  <rv s="0">
    <fb>15.09</fb>
    <v>10</v>
  </rv>
  <rv s="0">
    <fb>15.08</fb>
    <v>10</v>
  </rv>
  <rv s="0">
    <fb>14.93</fb>
    <v>10</v>
  </rv>
  <rv s="0">
    <fb>14.74</fb>
    <v>10</v>
  </rv>
  <rv s="0">
    <fb>14.72</fb>
    <v>10</v>
  </rv>
  <rv s="0">
    <fb>15.22</fb>
    <v>10</v>
  </rv>
  <rv s="0">
    <fb>15.15</fb>
    <v>10</v>
  </rv>
  <rv s="0">
    <fb>15.26</fb>
    <v>10</v>
  </rv>
  <rv s="0">
    <fb>15.84</fb>
    <v>10</v>
  </rv>
  <rv s="0">
    <fb>15.92</fb>
    <v>10</v>
  </rv>
  <rv s="0">
    <fb>15.55</fb>
    <v>10</v>
  </rv>
  <rv s="0">
    <fb>15.38</fb>
    <v>10</v>
  </rv>
  <rv s="0">
    <fb>15.51</fb>
    <v>10</v>
  </rv>
  <rv s="0">
    <fb>15.52</fb>
    <v>10</v>
  </rv>
  <rv s="0">
    <fb>15.62</fb>
    <v>10</v>
  </rv>
  <rv s="0">
    <fb>15.5</fb>
    <v>10</v>
  </rv>
  <rv s="0">
    <fb>15.34</fb>
    <v>10</v>
  </rv>
  <rv s="0">
    <fb>16.16</fb>
    <v>10</v>
  </rv>
  <rv s="0">
    <fb>16.010000000000002</fb>
    <v>10</v>
  </rv>
  <rv s="0">
    <fb>16.11</fb>
    <v>10</v>
  </rv>
  <rv s="0">
    <fb>16.02</fb>
    <v>10</v>
  </rv>
  <rv s="0">
    <fb>16.14</fb>
    <v>10</v>
  </rv>
  <rv s="0">
    <fb>16.57</fb>
    <v>10</v>
  </rv>
  <rv s="0">
    <fb>16.95</fb>
    <v>10</v>
  </rv>
  <rv s="0">
    <fb>17.05</fb>
    <v>10</v>
  </rv>
  <rv s="0">
    <fb>17.29</fb>
    <v>10</v>
  </rv>
  <rv s="0">
    <fb>16.59</fb>
    <v>10</v>
  </rv>
  <rv s="0">
    <fb>16.48</fb>
    <v>10</v>
  </rv>
  <rv s="0">
    <fb>17.36</fb>
    <v>10</v>
  </rv>
  <rv s="0">
    <fb>17.32</fb>
    <v>10</v>
  </rv>
  <rv s="0">
    <fb>17.059999999999999</fb>
    <v>10</v>
  </rv>
  <rv s="0">
    <fb>17.100000000000001</fb>
    <v>10</v>
  </rv>
  <rv s="0">
    <fb>17.68</fb>
    <v>10</v>
  </rv>
  <rv s="0">
    <fb>17.66</fb>
    <v>10</v>
  </rv>
  <rv s="0">
    <fb>17.38</fb>
    <v>10</v>
  </rv>
  <rv s="0">
    <fb>17.62</fb>
    <v>10</v>
  </rv>
  <rv s="0">
    <fb>17.71</fb>
    <v>10</v>
  </rv>
  <rv s="0">
    <fb>18.11</fb>
    <v>10</v>
  </rv>
  <rv s="0">
    <fb>17.89</fb>
    <v>10</v>
  </rv>
  <rv s="0">
    <fb>16.940000000000001</fb>
    <v>10</v>
  </rv>
  <rv s="0">
    <fb>16.04</fb>
    <v>10</v>
  </rv>
  <rv s="0">
    <fb>16.670000000000002</fb>
    <v>10</v>
  </rv>
  <rv s="0">
    <fb>16.61</fb>
    <v>10</v>
  </rv>
  <rv s="0">
    <fb>16.63</fb>
    <v>10</v>
  </rv>
  <rv s="0">
    <fb>16.170000000000002</fb>
    <v>10</v>
  </rv>
  <rv s="0">
    <fb>15.61</fb>
    <v>10</v>
  </rv>
  <rv s="0">
    <fb>15.31</fb>
    <v>10</v>
  </rv>
  <rv s="0">
    <fb>15.71</fb>
    <v>10</v>
  </rv>
  <rv s="0">
    <fb>15.8</fb>
    <v>10</v>
  </rv>
  <rv s="0">
    <fb>16.239999999999998</fb>
    <v>10</v>
  </rv>
  <rv s="0">
    <fb>17.309999999999999</fb>
    <v>10</v>
  </rv>
  <rv s="0">
    <fb>17.489999999999998</fb>
    <v>10</v>
  </rv>
  <rv s="0">
    <fb>17.55</fb>
    <v>10</v>
  </rv>
  <rv s="0">
    <fb>17.170000000000002</fb>
    <v>10</v>
  </rv>
  <rv s="0">
    <fb>17.670000000000002</fb>
    <v>10</v>
  </rv>
  <rv s="0">
    <fb>17.41</fb>
    <v>10</v>
  </rv>
  <rv s="0">
    <fb>16.89</fb>
    <v>10</v>
  </rv>
  <rv s="0">
    <fb>16.25</fb>
    <v>10</v>
  </rv>
  <rv s="0">
    <fb>17.95</fb>
    <v>10</v>
  </rv>
  <rv s="0">
    <fb>18.12</fb>
    <v>10</v>
  </rv>
  <rv s="0">
    <fb>18.079999999999998</fb>
    <v>10</v>
  </rv>
  <rv s="0">
    <fb>18.45</fb>
    <v>10</v>
  </rv>
  <rv s="0">
    <fb>18.18</fb>
    <v>10</v>
  </rv>
  <rv s="0">
    <fb>17.88</fb>
    <v>10</v>
  </rv>
  <rv s="0">
    <fb>18.16</fb>
    <v>10</v>
  </rv>
  <rv s="0">
    <fb>17.77</fb>
    <v>10</v>
  </rv>
  <rv s="0">
    <fb>17.8</fb>
    <v>10</v>
  </rv>
  <rv s="0">
    <fb>17.87</fb>
    <v>10</v>
  </rv>
  <rv s="0">
    <fb>17.52</fb>
    <v>10</v>
  </rv>
  <rv s="0">
    <fb>17.7</fb>
    <v>10</v>
  </rv>
  <rv s="0">
    <fb>17.690000000000001</fb>
    <v>10</v>
  </rv>
  <rv s="0">
    <fb>15.96</fb>
    <v>10</v>
  </rv>
  <rv s="0">
    <fb>15.86</fb>
    <v>10</v>
  </rv>
  <rv s="0">
    <fb>17.43</fb>
    <v>10</v>
  </rv>
  <rv s="0">
    <fb>17.420000000000002</fb>
    <v>10</v>
  </rv>
  <rv s="0">
    <fb>17.84</fb>
    <v>10</v>
  </rv>
  <rv s="0">
    <fb>17.649999999999999</fb>
    <v>10</v>
  </rv>
  <rv s="0">
    <fb>17.48</fb>
    <v>10</v>
  </rv>
  <rv s="0">
    <fb>17.54</fb>
    <v>10</v>
  </rv>
  <rv s="0">
    <fb>16.760000000000002</fb>
    <v>10</v>
  </rv>
  <rv s="0">
    <fb>14.46</fb>
    <v>10</v>
  </rv>
  <rv s="0">
    <fb>12.96</fb>
    <v>10</v>
  </rv>
  <rv s="0">
    <fb>13.03</fb>
    <v>10</v>
  </rv>
  <rv s="0">
    <fb>13.25</fb>
    <v>10</v>
  </rv>
  <rv s="0">
    <fb>12.95</fb>
    <v>10</v>
  </rv>
  <rv s="0">
    <fb>11.95</fb>
    <v>10</v>
  </rv>
  <rv s="0">
    <fb>12.16</fb>
    <v>10</v>
  </rv>
  <rv s="0">
    <fb>12.7</fb>
    <v>10</v>
  </rv>
  <rv s="0">
    <fb>13.41</fb>
    <v>10</v>
  </rv>
  <rv s="0">
    <fb>13.54</fb>
    <v>10</v>
  </rv>
  <rv s="0">
    <fb>13.14</fb>
    <v>10</v>
  </rv>
  <rv s="0">
    <fb>13.79</fb>
    <v>10</v>
  </rv>
  <rv s="0">
    <fb>13.64</fb>
    <v>10</v>
  </rv>
  <rv s="0">
    <fb>13.57</fb>
    <v>10</v>
  </rv>
  <rv s="0">
    <fb>13.76</fb>
    <v>10</v>
  </rv>
  <rv s="0">
    <fb>12.85</fb>
    <v>10</v>
  </rv>
  <rv s="0">
    <fb>14.96</fb>
    <v>10</v>
  </rv>
  <rv s="0">
    <fb>14.13</fb>
    <v>10</v>
  </rv>
  <rv s="0">
    <fb>14.3</fb>
    <v>10</v>
  </rv>
  <rv s="0">
    <fb>14.01</fb>
    <v>10</v>
  </rv>
  <rv s="0">
    <fb>14.68</fb>
    <v>10</v>
  </rv>
  <rv s="0">
    <fb>14.88</fb>
    <v>10</v>
  </rv>
  <rv s="0">
    <fb>13.26</fb>
    <v>10</v>
  </rv>
  <rv s="0">
    <fb>13</fb>
    <v>10</v>
  </rv>
  <rv s="0">
    <fb>13.1</fb>
    <v>10</v>
  </rv>
  <rv s="0">
    <fb>12.74</fb>
    <v>10</v>
  </rv>
  <rv s="0">
    <fb>14.33</fb>
    <v>10</v>
  </rv>
  <rv s="0">
    <fb>14.91</fb>
    <v>10</v>
  </rv>
  <rv s="0">
    <fb>15.17</fb>
    <v>10</v>
  </rv>
  <rv s="0">
    <fb>15.78</fb>
    <v>10</v>
  </rv>
  <rv s="0">
    <fb>16.05</fb>
    <v>10</v>
  </rv>
  <rv s="0">
    <fb>16.91</fb>
    <v>10</v>
  </rv>
  <rv s="0">
    <fb>17.97</fb>
    <v>10</v>
  </rv>
  <rv s="0">
    <fb>18.760000000000002</fb>
    <v>10</v>
  </rv>
  <rv s="0">
    <fb>19.02</fb>
    <v>10</v>
  </rv>
  <rv s="0">
    <fb>20.079999999999998</fb>
    <v>10</v>
  </rv>
  <rv s="0">
    <fb>20.16</fb>
    <v>10</v>
  </rv>
  <rv s="0">
    <fb>19.75</fb>
    <v>10</v>
  </rv>
  <rv s="0">
    <fb>20</fb>
    <v>10</v>
  </rv>
  <rv s="0">
    <fb>20.329999999999998</fb>
    <v>10</v>
  </rv>
  <rv s="0">
    <fb>20.3</fb>
    <v>10</v>
  </rv>
  <rv s="0">
    <fb>20.56</fb>
    <v>10</v>
  </rv>
  <rv s="0">
    <fb>20.86</fb>
    <v>10</v>
  </rv>
  <rv s="0">
    <fb>20.29</fb>
    <v>10</v>
  </rv>
  <rv s="0">
    <fb>21.12</fb>
    <v>10</v>
  </rv>
  <rv s="0">
    <fb>21.5</fb>
    <v>10</v>
  </rv>
  <rv s="0">
    <fb>21.23</fb>
    <v>10</v>
  </rv>
  <rv s="0">
    <fb>21.84</fb>
    <v>10</v>
  </rv>
  <rv s="0">
    <fb>22.16</fb>
    <v>10</v>
  </rv>
  <rv s="0">
    <fb>22.57</fb>
    <v>10</v>
  </rv>
  <rv s="0">
    <fb>22.95</fb>
    <v>10</v>
  </rv>
  <rv s="0">
    <fb>23.09</fb>
    <v>10</v>
  </rv>
  <rv s="0">
    <fb>22.61</fb>
    <v>10</v>
  </rv>
  <rv s="0">
    <fb>22.67</fb>
    <v>10</v>
  </rv>
  <rv s="0">
    <fb>23.16</fb>
    <v>10</v>
  </rv>
  <rv s="0">
    <fb>22.66</fb>
    <v>10</v>
  </rv>
  <rv s="0">
    <fb>22.48</fb>
    <v>10</v>
  </rv>
  <rv s="0">
    <fb>22.71</fb>
    <v>10</v>
  </rv>
  <rv s="0">
    <fb>22.54</fb>
    <v>10</v>
  </rv>
  <rv s="0">
    <fb>22.6</fb>
    <v>10</v>
  </rv>
  <rv s="0">
    <fb>22.33</fb>
    <v>10</v>
  </rv>
  <rv s="0">
    <fb>22</fb>
    <v>10</v>
  </rv>
  <rv s="0">
    <fb>22.1</fb>
    <v>10</v>
  </rv>
  <rv s="0">
    <fb>22.53</fb>
    <v>10</v>
  </rv>
  <rv s="0">
    <fb>22.68</fb>
    <v>10</v>
  </rv>
  <rv s="0">
    <fb>22.55</fb>
    <v>10</v>
  </rv>
  <rv s="0">
    <fb>22.94</fb>
    <v>10</v>
  </rv>
  <rv s="0">
    <fb>23.07</fb>
    <v>10</v>
  </rv>
  <rv s="0">
    <fb>22.92</fb>
    <v>10</v>
  </rv>
  <rv s="0">
    <fb>23.01</fb>
    <v>10</v>
  </rv>
  <rv s="0">
    <fb>22.05</fb>
    <v>10</v>
  </rv>
  <rv s="0">
    <fb>22.64</fb>
    <v>10</v>
  </rv>
  <rv s="0">
    <fb>22.56</fb>
    <v>10</v>
  </rv>
  <rv s="0">
    <fb>23.37</fb>
    <v>10</v>
  </rv>
  <rv s="0">
    <fb>23.44</fb>
    <v>10</v>
  </rv>
  <rv s="0">
    <fb>23.36</fb>
    <v>10</v>
  </rv>
  <rv s="0">
    <fb>22.89</fb>
    <v>10</v>
  </rv>
  <rv s="0">
    <fb>23.29</fb>
    <v>10</v>
  </rv>
  <rv s="0">
    <fb>23.12</fb>
    <v>10</v>
  </rv>
  <rv s="0">
    <fb>22.9</fb>
    <v>10</v>
  </rv>
  <rv s="0">
    <fb>23.08</fb>
    <v>10</v>
  </rv>
  <rv s="0">
    <fb>24.06</fb>
    <v>10</v>
  </rv>
  <rv s="0">
    <fb>24.58</fb>
    <v>10</v>
  </rv>
  <rv s="0">
    <fb>24.78</fb>
    <v>10</v>
  </rv>
  <rv s="0">
    <fb>24.68</fb>
    <v>10</v>
  </rv>
  <rv s="0">
    <fb>25.5</fb>
    <v>10</v>
  </rv>
  <rv s="0">
    <fb>25.44</fb>
    <v>10</v>
  </rv>
  <rv s="0">
    <fb>25.21</fb>
    <v>10</v>
  </rv>
  <rv s="0">
    <fb>25.26</fb>
    <v>10</v>
  </rv>
  <rv s="0">
    <fb>25.35</fb>
    <v>10</v>
  </rv>
  <rv s="0">
    <fb>25.31</fb>
    <v>10</v>
  </rv>
  <rv s="0">
    <fb>25.32</fb>
    <v>10</v>
  </rv>
  <rv s="0">
    <fb>25.18</fb>
    <v>10</v>
  </rv>
  <rv s="0">
    <fb>24.86</fb>
    <v>10</v>
  </rv>
  <rv s="0">
    <fb>23.02</fb>
    <v>10</v>
  </rv>
  <rv s="0">
    <fb>23.03</fb>
    <v>10</v>
  </rv>
  <rv s="0">
    <fb>23.48</fb>
    <v>10</v>
  </rv>
  <rv s="0">
    <fb>23.35</fb>
    <v>10</v>
  </rv>
  <rv s="0">
    <fb>23.87</fb>
    <v>10</v>
  </rv>
  <rv s="0">
    <fb>23.59</fb>
    <v>10</v>
  </rv>
  <rv s="0">
    <fb>23.17</fb>
    <v>10</v>
  </rv>
  <rv s="0">
    <fb>23.26</fb>
    <v>10</v>
  </rv>
  <rv s="0">
    <fb>22.65</fb>
    <v>10</v>
  </rv>
  <rv s="0">
    <fb>22.34</fb>
    <v>10</v>
  </rv>
  <rv s="0">
    <fb>22.81</fb>
    <v>10</v>
  </rv>
  <rv s="0">
    <fb>22.74</fb>
    <v>10</v>
  </rv>
  <rv s="0">
    <fb>23.63</fb>
    <v>10</v>
  </rv>
  <rv s="0">
    <fb>23.89</fb>
    <v>10</v>
  </rv>
  <rv s="0">
    <fb>23.65</fb>
    <v>10</v>
  </rv>
  <rv s="0">
    <fb>23.34</fb>
    <v>10</v>
  </rv>
  <rv s="0">
    <fb>23.61</fb>
    <v>10</v>
  </rv>
  <rv s="0">
    <fb>23.53</fb>
    <v>10</v>
  </rv>
  <rv s="0">
    <fb>23.77</fb>
    <v>10</v>
  </rv>
  <rv s="0">
    <fb>23.85</fb>
    <v>10</v>
  </rv>
  <rv s="0">
    <fb>23.74</fb>
    <v>10</v>
  </rv>
  <rv s="0">
    <fb>23.96</fb>
    <v>10</v>
  </rv>
  <rv s="0">
    <fb>24.07</fb>
    <v>10</v>
  </rv>
  <rv s="0">
    <fb>23.99</fb>
    <v>10</v>
  </rv>
  <rv s="0">
    <fb>23.05</fb>
    <v>10</v>
  </rv>
  <rv s="0">
    <fb>23.04</fb>
    <v>10</v>
  </rv>
  <rv s="0">
    <fb>23.25</fb>
    <v>10</v>
  </rv>
  <rv s="0">
    <fb>22.91</fb>
    <v>10</v>
  </rv>
  <rv s="0">
    <fb>22.41</fb>
    <v>10</v>
  </rv>
  <rv s="0">
    <fb>22.45</fb>
    <v>10</v>
  </rv>
  <rv s="0">
    <fb>22.23</fb>
    <v>10</v>
  </rv>
  <rv s="0">
    <fb>22.97</fb>
    <v>10</v>
  </rv>
  <rv s="0">
    <fb>23.67</fb>
    <v>10</v>
  </rv>
  <rv s="0">
    <fb>23.78</fb>
    <v>10</v>
  </rv>
  <rv s="0">
    <fb>23.54</fb>
    <v>10</v>
  </rv>
  <rv s="0">
    <fb>23.43</fb>
    <v>10</v>
  </rv>
  <rv s="0">
    <fb>23.91</fb>
    <v>10</v>
  </rv>
  <rv s="0">
    <fb>23.49</fb>
    <v>10</v>
  </rv>
  <rv s="0">
    <fb>23.13</fb>
    <v>10</v>
  </rv>
  <rv s="0">
    <fb>22.82</fb>
    <v>10</v>
  </rv>
  <rv s="0">
    <fb>23.27</fb>
    <v>10</v>
  </rv>
  <rv s="0">
    <fb>23.88</fb>
    <v>10</v>
  </rv>
  <rv s="0">
    <fb>24.32</fb>
    <v>10</v>
  </rv>
  <rv s="0">
    <fb>24.26</fb>
    <v>10</v>
  </rv>
  <rv s="0">
    <fb>24.92</fb>
    <v>10</v>
  </rv>
  <rv s="0">
    <fb>24.83</fb>
    <v>10</v>
  </rv>
  <rv s="0">
    <fb>24.89</fb>
    <v>10</v>
  </rv>
  <rv s="0">
    <fb>24.6</fb>
    <v>10</v>
  </rv>
  <rv s="0">
    <fb>24.35</fb>
    <v>10</v>
  </rv>
  <rv s="0">
    <fb>24.62</fb>
    <v>10</v>
  </rv>
  <rv s="0">
    <fb>24.21</fb>
    <v>10</v>
  </rv>
  <rv s="0">
    <fb>24.02</fb>
    <v>10</v>
  </rv>
  <rv s="0">
    <fb>23.9</fb>
    <v>10</v>
  </rv>
  <rv s="0">
    <fb>23.94</fb>
    <v>10</v>
  </rv>
  <rv s="0">
    <fb>23.8</fb>
    <v>10</v>
  </rv>
  <rv s="0">
    <fb>24.11</fb>
    <v>10</v>
  </rv>
  <rv s="0">
    <fb>24.03</fb>
    <v>10</v>
  </rv>
  <rv s="0">
    <fb>24.12</fb>
    <v>10</v>
  </rv>
  <rv s="0">
    <fb>24.45</fb>
    <v>10</v>
  </rv>
  <rv s="0">
    <fb>24.59</fb>
    <v>10</v>
  </rv>
  <rv s="0">
    <fb>24.37</fb>
    <v>10</v>
  </rv>
  <rv s="0">
    <fb>24.97</fb>
    <v>10</v>
  </rv>
  <rv s="0">
    <fb>24.96</fb>
    <v>10</v>
  </rv>
  <rv s="0">
    <fb>24.9</fb>
    <v>10</v>
  </rv>
  <rv s="0">
    <fb>24.74</fb>
    <v>10</v>
  </rv>
  <rv s="0">
    <fb>23.86</fb>
    <v>10</v>
  </rv>
  <rv s="0">
    <fb>24.42</fb>
    <v>10</v>
  </rv>
  <rv s="0">
    <fb>24.47</fb>
    <v>10</v>
  </rv>
  <rv s="0">
    <fb>24.19</fb>
    <v>10</v>
  </rv>
  <rv s="0">
    <fb>23.64</fb>
    <v>10</v>
  </rv>
  <rv s="0">
    <fb>23.62</fb>
    <v>10</v>
  </rv>
  <rv s="0">
    <fb>23.38</fb>
    <v>10</v>
  </rv>
  <rv s="0">
    <fb>23.83</fb>
    <v>10</v>
  </rv>
  <rv s="0">
    <fb>23.84</fb>
    <v>10</v>
  </rv>
  <rv s="0">
    <fb>23.72</fb>
    <v>10</v>
  </rv>
  <rv s="0">
    <fb>23.58</fb>
    <v>10</v>
  </rv>
  <rv s="0">
    <fb>23.31</fb>
    <v>10</v>
  </rv>
  <rv s="0">
    <fb>23.41</fb>
    <v>10</v>
  </rv>
  <rv s="0">
    <fb>24.33</fb>
    <v>10</v>
  </rv>
  <rv s="0">
    <fb>24.24</fb>
    <v>10</v>
  </rv>
  <rv s="0">
    <fb>24.38</fb>
    <v>10</v>
  </rv>
  <rv s="0">
    <fb>24.7</fb>
    <v>10</v>
  </rv>
  <rv s="0">
    <fb>25.06</fb>
    <v>10</v>
  </rv>
  <rv s="0">
    <fb>25.02</fb>
    <v>10</v>
  </rv>
  <rv s="0">
    <fb>24.76</fb>
    <v>10</v>
  </rv>
  <rv s="0">
    <fb>24.81</fb>
    <v>10</v>
  </rv>
  <rv s="0">
    <fb>25.41</fb>
    <v>10</v>
  </rv>
  <rv s="0">
    <fb>25.34</fb>
    <v>10</v>
  </rv>
  <rv s="0">
    <fb>25.62</fb>
    <v>10</v>
  </rv>
  <rv s="0">
    <fb>25.86</fb>
    <v>10</v>
  </rv>
  <rv s="0">
    <fb>25.71</fb>
    <v>10</v>
  </rv>
  <rv s="0">
    <fb>26.21</fb>
    <v>10</v>
  </rv>
  <rv s="0">
    <fb>25.85</fb>
    <v>10</v>
  </rv>
  <rv s="0">
    <fb>25.93</fb>
    <v>10</v>
  </rv>
  <rv s="0">
    <fb>25.83</fb>
    <v>10</v>
  </rv>
  <rv s="0">
    <fb>26.24</fb>
    <v>10</v>
  </rv>
  <rv s="0">
    <fb>26.2</fb>
    <v>10</v>
  </rv>
  <rv s="0">
    <fb>26.48</fb>
    <v>10</v>
  </rv>
  <rv s="0">
    <fb>26.58</fb>
    <v>10</v>
  </rv>
  <rv s="0">
    <fb>27.17</fb>
    <v>10</v>
  </rv>
  <rv s="0">
    <fb>27.16</fb>
    <v>10</v>
  </rv>
  <rv s="0">
    <fb>27.63</fb>
    <v>10</v>
  </rv>
  <rv s="0">
    <fb>27.74</fb>
    <v>10</v>
  </rv>
  <rv s="0">
    <fb>27.8</fb>
    <v>10</v>
  </rv>
  <rv s="0">
    <fb>27.6</fb>
    <v>10</v>
  </rv>
  <rv s="0">
    <fb>27.39</fb>
    <v>10</v>
  </rv>
  <rv s="0">
    <fb>27.53</fb>
    <v>10</v>
  </rv>
  <rv s="0">
    <fb>27.87</fb>
    <v>10</v>
  </rv>
  <rv s="0">
    <fb>27.82</fb>
    <v>10</v>
  </rv>
  <rv s="0">
    <fb>27.18</fb>
    <v>10</v>
  </rv>
  <rv s="0">
    <fb>26.79</fb>
    <v>10</v>
  </rv>
  <rv s="0">
    <fb>26.49</fb>
    <v>10</v>
  </rv>
  <rv s="0">
    <fb>26.51</fb>
    <v>10</v>
  </rv>
  <rv s="0">
    <fb>26.4</fb>
    <v>10</v>
  </rv>
  <rv s="0">
    <fb>26.76</fb>
    <v>10</v>
  </rv>
  <rv s="0">
    <fb>26.62</fb>
    <v>10</v>
  </rv>
  <rv s="0">
    <fb>26.74</fb>
    <v>10</v>
  </rv>
  <rv s="0">
    <fb>26.73</fb>
    <v>10</v>
  </rv>
  <rv s="0">
    <fb>26.66</fb>
    <v>10</v>
  </rv>
  <rv s="0">
    <fb>26.59</fb>
    <v>10</v>
  </rv>
  <rv s="0">
    <fb>27.64</fb>
    <v>10</v>
  </rv>
  <rv s="0">
    <fb>28.17</fb>
    <v>10</v>
  </rv>
  <rv s="0">
    <fb>28.1</fb>
    <v>10</v>
  </rv>
  <rv s="0">
    <fb>29.06</fb>
    <v>10</v>
  </rv>
  <rv s="0">
    <fb>28.93</fb>
    <v>10</v>
  </rv>
  <rv s="0">
    <fb>28.64</fb>
    <v>10</v>
  </rv>
  <rv s="0">
    <fb>28.78</fb>
    <v>10</v>
  </rv>
  <rv s="0">
    <fb>29.05</fb>
    <v>10</v>
  </rv>
  <rv s="0">
    <fb>28.94</fb>
    <v>10</v>
  </rv>
  <rv s="0">
    <fb>29.32</fb>
    <v>10</v>
  </rv>
  <rv s="0">
    <fb>28.84</fb>
    <v>10</v>
  </rv>
  <rv s="0">
    <fb>28.73</fb>
    <v>10</v>
  </rv>
  <rv s="0">
    <fb>29.04</fb>
    <v>10</v>
  </rv>
  <rv s="0">
    <fb>29.48</fb>
    <v>10</v>
  </rv>
  <rv s="0">
    <fb>29.82</fb>
    <v>10</v>
  </rv>
  <rv s="0">
    <fb>29.88</fb>
    <v>10</v>
  </rv>
  <rv s="0">
    <fb>29.78</fb>
    <v>10</v>
  </rv>
  <rv s="0">
    <fb>29.73</fb>
    <v>10</v>
  </rv>
  <rv s="0">
    <fb>29.8</fb>
    <v>10</v>
  </rv>
  <rv s="0">
    <fb>29.52</fb>
    <v>10</v>
  </rv>
  <rv s="0">
    <fb>29.9</fb>
    <v>10</v>
  </rv>
  <rv s="0">
    <fb>30.19</fb>
    <v>10</v>
  </rv>
  <rv s="0">
    <fb>30.33</fb>
    <v>10</v>
  </rv>
  <rv s="0">
    <fb>30.12</fb>
    <v>10</v>
  </rv>
  <rv s="0">
    <fb>30.27</fb>
    <v>10</v>
  </rv>
  <rv s="0">
    <fb>30.55</fb>
    <v>10</v>
  </rv>
  <rv s="0">
    <fb>30.66</fb>
    <v>10</v>
  </rv>
  <rv s="0">
    <fb>31.24</fb>
    <v>10</v>
  </rv>
  <rv s="0">
    <fb>31.94</fb>
    <v>10</v>
  </rv>
  <rv s="0">
    <fb>32.090000000000003</fb>
    <v>10</v>
  </rv>
  <rv s="0">
    <fb>31.88</fb>
    <v>10</v>
  </rv>
  <rv s="0">
    <fb>32</fb>
    <v>10</v>
  </rv>
  <rv s="0">
    <fb>32.5</fb>
    <v>10</v>
  </rv>
  <rv s="0">
    <fb>30.26</fb>
    <v>10</v>
  </rv>
  <rv s="0">
    <fb>31.2</fb>
    <v>10</v>
  </rv>
  <rv s="0">
    <fb>31.25</fb>
    <v>10</v>
  </rv>
  <rv s="0">
    <fb>29.74</fb>
    <v>10</v>
  </rv>
  <rv s="0">
    <fb>31.12</fb>
    <v>10</v>
  </rv>
  <rv s="0">
    <fb>32.21</fb>
    <v>10</v>
  </rv>
  <rv s="0">
    <fb>31.93</fb>
    <v>10</v>
  </rv>
  <rv s="0">
    <fb>31.87</fb>
    <v>10</v>
  </rv>
  <rv s="0">
    <fb>32.03</fb>
    <v>10</v>
  </rv>
  <rv s="0">
    <fb>32.42</fb>
    <v>10</v>
  </rv>
  <rv s="0">
    <fb>32.1</fb>
    <v>10</v>
  </rv>
  <rv s="0">
    <fb>32.130000000000003</fb>
    <v>10</v>
  </rv>
  <rv s="0">
    <fb>32.11</fb>
    <v>10</v>
  </rv>
  <rv s="0">
    <fb>32.18</fb>
    <v>10</v>
  </rv>
  <rv s="0">
    <fb>32.72</fb>
    <v>10</v>
  </rv>
  <rv s="0">
    <fb>32.14</fb>
    <v>10</v>
  </rv>
  <rv s="0">
    <fb>32.17</fb>
    <v>10</v>
  </rv>
  <rv s="0">
    <fb>29.17</fb>
    <v>10</v>
  </rv>
  <rv s="0">
    <fb>30.44</fb>
    <v>10</v>
  </rv>
  <rv s="0">
    <fb>29.99</fb>
    <v>10</v>
  </rv>
  <rv s="0">
    <fb>29.31</fb>
    <v>10</v>
  </rv>
  <rv s="0">
    <fb>29.59</fb>
    <v>10</v>
  </rv>
  <rv s="0">
    <fb>30.32</fb>
    <v>10</v>
  </rv>
  <rv s="0">
    <fb>29.63</fb>
    <v>10</v>
  </rv>
  <rv s="0">
    <fb>29.87</fb>
    <v>10</v>
  </rv>
  <rv s="0">
    <fb>30.48</fb>
    <v>10</v>
  </rv>
  <rv s="0">
    <fb>30.65</fb>
    <v>10</v>
  </rv>
  <rv s="0">
    <fb>29.93</fb>
    <v>10</v>
  </rv>
  <rv s="0">
    <fb>30.04</fb>
    <v>10</v>
  </rv>
  <rv s="0">
    <fb>29.53</fb>
    <v>10</v>
  </rv>
  <rv s="0">
    <fb>30.18</fb>
    <v>10</v>
  </rv>
  <rv s="0">
    <fb>30.14</fb>
    <v>10</v>
  </rv>
  <rv s="0">
    <fb>30.07</fb>
    <v>10</v>
  </rv>
  <rv s="0">
    <fb>30.15</fb>
    <v>10</v>
  </rv>
  <rv s="0">
    <fb>29.92</fb>
    <v>10</v>
  </rv>
  <rv s="0">
    <fb>29.95</fb>
    <v>10</v>
  </rv>
  <rv s="0">
    <fb>29.58</fb>
    <v>10</v>
  </rv>
  <rv s="0">
    <fb>29.2</fb>
    <v>10</v>
  </rv>
  <rv s="0">
    <fb>29.3</fb>
    <v>10</v>
  </rv>
  <rv s="0">
    <fb>29.64</fb>
    <v>10</v>
  </rv>
  <rv s="0">
    <fb>30.89</fb>
    <v>10</v>
  </rv>
  <rv s="0">
    <fb>30.92</fb>
    <v>10</v>
  </rv>
  <rv s="0">
    <fb>31.22</fb>
    <v>10</v>
  </rv>
  <rv s="0">
    <fb>31.06</fb>
    <v>10</v>
  </rv>
  <rv s="0">
    <fb>30.81</fb>
    <v>10</v>
  </rv>
  <rv s="0">
    <fb>30.21</fb>
    <v>10</v>
  </rv>
  <rv s="0">
    <fb>30.16</fb>
    <v>10</v>
  </rv>
  <rv s="0">
    <fb>28.96</fb>
    <v>10</v>
  </rv>
  <rv s="0">
    <fb>29.49</fb>
    <v>10</v>
  </rv>
  <rv s="0">
    <fb>29.4</fb>
    <v>10</v>
  </rv>
  <rv s="0">
    <fb>29.12</fb>
    <v>10</v>
  </rv>
  <rv s="0">
    <fb>30.09</fb>
    <v>10</v>
  </rv>
  <rv s="0">
    <fb>30.01</fb>
    <v>10</v>
  </rv>
  <rv s="0">
    <fb>30.06</fb>
    <v>10</v>
  </rv>
  <rv s="0">
    <fb>29.84</fb>
    <v>10</v>
  </rv>
  <rv s="0">
    <fb>29.5</fb>
    <v>10</v>
  </rv>
  <rv s="0">
    <fb>29.28</fb>
    <v>10</v>
  </rv>
  <rv s="0">
    <fb>28.99</fb>
    <v>10</v>
  </rv>
  <rv s="0">
    <fb>28.48</fb>
    <v>10</v>
  </rv>
  <rv s="0">
    <fb>28.54</fb>
    <v>10</v>
  </rv>
  <rv s="0">
    <fb>28.24</fb>
    <v>10</v>
  </rv>
  <rv s="0">
    <fb>28.67</fb>
    <v>10</v>
  </rv>
  <rv s="0">
    <fb>28.19</fb>
    <v>10</v>
  </rv>
  <rv s="0">
    <fb>27.78</fb>
    <v>10</v>
  </rv>
  <rv s="0">
    <fb>27.92</fb>
    <v>10</v>
  </rv>
  <rv s="0">
    <fb>28.83</fb>
    <v>10</v>
  </rv>
  <rv s="0">
    <fb>28.68</fb>
    <v>10</v>
  </rv>
  <rv s="0">
    <fb>28.77</fb>
    <v>10</v>
  </rv>
  <rv s="0">
    <fb>28.55</fb>
    <v>10</v>
  </rv>
  <rv s="0">
    <fb>30.13</fb>
    <v>10</v>
  </rv>
  <rv s="0">
    <fb>29.67</fb>
    <v>10</v>
  </rv>
  <rv s="0">
    <fb>30.75</fb>
    <v>10</v>
  </rv>
  <rv s="0">
    <fb>30.83</fb>
    <v>10</v>
  </rv>
  <rv s="0">
    <fb>31.07</fb>
    <v>10</v>
  </rv>
  <rv s="0">
    <fb>30.94</fb>
    <v>10</v>
  </rv>
  <rv s="0">
    <fb>30.88</fb>
    <v>10</v>
  </rv>
  <rv s="0">
    <fb>31.28</fb>
    <v>10</v>
  </rv>
  <rv s="0">
    <fb>31.52</fb>
    <v>10</v>
  </rv>
  <rv s="0">
    <fb>31.6</fb>
    <v>10</v>
  </rv>
  <rv s="0">
    <fb>30.79</fb>
    <v>10</v>
  </rv>
  <rv s="0">
    <fb>30.74</fb>
    <v>10</v>
  </rv>
  <rv s="0">
    <fb>30.87</fb>
    <v>10</v>
  </rv>
  <rv s="0">
    <fb>31.02</fb>
    <v>10</v>
  </rv>
  <rv s="0">
    <fb>30.98</fb>
    <v>10</v>
  </rv>
  <rv s="0">
    <fb>30.84</fb>
    <v>10</v>
  </rv>
  <rv s="0">
    <fb>31.27</fb>
    <v>10</v>
  </rv>
  <rv s="0">
    <fb>31.01</fb>
    <v>10</v>
  </rv>
  <rv s="0">
    <fb>30.85</fb>
    <v>10</v>
  </rv>
  <rv s="0">
    <fb>30.86</fb>
    <v>10</v>
  </rv>
  <rv s="0">
    <fb>30.43</fb>
    <v>10</v>
  </rv>
  <rv s="0">
    <fb>30.37</fb>
    <v>10</v>
  </rv>
  <rv s="0">
    <fb>30.28</fb>
    <v>10</v>
  </rv>
  <rv s="0">
    <fb>31</fb>
    <v>10</v>
  </rv>
  <rv s="0">
    <fb>31.03</fb>
    <v>10</v>
  </rv>
  <rv s="0">
    <fb>30.67</fb>
    <v>10</v>
  </rv>
  <rv s="0">
    <fb>29.94</fb>
    <v>10</v>
  </rv>
  <rv s="0">
    <fb>29.46</fb>
    <v>10</v>
  </rv>
  <rv s="0">
    <fb>29.65</fb>
    <v>10</v>
  </rv>
  <rv s="0">
    <fb>30</fb>
    <v>10</v>
  </rv>
  <rv s="0">
    <fb>30.23</fb>
    <v>10</v>
  </rv>
  <rv s="0">
    <fb>29.98</fb>
    <v>10</v>
  </rv>
  <rv s="0">
    <fb>28.36</fb>
    <v>10</v>
  </rv>
  <rv s="0">
    <fb>28.46</fb>
    <v>10</v>
  </rv>
  <rv s="0">
    <fb>28.53</fb>
    <v>10</v>
  </rv>
  <rv s="0">
    <fb>28.9</fb>
    <v>10</v>
  </rv>
  <rv s="0">
    <fb>28.25</fb>
    <v>10</v>
  </rv>
  <rv s="0">
    <fb>28.32</fb>
    <v>10</v>
  </rv>
  <rv s="0">
    <fb>27.38</fb>
    <v>10</v>
  </rv>
  <rv s="0">
    <fb>27.02</fb>
    <v>10</v>
  </rv>
  <rv s="0">
    <fb>26.19</fb>
    <v>10</v>
  </rv>
  <rv s="0">
    <fb>26.39</fb>
    <v>10</v>
  </rv>
  <rv s="0">
    <fb>26.61</fb>
    <v>10</v>
  </rv>
  <rv s="0">
    <fb>26.78</fb>
    <v>10</v>
  </rv>
  <rv s="0">
    <fb>27.5</fb>
    <v>10</v>
  </rv>
  <rv s="0">
    <fb>27.81</fb>
    <v>10</v>
  </rv>
  <rv s="0">
    <fb>27.89</fb>
    <v>10</v>
  </rv>
  <rv s="0">
    <fb>28.06</fb>
    <v>10</v>
  </rv>
  <rv s="0">
    <fb>28.21</fb>
    <v>10</v>
  </rv>
  <rv s="0">
    <fb>28.87</fb>
    <v>10</v>
  </rv>
  <rv s="0">
    <fb>28.52</fb>
    <v>10</v>
  </rv>
  <rv s="0">
    <fb>27.76</fb>
    <v>10</v>
  </rv>
  <rv s="0">
    <fb>27.21</fb>
    <v>10</v>
  </rv>
  <rv s="0">
    <fb>27.9</fb>
    <v>10</v>
  </rv>
  <rv s="0">
    <fb>27.27</fb>
    <v>10</v>
  </rv>
  <rv s="0">
    <fb>26.97</fb>
    <v>10</v>
  </rv>
  <rv s="0">
    <fb>27.56</fb>
    <v>10</v>
  </rv>
  <rv s="0">
    <fb>28.43</fb>
    <v>10</v>
  </rv>
  <rv s="0">
    <fb>28.04</fb>
    <v>10</v>
  </rv>
  <rv s="0">
    <fb>26.99</fb>
    <v>10</v>
  </rv>
  <rv s="0">
    <fb>26.28</fb>
    <v>10</v>
  </rv>
  <rv s="0">
    <fb>25.43</fb>
    <v>10</v>
  </rv>
  <rv s="0">
    <fb>24.4</fb>
    <v>10</v>
  </rv>
  <rv s="0">
    <fb>24.18</fb>
    <v>10</v>
  </rv>
  <rv s="0">
    <fb>22.73</fb>
    <v>10</v>
  </rv>
  <rv s="0">
    <fb>24.39</fb>
    <v>10</v>
  </rv>
  <rv s="0">
    <fb>24.56</fb>
    <v>10</v>
  </rv>
  <rv s="0">
    <fb>25.58</fb>
    <v>10</v>
  </rv>
  <rv s="0">
    <fb>25.56</fb>
    <v>10</v>
  </rv>
  <rv s="0">
    <fb>25.51</fb>
    <v>10</v>
  </rv>
  <rv s="0">
    <fb>25.76</fb>
    <v>10</v>
  </rv>
  <rv s="0">
    <fb>25.73</fb>
    <v>10</v>
  </rv>
  <rv s="0">
    <fb>26.03</fb>
    <v>10</v>
  </rv>
  <rv s="0">
    <fb>26.37</fb>
    <v>10</v>
  </rv>
  <rv s="0">
    <fb>26.55</fb>
    <v>10</v>
  </rv>
  <rv s="0">
    <fb>28.45</fb>
    <v>10</v>
  </rv>
  <rv s="0">
    <fb>29.09</fb>
    <v>10</v>
  </rv>
  <rv s="0">
    <fb>28.92</fb>
    <v>10</v>
  </rv>
  <rv s="0">
    <fb>29.08</fb>
    <v>10</v>
  </rv>
  <rv s="0">
    <fb>28.47</fb>
    <v>10</v>
  </rv>
  <rv s="0">
    <fb>28.88</fb>
    <v>10</v>
  </rv>
  <rv s="0">
    <fb>28.29</fb>
    <v>10</v>
  </rv>
  <rv s="0">
    <fb>28.41</fb>
    <v>10</v>
  </rv>
  <rv s="0">
    <fb>28.69</fb>
    <v>10</v>
  </rv>
  <rv s="0">
    <fb>28.7</fb>
    <v>10</v>
  </rv>
  <rv s="0">
    <fb>28.39</fb>
    <v>10</v>
  </rv>
  <rv s="0">
    <fb>29.11</fb>
    <v>10</v>
  </rv>
  <rv s="0">
    <fb>29.13</fb>
    <v>10</v>
  </rv>
  <rv s="0">
    <fb>29.41</fb>
    <v>10</v>
  </rv>
  <rv s="0">
    <fb>29.27</fb>
    <v>10</v>
  </rv>
  <rv s="0">
    <fb>29.03</fb>
    <v>10</v>
  </rv>
  <rv s="0">
    <fb>28.18</fb>
    <v>10</v>
  </rv>
  <rv s="0">
    <fb>27.01</fb>
    <v>10</v>
  </rv>
  <rv s="0">
    <fb>26.84</fb>
    <v>10</v>
  </rv>
  <rv s="0">
    <fb>27.03</fb>
    <v>10</v>
  </rv>
  <rv s="0">
    <fb>27.33</fb>
    <v>10</v>
  </rv>
  <rv s="0">
    <fb>27.59</fb>
    <v>10</v>
  </rv>
  <rv s="0">
    <fb>29.15</fb>
    <v>10</v>
  </rv>
  <rv s="0">
    <fb>30.03</fb>
    <v>10</v>
  </rv>
  <rv s="0">
    <fb>30.05</fb>
    <v>10</v>
  </rv>
  <rv s="0">
    <fb>30.08</fb>
    <v>10</v>
  </rv>
  <rv s="0">
    <fb>30.35</fb>
    <v>10</v>
  </rv>
  <rv s="0">
    <fb>30.77</fb>
    <v>10</v>
  </rv>
  <rv s="0">
    <fb>30.58</fb>
    <v>10</v>
  </rv>
  <rv s="0">
    <fb>30.5</fb>
    <v>10</v>
  </rv>
  <rv s="0">
    <fb>30.71</fb>
    <v>10</v>
  </rv>
  <rv s="0">
    <fb>30.47</fb>
    <v>10</v>
  </rv>
  <rv s="0">
    <fb>29.71</fb>
    <v>10</v>
  </rv>
  <rv s="0">
    <fb>28.62</fb>
    <v>10</v>
  </rv>
  <rv s="0">
    <fb>28.59</fb>
    <v>10</v>
  </rv>
  <rv s="0">
    <fb>28.49</fb>
    <v>10</v>
  </rv>
  <rv s="0">
    <fb>26.6</fb>
    <v>10</v>
  </rv>
  <rv s="0">
    <fb>26.68</fb>
    <v>10</v>
  </rv>
  <rv s="0">
    <fb>27.91</fb>
    <v>10</v>
  </rv>
  <rv s="0">
    <fb>27.88</fb>
    <v>10</v>
  </rv>
  <rv s="0">
    <fb>28.07</fb>
    <v>10</v>
  </rv>
  <rv s="0">
    <fb>27.95</fb>
    <v>10</v>
  </rv>
  <rv s="0">
    <fb>27.94</fb>
    <v>10</v>
  </rv>
  <rv s="0">
    <fb>27.93</fb>
    <v>10</v>
  </rv>
  <rv s="0">
    <fb>28.27</fb>
    <v>10</v>
  </rv>
  <rv s="0">
    <fb>28.12</fb>
    <v>10</v>
  </rv>
  <rv s="0">
    <fb>27.98</fb>
    <v>10</v>
  </rv>
  <rv s="0">
    <fb>29</fb>
    <v>10</v>
  </rv>
  <rv s="0">
    <fb>29.42</fb>
    <v>10</v>
  </rv>
  <rv s="0">
    <fb>29.35</fb>
    <v>10</v>
  </rv>
  <rv s="0">
    <fb>29.02</fb>
    <v>10</v>
  </rv>
  <rv s="0">
    <fb>29.36</fb>
    <v>10</v>
  </rv>
  <rv s="0">
    <fb>29.22</fb>
    <v>10</v>
  </rv>
  <rv s="0">
    <fb>29.19</fb>
    <v>10</v>
  </rv>
  <rv s="0">
    <fb>29.57</fb>
    <v>10</v>
  </rv>
  <rv s="0">
    <fb>30.25</fb>
    <v>10</v>
  </rv>
  <rv s="0">
    <fb>30.34</fb>
    <v>10</v>
  </rv>
  <rv s="0">
    <fb>30.52</fb>
    <v>10</v>
  </rv>
  <rv s="0">
    <fb>30.68</fb>
    <v>10</v>
  </rv>
  <rv s="0">
    <fb>28.08</fb>
    <v>10</v>
  </rv>
  <rv s="0">
    <fb>28.42</fb>
    <v>10</v>
  </rv>
  <rv s="0">
    <fb>27.72</fb>
    <v>10</v>
  </rv>
  <rv s="0">
    <fb>26.42</fb>
    <v>10</v>
  </rv>
  <rv s="0">
    <fb>26.25</fb>
    <v>10</v>
  </rv>
  <rv s="0">
    <fb>26.72</fb>
    <v>10</v>
  </rv>
  <rv s="0">
    <fb>27.19</fb>
    <v>10</v>
  </rv>
  <rv s="0">
    <fb>26.47</fb>
    <v>10</v>
  </rv>
  <rv s="0">
    <fb>26.85</fb>
    <v>10</v>
  </rv>
  <rv s="0">
    <fb>27.51</fb>
    <v>10</v>
  </rv>
  <rv s="0">
    <fb>27.05</fb>
    <v>10</v>
  </rv>
  <rv s="0">
    <fb>27.49</fb>
    <v>10</v>
  </rv>
  <rv s="0">
    <fb>27.73</fb>
    <v>10</v>
  </rv>
  <rv s="0">
    <fb>28.63</fb>
    <v>10</v>
  </rv>
  <rv s="0">
    <fb>29.25</fb>
    <v>10</v>
  </rv>
  <rv s="0">
    <fb>28.44</fb>
    <v>10</v>
  </rv>
  <rv s="0">
    <fb>27.84</fb>
    <v>10</v>
  </rv>
  <rv s="0">
    <fb>28.37</fb>
    <v>10</v>
  </rv>
  <rv s="0">
    <fb>28.31</fb>
    <v>10</v>
  </rv>
  <rv s="0">
    <fb>28.91</fb>
    <v>10</v>
  </rv>
  <rv s="0">
    <fb>29.14</fb>
    <v>10</v>
  </rv>
  <rv s="0">
    <fb>31.42</fb>
    <v>10</v>
  </rv>
  <rv s="0">
    <fb>31.36</fb>
    <v>10</v>
  </rv>
  <rv s="0">
    <fb>31.84</fb>
    <v>10</v>
  </rv>
  <rv s="0">
    <fb>32.79</fb>
    <v>10</v>
  </rv>
  <rv s="0">
    <fb>33.229999999999997</fb>
    <v>10</v>
  </rv>
  <rv s="0">
    <fb>33.18</fb>
    <v>10</v>
  </rv>
  <rv s="0">
    <fb>33.090000000000003</fb>
    <v>10</v>
  </rv>
  <rv s="0">
    <fb>32.700000000000003</fb>
    <v>10</v>
  </rv>
  <rv s="0">
    <fb>32.93</fb>
    <v>10</v>
  </rv>
  <rv s="0">
    <fb>32.96</fb>
    <v>10</v>
  </rv>
  <rv s="0">
    <fb>32.94</fb>
    <v>10</v>
  </rv>
  <rv s="0">
    <fb>33.47</fb>
    <v>10</v>
  </rv>
  <rv s="0">
    <fb>33.35</fb>
    <v>10</v>
  </rv>
  <rv s="0">
    <fb>33.42</fb>
    <v>10</v>
  </rv>
  <rv s="0">
    <fb>33.32</fb>
    <v>10</v>
  </rv>
  <rv s="0">
    <fb>33.43</fb>
    <v>10</v>
  </rv>
  <rv s="0">
    <fb>33.15</fb>
    <v>10</v>
  </rv>
  <rv s="0">
    <fb>33.51</fb>
    <v>10</v>
  </rv>
  <rv s="0">
    <fb>33.53</fb>
    <v>10</v>
  </rv>
  <rv s="0">
    <fb>33.64</fb>
    <v>10</v>
  </rv>
  <rv s="0">
    <fb>34.68</fb>
    <v>10</v>
  </rv>
  <rv s="0">
    <fb>34.44</fb>
    <v>10</v>
  </rv>
  <rv s="0">
    <fb>34.700000000000003</fb>
    <v>10</v>
  </rv>
  <rv s="0">
    <fb>35.04</fb>
    <v>10</v>
  </rv>
  <rv s="0">
    <fb>35.11</fb>
    <v>10</v>
  </rv>
  <rv s="0">
    <fb>34.96</fb>
    <v>10</v>
  </rv>
  <rv s="0">
    <fb>35.17</fb>
    <v>10</v>
  </rv>
  <rv s="0">
    <fb>35.22</fb>
    <v>10</v>
  </rv>
  <rv s="0">
    <fb>35.520000000000003</fb>
    <v>10</v>
  </rv>
  <rv s="0">
    <fb>35.35</fb>
    <v>10</v>
  </rv>
  <rv s="0">
    <fb>35.64</fb>
    <v>10</v>
  </rv>
  <rv s="0">
    <fb>34.9</fb>
    <v>10</v>
  </rv>
  <rv s="0">
    <fb>34.619999999999997</fb>
    <v>10</v>
  </rv>
  <rv s="0">
    <fb>34.97</fb>
    <v>10</v>
  </rv>
  <rv s="0">
    <fb>34.74</fb>
    <v>10</v>
  </rv>
  <rv s="0">
    <fb>35.06</fb>
    <v>10</v>
  </rv>
  <rv s="0">
    <fb>35.32</fb>
    <v>10</v>
  </rv>
  <rv s="0">
    <fb>34.72</fb>
    <v>10</v>
  </rv>
  <rv s="0">
    <fb>34.71</fb>
    <v>10</v>
  </rv>
  <rv s="0">
    <fb>34.26</fb>
    <v>10</v>
  </rv>
  <rv s="0">
    <fb>34.36</fb>
    <v>10</v>
  </rv>
  <rv s="0">
    <fb>33.24</fb>
    <v>10</v>
  </rv>
  <rv s="0">
    <fb>33.01</fb>
    <v>10</v>
  </rv>
  <rv s="0">
    <fb>33.479999999999997</fb>
    <v>10</v>
  </rv>
  <rv s="0">
    <fb>32.83</fb>
    <v>10</v>
  </rv>
  <rv s="0">
    <fb>34.61</fb>
    <v>10</v>
  </rv>
  <rv s="0">
    <fb>34.69</fb>
    <v>10</v>
  </rv>
  <rv s="0">
    <fb>34.909999999999997</fb>
    <v>10</v>
  </rv>
  <rv s="0">
    <fb>34.270000000000003</fb>
    <v>10</v>
  </rv>
  <rv s="0">
    <fb>32.729999999999997</fb>
    <v>10</v>
  </rv>
  <rv s="0">
    <fb>31.08</fb>
    <v>10</v>
  </rv>
  <rv s="0">
    <fb>30.63</fb>
    <v>10</v>
  </rv>
  <rv s="0">
    <fb>28.5</fb>
    <v>10</v>
  </rv>
  <rv s="0">
    <fb>21.93</fb>
    <v>10</v>
  </rv>
  <rv s="0">
    <fb>20.51</fb>
    <v>10</v>
  </rv>
  <rv s="0">
    <fb>24.16</fb>
    <v>10</v>
  </rv>
  <rv s="0">
    <fb>20.440000000000001</fb>
    <v>10</v>
  </rv>
  <rv s="0">
    <fb>21.98</fb>
    <v>10</v>
  </rv>
  <rv s="0">
    <fb>20.79</fb>
    <v>10</v>
  </rv>
  <rv s="0">
    <fb>21.2</fb>
    <v>10</v>
  </rv>
  <rv s="0">
    <fb>19.670000000000002</fb>
    <v>10</v>
  </rv>
  <rv s="0">
    <fb>21.03</fb>
    <v>10</v>
  </rv>
  <rv s="0">
    <fb>21.1</fb>
    <v>10</v>
  </rv>
  <rv s="0">
    <fb>21.6</fb>
    <v>10</v>
  </rv>
  <rv s="0">
    <fb>22.04</fb>
    <v>10</v>
  </rv>
  <rv s="0">
    <fb>19.77</fb>
    <v>10</v>
  </rv>
  <rv s="0">
    <fb>20.57</fb>
    <v>10</v>
  </rv>
  <rv s="0">
    <fb>20.03</fb>
    <v>10</v>
  </rv>
  <rv s="0">
    <fb>21.39</fb>
    <v>10</v>
  </rv>
  <rv s="0">
    <fb>22.14</fb>
    <v>10</v>
  </rv>
  <rv s="0">
    <fb>23.45</fb>
    <v>10</v>
  </rv>
  <rv s="0">
    <fb>23.92</fb>
    <v>10</v>
  </rv>
  <rv s="0">
    <fb>23.73</fb>
    <v>10</v>
  </rv>
  <rv s="0">
    <fb>22.19</fb>
    <v>10</v>
  </rv>
  <rv s="0">
    <fb>21.42</fb>
    <v>10</v>
  </rv>
  <rv s="0">
    <fb>23.28</fb>
    <v>10</v>
  </rv>
  <rv s="0">
    <fb>22.5</fb>
    <v>10</v>
  </rv>
  <rv s="0">
    <fb>21.64</fb>
    <v>10</v>
  </rv>
  <rv s="0">
    <fb>21.8</fb>
    <v>10</v>
  </rv>
  <rv s="0">
    <fb>21.87</fb>
    <v>10</v>
  </rv>
  <rv s="0">
    <fb>22.18</fb>
    <v>10</v>
  </rv>
  <rv s="0">
    <fb>23.47</fb>
    <v>10</v>
  </rv>
  <rv s="0">
    <fb>24.05</fb>
    <v>10</v>
  </rv>
  <rv s="0">
    <fb>22.35</fb>
    <v>10</v>
  </rv>
  <rv s="0">
    <fb>22.84</fb>
    <v>10</v>
  </rv>
  <rv s="0">
    <fb>23.57</fb>
    <v>10</v>
  </rv>
  <rv s="0">
    <fb>22.58</fb>
    <v>10</v>
  </rv>
  <rv s="0">
    <fb>20.87</fb>
    <v>10</v>
  </rv>
  <rv s="0">
    <fb>21.71</fb>
    <v>10</v>
  </rv>
  <rv s="0">
    <fb>21.44</fb>
    <v>10</v>
  </rv>
  <rv s="0">
    <fb>22.21</fb>
    <v>10</v>
  </rv>
  <rv s="0">
    <fb>24.28</fb>
    <v>10</v>
  </rv>
  <rv s="0">
    <fb>25.98</fb>
    <v>10</v>
  </rv>
  <rv s="0">
    <fb>24.61</fb>
    <v>10</v>
  </rv>
  <rv s="0">
    <fb>24.84</fb>
    <v>10</v>
  </rv>
  <rv s="0">
    <fb>28.11</fb>
    <v>10</v>
  </rv>
  <rv s="0">
    <fb>28.22</fb>
    <v>10</v>
  </rv>
  <rv s="0">
    <fb>23.93</fb>
    <v>10</v>
  </rv>
  <rv s="0">
    <fb>25.15</fb>
    <v>10</v>
  </rv>
  <rv s="0">
    <fb>25.8</fb>
    <v>10</v>
  </rv>
  <rv s="0">
    <fb>25</fb>
    <v>10</v>
  </rv>
  <rv s="0">
    <fb>25.04</fb>
    <v>10</v>
  </rv>
  <rv s="0">
    <fb>23.81</fb>
    <v>10</v>
  </rv>
  <rv s="0">
    <fb>23.15</fb>
    <v>10</v>
  </rv>
  <rv s="0">
    <fb>23.75</fb>
    <v>10</v>
  </rv>
  <rv s="0">
    <fb>23.66</fb>
    <v>10</v>
  </rv>
  <rv s="0">
    <fb>23.1</fb>
    <v>10</v>
  </rv>
  <rv s="0">
    <fb>22.77</fb>
    <v>10</v>
  </rv>
  <rv s="0">
    <fb>24.14</fb>
    <v>10</v>
  </rv>
  <rv s="0">
    <fb>24.31</fb>
    <v>10</v>
  </rv>
  <rv s="0">
    <fb>24.54</fb>
    <v>10</v>
  </rv>
  <rv s="0">
    <fb>24.36</fb>
    <v>10</v>
  </rv>
  <rv s="0">
    <fb>25.27</fb>
    <v>10</v>
  </rv>
  <rv s="0">
    <fb>24.88</fb>
    <v>10</v>
  </rv>
  <rv s="0">
    <fb>24.99</fb>
    <v>10</v>
  </rv>
  <rv s="0">
    <fb>25.01</fb>
    <v>10</v>
  </rv>
  <rv s="0">
    <fb>25.39</fb>
    <v>10</v>
  </rv>
  <rv s="0">
    <fb>25.47</fb>
    <v>10</v>
  </rv>
  <rv s="0">
    <fb>26.11</fb>
    <v>10</v>
  </rv>
  <rv s="0">
    <fb>26.56</fb>
    <v>10</v>
  </rv>
  <rv s="0">
    <fb>26.92</fb>
    <v>10</v>
  </rv>
  <rv s="0">
    <fb>26.35</fb>
    <v>10</v>
  </rv>
  <rv s="0">
    <fb>25.9</fb>
    <v>10</v>
  </rv>
  <rv s="0">
    <fb>25.53</fb>
    <v>10</v>
  </rv>
  <rv s="0">
    <fb>25.1</fb>
    <v>10</v>
  </rv>
  <rv s="0">
    <fb>24.98</fb>
    <v>10</v>
  </rv>
  <rv s="0">
    <fb>25.69</fb>
    <v>10</v>
  </rv>
  <rv s="0">
    <fb>26</fb>
    <v>10</v>
  </rv>
  <rv s="0">
    <fb>26.05</fb>
    <v>10</v>
  </rv>
  <rv s="0">
    <fb>26.3</fb>
    <v>10</v>
  </rv>
  <rv s="0">
    <fb>25.74</fb>
    <v>10</v>
  </rv>
  <rv s="0">
    <fb>26.02</fb>
    <v>10</v>
  </rv>
  <rv s="0">
    <fb>25.66</fb>
    <v>10</v>
  </rv>
  <rv s="0">
    <fb>26.54</fb>
    <v>10</v>
  </rv>
  <rv s="0">
    <fb>25.48</fb>
    <v>10</v>
  </rv>
  <rv s="0">
    <fb>25.14</fb>
    <v>10</v>
  </rv>
  <rv s="0">
    <fb>25.75</fb>
    <v>10</v>
  </rv>
  <rv s="0">
    <fb>25.28</fb>
    <v>10</v>
  </rv>
  <rv s="0">
    <fb>25.6</fb>
    <v>10</v>
  </rv>
  <rv s="0">
    <fb>25.24</fb>
    <v>10</v>
  </rv>
  <rv s="0">
    <fb>25.36</fb>
    <v>10</v>
  </rv>
  <rv s="0">
    <fb>25.68</fb>
    <v>10</v>
  </rv>
  <rv s="0">
    <fb>24.87</fb>
    <v>10</v>
  </rv>
  <rv s="0">
    <fb>23.7</fb>
    <v>10</v>
  </rv>
  <rv s="0">
    <fb>24.08</fb>
    <v>10</v>
  </rv>
  <rv s="0">
    <fb>23.68</fb>
    <v>10</v>
  </rv>
  <rv s="0">
    <fb>27.66</fb>
    <v>10</v>
  </rv>
  <rv s="0">
    <fb>27.34</fb>
    <v>10</v>
  </rv>
  <rv s="0">
    <fb>27</fb>
    <v>10</v>
  </rv>
  <rv s="0">
    <fb>27.58</fb>
    <v>10</v>
  </rv>
  <rv s="0">
    <fb>27.55</fb>
    <v>10</v>
  </rv>
  <rv s="0">
    <fb>26.98</fb>
    <v>10</v>
  </rv>
  <rv s="0">
    <fb>26.81</fb>
    <v>10</v>
  </rv>
  <rv s="0">
    <fb>28.98</fb>
    <v>10</v>
  </rv>
  <rv s="0">
    <fb>28.16</fb>
    <v>10</v>
  </rv>
  <rv s="0">
    <fb>28.8</fb>
    <v>10</v>
  </rv>
  <rv s="0">
    <fb>28.57</fb>
    <v>10</v>
  </rv>
  <rv s="0">
    <fb>28.72</fb>
    <v>10</v>
  </rv>
  <rv s="0">
    <fb>29.21</fb>
    <v>10</v>
  </rv>
  <rv s="0">
    <fb>29.96</fb>
    <v>10</v>
  </rv>
  <rv s="0">
    <fb>32.15</fb>
    <v>10</v>
  </rv>
  <rv s="0">
    <fb>32.53</fb>
    <v>10</v>
  </rv>
  <rv s="0">
    <fb>33.659999999999997</fb>
    <v>10</v>
  </rv>
  <rv s="0">
    <fb>33.46</fb>
    <v>10</v>
  </rv>
  <rv s="0">
    <fb>31.77</fb>
    <v>10</v>
  </rv>
  <rv s="0">
    <fb>31.55</fb>
    <v>10</v>
  </rv>
  <rv s="0">
    <fb>31.16</fb>
    <v>10</v>
  </rv>
  <rv s="0">
    <fb>29.83</fb>
    <v>10</v>
  </rv>
  <rv s="0">
    <fb>31.58</fb>
    <v>10</v>
  </rv>
  <rv s="0">
    <fb>32.369999999999997</fb>
    <v>10</v>
  </rv>
  <rv s="0">
    <fb>32.950000000000003</fb>
    <v>10</v>
  </rv>
  <rv s="0">
    <fb>32.979999999999997</fb>
    <v>10</v>
  </rv>
  <rv s="0">
    <fb>33.369999999999997</fb>
    <v>10</v>
  </rv>
  <rv s="0">
    <fb>34.19</fb>
    <v>10</v>
  </rv>
  <rv s="0">
    <fb>34.54</fb>
    <v>10</v>
  </rv>
  <rv s="0">
    <fb>36.380000000000003</fb>
    <v>10</v>
  </rv>
  <rv s="0">
    <fb>35.93</fb>
    <v>10</v>
  </rv>
  <rv s="0">
    <fb>35.79</fb>
    <v>10</v>
  </rv>
  <rv s="0">
    <fb>35.53</fb>
    <v>10</v>
  </rv>
  <rv s="0">
    <fb>36.42</fb>
    <v>10</v>
  </rv>
  <rv s="0">
    <fb>36.5</fb>
    <v>10</v>
  </rv>
  <rv s="0">
    <fb>37.130000000000003</fb>
    <v>10</v>
  </rv>
  <rv s="0">
    <fb>36.32</fb>
    <v>10</v>
  </rv>
  <rv s="0">
    <fb>37.950000000000003</fb>
    <v>10</v>
  </rv>
  <rv s="0">
    <fb>38.53</fb>
    <v>10</v>
  </rv>
  <rv s="0">
    <fb>36.9</fb>
    <v>10</v>
  </rv>
  <rv s="0">
    <fb>38.68</fb>
    <v>10</v>
  </rv>
  <rv s="0">
    <fb>38.31</fb>
    <v>10</v>
  </rv>
  <rv s="0">
    <fb>38.99</fb>
    <v>10</v>
  </rv>
  <rv s="0">
    <fb>38.69</fb>
    <v>10</v>
  </rv>
  <rv s="0">
    <fb>39.49</fb>
    <v>10</v>
  </rv>
  <rv s="0">
    <fb>40.06</fb>
    <v>10</v>
  </rv>
  <rv s="0">
    <fb>39.32</fb>
    <v>10</v>
  </rv>
  <rv s="0">
    <fb>38.74</fb>
    <v>10</v>
  </rv>
  <rv s="0">
    <fb>39.17</fb>
    <v>10</v>
  </rv>
  <rv s="0">
    <fb>38.08</fb>
    <v>10</v>
  </rv>
  <rv s="0">
    <fb>38.72</fb>
    <v>10</v>
  </rv>
  <rv s="0">
    <fb>38.36</fb>
    <v>10</v>
  </rv>
  <rv s="0">
    <fb>39.18</fb>
    <v>10</v>
  </rv>
  <rv s="0">
    <fb>41.11</fb>
    <v>10</v>
  </rv>
  <rv s="0">
    <fb>40.53</fb>
    <v>10</v>
  </rv>
  <rv s="0">
    <fb>40.56</fb>
    <v>10</v>
  </rv>
  <rv s="0">
    <fb>41.39</fb>
    <v>10</v>
  </rv>
  <rv s="0">
    <fb>42.18</fb>
    <v>10</v>
  </rv>
  <rv s="0">
    <fb>42.05</fb>
    <v>10</v>
  </rv>
  <rv s="0">
    <fb>41.84</fb>
    <v>10</v>
  </rv>
  <rv s="0">
    <fb>42.74</fb>
    <v>10</v>
  </rv>
  <rv s="0">
    <fb>41.97</fb>
    <v>10</v>
  </rv>
  <rv s="0">
    <fb>41.87</fb>
    <v>10</v>
  </rv>
  <rv s="0">
    <fb>42.4</fb>
    <v>10</v>
  </rv>
  <rv s="0">
    <fb>42.04</fb>
    <v>10</v>
  </rv>
  <rv s="0">
    <fb>42.55</fb>
    <v>10</v>
  </rv>
  <rv s="0">
    <fb>42.94</fb>
    <v>10</v>
  </rv>
  <rv s="0">
    <fb>43.27</fb>
    <v>10</v>
  </rv>
  <rv s="0">
    <fb>42.32</fb>
    <v>10</v>
  </rv>
  <rv s="0">
    <fb>41.86</fb>
    <v>10</v>
  </rv>
  <rv s="0">
    <fb>38.78</fb>
    <v>10</v>
  </rv>
  <rv s="0">
    <fb>40.04</fb>
    <v>10</v>
  </rv>
  <rv s="0">
    <fb>38.86</fb>
    <v>10</v>
  </rv>
  <rv s="0">
    <fb>38.83</fb>
    <v>10</v>
  </rv>
  <rv s="0">
    <fb>37.92</fb>
    <v>10</v>
  </rv>
  <rv s="0">
    <fb>37.69</fb>
    <v>10</v>
  </rv>
  <rv s="0">
    <fb>38.46</fb>
    <v>10</v>
  </rv>
  <rv s="0">
    <fb>37.96</fb>
    <v>10</v>
  </rv>
  <rv s="0">
    <fb>37.700000000000003</fb>
    <v>10</v>
  </rv>
  <rv s="0">
    <fb>37.979999999999997</fb>
    <v>10</v>
  </rv>
  <rv s="0">
    <fb>38.549999999999997</fb>
    <v>10</v>
  </rv>
  <rv s="0">
    <fb>38.270000000000003</fb>
    <v>10</v>
  </rv>
  <rv s="0">
    <fb>40.15</fb>
    <v>10</v>
  </rv>
  <rv s="0">
    <fb>40.67</fb>
    <v>10</v>
  </rv>
  <rv s="0">
    <fb>41.09</fb>
    <v>10</v>
  </rv>
  <rv s="0">
    <fb>40.79</fb>
    <v>10</v>
  </rv>
  <rv s="0">
    <fb>42.49</fb>
    <v>10</v>
  </rv>
  <rv s="0">
    <fb>41.66</fb>
    <v>10</v>
  </rv>
  <rv s="0">
    <fb>41.19</fb>
    <v>10</v>
  </rv>
  <rv s="0">
    <fb>41.32</fb>
    <v>10</v>
  </rv>
  <rv s="0">
    <fb>40.94</fb>
    <v>10</v>
  </rv>
  <rv s="0">
    <fb>40.14</fb>
    <v>10</v>
  </rv>
  <rv s="0">
    <fb>40.5</fb>
    <v>10</v>
  </rv>
  <rv s="0">
    <fb>39.11</fb>
    <v>10</v>
  </rv>
  <rv s="0">
    <fb>42.14</fb>
    <v>10</v>
  </rv>
  <rv s="0">
    <fb>43.26</fb>
    <v>10</v>
  </rv>
  <rv s="0">
    <fb>43.34</fb>
    <v>10</v>
  </rv>
  <rv s="0">
    <fb>44.12</fb>
    <v>10</v>
  </rv>
  <rv s="0">
    <fb>44.34</fb>
    <v>10</v>
  </rv>
  <rv s="0">
    <fb>43.78</fb>
    <v>10</v>
  </rv>
  <rv s="0">
    <fb>43.54</fb>
    <v>10</v>
  </rv>
  <rv s="0">
    <fb>43.14</fb>
    <v>10</v>
  </rv>
  <rv s="0">
    <fb>46.48</fb>
    <v>10</v>
  </rv>
  <rv s="0">
    <fb>47.09</fb>
    <v>10</v>
  </rv>
  <rv s="0">
    <fb>46.83</fb>
    <v>10</v>
  </rv>
  <rv s="0">
    <fb>47.57</fb>
    <v>10</v>
  </rv>
  <rv s="0">
    <fb>47.04</fb>
    <v>10</v>
  </rv>
  <rv s="0">
    <fb>47.78</fb>
    <v>10</v>
  </rv>
  <rv s="0">
    <fb>47.85</fb>
    <v>10</v>
  </rv>
  <rv s="0">
    <fb>47.88</fb>
    <v>10</v>
  </rv>
  <rv s="0">
    <fb>48.37</fb>
    <v>10</v>
  </rv>
  <rv s="0">
    <fb>47.33</fb>
    <v>10</v>
  </rv>
  <rv s="0">
    <fb>47.34</fb>
    <v>10</v>
  </rv>
  <rv s="0">
    <fb>47.23</fb>
    <v>10</v>
  </rv>
  <rv s="0">
    <fb>46.91</fb>
    <v>10</v>
  </rv>
  <rv s="0">
    <fb>46.51</fb>
    <v>10</v>
  </rv>
  <rv s="0">
    <fb>46.32</fb>
    <v>10</v>
  </rv>
  <rv s="0">
    <fb>43.84</fb>
    <v>10</v>
  </rv>
  <rv s="0">
    <fb>43.87</fb>
    <v>10</v>
  </rv>
  <rv s="0">
    <fb>44.16</fb>
    <v>10</v>
  </rv>
  <rv s="0">
    <fb>44.49</fb>
    <v>10</v>
  </rv>
  <rv s="0">
    <fb>43.58</fb>
    <v>10</v>
  </rv>
  <rv s="0">
    <fb>44.19</fb>
    <v>10</v>
  </rv>
  <rv s="0">
    <fb>44.42</fb>
    <v>10</v>
  </rv>
  <rv s="0">
    <fb>44.7</fb>
    <v>10</v>
  </rv>
  <rv s="0">
    <fb>44.53</fb>
    <v>10</v>
  </rv>
  <rv s="0">
    <fb>46.18</fb>
    <v>10</v>
  </rv>
  <rv s="0">
    <fb>47.99</fb>
    <v>10</v>
  </rv>
  <rv s="0">
    <fb>47.18</fb>
    <v>10</v>
  </rv>
  <rv s="0">
    <fb>49.18</fb>
    <v>10</v>
  </rv>
  <rv s="0">
    <fb>48.76</fb>
    <v>10</v>
  </rv>
  <rv s="0">
    <fb>47.91</fb>
    <v>10</v>
  </rv>
  <rv s="0">
    <fb>46.44</fb>
    <v>10</v>
  </rv>
  <rv s="0">
    <fb>45.87</fb>
    <v>10</v>
  </rv>
  <rv s="0">
    <fb>46.14</fb>
    <v>10</v>
  </rv>
  <rv s="0">
    <fb>46.43</fb>
    <v>10</v>
  </rv>
  <rv s="0">
    <fb>49.38</fb>
    <v>10</v>
  </rv>
  <rv s="0">
    <fb>49.05</fb>
    <v>10</v>
  </rv>
  <rv s="0">
    <fb>47.42</fb>
    <v>10</v>
  </rv>
  <rv s="0">
    <fb>47.68</fb>
    <v>10</v>
  </rv>
  <rv s="0">
    <fb>45.96</fb>
    <v>10</v>
  </rv>
  <rv s="0">
    <fb>44.2</fb>
    <v>10</v>
  </rv>
  <rv s="0">
    <fb>38.340000000000003</fb>
    <v>10</v>
  </rv>
  <rv s="0">
    <fb>41.5</fb>
    <v>10</v>
  </rv>
  <rv s="0">
    <fb>43.03</fb>
    <v>10</v>
  </rv>
  <rv s="0">
    <fb>42.9</fb>
    <v>10</v>
  </rv>
  <rv s="0">
    <fb>42.84</fb>
    <v>10</v>
  </rv>
  <rv s="0">
    <fb>39.39</fb>
    <v>10</v>
  </rv>
  <rv s="0">
    <fb>39.590000000000003</fb>
    <v>10</v>
  </rv>
  <rv s="0">
    <fb>38.82</fb>
    <v>10</v>
  </rv>
  <rv s="0">
    <fb>37.57</fb>
    <v>10</v>
  </rv>
  <rv s="0">
    <fb>38.85</fb>
    <v>10</v>
  </rv>
  <rv s="0">
    <fb>39.659999999999997</fb>
    <v>10</v>
  </rv>
  <rv s="0">
    <fb>38.909999999999997</fb>
    <v>10</v>
  </rv>
  <rv s="0">
    <fb>37.29</fb>
    <v>10</v>
  </rv>
  <rv s="0">
    <fb>36.25</fb>
    <v>10</v>
  </rv>
  <rv s="0">
    <fb>36.81</fb>
    <v>10</v>
  </rv>
  <rv s="0">
    <fb>36.14</fb>
    <v>10</v>
  </rv>
  <rv s="0">
    <fb>37.450000000000003</fb>
    <v>10</v>
  </rv>
  <rv s="0">
    <fb>36.369999999999997</fb>
    <v>10</v>
  </rv>
  <rv s="0">
    <fb>35.76</fb>
    <v>10</v>
  </rv>
  <rv s="0">
    <fb>35.57</fb>
    <v>10</v>
  </rv>
  <rv s="0">
    <fb>35.99</fb>
    <v>10</v>
  </rv>
  <rv s="0">
    <fb>34.450000000000003</fb>
    <v>10</v>
  </rv>
  <rv s="0">
    <fb>33.86</fb>
    <v>10</v>
  </rv>
  <rv s="0">
    <fb>35.869999999999997</fb>
    <v>10</v>
  </rv>
  <rv s="0">
    <fb>35.65</fb>
    <v>10</v>
  </rv>
  <rv s="0">
    <fb>37.020000000000003</fb>
    <v>10</v>
  </rv>
  <rv s="0">
    <fb>37.200000000000003</fb>
    <v>10</v>
  </rv>
  <rv s="0">
    <fb>36.19</fb>
    <v>10</v>
  </rv>
  <rv s="0">
    <fb>36.15</fb>
    <v>10</v>
  </rv>
  <rv s="0">
    <fb>35.89</fb>
    <v>10</v>
  </rv>
  <rv s="0">
    <fb>34.51</fb>
    <v>10</v>
  </rv>
  <rv s="0">
    <fb>33.17</fb>
    <v>10</v>
  </rv>
  <rv s="0">
    <fb>32.020000000000003</fb>
    <v>10</v>
  </rv>
  <rv s="0">
    <fb>31.85</fb>
    <v>10</v>
  </rv>
  <rv s="0">
    <fb>32.35</fb>
    <v>10</v>
  </rv>
  <rv s="0">
    <fb>31.86</fb>
    <v>10</v>
  </rv>
  <rv s="0">
    <fb>31.13</fb>
    <v>10</v>
  </rv>
  <rv s="0">
    <fb>31.56</fb>
    <v>10</v>
  </rv>
  <rv s="0">
    <fb>33.65</fb>
    <v>10</v>
  </rv>
  <rv s="0">
    <fb>33.729999999999997</fb>
    <v>10</v>
  </rv>
  <rv s="0">
    <fb>33.049999999999997</fb>
    <v>10</v>
  </rv>
  <rv s="0">
    <fb>33.590000000000003</fb>
    <v>10</v>
  </rv>
  <rv s="0">
    <fb>33.81</fb>
    <v>10</v>
  </rv>
  <rv s="0">
    <fb>33.71</fb>
    <v>10</v>
  </rv>
  <rv s="0">
    <fb>33.04</fb>
    <v>10</v>
  </rv>
  <rv s="0">
    <fb>35.909999999999997</fb>
    <v>10</v>
  </rv>
  <rv s="0">
    <fb>36.299999999999997</fb>
    <v>10</v>
  </rv>
  <rv s="0">
    <fb>36.409999999999997</fb>
    <v>10</v>
  </rv>
  <rv s="0">
    <fb>36.28</fb>
    <v>10</v>
  </rv>
  <rv s="0">
    <fb>35.479999999999997</fb>
    <v>10</v>
  </rv>
  <rv s="0">
    <fb>34.520000000000003</fb>
    <v>10</v>
  </rv>
  <rv s="0">
    <fb>35.14</fb>
    <v>10</v>
  </rv>
  <rv s="0">
    <fb>33.61</fb>
    <v>10</v>
  </rv>
  <rv s="0">
    <fb>33.57</fb>
    <v>10</v>
  </rv>
  <rv s="0">
    <fb>35.270000000000003</fb>
    <v>10</v>
  </rv>
  <rv s="0">
    <fb>33.869999999999997</fb>
    <v>10</v>
  </rv>
  <rv s="0">
    <fb>30.57</fb>
    <v>10</v>
  </rv>
  <rv s="0">
    <fb>30.2</fb>
    <v>10</v>
  </rv>
  <rv s="0">
    <fb>31.09</fb>
    <v>10</v>
  </rv>
  <rv s="0">
    <fb>29.77</fb>
    <v>10</v>
  </rv>
  <rv s="0">
    <fb>33.700000000000003</fb>
    <v>10</v>
  </rv>
  <rv s="0">
    <fb>35.700000000000003</fb>
    <v>10</v>
  </rv>
  <rv s="0">
    <fb>37.01</fb>
    <v>10</v>
  </rv>
  <rv s="0">
    <fb>37.76</fb>
    <v>10</v>
  </rv>
  <rv s="0">
    <fb>37.36</fb>
    <v>10</v>
  </rv>
  <rv s="0">
    <fb>37.17</fb>
    <v>10</v>
  </rv>
  <rv s="0">
    <fb>37.19</fb>
    <v>10</v>
  </rv>
  <rv s="0">
    <fb>37.31</fb>
    <v>10</v>
  </rv>
  <rv s="0">
    <fb>37.49</fb>
    <v>10</v>
  </rv>
  <rv s="0">
    <fb>37.61</fb>
    <v>10</v>
  </rv>
  <rv s="0">
    <fb>36.86</fb>
    <v>10</v>
  </rv>
  <rv s="0">
    <fb>36.549999999999997</fb>
    <v>10</v>
  </rv>
  <rv s="0">
    <fb>36.08</fb>
    <v>10</v>
  </rv>
  <rv s="0">
    <fb>34.47</fb>
    <v>10</v>
  </rv>
  <rv s="0">
    <fb>33</fb>
    <v>10</v>
  </rv>
  <rv s="0">
    <fb>32.44</fb>
    <v>10</v>
  </rv>
  <rv s="0">
    <fb>32.19</fb>
    <v>10</v>
  </rv>
  <rv s="0">
    <fb>32.68</fb>
    <v>10</v>
  </rv>
  <rv s="0">
    <fb>32.39</fb>
    <v>10</v>
  </rv>
  <rv s="0">
    <fb>32.47</fb>
    <v>10</v>
  </rv>
  <rv s="0">
    <fb>34.14</fb>
    <v>10</v>
  </rv>
  <rv s="0">
    <fb>34.07</fb>
    <v>10</v>
  </rv>
  <rv s="0">
    <fb>33.89</fb>
    <v>10</v>
  </rv>
  <rv s="0">
    <fb>34.380000000000003</fb>
    <v>10</v>
  </rv>
  <rv s="0">
    <fb>35.229999999999997</fb>
    <v>10</v>
  </rv>
  <rv s="0">
    <fb>33.72</fb>
    <v>10</v>
  </rv>
  <rv s="0">
    <fb>34.32</fb>
    <v>10</v>
  </rv>
  <rv s="0">
    <fb>35.340000000000003</fb>
    <v>10</v>
  </rv>
  <rv s="0">
    <fb>35.299999999999997</fb>
    <v>10</v>
  </rv>
  <rv s="0">
    <fb>35.92</fb>
    <v>10</v>
  </rv>
  <rv s="0">
    <fb>36.130000000000003</fb>
    <v>10</v>
  </rv>
  <rv s="0">
    <fb>36.770000000000003</fb>
    <v>10</v>
  </rv>
  <rv s="0">
    <fb>35.72</fb>
    <v>10</v>
  </rv>
  <rv s="0">
    <fb>35.56</fb>
    <v>10</v>
  </rv>
  <rv s="0">
    <fb>35.28</fb>
    <v>10</v>
  </rv>
  <rv s="0">
    <fb>34.21</fb>
    <v>10</v>
  </rv>
  <rv s="0">
    <fb>34.299999999999997</fb>
    <v>10</v>
  </rv>
  <rv s="0">
    <fb>34.159999999999997</fb>
    <v>10</v>
  </rv>
  <rv s="0">
    <fb>32.56</fb>
    <v>10</v>
  </rv>
  <rv s="0">
    <fb>28.51</fb>
    <v>10</v>
  </rv>
  <rv s="0">
    <fb>28.97</fb>
    <v>10</v>
  </rv>
  <rv s="0">
    <fb>28.3</fb>
    <v>10</v>
  </rv>
  <rv s="0">
    <fb>28.6</fb>
    <v>10</v>
  </rv>
  <rv s="0">
    <fb>28.56</fb>
    <v>10</v>
  </rv>
  <rv s="0">
    <fb>30.56</fb>
    <v>10</v>
  </rv>
  <rv s="0">
    <fb>29.76</fb>
    <v>10</v>
  </rv>
  <rv s="0">
    <fb>27.86</fb>
    <v>10</v>
  </rv>
  <rv s="0">
    <fb>27.71</fb>
    <v>10</v>
  </rv>
  <rv s="0">
    <fb>27.69</fb>
    <v>10</v>
  </rv>
  <rv s="0">
    <fb>27.32</fb>
    <v>10</v>
  </rv>
  <rv s="0">
    <fb>27.09</fb>
    <v>10</v>
  </rv>
  <rv s="0">
    <fb>27.65</fb>
    <v>10</v>
  </rv>
  <rv s="0">
    <fb>27.36</fb>
    <v>10</v>
  </rv>
  <rv s="0">
    <fb>28.34</fb>
    <v>10</v>
  </rv>
  <rv s="0">
    <fb>28.58</fb>
    <v>10</v>
  </rv>
  <rv s="0">
    <fb>28.26</fb>
    <v>10</v>
  </rv>
  <rv s="0">
    <fb>27.79</fb>
    <v>10</v>
  </rv>
  <rv s="0">
    <fb>29.23</fb>
    <v>10</v>
  </rv>
  <rv s="0">
    <fb>27.96</fb>
    <v>10</v>
  </rv>
  <rv s="0">
    <fb>28.09</fb>
    <v>10</v>
  </rv>
  <rv s="0">
    <fb>28.66</fb>
    <v>10</v>
  </rv>
  <rv s="0">
    <fb>30.7</fb>
    <v>10</v>
  </rv>
  <rv s="0">
    <fb>31.53</fb>
    <v>10</v>
  </rv>
  <rv s="0">
    <fb>32.409999999999997</fb>
    <v>10</v>
  </rv>
  <rv s="0">
    <fb>31.41</fb>
    <v>10</v>
  </rv>
  <rv s="0">
    <fb>31.29</fb>
    <v>10</v>
  </rv>
  <rv s="0">
    <fb>28.13</fb>
    <v>10</v>
  </rv>
  <rv s="0">
    <fb>28.05</fb>
    <v>10</v>
  </rv>
  <rv s="0">
    <fb>26.7</fb>
    <v>10</v>
  </rv>
  <rv s="0">
    <fb>25.91</fb>
    <v>10</v>
  </rv>
  <rv s="0">
    <fb>25.94</fb>
    <v>10</v>
  </rv>
  <rv s="0">
    <fb>26.06</fb>
    <v>10</v>
  </rv>
  <rv s="0">
    <fb>26.07</fb>
    <v>10</v>
  </rv>
  <rv s="0">
    <fb>26.31</fb>
    <v>10</v>
  </rv>
  <rv s="0">
    <fb>26.9</fb>
    <v>10</v>
  </rv>
  <rv s="0">
    <fb>27.62</fb>
    <v>10</v>
  </rv>
  <rv s="0">
    <fb>27.31</fb>
    <v>10</v>
  </rv>
  <rv s="0">
    <fb>26.96</fb>
    <v>10</v>
  </rv>
  <rv s="0">
    <fb>25.57</fb>
    <v>10</v>
  </rv>
  <rv s="0">
    <fb>25.55</fb>
    <v>10</v>
  </rv>
  <rv s="0">
    <fb>26.12</fb>
    <v>10</v>
  </rv>
  <rv s="0">
    <fb>25.17</fb>
    <v>10</v>
  </rv>
  <rv s="0">
    <fb>26.34</fb>
    <v>10</v>
  </rv>
  <rv s="0">
    <fb>27.7</fb>
    <v>10</v>
  </rv>
  <rv s="0">
    <fb>29.62</fb>
    <v>10</v>
  </rv>
  <rv s="0">
    <fb>29.54</fb>
    <v>10</v>
  </rv>
  <rv s="0">
    <fb>29.66</fb>
    <v>10</v>
  </rv>
  <rv s="0">
    <fb>29.56</fb>
    <v>10</v>
  </rv>
  <rv s="0">
    <fb>30.49</fb>
    <v>10</v>
  </rv>
  <rv s="0">
    <fb>30.96</fb>
    <v>10</v>
  </rv>
  <rv s="0">
    <fb>30.53</fb>
    <v>10</v>
  </rv>
  <rv s="0">
    <fb>32.04</fb>
    <v>10</v>
  </rv>
  <rv s="0">
    <fb>33.94</fb>
    <v>10</v>
  </rv>
  <rv s="0">
    <fb>33.200000000000003</fb>
    <v>10</v>
  </rv>
  <rv s="0">
    <fb>33.840000000000003</fb>
    <v>10</v>
  </rv>
  <rv s="0">
    <fb>33.880000000000003</fb>
    <v>10</v>
  </rv>
  <rv s="0">
    <fb>33.799999999999997</fb>
    <v>10</v>
  </rv>
  <rv s="0">
    <fb>34.43</fb>
    <v>10</v>
  </rv>
  <rv s="0">
    <fb>33.630000000000003</fb>
    <v>10</v>
  </rv>
  <rv s="0">
    <fb>32.799999999999997</fb>
    <v>10</v>
  </rv>
  <rv s="0">
    <fb>32.119999999999997</fb>
    <v>10</v>
  </rv>
  <rv s="0">
    <fb>32.22</fb>
    <v>10</v>
  </rv>
  <rv s="0">
    <fb>32.549999999999997</fb>
    <v>10</v>
  </rv>
  <rv s="0">
    <fb>34.79</fb>
    <v>10</v>
  </rv>
  <rv s="0">
    <fb>34.01</fb>
    <v>10</v>
  </rv>
  <rv s="0">
    <fb>33.549999999999997</fb>
    <v>10</v>
  </rv>
  <rv s="0">
    <fb>32.99</fb>
    <v>10</v>
  </rv>
  <rv s="0">
    <fb>33.130000000000003</fb>
    <v>10</v>
  </rv>
  <rv s="0">
    <fb>34.28</fb>
    <v>10</v>
  </rv>
  <rv s="0">
    <fb>34.31</fb>
    <v>10</v>
  </rv>
  <rv s="0">
    <fb>34.35</fb>
    <v>10</v>
  </rv>
  <rv s="0">
    <fb>35.630000000000003</fb>
    <v>10</v>
  </rv>
  <rv s="0">
    <fb>35.69</fb>
    <v>10</v>
  </rv>
  <rv s="0">
    <fb>36.01</fb>
    <v>10</v>
  </rv>
  <rv s="0">
    <fb>36.75</fb>
    <v>10</v>
  </rv>
  <rv s="0">
    <fb>37.51</fb>
    <v>10</v>
  </rv>
  <rv s="0">
    <fb>37.049999999999997</fb>
    <v>10</v>
  </rv>
  <rv s="0">
    <fb>37.090000000000003</fb>
    <v>10</v>
  </rv>
  <rv s="0">
    <fb>37.81</fb>
    <v>10</v>
  </rv>
  <rv s="0">
    <fb>37.44</fb>
    <v>10</v>
  </rv>
  <rv s="0">
    <fb>37.5</fb>
    <v>10</v>
  </rv>
  <rv s="0">
    <fb>37.729999999999997</fb>
    <v>10</v>
  </rv>
  <rv s="0">
    <fb>36.65</fb>
    <v>10</v>
  </rv>
  <rv s="0">
    <fb>35.770000000000003</fb>
    <v>10</v>
  </rv>
  <rv s="0">
    <fb>36.97</fb>
    <v>10</v>
  </rv>
  <rv s="0">
    <fb>38.369999999999997</fb>
    <v>10</v>
  </rv>
  <rv s="0">
    <fb>37.909999999999997</fb>
    <v>10</v>
  </rv>
  <rv s="0">
    <fb>37.83</fb>
    <v>10</v>
  </rv>
  <rv s="0">
    <fb>37.549999999999997</fb>
    <v>10</v>
  </rv>
  <rv s="0">
    <fb>36.880000000000003</fb>
    <v>10</v>
  </rv>
  <rv s="0">
    <fb>37.25</fb>
    <v>10</v>
  </rv>
  <rv s="0">
    <fb>38.49</fb>
    <v>10</v>
  </rv>
  <rv s="0">
    <fb>39.22</fb>
    <v>10</v>
  </rv>
  <rv s="0">
    <fb>39.29</fb>
    <v>10</v>
  </rv>
  <rv s="0">
    <fb>39.65</fb>
    <v>10</v>
  </rv>
  <rv s="0">
    <fb>39.76</fb>
    <v>10</v>
  </rv>
  <rv s="0">
    <fb>38.630000000000003</fb>
    <v>10</v>
  </rv>
  <rv s="0">
    <fb>39.96</fb>
    <v>10</v>
  </rv>
  <rv s="0">
    <fb>39.24</fb>
    <v>10</v>
  </rv>
  <rv s="0">
    <fb>39.51</fb>
    <v>10</v>
  </rv>
  <rv s="0">
    <fb>39.380000000000003</fb>
    <v>10</v>
  </rv>
  <rv s="0">
    <fb>39.770000000000003</fb>
    <v>10</v>
  </rv>
  <rv s="0">
    <fb>40.01</fb>
    <v>10</v>
  </rv>
  <rv s="0">
    <fb>40.619999999999997</fb>
    <v>10</v>
  </rv>
  <rv s="0">
    <fb>41.81</fb>
    <v>10</v>
  </rv>
  <rv s="0">
    <fb>41.89</fb>
    <v>10</v>
  </rv>
  <rv s="0">
    <fb>43.98</fb>
    <v>10</v>
  </rv>
  <rv s="0">
    <fb>42.19</fb>
    <v>10</v>
  </rv>
  <rv s="0">
    <fb>41.67</fb>
    <v>10</v>
  </rv>
  <rv s="0">
    <fb>40.31</fb>
    <v>10</v>
  </rv>
  <rv s="0">
    <fb>37.58</fb>
    <v>10</v>
  </rv>
  <rv s="0">
    <fb>39.340000000000003</fb>
    <v>10</v>
  </rv>
  <rv s="0">
    <fb>39.92</fb>
    <v>10</v>
  </rv>
  <rv s="0">
    <fb>39.950000000000003</fb>
    <v>10</v>
  </rv>
  <rv s="0">
    <fb>40.75</fb>
    <v>10</v>
  </rv>
  <rv s="0">
    <fb>38.76</fb>
    <v>10</v>
  </rv>
  <rv s="0">
    <fb>39.47</fb>
    <v>10</v>
  </rv>
  <rv s="0">
    <fb>38.65</fb>
    <v>10</v>
  </rv>
  <rv s="0">
    <fb>39.1</fb>
    <v>10</v>
  </rv>
  <rv s="0">
    <fb>40.869999999999997</fb>
    <v>10</v>
  </rv>
  <rv s="0">
    <fb>39.450000000000003</fb>
    <v>10</v>
  </rv>
  <rv s="0">
    <fb>39.520000000000003</fb>
    <v>10</v>
  </rv>
  <rv s="0">
    <fb>39.4</fb>
    <v>10</v>
  </rv>
  <rv s="0">
    <fb>39.229999999999997</fb>
    <v>10</v>
  </rv>
  <rv s="0">
    <fb>39.93</fb>
    <v>10</v>
  </rv>
  <rv s="0">
    <fb>41.76</fb>
    <v>10</v>
  </rv>
  <rv s="0">
    <fb>42.65</fb>
    <v>10</v>
  </rv>
  <rv s="0">
    <fb>42.62</fb>
    <v>10</v>
  </rv>
  <rv s="0">
    <fb>42.53</fb>
    <v>10</v>
  </rv>
  <rv s="0">
    <fb>41.33</fb>
    <v>10</v>
  </rv>
  <rv s="0">
    <fb>45.41</fb>
    <v>10</v>
  </rv>
  <rv s="0">
    <fb>45.13</fb>
    <v>10</v>
  </rv>
  <rv s="0">
    <fb>46.41</fb>
    <v>10</v>
  </rv>
  <rv s="0">
    <fb>47.75</fb>
    <v>10</v>
  </rv>
  <rv s="0">
    <fb>46.82</fb>
    <v>10</v>
  </rv>
  <rv s="0">
    <fb>43.89</fb>
    <v>10</v>
  </rv>
  <rv s="0">
    <fb>44.81</fb>
    <v>10</v>
  </rv>
  <rv s="0">
    <fb>46.21</fb>
    <v>10</v>
  </rv>
  <rv s="0">
    <fb>45.11</fb>
    <v>10</v>
  </rv>
  <rv s="0">
    <fb>46.39</fb>
    <v>10</v>
  </rv>
  <rv s="0">
    <fb>46.71</fb>
    <v>10</v>
  </rv>
  <rv s="0">
    <fb>47.4</fb>
    <v>10</v>
  </rv>
  <rv s="0">
    <fb>46.79</fb>
    <v>10</v>
  </rv>
  <rv s="0">
    <fb>46.96</fb>
    <v>10</v>
  </rv>
  <rv s="0">
    <fb>42.29</fb>
    <v>10</v>
  </rv>
  <rv s="0">
    <fb>41.4</fb>
    <v>10</v>
  </rv>
  <rv s="0">
    <fb>39.61</fb>
    <v>10</v>
  </rv>
  <rv s="0">
    <fb>39.909999999999997</fb>
    <v>10</v>
  </rv>
  <rv s="0">
    <fb>34.200000000000003</fb>
    <v>10</v>
  </rv>
  <rv s="0">
    <fb>34.78</fb>
    <v>10</v>
  </rv>
  <rv s="0">
    <fb>34.479999999999997</fb>
    <v>10</v>
  </rv>
  <rv s="0">
    <fb>33.74</fb>
    <v>10</v>
  </rv>
  <rv s="0">
    <fb>34.6</fb>
    <v>10</v>
  </rv>
  <rv s="0">
    <fb>36.020000000000003</fb>
    <v>10</v>
  </rv>
  <rv s="0">
    <fb>37.06</fb>
    <v>10</v>
  </rv>
  <rv s="0">
    <fb>38.9</fb>
    <v>10</v>
  </rv>
  <rv s="0">
    <fb>38.979999999999997</fb>
    <v>10</v>
  </rv>
  <rv s="0">
    <fb>38.56</fb>
    <v>10</v>
  </rv>
  <rv s="0">
    <fb>38.200000000000003</fb>
    <v>10</v>
  </rv>
  <rv s="0">
    <fb>38.03</fb>
    <v>10</v>
  </rv>
  <rv s="0">
    <fb>37.4</fb>
    <v>10</v>
  </rv>
  <rv s="0">
    <fb>37.18</fb>
    <v>10</v>
  </rv>
  <rv s="0">
    <fb>38.4</fb>
    <v>10</v>
  </rv>
  <rv s="0">
    <fb>37.89</fb>
    <v>10</v>
  </rv>
  <rv s="0">
    <fb>36.6</fb>
    <v>10</v>
  </rv>
  <rv s="0">
    <fb>36.49</fb>
    <v>10</v>
  </rv>
  <rv s="0">
    <fb>36.06</fb>
    <v>10</v>
  </rv>
  <rv s="0">
    <fb>36.590000000000003</fb>
    <v>10</v>
  </rv>
  <rv s="0">
    <fb>36.89</fb>
    <v>10</v>
  </rv>
  <rv s="0">
    <fb>35.880000000000003</fb>
    <v>10</v>
  </rv>
  <rv s="0">
    <fb>36.51</fb>
    <v>10</v>
  </rv>
  <rv s="0">
    <fb>34.590000000000003</fb>
    <v>10</v>
  </rv>
  <rv s="0">
    <fb>33.03</fb>
    <v>10</v>
  </rv>
  <rv s="0">
    <fb>31.78</fb>
    <v>10</v>
  </rv>
  <rv s="0">
    <fb>31.44</fb>
    <v>10</v>
  </rv>
  <rv s="0">
    <fb>31.47</fb>
    <v>10</v>
  </rv>
  <rv s="0">
    <fb>31.1</fb>
    <v>10</v>
  </rv>
  <rv s="0">
    <fb>32.869999999999997</fb>
    <v>10</v>
  </rv>
  <rv s="0">
    <fb>31.15</fb>
    <v>10</v>
  </rv>
  <rv s="0">
    <fb>30.24</fb>
    <v>10</v>
  </rv>
  <rv s="0">
    <fb>29.97</fb>
    <v>10</v>
  </rv>
  <rv s="0">
    <fb>30.95</fb>
    <v>10</v>
  </rv>
  <rv s="0">
    <fb>31.91</fb>
    <v>10</v>
  </rv>
  <rv s="0">
    <fb>29.6</fb>
    <v>10</v>
  </rv>
  <rv s="0">
    <fb>28.86</fb>
    <v>10</v>
  </rv>
  <rv s="0">
    <fb>28.85</fb>
    <v>10</v>
  </rv>
  <rv s="0">
    <fb>28.95</fb>
    <v>10</v>
  </rv>
  <rv s="0">
    <fb>30.3</fb>
    <v>10</v>
  </rv>
  <rv s="0">
    <fb>30.1</fb>
    <v>10</v>
  </rv>
  <rv s="0">
    <fb>29.1</fb>
    <v>10</v>
  </rv>
  <rv s="0">
    <fb>29.33</fb>
    <v>10</v>
  </rv>
  <rv s="0">
    <fb>28.14</fb>
    <v>10</v>
  </rv>
  <rv s="0">
    <fb>25.54</fb>
    <v>10</v>
  </rv>
  <rv s="0">
    <fb>25.81</fb>
    <v>10</v>
  </rv>
  <rv s="0">
    <fb>24.94</fb>
    <v>10</v>
  </rv>
  <rv s="0">
    <fb>23.6</fb>
    <v>10</v>
  </rv>
  <rv s="0">
    <fb>22.06</fb>
    <v>10</v>
  </rv>
  <rv s="0">
    <fb>22.37</fb>
    <v>10</v>
  </rv>
  <rv s="0">
    <fb>22.3</fb>
    <v>10</v>
  </rv>
  <rv s="0">
    <fb>22.87</fb>
    <v>10</v>
  </rv>
  <rv s="0">
    <fb>23.79</fb>
    <v>10</v>
  </rv>
  <rv s="0">
    <fb>22.07</fb>
    <v>10</v>
  </rv>
  <rv s="0">
    <fb>22.86</fb>
    <v>10</v>
  </rv>
  <rv s="0">
    <fb>21.76</fb>
    <v>10</v>
  </rv>
  <rv s="0">
    <fb>22.7</fb>
    <v>10</v>
  </rv>
  <rv s="0">
    <fb>22.43</fb>
    <v>10</v>
  </rv>
  <rv s="0">
    <fb>21.28</fb>
    <v>10</v>
  </rv>
  <rv s="0">
    <fb>20.239999999999998</fb>
    <v>10</v>
  </rv>
  <rv s="0">
    <fb>21</fb>
    <v>10</v>
  </rv>
  <rv s="0">
    <fb>21.08</fb>
    <v>10</v>
  </rv>
  <rv s="0">
    <fb>21.19</fb>
    <v>10</v>
  </rv>
  <rv s="0">
    <fb>20.41</fb>
    <v>10</v>
  </rv>
  <rv s="0">
    <fb>20.76</fb>
    <v>10</v>
  </rv>
  <rv s="0">
    <fb>20.18</fb>
    <v>10</v>
  </rv>
  <rv s="0">
    <fb>19.73</fb>
    <v>10</v>
  </rv>
  <rv s="0">
    <fb>22.01</fb>
    <v>10</v>
  </rv>
  <rv s="0">
    <fb>22.62</fb>
    <v>10</v>
  </rv>
  <rv s="0">
    <fb>23.18</fb>
    <v>10</v>
  </rv>
  <rv s="0">
    <fb>22.96</fb>
    <v>10</v>
  </rv>
  <rv s="0">
    <fb>26.32</fb>
    <v>10</v>
  </rv>
  <rv s="0">
    <fb>26.45</fb>
    <v>10</v>
  </rv>
  <rv s="0">
    <fb>23.33</fb>
    <v>10</v>
  </rv>
  <rv s="0">
    <fb>23.2</fb>
    <v>10</v>
  </rv>
  <rv s="0">
    <fb>24.01</fb>
    <v>10</v>
  </rv>
  <rv s="0">
    <fb>22.31</fb>
    <v>10</v>
  </rv>
  <rv s="0">
    <fb>22.51</fb>
    <v>10</v>
  </rv>
  <rv s="0">
    <fb>22.99</fb>
    <v>10</v>
  </rv>
  <rv s="0">
    <fb>21.79</fb>
    <v>10</v>
  </rv>
  <rv s="0">
    <fb>21.68</fb>
    <v>10</v>
  </rv>
  <rv s="0">
    <fb>21.05</fb>
    <v>10</v>
  </rv>
  <rv s="0">
    <fb>20.73</fb>
    <v>10</v>
  </rv>
  <rv s="0">
    <fb>20.34</fb>
    <v>10</v>
  </rv>
  <rv s="0">
    <fb>20.74</fb>
    <v>10</v>
  </rv>
  <rv s="0">
    <fb>20.309999999999999</fb>
    <v>10</v>
  </rv>
  <rv s="0">
    <fb>21.29</fb>
    <v>10</v>
  </rv>
  <rv s="0">
    <fb>20.96</fb>
    <v>10</v>
  </rv>
  <rv s="0">
    <fb>21.59</fb>
    <v>10</v>
  </rv>
  <rv s="0">
    <fb>21.94</fb>
    <v>10</v>
  </rv>
  <rv s="0">
    <fb>20.98</fb>
    <v>10</v>
  </rv>
  <rv s="0">
    <fb>21.15</fb>
    <v>10</v>
  </rv>
  <rv s="0">
    <fb>20.8</fb>
    <v>10</v>
  </rv>
  <rv s="0">
    <fb>20.11</fb>
    <v>10</v>
  </rv>
  <rv s="0">
    <fb>19.47</fb>
    <v>10</v>
  </rv>
  <rv s="0">
    <fb>20.100000000000001</fb>
    <v>10</v>
  </rv>
  <rv s="0">
    <fb>20.149999999999999</fb>
    <v>10</v>
  </rv>
  <rv s="0">
    <fb>19.05</fb>
    <v>10</v>
  </rv>
  <rv s="0">
    <fb>19.690000000000001</fb>
    <v>10</v>
  </rv>
  <rv s="0">
    <fb>20.32</fb>
    <v>10</v>
  </rv>
  <rv s="0">
    <fb>20.7</fb>
    <v>10</v>
  </rv>
  <rv s="0">
    <fb>20.5</fb>
    <v>10</v>
  </rv>
  <rv s="0">
    <fb>20.09</fb>
    <v>10</v>
  </rv>
  <rv s="0">
    <fb>19.86</fb>
    <v>10</v>
  </rv>
  <rv s="0">
    <fb>20.21</fb>
    <v>10</v>
  </rv>
  <rv s="0">
    <fb>20.27</fb>
    <v>10</v>
  </rv>
  <rv s="0">
    <fb>22.17</fb>
    <v>10</v>
  </rv>
  <rv s="0">
    <fb>24.67</fb>
    <v>10</v>
  </rv>
  <rv s="0">
    <fb>24.2</fb>
    <v>10</v>
  </rv>
  <rv s="0">
    <fb>24.51</fb>
    <v>10</v>
  </rv>
  <rv s="0">
    <fb>24.82</fb>
    <v>10</v>
  </rv>
  <rv s="0">
    <fb>26.18</fb>
    <v>10</v>
  </rv>
  <rv s="0">
    <fb>26.22</fb>
    <v>10</v>
  </rv>
  <rv s="0">
    <fb>25.4</fb>
    <v>10</v>
  </rv>
  <rv s="0">
    <fb>24.93</fb>
    <v>10</v>
  </rv>
  <rv s="0">
    <fb>27.06</fb>
    <v>10</v>
  </rv>
  <rv s="0">
    <fb>26.46</fb>
    <v>10</v>
  </rv>
  <rv s="0">
    <fb>26.14</fb>
    <v>10</v>
  </rv>
  <rv s="0">
    <fb>25.450099999999999</fb>
    <v>10</v>
  </rv>
  <rv s="0">
    <fb>25.09</fb>
    <v>10</v>
  </rv>
  <rv s="0">
    <fb>25.29</fb>
    <v>10</v>
  </rv>
  <rv s="0">
    <fb>25.05</fb>
    <v>10</v>
  </rv>
  <rv s="0">
    <fb>23.71</fb>
    <v>10</v>
  </rv>
  <rv s="0">
    <fb>23.42</fb>
    <v>10</v>
  </rv>
  <rv s="0">
    <fb>24.04</fb>
    <v>10</v>
  </rv>
  <rv s="0">
    <fb>22.36</fb>
    <v>10</v>
  </rv>
  <rv s="0">
    <fb>22.44</fb>
    <v>10</v>
  </rv>
  <rv s="0">
    <fb>21.63</fb>
    <v>10</v>
  </rv>
  <rv s="0">
    <fb>21.91</fb>
    <v>10</v>
  </rv>
  <rv s="0">
    <fb>21.61</fb>
    <v>10</v>
  </rv>
  <rv s="0">
    <fb>21.18</fb>
    <v>10</v>
  </rv>
  <rv s="0">
    <fb>21.54</fb>
    <v>10</v>
  </rv>
  <rv s="0">
    <fb>22.13</fb>
    <v>10</v>
  </rv>
  <rv s="0">
    <fb>22.85</fb>
    <v>10</v>
  </rv>
  <rv s="0">
    <fb>22.2</fb>
    <v>10</v>
  </rv>
  <rv s="0">
    <fb>21.11</fb>
    <v>10</v>
  </rv>
  <rv s="0">
    <fb>21.25</fb>
    <v>10</v>
  </rv>
  <rv s="0">
    <fb>21.83</fb>
    <v>10</v>
  </rv>
  <rv s="0">
    <fb>21.85</fb>
    <v>10</v>
  </rv>
  <rv s="0">
    <fb>21.92</fb>
    <v>10</v>
  </rv>
  <rv s="0">
    <fb>21.74</fb>
    <v>10</v>
  </rv>
  <rv s="0">
    <fb>21.43</fb>
    <v>10</v>
  </rv>
  <rv s="0">
    <fb>21.48</fb>
    <v>10</v>
  </rv>
  <rv s="0">
    <fb>20.64</fb>
    <v>10</v>
  </rv>
  <rv s="0">
    <fb>20.6</fb>
    <v>10</v>
  </rv>
  <rv s="0">
    <fb>19.91</fb>
    <v>10</v>
  </rv>
  <rv s="0">
    <fb>19.850000000000001</fb>
    <v>10</v>
  </rv>
  <rv s="0">
    <fb>19.66</fb>
    <v>10</v>
  </rv>
  <rv s="0">
    <fb>19.82</fb>
    <v>10</v>
  </rv>
  <rv s="0">
    <fb>19.72</fb>
    <v>10</v>
  </rv>
  <rv s="0">
    <fb>20.67</fb>
    <v>10</v>
  </rv>
  <rv s="0">
    <fb>20.54</fb>
    <v>10</v>
  </rv>
  <rv s="0">
    <fb>20.22</fb>
    <v>10</v>
  </rv>
  <rv s="0">
    <fb>19.8</fb>
    <v>10</v>
  </rv>
  <rv s="0">
    <fb>19.899999999999999</fb>
    <v>10</v>
  </rv>
  <rv s="0">
    <fb>19.329999999999998</fb>
    <v>10</v>
  </rv>
  <rv s="0">
    <fb>19.62</fb>
    <v>10</v>
  </rv>
  <rv s="0">
    <fb>19.38</fb>
    <v>10</v>
  </rv>
  <rv s="0">
    <fb>19.600000000000001</fb>
    <v>10</v>
  </rv>
  <rv s="0">
    <fb>20.07</fb>
    <v>10</v>
  </rv>
  <rv s="0">
    <fb>20.14</fb>
    <v>10</v>
  </rv>
  <rv s="0">
    <fb>19.36</fb>
    <v>10</v>
  </rv>
  <rv s="0">
    <fb>19.3</fb>
    <v>10</v>
  </rv>
  <rv s="0">
    <fb>18.8</fb>
    <v>10</v>
  </rv>
  <rv s="0">
    <fb>19.11</fb>
    <v>10</v>
  </rv>
  <rv s="0">
    <fb>19.71</fb>
    <v>10</v>
  </rv>
  <rv s="0">
    <fb>19.14</fb>
    <v>10</v>
  </rv>
  <rv s="0">
    <fb>20.04</fb>
    <v>10</v>
  </rv>
  <rv s="0">
    <fb>20.420000000000002</fb>
    <v>10</v>
  </rv>
  <rv s="0">
    <fb>20.38</fb>
    <v>10</v>
  </rv>
  <rv s="0">
    <fb>20.65</fb>
    <v>10</v>
  </rv>
  <rv s="0">
    <fb>20.47</fb>
    <v>10</v>
  </rv>
  <rv s="0">
    <fb>21.33</fb>
    <v>10</v>
  </rv>
  <rv s="0">
    <fb>21.73</fb>
    <v>10</v>
  </rv>
  <rv s="0">
    <fb>21.34</fb>
    <v>10</v>
  </rv>
  <rv s="0">
    <fb>21.22</fb>
    <v>10</v>
  </rv>
  <rv s="0">
    <fb>20.94</fb>
    <v>10</v>
  </rv>
  <rv s="0">
    <fb>21.3</fb>
    <v>10</v>
  </rv>
  <rv s="0">
    <fb>21.35</fb>
    <v>10</v>
  </rv>
  <rv s="0">
    <fb>21.31</fb>
    <v>10</v>
  </rv>
  <rv s="0">
    <fb>22.98</fb>
    <v>10</v>
  </rv>
  <rv s="0">
    <fb>24.43</fb>
    <v>10</v>
  </rv>
  <rv s="0">
    <fb>24.75</fb>
    <v>10</v>
  </rv>
  <rv s="0">
    <fb>24.8</fb>
    <v>10</v>
  </rv>
  <rv s="0">
    <fb>22.75</fb>
    <v>10</v>
  </rv>
  <rv s="0">
    <fb>24.65</fb>
    <v>10</v>
  </rv>
  <rv s="0">
    <fb>24.66</fb>
    <v>10</v>
  </rv>
  <rv s="0">
    <fb>23.69</fb>
    <v>10</v>
  </rv>
  <rv s="0">
    <fb>25.79</fb>
    <v>10</v>
  </rv>
  <rv s="0">
    <fb>25.03</fb>
    <v>10</v>
  </rv>
  <rv s="0">
    <fb>24.17</fb>
    <v>10</v>
  </rv>
  <rv s="0">
    <fb>26.09</fb>
    <v>10</v>
  </rv>
  <rv s="0">
    <fb>25.88</fb>
    <v>10</v>
  </rv>
  <rv s="0">
    <fb>25.19</fb>
    <v>10</v>
  </rv>
  <rv s="0">
    <fb>25.12</fb>
    <v>10</v>
  </rv>
  <rv s="0">
    <fb>25.49</fb>
    <v>10</v>
  </rv>
  <rv s="0">
    <fb>27.85</fb>
    <v>10</v>
  </rv>
  <rv s="0">
    <fb>30.6</fb>
    <v>10</v>
  </rv>
  <rv s="0">
    <fb>27.1</fb>
    <v>10</v>
  </rv>
  <rv s="0">
    <fb>27.11</fb>
    <v>10</v>
  </rv>
  <rv s="0">
    <fb>26.33</fb>
    <v>10</v>
  </rv>
  <rv s="0">
    <fb>26.83</fb>
    <v>10</v>
  </rv>
  <rv s="0">
    <fb>27.4</fb>
    <v>10</v>
  </rv>
  <rv s="0">
    <fb>27.15</fb>
    <v>10</v>
  </rv>
  <rv s="0">
    <fb>28</fb>
    <v>10</v>
  </rv>
  <rv s="0">
    <fb>28.15</fb>
    <v>10</v>
  </rv>
  <rv s="0">
    <fb>27.52</fb>
    <v>10</v>
  </rv>
  <rv s="0">
    <fb>29.72</fb>
    <v>10</v>
  </rv>
  <rv s="0">
    <fb>29.47</fb>
    <v>10</v>
  </rv>
  <rv s="0">
    <fb>30.45</fb>
    <v>10</v>
  </rv>
  <rv s="0">
    <fb>31.82</fb>
    <v>10</v>
  </rv>
  <rv s="0">
    <fb>31.65</fb>
    <v>10</v>
  </rv>
  <rv s="0">
    <fb>34.64</fb>
    <v>10</v>
  </rv>
  <rv s="0">
    <fb>34.42</fb>
    <v>10</v>
  </rv>
  <rv s="0">
    <fb>34.020000000000003</fb>
    <v>10</v>
  </rv>
  <rv s="0">
    <fb>33.450000000000003</fb>
    <v>10</v>
  </rv>
  <rv s="0">
    <fb>34.5</fb>
    <v>10</v>
  </rv>
  <rv s="0">
    <fb>34.1</fb>
    <v>10</v>
  </rv>
  <rv s="0">
    <fb>35.33</fb>
    <v>10</v>
  </rv>
  <rv s="0">
    <fb>36.36</fb>
    <v>10</v>
  </rv>
  <rv s="0">
    <fb>36.840000000000003</fb>
    <v>10</v>
  </rv>
  <rv s="0">
    <fb>36.61</fb>
    <v>10</v>
  </rv>
  <rv s="0">
    <fb>36.76</fb>
    <v>10</v>
  </rv>
  <rv s="0">
    <fb>37.14</fb>
    <v>10</v>
  </rv>
  <rv s="0">
    <fb>37.08</fb>
    <v>10</v>
  </rv>
  <rv s="0">
    <fb>35.979999999999997</fb>
    <v>10</v>
  </rv>
  <rv s="0">
    <fb>34.49</fb>
    <v>10</v>
  </rv>
  <rv s="0">
    <fb>34.53</fb>
    <v>10</v>
  </rv>
  <rv s="0">
    <fb>34.99</fb>
    <v>10</v>
  </rv>
  <rv s="0">
    <fb>33.69</fb>
    <v>10</v>
  </rv>
  <rv s="0">
    <fb>36.33</fb>
    <v>10</v>
  </rv>
  <rv s="0">
    <fb>36.479999999999997</fb>
    <v>10</v>
  </rv>
  <rv s="0">
    <fb>36.22</fb>
    <v>10</v>
  </rv>
  <rv s="0">
    <fb>36.71</fb>
    <v>10</v>
  </rv>
  <rv s="0">
    <fb>37.229999999999997</fb>
    <v>10</v>
  </rv>
  <rv s="0">
    <fb>36.83</fb>
    <v>10</v>
  </rv>
  <rv s="0">
    <fb>35.97</fb>
    <v>10</v>
  </rv>
  <rv s="0">
    <fb>35.94</fb>
    <v>10</v>
  </rv>
  <rv s="0">
    <fb>35.29</fb>
    <v>10</v>
  </rv>
  <rv s="0">
    <fb>35.18</fb>
    <v>10</v>
  </rv>
  <rv s="0">
    <fb>35.5</fb>
    <v>10</v>
  </rv>
  <rv s="0">
    <fb>35.049999999999997</fb>
    <v>10</v>
  </rv>
  <rv s="0">
    <fb>35.590000000000003</fb>
    <v>10</v>
  </rv>
  <rv s="0">
    <fb>35.799999999999997</fb>
    <v>10</v>
  </rv>
  <rv s="0">
    <fb>37.47</fb>
    <v>10</v>
  </rv>
  <rv s="0">
    <fb>36.68</fb>
    <v>10</v>
  </rv>
  <rv s="0">
    <fb>38.44</fb>
    <v>10</v>
  </rv>
  <rv s="0">
    <fb>38.5</fb>
    <v>10</v>
  </rv>
  <rv s="0">
    <fb>38.770000000000003</fb>
    <v>10</v>
  </rv>
  <rv s="0">
    <fb>38.57</fb>
    <v>10</v>
  </rv>
  <rv s="0">
    <fb>38.01</fb>
    <v>10</v>
  </rv>
  <rv s="0">
    <fb>38.119999999999997</fb>
    <v>10</v>
  </rv>
  <rv s="0">
    <fb>37.630000000000003</fb>
    <v>10</v>
  </rv>
  <rv s="0">
    <fb>38.729999999999997</fb>
    <v>10</v>
  </rv>
  <rv s="0">
    <fb>38.14</fb>
    <v>10</v>
  </rv>
  <rv s="0">
    <fb>38.71</fb>
    <v>10</v>
  </rv>
  <rv s="0">
    <fb>40.159999999999997</fb>
    <v>10</v>
  </rv>
  <rv s="0">
    <fb>41.53</fb>
    <v>10</v>
  </rv>
  <rv s="0">
    <fb>41.52</fb>
    <v>10</v>
  </rv>
  <rv s="0">
    <fb>40.42</fb>
    <v>10</v>
  </rv>
  <rv s="0">
    <fb>40.49</fb>
    <v>10</v>
  </rv>
  <rv s="0">
    <fb>38.6</fb>
    <v>10</v>
  </rv>
  <rv s="0">
    <fb>38.799999999999997</fb>
    <v>10</v>
  </rv>
  <rv s="0">
    <fb>35.82</fb>
    <v>10</v>
  </rv>
  <rv s="0">
    <fb>36.69</fb>
    <v>10</v>
  </rv>
  <rv s="0">
    <fb>36.1</fb>
    <v>10</v>
  </rv>
  <rv s="0">
    <fb>36.21</fb>
    <v>10</v>
  </rv>
  <rv s="0">
    <fb>34.86</fb>
    <v>10</v>
  </rv>
  <rv s="0">
    <fb>35.26</fb>
    <v>10</v>
  </rv>
  <rv s="0">
    <fb>34.22</fb>
    <v>10</v>
  </rv>
  <rv s="0">
    <fb>34.340000000000003</fb>
    <v>10</v>
  </rv>
  <rv s="0">
    <fb>34.11</fb>
    <v>10</v>
  </rv>
  <rv s="0">
    <fb>33.299999999999997</fb>
    <v>10</v>
  </rv>
  <rv s="0">
    <fb>33.979999999999997</fb>
    <v>10</v>
  </rv>
  <rv s="0">
    <fb>34.75</fb>
    <v>10</v>
  </rv>
  <rv s="0">
    <fb>34.25</fb>
    <v>10</v>
  </rv>
  <rv s="0">
    <fb>36.270000000000003</fb>
    <v>10</v>
  </rv>
  <rv s="0">
    <fb>36.58</fb>
    <v>10</v>
  </rv>
  <rv s="0">
    <fb>36.619999999999997</fb>
    <v>10</v>
  </rv>
  <rv s="0">
    <fb>37.590000000000003</fb>
    <v>10</v>
  </rv>
  <rv s="0">
    <fb>37.97</fb>
    <v>10</v>
  </rv>
  <rv s="0">
    <fb>37.479999999999997</fb>
    <v>10</v>
  </rv>
  <rv s="0">
    <fb>37.1</fb>
    <v>10</v>
  </rv>
  <rv s="0">
    <fb>33.44</fb>
    <v>10</v>
  </rv>
  <rv s="0">
    <fb>33.11</fb>
    <v>10</v>
  </rv>
  <rv s="0">
    <fb>33.950000000000003</fb>
    <v>10</v>
  </rv>
  <rv s="0">
    <fb>34.799999999999997</fb>
    <v>10</v>
  </rv>
  <rv s="0">
    <fb>33.29</fb>
    <v>10</v>
  </rv>
  <rv s="0">
    <fb>33.270000000000003</fb>
    <v>10</v>
  </rv>
  <rv s="0">
    <fb>30.29</fb>
    <v>10</v>
  </rv>
  <rv s="0">
    <fb>29.79</fb>
    <v>10</v>
  </rv>
  <rv s="0">
    <fb>30.11</fb>
    <v>10</v>
  </rv>
  <rv s="0">
    <fb>29.69</fb>
    <v>10</v>
  </rv>
  <rv s="0">
    <fb>31.17</fb>
    <v>10</v>
  </rv>
  <rv s="0">
    <fb>30.78</fb>
    <v>10</v>
  </rv>
  <rv s="0">
    <fb>30.73</fb>
    <v>10</v>
  </rv>
  <rv s="0">
    <fb>31.37</fb>
    <v>10</v>
  </rv>
  <rv s="0">
    <fb>31.35</fb>
    <v>10</v>
  </rv>
  <rv s="0">
    <fb>32.229999999999997</fb>
    <v>10</v>
  </rv>
  <rv s="0">
    <fb>31.57</fb>
    <v>10</v>
  </rv>
  <rv s="0">
    <fb>31.75</fb>
    <v>10</v>
  </rv>
  <rv s="0">
    <fb>33.56</fb>
    <v>10</v>
  </rv>
  <rv s="0">
    <fb>34.33</fb>
    <v>10</v>
  </rv>
  <rv s="0">
    <fb>33.68</fb>
    <v>10</v>
  </rv>
  <rv s="0">
    <fb>35.83</fb>
    <v>10</v>
  </rv>
  <rv s="0">
    <fb>37.619999999999997</fb>
    <v>10</v>
  </rv>
  <rv s="0">
    <fb>37.65</fb>
    <v>10</v>
  </rv>
  <rv s="0">
    <fb>37.78</fb>
    <v>10</v>
  </rv>
  <rv s="0">
    <fb>38.049999999999997</fb>
    <v>10</v>
  </rv>
  <rv s="0">
    <fb>38.58</fb>
    <v>10</v>
  </rv>
  <rv s="0">
    <fb>37.380000000000003</fb>
    <v>10</v>
  </rv>
  <rv s="0">
    <fb>37.35</fb>
    <v>10</v>
  </rv>
  <rv s="0">
    <fb>37.68</fb>
    <v>10</v>
  </rv>
  <rv s="0">
    <fb>36.74</fb>
    <v>10</v>
  </rv>
  <rv s="0">
    <fb>36.57</fb>
    <v>10</v>
  </rv>
  <rv s="0">
    <fb>36.94</fb>
    <v>10</v>
  </rv>
  <rv s="0">
    <fb>35.78</fb>
    <v>10</v>
  </rv>
  <rv s="0">
    <fb>35.51</fb>
    <v>10</v>
  </rv>
  <rv s="0">
    <fb>35.4</fb>
    <v>10</v>
  </rv>
  <rv s="0">
    <fb>35.119999999999997</fb>
    <v>10</v>
  </rv>
  <rv s="0">
    <fb>35.020000000000003</fb>
    <v>10</v>
  </rv>
  <rv s="0">
    <fb>35.81</fb>
    <v>10</v>
  </rv>
  <rv s="0">
    <fb>36.39</fb>
    <v>10</v>
  </rv>
  <rv s="0">
    <fb>35.549999999999997</fb>
    <v>10</v>
  </rv>
  <rv s="0">
    <fb>35.71</fb>
    <v>10</v>
  </rv>
  <rv s="0">
    <fb>35.46</fb>
    <v>10</v>
  </rv>
  <rv s="0">
    <fb>35.61</fb>
    <v>10</v>
  </rv>
  <rv s="0">
    <fb>35.159999999999997</fb>
    <v>10</v>
  </rv>
  <rv s="0">
    <fb>33.33</fb>
    <v>10</v>
  </rv>
  <rv s="0">
    <fb>31.68</fb>
    <v>10</v>
  </rv>
  <rv s="0">
    <fb>31.43</fb>
    <v>10</v>
  </rv>
  <rv s="0">
    <fb>31.05</fb>
    <v>10</v>
  </rv>
  <rv s="0">
    <fb>31.32</fb>
    <v>10</v>
  </rv>
  <rv s="0">
    <fb>31.49</fb>
    <v>10</v>
  </rv>
  <rv s="0">
    <fb>29.44</fb>
    <v>10</v>
  </rv>
  <rv s="0">
    <fb>30.51</fb>
    <v>10</v>
  </rv>
  <rv s="0">
    <fb>30.62</fb>
    <v>10</v>
  </rv>
  <rv s="0">
    <fb>35.67</fb>
    <v>10</v>
  </rv>
  <rv s="0">
    <fb>35.75</fb>
    <v>10</v>
  </rv>
  <rv s="0">
    <fb>35.21</fb>
    <v>10</v>
  </rv>
  <rv s="0">
    <fb>36.46</fb>
    <v>10</v>
  </rv>
  <rv s="0">
    <fb>36.340000000000003</fb>
    <v>10</v>
  </rv>
  <rv s="0">
    <fb>36.26</fb>
    <v>10</v>
  </rv>
  <rv s="0">
    <fb>35.47</fb>
    <v>10</v>
  </rv>
  <rv s="0">
    <fb>33.83</fb>
    <v>10</v>
  </rv>
  <rv s="0">
    <fb>32.43</fb>
    <v>10</v>
  </rv>
  <rv s="0">
    <fb>29.55</fb>
    <v>10</v>
  </rv>
  <rv s="0">
    <fb>31.96</fb>
    <v>10</v>
  </rv>
  <rv s="0">
    <fb>32.659999999999997</fb>
    <v>10</v>
  </rv>
  <rv s="0">
    <fb>32.159999999999997</fb>
    <v>10</v>
  </rv>
  <rv s="0">
    <fb>30.59</fb>
    <v>10</v>
  </rv>
  <rv s="0">
    <fb>30.22</fb>
    <v>10</v>
  </rv>
  <rv s="0">
    <fb>28.35</fb>
    <v>10</v>
  </rv>
  <rv s="0">
    <fb>28.74</fb>
    <v>10</v>
  </rv>
  <rv s="0">
    <fb>30.76</fb>
    <v>10</v>
  </rv>
  <rv s="0">
    <fb>30.8</fb>
    <v>10</v>
  </rv>
  <rv s="0">
    <fb>31.67</fb>
    <v>10</v>
  </rv>
  <rv s="0">
    <fb>31.89</fb>
    <v>10</v>
  </rv>
  <rv s="0">
    <fb>30.97</fb>
    <v>10</v>
  </rv>
  <rv s="0">
    <fb>31.33</fb>
    <v>10</v>
  </rv>
  <rv s="0">
    <fb>31.45</fb>
    <v>10</v>
  </rv>
  <rv s="0">
    <fb>33.28</fb>
    <v>10</v>
  </rv>
  <rv s="0">
    <fb>36.24</fb>
    <v>10</v>
  </rv>
  <rv s="0">
    <fb>37.340000000000003</fb>
    <v>10</v>
  </rv>
  <rv s="0">
    <fb>37.270000000000003</fb>
    <v>10</v>
  </rv>
  <rv s="0">
    <fb>38.229999999999997</fb>
    <v>10</v>
  </rv>
  <rv s="0">
    <fb>36.869999999999997</fb>
    <v>10</v>
  </rv>
  <rv s="0">
    <fb>36.96</fb>
    <v>10</v>
  </rv>
  <rv s="0">
    <fb>34.56</fb>
    <v>10</v>
  </rv>
  <rv s="0">
    <fb>35.36</fb>
    <v>10</v>
  </rv>
  <rv s="0">
    <fb>33.79</fb>
    <v>10</v>
  </rv>
  <rv s="0">
    <fb>33.909999999999997</fb>
    <v>10</v>
  </rv>
  <rv s="0">
    <fb>33.770000000000003</fb>
    <v>10</v>
  </rv>
  <rv s="0">
    <fb>34.46</fb>
    <v>10</v>
  </rv>
  <rv s="0">
    <fb>34.93</fb>
    <v>10</v>
  </rv>
  <rv s="0">
    <fb>35.19</fb>
    <v>10</v>
  </rv>
  <rv s="0">
    <fb>35.86</fb>
    <v>10</v>
  </rv>
  <rv s="0">
    <fb>34.76</fb>
    <v>10</v>
  </rv>
  <rv s="0">
    <fb>34.83</fb>
    <v>10</v>
  </rv>
  <rv s="0">
    <fb>35.49</fb>
    <v>10</v>
  </rv>
  <rv s="0">
    <fb>36.54</fb>
    <v>10</v>
  </rv>
  <rv s="0">
    <fb>36.909999999999997</fb>
    <v>10</v>
  </rv>
  <rv s="0">
    <fb>38.79</fb>
    <v>10</v>
  </rv>
  <rv s="0">
    <fb>38.880000000000003</fb>
    <v>10</v>
  </rv>
  <rv s="0">
    <fb>38.700000000000003</fb>
    <v>10</v>
  </rv>
  <rv s="0">
    <fb>40.26</fb>
    <v>10</v>
  </rv>
  <rv s="0">
    <fb>43.45</fb>
    <v>10</v>
  </rv>
  <rv s="0">
    <fb>43.85</fb>
    <v>10</v>
  </rv>
  <rv s="0">
    <fb>44.93</fb>
    <v>10</v>
  </rv>
  <rv s="0">
    <fb>45.21</fb>
    <v>10</v>
  </rv>
  <rv s="0">
    <fb>45.61</fb>
    <v>10</v>
  </rv>
  <rv s="0">
    <fb>45.15</fb>
    <v>10</v>
  </rv>
  <rv s="0">
    <fb>45.25</fb>
    <v>10</v>
  </rv>
  <rv s="0">
    <fb>42.66</fb>
    <v>10</v>
  </rv>
  <rv s="0">
    <fb>43.81</fb>
    <v>10</v>
  </rv>
  <rv s="0">
    <fb>44.14</fb>
    <v>10</v>
  </rv>
  <rv s="0">
    <fb>44.05</fb>
    <v>10</v>
  </rv>
  <rv s="0">
    <fb>44.03</fb>
    <v>10</v>
  </rv>
  <rv s="0">
    <fb>43.29</fb>
    <v>10</v>
  </rv>
  <rv s="0">
    <fb>43.49</fb>
    <v>10</v>
  </rv>
  <rv s="0">
    <fb>39.54</fb>
    <v>10</v>
  </rv>
  <rv s="0">
    <fb>40.770000000000003</fb>
    <v>10</v>
  </rv>
  <rv s="0">
    <fb>39.35</fb>
    <v>10</v>
  </rv>
  <rv s="0">
    <fb>38</fb>
    <v>10</v>
  </rv>
  <rv s="0">
    <fb>38.25</fb>
    <v>10</v>
  </rv>
  <rv s="0">
    <fb>36.630000000000003</fb>
    <v>10</v>
  </rv>
  <rv s="0">
    <fb>38.299999999999997</fb>
    <v>10</v>
  </rv>
  <rv s="0">
    <fb>38.090000000000003</fb>
    <v>10</v>
  </rv>
  <rv s="0">
    <fb>44.25</fb>
    <v>10</v>
  </rv>
  <rv s="0">
    <fb>44.45</fb>
    <v>10</v>
  </rv>
  <rv s="0">
    <fb>42.26</fb>
    <v>10</v>
  </rv>
  <rv s="0">
    <fb>38.97</fb>
    <v>10</v>
  </rv>
  <rv s="0">
    <fb>39.159999999999997</fb>
    <v>10</v>
  </rv>
  <rv s="0">
    <fb>39.36</fb>
    <v>10</v>
  </rv>
  <rv s="0">
    <fb>39.31</fb>
    <v>10</v>
  </rv>
  <rv s="0">
    <fb>37.6</fb>
    <v>10</v>
  </rv>
  <rv s="0">
    <fb>36.159999999999997</fb>
    <v>10</v>
  </rv>
  <rv s="0">
    <fb>37.32</fb>
    <v>10</v>
  </rv>
  <rv s="0">
    <fb>37.119999999999997</fb>
    <v>10</v>
  </rv>
  <rv s="0">
    <fb>36.049999999999997</fb>
    <v>10</v>
  </rv>
  <rv s="0">
    <fb>34.06</fb>
    <v>10</v>
  </rv>
  <rv s="0">
    <fb>31.34</fb>
    <v>10</v>
  </rv>
  <rv s="0">
    <fb>34.659999999999997</fb>
    <v>10</v>
  </rv>
  <rv s="0">
    <fb>38.26</fb>
    <v>10</v>
  </rv>
  <rv s="0">
    <fb>38.61</fb>
    <v>10</v>
  </rv>
  <rv s="0">
    <fb>38.15</fb>
    <v>10</v>
  </rv>
  <rv s="0">
    <fb>38.159999999999997</fb>
    <v>10</v>
  </rv>
  <rv s="0">
    <fb>38.64</fb>
    <v>10</v>
  </rv>
  <rv s="0">
    <fb>38.47</fb>
    <v>10</v>
  </rv>
  <rv s="0">
    <fb>39.53</fb>
    <v>10</v>
  </rv>
  <rv s="0">
    <fb>39.33</fb>
    <v>10</v>
  </rv>
  <rv s="0">
    <fb>38.950000000000003</fb>
    <v>10</v>
  </rv>
  <rv s="0">
    <fb>36.56</fb>
    <v>10</v>
  </rv>
  <rv s="0">
    <fb>37.04</fb>
    <v>10</v>
  </rv>
  <rv s="0">
    <fb>33.340000000000003</fb>
    <v>10</v>
  </rv>
  <rv s="0">
    <fb>36.78</fb>
    <v>10</v>
  </rv>
  <rv s="0">
    <fb>39.43</fb>
    <v>10</v>
  </rv>
  <rv s="0">
    <fb>39.119999999999997</fb>
    <v>10</v>
  </rv>
  <rv s="0">
    <fb>40.71</fb>
    <v>10</v>
  </rv>
  <rv s="0">
    <fb>40.43</fb>
    <v>10</v>
  </rv>
  <rv s="0">
    <fb>40.340000000000003</fb>
    <v>10</v>
  </rv>
  <rv s="0">
    <fb>39.08</fb>
    <v>10</v>
  </rv>
  <rv s="0">
    <fb>37.26</fb>
    <v>10</v>
  </rv>
  <rv s="0">
    <fb>38.24</fb>
    <v>10</v>
  </rv>
  <rv s="0">
    <fb>39.46</fb>
    <v>10</v>
  </rv>
  <rv s="0">
    <fb>38.18</fb>
    <v>10</v>
  </rv>
  <rv s="0">
    <fb>37.42</fb>
    <v>10</v>
  </rv>
  <rv s="0">
    <fb>35.24</fb>
    <v>10</v>
  </rv>
  <rv s="0">
    <fb>33.409999999999997</fb>
    <v>10</v>
  </rv>
  <rv s="0">
    <fb>27.12</fb>
    <v>10</v>
  </rv>
  <rv s="0">
    <fb>18.14</fb>
    <v>10</v>
  </rv>
  <rv s="0">
    <fb>17.600000000000001</fb>
    <v>10</v>
  </rv>
  <rv s="0">
    <fb>21.49</fb>
    <v>10</v>
  </rv>
  <rv s="0">
    <fb>21.38</fb>
    <v>10</v>
  </rv>
  <rv s="0">
    <fb>21.32</fb>
    <v>10</v>
  </rv>
  <rv s="0">
    <fb>20.78</fb>
    <v>10</v>
  </rv>
  <rv s="0">
    <fb>19.260000000000002</fb>
    <v>10</v>
  </rv>
  <rv s="0">
    <fb>18.190000000000001</fb>
    <v>10</v>
  </rv>
  <rv s="0">
    <fb>19.55</fb>
    <v>10</v>
  </rv>
  <rv s="0">
    <fb>21.66</fb>
    <v>10</v>
  </rv>
  <rv s="0">
    <fb>22.38</fb>
    <v>10</v>
  </rv>
  <rv s="0">
    <fb>21.24</fb>
    <v>10</v>
  </rv>
  <rv s="0">
    <fb>21.52</fb>
    <v>10</v>
  </rv>
  <rv s="0">
    <fb>21.95</fb>
    <v>10</v>
  </rv>
  <rv s="0">
    <fb>22.29</fb>
    <v>10</v>
  </rv>
  <rv s="0">
    <fb>20.9</fb>
    <v>10</v>
  </rv>
  <rv s="0">
    <fb>20.75</fb>
    <v>10</v>
  </rv>
  <rv s="0">
    <fb>21.26</fb>
    <v>10</v>
  </rv>
  <rv s="0">
    <fb>21.89</fb>
    <v>10</v>
  </rv>
  <rv s="0">
    <fb>21.46</fb>
    <v>10</v>
  </rv>
  <rv s="0">
    <fb>26.94</fb>
    <v>10</v>
  </rv>
  <rv s="0">
    <fb>27.41</fb>
    <v>10</v>
  </rv>
  <rv s="0">
    <fb>29.16</fb>
    <v>10</v>
  </rv>
  <rv s="0">
    <fb>28.75</fb>
    <v>10</v>
  </rv>
  <rv s="0">
    <fb>26.5</fb>
    <v>10</v>
  </rv>
  <rv s="0">
    <fb>27.77</fb>
    <v>10</v>
  </rv>
  <rv s="0">
    <fb>25.13</fb>
    <v>10</v>
  </rv>
  <rv s="0">
    <fb>25.64</fb>
    <v>10</v>
  </rv>
  <rv s="0">
    <fb>26.88</fb>
    <v>10</v>
  </rv>
  <rv s="0">
    <fb>26.01</fb>
    <v>10</v>
  </rv>
  <rv s="0">
    <fb>26.15</fb>
    <v>10</v>
  </rv>
  <rv s="0">
    <fb>25.7</fb>
    <v>10</v>
  </rv>
  <rv s="0">
    <fb>25.89</fb>
    <v>10</v>
  </rv>
  <rv s="0">
    <fb>25.2</fb>
    <v>10</v>
  </rv>
  <rv s="0">
    <fb>30.46</fb>
    <v>10</v>
  </rv>
  <rv s="0">
    <fb>29.34</fb>
    <v>10</v>
  </rv>
  <rv s="0">
    <fb>30.4</fb>
    <v>10</v>
  </rv>
  <rv s="0">
    <fb>32.590000000000003</fb>
    <v>10</v>
  </rv>
  <rv s="0">
    <fb>34.89</fb>
    <v>10</v>
  </rv>
  <rv s="0">
    <fb>38.96</fb>
    <v>10</v>
  </rv>
  <rv s="0">
    <fb>42.13</fb>
    <v>10</v>
  </rv>
  <rv s="0">
    <fb>44.68</fb>
    <v>10</v>
  </rv>
  <rv s="0">
    <fb>44.4</fb>
    <v>10</v>
  </rv>
  <rv s="0">
    <fb>44.31</fb>
    <v>10</v>
  </rv>
  <rv s="0">
    <fb>42.87</fb>
    <v>10</v>
  </rv>
  <rv s="0">
    <fb>41.92</fb>
    <v>10</v>
  </rv>
  <rv s="0">
    <fb>41.64</fb>
    <v>10</v>
  </rv>
  <rv s="0">
    <fb>43.32</fb>
    <v>10</v>
  </rv>
  <rv s="0">
    <fb>43.06</fb>
    <v>10</v>
  </rv>
  <rv s="0">
    <fb>45.01</fb>
    <v>10</v>
  </rv>
  <rv s="0">
    <fb>47.82</fb>
    <v>10</v>
  </rv>
  <rv s="0">
    <fb>48.73</fb>
    <v>10</v>
  </rv>
  <rv s="0">
    <fb>54.84</fb>
    <v>10</v>
  </rv>
  <rv s="0">
    <fb>55.08</fb>
    <v>10</v>
  </rv>
  <rv s="0">
    <fb>49.34</fb>
    <v>10</v>
  </rv>
  <rv s="0">
    <fb>51.04</fb>
    <v>10</v>
  </rv>
  <rv s="0">
    <fb>51.51</fb>
    <v>10</v>
  </rv>
  <rv s="0">
    <fb>52.72</fb>
    <v>10</v>
  </rv>
  <rv s="0">
    <fb>54.13</fb>
    <v>10</v>
  </rv>
  <rv s="0">
    <fb>54.41</fb>
    <v>10</v>
  </rv>
  <rv s="0">
    <fb>56.06</fb>
    <v>10</v>
  </rv>
  <rv s="0">
    <fb>54.88</fb>
    <v>10</v>
  </rv>
  <rv s="0">
    <fb>53.6</fb>
    <v>10</v>
  </rv>
  <rv s="0">
    <fb>53.46</fb>
    <v>10</v>
  </rv>
  <rv s="0">
    <fb>52.16</fb>
    <v>10</v>
  </rv>
  <rv s="0">
    <fb>51.98</fb>
    <v>10</v>
  </rv>
  <rv s="0">
    <fb>52.9</fb>
    <v>10</v>
  </rv>
  <rv s="0">
    <fb>50.6</fb>
    <v>10</v>
  </rv>
  <rv s="0">
    <fb>52.54</fb>
    <v>10</v>
  </rv>
  <rv s="0">
    <fb>51.83</fb>
    <v>10</v>
  </rv>
  <rv s="0">
    <fb>53.75</fb>
    <v>10</v>
  </rv>
  <rv s="0">
    <fb>54.98</fb>
    <v>10</v>
  </rv>
  <rv s="0">
    <fb>54.65</fb>
    <v>10</v>
  </rv>
  <rv s="0">
    <fb>56.83</fb>
    <v>10</v>
  </rv>
  <rv s="0">
    <fb>60.05</fb>
    <v>10</v>
  </rv>
  <rv s="0">
    <fb>59.82</fb>
    <v>10</v>
  </rv>
  <rv s="0">
    <fb>56.16</fb>
    <v>10</v>
  </rv>
  <rv s="0">
    <fb>56.52</fb>
    <v>10</v>
  </rv>
  <rv s="0">
    <fb>55.94</fb>
    <v>10</v>
  </rv>
  <rv s="0">
    <fb>58.51</fb>
    <v>10</v>
  </rv>
  <rv s="0">
    <fb>57.46</fb>
    <v>10</v>
  </rv>
  <rv s="0">
    <fb>61.04</fb>
    <v>10</v>
  </rv>
  <rv s="0">
    <fb>60.83</fb>
    <v>10</v>
  </rv>
  <rv s="0">
    <fb>60.09</fb>
    <v>10</v>
  </rv>
  <rv s="0">
    <fb>60.16</fb>
    <v>10</v>
  </rv>
  <rv s="0">
    <fb>59.66</fb>
    <v>10</v>
  </rv>
  <rv s="0">
    <fb>58.48</fb>
    <v>10</v>
  </rv>
  <rv s="0">
    <fb>57.88</fb>
    <v>10</v>
  </rv>
  <rv s="0">
    <fb>55.77</fb>
    <v>10</v>
  </rv>
  <rv s="0">
    <fb>58.97</fb>
    <v>10</v>
  </rv>
  <rv s="0">
    <fb>58.55</fb>
    <v>10</v>
  </rv>
  <rv s="0">
    <fb>57.22</fb>
    <v>10</v>
  </rv>
  <rv s="0">
    <fb>55.34</fb>
    <v>10</v>
  </rv>
  <rv s="0">
    <fb>57.58</fb>
    <v>10</v>
  </rv>
  <rv s="0">
    <fb>58.72</fb>
    <v>10</v>
  </rv>
  <rv s="0">
    <fb>58.99</fb>
    <v>10</v>
  </rv>
  <rv s="0">
    <fb>54.6</fb>
    <v>10</v>
  </rv>
  <rv s="0">
    <fb>56</fb>
    <v>10</v>
  </rv>
  <rv s="0">
    <fb>56.04</fb>
    <v>10</v>
  </rv>
  <rv s="0">
    <fb>55.89</fb>
    <v>10</v>
  </rv>
  <rv s="0">
    <fb>55.53</fb>
    <v>10</v>
  </rv>
  <rv s="0">
    <fb>56.76</fb>
    <v>10</v>
  </rv>
  <rv s="0">
    <fb>59.77</fb>
    <v>10</v>
  </rv>
  <rv s="0">
    <fb>59.31</fb>
    <v>10</v>
  </rv>
  <rv s="0">
    <fb>59.65</fb>
    <v>10</v>
  </rv>
  <rv s="0">
    <fb>63.46</fb>
    <v>10</v>
  </rv>
  <rv s="0">
    <fb>63.23</fb>
    <v>10</v>
  </rv>
  <rv s="0">
    <fb>62.77</fb>
    <v>10</v>
  </rv>
  <rv s="0">
    <fb>60.81</fb>
    <v>10</v>
  </rv>
  <rv s="0">
    <fb>58.76</fb>
    <v>10</v>
  </rv>
  <rv s="0">
    <fb>59.24</fb>
    <v>10</v>
  </rv>
  <rv s="0">
    <fb>60.12</fb>
    <v>10</v>
  </rv>
  <rv s="0">
    <fb>60.04</fb>
    <v>10</v>
  </rv>
  <rv s="0">
    <fb>60.3</fb>
    <v>10</v>
  </rv>
  <rv s="0">
    <fb>58.83</fb>
    <v>10</v>
  </rv>
  <rv s="0">
    <fb>59.17</fb>
    <v>10</v>
  </rv>
  <rv s="0">
    <fb>59.11</fb>
    <v>10</v>
  </rv>
  <rv s="0">
    <fb>58.96</fb>
    <v>10</v>
  </rv>
  <rv s="0">
    <fb>56.59</fb>
    <v>10</v>
  </rv>
  <rv s="0">
    <fb>55.49</fb>
    <v>10</v>
  </rv>
  <rv s="0">
    <fb>56.84</fb>
    <v>10</v>
  </rv>
  <rv s="0">
    <fb>57.03</fb>
    <v>10</v>
  </rv>
  <rv s="0">
    <fb>54.27</fb>
    <v>10</v>
  </rv>
  <rv s="0">
    <fb>54.62</fb>
    <v>10</v>
  </rv>
  <rv s="0">
    <fb>50.47</fb>
    <v>10</v>
  </rv>
  <rv s="0">
    <fb>50.84</fb>
    <v>10</v>
  </rv>
  <rv s="0">
    <fb>48.18</fb>
    <v>10</v>
  </rv>
  <rv s="0">
    <fb>49.57</fb>
    <v>10</v>
  </rv>
  <rv s="0">
    <fb>48.62</fb>
    <v>10</v>
  </rv>
  <rv s="0">
    <fb>49.17</fb>
    <v>10</v>
  </rv>
  <rv s="0">
    <fb>49.11</fb>
    <v>10</v>
  </rv>
  <rv s="0">
    <fb>48.82</fb>
    <v>10</v>
  </rv>
  <rv s="0">
    <fb>48.72</fb>
    <v>10</v>
  </rv>
  <rv s="0">
    <fb>48.97</fb>
    <v>10</v>
  </rv>
  <rv s="0">
    <fb>48.42</fb>
    <v>10</v>
  </rv>
  <rv s="0">
    <fb>50.82</fb>
    <v>10</v>
  </rv>
  <rv s="0">
    <fb>50.78</fb>
    <v>10</v>
  </rv>
  <rv s="0">
    <fb>52.23</fb>
    <v>10</v>
  </rv>
  <rv s="0">
    <fb>52.93</fb>
    <v>10</v>
  </rv>
  <rv s="0">
    <fb>54.34</fb>
    <v>10</v>
  </rv>
  <rv s="0">
    <fb>53.93</fb>
    <v>10</v>
  </rv>
  <rv s="0">
    <fb>56.44</fb>
    <v>10</v>
  </rv>
  <rv s="0">
    <fb>58.57</fb>
    <v>10</v>
  </rv>
  <rv s="0">
    <fb>57.77</fb>
    <v>10</v>
  </rv>
  <rv s="0">
    <fb>57.69</fb>
    <v>10</v>
  </rv>
  <rv s="0">
    <fb>54.24</fb>
    <v>10</v>
  </rv>
  <rv s="0">
    <fb>54.43</fb>
    <v>10</v>
  </rv>
  <rv s="0">
    <fb>55.59</fb>
    <v>10</v>
  </rv>
  <rv s="0">
    <fb>58.52</fb>
    <v>10</v>
  </rv>
  <rv s="0">
    <fb>59.6</fb>
    <v>10</v>
  </rv>
  <rv s="0">
    <fb>58.62</fb>
    <v>10</v>
  </rv>
  <rv s="0">
    <fb>61.82</fb>
    <v>10</v>
  </rv>
  <rv s="0">
    <fb>63.4</fb>
    <v>10</v>
  </rv>
  <rv s="0">
    <fb>62.97</fb>
    <v>10</v>
  </rv>
  <rv s="0">
    <fb>62.61</fb>
    <v>10</v>
  </rv>
  <rv s="0">
    <fb>64.61</fb>
    <v>10</v>
  </rv>
  <rv s="0">
    <fb>62.33</fb>
    <v>10</v>
  </rv>
  <rv s="0">
    <fb>63.05</fb>
    <v>10</v>
  </rv>
  <rv s="0">
    <fb>62.19</fb>
    <v>10</v>
  </rv>
  <rv s="0">
    <fb>57.87</fb>
    <v>10</v>
  </rv>
  <rv s="0">
    <fb>58.06</fb>
    <v>10</v>
  </rv>
  <rv s="0">
    <fb>61.02</fb>
    <v>10</v>
  </rv>
  <rv s="0">
    <fb>59.71</fb>
    <v>10</v>
  </rv>
  <rv s="0">
    <fb>59.84</fb>
    <v>10</v>
  </rv>
  <rv s="0">
    <fb>61.53</fb>
    <v>10</v>
  </rv>
  <rv s="0">
    <fb>60.78</fb>
    <v>10</v>
  </rv>
  <rv s="0">
    <fb>59.62</fb>
    <v>10</v>
  </rv>
  <rv s="0">
    <fb>63.21</fb>
    <v>10</v>
  </rv>
  <rv s="0">
    <fb>59.13</fb>
    <v>10</v>
  </rv>
  <rv s="0">
    <fb>58.4</fb>
    <v>10</v>
  </rv>
  <rv s="0">
    <fb>55.16</fb>
    <v>10</v>
  </rv>
  <rv s="0">
    <fb>54.04</fb>
    <v>10</v>
  </rv>
  <rv s="0">
    <fb>54.79</fb>
    <v>10</v>
  </rv>
  <rv s="0">
    <fb>57.43</fb>
    <v>10</v>
  </rv>
  <rv s="0">
    <fb>57.11</fb>
    <v>10</v>
  </rv>
  <rv s="0">
    <fb>58.13</fb>
    <v>10</v>
  </rv>
  <rv s="0">
    <fb>61.17</fb>
    <v>10</v>
  </rv>
  <rv s="0">
    <fb>62.87</fb>
    <v>10</v>
  </rv>
  <rv s="0">
    <fb>62.27</fb>
    <v>10</v>
  </rv>
  <rv s="0">
    <fb>61.46</fb>
    <v>10</v>
  </rv>
  <rv s="0">
    <fb>61.03</fb>
    <v>10</v>
  </rv>
  <rv s="0">
    <fb>61.77</fb>
    <v>10</v>
  </rv>
  <rv s="0">
    <fb>58.79</fb>
    <v>10</v>
  </rv>
  <rv s="0">
    <fb>56.24</fb>
    <v>10</v>
  </rv>
  <rv s="0">
    <fb>53.28</fb>
    <v>10</v>
  </rv>
  <rv s="0">
    <fb>52.64</fb>
    <v>10</v>
  </rv>
  <rv s="0">
    <fb>51.9</fb>
    <v>10</v>
  </rv>
  <rv s="0">
    <fb>52.35</fb>
    <v>10</v>
  </rv>
  <rv s="0">
    <fb>51.45</fb>
    <v>10</v>
  </rv>
  <rv s="0">
    <fb>50.24</fb>
    <v>10</v>
  </rv>
  <rv s="0">
    <fb>52.73</fb>
    <v>10</v>
  </rv>
  <rv s="0">
    <fb>54.07</fb>
    <v>10</v>
  </rv>
  <rv s="0">
    <fb>53.11</fb>
    <v>10</v>
  </rv>
  <rv s="0">
    <fb>51.29</fb>
    <v>10</v>
  </rv>
  <rv s="0">
    <fb>50.71</fb>
    <v>10</v>
  </rv>
  <rv s="0">
    <fb>50.72</fb>
    <v>10</v>
  </rv>
  <rv s="0">
    <fb>50.34</fb>
    <v>10</v>
  </rv>
  <rv s="0">
    <fb>48.4</fb>
    <v>10</v>
  </rv>
  <rv s="0">
    <fb>49.67</fb>
    <v>10</v>
  </rv>
  <rv s="0">
    <fb>50.43</fb>
    <v>10</v>
  </rv>
  <rv s="0">
    <fb>48.6</fb>
    <v>10</v>
  </rv>
  <rv s="0">
    <fb>46.35</fb>
    <v>10</v>
  </rv>
  <rv s="0">
    <fb>47.43</fb>
    <v>10</v>
  </rv>
  <rv s="0">
    <fb>41.51</fb>
    <v>10</v>
  </rv>
  <rv s="0">
    <fb>43.66</fb>
    <v>10</v>
  </rv>
  <rv s="0">
    <fb>43.61</fb>
    <v>10</v>
  </rv>
  <rv s="0">
    <fb>44.35</fb>
    <v>10</v>
  </rv>
  <rv s="0">
    <fb>43.65</fb>
    <v>10</v>
  </rv>
  <rv s="0">
    <fb>45.22</fb>
    <v>10</v>
  </rv>
  <rv s="0">
    <fb>43.74</fb>
    <v>10</v>
  </rv>
  <rv s="0">
    <fb>43.18</fb>
    <v>10</v>
  </rv>
  <rv s="0">
    <fb>40.22</fb>
    <v>10</v>
  </rv>
  <rv s="0">
    <fb>42.08</fb>
    <v>10</v>
  </rv>
  <rv s="0">
    <fb>38.659999999999997</fb>
    <v>10</v>
  </rv>
  <rv s="0">
    <fb>39.94</fb>
    <v>10</v>
  </rv>
  <rv s="0">
    <fb>41.17</fb>
    <v>10</v>
  </rv>
  <rv s="0">
    <fb>32.64</fb>
    <v>10</v>
  </rv>
  <rv s="0">
    <fb>36.229999999999997</fb>
    <v>10</v>
  </rv>
  <rv s="0">
    <fb>40.39</fb>
    <v>10</v>
  </rv>
  <rv s="0">
    <fb>40.659999999999997</fb>
    <v>10</v>
  </rv>
  <rv s="0">
    <fb>32.29</fb>
    <v>10</v>
  </rv>
  <rv s="0">
    <fb>32.89</fb>
    <v>10</v>
  </rv>
  <rv s="0">
    <fb>38.520000000000003</fb>
    <v>10</v>
  </rv>
  <rv s="0">
    <fb>38.06</fb>
    <v>10</v>
  </rv>
  <rv s="0">
    <fb>39.74</fb>
    <v>10</v>
  </rv>
  <rv s="0">
    <fb>40.24</fb>
    <v>10</v>
  </rv>
  <rv s="0">
    <fb>40.46</fb>
    <v>10</v>
  </rv>
  <rv s="0">
    <fb>39.9</fb>
    <v>10</v>
  </rv>
  <rv s="0">
    <fb>41.34</fb>
    <v>10</v>
  </rv>
  <rv s="0">
    <fb>41.35</fb>
    <v>10</v>
  </rv>
  <rv s="0">
    <fb>42.95</fb>
    <v>10</v>
  </rv>
  <rv s="0">
    <fb>43.1</fb>
    <v>10</v>
  </rv>
  <rv s="0">
    <fb>33.380000000000003</fb>
    <v>10</v>
  </rv>
  <rv s="0">
    <fb>32.909999999999997</fb>
    <v>10</v>
  </rv>
  <rv s="0">
    <fb>33.08</fb>
    <v>10</v>
  </rv>
  <rv s="0">
    <fb>32.479999999999997</fb>
    <v>10</v>
  </rv>
  <rv s="0">
    <fb>39.64</fb>
    <v>10</v>
  </rv>
  <rv s="0">
    <fb>32.57</fb>
    <v>10</v>
  </rv>
  <rv s="0">
    <fb>31.38</fb>
    <v>10</v>
  </rv>
  <rv s="0">
    <fb>31.04</fb>
    <v>10</v>
  </rv>
  <rv s="0">
    <fb>30.9</fb>
    <v>10</v>
  </rv>
  <rv s="0">
    <fb>29.01</fb>
    <v>10</v>
  </rv>
  <rv s="0">
    <fb>28.2</fb>
    <v>10</v>
  </rv>
  <rv s="0">
    <fb>26.65</fb>
    <v>10</v>
  </rv>
  <rv s="0">
    <fb>27.48</fb>
    <v>10</v>
  </rv>
  <rv s="0">
    <fb>33.58</fb>
    <v>10</v>
  </rv>
  <rv s="0">
    <fb>39.630000000000003</fb>
    <v>10</v>
  </rv>
  <rv s="0">
    <fb>39.79</fb>
    <v>10</v>
  </rv>
  <rv s="0">
    <fb>40.98</fb>
    <v>10</v>
  </rv>
  <rv s="0">
    <fb>40.65</fb>
    <v>10</v>
  </rv>
  <rv s="0">
    <fb>40.82</fb>
    <v>10</v>
  </rv>
  <rv s="0">
    <fb>42.85</fb>
    <v>10</v>
  </rv>
  <rv s="0">
    <fb>44</fb>
    <v>10</v>
  </rv>
  <rv s="0">
    <fb>44.59</fb>
    <v>10</v>
  </rv>
  <rv s="0">
    <fb>45.17</fb>
    <v>10</v>
  </rv>
  <rv s="0">
    <fb>43.68</fb>
    <v>10</v>
  </rv>
  <rv s="0">
    <fb>42.46</fb>
    <v>10</v>
  </rv>
  <rv s="0">
    <fb>42.44</fb>
    <v>10</v>
  </rv>
  <rv s="0">
    <fb>43.21</fb>
    <v>10</v>
  </rv>
  <rv s="0">
    <fb>45.08</fb>
    <v>10</v>
  </rv>
  <rv s="0">
    <fb>45.62</fb>
    <v>10</v>
  </rv>
  <rv s="0">
    <fb>44.67</fb>
    <v>10</v>
  </rv>
  <rv s="0">
    <fb>44.86</fb>
    <v>10</v>
  </rv>
  <rv s="0">
    <fb>45.28</fb>
    <v>10</v>
  </rv>
  <rv s="0">
    <fb>45.03</fb>
    <v>10</v>
  </rv>
  <rv s="0">
    <fb>43.97</fb>
    <v>10</v>
  </rv>
  <rv s="0">
    <fb>42.64</fb>
    <v>10</v>
  </rv>
  <rv s="0">
    <fb>48.21</fb>
    <v>10</v>
  </rv>
  <rv s="0">
    <fb>47.44</fb>
    <v>10</v>
  </rv>
  <rv s="0">
    <fb>48.11</fb>
    <v>10</v>
  </rv>
  <rv s="0">
    <fb>45.77</fb>
    <v>10</v>
  </rv>
  <rv s="0">
    <fb>45.58</fb>
    <v>10</v>
  </rv>
  <rv s="0">
    <fb>46.95</fb>
    <v>10</v>
  </rv>
  <rv s="0">
    <fb>46.55</fb>
    <v>10</v>
  </rv>
  <rv s="0">
    <fb>49.3</fb>
    <v>10</v>
  </rv>
  <rv s="0">
    <fb>48.3</fb>
    <v>10</v>
  </rv>
  <rv s="0">
    <fb>49.56</fb>
    <v>10</v>
  </rv>
  <rv s="0">
    <fb>46.49</fb>
    <v>10</v>
  </rv>
  <rv s="0">
    <fb>42.73</fb>
    <v>10</v>
  </rv>
  <rv s="0">
    <fb>42.99</fb>
    <v>10</v>
  </rv>
  <rv s="0">
    <fb>45.32</fb>
    <v>10</v>
  </rv>
  <rv s="0">
    <fb>46.56</fb>
    <v>10</v>
  </rv>
  <rv s="0">
    <fb>48.57</fb>
    <v>10</v>
  </rv>
  <rv s="0">
    <fb>48.75</fb>
    <v>10</v>
  </rv>
  <rv s="0">
    <fb>49.25</fb>
    <v>10</v>
  </rv>
  <rv s="0">
    <fb>49.47</fb>
    <v>10</v>
  </rv>
  <rv s="0">
    <fb>49.78</fb>
    <v>10</v>
  </rv>
  <rv s="0">
    <fb>48.07</fb>
    <v>10</v>
  </rv>
  <rv s="0">
    <fb>45.73</fb>
    <v>10</v>
  </rv>
  <rv s="0">
    <fb>45.68</fb>
    <v>10</v>
  </rv>
  <rv s="0">
    <fb>47.87</fb>
    <v>10</v>
  </rv>
  <rv s="0">
    <fb>48.63</fb>
    <v>10</v>
  </rv>
  <rv s="0">
    <fb>53.73</fb>
    <v>10</v>
  </rv>
  <rv s="0">
    <fb>52.92</fb>
    <v>10</v>
  </rv>
  <rv s="0">
    <fb>51.54</fb>
    <v>10</v>
  </rv>
  <rv s="0">
    <fb>51.97</fb>
    <v>10</v>
  </rv>
  <rv s="0">
    <fb>50.96</fb>
    <v>10</v>
  </rv>
  <rv s="0">
    <fb>51.8</fb>
    <v>10</v>
  </rv>
  <rv s="0">
    <fb>53.7</fb>
    <v>10</v>
  </rv>
  <rv s="0">
    <fb>57.66</fb>
    <v>10</v>
  </rv>
  <rv s="0">
    <fb>57.62</fb>
    <v>10</v>
  </rv>
  <rv s="0">
    <fb>57.04</fb>
    <v>10</v>
  </rv>
  <rv s="0">
    <fb>54.87</fb>
    <v>10</v>
  </rv>
  <rv s="0">
    <fb>55.68</fb>
    <v>10</v>
  </rv>
  <rv s="0">
    <fb>55.5</fb>
    <v>10</v>
  </rv>
  <rv s="0">
    <fb>55.04</fb>
    <v>10</v>
  </rv>
  <rv s="0">
    <fb>53.41</fb>
    <v>10</v>
  </rv>
  <rv s="0">
    <fb>51.15</fb>
    <v>10</v>
  </rv>
  <rv s="0">
    <fb>49.99</fb>
    <v>10</v>
  </rv>
  <rv s="0">
    <fb>52.56</fb>
    <v>10</v>
  </rv>
  <rv s="0">
    <fb>54.28</fb>
    <v>10</v>
  </rv>
  <rv s="0">
    <fb>53.27</fb>
    <v>10</v>
  </rv>
  <rv s="0">
    <fb>51.37</fb>
    <v>10</v>
  </rv>
  <rv s="0">
    <fb>51.77</fb>
    <v>10</v>
  </rv>
  <rv s="0">
    <fb>49.93</fb>
    <v>10</v>
  </rv>
  <rv s="0">
    <fb>50.97</fb>
    <v>10</v>
  </rv>
  <rv s="0">
    <fb>53.89</fb>
    <v>10</v>
  </rv>
  <rv s="0">
    <fb>54.22</fb>
    <v>10</v>
  </rv>
  <rv s="0">
    <fb>53.91</fb>
    <v>10</v>
  </rv>
  <rv s="0">
    <fb>54.92</fb>
    <v>10</v>
  </rv>
  <rv s="0">
    <fb>47.8</fb>
    <v>10</v>
  </rv>
  <rv s="0">
    <fb>46.29</fb>
    <v>10</v>
  </rv>
  <rv s="0">
    <fb>49.13</fb>
    <v>10</v>
  </rv>
  <rv s="0">
    <fb>47.38</fb>
    <v>10</v>
  </rv>
  <rv s="5">
    <v>fr-FR</v>
    <v>av3ppr</v>
    <v>268435456</v>
    <v>1</v>
    <v>Avec Refinitiv</v>
    <v>15</v>
    <v>16</v>
    <v>CAD/EUR</v>
    <v>17</v>
    <v>18</v>
    <v>Finance</v>
    <v>19</v>
    <v>0.63639999999999997</v>
    <v>0.60709999999999997</v>
    <v>0.63660000000000005</v>
    <v>CADEUR</v>
    <v>CAD</v>
    <v>46094.530787037038</v>
    <v>EUR</v>
    <v>0.6401</v>
    <v>0.6522</v>
    <v>-4.7129999999999996E-4</v>
    <v>-2.9999999999999997E-4</v>
    <v>Canadian Dollar/Euro FX Cross Rate</v>
    <v>0.63660000000000005</v>
    <v>0.63629999999999998</v>
    <v>Paire de devises</v>
    <v>CAD/EUR</v>
  </rv>
  <rv s="3">
    <v>19980</v>
  </rv>
  <rv s="0">
    <fb>14.96</fb>
    <v>7</v>
  </rv>
  <rv s="0">
    <fb>15.71</fb>
    <v>7</v>
  </rv>
  <rv s="0">
    <fb>15.99</fb>
    <v>7</v>
  </rv>
  <rv s="0">
    <fb>15.82</fb>
    <v>7</v>
  </rv>
  <rv s="0">
    <fb>15.47</fb>
    <v>7</v>
  </rv>
  <rv s="0">
    <fb>15.7</fb>
    <v>7</v>
  </rv>
  <rv s="0">
    <fb>15.92</fb>
    <v>7</v>
  </rv>
  <rv s="0">
    <fb>16.149999999999999</fb>
    <v>7</v>
  </rv>
  <rv s="0">
    <fb>17.12</fb>
    <v>7</v>
  </rv>
  <rv s="0">
    <fb>16.95</fb>
    <v>7</v>
  </rv>
  <rv s="0">
    <fb>16.21</fb>
    <v>7</v>
  </rv>
  <rv s="0">
    <fb>16.28</fb>
    <v>7</v>
  </rv>
  <rv s="0">
    <fb>16.57</fb>
    <v>7</v>
  </rv>
  <rv s="0">
    <fb>16.47</fb>
    <v>7</v>
  </rv>
  <rv s="0">
    <fb>15.9</fb>
    <v>7</v>
  </rv>
  <rv s="0">
    <fb>15.12</fb>
    <v>7</v>
  </rv>
  <rv s="0">
    <fb>15.06</fb>
    <v>7</v>
  </rv>
  <rv s="0">
    <fb>13.8</fb>
    <v>7</v>
  </rv>
  <rv s="0">
    <fb>14.53</fb>
    <v>7</v>
  </rv>
  <rv s="0">
    <fb>15.16</fb>
    <v>7</v>
  </rv>
  <rv s="0">
    <fb>14.38</fb>
    <v>7</v>
  </rv>
  <rv s="0">
    <fb>14.39</fb>
    <v>7</v>
  </rv>
  <rv s="0">
    <fb>14.7</fb>
    <v>7</v>
  </rv>
  <rv s="0">
    <fb>14.85</fb>
    <v>7</v>
  </rv>
  <rv s="0">
    <fb>14.44</fb>
    <v>7</v>
  </rv>
  <rv s="0">
    <fb>14.28</fb>
    <v>7</v>
  </rv>
  <rv s="0">
    <fb>15.04</fb>
    <v>7</v>
  </rv>
  <rv s="0">
    <fb>15.08</fb>
    <v>7</v>
  </rv>
  <rv s="0">
    <fb>15.39</fb>
    <v>7</v>
  </rv>
  <rv s="0">
    <fb>15.6</fb>
    <v>7</v>
  </rv>
  <rv s="0">
    <fb>15.41</fb>
    <v>7</v>
  </rv>
  <rv s="0">
    <fb>15.1</fb>
    <v>7</v>
  </rv>
  <rv s="0">
    <fb>14.56</fb>
    <v>7</v>
  </rv>
  <rv s="0">
    <fb>14.62</fb>
    <v>7</v>
  </rv>
  <rv s="0">
    <fb>14.82</fb>
    <v>7</v>
  </rv>
  <rv s="0">
    <fb>14.86</fb>
    <v>7</v>
  </rv>
  <rv s="0">
    <fb>14.67</fb>
    <v>7</v>
  </rv>
  <rv s="0">
    <fb>14.69</fb>
    <v>7</v>
  </rv>
  <rv s="0">
    <fb>14.42</fb>
    <v>7</v>
  </rv>
  <rv s="0">
    <fb>14.43</fb>
    <v>7</v>
  </rv>
  <rv s="0">
    <fb>15.13</fb>
    <v>7</v>
  </rv>
  <rv s="0">
    <fb>14.78</fb>
    <v>7</v>
  </rv>
  <rv s="0">
    <fb>15.18</fb>
    <v>7</v>
  </rv>
  <rv s="0">
    <fb>15.19</fb>
    <v>7</v>
  </rv>
  <rv s="0">
    <fb>15.56</fb>
    <v>7</v>
  </rv>
  <rv s="0">
    <fb>15.34</fb>
    <v>7</v>
  </rv>
  <rv s="0">
    <fb>16.079999999999998</fb>
    <v>7</v>
  </rv>
  <rv s="0">
    <fb>16.260000000000002</fb>
    <v>7</v>
  </rv>
  <rv s="0">
    <fb>15.8</fb>
    <v>7</v>
  </rv>
  <rv s="0">
    <fb>16.059999999999999</fb>
    <v>7</v>
  </rv>
  <rv s="0">
    <fb>15.67</fb>
    <v>7</v>
  </rv>
  <rv s="0">
    <fb>15.61</fb>
    <v>7</v>
  </rv>
  <rv s="0">
    <fb>15.54</fb>
    <v>7</v>
  </rv>
  <rv s="0">
    <fb>15.84</fb>
    <v>7</v>
  </rv>
  <rv s="0">
    <fb>16.350000000000001</fb>
    <v>7</v>
  </rv>
  <rv s="0">
    <fb>16.27</fb>
    <v>7</v>
  </rv>
  <rv s="0">
    <fb>16.84</fb>
    <v>7</v>
  </rv>
  <rv s="0">
    <fb>14.94</fb>
    <v>7</v>
  </rv>
  <rv s="0">
    <fb>15.11</fb>
    <v>7</v>
  </rv>
  <rv s="0">
    <fb>14.32</fb>
    <v>7</v>
  </rv>
  <rv s="0">
    <fb>14.58</fb>
    <v>7</v>
  </rv>
  <rv s="0">
    <fb>17.09</fb>
    <v>7</v>
  </rv>
  <rv s="0">
    <fb>16.82</fb>
    <v>7</v>
  </rv>
  <rv s="0">
    <fb>16.809999999999999</fb>
    <v>7</v>
  </rv>
  <rv s="0">
    <fb>16.7</fb>
    <v>7</v>
  </rv>
  <rv s="0">
    <fb>17.2</fb>
    <v>7</v>
  </rv>
  <rv s="0">
    <fb>17.350000000000001</fb>
    <v>7</v>
  </rv>
  <rv s="0">
    <fb>17.52</fb>
    <v>7</v>
  </rv>
  <rv s="0">
    <fb>17.010000000000002</fb>
    <v>7</v>
  </rv>
  <rv s="0">
    <fb>17.03</fb>
    <v>7</v>
  </rv>
  <rv s="0">
    <fb>17.32</fb>
    <v>7</v>
  </rv>
  <rv s="0">
    <fb>18.22</fb>
    <v>7</v>
  </rv>
  <rv s="0">
    <fb>18.16</fb>
    <v>7</v>
  </rv>
  <rv s="0">
    <fb>17.989999999999998</fb>
    <v>7</v>
  </rv>
  <rv s="0">
    <fb>17.91</fb>
    <v>7</v>
  </rv>
  <rv s="0">
    <fb>17.670000000000002</fb>
    <v>7</v>
  </rv>
  <rv s="0">
    <fb>17.61</fb>
    <v>7</v>
  </rv>
  <rv s="0">
    <fb>17.440000000000001</fb>
    <v>7</v>
  </rv>
  <rv s="0">
    <fb>17.55</fb>
    <v>7</v>
  </rv>
  <rv s="0">
    <fb>16.97</fb>
    <v>7</v>
  </rv>
  <rv s="0">
    <fb>16.5</fb>
    <v>7</v>
  </rv>
  <rv s="0">
    <fb>17.059999999999999</fb>
    <v>7</v>
  </rv>
  <rv s="0">
    <fb>17.88</fb>
    <v>7</v>
  </rv>
  <rv s="0">
    <fb>17.71</fb>
    <v>7</v>
  </rv>
  <rv s="0">
    <fb>17.53</fb>
    <v>7</v>
  </rv>
  <rv s="0">
    <fb>17.559999999999999</fb>
    <v>7</v>
  </rv>
  <rv s="0">
    <fb>17</fb>
    <v>7</v>
  </rv>
  <rv s="0">
    <fb>17.11</fb>
    <v>7</v>
  </rv>
  <rv s="0">
    <fb>17.260000000000002</fb>
    <v>7</v>
  </rv>
  <rv s="0">
    <fb>18.010000000000002</fb>
    <v>7</v>
  </rv>
  <rv s="0">
    <fb>18.45</fb>
    <v>7</v>
  </rv>
  <rv s="0">
    <fb>18.920000000000002</fb>
    <v>7</v>
  </rv>
  <rv s="0">
    <fb>19.3</fb>
    <v>7</v>
  </rv>
  <rv s="0">
    <fb>19</fb>
    <v>7</v>
  </rv>
  <rv s="0">
    <fb>19.18</fb>
    <v>7</v>
  </rv>
  <rv s="0">
    <fb>19.29</fb>
    <v>7</v>
  </rv>
  <rv s="0">
    <fb>19.41</fb>
    <v>7</v>
  </rv>
  <rv s="0">
    <fb>18.940000000000001</fb>
    <v>7</v>
  </rv>
  <rv s="0">
    <fb>18.98</fb>
    <v>7</v>
  </rv>
  <rv s="0">
    <fb>19.14</fb>
    <v>7</v>
  </rv>
  <rv s="0">
    <fb>18.89</fb>
    <v>7</v>
  </rv>
  <rv s="0">
    <fb>19.04</fb>
    <v>7</v>
  </rv>
  <rv s="0">
    <fb>19.03</fb>
    <v>7</v>
  </rv>
  <rv s="0">
    <fb>19.309999999999999</fb>
    <v>7</v>
  </rv>
  <rv s="0">
    <fb>18.36</fb>
    <v>7</v>
  </rv>
  <rv s="0">
    <fb>19.600000000000001</fb>
    <v>7</v>
  </rv>
  <rv s="0">
    <fb>19.59</fb>
    <v>7</v>
  </rv>
  <rv s="0">
    <fb>19.79</fb>
    <v>7</v>
  </rv>
  <rv s="0">
    <fb>19.57</fb>
    <v>7</v>
  </rv>
  <rv s="0">
    <fb>19.37</fb>
    <v>7</v>
  </rv>
  <rv s="0">
    <fb>19.52</fb>
    <v>7</v>
  </rv>
  <rv s="0">
    <fb>19.95</fb>
    <v>7</v>
  </rv>
  <rv s="0">
    <fb>20.04</fb>
    <v>7</v>
  </rv>
  <rv s="0">
    <fb>19.96</fb>
    <v>7</v>
  </rv>
  <rv s="0">
    <fb>20.03</fb>
    <v>7</v>
  </rv>
  <rv s="0">
    <fb>19.22</fb>
    <v>7</v>
  </rv>
  <rv s="0">
    <fb>18.8</fb>
    <v>7</v>
  </rv>
  <rv s="0">
    <fb>18.54</fb>
    <v>7</v>
  </rv>
  <rv s="0">
    <fb>18.420000000000002</fb>
    <v>7</v>
  </rv>
  <rv s="0">
    <fb>18.27</fb>
    <v>7</v>
  </rv>
  <rv s="0">
    <fb>18.62</fb>
    <v>7</v>
  </rv>
  <rv s="0">
    <fb>18.57</fb>
    <v>7</v>
  </rv>
  <rv s="0">
    <fb>18.71</fb>
    <v>7</v>
  </rv>
  <rv s="0">
    <fb>19.02</fb>
    <v>7</v>
  </rv>
  <rv s="0">
    <fb>18.559999999999999</fb>
    <v>7</v>
  </rv>
  <rv s="0">
    <fb>18.25</fb>
    <v>7</v>
  </rv>
  <rv s="0">
    <fb>17.7</fb>
    <v>7</v>
  </rv>
  <rv s="0">
    <fb>18.53</fb>
    <v>7</v>
  </rv>
  <rv s="0">
    <fb>18.86</fb>
    <v>7</v>
  </rv>
  <rv s="0">
    <fb>18.87</fb>
    <v>7</v>
  </rv>
  <rv s="0">
    <fb>18.37</fb>
    <v>7</v>
  </rv>
  <rv s="0">
    <fb>18.239999999999998</fb>
    <v>7</v>
  </rv>
  <rv s="0">
    <fb>17.96</fb>
    <v>7</v>
  </rv>
  <rv s="0">
    <fb>18.13</fb>
    <v>7</v>
  </rv>
  <rv s="0">
    <fb>17.809999999999999</fb>
    <v>7</v>
  </rv>
  <rv s="0">
    <fb>17.43</fb>
    <v>7</v>
  </rv>
  <rv s="0">
    <fb>17.329999999999998</fb>
    <v>7</v>
  </rv>
  <rv s="0">
    <fb>17.46</fb>
    <v>7</v>
  </rv>
  <rv s="0">
    <fb>18.41</fb>
    <v>7</v>
  </rv>
  <rv s="0">
    <fb>18.32</fb>
    <v>7</v>
  </rv>
  <rv s="0">
    <fb>18.64</fb>
    <v>7</v>
  </rv>
  <rv s="0">
    <fb>18.79</fb>
    <v>7</v>
  </rv>
  <rv s="0">
    <fb>18.55</fb>
    <v>7</v>
  </rv>
  <rv s="0">
    <fb>19.93</fb>
    <v>7</v>
  </rv>
  <rv s="0">
    <fb>19.399999999999999</fb>
    <v>7</v>
  </rv>
  <rv s="0">
    <fb>19.350000000000001</fb>
    <v>7</v>
  </rv>
  <rv s="0">
    <fb>19.72</fb>
    <v>7</v>
  </rv>
  <rv s="0">
    <fb>19.84</fb>
    <v>7</v>
  </rv>
  <rv s="0">
    <fb>20.07</fb>
    <v>7</v>
  </rv>
  <rv s="0">
    <fb>20.2</fb>
    <v>7</v>
  </rv>
  <rv s="0">
    <fb>20.36</fb>
    <v>7</v>
  </rv>
  <rv s="0">
    <fb>20.53</fb>
    <v>7</v>
  </rv>
  <rv s="0">
    <fb>20.41</fb>
    <v>7</v>
  </rv>
  <rv s="0">
    <fb>20.51</fb>
    <v>7</v>
  </rv>
  <rv s="0">
    <fb>20.7</fb>
    <v>7</v>
  </rv>
  <rv s="0">
    <fb>20.77</fb>
    <v>7</v>
  </rv>
  <rv s="0">
    <fb>21.17</fb>
    <v>7</v>
  </rv>
  <rv s="0">
    <fb>21.06</fb>
    <v>7</v>
  </rv>
  <rv s="0">
    <fb>21.09</fb>
    <v>7</v>
  </rv>
  <rv s="0">
    <fb>21.63</fb>
    <v>7</v>
  </rv>
  <rv s="0">
    <fb>21.87</fb>
    <v>7</v>
  </rv>
  <rv s="0">
    <fb>21.91</fb>
    <v>7</v>
  </rv>
  <rv s="0">
    <fb>21.64</fb>
    <v>7</v>
  </rv>
  <rv s="0">
    <fb>22.03</fb>
    <v>7</v>
  </rv>
  <rv s="0">
    <fb>21.734999999999999</fb>
    <v>7</v>
  </rv>
  <rv s="0">
    <fb>22.015000000000001</fb>
    <v>7</v>
  </rv>
  <rv s="0">
    <fb>21.725000000000001</fb>
    <v>7</v>
  </rv>
  <rv s="0">
    <fb>21.704999999999998</fb>
    <v>7</v>
  </rv>
  <rv s="0">
    <fb>21.635000000000002</fb>
    <v>7</v>
  </rv>
  <rv s="0">
    <fb>20.57</fb>
    <v>7</v>
  </rv>
  <rv s="0">
    <fb>20.52</fb>
    <v>7</v>
  </rv>
  <rv s="0">
    <fb>20.594999999999999</fb>
    <v>7</v>
  </rv>
  <rv s="0">
    <fb>20.02</fb>
    <v>7</v>
  </rv>
  <rv s="0">
    <fb>20.405000000000001</fb>
    <v>7</v>
  </rv>
  <rv s="0">
    <fb>20.445</fb>
    <v>7</v>
  </rv>
  <rv s="0">
    <fb>19.635000000000002</fb>
    <v>7</v>
  </rv>
  <rv s="0">
    <fb>19.47</fb>
    <v>7</v>
  </rv>
  <rv s="0">
    <fb>19.45</fb>
    <v>7</v>
  </rv>
  <rv s="0">
    <fb>19.760000000000002</fb>
    <v>7</v>
  </rv>
  <rv s="0">
    <fb>19.734999999999999</fb>
    <v>7</v>
  </rv>
  <rv s="0">
    <fb>19.574999999999999</fb>
    <v>7</v>
  </rv>
  <rv s="0">
    <fb>19.614999999999998</fb>
    <v>7</v>
  </rv>
  <rv s="0">
    <fb>20.43</fb>
    <v>7</v>
  </rv>
  <rv s="0">
    <fb>20.355</fb>
    <v>7</v>
  </rv>
  <rv s="0">
    <fb>20.664999999999999</fb>
    <v>7</v>
  </rv>
  <rv s="0">
    <fb>21.41</fb>
    <v>7</v>
  </rv>
  <rv s="0">
    <fb>21.39</fb>
    <v>7</v>
  </rv>
  <rv s="0">
    <fb>21.594999999999999</fb>
    <v>7</v>
  </rv>
  <rv s="0">
    <fb>22</fb>
    <v>7</v>
  </rv>
  <rv s="0">
    <fb>21.454999999999998</fb>
    <v>7</v>
  </rv>
  <rv s="0">
    <fb>21.88</fb>
    <v>7</v>
  </rv>
  <rv s="0">
    <fb>21.905000000000001</fb>
    <v>7</v>
  </rv>
  <rv s="0">
    <fb>21.295000000000002</fb>
    <v>7</v>
  </rv>
  <rv s="0">
    <fb>21.405000000000001</fb>
    <v>7</v>
  </rv>
  <rv s="0">
    <fb>21.495000000000001</fb>
    <v>7</v>
  </rv>
  <rv s="0">
    <fb>21.83</fb>
    <v>7</v>
  </rv>
  <rv s="0">
    <fb>21.125</fb>
    <v>7</v>
  </rv>
  <rv s="0">
    <fb>21</fb>
    <v>7</v>
  </rv>
  <rv s="0">
    <fb>21.645</fb>
    <v>7</v>
  </rv>
  <rv s="0">
    <fb>22.06</fb>
    <v>7</v>
  </rv>
  <rv s="0">
    <fb>22.12</fb>
    <v>7</v>
  </rv>
  <rv s="0">
    <fb>21.76</fb>
    <v>7</v>
  </rv>
  <rv s="0">
    <fb>22.08</fb>
    <v>7</v>
  </rv>
  <rv s="0">
    <fb>22.37</fb>
    <v>7</v>
  </rv>
  <rv s="0">
    <fb>21.66</fb>
    <v>7</v>
  </rv>
  <rv s="0">
    <fb>21.344999999999999</fb>
    <v>7</v>
  </rv>
  <rv s="0">
    <fb>21.114999999999998</fb>
    <v>7</v>
  </rv>
  <rv s="0">
    <fb>21.19</fb>
    <v>7</v>
  </rv>
  <rv s="0">
    <fb>21.285</fb>
    <v>7</v>
  </rv>
  <rv s="0">
    <fb>21.69</fb>
    <v>7</v>
  </rv>
  <rv s="0">
    <fb>21.895</fb>
    <v>7</v>
  </rv>
  <rv s="0">
    <fb>21.515000000000001</fb>
    <v>7</v>
  </rv>
  <rv s="0">
    <fb>21.23</fb>
    <v>7</v>
  </rv>
  <rv s="0">
    <fb>21.54</fb>
    <v>7</v>
  </rv>
  <rv s="0">
    <fb>21.914999999999999</fb>
    <v>7</v>
  </rv>
  <rv s="0">
    <fb>22.82</fb>
    <v>7</v>
  </rv>
  <rv s="0">
    <fb>22.87</fb>
    <v>7</v>
  </rv>
  <rv s="0">
    <fb>22.475000000000001</fb>
    <v>7</v>
  </rv>
  <rv s="0">
    <fb>22.4</fb>
    <v>7</v>
  </rv>
  <rv s="0">
    <fb>22.75</fb>
    <v>7</v>
  </rv>
  <rv s="0">
    <fb>22.38</fb>
    <v>7</v>
  </rv>
  <rv s="0">
    <fb>23.114999999999998</fb>
    <v>7</v>
  </rv>
  <rv s="0">
    <fb>22.8</fb>
    <v>7</v>
  </rv>
  <rv s="0">
    <fb>22.635000000000002</fb>
    <v>7</v>
  </rv>
  <rv s="0">
    <fb>22.754999999999999</fb>
    <v>7</v>
  </rv>
  <rv s="0">
    <fb>23.024999999999999</fb>
    <v>7</v>
  </rv>
  <rv s="0">
    <fb>22.535</fb>
    <v>7</v>
  </rv>
  <rv s="0">
    <fb>22.64</fb>
    <v>7</v>
  </rv>
  <rv s="0">
    <fb>22.504999999999999</fb>
    <v>7</v>
  </rv>
  <rv s="0">
    <fb>22.684999999999999</fb>
    <v>7</v>
  </rv>
  <rv s="0">
    <fb>21.815000000000001</fb>
    <v>7</v>
  </rv>
  <rv s="0">
    <fb>21.97</fb>
    <v>7</v>
  </rv>
  <rv s="0">
    <fb>22.555</fb>
    <v>7</v>
  </rv>
  <rv s="0">
    <fb>22.85</fb>
    <v>7</v>
  </rv>
  <rv s="0">
    <fb>23.085000000000001</fb>
    <v>7</v>
  </rv>
  <rv s="0">
    <fb>22.265000000000001</fb>
    <v>7</v>
  </rv>
  <rv s="0">
    <fb>22.68</fb>
    <v>7</v>
  </rv>
  <rv s="0">
    <fb>22.975000000000001</fb>
    <v>7</v>
  </rv>
  <rv s="0">
    <fb>22.094999999999999</fb>
    <v>7</v>
  </rv>
  <rv s="0">
    <fb>22.74</fb>
    <v>7</v>
  </rv>
  <rv s="0">
    <fb>23.22</fb>
    <v>7</v>
  </rv>
  <rv s="0">
    <fb>23.39</fb>
    <v>7</v>
  </rv>
  <rv s="0">
    <fb>23.88</fb>
    <v>7</v>
  </rv>
  <rv s="0">
    <fb>23.63</fb>
    <v>7</v>
  </rv>
  <rv s="0">
    <fb>23.545000000000002</fb>
    <v>7</v>
  </rv>
  <rv s="0">
    <fb>24.55</fb>
    <v>7</v>
  </rv>
  <rv s="0">
    <fb>23.97</fb>
    <v>7</v>
  </rv>
  <rv s="0">
    <fb>23.364999999999998</fb>
    <v>7</v>
  </rv>
  <rv s="0">
    <fb>23.48</fb>
    <v>7</v>
  </rv>
  <rv s="0">
    <fb>24.43</fb>
    <v>7</v>
  </rv>
  <rv s="0">
    <fb>24.69</fb>
    <v>7</v>
  </rv>
  <rv s="0">
    <fb>24.524999999999999</fb>
    <v>7</v>
  </rv>
  <rv s="0">
    <fb>24.734999999999999</fb>
    <v>7</v>
  </rv>
  <rv s="0">
    <fb>23.995000000000001</fb>
    <v>7</v>
  </rv>
  <rv s="0">
    <fb>24.035</fb>
    <v>7</v>
  </rv>
  <rv s="0">
    <fb>23.504999999999999</fb>
    <v>7</v>
  </rv>
  <rv s="0">
    <fb>22.53</fb>
    <v>7</v>
  </rv>
  <rv s="0">
    <fb>22.25</fb>
    <v>7</v>
  </rv>
  <rv s="0">
    <fb>22.135000000000002</fb>
    <v>7</v>
  </rv>
  <rv s="0">
    <fb>22.05</fb>
    <v>7</v>
  </rv>
  <rv s="0">
    <fb>21.93</fb>
    <v>7</v>
  </rv>
  <rv s="0">
    <fb>23.035</fb>
    <v>7</v>
  </rv>
  <rv s="0">
    <fb>22.704999999999998</fb>
    <v>7</v>
  </rv>
  <rv s="0">
    <fb>22.99</fb>
    <v>7</v>
  </rv>
  <rv s="0">
    <fb>23.164999999999999</fb>
    <v>7</v>
  </rv>
  <rv s="0">
    <fb>22.545000000000002</fb>
    <v>7</v>
  </rv>
  <rv s="0">
    <fb>22.934999999999999</fb>
    <v>7</v>
  </rv>
  <rv s="0">
    <fb>23.045000000000002</fb>
    <v>7</v>
  </rv>
  <rv s="0">
    <fb>23.62</fb>
    <v>7</v>
  </rv>
  <rv s="0">
    <fb>23.73</fb>
    <v>7</v>
  </rv>
  <rv s="0">
    <fb>23.184999999999999</fb>
    <v>7</v>
  </rv>
  <rv s="0">
    <fb>22.52</fb>
    <v>7</v>
  </rv>
  <rv s="0">
    <fb>22.39</fb>
    <v>7</v>
  </rv>
  <rv s="0">
    <fb>22.78</fb>
    <v>7</v>
  </rv>
  <rv s="0">
    <fb>22.56</fb>
    <v>7</v>
  </rv>
  <rv s="0">
    <fb>22.885000000000002</fb>
    <v>7</v>
  </rv>
  <rv s="0">
    <fb>22.36</fb>
    <v>7</v>
  </rv>
  <rv s="0">
    <fb>21.8</fb>
    <v>7</v>
  </rv>
  <rv s="0">
    <fb>22.86</fb>
    <v>7</v>
  </rv>
  <rv s="0">
    <fb>23.42</fb>
    <v>7</v>
  </rv>
  <rv s="0">
    <fb>23.01</fb>
    <v>7</v>
  </rv>
  <rv s="0">
    <fb>23.385000000000002</fb>
    <v>7</v>
  </rv>
  <rv s="0">
    <fb>23</fb>
    <v>7</v>
  </rv>
  <rv s="0">
    <fb>22.695</fb>
    <v>7</v>
  </rv>
  <rv s="0">
    <fb>22.81</fb>
    <v>7</v>
  </rv>
  <rv s="0">
    <fb>23.24</fb>
    <v>7</v>
  </rv>
  <rv s="0">
    <fb>22.58</fb>
    <v>7</v>
  </rv>
  <rv s="0">
    <fb>22.18</fb>
    <v>7</v>
  </rv>
  <rv s="0">
    <fb>22.24</fb>
    <v>7</v>
  </rv>
  <rv s="0">
    <fb>22.414999999999999</fb>
    <v>7</v>
  </rv>
  <rv s="0">
    <fb>22.815000000000001</fb>
    <v>7</v>
  </rv>
  <rv s="0">
    <fb>22.725000000000001</fb>
    <v>7</v>
  </rv>
  <rv s="0">
    <fb>22.465</fb>
    <v>7</v>
  </rv>
  <rv s="0">
    <fb>21.785</fb>
    <v>7</v>
  </rv>
  <rv s="0">
    <fb>21.96</fb>
    <v>7</v>
  </rv>
  <rv s="0">
    <fb>22.92</fb>
    <v>7</v>
  </rv>
  <rv s="0">
    <fb>22.855</fb>
    <v>7</v>
  </rv>
  <rv s="0">
    <fb>22.625</fb>
    <v>7</v>
  </rv>
  <rv s="0">
    <fb>22.484999999999999</fb>
    <v>7</v>
  </rv>
  <rv s="0">
    <fb>22.48</fb>
    <v>7</v>
  </rv>
  <rv s="0">
    <fb>22.385000000000002</fb>
    <v>7</v>
  </rv>
  <rv s="0">
    <fb>22.19</fb>
    <v>7</v>
  </rv>
  <rv s="0">
    <fb>22.5</fb>
    <v>7</v>
  </rv>
  <rv s="0">
    <fb>22.405000000000001</fb>
    <v>7</v>
  </rv>
  <rv s="0">
    <fb>22.745000000000001</fb>
    <v>7</v>
  </rv>
  <rv s="0">
    <fb>23.585000000000001</fb>
    <v>7</v>
  </rv>
  <rv s="0">
    <fb>23.45</fb>
    <v>7</v>
  </rv>
  <rv s="0">
    <fb>24.094999999999999</fb>
    <v>7</v>
  </rv>
  <rv s="0">
    <fb>24.135000000000002</fb>
    <v>7</v>
  </rv>
  <rv s="0">
    <fb>24.285</fb>
    <v>7</v>
  </rv>
  <rv s="0">
    <fb>24.344999999999999</fb>
    <v>7</v>
  </rv>
  <rv s="0">
    <fb>24.895</fb>
    <v>7</v>
  </rv>
  <rv s="0">
    <fb>25.295000000000002</fb>
    <v>7</v>
  </rv>
  <rv s="0">
    <fb>25.29</fb>
    <v>7</v>
  </rv>
  <rv s="0">
    <fb>24.85</fb>
    <v>7</v>
  </rv>
  <rv s="0">
    <fb>24.78</fb>
    <v>7</v>
  </rv>
  <rv s="0">
    <fb>24.88</fb>
    <v>7</v>
  </rv>
  <rv s="0">
    <fb>25.065000000000001</fb>
    <v>7</v>
  </rv>
  <rv s="0">
    <fb>25.504999999999999</fb>
    <v>7</v>
  </rv>
  <rv s="0">
    <fb>27.024999999999999</fb>
    <v>7</v>
  </rv>
  <rv s="0">
    <fb>27.13</fb>
    <v>7</v>
  </rv>
  <rv s="0">
    <fb>26.984999999999999</fb>
    <v>7</v>
  </rv>
  <rv s="0">
    <fb>26.93</fb>
    <v>7</v>
  </rv>
  <rv s="0">
    <fb>27.17</fb>
    <v>7</v>
  </rv>
  <rv s="0">
    <fb>27.695</fb>
    <v>7</v>
  </rv>
  <rv s="0">
    <fb>27.925000000000001</fb>
    <v>7</v>
  </rv>
  <rv s="0">
    <fb>27.92</fb>
    <v>7</v>
  </rv>
  <rv s="0">
    <fb>27.745000000000001</fb>
    <v>7</v>
  </rv>
  <rv s="0">
    <fb>28.76</fb>
    <v>7</v>
  </rv>
  <rv s="0">
    <fb>28.645</fb>
    <v>7</v>
  </rv>
  <rv s="0">
    <fb>28.35</fb>
    <v>7</v>
  </rv>
  <rv s="0">
    <fb>27.79</fb>
    <v>7</v>
  </rv>
  <rv s="0">
    <fb>27.87</fb>
    <v>7</v>
  </rv>
  <rv s="0">
    <fb>27.98</fb>
    <v>7</v>
  </rv>
  <rv s="0">
    <fb>27.84</fb>
    <v>7</v>
  </rv>
  <rv s="0">
    <fb>28.6</fb>
    <v>7</v>
  </rv>
  <rv s="0">
    <fb>28.38</fb>
    <v>7</v>
  </rv>
  <rv s="0">
    <fb>28.454999999999998</fb>
    <v>7</v>
  </rv>
  <rv s="0">
    <fb>28.355</fb>
    <v>7</v>
  </rv>
  <rv s="0">
    <fb>28.655000000000001</fb>
    <v>7</v>
  </rv>
  <rv s="0">
    <fb>27.77</fb>
    <v>7</v>
  </rv>
  <rv s="0">
    <fb>27.954999999999998</fb>
    <v>7</v>
  </rv>
  <rv s="0">
    <fb>29.38</fb>
    <v>7</v>
  </rv>
  <rv s="0">
    <fb>28.835000000000001</fb>
    <v>7</v>
  </rv>
  <rv s="0">
    <fb>28.98</fb>
    <v>7</v>
  </rv>
  <rv s="0">
    <fb>28.57</fb>
    <v>7</v>
  </rv>
  <rv s="0">
    <fb>29.09</fb>
    <v>7</v>
  </rv>
  <rv s="0">
    <fb>29.344999999999999</fb>
    <v>7</v>
  </rv>
  <rv s="0">
    <fb>29.8</fb>
    <v>7</v>
  </rv>
  <rv s="0">
    <fb>28.56</fb>
    <v>7</v>
  </rv>
  <rv s="0">
    <fb>28.395</fb>
    <v>7</v>
  </rv>
  <rv s="0">
    <fb>28.22</fb>
    <v>7</v>
  </rv>
  <rv s="0">
    <fb>28.19</fb>
    <v>7</v>
  </rv>
  <rv s="0">
    <fb>28.585000000000001</fb>
    <v>7</v>
  </rv>
  <rv s="0">
    <fb>28.58</fb>
    <v>7</v>
  </rv>
  <rv s="0">
    <fb>29.19</fb>
    <v>7</v>
  </rv>
  <rv s="0">
    <fb>29.035</fb>
    <v>7</v>
  </rv>
  <rv s="0">
    <fb>28.81</fb>
    <v>7</v>
  </rv>
  <rv s="0">
    <fb>29.135000000000002</fb>
    <v>7</v>
  </rv>
  <rv s="0">
    <fb>30.14</fb>
    <v>7</v>
  </rv>
  <rv s="0">
    <fb>29.855</fb>
    <v>7</v>
  </rv>
  <rv s="0">
    <fb>30.085000000000001</fb>
    <v>7</v>
  </rv>
  <rv s="0">
    <fb>29.81</fb>
    <v>7</v>
  </rv>
  <rv s="0">
    <fb>29.75</fb>
    <v>7</v>
  </rv>
  <rv s="0">
    <fb>28.125</fb>
    <v>7</v>
  </rv>
  <rv s="0">
    <fb>28.795000000000002</fb>
    <v>7</v>
  </rv>
  <rv s="0">
    <fb>28.824999999999999</fb>
    <v>7</v>
  </rv>
  <rv s="0">
    <fb>28.254999999999999</fb>
    <v>7</v>
  </rv>
  <rv s="0">
    <fb>28.61</fb>
    <v>7</v>
  </rv>
  <rv s="0">
    <fb>29.114999999999998</fb>
    <v>7</v>
  </rv>
  <rv s="0">
    <fb>27.465</fb>
    <v>7</v>
  </rv>
  <rv s="0">
    <fb>27.114999999999998</fb>
    <v>7</v>
  </rv>
  <rv s="0">
    <fb>27.015000000000001</fb>
    <v>7</v>
  </rv>
  <rv s="0">
    <fb>26.695</fb>
    <v>7</v>
  </rv>
  <rv s="0">
    <fb>26.81</fb>
    <v>7</v>
  </rv>
  <rv s="0">
    <fb>26.19</fb>
    <v>7</v>
  </rv>
  <rv s="0">
    <fb>26.8</fb>
    <v>7</v>
  </rv>
  <rv s="0">
    <fb>26.53</fb>
    <v>7</v>
  </rv>
  <rv s="0">
    <fb>27.035</fb>
    <v>7</v>
  </rv>
  <rv s="0">
    <fb>27.48</fb>
    <v>7</v>
  </rv>
  <rv s="0">
    <fb>27.545000000000002</fb>
    <v>7</v>
  </rv>
  <rv s="0">
    <fb>27.49</fb>
    <v>7</v>
  </rv>
  <rv s="0">
    <fb>27.975000000000001</fb>
    <v>7</v>
  </rv>
  <rv s="0">
    <fb>27.68</fb>
    <v>7</v>
  </rv>
  <rv s="0">
    <fb>27.295000000000002</fb>
    <v>7</v>
  </rv>
  <rv s="0">
    <fb>27.27</fb>
    <v>7</v>
  </rv>
  <rv s="0">
    <fb>26.88</fb>
    <v>7</v>
  </rv>
  <rv s="0">
    <fb>25.914999999999999</fb>
    <v>7</v>
  </rv>
  <rv s="0">
    <fb>25.89</fb>
    <v>7</v>
  </rv>
  <rv s="0">
    <fb>25.77</fb>
    <v>7</v>
  </rv>
  <rv s="0">
    <fb>25.875</fb>
    <v>7</v>
  </rv>
  <rv s="0">
    <fb>26.58</fb>
    <v>7</v>
  </rv>
  <rv s="0">
    <fb>27.18</fb>
    <v>7</v>
  </rv>
  <rv s="0">
    <fb>27.085000000000001</fb>
    <v>7</v>
  </rv>
  <rv s="0">
    <fb>27.21</fb>
    <v>7</v>
  </rv>
  <rv s="0">
    <fb>26.835000000000001</fb>
    <v>7</v>
  </rv>
  <rv s="0">
    <fb>27.53</fb>
    <v>7</v>
  </rv>
  <rv s="0">
    <fb>28.28</fb>
    <v>7</v>
  </rv>
  <rv s="0">
    <fb>28.53</fb>
    <v>7</v>
  </rv>
  <rv s="0">
    <fb>28.45</fb>
    <v>7</v>
  </rv>
  <rv s="0">
    <fb>29.64</fb>
    <v>7</v>
  </rv>
  <rv s="0">
    <fb>29.315000000000001</fb>
    <v>7</v>
  </rv>
  <rv s="0">
    <fb>29.385000000000002</fb>
    <v>7</v>
  </rv>
  <rv s="0">
    <fb>28.82</fb>
    <v>7</v>
  </rv>
  <rv s="0">
    <fb>28.51</fb>
    <v>7</v>
  </rv>
  <rv s="0">
    <fb>28.105</fb>
    <v>7</v>
  </rv>
  <rv s="0">
    <fb>28.18</fb>
    <v>7</v>
  </rv>
  <rv s="0">
    <fb>28.215</fb>
    <v>7</v>
  </rv>
  <rv s="0">
    <fb>27.555</fb>
    <v>7</v>
  </rv>
  <rv s="0">
    <fb>27.33</fb>
    <v>7</v>
  </rv>
  <rv s="0">
    <fb>26.57</fb>
    <v>7</v>
  </rv>
  <rv s="0">
    <fb>26.32</fb>
    <v>7</v>
  </rv>
  <rv s="0">
    <fb>25.975000000000001</fb>
    <v>7</v>
  </rv>
  <rv s="0">
    <fb>25.74</fb>
    <v>7</v>
  </rv>
  <rv s="0">
    <fb>25.844999999999999</fb>
    <v>7</v>
  </rv>
  <rv s="0">
    <fb>26.594999999999999</fb>
    <v>7</v>
  </rv>
  <rv s="0">
    <fb>26.155000000000001</fb>
    <v>7</v>
  </rv>
  <rv s="0">
    <fb>26.31</fb>
    <v>7</v>
  </rv>
  <rv s="0">
    <fb>26.414999999999999</fb>
    <v>7</v>
  </rv>
  <rv s="0">
    <fb>27.38</fb>
    <v>7</v>
  </rv>
  <rv s="0">
    <fb>27.16</fb>
    <v>7</v>
  </rv>
  <rv s="0">
    <fb>27.6</fb>
    <v>7</v>
  </rv>
  <rv s="0">
    <fb>27.914999999999999</fb>
    <v>7</v>
  </rv>
  <rv s="0">
    <fb>26.625</fb>
    <v>7</v>
  </rv>
  <rv s="0">
    <fb>25.425000000000001</fb>
    <v>7</v>
  </rv>
  <rv s="0">
    <fb>24.885000000000002</fb>
    <v>7</v>
  </rv>
  <rv s="0">
    <fb>24.984999999999999</fb>
    <v>7</v>
  </rv>
  <rv s="0">
    <fb>25.39</fb>
    <v>7</v>
  </rv>
  <rv s="0">
    <fb>25.184999999999999</fb>
    <v>7</v>
  </rv>
  <rv s="0">
    <fb>25.37</fb>
    <v>7</v>
  </rv>
  <rv s="0">
    <fb>24.3</fb>
    <v>7</v>
  </rv>
  <rv s="0">
    <fb>24.12</fb>
    <v>7</v>
  </rv>
  <rv s="0">
    <fb>23.975000000000001</fb>
    <v>7</v>
  </rv>
  <rv s="0">
    <fb>23.875</fb>
    <v>7</v>
  </rv>
  <rv s="0">
    <fb>23.07</fb>
    <v>7</v>
  </rv>
  <rv s="0">
    <fb>23.31</fb>
    <v>7</v>
  </rv>
  <rv s="0">
    <fb>21.824999999999999</fb>
    <v>7</v>
  </rv>
  <rv s="0">
    <fb>21.98</fb>
    <v>7</v>
  </rv>
  <rv s="0">
    <fb>21.36</fb>
    <v>7</v>
  </rv>
  <rv s="0">
    <fb>21.03</fb>
    <v>7</v>
  </rv>
  <rv s="0">
    <fb>21.204999999999998</fb>
    <v>7</v>
  </rv>
  <rv s="0">
    <fb>21.3</fb>
    <v>7</v>
  </rv>
  <rv s="0">
    <fb>22.195</fb>
    <v>7</v>
  </rv>
  <rv s="0">
    <fb>22.34</fb>
    <v>7</v>
  </rv>
  <rv s="0">
    <fb>22.184999999999999</fb>
    <v>7</v>
  </rv>
  <rv s="0">
    <fb>22.28</fb>
    <v>7</v>
  </rv>
  <rv s="0">
    <fb>22.59</fb>
    <v>7</v>
  </rv>
  <rv s="0">
    <fb>22.79</fb>
    <v>7</v>
  </rv>
  <rv s="0">
    <fb>22.29</fb>
    <v>7</v>
  </rv>
  <rv s="0">
    <fb>21.864999999999998</fb>
    <v>7</v>
  </rv>
  <rv s="0">
    <fb>22.98</fb>
    <v>7</v>
  </rv>
  <rv s="0">
    <fb>23.36</fb>
    <v>7</v>
  </rv>
  <rv s="0">
    <fb>23.225000000000001</fb>
    <v>7</v>
  </rv>
  <rv s="0">
    <fb>23.85</fb>
    <v>7</v>
  </rv>
  <rv s="0">
    <fb>23.94</fb>
    <v>7</v>
  </rv>
  <rv s="0">
    <fb>24.635000000000002</fb>
    <v>7</v>
  </rv>
  <rv s="0">
    <fb>25.045000000000002</fb>
    <v>7</v>
  </rv>
  <rv s="0">
    <fb>24.835000000000001</fb>
    <v>7</v>
  </rv>
  <rv s="0">
    <fb>23.795000000000002</fb>
    <v>7</v>
  </rv>
  <rv s="0">
    <fb>23.704999999999998</fb>
    <v>7</v>
  </rv>
  <rv s="0">
    <fb>24.145</fb>
    <v>7</v>
  </rv>
  <rv s="0">
    <fb>24.03</fb>
    <v>7</v>
  </rv>
  <rv s="0">
    <fb>24.49</fb>
    <v>7</v>
  </rv>
  <rv s="0">
    <fb>23.465</fb>
    <v>7</v>
  </rv>
  <rv s="0">
    <fb>24.02</fb>
    <v>7</v>
  </rv>
  <rv s="0">
    <fb>24.87</fb>
    <v>7</v>
  </rv>
  <rv s="0">
    <fb>25.3</fb>
    <v>7</v>
  </rv>
  <rv s="0">
    <fb>25.17</fb>
    <v>7</v>
  </rv>
  <rv s="0">
    <fb>25.085000000000001</fb>
    <v>7</v>
  </rv>
  <rv s="0">
    <fb>24.67</fb>
    <v>7</v>
  </rv>
  <rv s="0">
    <fb>25.675000000000001</fb>
    <v>7</v>
  </rv>
  <rv s="0">
    <fb>26.45</fb>
    <v>7</v>
  </rv>
  <rv s="0">
    <fb>25.81</fb>
    <v>7</v>
  </rv>
  <rv s="0">
    <fb>26.254999999999999</fb>
    <v>7</v>
  </rv>
  <rv s="0">
    <fb>26.42</fb>
    <v>7</v>
  </rv>
  <rv s="0">
    <fb>26.645</fb>
    <v>7</v>
  </rv>
  <rv s="0">
    <fb>25.824999999999999</fb>
    <v>7</v>
  </rv>
  <rv s="0">
    <fb>26.265000000000001</fb>
    <v>7</v>
  </rv>
  <rv s="0">
    <fb>26.855</fb>
    <v>7</v>
  </rv>
  <rv s="0">
    <fb>24.364999999999998</fb>
    <v>7</v>
  </rv>
  <rv s="0">
    <fb>24.27</fb>
    <v>7</v>
  </rv>
  <rv s="0">
    <fb>24.22</fb>
    <v>7</v>
  </rv>
  <rv s="0">
    <fb>24.645</fb>
    <v>7</v>
  </rv>
  <rv s="0">
    <fb>24.655000000000001</fb>
    <v>7</v>
  </rv>
  <rv s="0">
    <fb>24.664999999999999</fb>
    <v>7</v>
  </rv>
  <rv s="0">
    <fb>26.381</fb>
    <v>7</v>
  </rv>
  <rv s="0">
    <fb>26.731999999999999</fb>
    <v>7</v>
  </rv>
  <rv s="0">
    <fb>25.922000000000001</fb>
    <v>7</v>
  </rv>
  <rv s="0">
    <fb>26.178000000000001</fb>
    <v>7</v>
  </rv>
  <rv s="0">
    <fb>25.963000000000001</fb>
    <v>7</v>
  </rv>
  <rv s="0">
    <fb>25.934000000000001</fb>
    <v>7</v>
  </rv>
  <rv s="0">
    <fb>25.721</fb>
    <v>7</v>
  </rv>
  <rv s="0">
    <fb>26.216999999999999</fb>
    <v>7</v>
  </rv>
  <rv s="0">
    <fb>25.994</fb>
    <v>7</v>
  </rv>
  <rv s="0">
    <fb>25.728000000000002</fb>
    <v>7</v>
  </rv>
  <rv s="0">
    <fb>26.818000000000001</fb>
    <v>7</v>
  </rv>
  <rv s="0">
    <fb>26.716000000000001</fb>
    <v>7</v>
  </rv>
  <rv s="0">
    <fb>27.526</fb>
    <v>7</v>
  </rv>
  <rv s="0">
    <fb>27.582000000000001</fb>
    <v>7</v>
  </rv>
  <rv s="0">
    <fb>27.655999999999999</fb>
    <v>7</v>
  </rv>
  <rv s="0">
    <fb>27.510999999999999</fb>
    <v>7</v>
  </rv>
  <rv s="0">
    <fb>27.573</fb>
    <v>7</v>
  </rv>
  <rv s="0">
    <fb>27.442</fb>
    <v>7</v>
  </rv>
  <rv s="0">
    <fb>27.693999999999999</fb>
    <v>7</v>
  </rv>
  <rv s="0">
    <fb>27.538</fb>
    <v>7</v>
  </rv>
  <rv s="0">
    <fb>27.728999999999999</fb>
    <v>7</v>
  </rv>
  <rv s="0">
    <fb>28.163</fb>
    <v>7</v>
  </rv>
  <rv s="0">
    <fb>28.747</fb>
    <v>7</v>
  </rv>
  <rv s="0">
    <fb>28.507000000000001</fb>
    <v>7</v>
  </rv>
  <rv s="0">
    <fb>28.896999999999998</fb>
    <v>7</v>
  </rv>
  <rv s="0">
    <fb>28.879000000000001</fb>
    <v>7</v>
  </rv>
  <rv s="0">
    <fb>28.951000000000001</fb>
    <v>7</v>
  </rv>
  <rv s="0">
    <fb>28.687000000000001</fb>
    <v>7</v>
  </rv>
  <rv s="0">
    <fb>28.863</fb>
    <v>7</v>
  </rv>
  <rv s="0">
    <fb>30.334</fb>
    <v>7</v>
  </rv>
  <rv s="0">
    <fb>30.527000000000001</fb>
    <v>7</v>
  </rv>
  <rv s="0">
    <fb>30.608000000000001</fb>
    <v>7</v>
  </rv>
  <rv s="0">
    <fb>30.152000000000001</fb>
    <v>7</v>
  </rv>
  <rv s="0">
    <fb>30.548999999999999</fb>
    <v>7</v>
  </rv>
  <rv s="0">
    <fb>30.181000000000001</fb>
    <v>7</v>
  </rv>
  <rv s="0">
    <fb>29.803000000000001</fb>
    <v>7</v>
  </rv>
  <rv s="0">
    <fb>29.628</fb>
    <v>7</v>
  </rv>
  <rv s="0">
    <fb>29.792999999999999</fb>
    <v>7</v>
  </rv>
  <rv s="0">
    <fb>29.838000000000001</fb>
    <v>7</v>
  </rv>
  <rv s="0">
    <fb>29.917000000000002</fb>
    <v>7</v>
  </rv>
  <rv s="0">
    <fb>29.794</fb>
    <v>7</v>
  </rv>
  <rv s="0">
    <fb>30.687000000000001</fb>
    <v>7</v>
  </rv>
  <rv s="0">
    <fb>30.053999999999998</fb>
    <v>7</v>
  </rv>
  <rv s="0">
    <fb>29.797000000000001</fb>
    <v>7</v>
  </rv>
  <rv s="0">
    <fb>29.847999999999999</fb>
    <v>7</v>
  </rv>
  <rv s="0">
    <fb>29.983000000000001</fb>
    <v>7</v>
  </rv>
  <rv s="0">
    <fb>29.795999999999999</fb>
    <v>7</v>
  </rv>
  <rv s="0">
    <fb>29.838999999999999</fb>
    <v>7</v>
  </rv>
  <rv s="0">
    <fb>30.311</fb>
    <v>7</v>
  </rv>
  <rv s="0">
    <fb>30.228999999999999</fb>
    <v>7</v>
  </rv>
  <rv s="0">
    <fb>30.638000000000002</fb>
    <v>7</v>
  </rv>
  <rv s="0">
    <fb>30.5</fb>
    <v>7</v>
  </rv>
  <rv s="0">
    <fb>30.295000000000002</fb>
    <v>7</v>
  </rv>
  <rv s="0">
    <fb>28.533999999999999</fb>
    <v>7</v>
  </rv>
  <rv s="0">
    <fb>28.689</fb>
    <v>7</v>
  </rv>
  <rv s="0">
    <fb>29.39</fb>
    <v>7</v>
  </rv>
  <rv s="0">
    <fb>29.202000000000002</fb>
    <v>7</v>
  </rv>
  <rv s="0">
    <fb>29.300999999999998</fb>
    <v>7</v>
  </rv>
  <rv s="0">
    <fb>29.077999999999999</fb>
    <v>7</v>
  </rv>
  <rv s="0">
    <fb>28.542000000000002</fb>
    <v>7</v>
  </rv>
  <rv s="0">
    <fb>28.937000000000001</fb>
    <v>7</v>
  </rv>
  <rv s="0">
    <fb>28.919</fb>
    <v>7</v>
  </rv>
  <rv s="0">
    <fb>29.009</fb>
    <v>7</v>
  </rv>
  <rv s="0">
    <fb>29.507000000000001</fb>
    <v>7</v>
  </rv>
  <rv s="0">
    <fb>29.381</fb>
    <v>7</v>
  </rv>
  <rv s="0">
    <fb>30.042000000000002</fb>
    <v>7</v>
  </rv>
  <rv s="0">
    <fb>29.856999999999999</fb>
    <v>7</v>
  </rv>
  <rv s="0">
    <fb>30.074000000000002</fb>
    <v>7</v>
  </rv>
  <rv s="0">
    <fb>30.286999999999999</fb>
    <v>7</v>
  </rv>
  <rv s="0">
    <fb>30.155999999999999</fb>
    <v>7</v>
  </rv>
  <rv s="0">
    <fb>30.154</fb>
    <v>7</v>
  </rv>
  <rv s="0">
    <fb>29.943999999999999</fb>
    <v>7</v>
  </rv>
  <rv s="0">
    <fb>30.015999999999998</fb>
    <v>7</v>
  </rv>
  <rv s="0">
    <fb>30.189</fb>
    <v>7</v>
  </rv>
  <rv s="0">
    <fb>30.184000000000001</fb>
    <v>7</v>
  </rv>
  <rv s="0">
    <fb>29.977</fb>
    <v>7</v>
  </rv>
  <rv s="0">
    <fb>29.905999999999999</fb>
    <v>7</v>
  </rv>
  <rv s="0">
    <fb>30.173999999999999</fb>
    <v>7</v>
  </rv>
  <rv s="0">
    <fb>29.832000000000001</fb>
    <v>7</v>
  </rv>
  <rv s="0">
    <fb>29.370999999999999</fb>
    <v>7</v>
  </rv>
  <rv s="0">
    <fb>29.356999999999999</fb>
    <v>7</v>
  </rv>
  <rv s="0">
    <fb>28.93</fb>
    <v>7</v>
  </rv>
  <rv s="0">
    <fb>28.704000000000001</fb>
    <v>7</v>
  </rv>
  <rv s="0">
    <fb>28.89</fb>
    <v>7</v>
  </rv>
  <rv s="0">
    <fb>29.076000000000001</fb>
    <v>7</v>
  </rv>
  <rv s="0">
    <fb>28.803999999999998</fb>
    <v>7</v>
  </rv>
  <rv s="0">
    <fb>29.379000000000001</fb>
    <v>7</v>
  </rv>
  <rv s="0">
    <fb>29.234999999999999</fb>
    <v>7</v>
  </rv>
  <rv s="0">
    <fb>28.9</fb>
    <v>7</v>
  </rv>
  <rv s="0">
    <fb>28.477</fb>
    <v>7</v>
  </rv>
  <rv s="0">
    <fb>28.225999999999999</fb>
    <v>7</v>
  </rv>
  <rv s="0">
    <fb>28.372</fb>
    <v>7</v>
  </rv>
  <rv s="0">
    <fb>28.49</fb>
    <v>7</v>
  </rv>
  <rv s="0">
    <fb>29.305</fb>
    <v>7</v>
  </rv>
  <rv s="0">
    <fb>29.696000000000002</fb>
    <v>7</v>
  </rv>
  <rv s="0">
    <fb>29.547999999999998</fb>
    <v>7</v>
  </rv>
  <rv s="0">
    <fb>28.945</fb>
    <v>7</v>
  </rv>
  <rv s="0">
    <fb>28.311</fb>
    <v>7</v>
  </rv>
  <rv s="0">
    <fb>28.335999999999999</fb>
    <v>7</v>
  </rv>
  <rv s="0">
    <fb>28.599</fb>
    <v>7</v>
  </rv>
  <rv s="0">
    <fb>28.393000000000001</fb>
    <v>7</v>
  </rv>
  <rv s="0">
    <fb>28.786000000000001</fb>
    <v>7</v>
  </rv>
  <rv s="0">
    <fb>28.963999999999999</fb>
    <v>7</v>
  </rv>
  <rv s="0">
    <fb>28.805</fb>
    <v>7</v>
  </rv>
  <rv s="0">
    <fb>28.789000000000001</fb>
    <v>7</v>
  </rv>
  <rv s="0">
    <fb>27.809000000000001</fb>
    <v>7</v>
  </rv>
  <rv s="0">
    <fb>27.468</fb>
    <v>7</v>
  </rv>
  <rv s="0">
    <fb>27.949000000000002</fb>
    <v>7</v>
  </rv>
  <rv s="0">
    <fb>27.370999999999999</fb>
    <v>7</v>
  </rv>
  <rv s="0">
    <fb>28.231000000000002</fb>
    <v>7</v>
  </rv>
  <rv s="0">
    <fb>28.530999999999999</fb>
    <v>7</v>
  </rv>
  <rv s="0">
    <fb>29.120999999999999</fb>
    <v>7</v>
  </rv>
  <rv s="0">
    <fb>29.335999999999999</fb>
    <v>7</v>
  </rv>
  <rv s="0">
    <fb>29.373999999999999</fb>
    <v>7</v>
  </rv>
  <rv s="0">
    <fb>28.518000000000001</fb>
    <v>7</v>
  </rv>
  <rv s="0">
    <fb>29.016999999999999</fb>
    <v>7</v>
  </rv>
  <rv s="0">
    <fb>29.632000000000001</fb>
    <v>7</v>
  </rv>
  <rv s="0">
    <fb>29.640999999999998</fb>
    <v>7</v>
  </rv>
  <rv s="0">
    <fb>29.588999999999999</fb>
    <v>7</v>
  </rv>
  <rv s="0">
    <fb>29.401</fb>
    <v>7</v>
  </rv>
  <rv s="0">
    <fb>29.672000000000001</fb>
    <v>7</v>
  </rv>
  <rv s="0">
    <fb>29.007000000000001</fb>
    <v>7</v>
  </rv>
  <rv s="0">
    <fb>29.626999999999999</fb>
    <v>7</v>
  </rv>
  <rv s="0">
    <fb>29.922999999999998</fb>
    <v>7</v>
  </rv>
  <rv s="0">
    <fb>29.672999999999998</fb>
    <v>7</v>
  </rv>
  <rv s="0">
    <fb>29.879000000000001</fb>
    <v>7</v>
  </rv>
  <rv s="0">
    <fb>29.501999999999999</fb>
    <v>7</v>
  </rv>
  <rv s="0">
    <fb>29.224</fb>
    <v>7</v>
  </rv>
  <rv s="0">
    <fb>29.535</fb>
    <v>7</v>
  </rv>
  <rv s="0">
    <fb>29.277000000000001</fb>
    <v>7</v>
  </rv>
  <rv s="0">
    <fb>29.655999999999999</fb>
    <v>7</v>
  </rv>
  <rv s="0">
    <fb>29.448</fb>
    <v>7</v>
  </rv>
  <rv s="0">
    <fb>29.498999999999999</fb>
    <v>7</v>
  </rv>
  <rv s="0">
    <fb>29.553999999999998</fb>
    <v>7</v>
  </rv>
  <rv s="0">
    <fb>30.071000000000002</fb>
    <v>7</v>
  </rv>
  <rv s="0">
    <fb>29.577000000000002</fb>
    <v>7</v>
  </rv>
  <rv s="0">
    <fb>29.324999999999999</fb>
    <v>7</v>
  </rv>
  <rv s="0">
    <fb>29.952999999999999</fb>
    <v>7</v>
  </rv>
  <rv s="0">
    <fb>29.550999999999998</fb>
    <v>7</v>
  </rv>
  <rv s="0">
    <fb>29.620999999999999</fb>
    <v>7</v>
  </rv>
  <rv s="0">
    <fb>29.459</fb>
    <v>7</v>
  </rv>
  <rv s="0">
    <fb>29.571000000000002</fb>
    <v>7</v>
  </rv>
  <rv s="0">
    <fb>30.571999999999999</fb>
    <v>7</v>
  </rv>
  <rv s="0">
    <fb>30.765999999999998</fb>
    <v>7</v>
  </rv>
  <rv s="0">
    <fb>30.658000000000001</fb>
    <v>7</v>
  </rv>
  <rv s="0">
    <fb>30.431000000000001</fb>
    <v>7</v>
  </rv>
  <rv s="0">
    <fb>30.196000000000002</fb>
    <v>7</v>
  </rv>
  <rv s="0">
    <fb>31.111000000000001</fb>
    <v>7</v>
  </rv>
  <rv s="0">
    <fb>31.202000000000002</fb>
    <v>7</v>
  </rv>
  <rv s="0">
    <fb>31.818000000000001</fb>
    <v>7</v>
  </rv>
  <rv s="0">
    <fb>31.952000000000002</fb>
    <v>7</v>
  </rv>
  <rv s="0">
    <fb>31.616</fb>
    <v>7</v>
  </rv>
  <rv s="0">
    <fb>32.054000000000002</fb>
    <v>7</v>
  </rv>
  <rv s="0">
    <fb>32.01</fb>
    <v>7</v>
  </rv>
  <rv s="0">
    <fb>32.033000000000001</fb>
    <v>7</v>
  </rv>
  <rv s="0">
    <fb>32.051000000000002</fb>
    <v>7</v>
  </rv>
  <rv s="0">
    <fb>32.128</fb>
    <v>7</v>
  </rv>
  <rv s="0">
    <fb>32.436999999999998</fb>
    <v>7</v>
  </rv>
  <rv s="0">
    <fb>32.594999999999999</fb>
    <v>7</v>
  </rv>
  <rv s="0">
    <fb>32.734999999999999</fb>
    <v>7</v>
  </rv>
  <rv s="0">
    <fb>32.49</fb>
    <v>7</v>
  </rv>
  <rv s="0">
    <fb>32.89</fb>
    <v>7</v>
  </rv>
  <rv s="0">
    <fb>32.94</fb>
    <v>7</v>
  </rv>
  <rv s="0">
    <fb>32.902000000000001</fb>
    <v>7</v>
  </rv>
  <rv s="0">
    <fb>32.683999999999997</fb>
    <v>7</v>
  </rv>
  <rv s="0">
    <fb>31.637</fb>
    <v>7</v>
  </rv>
  <rv s="0">
    <fb>31.655000000000001</fb>
    <v>7</v>
  </rv>
  <rv s="0">
    <fb>31.672000000000001</fb>
    <v>7</v>
  </rv>
  <rv s="0">
    <fb>31.577999999999999</fb>
    <v>7</v>
  </rv>
  <rv s="0">
    <fb>31.398</fb>
    <v>7</v>
  </rv>
  <rv s="0">
    <fb>31.29</fb>
    <v>7</v>
  </rv>
  <rv s="0">
    <fb>31.399000000000001</fb>
    <v>7</v>
  </rv>
  <rv s="0">
    <fb>31.423999999999999</fb>
    <v>7</v>
  </rv>
  <rv s="0">
    <fb>31.43</fb>
    <v>7</v>
  </rv>
  <rv s="0">
    <fb>31.164000000000001</fb>
    <v>7</v>
  </rv>
  <rv s="0">
    <fb>31.11</fb>
    <v>7</v>
  </rv>
  <rv s="0">
    <fb>31.823</fb>
    <v>7</v>
  </rv>
  <rv s="0">
    <fb>31.408000000000001</fb>
    <v>7</v>
  </rv>
  <rv s="0">
    <fb>31.204000000000001</fb>
    <v>7</v>
  </rv>
  <rv s="0">
    <fb>31.193999999999999</fb>
    <v>7</v>
  </rv>
  <rv s="0">
    <fb>31.007000000000001</fb>
    <v>7</v>
  </rv>
  <rv s="0">
    <fb>31.314</fb>
    <v>7</v>
  </rv>
  <rv s="0">
    <fb>31.553000000000001</fb>
    <v>7</v>
  </rv>
  <rv s="0">
    <fb>31.01</fb>
    <v>7</v>
  </rv>
  <rv s="0">
    <fb>31.172999999999998</fb>
    <v>7</v>
  </rv>
  <rv s="0">
    <fb>31.305</fb>
    <v>7</v>
  </rv>
  <rv s="0">
    <fb>31.053000000000001</fb>
    <v>7</v>
  </rv>
  <rv s="0">
    <fb>30.937999999999999</fb>
    <v>7</v>
  </rv>
  <rv s="0">
    <fb>30.776</fb>
    <v>7</v>
  </rv>
  <rv s="0">
    <fb>30.224</fb>
    <v>7</v>
  </rv>
  <rv s="0">
    <fb>30.103999999999999</fb>
    <v>7</v>
  </rv>
  <rv s="0">
    <fb>30.54</fb>
    <v>7</v>
  </rv>
  <rv s="0">
    <fb>30.327999999999999</fb>
    <v>7</v>
  </rv>
  <rv s="0">
    <fb>30.498999999999999</fb>
    <v>7</v>
  </rv>
  <rv s="0">
    <fb>30.561</fb>
    <v>7</v>
  </rv>
  <rv s="0">
    <fb>30.591000000000001</fb>
    <v>7</v>
  </rv>
  <rv s="0">
    <fb>30.34</fb>
    <v>7</v>
  </rv>
  <rv s="0">
    <fb>30.408000000000001</fb>
    <v>7</v>
  </rv>
  <rv s="0">
    <fb>30.212</fb>
    <v>7</v>
  </rv>
  <rv s="0">
    <fb>29.695</fb>
    <v>7</v>
  </rv>
  <rv s="0">
    <fb>29.265999999999998</fb>
    <v>7</v>
  </rv>
  <rv s="0">
    <fb>29.297000000000001</fb>
    <v>7</v>
  </rv>
  <rv s="0">
    <fb>29.683</fb>
    <v>7</v>
  </rv>
  <rv s="0">
    <fb>29.981999999999999</fb>
    <v>7</v>
  </rv>
  <rv s="0">
    <fb>29.978999999999999</fb>
    <v>7</v>
  </rv>
  <rv s="0">
    <fb>30.041</fb>
    <v>7</v>
  </rv>
  <rv s="0">
    <fb>29.876999999999999</fb>
    <v>7</v>
  </rv>
  <rv s="0">
    <fb>29.404</fb>
    <v>7</v>
  </rv>
  <rv s="0">
    <fb>29.286000000000001</fb>
    <v>7</v>
  </rv>
  <rv s="0">
    <fb>29.687999999999999</fb>
    <v>7</v>
  </rv>
  <rv s="0">
    <fb>29.361000000000001</fb>
    <v>7</v>
  </rv>
  <rv s="0">
    <fb>29.547000000000001</fb>
    <v>7</v>
  </rv>
  <rv s="0">
    <fb>29.908999999999999</fb>
    <v>7</v>
  </rv>
  <rv s="0">
    <fb>29.856000000000002</fb>
    <v>7</v>
  </rv>
  <rv s="0">
    <fb>30.042999999999999</fb>
    <v>7</v>
  </rv>
  <rv s="0">
    <fb>29.995999999999999</fb>
    <v>7</v>
  </rv>
  <rv s="0">
    <fb>31.100999999999999</fb>
    <v>7</v>
  </rv>
  <rv s="0">
    <fb>30.942</fb>
    <v>7</v>
  </rv>
  <rv s="0">
    <fb>31.972999999999999</fb>
    <v>7</v>
  </rv>
  <rv s="0">
    <fb>31.626999999999999</fb>
    <v>7</v>
  </rv>
  <rv s="0">
    <fb>31.329000000000001</fb>
    <v>7</v>
  </rv>
  <rv s="0">
    <fb>31.437999999999999</fb>
    <v>7</v>
  </rv>
  <rv s="0">
    <fb>31.815000000000001</fb>
    <v>7</v>
  </rv>
  <rv s="0">
    <fb>31.123000000000001</fb>
    <v>7</v>
  </rv>
  <rv s="0">
    <fb>30.709</fb>
    <v>7</v>
  </rv>
  <rv s="0">
    <fb>30.756</fb>
    <v>7</v>
  </rv>
  <rv s="0">
    <fb>31.277999999999999</fb>
    <v>7</v>
  </rv>
  <rv s="0">
    <fb>31.151</fb>
    <v>7</v>
  </rv>
  <rv s="0">
    <fb>31.18</fb>
    <v>7</v>
  </rv>
  <rv s="0">
    <fb>31.219000000000001</fb>
    <v>7</v>
  </rv>
  <rv s="0">
    <fb>31.207999999999998</fb>
    <v>7</v>
  </rv>
  <rv s="0">
    <fb>31.036999999999999</fb>
    <v>7</v>
  </rv>
  <rv s="0">
    <fb>30.073</fb>
    <v>7</v>
  </rv>
  <rv s="0">
    <fb>31.145</fb>
    <v>7</v>
  </rv>
  <rv s="0">
    <fb>31.282</fb>
    <v>7</v>
  </rv>
  <rv s="0">
    <fb>31.059000000000001</fb>
    <v>7</v>
  </rv>
  <rv s="0">
    <fb>30.808</fb>
    <v>7</v>
  </rv>
  <rv s="0">
    <fb>30.898</fb>
    <v>7</v>
  </rv>
  <rv s="0">
    <fb>31.32</fb>
    <v>7</v>
  </rv>
  <rv s="0">
    <fb>31.882000000000001</fb>
    <v>7</v>
  </rv>
  <rv s="0">
    <fb>32.045999999999999</fb>
    <v>7</v>
  </rv>
  <rv s="0">
    <fb>32.347999999999999</fb>
    <v>7</v>
  </rv>
  <rv s="0">
    <fb>31.768000000000001</fb>
    <v>7</v>
  </rv>
  <rv s="0">
    <fb>31.629000000000001</fb>
    <v>7</v>
  </rv>
  <rv s="0">
    <fb>31.414999999999999</fb>
    <v>7</v>
  </rv>
  <rv s="0">
    <fb>31.532</fb>
    <v>7</v>
  </rv>
  <rv s="0">
    <fb>31.712</fb>
    <v>7</v>
  </rv>
  <rv s="0">
    <fb>31.623999999999999</fb>
    <v>7</v>
  </rv>
  <rv s="0">
    <fb>31.434000000000001</fb>
    <v>7</v>
  </rv>
  <rv s="0">
    <fb>31.443000000000001</fb>
    <v>7</v>
  </rv>
  <rv s="0">
    <fb>31.46</fb>
    <v>7</v>
  </rv>
  <rv s="0">
    <fb>31.55</fb>
    <v>7</v>
  </rv>
  <rv s="0">
    <fb>33.648000000000003</fb>
    <v>7</v>
  </rv>
  <rv s="0">
    <fb>33.063000000000002</fb>
    <v>7</v>
  </rv>
  <rv s="0">
    <fb>32.457000000000001</fb>
    <v>7</v>
  </rv>
  <rv s="0">
    <fb>32.299999999999997</fb>
    <v>7</v>
  </rv>
  <rv s="0">
    <fb>32.491999999999997</fb>
    <v>7</v>
  </rv>
  <rv s="0">
    <fb>31.995999999999999</fb>
    <v>7</v>
  </rv>
  <rv s="0">
    <fb>31.809000000000001</fb>
    <v>7</v>
  </rv>
  <rv s="0">
    <fb>31.446000000000002</fb>
    <v>7</v>
  </rv>
  <rv s="0">
    <fb>31.45</fb>
    <v>7</v>
  </rv>
  <rv s="0">
    <fb>31.478999999999999</fb>
    <v>7</v>
  </rv>
  <rv s="0">
    <fb>32.348999999999997</fb>
    <v>7</v>
  </rv>
  <rv s="0">
    <fb>32.210999999999999</fb>
    <v>7</v>
  </rv>
  <rv s="0">
    <fb>32.155000000000001</fb>
    <v>7</v>
  </rv>
  <rv s="0">
    <fb>32.265000000000001</fb>
    <v>7</v>
  </rv>
  <rv s="0">
    <fb>32.283000000000001</fb>
    <v>7</v>
  </rv>
  <rv s="0">
    <fb>32.274000000000001</fb>
    <v>7</v>
  </rv>
  <rv s="0">
    <fb>32.493000000000002</fb>
    <v>7</v>
  </rv>
  <rv s="0">
    <fb>32.651000000000003</fb>
    <v>7</v>
  </rv>
  <rv s="0">
    <fb>32.555999999999997</fb>
    <v>7</v>
  </rv>
  <rv s="0">
    <fb>32.445</fb>
    <v>7</v>
  </rv>
  <rv s="0">
    <fb>32.51</fb>
    <v>7</v>
  </rv>
  <rv s="0">
    <fb>33.017000000000003</fb>
    <v>7</v>
  </rv>
  <rv s="0">
    <fb>32.901000000000003</fb>
    <v>7</v>
  </rv>
  <rv s="0">
    <fb>33.048999999999999</fb>
    <v>7</v>
  </rv>
  <rv s="0">
    <fb>34.033999999999999</fb>
    <v>7</v>
  </rv>
  <rv s="0">
    <fb>34.219000000000001</fb>
    <v>7</v>
  </rv>
  <rv s="0">
    <fb>34.325000000000003</fb>
    <v>7</v>
  </rv>
  <rv s="0">
    <fb>34.33</fb>
    <v>7</v>
  </rv>
  <rv s="0">
    <fb>34.595999999999997</fb>
    <v>7</v>
  </rv>
  <rv s="0">
    <fb>34.508000000000003</fb>
    <v>7</v>
  </rv>
  <rv s="0">
    <fb>34.457000000000001</fb>
    <v>7</v>
  </rv>
  <rv s="0">
    <fb>34.898000000000003</fb>
    <v>7</v>
  </rv>
  <rv s="0">
    <fb>34.405000000000001</fb>
    <v>7</v>
  </rv>
  <rv s="0">
    <fb>34.158999999999999</fb>
    <v>7</v>
  </rv>
  <rv s="0">
    <fb>34.344000000000001</fb>
    <v>7</v>
  </rv>
  <rv s="0">
    <fb>34.433999999999997</fb>
    <v>7</v>
  </rv>
  <rv s="0">
    <fb>34.271000000000001</fb>
    <v>7</v>
  </rv>
  <rv s="0">
    <fb>34.448</fb>
    <v>7</v>
  </rv>
  <rv s="0">
    <fb>34.417000000000002</fb>
    <v>7</v>
  </rv>
  <rv s="0">
    <fb>34.694000000000003</fb>
    <v>7</v>
  </rv>
  <rv s="0">
    <fb>34.628999999999998</fb>
    <v>7</v>
  </rv>
  <rv s="0">
    <fb>35.357999999999997</fb>
    <v>7</v>
  </rv>
  <rv s="0">
    <fb>34.838999999999999</fb>
    <v>7</v>
  </rv>
  <rv s="0">
    <fb>35.238</fb>
    <v>7</v>
  </rv>
  <rv s="0">
    <fb>35.505000000000003</fb>
    <v>7</v>
  </rv>
  <rv s="0">
    <fb>35.54</fb>
    <v>7</v>
  </rv>
  <rv s="0">
    <fb>35.774000000000001</fb>
    <v>7</v>
  </rv>
  <rv s="0">
    <fb>34.67</fb>
    <v>7</v>
  </rv>
  <rv s="0">
    <fb>34.546999999999997</fb>
    <v>7</v>
  </rv>
  <rv s="0">
    <fb>35.063000000000002</fb>
    <v>7</v>
  </rv>
  <rv s="0">
    <fb>35.177</fb>
    <v>7</v>
  </rv>
  <rv s="0">
    <fb>34.374000000000002</fb>
    <v>7</v>
  </rv>
  <rv s="0">
    <fb>34.524000000000001</fb>
    <v>7</v>
  </rv>
  <rv s="0">
    <fb>35.183</fb>
    <v>7</v>
  </rv>
  <rv s="0">
    <fb>35.743000000000002</fb>
    <v>7</v>
  </rv>
  <rv s="0">
    <fb>35.524000000000001</fb>
    <v>7</v>
  </rv>
  <rv s="0">
    <fb>35.238999999999997</fb>
    <v>7</v>
  </rv>
  <rv s="0">
    <fb>34.03</fb>
    <v>7</v>
  </rv>
  <rv s="0">
    <fb>33.106000000000002</fb>
    <v>7</v>
  </rv>
  <rv s="0">
    <fb>33.484999999999999</fb>
    <v>7</v>
  </rv>
  <rv s="0">
    <fb>33.685000000000002</fb>
    <v>7</v>
  </rv>
  <rv s="0">
    <fb>34.082999999999998</fb>
    <v>7</v>
  </rv>
  <rv s="0">
    <fb>34.396000000000001</fb>
    <v>7</v>
  </rv>
  <rv s="0">
    <fb>34.076000000000001</fb>
    <v>7</v>
  </rv>
  <rv s="0">
    <fb>33.866999999999997</fb>
    <v>7</v>
  </rv>
  <rv s="0">
    <fb>33.673000000000002</fb>
    <v>7</v>
  </rv>
  <rv s="0">
    <fb>33.774000000000001</fb>
    <v>7</v>
  </rv>
  <rv s="0">
    <fb>32.695</fb>
    <v>7</v>
  </rv>
  <rv s="0">
    <fb>32.436</fb>
    <v>7</v>
  </rv>
  <rv s="0">
    <fb>32.482999999999997</fb>
    <v>7</v>
  </rv>
  <rv s="0">
    <fb>32.512999999999998</fb>
    <v>7</v>
  </rv>
  <rv s="0">
    <fb>33.380000000000003</fb>
    <v>7</v>
  </rv>
  <rv s="0">
    <fb>33.231000000000002</fb>
    <v>7</v>
  </rv>
  <rv s="0">
    <fb>33.372999999999998</fb>
    <v>7</v>
  </rv>
  <rv s="0">
    <fb>33.097000000000001</fb>
    <v>7</v>
  </rv>
  <rv s="0">
    <fb>33.21</fb>
    <v>7</v>
  </rv>
  <rv s="0">
    <fb>33.308999999999997</fb>
    <v>7</v>
  </rv>
  <rv s="0">
    <fb>33.710999999999999</fb>
    <v>7</v>
  </rv>
  <rv s="0">
    <fb>34.204999999999998</fb>
    <v>7</v>
  </rv>
  <rv s="0">
    <fb>34.875</fb>
    <v>7</v>
  </rv>
  <rv s="0">
    <fb>34.856000000000002</fb>
    <v>7</v>
  </rv>
  <rv s="0">
    <fb>34.915999999999997</fb>
    <v>7</v>
  </rv>
  <rv s="0">
    <fb>35.616999999999997</fb>
    <v>7</v>
  </rv>
  <rv s="0">
    <fb>35.829000000000001</fb>
    <v>7</v>
  </rv>
  <rv s="0">
    <fb>35.502000000000002</fb>
    <v>7</v>
  </rv>
  <rv s="0">
    <fb>35.771000000000001</fb>
    <v>7</v>
  </rv>
  <rv s="0">
    <fb>36.152000000000001</fb>
    <v>7</v>
  </rv>
  <rv s="0">
    <fb>36.142000000000003</fb>
    <v>7</v>
  </rv>
  <rv s="0">
    <fb>36.518999999999998</fb>
    <v>7</v>
  </rv>
  <rv s="0">
    <fb>36.234000000000002</fb>
    <v>7</v>
  </rv>
  <rv s="0">
    <fb>35.569000000000003</fb>
    <v>7</v>
  </rv>
  <rv s="0">
    <fb>35.125999999999998</fb>
    <v>7</v>
  </rv>
  <rv s="0">
    <fb>35.116999999999997</fb>
    <v>7</v>
  </rv>
  <rv s="0">
    <fb>35.006999999999998</fb>
    <v>7</v>
  </rv>
  <rv s="0">
    <fb>35.555</fb>
    <v>7</v>
  </rv>
  <rv s="0">
    <fb>35.033999999999999</fb>
    <v>7</v>
  </rv>
  <rv s="0">
    <fb>35.334000000000003</fb>
    <v>7</v>
  </rv>
  <rv s="0">
    <fb>35.387999999999998</fb>
    <v>7</v>
  </rv>
  <rv s="0">
    <fb>35.731999999999999</fb>
    <v>7</v>
  </rv>
  <rv s="0">
    <fb>34</fb>
    <v>7</v>
  </rv>
  <rv s="0">
    <fb>34.180999999999997</fb>
    <v>7</v>
  </rv>
  <rv s="0">
    <fb>35</fb>
    <v>7</v>
  </rv>
  <rv s="0">
    <fb>34.335999999999999</fb>
    <v>7</v>
  </rv>
  <rv s="0">
    <fb>33.871000000000002</fb>
    <v>7</v>
  </rv>
  <rv s="0">
    <fb>32.677999999999997</fb>
    <v>7</v>
  </rv>
  <rv s="0">
    <fb>33.616</fb>
    <v>7</v>
  </rv>
  <rv s="0">
    <fb>34.106999999999999</fb>
    <v>7</v>
  </rv>
  <rv s="0">
    <fb>34.381</fb>
    <v>7</v>
  </rv>
  <rv s="0">
    <fb>34.768000000000001</fb>
    <v>7</v>
  </rv>
  <rv s="0">
    <fb>34.432000000000002</fb>
    <v>7</v>
  </rv>
  <rv s="0">
    <fb>33.887</fb>
    <v>7</v>
  </rv>
  <rv s="0">
    <fb>34.323999999999998</fb>
    <v>7</v>
  </rv>
  <rv s="0">
    <fb>33.439</fb>
    <v>7</v>
  </rv>
  <rv s="0">
    <fb>33.831000000000003</fb>
    <v>7</v>
  </rv>
  <rv s="0">
    <fb>34.561</fb>
    <v>7</v>
  </rv>
  <rv s="0">
    <fb>34.707999999999998</fb>
    <v>7</v>
  </rv>
  <rv s="0">
    <fb>34.51</fb>
    <v>7</v>
  </rv>
  <rv s="0">
    <fb>34.734999999999999</fb>
    <v>7</v>
  </rv>
  <rv s="0">
    <fb>34.832000000000001</fb>
    <v>7</v>
  </rv>
  <rv s="0">
    <fb>35.164000000000001</fb>
    <v>7</v>
  </rv>
  <rv s="0">
    <fb>35.738</fb>
    <v>7</v>
  </rv>
  <rv s="0">
    <fb>35.93</fb>
    <v>7</v>
  </rv>
  <rv s="0">
    <fb>35.584000000000003</fb>
    <v>7</v>
  </rv>
  <rv s="0">
    <fb>36.171999999999997</fb>
    <v>7</v>
  </rv>
  <rv s="0">
    <fb>36.198</fb>
    <v>7</v>
  </rv>
  <rv s="0">
    <fb>36.851999999999997</fb>
    <v>7</v>
  </rv>
  <rv s="0">
    <fb>36.994</fb>
    <v>7</v>
  </rv>
  <rv s="0">
    <fb>36.875</fb>
    <v>7</v>
  </rv>
  <rv s="0">
    <fb>37.167999999999999</fb>
    <v>7</v>
  </rv>
  <rv s="0">
    <fb>36.674999999999997</fb>
    <v>7</v>
  </rv>
  <rv s="0">
    <fb>36.436999999999998</fb>
    <v>7</v>
  </rv>
  <rv s="0">
    <fb>36.36</fb>
    <v>7</v>
  </rv>
  <rv s="0">
    <fb>36.548000000000002</fb>
    <v>7</v>
  </rv>
  <rv s="0">
    <fb>36.375</fb>
    <v>7</v>
  </rv>
  <rv s="0">
    <fb>36.116</fb>
    <v>7</v>
  </rv>
  <rv s="0">
    <fb>36.384</fb>
    <v>7</v>
  </rv>
  <rv s="0">
    <fb>36.527000000000001</fb>
    <v>7</v>
  </rv>
  <rv s="0">
    <fb>36.814999999999998</fb>
    <v>7</v>
  </rv>
  <rv s="0">
    <fb>37.353000000000002</fb>
    <v>7</v>
  </rv>
  <rv s="0">
    <fb>37.784999999999997</fb>
    <v>7</v>
  </rv>
  <rv s="0">
    <fb>37.417000000000002</fb>
    <v>7</v>
  </rv>
  <rv s="0">
    <fb>37.244</fb>
    <v>7</v>
  </rv>
  <rv s="0">
    <fb>36.86</fb>
    <v>7</v>
  </rv>
  <rv s="0">
    <fb>36.585999999999999</fb>
    <v>7</v>
  </rv>
  <rv s="0">
    <fb>37.249000000000002</fb>
    <v>7</v>
  </rv>
  <rv s="0">
    <fb>37.204000000000001</fb>
    <v>7</v>
  </rv>
  <rv s="0">
    <fb>37.223999999999997</fb>
    <v>7</v>
  </rv>
  <rv s="0">
    <fb>36.603999999999999</fb>
    <v>7</v>
  </rv>
  <rv s="0">
    <fb>36.192999999999998</fb>
    <v>7</v>
  </rv>
  <rv s="0">
    <fb>34.633000000000003</fb>
    <v>7</v>
  </rv>
  <rv s="0">
    <fb>35.036999999999999</fb>
    <v>7</v>
  </rv>
  <rv s="0">
    <fb>35.320999999999998</fb>
    <v>7</v>
  </rv>
  <rv s="0">
    <fb>35.323999999999998</fb>
    <v>7</v>
  </rv>
  <rv s="0">
    <fb>34.914000000000001</fb>
    <v>7</v>
  </rv>
  <rv s="0">
    <fb>34.292000000000002</fb>
    <v>7</v>
  </rv>
  <rv s="0">
    <fb>34.499000000000002</fb>
    <v>7</v>
  </rv>
  <rv s="0">
    <fb>35.046999999999997</fb>
    <v>7</v>
  </rv>
  <rv s="0">
    <fb>35.226999999999997</fb>
    <v>7</v>
  </rv>
  <rv s="0">
    <fb>35.491999999999997</fb>
    <v>7</v>
  </rv>
  <rv s="0">
    <fb>35.384</fb>
    <v>7</v>
  </rv>
  <rv s="0">
    <fb>35.948999999999998</fb>
    <v>7</v>
  </rv>
  <rv s="0">
    <fb>35.878</fb>
    <v>7</v>
  </rv>
  <rv s="0">
    <fb>35.811999999999998</fb>
    <v>7</v>
  </rv>
  <rv s="0">
    <fb>35.627000000000002</fb>
    <v>7</v>
  </rv>
  <rv s="0">
    <fb>36.127000000000002</fb>
    <v>7</v>
  </rv>
  <rv s="0">
    <fb>36.106000000000002</fb>
    <v>7</v>
  </rv>
  <rv s="0">
    <fb>35.976999999999997</fb>
    <v>7</v>
  </rv>
  <rv s="0">
    <fb>36.26</fb>
    <v>7</v>
  </rv>
  <rv s="0">
    <fb>36.042000000000002</fb>
    <v>7</v>
  </rv>
  <rv s="0">
    <fb>36.226999999999997</fb>
    <v>7</v>
  </rv>
  <rv s="0">
    <fb>35.744999999999997</fb>
    <v>7</v>
  </rv>
  <rv s="0">
    <fb>35.619999999999997</fb>
    <v>7</v>
  </rv>
  <rv s="0">
    <fb>35.478000000000002</fb>
    <v>7</v>
  </rv>
  <rv s="0">
    <fb>35.107999999999997</fb>
    <v>7</v>
  </rv>
  <rv s="0">
    <fb>35.323</fb>
    <v>7</v>
  </rv>
  <rv s="0">
    <fb>35.212000000000003</fb>
    <v>7</v>
  </rv>
  <rv s="0">
    <fb>35.043999999999997</fb>
    <v>7</v>
  </rv>
  <rv s="0">
    <fb>34.365000000000002</fb>
    <v>7</v>
  </rv>
  <rv s="0">
    <fb>34.747</fb>
    <v>7</v>
  </rv>
  <rv s="0">
    <fb>34.654000000000003</fb>
    <v>7</v>
  </rv>
  <rv s="0">
    <fb>34.273000000000003</fb>
    <v>7</v>
  </rv>
  <rv s="0">
    <fb>33.865000000000002</fb>
    <v>7</v>
  </rv>
  <rv s="0">
    <fb>34.256999999999998</fb>
    <v>7</v>
  </rv>
  <rv s="0">
    <fb>34.311999999999998</fb>
    <v>7</v>
  </rv>
  <rv s="0">
    <fb>33.720999999999997</fb>
    <v>7</v>
  </rv>
  <rv s="0">
    <fb>33.920999999999999</fb>
    <v>7</v>
  </rv>
  <rv s="0">
    <fb>34.401000000000003</fb>
    <v>7</v>
  </rv>
  <rv s="0">
    <fb>34.238</fb>
    <v>7</v>
  </rv>
  <rv s="0">
    <fb>34.741999999999997</fb>
    <v>7</v>
  </rv>
  <rv s="0">
    <fb>34.706000000000003</fb>
    <v>7</v>
  </rv>
  <rv s="0">
    <fb>34.776000000000003</fb>
    <v>7</v>
  </rv>
  <rv s="0">
    <fb>34.798000000000002</fb>
    <v>7</v>
  </rv>
  <rv s="0">
    <fb>34.828000000000003</fb>
    <v>7</v>
  </rv>
  <rv s="0">
    <fb>34.311</fb>
    <v>7</v>
  </rv>
  <rv s="0">
    <fb>33.72</fb>
    <v>7</v>
  </rv>
  <rv s="0">
    <fb>33.783000000000001</fb>
    <v>7</v>
  </rv>
  <rv s="0">
    <fb>33.904000000000003</fb>
    <v>7</v>
  </rv>
  <rv s="0">
    <fb>34.322000000000003</fb>
    <v>7</v>
  </rv>
  <rv s="0">
    <fb>35.921999999999997</fb>
    <v>7</v>
  </rv>
  <rv s="0">
    <fb>35.372</fb>
    <v>7</v>
  </rv>
  <rv s="0">
    <fb>36.311999999999998</fb>
    <v>7</v>
  </rv>
  <rv s="0">
    <fb>36.777000000000001</fb>
    <v>7</v>
  </rv>
  <rv s="0">
    <fb>36.661000000000001</fb>
    <v>7</v>
  </rv>
  <rv s="0">
    <fb>36.719000000000001</fb>
    <v>7</v>
  </rv>
  <rv s="0">
    <fb>36.79</fb>
    <v>7</v>
  </rv>
  <rv s="0">
    <fb>36.601999999999997</fb>
    <v>7</v>
  </rv>
  <rv s="0">
    <fb>37.106000000000002</fb>
    <v>7</v>
  </rv>
  <rv s="0">
    <fb>37.006</fb>
    <v>7</v>
  </rv>
  <rv s="0">
    <fb>36.905999999999999</fb>
    <v>7</v>
  </rv>
  <rv s="0">
    <fb>37.375999999999998</fb>
    <v>7</v>
  </rv>
  <rv s="0">
    <fb>37.337000000000003</fb>
    <v>7</v>
  </rv>
  <rv s="0">
    <fb>37.436</fb>
    <v>7</v>
  </rv>
  <rv s="0">
    <fb>36.996000000000002</fb>
    <v>7</v>
  </rv>
  <rv s="0">
    <fb>36.406999999999996</fb>
    <v>7</v>
  </rv>
  <rv s="0">
    <fb>36.405999999999999</fb>
    <v>7</v>
  </rv>
  <rv s="0">
    <fb>36.805999999999997</fb>
    <v>7</v>
  </rv>
  <rv s="0">
    <fb>36.747999999999998</fb>
    <v>7</v>
  </rv>
  <rv s="0">
    <fb>36.659999999999997</fb>
    <v>7</v>
  </rv>
  <rv s="0">
    <fb>35.462000000000003</fb>
    <v>7</v>
  </rv>
  <rv s="0">
    <fb>35.691000000000003</fb>
    <v>7</v>
  </rv>
  <rv s="0">
    <fb>35.5</fb>
    <v>7</v>
  </rv>
  <rv s="0">
    <fb>36.4</fb>
    <v>7</v>
  </rv>
  <rv s="0">
    <fb>36.231000000000002</fb>
    <v>7</v>
  </rv>
  <rv s="0">
    <fb>35.911000000000001</fb>
    <v>7</v>
  </rv>
  <rv s="0">
    <fb>35.582000000000001</fb>
    <v>7</v>
  </rv>
  <rv s="0">
    <fb>35.430999999999997</fb>
    <v>7</v>
  </rv>
  <rv s="0">
    <fb>35.049999999999997</fb>
    <v>7</v>
  </rv>
  <rv s="0">
    <fb>35.707999999999998</fb>
    <v>7</v>
  </rv>
  <rv s="0">
    <fb>35.530999999999999</fb>
    <v>7</v>
  </rv>
  <rv s="0">
    <fb>35.911999999999999</fb>
    <v>7</v>
  </rv>
  <rv s="0">
    <fb>36.384999999999998</fb>
    <v>7</v>
  </rv>
  <rv s="0">
    <fb>36.558</fb>
    <v>7</v>
  </rv>
  <rv s="0">
    <fb>36.973999999999997</fb>
    <v>7</v>
  </rv>
  <rv s="0">
    <fb>36.798999999999999</fb>
    <v>7</v>
  </rv>
  <rv s="0">
    <fb>36.277999999999999</fb>
    <v>7</v>
  </rv>
  <rv s="0">
    <fb>35.901000000000003</fb>
    <v>7</v>
  </rv>
  <rv s="0">
    <fb>36.158000000000001</fb>
    <v>7</v>
  </rv>
  <rv s="0">
    <fb>36.561999999999998</fb>
    <v>7</v>
  </rv>
  <rv s="0">
    <fb>36.463999999999999</fb>
    <v>7</v>
  </rv>
  <rv s="0">
    <fb>36.338000000000001</fb>
    <v>7</v>
  </rv>
  <rv s="0">
    <fb>36.325000000000003</fb>
    <v>7</v>
  </rv>
  <rv s="0">
    <fb>35.668999999999997</fb>
    <v>7</v>
  </rv>
  <rv s="0">
    <fb>36.356999999999999</fb>
    <v>7</v>
  </rv>
  <rv s="0">
    <fb>36.607999999999997</fb>
    <v>7</v>
  </rv>
  <rv s="0">
    <fb>36.543999999999997</fb>
    <v>7</v>
  </rv>
  <rv s="0">
    <fb>36.328000000000003</fb>
    <v>7</v>
  </rv>
  <rv s="0">
    <fb>36.457999999999998</fb>
    <v>7</v>
  </rv>
  <rv s="0">
    <fb>36.807000000000002</fb>
    <v>7</v>
  </rv>
  <rv s="0">
    <fb>36.960999999999999</fb>
    <v>7</v>
  </rv>
  <rv s="0">
    <fb>35.337000000000003</fb>
    <v>7</v>
  </rv>
  <rv s="0">
    <fb>35.262</fb>
    <v>7</v>
  </rv>
  <rv s="0">
    <fb>35.250999999999998</fb>
    <v>7</v>
  </rv>
  <rv s="0">
    <fb>35.555999999999997</fb>
    <v>7</v>
  </rv>
  <rv s="0">
    <fb>36.011000000000003</fb>
    <v>7</v>
  </rv>
  <rv s="0">
    <fb>35.634999999999998</fb>
    <v>7</v>
  </rv>
  <rv s="0">
    <fb>34.823999999999998</fb>
    <v>7</v>
  </rv>
  <rv s="0">
    <fb>35.335999999999999</fb>
    <v>7</v>
  </rv>
  <rv s="0">
    <fb>35.631</fb>
    <v>7</v>
  </rv>
  <rv s="0">
    <fb>35.811</fb>
    <v>7</v>
  </rv>
  <rv s="0">
    <fb>36.021000000000001</fb>
    <v>7</v>
  </rv>
  <rv s="0">
    <fb>36.773000000000003</fb>
    <v>7</v>
  </rv>
  <rv s="0">
    <fb>36.353000000000002</fb>
    <v>7</v>
  </rv>
  <rv s="0">
    <fb>36.828000000000003</fb>
    <v>7</v>
  </rv>
  <rv s="0">
    <fb>36.978000000000002</fb>
    <v>7</v>
  </rv>
  <rv s="0">
    <fb>37.097000000000001</fb>
    <v>7</v>
  </rv>
  <rv s="0">
    <fb>37.527000000000001</fb>
    <v>7</v>
  </rv>
  <rv s="0">
    <fb>37.497999999999998</fb>
    <v>7</v>
  </rv>
  <rv s="0">
    <fb>37.69</fb>
    <v>7</v>
  </rv>
  <rv s="0">
    <fb>36.984000000000002</fb>
    <v>7</v>
  </rv>
  <rv s="0">
    <fb>36.835999999999999</fb>
    <v>7</v>
  </rv>
  <rv s="0">
    <fb>37.448</fb>
    <v>7</v>
  </rv>
  <rv s="0">
    <fb>37.122999999999998</fb>
    <v>7</v>
  </rv>
  <rv s="0">
    <fb>36.433999999999997</fb>
    <v>7</v>
  </rv>
  <rv s="0">
    <fb>36.942999999999998</fb>
    <v>7</v>
  </rv>
  <rv s="0">
    <fb>37.140999999999998</fb>
    <v>7</v>
  </rv>
  <rv s="0">
    <fb>36.909999999999997</fb>
    <v>7</v>
  </rv>
  <rv s="0">
    <fb>37.238999999999997</fb>
    <v>7</v>
  </rv>
  <rv s="0">
    <fb>37.078000000000003</fb>
    <v>7</v>
  </rv>
  <rv s="0">
    <fb>37.238</fb>
    <v>7</v>
  </rv>
  <rv s="0">
    <fb>37.003</fb>
    <v>7</v>
  </rv>
  <rv s="0">
    <fb>36.963999999999999</fb>
    <v>7</v>
  </rv>
  <rv s="0">
    <fb>36.304000000000002</fb>
    <v>7</v>
  </rv>
  <rv s="0">
    <fb>35.993000000000002</fb>
    <v>7</v>
  </rv>
  <rv s="0">
    <fb>36.277000000000001</fb>
    <v>7</v>
  </rv>
  <rv s="0">
    <fb>38.564999999999998</fb>
    <v>7</v>
  </rv>
  <rv s="0">
    <fb>38.75</fb>
    <v>7</v>
  </rv>
  <rv s="0">
    <fb>38.676000000000002</fb>
    <v>7</v>
  </rv>
  <rv s="0">
    <fb>38.537999999999997</fb>
    <v>7</v>
  </rv>
  <rv s="0">
    <fb>38.329000000000001</fb>
    <v>7</v>
  </rv>
  <rv s="0">
    <fb>38.226999999999997</fb>
    <v>7</v>
  </rv>
  <rv s="0">
    <fb>38.470999999999997</fb>
    <v>7</v>
  </rv>
  <rv s="0">
    <fb>38.503</fb>
    <v>7</v>
  </rv>
  <rv s="0">
    <fb>39.344999999999999</fb>
    <v>7</v>
  </rv>
  <rv s="0">
    <fb>39.156999999999996</fb>
    <v>7</v>
  </rv>
  <rv s="0">
    <fb>39.353999999999999</fb>
    <v>7</v>
  </rv>
  <rv s="0">
    <fb>39.131</fb>
    <v>7</v>
  </rv>
  <rv s="0">
    <fb>39.183999999999997</fb>
    <v>7</v>
  </rv>
  <rv s="0">
    <fb>39.115000000000002</fb>
    <v>7</v>
  </rv>
  <rv s="0">
    <fb>37.691000000000003</fb>
    <v>7</v>
  </rv>
  <rv s="0">
    <fb>37.884999999999998</fb>
    <v>7</v>
  </rv>
  <rv s="0">
    <fb>38.506999999999998</fb>
    <v>7</v>
  </rv>
  <rv s="0">
    <fb>37.506</fb>
    <v>7</v>
  </rv>
  <rv s="0">
    <fb>38.223999999999997</fb>
    <v>7</v>
  </rv>
  <rv s="0">
    <fb>38.433</fb>
    <v>7</v>
  </rv>
  <rv s="0">
    <fb>38.56</fb>
    <v>7</v>
  </rv>
  <rv s="0">
    <fb>38.725999999999999</fb>
    <v>7</v>
  </rv>
  <rv s="0">
    <fb>37.130000000000003</fb>
    <v>7</v>
  </rv>
  <rv s="0">
    <fb>37.121000000000002</fb>
    <v>7</v>
  </rv>
  <rv s="0">
    <fb>36.901000000000003</fb>
    <v>7</v>
  </rv>
  <rv s="0">
    <fb>36.819000000000003</fb>
    <v>7</v>
  </rv>
  <rv s="0">
    <fb>36.920999999999999</fb>
    <v>7</v>
  </rv>
  <rv s="0">
    <fb>36.951000000000001</fb>
    <v>7</v>
  </rv>
  <rv s="0">
    <fb>37.210999999999999</fb>
    <v>7</v>
  </rv>
  <rv s="0">
    <fb>37.889000000000003</fb>
    <v>7</v>
  </rv>
  <rv s="0">
    <fb>37.473999999999997</fb>
    <v>7</v>
  </rv>
  <rv s="0">
    <fb>37.142000000000003</fb>
    <v>7</v>
  </rv>
  <rv s="0">
    <fb>36.923999999999999</fb>
    <v>7</v>
  </rv>
  <rv s="0">
    <fb>37.488999999999997</fb>
    <v>7</v>
  </rv>
  <rv s="0">
    <fb>37.759</fb>
    <v>7</v>
  </rv>
  <rv s="0">
    <fb>37.856000000000002</fb>
    <v>7</v>
  </rv>
  <rv s="0">
    <fb>37.551000000000002</fb>
    <v>7</v>
  </rv>
  <rv s="0">
    <fb>37.841000000000001</fb>
    <v>7</v>
  </rv>
  <rv s="0">
    <fb>38.392000000000003</fb>
    <v>7</v>
  </rv>
  <rv s="0">
    <fb>38.404000000000003</fb>
    <v>7</v>
  </rv>
  <rv s="0">
    <fb>38.834000000000003</fb>
    <v>7</v>
  </rv>
  <rv s="0">
    <fb>38.514000000000003</fb>
    <v>7</v>
  </rv>
  <rv s="0">
    <fb>38.25</fb>
    <v>7</v>
  </rv>
  <rv s="0">
    <fb>38.356999999999999</fb>
    <v>7</v>
  </rv>
  <rv s="0">
    <fb>38.378999999999998</fb>
    <v>7</v>
  </rv>
  <rv s="0">
    <fb>38.42</fb>
    <v>7</v>
  </rv>
  <rv s="0">
    <fb>38.472000000000001</fb>
    <v>7</v>
  </rv>
  <rv s="0">
    <fb>38.887999999999998</fb>
    <v>7</v>
  </rv>
  <rv s="0">
    <fb>38.473999999999997</fb>
    <v>7</v>
  </rv>
  <rv s="0">
    <fb>40.524000000000001</fb>
    <v>7</v>
  </rv>
  <rv s="0">
    <fb>41.051000000000002</fb>
    <v>7</v>
  </rv>
  <rv s="0">
    <fb>41.012999999999998</fb>
    <v>7</v>
  </rv>
  <rv s="0">
    <fb>40.850999999999999</fb>
    <v>7</v>
  </rv>
  <rv s="0">
    <fb>41.164000000000001</fb>
    <v>7</v>
  </rv>
  <rv s="0">
    <fb>41.06</fb>
    <v>7</v>
  </rv>
  <rv s="0">
    <fb>40.488</fb>
    <v>7</v>
  </rv>
  <rv s="0">
    <fb>40.188000000000002</fb>
    <v>7</v>
  </rv>
  <rv s="0">
    <fb>39.951999999999998</fb>
    <v>7</v>
  </rv>
  <rv s="0">
    <fb>39.33</fb>
    <v>7</v>
  </rv>
  <rv s="0">
    <fb>39.143000000000001</fb>
    <v>7</v>
  </rv>
  <rv s="0">
    <fb>39.109000000000002</fb>
    <v>7</v>
  </rv>
  <rv s="0">
    <fb>39.460999999999999</fb>
    <v>7</v>
  </rv>
  <rv s="0">
    <fb>39.987000000000002</fb>
    <v>7</v>
  </rv>
  <rv s="0">
    <fb>39.746000000000002</fb>
    <v>7</v>
  </rv>
  <rv s="0">
    <fb>40.369</fb>
    <v>7</v>
  </rv>
  <rv s="0">
    <fb>40.155999999999999</fb>
    <v>7</v>
  </rv>
  <rv s="0">
    <fb>39.985999999999997</fb>
    <v>7</v>
  </rv>
  <rv s="0">
    <fb>39.902000000000001</fb>
    <v>7</v>
  </rv>
  <rv s="0">
    <fb>39.982999999999997</fb>
    <v>7</v>
  </rv>
  <rv s="0">
    <fb>39.901000000000003</fb>
    <v>7</v>
  </rv>
  <rv s="0">
    <fb>39.884</fb>
    <v>7</v>
  </rv>
  <rv s="0">
    <fb>39.454000000000001</fb>
    <v>7</v>
  </rv>
  <rv s="0">
    <fb>39.774999999999999</fb>
    <v>7</v>
  </rv>
  <rv s="0">
    <fb>39.466000000000001</fb>
    <v>7</v>
  </rv>
  <rv s="0">
    <fb>39.014000000000003</fb>
    <v>7</v>
  </rv>
  <rv s="0">
    <fb>39.356999999999999</fb>
    <v>7</v>
  </rv>
  <rv s="0">
    <fb>39.488999999999997</fb>
    <v>7</v>
  </rv>
  <rv s="0">
    <fb>39.795000000000002</fb>
    <v>7</v>
  </rv>
  <rv s="0">
    <fb>38.011000000000003</fb>
    <v>7</v>
  </rv>
  <rv s="0">
    <fb>37.6</fb>
    <v>7</v>
  </rv>
  <rv s="0">
    <fb>37.235999999999997</fb>
    <v>7</v>
  </rv>
  <rv s="0">
    <fb>37.996000000000002</fb>
    <v>7</v>
  </rv>
  <rv s="0">
    <fb>37.636000000000003</fb>
    <v>7</v>
  </rv>
  <rv s="0">
    <fb>37.654000000000003</fb>
    <v>7</v>
  </rv>
  <rv s="0">
    <fb>37.061999999999998</fb>
    <v>7</v>
  </rv>
  <rv s="0">
    <fb>37.298999999999999</fb>
    <v>7</v>
  </rv>
  <rv s="0">
    <fb>36.841999999999999</fb>
    <v>7</v>
  </rv>
  <rv s="0">
    <fb>37.101999999999997</fb>
    <v>7</v>
  </rv>
  <rv s="0">
    <fb>37.384</fb>
    <v>7</v>
  </rv>
  <rv s="0">
    <fb>36.296999999999997</fb>
    <v>7</v>
  </rv>
  <rv s="0">
    <fb>36.957999999999998</fb>
    <v>7</v>
  </rv>
  <rv s="0">
    <fb>37.299999999999997</fb>
    <v>7</v>
  </rv>
  <rv s="0">
    <fb>37.511000000000003</fb>
    <v>7</v>
  </rv>
  <rv s="0">
    <fb>37.738</fb>
    <v>7</v>
  </rv>
  <rv s="0">
    <fb>37.835000000000001</fb>
    <v>7</v>
  </rv>
  <rv s="0">
    <fb>38.243000000000002</fb>
    <v>7</v>
  </rv>
  <rv s="0">
    <fb>39.039000000000001</fb>
    <v>7</v>
  </rv>
  <rv s="0">
    <fb>38.755000000000003</fb>
    <v>7</v>
  </rv>
  <rv s="0">
    <fb>39.283999999999999</fb>
    <v>7</v>
  </rv>
  <rv s="0">
    <fb>39.456000000000003</fb>
    <v>7</v>
  </rv>
  <rv s="0">
    <fb>39.886000000000003</fb>
    <v>7</v>
  </rv>
  <rv s="0">
    <fb>39.176000000000002</fb>
    <v>7</v>
  </rv>
  <rv s="0">
    <fb>38.670999999999999</fb>
    <v>7</v>
  </rv>
  <rv s="0">
    <fb>38.515999999999998</fb>
    <v>7</v>
  </rv>
  <rv s="0">
    <fb>38.866999999999997</fb>
    <v>7</v>
  </rv>
  <rv s="0">
    <fb>38.311999999999998</fb>
    <v>7</v>
  </rv>
  <rv s="0">
    <fb>38.4</fb>
    <v>7</v>
  </rv>
  <rv s="0">
    <fb>38.74</fb>
    <v>7</v>
  </rv>
  <rv s="0">
    <fb>39.07</fb>
    <v>7</v>
  </rv>
  <rv s="0">
    <fb>38.673000000000002</fb>
    <v>7</v>
  </rv>
  <rv s="0">
    <fb>38.701000000000001</fb>
    <v>7</v>
  </rv>
  <rv s="0">
    <fb>38.356000000000002</fb>
    <v>7</v>
  </rv>
  <rv s="0">
    <fb>38.284999999999997</fb>
    <v>7</v>
  </rv>
  <rv s="0">
    <fb>38.421999999999997</fb>
    <v>7</v>
  </rv>
  <rv s="0">
    <fb>37.898000000000003</fb>
    <v>7</v>
  </rv>
  <rv s="0">
    <fb>37.671999999999997</fb>
    <v>7</v>
  </rv>
  <rv s="0">
    <fb>38.491999999999997</fb>
    <v>7</v>
  </rv>
  <rv s="0">
    <fb>39.228999999999999</fb>
    <v>7</v>
  </rv>
  <rv s="0">
    <fb>38.57</fb>
    <v>7</v>
  </rv>
  <rv s="0">
    <fb>38.649000000000001</fb>
    <v>7</v>
  </rv>
  <rv s="0">
    <fb>38.622999999999998</fb>
    <v>7</v>
  </rv>
  <rv s="0">
    <fb>39.067999999999998</fb>
    <v>7</v>
  </rv>
  <rv s="0">
    <fb>38.898000000000003</fb>
    <v>7</v>
  </rv>
  <rv s="0">
    <fb>39.454999999999998</fb>
    <v>7</v>
  </rv>
  <rv s="0">
    <fb>39.173000000000002</fb>
    <v>7</v>
  </rv>
  <rv s="0">
    <fb>39.046999999999997</fb>
    <v>7</v>
  </rv>
  <rv s="0">
    <fb>38.082000000000001</fb>
    <v>7</v>
  </rv>
  <rv s="0">
    <fb>38.006999999999998</fb>
    <v>7</v>
  </rv>
  <rv s="0">
    <fb>37.061</fb>
    <v>7</v>
  </rv>
  <rv s="0">
    <fb>36.524000000000001</fb>
    <v>7</v>
  </rv>
  <rv s="0">
    <fb>36.573</fb>
    <v>7</v>
  </rv>
  <rv s="0">
    <fb>34.218000000000004</fb>
    <v>7</v>
  </rv>
  <rv s="0">
    <fb>33.954000000000001</fb>
    <v>7</v>
  </rv>
  <rv s="0">
    <fb>34.280999999999999</fb>
    <v>7</v>
  </rv>
  <rv s="0">
    <fb>34.466000000000001</fb>
    <v>7</v>
  </rv>
  <rv s="0">
    <fb>34.820999999999998</fb>
    <v>7</v>
  </rv>
  <rv s="0">
    <fb>35.338000000000001</fb>
    <v>7</v>
  </rv>
  <rv s="0">
    <fb>35.109000000000002</fb>
    <v>7</v>
  </rv>
  <rv s="0">
    <fb>36.311</fb>
    <v>7</v>
  </rv>
  <rv s="0">
    <fb>36.756</fb>
    <v>7</v>
  </rv>
  <rv s="0">
    <fb>37.497</fb>
    <v>7</v>
  </rv>
  <rv s="0">
    <fb>37.787999999999997</fb>
    <v>7</v>
  </rv>
  <rv s="0">
    <fb>39.9</fb>
    <v>7</v>
  </rv>
  <rv s="0">
    <fb>39.564999999999998</fb>
    <v>7</v>
  </rv>
  <rv s="0">
    <fb>39.521999999999998</fb>
    <v>7</v>
  </rv>
  <rv s="0">
    <fb>40.200000000000003</fb>
    <v>7</v>
  </rv>
  <rv s="0">
    <fb>40.557000000000002</fb>
    <v>7</v>
  </rv>
  <rv s="0">
    <fb>40.220999999999997</fb>
    <v>7</v>
  </rv>
  <rv s="0">
    <fb>40.543999999999997</fb>
    <v>7</v>
  </rv>
  <rv s="0">
    <fb>40.402000000000001</fb>
    <v>7</v>
  </rv>
  <rv s="0">
    <fb>40.295000000000002</fb>
    <v>7</v>
  </rv>
  <rv s="0">
    <fb>40.122999999999998</fb>
    <v>7</v>
  </rv>
  <rv s="0">
    <fb>40.795999999999999</fb>
    <v>7</v>
  </rv>
  <rv s="0">
    <fb>40.323999999999998</fb>
    <v>7</v>
  </rv>
  <rv s="0">
    <fb>40.761000000000003</fb>
    <v>7</v>
  </rv>
  <rv s="0">
    <fb>41.579000000000001</fb>
    <v>7</v>
  </rv>
  <rv s="0">
    <fb>41.56</fb>
    <v>7</v>
  </rv>
  <rv s="0">
    <fb>42.375999999999998</fb>
    <v>7</v>
  </rv>
  <rv s="0">
    <fb>43.526000000000003</fb>
    <v>7</v>
  </rv>
  <rv s="0">
    <fb>43.49</fb>
    <v>7</v>
  </rv>
  <rv s="0">
    <fb>44.023000000000003</fb>
    <v>7</v>
  </rv>
  <rv s="0">
    <fb>44.173000000000002</fb>
    <v>7</v>
  </rv>
  <rv s="0">
    <fb>45.18</fb>
    <v>7</v>
  </rv>
  <rv s="0">
    <fb>45.408000000000001</fb>
    <v>7</v>
  </rv>
  <rv s="0">
    <fb>46.32</fb>
    <v>7</v>
  </rv>
  <rv s="0">
    <fb>45.042000000000002</fb>
    <v>7</v>
  </rv>
  <rv s="0">
    <fb>45.284999999999997</fb>
    <v>7</v>
  </rv>
  <rv s="0">
    <fb>44.408999999999999</fb>
    <v>7</v>
  </rv>
  <rv s="0">
    <fb>44.920999999999999</fb>
    <v>7</v>
  </rv>
  <rv s="0">
    <fb>44.76</fb>
    <v>7</v>
  </rv>
  <rv s="0">
    <fb>44.313000000000002</fb>
    <v>7</v>
  </rv>
  <rv s="0">
    <fb>43.747</fb>
    <v>7</v>
  </rv>
  <rv s="0">
    <fb>45.018000000000001</fb>
    <v>7</v>
  </rv>
  <rv s="0">
    <fb>46.563000000000002</fb>
    <v>7</v>
  </rv>
  <rv s="0">
    <fb>46.55</fb>
    <v>7</v>
  </rv>
  <rv s="0">
    <fb>47.34</fb>
    <v>7</v>
  </rv>
  <rv s="0">
    <fb>45.996000000000002</fb>
    <v>7</v>
  </rv>
  <rv s="0">
    <fb>45.850999999999999</fb>
    <v>7</v>
  </rv>
  <rv s="0">
    <fb>46.277000000000001</fb>
    <v>7</v>
  </rv>
  <rv s="0">
    <fb>46.046999999999997</fb>
    <v>7</v>
  </rv>
  <rv s="0">
    <fb>45.218000000000004</fb>
    <v>7</v>
  </rv>
  <rv s="0">
    <fb>44.929000000000002</fb>
    <v>7</v>
  </rv>
  <rv s="0">
    <fb>45.753999999999998</fb>
    <v>7</v>
  </rv>
  <rv s="0">
    <fb>46.079000000000001</fb>
    <v>7</v>
  </rv>
  <rv s="0">
    <fb>47.225000000000001</fb>
    <v>7</v>
  </rv>
  <rv s="0">
    <fb>44.896999999999998</fb>
    <v>7</v>
  </rv>
  <rv s="0">
    <fb>45.777000000000001</fb>
    <v>7</v>
  </rv>
  <rv s="0">
    <fb>44.965000000000003</fb>
    <v>7</v>
  </rv>
  <rv s="0">
    <fb>46.238</fb>
    <v>7</v>
  </rv>
  <rv s="0">
    <fb>46.417000000000002</fb>
    <v>7</v>
  </rv>
  <rv s="0">
    <fb>46.881</fb>
    <v>7</v>
  </rv>
  <rv s="0">
    <fb>47.593000000000004</fb>
    <v>7</v>
  </rv>
  <rv s="0">
    <fb>49.121000000000002</fb>
    <v>7</v>
  </rv>
  <rv s="0">
    <fb>48.302</fb>
    <v>7</v>
  </rv>
  <rv s="0">
    <fb>48.497999999999998</fb>
    <v>7</v>
  </rv>
  <rv s="0">
    <fb>47.136000000000003</fb>
    <v>7</v>
  </rv>
  <rv s="0">
    <fb>46.753999999999998</fb>
    <v>7</v>
  </rv>
  <rv s="0">
    <fb>45.191000000000003</fb>
    <v>7</v>
  </rv>
  <rv s="0">
    <fb>45.914000000000001</fb>
    <v>7</v>
  </rv>
  <rv s="0">
    <fb>47.113999999999997</fb>
    <v>7</v>
  </rv>
  <rv s="0">
    <fb>47.206000000000003</fb>
    <v>7</v>
  </rv>
  <rv s="0">
    <fb>47.820999999999998</fb>
    <v>7</v>
  </rv>
  <rv s="0">
    <fb>48.277999999999999</fb>
    <v>7</v>
  </rv>
  <rv s="0">
    <fb>48.177</fb>
    <v>7</v>
  </rv>
  <rv s="0">
    <fb>48.673000000000002</fb>
    <v>7</v>
  </rv>
  <rv s="0">
    <fb>49.067999999999998</fb>
    <v>7</v>
  </rv>
  <rv s="0">
    <fb>49.566000000000003</fb>
    <v>7</v>
  </rv>
  <rv s="0">
    <fb>49.78</fb>
    <v>7</v>
  </rv>
  <rv s="0">
    <fb>49.906999999999996</fb>
    <v>7</v>
  </rv>
  <rv s="0">
    <fb>51.121000000000002</fb>
    <v>7</v>
  </rv>
  <rv s="0">
    <fb>50.988999999999997</fb>
    <v>7</v>
  </rv>
  <rv s="0">
    <fb>51.53</fb>
    <v>7</v>
  </rv>
  <rv s="0">
    <fb>51.901000000000003</fb>
    <v>7</v>
  </rv>
  <rv s="0">
    <fb>52.268000000000001</fb>
    <v>7</v>
  </rv>
  <rv s="0">
    <fb>52.24</fb>
    <v>7</v>
  </rv>
  <rv s="0">
    <fb>51.893999999999998</fb>
    <v>7</v>
  </rv>
  <rv s="0">
    <fb>52.354999999999997</fb>
    <v>7</v>
  </rv>
  <rv s="0">
    <fb>53.295999999999999</fb>
    <v>7</v>
  </rv>
  <rv s="0">
    <fb>53.567999999999998</fb>
    <v>7</v>
  </rv>
  <rv s="0">
    <fb>52.463000000000001</fb>
    <v>7</v>
  </rv>
  <rv s="0">
    <fb>53.237000000000002</fb>
    <v>7</v>
  </rv>
  <rv s="0">
    <fb>53.228999999999999</fb>
    <v>7</v>
  </rv>
  <rv s="0">
    <fb>53.911000000000001</fb>
    <v>7</v>
  </rv>
  <rv s="0">
    <fb>54.097999999999999</fb>
    <v>7</v>
  </rv>
  <rv s="0">
    <fb>54.304000000000002</fb>
    <v>7</v>
  </rv>
  <rv s="0">
    <fb>54.329000000000001</fb>
    <v>7</v>
  </rv>
  <rv s="0">
    <fb>54.710999999999999</fb>
    <v>7</v>
  </rv>
  <rv s="0">
    <fb>55.433</fb>
    <v>7</v>
  </rv>
  <rv s="0">
    <fb>55.401000000000003</fb>
    <v>7</v>
  </rv>
  <rv s="0">
    <fb>56.323</fb>
    <v>7</v>
  </rv>
  <rv s="0">
    <fb>56.220999999999997</fb>
    <v>7</v>
  </rv>
  <rv s="0">
    <fb>56.558</fb>
    <v>7</v>
  </rv>
  <rv s="0">
    <fb>55.125</fb>
    <v>7</v>
  </rv>
  <rv s="0">
    <fb>55.167999999999999</fb>
    <v>7</v>
  </rv>
  <rv s="0">
    <fb>51.966000000000001</fb>
    <v>7</v>
  </rv>
  <rv s="0">
    <fb>52.779000000000003</fb>
    <v>7</v>
  </rv>
  <rv s="0">
    <fb>56.491999999999997</fb>
    <v>7</v>
  </rv>
  <rv s="0">
    <fb>60.3</fb>
    <v>7</v>
  </rv>
  <rv s="0">
    <fb>57.91</fb>
    <v>7</v>
  </rv>
  <rv s="0">
    <fb>57.856999999999999</fb>
    <v>7</v>
  </rv>
  <rv s="0">
    <fb>57.32</fb>
    <v>7</v>
  </rv>
  <rv s="0">
    <fb>58.250999999999998</fb>
    <v>7</v>
  </rv>
  <rv s="0">
    <fb>59.115000000000002</fb>
    <v>7</v>
  </rv>
  <rv s="0">
    <fb>59.89</fb>
    <v>7</v>
  </rv>
  <rv s="0">
    <fb>60.494</fb>
    <v>7</v>
  </rv>
  <rv s="0">
    <fb>60.469000000000001</fb>
    <v>7</v>
  </rv>
  <rv s="0">
    <fb>59.536000000000001</fb>
    <v>7</v>
  </rv>
  <rv s="0">
    <fb>59.802999999999997</fb>
    <v>7</v>
  </rv>
  <rv s="0">
    <fb>59.65</fb>
    <v>7</v>
  </rv>
  <rv s="0">
    <fb>60.031999999999996</fb>
    <v>7</v>
  </rv>
  <rv s="0">
    <fb>58.643000000000001</fb>
    <v>7</v>
  </rv>
  <rv s="0">
    <fb>57.427999999999997</fb>
    <v>7</v>
  </rv>
  <rv s="0">
    <fb>57.427</fb>
    <v>7</v>
  </rv>
  <rv s="0">
    <fb>56.5</fb>
    <v>7</v>
  </rv>
  <rv s="0">
    <fb>56.539000000000001</fb>
    <v>7</v>
  </rv>
  <rv s="0">
    <fb>56.84</fb>
    <v>7</v>
  </rv>
  <rv s="0">
    <fb>56.655999999999999</fb>
    <v>7</v>
  </rv>
  <rv s="0">
    <fb>55.017000000000003</fb>
    <v>7</v>
  </rv>
  <rv s="0">
    <fb>55.378999999999998</fb>
    <v>7</v>
  </rv>
  <rv s="0">
    <fb>56.192</fb>
    <v>7</v>
  </rv>
  <rv s="0">
    <fb>54.826000000000001</fb>
    <v>7</v>
  </rv>
  <rv s="0">
    <fb>55.311</fb>
    <v>7</v>
  </rv>
  <rv s="0">
    <fb>54.622999999999998</fb>
    <v>7</v>
  </rv>
  <rv s="0">
    <fb>55.698</fb>
    <v>7</v>
  </rv>
  <rv s="0">
    <fb>55.381999999999998</fb>
    <v>7</v>
  </rv>
  <rv s="0">
    <fb>55.933</fb>
    <v>7</v>
  </rv>
  <rv s="0">
    <fb>57.781999999999996</fb>
    <v>7</v>
  </rv>
  <rv s="0">
    <fb>59.442999999999998</fb>
    <v>7</v>
  </rv>
  <rv s="0">
    <fb>60.095999999999997</fb>
    <v>7</v>
  </rv>
  <rv s="0">
    <fb>61.341000000000001</fb>
    <v>7</v>
  </rv>
  <rv s="0">
    <fb>61.262999999999998</fb>
    <v>7</v>
  </rv>
  <rv s="0">
    <fb>62.079000000000001</fb>
    <v>7</v>
  </rv>
  <rv s="0">
    <fb>62.1</fb>
    <v>7</v>
  </rv>
  <rv s="0">
    <fb>62.115000000000002</fb>
    <v>7</v>
  </rv>
  <rv s="0">
    <fb>62.774000000000001</fb>
    <v>7</v>
  </rv>
  <rv s="0">
    <fb>60.576000000000001</fb>
    <v>7</v>
  </rv>
  <rv s="0">
    <fb>59.468000000000004</fb>
    <v>7</v>
  </rv>
  <rv s="0">
    <fb>59.427999999999997</fb>
    <v>7</v>
  </rv>
  <rv s="0">
    <fb>60.456000000000003</fb>
    <v>7</v>
  </rv>
  <rv s="0">
    <fb>58.145000000000003</fb>
    <v>7</v>
  </rv>
  <rv s="0">
    <fb>58.067999999999998</fb>
    <v>7</v>
  </rv>
  <rv s="0">
    <fb>59.744</fb>
    <v>7</v>
  </rv>
  <rv s="0">
    <fb>58.906999999999996</fb>
    <v>7</v>
  </rv>
  <rv s="0">
    <fb>58.948</fb>
    <v>7</v>
  </rv>
  <rv s="0">
    <fb>59.207999999999998</fb>
    <v>7</v>
  </rv>
  <rv s="0">
    <fb>58.999000000000002</fb>
    <v>7</v>
  </rv>
  <rv s="0">
    <fb>60.082000000000001</fb>
    <v>7</v>
  </rv>
  <rv s="0">
    <fb>59.737000000000002</fb>
    <v>7</v>
  </rv>
  <rv s="0">
    <fb>60.389000000000003</fb>
    <v>7</v>
  </rv>
  <rv s="0">
    <fb>60.17</fb>
    <v>7</v>
  </rv>
  <rv s="0">
    <fb>59.716999999999999</fb>
    <v>7</v>
  </rv>
  <rv s="0">
    <fb>59.396999999999998</fb>
    <v>7</v>
  </rv>
  <rv s="0">
    <fb>58.506</fb>
    <v>7</v>
  </rv>
  <rv s="0">
    <fb>57.247</fb>
    <v>7</v>
  </rv>
  <rv s="0">
    <fb>58.674999999999997</fb>
    <v>7</v>
  </rv>
  <rv s="0">
    <fb>58.244</fb>
    <v>7</v>
  </rv>
  <rv s="0">
    <fb>57.981999999999999</fb>
    <v>7</v>
  </rv>
  <rv s="0">
    <fb>57.402999999999999</fb>
    <v>7</v>
  </rv>
  <rv s="0">
    <fb>57.767000000000003</fb>
    <v>7</v>
  </rv>
  <rv s="0">
    <fb>56.32</fb>
    <v>7</v>
  </rv>
  <rv s="0">
    <fb>56.154000000000003</fb>
    <v>7</v>
  </rv>
  <rv s="0">
    <fb>55.325000000000003</fb>
    <v>7</v>
  </rv>
  <rv s="0">
    <fb>54.999000000000002</fb>
    <v>7</v>
  </rv>
  <rv s="0">
    <fb>56.887999999999998</fb>
    <v>7</v>
  </rv>
  <rv s="0">
    <fb>57.731999999999999</fb>
    <v>7</v>
  </rv>
  <rv s="0">
    <fb>57.612000000000002</fb>
    <v>7</v>
  </rv>
  <rv s="0">
    <fb>57.588999999999999</fb>
    <v>7</v>
  </rv>
  <rv s="0">
    <fb>56.786999999999999</fb>
    <v>7</v>
  </rv>
  <rv s="0">
    <fb>53.3</fb>
    <v>7</v>
  </rv>
  <rv s="0">
    <fb>54.56</fb>
    <v>7</v>
  </rv>
  <rv s="0">
    <fb>54.646999999999998</fb>
    <v>7</v>
  </rv>
  <rv s="0">
    <fb>52.167999999999999</fb>
    <v>7</v>
  </rv>
  <rv s="0">
    <fb>52.332000000000001</fb>
    <v>7</v>
  </rv>
  <rv s="0">
    <fb>53.247999999999998</fb>
    <v>7</v>
  </rv>
  <rv s="0">
    <fb>53.481000000000002</fb>
    <v>7</v>
  </rv>
  <rv s="0">
    <fb>53.704999999999998</fb>
    <v>7</v>
  </rv>
  <rv s="0">
    <fb>53.448999999999998</fb>
    <v>7</v>
  </rv>
  <rv s="0">
    <fb>53.829000000000001</fb>
    <v>7</v>
  </rv>
  <rv s="0">
    <fb>55.375</fb>
    <v>7</v>
  </rv>
  <rv s="0">
    <fb>54.046999999999997</fb>
    <v>7</v>
  </rv>
  <rv s="0">
    <fb>54.442999999999998</fb>
    <v>7</v>
  </rv>
  <rv s="0">
    <fb>55.338999999999999</fb>
    <v>7</v>
  </rv>
  <rv s="0">
    <fb>53.19</fb>
    <v>7</v>
  </rv>
  <rv s="0">
    <fb>53.624000000000002</fb>
    <v>7</v>
  </rv>
  <rv s="0">
    <fb>52.918999999999997</fb>
    <v>7</v>
  </rv>
  <rv s="0">
    <fb>53.694000000000003</fb>
    <v>7</v>
  </rv>
  <rv s="0">
    <fb>55.86</fb>
    <v>7</v>
  </rv>
  <rv s="0">
    <fb>51.604999999999997</fb>
    <v>7</v>
  </rv>
  <rv s="0">
    <fb>47.366</fb>
    <v>7</v>
  </rv>
  <rv s="0">
    <fb>45.180999999999997</fb>
    <v>7</v>
  </rv>
  <rv s="0">
    <fb>46.329000000000001</fb>
    <v>7</v>
  </rv>
  <rv s="0">
    <fb>46.087000000000003</fb>
    <v>7</v>
  </rv>
  <rv s="0">
    <fb>47.67</fb>
    <v>7</v>
  </rv>
  <rv s="0">
    <fb>49.848999999999997</fb>
    <v>7</v>
  </rv>
  <rv s="0">
    <fb>48.545000000000002</fb>
    <v>7</v>
  </rv>
  <rv s="0">
    <fb>48.470999999999997</fb>
    <v>7</v>
  </rv>
  <rv s="0">
    <fb>48.71</fb>
    <v>7</v>
  </rv>
  <rv s="0">
    <fb>48.459000000000003</fb>
    <v>7</v>
  </rv>
  <rv s="0">
    <fb>52.29</fb>
    <v>7</v>
  </rv>
  <rv s="0">
    <fb>50.308</fb>
    <v>7</v>
  </rv>
  <rv s="0">
    <fb>49.57</fb>
    <v>7</v>
  </rv>
  <rv s="0">
    <fb>49.622</fb>
    <v>7</v>
  </rv>
  <rv s="0">
    <fb>50.744</fb>
    <v>7</v>
  </rv>
  <rv s="0">
    <fb>51.472000000000001</fb>
    <v>7</v>
  </rv>
  <rv s="0">
    <fb>51.844000000000001</fb>
    <v>7</v>
  </rv>
  <rv s="0">
    <fb>49.837000000000003</fb>
    <v>7</v>
  </rv>
  <rv s="0">
    <fb>50.462000000000003</fb>
    <v>7</v>
  </rv>
  <rv s="0">
    <fb>49.061999999999998</fb>
    <v>7</v>
  </rv>
  <rv s="0">
    <fb>47.497999999999998</fb>
    <v>7</v>
  </rv>
  <rv s="0">
    <fb>48.451999999999998</fb>
    <v>7</v>
  </rv>
  <rv s="0">
    <fb>48.536999999999999</fb>
    <v>7</v>
  </rv>
  <rv s="0">
    <fb>47.966999999999999</fb>
    <v>7</v>
  </rv>
  <rv s="0">
    <fb>50.131</fb>
    <v>7</v>
  </rv>
  <rv s="0">
    <fb>48.033000000000001</fb>
    <v>7</v>
  </rv>
  <rv s="0">
    <fb>47.892000000000003</fb>
    <v>7</v>
  </rv>
  <rv s="0">
    <fb>49.424999999999997</fb>
    <v>7</v>
  </rv>
  <rv s="0">
    <fb>51.052999999999997</fb>
    <v>7</v>
  </rv>
  <rv s="0">
    <fb>50.537999999999997</fb>
    <v>7</v>
  </rv>
  <rv s="0">
    <fb>50.923000000000002</fb>
    <v>7</v>
  </rv>
  <rv s="0">
    <fb>51.113</fb>
    <v>7</v>
  </rv>
  <rv s="0">
    <fb>49.71</fb>
    <v>7</v>
  </rv>
  <rv s="0">
    <fb>49.54</fb>
    <v>7</v>
  </rv>
  <rv s="0">
    <fb>49.058</fb>
    <v>7</v>
  </rv>
  <rv s="0">
    <fb>53.43</fb>
    <v>7</v>
  </rv>
  <rv s="0">
    <fb>53.49</fb>
    <v>7</v>
  </rv>
  <rv s="0">
    <fb>52.991999999999997</fb>
    <v>7</v>
  </rv>
  <rv s="0">
    <fb>54.478000000000002</fb>
    <v>7</v>
  </rv>
  <rv s="0">
    <fb>56.473999999999997</fb>
    <v>7</v>
  </rv>
  <rv s="0">
    <fb>57.173999999999999</fb>
    <v>7</v>
  </rv>
  <rv s="0">
    <fb>55.828000000000003</fb>
    <v>7</v>
  </rv>
  <rv s="0">
    <fb>54.213000000000001</fb>
    <v>7</v>
  </rv>
  <rv s="0">
    <fb>54.625999999999998</fb>
    <v>7</v>
  </rv>
  <rv s="0">
    <fb>54.164999999999999</fb>
    <v>7</v>
  </rv>
  <rv s="0">
    <fb>54.588999999999999</fb>
    <v>7</v>
  </rv>
  <rv s="0">
    <fb>57.406999999999996</fb>
    <v>7</v>
  </rv>
  <rv s="0">
    <fb>57.177</fb>
    <v>7</v>
  </rv>
  <rv s="0">
    <fb>56.750999999999998</fb>
    <v>7</v>
  </rv>
  <rv s="0">
    <fb>55.750999999999998</fb>
    <v>7</v>
  </rv>
  <rv s="0">
    <fb>55.920999999999999</fb>
    <v>7</v>
  </rv>
  <rv s="0">
    <fb>55.058999999999997</fb>
    <v>7</v>
  </rv>
  <rv s="0">
    <fb>53.862000000000002</fb>
    <v>7</v>
  </rv>
  <rv s="0">
    <fb>54.777999999999999</fb>
    <v>7</v>
  </rv>
  <rv s="0">
    <fb>56.563000000000002</fb>
    <v>7</v>
  </rv>
  <rv s="0">
    <fb>56.786000000000001</fb>
    <v>7</v>
  </rv>
  <rv s="0">
    <fb>55.677</fb>
    <v>7</v>
  </rv>
  <rv s="0">
    <fb>55.844999999999999</fb>
    <v>7</v>
  </rv>
  <rv s="0">
    <fb>53.398000000000003</fb>
    <v>7</v>
  </rv>
  <rv s="0">
    <fb>56.570999999999998</fb>
    <v>7</v>
  </rv>
  <rv s="0">
    <fb>56.685000000000002</fb>
    <v>7</v>
  </rv>
  <rv s="0">
    <fb>56.567</fb>
    <v>7</v>
  </rv>
  <rv s="0">
    <fb>56.902000000000001</fb>
    <v>7</v>
  </rv>
  <rv s="0">
    <fb>57.936</fb>
    <v>7</v>
  </rv>
  <rv s="0">
    <fb>57.308</fb>
    <v>7</v>
  </rv>
  <rv s="0">
    <fb>53.417999999999999</fb>
    <v>7</v>
  </rv>
  <rv s="0">
    <fb>54.35</fb>
    <v>7</v>
  </rv>
  <rv s="0">
    <fb>53.170999999999999</fb>
    <v>7</v>
  </rv>
  <rv s="0">
    <fb>53.152000000000001</fb>
    <v>7</v>
  </rv>
  <rv s="0">
    <fb>51.576999999999998</fb>
    <v>7</v>
  </rv>
  <rv s="0">
    <fb>52.228999999999999</fb>
    <v>7</v>
  </rv>
  <rv s="0">
    <fb>52.103999999999999</fb>
    <v>7</v>
  </rv>
  <rv s="0">
    <fb>51.433</fb>
    <v>7</v>
  </rv>
  <rv s="0">
    <fb>51.679000000000002</fb>
    <v>7</v>
  </rv>
  <rv s="0">
    <fb>52.731000000000002</fb>
    <v>7</v>
  </rv>
  <rv s="0">
    <fb>51.438000000000002</fb>
    <v>7</v>
  </rv>
  <rv s="0">
    <fb>50.875</fb>
    <v>7</v>
  </rv>
  <rv s="0">
    <fb>51.177</fb>
    <v>7</v>
  </rv>
  <rv s="0">
    <fb>51.069000000000003</fb>
    <v>7</v>
  </rv>
  <rv s="0">
    <fb>51.662999999999997</fb>
    <v>7</v>
  </rv>
  <rv s="0">
    <fb>51.533000000000001</fb>
    <v>7</v>
  </rv>
  <rv s="0">
    <fb>52.485999999999997</fb>
    <v>7</v>
  </rv>
  <rv s="0">
    <fb>50.268000000000001</fb>
    <v>7</v>
  </rv>
  <rv s="0">
    <fb>49.442999999999998</fb>
    <v>7</v>
  </rv>
  <rv s="0">
    <fb>46.978999999999999</fb>
    <v>7</v>
  </rv>
  <rv s="0">
    <fb>46.869</fb>
    <v>7</v>
  </rv>
  <rv s="0">
    <fb>45.923000000000002</fb>
    <v>7</v>
  </rv>
  <rv s="0">
    <fb>46.823</fb>
    <v>7</v>
  </rv>
  <rv s="0">
    <fb>47.917999999999999</fb>
    <v>7</v>
  </rv>
  <rv s="0">
    <fb>46.293999999999997</fb>
    <v>7</v>
  </rv>
  <rv s="0">
    <fb>44.814</fb>
    <v>7</v>
  </rv>
  <rv s="0">
    <fb>45.828000000000003</fb>
    <v>7</v>
  </rv>
  <rv s="0">
    <fb>45.683</fb>
    <v>7</v>
  </rv>
  <rv s="0">
    <fb>44.189</fb>
    <v>7</v>
  </rv>
  <rv s="0">
    <fb>47.47</fb>
    <v>7</v>
  </rv>
  <rv s="0">
    <fb>47.433</fb>
    <v>7</v>
  </rv>
  <rv s="0">
    <fb>47.459000000000003</fb>
    <v>7</v>
  </rv>
  <rv s="0">
    <fb>46.723999999999997</fb>
    <v>7</v>
  </rv>
  <rv s="0">
    <fb>47.158999999999999</fb>
    <v>7</v>
  </rv>
  <rv s="0">
    <fb>48.216999999999999</fb>
    <v>7</v>
  </rv>
  <rv s="0">
    <fb>49.52</fb>
    <v>7</v>
  </rv>
  <rv s="0">
    <fb>48.494999999999997</fb>
    <v>7</v>
  </rv>
  <rv s="0">
    <fb>46.17</fb>
    <v>7</v>
  </rv>
  <rv s="0">
    <fb>46.561</fb>
    <v>7</v>
  </rv>
  <rv s="0">
    <fb>44.05</fb>
    <v>7</v>
  </rv>
  <rv s="0">
    <fb>43.506999999999998</fb>
    <v>7</v>
  </rv>
  <rv s="0">
    <fb>43.575000000000003</fb>
    <v>7</v>
  </rv>
  <rv s="0">
    <fb>43.098999999999997</fb>
    <v>7</v>
  </rv>
  <rv s="0">
    <fb>43.103000000000002</fb>
    <v>7</v>
  </rv>
  <rv s="0">
    <fb>44.639000000000003</fb>
    <v>7</v>
  </rv>
  <rv s="0">
    <fb>46.914000000000001</fb>
    <v>7</v>
  </rv>
  <rv s="0">
    <fb>45.758000000000003</fb>
    <v>7</v>
  </rv>
  <rv s="0">
    <fb>46.838999999999999</fb>
    <v>7</v>
  </rv>
  <rv s="0">
    <fb>46.997</fb>
    <v>7</v>
  </rv>
  <rv s="0">
    <fb>46.823999999999998</fb>
    <v>7</v>
  </rv>
  <rv s="0">
    <fb>46.576000000000001</fb>
    <v>7</v>
  </rv>
  <rv s="0">
    <fb>46.692999999999998</fb>
    <v>7</v>
  </rv>
  <rv s="0">
    <fb>47.906999999999996</fb>
    <v>7</v>
  </rv>
  <rv s="0">
    <fb>48.648000000000003</fb>
    <v>7</v>
  </rv>
  <rv s="0">
    <fb>50.423999999999999</fb>
    <v>7</v>
  </rv>
  <rv s="0">
    <fb>50.959000000000003</fb>
    <v>7</v>
  </rv>
  <rv s="0">
    <fb>50.552999999999997</fb>
    <v>7</v>
  </rv>
  <rv s="0">
    <fb>50.607999999999997</fb>
    <v>7</v>
  </rv>
  <rv s="0">
    <fb>50.932000000000002</fb>
    <v>7</v>
  </rv>
  <rv s="0">
    <fb>50.415999999999997</fb>
    <v>7</v>
  </rv>
  <rv s="0">
    <fb>49.107999999999997</fb>
    <v>7</v>
  </rv>
  <rv s="0">
    <fb>49.606000000000002</fb>
    <v>7</v>
  </rv>
  <rv s="0">
    <fb>50.280999999999999</fb>
    <v>7</v>
  </rv>
  <rv s="0">
    <fb>49.884</fb>
    <v>7</v>
  </rv>
  <rv s="0">
    <fb>50.622</fb>
    <v>7</v>
  </rv>
  <rv s="0">
    <fb>51.128999999999998</fb>
    <v>7</v>
  </rv>
  <rv s="0">
    <fb>52.152000000000001</fb>
    <v>7</v>
  </rv>
  <rv s="0">
    <fb>52.182000000000002</fb>
    <v>7</v>
  </rv>
  <rv s="0">
    <fb>52.11</fb>
    <v>7</v>
  </rv>
  <rv s="0">
    <fb>51.988999999999997</fb>
    <v>7</v>
  </rv>
  <rv s="0">
    <fb>52.116</fb>
    <v>7</v>
  </rv>
  <rv s="0">
    <fb>51.975999999999999</fb>
    <v>7</v>
  </rv>
  <rv s="0">
    <fb>52.030999999999999</fb>
    <v>7</v>
  </rv>
  <rv s="0">
    <fb>51.779000000000003</fb>
    <v>7</v>
  </rv>
  <rv s="0">
    <fb>51.734000000000002</fb>
    <v>7</v>
  </rv>
  <rv s="0">
    <fb>51.302999999999997</fb>
    <v>7</v>
  </rv>
  <rv s="0">
    <fb>51.573999999999998</fb>
    <v>7</v>
  </rv>
  <rv s="0">
    <fb>51.241</fb>
    <v>7</v>
  </rv>
  <rv s="0">
    <fb>51.44</fb>
    <v>7</v>
  </rv>
  <rv s="0">
    <fb>51.323999999999998</fb>
    <v>7</v>
  </rv>
  <rv s="0">
    <fb>52.951000000000001</fb>
    <v>7</v>
  </rv>
  <rv s="0">
    <fb>52.704000000000001</fb>
    <v>7</v>
  </rv>
  <rv s="0">
    <fb>51.529000000000003</fb>
    <v>7</v>
  </rv>
  <rv s="0">
    <fb>51.801000000000002</fb>
    <v>7</v>
  </rv>
  <rv s="0">
    <fb>50.996000000000002</fb>
    <v>7</v>
  </rv>
  <rv s="0">
    <fb>52.411999999999999</fb>
    <v>7</v>
  </rv>
  <rv s="0">
    <fb>52.036000000000001</fb>
    <v>7</v>
  </rv>
  <rv s="0">
    <fb>51.826000000000001</fb>
    <v>7</v>
  </rv>
  <rv s="0">
    <fb>51.753999999999998</fb>
    <v>7</v>
  </rv>
  <rv s="0">
    <fb>51.314999999999998</fb>
    <v>7</v>
  </rv>
  <rv s="0">
    <fb>52.143999999999998</fb>
    <v>7</v>
  </rv>
  <rv s="0">
    <fb>50.093000000000004</fb>
    <v>7</v>
  </rv>
  <rv s="0">
    <fb>49</fb>
    <v>7</v>
  </rv>
  <rv s="0">
    <fb>49.255000000000003</fb>
    <v>7</v>
  </rv>
  <rv s="0">
    <fb>48.826999999999998</fb>
    <v>7</v>
  </rv>
  <rv s="0">
    <fb>48.697000000000003</fb>
    <v>7</v>
  </rv>
  <rv s="0">
    <fb>48.622</fb>
    <v>7</v>
  </rv>
  <rv s="0">
    <fb>48.533999999999999</fb>
    <v>7</v>
  </rv>
  <rv s="0">
    <fb>49.08</fb>
    <v>7</v>
  </rv>
  <rv s="0">
    <fb>48.853000000000002</fb>
    <v>7</v>
  </rv>
  <rv s="0">
    <fb>48.006999999999998</fb>
    <v>7</v>
  </rv>
  <rv s="0">
    <fb>48.939</fb>
    <v>7</v>
  </rv>
  <rv s="0">
    <fb>48.058</fb>
    <v>7</v>
  </rv>
  <rv s="0">
    <fb>49.582000000000001</fb>
    <v>7</v>
  </rv>
  <rv s="0">
    <fb>49.808999999999997</fb>
    <v>7</v>
  </rv>
  <rv s="0">
    <fb>50.262999999999998</fb>
    <v>7</v>
  </rv>
  <rv s="0">
    <fb>50.451999999999998</fb>
    <v>7</v>
  </rv>
  <rv s="0">
    <fb>51.9</fb>
    <v>7</v>
  </rv>
  <rv s="0">
    <fb>51.957999999999998</fb>
    <v>7</v>
  </rv>
  <rv s="0">
    <fb>52.036999999999999</fb>
    <v>7</v>
  </rv>
  <rv s="0">
    <fb>52.658999999999999</fb>
    <v>7</v>
  </rv>
  <rv s="0">
    <fb>52.561</fb>
    <v>7</v>
  </rv>
  <rv s="0">
    <fb>52.451999999999998</fb>
    <v>7</v>
  </rv>
  <rv s="0">
    <fb>52.128999999999998</fb>
    <v>7</v>
  </rv>
  <rv s="0">
    <fb>50.948999999999998</fb>
    <v>7</v>
  </rv>
  <rv s="0">
    <fb>50.212000000000003</fb>
    <v>7</v>
  </rv>
  <rv s="0">
    <fb>50.472000000000001</fb>
    <v>7</v>
  </rv>
  <rv s="0">
    <fb>50.768999999999998</fb>
    <v>7</v>
  </rv>
  <rv s="0">
    <fb>50.256</fb>
    <v>7</v>
  </rv>
  <rv s="0">
    <fb>50.344999999999999</fb>
    <v>7</v>
  </rv>
  <rv s="0">
    <fb>50.783000000000001</fb>
    <v>7</v>
  </rv>
  <rv s="0">
    <fb>50.101999999999997</fb>
    <v>7</v>
  </rv>
  <rv s="0">
    <fb>49.462000000000003</fb>
    <v>7</v>
  </rv>
  <rv s="0">
    <fb>49.786999999999999</fb>
    <v>7</v>
  </rv>
  <rv s="0">
    <fb>50.213000000000001</fb>
    <v>7</v>
  </rv>
  <rv s="0">
    <fb>50.639000000000003</fb>
    <v>7</v>
  </rv>
  <rv s="0">
    <fb>50.293999999999997</fb>
    <v>7</v>
  </rv>
  <rv s="0">
    <fb>49.768000000000001</fb>
    <v>7</v>
  </rv>
  <rv s="0">
    <fb>47.856999999999999</fb>
    <v>7</v>
  </rv>
  <rv s="0">
    <fb>49.116999999999997</fb>
    <v>7</v>
  </rv>
  <rv s="0">
    <fb>49.948999999999998</fb>
    <v>7</v>
  </rv>
  <rv s="0">
    <fb>50.972999999999999</fb>
    <v>7</v>
  </rv>
  <rv s="0">
    <fb>50.902999999999999</fb>
    <v>7</v>
  </rv>
  <rv s="0">
    <fb>50.713000000000001</fb>
    <v>7</v>
  </rv>
  <rv s="0">
    <fb>49.390999999999998</fb>
    <v>7</v>
  </rv>
  <rv s="0">
    <fb>48.98</fb>
    <v>7</v>
  </rv>
  <rv s="0">
    <fb>50.3</fb>
    <v>7</v>
  </rv>
  <rv s="0">
    <fb>52.414999999999999</fb>
    <v>7</v>
  </rv>
  <rv s="0">
    <fb>53.002000000000002</fb>
    <v>7</v>
  </rv>
  <rv s="0">
    <fb>53.116</fb>
    <v>7</v>
  </rv>
  <rv s="0">
    <fb>53.686</fb>
    <v>7</v>
  </rv>
  <rv s="0">
    <fb>54.243000000000002</fb>
    <v>7</v>
  </rv>
  <rv s="0">
    <fb>54.398000000000003</fb>
    <v>7</v>
  </rv>
  <rv s="0">
    <fb>54.401000000000003</fb>
    <v>7</v>
  </rv>
  <rv s="0">
    <fb>54.594999999999999</fb>
    <v>7</v>
  </rv>
  <rv s="0">
    <fb>54.927</fb>
    <v>7</v>
  </rv>
  <rv s="0">
    <fb>54.283999999999999</fb>
    <v>7</v>
  </rv>
  <rv s="0">
    <fb>54.887999999999998</fb>
    <v>7</v>
  </rv>
  <rv s="0">
    <fb>56.4</fb>
    <v>7</v>
  </rv>
  <rv s="0">
    <fb>61.350999999999999</fb>
    <v>7</v>
  </rv>
  <rv s="0">
    <fb>57.231999999999999</fb>
    <v>7</v>
  </rv>
  <rv s="0">
    <fb>56.908000000000001</fb>
    <v>7</v>
  </rv>
  <rv s="0">
    <fb>57.398000000000003</fb>
    <v>7</v>
  </rv>
  <rv s="0">
    <fb>55.601999999999997</fb>
    <v>7</v>
  </rv>
  <rv s="0">
    <fb>56.548999999999999</fb>
    <v>7</v>
  </rv>
  <rv s="0">
    <fb>56.398000000000003</fb>
    <v>7</v>
  </rv>
  <rv s="0">
    <fb>57.36</fb>
    <v>7</v>
  </rv>
  <rv s="0">
    <fb>57.203000000000003</fb>
    <v>7</v>
  </rv>
  <rv s="0">
    <fb>57.128</fb>
    <v>7</v>
  </rv>
  <rv s="0">
    <fb>57.45</fb>
    <v>7</v>
  </rv>
  <rv s="0">
    <fb>57.564999999999998</fb>
    <v>7</v>
  </rv>
  <rv s="0">
    <fb>57.603999999999999</fb>
    <v>7</v>
  </rv>
  <rv s="0">
    <fb>57.581000000000003</fb>
    <v>7</v>
  </rv>
  <rv s="0">
    <fb>56.698</fb>
    <v>7</v>
  </rv>
  <rv s="0">
    <fb>56.566000000000003</fb>
    <v>7</v>
  </rv>
  <rv s="0">
    <fb>56.625999999999998</fb>
    <v>7</v>
  </rv>
  <rv s="0">
    <fb>56.887</fb>
    <v>7</v>
  </rv>
  <rv s="0">
    <fb>56.051000000000002</fb>
    <v>7</v>
  </rv>
  <rv s="0">
    <fb>55.54</fb>
    <v>7</v>
  </rv>
  <rv s="0">
    <fb>55.939</fb>
    <v>7</v>
  </rv>
  <rv s="0">
    <fb>56.085999999999999</fb>
    <v>7</v>
  </rv>
  <rv s="0">
    <fb>56.218000000000004</fb>
    <v>7</v>
  </rv>
  <rv s="0">
    <fb>55.825000000000003</fb>
    <v>7</v>
  </rv>
  <rv s="0">
    <fb>56.084000000000003</fb>
    <v>7</v>
  </rv>
  <rv s="0">
    <fb>56.908999999999999</fb>
    <v>7</v>
  </rv>
  <rv s="0">
    <fb>55.3</fb>
    <v>7</v>
  </rv>
  <rv s="0">
    <fb>54.728000000000002</fb>
    <v>7</v>
  </rv>
  <rv s="0">
    <fb>52.554000000000002</fb>
    <v>7</v>
  </rv>
  <rv s="0">
    <fb>53.753999999999998</fb>
    <v>7</v>
  </rv>
  <rv s="0">
    <fb>53.914999999999999</fb>
    <v>7</v>
  </rv>
  <rv s="0">
    <fb>54.860999999999997</fb>
    <v>7</v>
  </rv>
  <rv s="0">
    <fb>56.24</fb>
    <v>7</v>
  </rv>
  <rv s="0">
    <fb>55.94</fb>
    <v>7</v>
  </rv>
  <rv s="0">
    <fb>56.204999999999998</fb>
    <v>7</v>
  </rv>
  <rv s="0">
    <fb>56.298999999999999</fb>
    <v>7</v>
  </rv>
  <rv s="0">
    <fb>56.738999999999997</fb>
    <v>7</v>
  </rv>
  <rv s="0">
    <fb>55.271000000000001</fb>
    <v>7</v>
  </rv>
  <rv s="0">
    <fb>55.716999999999999</fb>
    <v>7</v>
  </rv>
  <rv s="0">
    <fb>56.737000000000002</fb>
    <v>7</v>
  </rv>
  <rv s="0">
    <fb>56.942999999999998</fb>
    <v>7</v>
  </rv>
  <rv s="0">
    <fb>56.444000000000003</fb>
    <v>7</v>
  </rv>
  <rv s="0">
    <fb>57.396000000000001</fb>
    <v>7</v>
  </rv>
  <rv s="0">
    <fb>57.17</fb>
    <v>7</v>
  </rv>
  <rv s="0">
    <fb>57.604999999999997</fb>
    <v>7</v>
  </rv>
  <rv s="0">
    <fb>57.951999999999998</fb>
    <v>7</v>
  </rv>
  <rv s="0">
    <fb>57.728999999999999</fb>
    <v>7</v>
  </rv>
  <rv s="0">
    <fb>56.189</fb>
    <v>7</v>
  </rv>
  <rv s="0">
    <fb>54.929000000000002</fb>
    <v>7</v>
  </rv>
  <rv s="0">
    <fb>55.003</fb>
    <v>7</v>
  </rv>
  <rv s="0">
    <fb>56.832000000000001</fb>
    <v>7</v>
  </rv>
  <rv s="0">
    <fb>56.045999999999999</fb>
    <v>7</v>
  </rv>
  <rv s="0">
    <fb>56.521000000000001</fb>
    <v>7</v>
  </rv>
  <rv s="0">
    <fb>57.89</fb>
    <v>7</v>
  </rv>
  <rv s="0">
    <fb>58.503999999999998</fb>
    <v>7</v>
  </rv>
  <rv s="0">
    <fb>58.851999999999997</fb>
    <v>7</v>
  </rv>
  <rv s="0">
    <fb>58.597999999999999</fb>
    <v>7</v>
  </rv>
  <rv s="0">
    <fb>58.421999999999997</fb>
    <v>7</v>
  </rv>
  <rv s="0">
    <fb>57.988</fb>
    <v>7</v>
  </rv>
  <rv s="0">
    <fb>58.679000000000002</fb>
    <v>7</v>
  </rv>
  <rv s="0">
    <fb>57.09</fb>
    <v>7</v>
  </rv>
  <rv s="0">
    <fb>57.314999999999998</fb>
    <v>7</v>
  </rv>
  <rv s="0">
    <fb>56.862000000000002</fb>
    <v>7</v>
  </rv>
  <rv s="0">
    <fb>58.052999999999997</fb>
    <v>7</v>
  </rv>
  <rv s="0">
    <fb>58.085999999999999</fb>
    <v>7</v>
  </rv>
  <rv s="0">
    <fb>58.881999999999998</fb>
    <v>7</v>
  </rv>
  <rv s="0">
    <fb>59.820999999999998</fb>
    <v>7</v>
  </rv>
  <rv s="0">
    <fb>59.661000000000001</fb>
    <v>7</v>
  </rv>
  <rv s="0">
    <fb>60.978999999999999</fb>
    <v>7</v>
  </rv>
  <rv s="0">
    <fb>61.856000000000002</fb>
    <v>7</v>
  </rv>
  <rv s="0">
    <fb>63.027999999999999</fb>
    <v>7</v>
  </rv>
  <rv s="0">
    <fb>63.606999999999999</fb>
    <v>7</v>
  </rv>
  <rv s="0">
    <fb>64.445999999999998</fb>
    <v>7</v>
  </rv>
  <rv s="0">
    <fb>65.986999999999995</fb>
    <v>7</v>
  </rv>
  <rv s="0">
    <fb>68.474999999999994</fb>
    <v>7</v>
  </rv>
  <rv s="0">
    <fb>69.426000000000002</fb>
    <v>7</v>
  </rv>
  <rv s="0">
    <fb>69.620999999999995</fb>
    <v>7</v>
  </rv>
  <rv s="0">
    <fb>69.436000000000007</fb>
    <v>7</v>
  </rv>
  <rv s="0">
    <fb>70.116</fb>
    <v>7</v>
  </rv>
  <rv s="0">
    <fb>70.331000000000003</fb>
    <v>7</v>
  </rv>
  <rv s="0">
    <fb>69.623000000000005</fb>
    <v>7</v>
  </rv>
  <rv s="0">
    <fb>64.412999999999997</fb>
    <v>7</v>
  </rv>
  <rv s="0">
    <fb>66.135000000000005</fb>
    <v>7</v>
  </rv>
  <rv s="0">
    <fb>65.650000000000006</fb>
    <v>7</v>
  </rv>
  <rv s="0">
    <fb>66.215999999999994</fb>
    <v>7</v>
  </rv>
  <rv s="0">
    <fb>67.727999999999994</fb>
    <v>7</v>
  </rv>
  <rv s="0">
    <fb>69.984999999999999</fb>
    <v>7</v>
  </rv>
  <rv s="0">
    <fb>69.006</fb>
    <v>7</v>
  </rv>
  <rv s="0">
    <fb>68.771000000000001</fb>
    <v>7</v>
  </rv>
  <rv s="0">
    <fb>68.2</fb>
    <v>7</v>
  </rv>
  <rv s="0">
    <fb>69.162999999999997</fb>
    <v>7</v>
  </rv>
  <rv s="0">
    <fb>70.406999999999996</fb>
    <v>7</v>
  </rv>
  <rv s="0">
    <fb>70.087999999999994</fb>
    <v>7</v>
  </rv>
  <rv s="0">
    <fb>69.965000000000003</fb>
    <v>7</v>
  </rv>
  <rv s="0">
    <fb>70.23</fb>
    <v>7</v>
  </rv>
  <rv s="0">
    <fb>70.242999999999995</fb>
    <v>7</v>
  </rv>
  <rv s="0">
    <fb>70.561999999999998</fb>
    <v>7</v>
  </rv>
  <rv s="0">
    <fb>71.039000000000001</fb>
    <v>7</v>
  </rv>
  <rv s="0">
    <fb>70.254000000000005</fb>
    <v>7</v>
  </rv>
  <rv s="0">
    <fb>69.959000000000003</fb>
    <v>7</v>
  </rv>
  <rv s="0">
    <fb>68.418000000000006</fb>
    <v>7</v>
  </rv>
  <rv s="0">
    <fb>69.209999999999994</fb>
    <v>7</v>
  </rv>
  <rv s="0">
    <fb>69.625</fb>
    <v>7</v>
  </rv>
  <rv s="0">
    <fb>67.367999999999995</fb>
    <v>7</v>
  </rv>
  <rv s="0">
    <fb>66.878</fb>
    <v>7</v>
  </rv>
  <rv s="0">
    <fb>67.998000000000005</fb>
    <v>7</v>
  </rv>
  <rv s="0">
    <fb>67.697999999999993</fb>
    <v>7</v>
  </rv>
  <rv s="0">
    <fb>67.912999999999997</fb>
    <v>7</v>
  </rv>
  <rv s="0">
    <fb>68.417000000000002</fb>
    <v>7</v>
  </rv>
  <rv s="0">
    <fb>68.816000000000003</fb>
    <v>7</v>
  </rv>
  <rv s="0">
    <fb>67.421000000000006</fb>
    <v>7</v>
  </rv>
  <rv s="0">
    <fb>67.778999999999996</fb>
    <v>7</v>
  </rv>
  <rv s="0">
    <fb>68.498999999999995</fb>
    <v>7</v>
  </rv>
  <rv s="0">
    <fb>67.783000000000001</fb>
    <v>7</v>
  </rv>
  <rv s="0">
    <fb>67.453999999999994</fb>
    <v>7</v>
  </rv>
  <rv s="0">
    <fb>67.641000000000005</fb>
    <v>7</v>
  </rv>
  <rv s="0">
    <fb>68.650000000000006</fb>
    <v>7</v>
  </rv>
  <rv s="0">
    <fb>69.488</fb>
    <v>7</v>
  </rv>
  <rv s="0">
    <fb>69.460999999999999</fb>
    <v>7</v>
  </rv>
  <rv s="0">
    <fb>70.926000000000002</fb>
    <v>7</v>
  </rv>
  <rv s="0">
    <fb>69.697000000000003</fb>
    <v>7</v>
  </rv>
  <rv s="0">
    <fb>70.486999999999995</fb>
    <v>7</v>
  </rv>
  <rv s="0">
    <fb>69.647999999999996</fb>
    <v>7</v>
  </rv>
  <rv s="0">
    <fb>69.784999999999997</fb>
    <v>7</v>
  </rv>
  <rv s="0">
    <fb>70.509</fb>
    <v>7</v>
  </rv>
  <rv s="0">
    <fb>72.507000000000005</fb>
    <v>7</v>
  </rv>
  <rv s="0">
    <fb>72.501000000000005</fb>
    <v>7</v>
  </rv>
  <rv s="0">
    <fb>71.197000000000003</fb>
    <v>7</v>
  </rv>
  <rv s="0">
    <fb>73.185000000000002</fb>
    <v>7</v>
  </rv>
  <rv s="0">
    <fb>72.677000000000007</fb>
    <v>7</v>
  </rv>
  <rv s="0">
    <fb>76.19</fb>
    <v>7</v>
  </rv>
  <rv s="0">
    <fb>76.460999999999999</fb>
    <v>7</v>
  </rv>
  <rv s="0">
    <fb>76.638999999999996</fb>
    <v>7</v>
  </rv>
  <rv s="0">
    <fb>77.355000000000004</fb>
    <v>7</v>
  </rv>
  <rv s="0">
    <fb>77.777000000000001</fb>
    <v>7</v>
  </rv>
  <rv s="0">
    <fb>76.769000000000005</fb>
    <v>7</v>
  </rv>
  <rv s="0">
    <fb>77.239999999999995</fb>
    <v>7</v>
  </rv>
  <rv s="0">
    <fb>77.456000000000003</fb>
    <v>7</v>
  </rv>
  <rv s="0">
    <fb>78.239999999999995</fb>
    <v>7</v>
  </rv>
  <rv s="0">
    <fb>79.48</fb>
    <v>7</v>
  </rv>
  <rv s="0">
    <fb>79.141999999999996</fb>
    <v>7</v>
  </rv>
  <rv s="0">
    <fb>77.965999999999994</fb>
    <v>7</v>
  </rv>
  <rv s="0">
    <fb>79.072000000000003</fb>
    <v>7</v>
  </rv>
  <rv s="0">
    <fb>78.646000000000001</fb>
    <v>7</v>
  </rv>
  <rv s="0">
    <fb>79.195999999999998</fb>
    <v>7</v>
  </rv>
  <rv s="0">
    <fb>78.742000000000004</fb>
    <v>7</v>
  </rv>
  <rv s="0">
    <fb>77.718000000000004</fb>
    <v>7</v>
  </rv>
  <rv s="0">
    <fb>77.995000000000005</fb>
    <v>7</v>
  </rv>
  <rv s="0">
    <fb>78.784999999999997</fb>
    <v>7</v>
  </rv>
  <rv s="0">
    <fb>77.926000000000002</fb>
    <v>7</v>
  </rv>
  <rv s="0">
    <fb>77.325999999999993</fb>
    <v>7</v>
  </rv>
  <rv s="0">
    <fb>77.847999999999999</fb>
    <v>7</v>
  </rv>
  <rv s="0">
    <fb>75.692999999999998</fb>
    <v>7</v>
  </rv>
  <rv s="0">
    <fb>75.787999999999997</fb>
    <v>7</v>
  </rv>
  <rv s="0">
    <fb>76.103999999999999</fb>
    <v>7</v>
  </rv>
  <rv s="0">
    <fb>75.86</fb>
    <v>7</v>
  </rv>
  <rv s="0">
    <fb>75.87</fb>
    <v>7</v>
  </rv>
  <rv s="0">
    <fb>76.114000000000004</fb>
    <v>7</v>
  </rv>
  <rv s="0">
    <fb>76.819000000000003</fb>
    <v>7</v>
  </rv>
  <rv s="0">
    <fb>76.975999999999999</fb>
    <v>7</v>
  </rv>
  <rv s="0">
    <fb>76.744</fb>
    <v>7</v>
  </rv>
  <rv s="0">
    <fb>76.209999999999994</fb>
    <v>7</v>
  </rv>
  <rv s="0">
    <fb>75.974999999999994</fb>
    <v>7</v>
  </rv>
  <rv s="0">
    <fb>74.599999999999994</fb>
    <v>7</v>
  </rv>
  <rv s="0">
    <fb>75.441000000000003</fb>
    <v>7</v>
  </rv>
  <rv s="0">
    <fb>72.882999999999996</fb>
    <v>7</v>
  </rv>
  <rv s="0">
    <fb>72.626000000000005</fb>
    <v>7</v>
  </rv>
  <rv s="0">
    <fb>71.995999999999995</fb>
    <v>7</v>
  </rv>
  <rv s="0">
    <fb>71.798000000000002</fb>
    <v>7</v>
  </rv>
  <rv s="0">
    <fb>71.951999999999998</fb>
    <v>7</v>
  </rv>
  <rv s="0">
    <fb>71.8</fb>
    <v>7</v>
  </rv>
  <rv s="0">
    <fb>72.331000000000003</fb>
    <v>7</v>
  </rv>
  <rv s="0">
    <fb>72.442999999999998</fb>
    <v>7</v>
  </rv>
  <rv s="0">
    <fb>73.225999999999999</fb>
    <v>7</v>
  </rv>
  <rv s="0">
    <fb>71.066999999999993</fb>
    <v>7</v>
  </rv>
  <rv s="0">
    <fb>71.510000000000005</fb>
    <v>7</v>
  </rv>
  <rv s="0">
    <fb>69.305000000000007</fb>
    <v>7</v>
  </rv>
  <rv s="0">
    <fb>68.878</fb>
    <v>7</v>
  </rv>
  <rv s="0">
    <fb>69.373999999999995</fb>
    <v>7</v>
  </rv>
  <rv s="0">
    <fb>69.007000000000005</fb>
    <v>7</v>
  </rv>
  <rv s="0">
    <fb>69.019000000000005</fb>
    <v>7</v>
  </rv>
  <rv s="0">
    <fb>70.471999999999994</fb>
    <v>7</v>
  </rv>
  <rv s="0">
    <fb>72.254000000000005</fb>
    <v>7</v>
  </rv>
  <rv s="0">
    <fb>72.097999999999999</fb>
    <v>7</v>
  </rv>
  <rv s="0">
    <fb>71.995000000000005</fb>
    <v>7</v>
  </rv>
  <rv s="0">
    <fb>71.968000000000004</fb>
    <v>7</v>
  </rv>
  <rv s="0">
    <fb>71.331999999999994</fb>
    <v>7</v>
  </rv>
  <rv s="0">
    <fb>72.808000000000007</fb>
    <v>7</v>
  </rv>
  <rv s="0">
    <fb>72.578999999999994</fb>
    <v>7</v>
  </rv>
  <rv s="0">
    <fb>72.62</fb>
    <v>7</v>
  </rv>
  <rv s="0">
    <fb>72.322999999999993</fb>
    <v>7</v>
  </rv>
  <rv s="0">
    <fb>73.096999999999994</fb>
    <v>7</v>
  </rv>
  <rv s="0">
    <fb>73.317999999999998</fb>
    <v>7</v>
  </rv>
  <rv s="0">
    <fb>73.349999999999994</fb>
    <v>7</v>
  </rv>
  <rv s="0">
    <fb>74.126999999999995</fb>
    <v>7</v>
  </rv>
  <rv s="0">
    <fb>77.474999999999994</fb>
    <v>7</v>
  </rv>
  <rv s="0">
    <fb>75.397000000000006</fb>
    <v>7</v>
  </rv>
  <rv s="0">
    <fb>72.983999999999995</fb>
    <v>7</v>
  </rv>
  <rv s="0">
    <fb>70.206000000000003</fb>
    <v>7</v>
  </rv>
  <rv s="0">
    <fb>70.641000000000005</fb>
    <v>7</v>
  </rv>
  <rv s="0">
    <fb>71.700999999999993</fb>
    <v>7</v>
  </rv>
  <rv s="0">
    <fb>71.307000000000002</fb>
    <v>7</v>
  </rv>
  <rv s="0">
    <fb>69.81</fb>
    <v>7</v>
  </rv>
  <rv s="0">
    <fb>71.406000000000006</fb>
    <v>7</v>
  </rv>
  <rv s="0">
    <fb>72.224999999999994</fb>
    <v>7</v>
  </rv>
  <rv s="0">
    <fb>71.864000000000004</fb>
    <v>7</v>
  </rv>
  <rv s="0">
    <fb>71.192999999999998</fb>
    <v>7</v>
  </rv>
  <rv s="0">
    <fb>71.647000000000006</fb>
    <v>7</v>
  </rv>
  <rv s="0">
    <fb>71.981999999999999</fb>
    <v>7</v>
  </rv>
  <rv s="0">
    <fb>70.912999999999997</fb>
    <v>7</v>
  </rv>
  <rv s="0">
    <fb>71.48</fb>
    <v>7</v>
  </rv>
  <rv s="0">
    <fb>72.853999999999999</fb>
    <v>7</v>
  </rv>
  <rv s="0">
    <fb>73.125</fb>
    <v>7</v>
  </rv>
  <rv s="0">
    <fb>68.912000000000006</fb>
    <v>7</v>
  </rv>
  <rv s="0">
    <fb>68.591999999999999</fb>
    <v>7</v>
  </rv>
  <rv s="0">
    <fb>68.5</fb>
    <v>7</v>
  </rv>
  <rv s="0">
    <fb>67.945999999999998</fb>
    <v>7</v>
  </rv>
  <rv s="0">
    <fb>67.8</fb>
    <v>7</v>
  </rv>
  <rv s="0">
    <fb>66.998000000000005</fb>
    <v>7</v>
  </rv>
  <rv s="0">
    <fb>68.018000000000001</fb>
    <v>7</v>
  </rv>
  <rv s="0">
    <fb>68.350999999999999</fb>
    <v>7</v>
  </rv>
  <rv s="0">
    <fb>68.421999999999997</fb>
    <v>7</v>
  </rv>
  <rv s="0">
    <fb>69.456999999999994</fb>
    <v>7</v>
  </rv>
  <rv s="0">
    <fb>70.183999999999997</fb>
    <v>7</v>
  </rv>
  <rv s="0">
    <fb>71.093000000000004</fb>
    <v>7</v>
  </rv>
  <rv s="0">
    <fb>69.453999999999994</fb>
    <v>7</v>
  </rv>
  <rv s="0">
    <fb>70.340999999999994</fb>
    <v>7</v>
  </rv>
  <rv s="0">
    <fb>69.703999999999994</fb>
    <v>7</v>
  </rv>
  <rv s="0">
    <fb>69.364999999999995</fb>
    <v>7</v>
  </rv>
  <rv s="0">
    <fb>67.462000000000003</fb>
    <v>7</v>
  </rv>
  <rv s="0">
    <fb>68.572999999999993</fb>
    <v>7</v>
  </rv>
  <rv s="0">
    <fb>67.909000000000006</fb>
    <v>7</v>
  </rv>
  <rv s="0">
    <fb>67.231999999999999</fb>
    <v>7</v>
  </rv>
  <rv s="0">
    <fb>67.313000000000002</fb>
    <v>7</v>
  </rv>
  <rv s="0">
    <fb>66.912999999999997</fb>
    <v>7</v>
  </rv>
  <rv s="0">
    <fb>66.786000000000001</fb>
    <v>7</v>
  </rv>
  <rv s="0">
    <fb>66.326999999999998</fb>
    <v>7</v>
  </rv>
  <rv s="0">
    <fb>65.477999999999994</fb>
    <v>7</v>
  </rv>
  <rv s="0">
    <fb>66.055999999999997</fb>
    <v>7</v>
  </rv>
  <rv s="0">
    <fb>66.965000000000003</fb>
    <v>7</v>
  </rv>
  <rv s="0">
    <fb>66.936000000000007</fb>
    <v>7</v>
  </rv>
  <rv s="0">
    <fb>65.981999999999999</fb>
    <v>7</v>
  </rv>
  <rv s="0">
    <fb>65.260999999999996</fb>
    <v>7</v>
  </rv>
  <rv s="0">
    <fb>66.27</fb>
    <v>7</v>
  </rv>
  <rv s="0">
    <fb>67.835999999999999</fb>
    <v>7</v>
  </rv>
  <rv s="0">
    <fb>68.168999999999997</fb>
    <v>7</v>
  </rv>
  <rv s="0">
    <fb>67.504000000000005</fb>
    <v>7</v>
  </rv>
  <rv s="0">
    <fb>66.119</fb>
    <v>7</v>
  </rv>
  <rv s="0">
    <fb>66.004999999999995</fb>
    <v>7</v>
  </rv>
  <rv s="0">
    <fb>65.540000000000006</fb>
    <v>7</v>
  </rv>
  <rv s="0">
    <fb>67.126999999999995</fb>
    <v>7</v>
  </rv>
  <rv s="0">
    <fb>67.061999999999998</fb>
    <v>7</v>
  </rv>
  <rv s="0">
    <fb>67.191999999999993</fb>
    <v>7</v>
  </rv>
  <rv s="0">
    <fb>65.951999999999998</fb>
    <v>7</v>
  </rv>
  <rv s="0">
    <fb>66.052999999999997</fb>
    <v>7</v>
  </rv>
  <rv s="0">
    <fb>69.655000000000001</fb>
    <v>7</v>
  </rv>
  <rv s="0">
    <fb>70.05</fb>
    <v>7</v>
  </rv>
  <rv s="0">
    <fb>69.864000000000004</fb>
    <v>7</v>
  </rv>
  <rv s="0">
    <fb>71.113</fb>
    <v>7</v>
  </rv>
  <rv s="0">
    <fb>69.069000000000003</fb>
    <v>7</v>
  </rv>
  <rv s="0">
    <fb>68.293000000000006</fb>
    <v>7</v>
  </rv>
  <rv s="0">
    <fb>67.5</fb>
    <v>7</v>
  </rv>
  <rv s="0">
    <fb>68.668000000000006</fb>
    <v>7</v>
  </rv>
  <rv s="0">
    <fb>69.510000000000005</fb>
    <v>7</v>
  </rv>
  <rv s="0">
    <fb>68.891999999999996</fb>
    <v>7</v>
  </rv>
  <rv s="0">
    <fb>70.302999999999997</fb>
    <v>7</v>
  </rv>
  <rv s="0">
    <fb>70.994</fb>
    <v>7</v>
  </rv>
  <rv s="0">
    <fb>70.257999999999996</fb>
    <v>7</v>
  </rv>
  <rv s="0">
    <fb>70.061999999999998</fb>
    <v>7</v>
  </rv>
  <rv s="0">
    <fb>70.8</fb>
    <v>7</v>
  </rv>
  <rv s="0">
    <fb>71.242000000000004</fb>
    <v>7</v>
  </rv>
  <rv s="0">
    <fb>72.346000000000004</fb>
    <v>7</v>
  </rv>
  <rv s="0">
    <fb>73.557000000000002</fb>
    <v>7</v>
  </rv>
  <rv s="0">
    <fb>72.917000000000002</fb>
    <v>7</v>
  </rv>
  <rv s="0">
    <fb>73.852999999999994</fb>
    <v>7</v>
  </rv>
  <rv s="0">
    <fb>75.5</fb>
    <v>7</v>
  </rv>
  <rv s="0">
    <fb>74.491</fb>
    <v>7</v>
  </rv>
  <rv s="0">
    <fb>74.328999999999994</fb>
    <v>7</v>
  </rv>
  <rv s="0">
    <fb>74.361000000000004</fb>
    <v>7</v>
  </rv>
  <rv s="0">
    <fb>74.906000000000006</fb>
    <v>7</v>
  </rv>
  <rv s="0">
    <fb>75.456999999999994</fb>
    <v>7</v>
  </rv>
  <rv s="0">
    <fb>75.367999999999995</fb>
    <v>7</v>
  </rv>
  <rv s="0">
    <fb>75.302999999999997</fb>
    <v>7</v>
  </rv>
  <rv s="0">
    <fb>75.287999999999997</fb>
    <v>7</v>
  </rv>
  <rv s="0">
    <fb>75.337000000000003</fb>
    <v>7</v>
  </rv>
  <rv s="0">
    <fb>75.578999999999994</fb>
    <v>7</v>
  </rv>
  <rv s="0">
    <fb>75.495999999999995</fb>
    <v>7</v>
  </rv>
  <rv s="0">
    <fb>76.459000000000003</fb>
    <v>7</v>
  </rv>
  <rv s="0">
    <fb>77.203000000000003</fb>
    <v>7</v>
  </rv>
  <rv s="0">
    <fb>77.762</fb>
    <v>7</v>
  </rv>
  <rv s="0">
    <fb>78.599999999999994</fb>
    <v>7</v>
  </rv>
  <rv s="0">
    <fb>78.614000000000004</fb>
    <v>7</v>
  </rv>
  <rv s="0">
    <fb>77.816999999999993</fb>
    <v>7</v>
  </rv>
  <rv s="0">
    <fb>78.165999999999997</fb>
    <v>7</v>
  </rv>
  <rv s="0">
    <fb>79.790000000000006</fb>
    <v>7</v>
  </rv>
  <rv s="0">
    <fb>79.241</fb>
    <v>7</v>
  </rv>
  <rv s="0">
    <fb>76.834000000000003</fb>
    <v>7</v>
  </rv>
  <rv s="0">
    <fb>76.802999999999997</fb>
    <v>7</v>
  </rv>
  <rv s="0">
    <fb>76.84</fb>
    <v>7</v>
  </rv>
  <rv s="0">
    <fb>76.37</fb>
    <v>7</v>
  </rv>
  <rv s="0">
    <fb>75.158000000000001</fb>
    <v>7</v>
  </rv>
  <rv s="0">
    <fb>76.623000000000005</fb>
    <v>7</v>
  </rv>
  <rv s="0">
    <fb>76.143000000000001</fb>
    <v>7</v>
  </rv>
  <rv s="0">
    <fb>76.738</fb>
    <v>7</v>
  </rv>
  <rv s="0">
    <fb>74.400000000000006</fb>
    <v>7</v>
  </rv>
  <rv s="0">
    <fb>73.968000000000004</fb>
    <v>7</v>
  </rv>
  <rv s="0">
    <fb>74.611000000000004</fb>
    <v>7</v>
  </rv>
  <rv s="0">
    <fb>72.995000000000005</fb>
    <v>7</v>
  </rv>
  <rv s="0">
    <fb>73.332999999999998</fb>
    <v>7</v>
  </rv>
  <rv s="0">
    <fb>71.950999999999993</fb>
    <v>7</v>
  </rv>
  <rv s="0">
    <fb>71.512</fb>
    <v>7</v>
  </rv>
  <rv s="0">
    <fb>71.870999999999995</fb>
    <v>7</v>
  </rv>
  <rv s="0">
    <fb>71.424999999999997</fb>
    <v>7</v>
  </rv>
  <rv s="0">
    <fb>72.644999999999996</fb>
    <v>7</v>
  </rv>
  <rv s="0">
    <fb>72.534999999999997</fb>
    <v>7</v>
  </rv>
  <rv s="0">
    <fb>72.778000000000006</fb>
    <v>7</v>
  </rv>
  <rv s="0">
    <fb>72.512</fb>
    <v>7</v>
  </rv>
  <rv s="0">
    <fb>72.03</fb>
    <v>7</v>
  </rv>
  <rv s="0">
    <fb>72.558000000000007</fb>
    <v>7</v>
  </rv>
  <rv s="0">
    <fb>73.866</fb>
    <v>7</v>
  </rv>
  <rv s="0">
    <fb>74.608000000000004</fb>
    <v>7</v>
  </rv>
  <rv s="0">
    <fb>74.462000000000003</fb>
    <v>7</v>
  </rv>
  <rv s="0">
    <fb>74.741</fb>
    <v>7</v>
  </rv>
  <rv s="0">
    <fb>74.552000000000007</fb>
    <v>7</v>
  </rv>
  <rv s="0">
    <fb>74.631</fb>
    <v>7</v>
  </rv>
  <rv s="0">
    <fb>77</fb>
    <v>7</v>
  </rv>
  <rv s="0">
    <fb>74.08</fb>
    <v>7</v>
  </rv>
  <rv s="0">
    <fb>73.540000000000006</fb>
    <v>7</v>
  </rv>
  <rv s="0">
    <fb>74.25</fb>
    <v>7</v>
  </rv>
  <rv s="0">
    <fb>73.08</fb>
    <v>7</v>
  </rv>
  <rv s="0">
    <fb>71.52</fb>
    <v>7</v>
  </rv>
  <rv s="0">
    <fb>68.28</fb>
    <v>7</v>
  </rv>
  <rv s="0">
    <fb>67.930000000000007</fb>
    <v>7</v>
  </rv>
  <rv s="0">
    <fb>68.099999999999994</fb>
    <v>7</v>
  </rv>
  <rv s="0">
    <fb>68.17</fb>
    <v>7</v>
  </rv>
  <rv s="0">
    <fb>69.41</fb>
    <v>7</v>
  </rv>
  <rv s="0">
    <fb>71.91</fb>
    <v>7</v>
  </rv>
  <rv s="0">
    <fb>72.53</fb>
    <v>7</v>
  </rv>
  <rv s="0">
    <fb>73.989999999999995</fb>
    <v>7</v>
  </rv>
  <rv s="0">
    <fb>72.95</fb>
    <v>7</v>
  </rv>
  <rv s="0">
    <fb>72.31</fb>
    <v>7</v>
  </rv>
  <rv s="0">
    <fb>72.84</fb>
    <v>7</v>
  </rv>
  <rv s="0">
    <fb>75.3</fb>
    <v>7</v>
  </rv>
  <rv s="0">
    <fb>75.06</fb>
    <v>7</v>
  </rv>
  <rv s="0">
    <fb>76.11</fb>
    <v>7</v>
  </rv>
  <rv s="0">
    <fb>76.42</fb>
    <v>7</v>
  </rv>
  <rv s="0">
    <fb>75.81</fb>
    <v>7</v>
  </rv>
  <rv s="0">
    <fb>72.900000000000006</fb>
    <v>7</v>
  </rv>
  <rv s="0">
    <fb>74.98</fb>
    <v>7</v>
  </rv>
  <rv s="0">
    <fb>72.81</fb>
    <v>7</v>
  </rv>
  <rv s="0">
    <fb>71.959999999999994</fb>
    <v>7</v>
  </rv>
  <rv s="0">
    <fb>72.48</fb>
    <v>7</v>
  </rv>
  <rv s="0">
    <fb>72.73</fb>
    <v>7</v>
  </rv>
  <rv s="0">
    <fb>72.22</fb>
    <v>7</v>
  </rv>
  <rv s="0">
    <fb>73.37</fb>
    <v>7</v>
  </rv>
  <rv s="0">
    <fb>75.41</fb>
    <v>7</v>
  </rv>
  <rv s="0">
    <fb>75.47</fb>
    <v>7</v>
  </rv>
  <rv s="0">
    <fb>76.86</fb>
    <v>7</v>
  </rv>
  <rv s="0">
    <fb>76.34</fb>
    <v>7</v>
  </rv>
  <rv s="0">
    <fb>72.13</fb>
    <v>7</v>
  </rv>
  <rv s="0">
    <fb>72.5</fb>
    <v>7</v>
  </rv>
  <rv s="0">
    <fb>72.88</fb>
    <v>7</v>
  </rv>
  <rv s="0">
    <fb>73.430000000000007</fb>
    <v>7</v>
  </rv>
  <rv s="0">
    <fb>73.48</fb>
    <v>7</v>
  </rv>
  <rv s="0">
    <fb>76.08</fb>
    <v>7</v>
  </rv>
  <rv s="0">
    <fb>78.06</fb>
    <v>7</v>
  </rv>
  <rv s="0">
    <fb>77.5</fb>
    <v>7</v>
  </rv>
  <rv s="0">
    <fb>78.3</fb>
    <v>7</v>
  </rv>
  <rv s="0">
    <fb>78.790000000000006</fb>
    <v>7</v>
  </rv>
  <rv s="0">
    <fb>79.930000000000007</fb>
    <v>7</v>
  </rv>
  <rv s="0">
    <fb>80.430000000000007</fb>
    <v>7</v>
  </rv>
  <rv s="0">
    <fb>81.209999999999994</fb>
    <v>7</v>
  </rv>
  <rv s="0">
    <fb>80.53</fb>
    <v>7</v>
  </rv>
  <rv s="0">
    <fb>81.27</fb>
    <v>7</v>
  </rv>
  <rv s="0">
    <fb>81.38</fb>
    <v>7</v>
  </rv>
  <rv s="0">
    <fb>80.92</fb>
    <v>7</v>
  </rv>
  <rv s="0">
    <fb>81.06</fb>
    <v>7</v>
  </rv>
  <rv s="0">
    <fb>83.18</fb>
    <v>7</v>
  </rv>
  <rv s="0">
    <fb>85.28</fb>
    <v>7</v>
  </rv>
  <rv s="0">
    <fb>85.92</fb>
    <v>7</v>
  </rv>
  <rv s="0">
    <fb>86.06</fb>
    <v>7</v>
  </rv>
  <rv s="0">
    <fb>86.04</fb>
    <v>7</v>
  </rv>
  <rv s="0">
    <fb>85.29</fb>
    <v>7</v>
  </rv>
  <rv s="0">
    <fb>86.01</fb>
    <v>7</v>
  </rv>
  <rv s="0">
    <fb>86.78</fb>
    <v>7</v>
  </rv>
  <rv s="0">
    <fb>85.21</fb>
    <v>7</v>
  </rv>
  <rv s="0">
    <fb>87.84</fb>
    <v>7</v>
  </rv>
  <rv s="0">
    <fb>87.19</fb>
    <v>7</v>
  </rv>
  <rv s="0">
    <fb>86.23</fb>
    <v>7</v>
  </rv>
  <rv s="0">
    <fb>86.5</fb>
    <v>7</v>
  </rv>
  <rv s="0">
    <fb>87.55</fb>
    <v>7</v>
  </rv>
  <rv s="0">
    <fb>84.58</fb>
    <v>7</v>
  </rv>
  <rv s="0">
    <fb>83.94</fb>
    <v>7</v>
  </rv>
  <rv s="0">
    <fb>84.44</fb>
    <v>7</v>
  </rv>
  <rv s="0">
    <fb>83.43</fb>
    <v>7</v>
  </rv>
  <rv s="0">
    <fb>82.76</fb>
    <v>7</v>
  </rv>
  <rv s="0">
    <fb>81.569999999999993</fb>
    <v>7</v>
  </rv>
  <rv s="0">
    <fb>82.58</fb>
    <v>7</v>
  </rv>
  <rv s="0">
    <fb>80.91</fb>
    <v>7</v>
  </rv>
  <rv s="0">
    <fb>80.72</fb>
    <v>7</v>
  </rv>
  <rv s="0">
    <fb>82.54</fb>
    <v>7</v>
  </rv>
  <rv s="0">
    <fb>82.88</fb>
    <v>7</v>
  </rv>
  <rv s="0">
    <fb>82.48</fb>
    <v>7</v>
  </rv>
  <rv s="0">
    <fb>84.55</fb>
    <v>7</v>
  </rv>
  <rv s="0">
    <fb>83.74</fb>
    <v>7</v>
  </rv>
  <rv s="0">
    <fb>82.7</fb>
    <v>7</v>
  </rv>
  <rv s="0">
    <fb>84.79</fb>
    <v>7</v>
  </rv>
  <rv s="0">
    <fb>83.92</fb>
    <v>7</v>
  </rv>
  <rv s="0">
    <fb>83.08</fb>
    <v>7</v>
  </rv>
  <rv s="0">
    <fb>83.95</fb>
    <v>7</v>
  </rv>
  <rv s="0">
    <fb>82.12</fb>
    <v>7</v>
  </rv>
  <rv s="0">
    <fb>81.39</fb>
    <v>7</v>
  </rv>
  <rv s="0">
    <fb>81.92</fb>
    <v>7</v>
  </rv>
  <rv s="0">
    <fb>83.41</fb>
    <v>7</v>
  </rv>
  <rv s="0">
    <fb>83.53</fb>
    <v>7</v>
  </rv>
  <rv s="0">
    <fb>84.21</fb>
    <v>7</v>
  </rv>
  <rv s="0">
    <fb>84.63</fb>
    <v>7</v>
  </rv>
  <rv s="0">
    <fb>84.6</fb>
    <v>7</v>
  </rv>
  <rv s="0">
    <fb>85.02</fb>
    <v>7</v>
  </rv>
  <rv s="0">
    <fb>82.85</fb>
    <v>7</v>
  </rv>
  <rv s="0">
    <fb>82.64</fb>
    <v>7</v>
  </rv>
  <rv s="0">
    <fb>81.16</fb>
    <v>7</v>
  </rv>
  <rv s="0">
    <fb>84.37</fb>
    <v>7</v>
  </rv>
  <rv s="0">
    <fb>84.12</fb>
    <v>7</v>
  </rv>
  <rv s="0">
    <fb>85.11</fb>
    <v>7</v>
  </rv>
  <rv s="0">
    <fb>85.62</fb>
    <v>7</v>
  </rv>
  <rv s="0">
    <fb>85.91</fb>
    <v>7</v>
  </rv>
  <rv s="0">
    <fb>84.88</fb>
    <v>7</v>
  </rv>
  <rv s="0">
    <fb>85.32</fb>
    <v>7</v>
  </rv>
  <rv s="0">
    <fb>84.73</fb>
    <v>7</v>
  </rv>
  <rv s="0">
    <fb>85.33</fb>
    <v>7</v>
  </rv>
  <rv s="0">
    <fb>84.28</fb>
    <v>7</v>
  </rv>
  <rv s="0">
    <fb>83.42</fb>
    <v>7</v>
  </rv>
  <rv s="0">
    <fb>83.27</fb>
    <v>7</v>
  </rv>
  <rv s="0">
    <fb>81.42</fb>
    <v>7</v>
  </rv>
  <rv s="0">
    <fb>81.48</fb>
    <v>7</v>
  </rv>
  <rv s="0">
    <fb>77.12</fb>
    <v>7</v>
  </rv>
  <rv s="0">
    <fb>77.97</fb>
    <v>7</v>
  </rv>
  <rv s="0">
    <fb>78.900000000000006</fb>
    <v>7</v>
  </rv>
  <rv s="0">
    <fb>79.13</fb>
    <v>7</v>
  </rv>
  <rv s="0">
    <fb>77.86</fb>
    <v>7</v>
  </rv>
  <rv s="0">
    <fb>78.45</fb>
    <v>7</v>
  </rv>
  <rv s="0">
    <fb>80.650000000000006</fb>
    <v>7</v>
  </rv>
  <rv s="0">
    <fb>79.5</fb>
    <v>7</v>
  </rv>
  <rv s="0">
    <fb>79.209999999999994</fb>
    <v>7</v>
  </rv>
  <rv s="0">
    <fb>78.739999999999995</fb>
    <v>7</v>
  </rv>
  <rv s="0">
    <fb>78.98</fb>
    <v>7</v>
  </rv>
  <rv s="0">
    <fb>79.28</fb>
    <v>7</v>
  </rv>
  <rv s="0">
    <fb>74.680000000000007</fb>
    <v>7</v>
  </rv>
  <rv s="0">
    <fb>75.23</fb>
    <v>7</v>
  </rv>
  <rv s="0">
    <fb>73.98</fb>
    <v>7</v>
  </rv>
  <rv s="0">
    <fb>73.67</fb>
    <v>7</v>
  </rv>
  <rv s="0">
    <fb>72.87</fb>
    <v>7</v>
  </rv>
  <rv s="0">
    <fb>71.28</fb>
    <v>7</v>
  </rv>
  <rv s="0">
    <fb>69.5</fb>
    <v>7</v>
  </rv>
  <rv s="0">
    <fb>70.64</fb>
    <v>7</v>
  </rv>
  <rv s="0">
    <fb>71.72</fb>
    <v>7</v>
  </rv>
  <rv s="0">
    <fb>77.09</fb>
    <v>7</v>
  </rv>
  <rv s="0">
    <fb>77.38</fb>
    <v>7</v>
  </rv>
  <rv s="0">
    <fb>79.010000000000005</fb>
    <v>7</v>
  </rv>
  <rv s="0">
    <fb>77.72</fb>
    <v>7</v>
  </rv>
  <rv s="0">
    <fb>74.63</fb>
    <v>7</v>
  </rv>
  <rv s="0">
    <fb>75.72</fb>
    <v>7</v>
  </rv>
  <rv s="0">
    <fb>78.12</fb>
    <v>7</v>
  </rv>
  <rv s="0">
    <fb>78.13</fb>
    <v>7</v>
  </rv>
  <rv s="0">
    <fb>78.27</fb>
    <v>7</v>
  </rv>
  <rv s="0">
    <fb>78.099999999999994</fb>
    <v>7</v>
  </rv>
  <rv s="0">
    <fb>79.69</fb>
    <v>7</v>
  </rv>
  <rv s="0">
    <fb>79.12</fb>
    <v>7</v>
  </rv>
  <rv s="0">
    <fb>82.09</fb>
    <v>7</v>
  </rv>
  <rv s="0">
    <fb>80.400000000000006</fb>
    <v>7</v>
  </rv>
  <rv s="0">
    <fb>79.64</fb>
    <v>7</v>
  </rv>
  <rv s="0">
    <fb>78.38</fb>
    <v>7</v>
  </rv>
  <rv s="0">
    <fb>77.36</fb>
    <v>7</v>
  </rv>
  <rv s="0">
    <fb>78.680000000000007</fb>
    <v>7</v>
  </rv>
  <rv s="0">
    <fb>76.81</fb>
    <v>7</v>
  </rv>
  <rv s="0">
    <fb>76.91</fb>
    <v>7</v>
  </rv>
  <rv s="0">
    <fb>76.78</fb>
    <v>7</v>
  </rv>
  <rv s="0">
    <fb>72.709999999999994</fb>
    <v>7</v>
  </rv>
  <rv s="0">
    <fb>73.95</fb>
    <v>7</v>
  </rv>
  <rv s="0">
    <fb>73.42</fb>
    <v>7</v>
  </rv>
  <rv s="0">
    <fb>70.48</fb>
    <v>7</v>
  </rv>
  <rv s="0">
    <fb>76.16</fb>
    <v>7</v>
  </rv>
  <rv s="0">
    <fb>76.45</fb>
    <v>7</v>
  </rv>
  <rv s="0">
    <fb>74.989999999999995</fb>
    <v>7</v>
  </rv>
  <rv s="0">
    <fb>77.63</fb>
    <v>7</v>
  </rv>
  <rv s="0">
    <fb>79.61</fb>
    <v>7</v>
  </rv>
  <rv s="0">
    <fb>79.44</fb>
    <v>7</v>
  </rv>
  <rv s="0">
    <fb>77.150000000000006</fb>
    <v>7</v>
  </rv>
  <rv s="0">
    <fb>77.52</fb>
    <v>7</v>
  </rv>
  <rv s="0">
    <fb>85.72</fb>
    <v>7</v>
  </rv>
  <rv s="0">
    <fb>84.68</fb>
    <v>7</v>
  </rv>
  <rv s="0">
    <fb>85.42</fb>
    <v>7</v>
  </rv>
  <rv s="0">
    <fb>85.67</fb>
    <v>7</v>
  </rv>
  <rv s="0">
    <fb>87.31</fb>
    <v>7</v>
  </rv>
  <rv s="0">
    <fb>86.58</fb>
    <v>7</v>
  </rv>
  <rv s="0">
    <fb>87.58</fb>
    <v>7</v>
  </rv>
  <rv s="0">
    <fb>88.97</fb>
    <v>7</v>
  </rv>
  <rv s="0">
    <fb>90.06</fb>
    <v>7</v>
  </rv>
  <rv s="0">
    <fb>92.21</fb>
    <v>7</v>
  </rv>
  <rv s="0">
    <fb>91.75</fb>
    <v>7</v>
  </rv>
  <rv s="0">
    <fb>93.9</fb>
    <v>7</v>
  </rv>
  <rv s="0">
    <fb>92.31</fb>
    <v>7</v>
  </rv>
  <rv s="0">
    <fb>93.91</fb>
    <v>7</v>
  </rv>
  <rv s="0">
    <fb>92.33</fb>
    <v>7</v>
  </rv>
  <rv s="0">
    <fb>93.09</fb>
    <v>7</v>
  </rv>
  <rv s="0">
    <fb>93.52</fb>
    <v>7</v>
  </rv>
  <rv s="0">
    <fb>92.3</fb>
    <v>7</v>
  </rv>
  <rv s="0">
    <fb>96.3</fb>
    <v>7</v>
  </rv>
  <rv s="0">
    <fb>95.51</fb>
    <v>7</v>
  </rv>
  <rv s="0">
    <fb>95.13</fb>
    <v>7</v>
  </rv>
  <rv s="0">
    <fb>93.77</fb>
    <v>7</v>
  </rv>
  <rv s="0">
    <fb>93.46</fb>
    <v>7</v>
  </rv>
  <rv s="0">
    <fb>93.34</fb>
    <v>7</v>
  </rv>
  <rv s="0">
    <fb>95.36</fb>
    <v>7</v>
  </rv>
  <rv s="0">
    <fb>94.98</fb>
    <v>7</v>
  </rv>
  <rv s="0">
    <fb>94.91</fb>
    <v>7</v>
  </rv>
  <rv s="0">
    <fb>95.35</fb>
    <v>7</v>
  </rv>
  <rv s="0">
    <fb>96.06</fb>
    <v>7</v>
  </rv>
  <rv s="0">
    <fb>96.41</fb>
    <v>7</v>
  </rv>
  <rv s="0">
    <fb>94.47</fb>
    <v>7</v>
  </rv>
  <rv s="0">
    <fb>94.03</fb>
    <v>7</v>
  </rv>
  <rv s="0">
    <fb>92.72</fb>
    <v>7</v>
  </rv>
  <rv s="0">
    <fb>94.85</fb>
    <v>7</v>
  </rv>
  <rv s="0">
    <fb>92.63</fb>
    <v>7</v>
  </rv>
  <rv s="0">
    <fb>92.23</fb>
    <v>7</v>
  </rv>
  <rv s="0">
    <fb>93.74</fb>
    <v>7</v>
  </rv>
  <rv s="0">
    <fb>98.31</fb>
    <v>7</v>
  </rv>
  <rv s="0">
    <fb>98.48</fb>
    <v>7</v>
  </rv>
  <rv s="0">
    <fb>98.87</fb>
    <v>7</v>
  </rv>
  <rv s="0">
    <fb>100.48</fb>
    <v>7</v>
  </rv>
  <rv s="0">
    <fb>99.55</fb>
    <v>7</v>
  </rv>
  <rv s="0">
    <fb>100.98</fb>
    <v>7</v>
  </rv>
  <rv s="0">
    <fb>100.56</fb>
    <v>7</v>
  </rv>
  <rv s="0">
    <fb>100.54</fb>
    <v>7</v>
  </rv>
  <rv s="0">
    <fb>101.16</fb>
    <v>7</v>
  </rv>
  <rv s="0">
    <fb>105.7</fb>
    <v>7</v>
  </rv>
  <rv s="0">
    <fb>103.12</fb>
    <v>7</v>
  </rv>
  <rv s="0">
    <fb>101.28</fb>
    <v>7</v>
  </rv>
  <rv s="0">
    <fb>102.04</fb>
    <v>7</v>
  </rv>
  <rv s="0">
    <fb>105.44</fb>
    <v>7</v>
  </rv>
  <rv s="0">
    <fb>102.82</fb>
    <v>7</v>
  </rv>
  <rv s="0">
    <fb>100.96</fb>
    <v>7</v>
  </rv>
  <rv s="0">
    <fb>96.08</fb>
    <v>7</v>
  </rv>
  <rv s="0">
    <fb>97.81</fb>
    <v>7</v>
  </rv>
  <rv s="0">
    <fb>92.69</fb>
    <v>7</v>
  </rv>
  <rv s="0">
    <fb>95.65</fb>
    <v>7</v>
  </rv>
  <rv s="0">
    <fb>95.49</fb>
    <v>7</v>
  </rv>
  <rv s="0">
    <fb>89.07</fb>
    <v>7</v>
  </rv>
  <rv s="0">
    <fb>87.29</fb>
    <v>7</v>
  </rv>
  <rv s="0">
    <fb>87.17</fb>
    <v>7</v>
  </rv>
  <rv s="0">
    <fb>86.21</fb>
    <v>7</v>
  </rv>
  <rv s="0">
    <fb>87.85</fb>
    <v>7</v>
  </rv>
  <rv s="0">
    <fb>86.57</fb>
    <v>7</v>
  </rv>
  <rv s="0">
    <fb>85.66</fb>
    <v>7</v>
  </rv>
  <rv s="0">
    <fb>89.23</fb>
    <v>7</v>
  </rv>
  <rv s="0">
    <fb>93.62</fb>
    <v>7</v>
  </rv>
  <rv s="0">
    <fb>91.79</fb>
    <v>7</v>
  </rv>
  <rv s="0">
    <fb>92.43</fb>
    <v>7</v>
  </rv>
  <rv s="0">
    <fb>92.98</fb>
    <v>7</v>
  </rv>
  <rv s="0">
    <fb>97.77</fb>
    <v>7</v>
  </rv>
  <rv s="0">
    <fb>99.31</fb>
    <v>7</v>
  </rv>
  <rv s="0">
    <fb>98.89</fb>
    <v>7</v>
  </rv>
  <rv s="0">
    <fb>99.65</fb>
    <v>7</v>
  </rv>
  <rv s="0">
    <fb>96.58</fb>
    <v>7</v>
  </rv>
  <rv s="0">
    <fb>97.45</fb>
    <v>7</v>
  </rv>
  <rv s="0">
    <fb>98.84</fb>
    <v>7</v>
  </rv>
  <rv s="0">
    <fb>99.72</fb>
    <v>7</v>
  </rv>
  <rv s="0">
    <fb>99.91</fb>
    <v>7</v>
  </rv>
  <rv s="0">
    <fb>100.66</fb>
    <v>7</v>
  </rv>
  <rv s="0">
    <fb>102.84</fb>
    <v>7</v>
  </rv>
  <rv s="0">
    <fb>110.5</fb>
    <v>7</v>
  </rv>
  <rv s="0">
    <fb>110.48</fb>
    <v>7</v>
  </rv>
  <rv s="0">
    <fb>110.56</fb>
    <v>7</v>
  </rv>
  <rv s="0">
    <fb>108.76</fb>
    <v>7</v>
  </rv>
  <rv s="0">
    <fb>108.46</fb>
    <v>7</v>
  </rv>
  <rv s="0">
    <fb>108.06</fb>
    <v>7</v>
  </rv>
  <rv s="0">
    <fb>105.86</fb>
    <v>7</v>
  </rv>
  <rv s="0">
    <fb>99.87</fb>
    <v>7</v>
  </rv>
  <rv s="0">
    <fb>99.51</fb>
    <v>7</v>
  </rv>
  <rv s="0">
    <fb>98.42</fb>
    <v>7</v>
  </rv>
  <rv s="0">
    <fb>96.89</fb>
    <v>7</v>
  </rv>
  <rv s="0">
    <fb>100.86</fb>
    <v>7</v>
  </rv>
  <rv s="0">
    <fb>98.93</fb>
    <v>7</v>
  </rv>
  <rv s="0">
    <fb>97.84</fb>
    <v>7</v>
  </rv>
  <rv s="0">
    <fb>97.75</fb>
    <v>7</v>
  </rv>
  <rv s="0">
    <fb>92.54</fb>
    <v>7</v>
  </rv>
  <rv s="0">
    <fb>94.87</fb>
    <v>7</v>
  </rv>
  <rv s="0">
    <fb>96.29</fb>
    <v>7</v>
  </rv>
  <rv s="0">
    <fb>96.81</fb>
    <v>7</v>
  </rv>
  <rv s="0">
    <fb>99.2</fb>
    <v>7</v>
  </rv>
  <rv s="0">
    <fb>96.99</fb>
    <v>7</v>
  </rv>
  <rv s="0">
    <fb>102.38</fb>
    <v>7</v>
  </rv>
  <rv s="0">
    <fb>101.62</fb>
    <v>7</v>
  </rv>
  <rv s="0">
    <fb>104.7</fb>
    <v>7</v>
  </rv>
  <rv s="0">
    <fb>104.32</fb>
    <v>7</v>
  </rv>
  <rv s="0">
    <fb>104.02</fb>
    <v>7</v>
  </rv>
  <rv s="0">
    <fb>103.56</fb>
    <v>7</v>
  </rv>
  <rv s="0">
    <fb>104.08</fb>
    <v>7</v>
  </rv>
  <rv s="0">
    <fb>103.74</fb>
    <v>7</v>
  </rv>
  <rv s="0">
    <fb>101.44</fb>
    <v>7</v>
  </rv>
  <rv s="0">
    <fb>100.64</fb>
    <v>7</v>
  </rv>
  <rv s="0">
    <fb>102.08</fb>
    <v>7</v>
  </rv>
  <rv s="0">
    <fb>100.76</fb>
    <v>7</v>
  </rv>
  <rv s="0">
    <fb>96.62</fb>
    <v>7</v>
  </rv>
  <rv s="0">
    <fb>97.85</fb>
    <v>7</v>
  </rv>
  <rv s="0">
    <fb>101.98</fb>
    <v>7</v>
  </rv>
  <rv s="0">
    <fb>99.27</fb>
    <v>7</v>
  </rv>
  <rv s="0">
    <fb>97.87</fb>
    <v>7</v>
  </rv>
  <rv s="0">
    <fb>96.03</fb>
    <v>7</v>
  </rv>
  <rv s="0">
    <fb>94.37</fb>
    <v>7</v>
  </rv>
  <rv s="0">
    <fb>94.27</fb>
    <v>7</v>
  </rv>
  <rv s="0">
    <fb>96.96</fb>
    <v>7</v>
  </rv>
  <rv s="0">
    <fb>97.61</fb>
    <v>7</v>
  </rv>
  <rv s="0">
    <fb>96.67</fb>
    <v>7</v>
  </rv>
  <rv s="0">
    <fb>95.29</fb>
    <v>7</v>
  </rv>
  <rv s="0">
    <fb>97.57</fb>
    <v>7</v>
  </rv>
  <rv s="0">
    <fb>102.96</fb>
    <v>7</v>
  </rv>
  <rv s="0">
    <fb>100.84</fb>
    <v>7</v>
  </rv>
  <rv s="0">
    <fb>101.66</fb>
    <v>7</v>
  </rv>
  <rv s="0">
    <fb>102.16</fb>
    <v>7</v>
  </rv>
  <rv s="0">
    <fb>101.56</fb>
    <v>7</v>
  </rv>
  <rv s="0">
    <fb>100.72</fb>
    <v>7</v>
  </rv>
  <rv s="0">
    <fb>98.34</fb>
    <v>7</v>
  </rv>
  <rv s="0">
    <fb>97.41</fb>
    <v>7</v>
  </rv>
  <rv s="0">
    <fb>97.86</fb>
    <v>7</v>
  </rv>
  <rv s="0">
    <fb>99.79</fb>
    <v>7</v>
  </rv>
  <rv s="0">
    <fb>102.68</fb>
    <v>7</v>
  </rv>
  <rv s="0">
    <fb>102.34</fb>
    <v>7</v>
  </rv>
  <rv s="0">
    <fb>100.14</fb>
    <v>7</v>
  </rv>
  <rv s="0">
    <fb>104.16</fb>
    <v>7</v>
  </rv>
  <rv s="0">
    <fb>103.06</fb>
    <v>7</v>
  </rv>
  <rv s="0">
    <fb>106.48</fb>
    <v>7</v>
  </rv>
  <rv s="0">
    <fb>106.24</fb>
    <v>7</v>
  </rv>
  <rv s="0">
    <fb>105.66</fb>
    <v>7</v>
  </rv>
  <rv s="0">
    <fb>107.38</fb>
    <v>7</v>
  </rv>
  <rv s="0">
    <fb>108.3</fb>
    <v>7</v>
  </rv>
  <rv s="0">
    <fb>106.82</fb>
    <v>7</v>
  </rv>
  <rv s="0">
    <fb>106.08</fb>
    <v>7</v>
  </rv>
  <rv s="0">
    <fb>104.34</fb>
    <v>7</v>
  </rv>
  <rv s="0">
    <fb>107.9</fb>
    <v>7</v>
  </rv>
  <rv s="0">
    <fb>108.2</fb>
    <v>7</v>
  </rv>
  <rv s="0">
    <fb>107.52</fb>
    <v>7</v>
  </rv>
  <rv s="0">
    <fb>106.84</fb>
    <v>7</v>
  </rv>
  <rv s="0">
    <fb>107.04</fb>
    <v>7</v>
  </rv>
  <rv s="0">
    <fb>106.74</fb>
    <v>7</v>
  </rv>
  <rv s="0">
    <fb>108.7</fb>
    <v>7</v>
  </rv>
  <rv s="0">
    <fb>107.86</fb>
    <v>7</v>
  </rv>
  <rv s="0">
    <fb>102.94</fb>
    <v>7</v>
  </rv>
  <rv s="0">
    <fb>103.32</fb>
    <v>7</v>
  </rv>
  <rv s="0">
    <fb>99.96</fb>
    <v>7</v>
  </rv>
  <rv s="0">
    <fb>99.73</fb>
    <v>7</v>
  </rv>
  <rv s="0">
    <fb>104.82</fb>
    <v>7</v>
  </rv>
  <rv s="0">
    <fb>104.18</fb>
    <v>7</v>
  </rv>
  <rv s="0">
    <fb>108.02</fb>
    <v>7</v>
  </rv>
  <rv s="0">
    <fb>107.88</fb>
    <v>7</v>
  </rv>
  <rv s="0">
    <fb>109.52</fb>
    <v>7</v>
  </rv>
  <rv s="0">
    <fb>108.38</fb>
    <v>7</v>
  </rv>
  <rv s="0">
    <fb>107.82</fb>
    <v>7</v>
  </rv>
  <rv s="0">
    <fb>114.3</fb>
    <v>7</v>
  </rv>
  <rv s="0">
    <fb>115.36</fb>
    <v>7</v>
  </rv>
  <rv s="0">
    <fb>111.88</fb>
    <v>7</v>
  </rv>
  <rv s="0">
    <fb>101.24</fb>
    <v>7</v>
  </rv>
  <rv s="0">
    <fb>96.59</fb>
    <v>7</v>
  </rv>
  <rv s="0">
    <fb>98.08</fb>
    <v>7</v>
  </rv>
  <rv s="0">
    <fb>88.96</fb>
    <v>7</v>
  </rv>
  <rv s="0">
    <fb>89.24</fb>
    <v>7</v>
  </rv>
  <rv s="0">
    <fb>82.66</fb>
    <v>7</v>
  </rv>
  <rv s="0">
    <fb>80.349999999999994</fb>
    <v>7</v>
  </rv>
  <rv s="0">
    <fb>82.96</fb>
    <v>7</v>
  </rv>
  <rv s="0">
    <fb>80.41</fb>
    <v>7</v>
  </rv>
  <rv s="0">
    <fb>82.1</fb>
    <v>7</v>
  </rv>
  <rv s="0">
    <fb>79.17</fb>
    <v>7</v>
  </rv>
  <rv s="0">
    <fb>87.12</fb>
    <v>7</v>
  </rv>
  <rv s="0">
    <fb>83.93</fb>
    <v>7</v>
  </rv>
  <rv s="0">
    <fb>81.19</fb>
    <v>7</v>
  </rv>
  <rv s="0">
    <fb>81.66</fb>
    <v>7</v>
  </rv>
  <rv s="0">
    <fb>79.45</fb>
    <v>7</v>
  </rv>
  <rv s="0">
    <fb>81.2</fb>
    <v>7</v>
  </rv>
  <rv s="0">
    <fb>85.78</fb>
    <v>7</v>
  </rv>
  <rv s="0">
    <fb>92.53</fb>
    <v>7</v>
  </rv>
  <rv s="0">
    <fb>87.83</fb>
    <v>7</v>
  </rv>
  <rv s="0">
    <fb>92.49</fb>
    <v>7</v>
  </rv>
  <rv s="0">
    <fb>94.46</fb>
    <v>7</v>
  </rv>
  <rv s="0">
    <fb>91.44</fb>
    <v>7</v>
  </rv>
  <rv s="0">
    <fb>94.28</fb>
    <v>7</v>
  </rv>
  <rv s="0">
    <fb>94.6</fb>
    <v>7</v>
  </rv>
  <rv s="0">
    <fb>98.01</fb>
    <v>7</v>
  </rv>
  <rv s="0">
    <fb>98.65</fb>
    <v>7</v>
  </rv>
  <rv s="0">
    <fb>98.88</fb>
    <v>7</v>
  </rv>
  <rv s="0">
    <fb>97.56</fb>
    <v>7</v>
  </rv>
  <rv s="0">
    <fb>93.25</fb>
    <v>7</v>
  </rv>
  <rv s="0">
    <fb>97.09</fb>
    <v>7</v>
  </rv>
  <rv s="0">
    <fb>97.89</fb>
    <v>7</v>
  </rv>
  <rv s="0">
    <fb>98.73</fb>
    <v>7</v>
  </rv>
  <rv s="0">
    <fb>101.34</fb>
    <v>7</v>
  </rv>
  <rv s="0">
    <fb>102.42</fb>
    <v>7</v>
  </rv>
  <rv s="0">
    <fb>102.58</fb>
    <v>7</v>
  </rv>
  <rv s="0">
    <fb>103.14</fb>
    <v>7</v>
  </rv>
  <rv s="0">
    <fb>108.04</fb>
    <v>7</v>
  </rv>
  <rv s="0">
    <fb>107.76</fb>
    <v>7</v>
  </rv>
  <rv s="0">
    <fb>111.38</fb>
    <v>7</v>
  </rv>
  <rv s="0">
    <fb>109.56</fb>
    <v>7</v>
  </rv>
  <rv s="0">
    <fb>108.66</fb>
    <v>7</v>
  </rv>
  <rv s="0">
    <fb>106.62</fb>
    <v>7</v>
  </rv>
  <rv s="0">
    <fb>103.92</fb>
    <v>7</v>
  </rv>
  <rv s="0">
    <fb>109.28</fb>
    <v>7</v>
  </rv>
  <rv s="0">
    <fb>109.96</fb>
    <v>7</v>
  </rv>
  <rv s="0">
    <fb>106.02</fb>
    <v>7</v>
  </rv>
  <rv s="0">
    <fb>107.78</fb>
    <v>7</v>
  </rv>
  <rv s="0">
    <fb>106.9</fb>
    <v>7</v>
  </rv>
  <rv s="0">
    <fb>106.58</fb>
    <v>7</v>
  </rv>
  <rv s="0">
    <fb>108.4</fb>
    <v>7</v>
  </rv>
  <rv s="0">
    <fb>108.24</fb>
    <v>7</v>
  </rv>
  <rv s="0">
    <fb>107.34</fb>
    <v>7</v>
  </rv>
  <rv s="0">
    <fb>107.24</fb>
    <v>7</v>
  </rv>
  <rv s="0">
    <fb>107.54</fb>
    <v>7</v>
  </rv>
  <rv s="0">
    <fb>105.8</fb>
    <v>7</v>
  </rv>
  <rv s="0">
    <fb>102.88</fb>
    <v>7</v>
  </rv>
  <rv s="0">
    <fb>98.99</fb>
    <v>7</v>
  </rv>
  <rv s="0">
    <fb>98.74</fb>
    <v>7</v>
  </rv>
  <rv s="0">
    <fb>97.59</fb>
    <v>7</v>
  </rv>
  <rv s="0">
    <fb>97.28</fb>
    <v>7</v>
  </rv>
  <rv s="0">
    <fb>97.43</fb>
    <v>7</v>
  </rv>
  <rv s="0">
    <fb>98.78</fb>
    <v>7</v>
  </rv>
  <rv s="0">
    <fb>99.86</fb>
    <v>7</v>
  </rv>
  <rv s="0">
    <fb>99.58</fb>
    <v>7</v>
  </rv>
  <rv s="0">
    <fb>98.33</fb>
    <v>7</v>
  </rv>
  <rv s="0">
    <fb>99.09</fb>
    <v>7</v>
  </rv>
  <rv s="0">
    <fb>100.62</fb>
    <v>7</v>
  </rv>
  <rv s="0">
    <fb>99.44</fb>
    <v>7</v>
  </rv>
  <rv s="0">
    <fb>97.22</fb>
    <v>7</v>
  </rv>
  <rv s="0">
    <fb>97.37</fb>
    <v>7</v>
  </rv>
  <rv s="0">
    <fb>96.49</fb>
    <v>7</v>
  </rv>
  <rv s="0">
    <fb>95.23</fb>
    <v>7</v>
  </rv>
  <rv s="0">
    <fb>96.39</fb>
    <v>7</v>
  </rv>
  <rv s="0">
    <fb>97.79</fb>
    <v>7</v>
  </rv>
  <rv s="0">
    <fb>96.04</fb>
    <v>7</v>
  </rv>
  <rv s="0">
    <fb>97.63</fb>
    <v>7</v>
  </rv>
  <rv s="0">
    <fb>98.39</fb>
    <v>7</v>
  </rv>
  <rv s="0">
    <fb>97.95</fb>
    <v>7</v>
  </rv>
  <rv s="0">
    <fb>104.74</fb>
    <v>7</v>
  </rv>
  <rv s="0">
    <fb>105.96</fb>
    <v>7</v>
  </rv>
  <rv s="0">
    <fb>103.16</fb>
    <v>7</v>
  </rv>
  <rv s="0">
    <fb>104.76</fb>
    <v>7</v>
  </rv>
  <rv s="0">
    <fb>103.88</fb>
    <v>7</v>
  </rv>
  <rv s="0">
    <fb>105.12</fb>
    <v>7</v>
  </rv>
  <rv s="0">
    <fb>104.12</fb>
    <v>7</v>
  </rv>
  <rv s="0">
    <fb>98.95</fb>
    <v>7</v>
  </rv>
  <rv s="0">
    <fb>101.46</fb>
    <v>7</v>
  </rv>
  <rv s="0">
    <fb>101.92</fb>
    <v>7</v>
  </rv>
  <rv s="0">
    <fb>110.26</fb>
    <v>7</v>
  </rv>
  <rv s="0">
    <fb>116.58</fb>
    <v>7</v>
  </rv>
  <rv s="0">
    <fb>114.54</fb>
    <v>7</v>
  </rv>
  <rv s="0">
    <fb>117.86</fb>
    <v>7</v>
  </rv>
  <rv s="0">
    <fb>116.66</fb>
    <v>7</v>
  </rv>
  <rv s="0">
    <fb>114.42</fb>
    <v>7</v>
  </rv>
  <rv s="0">
    <fb>116.24</fb>
    <v>7</v>
  </rv>
  <rv s="0">
    <fb>113.5</fb>
    <v>7</v>
  </rv>
  <rv s="0">
    <fb>112.8</fb>
    <v>7</v>
  </rv>
  <rv s="0">
    <fb>114.24</fb>
    <v>7</v>
  </rv>
  <rv s="0">
    <fb>114.66</fb>
    <v>7</v>
  </rv>
  <rv s="0">
    <fb>114.32</fb>
    <v>7</v>
  </rv>
  <rv s="0">
    <fb>114.96</fb>
    <v>7</v>
  </rv>
  <rv s="0">
    <fb>113.64</fb>
    <v>7</v>
  </rv>
  <rv s="0">
    <fb>115.42</fb>
    <v>7</v>
  </rv>
  <rv s="0">
    <fb>115.24</fb>
    <v>7</v>
  </rv>
  <rv s="0">
    <fb>116.72</fb>
    <v>7</v>
  </rv>
  <rv s="0">
    <fb>114.98</fb>
    <v>7</v>
  </rv>
  <rv s="0">
    <fb>117.26</fb>
    <v>7</v>
  </rv>
  <rv s="0">
    <fb>118.46</fb>
    <v>7</v>
  </rv>
  <rv s="0">
    <fb>120.28</fb>
    <v>7</v>
  </rv>
  <rv s="0">
    <fb>116.1</fb>
    <v>7</v>
  </rv>
  <rv s="0">
    <fb>116.16</fb>
    <v>7</v>
  </rv>
  <rv s="0">
    <fb>117.4</fb>
    <v>7</v>
  </rv>
  <rv s="0">
    <fb>116.44</fb>
    <v>7</v>
  </rv>
  <rv s="0">
    <fb>116.74</fb>
    <v>7</v>
  </rv>
  <rv s="0">
    <fb>117.78</fb>
    <v>7</v>
  </rv>
  <rv s="0">
    <fb>118.06</fb>
    <v>7</v>
  </rv>
  <rv s="0">
    <fb>116.54</fb>
    <v>7</v>
  </rv>
  <rv s="0">
    <fb>118.5</fb>
    <v>7</v>
  </rv>
  <rv s="0">
    <fb>118.92</fb>
    <v>7</v>
  </rv>
  <rv s="0">
    <fb>122.84</fb>
    <v>7</v>
  </rv>
  <rv s="0">
    <fb>123.2</fb>
    <v>7</v>
  </rv>
  <rv s="0">
    <fb>128.41999999999999</fb>
    <v>7</v>
  </rv>
  <rv s="0">
    <fb>130.91999999999999</fb>
    <v>7</v>
  </rv>
  <rv s="0">
    <fb>129.76</fb>
    <v>7</v>
  </rv>
  <rv s="0">
    <fb>131.19999999999999</fb>
    <v>7</v>
  </rv>
  <rv s="0">
    <fb>131.6</fb>
    <v>7</v>
  </rv>
  <rv s="0">
    <fb>129.26</fb>
    <v>7</v>
  </rv>
  <rv s="0">
    <fb>131.26</fb>
    <v>7</v>
  </rv>
  <rv s="0">
    <fb>132.32</fb>
    <v>7</v>
  </rv>
  <rv s="0">
    <fb>130.13999999999999</fb>
    <v>7</v>
  </rv>
  <rv s="0">
    <fb>126.98</fb>
    <v>7</v>
  </rv>
  <rv s="0">
    <fb>125.22</fb>
    <v>7</v>
  </rv>
  <rv s="0">
    <fb>122.96</fb>
    <v>7</v>
  </rv>
  <rv s="0">
    <fb>121.92</fb>
    <v>7</v>
  </rv>
  <rv s="0">
    <fb>122.74</fb>
    <v>7</v>
  </rv>
  <rv s="0">
    <fb>123.02</fb>
    <v>7</v>
  </rv>
  <rv s="0">
    <fb>126.38</fb>
    <v>7</v>
  </rv>
  <rv s="0">
    <fb>126.9</fb>
    <v>7</v>
  </rv>
  <rv s="0">
    <fb>127.78</fb>
    <v>7</v>
  </rv>
  <rv s="0">
    <fb>130.63999999999999</fb>
    <v>7</v>
  </rv>
  <rv s="0">
    <fb>133.19999999999999</fb>
    <v>7</v>
  </rv>
  <rv s="0">
    <fb>133.02000000000001</fb>
    <v>7</v>
  </rv>
  <rv s="0">
    <fb>131.18</fb>
    <v>7</v>
  </rv>
  <rv s="0">
    <fb>131.47999999999999</fb>
    <v>7</v>
  </rv>
  <rv s="0">
    <fb>133.4</fb>
    <v>7</v>
  </rv>
  <rv s="0">
    <fb>127.42</fb>
    <v>7</v>
  </rv>
  <rv s="0">
    <fb>130.16</fb>
    <v>7</v>
  </rv>
  <rv s="0">
    <fb>126.24</fb>
    <v>7</v>
  </rv>
  <rv s="0">
    <fb>131.22</fb>
    <v>7</v>
  </rv>
  <rv s="0">
    <fb>127.36</fb>
    <v>7</v>
  </rv>
  <rv s="0">
    <fb>121.72</fb>
    <v>7</v>
  </rv>
  <rv s="0">
    <fb>124.14</fb>
    <v>7</v>
  </rv>
  <rv s="0">
    <fb>125.46</fb>
    <v>7</v>
  </rv>
  <rv s="0">
    <fb>125.26</fb>
    <v>7</v>
  </rv>
  <rv s="0">
    <fb>128.6</fb>
    <v>7</v>
  </rv>
  <rv s="0">
    <fb>128.62</fb>
    <v>7</v>
  </rv>
  <rv s="0">
    <fb>125.66</fb>
    <v>7</v>
  </rv>
  <rv s="0">
    <fb>129.19999999999999</fb>
    <v>7</v>
  </rv>
  <rv s="0">
    <fb>125.44</fb>
    <v>7</v>
  </rv>
  <rv s="0">
    <fb>129.74</fb>
    <v>7</v>
  </rv>
  <rv s="0">
    <fb>130.08000000000001</fb>
    <v>7</v>
  </rv>
  <rv s="0">
    <fb>129.5</fb>
    <v>7</v>
  </rv>
  <rv s="0">
    <fb>129.63999999999999</fb>
    <v>7</v>
  </rv>
  <rv s="0">
    <fb>135.6</fb>
    <v>7</v>
  </rv>
  <rv s="0">
    <fb>138.08000000000001</fb>
    <v>7</v>
  </rv>
  <rv s="0">
    <fb>135.96</fb>
    <v>7</v>
  </rv>
  <rv s="0">
    <fb>135.78</fb>
    <v>7</v>
  </rv>
  <rv s="0">
    <fb>133.84</fb>
    <v>7</v>
  </rv>
  <rv s="0">
    <fb>132.74</fb>
    <v>7</v>
  </rv>
  <rv s="0">
    <fb>132.22</fb>
    <v>7</v>
  </rv>
  <rv s="0">
    <fb>133.46</fb>
    <v>7</v>
  </rv>
  <rv s="0">
    <fb>132.9</fb>
    <v>7</v>
  </rv>
  <rv s="0">
    <fb>129.96</fb>
    <v>7</v>
  </rv>
  <rv s="0">
    <fb>131.34</fb>
    <v>7</v>
  </rv>
  <rv s="0">
    <fb>129.04</fb>
    <v>7</v>
  </rv>
  <rv s="0">
    <fb>131.78</fb>
    <v>7</v>
  </rv>
  <rv s="0">
    <fb>129.28</fb>
    <v>7</v>
  </rv>
  <rv s="0">
    <fb>125.16</fb>
    <v>7</v>
  </rv>
  <rv s="0">
    <fb>128.04</fb>
    <v>7</v>
  </rv>
  <rv s="0">
    <fb>128.68</fb>
    <v>7</v>
  </rv>
  <rv s="0">
    <fb>122.22</fb>
    <v>7</v>
  </rv>
  <rv s="0">
    <fb>121.02</fb>
    <v>7</v>
  </rv>
  <rv s="0">
    <fb>119.18</fb>
    <v>7</v>
  </rv>
  <rv s="0">
    <fb>130.72</fb>
    <v>7</v>
  </rv>
  <rv s="0">
    <fb>133.12</fb>
    <v>7</v>
  </rv>
  <rv s="0">
    <fb>135.38</fb>
    <v>7</v>
  </rv>
  <rv s="0">
    <fb>131.52000000000001</fb>
    <v>7</v>
  </rv>
  <rv s="0">
    <fb>133.80000000000001</fb>
    <v>7</v>
  </rv>
  <rv s="0">
    <fb>134.88</fb>
    <v>7</v>
  </rv>
  <rv s="0">
    <fb>134.38</fb>
    <v>7</v>
  </rv>
  <rv s="0">
    <fb>135.82</fb>
    <v>7</v>
  </rv>
  <rv s="0">
    <fb>135.32</fb>
    <v>7</v>
  </rv>
  <rv s="0">
    <fb>135.62</fb>
    <v>7</v>
  </rv>
  <rv s="0">
    <fb>137.76</fb>
    <v>7</v>
  </rv>
  <rv s="0">
    <fb>138.16</fb>
    <v>7</v>
  </rv>
  <rv s="0">
    <fb>138.62</fb>
    <v>7</v>
  </rv>
  <rv s="0">
    <fb>138.54</fb>
    <v>7</v>
  </rv>
  <rv s="0">
    <fb>139.76</fb>
    <v>7</v>
  </rv>
  <rv s="0">
    <fb>136.04</fb>
    <v>7</v>
  </rv>
  <rv s="0">
    <fb>138.58000000000001</fb>
    <v>7</v>
  </rv>
  <rv s="0">
    <fb>140.72</fb>
    <v>7</v>
  </rv>
  <rv s="0">
    <fb>141.97999999999999</fb>
    <v>7</v>
  </rv>
  <rv s="0">
    <fb>143.34</fb>
    <v>7</v>
  </rv>
  <rv s="0">
    <fb>144.84</fb>
    <v>7</v>
  </rv>
  <rv s="0">
    <fb>144.72</fb>
    <v>7</v>
  </rv>
  <rv s="0">
    <fb>143.63999999999999</fb>
    <v>7</v>
  </rv>
  <rv s="0">
    <fb>143.9</fb>
    <v>7</v>
  </rv>
  <rv s="0">
    <fb>143.06</fb>
    <v>7</v>
  </rv>
  <rv s="0">
    <fb>142.76</fb>
    <v>7</v>
  </rv>
  <rv s="0">
    <fb>135.34</fb>
    <v>7</v>
  </rv>
  <rv s="0">
    <fb>137.4</fb>
    <v>7</v>
  </rv>
  <rv s="0">
    <fb>140.74</fb>
    <v>7</v>
  </rv>
  <rv s="0">
    <fb>142.82</fb>
    <v>7</v>
  </rv>
  <rv s="0">
    <fb>140.32</fb>
    <v>7</v>
  </rv>
  <rv s="0">
    <fb>135.41999999999999</fb>
    <v>7</v>
  </rv>
  <rv s="0">
    <fb>135.28</fb>
    <v>7</v>
  </rv>
  <rv s="0">
    <fb>136.32</fb>
    <v>7</v>
  </rv>
  <rv s="0">
    <fb>137.91999999999999</fb>
    <v>7</v>
  </rv>
  <rv s="0">
    <fb>138.30000000000001</fb>
    <v>7</v>
  </rv>
  <rv s="0">
    <fb>137.72</fb>
    <v>7</v>
  </rv>
  <rv s="0">
    <fb>138.86000000000001</fb>
    <v>7</v>
  </rv>
  <rv s="0">
    <fb>137.97999999999999</fb>
    <v>7</v>
  </rv>
  <rv s="0">
    <fb>139.80000000000001</fb>
    <v>7</v>
  </rv>
  <rv s="0">
    <fb>145.82</fb>
    <v>7</v>
  </rv>
  <rv s="0">
    <fb>143.28</fb>
    <v>7</v>
  </rv>
  <rv s="0">
    <fb>145.78</fb>
    <v>7</v>
  </rv>
  <rv s="0">
    <fb>143.46</fb>
    <v>7</v>
  </rv>
  <rv s="0">
    <fb>143.16</fb>
    <v>7</v>
  </rv>
  <rv s="0">
    <fb>141.68</fb>
    <v>7</v>
  </rv>
  <rv s="0">
    <fb>144.22</fb>
    <v>7</v>
  </rv>
  <rv s="0">
    <fb>140.96</fb>
    <v>7</v>
  </rv>
  <rv s="0">
    <fb>140.24</fb>
    <v>7</v>
  </rv>
  <rv s="0">
    <fb>138.13999999999999</fb>
    <v>7</v>
  </rv>
  <rv s="0">
    <fb>136.9</fb>
    <v>7</v>
  </rv>
  <rv s="0">
    <fb>136.68</fb>
    <v>7</v>
  </rv>
  <rv s="0">
    <fb>136.80000000000001</fb>
    <v>7</v>
  </rv>
  <rv s="0">
    <fb>137.74</fb>
    <v>7</v>
  </rv>
  <rv s="0">
    <fb>139.02000000000001</fb>
    <v>7</v>
  </rv>
  <rv s="0">
    <fb>144.36000000000001</fb>
    <v>7</v>
  </rv>
  <rv s="0">
    <fb>146.32</fb>
    <v>7</v>
  </rv>
  <rv s="0">
    <fb>146.04</fb>
    <v>7</v>
  </rv>
  <rv s="0">
    <fb>148.44</fb>
    <v>7</v>
  </rv>
  <rv s="0">
    <fb>150.4</fb>
    <v>7</v>
  </rv>
  <rv s="0">
    <fb>151.58000000000001</fb>
    <v>7</v>
  </rv>
  <rv s="0">
    <fb>148.52000000000001</fb>
    <v>7</v>
  </rv>
  <rv s="0">
    <fb>146.24</fb>
    <v>7</v>
  </rv>
  <rv s="0">
    <fb>142.28</fb>
    <v>7</v>
  </rv>
  <rv s="0">
    <fb>142.68</fb>
    <v>7</v>
  </rv>
  <rv s="0">
    <fb>145.84</fb>
    <v>7</v>
  </rv>
  <rv s="0">
    <fb>146.08000000000001</fb>
    <v>7</v>
  </rv>
  <rv s="0">
    <fb>142.6</fb>
    <v>7</v>
  </rv>
  <rv s="0">
    <fb>144.47999999999999</fb>
    <v>7</v>
  </rv>
  <rv s="0">
    <fb>147.13999999999999</fb>
    <v>7</v>
  </rv>
  <rv s="0">
    <fb>149.56</fb>
    <v>7</v>
  </rv>
  <rv s="0">
    <fb>152.41999999999999</fb>
    <v>7</v>
  </rv>
  <rv s="0">
    <fb>154.80000000000001</fb>
    <v>7</v>
  </rv>
  <rv s="0">
    <fb>154.54</fb>
    <v>7</v>
  </rv>
  <rv s="0">
    <fb>156.41999999999999</fb>
    <v>7</v>
  </rv>
  <rv s="0">
    <fb>148.13999999999999</fb>
    <v>7</v>
  </rv>
  <rv s="0">
    <fb>147.24</fb>
    <v>7</v>
  </rv>
  <rv s="0">
    <fb>153.44</fb>
    <v>7</v>
  </rv>
  <rv s="0">
    <fb>155.18</fb>
    <v>7</v>
  </rv>
  <rv s="0">
    <fb>159.5</fb>
    <v>7</v>
  </rv>
  <rv s="0">
    <fb>159.44</fb>
    <v>7</v>
  </rv>
  <rv s="0">
    <fb>157.78</fb>
    <v>7</v>
  </rv>
  <rv s="0">
    <fb>161.66</fb>
    <v>7</v>
  </rv>
  <rv s="0">
    <fb>163.68</fb>
    <v>7</v>
  </rv>
  <rv s="0">
    <fb>165.46</fb>
    <v>7</v>
  </rv>
  <rv s="0">
    <fb>165.26</fb>
    <v>7</v>
  </rv>
  <rv s="0">
    <fb>168.1</fb>
    <v>7</v>
  </rv>
  <rv s="0">
    <fb>168.36</fb>
    <v>7</v>
  </rv>
  <rv s="0">
    <fb>166</fb>
    <v>7</v>
  </rv>
  <rv s="0">
    <fb>162.78</fb>
    <v>7</v>
  </rv>
  <rv s="0">
    <fb>159.46</fb>
    <v>7</v>
  </rv>
  <rv s="0">
    <fb>160.63999999999999</fb>
    <v>7</v>
  </rv>
  <rv s="0">
    <fb>161.69999999999999</fb>
    <v>7</v>
  </rv>
  <rv s="0">
    <fb>159.82</fb>
    <v>7</v>
  </rv>
  <rv s="0">
    <fb>160.41999999999999</fb>
    <v>7</v>
  </rv>
  <rv s="0">
    <fb>159.16</fb>
    <v>7</v>
  </rv>
  <rv s="0">
    <fb>164.2</fb>
    <v>7</v>
  </rv>
  <rv s="0">
    <fb>165.36</fb>
    <v>7</v>
  </rv>
  <rv s="0">
    <fb>163.80000000000001</fb>
    <v>7</v>
  </rv>
  <rv s="0">
    <fb>161.63999999999999</fb>
    <v>7</v>
  </rv>
  <rv s="0">
    <fb>155.91999999999999</fb>
    <v>7</v>
  </rv>
  <rv s="0">
    <fb>153.66</fb>
    <v>7</v>
  </rv>
  <rv s="0">
    <fb>151.02000000000001</fb>
    <v>7</v>
  </rv>
  <rv s="0">
    <fb>148.41999999999999</fb>
    <v>7</v>
  </rv>
  <rv s="0">
    <fb>151.28</fb>
    <v>7</v>
  </rv>
  <rv s="0">
    <fb>155.06</fb>
    <v>7</v>
  </rv>
  <rv s="0">
    <fb>155.52000000000001</fb>
    <v>7</v>
  </rv>
  <rv s="0">
    <fb>154.63999999999999</fb>
    <v>7</v>
  </rv>
  <rv s="0">
    <fb>156.5</fb>
    <v>7</v>
  </rv>
  <rv s="0">
    <fb>154.32</fb>
    <v>7</v>
  </rv>
  <rv s="0">
    <fb>152.28</fb>
    <v>7</v>
  </rv>
  <rv s="0">
    <fb>152.80000000000001</fb>
    <v>7</v>
  </rv>
  <rv s="0">
    <fb>149.12</fb>
    <v>7</v>
  </rv>
  <rv s="0">
    <fb>152.1</fb>
    <v>7</v>
  </rv>
  <rv s="0">
    <fb>148.04</fb>
    <v>7</v>
  </rv>
  <rv s="0">
    <fb>147.78</fb>
    <v>7</v>
  </rv>
  <rv s="0">
    <fb>147.86000000000001</fb>
    <v>7</v>
  </rv>
  <rv s="0">
    <fb>144.56</fb>
    <v>7</v>
  </rv>
  <rv s="0">
    <fb>138.96</fb>
    <v>7</v>
  </rv>
  <rv s="0">
    <fb>137.28</fb>
    <v>7</v>
  </rv>
  <rv s="0">
    <fb>143.1</fb>
    <v>7</v>
  </rv>
  <rv s="0">
    <fb>139.06</fb>
    <v>7</v>
  </rv>
  <rv s="0">
    <fb>143.32</fb>
    <v>7</v>
  </rv>
  <rv s="0">
    <fb>143.4</fb>
    <v>7</v>
  </rv>
  <rv s="0">
    <fb>146</fb>
    <v>7</v>
  </rv>
  <rv s="0">
    <fb>145.38</fb>
    <v>7</v>
  </rv>
  <rv s="0">
    <fb>136.54</fb>
    <v>7</v>
  </rv>
  <rv s="0">
    <fb>139.66</fb>
    <v>7</v>
  </rv>
  <rv s="0">
    <fb>147.04</fb>
    <v>7</v>
  </rv>
  <rv s="0">
    <fb>141.82</fb>
    <v>7</v>
  </rv>
  <rv s="0">
    <fb>143.12</fb>
    <v>7</v>
  </rv>
  <rv s="0">
    <fb>139.4</fb>
    <v>7</v>
  </rv>
  <rv s="0">
    <fb>141.02000000000001</fb>
    <v>7</v>
  </rv>
  <rv s="0">
    <fb>142.04</fb>
    <v>7</v>
  </rv>
  <rv s="0">
    <fb>140.91999999999999</fb>
    <v>7</v>
  </rv>
  <rv s="0">
    <fb>143.74</fb>
    <v>7</v>
  </rv>
  <rv s="0">
    <fb>143.41999999999999</fb>
    <v>7</v>
  </rv>
  <rv s="0">
    <fb>141.62</fb>
    <v>7</v>
  </rv>
  <rv s="0">
    <fb>137.16</fb>
    <v>7</v>
  </rv>
  <rv s="0">
    <fb>138.24</fb>
    <v>7</v>
  </rv>
  <rv s="0">
    <fb>136.6</fb>
    <v>7</v>
  </rv>
  <rv s="0">
    <fb>135.63999999999999</fb>
    <v>7</v>
  </rv>
  <rv s="0">
    <fb>132.02000000000001</fb>
    <v>7</v>
  </rv>
  <rv s="0">
    <fb>138.19999999999999</fb>
    <v>7</v>
  </rv>
  <rv s="0">
    <fb>144.24</fb>
    <v>7</v>
  </rv>
  <rv s="0">
    <fb>145.97999999999999</fb>
    <v>7</v>
  </rv>
  <rv s="0">
    <fb>146.91999999999999</fb>
    <v>7</v>
  </rv>
  <rv s="0">
    <fb>148.69999999999999</fb>
    <v>7</v>
  </rv>
  <rv s="0">
    <fb>147.1</fb>
    <v>7</v>
  </rv>
  <rv s="0">
    <fb>145.63999999999999</fb>
    <v>7</v>
  </rv>
  <rv s="0">
    <fb>149.74</fb>
    <v>7</v>
  </rv>
  <rv s="0">
    <fb>149.88</fb>
    <v>7</v>
  </rv>
  <rv s="0">
    <fb>152.26</fb>
    <v>7</v>
  </rv>
  <rv s="0">
    <fb>149.36000000000001</fb>
    <v>7</v>
  </rv>
  <rv s="0">
    <fb>149.19999999999999</fb>
    <v>7</v>
  </rv>
  <rv s="0">
    <fb>149.6</fb>
    <v>7</v>
  </rv>
  <rv s="0">
    <fb>149.63999999999999</fb>
    <v>7</v>
  </rv>
  <rv s="0">
    <fb>148.34</fb>
    <v>7</v>
  </rv>
  <rv s="0">
    <fb>147.08000000000001</fb>
    <v>7</v>
  </rv>
  <rv s="0">
    <fb>144.30000000000001</fb>
    <v>7</v>
  </rv>
  <rv s="0">
    <fb>145.08000000000001</fb>
    <v>7</v>
  </rv>
  <rv s="0">
    <fb>148.24</fb>
    <v>7</v>
  </rv>
  <rv s="0">
    <fb>149.28</fb>
    <v>7</v>
  </rv>
  <rv s="0">
    <fb>145.86000000000001</fb>
    <v>7</v>
  </rv>
  <rv s="0">
    <fb>148.02000000000001</fb>
    <v>7</v>
  </rv>
  <rv s="0">
    <fb>150.69999999999999</fb>
    <v>7</v>
  </rv>
  <rv s="0">
    <fb>154.82</fb>
    <v>7</v>
  </rv>
  <rv s="0">
    <fb>149.72</fb>
    <v>7</v>
  </rv>
  <rv s="0">
    <fb>146.84</fb>
    <v>7</v>
  </rv>
  <rv s="0">
    <fb>145.26</fb>
    <v>7</v>
  </rv>
  <rv s="0">
    <fb>147.91999999999999</fb>
    <v>7</v>
  </rv>
  <rv s="0">
    <fb>152.54</fb>
    <v>7</v>
  </rv>
  <rv s="0">
    <fb>151.36000000000001</fb>
    <v>7</v>
  </rv>
  <rv s="0">
    <fb>151.38</fb>
    <v>7</v>
  </rv>
  <rv s="0">
    <fb>154.72</fb>
    <v>7</v>
  </rv>
  <rv s="0">
    <fb>153.88</fb>
    <v>7</v>
  </rv>
  <rv s="0">
    <fb>150.34</fb>
    <v>7</v>
  </rv>
  <rv s="0">
    <fb>153.5</fb>
    <v>7</v>
  </rv>
  <rv s="0">
    <fb>151.74</fb>
    <v>7</v>
  </rv>
  <rv s="0">
    <fb>149</fb>
    <v>7</v>
  </rv>
  <rv s="0">
    <fb>150.38</fb>
    <v>7</v>
  </rv>
  <rv s="0">
    <fb>157.44</fb>
    <v>7</v>
  </rv>
  <rv s="0">
    <fb>156.97999999999999</fb>
    <v>7</v>
  </rv>
  <rv s="0">
    <fb>154.68</fb>
    <v>7</v>
  </rv>
  <rv s="0">
    <fb>155.13999999999999</fb>
    <v>7</v>
  </rv>
  <rv s="0">
    <fb>136.97999999999999</fb>
    <v>7</v>
  </rv>
  <rv s="0">
    <fb>137.96</fb>
    <v>7</v>
  </rv>
  <rv s="0">
    <fb>139.46</fb>
    <v>7</v>
  </rv>
  <rv s="0">
    <fb>140.22</fb>
    <v>7</v>
  </rv>
  <rv s="0">
    <fb>142.13999999999999</fb>
    <v>7</v>
  </rv>
  <rv s="0">
    <fb>141.36000000000001</fb>
    <v>7</v>
  </rv>
  <rv s="0">
    <fb>135.88</fb>
    <v>7</v>
  </rv>
  <rv s="0">
    <fb>135.76</fb>
    <v>7</v>
  </rv>
  <rv s="0">
    <fb>137.26</fb>
    <v>7</v>
  </rv>
  <rv s="0">
    <fb>147.32</fb>
    <v>7</v>
  </rv>
  <rv s="0">
    <fb>148.06</fb>
    <v>7</v>
  </rv>
  <rv s="0">
    <fb>153</fb>
    <v>7</v>
  </rv>
  <rv s="0">
    <fb>156.91999999999999</fb>
    <v>7</v>
  </rv>
  <rv s="0">
    <fb>152.88</fb>
    <v>7</v>
  </rv>
  <rv s="0">
    <fb>159.47999999999999</fb>
    <v>7</v>
  </rv>
  <rv s="0">
    <fb>157.12</fb>
    <v>7</v>
  </rv>
  <rv s="0">
    <fb>160.12</fb>
    <v>7</v>
  </rv>
  <rv s="0">
    <fb>172.58</fb>
    <v>7</v>
  </rv>
  <rv s="0">
    <fb>172.56</fb>
    <v>7</v>
  </rv>
  <rv s="0">
    <fb>171.08</fb>
    <v>7</v>
  </rv>
  <rv s="0">
    <fb>174.06</fb>
    <v>7</v>
  </rv>
  <rv s="0">
    <fb>172.02</fb>
    <v>7</v>
  </rv>
  <rv s="0">
    <fb>170.3</fb>
    <v>7</v>
  </rv>
  <rv s="0">
    <fb>169.38</fb>
    <v>7</v>
  </rv>
  <rv s="0">
    <fb>174.22</fb>
    <v>7</v>
  </rv>
  <rv s="0">
    <fb>166.42</fb>
    <v>7</v>
  </rv>
  <rv s="0">
    <fb>167.84</fb>
    <v>7</v>
  </rv>
  <rv s="0">
    <fb>167.54</fb>
    <v>7</v>
  </rv>
  <rv s="0">
    <fb>164.38</fb>
    <v>7</v>
  </rv>
  <rv s="0">
    <fb>164.68</fb>
    <v>7</v>
  </rv>
  <rv s="0">
    <fb>163.94</fb>
    <v>7</v>
  </rv>
  <rv s="0">
    <fb>166.78</fb>
    <v>7</v>
  </rv>
  <rv s="0">
    <fb>156.69999999999999</fb>
    <v>7</v>
  </rv>
  <rv s="0">
    <fb>155.22</fb>
    <v>7</v>
  </rv>
  <rv s="0">
    <fb>149.80000000000001</fb>
    <v>7</v>
  </rv>
  <rv s="0">
    <fb>150.30000000000001</fb>
    <v>7</v>
  </rv>
  <rv s="0">
    <fb>151.68</fb>
    <v>7</v>
  </rv>
  <rv s="0">
    <fb>152.56</fb>
    <v>7</v>
  </rv>
  <rv s="0">
    <fb>153.62</fb>
    <v>7</v>
  </rv>
  <rv s="0">
    <fb>147.97999999999999</fb>
    <v>7</v>
  </rv>
  <rv s="0">
    <fb>150.24</fb>
    <v>7</v>
  </rv>
  <rv s="0">
    <fb>149.04</fb>
    <v>7</v>
  </rv>
  <rv s="0">
    <fb>147.02000000000001</fb>
    <v>7</v>
  </rv>
  <rv s="0">
    <fb>146.82</fb>
    <v>7</v>
  </rv>
  <rv s="0">
    <fb>146.26</fb>
    <v>7</v>
  </rv>
  <rv s="0">
    <fb>148.56</fb>
    <v>7</v>
  </rv>
  <rv s="0">
    <fb>143.69999999999999</fb>
    <v>7</v>
  </rv>
  <rv s="0">
    <fb>147.68</fb>
    <v>7</v>
  </rv>
  <rv s="0">
    <fb>144.62</fb>
    <v>7</v>
  </rv>
  <rv s="0">
    <fb>141.13999999999999</fb>
    <v>7</v>
  </rv>
  <rv s="0">
    <fb>143.22</fb>
    <v>7</v>
  </rv>
  <rv s="0">
    <fb>144.04</fb>
    <v>7</v>
  </rv>
  <rv s="0">
    <fb>148.54</fb>
    <v>7</v>
  </rv>
  <rv s="0">
    <fb>140.44</fb>
    <v>7</v>
  </rv>
  <rv s="0">
    <fb>143.91999999999999</fb>
    <v>7</v>
  </rv>
  <rv s="0">
    <fb>144.58000000000001</fb>
    <v>7</v>
  </rv>
  <rv s="0">
    <fb>146.28</fb>
    <v>7</v>
  </rv>
  <rv s="0">
    <fb>144.46</fb>
    <v>7</v>
  </rv>
  <rv s="0">
    <fb>148.26</fb>
    <v>7</v>
  </rv>
  <rv s="0">
    <fb>158.06</fb>
    <v>7</v>
  </rv>
  <rv s="0">
    <fb>158.80000000000001</fb>
    <v>7</v>
  </rv>
  <rv s="0">
    <fb>158.96</fb>
    <v>7</v>
  </rv>
  <rv s="0">
    <fb>162.41999999999999</fb>
    <v>7</v>
  </rv>
  <rv s="0">
    <fb>162.04</fb>
    <v>7</v>
  </rv>
  <rv s="0">
    <fb>162.52000000000001</fb>
    <v>7</v>
  </rv>
  <rv s="0">
    <fb>158.28</fb>
    <v>7</v>
  </rv>
  <rv s="0">
    <fb>163.98</fb>
    <v>7</v>
  </rv>
  <rv s="0">
    <fb>157.88</fb>
    <v>7</v>
  </rv>
  <rv s="0">
    <fb>159.94</fb>
    <v>7</v>
  </rv>
  <rv s="0">
    <fb>165.08</fb>
    <v>7</v>
  </rv>
  <rv s="0">
    <fb>160.28</fb>
    <v>7</v>
  </rv>
  <rv s="0">
    <fb>155.58000000000001</fb>
    <v>7</v>
  </rv>
  <rv s="0">
    <fb>154.34</fb>
    <v>7</v>
  </rv>
  <rv s="0">
    <fb>155.08000000000001</fb>
    <v>7</v>
  </rv>
  <rv s="0">
    <fb>154.18</fb>
    <v>7</v>
  </rv>
  <rv s="0">
    <fb>153.94</fb>
    <v>7</v>
  </rv>
  <rv s="0">
    <fb>153.04</fb>
    <v>7</v>
  </rv>
  <rv s="0">
    <fb>155.62</fb>
    <v>7</v>
  </rv>
  <rv s="0">
    <fb>151.88</fb>
    <v>7</v>
  </rv>
  <rv s="0">
    <fb>156.63999999999999</fb>
    <v>7</v>
  </rv>
  <rv s="0">
    <fb>157.18</fb>
    <v>7</v>
  </rv>
  <rv s="0">
    <fb>151.13999999999999</fb>
    <v>7</v>
  </rv>
  <rv s="0">
    <fb>150.96</fb>
    <v>7</v>
  </rv>
  <rv s="0">
    <fb>155.41999999999999</fb>
    <v>7</v>
  </rv>
  <rv s="0">
    <fb>154.06</fb>
    <v>7</v>
  </rv>
  <rv s="0">
    <fb>154.74</fb>
    <v>7</v>
  </rv>
  <rv s="0">
    <fb>155.47999999999999</fb>
    <v>7</v>
  </rv>
  <rv s="0">
    <fb>156.13999999999999</fb>
    <v>7</v>
  </rv>
  <rv s="0">
    <fb>160.02000000000001</fb>
    <v>7</v>
  </rv>
  <rv s="0">
    <fb>163.13999999999999</fb>
    <v>7</v>
  </rv>
  <rv s="0">
    <fb>164.56</fb>
    <v>7</v>
  </rv>
  <rv s="0">
    <fb>164.4</fb>
    <v>7</v>
  </rv>
  <rv s="0">
    <fb>165.16</fb>
    <v>7</v>
  </rv>
  <rv s="0">
    <fb>168.18</fb>
    <v>7</v>
  </rv>
  <rv s="0">
    <fb>167</fb>
    <v>7</v>
  </rv>
  <rv s="0">
    <fb>168.96</fb>
    <v>7</v>
  </rv>
  <rv s="0">
    <fb>183.22</fb>
    <v>7</v>
  </rv>
  <rv s="0">
    <fb>180.46</fb>
    <v>7</v>
  </rv>
  <rv s="0">
    <fb>179.58</fb>
    <v>7</v>
  </rv>
  <rv s="0">
    <fb>173.5</fb>
    <v>7</v>
  </rv>
  <rv s="0">
    <fb>173.58</fb>
    <v>7</v>
  </rv>
  <rv s="0">
    <fb>173.02</fb>
    <v>7</v>
  </rv>
  <rv s="0">
    <fb>175.04</fb>
    <v>7</v>
  </rv>
  <rv s="0">
    <fb>176.18</fb>
    <v>7</v>
  </rv>
  <rv s="0">
    <fb>176.08</fb>
    <v>7</v>
  </rv>
  <rv s="0">
    <fb>171.96</fb>
    <v>7</v>
  </rv>
  <rv s="0">
    <fb>170.68</fb>
    <v>7</v>
  </rv>
  <rv s="0">
    <fb>171.46</fb>
    <v>7</v>
  </rv>
  <rv s="0">
    <fb>172.28</fb>
    <v>7</v>
  </rv>
  <rv s="0">
    <fb>175.42</fb>
    <v>7</v>
  </rv>
  <rv s="0">
    <fb>174.52</fb>
    <v>7</v>
  </rv>
  <rv s="0">
    <fb>176.62</fb>
    <v>7</v>
  </rv>
  <rv s="0">
    <fb>174.6</fb>
    <v>7</v>
  </rv>
  <rv s="0">
    <fb>170.5</fb>
    <v>7</v>
  </rv>
  <rv s="0">
    <fb>174.76</fb>
    <v>7</v>
  </rv>
  <rv s="0">
    <fb>178.94</fb>
    <v>7</v>
  </rv>
  <rv s="0">
    <fb>180.9</fb>
    <v>7</v>
  </rv>
  <rv s="0">
    <fb>179.5</fb>
    <v>7</v>
  </rv>
  <rv s="0">
    <fb>177.65</fb>
    <v>7</v>
  </rv>
  <rv s="0">
    <fb>172.8</fb>
    <v>7</v>
  </rv>
  <rv s="0">
    <fb>170.2</fb>
    <v>7</v>
  </rv>
  <rv s="0">
    <fb>171.65</fb>
    <v>7</v>
  </rv>
  <rv s="0">
    <fb>172.1</fb>
    <v>7</v>
  </rv>
  <rv s="0">
    <fb>170.55</fb>
    <v>7</v>
  </rv>
  <rv s="0">
    <fb>168.85</fb>
    <v>7</v>
  </rv>
  <rv s="0">
    <fb>168.3</fb>
    <v>7</v>
  </rv>
  <rv s="0">
    <fb>163.69999999999999</fb>
    <v>7</v>
  </rv>
  <rv s="0">
    <fb>160.9</fb>
    <v>7</v>
  </rv>
  <rv s="0">
    <fb>166.25</fb>
    <v>7</v>
  </rv>
  <rv s="0">
    <fb>164.85</fb>
    <v>7</v>
  </rv>
  <rv s="0">
    <fb>162.65</fb>
    <v>7</v>
  </rv>
  <rv s="0">
    <fb>163.55000000000001</fb>
    <v>7</v>
  </rv>
  <rv s="0">
    <fb>165.95</fb>
    <v>7</v>
  </rv>
  <rv s="0">
    <fb>168.35</fb>
    <v>7</v>
  </rv>
  <rv s="0">
    <fb>173.05</fb>
    <v>7</v>
  </rv>
  <rv s="0">
    <fb>178.2</fb>
    <v>7</v>
  </rv>
  <rv s="0">
    <fb>175.9</fb>
    <v>7</v>
  </rv>
  <rv s="0">
    <fb>176.3</fb>
    <v>7</v>
  </rv>
  <rv s="0">
    <fb>161.44999999999999</fb>
    <v>7</v>
  </rv>
  <rv s="0">
    <fb>159.25</fb>
    <v>7</v>
  </rv>
  <rv s="0">
    <fb>165.85</fb>
    <v>7</v>
  </rv>
  <rv s="0">
    <fb>166.55</fb>
    <v>7</v>
  </rv>
  <rv s="0">
    <fb>167.15</fb>
    <v>7</v>
  </rv>
  <rv s="0">
    <fb>164.15</fb>
    <v>7</v>
  </rv>
  <rv s="0">
    <fb>167.35</fb>
    <v>7</v>
  </rv>
  <rv s="0">
    <fb>169.85</fb>
    <v>7</v>
  </rv>
  <rv s="0">
    <fb>175.85</fb>
    <v>7</v>
  </rv>
  <rv s="0">
    <fb>177.2</fb>
    <v>7</v>
  </rv>
  <rv s="0">
    <fb>172.75</fb>
    <v>7</v>
  </rv>
  <rv s="0">
    <fb>171.85</fb>
    <v>7</v>
  </rv>
  <rv s="0">
    <fb>171.75</fb>
    <v>7</v>
  </rv>
  <rv s="0">
    <fb>167.8</fb>
    <v>7</v>
  </rv>
  <rv s="0">
    <fb>169.1</fb>
    <v>7</v>
  </rv>
  <rv s="0">
    <fb>171.25</fb>
    <v>7</v>
  </rv>
  <rv s="0">
    <fb>170.7</fb>
    <v>7</v>
  </rv>
  <rv s="0">
    <fb>174.85</fb>
    <v>7</v>
  </rv>
  <rv s="0">
    <fb>173.85</fb>
    <v>7</v>
  </rv>
  <rv s="0">
    <fb>179.35</fb>
    <v>7</v>
  </rv>
  <rv s="0">
    <fb>177.95</fb>
    <v>7</v>
  </rv>
  <rv s="0">
    <fb>173.55</fb>
    <v>7</v>
  </rv>
  <rv s="0">
    <fb>173.35</fb>
    <v>7</v>
  </rv>
  <rv s="0">
    <fb>176.4</fb>
    <v>7</v>
  </rv>
  <rv s="0">
    <fb>170.25</fb>
    <v>7</v>
  </rv>
  <rv s="0">
    <fb>176</fb>
    <v>7</v>
  </rv>
  <rv s="0">
    <fb>173.25</fb>
    <v>7</v>
  </rv>
  <rv s="0">
    <fb>176.6</fb>
    <v>7</v>
  </rv>
  <rv s="0">
    <fb>179.2</fb>
    <v>7</v>
  </rv>
  <rv s="0">
    <fb>179.8</fb>
    <v>7</v>
  </rv>
  <rv s="0">
    <fb>176.05</fb>
    <v>7</v>
  </rv>
  <rv s="0">
    <fb>171.95</fb>
    <v>7</v>
  </rv>
  <rv s="0">
    <fb>160.75</fb>
    <v>7</v>
  </rv>
  <rv s="0">
    <fb>162.30000000000001</fb>
    <v>7</v>
  </rv>
  <rv s="0">
    <fb>163.25</fb>
    <v>7</v>
  </rv>
  <rv s="0">
    <fb>160.6</fb>
    <v>7</v>
  </rv>
  <rv s="0">
    <fb>164.75</fb>
    <v>7</v>
  </rv>
  <rv s="0">
    <fb>166.65</fb>
    <v>7</v>
  </rv>
  <rv s="0">
    <fb>168.55</fb>
    <v>7</v>
  </rv>
  <rv s="0">
    <fb>168.4</fb>
    <v>7</v>
  </rv>
  <rv s="0">
    <fb>166.5</fb>
    <v>7</v>
  </rv>
  <rv s="0">
    <fb>165.75</fb>
    <v>7</v>
  </rv>
  <rv s="0">
    <fb>164.95</fb>
    <v>7</v>
  </rv>
  <rv s="0">
    <fb>162.35</fb>
    <v>7</v>
  </rv>
  <rv s="0">
    <fb>168.65</fb>
    <v>7</v>
  </rv>
  <rv s="0">
    <fb>167.7</fb>
    <v>7</v>
  </rv>
  <rv s="0">
    <fb>163.30000000000001</fb>
    <v>7</v>
  </rv>
  <rv s="0">
    <fb>165.25</fb>
    <v>7</v>
  </rv>
  <rv s="0">
    <fb>164.6</fb>
    <v>7</v>
  </rv>
  <rv s="0">
    <fb>164.35</fb>
    <v>7</v>
  </rv>
  <rv s="0">
    <fb>166.1</fb>
    <v>7</v>
  </rv>
  <rv s="0">
    <fb>166.95</fb>
    <v>7</v>
  </rv>
  <rv s="0">
    <fb>162.80000000000001</fb>
    <v>7</v>
  </rv>
  <rv s="0">
    <fb>162.15</fb>
    <v>7</v>
  </rv>
  <rv s="0">
    <fb>162.75</fb>
    <v>7</v>
  </rv>
  <rv s="0">
    <fb>163.35</fb>
    <v>7</v>
  </rv>
  <rv s="0">
    <fb>164.65</fb>
    <v>7</v>
  </rv>
  <rv s="0">
    <fb>162.44999999999999</fb>
    <v>7</v>
  </rv>
  <rv s="0">
    <fb>160</fb>
    <v>7</v>
  </rv>
  <rv s="0">
    <fb>158.44999999999999</fb>
    <v>7</v>
  </rv>
  <rv s="0">
    <fb>157.4</fb>
    <v>7</v>
  </rv>
  <rv s="0">
    <fb>154.05000000000001</fb>
    <v>7</v>
  </rv>
  <rv s="0">
    <fb>149.30000000000001</fb>
    <v>7</v>
  </rv>
  <rv s="0">
    <fb>153.1</fb>
    <v>7</v>
  </rv>
  <rv s="0">
    <fb>145.94999999999999</fb>
    <v>7</v>
  </rv>
  <rv s="0">
    <fb>151.44999999999999</fb>
    <v>7</v>
  </rv>
  <rv s="0">
    <fb>154.75</fb>
    <v>7</v>
  </rv>
  <rv s="0">
    <fb>156.15</fb>
    <v>7</v>
  </rv>
  <rv s="0">
    <fb>156.30000000000001</fb>
    <v>7</v>
  </rv>
  <rv s="0">
    <fb>156.65</fb>
    <v>7</v>
  </rv>
  <rv s="0">
    <fb>159.35</fb>
    <v>7</v>
  </rv>
  <rv s="0">
    <fb>159.4</fb>
    <v>7</v>
  </rv>
  <rv s="0">
    <fb>163.4</fb>
    <v>7</v>
  </rv>
  <rv s="0">
    <fb>167.25</fb>
    <v>7</v>
  </rv>
  <rv s="0">
    <fb>167.45</fb>
    <v>7</v>
  </rv>
  <rv s="0">
    <fb>166.4</fb>
    <v>7</v>
  </rv>
  <rv s="0">
    <fb>167.4</fb>
    <v>7</v>
  </rv>
  <rv s="0">
    <fb>167.9</fb>
    <v>7</v>
  </rv>
  <rv s="0">
    <fb>167.65</fb>
    <v>7</v>
  </rv>
  <rv s="0">
    <fb>171.3</fb>
    <v>7</v>
  </rv>
  <rv s="0">
    <fb>177.15</fb>
    <v>7</v>
  </rv>
  <rv s="0">
    <fb>176.8</fb>
    <v>7</v>
  </rv>
  <rv s="0">
    <fb>183.45</fb>
    <v>7</v>
  </rv>
  <rv s="0">
    <fb>180.3</fb>
    <v>7</v>
  </rv>
  <rv s="0">
    <fb>175.95</fb>
    <v>7</v>
  </rv>
  <rv s="0">
    <fb>180.15</fb>
    <v>7</v>
  </rv>
  <rv s="0">
    <fb>180.4</fb>
    <v>7</v>
  </rv>
  <rv s="0">
    <fb>180.35</fb>
    <v>7</v>
  </rv>
  <rv s="0">
    <fb>179.55</fb>
    <v>7</v>
  </rv>
  <rv s="0">
    <fb>174.25</fb>
    <v>7</v>
  </rv>
  <rv s="0">
    <fb>169.6</fb>
    <v>7</v>
  </rv>
  <rv s="0">
    <fb>171.7</fb>
    <v>7</v>
  </rv>
  <rv s="0">
    <fb>172.15</fb>
    <v>7</v>
  </rv>
  <rv s="0">
    <fb>171.1</fb>
    <v>7</v>
  </rv>
  <rv s="0">
    <fb>174.75</fb>
    <v>7</v>
  </rv>
  <rv s="0">
    <fb>181.7</fb>
    <v>7</v>
  </rv>
  <rv s="0">
    <fb>182.95</fb>
    <v>7</v>
  </rv>
  <rv s="0">
    <fb>181.8</fb>
    <v>7</v>
  </rv>
  <rv s="0">
    <fb>178.6</fb>
    <v>7</v>
  </rv>
  <rv s="0">
    <fb>178.75</fb>
    <v>7</v>
  </rv>
  <rv s="0">
    <fb>176.7</fb>
    <v>7</v>
  </rv>
  <rv s="0">
    <fb>179.1</fb>
    <v>7</v>
  </rv>
  <rv s="0">
    <fb>178.15</fb>
    <v>7</v>
  </rv>
  <rv s="0">
    <fb>178.55</fb>
    <v>7</v>
  </rv>
  <rv s="0">
    <fb>179.75</fb>
    <v>7</v>
  </rv>
  <rv s="0">
    <fb>181.05</fb>
    <v>7</v>
  </rv>
  <rv s="0">
    <fb>173.95</fb>
    <v>7</v>
  </rv>
  <rv s="0">
    <fb>176.75</fb>
    <v>7</v>
  </rv>
  <rv s="0">
    <fb>175.6</fb>
    <v>7</v>
  </rv>
  <rv s="0">
    <fb>173.45</fb>
    <v>7</v>
  </rv>
  <rv s="0">
    <fb>172.7</fb>
    <v>7</v>
  </rv>
  <rv s="0">
    <fb>179.15</fb>
    <v>7</v>
  </rv>
  <rv s="0">
    <fb>175.65</fb>
    <v>7</v>
  </rv>
  <rv s="0">
    <fb>180.85</fb>
    <v>7</v>
  </rv>
  <rv s="0">
    <fb>181.2</fb>
    <v>7</v>
  </rv>
  <rv s="0">
    <fb>182.25</fb>
    <v>7</v>
  </rv>
  <rv s="0">
    <fb>178.3</fb>
    <v>7</v>
  </rv>
  <rv s="0">
    <fb>175.3</fb>
    <v>7</v>
  </rv>
  <rv s="0">
    <fb>174.9</fb>
    <v>7</v>
  </rv>
  <rv s="0">
    <fb>179.6</fb>
    <v>7</v>
  </rv>
  <rv s="0">
    <fb>179.85</fb>
    <v>7</v>
  </rv>
  <rv s="0">
    <fb>175.55</fb>
    <v>7</v>
  </rv>
  <rv s="0">
    <fb>174.35</fb>
    <v>7</v>
  </rv>
  <rv s="0">
    <fb>178.25</fb>
    <v>7</v>
  </rv>
  <rv s="0">
    <fb>182.54</fb>
    <v>7</v>
  </rv>
  <rv s="0">
    <fb>177.32</fb>
    <v>7</v>
  </rv>
  <rv s="0">
    <fb>184.44</fb>
    <v>7</v>
  </rv>
  <rv s="0">
    <fb>186.98</fb>
    <v>7</v>
  </rv>
  <rv s="0">
    <fb>185.06</fb>
    <v>7</v>
  </rv>
  <rv s="0">
    <fb>182.64</fb>
    <v>7</v>
  </rv>
  <rv s="0">
    <fb>178.04</fb>
    <v>7</v>
  </rv>
  <rv s="0">
    <fb>172.22</fb>
    <v>7</v>
  </rv>
  <rv s="0">
    <fb>178.22</fb>
    <v>7</v>
  </rv>
  <rv s="0">
    <fb>184.64</fb>
    <v>7</v>
  </rv>
  <rv s="0">
    <fb>182.12</fb>
    <v>7</v>
  </rv>
  <rv s="0">
    <fb>186.32</fb>
    <v>7</v>
  </rv>
  <rv s="0">
    <fb>188.52</fb>
    <v>7</v>
  </rv>
  <rv s="0">
    <fb>189.7</fb>
    <v>7</v>
  </rv>
  <rv s="0">
    <fb>180.38</fb>
    <v>7</v>
  </rv>
  <rv s="0">
    <fb>183.74</fb>
    <v>7</v>
  </rv>
  <rv s="0">
    <fb>185.96</fb>
    <v>7</v>
  </rv>
  <rv s="0">
    <fb>187.08</fb>
    <v>7</v>
  </rv>
  <rv s="0">
    <fb>189.8</fb>
    <v>7</v>
  </rv>
  <rv s="0">
    <fb>192.52</fb>
    <v>7</v>
  </rv>
  <rv s="0">
    <fb>197</fb>
    <v>7</v>
  </rv>
  <rv s="0">
    <fb>198.9</fb>
    <v>7</v>
  </rv>
  <rv s="0">
    <fb>196.66</fb>
    <v>7</v>
  </rv>
  <rv s="0">
    <fb>199.84</fb>
    <v>7</v>
  </rv>
  <rv s="0">
    <fb>197.82</fb>
    <v>7</v>
  </rv>
  <rv s="0">
    <fb>222.4</fb>
    <v>7</v>
  </rv>
  <rv s="0">
    <fb>216.4</fb>
    <v>7</v>
  </rv>
  <rv s="0">
    <fb>213.65</fb>
    <v>7</v>
  </rv>
  <rv s="0">
    <fb>212.55</fb>
    <v>7</v>
  </rv>
  <rv s="0">
    <fb>210.65</fb>
    <v>7</v>
  </rv>
  <rv s="0">
    <fb>212.05</fb>
    <v>7</v>
  </rv>
  <rv s="0">
    <fb>211.4</fb>
    <v>7</v>
  </rv>
  <rv s="0">
    <fb>212.15</fb>
    <v>7</v>
  </rv>
  <rv s="0">
    <fb>217.9</fb>
    <v>7</v>
  </rv>
  <rv s="0">
    <fb>221.3</fb>
    <v>7</v>
  </rv>
  <rv s="0">
    <fb>216.2</fb>
    <v>7</v>
  </rv>
  <rv s="0">
    <fb>217.65</fb>
    <v>7</v>
  </rv>
  <rv s="0">
    <fb>215.85</fb>
    <v>7</v>
  </rv>
  <rv s="0">
    <fb>214.05</fb>
    <v>7</v>
  </rv>
  <rv s="0">
    <fb>215.8</fb>
    <v>7</v>
  </rv>
  <rv s="0">
    <fb>213.7</fb>
    <v>7</v>
  </rv>
  <rv s="0">
    <fb>215.05</fb>
    <v>7</v>
  </rv>
  <rv s="0">
    <fb>212.1</fb>
    <v>7</v>
  </rv>
  <rv s="0">
    <fb>213.25</fb>
    <v>7</v>
  </rv>
  <rv s="0">
    <fb>211.05</fb>
    <v>7</v>
  </rv>
  <rv s="0">
    <fb>210.45</fb>
    <v>7</v>
  </rv>
  <rv s="0">
    <fb>212.6</fb>
    <v>7</v>
  </rv>
  <rv s="0">
    <fb>219.35</fb>
    <v>7</v>
  </rv>
  <rv s="0">
    <fb>215.6</fb>
    <v>7</v>
  </rv>
  <rv s="0">
    <fb>218.75</fb>
    <v>7</v>
  </rv>
  <rv s="0">
    <fb>218.25</fb>
    <v>7</v>
  </rv>
  <rv s="0">
    <fb>218.45</fb>
    <v>7</v>
  </rv>
  <rv s="0">
    <fb>217.45</fb>
    <v>7</v>
  </rv>
  <rv s="0">
    <fb>220.75</fb>
    <v>7</v>
  </rv>
  <rv s="0">
    <fb>215.25</fb>
    <v>7</v>
  </rv>
  <rv s="0">
    <fb>211.65</fb>
    <v>7</v>
  </rv>
  <rv s="0">
    <fb>206.75</fb>
    <v>7</v>
  </rv>
  <rv s="0">
    <fb>209.55</fb>
    <v>7</v>
  </rv>
  <rv s="0">
    <fb>209.9</fb>
    <v>7</v>
  </rv>
  <rv s="0">
    <fb>198.02</fb>
    <v>7</v>
  </rv>
  <rv s="0">
    <fb>180.18</fb>
    <v>7</v>
  </rv>
  <rv s="0">
    <fb>187.94</fb>
    <v>7</v>
  </rv>
  <rv s="0">
    <fb>186.88</fb>
    <v>7</v>
  </rv>
  <rv s="0">
    <fb>185.82</fb>
    <v>7</v>
  </rv>
  <rv s="0">
    <fb>195</fb>
    <v>7</v>
  </rv>
  <rv s="0">
    <fb>193.26</fb>
    <v>7</v>
  </rv>
  <rv s="0">
    <fb>193.86</fb>
    <v>7</v>
  </rv>
  <rv s="0">
    <fb>203.95</fb>
    <v>7</v>
  </rv>
  <rv s="0">
    <fb>202.8</fb>
    <v>7</v>
  </rv>
  <rv s="0">
    <fb>204.35</fb>
    <v>7</v>
  </rv>
  <rv s="0">
    <fb>208.75</fb>
    <v>7</v>
  </rv>
  <rv s="0">
    <fb>210.3</fb>
    <v>7</v>
  </rv>
  <rv s="0">
    <fb>192.5</fb>
    <v>7</v>
  </rv>
  <rv s="0">
    <fb>194</fb>
    <v>7</v>
  </rv>
  <rv s="0">
    <fb>196.72</fb>
    <v>7</v>
  </rv>
  <rv s="0">
    <fb>197.44</fb>
    <v>7</v>
  </rv>
  <rv s="0">
    <fb>204.65</fb>
    <v>7</v>
  </rv>
  <rv s="0">
    <fb>199.22</fb>
    <v>7</v>
  </rv>
  <rv s="0">
    <fb>202.25</fb>
    <v>7</v>
  </rv>
  <rv s="0">
    <fb>200.3</fb>
    <v>7</v>
  </rv>
  <rv s="0">
    <fb>202.2</fb>
    <v>7</v>
  </rv>
  <rv s="0">
    <fb>209.35</fb>
    <v>7</v>
  </rv>
  <rv s="0">
    <fb>207.65</fb>
    <v>7</v>
  </rv>
  <rv s="0">
    <fb>203.35</fb>
    <v>7</v>
  </rv>
  <rv s="0">
    <fb>203.15</fb>
    <v>7</v>
  </rv>
  <rv s="0">
    <fb>205.35</fb>
    <v>7</v>
  </rv>
  <rv s="0">
    <fb>212.35</fb>
    <v>7</v>
  </rv>
  <rv s="0">
    <fb>212.5</fb>
    <v>7</v>
  </rv>
  <rv s="0">
    <fb>209.25</fb>
    <v>7</v>
  </rv>
  <rv s="0">
    <fb>209.4</fb>
    <v>7</v>
  </rv>
  <rv s="0">
    <fb>210.15</fb>
    <v>7</v>
  </rv>
  <rv s="0">
    <fb>207.8</fb>
    <v>7</v>
  </rv>
  <rv s="0">
    <fb>211.8</fb>
    <v>7</v>
  </rv>
  <rv s="0">
    <fb>212.85</fb>
    <v>7</v>
  </rv>
  <rv s="0">
    <fb>217.35</fb>
    <v>7</v>
  </rv>
  <rv s="0">
    <fb>204.95</fb>
    <v>7</v>
  </rv>
  <rv s="0">
    <fb>207.2</fb>
    <v>7</v>
  </rv>
  <rv s="0">
    <fb>210.95</fb>
    <v>7</v>
  </rv>
  <rv s="0">
    <fb>206.95</fb>
    <v>7</v>
  </rv>
  <rv s="0">
    <fb>201.05</fb>
    <v>7</v>
  </rv>
  <rv s="0">
    <fb>198.06</fb>
    <v>7</v>
  </rv>
  <rv s="0">
    <fb>198.94</fb>
    <v>7</v>
  </rv>
  <rv s="0">
    <fb>199.06</fb>
    <v>7</v>
  </rv>
  <rv s="0">
    <fb>205.65</fb>
    <v>7</v>
  </rv>
  <rv s="0">
    <fb>207.05</fb>
    <v>7</v>
  </rv>
  <rv s="0">
    <fb>205.95</fb>
    <v>7</v>
  </rv>
  <rv s="0">
    <fb>211</fb>
    <v>7</v>
  </rv>
  <rv s="0">
    <fb>206.55</fb>
    <v>7</v>
  </rv>
  <rv s="0">
    <fb>202.55</fb>
    <v>7</v>
  </rv>
  <rv s="0">
    <fb>206.65</fb>
    <v>7</v>
  </rv>
  <rv s="0">
    <fb>208.65</fb>
    <v>7</v>
  </rv>
  <rv s="0">
    <fb>196.88</fb>
    <v>7</v>
  </rv>
  <rv s="0">
    <fb>203.55</fb>
    <v>7</v>
  </rv>
  <rv s="0">
    <fb>208.25</fb>
    <v>7</v>
  </rv>
  <rv s="0">
    <fb>210.85</fb>
    <v>7</v>
  </rv>
  <rv s="0">
    <fb>212.7</fb>
    <v>7</v>
  </rv>
  <rv s="0">
    <fb>207.9</fb>
    <v>7</v>
  </rv>
  <rv s="0">
    <fb>211.9</fb>
    <v>7</v>
  </rv>
  <rv s="0">
    <fb>208.8</fb>
    <v>7</v>
  </rv>
  <rv s="0">
    <fb>212.2</fb>
    <v>7</v>
  </rv>
  <rv s="0">
    <fb>217.8</fb>
    <v>7</v>
  </rv>
  <rv s="0">
    <fb>206.1</fb>
    <v>7</v>
  </rv>
  <rv s="0">
    <fb>201.75</fb>
    <v>7</v>
  </rv>
  <rv s="0">
    <fb>204.85</fb>
    <v>7</v>
  </rv>
  <rv s="0">
    <fb>198.16</fb>
    <v>7</v>
  </rv>
  <rv s="0">
    <fb>199</fb>
    <v>7</v>
  </rv>
  <rv s="0">
    <fb>202.7</fb>
    <v>7</v>
  </rv>
  <rv s="0">
    <fb>198.96</fb>
    <v>7</v>
  </rv>
  <rv s="0">
    <fb>196.5</fb>
    <v>7</v>
  </rv>
  <rv s="0">
    <fb>196.62</fb>
    <v>7</v>
  </rv>
  <rv s="0">
    <fb>199.9</fb>
    <v>7</v>
  </rv>
  <rv s="0">
    <fb>204.6</fb>
    <v>7</v>
  </rv>
  <rv s="0">
    <fb>227</fb>
    <v>7</v>
  </rv>
  <rv s="0">
    <fb>230.2</fb>
    <v>7</v>
  </rv>
  <rv s="0">
    <fb>232.15</fb>
    <v>7</v>
  </rv>
  <rv s="0">
    <fb>228</fb>
    <v>7</v>
  </rv>
  <rv s="0">
    <fb>225.6</fb>
    <v>7</v>
  </rv>
  <rv s="0">
    <fb>213.55</fb>
    <v>7</v>
  </rv>
  <rv s="0">
    <fb>209.6</fb>
    <v>7</v>
  </rv>
  <rv s="0">
    <fb>205.4</fb>
    <v>7</v>
  </rv>
  <rv s="0">
    <fb>189.24</fb>
    <v>7</v>
  </rv>
  <rv s="0">
    <fb>194.02</fb>
    <v>7</v>
  </rv>
  <rv s="5">
    <v>fr-FR</v>
    <v>avuzw7</v>
    <v>268435456</v>
    <v>1</v>
    <v>Avec Refinitiv</v>
    <v>15</v>
    <v>16</v>
    <v>CHF/EUR</v>
    <v>17</v>
    <v>18</v>
    <v>Finance</v>
    <v>19</v>
    <v>1.1044</v>
    <v>1.0345</v>
    <v>1.1046</v>
    <v>CHFEUR</v>
    <v>CHF</v>
    <v>46094.530787037038</v>
    <v>EUR</v>
    <v>1.1083000000000001</v>
    <v>1.1135999999999999</v>
    <v>2.173E-3</v>
    <v>2.3999999999999998E-3</v>
    <v>Swiss Franc/Euro FX Cross Rate</v>
    <v>1.1042000000000001</v>
    <v>1.107</v>
    <v>Paire de devises</v>
    <v>CHF/EUR</v>
  </rv>
  <rv s="3">
    <v>22980</v>
  </rv>
  <rv s="0">
    <fb>54.416499999999999</fb>
    <v>10</v>
  </rv>
  <rv s="0">
    <fb>56.958500000000001</fb>
    <v>10</v>
  </rv>
  <rv s="0">
    <fb>54.502800000000001</fb>
    <v>10</v>
  </rv>
  <rv s="0">
    <fb>52.325400000000002</fb>
    <v>10</v>
  </rv>
  <rv s="0">
    <fb>51.941699999999997</fb>
    <v>10</v>
  </rv>
  <rv s="0">
    <fb>53.025700000000001</fb>
    <v>10</v>
  </rv>
  <rv s="0">
    <fb>53.457299999999996</fb>
    <v>10</v>
  </rv>
  <rv s="0">
    <fb>53.860199999999999</fb>
    <v>10</v>
  </rv>
  <rv s="0">
    <fb>54.454900000000002</fb>
    <v>10</v>
  </rv>
  <rv s="0">
    <fb>56.219900000000003</fb>
    <v>10</v>
  </rv>
  <rv s="0">
    <fb>53.179099999999998</fb>
    <v>10</v>
  </rv>
  <rv s="0">
    <fb>53.514899999999997</fb>
    <v>10</v>
  </rv>
  <rv s="0">
    <fb>53.562800000000003</fb>
    <v>10</v>
  </rv>
  <rv s="0">
    <fb>54.272599999999997</fb>
    <v>10</v>
  </rv>
  <rv s="0">
    <fb>50.224699999999999</fb>
    <v>10</v>
  </rv>
  <rv s="0">
    <fb>49.438200000000002</fb>
    <v>10</v>
  </rv>
  <rv s="0">
    <fb>49.217500000000001</fb>
    <v>10</v>
  </rv>
  <rv s="0">
    <fb>48.018500000000003</fb>
    <v>10</v>
  </rv>
  <rv s="0">
    <fb>45.6205</fb>
    <v>10</v>
  </rv>
  <rv s="0">
    <fb>48.411799999999999</fb>
    <v>10</v>
  </rv>
  <rv s="0">
    <fb>48.085700000000003</fb>
    <v>10</v>
  </rv>
  <rv s="0">
    <fb>50.359000000000002</fb>
    <v>10</v>
  </rv>
  <rv s="0">
    <fb>49.7547</fb>
    <v>10</v>
  </rv>
  <rv s="0">
    <fb>46.877099999999999</fb>
    <v>10</v>
  </rv>
  <rv s="0">
    <fb>46.790700000000001</fb>
    <v>10</v>
  </rv>
  <rv s="0">
    <fb>50.665999999999997</fb>
    <v>10</v>
  </rv>
  <rv s="0">
    <fb>47.999299999999998</fb>
    <v>10</v>
  </rv>
  <rv s="0">
    <fb>48.478999999999999</fb>
    <v>10</v>
  </rv>
  <rv s="0">
    <fb>48.335099999999997</fb>
    <v>10</v>
  </rv>
  <rv s="0">
    <fb>51.375799999999998</fb>
    <v>10</v>
  </rv>
  <rv s="0">
    <fb>51.6252</fb>
    <v>10</v>
  </rv>
  <rv s="0">
    <fb>54.157499999999999</fb>
    <v>10</v>
  </rv>
  <rv s="0">
    <fb>52.459699999999998</fb>
    <v>10</v>
  </rv>
  <rv s="0">
    <fb>51.404600000000002</fb>
    <v>10</v>
  </rv>
  <rv s="0">
    <fb>53.323</fb>
    <v>10</v>
  </rv>
  <rv s="0">
    <fb>54.521999999999998</fb>
    <v>10</v>
  </rv>
  <rv s="0">
    <fb>56.574800000000003</fb>
    <v>10</v>
  </rv>
  <rv s="0">
    <fb>54.426099999999998</fb>
    <v>10</v>
  </rv>
  <rv s="0">
    <fb>58.483600000000003</fb>
    <v>10</v>
  </rv>
  <rv s="0">
    <fb>56.286999999999999</fb>
    <v>10</v>
  </rv>
  <rv s="0">
    <fb>56.363700000000001</fb>
    <v>10</v>
  </rv>
  <rv s="0">
    <fb>56.382899999999999</fb>
    <v>10</v>
  </rv>
  <rv s="0">
    <fb>55.596400000000003</fb>
    <v>10</v>
  </rv>
  <rv s="0">
    <fb>53.908099999999997</fb>
    <v>10</v>
  </rv>
  <rv s="0">
    <fb>53.380600000000001</fb>
    <v>10</v>
  </rv>
  <rv s="0">
    <fb>54.992100000000001</fb>
    <v>10</v>
  </rv>
  <rv s="0">
    <fb>57.658700000000003</fb>
    <v>10</v>
  </rv>
  <rv s="0">
    <fb>57.927300000000002</fb>
    <v>10</v>
  </rv>
  <rv s="0">
    <fb>55.366100000000003</fb>
    <v>10</v>
  </rv>
  <rv s="0">
    <fb>56.143099999999997</fb>
    <v>10</v>
  </rv>
  <rv s="0">
    <fb>56.325400000000002</fb>
    <v>10</v>
  </rv>
  <rv s="0">
    <fb>55.4908</fb>
    <v>10</v>
  </rv>
  <rv s="0">
    <fb>55.960900000000002</fb>
    <v>10</v>
  </rv>
  <rv s="0">
    <fb>57.207799999999999</fb>
    <v>10</v>
  </rv>
  <rv s="0">
    <fb>53.601199999999999</fb>
    <v>10</v>
  </rv>
  <rv s="0">
    <fb>53.773800000000001</fb>
    <v>10</v>
  </rv>
  <rv s="0">
    <fb>53.294199999999996</fb>
    <v>10</v>
  </rv>
  <rv s="0">
    <fb>53.6875</fb>
    <v>10</v>
  </rv>
  <rv s="0">
    <fb>53.5916</fb>
    <v>10</v>
  </rv>
  <rv s="0">
    <fb>52.574800000000003</fb>
    <v>10</v>
  </rv>
  <rv s="0">
    <fb>52.5364</fb>
    <v>10</v>
  </rv>
  <rv s="0">
    <fb>55.059199999999997</fb>
    <v>10</v>
  </rv>
  <rv s="0">
    <fb>53.994500000000002</fb>
    <v>10</v>
  </rv>
  <rv s="0">
    <fb>56.085599999999999</fb>
    <v>10</v>
  </rv>
  <rv s="0">
    <fb>58.416499999999999</fb>
    <v>10</v>
  </rv>
  <rv s="0">
    <fb>58.003999999999998</fb>
    <v>10</v>
  </rv>
  <rv s="0">
    <fb>61.946399999999997</fb>
    <v>10</v>
  </rv>
  <rv s="0">
    <fb>59.922400000000003</fb>
    <v>10</v>
  </rv>
  <rv s="0">
    <fb>62.656199999999998</fb>
    <v>10</v>
  </rv>
  <rv s="0">
    <fb>60.3157</fb>
    <v>10</v>
  </rv>
  <rv s="0">
    <fb>60.593899999999998</fb>
    <v>10</v>
  </rv>
  <rv s="0">
    <fb>58.828899999999997</fb>
    <v>10</v>
  </rv>
  <rv s="0">
    <fb>58.905700000000003</fb>
    <v>10</v>
  </rv>
  <rv s="0">
    <fb>57.581899999999997</fb>
    <v>10</v>
  </rv>
  <rv s="0">
    <fb>59.433199999999999</fb>
    <v>10</v>
  </rv>
  <rv s="0">
    <fb>59.740200000000002</fb>
    <v>10</v>
  </rv>
  <rv s="0">
    <fb>60.440399999999997</fb>
    <v>10</v>
  </rv>
  <rv s="0">
    <fb>58.742600000000003</fb>
    <v>10</v>
  </rv>
  <rv s="0">
    <fb>59.500399999999999</fb>
    <v>10</v>
  </rv>
  <rv s="0">
    <fb>60.804900000000004</fb>
    <v>10</v>
  </rv>
  <rv s="0">
    <fb>60.267800000000001</fb>
    <v>10</v>
  </rv>
  <rv s="0">
    <fb>62.8001</fb>
    <v>10</v>
  </rv>
  <rv s="0">
    <fb>64.373199999999997</fb>
    <v>10</v>
  </rv>
  <rv s="0">
    <fb>66.512299999999996</fb>
    <v>10</v>
  </rv>
  <rv s="0">
    <fb>66.521900000000002</fb>
    <v>10</v>
  </rv>
  <rv s="0">
    <fb>64.143000000000001</fb>
    <v>10</v>
  </rv>
  <rv s="0">
    <fb>65.821600000000004</fb>
    <v>10</v>
  </rv>
  <rv s="0">
    <fb>65.764099999999999</fb>
    <v>10</v>
  </rv>
  <rv s="0">
    <fb>65.543499999999995</fb>
    <v>10</v>
  </rv>
  <rv s="0">
    <fb>66.224500000000006</fb>
    <v>10</v>
  </rv>
  <rv s="0">
    <fb>66.445099999999996</fb>
    <v>10</v>
  </rv>
  <rv s="0">
    <fb>67.749700000000004</fb>
    <v>10</v>
  </rv>
  <rv s="0">
    <fb>66.157399999999996</fb>
    <v>10</v>
  </rv>
  <rv s="0">
    <fb>64.344399999999993</fb>
    <v>10</v>
  </rv>
  <rv s="0">
    <fb>61.735399999999998</fb>
    <v>10</v>
  </rv>
  <rv s="0">
    <fb>61.1982</fb>
    <v>10</v>
  </rv>
  <rv s="0">
    <fb>61.8217</fb>
    <v>10</v>
  </rv>
  <rv s="0">
    <fb>61.888800000000003</fb>
    <v>10</v>
  </rv>
  <rv s="0">
    <fb>58.8673</fb>
    <v>10</v>
  </rv>
  <rv s="0">
    <fb>60.171799999999998</fb>
    <v>10</v>
  </rv>
  <rv s="0">
    <fb>61.505200000000002</fb>
    <v>10</v>
  </rv>
  <rv s="0">
    <fb>62.790500000000002</fb>
    <v>10</v>
  </rv>
  <rv s="0">
    <fb>61.677799999999998</fb>
    <v>10</v>
  </rv>
  <rv s="0">
    <fb>63.433199999999999</fb>
    <v>10</v>
  </rv>
  <rv s="0">
    <fb>63.126199999999997</fb>
    <v>10</v>
  </rv>
  <rv s="0">
    <fb>62.521900000000002</fb>
    <v>10</v>
  </rv>
  <rv s="0">
    <fb>60.699399999999997</fb>
    <v>10</v>
  </rv>
  <rv s="0">
    <fb>59.183799999999998</fb>
    <v>10</v>
  </rv>
  <rv s="0">
    <fb>57.418900000000001</fb>
    <v>10</v>
  </rv>
  <rv s="0">
    <fb>57.140700000000002</fb>
    <v>10</v>
  </rv>
  <rv s="0">
    <fb>58.541200000000003</fb>
    <v>10</v>
  </rv>
  <rv s="0">
    <fb>58.272599999999997</fb>
    <v>10</v>
  </rv>
  <rv s="0">
    <fb>60.219799999999999</fb>
    <v>10</v>
  </rv>
  <rv s="0">
    <fb>61.668199999999999</fb>
    <v>10</v>
  </rv>
  <rv s="0">
    <fb>64.018299999999996</fb>
    <v>10</v>
  </rv>
  <rv s="0">
    <fb>64.526700000000005</fb>
    <v>10</v>
  </rv>
  <rv s="0">
    <fb>64.987099999999998</fb>
    <v>10</v>
  </rv>
  <rv s="0">
    <fb>66.684899999999999</fb>
    <v>10</v>
  </rv>
  <rv s="0">
    <fb>67.356399999999994</fb>
    <v>10</v>
  </rv>
  <rv s="0">
    <fb>67.135800000000003</fb>
    <v>10</v>
  </rv>
  <rv s="0">
    <fb>69.015799999999999</fb>
    <v>10</v>
  </rv>
  <rv s="0">
    <fb>69.476299999999995</fb>
    <v>10</v>
  </rv>
  <rv s="0">
    <fb>70.013400000000004</fb>
    <v>10</v>
  </rv>
  <rv s="0">
    <fb>68.766400000000004</fb>
    <v>10</v>
  </rv>
  <rv s="0">
    <fb>66.646600000000007</fb>
    <v>10</v>
  </rv>
  <rv s="0">
    <fb>67.711299999999994</fb>
    <v>10</v>
  </rv>
  <rv s="0">
    <fb>68.430700000000002</fb>
    <v>10</v>
  </rv>
  <rv s="0">
    <fb>69.437899999999999</fb>
    <v>10</v>
  </rv>
  <rv s="0">
    <fb>69.006200000000007</fb>
    <v>10</v>
  </rv>
  <rv s="0">
    <fb>67.845600000000005</fb>
    <v>10</v>
  </rv>
  <rv s="0">
    <fb>67.030299999999997</fb>
    <v>10</v>
  </rv>
  <rv s="0">
    <fb>67.2029</fb>
    <v>10</v>
  </rv>
  <rv s="0">
    <fb>67.193299999999994</fb>
    <v>10</v>
  </rv>
  <rv s="0">
    <fb>65.917599999999993</fb>
    <v>10</v>
  </rv>
  <rv s="0">
    <fb>67.011099999999999</fb>
    <v>10</v>
  </rv>
  <rv s="0">
    <fb>68.085400000000007</fb>
    <v>10</v>
  </rv>
  <rv s="0">
    <fb>67.4619</fb>
    <v>10</v>
  </rv>
  <rv s="0">
    <fb>65.553100000000001</fb>
    <v>10</v>
  </rv>
  <rv s="0">
    <fb>66.665800000000004</fb>
    <v>10</v>
  </rv>
  <rv s="0">
    <fb>68.613</fb>
    <v>10</v>
  </rv>
  <rv s="0">
    <fb>69.293999999999997</fb>
    <v>10</v>
  </rv>
  <rv s="0">
    <fb>71.730400000000003</fb>
    <v>10</v>
  </rv>
  <rv s="0">
    <fb>72.123699999999999</fb>
    <v>10</v>
  </rv>
  <rv s="0">
    <fb>70.895899999999997</fb>
    <v>10</v>
  </rv>
  <rv s="0">
    <fb>71.1357</fb>
    <v>10</v>
  </rv>
  <rv s="0">
    <fb>71.528999999999996</fb>
    <v>10</v>
  </rv>
  <rv s="0">
    <fb>71.480999999999995</fb>
    <v>10</v>
  </rv>
  <rv s="0">
    <fb>70.118899999999996</fb>
    <v>10</v>
  </rv>
  <rv s="0">
    <fb>69.284400000000005</fb>
    <v>10</v>
  </rv>
  <rv s="0">
    <fb>68.881500000000003</fb>
    <v>10</v>
  </rv>
  <rv s="0">
    <fb>69.054199999999994</fb>
    <v>10</v>
  </rv>
  <rv s="0">
    <fb>69.763999999999996</fb>
    <v>10</v>
  </rv>
  <rv s="0">
    <fb>72.008600000000001</fb>
    <v>10</v>
  </rv>
  <rv s="0">
    <fb>72.756799999999998</fb>
    <v>10</v>
  </rv>
  <rv s="0">
    <fb>73.648899999999998</fb>
    <v>10</v>
  </rv>
  <rv s="0">
    <fb>73.831100000000006</fb>
    <v>10</v>
  </rv>
  <rv s="0">
    <fb>73.850300000000004</fb>
    <v>10</v>
  </rv>
  <rv s="0">
    <fb>74.838300000000004</fb>
    <v>10</v>
  </rv>
  <rv s="0">
    <fb>75.922200000000004</fb>
    <v>10</v>
  </rv>
  <rv s="0">
    <fb>75.433000000000007</fb>
    <v>10</v>
  </rv>
  <rv s="0">
    <fb>74.003799999999998</fb>
    <v>10</v>
  </rv>
  <rv s="0">
    <fb>73.946200000000005</fb>
    <v>10</v>
  </rv>
  <rv s="0">
    <fb>75.126099999999994</fb>
    <v>10</v>
  </rv>
  <rv s="0">
    <fb>73.236400000000003</fb>
    <v>10</v>
  </rv>
  <rv s="0">
    <fb>71.452299999999994</fb>
    <v>10</v>
  </rv>
  <rv s="0">
    <fb>73.8887</fb>
    <v>10</v>
  </rv>
  <rv s="0">
    <fb>75.097300000000004</fb>
    <v>10</v>
  </rv>
  <rv s="0">
    <fb>75.202799999999996</fb>
    <v>10</v>
  </rv>
  <rv s="0">
    <fb>72.296400000000006</fb>
    <v>10</v>
  </rv>
  <rv s="0">
    <fb>71.2988</fb>
    <v>10</v>
  </rv>
  <rv s="0">
    <fb>72.430700000000002</fb>
    <v>10</v>
  </rv>
  <rv s="0">
    <fb>74.425799999999995</fb>
    <v>10</v>
  </rv>
  <rv s="0">
    <fb>74.272400000000005</fb>
    <v>10</v>
  </rv>
  <rv s="0">
    <fb>76.823899999999995</fb>
    <v>10</v>
  </rv>
  <rv s="0">
    <fb>76.296300000000002</fb>
    <v>10</v>
  </rv>
  <rv s="0">
    <fb>77.034899999999993</fb>
    <v>10</v>
  </rv>
  <rv s="0">
    <fb>77.025300000000001</fb>
    <v>10</v>
  </rv>
  <rv s="0">
    <fb>78.435400000000001</fb>
    <v>10</v>
  </rv>
  <rv s="0">
    <fb>79.749499999999998</fb>
    <v>10</v>
  </rv>
  <rv s="0">
    <fb>79.039699999999996</fb>
    <v>10</v>
  </rv>
  <rv s="0">
    <fb>79.241100000000003</fb>
    <v>10</v>
  </rv>
  <rv s="0">
    <fb>78.358599999999996</fb>
    <v>10</v>
  </rv>
  <rv s="0">
    <fb>78.224299999999999</fb>
    <v>10</v>
  </rv>
  <rv s="0">
    <fb>80.574399999999997</fb>
    <v>10</v>
  </rv>
  <rv s="0">
    <fb>78.799899999999994</fb>
    <v>10</v>
  </rv>
  <rv s="0">
    <fb>77.418599999999998</fb>
    <v>10</v>
  </rv>
  <rv s="0">
    <fb>77.015699999999995</fb>
    <v>10</v>
  </rv>
  <rv s="0">
    <fb>74.656000000000006</fb>
    <v>10</v>
  </rv>
  <rv s="0">
    <fb>75.912599999999998</fb>
    <v>10</v>
  </rv>
  <rv s="0">
    <fb>72.785600000000002</fb>
    <v>10</v>
  </rv>
  <rv s="0">
    <fb>73.687200000000004</fb>
    <v>10</v>
  </rv>
  <rv s="0">
    <fb>76.248400000000004</fb>
    <v>10</v>
  </rv>
  <rv s="0">
    <fb>76.833500000000001</fb>
    <v>10</v>
  </rv>
  <rv s="0">
    <fb>77.639200000000002</fb>
    <v>10</v>
  </rv>
  <rv s="0">
    <fb>77.581699999999998</fb>
    <v>10</v>
  </rv>
  <rv s="0">
    <fb>79.663200000000003</fb>
    <v>10</v>
  </rv>
  <rv s="0">
    <fb>80.737499999999997</fb>
    <v>10</v>
  </rv>
  <rv s="0">
    <fb>79.739900000000006</fb>
    <v>10</v>
  </rv>
  <rv s="0">
    <fb>78.473699999999994</fb>
    <v>10</v>
  </rv>
  <rv s="0">
    <fb>79.087599999999995</fb>
    <v>10</v>
  </rv>
  <rv s="0">
    <fb>81.034899999999993</fb>
    <v>10</v>
  </rv>
  <rv s="0">
    <fb>80.622399999999999</fb>
    <v>10</v>
  </rv>
  <rv s="0">
    <fb>79.816599999999994</fb>
    <v>10</v>
  </rv>
  <rv s="0">
    <fb>78.205200000000005</fb>
    <v>10</v>
  </rv>
  <rv s="0">
    <fb>76.727999999999994</fb>
    <v>10</v>
  </rv>
  <rv s="0">
    <fb>78.790300000000002</fb>
    <v>10</v>
  </rv>
  <rv s="0">
    <fb>79.356200000000001</fb>
    <v>10</v>
  </rv>
  <rv s="0">
    <fb>80.603200000000001</fb>
    <v>10</v>
  </rv>
  <rv s="0">
    <fb>77.888599999999997</fb>
    <v>10</v>
  </rv>
  <rv s="0">
    <fb>77.4953</fb>
    <v>10</v>
  </rv>
  <rv s="0">
    <fb>78.828699999999998</fb>
    <v>10</v>
  </rv>
  <rv s="0">
    <fb>77.898200000000003</fb>
    <v>10</v>
  </rv>
  <rv s="0">
    <fb>76.881399999999999</fb>
    <v>10</v>
  </rv>
  <rv s="0">
    <fb>75.442599999999999</fb>
    <v>10</v>
  </rv>
  <rv s="0">
    <fb>75.049300000000002</fb>
    <v>10</v>
  </rv>
  <rv s="0">
    <fb>73.783199999999994</fb>
    <v>10</v>
  </rv>
  <rv s="0">
    <fb>73.811899999999994</fb>
    <v>10</v>
  </rv>
  <rv s="0">
    <fb>72.900700000000001</fb>
    <v>10</v>
  </rv>
  <rv s="0">
    <fb>74.253200000000007</fb>
    <v>10</v>
  </rv>
  <rv s="0">
    <fb>75.653599999999997</fb>
    <v>10</v>
  </rv>
  <rv s="0">
    <fb>75.605699999999999</fb>
    <v>10</v>
  </rv>
  <rv s="0">
    <fb>76.718400000000003</fb>
    <v>10</v>
  </rv>
  <rv s="0">
    <fb>77.380200000000002</fb>
    <v>10</v>
  </rv>
  <rv s="0">
    <fb>78.090100000000007</fb>
    <v>10</v>
  </rv>
  <rv s="0">
    <fb>79.097200000000001</fb>
    <v>10</v>
  </rv>
  <rv s="0">
    <fb>79.106800000000007</fb>
    <v>10</v>
  </rv>
  <rv s="0">
    <fb>79.145200000000003</fb>
    <v>10</v>
  </rv>
  <rv s="0">
    <fb>78.751900000000006</fb>
    <v>10</v>
  </rv>
  <rv s="0">
    <fb>79.010900000000007</fb>
    <v>10</v>
  </rv>
  <rv s="0">
    <fb>78.032499999999999</fb>
    <v>10</v>
  </rv>
  <rv s="0">
    <fb>79.711100000000002</fb>
    <v>10</v>
  </rv>
  <rv s="0">
    <fb>79.135599999999997</fb>
    <v>10</v>
  </rv>
  <rv s="0">
    <fb>80.0852</fb>
    <v>10</v>
  </rv>
  <rv s="0">
    <fb>79.490499999999997</fb>
    <v>10</v>
  </rv>
  <rv s="0">
    <fb>80.305899999999994</fb>
    <v>10</v>
  </rv>
  <rv s="0">
    <fb>79.576800000000006</fb>
    <v>10</v>
  </rv>
  <rv s="0">
    <fb>76.891000000000005</fb>
    <v>10</v>
  </rv>
  <rv s="0">
    <fb>76.382599999999996</fb>
    <v>10</v>
  </rv>
  <rv s="0">
    <fb>76.977400000000003</fb>
    <v>10</v>
  </rv>
  <rv s="0">
    <fb>75.701599999999999</fb>
    <v>10</v>
  </rv>
  <rv s="0">
    <fb>76.123699999999999</fb>
    <v>10</v>
  </rv>
  <rv s="0">
    <fb>75.020600000000002</fb>
    <v>10</v>
  </rv>
  <rv s="0">
    <fb>72.910300000000007</fb>
    <v>10</v>
  </rv>
  <rv s="0">
    <fb>72.996600000000001</fb>
    <v>10</v>
  </rv>
  <rv s="0">
    <fb>74.483400000000003</fb>
    <v>10</v>
  </rv>
  <rv s="0">
    <fb>73.533799999999999</fb>
    <v>10</v>
  </rv>
  <rv s="0">
    <fb>73.313100000000006</fb>
    <v>10</v>
  </rv>
  <rv s="0">
    <fb>74.339500000000001</fb>
    <v>10</v>
  </rv>
  <rv s="0">
    <fb>75.145300000000006</fb>
    <v>10</v>
  </rv>
  <rv s="0">
    <fb>76.5745</fb>
    <v>10</v>
  </rv>
  <rv s="0">
    <fb>77.485699999999994</fb>
    <v>10</v>
  </rv>
  <rv s="0">
    <fb>76.862300000000005</fb>
    <v>10</v>
  </rv>
  <rv s="0">
    <fb>73.322699999999998</fb>
    <v>10</v>
  </rv>
  <rv s="0">
    <fb>73.581699999999998</fb>
    <v>10</v>
  </rv>
  <rv s="0">
    <fb>73.188400000000001</fb>
    <v>10</v>
  </rv>
  <rv s="0">
    <fb>74.732799999999997</fb>
    <v>10</v>
  </rv>
  <rv s="0">
    <fb>75.193200000000004</fb>
    <v>10</v>
  </rv>
  <rv s="0">
    <fb>77.178799999999995</fb>
    <v>10</v>
  </rv>
  <rv s="0">
    <fb>76.545699999999997</fb>
    <v>10</v>
  </rv>
  <rv s="0">
    <fb>77.869399999999999</fb>
    <v>10</v>
  </rv>
  <rv s="0">
    <fb>77.687200000000004</fb>
    <v>10</v>
  </rv>
  <rv s="0">
    <fb>78.186000000000007</fb>
    <v>10</v>
  </rv>
  <rv s="0">
    <fb>76.747100000000003</fb>
    <v>10</v>
  </rv>
  <rv s="0">
    <fb>75.787899999999993</fb>
    <v>10</v>
  </rv>
  <rv s="0">
    <fb>76.305899999999994</fb>
    <v>10</v>
  </rv>
  <rv s="0">
    <fb>75.807100000000005</fb>
    <v>10</v>
  </rv>
  <rv s="0">
    <fb>76.593699999999998</fb>
    <v>10</v>
  </rv>
  <rv s="0">
    <fb>77.456999999999994</fb>
    <v>10</v>
  </rv>
  <rv s="0">
    <fb>77.7256</fb>
    <v>10</v>
  </rv>
  <rv s="0">
    <fb>77.936599999999999</fb>
    <v>10</v>
  </rv>
  <rv s="0">
    <fb>78.598399999999998</fb>
    <v>10</v>
  </rv>
  <rv s="0">
    <fb>78.166799999999995</fb>
    <v>10</v>
  </rv>
  <rv s="0">
    <fb>78.627200000000002</fb>
    <v>10</v>
  </rv>
  <rv s="0">
    <fb>78.521699999999996</fb>
    <v>10</v>
  </rv>
  <rv s="0">
    <fb>78.502499999999998</fb>
    <v>10</v>
  </rv>
  <rv s="0">
    <fb>77.754300000000001</fb>
    <v>10</v>
  </rv>
  <rv s="0">
    <fb>79.212299999999999</fb>
    <v>10</v>
  </rv>
  <rv s="0">
    <fb>79.202699999999993</fb>
    <v>10</v>
  </rv>
  <rv s="0">
    <fb>79.922200000000004</fb>
    <v>10</v>
  </rv>
  <rv s="0">
    <fb>79.567300000000003</fb>
    <v>10</v>
  </rv>
  <rv s="0">
    <fb>78.397000000000006</fb>
    <v>10</v>
  </rv>
  <rv s="0">
    <fb>80.708699999999993</fb>
    <v>10</v>
  </rv>
  <rv s="0">
    <fb>80.833399999999997</fb>
    <v>10</v>
  </rv>
  <rv s="0">
    <fb>81.092399999999998</fb>
    <v>10</v>
  </rv>
  <rv s="0">
    <fb>83.068399999999997</fb>
    <v>10</v>
  </rv>
  <rv s="0">
    <fb>84.804599999999994</fb>
    <v>10</v>
  </rv>
  <rv s="0">
    <fb>84.881299999999996</fb>
    <v>10</v>
  </rv>
  <rv s="0">
    <fb>82.780600000000007</fb>
    <v>10</v>
  </rv>
  <rv s="0">
    <fb>83.049199999999999</fb>
    <v>10</v>
  </rv>
  <rv s="0">
    <fb>83.250699999999995</fb>
    <v>10</v>
  </rv>
  <rv s="0">
    <fb>82.195499999999996</fb>
    <v>10</v>
  </rv>
  <rv s="0">
    <fb>82.646299999999997</fb>
    <v>10</v>
  </rv>
  <rv s="0">
    <fb>82.943700000000007</fb>
    <v>10</v>
  </rv>
  <rv s="0">
    <fb>81.591200000000001</fb>
    <v>10</v>
  </rv>
  <rv s="0">
    <fb>81.2363</fb>
    <v>10</v>
  </rv>
  <rv s="0">
    <fb>83.058800000000005</fb>
    <v>10</v>
  </rv>
  <rv s="0">
    <fb>82.377799999999993</fb>
    <v>10</v>
  </rv>
  <rv s="0">
    <fb>81.821399999999997</fb>
    <v>10</v>
  </rv>
  <rv s="0">
    <fb>83.912499999999994</fb>
    <v>10</v>
  </rv>
  <rv s="0">
    <fb>83.845399999999998</fb>
    <v>10</v>
  </rv>
  <rv s="0">
    <fb>80.910200000000003</fb>
    <v>10</v>
  </rv>
  <rv s="0">
    <fb>81.437700000000007</fb>
    <v>10</v>
  </rv>
  <rv s="0">
    <fb>82.732699999999994</fb>
    <v>10</v>
  </rv>
  <rv s="0">
    <fb>85.044399999999996</fb>
    <v>10</v>
  </rv>
  <rv s="0">
    <fb>86.3202</fb>
    <v>10</v>
  </rv>
  <rv s="0">
    <fb>83.010900000000007</fb>
    <v>10</v>
  </rv>
  <rv s="0">
    <fb>79.500100000000003</fb>
    <v>10</v>
  </rv>
  <rv s="0">
    <fb>77.1404</fb>
    <v>10</v>
  </rv>
  <rv s="0">
    <fb>77.322699999999998</fb>
    <v>10</v>
  </rv>
  <rv s="0">
    <fb>80.727900000000005</fb>
    <v>10</v>
  </rv>
  <rv s="0">
    <fb>79.644000000000005</fb>
    <v>10</v>
  </rv>
  <rv s="0">
    <fb>81.293800000000005</fb>
    <v>10</v>
  </rv>
  <rv s="0">
    <fb>80.018100000000004</fb>
    <v>10</v>
  </rv>
  <rv s="0">
    <fb>78.617599999999996</fb>
    <v>10</v>
  </rv>
  <rv s="0">
    <fb>77.245900000000006</fb>
    <v>10</v>
  </rv>
  <rv s="0">
    <fb>77.629599999999996</fb>
    <v>10</v>
  </rv>
  <rv s="0">
    <fb>74.492999999999995</fb>
    <v>10</v>
  </rv>
  <rv s="0">
    <fb>76.171599999999998</fb>
    <v>10</v>
  </rv>
  <rv s="0">
    <fb>74.723200000000006</fb>
    <v>10</v>
  </rv>
  <rv s="0">
    <fb>75.720799999999997</fb>
    <v>10</v>
  </rv>
  <rv s="0">
    <fb>74.991799999999998</fb>
    <v>10</v>
  </rv>
  <rv s="0">
    <fb>79.0685</fb>
    <v>10</v>
  </rv>
  <rv s="0">
    <fb>76.804699999999997</fb>
    <v>10</v>
  </rv>
  <rv s="0">
    <fb>78.512100000000004</fb>
    <v>10</v>
  </rv>
  <rv s="0">
    <fb>79.538499999999999</fb>
    <v>10</v>
  </rv>
  <rv s="0">
    <fb>75.221999999999994</fb>
    <v>10</v>
  </rv>
  <rv s="0">
    <fb>75.528899999999993</fb>
    <v>10</v>
  </rv>
  <rv s="0">
    <fb>76.708799999999997</fb>
    <v>10</v>
  </rv>
  <rv s="0">
    <fb>81.543199999999999</fb>
    <v>10</v>
  </rv>
  <rv s="0">
    <fb>81.255499999999998</fb>
    <v>10</v>
  </rv>
  <rv s="0">
    <fb>83.202699999999993</fb>
    <v>10</v>
  </rv>
  <rv s="0">
    <fb>83.528800000000004</fb>
    <v>10</v>
  </rv>
  <rv s="0">
    <fb>83.087599999999995</fb>
    <v>10</v>
  </rv>
  <rv s="0">
    <fb>83.432900000000004</fb>
    <v>10</v>
  </rv>
  <rv s="0">
    <fb>82.301000000000002</fb>
    <v>10</v>
  </rv>
  <rv s="0">
    <fb>80.2483</fb>
    <v>10</v>
  </rv>
  <rv s="0">
    <fb>80.392200000000003</fb>
    <v>10</v>
  </rv>
  <rv s="0">
    <fb>78.138000000000005</fb>
    <v>10</v>
  </rv>
  <rv s="0">
    <fb>77.610399999999998</fb>
    <v>10</v>
  </rv>
  <rv s="0">
    <fb>75.317899999999995</fb>
    <v>10</v>
  </rv>
  <rv s="0">
    <fb>73.620099999999994</fb>
    <v>10</v>
  </rv>
  <rv s="0">
    <fb>73.255600000000001</fb>
    <v>10</v>
  </rv>
  <rv s="0">
    <fb>73.859899999999996</fb>
    <v>10</v>
  </rv>
  <rv s="0">
    <fb>76.334699999999998</fb>
    <v>10</v>
  </rv>
  <rv s="0">
    <fb>77.802300000000002</fb>
    <v>10</v>
  </rv>
  <rv s="0">
    <fb>78.943799999999996</fb>
    <v>10</v>
  </rv>
  <rv s="0">
    <fb>78.723100000000002</fb>
    <v>10</v>
  </rv>
  <rv s="0">
    <fb>76.142799999999994</fb>
    <v>10</v>
  </rv>
  <rv s="0">
    <fb>76.277100000000004</fb>
    <v>10</v>
  </rv>
  <rv s="0">
    <fb>77.648799999999994</fb>
    <v>10</v>
  </rv>
  <rv s="0">
    <fb>76.785499999999999</fb>
    <v>10</v>
  </rv>
  <rv s="0">
    <fb>78.771100000000004</fb>
    <v>10</v>
  </rv>
  <rv s="0">
    <fb>75.663200000000003</fb>
    <v>10</v>
  </rv>
  <rv s="0">
    <fb>74.521799999999999</fb>
    <v>10</v>
  </rv>
  <rv s="0">
    <fb>74.751999999999995</fb>
    <v>10</v>
  </rv>
  <rv s="0">
    <fb>76.919799999999995</fb>
    <v>10</v>
  </rv>
  <rv s="0">
    <fb>75.461799999999997</fb>
    <v>10</v>
  </rv>
  <rv s="0">
    <fb>75.576899999999995</fb>
    <v>10</v>
  </rv>
  <rv s="0">
    <fb>74.435400000000001</fb>
    <v>10</v>
  </rv>
  <rv s="0">
    <fb>73.217200000000005</fb>
    <v>10</v>
  </rv>
  <rv s="0">
    <fb>74.636899999999997</fb>
    <v>10</v>
  </rv>
  <rv s="0">
    <fb>73.226799999999997</fb>
    <v>10</v>
  </rv>
  <rv s="0">
    <fb>73.341899999999995</fb>
    <v>10</v>
  </rv>
  <rv s="0">
    <fb>72.315600000000003</fb>
    <v>10</v>
  </rv>
  <rv s="0">
    <fb>72.8048</fb>
    <v>10</v>
  </rv>
  <rv s="0">
    <fb>73.696799999999996</fb>
    <v>10</v>
  </rv>
  <rv s="0">
    <fb>72.536199999999994</fb>
    <v>10</v>
  </rv>
  <rv s="0">
    <fb>71.998999999999995</fb>
    <v>10</v>
  </rv>
  <rv s="0">
    <fb>72.488200000000006</fb>
    <v>10</v>
  </rv>
  <rv s="0">
    <fb>71.001400000000004</fb>
    <v>10</v>
  </rv>
  <rv s="0">
    <fb>69.927099999999996</fb>
    <v>10</v>
  </rv>
  <rv s="0">
    <fb>72.344300000000004</fb>
    <v>10</v>
  </rv>
  <rv s="0">
    <fb>70.780799999999999</fb>
    <v>10</v>
  </rv>
  <rv s="0">
    <fb>70.099800000000002</fb>
    <v>10</v>
  </rv>
  <rv s="0">
    <fb>73.7256</fb>
    <v>10</v>
  </rv>
  <rv s="0">
    <fb>74.665599999999998</fb>
    <v>10</v>
  </rv>
  <rv s="0">
    <fb>73.332300000000004</fb>
    <v>10</v>
  </rv>
  <rv s="0">
    <fb>74.070899999999995</fb>
    <v>10</v>
  </rv>
  <rv s="0">
    <fb>74.406700000000001</fb>
    <v>10</v>
  </rv>
  <rv s="0">
    <fb>75.010999999999996</fb>
    <v>10</v>
  </rv>
  <rv s="0">
    <fb>75.404200000000003</fb>
    <v>10</v>
  </rv>
  <rv s="0">
    <fb>75.174000000000007</fb>
    <v>10</v>
  </rv>
  <rv s="0">
    <fb>74.953400000000002</fb>
    <v>10</v>
  </rv>
  <rv s="0">
    <fb>73.092500000000001</fb>
    <v>10</v>
  </rv>
  <rv s="0">
    <fb>74.080500000000001</fb>
    <v>10</v>
  </rv>
  <rv s="0">
    <fb>72.843100000000007</fb>
    <v>10</v>
  </rv>
  <rv s="0">
    <fb>71.759200000000007</fb>
    <v>10</v>
  </rv>
  <rv s="0">
    <fb>73.504999999999995</fb>
    <v>10</v>
  </rv>
  <rv s="0">
    <fb>75.106899999999996</fb>
    <v>10</v>
  </rv>
  <rv s="0">
    <fb>77.476200000000006</fb>
    <v>10</v>
  </rv>
  <rv s="0">
    <fb>77.3035</fb>
    <v>10</v>
  </rv>
  <rv s="0">
    <fb>79.548100000000005</fb>
    <v>10</v>
  </rv>
  <rv s="0">
    <fb>79.030100000000004</fb>
    <v>10</v>
  </rv>
  <rv s="0">
    <fb>79.787899999999993</fb>
    <v>10</v>
  </rv>
  <rv s="0">
    <fb>79.835800000000006</fb>
    <v>10</v>
  </rv>
  <rv s="0">
    <fb>80.852599999999995</fb>
    <v>10</v>
  </rv>
  <rv s="0">
    <fb>81.447299999999998</fb>
    <v>10</v>
  </rv>
  <rv s="0">
    <fb>81.476100000000002</fb>
    <v>10</v>
  </rv>
  <rv s="0">
    <fb>81.965299999999999</fb>
    <v>10</v>
  </rv>
  <rv s="0">
    <fb>77.668000000000006</fb>
    <v>10</v>
  </rv>
  <rv s="0">
    <fb>75.586500000000001</fb>
    <v>10</v>
  </rv>
  <rv s="0">
    <fb>76.795100000000005</fb>
    <v>10</v>
  </rv>
  <rv s="0">
    <fb>75.816699999999997</fb>
    <v>10</v>
  </rv>
  <rv s="0">
    <fb>75.423400000000001</fb>
    <v>10</v>
  </rv>
  <rv s="0">
    <fb>78.3874</fb>
    <v>10</v>
  </rv>
  <rv s="0">
    <fb>81.044499999999999</fb>
    <v>10</v>
  </rv>
  <rv s="0">
    <fb>80.795100000000005</fb>
    <v>10</v>
  </rv>
  <rv s="0">
    <fb>80.584000000000003</fb>
    <v>10</v>
  </rv>
  <rv s="0">
    <fb>84.190700000000007</fb>
    <v>10</v>
  </rv>
  <rv s="0">
    <fb>83.893299999999996</fb>
    <v>10</v>
  </rv>
  <rv s="0">
    <fb>84.171499999999995</fb>
    <v>10</v>
  </rv>
  <rv s="0">
    <fb>81.696700000000007</fb>
    <v>10</v>
  </rv>
  <rv s="0">
    <fb>82.1571</fb>
    <v>10</v>
  </rv>
  <rv s="0">
    <fb>83.759</fb>
    <v>10</v>
  </rv>
  <rv s="0">
    <fb>84.593599999999995</fb>
    <v>10</v>
  </rv>
  <rv s="0">
    <fb>84.862099999999998</fb>
    <v>10</v>
  </rv>
  <rv s="0">
    <fb>84.488</fb>
    <v>10</v>
  </rv>
  <rv s="0">
    <fb>85.313000000000002</fb>
    <v>10</v>
  </rv>
  <rv s="0">
    <fb>84.075599999999994</fb>
    <v>10</v>
  </rv>
  <rv s="0">
    <fb>85.351299999999995</fb>
    <v>10</v>
  </rv>
  <rv s="0">
    <fb>84.574399999999997</fb>
    <v>10</v>
  </rv>
  <rv s="0">
    <fb>86.569599999999994</fb>
    <v>10</v>
  </rv>
  <rv s="0">
    <fb>87.039599999999993</fb>
    <v>10</v>
  </rv>
  <rv s="0">
    <fb>87.998800000000003</fb>
    <v>10</v>
  </rv>
  <rv s="0">
    <fb>89.255399999999995</fb>
    <v>10</v>
  </rv>
  <rv s="0">
    <fb>88.938800000000001</fb>
    <v>10</v>
  </rv>
  <rv s="0">
    <fb>87.183499999999995</fb>
    <v>10</v>
  </rv>
  <rv s="0">
    <fb>87.356099999999998</fb>
    <v>10</v>
  </rv>
  <rv s="0">
    <fb>89.245800000000003</fb>
    <v>10</v>
  </rv>
  <rv s="0">
    <fb>90.051500000000004</fb>
    <v>10</v>
  </rv>
  <rv s="0">
    <fb>90.262500000000003</fb>
    <v>10</v>
  </rv>
  <rv s="0">
    <fb>90.933999999999997</fb>
    <v>10</v>
  </rv>
  <rv s="0">
    <fb>90.972399999999993</fb>
    <v>10</v>
  </rv>
  <rv s="0">
    <fb>91.317700000000002</fb>
    <v>10</v>
  </rv>
  <rv s="0">
    <fb>91.576700000000002</fb>
    <v>10</v>
  </rv>
  <rv s="0">
    <fb>92.689400000000006</fb>
    <v>10</v>
  </rv>
  <rv s="0">
    <fb>93.773300000000006</fb>
    <v>10</v>
  </rv>
  <rv s="0">
    <fb>93.466300000000004</fb>
    <v>10</v>
  </rv>
  <rv s="0">
    <fb>92.919600000000003</fb>
    <v>10</v>
  </rv>
  <rv s="0">
    <fb>93.715699999999998</fb>
    <v>10</v>
  </rv>
  <rv s="0">
    <fb>94.991500000000002</fb>
    <v>10</v>
  </rv>
  <rv s="0">
    <fb>93.629400000000004</fb>
    <v>10</v>
  </rv>
  <rv s="0">
    <fb>94.099400000000003</fb>
    <v>10</v>
  </rv>
  <rv s="0">
    <fb>94.003500000000003</fb>
    <v>10</v>
  </rv>
  <rv s="0">
    <fb>92.718199999999996</fb>
    <v>10</v>
  </rv>
  <rv s="0">
    <fb>93.063500000000005</fb>
    <v>10</v>
  </rv>
  <rv s="0">
    <fb>92.526300000000006</fb>
    <v>10</v>
  </rv>
  <rv s="0">
    <fb>92.267300000000006</fb>
    <v>10</v>
  </rv>
  <rv s="0">
    <fb>91.883600000000001</fb>
    <v>10</v>
  </rv>
  <rv s="0">
    <fb>92.967500000000001</fb>
    <v>10</v>
  </rv>
  <rv s="0">
    <fb>93.523899999999998</fb>
    <v>10</v>
  </rv>
  <rv s="0">
    <fb>92.487899999999996</fb>
    <v>10</v>
  </rv>
  <rv s="0">
    <fb>93.351200000000006</fb>
    <v>10</v>
  </rv>
  <rv s="0">
    <fb>94.531099999999995</fb>
    <v>10</v>
  </rv>
  <rv s="0">
    <fb>94.262500000000003</fb>
    <v>10</v>
  </rv>
  <rv s="0">
    <fb>92.478300000000004</fb>
    <v>10</v>
  </rv>
  <rv s="0">
    <fb>93.974699999999999</fb>
    <v>10</v>
  </rv>
  <rv s="0">
    <fb>93.216899999999995</fb>
    <v>10</v>
  </rv>
  <rv s="0">
    <fb>93.188199999999995</fb>
    <v>10</v>
  </rv>
  <rv s="0">
    <fb>92.986699999999999</fb>
    <v>10</v>
  </rv>
  <rv s="0">
    <fb>93.015500000000003</fb>
    <v>10</v>
  </rv>
  <rv s="0">
    <fb>89.984399999999994</fb>
    <v>10</v>
  </rv>
  <rv s="0">
    <fb>92.737300000000005</fb>
    <v>10</v>
  </rv>
  <rv s="0">
    <fb>94.895600000000002</fb>
    <v>10</v>
  </rv>
  <rv s="0">
    <fb>94.636600000000001</fb>
    <v>10</v>
  </rv>
  <rv s="0">
    <fb>94.176199999999994</fb>
    <v>10</v>
  </rv>
  <rv s="0">
    <fb>93.533500000000004</fb>
    <v>10</v>
  </rv>
  <rv s="0">
    <fb>93.562299999999993</fb>
    <v>10</v>
  </rv>
  <rv s="0">
    <fb>93.284099999999995</fb>
    <v>10</v>
  </rv>
  <rv s="0">
    <fb>95.672499999999999</fb>
    <v>10</v>
  </rv>
  <rv s="0">
    <fb>97.120999999999995</fb>
    <v>10</v>
  </rv>
  <rv s="0">
    <fb>98.866699999999994</fb>
    <v>10</v>
  </rv>
  <rv s="0">
    <fb>100.7372</fb>
    <v>10</v>
  </rv>
  <rv s="0">
    <fb>101.5334</fb>
    <v>10</v>
  </rv>
  <rv s="0">
    <fb>102.9914</fb>
    <v>10</v>
  </rv>
  <rv s="0">
    <fb>97.974699999999999</fb>
    <v>10</v>
  </rv>
  <rv s="0">
    <fb>98.761200000000002</fb>
    <v>10</v>
  </rv>
  <rv s="0">
    <fb>97.610200000000006</fb>
    <v>10</v>
  </rv>
  <rv s="0">
    <fb>98.895499999999998</fb>
    <v>10</v>
  </rv>
  <rv s="0">
    <fb>97.811599999999999</fb>
    <v>10</v>
  </rv>
  <rv s="0">
    <fb>96.132999999999996</fb>
    <v>10</v>
  </rv>
  <rv s="0">
    <fb>96.679699999999997</fb>
    <v>10</v>
  </rv>
  <rv s="0">
    <fb>99.192899999999995</fb>
    <v>10</v>
  </rv>
  <rv s="0">
    <fb>98.9435</fb>
    <v>10</v>
  </rv>
  <rv s="0">
    <fb>99.308000000000007</fb>
    <v>10</v>
  </rv>
  <rv s="0">
    <fb>96.804400000000001</fb>
    <v>10</v>
  </rv>
  <rv s="0">
    <fb>96.756500000000003</fb>
    <v>10</v>
  </rv>
  <rv s="0">
    <fb>93.456699999999998</fb>
    <v>10</v>
  </rv>
  <rv s="0">
    <fb>94.722899999999996</fb>
    <v>10</v>
  </rv>
  <rv s="0">
    <fb>94.981899999999996</fb>
    <v>10</v>
  </rv>
  <rv s="0">
    <fb>92.017899999999997</fb>
    <v>10</v>
  </rv>
  <rv s="0">
    <fb>93.869200000000006</fb>
    <v>10</v>
  </rv>
  <rv s="0">
    <fb>96.861999999999995</fb>
    <v>10</v>
  </rv>
  <rv s="0">
    <fb>96.075400000000002</fb>
    <v>10</v>
  </rv>
  <rv s="0">
    <fb>96.017899999999997</fb>
    <v>10</v>
  </rv>
  <rv s="0">
    <fb>95.720500000000001</fb>
    <v>10</v>
  </rv>
  <rv s="0">
    <fb>96.737300000000005</fb>
    <v>10</v>
  </rv>
  <rv s="0">
    <fb>99.557400000000001</fb>
    <v>10</v>
  </rv>
  <rv s="0">
    <fb>99.528599999999997</fb>
    <v>10</v>
  </rv>
  <rv s="0">
    <fb>100.22880000000001</fb>
    <v>10</v>
  </rv>
  <rv s="0">
    <fb>100.0466</fb>
    <v>10</v>
  </rv>
  <rv s="0">
    <fb>99.298400000000001</fb>
    <v>10</v>
  </rv>
  <rv s="0">
    <fb>98.540599999999998</fb>
    <v>10</v>
  </rv>
  <rv s="0">
    <fb>96.919499999999999</fb>
    <v>10</v>
  </rv>
  <rv s="0">
    <fb>97.005899999999997</fb>
    <v>10</v>
  </rv>
  <rv s="0">
    <fb>99.490200000000002</fb>
    <v>10</v>
  </rv>
  <rv s="0">
    <fb>96.324799999999996</fb>
    <v>10</v>
  </rv>
  <rv s="0">
    <fb>92.948400000000007</fb>
    <v>10</v>
  </rv>
  <rv s="0">
    <fb>92.938800000000001</fb>
    <v>10</v>
  </rv>
  <rv s="0">
    <fb>93.571899999999999</fb>
    <v>10</v>
  </rv>
  <rv s="0">
    <fb>94.732500000000002</fb>
    <v>10</v>
  </rv>
  <rv s="0">
    <fb>93.101799999999997</fb>
    <v>10</v>
  </rv>
  <rv s="0">
    <fb>94.684600000000003</fb>
    <v>10</v>
  </rv>
  <rv s="0">
    <fb>96.746899999999997</fb>
    <v>10</v>
  </rv>
  <rv s="0">
    <fb>96.430300000000003</fb>
    <v>10</v>
  </rv>
  <rv s="0">
    <fb>96.296000000000006</fb>
    <v>10</v>
  </rv>
  <rv s="0">
    <fb>98.713300000000004</fb>
    <v>10</v>
  </rv>
  <rv s="0">
    <fb>98.799599999999998</fb>
    <v>10</v>
  </rv>
  <rv s="0">
    <fb>100.84269999999999</fb>
    <v>10</v>
  </rv>
  <rv s="0">
    <fb>109.6292</fb>
    <v>10</v>
  </rv>
  <rv s="0">
    <fb>111.0201</fb>
    <v>10</v>
  </rv>
  <rv s="0">
    <fb>107.0873</fb>
    <v>10</v>
  </rv>
  <rv s="0">
    <fb>104.4494</fb>
    <v>10</v>
  </rv>
  <rv s="0">
    <fb>101.63890000000001</fb>
    <v>10</v>
  </rv>
  <rv s="0">
    <fb>102.0801</fb>
    <v>10</v>
  </rv>
  <rv s="0">
    <fb>103.09690000000001</fb>
    <v>10</v>
  </rv>
  <rv s="0">
    <fb>102.6173</fb>
    <v>10</v>
  </rv>
  <rv s="0">
    <fb>99.403899999999993</fb>
    <v>10</v>
  </rv>
  <rv s="0">
    <fb>98.885900000000007</fb>
    <v>10</v>
  </rv>
  <rv s="0">
    <fb>98.185699999999997</fb>
    <v>10</v>
  </rv>
  <rv s="0">
    <fb>96.881200000000007</fb>
    <v>10</v>
  </rv>
  <rv s="0">
    <fb>97.264899999999997</fb>
    <v>10</v>
  </rv>
  <rv s="0">
    <fb>98.032200000000003</fb>
    <v>10</v>
  </rv>
  <rv s="0">
    <fb>96.2864</fb>
    <v>10</v>
  </rv>
  <rv s="0">
    <fb>96.305599999999998</fb>
    <v>10</v>
  </rv>
  <rv s="0">
    <fb>94.9148</fb>
    <v>10</v>
  </rv>
  <rv s="0">
    <fb>99.969800000000006</fb>
    <v>10</v>
  </rv>
  <rv s="0">
    <fb>100.7084</fb>
    <v>10</v>
  </rv>
  <rv s="0">
    <fb>102.224</fb>
    <v>10</v>
  </rv>
  <rv s="0">
    <fb>103.45180000000001</fb>
    <v>10</v>
  </rv>
  <rv s="0">
    <fb>99.451899999999995</fb>
    <v>10</v>
  </rv>
  <rv s="0">
    <fb>99.950699999999998</fb>
    <v>10</v>
  </rv>
  <rv s="0">
    <fb>97.782799999999995</fb>
    <v>10</v>
  </rv>
  <rv s="0">
    <fb>97.322400000000002</fb>
    <v>10</v>
  </rv>
  <rv s="0">
    <fb>98.310400000000001</fb>
    <v>10</v>
  </rv>
  <rv s="0">
    <fb>99.720500000000001</fb>
    <v>10</v>
  </rv>
  <rv s="0">
    <fb>99.173699999999997</fb>
    <v>10</v>
  </rv>
  <rv s="0">
    <fb>100.50700000000001</fb>
    <v>10</v>
  </rv>
  <rv s="0">
    <fb>97.984300000000005</fb>
    <v>10</v>
  </rv>
  <rv s="0">
    <fb>98.626900000000006</fb>
    <v>10</v>
  </rv>
  <rv s="0">
    <fb>98.022599999999997</fb>
    <v>10</v>
  </rv>
  <rv s="0">
    <fb>97.360799999999998</fb>
    <v>10</v>
  </rv>
  <rv s="0">
    <fb>98.224100000000007</fb>
    <v>10</v>
  </rv>
  <rv s="0">
    <fb>96.813999999999993</fb>
    <v>10</v>
  </rv>
  <rv s="0">
    <fb>95.336799999999997</fb>
    <v>10</v>
  </rv>
  <rv s="0">
    <fb>94.444699999999997</fb>
    <v>10</v>
  </rv>
  <rv s="0">
    <fb>98.6845</fb>
    <v>10</v>
  </rv>
  <rv s="0">
    <fb>99.797200000000004</fb>
    <v>10</v>
  </rv>
  <rv s="0">
    <fb>101.21680000000001</fb>
    <v>10</v>
  </rv>
  <rv s="0">
    <fb>102.3967</fb>
    <v>10</v>
  </rv>
  <rv s="0">
    <fb>101.47580000000001</fb>
    <v>10</v>
  </rv>
  <rv s="0">
    <fb>103.212</fb>
    <v>10</v>
  </rv>
  <rv s="0">
    <fb>101.9362</fb>
    <v>10</v>
  </rv>
  <rv s="0">
    <fb>97.869200000000006</fb>
    <v>10</v>
  </rv>
  <rv s="0">
    <fb>98.770799999999994</fb>
    <v>10</v>
  </rv>
  <rv s="0">
    <fb>99.144900000000007</fb>
    <v>10</v>
  </rv>
  <rv s="0">
    <fb>101.0442</fb>
    <v>10</v>
  </rv>
  <rv s="0">
    <fb>100.9674</fb>
    <v>10</v>
  </rv>
  <rv s="0">
    <fb>102.60769999999999</fb>
    <v>10</v>
  </rv>
  <rv s="0">
    <fb>101.8595</fb>
    <v>10</v>
  </rv>
  <rv s="0">
    <fb>103.6724</fb>
    <v>10</v>
  </rv>
  <rv s="0">
    <fb>103.4806</fb>
    <v>10</v>
  </rv>
  <rv s="0">
    <fb>100.55500000000001</fb>
    <v>10</v>
  </rv>
  <rv s="0">
    <fb>95.682100000000005</fb>
    <v>10</v>
  </rv>
  <rv s="0">
    <fb>93.792500000000004</fb>
    <v>10</v>
  </rv>
  <rv s="0">
    <fb>90.742199999999997</fb>
    <v>10</v>
  </rv>
  <rv s="0">
    <fb>90.387200000000007</fb>
    <v>10</v>
  </rv>
  <rv s="0">
    <fb>84.181100000000001</fb>
    <v>10</v>
  </rv>
  <rv s="0">
    <fb>83.778199999999998</fb>
    <v>10</v>
  </rv>
  <rv s="0">
    <fb>80.967699999999994</fb>
    <v>10</v>
  </rv>
  <rv s="0">
    <fb>81.341800000000006</fb>
    <v>10</v>
  </rv>
  <rv s="0">
    <fb>81.648799999999994</fb>
    <v>10</v>
  </rv>
  <rv s="0">
    <fb>85.667900000000003</fb>
    <v>10</v>
  </rv>
  <rv s="0">
    <fb>83.807000000000002</fb>
    <v>10</v>
  </rv>
  <rv s="0">
    <fb>84.037199999999999</fb>
    <v>10</v>
  </rv>
  <rv s="0">
    <fb>79.375399999999999</fb>
    <v>10</v>
  </rv>
  <rv s="0">
    <fb>79.317899999999995</fb>
    <v>10</v>
  </rv>
  <rv s="0">
    <fb>79.691999999999993</fb>
    <v>10</v>
  </rv>
  <rv s="0">
    <fb>77.965400000000002</fb>
    <v>10</v>
  </rv>
  <rv s="0">
    <fb>78.7423</fb>
    <v>10</v>
  </rv>
  <rv s="0">
    <fb>82.588800000000006</fb>
    <v>10</v>
  </rv>
  <rv s="0">
    <fb>82.396900000000002</fb>
    <v>10</v>
  </rv>
  <rv s="0">
    <fb>80.008499999999998</fb>
    <v>10</v>
  </rv>
  <rv s="0">
    <fb>79.346599999999995</fb>
    <v>10</v>
  </rv>
  <rv s="0">
    <fb>77.255499999999998</fb>
    <v>10</v>
  </rv>
  <rv s="0">
    <fb>77.169200000000004</fb>
    <v>10</v>
  </rv>
  <rv s="0">
    <fb>79.452100000000002</fb>
    <v>10</v>
  </rv>
  <rv s="0">
    <fb>73.207599999999999</fb>
    <v>10</v>
  </rv>
  <rv s="0">
    <fb>68.9679</fb>
    <v>10</v>
  </rv>
  <rv s="0">
    <fb>69.313199999999995</fb>
    <v>10</v>
  </rv>
  <rv s="0">
    <fb>75.250799999999998</fb>
    <v>10</v>
  </rv>
  <rv s="0">
    <fb>71.931899999999999</fb>
    <v>10</v>
  </rv>
  <rv s="0">
    <fb>72.277199999999993</fb>
    <v>10</v>
  </rv>
  <rv s="0">
    <fb>68.584199999999996</fb>
    <v>10</v>
  </rv>
  <rv s="0">
    <fb>65.783299999999997</fb>
    <v>10</v>
  </rv>
  <rv s="0">
    <fb>70.272400000000005</fb>
    <v>10</v>
  </rv>
  <rv s="0">
    <fb>72.632099999999994</fb>
    <v>10</v>
  </rv>
  <rv s="0">
    <fb>75.356300000000005</fb>
    <v>10</v>
  </rv>
  <rv s="0">
    <fb>74.099699999999999</fb>
    <v>10</v>
  </rv>
  <rv s="0">
    <fb>78.329899999999995</fb>
    <v>10</v>
  </rv>
  <rv s="0">
    <fb>77.591300000000004</fb>
    <v>10</v>
  </rv>
  <rv s="0">
    <fb>77.706400000000002</fb>
    <v>10</v>
  </rv>
  <rv s="0">
    <fb>78.176400000000001</fb>
    <v>10</v>
  </rv>
  <rv s="0">
    <fb>81.936499999999995</fb>
    <v>10</v>
  </rv>
  <rv s="0">
    <fb>79.308300000000003</fb>
    <v>10</v>
  </rv>
  <rv s="0">
    <fb>81.514499999999998</fb>
    <v>10</v>
  </rv>
  <rv s="0">
    <fb>80.526499999999999</fb>
    <v>10</v>
  </rv>
  <rv s="0">
    <fb>81.1404</fb>
    <v>10</v>
  </rv>
  <rv s="0">
    <fb>83.749399999999994</fb>
    <v>10</v>
  </rv>
  <rv s="0">
    <fb>81.667900000000003</fb>
    <v>10</v>
  </rv>
  <rv s="0">
    <fb>83.643900000000002</fb>
    <v>10</v>
  </rv>
  <rv s="0">
    <fb>91.758899999999997</fb>
    <v>10</v>
  </rv>
  <rv s="0">
    <fb>93.782899999999998</fb>
    <v>10</v>
  </rv>
  <rv s="0">
    <fb>89.149900000000002</fb>
    <v>10</v>
  </rv>
  <rv s="0">
    <fb>86.857299999999995</fb>
    <v>10</v>
  </rv>
  <rv s="0">
    <fb>89.389700000000005</fb>
    <v>10</v>
  </rv>
  <rv s="0">
    <fb>91.327299999999994</fb>
    <v>10</v>
  </rv>
  <rv s="0">
    <fb>93.658199999999994</fb>
    <v>10</v>
  </rv>
  <rv s="0">
    <fb>94.502300000000005</fb>
    <v>10</v>
  </rv>
  <rv s="0">
    <fb>97.159300000000002</fb>
    <v>10</v>
  </rv>
  <rv s="0">
    <fb>92.574299999999994</fb>
    <v>10</v>
  </rv>
  <rv s="0">
    <fb>95.739699999999999</fb>
    <v>10</v>
  </rv>
  <rv s="0">
    <fb>93.821299999999994</fb>
    <v>10</v>
  </rv>
  <rv s="0">
    <fb>94.780500000000004</fb>
    <v>10</v>
  </rv>
  <rv s="0">
    <fb>93.619799999999998</fb>
    <v>10</v>
  </rv>
  <rv s="0">
    <fb>90.579099999999997</fb>
    <v>10</v>
  </rv>
  <rv s="0">
    <fb>90.473600000000005</fb>
    <v>10</v>
  </rv>
  <rv s="0">
    <fb>88.631900000000002</fb>
    <v>10</v>
  </rv>
  <rv s="0">
    <fb>87.893299999999996</fb>
    <v>10</v>
  </rv>
  <rv s="0">
    <fb>83.154700000000005</fb>
    <v>10</v>
  </rv>
  <rv s="0">
    <fb>86.934100000000001</fb>
    <v>10</v>
  </rv>
  <rv s="0">
    <fb>88.430400000000006</fb>
    <v>10</v>
  </rv>
  <rv s="0">
    <fb>94.866799999999998</fb>
    <v>10</v>
  </rv>
  <rv s="0">
    <fb>92.881200000000007</fb>
    <v>10</v>
  </rv>
  <rv s="0">
    <fb>92.008300000000006</fb>
    <v>10</v>
  </rv>
  <rv s="0">
    <fb>94.214500000000001</fb>
    <v>10</v>
  </rv>
  <rv s="0">
    <fb>93.197800000000001</fb>
    <v>10</v>
  </rv>
  <rv s="0">
    <fb>92.344099999999997</fb>
    <v>10</v>
  </rv>
  <rv s="0">
    <fb>88.890900000000002</fb>
    <v>10</v>
  </rv>
  <rv s="0">
    <fb>90.550299999999993</fb>
    <v>10</v>
  </rv>
  <rv s="0">
    <fb>88.037199999999999</fb>
    <v>10</v>
  </rv>
  <rv s="0">
    <fb>87.941199999999995</fb>
    <v>10</v>
  </rv>
  <rv s="0">
    <fb>84.8142</fb>
    <v>10</v>
  </rv>
  <rv s="0">
    <fb>83.950900000000004</fb>
    <v>10</v>
  </rv>
  <rv s="0">
    <fb>85.629499999999993</fb>
    <v>10</v>
  </rv>
  <rv s="0">
    <fb>88.411299999999997</fb>
    <v>10</v>
  </rv>
  <rv s="0">
    <fb>89.312899999999999</fb>
    <v>10</v>
  </rv>
  <rv s="0">
    <fb>90.368099999999998</fb>
    <v>10</v>
  </rv>
  <rv s="0">
    <fb>90.761300000000006</fb>
    <v>10</v>
  </rv>
  <rv s="0">
    <fb>91.557500000000005</fb>
    <v>10</v>
  </rv>
  <rv s="0">
    <fb>89.063500000000005</fb>
    <v>10</v>
  </rv>
  <rv s="0">
    <fb>89.897999999999996</fb>
    <v>10</v>
  </rv>
  <rv s="0">
    <fb>89.878900000000002</fb>
    <v>10</v>
  </rv>
  <rv s="0">
    <fb>92.228899999999996</fb>
    <v>10</v>
  </rv>
  <rv s="0">
    <fb>91.864400000000003</fb>
    <v>10</v>
  </rv>
  <rv s="0">
    <fb>92.977099999999993</fb>
    <v>10</v>
  </rv>
  <rv s="0">
    <fb>93.888400000000004</fb>
    <v>10</v>
  </rv>
  <rv s="0">
    <fb>92.641400000000004</fb>
    <v>10</v>
  </rv>
  <rv s="0">
    <fb>93.830799999999996</fb>
    <v>10</v>
  </rv>
  <rv s="0">
    <fb>93.638999999999996</fb>
    <v>10</v>
  </rv>
  <rv s="0">
    <fb>95.250500000000002</fb>
    <v>10</v>
  </rv>
  <rv s="0">
    <fb>95.787700000000001</fb>
    <v>10</v>
  </rv>
  <rv s="0">
    <fb>96.276899999999998</fb>
    <v>10</v>
  </rv>
  <rv s="0">
    <fb>97.897900000000007</fb>
    <v>10</v>
  </rv>
  <rv s="0">
    <fb>99.240799999999993</fb>
    <v>10</v>
  </rv>
  <rv s="0">
    <fb>96.104200000000006</fb>
    <v>10</v>
  </rv>
  <rv s="0">
    <fb>96.161699999999996</fb>
    <v>10</v>
  </rv>
  <rv s="0">
    <fb>95.557400000000001</fb>
    <v>10</v>
  </rv>
  <rv s="0">
    <fb>95.701300000000003</fb>
    <v>10</v>
  </rv>
  <rv s="0">
    <fb>94.463899999999995</fb>
    <v>10</v>
  </rv>
  <rv s="0">
    <fb>98.444699999999997</fb>
    <v>10</v>
  </rv>
  <rv s="0">
    <fb>99.758799999999994</fb>
    <v>10</v>
  </rv>
  <rv s="0">
    <fb>100.5646</fb>
    <v>10</v>
  </rv>
  <rv s="0">
    <fb>99.566999999999993</fb>
    <v>10</v>
  </rv>
  <rv s="0">
    <fb>99.979399999999998</fb>
    <v>10</v>
  </rv>
  <rv s="0">
    <fb>98.511799999999994</fb>
    <v>10</v>
  </rv>
  <rv s="0">
    <fb>99.816400000000002</fb>
    <v>10</v>
  </rv>
  <rv s="0">
    <fb>100.0754</fb>
    <v>10</v>
  </rv>
  <rv s="0">
    <fb>99.682100000000005</fb>
    <v>10</v>
  </rv>
  <rv s="0">
    <fb>100.1521</fb>
    <v>10</v>
  </rv>
  <rv s="0">
    <fb>99.049000000000007</fb>
    <v>10</v>
  </rv>
  <rv s="0">
    <fb>100.4015</fb>
    <v>10</v>
  </rv>
  <rv s="0">
    <fb>99.624499999999998</fb>
    <v>10</v>
  </rv>
  <rv s="0">
    <fb>101.1593</fb>
    <v>10</v>
  </rv>
  <rv s="0">
    <fb>100.11369999999999</fb>
    <v>10</v>
  </rv>
  <rv s="0">
    <fb>100.5933</fb>
    <v>10</v>
  </rv>
  <rv s="0">
    <fb>100.1041</fb>
    <v>10</v>
  </rv>
  <rv s="0">
    <fb>96.909899999999993</fb>
    <v>10</v>
  </rv>
  <rv s="0">
    <fb>95.816400000000002</fb>
    <v>10</v>
  </rv>
  <rv s="0">
    <fb>96.593400000000003</fb>
    <v>10</v>
  </rv>
  <rv s="0">
    <fb>94.425600000000003</fb>
    <v>10</v>
  </rv>
  <rv s="0">
    <fb>95.902799999999999</fb>
    <v>10</v>
  </rv>
  <rv s="0">
    <fb>94.885999999999996</fb>
    <v>10</v>
  </rv>
  <rv s="0">
    <fb>96.478300000000004</fb>
    <v>10</v>
  </rv>
  <rv s="0">
    <fb>93.965100000000007</fb>
    <v>10</v>
  </rv>
  <rv s="0">
    <fb>93.744500000000002</fb>
    <v>10</v>
  </rv>
  <rv s="0">
    <fb>91.845299999999995</fb>
    <v>10</v>
  </rv>
  <rv s="0">
    <fb>95.125799999999998</fb>
    <v>10</v>
  </rv>
  <rv s="0">
    <fb>94.396799999999999</fb>
    <v>10</v>
  </rv>
  <rv s="0">
    <fb>90.981999999999999</fb>
    <v>10</v>
  </rv>
  <rv s="0">
    <fb>91.346500000000006</fb>
    <v>10</v>
  </rv>
  <rv s="0">
    <fb>93.5047</fb>
    <v>10</v>
  </rv>
  <rv s="0">
    <fb>92.535899999999998</fb>
    <v>10</v>
  </rv>
  <rv s="0">
    <fb>90.569500000000005</fb>
    <v>10</v>
  </rv>
  <rv s="0">
    <fb>89.485600000000005</fb>
    <v>10</v>
  </rv>
  <rv s="0">
    <fb>87.653499999999994</fb>
    <v>10</v>
  </rv>
  <rv s="0">
    <fb>85.955699999999993</fb>
    <v>10</v>
  </rv>
  <rv s="0">
    <fb>85.188299999999998</fb>
    <v>10</v>
  </rv>
  <rv s="0">
    <fb>87.4041</fb>
    <v>10</v>
  </rv>
  <rv s="0">
    <fb>84.958100000000002</fb>
    <v>10</v>
  </rv>
  <rv s="0">
    <fb>83.701499999999996</fb>
    <v>10</v>
  </rv>
  <rv s="0">
    <fb>85.111500000000007</fb>
    <v>10</v>
  </rv>
  <rv s="0">
    <fb>84.382499999999993</fb>
    <v>10</v>
  </rv>
  <rv s="0">
    <fb>84.622299999999996</fb>
    <v>10</v>
  </rv>
  <rv s="0">
    <fb>84.996399999999994</fb>
    <v>10</v>
  </rv>
  <rv s="0">
    <fb>84.334599999999995</fb>
    <v>10</v>
  </rv>
  <rv s="0">
    <fb>86.435299999999998</fb>
    <v>10</v>
  </rv>
  <rv s="0">
    <fb>88.152299999999997</fb>
    <v>10</v>
  </rv>
  <rv s="0">
    <fb>89.101900000000001</fb>
    <v>10</v>
  </rv>
  <rv s="0">
    <fb>88.612700000000004</fb>
    <v>10</v>
  </rv>
  <rv s="0">
    <fb>86.1571</fb>
    <v>10</v>
  </rv>
  <rv s="0">
    <fb>84.296199999999999</fb>
    <v>10</v>
  </rv>
  <rv s="0">
    <fb>84.123500000000007</fb>
    <v>10</v>
  </rv>
  <rv s="0">
    <fb>83.384900000000002</fb>
    <v>10</v>
  </rv>
  <rv s="0">
    <fb>80.843000000000004</fb>
    <v>10</v>
  </rv>
  <rv s="0">
    <fb>81.552800000000005</fb>
    <v>10</v>
  </rv>
  <rv s="0">
    <fb>80.344200000000001</fb>
    <v>10</v>
  </rv>
  <rv s="0">
    <fb>76.641599999999997</fb>
    <v>10</v>
  </rv>
  <rv s="0">
    <fb>75.998999999999995</fb>
    <v>10</v>
  </rv>
  <rv s="0">
    <fb>76.401799999999994</fb>
    <v>10</v>
  </rv>
  <rv s="0">
    <fb>77.572100000000006</fb>
    <v>10</v>
  </rv>
  <rv s="0">
    <fb>77.543300000000002</fb>
    <v>10</v>
  </rv>
  <rv s="0">
    <fb>78.061300000000003</fb>
    <v>10</v>
  </rv>
  <rv s="0">
    <fb>77.715999999999994</fb>
    <v>10</v>
  </rv>
  <rv s="0">
    <fb>79.509699999999995</fb>
    <v>10</v>
  </rv>
  <rv s="0">
    <fb>76.037300000000002</fb>
    <v>10</v>
  </rv>
  <rv s="0">
    <fb>75.365899999999996</fb>
    <v>10</v>
  </rv>
  <rv s="0">
    <fb>81.121200000000002</fb>
    <v>10</v>
  </rv>
  <rv s="0">
    <fb>81.581599999999995</fb>
    <v>10</v>
  </rv>
  <rv s="0">
    <fb>79.768699999999995</fb>
    <v>10</v>
  </rv>
  <rv s="0">
    <fb>80.171599999999998</fb>
    <v>10</v>
  </rv>
  <rv s="0">
    <fb>79.874200000000002</fb>
    <v>10</v>
  </rv>
  <rv s="0">
    <fb>80.075599999999994</fb>
    <v>10</v>
  </rv>
  <rv s="0">
    <fb>81.763900000000007</fb>
    <v>10</v>
  </rv>
  <rv s="0">
    <fb>74.176400000000001</fb>
    <v>10</v>
  </rv>
  <rv s="0">
    <fb>82.272300000000001</fb>
    <v>10</v>
  </rv>
  <rv s="0">
    <fb>82.435299999999998</fb>
    <v>10</v>
  </rv>
  <rv s="0">
    <fb>84.449700000000007</fb>
    <v>10</v>
  </rv>
  <rv s="0">
    <fb>81.773499999999999</fb>
    <v>10</v>
  </rv>
  <rv s="0">
    <fb>81.715900000000005</fb>
    <v>10</v>
  </rv>
  <rv s="0">
    <fb>79.845399999999998</fb>
    <v>10</v>
  </rv>
  <rv s="0">
    <fb>80.516900000000007</fb>
    <v>10</v>
  </rv>
  <rv s="0">
    <fb>81.850200000000001</fb>
    <v>10</v>
  </rv>
  <rv s="0">
    <fb>81.994100000000003</fb>
    <v>10</v>
  </rv>
  <rv s="0">
    <fb>83.020399999999995</fb>
    <v>10</v>
  </rv>
  <rv s="0">
    <fb>83.394499999999994</fb>
    <v>10</v>
  </rv>
  <rv s="0">
    <fb>83.615200000000002</fb>
    <v>10</v>
  </rv>
  <rv s="0">
    <fb>81.4953</fb>
    <v>10</v>
  </rv>
  <rv s="0">
    <fb>80.325000000000003</fb>
    <v>10</v>
  </rv>
  <rv s="0">
    <fb>80.114000000000004</fb>
    <v>10</v>
  </rv>
  <rv s="0">
    <fb>85.006</fb>
    <v>10</v>
  </rv>
  <rv s="0">
    <fb>85.591200000000001</fb>
    <v>10</v>
  </rv>
  <rv s="0">
    <fb>83.480900000000005</fb>
    <v>10</v>
  </rv>
  <rv s="0">
    <fb>84.238699999999994</fb>
    <v>10</v>
  </rv>
  <rv s="0">
    <fb>84.660700000000006</fb>
    <v>10</v>
  </rv>
  <rv s="0">
    <fb>87.423299999999998</fb>
    <v>10</v>
  </rv>
  <rv s="0">
    <fb>86.819000000000003</fb>
    <v>10</v>
  </rv>
  <rv s="0">
    <fb>87.672700000000006</fb>
    <v>10</v>
  </rv>
  <rv s="0">
    <fb>86.377700000000004</fb>
    <v>10</v>
  </rv>
  <rv s="0">
    <fb>86.224199999999996</fb>
    <v>10</v>
  </rv>
  <rv s="0">
    <fb>85.399299999999997</fb>
    <v>10</v>
  </rv>
  <rv s="0">
    <fb>85.619900000000001</fb>
    <v>10</v>
  </rv>
  <rv s="0">
    <fb>85.092399999999998</fb>
    <v>10</v>
  </rv>
  <rv s="0">
    <fb>84.536000000000001</fb>
    <v>10</v>
  </rv>
  <rv s="0">
    <fb>85.207499999999996</fb>
    <v>10</v>
  </rv>
  <rv s="0">
    <fb>84.315399999999997</fb>
    <v>10</v>
  </rv>
  <rv s="0">
    <fb>83.931700000000006</fb>
    <v>10</v>
  </rv>
  <rv s="0">
    <fb>83.883700000000005</fb>
    <v>10</v>
  </rv>
  <rv s="0">
    <fb>82.713499999999996</fb>
    <v>10</v>
  </rv>
  <rv s="0">
    <fb>79.720699999999994</fb>
    <v>10</v>
  </rv>
  <rv s="0">
    <fb>79.279499999999999</fb>
    <v>10</v>
  </rv>
  <rv s="0">
    <fb>80.862200000000001</fb>
    <v>10</v>
  </rv>
  <rv s="0">
    <fb>83.596000000000004</fb>
    <v>10</v>
  </rv>
  <rv s="0">
    <fb>82.799800000000005</fb>
    <v>10</v>
  </rv>
  <rv s="0">
    <fb>82.914900000000003</fb>
    <v>10</v>
  </rv>
  <rv s="0">
    <fb>83.317800000000005</fb>
    <v>10</v>
  </rv>
  <rv s="0">
    <fb>86.771000000000001</fb>
    <v>10</v>
  </rv>
  <rv s="0">
    <fb>88.200199999999995</fb>
    <v>10</v>
  </rv>
  <rv s="0">
    <fb>86.387299999999996</fb>
    <v>10</v>
  </rv>
  <rv s="0">
    <fb>85.610299999999995</fb>
    <v>10</v>
  </rv>
  <rv s="0">
    <fb>83.902900000000002</fb>
    <v>10</v>
  </rv>
  <rv s="0">
    <fb>84.027600000000007</fb>
    <v>10</v>
  </rv>
  <rv s="0">
    <fb>83.8262</fb>
    <v>10</v>
  </rv>
  <rv s="0">
    <fb>83.269800000000004</fb>
    <v>10</v>
  </rv>
  <rv s="0">
    <fb>82.7423</fb>
    <v>10</v>
  </rv>
  <rv s="0">
    <fb>82.550399999999996</fb>
    <v>10</v>
  </rv>
  <rv s="0">
    <fb>82.857399999999998</fb>
    <v>10</v>
  </rv>
  <rv s="0">
    <fb>81.677499999999995</fb>
    <v>10</v>
  </rv>
  <rv s="0">
    <fb>80.267499999999998</fb>
    <v>10</v>
  </rv>
  <rv s="0">
    <fb>81.907700000000006</fb>
    <v>10</v>
  </rv>
  <rv s="0">
    <fb>80.766300000000001</fb>
    <v>10</v>
  </rv>
  <rv s="0">
    <fb>78.867000000000004</fb>
    <v>10</v>
  </rv>
  <rv s="0">
    <fb>79.250699999999995</fb>
    <v>10</v>
  </rv>
  <rv s="0">
    <fb>78.588800000000006</fb>
    <v>10</v>
  </rv>
  <rv s="0">
    <fb>78.368200000000002</fb>
    <v>10</v>
  </rv>
  <rv s="0">
    <fb>79.778300000000002</fb>
    <v>10</v>
  </rv>
  <rv s="0">
    <fb>82.032399999999996</fb>
    <v>10</v>
  </rv>
  <rv s="0">
    <fb>79.433000000000007</fb>
    <v>10</v>
  </rv>
  <rv s="0">
    <fb>77.389799999999994</fb>
    <v>10</v>
  </rv>
  <rv s="0">
    <fb>79.154799999999994</fb>
    <v>10</v>
  </rv>
  <rv s="0">
    <fb>77.159599999999998</fb>
    <v>10</v>
  </rv>
  <rv s="0">
    <fb>75.739999999999995</fb>
    <v>10</v>
  </rv>
  <rv s="0">
    <fb>75.835899999999995</fb>
    <v>10</v>
  </rv>
  <rv s="0">
    <fb>75.1357</fb>
    <v>10</v>
  </rv>
  <rv s="0">
    <fb>74.291499999999999</fb>
    <v>10</v>
  </rv>
  <rv s="0">
    <fb>73.293999999999997</fb>
    <v>10</v>
  </rv>
  <rv s="0">
    <fb>73.524199999999993</fb>
    <v>10</v>
  </rv>
  <rv s="0">
    <fb>73.409099999999995</fb>
    <v>10</v>
  </rv>
  <rv s="0">
    <fb>71.807199999999995</fb>
    <v>10</v>
  </rv>
  <rv s="0">
    <fb>70.953500000000005</fb>
    <v>10</v>
  </rv>
  <rv s="0">
    <fb>70.905500000000004</fb>
    <v>10</v>
  </rv>
  <rv s="0">
    <fb>70.8</fb>
    <v>10</v>
  </rv>
  <rv s="0">
    <fb>72.3827</fb>
    <v>10</v>
  </rv>
  <rv s="0">
    <fb>71.816800000000001</fb>
    <v>10</v>
  </rv>
  <rv s="0">
    <fb>72.046999999999997</fb>
    <v>10</v>
  </rv>
  <rv s="0">
    <fb>73.063699999999997</fb>
    <v>10</v>
  </rv>
  <rv s="0">
    <fb>72.171700000000001</fb>
    <v>10</v>
  </rv>
  <rv s="0">
    <fb>72.401899999999998</fb>
    <v>10</v>
  </rv>
  <rv s="0">
    <fb>73.150099999999995</fb>
    <v>10</v>
  </rv>
  <rv s="0">
    <fb>72.142899999999997</fb>
    <v>10</v>
  </rv>
  <rv s="0">
    <fb>70.579499999999996</fb>
    <v>10</v>
  </rv>
  <rv s="0">
    <fb>70.684899999999999</fb>
    <v>10</v>
  </rv>
  <rv s="0">
    <fb>73.3035</fb>
    <v>10</v>
  </rv>
  <rv s="0">
    <fb>72.353899999999996</fb>
    <v>10</v>
  </rv>
  <rv s="0">
    <fb>73.399500000000003</fb>
    <v>10</v>
  </rv>
  <rv s="0">
    <fb>75.269900000000007</fb>
    <v>10</v>
  </rv>
  <rv s="0">
    <fb>75.797499999999999</fb>
    <v>10</v>
  </rv>
  <rv s="0">
    <fb>74.358699999999999</fb>
    <v>10</v>
  </rv>
  <rv s="0">
    <fb>73.754400000000004</fb>
    <v>10</v>
  </rv>
  <rv s="0">
    <fb>73.802300000000002</fb>
    <v>10</v>
  </rv>
  <rv s="0">
    <fb>72.305999999999997</fb>
    <v>10</v>
  </rv>
  <rv s="0">
    <fb>73.485799999999998</fb>
    <v>10</v>
  </rv>
  <rv s="0">
    <fb>74.9726</fb>
    <v>10</v>
  </rv>
  <rv s="0">
    <fb>76.584100000000007</fb>
    <v>10</v>
  </rv>
  <rv s="0">
    <fb>76.622399999999999</fb>
    <v>10</v>
  </rv>
  <rv s="0">
    <fb>78.761499999999998</fb>
    <v>10</v>
  </rv>
  <rv s="0">
    <fb>79.624799999999993</fb>
    <v>10</v>
  </rv>
  <rv s="0">
    <fb>79.298699999999997</fb>
    <v>10</v>
  </rv>
  <rv s="0">
    <fb>79.126000000000005</fb>
    <v>10</v>
  </rv>
  <rv s="0">
    <fb>78.934200000000004</fb>
    <v>10</v>
  </rv>
  <rv s="0">
    <fb>80.190700000000007</fb>
    <v>10</v>
  </rv>
  <rv s="0">
    <fb>79.998900000000006</fb>
    <v>10</v>
  </rv>
  <rv s="0">
    <fb>80.632000000000005</fb>
    <v>10</v>
  </rv>
  <rv s="0">
    <fb>80.421000000000006</fb>
    <v>10</v>
  </rv>
  <rv s="0">
    <fb>81.639200000000002</fb>
    <v>10</v>
  </rv>
  <rv s="0">
    <fb>81.840599999999995</fb>
    <v>10</v>
  </rv>
  <rv s="0">
    <fb>84.670299999999997</fb>
    <v>10</v>
  </rv>
  <rv s="0">
    <fb>84.104399999999998</fb>
    <v>10</v>
  </rv>
  <rv s="0">
    <fb>84.401700000000005</fb>
    <v>10</v>
  </rv>
  <rv s="0">
    <fb>85.063599999999994</fb>
    <v>10</v>
  </rv>
  <rv s="0">
    <fb>84.756600000000006</fb>
    <v>10</v>
  </rv>
  <rv s="0">
    <fb>83.653499999999994</fb>
    <v>10</v>
  </rv>
  <rv s="0">
    <fb>83.365799999999993</fb>
    <v>10</v>
  </rv>
  <rv s="0">
    <fb>81.063599999999994</fb>
    <v>10</v>
  </rv>
  <rv s="0">
    <fb>80.027699999999996</fb>
    <v>10</v>
  </rv>
  <rv s="0">
    <fb>80.200299999999999</fb>
    <v>10</v>
  </rv>
  <rv s="0">
    <fb>78.780699999999996</fb>
    <v>10</v>
  </rv>
  <rv s="0">
    <fb>78.444999999999993</fb>
    <v>10</v>
  </rv>
  <rv s="0">
    <fb>78.876599999999996</fb>
    <v>10</v>
  </rv>
  <rv s="0">
    <fb>78.972499999999997</fb>
    <v>10</v>
  </rv>
  <rv s="0">
    <fb>78.310699999999997</fb>
    <v>10</v>
  </rv>
  <rv s="0">
    <fb>78.5505</fb>
    <v>10</v>
  </rv>
  <rv s="0">
    <fb>80.181200000000004</fb>
    <v>10</v>
  </rv>
  <rv s="0">
    <fb>79.883799999999994</fb>
    <v>10</v>
  </rv>
  <rv s="0">
    <fb>80.958100000000002</fb>
    <v>10</v>
  </rv>
  <rv s="0">
    <fb>80.257900000000006</fb>
    <v>10</v>
  </rv>
  <rv s="0">
    <fb>76.910200000000003</fb>
    <v>10</v>
  </rv>
  <rv s="0">
    <fb>75.164400000000001</fb>
    <v>10</v>
  </rv>
  <rv s="0">
    <fb>75.452200000000005</fb>
    <v>10</v>
  </rv>
  <rv s="0">
    <fb>74.867099999999994</fb>
    <v>10</v>
  </rv>
  <rv s="0">
    <fb>74.828699999999998</fb>
    <v>10</v>
  </rv>
  <rv s="0">
    <fb>74.943799999999996</fb>
    <v>10</v>
  </rv>
  <rv s="0">
    <fb>75.730400000000003</fb>
    <v>10</v>
  </rv>
  <rv s="0">
    <fb>78.4833</fb>
    <v>10</v>
  </rv>
  <rv s="0">
    <fb>77.811899999999994</fb>
    <v>10</v>
  </rv>
  <rv s="0">
    <fb>78.243499999999997</fb>
    <v>10</v>
  </rv>
  <rv s="0">
    <fb>78.042100000000005</fb>
    <v>10</v>
  </rv>
  <rv s="0">
    <fb>79.9893</fb>
    <v>10</v>
  </rv>
  <rv s="0">
    <fb>77.409000000000006</fb>
    <v>10</v>
  </rv>
  <rv s="0">
    <fb>78.272300000000001</fb>
    <v>10</v>
  </rv>
  <rv s="0">
    <fb>76.651200000000003</fb>
    <v>10</v>
  </rv>
  <rv s="0">
    <fb>76.363500000000002</fb>
    <v>10</v>
  </rv>
  <rv s="0">
    <fb>77.274699999999996</fb>
    <v>10</v>
  </rv>
  <rv s="0">
    <fb>80.891000000000005</fb>
    <v>10</v>
  </rv>
  <rv s="0">
    <fb>82.061199999999999</fb>
    <v>10</v>
  </rv>
  <rv s="0">
    <fb>83.126000000000005</fb>
    <v>10</v>
  </rv>
  <rv s="0">
    <fb>84.277000000000001</fb>
    <v>10</v>
  </rv>
  <rv s="0">
    <fb>83.979699999999994</fb>
    <v>10</v>
  </rv>
  <rv s="0">
    <fb>84.497600000000006</fb>
    <v>10</v>
  </rv>
  <rv s="0">
    <fb>87.058800000000005</fb>
    <v>10</v>
  </rv>
  <rv s="0">
    <fb>85.715800000000002</fb>
    <v>10</v>
  </rv>
  <rv s="0">
    <fb>85.639099999999999</fb>
    <v>10</v>
  </rv>
  <rv s="0">
    <fb>84.603200000000001</fb>
    <v>10</v>
  </rv>
  <rv s="0">
    <fb>85.533600000000007</fb>
    <v>10</v>
  </rv>
  <rv s="0">
    <fb>86.838099999999997</fb>
    <v>10</v>
  </rv>
  <rv s="0">
    <fb>87.317700000000002</fb>
    <v>10</v>
  </rv>
  <rv s="0">
    <fb>87.221800000000002</fb>
    <v>10</v>
  </rv>
  <rv s="0">
    <fb>89.053899999999999</fb>
    <v>10</v>
  </rv>
  <rv s="0">
    <fb>89.869299999999996</fb>
    <v>10</v>
  </rv>
  <rv s="0">
    <fb>89.265000000000001</fb>
    <v>10</v>
  </rv>
  <rv s="0">
    <fb>87.384900000000002</fb>
    <v>10</v>
  </rv>
  <rv s="0">
    <fb>87.0779</fb>
    <v>10</v>
  </rv>
  <rv s="0">
    <fb>88.871700000000004</fb>
    <v>10</v>
  </rv>
  <rv s="0">
    <fb>90.694199999999995</fb>
    <v>10</v>
  </rv>
  <rv s="0">
    <fb>90.885999999999996</fb>
    <v>10</v>
  </rv>
  <rv s="0">
    <fb>88.315299999999993</fb>
    <v>10</v>
  </rv>
  <rv s="0">
    <fb>90.425600000000003</fb>
    <v>10</v>
  </rv>
  <rv s="0">
    <fb>90.415999999999997</fb>
    <v>10</v>
  </rv>
  <rv s="0">
    <fb>89.571899999999999</fb>
    <v>10</v>
  </rv>
  <rv s="0">
    <fb>88.775800000000004</fb>
    <v>10</v>
  </rv>
  <rv s="0">
    <fb>89.322500000000005</fb>
    <v>10</v>
  </rv>
  <rv s="0">
    <fb>88.526399999999995</fb>
    <v>10</v>
  </rv>
  <rv s="0">
    <fb>87.528800000000004</fb>
    <v>10</v>
  </rv>
  <rv s="0">
    <fb>87.241</fb>
    <v>10</v>
  </rv>
  <rv s="0">
    <fb>88.142700000000005</fb>
    <v>10</v>
  </rv>
  <rv s="0">
    <fb>88.833299999999994</fb>
    <v>10</v>
  </rv>
  <rv s="0">
    <fb>88.660700000000006</fb>
    <v>10</v>
  </rv>
  <rv s="0">
    <fb>88.018000000000001</fb>
    <v>10</v>
  </rv>
  <rv s="0">
    <fb>86.253</fb>
    <v>10</v>
  </rv>
  <rv s="0">
    <fb>85.015600000000006</fb>
    <v>10</v>
  </rv>
  <rv s="0">
    <fb>85.054000000000002</fb>
    <v>10</v>
  </rv>
  <rv s="0">
    <fb>86.627099999999999</fb>
    <v>10</v>
  </rv>
  <rv s="0">
    <fb>86.3489</fb>
    <v>10</v>
  </rv>
  <rv s="0">
    <fb>86.876499999999993</fb>
    <v>10</v>
  </rv>
  <rv s="0">
    <fb>86.099500000000006</fb>
    <v>10</v>
  </rv>
  <rv s="0">
    <fb>87.125900000000001</fb>
    <v>10</v>
  </rv>
  <rv s="0">
    <fb>87.135499999999993</fb>
    <v>10</v>
  </rv>
  <rv s="0">
    <fb>86.272199999999998</fb>
    <v>10</v>
  </rv>
  <rv s="0">
    <fb>86.732600000000005</fb>
    <v>10</v>
  </rv>
  <rv s="0">
    <fb>86.540800000000004</fb>
    <v>10</v>
  </rv>
  <rv s="0">
    <fb>86.003600000000006</fb>
    <v>10</v>
  </rv>
  <rv s="0">
    <fb>87.548000000000002</fb>
    <v>10</v>
  </rv>
  <rv s="0">
    <fb>88.334500000000006</fb>
    <v>10</v>
  </rv>
  <rv s="0">
    <fb>88.219399999999993</fb>
    <v>10</v>
  </rv>
  <rv s="0">
    <fb>88.277000000000001</fb>
    <v>10</v>
  </rv>
  <rv s="0">
    <fb>87.289000000000001</fb>
    <v>10</v>
  </rv>
  <rv s="0">
    <fb>87.3369</fb>
    <v>10</v>
  </rv>
  <rv s="0">
    <fb>87.049199999999999</fb>
    <v>10</v>
  </rv>
  <rv s="0">
    <fb>86.790199999999999</fb>
    <v>10</v>
  </rv>
  <rv s="0">
    <fb>84.718299999999999</fb>
    <v>10</v>
  </rv>
  <rv s="0">
    <fb>85.418499999999995</fb>
    <v>10</v>
  </rv>
  <rv s="0">
    <fb>86.185900000000004</fb>
    <v>10</v>
  </rv>
  <rv s="0">
    <fb>85.293800000000005</fb>
    <v>10</v>
  </rv>
  <rv s="0">
    <fb>84.555199999999999</fb>
    <v>10</v>
  </rv>
  <rv s="0">
    <fb>84.584000000000003</fb>
    <v>10</v>
  </rv>
  <rv s="0">
    <fb>84.871700000000004</fb>
    <v>10</v>
  </rv>
  <rv s="0">
    <fb>84.679900000000004</fb>
    <v>10</v>
  </rv>
  <rv s="0">
    <fb>84.689499999999995</fb>
    <v>10</v>
  </rv>
  <rv s="0">
    <fb>84.286600000000007</fb>
    <v>10</v>
  </rv>
  <rv s="0">
    <fb>83.442499999999995</fb>
    <v>10</v>
  </rv>
  <rv s="0">
    <fb>82.982100000000003</fb>
    <v>10</v>
  </rv>
  <rv s="0">
    <fb>82.598399999999998</fb>
    <v>10</v>
  </rv>
  <rv s="0">
    <fb>82.444900000000004</fb>
    <v>10</v>
  </rv>
  <rv s="0">
    <fb>81.898200000000003</fb>
    <v>10</v>
  </rv>
  <rv s="0">
    <fb>82.608000000000004</fb>
    <v>10</v>
  </rv>
  <rv s="0">
    <fb>83.787800000000004</fb>
    <v>10</v>
  </rv>
  <rv s="0">
    <fb>84.612700000000004</fb>
    <v>10</v>
  </rv>
  <rv s="0">
    <fb>86.109099999999998</fb>
    <v>10</v>
  </rv>
  <rv s="0">
    <fb>86.080399999999997</fb>
    <v>10</v>
  </rv>
  <rv s="0">
    <fb>85.370500000000007</fb>
    <v>10</v>
  </rv>
  <rv s="0">
    <fb>86.042000000000002</fb>
    <v>10</v>
  </rv>
  <rv s="0">
    <fb>87.116299999999995</fb>
    <v>10</v>
  </rv>
  <rv s="0">
    <fb>87.298599999999993</fb>
    <v>10</v>
  </rv>
  <rv s="0">
    <fb>85.840500000000006</fb>
    <v>10</v>
  </rv>
  <rv s="0">
    <fb>86.022800000000004</fb>
    <v>10</v>
  </rv>
  <rv s="0">
    <fb>87.269800000000004</fb>
    <v>10</v>
  </rv>
  <rv s="0">
    <fb>88.545500000000004</fb>
    <v>10</v>
  </rv>
  <rv s="0">
    <fb>88.353700000000003</fb>
    <v>10</v>
  </rv>
  <rv s="0">
    <fb>87.826099999999997</fb>
    <v>10</v>
  </rv>
  <rv s="0">
    <fb>87.643900000000002</fb>
    <v>10</v>
  </rv>
  <rv s="0">
    <fb>89.015600000000006</fb>
    <v>10</v>
  </rv>
  <rv s="0">
    <fb>89.121099999999998</fb>
    <v>10</v>
  </rv>
  <rv s="0">
    <fb>89.763800000000003</fb>
    <v>10</v>
  </rv>
  <rv s="0">
    <fb>90.607900000000001</fb>
    <v>10</v>
  </rv>
  <rv s="0">
    <fb>89.725399999999993</fb>
    <v>10</v>
  </rv>
  <rv s="0">
    <fb>90.540700000000001</fb>
    <v>10</v>
  </rv>
  <rv s="0">
    <fb>90.943600000000004</fb>
    <v>10</v>
  </rv>
  <rv s="0">
    <fb>91.519099999999995</fb>
    <v>10</v>
  </rv>
  <rv s="0">
    <fb>91.394400000000005</fb>
    <v>10</v>
  </rv>
  <rv s="0">
    <fb>89.744600000000005</fb>
    <v>10</v>
  </rv>
  <rv s="0">
    <fb>90.128299999999996</fb>
    <v>10</v>
  </rv>
  <rv s="0">
    <fb>91.221800000000002</fb>
    <v>10</v>
  </rv>
  <rv s="0">
    <fb>91.5959</fb>
    <v>10</v>
  </rv>
  <rv s="0">
    <fb>91.806899999999999</fb>
    <v>10</v>
  </rv>
  <rv s="0">
    <fb>94.080200000000005</fb>
    <v>10</v>
  </rv>
  <rv s="0">
    <fb>94.281700000000001</fb>
    <v>10</v>
  </rv>
  <rv s="0">
    <fb>93.092200000000005</fb>
    <v>10</v>
  </rv>
  <rv s="0">
    <fb>93.073099999999997</fb>
    <v>10</v>
  </rv>
  <rv s="0">
    <fb>92.929199999999994</fb>
    <v>10</v>
  </rv>
  <rv s="0">
    <fb>92.545500000000004</fb>
    <v>10</v>
  </rv>
  <rv s="0">
    <fb>92.142600000000002</fb>
    <v>10</v>
  </rv>
  <rv s="0">
    <fb>92.161799999999999</fb>
    <v>10</v>
  </rv>
  <rv s="0">
    <fb>91.749300000000005</fb>
    <v>10</v>
  </rv>
  <rv s="0">
    <fb>92.746899999999997</fb>
    <v>10</v>
  </rv>
  <rv s="0">
    <fb>93.053899999999999</fb>
    <v>10</v>
  </rv>
  <rv s="0">
    <fb>91.941199999999995</fb>
    <v>10</v>
  </rv>
  <rv s="0">
    <fb>92.401600000000002</fb>
    <v>10</v>
  </rv>
  <rv s="0">
    <fb>91.739699999999999</fb>
    <v>10</v>
  </rv>
  <rv s="0">
    <fb>93.044300000000007</fb>
    <v>10</v>
  </rv>
  <rv s="0">
    <fb>93.120999999999995</fb>
    <v>10</v>
  </rv>
  <rv s="0">
    <fb>94.626999999999995</fb>
    <v>10</v>
  </rv>
  <rv s="0">
    <fb>95.317599999999999</fb>
    <v>10</v>
  </rv>
  <rv s="0">
    <fb>93.495099999999994</fb>
    <v>10</v>
  </rv>
  <rv s="0">
    <fb>93.648600000000002</fb>
    <v>10</v>
  </rv>
  <rv s="0">
    <fb>91.087500000000006</fb>
    <v>10</v>
  </rv>
  <rv s="0">
    <fb>90.895600000000002</fb>
    <v>10</v>
  </rv>
  <rv s="0">
    <fb>90.454400000000007</fb>
    <v>10</v>
  </rv>
  <rv s="0">
    <fb>90.732600000000005</fb>
    <v>10</v>
  </rv>
  <rv s="0">
    <fb>89.619900000000001</fb>
    <v>10</v>
  </rv>
  <rv s="0">
    <fb>89.341700000000003</fb>
    <v>10</v>
  </rv>
  <rv s="0">
    <fb>88.718199999999996</fb>
    <v>10</v>
  </rv>
  <rv s="0">
    <fb>87.806899999999999</fb>
    <v>10</v>
  </rv>
  <rv s="0">
    <fb>87.519199999999998</fb>
    <v>10</v>
  </rv>
  <rv s="0">
    <fb>87.394499999999994</fb>
    <v>10</v>
  </rv>
  <rv s="0">
    <fb>86.531199999999998</fb>
    <v>10</v>
  </rv>
  <rv s="0">
    <fb>88.497600000000006</fb>
    <v>10</v>
  </rv>
  <rv s="0">
    <fb>89.140299999999996</fb>
    <v>10</v>
  </rv>
  <rv s="0">
    <fb>89.427999999999997</fb>
    <v>10</v>
  </rv>
  <rv s="0">
    <fb>89.6678</fb>
    <v>10</v>
  </rv>
  <rv s="0">
    <fb>90.195400000000006</fb>
    <v>10</v>
  </rv>
  <rv s="0">
    <fb>90.0227</fb>
    <v>10</v>
  </rv>
  <rv s="0">
    <fb>89.706199999999995</fb>
    <v>10</v>
  </rv>
  <rv s="0">
    <fb>89.974800000000002</fb>
    <v>10</v>
  </rv>
  <rv s="0">
    <fb>91.653400000000005</fb>
    <v>10</v>
  </rv>
  <rv s="0">
    <fb>90.924400000000006</fb>
    <v>10</v>
  </rv>
  <rv s="0">
    <fb>87.730199999999996</fb>
    <v>10</v>
  </rv>
  <rv s="0">
    <fb>88.027600000000007</fb>
    <v>10</v>
  </rv>
  <rv s="0">
    <fb>86.301000000000002</fb>
    <v>10</v>
  </rv>
  <rv s="0">
    <fb>87.250600000000006</fb>
    <v>10</v>
  </rv>
  <rv s="0">
    <fb>85.773399999999995</fb>
    <v>10</v>
  </rv>
  <rv s="0">
    <fb>84.411299999999997</fb>
    <v>10</v>
  </rv>
  <rv s="0">
    <fb>83.538399999999996</fb>
    <v>10</v>
  </rv>
  <rv s="0">
    <fb>84.708699999999993</fb>
    <v>10</v>
  </rv>
  <rv s="0">
    <fb>84.699100000000001</fb>
    <v>10</v>
  </rv>
  <rv s="0">
    <fb>83.998800000000003</fb>
    <v>10</v>
  </rv>
  <rv s="0">
    <fb>83.682299999999998</fb>
    <v>10</v>
  </rv>
  <rv s="0">
    <fb>83.586399999999998</fb>
    <v>10</v>
  </rv>
  <rv s="0">
    <fb>86.895700000000005</fb>
    <v>10</v>
  </rv>
  <rv s="0">
    <fb>86.991600000000005</fb>
    <v>10</v>
  </rv>
  <rv s="0">
    <fb>87.864500000000007</fb>
    <v>10</v>
  </rv>
  <rv s="0">
    <fb>88.507199999999997</fb>
    <v>10</v>
  </rv>
  <rv s="0">
    <fb>91.854900000000001</fb>
    <v>10</v>
  </rv>
  <rv s="0">
    <fb>92.3536</fb>
    <v>10</v>
  </rv>
  <rv s="0">
    <fb>91.068299999999994</fb>
    <v>10</v>
  </rv>
  <rv s="0">
    <fb>91.509500000000003</fb>
    <v>10</v>
  </rv>
  <rv s="0">
    <fb>91.499899999999997</fb>
    <v>10</v>
  </rv>
  <rv s="0">
    <fb>92.152199999999993</fb>
    <v>10</v>
  </rv>
  <rv s="0">
    <fb>91.912400000000005</fb>
    <v>10</v>
  </rv>
  <rv s="0">
    <fb>91.634200000000007</fb>
    <v>10</v>
  </rv>
  <rv s="0">
    <fb>92.5839</fb>
    <v>10</v>
  </rv>
  <rv s="0">
    <fb>92.132999999999996</fb>
    <v>10</v>
  </rv>
  <rv s="0">
    <fb>93.255300000000005</fb>
    <v>10</v>
  </rv>
  <rv s="0">
    <fb>92.900400000000005</fb>
    <v>10</v>
  </rv>
  <rv s="0">
    <fb>93.168999999999997</fb>
    <v>10</v>
  </rv>
  <rv s="0">
    <fb>92.459199999999996</fb>
    <v>10</v>
  </rv>
  <rv s="0">
    <fb>91.902799999999999</fb>
    <v>10</v>
  </rv>
  <rv s="0">
    <fb>93.293700000000001</fb>
    <v>10</v>
  </rv>
  <rv s="0">
    <fb>91.260099999999994</fb>
    <v>10</v>
  </rv>
  <rv s="0">
    <fb>90.233800000000002</fb>
    <v>10</v>
  </rv>
  <rv s="0">
    <fb>90.041899999999998</fb>
    <v>10</v>
  </rv>
  <rv s="0">
    <fb>90.790099999999995</fb>
    <v>10</v>
  </rv>
  <rv s="0">
    <fb>90.780500000000004</fb>
    <v>10</v>
  </rv>
  <rv s="0">
    <fb>91.403999999999996</fb>
    <v>10</v>
  </rv>
  <rv s="0">
    <fb>91.029899999999998</fb>
    <v>10</v>
  </rv>
  <rv s="0">
    <fb>92.104299999999995</fb>
    <v>10</v>
  </rv>
  <rv s="0">
    <fb>89.773300000000006</fb>
    <v>10</v>
  </rv>
  <rv s="0">
    <fb>91.0779</fb>
    <v>10</v>
  </rv>
  <rv s="0">
    <fb>92.056299999999993</fb>
    <v>10</v>
  </rv>
  <rv s="0">
    <fb>90.588700000000003</fb>
    <v>10</v>
  </rv>
  <rv s="0">
    <fb>89.524000000000001</fb>
    <v>10</v>
  </rv>
  <rv s="0">
    <fb>92.660600000000002</fb>
    <v>10</v>
  </rv>
  <rv s="0">
    <fb>93.475899999999996</fb>
    <v>10</v>
  </rv>
  <rv s="0">
    <fb>92.823700000000002</fb>
    <v>10</v>
  </rv>
  <rv s="0">
    <fb>93.178600000000003</fb>
    <v>10</v>
  </rv>
  <rv s="0">
    <fb>92.44</fb>
    <v>10</v>
  </rv>
  <rv s="0">
    <fb>91.116299999999995</fb>
    <v>10</v>
  </rv>
  <rv s="0">
    <fb>90.838099999999997</fb>
    <v>10</v>
  </rv>
  <rv s="0">
    <fb>91.921999999999997</fb>
    <v>10</v>
  </rv>
  <rv s="0">
    <fb>92.305700000000002</fb>
    <v>10</v>
  </rv>
  <rv s="0">
    <fb>91.308099999999996</fb>
    <v>10</v>
  </rv>
  <rv s="0">
    <fb>92.190600000000003</fb>
    <v>10</v>
  </rv>
  <rv s="0">
    <fb>93.543099999999995</fb>
    <v>10</v>
  </rv>
  <rv s="0">
    <fb>93.408799999999999</fb>
    <v>10</v>
  </rv>
  <rv s="0">
    <fb>91.787700000000001</fb>
    <v>10</v>
  </rv>
  <rv s="0">
    <fb>92.027500000000003</fb>
    <v>10</v>
  </rv>
  <rv s="0">
    <fb>91.567099999999996</fb>
    <v>10</v>
  </rv>
  <rv s="0">
    <fb>93.610200000000006</fb>
    <v>10</v>
  </rv>
  <rv s="0">
    <fb>93.264899999999997</fb>
    <v>10</v>
  </rv>
  <rv s="0">
    <fb>95.0107</fb>
    <v>10</v>
  </rv>
  <rv s="0">
    <fb>95.758899999999997</fb>
    <v>10</v>
  </rv>
  <rv s="0">
    <fb>95.624600000000001</fb>
    <v>10</v>
  </rv>
  <rv s="0">
    <fb>95.691699999999997</fb>
    <v>10</v>
  </rv>
  <rv s="0">
    <fb>96.152199999999993</fb>
    <v>10</v>
  </rv>
  <rv s="0">
    <fb>96.785200000000003</fb>
    <v>10</v>
  </rv>
  <rv s="0">
    <fb>99.020200000000003</fb>
    <v>10</v>
  </rv>
  <rv s="0">
    <fb>99.135300000000001</fb>
    <v>10</v>
  </rv>
  <rv s="0">
    <fb>98.550200000000004</fb>
    <v>10</v>
  </rv>
  <rv s="0">
    <fb>99.039400000000001</fb>
    <v>10</v>
  </rv>
  <rv s="0">
    <fb>100.9003</fb>
    <v>10</v>
  </rv>
  <rv s="0">
    <fb>97.312799999999996</fb>
    <v>10</v>
  </rv>
  <rv s="0">
    <fb>98.435100000000006</fb>
    <v>10</v>
  </rv>
  <rv s="0">
    <fb>98.454300000000003</fb>
    <v>10</v>
  </rv>
  <rv s="0">
    <fb>98.041799999999995</fb>
    <v>10</v>
  </rv>
  <rv s="0">
    <fb>98.607799999999997</fb>
    <v>10</v>
  </rv>
  <rv s="0">
    <fb>98.070599999999999</fb>
    <v>10</v>
  </rv>
  <rv s="0">
    <fb>98.003399999999999</fb>
    <v>10</v>
  </rv>
  <rv s="0">
    <fb>97.447100000000006</fb>
    <v>10</v>
  </rv>
  <rv s="0">
    <fb>97.725300000000004</fb>
    <v>10</v>
  </rv>
  <rv s="0">
    <fb>97.792400000000001</fb>
    <v>10</v>
  </rv>
  <rv s="0">
    <fb>96.315200000000004</fb>
    <v>10</v>
  </rv>
  <rv s="0">
    <fb>96.382400000000004</fb>
    <v>10</v>
  </rv>
  <rv s="0">
    <fb>97.092200000000005</fb>
    <v>10</v>
  </rv>
  <rv s="0">
    <fb>95.461500000000001</fb>
    <v>10</v>
  </rv>
  <rv s="0">
    <fb>97.581400000000002</fb>
    <v>10</v>
  </rv>
  <rv s="0">
    <fb>95.873999999999995</fb>
    <v>10</v>
  </rv>
  <rv s="0">
    <fb>97.140199999999993</fb>
    <v>10</v>
  </rv>
  <rv s="0">
    <fb>97.456699999999998</fb>
    <v>10</v>
  </rv>
  <rv s="0">
    <fb>96.766099999999994</fb>
    <v>10</v>
  </rv>
  <rv s="0">
    <fb>96.008300000000006</fb>
    <v>10</v>
  </rv>
  <rv s="0">
    <fb>95.749300000000005</fb>
    <v>10</v>
  </rv>
  <rv s="0">
    <fb>95.279300000000006</fb>
    <v>10</v>
  </rv>
  <rv s="0">
    <fb>94.108999999999995</fb>
    <v>10</v>
  </rv>
  <rv s="0">
    <fb>93.725300000000004</fb>
    <v>10</v>
  </rv>
  <rv s="0">
    <fb>93.897999999999996</fb>
    <v>10</v>
  </rv>
  <rv s="0">
    <fb>96.641400000000004</fb>
    <v>10</v>
  </rv>
  <rv s="0">
    <fb>95.068200000000004</fb>
    <v>10</v>
  </rv>
  <rv s="0">
    <fb>95.355999999999995</fb>
    <v>10</v>
  </rv>
  <rv s="0">
    <fb>95.730099999999993</fb>
    <v>10</v>
  </rv>
  <rv s="0">
    <fb>95.912400000000005</fb>
    <v>10</v>
  </rv>
  <rv s="0">
    <fb>95.893199999999993</fb>
    <v>10</v>
  </rv>
  <rv s="0">
    <fb>96.363200000000006</fb>
    <v>10</v>
  </rv>
  <rv s="0">
    <fb>96.497500000000002</fb>
    <v>10</v>
  </rv>
  <rv s="0">
    <fb>97.648499999999999</fb>
    <v>10</v>
  </rv>
  <rv s="0">
    <fb>97.590999999999994</fb>
    <v>10</v>
  </rv>
  <rv s="0">
    <fb>98.099400000000003</fb>
    <v>10</v>
  </rv>
  <rv s="0">
    <fb>98.2624</fb>
    <v>10</v>
  </rv>
  <rv s="0">
    <fb>99.068200000000004</fb>
    <v>10</v>
  </rv>
  <rv s="0">
    <fb>99.164100000000005</fb>
    <v>10</v>
  </rv>
  <rv s="0">
    <fb>99.7684</fb>
    <v>10</v>
  </rv>
  <rv s="0">
    <fb>99.499799999999993</fb>
    <v>10</v>
  </rv>
  <rv s="0">
    <fb>98.272000000000006</fb>
    <v>10</v>
  </rv>
  <rv s="0">
    <fb>98.195300000000003</fb>
    <v>10</v>
  </rv>
  <rv s="0">
    <fb>97.1785</fb>
    <v>10</v>
  </rv>
  <rv s="0">
    <fb>94.339200000000005</fb>
    <v>10</v>
  </rv>
  <rv s="0">
    <fb>94.521500000000003</fb>
    <v>10</v>
  </rv>
  <rv s="0">
    <fb>93.427999999999997</fb>
    <v>10</v>
  </rv>
  <rv s="0">
    <fb>94.540700000000001</fb>
    <v>10</v>
  </rv>
  <rv s="0">
    <fb>94.166600000000003</fb>
    <v>10</v>
  </rv>
  <rv s="0">
    <fb>93.878799999999998</fb>
    <v>10</v>
  </rv>
  <rv s="0">
    <fb>92.957999999999998</fb>
    <v>10</v>
  </rv>
  <rv s="0">
    <fb>90.444800000000001</fb>
    <v>10</v>
  </rv>
  <rv s="0">
    <fb>91.3369</fb>
    <v>10</v>
  </rv>
  <rv s="0">
    <fb>92.046700000000001</fb>
    <v>10</v>
  </rv>
  <rv s="0">
    <fb>91.001099999999994</fb>
    <v>10</v>
  </rv>
  <rv s="0">
    <fb>91.662999999999997</fb>
    <v>10</v>
  </rv>
  <rv s="0">
    <fb>88.756600000000006</fb>
    <v>10</v>
  </rv>
  <rv s="0">
    <fb>85.121099999999998</fb>
    <v>10</v>
  </rv>
  <rv s="0">
    <fb>85.869299999999996</fb>
    <v>10</v>
  </rv>
  <rv s="0">
    <fb>84.545599999999993</fb>
    <v>10</v>
  </rv>
  <rv s="0">
    <fb>85.226600000000005</fb>
    <v>10</v>
  </rv>
  <rv s="0">
    <fb>84.344200000000001</fb>
    <v>10</v>
  </rv>
  <rv s="0">
    <fb>85.303399999999996</fb>
    <v>10</v>
  </rv>
  <rv s="0">
    <fb>82.876599999999996</fb>
    <v>10</v>
  </rv>
  <rv s="0">
    <fb>85.475999999999999</fb>
    <v>10</v>
  </rv>
  <rv s="0">
    <fb>84.9773</fb>
    <v>10</v>
  </rv>
  <rv s="0">
    <fb>82.771000000000001</fb>
    <v>10</v>
  </rv>
  <rv s="0">
    <fb>82.531199999999998</fb>
    <v>10</v>
  </rv>
  <rv s="0">
    <fb>83.327399999999997</fb>
    <v>10</v>
  </rv>
  <rv s="0">
    <fb>82.838200000000001</fb>
    <v>10</v>
  </rv>
  <rv s="0">
    <fb>82.617599999999996</fb>
    <v>10</v>
  </rv>
  <rv s="0">
    <fb>76.516900000000007</fb>
    <v>10</v>
  </rv>
  <rv s="0">
    <fb>79.415700000000001</fb>
    <v>10</v>
  </rv>
  <rv s="0">
    <fb>80.655100000000004</fb>
    <v>10</v>
  </rv>
  <rv s="0">
    <fb>83.064099999999996</fb>
    <v>10</v>
  </rv>
  <rv s="0">
    <fb>82.504300000000001</fb>
    <v>10</v>
  </rv>
  <rv s="0">
    <fb>81.444800000000001</fb>
    <v>10</v>
  </rv>
  <rv s="0">
    <fb>76.077100000000002</fb>
    <v>10</v>
  </rv>
  <rv s="0">
    <fb>77.416499999999999</fb>
    <v>10</v>
  </rv>
  <rv s="0">
    <fb>75.107500000000002</fb>
    <v>10</v>
  </rv>
  <rv s="0">
    <fb>75.047600000000003</fb>
    <v>10</v>
  </rv>
  <rv s="0">
    <fb>74.187899999999999</fb>
    <v>10</v>
  </rv>
  <rv s="0">
    <fb>73.128399999999999</fb>
    <v>10</v>
  </rv>
  <rv s="0">
    <fb>74.377899999999997</fb>
    <v>10</v>
  </rv>
  <rv s="0">
    <fb>77.766400000000004</fb>
    <v>10</v>
  </rv>
  <rv s="0">
    <fb>79.135800000000003</fb>
    <v>10</v>
  </rv>
  <rv s="0">
    <fb>81.484800000000007</fb>
    <v>10</v>
  </rv>
  <rv s="0">
    <fb>80.755099999999999</fb>
    <v>10</v>
  </rv>
  <rv s="0">
    <fb>82.864199999999997</fb>
    <v>10</v>
  </rv>
  <rv s="0">
    <fb>82.204499999999996</fb>
    <v>10</v>
  </rv>
  <rv s="0">
    <fb>82.014600000000002</fb>
    <v>10</v>
  </rv>
  <rv s="0">
    <fb>81.674700000000001</fb>
    <v>10</v>
  </rv>
  <rv s="0">
    <fb>81.364800000000002</fb>
    <v>10</v>
  </rv>
  <rv s="0">
    <fb>80.575199999999995</fb>
    <v>10</v>
  </rv>
  <rv s="0">
    <fb>80.615200000000002</fb>
    <v>10</v>
  </rv>
  <rv s="0">
    <fb>77.626499999999993</fb>
    <v>10</v>
  </rv>
  <rv s="0">
    <fb>76.966700000000003</fb>
    <v>10</v>
  </rv>
  <rv s="0">
    <fb>76.976699999999994</fb>
    <v>10</v>
  </rv>
  <rv s="0">
    <fb>77.656400000000005</fb>
    <v>10</v>
  </rv>
  <rv s="0">
    <fb>77.506500000000003</fb>
    <v>10</v>
  </rv>
  <rv s="0">
    <fb>74.917599999999993</fb>
    <v>10</v>
  </rv>
  <rv s="0">
    <fb>74.937600000000003</fb>
    <v>10</v>
  </rv>
  <rv s="0">
    <fb>75.447400000000002</fb>
    <v>10</v>
  </rv>
  <rv s="0">
    <fb>75.9572</fb>
    <v>10</v>
  </rv>
  <rv s="0">
    <fb>78.026300000000006</fb>
    <v>10</v>
  </rv>
  <rv s="0">
    <fb>77.976299999999995</fb>
    <v>10</v>
  </rv>
  <rv s="0">
    <fb>79.205799999999996</fb>
    <v>10</v>
  </rv>
  <rv s="0">
    <fb>78.825900000000004</fb>
    <v>10</v>
  </rv>
  <rv s="0">
    <fb>78.815899999999999</fb>
    <v>10</v>
  </rv>
  <rv s="0">
    <fb>80.285300000000007</fb>
    <v>10</v>
  </rv>
  <rv s="0">
    <fb>79.375699999999995</fb>
    <v>10</v>
  </rv>
  <rv s="0">
    <fb>76.466999999999999</fb>
    <v>10</v>
  </rv>
  <rv s="0">
    <fb>78.276200000000003</fb>
    <v>10</v>
  </rv>
  <rv s="0">
    <fb>79.965400000000002</fb>
    <v>10</v>
  </rv>
  <rv s="0">
    <fb>80.125399999999999</fb>
    <v>10</v>
  </rv>
  <rv s="0">
    <fb>82.114500000000007</fb>
    <v>10</v>
  </rv>
  <rv s="0">
    <fb>80.815100000000001</fb>
    <v>10</v>
  </rv>
  <rv s="0">
    <fb>82.084500000000006</fb>
    <v>10</v>
  </rv>
  <rv s="0">
    <fb>81.714699999999993</fb>
    <v>10</v>
  </rv>
  <rv s="0">
    <fb>81.224900000000005</fb>
    <v>10</v>
  </rv>
  <rv s="0">
    <fb>81.274900000000002</fb>
    <v>10</v>
  </rv>
  <rv s="0">
    <fb>79.945400000000006</fb>
    <v>10</v>
  </rv>
  <rv s="0">
    <fb>82.004599999999996</fb>
    <v>10</v>
  </rv>
  <rv s="0">
    <fb>83.074100000000001</fb>
    <v>10</v>
  </rv>
  <rv s="0">
    <fb>82.494299999999996</fb>
    <v>10</v>
  </rv>
  <rv s="0">
    <fb>81.334800000000001</fb>
    <v>10</v>
  </rv>
  <rv s="0">
    <fb>80.065399999999997</fb>
    <v>10</v>
  </rv>
  <rv s="0">
    <fb>79.765500000000003</fb>
    <v>10</v>
  </rv>
  <rv s="0">
    <fb>79.715500000000006</fb>
    <v>10</v>
  </rv>
  <rv s="0">
    <fb>80.175299999999993</fb>
    <v>10</v>
  </rv>
  <rv s="0">
    <fb>78.286199999999994</fb>
    <v>10</v>
  </rv>
  <rv s="0">
    <fb>77.846400000000003</fb>
    <v>10</v>
  </rv>
  <rv s="0">
    <fb>78.296199999999999</fb>
    <v>10</v>
  </rv>
  <rv s="0">
    <fb>77.456500000000005</fb>
    <v>10</v>
  </rv>
  <rv s="0">
    <fb>74.737700000000004</fb>
    <v>10</v>
  </rv>
  <rv s="0">
    <fb>74.767700000000005</fb>
    <v>10</v>
  </rv>
  <rv s="0">
    <fb>73.7881</fb>
    <v>10</v>
  </rv>
  <rv s="0">
    <fb>74.227900000000005</fb>
    <v>10</v>
  </rv>
  <rv s="0">
    <fb>74.547799999999995</fb>
    <v>10</v>
  </rv>
  <rv s="0">
    <fb>72.808499999999995</fb>
    <v>10</v>
  </rv>
  <rv s="0">
    <fb>73.078400000000002</fb>
    <v>10</v>
  </rv>
  <rv s="0">
    <fb>72.328699999999998</fb>
    <v>10</v>
  </rv>
  <rv s="0">
    <fb>73.977999999999994</fb>
    <v>10</v>
  </rv>
  <rv s="0">
    <fb>71.838999999999999</fb>
    <v>10</v>
  </rv>
  <rv s="0">
    <fb>72.688599999999994</fb>
    <v>10</v>
  </rv>
  <rv s="0">
    <fb>72.828500000000005</fb>
    <v>10</v>
  </rv>
  <rv s="0">
    <fb>72.418700000000001</fb>
    <v>10</v>
  </rv>
  <rv s="0">
    <fb>73.688199999999995</fb>
    <v>10</v>
  </rv>
  <rv s="0">
    <fb>73.698099999999997</fb>
    <v>10</v>
  </rv>
  <rv s="0">
    <fb>73.947999999999993</fb>
    <v>10</v>
  </rv>
  <rv s="0">
    <fb>72.968500000000006</fb>
    <v>10</v>
  </rv>
  <rv s="0">
    <fb>74.207899999999995</fb>
    <v>10</v>
  </rv>
  <rv s="0">
    <fb>74.517799999999994</fb>
    <v>10</v>
  </rv>
  <rv s="0">
    <fb>76.476900000000001</fb>
    <v>10</v>
  </rv>
  <rv s="0">
    <fb>76.776799999999994</fb>
    <v>10</v>
  </rv>
  <rv s="0">
    <fb>76.566900000000004</fb>
    <v>10</v>
  </rv>
  <rv s="0">
    <fb>77.796400000000006</fb>
    <v>10</v>
  </rv>
  <rv s="0">
    <fb>78.4161</fb>
    <v>10</v>
  </rv>
  <rv s="0">
    <fb>79.265699999999995</fb>
    <v>10</v>
  </rv>
  <rv s="0">
    <fb>81.474800000000002</fb>
    <v>10</v>
  </rv>
  <rv s="0">
    <fb>80.495199999999997</fb>
    <v>10</v>
  </rv>
  <rv s="0">
    <fb>80.335300000000004</fb>
    <v>10</v>
  </rv>
  <rv s="0">
    <fb>79.555599999999998</fb>
    <v>10</v>
  </rv>
  <rv s="0">
    <fb>80.005399999999995</fb>
    <v>10</v>
  </rv>
  <rv s="0">
    <fb>79.735500000000002</fb>
    <v>10</v>
  </rv>
  <rv s="0">
    <fb>79.395700000000005</fb>
    <v>10</v>
  </rv>
  <rv s="0">
    <fb>79.665599999999998</fb>
    <v>10</v>
  </rv>
  <rv s="0">
    <fb>80.075400000000002</fb>
    <v>10</v>
  </rv>
  <rv s="0">
    <fb>80.465199999999996</fb>
    <v>10</v>
  </rv>
  <rv s="0">
    <fb>79.995400000000004</fb>
    <v>10</v>
  </rv>
  <rv s="0">
    <fb>78.585999999999999</fb>
    <v>10</v>
  </rv>
  <rv s="0">
    <fb>79.3857</fb>
    <v>10</v>
  </rv>
  <rv s="0">
    <fb>77.576499999999996</fb>
    <v>10</v>
  </rv>
  <rv s="0">
    <fb>77.866299999999995</fb>
    <v>10</v>
  </rv>
  <rv s="0">
    <fb>76.646900000000002</fb>
    <v>10</v>
  </rv>
  <rv s="0">
    <fb>76.137100000000004</fb>
    <v>10</v>
  </rv>
  <rv s="0">
    <fb>76.257000000000005</fb>
    <v>10</v>
  </rv>
  <rv s="0">
    <fb>76.806799999999996</fb>
    <v>10</v>
  </rv>
  <rv s="0">
    <fb>77.206599999999995</fb>
    <v>10</v>
  </rv>
  <rv s="0">
    <fb>75.807199999999995</fb>
    <v>10</v>
  </rv>
  <rv s="0">
    <fb>76.5869</fb>
    <v>10</v>
  </rv>
  <rv s="0">
    <fb>76.916799999999995</fb>
    <v>10</v>
  </rv>
  <rv s="0">
    <fb>76.686899999999994</fb>
    <v>10</v>
  </rv>
  <rv s="0">
    <fb>76.786799999999999</fb>
    <v>10</v>
  </rv>
  <rv s="0">
    <fb>77.696399999999997</fb>
    <v>10</v>
  </rv>
  <rv s="0">
    <fb>78.156199999999998</fb>
    <v>10</v>
  </rv>
  <rv s="0">
    <fb>78.855900000000005</fb>
    <v>10</v>
  </rv>
  <rv s="0">
    <fb>79.405699999999996</fb>
    <v>10</v>
  </rv>
  <rv s="0">
    <fb>78.336100000000002</fb>
    <v>10</v>
  </rv>
  <rv s="0">
    <fb>77.266599999999997</fb>
    <v>10</v>
  </rv>
  <rv s="0">
    <fb>79.055800000000005</fb>
    <v>10</v>
  </rv>
  <rv s="0">
    <fb>77.196600000000004</fb>
    <v>10</v>
  </rv>
  <rv s="0">
    <fb>77.4465</fb>
    <v>10</v>
  </rv>
  <rv s="0">
    <fb>78.795900000000003</fb>
    <v>10</v>
  </rv>
  <rv s="0">
    <fb>77.746399999999994</fb>
    <v>10</v>
  </rv>
  <rv s="0">
    <fb>78.476100000000002</fb>
    <v>10</v>
  </rv>
  <rv s="0">
    <fb>78.766000000000005</fb>
    <v>10</v>
  </rv>
  <rv s="0">
    <fb>79.065799999999996</fb>
    <v>10</v>
  </rv>
  <rv s="0">
    <fb>77.936300000000003</fb>
    <v>10</v>
  </rv>
  <rv s="0">
    <fb>78.756</fb>
    <v>10</v>
  </rv>
  <rv s="0">
    <fb>79.365700000000004</fb>
    <v>10</v>
  </rv>
  <rv s="0">
    <fb>79.285700000000006</fb>
    <v>10</v>
  </rv>
  <rv s="0">
    <fb>78.496099999999998</fb>
    <v>10</v>
  </rv>
  <rv s="0">
    <fb>79.175799999999995</fb>
    <v>10</v>
  </rv>
  <rv s="0">
    <fb>77.336600000000004</fb>
    <v>10</v>
  </rv>
  <rv s="0">
    <fb>77.736400000000003</fb>
    <v>10</v>
  </rv>
  <rv s="0">
    <fb>75.917199999999994</fb>
    <v>10</v>
  </rv>
  <rv s="0">
    <fb>75.697299999999998</fb>
    <v>10</v>
  </rv>
  <rv s="0">
    <fb>73.868099999999998</fb>
    <v>10</v>
  </rv>
  <rv s="0">
    <fb>74.167900000000003</fb>
    <v>10</v>
  </rv>
  <rv s="0">
    <fb>72.508700000000005</fb>
    <v>10</v>
  </rv>
  <rv s="0">
    <fb>73.088399999999993</fb>
    <v>10</v>
  </rv>
  <rv s="0">
    <fb>73.278300000000002</fb>
    <v>10</v>
  </rv>
  <rv s="0">
    <fb>73.418300000000002</fb>
    <v>10</v>
  </rv>
  <rv s="0">
    <fb>74.247900000000001</fb>
    <v>10</v>
  </rv>
  <rv s="0">
    <fb>73.058400000000006</fb>
    <v>10</v>
  </rv>
  <rv s="0">
    <fb>72.468699999999998</fb>
    <v>10</v>
  </rv>
  <rv s="0">
    <fb>71.888900000000007</fb>
    <v>10</v>
  </rv>
  <rv s="0">
    <fb>70.229600000000005</fb>
    <v>10</v>
  </rv>
  <rv s="0">
    <fb>70.189700000000002</fb>
    <v>10</v>
  </rv>
  <rv s="0">
    <fb>69.44</fb>
    <v>10</v>
  </rv>
  <rv s="0">
    <fb>69.659899999999993</fb>
    <v>10</v>
  </rv>
  <rv s="0">
    <fb>68.3904</fb>
    <v>10</v>
  </rv>
  <rv s="0">
    <fb>67.730699999999999</fb>
    <v>10</v>
  </rv>
  <rv s="0">
    <fb>69.5899</fb>
    <v>10</v>
  </rv>
  <rv s="0">
    <fb>70.829400000000007</fb>
    <v>10</v>
  </rv>
  <rv s="0">
    <fb>71.369200000000006</fb>
    <v>10</v>
  </rv>
  <rv s="0">
    <fb>70.169700000000006</fb>
    <v>10</v>
  </rv>
  <rv s="0">
    <fb>69.37</fb>
    <v>10</v>
  </rv>
  <rv s="0">
    <fb>69.000200000000007</fb>
    <v>10</v>
  </rv>
  <rv s="0">
    <fb>68.630300000000005</fb>
    <v>10</v>
  </rv>
  <rv s="0">
    <fb>69.39</fb>
    <v>10</v>
  </rv>
  <rv s="0">
    <fb>68.750299999999996</fb>
    <v>10</v>
  </rv>
  <rv s="0">
    <fb>71.249200000000002</fb>
    <v>10</v>
  </rv>
  <rv s="0">
    <fb>71.449100000000001</fb>
    <v>10</v>
  </rv>
  <rv s="0">
    <fb>72.898499999999999</fb>
    <v>10</v>
  </rv>
  <rv s="0">
    <fb>73.368300000000005</fb>
    <v>10</v>
  </rv>
  <rv s="0">
    <fb>73.708100000000002</fb>
    <v>10</v>
  </rv>
  <rv s="0">
    <fb>73.758099999999999</fb>
    <v>10</v>
  </rv>
  <rv s="0">
    <fb>72.128799999999998</fb>
    <v>10</v>
  </rv>
  <rv s="0">
    <fb>70.439599999999999</fb>
    <v>10</v>
  </rv>
  <rv s="0">
    <fb>69.230099999999993</fb>
    <v>10</v>
  </rv>
  <rv s="0">
    <fb>65.701599999999999</fb>
    <v>10</v>
  </rv>
  <rv s="0">
    <fb>65.721599999999995</fb>
    <v>10</v>
  </rv>
  <rv s="0">
    <fb>67.120999999999995</fb>
    <v>10</v>
  </rv>
  <rv s="0">
    <fb>70.529499999999999</fb>
    <v>10</v>
  </rv>
  <rv s="0">
    <fb>71.808999999999997</fb>
    <v>10</v>
  </rv>
  <rv s="0">
    <fb>72.978499999999997</fb>
    <v>10</v>
  </rv>
  <rv s="0">
    <fb>69.979799999999997</fb>
    <v>10</v>
  </rv>
  <rv s="0">
    <fb>71.049300000000002</fb>
    <v>10</v>
  </rv>
  <rv s="0">
    <fb>69.619900000000001</fb>
    <v>10</v>
  </rv>
  <rv s="0">
    <fb>69.47</fb>
    <v>10</v>
  </rv>
  <rv s="0">
    <fb>67.610799999999998</fb>
    <v>10</v>
  </rv>
  <rv s="0">
    <fb>67.710700000000003</fb>
    <v>10</v>
  </rv>
  <rv s="0">
    <fb>66.871099999999998</fb>
    <v>10</v>
  </rv>
  <rv s="0">
    <fb>66.1614</fb>
    <v>10</v>
  </rv>
  <rv s="0">
    <fb>66.721199999999996</fb>
    <v>10</v>
  </rv>
  <rv s="0">
    <fb>68.360500000000002</fb>
    <v>10</v>
  </rv>
  <rv s="0">
    <fb>68.310500000000005</fb>
    <v>10</v>
  </rv>
  <rv s="0">
    <fb>66.811099999999996</fb>
    <v>10</v>
  </rv>
  <rv s="0">
    <fb>66.771100000000004</fb>
    <v>10</v>
  </rv>
  <rv s="0">
    <fb>65.7316</fb>
    <v>10</v>
  </rv>
  <rv s="0">
    <fb>64.792000000000002</fb>
    <v>10</v>
  </rv>
  <rv s="0">
    <fb>65.051900000000003</fb>
    <v>10</v>
  </rv>
  <rv s="0">
    <fb>66.091399999999993</fb>
    <v>10</v>
  </rv>
  <rv s="0">
    <fb>63.612499999999997</fb>
    <v>10</v>
  </rv>
  <rv s="0">
    <fb>64.442099999999996</fb>
    <v>10</v>
  </rv>
  <rv s="0">
    <fb>66.121399999999994</fb>
    <v>10</v>
  </rv>
  <rv s="0">
    <fb>65.941500000000005</fb>
    <v>10</v>
  </rv>
  <rv s="0">
    <fb>68.760300000000001</fb>
    <v>10</v>
  </rv>
  <rv s="0">
    <fb>70.619500000000002</fb>
    <v>10</v>
  </rv>
  <rv s="0">
    <fb>71.559100000000001</fb>
    <v>10</v>
  </rv>
  <rv s="0">
    <fb>71.858900000000006</fb>
    <v>10</v>
  </rv>
  <rv s="0">
    <fb>74.037999999999997</fb>
    <v>10</v>
  </rv>
  <rv s="0">
    <fb>73.568200000000004</fb>
    <v>10</v>
  </rv>
  <rv s="0">
    <fb>73.008399999999995</fb>
    <v>10</v>
  </rv>
  <rv s="0">
    <fb>72.678600000000003</fb>
    <v>10</v>
  </rv>
  <rv s="0">
    <fb>74.687700000000007</fb>
    <v>10</v>
  </rv>
  <rv s="0">
    <fb>74.197900000000004</fb>
    <v>10</v>
  </rv>
  <rv s="0">
    <fb>72.548599999999993</fb>
    <v>10</v>
  </rv>
  <rv s="0">
    <fb>71.978899999999996</fb>
    <v>10</v>
  </rv>
  <rv s="0">
    <fb>74.307900000000004</fb>
    <v>10</v>
  </rv>
  <rv s="0">
    <fb>73.678200000000004</fb>
    <v>10</v>
  </rv>
  <rv s="0">
    <fb>71.629000000000005</fb>
    <v>10</v>
  </rv>
  <rv s="0">
    <fb>73.778099999999995</fb>
    <v>10</v>
  </rv>
  <rv s="0">
    <fb>74.097999999999999</fb>
    <v>10</v>
  </rv>
  <rv s="0">
    <fb>74.507800000000003</fb>
    <v>10</v>
  </rv>
  <rv s="0">
    <fb>75.547300000000007</fb>
    <v>10</v>
  </rv>
  <rv s="0">
    <fb>75.7273</fb>
    <v>10</v>
  </rv>
  <rv s="0">
    <fb>75.677300000000002</fb>
    <v>10</v>
  </rv>
  <rv s="0">
    <fb>75.067599999999999</fb>
    <v>10</v>
  </rv>
  <rv s="0">
    <fb>75.177499999999995</fb>
    <v>10</v>
  </rv>
  <rv s="0">
    <fb>76.227099999999993</fb>
    <v>10</v>
  </rv>
  <rv s="0">
    <fb>75.587299999999999</fb>
    <v>10</v>
  </rv>
  <rv s="0">
    <fb>73.108400000000003</fb>
    <v>10</v>
  </rv>
  <rv s="0">
    <fb>73.478200000000001</fb>
    <v>10</v>
  </rv>
  <rv s="0">
    <fb>74.2179</fb>
    <v>10</v>
  </rv>
  <rv s="0">
    <fb>75.737300000000005</fb>
    <v>10</v>
  </rv>
  <rv s="0">
    <fb>75.267499999999998</fb>
    <v>10</v>
  </rv>
  <rv s="0">
    <fb>74.058000000000007</fb>
    <v>10</v>
  </rv>
  <rv s="0">
    <fb>74.067999999999998</fb>
    <v>10</v>
  </rv>
  <rv s="0">
    <fb>75.867199999999997</fb>
    <v>10</v>
  </rv>
  <rv s="0">
    <fb>75.347399999999993</fb>
    <v>10</v>
  </rv>
  <rv s="0">
    <fb>75.157499999999999</fb>
    <v>10</v>
  </rv>
  <rv s="0">
    <fb>75.557299999999998</fb>
    <v>10</v>
  </rv>
  <rv s="0">
    <fb>76.656899999999993</fb>
    <v>10</v>
  </rv>
  <rv s="0">
    <fb>75.277500000000003</fb>
    <v>10</v>
  </rv>
  <rv s="0">
    <fb>72.398700000000005</fb>
    <v>10</v>
  </rv>
  <rv s="0">
    <fb>71.688999999999993</fb>
    <v>10</v>
  </rv>
  <rv s="0">
    <fb>69.290099999999995</fb>
    <v>10</v>
  </rv>
  <rv s="0">
    <fb>67.270899999999997</fb>
    <v>10</v>
  </rv>
  <rv s="0">
    <fb>67.920599999999993</fb>
    <v>10</v>
  </rv>
  <rv s="0">
    <fb>66.001499999999993</fb>
    <v>10</v>
  </rv>
  <rv s="0">
    <fb>66.621200000000002</fb>
    <v>10</v>
  </rv>
  <rv s="0">
    <fb>68.410399999999996</fb>
    <v>10</v>
  </rv>
  <rv s="0">
    <fb>68.840199999999996</fb>
    <v>10</v>
  </rv>
  <rv s="0">
    <fb>66.391300000000001</fb>
    <v>10</v>
  </rv>
  <rv s="0">
    <fb>65.9315</fb>
    <v>10</v>
  </rv>
  <rv s="0">
    <fb>66.111400000000003</fb>
    <v>10</v>
  </rv>
  <rv s="0">
    <fb>66.951099999999997</fb>
    <v>10</v>
  </rv>
  <rv s="0">
    <fb>69.180099999999996</fb>
    <v>10</v>
  </rv>
  <rv s="0">
    <fb>69.170100000000005</fb>
    <v>10</v>
  </rv>
  <rv s="0">
    <fb>67.960599999999999</fb>
    <v>10</v>
  </rv>
  <rv s="0">
    <fb>68.160499999999999</fb>
    <v>10</v>
  </rv>
  <rv s="0">
    <fb>66.991</fb>
    <v>10</v>
  </rv>
  <rv s="0">
    <fb>67.580799999999996</fb>
    <v>10</v>
  </rv>
  <rv s="0">
    <fb>67.380899999999997</fb>
    <v>10</v>
  </rv>
  <rv s="0">
    <fb>68.500399999999999</fb>
    <v>10</v>
  </rv>
  <rv s="0">
    <fb>65.411699999999996</fb>
    <v>10</v>
  </rv>
  <rv s="0">
    <fb>64.232200000000006</fb>
    <v>10</v>
  </rv>
  <rv s="0">
    <fb>63.142699999999998</fb>
    <v>10</v>
  </rv>
  <rv s="0">
    <fb>61.193600000000004</fb>
    <v>10</v>
  </rv>
  <rv s="0">
    <fb>60.9437</fb>
    <v>10</v>
  </rv>
  <rv s="0">
    <fb>60.373899999999999</fb>
    <v>10</v>
  </rv>
  <rv s="0">
    <fb>63.9724</fb>
    <v>10</v>
  </rv>
  <rv s="0">
    <fb>62.762900000000002</fb>
    <v>10</v>
  </rv>
  <rv s="0">
    <fb>61.433399999999999</fb>
    <v>10</v>
  </rv>
  <rv s="0">
    <fb>59.594200000000001</fb>
    <v>10</v>
  </rv>
  <rv s="0">
    <fb>60.823700000000002</fb>
    <v>10</v>
  </rv>
  <rv s="0">
    <fb>63.772399999999998</fb>
    <v>10</v>
  </rv>
  <rv s="0">
    <fb>61.763300000000001</fb>
    <v>10</v>
  </rv>
  <rv s="0">
    <fb>63.2027</fb>
    <v>10</v>
  </rv>
  <rv s="0">
    <fb>64.132300000000001</fb>
    <v>10</v>
  </rv>
  <rv s="0">
    <fb>65.841499999999996</fb>
    <v>10</v>
  </rv>
  <rv s="0">
    <fb>68.800299999999993</fb>
    <v>10</v>
  </rv>
  <rv s="0">
    <fb>66.531199999999998</fb>
    <v>10</v>
  </rv>
  <rv s="0">
    <fb>65.451700000000002</fb>
    <v>10</v>
  </rv>
  <rv s="0">
    <fb>68.1006</fb>
    <v>10</v>
  </rv>
  <rv s="0">
    <fb>65.441699999999997</fb>
    <v>10</v>
  </rv>
  <rv s="0">
    <fb>65.191800000000001</fb>
    <v>10</v>
  </rv>
  <rv s="0">
    <fb>65.631600000000006</fb>
    <v>10</v>
  </rv>
  <rv s="0">
    <fb>66.171400000000006</fb>
    <v>10</v>
  </rv>
  <rv s="0">
    <fb>67.031000000000006</fb>
    <v>10</v>
  </rv>
  <rv s="0">
    <fb>67.980599999999995</fb>
    <v>10</v>
  </rv>
  <rv s="0">
    <fb>70.599500000000006</fb>
    <v>10</v>
  </rv>
  <rv s="0">
    <fb>70.259600000000006</fb>
    <v>10</v>
  </rv>
  <rv s="0">
    <fb>71.649000000000001</fb>
    <v>10</v>
  </rv>
  <rv s="0">
    <fb>68.970200000000006</fb>
    <v>10</v>
  </rv>
  <rv s="0">
    <fb>69.650000000000006</fb>
    <v>10</v>
  </rv>
  <rv s="0">
    <fb>69.8</fb>
    <v>10</v>
  </rv>
  <rv s="0">
    <fb>68.819999999999993</fb>
    <v>10</v>
  </rv>
  <rv s="0">
    <fb>70.45</fb>
    <v>10</v>
  </rv>
  <rv s="0">
    <fb>71.61</fb>
    <v>10</v>
  </rv>
  <rv s="0">
    <fb>70.489999999999995</fb>
    <v>10</v>
  </rv>
  <rv s="0">
    <fb>69.72</fb>
    <v>10</v>
  </rv>
  <rv s="0">
    <fb>70.349999999999994</fb>
    <v>10</v>
  </rv>
  <rv s="0">
    <fb>66.400000000000006</fb>
    <v>10</v>
  </rv>
  <rv s="0">
    <fb>68.430000000000007</fb>
    <v>10</v>
  </rv>
  <rv s="0">
    <fb>68.44</fb>
    <v>10</v>
  </rv>
  <rv s="0">
    <fb>69.95</fb>
    <v>10</v>
  </rv>
  <rv s="0">
    <fb>69.05</fb>
    <v>10</v>
  </rv>
  <rv s="0">
    <fb>68.33</fb>
    <v>10</v>
  </rv>
  <rv s="0">
    <fb>69.42</fb>
    <v>10</v>
  </rv>
  <rv s="0">
    <fb>70.66</fb>
    <v>10</v>
  </rv>
  <rv s="0">
    <fb>71.3</fb>
    <v>10</v>
  </rv>
  <rv s="0">
    <fb>70.67</fb>
    <v>10</v>
  </rv>
  <rv s="0">
    <fb>69.61</fb>
    <v>10</v>
  </rv>
  <rv s="0">
    <fb>68.290000000000006</fb>
    <v>10</v>
  </rv>
  <rv s="0">
    <fb>68.510000000000005</fb>
    <v>10</v>
  </rv>
  <rv s="0">
    <fb>68.03</fb>
    <v>10</v>
  </rv>
  <rv s="0">
    <fb>68.599999999999994</fb>
    <v>10</v>
  </rv>
  <rv s="0">
    <fb>68.2</fb>
    <v>10</v>
  </rv>
  <rv s="0">
    <fb>68.19</fb>
    <v>10</v>
  </rv>
  <rv s="0">
    <fb>70.12</fb>
    <v>10</v>
  </rv>
  <rv s="0">
    <fb>70.599999999999994</fb>
    <v>10</v>
  </rv>
  <rv s="0">
    <fb>70.790000000000006</fb>
    <v>10</v>
  </rv>
  <rv s="0">
    <fb>72.45</fb>
    <v>10</v>
  </rv>
  <rv s="0">
    <fb>74.319999999999993</fb>
    <v>10</v>
  </rv>
  <rv s="0">
    <fb>73.3</fb>
    <v>10</v>
  </rv>
  <rv s="0">
    <fb>74.86</fb>
    <v>10</v>
  </rv>
  <rv s="0">
    <fb>75.069999999999993</fb>
    <v>10</v>
  </rv>
  <rv s="0">
    <fb>75.849999999999994</fb>
    <v>10</v>
  </rv>
  <rv s="0">
    <fb>76.48</fb>
    <v>10</v>
  </rv>
  <rv s="0">
    <fb>75.569999999999993</fb>
    <v>10</v>
  </rv>
  <rv s="0">
    <fb>73.959999999999994</fb>
    <v>10</v>
  </rv>
  <rv s="0">
    <fb>75.540000000000006</fb>
    <v>10</v>
  </rv>
  <rv s="0">
    <fb>76.41</fb>
    <v>10</v>
  </rv>
  <rv s="0">
    <fb>76.53</fb>
    <v>10</v>
  </rv>
  <rv s="0">
    <fb>74.81</fb>
    <v>10</v>
  </rv>
  <rv s="0">
    <fb>74.84</fb>
    <v>10</v>
  </rv>
  <rv s="0">
    <fb>74.959999999999994</fb>
    <v>10</v>
  </rv>
  <rv s="0">
    <fb>74.87</fb>
    <v>10</v>
  </rv>
  <rv s="0">
    <fb>76.11</fb>
    <v>10</v>
  </rv>
  <rv s="0">
    <fb>76.150000000000006</fb>
    <v>10</v>
  </rv>
  <rv s="0">
    <fb>75.44</fb>
    <v>10</v>
  </rv>
  <rv s="0">
    <fb>74.83</fb>
    <v>10</v>
  </rv>
  <rv s="0">
    <fb>75.41</fb>
    <v>10</v>
  </rv>
  <rv s="0">
    <fb>76.87</fb>
    <v>10</v>
  </rv>
  <rv s="0">
    <fb>75.45</fb>
    <v>10</v>
  </rv>
  <rv s="0">
    <fb>74.849999999999994</fb>
    <v>10</v>
  </rv>
  <rv s="0">
    <fb>74.95</fb>
    <v>10</v>
  </rv>
  <rv s="0">
    <fb>76.099999999999994</fb>
    <v>10</v>
  </rv>
  <rv s="0">
    <fb>77.099999999999994</fb>
    <v>10</v>
  </rv>
  <rv s="0">
    <fb>78.31</fb>
    <v>10</v>
  </rv>
  <rv s="0">
    <fb>73.12</fb>
    <v>10</v>
  </rv>
  <rv s="0">
    <fb>73.97</fb>
    <v>10</v>
  </rv>
  <rv s="0">
    <fb>75.09</fb>
    <v>10</v>
  </rv>
  <rv s="0">
    <fb>75.56</fb>
    <v>10</v>
  </rv>
  <rv s="0">
    <fb>75.67</fb>
    <v>10</v>
  </rv>
  <rv s="0">
    <fb>75.22</fb>
    <v>10</v>
  </rv>
  <rv s="0">
    <fb>76.13</fb>
    <v>10</v>
  </rv>
  <rv s="0">
    <fb>77.37</fb>
    <v>10</v>
  </rv>
  <rv s="0">
    <fb>76.83</fb>
    <v>10</v>
  </rv>
  <rv s="0">
    <fb>76.77</fb>
    <v>10</v>
  </rv>
  <rv s="0">
    <fb>76.349999999999994</fb>
    <v>10</v>
  </rv>
  <rv s="0">
    <fb>75.38</fb>
    <v>10</v>
  </rv>
  <rv s="0">
    <fb>74.510000000000005</fb>
    <v>10</v>
  </rv>
  <rv s="0">
    <fb>74.16</fb>
    <v>10</v>
  </rv>
  <rv s="0">
    <fb>73.91</fb>
    <v>10</v>
  </rv>
  <rv s="0">
    <fb>74.73</fb>
    <v>10</v>
  </rv>
  <rv s="0">
    <fb>73.59</fb>
    <v>10</v>
  </rv>
  <rv s="0">
    <fb>74.38</fb>
    <v>10</v>
  </rv>
  <rv s="0">
    <fb>74.25</fb>
    <v>10</v>
  </rv>
  <rv s="0">
    <fb>73.680000000000007</fb>
    <v>10</v>
  </rv>
  <rv s="0">
    <fb>74.36</fb>
    <v>10</v>
  </rv>
  <rv s="0">
    <fb>73.27</fb>
    <v>10</v>
  </rv>
  <rv s="0">
    <fb>74.459999999999994</fb>
    <v>10</v>
  </rv>
  <rv s="0">
    <fb>75.05</fb>
    <v>10</v>
  </rv>
  <rv s="0">
    <fb>76.010000000000005</fb>
    <v>10</v>
  </rv>
  <rv s="0">
    <fb>77.48</fb>
    <v>10</v>
  </rv>
  <rv s="0">
    <fb>76.540000000000006</fb>
    <v>10</v>
  </rv>
  <rv s="0">
    <fb>76.36</fb>
    <v>10</v>
  </rv>
  <rv s="0">
    <fb>77.36</fb>
    <v>10</v>
  </rv>
  <rv s="0">
    <fb>77.17</fb>
    <v>10</v>
  </rv>
  <rv s="0">
    <fb>77.95</fb>
    <v>10</v>
  </rv>
  <rv s="0">
    <fb>76.84</fb>
    <v>10</v>
  </rv>
  <rv s="0">
    <fb>77.510000000000005</fb>
    <v>10</v>
  </rv>
  <rv s="0">
    <fb>78</fb>
    <v>10</v>
  </rv>
  <rv s="0">
    <fb>77.13</fb>
    <v>10</v>
  </rv>
  <rv s="0">
    <fb>77.75</fb>
    <v>10</v>
  </rv>
  <rv s="0">
    <fb>73.510000000000005</fb>
    <v>10</v>
  </rv>
  <rv s="0">
    <fb>71.8</fb>
    <v>10</v>
  </rv>
  <rv s="0">
    <fb>72.27</fb>
    <v>10</v>
  </rv>
  <rv s="0">
    <fb>71.03</fb>
    <v>10</v>
  </rv>
  <rv s="0">
    <fb>70.819999999999993</fb>
    <v>10</v>
  </rv>
  <rv s="0">
    <fb>71.41</fb>
    <v>10</v>
  </rv>
  <rv s="0">
    <fb>69.599999999999994</fb>
    <v>10</v>
  </rv>
  <rv s="0">
    <fb>69.319999999999993</fb>
    <v>10</v>
  </rv>
  <rv s="0">
    <fb>68.650000000000006</fb>
    <v>10</v>
  </rv>
  <rv s="0">
    <fb>71.900000000000006</fb>
    <v>10</v>
  </rv>
  <rv s="0">
    <fb>72.14</fb>
    <v>10</v>
  </rv>
  <rv s="0">
    <fb>72.819999999999993</fb>
    <v>10</v>
  </rv>
  <rv s="0">
    <fb>72.650000000000006</fb>
    <v>10</v>
  </rv>
  <rv s="0">
    <fb>72.540000000000006</fb>
    <v>10</v>
  </rv>
  <rv s="0">
    <fb>73.540000000000006</fb>
    <v>10</v>
  </rv>
  <rv s="0">
    <fb>73.69</fb>
    <v>10</v>
  </rv>
  <rv s="0">
    <fb>73.22</fb>
    <v>10</v>
  </rv>
  <rv s="0">
    <fb>72.569999999999993</fb>
    <v>10</v>
  </rv>
  <rv s="0">
    <fb>74.099999999999994</fb>
    <v>10</v>
  </rv>
  <rv s="0">
    <fb>74.61</fb>
    <v>10</v>
  </rv>
  <rv s="0">
    <fb>75.03</fb>
    <v>10</v>
  </rv>
  <rv s="0">
    <fb>74.430000000000007</fb>
    <v>10</v>
  </rv>
  <rv s="0">
    <fb>74.39</fb>
    <v>10</v>
  </rv>
  <rv s="0">
    <fb>73.790000000000006</fb>
    <v>10</v>
  </rv>
  <rv s="0">
    <fb>73.63</fb>
    <v>10</v>
  </rv>
  <rv s="0">
    <fb>69</fb>
    <v>10</v>
  </rv>
  <rv s="0">
    <fb>67.790000000000006</fb>
    <v>10</v>
  </rv>
  <rv s="0">
    <fb>66.59</fb>
    <v>10</v>
  </rv>
  <rv s="0">
    <fb>67.25</fb>
    <v>10</v>
  </rv>
  <rv s="0">
    <fb>66.89</fb>
    <v>10</v>
  </rv>
  <rv s="0">
    <fb>66.900000000000006</fb>
    <v>10</v>
  </rv>
  <rv s="0">
    <fb>65.72</fb>
    <v>10</v>
  </rv>
  <rv s="0">
    <fb>64.95</fb>
    <v>10</v>
  </rv>
  <rv s="0">
    <fb>65.77</fb>
    <v>10</v>
  </rv>
  <rv s="0">
    <fb>68.489999999999995</fb>
    <v>10</v>
  </rv>
  <rv s="0">
    <fb>68.930000000000007</fb>
    <v>10</v>
  </rv>
  <rv s="0">
    <fb>67.81</fb>
    <v>10</v>
  </rv>
  <rv s="0">
    <fb>69.23</fb>
    <v>10</v>
  </rv>
  <rv s="0">
    <fb>69.290000000000006</fb>
    <v>10</v>
  </rv>
  <rv s="0">
    <fb>69.849999999999994</fb>
    <v>10</v>
  </rv>
  <rv s="0">
    <fb>69.75</fb>
    <v>10</v>
  </rv>
  <rv s="0">
    <fb>68.39</fb>
    <v>10</v>
  </rv>
  <rv s="0">
    <fb>67.569999999999993</fb>
    <v>10</v>
  </rv>
  <rv s="0">
    <fb>71.36</fb>
    <v>10</v>
  </rv>
  <rv s="0">
    <fb>71.27</fb>
    <v>10</v>
  </rv>
  <rv s="0">
    <fb>70.849999999999994</fb>
    <v>10</v>
  </rv>
  <rv s="0">
    <fb>70.98</fb>
    <v>10</v>
  </rv>
  <rv s="0">
    <fb>70.41</fb>
    <v>10</v>
  </rv>
  <rv s="0">
    <fb>68.64</fb>
    <v>10</v>
  </rv>
  <rv s="0">
    <fb>70.58</fb>
    <v>10</v>
  </rv>
  <rv s="0">
    <fb>71.39</fb>
    <v>10</v>
  </rv>
  <rv s="0">
    <fb>72.349999999999994</fb>
    <v>10</v>
  </rv>
  <rv s="0">
    <fb>70.959999999999994</fb>
    <v>10</v>
  </rv>
  <rv s="0">
    <fb>72.38</fb>
    <v>10</v>
  </rv>
  <rv s="0">
    <fb>72.16</fb>
    <v>10</v>
  </rv>
  <rv s="0">
    <fb>72.36</fb>
    <v>10</v>
  </rv>
  <rv s="0">
    <fb>72.11</fb>
    <v>10</v>
  </rv>
  <rv s="0">
    <fb>71.87</fb>
    <v>10</v>
  </rv>
  <rv s="0">
    <fb>71.599999999999994</fb>
    <v>10</v>
  </rv>
  <rv s="0">
    <fb>71.23</fb>
    <v>10</v>
  </rv>
  <rv s="0">
    <fb>71.48</fb>
    <v>10</v>
  </rv>
  <rv s="0">
    <fb>70.62</fb>
    <v>10</v>
  </rv>
  <rv s="0">
    <fb>71.08</fb>
    <v>10</v>
  </rv>
  <rv s="0">
    <fb>70.48</fb>
    <v>10</v>
  </rv>
  <rv s="0">
    <fb>69.349999999999994</fb>
    <v>10</v>
  </rv>
  <rv s="0">
    <fb>69.03</fb>
    <v>10</v>
  </rv>
  <rv s="0">
    <fb>69.08</fb>
    <v>10</v>
  </rv>
  <rv s="0">
    <fb>69.73</fb>
    <v>10</v>
  </rv>
  <rv s="0">
    <fb>68.73</fb>
    <v>10</v>
  </rv>
  <rv s="0">
    <fb>68.59</fb>
    <v>10</v>
  </rv>
  <rv s="0">
    <fb>67.989999999999995</fb>
    <v>10</v>
  </rv>
  <rv s="0">
    <fb>68.55</fb>
    <v>10</v>
  </rv>
  <rv s="0">
    <fb>68.95</fb>
    <v>10</v>
  </rv>
  <rv s="0">
    <fb>67.88</fb>
    <v>10</v>
  </rv>
  <rv s="0">
    <fb>67.77</fb>
    <v>10</v>
  </rv>
  <rv s="0">
    <fb>67.61</fb>
    <v>10</v>
  </rv>
  <rv s="0">
    <fb>69.180000000000007</fb>
    <v>10</v>
  </rv>
  <rv s="0">
    <fb>66.819999999999993</fb>
    <v>10</v>
  </rv>
  <rv s="0">
    <fb>66.77</fb>
    <v>10</v>
  </rv>
  <rv s="0">
    <fb>68.47</fb>
    <v>10</v>
  </rv>
  <rv s="0">
    <fb>67.39</fb>
    <v>10</v>
  </rv>
  <rv s="0">
    <fb>67.16</fb>
    <v>10</v>
  </rv>
  <rv s="0">
    <fb>67.209999999999994</fb>
    <v>10</v>
  </rv>
  <rv s="0">
    <fb>66.44</fb>
    <v>10</v>
  </rv>
  <rv s="0">
    <fb>66.27</fb>
    <v>10</v>
  </rv>
  <rv s="0">
    <fb>66.98</fb>
    <v>10</v>
  </rv>
  <rv s="0">
    <fb>65.25</fb>
    <v>10</v>
  </rv>
  <rv s="0">
    <fb>64.89</fb>
    <v>10</v>
  </rv>
  <rv s="0">
    <fb>65.47</fb>
    <v>10</v>
  </rv>
  <rv s="0">
    <fb>65.55</fb>
    <v>10</v>
  </rv>
  <rv s="0">
    <fb>64.73</fb>
    <v>10</v>
  </rv>
  <rv s="0">
    <fb>62.06</fb>
    <v>10</v>
  </rv>
  <rv s="0">
    <fb>62.6</fb>
    <v>10</v>
  </rv>
  <rv s="0">
    <fb>62.88</fb>
    <v>10</v>
  </rv>
  <rv s="0">
    <fb>63.04</fb>
    <v>10</v>
  </rv>
  <rv s="0">
    <fb>65.06</fb>
    <v>10</v>
  </rv>
  <rv s="0">
    <fb>63.82</fb>
    <v>10</v>
  </rv>
  <rv s="0">
    <fb>64.09</fb>
    <v>10</v>
  </rv>
  <rv s="0">
    <fb>63.36</fb>
    <v>10</v>
  </rv>
  <rv s="0">
    <fb>63.51</fb>
    <v>10</v>
  </rv>
  <rv s="0">
    <fb>62.83</fb>
    <v>10</v>
  </rv>
  <rv s="0">
    <fb>64.27</fb>
    <v>10</v>
  </rv>
  <rv s="0">
    <fb>63.74</fb>
    <v>10</v>
  </rv>
  <rv s="0">
    <fb>64.010000000000005</fb>
    <v>10</v>
  </rv>
  <rv s="0">
    <fb>63.28</fb>
    <v>10</v>
  </rv>
  <rv s="0">
    <fb>62.99</fb>
    <v>10</v>
  </rv>
  <rv s="0">
    <fb>64.14</fb>
    <v>10</v>
  </rv>
  <rv s="0">
    <fb>64.98</fb>
    <v>10</v>
  </rv>
  <rv s="0">
    <fb>64.03</fb>
    <v>10</v>
  </rv>
  <rv s="0">
    <fb>62.7</fb>
    <v>10</v>
  </rv>
  <rv s="0">
    <fb>61.96</fb>
    <v>10</v>
  </rv>
  <rv s="0">
    <fb>62.07</fb>
    <v>10</v>
  </rv>
  <rv s="0">
    <fb>62.43</fb>
    <v>10</v>
  </rv>
  <rv s="0">
    <fb>61.52</fb>
    <v>10</v>
  </rv>
  <rv s="0">
    <fb>60.82</fb>
    <v>10</v>
  </rv>
  <rv s="0">
    <fb>58.02</fb>
    <v>10</v>
  </rv>
  <rv s="0">
    <fb>60.4</fb>
    <v>10</v>
  </rv>
  <rv s="0">
    <fb>61.33</fb>
    <v>10</v>
  </rv>
  <rv s="0">
    <fb>60.87</fb>
    <v>10</v>
  </rv>
  <rv s="0">
    <fb>61.31</fb>
    <v>10</v>
  </rv>
  <rv s="0">
    <fb>60.53</fb>
    <v>10</v>
  </rv>
  <rv s="0">
    <fb>60.27</fb>
    <v>10</v>
  </rv>
  <rv s="0">
    <fb>60.64</fb>
    <v>10</v>
  </rv>
  <rv s="0">
    <fb>61.56</fb>
    <v>10</v>
  </rv>
  <rv s="0">
    <fb>61.16</fb>
    <v>10</v>
  </rv>
  <rv s="0">
    <fb>60.71</fb>
    <v>10</v>
  </rv>
  <rv s="0">
    <fb>61</fb>
    <v>10</v>
  </rv>
  <rv s="0">
    <fb>60.51</fb>
    <v>10</v>
  </rv>
  <rv s="0">
    <fb>60.7</fb>
    <v>10</v>
  </rv>
  <rv s="0">
    <fb>61.65</fb>
    <v>10</v>
  </rv>
  <rv s="0">
    <fb>61.01</fb>
    <v>10</v>
  </rv>
  <rv s="0">
    <fb>60.85</fb>
    <v>10</v>
  </rv>
  <rv s="0">
    <fb>61.83</fb>
    <v>10</v>
  </rv>
  <rv s="0">
    <fb>62.03</fb>
    <v>10</v>
  </rv>
  <rv s="0">
    <fb>60.77</fb>
    <v>10</v>
  </rv>
  <rv s="0">
    <fb>60.01</fb>
    <v>10</v>
  </rv>
  <rv s="0">
    <fb>59.87</fb>
    <v>10</v>
  </rv>
  <rv s="0">
    <fb>61.26</fb>
    <v>10</v>
  </rv>
  <rv s="0">
    <fb>59.75</fb>
    <v>10</v>
  </rv>
  <rv s="0">
    <fb>58.87</fb>
    <v>10</v>
  </rv>
  <rv s="0">
    <fb>58.77</fb>
    <v>10</v>
  </rv>
  <rv s="0">
    <fb>58.94</fb>
    <v>10</v>
  </rv>
  <rv s="0">
    <fb>59.16</fb>
    <v>10</v>
  </rv>
  <rv s="0">
    <fb>60.24</fb>
    <v>10</v>
  </rv>
  <rv s="0">
    <fb>60.89</fb>
    <v>10</v>
  </rv>
  <rv s="0">
    <fb>60.52</fb>
    <v>10</v>
  </rv>
  <rv s="0">
    <fb>60.03</fb>
    <v>10</v>
  </rv>
  <rv s="0">
    <fb>61.59</fb>
    <v>10</v>
  </rv>
  <rv s="0">
    <fb>62.73</fb>
    <v>10</v>
  </rv>
  <rv s="0">
    <fb>61.37</fb>
    <v>10</v>
  </rv>
  <rv s="0">
    <fb>61.55</fb>
    <v>10</v>
  </rv>
  <rv s="0">
    <fb>62.09</fb>
    <v>10</v>
  </rv>
  <rv s="0">
    <fb>61.35</fb>
    <v>10</v>
  </rv>
  <rv s="0">
    <fb>61.66</fb>
    <v>10</v>
  </rv>
  <rv s="0">
    <fb>61.13</fb>
    <v>10</v>
  </rv>
  <rv s="0">
    <fb>58.92</fb>
    <v>10</v>
  </rv>
  <rv s="0">
    <fb>58.84</fb>
    <v>10</v>
  </rv>
  <rv s="0">
    <fb>59.22</fb>
    <v>10</v>
  </rv>
  <rv s="0">
    <fb>59.08</fb>
    <v>10</v>
  </rv>
  <rv s="0">
    <fb>60.72</fb>
    <v>10</v>
  </rv>
  <rv s="0">
    <fb>61.62</fb>
    <v>10</v>
  </rv>
  <rv s="0">
    <fb>61.58</fb>
    <v>10</v>
  </rv>
  <rv s="0">
    <fb>62.49</fb>
    <v>10</v>
  </rv>
  <rv s="0">
    <fb>62.75</fb>
    <v>10</v>
  </rv>
  <rv s="0">
    <fb>62.94</fb>
    <v>10</v>
  </rv>
  <rv s="0">
    <fb>64.58</fb>
    <v>10</v>
  </rv>
  <rv s="0">
    <fb>64.44</fb>
    <v>10</v>
  </rv>
  <rv s="0">
    <fb>64.209999999999994</fb>
    <v>10</v>
  </rv>
  <rv s="0">
    <fb>64.11</fb>
    <v>10</v>
  </rv>
  <rv s="0">
    <fb>64.39</fb>
    <v>10</v>
  </rv>
  <rv s="0">
    <fb>64.349999999999994</fb>
    <v>10</v>
  </rv>
  <rv s="0">
    <fb>64</fb>
    <v>10</v>
  </rv>
  <rv s="0">
    <fb>64.5</fb>
    <v>10</v>
  </rv>
  <rv s="0">
    <fb>64.77</fb>
    <v>10</v>
  </rv>
  <rv s="0">
    <fb>64.64</fb>
    <v>10</v>
  </rv>
  <rv s="0">
    <fb>65.05</fb>
    <v>10</v>
  </rv>
  <rv s="0">
    <fb>65.819999999999993</fb>
    <v>10</v>
  </rv>
  <rv s="0">
    <fb>65.349999999999994</fb>
    <v>10</v>
  </rv>
  <rv s="0">
    <fb>64.62</fb>
    <v>10</v>
  </rv>
  <rv s="0">
    <fb>64.959999999999994</fb>
    <v>10</v>
  </rv>
  <rv s="0">
    <fb>64.569999999999993</fb>
    <v>10</v>
  </rv>
  <rv s="0">
    <fb>65.459999999999994</fb>
    <v>10</v>
  </rv>
  <rv s="0">
    <fb>67.900000000000006</fb>
    <v>10</v>
  </rv>
  <rv s="0">
    <fb>68.260000000000005</fb>
    <v>10</v>
  </rv>
  <rv s="0">
    <fb>68.75</fb>
    <v>10</v>
  </rv>
  <rv s="0">
    <fb>68.17</fb>
    <v>10</v>
  </rv>
  <rv s="0">
    <fb>68.7</fb>
    <v>10</v>
  </rv>
  <rv s="0">
    <fb>67.319999999999993</fb>
    <v>10</v>
  </rv>
  <rv s="0">
    <fb>66.67</fb>
    <v>10</v>
  </rv>
  <rv s="0">
    <fb>68.23</fb>
    <v>10</v>
  </rv>
  <rv s="0">
    <fb>68.42</fb>
    <v>10</v>
  </rv>
  <rv s="0">
    <fb>68.08</fb>
    <v>10</v>
  </rv>
  <rv s="0">
    <fb>69.900000000000006</fb>
    <v>10</v>
  </rv>
  <rv s="0">
    <fb>70</fb>
    <v>10</v>
  </rv>
  <rv s="0">
    <fb>69.27</fb>
    <v>10</v>
  </rv>
  <rv s="0">
    <fb>69.41</fb>
    <v>10</v>
  </rv>
  <rv s="0">
    <fb>68.87</fb>
    <v>10</v>
  </rv>
  <rv s="0">
    <fb>69.5</fb>
    <v>10</v>
  </rv>
  <rv s="0">
    <fb>70.03</fb>
    <v>10</v>
  </rv>
  <rv s="0">
    <fb>70.97</fb>
    <v>10</v>
  </rv>
  <rv s="0">
    <fb>70.900000000000006</fb>
    <v>10</v>
  </rv>
  <rv s="0">
    <fb>71.88</fb>
    <v>10</v>
  </rv>
  <rv s="0">
    <fb>72.58</fb>
    <v>10</v>
  </rv>
  <rv s="0">
    <fb>72.989999999999995</fb>
    <v>10</v>
  </rv>
  <rv s="0">
    <fb>73.7</fb>
    <v>10</v>
  </rv>
  <rv s="0">
    <fb>73.98</fb>
    <v>10</v>
  </rv>
  <rv s="0">
    <fb>74.89</fb>
    <v>10</v>
  </rv>
  <rv s="0">
    <fb>75.819999999999993</fb>
    <v>10</v>
  </rv>
  <rv s="0">
    <fb>75.39</fb>
    <v>10</v>
  </rv>
  <rv s="0">
    <fb>77.63</fb>
    <v>10</v>
  </rv>
  <rv s="0">
    <fb>77.42</fb>
    <v>10</v>
  </rv>
  <rv s="0">
    <fb>77.56</fb>
    <v>10</v>
  </rv>
  <rv s="0">
    <fb>70.91</fb>
    <v>10</v>
  </rv>
  <rv s="0">
    <fb>68.180000000000007</fb>
    <v>10</v>
  </rv>
  <rv s="0">
    <fb>69.430000000000007</fb>
    <v>10</v>
  </rv>
  <rv s="0">
    <fb>68.16</fb>
    <v>10</v>
  </rv>
  <rv s="0">
    <fb>67.92</fb>
    <v>10</v>
  </rv>
  <rv s="0">
    <fb>68.319999999999993</fb>
    <v>10</v>
  </rv>
  <rv s="0">
    <fb>67.27</fb>
    <v>10</v>
  </rv>
  <rv s="0">
    <fb>66.75</fb>
    <v>10</v>
  </rv>
  <rv s="0">
    <fb>65.64</fb>
    <v>10</v>
  </rv>
  <rv s="0">
    <fb>65.92</fb>
    <v>10</v>
  </rv>
  <rv s="0">
    <fb>65.66</fb>
    <v>10</v>
  </rv>
  <rv s="0">
    <fb>62.96</fb>
    <v>10</v>
  </rv>
  <rv s="0">
    <fb>63.89</fb>
    <v>10</v>
  </rv>
  <rv s="0">
    <fb>64.2</fb>
    <v>10</v>
  </rv>
  <rv s="0">
    <fb>64.45</fb>
    <v>10</v>
  </rv>
  <rv s="0">
    <fb>63.65</fb>
    <v>10</v>
  </rv>
  <rv s="0">
    <fb>66.040000000000006</fb>
    <v>10</v>
  </rv>
  <rv s="0">
    <fb>65.180000000000007</fb>
    <v>10</v>
  </rv>
  <rv s="0">
    <fb>67.2</fb>
    <v>10</v>
  </rv>
  <rv s="0">
    <fb>63.15</fb>
    <v>10</v>
  </rv>
  <rv s="0">
    <fb>64.67</fb>
    <v>10</v>
  </rv>
  <rv s="0">
    <fb>66.63</fb>
    <v>10</v>
  </rv>
  <rv s="0">
    <fb>67.53</fb>
    <v>10</v>
  </rv>
  <rv s="0">
    <fb>70.510000000000005</fb>
    <v>10</v>
  </rv>
  <rv s="0">
    <fb>75.92</fb>
    <v>10</v>
  </rv>
  <rv s="0">
    <fb>77.239999999999995</fb>
    <v>10</v>
  </rv>
  <rv s="0">
    <fb>77.34</fb>
    <v>10</v>
  </rv>
  <rv s="0">
    <fb>76.58</fb>
    <v>10</v>
  </rv>
  <rv s="0">
    <fb>77.290000000000006</fb>
    <v>10</v>
  </rv>
  <rv s="0">
    <fb>77.709999999999994</fb>
    <v>10</v>
  </rv>
  <rv s="0">
    <fb>83.86</fb>
    <v>10</v>
  </rv>
  <rv s="0">
    <fb>84.97</fb>
    <v>10</v>
  </rv>
  <rv s="0">
    <fb>84.26</fb>
    <v>10</v>
  </rv>
  <rv s="0">
    <fb>86.16</fb>
    <v>10</v>
  </rv>
  <rv s="0">
    <fb>85.79</fb>
    <v>10</v>
  </rv>
  <rv s="0">
    <fb>84.95</fb>
    <v>10</v>
  </rv>
  <rv s="0">
    <fb>81.83</fb>
    <v>10</v>
  </rv>
  <rv s="0">
    <fb>84.07</fb>
    <v>10</v>
  </rv>
  <rv s="0">
    <fb>84.2</fb>
    <v>10</v>
  </rv>
  <rv s="0">
    <fb>85.51</fb>
    <v>10</v>
  </rv>
  <rv s="0">
    <fb>86.46</fb>
    <v>10</v>
  </rv>
  <rv s="0">
    <fb>86.48</fb>
    <v>10</v>
  </rv>
  <rv s="0">
    <fb>86.15</fb>
    <v>10</v>
  </rv>
  <rv s="0">
    <fb>84.93</fb>
    <v>10</v>
  </rv>
  <rv s="0">
    <fb>84.35</fb>
    <v>10</v>
  </rv>
  <rv s="0">
    <fb>83.33</fb>
    <v>10</v>
  </rv>
  <rv s="0">
    <fb>82.09</fb>
    <v>10</v>
  </rv>
  <rv s="0">
    <fb>82.68</fb>
    <v>10</v>
  </rv>
  <rv s="0">
    <fb>83.4</fb>
    <v>10</v>
  </rv>
  <rv s="0">
    <fb>82.52</fb>
    <v>10</v>
  </rv>
  <rv s="0">
    <fb>84.19</fb>
    <v>10</v>
  </rv>
  <rv s="0">
    <fb>85.7</fb>
    <v>10</v>
  </rv>
  <rv s="0">
    <fb>83.64</fb>
    <v>10</v>
  </rv>
  <rv s="0">
    <fb>82.53</fb>
    <v>10</v>
  </rv>
  <rv s="0">
    <fb>82.69</fb>
    <v>10</v>
  </rv>
  <rv s="0">
    <fb>82.98</fb>
    <v>10</v>
  </rv>
  <rv s="0">
    <fb>82.45</fb>
    <v>10</v>
  </rv>
  <rv s="0">
    <fb>83.46</fb>
    <v>10</v>
  </rv>
  <rv s="0">
    <fb>83.47</fb>
    <v>10</v>
  </rv>
  <rv s="0">
    <fb>83.31</fb>
    <v>10</v>
  </rv>
  <rv s="0">
    <fb>82.24</fb>
    <v>10</v>
  </rv>
  <rv s="0">
    <fb>82.29</fb>
    <v>10</v>
  </rv>
  <rv s="0">
    <fb>82.3</fb>
    <v>10</v>
  </rv>
  <rv s="0">
    <fb>81.94</fb>
    <v>10</v>
  </rv>
  <rv s="0">
    <fb>81.2</fb>
    <v>10</v>
  </rv>
  <rv s="0">
    <fb>77.790000000000006</fb>
    <v>10</v>
  </rv>
  <rv s="0">
    <fb>78.78</fb>
    <v>10</v>
  </rv>
  <rv s="0">
    <fb>78.14</fb>
    <v>10</v>
  </rv>
  <rv s="0">
    <fb>78.02</fb>
    <v>10</v>
  </rv>
  <rv s="0">
    <fb>78.55</fb>
    <v>10</v>
  </rv>
  <rv s="0">
    <fb>79.010000000000005</fb>
    <v>10</v>
  </rv>
  <rv s="0">
    <fb>78.89</fb>
    <v>10</v>
  </rv>
  <rv s="0">
    <fb>79.33</fb>
    <v>10</v>
  </rv>
  <rv s="0">
    <fb>79.34</fb>
    <v>10</v>
  </rv>
  <rv s="0">
    <fb>80.209999999999994</fb>
    <v>10</v>
  </rv>
  <rv s="0">
    <fb>80.13</fb>
    <v>10</v>
  </rv>
  <rv s="0">
    <fb>79.87</fb>
    <v>10</v>
  </rv>
  <rv s="0">
    <fb>79.14</fb>
    <v>10</v>
  </rv>
  <rv s="0">
    <fb>76.64</fb>
    <v>10</v>
  </rv>
  <rv s="0">
    <fb>77.58</fb>
    <v>10</v>
  </rv>
  <rv s="0">
    <fb>78.88</fb>
    <v>10</v>
  </rv>
  <rv s="0">
    <fb>81.31</fb>
    <v>10</v>
  </rv>
  <rv s="0">
    <fb>81.010000000000005</fb>
    <v>10</v>
  </rv>
  <rv s="0">
    <fb>83.13</fb>
    <v>10</v>
  </rv>
  <rv s="0">
    <fb>82.23</fb>
    <v>10</v>
  </rv>
  <rv s="0">
    <fb>76.959999999999994</fb>
    <v>10</v>
  </rv>
  <rv s="0">
    <fb>72.180000000000007</fb>
    <v>10</v>
  </rv>
  <rv s="0">
    <fb>72.290000000000006</fb>
    <v>10</v>
  </rv>
  <rv s="0">
    <fb>70.64</fb>
    <v>10</v>
  </rv>
  <rv s="0">
    <fb>66.459999999999994</fb>
    <v>10</v>
  </rv>
  <rv s="0">
    <fb>67.55</fb>
    <v>10</v>
  </rv>
  <rv s="0">
    <fb>68.349999999999994</fb>
    <v>10</v>
  </rv>
  <rv s="0">
    <fb>68.31</fb>
    <v>10</v>
  </rv>
  <rv s="0">
    <fb>73.72</fb>
    <v>10</v>
  </rv>
  <rv s="0">
    <fb>72.63</fb>
    <v>10</v>
  </rv>
  <rv s="0">
    <fb>73.55</fb>
    <v>10</v>
  </rv>
  <rv s="0">
    <fb>70.78</fb>
    <v>10</v>
  </rv>
  <rv s="0">
    <fb>70.95</fb>
    <v>10</v>
  </rv>
  <rv s="0">
    <fb>72.59</fb>
    <v>10</v>
  </rv>
  <rv s="0">
    <fb>73.38</fb>
    <v>10</v>
  </rv>
  <rv s="0">
    <fb>73.36</fb>
    <v>10</v>
  </rv>
  <rv s="0">
    <fb>70.3</fb>
    <v>10</v>
  </rv>
  <rv s="0">
    <fb>72.08</fb>
    <v>10</v>
  </rv>
  <rv s="0">
    <fb>69.83</fb>
    <v>10</v>
  </rv>
  <rv s="0">
    <fb>70.27</fb>
    <v>10</v>
  </rv>
  <rv s="0">
    <fb>71.319999999999993</fb>
    <v>10</v>
  </rv>
  <rv s="0">
    <fb>69.67</fb>
    <v>10</v>
  </rv>
  <rv s="0">
    <fb>67.52</fb>
    <v>10</v>
  </rv>
  <rv s="0">
    <fb>66.540000000000006</fb>
    <v>10</v>
  </rv>
  <rv s="0">
    <fb>66.680000000000007</fb>
    <v>10</v>
  </rv>
  <rv s="0">
    <fb>65.099999999999994</fb>
    <v>10</v>
  </rv>
  <rv s="0">
    <fb>63.14</fb>
    <v>10</v>
  </rv>
  <rv s="0">
    <fb>62.24</fb>
    <v>10</v>
  </rv>
  <rv s="0">
    <fb>59.98</fb>
    <v>10</v>
  </rv>
  <rv s="0">
    <fb>61.38</fb>
    <v>10</v>
  </rv>
  <rv s="0">
    <fb>62</fb>
    <v>10</v>
  </rv>
  <rv s="0">
    <fb>64.989999999999995</fb>
    <v>10</v>
  </rv>
  <rv s="0">
    <fb>65.14</fb>
    <v>10</v>
  </rv>
  <rv s="0">
    <fb>67.03</fb>
    <v>10</v>
  </rv>
  <rv s="0">
    <fb>66.53</fb>
    <v>10</v>
  </rv>
  <rv s="0">
    <fb>66.08</fb>
    <v>10</v>
  </rv>
  <rv s="0">
    <fb>66.48</fb>
    <v>10</v>
  </rv>
  <rv s="0">
    <fb>66.97</fb>
    <v>10</v>
  </rv>
  <rv s="0">
    <fb>67.739999999999995</fb>
    <v>10</v>
  </rv>
  <rv s="0">
    <fb>67.3</fb>
    <v>10</v>
  </rv>
  <rv s="0">
    <fb>64.92</fb>
    <v>10</v>
  </rv>
  <rv s="0">
    <fb>65.75</fb>
    <v>10</v>
  </rv>
  <rv s="0">
    <fb>65.849999999999994</fb>
    <v>10</v>
  </rv>
  <rv s="0">
    <fb>66.569999999999993</fb>
    <v>10</v>
  </rv>
  <rv s="0">
    <fb>67.19</fb>
    <v>10</v>
  </rv>
  <rv s="0">
    <fb>68.25</fb>
    <v>10</v>
  </rv>
  <rv s="0">
    <fb>66.599999999999994</fb>
    <v>10</v>
  </rv>
  <rv s="0">
    <fb>66.650000000000006</fb>
    <v>10</v>
  </rv>
  <rv s="0">
    <fb>66.150000000000006</fb>
    <v>10</v>
  </rv>
  <rv s="0">
    <fb>62.71</fb>
    <v>10</v>
  </rv>
  <rv s="0">
    <fb>63.88</fb>
    <v>10</v>
  </rv>
  <rv s="0">
    <fb>65.209999999999994</fb>
    <v>10</v>
  </rv>
  <rv s="0">
    <fb>67.010000000000005</fb>
    <v>10</v>
  </rv>
  <rv s="0">
    <fb>66.17</fb>
    <v>10</v>
  </rv>
  <rv s="0">
    <fb>65.239999999999995</fb>
    <v>10</v>
  </rv>
  <rv s="0">
    <fb>67.08</fb>
    <v>10</v>
  </rv>
  <rv s="0">
    <fb>66.349999999999994</fb>
    <v>10</v>
  </rv>
  <rv s="0">
    <fb>67.180000000000007</fb>
    <v>10</v>
  </rv>
  <rv s="0">
    <fb>66.06</fb>
    <v>10</v>
  </rv>
  <rv s="0">
    <fb>68.37</fb>
    <v>10</v>
  </rv>
  <rv s="0">
    <fb>67.28</fb>
    <v>10</v>
  </rv>
  <rv s="0">
    <fb>62.65</fb>
    <v>10</v>
  </rv>
  <rv s="0">
    <fb>62.36</fb>
    <v>10</v>
  </rv>
  <rv s="0">
    <fb>61.84</fb>
    <v>10</v>
  </rv>
  <rv s="0">
    <fb>57.35</fb>
    <v>10</v>
  </rv>
  <rv s="0">
    <fb>57.95</fb>
    <v>10</v>
  </rv>
  <rv s="0">
    <fb>59.69</fb>
    <v>10</v>
  </rv>
  <rv s="0">
    <fb>54.97</fb>
    <v>10</v>
  </rv>
  <rv s="0">
    <fb>54.17</fb>
    <v>10</v>
  </rv>
  <rv s="0">
    <fb>52.78</fb>
    <v>10</v>
  </rv>
  <rv s="0">
    <fb>52.91</fb>
    <v>10</v>
  </rv>
  <rv s="0">
    <fb>53.47</fb>
    <v>10</v>
  </rv>
  <rv s="0">
    <fb>52</fb>
    <v>10</v>
  </rv>
  <rv s="0">
    <fb>51.91</fb>
    <v>10</v>
  </rv>
  <rv s="0">
    <fb>49.32</fb>
    <v>10</v>
  </rv>
  <rv s="0">
    <fb>49.69</fb>
    <v>10</v>
  </rv>
  <rv s="0">
    <fb>49.04</fb>
    <v>10</v>
  </rv>
  <rv s="0">
    <fb>47.84</fb>
    <v>10</v>
  </rv>
  <rv s="0">
    <fb>48.79</fb>
    <v>10</v>
  </rv>
  <rv s="0">
    <fb>49.73</fb>
    <v>10</v>
  </rv>
  <rv s="0">
    <fb>49.31</fb>
    <v>10</v>
  </rv>
  <rv s="0">
    <fb>50.35</fb>
    <v>10</v>
  </rv>
  <rv s="0">
    <fb>51.3</fb>
    <v>10</v>
  </rv>
  <rv s="0">
    <fb>50.61</fb>
    <v>10</v>
  </rv>
  <rv s="0">
    <fb>49.89</fb>
    <v>10</v>
  </rv>
  <rv s="0">
    <fb>50.28</fb>
    <v>10</v>
  </rv>
  <rv s="0">
    <fb>51.63</fb>
    <v>10</v>
  </rv>
  <rv s="0">
    <fb>51.01</fb>
    <v>10</v>
  </rv>
  <rv s="0">
    <fb>52.51</fb>
    <v>10</v>
  </rv>
  <rv s="0">
    <fb>52.05</fb>
    <v>10</v>
  </rv>
  <rv s="0">
    <fb>51.14</fb>
    <v>10</v>
  </rv>
  <rv s="0">
    <fb>50.91</fb>
    <v>10</v>
  </rv>
  <rv s="0">
    <fb>51.36</fb>
    <v>10</v>
  </rv>
  <rv s="0">
    <fb>53.17</fb>
    <v>10</v>
  </rv>
  <rv s="0">
    <fb>47.58</fb>
    <v>10</v>
  </rv>
  <rv s="0">
    <fb>42.35</fb>
    <v>10</v>
  </rv>
  <rv s="0">
    <fb>43.11</fb>
    <v>10</v>
  </rv>
  <rv s="0">
    <fb>45.7</fb>
    <v>10</v>
  </rv>
  <rv s="0">
    <fb>43.77</fb>
    <v>10</v>
  </rv>
  <rv s="0">
    <fb>42.33</fb>
    <v>10</v>
  </rv>
  <rv s="0">
    <fb>45.37</fb>
    <v>10</v>
  </rv>
  <rv s="0">
    <fb>40.47</fb>
    <v>10</v>
  </rv>
  <rv s="0">
    <fb>40.590000000000003</fb>
    <v>10</v>
  </rv>
  <rv s="0">
    <fb>42.97</fb>
    <v>10</v>
  </rv>
  <rv s="0">
    <fb>26.86</fb>
    <v>10</v>
  </rv>
  <rv s="0">
    <fb>11.89</fb>
    <v>10</v>
  </rv>
  <rv s="0">
    <fb>12.02</fb>
    <v>10</v>
  </rv>
  <rv s="0">
    <fb>10.53</fb>
    <v>10</v>
  </rv>
  <rv s="0">
    <fb>9.69</fb>
    <v>10</v>
  </rv>
  <rv s="0">
    <fb>10.72</fb>
    <v>10</v>
  </rv>
  <rv s="0">
    <fb>12.77</fb>
    <v>10</v>
  </rv>
  <rv s="0">
    <fb>15.36</fb>
    <v>10</v>
  </rv>
  <rv s="0">
    <fb>12.59</fb>
    <v>10</v>
  </rv>
  <rv s="0">
    <fb>13.87</fb>
    <v>10</v>
  </rv>
  <rv s="0">
    <fb>13.82</fb>
    <v>10</v>
  </rv>
  <rv s="0">
    <fb>18.5</fb>
    <v>10</v>
  </rv>
  <rv s="0">
    <fb>19.04</fb>
    <v>10</v>
  </rv>
  <rv s="0">
    <fb>19.79</fb>
    <v>10</v>
  </rv>
  <rv s="0">
    <fb>18</fb>
    <v>10</v>
  </rv>
  <rv s="0">
    <fb>17.86</fb>
    <v>10</v>
  </rv>
  <rv s="0">
    <fb>13.16</fb>
    <v>10</v>
  </rv>
  <rv s="0">
    <fb>13.04</fb>
    <v>10</v>
  </rv>
  <rv s="0">
    <fb>12.48</fb>
    <v>10</v>
  </rv>
  <rv s="0">
    <fb>10.19</fb>
    <v>10</v>
  </rv>
  <rv s="0">
    <fb>10.220000000000001</fb>
    <v>10</v>
  </rv>
  <rv s="0">
    <fb>10.17</fb>
    <v>10</v>
  </rv>
  <rv s="0">
    <fb>11.65</fb>
    <v>10</v>
  </rv>
  <rv s="0">
    <fb>11.08</fb>
    <v>10</v>
  </rv>
  <rv s="0">
    <fb>10.41</fb>
    <v>10</v>
  </rv>
  <rv s="0">
    <fb>9.99</fb>
    <v>10</v>
  </rv>
  <rv s="0">
    <fb>9.8699999999999992</fb>
    <v>10</v>
  </rv>
  <rv s="0">
    <fb>10.28</fb>
    <v>10</v>
  </rv>
  <rv s="0">
    <fb>11.18</fb>
    <v>10</v>
  </rv>
  <rv s="0">
    <fb>10.81</fb>
    <v>10</v>
  </rv>
  <rv s="0">
    <fb>10.45</fb>
    <v>10</v>
  </rv>
  <rv s="0">
    <fb>10.02</fb>
    <v>10</v>
  </rv>
  <rv s="0">
    <fb>9.1300000000000008</fb>
    <v>10</v>
  </rv>
  <rv s="0">
    <fb>9.65</fb>
    <v>10</v>
  </rv>
  <rv s="0">
    <fb>10.47</fb>
    <v>10</v>
  </rv>
  <rv s="0">
    <fb>19.13</fb>
    <v>10</v>
  </rv>
  <rv s="0">
    <fb>19.39</fb>
    <v>10</v>
  </rv>
  <rv s="0">
    <fb>20.89</fb>
    <v>10</v>
  </rv>
  <rv s="0">
    <fb>19.170000000000002</fb>
    <v>10</v>
  </rv>
  <rv s="0">
    <fb>19.84</fb>
    <v>10</v>
  </rv>
  <rv s="0">
    <fb>19.45</fb>
    <v>10</v>
  </rv>
  <rv s="0">
    <fb>19.18</fb>
    <v>10</v>
  </rv>
  <rv s="0">
    <fb>18.52</fb>
    <v>10</v>
  </rv>
  <rv s="0">
    <fb>17.399999999999999</fb>
    <v>10</v>
  </rv>
  <rv s="0">
    <fb>17.239999999999998</fb>
    <v>10</v>
  </rv>
  <rv s="0">
    <fb>17.91</fb>
    <v>10</v>
  </rv>
  <rv s="0">
    <fb>17.45</fb>
    <v>10</v>
  </rv>
  <rv s="0">
    <fb>19.21</fb>
    <v>10</v>
  </rv>
  <rv s="0">
    <fb>22.39</fb>
    <v>10</v>
  </rv>
  <rv s="0">
    <fb>21.51</fb>
    <v>10</v>
  </rv>
  <rv s="0">
    <fb>20.58</fb>
    <v>10</v>
  </rv>
  <rv s="0">
    <fb>20.95</fb>
    <v>10</v>
  </rv>
  <rv s="0">
    <fb>20.059999999999999</fb>
    <v>10</v>
  </rv>
  <rv s="0">
    <fb>20.39</fb>
    <v>10</v>
  </rv>
  <rv s="0">
    <fb>22.02</fb>
    <v>10</v>
  </rv>
  <rv s="0">
    <fb>25.42</fb>
    <v>10</v>
  </rv>
  <rv s="0">
    <fb>26.75</fb>
    <v>10</v>
  </rv>
  <rv s="0">
    <fb>31.23</fb>
    <v>10</v>
  </rv>
  <rv s="0">
    <fb>27.46</fb>
    <v>10</v>
  </rv>
  <rv s="0">
    <fb>24.73</fb>
    <v>10</v>
  </rv>
  <rv s="0">
    <fb>26.1</fb>
    <v>10</v>
  </rv>
  <rv s="0">
    <fb>26.63</fb>
    <v>10</v>
  </rv>
  <rv s="0">
    <fb>24.53</fb>
    <v>10</v>
  </rv>
  <rv s="0">
    <fb>25.87</fb>
    <v>10</v>
  </rv>
  <rv s="0">
    <fb>25.07</fb>
    <v>10</v>
  </rv>
  <rv s="0">
    <fb>25.96</fb>
    <v>10</v>
  </rv>
  <rv s="0">
    <fb>27.99</fb>
    <v>10</v>
  </rv>
  <rv s="0">
    <fb>27.83</fb>
    <v>10</v>
  </rv>
  <rv s="0">
    <fb>27.23</fb>
    <v>10</v>
  </rv>
  <rv s="0">
    <fb>25.37</fb>
    <v>10</v>
  </rv>
  <rv s="0">
    <fb>26.26</fb>
    <v>10</v>
  </rv>
  <rv s="0">
    <fb>26.43</fb>
    <v>10</v>
  </rv>
  <rv s="0">
    <fb>25.61</fb>
    <v>10</v>
  </rv>
  <rv s="0">
    <fb>26.87</fb>
    <v>10</v>
  </rv>
  <rv s="0">
    <fb>22.09</fb>
    <v>10</v>
  </rv>
  <rv s="0">
    <fb>24.63</fb>
    <v>10</v>
  </rv>
  <rv s="0">
    <fb>25.08</fb>
    <v>10</v>
  </rv>
  <rv s="0">
    <fb>25.92</fb>
    <v>10</v>
  </rv>
  <rv s="0">
    <fb>24.91</fb>
    <v>10</v>
  </rv>
  <rv s="0">
    <fb>31.66</fb>
    <v>10</v>
  </rv>
  <rv s="0">
    <fb>30.64</fb>
    <v>10</v>
  </rv>
  <rv s="0">
    <fb>29.7</fb>
    <v>10</v>
  </rv>
  <rv s="0">
    <fb>33.21</fb>
    <v>10</v>
  </rv>
  <rv s="0">
    <fb>34.15</fb>
    <v>10</v>
  </rv>
  <rv s="0">
    <fb>57.5</fb>
    <v>10</v>
  </rv>
  <rv s="0">
    <fb>54.53</fb>
    <v>10</v>
  </rv>
  <rv s="0">
    <fb>60.96</fb>
    <v>10</v>
  </rv>
  <rv s="0">
    <fb>56.64</fb>
    <v>10</v>
  </rv>
  <rv s="0">
    <fb>58.11</fb>
    <v>10</v>
  </rv>
  <rv s="0">
    <fb>57.79</fb>
    <v>10</v>
  </rv>
  <rv s="0">
    <fb>55.72</fb>
    <v>10</v>
  </rv>
  <rv s="0">
    <fb>56.1</fb>
    <v>10</v>
  </rv>
  <rv s="0">
    <fb>57.68</fb>
    <v>10</v>
  </rv>
  <rv s="0">
    <fb>57.92</fb>
    <v>10</v>
  </rv>
  <rv s="0">
    <fb>59.14</fb>
    <v>10</v>
  </rv>
  <rv s="0">
    <fb>59.34</fb>
    <v>10</v>
  </rv>
  <rv s="0">
    <fb>60.38</fb>
    <v>10</v>
  </rv>
  <rv s="0">
    <fb>61.47</fb>
    <v>10</v>
  </rv>
  <rv s="0">
    <fb>59.2</fb>
    <v>10</v>
  </rv>
  <rv s="0">
    <fb>56.62</fb>
    <v>10</v>
  </rv>
  <rv s="0">
    <fb>54.82</fb>
    <v>10</v>
  </rv>
  <rv s="0">
    <fb>61.57</fb>
    <v>10</v>
  </rv>
  <rv s="0">
    <fb>64.94</fb>
    <v>10</v>
  </rv>
  <rv s="0">
    <fb>57.84</fb>
    <v>10</v>
  </rv>
  <rv s="0">
    <fb>64.08</fb>
    <v>10</v>
  </rv>
  <rv s="0">
    <fb>67.72</fb>
    <v>10</v>
  </rv>
  <rv s="0">
    <fb>67.94</fb>
    <v>10</v>
  </rv>
  <rv s="0">
    <fb>64.3</fb>
    <v>10</v>
  </rv>
  <rv s="0">
    <fb>63.96</fb>
    <v>10</v>
  </rv>
  <rv s="0">
    <fb>63.26</fb>
    <v>10</v>
  </rv>
  <rv s="0">
    <fb>65.42</fb>
    <v>10</v>
  </rv>
  <rv s="0">
    <fb>65.069999999999993</fb>
    <v>10</v>
  </rv>
  <rv s="0">
    <fb>66.39</fb>
    <v>10</v>
  </rv>
  <rv s="0">
    <fb>68.66</fb>
    <v>10</v>
  </rv>
  <rv s="0">
    <fb>70.86</fb>
    <v>10</v>
  </rv>
  <rv s="0">
    <fb>69.31</fb>
    <v>10</v>
  </rv>
  <rv s="0">
    <fb>69.3</fb>
    <v>10</v>
  </rv>
  <rv s="0">
    <fb>70.290000000000006</fb>
    <v>10</v>
  </rv>
  <rv s="0">
    <fb>63.87</fb>
    <v>10</v>
  </rv>
  <rv s="0">
    <fb>59.83</fb>
    <v>10</v>
  </rv>
  <rv s="0">
    <fb>56.81</fb>
    <v>10</v>
  </rv>
  <rv s="0">
    <fb>56.09</fb>
    <v>10</v>
  </rv>
  <rv s="0">
    <fb>58.9</fb>
    <v>10</v>
  </rv>
  <rv s="0">
    <fb>61.71</fb>
    <v>10</v>
  </rv>
  <rv s="0">
    <fb>59.1</fb>
    <v>10</v>
  </rv>
  <rv s="0">
    <fb>60.44</fb>
    <v>10</v>
  </rv>
  <rv s="0">
    <fb>60.67</fb>
    <v>10</v>
  </rv>
  <rv s="0">
    <fb>59.52</fb>
    <v>10</v>
  </rv>
  <rv s="0">
    <fb>62.82</fb>
    <v>10</v>
  </rv>
  <rv s="0">
    <fb>63.55</fb>
    <v>10</v>
  </rv>
  <rv s="0">
    <fb>61.06</fb>
    <v>10</v>
  </rv>
  <rv s="0">
    <fb>64.41</fb>
    <v>10</v>
  </rv>
  <rv s="0">
    <fb>62.78</fb>
    <v>10</v>
  </rv>
  <rv s="0">
    <fb>60.99</fb>
    <v>10</v>
  </rv>
  <rv s="0">
    <fb>59.01</fb>
    <v>10</v>
  </rv>
  <rv s="0">
    <fb>62.41</fb>
    <v>10</v>
  </rv>
  <rv s="0">
    <fb>62.86</fb>
    <v>10</v>
  </rv>
  <rv s="0">
    <fb>65.69</fb>
    <v>10</v>
  </rv>
  <rv s="0">
    <fb>65.73</fb>
    <v>10</v>
  </rv>
  <rv s="0">
    <fb>64.88</fb>
    <v>10</v>
  </rv>
  <rv s="0">
    <fb>71.290000000000006</fb>
    <v>10</v>
  </rv>
  <rv s="0">
    <fb>74.48</fb>
    <v>10</v>
  </rv>
  <rv s="0">
    <fb>66.88</fb>
    <v>10</v>
  </rv>
  <rv s="0">
    <fb>65.34</fb>
    <v>10</v>
  </rv>
  <rv s="0">
    <fb>65.09</fb>
    <v>10</v>
  </rv>
  <rv s="0">
    <fb>64.680000000000007</fb>
    <v>10</v>
  </rv>
  <rv s="0">
    <fb>62.68</fb>
    <v>10</v>
  </rv>
  <rv s="0">
    <fb>61.88</fb>
    <v>10</v>
  </rv>
  <rv s="0">
    <fb>61.41</fb>
    <v>10</v>
  </rv>
  <rv s="0">
    <fb>62.11</fb>
    <v>10</v>
  </rv>
  <rv s="0">
    <fb>61.45</fb>
    <v>10</v>
  </rv>
  <rv s="0">
    <fb>65.11</fb>
    <v>10</v>
  </rv>
  <rv s="0">
    <fb>68</fb>
    <v>10</v>
  </rv>
  <rv s="0">
    <fb>67.78</fb>
    <v>10</v>
  </rv>
  <rv s="0">
    <fb>68.459999999999994</fb>
    <v>10</v>
  </rv>
  <rv s="0">
    <fb>71.260000000000005</fb>
    <v>10</v>
  </rv>
  <rv s="0">
    <fb>70.83</fb>
    <v>10</v>
  </rv>
  <rv s="0">
    <fb>71.09</fb>
    <v>10</v>
  </rv>
  <rv s="0">
    <fb>72.52</fb>
    <v>10</v>
  </rv>
  <rv s="0">
    <fb>72.599999999999994</fb>
    <v>10</v>
  </rv>
  <rv s="0">
    <fb>74.33</fb>
    <v>10</v>
  </rv>
  <rv s="0">
    <fb>73.28</fb>
    <v>10</v>
  </rv>
  <rv s="0">
    <fb>71.930000000000007</fb>
    <v>10</v>
  </rv>
  <rv s="0">
    <fb>71.459999999999994</fb>
    <v>10</v>
  </rv>
  <rv s="0">
    <fb>71.25</fb>
    <v>10</v>
  </rv>
  <rv s="0">
    <fb>69.59</fb>
    <v>10</v>
  </rv>
  <rv s="0">
    <fb>72.77</fb>
    <v>10</v>
  </rv>
  <rv s="0">
    <fb>71.12</fb>
    <v>10</v>
  </rv>
  <rv s="0">
    <fb>70.28</fb>
    <v>10</v>
  </rv>
  <rv s="0">
    <fb>69.11</fb>
    <v>10</v>
  </rv>
  <rv s="0">
    <fb>69.489999999999995</fb>
    <v>10</v>
  </rv>
  <rv s="0">
    <fb>68.8</fb>
    <v>10</v>
  </rv>
  <rv s="0">
    <fb>68.209999999999994</fb>
    <v>10</v>
  </rv>
  <rv s="0">
    <fb>66.36</fb>
    <v>10</v>
  </rv>
  <rv s="0">
    <fb>63.95</fb>
    <v>10</v>
  </rv>
  <rv s="0">
    <fb>63.71</fb>
    <v>10</v>
  </rv>
  <rv s="0">
    <fb>63.68</fb>
    <v>10</v>
  </rv>
  <rv s="0">
    <fb>63.16</fb>
    <v>10</v>
  </rv>
  <rv s="0">
    <fb>62.53</fb>
    <v>10</v>
  </rv>
  <rv s="0">
    <fb>63.73</fb>
    <v>10</v>
  </rv>
  <rv s="0">
    <fb>62.08</fb>
    <v>10</v>
  </rv>
  <rv s="0">
    <fb>61.11</fb>
    <v>10</v>
  </rv>
  <rv s="0">
    <fb>62.22</fb>
    <v>10</v>
  </rv>
  <rv s="0">
    <fb>63.75</fb>
    <v>10</v>
  </rv>
  <rv s="0">
    <fb>64.150000000000006</fb>
    <v>10</v>
  </rv>
  <rv s="0">
    <fb>64.72</fb>
    <v>10</v>
  </rv>
  <rv s="0">
    <fb>65.67</fb>
    <v>10</v>
  </rv>
  <rv s="0">
    <fb>66.91</fb>
    <v>10</v>
  </rv>
  <rv s="0">
    <fb>66.5</fb>
    <v>10</v>
  </rv>
  <rv s="0">
    <fb>64.430000000000007</fb>
    <v>10</v>
  </rv>
  <rv s="0">
    <fb>64.52</fb>
    <v>10</v>
  </rv>
  <rv s="0">
    <fb>63.5</fb>
    <v>10</v>
  </rv>
  <rv s="0">
    <fb>62.47</fb>
    <v>10</v>
  </rv>
  <rv s="0">
    <fb>64.599999999999994</fb>
    <v>10</v>
  </rv>
  <rv s="0">
    <fb>63.93</fb>
    <v>10</v>
  </rv>
  <rv s="0">
    <fb>63.2</fb>
    <v>10</v>
  </rv>
  <rv s="0">
    <fb>64.760000000000005</fb>
    <v>10</v>
  </rv>
  <rv s="0">
    <fb>66.34</fb>
    <v>10</v>
  </rv>
  <rv s="0">
    <fb>62.9</fb>
    <v>10</v>
  </rv>
  <rv s="0">
    <fb>60.73</fb>
    <v>10</v>
  </rv>
  <rv s="0">
    <fb>61.68</fb>
    <v>10</v>
  </rv>
  <rv s="0">
    <fb>59.04</fb>
    <v>10</v>
  </rv>
  <rv s="0">
    <fb>62.21</fb>
    <v>10</v>
  </rv>
  <rv s="0">
    <fb>62.32</fb>
    <v>10</v>
  </rv>
  <rv s="0">
    <fb>64.83</fb>
    <v>10</v>
  </rv>
  <rv s="0">
    <fb>61.87</fb>
    <v>10</v>
  </rv>
  <rv s="0">
    <fb>60.58</fb>
    <v>10</v>
  </rv>
  <rv s="0">
    <fb>58.7</fb>
    <v>10</v>
  </rv>
  <rv s="0">
    <fb>58.14</fb>
    <v>10</v>
  </rv>
  <rv s="0">
    <fb>58.25</fb>
    <v>10</v>
  </rv>
  <rv s="0">
    <fb>59.68</fb>
    <v>10</v>
  </rv>
  <rv s="0">
    <fb>59.39</fb>
    <v>10</v>
  </rv>
  <rv s="0">
    <fb>58.12</fb>
    <v>10</v>
  </rv>
  <rv s="0">
    <fb>59.44</fb>
    <v>10</v>
  </rv>
  <rv s="0">
    <fb>59.32</fb>
    <v>10</v>
  </rv>
  <rv s="0">
    <fb>59.19</fb>
    <v>10</v>
  </rv>
  <rv s="0">
    <fb>57.47</fb>
    <v>10</v>
  </rv>
  <rv s="0">
    <fb>56.07</fb>
    <v>10</v>
  </rv>
  <rv s="0">
    <fb>59.21</fb>
    <v>10</v>
  </rv>
  <rv s="0">
    <fb>58.89</fb>
    <v>10</v>
  </rv>
  <rv s="0">
    <fb>60.55</fb>
    <v>10</v>
  </rv>
  <rv s="0">
    <fb>61.32</fb>
    <v>10</v>
  </rv>
  <rv s="0">
    <fb>61.44</fb>
    <v>10</v>
  </rv>
  <rv s="0">
    <fb>59.38</fb>
    <v>10</v>
  </rv>
  <rv s="0">
    <fb>59.29</fb>
    <v>10</v>
  </rv>
  <rv s="0">
    <fb>60.46</fb>
    <v>10</v>
  </rv>
  <rv s="0">
    <fb>63.41</fb>
    <v>10</v>
  </rv>
  <rv s="0">
    <fb>61.85</fb>
    <v>10</v>
  </rv>
  <rv s="0">
    <fb>63.13</fb>
    <v>10</v>
  </rv>
  <rv s="0">
    <fb>63.9</fb>
    <v>10</v>
  </rv>
  <rv s="0">
    <fb>62.55</fb>
    <v>10</v>
  </rv>
  <rv s="0">
    <fb>62.4</fb>
    <v>10</v>
  </rv>
  <rv s="0">
    <fb>62.63</fb>
    <v>10</v>
  </rv>
  <rv s="0">
    <fb>62.79</fb>
    <v>10</v>
  </rv>
  <rv s="0">
    <fb>66.180000000000007</fb>
    <v>10</v>
  </rv>
  <rv s="0">
    <fb>65.569999999999993</fb>
    <v>10</v>
  </rv>
  <rv s="0">
    <fb>65.28</fb>
    <v>10</v>
  </rv>
  <rv s="0">
    <fb>66.430000000000007</fb>
    <v>10</v>
  </rv>
  <rv s="0">
    <fb>66.319999999999993</fb>
    <v>10</v>
  </rv>
  <rv s="0">
    <fb>65.81</fb>
    <v>10</v>
  </rv>
  <rv s="0">
    <fb>64.25</fb>
    <v>10</v>
  </rv>
  <rv s="0">
    <fb>62.56</fb>
    <v>10</v>
  </rv>
  <rv s="0">
    <fb>65.88</fb>
    <v>10</v>
  </rv>
  <rv s="0">
    <fb>62.46</fb>
    <v>10</v>
  </rv>
  <rv s="0">
    <fb>64.180000000000007</fb>
    <v>10</v>
  </rv>
  <rv s="0">
    <fb>63.35</fb>
    <v>10</v>
  </rv>
  <rv s="0">
    <fb>63.22</fb>
    <v>10</v>
  </rv>
  <rv s="0">
    <fb>65.37</fb>
    <v>10</v>
  </rv>
  <rv s="0">
    <fb>63.27</fb>
    <v>10</v>
  </rv>
  <rv s="0">
    <fb>62.23</fb>
    <v>10</v>
  </rv>
  <rv s="0">
    <fb>61.67</fb>
    <v>10</v>
  </rv>
  <rv s="0">
    <fb>61.81</fb>
    <v>10</v>
  </rv>
  <rv s="0">
    <fb>61.36</fb>
    <v>10</v>
  </rv>
  <rv s="0">
    <fb>63.01</fb>
    <v>10</v>
  </rv>
  <rv s="0">
    <fb>61.75</fb>
    <v>10</v>
  </rv>
  <rv s="0">
    <fb>61.15</fb>
    <v>10</v>
  </rv>
  <rv s="0">
    <fb>60.98</fb>
    <v>10</v>
  </rv>
  <rv s="0">
    <fb>61.61</fb>
    <v>10</v>
  </rv>
  <rv s="0">
    <fb>61.73</fb>
    <v>10</v>
  </rv>
  <rv s="0">
    <fb>61.3</fb>
    <v>10</v>
  </rv>
  <rv s="0">
    <fb>60.31</fb>
    <v>10</v>
  </rv>
  <rv s="0">
    <fb>61.14</fb>
    <v>10</v>
  </rv>
  <rv s="0">
    <fb>60.75</fb>
    <v>10</v>
  </rv>
  <rv s="0">
    <fb>60.33</fb>
    <v>10</v>
  </rv>
  <rv s="0">
    <fb>55.55</fb>
    <v>10</v>
  </rv>
  <rv s="0">
    <fb>59.97</fb>
    <v>10</v>
  </rv>
  <rv s="0">
    <fb>59.12</fb>
    <v>10</v>
  </rv>
  <rv s="0">
    <fb>56.22</fb>
    <v>10</v>
  </rv>
  <rv s="0">
    <fb>56.73</fb>
    <v>10</v>
  </rv>
  <rv s="0">
    <fb>57.31</fb>
    <v>10</v>
  </rv>
  <rv s="0">
    <fb>56.98</fb>
    <v>10</v>
  </rv>
  <rv s="0">
    <fb>58.05</fb>
    <v>10</v>
  </rv>
  <rv s="0">
    <fb>58.03</fb>
    <v>10</v>
  </rv>
  <rv s="0">
    <fb>57.3</fb>
    <v>10</v>
  </rv>
  <rv s="0">
    <fb>60.11</fb>
    <v>10</v>
  </rv>
  <rv s="0">
    <fb>59.56</fb>
    <v>10</v>
  </rv>
  <rv s="0">
    <fb>60.02</fb>
    <v>10</v>
  </rv>
  <rv s="0">
    <fb>61.09</fb>
    <v>10</v>
  </rv>
  <rv s="0">
    <fb>60.8</fb>
    <v>10</v>
  </rv>
  <rv s="0">
    <fb>62.58</fb>
    <v>10</v>
  </rv>
  <rv s="0">
    <fb>63.79</fb>
    <v>10</v>
  </rv>
  <rv s="0">
    <fb>64.55</fb>
    <v>10</v>
  </rv>
  <rv s="0">
    <fb>63.32</fb>
    <v>10</v>
  </rv>
  <rv s="0">
    <fb>66.38</fb>
    <v>10</v>
  </rv>
  <rv s="0">
    <fb>67.709999999999994</fb>
    <v>10</v>
  </rv>
  <rv s="0">
    <fb>69.25</fb>
    <v>10</v>
  </rv>
  <rv s="0">
    <fb>68.94</fb>
    <v>10</v>
  </rv>
  <rv s="0">
    <fb>69.260000000000005</fb>
    <v>10</v>
  </rv>
  <rv s="0">
    <fb>69.010000000000005</fb>
    <v>10</v>
  </rv>
  <rv s="0">
    <fb>68.34</fb>
    <v>10</v>
  </rv>
  <rv s="0">
    <fb>65.98</fb>
    <v>10</v>
  </rv>
  <rv s="0">
    <fb>67.33</fb>
    <v>10</v>
  </rv>
  <rv s="0">
    <fb>66.14</fb>
    <v>10</v>
  </rv>
  <rv s="0">
    <fb>64.66</fb>
    <v>10</v>
  </rv>
  <rv s="0">
    <fb>64.239999999999995</fb>
    <v>10</v>
  </rv>
  <rv s="0">
    <fb>63.06</fb>
    <v>10</v>
  </rv>
  <rv s="0">
    <fb>63.38</fb>
    <v>10</v>
  </rv>
  <rv s="0">
    <fb>62.66</fb>
    <v>10</v>
  </rv>
  <rv s="0">
    <fb>60.57</fb>
    <v>10</v>
  </rv>
  <rv s="0">
    <fb>60.48</fb>
    <v>10</v>
  </rv>
  <rv s="0">
    <fb>62.44</fb>
    <v>10</v>
  </rv>
  <rv s="0">
    <fb>60.92</fb>
    <v>10</v>
  </rv>
  <rv s="0">
    <fb>62.69</fb>
    <v>10</v>
  </rv>
  <rv s="0">
    <fb>61.79</fb>
    <v>10</v>
  </rv>
  <rv s="0">
    <fb>60.95</fb>
    <v>10</v>
  </rv>
  <rv s="0">
    <fb>61.48</fb>
    <v>10</v>
  </rv>
  <rv s="0">
    <fb>61.2</fb>
    <v>10</v>
  </rv>
  <rv s="0">
    <fb>62.12</fb>
    <v>10</v>
  </rv>
  <rv s="0">
    <fb>60.07</fb>
    <v>10</v>
  </rv>
  <rv s="0">
    <fb>60.54</fb>
    <v>10</v>
  </rv>
  <rv s="0">
    <fb>60.18</fb>
    <v>10</v>
  </rv>
  <rv s="0">
    <fb>57.81</fb>
    <v>10</v>
  </rv>
  <rv s="0">
    <fb>56.02</fb>
    <v>10</v>
  </rv>
  <rv s="0">
    <fb>57.24</fb>
    <v>10</v>
  </rv>
  <rv s="0">
    <fb>56.78</fb>
    <v>10</v>
  </rv>
  <rv s="0">
    <fb>57.21</fb>
    <v>10</v>
  </rv>
  <rv s="0">
    <fb>54.63</fb>
    <v>10</v>
  </rv>
  <rv s="0">
    <fb>53.74</fb>
    <v>10</v>
  </rv>
  <rv s="0">
    <fb>52.18</fb>
    <v>10</v>
  </rv>
  <rv s="0">
    <fb>51.39</fb>
    <v>10</v>
  </rv>
  <rv s="0">
    <fb>50.99</fb>
    <v>10</v>
  </rv>
  <rv s="0">
    <fb>51.05</fb>
    <v>10</v>
  </rv>
  <rv s="0">
    <fb>51.75</fb>
    <v>10</v>
  </rv>
  <rv s="0">
    <fb>51.03</fb>
    <v>10</v>
  </rv>
  <rv s="0">
    <fb>53.25</fb>
    <v>10</v>
  </rv>
  <rv s="0">
    <fb>53.44</fb>
    <v>10</v>
  </rv>
  <rv s="0">
    <fb>55.76</fb>
    <v>10</v>
  </rv>
  <rv s="0">
    <fb>55.91</fb>
    <v>10</v>
  </rv>
  <rv s="0">
    <fb>54.32</fb>
    <v>10</v>
  </rv>
  <rv s="0">
    <fb>54.57</fb>
    <v>10</v>
  </rv>
  <rv s="0">
    <fb>54.76</fb>
    <v>10</v>
  </rv>
  <rv s="0">
    <fb>51.26</fb>
    <v>10</v>
  </rv>
  <rv s="0">
    <fb>51.66</fb>
    <v>10</v>
  </rv>
  <rv s="0">
    <fb>51.32</fb>
    <v>10</v>
  </rv>
  <rv s="0">
    <fb>51.35</fb>
    <v>10</v>
  </rv>
  <rv s="0">
    <fb>51.58</fb>
    <v>10</v>
  </rv>
  <rv s="0">
    <fb>50.63</fb>
    <v>10</v>
  </rv>
  <rv s="0">
    <fb>50.08</fb>
    <v>10</v>
  </rv>
  <rv s="0">
    <fb>50.11</fb>
    <v>10</v>
  </rv>
  <rv s="0">
    <fb>50.4</fb>
    <v>10</v>
  </rv>
  <rv s="0">
    <fb>51.21</fb>
    <v>10</v>
  </rv>
  <rv s="0">
    <fb>50.53</fb>
    <v>10</v>
  </rv>
  <rv s="0">
    <fb>50.81</fb>
    <v>10</v>
  </rv>
  <rv s="0">
    <fb>50.67</fb>
    <v>10</v>
  </rv>
  <rv s="0">
    <fb>50.5</fb>
    <v>10</v>
  </rv>
  <rv s="0">
    <fb>48.9</fb>
    <v>10</v>
  </rv>
  <rv s="0">
    <fb>47.54</fb>
    <v>10</v>
  </rv>
  <rv s="0">
    <fb>48.47</fb>
    <v>10</v>
  </rv>
  <rv s="0">
    <fb>48.19</fb>
    <v>10</v>
  </rv>
  <rv s="0">
    <fb>47.64</fb>
    <v>10</v>
  </rv>
  <rv s="0">
    <fb>46.6</fb>
    <v>10</v>
  </rv>
  <rv s="0">
    <fb>49.41</fb>
    <v>10</v>
  </rv>
  <rv s="0">
    <fb>50.51</fb>
    <v>10</v>
  </rv>
  <rv s="0">
    <fb>50.77</fb>
    <v>10</v>
  </rv>
  <rv s="0">
    <fb>51.55</fb>
    <v>10</v>
  </rv>
  <rv s="0">
    <fb>52.08</fb>
    <v>10</v>
  </rv>
  <rv s="0">
    <fb>52.7</fb>
    <v>10</v>
  </rv>
  <rv s="0">
    <fb>49.29</fb>
    <v>10</v>
  </rv>
  <rv s="0">
    <fb>48.92</fb>
    <v>10</v>
  </rv>
  <rv s="0">
    <fb>46.65</fb>
    <v>10</v>
  </rv>
  <rv s="0">
    <fb>47.59</fb>
    <v>10</v>
  </rv>
  <rv s="0">
    <fb>46.98</fb>
    <v>10</v>
  </rv>
  <rv s="0">
    <fb>46.78</fb>
    <v>10</v>
  </rv>
  <rv s="0">
    <fb>48.38</fb>
    <v>10</v>
  </rv>
  <rv s="0">
    <fb>48.61</fb>
    <v>10</v>
  </rv>
  <rv s="0">
    <fb>47.83</fb>
    <v>10</v>
  </rv>
  <rv s="0">
    <fb>48.84</fb>
    <v>10</v>
  </rv>
  <rv s="0">
    <fb>49.86</fb>
    <v>10</v>
  </rv>
  <rv s="0">
    <fb>45.51</fb>
    <v>10</v>
  </rv>
  <rv s="0">
    <fb>45.71</fb>
    <v>10</v>
  </rv>
  <rv s="5">
    <v>fr-FR</v>
    <v>avblpr</v>
    <v>268435456</v>
    <v>1</v>
    <v>Avec Refinitiv</v>
    <v>15</v>
    <v>16</v>
    <v>HKD/EUR</v>
    <v>17</v>
    <v>18</v>
    <v>Finance</v>
    <v>19</v>
    <v>0.1108</v>
    <v>0.1061</v>
    <v>0.111</v>
    <v>HKDEUR</v>
    <v>HKD</v>
    <v>46094.530833333331</v>
    <v>EUR</v>
    <v>0.11169999999999999</v>
    <v>0.1198</v>
    <v>3.3339999999999997E-3</v>
    <v>3.6999999999999999E-4</v>
    <v>Hong Kong Dollar/Euro FX Cross Rate</v>
    <v>0.111</v>
    <v>0.1113</v>
    <v>Paire de devises</v>
    <v>HKD/EUR</v>
  </rv>
  <rv s="3">
    <v>25322</v>
  </rv>
  <rv s="0">
    <fb>22.83</fb>
    <v>10</v>
  </rv>
  <rv s="0">
    <fb>21.97</fb>
    <v>10</v>
  </rv>
  <rv s="0">
    <fb>19.649999999999999</fb>
    <v>10</v>
  </rv>
  <rv s="0">
    <fb>18.25</fb>
    <v>10</v>
  </rv>
  <rv s="0">
    <fb>18.02</fb>
    <v>10</v>
  </rv>
  <rv s="0">
    <fb>24.55</fb>
    <v>10</v>
  </rv>
  <rv s="0">
    <fb>27.67</fb>
    <v>10</v>
  </rv>
  <rv s="0">
    <fb>31.21</fb>
    <v>10</v>
  </rv>
  <rv s="0">
    <fb>27.2</fb>
    <v>10</v>
  </rv>
  <rv s="0">
    <fb>26.91</fb>
    <v>10</v>
  </rv>
  <rv s="0">
    <fb>27.43</fb>
    <v>10</v>
  </rv>
  <rv s="0">
    <fb>27.45</fb>
    <v>10</v>
  </rv>
  <rv s="0">
    <fb>28.79</fb>
    <v>10</v>
  </rv>
  <rv s="0">
    <fb>27.97</fb>
    <v>10</v>
  </rv>
  <rv s="0">
    <fb>29.61</fb>
    <v>10</v>
  </rv>
  <rv s="0">
    <fb>27.57</fb>
    <v>10</v>
  </rv>
  <rv s="0">
    <fb>27.61</fb>
    <v>10</v>
  </rv>
  <rv s="0">
    <fb>27.26</fb>
    <v>10</v>
  </rv>
  <rv s="0">
    <fb>27.24</fb>
    <v>10</v>
  </rv>
  <rv s="0">
    <fb>28.82</fb>
    <v>10</v>
  </rv>
  <rv s="0">
    <fb>25.84</fb>
    <v>10</v>
  </rv>
  <rv s="0">
    <fb>27.3</fb>
    <v>10</v>
  </rv>
  <rv s="0">
    <fb>26.8</fb>
    <v>10</v>
  </rv>
  <rv s="0">
    <fb>26.64</fb>
    <v>10</v>
  </rv>
  <rv s="0">
    <fb>26.95</fb>
    <v>10</v>
  </rv>
  <rv s="0">
    <fb>27.04</fb>
    <v>10</v>
  </rv>
  <rv s="0">
    <fb>26.77</fb>
    <v>10</v>
  </rv>
  <rv s="0">
    <fb>28.02</fb>
    <v>10</v>
  </rv>
  <rv s="0">
    <fb>27.29</fb>
    <v>10</v>
  </rv>
  <rv s="0">
    <fb>29.81</fb>
    <v>10</v>
  </rv>
  <rv s="0">
    <fb>30.69</fb>
    <v>10</v>
  </rv>
  <rv s="0">
    <fb>32.54</fb>
    <v>10</v>
  </rv>
  <rv s="0">
    <fb>25.33</fb>
    <v>10</v>
  </rv>
  <rv s="0">
    <fb>25.67</fb>
    <v>10</v>
  </rv>
  <rv s="0">
    <fb>25.52</fb>
    <v>10</v>
  </rv>
  <rv s="0">
    <fb>25.95</fb>
    <v>10</v>
  </rv>
  <rv s="0">
    <fb>25.11</fb>
    <v>10</v>
  </rv>
  <rv s="0">
    <fb>24.77</fb>
    <v>10</v>
  </rv>
  <rv s="0">
    <fb>26.23</fb>
    <v>10</v>
  </rv>
  <rv s="0">
    <fb>26.27</fb>
    <v>10</v>
  </rv>
  <rv s="0">
    <fb>25.82</fb>
    <v>10</v>
  </rv>
  <rv s="0">
    <fb>24.34</fb>
    <v>10</v>
  </rv>
  <rv s="0">
    <fb>25.59</fb>
    <v>10</v>
  </rv>
  <rv s="0">
    <fb>27.732500000000002</fb>
    <v>10</v>
  </rv>
  <rv s="0">
    <fb>27.37</fb>
    <v>10</v>
  </rv>
  <rv s="0">
    <fb>29.43</fb>
    <v>10</v>
  </rv>
  <rv s="0">
    <fb>30.91</fb>
    <v>10</v>
  </rv>
  <rv s="0">
    <fb>28.81</fb>
    <v>10</v>
  </rv>
  <rv s="0">
    <fb>30.41</fb>
    <v>10</v>
  </rv>
  <rv s="0">
    <fb>30.42</fb>
    <v>10</v>
  </rv>
  <rv s="0">
    <fb>27.47</fb>
    <v>10</v>
  </rv>
  <rv s="0">
    <fb>27.13</fb>
    <v>10</v>
  </rv>
  <rv s="0">
    <fb>22.79</fb>
    <v>10</v>
  </rv>
  <rv s="0">
    <fb>19.46</fb>
    <v>10</v>
  </rv>
  <rv s="0">
    <fb>19.989999999999998</fb>
    <v>10</v>
  </rv>
  <rv s="0">
    <fb>20.81</fb>
    <v>10</v>
  </rv>
  <rv s="0">
    <fb>18.95</fb>
    <v>10</v>
  </rv>
  <rv s="0">
    <fb>18.89</fb>
    <v>10</v>
  </rv>
  <rv s="0">
    <fb>19.5</fb>
    <v>10</v>
  </rv>
  <rv s="0">
    <fb>20.350000000000001</fb>
    <v>10</v>
  </rv>
  <rv s="0">
    <fb>20.82</fb>
    <v>10</v>
  </rv>
  <rv s="0">
    <fb>20.63</fb>
    <v>10</v>
  </rv>
  <rv s="0">
    <fb>19.95</fb>
    <v>10</v>
  </rv>
  <rv s="0">
    <fb>19.53</fb>
    <v>10</v>
  </rv>
  <rv s="0">
    <fb>20.72</fb>
    <v>10</v>
  </rv>
  <rv s="0">
    <fb>19.920000000000002</fb>
    <v>10</v>
  </rv>
  <rv s="0">
    <fb>19.98</fb>
    <v>10</v>
  </rv>
  <rv s="0">
    <fb>21.14</fb>
    <v>10</v>
  </rv>
  <rv s="0">
    <fb>19.12</fb>
    <v>10</v>
  </rv>
  <rv s="0">
    <fb>18.64</fb>
    <v>10</v>
  </rv>
  <rv s="0">
    <fb>19.27</fb>
    <v>10</v>
  </rv>
  <rv s="0">
    <fb>19.37</fb>
    <v>10</v>
  </rv>
  <rv s="0">
    <fb>17.72</fb>
    <v>10</v>
  </rv>
  <rv s="0">
    <fb>18.82</fb>
    <v>10</v>
  </rv>
  <rv s="0">
    <fb>18.34</fb>
    <v>10</v>
  </rv>
  <rv s="0">
    <fb>18.850000000000001</fb>
    <v>10</v>
  </rv>
  <rv s="0">
    <fb>18.899999999999999</fb>
    <v>10</v>
  </rv>
  <rv s="0">
    <fb>18.84</fb>
    <v>10</v>
  </rv>
  <rv s="0">
    <fb>18.97</fb>
    <v>10</v>
  </rv>
  <rv s="0">
    <fb>18.37</fb>
    <v>10</v>
  </rv>
  <rv s="0">
    <fb>19.54</fb>
    <v>10</v>
  </rv>
  <rv s="0">
    <fb>20.93</fb>
    <v>10</v>
  </rv>
  <rv s="0">
    <fb>20.99</fb>
    <v>10</v>
  </rv>
  <rv s="0">
    <fb>20.55</fb>
    <v>10</v>
  </rv>
  <rv s="0">
    <fb>19.64</fb>
    <v>10</v>
  </rv>
  <rv s="0">
    <fb>18.940000000000001</fb>
    <v>10</v>
  </rv>
  <rv s="0">
    <fb>18.920000000000002</fb>
    <v>10</v>
  </rv>
  <rv s="0">
    <fb>18.420000000000002</fb>
    <v>10</v>
  </rv>
  <rv s="0">
    <fb>18.09</fb>
    <v>10</v>
  </rv>
  <rv s="0">
    <fb>19.100000000000001</fb>
    <v>10</v>
  </rv>
  <rv s="0">
    <fb>19.29</fb>
    <v>10</v>
  </rv>
  <rv s="0">
    <fb>19.89</fb>
    <v>10</v>
  </rv>
  <rv s="0">
    <fb>19.059999999999999</fb>
    <v>10</v>
  </rv>
  <rv s="0">
    <fb>19.010000000000002</fb>
    <v>10</v>
  </rv>
  <rv s="0">
    <fb>18.71</fb>
    <v>10</v>
  </rv>
  <rv s="0">
    <fb>18.579999999999998</fb>
    <v>10</v>
  </rv>
  <rv s="0">
    <fb>19.579999999999998</fb>
    <v>10</v>
  </rv>
  <rv s="0">
    <fb>20.074999999999999</fb>
    <v>10</v>
  </rv>
  <rv s="0">
    <fb>20.45</fb>
    <v>10</v>
  </rv>
  <rv s="0">
    <fb>20.88</fb>
    <v>10</v>
  </rv>
  <rv s="0">
    <fb>21.45</fb>
    <v>10</v>
  </rv>
  <rv s="0">
    <fb>21.27</fb>
    <v>10</v>
  </rv>
  <rv s="0">
    <fb>20.91</fb>
    <v>10</v>
  </rv>
  <rv s="0">
    <fb>20.23</fb>
    <v>10</v>
  </rv>
  <rv s="0">
    <fb>20.02</fb>
    <v>10</v>
  </rv>
  <rv s="0">
    <fb>20.13</fb>
    <v>10</v>
  </rv>
  <rv s="0">
    <fb>21.69</fb>
    <v>10</v>
  </rv>
  <rv s="0">
    <fb>21.78</fb>
    <v>10</v>
  </rv>
  <rv s="0">
    <fb>21.36</fb>
    <v>10</v>
  </rv>
  <rv s="0">
    <fb>21.01</fb>
    <v>10</v>
  </rv>
  <rv s="0">
    <fb>22.03</fb>
    <v>10</v>
  </rv>
  <rv s="0">
    <fb>21.67</fb>
    <v>10</v>
  </rv>
  <rv s="0">
    <fb>22.11</fb>
    <v>10</v>
  </rv>
  <rv s="0">
    <fb>21.635000000000002</fb>
    <v>10</v>
  </rv>
  <rv s="0">
    <fb>22.42</fb>
    <v>10</v>
  </rv>
  <rv s="0">
    <fb>24.13</fb>
    <v>10</v>
  </rv>
  <rv s="0">
    <fb>24.49</fb>
    <v>10</v>
  </rv>
  <rv s="0">
    <fb>23.82</fb>
    <v>10</v>
  </rv>
  <rv s="0">
    <fb>23.11</fb>
    <v>10</v>
  </rv>
  <rv s="0">
    <fb>22.76</fb>
    <v>10</v>
  </rv>
  <rv s="0">
    <fb>22.69</fb>
    <v>10</v>
  </rv>
  <rv s="0">
    <fb>21.4</fb>
    <v>10</v>
  </rv>
  <rv s="0">
    <fb>21.13</fb>
    <v>10</v>
  </rv>
  <rv s="0">
    <fb>20.399999999999999</fb>
    <v>10</v>
  </rv>
  <rv s="0">
    <fb>20.37</fb>
    <v>10</v>
  </rv>
  <rv s="0">
    <fb>20.36</fb>
    <v>10</v>
  </rv>
  <rv s="0">
    <fb>19.510000000000002</fb>
    <v>10</v>
  </rv>
  <rv s="0">
    <fb>20.190000000000001</fb>
    <v>10</v>
  </rv>
  <rv s="0">
    <fb>20.68</fb>
    <v>10</v>
  </rv>
  <rv s="0">
    <fb>20.59</fb>
    <v>10</v>
  </rv>
  <rv s="0">
    <fb>21.09</fb>
    <v>10</v>
  </rv>
  <rv s="0">
    <fb>20.85</fb>
    <v>10</v>
  </rv>
  <rv s="0">
    <fb>21.04</fb>
    <v>10</v>
  </rv>
  <rv s="0">
    <fb>21.58</fb>
    <v>10</v>
  </rv>
  <rv s="0">
    <fb>21.77</fb>
    <v>10</v>
  </rv>
  <rv s="0">
    <fb>21.72</fb>
    <v>10</v>
  </rv>
  <rv s="0">
    <fb>20.77</fb>
    <v>10</v>
  </rv>
  <rv s="0">
    <fb>20.53</fb>
    <v>10</v>
  </rv>
  <rv s="0">
    <fb>21.75</fb>
    <v>10</v>
  </rv>
  <rv s="0">
    <fb>22.25</fb>
    <v>10</v>
  </rv>
  <rv s="0">
    <fb>22.24</fb>
    <v>10</v>
  </rv>
  <rv s="0">
    <fb>22.15</fb>
    <v>10</v>
  </rv>
  <rv s="0">
    <fb>22.28</fb>
    <v>10</v>
  </rv>
  <rv s="0">
    <fb>22.52</fb>
    <v>10</v>
  </rv>
  <rv s="0">
    <fb>23.46</fb>
    <v>10</v>
  </rv>
  <rv s="0">
    <fb>23.3</fb>
    <v>10</v>
  </rv>
  <rv s="0">
    <fb>23.56</fb>
    <v>10</v>
  </rv>
  <rv s="0">
    <fb>24.22</fb>
    <v>10</v>
  </rv>
  <rv s="0">
    <fb>26.89</fb>
    <v>10</v>
  </rv>
  <rv s="0">
    <fb>26.52</fb>
    <v>10</v>
  </rv>
  <rv s="0">
    <fb>26.44</fb>
    <v>10</v>
  </rv>
  <rv s="0">
    <fb>26.53</fb>
    <v>10</v>
  </rv>
  <rv s="0">
    <fb>27.08</fb>
    <v>10</v>
  </rv>
  <rv s="0">
    <fb>27.35</fb>
    <v>10</v>
  </rv>
  <rv s="0">
    <fb>26.82</fb>
    <v>10</v>
  </rv>
  <rv s="0">
    <fb>27.07</fb>
    <v>10</v>
  </rv>
  <rv s="0">
    <fb>28.01</fb>
    <v>10</v>
  </rv>
  <rv s="0">
    <fb>28.61</fb>
    <v>10</v>
  </rv>
  <rv s="0">
    <fb>27.54</fb>
    <v>10</v>
  </rv>
  <rv s="0">
    <fb>31.11</fb>
    <v>10</v>
  </rv>
  <rv s="0">
    <fb>32.51</fb>
    <v>10</v>
  </rv>
  <rv s="0">
    <fb>33.5</fb>
    <v>10</v>
  </rv>
  <rv s="0">
    <fb>37.72</fb>
    <v>10</v>
  </rv>
  <rv s="0">
    <fb>39.200000000000003</fb>
    <v>10</v>
  </rv>
  <rv s="0">
    <fb>39.14</fb>
    <v>10</v>
  </rv>
  <rv s="0">
    <fb>39.369999999999997</fb>
    <v>10</v>
  </rv>
  <rv s="0">
    <fb>40.25</fb>
    <v>10</v>
  </rv>
  <rv s="0">
    <fb>38.22</fb>
    <v>10</v>
  </rv>
  <rv s="0">
    <fb>37.880000000000003</fb>
    <v>10</v>
  </rv>
  <rv s="0">
    <fb>40.21</fb>
    <v>10</v>
  </rv>
  <rv s="0">
    <fb>40.28</fb>
    <v>10</v>
  </rv>
  <rv s="0">
    <fb>40.57</fb>
    <v>10</v>
  </rv>
  <rv s="0">
    <fb>39.81</fb>
    <v>10</v>
  </rv>
  <rv s="0">
    <fb>40.29</fb>
    <v>10</v>
  </rv>
  <rv s="0">
    <fb>40.86</fb>
    <v>10</v>
  </rv>
  <rv s="0">
    <fb>43.47</fb>
    <v>10</v>
  </rv>
  <rv s="0">
    <fb>43.46</fb>
    <v>10</v>
  </rv>
  <rv s="0">
    <fb>41.71</fb>
    <v>10</v>
  </rv>
  <rv s="0">
    <fb>39.6</fb>
    <v>10</v>
  </rv>
  <rv s="0">
    <fb>40.479999999999997</fb>
    <v>10</v>
  </rv>
  <rv s="0">
    <fb>42.59</fb>
    <v>10</v>
  </rv>
  <rv s="0">
    <fb>43.67</fb>
    <v>10</v>
  </rv>
  <rv s="0">
    <fb>42.93</fb>
    <v>10</v>
  </rv>
  <rv s="0">
    <fb>42.91</fb>
    <v>10</v>
  </rv>
  <rv s="0">
    <fb>43.83</fb>
    <v>10</v>
  </rv>
  <rv s="0">
    <fb>42.27</fb>
    <v>10</v>
  </rv>
  <rv s="0">
    <fb>37.07</fb>
    <v>10</v>
  </rv>
  <rv s="0">
    <fb>35.43</fb>
    <v>10</v>
  </rv>
  <rv s="0">
    <fb>35.369999999999997</fb>
    <v>10</v>
  </rv>
  <rv s="0">
    <fb>37.28</fb>
    <v>10</v>
  </rv>
  <rv s="0">
    <fb>38.840000000000003</fb>
    <v>10</v>
  </rv>
  <rv s="0">
    <fb>40.74</fb>
    <v>10</v>
  </rv>
  <rv s="0">
    <fb>40.119999999999997</fb>
    <v>10</v>
  </rv>
  <rv s="0">
    <fb>45.54</fb>
    <v>10</v>
  </rv>
  <rv s="0">
    <fb>47.53</fb>
    <v>10</v>
  </rv>
  <rv s="0">
    <fb>47.86</fb>
    <v>10</v>
  </rv>
  <rv s="0">
    <fb>48.22</fb>
    <v>10</v>
  </rv>
  <rv s="0">
    <fb>47.55</fb>
    <v>10</v>
  </rv>
  <rv s="0">
    <fb>47.73</fb>
    <v>10</v>
  </rv>
  <rv s="0">
    <fb>48.17</fb>
    <v>10</v>
  </rv>
  <rv s="0">
    <fb>48.03</fb>
    <v>10</v>
  </rv>
  <rv s="0">
    <fb>46.23</fb>
    <v>10</v>
  </rv>
  <rv s="0">
    <fb>44.91</fb>
    <v>10</v>
  </rv>
  <rv s="0">
    <fb>47.29</fb>
    <v>10</v>
  </rv>
  <rv s="0">
    <fb>47.31</fb>
    <v>10</v>
  </rv>
  <rv s="0">
    <fb>47.06</fb>
    <v>10</v>
  </rv>
  <rv s="0">
    <fb>47.22</fb>
    <v>10</v>
  </rv>
  <rv s="0">
    <fb>47.16</fb>
    <v>10</v>
  </rv>
  <rv s="0">
    <fb>46.93</fb>
    <v>10</v>
  </rv>
  <rv s="0">
    <fb>46.76</fb>
    <v>10</v>
  </rv>
  <rv s="0">
    <fb>46.54</fb>
    <v>10</v>
  </rv>
  <rv s="0">
    <fb>46.8</fb>
    <v>10</v>
  </rv>
  <rv s="0">
    <fb>47.41</fb>
    <v>10</v>
  </rv>
  <rv s="0">
    <fb>49.4</fb>
    <v>10</v>
  </rv>
  <rv s="0">
    <fb>49.1</fb>
    <v>10</v>
  </rv>
  <rv s="0">
    <fb>49.59</fb>
    <v>10</v>
  </rv>
  <rv s="0">
    <fb>51.02</fb>
    <v>10</v>
  </rv>
  <rv s="0">
    <fb>51.23</fb>
    <v>10</v>
  </rv>
  <rv s="0">
    <fb>51.88</fb>
    <v>10</v>
  </rv>
  <rv s="0">
    <fb>51.47</fb>
    <v>10</v>
  </rv>
  <rv s="0">
    <fb>52.36</fb>
    <v>10</v>
  </rv>
  <rv s="0">
    <fb>53.35</fb>
    <v>10</v>
  </rv>
  <rv s="0">
    <fb>53.71</fb>
    <v>10</v>
  </rv>
  <rv s="0">
    <fb>53.82</fb>
    <v>10</v>
  </rv>
  <rv s="0">
    <fb>54.02</fb>
    <v>10</v>
  </rv>
  <rv s="0">
    <fb>53.79</fb>
    <v>10</v>
  </rv>
  <rv s="0">
    <fb>52.83</fb>
    <v>10</v>
  </rv>
  <rv s="0">
    <fb>52.65</fb>
    <v>10</v>
  </rv>
  <rv s="0">
    <fb>51.2</fb>
    <v>10</v>
  </rv>
  <rv s="0">
    <fb>51.27</fb>
    <v>10</v>
  </rv>
  <rv s="0">
    <fb>51.99</fb>
    <v>10</v>
  </rv>
  <rv s="0">
    <fb>52.37</fb>
    <v>10</v>
  </rv>
  <rv s="0">
    <fb>52.2</fb>
    <v>10</v>
  </rv>
  <rv s="0">
    <fb>52.12</fb>
    <v>10</v>
  </rv>
  <rv s="0">
    <fb>53.01</fb>
    <v>10</v>
  </rv>
  <rv s="0">
    <fb>53.8</fb>
    <v>10</v>
  </rv>
  <rv s="0">
    <fb>54.47</fb>
    <v>10</v>
  </rv>
  <rv s="0">
    <fb>54.33</fb>
    <v>10</v>
  </rv>
  <rv s="0">
    <fb>54.66</fb>
    <v>10</v>
  </rv>
  <rv s="0">
    <fb>54.67</fb>
    <v>10</v>
  </rv>
  <rv s="0">
    <fb>53.96</fb>
    <v>10</v>
  </rv>
  <rv s="0">
    <fb>54.46</fb>
    <v>10</v>
  </rv>
  <rv s="0">
    <fb>52.22</fb>
    <v>10</v>
  </rv>
  <rv s="0">
    <fb>52.14</fb>
    <v>10</v>
  </rv>
  <rv s="0">
    <fb>51.65</fb>
    <v>10</v>
  </rv>
  <rv s="0">
    <fb>51.22</fb>
    <v>10</v>
  </rv>
  <rv s="0">
    <fb>50.93</fb>
    <v>10</v>
  </rv>
  <rv s="0">
    <fb>51.94</fb>
    <v>10</v>
  </rv>
  <rv s="0">
    <fb>54.2</fb>
    <v>10</v>
  </rv>
  <rv s="0">
    <fb>54.42</fb>
    <v>10</v>
  </rv>
  <rv s="0">
    <fb>54.36</fb>
    <v>10</v>
  </rv>
  <rv s="0">
    <fb>54</fb>
    <v>10</v>
  </rv>
  <rv s="0">
    <fb>53.81</fb>
    <v>10</v>
  </rv>
  <rv s="0">
    <fb>53.84</fb>
    <v>10</v>
  </rv>
  <rv s="0">
    <fb>54.12</fb>
    <v>10</v>
  </rv>
  <rv s="0">
    <fb>53.86</fb>
    <v>10</v>
  </rv>
  <rv s="0">
    <fb>54.69</fb>
    <v>10</v>
  </rv>
  <rv s="0">
    <fb>54.83</fb>
    <v>10</v>
  </rv>
  <rv s="0">
    <fb>57.54</fb>
    <v>10</v>
  </rv>
  <rv s="0">
    <fb>57.78</fb>
    <v>10</v>
  </rv>
  <rv s="0">
    <fb>56.7</fb>
    <v>10</v>
  </rv>
  <rv s="0">
    <fb>54.61</fb>
    <v>10</v>
  </rv>
  <rv s="0">
    <fb>56.45</fb>
    <v>10</v>
  </rv>
  <rv s="0">
    <fb>57.99</fb>
    <v>10</v>
  </rv>
  <rv s="0">
    <fb>55.37</fb>
    <v>10</v>
  </rv>
  <rv s="0">
    <fb>56.87</fb>
    <v>10</v>
  </rv>
  <rv s="0">
    <fb>55.96</fb>
    <v>10</v>
  </rv>
  <rv s="0">
    <fb>54.85</fb>
    <v>10</v>
  </rv>
  <rv s="0">
    <fb>50.73</fb>
    <v>10</v>
  </rv>
  <rv s="0">
    <fb>50.15</fb>
    <v>10</v>
  </rv>
  <rv s="0">
    <fb>51.73</fb>
    <v>10</v>
  </rv>
  <rv s="0">
    <fb>50.52</fb>
    <v>10</v>
  </rv>
  <rv s="0">
    <fb>52.01</fb>
    <v>10</v>
  </rv>
  <rv s="0">
    <fb>52.26</fb>
    <v>10</v>
  </rv>
  <rv s="0">
    <fb>55.42</fb>
    <v>10</v>
  </rv>
  <rv s="0">
    <fb>55.32</fb>
    <v>10</v>
  </rv>
  <rv s="0">
    <fb>54.51</fb>
    <v>10</v>
  </rv>
  <rv s="0">
    <fb>53.99</fb>
    <v>10</v>
  </rv>
  <rv s="0">
    <fb>54.49</fb>
    <v>10</v>
  </rv>
  <rv s="0">
    <fb>56.96</fb>
    <v>10</v>
  </rv>
  <rv s="0">
    <fb>57</fb>
    <v>10</v>
  </rv>
  <rv s="0">
    <fb>54.75</fb>
    <v>10</v>
  </rv>
  <rv s="0">
    <fb>57.7</fb>
    <v>10</v>
  </rv>
  <rv s="0">
    <fb>55.67</fb>
    <v>10</v>
  </rv>
  <rv s="0">
    <fb>55.18</fb>
    <v>10</v>
  </rv>
  <rv s="0">
    <fb>54.05</fb>
    <v>10</v>
  </rv>
  <rv s="0">
    <fb>52.46</fb>
    <v>10</v>
  </rv>
  <rv s="0">
    <fb>53.3</fb>
    <v>10</v>
  </rv>
  <rv s="0">
    <fb>52.94</fb>
    <v>10</v>
  </rv>
  <rv s="0">
    <fb>53.14</fb>
    <v>10</v>
  </rv>
  <rv s="0">
    <fb>52.5</fb>
    <v>10</v>
  </rv>
  <rv s="0">
    <fb>52.98</fb>
    <v>10</v>
  </rv>
  <rv s="0">
    <fb>52.15</fb>
    <v>10</v>
  </rv>
  <rv s="0">
    <fb>49.35</fb>
    <v>10</v>
  </rv>
  <rv s="0">
    <fb>49.15</fb>
    <v>10</v>
  </rv>
  <rv s="0">
    <fb>46.92</fb>
    <v>10</v>
  </rv>
  <rv s="0">
    <fb>47.97</fb>
    <v>10</v>
  </rv>
  <rv s="0">
    <fb>48.32</fb>
    <v>10</v>
  </rv>
  <rv s="0">
    <fb>48.77</fb>
    <v>10</v>
  </rv>
  <rv s="0">
    <fb>49.03</fb>
    <v>10</v>
  </rv>
  <rv s="0">
    <fb>49.22</fb>
    <v>10</v>
  </rv>
  <rv s="0">
    <fb>49.39</fb>
    <v>10</v>
  </rv>
  <rv s="0">
    <fb>49.96</fb>
    <v>10</v>
  </rv>
  <rv s="0">
    <fb>51.61</fb>
    <v>10</v>
  </rv>
  <rv s="0">
    <fb>51.31</fb>
    <v>10</v>
  </rv>
  <rv s="0">
    <fb>48.7</fb>
    <v>10</v>
  </rv>
  <rv s="0">
    <fb>48.98</fb>
    <v>10</v>
  </rv>
  <rv s="0">
    <fb>52.32</fb>
    <v>10</v>
  </rv>
  <rv s="0">
    <fb>52.62</fb>
    <v>10</v>
  </rv>
  <rv s="0">
    <fb>52.38</fb>
    <v>10</v>
  </rv>
  <rv s="0">
    <fb>52.84</fb>
    <v>10</v>
  </rv>
  <rv s="0">
    <fb>53.32</fb>
    <v>10</v>
  </rv>
  <rv s="0">
    <fb>53.04</fb>
    <v>10</v>
  </rv>
  <rv s="0">
    <fb>52.75</fb>
    <v>10</v>
  </rv>
  <rv s="0">
    <fb>52.69</fb>
    <v>10</v>
  </rv>
  <rv s="0">
    <fb>52.44</fb>
    <v>10</v>
  </rv>
  <rv s="0">
    <fb>51.89</fb>
    <v>10</v>
  </rv>
  <rv s="0">
    <fb>50.1</fb>
    <v>10</v>
  </rv>
  <rv s="0">
    <fb>51.24</fb>
    <v>10</v>
  </rv>
  <rv s="0">
    <fb>52.81</fb>
    <v>10</v>
  </rv>
  <rv s="0">
    <fb>52.6</fb>
    <v>10</v>
  </rv>
  <rv s="0">
    <fb>48.43</fb>
    <v>10</v>
  </rv>
  <rv s="0">
    <fb>49.66</fb>
    <v>10</v>
  </rv>
  <rv s="0">
    <fb>49.43</fb>
    <v>10</v>
  </rv>
  <rv s="0">
    <fb>47.01</fb>
    <v>10</v>
  </rv>
  <rv s="0">
    <fb>45.97</fb>
    <v>10</v>
  </rv>
  <rv s="0">
    <fb>44.33</fb>
    <v>10</v>
  </rv>
  <rv s="0">
    <fb>44.5</fb>
    <v>10</v>
  </rv>
  <rv s="0">
    <fb>43.39</fb>
    <v>10</v>
  </rv>
  <rv s="0">
    <fb>41.96</fb>
    <v>10</v>
  </rv>
  <rv s="0">
    <fb>45.48</fb>
    <v>10</v>
  </rv>
  <rv s="0">
    <fb>46.34</fb>
    <v>10</v>
  </rv>
  <rv s="0">
    <fb>46.9</fb>
    <v>10</v>
  </rv>
  <rv s="0">
    <fb>45.34</fb>
    <v>10</v>
  </rv>
  <rv s="0">
    <fb>46.62</fb>
    <v>10</v>
  </rv>
  <rv s="0">
    <fb>49.2</fb>
    <v>10</v>
  </rv>
  <rv s="0">
    <fb>48.96</fb>
    <v>10</v>
  </rv>
  <rv s="0">
    <fb>49.64</fb>
    <v>10</v>
  </rv>
  <rv s="0">
    <fb>49.88</fb>
    <v>10</v>
  </rv>
  <rv s="0">
    <fb>50.16</fb>
    <v>10</v>
  </rv>
  <rv s="0">
    <fb>50.85</fb>
    <v>10</v>
  </rv>
  <rv s="0">
    <fb>50.18</fb>
    <v>10</v>
  </rv>
  <rv s="0">
    <fb>50.33</fb>
    <v>10</v>
  </rv>
  <rv s="0">
    <fb>50.27</fb>
    <v>10</v>
  </rv>
  <rv s="0">
    <fb>50.54</fb>
    <v>10</v>
  </rv>
  <rv s="0">
    <fb>50.88</fb>
    <v>10</v>
  </rv>
  <rv s="0">
    <fb>50.69</fb>
    <v>10</v>
  </rv>
  <rv s="0">
    <fb>45.95</fb>
    <v>10</v>
  </rv>
  <rv s="0">
    <fb>45.29</fb>
    <v>10</v>
  </rv>
  <rv s="0">
    <fb>45.92</fb>
    <v>10</v>
  </rv>
  <rv s="0">
    <fb>38.380000000000003</fb>
    <v>10</v>
  </rv>
  <rv s="0">
    <fb>36.979999999999997</fb>
    <v>10</v>
  </rv>
  <rv s="0">
    <fb>36.85</fb>
    <v>10</v>
  </rv>
  <rv s="0">
    <fb>36.729999999999997</fb>
    <v>10</v>
  </rv>
  <rv s="0">
    <fb>42.23</fb>
    <v>10</v>
  </rv>
  <rv s="0">
    <fb>44.26</fb>
    <v>10</v>
  </rv>
  <rv s="0">
    <fb>44.94</fb>
    <v>10</v>
  </rv>
  <rv s="0">
    <fb>46.24</fb>
    <v>10</v>
  </rv>
  <rv s="0">
    <fb>44.37</fb>
    <v>10</v>
  </rv>
  <rv s="0">
    <fb>48</fb>
    <v>10</v>
  </rv>
  <rv s="0">
    <fb>48.01</fb>
    <v>10</v>
  </rv>
  <rv s="0">
    <fb>46.81</fb>
    <v>10</v>
  </rv>
  <rv s="0">
    <fb>46.58</fb>
    <v>10</v>
  </rv>
  <rv s="0">
    <fb>50.23</fb>
    <v>10</v>
  </rv>
  <rv s="0">
    <fb>51.78</fb>
    <v>10</v>
  </rv>
  <rv s="0">
    <fb>50.86</fb>
    <v>10</v>
  </rv>
  <rv s="0">
    <fb>51.42</fb>
    <v>10</v>
  </rv>
  <rv s="0">
    <fb>51.49</fb>
    <v>10</v>
  </rv>
  <rv s="0">
    <fb>53.16</fb>
    <v>10</v>
  </rv>
  <rv s="0">
    <fb>53.38</fb>
    <v>10</v>
  </rv>
  <rv s="0">
    <fb>53.83</fb>
    <v>10</v>
  </rv>
  <rv s="0">
    <fb>54.77</fb>
    <v>10</v>
  </rv>
  <rv s="0">
    <fb>54.89</fb>
    <v>10</v>
  </rv>
  <rv s="0">
    <fb>53.87</fb>
    <v>10</v>
  </rv>
  <rv s="0">
    <fb>54.06</fb>
    <v>10</v>
  </rv>
  <rv s="0">
    <fb>55.48</fb>
    <v>10</v>
  </rv>
  <rv s="0">
    <fb>55.22</fb>
    <v>10</v>
  </rv>
  <rv s="0">
    <fb>54.4</fb>
    <v>10</v>
  </rv>
  <rv s="0">
    <fb>54.31</fb>
    <v>10</v>
  </rv>
  <rv s="0">
    <fb>51.5</fb>
    <v>10</v>
  </rv>
  <rv s="0">
    <fb>55.29</fb>
    <v>10</v>
  </rv>
  <rv s="0">
    <fb>59.74</fb>
    <v>10</v>
  </rv>
  <rv s="0">
    <fb>58.45</fb>
    <v>10</v>
  </rv>
  <rv s="0">
    <fb>59.93</fb>
    <v>10</v>
  </rv>
  <rv s="0">
    <fb>59.99</fb>
    <v>10</v>
  </rv>
  <rv s="0">
    <fb>57.07</fb>
    <v>10</v>
  </rv>
  <rv s="0">
    <fb>57.01</fb>
    <v>10</v>
  </rv>
  <rv s="0">
    <fb>54.14</fb>
    <v>10</v>
  </rv>
  <rv s="0">
    <fb>55.43</fb>
    <v>10</v>
  </rv>
  <rv s="0">
    <fb>57.08</fb>
    <v>10</v>
  </rv>
  <rv s="0">
    <fb>62.8</fb>
    <v>10</v>
  </rv>
  <rv s="0">
    <fb>63.07</fb>
    <v>10</v>
  </rv>
  <rv s="0">
    <fb>63.6</fb>
    <v>10</v>
  </rv>
  <rv s="0">
    <fb>62.92</fb>
    <v>10</v>
  </rv>
  <rv s="0">
    <fb>59.02</fb>
    <v>10</v>
  </rv>
  <rv s="0">
    <fb>62.25</fb>
    <v>10</v>
  </rv>
  <rv s="0">
    <fb>63.62</fb>
    <v>10</v>
  </rv>
  <rv s="0">
    <fb>56.38</fb>
    <v>10</v>
  </rv>
  <rv s="0">
    <fb>54.37</fb>
    <v>10</v>
  </rv>
  <rv s="0">
    <fb>50.01</fb>
    <v>10</v>
  </rv>
  <rv s="0">
    <fb>50</fb>
    <v>10</v>
  </rv>
  <rv s="0">
    <fb>49.63</fb>
    <v>10</v>
  </rv>
  <rv s="0">
    <fb>43.76</fb>
    <v>10</v>
  </rv>
  <rv s="0">
    <fb>44.72</fb>
    <v>10</v>
  </rv>
  <rv s="0">
    <fb>44.04</fb>
    <v>10</v>
  </rv>
  <rv s="0">
    <fb>43.99</fb>
    <v>10</v>
  </rv>
  <rv s="0">
    <fb>44.66</fb>
    <v>10</v>
  </rv>
  <rv s="0">
    <fb>42.1</fb>
    <v>10</v>
  </rv>
  <rv s="0">
    <fb>44.48</fb>
    <v>10</v>
  </rv>
  <rv s="0">
    <fb>45.52</fb>
    <v>10</v>
  </rv>
  <rv s="0">
    <fb>48.16</fb>
    <v>10</v>
  </rv>
  <rv s="0">
    <fb>49.24</fb>
    <v>10</v>
  </rv>
  <rv s="0">
    <fb>50.57</fb>
    <v>10</v>
  </rv>
  <rv s="0">
    <fb>50.8</fb>
    <v>10</v>
  </rv>
  <rv s="0">
    <fb>51.71</fb>
    <v>10</v>
  </rv>
  <rv s="0">
    <fb>45.44</fb>
    <v>10</v>
  </rv>
  <rv s="0">
    <fb>45.23</fb>
    <v>10</v>
  </rv>
  <rv s="0">
    <fb>46.36</fb>
    <v>10</v>
  </rv>
  <rv s="0">
    <fb>41.61</fb>
    <v>10</v>
  </rv>
  <rv s="0">
    <fb>45.6</fb>
    <v>10</v>
  </rv>
  <rv s="0">
    <fb>45.89</fb>
    <v>10</v>
  </rv>
  <rv s="0">
    <fb>45.18</fb>
    <v>10</v>
  </rv>
  <rv s="0">
    <fb>42.89</fb>
    <v>10</v>
  </rv>
  <rv s="0">
    <fb>51.62</fb>
    <v>10</v>
  </rv>
  <rv s="0">
    <fb>50.9</fb>
    <v>10</v>
  </rv>
  <rv s="0">
    <fb>52.39</fb>
    <v>10</v>
  </rv>
  <rv s="0">
    <fb>54.86</fb>
    <v>10</v>
  </rv>
  <rv s="0">
    <fb>54.91</fb>
    <v>10</v>
  </rv>
  <rv s="0">
    <fb>55.01</fb>
    <v>10</v>
  </rv>
  <rv s="0">
    <fb>54.48</fb>
    <v>10</v>
  </rv>
  <rv s="0">
    <fb>55.15</fb>
    <v>10</v>
  </rv>
  <rv s="0">
    <fb>55.12</fb>
    <v>10</v>
  </rv>
  <rv s="0">
    <fb>55.36</fb>
    <v>10</v>
  </rv>
  <rv s="0">
    <fb>55.78</fb>
    <v>10</v>
  </rv>
  <rv s="0">
    <fb>55.47</fb>
    <v>10</v>
  </rv>
  <rv s="0">
    <fb>55.61</fb>
    <v>10</v>
  </rv>
  <rv s="0">
    <fb>56.54</fb>
    <v>10</v>
  </rv>
  <rv s="0">
    <fb>57.02</fb>
    <v>10</v>
  </rv>
  <rv s="0">
    <fb>57.2</fb>
    <v>10</v>
  </rv>
  <rv s="0">
    <fb>55.25</fb>
    <v>10</v>
  </rv>
  <rv s="0">
    <fb>56.29</fb>
    <v>10</v>
  </rv>
  <rv s="0">
    <fb>57.33</fb>
    <v>10</v>
  </rv>
  <rv s="0">
    <fb>56.46</fb>
    <v>10</v>
  </rv>
  <rv s="0">
    <fb>57.51</fb>
    <v>10</v>
  </rv>
  <rv s="0">
    <fb>58.35</fb>
    <v>10</v>
  </rv>
  <rv s="0">
    <fb>58.44</fb>
    <v>10</v>
  </rv>
  <rv s="0">
    <fb>57.85</fb>
    <v>10</v>
  </rv>
  <rv s="0">
    <fb>58.33</fb>
    <v>10</v>
  </rv>
  <rv s="0">
    <fb>59.09</fb>
    <v>10</v>
  </rv>
  <rv s="0">
    <fb>58.17</fb>
    <v>10</v>
  </rv>
  <rv s="0">
    <fb>59.54</fb>
    <v>10</v>
  </rv>
  <rv s="0">
    <fb>60.5</fb>
    <v>10</v>
  </rv>
  <rv s="0">
    <fb>64.69</fb>
    <v>10</v>
  </rv>
  <rv s="0">
    <fb>64.81</fb>
    <v>10</v>
  </rv>
  <rv s="0">
    <fb>63.12</fb>
    <v>10</v>
  </rv>
  <rv s="0">
    <fb>61.7</fb>
    <v>10</v>
  </rv>
  <rv s="0">
    <fb>67.89</fb>
    <v>10</v>
  </rv>
  <rv s="0">
    <fb>67.510000000000005</fb>
    <v>10</v>
  </rv>
  <rv s="0">
    <fb>68.099999999999994</fb>
    <v>10</v>
  </rv>
  <rv s="0">
    <fb>69.02</fb>
    <v>10</v>
  </rv>
  <rv s="0">
    <fb>70.53</fb>
    <v>10</v>
  </rv>
  <rv s="0">
    <fb>70.81</fb>
    <v>10</v>
  </rv>
  <rv s="0">
    <fb>71.040000000000006</fb>
    <v>10</v>
  </rv>
  <rv s="0">
    <fb>71.819999999999993</fb>
    <v>10</v>
  </rv>
  <rv s="0">
    <fb>72.17</fb>
    <v>10</v>
  </rv>
  <rv s="0">
    <fb>71.5</fb>
    <v>10</v>
  </rv>
  <rv s="0">
    <fb>71.7</fb>
    <v>10</v>
  </rv>
  <rv s="0">
    <fb>72.44</fb>
    <v>10</v>
  </rv>
  <rv s="0">
    <fb>73.2</fb>
    <v>10</v>
  </rv>
  <rv s="0">
    <fb>74.150000000000006</fb>
    <v>10</v>
  </rv>
  <rv s="0">
    <fb>75.91</fb>
    <v>10</v>
  </rv>
  <rv s="0">
    <fb>75.2</fb>
    <v>10</v>
  </rv>
  <rv s="0">
    <fb>76.56</fb>
    <v>10</v>
  </rv>
  <rv s="0">
    <fb>77.69</fb>
    <v>10</v>
  </rv>
  <rv s="0">
    <fb>78.680000000000007</fb>
    <v>10</v>
  </rv>
  <rv s="0">
    <fb>78.290000000000006</fb>
    <v>10</v>
  </rv>
  <rv s="0">
    <fb>77.87</fb>
    <v>10</v>
  </rv>
  <rv s="0">
    <fb>80.14</fb>
    <v>10</v>
  </rv>
  <rv s="0">
    <fb>81.27</fb>
    <v>10</v>
  </rv>
  <rv s="0">
    <fb>81.739999999999995</fb>
    <v>10</v>
  </rv>
  <rv s="0">
    <fb>81.87</fb>
    <v>10</v>
  </rv>
  <rv s="0">
    <fb>81.11</fb>
    <v>10</v>
  </rv>
  <rv s="0">
    <fb>81.489999999999995</fb>
    <v>10</v>
  </rv>
  <rv s="0">
    <fb>80.61</fb>
    <v>10</v>
  </rv>
  <rv s="0">
    <fb>80.62</fb>
    <v>10</v>
  </rv>
  <rv s="0">
    <fb>79.67</fb>
    <v>10</v>
  </rv>
  <rv s="0">
    <fb>79.569999999999993</fb>
    <v>10</v>
  </rv>
  <rv s="0">
    <fb>78.45</fb>
    <v>10</v>
  </rv>
  <rv s="0">
    <fb>77.62</fb>
    <v>10</v>
  </rv>
  <rv s="0">
    <fb>78.349999999999994</fb>
    <v>10</v>
  </rv>
  <rv s="0">
    <fb>77.11</fb>
    <v>10</v>
  </rv>
  <rv s="0">
    <fb>77.41</fb>
    <v>10</v>
  </rv>
  <rv s="0">
    <fb>77.959999999999994</fb>
    <v>10</v>
  </rv>
  <rv s="0">
    <fb>75.42</fb>
    <v>10</v>
  </rv>
  <rv s="0">
    <fb>75.94</fb>
    <v>10</v>
  </rv>
  <rv s="0">
    <fb>82.04</fb>
    <v>10</v>
  </rv>
  <rv s="0">
    <fb>83.29</fb>
    <v>10</v>
  </rv>
  <rv s="0">
    <fb>85.9</fb>
    <v>10</v>
  </rv>
  <rv s="0">
    <fb>86.34</fb>
    <v>10</v>
  </rv>
  <rv s="0">
    <fb>86.5</fb>
    <v>10</v>
  </rv>
  <rv s="0">
    <fb>85.19</fb>
    <v>10</v>
  </rv>
  <rv s="0">
    <fb>84.86</fb>
    <v>10</v>
  </rv>
  <rv s="0">
    <fb>85.74</fb>
    <v>10</v>
  </rv>
  <rv s="0">
    <fb>85.03</fb>
    <v>10</v>
  </rv>
  <rv s="0">
    <fb>85.32</fb>
    <v>10</v>
  </rv>
  <rv s="0">
    <fb>86.88</fb>
    <v>10</v>
  </rv>
  <rv s="0">
    <fb>87.84</fb>
    <v>10</v>
  </rv>
  <rv s="0">
    <fb>87.25</fb>
    <v>10</v>
  </rv>
  <rv s="0">
    <fb>86.75</fb>
    <v>10</v>
  </rv>
  <rv s="0">
    <fb>86.89</fb>
    <v>10</v>
  </rv>
  <rv s="0">
    <fb>88.95</fb>
    <v>10</v>
  </rv>
  <rv s="0">
    <fb>88.35</fb>
    <v>10</v>
  </rv>
  <rv s="0">
    <fb>86.56</fb>
    <v>10</v>
  </rv>
  <rv s="0">
    <fb>84.69</fb>
    <v>10</v>
  </rv>
  <rv s="0">
    <fb>81.05</fb>
    <v>10</v>
  </rv>
  <rv s="5">
    <v>fr-FR</v>
    <v>avt78m</v>
    <v>268435456</v>
    <v>1</v>
    <v>Avec Refinitiv</v>
    <v>15</v>
    <v>16</v>
    <v>SGD/EUR</v>
    <v>17</v>
    <v>18</v>
    <v>Finance</v>
    <v>19</v>
    <v>0.67859999999999998</v>
    <v>0.65710000000000002</v>
    <v>0.67859999999999998</v>
    <v>SGDEUR</v>
    <v>SGD</v>
    <v>46094.530833333331</v>
    <v>EUR</v>
    <v>0.68240000000000001</v>
    <v>0.69469999999999998</v>
    <v>3.3889999999999997E-3</v>
    <v>2.3E-3</v>
    <v>Singapore Dollar/Euro FX Cross Rate</v>
    <v>0.67869999999999997</v>
    <v>0.68089999999999995</v>
    <v>Paire de devises</v>
    <v>SGD/EUR</v>
  </rv>
  <rv s="3">
    <v>25839</v>
  </rv>
  <rv s="0">
    <fb>13</fb>
    <v>7</v>
  </rv>
  <rv s="0">
    <fb>12.1</fb>
    <v>7</v>
  </rv>
  <rv s="0">
    <fb>11.8</fb>
    <v>7</v>
  </rv>
  <rv s="0">
    <fb>11.7</fb>
    <v>7</v>
  </rv>
  <rv s="0">
    <fb>12</fb>
    <v>7</v>
  </rv>
  <rv s="0">
    <fb>12.8</fb>
    <v>7</v>
  </rv>
  <rv s="0">
    <fb>14.4</fb>
    <v>7</v>
  </rv>
  <rv s="0">
    <fb>16.100000000000001</fb>
    <v>7</v>
  </rv>
  <rv s="0">
    <fb>15.5</fb>
    <v>7</v>
  </rv>
  <rv s="0">
    <fb>15.2</fb>
    <v>7</v>
  </rv>
  <rv s="0">
    <fb>15</fb>
    <v>7</v>
  </rv>
  <rv s="0">
    <fb>14.8</fb>
    <v>7</v>
  </rv>
  <rv s="0">
    <fb>17.399999999999999</fb>
    <v>7</v>
  </rv>
  <rv s="0">
    <fb>16.8</fb>
    <v>7</v>
  </rv>
  <rv s="0">
    <fb>16.2</fb>
    <v>7</v>
  </rv>
  <rv s="0">
    <fb>17.3</fb>
    <v>7</v>
  </rv>
  <rv s="0">
    <fb>17.600000000000001</fb>
    <v>7</v>
  </rv>
  <rv s="0">
    <fb>18.2</fb>
    <v>7</v>
  </rv>
  <rv s="0">
    <fb>18.600000000000001</fb>
    <v>7</v>
  </rv>
  <rv s="0">
    <fb>21.4</fb>
    <v>7</v>
  </rv>
  <rv s="0">
    <fb>26.37</fb>
    <v>7</v>
  </rv>
  <rv s="0">
    <fb>25.6</fb>
    <v>7</v>
  </rv>
  <rv s="0">
    <fb>27.99</fb>
    <v>7</v>
  </rv>
  <rv s="0">
    <fb>30.55</fb>
    <v>7</v>
  </rv>
  <rv s="0">
    <fb>32.19</fb>
    <v>7</v>
  </rv>
  <rv s="0">
    <fb>31.22</fb>
    <v>7</v>
  </rv>
  <rv s="0">
    <fb>33</fb>
    <v>7</v>
  </rv>
  <rv s="0">
    <fb>35.200000000000003</fb>
    <v>7</v>
  </rv>
  <rv s="0">
    <fb>39.18</fb>
    <v>7</v>
  </rv>
  <rv s="0">
    <fb>36.68</fb>
    <v>7</v>
  </rv>
  <rv s="0">
    <fb>34.08</fb>
    <v>7</v>
  </rv>
  <rv s="0">
    <fb>31.82</fb>
    <v>7</v>
  </rv>
  <rv s="0">
    <fb>29</fb>
    <v>7</v>
  </rv>
  <rv s="0">
    <fb>31.49</fb>
    <v>7</v>
  </rv>
  <rv s="0">
    <fb>31.79</fb>
    <v>7</v>
  </rv>
  <rv s="0">
    <fb>34.19</fb>
    <v>7</v>
  </rv>
  <rv s="0">
    <fb>33.29</fb>
    <v>7</v>
  </rv>
  <rv s="0">
    <fb>31.37</fb>
    <v>7</v>
  </rv>
  <rv s="0">
    <fb>30.37</fb>
    <v>7</v>
  </rv>
  <rv s="0">
    <fb>30.15</fb>
    <v>7</v>
  </rv>
  <rv s="0">
    <fb>29.95</fb>
    <v>7</v>
  </rv>
  <rv s="0">
    <fb>27.01</fb>
    <v>7</v>
  </rv>
  <rv s="0">
    <fb>26.38</fb>
    <v>7</v>
  </rv>
  <rv s="0">
    <fb>28.48</fb>
    <v>7</v>
  </rv>
  <rv s="0">
    <fb>28.39</fb>
    <v>7</v>
  </rv>
  <rv s="0">
    <fb>28.21</fb>
    <v>7</v>
  </rv>
  <rv s="0">
    <fb>27.1</fb>
    <v>7</v>
  </rv>
  <rv s="0">
    <fb>28.54</fb>
    <v>7</v>
  </rv>
  <rv s="0">
    <fb>29.34</fb>
    <v>7</v>
  </rv>
  <rv s="0">
    <fb>26.9</fb>
    <v>7</v>
  </rv>
  <rv s="0">
    <fb>30.99</fb>
    <v>7</v>
  </rv>
  <rv s="0">
    <fb>31.99</fb>
    <v>7</v>
  </rv>
  <rv s="0">
    <fb>34.770000000000003</fb>
    <v>7</v>
  </rv>
  <rv s="0">
    <fb>34.729999999999997</fb>
    <v>7</v>
  </rv>
  <rv s="0">
    <fb>31.92</fb>
    <v>7</v>
  </rv>
  <rv s="0">
    <fb>29.58</fb>
    <v>7</v>
  </rv>
  <rv s="0">
    <fb>28.8</fb>
    <v>7</v>
  </rv>
  <rv s="0">
    <fb>26</fb>
    <v>7</v>
  </rv>
  <rv s="0">
    <fb>39.51</fb>
    <v>7</v>
  </rv>
  <rv s="0">
    <fb>85.48</fb>
    <v>7</v>
  </rv>
  <rv s="0">
    <fb>58.94</fb>
    <v>7</v>
  </rv>
  <rv s="0">
    <fb>42</fb>
    <v>7</v>
  </rv>
  <rv s="0">
    <fb>48.96</fb>
    <v>7</v>
  </rv>
  <rv s="0">
    <fb>47.84</fb>
    <v>7</v>
  </rv>
  <rv s="0">
    <fb>55.6</fb>
    <v>7</v>
  </rv>
  <rv s="0">
    <fb>50.97</fb>
    <v>7</v>
  </rv>
  <rv s="0">
    <fb>49.4</fb>
    <v>7</v>
  </rv>
  <rv s="0">
    <fb>41.2</fb>
    <v>7</v>
  </rv>
  <rv s="0">
    <fb>41.215000000000003</fb>
    <v>7</v>
  </rv>
  <rv s="0">
    <fb>42.03</fb>
    <v>7</v>
  </rv>
  <rv s="0">
    <fb>38.630000000000003</fb>
    <v>7</v>
  </rv>
  <rv s="0">
    <fb>36.994999999999997</fb>
    <v>7</v>
  </rv>
  <rv s="0">
    <fb>34.604999999999997</fb>
    <v>7</v>
  </rv>
  <rv s="0">
    <fb>38.295000000000002</fb>
    <v>7</v>
  </rv>
  <rv s="0">
    <fb>41.3</fb>
    <v>7</v>
  </rv>
  <rv s="0">
    <fb>39.494999999999997</fb>
    <v>7</v>
  </rv>
  <rv s="0">
    <fb>50.99</fb>
    <v>7</v>
  </rv>
  <rv s="0">
    <fb>50.95</fb>
    <v>7</v>
  </rv>
  <rv s="0">
    <fb>44.744999999999997</fb>
    <v>7</v>
  </rv>
  <rv s="0">
    <fb>45.365000000000002</fb>
    <v>7</v>
  </rv>
  <rv s="0">
    <fb>45.09</fb>
    <v>7</v>
  </rv>
  <rv s="0">
    <fb>42.6</fb>
    <v>7</v>
  </rv>
  <rv s="0">
    <fb>40.86</fb>
    <v>7</v>
  </rv>
  <rv s="0">
    <fb>45.62</fb>
    <v>7</v>
  </rv>
  <rv s="0">
    <fb>44.5</fb>
    <v>7</v>
  </rv>
  <rv s="0">
    <fb>45.094999999999999</fb>
    <v>7</v>
  </rv>
  <rv s="0">
    <fb>45.185000000000002</fb>
    <v>7</v>
  </rv>
  <rv s="0">
    <fb>44.45</fb>
    <v>7</v>
  </rv>
  <rv s="0">
    <fb>49.59</fb>
    <v>7</v>
  </rv>
  <rv s="0">
    <fb>50.14</fb>
    <v>7</v>
  </rv>
  <rv s="0">
    <fb>48.49</fb>
    <v>7</v>
  </rv>
  <rv s="0">
    <fb>47.31</fb>
    <v>7</v>
  </rv>
  <rv s="0">
    <fb>48.295000000000002</fb>
    <v>7</v>
  </rv>
  <rv s="0">
    <fb>45.255000000000003</fb>
    <v>7</v>
  </rv>
  <rv s="0">
    <fb>44.295000000000002</fb>
    <v>7</v>
  </rv>
  <rv s="0">
    <fb>43.555</fb>
    <v>7</v>
  </rv>
  <rv s="0">
    <fb>46.094999999999999</fb>
    <v>7</v>
  </rv>
  <rv s="0">
    <fb>43.05</fb>
    <v>7</v>
  </rv>
  <rv s="0">
    <fb>42.06</fb>
    <v>7</v>
  </rv>
  <rv s="0">
    <fb>41.784999999999997</fb>
    <v>7</v>
  </rv>
  <rv s="0">
    <fb>42.395000000000003</fb>
    <v>7</v>
  </rv>
  <rv s="0">
    <fb>42.344999999999999</fb>
    <v>7</v>
  </rv>
  <rv s="0">
    <fb>45.055</fb>
    <v>7</v>
  </rv>
  <rv s="0">
    <fb>44.4</fb>
    <v>7</v>
  </rv>
  <rv s="0">
    <fb>45.77</fb>
    <v>7</v>
  </rv>
  <rv s="0">
    <fb>45.265000000000001</fb>
    <v>7</v>
  </rv>
  <rv s="0">
    <fb>45.164999999999999</fb>
    <v>7</v>
  </rv>
  <rv s="0">
    <fb>49.695</fb>
    <v>7</v>
  </rv>
  <rv s="0">
    <fb>47.125</fb>
    <v>7</v>
  </rv>
  <rv s="0">
    <fb>50.45</fb>
    <v>7</v>
  </rv>
  <rv s="0">
    <fb>52.1</fb>
    <v>7</v>
  </rv>
  <rv s="0">
    <fb>58.69</fb>
    <v>7</v>
  </rv>
  <rv s="0">
    <fb>57.84</fb>
    <v>7</v>
  </rv>
  <rv s="0">
    <fb>57.51</fb>
    <v>7</v>
  </rv>
  <rv s="0">
    <fb>60.02</fb>
    <v>7</v>
  </rv>
  <rv s="0">
    <fb>60.29</fb>
    <v>7</v>
  </rv>
  <rv s="0">
    <fb>57.78</fb>
    <v>7</v>
  </rv>
  <rv s="0">
    <fb>71.89</fb>
    <v>7</v>
  </rv>
  <rv s="0">
    <fb>68.8</fb>
    <v>7</v>
  </rv>
  <rv s="0">
    <fb>67.28</fb>
    <v>7</v>
  </rv>
  <rv s="0">
    <fb>73.31</fb>
    <v>7</v>
  </rv>
  <rv s="0">
    <fb>76.25</fb>
    <v>7</v>
  </rv>
  <rv s="0">
    <fb>80.489999999999995</fb>
    <v>7</v>
  </rv>
  <rv s="0">
    <fb>87.78</fb>
    <v>7</v>
  </rv>
  <rv s="0">
    <fb>72.91</fb>
    <v>7</v>
  </rv>
  <rv s="0">
    <fb>70.650000000000006</fb>
    <v>7</v>
  </rv>
  <rv s="0">
    <fb>69.3</fb>
    <v>7</v>
  </rv>
  <rv s="0">
    <fb>70.069999999999993</fb>
    <v>7</v>
  </rv>
  <rv s="0">
    <fb>68.42</fb>
    <v>7</v>
  </rv>
  <rv s="0">
    <fb>64.989999999999995</fb>
    <v>7</v>
  </rv>
  <rv s="0">
    <fb>64.09</fb>
    <v>7</v>
  </rv>
  <rv s="0">
    <fb>58.91</fb>
    <v>7</v>
  </rv>
  <rv s="0">
    <fb>60.12</fb>
    <v>7</v>
  </rv>
  <rv s="0">
    <fb>58.14</fb>
    <v>7</v>
  </rv>
  <rv s="0">
    <fb>55.56</fb>
    <v>7</v>
  </rv>
  <rv s="0">
    <fb>56.55</fb>
    <v>7</v>
  </rv>
  <rv s="0">
    <fb>60.51</fb>
    <v>7</v>
  </rv>
  <rv s="0">
    <fb>55.64</fb>
    <v>7</v>
  </rv>
  <rv s="0">
    <fb>48.234999999999999</fb>
    <v>7</v>
  </rv>
  <rv s="0">
    <fb>49.8</fb>
    <v>7</v>
  </rv>
  <rv s="0">
    <fb>49.045000000000002</fb>
    <v>7</v>
  </rv>
  <rv s="0">
    <fb>51.48</fb>
    <v>7</v>
  </rv>
  <rv s="0">
    <fb>52.58</fb>
    <v>7</v>
  </rv>
  <rv s="0">
    <fb>52.87</fb>
    <v>7</v>
  </rv>
  <rv s="0">
    <fb>55.74</fb>
    <v>7</v>
  </rv>
  <rv s="0">
    <fb>55.45</fb>
    <v>7</v>
  </rv>
  <rv s="0">
    <fb>54.98</fb>
    <v>7</v>
  </rv>
  <rv s="0">
    <fb>56.12</fb>
    <v>7</v>
  </rv>
  <rv s="0">
    <fb>62.25</fb>
    <v>7</v>
  </rv>
  <rv s="0">
    <fb>73.59</fb>
    <v>7</v>
  </rv>
  <rv s="0">
    <fb>74.010000000000005</fb>
    <v>7</v>
  </rv>
  <rv s="0">
    <fb>77.58</fb>
    <v>7</v>
  </rv>
  <rv s="0">
    <fb>75.36</fb>
    <v>7</v>
  </rv>
  <rv s="0">
    <fb>80.569999999999993</fb>
    <v>7</v>
  </rv>
  <rv s="0">
    <fb>79.75</fb>
    <v>7</v>
  </rv>
  <rv s="0">
    <fb>74.349999999999994</fb>
    <v>7</v>
  </rv>
  <rv s="0">
    <fb>67.290000000000006</fb>
    <v>7</v>
  </rv>
  <rv s="0">
    <fb>72.09</fb>
    <v>7</v>
  </rv>
  <rv s="0">
    <fb>72.98</fb>
    <v>7</v>
  </rv>
  <rv s="0">
    <fb>74.39</fb>
    <v>7</v>
  </rv>
  <rv s="0">
    <fb>77.540000000000006</fb>
    <v>7</v>
  </rv>
  <rv s="0">
    <fb>89.52</fb>
    <v>7</v>
  </rv>
  <rv s="0">
    <fb>93.28</fb>
    <v>7</v>
  </rv>
  <rv s="0">
    <fb>93.99</fb>
    <v>7</v>
  </rv>
  <rv s="0">
    <fb>86.88</fb>
    <v>7</v>
  </rv>
  <rv s="0">
    <fb>75.989999999999995</fb>
    <v>7</v>
  </rv>
  <rv s="0">
    <fb>75.180000000000007</fb>
    <v>7</v>
  </rv>
  <rv s="0">
    <fb>87.05</fb>
    <v>7</v>
  </rv>
  <rv s="0">
    <fb>89.51</fb>
    <v>7</v>
  </rv>
  <rv s="0">
    <fb>85.2</fb>
    <v>7</v>
  </rv>
  <rv s="0">
    <fb>87.59</fb>
    <v>7</v>
  </rv>
  <rv s="0">
    <fb>94.89</fb>
    <v>7</v>
  </rv>
  <rv s="0">
    <fb>98.23</fb>
    <v>7</v>
  </rv>
  <rv s="0">
    <fb>106.32</fb>
    <v>7</v>
  </rv>
  <rv s="0">
    <fb>105.6</fb>
    <v>7</v>
  </rv>
  <rv s="0">
    <fb>86.4</fb>
    <v>7</v>
  </rv>
  <rv s="0">
    <fb>85.58</fb>
    <v>7</v>
  </rv>
  <rv s="0">
    <fb>81.94</fb>
    <v>7</v>
  </rv>
  <rv s="0">
    <fb>69.12</fb>
    <v>7</v>
  </rv>
  <rv s="0">
    <fb>73.84</fb>
    <v>7</v>
  </rv>
  <rv s="0">
    <fb>75.73</fb>
    <v>7</v>
  </rv>
  <rv s="0">
    <fb>81.97</fb>
    <v>7</v>
  </rv>
  <rv s="0">
    <fb>89.91</fb>
    <v>7</v>
  </rv>
  <rv s="0">
    <fb>87.28</fb>
    <v>7</v>
  </rv>
  <rv s="0">
    <fb>84.69</fb>
    <v>7</v>
  </rv>
  <rv s="0">
    <fb>90.97</fb>
    <v>7</v>
  </rv>
  <rv s="0">
    <fb>97.98</fb>
    <v>7</v>
  </rv>
  <rv s="0">
    <fb>98.75</fb>
    <v>7</v>
  </rv>
  <rv s="0">
    <fb>99.49</fb>
    <v>7</v>
  </rv>
  <rv s="0">
    <fb>97.19</fb>
    <v>7</v>
  </rv>
  <rv s="0">
    <fb>96.91</fb>
    <v>7</v>
  </rv>
  <rv s="0">
    <fb>95.33</fb>
    <v>7</v>
  </rv>
  <rv s="0">
    <fb>94.8</fb>
    <v>7</v>
  </rv>
  <rv s="0">
    <fb>90.5</fb>
    <v>7</v>
  </rv>
  <rv s="0">
    <fb>92.94</fb>
    <v>7</v>
  </rv>
  <rv s="0">
    <fb>79.989999999999995</fb>
    <v>7</v>
  </rv>
  <rv s="0">
    <fb>82.18</fb>
    <v>7</v>
  </rv>
  <rv s="0">
    <fb>85.52</fb>
    <v>7</v>
  </rv>
  <rv s="0">
    <fb>89.3</fb>
    <v>7</v>
  </rv>
  <rv s="0">
    <fb>89.49</fb>
    <v>7</v>
  </rv>
  <rv s="0">
    <fb>87.09</fb>
    <v>7</v>
  </rv>
  <rv s="0">
    <fb>89.89</fb>
    <v>7</v>
  </rv>
  <rv s="0">
    <fb>79.849999999999994</fb>
    <v>7</v>
  </rv>
  <rv s="0">
    <fb>81.12</fb>
    <v>7</v>
  </rv>
  <rv s="0">
    <fb>80.73</fb>
    <v>7</v>
  </rv>
  <rv s="0">
    <fb>115.25</fb>
    <v>7</v>
  </rv>
  <rv s="0">
    <fb>124.9</fb>
    <v>7</v>
  </rv>
  <rv s="0">
    <fb>141.94999999999999</fb>
    <v>7</v>
  </rv>
  <rv s="0">
    <fb>144.44999999999999</fb>
    <v>7</v>
  </rv>
  <rv s="0">
    <fb>143.80000000000001</fb>
    <v>7</v>
  </rv>
  <rv s="0">
    <fb>142.25</fb>
    <v>7</v>
  </rv>
  <rv s="0">
    <fb>148.5</fb>
    <v>7</v>
  </rv>
  <rv s="0">
    <fb>157.69999999999999</fb>
    <v>7</v>
  </rv>
  <rv s="0">
    <fb>156.85</fb>
    <v>7</v>
  </rv>
  <rv s="0">
    <fb>158.94999999999999</fb>
    <v>7</v>
  </rv>
  <rv s="0">
    <fb>161.55000000000001</fb>
    <v>7</v>
  </rv>
  <rv s="0">
    <fb>163.85</fb>
    <v>7</v>
  </rv>
  <rv s="0">
    <fb>167.75</fb>
    <v>7</v>
  </rv>
  <rv s="0">
    <fb>169.25</fb>
    <v>7</v>
  </rv>
  <rv s="0">
    <fb>189.85</fb>
    <v>7</v>
  </rv>
  <rv s="0">
    <fb>184.9</fb>
    <v>7</v>
  </rv>
  <rv s="0">
    <fb>193.5</fb>
    <v>7</v>
  </rv>
  <rv s="0">
    <fb>196.7</fb>
    <v>7</v>
  </rv>
  <rv s="0">
    <fb>194.85</fb>
    <v>7</v>
  </rv>
  <rv s="0">
    <fb>186</fb>
    <v>7</v>
  </rv>
  <rv s="0">
    <fb>179.4</fb>
    <v>7</v>
  </rv>
  <rv s="0">
    <fb>188.15</fb>
    <v>7</v>
  </rv>
  <rv s="0">
    <fb>197.9</fb>
    <v>7</v>
  </rv>
  <rv s="0">
    <fb>193.95</fb>
    <v>7</v>
  </rv>
  <rv s="0">
    <fb>190.5</fb>
    <v>7</v>
  </rv>
  <rv s="0">
    <fb>190</fb>
    <v>7</v>
  </rv>
  <rv s="0">
    <fb>191.7</fb>
    <v>7</v>
  </rv>
  <rv s="0">
    <fb>189.25</fb>
    <v>7</v>
  </rv>
  <rv s="0">
    <fb>191.2</fb>
    <v>7</v>
  </rv>
  <rv s="0">
    <fb>186.95</fb>
    <v>7</v>
  </rv>
  <rv s="0">
    <fb>175.05</fb>
    <v>7</v>
  </rv>
  <rv s="0">
    <fb>183</fb>
    <v>7</v>
  </rv>
  <rv s="0">
    <fb>177.05</fb>
    <v>7</v>
  </rv>
  <rv s="0">
    <fb>185.1</fb>
    <v>7</v>
  </rv>
  <rv s="0">
    <fb>204.8</fb>
    <v>7</v>
  </rv>
  <rv s="0">
    <fb>206</fb>
    <v>7</v>
  </rv>
  <rv s="0">
    <fb>237.6</fb>
    <v>7</v>
  </rv>
  <rv s="0">
    <fb>239.4</fb>
    <v>7</v>
  </rv>
  <rv s="0">
    <fb>242</fb>
    <v>7</v>
  </rv>
  <rv s="0">
    <fb>235.7</fb>
    <v>7</v>
  </rv>
  <rv s="0">
    <fb>258.39999999999998</fb>
    <v>7</v>
  </rv>
  <rv s="0">
    <fb>258</fb>
    <v>7</v>
  </rv>
  <rv s="0">
    <fb>273.5</fb>
    <v>7</v>
  </rv>
  <rv s="0">
    <fb>287.3</fb>
    <v>7</v>
  </rv>
  <rv s="0">
    <fb>295.39999999999998</fb>
    <v>7</v>
  </rv>
  <rv s="0">
    <fb>357</fb>
    <v>7</v>
  </rv>
  <rv s="0">
    <fb>338.9</fb>
    <v>7</v>
  </rv>
  <rv s="0">
    <fb>330</fb>
    <v>7</v>
  </rv>
  <rv s="0">
    <fb>377</fb>
    <v>7</v>
  </rv>
  <rv s="0">
    <fb>360</fb>
    <v>7</v>
  </rv>
  <rv s="0">
    <fb>291.60000000000002</fb>
    <v>7</v>
  </rv>
  <rv s="0">
    <fb>320.5</fb>
    <v>7</v>
  </rv>
  <rv s="0">
    <fb>315.5</fb>
    <v>7</v>
  </rv>
  <rv s="0">
    <fb>287</fb>
    <v>7</v>
  </rv>
  <rv s="0">
    <fb>308</fb>
    <v>7</v>
  </rv>
  <rv s="0">
    <fb>306</fb>
    <v>7</v>
  </rv>
  <rv s="0">
    <fb>286.10000000000002</fb>
    <v>7</v>
  </rv>
  <rv s="0">
    <fb>299</fb>
    <v>7</v>
  </rv>
  <rv s="0">
    <fb>323.3</fb>
    <v>7</v>
  </rv>
  <rv s="0">
    <fb>309.3</fb>
    <v>7</v>
  </rv>
  <rv s="0">
    <fb>316</fb>
    <v>7</v>
  </rv>
  <rv s="0">
    <fb>305.8</fb>
    <v>7</v>
  </rv>
  <rv s="0">
    <fb>295</fb>
    <v>7</v>
  </rv>
  <rv s="0">
    <fb>277</fb>
    <v>7</v>
  </rv>
  <rv s="0">
    <fb>281.89999999999998</fb>
    <v>7</v>
  </rv>
  <rv s="0">
    <fb>277.89999999999998</fb>
    <v>7</v>
  </rv>
  <rv s="0">
    <fb>272.89999999999998</fb>
    <v>7</v>
  </rv>
  <rv s="0">
    <fb>286</fb>
    <v>7</v>
  </rv>
  <rv s="0">
    <fb>289.89999999999998</fb>
    <v>7</v>
  </rv>
  <rv s="0">
    <fb>289</fb>
    <v>7</v>
  </rv>
  <rv s="0">
    <fb>296.3</fb>
    <v>7</v>
  </rv>
  <rv s="0">
    <fb>301.7</fb>
    <v>7</v>
  </rv>
  <rv s="0">
    <fb>276.60000000000002</fb>
    <v>7</v>
  </rv>
  <rv s="0">
    <fb>298.39999999999998</fb>
    <v>7</v>
  </rv>
  <rv s="0">
    <fb>311.3</fb>
    <v>7</v>
  </rv>
  <rv s="0">
    <fb>302</fb>
    <v>7</v>
  </rv>
  <rv s="0">
    <fb>293.60000000000002</fb>
    <v>7</v>
  </rv>
  <rv s="0">
    <fb>291.5</fb>
    <v>7</v>
  </rv>
  <rv s="0">
    <fb>304.2</fb>
    <v>7</v>
  </rv>
  <rv s="0">
    <fb>289.39999999999998</fb>
    <v>7</v>
  </rv>
  <rv s="0">
    <fb>266.10000000000002</fb>
    <v>7</v>
  </rv>
  <rv s="0">
    <fb>243</fb>
    <v>7</v>
  </rv>
  <rv s="0">
    <fb>238.7</fb>
    <v>7</v>
  </rv>
  <rv s="0">
    <fb>213.5</fb>
    <v>7</v>
  </rv>
  <rv s="0">
    <fb>216</fb>
    <v>7</v>
  </rv>
  <rv s="0">
    <fb>212.8</fb>
    <v>7</v>
  </rv>
  <rv s="0">
    <fb>216.3</fb>
    <v>7</v>
  </rv>
  <rv s="0">
    <fb>216.6</fb>
    <v>7</v>
  </rv>
  <rv s="0">
    <fb>219.9</fb>
    <v>7</v>
  </rv>
  <rv s="0">
    <fb>239.3</fb>
    <v>7</v>
  </rv>
  <rv s="0">
    <fb>248.1</fb>
    <v>7</v>
  </rv>
  <rv s="0">
    <fb>253.1</fb>
    <v>7</v>
  </rv>
  <rv s="0">
    <fb>245</fb>
    <v>7</v>
  </rv>
  <rv s="0">
    <fb>239.6</fb>
    <v>7</v>
  </rv>
  <rv s="0">
    <fb>240.3</fb>
    <v>7</v>
  </rv>
  <rv s="0">
    <fb>246</fb>
    <v>7</v>
  </rv>
  <rv s="0">
    <fb>255.2</fb>
    <v>7</v>
  </rv>
  <rv s="0">
    <fb>234</fb>
    <v>7</v>
  </rv>
  <rv s="0">
    <fb>208</fb>
    <v>7</v>
  </rv>
  <rv s="0">
    <fb>203.2</fb>
    <v>7</v>
  </rv>
  <rv s="0">
    <fb>218.3</fb>
    <v>7</v>
  </rv>
  <rv s="0">
    <fb>255</fb>
    <v>7</v>
  </rv>
  <rv s="0">
    <fb>284.3</fb>
    <v>7</v>
  </rv>
  <rv s="0">
    <fb>269.89999999999998</fb>
    <v>7</v>
  </rv>
  <rv s="0">
    <fb>268.60000000000002</fb>
    <v>7</v>
  </rv>
  <rv s="0">
    <fb>274.10000000000002</fb>
    <v>7</v>
  </rv>
  <rv s="0">
    <fb>303</fb>
    <v>7</v>
  </rv>
  <rv s="0">
    <fb>321</fb>
    <v>7</v>
  </rv>
  <rv s="0">
    <fb>308.3</fb>
    <v>7</v>
  </rv>
  <rv s="0">
    <fb>297.89999999999998</fb>
    <v>7</v>
  </rv>
  <rv s="0">
    <fb>294.60000000000002</fb>
    <v>7</v>
  </rv>
  <rv s="0">
    <fb>301.39999999999998</fb>
    <v>7</v>
  </rv>
  <rv s="0">
    <fb>247.7</fb>
    <v>7</v>
  </rv>
  <rv s="0">
    <fb>268</fb>
    <v>7</v>
  </rv>
  <rv s="0">
    <fb>261.3</fb>
    <v>7</v>
  </rv>
  <rv s="0">
    <fb>252.1</fb>
    <v>7</v>
  </rv>
  <rv s="0">
    <fb>228.8</fb>
    <v>7</v>
  </rv>
  <rv s="0">
    <fb>247.5</fb>
    <v>7</v>
  </rv>
  <rv s="0">
    <fb>245.9</fb>
    <v>7</v>
  </rv>
  <rv s="0">
    <fb>253.8</fb>
    <v>7</v>
  </rv>
  <rv s="0">
    <fb>247.6</fb>
    <v>7</v>
  </rv>
  <rv s="0">
    <fb>254.9</fb>
    <v>7</v>
  </rv>
  <rv s="0">
    <fb>245.6</fb>
    <v>7</v>
  </rv>
  <rv s="0">
    <fb>228.7</fb>
    <v>7</v>
  </rv>
  <rv s="0">
    <fb>226.9</fb>
    <v>7</v>
  </rv>
  <rv s="0">
    <fb>190.7</fb>
    <v>7</v>
  </rv>
  <rv s="0">
    <fb>187</fb>
    <v>7</v>
  </rv>
  <rv s="0">
    <fb>189.65</fb>
    <v>7</v>
  </rv>
  <rv s="0">
    <fb>191.35</fb>
    <v>7</v>
  </rv>
  <rv s="0">
    <fb>150.25</fb>
    <v>7</v>
  </rv>
  <rv s="0">
    <fb>139.94999999999999</fb>
    <v>7</v>
  </rv>
  <rv s="0">
    <fb>132.65</fb>
    <v>7</v>
  </rv>
  <rv s="0">
    <fb>138.75</fb>
    <v>7</v>
  </rv>
  <rv s="0">
    <fb>143.05000000000001</fb>
    <v>7</v>
  </rv>
  <rv s="0">
    <fb>153.94999999999999</fb>
    <v>7</v>
  </rv>
  <rv s="0">
    <fb>159.75</fb>
    <v>7</v>
  </rv>
  <rv s="0">
    <fb>159.65</fb>
    <v>7</v>
  </rv>
  <rv s="0">
    <fb>148.35</fb>
    <v>7</v>
  </rv>
  <rv s="0">
    <fb>150.19999999999999</fb>
    <v>7</v>
  </rv>
  <rv s="0">
    <fb>144.25</fb>
    <v>7</v>
  </rv>
  <rv s="0">
    <fb>138.05000000000001</fb>
    <v>7</v>
  </rv>
  <rv s="0">
    <fb>124.85</fb>
    <v>7</v>
  </rv>
  <rv s="0">
    <fb>133.85</fb>
    <v>7</v>
  </rv>
  <rv s="0">
    <fb>131.4</fb>
    <v>7</v>
  </rv>
  <rv s="0">
    <fb>128.5</fb>
    <v>7</v>
  </rv>
  <rv s="0">
    <fb>117.25</fb>
    <v>7</v>
  </rv>
  <rv s="0">
    <fb>127.35</fb>
    <v>7</v>
  </rv>
  <rv s="0">
    <fb>136.69999999999999</fb>
    <v>7</v>
  </rv>
  <rv s="0">
    <fb>148.55000000000001</fb>
    <v>7</v>
  </rv>
  <rv s="0">
    <fb>157.55000000000001</fb>
    <v>7</v>
  </rv>
  <rv s="0">
    <fb>155.85</fb>
    <v>7</v>
  </rv>
  <rv s="0">
    <fb>157.75</fb>
    <v>7</v>
  </rv>
  <rv s="0">
    <fb>154.25</fb>
    <v>7</v>
  </rv>
  <rv s="0">
    <fb>151.05000000000001</fb>
    <v>7</v>
  </rv>
  <rv s="0">
    <fb>156.05000000000001</fb>
    <v>7</v>
  </rv>
  <rv s="0">
    <fb>161.6</fb>
    <v>7</v>
  </rv>
  <rv s="0">
    <fb>165.65</fb>
    <v>7</v>
  </rv>
  <rv s="0">
    <fb>155.4</fb>
    <v>7</v>
  </rv>
  <rv s="0">
    <fb>143.19999999999999</fb>
    <v>7</v>
  </rv>
  <rv s="0">
    <fb>129.6</fb>
    <v>7</v>
  </rv>
  <rv s="0">
    <fb>137.25</fb>
    <v>7</v>
  </rv>
  <rv s="0">
    <fb>137.80000000000001</fb>
    <v>7</v>
  </rv>
  <rv s="0">
    <fb>152.15</fb>
    <v>7</v>
  </rv>
  <rv s="0">
    <fb>158.25</fb>
    <v>7</v>
  </rv>
  <rv s="0">
    <fb>153.75</fb>
    <v>7</v>
  </rv>
  <rv s="0">
    <fb>142.55000000000001</fb>
    <v>7</v>
  </rv>
  <rv s="0">
    <fb>148</fb>
    <v>7</v>
  </rv>
  <rv s="0">
    <fb>155.94999999999999</fb>
    <v>7</v>
  </rv>
  <rv s="0">
    <fb>150.44999999999999</fb>
    <v>7</v>
  </rv>
  <rv s="0">
    <fb>149.15</fb>
    <v>7</v>
  </rv>
  <rv s="0">
    <fb>151.30000000000001</fb>
    <v>7</v>
  </rv>
  <rv s="0">
    <fb>141.19999999999999</fb>
    <v>7</v>
  </rv>
  <rv s="0">
    <fb>136.94999999999999</fb>
    <v>7</v>
  </rv>
  <rv s="0">
    <fb>122.8</fb>
    <v>7</v>
  </rv>
  <rv s="0">
    <fb>116.95</fb>
    <v>7</v>
  </rv>
  <rv s="0">
    <fb>151.94999999999999</fb>
    <v>7</v>
  </rv>
  <rv s="0">
    <fb>157.94999999999999</fb>
    <v>7</v>
  </rv>
  <rv s="0">
    <fb>165.15</fb>
    <v>7</v>
  </rv>
  <rv s="0">
    <fb>163</fb>
    <v>7</v>
  </rv>
  <rv s="0">
    <fb>159.80000000000001</fb>
    <v>7</v>
  </rv>
  <rv s="0">
    <fb>161.9</fb>
    <v>7</v>
  </rv>
  <rv s="0">
    <fb>162.05000000000001</fb>
    <v>7</v>
  </rv>
  <rv s="0">
    <fb>155.1</fb>
    <v>7</v>
  </rv>
  <rv s="0">
    <fb>152.5</fb>
    <v>7</v>
  </rv>
  <rv s="0">
    <fb>160.80000000000001</fb>
    <v>7</v>
  </rv>
  <rv s="0">
    <fb>160.35</fb>
    <v>7</v>
  </rv>
  <rv s="0">
    <fb>161.30000000000001</fb>
    <v>7</v>
  </rv>
  <rv s="0">
    <fb>176.55</fb>
    <v>7</v>
  </rv>
  <rv s="0">
    <fb>154</fb>
    <v>7</v>
  </rv>
  <rv s="0">
    <fb>156.94999999999999</fb>
    <v>7</v>
  </rv>
  <rv s="0">
    <fb>149.85</fb>
    <v>7</v>
  </rv>
  <rv s="0">
    <fb>148.1</fb>
    <v>7</v>
  </rv>
  <rv s="0">
    <fb>149.55000000000001</fb>
    <v>7</v>
  </rv>
  <rv s="0">
    <fb>147.75</fb>
    <v>7</v>
  </rv>
  <rv s="0">
    <fb>147.65</fb>
    <v>7</v>
  </rv>
  <rv s="0">
    <fb>143.65</fb>
    <v>7</v>
  </rv>
  <rv s="0">
    <fb>146.5</fb>
    <v>7</v>
  </rv>
  <rv s="0">
    <fb>145.15</fb>
    <v>7</v>
  </rv>
  <rv s="0">
    <fb>147.85</fb>
    <v>7</v>
  </rv>
  <rv s="0">
    <fb>142.05000000000001</fb>
    <v>7</v>
  </rv>
  <rv s="0">
    <fb>129.80000000000001</fb>
    <v>7</v>
  </rv>
  <rv s="0">
    <fb>133.75</fb>
    <v>7</v>
  </rv>
  <rv s="0">
    <fb>136.44999999999999</fb>
    <v>7</v>
  </rv>
  <rv s="0">
    <fb>138.55000000000001</fb>
    <v>7</v>
  </rv>
  <rv s="0">
    <fb>139.6</fb>
    <v>7</v>
  </rv>
  <rv s="0">
    <fb>138</fb>
    <v>7</v>
  </rv>
  <rv s="0">
    <fb>139.30000000000001</fb>
    <v>7</v>
  </rv>
  <rv s="0">
    <fb>137.30000000000001</fb>
    <v>7</v>
  </rv>
  <rv s="0">
    <fb>134.05000000000001</fb>
    <v>7</v>
  </rv>
  <rv s="0">
    <fb>156.4</fb>
    <v>7</v>
  </rv>
  <rv s="0">
    <fb>154.94999999999999</fb>
    <v>7</v>
  </rv>
  <rv s="0">
    <fb>159.94999999999999</fb>
    <v>7</v>
  </rv>
  <rv s="0">
    <fb>160.30000000000001</fb>
    <v>7</v>
  </rv>
  <rv s="0">
    <fb>156.9</fb>
    <v>7</v>
  </rv>
  <rv s="0">
    <fb>154.65</fb>
    <v>7</v>
  </rv>
  <rv s="0">
    <fb>151.5</fb>
    <v>7</v>
  </rv>
  <rv s="0">
    <fb>149.5</fb>
    <v>7</v>
  </rv>
  <rv s="0">
    <fb>158.6</fb>
    <v>7</v>
  </rv>
  <rv s="0">
    <fb>159.30000000000001</fb>
    <v>7</v>
  </rv>
  <rv s="0">
    <fb>167.55</fb>
    <v>7</v>
  </rv>
  <rv s="0">
    <fb>150.1</fb>
    <v>7</v>
  </rv>
  <rv s="0">
    <fb>143.55000000000001</fb>
    <v>7</v>
  </rv>
  <rv s="0">
    <fb>144.05000000000001</fb>
    <v>7</v>
  </rv>
  <rv s="0">
    <fb>143.30000000000001</fb>
    <v>7</v>
  </rv>
  <rv s="0">
    <fb>140.25</fb>
    <v>7</v>
  </rv>
  <rv s="0">
    <fb>138.80000000000001</fb>
    <v>7</v>
  </rv>
  <rv s="0">
    <fb>135.44999999999999</fb>
    <v>7</v>
  </rv>
  <rv s="0">
    <fb>130.4</fb>
    <v>7</v>
  </rv>
  <rv s="0">
    <fb>129.55000000000001</fb>
    <v>7</v>
  </rv>
  <rv s="0">
    <fb>130.1</fb>
    <v>7</v>
  </rv>
  <rv s="0">
    <fb>128.1</fb>
    <v>7</v>
  </rv>
  <rv s="0">
    <fb>133.35</fb>
    <v>7</v>
  </rv>
  <rv s="0">
    <fb>127.85</fb>
    <v>7</v>
  </rv>
  <rv s="0">
    <fb>122.7</fb>
    <v>7</v>
  </rv>
  <rv s="0">
    <fb>120.7</fb>
    <v>7</v>
  </rv>
  <rv s="0">
    <fb>120.25</fb>
    <v>7</v>
  </rv>
  <rv s="0">
    <fb>121</fb>
    <v>7</v>
  </rv>
  <rv s="0">
    <fb>124.8</fb>
    <v>7</v>
  </rv>
  <rv s="0">
    <fb>119.5</fb>
    <v>7</v>
  </rv>
  <rv s="0">
    <fb>114.7</fb>
    <v>7</v>
  </rv>
  <rv s="0">
    <fb>114.35</fb>
    <v>7</v>
  </rv>
  <rv s="0">
    <fb>113.45</fb>
    <v>7</v>
  </rv>
  <rv s="0">
    <fb>114.5</fb>
    <v>7</v>
  </rv>
  <rv s="0">
    <fb>112.2</fb>
    <v>7</v>
  </rv>
  <rv s="0">
    <fb>111.3</fb>
    <v>7</v>
  </rv>
  <rv s="0">
    <fb>109.7</fb>
    <v>7</v>
  </rv>
  <rv s="0">
    <fb>98.96</fb>
    <v>7</v>
  </rv>
  <rv s="0">
    <fb>99.32</fb>
    <v>7</v>
  </rv>
  <rv s="0">
    <fb>99.12</fb>
    <v>7</v>
  </rv>
  <rv s="0">
    <fb>94.88</fb>
    <v>7</v>
  </rv>
  <rv s="0">
    <fb>93.16</fb>
    <v>7</v>
  </rv>
  <rv s="0">
    <fb>99.92</fb>
    <v>7</v>
  </rv>
  <rv s="0">
    <fb>97.3</fb>
    <v>7</v>
  </rv>
  <rv s="0">
    <fb>97.36</fb>
    <v>7</v>
  </rv>
  <rv s="0">
    <fb>103.35</fb>
    <v>7</v>
  </rv>
  <rv s="0">
    <fb>107.95</fb>
    <v>7</v>
  </rv>
  <rv s="0">
    <fb>97.06</fb>
    <v>7</v>
  </rv>
  <rv s="0">
    <fb>97.72</fb>
    <v>7</v>
  </rv>
  <rv s="0">
    <fb>98.28</fb>
    <v>7</v>
  </rv>
  <rv s="0">
    <fb>99.82</fb>
    <v>7</v>
  </rv>
  <rv s="0">
    <fb>97.02</fb>
    <v>7</v>
  </rv>
  <rv s="0">
    <fb>98.98</fb>
    <v>7</v>
  </rv>
  <rv s="0">
    <fb>98.54</fb>
    <v>7</v>
  </rv>
  <rv s="0">
    <fb>95.64</fb>
    <v>7</v>
  </rv>
  <rv s="0">
    <fb>97.52</fb>
    <v>7</v>
  </rv>
  <rv s="0">
    <fb>96.44</fb>
    <v>7</v>
  </rv>
  <rv s="0">
    <fb>96.46</fb>
    <v>7</v>
  </rv>
  <rv s="0">
    <fb>95.52</fb>
    <v>7</v>
  </rv>
  <rv s="0">
    <fb>96.82</fb>
    <v>7</v>
  </rv>
  <rv s="0">
    <fb>96.78</fb>
    <v>7</v>
  </rv>
  <rv s="0">
    <fb>97.12</fb>
    <v>7</v>
  </rv>
  <rv s="0">
    <fb>114</fb>
    <v>7</v>
  </rv>
  <rv s="0">
    <fb>114.55</fb>
    <v>7</v>
  </rv>
  <rv s="0">
    <fb>113.95</fb>
    <v>7</v>
  </rv>
  <rv s="0">
    <fb>113</fb>
    <v>7</v>
  </rv>
  <rv s="0">
    <fb>112.95</fb>
    <v>7</v>
  </rv>
  <rv s="0">
    <fb>111.05</fb>
    <v>7</v>
  </rv>
  <rv s="0">
    <fb>108.8</fb>
    <v>7</v>
  </rv>
  <rv s="0">
    <fb>108.15</fb>
    <v>7</v>
  </rv>
  <rv s="0">
    <fb>99.98</fb>
    <v>7</v>
  </rv>
  <rv s="0">
    <fb>98.12</fb>
    <v>7</v>
  </rv>
  <rv s="0">
    <fb>108.55</fb>
    <v>7</v>
  </rv>
  <rv s="0">
    <fb>103.05</fb>
    <v>7</v>
  </rv>
  <rv s="0">
    <fb>88.74</fb>
    <v>7</v>
  </rv>
  <rv s="0">
    <fb>87.08</fb>
    <v>7</v>
  </rv>
  <rv s="0">
    <fb>87.56</fb>
    <v>7</v>
  </rv>
  <rv s="0">
    <fb>91.4</fb>
    <v>7</v>
  </rv>
  <rv s="0">
    <fb>91.66</fb>
    <v>7</v>
  </rv>
  <rv s="0">
    <fb>87.98</fb>
    <v>7</v>
  </rv>
  <rv s="0">
    <fb>87.54</fb>
    <v>7</v>
  </rv>
  <rv s="0">
    <fb>88.58</fb>
    <v>7</v>
  </rv>
  <rv s="0">
    <fb>87.96</fb>
    <v>7</v>
  </rv>
  <rv s="0">
    <fb>89.22</fb>
    <v>7</v>
  </rv>
  <rv s="0">
    <fb>94.44</fb>
    <v>7</v>
  </rv>
  <rv s="0">
    <fb>95.94</fb>
    <v>7</v>
  </rv>
  <rv s="0">
    <fb>93.02</fb>
    <v>7</v>
  </rv>
  <rv s="0">
    <fb>90.02</fb>
    <v>7</v>
  </rv>
  <rv s="0">
    <fb>86.74</fb>
    <v>7</v>
  </rv>
  <rv s="0">
    <fb>89.9</fb>
    <v>7</v>
  </rv>
  <rv s="0">
    <fb>91.78</fb>
    <v>7</v>
  </rv>
  <rv s="0">
    <fb>94.14</fb>
    <v>7</v>
  </rv>
  <rv s="0">
    <fb>89.86</fb>
    <v>7</v>
  </rv>
  <rv s="0">
    <fb>96.76</fb>
    <v>7</v>
  </rv>
  <rv s="0">
    <fb>96.26</fb>
    <v>7</v>
  </rv>
  <rv s="0">
    <fb>90.38</fb>
    <v>7</v>
  </rv>
  <rv s="0">
    <fb>90.76</fb>
    <v>7</v>
  </rv>
  <rv s="0">
    <fb>87.86</fb>
    <v>7</v>
  </rv>
  <rv s="0">
    <fb>87.68</fb>
    <v>7</v>
  </rv>
  <rv s="0">
    <fb>87.3</fb>
    <v>7</v>
  </rv>
  <rv s="0">
    <fb>85.24</fb>
    <v>7</v>
  </rv>
  <rv s="0">
    <fb>88.76</fb>
    <v>7</v>
  </rv>
  <rv s="0">
    <fb>85.82</fb>
    <v>7</v>
  </rv>
  <rv s="0">
    <fb>83.82</fb>
    <v>7</v>
  </rv>
  <rv s="0">
    <fb>87.38</fb>
    <v>7</v>
  </rv>
  <rv s="0">
    <fb>84.24</fb>
    <v>7</v>
  </rv>
  <rv s="0">
    <fb>85.86</fb>
    <v>7</v>
  </rv>
  <rv s="0">
    <fb>84.08</fb>
    <v>7</v>
  </rv>
  <rv s="0">
    <fb>81.88</fb>
    <v>7</v>
  </rv>
  <rv s="0">
    <fb>82.92</fb>
    <v>7</v>
  </rv>
  <rv s="0">
    <fb>88.38</fb>
    <v>7</v>
  </rv>
  <rv s="0">
    <fb>88.46</fb>
    <v>7</v>
  </rv>
  <rv s="0">
    <fb>85.12</fb>
    <v>7</v>
  </rv>
  <rv s="0">
    <fb>85.34</fb>
    <v>7</v>
  </rv>
  <rv s="0">
    <fb>83.24</fb>
    <v>7</v>
  </rv>
  <rv s="0">
    <fb>85.56</fb>
    <v>7</v>
  </rv>
  <rv s="0">
    <fb>84.84</fb>
    <v>7</v>
  </rv>
  <rv s="0">
    <fb>83.55</fb>
    <v>7</v>
  </rv>
  <rv s="0">
    <fb>83.45</fb>
    <v>7</v>
  </rv>
  <rv s="0">
    <fb>81.900000000000006</fb>
    <v>7</v>
  </rv>
  <rv s="0">
    <fb>81.599999999999994</fb>
    <v>7</v>
  </rv>
  <rv s="0">
    <fb>80.8</fb>
    <v>7</v>
  </rv>
  <rv s="0">
    <fb>81.5</fb>
    <v>7</v>
  </rv>
  <rv s="0">
    <fb>83.05</fb>
    <v>7</v>
  </rv>
  <rv s="0">
    <fb>84.05</fb>
    <v>7</v>
  </rv>
  <rv s="0">
    <fb>86.95</fb>
    <v>7</v>
  </rv>
  <rv s="0">
    <fb>85.55</fb>
    <v>7</v>
  </rv>
  <rv s="0">
    <fb>93.3</fb>
    <v>7</v>
  </rv>
  <rv s="0">
    <fb>88.15</fb>
    <v>7</v>
  </rv>
  <rv s="0">
    <fb>94.1</fb>
    <v>7</v>
  </rv>
  <rv s="0">
    <fb>92.85</fb>
    <v>7</v>
  </rv>
  <rv s="0">
    <fb>86.8</fb>
    <v>7</v>
  </rv>
  <rv s="0">
    <fb>83.4</fb>
    <v>7</v>
  </rv>
  <rv s="0">
    <fb>78.55</fb>
    <v>7</v>
  </rv>
  <rv s="0">
    <fb>80.099999999999994</fb>
    <v>7</v>
  </rv>
  <rv s="0">
    <fb>75.95</fb>
    <v>7</v>
  </rv>
  <rv s="0">
    <fb>76.95</fb>
    <v>7</v>
  </rv>
  <rv s="0">
    <fb>79.650000000000006</fb>
    <v>7</v>
  </rv>
  <rv s="0">
    <fb>77.900000000000006</fb>
    <v>7</v>
  </rv>
  <rv s="0">
    <fb>78.150000000000006</fb>
    <v>7</v>
  </rv>
  <rv s="0">
    <fb>80.25</fb>
    <v>7</v>
  </rv>
  <rv s="0">
    <fb>74.2</fb>
    <v>7</v>
  </rv>
  <rv s="0">
    <fb>74.099999999999994</fb>
    <v>7</v>
  </rv>
  <rv s="0">
    <fb>81.95</fb>
    <v>7</v>
  </rv>
  <rv s="0">
    <fb>79.099999999999994</fb>
    <v>7</v>
  </rv>
  <rv s="0">
    <fb>79.95</fb>
    <v>7</v>
  </rv>
  <rv s="0">
    <fb>78.849999999999994</fb>
    <v>7</v>
  </rv>
  <rv s="0">
    <fb>79.3</fb>
    <v>7</v>
  </rv>
  <rv s="0">
    <fb>112.6</fb>
    <v>7</v>
  </rv>
  <rv s="0">
    <fb>98.6</fb>
    <v>7</v>
  </rv>
  <rv s="0">
    <fb>99.85</fb>
    <v>7</v>
  </rv>
  <rv s="0">
    <fb>107.6</fb>
    <v>7</v>
  </rv>
  <rv s="0">
    <fb>107.2</fb>
    <v>7</v>
  </rv>
  <rv s="0">
    <fb>107.4</fb>
    <v>7</v>
  </rv>
  <rv s="0">
    <fb>110.1</fb>
    <v>7</v>
  </rv>
  <rv s="0">
    <fb>109.3</fb>
    <v>7</v>
  </rv>
  <rv s="0">
    <fb>109.5</fb>
    <v>7</v>
  </rv>
  <rv s="0">
    <fb>109.8</fb>
    <v>7</v>
  </rv>
  <rv s="0">
    <fb>107.1</fb>
    <v>7</v>
  </rv>
  <rv s="0">
    <fb>107.8</fb>
    <v>7</v>
  </rv>
  <rv s="0">
    <fb>104.9</fb>
    <v>7</v>
  </rv>
  <rv s="0">
    <fb>99.05</fb>
    <v>7</v>
  </rv>
  <rv s="0">
    <fb>112.5</fb>
    <v>7</v>
  </rv>
  <rv s="0">
    <fb>113.4</fb>
    <v>7</v>
  </rv>
  <rv s="0">
    <fb>108.1</fb>
    <v>7</v>
  </rv>
  <rv s="0">
    <fb>116.4</fb>
    <v>7</v>
  </rv>
  <rv s="0">
    <fb>114.8</fb>
    <v>7</v>
  </rv>
  <rv s="0">
    <fb>109.4</fb>
    <v>7</v>
  </rv>
  <rv s="0">
    <fb>108</fb>
    <v>7</v>
  </rv>
  <rv s="0">
    <fb>120.2</fb>
    <v>7</v>
  </rv>
  <rv s="0">
    <fb>112.1</fb>
    <v>7</v>
  </rv>
  <rv s="0">
    <fb>111.9</fb>
    <v>7</v>
  </rv>
  <rv s="0">
    <fb>106.7</fb>
    <v>7</v>
  </rv>
  <rv s="0">
    <fb>108.9</fb>
    <v>7</v>
  </rv>
  <rv s="0">
    <fb>110.4</fb>
    <v>7</v>
  </rv>
  <rv s="0">
    <fb>115.3</fb>
    <v>7</v>
  </rv>
  <rv s="0">
    <fb>113.6</fb>
    <v>7</v>
  </rv>
  <rv s="0">
    <fb>114.1</fb>
    <v>7</v>
  </rv>
  <rv s="0">
    <fb>113.7</fb>
    <v>7</v>
  </rv>
  <rv s="0">
    <fb>95.05</fb>
    <v>7</v>
  </rv>
  <rv s="5">
    <v>fr-FR</v>
    <v>avupar</v>
    <v>268435456</v>
    <v>1</v>
    <v>Avec Refinitiv</v>
    <v>15</v>
    <v>16</v>
    <v>SEK/EUR</v>
    <v>17</v>
    <v>18</v>
    <v>Finance</v>
    <v>19</v>
    <v>9.2600000000000002E-2</v>
    <v>8.7900000000000006E-2</v>
    <v>9.2700000000000005E-2</v>
    <v>SEKEUR</v>
    <v>SEK</v>
    <v>46094.530787037038</v>
    <v>EUR</v>
    <v>9.3100000000000002E-2</v>
    <v>9.5200000000000007E-2</v>
    <v>3.2360000000000002E-3</v>
    <v>2.9999999999999997E-4</v>
    <v>Swedish Krona/Euro FX Cross Rate</v>
    <v>9.2700000000000005E-2</v>
    <v>9.2999999999999999E-2</v>
    <v>Paire de devises</v>
    <v>SEK/EUR</v>
  </rv>
  <rv s="3">
    <v>26435</v>
  </rv>
  <rv s="0">
    <fb>1.72</fb>
    <v>10</v>
  </rv>
  <rv s="0">
    <fb>1.34</fb>
    <v>10</v>
  </rv>
  <rv s="0">
    <fb>1.35</fb>
    <v>10</v>
  </rv>
  <rv s="0">
    <fb>1.3501000000000001</fb>
    <v>10</v>
  </rv>
  <rv s="0">
    <fb>1.39</fb>
    <v>10</v>
  </rv>
  <rv s="0">
    <fb>1.4</fb>
    <v>10</v>
  </rv>
  <rv s="0">
    <fb>1.54</fb>
    <v>10</v>
  </rv>
  <rv s="0">
    <fb>1.5</fb>
    <v>10</v>
  </rv>
  <rv s="0">
    <fb>1.6</fb>
    <v>10</v>
  </rv>
  <rv s="0">
    <fb>1.62</fb>
    <v>10</v>
  </rv>
  <rv s="0">
    <fb>1.57</fb>
    <v>10</v>
  </rv>
  <rv s="0">
    <fb>1.52</fb>
    <v>10</v>
  </rv>
  <rv s="0">
    <fb>1.655</fb>
    <v>10</v>
  </rv>
  <rv s="0">
    <fb>1.7</fb>
    <v>10</v>
  </rv>
  <rv s="0">
    <fb>1.58</fb>
    <v>10</v>
  </rv>
  <rv s="0">
    <fb>1.3168</fb>
    <v>10</v>
  </rv>
  <rv s="0">
    <fb>1.28</fb>
    <v>10</v>
  </rv>
  <rv s="0">
    <fb>1.21</fb>
    <v>10</v>
  </rv>
  <rv s="0">
    <fb>1.26</fb>
    <v>10</v>
  </rv>
  <rv s="0">
    <fb>1.27</fb>
    <v>10</v>
  </rv>
  <rv s="0">
    <fb>1.2734000000000001</fb>
    <v>10</v>
  </rv>
  <rv s="0">
    <fb>1.29</fb>
    <v>10</v>
  </rv>
  <rv s="0">
    <fb>1.25</fb>
    <v>10</v>
  </rv>
  <rv s="0">
    <fb>1.38</fb>
    <v>10</v>
  </rv>
  <rv s="0">
    <fb>1.42</fb>
    <v>10</v>
  </rv>
  <rv s="0">
    <fb>1.37</fb>
    <v>10</v>
  </rv>
  <rv s="0">
    <fb>1.36</fb>
    <v>10</v>
  </rv>
  <rv s="0">
    <fb>1.33</fb>
    <v>10</v>
  </rv>
  <rv s="0">
    <fb>1.2</fb>
    <v>10</v>
  </rv>
  <rv s="0">
    <fb>1.31</fb>
    <v>10</v>
  </rv>
  <rv s="0">
    <fb>1.22</fb>
    <v>10</v>
  </rv>
  <rv s="0">
    <fb>1.07</fb>
    <v>10</v>
  </rv>
  <rv s="0">
    <fb>3.05</fb>
    <v>10</v>
  </rv>
  <rv s="0">
    <fb>2.77</fb>
    <v>10</v>
  </rv>
  <rv s="0">
    <fb>2.5600999999999998</fb>
    <v>10</v>
  </rv>
  <rv s="0">
    <fb>2.5598999999999998</fb>
    <v>10</v>
  </rv>
  <rv s="0">
    <fb>3.78</fb>
    <v>10</v>
  </rv>
  <rv s="0">
    <fb>3.4</fb>
    <v>10</v>
  </rv>
  <rv s="0">
    <fb>3.35</fb>
    <v>10</v>
  </rv>
  <rv s="0">
    <fb>3.48</fb>
    <v>10</v>
  </rv>
  <rv s="0">
    <fb>3.42</fb>
    <v>10</v>
  </rv>
  <rv s="0">
    <fb>3.9</fb>
    <v>10</v>
  </rv>
  <rv s="0">
    <fb>3.87</fb>
    <v>10</v>
  </rv>
  <rv s="0">
    <fb>3.47</fb>
    <v>10</v>
  </rv>
  <rv s="0">
    <fb>3.55</fb>
    <v>10</v>
  </rv>
  <rv s="0">
    <fb>3.5124</fb>
    <v>10</v>
  </rv>
  <rv s="0">
    <fb>3.56</fb>
    <v>10</v>
  </rv>
  <rv s="0">
    <fb>3.3109999999999999</fb>
    <v>10</v>
  </rv>
  <rv s="0">
    <fb>3.089</fb>
    <v>10</v>
  </rv>
  <rv s="0">
    <fb>3</fb>
    <v>10</v>
  </rv>
  <rv s="0">
    <fb>2.9</fb>
    <v>10</v>
  </rv>
  <rv s="0">
    <fb>3.0381999999999998</fb>
    <v>10</v>
  </rv>
  <rv s="0">
    <fb>2.93</fb>
    <v>10</v>
  </rv>
  <rv s="0">
    <fb>2.99</fb>
    <v>10</v>
  </rv>
  <rv s="0">
    <fb>3.15</fb>
    <v>10</v>
  </rv>
  <rv s="0">
    <fb>3.081</fb>
    <v>10</v>
  </rv>
  <rv s="0">
    <fb>3.1299000000000001</fb>
    <v>10</v>
  </rv>
  <rv s="0">
    <fb>3.18</fb>
    <v>10</v>
  </rv>
  <rv s="0">
    <fb>3.23</fb>
    <v>10</v>
  </rv>
  <rv s="0">
    <fb>3.34</fb>
    <v>10</v>
  </rv>
  <rv s="0">
    <fb>3.36</fb>
    <v>10</v>
  </rv>
  <rv s="0">
    <fb>4.1710000000000003</fb>
    <v>10</v>
  </rv>
  <rv s="0">
    <fb>3.97</fb>
    <v>10</v>
  </rv>
  <rv s="0">
    <fb>4.09</fb>
    <v>10</v>
  </rv>
  <rv s="0">
    <fb>3.98</fb>
    <v>10</v>
  </rv>
  <rv s="0">
    <fb>3.82</fb>
    <v>10</v>
  </rv>
  <rv s="0">
    <fb>3.8</fb>
    <v>10</v>
  </rv>
  <rv s="0">
    <fb>3.68</fb>
    <v>10</v>
  </rv>
  <rv s="0">
    <fb>3.61</fb>
    <v>10</v>
  </rv>
  <rv s="0">
    <fb>3.83</fb>
    <v>10</v>
  </rv>
  <rv s="0">
    <fb>3.6</fb>
    <v>10</v>
  </rv>
  <rv s="0">
    <fb>3.76</fb>
    <v>10</v>
  </rv>
  <rv s="0">
    <fb>3.92</fb>
    <v>10</v>
  </rv>
  <rv s="0">
    <fb>3.99</fb>
    <v>10</v>
  </rv>
  <rv s="0">
    <fb>3.85</fb>
    <v>10</v>
  </rv>
  <rv s="0">
    <fb>4.069</fb>
    <v>10</v>
  </rv>
  <rv s="0">
    <fb>4.0999999999999996</fb>
    <v>10</v>
  </rv>
  <rv s="0">
    <fb>5.15</fb>
    <v>10</v>
  </rv>
  <rv s="0">
    <fb>4.82</fb>
    <v>10</v>
  </rv>
  <rv s="0">
    <fb>4.88</fb>
    <v>10</v>
  </rv>
  <rv s="0">
    <fb>4.95</fb>
    <v>10</v>
  </rv>
  <rv s="0">
    <fb>4.76</fb>
    <v>10</v>
  </rv>
  <rv s="0">
    <fb>5.01</fb>
    <v>10</v>
  </rv>
  <rv s="0">
    <fb>5</fb>
    <v>10</v>
  </rv>
  <rv s="0">
    <fb>5.0060000000000002</fb>
    <v>10</v>
  </rv>
  <rv s="0">
    <fb>5.03</fb>
    <v>10</v>
  </rv>
  <rv s="0">
    <fb>4.72</fb>
    <v>10</v>
  </rv>
  <rv s="0">
    <fb>4.92</fb>
    <v>10</v>
  </rv>
  <rv s="0">
    <fb>4.46</fb>
    <v>10</v>
  </rv>
  <rv s="0">
    <fb>4.6898999999999997</fb>
    <v>10</v>
  </rv>
  <rv s="0">
    <fb>4.91</fb>
    <v>10</v>
  </rv>
  <rv s="0">
    <fb>4.6100000000000003</fb>
    <v>10</v>
  </rv>
  <rv s="0">
    <fb>4.5999999999999996</fb>
    <v>10</v>
  </rv>
  <rv s="0">
    <fb>4.6909999999999998</fb>
    <v>10</v>
  </rv>
  <rv s="0">
    <fb>4.5199999999999996</fb>
    <v>10</v>
  </rv>
  <rv s="0">
    <fb>4.5</fb>
    <v>10</v>
  </rv>
  <rv s="0">
    <fb>4.26</fb>
    <v>10</v>
  </rv>
  <rv s="0">
    <fb>4.3</fb>
    <v>10</v>
  </rv>
  <rv s="0">
    <fb>4.3049999999999997</fb>
    <v>10</v>
  </rv>
  <rv s="0">
    <fb>4.3099999999999996</fb>
    <v>10</v>
  </rv>
  <rv s="0">
    <fb>4</fb>
    <v>10</v>
  </rv>
  <rv s="0">
    <fb>4.08</fb>
    <v>10</v>
  </rv>
  <rv s="0">
    <fb>4.28</fb>
    <v>10</v>
  </rv>
  <rv s="0">
    <fb>4.9320000000000004</fb>
    <v>10</v>
  </rv>
  <rv s="0">
    <fb>5.34</fb>
    <v>10</v>
  </rv>
  <rv s="0">
    <fb>5.68</fb>
    <v>10</v>
  </rv>
  <rv s="0">
    <fb>5.7</fb>
    <v>10</v>
  </rv>
  <rv s="0">
    <fb>5.8550000000000004</fb>
    <v>10</v>
  </rv>
  <rv s="0">
    <fb>5.65</fb>
    <v>10</v>
  </rv>
  <rv s="0">
    <fb>5.55</fb>
    <v>10</v>
  </rv>
  <rv s="0">
    <fb>5.4499000000000004</fb>
    <v>10</v>
  </rv>
  <rv s="0">
    <fb>4.96</fb>
    <v>10</v>
  </rv>
  <rv s="0">
    <fb>5.19</fb>
    <v>10</v>
  </rv>
  <rv s="0">
    <fb>6.04</fb>
    <v>10</v>
  </rv>
  <rv s="0">
    <fb>5.7900999999999998</fb>
    <v>10</v>
  </rv>
  <rv s="0">
    <fb>5.6801000000000004</fb>
    <v>10</v>
  </rv>
  <rv s="0">
    <fb>6.09</fb>
    <v>10</v>
  </rv>
  <rv s="0">
    <fb>5.9820000000000002</fb>
    <v>10</v>
  </rv>
  <rv s="0">
    <fb>5.83</fb>
    <v>10</v>
  </rv>
  <rv s="0">
    <fb>5.9809999999999999</fb>
    <v>10</v>
  </rv>
  <rv s="0">
    <fb>5.69</fb>
    <v>10</v>
  </rv>
  <rv s="0">
    <fb>5.5975000000000001</fb>
    <v>10</v>
  </rv>
  <rv s="0">
    <fb>4.62</fb>
    <v>10</v>
  </rv>
  <rv s="0">
    <fb>4.5599999999999996</fb>
    <v>10</v>
  </rv>
  <rv s="0">
    <fb>4.8</fb>
    <v>10</v>
  </rv>
  <rv s="0">
    <fb>5.04</fb>
    <v>10</v>
  </rv>
  <rv s="0">
    <fb>5.22</fb>
    <v>10</v>
  </rv>
  <rv s="0">
    <fb>5.5</fb>
    <v>10</v>
  </rv>
  <rv s="0">
    <fb>5.6695000000000002</fb>
    <v>10</v>
  </rv>
  <rv s="0">
    <fb>5.51</fb>
    <v>10</v>
  </rv>
  <rv s="0">
    <fb>5.35</fb>
    <v>10</v>
  </rv>
  <rv s="0">
    <fb>5.6295000000000002</fb>
    <v>10</v>
  </rv>
  <rv s="0">
    <fb>5.4794999999999998</fb>
    <v>10</v>
  </rv>
  <rv s="0">
    <fb>5.36</fb>
    <v>10</v>
  </rv>
  <rv s="0">
    <fb>5.3739999999999997</fb>
    <v>10</v>
  </rv>
  <rv s="0">
    <fb>5.5198999999999998</fb>
    <v>10</v>
  </rv>
  <rv s="0">
    <fb>5.5000999999999998</fb>
    <v>10</v>
  </rv>
  <rv s="0">
    <fb>5.71</fb>
    <v>10</v>
  </rv>
  <rv s="0">
    <fb>5.4</fb>
    <v>10</v>
  </rv>
  <rv s="0">
    <fb>5.1100000000000003</fb>
    <v>10</v>
  </rv>
  <rv s="0">
    <fb>5.0449999999999999</fb>
    <v>10</v>
  </rv>
  <rv s="0">
    <fb>5.18</fb>
    <v>10</v>
  </rv>
  <rv s="0">
    <fb>5.05</fb>
    <v>10</v>
  </rv>
  <rv s="0">
    <fb>4.9550000000000001</fb>
    <v>10</v>
  </rv>
  <rv s="0">
    <fb>6.71</fb>
    <v>10</v>
  </rv>
  <rv s="0">
    <fb>6.76</fb>
    <v>10</v>
  </rv>
  <rv s="0">
    <fb>6.65</fb>
    <v>10</v>
  </rv>
  <rv s="0">
    <fb>6.55</fb>
    <v>10</v>
  </rv>
  <rv s="0">
    <fb>6.34</fb>
    <v>10</v>
  </rv>
  <rv s="0">
    <fb>6.29</fb>
    <v>10</v>
  </rv>
  <rv s="0">
    <fb>6.14</fb>
    <v>10</v>
  </rv>
  <rv s="0">
    <fb>6.32</fb>
    <v>10</v>
  </rv>
  <rv s="0">
    <fb>6.41</fb>
    <v>10</v>
  </rv>
  <rv s="0">
    <fb>6.66</fb>
    <v>10</v>
  </rv>
  <rv s="0">
    <fb>6.69</fb>
    <v>10</v>
  </rv>
  <rv s="0">
    <fb>6.7798999999999996</fb>
    <v>10</v>
  </rv>
  <rv s="0">
    <fb>7.75</fb>
    <v>10</v>
  </rv>
  <rv s="0">
    <fb>7.8449999999999998</fb>
    <v>10</v>
  </rv>
  <rv s="0">
    <fb>7.83</fb>
    <v>10</v>
  </rv>
  <rv s="0">
    <fb>7.86</fb>
    <v>10</v>
  </rv>
  <rv s="0">
    <fb>8.5500000000000007</fb>
    <v>10</v>
  </rv>
  <rv s="0">
    <fb>8.6</fb>
    <v>10</v>
  </rv>
  <rv s="0">
    <fb>8.43</fb>
    <v>10</v>
  </rv>
  <rv s="0">
    <fb>8.1</fb>
    <v>10</v>
  </rv>
  <rv s="0">
    <fb>8.0649999999999995</fb>
    <v>10</v>
  </rv>
  <rv s="0">
    <fb>8.2899999999999991</fb>
    <v>10</v>
  </rv>
  <rv s="0">
    <fb>8.1668000000000003</fb>
    <v>10</v>
  </rv>
  <rv s="0">
    <fb>8.1999999999999993</fb>
    <v>10</v>
  </rv>
  <rv s="0">
    <fb>8.2799999999999994</fb>
    <v>10</v>
  </rv>
  <rv s="0">
    <fb>8.66</fb>
    <v>10</v>
  </rv>
  <rv s="0">
    <fb>8.7200000000000006</fb>
    <v>10</v>
  </rv>
  <rv s="0">
    <fb>8.6199999999999992</fb>
    <v>10</v>
  </rv>
  <rv s="0">
    <fb>10.06</fb>
    <v>10</v>
  </rv>
  <rv s="0">
    <fb>10.18</fb>
    <v>10</v>
  </rv>
  <rv s="0">
    <fb>9.84</fb>
    <v>10</v>
  </rv>
  <rv s="0">
    <fb>9.8800000000000008</fb>
    <v>10</v>
  </rv>
  <rv s="0">
    <fb>10.25</fb>
    <v>10</v>
  </rv>
  <rv s="0">
    <fb>10.218999999999999</fb>
    <v>10</v>
  </rv>
  <rv s="0">
    <fb>11.1</fb>
    <v>10</v>
  </rv>
  <rv s="0">
    <fb>11.22</fb>
    <v>10</v>
  </rv>
  <rv s="0">
    <fb>10.56</fb>
    <v>10</v>
  </rv>
  <rv s="0">
    <fb>10.930099999999999</fb>
    <v>10</v>
  </rv>
  <rv s="0">
    <fb>10.93</fb>
    <v>10</v>
  </rv>
  <rv s="0">
    <fb>10.9</fb>
    <v>10</v>
  </rv>
  <rv s="0">
    <fb>11.2</fb>
    <v>10</v>
  </rv>
  <rv s="0">
    <fb>11.270099999999999</fb>
    <v>10</v>
  </rv>
  <rv s="0">
    <fb>10.89</fb>
    <v>10</v>
  </rv>
  <rv s="0">
    <fb>10.3</fb>
    <v>10</v>
  </rv>
  <rv s="0">
    <fb>10.1</fb>
    <v>10</v>
  </rv>
  <rv s="0">
    <fb>10.039999999999999</fb>
    <v>10</v>
  </rv>
  <rv s="0">
    <fb>9.6182999999999996</fb>
    <v>10</v>
  </rv>
  <rv s="0">
    <fb>9.64</fb>
    <v>10</v>
  </rv>
  <rv s="0">
    <fb>10.24</fb>
    <v>10</v>
  </rv>
  <rv s="0">
    <fb>10.78</fb>
    <v>10</v>
  </rv>
  <rv s="0">
    <fb>11.04</fb>
    <v>10</v>
  </rv>
  <rv s="0">
    <fb>11.15</fb>
    <v>10</v>
  </rv>
  <rv s="0">
    <fb>12.43</fb>
    <v>10</v>
  </rv>
  <rv s="0">
    <fb>13.526</fb>
    <v>10</v>
  </rv>
  <rv s="0">
    <fb>12.5</fb>
    <v>10</v>
  </rv>
  <rv s="0">
    <fb>13.58</fb>
    <v>10</v>
  </rv>
  <rv s="0">
    <fb>13.59</fb>
    <v>10</v>
  </rv>
  <rv s="0">
    <fb>13.7</fb>
    <v>10</v>
  </rv>
  <rv s="0">
    <fb>13.965</fb>
    <v>10</v>
  </rv>
  <rv s="0">
    <fb>14.28</fb>
    <v>10</v>
  </rv>
  <rv s="0">
    <fb>14.22</fb>
    <v>10</v>
  </rv>
  <rv s="0">
    <fb>14.4405</fb>
    <v>10</v>
  </rv>
  <rv s="0">
    <fb>13.86</fb>
    <v>10</v>
  </rv>
  <rv s="0">
    <fb>13.46</fb>
    <v>10</v>
  </rv>
  <rv s="0">
    <fb>12.22</fb>
    <v>10</v>
  </rv>
  <rv s="0">
    <fb>11.67</fb>
    <v>10</v>
  </rv>
  <rv s="0">
    <fb>11.59</fb>
    <v>10</v>
  </rv>
  <rv s="0">
    <fb>9.51</fb>
    <v>10</v>
  </rv>
  <rv s="0">
    <fb>9.08</fb>
    <v>10</v>
  </rv>
  <rv s="0">
    <fb>9.0500000000000007</fb>
    <v>10</v>
  </rv>
  <rv s="0">
    <fb>10.14</fb>
    <v>10</v>
  </rv>
  <rv s="0">
    <fb>10.37</fb>
    <v>10</v>
  </rv>
  <rv s="0">
    <fb>10.11</fb>
    <v>10</v>
  </rv>
  <rv s="0">
    <fb>9.98</fb>
    <v>10</v>
  </rv>
  <rv s="0">
    <fb>10.42</fb>
    <v>10</v>
  </rv>
  <rv s="0">
    <fb>10.55</fb>
    <v>10</v>
  </rv>
  <rv s="0">
    <fb>10.31</fb>
    <v>10</v>
  </rv>
  <rv s="0">
    <fb>10.59</fb>
    <v>10</v>
  </rv>
  <rv s="0">
    <fb>10.050000000000001</fb>
    <v>10</v>
  </rv>
  <rv s="0">
    <fb>10.49</fb>
    <v>10</v>
  </rv>
  <rv s="0">
    <fb>10.88</fb>
    <v>10</v>
  </rv>
  <rv s="0">
    <fb>10.16</fb>
    <v>10</v>
  </rv>
  <rv s="0">
    <fb>12.05</fb>
    <v>10</v>
  </rv>
  <rv s="0">
    <fb>10.62</fb>
    <v>10</v>
  </rv>
  <rv s="0">
    <fb>8.69</fb>
    <v>10</v>
  </rv>
  <rv s="0">
    <fb>10.39</fb>
    <v>10</v>
  </rv>
  <rv s="0">
    <fb>10.87</fb>
    <v>10</v>
  </rv>
  <rv s="0">
    <fb>11.74</fb>
    <v>10</v>
  </rv>
  <rv s="0">
    <fb>10.86</fb>
    <v>10</v>
  </rv>
  <rv s="0">
    <fb>11.45</fb>
    <v>10</v>
  </rv>
  <rv s="0">
    <fb>11.39</fb>
    <v>10</v>
  </rv>
  <rv s="0">
    <fb>11.33</fb>
    <v>10</v>
  </rv>
  <rv s="0">
    <fb>11.05</fb>
    <v>10</v>
  </rv>
  <rv s="0">
    <fb>10.75</fb>
    <v>10</v>
  </rv>
  <rv s="0">
    <fb>9.92</fb>
    <v>10</v>
  </rv>
  <rv s="0">
    <fb>10.08</fb>
    <v>10</v>
  </rv>
  <rv s="0">
    <fb>9.9499999999999993</fb>
    <v>10</v>
  </rv>
  <rv s="0">
    <fb>9.8249999999999993</fb>
    <v>10</v>
  </rv>
  <rv s="0">
    <fb>10.32</fb>
    <v>10</v>
  </rv>
  <rv s="0">
    <fb>9.7799999999999994</fb>
    <v>10</v>
  </rv>
  <rv s="0">
    <fb>10.4</fb>
    <v>10</v>
  </rv>
  <rv s="0">
    <fb>9.89</fb>
    <v>10</v>
  </rv>
  <rv s="0">
    <fb>8.91</fb>
    <v>10</v>
  </rv>
  <rv s="0">
    <fb>8.3699999999999992</fb>
    <v>10</v>
  </rv>
  <rv s="0">
    <fb>8.51</fb>
    <v>10</v>
  </rv>
  <rv s="0">
    <fb>8.57</fb>
    <v>10</v>
  </rv>
  <rv s="0">
    <fb>8.23</fb>
    <v>10</v>
  </rv>
  <rv s="0">
    <fb>8.5</fb>
    <v>10</v>
  </rv>
  <rv s="0">
    <fb>9.18</fb>
    <v>10</v>
  </rv>
  <rv s="0">
    <fb>9</fb>
    <v>10</v>
  </rv>
  <rv s="0">
    <fb>8.5299999999999994</fb>
    <v>10</v>
  </rv>
  <rv s="0">
    <fb>8.34</fb>
    <v>10</v>
  </rv>
  <rv s="0">
    <fb>9.14</fb>
    <v>10</v>
  </rv>
  <rv s="0">
    <fb>9.61</fb>
    <v>10</v>
  </rv>
  <rv s="0">
    <fb>9.42</fb>
    <v>10</v>
  </rv>
  <rv s="0">
    <fb>9.01</fb>
    <v>10</v>
  </rv>
  <rv s="0">
    <fb>9.48</fb>
    <v>10</v>
  </rv>
  <rv s="0">
    <fb>9.56</fb>
    <v>10</v>
  </rv>
  <rv s="0">
    <fb>9.5</fb>
    <v>10</v>
  </rv>
  <rv s="0">
    <fb>9.6999999999999993</fb>
    <v>10</v>
  </rv>
  <rv s="0">
    <fb>9.3800000000000008</fb>
    <v>10</v>
  </rv>
  <rv s="0">
    <fb>8.67</fb>
    <v>10</v>
  </rv>
  <rv s="0">
    <fb>7.62</fb>
    <v>10</v>
  </rv>
  <rv s="0">
    <fb>7.69</fb>
    <v>10</v>
  </rv>
  <rv s="0">
    <fb>7.12</fb>
    <v>10</v>
  </rv>
  <rv s="0">
    <fb>6.92</fb>
    <v>10</v>
  </rv>
  <rv s="0">
    <fb>6.73</fb>
    <v>10</v>
  </rv>
  <rv s="0">
    <fb>6.84</fb>
    <v>10</v>
  </rv>
  <rv s="0">
    <fb>7.16</fb>
    <v>10</v>
  </rv>
  <rv s="0">
    <fb>6.88</fb>
    <v>10</v>
  </rv>
  <rv s="0">
    <fb>5.91</fb>
    <v>10</v>
  </rv>
  <rv s="0">
    <fb>6.56</fb>
    <v>10</v>
  </rv>
  <rv s="0">
    <fb>6.7</fb>
    <v>10</v>
  </rv>
  <rv s="0">
    <fb>7.21</fb>
    <v>10</v>
  </rv>
  <rv s="0">
    <fb>6.62</fb>
    <v>10</v>
  </rv>
  <rv s="0">
    <fb>6.43</fb>
    <v>10</v>
  </rv>
  <rv s="0">
    <fb>7.08</fb>
    <v>10</v>
  </rv>
  <rv s="0">
    <fb>6.74</fb>
    <v>10</v>
  </rv>
  <rv s="0">
    <fb>6.33</fb>
    <v>10</v>
  </rv>
  <rv s="0">
    <fb>6.15</fb>
    <v>10</v>
  </rv>
  <rv s="0">
    <fb>6.39</fb>
    <v>10</v>
  </rv>
  <rv s="0">
    <fb>6.57</fb>
    <v>10</v>
  </rv>
  <rv s="0">
    <fb>7.32</fb>
    <v>10</v>
  </rv>
  <rv s="0">
    <fb>7.4592000000000001</fb>
    <v>10</v>
  </rv>
  <rv s="0">
    <fb>8.01</fb>
    <v>10</v>
  </rv>
  <rv s="0">
    <fb>7.51</fb>
    <v>10</v>
  </rv>
  <rv s="0">
    <fb>8.08</fb>
    <v>10</v>
  </rv>
  <rv s="0">
    <fb>8.24</fb>
    <v>10</v>
  </rv>
  <rv s="0">
    <fb>8.48</fb>
    <v>10</v>
  </rv>
  <rv s="0">
    <fb>8.4600000000000009</fb>
    <v>10</v>
  </rv>
  <rv s="0">
    <fb>8.4</fb>
    <v>10</v>
  </rv>
  <rv s="0">
    <fb>9.52</fb>
    <v>10</v>
  </rv>
  <rv s="0">
    <fb>9.07</fb>
    <v>10</v>
  </rv>
  <rv s="0">
    <fb>9.0399999999999991</fb>
    <v>10</v>
  </rv>
  <rv s="0">
    <fb>9.16</fb>
    <v>10</v>
  </rv>
  <rv s="0">
    <fb>9.4499999999999993</fb>
    <v>10</v>
  </rv>
  <rv s="0">
    <fb>9.9600000000000009</fb>
    <v>10</v>
  </rv>
  <rv s="0">
    <fb>9.3699999999999992</fb>
    <v>10</v>
  </rv>
  <rv s="0">
    <fb>9.26</fb>
    <v>10</v>
  </rv>
  <rv s="0">
    <fb>8.81</fb>
    <v>10</v>
  </rv>
  <rv s="0">
    <fb>9.58</fb>
    <v>10</v>
  </rv>
  <rv s="0">
    <fb>10.69</fb>
    <v>10</v>
  </rv>
  <rv s="0">
    <fb>11.51</fb>
    <v>10</v>
  </rv>
  <rv s="0">
    <fb>12.45</fb>
    <v>10</v>
  </rv>
  <rv s="0">
    <fb>13.85</fb>
    <v>10</v>
  </rv>
  <rv s="0">
    <fb>15.04</fb>
    <v>10</v>
  </rv>
  <rv s="0">
    <fb>18.73</fb>
    <v>10</v>
  </rv>
  <rv s="0">
    <fb>18.93</fb>
    <v>10</v>
  </rv>
  <rv s="0">
    <fb>18.68</fb>
    <v>10</v>
  </rv>
  <rv s="0">
    <fb>21.99</fb>
    <v>10</v>
  </rv>
  <rv s="0">
    <fb>21.65</fb>
    <v>10</v>
  </rv>
  <rv s="0">
    <fb>20.83</fb>
    <v>10</v>
  </rv>
  <rv s="0">
    <fb>20.48</fb>
    <v>10</v>
  </rv>
  <rv s="0">
    <fb>20.260000000000002</fb>
    <v>10</v>
  </rv>
  <rv s="0">
    <fb>21.06</fb>
    <v>10</v>
  </rv>
  <rv s="0">
    <fb>21.47</fb>
    <v>10</v>
  </rv>
  <rv s="0">
    <fb>20.170000000000002</fb>
    <v>10</v>
  </rv>
  <rv s="0">
    <fb>20.92</fb>
    <v>10</v>
  </rv>
  <rv s="0">
    <fb>19.350000000000001</fb>
    <v>10</v>
  </rv>
  <rv s="0">
    <fb>18.23</fb>
    <v>10</v>
  </rv>
  <rv s="0">
    <fb>18.809999999999999</fb>
    <v>10</v>
  </rv>
  <rv s="0">
    <fb>19.09</fb>
    <v>10</v>
  </rv>
  <rv s="0">
    <fb>19.25</fb>
    <v>10</v>
  </rv>
  <rv s="0">
    <fb>18.600000000000001</fb>
    <v>10</v>
  </rv>
  <rv s="0">
    <fb>16.64</fb>
    <v>10</v>
  </rv>
  <rv s="0">
    <fb>15.48</fb>
    <v>10</v>
  </rv>
  <rv s="0">
    <fb>16.07</fb>
    <v>10</v>
  </rv>
  <rv s="0">
    <fb>18.149999999999999</fb>
    <v>10</v>
  </rv>
  <rv s="0">
    <fb>18.715</fb>
    <v>10</v>
  </rv>
  <rv s="0">
    <fb>18.91</fb>
    <v>10</v>
  </rv>
  <rv s="0">
    <fb>18.75</fb>
    <v>10</v>
  </rv>
  <rv s="0">
    <fb>18.739999999999998</fb>
    <v>10</v>
  </rv>
  <rv s="0">
    <fb>18.38</fb>
    <v>10</v>
  </rv>
  <rv s="0">
    <fb>18.47</fb>
    <v>10</v>
  </rv>
  <rv s="0">
    <fb>18.260000000000002</fb>
    <v>10</v>
  </rv>
  <rv s="0">
    <fb>15.91</fb>
    <v>10</v>
  </rv>
  <rv s="0">
    <fb>14.87</fb>
    <v>10</v>
  </rv>
  <rv s="0">
    <fb>16.809999999999999</fb>
    <v>10</v>
  </rv>
  <rv s="0">
    <fb>18.239999999999998</fb>
    <v>10</v>
  </rv>
  <rv s="0">
    <fb>18.46</fb>
    <v>10</v>
  </rv>
  <rv s="0">
    <fb>18.86</fb>
    <v>10</v>
  </rv>
  <rv s="0">
    <fb>18.170000000000002</fb>
    <v>10</v>
  </rv>
  <rv s="0">
    <fb>18.350000000000001</fb>
    <v>10</v>
  </rv>
  <rv s="0">
    <fb>19.41</fb>
    <v>10</v>
  </rv>
  <rv s="0">
    <fb>18.55</fb>
    <v>10</v>
  </rv>
  <rv s="0">
    <fb>18.57</fb>
    <v>10</v>
  </rv>
  <rv s="0">
    <fb>19.239999999999998</fb>
    <v>10</v>
  </rv>
  <rv s="0">
    <fb>18.63</fb>
    <v>10</v>
  </rv>
  <rv s="0">
    <fb>19.96</fb>
    <v>10</v>
  </rv>
  <rv s="0">
    <fb>19.78</fb>
    <v>10</v>
  </rv>
  <rv s="0">
    <fb>20.12</fb>
    <v>10</v>
  </rv>
  <rv s="0">
    <fb>20.66</fb>
    <v>10</v>
  </rv>
  <rv s="0">
    <fb>19.760000000000002</fb>
    <v>10</v>
  </rv>
  <rv s="0">
    <fb>19.87</fb>
    <v>10</v>
  </rv>
  <rv s="0">
    <fb>19.03</fb>
    <v>10</v>
  </rv>
  <rv s="0">
    <fb>19.739999999999998</fb>
    <v>10</v>
  </rv>
  <rv s="0">
    <fb>19.34</fb>
    <v>10</v>
  </rv>
  <rv s="0">
    <fb>18.07</fb>
    <v>10</v>
  </rv>
  <rv s="0">
    <fb>18.7</fb>
    <v>10</v>
  </rv>
  <rv s="0">
    <fb>18.21</fb>
    <v>10</v>
  </rv>
  <rv s="0">
    <fb>17.82</fb>
    <v>10</v>
  </rv>
  <rv s="0">
    <fb>18.440000000000001</fb>
    <v>10</v>
  </rv>
  <rv s="0">
    <fb>19.28</fb>
    <v>10</v>
  </rv>
  <rv s="0">
    <fb>20.84</fb>
    <v>10</v>
  </rv>
  <rv s="0">
    <fb>21.88</fb>
    <v>10</v>
  </rv>
  <rv s="0">
    <fb>20.49</fb>
    <v>10</v>
  </rv>
  <rv s="0">
    <fb>21.7</fb>
    <v>10</v>
  </rv>
  <rv s="0">
    <fb>21.57</fb>
    <v>10</v>
  </rv>
  <rv s="0">
    <fb>21.62</fb>
    <v>10</v>
  </rv>
  <rv s="0">
    <fb>21.41</fb>
    <v>10</v>
  </rv>
  <rv s="0">
    <fb>21.56</fb>
    <v>10</v>
  </rv>
  <rv s="0">
    <fb>21.86</fb>
    <v>10</v>
  </rv>
  <rv s="0">
    <fb>21.9</fb>
    <v>10</v>
  </rv>
  <rv s="0">
    <fb>22.49</fb>
    <v>10</v>
  </rv>
  <rv s="0">
    <fb>22.12</fb>
    <v>10</v>
  </rv>
  <rv s="0">
    <fb>22.59</fb>
    <v>10</v>
  </rv>
  <rv s="0">
    <fb>23.06</fb>
    <v>10</v>
  </rv>
  <rv s="0">
    <fb>23.97</fb>
    <v>10</v>
  </rv>
  <rv s="0">
    <fb>27.44</fb>
    <v>10</v>
  </rv>
  <rv s="0">
    <fb>19.93</fb>
    <v>10</v>
  </rv>
  <rv s="0">
    <fb>18.32</fb>
    <v>10</v>
  </rv>
  <rv s="0">
    <fb>19.23</fb>
    <v>10</v>
  </rv>
  <rv s="0">
    <fb>18.29</fb>
    <v>10</v>
  </rv>
  <rv s="0">
    <fb>18.78</fb>
    <v>10</v>
  </rv>
  <rv s="0">
    <fb>18.524999999999999</fb>
    <v>10</v>
  </rv>
  <rv s="0">
    <fb>19.97</fb>
    <v>10</v>
  </rv>
  <rv s="0">
    <fb>21.82</fb>
    <v>10</v>
  </rv>
  <rv s="0">
    <fb>21.16</fb>
    <v>10</v>
  </rv>
  <rv s="0">
    <fb>18.510000000000002</fb>
    <v>10</v>
  </rv>
  <rv s="0">
    <fb>18.989999999999998</fb>
    <v>10</v>
  </rv>
  <rv s="0">
    <fb>18.87</fb>
    <v>10</v>
  </rv>
  <rv s="0">
    <fb>14.62</fb>
    <v>10</v>
  </rv>
  <rv s="0">
    <fb>14.97</fb>
    <v>10</v>
  </rv>
  <rv s="0">
    <fb>14.39</fb>
    <v>10</v>
  </rv>
  <rv s="0">
    <fb>14.82</fb>
    <v>10</v>
  </rv>
  <rv s="0">
    <fb>15.965</fb>
    <v>10</v>
  </rv>
  <rv s="0">
    <fb>15.195</fb>
    <v>10</v>
  </rv>
  <rv s="0">
    <fb>17.64</fb>
    <v>10</v>
  </rv>
  <rv s="0">
    <fb>19.309999999999999</fb>
    <v>10</v>
  </rv>
  <rv s="0">
    <fb>19.420000000000002</fb>
    <v>10</v>
  </rv>
  <rv s="0">
    <fb>18.844999999999999</fb>
    <v>10</v>
  </rv>
  <rv s="0">
    <fb>17.989999999999998</fb>
    <v>10</v>
  </rv>
  <rv s="0">
    <fb>18.559999999999999</fb>
    <v>10</v>
  </rv>
  <rv s="0">
    <fb>18.27</fb>
    <v>10</v>
  </rv>
  <rv s="0">
    <fb>18.824999999999999</fb>
    <v>10</v>
  </rv>
  <rv s="0">
    <fb>19.7</fb>
    <v>10</v>
  </rv>
  <rv s="0">
    <fb>19.2</fb>
    <v>10</v>
  </rv>
  <rv s="0">
    <fb>19.190000000000001</fb>
    <v>10</v>
  </rv>
  <rv s="0">
    <fb>15.234999999999999</fb>
    <v>10</v>
  </rv>
  <rv s="0">
    <fb>15.1</fb>
    <v>10</v>
  </rv>
  <rv s="0">
    <fb>17.510000000000002</fb>
    <v>10</v>
  </rv>
  <rv s="0">
    <fb>17.385000000000002</fb>
    <v>10</v>
  </rv>
  <rv s="0">
    <fb>18.96</fb>
    <v>10</v>
  </rv>
  <rv s="0">
    <fb>18.164999999999999</fb>
    <v>10</v>
  </rv>
  <rv s="0">
    <fb>18.48</fb>
    <v>10</v>
  </rv>
  <rv s="0">
    <fb>19.07</fb>
    <v>10</v>
  </rv>
  <rv s="0">
    <fb>19.149999999999999</fb>
    <v>10</v>
  </rv>
  <rv s="0">
    <fb>21.02</fb>
    <v>10</v>
  </rv>
  <rv s="0">
    <fb>21.53</fb>
    <v>10</v>
  </rv>
  <rv s="0">
    <fb>21.07</fb>
    <v>10</v>
  </rv>
  <rv s="0">
    <fb>20.71</fb>
    <v>10</v>
  </rv>
  <rv s="0">
    <fb>21.065000000000001</fb>
    <v>10</v>
  </rv>
  <rv s="0">
    <fb>21.37</fb>
    <v>10</v>
  </rv>
  <rv s="0">
    <fb>22.78</fb>
    <v>10</v>
  </rv>
  <rv s="0">
    <fb>24.25</fb>
    <v>10</v>
  </rv>
  <rv s="0">
    <fb>23.14</fb>
    <v>10</v>
  </rv>
  <rv s="0">
    <fb>22.47</fb>
    <v>10</v>
  </rv>
  <rv s="0">
    <fb>23.395</fb>
    <v>10</v>
  </rv>
  <rv s="0">
    <fb>23.21</fb>
    <v>10</v>
  </rv>
  <rv s="0">
    <fb>22.434999999999999</fb>
    <v>10</v>
  </rv>
  <rv s="0">
    <fb>22.4</fb>
    <v>10</v>
  </rv>
  <rv s="0">
    <fb>22.46</fb>
    <v>10</v>
  </rv>
  <rv s="0">
    <fb>22.26</fb>
    <v>10</v>
  </rv>
  <rv s="0">
    <fb>17.940000000000001</fb>
    <v>10</v>
  </rv>
  <rv s="0">
    <fb>18.2</fb>
    <v>10</v>
  </rv>
  <rv s="0">
    <fb>17.96</fb>
    <v>10</v>
  </rv>
  <rv s="0">
    <fb>18.399999999999999</fb>
    <v>10</v>
  </rv>
  <rv s="0">
    <fb>18.309999999999999</fb>
    <v>10</v>
  </rv>
  <rv s="0">
    <fb>17.73</fb>
    <v>10</v>
  </rv>
  <rv s="0">
    <fb>19.829999999999998</fb>
    <v>10</v>
  </rv>
  <rv s="0">
    <fb>19.809999999999999</fb>
    <v>10</v>
  </rv>
  <rv s="0">
    <fb>20.52</fb>
    <v>10</v>
  </rv>
  <rv s="0">
    <fb>21.21</fb>
    <v>10</v>
  </rv>
  <rv s="0">
    <fb>22.88</fb>
    <v>10</v>
  </rv>
  <rv s="0">
    <fb>23.55</fb>
    <v>10</v>
  </rv>
  <rv s="0">
    <fb>24.27</fb>
    <v>10</v>
  </rv>
  <rv s="0">
    <fb>33.19</fb>
    <v>10</v>
  </rv>
  <rv s="0">
    <fb>32.78</fb>
    <v>10</v>
  </rv>
  <rv s="0">
    <fb>32.61</fb>
    <v>10</v>
  </rv>
  <rv s="0">
    <fb>26.38</fb>
    <v>10</v>
  </rv>
  <rv s="0">
    <fb>25.254999999999999</fb>
    <v>10</v>
  </rv>
  <rv s="0">
    <fb>26.645</fb>
    <v>10</v>
  </rv>
  <rv s="0">
    <fb>28.045000000000002</fb>
    <v>10</v>
  </rv>
  <rv s="0">
    <fb>29.68</fb>
    <v>10</v>
  </rv>
  <rv s="0">
    <fb>33.494999999999997</fb>
    <v>10</v>
  </rv>
  <rv s="0">
    <fb>33.875</fb>
    <v>10</v>
  </rv>
  <rv s="0">
    <fb>39.979999999999997</fb>
    <v>10</v>
  </rv>
  <rv s="0">
    <fb>40.005000000000003</fb>
    <v>10</v>
  </rv>
  <rv s="0">
    <fb>48.49</fb>
    <v>10</v>
  </rv>
  <rv s="0">
    <fb>45.69</fb>
    <v>10</v>
  </rv>
  <rv s="0">
    <fb>46.22</fb>
    <v>10</v>
  </rv>
  <rv s="0">
    <fb>44.494999999999997</fb>
    <v>10</v>
  </rv>
  <rv s="0">
    <fb>44.95</fb>
    <v>10</v>
  </rv>
  <rv s="0">
    <fb>45.19</fb>
    <v>10</v>
  </rv>
  <rv s="0">
    <fb>41.255000000000003</fb>
    <v>10</v>
  </rv>
  <rv s="0">
    <fb>41.99</fb>
    <v>10</v>
  </rv>
  <rv s="0">
    <fb>37.244999999999997</fb>
    <v>10</v>
  </rv>
  <rv s="0">
    <fb>46.09</fb>
    <v>10</v>
  </rv>
  <rv s="0">
    <fb>48.94</fb>
    <v>10</v>
  </rv>
  <rv s="0">
    <fb>55.3</fb>
    <v>10</v>
  </rv>
  <rv s="0">
    <fb>57.55</fb>
    <v>10</v>
  </rv>
  <rv s="0">
    <fb>56.92</fb>
    <v>10</v>
  </rv>
  <rv s="0">
    <fb>58.69</fb>
    <v>10</v>
  </rv>
  <rv s="0">
    <fb>58.23</fb>
    <v>10</v>
  </rv>
  <rv s="0">
    <fb>64.31</fb>
    <v>10</v>
  </rv>
  <rv s="0">
    <fb>66.03</fb>
    <v>10</v>
  </rv>
  <rv s="0">
    <fb>64.78</fb>
    <v>10</v>
  </rv>
  <rv s="0">
    <fb>65.27</fb>
    <v>10</v>
  </rv>
  <rv s="0">
    <fb>66.31</fb>
    <v>10</v>
  </rv>
  <rv s="0">
    <fb>62.81</fb>
    <v>10</v>
  </rv>
  <rv s="0">
    <fb>66.81</fb>
    <v>10</v>
  </rv>
  <rv s="0">
    <fb>65.959999999999994</fb>
    <v>10</v>
  </rv>
  <rv s="0">
    <fb>62.39</fb>
    <v>10</v>
  </rv>
  <rv s="0">
    <fb>62.26</fb>
    <v>10</v>
  </rv>
  <rv s="0">
    <fb>64.91</fb>
    <v>10</v>
  </rv>
  <rv s="0">
    <fb>66.3</fb>
    <v>10</v>
  </rv>
  <rv s="0">
    <fb>70.02</fb>
    <v>10</v>
  </rv>
  <rv s="0">
    <fb>76</fb>
    <v>10</v>
  </rv>
  <rv s="0">
    <fb>73.459999999999994</fb>
    <v>10</v>
  </rv>
  <rv s="0">
    <fb>70.459999999999994</fb>
    <v>10</v>
  </rv>
  <rv s="0">
    <fb>72</fb>
    <v>10</v>
  </rv>
  <rv s="0">
    <fb>72.709999999999994</fb>
    <v>10</v>
  </rv>
  <rv s="0">
    <fb>71.13</fb>
    <v>10</v>
  </rv>
  <rv s="0">
    <fb>71.44</fb>
    <v>10</v>
  </rv>
  <rv s="0">
    <fb>72.05</fb>
    <v>10</v>
  </rv>
  <rv s="0">
    <fb>71.58</fb>
    <v>10</v>
  </rv>
  <rv s="0">
    <fb>73.62</fb>
    <v>10</v>
  </rv>
  <rv s="0">
    <fb>73.39</fb>
    <v>10</v>
  </rv>
  <rv s="0">
    <fb>74.05</fb>
    <v>10</v>
  </rv>
  <rv s="0">
    <fb>76.86</fb>
    <v>10</v>
  </rv>
  <rv s="0">
    <fb>77.930000000000007</fb>
    <v>10</v>
  </rv>
  <rv s="0">
    <fb>77.38</fb>
    <v>10</v>
  </rv>
  <rv s="0">
    <fb>74.540000000000006</fb>
    <v>10</v>
  </rv>
  <rv s="0">
    <fb>78.569999999999993</fb>
    <v>10</v>
  </rv>
  <rv s="0">
    <fb>80.180000000000007</fb>
    <v>10</v>
  </rv>
  <rv s="0">
    <fb>81.099999999999994</fb>
    <v>10</v>
  </rv>
  <rv s="0">
    <fb>81.42</fb>
    <v>10</v>
  </rv>
  <rv s="0">
    <fb>83.92</fb>
    <v>10</v>
  </rv>
  <rv s="0">
    <fb>79.06</fb>
    <v>10</v>
  </rv>
  <rv s="0">
    <fb>77.39</fb>
    <v>10</v>
  </rv>
  <rv s="0">
    <fb>77.22</fb>
    <v>10</v>
  </rv>
  <rv s="0">
    <fb>79.98</fb>
    <v>10</v>
  </rv>
  <rv s="0">
    <fb>80.25</fb>
    <v>10</v>
  </rv>
  <rv s="0">
    <fb>84.46</fb>
    <v>10</v>
  </rv>
  <rv s="0">
    <fb>83.52</fb>
    <v>10</v>
  </rv>
  <rv s="0">
    <fb>83.75</fb>
    <v>10</v>
  </rv>
  <rv s="0">
    <fb>79</fb>
    <v>10</v>
  </rv>
  <rv s="0">
    <fb>72.099999999999994</fb>
    <v>10</v>
  </rv>
  <rv s="0">
    <fb>73.56</fb>
    <v>10</v>
  </rv>
  <rv s="0">
    <fb>73.239999999999995</fb>
    <v>10</v>
  </rv>
  <rv s="0">
    <fb>72.61</fb>
    <v>10</v>
  </rv>
  <rv s="0">
    <fb>72.55</fb>
    <v>10</v>
  </rv>
  <rv s="0">
    <fb>73.83</fb>
    <v>10</v>
  </rv>
  <rv s="0">
    <fb>74.900000000000006</fb>
    <v>10</v>
  </rv>
  <rv s="0">
    <fb>74.680000000000007</fb>
    <v>10</v>
  </rv>
  <rv s="0">
    <fb>75.62</fb>
    <v>10</v>
  </rv>
  <rv s="0">
    <fb>76.709999999999994</fb>
    <v>10</v>
  </rv>
  <rv s="0">
    <fb>74.67</fb>
    <v>10</v>
  </rv>
  <rv s="0">
    <fb>74.349999999999994</fb>
    <v>10</v>
  </rv>
  <rv s="0">
    <fb>71.75</fb>
    <v>10</v>
  </rv>
  <rv s="0">
    <fb>69.28</fb>
    <v>10</v>
  </rv>
  <rv s="0">
    <fb>69.77</fb>
    <v>10</v>
  </rv>
  <rv s="0">
    <fb>69.34</fb>
    <v>10</v>
  </rv>
  <rv s="0">
    <fb>71.94</fb>
    <v>10</v>
  </rv>
  <rv s="0">
    <fb>70.88</fb>
    <v>10</v>
  </rv>
  <rv s="0">
    <fb>70.319999999999993</fb>
    <v>10</v>
  </rv>
  <rv s="0">
    <fb>71.38</fb>
    <v>10</v>
  </rv>
  <rv s="0">
    <fb>71.37</fb>
    <v>10</v>
  </rv>
  <rv s="0">
    <fb>71.97</fb>
    <v>10</v>
  </rv>
  <rv s="0">
    <fb>72.39</fb>
    <v>10</v>
  </rv>
  <rv s="0">
    <fb>73.13</fb>
    <v>10</v>
  </rv>
  <rv s="0">
    <fb>77.5</fb>
    <v>10</v>
  </rv>
  <rv s="0">
    <fb>78.42</fb>
    <v>10</v>
  </rv>
  <rv s="0">
    <fb>85.4</fb>
    <v>10</v>
  </rv>
  <rv s="0">
    <fb>87.14</fb>
    <v>10</v>
  </rv>
  <rv s="0">
    <fb>71.010000000000005</fb>
    <v>10</v>
  </rv>
  <rv s="0">
    <fb>65.2</fb>
    <v>10</v>
  </rv>
  <rv s="0">
    <fb>68.680000000000007</fb>
    <v>10</v>
  </rv>
  <rv s="0">
    <fb>66.56</fb>
    <v>10</v>
  </rv>
  <rv s="0">
    <fb>67.819999999999993</fb>
    <v>10</v>
  </rv>
  <rv s="0">
    <fb>69.209999999999994</fb>
    <v>10</v>
  </rv>
  <rv s="0">
    <fb>71.45</fb>
    <v>10</v>
  </rv>
  <rv s="0">
    <fb>73.010000000000005</fb>
    <v>10</v>
  </rv>
  <rv s="0">
    <fb>71.56</fb>
    <v>10</v>
  </rv>
  <rv s="0">
    <fb>69.81</fb>
    <v>10</v>
  </rv>
  <rv s="0">
    <fb>68.52</fb>
    <v>10</v>
  </rv>
  <rv s="0">
    <fb>69.53</fb>
    <v>10</v>
  </rv>
  <rv s="0">
    <fb>64.930000000000007</fb>
    <v>10</v>
  </rv>
  <rv s="0">
    <fb>70.569999999999993</fb>
    <v>10</v>
  </rv>
  <rv s="0">
    <fb>65.44</fb>
    <v>10</v>
  </rv>
  <rv s="0">
    <fb>64.23</fb>
    <v>10</v>
  </rv>
  <rv s="0">
    <fb>61.99</fb>
    <v>10</v>
  </rv>
  <rv s="0">
    <fb>63.45</fb>
    <v>10</v>
  </rv>
  <rv s="0">
    <fb>61.19</fb>
    <v>10</v>
  </rv>
  <rv s="0">
    <fb>67.599999999999994</fb>
    <v>10</v>
  </rv>
  <rv s="0">
    <fb>65.150000000000006</fb>
    <v>10</v>
  </rv>
  <rv s="0">
    <fb>68.56</fb>
    <v>10</v>
  </rv>
  <rv s="0">
    <fb>69.45</fb>
    <v>10</v>
  </rv>
  <rv s="0">
    <fb>71.150000000000006</fb>
    <v>10</v>
  </rv>
  <rv s="0">
    <fb>69.48</fb>
    <v>10</v>
  </rv>
  <rv s="0">
    <fb>59.03</fb>
    <v>10</v>
  </rv>
  <rv s="0">
    <fb>65.59</fb>
    <v>10</v>
  </rv>
  <rv s="0">
    <fb>62.31</fb>
    <v>10</v>
  </rv>
  <rv s="0">
    <fb>62.52</fb>
    <v>10</v>
  </rv>
  <rv s="0">
    <fb>66.010000000000005</fb>
    <v>10</v>
  </rv>
  <rv s="0">
    <fb>62.04</fb>
    <v>10</v>
  </rv>
  <rv s="0">
    <fb>59.73</fb>
    <v>10</v>
  </rv>
  <rv s="0">
    <fb>55.41</fb>
    <v>10</v>
  </rv>
  <rv s="0">
    <fb>42.09</fb>
    <v>10</v>
  </rv>
  <rv s="0">
    <fb>42.61</fb>
    <v>10</v>
  </rv>
  <rv s="0">
    <fb>48.85</fb>
    <v>10</v>
  </rv>
  <rv s="0">
    <fb>51.44</fb>
    <v>10</v>
  </rv>
  <rv s="0">
    <fb>48.53</fb>
    <v>10</v>
  </rv>
  <rv s="0">
    <fb>38.35</fb>
    <v>10</v>
  </rv>
  <rv s="0">
    <fb>47.45</fb>
    <v>10</v>
  </rv>
  <rv s="0">
    <fb>42.71</fb>
    <v>10</v>
  </rv>
  <rv s="0">
    <fb>43.3</fb>
    <v>10</v>
  </rv>
  <rv s="0">
    <fb>41.16</fb>
    <v>10</v>
  </rv>
  <rv s="0">
    <fb>48.29</fb>
    <v>10</v>
  </rv>
  <rv s="0">
    <fb>48.87</fb>
    <v>10</v>
  </rv>
  <rv s="0">
    <fb>48.74</fb>
    <v>10</v>
  </rv>
  <rv s="0">
    <fb>49.6</fb>
    <v>10</v>
  </rv>
  <rv s="0">
    <fb>48.44</fb>
    <v>10</v>
  </rv>
  <rv s="0">
    <fb>51.86</fb>
    <v>10</v>
  </rv>
  <rv s="0">
    <fb>22.22</fb>
    <v>10</v>
  </rv>
  <rv s="0">
    <fb>23.19</fb>
    <v>10</v>
  </rv>
  <rv s="0">
    <fb>23.765000000000001</fb>
    <v>10</v>
  </rv>
  <rv s="0">
    <fb>21.96</fb>
    <v>10</v>
  </rv>
  <rv s="0">
    <fb>35.734999999999999</fb>
    <v>10</v>
  </rv>
  <rv s="0">
    <fb>42.015000000000001</fb>
    <v>10</v>
  </rv>
  <rv s="0">
    <fb>33.935000000000002</fb>
    <v>10</v>
  </rv>
  <rv s="5">
    <v>fr-FR</v>
    <v>avf92w</v>
    <v>268435456</v>
    <v>1</v>
    <v>Avec Refinitiv</v>
    <v>15</v>
    <v>16</v>
    <v>KRW/EUR</v>
    <v>17</v>
    <v>18</v>
    <v>Finance</v>
    <v>19</v>
    <v>5.8180000000000005E-4</v>
    <v>5.7180000000000002E-4</v>
    <v>5.8169999999999999E-4</v>
    <v>KRWEUR</v>
    <v>KRW</v>
    <v>46094.530787037038</v>
    <v>EUR</v>
    <v>5.8469999999999996E-4</v>
    <v>6.4840000000000004E-4</v>
    <v>2.9220000000000001E-3</v>
    <v>1.7E-6</v>
    <v>Korean Won/Euro FX Cross Rate</v>
    <v>5.8169999999999999E-4</v>
    <v>5.8339999999999998E-4</v>
    <v>Paire de devises</v>
    <v>KRW/EUR</v>
  </rv>
  <rv s="3">
    <v>27042</v>
  </rv>
  <rv s="0">
    <fb>23.933</fb>
    <v>10</v>
  </rv>
  <rv s="0">
    <fb>24.047899999999998</fb>
    <v>10</v>
  </rv>
  <rv s="0">
    <fb>22.200299999999999</fb>
    <v>10</v>
  </rv>
  <rv s="0">
    <fb>20.1037</fb>
    <v>10</v>
  </rv>
  <rv s="0">
    <fb>18.457100000000001</fb>
    <v>10</v>
  </rv>
  <rv s="0">
    <fb>18.332699999999999</fb>
    <v>10</v>
  </rv>
  <rv s="0">
    <fb>23.5884</fb>
    <v>10</v>
  </rv>
  <rv s="0">
    <fb>19.3857</fb>
    <v>10</v>
  </rv>
  <rv s="0">
    <fb>19.510200000000001</fb>
    <v>10</v>
  </rv>
  <rv s="0">
    <fb>20.2377</fb>
    <v>10</v>
  </rv>
  <rv s="0">
    <fb>22.343800000000002</fb>
    <v>10</v>
  </rv>
  <rv s="0">
    <fb>19.2134</fb>
    <v>10</v>
  </rv>
  <rv s="0">
    <fb>19.558</fb>
    <v>10</v>
  </rv>
  <rv s="0">
    <fb>21.2621</fb>
    <v>10</v>
  </rv>
  <rv s="0">
    <fb>21.319500000000001</fb>
    <v>10</v>
  </rv>
  <rv s="0">
    <fb>18.485800000000001</fb>
    <v>10</v>
  </rv>
  <rv s="0">
    <fb>18.198699999999999</fb>
    <v>10</v>
  </rv>
  <rv s="0">
    <fb>17.001999999999999</fb>
    <v>10</v>
  </rv>
  <rv s="0">
    <fb>16.8584</fb>
    <v>10</v>
  </rv>
  <rv s="0">
    <fb>19.414400000000001</fb>
    <v>10</v>
  </rv>
  <rv s="0">
    <fb>17.2318</fb>
    <v>10</v>
  </rv>
  <rv s="0">
    <fb>17.011600000000001</fb>
    <v>10</v>
  </rv>
  <rv s="0">
    <fb>16.9254</fb>
    <v>10</v>
  </rv>
  <rv s="0">
    <fb>16.6861</fb>
    <v>10</v>
  </rv>
  <rv s="0">
    <fb>19.404900000000001</fb>
    <v>10</v>
  </rv>
  <rv s="0">
    <fb>19.4815</fb>
    <v>10</v>
  </rv>
  <rv s="0">
    <fb>19.1081</fb>
    <v>10</v>
  </rv>
  <rv s="0">
    <fb>19.835699999999999</fb>
    <v>10</v>
  </rv>
  <rv s="0">
    <fb>19.337900000000001</fb>
    <v>10</v>
  </rv>
  <rv s="0">
    <fb>18.5624</fb>
    <v>10</v>
  </rv>
  <rv s="0">
    <fb>19.002800000000001</fb>
    <v>10</v>
  </rv>
  <rv s="0">
    <fb>18.9358</fb>
    <v>10</v>
  </rv>
  <rv s="0">
    <fb>17.8827</fb>
    <v>10</v>
  </rv>
  <rv s="0">
    <fb>16.666899999999998</fb>
    <v>10</v>
  </rv>
  <rv s="0">
    <fb>15.7766</fb>
    <v>10</v>
  </rv>
  <rv s="0">
    <fb>16.216999999999999</fb>
    <v>10</v>
  </rv>
  <rv s="0">
    <fb>16.159600000000001</fb>
    <v>10</v>
  </rv>
  <rv s="0">
    <fb>16.226600000000001</fb>
    <v>10</v>
  </rv>
  <rv s="0">
    <fb>16.705200000000001</fb>
    <v>10</v>
  </rv>
  <rv s="0">
    <fb>18.1508</fb>
    <v>10</v>
  </rv>
  <rv s="0">
    <fb>20.5824</fb>
    <v>10</v>
  </rv>
  <rv s="0">
    <fb>21.654599999999999</fb>
    <v>10</v>
  </rv>
  <rv s="0">
    <fb>23.444800000000001</fb>
    <v>10</v>
  </rv>
  <rv s="0">
    <fb>20.601500000000001</fb>
    <v>10</v>
  </rv>
  <rv s="0">
    <fb>22.075800000000001</fb>
    <v>10</v>
  </rv>
  <rv s="0">
    <fb>24.8903</fb>
    <v>10</v>
  </rv>
  <rv s="0">
    <fb>23.5214</fb>
    <v>10</v>
  </rv>
  <rv s="0">
    <fb>22.841699999999999</fb>
    <v>10</v>
  </rv>
  <rv s="0">
    <fb>24.842500000000001</fb>
    <v>10</v>
  </rv>
  <rv s="0">
    <fb>24.210599999999999</fb>
    <v>10</v>
  </rv>
  <rv s="0">
    <fb>21.1663</fb>
    <v>10</v>
  </rv>
  <rv s="0">
    <fb>24.3446</fb>
    <v>10</v>
  </rv>
  <rv s="0">
    <fb>22.315100000000001</fb>
    <v>10</v>
  </rv>
  <rv s="0">
    <fb>23.6554</fb>
    <v>10</v>
  </rv>
  <rv s="0">
    <fb>23.3873</fb>
    <v>10</v>
  </rv>
  <rv s="0">
    <fb>21.846</fb>
    <v>10</v>
  </rv>
  <rv s="0">
    <fb>21.080200000000001</fb>
    <v>10</v>
  </rv>
  <rv s="0">
    <fb>20.994</fb>
    <v>10</v>
  </rv>
  <rv s="0">
    <fb>21.510999999999999</fb>
    <v>10</v>
  </rv>
  <rv s="0">
    <fb>20.017600000000002</fb>
    <v>10</v>
  </rv>
  <rv s="0">
    <fb>20.725999999999999</fb>
    <v>10</v>
  </rv>
  <rv s="0">
    <fb>20.113299999999999</fb>
    <v>10</v>
  </rv>
  <rv s="0">
    <fb>20.553699999999999</fb>
    <v>10</v>
  </rv>
  <rv s="0">
    <fb>22.583200000000001</fb>
    <v>10</v>
  </rv>
  <rv s="0">
    <fb>22.927800000000001</fb>
    <v>10</v>
  </rv>
  <rv s="0">
    <fb>21.558800000000002</fb>
    <v>10</v>
  </rv>
  <rv s="0">
    <fb>22.497</fb>
    <v>10</v>
  </rv>
  <rv s="0">
    <fb>23.4543</fb>
    <v>10</v>
  </rv>
  <rv s="0">
    <fb>23.435199999999998</fb>
    <v>10</v>
  </rv>
  <rv s="0">
    <fb>23.980899999999998</fb>
    <v>10</v>
  </rv>
  <rv s="0">
    <fb>21.903500000000001</fb>
    <v>10</v>
  </rv>
  <rv s="0">
    <fb>19.500599999999999</fb>
    <v>10</v>
  </rv>
  <rv s="0">
    <fb>17.853999999999999</fb>
    <v>10</v>
  </rv>
  <rv s="0">
    <fb>20.0654</fb>
    <v>10</v>
  </rv>
  <rv s="0">
    <fb>19.2804</fb>
    <v>10</v>
  </rv>
  <rv s="0">
    <fb>18.8018</fb>
    <v>10</v>
  </rv>
  <rv s="0">
    <fb>19.806999999999999</fb>
    <v>10</v>
  </rv>
  <rv s="0">
    <fb>18.954899999999999</fb>
    <v>10</v>
  </rv>
  <rv s="0">
    <fb>19.720800000000001</fb>
    <v>10</v>
  </rv>
  <rv s="0">
    <fb>19.270900000000001</fb>
    <v>10</v>
  </rv>
  <rv s="0">
    <fb>19.873999999999999</fb>
    <v>10</v>
  </rv>
  <rv s="0">
    <fb>19.644200000000001</fb>
    <v>10</v>
  </rv>
  <rv s="0">
    <fb>18.964500000000001</fb>
    <v>10</v>
  </rv>
  <rv s="0">
    <fb>17.6721</fb>
    <v>10</v>
  </rv>
  <rv s="0">
    <fb>18.514600000000002</fb>
    <v>10</v>
  </rv>
  <rv s="0">
    <fb>19.6251</fb>
    <v>10</v>
  </rv>
  <rv s="0">
    <fb>19.031500000000001</fb>
    <v>10</v>
  </rv>
  <rv s="0">
    <fb>20.218599999999999</fb>
    <v>10</v>
  </rv>
  <rv s="0">
    <fb>18.6294</fb>
    <v>10</v>
  </rv>
  <rv s="0">
    <fb>19.538900000000002</fb>
    <v>10</v>
  </rv>
  <rv s="0">
    <fb>18.725200000000001</fb>
    <v>10</v>
  </rv>
  <rv s="0">
    <fb>19.194299999999998</fb>
    <v>10</v>
  </rv>
  <rv s="0">
    <fb>17.566800000000001</fb>
    <v>10</v>
  </rv>
  <rv s="0">
    <fb>16.6191</fb>
    <v>10</v>
  </rv>
  <rv s="0">
    <fb>16.437200000000001</fb>
    <v>10</v>
  </rv>
  <rv s="0">
    <fb>15.298</fb>
    <v>10</v>
  </rv>
  <rv s="0">
    <fb>14.3598</fb>
    <v>10</v>
  </rv>
  <rv s="0">
    <fb>11.631399999999999</fb>
    <v>10</v>
  </rv>
  <rv s="0">
    <fb>9.9657</fb>
    <v>10</v>
  </rv>
  <rv s="0">
    <fb>10.0136</fb>
    <v>10</v>
  </rv>
  <rv s="0">
    <fb>10.090199999999999</fb>
    <v>10</v>
  </rv>
  <rv s="0">
    <fb>10.674099999999999</fb>
    <v>10</v>
  </rv>
  <rv s="0">
    <fb>10.042299999999999</fb>
    <v>10</v>
  </rv>
  <rv s="0">
    <fb>9.6019000000000005</fb>
    <v>10</v>
  </rv>
  <rv s="0">
    <fb>9.1041000000000007</fb>
    <v>10</v>
  </rv>
  <rv s="0">
    <fb>9.3817000000000004</fb>
    <v>10</v>
  </rv>
  <rv s="0">
    <fb>9.9847999999999999</fb>
    <v>10</v>
  </rv>
  <rv s="0">
    <fb>11.478300000000001</fb>
    <v>10</v>
  </rv>
  <rv s="0">
    <fb>12.3781</fb>
    <v>10</v>
  </rv>
  <rv s="0">
    <fb>11.6889</fb>
    <v>10</v>
  </rv>
  <rv s="0">
    <fb>12.090999999999999</fb>
    <v>10</v>
  </rv>
  <rv s="0">
    <fb>12.129200000000001</fb>
    <v>10</v>
  </rv>
  <rv s="0">
    <fb>11.870799999999999</fb>
    <v>10</v>
  </rv>
  <rv s="0">
    <fb>11.392099999999999</fb>
    <v>10</v>
  </rv>
  <rv s="0">
    <fb>9.7742000000000004</fb>
    <v>10</v>
  </rv>
  <rv s="0">
    <fb>9.5349000000000004</fb>
    <v>10</v>
  </rv>
  <rv s="0">
    <fb>9.8125</fb>
    <v>10</v>
  </rv>
  <rv s="0">
    <fb>9.9560999999999993</fb>
    <v>10</v>
  </rv>
  <rv s="0">
    <fb>9.8316999999999997</fb>
    <v>10</v>
  </rv>
  <rv s="0">
    <fb>9.1806999999999999</fb>
    <v>10</v>
  </rv>
  <rv s="0">
    <fb>9.2094000000000005</fb>
    <v>10</v>
  </rv>
  <rv s="0">
    <fb>9.3147000000000002</fb>
    <v>10</v>
  </rv>
  <rv s="0">
    <fb>9.0657999999999994</fb>
    <v>10</v>
  </rv>
  <rv s="0">
    <fb>9.2189999999999994</fb>
    <v>10</v>
  </rv>
  <rv s="0">
    <fb>8.9796999999999993</fb>
    <v>10</v>
  </rv>
  <rv s="0">
    <fb>8.7594999999999992</fb>
    <v>10</v>
  </rv>
  <rv s="0">
    <fb>8.5200999999999993</fb>
    <v>10</v>
  </rv>
  <rv s="0">
    <fb>8.6829000000000001</fb>
    <v>10</v>
  </rv>
  <rv s="0">
    <fb>8.3383000000000003</fb>
    <v>10</v>
  </rv>
  <rv s="0">
    <fb>8.1275999999999993</fb>
    <v>10</v>
  </rv>
  <rv s="0">
    <fb>8.1754999999999995</fb>
    <v>10</v>
  </rv>
  <rv s="0">
    <fb>7.9553000000000003</fb>
    <v>10</v>
  </rv>
  <rv s="0">
    <fb>8.3765999999999998</fb>
    <v>10</v>
  </rv>
  <rv s="0">
    <fb>8.2330000000000005</fb>
    <v>10</v>
  </rv>
  <rv s="0">
    <fb>8.2521000000000004</fb>
    <v>10</v>
  </rv>
  <rv s="0">
    <fb>8.1181000000000001</fb>
    <v>10</v>
  </rv>
  <rv s="0">
    <fb>8.6158999999999999</fb>
    <v>10</v>
  </rv>
  <rv s="0">
    <fb>8.1084999999999994</fb>
    <v>10</v>
  </rv>
  <rv s="0">
    <fb>7.8117000000000001</fb>
    <v>10</v>
  </rv>
  <rv s="0">
    <fb>8.0319000000000003</fb>
    <v>10</v>
  </rv>
  <rv s="0">
    <fb>7.9935999999999998</fb>
    <v>10</v>
  </rv>
  <rv s="0">
    <fb>7.8596000000000004</fb>
    <v>10</v>
  </rv>
  <rv s="0">
    <fb>7.2373000000000003</fb>
    <v>10</v>
  </rv>
  <rv s="0">
    <fb>7.6680999999999999</fb>
    <v>10</v>
  </rv>
  <rv s="0">
    <fb>7.0458999999999996</fb>
    <v>10</v>
  </rv>
  <rv s="0">
    <fb>6.7107999999999999</fb>
    <v>10</v>
  </rv>
  <rv s="0">
    <fb>6.9789000000000003</fb>
    <v>10</v>
  </rv>
  <rv s="0">
    <fb>6.2034000000000002</fb>
    <v>10</v>
  </rv>
  <rv s="0">
    <fb>6.4714999999999998</fb>
    <v>10</v>
  </rv>
  <rv s="0">
    <fb>6.2991999999999999</fb>
    <v>10</v>
  </rv>
  <rv s="0">
    <fb>6.2512999999999996</fb>
    <v>10</v>
  </rv>
  <rv s="0">
    <fb>5.8587999999999996</fb>
    <v>10</v>
  </rv>
  <rv s="0">
    <fb>5.5525000000000002</fb>
    <v>10</v>
  </rv>
  <rv s="0">
    <fb>5.9161999999999999</fb>
    <v>10</v>
  </rv>
  <rv s="0">
    <fb>5.9257999999999997</fb>
    <v>10</v>
  </rv>
  <rv s="0">
    <fb>5.8779000000000003</fb>
    <v>10</v>
  </rv>
  <rv s="0">
    <fb>6.3566000000000003</fb>
    <v>10</v>
  </rv>
  <rv s="0">
    <fb>6.3757999999999999</fb>
    <v>10</v>
  </rv>
  <rv s="0">
    <fb>5.9832999999999998</fb>
    <v>10</v>
  </rv>
  <rv s="0">
    <fb>6.0789999999999997</fb>
    <v>10</v>
  </rv>
  <rv s="0">
    <fb>5.4089</fb>
    <v>10</v>
  </rv>
  <rv s="0">
    <fb>4.9972000000000003</fb>
    <v>10</v>
  </rv>
  <rv s="0">
    <fb>5.0354999999999999</fb>
    <v>10</v>
  </rv>
  <rv s="0">
    <fb>5.1695000000000002</fb>
    <v>10</v>
  </rv>
  <rv s="0">
    <fb>4.7770000000000001</fb>
    <v>10</v>
  </rv>
  <rv s="0">
    <fb>5.0641999999999996</fb>
    <v>10</v>
  </rv>
  <rv s="0">
    <fb>5.1981999999999999</fb>
    <v>10</v>
  </rv>
  <rv s="0">
    <fb>5.5811999999999999</fb>
    <v>10</v>
  </rv>
  <rv s="0">
    <fb>5.7152000000000003</fb>
    <v>10</v>
  </rv>
  <rv s="0">
    <fb>5.8205</fb>
    <v>10</v>
  </rv>
  <rv s="0">
    <fb>5.5716000000000001</fb>
    <v>10</v>
  </rv>
  <rv s="0">
    <fb>6.1746999999999996</fb>
    <v>10</v>
  </rv>
  <rv s="0">
    <fb>6.6725000000000003</fb>
    <v>10</v>
  </rv>
  <rv s="0">
    <fb>6.9119000000000002</fb>
    <v>10</v>
  </rv>
  <rv s="0">
    <fb>6.6151</fb>
    <v>10</v>
  </rv>
  <rv s="0">
    <fb>6.5193000000000003</fb>
    <v>10</v>
  </rv>
  <rv s="0">
    <fb>6.1268000000000002</fb>
    <v>10</v>
  </rv>
  <rv s="0">
    <fb>6.0023999999999997</fb>
    <v>10</v>
  </rv>
  <rv s="0">
    <fb>5.1407999999999996</fb>
    <v>10</v>
  </rv>
  <rv s="0">
    <fb>5.8109000000000002</fb>
    <v>10</v>
  </rv>
  <rv s="0">
    <fb>5.7439</fb>
    <v>10</v>
  </rv>
  <rv s="0">
    <fb>5.2747999999999999</fb>
    <v>10</v>
  </rv>
  <rv s="0">
    <fb>5.8300999999999998</fb>
    <v>10</v>
  </rv>
  <rv s="0">
    <fb>5.5236999999999998</fb>
    <v>10</v>
  </rv>
  <rv s="0">
    <fb>5.4566999999999997</fb>
    <v>10</v>
  </rv>
  <rv s="0">
    <fb>4.6909000000000001</fb>
    <v>10</v>
  </rv>
  <rv s="0">
    <fb>5.2077999999999998</fb>
    <v>10</v>
  </rv>
  <rv s="0">
    <fb>5.3418000000000001</fb>
    <v>10</v>
  </rv>
  <rv s="0">
    <fb>5.6482000000000001</fb>
    <v>10</v>
  </rv>
  <rv s="0">
    <fb>5.5429000000000004</fb>
    <v>10</v>
  </rv>
  <rv s="0">
    <fb>5.2270000000000003</fb>
    <v>10</v>
  </rv>
  <rv s="0">
    <fb>4.8152999999999997</fb>
    <v>10</v>
  </rv>
  <rv s="0">
    <fb>5.0545999999999998</fb>
    <v>10</v>
  </rv>
  <rv s="0">
    <fb>4.9875999999999996</fb>
    <v>10</v>
  </rv>
  <rv s="0">
    <fb>5.4950000000000001</fb>
    <v>10</v>
  </rv>
  <rv s="0">
    <fb>5.3323</fb>
    <v>10</v>
  </rv>
  <rv s="0">
    <fb>4.9493</fb>
    <v>10</v>
  </rv>
  <rv s="0">
    <fb>4.4131999999999998</fb>
    <v>10</v>
  </rv>
  <rv s="0">
    <fb>4.7483000000000004</fb>
    <v>10</v>
  </rv>
  <rv s="0">
    <fb>5.3131000000000004</fb>
    <v>10</v>
  </rv>
  <rv s="0">
    <fb>5.0738000000000003</fb>
    <v>10</v>
  </rv>
  <rv s="0">
    <fb>5.0834000000000001</fb>
    <v>10</v>
  </rv>
  <rv s="0">
    <fb>5.2843999999999998</fb>
    <v>10</v>
  </rv>
  <rv s="0">
    <fb>5.6098999999999997</fb>
    <v>10</v>
  </rv>
  <rv s="0">
    <fb>5.7821999999999996</fb>
    <v>10</v>
  </rv>
  <rv s="0">
    <fb>5.9927999999999999</fb>
    <v>10</v>
  </rv>
  <rv s="0">
    <fb>6.2321999999999997</fb>
    <v>10</v>
  </rv>
  <rv s="0">
    <fb>5.8014000000000001</fb>
    <v>10</v>
  </rv>
  <rv s="0">
    <fb>6.2225999999999999</fb>
    <v>10</v>
  </rv>
  <rv s="0">
    <fb>6.0119999999999996</fb>
    <v>10</v>
  </rv>
  <rv s="0">
    <fb>5.6768999999999998</fb>
    <v>10</v>
  </rv>
  <rv s="0">
    <fb>4.9684999999999997</fb>
    <v>10</v>
  </rv>
  <rv s="0">
    <fb>5.2557</fb>
    <v>10</v>
  </rv>
  <rv s="0">
    <fb>4.9206000000000003</fb>
    <v>10</v>
  </rv>
  <rv s="0">
    <fb>4.1642999999999999</fb>
    <v>10</v>
  </rv>
  <rv s="0">
    <fb>3.7240000000000002</fb>
    <v>10</v>
  </rv>
  <rv s="0">
    <fb>3.4845999999999999</fb>
    <v>10</v>
  </rv>
  <rv s="0">
    <fb>3.3028</fb>
    <v>10</v>
  </rv>
  <rv s="0">
    <fb>3.8006000000000002</fb>
    <v>10</v>
  </rv>
  <rv s="0">
    <fb>3.4655</fb>
    <v>10</v>
  </rv>
  <rv s="0">
    <fb>2.355</fb>
    <v>10</v>
  </rv>
  <rv s="0">
    <fb>2.1061000000000001</fb>
    <v>10</v>
  </rv>
  <rv s="0">
    <fb>1.9051</fb>
    <v>10</v>
  </rv>
  <rv s="0">
    <fb>2.8241000000000001</fb>
    <v>10</v>
  </rv>
  <rv s="0">
    <fb>2.6901000000000002</fb>
    <v>10</v>
  </rv>
  <rv s="0">
    <fb>3.6377999999999999</fb>
    <v>10</v>
  </rv>
  <rv s="0">
    <fb>3.4559000000000002</fb>
    <v>10</v>
  </rv>
  <rv s="0">
    <fb>3.5421</fb>
    <v>10</v>
  </rv>
  <rv s="0">
    <fb>3.6091000000000002</fb>
    <v>10</v>
  </rv>
  <rv s="0">
    <fb>3.1017000000000001</fb>
    <v>10</v>
  </rv>
  <rv s="0">
    <fb>3.0539000000000001</fb>
    <v>10</v>
  </rv>
  <rv s="0">
    <fb>3.2645</fb>
    <v>10</v>
  </rv>
  <rv s="0">
    <fb>3.0825999999999998</fb>
    <v>10</v>
  </rv>
  <rv s="0">
    <fb>2.8336999999999999</fb>
    <v>10</v>
  </rv>
  <rv s="0">
    <fb>3.0156000000000001</fb>
    <v>10</v>
  </rv>
  <rv s="0">
    <fb>3.4176000000000002</fb>
    <v>10</v>
  </rv>
  <rv s="0">
    <fb>3.0251000000000001</fb>
    <v>10</v>
  </rv>
  <rv s="0">
    <fb>2.9485000000000001</fb>
    <v>10</v>
  </rv>
  <rv s="0">
    <fb>2.8431999999999999</fb>
    <v>10</v>
  </rv>
  <rv s="0">
    <fb>2.8144999999999998</fb>
    <v>10</v>
  </rv>
  <rv s="0">
    <fb>2.8815</fb>
    <v>10</v>
  </rv>
  <rv s="0">
    <fb>2.9102999999999999</fb>
    <v>10</v>
  </rv>
  <rv s="0">
    <fb>2.8527999999999998</fb>
    <v>10</v>
  </rv>
  <rv s="0">
    <fb>2.8910999999999998</fb>
    <v>10</v>
  </rv>
  <rv s="0">
    <fb>2.7570999999999999</fb>
    <v>10</v>
  </rv>
  <rv s="0">
    <fb>2.5177999999999998</fb>
    <v>10</v>
  </rv>
  <rv s="0">
    <fb>2.6518000000000002</fb>
    <v>10</v>
  </rv>
  <rv s="0">
    <fb>2.4506999999999999</fb>
    <v>10</v>
  </rv>
  <rv s="0">
    <fb>2.4123999999999999</fb>
    <v>10</v>
  </rv>
  <rv s="0">
    <fb>2.2496999999999998</fb>
    <v>10</v>
  </rv>
  <rv s="0">
    <fb>2.3742000000000001</fb>
    <v>10</v>
  </rv>
  <rv s="0">
    <fb>2.556</fb>
    <v>10</v>
  </rv>
  <rv s="0">
    <fb>2.6231</fb>
    <v>10</v>
  </rv>
  <rv s="0">
    <fb>2.5752000000000002</fb>
    <v>10</v>
  </rv>
  <rv s="0">
    <fb>2.3359000000000001</fb>
    <v>10</v>
  </rv>
  <rv s="0">
    <fb>2.1444000000000001</fb>
    <v>10</v>
  </rv>
  <rv s="0">
    <fb>1.9338</fb>
    <v>10</v>
  </rv>
  <rv s="0">
    <fb>2.0104000000000002</fb>
    <v>10</v>
  </rv>
  <rv s="0">
    <fb>2.0390999999999999</fb>
    <v>10</v>
  </rv>
  <rv s="0">
    <fb>2.4316</fb>
    <v>10</v>
  </rv>
  <rv s="0">
    <fb>2.4794999999999998</fb>
    <v>10</v>
  </rv>
  <rv s="0">
    <fb>2.6038999999999999</fb>
    <v>10</v>
  </rv>
  <rv s="0">
    <fb>2.5272999999999999</fb>
    <v>10</v>
  </rv>
  <rv s="0">
    <fb>2.3645999999999998</fb>
    <v>10</v>
  </rv>
  <rv s="0">
    <fb>2.1539999999999999</fb>
    <v>10</v>
  </rv>
  <rv s="0">
    <fb>2.3167</fb>
    <v>10</v>
  </rv>
  <rv s="0">
    <fb>2.5655999999999999</fb>
    <v>10</v>
  </rv>
  <rv s="0">
    <fb>2.3454000000000002</fb>
    <v>10</v>
  </rv>
  <rv s="0">
    <fb>2.7667000000000002</fb>
    <v>10</v>
  </rv>
  <rv s="0">
    <fb>3.0347</fb>
    <v>10</v>
  </rv>
  <rv s="0">
    <fb>2.9007000000000001</fb>
    <v>10</v>
  </rv>
  <rv s="0">
    <fb>2.9868000000000001</fb>
    <v>10</v>
  </rv>
  <rv s="0">
    <fb>2.0870000000000002</fb>
    <v>10</v>
  </rv>
  <rv s="0">
    <fb>2.2018</fb>
    <v>10</v>
  </rv>
  <rv s="0">
    <fb>2.4220000000000002</fb>
    <v>10</v>
  </rv>
  <rv s="0">
    <fb>2.6421999999999999</fb>
    <v>10</v>
  </rv>
  <rv s="0">
    <fb>2.5848</fb>
    <v>10</v>
  </rv>
  <rv s="0">
    <fb>2.5082</fb>
    <v>10</v>
  </rv>
  <rv s="0">
    <fb>2.4603000000000002</fb>
    <v>10</v>
  </rv>
  <rv s="0">
    <fb>2.2879999999999998</fb>
    <v>10</v>
  </rv>
  <rv s="0">
    <fb>2.2784</fb>
    <v>10</v>
  </rv>
  <rv s="0">
    <fb>2.0581999999999998</fb>
    <v>10</v>
  </rv>
  <rv s="0">
    <fb>2.1156999999999999</fb>
    <v>10</v>
  </rv>
  <rv s="0">
    <fb>2.0007999999999999</fb>
    <v>10</v>
  </rv>
  <rv s="0">
    <fb>1.9529000000000001</fb>
    <v>10</v>
  </rv>
  <rv s="0">
    <fb>2.0198999999999998</fb>
    <v>10</v>
  </rv>
  <rv s="0">
    <fb>1.9241999999999999</fb>
    <v>10</v>
  </rv>
  <rv s="0">
    <fb>2.0964999999999998</fb>
    <v>10</v>
  </rv>
  <rv s="0">
    <fb>2.0773999999999999</fb>
    <v>10</v>
  </rv>
  <rv s="0">
    <fb>2.1730999999999998</fb>
    <v>10</v>
  </rv>
  <rv s="0">
    <fb>1.9721</fb>
    <v>10</v>
  </rv>
  <rv s="0">
    <fb>1.8955</fb>
    <v>10</v>
  </rv>
  <rv s="0">
    <fb>1.9146000000000001</fb>
    <v>10</v>
  </rv>
  <rv s="0">
    <fb>1.7423</fb>
    <v>10</v>
  </rv>
  <rv s="0">
    <fb>1.7326999999999999</fb>
    <v>10</v>
  </rv>
  <rv s="0">
    <fb>1.6274</fb>
    <v>10</v>
  </rv>
  <rv s="0">
    <fb>1.6657</fb>
    <v>10</v>
  </rv>
  <rv s="0">
    <fb>1.7615000000000001</fb>
    <v>10</v>
  </rv>
  <rv s="0">
    <fb>1.7998000000000001</fb>
    <v>10</v>
  </rv>
  <rv s="0">
    <fb>1.7806</fb>
    <v>10</v>
  </rv>
  <rv s="0">
    <fb>1.7519</fb>
    <v>10</v>
  </rv>
  <rv s="0">
    <fb>1.6753</fb>
    <v>10</v>
  </rv>
  <rv s="0">
    <fb>1.7232000000000001</fb>
    <v>10</v>
  </rv>
  <rv s="0">
    <fb>1.6944999999999999</fb>
    <v>10</v>
  </rv>
  <rv s="0">
    <fb>1.6466000000000001</fb>
    <v>10</v>
  </rv>
  <rv s="0">
    <fb>1.5987</fb>
    <v>10</v>
  </rv>
  <rv s="0">
    <fb>1.4742999999999999</fb>
    <v>10</v>
  </rv>
  <rv s="0">
    <fb>1.3785000000000001</fb>
    <v>10</v>
  </rv>
  <rv s="0">
    <fb>1.3402000000000001</fb>
    <v>10</v>
  </rv>
  <rv s="0">
    <fb>1.3498000000000001</fb>
    <v>10</v>
  </rv>
  <rv s="0">
    <fb>1.3307</fb>
    <v>10</v>
  </rv>
  <rv s="0">
    <fb>1.3210999999999999</fb>
    <v>10</v>
  </rv>
  <rv s="0">
    <fb>1.2444999999999999</fb>
    <v>10</v>
  </rv>
  <rv s="0">
    <fb>1.2637</fb>
    <v>10</v>
  </rv>
  <rv s="0">
    <fb>1.2349000000000001</fb>
    <v>10</v>
  </rv>
  <rv s="0">
    <fb>1.2158</fb>
    <v>10</v>
  </rv>
  <rv s="0">
    <fb>1.1775</fb>
    <v>10</v>
  </rv>
  <rv s="0">
    <fb>1.1488</fb>
    <v>10</v>
  </rv>
  <rv s="0">
    <fb>1.1871</fb>
    <v>10</v>
  </rv>
  <rv s="0">
    <fb>1.1295999999999999</fb>
    <v>10</v>
  </rv>
  <rv s="0">
    <fb>1.0530999999999999</fb>
    <v>10</v>
  </rv>
  <rv s="0">
    <fb>1.0435000000000001</fb>
    <v>10</v>
  </rv>
  <rv s="0">
    <fb>0.96689999999999998</fb>
    <v>10</v>
  </rv>
  <rv s="0">
    <fb>1.0052000000000001</fb>
    <v>10</v>
  </rv>
  <rv s="0">
    <fb>0.99560000000000004</fb>
    <v>10</v>
  </rv>
  <rv s="0">
    <fb>0.97650000000000003</fb>
    <v>10</v>
  </rv>
  <rv s="0">
    <fb>0.95709999999999995</fb>
    <v>10</v>
  </rv>
  <rv s="0">
    <fb>0.95730000000000004</fb>
    <v>10</v>
  </rv>
  <rv s="0">
    <fb>0.91990000000000005</fb>
    <v>10</v>
  </rv>
  <rv s="0">
    <fb>0.87490000000000001</fb>
    <v>10</v>
  </rv>
  <rv s="0">
    <fb>0.89</fb>
    <v>10</v>
  </rv>
  <rv s="0">
    <fb>0.86160000000000003</fb>
    <v>10</v>
  </rv>
  <rv s="0">
    <fb>0.89029999999999998</fb>
    <v>10</v>
  </rv>
  <rv s="0">
    <fb>0.95720000000000005</fb>
    <v>10</v>
  </rv>
  <rv s="0">
    <fb>0.93810000000000004</fb>
    <v>10</v>
  </rv>
  <rv s="0">
    <fb>0.89990000000000003</fb>
    <v>10</v>
  </rv>
  <rv s="0">
    <fb>0.88549999999999995</fb>
    <v>10</v>
  </rv>
  <rv s="0">
    <fb>0.84230000000000005</fb>
    <v>10</v>
  </rv>
  <rv s="0">
    <fb>0.86270000000000002</fb>
    <v>10</v>
  </rv>
  <rv s="0">
    <fb>0.93320000000000003</fb>
    <v>10</v>
  </rv>
  <rv s="0">
    <fb>0.93110000000000004</fb>
    <v>10</v>
  </rv>
  <rv s="0">
    <fb>0.95579999999999998</fb>
    <v>10</v>
  </rv>
  <rv s="0">
    <fb>0.98599999999999999</fb>
    <v>10</v>
  </rv>
  <rv s="0">
    <fb>0.94769999999999999</fb>
    <v>10</v>
  </rv>
  <rv s="0">
    <fb>0.91869999999999996</fb>
    <v>10</v>
  </rv>
  <rv s="0">
    <fb>0.79459999999999997</fb>
    <v>10</v>
  </rv>
  <rv s="0">
    <fb>0.82330000000000003</fb>
    <v>10</v>
  </rv>
  <rv s="0">
    <fb>0.80420000000000003</fb>
    <v>10</v>
  </rv>
  <rv s="0">
    <fb>0.86350000000000005</fb>
    <v>10</v>
  </rv>
  <rv s="0">
    <fb>0.85550000000000004</fb>
    <v>10</v>
  </rv>
  <rv s="0">
    <fb>0.82340000000000002</fb>
    <v>10</v>
  </rv>
  <rv s="0">
    <fb>0.86480000000000001</fb>
    <v>10</v>
  </rv>
  <rv s="0">
    <fb>0.84140000000000004</fb>
    <v>10</v>
  </rv>
  <rv s="0">
    <fb>0.91649999999999998</fb>
    <v>10</v>
  </rv>
  <rv s="0">
    <fb>0.88060000000000005</fb>
    <v>10</v>
  </rv>
  <rv s="0">
    <fb>0.87119999999999997</fb>
    <v>10</v>
  </rv>
  <rv s="0">
    <fb>0.82120000000000004</fb>
    <v>10</v>
  </rv>
  <rv s="0">
    <fb>0.9093</fb>
    <v>10</v>
  </rv>
  <rv s="0">
    <fb>0.94779999999999998</fb>
    <v>10</v>
  </rv>
  <rv s="0">
    <fb>0.94169999999999998</fb>
    <v>10</v>
  </rv>
  <rv s="0">
    <fb>1.0243</fb>
    <v>10</v>
  </rv>
  <rv s="0">
    <fb>1.0147999999999999</fb>
    <v>10</v>
  </rv>
  <rv s="0">
    <fb>1.1392</fb>
    <v>10</v>
  </rv>
  <rv s="0">
    <fb>1.3115000000000001</fb>
    <v>10</v>
  </rv>
  <rv s="0">
    <fb>1.4646999999999999</fb>
    <v>10</v>
  </rv>
  <rv s="0">
    <fb>1.5412999999999999</fb>
    <v>10</v>
  </rv>
  <rv s="0">
    <fb>1.7902</fb>
    <v>10</v>
  </rv>
  <rv s="0">
    <fb>1.6849000000000001</fb>
    <v>10</v>
  </rv>
  <rv s="0">
    <fb>1.7709999999999999</fb>
    <v>10</v>
  </rv>
  <rv s="0">
    <fb>1.6561999999999999</fb>
    <v>10</v>
  </rv>
  <rv s="0">
    <fb>1.7136</fb>
    <v>10</v>
  </rv>
  <rv s="0">
    <fb>1.8285</fb>
    <v>10</v>
  </rv>
  <rv s="0">
    <fb>2.2305999999999999</fb>
    <v>10</v>
  </rv>
  <rv s="0">
    <fb>2.4699</fb>
    <v>10</v>
  </rv>
  <rv s="0">
    <fb>2.6326000000000001</fb>
    <v>10</v>
  </rv>
  <rv s="0">
    <fb>2.4889999999999999</fb>
    <v>10</v>
  </rv>
  <rv s="0">
    <fb>2.3071000000000002</fb>
    <v>10</v>
  </rv>
  <rv s="0">
    <fb>2.4411999999999998</fb>
    <v>10</v>
  </rv>
  <rv s="0">
    <fb>2.2976000000000001</fb>
    <v>10</v>
  </rv>
  <rv s="0">
    <fb>2.6709000000000001</fb>
    <v>10</v>
  </rv>
  <rv s="0">
    <fb>2.7092000000000001</fb>
    <v>10</v>
  </rv>
  <rv s="0">
    <fb>2.5465</fb>
    <v>10</v>
  </rv>
  <rv s="0">
    <fb>2.8048999999999999</fb>
    <v>10</v>
  </rv>
  <rv s="0">
    <fb>2.5369000000000002</fb>
    <v>10</v>
  </rv>
  <rv s="0">
    <fb>2.6135000000000002</fb>
    <v>10</v>
  </rv>
  <rv s="0">
    <fb>2.2210000000000001</fb>
    <v>10</v>
  </rv>
  <rv s="0">
    <fb>1.9817</fb>
    <v>10</v>
  </rv>
  <rv s="0">
    <fb>1.4934000000000001</fb>
    <v>10</v>
  </rv>
  <rv s="0">
    <fb>1.704</fb>
    <v>10</v>
  </rv>
  <rv s="0">
    <fb>1.6178999999999999</fb>
    <v>10</v>
  </rv>
  <rv s="0">
    <fb>1.8092999999999999</fb>
    <v>10</v>
  </rv>
  <rv s="0">
    <fb>1.8668</fb>
    <v>10</v>
  </rv>
  <rv s="0">
    <fb>1.8381000000000001</fb>
    <v>10</v>
  </rv>
  <rv s="0">
    <fb>1.8572</fb>
    <v>10</v>
  </rv>
  <rv s="0">
    <fb>1.637</fb>
    <v>10</v>
  </rv>
  <rv s="0">
    <fb>1.8189</fb>
    <v>10</v>
  </rv>
  <rv s="0">
    <fb>1.9912000000000001</fb>
    <v>10</v>
  </rv>
  <rv s="0">
    <fb>1.9434</fb>
    <v>10</v>
  </rv>
  <rv s="0">
    <fb>1.8858999999999999</fb>
    <v>10</v>
  </rv>
  <rv s="0">
    <fb>1.8763000000000001</fb>
    <v>10</v>
  </rv>
  <rv s="0">
    <fb>1.8475999999999999</fb>
    <v>10</v>
  </rv>
  <rv s="0">
    <fb>1.5029999999999999</fb>
    <v>10</v>
  </rv>
  <rv s="0">
    <fb>1.4359999999999999</fb>
    <v>10</v>
  </rv>
  <rv s="0">
    <fb>1.4838</fb>
    <v>10</v>
  </rv>
  <rv s="0">
    <fb>1.4456</fb>
    <v>10</v>
  </rv>
  <rv s="0">
    <fb>1.5221</fb>
    <v>10</v>
  </rv>
  <rv s="0">
    <fb>1.4263999999999999</fb>
    <v>10</v>
  </rv>
  <rv s="0">
    <fb>1.5317000000000001</fb>
    <v>10</v>
  </rv>
  <rv s="0">
    <fb>1.6083000000000001</fb>
    <v>10</v>
  </rv>
  <rv s="0">
    <fb>1.5604</fb>
    <v>10</v>
  </rv>
  <rv s="0">
    <fb>1.3976999999999999</fb>
    <v>10</v>
  </rv>
  <rv s="0">
    <fb>1.5125999999999999</fb>
    <v>10</v>
  </rv>
  <rv s="0">
    <fb>1.4551000000000001</fb>
    <v>10</v>
  </rv>
  <rv s="0">
    <fb>1.5795999999999999</fb>
    <v>10</v>
  </rv>
  <rv s="0">
    <fb>1.3880999999999999</fb>
    <v>10</v>
  </rv>
  <rv s="0">
    <fb>1.369</fb>
    <v>10</v>
  </rv>
  <rv s="0">
    <fb>2.1253000000000002</fb>
    <v>10</v>
  </rv>
  <rv s="0">
    <fb>2.1827000000000001</fb>
    <v>10</v>
  </rv>
  <rv s="0">
    <fb>2.2593000000000001</fb>
    <v>10</v>
  </rv>
  <rv s="0">
    <fb>2.2401</fb>
    <v>10</v>
  </rv>
  <rv s="0">
    <fb>2.1922999999999999</fb>
    <v>10</v>
  </rv>
  <rv s="0">
    <fb>2.0487000000000002</fb>
    <v>10</v>
  </rv>
  <rv s="0">
    <fb>1.9624999999999999</fb>
    <v>10</v>
  </rv>
  <rv s="0">
    <fb>1.5508999999999999</fb>
    <v>10</v>
  </rv>
  <rv s="0">
    <fb>1.5891999999999999</fb>
    <v>10</v>
  </rv>
  <rv s="0">
    <fb>1.4073</fb>
    <v>10</v>
  </rv>
  <rv s="0">
    <fb>1.4168000000000001</fb>
    <v>10</v>
  </rv>
  <rv s="0">
    <fb>1.3593999999999999</fb>
    <v>10</v>
  </rv>
  <rv s="0">
    <fb>1.48</fb>
    <v>10</v>
  </rv>
  <rv s="0">
    <fb>1.51</fb>
    <v>10</v>
  </rv>
  <rv s="0">
    <fb>1.77</fb>
    <v>10</v>
  </rv>
  <rv s="0">
    <fb>1.84</fb>
    <v>10</v>
  </rv>
  <rv s="0">
    <fb>1.81</fb>
    <v>10</v>
  </rv>
  <rv s="0">
    <fb>1.63</fb>
    <v>10</v>
  </rv>
  <rv s="0">
    <fb>1.61</fb>
    <v>10</v>
  </rv>
  <rv s="0">
    <fb>1.64</fb>
    <v>10</v>
  </rv>
  <rv s="0">
    <fb>1.53</fb>
    <v>10</v>
  </rv>
  <rv s="0">
    <fb>1.56</fb>
    <v>10</v>
  </rv>
  <rv s="0">
    <fb>1.73</fb>
    <v>10</v>
  </rv>
  <rv s="0">
    <fb>1.55</fb>
    <v>10</v>
  </rv>
  <rv s="0">
    <fb>1.66</fb>
    <v>10</v>
  </rv>
  <rv s="0">
    <fb>1.74</fb>
    <v>10</v>
  </rv>
  <rv s="0">
    <fb>1.83</fb>
    <v>10</v>
  </rv>
  <rv s="0">
    <fb>1.82</fb>
    <v>10</v>
  </rv>
  <rv s="0">
    <fb>1.87</fb>
    <v>10</v>
  </rv>
  <rv s="0">
    <fb>1.85</fb>
    <v>10</v>
  </rv>
  <rv s="0">
    <fb>1.9</fb>
    <v>10</v>
  </rv>
  <rv s="0">
    <fb>1.79</fb>
    <v>10</v>
  </rv>
  <rv s="0">
    <fb>1.8</fb>
    <v>10</v>
  </rv>
  <rv s="0">
    <fb>1.78</fb>
    <v>10</v>
  </rv>
  <rv s="0">
    <fb>2.1</fb>
    <v>10</v>
  </rv>
  <rv s="0">
    <fb>2.4300000000000002</fb>
    <v>10</v>
  </rv>
  <rv s="0">
    <fb>2.7</fb>
    <v>10</v>
  </rv>
  <rv s="0">
    <fb>3.19</fb>
    <v>10</v>
  </rv>
  <rv s="0">
    <fb>3.13</fb>
    <v>10</v>
  </rv>
  <rv s="0">
    <fb>3.08</fb>
    <v>10</v>
  </rv>
  <rv s="0">
    <fb>3.06</fb>
    <v>10</v>
  </rv>
  <rv s="0">
    <fb>4.0599999999999996</fb>
    <v>10</v>
  </rv>
  <rv s="0">
    <fb>3.72</fb>
    <v>10</v>
  </rv>
  <rv s="0">
    <fb>3.53</fb>
    <v>10</v>
  </rv>
  <rv s="0">
    <fb>3.22</fb>
    <v>10</v>
  </rv>
  <rv s="0">
    <fb>3.27</fb>
    <v>10</v>
  </rv>
  <rv s="0">
    <fb>3.44</fb>
    <v>10</v>
  </rv>
  <rv s="0">
    <fb>4.03</fb>
    <v>10</v>
  </rv>
  <rv s="5">
    <v>fr-FR</v>
    <v>avnflh</v>
    <v>268435456</v>
    <v>1</v>
    <v>Avec Refinitiv</v>
    <v>15</v>
    <v>16</v>
    <v>NOK/EUR</v>
    <v>17</v>
    <v>18</v>
    <v>Finance</v>
    <v>19</v>
    <v>8.9399999999999993E-2</v>
    <v>8.14E-2</v>
    <v>8.9300000000000004E-2</v>
    <v>NOKEUR</v>
    <v>NOK</v>
    <v>46094.530833333331</v>
    <v>EUR</v>
    <v>8.9700000000000002E-2</v>
    <v>9.01E-2</v>
    <v>3.3589999999999996E-3</v>
    <v>2.9999999999999997E-4</v>
    <v>Norwegian Krone/Euro FX Cross Rate</v>
    <v>8.9300000000000004E-2</v>
    <v>8.9599999999999999E-2</v>
    <v>Paire de devises</v>
    <v>NOK/EUR</v>
  </rv>
  <rv s="3">
    <v>27508</v>
  </rv>
  <rv s="0">
    <fb>320</fb>
    <v>10</v>
  </rv>
  <rv s="0">
    <fb>280</fb>
    <v>10</v>
  </rv>
  <rv s="0">
    <fb>400</fb>
    <v>10</v>
  </rv>
  <rv s="0">
    <fb>350</fb>
    <v>10</v>
  </rv>
  <rv s="0">
    <fb>360</fb>
    <v>10</v>
  </rv>
  <rv s="0">
    <fb>340</fb>
    <v>10</v>
  </rv>
  <rv s="0">
    <fb>300</fb>
    <v>10</v>
  </rv>
  <rv s="0">
    <fb>200</fb>
    <v>10</v>
  </rv>
  <rv s="0">
    <fb>190</fb>
    <v>10</v>
  </rv>
  <rv s="0">
    <fb>180</fb>
    <v>10</v>
  </rv>
  <rv s="0">
    <fb>220</fb>
    <v>10</v>
  </rv>
  <rv s="0">
    <fb>260</fb>
    <v>10</v>
  </rv>
  <rv s="0">
    <fb>185</fb>
    <v>10</v>
  </rv>
  <rv s="0">
    <fb>250</fb>
    <v>10</v>
  </rv>
  <rv s="0">
    <fb>170</fb>
    <v>10</v>
  </rv>
  <rv s="0">
    <fb>198</fb>
    <v>10</v>
  </rv>
  <rv s="0">
    <fb>130</fb>
    <v>10</v>
  </rv>
  <rv s="0">
    <fb>140</fb>
    <v>10</v>
  </rv>
  <rv s="0">
    <fb>136</fb>
    <v>10</v>
  </rv>
  <rv s="0">
    <fb>270</fb>
    <v>10</v>
  </rv>
  <rv s="0">
    <fb>310</fb>
    <v>10</v>
  </rv>
  <rv s="0">
    <fb>380</fb>
    <v>10</v>
  </rv>
  <rv s="0">
    <fb>325</fb>
    <v>10</v>
  </rv>
  <rv s="0">
    <fb>440</fb>
    <v>10</v>
  </rv>
  <rv s="0">
    <fb>528</fb>
    <v>10</v>
  </rv>
  <rv s="0">
    <fb>560</fb>
    <v>10</v>
  </rv>
  <rv s="0">
    <fb>598</fb>
    <v>10</v>
  </rv>
  <rv s="0">
    <fb>540</fb>
    <v>10</v>
  </rv>
  <rv s="0">
    <fb>520</fb>
    <v>10</v>
  </rv>
  <rv s="0">
    <fb>480</fb>
    <v>10</v>
  </rv>
  <rv s="0">
    <fb>500</fb>
    <v>10</v>
  </rv>
  <rv s="0">
    <fb>460</fb>
    <v>10</v>
  </rv>
  <rv s="0">
    <fb>620</fb>
    <v>10</v>
  </rv>
  <rv s="0">
    <fb>655</fb>
    <v>10</v>
  </rv>
  <rv s="0">
    <fb>600</fb>
    <v>10</v>
  </rv>
  <rv s="0">
    <fb>640</fb>
    <v>10</v>
  </rv>
  <rv s="0">
    <fb>715</fb>
    <v>10</v>
  </rv>
  <rv s="0">
    <fb>725</fb>
    <v>10</v>
  </rv>
  <rv s="0">
    <fb>720</fb>
    <v>10</v>
  </rv>
  <rv s="0">
    <fb>700</fb>
    <v>10</v>
  </rv>
  <rv s="0">
    <fb>750</fb>
    <v>10</v>
  </rv>
  <rv s="0">
    <fb>755</fb>
    <v>10</v>
  </rv>
  <rv s="0">
    <fb>710</fb>
    <v>10</v>
  </rv>
  <rv s="0">
    <fb>580</fb>
    <v>10</v>
  </rv>
  <rv s="0">
    <fb>650</fb>
    <v>10</v>
  </rv>
  <rv s="0">
    <fb>630</fb>
    <v>10</v>
  </rv>
  <rv s="0">
    <fb>606</fb>
    <v>10</v>
  </rv>
  <rv s="0">
    <fb>758</fb>
    <v>10</v>
  </rv>
  <rv s="0">
    <fb>760</fb>
    <v>10</v>
  </rv>
  <rv s="0">
    <fb>590</fb>
    <v>10</v>
  </rv>
  <rv s="0">
    <fb>610</fb>
    <v>10</v>
  </rv>
  <rv s="0">
    <fb>660</fb>
    <v>10</v>
  </rv>
  <rv s="0">
    <fb>680</fb>
    <v>10</v>
  </rv>
  <rv s="0">
    <fb>530</fb>
    <v>10</v>
  </rv>
  <rv s="0">
    <fb>570</fb>
    <v>10</v>
  </rv>
  <rv s="0">
    <fb>585</fb>
    <v>10</v>
  </rv>
  <rv s="0">
    <fb>550</fb>
    <v>10</v>
  </rv>
  <rv s="0">
    <fb>552</fb>
    <v>10</v>
  </rv>
  <rv s="0">
    <fb>740</fb>
    <v>10</v>
  </rv>
  <rv s="0">
    <fb>690</fb>
    <v>10</v>
  </rv>
  <rv s="0">
    <fb>628</fb>
    <v>10</v>
  </rv>
  <rv s="0">
    <fb>670</fb>
    <v>10</v>
  </rv>
  <rv s="0">
    <fb>780</fb>
    <v>10</v>
  </rv>
  <rv s="0">
    <fb>862</fb>
    <v>10</v>
  </rv>
  <rv s="0">
    <fb>900</fb>
    <v>10</v>
  </rv>
  <rv s="0">
    <fb>880</fb>
    <v>10</v>
  </rv>
  <rv s="0">
    <fb>800</fb>
    <v>10</v>
  </rv>
  <rv s="0">
    <fb>760.2</fb>
    <v>10</v>
  </rv>
  <rv s="0">
    <fb>799.8</fb>
    <v>10</v>
  </rv>
  <rv s="0">
    <fb>730</fb>
    <v>10</v>
  </rv>
  <rv s="0">
    <fb>720.2</fb>
    <v>10</v>
  </rv>
  <rv s="0">
    <fb>721</fb>
    <v>10</v>
  </rv>
  <rv s="0">
    <fb>679.8</fb>
    <v>10</v>
  </rv>
  <rv s="0">
    <fb>581.79999999999995</fb>
    <v>10</v>
  </rv>
  <rv s="0">
    <fb>494</fb>
    <v>10</v>
  </rv>
  <rv s="0">
    <fb>576</fb>
    <v>10</v>
  </rv>
  <rv s="0">
    <fb>470</fb>
    <v>10</v>
  </rv>
  <rv s="0">
    <fb>498.4</fb>
    <v>10</v>
  </rv>
  <rv s="0">
    <fb>462</fb>
    <v>10</v>
  </rv>
  <rv s="0">
    <fb>420</fb>
    <v>10</v>
  </rv>
  <rv s="0">
    <fb>430</fb>
    <v>10</v>
  </rv>
  <rv s="0">
    <fb>381.8</fb>
    <v>10</v>
  </rv>
  <rv s="0">
    <fb>390</fb>
    <v>10</v>
  </rv>
  <rv s="0">
    <fb>370</fb>
    <v>10</v>
  </rv>
  <rv s="0">
    <fb>410</fb>
    <v>10</v>
  </rv>
  <rv s="0">
    <fb>380.4</fb>
    <v>10</v>
  </rv>
  <rv s="0">
    <fb>460.2</fb>
    <v>10</v>
  </rv>
  <rv s="0">
    <fb>490</fb>
    <v>10</v>
  </rv>
  <rv s="0">
    <fb>508</fb>
    <v>10</v>
  </rv>
  <rv s="0">
    <fb>398</fb>
    <v>10</v>
  </rv>
  <rv s="0">
    <fb>362</fb>
    <v>10</v>
  </rv>
  <rv s="0">
    <fb>406</fb>
    <v>10</v>
  </rv>
  <rv s="0">
    <fb>408</fb>
    <v>10</v>
  </rv>
  <rv s="0">
    <fb>384</fb>
    <v>10</v>
  </rv>
  <rv s="0">
    <fb>415</fb>
    <v>10</v>
  </rv>
  <rv s="0">
    <fb>402</fb>
    <v>10</v>
  </rv>
  <rv s="0">
    <fb>344</fb>
    <v>10</v>
  </rv>
  <rv s="0">
    <fb>350.2</fb>
    <v>10</v>
  </rv>
  <rv s="0">
    <fb>356</fb>
    <v>10</v>
  </rv>
  <rv s="0">
    <fb>338</fb>
    <v>10</v>
  </rv>
  <rv s="0">
    <fb>253.8</fb>
    <v>10</v>
  </rv>
  <rv s="0">
    <fb>222</fb>
    <v>10</v>
  </rv>
  <rv s="0">
    <fb>188</fb>
    <v>10</v>
  </rv>
  <rv s="0">
    <fb>215.8</fb>
    <v>10</v>
  </rv>
  <rv s="0">
    <fb>219.8</fb>
    <v>10</v>
  </rv>
  <rv s="0">
    <fb>215</fb>
    <v>10</v>
  </rv>
  <rv s="0">
    <fb>145.19999999999999</fb>
    <v>10</v>
  </rv>
  <rv s="0">
    <fb>156</fb>
    <v>10</v>
  </rv>
  <rv s="0">
    <fb>159.80000000000001</fb>
    <v>10</v>
  </rv>
  <rv s="0">
    <fb>155</fb>
    <v>10</v>
  </rv>
  <rv s="0">
    <fb>175.8</fb>
    <v>10</v>
  </rv>
  <rv s="0">
    <fb>174.8</fb>
    <v>10</v>
  </rv>
  <rv s="0">
    <fb>176</fb>
    <v>10</v>
  </rv>
  <rv s="0">
    <fb>204</fb>
    <v>10</v>
  </rv>
  <rv s="0">
    <fb>284.8</fb>
    <v>10</v>
  </rv>
  <rv s="0">
    <fb>248</fb>
    <v>10</v>
  </rv>
  <rv s="0">
    <fb>254</fb>
    <v>10</v>
  </rv>
  <rv s="0">
    <fb>195</fb>
    <v>10</v>
  </rv>
  <rv s="0">
    <fb>205</fb>
    <v>10</v>
  </rv>
  <rv s="0">
    <fb>210</fb>
    <v>10</v>
  </rv>
  <rv s="0">
    <fb>164</fb>
    <v>10</v>
  </rv>
  <rv s="0">
    <fb>154.19999999999999</fb>
    <v>10</v>
  </rv>
  <rv s="0">
    <fb>179.8</fb>
    <v>10</v>
  </rv>
  <rv s="0">
    <fb>151.19999999999999</fb>
    <v>10</v>
  </rv>
  <rv s="0">
    <fb>140.19999999999999</fb>
    <v>10</v>
  </rv>
  <rv s="0">
    <fb>144</fb>
    <v>10</v>
  </rv>
  <rv s="0">
    <fb>142</fb>
    <v>10</v>
  </rv>
  <rv s="0">
    <fb>134</fb>
    <v>10</v>
  </rv>
  <rv s="0">
    <fb>132</fb>
    <v>10</v>
  </rv>
  <rv s="0">
    <fb>149.80000000000001</fb>
    <v>10</v>
  </rv>
  <rv s="0">
    <fb>138</fb>
    <v>10</v>
  </rv>
  <rv s="0">
    <fb>139.80000000000001</fb>
    <v>10</v>
  </rv>
  <rv s="0">
    <fb>112</fb>
    <v>10</v>
  </rv>
  <rv s="0">
    <fb>80</fb>
    <v>10</v>
  </rv>
  <rv s="0">
    <fb>128</fb>
    <v>10</v>
  </rv>
  <rv s="0">
    <fb>110</fb>
    <v>10</v>
  </rv>
  <rv s="0">
    <fb>137.80000000000001</fb>
    <v>10</v>
  </rv>
  <rv s="0">
    <fb>96</fb>
    <v>10</v>
  </rv>
  <rv s="0">
    <fb>60</fb>
    <v>10</v>
  </rv>
  <rv s="0">
    <fb>92</fb>
    <v>10</v>
  </rv>
  <rv s="0">
    <fb>42.2</fb>
    <v>10</v>
  </rv>
  <rv s="0">
    <fb>55.6</fb>
    <v>10</v>
  </rv>
  <rv s="0">
    <fb>116</fb>
    <v>10</v>
  </rv>
  <rv s="0">
    <fb>124</fb>
    <v>10</v>
  </rv>
  <rv s="0">
    <fb>105</fb>
    <v>10</v>
  </rv>
  <rv s="0">
    <fb>114</fb>
    <v>10</v>
  </rv>
  <rv s="0">
    <fb>106.2</fb>
    <v>10</v>
  </rv>
  <rv s="0">
    <fb>113</fb>
    <v>10</v>
  </rv>
  <rv s="0">
    <fb>146</fb>
    <v>10</v>
  </rv>
  <rv s="0">
    <fb>212</fb>
    <v>10</v>
  </rv>
  <rv s="0">
    <fb>238</fb>
    <v>10</v>
  </rv>
  <rv s="0">
    <fb>232</fb>
    <v>10</v>
  </rv>
  <rv s="0">
    <fb>268</fb>
    <v>10</v>
  </rv>
  <rv s="0">
    <fb>258</fb>
    <v>10</v>
  </rv>
  <rv s="0">
    <fb>230</fb>
    <v>10</v>
  </rv>
  <rv s="0">
    <fb>228</fb>
    <v>10</v>
  </rv>
  <rv s="0">
    <fb>236</fb>
    <v>10</v>
  </rv>
  <rv s="0">
    <fb>290</fb>
    <v>10</v>
  </rv>
  <rv s="0">
    <fb>288</fb>
    <v>10</v>
  </rv>
  <rv s="0">
    <fb>275</fb>
    <v>10</v>
  </rv>
  <rv s="0">
    <fb>277.60000000000002</fb>
    <v>10</v>
  </rv>
  <rv s="0">
    <fb>279</fb>
    <v>10</v>
  </rv>
  <rv s="0">
    <fb>278.8</fb>
    <v>10</v>
  </rv>
  <rv s="0">
    <fb>284</fb>
    <v>10</v>
  </rv>
  <rv s="0">
    <fb>496</fb>
    <v>10</v>
  </rv>
  <rv s="0">
    <fb>510</fb>
    <v>10</v>
  </rv>
  <rv s="0">
    <fb>558</fb>
    <v>10</v>
  </rv>
  <rv s="0">
    <fb>556</fb>
    <v>10</v>
  </rv>
  <rv s="0">
    <fb>568</fb>
    <v>10</v>
  </rv>
  <rv s="0">
    <fb>796</fb>
    <v>10</v>
  </rv>
  <rv s="0">
    <fb>840</fb>
    <v>10</v>
  </rv>
  <rv s="0">
    <fb>830</fb>
    <v>10</v>
  </rv>
  <rv s="0">
    <fb>820</fb>
    <v>10</v>
  </rv>
  <rv s="0">
    <fb>770</fb>
    <v>10</v>
  </rv>
  <rv s="0">
    <fb>646</fb>
    <v>10</v>
  </rv>
  <rv s="0">
    <fb>638</fb>
    <v>10</v>
  </rv>
  <rv s="0">
    <fb>538</fb>
    <v>10</v>
  </rv>
  <rv s="0">
    <fb>542</fb>
    <v>10</v>
  </rv>
  <rv s="0">
    <fb>495</fb>
    <v>10</v>
  </rv>
  <rv s="0">
    <fb>702</fb>
    <v>10</v>
  </rv>
  <rv s="0">
    <fb>608</fb>
    <v>10</v>
  </rv>
  <rv s="0">
    <fb>504</fb>
    <v>10</v>
  </rv>
  <rv s="0">
    <fb>486</fb>
    <v>10</v>
  </rv>
  <rv s="0">
    <fb>450</fb>
    <v>10</v>
  </rv>
  <rv s="0">
    <fb>448</fb>
    <v>10</v>
  </rv>
  <rv s="0">
    <fb>330</fb>
    <v>10</v>
  </rv>
  <rv s="0">
    <fb>302</fb>
    <v>10</v>
  </rv>
  <rv s="0">
    <fb>474</fb>
    <v>10</v>
  </rv>
  <rv s="0">
    <fb>419.8</fb>
    <v>10</v>
  </rv>
  <rv s="0">
    <fb>382</fb>
    <v>10</v>
  </rv>
  <rv s="0">
    <fb>360.2</fb>
    <v>10</v>
  </rv>
  <rv s="0">
    <fb>399.6</fb>
    <v>10</v>
  </rv>
  <rv s="0">
    <fb>330.2</fb>
    <v>10</v>
  </rv>
  <rv s="0">
    <fb>332</fb>
    <v>10</v>
  </rv>
  <rv s="0">
    <fb>359.8</fb>
    <v>10</v>
  </rv>
  <rv s="0">
    <fb>319.8</fb>
    <v>10</v>
  </rv>
  <rv s="0">
    <fb>305</fb>
    <v>10</v>
  </rv>
  <rv s="0">
    <fb>297.8</fb>
    <v>10</v>
  </rv>
  <rv s="0">
    <fb>160.19999999999999</fb>
    <v>10</v>
  </rv>
  <rv s="0">
    <fb>239.8</fb>
    <v>10</v>
  </rv>
  <rv s="0">
    <fb>200.2</fb>
    <v>10</v>
  </rv>
  <rv s="0">
    <fb>182</fb>
    <v>10</v>
  </rv>
  <rv s="0">
    <fb>189</fb>
    <v>10</v>
  </rv>
  <rv s="0">
    <fb>310.2</fb>
    <v>10</v>
  </rv>
  <rv s="0">
    <fb>318</fb>
    <v>10</v>
  </rv>
  <rv s="0">
    <fb>347.6</fb>
    <v>10</v>
  </rv>
  <rv s="0">
    <fb>265.8</fb>
    <v>10</v>
  </rv>
  <rv s="0">
    <fb>255</fb>
    <v>10</v>
  </rv>
  <rv s="0">
    <fb>260.39999999999998</fb>
    <v>10</v>
  </rv>
  <rv s="0">
    <fb>240.2</fb>
    <v>10</v>
  </rv>
  <rv s="0">
    <fb>259.8</fb>
    <v>10</v>
  </rv>
  <rv s="0">
    <fb>220.4</fb>
    <v>10</v>
  </rv>
  <rv s="0">
    <fb>202</fb>
    <v>10</v>
  </rv>
  <rv s="0">
    <fb>299.8</fb>
    <v>10</v>
  </rv>
  <rv s="0">
    <fb>210.8</fb>
    <v>10</v>
  </rv>
  <rv s="0">
    <fb>279.8</fb>
    <v>10</v>
  </rv>
  <rv s="0">
    <fb>229.8</fb>
    <v>10</v>
  </rv>
  <rv s="0">
    <fb>283.8</fb>
    <v>10</v>
  </rv>
  <rv s="0">
    <fb>266</fb>
    <v>10</v>
  </rv>
  <rv s="0">
    <fb>208</fb>
    <v>10</v>
  </rv>
  <rv s="0">
    <fb>209.8</fb>
    <v>10</v>
  </rv>
  <rv s="0">
    <fb>206</fb>
    <v>10</v>
  </rv>
  <rv s="0">
    <fb>178</fb>
    <v>10</v>
  </rv>
  <rv s="0">
    <fb>278</fb>
    <v>10</v>
  </rv>
  <rv s="0">
    <fb>172</fb>
    <v>10</v>
  </rv>
  <rv s="0">
    <fb>158.28</fb>
    <v>10</v>
  </rv>
  <rv s="0">
    <fb>169</fb>
    <v>10</v>
  </rv>
  <rv s="0">
    <fb>189.8</fb>
    <v>10</v>
  </rv>
  <rv s="0">
    <fb>220.2</fb>
    <v>10</v>
  </rv>
  <rv s="0">
    <fb>227.76</fb>
    <v>10</v>
  </rv>
  <rv s="0">
    <fb>239.4</fb>
    <v>10</v>
  </rv>
  <rv s="0">
    <fb>226</fb>
    <v>10</v>
  </rv>
  <rv s="0">
    <fb>227</fb>
    <v>10</v>
  </rv>
  <rv s="0">
    <fb>216.8</fb>
    <v>10</v>
  </rv>
  <rv s="0">
    <fb>223.6</fb>
    <v>10</v>
  </rv>
  <rv s="0">
    <fb>199.8</fb>
    <v>10</v>
  </rv>
  <rv s="0">
    <fb>229</fb>
    <v>10</v>
  </rv>
  <rv s="0">
    <fb>249.8</fb>
    <v>10</v>
  </rv>
  <rv s="0">
    <fb>322.39999999999998</fb>
    <v>10</v>
  </rv>
  <rv s="0">
    <fb>359.84</fb>
    <v>10</v>
  </rv>
  <rv s="0">
    <fb>392</fb>
    <v>10</v>
  </rv>
  <rv s="0">
    <fb>400.6</fb>
    <v>10</v>
  </rv>
  <rv s="0">
    <fb>438</fb>
    <v>10</v>
  </rv>
  <rv s="0">
    <fb>401</fb>
    <v>10</v>
  </rv>
  <rv s="0">
    <fb>439.8</fb>
    <v>10</v>
  </rv>
  <rv s="0">
    <fb>379.2</fb>
    <v>10</v>
  </rv>
  <rv s="0">
    <fb>349.8</fb>
    <v>10</v>
  </rv>
  <rv s="0">
    <fb>379</fb>
    <v>10</v>
  </rv>
  <rv s="0">
    <fb>375.4</fb>
    <v>10</v>
  </rv>
  <rv s="0">
    <fb>446.8</fb>
    <v>10</v>
  </rv>
  <rv s="0">
    <fb>404.2</fb>
    <v>10</v>
  </rv>
  <rv s="0">
    <fb>418</fb>
    <v>10</v>
  </rv>
  <rv s="0">
    <fb>398.8</fb>
    <v>10</v>
  </rv>
  <rv s="0">
    <fb>412</fb>
    <v>10</v>
  </rv>
  <rv s="0">
    <fb>425</fb>
    <v>10</v>
  </rv>
  <rv s="0">
    <fb>403.8</fb>
    <v>10</v>
  </rv>
  <rv s="0">
    <fb>374</fb>
    <v>10</v>
  </rv>
  <rv s="0">
    <fb>348</fb>
    <v>10</v>
  </rv>
  <rv s="0">
    <fb>332.6</fb>
    <v>10</v>
  </rv>
  <rv s="0">
    <fb>327.58</fb>
    <v>10</v>
  </rv>
  <rv s="0">
    <fb>329.8</fb>
    <v>10</v>
  </rv>
  <rv s="0">
    <fb>290.2</fb>
    <v>10</v>
  </rv>
  <rv s="0">
    <fb>298</fb>
    <v>10</v>
  </rv>
  <rv s="0">
    <fb>260.2</fb>
    <v>10</v>
  </rv>
  <rv s="0">
    <fb>256.60000000000002</fb>
    <v>10</v>
  </rv>
  <rv s="0">
    <fb>175.2</fb>
    <v>10</v>
  </rv>
  <rv s="0">
    <fb>210.2</fb>
    <v>10</v>
  </rv>
  <rv s="0">
    <fb>161</fb>
    <v>10</v>
  </rv>
  <rv s="0">
    <fb>198.8</fb>
    <v>10</v>
  </rv>
  <rv s="0">
    <fb>189.4</fb>
    <v>10</v>
  </rv>
  <rv s="0">
    <fb>262</fb>
    <v>10</v>
  </rv>
  <rv s="0">
    <fb>208.2</fb>
    <v>10</v>
  </rv>
  <rv s="0">
    <fb>206.16</fb>
    <v>10</v>
  </rv>
  <rv s="0">
    <fb>214.8</fb>
    <v>10</v>
  </rv>
  <rv s="0">
    <fb>197.7</fb>
    <v>10</v>
  </rv>
  <rv s="0">
    <fb>194.78</fb>
    <v>10</v>
  </rv>
  <rv s="0">
    <fb>239</fb>
    <v>10</v>
  </rv>
  <rv s="0">
    <fb>224.94</fb>
    <v>10</v>
  </rv>
  <rv s="0">
    <fb>255.24600000000001</fb>
    <v>10</v>
  </rv>
  <rv s="0">
    <fb>242.946</fb>
    <v>10</v>
  </rv>
  <rv s="0">
    <fb>245.4</fb>
    <v>10</v>
  </rv>
  <rv s="0">
    <fb>226.2</fb>
    <v>10</v>
  </rv>
  <rv s="0">
    <fb>218</fb>
    <v>10</v>
  </rv>
  <rv s="0">
    <fb>201.4</fb>
    <v>10</v>
  </rv>
  <rv s="0">
    <fb>236.626</fb>
    <v>10</v>
  </rv>
  <rv s="0">
    <fb>219.6</fb>
    <v>10</v>
  </rv>
  <rv s="0">
    <fb>201</fb>
    <v>10</v>
  </rv>
  <rv s="0">
    <fb>208.85</fb>
    <v>10</v>
  </rv>
  <rv s="0">
    <fb>219.71</fb>
    <v>10</v>
  </rv>
  <rv s="0">
    <fb>215.86</fb>
    <v>10</v>
  </rv>
  <rv s="0">
    <fb>308</fb>
    <v>10</v>
  </rv>
  <rv s="0">
    <fb>339.8</fb>
    <v>10</v>
  </rv>
  <rv s="0">
    <fb>285.39999999999998</fb>
    <v>10</v>
  </rv>
  <rv s="0">
    <fb>285.64</fb>
    <v>10</v>
  </rv>
  <rv s="0">
    <fb>238.6</fb>
    <v>10</v>
  </rv>
  <rv s="0">
    <fb>250.2</fb>
    <v>10</v>
  </rv>
  <rv s="0">
    <fb>243.1</fb>
    <v>10</v>
  </rv>
  <rv s="0">
    <fb>245</fb>
    <v>10</v>
  </rv>
  <rv s="0">
    <fb>252.31</fb>
    <v>10</v>
  </rv>
  <rv s="0">
    <fb>256</fb>
    <v>10</v>
  </rv>
  <rv s="0">
    <fb>275.39999999999998</fb>
    <v>10</v>
  </rv>
  <rv s="0">
    <fb>259.08</fb>
    <v>10</v>
  </rv>
  <rv s="0">
    <fb>246</fb>
    <v>10</v>
  </rv>
  <rv s="0">
    <fb>242</fb>
    <v>10</v>
  </rv>
  <rv s="0">
    <fb>256.77999999999997</fb>
    <v>10</v>
  </rv>
  <rv s="0">
    <fb>225</fb>
    <v>10</v>
  </rv>
  <rv s="0">
    <fb>264</fb>
    <v>10</v>
  </rv>
  <rv s="0">
    <fb>251.4</fb>
    <v>10</v>
  </rv>
  <rv s="0">
    <fb>259.89999999999998</fb>
    <v>10</v>
  </rv>
  <rv s="0">
    <fb>265</fb>
    <v>10</v>
  </rv>
  <rv s="0">
    <fb>269.8</fb>
    <v>10</v>
  </rv>
  <rv s="0">
    <fb>299</fb>
    <v>10</v>
  </rv>
  <rv s="0">
    <fb>285</fb>
    <v>10</v>
  </rv>
  <rv s="0">
    <fb>268.2</fb>
    <v>10</v>
  </rv>
  <rv s="0">
    <fb>275.8</fb>
    <v>10</v>
  </rv>
  <rv s="0">
    <fb>247.2</fb>
    <v>10</v>
  </rv>
  <rv s="0">
    <fb>252.93600000000001</fb>
    <v>10</v>
  </rv>
  <rv s="0">
    <fb>293.83999999999997</fb>
    <v>10</v>
  </rv>
  <rv s="0">
    <fb>295</fb>
    <v>10</v>
  </rv>
  <rv s="0">
    <fb>283.85000000000002</fb>
    <v>10</v>
  </rv>
  <rv s="0">
    <fb>274</fb>
    <v>10</v>
  </rv>
  <rv s="0">
    <fb>290.64600000000002</fb>
    <v>10</v>
  </rv>
  <rv s="0">
    <fb>258.62</fb>
    <v>10</v>
  </rv>
  <rv s="0">
    <fb>254.2</fb>
    <v>10</v>
  </rv>
  <rv s="0">
    <fb>272</fb>
    <v>10</v>
  </rv>
  <rv s="0">
    <fb>289</fb>
    <v>10</v>
  </rv>
  <rv s="0">
    <fb>304</fb>
    <v>10</v>
  </rv>
  <rv s="0">
    <fb>389.6</fb>
    <v>10</v>
  </rv>
  <rv s="0">
    <fb>389.4</fb>
    <v>10</v>
  </rv>
  <rv s="0">
    <fb>337.8</fb>
    <v>10</v>
  </rv>
  <rv s="0">
    <fb>313.31400000000002</fb>
    <v>10</v>
  </rv>
  <rv s="0">
    <fb>329.6</fb>
    <v>10</v>
  </rv>
  <rv s="0">
    <fb>362.2</fb>
    <v>10</v>
  </rv>
  <rv s="0">
    <fb>375.952</fb>
    <v>10</v>
  </rv>
  <rv s="0">
    <fb>409</fb>
    <v>10</v>
  </rv>
  <rv s="0">
    <fb>399.8</fb>
    <v>10</v>
  </rv>
  <rv s="0">
    <fb>366</fb>
    <v>10</v>
  </rv>
  <rv s="0">
    <fb>393.8</fb>
    <v>10</v>
  </rv>
  <rv s="0">
    <fb>368</fb>
    <v>10</v>
  </rv>
  <rv s="0">
    <fb>432</fb>
    <v>10</v>
  </rv>
  <rv s="0">
    <fb>426</fb>
    <v>10</v>
  </rv>
  <rv s="0">
    <fb>433</fb>
    <v>10</v>
  </rv>
  <rv s="0">
    <fb>498</fb>
    <v>10</v>
  </rv>
  <rv s="0">
    <fb>482</fb>
    <v>10</v>
  </rv>
  <rv s="0">
    <fb>618</fb>
    <v>10</v>
  </rv>
  <rv s="0">
    <fb>619.79999999999995</fb>
    <v>10</v>
  </rv>
  <rv s="0">
    <fb>698</fb>
    <v>10</v>
  </rv>
  <rv s="0">
    <fb>735.4</fb>
    <v>10</v>
  </rv>
  <rv s="0">
    <fb>682</fb>
    <v>10</v>
  </rv>
  <rv s="0">
    <fb>678</fb>
    <v>10</v>
  </rv>
  <rv s="0">
    <fb>688</fb>
    <v>10</v>
  </rv>
  <rv s="0">
    <fb>732</fb>
    <v>10</v>
  </rv>
  <rv s="0">
    <fb>729</fb>
    <v>10</v>
  </rv>
  <rv s="0">
    <fb>706</fb>
    <v>10</v>
  </rv>
  <rv s="0">
    <fb>603</fb>
    <v>10</v>
  </rv>
  <rv s="0">
    <fb>632.5</fb>
    <v>10</v>
  </rv>
  <rv s="0">
    <fb>628.75</fb>
    <v>10</v>
  </rv>
  <rv s="0">
    <fb>752.75</fb>
    <v>10</v>
  </rv>
  <rv s="0">
    <fb>824</fb>
    <v>10</v>
  </rv>
  <rv s="0">
    <fb>662</fb>
    <v>10</v>
  </rv>
  <rv s="0">
    <fb>739.8</fb>
    <v>10</v>
  </rv>
  <rv s="0">
    <fb>699.8</fb>
    <v>10</v>
  </rv>
  <rv s="0">
    <fb>672</fb>
    <v>10</v>
  </rv>
  <rv s="0">
    <fb>689.26</fb>
    <v>10</v>
  </rv>
  <rv s="0">
    <fb>676</fb>
    <v>10</v>
  </rv>
  <rv s="0">
    <fb>686.25</fb>
    <v>10</v>
  </rv>
  <rv s="0">
    <fb>687.7</fb>
    <v>10</v>
  </rv>
  <rv s="0">
    <fb>647.20000000000005</fb>
    <v>10</v>
  </rv>
  <rv s="0">
    <fb>940</fb>
    <v>10</v>
  </rv>
  <rv s="0">
    <fb>980</fb>
    <v>10</v>
  </rv>
  <rv s="0">
    <fb>960</fb>
    <v>10</v>
  </rv>
  <rv s="0">
    <fb>1000</fb>
    <v>10</v>
  </rv>
  <rv s="0">
    <fb>966</fb>
    <v>10</v>
  </rv>
  <rv s="0">
    <fb>932</fb>
    <v>10</v>
  </rv>
  <rv s="0">
    <fb>955.64</fb>
    <v>10</v>
  </rv>
  <rv s="0">
    <fb>996</fb>
    <v>10</v>
  </rv>
  <rv s="0">
    <fb>978</fb>
    <v>10</v>
  </rv>
  <rv s="0">
    <fb>950</fb>
    <v>10</v>
  </rv>
  <rv s="0">
    <fb>980.2</fb>
    <v>10</v>
  </rv>
  <rv s="0">
    <fb>970</fb>
    <v>10</v>
  </rv>
  <rv s="0">
    <fb>1136</fb>
    <v>10</v>
  </rv>
  <rv s="0">
    <fb>1170</fb>
    <v>10</v>
  </rv>
  <rv s="0">
    <fb>1236</fb>
    <v>10</v>
  </rv>
  <rv s="0">
    <fb>1050</fb>
    <v>10</v>
  </rv>
  <rv s="0">
    <fb>1044</fb>
    <v>10</v>
  </rv>
  <rv s="0">
    <fb>1030.2</fb>
    <v>10</v>
  </rv>
  <rv s="0">
    <fb>1062</fb>
    <v>10</v>
  </rv>
  <rv s="0">
    <fb>1080</fb>
    <v>10</v>
  </rv>
  <rv s="0">
    <fb>1030</fb>
    <v>10</v>
  </rv>
  <rv s="0">
    <fb>1039.8</fb>
    <v>10</v>
  </rv>
  <rv s="0">
    <fb>1020</fb>
    <v>10</v>
  </rv>
  <rv s="0">
    <fb>930</fb>
    <v>10</v>
  </rv>
  <rv s="0">
    <fb>982</fb>
    <v>10</v>
  </rv>
  <rv s="0">
    <fb>998</fb>
    <v>10</v>
  </rv>
  <rv s="0">
    <fb>986</fb>
    <v>10</v>
  </rv>
  <rv s="0">
    <fb>982.4</fb>
    <v>10</v>
  </rv>
  <rv s="0">
    <fb>990</fb>
    <v>10</v>
  </rv>
  <rv s="0">
    <fb>918</fb>
    <v>10</v>
  </rv>
  <rv s="0">
    <fb>901</fb>
    <v>10</v>
  </rv>
  <rv s="0">
    <fb>864</fb>
    <v>10</v>
  </rv>
  <rv s="0">
    <fb>850</fb>
    <v>10</v>
  </rv>
  <rv s="0">
    <fb>860</fb>
    <v>10</v>
  </rv>
  <rv s="0">
    <fb>920</fb>
    <v>10</v>
  </rv>
  <rv s="0">
    <fb>895</fb>
    <v>10</v>
  </rv>
  <rv s="0">
    <fb>795</fb>
    <v>10</v>
  </rv>
  <rv s="0">
    <fb>890</fb>
    <v>10</v>
  </rv>
  <rv s="0">
    <fb>854</fb>
    <v>10</v>
  </rv>
  <rv s="0">
    <fb>839.8</fb>
    <v>10</v>
  </rv>
  <rv s="0">
    <fb>929.8</fb>
    <v>10</v>
  </rv>
  <rv s="0">
    <fb>1050.8</fb>
    <v>10</v>
  </rv>
  <rv s="0">
    <fb>1100</fb>
    <v>10</v>
  </rv>
  <rv s="0">
    <fb>1120</fb>
    <v>10</v>
  </rv>
  <rv s="0">
    <fb>1098</fb>
    <v>10</v>
  </rv>
  <rv s="0">
    <fb>1115</fb>
    <v>10</v>
  </rv>
  <rv s="0">
    <fb>1200</fb>
    <v>10</v>
  </rv>
  <rv s="0">
    <fb>1208</fb>
    <v>10</v>
  </rv>
  <rv s="0">
    <fb>175</fb>
    <v>10</v>
  </rv>
  <rv s="0">
    <fb>234</fb>
    <v>10</v>
  </rv>
  <rv s="0">
    <fb>196.6</fb>
    <v>10</v>
  </rv>
  <rv s="0">
    <fb>192</fb>
    <v>10</v>
  </rv>
  <rv s="0">
    <fb>193</fb>
    <v>10</v>
  </rv>
  <rv s="0">
    <fb>174</fb>
    <v>10</v>
  </rv>
  <rv s="0">
    <fb>148</fb>
    <v>10</v>
  </rv>
  <rv s="0">
    <fb>155.19999999999999</fb>
    <v>10</v>
  </rv>
  <rv s="0">
    <fb>145</fb>
    <v>10</v>
  </rv>
  <rv s="0">
    <fb>166</fb>
    <v>10</v>
  </rv>
  <rv s="0">
    <fb>160.80000000000001</fb>
    <v>10</v>
  </rv>
  <rv s="0">
    <fb>216</fb>
    <v>10</v>
  </rv>
  <rv s="0">
    <fb>196</fb>
    <v>10</v>
  </rv>
  <rv s="0">
    <fb>235</fb>
    <v>10</v>
  </rv>
  <rv s="0">
    <fb>271</fb>
    <v>10</v>
  </rv>
  <rv s="0">
    <fb>257</fb>
    <v>10</v>
  </rv>
  <rv s="0">
    <fb>249</fb>
    <v>10</v>
  </rv>
  <rv s="0">
    <fb>220.38</fb>
    <v>10</v>
  </rv>
  <rv s="0">
    <fb>215.6</fb>
    <v>10</v>
  </rv>
  <rv s="0">
    <fb>224.2</fb>
    <v>10</v>
  </rv>
  <rv s="0">
    <fb>199.98</fb>
    <v>10</v>
  </rv>
  <rv s="0">
    <fb>169.98</fb>
    <v>10</v>
  </rv>
  <rv s="0">
    <fb>168</fb>
    <v>10</v>
  </rv>
  <rv s="0">
    <fb>186</fb>
    <v>10</v>
  </rv>
  <rv s="0">
    <fb>151.97999999999999</fb>
    <v>10</v>
  </rv>
  <rv s="0">
    <fb>165.2</fb>
    <v>10</v>
  </rv>
  <rv s="0">
    <fb>184</fb>
    <v>10</v>
  </rv>
  <rv s="0">
    <fb>0.2</fb>
    <v>10</v>
  </rv>
  <rv s="0">
    <fb>204.8</fb>
    <v>10</v>
  </rv>
  <rv s="0">
    <fb>264.89999999999998</fb>
    <v>10</v>
  </rv>
  <rv s="0">
    <fb>249.6</fb>
    <v>10</v>
  </rv>
  <rv s="0">
    <fb>224.12</fb>
    <v>10</v>
  </rv>
  <rv s="0">
    <fb>252</fb>
    <v>10</v>
  </rv>
  <rv s="0">
    <fb>273.60000000000002</fb>
    <v>10</v>
  </rv>
  <rv s="0">
    <fb>236.2</fb>
    <v>10</v>
  </rv>
  <rv s="0">
    <fb>235.17</fb>
    <v>10</v>
  </rv>
  <rv s="0">
    <fb>239.97</fb>
    <v>10</v>
  </rv>
  <rv s="0">
    <fb>219.97</fb>
    <v>10</v>
  </rv>
  <rv s="0">
    <fb>219</fb>
    <v>10</v>
  </rv>
  <rv s="0">
    <fb>228.6</fb>
    <v>10</v>
  </rv>
  <rv s="0">
    <fb>215.2</fb>
    <v>10</v>
  </rv>
  <rv s="0">
    <fb>215.16</fb>
    <v>10</v>
  </rv>
  <rv s="0">
    <fb>214.83</fb>
    <v>10</v>
  </rv>
  <rv s="0">
    <fb>211.8</fb>
    <v>10</v>
  </rv>
  <rv s="0">
    <fb>209.17</fb>
    <v>10</v>
  </rv>
  <rv s="0">
    <fb>203</fb>
    <v>10</v>
  </rv>
  <rv s="0">
    <fb>199.4</fb>
    <v>10</v>
  </rv>
  <rv s="0">
    <fb>208.7</fb>
    <v>10</v>
  </rv>
  <rv s="0">
    <fb>202.96</fb>
    <v>10</v>
  </rv>
  <rv s="0">
    <fb>194.97</fb>
    <v>10</v>
  </rv>
  <rv s="0">
    <fb>197.49979999999999</fb>
    <v>10</v>
  </rv>
  <rv s="0">
    <fb>209</fb>
    <v>10</v>
  </rv>
  <rv s="0">
    <fb>206.1</fb>
    <v>10</v>
  </rv>
  <rv s="0">
    <fb>196.87979999999999</fb>
    <v>10</v>
  </rv>
  <rv s="0">
    <fb>193.8</fb>
    <v>10</v>
  </rv>
  <rv s="0">
    <fb>196.03</fb>
    <v>10</v>
  </rv>
  <rv s="0">
    <fb>191.2</fb>
    <v>10</v>
  </rv>
  <rv s="0">
    <fb>190.8</fb>
    <v>10</v>
  </rv>
  <rv s="0">
    <fb>181.2</fb>
    <v>10</v>
  </rv>
  <rv s="0">
    <fb>195.45</fb>
    <v>10</v>
  </rv>
  <rv s="0">
    <fb>185.97</fb>
    <v>10</v>
  </rv>
  <rv s="0">
    <fb>204.88</fb>
    <v>10</v>
  </rv>
  <rv s="0">
    <fb>200.17</fb>
    <v>10</v>
  </rv>
  <rv s="0">
    <fb>198.97</fb>
    <v>10</v>
  </rv>
  <rv s="0">
    <fb>191.97</fb>
    <v>10</v>
  </rv>
  <rv s="0">
    <fb>199.97</fb>
    <v>10</v>
  </rv>
  <rv s="0">
    <fb>203.97</fb>
    <v>10</v>
  </rv>
  <rv s="0">
    <fb>199.89599999999999</fb>
    <v>10</v>
  </rv>
  <rv s="0">
    <fb>193.92</fb>
    <v>10</v>
  </rv>
  <rv s="0">
    <fb>193.1</fb>
    <v>10</v>
  </rv>
  <rv s="0">
    <fb>186.99979999999999</fb>
    <v>10</v>
  </rv>
  <rv s="0">
    <fb>197.4</fb>
    <v>10</v>
  </rv>
  <rv s="0">
    <fb>177.5</fb>
    <v>10</v>
  </rv>
  <rv s="0">
    <fb>186.03</fb>
    <v>10</v>
  </rv>
  <rv s="0">
    <fb>184.6</fb>
    <v>10</v>
  </rv>
  <rv s="0">
    <fb>195.2</fb>
    <v>10</v>
  </rv>
  <rv s="0">
    <fb>189.97</fb>
    <v>10</v>
  </rv>
  <rv s="0">
    <fb>196.1</fb>
    <v>10</v>
  </rv>
  <rv s="0">
    <fb>186.9</fb>
    <v>10</v>
  </rv>
  <rv s="0">
    <fb>206.24</fb>
    <v>10</v>
  </rv>
  <rv s="0">
    <fb>216.4</fb>
    <v>10</v>
  </rv>
  <rv s="0">
    <fb>244.97</fb>
    <v>10</v>
  </rv>
  <rv s="0">
    <fb>245.8</fb>
    <v>10</v>
  </rv>
  <rv s="0">
    <fb>249.97</fb>
    <v>10</v>
  </rv>
  <rv s="0">
    <fb>274.8</fb>
    <v>10</v>
  </rv>
  <rv s="0">
    <fb>280.02999999999997</fb>
    <v>10</v>
  </rv>
  <rv s="0">
    <fb>285.2</fb>
    <v>10</v>
  </rv>
  <rv s="0">
    <fb>277</fb>
    <v>10</v>
  </rv>
  <rv s="0">
    <fb>289.02999999999997</fb>
    <v>10</v>
  </rv>
  <rv s="0">
    <fb>279.87979999999999</fb>
    <v>10</v>
  </rv>
  <rv s="0">
    <fb>292</fb>
    <v>10</v>
  </rv>
  <rv s="0">
    <fb>299.5</fb>
    <v>10</v>
  </rv>
  <rv s="0">
    <fb>300.2</fb>
    <v>10</v>
  </rv>
  <rv s="0">
    <fb>304.8</fb>
    <v>10</v>
  </rv>
  <rv s="0">
    <fb>317</fb>
    <v>10</v>
  </rv>
  <rv s="0">
    <fb>328.97</fb>
    <v>10</v>
  </rv>
  <rv s="0">
    <fb>391.8</fb>
    <v>10</v>
  </rv>
  <rv s="0">
    <fb>355</fb>
    <v>10</v>
  </rv>
  <rv s="0">
    <fb>372.4</fb>
    <v>10</v>
  </rv>
  <rv s="0">
    <fb>350.97</fb>
    <v>10</v>
  </rv>
  <rv s="0">
    <fb>364</fb>
    <v>10</v>
  </rv>
  <rv s="0">
    <fb>367.93</fb>
    <v>10</v>
  </rv>
  <rv s="0">
    <fb>389.03</fb>
    <v>10</v>
  </rv>
  <rv s="0">
    <fb>442</fb>
    <v>10</v>
  </rv>
  <rv s="0">
    <fb>440.2</fb>
    <v>10</v>
  </rv>
  <rv s="0">
    <fb>484.12</fb>
    <v>10</v>
  </rv>
  <rv s="0">
    <fb>460.03</fb>
    <v>10</v>
  </rv>
  <rv s="0">
    <fb>461</fb>
    <v>10</v>
  </rv>
  <rv s="0">
    <fb>449.8</fb>
    <v>10</v>
  </rv>
  <rv s="0">
    <fb>440.17</fb>
    <v>10</v>
  </rv>
  <rv s="0">
    <fb>421.8</fb>
    <v>10</v>
  </rv>
  <rv s="0">
    <fb>446.5</fb>
    <v>10</v>
  </rv>
  <rv s="0">
    <fb>444</fb>
    <v>10</v>
  </rv>
  <rv s="0">
    <fb>421</fb>
    <v>10</v>
  </rv>
  <rv s="0">
    <fb>422.2</fb>
    <v>10</v>
  </rv>
  <rv s="0">
    <fb>371</fb>
    <v>10</v>
  </rv>
  <rv s="0">
    <fb>615.1</fb>
    <v>10</v>
  </rv>
  <rv s="0">
    <fb>749.4</fb>
    <v>10</v>
  </rv>
  <rv s="0">
    <fb>790</fb>
    <v>10</v>
  </rv>
  <rv s="0">
    <fb>701</fb>
    <v>10</v>
  </rv>
  <rv s="0">
    <fb>682.202</fb>
    <v>10</v>
  </rv>
  <rv s="0">
    <fb>679.4</fb>
    <v>10</v>
  </rv>
  <rv s="0">
    <fb>709</fb>
    <v>10</v>
  </rv>
  <rv s="0">
    <fb>582.4</fb>
    <v>10</v>
  </rv>
  <rv s="0">
    <fb>560.20000000000005</fb>
    <v>10</v>
  </rv>
  <rv s="0">
    <fb>580.6</fb>
    <v>10</v>
  </rv>
  <rv s="0">
    <fb>616.68600000000004</fb>
    <v>10</v>
  </rv>
  <rv s="0">
    <fb>655.8</fb>
    <v>10</v>
  </rv>
  <rv s="0">
    <fb>684</fb>
    <v>10</v>
  </rv>
  <rv s="0">
    <fb>659.4</fb>
    <v>10</v>
  </rv>
  <rv s="0">
    <fb>668.8</fb>
    <v>10</v>
  </rv>
  <rv s="0">
    <fb>665.2</fb>
    <v>10</v>
  </rv>
  <rv s="0">
    <fb>695</fb>
    <v>10</v>
  </rv>
  <rv s="0">
    <fb>580.00199999999995</fb>
    <v>10</v>
  </rv>
  <rv s="0">
    <fb>580.4</fb>
    <v>10</v>
  </rv>
  <rv s="0">
    <fb>594</fb>
    <v>10</v>
  </rv>
  <rv s="0">
    <fb>560.79</fb>
    <v>10</v>
  </rv>
  <rv s="0">
    <fb>569.9</fb>
    <v>10</v>
  </rv>
  <rv s="0">
    <fb>559.4</fb>
    <v>10</v>
  </rv>
  <rv s="0">
    <fb>573.4</fb>
    <v>10</v>
  </rv>
  <rv s="0">
    <fb>574.4</fb>
    <v>10</v>
  </rv>
  <rv s="0">
    <fb>596</fb>
    <v>10</v>
  </rv>
  <rv s="0">
    <fb>584.60799999999995</fb>
    <v>10</v>
  </rv>
  <rv s="0">
    <fb>579.4</fb>
    <v>10</v>
  </rv>
  <rv s="0">
    <fb>563.4</fb>
    <v>10</v>
  </rv>
  <rv s="0">
    <fb>580.79999999999995</fb>
    <v>10</v>
  </rv>
  <rv s="0">
    <fb>539.79999999999995</fb>
    <v>10</v>
  </rv>
  <rv s="0">
    <fb>588</fb>
    <v>10</v>
  </rv>
  <rv s="0">
    <fb>563</fb>
    <v>10</v>
  </rv>
  <rv s="0">
    <fb>559.79999999999995</fb>
    <v>10</v>
  </rv>
  <rv s="0">
    <fb>574.20000000000005</fb>
    <v>10</v>
  </rv>
  <rv s="0">
    <fb>567.4</fb>
    <v>10</v>
  </rv>
  <rv s="0">
    <fb>543.79999999999995</fb>
    <v>10</v>
  </rv>
  <rv s="0">
    <fb>558.20000000000005</fb>
    <v>10</v>
  </rv>
  <rv s="0">
    <fb>563.20000000000005</fb>
    <v>10</v>
  </rv>
  <rv s="0">
    <fb>569</fb>
    <v>10</v>
  </rv>
  <rv s="0">
    <fb>558.4</fb>
    <v>10</v>
  </rv>
  <rv s="0">
    <fb>565.6</fb>
    <v>10</v>
  </rv>
  <rv s="0">
    <fb>575</fb>
    <v>10</v>
  </rv>
  <rv s="0">
    <fb>551.6</fb>
    <v>10</v>
  </rv>
  <rv s="0">
    <fb>560.79999999999995</fb>
    <v>10</v>
  </rv>
  <rv s="0">
    <fb>552.20000000000005</fb>
    <v>10</v>
  </rv>
  <rv s="0">
    <fb>565.4</fb>
    <v>10</v>
  </rv>
  <rv s="0">
    <fb>555</fb>
    <v>10</v>
  </rv>
  <rv s="0">
    <fb>553.79999999999995</fb>
    <v>10</v>
  </rv>
  <rv s="0">
    <fb>551.20000000000005</fb>
    <v>10</v>
  </rv>
  <rv s="0">
    <fb>530.79999999999995</fb>
    <v>10</v>
  </rv>
  <rv s="0">
    <fb>545</fb>
    <v>10</v>
  </rv>
  <rv s="0">
    <fb>557.20000000000005</fb>
    <v>10</v>
  </rv>
  <rv s="0">
    <fb>562</fb>
    <v>10</v>
  </rv>
  <rv s="0">
    <fb>610.20000000000005</fb>
    <v>10</v>
  </rv>
  <rv s="0">
    <fb>604.4</fb>
    <v>10</v>
  </rv>
  <rv s="0">
    <fb>597.6</fb>
    <v>10</v>
  </rv>
  <rv s="0">
    <fb>617.6</fb>
    <v>10</v>
  </rv>
  <rv s="0">
    <fb>603.79999999999995</fb>
    <v>10</v>
  </rv>
  <rv s="0">
    <fb>856.2</fb>
    <v>10</v>
  </rv>
  <rv s="0">
    <fb>798</fb>
    <v>10</v>
  </rv>
  <rv s="0">
    <fb>794</fb>
    <v>10</v>
  </rv>
  <rv s="0">
    <fb>678.2</fb>
    <v>10</v>
  </rv>
  <rv s="0">
    <fb>696</fb>
    <v>10</v>
  </rv>
  <rv s="0">
    <fb>519</fb>
    <v>10</v>
  </rv>
  <rv s="0">
    <fb>505</fb>
    <v>10</v>
  </rv>
  <rv s="0">
    <fb>455</fb>
    <v>10</v>
  </rv>
  <rv s="0">
    <fb>419.2</fb>
    <v>10</v>
  </rv>
  <rv s="0">
    <fb>447</fb>
    <v>10</v>
  </rv>
  <rv s="0">
    <fb>439.2</fb>
    <v>10</v>
  </rv>
  <rv s="0">
    <fb>425.4</fb>
    <v>10</v>
  </rv>
  <rv s="0">
    <fb>388.6</fb>
    <v>10</v>
  </rv>
  <rv s="0">
    <fb>441.6</fb>
    <v>10</v>
  </rv>
  <rv s="0">
    <fb>374.2</fb>
    <v>10</v>
  </rv>
  <rv s="0">
    <fb>365.2</fb>
    <v>10</v>
  </rv>
  <rv s="0">
    <fb>342</fb>
    <v>10</v>
  </rv>
  <rv s="0">
    <fb>337.6</fb>
    <v>10</v>
  </rv>
  <rv s="0">
    <fb>339.4</fb>
    <v>10</v>
  </rv>
  <rv s="0">
    <fb>352.2</fb>
    <v>10</v>
  </rv>
  <rv s="0">
    <fb>346.4</fb>
    <v>10</v>
  </rv>
  <rv s="0">
    <fb>327.39999999999998</fb>
    <v>10</v>
  </rv>
  <rv s="0">
    <fb>325.8</fb>
    <v>10</v>
  </rv>
  <rv s="0">
    <fb>316.8</fb>
    <v>10</v>
  </rv>
  <rv s="0">
    <fb>302.8</fb>
    <v>10</v>
  </rv>
  <rv s="0">
    <fb>287</fb>
    <v>10</v>
  </rv>
  <rv s="0">
    <fb>273</fb>
    <v>10</v>
  </rv>
  <rv s="0">
    <fb>312</fb>
    <v>10</v>
  </rv>
  <rv s="0">
    <fb>342.6</fb>
    <v>10</v>
  </rv>
  <rv s="0">
    <fb>327.60000000000002</fb>
    <v>10</v>
  </rv>
  <rv s="0">
    <fb>343</fb>
    <v>10</v>
  </rv>
  <rv s="0">
    <fb>346</fb>
    <v>10</v>
  </rv>
  <rv s="0">
    <fb>352.8</fb>
    <v>10</v>
  </rv>
  <rv s="0">
    <fb>437.6</fb>
    <v>10</v>
  </rv>
  <rv s="0">
    <fb>441</fb>
    <v>10</v>
  </rv>
  <rv s="0">
    <fb>416.6</fb>
    <v>10</v>
  </rv>
  <rv s="0">
    <fb>429.4</fb>
    <v>10</v>
  </rv>
  <rv s="0">
    <fb>413.6</fb>
    <v>10</v>
  </rv>
  <rv s="0">
    <fb>406.2</fb>
    <v>10</v>
  </rv>
  <rv s="0">
    <fb>432.2</fb>
    <v>10</v>
  </rv>
  <rv s="0">
    <fb>431.4</fb>
    <v>10</v>
  </rv>
  <rv s="0">
    <fb>385.4</fb>
    <v>10</v>
  </rv>
  <rv s="0">
    <fb>382.4</fb>
    <v>10</v>
  </rv>
  <rv s="0">
    <fb>377.2</fb>
    <v>10</v>
  </rv>
  <rv s="0">
    <fb>365</fb>
    <v>10</v>
  </rv>
  <rv s="0">
    <fb>379.4</fb>
    <v>10</v>
  </rv>
  <rv s="0">
    <fb>385.8</fb>
    <v>10</v>
  </rv>
  <rv s="0">
    <fb>386</fb>
    <v>10</v>
  </rv>
  <rv s="0">
    <fb>371.6</fb>
    <v>10</v>
  </rv>
  <rv s="0">
    <fb>394.8</fb>
    <v>10</v>
  </rv>
  <rv s="0">
    <fb>411.8</fb>
    <v>10</v>
  </rv>
  <rv s="0">
    <fb>438.8</fb>
    <v>10</v>
  </rv>
  <rv s="0">
    <fb>430.8</fb>
    <v>10</v>
  </rv>
  <rv s="0">
    <fb>423.2</fb>
    <v>10</v>
  </rv>
  <rv s="0">
    <fb>409.4</fb>
    <v>10</v>
  </rv>
  <rv s="0">
    <fb>414</fb>
    <v>10</v>
  </rv>
  <rv s="0">
    <fb>406.4</fb>
    <v>10</v>
  </rv>
  <rv s="0">
    <fb>411.4</fb>
    <v>10</v>
  </rv>
  <rv s="0">
    <fb>413.8</fb>
    <v>10</v>
  </rv>
  <rv s="0">
    <fb>414.2</fb>
    <v>10</v>
  </rv>
  <rv s="0">
    <fb>383.6</fb>
    <v>10</v>
  </rv>
  <rv s="0">
    <fb>408.8</fb>
    <v>10</v>
  </rv>
  <rv s="0">
    <fb>407.8</fb>
    <v>10</v>
  </rv>
  <rv s="0">
    <fb>394.2</fb>
    <v>10</v>
  </rv>
  <rv s="0">
    <fb>420.2</fb>
    <v>10</v>
  </rv>
  <rv s="0">
    <fb>411.6</fb>
    <v>10</v>
  </rv>
  <rv s="0">
    <fb>415.8</fb>
    <v>10</v>
  </rv>
  <rv s="0">
    <fb>396.4</fb>
    <v>10</v>
  </rv>
  <rv s="0">
    <fb>390.4</fb>
    <v>10</v>
  </rv>
  <rv s="0">
    <fb>381.2</fb>
    <v>10</v>
  </rv>
  <rv s="0">
    <fb>377.8</fb>
    <v>10</v>
  </rv>
  <rv s="0">
    <fb>387</fb>
    <v>10</v>
  </rv>
  <rv s="0">
    <fb>386.6</fb>
    <v>10</v>
  </rv>
  <rv s="0">
    <fb>447.8</fb>
    <v>10</v>
  </rv>
  <rv s="0">
    <fb>464.4</fb>
    <v>10</v>
  </rv>
  <rv s="0">
    <fb>474.8</fb>
    <v>10</v>
  </rv>
  <rv s="0">
    <fb>474.6</fb>
    <v>10</v>
  </rv>
  <rv s="0">
    <fb>472.4</fb>
    <v>10</v>
  </rv>
  <rv s="0">
    <fb>455.8</fb>
    <v>10</v>
  </rv>
  <rv s="0">
    <fb>456.4</fb>
    <v>10</v>
  </rv>
  <rv s="0">
    <fb>426.6</fb>
    <v>10</v>
  </rv>
  <rv s="0">
    <fb>434.8</fb>
    <v>10</v>
  </rv>
  <rv s="0">
    <fb>434.6</fb>
    <v>10</v>
  </rv>
  <rv s="0">
    <fb>437.2</fb>
    <v>10</v>
  </rv>
  <rv s="0">
    <fb>422.4</fb>
    <v>10</v>
  </rv>
  <rv s="0">
    <fb>355.4</fb>
    <v>10</v>
  </rv>
  <rv s="0">
    <fb>312.2</fb>
    <v>10</v>
  </rv>
  <rv s="0">
    <fb>294.60000000000002</fb>
    <v>10</v>
  </rv>
  <rv s="0">
    <fb>279.39999999999998</fb>
    <v>10</v>
  </rv>
  <rv s="0">
    <fb>261.60000000000002</fb>
    <v>10</v>
  </rv>
  <rv s="0">
    <fb>256.39999999999998</fb>
    <v>10</v>
  </rv>
  <rv s="0">
    <fb>274.39999999999998</fb>
    <v>10</v>
  </rv>
  <rv s="0">
    <fb>250.8</fb>
    <v>10</v>
  </rv>
  <rv s="0">
    <fb>235.6</fb>
    <v>10</v>
  </rv>
  <rv s="0">
    <fb>242.6</fb>
    <v>10</v>
  </rv>
  <rv s="0">
    <fb>266.60000000000002</fb>
    <v>10</v>
  </rv>
  <rv s="0">
    <fb>254.8</fb>
    <v>10</v>
  </rv>
  <rv s="0">
    <fb>259.2</fb>
    <v>10</v>
  </rv>
  <rv s="0">
    <fb>258.60000000000002</fb>
    <v>10</v>
  </rv>
  <rv s="0">
    <fb>242.8</fb>
    <v>10</v>
  </rv>
  <rv s="0">
    <fb>227.2</fb>
    <v>10</v>
  </rv>
  <rv s="0">
    <fb>219.2</fb>
    <v>10</v>
  </rv>
  <rv s="0">
    <fb>214.6</fb>
    <v>10</v>
  </rv>
  <rv s="0">
    <fb>227.6</fb>
    <v>10</v>
  </rv>
  <rv s="0">
    <fb>219.4</fb>
    <v>10</v>
  </rv>
  <rv s="0">
    <fb>221.6</fb>
    <v>10</v>
  </rv>
  <rv s="0">
    <fb>208.8</fb>
    <v>10</v>
  </rv>
  <rv s="0">
    <fb>208.6</fb>
    <v>10</v>
  </rv>
  <rv s="0">
    <fb>202.4</fb>
    <v>10</v>
  </rv>
  <rv s="0">
    <fb>177.8</fb>
    <v>10</v>
  </rv>
  <rv s="0">
    <fb>177.2</fb>
    <v>10</v>
  </rv>
  <rv s="0">
    <fb>203.6</fb>
    <v>10</v>
  </rv>
  <rv s="0">
    <fb>186.2</fb>
    <v>10</v>
  </rv>
  <rv s="0">
    <fb>183.4</fb>
    <v>10</v>
  </rv>
  <rv s="0">
    <fb>176.8</fb>
    <v>10</v>
  </rv>
  <rv s="0">
    <fb>165.6</fb>
    <v>10</v>
  </rv>
  <rv s="0">
    <fb>165.8</fb>
    <v>10</v>
  </rv>
  <rv s="0">
    <fb>163.19999999999999</fb>
    <v>10</v>
  </rv>
  <rv s="0">
    <fb>174.4</fb>
    <v>10</v>
  </rv>
  <rv s="0">
    <fb>162</fb>
    <v>10</v>
  </rv>
  <rv s="0">
    <fb>172.4</fb>
    <v>10</v>
  </rv>
  <rv s="0">
    <fb>152.19999999999999</fb>
    <v>10</v>
  </rv>
  <rv s="0">
    <fb>157.6</fb>
    <v>10</v>
  </rv>
  <rv s="0">
    <fb>159</fb>
    <v>10</v>
  </rv>
  <rv s="0">
    <fb>152.4</fb>
    <v>10</v>
  </rv>
  <rv s="0">
    <fb>153</fb>
    <v>10</v>
  </rv>
  <rv s="0">
    <fb>146.19999999999999</fb>
    <v>10</v>
  </rv>
  <rv s="0">
    <fb>157.4</fb>
    <v>10</v>
  </rv>
  <rv s="0">
    <fb>161.4</fb>
    <v>10</v>
  </rv>
  <rv s="0">
    <fb>168.8</fb>
    <v>10</v>
  </rv>
  <rv s="0">
    <fb>156.6</fb>
    <v>10</v>
  </rv>
  <rv s="0">
    <fb>155.6</fb>
    <v>10</v>
  </rv>
  <rv s="0">
    <fb>162.6</fb>
    <v>10</v>
  </rv>
  <rv s="0">
    <fb>151</fb>
    <v>10</v>
  </rv>
  <rv s="0">
    <fb>152.80000000000001</fb>
    <v>10</v>
  </rv>
  <rv s="0">
    <fb>148.80000000000001</fb>
    <v>10</v>
  </rv>
  <rv s="0">
    <fb>138.80000000000001</fb>
    <v>10</v>
  </rv>
  <rv s="0">
    <fb>137.19999999999999</fb>
    <v>10</v>
  </rv>
  <rv s="0">
    <fb>135</fb>
    <v>10</v>
  </rv>
  <rv s="0">
    <fb>137.4</fb>
    <v>10</v>
  </rv>
  <rv s="0">
    <fb>136.6</fb>
    <v>10</v>
  </rv>
  <rv s="0">
    <fb>131.4</fb>
    <v>10</v>
  </rv>
  <rv s="0">
    <fb>134.6</fb>
    <v>10</v>
  </rv>
  <rv s="0">
    <fb>128.6</fb>
    <v>10</v>
  </rv>
  <rv s="0">
    <fb>125.8</fb>
    <v>10</v>
  </rv>
  <rv s="0">
    <fb>124.2</fb>
    <v>10</v>
  </rv>
  <rv s="0">
    <fb>122.8</fb>
    <v>10</v>
  </rv>
  <rv s="0">
    <fb>113.2</fb>
    <v>10</v>
  </rv>
  <rv s="0">
    <fb>129.6</fb>
    <v>10</v>
  </rv>
  <rv s="0">
    <fb>141.19999999999999</fb>
    <v>10</v>
  </rv>
  <rv s="0">
    <fb>127.8</fb>
    <v>10</v>
  </rv>
  <rv s="0">
    <fb>127.2</fb>
    <v>10</v>
  </rv>
  <rv s="0">
    <fb>130.6</fb>
    <v>10</v>
  </rv>
  <rv s="0">
    <fb>117.7</fb>
    <v>10</v>
  </rv>
  <rv s="0">
    <fb>114.4</fb>
    <v>10</v>
  </rv>
  <rv s="0">
    <fb>106.8</fb>
    <v>10</v>
  </rv>
  <rv s="0">
    <fb>119.6</fb>
    <v>10</v>
  </rv>
  <rv s="0">
    <fb>116.6</fb>
    <v>10</v>
  </rv>
  <rv s="0">
    <fb>110.8</fb>
    <v>10</v>
  </rv>
  <rv s="0">
    <fb>107.2</fb>
    <v>10</v>
  </rv>
  <rv s="0">
    <fb>104.2</fb>
    <v>10</v>
  </rv>
  <rv s="0">
    <fb>114.2</fb>
    <v>10</v>
  </rv>
  <rv s="0">
    <fb>103.2</fb>
    <v>10</v>
  </rv>
  <rv s="0">
    <fb>108.6</fb>
    <v>10</v>
  </rv>
  <rv s="0">
    <fb>132.4</fb>
    <v>10</v>
  </rv>
  <rv s="0">
    <fb>162.80000000000001</fb>
    <v>10</v>
  </rv>
  <rv s="0">
    <fb>175.4</fb>
    <v>10</v>
  </rv>
  <rv s="0">
    <fb>147.6</fb>
    <v>10</v>
  </rv>
  <rv s="0">
    <fb>186.8</fb>
    <v>10</v>
  </rv>
  <rv s="0">
    <fb>196.8</fb>
    <v>10</v>
  </rv>
  <rv s="0">
    <fb>191.8</fb>
    <v>10</v>
  </rv>
  <rv s="0">
    <fb>193.6</fb>
    <v>10</v>
  </rv>
  <rv s="0">
    <fb>221.4</fb>
    <v>10</v>
  </rv>
  <rv s="0">
    <fb>234.6</fb>
    <v>10</v>
  </rv>
  <rv s="0">
    <fb>196.2</fb>
    <v>10</v>
  </rv>
  <rv s="0">
    <fb>178.6</fb>
    <v>10</v>
  </rv>
  <rv s="0">
    <fb>166.6</fb>
    <v>10</v>
  </rv>
  <rv s="0">
    <fb>149.19999999999999</fb>
    <v>10</v>
  </rv>
  <rv s="0">
    <fb>143.80000000000001</fb>
    <v>10</v>
  </rv>
  <rv s="0">
    <fb>151.4</fb>
    <v>10</v>
  </rv>
  <rv s="0">
    <fb>145.80000000000001</fb>
    <v>10</v>
  </rv>
  <rv s="0">
    <fb>139.6</fb>
    <v>10</v>
  </rv>
  <rv s="0">
    <fb>141.80000000000001</fb>
    <v>10</v>
  </rv>
  <rv s="0">
    <fb>150.6</fb>
    <v>10</v>
  </rv>
  <rv s="0">
    <fb>154.4</fb>
    <v>10</v>
  </rv>
  <rv s="0">
    <fb>167.4</fb>
    <v>10</v>
  </rv>
  <rv s="0">
    <fb>173.2</fb>
    <v>10</v>
  </rv>
  <rv s="0">
    <fb>170.4</fb>
    <v>10</v>
  </rv>
  <rv s="0">
    <fb>180.2</fb>
    <v>10</v>
  </rv>
  <rv s="0">
    <fb>187.5</fb>
    <v>10</v>
  </rv>
  <rv s="0">
    <fb>199</fb>
    <v>10</v>
  </rv>
  <rv s="0">
    <fb>197</fb>
    <v>10</v>
  </rv>
  <rv s="0">
    <fb>194.4</fb>
    <v>10</v>
  </rv>
  <rv s="0">
    <fb>199.6</fb>
    <v>10</v>
  </rv>
  <rv s="0">
    <fb>201.8</fb>
    <v>10</v>
  </rv>
  <rv s="0">
    <fb>189.6</fb>
    <v>10</v>
  </rv>
  <rv s="0">
    <fb>187.2</fb>
    <v>10</v>
  </rv>
  <rv s="0">
    <fb>188.6</fb>
    <v>10</v>
  </rv>
  <rv s="0">
    <fb>185.2</fb>
    <v>10</v>
  </rv>
  <rv s="0">
    <fb>167</fb>
    <v>10</v>
  </rv>
  <rv s="0">
    <fb>162.19999999999999</fb>
    <v>10</v>
  </rv>
  <rv s="0">
    <fb>155.4</fb>
    <v>10</v>
  </rv>
  <rv s="0">
    <fb>157</fb>
    <v>10</v>
  </rv>
  <rv s="0">
    <fb>148.19999999999999</fb>
    <v>10</v>
  </rv>
  <rv s="0">
    <fb>160.4</fb>
    <v>10</v>
  </rv>
  <rv s="0">
    <fb>173.8</fb>
    <v>10</v>
  </rv>
  <rv s="0">
    <fb>160.6</fb>
    <v>10</v>
  </rv>
  <rv s="0">
    <fb>158.19999999999999</fb>
    <v>10</v>
  </rv>
  <rv s="0">
    <fb>145.6</fb>
    <v>10</v>
  </rv>
  <rv s="0">
    <fb>144.4</fb>
    <v>10</v>
  </rv>
  <rv s="0">
    <fb>136.19999999999999</fb>
    <v>10</v>
  </rv>
  <rv s="0">
    <fb>129.4</fb>
    <v>10</v>
  </rv>
  <rv s="0">
    <fb>117.8</fb>
    <v>10</v>
  </rv>
  <rv s="0">
    <fb>124.8</fb>
    <v>10</v>
  </rv>
  <rv s="0">
    <fb>136.4</fb>
    <v>10</v>
  </rv>
  <rv s="0">
    <fb>142.4</fb>
    <v>10</v>
  </rv>
  <rv s="0">
    <fb>130.4</fb>
    <v>10</v>
  </rv>
  <rv s="0">
    <fb>129.5</fb>
    <v>10</v>
  </rv>
  <rv s="0">
    <fb>137</fb>
    <v>10</v>
  </rv>
  <rv s="0">
    <fb>132.6</fb>
    <v>10</v>
  </rv>
  <rv s="0">
    <fb>135.19999999999999</fb>
    <v>10</v>
  </rv>
  <rv s="0">
    <fb>142.6</fb>
    <v>10</v>
  </rv>
  <rv s="0">
    <fb>141.4</fb>
    <v>10</v>
  </rv>
  <rv s="0">
    <fb>126.2</fb>
    <v>10</v>
  </rv>
  <rv s="0">
    <fb>125.2</fb>
    <v>10</v>
  </rv>
  <rv s="0">
    <fb>131.30000000000001</fb>
    <v>10</v>
  </rv>
  <rv s="0">
    <fb>136.80000000000001</fb>
    <v>10</v>
  </rv>
  <rv s="0">
    <fb>131.80000000000001</fb>
    <v>10</v>
  </rv>
  <rv s="0">
    <fb>120.2</fb>
    <v>10</v>
  </rv>
  <rv s="0">
    <fb>111.2</fb>
    <v>10</v>
  </rv>
  <rv s="0">
    <fb>112.6</fb>
    <v>10</v>
  </rv>
  <rv s="0">
    <fb>123.6</fb>
    <v>10</v>
  </rv>
  <rv s="0">
    <fb>146.6</fb>
    <v>10</v>
  </rv>
  <rv s="0">
    <fb>110.2</fb>
    <v>10</v>
  </rv>
  <rv s="0">
    <fb>107.6</fb>
    <v>10</v>
  </rv>
  <rv s="0">
    <fb>106</fb>
    <v>10</v>
  </rv>
  <rv s="0">
    <fb>100.758</fb>
    <v>10</v>
  </rv>
  <rv s="0">
    <fb>97</fb>
    <v>10</v>
  </rv>
  <rv s="0">
    <fb>98.2</fb>
    <v>10</v>
  </rv>
  <rv s="0">
    <fb>105.782</fb>
    <v>10</v>
  </rv>
  <rv s="0">
    <fb>134.19999999999999</fb>
    <v>10</v>
  </rv>
  <rv s="0">
    <fb>131.05600000000001</fb>
    <v>10</v>
  </rv>
  <rv s="0">
    <fb>108.916</fb>
    <v>10</v>
  </rv>
  <rv s="0">
    <fb>102</fb>
    <v>10</v>
  </rv>
  <rv s="0">
    <fb>102.8</fb>
    <v>10</v>
  </rv>
  <rv s="0">
    <fb>89.4</fb>
    <v>10</v>
  </rv>
  <rv s="0">
    <fb>92.6</fb>
    <v>10</v>
  </rv>
  <rv s="0">
    <fb>85.001999999999995</fb>
    <v>10</v>
  </rv>
  <rv s="0">
    <fb>85.2</fb>
    <v>10</v>
  </rv>
  <rv s="0">
    <fb>84.4</fb>
    <v>10</v>
  </rv>
  <rv s="0">
    <fb>82.6</fb>
    <v>10</v>
  </rv>
  <rv s="0">
    <fb>76.665999999999997</fb>
    <v>10</v>
  </rv>
  <rv s="0">
    <fb>76.400000000000006</fb>
    <v>10</v>
  </rv>
  <rv s="0">
    <fb>70.2</fb>
    <v>10</v>
  </rv>
  <rv s="0">
    <fb>69.400000000000006</fb>
    <v>10</v>
  </rv>
  <rv s="0">
    <fb>53.585999999999999</fb>
    <v>10</v>
  </rv>
  <rv s="0">
    <fb>61.6</fb>
    <v>10</v>
  </rv>
  <rv s="0">
    <fb>65.8</fb>
    <v>10</v>
  </rv>
  <rv s="0">
    <fb>70.400000000000006</fb>
    <v>10</v>
  </rv>
  <rv s="0">
    <fb>64.197999999999993</fb>
    <v>10</v>
  </rv>
  <rv s="0">
    <fb>73</fb>
    <v>10</v>
  </rv>
  <rv s="0">
    <fb>75.078000000000003</fb>
    <v>10</v>
  </rv>
  <rv s="0">
    <fb>77.400000000000006</fb>
    <v>10</v>
  </rv>
  <rv s="0">
    <fb>72.8</fb>
    <v>10</v>
  </rv>
  <rv s="0">
    <fb>74.2</fb>
    <v>10</v>
  </rv>
  <rv s="0">
    <fb>71.197999999999993</fb>
    <v>10</v>
  </rv>
  <rv s="0">
    <fb>72.400000000000006</fb>
    <v>10</v>
  </rv>
  <rv s="0">
    <fb>67.8</fb>
    <v>10</v>
  </rv>
  <rv s="0">
    <fb>67.400000000000006</fb>
    <v>10</v>
  </rv>
  <rv s="0">
    <fb>64.316000000000003</fb>
    <v>10</v>
  </rv>
  <rv s="0">
    <fb>55.268000000000001</fb>
    <v>10</v>
  </rv>
  <rv s="0">
    <fb>59.402000000000001</fb>
    <v>10</v>
  </rv>
  <rv s="0">
    <fb>53</fb>
    <v>10</v>
  </rv>
  <rv s="0">
    <fb>48.118000000000002</fb>
    <v>10</v>
  </rv>
  <rv s="0">
    <fb>50.201999999999998</fb>
    <v>10</v>
  </rv>
  <rv s="0">
    <fb>55.552</fb>
    <v>10</v>
  </rv>
  <rv s="0">
    <fb>52.8</fb>
    <v>10</v>
  </rv>
  <rv s="0">
    <fb>52.802</fb>
    <v>10</v>
  </rv>
  <rv s="0">
    <fb>39.338000000000001</fb>
    <v>10</v>
  </rv>
  <rv s="0">
    <fb>39.402000000000001</fb>
    <v>10</v>
  </rv>
  <rv s="0">
    <fb>18.512</fb>
    <v>10</v>
  </rv>
  <rv s="0">
    <fb>17.004000000000001</fb>
    <v>10</v>
  </rv>
  <rv s="0">
    <fb>17.622</fb>
    <v>10</v>
  </rv>
  <rv s="0">
    <fb>12.08</fb>
    <v>10</v>
  </rv>
  <rv s="0">
    <fb>12.407999999999999</fb>
    <v>10</v>
  </rv>
  <rv s="0">
    <fb>13.196</fb>
    <v>10</v>
  </rv>
  <rv s="0">
    <fb>12.802</fb>
    <v>10</v>
  </rv>
  <rv s="0">
    <fb>12.782</fb>
    <v>10</v>
  </rv>
  <rv s="0">
    <fb>12.004</fb>
    <v>10</v>
  </rv>
  <rv s="0">
    <fb>9.2379999999999995</fb>
    <v>10</v>
  </rv>
  <rv s="0">
    <fb>11.686</fb>
    <v>10</v>
  </rv>
  <rv s="0">
    <fb>11.292</fb>
    <v>10</v>
  </rv>
  <rv s="0">
    <fb>11.202</fb>
    <v>10</v>
  </rv>
  <rv s="0">
    <fb>11.284000000000001</fb>
    <v>10</v>
  </rv>
  <rv s="0">
    <fb>11.394</fb>
    <v>10</v>
  </rv>
  <rv s="0">
    <fb>11.002000000000001</fb>
    <v>10</v>
  </rv>
  <rv s="0">
    <fb>11.194000000000001</fb>
    <v>10</v>
  </rv>
  <rv s="0">
    <fb>10.657999999999999</fb>
    <v>10</v>
  </rv>
  <rv s="0">
    <fb>11.3446</fb>
    <v>10</v>
  </rv>
  <rv s="0">
    <fb>11.266</fb>
    <v>10</v>
  </rv>
  <rv s="0">
    <fb>10.545999999999999</fb>
    <v>10</v>
  </rv>
  <rv s="0">
    <fb>10.362</fb>
    <v>10</v>
  </rv>
  <rv s="0">
    <fb>10.7211</fb>
    <v>10</v>
  </rv>
  <rv s="0">
    <fb>9.8019999999999996</fb>
    <v>10</v>
  </rv>
  <rv s="0">
    <fb>4.4240000000000004</fb>
    <v>10</v>
  </rv>
  <rv s="0">
    <fb>5.944</fb>
    <v>10</v>
  </rv>
  <rv s="0">
    <fb>4.8520000000000003</fb>
    <v>10</v>
  </rv>
  <rv s="0">
    <fb>5.0039999999999996</fb>
    <v>10</v>
  </rv>
  <rv s="0">
    <fb>4.8040000000000003</fb>
    <v>10</v>
  </rv>
  <rv s="0">
    <fb>4.8620000000000001</fb>
    <v>10</v>
  </rv>
  <rv s="0">
    <fb>5.1980000000000004</fb>
    <v>10</v>
  </rv>
  <rv s="0">
    <fb>6.1139999999999999</fb>
    <v>10</v>
  </rv>
  <rv s="0">
    <fb>6.274</fb>
    <v>10</v>
  </rv>
  <rv s="0">
    <fb>5.8380000000000001</fb>
    <v>10</v>
  </rv>
  <rv s="0">
    <fb>5.2439999999999998</fb>
    <v>10</v>
  </rv>
  <rv s="0">
    <fb>5.0460000000000003</fb>
    <v>10</v>
  </rv>
  <rv s="0">
    <fb>5.3979999999999997</fb>
    <v>10</v>
  </rv>
  <rv s="0">
    <fb>5.1130000000000004</fb>
    <v>10</v>
  </rv>
  <rv s="0">
    <fb>5.1219999999999999</fb>
    <v>10</v>
  </rv>
  <rv s="0">
    <fb>5.5119999999999996</fb>
    <v>10</v>
  </rv>
  <rv s="0">
    <fb>4.968</fb>
    <v>10</v>
  </rv>
  <rv s="0">
    <fb>5.07</fb>
    <v>10</v>
  </rv>
  <rv s="0">
    <fb>5.202</fb>
    <v>10</v>
  </rv>
  <rv s="0">
    <fb>5.4320000000000004</fb>
    <v>10</v>
  </rv>
  <rv s="0">
    <fb>9.5779999999999994</fb>
    <v>10</v>
  </rv>
  <rv s="0">
    <fb>5.8520000000000003</fb>
    <v>10</v>
  </rv>
  <rv s="0">
    <fb>5.4710000000000001</fb>
    <v>10</v>
  </rv>
  <rv s="0">
    <fb>5.1420000000000003</fb>
    <v>10</v>
  </rv>
  <rv s="0">
    <fb>5.0845000000000002</fb>
    <v>10</v>
  </rv>
  <rv s="0">
    <fb>4.8600000000000003</fb>
    <v>10</v>
  </rv>
  <rv s="0">
    <fb>4.8579999999999997</fb>
    <v>10</v>
  </rv>
  <rv s="0">
    <fb>4.4160000000000004</fb>
    <v>10</v>
  </rv>
  <rv s="0">
    <fb>4.42</fb>
    <v>10</v>
  </rv>
  <rv s="0">
    <fb>4.2439999999999998</fb>
    <v>10</v>
  </rv>
  <rv s="0">
    <fb>3.5019999999999998</fb>
    <v>10</v>
  </rv>
  <rv s="0">
    <fb>3.02</fb>
    <v>10</v>
  </rv>
  <rv s="0">
    <fb>2.96</fb>
    <v>10</v>
  </rv>
  <rv s="0">
    <fb>3.0259999999999998</fb>
    <v>10</v>
  </rv>
  <rv s="0">
    <fb>3.3919999999999999</fb>
    <v>10</v>
  </rv>
  <rv s="0">
    <fb>3.5979999999999999</fb>
    <v>10</v>
  </rv>
  <rv s="0">
    <fb>3.58</fb>
    <v>10</v>
  </rv>
  <rv s="0">
    <fb>3.839</fb>
    <v>10</v>
  </rv>
  <rv s="0">
    <fb>3.6760000000000002</fb>
    <v>10</v>
  </rv>
  <rv s="0">
    <fb>4.5819999999999999</fb>
    <v>10</v>
  </rv>
  <rv s="0">
    <fb>3.8780000000000001</fb>
    <v>10</v>
  </rv>
  <rv s="0">
    <fb>3.9279999999999999</fb>
    <v>10</v>
  </rv>
  <rv s="0">
    <fb>3.9426000000000001</fb>
    <v>10</v>
  </rv>
  <rv s="0">
    <fb>3.8439999999999999</fb>
    <v>10</v>
  </rv>
  <rv s="0">
    <fb>3.5219999999999998</fb>
    <v>10</v>
  </rv>
  <rv s="0">
    <fb>3.556</fb>
    <v>10</v>
  </rv>
  <rv s="0">
    <fb>3.1920000000000002</fb>
    <v>10</v>
  </rv>
  <rv s="0">
    <fb>2.8140000000000001</fb>
    <v>10</v>
  </rv>
  <rv s="0">
    <fb>3.1631999999999998</fb>
    <v>10</v>
  </rv>
  <rv s="0">
    <fb>3.218</fb>
    <v>10</v>
  </rv>
  <rv s="0">
    <fb>3.24</fb>
    <v>10</v>
  </rv>
  <rv s="0">
    <fb>2.9860000000000002</fb>
    <v>10</v>
  </rv>
  <rv s="0">
    <fb>3.0059999999999998</fb>
    <v>10</v>
  </rv>
  <rv s="0">
    <fb>2.4620000000000002</fb>
    <v>10</v>
  </rv>
  <rv s="0">
    <fb>2.75</fb>
    <v>10</v>
  </rv>
  <rv s="0">
    <fb>2.65</fb>
    <v>10</v>
  </rv>
  <rv s="0">
    <fb>2.7002999999999999</fb>
    <v>10</v>
  </rv>
  <rv s="0">
    <fb>3.45</fb>
    <v>10</v>
  </rv>
  <rv s="0">
    <fb>3.7</fb>
    <v>10</v>
  </rv>
  <rv s="0">
    <fb>3.81</fb>
    <v>10</v>
  </rv>
  <rv s="0">
    <fb>3.39</fb>
    <v>10</v>
  </rv>
  <rv s="0">
    <fb>2.97</fb>
    <v>10</v>
  </rv>
  <rv s="0">
    <fb>2.84</fb>
    <v>10</v>
  </rv>
  <rv s="0">
    <fb>3.38</fb>
    <v>10</v>
  </rv>
  <rv s="0">
    <fb>4.53</fb>
    <v>10</v>
  </rv>
  <rv s="0">
    <fb>7.37</fb>
    <v>10</v>
  </rv>
  <rv s="0">
    <fb>7.3898999999999999</fb>
    <v>10</v>
  </rv>
  <rv s="0">
    <fb>6.26</fb>
    <v>10</v>
  </rv>
  <rv s="0">
    <fb>5.94</fb>
    <v>10</v>
  </rv>
  <rv s="0">
    <fb>4.8899999999999997</fb>
    <v>10</v>
  </rv>
  <rv s="0">
    <fb>4.97</fb>
    <v>10</v>
  </rv>
  <rv s="0">
    <fb>4.18</fb>
    <v>10</v>
  </rv>
  <rv s="0">
    <fb>4.22</fb>
    <v>10</v>
  </rv>
  <rv s="0">
    <fb>4.87</fb>
    <v>10</v>
  </rv>
  <rv s="0">
    <fb>4.21</fb>
    <v>10</v>
  </rv>
  <rv s="0">
    <fb>4.1849999999999996</fb>
    <v>10</v>
  </rv>
  <rv s="0">
    <fb>4.1100000000000003</fb>
    <v>10</v>
  </rv>
  <rv s="0">
    <fb>4.1264000000000003</fb>
    <v>10</v>
  </rv>
  <rv s="0">
    <fb>4.16</fb>
    <v>10</v>
  </rv>
  <rv s="0">
    <fb>3.25</fb>
    <v>10</v>
  </rv>
  <rv s="0">
    <fb>4.9800000000000004</fb>
    <v>10</v>
  </rv>
  <rv s="0">
    <fb>4.99</fb>
    <v>10</v>
  </rv>
  <rv s="0">
    <fb>4.37</fb>
    <v>10</v>
  </rv>
  <rv s="0">
    <fb>4.2699999999999996</fb>
    <v>10</v>
  </rv>
  <rv s="0">
    <fb>4.43</fb>
    <v>10</v>
  </rv>
  <rv s="0">
    <fb>4.41</fb>
    <v>10</v>
  </rv>
  <rv s="0">
    <fb>4.45</fb>
    <v>10</v>
  </rv>
  <rv s="0">
    <fb>4.8419999999999996</fb>
    <v>10</v>
  </rv>
  <rv s="0">
    <fb>4.7035999999999998</fb>
    <v>10</v>
  </rv>
  <rv s="0">
    <fb>4.78</fb>
    <v>10</v>
  </rv>
  <rv s="0">
    <fb>4.6500000000000004</fb>
    <v>10</v>
  </rv>
  <rv s="0">
    <fb>4.6900000000000004</fb>
    <v>10</v>
  </rv>
  <rv s="0">
    <fb>4.5949999999999998</fb>
    <v>10</v>
  </rv>
  <rv s="0">
    <fb>4.34</fb>
    <v>10</v>
  </rv>
  <rv s="0">
    <fb>4.51</fb>
    <v>10</v>
  </rv>
  <rv s="0">
    <fb>4.1399999999999997</fb>
    <v>10</v>
  </rv>
  <rv s="0">
    <fb>4.4031000000000002</fb>
    <v>10</v>
  </rv>
  <rv s="0">
    <fb>4.4000000000000004</fb>
    <v>10</v>
  </rv>
  <rv s="0">
    <fb>4.17</fb>
    <v>10</v>
  </rv>
  <rv s="0">
    <fb>4.05</fb>
    <v>10</v>
  </rv>
  <rv s="5">
    <v>fr-FR</v>
    <v>avmir7</v>
    <v>268435456</v>
    <v>1</v>
    <v>Avec Refinitiv</v>
    <v>15</v>
    <v>16</v>
    <v>NZD/EUR</v>
    <v>17</v>
    <v>18</v>
    <v>Finance</v>
    <v>19</v>
    <v>0.50590000000000002</v>
    <v>0.48330000000000001</v>
    <v>0.50849999999999995</v>
    <v>NZDEUR</v>
    <v>NZD</v>
    <v>46094.530787037038</v>
    <v>EUR</v>
    <v>0.50880000000000003</v>
    <v>0.53420000000000001</v>
    <v>-7.8659999999999993E-4</v>
    <v>-4.0000000000000002E-4</v>
    <v>New Zealand Dollar/Euro FX Cross Rate</v>
    <v>0.50839999999999996</v>
    <v>0.5081</v>
    <v>Paire de devises</v>
    <v>NZD/EUR</v>
  </rv>
  <rv s="3">
    <v>28505</v>
  </rv>
  <rv s="5">
    <v>fr-FR</v>
    <v>avcik2</v>
    <v>268435456</v>
    <v>1</v>
    <v>Avec Refinitiv</v>
    <v>15</v>
    <v>16</v>
    <v>INR/EUR</v>
    <v>17</v>
    <v>18</v>
    <v>Finance</v>
    <v>19</v>
    <v>9.3900000000000008E-3</v>
    <v>9.0399999999999994E-3</v>
    <v>9.3989999999999994E-3</v>
    <v>INREUR</v>
    <v>INR</v>
    <v>46094.530833333331</v>
    <v>EUR</v>
    <v>9.4599999999999997E-3</v>
    <v>1.0869999999999999E-2</v>
    <v>3.405E-3</v>
    <v>3.1999999999999999E-5</v>
    <v>Indian Rupee/Euro FX Cross Rate</v>
    <v>9.4000000000000004E-3</v>
    <v>9.4310000000000001E-3</v>
    <v>Paire de devises</v>
    <v>INR/EUR</v>
  </rv>
  <rv s="3">
    <v>28507</v>
  </rv>
  <rv s="5">
    <v>fr-FR</v>
    <v>avkeh7</v>
    <v>268435456</v>
    <v>1</v>
    <v>Avec Refinitiv</v>
    <v>15</v>
    <v>16</v>
    <v>MXN/EUR</v>
    <v>17</v>
    <v>18</v>
    <v>Finance</v>
    <v>19</v>
    <v>4.861E-2</v>
    <v>4.2479999999999997E-2</v>
    <v>4.8599999999999997E-2</v>
    <v>MXNEUR</v>
    <v>MXN</v>
    <v>46094.530810185184</v>
    <v>EUR</v>
    <v>4.8930000000000001E-2</v>
    <v>4.9570000000000003E-2</v>
    <v>5.5560000000000002E-3</v>
    <v>2.7E-4</v>
    <v>Mexican Peso/Euro FX Cross Rate</v>
    <v>4.8599999999999997E-2</v>
    <v>4.8869999999999997E-2</v>
    <v>Paire de devises</v>
    <v>MXN/EUR</v>
  </rv>
  <rv s="3">
    <v>28509</v>
  </rv>
  <rv s="5">
    <v>fr-FR</v>
    <v>avvbim</v>
    <v>268435456</v>
    <v>1</v>
    <v>Avec Refinitiv</v>
    <v>15</v>
    <v>16</v>
    <v>TWD/EUR</v>
    <v>17</v>
    <v>18</v>
    <v>Finance</v>
    <v>19</v>
    <v>2.716E-2</v>
    <v>2.6450000000000001E-2</v>
    <v>2.7210000000000002E-2</v>
    <v>TWDEUR</v>
    <v>TWD</v>
    <v>46094.530833333331</v>
    <v>EUR</v>
    <v>2.7300000000000001E-2</v>
    <v>3.0470000000000001E-2</v>
    <v>3.6749999999999999E-4</v>
    <v>1.0000000000000001E-5</v>
    <v>Taiwan Dollar/Euro FX Cross Rate</v>
    <v>2.7210000000000002E-2</v>
    <v>2.7220000000000001E-2</v>
    <v>Paire de devises</v>
    <v>TWD/EUR</v>
  </rv>
  <rv s="3">
    <v>28511</v>
  </rv>
  <rv s="5">
    <v>fr-FR</v>
    <v>avtsgh</v>
    <v>268435456</v>
    <v>1</v>
    <v>Avec Refinitiv</v>
    <v>15</v>
    <v>16</v>
    <v>ZAR/EUR</v>
    <v>17</v>
    <v>18</v>
    <v>Finance</v>
    <v>19</v>
    <v>5.1499999999999997E-2</v>
    <v>4.5100000000000001E-2</v>
    <v>5.1700000000000003E-2</v>
    <v>ZAREUR</v>
    <v>ZAR</v>
    <v>46094.530833333331</v>
    <v>EUR</v>
    <v>5.21E-2</v>
    <v>5.3600000000000002E-2</v>
    <v>1.934E-3</v>
    <v>1E-4</v>
    <v>South African Rand/Euro FX Cross Rate</v>
    <v>5.1700000000000003E-2</v>
    <v>5.1799999999999999E-2</v>
    <v>Paire de devises</v>
    <v>ZAR/EUR</v>
  </rv>
  <rv s="3">
    <v>28513</v>
  </rv>
  <rv s="5">
    <v>fr-FR</v>
    <v>av27nm</v>
    <v>268435456</v>
    <v>1</v>
    <v>Avec Refinitiv</v>
    <v>15</v>
    <v>16</v>
    <v>BRL/EUR</v>
    <v>17</v>
    <v>18</v>
    <v>Finance</v>
    <v>19</v>
    <v>0.16539999999999999</v>
    <v>0.14810000000000001</v>
    <v>0.1656</v>
    <v>BRLEUR</v>
    <v>BRL</v>
    <v>46094.530763888892</v>
    <v>EUR</v>
    <v>0.16689999999999999</v>
    <v>0.16789999999999999</v>
    <v>4.8309999999999994E-3</v>
    <v>8.0000000000000004E-4</v>
    <v>Brazilian Real/Euro FX Cross Rate</v>
    <v>0.1656</v>
    <v>0.16639999999999999</v>
    <v>Paire de devises</v>
    <v>BRL/EUR</v>
  </rv>
  <rv s="3">
    <v>28515</v>
  </rv>
  <rv s="5">
    <v>fr-FR</v>
    <v>av72gh</v>
    <v>268435456</v>
    <v>1</v>
    <v>Avec Refinitiv</v>
    <v>15</v>
    <v>16</v>
    <v>DKK/EUR</v>
    <v>17</v>
    <v>18</v>
    <v>Finance</v>
    <v>19</v>
    <v>0.1338</v>
    <v>0.1333</v>
    <v>0.1338</v>
    <v>DKKEUR</v>
    <v>DKK</v>
    <v>46094.530833333331</v>
    <v>EUR</v>
    <v>0.13389999999999999</v>
    <v>0.13500000000000001</v>
    <v>5.9790000000000002E-5</v>
    <v>7.9999999999999996E-6</v>
    <v>Danish Krone/Euro FX Cross Rate</v>
    <v>0.1338</v>
    <v>0.1338</v>
    <v>Paire de devises</v>
    <v>DKK/EUR</v>
  </rv>
  <rv s="3">
    <v>28517</v>
  </rv>
  <rv s="8">
    <v>20</v>
    <v>avyn9c</v>
    <v>Daily</v>
    <v>45309</v>
    <v>45309</v>
    <v>0</v>
    <v>1</v>
    <v>638411328000000000,638804953736395203,0</v>
    <v>0</v>
    <v>avyn9c</v>
    <v>USDEUR</v>
    <v>1</v>
  </rv>
  <rv s="8">
    <v>21</v>
    <v>a2t3nm</v>
    <v>Daily</v>
    <v>39840</v>
    <v>46094</v>
    <v>0</v>
    <v>1</v>
    <v>639088704000000000,639089982227120682,0</v>
    <v>2</v>
    <v>a2t3nm</v>
    <v>XNAS:ATON</v>
    <v>3</v>
  </rv>
  <rv s="8">
    <v>21</v>
    <v>a2t3nm</v>
    <v>Daily</v>
    <v>45729</v>
    <v>46094</v>
    <v>0</v>
    <v>1</v>
    <v>639088704000000000,639089982227120682,0</v>
    <v>4</v>
    <v>a2t3nm</v>
    <v>XNAS:ATON</v>
    <v>5</v>
  </rv>
  <rv s="8">
    <v>21</v>
    <v>a1nwur</v>
    <v>Daily</v>
    <v>45729</v>
    <v>46094</v>
    <v>0</v>
    <v>1</v>
    <v>639088704000000000,639089982225831827,0</v>
    <v>4</v>
    <v>a1nwur</v>
    <v>XNAS:ATRC</v>
    <v>6</v>
  </rv>
  <rv s="8">
    <v>21</v>
    <v>a1nwur</v>
    <v>Daily</v>
    <v>39840</v>
    <v>46094</v>
    <v>0</v>
    <v>1</v>
    <v>639088704000000000,639089982234647634,0</v>
    <v>7</v>
    <v>a1nwur</v>
    <v>XNAS:ATRC</v>
    <v>8</v>
  </rv>
  <rv s="8">
    <v>20</v>
    <v>af4h9c</v>
    <v>Daily</v>
    <v>45729</v>
    <v>46094</v>
    <v>0</v>
    <v>1</v>
    <v>639088704000000000,639089982227922357,0</v>
    <v>9</v>
    <v>af4h9c</v>
    <v>XFRA:APC</v>
    <v>10</v>
  </rv>
  <rv s="8">
    <v>20</v>
    <v>af4h9c</v>
    <v>Daily</v>
    <v>39840</v>
    <v>46094</v>
    <v>0</v>
    <v>1</v>
    <v>639088704000000000,639089982229105309,0</v>
    <v>11</v>
    <v>af4h9c</v>
    <v>XFRA:APC</v>
    <v>12</v>
  </rv>
  <rv s="8">
    <v>21</v>
    <v>a1o2lh</v>
    <v>Daily</v>
    <v>39840</v>
    <v>46094</v>
    <v>0</v>
    <v>1</v>
    <v>639088704000000000,639089982228698483,0</v>
    <v>13</v>
    <v>a1o2lh</v>
    <v>XNYS:AXP</v>
    <v>14</v>
  </rv>
  <rv s="8">
    <v>21</v>
    <v>a1o2lh</v>
    <v>Daily</v>
    <v>45729</v>
    <v>46094</v>
    <v>0</v>
    <v>1</v>
    <v>639088704000000000,639089982228698483,0</v>
    <v>4</v>
    <v>a1o2lh</v>
    <v>XNYS:AXP</v>
    <v>15</v>
  </rv>
  <rv s="8">
    <v>20</v>
    <v>bsf9mw</v>
    <v>Daily</v>
    <v>39840</v>
    <v>46094</v>
    <v>0</v>
    <v>1</v>
    <v>639088704000000000,639089982226725743,0</v>
    <v>16</v>
    <v>bsf9mw</v>
    <v>XFRA:22UA</v>
    <v>17</v>
  </rv>
  <rv s="8">
    <v>20</v>
    <v>bsf9mw</v>
    <v>Daily</v>
    <v>45729</v>
    <v>46094</v>
    <v>0</v>
    <v>1</v>
    <v>639088704000000000,639089982226725743,0</v>
    <v>9</v>
    <v>bsf9mw</v>
    <v>XFRA:22UA</v>
    <v>18</v>
  </rv>
  <rv s="8">
    <v>21</v>
    <v>a1o4sm</v>
    <v>Daily</v>
    <v>45729</v>
    <v>46094</v>
    <v>0</v>
    <v>1</v>
    <v>639088704000000000,639089982225795959,0</v>
    <v>4</v>
    <v>a1o4sm</v>
    <v>XNYS:BAC</v>
    <v>19</v>
  </rv>
  <rv s="8">
    <v>21</v>
    <v>a1o4sm</v>
    <v>Daily</v>
    <v>39840</v>
    <v>46094</v>
    <v>0</v>
    <v>1</v>
    <v>639088704000000000,639089982225992761,0</v>
    <v>13</v>
    <v>a1o4sm</v>
    <v>XNYS:BAC</v>
    <v>20</v>
  </rv>
  <rv s="8">
    <v>21</v>
    <v>c12mu2</v>
    <v>Daily</v>
    <v>45729</v>
    <v>46094</v>
    <v>0</v>
    <v>1</v>
    <v>639088704000000000,639089982227852196,0</v>
    <v>4</v>
    <v>c12mu2</v>
    <v>XNYS:TUYA</v>
    <v>21</v>
  </rv>
  <rv s="8">
    <v>21</v>
    <v>c12mu2</v>
    <v>Daily</v>
    <v>39840</v>
    <v>46094</v>
    <v>0</v>
    <v>1</v>
    <v>639088704000000000,639089982230543998,0</v>
    <v>22</v>
    <v>c12mu2</v>
    <v>XNYS:TUYA</v>
    <v>23</v>
  </rv>
  <rv s="8">
    <v>21</v>
    <v>a1tyrw</v>
    <v>Daily</v>
    <v>45729</v>
    <v>46094</v>
    <v>0</v>
    <v>1</v>
    <v>639088704000000000,639089982229515494,0</v>
    <v>4</v>
    <v>a1tyrw</v>
    <v>XNYS:GM</v>
    <v>24</v>
  </rv>
  <rv s="8">
    <v>21</v>
    <v>a1tyrw</v>
    <v>Daily</v>
    <v>39840</v>
    <v>46094</v>
    <v>0</v>
    <v>1</v>
    <v>639088704000000000,639089982226478369,0</v>
    <v>25</v>
    <v>a1tyrw</v>
    <v>XNYS:GM</v>
    <v>26</v>
  </rv>
  <rv s="8">
    <v>21</v>
    <v>a1ojc7</v>
    <v>Daily</v>
    <v>39840</v>
    <v>46094</v>
    <v>0</v>
    <v>1</v>
    <v>639088704000000000,639089982229169483,0</v>
    <v>13</v>
    <v>a1ojc7</v>
    <v>XNYS:BK</v>
    <v>27</v>
  </rv>
  <rv s="8">
    <v>21</v>
    <v>a1ojc7</v>
    <v>Daily</v>
    <v>45729</v>
    <v>46094</v>
    <v>0</v>
    <v>1</v>
    <v>639088704000000000,639089982229169483,0</v>
    <v>4</v>
    <v>a1ojc7</v>
    <v>XNYS:BK</v>
    <v>28</v>
  </rv>
  <rv s="8">
    <v>20</v>
    <v>af4e8m</v>
    <v>Daily</v>
    <v>45729</v>
    <v>46094</v>
    <v>0</v>
    <v>1</v>
    <v>639088704000000000,639089982225761499,0</v>
    <v>9</v>
    <v>af4e8m</v>
    <v>XFRA:ANL</v>
    <v>29</v>
  </rv>
  <rv s="8">
    <v>20</v>
    <v>af4e8m</v>
    <v>Daily</v>
    <v>39840</v>
    <v>46094</v>
    <v>0</v>
    <v>1</v>
    <v>639088704000000000,639089982226043765,0</v>
    <v>11</v>
    <v>af4e8m</v>
    <v>XFRA:ANL</v>
    <v>30</v>
  </rv>
  <rv s="8">
    <v>21</v>
    <v>a1zez2</v>
    <v>Daily</v>
    <v>45729</v>
    <v>46094</v>
    <v>0</v>
    <v>1</v>
    <v>639088704000000000,639089982229933195,0</v>
    <v>4</v>
    <v>a1zez2</v>
    <v>XNYS:OXY</v>
    <v>31</v>
  </rv>
  <rv s="8">
    <v>21</v>
    <v>a1zez2</v>
    <v>Daily</v>
    <v>39840</v>
    <v>46094</v>
    <v>0</v>
    <v>1</v>
    <v>639088704000000000,639089982233279159,0</v>
    <v>13</v>
    <v>a1zez2</v>
    <v>XNYS:OXY</v>
    <v>32</v>
  </rv>
  <rv s="8">
    <v>20</v>
    <v>afmgvh</v>
    <v>Daily</v>
    <v>45729</v>
    <v>46094</v>
    <v>0</v>
    <v>1</v>
    <v>639088704000000000,639089982225903726,0</v>
    <v>9</v>
    <v>afmgvh</v>
    <v>XFRA:TRL</v>
    <v>33</v>
  </rv>
  <rv s="8">
    <v>20</v>
    <v>afmgvh</v>
    <v>Daily</v>
    <v>39840</v>
    <v>46094</v>
    <v>0</v>
    <v>1</v>
    <v>639088704000000000,639089982226077707,0</v>
    <v>34</v>
    <v>afmgvh</v>
    <v>XFRA:TRL</v>
    <v>35</v>
  </rv>
  <rv s="8">
    <v>21</v>
    <v>a1mou2</v>
    <v>Daily</v>
    <v>45309</v>
    <v>45309</v>
    <v>0</v>
    <v>1</v>
    <v>638411328000000000,638804953455760707,0</v>
    <v>0</v>
    <v>a1mou2</v>
    <v>XNAS:AAPL</v>
    <v>36</v>
  </rv>
  <rv s="8">
    <v>21</v>
    <v>a1yv52</v>
    <v>Daily</v>
    <v>45667</v>
    <v>45667</v>
    <v>0</v>
    <v>1</v>
    <v>638720640000000000,638804953293311023,0</v>
    <v>0</v>
    <v>a1yv52</v>
    <v>XNAS:NVDA</v>
    <v>37</v>
  </rv>
</rvData>
</file>

<file path=xl/richData/rdrichvaluestructure.xml><?xml version="1.0" encoding="utf-8"?>
<rvStructures xmlns="http://schemas.microsoft.com/office/spreadsheetml/2017/richdata" count="9">
  <s t="_formattednumber">
    <k n="_Format" t="spb"/>
  </s>
  <s t="_hyperlink">
    <k n="Address" t="s"/>
    <k n="Text" t="s"/>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as depuis 52 semaines"/>
    <k n="Bêta"/>
    <k n="Capitalisation boursière"/>
    <k n="Change" t="s"/>
    <k n="Clôture précédente"/>
    <k n="Code mnémonique" t="s"/>
    <k n="Dernière heure d'échange"/>
    <k n="Description" t="s"/>
    <k n="Devise" t="s"/>
    <k n="Employés"/>
    <k n="ExchangeID" t="s"/>
    <k n="Haut"/>
    <k n="Haut depuis 52 semaines"/>
    <k n="Industrie" t="s"/>
    <k n="LearnMoreOnLink" t="r"/>
    <k n="Modification (%)"/>
    <k n="Modifier"/>
    <k n="Nom" t="s"/>
    <k n="Nom officiel" t="s"/>
    <k n="Ouvrir"/>
    <k n="P/E"/>
    <k n="Prix"/>
    <k n="Sièges sociaux" t="s"/>
    <k n="Type d'instrument" t="s"/>
    <k n="UniqueName" t="s"/>
    <k n="Volume"/>
    <k n="Volume moyen"/>
  </s>
  <s t="_linkedentity">
    <k n="%cvi" t="r"/>
  </s>
  <s t="_linkedentitycore">
    <k n="%EntityCulture" t="s"/>
    <k n="%EntityId" t="s"/>
    <k n="%EntityServiceId"/>
    <k n="%IsRefreshable" t="b"/>
    <k n="%ProviderInfo" t="s"/>
    <k n="_CanonicalPropertyNames" t="spb"/>
    <k n="_Display" t="spb"/>
    <k n="_DisplayString" t="s"/>
    <k n="_Flags" t="spb"/>
    <k n="_Format" t="spb"/>
    <k n="_Icon" t="s"/>
    <k n="_SubLabel" t="spb"/>
    <k n="Abréviation de change" t="s"/>
    <k n="Actions en circulation"/>
    <k n="Année de constitution"/>
    <k n="Bas"/>
    <k n="Bêta"/>
    <k n="Capitalisation boursière"/>
    <k n="Change" t="s"/>
    <k n="Clôture précédente"/>
    <k n="Code mnémonique" t="s"/>
    <k n="Dernière heure d'échange"/>
    <k n="Description" t="s"/>
    <k n="Devise" t="s"/>
    <k n="Employés"/>
    <k n="ExchangeID" t="s"/>
    <k n="Haut"/>
    <k n="Industrie" t="s"/>
    <k n="LearnMoreOnLink" t="r"/>
    <k n="Modification (%)"/>
    <k n="Modifier"/>
    <k n="Nom" t="s"/>
    <k n="Nom officiel" t="s"/>
    <k n="Ouvrir"/>
    <k n="Prix"/>
    <k n="Sièges sociaux" t="s"/>
    <k n="Type d'instrument" t="s"/>
    <k n="UniqueName" t="s"/>
    <k n="Volume"/>
    <k n="Volume moyen"/>
  </s>
  <s t="_linkedentitycore">
    <k n="%EntityCulture" t="s"/>
    <k n="%EntityId" t="s"/>
    <k n="%EntityServiceId"/>
    <k n="%IsRefreshable" t="b"/>
    <k n="%ProviderInfo" t="s"/>
    <k n="_CanonicalPropertyNames" t="spb"/>
    <k n="_Display" t="spb"/>
    <k n="_DisplayString" t="s"/>
    <k n="_Flags" t="spb"/>
    <k n="_Format" t="spb"/>
    <k n="_Icon" t="s"/>
    <k n="_SubLabel" t="spb"/>
    <k n="Bas"/>
    <k n="Bas depuis 52 semaines"/>
    <k n="Clôture précédente"/>
    <k n="Code mnémonique" t="s"/>
    <k n="De la devise" t="s"/>
    <k n="Dernière heure d'échange"/>
    <k n="Devise" t="s"/>
    <k n="Haut"/>
    <k n="Haut depuis 52 semaines"/>
    <k n="Modification (%)"/>
    <k n="Modifier"/>
    <k n="Nom" t="s"/>
    <k n="Ouvrir"/>
    <k n="Prix"/>
    <k n="Type d'instrument" t="s"/>
    <k n="UniqueName" t="s"/>
  </s>
  <s t="_localImage">
    <k n="_rvRel:LocalImageIdentifier" t="i"/>
    <k n="CalcOrigin" t="i"/>
  </s>
  <s t="_localImage">
    <k n="_rvRel:LocalImageIdentifier" t="i"/>
    <k n="CalcOrigin" t="i"/>
    <k n="Text" t="s"/>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Arrays count="3">
    <a count="43">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Haut depuis 52 semaines</v>
      <v t="s">Bas depuis 52 semaines</v>
      <v t="s">Volume</v>
      <v t="s">Volume moyen</v>
      <v t="s">Capitalisation boursière</v>
      <v t="s">Bêta</v>
      <v t="s">P/E</v>
      <v t="s">Actions en circulation</v>
      <v t="s">Description</v>
      <v t="s">Employés</v>
      <v t="s">Sièges sociaux</v>
      <v t="s">Industrie</v>
      <v t="s">Type d'instrument</v>
      <v t="s">Année de constitution</v>
      <v t="s">_Flags</v>
      <v t="s">UniqueName</v>
      <v t="s">_DisplayString</v>
      <v t="s">LearnMoreOnLink</v>
      <v t="s">ExchangeID</v>
      <v t="s">%ProviderInfo</v>
    </a>
    <a count="40">
      <v t="s">%EntityServiceId</v>
      <v t="s">_Format</v>
      <v t="s">%IsRefreshable</v>
      <v t="s">_CanonicalPropertyNames</v>
      <v t="s">%EntityCulture</v>
      <v t="s">%EntityId</v>
      <v t="s">_Icon</v>
      <v t="s">_Display</v>
      <v t="s">Nom</v>
      <v t="s">_SubLabel</v>
      <v t="s">Prix</v>
      <v t="s">Change</v>
      <v t="s">Nom officiel</v>
      <v t="s">Dernière heure d'échange</v>
      <v t="s">Code mnémonique</v>
      <v t="s">Abréviation de change</v>
      <v t="s">Modifier</v>
      <v t="s">Modification (%)</v>
      <v t="s">Devise</v>
      <v t="s">Clôture précédente</v>
      <v t="s">Ouvrir</v>
      <v t="s">Haut</v>
      <v t="s">Bas</v>
      <v t="s">Volume</v>
      <v t="s">Volume moyen</v>
      <v t="s">Capitalisation boursière</v>
      <v t="s">Bêta</v>
      <v t="s">Actions en circulation</v>
      <v t="s">Description</v>
      <v t="s">Employés</v>
      <v t="s">Sièges sociaux</v>
      <v t="s">Industrie</v>
      <v t="s">Type d'instrument</v>
      <v t="s">Année de constitution</v>
      <v t="s">_Flags</v>
      <v t="s">UniqueName</v>
      <v t="s">_DisplayString</v>
      <v t="s">LearnMoreOnLink</v>
      <v t="s">ExchangeID</v>
      <v t="s">%ProviderInfo</v>
    </a>
    <a count="28">
      <v t="s">%EntityServiceId</v>
      <v t="s">_Format</v>
      <v t="s">%IsRefreshable</v>
      <v t="s">_CanonicalPropertyNames</v>
      <v t="s">%EntityCulture</v>
      <v t="s">%EntityId</v>
      <v t="s">_Icon</v>
      <v t="s">_Display</v>
      <v t="s">Nom</v>
      <v t="s">Prix</v>
      <v t="s">_SubLabel</v>
      <v t="s">Dernière heure d'échange</v>
      <v t="s">Code mnémonique</v>
      <v t="s">Modifier</v>
      <v t="s">Modification (%)</v>
      <v t="s">Devise</v>
      <v t="s">De la devise</v>
      <v t="s">Clôture précédente</v>
      <v t="s">Ouvrir</v>
      <v t="s">Haut</v>
      <v t="s">Bas</v>
      <v t="s">Haut depuis 52 semaines</v>
      <v t="s">Bas depuis 52 semaines</v>
      <v t="s">Type d'instrument</v>
      <v t="s">_Flags</v>
      <v t="s">UniqueName</v>
      <v t="s">_DisplayString</v>
      <v t="s">%ProviderInfo</v>
    </a>
  </spbArrays>
  <spbData count="22">
    <spb s="0">
      <v>1</v>
    </spb>
    <spb s="1">
      <v>Low</v>
      <v>Name</v>
      <v>P/E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52 week low</v>
      <v>52 week high</v>
      <v>Market cap</v>
      <v>Last trade time</v>
    </spb>
    <spb s="2">
      <v>0</v>
      <v>Name</v>
      <v>LearnMoreOnLink</v>
    </spb>
    <spb s="3">
      <v>0</v>
      <v>0</v>
      <v>0</v>
    </spb>
    <spb s="4">
      <v>3</v>
      <v>3</v>
      <v>3</v>
      <v>3</v>
    </spb>
    <spb s="5">
      <v>2</v>
      <v>3</v>
      <v>4</v>
      <v>4</v>
      <v>2</v>
      <v>2</v>
      <v>2</v>
      <v>5</v>
      <v>5</v>
      <v>2</v>
      <v>5</v>
      <v>6</v>
      <v>7</v>
      <v>2</v>
      <v>8</v>
      <v>5</v>
      <v>2</v>
      <v>2</v>
      <v>9</v>
      <v>10</v>
    </spb>
    <spb s="6">
      <v>Différé de 15 minutes</v>
      <v xml:space="preserve">depuis la clôture précédente </v>
      <v xml:space="preserve">depuis la clôture précédente </v>
      <v>GMT</v>
    </spb>
    <spb s="0">
      <v>2</v>
    </spb>
    <spb s="5">
      <v>11</v>
      <v>3</v>
      <v>4</v>
      <v>4</v>
      <v>11</v>
      <v>11</v>
      <v>11</v>
      <v>5</v>
      <v>5</v>
      <v>11</v>
      <v>5</v>
      <v>6</v>
      <v>7</v>
      <v>11</v>
      <v>8</v>
      <v>5</v>
      <v>11</v>
      <v>11</v>
      <v>9</v>
      <v>10</v>
    </spb>
    <spb s="7">
      <v>En temps réel  Nasdaq Dernière vente</v>
      <v xml:space="preserve">depuis la clôture précédente </v>
      <v>Source: Nasdaq Dernière vente</v>
      <v xml:space="preserve">depuis la clôture précédente </v>
      <v>GMT</v>
    </spb>
    <spb s="0">
      <v>11</v>
    </spb>
    <spb s="8">
      <v>Low</v>
      <v>Name</v>
      <v>Beta</v>
      <v>High</v>
      <v>Price</v>
      <v>Exchange</v>
      <v>Currency</v>
      <v>Open</v>
      <v>Volume</v>
      <v>Employees</v>
      <v>Change</v>
      <v>Industry</v>
      <v>ExchangeID</v>
      <v>UniqueName</v>
      <v>Description</v>
      <v>Official name</v>
      <v>Volume average</v>
      <v>%ProviderInfo</v>
      <v>Headquarters</v>
      <v>Ticker symbol</v>
      <v>LearnMoreOnLink</v>
      <v>Change (%)</v>
      <v>Instrument type</v>
      <v>Previous close</v>
      <v>Exchange abbreviation</v>
      <v>Year incorporated</v>
      <v>Shares outstanding</v>
      <v>Market cap</v>
      <v>Last trade time</v>
    </spb>
    <spb s="2">
      <v>1</v>
      <v>Name</v>
      <v>LearnMoreOnLink</v>
    </spb>
    <spb s="9">
      <v>2</v>
      <v>3</v>
      <v>4</v>
      <v>2</v>
      <v>2</v>
      <v>2</v>
      <v>5</v>
      <v>5</v>
      <v>2</v>
      <v>5</v>
      <v>6</v>
      <v>7</v>
      <v>2</v>
      <v>8</v>
      <v>5</v>
      <v>9</v>
      <v>10</v>
    </spb>
    <spb s="7">
      <v>Différé de 15 minutes</v>
      <v xml:space="preserve">depuis la clôture précédente </v>
      <v>Source: Nasdaq</v>
      <v xml:space="preserve">depuis la clôture précédente </v>
      <v>GMT</v>
    </spb>
    <spb s="10">
      <v>Low</v>
      <v>Name</v>
      <v>High</v>
      <v>Price</v>
      <v>Currency</v>
      <v>Open</v>
      <v>Change</v>
      <v>UniqueName</v>
      <v>From currency</v>
      <v>%ProviderInfo</v>
      <v>Ticker symbol</v>
      <v>Change (%)</v>
      <v>Instrument type</v>
      <v>Previous close</v>
      <v>52 week low</v>
      <v>52 week high</v>
      <v>Last trade time</v>
    </spb>
    <spb s="11">
      <v>2</v>
      <v>Name</v>
    </spb>
    <spb s="12">
      <v>3</v>
      <v>3</v>
    </spb>
    <spb s="13">
      <v>2</v>
      <v>3</v>
      <v>2</v>
      <v>2</v>
      <v>2</v>
      <v>2</v>
      <v>6</v>
      <v>7</v>
      <v>2</v>
      <v>2</v>
      <v>2</v>
      <v>10</v>
    </spb>
    <spb s="14">
      <v>GMT</v>
    </spb>
    <spb s="15">
      <v>1</v>
      <v>2</v>
    </spb>
    <spb s="15">
      <v>1</v>
      <v>11</v>
    </spb>
  </spbData>
</supportingPropertyBags>
</file>

<file path=xl/richData/rdsupportingpropertybagstructure.xml><?xml version="1.0" encoding="utf-8"?>
<spbStructures xmlns="http://schemas.microsoft.com/office/spreadsheetml/2017/richdata2" count="16">
  <s>
    <k n="_Self" t="i"/>
  </s>
  <s>
    <k n="Bas" t="s"/>
    <k n="Nom" t="s"/>
    <k n="P/E"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Bas depuis 52 semaines" t="s"/>
    <k n="Haut depuis 52 semaines" t="s"/>
    <k n="Capitalisation boursière" t="s"/>
    <k n="Dernière heure d'échange" t="s"/>
  </s>
  <s>
    <k n="^Order" t="spba"/>
    <k n="TitleProperty" t="s"/>
    <k n="SubTitleProperty" t="s"/>
  </s>
  <s>
    <k n="ShowInCardView" t="b"/>
    <k n="ShowInDotNotation" t="b"/>
    <k n="ShowInAutoComplete" t="b"/>
  </s>
  <s>
    <k n="ExchangeID" t="spb"/>
    <k n="UniqueName" t="spb"/>
    <k n="`%ProviderInfo" t="spb"/>
    <k n="LearnMoreOnLink" t="spb"/>
  </s>
  <s>
    <k n="Bas" t="i"/>
    <k n="Nom" t="i"/>
    <k n="P/E" t="i"/>
    <k n="Bêta" t="i"/>
    <k n="Haut" t="i"/>
    <k n="Prix" t="i"/>
    <k n="Ouvrir" t="i"/>
    <k n="Volume" t="i"/>
    <k n="Employés" t="i"/>
    <k n="Modifier" t="i"/>
    <k n="Volume moyen" t="i"/>
    <k n="Modification (%)" t="i"/>
    <k n="`%EntityServiceId" t="i"/>
    <k n="Clôture précédente" t="i"/>
    <k n="Année de constitution" t="i"/>
    <k n="Actions en circulation" t="i"/>
    <k n="Bas depuis 52 semaines" t="i"/>
    <k n="Haut depuis 52 semaines" t="i"/>
    <k n="Capitalisation boursière" t="i"/>
    <k n="Dernière heure d'échange" t="i"/>
  </s>
  <s>
    <k n="Prix" t="s"/>
    <k n="Modifier" t="s"/>
    <k n="Modification (%)" t="s"/>
    <k n="Dernière heure d'échange" t="s"/>
  </s>
  <s>
    <k n="Prix" t="s"/>
    <k n="Modifier" t="s"/>
    <k n="ExchangeID" t="s"/>
    <k n="Modification (%)" t="s"/>
    <k n="Dernière heure d'échange" t="s"/>
  </s>
  <s>
    <k n="Bas" t="s"/>
    <k n="Nom" t="s"/>
    <k n="Bêta" t="s"/>
    <k n="Haut" t="s"/>
    <k n="Prix" t="s"/>
    <k n="Change" t="s"/>
    <k n="Devise" t="s"/>
    <k n="Ouvrir" t="s"/>
    <k n="Volume" t="s"/>
    <k n="Employés" t="s"/>
    <k n="Modifier" t="s"/>
    <k n="Industrie" t="s"/>
    <k n="ExchangeID" t="s"/>
    <k n="UniqueName" t="s"/>
    <k n="Description" t="s"/>
    <k n="Nom officiel" t="s"/>
    <k n="Volume moyen" t="s"/>
    <k n="%ProviderInfo" t="s"/>
    <k n="Sièges sociaux" t="s"/>
    <k n="Code mnémonique" t="s"/>
    <k n="LearnMoreOnLink" t="s"/>
    <k n="Modification (%)" t="s"/>
    <k n="Type d'instrument" t="s"/>
    <k n="Clôture précédente" t="s"/>
    <k n="Abréviation de change" t="s"/>
    <k n="Année de constitution" t="s"/>
    <k n="Actions en circulation" t="s"/>
    <k n="Capitalisation boursière" t="s"/>
    <k n="Dernière heure d'échange" t="s"/>
  </s>
  <s>
    <k n="Bas" t="i"/>
    <k n="Nom" t="i"/>
    <k n="Bêta" t="i"/>
    <k n="Haut" t="i"/>
    <k n="Prix" t="i"/>
    <k n="Ouvrir" t="i"/>
    <k n="Volume" t="i"/>
    <k n="Employés" t="i"/>
    <k n="Modifier" t="i"/>
    <k n="Volume moyen" t="i"/>
    <k n="Modification (%)" t="i"/>
    <k n="`%EntityServiceId" t="i"/>
    <k n="Clôture précédente" t="i"/>
    <k n="Année de constitution" t="i"/>
    <k n="Actions en circulation" t="i"/>
    <k n="Capitalisation boursière" t="i"/>
    <k n="Dernière heure d'échange" t="i"/>
  </s>
  <s>
    <k n="Bas" t="s"/>
    <k n="Nom" t="s"/>
    <k n="Haut" t="s"/>
    <k n="Prix" t="s"/>
    <k n="Devise" t="s"/>
    <k n="Ouvrir" t="s"/>
    <k n="Modifier" t="s"/>
    <k n="UniqueName" t="s"/>
    <k n="De la devise" t="s"/>
    <k n="%ProviderInfo" t="s"/>
    <k n="Code mnémonique" t="s"/>
    <k n="Modification (%)" t="s"/>
    <k n="Type d'instrument" t="s"/>
    <k n="Clôture précédente" t="s"/>
    <k n="Bas depuis 52 semaines" t="s"/>
    <k n="Haut depuis 52 semaines" t="s"/>
    <k n="Dernière heure d'échange" t="s"/>
  </s>
  <s>
    <k n="^Order" t="spba"/>
    <k n="TitleProperty" t="s"/>
  </s>
  <s>
    <k n="UniqueName" t="spb"/>
    <k n="`%ProviderInfo" t="spb"/>
  </s>
  <s>
    <k n="Bas" t="i"/>
    <k n="Nom" t="i"/>
    <k n="Haut" t="i"/>
    <k n="Prix" t="i"/>
    <k n="Ouvrir" t="i"/>
    <k n="Modifier" t="i"/>
    <k n="Modification (%)" t="i"/>
    <k n="`%EntityServiceId" t="i"/>
    <k n="Clôture précédente" t="i"/>
    <k n="Bas depuis 52 semaines" t="i"/>
    <k n="Haut depuis 52 semaines" t="i"/>
    <k n="Dernière heure d'échange" t="i"/>
  </s>
  <s>
    <k n="Dernière heure d'échange" t="s"/>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x:dxf>
      <x:numFmt numFmtId="19" formatCode="m/d/yyyy"/>
    </x:dxf>
  </dxfs>
  <richProperties>
    <rPr n="NumberFormat" t="s"/>
    <rPr n="IsTitleField" t="b"/>
  </richProperties>
  <richStyles>
    <rSty dxfid="7"/>
    <rSty dxfid="1">
      <rpv i="0">_([$€-x-euro2] * #,##0.00_);_([$€-x-euro2] * (#,##0.00);_([$€-x-euro2] * "-"??_);_(@_)</rpv>
    </rSty>
    <rSty>
      <rpv i="1">1</rpv>
    </rSty>
    <rSty dxfid="5">
      <rpv i="0">#,##0.00</rpv>
    </rSty>
    <rSty dxfid="4">
      <rpv i="0">#,##0</rpv>
    </rSty>
    <rSty dxfid="3"/>
    <rSty dxfid="0">
      <rpv i="0">0.00</rpv>
    </rSty>
    <rSty dxfid="6">
      <rpv i="0">0</rpv>
    </rSty>
    <rSty dxfid="1">
      <rpv i="0">_([$$-en-US]* #,##0_);_([$$-en-US]* (#,##0);_([$$-en-US]* "-"_);_(@_)</rpv>
    </rSty>
    <rSty dxfid="2"/>
    <rSty dxfid="1">
      <rpv i="0">_([$$-en-US]* #,##0.00_);_([$$-en-US]* (#,##0.00);_([$$-en-US]* "-"??_);_(@_)</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40E0EDAC-83C5-405C-87AA-C54863B8C0AF}" name="Transactions_Table" displayName="Transactions_Table" ref="B2:I16" totalsRowShown="0" headerRowDxfId="32" headerRowBorderDxfId="31">
  <autoFilter ref="B2:I16" xr:uid="{40E0EDAC-83C5-405C-87AA-C54863B8C0AF}"/>
  <sortState xmlns:xlrd2="http://schemas.microsoft.com/office/spreadsheetml/2017/richdata2" ref="B3:I13">
    <sortCondition ref="D2:D13"/>
  </sortState>
  <tableColumns count="8">
    <tableColumn id="1" xr3:uid="{2BBC93D2-5B05-4366-BE90-E11CCD1B4998}" name="Stock Ticker"/>
    <tableColumn id="2" xr3:uid="{7AD090B8-306C-44E4-8F66-7FF396671EAF}" name="Transaction"/>
    <tableColumn id="3" xr3:uid="{B545B7F6-83A3-4871-8AFD-F69187924718}" name="Date"/>
    <tableColumn id="4" xr3:uid="{78185CE6-BCD9-476A-B98B-0EE2C5B70247}" name="Quantity" dataDxfId="30"/>
    <tableColumn id="5" xr3:uid="{BBFC3D59-3632-4654-83B3-463073A1F615}" name="Price" dataDxfId="29"/>
    <tableColumn id="6" xr3:uid="{058A104A-DF4C-45DA-83F9-02A043D0537B}" name="Dividend" dataDxfId="28"/>
    <tableColumn id="7" xr3:uid="{30EAEE93-9310-4BA0-BA92-C41441D24A80}" name="Fees" dataDxfId="27"/>
    <tableColumn id="8" xr3:uid="{DDF4E626-E580-4014-8B86-182EC09FD901}" name="Total Amount" dataDxfId="26">
      <calculatedColumnFormula>Transactions_Table[[#This Row],[Quantity]]*Transactions_Table[[#This Row],[Price]]+Transactions_Table[[#This Row],[Dividend]]-Transactions_Table[[#This Row],[Fees]]</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1F4F43E-FE28-4B38-83F9-DE7900E70EFC}" name="Tableau2" displayName="Tableau2" ref="B6:D11" totalsRowShown="0" headerRowDxfId="25" dataDxfId="24" headerRowBorderDxfId="23">
  <autoFilter ref="B6:D11" xr:uid="{51F4F43E-FE28-4B38-83F9-DE7900E70EFC}">
    <filterColumn colId="0" hiddenButton="1"/>
    <filterColumn colId="1" hiddenButton="1"/>
    <filterColumn colId="2" hiddenButton="1"/>
  </autoFilter>
  <tableColumns count="3">
    <tableColumn id="1" xr3:uid="{43E03DF2-25C2-49E7-A040-5DE540B97392}" name="Amount" dataDxfId="22"/>
    <tableColumn id="2" xr3:uid="{093C00DF-3FFF-4F3C-809D-74E171F973B5}" name="Pair (From/To)" dataDxfId="21"/>
    <tableColumn id="3" xr3:uid="{5DEA551C-E367-4A5C-B9C1-C9A18C07DBC2}" name="Converted Amount" dataDxfId="20">
      <calculatedColumnFormula array="1">Tableau2[[#This Row],[Amount]]*_FV(Tableau2[[#This Row],[Pair (From/To)]],"Prix")</calculatedColumnFormula>
    </tableColumn>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C6CA524-D58E-4608-950D-B7C41011176C}" name="Tableau3" displayName="Tableau3" ref="B14:D16" totalsRowShown="0" headerRowDxfId="19" tableBorderDxfId="18">
  <autoFilter ref="B14:D16" xr:uid="{8C6CA524-D58E-4608-950D-B7C41011176C}">
    <filterColumn colId="0" hiddenButton="1"/>
    <filterColumn colId="1" hiddenButton="1"/>
    <filterColumn colId="2" hiddenButton="1"/>
  </autoFilter>
  <tableColumns count="3">
    <tableColumn id="1" xr3:uid="{4DDA44F8-F767-4AB3-86D6-40C4091C1872}" name="Amount" dataDxfId="17"/>
    <tableColumn id="2" xr3:uid="{579F0CE3-400A-4262-BC35-E9CB05EA2AF1}" name="Rate" dataDxfId="16"/>
    <tableColumn id="3" xr3:uid="{FB4CF594-A17A-456B-AE30-2A13873F466B}" name="Converted Amount" dataDxfId="15">
      <calculatedColumnFormula>Tableau3[[#This Row],[Amount]]*Tableau3[[#This Row],[Rate]]</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C5E932D-A936-4DB0-8130-4648CC0ECA1F}" name="Tableau32" displayName="Tableau32" ref="B19:E21" totalsRowShown="0" headerRowDxfId="14" tableBorderDxfId="13">
  <autoFilter ref="B19:E21" xr:uid="{8C5E932D-A936-4DB0-8130-4648CC0ECA1F}">
    <filterColumn colId="0" hiddenButton="1"/>
    <filterColumn colId="1" hiddenButton="1"/>
    <filterColumn colId="2" hiddenButton="1"/>
    <filterColumn colId="3" hiddenButton="1"/>
  </autoFilter>
  <tableColumns count="4">
    <tableColumn id="1" xr3:uid="{F39DCCCF-A7A2-4C9A-8844-A1E018435709}" name="Amount" dataDxfId="12"/>
    <tableColumn id="5" xr3:uid="{109DE272-87F8-40CA-BB8C-CFEF7E8F4EDD}" name="Date" dataDxfId="11"/>
    <tableColumn id="2" xr3:uid="{25D1725A-14C4-43ED-B66F-B49298C55BEA}" name="Pair" dataDxfId="10"/>
    <tableColumn id="3" xr3:uid="{3E642893-2FEF-49B5-9A4A-B01E5C1C1E62}" name="Converted Amount" dataDxfId="9">
      <calculatedColumnFormula array="1">IFERROR(Tableau32[[#This Row],[Amount]]*_xlfn.STOCKHISTORY(Tableau32[[#This Row],[Pair]],Tableau32[[#This Row],[Date]],Tableau32[[#This Row],[Date]],0,0,1),"")</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5F67A28-531A-427A-9B25-BF65FBF76AFF}" name="Tableau4" displayName="Tableau4" ref="B24:E26" totalsRowShown="0" headerRowDxfId="8" headerRowBorderDxfId="7">
  <autoFilter ref="B24:E26" xr:uid="{D5F67A28-531A-427A-9B25-BF65FBF76AFF}">
    <filterColumn colId="0" hiddenButton="1"/>
    <filterColumn colId="1" hiddenButton="1"/>
    <filterColumn colId="2" hiddenButton="1"/>
    <filterColumn colId="3" hiddenButton="1"/>
  </autoFilter>
  <tableColumns count="4">
    <tableColumn id="1" xr3:uid="{1B339F66-BB3F-48E5-84B2-6290562705C7}" name="Amount" dataDxfId="6"/>
    <tableColumn id="2" xr3:uid="{BDBEB09E-2E83-4D1E-BDB5-2BF320ADEFE4}" name="Instrument" dataDxfId="5"/>
    <tableColumn id="3" xr3:uid="{861439D2-0BCC-4B2F-B8B1-4ACD03BFBCFD}" name="Date" dataDxfId="4"/>
    <tableColumn id="4" xr3:uid="{815471B3-451E-41D2-ADBA-E7C92FD29CB7}" name="Price" dataDxfId="3">
      <calculatedColumnFormula array="1">IFERROR(Tableau4[[#This Row],[Amount]] * _xlfn.STOCKHISTORY(Tableau4[[#This Row],[Instrument]], Tableau4[[#This Row],[Date]], Tableau4[[#This Row],[Date]],0,0,1), "")</calculatedColumnFormula>
    </tableColumn>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F9E42A-E846-46EA-B5AF-03B990184032}" name="ExchangeRates_Table" displayName="ExchangeRates_Table" ref="I3:K23" totalsRowShown="0" headerRowDxfId="2" headerRowBorderDxfId="1">
  <autoFilter ref="I3:K23" xr:uid="{89F9E42A-E846-46EA-B5AF-03B990184032}">
    <filterColumn colId="0" hiddenButton="1"/>
    <filterColumn colId="1" hiddenButton="1"/>
    <filterColumn colId="2" hiddenButton="1"/>
  </autoFilter>
  <tableColumns count="3">
    <tableColumn id="2" xr3:uid="{1B7861B6-AB17-418F-8FC6-CC71EBED0B3A}" name="Code mnémonique"/>
    <tableColumn id="1" xr3:uid="{E4620256-B446-4B46-959E-51E5BF508599}" name="Paires"/>
    <tableColumn id="3" xr3:uid="{63B63C33-CA46-4378-A8B9-94D3050CDF3F}" name="Prix" dataDxfId="0">
      <calculatedColumnFormula array="1">_FV(J4,"Prix")</calculatedColumnFormula>
    </tableColumn>
  </tableColumns>
  <tableStyleInfo showFirstColumn="0" showLastColumn="0" showRowStripes="1" showColumnStripes="0"/>
</table>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1.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drawing" Target="../drawings/drawing2.xml"/><Relationship Id="rId7" Type="http://schemas.openxmlformats.org/officeDocument/2006/relationships/ctrlProp" Target="../ctrlProps/ctrlProp1.xml"/><Relationship Id="rId12" Type="http://schemas.openxmlformats.org/officeDocument/2006/relationships/table" Target="../tables/table5.xml"/><Relationship Id="rId2" Type="http://schemas.openxmlformats.org/officeDocument/2006/relationships/printerSettings" Target="../printerSettings/printerSettings2.bin"/><Relationship Id="rId1" Type="http://schemas.openxmlformats.org/officeDocument/2006/relationships/hyperlink" Target="https://stooq.com/" TargetMode="External"/><Relationship Id="rId6" Type="http://schemas.openxmlformats.org/officeDocument/2006/relationships/image" Target="../media/image3.emf"/><Relationship Id="rId11" Type="http://schemas.openxmlformats.org/officeDocument/2006/relationships/table" Target="../tables/table4.xml"/><Relationship Id="rId5" Type="http://schemas.openxmlformats.org/officeDocument/2006/relationships/control" Target="../activeX/activeX1.xml"/><Relationship Id="rId10" Type="http://schemas.openxmlformats.org/officeDocument/2006/relationships/table" Target="../tables/table3.xml"/><Relationship Id="rId4" Type="http://schemas.openxmlformats.org/officeDocument/2006/relationships/vmlDrawing" Target="../drawings/vmlDrawing3.vml"/><Relationship Id="rId9"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6.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hyperlink" Target="https://www.investopedia.com/" TargetMode="External"/><Relationship Id="rId1" Type="http://schemas.openxmlformats.org/officeDocument/2006/relationships/hyperlink" Target="https://online.hbs.edu/blog/post/finance-for-non-finance-professionals-finance-terms-to-know"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1F182C-9392-46BE-AEDB-C8467A5F5384}">
  <sheetPr codeName="Feuil1">
    <tabColor theme="7" tint="0.79998168889431442"/>
    <pageSetUpPr fitToPage="1"/>
  </sheetPr>
  <dimension ref="B1:JU10000"/>
  <sheetViews>
    <sheetView showGridLines="0" zoomScale="62" zoomScaleNormal="100" workbookViewId="0">
      <selection activeCell="Q25" sqref="Q25"/>
    </sheetView>
  </sheetViews>
  <sheetFormatPr defaultColWidth="11.42578125" defaultRowHeight="14.45"/>
  <cols>
    <col min="1" max="1" width="0.5703125" customWidth="1"/>
    <col min="2" max="2" width="44.42578125" customWidth="1"/>
    <col min="3" max="3" width="7.28515625" bestFit="1" customWidth="1"/>
    <col min="4" max="4" width="36.7109375" customWidth="1"/>
    <col min="5" max="5" width="8.42578125" style="17" bestFit="1" customWidth="1"/>
    <col min="6" max="6" width="14.42578125" style="1" customWidth="1"/>
    <col min="7" max="8" width="11.140625" style="7" customWidth="1"/>
    <col min="9" max="9" width="14.42578125" style="1" customWidth="1"/>
    <col min="10" max="10" width="11.140625" style="1" customWidth="1"/>
    <col min="11" max="11" width="10" style="2" customWidth="1"/>
    <col min="12" max="12" width="14.42578125" style="1" customWidth="1"/>
    <col min="13" max="13" width="14.42578125" style="2" bestFit="1" customWidth="1"/>
    <col min="14" max="14" width="20" style="1" customWidth="1"/>
    <col min="15" max="15" width="16.7109375" customWidth="1"/>
    <col min="16" max="16" width="6" style="17" customWidth="1"/>
    <col min="20" max="20" width="11.85546875" bestFit="1" customWidth="1"/>
    <col min="22" max="22" width="14.42578125" bestFit="1" customWidth="1"/>
  </cols>
  <sheetData>
    <row r="1" spans="2:20" ht="3.75" customHeight="1">
      <c r="E1"/>
      <c r="F1"/>
      <c r="G1"/>
      <c r="H1"/>
      <c r="I1"/>
      <c r="J1"/>
      <c r="K1"/>
      <c r="L1"/>
      <c r="M1"/>
      <c r="N1"/>
      <c r="P1"/>
    </row>
    <row r="2" spans="2:20" ht="14.45" customHeight="1">
      <c r="B2" s="66" t="s">
        <v>0</v>
      </c>
      <c r="C2" s="66"/>
      <c r="D2" s="66"/>
      <c r="E2" s="66"/>
      <c r="F2" s="66"/>
      <c r="G2" s="66"/>
      <c r="H2" s="66"/>
      <c r="I2" s="66"/>
      <c r="J2" s="66"/>
      <c r="K2" s="66"/>
      <c r="L2" s="66"/>
      <c r="M2" s="66"/>
      <c r="N2" s="66"/>
      <c r="O2" s="66"/>
      <c r="P2" s="66"/>
    </row>
    <row r="3" spans="2:20" ht="14.45" customHeight="1">
      <c r="B3" s="66"/>
      <c r="C3" s="66"/>
      <c r="D3" s="66"/>
      <c r="E3" s="66"/>
      <c r="F3" s="66"/>
      <c r="G3" s="66"/>
      <c r="H3" s="66"/>
      <c r="I3" s="66"/>
      <c r="J3" s="66"/>
      <c r="K3" s="66"/>
      <c r="L3" s="66"/>
      <c r="M3" s="66"/>
      <c r="N3" s="66"/>
      <c r="O3" s="66"/>
      <c r="P3" s="66"/>
    </row>
    <row r="4" spans="2:20" ht="3.75" customHeight="1">
      <c r="E4"/>
      <c r="F4"/>
      <c r="G4"/>
      <c r="H4"/>
      <c r="I4"/>
      <c r="J4"/>
      <c r="K4"/>
      <c r="L4"/>
      <c r="M4"/>
      <c r="N4"/>
      <c r="P4"/>
    </row>
    <row r="5" spans="2:20" ht="20.45" thickBot="1">
      <c r="B5" s="65" t="s">
        <v>1</v>
      </c>
      <c r="C5" s="65"/>
      <c r="D5" s="65"/>
      <c r="E5" s="65"/>
      <c r="F5" s="65"/>
      <c r="G5" s="65"/>
      <c r="H5" s="65"/>
      <c r="I5" s="65"/>
      <c r="J5" s="65"/>
      <c r="K5" s="65"/>
      <c r="L5" s="65"/>
      <c r="M5" s="65"/>
      <c r="N5" s="65"/>
      <c r="O5" s="65"/>
      <c r="P5" s="65"/>
    </row>
    <row r="6" spans="2:20" ht="3.75" customHeight="1" thickTop="1">
      <c r="E6"/>
      <c r="F6"/>
      <c r="G6"/>
      <c r="H6"/>
      <c r="I6"/>
      <c r="J6"/>
      <c r="K6"/>
      <c r="L6"/>
      <c r="M6"/>
      <c r="N6"/>
      <c r="P6"/>
    </row>
    <row r="7" spans="2:20" ht="30" customHeight="1" thickBot="1">
      <c r="E7" s="1"/>
      <c r="F7"/>
      <c r="G7"/>
      <c r="H7" s="72" t="s">
        <v>2</v>
      </c>
      <c r="I7" s="69"/>
      <c r="J7" s="69" t="s">
        <v>3</v>
      </c>
      <c r="K7" s="69"/>
      <c r="L7" s="70" t="s">
        <v>4</v>
      </c>
      <c r="M7" s="71"/>
    </row>
    <row r="8" spans="2:20" ht="15" customHeight="1">
      <c r="E8" s="1"/>
      <c r="F8"/>
      <c r="G8"/>
      <c r="H8" s="73">
        <f ca="1">SUM(HoldingsValues_Array)</f>
        <v>6770.8564524999992</v>
      </c>
      <c r="I8" s="67"/>
      <c r="J8" s="75">
        <f ca="1">SUMPRODUCT(HoldingsAllocation_Array, HoldingsDailyReturnInP_Array)</f>
        <v>3.3462876051714247E-2</v>
      </c>
      <c r="K8" s="67">
        <f ca="1">SUM(HoldingsDailyReturnInC_Array)</f>
        <v>214.40078580000005</v>
      </c>
      <c r="L8" s="67">
        <f ca="1">SUM(HoldingsTotalProfit_Array)+(SUM(HoldingsRealizedPnL)-SUM(HoldingsTotalProfit_Array))</f>
        <v>451.32499999999982</v>
      </c>
      <c r="M8" s="77">
        <f ca="1">SUM(HoldingsTotalProfit_Array)</f>
        <v>5570.1414525000009</v>
      </c>
    </row>
    <row r="9" spans="2:20" ht="14.25" customHeight="1">
      <c r="E9" s="1"/>
      <c r="F9"/>
      <c r="G9"/>
      <c r="H9" s="74"/>
      <c r="I9" s="68"/>
      <c r="J9" s="76"/>
      <c r="K9" s="68"/>
      <c r="L9" s="68"/>
      <c r="M9" s="78"/>
    </row>
    <row r="10" spans="2:20" ht="15" customHeight="1">
      <c r="E10" s="1"/>
      <c r="F10"/>
      <c r="G10"/>
      <c r="H10" s="1"/>
    </row>
    <row r="11" spans="2:20">
      <c r="E11" s="1"/>
      <c r="F11"/>
      <c r="G11"/>
      <c r="H11" s="1"/>
    </row>
    <row r="12" spans="2:20" ht="15" customHeight="1">
      <c r="E12" s="1"/>
      <c r="F12"/>
      <c r="G12"/>
      <c r="H12" s="1"/>
      <c r="T12" s="1"/>
    </row>
    <row r="13" spans="2:20" ht="15" customHeight="1">
      <c r="E13" s="1"/>
      <c r="F13"/>
      <c r="G13"/>
      <c r="H13" s="1"/>
      <c r="P13"/>
      <c r="T13" s="1"/>
    </row>
    <row r="14" spans="2:20">
      <c r="E14" s="1"/>
      <c r="F14"/>
      <c r="G14"/>
      <c r="H14" s="1"/>
      <c r="J14" s="2"/>
      <c r="L14" s="2"/>
      <c r="N14"/>
      <c r="P14"/>
      <c r="T14" s="1"/>
    </row>
    <row r="15" spans="2:20">
      <c r="E15" s="1"/>
      <c r="F15"/>
      <c r="G15"/>
      <c r="H15" s="1"/>
      <c r="K15"/>
      <c r="L15"/>
      <c r="M15"/>
      <c r="N15"/>
      <c r="P15"/>
      <c r="T15" s="1"/>
    </row>
    <row r="16" spans="2:20">
      <c r="E16"/>
      <c r="F16"/>
      <c r="G16"/>
      <c r="H16" s="1"/>
      <c r="J16"/>
      <c r="K16"/>
      <c r="L16"/>
      <c r="M16"/>
      <c r="N16"/>
      <c r="P16"/>
      <c r="T16" s="1"/>
    </row>
    <row r="17" spans="2:281">
      <c r="E17"/>
      <c r="F17"/>
      <c r="G17"/>
      <c r="H17"/>
      <c r="I17"/>
      <c r="J17"/>
      <c r="K17"/>
      <c r="L17"/>
      <c r="M17"/>
      <c r="N17"/>
      <c r="P17"/>
      <c r="T17" s="1"/>
    </row>
    <row r="18" spans="2:281">
      <c r="E18"/>
      <c r="F18"/>
      <c r="G18"/>
      <c r="H18"/>
      <c r="I18"/>
      <c r="J18"/>
      <c r="K18"/>
      <c r="L18"/>
      <c r="M18"/>
      <c r="N18"/>
      <c r="P18"/>
      <c r="T18" s="1"/>
    </row>
    <row r="19" spans="2:281">
      <c r="E19"/>
      <c r="F19"/>
      <c r="G19"/>
      <c r="H19"/>
      <c r="I19"/>
      <c r="J19"/>
      <c r="K19"/>
      <c r="L19"/>
      <c r="M19"/>
      <c r="N19"/>
      <c r="P19"/>
      <c r="T19" s="1"/>
      <c r="AB19" s="23"/>
    </row>
    <row r="20" spans="2:281">
      <c r="E20" s="1"/>
      <c r="F20"/>
      <c r="G20"/>
      <c r="H20" s="1"/>
      <c r="P20"/>
    </row>
    <row r="21" spans="2:281">
      <c r="E21" s="1"/>
      <c r="F21"/>
      <c r="G21"/>
      <c r="H21" s="1"/>
      <c r="P21"/>
      <c r="AB21" s="23"/>
    </row>
    <row r="22" spans="2:281">
      <c r="E22" s="1"/>
      <c r="F22"/>
      <c r="G22"/>
      <c r="H22" s="1"/>
      <c r="P22"/>
    </row>
    <row r="23" spans="2:281">
      <c r="E23" s="1"/>
      <c r="F23"/>
      <c r="G23"/>
      <c r="H23" s="1"/>
      <c r="P23"/>
      <c r="AB23" s="23"/>
    </row>
    <row r="24" spans="2:281" ht="3.75" customHeight="1">
      <c r="E24" s="1"/>
      <c r="F24"/>
      <c r="G24"/>
      <c r="H24" s="1"/>
      <c r="P24"/>
    </row>
    <row r="25" spans="2:281" ht="20.45" thickBot="1">
      <c r="B25" s="65" t="s">
        <v>5</v>
      </c>
      <c r="C25" s="65"/>
      <c r="D25" s="65"/>
      <c r="E25" s="65"/>
      <c r="F25" s="65"/>
      <c r="G25" s="65"/>
      <c r="H25" s="65"/>
      <c r="I25" s="65"/>
      <c r="J25" s="65"/>
      <c r="K25" s="65"/>
      <c r="L25" s="65"/>
      <c r="M25" s="65"/>
      <c r="N25" s="65"/>
      <c r="O25" s="65"/>
      <c r="P25" s="65"/>
      <c r="T25" s="1"/>
      <c r="AB25" s="23"/>
      <c r="AC25" s="42" t="s">
        <v>6</v>
      </c>
    </row>
    <row r="26" spans="2:281" ht="3.75" customHeight="1" thickTop="1">
      <c r="E26"/>
      <c r="F26"/>
      <c r="G26"/>
      <c r="H26"/>
      <c r="I26"/>
      <c r="J26"/>
      <c r="K26"/>
      <c r="L26"/>
      <c r="M26"/>
      <c r="N26"/>
      <c r="P26"/>
      <c r="T26" s="1"/>
    </row>
    <row r="27" spans="2:281" ht="43.15" customHeight="1">
      <c r="B27" s="35" t="s">
        <v>7</v>
      </c>
      <c r="C27" s="35" t="s">
        <v>8</v>
      </c>
      <c r="D27" s="35" t="s">
        <v>9</v>
      </c>
      <c r="E27" s="37" t="s">
        <v>10</v>
      </c>
      <c r="F27" s="35" t="s">
        <v>11</v>
      </c>
      <c r="G27" s="37" t="s">
        <v>12</v>
      </c>
      <c r="H27" s="37" t="s">
        <v>13</v>
      </c>
      <c r="I27" s="37" t="s">
        <v>14</v>
      </c>
      <c r="J27" s="37" t="s">
        <v>15</v>
      </c>
      <c r="K27" s="37" t="s">
        <v>16</v>
      </c>
      <c r="L27" s="37" t="s">
        <v>17</v>
      </c>
      <c r="M27" s="37" t="s">
        <v>18</v>
      </c>
      <c r="N27" s="35" t="s">
        <v>19</v>
      </c>
      <c r="O27" s="37" t="s">
        <v>20</v>
      </c>
      <c r="P27" s="37" t="s">
        <v>21</v>
      </c>
      <c r="AB27" s="23"/>
      <c r="AC27" cm="1" vm="1">
        <f t="array" aca="1" ref="AC27:JU28" ca="1">IFERROR(TRANSPOSE(_xlfn.STOCKHISTORY(B28,TODAY()-365,TODAY(),0,0,0,1)), "")</f>
        <v>45729</v>
      </c>
      <c r="AD27" vm="2">
        <f ca="1"/>
        <v>45730</v>
      </c>
      <c r="AE27" vm="3">
        <f ca="1"/>
        <v>45733</v>
      </c>
      <c r="AF27" vm="4">
        <f ca="1"/>
        <v>45734</v>
      </c>
      <c r="AG27" vm="5">
        <f ca="1"/>
        <v>45735</v>
      </c>
      <c r="AH27" vm="6">
        <f ca="1"/>
        <v>45736</v>
      </c>
      <c r="AI27" vm="7">
        <f ca="1"/>
        <v>45737</v>
      </c>
      <c r="AJ27" vm="8">
        <f ca="1"/>
        <v>45740</v>
      </c>
      <c r="AK27" vm="9">
        <f ca="1"/>
        <v>45741</v>
      </c>
      <c r="AL27" vm="10">
        <f ca="1"/>
        <v>45742</v>
      </c>
      <c r="AM27" vm="11">
        <f ca="1"/>
        <v>45743</v>
      </c>
      <c r="AN27" vm="12">
        <f ca="1"/>
        <v>45744</v>
      </c>
      <c r="AO27" vm="13">
        <f ca="1"/>
        <v>45747</v>
      </c>
      <c r="AP27" vm="14">
        <f ca="1"/>
        <v>45748</v>
      </c>
      <c r="AQ27" vm="15">
        <f ca="1"/>
        <v>45749</v>
      </c>
      <c r="AR27" vm="16">
        <f ca="1"/>
        <v>45750</v>
      </c>
      <c r="AS27" vm="17">
        <f ca="1"/>
        <v>45751</v>
      </c>
      <c r="AT27" vm="18">
        <f ca="1"/>
        <v>45754</v>
      </c>
      <c r="AU27" vm="19">
        <f ca="1"/>
        <v>45755</v>
      </c>
      <c r="AV27" vm="20">
        <f ca="1"/>
        <v>45756</v>
      </c>
      <c r="AW27" vm="21">
        <f ca="1"/>
        <v>45757</v>
      </c>
      <c r="AX27" vm="22">
        <f ca="1"/>
        <v>45758</v>
      </c>
      <c r="AY27" vm="23">
        <f ca="1"/>
        <v>45761</v>
      </c>
      <c r="AZ27" vm="24">
        <f ca="1"/>
        <v>45762</v>
      </c>
      <c r="BA27" vm="25">
        <f ca="1"/>
        <v>45763</v>
      </c>
      <c r="BB27" vm="26">
        <f ca="1"/>
        <v>45764</v>
      </c>
      <c r="BC27" vm="27">
        <f ca="1"/>
        <v>45769</v>
      </c>
      <c r="BD27" vm="28">
        <f ca="1"/>
        <v>45770</v>
      </c>
      <c r="BE27" vm="29">
        <f ca="1"/>
        <v>45771</v>
      </c>
      <c r="BF27" vm="30">
        <f ca="1"/>
        <v>45772</v>
      </c>
      <c r="BG27" vm="31">
        <f ca="1"/>
        <v>45775</v>
      </c>
      <c r="BH27" vm="32">
        <f ca="1"/>
        <v>45776</v>
      </c>
      <c r="BI27" vm="33">
        <f ca="1"/>
        <v>45777</v>
      </c>
      <c r="BJ27" vm="34">
        <f ca="1"/>
        <v>45779</v>
      </c>
      <c r="BK27" vm="35">
        <f ca="1"/>
        <v>45782</v>
      </c>
      <c r="BL27" vm="36">
        <f ca="1"/>
        <v>45783</v>
      </c>
      <c r="BM27" vm="37">
        <f ca="1"/>
        <v>45784</v>
      </c>
      <c r="BN27" vm="38">
        <f ca="1"/>
        <v>45785</v>
      </c>
      <c r="BO27" vm="39">
        <f ca="1"/>
        <v>45786</v>
      </c>
      <c r="BP27" vm="40">
        <f ca="1"/>
        <v>45789</v>
      </c>
      <c r="BQ27" vm="41">
        <f ca="1"/>
        <v>45790</v>
      </c>
      <c r="BR27" vm="42">
        <f ca="1"/>
        <v>45791</v>
      </c>
      <c r="BS27" vm="43">
        <f ca="1"/>
        <v>45792</v>
      </c>
      <c r="BT27" vm="44">
        <f ca="1"/>
        <v>45793</v>
      </c>
      <c r="BU27" vm="45">
        <f ca="1"/>
        <v>45796</v>
      </c>
      <c r="BV27" vm="46">
        <f ca="1"/>
        <v>45797</v>
      </c>
      <c r="BW27" vm="47">
        <f ca="1"/>
        <v>45798</v>
      </c>
      <c r="BX27" vm="48">
        <f ca="1"/>
        <v>45799</v>
      </c>
      <c r="BY27" vm="49">
        <f ca="1"/>
        <v>45800</v>
      </c>
      <c r="BZ27" vm="50">
        <f ca="1"/>
        <v>45803</v>
      </c>
      <c r="CA27" vm="51">
        <f ca="1"/>
        <v>45804</v>
      </c>
      <c r="CB27" vm="52">
        <f ca="1"/>
        <v>45805</v>
      </c>
      <c r="CC27" vm="53">
        <f ca="1"/>
        <v>45806</v>
      </c>
      <c r="CD27" vm="54">
        <f ca="1"/>
        <v>45807</v>
      </c>
      <c r="CE27" vm="55">
        <f ca="1"/>
        <v>45810</v>
      </c>
      <c r="CF27" vm="56">
        <f ca="1"/>
        <v>45811</v>
      </c>
      <c r="CG27" vm="57">
        <f ca="1"/>
        <v>45812</v>
      </c>
      <c r="CH27" vm="58">
        <f ca="1"/>
        <v>45813</v>
      </c>
      <c r="CI27" vm="59">
        <f ca="1"/>
        <v>45814</v>
      </c>
      <c r="CJ27" vm="60">
        <f ca="1"/>
        <v>45817</v>
      </c>
      <c r="CK27" vm="61">
        <f ca="1"/>
        <v>45818</v>
      </c>
      <c r="CL27" vm="62">
        <f ca="1"/>
        <v>45819</v>
      </c>
      <c r="CM27" vm="63">
        <f ca="1"/>
        <v>45820</v>
      </c>
      <c r="CN27" vm="64">
        <f ca="1"/>
        <v>45821</v>
      </c>
      <c r="CO27" vm="65">
        <f ca="1"/>
        <v>45824</v>
      </c>
      <c r="CP27" vm="66">
        <f ca="1"/>
        <v>45825</v>
      </c>
      <c r="CQ27" vm="67">
        <f ca="1"/>
        <v>45826</v>
      </c>
      <c r="CR27" vm="68">
        <f ca="1"/>
        <v>45827</v>
      </c>
      <c r="CS27" vm="69">
        <f ca="1"/>
        <v>45828</v>
      </c>
      <c r="CT27" vm="70">
        <f ca="1"/>
        <v>45831</v>
      </c>
      <c r="CU27" vm="71">
        <f ca="1"/>
        <v>45832</v>
      </c>
      <c r="CV27" vm="72">
        <f ca="1"/>
        <v>45833</v>
      </c>
      <c r="CW27" vm="73">
        <f ca="1"/>
        <v>45834</v>
      </c>
      <c r="CX27" vm="74">
        <f ca="1"/>
        <v>45835</v>
      </c>
      <c r="CY27" vm="75">
        <f ca="1"/>
        <v>45838</v>
      </c>
      <c r="CZ27" vm="76">
        <f ca="1"/>
        <v>45839</v>
      </c>
      <c r="DA27" vm="77">
        <f ca="1"/>
        <v>45840</v>
      </c>
      <c r="DB27" vm="78">
        <f ca="1"/>
        <v>45841</v>
      </c>
      <c r="DC27" vm="79">
        <f ca="1"/>
        <v>45842</v>
      </c>
      <c r="DD27" vm="80">
        <f ca="1"/>
        <v>45845</v>
      </c>
      <c r="DE27" vm="81">
        <f ca="1"/>
        <v>45846</v>
      </c>
      <c r="DF27" vm="82">
        <f ca="1"/>
        <v>45847</v>
      </c>
      <c r="DG27" vm="83">
        <f ca="1"/>
        <v>45848</v>
      </c>
      <c r="DH27" vm="84">
        <f ca="1"/>
        <v>45849</v>
      </c>
      <c r="DI27" vm="85">
        <f ca="1"/>
        <v>45852</v>
      </c>
      <c r="DJ27" vm="86">
        <f ca="1"/>
        <v>45853</v>
      </c>
      <c r="DK27" vm="87">
        <f ca="1"/>
        <v>45854</v>
      </c>
      <c r="DL27" vm="88">
        <f ca="1"/>
        <v>45855</v>
      </c>
      <c r="DM27" vm="89">
        <f ca="1"/>
        <v>45856</v>
      </c>
      <c r="DN27" vm="90">
        <f ca="1"/>
        <v>45859</v>
      </c>
      <c r="DO27" vm="91">
        <f ca="1"/>
        <v>45860</v>
      </c>
      <c r="DP27" vm="92">
        <f ca="1"/>
        <v>45861</v>
      </c>
      <c r="DQ27" vm="93">
        <f ca="1"/>
        <v>45862</v>
      </c>
      <c r="DR27" vm="94">
        <f ca="1"/>
        <v>45863</v>
      </c>
      <c r="DS27" vm="95">
        <f ca="1"/>
        <v>45866</v>
      </c>
      <c r="DT27" vm="96">
        <f ca="1"/>
        <v>45867</v>
      </c>
      <c r="DU27" vm="97">
        <f ca="1"/>
        <v>45868</v>
      </c>
      <c r="DV27" vm="98">
        <f ca="1"/>
        <v>45869</v>
      </c>
      <c r="DW27" vm="99">
        <f ca="1"/>
        <v>45870</v>
      </c>
      <c r="DX27" vm="100">
        <f ca="1"/>
        <v>45873</v>
      </c>
      <c r="DY27" vm="101">
        <f ca="1"/>
        <v>45874</v>
      </c>
      <c r="DZ27" vm="102">
        <f ca="1"/>
        <v>45875</v>
      </c>
      <c r="EA27" vm="103">
        <f ca="1"/>
        <v>45876</v>
      </c>
      <c r="EB27" vm="104">
        <f ca="1"/>
        <v>45877</v>
      </c>
      <c r="EC27" vm="105">
        <f ca="1"/>
        <v>45880</v>
      </c>
      <c r="ED27" vm="106">
        <f ca="1"/>
        <v>45881</v>
      </c>
      <c r="EE27" vm="107">
        <f ca="1"/>
        <v>45882</v>
      </c>
      <c r="EF27" vm="108">
        <f ca="1"/>
        <v>45883</v>
      </c>
      <c r="EG27" vm="109">
        <f ca="1"/>
        <v>45884</v>
      </c>
      <c r="EH27" vm="110">
        <f ca="1"/>
        <v>45887</v>
      </c>
      <c r="EI27" vm="111">
        <f ca="1"/>
        <v>45888</v>
      </c>
      <c r="EJ27" vm="112">
        <f ca="1"/>
        <v>45889</v>
      </c>
      <c r="EK27" vm="113">
        <f ca="1"/>
        <v>45890</v>
      </c>
      <c r="EL27" vm="114">
        <f ca="1"/>
        <v>45891</v>
      </c>
      <c r="EM27" vm="115">
        <f ca="1"/>
        <v>45894</v>
      </c>
      <c r="EN27" vm="116">
        <f ca="1"/>
        <v>45895</v>
      </c>
      <c r="EO27" vm="117">
        <f ca="1"/>
        <v>45896</v>
      </c>
      <c r="EP27" vm="118">
        <f ca="1"/>
        <v>45897</v>
      </c>
      <c r="EQ27" vm="119">
        <f ca="1"/>
        <v>45898</v>
      </c>
      <c r="ER27" vm="120">
        <f ca="1"/>
        <v>45901</v>
      </c>
      <c r="ES27" vm="121">
        <f ca="1"/>
        <v>45902</v>
      </c>
      <c r="ET27" vm="122">
        <f ca="1"/>
        <v>45903</v>
      </c>
      <c r="EU27" vm="123">
        <f ca="1"/>
        <v>45904</v>
      </c>
      <c r="EV27" vm="124">
        <f ca="1"/>
        <v>45905</v>
      </c>
      <c r="EW27" vm="125">
        <f ca="1"/>
        <v>45908</v>
      </c>
      <c r="EX27" vm="126">
        <f ca="1"/>
        <v>45909</v>
      </c>
      <c r="EY27" vm="127">
        <f ca="1"/>
        <v>45910</v>
      </c>
      <c r="EZ27" vm="128">
        <f ca="1"/>
        <v>45911</v>
      </c>
      <c r="FA27" vm="129">
        <f ca="1"/>
        <v>45912</v>
      </c>
      <c r="FB27" vm="130">
        <f ca="1"/>
        <v>45915</v>
      </c>
      <c r="FC27" vm="131">
        <f ca="1"/>
        <v>45916</v>
      </c>
      <c r="FD27" vm="132">
        <f ca="1"/>
        <v>45917</v>
      </c>
      <c r="FE27" vm="133">
        <f ca="1"/>
        <v>45918</v>
      </c>
      <c r="FF27" vm="134">
        <f ca="1"/>
        <v>45919</v>
      </c>
      <c r="FG27" vm="135">
        <f ca="1"/>
        <v>45922</v>
      </c>
      <c r="FH27" vm="136">
        <f ca="1"/>
        <v>45923</v>
      </c>
      <c r="FI27" vm="137">
        <f ca="1"/>
        <v>45924</v>
      </c>
      <c r="FJ27" vm="138">
        <f ca="1"/>
        <v>45925</v>
      </c>
      <c r="FK27" vm="139">
        <f ca="1"/>
        <v>45926</v>
      </c>
      <c r="FL27" vm="140">
        <f ca="1"/>
        <v>45929</v>
      </c>
      <c r="FM27" vm="141">
        <f ca="1"/>
        <v>45930</v>
      </c>
      <c r="FN27" vm="142">
        <f ca="1"/>
        <v>45931</v>
      </c>
      <c r="FO27" vm="143">
        <f ca="1"/>
        <v>45932</v>
      </c>
      <c r="FP27" vm="144">
        <f ca="1"/>
        <v>45933</v>
      </c>
      <c r="FQ27" vm="145">
        <f ca="1"/>
        <v>45936</v>
      </c>
      <c r="FR27" vm="146">
        <f ca="1"/>
        <v>45937</v>
      </c>
      <c r="FS27" vm="147">
        <f ca="1"/>
        <v>45938</v>
      </c>
      <c r="FT27" vm="148">
        <f ca="1"/>
        <v>45939</v>
      </c>
      <c r="FU27" vm="149">
        <f ca="1"/>
        <v>45940</v>
      </c>
      <c r="FV27" vm="150">
        <f ca="1"/>
        <v>45943</v>
      </c>
      <c r="FW27" vm="151">
        <f ca="1"/>
        <v>45944</v>
      </c>
      <c r="FX27" vm="152">
        <f ca="1"/>
        <v>45945</v>
      </c>
      <c r="FY27" vm="153">
        <f ca="1"/>
        <v>45946</v>
      </c>
      <c r="FZ27" vm="154">
        <f ca="1"/>
        <v>45947</v>
      </c>
      <c r="GA27" vm="155">
        <f ca="1"/>
        <v>45950</v>
      </c>
      <c r="GB27" vm="156">
        <f ca="1"/>
        <v>45951</v>
      </c>
      <c r="GC27" vm="157">
        <f ca="1"/>
        <v>45952</v>
      </c>
      <c r="GD27" vm="158">
        <f ca="1"/>
        <v>45953</v>
      </c>
      <c r="GE27" vm="159">
        <f ca="1"/>
        <v>45954</v>
      </c>
      <c r="GF27" vm="160">
        <f ca="1"/>
        <v>45957</v>
      </c>
      <c r="GG27" vm="161">
        <f ca="1"/>
        <v>45958</v>
      </c>
      <c r="GH27" vm="162">
        <f ca="1"/>
        <v>45959</v>
      </c>
      <c r="GI27" vm="163">
        <f ca="1"/>
        <v>45960</v>
      </c>
      <c r="GJ27" vm="164">
        <f ca="1"/>
        <v>45961</v>
      </c>
      <c r="GK27" vm="165">
        <f ca="1"/>
        <v>45964</v>
      </c>
      <c r="GL27" vm="166">
        <f ca="1"/>
        <v>45965</v>
      </c>
      <c r="GM27" vm="167">
        <f ca="1"/>
        <v>45966</v>
      </c>
      <c r="GN27" vm="168">
        <f ca="1"/>
        <v>45967</v>
      </c>
      <c r="GO27" vm="169">
        <f ca="1"/>
        <v>45968</v>
      </c>
      <c r="GP27" vm="170">
        <f ca="1"/>
        <v>45971</v>
      </c>
      <c r="GQ27" vm="171">
        <f ca="1"/>
        <v>45972</v>
      </c>
      <c r="GR27" vm="172">
        <f ca="1"/>
        <v>45973</v>
      </c>
      <c r="GS27" vm="173">
        <f ca="1"/>
        <v>45974</v>
      </c>
      <c r="GT27" vm="174">
        <f ca="1"/>
        <v>45975</v>
      </c>
      <c r="GU27" vm="175">
        <f ca="1"/>
        <v>45978</v>
      </c>
      <c r="GV27" vm="176">
        <f ca="1"/>
        <v>45979</v>
      </c>
      <c r="GW27" vm="177">
        <f ca="1"/>
        <v>45980</v>
      </c>
      <c r="GX27" vm="178">
        <f ca="1"/>
        <v>45981</v>
      </c>
      <c r="GY27" vm="179">
        <f ca="1"/>
        <v>45982</v>
      </c>
      <c r="GZ27" vm="180">
        <f ca="1"/>
        <v>45985</v>
      </c>
      <c r="HA27" vm="181">
        <f ca="1"/>
        <v>45986</v>
      </c>
      <c r="HB27" vm="182">
        <f ca="1"/>
        <v>45987</v>
      </c>
      <c r="HC27" vm="183">
        <f ca="1"/>
        <v>45988</v>
      </c>
      <c r="HD27" vm="184">
        <f ca="1"/>
        <v>45989</v>
      </c>
      <c r="HE27" vm="185">
        <f ca="1"/>
        <v>45992</v>
      </c>
      <c r="HF27" vm="186">
        <f ca="1"/>
        <v>45993</v>
      </c>
      <c r="HG27" vm="187">
        <f ca="1"/>
        <v>45994</v>
      </c>
      <c r="HH27" vm="188">
        <f ca="1"/>
        <v>45995</v>
      </c>
      <c r="HI27" vm="189">
        <f ca="1"/>
        <v>45996</v>
      </c>
      <c r="HJ27" vm="190">
        <f ca="1"/>
        <v>45999</v>
      </c>
      <c r="HK27" vm="191">
        <f ca="1"/>
        <v>46000</v>
      </c>
      <c r="HL27" vm="192">
        <f ca="1"/>
        <v>46001</v>
      </c>
      <c r="HM27" vm="193">
        <f ca="1"/>
        <v>46002</v>
      </c>
      <c r="HN27" vm="194">
        <f ca="1"/>
        <v>46003</v>
      </c>
      <c r="HO27" vm="195">
        <f ca="1"/>
        <v>46006</v>
      </c>
      <c r="HP27" vm="196">
        <f ca="1"/>
        <v>46007</v>
      </c>
      <c r="HQ27" vm="197">
        <f ca="1"/>
        <v>46008</v>
      </c>
      <c r="HR27" vm="198">
        <f ca="1"/>
        <v>46009</v>
      </c>
      <c r="HS27" vm="199">
        <f ca="1"/>
        <v>46010</v>
      </c>
      <c r="HT27" vm="200">
        <f ca="1"/>
        <v>46013</v>
      </c>
      <c r="HU27" vm="201">
        <f ca="1"/>
        <v>46014</v>
      </c>
      <c r="HV27" vm="202">
        <f ca="1"/>
        <v>46020</v>
      </c>
      <c r="HW27" vm="203">
        <f ca="1"/>
        <v>46021</v>
      </c>
      <c r="HX27" vm="204">
        <f ca="1"/>
        <v>46024</v>
      </c>
      <c r="HY27" vm="205">
        <f ca="1"/>
        <v>46027</v>
      </c>
      <c r="HZ27" vm="206">
        <f ca="1"/>
        <v>46028</v>
      </c>
      <c r="IA27" vm="207">
        <f ca="1"/>
        <v>46029</v>
      </c>
      <c r="IB27" vm="208">
        <f ca="1"/>
        <v>46030</v>
      </c>
      <c r="IC27" vm="209">
        <f ca="1"/>
        <v>46031</v>
      </c>
      <c r="ID27" vm="210">
        <f ca="1"/>
        <v>46034</v>
      </c>
      <c r="IE27" vm="211">
        <f ca="1"/>
        <v>46035</v>
      </c>
      <c r="IF27" vm="212">
        <f ca="1"/>
        <v>46036</v>
      </c>
      <c r="IG27" vm="213">
        <f ca="1"/>
        <v>46037</v>
      </c>
      <c r="IH27" vm="214">
        <f ca="1"/>
        <v>46038</v>
      </c>
      <c r="II27" vm="215">
        <f ca="1"/>
        <v>46041</v>
      </c>
      <c r="IJ27" vm="216">
        <f ca="1"/>
        <v>46042</v>
      </c>
      <c r="IK27" vm="217">
        <f ca="1"/>
        <v>46043</v>
      </c>
      <c r="IL27" vm="218">
        <f ca="1"/>
        <v>46044</v>
      </c>
      <c r="IM27" vm="219">
        <f ca="1"/>
        <v>46045</v>
      </c>
      <c r="IN27" vm="220">
        <f ca="1"/>
        <v>46048</v>
      </c>
      <c r="IO27" vm="221">
        <f ca="1"/>
        <v>46049</v>
      </c>
      <c r="IP27" vm="222">
        <f ca="1"/>
        <v>46050</v>
      </c>
      <c r="IQ27" vm="223">
        <f ca="1"/>
        <v>46051</v>
      </c>
      <c r="IR27" vm="224">
        <f ca="1"/>
        <v>46052</v>
      </c>
      <c r="IS27" vm="225">
        <f ca="1"/>
        <v>46055</v>
      </c>
      <c r="IT27" vm="226">
        <f ca="1"/>
        <v>46056</v>
      </c>
      <c r="IU27" vm="227">
        <f ca="1"/>
        <v>46057</v>
      </c>
      <c r="IV27" vm="228">
        <f ca="1"/>
        <v>46058</v>
      </c>
      <c r="IW27" vm="229">
        <f ca="1"/>
        <v>46059</v>
      </c>
      <c r="IX27" vm="230">
        <f ca="1"/>
        <v>46062</v>
      </c>
      <c r="IY27" vm="231">
        <f ca="1"/>
        <v>46063</v>
      </c>
      <c r="IZ27" vm="232">
        <f ca="1"/>
        <v>46064</v>
      </c>
      <c r="JA27" vm="233">
        <f ca="1"/>
        <v>46065</v>
      </c>
      <c r="JB27" vm="234">
        <f ca="1"/>
        <v>46066</v>
      </c>
      <c r="JC27" vm="235">
        <f ca="1"/>
        <v>46069</v>
      </c>
      <c r="JD27" vm="236">
        <f ca="1"/>
        <v>46070</v>
      </c>
      <c r="JE27" vm="237">
        <f ca="1"/>
        <v>46071</v>
      </c>
      <c r="JF27" vm="238">
        <f ca="1"/>
        <v>46072</v>
      </c>
      <c r="JG27" vm="239">
        <f ca="1"/>
        <v>46073</v>
      </c>
      <c r="JH27" vm="240">
        <f ca="1"/>
        <v>46076</v>
      </c>
      <c r="JI27" vm="241">
        <f ca="1"/>
        <v>46077</v>
      </c>
      <c r="JJ27" vm="242">
        <f ca="1"/>
        <v>46078</v>
      </c>
      <c r="JK27" vm="243">
        <f ca="1"/>
        <v>46079</v>
      </c>
      <c r="JL27" vm="244">
        <f ca="1"/>
        <v>46080</v>
      </c>
      <c r="JM27" vm="245">
        <f ca="1"/>
        <v>46083</v>
      </c>
      <c r="JN27" vm="246">
        <f ca="1"/>
        <v>46084</v>
      </c>
      <c r="JO27" vm="247">
        <f ca="1"/>
        <v>46085</v>
      </c>
      <c r="JP27" vm="248">
        <f ca="1"/>
        <v>46086</v>
      </c>
      <c r="JQ27" vm="249">
        <f ca="1"/>
        <v>46087</v>
      </c>
      <c r="JR27" vm="250">
        <f ca="1"/>
        <v>46090</v>
      </c>
      <c r="JS27" vm="251">
        <f ca="1"/>
        <v>46091</v>
      </c>
      <c r="JT27" vm="252">
        <f ca="1"/>
        <v>46092</v>
      </c>
      <c r="JU27" vm="253">
        <f ca="1"/>
        <v>46093</v>
      </c>
    </row>
    <row r="28" spans="2:281">
      <c r="B28" t="e" cm="1" vm="254">
        <f t="array" ref="B28:B39">_xlfn.UNIQUE(_xlfn._xlws.FILTER(Transactions_Table[Stock Ticker], SUMIF(Transactions_Table[Stock Ticker], Transactions_Table[Stock Ticker], Transactions_Table[Quantity])&gt;0))</f>
        <v>#VALUE!</v>
      </c>
      <c r="C28" t="str" cm="1">
        <f t="array" aca="1" ref="C28:C39" ca="1">_FV(Holdings_Array,"Type d'instrument",TRUE)</f>
        <v>Bourse</v>
      </c>
      <c r="D28" t="str" cm="1">
        <f t="array" aca="1" ref="D28:D39" ca="1">_FV(Holdings_Array,"Industrie",TRUE)</f>
        <v>Computers, Phones &amp; Household Electronics</v>
      </c>
      <c r="E28" t="str" cm="1">
        <f t="array" aca="1" ref="E28:E39" ca="1">_FV(Holdings_Array,"Devise",TRUE)</f>
        <v>EUR</v>
      </c>
      <c r="F28" s="1" cm="1">
        <f t="array" aca="1" ref="F28:F39" ca="1">_FV(Holdings_Array,"Capitalisation boursière",TRUE) * VLOOKUP(HoldingsCurrencies_Array &amp; "EUR", ExchangeRates_Table[], 3, FALSE)/1000000000</f>
        <v>3836.8939999999998</v>
      </c>
      <c r="G28" t="str" cm="1">
        <f t="array" aca="1" ref="G28:G39" ca="1">IF(HoldingsMarketCaps_Array &gt; 200, "Mega Cap", IF(HoldingsMarketCaps_Array &gt;= 10, "Large Cap", IF(HoldingsMarketCaps_Array &gt;= 2, "Mid Cap", IF(HoldingsMarketCaps_Array &gt;= 0.3, "Small Cap", IF(HoldingsMarketCaps_Array &gt;= 0.05, "Micro Cap", "Nano Cap")))))</f>
        <v>Mega Cap</v>
      </c>
      <c r="H28" s="7" cm="1">
        <f t="array" ref="H28:H39">SUMIF(Transactions_Table[Stock Ticker], Holdings_Array, Transactions_Table[Quantity])</f>
        <v>5</v>
      </c>
      <c r="I28" s="1" cm="1">
        <f t="array" aca="1" ref="I28:I39" ca="1">_FV(Holdings_Array,"Prix",TRUE) * VLOOKUP(HoldingsCurrencies_Array &amp; "EUR", ExchangeRates_Table[], 3, FALSE)</f>
        <v>223.6</v>
      </c>
      <c r="J28" s="1" cm="1">
        <f t="array" aca="1" ref="J28:J39" ca="1">HoldingsShares_Array * HoldingsConvertedPrices_Array</f>
        <v>1118</v>
      </c>
      <c r="K28" s="2" cm="1">
        <f t="array" aca="1" ref="K28:K39" ca="1">HoldingsValues_Array / SUM(HoldingsValues_Array)</f>
        <v>0.16511943619587469</v>
      </c>
      <c r="L28" s="1" cm="1">
        <f t="array" aca="1" ref="L28:L39" ca="1">(HoldingsShares_Array-(HoldingsConvertedPrices_Array-(_FV(Holdings_Array,"Clôture précédente",TRUE))*VLOOKUP(HoldingsCurrencies_Array&amp;"EUR",ExchangeRates_Table[],3,FALSE)))</f>
        <v>3.7000000000000171</v>
      </c>
      <c r="M28" s="2" cm="1">
        <f t="array" aca="1" ref="M28:M39" ca="1">HoldingsDailyReturnInC_Array/(HoldingsValues_Array-HoldingsDailyReturnInC_Array)</f>
        <v>3.3204702503814207E-3</v>
      </c>
      <c r="N28" s="1" cm="1">
        <f t="array" aca="1" ref="N28:N39" ca="1">VLOOKUP(Holdings_Array,'Realized P&amp;L'!$B:$H, 7, 0)+(HoldingsShares_Array*(HoldingsConvertedPrices_Array-VLOOKUP(Holdings_Array, 'Realized P&amp;L'!B:D, 3, 0)))</f>
        <v>1527.125</v>
      </c>
      <c r="P28" s="17" cm="1">
        <f t="array" aca="1" ref="P28:P39" ca="1">_FV(Holdings_Array,"Bêta",TRUE)</f>
        <v>1.1168</v>
      </c>
      <c r="Q28" s="3"/>
      <c r="AC28" vm="255">
        <f ca="1"/>
        <v>193.48</v>
      </c>
      <c r="AD28" vm="256">
        <f ca="1"/>
        <v>196</v>
      </c>
      <c r="AE28" vm="257">
        <f ca="1"/>
        <v>195.54</v>
      </c>
      <c r="AF28" vm="258">
        <f ca="1"/>
        <v>194.52</v>
      </c>
      <c r="AG28" vm="259">
        <f ca="1"/>
        <v>197.64</v>
      </c>
      <c r="AH28" vm="260">
        <f ca="1"/>
        <v>196.54</v>
      </c>
      <c r="AI28" vm="261">
        <f ca="1"/>
        <v>201.3</v>
      </c>
      <c r="AJ28" vm="262">
        <f ca="1"/>
        <v>204.2</v>
      </c>
      <c r="AK28" vm="263">
        <f ca="1"/>
        <v>207.5</v>
      </c>
      <c r="AL28" vm="264">
        <f ca="1"/>
        <v>205.9</v>
      </c>
      <c r="AM28" vm="265">
        <f ca="1"/>
        <v>207.95</v>
      </c>
      <c r="AN28" vm="266">
        <f ca="1"/>
        <v>201.4</v>
      </c>
      <c r="AO28" vm="267">
        <f ca="1"/>
        <v>205.45</v>
      </c>
      <c r="AP28" vm="268">
        <f ca="1"/>
        <v>206.6</v>
      </c>
      <c r="AQ28" vm="268">
        <f ca="1"/>
        <v>206.6</v>
      </c>
      <c r="AR28" vm="269">
        <f ca="1"/>
        <v>183.92</v>
      </c>
      <c r="AS28" vm="270">
        <f ca="1"/>
        <v>172.76</v>
      </c>
      <c r="AT28" vm="271">
        <f ca="1"/>
        <v>166.2</v>
      </c>
      <c r="AU28" vm="272">
        <f ca="1"/>
        <v>157.36000000000001</v>
      </c>
      <c r="AV28" vm="273">
        <f ca="1"/>
        <v>181.68</v>
      </c>
      <c r="AW28" vm="274">
        <f ca="1"/>
        <v>169.16</v>
      </c>
      <c r="AX28" vm="275">
        <f ca="1"/>
        <v>174.94</v>
      </c>
      <c r="AY28" vm="276">
        <f ca="1"/>
        <v>181</v>
      </c>
      <c r="AZ28" vm="277">
        <f ca="1"/>
        <v>179.68</v>
      </c>
      <c r="BA28" vm="278">
        <f ca="1"/>
        <v>170.9</v>
      </c>
      <c r="BB28" vm="279">
        <f ca="1"/>
        <v>173.68</v>
      </c>
      <c r="BC28" vm="280">
        <f ca="1"/>
        <v>174.66</v>
      </c>
      <c r="BD28" vm="281">
        <f ca="1"/>
        <v>180.52</v>
      </c>
      <c r="BE28" vm="282">
        <f ca="1"/>
        <v>182.44</v>
      </c>
      <c r="BF28" vm="283">
        <f ca="1"/>
        <v>184</v>
      </c>
      <c r="BG28" vm="284">
        <f ca="1"/>
        <v>184.02</v>
      </c>
      <c r="BH28" vm="285">
        <f ca="1"/>
        <v>185.7</v>
      </c>
      <c r="BI28" vm="286">
        <f ca="1"/>
        <v>188</v>
      </c>
      <c r="BJ28" vm="287">
        <f ca="1"/>
        <v>181.38</v>
      </c>
      <c r="BK28" vm="288">
        <f ca="1"/>
        <v>175.84</v>
      </c>
      <c r="BL28" vm="289">
        <f ca="1"/>
        <v>175.88</v>
      </c>
      <c r="BM28" vm="290">
        <f ca="1"/>
        <v>173.7</v>
      </c>
      <c r="BN28" vm="291">
        <f ca="1"/>
        <v>177.12</v>
      </c>
      <c r="BO28" vm="292">
        <f ca="1"/>
        <v>176.88</v>
      </c>
      <c r="BP28" vm="293">
        <f ca="1"/>
        <v>189.78</v>
      </c>
      <c r="BQ28" vm="294">
        <f ca="1"/>
        <v>190.4</v>
      </c>
      <c r="BR28" vm="295">
        <f ca="1"/>
        <v>190.1</v>
      </c>
      <c r="BS28" vm="296">
        <f ca="1"/>
        <v>188.86</v>
      </c>
      <c r="BT28" vm="297">
        <f ca="1"/>
        <v>189.6</v>
      </c>
      <c r="BU28" vm="298">
        <f ca="1"/>
        <v>185.5</v>
      </c>
      <c r="BV28" vm="299">
        <f ca="1"/>
        <v>182.84</v>
      </c>
      <c r="BW28" vm="300">
        <f ca="1"/>
        <v>178.88</v>
      </c>
      <c r="BX28" vm="301">
        <f ca="1"/>
        <v>178.72</v>
      </c>
      <c r="BY28" vm="302">
        <f ca="1"/>
        <v>171.9</v>
      </c>
      <c r="BZ28" vm="303">
        <f ca="1"/>
        <v>175.52</v>
      </c>
      <c r="CA28" vm="304">
        <f ca="1"/>
        <v>176.86</v>
      </c>
      <c r="CB28" vm="305">
        <f ca="1"/>
        <v>178.08</v>
      </c>
      <c r="CC28" vm="306">
        <f ca="1"/>
        <v>176.16</v>
      </c>
      <c r="CD28" vm="307">
        <f ca="1"/>
        <v>177</v>
      </c>
      <c r="CE28" vm="308">
        <f ca="1"/>
        <v>176.04</v>
      </c>
      <c r="CF28" vm="301">
        <f ca="1"/>
        <v>178.72</v>
      </c>
      <c r="CG28" vm="309">
        <f ca="1"/>
        <v>177.68</v>
      </c>
      <c r="CH28" vm="310">
        <f ca="1"/>
        <v>175</v>
      </c>
      <c r="CI28" vm="311">
        <f ca="1"/>
        <v>179.84</v>
      </c>
      <c r="CJ28" vm="312">
        <f ca="1"/>
        <v>176.66</v>
      </c>
      <c r="CK28" vm="313">
        <f ca="1"/>
        <v>177.34</v>
      </c>
      <c r="CL28" vm="314">
        <f ca="1"/>
        <v>172.92</v>
      </c>
      <c r="CM28" vm="315">
        <f ca="1"/>
        <v>171.4</v>
      </c>
      <c r="CN28" vm="316">
        <f ca="1"/>
        <v>169.7</v>
      </c>
      <c r="CO28" vm="317">
        <f ca="1"/>
        <v>171.38</v>
      </c>
      <c r="CP28" vm="318">
        <f ca="1"/>
        <v>170.16</v>
      </c>
      <c r="CQ28" vm="319">
        <f ca="1"/>
        <v>170.96</v>
      </c>
      <c r="CR28" vm="320">
        <f ca="1"/>
        <v>169.08</v>
      </c>
      <c r="CS28" vm="321">
        <f ca="1"/>
        <v>174.8</v>
      </c>
      <c r="CT28" vm="322">
        <f ca="1"/>
        <v>173.94</v>
      </c>
      <c r="CU28" vm="323">
        <f ca="1"/>
        <v>173.66</v>
      </c>
      <c r="CV28" vm="324">
        <f ca="1"/>
        <v>172.64</v>
      </c>
      <c r="CW28" vm="325">
        <f ca="1"/>
        <v>171.54</v>
      </c>
      <c r="CX28" vm="326">
        <f ca="1"/>
        <v>171.88</v>
      </c>
      <c r="CY28" vm="327">
        <f ca="1"/>
        <v>175.06</v>
      </c>
      <c r="CZ28" vm="328">
        <f ca="1"/>
        <v>176.48</v>
      </c>
      <c r="DA28" vm="329">
        <f ca="1"/>
        <v>180.02</v>
      </c>
      <c r="DB28" vm="330">
        <f ca="1"/>
        <v>181.3</v>
      </c>
      <c r="DC28" vm="331">
        <f ca="1"/>
        <v>180.28</v>
      </c>
      <c r="DD28" vm="332">
        <f ca="1"/>
        <v>179.24</v>
      </c>
      <c r="DE28" vm="333">
        <f ca="1"/>
        <v>179</v>
      </c>
      <c r="DF28" vm="334">
        <f ca="1"/>
        <v>180</v>
      </c>
      <c r="DG28" vm="335">
        <f ca="1"/>
        <v>181.6</v>
      </c>
      <c r="DH28" vm="336">
        <f ca="1"/>
        <v>180.72</v>
      </c>
      <c r="DI28" vm="337">
        <f ca="1"/>
        <v>179.18</v>
      </c>
      <c r="DJ28" vm="276">
        <f ca="1"/>
        <v>181</v>
      </c>
      <c r="DK28" vm="338">
        <f ca="1"/>
        <v>180.8</v>
      </c>
      <c r="DL28" vm="339">
        <f ca="1"/>
        <v>181.9</v>
      </c>
      <c r="DM28" vm="340">
        <f ca="1"/>
        <v>181.58</v>
      </c>
      <c r="DN28" vm="341">
        <f ca="1"/>
        <v>182.34</v>
      </c>
      <c r="DO28" vm="342">
        <f ca="1"/>
        <v>182.14</v>
      </c>
      <c r="DP28" vm="343">
        <f ca="1"/>
        <v>181.94</v>
      </c>
      <c r="DQ28" vm="344">
        <f ca="1"/>
        <v>182.32</v>
      </c>
      <c r="DR28" vm="345">
        <f ca="1"/>
        <v>182</v>
      </c>
      <c r="DS28" vm="346">
        <f ca="1"/>
        <v>184.46</v>
      </c>
      <c r="DT28" vm="347">
        <f ca="1"/>
        <v>183.42</v>
      </c>
      <c r="DU28" vm="348">
        <f ca="1"/>
        <v>182.56</v>
      </c>
      <c r="DV28" vm="349">
        <f ca="1"/>
        <v>182.94</v>
      </c>
      <c r="DW28" vm="350">
        <f ca="1"/>
        <v>175.2</v>
      </c>
      <c r="DX28" vm="351">
        <f ca="1"/>
        <v>175.36</v>
      </c>
      <c r="DY28" vm="352">
        <f ca="1"/>
        <v>175.74</v>
      </c>
      <c r="DZ28" vm="353">
        <f ca="1"/>
        <v>183.86</v>
      </c>
      <c r="EA28" vm="354">
        <f ca="1"/>
        <v>188.42</v>
      </c>
      <c r="EB28" vm="355">
        <f ca="1"/>
        <v>196.94</v>
      </c>
      <c r="EC28" vm="356">
        <f ca="1"/>
        <v>196.08</v>
      </c>
      <c r="ED28" vm="357">
        <f ca="1"/>
        <v>196.68</v>
      </c>
      <c r="EE28" vm="358">
        <f ca="1"/>
        <v>200.15</v>
      </c>
      <c r="EF28" vm="359">
        <f ca="1"/>
        <v>199.66</v>
      </c>
      <c r="EG28" vm="360">
        <f ca="1"/>
        <v>197.94</v>
      </c>
      <c r="EH28" vm="361">
        <f ca="1"/>
        <v>198.42</v>
      </c>
      <c r="EI28" vm="362">
        <f ca="1"/>
        <v>197.24</v>
      </c>
      <c r="EJ28" vm="363">
        <f ca="1"/>
        <v>193.98</v>
      </c>
      <c r="EK28" vm="364">
        <f ca="1"/>
        <v>193.9</v>
      </c>
      <c r="EL28" vm="365">
        <f ca="1"/>
        <v>194.86</v>
      </c>
      <c r="EM28" vm="366">
        <f ca="1"/>
        <v>195.76</v>
      </c>
      <c r="EN28" vm="367">
        <f ca="1"/>
        <v>196.58</v>
      </c>
      <c r="EO28" vm="368">
        <f ca="1"/>
        <v>198</v>
      </c>
      <c r="EP28" vm="369">
        <f ca="1"/>
        <v>199.2</v>
      </c>
      <c r="EQ28" vm="370">
        <f ca="1"/>
        <v>199.08</v>
      </c>
      <c r="ER28" vm="368">
        <f ca="1"/>
        <v>198</v>
      </c>
      <c r="ES28" vm="357">
        <f ca="1"/>
        <v>196.68</v>
      </c>
      <c r="ET28" vm="371">
        <f ca="1"/>
        <v>202.95</v>
      </c>
      <c r="EU28" vm="372">
        <f ca="1"/>
        <v>205.5</v>
      </c>
      <c r="EV28" vm="373">
        <f ca="1"/>
        <v>204.55</v>
      </c>
      <c r="EW28" vm="374">
        <f ca="1"/>
        <v>201.9</v>
      </c>
      <c r="EX28" vm="375">
        <f ca="1"/>
        <v>200</v>
      </c>
      <c r="EY28" vm="376">
        <f ca="1"/>
        <v>193.52</v>
      </c>
      <c r="EZ28" vm="377">
        <f ca="1"/>
        <v>196.28</v>
      </c>
      <c r="FA28" vm="370">
        <f ca="1"/>
        <v>199.08</v>
      </c>
      <c r="FB28" vm="378">
        <f ca="1"/>
        <v>200.45</v>
      </c>
      <c r="FC28" vm="379">
        <f ca="1"/>
        <v>201.25</v>
      </c>
      <c r="FD28" vm="380">
        <f ca="1"/>
        <v>201.85</v>
      </c>
      <c r="FE28" vm="381">
        <f ca="1"/>
        <v>201.8</v>
      </c>
      <c r="FF28" vm="382">
        <f ca="1"/>
        <v>209.15</v>
      </c>
      <c r="FG28" vm="383">
        <f ca="1"/>
        <v>216.75</v>
      </c>
      <c r="FH28" vm="384">
        <f ca="1"/>
        <v>215.15</v>
      </c>
      <c r="FI28" vm="385">
        <f ca="1"/>
        <v>214.55</v>
      </c>
      <c r="FJ28" vm="386">
        <f ca="1"/>
        <v>220.4</v>
      </c>
      <c r="FK28" vm="387">
        <f ca="1"/>
        <v>219.05</v>
      </c>
      <c r="FL28" vm="383">
        <f ca="1"/>
        <v>216.75</v>
      </c>
      <c r="FM28" vm="388">
        <f ca="1"/>
        <v>216.5</v>
      </c>
      <c r="FN28" vm="389">
        <f ca="1"/>
        <v>217.7</v>
      </c>
      <c r="FO28" vm="390">
        <f ca="1"/>
        <v>219.6</v>
      </c>
      <c r="FP28" vm="391">
        <f ca="1"/>
        <v>219.2</v>
      </c>
      <c r="FQ28" vm="392">
        <f ca="1"/>
        <v>219</v>
      </c>
      <c r="FR28" vm="393">
        <f ca="1"/>
        <v>220.25</v>
      </c>
      <c r="FS28" vm="394">
        <f ca="1"/>
        <v>221.9</v>
      </c>
      <c r="FT28" vm="395">
        <f ca="1"/>
        <v>219.85</v>
      </c>
      <c r="FU28" vm="396">
        <f ca="1"/>
        <v>210.7</v>
      </c>
      <c r="FV28" vm="397">
        <f ca="1"/>
        <v>214.1</v>
      </c>
      <c r="FW28" vm="398">
        <f ca="1"/>
        <v>213.8</v>
      </c>
      <c r="FX28" vm="399">
        <f ca="1"/>
        <v>214.45</v>
      </c>
      <c r="FY28" vm="400">
        <f ca="1"/>
        <v>211.3</v>
      </c>
      <c r="FZ28" vm="401">
        <f ca="1"/>
        <v>217</v>
      </c>
      <c r="GA28" vm="402">
        <f ca="1"/>
        <v>225.65</v>
      </c>
      <c r="GB28" vm="403">
        <f ca="1"/>
        <v>226.6</v>
      </c>
      <c r="GC28" vm="404">
        <f ca="1"/>
        <v>222</v>
      </c>
      <c r="GD28" vm="405">
        <f ca="1"/>
        <v>223.8</v>
      </c>
      <c r="GE28" vm="406">
        <f ca="1"/>
        <v>226.35</v>
      </c>
      <c r="GF28" vm="407">
        <f ca="1"/>
        <v>230.6</v>
      </c>
      <c r="GG28" vm="408">
        <f ca="1"/>
        <v>230.45</v>
      </c>
      <c r="GH28" vm="409">
        <f ca="1"/>
        <v>232.6</v>
      </c>
      <c r="GI28" vm="410">
        <f ca="1"/>
        <v>244</v>
      </c>
      <c r="GJ28" vm="411">
        <f ca="1"/>
        <v>234.65</v>
      </c>
      <c r="GK28" vm="412">
        <f ca="1"/>
        <v>233.2</v>
      </c>
      <c r="GL28" vm="413">
        <f ca="1"/>
        <v>235.1</v>
      </c>
      <c r="GM28" vm="414">
        <f ca="1"/>
        <v>235</v>
      </c>
      <c r="GN28" vm="415">
        <f ca="1"/>
        <v>234.95</v>
      </c>
      <c r="GO28" vm="416">
        <f ca="1"/>
        <v>231.8</v>
      </c>
      <c r="GP28" vm="417">
        <f ca="1"/>
        <v>232.85</v>
      </c>
      <c r="GQ28" vm="418">
        <f ca="1"/>
        <v>237.8</v>
      </c>
      <c r="GR28" vm="419">
        <f ca="1"/>
        <v>236.5</v>
      </c>
      <c r="GS28" vm="420">
        <f ca="1"/>
        <v>234.8</v>
      </c>
      <c r="GT28" vm="421">
        <f ca="1"/>
        <v>235.9</v>
      </c>
      <c r="GU28" vm="422">
        <f ca="1"/>
        <v>229.8</v>
      </c>
      <c r="GV28" vm="423">
        <f ca="1"/>
        <v>231.4</v>
      </c>
      <c r="GW28" vm="424">
        <f ca="1"/>
        <v>233.3</v>
      </c>
      <c r="GX28" vm="425">
        <f ca="1"/>
        <v>230.9</v>
      </c>
      <c r="GY28" vm="426">
        <f ca="1"/>
        <v>235.5</v>
      </c>
      <c r="GZ28" vm="427">
        <f ca="1"/>
        <v>240</v>
      </c>
      <c r="HA28" vm="428">
        <f ca="1"/>
        <v>240.1</v>
      </c>
      <c r="HB28" vm="429">
        <f ca="1"/>
        <v>239.5</v>
      </c>
      <c r="HC28" vm="430">
        <f ca="1"/>
        <v>238</v>
      </c>
      <c r="HD28" vm="431">
        <f ca="1"/>
        <v>239.75</v>
      </c>
      <c r="HE28" vm="410">
        <f ca="1"/>
        <v>244</v>
      </c>
      <c r="HF28" vm="432">
        <f ca="1"/>
        <v>245.85</v>
      </c>
      <c r="HG28" vm="433">
        <f ca="1"/>
        <v>243.85</v>
      </c>
      <c r="HH28" vm="434">
        <f ca="1"/>
        <v>240.85</v>
      </c>
      <c r="HI28" vm="429">
        <f ca="1"/>
        <v>239.5</v>
      </c>
      <c r="HJ28" vm="435">
        <f ca="1"/>
        <v>238.25</v>
      </c>
      <c r="HK28" vm="436">
        <f ca="1"/>
        <v>238.9</v>
      </c>
      <c r="HL28" vm="437">
        <f ca="1"/>
        <v>239</v>
      </c>
      <c r="HM28" vm="438">
        <f ca="1"/>
        <v>236.95</v>
      </c>
      <c r="HN28" vm="439">
        <f ca="1"/>
        <v>236.9</v>
      </c>
      <c r="HO28" vm="440">
        <f ca="1"/>
        <v>232.9</v>
      </c>
      <c r="HP28" vm="441">
        <f ca="1"/>
        <v>233.35</v>
      </c>
      <c r="HQ28" vm="409">
        <f ca="1"/>
        <v>232.6</v>
      </c>
      <c r="HR28" vm="442">
        <f ca="1"/>
        <v>230.8</v>
      </c>
      <c r="HS28" vm="443">
        <f ca="1"/>
        <v>230.7</v>
      </c>
      <c r="HT28" vm="444">
        <f ca="1"/>
        <v>230</v>
      </c>
      <c r="HU28" vm="442">
        <f ca="1"/>
        <v>230.8</v>
      </c>
      <c r="HV28" vm="445">
        <f ca="1"/>
        <v>232.75</v>
      </c>
      <c r="HW28" vm="446">
        <f ca="1"/>
        <v>232.2</v>
      </c>
      <c r="HX28" vm="425">
        <f ca="1"/>
        <v>230.9</v>
      </c>
      <c r="HY28" vm="447">
        <f ca="1"/>
        <v>228.2</v>
      </c>
      <c r="HZ28" vm="448">
        <f ca="1"/>
        <v>224.65</v>
      </c>
      <c r="IA28" vm="449">
        <f ca="1"/>
        <v>223</v>
      </c>
      <c r="IB28" vm="404">
        <f ca="1"/>
        <v>222</v>
      </c>
      <c r="IC28" vm="450">
        <f ca="1"/>
        <v>223.2</v>
      </c>
      <c r="ID28" vm="451">
        <f ca="1"/>
        <v>223.05</v>
      </c>
      <c r="IE28" vm="452">
        <f ca="1"/>
        <v>222.6</v>
      </c>
      <c r="IF28" vm="453">
        <f ca="1"/>
        <v>223.25</v>
      </c>
      <c r="IG28" vm="454">
        <f ca="1"/>
        <v>221.95</v>
      </c>
      <c r="IH28" vm="455">
        <f ca="1"/>
        <v>221.05</v>
      </c>
      <c r="II28" vm="456">
        <f ca="1"/>
        <v>215.5</v>
      </c>
      <c r="IJ28" vm="265">
        <f ca="1"/>
        <v>207.95</v>
      </c>
      <c r="IK28" vm="457">
        <f ca="1"/>
        <v>212.65</v>
      </c>
      <c r="IL28" vm="458">
        <f ca="1"/>
        <v>211.25</v>
      </c>
      <c r="IM28" vm="459">
        <f ca="1"/>
        <v>210.1</v>
      </c>
      <c r="IN28" vm="460">
        <f ca="1"/>
        <v>215.2</v>
      </c>
      <c r="IO28" vm="461">
        <f ca="1"/>
        <v>216.45</v>
      </c>
      <c r="IP28" vm="462">
        <f ca="1"/>
        <v>214.9</v>
      </c>
      <c r="IQ28" vm="388">
        <f ca="1"/>
        <v>216.5</v>
      </c>
      <c r="IR28" vm="463">
        <f ca="1"/>
        <v>220</v>
      </c>
      <c r="IS28" vm="464">
        <f ca="1"/>
        <v>229.05</v>
      </c>
      <c r="IT28" vm="465">
        <f ca="1"/>
        <v>227.65</v>
      </c>
      <c r="IU28" vm="466">
        <f ca="1"/>
        <v>235.3</v>
      </c>
      <c r="IV28" vm="467">
        <f ca="1"/>
        <v>234.35</v>
      </c>
      <c r="IW28" vm="415">
        <f ca="1"/>
        <v>234.95</v>
      </c>
      <c r="IX28" vm="468">
        <f ca="1"/>
        <v>229.85</v>
      </c>
      <c r="IY28" vm="469">
        <f ca="1"/>
        <v>230.4</v>
      </c>
      <c r="IZ28" vm="470">
        <f ca="1"/>
        <v>232.3</v>
      </c>
      <c r="JA28" vm="471">
        <f ca="1"/>
        <v>220.3</v>
      </c>
      <c r="JB28" vm="472">
        <f ca="1"/>
        <v>217.6</v>
      </c>
      <c r="JC28" vm="473">
        <f ca="1"/>
        <v>216.05</v>
      </c>
      <c r="JD28" vm="474">
        <f ca="1"/>
        <v>222.8</v>
      </c>
      <c r="JE28" vm="475">
        <f ca="1"/>
        <v>224.05</v>
      </c>
      <c r="JF28" vm="476">
        <f ca="1"/>
        <v>221.8</v>
      </c>
      <c r="JG28" vm="477">
        <f ca="1"/>
        <v>224.1</v>
      </c>
      <c r="JH28" vm="478">
        <f ca="1"/>
        <v>226.25</v>
      </c>
      <c r="JI28" vm="479">
        <f ca="1"/>
        <v>231.1</v>
      </c>
      <c r="JJ28" vm="480">
        <f ca="1"/>
        <v>231.5</v>
      </c>
      <c r="JK28" vm="481">
        <f ca="1"/>
        <v>230.65</v>
      </c>
      <c r="JL28" vm="482">
        <f ca="1"/>
        <v>224.9</v>
      </c>
      <c r="JM28" vm="483">
        <f ca="1"/>
        <v>225.9</v>
      </c>
      <c r="JN28" vm="484">
        <f ca="1"/>
        <v>226.65</v>
      </c>
      <c r="JO28" vm="485">
        <f ca="1"/>
        <v>225.4</v>
      </c>
      <c r="JP28" vm="449">
        <f ca="1"/>
        <v>223</v>
      </c>
      <c r="JQ28" vm="486">
        <f ca="1"/>
        <v>221.4</v>
      </c>
      <c r="JR28" vm="487">
        <f ca="1"/>
        <v>223.5</v>
      </c>
      <c r="JS28" vm="488">
        <f ca="1"/>
        <v>225</v>
      </c>
      <c r="JT28" vm="489">
        <f ca="1"/>
        <v>224.8</v>
      </c>
      <c r="JU28" vm="490">
        <f ca="1"/>
        <v>222.3</v>
      </c>
    </row>
    <row r="29" spans="2:281">
      <c r="B29" t="e" vm="491">
        <v>#VALUE!</v>
      </c>
      <c r="C29" t="str">
        <f ca="1"/>
        <v>Bourse</v>
      </c>
      <c r="D29" t="str">
        <f ca="1"/>
        <v>Banking Services</v>
      </c>
      <c r="E29" t="str">
        <f ca="1"/>
        <v>USD</v>
      </c>
      <c r="F29" s="1">
        <f ca="1"/>
        <v>180.64617625089002</v>
      </c>
      <c r="G29" t="str">
        <f ca="1"/>
        <v>Large Cap</v>
      </c>
      <c r="H29" s="7">
        <v>5</v>
      </c>
      <c r="I29" s="1">
        <f ca="1"/>
        <v>263.09713499999998</v>
      </c>
      <c r="J29" s="1">
        <f ca="1"/>
        <v>1315.4856749999999</v>
      </c>
      <c r="K29" s="2">
        <f ca="1"/>
        <v>0.19428645168135028</v>
      </c>
      <c r="L29" s="1">
        <f ca="1"/>
        <v>8.5731500000000551</v>
      </c>
      <c r="M29" s="2">
        <f ca="1"/>
        <v>6.5598499027316745E-3</v>
      </c>
      <c r="N29" s="1">
        <f ca="1"/>
        <v>1254.635675</v>
      </c>
      <c r="P29" s="17">
        <f ca="1"/>
        <v>1.1484000000000001</v>
      </c>
      <c r="Q29" s="3"/>
      <c r="AB29" s="23"/>
      <c r="AC29" cm="1" vm="492">
        <f t="array" aca="1" ref="AC29:JS29" ca="1">IFERROR(TRANSPOSE(_xlfn.STOCKHISTORY(B29, TODAY()-365,TODAY(), 0,0,1)), "")</f>
        <v>256.43</v>
      </c>
      <c r="AD29" vm="493">
        <f ca="1"/>
        <v>265.63</v>
      </c>
      <c r="AE29" vm="494">
        <f ca="1"/>
        <v>264.38</v>
      </c>
      <c r="AF29" vm="495">
        <f ca="1"/>
        <v>262.72000000000003</v>
      </c>
      <c r="AG29" vm="496">
        <f ca="1"/>
        <v>270.64999999999998</v>
      </c>
      <c r="AH29" vm="497">
        <f ca="1"/>
        <v>270.83</v>
      </c>
      <c r="AI29" vm="498">
        <f ca="1"/>
        <v>270.51</v>
      </c>
      <c r="AJ29" vm="499">
        <f ca="1"/>
        <v>277.86</v>
      </c>
      <c r="AK29" vm="500">
        <f ca="1"/>
        <v>279.27999999999997</v>
      </c>
      <c r="AL29" vm="501">
        <f ca="1"/>
        <v>276</v>
      </c>
      <c r="AM29" vm="502">
        <f ca="1"/>
        <v>272.02</v>
      </c>
      <c r="AN29" vm="503">
        <f ca="1"/>
        <v>265.48</v>
      </c>
      <c r="AO29" vm="504">
        <f ca="1"/>
        <v>269.05</v>
      </c>
      <c r="AP29" vm="505">
        <f ca="1"/>
        <v>270.48</v>
      </c>
      <c r="AQ29" vm="506">
        <f ca="1"/>
        <v>275.25</v>
      </c>
      <c r="AR29" vm="507">
        <f ca="1"/>
        <v>247.82</v>
      </c>
      <c r="AS29" vm="508">
        <f ca="1"/>
        <v>233.68</v>
      </c>
      <c r="AT29" vm="509">
        <f ca="1"/>
        <v>234.28</v>
      </c>
      <c r="AU29" vm="510">
        <f ca="1"/>
        <v>231.39</v>
      </c>
      <c r="AV29" vm="511">
        <f ca="1"/>
        <v>262.36</v>
      </c>
      <c r="AW29" vm="512">
        <f ca="1"/>
        <v>246.89</v>
      </c>
      <c r="AX29" vm="513">
        <f ca="1"/>
        <v>251.13</v>
      </c>
      <c r="AY29" vm="514">
        <f ca="1"/>
        <v>255.38</v>
      </c>
      <c r="AZ29" vm="515">
        <f ca="1"/>
        <v>257.86</v>
      </c>
      <c r="BA29" vm="516">
        <f ca="1"/>
        <v>252.92</v>
      </c>
      <c r="BB29" vm="517">
        <f ca="1"/>
        <v>251.31</v>
      </c>
      <c r="BC29" vm="518">
        <f ca="1"/>
        <v>242.51</v>
      </c>
      <c r="BD29" vm="519">
        <f ca="1"/>
        <v>252.42</v>
      </c>
      <c r="BE29" vm="520">
        <f ca="1"/>
        <v>260.14</v>
      </c>
      <c r="BF29" vm="521">
        <f ca="1"/>
        <v>267.32</v>
      </c>
      <c r="BG29" vm="522">
        <f ca="1"/>
        <v>264.81</v>
      </c>
      <c r="BH29" vm="523">
        <f ca="1"/>
        <v>264.95</v>
      </c>
      <c r="BI29" vm="524">
        <f ca="1"/>
        <v>267.02</v>
      </c>
      <c r="BJ29" vm="525">
        <f ca="1"/>
        <v>266.41000000000003</v>
      </c>
      <c r="BK29" vm="526">
        <f ca="1"/>
        <v>268.54000000000002</v>
      </c>
      <c r="BL29" vm="527">
        <f ca="1"/>
        <v>276.85000000000002</v>
      </c>
      <c r="BM29" vm="528">
        <f ca="1"/>
        <v>278.02999999999997</v>
      </c>
      <c r="BN29" vm="529">
        <f ca="1"/>
        <v>275.37</v>
      </c>
      <c r="BO29" vm="530">
        <f ca="1"/>
        <v>276.24</v>
      </c>
      <c r="BP29" vm="531">
        <f ca="1"/>
        <v>283.66000000000003</v>
      </c>
      <c r="BQ29" vm="532">
        <f ca="1"/>
        <v>284.51</v>
      </c>
      <c r="BR29" vm="533">
        <f ca="1"/>
        <v>298.92</v>
      </c>
      <c r="BS29" vm="534">
        <f ca="1"/>
        <v>302.3</v>
      </c>
      <c r="BT29" vm="535">
        <f ca="1"/>
        <v>300.10000000000002</v>
      </c>
      <c r="BU29" vm="536">
        <f ca="1"/>
        <v>299.55</v>
      </c>
      <c r="BV29" vm="537">
        <f ca="1"/>
        <v>299.72000000000003</v>
      </c>
      <c r="BW29" vm="538">
        <f ca="1"/>
        <v>299.3</v>
      </c>
      <c r="BX29" vm="539">
        <f ca="1"/>
        <v>296.17</v>
      </c>
      <c r="BY29" vm="540">
        <f ca="1"/>
        <v>286</v>
      </c>
      <c r="BZ29" vm="541">
        <f ca="1"/>
        <v>287.18</v>
      </c>
      <c r="CA29" vm="542">
        <f ca="1"/>
        <v>285.22000000000003</v>
      </c>
      <c r="CB29" vm="543">
        <f ca="1"/>
        <v>293.76</v>
      </c>
      <c r="CC29" vm="544">
        <f ca="1"/>
        <v>293.36</v>
      </c>
      <c r="CD29" vm="545">
        <f ca="1"/>
        <v>295.38</v>
      </c>
      <c r="CE29" vm="546">
        <f ca="1"/>
        <v>294.05</v>
      </c>
      <c r="CF29" vm="547">
        <f ca="1"/>
        <v>295.33</v>
      </c>
      <c r="CG29" vm="548">
        <f ca="1"/>
        <v>297.39</v>
      </c>
      <c r="CH29" vm="549">
        <f ca="1"/>
        <v>295.93</v>
      </c>
      <c r="CI29" vm="550">
        <f ca="1"/>
        <v>295.95999999999998</v>
      </c>
      <c r="CJ29" vm="551">
        <f ca="1"/>
        <v>302.47000000000003</v>
      </c>
      <c r="CK29" vm="552">
        <f ca="1"/>
        <v>301.56</v>
      </c>
      <c r="CL29" vm="553">
        <f ca="1"/>
        <v>299.52</v>
      </c>
      <c r="CM29" vm="554">
        <f ca="1"/>
        <v>299.10000000000002</v>
      </c>
      <c r="CN29" vm="555">
        <f ca="1"/>
        <v>297.99</v>
      </c>
      <c r="CO29" vm="556">
        <f ca="1"/>
        <v>287.79000000000002</v>
      </c>
      <c r="CP29" vm="557">
        <f ca="1"/>
        <v>294.22000000000003</v>
      </c>
      <c r="CQ29" vm="558">
        <f ca="1"/>
        <v>292.81</v>
      </c>
      <c r="CR29" vm="559">
        <f ca="1"/>
        <v>296.42</v>
      </c>
      <c r="CS29" vm="560">
        <f ca="1"/>
        <v>298.58999999999997</v>
      </c>
      <c r="CT29" vm="561">
        <f ca="1"/>
        <v>299.63</v>
      </c>
      <c r="CU29" vm="562">
        <f ca="1"/>
        <v>308.38</v>
      </c>
      <c r="CV29" vm="563">
        <f ca="1"/>
        <v>308.58999999999997</v>
      </c>
      <c r="CW29" vm="564">
        <f ca="1"/>
        <v>311.42</v>
      </c>
      <c r="CX29" vm="565">
        <f ca="1"/>
        <v>317.19</v>
      </c>
      <c r="CY29" vm="566">
        <f ca="1"/>
        <v>318.98</v>
      </c>
      <c r="CZ29" vm="567">
        <f ca="1"/>
        <v>322.52999999999997</v>
      </c>
      <c r="DA29" vm="568">
        <f ca="1"/>
        <v>325.61</v>
      </c>
      <c r="DB29" vm="569">
        <f ca="1"/>
        <v>328.13</v>
      </c>
      <c r="DC29" vm="570">
        <f ca="1"/>
        <v>322.73</v>
      </c>
      <c r="DD29" vm="571">
        <f ca="1"/>
        <v>316.98</v>
      </c>
      <c r="DE29" vm="572">
        <f ca="1"/>
        <v>317.35000000000002</v>
      </c>
      <c r="DF29" vm="573">
        <f ca="1"/>
        <v>325.24</v>
      </c>
      <c r="DG29" vm="574">
        <f ca="1"/>
        <v>319.47000000000003</v>
      </c>
      <c r="DH29" vm="575">
        <f ca="1"/>
        <v>320.92</v>
      </c>
      <c r="DI29" vm="576">
        <f ca="1"/>
        <v>310.64999999999998</v>
      </c>
      <c r="DJ29" vm="577">
        <f ca="1"/>
        <v>311.89999999999998</v>
      </c>
      <c r="DK29" vm="578">
        <f ca="1"/>
        <v>315.35000000000002</v>
      </c>
      <c r="DL29" vm="579">
        <f ca="1"/>
        <v>307.95</v>
      </c>
      <c r="DM29" vm="580">
        <f ca="1"/>
        <v>302.97000000000003</v>
      </c>
      <c r="DN29" vm="581">
        <f ca="1"/>
        <v>304.14</v>
      </c>
      <c r="DO29" vm="582">
        <f ca="1"/>
        <v>308.66000000000003</v>
      </c>
      <c r="DP29" vm="583">
        <f ca="1"/>
        <v>308.25</v>
      </c>
      <c r="DQ29" vm="584">
        <f ca="1"/>
        <v>311.61</v>
      </c>
      <c r="DR29" vm="585">
        <f ca="1"/>
        <v>310.74</v>
      </c>
      <c r="DS29" vm="586">
        <f ca="1"/>
        <v>308.54000000000002</v>
      </c>
      <c r="DT29" vm="587">
        <f ca="1"/>
        <v>303.41000000000003</v>
      </c>
      <c r="DU29" vm="588">
        <f ca="1"/>
        <v>299.31</v>
      </c>
      <c r="DV29" vm="589">
        <f ca="1"/>
        <v>294.27</v>
      </c>
      <c r="DW29" vm="560">
        <f ca="1"/>
        <v>298.58999999999997</v>
      </c>
      <c r="DX29" vm="590">
        <f ca="1"/>
        <v>296.64</v>
      </c>
      <c r="DY29" vm="591">
        <f ca="1"/>
        <v>295.54000000000002</v>
      </c>
      <c r="DZ29" vm="592">
        <f ca="1"/>
        <v>294.73</v>
      </c>
      <c r="EA29" vm="593">
        <f ca="1"/>
        <v>297.43</v>
      </c>
      <c r="EB29" vm="594">
        <f ca="1"/>
        <v>296.23</v>
      </c>
      <c r="EC29" vm="595">
        <f ca="1"/>
        <v>303.20999999999998</v>
      </c>
      <c r="ED29" vm="596">
        <f ca="1"/>
        <v>306.87</v>
      </c>
      <c r="EE29" vm="597">
        <f ca="1"/>
        <v>307.73</v>
      </c>
      <c r="EF29" vm="598">
        <f ca="1"/>
        <v>305.47000000000003</v>
      </c>
      <c r="EG29" vm="599">
        <f ca="1"/>
        <v>307.05</v>
      </c>
      <c r="EH29" vm="600">
        <f ca="1"/>
        <v>306.10000000000002</v>
      </c>
      <c r="EI29" vm="601">
        <f ca="1"/>
        <v>308.39999999999998</v>
      </c>
      <c r="EJ29" vm="602">
        <f ca="1"/>
        <v>308.17</v>
      </c>
      <c r="EK29" vm="603">
        <f ca="1"/>
        <v>319.16000000000003</v>
      </c>
      <c r="EL29" vm="604">
        <f ca="1"/>
        <v>315.8</v>
      </c>
      <c r="EM29" vm="605">
        <f ca="1"/>
        <v>320.60000000000002</v>
      </c>
      <c r="EN29" vm="606">
        <f ca="1"/>
        <v>322.45999999999998</v>
      </c>
      <c r="EO29" vm="607">
        <f ca="1"/>
        <v>326.99</v>
      </c>
      <c r="EP29" vm="608">
        <f ca="1"/>
        <v>331.28</v>
      </c>
      <c r="EQ29" vm="609">
        <f ca="1"/>
        <v>331.18</v>
      </c>
      <c r="ER29" vm="610">
        <f ca="1"/>
        <v>323.70999999999998</v>
      </c>
      <c r="ES29" vm="611">
        <f ca="1"/>
        <v>330.65</v>
      </c>
      <c r="ET29" vm="612">
        <f ca="1"/>
        <v>326.22000000000003</v>
      </c>
      <c r="EU29" vm="613">
        <f ca="1"/>
        <v>325.41000000000003</v>
      </c>
      <c r="EV29" vm="614">
        <f ca="1"/>
        <v>324.33999999999997</v>
      </c>
      <c r="EW29" vm="615">
        <f ca="1"/>
        <v>323.35000000000002</v>
      </c>
      <c r="EX29" vm="616">
        <f ca="1"/>
        <v>329.32</v>
      </c>
      <c r="EY29" vm="617">
        <f ca="1"/>
        <v>325.31</v>
      </c>
      <c r="EZ29" vm="618">
        <f ca="1"/>
        <v>327.26</v>
      </c>
      <c r="FA29" vm="619">
        <f ca="1"/>
        <v>327.04000000000002</v>
      </c>
      <c r="FB29" vm="620">
        <f ca="1"/>
        <v>336</v>
      </c>
      <c r="FC29" vm="621">
        <f ca="1"/>
        <v>341.67</v>
      </c>
      <c r="FD29" vm="622">
        <f ca="1"/>
        <v>341.12</v>
      </c>
      <c r="FE29" vm="623">
        <f ca="1"/>
        <v>340.98</v>
      </c>
      <c r="FF29" vm="624">
        <f ca="1"/>
        <v>341.47</v>
      </c>
      <c r="FG29" vm="625">
        <f ca="1"/>
        <v>340.48</v>
      </c>
      <c r="FH29" vm="626">
        <f ca="1"/>
        <v>340.18</v>
      </c>
      <c r="FI29" vm="627">
        <f ca="1"/>
        <v>341.68</v>
      </c>
      <c r="FJ29" vm="628">
        <f ca="1"/>
        <v>342.31</v>
      </c>
      <c r="FK29" vm="629">
        <f ca="1"/>
        <v>332.16</v>
      </c>
      <c r="FL29" vm="630">
        <f ca="1"/>
        <v>328.56</v>
      </c>
      <c r="FM29" vm="631">
        <f ca="1"/>
        <v>330.48</v>
      </c>
      <c r="FN29" vm="632">
        <f ca="1"/>
        <v>330.24</v>
      </c>
      <c r="FO29" vm="633">
        <f ca="1"/>
        <v>331.99</v>
      </c>
      <c r="FP29" vm="634">
        <f ca="1"/>
        <v>327.97</v>
      </c>
      <c r="FQ29" vm="635">
        <f ca="1"/>
        <v>323.82</v>
      </c>
      <c r="FR29" vm="636">
        <f ca="1"/>
        <v>324.44</v>
      </c>
      <c r="FS29" vm="637">
        <f ca="1"/>
        <v>316.26</v>
      </c>
      <c r="FT29" vm="638">
        <f ca="1"/>
        <v>323.12</v>
      </c>
      <c r="FU29" vm="639">
        <f ca="1"/>
        <v>332.85</v>
      </c>
      <c r="FV29" vm="640">
        <f ca="1"/>
        <v>330.66</v>
      </c>
      <c r="FW29" vm="638">
        <f ca="1"/>
        <v>323.12</v>
      </c>
      <c r="FX29" vm="641">
        <f ca="1"/>
        <v>346.62</v>
      </c>
      <c r="FY29" vm="642">
        <f ca="1"/>
        <v>349.48</v>
      </c>
      <c r="FZ29" vm="643">
        <f ca="1"/>
        <v>355.22</v>
      </c>
      <c r="GA29" vm="644">
        <f ca="1"/>
        <v>352</v>
      </c>
      <c r="GB29" vm="645">
        <f ca="1"/>
        <v>354.93</v>
      </c>
      <c r="GC29" vm="646">
        <f ca="1"/>
        <v>357.56</v>
      </c>
      <c r="GD29" vm="647">
        <f ca="1"/>
        <v>361.67</v>
      </c>
      <c r="GE29" vm="648">
        <f ca="1"/>
        <v>361.03</v>
      </c>
      <c r="GF29" vm="649">
        <f ca="1"/>
        <v>358.22</v>
      </c>
      <c r="GG29" vm="650">
        <f ca="1"/>
        <v>358.88</v>
      </c>
      <c r="GH29" vm="651">
        <f ca="1"/>
        <v>360.73</v>
      </c>
      <c r="GI29" vm="652">
        <f ca="1"/>
        <v>361.62</v>
      </c>
      <c r="GJ29" vm="653">
        <f ca="1"/>
        <v>360.49</v>
      </c>
      <c r="GK29" vm="654">
        <f ca="1"/>
        <v>365.8</v>
      </c>
      <c r="GL29" vm="655">
        <f ca="1"/>
        <v>365.73</v>
      </c>
      <c r="GM29" vm="656">
        <f ca="1"/>
        <v>368.54</v>
      </c>
      <c r="GN29" vm="657">
        <f ca="1"/>
        <v>367.88</v>
      </c>
      <c r="GO29" vm="658">
        <f ca="1"/>
        <v>370.16</v>
      </c>
      <c r="GP29" vm="659">
        <f ca="1"/>
        <v>372.77</v>
      </c>
      <c r="GQ29" vm="660">
        <f ca="1"/>
        <v>364.73</v>
      </c>
      <c r="GR29" vm="661">
        <f ca="1"/>
        <v>357.18</v>
      </c>
      <c r="GS29" vm="662">
        <f ca="1"/>
        <v>341.25</v>
      </c>
      <c r="GT29" vm="663">
        <f ca="1"/>
        <v>340.66</v>
      </c>
      <c r="GU29" vm="664">
        <f ca="1"/>
        <v>344.64</v>
      </c>
      <c r="GV29" vm="665">
        <f ca="1"/>
        <v>343.8</v>
      </c>
      <c r="GW29" vm="666">
        <f ca="1"/>
        <v>352.89</v>
      </c>
      <c r="GX29" vm="667">
        <f ca="1"/>
        <v>355.93</v>
      </c>
      <c r="GY29" vm="668">
        <f ca="1"/>
        <v>362.64</v>
      </c>
      <c r="GZ29" vm="669">
        <f ca="1"/>
        <v>363.97</v>
      </c>
      <c r="HA29" vm="670">
        <f ca="1"/>
        <v>365.27</v>
      </c>
      <c r="HB29" vm="671">
        <f ca="1"/>
        <v>360.31</v>
      </c>
      <c r="HC29" vm="672">
        <f ca="1"/>
        <v>360.7</v>
      </c>
      <c r="HD29" vm="673">
        <f ca="1"/>
        <v>368.13</v>
      </c>
      <c r="HE29" vm="674">
        <f ca="1"/>
        <v>371.15</v>
      </c>
      <c r="HF29" vm="675">
        <f ca="1"/>
        <v>370.35</v>
      </c>
      <c r="HG29" vm="676">
        <f ca="1"/>
        <v>362.28</v>
      </c>
      <c r="HH29" vm="677">
        <f ca="1"/>
        <v>363.91</v>
      </c>
      <c r="HI29" vm="678">
        <f ca="1"/>
        <v>375.57</v>
      </c>
      <c r="HJ29" vm="679">
        <f ca="1"/>
        <v>384.89</v>
      </c>
      <c r="HK29" vm="680">
        <f ca="1"/>
        <v>382.56</v>
      </c>
      <c r="HL29" vm="681">
        <f ca="1"/>
        <v>382.57</v>
      </c>
      <c r="HM29" vm="682">
        <f ca="1"/>
        <v>380.75</v>
      </c>
      <c r="HN29" vm="683">
        <f ca="1"/>
        <v>375.61</v>
      </c>
      <c r="HO29" vm="684">
        <f ca="1"/>
        <v>375.52</v>
      </c>
      <c r="HP29" vm="685">
        <f ca="1"/>
        <v>376.51</v>
      </c>
      <c r="HQ29" vm="686">
        <f ca="1"/>
        <v>380.85</v>
      </c>
      <c r="HR29" vm="687">
        <f ca="1"/>
        <v>382.19</v>
      </c>
      <c r="HS29" vm="688">
        <f ca="1"/>
        <v>383.11</v>
      </c>
      <c r="HT29" vm="689">
        <f ca="1"/>
        <v>381.05</v>
      </c>
      <c r="HU29" vm="690">
        <f ca="1"/>
        <v>375.32</v>
      </c>
      <c r="HV29" vm="691">
        <f ca="1"/>
        <v>373.39</v>
      </c>
      <c r="HW29" vm="692">
        <f ca="1"/>
        <v>369.95</v>
      </c>
      <c r="HX29" vm="693">
        <f ca="1"/>
        <v>372.73</v>
      </c>
      <c r="HY29" vm="694">
        <f ca="1"/>
        <v>379.8</v>
      </c>
      <c r="HZ29" vm="695">
        <f ca="1"/>
        <v>383.56</v>
      </c>
      <c r="IA29" vm="696">
        <f ca="1"/>
        <v>378.22</v>
      </c>
      <c r="IB29" vm="697">
        <f ca="1"/>
        <v>382.98</v>
      </c>
      <c r="IC29" vm="683">
        <f ca="1"/>
        <v>375.61</v>
      </c>
      <c r="ID29" vm="698">
        <f ca="1"/>
        <v>359.59</v>
      </c>
      <c r="IE29" vm="699">
        <f ca="1"/>
        <v>358</v>
      </c>
      <c r="IF29" vm="700">
        <f ca="1"/>
        <v>358.26</v>
      </c>
      <c r="IG29" vm="701">
        <f ca="1"/>
        <v>357.37</v>
      </c>
      <c r="IH29" vm="702">
        <f ca="1"/>
        <v>364.79</v>
      </c>
      <c r="II29" vm="703">
        <f ca="1"/>
        <v>352.19</v>
      </c>
      <c r="IJ29" vm="704">
        <f ca="1"/>
        <v>359.61</v>
      </c>
      <c r="IK29" vm="705">
        <f ca="1"/>
        <v>368.02</v>
      </c>
      <c r="IL29" vm="706">
        <f ca="1"/>
        <v>361.69</v>
      </c>
      <c r="IM29" vm="707">
        <f ca="1"/>
        <v>363.25</v>
      </c>
      <c r="IN29" vm="708">
        <f ca="1"/>
        <v>359.45</v>
      </c>
      <c r="IO29" vm="709">
        <f ca="1"/>
        <v>356.99</v>
      </c>
      <c r="IP29" vm="710">
        <f ca="1"/>
        <v>358.5</v>
      </c>
      <c r="IQ29" vm="711">
        <f ca="1"/>
        <v>352.17</v>
      </c>
      <c r="IR29" vm="712">
        <f ca="1"/>
        <v>352.83</v>
      </c>
      <c r="IS29" vm="713">
        <f ca="1"/>
        <v>349.63</v>
      </c>
      <c r="IT29" vm="714">
        <f ca="1"/>
        <v>353.67</v>
      </c>
      <c r="IU29" vm="715">
        <f ca="1"/>
        <v>354.62</v>
      </c>
      <c r="IV29" vm="716">
        <f ca="1"/>
        <v>359.15</v>
      </c>
      <c r="IW29" vm="717">
        <f ca="1"/>
        <v>359.66</v>
      </c>
      <c r="IX29" vm="718">
        <f ca="1"/>
        <v>363.2</v>
      </c>
      <c r="IY29" vm="719">
        <f ca="1"/>
        <v>354.01</v>
      </c>
      <c r="IZ29" vm="720">
        <f ca="1"/>
        <v>342.88</v>
      </c>
      <c r="JA29" vm="721">
        <f ca="1"/>
        <v>337.5</v>
      </c>
      <c r="JB29" vm="722">
        <f ca="1"/>
        <v>344.53</v>
      </c>
      <c r="JC29" vm="723">
        <f ca="1"/>
        <v>346.24</v>
      </c>
      <c r="JD29" vm="724">
        <f ca="1"/>
        <v>342.65</v>
      </c>
      <c r="JE29" vm="725">
        <f ca="1"/>
        <v>346.18</v>
      </c>
      <c r="JF29" vm="726">
        <f ca="1"/>
        <v>321.24</v>
      </c>
      <c r="JG29" vm="727">
        <f ca="1"/>
        <v>320.48</v>
      </c>
      <c r="JH29" vm="728">
        <f ca="1"/>
        <v>327.08999999999997</v>
      </c>
      <c r="JI29" vm="729">
        <f ca="1"/>
        <v>335.32</v>
      </c>
      <c r="JJ29" vm="730">
        <f ca="1"/>
        <v>308.89999999999998</v>
      </c>
      <c r="JK29" vm="731">
        <f ca="1"/>
        <v>307.43</v>
      </c>
      <c r="JL29" vm="732">
        <f ca="1"/>
        <v>307.82</v>
      </c>
      <c r="JM29" vm="733">
        <f ca="1"/>
        <v>311.20999999999998</v>
      </c>
      <c r="JN29" vm="734">
        <f ca="1"/>
        <v>307.20999999999998</v>
      </c>
      <c r="JO29" vm="735">
        <f ca="1"/>
        <v>301</v>
      </c>
      <c r="JP29" vm="736">
        <f ca="1"/>
        <v>305.38</v>
      </c>
      <c r="JQ29" vm="737">
        <f ca="1"/>
        <v>303.14999999999998</v>
      </c>
      <c r="JR29" vm="738">
        <f ca="1"/>
        <v>305.99</v>
      </c>
      <c r="JS29" vm="739">
        <f ca="1"/>
        <v>301.89</v>
      </c>
    </row>
    <row r="30" spans="2:281">
      <c r="B30" t="e" vm="740">
        <v>#VALUE!</v>
      </c>
      <c r="C30" t="str">
        <f ca="1"/>
        <v>Bourse</v>
      </c>
      <c r="D30" t="str">
        <f ca="1"/>
        <v>Healthcare Providers &amp; Services</v>
      </c>
      <c r="E30" t="str">
        <f ca="1"/>
        <v>EUR</v>
      </c>
      <c r="F30" s="1">
        <f ca="1"/>
        <v>7.3755819999999996</v>
      </c>
      <c r="G30" t="str">
        <f ca="1"/>
        <v>Mid Cap</v>
      </c>
      <c r="H30" s="7">
        <v>5</v>
      </c>
      <c r="I30" s="1">
        <f ca="1"/>
        <v>131.9</v>
      </c>
      <c r="J30" s="1">
        <f ca="1"/>
        <v>659.5</v>
      </c>
      <c r="K30" s="2">
        <f ca="1"/>
        <v>9.7402744339158631E-2</v>
      </c>
      <c r="L30" s="1">
        <f ca="1"/>
        <v>5.1500000000000057</v>
      </c>
      <c r="M30" s="2">
        <f ca="1"/>
        <v>7.8704057461603198E-3</v>
      </c>
      <c r="N30" s="1">
        <f ca="1"/>
        <v>573.40000000000009</v>
      </c>
      <c r="P30" s="17">
        <f ca="1"/>
        <v>0.92879999999999996</v>
      </c>
      <c r="AC30" cm="1" vm="741">
        <f t="array" aca="1" ref="AC30:JU30" ca="1">IFERROR(TRANSPOSE(_xlfn.STOCKHISTORY(B30, TODAY()-365,TODAY(), 0,0,1)), "")</f>
        <v>130.19999999999999</v>
      </c>
      <c r="AD30" vm="742">
        <f ca="1"/>
        <v>129.9</v>
      </c>
      <c r="AE30" vm="743">
        <f ca="1"/>
        <v>130.65</v>
      </c>
      <c r="AF30" vm="744">
        <f ca="1"/>
        <v>136.75</v>
      </c>
      <c r="AG30" vm="745">
        <f ca="1"/>
        <v>136.35</v>
      </c>
      <c r="AH30" vm="746">
        <f ca="1"/>
        <v>137.19999999999999</v>
      </c>
      <c r="AI30" vm="747">
        <f ca="1"/>
        <v>136.65</v>
      </c>
      <c r="AJ30" vm="748">
        <f ca="1"/>
        <v>138.85</v>
      </c>
      <c r="AK30" vm="749">
        <f ca="1"/>
        <v>138.6</v>
      </c>
      <c r="AL30" vm="750">
        <f ca="1"/>
        <v>139</v>
      </c>
      <c r="AM30" vm="751">
        <f ca="1"/>
        <v>140.05000000000001</v>
      </c>
      <c r="AN30" vm="752">
        <f ca="1"/>
        <v>140.5</v>
      </c>
      <c r="AO30" vm="753">
        <f ca="1"/>
        <v>137.94999999999999</v>
      </c>
      <c r="AP30" vm="752">
        <f ca="1"/>
        <v>140.5</v>
      </c>
      <c r="AQ30" vm="754">
        <f ca="1"/>
        <v>142</v>
      </c>
      <c r="AR30" vm="755">
        <f ca="1"/>
        <v>137.05000000000001</v>
      </c>
      <c r="AS30" vm="756">
        <f ca="1"/>
        <v>137.69999999999999</v>
      </c>
      <c r="AT30" vm="757">
        <f ca="1"/>
        <v>132.5</v>
      </c>
      <c r="AU30" vm="758">
        <f ca="1"/>
        <v>133.69999999999999</v>
      </c>
      <c r="AV30" vm="759">
        <f ca="1"/>
        <v>128.4</v>
      </c>
      <c r="AW30" vm="760">
        <f ca="1"/>
        <v>138.5</v>
      </c>
      <c r="AX30" vm="761">
        <f ca="1"/>
        <v>136.85</v>
      </c>
      <c r="AY30" vm="762">
        <f ca="1"/>
        <v>131.85</v>
      </c>
      <c r="AZ30" vm="763">
        <f ca="1"/>
        <v>132.19999999999999</v>
      </c>
      <c r="BA30" vm="764">
        <f ca="1"/>
        <v>125</v>
      </c>
      <c r="BB30" vm="764">
        <f ca="1"/>
        <v>125</v>
      </c>
      <c r="BC30" vm="765">
        <f ca="1"/>
        <v>115.15</v>
      </c>
      <c r="BD30" vm="766">
        <f ca="1"/>
        <v>119.4</v>
      </c>
      <c r="BE30" vm="767">
        <f ca="1"/>
        <v>121.35</v>
      </c>
      <c r="BF30" vm="768">
        <f ca="1"/>
        <v>123.35</v>
      </c>
      <c r="BG30" vm="769">
        <f ca="1"/>
        <v>121.7</v>
      </c>
      <c r="BH30" vm="770">
        <f ca="1"/>
        <v>122.75</v>
      </c>
      <c r="BI30" vm="771">
        <f ca="1"/>
        <v>123.8</v>
      </c>
      <c r="BJ30" vm="772">
        <f ca="1"/>
        <v>123.15</v>
      </c>
      <c r="BK30" vm="773">
        <f ca="1"/>
        <v>123.25</v>
      </c>
      <c r="BL30" vm="774">
        <f ca="1"/>
        <v>124.15</v>
      </c>
      <c r="BM30" vm="775">
        <f ca="1"/>
        <v>125.45</v>
      </c>
      <c r="BN30" vm="776">
        <f ca="1"/>
        <v>127.45</v>
      </c>
      <c r="BO30" vm="777">
        <f ca="1"/>
        <v>127.2</v>
      </c>
      <c r="BP30" vm="778">
        <f ca="1"/>
        <v>128.69999999999999</v>
      </c>
      <c r="BQ30" vm="779">
        <f ca="1"/>
        <v>127.5</v>
      </c>
      <c r="BR30" vm="780">
        <f ca="1"/>
        <v>126.25</v>
      </c>
      <c r="BS30" vm="781">
        <f ca="1"/>
        <v>123.75</v>
      </c>
      <c r="BT30" vm="782">
        <f ca="1"/>
        <v>130</v>
      </c>
      <c r="BU30" vm="783">
        <f ca="1"/>
        <v>128.30000000000001</v>
      </c>
      <c r="BV30" vm="784">
        <f ca="1"/>
        <v>127.9</v>
      </c>
      <c r="BW30" vm="785">
        <f ca="1"/>
        <v>125.5</v>
      </c>
      <c r="BX30" vm="786">
        <f ca="1"/>
        <v>123.65</v>
      </c>
      <c r="BY30" vm="787">
        <f ca="1"/>
        <v>121.5</v>
      </c>
      <c r="BZ30" vm="788">
        <f ca="1"/>
        <v>121.6</v>
      </c>
      <c r="CA30" vm="789">
        <f ca="1"/>
        <v>122.15</v>
      </c>
      <c r="CB30" vm="790">
        <f ca="1"/>
        <v>123</v>
      </c>
      <c r="CC30" vm="791">
        <f ca="1"/>
        <v>122.35</v>
      </c>
      <c r="CD30" vm="792">
        <f ca="1"/>
        <v>119.95</v>
      </c>
      <c r="CE30" vm="793">
        <f ca="1"/>
        <v>118.2</v>
      </c>
      <c r="CF30" vm="794">
        <f ca="1"/>
        <v>116.6</v>
      </c>
      <c r="CG30" vm="795">
        <f ca="1"/>
        <v>118.95</v>
      </c>
      <c r="CH30" vm="796">
        <f ca="1"/>
        <v>119.2</v>
      </c>
      <c r="CI30" vm="797">
        <f ca="1"/>
        <v>120.3</v>
      </c>
      <c r="CJ30" vm="798">
        <f ca="1"/>
        <v>119.45</v>
      </c>
      <c r="CK30" vm="792">
        <f ca="1"/>
        <v>119.95</v>
      </c>
      <c r="CL30" vm="799">
        <f ca="1"/>
        <v>120.9</v>
      </c>
      <c r="CM30" vm="800">
        <f ca="1"/>
        <v>119</v>
      </c>
      <c r="CN30" vm="801">
        <f ca="1"/>
        <v>117</v>
      </c>
      <c r="CO30" vm="802">
        <f ca="1"/>
        <v>117.55</v>
      </c>
      <c r="CP30" vm="803">
        <f ca="1"/>
        <v>118.3</v>
      </c>
      <c r="CQ30" vm="804">
        <f ca="1"/>
        <v>118.25</v>
      </c>
      <c r="CR30" vm="805">
        <f ca="1"/>
        <v>117.6</v>
      </c>
      <c r="CS30" vm="801">
        <f ca="1"/>
        <v>117</v>
      </c>
      <c r="CT30" vm="806">
        <f ca="1"/>
        <v>118.1</v>
      </c>
      <c r="CU30" vm="807">
        <f ca="1"/>
        <v>117.7</v>
      </c>
      <c r="CV30" vm="808">
        <f ca="1"/>
        <v>120.85</v>
      </c>
      <c r="CW30" vm="809">
        <f ca="1"/>
        <v>119.8</v>
      </c>
      <c r="CX30" vm="810">
        <f ca="1"/>
        <v>120.35</v>
      </c>
      <c r="CY30" vm="811">
        <f ca="1"/>
        <v>121.05</v>
      </c>
      <c r="CZ30" vm="797">
        <f ca="1"/>
        <v>120.3</v>
      </c>
      <c r="DA30" vm="812">
        <f ca="1"/>
        <v>124.1</v>
      </c>
      <c r="DB30" vm="810">
        <f ca="1"/>
        <v>120.35</v>
      </c>
      <c r="DC30" vm="813">
        <f ca="1"/>
        <v>120</v>
      </c>
      <c r="DD30" vm="813">
        <f ca="1"/>
        <v>120</v>
      </c>
      <c r="DE30" vm="811">
        <f ca="1"/>
        <v>121.05</v>
      </c>
      <c r="DF30" vm="814">
        <f ca="1"/>
        <v>122.05</v>
      </c>
      <c r="DG30" vm="815">
        <f ca="1"/>
        <v>119.85</v>
      </c>
      <c r="DH30" vm="816">
        <f ca="1"/>
        <v>121.85</v>
      </c>
      <c r="DI30" vm="817">
        <f ca="1"/>
        <v>120.95</v>
      </c>
      <c r="DJ30" vm="818">
        <f ca="1"/>
        <v>123.4</v>
      </c>
      <c r="DK30" vm="819">
        <f ca="1"/>
        <v>120.15</v>
      </c>
      <c r="DL30" vm="820">
        <f ca="1"/>
        <v>123.3</v>
      </c>
      <c r="DM30" vm="821">
        <f ca="1"/>
        <v>123.05</v>
      </c>
      <c r="DN30" vm="822">
        <f ca="1"/>
        <v>119.3</v>
      </c>
      <c r="DO30" vm="823">
        <f ca="1"/>
        <v>124</v>
      </c>
      <c r="DP30" vm="824">
        <f ca="1"/>
        <v>124.25</v>
      </c>
      <c r="DQ30" vm="825">
        <f ca="1"/>
        <v>127.55</v>
      </c>
      <c r="DR30" vm="826">
        <f ca="1"/>
        <v>122.9</v>
      </c>
      <c r="DS30" vm="781">
        <f ca="1"/>
        <v>123.75</v>
      </c>
      <c r="DT30" vm="827">
        <f ca="1"/>
        <v>125.1</v>
      </c>
      <c r="DU30" vm="828">
        <f ca="1"/>
        <v>125.95</v>
      </c>
      <c r="DV30" vm="829">
        <f ca="1"/>
        <v>124.95</v>
      </c>
      <c r="DW30" vm="830">
        <f ca="1"/>
        <v>119.9</v>
      </c>
      <c r="DX30" vm="766">
        <f ca="1"/>
        <v>119.4</v>
      </c>
      <c r="DY30" vm="831">
        <f ca="1"/>
        <v>120.45</v>
      </c>
      <c r="DZ30" vm="800">
        <f ca="1"/>
        <v>119</v>
      </c>
      <c r="EA30" vm="832">
        <f ca="1"/>
        <v>109.05</v>
      </c>
      <c r="EB30" vm="833">
        <f ca="1"/>
        <v>109.25</v>
      </c>
      <c r="EC30" vm="834">
        <f ca="1"/>
        <v>110.55</v>
      </c>
      <c r="ED30" vm="835">
        <f ca="1"/>
        <v>110.7</v>
      </c>
      <c r="EE30" vm="836">
        <f ca="1"/>
        <v>112.45</v>
      </c>
      <c r="EF30" vm="837">
        <f ca="1"/>
        <v>114.4</v>
      </c>
      <c r="EG30" vm="838">
        <f ca="1"/>
        <v>115.05</v>
      </c>
      <c r="EH30" vm="839">
        <f ca="1"/>
        <v>115.1</v>
      </c>
      <c r="EI30" vm="840">
        <f ca="1"/>
        <v>113.65</v>
      </c>
      <c r="EJ30" vm="841">
        <f ca="1"/>
        <v>116.75</v>
      </c>
      <c r="EK30" vm="842">
        <f ca="1"/>
        <v>117.45</v>
      </c>
      <c r="EL30" vm="806">
        <f ca="1"/>
        <v>118.1</v>
      </c>
      <c r="EM30" vm="796">
        <f ca="1"/>
        <v>119.2</v>
      </c>
      <c r="EN30" vm="843">
        <f ca="1"/>
        <v>117.5</v>
      </c>
      <c r="EO30" vm="844">
        <f ca="1"/>
        <v>118.85</v>
      </c>
      <c r="EP30" vm="845">
        <f ca="1"/>
        <v>117.8</v>
      </c>
      <c r="EQ30" vm="846">
        <f ca="1"/>
        <v>115.85</v>
      </c>
      <c r="ER30" vm="847">
        <f ca="1"/>
        <v>118</v>
      </c>
      <c r="ES30" vm="848">
        <f ca="1"/>
        <v>117.2</v>
      </c>
      <c r="ET30" vm="849">
        <f ca="1"/>
        <v>118.15</v>
      </c>
      <c r="EU30" vm="850">
        <f ca="1"/>
        <v>116</v>
      </c>
      <c r="EV30" vm="851">
        <f ca="1"/>
        <v>115.75</v>
      </c>
      <c r="EW30" vm="848">
        <f ca="1"/>
        <v>117.2</v>
      </c>
      <c r="EX30" vm="852">
        <f ca="1"/>
        <v>113.8</v>
      </c>
      <c r="EY30" vm="850">
        <f ca="1"/>
        <v>116</v>
      </c>
      <c r="EZ30" vm="853">
        <f ca="1"/>
        <v>112.65</v>
      </c>
      <c r="FA30" vm="854">
        <f ca="1"/>
        <v>113.05</v>
      </c>
      <c r="FB30" vm="855">
        <f ca="1"/>
        <v>113.15</v>
      </c>
      <c r="FC30" vm="834">
        <f ca="1"/>
        <v>110.55</v>
      </c>
      <c r="FD30" vm="856">
        <f ca="1"/>
        <v>109.15</v>
      </c>
      <c r="FE30" vm="857">
        <f ca="1"/>
        <v>108.35</v>
      </c>
      <c r="FF30" vm="858">
        <f ca="1"/>
        <v>110.05</v>
      </c>
      <c r="FG30" vm="859">
        <f ca="1"/>
        <v>110.15</v>
      </c>
      <c r="FH30" vm="860">
        <f ca="1"/>
        <v>112.3</v>
      </c>
      <c r="FI30" vm="860">
        <f ca="1"/>
        <v>112.3</v>
      </c>
      <c r="FJ30" vm="861">
        <f ca="1"/>
        <v>113.3</v>
      </c>
      <c r="FK30" vm="862">
        <f ca="1"/>
        <v>111.2</v>
      </c>
      <c r="FL30" vm="863">
        <f ca="1"/>
        <v>111</v>
      </c>
      <c r="FM30" vm="835">
        <f ca="1"/>
        <v>110.7</v>
      </c>
      <c r="FN30" vm="864">
        <f ca="1"/>
        <v>112.85</v>
      </c>
      <c r="FO30" vm="865">
        <f ca="1"/>
        <v>112.55</v>
      </c>
      <c r="FP30" vm="866">
        <f ca="1"/>
        <v>112.4</v>
      </c>
      <c r="FQ30" vm="867">
        <f ca="1"/>
        <v>109.2</v>
      </c>
      <c r="FR30" vm="868">
        <f ca="1"/>
        <v>112.25</v>
      </c>
      <c r="FS30" vm="869">
        <f ca="1"/>
        <v>109.55</v>
      </c>
      <c r="FT30" vm="870">
        <f ca="1"/>
        <v>109.45</v>
      </c>
      <c r="FU30" vm="871">
        <f ca="1"/>
        <v>106.2</v>
      </c>
      <c r="FV30" vm="872">
        <f ca="1"/>
        <v>106.75</v>
      </c>
      <c r="FW30" vm="873">
        <f ca="1"/>
        <v>108.6</v>
      </c>
      <c r="FX30" vm="874">
        <f ca="1"/>
        <v>108.25</v>
      </c>
      <c r="FY30" vm="875">
        <f ca="1"/>
        <v>106.85</v>
      </c>
      <c r="FZ30" vm="876">
        <f ca="1"/>
        <v>107.7</v>
      </c>
      <c r="GA30" vm="877">
        <f ca="1"/>
        <v>109.9</v>
      </c>
      <c r="GB30" vm="878">
        <f ca="1"/>
        <v>110.75</v>
      </c>
      <c r="GC30" vm="863">
        <f ca="1"/>
        <v>111</v>
      </c>
      <c r="GD30" vm="858">
        <f ca="1"/>
        <v>110.05</v>
      </c>
      <c r="GE30" vm="879">
        <f ca="1"/>
        <v>110.95</v>
      </c>
      <c r="GF30" vm="878">
        <f ca="1"/>
        <v>110.75</v>
      </c>
      <c r="GG30" vm="878">
        <f ca="1"/>
        <v>110.75</v>
      </c>
      <c r="GH30" vm="880">
        <f ca="1"/>
        <v>108.5</v>
      </c>
      <c r="GI30" vm="881">
        <f ca="1"/>
        <v>102.85</v>
      </c>
      <c r="GJ30" vm="882">
        <f ca="1"/>
        <v>102.65</v>
      </c>
      <c r="GK30" vm="883">
        <f ca="1"/>
        <v>103.1</v>
      </c>
      <c r="GL30" vm="884">
        <f ca="1"/>
        <v>104.65</v>
      </c>
      <c r="GM30" vm="885">
        <f ca="1"/>
        <v>105.3</v>
      </c>
      <c r="GN30" vm="886">
        <f ca="1"/>
        <v>105.45</v>
      </c>
      <c r="GO30" vm="887">
        <f ca="1"/>
        <v>106.6</v>
      </c>
      <c r="GP30" vm="888">
        <f ca="1"/>
        <v>103.85</v>
      </c>
      <c r="GQ30" vm="886">
        <f ca="1"/>
        <v>105.45</v>
      </c>
      <c r="GR30" vm="889">
        <f ca="1"/>
        <v>107</v>
      </c>
      <c r="GS30" vm="890">
        <f ca="1"/>
        <v>105.65</v>
      </c>
      <c r="GT30" vm="891">
        <f ca="1"/>
        <v>104.55</v>
      </c>
      <c r="GU30" vm="892">
        <f ca="1"/>
        <v>101.35</v>
      </c>
      <c r="GV30" vm="893">
        <f ca="1"/>
        <v>100.65</v>
      </c>
      <c r="GW30" vm="894">
        <f ca="1"/>
        <v>100.1</v>
      </c>
      <c r="GX30" vm="895">
        <f ca="1"/>
        <v>99.64</v>
      </c>
      <c r="GY30" vm="896">
        <f ca="1"/>
        <v>104.1</v>
      </c>
      <c r="GZ30" vm="897">
        <f ca="1"/>
        <v>103.65</v>
      </c>
      <c r="HA30" vm="898">
        <f ca="1"/>
        <v>105.05</v>
      </c>
      <c r="HB30" vm="897">
        <f ca="1"/>
        <v>103.65</v>
      </c>
      <c r="HC30" vm="899">
        <f ca="1"/>
        <v>103.15</v>
      </c>
      <c r="HD30" vm="900">
        <f ca="1"/>
        <v>102.6</v>
      </c>
      <c r="HE30" vm="901">
        <f ca="1"/>
        <v>102.45</v>
      </c>
      <c r="HF30" vm="902">
        <f ca="1"/>
        <v>102.2</v>
      </c>
      <c r="HG30" vm="903">
        <f ca="1"/>
        <v>100.85</v>
      </c>
      <c r="HH30" vm="904">
        <f ca="1"/>
        <v>100.45</v>
      </c>
      <c r="HI30" vm="905">
        <f ca="1"/>
        <v>100.75</v>
      </c>
      <c r="HJ30" vm="906">
        <f ca="1"/>
        <v>100.4</v>
      </c>
      <c r="HK30" vm="907">
        <f ca="1"/>
        <v>100.05</v>
      </c>
      <c r="HL30" vm="908">
        <f ca="1"/>
        <v>101.25</v>
      </c>
      <c r="HM30" vm="909">
        <f ca="1"/>
        <v>102.55</v>
      </c>
      <c r="HN30" vm="910">
        <f ca="1"/>
        <v>103.3</v>
      </c>
      <c r="HO30" vm="911">
        <f ca="1"/>
        <v>102</v>
      </c>
      <c r="HP30" vm="894">
        <f ca="1"/>
        <v>100.1</v>
      </c>
      <c r="HQ30" vm="912">
        <f ca="1"/>
        <v>100.8</v>
      </c>
      <c r="HR30" vm="913">
        <f ca="1"/>
        <v>98.72</v>
      </c>
      <c r="HS30" vm="914">
        <f ca="1"/>
        <v>98.14</v>
      </c>
      <c r="HT30" vm="915">
        <f ca="1"/>
        <v>98.9</v>
      </c>
      <c r="HU30" vm="916">
        <f ca="1"/>
        <v>97.24</v>
      </c>
      <c r="HV30" vm="917">
        <f ca="1"/>
        <v>96.18</v>
      </c>
      <c r="HW30" vm="918">
        <f ca="1"/>
        <v>95.84</v>
      </c>
      <c r="HX30" vm="919">
        <f ca="1"/>
        <v>97.42</v>
      </c>
      <c r="HY30" vm="920">
        <f ca="1"/>
        <v>96.98</v>
      </c>
      <c r="HZ30" vm="921">
        <f ca="1"/>
        <v>97.9</v>
      </c>
      <c r="IA30" vm="922">
        <f ca="1"/>
        <v>95</v>
      </c>
      <c r="IB30" vm="923">
        <f ca="1"/>
        <v>96.52</v>
      </c>
      <c r="IC30" vm="924">
        <f ca="1"/>
        <v>95.62</v>
      </c>
      <c r="ID30" vm="925">
        <f ca="1"/>
        <v>94.5</v>
      </c>
      <c r="IE30" vm="926">
        <f ca="1"/>
        <v>89.58</v>
      </c>
      <c r="IF30" vm="927">
        <f ca="1"/>
        <v>88.72</v>
      </c>
      <c r="IG30" vm="928">
        <f ca="1"/>
        <v>90.98</v>
      </c>
      <c r="IH30" vm="929">
        <f ca="1"/>
        <v>90.04</v>
      </c>
      <c r="II30" vm="927">
        <f ca="1"/>
        <v>88.72</v>
      </c>
      <c r="IJ30" vm="930">
        <f ca="1"/>
        <v>88.5</v>
      </c>
      <c r="IK30" vm="931">
        <f ca="1"/>
        <v>90.9</v>
      </c>
      <c r="IL30" vm="932">
        <f ca="1"/>
        <v>92.5</v>
      </c>
      <c r="IM30" vm="933">
        <f ca="1"/>
        <v>91.1</v>
      </c>
      <c r="IN30" vm="934">
        <f ca="1"/>
        <v>90.32</v>
      </c>
      <c r="IO30" vm="935">
        <f ca="1"/>
        <v>87.32</v>
      </c>
      <c r="IP30" vm="936">
        <f ca="1"/>
        <v>88.42</v>
      </c>
      <c r="IQ30" vm="937">
        <f ca="1"/>
        <v>89.26</v>
      </c>
      <c r="IR30" vm="938">
        <f ca="1"/>
        <v>91.88</v>
      </c>
      <c r="IS30" vm="939">
        <f ca="1"/>
        <v>94</v>
      </c>
      <c r="IT30" vm="940">
        <f ca="1"/>
        <v>112.9</v>
      </c>
      <c r="IU30" vm="796">
        <f ca="1"/>
        <v>119.2</v>
      </c>
      <c r="IV30" vm="941">
        <f ca="1"/>
        <v>126.95</v>
      </c>
      <c r="IW30" vm="942">
        <f ca="1"/>
        <v>118.6</v>
      </c>
      <c r="IX30" vm="943">
        <f ca="1"/>
        <v>115.45</v>
      </c>
      <c r="IY30" vm="944">
        <f ca="1"/>
        <v>116.85</v>
      </c>
      <c r="IZ30" vm="945">
        <f ca="1"/>
        <v>121.4</v>
      </c>
      <c r="JA30" vm="946">
        <f ca="1"/>
        <v>125.8</v>
      </c>
      <c r="JB30" vm="947">
        <f ca="1"/>
        <v>125.25</v>
      </c>
      <c r="JC30" vm="948">
        <f ca="1"/>
        <v>125.15</v>
      </c>
      <c r="JD30" vm="949">
        <f ca="1"/>
        <v>127.05</v>
      </c>
      <c r="JE30" vm="950">
        <f ca="1"/>
        <v>125.35</v>
      </c>
      <c r="JF30" vm="951">
        <f ca="1"/>
        <v>124.65</v>
      </c>
      <c r="JG30" vm="784">
        <f ca="1"/>
        <v>127.9</v>
      </c>
      <c r="JH30" vm="952">
        <f ca="1"/>
        <v>128</v>
      </c>
      <c r="JI30" vm="953">
        <f ca="1"/>
        <v>127.95</v>
      </c>
      <c r="JJ30" vm="954">
        <f ca="1"/>
        <v>126.7</v>
      </c>
      <c r="JK30" vm="955">
        <f ca="1"/>
        <v>129.05000000000001</v>
      </c>
      <c r="JL30" vm="956">
        <f ca="1"/>
        <v>132.1</v>
      </c>
      <c r="JM30" vm="762">
        <f ca="1"/>
        <v>131.85</v>
      </c>
      <c r="JN30" vm="957">
        <f ca="1"/>
        <v>131.15</v>
      </c>
      <c r="JO30" vm="958">
        <f ca="1"/>
        <v>132.55000000000001</v>
      </c>
      <c r="JP30" vm="959">
        <f ca="1"/>
        <v>129.25</v>
      </c>
      <c r="JQ30" vm="960">
        <f ca="1"/>
        <v>129.85</v>
      </c>
      <c r="JR30" vm="961">
        <f ca="1"/>
        <v>130.80000000000001</v>
      </c>
      <c r="JS30" vm="962">
        <f ca="1"/>
        <v>129.94999999999999</v>
      </c>
      <c r="JT30" vm="963">
        <f ca="1"/>
        <v>133.15</v>
      </c>
      <c r="JU30" vm="964">
        <f ca="1"/>
        <v>132.05000000000001</v>
      </c>
    </row>
    <row r="31" spans="2:281">
      <c r="B31" t="e" vm="965">
        <v>#VALUE!</v>
      </c>
      <c r="C31" t="str">
        <f ca="1"/>
        <v>Bourse</v>
      </c>
      <c r="D31" t="str">
        <f ca="1"/>
        <v>Banking Services</v>
      </c>
      <c r="E31" t="str">
        <f ca="1"/>
        <v>USD</v>
      </c>
      <c r="F31" s="1">
        <f ca="1"/>
        <v>294.77356524818998</v>
      </c>
      <c r="G31" t="str">
        <f ca="1"/>
        <v>Mega Cap</v>
      </c>
      <c r="H31" s="7">
        <v>10</v>
      </c>
      <c r="I31" s="1">
        <f ca="1"/>
        <v>41.073795000000004</v>
      </c>
      <c r="J31" s="1">
        <f ca="1"/>
        <v>410.73795000000007</v>
      </c>
      <c r="K31" s="2">
        <f ca="1"/>
        <v>6.0662628558362588E-2</v>
      </c>
      <c r="L31" s="1">
        <f ca="1"/>
        <v>11.211385</v>
      </c>
      <c r="M31" s="2">
        <f ca="1"/>
        <v>2.8061675948882144E-2</v>
      </c>
      <c r="N31" s="1">
        <f ca="1"/>
        <v>255.73795000000004</v>
      </c>
      <c r="P31" s="17">
        <f ca="1"/>
        <v>1.2665</v>
      </c>
      <c r="AC31" cm="1" vm="966">
        <f t="array" aca="1" ref="AC31:JS31" ca="1">IFERROR(TRANSPOSE(_xlfn.STOCKHISTORY(B31, TODAY()-365,TODAY(), 0,0,1)), "")</f>
        <v>39.67</v>
      </c>
      <c r="AD31" vm="967">
        <f ca="1"/>
        <v>40.89</v>
      </c>
      <c r="AE31" vm="968">
        <f ca="1"/>
        <v>41.44</v>
      </c>
      <c r="AF31" vm="969">
        <f ca="1"/>
        <v>41.65</v>
      </c>
      <c r="AG31" vm="970">
        <f ca="1"/>
        <v>42.21</v>
      </c>
      <c r="AH31" vm="971">
        <f ca="1"/>
        <v>42.48</v>
      </c>
      <c r="AI31" vm="972">
        <f ca="1"/>
        <v>42.47</v>
      </c>
      <c r="AJ31" vm="973">
        <f ca="1"/>
        <v>43.07</v>
      </c>
      <c r="AK31" vm="974">
        <f ca="1"/>
        <v>43.28</v>
      </c>
      <c r="AL31" vm="975">
        <f ca="1"/>
        <v>42.82</v>
      </c>
      <c r="AM31" vm="976">
        <f ca="1"/>
        <v>42.56</v>
      </c>
      <c r="AN31" vm="977">
        <f ca="1"/>
        <v>41.25</v>
      </c>
      <c r="AO31" vm="978">
        <f ca="1"/>
        <v>41.73</v>
      </c>
      <c r="AP31" vm="979">
        <f ca="1"/>
        <v>41.49</v>
      </c>
      <c r="AQ31" vm="980">
        <f ca="1"/>
        <v>41.85</v>
      </c>
      <c r="AR31" vm="981">
        <f ca="1"/>
        <v>37.22</v>
      </c>
      <c r="AS31" vm="982">
        <f ca="1"/>
        <v>34.39</v>
      </c>
      <c r="AT31" vm="983">
        <f ca="1"/>
        <v>35.58</v>
      </c>
      <c r="AU31" vm="984">
        <f ca="1"/>
        <v>35.03</v>
      </c>
      <c r="AV31" vm="985">
        <f ca="1"/>
        <v>37.15</v>
      </c>
      <c r="AW31" vm="986">
        <f ca="1"/>
        <v>35.85</v>
      </c>
      <c r="AX31" vm="987">
        <f ca="1"/>
        <v>35.950000000000003</v>
      </c>
      <c r="AY31" vm="988">
        <f ca="1"/>
        <v>36.67</v>
      </c>
      <c r="AZ31" vm="989">
        <f ca="1"/>
        <v>37.99</v>
      </c>
      <c r="BA31" vm="990">
        <f ca="1"/>
        <v>37.33</v>
      </c>
      <c r="BB31" vm="991">
        <f ca="1"/>
        <v>37.409999999999997</v>
      </c>
      <c r="BC31" vm="992">
        <f ca="1"/>
        <v>36.92</v>
      </c>
      <c r="BD31" vm="993">
        <f ca="1"/>
        <v>38.32</v>
      </c>
      <c r="BE31" vm="994">
        <f ca="1"/>
        <v>38.75</v>
      </c>
      <c r="BF31" vm="995">
        <f ca="1"/>
        <v>39.58</v>
      </c>
      <c r="BG31" vm="996">
        <f ca="1"/>
        <v>39.69</v>
      </c>
      <c r="BH31" vm="997">
        <f ca="1"/>
        <v>39.78</v>
      </c>
      <c r="BI31" vm="998">
        <f ca="1"/>
        <v>39.99</v>
      </c>
      <c r="BJ31" vm="999">
        <f ca="1"/>
        <v>39.880000000000003</v>
      </c>
      <c r="BK31" vm="1000">
        <f ca="1"/>
        <v>40.17</v>
      </c>
      <c r="BL31" vm="1001">
        <f ca="1"/>
        <v>41.07</v>
      </c>
      <c r="BM31" vm="1002">
        <f ca="1"/>
        <v>41.12</v>
      </c>
      <c r="BN31" vm="1003">
        <f ca="1"/>
        <v>40.840000000000003</v>
      </c>
      <c r="BO31" vm="1004">
        <f ca="1"/>
        <v>40.93</v>
      </c>
      <c r="BP31" vm="1005">
        <f ca="1"/>
        <v>41.6</v>
      </c>
      <c r="BQ31" vm="1006">
        <f ca="1"/>
        <v>41.79</v>
      </c>
      <c r="BR31" vm="1007">
        <f ca="1"/>
        <v>43.36</v>
      </c>
      <c r="BS31" vm="1008">
        <f ca="1"/>
        <v>44.28</v>
      </c>
      <c r="BT31" vm="1009">
        <f ca="1"/>
        <v>44.74</v>
      </c>
      <c r="BU31" vm="1010">
        <f ca="1"/>
        <v>44.38</v>
      </c>
      <c r="BV31" vm="1011">
        <f ca="1"/>
        <v>44.69</v>
      </c>
      <c r="BW31" vm="1012">
        <f ca="1"/>
        <v>44.77</v>
      </c>
      <c r="BX31" vm="1011">
        <f ca="1"/>
        <v>44.69</v>
      </c>
      <c r="BY31" vm="1013">
        <f ca="1"/>
        <v>43.25</v>
      </c>
      <c r="BZ31" vm="1014">
        <f ca="1"/>
        <v>43.31</v>
      </c>
      <c r="CA31" vm="1015">
        <f ca="1"/>
        <v>43.2</v>
      </c>
      <c r="CB31" vm="1016">
        <f ca="1"/>
        <v>44.22</v>
      </c>
      <c r="CC31" vm="1017">
        <f ca="1"/>
        <v>44.06</v>
      </c>
      <c r="CD31" vm="1018">
        <f ca="1"/>
        <v>44.24</v>
      </c>
      <c r="CE31" vm="1019">
        <f ca="1"/>
        <v>44.13</v>
      </c>
      <c r="CF31" vm="1020">
        <f ca="1"/>
        <v>44.08</v>
      </c>
      <c r="CG31" vm="1021">
        <f ca="1"/>
        <v>44.65</v>
      </c>
      <c r="CH31" vm="1022">
        <f ca="1"/>
        <v>44.36</v>
      </c>
      <c r="CI31" vm="1010">
        <f ca="1"/>
        <v>44.38</v>
      </c>
      <c r="CJ31" vm="1023">
        <f ca="1"/>
        <v>44.97</v>
      </c>
      <c r="CK31" vm="1024">
        <f ca="1"/>
        <v>44.87</v>
      </c>
      <c r="CL31" vm="1025">
        <f ca="1"/>
        <v>45.09</v>
      </c>
      <c r="CM31" vm="1026">
        <f ca="1"/>
        <v>44.73</v>
      </c>
      <c r="CN31" vm="1027">
        <f ca="1"/>
        <v>44.62</v>
      </c>
      <c r="CO31" vm="1028">
        <f ca="1"/>
        <v>44.09</v>
      </c>
      <c r="CP31" vm="1029">
        <f ca="1"/>
        <v>44.41</v>
      </c>
      <c r="CQ31" vm="1030">
        <f ca="1"/>
        <v>44.23</v>
      </c>
      <c r="CR31" vm="1031">
        <f ca="1"/>
        <v>45.06</v>
      </c>
      <c r="CS31" vm="1032">
        <f ca="1"/>
        <v>45.5</v>
      </c>
      <c r="CT31" vm="1033">
        <f ca="1"/>
        <v>46.3</v>
      </c>
      <c r="CU31" vm="1034">
        <f ca="1"/>
        <v>46.66</v>
      </c>
      <c r="CV31" vm="1035">
        <f ca="1"/>
        <v>46.85</v>
      </c>
      <c r="CW31" vm="1036">
        <f ca="1"/>
        <v>47.46</v>
      </c>
      <c r="CX31" vm="1037">
        <f ca="1"/>
        <v>47.12</v>
      </c>
      <c r="CY31" vm="1038">
        <f ca="1"/>
        <v>47.32</v>
      </c>
      <c r="CZ31" vm="1039">
        <f ca="1"/>
        <v>48.15</v>
      </c>
      <c r="DA31" vm="1040">
        <f ca="1"/>
        <v>48.71</v>
      </c>
      <c r="DB31" vm="1041">
        <f ca="1"/>
        <v>48.93</v>
      </c>
      <c r="DC31" vm="1042">
        <f ca="1"/>
        <v>48.66</v>
      </c>
      <c r="DD31" vm="1043">
        <f ca="1"/>
        <v>47.15</v>
      </c>
      <c r="DE31" vm="1044">
        <f ca="1"/>
        <v>46.84</v>
      </c>
      <c r="DF31" vm="1045">
        <f ca="1"/>
        <v>46.97</v>
      </c>
      <c r="DG31" vm="1046">
        <f ca="1"/>
        <v>46.73</v>
      </c>
      <c r="DH31" vm="1047">
        <f ca="1"/>
        <v>47.07</v>
      </c>
      <c r="DI31" vm="1048">
        <f ca="1"/>
        <v>46.15</v>
      </c>
      <c r="DJ31" vm="1049">
        <f ca="1"/>
        <v>46.03</v>
      </c>
      <c r="DK31" vm="1050">
        <f ca="1"/>
        <v>47.02</v>
      </c>
      <c r="DL31" vm="1038">
        <f ca="1"/>
        <v>47.32</v>
      </c>
      <c r="DM31" vm="1051">
        <f ca="1"/>
        <v>47.48</v>
      </c>
      <c r="DN31" vm="1052">
        <f ca="1"/>
        <v>47.77</v>
      </c>
      <c r="DO31" vm="1053">
        <f ca="1"/>
        <v>48.14</v>
      </c>
      <c r="DP31" vm="1054">
        <f ca="1"/>
        <v>48.39</v>
      </c>
      <c r="DQ31" vm="1055">
        <f ca="1"/>
        <v>48.45</v>
      </c>
      <c r="DR31" vm="1056">
        <f ca="1"/>
        <v>48.23</v>
      </c>
      <c r="DS31" vm="1057">
        <f ca="1"/>
        <v>47.95</v>
      </c>
      <c r="DT31" vm="1058">
        <f ca="1"/>
        <v>47.96</v>
      </c>
      <c r="DU31" vm="1059">
        <f ca="1"/>
        <v>47.27</v>
      </c>
      <c r="DV31" vm="1060">
        <f ca="1"/>
        <v>45.66</v>
      </c>
      <c r="DW31" vm="1061">
        <f ca="1"/>
        <v>45.85</v>
      </c>
      <c r="DX31" vm="1062">
        <f ca="1"/>
        <v>45.56</v>
      </c>
      <c r="DY31" vm="1063">
        <f ca="1"/>
        <v>45.42</v>
      </c>
      <c r="DZ31" vm="1064">
        <f ca="1"/>
        <v>44.92</v>
      </c>
      <c r="EA31" vm="1065">
        <f ca="1"/>
        <v>46.01</v>
      </c>
      <c r="EB31" vm="1066">
        <f ca="1"/>
        <v>46.16</v>
      </c>
      <c r="EC31" vm="1067">
        <f ca="1"/>
        <v>47.5</v>
      </c>
      <c r="ED31" vm="1068">
        <f ca="1"/>
        <v>47.24</v>
      </c>
      <c r="EE31" vm="1069">
        <f ca="1"/>
        <v>47.71</v>
      </c>
      <c r="EF31" vm="1070">
        <f ca="1"/>
        <v>46.94</v>
      </c>
      <c r="EG31" vm="1071">
        <f ca="1"/>
        <v>47.92</v>
      </c>
      <c r="EH31" vm="1072">
        <f ca="1"/>
        <v>48.08</v>
      </c>
      <c r="EI31" vm="1073">
        <f ca="1"/>
        <v>48.35</v>
      </c>
      <c r="EJ31" vm="1074">
        <f ca="1"/>
        <v>48.26</v>
      </c>
      <c r="EK31" vm="1075">
        <f ca="1"/>
        <v>49.48</v>
      </c>
      <c r="EL31" vm="1075">
        <f ca="1"/>
        <v>49.48</v>
      </c>
      <c r="EM31" vm="1076">
        <f ca="1"/>
        <v>50.25</v>
      </c>
      <c r="EN31" vm="1077">
        <f ca="1"/>
        <v>50.38</v>
      </c>
      <c r="EO31" vm="1078">
        <f ca="1"/>
        <v>50.49</v>
      </c>
      <c r="EP31" vm="1079">
        <f ca="1"/>
        <v>50.74</v>
      </c>
      <c r="EQ31" vm="1080">
        <f ca="1"/>
        <v>50.42</v>
      </c>
      <c r="ER31" vm="1081">
        <f ca="1"/>
        <v>50.06</v>
      </c>
      <c r="ES31" vm="1082">
        <f ca="1"/>
        <v>50.62</v>
      </c>
      <c r="ET31" vm="1083">
        <f ca="1"/>
        <v>49.77</v>
      </c>
      <c r="EU31" vm="1084">
        <f ca="1"/>
        <v>49.46</v>
      </c>
      <c r="EV31" vm="1085">
        <f ca="1"/>
        <v>50.29</v>
      </c>
      <c r="EW31" vm="1086">
        <f ca="1"/>
        <v>50.13</v>
      </c>
      <c r="EX31" vm="1087">
        <f ca="1"/>
        <v>50.75</v>
      </c>
      <c r="EY31" vm="1088">
        <f ca="1"/>
        <v>50.58</v>
      </c>
      <c r="EZ31" vm="1089">
        <f ca="1"/>
        <v>50.59</v>
      </c>
      <c r="FA31" vm="1090">
        <f ca="1"/>
        <v>50.66</v>
      </c>
      <c r="FB31" vm="1091">
        <f ca="1"/>
        <v>51.4</v>
      </c>
      <c r="FC31" vm="1092">
        <f ca="1"/>
        <v>52.13</v>
      </c>
      <c r="FD31" vm="1093">
        <f ca="1"/>
        <v>52.25</v>
      </c>
      <c r="FE31" vm="1094">
        <f ca="1"/>
        <v>51.92</v>
      </c>
      <c r="FF31" vm="1095">
        <f ca="1"/>
        <v>51.7</v>
      </c>
      <c r="FG31" vm="1095">
        <f ca="1"/>
        <v>51.7</v>
      </c>
      <c r="FH31" vm="1096">
        <f ca="1"/>
        <v>51.85</v>
      </c>
      <c r="FI31" vm="1097">
        <f ca="1"/>
        <v>52.21</v>
      </c>
      <c r="FJ31" vm="1098">
        <f ca="1"/>
        <v>52.42</v>
      </c>
      <c r="FK31" vm="1099">
        <f ca="1"/>
        <v>51.59</v>
      </c>
      <c r="FL31" vm="1100">
        <f ca="1"/>
        <v>50.68</v>
      </c>
      <c r="FM31" vm="1101">
        <f ca="1"/>
        <v>50.48</v>
      </c>
      <c r="FN31" vm="1102">
        <f ca="1"/>
        <v>50.64</v>
      </c>
      <c r="FO31" vm="1103">
        <f ca="1"/>
        <v>50.39</v>
      </c>
      <c r="FP31" vm="1085">
        <f ca="1"/>
        <v>50.29</v>
      </c>
      <c r="FQ31" vm="1104">
        <f ca="1"/>
        <v>49.84</v>
      </c>
      <c r="FR31" vm="1105">
        <f ca="1"/>
        <v>49.79</v>
      </c>
      <c r="FS31" vm="1106">
        <f ca="1"/>
        <v>48.65</v>
      </c>
      <c r="FT31" vm="1107">
        <f ca="1"/>
        <v>48.86</v>
      </c>
      <c r="FU31" vm="1108">
        <f ca="1"/>
        <v>50.09</v>
      </c>
      <c r="FV31" vm="1109">
        <f ca="1"/>
        <v>52.28</v>
      </c>
      <c r="FW31" vm="1110">
        <f ca="1"/>
        <v>50.44</v>
      </c>
      <c r="FX31" vm="1111">
        <f ca="1"/>
        <v>51.28</v>
      </c>
      <c r="FY31" vm="1112">
        <f ca="1"/>
        <v>52.04</v>
      </c>
      <c r="FZ31" vm="1113">
        <f ca="1"/>
        <v>51.52</v>
      </c>
      <c r="GA31" vm="1114">
        <f ca="1"/>
        <v>51.1</v>
      </c>
      <c r="GB31" vm="1115">
        <f ca="1"/>
        <v>51.76</v>
      </c>
      <c r="GC31" vm="1116">
        <f ca="1"/>
        <v>52.57</v>
      </c>
      <c r="GD31" vm="1117">
        <f ca="1"/>
        <v>53.02</v>
      </c>
      <c r="GE31" vm="1118">
        <f ca="1"/>
        <v>52.87</v>
      </c>
      <c r="GF31" vm="1119">
        <f ca="1"/>
        <v>52.58</v>
      </c>
      <c r="GG31" vm="1120">
        <f ca="1"/>
        <v>53.03</v>
      </c>
      <c r="GH31" vm="1121">
        <f ca="1"/>
        <v>53.45</v>
      </c>
      <c r="GI31" vm="1122">
        <f ca="1"/>
        <v>53.56</v>
      </c>
      <c r="GJ31" vm="1123">
        <f ca="1"/>
        <v>53.54</v>
      </c>
      <c r="GK31" vm="1124">
        <f ca="1"/>
        <v>52.45</v>
      </c>
      <c r="GL31" vm="1125">
        <f ca="1"/>
        <v>53.29</v>
      </c>
      <c r="GM31" vm="1126">
        <f ca="1"/>
        <v>53.2</v>
      </c>
      <c r="GN31" vm="1127">
        <f ca="1"/>
        <v>53.42</v>
      </c>
      <c r="GO31" vm="1128">
        <f ca="1"/>
        <v>53.63</v>
      </c>
      <c r="GP31" vm="1129">
        <f ca="1"/>
        <v>54.11</v>
      </c>
      <c r="GQ31" vm="1118">
        <f ca="1"/>
        <v>52.87</v>
      </c>
      <c r="GR31" vm="1130">
        <f ca="1"/>
        <v>52.61</v>
      </c>
      <c r="GS31" vm="1131">
        <f ca="1"/>
        <v>51.48</v>
      </c>
      <c r="GT31" vm="1132">
        <f ca="1"/>
        <v>51.64</v>
      </c>
      <c r="GU31" vm="1133">
        <f ca="1"/>
        <v>52.02</v>
      </c>
      <c r="GV31" vm="1134">
        <f ca="1"/>
        <v>51</v>
      </c>
      <c r="GW31" vm="1135">
        <f ca="1"/>
        <v>51.56</v>
      </c>
      <c r="GX31" vm="1136">
        <f ca="1"/>
        <v>51.93</v>
      </c>
      <c r="GY31" vm="1137">
        <f ca="1"/>
        <v>52.48</v>
      </c>
      <c r="GZ31" vm="1138">
        <f ca="1"/>
        <v>52.99</v>
      </c>
      <c r="HA31" vm="1139">
        <f ca="1"/>
        <v>53.65</v>
      </c>
      <c r="HB31" vm="1140">
        <f ca="1"/>
        <v>53.24</v>
      </c>
      <c r="HC31" vm="1141">
        <f ca="1"/>
        <v>53.19</v>
      </c>
      <c r="HD31" vm="1142">
        <f ca="1"/>
        <v>54.09</v>
      </c>
      <c r="HE31" vm="1143">
        <f ca="1"/>
        <v>54.16</v>
      </c>
      <c r="HF31" vm="1144">
        <f ca="1"/>
        <v>53.95</v>
      </c>
      <c r="HG31" vm="1145">
        <f ca="1"/>
        <v>53.9</v>
      </c>
      <c r="HH31" vm="1123">
        <f ca="1"/>
        <v>53.54</v>
      </c>
      <c r="HI31" vm="1146">
        <f ca="1"/>
        <v>54.08</v>
      </c>
      <c r="HJ31" vm="1147">
        <f ca="1"/>
        <v>54.56</v>
      </c>
      <c r="HK31" vm="1148">
        <f ca="1"/>
        <v>55.14</v>
      </c>
      <c r="HL31" vm="1149">
        <f ca="1"/>
        <v>55.33</v>
      </c>
      <c r="HM31" vm="1150">
        <f ca="1"/>
        <v>54.81</v>
      </c>
      <c r="HN31" vm="1151">
        <f ca="1"/>
        <v>54.55</v>
      </c>
      <c r="HO31" vm="1152">
        <f ca="1"/>
        <v>54.26</v>
      </c>
      <c r="HP31" vm="1153">
        <f ca="1"/>
        <v>55.27</v>
      </c>
      <c r="HQ31" vm="1154">
        <f ca="1"/>
        <v>55.88</v>
      </c>
      <c r="HR31" vm="1155">
        <f ca="1"/>
        <v>55.97</v>
      </c>
      <c r="HS31" vm="1156">
        <f ca="1"/>
        <v>56.25</v>
      </c>
      <c r="HT31" vm="1157">
        <f ca="1"/>
        <v>56.17</v>
      </c>
      <c r="HU31" vm="1158">
        <f ca="1"/>
        <v>55.35</v>
      </c>
      <c r="HV31" vm="1159">
        <f ca="1"/>
        <v>55.28</v>
      </c>
      <c r="HW31" vm="1160">
        <f ca="1"/>
        <v>55</v>
      </c>
      <c r="HX31" vm="1161">
        <f ca="1"/>
        <v>55.95</v>
      </c>
      <c r="HY31" vm="1162">
        <f ca="1"/>
        <v>56.89</v>
      </c>
      <c r="HZ31" vm="1163">
        <f ca="1"/>
        <v>57.25</v>
      </c>
      <c r="IA31" vm="1164">
        <f ca="1"/>
        <v>55.64</v>
      </c>
      <c r="IB31" vm="1165">
        <f ca="1"/>
        <v>56.18</v>
      </c>
      <c r="IC31" vm="1166">
        <f ca="1"/>
        <v>55.85</v>
      </c>
      <c r="ID31" vm="1167">
        <f ca="1"/>
        <v>55.19</v>
      </c>
      <c r="IE31" vm="1168">
        <f ca="1"/>
        <v>54.54</v>
      </c>
      <c r="IF31" vm="1137">
        <f ca="1"/>
        <v>52.48</v>
      </c>
      <c r="IG31" vm="1169">
        <f ca="1"/>
        <v>52.59</v>
      </c>
      <c r="IH31" vm="1170">
        <f ca="1"/>
        <v>52.97</v>
      </c>
      <c r="II31" vm="1171">
        <f ca="1"/>
        <v>52.1</v>
      </c>
      <c r="IJ31" vm="1172">
        <f ca="1"/>
        <v>52.07</v>
      </c>
      <c r="IK31" vm="1124">
        <f ca="1"/>
        <v>52.45</v>
      </c>
      <c r="IL31" vm="1173">
        <f ca="1"/>
        <v>51.72</v>
      </c>
      <c r="IM31" vm="1133">
        <f ca="1"/>
        <v>52.02</v>
      </c>
      <c r="IN31" vm="1174">
        <f ca="1"/>
        <v>52.17</v>
      </c>
      <c r="IO31" vm="1175">
        <f ca="1"/>
        <v>51.81</v>
      </c>
      <c r="IP31" vm="1176">
        <f ca="1"/>
        <v>53.08</v>
      </c>
      <c r="IQ31" vm="1126">
        <f ca="1"/>
        <v>53.2</v>
      </c>
      <c r="IR31" vm="1177">
        <f ca="1"/>
        <v>54.03</v>
      </c>
      <c r="IS31" vm="1178">
        <f ca="1"/>
        <v>54.45</v>
      </c>
      <c r="IT31" vm="1179">
        <f ca="1"/>
        <v>55.38</v>
      </c>
      <c r="IU31" vm="1180">
        <f ca="1"/>
        <v>54.94</v>
      </c>
      <c r="IV31" vm="1181">
        <f ca="1"/>
        <v>56.53</v>
      </c>
      <c r="IW31" vm="1182">
        <f ca="1"/>
        <v>56.41</v>
      </c>
      <c r="IX31" vm="1183">
        <f ca="1"/>
        <v>55.39</v>
      </c>
      <c r="IY31" vm="1184">
        <f ca="1"/>
        <v>53.85</v>
      </c>
      <c r="IZ31" vm="1185">
        <f ca="1"/>
        <v>52.52</v>
      </c>
      <c r="JA31" vm="1186">
        <f ca="1"/>
        <v>52.55</v>
      </c>
      <c r="JB31" vm="1187">
        <f ca="1"/>
        <v>52.74</v>
      </c>
      <c r="JC31" vm="1188">
        <f ca="1"/>
        <v>53.36</v>
      </c>
      <c r="JD31" vm="1189">
        <f ca="1"/>
        <v>52.77</v>
      </c>
      <c r="JE31" vm="1190">
        <f ca="1"/>
        <v>53.06</v>
      </c>
      <c r="JF31" vm="1191">
        <f ca="1"/>
        <v>51.07</v>
      </c>
      <c r="JG31" vm="1192">
        <f ca="1"/>
        <v>50.41</v>
      </c>
      <c r="JH31" vm="1193">
        <f ca="1"/>
        <v>51.69</v>
      </c>
      <c r="JI31" vm="1194">
        <f ca="1"/>
        <v>52.3</v>
      </c>
      <c r="JJ31" vm="1195">
        <f ca="1"/>
        <v>49.83</v>
      </c>
      <c r="JK31" vm="1196">
        <f ca="1"/>
        <v>49.81</v>
      </c>
      <c r="JL31" vm="1197">
        <f ca="1"/>
        <v>49.97</v>
      </c>
      <c r="JM31" vm="1198">
        <f ca="1"/>
        <v>50.3</v>
      </c>
      <c r="JN31" vm="1196">
        <f ca="1"/>
        <v>49.81</v>
      </c>
      <c r="JO31" vm="1199">
        <f ca="1"/>
        <v>48.64</v>
      </c>
      <c r="JP31" vm="1200">
        <f ca="1"/>
        <v>47.9</v>
      </c>
      <c r="JQ31" vm="1201">
        <f ca="1"/>
        <v>48.56</v>
      </c>
      <c r="JR31" vm="1202">
        <f ca="1"/>
        <v>48.52</v>
      </c>
      <c r="JS31" vm="1203">
        <f ca="1"/>
        <v>47.13</v>
      </c>
    </row>
    <row r="32" spans="2:281">
      <c r="B32" t="e" vm="1204">
        <v>#VALUE!</v>
      </c>
      <c r="C32" t="str">
        <f ca="1"/>
        <v>Bourse</v>
      </c>
      <c r="D32" t="str">
        <f ca="1"/>
        <v>Automobiles &amp; Auto Parts</v>
      </c>
      <c r="E32" t="str">
        <f ca="1"/>
        <v>USD</v>
      </c>
      <c r="F32" s="1">
        <f ca="1"/>
        <v>57.864493024065005</v>
      </c>
      <c r="G32" t="str">
        <f ca="1"/>
        <v>Large Cap</v>
      </c>
      <c r="H32" s="7">
        <v>8</v>
      </c>
      <c r="I32" s="1">
        <f ca="1"/>
        <v>64.011675000000011</v>
      </c>
      <c r="J32" s="1">
        <f ca="1"/>
        <v>512.09340000000009</v>
      </c>
      <c r="K32" s="2">
        <f ca="1"/>
        <v>7.5631997752798344E-2</v>
      </c>
      <c r="L32" s="1">
        <f ca="1"/>
        <v>9.1678100000000029</v>
      </c>
      <c r="M32" s="2">
        <f ca="1"/>
        <v>1.8228959079214884E-2</v>
      </c>
      <c r="N32" s="1">
        <f ca="1"/>
        <v>240.09340000000009</v>
      </c>
      <c r="P32" s="17">
        <f ca="1"/>
        <v>1.3635999999999999</v>
      </c>
      <c r="AC32" cm="1" vm="1205">
        <f t="array" aca="1" ref="AC32:JS32" ca="1">IFERROR(TRANSPOSE(_xlfn.STOCKHISTORY(B32, TODAY()-365,TODAY(), 0,0,1)), "")</f>
        <v>47.11</v>
      </c>
      <c r="AD32" vm="1206">
        <f ca="1"/>
        <v>48.34</v>
      </c>
      <c r="AE32" vm="1207">
        <f ca="1"/>
        <v>49</v>
      </c>
      <c r="AF32" vm="1208">
        <f ca="1"/>
        <v>48.67</v>
      </c>
      <c r="AG32" vm="1105">
        <f ca="1"/>
        <v>49.79</v>
      </c>
      <c r="AH32" vm="1209">
        <f ca="1"/>
        <v>49.44</v>
      </c>
      <c r="AI32" vm="1210">
        <f ca="1"/>
        <v>49.8</v>
      </c>
      <c r="AJ32" vm="1211">
        <f ca="1"/>
        <v>51.46</v>
      </c>
      <c r="AK32" vm="1169">
        <f ca="1"/>
        <v>52.59</v>
      </c>
      <c r="AL32" vm="1212">
        <f ca="1"/>
        <v>50.95</v>
      </c>
      <c r="AM32" vm="1213">
        <f ca="1"/>
        <v>47.2</v>
      </c>
      <c r="AN32" vm="1214">
        <f ca="1"/>
        <v>46.68</v>
      </c>
      <c r="AO32" vm="1215">
        <f ca="1"/>
        <v>47.03</v>
      </c>
      <c r="AP32" vm="1216">
        <f ca="1"/>
        <v>47.26</v>
      </c>
      <c r="AQ32" vm="1217">
        <f ca="1"/>
        <v>47.98</v>
      </c>
      <c r="AR32" vm="1218">
        <f ca="1"/>
        <v>45.9</v>
      </c>
      <c r="AS32" vm="1219">
        <f ca="1"/>
        <v>44.18</v>
      </c>
      <c r="AT32" vm="1220">
        <f ca="1"/>
        <v>43.53</v>
      </c>
      <c r="AU32" vm="971">
        <f ca="1"/>
        <v>42.48</v>
      </c>
      <c r="AV32" vm="1221">
        <f ca="1"/>
        <v>45.74</v>
      </c>
      <c r="AW32" vm="1222">
        <f ca="1"/>
        <v>43.73</v>
      </c>
      <c r="AX32" vm="1223">
        <f ca="1"/>
        <v>43.63</v>
      </c>
      <c r="AY32" vm="1224">
        <f ca="1"/>
        <v>45.14</v>
      </c>
      <c r="AZ32" vm="1225">
        <f ca="1"/>
        <v>44.54</v>
      </c>
      <c r="BA32" vm="1016">
        <f ca="1"/>
        <v>44.22</v>
      </c>
      <c r="BB32" vm="1226">
        <f ca="1"/>
        <v>44.57</v>
      </c>
      <c r="BC32" vm="1227">
        <f ca="1"/>
        <v>44.39</v>
      </c>
      <c r="BD32" vm="1228">
        <f ca="1"/>
        <v>45.16</v>
      </c>
      <c r="BE32" vm="1229">
        <f ca="1"/>
        <v>45.84</v>
      </c>
      <c r="BF32" vm="1230">
        <f ca="1"/>
        <v>46.88</v>
      </c>
      <c r="BG32" vm="1205">
        <f ca="1"/>
        <v>47.11</v>
      </c>
      <c r="BH32" vm="1068">
        <f ca="1"/>
        <v>47.24</v>
      </c>
      <c r="BI32" vm="1070">
        <f ca="1"/>
        <v>46.94</v>
      </c>
      <c r="BJ32" vm="1231">
        <f ca="1"/>
        <v>45.24</v>
      </c>
      <c r="BK32" vm="1232">
        <f ca="1"/>
        <v>45.05</v>
      </c>
      <c r="BL32" vm="1233">
        <f ca="1"/>
        <v>45.3</v>
      </c>
      <c r="BM32" vm="1234">
        <f ca="1"/>
        <v>45.38</v>
      </c>
      <c r="BN32" vm="1235">
        <f ca="1"/>
        <v>45.46</v>
      </c>
      <c r="BO32" vm="1236">
        <f ca="1"/>
        <v>45.47</v>
      </c>
      <c r="BP32" vm="1237">
        <f ca="1"/>
        <v>47.35</v>
      </c>
      <c r="BQ32" vm="1067">
        <f ca="1"/>
        <v>47.5</v>
      </c>
      <c r="BR32" vm="1238">
        <f ca="1"/>
        <v>49.61</v>
      </c>
      <c r="BS32" vm="1239">
        <f ca="1"/>
        <v>50.46</v>
      </c>
      <c r="BT32" vm="1240">
        <f ca="1"/>
        <v>50.31</v>
      </c>
      <c r="BU32" vm="1241">
        <f ca="1"/>
        <v>50.12</v>
      </c>
      <c r="BV32" vm="1242">
        <f ca="1"/>
        <v>50.37</v>
      </c>
      <c r="BW32" vm="1243">
        <f ca="1"/>
        <v>50.03</v>
      </c>
      <c r="BX32" vm="1244">
        <f ca="1"/>
        <v>50.21</v>
      </c>
      <c r="BY32" vm="1245">
        <f ca="1"/>
        <v>49.37</v>
      </c>
      <c r="BZ32" vm="1246">
        <f ca="1"/>
        <v>49.28</v>
      </c>
      <c r="CA32" vm="1247">
        <f ca="1"/>
        <v>48.69</v>
      </c>
      <c r="CB32" vm="1248">
        <f ca="1"/>
        <v>49.09</v>
      </c>
      <c r="CC32" vm="1249">
        <f ca="1"/>
        <v>48.13</v>
      </c>
      <c r="CD32" vm="1250">
        <f ca="1"/>
        <v>48.59</v>
      </c>
      <c r="CE32" vm="1238">
        <f ca="1"/>
        <v>49.61</v>
      </c>
      <c r="CF32" vm="1251">
        <f ca="1"/>
        <v>47.69</v>
      </c>
      <c r="CG32" vm="1252">
        <f ca="1"/>
        <v>49.06</v>
      </c>
      <c r="CH32" vm="1253">
        <f ca="1"/>
        <v>47.67</v>
      </c>
      <c r="CI32" vm="1254">
        <f ca="1"/>
        <v>47.25</v>
      </c>
      <c r="CJ32" vm="1255">
        <f ca="1"/>
        <v>47.47</v>
      </c>
      <c r="CK32" vm="1256">
        <f ca="1"/>
        <v>47.93</v>
      </c>
      <c r="CL32" vm="1041">
        <f ca="1"/>
        <v>48.93</v>
      </c>
      <c r="CM32" vm="1257">
        <f ca="1"/>
        <v>49.87</v>
      </c>
      <c r="CN32" vm="1258">
        <f ca="1"/>
        <v>49.26</v>
      </c>
      <c r="CO32" vm="1106">
        <f ca="1"/>
        <v>48.65</v>
      </c>
      <c r="CP32" vm="1259">
        <f ca="1"/>
        <v>49.27</v>
      </c>
      <c r="CQ32" vm="1260">
        <f ca="1"/>
        <v>48.28</v>
      </c>
      <c r="CR32" vm="1261">
        <f ca="1"/>
        <v>48.09</v>
      </c>
      <c r="CS32" vm="1262">
        <f ca="1"/>
        <v>48.2</v>
      </c>
      <c r="CT32" vm="1202">
        <f ca="1"/>
        <v>48.52</v>
      </c>
      <c r="CU32" vm="1207">
        <f ca="1"/>
        <v>49</v>
      </c>
      <c r="CV32" vm="1249">
        <f ca="1"/>
        <v>48.13</v>
      </c>
      <c r="CW32" vm="1263">
        <f ca="1"/>
        <v>49.16</v>
      </c>
      <c r="CX32" vm="1264">
        <f ca="1"/>
        <v>49.68</v>
      </c>
      <c r="CY32" vm="1265">
        <f ca="1"/>
        <v>49.21</v>
      </c>
      <c r="CZ32" vm="1266">
        <f ca="1"/>
        <v>52.03</v>
      </c>
      <c r="DA32" vm="1267">
        <f ca="1"/>
        <v>52.68</v>
      </c>
      <c r="DB32" vm="1268">
        <f ca="1"/>
        <v>52.89</v>
      </c>
      <c r="DC32" vm="1269">
        <f ca="1"/>
        <v>51.82</v>
      </c>
      <c r="DD32" vm="1270">
        <f ca="1"/>
        <v>52.19</v>
      </c>
      <c r="DE32" vm="1116">
        <f ca="1"/>
        <v>52.57</v>
      </c>
      <c r="DF32" vm="1271">
        <f ca="1"/>
        <v>53.15</v>
      </c>
      <c r="DG32" vm="1272">
        <f ca="1"/>
        <v>53.39</v>
      </c>
      <c r="DH32" vm="1273">
        <f ca="1"/>
        <v>53.33</v>
      </c>
      <c r="DI32" vm="1274">
        <f ca="1"/>
        <v>52.71</v>
      </c>
      <c r="DJ32" vm="1275">
        <f ca="1"/>
        <v>53.18</v>
      </c>
      <c r="DK32" vm="1276">
        <f ca="1"/>
        <v>53.21</v>
      </c>
      <c r="DL32" vm="1277">
        <f ca="1"/>
        <v>53.22</v>
      </c>
      <c r="DM32" vm="1276">
        <f ca="1"/>
        <v>53.21</v>
      </c>
      <c r="DN32" vm="1278">
        <f ca="1"/>
        <v>48.89</v>
      </c>
      <c r="DO32" vm="1279">
        <f ca="1"/>
        <v>53.13</v>
      </c>
      <c r="DP32" vm="1280">
        <f ca="1"/>
        <v>52.34</v>
      </c>
      <c r="DQ32" vm="1281">
        <f ca="1"/>
        <v>53.4</v>
      </c>
      <c r="DR32" vm="1121">
        <f ca="1"/>
        <v>53.45</v>
      </c>
      <c r="DS32" vm="1282">
        <f ca="1"/>
        <v>52.11</v>
      </c>
      <c r="DT32" vm="1282">
        <f ca="1"/>
        <v>52.11</v>
      </c>
      <c r="DU32" vm="1283">
        <f ca="1"/>
        <v>53.34</v>
      </c>
      <c r="DV32" vm="1284">
        <f ca="1"/>
        <v>52.53</v>
      </c>
      <c r="DW32" vm="1189">
        <f ca="1"/>
        <v>52.77</v>
      </c>
      <c r="DX32" vm="1119">
        <f ca="1"/>
        <v>52.58</v>
      </c>
      <c r="DY32" vm="1285">
        <f ca="1"/>
        <v>52.47</v>
      </c>
      <c r="DZ32" vm="1286">
        <f ca="1"/>
        <v>52.95</v>
      </c>
      <c r="EA32" vm="1287">
        <f ca="1"/>
        <v>53.53</v>
      </c>
      <c r="EB32" vm="1288">
        <f ca="1"/>
        <v>54.01</v>
      </c>
      <c r="EC32" vm="1143">
        <f ca="1"/>
        <v>54.16</v>
      </c>
      <c r="ED32" vm="1289">
        <f ca="1"/>
        <v>55.58</v>
      </c>
      <c r="EE32" vm="1290">
        <f ca="1"/>
        <v>56.42</v>
      </c>
      <c r="EF32" vm="1291">
        <f ca="1"/>
        <v>56.31</v>
      </c>
      <c r="EG32" vm="1292">
        <f ca="1"/>
        <v>56.23</v>
      </c>
      <c r="EH32" vm="1293">
        <f ca="1"/>
        <v>57.06</v>
      </c>
      <c r="EI32" vm="1294">
        <f ca="1"/>
        <v>56.77</v>
      </c>
      <c r="EJ32" vm="1295">
        <f ca="1"/>
        <v>56.51</v>
      </c>
      <c r="EK32" vm="1296">
        <f ca="1"/>
        <v>58.37</v>
      </c>
      <c r="EL32" vm="1297">
        <f ca="1"/>
        <v>58.28</v>
      </c>
      <c r="EM32" vm="1298">
        <f ca="1"/>
        <v>58.8</v>
      </c>
      <c r="EN32" vm="1299">
        <f ca="1"/>
        <v>58.75</v>
      </c>
      <c r="EO32" vm="1300">
        <f ca="1"/>
        <v>58.49</v>
      </c>
      <c r="EP32" vm="1301">
        <f ca="1"/>
        <v>58.59</v>
      </c>
      <c r="EQ32" vm="1302">
        <f ca="1"/>
        <v>58.53</v>
      </c>
      <c r="ER32" vm="1303">
        <f ca="1"/>
        <v>57.75</v>
      </c>
      <c r="ES32" vm="1304">
        <f ca="1"/>
        <v>58.15</v>
      </c>
      <c r="ET32" vm="1305">
        <f ca="1"/>
        <v>58.27</v>
      </c>
      <c r="EU32" vm="1306">
        <f ca="1"/>
        <v>58.2</v>
      </c>
      <c r="EV32" vm="1307">
        <f ca="1"/>
        <v>58.01</v>
      </c>
      <c r="EW32" vm="1308">
        <f ca="1"/>
        <v>57.34</v>
      </c>
      <c r="EX32" vm="1309">
        <f ca="1"/>
        <v>58.71</v>
      </c>
      <c r="EY32" vm="1310">
        <f ca="1"/>
        <v>58.5</v>
      </c>
      <c r="EZ32" vm="1311">
        <f ca="1"/>
        <v>58.95</v>
      </c>
      <c r="FA32" vm="1312">
        <f ca="1"/>
        <v>58.46</v>
      </c>
      <c r="FB32" vm="1313">
        <f ca="1"/>
        <v>58.73</v>
      </c>
      <c r="FC32" vm="1314">
        <f ca="1"/>
        <v>59.26</v>
      </c>
      <c r="FD32" vm="1315">
        <f ca="1"/>
        <v>58.98</v>
      </c>
      <c r="FE32" vm="1316">
        <f ca="1"/>
        <v>58.88</v>
      </c>
      <c r="FF32" vm="1317">
        <f ca="1"/>
        <v>58.58</v>
      </c>
      <c r="FG32" vm="1318">
        <f ca="1"/>
        <v>59.92</v>
      </c>
      <c r="FH32" vm="1319">
        <f ca="1"/>
        <v>60.59</v>
      </c>
      <c r="FI32" vm="1320">
        <f ca="1"/>
        <v>61.24</v>
      </c>
      <c r="FJ32" vm="1321">
        <f ca="1"/>
        <v>61.12</v>
      </c>
      <c r="FK32" vm="1322">
        <f ca="1"/>
        <v>60.97</v>
      </c>
      <c r="FL32" vm="1323">
        <f ca="1"/>
        <v>61.34</v>
      </c>
      <c r="FM32" vm="1324">
        <f ca="1"/>
        <v>59.36</v>
      </c>
      <c r="FN32" vm="1325">
        <f ca="1"/>
        <v>60.13</v>
      </c>
      <c r="FO32" vm="1326">
        <f ca="1"/>
        <v>58.19</v>
      </c>
      <c r="FP32" vm="1327">
        <f ca="1"/>
        <v>57.26</v>
      </c>
      <c r="FQ32" vm="1328">
        <f ca="1"/>
        <v>56.4</v>
      </c>
      <c r="FR32" vm="1329">
        <f ca="1"/>
        <v>55.92</v>
      </c>
      <c r="FS32" vm="1158">
        <f ca="1"/>
        <v>55.35</v>
      </c>
      <c r="FT32" vm="1330">
        <f ca="1"/>
        <v>55.62</v>
      </c>
      <c r="FU32" vm="1331">
        <f ca="1"/>
        <v>57.15</v>
      </c>
      <c r="FV32" vm="1332">
        <f ca="1"/>
        <v>57.8</v>
      </c>
      <c r="FW32" vm="1308">
        <f ca="1"/>
        <v>57.34</v>
      </c>
      <c r="FX32" vm="1333">
        <f ca="1"/>
        <v>58.38</v>
      </c>
      <c r="FY32" vm="1334">
        <f ca="1"/>
        <v>58</v>
      </c>
      <c r="FZ32" vm="1335">
        <f ca="1"/>
        <v>66.62</v>
      </c>
      <c r="GA32" vm="1336">
        <f ca="1"/>
        <v>67.31</v>
      </c>
      <c r="GB32" vm="1337">
        <f ca="1"/>
        <v>66.849999999999994</v>
      </c>
      <c r="GC32" vm="1338">
        <f ca="1"/>
        <v>69.66</v>
      </c>
      <c r="GD32" vm="1339">
        <f ca="1"/>
        <v>69.38</v>
      </c>
      <c r="GE32" vm="1340">
        <f ca="1"/>
        <v>69.87</v>
      </c>
      <c r="GF32" vm="1341">
        <f ca="1"/>
        <v>69.13</v>
      </c>
      <c r="GG32" vm="1342">
        <f ca="1"/>
        <v>68.67</v>
      </c>
      <c r="GH32" vm="1343">
        <f ca="1"/>
        <v>69.09</v>
      </c>
      <c r="GI32" vm="1344">
        <f ca="1"/>
        <v>68.22</v>
      </c>
      <c r="GJ32" vm="1345">
        <f ca="1"/>
        <v>66.87</v>
      </c>
      <c r="GK32" vm="1346">
        <f ca="1"/>
        <v>68.77</v>
      </c>
      <c r="GL32" vm="1347">
        <f ca="1"/>
        <v>68.84</v>
      </c>
      <c r="GM32" vm="1348">
        <f ca="1"/>
        <v>70.75</v>
      </c>
      <c r="GN32" vm="1349">
        <f ca="1"/>
        <v>71.05</v>
      </c>
      <c r="GO32" vm="1350">
        <f ca="1"/>
        <v>71.22</v>
      </c>
      <c r="GP32" vm="1351">
        <f ca="1"/>
        <v>71.84</v>
      </c>
      <c r="GQ32" vm="1352">
        <f ca="1"/>
        <v>71.89</v>
      </c>
      <c r="GR32" vm="1353">
        <f ca="1"/>
        <v>70.52</v>
      </c>
      <c r="GS32" vm="1354">
        <f ca="1"/>
        <v>67.91</v>
      </c>
      <c r="GT32" vm="1355">
        <f ca="1"/>
        <v>67.930000000000007</v>
      </c>
      <c r="GU32" vm="1356">
        <f ca="1"/>
        <v>68.5</v>
      </c>
      <c r="GV32" vm="1357">
        <f ca="1"/>
        <v>68.040000000000006</v>
      </c>
      <c r="GW32" vm="1358">
        <f ca="1"/>
        <v>70.33</v>
      </c>
      <c r="GX32" vm="1359">
        <f ca="1"/>
        <v>71</v>
      </c>
      <c r="GY32" vm="1360">
        <f ca="1"/>
        <v>72.78</v>
      </c>
      <c r="GZ32" vm="1361">
        <f ca="1"/>
        <v>72.81</v>
      </c>
      <c r="HA32" vm="1362">
        <f ca="1"/>
        <v>73.52</v>
      </c>
      <c r="HB32" vm="1363">
        <f ca="1"/>
        <v>72.95</v>
      </c>
      <c r="HC32" vm="1364">
        <f ca="1"/>
        <v>73.66</v>
      </c>
      <c r="HD32" vm="1365">
        <f ca="1"/>
        <v>74.69</v>
      </c>
      <c r="HE32" vm="1366">
        <f ca="1"/>
        <v>75.290000000000006</v>
      </c>
      <c r="HF32" vm="1367">
        <f ca="1"/>
        <v>76.05</v>
      </c>
      <c r="HG32" vm="1368">
        <f ca="1"/>
        <v>75.709999999999994</v>
      </c>
      <c r="HH32" vm="1369">
        <f ca="1"/>
        <v>77.16</v>
      </c>
      <c r="HI32" vm="1370">
        <f ca="1"/>
        <v>80.8</v>
      </c>
      <c r="HJ32" vm="1371">
        <f ca="1"/>
        <v>80.849999999999994</v>
      </c>
      <c r="HK32" vm="1372">
        <f ca="1"/>
        <v>80.89</v>
      </c>
      <c r="HL32" vm="1373">
        <f ca="1"/>
        <v>81.98</v>
      </c>
      <c r="HM32" vm="1374">
        <f ca="1"/>
        <v>81.760000000000005</v>
      </c>
      <c r="HN32" vm="1375">
        <f ca="1"/>
        <v>80.510000000000005</v>
      </c>
      <c r="HO32" vm="1376">
        <f ca="1"/>
        <v>81.17</v>
      </c>
      <c r="HP32" vm="1377">
        <f ca="1"/>
        <v>82.35</v>
      </c>
      <c r="HQ32" vm="1378">
        <f ca="1"/>
        <v>83.03</v>
      </c>
      <c r="HR32" vm="1379">
        <f ca="1"/>
        <v>82.75</v>
      </c>
      <c r="HS32" vm="1380">
        <f ca="1"/>
        <v>82.88</v>
      </c>
      <c r="HT32" vm="1381">
        <f ca="1"/>
        <v>83.06</v>
      </c>
      <c r="HU32" vm="1382">
        <f ca="1"/>
        <v>82.93</v>
      </c>
      <c r="HV32" vm="1383">
        <f ca="1"/>
        <v>82.33</v>
      </c>
      <c r="HW32" vm="1384">
        <f ca="1"/>
        <v>81.319999999999993</v>
      </c>
      <c r="HX32" vm="1385">
        <f ca="1"/>
        <v>80.98</v>
      </c>
      <c r="HY32" vm="1386">
        <f ca="1"/>
        <v>83.15</v>
      </c>
      <c r="HZ32" vm="1387">
        <f ca="1"/>
        <v>82.18</v>
      </c>
      <c r="IA32" vm="1388">
        <f ca="1"/>
        <v>81.91</v>
      </c>
      <c r="IB32" vm="1389">
        <f ca="1"/>
        <v>85.13</v>
      </c>
      <c r="IC32" vm="1390">
        <f ca="1"/>
        <v>82.87</v>
      </c>
      <c r="ID32" vm="1391">
        <f ca="1"/>
        <v>82.9</v>
      </c>
      <c r="IE32" vm="1392">
        <f ca="1"/>
        <v>83.24</v>
      </c>
      <c r="IF32" vm="1393">
        <f ca="1"/>
        <v>81.23</v>
      </c>
      <c r="IG32" vm="1394">
        <f ca="1"/>
        <v>80.91</v>
      </c>
      <c r="IH32" vm="1395">
        <f ca="1"/>
        <v>80.819999999999993</v>
      </c>
      <c r="II32" vm="1396">
        <f ca="1"/>
        <v>77.81</v>
      </c>
      <c r="IJ32" vm="1397">
        <f ca="1"/>
        <v>80.930000000000007</v>
      </c>
      <c r="IK32" vm="1398">
        <f ca="1"/>
        <v>81.14</v>
      </c>
      <c r="IL32" vm="1399">
        <f ca="1"/>
        <v>79.680000000000007</v>
      </c>
      <c r="IM32" vm="1400">
        <f ca="1"/>
        <v>79.430000000000007</v>
      </c>
      <c r="IN32" vm="1401">
        <f ca="1"/>
        <v>86.38</v>
      </c>
      <c r="IO32" vm="1402">
        <f ca="1"/>
        <v>84.9</v>
      </c>
      <c r="IP32" vm="1403">
        <f ca="1"/>
        <v>86.26</v>
      </c>
      <c r="IQ32" vm="1404">
        <f ca="1"/>
        <v>84</v>
      </c>
      <c r="IR32" vm="1405">
        <f ca="1"/>
        <v>84.27</v>
      </c>
      <c r="IS32" vm="1406">
        <f ca="1"/>
        <v>85.71</v>
      </c>
      <c r="IT32" vm="1407">
        <f ca="1"/>
        <v>86.29</v>
      </c>
      <c r="IU32" vm="1408">
        <f ca="1"/>
        <v>83.3</v>
      </c>
      <c r="IV32" vm="1409">
        <f ca="1"/>
        <v>84.24</v>
      </c>
      <c r="IW32" vm="1410">
        <f ca="1"/>
        <v>80.680000000000007</v>
      </c>
      <c r="IX32" vm="1411">
        <f ca="1"/>
        <v>80.27</v>
      </c>
      <c r="IY32" vm="1412">
        <f ca="1"/>
        <v>79.819999999999993</v>
      </c>
      <c r="IZ32" vm="1413">
        <f ca="1"/>
        <v>79.930000000000007</v>
      </c>
      <c r="JA32" vm="1414">
        <f ca="1"/>
        <v>81.08</v>
      </c>
      <c r="JB32" vm="1415">
        <f ca="1"/>
        <v>81.22</v>
      </c>
      <c r="JC32" vm="1416">
        <f ca="1"/>
        <v>83.67</v>
      </c>
      <c r="JD32" vm="1417">
        <f ca="1"/>
        <v>81.47</v>
      </c>
      <c r="JE32" vm="1418">
        <f ca="1"/>
        <v>81.510000000000005</v>
      </c>
      <c r="JF32" vm="1419">
        <f ca="1"/>
        <v>79.66</v>
      </c>
      <c r="JG32" vm="1420">
        <f ca="1"/>
        <v>81.290000000000006</v>
      </c>
      <c r="JH32" vm="1421">
        <f ca="1"/>
        <v>82.43</v>
      </c>
      <c r="JI32" vm="1422">
        <f ca="1"/>
        <v>80.790000000000006</v>
      </c>
      <c r="JJ32" vm="1423">
        <f ca="1"/>
        <v>78.709999999999994</v>
      </c>
      <c r="JK32" vm="1424">
        <f ca="1"/>
        <v>77.760000000000005</v>
      </c>
      <c r="JL32" vm="1425">
        <f ca="1"/>
        <v>77.27</v>
      </c>
      <c r="JM32" vm="1426">
        <f ca="1"/>
        <v>78.599999999999994</v>
      </c>
      <c r="JN32" vm="1427">
        <f ca="1"/>
        <v>76.2</v>
      </c>
      <c r="JO32" vm="1428">
        <f ca="1"/>
        <v>75.209999999999994</v>
      </c>
      <c r="JP32" vm="1365">
        <f ca="1"/>
        <v>74.69</v>
      </c>
      <c r="JQ32" vm="1429">
        <f ca="1"/>
        <v>74.930000000000007</v>
      </c>
      <c r="JR32" vm="1430">
        <f ca="1"/>
        <v>74.790000000000006</v>
      </c>
      <c r="JS32" vm="1431">
        <f ca="1"/>
        <v>73.45</v>
      </c>
    </row>
    <row r="33" spans="2:281">
      <c r="B33" t="e" vm="1432">
        <v>#VALUE!</v>
      </c>
      <c r="C33" t="str">
        <f ca="1"/>
        <v>Bourse</v>
      </c>
      <c r="D33" t="str">
        <f ca="1"/>
        <v>Semiconductors &amp; Semiconductor Equipment</v>
      </c>
      <c r="E33" t="str">
        <f ca="1"/>
        <v>EUR</v>
      </c>
      <c r="F33" s="1">
        <f ca="1"/>
        <v>145.04040000000001</v>
      </c>
      <c r="G33" t="str">
        <f ca="1"/>
        <v>Large Cap</v>
      </c>
      <c r="H33" s="7">
        <v>5</v>
      </c>
      <c r="I33" s="1">
        <f ca="1"/>
        <v>267.60000000000002</v>
      </c>
      <c r="J33" s="1">
        <f ca="1"/>
        <v>1338</v>
      </c>
      <c r="K33" s="2">
        <f ca="1"/>
        <v>0.19761163294282677</v>
      </c>
      <c r="L33" s="1">
        <f ca="1"/>
        <v>11.899999999999977</v>
      </c>
      <c r="M33" s="2">
        <f ca="1"/>
        <v>8.9736822260764477E-3</v>
      </c>
      <c r="N33" s="1">
        <f ca="1"/>
        <v>1266.5500000000002</v>
      </c>
      <c r="P33" s="17">
        <f ca="1"/>
        <v>1.0607</v>
      </c>
      <c r="U33" s="1"/>
      <c r="AC33" cm="1" vm="1433">
        <f t="array" aca="1" ref="AC33:JU33" ca="1">IFERROR(TRANSPOSE(_xlfn.STOCKHISTORY(B33, TODAY()-365,TODAY(), 0,0,1)), "")</f>
        <v>187.88</v>
      </c>
      <c r="AD33" vm="1434">
        <f ca="1"/>
        <v>189.86</v>
      </c>
      <c r="AE33" vm="1435">
        <f ca="1"/>
        <v>190.68</v>
      </c>
      <c r="AF33" vm="1436">
        <f ca="1"/>
        <v>193.2</v>
      </c>
      <c r="AG33" vm="1437">
        <f ca="1"/>
        <v>193.12</v>
      </c>
      <c r="AH33" vm="1438">
        <f ca="1"/>
        <v>191.22</v>
      </c>
      <c r="AI33" vm="1439">
        <f ca="1"/>
        <v>189.12</v>
      </c>
      <c r="AJ33" vm="1440">
        <f ca="1"/>
        <v>192.6</v>
      </c>
      <c r="AK33" vm="1441">
        <f ca="1"/>
        <v>195.38</v>
      </c>
      <c r="AL33" vm="1442">
        <f ca="1"/>
        <v>197.7</v>
      </c>
      <c r="AM33" vm="1443">
        <f ca="1"/>
        <v>195.1</v>
      </c>
      <c r="AN33" vm="1444">
        <f ca="1"/>
        <v>192.44</v>
      </c>
      <c r="AO33" vm="1445">
        <f ca="1"/>
        <v>184.32</v>
      </c>
      <c r="AP33" vm="1446">
        <f ca="1"/>
        <v>184.5</v>
      </c>
      <c r="AQ33" vm="1447">
        <f ca="1"/>
        <v>181.78</v>
      </c>
      <c r="AR33" vm="1448">
        <f ca="1"/>
        <v>175.12</v>
      </c>
      <c r="AS33" vm="1449">
        <f ca="1"/>
        <v>162.32</v>
      </c>
      <c r="AT33" vm="1450">
        <f ca="1"/>
        <v>156.18</v>
      </c>
      <c r="AU33" vm="1451">
        <f ca="1"/>
        <v>150.78</v>
      </c>
      <c r="AV33" vm="1452">
        <f ca="1"/>
        <v>153.9</v>
      </c>
      <c r="AW33" vm="1453">
        <f ca="1"/>
        <v>159.32</v>
      </c>
      <c r="AX33" vm="1454">
        <f ca="1"/>
        <v>155.96</v>
      </c>
      <c r="AY33" vm="1455">
        <f ca="1"/>
        <v>161</v>
      </c>
      <c r="AZ33" vm="1456">
        <f ca="1"/>
        <v>159.62</v>
      </c>
      <c r="BA33" vm="1457">
        <f ca="1"/>
        <v>149.97999999999999</v>
      </c>
      <c r="BB33" vm="1458">
        <f ca="1"/>
        <v>155.24</v>
      </c>
      <c r="BC33" vm="1459">
        <f ca="1"/>
        <v>154.88</v>
      </c>
      <c r="BD33" vm="1460">
        <f ca="1"/>
        <v>159.28</v>
      </c>
      <c r="BE33" vm="1461">
        <f ca="1"/>
        <v>172.2</v>
      </c>
      <c r="BF33" vm="1462">
        <f ca="1"/>
        <v>174.36</v>
      </c>
      <c r="BG33" vm="1463">
        <f ca="1"/>
        <v>170.1</v>
      </c>
      <c r="BH33" vm="1464">
        <f ca="1"/>
        <v>167.72</v>
      </c>
      <c r="BI33" vm="1465">
        <f ca="1"/>
        <v>166.64</v>
      </c>
      <c r="BJ33" vm="1466">
        <f ca="1"/>
        <v>170.22</v>
      </c>
      <c r="BK33" vm="1467">
        <f ca="1"/>
        <v>172.16</v>
      </c>
      <c r="BL33" vm="324">
        <f ca="1"/>
        <v>172.64</v>
      </c>
      <c r="BM33" vm="322">
        <f ca="1"/>
        <v>173.94</v>
      </c>
      <c r="BN33" vm="1468">
        <f ca="1"/>
        <v>179.26</v>
      </c>
      <c r="BO33" vm="277">
        <f ca="1"/>
        <v>179.68</v>
      </c>
      <c r="BP33" vm="1469">
        <f ca="1"/>
        <v>199.86</v>
      </c>
      <c r="BQ33" vm="1470">
        <f ca="1"/>
        <v>201.55</v>
      </c>
      <c r="BR33" vm="1471">
        <f ca="1"/>
        <v>201.2</v>
      </c>
      <c r="BS33" vm="1472">
        <f ca="1"/>
        <v>199.82</v>
      </c>
      <c r="BT33" vm="266">
        <f ca="1"/>
        <v>201.4</v>
      </c>
      <c r="BU33" vm="1473">
        <f ca="1"/>
        <v>200.25</v>
      </c>
      <c r="BV33" vm="1474">
        <f ca="1"/>
        <v>196.3</v>
      </c>
      <c r="BW33" vm="1475">
        <f ca="1"/>
        <v>196.2</v>
      </c>
      <c r="BX33" vm="1476">
        <f ca="1"/>
        <v>199.98</v>
      </c>
      <c r="BY33" vm="1477">
        <f ca="1"/>
        <v>185.14</v>
      </c>
      <c r="BZ33" vm="1478">
        <f ca="1"/>
        <v>186.74</v>
      </c>
      <c r="CA33" vm="1479">
        <f ca="1"/>
        <v>186.2</v>
      </c>
      <c r="CB33" vm="1480">
        <f ca="1"/>
        <v>190.42</v>
      </c>
      <c r="CC33" vm="1481">
        <f ca="1"/>
        <v>193.34</v>
      </c>
      <c r="CD33" vm="1482">
        <f ca="1"/>
        <v>188.34</v>
      </c>
      <c r="CE33" vm="1483">
        <f ca="1"/>
        <v>187.4</v>
      </c>
      <c r="CF33" vm="1484">
        <f ca="1"/>
        <v>186.94</v>
      </c>
      <c r="CG33" vm="1485">
        <f ca="1"/>
        <v>189.46</v>
      </c>
      <c r="CH33" vm="1486">
        <f ca="1"/>
        <v>190.18</v>
      </c>
      <c r="CI33" vm="255">
        <f ca="1"/>
        <v>193.48</v>
      </c>
      <c r="CJ33" vm="1487">
        <f ca="1"/>
        <v>192.66</v>
      </c>
      <c r="CK33" vm="1488">
        <f ca="1"/>
        <v>203.45</v>
      </c>
      <c r="CL33" vm="1489">
        <f ca="1"/>
        <v>201.7</v>
      </c>
      <c r="CM33" vm="379">
        <f ca="1"/>
        <v>201.25</v>
      </c>
      <c r="CN33" vm="1490">
        <f ca="1"/>
        <v>194.72</v>
      </c>
      <c r="CO33" vm="1491">
        <f ca="1"/>
        <v>194.28</v>
      </c>
      <c r="CP33" vm="1492">
        <f ca="1"/>
        <v>197.84</v>
      </c>
      <c r="CQ33" vm="367">
        <f ca="1"/>
        <v>196.58</v>
      </c>
      <c r="CR33" vm="355">
        <f ca="1"/>
        <v>196.94</v>
      </c>
      <c r="CS33" vm="1493">
        <f ca="1"/>
        <v>197.04</v>
      </c>
      <c r="CT33" vm="1494">
        <f ca="1"/>
        <v>196.24</v>
      </c>
      <c r="CU33" vm="1495">
        <f ca="1"/>
        <v>200.8</v>
      </c>
      <c r="CV33" vm="1496">
        <f ca="1"/>
        <v>200.9</v>
      </c>
      <c r="CW33" vm="1497">
        <f ca="1"/>
        <v>202</v>
      </c>
      <c r="CX33" vm="374">
        <f ca="1"/>
        <v>201.9</v>
      </c>
      <c r="CY33" vm="379">
        <f ca="1"/>
        <v>201.25</v>
      </c>
      <c r="CZ33" vm="1498">
        <f ca="1"/>
        <v>199.92</v>
      </c>
      <c r="DA33" vm="1499">
        <f ca="1"/>
        <v>203.7</v>
      </c>
      <c r="DB33" vm="1500">
        <f ca="1"/>
        <v>206.5</v>
      </c>
      <c r="DC33" vm="1501">
        <f ca="1"/>
        <v>207.15</v>
      </c>
      <c r="DD33" vm="1502">
        <f ca="1"/>
        <v>208.2</v>
      </c>
      <c r="DE33" vm="1503">
        <f ca="1"/>
        <v>205.15</v>
      </c>
      <c r="DF33" vm="1504">
        <f ca="1"/>
        <v>208.5</v>
      </c>
      <c r="DG33" vm="1505">
        <f ca="1"/>
        <v>204.4</v>
      </c>
      <c r="DH33" vm="1506">
        <f ca="1"/>
        <v>207.45</v>
      </c>
      <c r="DI33" vm="1507">
        <f ca="1"/>
        <v>208.35</v>
      </c>
      <c r="DJ33" vm="1508">
        <f ca="1"/>
        <v>207.25</v>
      </c>
      <c r="DK33" vm="1509">
        <f ca="1"/>
        <v>204.5</v>
      </c>
      <c r="DL33" vm="1510">
        <f ca="1"/>
        <v>206.05</v>
      </c>
      <c r="DM33" vm="1511">
        <f ca="1"/>
        <v>205.3</v>
      </c>
      <c r="DN33" vm="1512">
        <f ca="1"/>
        <v>206.3</v>
      </c>
      <c r="DO33" vm="1476">
        <f ca="1"/>
        <v>199.98</v>
      </c>
      <c r="DP33" vm="1513">
        <f ca="1"/>
        <v>190.64</v>
      </c>
      <c r="DQ33" vm="1514">
        <f ca="1"/>
        <v>191.56</v>
      </c>
      <c r="DR33" vm="1515">
        <f ca="1"/>
        <v>192.22</v>
      </c>
      <c r="DS33" vm="355">
        <f ca="1"/>
        <v>196.94</v>
      </c>
      <c r="DT33" vm="1516">
        <f ca="1"/>
        <v>197.12</v>
      </c>
      <c r="DU33" vm="1517">
        <f ca="1"/>
        <v>198.6</v>
      </c>
      <c r="DV33" vm="375">
        <f ca="1"/>
        <v>200</v>
      </c>
      <c r="DW33" vm="1518">
        <f ca="1"/>
        <v>190.3</v>
      </c>
      <c r="DX33" vm="1519">
        <f ca="1"/>
        <v>190.74</v>
      </c>
      <c r="DY33" vm="1520">
        <f ca="1"/>
        <v>191.58</v>
      </c>
      <c r="DZ33" vm="1521">
        <f ca="1"/>
        <v>187.38</v>
      </c>
      <c r="EA33" vm="1522">
        <f ca="1"/>
        <v>186.48</v>
      </c>
      <c r="EB33" vm="1523">
        <f ca="1"/>
        <v>189.48</v>
      </c>
      <c r="EC33" vm="1524">
        <f ca="1"/>
        <v>191</v>
      </c>
      <c r="ED33" vm="1525">
        <f ca="1"/>
        <v>191.46</v>
      </c>
      <c r="EE33" vm="1526">
        <f ca="1"/>
        <v>197.4</v>
      </c>
      <c r="EF33" vm="261">
        <f ca="1"/>
        <v>201.3</v>
      </c>
      <c r="EG33" vm="266">
        <f ca="1"/>
        <v>201.4</v>
      </c>
      <c r="EH33" vm="1527">
        <f ca="1"/>
        <v>198.52</v>
      </c>
      <c r="EI33" vm="1528">
        <f ca="1"/>
        <v>196.98</v>
      </c>
      <c r="EJ33" vm="1529">
        <f ca="1"/>
        <v>207.1</v>
      </c>
      <c r="EK33" vm="400">
        <f ca="1"/>
        <v>211.3</v>
      </c>
      <c r="EL33" vm="1530">
        <f ca="1"/>
        <v>217.05</v>
      </c>
      <c r="EM33" vm="1531">
        <f ca="1"/>
        <v>214.15</v>
      </c>
      <c r="EN33" vm="1532">
        <f ca="1"/>
        <v>221</v>
      </c>
      <c r="EO33" vm="404">
        <f ca="1"/>
        <v>222</v>
      </c>
      <c r="EP33" vm="1533">
        <f ca="1"/>
        <v>221.35</v>
      </c>
      <c r="EQ33" vm="1534">
        <f ca="1"/>
        <v>214.4</v>
      </c>
      <c r="ER33" vm="1535">
        <f ca="1"/>
        <v>212.25</v>
      </c>
      <c r="ES33" vm="1536">
        <f ca="1"/>
        <v>212</v>
      </c>
      <c r="ET33" vm="1536">
        <f ca="1"/>
        <v>212</v>
      </c>
      <c r="EU33" vm="1536">
        <f ca="1"/>
        <v>212</v>
      </c>
      <c r="EV33" vm="1537">
        <f ca="1"/>
        <v>210.05</v>
      </c>
      <c r="EW33" vm="1538">
        <f ca="1"/>
        <v>211.5</v>
      </c>
      <c r="EX33" vm="1539">
        <f ca="1"/>
        <v>213.1</v>
      </c>
      <c r="EY33" vm="398">
        <f ca="1"/>
        <v>213.8</v>
      </c>
      <c r="EZ33" vm="1540">
        <f ca="1"/>
        <v>212.4</v>
      </c>
      <c r="FA33" vm="1541">
        <f ca="1"/>
        <v>210.75</v>
      </c>
      <c r="FB33" vm="1542">
        <f ca="1"/>
        <v>203</v>
      </c>
      <c r="FC33" vm="1509">
        <f ca="1"/>
        <v>204.5</v>
      </c>
      <c r="FD33" vm="1543">
        <f ca="1"/>
        <v>204.15</v>
      </c>
      <c r="FE33" vm="1544">
        <f ca="1"/>
        <v>209.7</v>
      </c>
      <c r="FF33" vm="1545">
        <f ca="1"/>
        <v>207.75</v>
      </c>
      <c r="FG33" vm="263">
        <f ca="1"/>
        <v>207.5</v>
      </c>
      <c r="FH33" vm="1546">
        <f ca="1"/>
        <v>209.95</v>
      </c>
      <c r="FI33" vm="1547">
        <f ca="1"/>
        <v>208.15</v>
      </c>
      <c r="FJ33" vm="1548">
        <f ca="1"/>
        <v>210.8</v>
      </c>
      <c r="FK33" vm="1536">
        <f ca="1"/>
        <v>212</v>
      </c>
      <c r="FL33" vm="1549">
        <f ca="1"/>
        <v>210.25</v>
      </c>
      <c r="FM33" vm="1550">
        <f ca="1"/>
        <v>208.7</v>
      </c>
      <c r="FN33" vm="1551">
        <f ca="1"/>
        <v>205.25</v>
      </c>
      <c r="FO33" vm="1552">
        <f ca="1"/>
        <v>201</v>
      </c>
      <c r="FP33" vm="1553">
        <f ca="1"/>
        <v>207</v>
      </c>
      <c r="FQ33" vm="1554">
        <f ca="1"/>
        <v>207.3</v>
      </c>
      <c r="FR33" vm="372">
        <f ca="1"/>
        <v>205.5</v>
      </c>
      <c r="FS33" vm="1498">
        <f ca="1"/>
        <v>199.92</v>
      </c>
      <c r="FT33" vm="1555">
        <f ca="1"/>
        <v>203.9</v>
      </c>
      <c r="FU33" vm="1556">
        <f ca="1"/>
        <v>198.18</v>
      </c>
      <c r="FV33" vm="1557">
        <f ca="1"/>
        <v>198.08</v>
      </c>
      <c r="FW33" vm="1558">
        <f ca="1"/>
        <v>200.35</v>
      </c>
      <c r="FX33" vm="380">
        <f ca="1"/>
        <v>201.85</v>
      </c>
      <c r="FY33" vm="1559">
        <f ca="1"/>
        <v>202.9</v>
      </c>
      <c r="FZ33" vm="1505">
        <f ca="1"/>
        <v>204.4</v>
      </c>
      <c r="GA33" vm="1560">
        <f ca="1"/>
        <v>206.9</v>
      </c>
      <c r="GB33" vm="1561">
        <f ca="1"/>
        <v>213.2</v>
      </c>
      <c r="GC33" vm="1562">
        <f ca="1"/>
        <v>206.8</v>
      </c>
      <c r="GD33" vm="1554">
        <f ca="1"/>
        <v>207.3</v>
      </c>
      <c r="GE33" vm="1563">
        <f ca="1"/>
        <v>207.85</v>
      </c>
      <c r="GF33" vm="1564">
        <f ca="1"/>
        <v>204.3</v>
      </c>
      <c r="GG33" vm="1565">
        <f ca="1"/>
        <v>208.05</v>
      </c>
      <c r="GH33" vm="1566">
        <f ca="1"/>
        <v>205.8</v>
      </c>
      <c r="GI33" vm="1496">
        <f ca="1"/>
        <v>200.9</v>
      </c>
      <c r="GJ33" vm="1567">
        <f ca="1"/>
        <v>201.5</v>
      </c>
      <c r="GK33" vm="380">
        <f ca="1"/>
        <v>201.85</v>
      </c>
      <c r="GL33" vm="1568">
        <f ca="1"/>
        <v>199.24</v>
      </c>
      <c r="GM33" vm="1489">
        <f ca="1"/>
        <v>201.7</v>
      </c>
      <c r="GN33" vm="1569">
        <f ca="1"/>
        <v>203.3</v>
      </c>
      <c r="GO33" vm="1570">
        <f ca="1"/>
        <v>200.2</v>
      </c>
      <c r="GP33" vm="1571">
        <f ca="1"/>
        <v>197.28</v>
      </c>
      <c r="GQ33" vm="1572">
        <f ca="1"/>
        <v>199.14</v>
      </c>
      <c r="GR33" vm="1573">
        <f ca="1"/>
        <v>202.75</v>
      </c>
      <c r="GS33" vm="1512">
        <f ca="1"/>
        <v>206.3</v>
      </c>
      <c r="GT33" vm="371">
        <f ca="1"/>
        <v>202.95</v>
      </c>
      <c r="GU33" vm="261">
        <f ca="1"/>
        <v>201.3</v>
      </c>
      <c r="GV33" vm="1574">
        <f ca="1"/>
        <v>196.14</v>
      </c>
      <c r="GW33" vm="1575">
        <f ca="1"/>
        <v>196.86</v>
      </c>
      <c r="GX33" vm="1576">
        <f ca="1"/>
        <v>200.85</v>
      </c>
      <c r="GY33" vm="1577">
        <f ca="1"/>
        <v>194.38</v>
      </c>
      <c r="GZ33" vm="1578">
        <f ca="1"/>
        <v>200.6</v>
      </c>
      <c r="HA33" vm="1579">
        <f ca="1"/>
        <v>214.75</v>
      </c>
      <c r="HB33" vm="392">
        <f ca="1"/>
        <v>219</v>
      </c>
      <c r="HC33" vm="1580">
        <f ca="1"/>
        <v>222.35</v>
      </c>
      <c r="HD33" vm="1581">
        <f ca="1"/>
        <v>228.5</v>
      </c>
      <c r="HE33" vm="1582">
        <f ca="1"/>
        <v>227.35</v>
      </c>
      <c r="HF33" vm="479">
        <f ca="1"/>
        <v>231.1</v>
      </c>
      <c r="HG33" vm="1583">
        <f ca="1"/>
        <v>236.4</v>
      </c>
      <c r="HH33" vm="1584">
        <f ca="1"/>
        <v>237.15</v>
      </c>
      <c r="HI33" vm="1585">
        <f ca="1"/>
        <v>236.7</v>
      </c>
      <c r="HJ33" vm="1586">
        <f ca="1"/>
        <v>239.65</v>
      </c>
      <c r="HK33" vm="1587">
        <f ca="1"/>
        <v>237.55</v>
      </c>
      <c r="HL33" vm="1588">
        <f ca="1"/>
        <v>239.55</v>
      </c>
      <c r="HM33" vm="1589">
        <f ca="1"/>
        <v>237.4</v>
      </c>
      <c r="HN33" vm="1590">
        <f ca="1"/>
        <v>242.6</v>
      </c>
      <c r="HO33" vm="1591">
        <f ca="1"/>
        <v>237.05</v>
      </c>
      <c r="HP33" vm="1592">
        <f ca="1"/>
        <v>236.1</v>
      </c>
      <c r="HQ33" vm="1593">
        <f ca="1"/>
        <v>235.85</v>
      </c>
      <c r="HR33" vm="1594">
        <f ca="1"/>
        <v>229.45</v>
      </c>
      <c r="HS33" vm="417">
        <f ca="1"/>
        <v>232.85</v>
      </c>
      <c r="HT33" vm="414">
        <f ca="1"/>
        <v>235</v>
      </c>
      <c r="HU33" vm="1595">
        <f ca="1"/>
        <v>231.9</v>
      </c>
      <c r="HV33" vm="1596">
        <f ca="1"/>
        <v>233.05</v>
      </c>
      <c r="HW33" vm="1597">
        <f ca="1"/>
        <v>233.55</v>
      </c>
      <c r="HX33" vm="1598">
        <f ca="1"/>
        <v>233.5</v>
      </c>
      <c r="HY33" vm="1599">
        <f ca="1"/>
        <v>232.4</v>
      </c>
      <c r="HZ33" vm="1600">
        <f ca="1"/>
        <v>236.25</v>
      </c>
      <c r="IA33" vm="1601">
        <f ca="1"/>
        <v>251.85</v>
      </c>
      <c r="IB33" vm="1602">
        <f ca="1"/>
        <v>248.55</v>
      </c>
      <c r="IC33" vm="1603">
        <f ca="1"/>
        <v>260.14999999999998</v>
      </c>
      <c r="ID33" vm="1604">
        <f ca="1"/>
        <v>252.8</v>
      </c>
      <c r="IE33" vm="1605">
        <f ca="1"/>
        <v>250.55</v>
      </c>
      <c r="IF33" vm="1606">
        <f ca="1"/>
        <v>253.25</v>
      </c>
      <c r="IG33" vm="1607">
        <f ca="1"/>
        <v>257.35000000000002</v>
      </c>
      <c r="IH33" vm="1608">
        <f ca="1"/>
        <v>260.2</v>
      </c>
      <c r="II33" vm="1609">
        <f ca="1"/>
        <v>256.10000000000002</v>
      </c>
      <c r="IJ33" vm="1610">
        <f ca="1"/>
        <v>252.75</v>
      </c>
      <c r="IK33" vm="1611">
        <f ca="1"/>
        <v>252.3</v>
      </c>
      <c r="IL33" vm="1612">
        <f ca="1"/>
        <v>262.35000000000002</v>
      </c>
      <c r="IM33" vm="1613">
        <f ca="1"/>
        <v>261.64999999999998</v>
      </c>
      <c r="IN33" vm="1614">
        <f ca="1"/>
        <v>256.25</v>
      </c>
      <c r="IO33" vm="1615">
        <f ca="1"/>
        <v>255.7</v>
      </c>
      <c r="IP33" vm="1616">
        <f ca="1"/>
        <v>260.39999999999998</v>
      </c>
      <c r="IQ33" vm="1617">
        <f ca="1"/>
        <v>265.45</v>
      </c>
      <c r="IR33" vm="1618">
        <f ca="1"/>
        <v>265.10000000000002</v>
      </c>
      <c r="IS33" vm="1619">
        <f ca="1"/>
        <v>261.39999999999998</v>
      </c>
      <c r="IT33" vm="1620">
        <f ca="1"/>
        <v>263.39999999999998</v>
      </c>
      <c r="IU33" vm="1621">
        <f ca="1"/>
        <v>263.10000000000002</v>
      </c>
      <c r="IV33" vm="1622">
        <f ca="1"/>
        <v>269.05</v>
      </c>
      <c r="IW33" vm="1623">
        <f ca="1"/>
        <v>277.5</v>
      </c>
      <c r="IX33" vm="1624">
        <f ca="1"/>
        <v>268.8</v>
      </c>
      <c r="IY33" vm="1625">
        <f ca="1"/>
        <v>271.89999999999998</v>
      </c>
      <c r="IZ33" vm="1626">
        <f ca="1"/>
        <v>274.64999999999998</v>
      </c>
      <c r="JA33" vm="1627">
        <f ca="1"/>
        <v>280.14999999999998</v>
      </c>
      <c r="JB33" vm="1628">
        <f ca="1"/>
        <v>278.5</v>
      </c>
      <c r="JC33" vm="1629">
        <f ca="1"/>
        <v>286.39999999999998</v>
      </c>
      <c r="JD33" vm="1630">
        <f ca="1"/>
        <v>285.3</v>
      </c>
      <c r="JE33" vm="1631">
        <f ca="1"/>
        <v>292</v>
      </c>
      <c r="JF33" vm="1632">
        <f ca="1"/>
        <v>294.7</v>
      </c>
      <c r="JG33" vm="1633">
        <f ca="1"/>
        <v>300.7</v>
      </c>
      <c r="JH33" vm="1634">
        <f ca="1"/>
        <v>296.35000000000002</v>
      </c>
      <c r="JI33" vm="1635">
        <f ca="1"/>
        <v>306.35000000000002</v>
      </c>
      <c r="JJ33" vm="1636">
        <f ca="1"/>
        <v>305.3</v>
      </c>
      <c r="JK33" vm="1637">
        <f ca="1"/>
        <v>304.95</v>
      </c>
      <c r="JL33" vm="1638">
        <f ca="1"/>
        <v>297.25</v>
      </c>
      <c r="JM33" vm="1639">
        <f ca="1"/>
        <v>298.35000000000002</v>
      </c>
      <c r="JN33" vm="1640">
        <f ca="1"/>
        <v>295.45</v>
      </c>
      <c r="JO33" vm="1641">
        <f ca="1"/>
        <v>287.64999999999998</v>
      </c>
      <c r="JP33" vm="1642">
        <f ca="1"/>
        <v>292.2</v>
      </c>
      <c r="JQ33" vm="1643">
        <f ca="1"/>
        <v>281.10000000000002</v>
      </c>
      <c r="JR33" vm="1644">
        <f ca="1"/>
        <v>265.35000000000002</v>
      </c>
      <c r="JS33" vm="1645">
        <f ca="1"/>
        <v>273.8</v>
      </c>
      <c r="JT33" vm="1646">
        <f ca="1"/>
        <v>274</v>
      </c>
      <c r="JU33" vm="1647">
        <f ca="1"/>
        <v>274.5</v>
      </c>
    </row>
    <row r="34" spans="2:281">
      <c r="B34" t="e" vm="1648">
        <v>#VALUE!</v>
      </c>
      <c r="C34" t="str">
        <f ca="1"/>
        <v>Bourse</v>
      </c>
      <c r="D34" t="str">
        <f ca="1"/>
        <v>Oil &amp; Gas</v>
      </c>
      <c r="E34" t="str">
        <f ca="1"/>
        <v>USD</v>
      </c>
      <c r="F34" s="1">
        <f ca="1"/>
        <v>50.205230770810502</v>
      </c>
      <c r="G34" t="str">
        <f ca="1"/>
        <v>Large Cap</v>
      </c>
      <c r="H34" s="7">
        <v>2</v>
      </c>
      <c r="I34" s="1">
        <f ca="1"/>
        <v>50.904314999999997</v>
      </c>
      <c r="J34" s="1">
        <f ca="1"/>
        <v>101.80862999999999</v>
      </c>
      <c r="K34" s="2">
        <f ca="1"/>
        <v>1.50363001658984E-2</v>
      </c>
      <c r="L34" s="1">
        <f ca="1"/>
        <v>-0.4663449999999969</v>
      </c>
      <c r="M34" s="2">
        <f ca="1"/>
        <v>-4.5597175653183681E-3</v>
      </c>
      <c r="N34" s="1">
        <f ca="1"/>
        <v>-51.811370000000011</v>
      </c>
      <c r="P34" s="17">
        <f ca="1"/>
        <v>0.31659999999999999</v>
      </c>
      <c r="U34" s="1"/>
      <c r="AC34" cm="1" vm="1649">
        <f t="array" aca="1" ref="AC34:JS34" ca="1">IFERROR(TRANSPOSE(_xlfn.STOCKHISTORY(B34, TODAY()-365,TODAY(), 0,0,1)), "")</f>
        <v>45.45</v>
      </c>
      <c r="AD34" vm="1650">
        <f ca="1"/>
        <v>46.53</v>
      </c>
      <c r="AE34" vm="1216">
        <f ca="1"/>
        <v>47.26</v>
      </c>
      <c r="AF34" vm="1651">
        <f ca="1"/>
        <v>47.65</v>
      </c>
      <c r="AG34" vm="1058">
        <f ca="1"/>
        <v>47.96</v>
      </c>
      <c r="AH34" vm="1058">
        <f ca="1"/>
        <v>47.96</v>
      </c>
      <c r="AI34" vm="1652">
        <f ca="1"/>
        <v>47.94</v>
      </c>
      <c r="AJ34" vm="1071">
        <f ca="1"/>
        <v>47.92</v>
      </c>
      <c r="AK34" vm="1653">
        <f ca="1"/>
        <v>49.01</v>
      </c>
      <c r="AL34" vm="1654">
        <f ca="1"/>
        <v>49.75</v>
      </c>
      <c r="AM34" vm="1655">
        <f ca="1"/>
        <v>49.51</v>
      </c>
      <c r="AN34" vm="1656">
        <f ca="1"/>
        <v>48.83</v>
      </c>
      <c r="AO34" vm="1657">
        <f ca="1"/>
        <v>49.36</v>
      </c>
      <c r="AP34" vm="1658">
        <f ca="1"/>
        <v>49.19</v>
      </c>
      <c r="AQ34" vm="1659">
        <f ca="1"/>
        <v>49.33</v>
      </c>
      <c r="AR34" vm="1660">
        <f ca="1"/>
        <v>43.9</v>
      </c>
      <c r="AS34" vm="1661">
        <f ca="1"/>
        <v>40.54</v>
      </c>
      <c r="AT34" vm="994">
        <f ca="1"/>
        <v>38.75</v>
      </c>
      <c r="AU34" vm="1662">
        <f ca="1"/>
        <v>36.11</v>
      </c>
      <c r="AV34" vm="1663">
        <f ca="1"/>
        <v>40.229999999999997</v>
      </c>
      <c r="AW34" vm="1664">
        <f ca="1"/>
        <v>36.47</v>
      </c>
      <c r="AX34" vm="1665">
        <f ca="1"/>
        <v>37.67</v>
      </c>
      <c r="AY34" vm="1666">
        <f ca="1"/>
        <v>37.9</v>
      </c>
      <c r="AZ34" vm="1667">
        <f ca="1"/>
        <v>37.799999999999997</v>
      </c>
      <c r="BA34" vm="1668">
        <f ca="1"/>
        <v>38.450000000000003</v>
      </c>
      <c r="BB34" vm="1669">
        <f ca="1"/>
        <v>39.71</v>
      </c>
      <c r="BC34" vm="1670">
        <f ca="1"/>
        <v>39.020000000000003</v>
      </c>
      <c r="BD34" vm="1671">
        <f ca="1"/>
        <v>39.97</v>
      </c>
      <c r="BE34" vm="1672">
        <f ca="1"/>
        <v>39.83</v>
      </c>
      <c r="BF34" vm="1673">
        <f ca="1"/>
        <v>40.369999999999997</v>
      </c>
      <c r="BG34" vm="1674">
        <f ca="1"/>
        <v>40.36</v>
      </c>
      <c r="BH34" vm="1675">
        <f ca="1"/>
        <v>40.51</v>
      </c>
      <c r="BI34" vm="1676">
        <f ca="1"/>
        <v>40.35</v>
      </c>
      <c r="BJ34" vm="1677">
        <f ca="1"/>
        <v>39.409999999999997</v>
      </c>
      <c r="BK34" vm="1678">
        <f ca="1"/>
        <v>40.44</v>
      </c>
      <c r="BL34" vm="1679">
        <f ca="1"/>
        <v>40.61</v>
      </c>
      <c r="BM34" vm="1680">
        <f ca="1"/>
        <v>38.81</v>
      </c>
      <c r="BN34" vm="1681">
        <f ca="1"/>
        <v>39.28</v>
      </c>
      <c r="BO34" vm="1682">
        <f ca="1"/>
        <v>39.01</v>
      </c>
      <c r="BP34" vm="968">
        <f ca="1"/>
        <v>41.44</v>
      </c>
      <c r="BQ34" vm="1683">
        <f ca="1"/>
        <v>42.16</v>
      </c>
      <c r="BR34" vm="1684">
        <f ca="1"/>
        <v>43.86</v>
      </c>
      <c r="BS34" vm="1227">
        <f ca="1"/>
        <v>44.39</v>
      </c>
      <c r="BT34" vm="1685">
        <f ca="1"/>
        <v>43.82</v>
      </c>
      <c r="BU34" vm="1686">
        <f ca="1"/>
        <v>43.37</v>
      </c>
      <c r="BV34" vm="1687">
        <f ca="1"/>
        <v>43.04</v>
      </c>
      <c r="BW34" vm="1688">
        <f ca="1"/>
        <v>42.31</v>
      </c>
      <c r="BX34" vm="1689">
        <f ca="1"/>
        <v>41.9</v>
      </c>
      <c r="BY34" vm="1690">
        <f ca="1"/>
        <v>41.13</v>
      </c>
      <c r="BZ34" vm="1691">
        <f ca="1"/>
        <v>41.08</v>
      </c>
      <c r="CA34" vm="1692">
        <f ca="1"/>
        <v>41.29</v>
      </c>
      <c r="CB34" vm="1693">
        <f ca="1"/>
        <v>41.62</v>
      </c>
      <c r="CC34" vm="1002">
        <f ca="1"/>
        <v>41.12</v>
      </c>
      <c r="CD34" vm="1694">
        <f ca="1"/>
        <v>41.46</v>
      </c>
      <c r="CE34" vm="1695">
        <f ca="1"/>
        <v>40.78</v>
      </c>
      <c r="CF34" vm="968">
        <f ca="1"/>
        <v>41.44</v>
      </c>
      <c r="CG34" vm="1696">
        <f ca="1"/>
        <v>42.69</v>
      </c>
      <c r="CH34" vm="1697">
        <f ca="1"/>
        <v>41.91</v>
      </c>
      <c r="CI34" vm="1698">
        <f ca="1"/>
        <v>41.82</v>
      </c>
      <c r="CJ34" vm="1699">
        <f ca="1"/>
        <v>42.54</v>
      </c>
      <c r="CK34" vm="1700">
        <f ca="1"/>
        <v>43.24</v>
      </c>
      <c r="CL34" vm="1701">
        <f ca="1"/>
        <v>43.91</v>
      </c>
      <c r="CM34" vm="1702">
        <f ca="1"/>
        <v>44.84</v>
      </c>
      <c r="CN34" vm="1703">
        <f ca="1"/>
        <v>44.76</v>
      </c>
      <c r="CO34" vm="1704">
        <f ca="1"/>
        <v>46.45</v>
      </c>
      <c r="CP34" vm="1705">
        <f ca="1"/>
        <v>45.33</v>
      </c>
      <c r="CQ34" vm="1706">
        <f ca="1"/>
        <v>45.98</v>
      </c>
      <c r="CR34" vm="1707">
        <f ca="1"/>
        <v>45.35</v>
      </c>
      <c r="CS34" vm="1708">
        <f ca="1"/>
        <v>45.63</v>
      </c>
      <c r="CT34" vm="1709">
        <f ca="1"/>
        <v>43.95</v>
      </c>
      <c r="CU34" vm="971">
        <f ca="1"/>
        <v>42.48</v>
      </c>
      <c r="CV34" vm="1710">
        <f ca="1"/>
        <v>42.42</v>
      </c>
      <c r="CW34" vm="1711">
        <f ca="1"/>
        <v>43.16</v>
      </c>
      <c r="CX34" vm="1712">
        <f ca="1"/>
        <v>42.6</v>
      </c>
      <c r="CY34" vm="1713">
        <f ca="1"/>
        <v>42.01</v>
      </c>
      <c r="CZ34" vm="1714">
        <f ca="1"/>
        <v>42.86</v>
      </c>
      <c r="DA34" vm="1715">
        <f ca="1"/>
        <v>43.93</v>
      </c>
      <c r="DB34" vm="1716">
        <f ca="1"/>
        <v>43.8</v>
      </c>
      <c r="DC34" vm="1717">
        <f ca="1"/>
        <v>43.35</v>
      </c>
      <c r="DD34" vm="1718">
        <f ca="1"/>
        <v>45.75</v>
      </c>
      <c r="DE34" vm="1719">
        <f ca="1"/>
        <v>45.57</v>
      </c>
      <c r="DF34" vm="1061">
        <f ca="1"/>
        <v>45.85</v>
      </c>
      <c r="DG34" vm="1720">
        <f ca="1"/>
        <v>46.31</v>
      </c>
      <c r="DH34" vm="1721">
        <f ca="1"/>
        <v>45.07</v>
      </c>
      <c r="DI34" vm="1696">
        <f ca="1"/>
        <v>42.69</v>
      </c>
      <c r="DJ34" vm="1722">
        <f ca="1"/>
        <v>42.63</v>
      </c>
      <c r="DK34" vm="1723">
        <f ca="1"/>
        <v>43.55</v>
      </c>
      <c r="DL34" vm="1724">
        <f ca="1"/>
        <v>43.62</v>
      </c>
      <c r="DM34" vm="1725">
        <f ca="1"/>
        <v>43</v>
      </c>
      <c r="DN34" vm="1726">
        <f ca="1"/>
        <v>43.56</v>
      </c>
      <c r="DO34" vm="1727">
        <f ca="1"/>
        <v>44.44</v>
      </c>
      <c r="DP34" vm="1728">
        <f ca="1"/>
        <v>44.63</v>
      </c>
      <c r="DQ34" vm="1729">
        <f ca="1"/>
        <v>44.71</v>
      </c>
      <c r="DR34" vm="1730">
        <f ca="1"/>
        <v>45.55</v>
      </c>
      <c r="DS34" vm="1235">
        <f ca="1"/>
        <v>45.46</v>
      </c>
      <c r="DT34" vm="1029">
        <f ca="1"/>
        <v>44.41</v>
      </c>
      <c r="DU34" vm="1731">
        <f ca="1"/>
        <v>43.94</v>
      </c>
      <c r="DV34" vm="1732">
        <f ca="1"/>
        <v>43.41</v>
      </c>
      <c r="DW34" vm="1714">
        <f ca="1"/>
        <v>42.86</v>
      </c>
      <c r="DX34" vm="1733">
        <f ca="1"/>
        <v>43.08</v>
      </c>
      <c r="DY34" vm="1699">
        <f ca="1"/>
        <v>42.54</v>
      </c>
      <c r="DZ34" vm="1734">
        <f ca="1"/>
        <v>43.59</v>
      </c>
      <c r="EA34" vm="1735">
        <f ca="1"/>
        <v>44.32</v>
      </c>
      <c r="EB34" vm="1736">
        <f ca="1"/>
        <v>43.71</v>
      </c>
      <c r="EC34" vm="1737">
        <f ca="1"/>
        <v>44.15</v>
      </c>
      <c r="ED34" vm="1738">
        <f ca="1"/>
        <v>44.75</v>
      </c>
      <c r="EE34" vm="1012">
        <f ca="1"/>
        <v>44.77</v>
      </c>
      <c r="EF34" vm="1739">
        <f ca="1"/>
        <v>44.61</v>
      </c>
      <c r="EG34" vm="1740">
        <f ca="1"/>
        <v>44.21</v>
      </c>
      <c r="EH34" vm="1741">
        <f ca="1"/>
        <v>43.96</v>
      </c>
      <c r="EI34" vm="1742">
        <f ca="1"/>
        <v>44.27</v>
      </c>
      <c r="EJ34" vm="1743">
        <f ca="1"/>
        <v>44.56</v>
      </c>
      <c r="EK34" vm="1744">
        <f ca="1"/>
        <v>45.83</v>
      </c>
      <c r="EL34" vm="1745">
        <f ca="1"/>
        <v>46.4</v>
      </c>
      <c r="EM34" vm="1746">
        <f ca="1"/>
        <v>46.04</v>
      </c>
      <c r="EN34" vm="1747">
        <f ca="1"/>
        <v>46.87</v>
      </c>
      <c r="EO34" vm="1748">
        <f ca="1"/>
        <v>47.51</v>
      </c>
      <c r="EP34" vm="1749">
        <f ca="1"/>
        <v>47.61</v>
      </c>
      <c r="EQ34" vm="1750">
        <f ca="1"/>
        <v>48.05</v>
      </c>
      <c r="ER34" vm="1033">
        <f ca="1"/>
        <v>46.3</v>
      </c>
      <c r="ES34" vm="1751">
        <f ca="1"/>
        <v>46.61</v>
      </c>
      <c r="ET34" vm="1752">
        <f ca="1"/>
        <v>45.91</v>
      </c>
      <c r="EU34" vm="1234">
        <f ca="1"/>
        <v>45.38</v>
      </c>
      <c r="EV34" vm="1224">
        <f ca="1"/>
        <v>45.14</v>
      </c>
      <c r="EW34" vm="1720">
        <f ca="1"/>
        <v>46.31</v>
      </c>
      <c r="EX34" vm="1753">
        <f ca="1"/>
        <v>46.02</v>
      </c>
      <c r="EY34" vm="1754">
        <f ca="1"/>
        <v>45.67</v>
      </c>
      <c r="EZ34" vm="1236">
        <f ca="1"/>
        <v>45.47</v>
      </c>
      <c r="FA34" vm="1755">
        <f ca="1"/>
        <v>47.76</v>
      </c>
      <c r="FB34" vm="1756">
        <f ca="1"/>
        <v>47.19</v>
      </c>
      <c r="FC34" vm="1757">
        <f ca="1"/>
        <v>47.36</v>
      </c>
      <c r="FD34" vm="1758">
        <f ca="1"/>
        <v>46.1</v>
      </c>
      <c r="FE34" vm="1759">
        <f ca="1"/>
        <v>45.76</v>
      </c>
      <c r="FF34" vm="1760">
        <f ca="1"/>
        <v>46.42</v>
      </c>
      <c r="FG34" vm="1761">
        <f ca="1"/>
        <v>46.89</v>
      </c>
      <c r="FH34" vm="1762">
        <f ca="1"/>
        <v>46.99</v>
      </c>
      <c r="FI34" vm="1255">
        <f ca="1"/>
        <v>47.47</v>
      </c>
      <c r="FJ34" vm="1763">
        <f ca="1"/>
        <v>48.1</v>
      </c>
      <c r="FK34" vm="1254">
        <f ca="1"/>
        <v>47.25</v>
      </c>
      <c r="FL34" vm="1764">
        <f ca="1"/>
        <v>47.72</v>
      </c>
      <c r="FM34" vm="1030">
        <f ca="1"/>
        <v>44.23</v>
      </c>
      <c r="FN34" vm="1765">
        <f ca="1"/>
        <v>44.85</v>
      </c>
      <c r="FO34" vm="1766">
        <f ca="1"/>
        <v>45.4</v>
      </c>
      <c r="FP34" vm="1705">
        <f ca="1"/>
        <v>45.33</v>
      </c>
      <c r="FQ34" vm="1767">
        <f ca="1"/>
        <v>45.04</v>
      </c>
      <c r="FR34" vm="1768">
        <f ca="1"/>
        <v>44.52</v>
      </c>
      <c r="FS34" vm="1769">
        <f ca="1"/>
        <v>42.15</v>
      </c>
      <c r="FT34" vm="1710">
        <f ca="1"/>
        <v>42.42</v>
      </c>
      <c r="FU34" vm="1770">
        <f ca="1"/>
        <v>42.28</v>
      </c>
      <c r="FV34" vm="1771">
        <f ca="1"/>
        <v>41.88</v>
      </c>
      <c r="FW34" vm="1772">
        <f ca="1"/>
        <v>41.04</v>
      </c>
      <c r="FX34" vm="1773">
        <f ca="1"/>
        <v>40.9</v>
      </c>
      <c r="FY34" vm="1774">
        <f ca="1"/>
        <v>41.03</v>
      </c>
      <c r="FZ34" vm="1775">
        <f ca="1"/>
        <v>40.909999999999997</v>
      </c>
      <c r="GA34" vm="978">
        <f ca="1"/>
        <v>41.73</v>
      </c>
      <c r="GB34" vm="1776">
        <f ca="1"/>
        <v>42.88</v>
      </c>
      <c r="GC34" vm="1777">
        <f ca="1"/>
        <v>42.57</v>
      </c>
      <c r="GD34" vm="1778">
        <f ca="1"/>
        <v>42.3</v>
      </c>
      <c r="GE34" vm="1779">
        <f ca="1"/>
        <v>40.83</v>
      </c>
      <c r="GF34" vm="1780">
        <f ca="1"/>
        <v>40.58</v>
      </c>
      <c r="GG34" vm="1781">
        <f ca="1"/>
        <v>40.700000000000003</v>
      </c>
      <c r="GH34" vm="1782">
        <f ca="1"/>
        <v>41.2</v>
      </c>
      <c r="GI34" vm="1783">
        <f ca="1"/>
        <v>40.92</v>
      </c>
      <c r="GJ34" vm="1784">
        <f ca="1"/>
        <v>40.08</v>
      </c>
      <c r="GK34" vm="1785">
        <f ca="1"/>
        <v>39.75</v>
      </c>
      <c r="GL34" vm="1786">
        <f ca="1"/>
        <v>40.299999999999997</v>
      </c>
      <c r="GM34" vm="1787">
        <f ca="1"/>
        <v>41.31</v>
      </c>
      <c r="GN34" vm="1788">
        <f ca="1"/>
        <v>41.8</v>
      </c>
      <c r="GO34" vm="980">
        <f ca="1"/>
        <v>41.85</v>
      </c>
      <c r="GP34" vm="1789">
        <f ca="1"/>
        <v>41.93</v>
      </c>
      <c r="GQ34" vm="1790">
        <f ca="1"/>
        <v>42.02</v>
      </c>
      <c r="GR34" vm="1791">
        <f ca="1"/>
        <v>42.76</v>
      </c>
      <c r="GS34" vm="1792">
        <f ca="1"/>
        <v>41.69</v>
      </c>
      <c r="GT34" vm="1793">
        <f ca="1"/>
        <v>42.52</v>
      </c>
      <c r="GU34" vm="1794">
        <f ca="1"/>
        <v>41.45</v>
      </c>
      <c r="GV34" vm="1795">
        <f ca="1"/>
        <v>41.21</v>
      </c>
      <c r="GW34" vm="968">
        <f ca="1"/>
        <v>41.44</v>
      </c>
      <c r="GX34" vm="1796">
        <f ca="1"/>
        <v>41.43</v>
      </c>
      <c r="GY34" vm="1797">
        <f ca="1"/>
        <v>41.41</v>
      </c>
      <c r="GZ34" vm="1798">
        <f ca="1"/>
        <v>41.42</v>
      </c>
      <c r="HA34" vm="1799">
        <f ca="1"/>
        <v>42</v>
      </c>
      <c r="HB34" vm="1800">
        <f ca="1"/>
        <v>42.34</v>
      </c>
      <c r="HC34" vm="1801">
        <f ca="1"/>
        <v>41.98</v>
      </c>
      <c r="HD34" vm="1802">
        <f ca="1"/>
        <v>42.45</v>
      </c>
      <c r="HE34" vm="1803">
        <f ca="1"/>
        <v>42.67</v>
      </c>
      <c r="HF34" vm="1804">
        <f ca="1"/>
        <v>42.43</v>
      </c>
      <c r="HG34" vm="1805">
        <f ca="1"/>
        <v>41.36</v>
      </c>
      <c r="HH34" vm="1806">
        <f ca="1"/>
        <v>41.55</v>
      </c>
      <c r="HI34" vm="1807">
        <f ca="1"/>
        <v>41.75</v>
      </c>
      <c r="HJ34" vm="1782">
        <f ca="1"/>
        <v>41.2</v>
      </c>
      <c r="HK34" vm="1001">
        <f ca="1"/>
        <v>41.07</v>
      </c>
      <c r="HL34" vm="1808">
        <f ca="1"/>
        <v>40.19</v>
      </c>
      <c r="HM34" vm="1809">
        <f ca="1"/>
        <v>38.92</v>
      </c>
      <c r="HN34" vm="1810">
        <f ca="1"/>
        <v>40.630000000000003</v>
      </c>
      <c r="HO34" vm="1811">
        <f ca="1"/>
        <v>39.729999999999997</v>
      </c>
      <c r="HP34" vm="1812">
        <f ca="1"/>
        <v>39.619999999999997</v>
      </c>
      <c r="HQ34" vm="1813">
        <f ca="1"/>
        <v>40.270000000000003</v>
      </c>
      <c r="HR34" vm="1814">
        <f ca="1"/>
        <v>40.1</v>
      </c>
      <c r="HS34" vm="1815">
        <f ca="1"/>
        <v>40</v>
      </c>
      <c r="HT34" vm="1816">
        <f ca="1"/>
        <v>39.85</v>
      </c>
      <c r="HU34" vm="1817">
        <f ca="1"/>
        <v>40.409999999999997</v>
      </c>
      <c r="HV34" vm="1694">
        <f ca="1"/>
        <v>41.46</v>
      </c>
      <c r="HW34" vm="1002">
        <f ca="1"/>
        <v>41.12</v>
      </c>
      <c r="HX34" vm="1818">
        <f ca="1"/>
        <v>42.38</v>
      </c>
      <c r="HY34" vm="1819">
        <f ca="1"/>
        <v>41.23</v>
      </c>
      <c r="HZ34" vm="1820">
        <f ca="1"/>
        <v>41.74</v>
      </c>
      <c r="IA34" vm="1821">
        <f ca="1"/>
        <v>40.99</v>
      </c>
      <c r="IB34" vm="1822">
        <f ca="1"/>
        <v>43.23</v>
      </c>
      <c r="IC34" vm="1714">
        <f ca="1"/>
        <v>42.86</v>
      </c>
      <c r="ID34" vm="1823">
        <f ca="1"/>
        <v>42.72</v>
      </c>
      <c r="IE34" vm="1014">
        <f ca="1"/>
        <v>43.31</v>
      </c>
      <c r="IF34" vm="1735">
        <f ca="1"/>
        <v>44.32</v>
      </c>
      <c r="IG34" vm="1824">
        <f ca="1"/>
        <v>43.17</v>
      </c>
      <c r="IH34" vm="1825">
        <f ca="1"/>
        <v>42.7</v>
      </c>
      <c r="II34" vm="1826">
        <f ca="1"/>
        <v>42.24</v>
      </c>
      <c r="IJ34" vm="1827">
        <f ca="1"/>
        <v>43.51</v>
      </c>
      <c r="IK34" vm="1828">
        <f ca="1"/>
        <v>43.15</v>
      </c>
      <c r="IL34" vm="1829">
        <f ca="1"/>
        <v>44.1</v>
      </c>
      <c r="IM34" vm="1830">
        <f ca="1"/>
        <v>43.92</v>
      </c>
      <c r="IN34" vm="1831">
        <f ca="1"/>
        <v>44.55</v>
      </c>
      <c r="IO34" vm="1832">
        <f ca="1"/>
        <v>44.83</v>
      </c>
      <c r="IP34" vm="1063">
        <f ca="1"/>
        <v>45.42</v>
      </c>
      <c r="IQ34" vm="1833">
        <f ca="1"/>
        <v>45.39</v>
      </c>
      <c r="IR34" vm="1716">
        <f ca="1"/>
        <v>43.8</v>
      </c>
      <c r="IS34" vm="1834">
        <f ca="1"/>
        <v>45.26</v>
      </c>
      <c r="IT34" vm="1835">
        <f ca="1"/>
        <v>46.69</v>
      </c>
      <c r="IU34" vm="1025">
        <f ca="1"/>
        <v>45.09</v>
      </c>
      <c r="IV34" vm="1720">
        <f ca="1"/>
        <v>46.31</v>
      </c>
      <c r="IW34" vm="1034">
        <f ca="1"/>
        <v>46.66</v>
      </c>
      <c r="IX34" vm="1836">
        <f ca="1"/>
        <v>46.27</v>
      </c>
      <c r="IY34" vm="1068">
        <f ca="1"/>
        <v>47.24</v>
      </c>
      <c r="IZ34" vm="1837">
        <f ca="1"/>
        <v>45.49</v>
      </c>
      <c r="JA34" vm="1838">
        <f ca="1"/>
        <v>46.07</v>
      </c>
      <c r="JB34" vm="1839">
        <f ca="1"/>
        <v>45.94</v>
      </c>
      <c r="JC34" vm="1205">
        <f ca="1"/>
        <v>47.11</v>
      </c>
      <c r="JD34" vm="1840">
        <f ca="1"/>
        <v>51.53</v>
      </c>
      <c r="JE34" vm="1841">
        <f ca="1"/>
        <v>51.84</v>
      </c>
      <c r="JF34" vm="1842">
        <f ca="1"/>
        <v>52.43</v>
      </c>
      <c r="JG34" vm="1843">
        <f ca="1"/>
        <v>51.95</v>
      </c>
      <c r="JH34" vm="1844">
        <f ca="1"/>
        <v>50.94</v>
      </c>
      <c r="JI34" vm="1845">
        <f ca="1"/>
        <v>51.43</v>
      </c>
      <c r="JJ34" vm="1176">
        <f ca="1"/>
        <v>53.08</v>
      </c>
      <c r="JK34" vm="1846">
        <f ca="1"/>
        <v>54.21</v>
      </c>
      <c r="JL34" vm="1847">
        <f ca="1"/>
        <v>53.68</v>
      </c>
      <c r="JM34" vm="1848">
        <f ca="1"/>
        <v>53.61</v>
      </c>
      <c r="JN34" vm="1140">
        <f ca="1"/>
        <v>53.24</v>
      </c>
      <c r="JO34" vm="1849">
        <f ca="1"/>
        <v>54.19</v>
      </c>
      <c r="JP34" vm="1850">
        <f ca="1"/>
        <v>55.02</v>
      </c>
      <c r="JQ34" vm="1851">
        <f ca="1"/>
        <v>53.12</v>
      </c>
      <c r="JR34" vm="1289">
        <f ca="1"/>
        <v>55.58</v>
      </c>
      <c r="JS34" vm="1852">
        <f ca="1"/>
        <v>58.41</v>
      </c>
    </row>
    <row r="35" spans="2:281">
      <c r="B35" t="e" vm="1853">
        <v>#VALUE!</v>
      </c>
      <c r="C35" t="str">
        <f ca="1"/>
        <v>Bourse</v>
      </c>
      <c r="D35" t="str">
        <f ca="1"/>
        <v>Investment Banking &amp; Investment Services</v>
      </c>
      <c r="E35" t="str">
        <f ca="1"/>
        <v>USD</v>
      </c>
      <c r="F35" s="1">
        <f ca="1"/>
        <v>70.247384948160004</v>
      </c>
      <c r="G35" t="str">
        <f ca="1"/>
        <v>Large Cap</v>
      </c>
      <c r="H35" s="7">
        <v>2</v>
      </c>
      <c r="I35" s="1">
        <f ca="1"/>
        <v>102.07008</v>
      </c>
      <c r="J35" s="1">
        <f ca="1"/>
        <v>204.14016000000001</v>
      </c>
      <c r="K35" s="2">
        <f ca="1"/>
        <v>3.0149828375792172E-2</v>
      </c>
      <c r="L35" s="1">
        <f ca="1"/>
        <v>2</v>
      </c>
      <c r="M35" s="2">
        <f ca="1"/>
        <v>9.8941249477590195E-3</v>
      </c>
      <c r="N35" s="1">
        <f ca="1"/>
        <v>131.78016000000002</v>
      </c>
      <c r="P35" s="17">
        <f ca="1"/>
        <v>1.0729</v>
      </c>
      <c r="U35" s="1"/>
      <c r="AC35" cm="1" vm="1419">
        <f t="array" aca="1" ref="AC35:JS35" ca="1">IFERROR(TRANSPOSE(_xlfn.STOCKHISTORY(B35, TODAY()-365,TODAY(), 0,0,1)), "")</f>
        <v>79.66</v>
      </c>
      <c r="AD35" vm="1854">
        <f ca="1"/>
        <v>81.75</v>
      </c>
      <c r="AE35" vm="1855">
        <f ca="1"/>
        <v>82.42</v>
      </c>
      <c r="AF35" vm="1856">
        <f ca="1"/>
        <v>82.64</v>
      </c>
      <c r="AG35" vm="1857">
        <f ca="1"/>
        <v>83.9</v>
      </c>
      <c r="AH35" vm="1858">
        <f ca="1"/>
        <v>83.93</v>
      </c>
      <c r="AI35" vm="1859">
        <f ca="1"/>
        <v>83.55</v>
      </c>
      <c r="AJ35" vm="1860">
        <f ca="1"/>
        <v>84.7</v>
      </c>
      <c r="AK35" vm="1861">
        <f ca="1"/>
        <v>85.25</v>
      </c>
      <c r="AL35" vm="1862">
        <f ca="1"/>
        <v>85.09</v>
      </c>
      <c r="AM35" vm="1863">
        <f ca="1"/>
        <v>84.48</v>
      </c>
      <c r="AN35" vm="1864">
        <f ca="1"/>
        <v>82.71</v>
      </c>
      <c r="AO35" vm="1865">
        <f ca="1"/>
        <v>83.87</v>
      </c>
      <c r="AP35" vm="1866">
        <f ca="1"/>
        <v>83.77</v>
      </c>
      <c r="AQ35" vm="1867">
        <f ca="1"/>
        <v>84.22</v>
      </c>
      <c r="AR35" vm="1868">
        <f ca="1"/>
        <v>79.91</v>
      </c>
      <c r="AS35" vm="1869">
        <f ca="1"/>
        <v>73.31</v>
      </c>
      <c r="AT35" vm="1870">
        <f ca="1"/>
        <v>74.09</v>
      </c>
      <c r="AU35" vm="1871">
        <f ca="1"/>
        <v>73.5</v>
      </c>
      <c r="AV35" vm="1872">
        <f ca="1"/>
        <v>79.349999999999994</v>
      </c>
      <c r="AW35" vm="1873">
        <f ca="1"/>
        <v>76.61</v>
      </c>
      <c r="AX35" vm="1874">
        <f ca="1"/>
        <v>77.67</v>
      </c>
      <c r="AY35" vm="1875">
        <f ca="1"/>
        <v>77.52</v>
      </c>
      <c r="AZ35" vm="1876">
        <f ca="1"/>
        <v>77.77</v>
      </c>
      <c r="BA35" vm="1877">
        <f ca="1"/>
        <v>75.73</v>
      </c>
      <c r="BB35" vm="1878">
        <f ca="1"/>
        <v>76.34</v>
      </c>
      <c r="BC35" vm="1879">
        <f ca="1"/>
        <v>74.040000000000006</v>
      </c>
      <c r="BD35" vm="1880">
        <f ca="1"/>
        <v>76.31</v>
      </c>
      <c r="BE35" vm="1881">
        <f ca="1"/>
        <v>77.73</v>
      </c>
      <c r="BF35" vm="1882">
        <f ca="1"/>
        <v>78.72</v>
      </c>
      <c r="BG35" vm="1883">
        <f ca="1"/>
        <v>78.650000000000006</v>
      </c>
      <c r="BH35" vm="1884">
        <f ca="1"/>
        <v>78.91</v>
      </c>
      <c r="BI35" vm="1885">
        <f ca="1"/>
        <v>80.040000000000006</v>
      </c>
      <c r="BJ35" vm="1886">
        <f ca="1"/>
        <v>80.41</v>
      </c>
      <c r="BK35" vm="1394">
        <f ca="1"/>
        <v>80.91</v>
      </c>
      <c r="BL35" vm="1887">
        <f ca="1"/>
        <v>82.14</v>
      </c>
      <c r="BM35" vm="1387">
        <f ca="1"/>
        <v>82.18</v>
      </c>
      <c r="BN35" vm="1888">
        <f ca="1"/>
        <v>82.91</v>
      </c>
      <c r="BO35" vm="1889">
        <f ca="1"/>
        <v>83.95</v>
      </c>
      <c r="BP35" vm="1890">
        <f ca="1"/>
        <v>85.5</v>
      </c>
      <c r="BQ35" vm="1891">
        <f ca="1"/>
        <v>85.91</v>
      </c>
      <c r="BR35" vm="1892">
        <f ca="1"/>
        <v>87.1</v>
      </c>
      <c r="BS35" vm="1893">
        <f ca="1"/>
        <v>87.93</v>
      </c>
      <c r="BT35" vm="1894">
        <f ca="1"/>
        <v>87.94</v>
      </c>
      <c r="BU35" vm="1895">
        <f ca="1"/>
        <v>89.39</v>
      </c>
      <c r="BV35" vm="1896">
        <f ca="1"/>
        <v>90.07</v>
      </c>
      <c r="BW35" vm="1897">
        <f ca="1"/>
        <v>90.33</v>
      </c>
      <c r="BX35" vm="1898">
        <f ca="1"/>
        <v>90.1</v>
      </c>
      <c r="BY35" vm="1899">
        <f ca="1"/>
        <v>88.9</v>
      </c>
      <c r="BZ35" vm="1900">
        <f ca="1"/>
        <v>89.18</v>
      </c>
      <c r="CA35" vm="1901">
        <f ca="1"/>
        <v>89.09</v>
      </c>
      <c r="CB35" vm="1902">
        <f ca="1"/>
        <v>90.23</v>
      </c>
      <c r="CC35" vm="1903">
        <f ca="1"/>
        <v>88.8</v>
      </c>
      <c r="CD35" vm="1904">
        <f ca="1"/>
        <v>89.07</v>
      </c>
      <c r="CE35" vm="1905">
        <f ca="1"/>
        <v>88.61</v>
      </c>
      <c r="CF35" vm="1906">
        <f ca="1"/>
        <v>88.98</v>
      </c>
      <c r="CG35" vm="1907">
        <f ca="1"/>
        <v>89.32</v>
      </c>
      <c r="CH35" vm="1908">
        <f ca="1"/>
        <v>88.33</v>
      </c>
      <c r="CI35" vm="1909">
        <f ca="1"/>
        <v>88.58</v>
      </c>
      <c r="CJ35" vm="1910">
        <f ca="1"/>
        <v>90.32</v>
      </c>
      <c r="CK35" vm="1911">
        <f ca="1"/>
        <v>90.01</v>
      </c>
      <c r="CL35" vm="1912">
        <f ca="1"/>
        <v>90</v>
      </c>
      <c r="CM35" vm="1913">
        <f ca="1"/>
        <v>89.56</v>
      </c>
      <c r="CN35" vm="1914">
        <f ca="1"/>
        <v>89.71</v>
      </c>
      <c r="CO35" vm="1915">
        <f ca="1"/>
        <v>88.6</v>
      </c>
      <c r="CP35" vm="1916">
        <f ca="1"/>
        <v>90.49</v>
      </c>
      <c r="CQ35" vm="1917">
        <f ca="1"/>
        <v>89.77</v>
      </c>
      <c r="CR35" vm="1918">
        <f ca="1"/>
        <v>91.6</v>
      </c>
      <c r="CS35" vm="1919">
        <f ca="1"/>
        <v>91.62</v>
      </c>
      <c r="CT35" vm="1920">
        <f ca="1"/>
        <v>89.63</v>
      </c>
      <c r="CU35" vm="1921">
        <f ca="1"/>
        <v>91.2</v>
      </c>
      <c r="CV35" vm="1912">
        <f ca="1"/>
        <v>90</v>
      </c>
      <c r="CW35" vm="1922">
        <f ca="1"/>
        <v>90.04</v>
      </c>
      <c r="CX35" vm="1923">
        <f ca="1"/>
        <v>91.18</v>
      </c>
      <c r="CY35" vm="1924">
        <f ca="1"/>
        <v>91.11</v>
      </c>
      <c r="CZ35" vm="1925">
        <f ca="1"/>
        <v>90.65</v>
      </c>
      <c r="DA35" vm="1926">
        <f ca="1"/>
        <v>92.09</v>
      </c>
      <c r="DB35" vm="1927">
        <f ca="1"/>
        <v>92.43</v>
      </c>
      <c r="DC35" vm="1928">
        <f ca="1"/>
        <v>93.25</v>
      </c>
      <c r="DD35" vm="1929">
        <f ca="1"/>
        <v>92.69</v>
      </c>
      <c r="DE35" vm="1930">
        <f ca="1"/>
        <v>93.05</v>
      </c>
      <c r="DF35" vm="1931">
        <f ca="1"/>
        <v>93.66</v>
      </c>
      <c r="DG35" vm="1932">
        <f ca="1"/>
        <v>93.72</v>
      </c>
      <c r="DH35" vm="1933">
        <f ca="1"/>
        <v>95.25</v>
      </c>
      <c r="DI35" vm="1934">
        <f ca="1"/>
        <v>95.16</v>
      </c>
      <c r="DJ35" vm="1935">
        <f ca="1"/>
        <v>95.49</v>
      </c>
      <c r="DK35" vm="1936">
        <f ca="1"/>
        <v>97.92</v>
      </c>
      <c r="DL35" vm="1937">
        <f ca="1"/>
        <v>98.84</v>
      </c>
      <c r="DM35" vm="1938">
        <f ca="1"/>
        <v>98.6</v>
      </c>
      <c r="DN35" vm="1939">
        <f ca="1"/>
        <v>98.9</v>
      </c>
      <c r="DO35" vm="1940">
        <f ca="1"/>
        <v>99.63</v>
      </c>
      <c r="DP35" vm="1941">
        <f ca="1"/>
        <v>99.97</v>
      </c>
      <c r="DQ35" vm="1942">
        <f ca="1"/>
        <v>100.92</v>
      </c>
      <c r="DR35" vm="1943">
        <f ca="1"/>
        <v>100.63</v>
      </c>
      <c r="DS35" vm="1944">
        <f ca="1"/>
        <v>101.87</v>
      </c>
      <c r="DT35" vm="1945">
        <f ca="1"/>
        <v>102.3</v>
      </c>
      <c r="DU35" vm="1946">
        <f ca="1"/>
        <v>101.45</v>
      </c>
      <c r="DV35" vm="1947">
        <f ca="1"/>
        <v>99.81</v>
      </c>
      <c r="DW35" vm="1948">
        <f ca="1"/>
        <v>101.41</v>
      </c>
      <c r="DX35" vm="1949">
        <f ca="1"/>
        <v>100.66</v>
      </c>
      <c r="DY35" vm="1950">
        <f ca="1"/>
        <v>102.29</v>
      </c>
      <c r="DZ35" vm="1951">
        <f ca="1"/>
        <v>102.21</v>
      </c>
      <c r="EA35" vm="1952">
        <f ca="1"/>
        <v>103.09</v>
      </c>
      <c r="EB35" vm="1953">
        <f ca="1"/>
        <v>103.27</v>
      </c>
      <c r="EC35" vm="1954">
        <f ca="1"/>
        <v>103.61</v>
      </c>
      <c r="ED35" vm="1955">
        <f ca="1"/>
        <v>101.91</v>
      </c>
      <c r="EE35" vm="1956">
        <f ca="1"/>
        <v>103.35</v>
      </c>
      <c r="EF35" vm="1957">
        <f ca="1"/>
        <v>101</v>
      </c>
      <c r="EG35" vm="1958">
        <f ca="1"/>
        <v>101.74</v>
      </c>
      <c r="EH35" vm="1959">
        <f ca="1"/>
        <v>101.08</v>
      </c>
      <c r="EI35" vm="1960">
        <f ca="1"/>
        <v>101.25</v>
      </c>
      <c r="EJ35" vm="1961">
        <f ca="1"/>
        <v>101.78</v>
      </c>
      <c r="EK35" vm="1962">
        <f ca="1"/>
        <v>102.54</v>
      </c>
      <c r="EL35" vm="1963">
        <f ca="1"/>
        <v>103.12</v>
      </c>
      <c r="EM35" vm="1964">
        <f ca="1"/>
        <v>104.59</v>
      </c>
      <c r="EN35" vm="1965">
        <f ca="1"/>
        <v>105.03</v>
      </c>
      <c r="EO35" vm="1966">
        <f ca="1"/>
        <v>106.1</v>
      </c>
      <c r="EP35" vm="1967">
        <f ca="1"/>
        <v>105.6</v>
      </c>
      <c r="EQ35" vm="1968">
        <f ca="1"/>
        <v>104.7</v>
      </c>
      <c r="ER35" vm="1969">
        <f ca="1"/>
        <v>104.68</v>
      </c>
      <c r="ES35" vm="1970">
        <f ca="1"/>
        <v>105.56</v>
      </c>
      <c r="ET35" vm="1971">
        <f ca="1"/>
        <v>103.69</v>
      </c>
      <c r="EU35" vm="1972">
        <f ca="1"/>
        <v>104.02</v>
      </c>
      <c r="EV35" vm="1973">
        <f ca="1"/>
        <v>104.77</v>
      </c>
      <c r="EW35" vm="1974">
        <f ca="1"/>
        <v>104</v>
      </c>
      <c r="EX35" vm="1967">
        <f ca="1"/>
        <v>105.6</v>
      </c>
      <c r="EY35" vm="1975">
        <f ca="1"/>
        <v>106.48</v>
      </c>
      <c r="EZ35" vm="1976">
        <f ca="1"/>
        <v>106.42</v>
      </c>
      <c r="FA35" vm="1977">
        <f ca="1"/>
        <v>105.49</v>
      </c>
      <c r="FB35" vm="1978">
        <f ca="1"/>
        <v>107.01</v>
      </c>
      <c r="FC35" vm="1979">
        <f ca="1"/>
        <v>108.52</v>
      </c>
      <c r="FD35" vm="1980">
        <f ca="1"/>
        <v>108.71</v>
      </c>
      <c r="FE35" vm="1981">
        <f ca="1"/>
        <v>109.46</v>
      </c>
      <c r="FF35" vm="1982">
        <f ca="1"/>
        <v>108.66</v>
      </c>
      <c r="FG35" vm="1983">
        <f ca="1"/>
        <v>108.11</v>
      </c>
      <c r="FH35" vm="1984">
        <f ca="1"/>
        <v>109.08</v>
      </c>
      <c r="FI35" vm="1985">
        <f ca="1"/>
        <v>109.53</v>
      </c>
      <c r="FJ35" vm="1986">
        <f ca="1"/>
        <v>109.75</v>
      </c>
      <c r="FK35" vm="1987">
        <f ca="1"/>
        <v>108.96</v>
      </c>
      <c r="FL35" vm="1988">
        <f ca="1"/>
        <v>106.83</v>
      </c>
      <c r="FM35" vm="1989">
        <f ca="1"/>
        <v>106.38</v>
      </c>
      <c r="FN35" vm="1990">
        <f ca="1"/>
        <v>106.6</v>
      </c>
      <c r="FO35" vm="1991">
        <f ca="1"/>
        <v>106.43</v>
      </c>
      <c r="FP35" vm="1992">
        <f ca="1"/>
        <v>106.93</v>
      </c>
      <c r="FQ35" vm="1993">
        <f ca="1"/>
        <v>106.01</v>
      </c>
      <c r="FR35" vm="1994">
        <f ca="1"/>
        <v>106.82</v>
      </c>
      <c r="FS35" vm="1995">
        <f ca="1"/>
        <v>104.54</v>
      </c>
      <c r="FT35" vm="1996">
        <f ca="1"/>
        <v>106.3</v>
      </c>
      <c r="FU35" vm="1997">
        <f ca="1"/>
        <v>107.11</v>
      </c>
      <c r="FV35" vm="1998">
        <f ca="1"/>
        <v>108.93</v>
      </c>
      <c r="FW35" vm="1999">
        <f ca="1"/>
        <v>106.72</v>
      </c>
      <c r="FX35" vm="2000">
        <f ca="1"/>
        <v>105.98</v>
      </c>
      <c r="FY35" vm="2001">
        <f ca="1"/>
        <v>108.5</v>
      </c>
      <c r="FZ35" vm="2002">
        <f ca="1"/>
        <v>107</v>
      </c>
      <c r="GA35" vm="2003">
        <f ca="1"/>
        <v>107.03</v>
      </c>
      <c r="GB35" vm="2004">
        <f ca="1"/>
        <v>106.68</v>
      </c>
      <c r="GC35" vm="2005">
        <f ca="1"/>
        <v>107.99</v>
      </c>
      <c r="GD35" vm="2006">
        <f ca="1"/>
        <v>107.58</v>
      </c>
      <c r="GE35" vm="2007">
        <f ca="1"/>
        <v>108.45</v>
      </c>
      <c r="GF35" vm="2008">
        <f ca="1"/>
        <v>107.05</v>
      </c>
      <c r="GG35" vm="2009">
        <f ca="1"/>
        <v>107.92</v>
      </c>
      <c r="GH35" vm="2010">
        <f ca="1"/>
        <v>107.93</v>
      </c>
      <c r="GI35" vm="2011">
        <f ca="1"/>
        <v>108.06</v>
      </c>
      <c r="GJ35" vm="2012">
        <f ca="1"/>
        <v>108</v>
      </c>
      <c r="GK35" vm="2013">
        <f ca="1"/>
        <v>108.69</v>
      </c>
      <c r="GL35" vm="2014">
        <f ca="1"/>
        <v>108.42</v>
      </c>
      <c r="GM35" vm="2015">
        <f ca="1"/>
        <v>109.64</v>
      </c>
      <c r="GN35" vm="2016">
        <f ca="1"/>
        <v>110.96</v>
      </c>
      <c r="GO35" vm="2017">
        <f ca="1"/>
        <v>111.25</v>
      </c>
      <c r="GP35" vm="2018">
        <f ca="1"/>
        <v>112.64</v>
      </c>
      <c r="GQ35" vm="2019">
        <f ca="1"/>
        <v>111.04</v>
      </c>
      <c r="GR35" vm="2020">
        <f ca="1"/>
        <v>110.48</v>
      </c>
      <c r="GS35" vm="2021">
        <f ca="1"/>
        <v>106.77</v>
      </c>
      <c r="GT35" vm="2022">
        <f ca="1"/>
        <v>107.5</v>
      </c>
      <c r="GU35" vm="2023">
        <f ca="1"/>
        <v>107.51</v>
      </c>
      <c r="GV35" vm="2024">
        <f ca="1"/>
        <v>106.46</v>
      </c>
      <c r="GW35" vm="1991">
        <f ca="1"/>
        <v>106.43</v>
      </c>
      <c r="GX35" vm="2025">
        <f ca="1"/>
        <v>108.07</v>
      </c>
      <c r="GY35" vm="2026">
        <f ca="1"/>
        <v>109.13</v>
      </c>
      <c r="GZ35" vm="2027">
        <f ca="1"/>
        <v>111.39</v>
      </c>
      <c r="HA35" vm="2028">
        <f ca="1"/>
        <v>112.1</v>
      </c>
      <c r="HB35" vm="2029">
        <f ca="1"/>
        <v>111.81</v>
      </c>
      <c r="HC35" vm="2030">
        <f ca="1"/>
        <v>112.08</v>
      </c>
      <c r="HD35" vm="2031">
        <f ca="1"/>
        <v>113.09</v>
      </c>
      <c r="HE35" vm="2032">
        <f ca="1"/>
        <v>113.95</v>
      </c>
      <c r="HF35" vm="2033">
        <f ca="1"/>
        <v>114.02</v>
      </c>
      <c r="HG35" vm="2034">
        <f ca="1"/>
        <v>114.44</v>
      </c>
      <c r="HH35" vm="2035">
        <f ca="1"/>
        <v>115.93</v>
      </c>
      <c r="HI35" vm="2036">
        <f ca="1"/>
        <v>118.38</v>
      </c>
      <c r="HJ35" vm="2037">
        <f ca="1"/>
        <v>118.68</v>
      </c>
      <c r="HK35" vm="2038">
        <f ca="1"/>
        <v>117.03</v>
      </c>
      <c r="HL35" vm="2039">
        <f ca="1"/>
        <v>116.96</v>
      </c>
      <c r="HM35" vm="2040">
        <f ca="1"/>
        <v>114.35</v>
      </c>
      <c r="HN35" vm="2041">
        <f ca="1"/>
        <v>113.56</v>
      </c>
      <c r="HO35" vm="2042">
        <f ca="1"/>
        <v>114.45</v>
      </c>
      <c r="HP35" vm="2043">
        <f ca="1"/>
        <v>115.84</v>
      </c>
      <c r="HQ35" vm="2044">
        <f ca="1"/>
        <v>117.26</v>
      </c>
      <c r="HR35" vm="2045">
        <f ca="1"/>
        <v>117.22</v>
      </c>
      <c r="HS35" vm="2046">
        <f ca="1"/>
        <v>118.22</v>
      </c>
      <c r="HT35" vm="2047">
        <f ca="1"/>
        <v>117.47</v>
      </c>
      <c r="HU35" vm="2047">
        <f ca="1"/>
        <v>117.47</v>
      </c>
      <c r="HV35" vm="2048">
        <f ca="1"/>
        <v>116.87</v>
      </c>
      <c r="HW35" vm="2049">
        <f ca="1"/>
        <v>116.09</v>
      </c>
      <c r="HX35" vm="2050">
        <f ca="1"/>
        <v>117.04</v>
      </c>
      <c r="HY35" vm="2051">
        <f ca="1"/>
        <v>121.04</v>
      </c>
      <c r="HZ35" vm="2052">
        <f ca="1"/>
        <v>121.31</v>
      </c>
      <c r="IA35" vm="2053">
        <f ca="1"/>
        <v>120.45</v>
      </c>
      <c r="IB35" vm="2054">
        <f ca="1"/>
        <v>120.05</v>
      </c>
      <c r="IC35" vm="2055">
        <f ca="1"/>
        <v>119.04</v>
      </c>
      <c r="ID35" vm="2056">
        <f ca="1"/>
        <v>120.66</v>
      </c>
      <c r="IE35" vm="2057">
        <f ca="1"/>
        <v>122.93</v>
      </c>
      <c r="IF35" vm="2058">
        <f ca="1"/>
        <v>124.59</v>
      </c>
      <c r="IG35" vm="2059">
        <f ca="1"/>
        <v>123.97</v>
      </c>
      <c r="IH35" vm="2060">
        <f ca="1"/>
        <v>121.33</v>
      </c>
      <c r="II35" vm="2061">
        <f ca="1"/>
        <v>120.68</v>
      </c>
      <c r="IJ35" vm="2062">
        <f ca="1"/>
        <v>119.76</v>
      </c>
      <c r="IK35" vm="2063">
        <f ca="1"/>
        <v>120.18</v>
      </c>
      <c r="IL35" vm="2064">
        <f ca="1"/>
        <v>117.61</v>
      </c>
      <c r="IM35" vm="2065">
        <f ca="1"/>
        <v>119.02</v>
      </c>
      <c r="IN35" vm="2066">
        <f ca="1"/>
        <v>118.87</v>
      </c>
      <c r="IO35" vm="2067">
        <f ca="1"/>
        <v>118.9</v>
      </c>
      <c r="IP35" vm="2068">
        <f ca="1"/>
        <v>121.49</v>
      </c>
      <c r="IQ35" vm="2069">
        <f ca="1"/>
        <v>119.92</v>
      </c>
      <c r="IR35" vm="2070">
        <f ca="1"/>
        <v>121.61</v>
      </c>
      <c r="IS35" vm="2071">
        <f ca="1"/>
        <v>119.32</v>
      </c>
      <c r="IT35" vm="2072">
        <f ca="1"/>
        <v>121.32</v>
      </c>
      <c r="IU35" vm="2073">
        <f ca="1"/>
        <v>120.51</v>
      </c>
      <c r="IV35" vm="2074">
        <f ca="1"/>
        <v>124.32</v>
      </c>
      <c r="IW35" vm="2075">
        <f ca="1"/>
        <v>127.61</v>
      </c>
      <c r="IX35" vm="2076">
        <f ca="1"/>
        <v>126.45</v>
      </c>
      <c r="IY35" vm="2077">
        <f ca="1"/>
        <v>121.7</v>
      </c>
      <c r="IZ35" vm="2078">
        <f ca="1"/>
        <v>114.91</v>
      </c>
      <c r="JA35" vm="2079">
        <f ca="1"/>
        <v>117.74</v>
      </c>
      <c r="JB35" vm="2080">
        <f ca="1"/>
        <v>118.8</v>
      </c>
      <c r="JC35" vm="2081">
        <f ca="1"/>
        <v>119.49</v>
      </c>
      <c r="JD35" vm="2082">
        <f ca="1"/>
        <v>118.16</v>
      </c>
      <c r="JE35" vm="2083">
        <f ca="1"/>
        <v>118.19</v>
      </c>
      <c r="JF35" vm="2084">
        <f ca="1"/>
        <v>115.54</v>
      </c>
      <c r="JG35" vm="2085">
        <f ca="1"/>
        <v>116.55</v>
      </c>
      <c r="JH35" vm="2086">
        <f ca="1"/>
        <v>120.31</v>
      </c>
      <c r="JI35" vm="2070">
        <f ca="1"/>
        <v>121.61</v>
      </c>
      <c r="JJ35" vm="2087">
        <f ca="1"/>
        <v>119.1</v>
      </c>
      <c r="JK35" vm="2088">
        <f ca="1"/>
        <v>119.47</v>
      </c>
      <c r="JL35" vm="2089">
        <f ca="1"/>
        <v>117.95</v>
      </c>
      <c r="JM35" vm="2090">
        <f ca="1"/>
        <v>118.39</v>
      </c>
      <c r="JN35" vm="2091">
        <f ca="1"/>
        <v>116.71</v>
      </c>
      <c r="JO35" vm="2092">
        <f ca="1"/>
        <v>115.23</v>
      </c>
      <c r="JP35" vm="2093">
        <f ca="1"/>
        <v>115.1</v>
      </c>
      <c r="JQ35" vm="2094">
        <f ca="1"/>
        <v>115.42</v>
      </c>
      <c r="JR35" vm="2095">
        <f ca="1"/>
        <v>117.12</v>
      </c>
      <c r="JS35" vm="2095">
        <f ca="1"/>
        <v>117.12</v>
      </c>
    </row>
    <row r="36" spans="2:281">
      <c r="B36" t="e" vm="2096">
        <v>#VALUE!</v>
      </c>
      <c r="C36" t="str">
        <f ca="1"/>
        <v>Bourse</v>
      </c>
      <c r="D36" t="str">
        <f ca="1"/>
        <v>Biotechnology &amp; Medical Research</v>
      </c>
      <c r="E36" t="str">
        <f ca="1"/>
        <v>EUR</v>
      </c>
      <c r="F36" s="1">
        <f ca="1"/>
        <v>27.765160000000002</v>
      </c>
      <c r="G36" t="str">
        <f ca="1"/>
        <v>Large Cap</v>
      </c>
      <c r="H36" s="7">
        <v>10</v>
      </c>
      <c r="I36" s="1">
        <f ca="1"/>
        <v>77.650000000000006</v>
      </c>
      <c r="J36" s="1">
        <f ca="1"/>
        <v>776.5</v>
      </c>
      <c r="K36" s="2">
        <f ca="1"/>
        <v>0.11468268533640133</v>
      </c>
      <c r="L36" s="1">
        <f ca="1"/>
        <v>8.8499999999999943</v>
      </c>
      <c r="M36" s="2">
        <f ca="1"/>
        <v>1.1528691460952249E-2</v>
      </c>
      <c r="N36" s="1">
        <f ca="1"/>
        <v>393.50000000000011</v>
      </c>
      <c r="P36" s="17">
        <f ca="1"/>
        <v>1.571</v>
      </c>
      <c r="U36" s="1"/>
      <c r="AC36" cm="1" vm="2097">
        <f t="array" aca="1" ref="AC36:JU36" ca="1">IFERROR(TRANSPOSE(_xlfn.STOCKHISTORY(B36, TODAY()-365,TODAY(), 0,0,1)), "")</f>
        <v>90.2</v>
      </c>
      <c r="AD36" vm="2098">
        <f ca="1"/>
        <v>89.75</v>
      </c>
      <c r="AE36" vm="2099">
        <f ca="1"/>
        <v>91.95</v>
      </c>
      <c r="AF36" vm="2100">
        <f ca="1"/>
        <v>90.35</v>
      </c>
      <c r="AG36" vm="2101">
        <f ca="1"/>
        <v>92.65</v>
      </c>
      <c r="AH36" vm="2102">
        <f ca="1"/>
        <v>89</v>
      </c>
      <c r="AI36" vm="2103">
        <f ca="1"/>
        <v>87.8</v>
      </c>
      <c r="AJ36" vm="2104">
        <f ca="1"/>
        <v>91.55</v>
      </c>
      <c r="AK36" vm="2105">
        <f ca="1"/>
        <v>90.6</v>
      </c>
      <c r="AL36" vm="2106">
        <f ca="1"/>
        <v>89.5</v>
      </c>
      <c r="AM36" vm="2107">
        <f ca="1"/>
        <v>93.95</v>
      </c>
      <c r="AN36" vm="2108">
        <f ca="1"/>
        <v>86.85</v>
      </c>
      <c r="AO36" vm="2109">
        <f ca="1"/>
        <v>84.8</v>
      </c>
      <c r="AP36" vm="2110">
        <f ca="1"/>
        <v>82.5</v>
      </c>
      <c r="AQ36" vm="2111">
        <f ca="1"/>
        <v>83.1</v>
      </c>
      <c r="AR36" vm="2110">
        <f ca="1"/>
        <v>82.5</v>
      </c>
      <c r="AS36" vm="2112">
        <f ca="1"/>
        <v>81.45</v>
      </c>
      <c r="AT36" vm="2113">
        <f ca="1"/>
        <v>79</v>
      </c>
      <c r="AU36" vm="2114">
        <f ca="1"/>
        <v>82.4</v>
      </c>
      <c r="AV36" vm="2115">
        <f ca="1"/>
        <v>85</v>
      </c>
      <c r="AW36" vm="2116">
        <f ca="1"/>
        <v>84.35</v>
      </c>
      <c r="AX36" vm="2115">
        <f ca="1"/>
        <v>85</v>
      </c>
      <c r="AY36" vm="2117">
        <f ca="1"/>
        <v>91.7</v>
      </c>
      <c r="AZ36" vm="2118">
        <f ca="1"/>
        <v>87.5</v>
      </c>
      <c r="BA36" vm="2115">
        <f ca="1"/>
        <v>85</v>
      </c>
      <c r="BB36" vm="2119">
        <f ca="1"/>
        <v>86.05</v>
      </c>
      <c r="BC36" vm="2120">
        <f ca="1"/>
        <v>91</v>
      </c>
      <c r="BD36" vm="2121">
        <f ca="1"/>
        <v>101</v>
      </c>
      <c r="BE36" vm="2122">
        <f ca="1"/>
        <v>101.2</v>
      </c>
      <c r="BF36" vm="2123">
        <f ca="1"/>
        <v>87.65</v>
      </c>
      <c r="BG36" vm="2124">
        <f ca="1"/>
        <v>91.25</v>
      </c>
      <c r="BH36" vm="932">
        <f ca="1"/>
        <v>92.5</v>
      </c>
      <c r="BI36" vm="2125">
        <f ca="1"/>
        <v>90.4</v>
      </c>
      <c r="BJ36" vm="2126">
        <f ca="1"/>
        <v>94.05</v>
      </c>
      <c r="BK36" vm="2127">
        <f ca="1"/>
        <v>89.05</v>
      </c>
      <c r="BL36" vm="2128">
        <f ca="1"/>
        <v>82.3</v>
      </c>
      <c r="BM36" vm="2129">
        <f ca="1"/>
        <v>82.95</v>
      </c>
      <c r="BN36" vm="2130">
        <f ca="1"/>
        <v>85.8</v>
      </c>
      <c r="BO36" vm="2131">
        <f ca="1"/>
        <v>84.1</v>
      </c>
      <c r="BP36" vm="2132">
        <f ca="1"/>
        <v>88.3</v>
      </c>
      <c r="BQ36" vm="2133">
        <f ca="1"/>
        <v>86.2</v>
      </c>
      <c r="BR36" vm="2134">
        <f ca="1"/>
        <v>84.9</v>
      </c>
      <c r="BS36" vm="2135">
        <f ca="1"/>
        <v>82</v>
      </c>
      <c r="BT36" vm="2136">
        <f ca="1"/>
        <v>82.45</v>
      </c>
      <c r="BU36" vm="2137">
        <f ca="1"/>
        <v>88</v>
      </c>
      <c r="BV36" vm="931">
        <f ca="1"/>
        <v>90.9</v>
      </c>
      <c r="BW36" vm="2138">
        <f ca="1"/>
        <v>87.95</v>
      </c>
      <c r="BX36" vm="2139">
        <f ca="1"/>
        <v>88.8</v>
      </c>
      <c r="BY36" vm="2140">
        <f ca="1"/>
        <v>86.7</v>
      </c>
      <c r="BZ36" vm="2141">
        <f ca="1"/>
        <v>87.4</v>
      </c>
      <c r="CA36" vm="2142">
        <f ca="1"/>
        <v>87.1</v>
      </c>
      <c r="CB36" vm="2119">
        <f ca="1"/>
        <v>86.05</v>
      </c>
      <c r="CC36" vm="2143">
        <f ca="1"/>
        <v>88.45</v>
      </c>
      <c r="CD36" vm="2144">
        <f ca="1"/>
        <v>84.95</v>
      </c>
      <c r="CE36" vm="2145">
        <f ca="1"/>
        <v>100.2</v>
      </c>
      <c r="CF36" vm="2146">
        <f ca="1"/>
        <v>103.5</v>
      </c>
      <c r="CG36" vm="2147">
        <f ca="1"/>
        <v>98.85</v>
      </c>
      <c r="CH36" vm="2148">
        <f ca="1"/>
        <v>96.8</v>
      </c>
      <c r="CI36" vm="2149">
        <f ca="1"/>
        <v>97.25</v>
      </c>
      <c r="CJ36" vm="2150">
        <f ca="1"/>
        <v>96.25</v>
      </c>
      <c r="CK36" vm="925">
        <f ca="1"/>
        <v>94.5</v>
      </c>
      <c r="CL36" vm="2151">
        <f ca="1"/>
        <v>93.75</v>
      </c>
      <c r="CM36" vm="2152">
        <f ca="1"/>
        <v>91.6</v>
      </c>
      <c r="CN36" vm="2153">
        <f ca="1"/>
        <v>91.3</v>
      </c>
      <c r="CO36" vm="2154">
        <f ca="1"/>
        <v>91.15</v>
      </c>
      <c r="CP36" vm="2155">
        <f ca="1"/>
        <v>92.15</v>
      </c>
      <c r="CQ36" vm="2153">
        <f ca="1"/>
        <v>91.3</v>
      </c>
      <c r="CR36" vm="2156">
        <f ca="1"/>
        <v>89.85</v>
      </c>
      <c r="CS36" vm="2157">
        <f ca="1"/>
        <v>92</v>
      </c>
      <c r="CT36" vm="2158">
        <f ca="1"/>
        <v>88.4</v>
      </c>
      <c r="CU36" vm="2159">
        <f ca="1"/>
        <v>90.55</v>
      </c>
      <c r="CV36" vm="2160">
        <f ca="1"/>
        <v>90.3</v>
      </c>
      <c r="CW36" vm="2161">
        <f ca="1"/>
        <v>89.6</v>
      </c>
      <c r="CX36" vm="2162">
        <f ca="1"/>
        <v>91.65</v>
      </c>
      <c r="CY36" vm="2104">
        <f ca="1"/>
        <v>91.55</v>
      </c>
      <c r="CZ36" vm="2163">
        <f ca="1"/>
        <v>91.5</v>
      </c>
      <c r="DA36" vm="2164">
        <f ca="1"/>
        <v>92.35</v>
      </c>
      <c r="DB36" vm="2165">
        <f ca="1"/>
        <v>94.45</v>
      </c>
      <c r="DC36" vm="2166">
        <f ca="1"/>
        <v>94.25</v>
      </c>
      <c r="DD36" vm="2167">
        <f ca="1"/>
        <v>94.65</v>
      </c>
      <c r="DE36" vm="2168">
        <f ca="1"/>
        <v>96.15</v>
      </c>
      <c r="DF36" vm="2150">
        <f ca="1"/>
        <v>96.25</v>
      </c>
      <c r="DG36" vm="2169">
        <f ca="1"/>
        <v>97.1</v>
      </c>
      <c r="DH36" vm="2170">
        <f ca="1"/>
        <v>97.5</v>
      </c>
      <c r="DI36" vm="2126">
        <f ca="1"/>
        <v>94.05</v>
      </c>
      <c r="DJ36" vm="939">
        <f ca="1"/>
        <v>94</v>
      </c>
      <c r="DK36" vm="2171">
        <f ca="1"/>
        <v>96.95</v>
      </c>
      <c r="DL36" vm="2172">
        <f ca="1"/>
        <v>94.7</v>
      </c>
      <c r="DM36" vm="2173">
        <f ca="1"/>
        <v>95.4</v>
      </c>
      <c r="DN36" vm="2174">
        <f ca="1"/>
        <v>92.1</v>
      </c>
      <c r="DO36" vm="922">
        <f ca="1"/>
        <v>95</v>
      </c>
      <c r="DP36" vm="2175">
        <f ca="1"/>
        <v>97.2</v>
      </c>
      <c r="DQ36" vm="2176">
        <f ca="1"/>
        <v>97.4</v>
      </c>
      <c r="DR36" vm="2177">
        <f ca="1"/>
        <v>96.75</v>
      </c>
      <c r="DS36" vm="2178">
        <f ca="1"/>
        <v>99.15</v>
      </c>
      <c r="DT36" vm="2179">
        <f ca="1"/>
        <v>96.45</v>
      </c>
      <c r="DU36" vm="2179">
        <f ca="1"/>
        <v>96.45</v>
      </c>
      <c r="DV36" vm="2180">
        <f ca="1"/>
        <v>95.95</v>
      </c>
      <c r="DW36" vm="2181">
        <f ca="1"/>
        <v>91.35</v>
      </c>
      <c r="DX36" vm="922">
        <f ca="1"/>
        <v>95</v>
      </c>
      <c r="DY36" vm="2179">
        <f ca="1"/>
        <v>96.45</v>
      </c>
      <c r="DZ36" vm="2182">
        <f ca="1"/>
        <v>95.85</v>
      </c>
      <c r="EA36" vm="2172">
        <f ca="1"/>
        <v>94.7</v>
      </c>
      <c r="EB36" vm="2183">
        <f ca="1"/>
        <v>97.05</v>
      </c>
      <c r="EC36" vm="2184">
        <f ca="1"/>
        <v>92.9</v>
      </c>
      <c r="ED36" vm="2185">
        <f ca="1"/>
        <v>96.05</v>
      </c>
      <c r="EE36" vm="2183">
        <f ca="1"/>
        <v>97.05</v>
      </c>
      <c r="EF36" vm="2186">
        <f ca="1"/>
        <v>97.8</v>
      </c>
      <c r="EG36" vm="2187">
        <f ca="1"/>
        <v>97.15</v>
      </c>
      <c r="EH36" vm="2179">
        <f ca="1"/>
        <v>96.45</v>
      </c>
      <c r="EI36" vm="2188">
        <f ca="1"/>
        <v>95.45</v>
      </c>
      <c r="EJ36" vm="2189">
        <f ca="1"/>
        <v>94.15</v>
      </c>
      <c r="EK36" vm="2190">
        <f ca="1"/>
        <v>95.6</v>
      </c>
      <c r="EL36" vm="2191">
        <f ca="1"/>
        <v>95.8</v>
      </c>
      <c r="EM36" vm="2192">
        <f ca="1"/>
        <v>91.85</v>
      </c>
      <c r="EN36" vm="2102">
        <f ca="1"/>
        <v>89</v>
      </c>
      <c r="EO36" vm="2193">
        <f ca="1"/>
        <v>87</v>
      </c>
      <c r="EP36" vm="2123">
        <f ca="1"/>
        <v>87.65</v>
      </c>
      <c r="EQ36" vm="2194">
        <f ca="1"/>
        <v>85.05</v>
      </c>
      <c r="ER36" vm="2195">
        <f ca="1"/>
        <v>87.2</v>
      </c>
      <c r="ES36" vm="2196">
        <f ca="1"/>
        <v>85.5</v>
      </c>
      <c r="ET36" vm="2144">
        <f ca="1"/>
        <v>84.95</v>
      </c>
      <c r="EU36" vm="2197">
        <f ca="1"/>
        <v>89.1</v>
      </c>
      <c r="EV36" vm="2198">
        <f ca="1"/>
        <v>96.85</v>
      </c>
      <c r="EW36" vm="2118">
        <f ca="1"/>
        <v>87.5</v>
      </c>
      <c r="EX36" vm="2139">
        <f ca="1"/>
        <v>88.8</v>
      </c>
      <c r="EY36" vm="2199">
        <f ca="1"/>
        <v>85.75</v>
      </c>
      <c r="EZ36" vm="2200">
        <f ca="1"/>
        <v>89.7</v>
      </c>
      <c r="FA36" vm="2201">
        <f ca="1"/>
        <v>81</v>
      </c>
      <c r="FB36" vm="2202">
        <f ca="1"/>
        <v>82.05</v>
      </c>
      <c r="FC36" vm="2109">
        <f ca="1"/>
        <v>84.8</v>
      </c>
      <c r="FD36" vm="2203">
        <f ca="1"/>
        <v>84.2</v>
      </c>
      <c r="FE36" vm="2204">
        <f ca="1"/>
        <v>80.95</v>
      </c>
      <c r="FF36" vm="2205">
        <f ca="1"/>
        <v>82.75</v>
      </c>
      <c r="FG36" vm="2203">
        <f ca="1"/>
        <v>84.2</v>
      </c>
      <c r="FH36" vm="2206">
        <f ca="1"/>
        <v>84.45</v>
      </c>
      <c r="FI36" vm="2207">
        <f ca="1"/>
        <v>85.15</v>
      </c>
      <c r="FJ36" vm="2208">
        <f ca="1"/>
        <v>83.15</v>
      </c>
      <c r="FK36" vm="2209">
        <f ca="1"/>
        <v>83.5</v>
      </c>
      <c r="FL36" vm="2210">
        <f ca="1"/>
        <v>83.3</v>
      </c>
      <c r="FM36" vm="2203">
        <f ca="1"/>
        <v>84.2</v>
      </c>
      <c r="FN36" vm="2211">
        <f ca="1"/>
        <v>88.65</v>
      </c>
      <c r="FO36" vm="2212">
        <f ca="1"/>
        <v>87.45</v>
      </c>
      <c r="FP36" vm="2159">
        <f ca="1"/>
        <v>90.55</v>
      </c>
      <c r="FQ36" vm="2213">
        <f ca="1"/>
        <v>89.2</v>
      </c>
      <c r="FR36" vm="2099">
        <f ca="1"/>
        <v>91.95</v>
      </c>
      <c r="FS36" vm="2117">
        <f ca="1"/>
        <v>91.7</v>
      </c>
      <c r="FT36" vm="2106">
        <f ca="1"/>
        <v>89.5</v>
      </c>
      <c r="FU36" vm="2214">
        <f ca="1"/>
        <v>88.35</v>
      </c>
      <c r="FV36" vm="2123">
        <f ca="1"/>
        <v>87.65</v>
      </c>
      <c r="FW36" vm="2215">
        <f ca="1"/>
        <v>89.55</v>
      </c>
      <c r="FX36" vm="2123">
        <f ca="1"/>
        <v>87.65</v>
      </c>
      <c r="FY36" vm="2216">
        <f ca="1"/>
        <v>90.85</v>
      </c>
      <c r="FZ36" vm="2097">
        <f ca="1"/>
        <v>90.2</v>
      </c>
      <c r="GA36" vm="2217">
        <f ca="1"/>
        <v>92.6</v>
      </c>
      <c r="GB36" vm="2218">
        <f ca="1"/>
        <v>92.95</v>
      </c>
      <c r="GC36" vm="2219">
        <f ca="1"/>
        <v>91.2</v>
      </c>
      <c r="GD36" vm="2161">
        <f ca="1"/>
        <v>89.6</v>
      </c>
      <c r="GE36" vm="2152">
        <f ca="1"/>
        <v>91.6</v>
      </c>
      <c r="GF36" vm="2181">
        <f ca="1"/>
        <v>91.35</v>
      </c>
      <c r="GG36" vm="2099">
        <f ca="1"/>
        <v>91.95</v>
      </c>
      <c r="GH36" vm="2106">
        <f ca="1"/>
        <v>89.5</v>
      </c>
      <c r="GI36" vm="2220">
        <f ca="1"/>
        <v>90.1</v>
      </c>
      <c r="GJ36" vm="2221">
        <f ca="1"/>
        <v>88.85</v>
      </c>
      <c r="GK36" vm="2098">
        <f ca="1"/>
        <v>89.75</v>
      </c>
      <c r="GL36" vm="2222">
        <f ca="1"/>
        <v>90.95</v>
      </c>
      <c r="GM36" vm="2223">
        <f ca="1"/>
        <v>90</v>
      </c>
      <c r="GN36" vm="2156">
        <f ca="1"/>
        <v>89.85</v>
      </c>
      <c r="GO36" vm="2193">
        <f ca="1"/>
        <v>87</v>
      </c>
      <c r="GP36" vm="2174">
        <f ca="1"/>
        <v>92.1</v>
      </c>
      <c r="GQ36" vm="2167">
        <f ca="1"/>
        <v>94.65</v>
      </c>
      <c r="GR36" vm="921">
        <f ca="1"/>
        <v>97.9</v>
      </c>
      <c r="GS36" vm="2224">
        <f ca="1"/>
        <v>90.45</v>
      </c>
      <c r="GT36" vm="2225">
        <f ca="1"/>
        <v>91.05</v>
      </c>
      <c r="GU36" vm="2160">
        <f ca="1"/>
        <v>90.3</v>
      </c>
      <c r="GV36" vm="2103">
        <f ca="1"/>
        <v>87.8</v>
      </c>
      <c r="GW36" vm="2226">
        <f ca="1"/>
        <v>87.25</v>
      </c>
      <c r="GX36" vm="2227">
        <f ca="1"/>
        <v>84.7</v>
      </c>
      <c r="GY36" vm="2228">
        <f ca="1"/>
        <v>84.85</v>
      </c>
      <c r="GZ36" vm="2229">
        <f ca="1"/>
        <v>84</v>
      </c>
      <c r="HA36" vm="2230">
        <f ca="1"/>
        <v>85.95</v>
      </c>
      <c r="HB36" vm="2102">
        <f ca="1"/>
        <v>89</v>
      </c>
      <c r="HC36" vm="2143">
        <f ca="1"/>
        <v>88.45</v>
      </c>
      <c r="HD36" vm="2102">
        <f ca="1"/>
        <v>89</v>
      </c>
      <c r="HE36" vm="2231">
        <f ca="1"/>
        <v>83.85</v>
      </c>
      <c r="HF36" vm="2232">
        <f ca="1"/>
        <v>83</v>
      </c>
      <c r="HG36" vm="2233">
        <f ca="1"/>
        <v>82.9</v>
      </c>
      <c r="HH36" vm="2232">
        <f ca="1"/>
        <v>83</v>
      </c>
      <c r="HI36" vm="2135">
        <f ca="1"/>
        <v>82</v>
      </c>
      <c r="HJ36" vm="2209">
        <f ca="1"/>
        <v>83.5</v>
      </c>
      <c r="HK36" vm="2110">
        <f ca="1"/>
        <v>82.5</v>
      </c>
      <c r="HL36" vm="2234">
        <f ca="1"/>
        <v>81.150000000000006</v>
      </c>
      <c r="HM36" vm="2235">
        <f ca="1"/>
        <v>82.65</v>
      </c>
      <c r="HN36" vm="2236">
        <f ca="1"/>
        <v>80.55</v>
      </c>
      <c r="HO36" vm="2237">
        <f ca="1"/>
        <v>79.150000000000006</v>
      </c>
      <c r="HP36" vm="2238">
        <f ca="1"/>
        <v>77.55</v>
      </c>
      <c r="HQ36" vm="2239">
        <f ca="1"/>
        <v>78.650000000000006</v>
      </c>
      <c r="HR36" vm="2113">
        <f ca="1"/>
        <v>79</v>
      </c>
      <c r="HS36" vm="2240">
        <f ca="1"/>
        <v>80</v>
      </c>
      <c r="HT36" vm="2241">
        <f ca="1"/>
        <v>78.05</v>
      </c>
      <c r="HU36" vm="2242">
        <f ca="1"/>
        <v>80.5</v>
      </c>
      <c r="HV36" vm="2243">
        <f ca="1"/>
        <v>81.3</v>
      </c>
      <c r="HW36" vm="2244">
        <f ca="1"/>
        <v>81.75</v>
      </c>
      <c r="HX36" vm="2128">
        <f ca="1"/>
        <v>82.3</v>
      </c>
      <c r="HY36" vm="2201">
        <f ca="1"/>
        <v>81</v>
      </c>
      <c r="HZ36" vm="2245">
        <f ca="1"/>
        <v>84.75</v>
      </c>
      <c r="IA36" vm="2246">
        <f ca="1"/>
        <v>87.6</v>
      </c>
      <c r="IB36" vm="2115">
        <f ca="1"/>
        <v>85</v>
      </c>
      <c r="IC36" vm="2130">
        <f ca="1"/>
        <v>85.8</v>
      </c>
      <c r="ID36" vm="2247">
        <f ca="1"/>
        <v>86.75</v>
      </c>
      <c r="IE36" vm="2101">
        <f ca="1"/>
        <v>92.65</v>
      </c>
      <c r="IF36" vm="2248">
        <f ca="1"/>
        <v>94.55</v>
      </c>
      <c r="IG36" vm="2217">
        <f ca="1"/>
        <v>92.6</v>
      </c>
      <c r="IH36" vm="2248">
        <f ca="1"/>
        <v>94.55</v>
      </c>
      <c r="II36" vm="2249">
        <f ca="1"/>
        <v>91.9</v>
      </c>
      <c r="IJ36" vm="2220">
        <f ca="1"/>
        <v>90.1</v>
      </c>
      <c r="IK36" vm="2250">
        <f ca="1"/>
        <v>99.4</v>
      </c>
      <c r="IL36" vm="902">
        <f ca="1"/>
        <v>102.2</v>
      </c>
      <c r="IM36" vm="2251">
        <f ca="1"/>
        <v>98.5</v>
      </c>
      <c r="IN36" vm="2251">
        <f ca="1"/>
        <v>98.5</v>
      </c>
      <c r="IO36" vm="2252">
        <f ca="1"/>
        <v>99</v>
      </c>
      <c r="IP36" vm="2253">
        <f ca="1"/>
        <v>98.35</v>
      </c>
      <c r="IQ36" vm="2187">
        <f ca="1"/>
        <v>97.15</v>
      </c>
      <c r="IR36" vm="2254">
        <f ca="1"/>
        <v>95.25</v>
      </c>
      <c r="IS36" vm="2255">
        <f ca="1"/>
        <v>93.05</v>
      </c>
      <c r="IT36" vm="2256">
        <f ca="1"/>
        <v>92.2</v>
      </c>
      <c r="IU36" vm="2257">
        <f ca="1"/>
        <v>93.8</v>
      </c>
      <c r="IV36" vm="2097">
        <f ca="1"/>
        <v>90.2</v>
      </c>
      <c r="IW36" vm="2097">
        <f ca="1"/>
        <v>90.2</v>
      </c>
      <c r="IX36" vm="2258">
        <f ca="1"/>
        <v>93.45</v>
      </c>
      <c r="IY36" vm="2259">
        <f ca="1"/>
        <v>95.55</v>
      </c>
      <c r="IZ36" vm="2222">
        <f ca="1"/>
        <v>90.95</v>
      </c>
      <c r="JA36" vm="2102">
        <f ca="1"/>
        <v>89</v>
      </c>
      <c r="JB36" vm="2098">
        <f ca="1"/>
        <v>89.75</v>
      </c>
      <c r="JC36" vm="2223">
        <f ca="1"/>
        <v>90</v>
      </c>
      <c r="JD36" vm="2260">
        <f ca="1"/>
        <v>88.55</v>
      </c>
      <c r="JE36" vm="2256">
        <f ca="1"/>
        <v>92.2</v>
      </c>
      <c r="JF36" vm="2261">
        <f ca="1"/>
        <v>93.55</v>
      </c>
      <c r="JG36" vm="2262">
        <f ca="1"/>
        <v>93.5</v>
      </c>
      <c r="JH36" vm="939">
        <f ca="1"/>
        <v>94</v>
      </c>
      <c r="JI36" vm="939">
        <f ca="1"/>
        <v>94</v>
      </c>
      <c r="JJ36" vm="2248">
        <f ca="1"/>
        <v>94.55</v>
      </c>
      <c r="JK36" vm="2263">
        <f ca="1"/>
        <v>93.1</v>
      </c>
      <c r="JL36" vm="2192">
        <f ca="1"/>
        <v>91.85</v>
      </c>
      <c r="JM36" vm="2174">
        <f ca="1"/>
        <v>92.1</v>
      </c>
      <c r="JN36" vm="2102">
        <f ca="1"/>
        <v>89</v>
      </c>
      <c r="JO36" vm="2097">
        <f ca="1"/>
        <v>90.2</v>
      </c>
      <c r="JP36" vm="2264">
        <f ca="1"/>
        <v>85.4</v>
      </c>
      <c r="JQ36" vm="2246">
        <f ca="1"/>
        <v>87.6</v>
      </c>
      <c r="JR36" vm="2221">
        <f ca="1"/>
        <v>88.85</v>
      </c>
      <c r="JS36" vm="2265">
        <f ca="1"/>
        <v>72.05</v>
      </c>
      <c r="JT36" vm="2240">
        <f ca="1"/>
        <v>80</v>
      </c>
      <c r="JU36" vm="2266">
        <f ca="1"/>
        <v>76.5</v>
      </c>
    </row>
    <row r="37" spans="2:281">
      <c r="B37" t="e" vm="2267">
        <v>#VALUE!</v>
      </c>
      <c r="C37" t="str">
        <f ca="1"/>
        <v>Bourse</v>
      </c>
      <c r="D37" t="str">
        <f ca="1"/>
        <v>Healthcare Equipment &amp; Supplies</v>
      </c>
      <c r="E37" s="17" t="str">
        <f ca="1"/>
        <v>USD</v>
      </c>
      <c r="F37" s="1">
        <f ca="1"/>
        <v>1.2820944976140001</v>
      </c>
      <c r="G37" s="7" t="str">
        <f ca="1"/>
        <v>Small Cap</v>
      </c>
      <c r="H37" s="7">
        <v>4</v>
      </c>
      <c r="I37" s="1">
        <f ca="1"/>
        <v>25.739752500000002</v>
      </c>
      <c r="J37" s="1">
        <f ca="1"/>
        <v>102.95901000000001</v>
      </c>
      <c r="K37" s="2">
        <f ca="1"/>
        <v>1.5206201862688215E-2</v>
      </c>
      <c r="L37" s="1">
        <f ca="1"/>
        <v>4.2832374999999985</v>
      </c>
      <c r="M37" s="2">
        <f ca="1"/>
        <v>4.3407184879145466E-2</v>
      </c>
      <c r="N37" s="1">
        <f ca="1"/>
        <v>6.9990100000000126</v>
      </c>
      <c r="P37" s="17">
        <f ca="1"/>
        <v>1.4410000000000001</v>
      </c>
      <c r="U37" s="1"/>
      <c r="AC37" cm="1" vm="2268">
        <f t="array" aca="1" ref="AC37:JS37" ca="1">IFERROR(TRANSPOSE(_xlfn.STOCKHISTORY(B37, TODAY()-365,TODAY(), 0,0,1)), "")</f>
        <v>32.76</v>
      </c>
      <c r="AD37" vm="2269">
        <f ca="1"/>
        <v>33.31</v>
      </c>
      <c r="AE37" vm="2270">
        <f ca="1"/>
        <v>33.78</v>
      </c>
      <c r="AF37" vm="2271">
        <f ca="1"/>
        <v>33.93</v>
      </c>
      <c r="AG37" vm="2272">
        <f ca="1"/>
        <v>34.82</v>
      </c>
      <c r="AH37" vm="2272">
        <f ca="1"/>
        <v>34.82</v>
      </c>
      <c r="AI37" vm="2273">
        <f ca="1"/>
        <v>33.54</v>
      </c>
      <c r="AJ37" vm="2274">
        <f ca="1"/>
        <v>35.090000000000003</v>
      </c>
      <c r="AK37" vm="2275">
        <f ca="1"/>
        <v>34.85</v>
      </c>
      <c r="AL37" vm="2276">
        <f ca="1"/>
        <v>33.619999999999997</v>
      </c>
      <c r="AM37" vm="2277">
        <f ca="1"/>
        <v>34.369999999999997</v>
      </c>
      <c r="AN37" vm="2278">
        <f ca="1"/>
        <v>31.83</v>
      </c>
      <c r="AO37" vm="2279">
        <f ca="1"/>
        <v>32.26</v>
      </c>
      <c r="AP37" vm="2280">
        <f ca="1"/>
        <v>33.36</v>
      </c>
      <c r="AQ37" vm="2281">
        <f ca="1"/>
        <v>34.130000000000003</v>
      </c>
      <c r="AR37" vm="2282">
        <f ca="1"/>
        <v>32.92</v>
      </c>
      <c r="AS37" vm="2283">
        <f ca="1"/>
        <v>31.31</v>
      </c>
      <c r="AT37" vm="2284">
        <f ca="1"/>
        <v>31.59</v>
      </c>
      <c r="AU37" vm="2285">
        <f ca="1"/>
        <v>30.61</v>
      </c>
      <c r="AV37" vm="2286">
        <f ca="1"/>
        <v>33.1</v>
      </c>
      <c r="AW37" vm="2287">
        <f ca="1"/>
        <v>31.64</v>
      </c>
      <c r="AX37" vm="2288">
        <f ca="1"/>
        <v>32.07</v>
      </c>
      <c r="AY37" vm="2289">
        <f ca="1"/>
        <v>32.619999999999997</v>
      </c>
      <c r="AZ37" vm="2290">
        <f ca="1"/>
        <v>32.36</v>
      </c>
      <c r="BA37" vm="2291">
        <f ca="1"/>
        <v>32.08</v>
      </c>
      <c r="BB37" vm="2292">
        <f ca="1"/>
        <v>32.01</v>
      </c>
      <c r="BC37" vm="2293">
        <f ca="1"/>
        <v>31.74</v>
      </c>
      <c r="BD37" vm="2294">
        <f ca="1"/>
        <v>31.97</v>
      </c>
      <c r="BE37" vm="2295">
        <f ca="1"/>
        <v>32.49</v>
      </c>
      <c r="BF37" vm="2296">
        <f ca="1"/>
        <v>33.75</v>
      </c>
      <c r="BG37" vm="2297">
        <f ca="1"/>
        <v>33.4</v>
      </c>
      <c r="BH37" vm="2298">
        <f ca="1"/>
        <v>33.67</v>
      </c>
      <c r="BI37" vm="2299">
        <f ca="1"/>
        <v>34.65</v>
      </c>
      <c r="BJ37" vm="2300">
        <f ca="1"/>
        <v>29.91</v>
      </c>
      <c r="BK37" vm="2301">
        <f ca="1"/>
        <v>29.29</v>
      </c>
      <c r="BL37" vm="2302">
        <f ca="1"/>
        <v>30.02</v>
      </c>
      <c r="BM37" vm="2303">
        <f ca="1"/>
        <v>29.07</v>
      </c>
      <c r="BN37" vm="2304">
        <f ca="1"/>
        <v>29.85</v>
      </c>
      <c r="BO37" vm="2305">
        <f ca="1"/>
        <v>30.31</v>
      </c>
      <c r="BP37" vm="2306">
        <f ca="1"/>
        <v>31.18</v>
      </c>
      <c r="BQ37" vm="2307">
        <f ca="1"/>
        <v>30.99</v>
      </c>
      <c r="BR37" vm="2308">
        <f ca="1"/>
        <v>31.81</v>
      </c>
      <c r="BS37" vm="2309">
        <f ca="1"/>
        <v>31.48</v>
      </c>
      <c r="BT37" vm="2310">
        <f ca="1"/>
        <v>32.25</v>
      </c>
      <c r="BU37" vm="2311">
        <f ca="1"/>
        <v>32.299999999999997</v>
      </c>
      <c r="BV37" vm="2312">
        <f ca="1"/>
        <v>32.71</v>
      </c>
      <c r="BW37" vm="2313">
        <f ca="1"/>
        <v>32.4</v>
      </c>
      <c r="BX37" vm="2314">
        <f ca="1"/>
        <v>34.049999999999997</v>
      </c>
      <c r="BY37" vm="2315">
        <f ca="1"/>
        <v>33.26</v>
      </c>
      <c r="BZ37" vm="2316">
        <f ca="1"/>
        <v>32.81</v>
      </c>
      <c r="CA37" vm="2312">
        <f ca="1"/>
        <v>32.71</v>
      </c>
      <c r="CB37" vm="2317">
        <f ca="1"/>
        <v>33.99</v>
      </c>
      <c r="CC37" vm="2273">
        <f ca="1"/>
        <v>33.54</v>
      </c>
      <c r="CD37" vm="2318">
        <f ca="1"/>
        <v>34.08</v>
      </c>
      <c r="CE37" vm="2319">
        <f ca="1"/>
        <v>34.57</v>
      </c>
      <c r="CF37" vm="2320">
        <f ca="1"/>
        <v>34</v>
      </c>
      <c r="CG37" vm="2321">
        <f ca="1"/>
        <v>34.729999999999997</v>
      </c>
      <c r="CH37" vm="2322">
        <f ca="1"/>
        <v>34.92</v>
      </c>
      <c r="CI37" vm="2323">
        <f ca="1"/>
        <v>34.869999999999997</v>
      </c>
      <c r="CJ37" vm="2324">
        <f ca="1"/>
        <v>34.94</v>
      </c>
      <c r="CK37" vm="2325">
        <f ca="1"/>
        <v>34.18</v>
      </c>
      <c r="CL37" vm="2326">
        <f ca="1"/>
        <v>33.39</v>
      </c>
      <c r="CM37" vm="2327">
        <f ca="1"/>
        <v>33.020000000000003</v>
      </c>
      <c r="CN37" vm="2328">
        <f ca="1"/>
        <v>32.33</v>
      </c>
      <c r="CO37" vm="2329">
        <f ca="1"/>
        <v>31.62</v>
      </c>
      <c r="CP37" vm="2330">
        <f ca="1"/>
        <v>32.31</v>
      </c>
      <c r="CQ37" vm="2331">
        <f ca="1"/>
        <v>32.6</v>
      </c>
      <c r="CR37" vm="2332">
        <f ca="1"/>
        <v>31.61</v>
      </c>
      <c r="CS37" vm="2333">
        <f ca="1"/>
        <v>31.4</v>
      </c>
      <c r="CT37" vm="2334">
        <f ca="1"/>
        <v>31.9</v>
      </c>
      <c r="CU37" vm="2335">
        <f ca="1"/>
        <v>32.74</v>
      </c>
      <c r="CV37" vm="2336">
        <f ca="1"/>
        <v>32.270000000000003</v>
      </c>
      <c r="CW37" vm="2337">
        <f ca="1"/>
        <v>32.880000000000003</v>
      </c>
      <c r="CX37" vm="2338">
        <f ca="1"/>
        <v>32.28</v>
      </c>
      <c r="CY37" vm="2339">
        <f ca="1"/>
        <v>32.770000000000003</v>
      </c>
      <c r="CZ37" vm="2340">
        <f ca="1"/>
        <v>32.200000000000003</v>
      </c>
      <c r="DA37" vm="2341">
        <f ca="1"/>
        <v>31.39</v>
      </c>
      <c r="DB37" vm="2342">
        <f ca="1"/>
        <v>31.76</v>
      </c>
      <c r="DC37" vm="2343">
        <f ca="1"/>
        <v>31.54</v>
      </c>
      <c r="DD37" vm="2344">
        <f ca="1"/>
        <v>31.63</v>
      </c>
      <c r="DE37" vm="2345">
        <f ca="1"/>
        <v>31.92</v>
      </c>
      <c r="DF37" vm="2346">
        <f ca="1"/>
        <v>32.06</v>
      </c>
      <c r="DG37" vm="2347">
        <f ca="1"/>
        <v>30.72</v>
      </c>
      <c r="DH37" vm="2348">
        <f ca="1"/>
        <v>31.3</v>
      </c>
      <c r="DI37" vm="2349">
        <f ca="1"/>
        <v>30.54</v>
      </c>
      <c r="DJ37" vm="2350">
        <f ca="1"/>
        <v>30.38</v>
      </c>
      <c r="DK37" vm="2351">
        <f ca="1"/>
        <v>29.75</v>
      </c>
      <c r="DL37" vm="2352">
        <f ca="1"/>
        <v>29.26</v>
      </c>
      <c r="DM37" vm="2353">
        <f ca="1"/>
        <v>29.24</v>
      </c>
      <c r="DN37" vm="2354">
        <f ca="1"/>
        <v>29.37</v>
      </c>
      <c r="DO37" vm="2355">
        <f ca="1"/>
        <v>30.82</v>
      </c>
      <c r="DP37" vm="2356">
        <f ca="1"/>
        <v>30.17</v>
      </c>
      <c r="DQ37" vm="2357">
        <f ca="1"/>
        <v>31.5</v>
      </c>
      <c r="DR37" vm="2358">
        <f ca="1"/>
        <v>33.22</v>
      </c>
      <c r="DS37" vm="2359">
        <f ca="1"/>
        <v>31.73</v>
      </c>
      <c r="DT37" vm="2360">
        <f ca="1"/>
        <v>35.130000000000003</v>
      </c>
      <c r="DU37" vm="2361">
        <f ca="1"/>
        <v>35.1</v>
      </c>
      <c r="DV37" vm="2362">
        <f ca="1"/>
        <v>34.409999999999997</v>
      </c>
      <c r="DW37" vm="2363">
        <f ca="1"/>
        <v>36.35</v>
      </c>
      <c r="DX37" vm="2364">
        <f ca="1"/>
        <v>37.54</v>
      </c>
      <c r="DY37" vm="2365">
        <f ca="1"/>
        <v>36.520000000000003</v>
      </c>
      <c r="DZ37" vm="2366">
        <f ca="1"/>
        <v>35.9</v>
      </c>
      <c r="EA37" vm="2367">
        <f ca="1"/>
        <v>35.31</v>
      </c>
      <c r="EB37" vm="2368">
        <f ca="1"/>
        <v>35.494999999999997</v>
      </c>
      <c r="EC37" vm="2369">
        <f ca="1"/>
        <v>35.840000000000003</v>
      </c>
      <c r="ED37" vm="2370">
        <f ca="1"/>
        <v>36.700000000000003</v>
      </c>
      <c r="EE37" vm="2371">
        <f ca="1"/>
        <v>35.409999999999997</v>
      </c>
      <c r="EF37" vm="2372">
        <f ca="1"/>
        <v>35.450000000000003</v>
      </c>
      <c r="EG37" vm="2373">
        <f ca="1"/>
        <v>35.619999999999997</v>
      </c>
      <c r="EH37" vm="2369">
        <f ca="1"/>
        <v>35.840000000000003</v>
      </c>
      <c r="EI37" vm="2374">
        <f ca="1"/>
        <v>36.07</v>
      </c>
      <c r="EJ37" vm="2375">
        <f ca="1"/>
        <v>35.729999999999997</v>
      </c>
      <c r="EK37" vm="2376">
        <f ca="1"/>
        <v>37.659999999999997</v>
      </c>
      <c r="EL37" vm="2377">
        <f ca="1"/>
        <v>37.840000000000003</v>
      </c>
      <c r="EM37" vm="2378">
        <f ca="1"/>
        <v>37.869999999999997</v>
      </c>
      <c r="EN37" vm="2379">
        <f ca="1"/>
        <v>37.299999999999997</v>
      </c>
      <c r="EO37" vm="981">
        <f ca="1"/>
        <v>37.22</v>
      </c>
      <c r="EP37" vm="2380">
        <f ca="1"/>
        <v>36.99</v>
      </c>
      <c r="EQ37" vm="2381">
        <f ca="1"/>
        <v>36.29</v>
      </c>
      <c r="ER37" vm="2382">
        <f ca="1"/>
        <v>34.770000000000003</v>
      </c>
      <c r="ES37" vm="2383">
        <f ca="1"/>
        <v>35.659999999999997</v>
      </c>
      <c r="ET37" vm="2384">
        <f ca="1"/>
        <v>35.380000000000003</v>
      </c>
      <c r="EU37" vm="2385">
        <f ca="1"/>
        <v>36</v>
      </c>
      <c r="EV37" vm="1662">
        <f ca="1"/>
        <v>36.11</v>
      </c>
      <c r="EW37" vm="2386">
        <f ca="1"/>
        <v>35.15</v>
      </c>
      <c r="EX37" vm="2387">
        <f ca="1"/>
        <v>37.56</v>
      </c>
      <c r="EY37" vm="2388">
        <f ca="1"/>
        <v>35.07</v>
      </c>
      <c r="EZ37" vm="2389">
        <f ca="1"/>
        <v>34.630000000000003</v>
      </c>
      <c r="FA37" vm="2390">
        <f ca="1"/>
        <v>35.96</v>
      </c>
      <c r="FB37" vm="2391">
        <f ca="1"/>
        <v>35.01</v>
      </c>
      <c r="FC37" vm="2392">
        <f ca="1"/>
        <v>36.659999999999997</v>
      </c>
      <c r="FD37" vm="2393">
        <f ca="1"/>
        <v>36.43</v>
      </c>
      <c r="FE37" vm="2394">
        <f ca="1"/>
        <v>37.520000000000003</v>
      </c>
      <c r="FF37" vm="2395">
        <f ca="1"/>
        <v>36.64</v>
      </c>
      <c r="FG37" vm="2396">
        <f ca="1"/>
        <v>36.090000000000003</v>
      </c>
      <c r="FH37" vm="984">
        <f ca="1"/>
        <v>35.03</v>
      </c>
      <c r="FI37" vm="2397">
        <f ca="1"/>
        <v>35.200000000000003</v>
      </c>
      <c r="FJ37" vm="2323">
        <f ca="1"/>
        <v>34.869999999999997</v>
      </c>
      <c r="FK37" vm="2398">
        <f ca="1"/>
        <v>35.25</v>
      </c>
      <c r="FL37" vm="2399">
        <f ca="1"/>
        <v>34.229999999999997</v>
      </c>
      <c r="FM37" vm="2400">
        <f ca="1"/>
        <v>34.29</v>
      </c>
      <c r="FN37" vm="2401">
        <f ca="1"/>
        <v>34.81</v>
      </c>
      <c r="FO37" vm="2321">
        <f ca="1"/>
        <v>34.729999999999997</v>
      </c>
      <c r="FP37" vm="2402">
        <f ca="1"/>
        <v>34.119999999999997</v>
      </c>
      <c r="FQ37" vm="2403">
        <f ca="1"/>
        <v>35.08</v>
      </c>
      <c r="FR37" vm="1664">
        <f ca="1"/>
        <v>36.47</v>
      </c>
      <c r="FS37" vm="2404">
        <f ca="1"/>
        <v>36.18</v>
      </c>
      <c r="FT37" vm="2405">
        <f ca="1"/>
        <v>35.6</v>
      </c>
      <c r="FU37" vm="2406">
        <f ca="1"/>
        <v>35.39</v>
      </c>
      <c r="FV37" vm="2407">
        <f ca="1"/>
        <v>37.03</v>
      </c>
      <c r="FW37" vm="2408">
        <f ca="1"/>
        <v>37.24</v>
      </c>
      <c r="FX37" vm="2409">
        <f ca="1"/>
        <v>37.159999999999997</v>
      </c>
      <c r="FY37" vm="2410">
        <f ca="1"/>
        <v>37.46</v>
      </c>
      <c r="FZ37" vm="2411">
        <f ca="1"/>
        <v>37</v>
      </c>
      <c r="GA37" vm="2412">
        <f ca="1"/>
        <v>37.11</v>
      </c>
      <c r="GB37" vm="2413">
        <f ca="1"/>
        <v>37.39</v>
      </c>
      <c r="GC37" vm="2364">
        <f ca="1"/>
        <v>37.54</v>
      </c>
      <c r="GD37" vm="1664">
        <f ca="1"/>
        <v>36.47</v>
      </c>
      <c r="GE37" vm="2414">
        <f ca="1"/>
        <v>36.450000000000003</v>
      </c>
      <c r="GF37" vm="2415">
        <f ca="1"/>
        <v>35.44</v>
      </c>
      <c r="GG37" vm="2416">
        <f ca="1"/>
        <v>34.090000000000003</v>
      </c>
      <c r="GH37" vm="2417">
        <f ca="1"/>
        <v>34.549999999999997</v>
      </c>
      <c r="GI37" vm="2418">
        <f ca="1"/>
        <v>34.03</v>
      </c>
      <c r="GJ37" vm="2419">
        <f ca="1"/>
        <v>32.75</v>
      </c>
      <c r="GK37" vm="2420">
        <f ca="1"/>
        <v>32.32</v>
      </c>
      <c r="GL37" vm="2357">
        <f ca="1"/>
        <v>31.5</v>
      </c>
      <c r="GM37" vm="2421">
        <f ca="1"/>
        <v>32.049999999999997</v>
      </c>
      <c r="GN37" vm="2422">
        <f ca="1"/>
        <v>31.99</v>
      </c>
      <c r="GO37" vm="2423">
        <f ca="1"/>
        <v>32.86</v>
      </c>
      <c r="GP37" vm="2424">
        <f ca="1"/>
        <v>33.06</v>
      </c>
      <c r="GQ37" vm="2425">
        <f ca="1"/>
        <v>31.71</v>
      </c>
      <c r="GR37" vm="2426">
        <f ca="1"/>
        <v>32.9</v>
      </c>
      <c r="GS37" vm="2427">
        <f ca="1"/>
        <v>33.119999999999997</v>
      </c>
      <c r="GT37" vm="2428">
        <f ca="1"/>
        <v>33.159999999999997</v>
      </c>
      <c r="GU37" vm="2325">
        <f ca="1"/>
        <v>34.18</v>
      </c>
      <c r="GV37" vm="2429">
        <f ca="1"/>
        <v>33.25</v>
      </c>
      <c r="GW37" vm="2430">
        <f ca="1"/>
        <v>36.17</v>
      </c>
      <c r="GX37" vm="2431">
        <f ca="1"/>
        <v>37.74</v>
      </c>
      <c r="GY37" vm="2432">
        <f ca="1"/>
        <v>38.479999999999997</v>
      </c>
      <c r="GZ37" vm="2433">
        <f ca="1"/>
        <v>36.03</v>
      </c>
      <c r="HA37" vm="2434">
        <f ca="1"/>
        <v>36.119999999999997</v>
      </c>
      <c r="HB37" vm="2274">
        <f ca="1"/>
        <v>35.090000000000003</v>
      </c>
      <c r="HC37" vm="2367">
        <f ca="1"/>
        <v>35.31</v>
      </c>
      <c r="HD37" vm="2435">
        <f ca="1"/>
        <v>36.31</v>
      </c>
      <c r="HE37" vm="2436">
        <f ca="1"/>
        <v>39.25</v>
      </c>
      <c r="HF37" vm="2437">
        <f ca="1"/>
        <v>39.86</v>
      </c>
      <c r="HG37" vm="2438">
        <f ca="1"/>
        <v>38.94</v>
      </c>
      <c r="HH37" vm="2439">
        <f ca="1"/>
        <v>39.72</v>
      </c>
      <c r="HI37" vm="2440">
        <f ca="1"/>
        <v>41.18</v>
      </c>
      <c r="HJ37" vm="1797">
        <f ca="1"/>
        <v>41.41</v>
      </c>
      <c r="HK37" vm="1818">
        <f ca="1"/>
        <v>42.38</v>
      </c>
      <c r="HL37" vm="1772">
        <f ca="1"/>
        <v>41.04</v>
      </c>
      <c r="HM37" vm="1691">
        <f ca="1"/>
        <v>41.08</v>
      </c>
      <c r="HN37" vm="2441">
        <f ca="1"/>
        <v>40.81</v>
      </c>
      <c r="HO37" vm="2442">
        <f ca="1"/>
        <v>40.4</v>
      </c>
      <c r="HP37" vm="2443">
        <f ca="1"/>
        <v>40.950000000000003</v>
      </c>
      <c r="HQ37" vm="969">
        <f ca="1"/>
        <v>41.65</v>
      </c>
      <c r="HR37" vm="1661">
        <f ca="1"/>
        <v>40.54</v>
      </c>
      <c r="HS37" vm="2444">
        <f ca="1"/>
        <v>40.549999999999997</v>
      </c>
      <c r="HT37" vm="2445">
        <f ca="1"/>
        <v>40.33</v>
      </c>
      <c r="HU37" vm="2446">
        <f ca="1"/>
        <v>40.424999999999997</v>
      </c>
      <c r="HV37" vm="2447">
        <f ca="1"/>
        <v>40.18</v>
      </c>
      <c r="HW37" vm="2448">
        <f ca="1"/>
        <v>39.56</v>
      </c>
      <c r="HX37" vm="2449">
        <f ca="1"/>
        <v>39.270000000000003</v>
      </c>
      <c r="HY37" vm="2450">
        <f ca="1"/>
        <v>40.520000000000003</v>
      </c>
      <c r="HZ37" vm="968">
        <f ca="1"/>
        <v>41.44</v>
      </c>
      <c r="IA37" vm="2451">
        <f ca="1"/>
        <v>41.77</v>
      </c>
      <c r="IB37" vm="2452">
        <f ca="1"/>
        <v>42.405000000000001</v>
      </c>
      <c r="IC37" vm="1694">
        <f ca="1"/>
        <v>41.46</v>
      </c>
      <c r="ID37" vm="2453">
        <f ca="1"/>
        <v>37.64</v>
      </c>
      <c r="IE37" vm="2454">
        <f ca="1"/>
        <v>36.4</v>
      </c>
      <c r="IF37" vm="2455">
        <f ca="1"/>
        <v>37.369999999999997</v>
      </c>
      <c r="IG37" vm="1694">
        <f ca="1"/>
        <v>41.46</v>
      </c>
      <c r="IH37" vm="2456">
        <f ca="1"/>
        <v>39.06</v>
      </c>
      <c r="II37" vm="2457">
        <f ca="1"/>
        <v>38.42</v>
      </c>
      <c r="IJ37" vm="2449">
        <f ca="1"/>
        <v>39.270000000000003</v>
      </c>
      <c r="IK37" vm="2458">
        <f ca="1"/>
        <v>40.020000000000003</v>
      </c>
      <c r="IL37" vm="2459">
        <f ca="1"/>
        <v>39.07</v>
      </c>
      <c r="IM37" vm="2460">
        <f ca="1"/>
        <v>38.51</v>
      </c>
      <c r="IN37" vm="2461">
        <f ca="1"/>
        <v>38.409999999999997</v>
      </c>
      <c r="IO37" vm="2462">
        <f ca="1"/>
        <v>37.770000000000003</v>
      </c>
      <c r="IP37" vm="2463">
        <f ca="1"/>
        <v>36.950000000000003</v>
      </c>
      <c r="IQ37" vm="2464">
        <f ca="1"/>
        <v>36.93</v>
      </c>
      <c r="IR37" vm="2465">
        <f ca="1"/>
        <v>36.82</v>
      </c>
      <c r="IS37" vm="2466">
        <f ca="1"/>
        <v>38.07</v>
      </c>
      <c r="IT37" vm="2467">
        <f ca="1"/>
        <v>36.799999999999997</v>
      </c>
      <c r="IU37" vm="2468">
        <f ca="1"/>
        <v>36.200000000000003</v>
      </c>
      <c r="IV37" vm="2412">
        <f ca="1"/>
        <v>37.11</v>
      </c>
      <c r="IW37" vm="992">
        <f ca="1"/>
        <v>36.92</v>
      </c>
      <c r="IX37" vm="2469">
        <f ca="1"/>
        <v>37.86</v>
      </c>
      <c r="IY37" vm="2470">
        <f ca="1"/>
        <v>32.895000000000003</v>
      </c>
      <c r="IZ37" vm="2471">
        <f ca="1"/>
        <v>31.8</v>
      </c>
      <c r="JA37" vm="2472">
        <f ca="1"/>
        <v>32.65</v>
      </c>
      <c r="JB37" vm="2473">
        <f ca="1"/>
        <v>32.97</v>
      </c>
      <c r="JC37" vm="2279">
        <f ca="1"/>
        <v>32.26</v>
      </c>
      <c r="JD37" vm="2474">
        <f ca="1"/>
        <v>32.380000000000003</v>
      </c>
      <c r="JE37" vm="2475">
        <f ca="1"/>
        <v>32.58</v>
      </c>
      <c r="JF37" vm="2476">
        <f ca="1"/>
        <v>31.79</v>
      </c>
      <c r="JG37" vm="2477">
        <f ca="1"/>
        <v>31.14</v>
      </c>
      <c r="JH37" vm="2478">
        <f ca="1"/>
        <v>31.19</v>
      </c>
      <c r="JI37" vm="2287">
        <f ca="1"/>
        <v>31.64</v>
      </c>
      <c r="JJ37" vm="2479">
        <f ca="1"/>
        <v>31.26</v>
      </c>
      <c r="JK37" vm="2480">
        <f ca="1"/>
        <v>30.93</v>
      </c>
      <c r="JL37" vm="2481">
        <f ca="1"/>
        <v>31.46</v>
      </c>
      <c r="JM37" vm="2307">
        <f ca="1"/>
        <v>30.99</v>
      </c>
      <c r="JN37" vm="2305">
        <f ca="1"/>
        <v>30.31</v>
      </c>
      <c r="JO37" vm="2302">
        <f ca="1"/>
        <v>30.02</v>
      </c>
      <c r="JP37" vm="2482">
        <f ca="1"/>
        <v>29.39</v>
      </c>
      <c r="JQ37" vm="2483">
        <f ca="1"/>
        <v>29.18</v>
      </c>
      <c r="JR37" vm="2484">
        <f ca="1"/>
        <v>29.86</v>
      </c>
      <c r="JS37" vm="2485">
        <f ca="1"/>
        <v>29.535</v>
      </c>
    </row>
    <row r="38" spans="2:281">
      <c r="B38" t="e" vm="2486">
        <v>#VALUE!</v>
      </c>
      <c r="C38" t="str">
        <f ca="1"/>
        <v>Bourse</v>
      </c>
      <c r="D38" t="str">
        <f ca="1"/>
        <v>Software &amp; IT Services</v>
      </c>
      <c r="E38" s="17" t="str">
        <f ca="1"/>
        <v>USD</v>
      </c>
      <c r="F38" s="1">
        <f ca="1"/>
        <v>1.3134389868810001</v>
      </c>
      <c r="G38" s="7" t="str">
        <f ca="1"/>
        <v>Small Cap</v>
      </c>
      <c r="H38" s="7">
        <v>100</v>
      </c>
      <c r="I38" s="1">
        <f ca="1"/>
        <v>2.1438900000000003</v>
      </c>
      <c r="J38" s="1">
        <f ca="1"/>
        <v>214.38900000000004</v>
      </c>
      <c r="K38" s="2">
        <f ca="1"/>
        <v>3.1663498038101416E-2</v>
      </c>
      <c r="L38" s="1">
        <f ca="1"/>
        <v>100.026145</v>
      </c>
      <c r="M38" s="2">
        <f ca="1"/>
        <v>0.87463840422661676</v>
      </c>
      <c r="N38" s="1">
        <f ca="1"/>
        <v>52.389000000000017</v>
      </c>
      <c r="P38" s="17">
        <f ca="1"/>
        <v>0.41360000000000002</v>
      </c>
      <c r="U38" s="1"/>
      <c r="AC38" cm="1" vm="2487">
        <f t="array" aca="1" ref="AC38:JS38" ca="1">IFERROR(TRANSPOSE(_xlfn.STOCKHISTORY(B38, TODAY()-365,TODAY(), 0,0,1)), "")</f>
        <v>3.93</v>
      </c>
      <c r="AD38" vm="2488">
        <f ca="1"/>
        <v>3.79</v>
      </c>
      <c r="AE38" vm="2489">
        <f ca="1"/>
        <v>3.95</v>
      </c>
      <c r="AF38" vm="2490">
        <f ca="1"/>
        <v>3.71</v>
      </c>
      <c r="AG38" vm="2491">
        <f ca="1"/>
        <v>3.84</v>
      </c>
      <c r="AH38" vm="2492">
        <f ca="1"/>
        <v>3.57</v>
      </c>
      <c r="AI38" vm="2493">
        <f ca="1"/>
        <v>3.49</v>
      </c>
      <c r="AJ38" vm="2494">
        <f ca="1"/>
        <v>3.5</v>
      </c>
      <c r="AK38" vm="2495">
        <f ca="1"/>
        <v>3.41</v>
      </c>
      <c r="AL38" vm="2496">
        <f ca="1"/>
        <v>3.33</v>
      </c>
      <c r="AM38" vm="2497">
        <f ca="1"/>
        <v>3.43</v>
      </c>
      <c r="AN38" vm="2498">
        <f ca="1"/>
        <v>3.17</v>
      </c>
      <c r="AO38" vm="2499">
        <f ca="1"/>
        <v>3.03</v>
      </c>
      <c r="AP38" vm="2500">
        <f ca="1"/>
        <v>2.98</v>
      </c>
      <c r="AQ38" vm="2501">
        <f ca="1"/>
        <v>3.07</v>
      </c>
      <c r="AR38" vm="2502">
        <f ca="1"/>
        <v>2.79</v>
      </c>
      <c r="AS38" vm="2503">
        <f ca="1"/>
        <v>2.4700000000000002</v>
      </c>
      <c r="AT38" vm="2504">
        <f ca="1"/>
        <v>2.27</v>
      </c>
      <c r="AU38" vm="2505">
        <f ca="1"/>
        <v>2.0699999999999998</v>
      </c>
      <c r="AV38" vm="2506">
        <f ca="1"/>
        <v>2.17</v>
      </c>
      <c r="AW38" vm="2507">
        <f ca="1"/>
        <v>2.02</v>
      </c>
      <c r="AX38" vm="2507">
        <f ca="1"/>
        <v>2.02</v>
      </c>
      <c r="AY38" vm="2507">
        <f ca="1"/>
        <v>2.02</v>
      </c>
      <c r="AZ38" vm="2508">
        <f ca="1"/>
        <v>2.06</v>
      </c>
      <c r="BA38" vm="2509">
        <f ca="1"/>
        <v>1.95</v>
      </c>
      <c r="BB38" vm="2509">
        <f ca="1"/>
        <v>1.95</v>
      </c>
      <c r="BC38" vm="2510">
        <f ca="1"/>
        <v>1.89</v>
      </c>
      <c r="BD38" vm="2511">
        <f ca="1"/>
        <v>1.99</v>
      </c>
      <c r="BE38" vm="2512">
        <f ca="1"/>
        <v>2.1800000000000002</v>
      </c>
      <c r="BF38" vm="2513">
        <f ca="1"/>
        <v>2.25</v>
      </c>
      <c r="BG38" vm="2514">
        <f ca="1"/>
        <v>2.2200000000000002</v>
      </c>
      <c r="BH38" vm="2514">
        <f ca="1"/>
        <v>2.2200000000000002</v>
      </c>
      <c r="BI38" vm="2515">
        <f ca="1"/>
        <v>2.2000000000000002</v>
      </c>
      <c r="BJ38" vm="2516">
        <f ca="1"/>
        <v>2.35</v>
      </c>
      <c r="BK38" vm="2517">
        <f ca="1"/>
        <v>2.31</v>
      </c>
      <c r="BL38" vm="2518">
        <f ca="1"/>
        <v>2.39</v>
      </c>
      <c r="BM38" vm="2519">
        <f ca="1"/>
        <v>2.34</v>
      </c>
      <c r="BN38" vm="2520">
        <f ca="1"/>
        <v>2.3199999999999998</v>
      </c>
      <c r="BO38" vm="2521">
        <f ca="1"/>
        <v>2.29</v>
      </c>
      <c r="BP38" vm="2522">
        <f ca="1"/>
        <v>2.41</v>
      </c>
      <c r="BQ38" vm="2520">
        <f ca="1"/>
        <v>2.3199999999999998</v>
      </c>
      <c r="BR38" vm="2523">
        <f ca="1"/>
        <v>2.57</v>
      </c>
      <c r="BS38" vm="2524">
        <f ca="1"/>
        <v>2.71</v>
      </c>
      <c r="BT38" vm="2525">
        <f ca="1"/>
        <v>2.82</v>
      </c>
      <c r="BU38" vm="2526">
        <f ca="1"/>
        <v>2.64</v>
      </c>
      <c r="BV38" vm="2527">
        <f ca="1"/>
        <v>2.73</v>
      </c>
      <c r="BW38" vm="2526">
        <f ca="1"/>
        <v>2.64</v>
      </c>
      <c r="BX38" vm="2528">
        <f ca="1"/>
        <v>2.58</v>
      </c>
      <c r="BY38" vm="2529">
        <f ca="1"/>
        <v>2.4900000000000002</v>
      </c>
      <c r="BZ38" vm="2530">
        <f ca="1"/>
        <v>2.5099999999999998</v>
      </c>
      <c r="CA38" vm="2531">
        <f ca="1"/>
        <v>2.42</v>
      </c>
      <c r="CB38" vm="2526">
        <f ca="1"/>
        <v>2.64</v>
      </c>
      <c r="CC38" vm="2532">
        <f ca="1"/>
        <v>2.56</v>
      </c>
      <c r="CD38" vm="2533">
        <f ca="1"/>
        <v>2.6</v>
      </c>
      <c r="CE38" vm="2531">
        <f ca="1"/>
        <v>2.42</v>
      </c>
      <c r="CF38" vm="2531">
        <f ca="1"/>
        <v>2.42</v>
      </c>
      <c r="CG38" vm="2529">
        <f ca="1"/>
        <v>2.4900000000000002</v>
      </c>
      <c r="CH38" vm="2526">
        <f ca="1"/>
        <v>2.64</v>
      </c>
      <c r="CI38" vm="2534">
        <f ca="1"/>
        <v>2.67</v>
      </c>
      <c r="CJ38" vm="2535">
        <f ca="1"/>
        <v>2.74</v>
      </c>
      <c r="CK38" vm="2536">
        <f ca="1"/>
        <v>2.85</v>
      </c>
      <c r="CL38" vm="2537">
        <f ca="1"/>
        <v>2.78</v>
      </c>
      <c r="CM38" vm="2538">
        <f ca="1"/>
        <v>2.69</v>
      </c>
      <c r="CN38" vm="2527">
        <f ca="1"/>
        <v>2.73</v>
      </c>
      <c r="CO38" vm="2539">
        <f ca="1"/>
        <v>2.5</v>
      </c>
      <c r="CP38" vm="2540">
        <f ca="1"/>
        <v>2.61</v>
      </c>
      <c r="CQ38" vm="2541">
        <f ca="1"/>
        <v>2.5499999999999998</v>
      </c>
      <c r="CR38" vm="2542">
        <f ca="1"/>
        <v>2.52</v>
      </c>
      <c r="CS38" vm="2519">
        <f ca="1"/>
        <v>2.34</v>
      </c>
      <c r="CT38" vm="2543">
        <f ca="1"/>
        <v>2.2999999999999998</v>
      </c>
      <c r="CU38" vm="2544">
        <f ca="1"/>
        <v>2.44</v>
      </c>
      <c r="CV38" vm="2519">
        <f ca="1"/>
        <v>2.34</v>
      </c>
      <c r="CW38" vm="2519">
        <f ca="1"/>
        <v>2.34</v>
      </c>
      <c r="CX38" vm="2545">
        <f ca="1"/>
        <v>2.33</v>
      </c>
      <c r="CY38" vm="2517">
        <f ca="1"/>
        <v>2.31</v>
      </c>
      <c r="CZ38" vm="2545">
        <f ca="1"/>
        <v>2.33</v>
      </c>
      <c r="DA38" vm="2503">
        <f ca="1"/>
        <v>2.4700000000000002</v>
      </c>
      <c r="DB38" vm="2546">
        <f ca="1"/>
        <v>2.4500000000000002</v>
      </c>
      <c r="DC38" vm="2522">
        <f ca="1"/>
        <v>2.41</v>
      </c>
      <c r="DD38" vm="2547">
        <f ca="1"/>
        <v>2.48</v>
      </c>
      <c r="DE38" vm="2548">
        <f ca="1"/>
        <v>2.5299999999999998</v>
      </c>
      <c r="DF38" vm="2530">
        <f ca="1"/>
        <v>2.5099999999999998</v>
      </c>
      <c r="DG38" vm="2549">
        <f ca="1"/>
        <v>2.46</v>
      </c>
      <c r="DH38" vm="2542">
        <f ca="1"/>
        <v>2.52</v>
      </c>
      <c r="DI38" vm="2524">
        <f ca="1"/>
        <v>2.71</v>
      </c>
      <c r="DJ38" vm="2541">
        <f ca="1"/>
        <v>2.5499999999999998</v>
      </c>
      <c r="DK38" vm="2529">
        <f ca="1"/>
        <v>2.4900000000000002</v>
      </c>
      <c r="DL38" vm="2539">
        <f ca="1"/>
        <v>2.5</v>
      </c>
      <c r="DM38" vm="2530">
        <f ca="1"/>
        <v>2.5099999999999998</v>
      </c>
      <c r="DN38" vm="2539">
        <f ca="1"/>
        <v>2.5</v>
      </c>
      <c r="DO38" vm="2528">
        <f ca="1"/>
        <v>2.58</v>
      </c>
      <c r="DP38" vm="2542">
        <f ca="1"/>
        <v>2.52</v>
      </c>
      <c r="DQ38" vm="2547">
        <f ca="1"/>
        <v>2.48</v>
      </c>
      <c r="DR38" vm="2550">
        <f ca="1"/>
        <v>2.4171</v>
      </c>
      <c r="DS38" vm="2551">
        <f ca="1"/>
        <v>2.3290000000000002</v>
      </c>
      <c r="DT38" vm="2552">
        <f ca="1"/>
        <v>2.2995999999999999</v>
      </c>
      <c r="DU38" vm="2553">
        <f ca="1"/>
        <v>2.3388</v>
      </c>
      <c r="DV38" vm="2554">
        <f ca="1"/>
        <v>2.2408999999999999</v>
      </c>
      <c r="DW38" vm="2552">
        <f ca="1"/>
        <v>2.2995999999999999</v>
      </c>
      <c r="DX38" vm="2551">
        <f ca="1"/>
        <v>2.3290000000000002</v>
      </c>
      <c r="DY38" vm="2551">
        <f ca="1"/>
        <v>2.3290000000000002</v>
      </c>
      <c r="DZ38" vm="2550">
        <f ca="1"/>
        <v>2.4171</v>
      </c>
      <c r="EA38" vm="2555">
        <f ca="1"/>
        <v>2.4660000000000002</v>
      </c>
      <c r="EB38" vm="2556">
        <f ca="1"/>
        <v>2.4268999999999998</v>
      </c>
      <c r="EC38" vm="2557">
        <f ca="1"/>
        <v>2.4073000000000002</v>
      </c>
      <c r="ED38" vm="2558">
        <f ca="1"/>
        <v>2.4954000000000001</v>
      </c>
      <c r="EE38" vm="2559">
        <f ca="1"/>
        <v>2.3681000000000001</v>
      </c>
      <c r="EF38" vm="2551">
        <f ca="1"/>
        <v>2.3290000000000002</v>
      </c>
      <c r="EG38" vm="2560">
        <f ca="1"/>
        <v>2.3191999999999999</v>
      </c>
      <c r="EH38" vm="2561">
        <f ca="1"/>
        <v>2.2801</v>
      </c>
      <c r="EI38" vm="2562">
        <f ca="1"/>
        <v>2.2703000000000002</v>
      </c>
      <c r="EJ38" vm="2553">
        <f ca="1"/>
        <v>2.3388</v>
      </c>
      <c r="EK38" vm="2563">
        <f ca="1"/>
        <v>2.4464000000000001</v>
      </c>
      <c r="EL38" vm="2564">
        <f ca="1"/>
        <v>2.5051000000000001</v>
      </c>
      <c r="EM38" vm="2565">
        <f ca="1"/>
        <v>2.5834000000000001</v>
      </c>
      <c r="EN38" vm="2566">
        <f ca="1"/>
        <v>2.6225999999999998</v>
      </c>
      <c r="EO38" vm="2567">
        <f ca="1"/>
        <v>2.7498</v>
      </c>
      <c r="EP38" vm="2568">
        <f ca="1"/>
        <v>2.6030000000000002</v>
      </c>
      <c r="EQ38" vm="2569">
        <f ca="1"/>
        <v>2.5247000000000002</v>
      </c>
      <c r="ER38" vm="2570">
        <f ca="1"/>
        <v>2.4758</v>
      </c>
      <c r="ES38" vm="2556">
        <f ca="1"/>
        <v>2.4268999999999998</v>
      </c>
      <c r="ET38" vm="2555">
        <f ca="1"/>
        <v>2.4660000000000002</v>
      </c>
      <c r="EU38" vm="2569">
        <f ca="1"/>
        <v>2.5247000000000002</v>
      </c>
      <c r="EV38" vm="2571">
        <f ca="1"/>
        <v>2.5148999999999999</v>
      </c>
      <c r="EW38" vm="2555">
        <f ca="1"/>
        <v>2.4660000000000002</v>
      </c>
      <c r="EX38" vm="2572">
        <f ca="1"/>
        <v>2.63</v>
      </c>
      <c r="EY38" vm="2528">
        <f ca="1"/>
        <v>2.58</v>
      </c>
      <c r="EZ38" vm="2540">
        <f ca="1"/>
        <v>2.61</v>
      </c>
      <c r="FA38" vm="2573">
        <f ca="1"/>
        <v>2.62</v>
      </c>
      <c r="FB38" vm="2574">
        <f ca="1"/>
        <v>2.59</v>
      </c>
      <c r="FC38" vm="2572">
        <f ca="1"/>
        <v>2.63</v>
      </c>
      <c r="FD38" vm="2533">
        <f ca="1"/>
        <v>2.6</v>
      </c>
      <c r="FE38" vm="2541">
        <f ca="1"/>
        <v>2.5499999999999998</v>
      </c>
      <c r="FF38" vm="2546">
        <f ca="1"/>
        <v>2.4500000000000002</v>
      </c>
      <c r="FG38" vm="2528">
        <f ca="1"/>
        <v>2.58</v>
      </c>
      <c r="FH38" vm="2542">
        <f ca="1"/>
        <v>2.52</v>
      </c>
      <c r="FI38" vm="2529">
        <f ca="1"/>
        <v>2.4900000000000002</v>
      </c>
      <c r="FJ38" vm="2529">
        <f ca="1"/>
        <v>2.4900000000000002</v>
      </c>
      <c r="FK38" vm="2503">
        <f ca="1"/>
        <v>2.4700000000000002</v>
      </c>
      <c r="FL38" vm="2539">
        <f ca="1"/>
        <v>2.5</v>
      </c>
      <c r="FM38" vm="2575">
        <f ca="1"/>
        <v>2.54</v>
      </c>
      <c r="FN38" vm="2528">
        <f ca="1"/>
        <v>2.58</v>
      </c>
      <c r="FO38" vm="2533">
        <f ca="1"/>
        <v>2.6</v>
      </c>
      <c r="FP38" vm="2532">
        <f ca="1"/>
        <v>2.56</v>
      </c>
      <c r="FQ38" vm="2528">
        <f ca="1"/>
        <v>2.58</v>
      </c>
      <c r="FR38" vm="2538">
        <f ca="1"/>
        <v>2.69</v>
      </c>
      <c r="FS38" vm="2542">
        <f ca="1"/>
        <v>2.52</v>
      </c>
      <c r="FT38" vm="2547">
        <f ca="1"/>
        <v>2.48</v>
      </c>
      <c r="FU38" vm="2576">
        <f ca="1"/>
        <v>2.37</v>
      </c>
      <c r="FV38" vm="2518">
        <f ca="1"/>
        <v>2.39</v>
      </c>
      <c r="FW38" vm="2520">
        <f ca="1"/>
        <v>2.3199999999999998</v>
      </c>
      <c r="FX38" vm="2577">
        <f ca="1"/>
        <v>2.2799999999999998</v>
      </c>
      <c r="FY38" vm="2578">
        <f ca="1"/>
        <v>2.4</v>
      </c>
      <c r="FZ38" vm="2579">
        <f ca="1"/>
        <v>2.38</v>
      </c>
      <c r="GA38" vm="2520">
        <f ca="1"/>
        <v>2.3199999999999998</v>
      </c>
      <c r="GB38" vm="2516">
        <f ca="1"/>
        <v>2.35</v>
      </c>
      <c r="GC38" vm="2519">
        <f ca="1"/>
        <v>2.34</v>
      </c>
      <c r="GD38" vm="2576">
        <f ca="1"/>
        <v>2.37</v>
      </c>
      <c r="GE38" vm="2543">
        <f ca="1"/>
        <v>2.2999999999999998</v>
      </c>
      <c r="GF38" vm="2517">
        <f ca="1"/>
        <v>2.31</v>
      </c>
      <c r="GG38" vm="2577">
        <f ca="1"/>
        <v>2.2799999999999998</v>
      </c>
      <c r="GH38" vm="2577">
        <f ca="1"/>
        <v>2.2799999999999998</v>
      </c>
      <c r="GI38" vm="2517">
        <f ca="1"/>
        <v>2.31</v>
      </c>
      <c r="GJ38" vm="2514">
        <f ca="1"/>
        <v>2.2200000000000002</v>
      </c>
      <c r="GK38" vm="2580">
        <f ca="1"/>
        <v>2.2400000000000002</v>
      </c>
      <c r="GL38" vm="2515">
        <f ca="1"/>
        <v>2.2000000000000002</v>
      </c>
      <c r="GM38" vm="2581">
        <f ca="1"/>
        <v>2.16</v>
      </c>
      <c r="GN38" vm="2512">
        <f ca="1"/>
        <v>2.1800000000000002</v>
      </c>
      <c r="GO38" vm="2581">
        <f ca="1"/>
        <v>2.16</v>
      </c>
      <c r="GP38" vm="2582">
        <f ca="1"/>
        <v>2.12</v>
      </c>
      <c r="GQ38" vm="2583">
        <f ca="1"/>
        <v>2.0499999999999998</v>
      </c>
      <c r="GR38" vm="2584">
        <f ca="1"/>
        <v>2.08</v>
      </c>
      <c r="GS38" vm="2507">
        <f ca="1"/>
        <v>2.02</v>
      </c>
      <c r="GT38" vm="2585">
        <f ca="1"/>
        <v>2.0099999999999998</v>
      </c>
      <c r="GU38" vm="2586">
        <f ca="1"/>
        <v>2.04</v>
      </c>
      <c r="GV38" vm="2585">
        <f ca="1"/>
        <v>2.0099999999999998</v>
      </c>
      <c r="GW38" vm="2587">
        <f ca="1"/>
        <v>2.13</v>
      </c>
      <c r="GX38" vm="2588">
        <f ca="1"/>
        <v>2.14</v>
      </c>
      <c r="GY38" vm="2545">
        <f ca="1"/>
        <v>2.33</v>
      </c>
      <c r="GZ38" vm="2589">
        <f ca="1"/>
        <v>2.21</v>
      </c>
      <c r="HA38" vm="2513">
        <f ca="1"/>
        <v>2.25</v>
      </c>
      <c r="HB38" vm="2590">
        <f ca="1"/>
        <v>2.2599999999999998</v>
      </c>
      <c r="HC38" vm="2590">
        <f ca="1"/>
        <v>2.2599999999999998</v>
      </c>
      <c r="HD38" vm="2576">
        <f ca="1"/>
        <v>2.37</v>
      </c>
      <c r="HE38" vm="2579">
        <f ca="1"/>
        <v>2.38</v>
      </c>
      <c r="HF38" vm="2521">
        <f ca="1"/>
        <v>2.29</v>
      </c>
      <c r="HG38" vm="2513">
        <f ca="1"/>
        <v>2.25</v>
      </c>
      <c r="HH38" vm="2543">
        <f ca="1"/>
        <v>2.2999999999999998</v>
      </c>
      <c r="HI38" vm="2577">
        <f ca="1"/>
        <v>2.2799999999999998</v>
      </c>
      <c r="HJ38" vm="2513">
        <f ca="1"/>
        <v>2.25</v>
      </c>
      <c r="HK38" vm="2580">
        <f ca="1"/>
        <v>2.2400000000000002</v>
      </c>
      <c r="HL38" vm="2506">
        <f ca="1"/>
        <v>2.17</v>
      </c>
      <c r="HM38" vm="2591">
        <f ca="1"/>
        <v>2.19</v>
      </c>
      <c r="HN38" vm="2589">
        <f ca="1"/>
        <v>2.21</v>
      </c>
      <c r="HO38" vm="2580">
        <f ca="1"/>
        <v>2.2400000000000002</v>
      </c>
      <c r="HP38" vm="2504">
        <f ca="1"/>
        <v>2.27</v>
      </c>
      <c r="HQ38" vm="2590">
        <f ca="1"/>
        <v>2.2599999999999998</v>
      </c>
      <c r="HR38" vm="2589">
        <f ca="1"/>
        <v>2.21</v>
      </c>
      <c r="HS38" vm="2589">
        <f ca="1"/>
        <v>2.21</v>
      </c>
      <c r="HT38" vm="2589">
        <f ca="1"/>
        <v>2.21</v>
      </c>
      <c r="HU38" vm="2588">
        <f ca="1"/>
        <v>2.14</v>
      </c>
      <c r="HV38" vm="2588">
        <f ca="1"/>
        <v>2.14</v>
      </c>
      <c r="HW38" vm="2592">
        <f ca="1"/>
        <v>2.11</v>
      </c>
      <c r="HX38" vm="2591">
        <f ca="1"/>
        <v>2.19</v>
      </c>
      <c r="HY38" vm="2590">
        <f ca="1"/>
        <v>2.2599999999999998</v>
      </c>
      <c r="HZ38" vm="2513">
        <f ca="1"/>
        <v>2.25</v>
      </c>
      <c r="IA38" vm="2577">
        <f ca="1"/>
        <v>2.2799999999999998</v>
      </c>
      <c r="IB38" vm="2514">
        <f ca="1"/>
        <v>2.2200000000000002</v>
      </c>
      <c r="IC38" vm="2515">
        <f ca="1"/>
        <v>2.2000000000000002</v>
      </c>
      <c r="ID38" vm="2593">
        <f ca="1"/>
        <v>2.36</v>
      </c>
      <c r="IE38" vm="2504">
        <f ca="1"/>
        <v>2.27</v>
      </c>
      <c r="IF38" vm="2594">
        <f ca="1"/>
        <v>2.23</v>
      </c>
      <c r="IG38" vm="2589">
        <f ca="1"/>
        <v>2.21</v>
      </c>
      <c r="IH38" vm="2513">
        <f ca="1"/>
        <v>2.25</v>
      </c>
      <c r="II38" vm="2505">
        <f ca="1"/>
        <v>2.0699999999999998</v>
      </c>
      <c r="IJ38" vm="2595">
        <f ca="1"/>
        <v>2.15</v>
      </c>
      <c r="IK38" vm="2512">
        <f ca="1"/>
        <v>2.1800000000000002</v>
      </c>
      <c r="IL38" vm="2581">
        <f ca="1"/>
        <v>2.16</v>
      </c>
      <c r="IM38" vm="2588">
        <f ca="1"/>
        <v>2.14</v>
      </c>
      <c r="IN38" vm="2506">
        <f ca="1"/>
        <v>2.17</v>
      </c>
      <c r="IO38" vm="2595">
        <f ca="1"/>
        <v>2.15</v>
      </c>
      <c r="IP38" vm="2592">
        <f ca="1"/>
        <v>2.11</v>
      </c>
      <c r="IQ38" vm="2596">
        <f ca="1"/>
        <v>2.09</v>
      </c>
      <c r="IR38" vm="2596">
        <f ca="1"/>
        <v>2.09</v>
      </c>
      <c r="IS38" vm="2508">
        <f ca="1"/>
        <v>2.06</v>
      </c>
      <c r="IT38" vm="2583">
        <f ca="1"/>
        <v>2.0499999999999998</v>
      </c>
      <c r="IU38" vm="2505">
        <f ca="1"/>
        <v>2.0699999999999998</v>
      </c>
      <c r="IV38" vm="2581">
        <f ca="1"/>
        <v>2.16</v>
      </c>
      <c r="IW38" vm="2506">
        <f ca="1"/>
        <v>2.17</v>
      </c>
      <c r="IX38" vm="2514">
        <f ca="1"/>
        <v>2.2200000000000002</v>
      </c>
      <c r="IY38" vm="2581">
        <f ca="1"/>
        <v>2.16</v>
      </c>
      <c r="IZ38" vm="2512">
        <f ca="1"/>
        <v>2.1800000000000002</v>
      </c>
      <c r="JA38" vm="2594">
        <f ca="1"/>
        <v>2.23</v>
      </c>
      <c r="JB38" vm="2581">
        <f ca="1"/>
        <v>2.16</v>
      </c>
      <c r="JC38" vm="2592">
        <f ca="1"/>
        <v>2.11</v>
      </c>
      <c r="JD38" vm="2582">
        <f ca="1"/>
        <v>2.12</v>
      </c>
      <c r="JE38" vm="2514">
        <f ca="1"/>
        <v>2.2200000000000002</v>
      </c>
      <c r="JF38" vm="2520">
        <f ca="1"/>
        <v>2.3199999999999998</v>
      </c>
      <c r="JG38" vm="2546">
        <f ca="1"/>
        <v>2.4500000000000002</v>
      </c>
      <c r="JH38" vm="2528">
        <f ca="1"/>
        <v>2.58</v>
      </c>
      <c r="JI38" vm="2531">
        <f ca="1"/>
        <v>2.42</v>
      </c>
      <c r="JJ38" vm="2541">
        <f ca="1"/>
        <v>2.5499999999999998</v>
      </c>
      <c r="JK38" vm="2529">
        <f ca="1"/>
        <v>2.4900000000000002</v>
      </c>
      <c r="JL38" vm="2539">
        <f ca="1"/>
        <v>2.5</v>
      </c>
      <c r="JM38" vm="2546">
        <f ca="1"/>
        <v>2.4500000000000002</v>
      </c>
      <c r="JN38" vm="2547">
        <f ca="1"/>
        <v>2.48</v>
      </c>
      <c r="JO38" vm="2531">
        <f ca="1"/>
        <v>2.42</v>
      </c>
      <c r="JP38" vm="2503">
        <f ca="1"/>
        <v>2.4700000000000002</v>
      </c>
      <c r="JQ38" vm="2548">
        <f ca="1"/>
        <v>2.5299999999999998</v>
      </c>
      <c r="JR38" vm="2529">
        <f ca="1"/>
        <v>2.4900000000000002</v>
      </c>
      <c r="JS38" vm="2549">
        <f ca="1"/>
        <v>2.46</v>
      </c>
    </row>
    <row r="39" spans="2:281">
      <c r="B39" t="e" vm="2597">
        <v>#VALUE!</v>
      </c>
      <c r="C39" t="str">
        <f ca="1"/>
        <v>Bourse</v>
      </c>
      <c r="D39" t="str">
        <f ca="1"/>
        <v>Financial Technology (Fintech) &amp; Infrastructure</v>
      </c>
      <c r="E39" s="17" t="str">
        <f ca="1"/>
        <v>USD</v>
      </c>
      <c r="F39" s="1">
        <f ca="1"/>
        <v>5.2228088639999998E-3</v>
      </c>
      <c r="G39" s="7" t="str">
        <f ca="1"/>
        <v>Nano Cap</v>
      </c>
      <c r="H39" s="7">
        <v>50</v>
      </c>
      <c r="I39" s="1">
        <f ca="1"/>
        <v>0.34485255000000004</v>
      </c>
      <c r="J39" s="1">
        <f ca="1"/>
        <v>17.242627500000001</v>
      </c>
      <c r="K39" s="2">
        <f ca="1"/>
        <v>2.5465947507473025E-3</v>
      </c>
      <c r="L39" s="1">
        <f ca="1"/>
        <v>50.005403299999998</v>
      </c>
      <c r="M39" s="2">
        <f ca="1"/>
        <v>-1.5262871377339156</v>
      </c>
      <c r="N39" s="1">
        <f ca="1"/>
        <v>-80.257372500000002</v>
      </c>
      <c r="P39" s="17">
        <f ca="1"/>
        <v>0.40039999999999998</v>
      </c>
      <c r="AC39" cm="1" vm="2598">
        <f t="array" aca="1" ref="AC39:JS39" ca="1">IFERROR(TRANSPOSE(_xlfn.STOCKHISTORY(B39, TODAY()-365,TODAY(), 0,0,1)), "")</f>
        <v>4.04</v>
      </c>
      <c r="AD39" vm="2599">
        <f ca="1"/>
        <v>4.2115</v>
      </c>
      <c r="AE39" vm="2600">
        <f ca="1"/>
        <v>4.25</v>
      </c>
      <c r="AF39" vm="2601">
        <f ca="1"/>
        <v>4.2</v>
      </c>
      <c r="AG39" vm="2602">
        <f ca="1"/>
        <v>4.202</v>
      </c>
      <c r="AH39" vm="2603">
        <f ca="1"/>
        <v>4.3499999999999996</v>
      </c>
      <c r="AI39" vm="2604">
        <f ca="1"/>
        <v>4.1500000000000004</v>
      </c>
      <c r="AJ39" vm="2601">
        <f ca="1"/>
        <v>4.2</v>
      </c>
      <c r="AK39" vm="2605">
        <f ca="1"/>
        <v>4.07</v>
      </c>
      <c r="AL39" vm="2606">
        <f ca="1"/>
        <v>4.54</v>
      </c>
      <c r="AM39" vm="2607">
        <f ca="1"/>
        <v>4.71</v>
      </c>
      <c r="AN39" vm="2608">
        <f ca="1"/>
        <v>9.6</v>
      </c>
      <c r="AO39" vm="2609">
        <f ca="1"/>
        <v>9.25</v>
      </c>
      <c r="AP39" vm="2610">
        <f ca="1"/>
        <v>8.26</v>
      </c>
      <c r="AQ39" vm="2611">
        <f ca="1"/>
        <v>6.98</v>
      </c>
      <c r="AR39" vm="2612">
        <f ca="1"/>
        <v>6.03</v>
      </c>
      <c r="AS39" vm="2613">
        <f ca="1"/>
        <v>5.53</v>
      </c>
      <c r="AT39" vm="2614">
        <f ca="1"/>
        <v>5.33</v>
      </c>
      <c r="AU39" vm="2615">
        <f ca="1"/>
        <v>4.9000000000000004</v>
      </c>
      <c r="AV39" vm="2616">
        <f ca="1"/>
        <v>5.0199999999999996</v>
      </c>
      <c r="AW39" vm="2617">
        <f ca="1"/>
        <v>5.0999999999999996</v>
      </c>
      <c r="AX39" vm="2618">
        <f ca="1"/>
        <v>8.59</v>
      </c>
      <c r="AY39" vm="2619">
        <f ca="1"/>
        <v>8.8800000000000008</v>
      </c>
      <c r="AZ39" vm="2620">
        <f ca="1"/>
        <v>7.99</v>
      </c>
      <c r="BA39" vm="2621">
        <f ca="1"/>
        <v>6.75</v>
      </c>
      <c r="BB39" vm="2622">
        <f ca="1"/>
        <v>7.84</v>
      </c>
      <c r="BC39" vm="2623">
        <f ca="1"/>
        <v>9.09</v>
      </c>
      <c r="BD39" vm="2624">
        <f ca="1"/>
        <v>9.86</v>
      </c>
      <c r="BE39" vm="2625">
        <f ca="1"/>
        <v>8.98</v>
      </c>
      <c r="BF39" vm="2626">
        <f ca="1"/>
        <v>9.27</v>
      </c>
      <c r="BG39" vm="2627">
        <f ca="1"/>
        <v>8.4499999999999993</v>
      </c>
      <c r="BH39" vm="2628">
        <f ca="1"/>
        <v>10.77</v>
      </c>
      <c r="BI39" vm="2629">
        <f ca="1"/>
        <v>11.03</v>
      </c>
      <c r="BJ39" vm="2630">
        <f ca="1"/>
        <v>11.85</v>
      </c>
      <c r="BK39" vm="2631">
        <f ca="1"/>
        <v>10.76</v>
      </c>
      <c r="BL39" vm="2632">
        <f ca="1"/>
        <v>10.27</v>
      </c>
      <c r="BM39" vm="2633">
        <f ca="1"/>
        <v>9.81</v>
      </c>
      <c r="BN39" vm="2634">
        <f ca="1"/>
        <v>8.7899999999999991</v>
      </c>
      <c r="BO39" vm="2635">
        <f ca="1"/>
        <v>8.64</v>
      </c>
      <c r="BP39" vm="2636">
        <f ca="1"/>
        <v>9.02</v>
      </c>
      <c r="BQ39" vm="2637">
        <f ca="1"/>
        <v>8.18</v>
      </c>
      <c r="BR39" vm="2638">
        <f ca="1"/>
        <v>7.61</v>
      </c>
      <c r="BS39" vm="2639">
        <f ca="1"/>
        <v>7.9550000000000001</v>
      </c>
      <c r="BT39" vm="2640">
        <f ca="1"/>
        <v>7.68</v>
      </c>
      <c r="BU39" vm="2641">
        <f ca="1"/>
        <v>7.55</v>
      </c>
      <c r="BV39" vm="2642">
        <f ca="1"/>
        <v>7.89</v>
      </c>
      <c r="BW39" vm="2620">
        <f ca="1"/>
        <v>7.99</v>
      </c>
      <c r="BX39" vm="2643">
        <f ca="1"/>
        <v>8.33</v>
      </c>
      <c r="BY39" vm="2644">
        <f ca="1"/>
        <v>8.09</v>
      </c>
      <c r="BZ39" vm="2645">
        <f ca="1"/>
        <v>8.25</v>
      </c>
      <c r="CA39" vm="2642">
        <f ca="1"/>
        <v>7.89</v>
      </c>
      <c r="CB39" vm="2646">
        <f ca="1"/>
        <v>7.98</v>
      </c>
      <c r="CC39" vm="2647">
        <f ca="1"/>
        <v>8.0299999999999994</v>
      </c>
      <c r="CD39" vm="2648">
        <f ca="1"/>
        <v>8.1199999999999992</v>
      </c>
      <c r="CE39" vm="2649">
        <f ca="1"/>
        <v>8.0399999999999991</v>
      </c>
      <c r="CF39" vm="2650">
        <f ca="1"/>
        <v>7.7249999999999996</v>
      </c>
      <c r="CG39" vm="2651">
        <f ca="1"/>
        <v>7.71</v>
      </c>
      <c r="CH39" vm="2652">
        <f ca="1"/>
        <v>8.68</v>
      </c>
      <c r="CI39" vm="2653">
        <f ca="1"/>
        <v>8.3800000000000008</v>
      </c>
      <c r="CJ39" vm="2654">
        <f ca="1"/>
        <v>8.41</v>
      </c>
      <c r="CK39" vm="2655">
        <f ca="1"/>
        <v>7.6</v>
      </c>
      <c r="CL39" vm="2656">
        <f ca="1"/>
        <v>7.78</v>
      </c>
      <c r="CM39" vm="2657">
        <f ca="1"/>
        <v>7.11</v>
      </c>
      <c r="CN39" vm="2658">
        <f ca="1"/>
        <v>6.31</v>
      </c>
      <c r="CO39" vm="2659">
        <f ca="1"/>
        <v>5.99</v>
      </c>
      <c r="CP39" vm="2612">
        <f ca="1"/>
        <v>6.03</v>
      </c>
      <c r="CQ39" vm="2660">
        <f ca="1"/>
        <v>5.74</v>
      </c>
      <c r="CR39" vm="2661">
        <f ca="1"/>
        <v>5.54</v>
      </c>
      <c r="CS39" vm="2662">
        <f ca="1"/>
        <v>5.56</v>
      </c>
      <c r="CT39" vm="2663">
        <f ca="1"/>
        <v>5.29</v>
      </c>
      <c r="CU39" vm="2664">
        <f ca="1"/>
        <v>5.38</v>
      </c>
      <c r="CV39" vm="2665">
        <f ca="1"/>
        <v>6.11</v>
      </c>
      <c r="CW39" vm="2666">
        <f ca="1"/>
        <v>5.96</v>
      </c>
      <c r="CX39" vm="2661">
        <f ca="1"/>
        <v>5.54</v>
      </c>
      <c r="CY39" vm="2667">
        <f ca="1"/>
        <v>5.52</v>
      </c>
      <c r="CZ39" vm="2668">
        <f ca="1"/>
        <v>5.89</v>
      </c>
      <c r="DA39" vm="2669">
        <f ca="1"/>
        <v>5.84</v>
      </c>
      <c r="DB39" vm="2670">
        <f ca="1"/>
        <v>5.66</v>
      </c>
      <c r="DC39" vm="2671">
        <f ca="1"/>
        <v>5.63</v>
      </c>
      <c r="DD39" vm="2672">
        <f ca="1"/>
        <v>5.93</v>
      </c>
      <c r="DE39" vm="2673">
        <f ca="1"/>
        <v>5.88</v>
      </c>
      <c r="DF39" vm="2674">
        <f ca="1"/>
        <v>6.12</v>
      </c>
      <c r="DG39" vm="2675">
        <f ca="1"/>
        <v>6.19</v>
      </c>
      <c r="DH39" vm="2676">
        <f ca="1"/>
        <v>6.05</v>
      </c>
      <c r="DI39" vm="2677">
        <f ca="1"/>
        <v>5.72</v>
      </c>
      <c r="DJ39" vm="2678">
        <f ca="1"/>
        <v>5.97</v>
      </c>
      <c r="DK39" vm="2672">
        <f ca="1"/>
        <v>5.93</v>
      </c>
      <c r="DL39" vm="2668">
        <f ca="1"/>
        <v>5.89</v>
      </c>
      <c r="DM39" vm="2679">
        <f ca="1"/>
        <v>5.81</v>
      </c>
      <c r="DN39" vm="2680">
        <f ca="1"/>
        <v>5.8259999999999996</v>
      </c>
      <c r="DO39" vm="2681">
        <f ca="1"/>
        <v>6.1</v>
      </c>
      <c r="DP39" vm="2682">
        <f ca="1"/>
        <v>5.9112</v>
      </c>
      <c r="DQ39" vm="2683">
        <f ca="1"/>
        <v>5.73</v>
      </c>
      <c r="DR39" vm="2666">
        <f ca="1"/>
        <v>5.96</v>
      </c>
      <c r="DS39" vm="2684">
        <f ca="1"/>
        <v>5.6971999999999996</v>
      </c>
      <c r="DT39" vm="2685">
        <f ca="1"/>
        <v>6.2</v>
      </c>
      <c r="DU39" vm="2666">
        <f ca="1"/>
        <v>5.96</v>
      </c>
      <c r="DV39" vm="2686">
        <f ca="1"/>
        <v>5.42</v>
      </c>
      <c r="DW39" vm="2687">
        <f ca="1"/>
        <v>5.87</v>
      </c>
      <c r="DX39" vm="2688">
        <f ca="1"/>
        <v>7.0201000000000002</v>
      </c>
      <c r="DY39" vm="2689">
        <f ca="1"/>
        <v>8.65</v>
      </c>
      <c r="DZ39" vm="2690">
        <f ca="1"/>
        <v>9.9700000000000006</v>
      </c>
      <c r="EA39" vm="2691">
        <f ca="1"/>
        <v>9.3000000000000007</v>
      </c>
      <c r="EB39" vm="2692">
        <f ca="1"/>
        <v>8.85</v>
      </c>
      <c r="EC39" vm="2693">
        <f ca="1"/>
        <v>8.7100000000000009</v>
      </c>
      <c r="ED39" vm="2694">
        <f ca="1"/>
        <v>8.9</v>
      </c>
      <c r="EE39" vm="2695">
        <f ca="1"/>
        <v>8.8000000000000007</v>
      </c>
      <c r="EF39" vm="2652">
        <f ca="1"/>
        <v>8.68</v>
      </c>
      <c r="EG39" vm="2696">
        <f ca="1"/>
        <v>8.4700000000000006</v>
      </c>
      <c r="EH39" vm="2697">
        <f ca="1"/>
        <v>8</v>
      </c>
      <c r="EI39" vm="2610">
        <f ca="1"/>
        <v>8.26</v>
      </c>
      <c r="EJ39" vm="2698">
        <f ca="1"/>
        <v>8.86</v>
      </c>
      <c r="EK39" vm="2699">
        <f ca="1"/>
        <v>9.11</v>
      </c>
      <c r="EL39" vm="2647">
        <f ca="1"/>
        <v>8.0299999999999994</v>
      </c>
      <c r="EM39" vm="2700">
        <f ca="1"/>
        <v>7.85</v>
      </c>
      <c r="EN39" vm="2701">
        <f ca="1"/>
        <v>7.36</v>
      </c>
      <c r="EO39" vm="2702">
        <f ca="1"/>
        <v>7.27</v>
      </c>
      <c r="EP39" vm="2703">
        <f ca="1"/>
        <v>7.2</v>
      </c>
      <c r="EQ39" vm="2704">
        <f ca="1"/>
        <v>6.96</v>
      </c>
      <c r="ER39" vm="2705">
        <f ca="1"/>
        <v>6.81</v>
      </c>
      <c r="ES39" vm="2706">
        <f ca="1"/>
        <v>5.45</v>
      </c>
      <c r="ET39" vm="2707">
        <f ca="1"/>
        <v>5.09</v>
      </c>
      <c r="EU39" vm="2668">
        <f ca="1"/>
        <v>5.89</v>
      </c>
      <c r="EV39" vm="2708">
        <f ca="1"/>
        <v>6</v>
      </c>
      <c r="EW39" vm="2679">
        <f ca="1"/>
        <v>5.81</v>
      </c>
      <c r="EX39" vm="2709">
        <f ca="1"/>
        <v>5.4539999999999997</v>
      </c>
      <c r="EY39" vm="2710">
        <f ca="1"/>
        <v>5.86</v>
      </c>
      <c r="EZ39" vm="2711">
        <f ca="1"/>
        <v>5.67</v>
      </c>
      <c r="FA39" vm="2712">
        <f ca="1"/>
        <v>5.62</v>
      </c>
      <c r="FB39" vm="2667">
        <f ca="1"/>
        <v>5.52</v>
      </c>
      <c r="FC39" vm="2713">
        <f ca="1"/>
        <v>6.28</v>
      </c>
      <c r="FD39" vm="2714">
        <f ca="1"/>
        <v>6.07</v>
      </c>
      <c r="FE39" vm="2715">
        <f ca="1"/>
        <v>6.3</v>
      </c>
      <c r="FF39" vm="2716">
        <f ca="1"/>
        <v>6.21</v>
      </c>
      <c r="FG39" vm="2717">
        <f ca="1"/>
        <v>6.02</v>
      </c>
      <c r="FH39" vm="2718">
        <f ca="1"/>
        <v>6.25</v>
      </c>
      <c r="FI39" vm="2719">
        <f ca="1"/>
        <v>5.77</v>
      </c>
      <c r="FJ39" vm="2613">
        <f ca="1"/>
        <v>5.53</v>
      </c>
      <c r="FK39" vm="2720">
        <f ca="1"/>
        <v>5.39</v>
      </c>
      <c r="FL39" vm="2721">
        <f ca="1"/>
        <v>5.665</v>
      </c>
      <c r="FM39" vm="2722">
        <f ca="1"/>
        <v>5.95</v>
      </c>
      <c r="FN39" vm="2723">
        <f ca="1"/>
        <v>5.75</v>
      </c>
      <c r="FO39" vm="2724">
        <f ca="1"/>
        <v>5.7868000000000004</v>
      </c>
      <c r="FP39" vm="2725">
        <f ca="1"/>
        <v>5.58</v>
      </c>
      <c r="FQ39" vm="2726">
        <f ca="1"/>
        <v>10.91</v>
      </c>
      <c r="FR39" vm="2727">
        <f ca="1"/>
        <v>8.35</v>
      </c>
      <c r="FS39" vm="2715">
        <f ca="1"/>
        <v>6.3</v>
      </c>
      <c r="FT39" vm="2728">
        <f ca="1"/>
        <v>6.54</v>
      </c>
      <c r="FU39" vm="2729">
        <f ca="1"/>
        <v>7.13</v>
      </c>
      <c r="FV39" vm="2730">
        <f ca="1"/>
        <v>6.52</v>
      </c>
      <c r="FW39" vm="2731">
        <f ca="1"/>
        <v>6.36</v>
      </c>
      <c r="FX39" vm="2732">
        <f ca="1"/>
        <v>5.82</v>
      </c>
      <c r="FY39" vm="2669">
        <f ca="1"/>
        <v>5.84</v>
      </c>
      <c r="FZ39" vm="2733">
        <f ca="1"/>
        <v>5.31</v>
      </c>
      <c r="GA39" vm="2734">
        <f ca="1"/>
        <v>5.12</v>
      </c>
      <c r="GB39" vm="2734">
        <f ca="1"/>
        <v>5.12</v>
      </c>
      <c r="GC39" vm="2735">
        <f ca="1"/>
        <v>5.13</v>
      </c>
      <c r="GD39" vm="2736">
        <f ca="1"/>
        <v>5.23</v>
      </c>
      <c r="GE39" vm="2737">
        <f ca="1"/>
        <v>5.16</v>
      </c>
      <c r="GF39" vm="2736">
        <f ca="1"/>
        <v>5.23</v>
      </c>
      <c r="GG39" vm="2738">
        <f ca="1"/>
        <v>5.41</v>
      </c>
      <c r="GH39" vm="2739">
        <f ca="1"/>
        <v>5.14</v>
      </c>
      <c r="GI39" vm="2740">
        <f ca="1"/>
        <v>4.7699999999999996</v>
      </c>
      <c r="GJ39" vm="2741">
        <f ca="1"/>
        <v>4.74</v>
      </c>
      <c r="GK39" vm="2742">
        <f ca="1"/>
        <v>4.75</v>
      </c>
      <c r="GL39" vm="2743">
        <f ca="1"/>
        <v>4.59</v>
      </c>
      <c r="GM39" vm="2744">
        <f ca="1"/>
        <v>3.94</v>
      </c>
      <c r="GN39" vm="2745">
        <f ca="1"/>
        <v>3.88</v>
      </c>
      <c r="GO39" vm="2746">
        <f ca="1"/>
        <v>3.8450000000000002</v>
      </c>
      <c r="GP39" vm="2747">
        <f ca="1"/>
        <v>3.96</v>
      </c>
      <c r="GQ39" vm="2748">
        <f ca="1"/>
        <v>3.52</v>
      </c>
      <c r="GR39" vm="2749">
        <f ca="1"/>
        <v>3.31</v>
      </c>
      <c r="GS39" vm="2750">
        <f ca="1"/>
        <v>3.16</v>
      </c>
      <c r="GT39" vm="2751">
        <f ca="1"/>
        <v>2.86</v>
      </c>
      <c r="GU39" vm="2752">
        <f ca="1"/>
        <v>2.8</v>
      </c>
      <c r="GV39" vm="2753">
        <f ca="1"/>
        <v>2.68</v>
      </c>
      <c r="GW39" vm="2754">
        <f ca="1"/>
        <v>2.92</v>
      </c>
      <c r="GX39" vm="2535">
        <f ca="1"/>
        <v>2.74</v>
      </c>
      <c r="GY39" vm="2595">
        <f ca="1"/>
        <v>2.15</v>
      </c>
      <c r="GZ39" vm="2755">
        <f ca="1"/>
        <v>1.88</v>
      </c>
      <c r="HA39" vm="2510">
        <f ca="1"/>
        <v>1.89</v>
      </c>
      <c r="HB39" vm="2756">
        <f ca="1"/>
        <v>1.71</v>
      </c>
      <c r="HC39" vm="2757">
        <f ca="1"/>
        <v>1.67</v>
      </c>
      <c r="HD39" vm="2758">
        <f ca="1"/>
        <v>1.59</v>
      </c>
      <c r="HE39" vm="2756">
        <f ca="1"/>
        <v>1.71</v>
      </c>
      <c r="HF39" vm="2759">
        <f ca="1"/>
        <v>1.65</v>
      </c>
      <c r="HG39" vm="2760">
        <f ca="1"/>
        <v>1.76</v>
      </c>
      <c r="HH39" vm="2761">
        <f ca="1"/>
        <v>1.68</v>
      </c>
      <c r="HI39" vm="2762">
        <f ca="1"/>
        <v>1.44</v>
      </c>
      <c r="HJ39" vm="2763">
        <f ca="1"/>
        <v>1.41</v>
      </c>
      <c r="HK39" vm="2764">
        <f ca="1"/>
        <v>1.32</v>
      </c>
      <c r="HL39" vm="2765">
        <f ca="1"/>
        <v>1.1000000000000001</v>
      </c>
      <c r="HM39" vm="2766">
        <f ca="1"/>
        <v>1.06</v>
      </c>
      <c r="HN39" vm="2767">
        <f ca="1"/>
        <v>0.91180000000000005</v>
      </c>
      <c r="HO39" vm="2768">
        <f ca="1"/>
        <v>0.71009999999999995</v>
      </c>
      <c r="HP39" vm="2769">
        <f ca="1"/>
        <v>0.72199999999999998</v>
      </c>
      <c r="HQ39" vm="2770">
        <f ca="1"/>
        <v>0.68799999999999994</v>
      </c>
      <c r="HR39" vm="2771">
        <f ca="1"/>
        <v>0.66449999999999998</v>
      </c>
      <c r="HS39" vm="2772">
        <f ca="1"/>
        <v>0.64900000000000002</v>
      </c>
      <c r="HT39" vm="2773">
        <f ca="1"/>
        <v>0.65659999999999996</v>
      </c>
      <c r="HU39" vm="2774">
        <f ca="1"/>
        <v>0.60719999999999996</v>
      </c>
      <c r="HV39" vm="2775">
        <f ca="1"/>
        <v>0.57999999999999996</v>
      </c>
      <c r="HW39" vm="2776">
        <f ca="1"/>
        <v>0.6</v>
      </c>
      <c r="HX39" vm="2777">
        <f ca="1"/>
        <v>0.76539999999999997</v>
      </c>
      <c r="HY39" vm="2778">
        <f ca="1"/>
        <v>0.8014</v>
      </c>
      <c r="HZ39" vm="2779">
        <f ca="1"/>
        <v>1</v>
      </c>
      <c r="IA39" vm="2780">
        <f ca="1"/>
        <v>1.04</v>
      </c>
      <c r="IB39" vm="2781">
        <f ca="1"/>
        <v>0.91</v>
      </c>
      <c r="IC39" vm="2782">
        <f ca="1"/>
        <v>0.90059999999999996</v>
      </c>
      <c r="ID39" vm="2781">
        <f ca="1"/>
        <v>0.91</v>
      </c>
      <c r="IE39" vm="2783">
        <f ca="1"/>
        <v>1.3</v>
      </c>
      <c r="IF39" vm="2784">
        <f ca="1"/>
        <v>0.91690000000000005</v>
      </c>
      <c r="IG39" vm="2785">
        <f ca="1"/>
        <v>0.85019999999999996</v>
      </c>
      <c r="IH39" vm="2786">
        <f ca="1"/>
        <v>0.75029999999999997</v>
      </c>
      <c r="II39" vm="2787">
        <f ca="1"/>
        <v>0.92279999999999995</v>
      </c>
      <c r="IJ39" vm="2788">
        <f ca="1"/>
        <v>0.7802</v>
      </c>
      <c r="IK39" vm="2789">
        <f ca="1"/>
        <v>0.74</v>
      </c>
      <c r="IL39" vm="2790">
        <f ca="1"/>
        <v>0.67710000000000004</v>
      </c>
      <c r="IM39" vm="2791">
        <f ca="1"/>
        <v>0.62949999999999995</v>
      </c>
      <c r="IN39" vm="2792">
        <f ca="1"/>
        <v>0.59799999999999998</v>
      </c>
      <c r="IO39" vm="2793">
        <f ca="1"/>
        <v>0.66090000000000004</v>
      </c>
      <c r="IP39" vm="2794">
        <f ca="1"/>
        <v>0.73909999999999998</v>
      </c>
      <c r="IQ39" vm="2795">
        <f ca="1"/>
        <v>0.63290000000000002</v>
      </c>
      <c r="IR39" vm="2796">
        <f ca="1"/>
        <v>0.6401</v>
      </c>
      <c r="IS39" vm="2776">
        <f ca="1"/>
        <v>0.6</v>
      </c>
      <c r="IT39" vm="2797">
        <f ca="1"/>
        <v>0.51</v>
      </c>
      <c r="IU39" vm="2798">
        <f ca="1"/>
        <v>0.49270000000000003</v>
      </c>
      <c r="IV39" vm="2799">
        <f ca="1"/>
        <v>0.53600000000000003</v>
      </c>
      <c r="IW39" vm="2800">
        <f ca="1"/>
        <v>0.51200000000000001</v>
      </c>
      <c r="IX39" vm="2801">
        <f ca="1"/>
        <v>0.54</v>
      </c>
      <c r="IY39" vm="2802">
        <f ca="1"/>
        <v>0.5</v>
      </c>
      <c r="IZ39" vm="2803">
        <f ca="1"/>
        <v>0.502</v>
      </c>
      <c r="JA39" vm="2804">
        <f ca="1"/>
        <v>0.52</v>
      </c>
      <c r="JB39" vm="2805">
        <f ca="1"/>
        <v>0.48749999999999999</v>
      </c>
      <c r="JC39" vm="2806">
        <f ca="1"/>
        <v>0.4501</v>
      </c>
      <c r="JD39" vm="2807">
        <f ca="1"/>
        <v>0.4556</v>
      </c>
      <c r="JE39" vm="2808">
        <f ca="1"/>
        <v>0.41549999999999998</v>
      </c>
      <c r="JF39" vm="2809">
        <f ca="1"/>
        <v>0.41</v>
      </c>
      <c r="JG39" vm="2810">
        <f ca="1"/>
        <v>0.4</v>
      </c>
      <c r="JH39" vm="2811">
        <f ca="1"/>
        <v>0.43080000000000002</v>
      </c>
      <c r="JI39" vm="2812">
        <f ca="1"/>
        <v>0.43230000000000002</v>
      </c>
      <c r="JJ39" vm="2809">
        <f ca="1"/>
        <v>0.41</v>
      </c>
      <c r="JK39" vm="2813">
        <f ca="1"/>
        <v>0.3916</v>
      </c>
      <c r="JL39" vm="2814">
        <f ca="1"/>
        <v>0.38350000000000001</v>
      </c>
      <c r="JM39" vm="2815">
        <f ca="1"/>
        <v>0.42</v>
      </c>
      <c r="JN39" vm="2816">
        <f ca="1"/>
        <v>0.39300000000000002</v>
      </c>
      <c r="JO39" vm="2817">
        <f ca="1"/>
        <v>0.36599999999999999</v>
      </c>
      <c r="JP39" vm="2818">
        <f ca="1"/>
        <v>0.39200000000000002</v>
      </c>
      <c r="JQ39" vm="2819">
        <f ca="1"/>
        <v>0.40050000000000002</v>
      </c>
      <c r="JR39" vm="2820">
        <f ca="1"/>
        <v>0.40189999999999998</v>
      </c>
      <c r="JS39" vm="2821">
        <f ca="1"/>
        <v>0.3957</v>
      </c>
    </row>
    <row r="40" spans="2:281">
      <c r="AC40" t="str" cm="1">
        <f t="array" aca="1" ref="AC40" ca="1">IFERROR(TRANSPOSE(_xlfn.STOCKHISTORY(B40, TODAY()-365,TODAY(), 0,0,1)), "")</f>
        <v/>
      </c>
    </row>
    <row r="41" spans="2:281">
      <c r="AC41" t="str" cm="1">
        <f t="array" aca="1" ref="AC41" ca="1">IFERROR(TRANSPOSE(_xlfn.STOCKHISTORY(B41, TODAY()-365,TODAY(), 0,0,1)), "")</f>
        <v/>
      </c>
    </row>
    <row r="42" spans="2:281">
      <c r="AC42" t="str" cm="1">
        <f t="array" aca="1" ref="AC42" ca="1">IFERROR(TRANSPOSE(_xlfn.STOCKHISTORY(B42, TODAY()-365,TODAY(), 0,0,1)), "")</f>
        <v/>
      </c>
    </row>
    <row r="43" spans="2:281">
      <c r="AC43" t="str" cm="1">
        <f t="array" aca="1" ref="AC43" ca="1">IFERROR(TRANSPOSE(_xlfn.STOCKHISTORY(B43, TODAY()-365,TODAY(), 0,0,1)), "")</f>
        <v/>
      </c>
    </row>
    <row r="44" spans="2:281">
      <c r="AC44" t="str" cm="1">
        <f t="array" aca="1" ref="AC44" ca="1">IFERROR(TRANSPOSE(_xlfn.STOCKHISTORY(B44, TODAY()-365,TODAY(), 0,0,1)), "")</f>
        <v/>
      </c>
    </row>
    <row r="45" spans="2:281">
      <c r="AC45" t="str" cm="1">
        <f t="array" aca="1" ref="AC45" ca="1">IFERROR(TRANSPOSE(_xlfn.STOCKHISTORY(B45, TODAY()-365,TODAY(), 0,0,1)), "")</f>
        <v/>
      </c>
    </row>
    <row r="46" spans="2:281">
      <c r="AC46" t="str" cm="1">
        <f t="array" aca="1" ref="AC46" ca="1">IFERROR(TRANSPOSE(_xlfn.STOCKHISTORY(B46, TODAY()-365,TODAY(), 0,0,1)), "")</f>
        <v/>
      </c>
    </row>
    <row r="47" spans="2:281">
      <c r="AC47" t="str" cm="1">
        <f t="array" aca="1" ref="AC47" ca="1">IFERROR(TRANSPOSE(_xlfn.STOCKHISTORY(B47, TODAY()-365,TODAY(), 0,0,1)), "")</f>
        <v/>
      </c>
    </row>
    <row r="48" spans="2:281">
      <c r="AC48" t="str" cm="1">
        <f t="array" aca="1" ref="AC48" ca="1">IFERROR(TRANSPOSE(_xlfn.STOCKHISTORY(B48, TODAY()-365,TODAY(), 0,0,1)), "")</f>
        <v/>
      </c>
    </row>
    <row r="49" spans="18:29">
      <c r="AC49" t="str" cm="1">
        <f t="array" aca="1" ref="AC49" ca="1">IFERROR(TRANSPOSE(_xlfn.STOCKHISTORY(B49, TODAY()-365,TODAY(), 0,0,1)), "")</f>
        <v/>
      </c>
    </row>
    <row r="50" spans="18:29">
      <c r="AC50" t="str" cm="1">
        <f t="array" aca="1" ref="AC50" ca="1">IFERROR(TRANSPOSE(_xlfn.STOCKHISTORY(B50, TODAY()-365,TODAY(), 0,0,1)), "")</f>
        <v/>
      </c>
    </row>
    <row r="51" spans="18:29">
      <c r="AC51" t="str" cm="1">
        <f t="array" aca="1" ref="AC51" ca="1">IFERROR(TRANSPOSE(_xlfn.STOCKHISTORY(B51, TODAY()-365,TODAY(), 0,0,1)), "")</f>
        <v/>
      </c>
    </row>
    <row r="52" spans="18:29">
      <c r="Z52" t="str" cm="1">
        <f t="array" aca="1" ref="Z52" ca="1">IFERROR(TRANSPOSE(_xlfn.STOCKHISTORY(_xlfn.ANCHORARRAY(Holdings_Array),TODAY()-365,TODAY(),0,0,0,1)), "")</f>
        <v/>
      </c>
      <c r="AC52" t="str" cm="1">
        <f t="array" aca="1" ref="AC52" ca="1">IFERROR(TRANSPOSE(_xlfn.STOCKHISTORY(B52, TODAY()-365,TODAY(), 0,0,1)), "")</f>
        <v/>
      </c>
    </row>
    <row r="53" spans="18:29">
      <c r="T53" s="1"/>
      <c r="AC53" t="str" cm="1">
        <f t="array" aca="1" ref="AC53" ca="1">IFERROR(TRANSPOSE(_xlfn.STOCKHISTORY(B53, TODAY()-365,TODAY(), 0,0,1)), "")</f>
        <v/>
      </c>
    </row>
    <row r="54" spans="18:29">
      <c r="R54" s="1"/>
      <c r="AA54" t="str" cm="1">
        <f t="array" aca="1" ref="AA54" ca="1">IFERROR(TRANSPOSE(_xlfn.STOCKHISTORY(B54, TODAY()-365,TODAY(), 0,0,1)), "")</f>
        <v/>
      </c>
      <c r="AC54" t="str" cm="1">
        <f t="array" aca="1" ref="AC54" ca="1">IFERROR(TRANSPOSE(_xlfn.STOCKHISTORY(B54, TODAY()-365,TODAY(), 0,0,1)), "")</f>
        <v/>
      </c>
    </row>
    <row r="55" spans="18:29">
      <c r="S55" s="1"/>
      <c r="AB55" t="str" cm="1">
        <f t="array" aca="1" ref="AB55" ca="1">IFERROR(TRANSPOSE(_xlfn.STOCKHISTORY(B55, TODAY()-365,TODAY(), 0,0,1)), "")</f>
        <v/>
      </c>
      <c r="AC55" t="str" cm="1">
        <f t="array" aca="1" ref="AC55" ca="1">IFERROR(TRANSPOSE(_xlfn.STOCKHISTORY(B55, TODAY()-365,TODAY(), 0,0,1)), "")</f>
        <v/>
      </c>
    </row>
    <row r="56" spans="18:29">
      <c r="S56" s="1"/>
      <c r="AB56" t="str" cm="1">
        <f t="array" aca="1" ref="AB56" ca="1">IFERROR(TRANSPOSE(_xlfn.STOCKHISTORY(B56, TODAY()-365,TODAY(), 0,0,1)), "")</f>
        <v/>
      </c>
      <c r="AC56" t="str" cm="1">
        <f t="array" aca="1" ref="AC56" ca="1">IFERROR(TRANSPOSE(_xlfn.STOCKHISTORY(B56, TODAY()-365,TODAY(), 0,0,1)), "")</f>
        <v/>
      </c>
    </row>
    <row r="57" spans="18:29">
      <c r="S57" s="1"/>
      <c r="AB57" t="str" cm="1">
        <f t="array" aca="1" ref="AB57" ca="1">IFERROR(TRANSPOSE(_xlfn.STOCKHISTORY(B57, TODAY()-365,TODAY(), 0,0,1)), "")</f>
        <v/>
      </c>
      <c r="AC57" t="str" cm="1">
        <f t="array" aca="1" ref="AC57" ca="1">IFERROR(TRANSPOSE(_xlfn.STOCKHISTORY(B57, TODAY()-365,TODAY(), 0,0,1)), "")</f>
        <v/>
      </c>
    </row>
    <row r="58" spans="18:29">
      <c r="S58" s="1"/>
      <c r="AB58" t="str" cm="1">
        <f t="array" aca="1" ref="AB58" ca="1">IFERROR(TRANSPOSE(_xlfn.STOCKHISTORY(B58, TODAY()-365,TODAY(), 0,0,1)), "")</f>
        <v/>
      </c>
      <c r="AC58" t="str" cm="1">
        <f t="array" aca="1" ref="AC58" ca="1">IFERROR(TRANSPOSE(_xlfn.STOCKHISTORY(B58, TODAY()-365,TODAY(), 0,0,1)), "")</f>
        <v/>
      </c>
    </row>
    <row r="59" spans="18:29">
      <c r="S59" s="1"/>
      <c r="AB59" t="str" cm="1">
        <f t="array" aca="1" ref="AB59" ca="1">IFERROR(TRANSPOSE(_xlfn.STOCKHISTORY(B59, TODAY()-365,TODAY(), 0,0,1)), "")</f>
        <v/>
      </c>
      <c r="AC59" t="str" cm="1">
        <f t="array" aca="1" ref="AC59" ca="1">IFERROR(TRANSPOSE(_xlfn.STOCKHISTORY(B59, TODAY()-365,TODAY(), 0,0,1)), "")</f>
        <v/>
      </c>
    </row>
    <row r="60" spans="18:29">
      <c r="S60" s="1"/>
      <c r="AB60" t="str" cm="1">
        <f t="array" aca="1" ref="AB60" ca="1">IFERROR(TRANSPOSE(_xlfn.STOCKHISTORY(B60, TODAY()-365,TODAY(), 0,0,1)), "")</f>
        <v/>
      </c>
      <c r="AC60" t="str" cm="1">
        <f t="array" aca="1" ref="AC60" ca="1">IFERROR(TRANSPOSE(_xlfn.STOCKHISTORY(B60, TODAY()-365,TODAY(), 0,0,1)), "")</f>
        <v/>
      </c>
    </row>
    <row r="61" spans="18:29">
      <c r="S61" s="1"/>
      <c r="AB61" t="str" cm="1">
        <f t="array" aca="1" ref="AB61" ca="1">IFERROR(TRANSPOSE(_xlfn.STOCKHISTORY(B61, TODAY()-365,TODAY(), 0,0,1)), "")</f>
        <v/>
      </c>
      <c r="AC61" t="str" cm="1">
        <f t="array" aca="1" ref="AC61" ca="1">IFERROR(TRANSPOSE(_xlfn.STOCKHISTORY(B61, TODAY()-365,TODAY(), 0,0,1)), "")</f>
        <v/>
      </c>
    </row>
    <row r="62" spans="18:29">
      <c r="S62" s="1"/>
      <c r="AB62" t="str" cm="1">
        <f t="array" aca="1" ref="AB62" ca="1">IFERROR(TRANSPOSE(_xlfn.STOCKHISTORY(B62, TODAY()-365,TODAY(), 0,0,1)), "")</f>
        <v/>
      </c>
      <c r="AC62" t="str" cm="1">
        <f t="array" aca="1" ref="AC62" ca="1">IFERROR(TRANSPOSE(_xlfn.STOCKHISTORY(B62, TODAY()-365,TODAY(), 0,0,1)), "")</f>
        <v/>
      </c>
    </row>
    <row r="63" spans="18:29">
      <c r="S63" s="1"/>
      <c r="AB63" t="str" cm="1">
        <f t="array" aca="1" ref="AB63" ca="1">IFERROR(TRANSPOSE(_xlfn.STOCKHISTORY(B63, TODAY()-365,TODAY(), 0,0,1)), "")</f>
        <v/>
      </c>
      <c r="AC63" t="str" cm="1">
        <f t="array" aca="1" ref="AC63" ca="1">IFERROR(TRANSPOSE(_xlfn.STOCKHISTORY(B63, TODAY()-365,TODAY(), 0,0,1)), "")</f>
        <v/>
      </c>
    </row>
    <row r="64" spans="18:29">
      <c r="S64" s="1"/>
      <c r="AB64" t="str" cm="1">
        <f t="array" aca="1" ref="AB64" ca="1">IFERROR(TRANSPOSE(_xlfn.STOCKHISTORY(B64, TODAY()-365,TODAY(), 0,0,1)), "")</f>
        <v/>
      </c>
      <c r="AC64" t="str" cm="1">
        <f t="array" aca="1" ref="AC64" ca="1">IFERROR(TRANSPOSE(_xlfn.STOCKHISTORY(B64, TODAY()-365,TODAY(), 0,0,1)), "")</f>
        <v/>
      </c>
    </row>
    <row r="65" spans="19:29">
      <c r="S65" s="1"/>
      <c r="AB65" t="str" cm="1">
        <f t="array" aca="1" ref="AB65" ca="1">IFERROR(TRANSPOSE(_xlfn.STOCKHISTORY(B65, TODAY()-365,TODAY(), 0,0,1)), "")</f>
        <v/>
      </c>
      <c r="AC65" t="str" cm="1">
        <f t="array" aca="1" ref="AC65" ca="1">IFERROR(TRANSPOSE(_xlfn.STOCKHISTORY(B65, TODAY()-365,TODAY(), 0,0,1)), "")</f>
        <v/>
      </c>
    </row>
    <row r="66" spans="19:29">
      <c r="S66" s="1"/>
      <c r="AB66" t="str" cm="1">
        <f t="array" aca="1" ref="AB66" ca="1">IFERROR(TRANSPOSE(_xlfn.STOCKHISTORY(B66, TODAY()-365,TODAY(), 0,0,1)), "")</f>
        <v/>
      </c>
      <c r="AC66" t="str" cm="1">
        <f t="array" aca="1" ref="AC66" ca="1">IFERROR(TRANSPOSE(_xlfn.STOCKHISTORY(B66, TODAY()-365,TODAY(), 0,0,1)), "")</f>
        <v/>
      </c>
    </row>
    <row r="67" spans="19:29">
      <c r="S67" s="1"/>
      <c r="AB67" t="str" cm="1">
        <f t="array" aca="1" ref="AB67" ca="1">IFERROR(TRANSPOSE(_xlfn.STOCKHISTORY(B67, TODAY()-365,TODAY(), 0,0,1)), "")</f>
        <v/>
      </c>
      <c r="AC67" t="str" cm="1">
        <f t="array" aca="1" ref="AC67" ca="1">IFERROR(TRANSPOSE(_xlfn.STOCKHISTORY(B67, TODAY()-365,TODAY(), 0,0,1)), "")</f>
        <v/>
      </c>
    </row>
    <row r="68" spans="19:29">
      <c r="S68" s="1"/>
      <c r="AB68" t="str" cm="1">
        <f t="array" aca="1" ref="AB68" ca="1">IFERROR(TRANSPOSE(_xlfn.STOCKHISTORY(B68, TODAY()-365,TODAY(), 0,0,1)), "")</f>
        <v/>
      </c>
      <c r="AC68" t="str" cm="1">
        <f t="array" aca="1" ref="AC68" ca="1">IFERROR(TRANSPOSE(_xlfn.STOCKHISTORY(B68, TODAY()-365,TODAY(), 0,0,1)), "")</f>
        <v/>
      </c>
    </row>
    <row r="69" spans="19:29">
      <c r="S69" s="1"/>
      <c r="AB69" t="str" cm="1">
        <f t="array" aca="1" ref="AB69" ca="1">IFERROR(TRANSPOSE(_xlfn.STOCKHISTORY(B69, TODAY()-365,TODAY(), 0,0,1)), "")</f>
        <v/>
      </c>
      <c r="AC69" t="str" cm="1">
        <f t="array" aca="1" ref="AC69" ca="1">IFERROR(TRANSPOSE(_xlfn.STOCKHISTORY(B69, TODAY()-365,TODAY(), 0,0,1)), "")</f>
        <v/>
      </c>
    </row>
    <row r="70" spans="19:29">
      <c r="S70" s="1"/>
      <c r="AB70" t="str" cm="1">
        <f t="array" aca="1" ref="AB70" ca="1">IFERROR(TRANSPOSE(_xlfn.STOCKHISTORY(B70, TODAY()-365,TODAY(), 0,0,1)), "")</f>
        <v/>
      </c>
      <c r="AC70" t="str" cm="1">
        <f t="array" aca="1" ref="AC70" ca="1">IFERROR(TRANSPOSE(_xlfn.STOCKHISTORY(B70, TODAY()-365,TODAY(), 0,0,1)), "")</f>
        <v/>
      </c>
    </row>
    <row r="71" spans="19:29">
      <c r="S71" s="1"/>
      <c r="AB71" t="str" cm="1">
        <f t="array" aca="1" ref="AB71" ca="1">IFERROR(TRANSPOSE(_xlfn.STOCKHISTORY(B71, TODAY()-365,TODAY(), 0,0,1)), "")</f>
        <v/>
      </c>
      <c r="AC71" t="str" cm="1">
        <f t="array" aca="1" ref="AC71" ca="1">IFERROR(TRANSPOSE(_xlfn.STOCKHISTORY(B71, TODAY()-365,TODAY(), 0,0,1)), "")</f>
        <v/>
      </c>
    </row>
    <row r="72" spans="19:29">
      <c r="S72" s="1"/>
      <c r="AB72" t="str" cm="1">
        <f t="array" aca="1" ref="AB72" ca="1">IFERROR(TRANSPOSE(_xlfn.STOCKHISTORY(B72, TODAY()-365,TODAY(), 0,0,1)), "")</f>
        <v/>
      </c>
      <c r="AC72" t="str" cm="1">
        <f t="array" aca="1" ref="AC72" ca="1">IFERROR(TRANSPOSE(_xlfn.STOCKHISTORY(B72, TODAY()-365,TODAY(), 0,0,1)), "")</f>
        <v/>
      </c>
    </row>
    <row r="73" spans="19:29">
      <c r="S73" s="1"/>
      <c r="AB73" t="str" cm="1">
        <f t="array" aca="1" ref="AB73" ca="1">IFERROR(TRANSPOSE(_xlfn.STOCKHISTORY(B73, TODAY()-365,TODAY(), 0,0,1)), "")</f>
        <v/>
      </c>
      <c r="AC73" t="str" cm="1">
        <f t="array" aca="1" ref="AC73" ca="1">IFERROR(TRANSPOSE(_xlfn.STOCKHISTORY(B73, TODAY()-365,TODAY(), 0,0,1)), "")</f>
        <v/>
      </c>
    </row>
    <row r="74" spans="19:29">
      <c r="S74" s="1"/>
      <c r="AB74" t="str" cm="1">
        <f t="array" aca="1" ref="AB74" ca="1">IFERROR(TRANSPOSE(_xlfn.STOCKHISTORY(B74, TODAY()-365,TODAY(), 0,0,1)), "")</f>
        <v/>
      </c>
      <c r="AC74" t="str" cm="1">
        <f t="array" aca="1" ref="AC74" ca="1">IFERROR(TRANSPOSE(_xlfn.STOCKHISTORY(B74, TODAY()-365,TODAY(), 0,0,1)), "")</f>
        <v/>
      </c>
    </row>
    <row r="75" spans="19:29">
      <c r="S75" s="1"/>
      <c r="AB75" t="str" cm="1">
        <f t="array" aca="1" ref="AB75" ca="1">IFERROR(TRANSPOSE(_xlfn.STOCKHISTORY(B75, TODAY()-365,TODAY(), 0,0,1)), "")</f>
        <v/>
      </c>
      <c r="AC75" t="str" cm="1">
        <f t="array" aca="1" ref="AC75" ca="1">IFERROR(TRANSPOSE(_xlfn.STOCKHISTORY(B75, TODAY()-365,TODAY(), 0,0,1)), "")</f>
        <v/>
      </c>
    </row>
    <row r="76" spans="19:29">
      <c r="S76" s="1"/>
      <c r="AB76" t="str" cm="1">
        <f t="array" aca="1" ref="AB76" ca="1">IFERROR(TRANSPOSE(_xlfn.STOCKHISTORY(B76, TODAY()-365,TODAY(), 0,0,1)), "")</f>
        <v/>
      </c>
      <c r="AC76" t="str" cm="1">
        <f t="array" aca="1" ref="AC76" ca="1">IFERROR(TRANSPOSE(_xlfn.STOCKHISTORY(B76, TODAY()-365,TODAY(), 0,0,1)), "")</f>
        <v/>
      </c>
    </row>
    <row r="77" spans="19:29">
      <c r="S77" s="1"/>
      <c r="AB77" t="str" cm="1">
        <f t="array" aca="1" ref="AB77" ca="1">IFERROR(TRANSPOSE(_xlfn.STOCKHISTORY(B77, TODAY()-365,TODAY(), 0,0,1)), "")</f>
        <v/>
      </c>
      <c r="AC77" t="str" cm="1">
        <f t="array" aca="1" ref="AC77" ca="1">IFERROR(TRANSPOSE(_xlfn.STOCKHISTORY(B77, TODAY()-365,TODAY(), 0,0,1)), "")</f>
        <v/>
      </c>
    </row>
    <row r="78" spans="19:29">
      <c r="S78" s="1"/>
      <c r="AB78" t="str" cm="1">
        <f t="array" aca="1" ref="AB78" ca="1">IFERROR(TRANSPOSE(_xlfn.STOCKHISTORY(B78, TODAY()-365,TODAY(), 0,0,1)), "")</f>
        <v/>
      </c>
      <c r="AC78" t="str" cm="1">
        <f t="array" aca="1" ref="AC78" ca="1">IFERROR(TRANSPOSE(_xlfn.STOCKHISTORY(B78, TODAY()-365,TODAY(), 0,0,1)), "")</f>
        <v/>
      </c>
    </row>
    <row r="79" spans="19:29">
      <c r="S79" s="1"/>
      <c r="AB79" t="str" cm="1">
        <f t="array" aca="1" ref="AB79" ca="1">IFERROR(TRANSPOSE(_xlfn.STOCKHISTORY(B79, TODAY()-365,TODAY(), 0,0,1)), "")</f>
        <v/>
      </c>
      <c r="AC79" t="str" cm="1">
        <f t="array" aca="1" ref="AC79" ca="1">IFERROR(TRANSPOSE(_xlfn.STOCKHISTORY(B79, TODAY()-365,TODAY(), 0,0,1)), "")</f>
        <v/>
      </c>
    </row>
    <row r="80" spans="19:29">
      <c r="S80" s="1"/>
      <c r="AB80" t="str" cm="1">
        <f t="array" aca="1" ref="AB80" ca="1">IFERROR(TRANSPOSE(_xlfn.STOCKHISTORY(B80, TODAY()-365,TODAY(), 0,0,1)), "")</f>
        <v/>
      </c>
      <c r="AC80" t="str" cm="1">
        <f t="array" aca="1" ref="AC80" ca="1">IFERROR(TRANSPOSE(_xlfn.STOCKHISTORY(B80, TODAY()-365,TODAY(), 0,0,1)), "")</f>
        <v/>
      </c>
    </row>
    <row r="81" spans="19:29">
      <c r="S81" s="1"/>
      <c r="AB81" t="str" cm="1">
        <f t="array" aca="1" ref="AB81" ca="1">IFERROR(TRANSPOSE(_xlfn.STOCKHISTORY(B81, TODAY()-365,TODAY(), 0,0,1)), "")</f>
        <v/>
      </c>
      <c r="AC81" t="str" cm="1">
        <f t="array" aca="1" ref="AC81" ca="1">IFERROR(TRANSPOSE(_xlfn.STOCKHISTORY(B81, TODAY()-365,TODAY(), 0,0,1)), "")</f>
        <v/>
      </c>
    </row>
    <row r="82" spans="19:29">
      <c r="S82" s="1"/>
      <c r="AB82" t="str" cm="1">
        <f t="array" aca="1" ref="AB82" ca="1">IFERROR(TRANSPOSE(_xlfn.STOCKHISTORY(B82, TODAY()-365,TODAY(), 0,0,1)), "")</f>
        <v/>
      </c>
      <c r="AC82" t="str" cm="1">
        <f t="array" aca="1" ref="AC82" ca="1">IFERROR(TRANSPOSE(_xlfn.STOCKHISTORY(B82, TODAY()-365,TODAY(), 0,0,1)), "")</f>
        <v/>
      </c>
    </row>
    <row r="83" spans="19:29">
      <c r="S83" s="1"/>
      <c r="AB83" t="str" cm="1">
        <f t="array" aca="1" ref="AB83" ca="1">IFERROR(TRANSPOSE(_xlfn.STOCKHISTORY(B83, TODAY()-365,TODAY(), 0,0,1)), "")</f>
        <v/>
      </c>
      <c r="AC83" t="str" cm="1">
        <f t="array" aca="1" ref="AC83" ca="1">IFERROR(TRANSPOSE(_xlfn.STOCKHISTORY(B83, TODAY()-365,TODAY(), 0,0,1)), "")</f>
        <v/>
      </c>
    </row>
    <row r="84" spans="19:29">
      <c r="S84" s="1"/>
      <c r="AB84" t="str" cm="1">
        <f t="array" aca="1" ref="AB84" ca="1">IFERROR(TRANSPOSE(_xlfn.STOCKHISTORY(B84, TODAY()-365,TODAY(), 0,0,1)), "")</f>
        <v/>
      </c>
      <c r="AC84" t="str" cm="1">
        <f t="array" aca="1" ref="AC84" ca="1">IFERROR(TRANSPOSE(_xlfn.STOCKHISTORY(B84, TODAY()-365,TODAY(), 0,0,1)), "")</f>
        <v/>
      </c>
    </row>
    <row r="85" spans="19:29">
      <c r="S85" s="1"/>
      <c r="AB85" t="str" cm="1">
        <f t="array" aca="1" ref="AB85" ca="1">IFERROR(TRANSPOSE(_xlfn.STOCKHISTORY(B85, TODAY()-365,TODAY(), 0,0,1)), "")</f>
        <v/>
      </c>
      <c r="AC85" t="str" cm="1">
        <f t="array" aca="1" ref="AC85" ca="1">IFERROR(TRANSPOSE(_xlfn.STOCKHISTORY(B85, TODAY()-365,TODAY(), 0,0,1)), "")</f>
        <v/>
      </c>
    </row>
    <row r="86" spans="19:29">
      <c r="S86" s="1"/>
      <c r="AB86" t="str" cm="1">
        <f t="array" aca="1" ref="AB86" ca="1">IFERROR(TRANSPOSE(_xlfn.STOCKHISTORY(B86, TODAY()-365,TODAY(), 0,0,1)), "")</f>
        <v/>
      </c>
      <c r="AC86" t="str" cm="1">
        <f t="array" aca="1" ref="AC86" ca="1">IFERROR(TRANSPOSE(_xlfn.STOCKHISTORY(B86, TODAY()-365,TODAY(), 0,0,1)), "")</f>
        <v/>
      </c>
    </row>
    <row r="87" spans="19:29">
      <c r="S87" s="1"/>
      <c r="AB87" t="str" cm="1">
        <f t="array" aca="1" ref="AB87" ca="1">IFERROR(TRANSPOSE(_xlfn.STOCKHISTORY(B87, TODAY()-365,TODAY(), 0,0,1)), "")</f>
        <v/>
      </c>
      <c r="AC87" t="str" cm="1">
        <f t="array" aca="1" ref="AC87" ca="1">IFERROR(TRANSPOSE(_xlfn.STOCKHISTORY(B87, TODAY()-365,TODAY(), 0,0,1)), "")</f>
        <v/>
      </c>
    </row>
    <row r="88" spans="19:29">
      <c r="S88" s="1"/>
      <c r="AB88" t="str" cm="1">
        <f t="array" aca="1" ref="AB88" ca="1">IFERROR(TRANSPOSE(_xlfn.STOCKHISTORY(B88, TODAY()-365,TODAY(), 0,0,1)), "")</f>
        <v/>
      </c>
      <c r="AC88" t="str" cm="1">
        <f t="array" aca="1" ref="AC88" ca="1">IFERROR(TRANSPOSE(_xlfn.STOCKHISTORY(B88, TODAY()-365,TODAY(), 0,0,1)), "")</f>
        <v/>
      </c>
    </row>
    <row r="89" spans="19:29">
      <c r="S89" s="1"/>
      <c r="AB89" t="str" cm="1">
        <f t="array" aca="1" ref="AB89" ca="1">IFERROR(TRANSPOSE(_xlfn.STOCKHISTORY(B89, TODAY()-365,TODAY(), 0,0,1)), "")</f>
        <v/>
      </c>
      <c r="AC89" t="str" cm="1">
        <f t="array" aca="1" ref="AC89" ca="1">IFERROR(TRANSPOSE(_xlfn.STOCKHISTORY(B89, TODAY()-365,TODAY(), 0,0,1)), "")</f>
        <v/>
      </c>
    </row>
    <row r="90" spans="19:29">
      <c r="S90" s="1"/>
      <c r="AB90" t="str" cm="1">
        <f t="array" aca="1" ref="AB90" ca="1">IFERROR(TRANSPOSE(_xlfn.STOCKHISTORY(B90, TODAY()-365,TODAY(), 0,0,1)), "")</f>
        <v/>
      </c>
      <c r="AC90" t="str" cm="1">
        <f t="array" aca="1" ref="AC90" ca="1">IFERROR(TRANSPOSE(_xlfn.STOCKHISTORY(B90, TODAY()-365,TODAY(), 0,0,1)), "")</f>
        <v/>
      </c>
    </row>
    <row r="91" spans="19:29">
      <c r="S91" s="1"/>
      <c r="AB91" t="str" cm="1">
        <f t="array" aca="1" ref="AB91" ca="1">IFERROR(TRANSPOSE(_xlfn.STOCKHISTORY(B91, TODAY()-365,TODAY(), 0,0,1)), "")</f>
        <v/>
      </c>
      <c r="AC91" t="str" cm="1">
        <f t="array" aca="1" ref="AC91" ca="1">IFERROR(TRANSPOSE(_xlfn.STOCKHISTORY(B91, TODAY()-365,TODAY(), 0,0,1)), "")</f>
        <v/>
      </c>
    </row>
    <row r="92" spans="19:29">
      <c r="S92" s="1"/>
      <c r="AB92" t="str" cm="1">
        <f t="array" aca="1" ref="AB92" ca="1">IFERROR(TRANSPOSE(_xlfn.STOCKHISTORY(B92, TODAY()-365,TODAY(), 0,0,1)), "")</f>
        <v/>
      </c>
      <c r="AC92" t="str" cm="1">
        <f t="array" aca="1" ref="AC92" ca="1">IFERROR(TRANSPOSE(_xlfn.STOCKHISTORY(B92, TODAY()-365,TODAY(), 0,0,1)), "")</f>
        <v/>
      </c>
    </row>
    <row r="93" spans="19:29">
      <c r="S93" s="1"/>
      <c r="AB93" t="str" cm="1">
        <f t="array" aca="1" ref="AB93" ca="1">IFERROR(TRANSPOSE(_xlfn.STOCKHISTORY(B93, TODAY()-365,TODAY(), 0,0,1)), "")</f>
        <v/>
      </c>
      <c r="AC93" t="str" cm="1">
        <f t="array" aca="1" ref="AC93" ca="1">IFERROR(TRANSPOSE(_xlfn.STOCKHISTORY(B93, TODAY()-365,TODAY(), 0,0,1)), "")</f>
        <v/>
      </c>
    </row>
    <row r="94" spans="19:29">
      <c r="S94" s="1"/>
      <c r="AB94" t="str" cm="1">
        <f t="array" aca="1" ref="AB94" ca="1">IFERROR(TRANSPOSE(_xlfn.STOCKHISTORY(B94, TODAY()-365,TODAY(), 0,0,1)), "")</f>
        <v/>
      </c>
      <c r="AC94" t="str" cm="1">
        <f t="array" aca="1" ref="AC94" ca="1">IFERROR(TRANSPOSE(_xlfn.STOCKHISTORY(B94, TODAY()-365,TODAY(), 0,0,1)), "")</f>
        <v/>
      </c>
    </row>
    <row r="95" spans="19:29">
      <c r="S95" s="1"/>
      <c r="AB95" t="str" cm="1">
        <f t="array" aca="1" ref="AB95" ca="1">IFERROR(TRANSPOSE(_xlfn.STOCKHISTORY(B95, TODAY()-365,TODAY(), 0,0,1)), "")</f>
        <v/>
      </c>
      <c r="AC95" t="str" cm="1">
        <f t="array" aca="1" ref="AC95" ca="1">IFERROR(TRANSPOSE(_xlfn.STOCKHISTORY(B95, TODAY()-365,TODAY(), 0,0,1)), "")</f>
        <v/>
      </c>
    </row>
    <row r="96" spans="19:29">
      <c r="S96" s="1"/>
      <c r="AB96" t="str" cm="1">
        <f t="array" aca="1" ref="AB96" ca="1">IFERROR(TRANSPOSE(_xlfn.STOCKHISTORY(B96, TODAY()-365,TODAY(), 0,0,1)), "")</f>
        <v/>
      </c>
      <c r="AC96" t="str" cm="1">
        <f t="array" aca="1" ref="AC96" ca="1">IFERROR(TRANSPOSE(_xlfn.STOCKHISTORY(B96, TODAY()-365,TODAY(), 0,0,1)), "")</f>
        <v/>
      </c>
    </row>
    <row r="97" spans="19:29">
      <c r="S97" s="1"/>
      <c r="AB97" t="str" cm="1">
        <f t="array" aca="1" ref="AB97" ca="1">IFERROR(TRANSPOSE(_xlfn.STOCKHISTORY(B97, TODAY()-365,TODAY(), 0,0,1)), "")</f>
        <v/>
      </c>
      <c r="AC97" t="str" cm="1">
        <f t="array" aca="1" ref="AC97" ca="1">IFERROR(TRANSPOSE(_xlfn.STOCKHISTORY(B97, TODAY()-365,TODAY(), 0,0,1)), "")</f>
        <v/>
      </c>
    </row>
    <row r="98" spans="19:29">
      <c r="S98" s="1"/>
      <c r="AB98" t="str" cm="1">
        <f t="array" aca="1" ref="AB98" ca="1">IFERROR(TRANSPOSE(_xlfn.STOCKHISTORY(B98, TODAY()-365,TODAY(), 0,0,1)), "")</f>
        <v/>
      </c>
      <c r="AC98" t="str" cm="1">
        <f t="array" aca="1" ref="AC98" ca="1">IFERROR(TRANSPOSE(_xlfn.STOCKHISTORY(B98, TODAY()-365,TODAY(), 0,0,1)), "")</f>
        <v/>
      </c>
    </row>
    <row r="99" spans="19:29">
      <c r="S99" s="1"/>
      <c r="AB99" t="str" cm="1">
        <f t="array" aca="1" ref="AB99" ca="1">IFERROR(TRANSPOSE(_xlfn.STOCKHISTORY(B99, TODAY()-365,TODAY(), 0,0,1)), "")</f>
        <v/>
      </c>
      <c r="AC99" t="str" cm="1">
        <f t="array" aca="1" ref="AC99" ca="1">IFERROR(TRANSPOSE(_xlfn.STOCKHISTORY(B99, TODAY()-365,TODAY(), 0,0,1)), "")</f>
        <v/>
      </c>
    </row>
    <row r="100" spans="19:29">
      <c r="S100" s="1"/>
      <c r="AB100" t="str" cm="1">
        <f t="array" aca="1" ref="AB100" ca="1">IFERROR(TRANSPOSE(_xlfn.STOCKHISTORY(B100, TODAY()-365,TODAY(), 0,0,1)), "")</f>
        <v/>
      </c>
      <c r="AC100" t="str" cm="1">
        <f t="array" aca="1" ref="AC100" ca="1">IFERROR(TRANSPOSE(_xlfn.STOCKHISTORY(B100, TODAY()-365,TODAY(), 0,0,1)), "")</f>
        <v/>
      </c>
    </row>
    <row r="101" spans="19:29">
      <c r="S101" s="1"/>
      <c r="AB101" t="str" cm="1">
        <f t="array" aca="1" ref="AB101" ca="1">IFERROR(TRANSPOSE(_xlfn.STOCKHISTORY(B101, TODAY()-365,TODAY(), 0,0,1)), "")</f>
        <v/>
      </c>
      <c r="AC101" t="str" cm="1">
        <f t="array" aca="1" ref="AC101" ca="1">IFERROR(TRANSPOSE(_xlfn.STOCKHISTORY(B101, TODAY()-365,TODAY(), 0,0,1)), "")</f>
        <v/>
      </c>
    </row>
    <row r="102" spans="19:29">
      <c r="S102" s="1"/>
      <c r="AB102" t="str" cm="1">
        <f t="array" aca="1" ref="AB102" ca="1">IFERROR(TRANSPOSE(_xlfn.STOCKHISTORY(B102, TODAY()-365,TODAY(), 0,0,1)), "")</f>
        <v/>
      </c>
      <c r="AC102" t="str" cm="1">
        <f t="array" aca="1" ref="AC102" ca="1">IFERROR(TRANSPOSE(_xlfn.STOCKHISTORY(B102, TODAY()-365,TODAY(), 0,0,1)), "")</f>
        <v/>
      </c>
    </row>
    <row r="103" spans="19:29">
      <c r="S103" s="1"/>
      <c r="AB103" t="str" cm="1">
        <f t="array" aca="1" ref="AB103" ca="1">IFERROR(TRANSPOSE(_xlfn.STOCKHISTORY(B103, TODAY()-365,TODAY(), 0,0,1)), "")</f>
        <v/>
      </c>
      <c r="AC103" t="str" cm="1">
        <f t="array" aca="1" ref="AC103" ca="1">IFERROR(TRANSPOSE(_xlfn.STOCKHISTORY(B103, TODAY()-365,TODAY(), 0,0,1)), "")</f>
        <v/>
      </c>
    </row>
    <row r="104" spans="19:29">
      <c r="S104" s="1"/>
      <c r="AB104" t="str" cm="1">
        <f t="array" aca="1" ref="AB104" ca="1">IFERROR(TRANSPOSE(_xlfn.STOCKHISTORY(B104, TODAY()-365,TODAY(), 0,0,1)), "")</f>
        <v/>
      </c>
      <c r="AC104" t="str" cm="1">
        <f t="array" aca="1" ref="AC104" ca="1">IFERROR(TRANSPOSE(_xlfn.STOCKHISTORY(B104, TODAY()-365,TODAY(), 0,0,1)), "")</f>
        <v/>
      </c>
    </row>
    <row r="105" spans="19:29">
      <c r="S105" s="1"/>
      <c r="AB105" t="str" cm="1">
        <f t="array" aca="1" ref="AB105" ca="1">IFERROR(TRANSPOSE(_xlfn.STOCKHISTORY(B105, TODAY()-365,TODAY(), 0,0,1)), "")</f>
        <v/>
      </c>
      <c r="AC105" t="str" cm="1">
        <f t="array" aca="1" ref="AC105" ca="1">IFERROR(TRANSPOSE(_xlfn.STOCKHISTORY(B105, TODAY()-365,TODAY(), 0,0,1)), "")</f>
        <v/>
      </c>
    </row>
    <row r="106" spans="19:29">
      <c r="S106" s="1"/>
      <c r="AB106" t="str" cm="1">
        <f t="array" aca="1" ref="AB106" ca="1">IFERROR(TRANSPOSE(_xlfn.STOCKHISTORY(B106, TODAY()-365,TODAY(), 0,0,1)), "")</f>
        <v/>
      </c>
      <c r="AC106" t="str" cm="1">
        <f t="array" aca="1" ref="AC106" ca="1">IFERROR(TRANSPOSE(_xlfn.STOCKHISTORY(B106, TODAY()-365,TODAY(), 0,0,1)), "")</f>
        <v/>
      </c>
    </row>
    <row r="107" spans="19:29">
      <c r="S107" s="1"/>
      <c r="AB107" t="str" cm="1">
        <f t="array" aca="1" ref="AB107" ca="1">IFERROR(TRANSPOSE(_xlfn.STOCKHISTORY(B107, TODAY()-365,TODAY(), 0,0,1)), "")</f>
        <v/>
      </c>
      <c r="AC107" t="str" cm="1">
        <f t="array" aca="1" ref="AC107" ca="1">IFERROR(TRANSPOSE(_xlfn.STOCKHISTORY(B107, TODAY()-365,TODAY(), 0,0,1)), "")</f>
        <v/>
      </c>
    </row>
    <row r="108" spans="19:29">
      <c r="S108" s="1"/>
      <c r="AB108" t="str" cm="1">
        <f t="array" aca="1" ref="AB108" ca="1">IFERROR(TRANSPOSE(_xlfn.STOCKHISTORY(B108, TODAY()-365,TODAY(), 0,0,1)), "")</f>
        <v/>
      </c>
      <c r="AC108" t="str" cm="1">
        <f t="array" aca="1" ref="AC108" ca="1">IFERROR(TRANSPOSE(_xlfn.STOCKHISTORY(B108, TODAY()-365,TODAY(), 0,0,1)), "")</f>
        <v/>
      </c>
    </row>
    <row r="109" spans="19:29">
      <c r="S109" s="1"/>
      <c r="AB109" t="str" cm="1">
        <f t="array" aca="1" ref="AB109" ca="1">IFERROR(TRANSPOSE(_xlfn.STOCKHISTORY(B109, TODAY()-365,TODAY(), 0,0,1)), "")</f>
        <v/>
      </c>
      <c r="AC109" t="str" cm="1">
        <f t="array" aca="1" ref="AC109" ca="1">IFERROR(TRANSPOSE(_xlfn.STOCKHISTORY(B109, TODAY()-365,TODAY(), 0,0,1)), "")</f>
        <v/>
      </c>
    </row>
    <row r="110" spans="19:29">
      <c r="S110" s="1"/>
      <c r="AB110" t="str" cm="1">
        <f t="array" aca="1" ref="AB110" ca="1">IFERROR(TRANSPOSE(_xlfn.STOCKHISTORY(B110, TODAY()-365,TODAY(), 0,0,1)), "")</f>
        <v/>
      </c>
      <c r="AC110" t="str" cm="1">
        <f t="array" aca="1" ref="AC110" ca="1">IFERROR(TRANSPOSE(_xlfn.STOCKHISTORY(B110, TODAY()-365,TODAY(), 0,0,1)), "")</f>
        <v/>
      </c>
    </row>
    <row r="111" spans="19:29">
      <c r="S111" s="1"/>
      <c r="AB111" t="str" cm="1">
        <f t="array" aca="1" ref="AB111" ca="1">IFERROR(TRANSPOSE(_xlfn.STOCKHISTORY(B111, TODAY()-365,TODAY(), 0,0,1)), "")</f>
        <v/>
      </c>
      <c r="AC111" t="str" cm="1">
        <f t="array" aca="1" ref="AC111" ca="1">IFERROR(TRANSPOSE(_xlfn.STOCKHISTORY(B111, TODAY()-365,TODAY(), 0,0,1)), "")</f>
        <v/>
      </c>
    </row>
    <row r="112" spans="19:29">
      <c r="S112" s="1"/>
      <c r="AB112" t="str" cm="1">
        <f t="array" aca="1" ref="AB112" ca="1">IFERROR(TRANSPOSE(_xlfn.STOCKHISTORY(B112, TODAY()-365,TODAY(), 0,0,1)), "")</f>
        <v/>
      </c>
      <c r="AC112" t="str" cm="1">
        <f t="array" aca="1" ref="AC112" ca="1">IFERROR(TRANSPOSE(_xlfn.STOCKHISTORY(B112, TODAY()-365,TODAY(), 0,0,1)), "")</f>
        <v/>
      </c>
    </row>
    <row r="113" spans="19:29">
      <c r="S113" s="1"/>
      <c r="AB113" t="str" cm="1">
        <f t="array" aca="1" ref="AB113" ca="1">IFERROR(TRANSPOSE(_xlfn.STOCKHISTORY(B113, TODAY()-365,TODAY(), 0,0,1)), "")</f>
        <v/>
      </c>
      <c r="AC113" t="str" cm="1">
        <f t="array" aca="1" ref="AC113" ca="1">IFERROR(TRANSPOSE(_xlfn.STOCKHISTORY(B113, TODAY()-365,TODAY(), 0,0,1)), "")</f>
        <v/>
      </c>
    </row>
    <row r="114" spans="19:29">
      <c r="S114" s="1"/>
      <c r="AB114" t="str" cm="1">
        <f t="array" aca="1" ref="AB114" ca="1">IFERROR(TRANSPOSE(_xlfn.STOCKHISTORY(B114, TODAY()-365,TODAY(), 0,0,1)), "")</f>
        <v/>
      </c>
      <c r="AC114" t="str" cm="1">
        <f t="array" aca="1" ref="AC114" ca="1">IFERROR(TRANSPOSE(_xlfn.STOCKHISTORY(B114, TODAY()-365,TODAY(), 0,0,1)), "")</f>
        <v/>
      </c>
    </row>
    <row r="115" spans="19:29">
      <c r="S115" s="1"/>
      <c r="AB115" t="str" cm="1">
        <f t="array" aca="1" ref="AB115" ca="1">IFERROR(TRANSPOSE(_xlfn.STOCKHISTORY(B115, TODAY()-365,TODAY(), 0,0,1)), "")</f>
        <v/>
      </c>
      <c r="AC115" t="str" cm="1">
        <f t="array" aca="1" ref="AC115" ca="1">IFERROR(TRANSPOSE(_xlfn.STOCKHISTORY(B115, TODAY()-365,TODAY(), 0,0,1)), "")</f>
        <v/>
      </c>
    </row>
    <row r="116" spans="19:29">
      <c r="S116" s="1"/>
      <c r="AB116" t="str" cm="1">
        <f t="array" aca="1" ref="AB116" ca="1">IFERROR(TRANSPOSE(_xlfn.STOCKHISTORY(B116, TODAY()-365,TODAY(), 0,0,1)), "")</f>
        <v/>
      </c>
      <c r="AC116" t="str" cm="1">
        <f t="array" aca="1" ref="AC116" ca="1">IFERROR(TRANSPOSE(_xlfn.STOCKHISTORY(B116, TODAY()-365,TODAY(), 0,0,1)), "")</f>
        <v/>
      </c>
    </row>
    <row r="117" spans="19:29">
      <c r="S117" s="1"/>
      <c r="AB117" t="str" cm="1">
        <f t="array" aca="1" ref="AB117" ca="1">IFERROR(TRANSPOSE(_xlfn.STOCKHISTORY(B117, TODAY()-365,TODAY(), 0,0,1)), "")</f>
        <v/>
      </c>
      <c r="AC117" t="str" cm="1">
        <f t="array" aca="1" ref="AC117" ca="1">IFERROR(TRANSPOSE(_xlfn.STOCKHISTORY(B117, TODAY()-365,TODAY(), 0,0,1)), "")</f>
        <v/>
      </c>
    </row>
    <row r="118" spans="19:29">
      <c r="S118" s="1"/>
      <c r="AB118" t="str" cm="1">
        <f t="array" aca="1" ref="AB118" ca="1">IFERROR(TRANSPOSE(_xlfn.STOCKHISTORY(B118, TODAY()-365,TODAY(), 0,0,1)), "")</f>
        <v/>
      </c>
      <c r="AC118" t="str" cm="1">
        <f t="array" aca="1" ref="AC118" ca="1">IFERROR(TRANSPOSE(_xlfn.STOCKHISTORY(B118, TODAY()-365,TODAY(), 0,0,1)), "")</f>
        <v/>
      </c>
    </row>
    <row r="119" spans="19:29">
      <c r="S119" s="1"/>
      <c r="AB119" t="str" cm="1">
        <f t="array" aca="1" ref="AB119" ca="1">IFERROR(TRANSPOSE(_xlfn.STOCKHISTORY(B119, TODAY()-365,TODAY(), 0,0,1)), "")</f>
        <v/>
      </c>
      <c r="AC119" t="str" cm="1">
        <f t="array" aca="1" ref="AC119" ca="1">IFERROR(TRANSPOSE(_xlfn.STOCKHISTORY(B119, TODAY()-365,TODAY(), 0,0,1)), "")</f>
        <v/>
      </c>
    </row>
    <row r="120" spans="19:29">
      <c r="S120" s="1"/>
      <c r="AB120" t="str" cm="1">
        <f t="array" aca="1" ref="AB120" ca="1">IFERROR(TRANSPOSE(_xlfn.STOCKHISTORY(B120, TODAY()-365,TODAY(), 0,0,1)), "")</f>
        <v/>
      </c>
      <c r="AC120" t="str" cm="1">
        <f t="array" aca="1" ref="AC120" ca="1">IFERROR(TRANSPOSE(_xlfn.STOCKHISTORY(B120, TODAY()-365,TODAY(), 0,0,1)), "")</f>
        <v/>
      </c>
    </row>
    <row r="121" spans="19:29">
      <c r="S121" s="1"/>
      <c r="AB121" t="str" cm="1">
        <f t="array" aca="1" ref="AB121" ca="1">IFERROR(TRANSPOSE(_xlfn.STOCKHISTORY(B121, TODAY()-365,TODAY(), 0,0,1)), "")</f>
        <v/>
      </c>
      <c r="AC121" t="str" cm="1">
        <f t="array" aca="1" ref="AC121" ca="1">IFERROR(TRANSPOSE(_xlfn.STOCKHISTORY(B121, TODAY()-365,TODAY(), 0,0,1)), "")</f>
        <v/>
      </c>
    </row>
    <row r="122" spans="19:29">
      <c r="S122" s="1"/>
      <c r="AB122" t="str" cm="1">
        <f t="array" aca="1" ref="AB122" ca="1">IFERROR(TRANSPOSE(_xlfn.STOCKHISTORY(B122, TODAY()-365,TODAY(), 0,0,1)), "")</f>
        <v/>
      </c>
      <c r="AC122" t="str" cm="1">
        <f t="array" aca="1" ref="AC122" ca="1">IFERROR(TRANSPOSE(_xlfn.STOCKHISTORY(B122, TODAY()-365,TODAY(), 0,0,1)), "")</f>
        <v/>
      </c>
    </row>
    <row r="123" spans="19:29">
      <c r="S123" s="1"/>
      <c r="AB123" t="str" cm="1">
        <f t="array" aca="1" ref="AB123" ca="1">IFERROR(TRANSPOSE(_xlfn.STOCKHISTORY(B123, TODAY()-365,TODAY(), 0,0,1)), "")</f>
        <v/>
      </c>
      <c r="AC123" t="str" cm="1">
        <f t="array" aca="1" ref="AC123" ca="1">IFERROR(TRANSPOSE(_xlfn.STOCKHISTORY(B123, TODAY()-365,TODAY(), 0,0,1)), "")</f>
        <v/>
      </c>
    </row>
    <row r="124" spans="19:29">
      <c r="S124" s="1"/>
      <c r="AB124" t="str" cm="1">
        <f t="array" aca="1" ref="AB124" ca="1">IFERROR(TRANSPOSE(_xlfn.STOCKHISTORY(B124, TODAY()-365,TODAY(), 0,0,1)), "")</f>
        <v/>
      </c>
      <c r="AC124" t="str" cm="1">
        <f t="array" aca="1" ref="AC124" ca="1">IFERROR(TRANSPOSE(_xlfn.STOCKHISTORY(B124, TODAY()-365,TODAY(), 0,0,1)), "")</f>
        <v/>
      </c>
    </row>
    <row r="125" spans="19:29">
      <c r="S125" s="1"/>
      <c r="AB125" t="str" cm="1">
        <f t="array" aca="1" ref="AB125" ca="1">IFERROR(TRANSPOSE(_xlfn.STOCKHISTORY(B125, TODAY()-365,TODAY(), 0,0,1)), "")</f>
        <v/>
      </c>
      <c r="AC125" t="str" cm="1">
        <f t="array" aca="1" ref="AC125" ca="1">IFERROR(TRANSPOSE(_xlfn.STOCKHISTORY(B125, TODAY()-365,TODAY(), 0,0,1)), "")</f>
        <v/>
      </c>
    </row>
    <row r="126" spans="19:29">
      <c r="S126" s="1"/>
      <c r="AB126" t="str" cm="1">
        <f t="array" aca="1" ref="AB126" ca="1">IFERROR(TRANSPOSE(_xlfn.STOCKHISTORY(B126, TODAY()-365,TODAY(), 0,0,1)), "")</f>
        <v/>
      </c>
      <c r="AC126" t="str" cm="1">
        <f t="array" aca="1" ref="AC126" ca="1">IFERROR(TRANSPOSE(_xlfn.STOCKHISTORY(B126, TODAY()-365,TODAY(), 0,0,1)), "")</f>
        <v/>
      </c>
    </row>
    <row r="127" spans="19:29">
      <c r="S127" s="1"/>
      <c r="AB127" t="str" cm="1">
        <f t="array" aca="1" ref="AB127" ca="1">IFERROR(TRANSPOSE(_xlfn.STOCKHISTORY(B127, TODAY()-365,TODAY(), 0,0,1)), "")</f>
        <v/>
      </c>
      <c r="AC127" t="str" cm="1">
        <f t="array" aca="1" ref="AC127" ca="1">IFERROR(TRANSPOSE(_xlfn.STOCKHISTORY(B127, TODAY()-365,TODAY(), 0,0,1)), "")</f>
        <v/>
      </c>
    </row>
    <row r="128" spans="19:29">
      <c r="S128" s="1"/>
      <c r="AB128" t="str" cm="1">
        <f t="array" aca="1" ref="AB128" ca="1">IFERROR(TRANSPOSE(_xlfn.STOCKHISTORY(B128, TODAY()-365,TODAY(), 0,0,1)), "")</f>
        <v/>
      </c>
      <c r="AC128" t="str" cm="1">
        <f t="array" aca="1" ref="AC128" ca="1">IFERROR(TRANSPOSE(_xlfn.STOCKHISTORY(B128, TODAY()-365,TODAY(), 0,0,1)), "")</f>
        <v/>
      </c>
    </row>
    <row r="129" spans="19:29">
      <c r="S129" s="1"/>
      <c r="AB129" t="str" cm="1">
        <f t="array" aca="1" ref="AB129" ca="1">IFERROR(TRANSPOSE(_xlfn.STOCKHISTORY(B129, TODAY()-365,TODAY(), 0,0,1)), "")</f>
        <v/>
      </c>
      <c r="AC129" t="str" cm="1">
        <f t="array" aca="1" ref="AC129" ca="1">IFERROR(TRANSPOSE(_xlfn.STOCKHISTORY(B129, TODAY()-365,TODAY(), 0,0,1)), "")</f>
        <v/>
      </c>
    </row>
    <row r="130" spans="19:29">
      <c r="S130" s="1"/>
      <c r="AB130" t="str" cm="1">
        <f t="array" aca="1" ref="AB130" ca="1">IFERROR(TRANSPOSE(_xlfn.STOCKHISTORY(B130, TODAY()-365,TODAY(), 0,0,1)), "")</f>
        <v/>
      </c>
      <c r="AC130" t="str" cm="1">
        <f t="array" aca="1" ref="AC130" ca="1">IFERROR(TRANSPOSE(_xlfn.STOCKHISTORY(B130, TODAY()-365,TODAY(), 0,0,1)), "")</f>
        <v/>
      </c>
    </row>
    <row r="131" spans="19:29">
      <c r="S131" s="1"/>
      <c r="AB131" t="str" cm="1">
        <f t="array" aca="1" ref="AB131" ca="1">IFERROR(TRANSPOSE(_xlfn.STOCKHISTORY(B131, TODAY()-365,TODAY(), 0,0,1)), "")</f>
        <v/>
      </c>
      <c r="AC131" t="str" cm="1">
        <f t="array" aca="1" ref="AC131" ca="1">IFERROR(TRANSPOSE(_xlfn.STOCKHISTORY(B131, TODAY()-365,TODAY(), 0,0,1)), "")</f>
        <v/>
      </c>
    </row>
    <row r="132" spans="19:29">
      <c r="S132" s="1"/>
      <c r="AB132" t="str" cm="1">
        <f t="array" aca="1" ref="AB132" ca="1">IFERROR(TRANSPOSE(_xlfn.STOCKHISTORY(B132, TODAY()-365,TODAY(), 0,0,1)), "")</f>
        <v/>
      </c>
      <c r="AC132" t="str" cm="1">
        <f t="array" aca="1" ref="AC132" ca="1">IFERROR(TRANSPOSE(_xlfn.STOCKHISTORY(B132, TODAY()-365,TODAY(), 0,0,1)), "")</f>
        <v/>
      </c>
    </row>
    <row r="133" spans="19:29">
      <c r="S133" s="1"/>
      <c r="AB133" t="str" cm="1">
        <f t="array" aca="1" ref="AB133" ca="1">IFERROR(TRANSPOSE(_xlfn.STOCKHISTORY(B133, TODAY()-365,TODAY(), 0,0,1)), "")</f>
        <v/>
      </c>
      <c r="AC133" t="str" cm="1">
        <f t="array" aca="1" ref="AC133" ca="1">IFERROR(TRANSPOSE(_xlfn.STOCKHISTORY(B133, TODAY()-365,TODAY(), 0,0,1)), "")</f>
        <v/>
      </c>
    </row>
    <row r="134" spans="19:29">
      <c r="S134" s="1"/>
      <c r="AB134" t="str" cm="1">
        <f t="array" aca="1" ref="AB134" ca="1">IFERROR(TRANSPOSE(_xlfn.STOCKHISTORY(B134, TODAY()-365,TODAY(), 0,0,1)), "")</f>
        <v/>
      </c>
      <c r="AC134" t="str" cm="1">
        <f t="array" aca="1" ref="AC134" ca="1">IFERROR(TRANSPOSE(_xlfn.STOCKHISTORY(B134, TODAY()-365,TODAY(), 0,0,1)), "")</f>
        <v/>
      </c>
    </row>
    <row r="135" spans="19:29">
      <c r="S135" s="1"/>
      <c r="AB135" t="str" cm="1">
        <f t="array" aca="1" ref="AB135" ca="1">IFERROR(TRANSPOSE(_xlfn.STOCKHISTORY(B135, TODAY()-365,TODAY(), 0,0,1)), "")</f>
        <v/>
      </c>
      <c r="AC135" t="str" cm="1">
        <f t="array" aca="1" ref="AC135" ca="1">IFERROR(TRANSPOSE(_xlfn.STOCKHISTORY(B135, TODAY()-365,TODAY(), 0,0,1)), "")</f>
        <v/>
      </c>
    </row>
    <row r="136" spans="19:29">
      <c r="S136" s="1"/>
      <c r="AB136" t="str" cm="1">
        <f t="array" aca="1" ref="AB136" ca="1">IFERROR(TRANSPOSE(_xlfn.STOCKHISTORY(B136, TODAY()-365,TODAY(), 0,0,1)), "")</f>
        <v/>
      </c>
      <c r="AC136" t="str" cm="1">
        <f t="array" aca="1" ref="AC136" ca="1">IFERROR(TRANSPOSE(_xlfn.STOCKHISTORY(B136, TODAY()-365,TODAY(), 0,0,1)), "")</f>
        <v/>
      </c>
    </row>
    <row r="137" spans="19:29">
      <c r="S137" s="1"/>
      <c r="AB137" t="str" cm="1">
        <f t="array" aca="1" ref="AB137" ca="1">IFERROR(TRANSPOSE(_xlfn.STOCKHISTORY(B137, TODAY()-365,TODAY(), 0,0,1)), "")</f>
        <v/>
      </c>
      <c r="AC137" t="str" cm="1">
        <f t="array" aca="1" ref="AC137" ca="1">IFERROR(TRANSPOSE(_xlfn.STOCKHISTORY(B137, TODAY()-365,TODAY(), 0,0,1)), "")</f>
        <v/>
      </c>
    </row>
    <row r="138" spans="19:29">
      <c r="S138" s="1"/>
      <c r="AB138" t="str" cm="1">
        <f t="array" aca="1" ref="AB138" ca="1">IFERROR(TRANSPOSE(_xlfn.STOCKHISTORY(B138, TODAY()-365,TODAY(), 0,0,1)), "")</f>
        <v/>
      </c>
      <c r="AC138" t="str" cm="1">
        <f t="array" aca="1" ref="AC138" ca="1">IFERROR(TRANSPOSE(_xlfn.STOCKHISTORY(B138, TODAY()-365,TODAY(), 0,0,1)), "")</f>
        <v/>
      </c>
    </row>
    <row r="139" spans="19:29">
      <c r="S139" s="1"/>
      <c r="AB139" t="str" cm="1">
        <f t="array" aca="1" ref="AB139" ca="1">IFERROR(TRANSPOSE(_xlfn.STOCKHISTORY(B139, TODAY()-365,TODAY(), 0,0,1)), "")</f>
        <v/>
      </c>
      <c r="AC139" t="str" cm="1">
        <f t="array" aca="1" ref="AC139" ca="1">IFERROR(TRANSPOSE(_xlfn.STOCKHISTORY(B139, TODAY()-365,TODAY(), 0,0,1)), "")</f>
        <v/>
      </c>
    </row>
    <row r="140" spans="19:29">
      <c r="S140" s="1"/>
      <c r="AB140" t="str" cm="1">
        <f t="array" aca="1" ref="AB140" ca="1">IFERROR(TRANSPOSE(_xlfn.STOCKHISTORY(B140, TODAY()-365,TODAY(), 0,0,1)), "")</f>
        <v/>
      </c>
      <c r="AC140" t="str" cm="1">
        <f t="array" aca="1" ref="AC140" ca="1">IFERROR(TRANSPOSE(_xlfn.STOCKHISTORY(B140, TODAY()-365,TODAY(), 0,0,1)), "")</f>
        <v/>
      </c>
    </row>
    <row r="141" spans="19:29">
      <c r="S141" s="1"/>
      <c r="AB141" t="str" cm="1">
        <f t="array" aca="1" ref="AB141" ca="1">IFERROR(TRANSPOSE(_xlfn.STOCKHISTORY(B141, TODAY()-365,TODAY(), 0,0,1)), "")</f>
        <v/>
      </c>
      <c r="AC141" t="str" cm="1">
        <f t="array" aca="1" ref="AC141" ca="1">IFERROR(TRANSPOSE(_xlfn.STOCKHISTORY(B141, TODAY()-365,TODAY(), 0,0,1)), "")</f>
        <v/>
      </c>
    </row>
    <row r="142" spans="19:29">
      <c r="S142" s="1"/>
      <c r="AB142" t="str" cm="1">
        <f t="array" aca="1" ref="AB142" ca="1">IFERROR(TRANSPOSE(_xlfn.STOCKHISTORY(B142, TODAY()-365,TODAY(), 0,0,1)), "")</f>
        <v/>
      </c>
      <c r="AC142" t="str" cm="1">
        <f t="array" aca="1" ref="AC142" ca="1">IFERROR(TRANSPOSE(_xlfn.STOCKHISTORY(B142, TODAY()-365,TODAY(), 0,0,1)), "")</f>
        <v/>
      </c>
    </row>
    <row r="143" spans="19:29">
      <c r="S143" s="1"/>
      <c r="AB143" t="str" cm="1">
        <f t="array" aca="1" ref="AB143" ca="1">IFERROR(TRANSPOSE(_xlfn.STOCKHISTORY(B143, TODAY()-365,TODAY(), 0,0,1)), "")</f>
        <v/>
      </c>
      <c r="AC143" t="str" cm="1">
        <f t="array" aca="1" ref="AC143" ca="1">IFERROR(TRANSPOSE(_xlfn.STOCKHISTORY(B143, TODAY()-365,TODAY(), 0,0,1)), "")</f>
        <v/>
      </c>
    </row>
    <row r="144" spans="19:29">
      <c r="S144" s="1"/>
      <c r="AB144" t="str" cm="1">
        <f t="array" aca="1" ref="AB144" ca="1">IFERROR(TRANSPOSE(_xlfn.STOCKHISTORY(B144, TODAY()-365,TODAY(), 0,0,1)), "")</f>
        <v/>
      </c>
      <c r="AC144" t="str" cm="1">
        <f t="array" aca="1" ref="AC144" ca="1">IFERROR(TRANSPOSE(_xlfn.STOCKHISTORY(B144, TODAY()-365,TODAY(), 0,0,1)), "")</f>
        <v/>
      </c>
    </row>
    <row r="145" spans="19:29">
      <c r="S145" s="1"/>
      <c r="AB145" t="str" cm="1">
        <f t="array" aca="1" ref="AB145" ca="1">IFERROR(TRANSPOSE(_xlfn.STOCKHISTORY(B145, TODAY()-365,TODAY(), 0,0,1)), "")</f>
        <v/>
      </c>
      <c r="AC145" t="str" cm="1">
        <f t="array" aca="1" ref="AC145" ca="1">IFERROR(TRANSPOSE(_xlfn.STOCKHISTORY(B145, TODAY()-365,TODAY(), 0,0,1)), "")</f>
        <v/>
      </c>
    </row>
    <row r="146" spans="19:29">
      <c r="S146" s="1"/>
      <c r="AB146" t="str" cm="1">
        <f t="array" aca="1" ref="AB146" ca="1">IFERROR(TRANSPOSE(_xlfn.STOCKHISTORY(B146, TODAY()-365,TODAY(), 0,0,1)), "")</f>
        <v/>
      </c>
      <c r="AC146" t="str" cm="1">
        <f t="array" aca="1" ref="AC146" ca="1">IFERROR(TRANSPOSE(_xlfn.STOCKHISTORY(B146, TODAY()-365,TODAY(), 0,0,1)), "")</f>
        <v/>
      </c>
    </row>
    <row r="147" spans="19:29">
      <c r="S147" s="1"/>
      <c r="AB147" t="str" cm="1">
        <f t="array" aca="1" ref="AB147" ca="1">IFERROR(TRANSPOSE(_xlfn.STOCKHISTORY(B147, TODAY()-365,TODAY(), 0,0,1)), "")</f>
        <v/>
      </c>
      <c r="AC147" t="str" cm="1">
        <f t="array" aca="1" ref="AC147" ca="1">IFERROR(TRANSPOSE(_xlfn.STOCKHISTORY(B147, TODAY()-365,TODAY(), 0,0,1)), "")</f>
        <v/>
      </c>
    </row>
    <row r="148" spans="19:29">
      <c r="S148" s="1"/>
      <c r="AB148" t="str" cm="1">
        <f t="array" aca="1" ref="AB148" ca="1">IFERROR(TRANSPOSE(_xlfn.STOCKHISTORY(B148, TODAY()-365,TODAY(), 0,0,1)), "")</f>
        <v/>
      </c>
      <c r="AC148" t="str" cm="1">
        <f t="array" aca="1" ref="AC148" ca="1">IFERROR(TRANSPOSE(_xlfn.STOCKHISTORY(B148, TODAY()-365,TODAY(), 0,0,1)), "")</f>
        <v/>
      </c>
    </row>
    <row r="149" spans="19:29">
      <c r="S149" s="1"/>
      <c r="AB149" t="str" cm="1">
        <f t="array" aca="1" ref="AB149" ca="1">IFERROR(TRANSPOSE(_xlfn.STOCKHISTORY(B149, TODAY()-365,TODAY(), 0,0,1)), "")</f>
        <v/>
      </c>
      <c r="AC149" t="str" cm="1">
        <f t="array" aca="1" ref="AC149" ca="1">IFERROR(TRANSPOSE(_xlfn.STOCKHISTORY(B149, TODAY()-365,TODAY(), 0,0,1)), "")</f>
        <v/>
      </c>
    </row>
    <row r="150" spans="19:29">
      <c r="S150" s="1"/>
      <c r="AB150" t="str" cm="1">
        <f t="array" aca="1" ref="AB150" ca="1">IFERROR(TRANSPOSE(_xlfn.STOCKHISTORY(B150, TODAY()-365,TODAY(), 0,0,1)), "")</f>
        <v/>
      </c>
      <c r="AC150" t="str" cm="1">
        <f t="array" aca="1" ref="AC150" ca="1">IFERROR(TRANSPOSE(_xlfn.STOCKHISTORY(B150, TODAY()-365,TODAY(), 0,0,1)), "")</f>
        <v/>
      </c>
    </row>
    <row r="151" spans="19:29">
      <c r="S151" s="1"/>
      <c r="AB151" t="str" cm="1">
        <f t="array" aca="1" ref="AB151" ca="1">IFERROR(TRANSPOSE(_xlfn.STOCKHISTORY(B151, TODAY()-365,TODAY(), 0,0,1)), "")</f>
        <v/>
      </c>
      <c r="AC151" t="str" cm="1">
        <f t="array" aca="1" ref="AC151" ca="1">IFERROR(TRANSPOSE(_xlfn.STOCKHISTORY(B151, TODAY()-365,TODAY(), 0,0,1)), "")</f>
        <v/>
      </c>
    </row>
    <row r="152" spans="19:29">
      <c r="S152" s="1"/>
      <c r="AB152" t="str" cm="1">
        <f t="array" aca="1" ref="AB152" ca="1">IFERROR(TRANSPOSE(_xlfn.STOCKHISTORY(B152, TODAY()-365,TODAY(), 0,0,1)), "")</f>
        <v/>
      </c>
      <c r="AC152" t="str" cm="1">
        <f t="array" aca="1" ref="AC152" ca="1">IFERROR(TRANSPOSE(_xlfn.STOCKHISTORY(B152, TODAY()-365,TODAY(), 0,0,1)), "")</f>
        <v/>
      </c>
    </row>
    <row r="153" spans="19:29">
      <c r="S153" s="1"/>
      <c r="AB153" t="str" cm="1">
        <f t="array" aca="1" ref="AB153" ca="1">IFERROR(TRANSPOSE(_xlfn.STOCKHISTORY(B153, TODAY()-365,TODAY(), 0,0,1)), "")</f>
        <v/>
      </c>
      <c r="AC153" t="str" cm="1">
        <f t="array" aca="1" ref="AC153" ca="1">IFERROR(TRANSPOSE(_xlfn.STOCKHISTORY(B153, TODAY()-365,TODAY(), 0,0,1)), "")</f>
        <v/>
      </c>
    </row>
    <row r="154" spans="19:29">
      <c r="S154" s="1"/>
      <c r="AB154" t="str" cm="1">
        <f t="array" aca="1" ref="AB154" ca="1">IFERROR(TRANSPOSE(_xlfn.STOCKHISTORY(B154, TODAY()-365,TODAY(), 0,0,1)), "")</f>
        <v/>
      </c>
      <c r="AC154" t="str" cm="1">
        <f t="array" aca="1" ref="AC154" ca="1">IFERROR(TRANSPOSE(_xlfn.STOCKHISTORY(B154, TODAY()-365,TODAY(), 0,0,1)), "")</f>
        <v/>
      </c>
    </row>
    <row r="155" spans="19:29">
      <c r="S155" s="1"/>
      <c r="AB155" t="str" cm="1">
        <f t="array" aca="1" ref="AB155" ca="1">IFERROR(TRANSPOSE(_xlfn.STOCKHISTORY(B155, TODAY()-365,TODAY(), 0,0,1)), "")</f>
        <v/>
      </c>
      <c r="AC155" t="str" cm="1">
        <f t="array" aca="1" ref="AC155" ca="1">IFERROR(TRANSPOSE(_xlfn.STOCKHISTORY(B155, TODAY()-365,TODAY(), 0,0,1)), "")</f>
        <v/>
      </c>
    </row>
    <row r="156" spans="19:29">
      <c r="S156" s="1"/>
      <c r="AB156" t="str" cm="1">
        <f t="array" aca="1" ref="AB156" ca="1">IFERROR(TRANSPOSE(_xlfn.STOCKHISTORY(B156, TODAY()-365,TODAY(), 0,0,1)), "")</f>
        <v/>
      </c>
      <c r="AC156" t="str" cm="1">
        <f t="array" aca="1" ref="AC156" ca="1">IFERROR(TRANSPOSE(_xlfn.STOCKHISTORY(B156, TODAY()-365,TODAY(), 0,0,1)), "")</f>
        <v/>
      </c>
    </row>
    <row r="157" spans="19:29">
      <c r="S157" s="1"/>
      <c r="AB157" t="str" cm="1">
        <f t="array" aca="1" ref="AB157" ca="1">IFERROR(TRANSPOSE(_xlfn.STOCKHISTORY(B157, TODAY()-365,TODAY(), 0,0,1)), "")</f>
        <v/>
      </c>
      <c r="AC157" t="str" cm="1">
        <f t="array" aca="1" ref="AC157" ca="1">IFERROR(TRANSPOSE(_xlfn.STOCKHISTORY(B157, TODAY()-365,TODAY(), 0,0,1)), "")</f>
        <v/>
      </c>
    </row>
    <row r="158" spans="19:29">
      <c r="S158" s="1"/>
      <c r="AB158" t="str" cm="1">
        <f t="array" aca="1" ref="AB158" ca="1">IFERROR(TRANSPOSE(_xlfn.STOCKHISTORY(B158, TODAY()-365,TODAY(), 0,0,1)), "")</f>
        <v/>
      </c>
      <c r="AC158" t="str" cm="1">
        <f t="array" aca="1" ref="AC158" ca="1">IFERROR(TRANSPOSE(_xlfn.STOCKHISTORY(B158, TODAY()-365,TODAY(), 0,0,1)), "")</f>
        <v/>
      </c>
    </row>
    <row r="159" spans="19:29">
      <c r="S159" s="1"/>
      <c r="AB159" t="str" cm="1">
        <f t="array" aca="1" ref="AB159" ca="1">IFERROR(TRANSPOSE(_xlfn.STOCKHISTORY(B159, TODAY()-365,TODAY(), 0,0,1)), "")</f>
        <v/>
      </c>
      <c r="AC159" t="str" cm="1">
        <f t="array" aca="1" ref="AC159" ca="1">IFERROR(TRANSPOSE(_xlfn.STOCKHISTORY(B159, TODAY()-365,TODAY(), 0,0,1)), "")</f>
        <v/>
      </c>
    </row>
    <row r="160" spans="19:29">
      <c r="S160" s="1"/>
      <c r="AB160" t="str" cm="1">
        <f t="array" aca="1" ref="AB160" ca="1">IFERROR(TRANSPOSE(_xlfn.STOCKHISTORY(B160, TODAY()-365,TODAY(), 0,0,1)), "")</f>
        <v/>
      </c>
      <c r="AC160" t="str" cm="1">
        <f t="array" aca="1" ref="AC160" ca="1">IFERROR(TRANSPOSE(_xlfn.STOCKHISTORY(B160, TODAY()-365,TODAY(), 0,0,1)), "")</f>
        <v/>
      </c>
    </row>
    <row r="161" spans="19:29">
      <c r="S161" s="1"/>
      <c r="AB161" t="str" cm="1">
        <f t="array" aca="1" ref="AB161" ca="1">IFERROR(TRANSPOSE(_xlfn.STOCKHISTORY(B161, TODAY()-365,TODAY(), 0,0,1)), "")</f>
        <v/>
      </c>
      <c r="AC161" t="str" cm="1">
        <f t="array" aca="1" ref="AC161" ca="1">IFERROR(TRANSPOSE(_xlfn.STOCKHISTORY(B161, TODAY()-365,TODAY(), 0,0,1)), "")</f>
        <v/>
      </c>
    </row>
    <row r="162" spans="19:29">
      <c r="S162" s="1"/>
      <c r="AB162" t="str" cm="1">
        <f t="array" aca="1" ref="AB162" ca="1">IFERROR(TRANSPOSE(_xlfn.STOCKHISTORY(B162, TODAY()-365,TODAY(), 0,0,1)), "")</f>
        <v/>
      </c>
      <c r="AC162" t="str" cm="1">
        <f t="array" aca="1" ref="AC162" ca="1">IFERROR(TRANSPOSE(_xlfn.STOCKHISTORY(B162, TODAY()-365,TODAY(), 0,0,1)), "")</f>
        <v/>
      </c>
    </row>
    <row r="163" spans="19:29">
      <c r="S163" s="1"/>
      <c r="AB163" t="str" cm="1">
        <f t="array" aca="1" ref="AB163" ca="1">IFERROR(TRANSPOSE(_xlfn.STOCKHISTORY(B163, TODAY()-365,TODAY(), 0,0,1)), "")</f>
        <v/>
      </c>
      <c r="AC163" t="str" cm="1">
        <f t="array" aca="1" ref="AC163" ca="1">IFERROR(TRANSPOSE(_xlfn.STOCKHISTORY(B163, TODAY()-365,TODAY(), 0,0,1)), "")</f>
        <v/>
      </c>
    </row>
    <row r="164" spans="19:29">
      <c r="S164" s="1"/>
      <c r="AB164" t="str" cm="1">
        <f t="array" aca="1" ref="AB164" ca="1">IFERROR(TRANSPOSE(_xlfn.STOCKHISTORY(B164, TODAY()-365,TODAY(), 0,0,1)), "")</f>
        <v/>
      </c>
      <c r="AC164" t="str" cm="1">
        <f t="array" aca="1" ref="AC164" ca="1">IFERROR(TRANSPOSE(_xlfn.STOCKHISTORY(B164, TODAY()-365,TODAY(), 0,0,1)), "")</f>
        <v/>
      </c>
    </row>
    <row r="165" spans="19:29">
      <c r="S165" s="1"/>
      <c r="AB165" t="str" cm="1">
        <f t="array" aca="1" ref="AB165" ca="1">IFERROR(TRANSPOSE(_xlfn.STOCKHISTORY(B165, TODAY()-365,TODAY(), 0,0,1)), "")</f>
        <v/>
      </c>
      <c r="AC165" t="str" cm="1">
        <f t="array" aca="1" ref="AC165" ca="1">IFERROR(TRANSPOSE(_xlfn.STOCKHISTORY(B165, TODAY()-365,TODAY(), 0,0,1)), "")</f>
        <v/>
      </c>
    </row>
    <row r="166" spans="19:29">
      <c r="S166" s="1"/>
      <c r="AB166" t="str" cm="1">
        <f t="array" aca="1" ref="AB166" ca="1">IFERROR(TRANSPOSE(_xlfn.STOCKHISTORY(B166, TODAY()-365,TODAY(), 0,0,1)), "")</f>
        <v/>
      </c>
      <c r="AC166" t="str" cm="1">
        <f t="array" aca="1" ref="AC166" ca="1">IFERROR(TRANSPOSE(_xlfn.STOCKHISTORY(B166, TODAY()-365,TODAY(), 0,0,1)), "")</f>
        <v/>
      </c>
    </row>
    <row r="167" spans="19:29">
      <c r="S167" s="1"/>
      <c r="AB167" t="str" cm="1">
        <f t="array" aca="1" ref="AB167" ca="1">IFERROR(TRANSPOSE(_xlfn.STOCKHISTORY(B167, TODAY()-365,TODAY(), 0,0,1)), "")</f>
        <v/>
      </c>
      <c r="AC167" t="str" cm="1">
        <f t="array" aca="1" ref="AC167" ca="1">IFERROR(TRANSPOSE(_xlfn.STOCKHISTORY(B167, TODAY()-365,TODAY(), 0,0,1)), "")</f>
        <v/>
      </c>
    </row>
    <row r="168" spans="19:29">
      <c r="S168" s="1"/>
      <c r="AB168" t="str" cm="1">
        <f t="array" aca="1" ref="AB168" ca="1">IFERROR(TRANSPOSE(_xlfn.STOCKHISTORY(B168, TODAY()-365,TODAY(), 0,0,1)), "")</f>
        <v/>
      </c>
      <c r="AC168" t="str" cm="1">
        <f t="array" aca="1" ref="AC168" ca="1">IFERROR(TRANSPOSE(_xlfn.STOCKHISTORY(B168, TODAY()-365,TODAY(), 0,0,1)), "")</f>
        <v/>
      </c>
    </row>
    <row r="169" spans="19:29">
      <c r="S169" s="1"/>
      <c r="AB169" t="str" cm="1">
        <f t="array" aca="1" ref="AB169" ca="1">IFERROR(TRANSPOSE(_xlfn.STOCKHISTORY(B169, TODAY()-365,TODAY(), 0,0,1)), "")</f>
        <v/>
      </c>
      <c r="AC169" t="str" cm="1">
        <f t="array" aca="1" ref="AC169" ca="1">IFERROR(TRANSPOSE(_xlfn.STOCKHISTORY(B169, TODAY()-365,TODAY(), 0,0,1)), "")</f>
        <v/>
      </c>
    </row>
    <row r="170" spans="19:29">
      <c r="S170" s="1"/>
      <c r="AB170" t="str" cm="1">
        <f t="array" aca="1" ref="AB170" ca="1">IFERROR(TRANSPOSE(_xlfn.STOCKHISTORY(B170, TODAY()-365,TODAY(), 0,0,1)), "")</f>
        <v/>
      </c>
      <c r="AC170" t="str" cm="1">
        <f t="array" aca="1" ref="AC170" ca="1">IFERROR(TRANSPOSE(_xlfn.STOCKHISTORY(B170, TODAY()-365,TODAY(), 0,0,1)), "")</f>
        <v/>
      </c>
    </row>
    <row r="171" spans="19:29">
      <c r="S171" s="1"/>
      <c r="AB171" t="str" cm="1">
        <f t="array" aca="1" ref="AB171" ca="1">IFERROR(TRANSPOSE(_xlfn.STOCKHISTORY(B171, TODAY()-365,TODAY(), 0,0,1)), "")</f>
        <v/>
      </c>
      <c r="AC171" t="str" cm="1">
        <f t="array" aca="1" ref="AC171" ca="1">IFERROR(TRANSPOSE(_xlfn.STOCKHISTORY(B171, TODAY()-365,TODAY(), 0,0,1)), "")</f>
        <v/>
      </c>
    </row>
    <row r="172" spans="19:29">
      <c r="S172" s="1"/>
      <c r="AB172" t="str" cm="1">
        <f t="array" aca="1" ref="AB172" ca="1">IFERROR(TRANSPOSE(_xlfn.STOCKHISTORY(B172, TODAY()-365,TODAY(), 0,0,1)), "")</f>
        <v/>
      </c>
      <c r="AC172" t="str" cm="1">
        <f t="array" aca="1" ref="AC172" ca="1">IFERROR(TRANSPOSE(_xlfn.STOCKHISTORY(B172, TODAY()-365,TODAY(), 0,0,1)), "")</f>
        <v/>
      </c>
    </row>
    <row r="173" spans="19:29">
      <c r="S173" s="1"/>
      <c r="AB173" t="str" cm="1">
        <f t="array" aca="1" ref="AB173" ca="1">IFERROR(TRANSPOSE(_xlfn.STOCKHISTORY(B173, TODAY()-365,TODAY(), 0,0,1)), "")</f>
        <v/>
      </c>
      <c r="AC173" t="str" cm="1">
        <f t="array" aca="1" ref="AC173" ca="1">IFERROR(TRANSPOSE(_xlfn.STOCKHISTORY(B173, TODAY()-365,TODAY(), 0,0,1)), "")</f>
        <v/>
      </c>
    </row>
    <row r="174" spans="19:29">
      <c r="S174" s="1"/>
      <c r="AB174" t="str" cm="1">
        <f t="array" aca="1" ref="AB174" ca="1">IFERROR(TRANSPOSE(_xlfn.STOCKHISTORY(B174, TODAY()-365,TODAY(), 0,0,1)), "")</f>
        <v/>
      </c>
      <c r="AC174" t="str" cm="1">
        <f t="array" aca="1" ref="AC174" ca="1">IFERROR(TRANSPOSE(_xlfn.STOCKHISTORY(B174, TODAY()-365,TODAY(), 0,0,1)), "")</f>
        <v/>
      </c>
    </row>
    <row r="175" spans="19:29">
      <c r="S175" s="1"/>
      <c r="AB175" t="str" cm="1">
        <f t="array" aca="1" ref="AB175" ca="1">IFERROR(TRANSPOSE(_xlfn.STOCKHISTORY(B175, TODAY()-365,TODAY(), 0,0,1)), "")</f>
        <v/>
      </c>
      <c r="AC175" t="str" cm="1">
        <f t="array" aca="1" ref="AC175" ca="1">IFERROR(TRANSPOSE(_xlfn.STOCKHISTORY(B175, TODAY()-365,TODAY(), 0,0,1)), "")</f>
        <v/>
      </c>
    </row>
    <row r="176" spans="19:29">
      <c r="S176" s="1"/>
      <c r="AB176" t="str" cm="1">
        <f t="array" aca="1" ref="AB176" ca="1">IFERROR(TRANSPOSE(_xlfn.STOCKHISTORY(B176, TODAY()-365,TODAY(), 0,0,1)), "")</f>
        <v/>
      </c>
      <c r="AC176" t="str" cm="1">
        <f t="array" aca="1" ref="AC176" ca="1">IFERROR(TRANSPOSE(_xlfn.STOCKHISTORY(B176, TODAY()-365,TODAY(), 0,0,1)), "")</f>
        <v/>
      </c>
    </row>
    <row r="177" spans="19:29">
      <c r="S177" s="1"/>
      <c r="AB177" t="str" cm="1">
        <f t="array" aca="1" ref="AB177" ca="1">IFERROR(TRANSPOSE(_xlfn.STOCKHISTORY(B177, TODAY()-365,TODAY(), 0,0,1)), "")</f>
        <v/>
      </c>
      <c r="AC177" t="str" cm="1">
        <f t="array" aca="1" ref="AC177" ca="1">IFERROR(TRANSPOSE(_xlfn.STOCKHISTORY(B177, TODAY()-365,TODAY(), 0,0,1)), "")</f>
        <v/>
      </c>
    </row>
    <row r="178" spans="19:29">
      <c r="S178" s="1"/>
      <c r="AB178" t="str" cm="1">
        <f t="array" aca="1" ref="AB178" ca="1">IFERROR(TRANSPOSE(_xlfn.STOCKHISTORY(B178, TODAY()-365,TODAY(), 0,0,1)), "")</f>
        <v/>
      </c>
      <c r="AC178" t="str" cm="1">
        <f t="array" aca="1" ref="AC178" ca="1">IFERROR(TRANSPOSE(_xlfn.STOCKHISTORY(B178, TODAY()-365,TODAY(), 0,0,1)), "")</f>
        <v/>
      </c>
    </row>
    <row r="179" spans="19:29">
      <c r="S179" s="1"/>
      <c r="AB179" t="str" cm="1">
        <f t="array" aca="1" ref="AB179" ca="1">IFERROR(TRANSPOSE(_xlfn.STOCKHISTORY(B179, TODAY()-365,TODAY(), 0,0,1)), "")</f>
        <v/>
      </c>
      <c r="AC179" t="str" cm="1">
        <f t="array" aca="1" ref="AC179" ca="1">IFERROR(TRANSPOSE(_xlfn.STOCKHISTORY(B179, TODAY()-365,TODAY(), 0,0,1)), "")</f>
        <v/>
      </c>
    </row>
    <row r="180" spans="19:29">
      <c r="S180" s="1"/>
      <c r="AB180" t="str" cm="1">
        <f t="array" aca="1" ref="AB180" ca="1">IFERROR(TRANSPOSE(_xlfn.STOCKHISTORY(B180, TODAY()-365,TODAY(), 0,0,1)), "")</f>
        <v/>
      </c>
      <c r="AC180" t="str" cm="1">
        <f t="array" aca="1" ref="AC180" ca="1">IFERROR(TRANSPOSE(_xlfn.STOCKHISTORY(B180, TODAY()-365,TODAY(), 0,0,1)), "")</f>
        <v/>
      </c>
    </row>
    <row r="181" spans="19:29">
      <c r="S181" s="1"/>
      <c r="AB181" t="str" cm="1">
        <f t="array" aca="1" ref="AB181" ca="1">IFERROR(TRANSPOSE(_xlfn.STOCKHISTORY(B181, TODAY()-365,TODAY(), 0,0,1)), "")</f>
        <v/>
      </c>
      <c r="AC181" t="str" cm="1">
        <f t="array" aca="1" ref="AC181" ca="1">IFERROR(TRANSPOSE(_xlfn.STOCKHISTORY(B181, TODAY()-365,TODAY(), 0,0,1)), "")</f>
        <v/>
      </c>
    </row>
    <row r="182" spans="19:29">
      <c r="S182" s="1"/>
      <c r="AB182" t="str" cm="1">
        <f t="array" aca="1" ref="AB182" ca="1">IFERROR(TRANSPOSE(_xlfn.STOCKHISTORY(B182, TODAY()-365,TODAY(), 0,0,1)), "")</f>
        <v/>
      </c>
      <c r="AC182" t="str" cm="1">
        <f t="array" aca="1" ref="AC182" ca="1">IFERROR(TRANSPOSE(_xlfn.STOCKHISTORY(B182, TODAY()-365,TODAY(), 0,0,1)), "")</f>
        <v/>
      </c>
    </row>
    <row r="183" spans="19:29">
      <c r="S183" s="1"/>
      <c r="AB183" t="str" cm="1">
        <f t="array" aca="1" ref="AB183" ca="1">IFERROR(TRANSPOSE(_xlfn.STOCKHISTORY(B183, TODAY()-365,TODAY(), 0,0,1)), "")</f>
        <v/>
      </c>
      <c r="AC183" t="str" cm="1">
        <f t="array" aca="1" ref="AC183" ca="1">IFERROR(TRANSPOSE(_xlfn.STOCKHISTORY(B183, TODAY()-365,TODAY(), 0,0,1)), "")</f>
        <v/>
      </c>
    </row>
    <row r="184" spans="19:29">
      <c r="S184" s="1"/>
      <c r="AB184" t="str" cm="1">
        <f t="array" aca="1" ref="AB184" ca="1">IFERROR(TRANSPOSE(_xlfn.STOCKHISTORY(B184, TODAY()-365,TODAY(), 0,0,1)), "")</f>
        <v/>
      </c>
      <c r="AC184" t="str" cm="1">
        <f t="array" aca="1" ref="AC184" ca="1">IFERROR(TRANSPOSE(_xlfn.STOCKHISTORY(B184, TODAY()-365,TODAY(), 0,0,1)), "")</f>
        <v/>
      </c>
    </row>
    <row r="185" spans="19:29">
      <c r="S185" s="1"/>
      <c r="AB185" t="str" cm="1">
        <f t="array" aca="1" ref="AB185" ca="1">IFERROR(TRANSPOSE(_xlfn.STOCKHISTORY(B185, TODAY()-365,TODAY(), 0,0,1)), "")</f>
        <v/>
      </c>
      <c r="AC185" t="str" cm="1">
        <f t="array" aca="1" ref="AC185" ca="1">IFERROR(TRANSPOSE(_xlfn.STOCKHISTORY(B185, TODAY()-365,TODAY(), 0,0,1)), "")</f>
        <v/>
      </c>
    </row>
    <row r="186" spans="19:29">
      <c r="S186" s="1"/>
      <c r="AB186" t="str" cm="1">
        <f t="array" aca="1" ref="AB186" ca="1">IFERROR(TRANSPOSE(_xlfn.STOCKHISTORY(B186, TODAY()-365,TODAY(), 0,0,1)), "")</f>
        <v/>
      </c>
      <c r="AC186" t="str" cm="1">
        <f t="array" aca="1" ref="AC186" ca="1">IFERROR(TRANSPOSE(_xlfn.STOCKHISTORY(B186, TODAY()-365,TODAY(), 0,0,1)), "")</f>
        <v/>
      </c>
    </row>
    <row r="187" spans="19:29">
      <c r="S187" s="1"/>
      <c r="AB187" t="str" cm="1">
        <f t="array" aca="1" ref="AB187" ca="1">IFERROR(TRANSPOSE(_xlfn.STOCKHISTORY(B187, TODAY()-365,TODAY(), 0,0,1)), "")</f>
        <v/>
      </c>
      <c r="AC187" t="str" cm="1">
        <f t="array" aca="1" ref="AC187" ca="1">IFERROR(TRANSPOSE(_xlfn.STOCKHISTORY(B187, TODAY()-365,TODAY(), 0,0,1)), "")</f>
        <v/>
      </c>
    </row>
    <row r="188" spans="19:29">
      <c r="S188" s="1"/>
      <c r="AB188" t="str" cm="1">
        <f t="array" aca="1" ref="AB188" ca="1">IFERROR(TRANSPOSE(_xlfn.STOCKHISTORY(B188, TODAY()-365,TODAY(), 0,0,1)), "")</f>
        <v/>
      </c>
      <c r="AC188" t="str" cm="1">
        <f t="array" aca="1" ref="AC188" ca="1">IFERROR(TRANSPOSE(_xlfn.STOCKHISTORY(B188, TODAY()-365,TODAY(), 0,0,1)), "")</f>
        <v/>
      </c>
    </row>
    <row r="189" spans="19:29">
      <c r="S189" s="1"/>
      <c r="AB189" t="str" cm="1">
        <f t="array" aca="1" ref="AB189" ca="1">IFERROR(TRANSPOSE(_xlfn.STOCKHISTORY(B189, TODAY()-365,TODAY(), 0,0,1)), "")</f>
        <v/>
      </c>
      <c r="AC189" t="str" cm="1">
        <f t="array" aca="1" ref="AC189" ca="1">IFERROR(TRANSPOSE(_xlfn.STOCKHISTORY(B189, TODAY()-365,TODAY(), 0,0,1)), "")</f>
        <v/>
      </c>
    </row>
    <row r="190" spans="19:29">
      <c r="S190" s="1"/>
      <c r="AB190" t="str" cm="1">
        <f t="array" aca="1" ref="AB190" ca="1">IFERROR(TRANSPOSE(_xlfn.STOCKHISTORY(B190, TODAY()-365,TODAY(), 0,0,1)), "")</f>
        <v/>
      </c>
      <c r="AC190" t="str" cm="1">
        <f t="array" aca="1" ref="AC190" ca="1">IFERROR(TRANSPOSE(_xlfn.STOCKHISTORY(B190, TODAY()-365,TODAY(), 0,0,1)), "")</f>
        <v/>
      </c>
    </row>
    <row r="191" spans="19:29">
      <c r="S191" s="1"/>
      <c r="AB191" t="str" cm="1">
        <f t="array" aca="1" ref="AB191" ca="1">IFERROR(TRANSPOSE(_xlfn.STOCKHISTORY(B191, TODAY()-365,TODAY(), 0,0,1)), "")</f>
        <v/>
      </c>
      <c r="AC191" t="str" cm="1">
        <f t="array" aca="1" ref="AC191" ca="1">IFERROR(TRANSPOSE(_xlfn.STOCKHISTORY(B191, TODAY()-365,TODAY(), 0,0,1)), "")</f>
        <v/>
      </c>
    </row>
    <row r="192" spans="19:29">
      <c r="S192" s="1"/>
      <c r="AB192" t="str" cm="1">
        <f t="array" aca="1" ref="AB192" ca="1">IFERROR(TRANSPOSE(_xlfn.STOCKHISTORY(B192, TODAY()-365,TODAY(), 0,0,1)), "")</f>
        <v/>
      </c>
      <c r="AC192" t="str" cm="1">
        <f t="array" aca="1" ref="AC192" ca="1">IFERROR(TRANSPOSE(_xlfn.STOCKHISTORY(B192, TODAY()-365,TODAY(), 0,0,1)), "")</f>
        <v/>
      </c>
    </row>
    <row r="193" spans="19:29">
      <c r="S193" s="1"/>
      <c r="AB193" t="str" cm="1">
        <f t="array" aca="1" ref="AB193" ca="1">IFERROR(TRANSPOSE(_xlfn.STOCKHISTORY(B193, TODAY()-365,TODAY(), 0,0,1)), "")</f>
        <v/>
      </c>
      <c r="AC193" t="str" cm="1">
        <f t="array" aca="1" ref="AC193" ca="1">IFERROR(TRANSPOSE(_xlfn.STOCKHISTORY(B193, TODAY()-365,TODAY(), 0,0,1)), "")</f>
        <v/>
      </c>
    </row>
    <row r="194" spans="19:29">
      <c r="S194" s="1"/>
      <c r="AB194" t="str" cm="1">
        <f t="array" aca="1" ref="AB194" ca="1">IFERROR(TRANSPOSE(_xlfn.STOCKHISTORY(B194, TODAY()-365,TODAY(), 0,0,1)), "")</f>
        <v/>
      </c>
      <c r="AC194" t="str" cm="1">
        <f t="array" aca="1" ref="AC194" ca="1">IFERROR(TRANSPOSE(_xlfn.STOCKHISTORY(B194, TODAY()-365,TODAY(), 0,0,1)), "")</f>
        <v/>
      </c>
    </row>
    <row r="195" spans="19:29">
      <c r="S195" s="1"/>
      <c r="AB195" t="str" cm="1">
        <f t="array" aca="1" ref="AB195" ca="1">IFERROR(TRANSPOSE(_xlfn.STOCKHISTORY(B195, TODAY()-365,TODAY(), 0,0,1)), "")</f>
        <v/>
      </c>
      <c r="AC195" t="str" cm="1">
        <f t="array" aca="1" ref="AC195" ca="1">IFERROR(TRANSPOSE(_xlfn.STOCKHISTORY(B195, TODAY()-365,TODAY(), 0,0,1)), "")</f>
        <v/>
      </c>
    </row>
    <row r="196" spans="19:29">
      <c r="S196" s="1"/>
      <c r="AB196" t="str" cm="1">
        <f t="array" aca="1" ref="AB196" ca="1">IFERROR(TRANSPOSE(_xlfn.STOCKHISTORY(B196, TODAY()-365,TODAY(), 0,0,1)), "")</f>
        <v/>
      </c>
      <c r="AC196" t="str" cm="1">
        <f t="array" aca="1" ref="AC196" ca="1">IFERROR(TRANSPOSE(_xlfn.STOCKHISTORY(B196, TODAY()-365,TODAY(), 0,0,1)), "")</f>
        <v/>
      </c>
    </row>
    <row r="197" spans="19:29">
      <c r="S197" s="1"/>
      <c r="AB197" t="str" cm="1">
        <f t="array" aca="1" ref="AB197" ca="1">IFERROR(TRANSPOSE(_xlfn.STOCKHISTORY(B197, TODAY()-365,TODAY(), 0,0,1)), "")</f>
        <v/>
      </c>
      <c r="AC197" t="str" cm="1">
        <f t="array" aca="1" ref="AC197" ca="1">IFERROR(TRANSPOSE(_xlfn.STOCKHISTORY(B197, TODAY()-365,TODAY(), 0,0,1)), "")</f>
        <v/>
      </c>
    </row>
    <row r="198" spans="19:29">
      <c r="S198" s="1"/>
      <c r="AB198" t="str" cm="1">
        <f t="array" aca="1" ref="AB198" ca="1">IFERROR(TRANSPOSE(_xlfn.STOCKHISTORY(B198, TODAY()-365,TODAY(), 0,0,1)), "")</f>
        <v/>
      </c>
      <c r="AC198" t="str" cm="1">
        <f t="array" aca="1" ref="AC198" ca="1">IFERROR(TRANSPOSE(_xlfn.STOCKHISTORY(B198, TODAY()-365,TODAY(), 0,0,1)), "")</f>
        <v/>
      </c>
    </row>
    <row r="199" spans="19:29">
      <c r="S199" s="1"/>
      <c r="AB199" t="str" cm="1">
        <f t="array" aca="1" ref="AB199" ca="1">IFERROR(TRANSPOSE(_xlfn.STOCKHISTORY(B199, TODAY()-365,TODAY(), 0,0,1)), "")</f>
        <v/>
      </c>
      <c r="AC199" t="str" cm="1">
        <f t="array" aca="1" ref="AC199" ca="1">IFERROR(TRANSPOSE(_xlfn.STOCKHISTORY(B199, TODAY()-365,TODAY(), 0,0,1)), "")</f>
        <v/>
      </c>
    </row>
    <row r="200" spans="19:29">
      <c r="S200" s="1"/>
      <c r="AB200" t="str" cm="1">
        <f t="array" aca="1" ref="AB200" ca="1">IFERROR(TRANSPOSE(_xlfn.STOCKHISTORY(B200, TODAY()-365,TODAY(), 0,0,1)), "")</f>
        <v/>
      </c>
      <c r="AC200" t="str" cm="1">
        <f t="array" aca="1" ref="AC200" ca="1">IFERROR(TRANSPOSE(_xlfn.STOCKHISTORY(B200, TODAY()-365,TODAY(), 0,0,1)), "")</f>
        <v/>
      </c>
    </row>
    <row r="201" spans="19:29">
      <c r="S201" s="1"/>
      <c r="AB201" t="str" cm="1">
        <f t="array" aca="1" ref="AB201" ca="1">IFERROR(TRANSPOSE(_xlfn.STOCKHISTORY(B201, TODAY()-365,TODAY(), 0,0,1)), "")</f>
        <v/>
      </c>
      <c r="AC201" t="str" cm="1">
        <f t="array" aca="1" ref="AC201" ca="1">IFERROR(TRANSPOSE(_xlfn.STOCKHISTORY(B201, TODAY()-365,TODAY(), 0,0,1)), "")</f>
        <v/>
      </c>
    </row>
    <row r="202" spans="19:29">
      <c r="S202" s="1"/>
      <c r="AB202" t="str" cm="1">
        <f t="array" aca="1" ref="AB202" ca="1">IFERROR(TRANSPOSE(_xlfn.STOCKHISTORY(B202, TODAY()-365,TODAY(), 0,0,1)), "")</f>
        <v/>
      </c>
      <c r="AC202" t="str" cm="1">
        <f t="array" aca="1" ref="AC202" ca="1">IFERROR(TRANSPOSE(_xlfn.STOCKHISTORY(B202, TODAY()-365,TODAY(), 0,0,1)), "")</f>
        <v/>
      </c>
    </row>
    <row r="203" spans="19:29">
      <c r="S203" s="1"/>
      <c r="AB203" t="str" cm="1">
        <f t="array" aca="1" ref="AB203" ca="1">IFERROR(TRANSPOSE(_xlfn.STOCKHISTORY(B203, TODAY()-365,TODAY(), 0,0,1)), "")</f>
        <v/>
      </c>
      <c r="AC203" t="str" cm="1">
        <f t="array" aca="1" ref="AC203" ca="1">IFERROR(TRANSPOSE(_xlfn.STOCKHISTORY(B203, TODAY()-365,TODAY(), 0,0,1)), "")</f>
        <v/>
      </c>
    </row>
    <row r="204" spans="19:29">
      <c r="S204" s="1"/>
      <c r="AB204" t="str" cm="1">
        <f t="array" aca="1" ref="AB204" ca="1">IFERROR(TRANSPOSE(_xlfn.STOCKHISTORY(B204, TODAY()-365,TODAY(), 0,0,1)), "")</f>
        <v/>
      </c>
      <c r="AC204" t="str" cm="1">
        <f t="array" aca="1" ref="AC204" ca="1">IFERROR(TRANSPOSE(_xlfn.STOCKHISTORY(B204, TODAY()-365,TODAY(), 0,0,1)), "")</f>
        <v/>
      </c>
    </row>
    <row r="205" spans="19:29">
      <c r="S205" s="1"/>
      <c r="AB205" t="str" cm="1">
        <f t="array" aca="1" ref="AB205" ca="1">IFERROR(TRANSPOSE(_xlfn.STOCKHISTORY(B205, TODAY()-365,TODAY(), 0,0,1)), "")</f>
        <v/>
      </c>
      <c r="AC205" t="str" cm="1">
        <f t="array" aca="1" ref="AC205" ca="1">IFERROR(TRANSPOSE(_xlfn.STOCKHISTORY(B205, TODAY()-365,TODAY(), 0,0,1)), "")</f>
        <v/>
      </c>
    </row>
    <row r="206" spans="19:29">
      <c r="S206" s="1"/>
      <c r="AB206" t="str" cm="1">
        <f t="array" aca="1" ref="AB206" ca="1">IFERROR(TRANSPOSE(_xlfn.STOCKHISTORY(B206, TODAY()-365,TODAY(), 0,0,1)), "")</f>
        <v/>
      </c>
      <c r="AC206" t="str" cm="1">
        <f t="array" aca="1" ref="AC206" ca="1">IFERROR(TRANSPOSE(_xlfn.STOCKHISTORY(B206, TODAY()-365,TODAY(), 0,0,1)), "")</f>
        <v/>
      </c>
    </row>
    <row r="207" spans="19:29">
      <c r="S207" s="1"/>
      <c r="AB207" t="str" cm="1">
        <f t="array" aca="1" ref="AB207" ca="1">IFERROR(TRANSPOSE(_xlfn.STOCKHISTORY(B207, TODAY()-365,TODAY(), 0,0,1)), "")</f>
        <v/>
      </c>
      <c r="AC207" t="str" cm="1">
        <f t="array" aca="1" ref="AC207" ca="1">IFERROR(TRANSPOSE(_xlfn.STOCKHISTORY(B207, TODAY()-365,TODAY(), 0,0,1)), "")</f>
        <v/>
      </c>
    </row>
    <row r="208" spans="19:29">
      <c r="S208" s="1"/>
      <c r="AB208" t="str" cm="1">
        <f t="array" aca="1" ref="AB208" ca="1">IFERROR(TRANSPOSE(_xlfn.STOCKHISTORY(B208, TODAY()-365,TODAY(), 0,0,1)), "")</f>
        <v/>
      </c>
      <c r="AC208" t="str" cm="1">
        <f t="array" aca="1" ref="AC208" ca="1">IFERROR(TRANSPOSE(_xlfn.STOCKHISTORY(B208, TODAY()-365,TODAY(), 0,0,1)), "")</f>
        <v/>
      </c>
    </row>
    <row r="209" spans="19:29">
      <c r="S209" s="1"/>
      <c r="AB209" t="str" cm="1">
        <f t="array" aca="1" ref="AB209" ca="1">IFERROR(TRANSPOSE(_xlfn.STOCKHISTORY(B209, TODAY()-365,TODAY(), 0,0,1)), "")</f>
        <v/>
      </c>
      <c r="AC209" t="str" cm="1">
        <f t="array" aca="1" ref="AC209" ca="1">IFERROR(TRANSPOSE(_xlfn.STOCKHISTORY(B209, TODAY()-365,TODAY(), 0,0,1)), "")</f>
        <v/>
      </c>
    </row>
    <row r="210" spans="19:29">
      <c r="S210" s="1"/>
      <c r="AB210" t="str" cm="1">
        <f t="array" aca="1" ref="AB210" ca="1">IFERROR(TRANSPOSE(_xlfn.STOCKHISTORY(B210, TODAY()-365,TODAY(), 0,0,1)), "")</f>
        <v/>
      </c>
      <c r="AC210" t="str" cm="1">
        <f t="array" aca="1" ref="AC210" ca="1">IFERROR(TRANSPOSE(_xlfn.STOCKHISTORY(B210, TODAY()-365,TODAY(), 0,0,1)), "")</f>
        <v/>
      </c>
    </row>
    <row r="211" spans="19:29">
      <c r="S211" s="1"/>
      <c r="AB211" t="str" cm="1">
        <f t="array" aca="1" ref="AB211" ca="1">IFERROR(TRANSPOSE(_xlfn.STOCKHISTORY(B211, TODAY()-365,TODAY(), 0,0,1)), "")</f>
        <v/>
      </c>
      <c r="AC211" t="str" cm="1">
        <f t="array" aca="1" ref="AC211" ca="1">IFERROR(TRANSPOSE(_xlfn.STOCKHISTORY(B211, TODAY()-365,TODAY(), 0,0,1)), "")</f>
        <v/>
      </c>
    </row>
    <row r="212" spans="19:29">
      <c r="S212" s="1"/>
      <c r="AB212" t="str" cm="1">
        <f t="array" aca="1" ref="AB212" ca="1">IFERROR(TRANSPOSE(_xlfn.STOCKHISTORY(B212, TODAY()-365,TODAY(), 0,0,1)), "")</f>
        <v/>
      </c>
      <c r="AC212" t="str" cm="1">
        <f t="array" aca="1" ref="AC212" ca="1">IFERROR(TRANSPOSE(_xlfn.STOCKHISTORY(B212, TODAY()-365,TODAY(), 0,0,1)), "")</f>
        <v/>
      </c>
    </row>
    <row r="213" spans="19:29">
      <c r="S213" s="1"/>
      <c r="AB213" t="str" cm="1">
        <f t="array" aca="1" ref="AB213" ca="1">IFERROR(TRANSPOSE(_xlfn.STOCKHISTORY(B213, TODAY()-365,TODAY(), 0,0,1)), "")</f>
        <v/>
      </c>
      <c r="AC213" t="str" cm="1">
        <f t="array" aca="1" ref="AC213" ca="1">IFERROR(TRANSPOSE(_xlfn.STOCKHISTORY(B213, TODAY()-365,TODAY(), 0,0,1)), "")</f>
        <v/>
      </c>
    </row>
    <row r="214" spans="19:29">
      <c r="S214" s="1"/>
      <c r="AB214" t="str" cm="1">
        <f t="array" aca="1" ref="AB214" ca="1">IFERROR(TRANSPOSE(_xlfn.STOCKHISTORY(B214, TODAY()-365,TODAY(), 0,0,1)), "")</f>
        <v/>
      </c>
      <c r="AC214" t="str" cm="1">
        <f t="array" aca="1" ref="AC214" ca="1">IFERROR(TRANSPOSE(_xlfn.STOCKHISTORY(B214, TODAY()-365,TODAY(), 0,0,1)), "")</f>
        <v/>
      </c>
    </row>
    <row r="215" spans="19:29">
      <c r="S215" s="1"/>
      <c r="AB215" t="str" cm="1">
        <f t="array" aca="1" ref="AB215" ca="1">IFERROR(TRANSPOSE(_xlfn.STOCKHISTORY(B215, TODAY()-365,TODAY(), 0,0,1)), "")</f>
        <v/>
      </c>
      <c r="AC215" t="str" cm="1">
        <f t="array" aca="1" ref="AC215" ca="1">IFERROR(TRANSPOSE(_xlfn.STOCKHISTORY(B215, TODAY()-365,TODAY(), 0,0,1)), "")</f>
        <v/>
      </c>
    </row>
    <row r="216" spans="19:29">
      <c r="S216" s="1"/>
      <c r="AB216" t="str" cm="1">
        <f t="array" aca="1" ref="AB216" ca="1">IFERROR(TRANSPOSE(_xlfn.STOCKHISTORY(B216, TODAY()-365,TODAY(), 0,0,1)), "")</f>
        <v/>
      </c>
      <c r="AC216" t="str" cm="1">
        <f t="array" aca="1" ref="AC216" ca="1">IFERROR(TRANSPOSE(_xlfn.STOCKHISTORY(B216, TODAY()-365,TODAY(), 0,0,1)), "")</f>
        <v/>
      </c>
    </row>
    <row r="217" spans="19:29">
      <c r="S217" s="1"/>
      <c r="AB217" t="str" cm="1">
        <f t="array" aca="1" ref="AB217" ca="1">IFERROR(TRANSPOSE(_xlfn.STOCKHISTORY(B217, TODAY()-365,TODAY(), 0,0,1)), "")</f>
        <v/>
      </c>
      <c r="AC217" t="str" cm="1">
        <f t="array" aca="1" ref="AC217" ca="1">IFERROR(TRANSPOSE(_xlfn.STOCKHISTORY(B217, TODAY()-365,TODAY(), 0,0,1)), "")</f>
        <v/>
      </c>
    </row>
    <row r="218" spans="19:29">
      <c r="S218" s="1"/>
      <c r="AB218" t="str" cm="1">
        <f t="array" aca="1" ref="AB218" ca="1">IFERROR(TRANSPOSE(_xlfn.STOCKHISTORY(B218, TODAY()-365,TODAY(), 0,0,1)), "")</f>
        <v/>
      </c>
      <c r="AC218" t="str" cm="1">
        <f t="array" aca="1" ref="AC218" ca="1">IFERROR(TRANSPOSE(_xlfn.STOCKHISTORY(B218, TODAY()-365,TODAY(), 0,0,1)), "")</f>
        <v/>
      </c>
    </row>
    <row r="219" spans="19:29">
      <c r="S219" s="1"/>
      <c r="AB219" t="str" cm="1">
        <f t="array" aca="1" ref="AB219" ca="1">IFERROR(TRANSPOSE(_xlfn.STOCKHISTORY(B219, TODAY()-365,TODAY(), 0,0,1)), "")</f>
        <v/>
      </c>
      <c r="AC219" t="str" cm="1">
        <f t="array" aca="1" ref="AC219" ca="1">IFERROR(TRANSPOSE(_xlfn.STOCKHISTORY(B219, TODAY()-365,TODAY(), 0,0,1)), "")</f>
        <v/>
      </c>
    </row>
    <row r="220" spans="19:29">
      <c r="S220" s="1"/>
      <c r="AB220" t="str" cm="1">
        <f t="array" aca="1" ref="AB220" ca="1">IFERROR(TRANSPOSE(_xlfn.STOCKHISTORY(B220, TODAY()-365,TODAY(), 0,0,1)), "")</f>
        <v/>
      </c>
      <c r="AC220" t="str" cm="1">
        <f t="array" aca="1" ref="AC220" ca="1">IFERROR(TRANSPOSE(_xlfn.STOCKHISTORY(B220, TODAY()-365,TODAY(), 0,0,1)), "")</f>
        <v/>
      </c>
    </row>
    <row r="221" spans="19:29">
      <c r="S221" s="1"/>
      <c r="AB221" t="str" cm="1">
        <f t="array" aca="1" ref="AB221" ca="1">IFERROR(TRANSPOSE(_xlfn.STOCKHISTORY(B221, TODAY()-365,TODAY(), 0,0,1)), "")</f>
        <v/>
      </c>
      <c r="AC221" t="str" cm="1">
        <f t="array" aca="1" ref="AC221" ca="1">IFERROR(TRANSPOSE(_xlfn.STOCKHISTORY(B221, TODAY()-365,TODAY(), 0,0,1)), "")</f>
        <v/>
      </c>
    </row>
    <row r="222" spans="19:29">
      <c r="S222" s="1"/>
      <c r="AB222" t="str" cm="1">
        <f t="array" aca="1" ref="AB222" ca="1">IFERROR(TRANSPOSE(_xlfn.STOCKHISTORY(B222, TODAY()-365,TODAY(), 0,0,1)), "")</f>
        <v/>
      </c>
      <c r="AC222" t="str" cm="1">
        <f t="array" aca="1" ref="AC222" ca="1">IFERROR(TRANSPOSE(_xlfn.STOCKHISTORY(B222, TODAY()-365,TODAY(), 0,0,1)), "")</f>
        <v/>
      </c>
    </row>
    <row r="223" spans="19:29">
      <c r="S223" s="1"/>
      <c r="AB223" t="str" cm="1">
        <f t="array" aca="1" ref="AB223" ca="1">IFERROR(TRANSPOSE(_xlfn.STOCKHISTORY(B223, TODAY()-365,TODAY(), 0,0,1)), "")</f>
        <v/>
      </c>
      <c r="AC223" t="str" cm="1">
        <f t="array" aca="1" ref="AC223" ca="1">IFERROR(TRANSPOSE(_xlfn.STOCKHISTORY(B223, TODAY()-365,TODAY(), 0,0,1)), "")</f>
        <v/>
      </c>
    </row>
    <row r="224" spans="19:29">
      <c r="S224" s="1"/>
      <c r="AB224" t="str" cm="1">
        <f t="array" aca="1" ref="AB224" ca="1">IFERROR(TRANSPOSE(_xlfn.STOCKHISTORY(B224, TODAY()-365,TODAY(), 0,0,1)), "")</f>
        <v/>
      </c>
      <c r="AC224" t="str" cm="1">
        <f t="array" aca="1" ref="AC224" ca="1">IFERROR(TRANSPOSE(_xlfn.STOCKHISTORY(B224, TODAY()-365,TODAY(), 0,0,1)), "")</f>
        <v/>
      </c>
    </row>
    <row r="225" spans="19:29">
      <c r="S225" s="1"/>
      <c r="AB225" t="str" cm="1">
        <f t="array" aca="1" ref="AB225" ca="1">IFERROR(TRANSPOSE(_xlfn.STOCKHISTORY(B225, TODAY()-365,TODAY(), 0,0,1)), "")</f>
        <v/>
      </c>
      <c r="AC225" t="str" cm="1">
        <f t="array" aca="1" ref="AC225" ca="1">IFERROR(TRANSPOSE(_xlfn.STOCKHISTORY(B225, TODAY()-365,TODAY(), 0,0,1)), "")</f>
        <v/>
      </c>
    </row>
    <row r="226" spans="19:29">
      <c r="S226" s="1"/>
      <c r="AB226" t="str" cm="1">
        <f t="array" aca="1" ref="AB226" ca="1">IFERROR(TRANSPOSE(_xlfn.STOCKHISTORY(B226, TODAY()-365,TODAY(), 0,0,1)), "")</f>
        <v/>
      </c>
      <c r="AC226" t="str" cm="1">
        <f t="array" aca="1" ref="AC226" ca="1">IFERROR(TRANSPOSE(_xlfn.STOCKHISTORY(B226, TODAY()-365,TODAY(), 0,0,1)), "")</f>
        <v/>
      </c>
    </row>
    <row r="227" spans="19:29">
      <c r="S227" s="1"/>
      <c r="AB227" t="str" cm="1">
        <f t="array" aca="1" ref="AB227" ca="1">IFERROR(TRANSPOSE(_xlfn.STOCKHISTORY(B227, TODAY()-365,TODAY(), 0,0,1)), "")</f>
        <v/>
      </c>
      <c r="AC227" t="str" cm="1">
        <f t="array" aca="1" ref="AC227" ca="1">IFERROR(TRANSPOSE(_xlfn.STOCKHISTORY(B227, TODAY()-365,TODAY(), 0,0,1)), "")</f>
        <v/>
      </c>
    </row>
    <row r="228" spans="19:29">
      <c r="S228" s="1"/>
      <c r="AB228" t="str" cm="1">
        <f t="array" aca="1" ref="AB228" ca="1">IFERROR(TRANSPOSE(_xlfn.STOCKHISTORY(B228, TODAY()-365,TODAY(), 0,0,1)), "")</f>
        <v/>
      </c>
      <c r="AC228" t="str" cm="1">
        <f t="array" aca="1" ref="AC228" ca="1">IFERROR(TRANSPOSE(_xlfn.STOCKHISTORY(B228, TODAY()-365,TODAY(), 0,0,1)), "")</f>
        <v/>
      </c>
    </row>
    <row r="229" spans="19:29">
      <c r="S229" s="1"/>
      <c r="AB229" t="str" cm="1">
        <f t="array" aca="1" ref="AB229" ca="1">IFERROR(TRANSPOSE(_xlfn.STOCKHISTORY(B229, TODAY()-365,TODAY(), 0,0,1)), "")</f>
        <v/>
      </c>
      <c r="AC229" t="str" cm="1">
        <f t="array" aca="1" ref="AC229" ca="1">IFERROR(TRANSPOSE(_xlfn.STOCKHISTORY(B229, TODAY()-365,TODAY(), 0,0,1)), "")</f>
        <v/>
      </c>
    </row>
    <row r="230" spans="19:29">
      <c r="S230" s="1"/>
      <c r="AB230" t="str" cm="1">
        <f t="array" aca="1" ref="AB230" ca="1">IFERROR(TRANSPOSE(_xlfn.STOCKHISTORY(B230, TODAY()-365,TODAY(), 0,0,1)), "")</f>
        <v/>
      </c>
      <c r="AC230" t="str" cm="1">
        <f t="array" aca="1" ref="AC230" ca="1">IFERROR(TRANSPOSE(_xlfn.STOCKHISTORY(B230, TODAY()-365,TODAY(), 0,0,1)), "")</f>
        <v/>
      </c>
    </row>
    <row r="231" spans="19:29">
      <c r="S231" s="1"/>
      <c r="AB231" t="str" cm="1">
        <f t="array" aca="1" ref="AB231" ca="1">IFERROR(TRANSPOSE(_xlfn.STOCKHISTORY(B231, TODAY()-365,TODAY(), 0,0,1)), "")</f>
        <v/>
      </c>
      <c r="AC231" t="str" cm="1">
        <f t="array" aca="1" ref="AC231" ca="1">IFERROR(TRANSPOSE(_xlfn.STOCKHISTORY(B231, TODAY()-365,TODAY(), 0,0,1)), "")</f>
        <v/>
      </c>
    </row>
    <row r="232" spans="19:29">
      <c r="S232" s="1"/>
      <c r="AB232" t="str" cm="1">
        <f t="array" aca="1" ref="AB232" ca="1">IFERROR(TRANSPOSE(_xlfn.STOCKHISTORY(B232, TODAY()-365,TODAY(), 0,0,1)), "")</f>
        <v/>
      </c>
      <c r="AC232" t="str" cm="1">
        <f t="array" aca="1" ref="AC232" ca="1">IFERROR(TRANSPOSE(_xlfn.STOCKHISTORY(B232, TODAY()-365,TODAY(), 0,0,1)), "")</f>
        <v/>
      </c>
    </row>
    <row r="233" spans="19:29">
      <c r="S233" s="1"/>
      <c r="AB233" t="str" cm="1">
        <f t="array" aca="1" ref="AB233" ca="1">IFERROR(TRANSPOSE(_xlfn.STOCKHISTORY(B233, TODAY()-365,TODAY(), 0,0,1)), "")</f>
        <v/>
      </c>
      <c r="AC233" t="str" cm="1">
        <f t="array" aca="1" ref="AC233" ca="1">IFERROR(TRANSPOSE(_xlfn.STOCKHISTORY(B233, TODAY()-365,TODAY(), 0,0,1)), "")</f>
        <v/>
      </c>
    </row>
    <row r="234" spans="19:29">
      <c r="S234" s="1"/>
      <c r="AB234" t="str" cm="1">
        <f t="array" aca="1" ref="AB234" ca="1">IFERROR(TRANSPOSE(_xlfn.STOCKHISTORY(B234, TODAY()-365,TODAY(), 0,0,1)), "")</f>
        <v/>
      </c>
      <c r="AC234" t="str" cm="1">
        <f t="array" aca="1" ref="AC234" ca="1">IFERROR(TRANSPOSE(_xlfn.STOCKHISTORY(B234, TODAY()-365,TODAY(), 0,0,1)), "")</f>
        <v/>
      </c>
    </row>
    <row r="235" spans="19:29">
      <c r="S235" s="1"/>
      <c r="AB235" t="str" cm="1">
        <f t="array" aca="1" ref="AB235" ca="1">IFERROR(TRANSPOSE(_xlfn.STOCKHISTORY(B235, TODAY()-365,TODAY(), 0,0,1)), "")</f>
        <v/>
      </c>
      <c r="AC235" t="str" cm="1">
        <f t="array" aca="1" ref="AC235" ca="1">IFERROR(TRANSPOSE(_xlfn.STOCKHISTORY(B235, TODAY()-365,TODAY(), 0,0,1)), "")</f>
        <v/>
      </c>
    </row>
    <row r="236" spans="19:29">
      <c r="S236" s="1"/>
      <c r="AB236" t="str" cm="1">
        <f t="array" aca="1" ref="AB236" ca="1">IFERROR(TRANSPOSE(_xlfn.STOCKHISTORY(B236, TODAY()-365,TODAY(), 0,0,1)), "")</f>
        <v/>
      </c>
      <c r="AC236" t="str" cm="1">
        <f t="array" aca="1" ref="AC236" ca="1">IFERROR(TRANSPOSE(_xlfn.STOCKHISTORY(B236, TODAY()-365,TODAY(), 0,0,1)), "")</f>
        <v/>
      </c>
    </row>
    <row r="237" spans="19:29">
      <c r="S237" s="1"/>
      <c r="AB237" t="str" cm="1">
        <f t="array" aca="1" ref="AB237" ca="1">IFERROR(TRANSPOSE(_xlfn.STOCKHISTORY(B237, TODAY()-365,TODAY(), 0,0,1)), "")</f>
        <v/>
      </c>
      <c r="AC237" t="str" cm="1">
        <f t="array" aca="1" ref="AC237" ca="1">IFERROR(TRANSPOSE(_xlfn.STOCKHISTORY(B237, TODAY()-365,TODAY(), 0,0,1)), "")</f>
        <v/>
      </c>
    </row>
    <row r="238" spans="19:29">
      <c r="S238" s="1"/>
      <c r="AB238" t="str" cm="1">
        <f t="array" aca="1" ref="AB238" ca="1">IFERROR(TRANSPOSE(_xlfn.STOCKHISTORY(B238, TODAY()-365,TODAY(), 0,0,1)), "")</f>
        <v/>
      </c>
      <c r="AC238" t="str" cm="1">
        <f t="array" aca="1" ref="AC238" ca="1">IFERROR(TRANSPOSE(_xlfn.STOCKHISTORY(B238, TODAY()-365,TODAY(), 0,0,1)), "")</f>
        <v/>
      </c>
    </row>
    <row r="239" spans="19:29">
      <c r="S239" s="1"/>
      <c r="AB239" t="str" cm="1">
        <f t="array" aca="1" ref="AB239" ca="1">IFERROR(TRANSPOSE(_xlfn.STOCKHISTORY(B239, TODAY()-365,TODAY(), 0,0,1)), "")</f>
        <v/>
      </c>
      <c r="AC239" t="str" cm="1">
        <f t="array" aca="1" ref="AC239" ca="1">IFERROR(TRANSPOSE(_xlfn.STOCKHISTORY(B239, TODAY()-365,TODAY(), 0,0,1)), "")</f>
        <v/>
      </c>
    </row>
    <row r="240" spans="19:29">
      <c r="S240" s="1"/>
      <c r="AB240" t="str" cm="1">
        <f t="array" aca="1" ref="AB240" ca="1">IFERROR(TRANSPOSE(_xlfn.STOCKHISTORY(B240, TODAY()-365,TODAY(), 0,0,1)), "")</f>
        <v/>
      </c>
      <c r="AC240" t="str" cm="1">
        <f t="array" aca="1" ref="AC240" ca="1">IFERROR(TRANSPOSE(_xlfn.STOCKHISTORY(B240, TODAY()-365,TODAY(), 0,0,1)), "")</f>
        <v/>
      </c>
    </row>
    <row r="241" spans="19:29">
      <c r="S241" s="1"/>
      <c r="AB241" t="str" cm="1">
        <f t="array" aca="1" ref="AB241" ca="1">IFERROR(TRANSPOSE(_xlfn.STOCKHISTORY(B241, TODAY()-365,TODAY(), 0,0,1)), "")</f>
        <v/>
      </c>
      <c r="AC241" t="str" cm="1">
        <f t="array" aca="1" ref="AC241" ca="1">IFERROR(TRANSPOSE(_xlfn.STOCKHISTORY(B241, TODAY()-365,TODAY(), 0,0,1)), "")</f>
        <v/>
      </c>
    </row>
    <row r="242" spans="19:29">
      <c r="S242" s="1"/>
      <c r="AB242" t="str" cm="1">
        <f t="array" aca="1" ref="AB242" ca="1">IFERROR(TRANSPOSE(_xlfn.STOCKHISTORY(B242, TODAY()-365,TODAY(), 0,0,1)), "")</f>
        <v/>
      </c>
      <c r="AC242" t="str" cm="1">
        <f t="array" aca="1" ref="AC242" ca="1">IFERROR(TRANSPOSE(_xlfn.STOCKHISTORY(B242, TODAY()-365,TODAY(), 0,0,1)), "")</f>
        <v/>
      </c>
    </row>
    <row r="243" spans="19:29">
      <c r="S243" s="1"/>
      <c r="AB243" t="str" cm="1">
        <f t="array" aca="1" ref="AB243" ca="1">IFERROR(TRANSPOSE(_xlfn.STOCKHISTORY(B243, TODAY()-365,TODAY(), 0,0,1)), "")</f>
        <v/>
      </c>
      <c r="AC243" t="str" cm="1">
        <f t="array" aca="1" ref="AC243" ca="1">IFERROR(TRANSPOSE(_xlfn.STOCKHISTORY(B243, TODAY()-365,TODAY(), 0,0,1)), "")</f>
        <v/>
      </c>
    </row>
    <row r="244" spans="19:29">
      <c r="S244" s="1"/>
      <c r="AB244" t="str" cm="1">
        <f t="array" aca="1" ref="AB244" ca="1">IFERROR(TRANSPOSE(_xlfn.STOCKHISTORY(B244, TODAY()-365,TODAY(), 0,0,1)), "")</f>
        <v/>
      </c>
      <c r="AC244" t="str" cm="1">
        <f t="array" aca="1" ref="AC244" ca="1">IFERROR(TRANSPOSE(_xlfn.STOCKHISTORY(B244, TODAY()-365,TODAY(), 0,0,1)), "")</f>
        <v/>
      </c>
    </row>
    <row r="245" spans="19:29">
      <c r="S245" s="1"/>
      <c r="AB245" t="str" cm="1">
        <f t="array" aca="1" ref="AB245" ca="1">IFERROR(TRANSPOSE(_xlfn.STOCKHISTORY(B245, TODAY()-365,TODAY(), 0,0,1)), "")</f>
        <v/>
      </c>
      <c r="AC245" t="str" cm="1">
        <f t="array" aca="1" ref="AC245" ca="1">IFERROR(TRANSPOSE(_xlfn.STOCKHISTORY(B245, TODAY()-365,TODAY(), 0,0,1)), "")</f>
        <v/>
      </c>
    </row>
    <row r="246" spans="19:29">
      <c r="S246" s="1"/>
      <c r="AB246" t="str" cm="1">
        <f t="array" aca="1" ref="AB246" ca="1">IFERROR(TRANSPOSE(_xlfn.STOCKHISTORY(B246, TODAY()-365,TODAY(), 0,0,1)), "")</f>
        <v/>
      </c>
      <c r="AC246" t="str" cm="1">
        <f t="array" aca="1" ref="AC246" ca="1">IFERROR(TRANSPOSE(_xlfn.STOCKHISTORY(B246, TODAY()-365,TODAY(), 0,0,1)), "")</f>
        <v/>
      </c>
    </row>
    <row r="247" spans="19:29">
      <c r="S247" s="1"/>
      <c r="AB247" t="str" cm="1">
        <f t="array" aca="1" ref="AB247" ca="1">IFERROR(TRANSPOSE(_xlfn.STOCKHISTORY(B247, TODAY()-365,TODAY(), 0,0,1)), "")</f>
        <v/>
      </c>
      <c r="AC247" t="str" cm="1">
        <f t="array" aca="1" ref="AC247" ca="1">IFERROR(TRANSPOSE(_xlfn.STOCKHISTORY(B247, TODAY()-365,TODAY(), 0,0,1)), "")</f>
        <v/>
      </c>
    </row>
    <row r="248" spans="19:29">
      <c r="S248" s="1"/>
      <c r="AB248" t="str" cm="1">
        <f t="array" aca="1" ref="AB248" ca="1">IFERROR(TRANSPOSE(_xlfn.STOCKHISTORY(B248, TODAY()-365,TODAY(), 0,0,1)), "")</f>
        <v/>
      </c>
      <c r="AC248" t="str" cm="1">
        <f t="array" aca="1" ref="AC248" ca="1">IFERROR(TRANSPOSE(_xlfn.STOCKHISTORY(B248, TODAY()-365,TODAY(), 0,0,1)), "")</f>
        <v/>
      </c>
    </row>
    <row r="249" spans="19:29">
      <c r="S249" s="1"/>
      <c r="AB249" t="str" cm="1">
        <f t="array" aca="1" ref="AB249" ca="1">IFERROR(TRANSPOSE(_xlfn.STOCKHISTORY(B249, TODAY()-365,TODAY(), 0,0,1)), "")</f>
        <v/>
      </c>
      <c r="AC249" t="str" cm="1">
        <f t="array" aca="1" ref="AC249" ca="1">IFERROR(TRANSPOSE(_xlfn.STOCKHISTORY(B249, TODAY()-365,TODAY(), 0,0,1)), "")</f>
        <v/>
      </c>
    </row>
    <row r="250" spans="19:29">
      <c r="S250" s="1"/>
      <c r="AB250" t="str" cm="1">
        <f t="array" aca="1" ref="AB250" ca="1">IFERROR(TRANSPOSE(_xlfn.STOCKHISTORY(B250, TODAY()-365,TODAY(), 0,0,1)), "")</f>
        <v/>
      </c>
      <c r="AC250" t="str" cm="1">
        <f t="array" aca="1" ref="AC250" ca="1">IFERROR(TRANSPOSE(_xlfn.STOCKHISTORY(B250, TODAY()-365,TODAY(), 0,0,1)), "")</f>
        <v/>
      </c>
    </row>
    <row r="251" spans="19:29">
      <c r="S251" s="1"/>
      <c r="AB251" t="str" cm="1">
        <f t="array" aca="1" ref="AB251" ca="1">IFERROR(TRANSPOSE(_xlfn.STOCKHISTORY(B251, TODAY()-365,TODAY(), 0,0,1)), "")</f>
        <v/>
      </c>
      <c r="AC251" t="str" cm="1">
        <f t="array" aca="1" ref="AC251" ca="1">IFERROR(TRANSPOSE(_xlfn.STOCKHISTORY(B251, TODAY()-365,TODAY(), 0,0,1)), "")</f>
        <v/>
      </c>
    </row>
    <row r="252" spans="19:29">
      <c r="S252" s="1"/>
      <c r="AB252" t="str" cm="1">
        <f t="array" aca="1" ref="AB252" ca="1">IFERROR(TRANSPOSE(_xlfn.STOCKHISTORY(B252, TODAY()-365,TODAY(), 0,0,1)), "")</f>
        <v/>
      </c>
      <c r="AC252" t="str" cm="1">
        <f t="array" aca="1" ref="AC252" ca="1">IFERROR(TRANSPOSE(_xlfn.STOCKHISTORY(B252, TODAY()-365,TODAY(), 0,0,1)), "")</f>
        <v/>
      </c>
    </row>
    <row r="253" spans="19:29">
      <c r="S253" s="1"/>
      <c r="AB253" t="str" cm="1">
        <f t="array" aca="1" ref="AB253" ca="1">IFERROR(TRANSPOSE(_xlfn.STOCKHISTORY(B253, TODAY()-365,TODAY(), 0,0,1)), "")</f>
        <v/>
      </c>
      <c r="AC253" t="str" cm="1">
        <f t="array" aca="1" ref="AC253" ca="1">IFERROR(TRANSPOSE(_xlfn.STOCKHISTORY(B253, TODAY()-365,TODAY(), 0,0,1)), "")</f>
        <v/>
      </c>
    </row>
    <row r="254" spans="19:29">
      <c r="S254" s="1"/>
      <c r="AB254" t="str" cm="1">
        <f t="array" aca="1" ref="AB254" ca="1">IFERROR(TRANSPOSE(_xlfn.STOCKHISTORY(B254, TODAY()-365,TODAY(), 0,0,1)), "")</f>
        <v/>
      </c>
      <c r="AC254" t="str" cm="1">
        <f t="array" aca="1" ref="AC254" ca="1">IFERROR(TRANSPOSE(_xlfn.STOCKHISTORY(B254, TODAY()-365,TODAY(), 0,0,1)), "")</f>
        <v/>
      </c>
    </row>
    <row r="255" spans="19:29">
      <c r="S255" s="1"/>
      <c r="AB255" t="str" cm="1">
        <f t="array" aca="1" ref="AB255" ca="1">IFERROR(TRANSPOSE(_xlfn.STOCKHISTORY(B255, TODAY()-365,TODAY(), 0,0,1)), "")</f>
        <v/>
      </c>
      <c r="AC255" t="str" cm="1">
        <f t="array" aca="1" ref="AC255" ca="1">IFERROR(TRANSPOSE(_xlfn.STOCKHISTORY(B255, TODAY()-365,TODAY(), 0,0,1)), "")</f>
        <v/>
      </c>
    </row>
    <row r="256" spans="19:29">
      <c r="S256" s="1"/>
      <c r="AB256" t="str" cm="1">
        <f t="array" aca="1" ref="AB256" ca="1">IFERROR(TRANSPOSE(_xlfn.STOCKHISTORY(B256, TODAY()-365,TODAY(), 0,0,1)), "")</f>
        <v/>
      </c>
      <c r="AC256" t="str" cm="1">
        <f t="array" aca="1" ref="AC256" ca="1">IFERROR(TRANSPOSE(_xlfn.STOCKHISTORY(B256, TODAY()-365,TODAY(), 0,0,1)), "")</f>
        <v/>
      </c>
    </row>
    <row r="257" spans="19:29">
      <c r="S257" s="1"/>
      <c r="AB257" t="str" cm="1">
        <f t="array" aca="1" ref="AB257" ca="1">IFERROR(TRANSPOSE(_xlfn.STOCKHISTORY(B257, TODAY()-365,TODAY(), 0,0,1)), "")</f>
        <v/>
      </c>
      <c r="AC257" t="str" cm="1">
        <f t="array" aca="1" ref="AC257" ca="1">IFERROR(TRANSPOSE(_xlfn.STOCKHISTORY(B257, TODAY()-365,TODAY(), 0,0,1)), "")</f>
        <v/>
      </c>
    </row>
    <row r="258" spans="19:29">
      <c r="S258" s="1"/>
      <c r="AB258" t="str" cm="1">
        <f t="array" aca="1" ref="AB258" ca="1">IFERROR(TRANSPOSE(_xlfn.STOCKHISTORY(B258, TODAY()-365,TODAY(), 0,0,1)), "")</f>
        <v/>
      </c>
      <c r="AC258" t="str" cm="1">
        <f t="array" aca="1" ref="AC258" ca="1">IFERROR(TRANSPOSE(_xlfn.STOCKHISTORY(B258, TODAY()-365,TODAY(), 0,0,1)), "")</f>
        <v/>
      </c>
    </row>
    <row r="259" spans="19:29">
      <c r="S259" s="1"/>
      <c r="AB259" t="str" cm="1">
        <f t="array" aca="1" ref="AB259" ca="1">IFERROR(TRANSPOSE(_xlfn.STOCKHISTORY(B259, TODAY()-365,TODAY(), 0,0,1)), "")</f>
        <v/>
      </c>
      <c r="AC259" t="str" cm="1">
        <f t="array" aca="1" ref="AC259" ca="1">IFERROR(TRANSPOSE(_xlfn.STOCKHISTORY(B259, TODAY()-365,TODAY(), 0,0,1)), "")</f>
        <v/>
      </c>
    </row>
    <row r="260" spans="19:29">
      <c r="S260" s="1"/>
      <c r="AB260" t="str" cm="1">
        <f t="array" aca="1" ref="AB260" ca="1">IFERROR(TRANSPOSE(_xlfn.STOCKHISTORY(B260, TODAY()-365,TODAY(), 0,0,1)), "")</f>
        <v/>
      </c>
      <c r="AC260" t="str" cm="1">
        <f t="array" aca="1" ref="AC260" ca="1">IFERROR(TRANSPOSE(_xlfn.STOCKHISTORY(B260, TODAY()-365,TODAY(), 0,0,1)), "")</f>
        <v/>
      </c>
    </row>
    <row r="261" spans="19:29">
      <c r="S261" s="1"/>
      <c r="AB261" t="str" cm="1">
        <f t="array" aca="1" ref="AB261" ca="1">IFERROR(TRANSPOSE(_xlfn.STOCKHISTORY(B261, TODAY()-365,TODAY(), 0,0,1)), "")</f>
        <v/>
      </c>
      <c r="AC261" t="str" cm="1">
        <f t="array" aca="1" ref="AC261" ca="1">IFERROR(TRANSPOSE(_xlfn.STOCKHISTORY(B261, TODAY()-365,TODAY(), 0,0,1)), "")</f>
        <v/>
      </c>
    </row>
    <row r="262" spans="19:29">
      <c r="S262" s="1"/>
      <c r="AB262" t="str" cm="1">
        <f t="array" aca="1" ref="AB262" ca="1">IFERROR(TRANSPOSE(_xlfn.STOCKHISTORY(B262, TODAY()-365,TODAY(), 0,0,1)), "")</f>
        <v/>
      </c>
      <c r="AC262" t="str" cm="1">
        <f t="array" aca="1" ref="AC262" ca="1">IFERROR(TRANSPOSE(_xlfn.STOCKHISTORY(B262, TODAY()-365,TODAY(), 0,0,1)), "")</f>
        <v/>
      </c>
    </row>
    <row r="263" spans="19:29">
      <c r="S263" s="1"/>
      <c r="AB263" t="str" cm="1">
        <f t="array" aca="1" ref="AB263" ca="1">IFERROR(TRANSPOSE(_xlfn.STOCKHISTORY(B263, TODAY()-365,TODAY(), 0,0,1)), "")</f>
        <v/>
      </c>
      <c r="AC263" t="str" cm="1">
        <f t="array" aca="1" ref="AC263" ca="1">IFERROR(TRANSPOSE(_xlfn.STOCKHISTORY(B263, TODAY()-365,TODAY(), 0,0,1)), "")</f>
        <v/>
      </c>
    </row>
    <row r="264" spans="19:29">
      <c r="S264" s="1"/>
      <c r="AB264" t="str" cm="1">
        <f t="array" aca="1" ref="AB264" ca="1">IFERROR(TRANSPOSE(_xlfn.STOCKHISTORY(B264, TODAY()-365,TODAY(), 0,0,1)), "")</f>
        <v/>
      </c>
      <c r="AC264" t="str" cm="1">
        <f t="array" aca="1" ref="AC264" ca="1">IFERROR(TRANSPOSE(_xlfn.STOCKHISTORY(B264, TODAY()-365,TODAY(), 0,0,1)), "")</f>
        <v/>
      </c>
    </row>
    <row r="265" spans="19:29">
      <c r="S265" s="1"/>
      <c r="AB265" t="str" cm="1">
        <f t="array" aca="1" ref="AB265" ca="1">IFERROR(TRANSPOSE(_xlfn.STOCKHISTORY(B265, TODAY()-365,TODAY(), 0,0,1)), "")</f>
        <v/>
      </c>
      <c r="AC265" t="str" cm="1">
        <f t="array" aca="1" ref="AC265" ca="1">IFERROR(TRANSPOSE(_xlfn.STOCKHISTORY(B265, TODAY()-365,TODAY(), 0,0,1)), "")</f>
        <v/>
      </c>
    </row>
    <row r="266" spans="19:29">
      <c r="S266" s="1"/>
      <c r="AB266" t="str" cm="1">
        <f t="array" aca="1" ref="AB266" ca="1">IFERROR(TRANSPOSE(_xlfn.STOCKHISTORY(B266, TODAY()-365,TODAY(), 0,0,1)), "")</f>
        <v/>
      </c>
      <c r="AC266" t="str" cm="1">
        <f t="array" aca="1" ref="AC266" ca="1">IFERROR(TRANSPOSE(_xlfn.STOCKHISTORY(B266, TODAY()-365,TODAY(), 0,0,1)), "")</f>
        <v/>
      </c>
    </row>
    <row r="267" spans="19:29">
      <c r="S267" s="1"/>
      <c r="AB267" t="str" cm="1">
        <f t="array" aca="1" ref="AB267" ca="1">IFERROR(TRANSPOSE(_xlfn.STOCKHISTORY(B267, TODAY()-365,TODAY(), 0,0,1)), "")</f>
        <v/>
      </c>
      <c r="AC267" t="str" cm="1">
        <f t="array" aca="1" ref="AC267" ca="1">IFERROR(TRANSPOSE(_xlfn.STOCKHISTORY(B267, TODAY()-365,TODAY(), 0,0,1)), "")</f>
        <v/>
      </c>
    </row>
    <row r="268" spans="19:29">
      <c r="S268" s="1"/>
      <c r="AB268" t="str" cm="1">
        <f t="array" aca="1" ref="AB268" ca="1">IFERROR(TRANSPOSE(_xlfn.STOCKHISTORY(B268, TODAY()-365,TODAY(), 0,0,1)), "")</f>
        <v/>
      </c>
      <c r="AC268" t="str" cm="1">
        <f t="array" aca="1" ref="AC268" ca="1">IFERROR(TRANSPOSE(_xlfn.STOCKHISTORY(B268, TODAY()-365,TODAY(), 0,0,1)), "")</f>
        <v/>
      </c>
    </row>
    <row r="269" spans="19:29">
      <c r="S269" s="1"/>
      <c r="AB269" t="str" cm="1">
        <f t="array" aca="1" ref="AB269" ca="1">IFERROR(TRANSPOSE(_xlfn.STOCKHISTORY(B269, TODAY()-365,TODAY(), 0,0,1)), "")</f>
        <v/>
      </c>
      <c r="AC269" t="str" cm="1">
        <f t="array" aca="1" ref="AC269" ca="1">IFERROR(TRANSPOSE(_xlfn.STOCKHISTORY(B269, TODAY()-365,TODAY(), 0,0,1)), "")</f>
        <v/>
      </c>
    </row>
    <row r="270" spans="19:29">
      <c r="S270" s="1"/>
      <c r="AB270" t="str" cm="1">
        <f t="array" aca="1" ref="AB270" ca="1">IFERROR(TRANSPOSE(_xlfn.STOCKHISTORY(B270, TODAY()-365,TODAY(), 0,0,1)), "")</f>
        <v/>
      </c>
      <c r="AC270" t="str" cm="1">
        <f t="array" aca="1" ref="AC270" ca="1">IFERROR(TRANSPOSE(_xlfn.STOCKHISTORY(B270, TODAY()-365,TODAY(), 0,0,1)), "")</f>
        <v/>
      </c>
    </row>
    <row r="271" spans="19:29">
      <c r="S271" s="1"/>
      <c r="AB271" t="str" cm="1">
        <f t="array" aca="1" ref="AB271" ca="1">IFERROR(TRANSPOSE(_xlfn.STOCKHISTORY(B271, TODAY()-365,TODAY(), 0,0,1)), "")</f>
        <v/>
      </c>
      <c r="AC271" t="str" cm="1">
        <f t="array" aca="1" ref="AC271" ca="1">IFERROR(TRANSPOSE(_xlfn.STOCKHISTORY(B271, TODAY()-365,TODAY(), 0,0,1)), "")</f>
        <v/>
      </c>
    </row>
    <row r="272" spans="19:29">
      <c r="S272" s="1"/>
      <c r="AB272" t="str" cm="1">
        <f t="array" aca="1" ref="AB272" ca="1">IFERROR(TRANSPOSE(_xlfn.STOCKHISTORY(B272, TODAY()-365,TODAY(), 0,0,1)), "")</f>
        <v/>
      </c>
      <c r="AC272" t="str" cm="1">
        <f t="array" aca="1" ref="AC272" ca="1">IFERROR(TRANSPOSE(_xlfn.STOCKHISTORY(B272, TODAY()-365,TODAY(), 0,0,1)), "")</f>
        <v/>
      </c>
    </row>
    <row r="273" spans="19:29">
      <c r="S273" s="1"/>
      <c r="AB273" t="str" cm="1">
        <f t="array" aca="1" ref="AB273" ca="1">IFERROR(TRANSPOSE(_xlfn.STOCKHISTORY(B273, TODAY()-365,TODAY(), 0,0,1)), "")</f>
        <v/>
      </c>
      <c r="AC273" t="str" cm="1">
        <f t="array" aca="1" ref="AC273" ca="1">IFERROR(TRANSPOSE(_xlfn.STOCKHISTORY(B273, TODAY()-365,TODAY(), 0,0,1)), "")</f>
        <v/>
      </c>
    </row>
    <row r="274" spans="19:29">
      <c r="S274" s="1"/>
      <c r="AB274" t="str" cm="1">
        <f t="array" aca="1" ref="AB274" ca="1">IFERROR(TRANSPOSE(_xlfn.STOCKHISTORY(B274, TODAY()-365,TODAY(), 0,0,1)), "")</f>
        <v/>
      </c>
      <c r="AC274" t="str" cm="1">
        <f t="array" aca="1" ref="AC274" ca="1">IFERROR(TRANSPOSE(_xlfn.STOCKHISTORY(B274, TODAY()-365,TODAY(), 0,0,1)), "")</f>
        <v/>
      </c>
    </row>
    <row r="275" spans="19:29">
      <c r="S275" s="1"/>
      <c r="AB275" t="str" cm="1">
        <f t="array" aca="1" ref="AB275" ca="1">IFERROR(TRANSPOSE(_xlfn.STOCKHISTORY(B275, TODAY()-365,TODAY(), 0,0,1)), "")</f>
        <v/>
      </c>
      <c r="AC275" t="str" cm="1">
        <f t="array" aca="1" ref="AC275" ca="1">IFERROR(TRANSPOSE(_xlfn.STOCKHISTORY(B275, TODAY()-365,TODAY(), 0,0,1)), "")</f>
        <v/>
      </c>
    </row>
    <row r="276" spans="19:29">
      <c r="S276" s="1"/>
      <c r="AB276" t="str" cm="1">
        <f t="array" aca="1" ref="AB276" ca="1">IFERROR(TRANSPOSE(_xlfn.STOCKHISTORY(B276, TODAY()-365,TODAY(), 0,0,1)), "")</f>
        <v/>
      </c>
      <c r="AC276" t="str" cm="1">
        <f t="array" aca="1" ref="AC276" ca="1">IFERROR(TRANSPOSE(_xlfn.STOCKHISTORY(B276, TODAY()-365,TODAY(), 0,0,1)), "")</f>
        <v/>
      </c>
    </row>
    <row r="277" spans="19:29">
      <c r="S277" s="1"/>
      <c r="AB277" t="str" cm="1">
        <f t="array" aca="1" ref="AB277" ca="1">IFERROR(TRANSPOSE(_xlfn.STOCKHISTORY(B277, TODAY()-365,TODAY(), 0,0,1)), "")</f>
        <v/>
      </c>
      <c r="AC277" t="str" cm="1">
        <f t="array" aca="1" ref="AC277" ca="1">IFERROR(TRANSPOSE(_xlfn.STOCKHISTORY(B277, TODAY()-365,TODAY(), 0,0,1)), "")</f>
        <v/>
      </c>
    </row>
    <row r="278" spans="19:29">
      <c r="S278" s="1"/>
      <c r="AB278" t="str" cm="1">
        <f t="array" aca="1" ref="AB278" ca="1">IFERROR(TRANSPOSE(_xlfn.STOCKHISTORY(B278, TODAY()-365,TODAY(), 0,0,1)), "")</f>
        <v/>
      </c>
      <c r="AC278" t="str" cm="1">
        <f t="array" aca="1" ref="AC278" ca="1">IFERROR(TRANSPOSE(_xlfn.STOCKHISTORY(B278, TODAY()-365,TODAY(), 0,0,1)), "")</f>
        <v/>
      </c>
    </row>
    <row r="279" spans="19:29">
      <c r="S279" s="1"/>
      <c r="AB279" t="str" cm="1">
        <f t="array" aca="1" ref="AB279" ca="1">IFERROR(TRANSPOSE(_xlfn.STOCKHISTORY(B279, TODAY()-365,TODAY(), 0,0,1)), "")</f>
        <v/>
      </c>
      <c r="AC279" t="str" cm="1">
        <f t="array" aca="1" ref="AC279" ca="1">IFERROR(TRANSPOSE(_xlfn.STOCKHISTORY(B279, TODAY()-365,TODAY(), 0,0,1)), "")</f>
        <v/>
      </c>
    </row>
    <row r="280" spans="19:29">
      <c r="S280" s="1"/>
      <c r="AB280" t="str" cm="1">
        <f t="array" aca="1" ref="AB280" ca="1">IFERROR(TRANSPOSE(_xlfn.STOCKHISTORY(B280, TODAY()-365,TODAY(), 0,0,1)), "")</f>
        <v/>
      </c>
      <c r="AC280" t="str" cm="1">
        <f t="array" aca="1" ref="AC280" ca="1">IFERROR(TRANSPOSE(_xlfn.STOCKHISTORY(B280, TODAY()-365,TODAY(), 0,0,1)), "")</f>
        <v/>
      </c>
    </row>
    <row r="281" spans="19:29">
      <c r="S281" s="1"/>
      <c r="AB281" t="str" cm="1">
        <f t="array" aca="1" ref="AB281" ca="1">IFERROR(TRANSPOSE(_xlfn.STOCKHISTORY(B281, TODAY()-365,TODAY(), 0,0,1)), "")</f>
        <v/>
      </c>
      <c r="AC281" t="str" cm="1">
        <f t="array" aca="1" ref="AC281" ca="1">IFERROR(TRANSPOSE(_xlfn.STOCKHISTORY(B281, TODAY()-365,TODAY(), 0,0,1)), "")</f>
        <v/>
      </c>
    </row>
    <row r="282" spans="19:29">
      <c r="S282" s="1"/>
      <c r="AB282" t="str" cm="1">
        <f t="array" aca="1" ref="AB282" ca="1">IFERROR(TRANSPOSE(_xlfn.STOCKHISTORY(B282, TODAY()-365,TODAY(), 0,0,1)), "")</f>
        <v/>
      </c>
      <c r="AC282" t="str" cm="1">
        <f t="array" aca="1" ref="AC282" ca="1">IFERROR(TRANSPOSE(_xlfn.STOCKHISTORY(B282, TODAY()-365,TODAY(), 0,0,1)), "")</f>
        <v/>
      </c>
    </row>
    <row r="283" spans="19:29">
      <c r="S283" s="1"/>
      <c r="AB283" t="str" cm="1">
        <f t="array" aca="1" ref="AB283" ca="1">IFERROR(TRANSPOSE(_xlfn.STOCKHISTORY(B283, TODAY()-365,TODAY(), 0,0,1)), "")</f>
        <v/>
      </c>
      <c r="AC283" t="str" cm="1">
        <f t="array" aca="1" ref="AC283" ca="1">IFERROR(TRANSPOSE(_xlfn.STOCKHISTORY(B283, TODAY()-365,TODAY(), 0,0,1)), "")</f>
        <v/>
      </c>
    </row>
    <row r="284" spans="19:29">
      <c r="S284" s="1"/>
      <c r="AB284" t="str" cm="1">
        <f t="array" aca="1" ref="AB284" ca="1">IFERROR(TRANSPOSE(_xlfn.STOCKHISTORY(B284, TODAY()-365,TODAY(), 0,0,1)), "")</f>
        <v/>
      </c>
      <c r="AC284" t="str" cm="1">
        <f t="array" aca="1" ref="AC284" ca="1">IFERROR(TRANSPOSE(_xlfn.STOCKHISTORY(B284, TODAY()-365,TODAY(), 0,0,1)), "")</f>
        <v/>
      </c>
    </row>
    <row r="285" spans="19:29">
      <c r="S285" s="1"/>
      <c r="AB285" t="str" cm="1">
        <f t="array" aca="1" ref="AB285" ca="1">IFERROR(TRANSPOSE(_xlfn.STOCKHISTORY(B285, TODAY()-365,TODAY(), 0,0,1)), "")</f>
        <v/>
      </c>
      <c r="AC285" t="str" cm="1">
        <f t="array" aca="1" ref="AC285" ca="1">IFERROR(TRANSPOSE(_xlfn.STOCKHISTORY(B285, TODAY()-365,TODAY(), 0,0,1)), "")</f>
        <v/>
      </c>
    </row>
    <row r="286" spans="19:29">
      <c r="S286" s="1"/>
      <c r="AB286" t="str" cm="1">
        <f t="array" aca="1" ref="AB286" ca="1">IFERROR(TRANSPOSE(_xlfn.STOCKHISTORY(B286, TODAY()-365,TODAY(), 0,0,1)), "")</f>
        <v/>
      </c>
      <c r="AC286" t="str" cm="1">
        <f t="array" aca="1" ref="AC286" ca="1">IFERROR(TRANSPOSE(_xlfn.STOCKHISTORY(B286, TODAY()-365,TODAY(), 0,0,1)), "")</f>
        <v/>
      </c>
    </row>
    <row r="287" spans="19:29">
      <c r="S287" s="1"/>
      <c r="AB287" t="str" cm="1">
        <f t="array" aca="1" ref="AB287" ca="1">IFERROR(TRANSPOSE(_xlfn.STOCKHISTORY(B287, TODAY()-365,TODAY(), 0,0,1)), "")</f>
        <v/>
      </c>
      <c r="AC287" t="str" cm="1">
        <f t="array" aca="1" ref="AC287" ca="1">IFERROR(TRANSPOSE(_xlfn.STOCKHISTORY(B287, TODAY()-365,TODAY(), 0,0,1)), "")</f>
        <v/>
      </c>
    </row>
    <row r="288" spans="19:29">
      <c r="S288" s="1"/>
      <c r="AB288" t="str" cm="1">
        <f t="array" aca="1" ref="AB288" ca="1">IFERROR(TRANSPOSE(_xlfn.STOCKHISTORY(B288, TODAY()-365,TODAY(), 0,0,1)), "")</f>
        <v/>
      </c>
      <c r="AC288" t="str" cm="1">
        <f t="array" aca="1" ref="AC288" ca="1">IFERROR(TRANSPOSE(_xlfn.STOCKHISTORY(B288, TODAY()-365,TODAY(), 0,0,1)), "")</f>
        <v/>
      </c>
    </row>
    <row r="289" spans="19:29">
      <c r="S289" s="1"/>
      <c r="AB289" t="str" cm="1">
        <f t="array" aca="1" ref="AB289" ca="1">IFERROR(TRANSPOSE(_xlfn.STOCKHISTORY(B289, TODAY()-365,TODAY(), 0,0,1)), "")</f>
        <v/>
      </c>
      <c r="AC289" t="str" cm="1">
        <f t="array" aca="1" ref="AC289" ca="1">IFERROR(TRANSPOSE(_xlfn.STOCKHISTORY(B289, TODAY()-365,TODAY(), 0,0,1)), "")</f>
        <v/>
      </c>
    </row>
    <row r="290" spans="19:29">
      <c r="S290" s="1"/>
      <c r="AB290" t="str" cm="1">
        <f t="array" aca="1" ref="AB290" ca="1">IFERROR(TRANSPOSE(_xlfn.STOCKHISTORY(B290, TODAY()-365,TODAY(), 0,0,1)), "")</f>
        <v/>
      </c>
      <c r="AC290" t="str" cm="1">
        <f t="array" aca="1" ref="AC290" ca="1">IFERROR(TRANSPOSE(_xlfn.STOCKHISTORY(B290, TODAY()-365,TODAY(), 0,0,1)), "")</f>
        <v/>
      </c>
    </row>
    <row r="291" spans="19:29">
      <c r="S291" s="1"/>
      <c r="AB291" t="str" cm="1">
        <f t="array" aca="1" ref="AB291" ca="1">IFERROR(TRANSPOSE(_xlfn.STOCKHISTORY(B291, TODAY()-365,TODAY(), 0,0,1)), "")</f>
        <v/>
      </c>
      <c r="AC291" t="str" cm="1">
        <f t="array" aca="1" ref="AC291" ca="1">IFERROR(TRANSPOSE(_xlfn.STOCKHISTORY(B291, TODAY()-365,TODAY(), 0,0,1)), "")</f>
        <v/>
      </c>
    </row>
    <row r="292" spans="19:29">
      <c r="S292" s="1"/>
      <c r="AB292" t="str" cm="1">
        <f t="array" aca="1" ref="AB292" ca="1">IFERROR(TRANSPOSE(_xlfn.STOCKHISTORY(B292, TODAY()-365,TODAY(), 0,0,1)), "")</f>
        <v/>
      </c>
      <c r="AC292" t="str" cm="1">
        <f t="array" aca="1" ref="AC292" ca="1">IFERROR(TRANSPOSE(_xlfn.STOCKHISTORY(B292, TODAY()-365,TODAY(), 0,0,1)), "")</f>
        <v/>
      </c>
    </row>
    <row r="293" spans="19:29">
      <c r="S293" s="1"/>
      <c r="AB293" t="str" cm="1">
        <f t="array" aca="1" ref="AB293" ca="1">IFERROR(TRANSPOSE(_xlfn.STOCKHISTORY(B293, TODAY()-365,TODAY(), 0,0,1)), "")</f>
        <v/>
      </c>
      <c r="AC293" t="str" cm="1">
        <f t="array" aca="1" ref="AC293" ca="1">IFERROR(TRANSPOSE(_xlfn.STOCKHISTORY(B293, TODAY()-365,TODAY(), 0,0,1)), "")</f>
        <v/>
      </c>
    </row>
    <row r="294" spans="19:29">
      <c r="S294" s="1"/>
      <c r="AB294" t="str" cm="1">
        <f t="array" aca="1" ref="AB294" ca="1">IFERROR(TRANSPOSE(_xlfn.STOCKHISTORY(B294, TODAY()-365,TODAY(), 0,0,1)), "")</f>
        <v/>
      </c>
      <c r="AC294" t="str" cm="1">
        <f t="array" aca="1" ref="AC294" ca="1">IFERROR(TRANSPOSE(_xlfn.STOCKHISTORY(B294, TODAY()-365,TODAY(), 0,0,1)), "")</f>
        <v/>
      </c>
    </row>
    <row r="295" spans="19:29">
      <c r="S295" s="1"/>
      <c r="AB295" t="str" cm="1">
        <f t="array" aca="1" ref="AB295" ca="1">IFERROR(TRANSPOSE(_xlfn.STOCKHISTORY(B295, TODAY()-365,TODAY(), 0,0,1)), "")</f>
        <v/>
      </c>
      <c r="AC295" t="str" cm="1">
        <f t="array" aca="1" ref="AC295" ca="1">IFERROR(TRANSPOSE(_xlfn.STOCKHISTORY(B295, TODAY()-365,TODAY(), 0,0,1)), "")</f>
        <v/>
      </c>
    </row>
    <row r="296" spans="19:29">
      <c r="S296" s="1"/>
      <c r="AB296" t="str" cm="1">
        <f t="array" aca="1" ref="AB296" ca="1">IFERROR(TRANSPOSE(_xlfn.STOCKHISTORY(B296, TODAY()-365,TODAY(), 0,0,1)), "")</f>
        <v/>
      </c>
      <c r="AC296" t="str" cm="1">
        <f t="array" aca="1" ref="AC296" ca="1">IFERROR(TRANSPOSE(_xlfn.STOCKHISTORY(B296, TODAY()-365,TODAY(), 0,0,1)), "")</f>
        <v/>
      </c>
    </row>
    <row r="297" spans="19:29">
      <c r="S297" s="1"/>
      <c r="AB297" t="str" cm="1">
        <f t="array" aca="1" ref="AB297" ca="1">IFERROR(TRANSPOSE(_xlfn.STOCKHISTORY(B297, TODAY()-365,TODAY(), 0,0,1)), "")</f>
        <v/>
      </c>
      <c r="AC297" t="str" cm="1">
        <f t="array" aca="1" ref="AC297" ca="1">IFERROR(TRANSPOSE(_xlfn.STOCKHISTORY(B297, TODAY()-365,TODAY(), 0,0,1)), "")</f>
        <v/>
      </c>
    </row>
    <row r="298" spans="19:29">
      <c r="S298" s="1"/>
      <c r="AB298" t="str" cm="1">
        <f t="array" aca="1" ref="AB298" ca="1">IFERROR(TRANSPOSE(_xlfn.STOCKHISTORY(B298, TODAY()-365,TODAY(), 0,0,1)), "")</f>
        <v/>
      </c>
      <c r="AC298" t="str" cm="1">
        <f t="array" aca="1" ref="AC298" ca="1">IFERROR(TRANSPOSE(_xlfn.STOCKHISTORY(B298, TODAY()-365,TODAY(), 0,0,1)), "")</f>
        <v/>
      </c>
    </row>
    <row r="299" spans="19:29">
      <c r="S299" s="1"/>
      <c r="AB299" t="str" cm="1">
        <f t="array" aca="1" ref="AB299" ca="1">IFERROR(TRANSPOSE(_xlfn.STOCKHISTORY(B299, TODAY()-365,TODAY(), 0,0,1)), "")</f>
        <v/>
      </c>
      <c r="AC299" t="str" cm="1">
        <f t="array" aca="1" ref="AC299" ca="1">IFERROR(TRANSPOSE(_xlfn.STOCKHISTORY(B299, TODAY()-365,TODAY(), 0,0,1)), "")</f>
        <v/>
      </c>
    </row>
    <row r="300" spans="19:29">
      <c r="S300" s="1"/>
      <c r="AB300" t="str" cm="1">
        <f t="array" aca="1" ref="AB300" ca="1">IFERROR(TRANSPOSE(_xlfn.STOCKHISTORY(B300, TODAY()-365,TODAY(), 0,0,1)), "")</f>
        <v/>
      </c>
      <c r="AC300" t="str" cm="1">
        <f t="array" aca="1" ref="AC300" ca="1">IFERROR(TRANSPOSE(_xlfn.STOCKHISTORY(B300, TODAY()-365,TODAY(), 0,0,1)), "")</f>
        <v/>
      </c>
    </row>
    <row r="301" spans="19:29">
      <c r="S301" s="1"/>
      <c r="AB301" t="str" cm="1">
        <f t="array" aca="1" ref="AB301" ca="1">IFERROR(TRANSPOSE(_xlfn.STOCKHISTORY(B301, TODAY()-365,TODAY(), 0,0,1)), "")</f>
        <v/>
      </c>
      <c r="AC301" t="str" cm="1">
        <f t="array" aca="1" ref="AC301" ca="1">IFERROR(TRANSPOSE(_xlfn.STOCKHISTORY(B301, TODAY()-365,TODAY(), 0,0,1)), "")</f>
        <v/>
      </c>
    </row>
    <row r="302" spans="19:29">
      <c r="S302" s="1"/>
      <c r="AB302" t="str" cm="1">
        <f t="array" aca="1" ref="AB302" ca="1">IFERROR(TRANSPOSE(_xlfn.STOCKHISTORY(B302, TODAY()-365,TODAY(), 0,0,1)), "")</f>
        <v/>
      </c>
      <c r="AC302" t="str" cm="1">
        <f t="array" aca="1" ref="AC302" ca="1">IFERROR(TRANSPOSE(_xlfn.STOCKHISTORY(B302, TODAY()-365,TODAY(), 0,0,1)), "")</f>
        <v/>
      </c>
    </row>
    <row r="303" spans="19:29">
      <c r="S303" s="1"/>
      <c r="AB303" t="str" cm="1">
        <f t="array" aca="1" ref="AB303" ca="1">IFERROR(TRANSPOSE(_xlfn.STOCKHISTORY(B303, TODAY()-365,TODAY(), 0,0,1)), "")</f>
        <v/>
      </c>
      <c r="AC303" t="str" cm="1">
        <f t="array" aca="1" ref="AC303" ca="1">IFERROR(TRANSPOSE(_xlfn.STOCKHISTORY(B303, TODAY()-365,TODAY(), 0,0,1)), "")</f>
        <v/>
      </c>
    </row>
    <row r="304" spans="19:29">
      <c r="S304" s="1"/>
      <c r="AB304" t="str" cm="1">
        <f t="array" aca="1" ref="AB304" ca="1">IFERROR(TRANSPOSE(_xlfn.STOCKHISTORY(B304, TODAY()-365,TODAY(), 0,0,1)), "")</f>
        <v/>
      </c>
      <c r="AC304" t="str" cm="1">
        <f t="array" aca="1" ref="AC304" ca="1">IFERROR(TRANSPOSE(_xlfn.STOCKHISTORY(B304, TODAY()-365,TODAY(), 0,0,1)), "")</f>
        <v/>
      </c>
    </row>
    <row r="305" spans="19:29">
      <c r="S305" s="1"/>
      <c r="AB305" t="str" cm="1">
        <f t="array" aca="1" ref="AB305" ca="1">IFERROR(TRANSPOSE(_xlfn.STOCKHISTORY(B305, TODAY()-365,TODAY(), 0,0,1)), "")</f>
        <v/>
      </c>
      <c r="AC305" t="str" cm="1">
        <f t="array" aca="1" ref="AC305" ca="1">IFERROR(TRANSPOSE(_xlfn.STOCKHISTORY(B305, TODAY()-365,TODAY(), 0,0,1)), "")</f>
        <v/>
      </c>
    </row>
    <row r="306" spans="19:29">
      <c r="S306" s="1"/>
      <c r="AB306" t="str" cm="1">
        <f t="array" aca="1" ref="AB306" ca="1">IFERROR(TRANSPOSE(_xlfn.STOCKHISTORY(B306, TODAY()-365,TODAY(), 0,0,1)), "")</f>
        <v/>
      </c>
      <c r="AC306" t="str" cm="1">
        <f t="array" aca="1" ref="AC306" ca="1">IFERROR(TRANSPOSE(_xlfn.STOCKHISTORY(B306, TODAY()-365,TODAY(), 0,0,1)), "")</f>
        <v/>
      </c>
    </row>
    <row r="307" spans="19:29">
      <c r="S307" s="1"/>
      <c r="AB307" t="str" cm="1">
        <f t="array" aca="1" ref="AB307" ca="1">IFERROR(TRANSPOSE(_xlfn.STOCKHISTORY(B307, TODAY()-365,TODAY(), 0,0,1)), "")</f>
        <v/>
      </c>
      <c r="AC307" t="str" cm="1">
        <f t="array" aca="1" ref="AC307" ca="1">IFERROR(TRANSPOSE(_xlfn.STOCKHISTORY(B307, TODAY()-365,TODAY(), 0,0,1)), "")</f>
        <v/>
      </c>
    </row>
    <row r="308" spans="19:29">
      <c r="S308" s="1"/>
      <c r="AB308" t="str" cm="1">
        <f t="array" aca="1" ref="AB308" ca="1">IFERROR(TRANSPOSE(_xlfn.STOCKHISTORY(B308, TODAY()-365,TODAY(), 0,0,1)), "")</f>
        <v/>
      </c>
      <c r="AC308" t="str" cm="1">
        <f t="array" aca="1" ref="AC308" ca="1">IFERROR(TRANSPOSE(_xlfn.STOCKHISTORY(B308, TODAY()-365,TODAY(), 0,0,1)), "")</f>
        <v/>
      </c>
    </row>
    <row r="309" spans="19:29">
      <c r="S309" s="1"/>
      <c r="AB309" t="str" cm="1">
        <f t="array" aca="1" ref="AB309" ca="1">IFERROR(TRANSPOSE(_xlfn.STOCKHISTORY(B309, TODAY()-365,TODAY(), 0,0,1)), "")</f>
        <v/>
      </c>
      <c r="AC309" t="str" cm="1">
        <f t="array" aca="1" ref="AC309" ca="1">IFERROR(TRANSPOSE(_xlfn.STOCKHISTORY(B309, TODAY()-365,TODAY(), 0,0,1)), "")</f>
        <v/>
      </c>
    </row>
    <row r="310" spans="19:29">
      <c r="S310" s="1"/>
      <c r="AB310" t="str" cm="1">
        <f t="array" aca="1" ref="AB310" ca="1">IFERROR(TRANSPOSE(_xlfn.STOCKHISTORY(B310, TODAY()-365,TODAY(), 0,0,1)), "")</f>
        <v/>
      </c>
      <c r="AC310" t="str" cm="1">
        <f t="array" aca="1" ref="AC310" ca="1">IFERROR(TRANSPOSE(_xlfn.STOCKHISTORY(B310, TODAY()-365,TODAY(), 0,0,1)), "")</f>
        <v/>
      </c>
    </row>
    <row r="311" spans="19:29">
      <c r="S311" s="1"/>
      <c r="AB311" t="str" cm="1">
        <f t="array" aca="1" ref="AB311" ca="1">IFERROR(TRANSPOSE(_xlfn.STOCKHISTORY(B311, TODAY()-365,TODAY(), 0,0,1)), "")</f>
        <v/>
      </c>
      <c r="AC311" t="str" cm="1">
        <f t="array" aca="1" ref="AC311" ca="1">IFERROR(TRANSPOSE(_xlfn.STOCKHISTORY(B311, TODAY()-365,TODAY(), 0,0,1)), "")</f>
        <v/>
      </c>
    </row>
    <row r="312" spans="19:29">
      <c r="S312" s="1"/>
      <c r="AB312" t="str" cm="1">
        <f t="array" aca="1" ref="AB312" ca="1">IFERROR(TRANSPOSE(_xlfn.STOCKHISTORY(B312, TODAY()-365,TODAY(), 0,0,1)), "")</f>
        <v/>
      </c>
      <c r="AC312" t="str" cm="1">
        <f t="array" aca="1" ref="AC312" ca="1">IFERROR(TRANSPOSE(_xlfn.STOCKHISTORY(B312, TODAY()-365,TODAY(), 0,0,1)), "")</f>
        <v/>
      </c>
    </row>
    <row r="313" spans="19:29">
      <c r="S313" s="1"/>
      <c r="AB313" t="str" cm="1">
        <f t="array" aca="1" ref="AB313" ca="1">IFERROR(TRANSPOSE(_xlfn.STOCKHISTORY(B313, TODAY()-365,TODAY(), 0,0,1)), "")</f>
        <v/>
      </c>
      <c r="AC313" t="str" cm="1">
        <f t="array" aca="1" ref="AC313" ca="1">IFERROR(TRANSPOSE(_xlfn.STOCKHISTORY(B313, TODAY()-365,TODAY(), 0,0,1)), "")</f>
        <v/>
      </c>
    </row>
    <row r="314" spans="19:29">
      <c r="S314" s="1"/>
      <c r="AB314" t="str" cm="1">
        <f t="array" aca="1" ref="AB314" ca="1">IFERROR(TRANSPOSE(_xlfn.STOCKHISTORY(B314, TODAY()-365,TODAY(), 0,0,1)), "")</f>
        <v/>
      </c>
      <c r="AC314" t="str" cm="1">
        <f t="array" aca="1" ref="AC314" ca="1">IFERROR(TRANSPOSE(_xlfn.STOCKHISTORY(B314, TODAY()-365,TODAY(), 0,0,1)), "")</f>
        <v/>
      </c>
    </row>
    <row r="315" spans="19:29">
      <c r="S315" s="1"/>
      <c r="AB315" t="str" cm="1">
        <f t="array" aca="1" ref="AB315" ca="1">IFERROR(TRANSPOSE(_xlfn.STOCKHISTORY(B315, TODAY()-365,TODAY(), 0,0,1)), "")</f>
        <v/>
      </c>
      <c r="AC315" t="str" cm="1">
        <f t="array" aca="1" ref="AC315" ca="1">IFERROR(TRANSPOSE(_xlfn.STOCKHISTORY(B315, TODAY()-365,TODAY(), 0,0,1)), "")</f>
        <v/>
      </c>
    </row>
    <row r="316" spans="19:29">
      <c r="S316" s="1"/>
      <c r="AB316" t="str" cm="1">
        <f t="array" aca="1" ref="AB316" ca="1">IFERROR(TRANSPOSE(_xlfn.STOCKHISTORY(B316, TODAY()-365,TODAY(), 0,0,1)), "")</f>
        <v/>
      </c>
      <c r="AC316" t="str" cm="1">
        <f t="array" aca="1" ref="AC316" ca="1">IFERROR(TRANSPOSE(_xlfn.STOCKHISTORY(B316, TODAY()-365,TODAY(), 0,0,1)), "")</f>
        <v/>
      </c>
    </row>
    <row r="317" spans="19:29">
      <c r="S317" s="1"/>
      <c r="AB317" t="str" cm="1">
        <f t="array" aca="1" ref="AB317" ca="1">IFERROR(TRANSPOSE(_xlfn.STOCKHISTORY(B317, TODAY()-365,TODAY(), 0,0,1)), "")</f>
        <v/>
      </c>
      <c r="AC317" t="str" cm="1">
        <f t="array" aca="1" ref="AC317" ca="1">IFERROR(TRANSPOSE(_xlfn.STOCKHISTORY(B317, TODAY()-365,TODAY(), 0,0,1)), "")</f>
        <v/>
      </c>
    </row>
    <row r="318" spans="19:29">
      <c r="S318" s="1"/>
      <c r="AB318" t="str" cm="1">
        <f t="array" aca="1" ref="AB318" ca="1">IFERROR(TRANSPOSE(_xlfn.STOCKHISTORY(B318, TODAY()-365,TODAY(), 0,0,1)), "")</f>
        <v/>
      </c>
      <c r="AC318" t="str" cm="1">
        <f t="array" aca="1" ref="AC318" ca="1">IFERROR(TRANSPOSE(_xlfn.STOCKHISTORY(B318, TODAY()-365,TODAY(), 0,0,1)), "")</f>
        <v/>
      </c>
    </row>
    <row r="319" spans="19:29">
      <c r="S319" s="1"/>
      <c r="AB319" t="str" cm="1">
        <f t="array" aca="1" ref="AB319" ca="1">IFERROR(TRANSPOSE(_xlfn.STOCKHISTORY(B319, TODAY()-365,TODAY(), 0,0,1)), "")</f>
        <v/>
      </c>
      <c r="AC319" t="str" cm="1">
        <f t="array" aca="1" ref="AC319" ca="1">IFERROR(TRANSPOSE(_xlfn.STOCKHISTORY(B319, TODAY()-365,TODAY(), 0,0,1)), "")</f>
        <v/>
      </c>
    </row>
    <row r="320" spans="19:29">
      <c r="S320" s="1"/>
      <c r="AB320" t="str" cm="1">
        <f t="array" aca="1" ref="AB320" ca="1">IFERROR(TRANSPOSE(_xlfn.STOCKHISTORY(B320, TODAY()-365,TODAY(), 0,0,1)), "")</f>
        <v/>
      </c>
      <c r="AC320" t="str" cm="1">
        <f t="array" aca="1" ref="AC320" ca="1">IFERROR(TRANSPOSE(_xlfn.STOCKHISTORY(B320, TODAY()-365,TODAY(), 0,0,1)), "")</f>
        <v/>
      </c>
    </row>
    <row r="321" spans="19:29">
      <c r="S321" s="1"/>
      <c r="AB321" t="str" cm="1">
        <f t="array" aca="1" ref="AB321" ca="1">IFERROR(TRANSPOSE(_xlfn.STOCKHISTORY(B321, TODAY()-365,TODAY(), 0,0,1)), "")</f>
        <v/>
      </c>
      <c r="AC321" t="str" cm="1">
        <f t="array" aca="1" ref="AC321" ca="1">IFERROR(TRANSPOSE(_xlfn.STOCKHISTORY(B321, TODAY()-365,TODAY(), 0,0,1)), "")</f>
        <v/>
      </c>
    </row>
    <row r="322" spans="19:29">
      <c r="S322" s="1"/>
      <c r="AB322" t="str" cm="1">
        <f t="array" aca="1" ref="AB322" ca="1">IFERROR(TRANSPOSE(_xlfn.STOCKHISTORY(B322, TODAY()-365,TODAY(), 0,0,1)), "")</f>
        <v/>
      </c>
      <c r="AC322" t="str" cm="1">
        <f t="array" aca="1" ref="AC322" ca="1">IFERROR(TRANSPOSE(_xlfn.STOCKHISTORY(B322, TODAY()-365,TODAY(), 0,0,1)), "")</f>
        <v/>
      </c>
    </row>
    <row r="323" spans="19:29">
      <c r="S323" s="1"/>
      <c r="AB323" t="str" cm="1">
        <f t="array" aca="1" ref="AB323" ca="1">IFERROR(TRANSPOSE(_xlfn.STOCKHISTORY(B323, TODAY()-365,TODAY(), 0,0,1)), "")</f>
        <v/>
      </c>
      <c r="AC323" t="str" cm="1">
        <f t="array" aca="1" ref="AC323" ca="1">IFERROR(TRANSPOSE(_xlfn.STOCKHISTORY(B323, TODAY()-365,TODAY(), 0,0,1)), "")</f>
        <v/>
      </c>
    </row>
    <row r="324" spans="19:29">
      <c r="S324" s="1"/>
      <c r="AB324" t="str" cm="1">
        <f t="array" aca="1" ref="AB324" ca="1">IFERROR(TRANSPOSE(_xlfn.STOCKHISTORY(B324, TODAY()-365,TODAY(), 0,0,1)), "")</f>
        <v/>
      </c>
      <c r="AC324" t="str" cm="1">
        <f t="array" aca="1" ref="AC324" ca="1">IFERROR(TRANSPOSE(_xlfn.STOCKHISTORY(B324, TODAY()-365,TODAY(), 0,0,1)), "")</f>
        <v/>
      </c>
    </row>
    <row r="325" spans="19:29">
      <c r="S325" s="1"/>
      <c r="AB325" t="str" cm="1">
        <f t="array" aca="1" ref="AB325" ca="1">IFERROR(TRANSPOSE(_xlfn.STOCKHISTORY(B325, TODAY()-365,TODAY(), 0,0,1)), "")</f>
        <v/>
      </c>
      <c r="AC325" t="str" cm="1">
        <f t="array" aca="1" ref="AC325" ca="1">IFERROR(TRANSPOSE(_xlfn.STOCKHISTORY(B325, TODAY()-365,TODAY(), 0,0,1)), "")</f>
        <v/>
      </c>
    </row>
    <row r="326" spans="19:29">
      <c r="S326" s="1"/>
      <c r="AB326" t="str" cm="1">
        <f t="array" aca="1" ref="AB326" ca="1">IFERROR(TRANSPOSE(_xlfn.STOCKHISTORY(B326, TODAY()-365,TODAY(), 0,0,1)), "")</f>
        <v/>
      </c>
      <c r="AC326" t="str" cm="1">
        <f t="array" aca="1" ref="AC326" ca="1">IFERROR(TRANSPOSE(_xlfn.STOCKHISTORY(B326, TODAY()-365,TODAY(), 0,0,1)), "")</f>
        <v/>
      </c>
    </row>
    <row r="327" spans="19:29">
      <c r="S327" s="1"/>
      <c r="AB327" t="str" cm="1">
        <f t="array" aca="1" ref="AB327" ca="1">IFERROR(TRANSPOSE(_xlfn.STOCKHISTORY(B327, TODAY()-365,TODAY(), 0,0,1)), "")</f>
        <v/>
      </c>
      <c r="AC327" t="str" cm="1">
        <f t="array" aca="1" ref="AC327" ca="1">IFERROR(TRANSPOSE(_xlfn.STOCKHISTORY(B327, TODAY()-365,TODAY(), 0,0,1)), "")</f>
        <v/>
      </c>
    </row>
    <row r="328" spans="19:29">
      <c r="S328" s="1"/>
      <c r="AB328" t="str" cm="1">
        <f t="array" aca="1" ref="AB328" ca="1">IFERROR(TRANSPOSE(_xlfn.STOCKHISTORY(B328, TODAY()-365,TODAY(), 0,0,1)), "")</f>
        <v/>
      </c>
      <c r="AC328" t="str" cm="1">
        <f t="array" aca="1" ref="AC328" ca="1">IFERROR(TRANSPOSE(_xlfn.STOCKHISTORY(B328, TODAY()-365,TODAY(), 0,0,1)), "")</f>
        <v/>
      </c>
    </row>
    <row r="329" spans="19:29">
      <c r="S329" s="1"/>
      <c r="AB329" t="str" cm="1">
        <f t="array" aca="1" ref="AB329" ca="1">IFERROR(TRANSPOSE(_xlfn.STOCKHISTORY(B329, TODAY()-365,TODAY(), 0,0,1)), "")</f>
        <v/>
      </c>
      <c r="AC329" t="str" cm="1">
        <f t="array" aca="1" ref="AC329" ca="1">IFERROR(TRANSPOSE(_xlfn.STOCKHISTORY(B329, TODAY()-365,TODAY(), 0,0,1)), "")</f>
        <v/>
      </c>
    </row>
    <row r="330" spans="19:29">
      <c r="S330" s="1"/>
      <c r="AB330" t="str" cm="1">
        <f t="array" aca="1" ref="AB330" ca="1">IFERROR(TRANSPOSE(_xlfn.STOCKHISTORY(B330, TODAY()-365,TODAY(), 0,0,1)), "")</f>
        <v/>
      </c>
      <c r="AC330" t="str" cm="1">
        <f t="array" aca="1" ref="AC330" ca="1">IFERROR(TRANSPOSE(_xlfn.STOCKHISTORY(B330, TODAY()-365,TODAY(), 0,0,1)), "")</f>
        <v/>
      </c>
    </row>
    <row r="331" spans="19:29">
      <c r="S331" s="1"/>
      <c r="AB331" t="str" cm="1">
        <f t="array" aca="1" ref="AB331" ca="1">IFERROR(TRANSPOSE(_xlfn.STOCKHISTORY(B331, TODAY()-365,TODAY(), 0,0,1)), "")</f>
        <v/>
      </c>
      <c r="AC331" t="str" cm="1">
        <f t="array" aca="1" ref="AC331" ca="1">IFERROR(TRANSPOSE(_xlfn.STOCKHISTORY(B331, TODAY()-365,TODAY(), 0,0,1)), "")</f>
        <v/>
      </c>
    </row>
    <row r="332" spans="19:29">
      <c r="S332" s="1"/>
      <c r="AB332" t="str" cm="1">
        <f t="array" aca="1" ref="AB332" ca="1">IFERROR(TRANSPOSE(_xlfn.STOCKHISTORY(B332, TODAY()-365,TODAY(), 0,0,1)), "")</f>
        <v/>
      </c>
      <c r="AC332" t="str" cm="1">
        <f t="array" aca="1" ref="AC332" ca="1">IFERROR(TRANSPOSE(_xlfn.STOCKHISTORY(B332, TODAY()-365,TODAY(), 0,0,1)), "")</f>
        <v/>
      </c>
    </row>
    <row r="333" spans="19:29">
      <c r="S333" s="1"/>
      <c r="AB333" t="str" cm="1">
        <f t="array" aca="1" ref="AB333" ca="1">IFERROR(TRANSPOSE(_xlfn.STOCKHISTORY(B333, TODAY()-365,TODAY(), 0,0,1)), "")</f>
        <v/>
      </c>
      <c r="AC333" t="str" cm="1">
        <f t="array" aca="1" ref="AC333" ca="1">IFERROR(TRANSPOSE(_xlfn.STOCKHISTORY(B333, TODAY()-365,TODAY(), 0,0,1)), "")</f>
        <v/>
      </c>
    </row>
    <row r="334" spans="19:29">
      <c r="S334" s="1"/>
      <c r="AB334" t="str" cm="1">
        <f t="array" aca="1" ref="AB334" ca="1">IFERROR(TRANSPOSE(_xlfn.STOCKHISTORY(B334, TODAY()-365,TODAY(), 0,0,1)), "")</f>
        <v/>
      </c>
      <c r="AC334" t="str" cm="1">
        <f t="array" aca="1" ref="AC334" ca="1">IFERROR(TRANSPOSE(_xlfn.STOCKHISTORY(B334, TODAY()-365,TODAY(), 0,0,1)), "")</f>
        <v/>
      </c>
    </row>
    <row r="335" spans="19:29">
      <c r="S335" s="1"/>
      <c r="AB335" t="str" cm="1">
        <f t="array" aca="1" ref="AB335" ca="1">IFERROR(TRANSPOSE(_xlfn.STOCKHISTORY(B335, TODAY()-365,TODAY(), 0,0,1)), "")</f>
        <v/>
      </c>
      <c r="AC335" t="str" cm="1">
        <f t="array" aca="1" ref="AC335" ca="1">IFERROR(TRANSPOSE(_xlfn.STOCKHISTORY(B335, TODAY()-365,TODAY(), 0,0,1)), "")</f>
        <v/>
      </c>
    </row>
    <row r="336" spans="19:29">
      <c r="S336" s="1"/>
      <c r="AB336" t="str" cm="1">
        <f t="array" aca="1" ref="AB336" ca="1">IFERROR(TRANSPOSE(_xlfn.STOCKHISTORY(B336, TODAY()-365,TODAY(), 0,0,1)), "")</f>
        <v/>
      </c>
      <c r="AC336" t="str" cm="1">
        <f t="array" aca="1" ref="AC336" ca="1">IFERROR(TRANSPOSE(_xlfn.STOCKHISTORY(B336, TODAY()-365,TODAY(), 0,0,1)), "")</f>
        <v/>
      </c>
    </row>
    <row r="337" spans="19:29">
      <c r="S337" s="1"/>
      <c r="AB337" t="str" cm="1">
        <f t="array" aca="1" ref="AB337" ca="1">IFERROR(TRANSPOSE(_xlfn.STOCKHISTORY(B337, TODAY()-365,TODAY(), 0,0,1)), "")</f>
        <v/>
      </c>
      <c r="AC337" t="str" cm="1">
        <f t="array" aca="1" ref="AC337" ca="1">IFERROR(TRANSPOSE(_xlfn.STOCKHISTORY(B337, TODAY()-365,TODAY(), 0,0,1)), "")</f>
        <v/>
      </c>
    </row>
    <row r="338" spans="19:29">
      <c r="S338" s="1"/>
      <c r="AB338" t="str" cm="1">
        <f t="array" aca="1" ref="AB338" ca="1">IFERROR(TRANSPOSE(_xlfn.STOCKHISTORY(B338, TODAY()-365,TODAY(), 0,0,1)), "")</f>
        <v/>
      </c>
      <c r="AC338" t="str" cm="1">
        <f t="array" aca="1" ref="AC338" ca="1">IFERROR(TRANSPOSE(_xlfn.STOCKHISTORY(B338, TODAY()-365,TODAY(), 0,0,1)), "")</f>
        <v/>
      </c>
    </row>
    <row r="339" spans="19:29">
      <c r="S339" s="1"/>
      <c r="AB339" t="str" cm="1">
        <f t="array" aca="1" ref="AB339" ca="1">IFERROR(TRANSPOSE(_xlfn.STOCKHISTORY(B339, TODAY()-365,TODAY(), 0,0,1)), "")</f>
        <v/>
      </c>
      <c r="AC339" t="str" cm="1">
        <f t="array" aca="1" ref="AC339" ca="1">IFERROR(TRANSPOSE(_xlfn.STOCKHISTORY(B339, TODAY()-365,TODAY(), 0,0,1)), "")</f>
        <v/>
      </c>
    </row>
    <row r="340" spans="19:29">
      <c r="S340" s="1"/>
      <c r="AB340" t="str" cm="1">
        <f t="array" aca="1" ref="AB340" ca="1">IFERROR(TRANSPOSE(_xlfn.STOCKHISTORY(B340, TODAY()-365,TODAY(), 0,0,1)), "")</f>
        <v/>
      </c>
      <c r="AC340" t="str" cm="1">
        <f t="array" aca="1" ref="AC340" ca="1">IFERROR(TRANSPOSE(_xlfn.STOCKHISTORY(B340, TODAY()-365,TODAY(), 0,0,1)), "")</f>
        <v/>
      </c>
    </row>
    <row r="341" spans="19:29">
      <c r="S341" s="1"/>
      <c r="AB341" t="str" cm="1">
        <f t="array" aca="1" ref="AB341" ca="1">IFERROR(TRANSPOSE(_xlfn.STOCKHISTORY(B341, TODAY()-365,TODAY(), 0,0,1)), "")</f>
        <v/>
      </c>
      <c r="AC341" t="str" cm="1">
        <f t="array" aca="1" ref="AC341" ca="1">IFERROR(TRANSPOSE(_xlfn.STOCKHISTORY(B341, TODAY()-365,TODAY(), 0,0,1)), "")</f>
        <v/>
      </c>
    </row>
    <row r="342" spans="19:29">
      <c r="S342" s="1"/>
      <c r="AB342" t="str" cm="1">
        <f t="array" aca="1" ref="AB342" ca="1">IFERROR(TRANSPOSE(_xlfn.STOCKHISTORY(B342, TODAY()-365,TODAY(), 0,0,1)), "")</f>
        <v/>
      </c>
      <c r="AC342" t="str" cm="1">
        <f t="array" aca="1" ref="AC342" ca="1">IFERROR(TRANSPOSE(_xlfn.STOCKHISTORY(B342, TODAY()-365,TODAY(), 0,0,1)), "")</f>
        <v/>
      </c>
    </row>
    <row r="343" spans="19:29">
      <c r="S343" s="1"/>
      <c r="AB343" t="str" cm="1">
        <f t="array" aca="1" ref="AB343" ca="1">IFERROR(TRANSPOSE(_xlfn.STOCKHISTORY(B343, TODAY()-365,TODAY(), 0,0,1)), "")</f>
        <v/>
      </c>
      <c r="AC343" t="str" cm="1">
        <f t="array" aca="1" ref="AC343" ca="1">IFERROR(TRANSPOSE(_xlfn.STOCKHISTORY(B343, TODAY()-365,TODAY(), 0,0,1)), "")</f>
        <v/>
      </c>
    </row>
    <row r="344" spans="19:29">
      <c r="S344" s="1"/>
      <c r="AB344" t="str" cm="1">
        <f t="array" aca="1" ref="AB344" ca="1">IFERROR(TRANSPOSE(_xlfn.STOCKHISTORY(B344, TODAY()-365,TODAY(), 0,0,1)), "")</f>
        <v/>
      </c>
      <c r="AC344" t="str" cm="1">
        <f t="array" aca="1" ref="AC344" ca="1">IFERROR(TRANSPOSE(_xlfn.STOCKHISTORY(B344, TODAY()-365,TODAY(), 0,0,1)), "")</f>
        <v/>
      </c>
    </row>
    <row r="345" spans="19:29">
      <c r="S345" s="1"/>
      <c r="AB345" t="str" cm="1">
        <f t="array" aca="1" ref="AB345" ca="1">IFERROR(TRANSPOSE(_xlfn.STOCKHISTORY(B345, TODAY()-365,TODAY(), 0,0,1)), "")</f>
        <v/>
      </c>
      <c r="AC345" t="str" cm="1">
        <f t="array" aca="1" ref="AC345" ca="1">IFERROR(TRANSPOSE(_xlfn.STOCKHISTORY(B345, TODAY()-365,TODAY(), 0,0,1)), "")</f>
        <v/>
      </c>
    </row>
    <row r="346" spans="19:29">
      <c r="S346" s="1"/>
      <c r="AB346" t="str" cm="1">
        <f t="array" aca="1" ref="AB346" ca="1">IFERROR(TRANSPOSE(_xlfn.STOCKHISTORY(B346, TODAY()-365,TODAY(), 0,0,1)), "")</f>
        <v/>
      </c>
      <c r="AC346" t="str" cm="1">
        <f t="array" aca="1" ref="AC346" ca="1">IFERROR(TRANSPOSE(_xlfn.STOCKHISTORY(B346, TODAY()-365,TODAY(), 0,0,1)), "")</f>
        <v/>
      </c>
    </row>
    <row r="347" spans="19:29">
      <c r="S347" s="1"/>
      <c r="AB347" t="str" cm="1">
        <f t="array" aca="1" ref="AB347" ca="1">IFERROR(TRANSPOSE(_xlfn.STOCKHISTORY(B347, TODAY()-365,TODAY(), 0,0,1)), "")</f>
        <v/>
      </c>
      <c r="AC347" t="str" cm="1">
        <f t="array" aca="1" ref="AC347" ca="1">IFERROR(TRANSPOSE(_xlfn.STOCKHISTORY(B347, TODAY()-365,TODAY(), 0,0,1)), "")</f>
        <v/>
      </c>
    </row>
    <row r="348" spans="19:29">
      <c r="S348" s="1"/>
      <c r="AB348" t="str" cm="1">
        <f t="array" aca="1" ref="AB348" ca="1">IFERROR(TRANSPOSE(_xlfn.STOCKHISTORY(B348, TODAY()-365,TODAY(), 0,0,1)), "")</f>
        <v/>
      </c>
      <c r="AC348" t="str" cm="1">
        <f t="array" aca="1" ref="AC348" ca="1">IFERROR(TRANSPOSE(_xlfn.STOCKHISTORY(B348, TODAY()-365,TODAY(), 0,0,1)), "")</f>
        <v/>
      </c>
    </row>
    <row r="349" spans="19:29">
      <c r="S349" s="1"/>
      <c r="AB349" t="str" cm="1">
        <f t="array" aca="1" ref="AB349" ca="1">IFERROR(TRANSPOSE(_xlfn.STOCKHISTORY(B349, TODAY()-365,TODAY(), 0,0,1)), "")</f>
        <v/>
      </c>
      <c r="AC349" t="str" cm="1">
        <f t="array" aca="1" ref="AC349" ca="1">IFERROR(TRANSPOSE(_xlfn.STOCKHISTORY(B349, TODAY()-365,TODAY(), 0,0,1)), "")</f>
        <v/>
      </c>
    </row>
    <row r="350" spans="19:29">
      <c r="S350" s="1"/>
      <c r="AB350" t="str" cm="1">
        <f t="array" aca="1" ref="AB350" ca="1">IFERROR(TRANSPOSE(_xlfn.STOCKHISTORY(B350, TODAY()-365,TODAY(), 0,0,1)), "")</f>
        <v/>
      </c>
      <c r="AC350" t="str" cm="1">
        <f t="array" aca="1" ref="AC350" ca="1">IFERROR(TRANSPOSE(_xlfn.STOCKHISTORY(B350, TODAY()-365,TODAY(), 0,0,1)), "")</f>
        <v/>
      </c>
    </row>
    <row r="351" spans="19:29">
      <c r="S351" s="1"/>
      <c r="AB351" t="str" cm="1">
        <f t="array" aca="1" ref="AB351" ca="1">IFERROR(TRANSPOSE(_xlfn.STOCKHISTORY(B351, TODAY()-365,TODAY(), 0,0,1)), "")</f>
        <v/>
      </c>
      <c r="AC351" t="str" cm="1">
        <f t="array" aca="1" ref="AC351" ca="1">IFERROR(TRANSPOSE(_xlfn.STOCKHISTORY(B351, TODAY()-365,TODAY(), 0,0,1)), "")</f>
        <v/>
      </c>
    </row>
    <row r="352" spans="19:29">
      <c r="S352" s="1"/>
      <c r="AB352" t="str" cm="1">
        <f t="array" aca="1" ref="AB352" ca="1">IFERROR(TRANSPOSE(_xlfn.STOCKHISTORY(B352, TODAY()-365,TODAY(), 0,0,1)), "")</f>
        <v/>
      </c>
      <c r="AC352" t="str" cm="1">
        <f t="array" aca="1" ref="AC352" ca="1">IFERROR(TRANSPOSE(_xlfn.STOCKHISTORY(B352, TODAY()-365,TODAY(), 0,0,1)), "")</f>
        <v/>
      </c>
    </row>
    <row r="353" spans="19:29">
      <c r="S353" s="1"/>
      <c r="AB353" t="str" cm="1">
        <f t="array" aca="1" ref="AB353" ca="1">IFERROR(TRANSPOSE(_xlfn.STOCKHISTORY(B353, TODAY()-365,TODAY(), 0,0,1)), "")</f>
        <v/>
      </c>
      <c r="AC353" t="str" cm="1">
        <f t="array" aca="1" ref="AC353" ca="1">IFERROR(TRANSPOSE(_xlfn.STOCKHISTORY(B353, TODAY()-365,TODAY(), 0,0,1)), "")</f>
        <v/>
      </c>
    </row>
    <row r="354" spans="19:29">
      <c r="S354" s="1"/>
      <c r="AB354" t="str" cm="1">
        <f t="array" aca="1" ref="AB354" ca="1">IFERROR(TRANSPOSE(_xlfn.STOCKHISTORY(B354, TODAY()-365,TODAY(), 0,0,1)), "")</f>
        <v/>
      </c>
      <c r="AC354" t="str" cm="1">
        <f t="array" aca="1" ref="AC354" ca="1">IFERROR(TRANSPOSE(_xlfn.STOCKHISTORY(B354, TODAY()-365,TODAY(), 0,0,1)), "")</f>
        <v/>
      </c>
    </row>
    <row r="355" spans="19:29">
      <c r="S355" s="1"/>
      <c r="AB355" t="str" cm="1">
        <f t="array" aca="1" ref="AB355" ca="1">IFERROR(TRANSPOSE(_xlfn.STOCKHISTORY(B355, TODAY()-365,TODAY(), 0,0,1)), "")</f>
        <v/>
      </c>
      <c r="AC355" t="str" cm="1">
        <f t="array" aca="1" ref="AC355" ca="1">IFERROR(TRANSPOSE(_xlfn.STOCKHISTORY(B355, TODAY()-365,TODAY(), 0,0,1)), "")</f>
        <v/>
      </c>
    </row>
    <row r="356" spans="19:29">
      <c r="S356" s="1"/>
      <c r="AB356" t="str" cm="1">
        <f t="array" aca="1" ref="AB356" ca="1">IFERROR(TRANSPOSE(_xlfn.STOCKHISTORY(B356, TODAY()-365,TODAY(), 0,0,1)), "")</f>
        <v/>
      </c>
      <c r="AC356" t="str" cm="1">
        <f t="array" aca="1" ref="AC356" ca="1">IFERROR(TRANSPOSE(_xlfn.STOCKHISTORY(B356, TODAY()-365,TODAY(), 0,0,1)), "")</f>
        <v/>
      </c>
    </row>
    <row r="357" spans="19:29">
      <c r="S357" s="1"/>
      <c r="AB357" t="str" cm="1">
        <f t="array" aca="1" ref="AB357" ca="1">IFERROR(TRANSPOSE(_xlfn.STOCKHISTORY(B357, TODAY()-365,TODAY(), 0,0,1)), "")</f>
        <v/>
      </c>
      <c r="AC357" t="str" cm="1">
        <f t="array" aca="1" ref="AC357" ca="1">IFERROR(TRANSPOSE(_xlfn.STOCKHISTORY(B357, TODAY()-365,TODAY(), 0,0,1)), "")</f>
        <v/>
      </c>
    </row>
    <row r="358" spans="19:29">
      <c r="S358" s="1"/>
      <c r="AB358" t="str" cm="1">
        <f t="array" aca="1" ref="AB358" ca="1">IFERROR(TRANSPOSE(_xlfn.STOCKHISTORY(B358, TODAY()-365,TODAY(), 0,0,1)), "")</f>
        <v/>
      </c>
      <c r="AC358" t="str" cm="1">
        <f t="array" aca="1" ref="AC358" ca="1">IFERROR(TRANSPOSE(_xlfn.STOCKHISTORY(B358, TODAY()-365,TODAY(), 0,0,1)), "")</f>
        <v/>
      </c>
    </row>
    <row r="359" spans="19:29">
      <c r="S359" s="1"/>
      <c r="AB359" t="str" cm="1">
        <f t="array" aca="1" ref="AB359" ca="1">IFERROR(TRANSPOSE(_xlfn.STOCKHISTORY(B359, TODAY()-365,TODAY(), 0,0,1)), "")</f>
        <v/>
      </c>
      <c r="AC359" t="str" cm="1">
        <f t="array" aca="1" ref="AC359" ca="1">IFERROR(TRANSPOSE(_xlfn.STOCKHISTORY(B359, TODAY()-365,TODAY(), 0,0,1)), "")</f>
        <v/>
      </c>
    </row>
    <row r="360" spans="19:29">
      <c r="S360" s="1"/>
      <c r="AB360" t="str" cm="1">
        <f t="array" aca="1" ref="AB360" ca="1">IFERROR(TRANSPOSE(_xlfn.STOCKHISTORY(B360, TODAY()-365,TODAY(), 0,0,1)), "")</f>
        <v/>
      </c>
      <c r="AC360" t="str" cm="1">
        <f t="array" aca="1" ref="AC360" ca="1">IFERROR(TRANSPOSE(_xlfn.STOCKHISTORY(B360, TODAY()-365,TODAY(), 0,0,1)), "")</f>
        <v/>
      </c>
    </row>
    <row r="361" spans="19:29">
      <c r="S361" s="1"/>
      <c r="AB361" t="str" cm="1">
        <f t="array" aca="1" ref="AB361" ca="1">IFERROR(TRANSPOSE(_xlfn.STOCKHISTORY(B361, TODAY()-365,TODAY(), 0,0,1)), "")</f>
        <v/>
      </c>
      <c r="AC361" t="str" cm="1">
        <f t="array" aca="1" ref="AC361" ca="1">IFERROR(TRANSPOSE(_xlfn.STOCKHISTORY(B361, TODAY()-365,TODAY(), 0,0,1)), "")</f>
        <v/>
      </c>
    </row>
    <row r="362" spans="19:29">
      <c r="S362" s="1"/>
      <c r="AB362" t="str" cm="1">
        <f t="array" aca="1" ref="AB362" ca="1">IFERROR(TRANSPOSE(_xlfn.STOCKHISTORY(B362, TODAY()-365,TODAY(), 0,0,1)), "")</f>
        <v/>
      </c>
      <c r="AC362" t="str" cm="1">
        <f t="array" aca="1" ref="AC362" ca="1">IFERROR(TRANSPOSE(_xlfn.STOCKHISTORY(B362, TODAY()-365,TODAY(), 0,0,1)), "")</f>
        <v/>
      </c>
    </row>
    <row r="363" spans="19:29">
      <c r="S363" s="1"/>
      <c r="AB363" t="str" cm="1">
        <f t="array" aca="1" ref="AB363" ca="1">IFERROR(TRANSPOSE(_xlfn.STOCKHISTORY(B363, TODAY()-365,TODAY(), 0,0,1)), "")</f>
        <v/>
      </c>
      <c r="AC363" t="str" cm="1">
        <f t="array" aca="1" ref="AC363" ca="1">IFERROR(TRANSPOSE(_xlfn.STOCKHISTORY(B363, TODAY()-365,TODAY(), 0,0,1)), "")</f>
        <v/>
      </c>
    </row>
    <row r="364" spans="19:29">
      <c r="S364" s="1"/>
      <c r="AB364" t="str" cm="1">
        <f t="array" aca="1" ref="AB364" ca="1">IFERROR(TRANSPOSE(_xlfn.STOCKHISTORY(B364, TODAY()-365,TODAY(), 0,0,1)), "")</f>
        <v/>
      </c>
      <c r="AC364" t="str" cm="1">
        <f t="array" aca="1" ref="AC364" ca="1">IFERROR(TRANSPOSE(_xlfn.STOCKHISTORY(B364, TODAY()-365,TODAY(), 0,0,1)), "")</f>
        <v/>
      </c>
    </row>
    <row r="365" spans="19:29">
      <c r="S365" s="1"/>
      <c r="AB365" t="str" cm="1">
        <f t="array" aca="1" ref="AB365" ca="1">IFERROR(TRANSPOSE(_xlfn.STOCKHISTORY(B365, TODAY()-365,TODAY(), 0,0,1)), "")</f>
        <v/>
      </c>
      <c r="AC365" t="str" cm="1">
        <f t="array" aca="1" ref="AC365" ca="1">IFERROR(TRANSPOSE(_xlfn.STOCKHISTORY(B365, TODAY()-365,TODAY(), 0,0,1)), "")</f>
        <v/>
      </c>
    </row>
    <row r="366" spans="19:29">
      <c r="S366" s="1"/>
      <c r="AB366" t="str" cm="1">
        <f t="array" aca="1" ref="AB366" ca="1">IFERROR(TRANSPOSE(_xlfn.STOCKHISTORY(B366, TODAY()-365,TODAY(), 0,0,1)), "")</f>
        <v/>
      </c>
      <c r="AC366" t="str" cm="1">
        <f t="array" aca="1" ref="AC366" ca="1">IFERROR(TRANSPOSE(_xlfn.STOCKHISTORY(B366, TODAY()-365,TODAY(), 0,0,1)), "")</f>
        <v/>
      </c>
    </row>
    <row r="367" spans="19:29">
      <c r="S367" s="1"/>
      <c r="AB367" t="str" cm="1">
        <f t="array" aca="1" ref="AB367" ca="1">IFERROR(TRANSPOSE(_xlfn.STOCKHISTORY(B367, TODAY()-365,TODAY(), 0,0,1)), "")</f>
        <v/>
      </c>
      <c r="AC367" t="str" cm="1">
        <f t="array" aca="1" ref="AC367" ca="1">IFERROR(TRANSPOSE(_xlfn.STOCKHISTORY(B367, TODAY()-365,TODAY(), 0,0,1)), "")</f>
        <v/>
      </c>
    </row>
    <row r="368" spans="19:29">
      <c r="S368" s="1"/>
      <c r="AB368" t="str" cm="1">
        <f t="array" aca="1" ref="AB368" ca="1">IFERROR(TRANSPOSE(_xlfn.STOCKHISTORY(B368, TODAY()-365,TODAY(), 0,0,1)), "")</f>
        <v/>
      </c>
      <c r="AC368" t="str" cm="1">
        <f t="array" aca="1" ref="AC368" ca="1">IFERROR(TRANSPOSE(_xlfn.STOCKHISTORY(B368, TODAY()-365,TODAY(), 0,0,1)), "")</f>
        <v/>
      </c>
    </row>
    <row r="369" spans="19:29">
      <c r="S369" s="1"/>
      <c r="AB369" t="str" cm="1">
        <f t="array" aca="1" ref="AB369" ca="1">IFERROR(TRANSPOSE(_xlfn.STOCKHISTORY(B369, TODAY()-365,TODAY(), 0,0,1)), "")</f>
        <v/>
      </c>
      <c r="AC369" t="str" cm="1">
        <f t="array" aca="1" ref="AC369" ca="1">IFERROR(TRANSPOSE(_xlfn.STOCKHISTORY(B369, TODAY()-365,TODAY(), 0,0,1)), "")</f>
        <v/>
      </c>
    </row>
    <row r="370" spans="19:29">
      <c r="S370" s="1"/>
      <c r="AB370" t="str" cm="1">
        <f t="array" aca="1" ref="AB370" ca="1">IFERROR(TRANSPOSE(_xlfn.STOCKHISTORY(B370, TODAY()-365,TODAY(), 0,0,1)), "")</f>
        <v/>
      </c>
      <c r="AC370" t="str" cm="1">
        <f t="array" aca="1" ref="AC370" ca="1">IFERROR(TRANSPOSE(_xlfn.STOCKHISTORY(B370, TODAY()-365,TODAY(), 0,0,1)), "")</f>
        <v/>
      </c>
    </row>
    <row r="371" spans="19:29">
      <c r="S371" s="1"/>
      <c r="AB371" t="str" cm="1">
        <f t="array" aca="1" ref="AB371" ca="1">IFERROR(TRANSPOSE(_xlfn.STOCKHISTORY(B371, TODAY()-365,TODAY(), 0,0,1)), "")</f>
        <v/>
      </c>
      <c r="AC371" t="str" cm="1">
        <f t="array" aca="1" ref="AC371" ca="1">IFERROR(TRANSPOSE(_xlfn.STOCKHISTORY(B371, TODAY()-365,TODAY(), 0,0,1)), "")</f>
        <v/>
      </c>
    </row>
    <row r="372" spans="19:29">
      <c r="S372" s="1"/>
      <c r="AB372" t="str" cm="1">
        <f t="array" aca="1" ref="AB372" ca="1">IFERROR(TRANSPOSE(_xlfn.STOCKHISTORY(B372, TODAY()-365,TODAY(), 0,0,1)), "")</f>
        <v/>
      </c>
      <c r="AC372" t="str" cm="1">
        <f t="array" aca="1" ref="AC372" ca="1">IFERROR(TRANSPOSE(_xlfn.STOCKHISTORY(B372, TODAY()-365,TODAY(), 0,0,1)), "")</f>
        <v/>
      </c>
    </row>
    <row r="373" spans="19:29">
      <c r="S373" s="1"/>
      <c r="AB373" t="str" cm="1">
        <f t="array" aca="1" ref="AB373" ca="1">IFERROR(TRANSPOSE(_xlfn.STOCKHISTORY(B373, TODAY()-365,TODAY(), 0,0,1)), "")</f>
        <v/>
      </c>
      <c r="AC373" t="str" cm="1">
        <f t="array" aca="1" ref="AC373" ca="1">IFERROR(TRANSPOSE(_xlfn.STOCKHISTORY(B373, TODAY()-365,TODAY(), 0,0,1)), "")</f>
        <v/>
      </c>
    </row>
    <row r="374" spans="19:29">
      <c r="S374" s="1"/>
      <c r="AB374" t="str" cm="1">
        <f t="array" aca="1" ref="AB374" ca="1">IFERROR(TRANSPOSE(_xlfn.STOCKHISTORY(B374, TODAY()-365,TODAY(), 0,0,1)), "")</f>
        <v/>
      </c>
      <c r="AC374" t="str" cm="1">
        <f t="array" aca="1" ref="AC374" ca="1">IFERROR(TRANSPOSE(_xlfn.STOCKHISTORY(B374, TODAY()-365,TODAY(), 0,0,1)), "")</f>
        <v/>
      </c>
    </row>
    <row r="375" spans="19:29">
      <c r="S375" s="1"/>
      <c r="AB375" t="str" cm="1">
        <f t="array" aca="1" ref="AB375" ca="1">IFERROR(TRANSPOSE(_xlfn.STOCKHISTORY(B375, TODAY()-365,TODAY(), 0,0,1)), "")</f>
        <v/>
      </c>
      <c r="AC375" t="str" cm="1">
        <f t="array" aca="1" ref="AC375" ca="1">IFERROR(TRANSPOSE(_xlfn.STOCKHISTORY(B375, TODAY()-365,TODAY(), 0,0,1)), "")</f>
        <v/>
      </c>
    </row>
    <row r="376" spans="19:29">
      <c r="S376" s="1"/>
      <c r="AB376" t="str" cm="1">
        <f t="array" aca="1" ref="AB376" ca="1">IFERROR(TRANSPOSE(_xlfn.STOCKHISTORY(B376, TODAY()-365,TODAY(), 0,0,1)), "")</f>
        <v/>
      </c>
      <c r="AC376" t="str" cm="1">
        <f t="array" aca="1" ref="AC376" ca="1">IFERROR(TRANSPOSE(_xlfn.STOCKHISTORY(B376, TODAY()-365,TODAY(), 0,0,1)), "")</f>
        <v/>
      </c>
    </row>
    <row r="377" spans="19:29">
      <c r="S377" s="1"/>
      <c r="AB377" t="str" cm="1">
        <f t="array" aca="1" ref="AB377" ca="1">IFERROR(TRANSPOSE(_xlfn.STOCKHISTORY(B377, TODAY()-365,TODAY(), 0,0,1)), "")</f>
        <v/>
      </c>
      <c r="AC377" t="str" cm="1">
        <f t="array" aca="1" ref="AC377" ca="1">IFERROR(TRANSPOSE(_xlfn.STOCKHISTORY(B377, TODAY()-365,TODAY(), 0,0,1)), "")</f>
        <v/>
      </c>
    </row>
    <row r="378" spans="19:29">
      <c r="S378" s="1"/>
      <c r="AB378" t="str" cm="1">
        <f t="array" aca="1" ref="AB378" ca="1">IFERROR(TRANSPOSE(_xlfn.STOCKHISTORY(B378, TODAY()-365,TODAY(), 0,0,1)), "")</f>
        <v/>
      </c>
      <c r="AC378" t="str" cm="1">
        <f t="array" aca="1" ref="AC378" ca="1">IFERROR(TRANSPOSE(_xlfn.STOCKHISTORY(B378, TODAY()-365,TODAY(), 0,0,1)), "")</f>
        <v/>
      </c>
    </row>
    <row r="379" spans="19:29">
      <c r="S379" s="1"/>
      <c r="AB379" t="str" cm="1">
        <f t="array" aca="1" ref="AB379" ca="1">IFERROR(TRANSPOSE(_xlfn.STOCKHISTORY(B379, TODAY()-365,TODAY(), 0,0,1)), "")</f>
        <v/>
      </c>
      <c r="AC379" t="str" cm="1">
        <f t="array" aca="1" ref="AC379" ca="1">IFERROR(TRANSPOSE(_xlfn.STOCKHISTORY(B379, TODAY()-365,TODAY(), 0,0,1)), "")</f>
        <v/>
      </c>
    </row>
    <row r="380" spans="19:29">
      <c r="S380" s="1"/>
      <c r="AB380" t="str" cm="1">
        <f t="array" aca="1" ref="AB380" ca="1">IFERROR(TRANSPOSE(_xlfn.STOCKHISTORY(B380, TODAY()-365,TODAY(), 0,0,1)), "")</f>
        <v/>
      </c>
      <c r="AC380" t="str" cm="1">
        <f t="array" aca="1" ref="AC380" ca="1">IFERROR(TRANSPOSE(_xlfn.STOCKHISTORY(B380, TODAY()-365,TODAY(), 0,0,1)), "")</f>
        <v/>
      </c>
    </row>
    <row r="381" spans="19:29">
      <c r="S381" s="1"/>
      <c r="AB381" t="str" cm="1">
        <f t="array" aca="1" ref="AB381" ca="1">IFERROR(TRANSPOSE(_xlfn.STOCKHISTORY(B381, TODAY()-365,TODAY(), 0,0,1)), "")</f>
        <v/>
      </c>
      <c r="AC381" t="str" cm="1">
        <f t="array" aca="1" ref="AC381" ca="1">IFERROR(TRANSPOSE(_xlfn.STOCKHISTORY(B381, TODAY()-365,TODAY(), 0,0,1)), "")</f>
        <v/>
      </c>
    </row>
    <row r="382" spans="19:29">
      <c r="S382" s="1"/>
      <c r="AB382" t="str" cm="1">
        <f t="array" aca="1" ref="AB382" ca="1">IFERROR(TRANSPOSE(_xlfn.STOCKHISTORY(B382, TODAY()-365,TODAY(), 0,0,1)), "")</f>
        <v/>
      </c>
      <c r="AC382" t="str" cm="1">
        <f t="array" aca="1" ref="AC382" ca="1">IFERROR(TRANSPOSE(_xlfn.STOCKHISTORY(B382, TODAY()-365,TODAY(), 0,0,1)), "")</f>
        <v/>
      </c>
    </row>
    <row r="383" spans="19:29">
      <c r="S383" s="1"/>
      <c r="AB383" t="str" cm="1">
        <f t="array" aca="1" ref="AB383" ca="1">IFERROR(TRANSPOSE(_xlfn.STOCKHISTORY(B383, TODAY()-365,TODAY(), 0,0,1)), "")</f>
        <v/>
      </c>
      <c r="AC383" t="str" cm="1">
        <f t="array" aca="1" ref="AC383" ca="1">IFERROR(TRANSPOSE(_xlfn.STOCKHISTORY(B383, TODAY()-365,TODAY(), 0,0,1)), "")</f>
        <v/>
      </c>
    </row>
    <row r="384" spans="19:29">
      <c r="S384" s="1"/>
      <c r="AB384" t="str" cm="1">
        <f t="array" aca="1" ref="AB384" ca="1">IFERROR(TRANSPOSE(_xlfn.STOCKHISTORY(B384, TODAY()-365,TODAY(), 0,0,1)), "")</f>
        <v/>
      </c>
      <c r="AC384" t="str" cm="1">
        <f t="array" aca="1" ref="AC384" ca="1">IFERROR(TRANSPOSE(_xlfn.STOCKHISTORY(B384, TODAY()-365,TODAY(), 0,0,1)), "")</f>
        <v/>
      </c>
    </row>
    <row r="385" spans="19:29">
      <c r="S385" s="1"/>
      <c r="AB385" t="str" cm="1">
        <f t="array" aca="1" ref="AB385" ca="1">IFERROR(TRANSPOSE(_xlfn.STOCKHISTORY(B385, TODAY()-365,TODAY(), 0,0,1)), "")</f>
        <v/>
      </c>
      <c r="AC385" t="str" cm="1">
        <f t="array" aca="1" ref="AC385" ca="1">IFERROR(TRANSPOSE(_xlfn.STOCKHISTORY(B385, TODAY()-365,TODAY(), 0,0,1)), "")</f>
        <v/>
      </c>
    </row>
    <row r="386" spans="19:29">
      <c r="S386" s="1"/>
      <c r="AB386" t="str" cm="1">
        <f t="array" aca="1" ref="AB386" ca="1">IFERROR(TRANSPOSE(_xlfn.STOCKHISTORY(B386, TODAY()-365,TODAY(), 0,0,1)), "")</f>
        <v/>
      </c>
      <c r="AC386" t="str" cm="1">
        <f t="array" aca="1" ref="AC386" ca="1">IFERROR(TRANSPOSE(_xlfn.STOCKHISTORY(B386, TODAY()-365,TODAY(), 0,0,1)), "")</f>
        <v/>
      </c>
    </row>
    <row r="387" spans="19:29">
      <c r="S387" s="1"/>
      <c r="AB387" t="str" cm="1">
        <f t="array" aca="1" ref="AB387" ca="1">IFERROR(TRANSPOSE(_xlfn.STOCKHISTORY(B387, TODAY()-365,TODAY(), 0,0,1)), "")</f>
        <v/>
      </c>
      <c r="AC387" t="str" cm="1">
        <f t="array" aca="1" ref="AC387" ca="1">IFERROR(TRANSPOSE(_xlfn.STOCKHISTORY(B387, TODAY()-365,TODAY(), 0,0,1)), "")</f>
        <v/>
      </c>
    </row>
    <row r="388" spans="19:29">
      <c r="S388" s="1"/>
      <c r="AB388" t="str" cm="1">
        <f t="array" aca="1" ref="AB388" ca="1">IFERROR(TRANSPOSE(_xlfn.STOCKHISTORY(B388, TODAY()-365,TODAY(), 0,0,1)), "")</f>
        <v/>
      </c>
      <c r="AC388" t="str" cm="1">
        <f t="array" aca="1" ref="AC388" ca="1">IFERROR(TRANSPOSE(_xlfn.STOCKHISTORY(B388, TODAY()-365,TODAY(), 0,0,1)), "")</f>
        <v/>
      </c>
    </row>
    <row r="389" spans="19:29">
      <c r="S389" s="1"/>
      <c r="AB389" t="str" cm="1">
        <f t="array" aca="1" ref="AB389" ca="1">IFERROR(TRANSPOSE(_xlfn.STOCKHISTORY(B389, TODAY()-365,TODAY(), 0,0,1)), "")</f>
        <v/>
      </c>
      <c r="AC389" t="str" cm="1">
        <f t="array" aca="1" ref="AC389" ca="1">IFERROR(TRANSPOSE(_xlfn.STOCKHISTORY(B389, TODAY()-365,TODAY(), 0,0,1)), "")</f>
        <v/>
      </c>
    </row>
    <row r="390" spans="19:29">
      <c r="S390" s="1"/>
      <c r="AB390" t="str" cm="1">
        <f t="array" aca="1" ref="AB390" ca="1">IFERROR(TRANSPOSE(_xlfn.STOCKHISTORY(B390, TODAY()-365,TODAY(), 0,0,1)), "")</f>
        <v/>
      </c>
      <c r="AC390" t="str" cm="1">
        <f t="array" aca="1" ref="AC390" ca="1">IFERROR(TRANSPOSE(_xlfn.STOCKHISTORY(B390, TODAY()-365,TODAY(), 0,0,1)), "")</f>
        <v/>
      </c>
    </row>
    <row r="391" spans="19:29">
      <c r="S391" s="1"/>
      <c r="AB391" t="str" cm="1">
        <f t="array" aca="1" ref="AB391" ca="1">IFERROR(TRANSPOSE(_xlfn.STOCKHISTORY(B391, TODAY()-365,TODAY(), 0,0,1)), "")</f>
        <v/>
      </c>
      <c r="AC391" t="str" cm="1">
        <f t="array" aca="1" ref="AC391" ca="1">IFERROR(TRANSPOSE(_xlfn.STOCKHISTORY(B391, TODAY()-365,TODAY(), 0,0,1)), "")</f>
        <v/>
      </c>
    </row>
    <row r="392" spans="19:29">
      <c r="S392" s="1"/>
      <c r="AB392" t="str" cm="1">
        <f t="array" aca="1" ref="AB392" ca="1">IFERROR(TRANSPOSE(_xlfn.STOCKHISTORY(B392, TODAY()-365,TODAY(), 0,0,1)), "")</f>
        <v/>
      </c>
      <c r="AC392" t="str" cm="1">
        <f t="array" aca="1" ref="AC392" ca="1">IFERROR(TRANSPOSE(_xlfn.STOCKHISTORY(B392, TODAY()-365,TODAY(), 0,0,1)), "")</f>
        <v/>
      </c>
    </row>
    <row r="393" spans="19:29">
      <c r="S393" s="1"/>
      <c r="AB393" t="str" cm="1">
        <f t="array" aca="1" ref="AB393" ca="1">IFERROR(TRANSPOSE(_xlfn.STOCKHISTORY(B393, TODAY()-365,TODAY(), 0,0,1)), "")</f>
        <v/>
      </c>
      <c r="AC393" t="str" cm="1">
        <f t="array" aca="1" ref="AC393" ca="1">IFERROR(TRANSPOSE(_xlfn.STOCKHISTORY(B393, TODAY()-365,TODAY(), 0,0,1)), "")</f>
        <v/>
      </c>
    </row>
    <row r="394" spans="19:29">
      <c r="S394" s="1"/>
      <c r="AB394" t="str" cm="1">
        <f t="array" aca="1" ref="AB394" ca="1">IFERROR(TRANSPOSE(_xlfn.STOCKHISTORY(B394, TODAY()-365,TODAY(), 0,0,1)), "")</f>
        <v/>
      </c>
      <c r="AC394" t="str" cm="1">
        <f t="array" aca="1" ref="AC394" ca="1">IFERROR(TRANSPOSE(_xlfn.STOCKHISTORY(B394, TODAY()-365,TODAY(), 0,0,1)), "")</f>
        <v/>
      </c>
    </row>
    <row r="395" spans="19:29">
      <c r="S395" s="1"/>
      <c r="AB395" t="str" cm="1">
        <f t="array" aca="1" ref="AB395" ca="1">IFERROR(TRANSPOSE(_xlfn.STOCKHISTORY(B395, TODAY()-365,TODAY(), 0,0,1)), "")</f>
        <v/>
      </c>
      <c r="AC395" t="str" cm="1">
        <f t="array" aca="1" ref="AC395" ca="1">IFERROR(TRANSPOSE(_xlfn.STOCKHISTORY(B395, TODAY()-365,TODAY(), 0,0,1)), "")</f>
        <v/>
      </c>
    </row>
    <row r="396" spans="19:29">
      <c r="S396" s="1"/>
      <c r="AB396" t="str" cm="1">
        <f t="array" aca="1" ref="AB396" ca="1">IFERROR(TRANSPOSE(_xlfn.STOCKHISTORY(B396, TODAY()-365,TODAY(), 0,0,1)), "")</f>
        <v/>
      </c>
      <c r="AC396" t="str" cm="1">
        <f t="array" aca="1" ref="AC396" ca="1">IFERROR(TRANSPOSE(_xlfn.STOCKHISTORY(B396, TODAY()-365,TODAY(), 0,0,1)), "")</f>
        <v/>
      </c>
    </row>
    <row r="397" spans="19:29">
      <c r="S397" s="1"/>
      <c r="AB397" t="str" cm="1">
        <f t="array" aca="1" ref="AB397" ca="1">IFERROR(TRANSPOSE(_xlfn.STOCKHISTORY(B397, TODAY()-365,TODAY(), 0,0,1)), "")</f>
        <v/>
      </c>
      <c r="AC397" t="str" cm="1">
        <f t="array" aca="1" ref="AC397" ca="1">IFERROR(TRANSPOSE(_xlfn.STOCKHISTORY(B397, TODAY()-365,TODAY(), 0,0,1)), "")</f>
        <v/>
      </c>
    </row>
    <row r="398" spans="19:29">
      <c r="S398" s="1"/>
      <c r="AB398" t="str" cm="1">
        <f t="array" aca="1" ref="AB398" ca="1">IFERROR(TRANSPOSE(_xlfn.STOCKHISTORY(B398, TODAY()-365,TODAY(), 0,0,1)), "")</f>
        <v/>
      </c>
      <c r="AC398" t="str" cm="1">
        <f t="array" aca="1" ref="AC398" ca="1">IFERROR(TRANSPOSE(_xlfn.STOCKHISTORY(B398, TODAY()-365,TODAY(), 0,0,1)), "")</f>
        <v/>
      </c>
    </row>
    <row r="399" spans="19:29">
      <c r="S399" s="1"/>
      <c r="AB399" t="str" cm="1">
        <f t="array" aca="1" ref="AB399" ca="1">IFERROR(TRANSPOSE(_xlfn.STOCKHISTORY(B399, TODAY()-365,TODAY(), 0,0,1)), "")</f>
        <v/>
      </c>
      <c r="AC399" t="str" cm="1">
        <f t="array" aca="1" ref="AC399" ca="1">IFERROR(TRANSPOSE(_xlfn.STOCKHISTORY(B399, TODAY()-365,TODAY(), 0,0,1)), "")</f>
        <v/>
      </c>
    </row>
    <row r="400" spans="19:29">
      <c r="S400" s="1"/>
      <c r="AB400" t="str" cm="1">
        <f t="array" aca="1" ref="AB400" ca="1">IFERROR(TRANSPOSE(_xlfn.STOCKHISTORY(B400, TODAY()-365,TODAY(), 0,0,1)), "")</f>
        <v/>
      </c>
      <c r="AC400" t="str" cm="1">
        <f t="array" aca="1" ref="AC400" ca="1">IFERROR(TRANSPOSE(_xlfn.STOCKHISTORY(B400, TODAY()-365,TODAY(), 0,0,1)), "")</f>
        <v/>
      </c>
    </row>
    <row r="401" spans="19:29">
      <c r="S401" s="1"/>
      <c r="AB401" t="str" cm="1">
        <f t="array" aca="1" ref="AB401" ca="1">IFERROR(TRANSPOSE(_xlfn.STOCKHISTORY(B401, TODAY()-365,TODAY(), 0,0,1)), "")</f>
        <v/>
      </c>
      <c r="AC401" t="str" cm="1">
        <f t="array" aca="1" ref="AC401" ca="1">IFERROR(TRANSPOSE(_xlfn.STOCKHISTORY(B401, TODAY()-365,TODAY(), 0,0,1)), "")</f>
        <v/>
      </c>
    </row>
    <row r="402" spans="19:29">
      <c r="S402" s="1"/>
      <c r="AB402" t="str" cm="1">
        <f t="array" aca="1" ref="AB402" ca="1">IFERROR(TRANSPOSE(_xlfn.STOCKHISTORY(B402, TODAY()-365,TODAY(), 0,0,1)), "")</f>
        <v/>
      </c>
      <c r="AC402" t="str" cm="1">
        <f t="array" aca="1" ref="AC402" ca="1">IFERROR(TRANSPOSE(_xlfn.STOCKHISTORY(B402, TODAY()-365,TODAY(), 0,0,1)), "")</f>
        <v/>
      </c>
    </row>
    <row r="403" spans="19:29">
      <c r="S403" s="1"/>
      <c r="AB403" t="str" cm="1">
        <f t="array" aca="1" ref="AB403" ca="1">IFERROR(TRANSPOSE(_xlfn.STOCKHISTORY(B403, TODAY()-365,TODAY(), 0,0,1)), "")</f>
        <v/>
      </c>
      <c r="AC403" t="str" cm="1">
        <f t="array" aca="1" ref="AC403" ca="1">IFERROR(TRANSPOSE(_xlfn.STOCKHISTORY(B403, TODAY()-365,TODAY(), 0,0,1)), "")</f>
        <v/>
      </c>
    </row>
    <row r="404" spans="19:29">
      <c r="S404" s="1"/>
      <c r="AB404" t="str" cm="1">
        <f t="array" aca="1" ref="AB404" ca="1">IFERROR(TRANSPOSE(_xlfn.STOCKHISTORY(B404, TODAY()-365,TODAY(), 0,0,1)), "")</f>
        <v/>
      </c>
      <c r="AC404" t="str" cm="1">
        <f t="array" aca="1" ref="AC404" ca="1">IFERROR(TRANSPOSE(_xlfn.STOCKHISTORY(B404, TODAY()-365,TODAY(), 0,0,1)), "")</f>
        <v/>
      </c>
    </row>
    <row r="405" spans="19:29">
      <c r="S405" s="1"/>
      <c r="AB405" t="str" cm="1">
        <f t="array" aca="1" ref="AB405" ca="1">IFERROR(TRANSPOSE(_xlfn.STOCKHISTORY(B405, TODAY()-365,TODAY(), 0,0,1)), "")</f>
        <v/>
      </c>
      <c r="AC405" t="str" cm="1">
        <f t="array" aca="1" ref="AC405" ca="1">IFERROR(TRANSPOSE(_xlfn.STOCKHISTORY(B405, TODAY()-365,TODAY(), 0,0,1)), "")</f>
        <v/>
      </c>
    </row>
    <row r="406" spans="19:29">
      <c r="S406" s="1"/>
      <c r="AB406" t="str" cm="1">
        <f t="array" aca="1" ref="AB406" ca="1">IFERROR(TRANSPOSE(_xlfn.STOCKHISTORY(B406, TODAY()-365,TODAY(), 0,0,1)), "")</f>
        <v/>
      </c>
      <c r="AC406" t="str" cm="1">
        <f t="array" aca="1" ref="AC406" ca="1">IFERROR(TRANSPOSE(_xlfn.STOCKHISTORY(B406, TODAY()-365,TODAY(), 0,0,1)), "")</f>
        <v/>
      </c>
    </row>
    <row r="407" spans="19:29">
      <c r="S407" s="1"/>
      <c r="AB407" t="str" cm="1">
        <f t="array" aca="1" ref="AB407" ca="1">IFERROR(TRANSPOSE(_xlfn.STOCKHISTORY(B407, TODAY()-365,TODAY(), 0,0,1)), "")</f>
        <v/>
      </c>
      <c r="AC407" t="str" cm="1">
        <f t="array" aca="1" ref="AC407" ca="1">IFERROR(TRANSPOSE(_xlfn.STOCKHISTORY(B407, TODAY()-365,TODAY(), 0,0,1)), "")</f>
        <v/>
      </c>
    </row>
    <row r="408" spans="19:29">
      <c r="S408" s="1"/>
      <c r="AB408" t="str" cm="1">
        <f t="array" aca="1" ref="AB408" ca="1">IFERROR(TRANSPOSE(_xlfn.STOCKHISTORY(B408, TODAY()-365,TODAY(), 0,0,1)), "")</f>
        <v/>
      </c>
      <c r="AC408" t="str" cm="1">
        <f t="array" aca="1" ref="AC408" ca="1">IFERROR(TRANSPOSE(_xlfn.STOCKHISTORY(B408, TODAY()-365,TODAY(), 0,0,1)), "")</f>
        <v/>
      </c>
    </row>
    <row r="409" spans="19:29">
      <c r="S409" s="1"/>
      <c r="AB409" t="str" cm="1">
        <f t="array" aca="1" ref="AB409" ca="1">IFERROR(TRANSPOSE(_xlfn.STOCKHISTORY(B409, TODAY()-365,TODAY(), 0,0,1)), "")</f>
        <v/>
      </c>
      <c r="AC409" t="str" cm="1">
        <f t="array" aca="1" ref="AC409" ca="1">IFERROR(TRANSPOSE(_xlfn.STOCKHISTORY(B409, TODAY()-365,TODAY(), 0,0,1)), "")</f>
        <v/>
      </c>
    </row>
    <row r="410" spans="19:29">
      <c r="S410" s="1"/>
      <c r="AB410" t="str" cm="1">
        <f t="array" aca="1" ref="AB410" ca="1">IFERROR(TRANSPOSE(_xlfn.STOCKHISTORY(B410, TODAY()-365,TODAY(), 0,0,1)), "")</f>
        <v/>
      </c>
      <c r="AC410" t="str" cm="1">
        <f t="array" aca="1" ref="AC410" ca="1">IFERROR(TRANSPOSE(_xlfn.STOCKHISTORY(B410, TODAY()-365,TODAY(), 0,0,1)), "")</f>
        <v/>
      </c>
    </row>
    <row r="411" spans="19:29">
      <c r="S411" s="1"/>
      <c r="AB411" t="str" cm="1">
        <f t="array" aca="1" ref="AB411" ca="1">IFERROR(TRANSPOSE(_xlfn.STOCKHISTORY(B411, TODAY()-365,TODAY(), 0,0,1)), "")</f>
        <v/>
      </c>
      <c r="AC411" t="str" cm="1">
        <f t="array" aca="1" ref="AC411" ca="1">IFERROR(TRANSPOSE(_xlfn.STOCKHISTORY(B411, TODAY()-365,TODAY(), 0,0,1)), "")</f>
        <v/>
      </c>
    </row>
    <row r="412" spans="19:29">
      <c r="S412" s="1"/>
      <c r="AB412" t="str" cm="1">
        <f t="array" aca="1" ref="AB412" ca="1">IFERROR(TRANSPOSE(_xlfn.STOCKHISTORY(B412, TODAY()-365,TODAY(), 0,0,1)), "")</f>
        <v/>
      </c>
      <c r="AC412" t="str" cm="1">
        <f t="array" aca="1" ref="AC412" ca="1">IFERROR(TRANSPOSE(_xlfn.STOCKHISTORY(B412, TODAY()-365,TODAY(), 0,0,1)), "")</f>
        <v/>
      </c>
    </row>
    <row r="413" spans="19:29">
      <c r="S413" s="1"/>
      <c r="AB413" t="str" cm="1">
        <f t="array" aca="1" ref="AB413" ca="1">IFERROR(TRANSPOSE(_xlfn.STOCKHISTORY(B413, TODAY()-365,TODAY(), 0,0,1)), "")</f>
        <v/>
      </c>
      <c r="AC413" t="str" cm="1">
        <f t="array" aca="1" ref="AC413" ca="1">IFERROR(TRANSPOSE(_xlfn.STOCKHISTORY(B413, TODAY()-365,TODAY(), 0,0,1)), "")</f>
        <v/>
      </c>
    </row>
    <row r="414" spans="19:29">
      <c r="S414" s="1"/>
      <c r="AB414" t="str" cm="1">
        <f t="array" aca="1" ref="AB414" ca="1">IFERROR(TRANSPOSE(_xlfn.STOCKHISTORY(B414, TODAY()-365,TODAY(), 0,0,1)), "")</f>
        <v/>
      </c>
      <c r="AC414" t="str" cm="1">
        <f t="array" aca="1" ref="AC414" ca="1">IFERROR(TRANSPOSE(_xlfn.STOCKHISTORY(B414, TODAY()-365,TODAY(), 0,0,1)), "")</f>
        <v/>
      </c>
    </row>
    <row r="415" spans="19:29">
      <c r="S415" s="1"/>
      <c r="AB415" t="str" cm="1">
        <f t="array" aca="1" ref="AB415" ca="1">IFERROR(TRANSPOSE(_xlfn.STOCKHISTORY(B415, TODAY()-365,TODAY(), 0,0,1)), "")</f>
        <v/>
      </c>
      <c r="AC415" t="str" cm="1">
        <f t="array" aca="1" ref="AC415" ca="1">IFERROR(TRANSPOSE(_xlfn.STOCKHISTORY(B415, TODAY()-365,TODAY(), 0,0,1)), "")</f>
        <v/>
      </c>
    </row>
    <row r="416" spans="19:29">
      <c r="S416" s="1"/>
      <c r="AB416" t="str" cm="1">
        <f t="array" aca="1" ref="AB416" ca="1">IFERROR(TRANSPOSE(_xlfn.STOCKHISTORY(B416, TODAY()-365,TODAY(), 0,0,1)), "")</f>
        <v/>
      </c>
      <c r="AC416" t="str" cm="1">
        <f t="array" aca="1" ref="AC416" ca="1">IFERROR(TRANSPOSE(_xlfn.STOCKHISTORY(B416, TODAY()-365,TODAY(), 0,0,1)), "")</f>
        <v/>
      </c>
    </row>
    <row r="417" spans="19:29">
      <c r="S417" s="1"/>
      <c r="AB417" t="str" cm="1">
        <f t="array" aca="1" ref="AB417" ca="1">IFERROR(TRANSPOSE(_xlfn.STOCKHISTORY(B417, TODAY()-365,TODAY(), 0,0,1)), "")</f>
        <v/>
      </c>
      <c r="AC417" t="str" cm="1">
        <f t="array" aca="1" ref="AC417" ca="1">IFERROR(TRANSPOSE(_xlfn.STOCKHISTORY(B417, TODAY()-365,TODAY(), 0,0,1)), "")</f>
        <v/>
      </c>
    </row>
    <row r="418" spans="19:29">
      <c r="S418" s="1"/>
      <c r="AB418" t="str" cm="1">
        <f t="array" aca="1" ref="AB418" ca="1">IFERROR(TRANSPOSE(_xlfn.STOCKHISTORY(B418, TODAY()-365,TODAY(), 0,0,1)), "")</f>
        <v/>
      </c>
      <c r="AC418" t="str" cm="1">
        <f t="array" aca="1" ref="AC418" ca="1">IFERROR(TRANSPOSE(_xlfn.STOCKHISTORY(B418, TODAY()-365,TODAY(), 0,0,1)), "")</f>
        <v/>
      </c>
    </row>
    <row r="419" spans="19:29">
      <c r="S419" s="1"/>
      <c r="AB419" t="str" cm="1">
        <f t="array" aca="1" ref="AB419" ca="1">IFERROR(TRANSPOSE(_xlfn.STOCKHISTORY(B419, TODAY()-365,TODAY(), 0,0,1)), "")</f>
        <v/>
      </c>
      <c r="AC419" t="str" cm="1">
        <f t="array" aca="1" ref="AC419" ca="1">IFERROR(TRANSPOSE(_xlfn.STOCKHISTORY(B419, TODAY()-365,TODAY(), 0,0,1)), "")</f>
        <v/>
      </c>
    </row>
    <row r="420" spans="19:29">
      <c r="S420" s="1"/>
      <c r="AB420" t="str" cm="1">
        <f t="array" aca="1" ref="AB420" ca="1">IFERROR(TRANSPOSE(_xlfn.STOCKHISTORY(B420, TODAY()-365,TODAY(), 0,0,1)), "")</f>
        <v/>
      </c>
      <c r="AC420" t="str" cm="1">
        <f t="array" aca="1" ref="AC420" ca="1">IFERROR(TRANSPOSE(_xlfn.STOCKHISTORY(B420, TODAY()-365,TODAY(), 0,0,1)), "")</f>
        <v/>
      </c>
    </row>
    <row r="421" spans="19:29">
      <c r="S421" s="1"/>
      <c r="AB421" t="str" cm="1">
        <f t="array" aca="1" ref="AB421" ca="1">IFERROR(TRANSPOSE(_xlfn.STOCKHISTORY(B421, TODAY()-365,TODAY(), 0,0,1)), "")</f>
        <v/>
      </c>
      <c r="AC421" t="str" cm="1">
        <f t="array" aca="1" ref="AC421" ca="1">IFERROR(TRANSPOSE(_xlfn.STOCKHISTORY(B421, TODAY()-365,TODAY(), 0,0,1)), "")</f>
        <v/>
      </c>
    </row>
    <row r="422" spans="19:29">
      <c r="S422" s="1"/>
      <c r="AB422" t="str" cm="1">
        <f t="array" aca="1" ref="AB422" ca="1">IFERROR(TRANSPOSE(_xlfn.STOCKHISTORY(B422, TODAY()-365,TODAY(), 0,0,1)), "")</f>
        <v/>
      </c>
      <c r="AC422" t="str" cm="1">
        <f t="array" aca="1" ref="AC422" ca="1">IFERROR(TRANSPOSE(_xlfn.STOCKHISTORY(B422, TODAY()-365,TODAY(), 0,0,1)), "")</f>
        <v/>
      </c>
    </row>
    <row r="423" spans="19:29">
      <c r="S423" s="1"/>
      <c r="AB423" t="str" cm="1">
        <f t="array" aca="1" ref="AB423" ca="1">IFERROR(TRANSPOSE(_xlfn.STOCKHISTORY(B423, TODAY()-365,TODAY(), 0,0,1)), "")</f>
        <v/>
      </c>
      <c r="AC423" t="str" cm="1">
        <f t="array" aca="1" ref="AC423" ca="1">IFERROR(TRANSPOSE(_xlfn.STOCKHISTORY(B423, TODAY()-365,TODAY(), 0,0,1)), "")</f>
        <v/>
      </c>
    </row>
    <row r="424" spans="19:29">
      <c r="S424" s="1"/>
      <c r="AB424" t="str" cm="1">
        <f t="array" aca="1" ref="AB424" ca="1">IFERROR(TRANSPOSE(_xlfn.STOCKHISTORY(B424, TODAY()-365,TODAY(), 0,0,1)), "")</f>
        <v/>
      </c>
      <c r="AC424" t="str" cm="1">
        <f t="array" aca="1" ref="AC424" ca="1">IFERROR(TRANSPOSE(_xlfn.STOCKHISTORY(B424, TODAY()-365,TODAY(), 0,0,1)), "")</f>
        <v/>
      </c>
    </row>
    <row r="425" spans="19:29">
      <c r="S425" s="1"/>
      <c r="AB425" t="str" cm="1">
        <f t="array" aca="1" ref="AB425" ca="1">IFERROR(TRANSPOSE(_xlfn.STOCKHISTORY(B425, TODAY()-365,TODAY(), 0,0,1)), "")</f>
        <v/>
      </c>
      <c r="AC425" t="str" cm="1">
        <f t="array" aca="1" ref="AC425" ca="1">IFERROR(TRANSPOSE(_xlfn.STOCKHISTORY(B425, TODAY()-365,TODAY(), 0,0,1)), "")</f>
        <v/>
      </c>
    </row>
    <row r="426" spans="19:29">
      <c r="S426" s="1"/>
      <c r="AB426" t="str" cm="1">
        <f t="array" aca="1" ref="AB426" ca="1">IFERROR(TRANSPOSE(_xlfn.STOCKHISTORY(B426, TODAY()-365,TODAY(), 0,0,1)), "")</f>
        <v/>
      </c>
      <c r="AC426" t="str" cm="1">
        <f t="array" aca="1" ref="AC426" ca="1">IFERROR(TRANSPOSE(_xlfn.STOCKHISTORY(B426, TODAY()-365,TODAY(), 0,0,1)), "")</f>
        <v/>
      </c>
    </row>
    <row r="427" spans="19:29">
      <c r="S427" s="1"/>
      <c r="AB427" t="str" cm="1">
        <f t="array" aca="1" ref="AB427" ca="1">IFERROR(TRANSPOSE(_xlfn.STOCKHISTORY(B427, TODAY()-365,TODAY(), 0,0,1)), "")</f>
        <v/>
      </c>
      <c r="AC427" t="str" cm="1">
        <f t="array" aca="1" ref="AC427" ca="1">IFERROR(TRANSPOSE(_xlfn.STOCKHISTORY(B427, TODAY()-365,TODAY(), 0,0,1)), "")</f>
        <v/>
      </c>
    </row>
    <row r="428" spans="19:29">
      <c r="S428" s="1"/>
      <c r="AB428" t="str" cm="1">
        <f t="array" aca="1" ref="AB428" ca="1">IFERROR(TRANSPOSE(_xlfn.STOCKHISTORY(B428, TODAY()-365,TODAY(), 0,0,1)), "")</f>
        <v/>
      </c>
      <c r="AC428" t="str" cm="1">
        <f t="array" aca="1" ref="AC428" ca="1">IFERROR(TRANSPOSE(_xlfn.STOCKHISTORY(B428, TODAY()-365,TODAY(), 0,0,1)), "")</f>
        <v/>
      </c>
    </row>
    <row r="429" spans="19:29">
      <c r="S429" s="1"/>
      <c r="AB429" t="str" cm="1">
        <f t="array" aca="1" ref="AB429" ca="1">IFERROR(TRANSPOSE(_xlfn.STOCKHISTORY(B429, TODAY()-365,TODAY(), 0,0,1)), "")</f>
        <v/>
      </c>
      <c r="AC429" t="str" cm="1">
        <f t="array" aca="1" ref="AC429" ca="1">IFERROR(TRANSPOSE(_xlfn.STOCKHISTORY(B429, TODAY()-365,TODAY(), 0,0,1)), "")</f>
        <v/>
      </c>
    </row>
    <row r="430" spans="19:29">
      <c r="S430" s="1"/>
      <c r="AB430" t="str" cm="1">
        <f t="array" aca="1" ref="AB430" ca="1">IFERROR(TRANSPOSE(_xlfn.STOCKHISTORY(B430, TODAY()-365,TODAY(), 0,0,1)), "")</f>
        <v/>
      </c>
      <c r="AC430" t="str" cm="1">
        <f t="array" aca="1" ref="AC430" ca="1">IFERROR(TRANSPOSE(_xlfn.STOCKHISTORY(B430, TODAY()-365,TODAY(), 0,0,1)), "")</f>
        <v/>
      </c>
    </row>
    <row r="431" spans="19:29">
      <c r="S431" s="1"/>
      <c r="AB431" t="str" cm="1">
        <f t="array" aca="1" ref="AB431" ca="1">IFERROR(TRANSPOSE(_xlfn.STOCKHISTORY(B431, TODAY()-365,TODAY(), 0,0,1)), "")</f>
        <v/>
      </c>
      <c r="AC431" t="str" cm="1">
        <f t="array" aca="1" ref="AC431" ca="1">IFERROR(TRANSPOSE(_xlfn.STOCKHISTORY(B431, TODAY()-365,TODAY(), 0,0,1)), "")</f>
        <v/>
      </c>
    </row>
    <row r="432" spans="19:29">
      <c r="S432" s="1"/>
      <c r="AB432" t="str" cm="1">
        <f t="array" aca="1" ref="AB432" ca="1">IFERROR(TRANSPOSE(_xlfn.STOCKHISTORY(B432, TODAY()-365,TODAY(), 0,0,1)), "")</f>
        <v/>
      </c>
      <c r="AC432" t="str" cm="1">
        <f t="array" aca="1" ref="AC432" ca="1">IFERROR(TRANSPOSE(_xlfn.STOCKHISTORY(B432, TODAY()-365,TODAY(), 0,0,1)), "")</f>
        <v/>
      </c>
    </row>
    <row r="433" spans="19:29">
      <c r="S433" s="1"/>
      <c r="AB433" t="str" cm="1">
        <f t="array" aca="1" ref="AB433" ca="1">IFERROR(TRANSPOSE(_xlfn.STOCKHISTORY(B433, TODAY()-365,TODAY(), 0,0,1)), "")</f>
        <v/>
      </c>
      <c r="AC433" t="str" cm="1">
        <f t="array" aca="1" ref="AC433" ca="1">IFERROR(TRANSPOSE(_xlfn.STOCKHISTORY(B433, TODAY()-365,TODAY(), 0,0,1)), "")</f>
        <v/>
      </c>
    </row>
    <row r="434" spans="19:29">
      <c r="S434" s="1"/>
      <c r="AB434" t="str" cm="1">
        <f t="array" aca="1" ref="AB434" ca="1">IFERROR(TRANSPOSE(_xlfn.STOCKHISTORY(B434, TODAY()-365,TODAY(), 0,0,1)), "")</f>
        <v/>
      </c>
      <c r="AC434" t="str" cm="1">
        <f t="array" aca="1" ref="AC434" ca="1">IFERROR(TRANSPOSE(_xlfn.STOCKHISTORY(B434, TODAY()-365,TODAY(), 0,0,1)), "")</f>
        <v/>
      </c>
    </row>
    <row r="435" spans="19:29">
      <c r="S435" s="1"/>
      <c r="AB435" t="str" cm="1">
        <f t="array" aca="1" ref="AB435" ca="1">IFERROR(TRANSPOSE(_xlfn.STOCKHISTORY(B435, TODAY()-365,TODAY(), 0,0,1)), "")</f>
        <v/>
      </c>
      <c r="AC435" t="str" cm="1">
        <f t="array" aca="1" ref="AC435" ca="1">IFERROR(TRANSPOSE(_xlfn.STOCKHISTORY(B435, TODAY()-365,TODAY(), 0,0,1)), "")</f>
        <v/>
      </c>
    </row>
    <row r="436" spans="19:29">
      <c r="S436" s="1"/>
      <c r="AB436" t="str" cm="1">
        <f t="array" aca="1" ref="AB436" ca="1">IFERROR(TRANSPOSE(_xlfn.STOCKHISTORY(B436, TODAY()-365,TODAY(), 0,0,1)), "")</f>
        <v/>
      </c>
      <c r="AC436" t="str" cm="1">
        <f t="array" aca="1" ref="AC436" ca="1">IFERROR(TRANSPOSE(_xlfn.STOCKHISTORY(B436, TODAY()-365,TODAY(), 0,0,1)), "")</f>
        <v/>
      </c>
    </row>
    <row r="437" spans="19:29">
      <c r="S437" s="1"/>
      <c r="AB437" t="str" cm="1">
        <f t="array" aca="1" ref="AB437" ca="1">IFERROR(TRANSPOSE(_xlfn.STOCKHISTORY(B437, TODAY()-365,TODAY(), 0,0,1)), "")</f>
        <v/>
      </c>
      <c r="AC437" t="str" cm="1">
        <f t="array" aca="1" ref="AC437" ca="1">IFERROR(TRANSPOSE(_xlfn.STOCKHISTORY(B437, TODAY()-365,TODAY(), 0,0,1)), "")</f>
        <v/>
      </c>
    </row>
    <row r="438" spans="19:29">
      <c r="S438" s="1"/>
      <c r="AB438" t="str" cm="1">
        <f t="array" aca="1" ref="AB438" ca="1">IFERROR(TRANSPOSE(_xlfn.STOCKHISTORY(B438, TODAY()-365,TODAY(), 0,0,1)), "")</f>
        <v/>
      </c>
      <c r="AC438" t="str" cm="1">
        <f t="array" aca="1" ref="AC438" ca="1">IFERROR(TRANSPOSE(_xlfn.STOCKHISTORY(B438, TODAY()-365,TODAY(), 0,0,1)), "")</f>
        <v/>
      </c>
    </row>
    <row r="439" spans="19:29">
      <c r="S439" s="1"/>
      <c r="AB439" t="str" cm="1">
        <f t="array" aca="1" ref="AB439" ca="1">IFERROR(TRANSPOSE(_xlfn.STOCKHISTORY(B439, TODAY()-365,TODAY(), 0,0,1)), "")</f>
        <v/>
      </c>
      <c r="AC439" t="str" cm="1">
        <f t="array" aca="1" ref="AC439" ca="1">IFERROR(TRANSPOSE(_xlfn.STOCKHISTORY(B439, TODAY()-365,TODAY(), 0,0,1)), "")</f>
        <v/>
      </c>
    </row>
    <row r="440" spans="19:29">
      <c r="S440" s="1"/>
      <c r="AB440" t="str" cm="1">
        <f t="array" aca="1" ref="AB440" ca="1">IFERROR(TRANSPOSE(_xlfn.STOCKHISTORY(B440, TODAY()-365,TODAY(), 0,0,1)), "")</f>
        <v/>
      </c>
      <c r="AC440" t="str" cm="1">
        <f t="array" aca="1" ref="AC440" ca="1">IFERROR(TRANSPOSE(_xlfn.STOCKHISTORY(B440, TODAY()-365,TODAY(), 0,0,1)), "")</f>
        <v/>
      </c>
    </row>
    <row r="441" spans="19:29">
      <c r="S441" s="1"/>
      <c r="AB441" t="str" cm="1">
        <f t="array" aca="1" ref="AB441" ca="1">IFERROR(TRANSPOSE(_xlfn.STOCKHISTORY(B441, TODAY()-365,TODAY(), 0,0,1)), "")</f>
        <v/>
      </c>
      <c r="AC441" t="str" cm="1">
        <f t="array" aca="1" ref="AC441" ca="1">IFERROR(TRANSPOSE(_xlfn.STOCKHISTORY(B441, TODAY()-365,TODAY(), 0,0,1)), "")</f>
        <v/>
      </c>
    </row>
    <row r="442" spans="19:29">
      <c r="S442" s="1"/>
      <c r="AB442" t="str" cm="1">
        <f t="array" aca="1" ref="AB442" ca="1">IFERROR(TRANSPOSE(_xlfn.STOCKHISTORY(B442, TODAY()-365,TODAY(), 0,0,1)), "")</f>
        <v/>
      </c>
      <c r="AC442" t="str" cm="1">
        <f t="array" aca="1" ref="AC442" ca="1">IFERROR(TRANSPOSE(_xlfn.STOCKHISTORY(B442, TODAY()-365,TODAY(), 0,0,1)), "")</f>
        <v/>
      </c>
    </row>
    <row r="443" spans="19:29">
      <c r="S443" s="1"/>
      <c r="AB443" t="str" cm="1">
        <f t="array" aca="1" ref="AB443" ca="1">IFERROR(TRANSPOSE(_xlfn.STOCKHISTORY(B443, TODAY()-365,TODAY(), 0,0,1)), "")</f>
        <v/>
      </c>
      <c r="AC443" t="str" cm="1">
        <f t="array" aca="1" ref="AC443" ca="1">IFERROR(TRANSPOSE(_xlfn.STOCKHISTORY(B443, TODAY()-365,TODAY(), 0,0,1)), "")</f>
        <v/>
      </c>
    </row>
    <row r="444" spans="19:29">
      <c r="S444" s="1"/>
      <c r="AB444" t="str" cm="1">
        <f t="array" aca="1" ref="AB444" ca="1">IFERROR(TRANSPOSE(_xlfn.STOCKHISTORY(B444, TODAY()-365,TODAY(), 0,0,1)), "")</f>
        <v/>
      </c>
      <c r="AC444" t="str" cm="1">
        <f t="array" aca="1" ref="AC444" ca="1">IFERROR(TRANSPOSE(_xlfn.STOCKHISTORY(B444, TODAY()-365,TODAY(), 0,0,1)), "")</f>
        <v/>
      </c>
    </row>
    <row r="445" spans="19:29">
      <c r="S445" s="1"/>
      <c r="AB445" t="str" cm="1">
        <f t="array" aca="1" ref="AB445" ca="1">IFERROR(TRANSPOSE(_xlfn.STOCKHISTORY(B445, TODAY()-365,TODAY(), 0,0,1)), "")</f>
        <v/>
      </c>
      <c r="AC445" t="str" cm="1">
        <f t="array" aca="1" ref="AC445" ca="1">IFERROR(TRANSPOSE(_xlfn.STOCKHISTORY(B445, TODAY()-365,TODAY(), 0,0,1)), "")</f>
        <v/>
      </c>
    </row>
    <row r="446" spans="19:29">
      <c r="S446" s="1"/>
      <c r="AB446" t="str" cm="1">
        <f t="array" aca="1" ref="AB446" ca="1">IFERROR(TRANSPOSE(_xlfn.STOCKHISTORY(B446, TODAY()-365,TODAY(), 0,0,1)), "")</f>
        <v/>
      </c>
      <c r="AC446" t="str" cm="1">
        <f t="array" aca="1" ref="AC446" ca="1">IFERROR(TRANSPOSE(_xlfn.STOCKHISTORY(B446, TODAY()-365,TODAY(), 0,0,1)), "")</f>
        <v/>
      </c>
    </row>
    <row r="447" spans="19:29">
      <c r="S447" s="1"/>
      <c r="AB447" t="str" cm="1">
        <f t="array" aca="1" ref="AB447" ca="1">IFERROR(TRANSPOSE(_xlfn.STOCKHISTORY(B447, TODAY()-365,TODAY(), 0,0,1)), "")</f>
        <v/>
      </c>
      <c r="AC447" t="str" cm="1">
        <f t="array" aca="1" ref="AC447" ca="1">IFERROR(TRANSPOSE(_xlfn.STOCKHISTORY(B447, TODAY()-365,TODAY(), 0,0,1)), "")</f>
        <v/>
      </c>
    </row>
    <row r="448" spans="19:29">
      <c r="S448" s="1"/>
      <c r="AB448" t="str" cm="1">
        <f t="array" aca="1" ref="AB448" ca="1">IFERROR(TRANSPOSE(_xlfn.STOCKHISTORY(B448, TODAY()-365,TODAY(), 0,0,1)), "")</f>
        <v/>
      </c>
      <c r="AC448" t="str" cm="1">
        <f t="array" aca="1" ref="AC448" ca="1">IFERROR(TRANSPOSE(_xlfn.STOCKHISTORY(B448, TODAY()-365,TODAY(), 0,0,1)), "")</f>
        <v/>
      </c>
    </row>
    <row r="449" spans="19:29">
      <c r="S449" s="1"/>
      <c r="AB449" t="str" cm="1">
        <f t="array" aca="1" ref="AB449" ca="1">IFERROR(TRANSPOSE(_xlfn.STOCKHISTORY(B449, TODAY()-365,TODAY(), 0,0,1)), "")</f>
        <v/>
      </c>
      <c r="AC449" t="str" cm="1">
        <f t="array" aca="1" ref="AC449" ca="1">IFERROR(TRANSPOSE(_xlfn.STOCKHISTORY(B449, TODAY()-365,TODAY(), 0,0,1)), "")</f>
        <v/>
      </c>
    </row>
    <row r="450" spans="19:29">
      <c r="S450" s="1"/>
      <c r="AB450" t="str" cm="1">
        <f t="array" aca="1" ref="AB450" ca="1">IFERROR(TRANSPOSE(_xlfn.STOCKHISTORY(B450, TODAY()-365,TODAY(), 0,0,1)), "")</f>
        <v/>
      </c>
      <c r="AC450" t="str" cm="1">
        <f t="array" aca="1" ref="AC450" ca="1">IFERROR(TRANSPOSE(_xlfn.STOCKHISTORY(B450, TODAY()-365,TODAY(), 0,0,1)), "")</f>
        <v/>
      </c>
    </row>
    <row r="451" spans="19:29">
      <c r="S451" s="1"/>
      <c r="AB451" t="str" cm="1">
        <f t="array" aca="1" ref="AB451" ca="1">IFERROR(TRANSPOSE(_xlfn.STOCKHISTORY(B451, TODAY()-365,TODAY(), 0,0,1)), "")</f>
        <v/>
      </c>
      <c r="AC451" t="str" cm="1">
        <f t="array" aca="1" ref="AC451" ca="1">IFERROR(TRANSPOSE(_xlfn.STOCKHISTORY(B451, TODAY()-365,TODAY(), 0,0,1)), "")</f>
        <v/>
      </c>
    </row>
    <row r="452" spans="19:29">
      <c r="S452" s="1"/>
      <c r="AB452" t="str" cm="1">
        <f t="array" aca="1" ref="AB452" ca="1">IFERROR(TRANSPOSE(_xlfn.STOCKHISTORY(B452, TODAY()-365,TODAY(), 0,0,1)), "")</f>
        <v/>
      </c>
      <c r="AC452" t="str" cm="1">
        <f t="array" aca="1" ref="AC452" ca="1">IFERROR(TRANSPOSE(_xlfn.STOCKHISTORY(B452, TODAY()-365,TODAY(), 0,0,1)), "")</f>
        <v/>
      </c>
    </row>
    <row r="453" spans="19:29">
      <c r="S453" s="1"/>
      <c r="AB453" t="str" cm="1">
        <f t="array" aca="1" ref="AB453" ca="1">IFERROR(TRANSPOSE(_xlfn.STOCKHISTORY(B453, TODAY()-365,TODAY(), 0,0,1)), "")</f>
        <v/>
      </c>
      <c r="AC453" t="str" cm="1">
        <f t="array" aca="1" ref="AC453" ca="1">IFERROR(TRANSPOSE(_xlfn.STOCKHISTORY(B453, TODAY()-365,TODAY(), 0,0,1)), "")</f>
        <v/>
      </c>
    </row>
    <row r="454" spans="19:29">
      <c r="S454" s="1"/>
      <c r="AB454" t="str" cm="1">
        <f t="array" aca="1" ref="AB454" ca="1">IFERROR(TRANSPOSE(_xlfn.STOCKHISTORY(B454, TODAY()-365,TODAY(), 0,0,1)), "")</f>
        <v/>
      </c>
      <c r="AC454" t="str" cm="1">
        <f t="array" aca="1" ref="AC454" ca="1">IFERROR(TRANSPOSE(_xlfn.STOCKHISTORY(B454, TODAY()-365,TODAY(), 0,0,1)), "")</f>
        <v/>
      </c>
    </row>
    <row r="455" spans="19:29">
      <c r="S455" s="1"/>
      <c r="AB455" t="str" cm="1">
        <f t="array" aca="1" ref="AB455" ca="1">IFERROR(TRANSPOSE(_xlfn.STOCKHISTORY(B455, TODAY()-365,TODAY(), 0,0,1)), "")</f>
        <v/>
      </c>
      <c r="AC455" t="str" cm="1">
        <f t="array" aca="1" ref="AC455" ca="1">IFERROR(TRANSPOSE(_xlfn.STOCKHISTORY(B455, TODAY()-365,TODAY(), 0,0,1)), "")</f>
        <v/>
      </c>
    </row>
    <row r="456" spans="19:29">
      <c r="S456" s="1"/>
      <c r="AB456" t="str" cm="1">
        <f t="array" aca="1" ref="AB456" ca="1">IFERROR(TRANSPOSE(_xlfn.STOCKHISTORY(B456, TODAY()-365,TODAY(), 0,0,1)), "")</f>
        <v/>
      </c>
      <c r="AC456" t="str" cm="1">
        <f t="array" aca="1" ref="AC456" ca="1">IFERROR(TRANSPOSE(_xlfn.STOCKHISTORY(B456, TODAY()-365,TODAY(), 0,0,1)), "")</f>
        <v/>
      </c>
    </row>
    <row r="457" spans="19:29">
      <c r="S457" s="1"/>
      <c r="AB457" t="str" cm="1">
        <f t="array" aca="1" ref="AB457" ca="1">IFERROR(TRANSPOSE(_xlfn.STOCKHISTORY(B457, TODAY()-365,TODAY(), 0,0,1)), "")</f>
        <v/>
      </c>
      <c r="AC457" t="str" cm="1">
        <f t="array" aca="1" ref="AC457" ca="1">IFERROR(TRANSPOSE(_xlfn.STOCKHISTORY(B457, TODAY()-365,TODAY(), 0,0,1)), "")</f>
        <v/>
      </c>
    </row>
    <row r="458" spans="19:29">
      <c r="S458" s="1"/>
      <c r="AB458" t="str" cm="1">
        <f t="array" aca="1" ref="AB458" ca="1">IFERROR(TRANSPOSE(_xlfn.STOCKHISTORY(B458, TODAY()-365,TODAY(), 0,0,1)), "")</f>
        <v/>
      </c>
      <c r="AC458" t="str" cm="1">
        <f t="array" aca="1" ref="AC458" ca="1">IFERROR(TRANSPOSE(_xlfn.STOCKHISTORY(B458, TODAY()-365,TODAY(), 0,0,1)), "")</f>
        <v/>
      </c>
    </row>
    <row r="459" spans="19:29">
      <c r="S459" s="1"/>
      <c r="AB459" t="str" cm="1">
        <f t="array" aca="1" ref="AB459" ca="1">IFERROR(TRANSPOSE(_xlfn.STOCKHISTORY(B459, TODAY()-365,TODAY(), 0,0,1)), "")</f>
        <v/>
      </c>
      <c r="AC459" t="str" cm="1">
        <f t="array" aca="1" ref="AC459" ca="1">IFERROR(TRANSPOSE(_xlfn.STOCKHISTORY(B459, TODAY()-365,TODAY(), 0,0,1)), "")</f>
        <v/>
      </c>
    </row>
    <row r="460" spans="19:29">
      <c r="S460" s="1"/>
      <c r="AB460" t="str" cm="1">
        <f t="array" aca="1" ref="AB460" ca="1">IFERROR(TRANSPOSE(_xlfn.STOCKHISTORY(B460, TODAY()-365,TODAY(), 0,0,1)), "")</f>
        <v/>
      </c>
      <c r="AC460" t="str" cm="1">
        <f t="array" aca="1" ref="AC460" ca="1">IFERROR(TRANSPOSE(_xlfn.STOCKHISTORY(B460, TODAY()-365,TODAY(), 0,0,1)), "")</f>
        <v/>
      </c>
    </row>
    <row r="461" spans="19:29">
      <c r="S461" s="1"/>
      <c r="AB461" t="str" cm="1">
        <f t="array" aca="1" ref="AB461" ca="1">IFERROR(TRANSPOSE(_xlfn.STOCKHISTORY(B461, TODAY()-365,TODAY(), 0,0,1)), "")</f>
        <v/>
      </c>
      <c r="AC461" t="str" cm="1">
        <f t="array" aca="1" ref="AC461" ca="1">IFERROR(TRANSPOSE(_xlfn.STOCKHISTORY(B461, TODAY()-365,TODAY(), 0,0,1)), "")</f>
        <v/>
      </c>
    </row>
    <row r="462" spans="19:29">
      <c r="S462" s="1"/>
      <c r="AB462" t="str" cm="1">
        <f t="array" aca="1" ref="AB462" ca="1">IFERROR(TRANSPOSE(_xlfn.STOCKHISTORY(B462, TODAY()-365,TODAY(), 0,0,1)), "")</f>
        <v/>
      </c>
      <c r="AC462" t="str" cm="1">
        <f t="array" aca="1" ref="AC462" ca="1">IFERROR(TRANSPOSE(_xlfn.STOCKHISTORY(B462, TODAY()-365,TODAY(), 0,0,1)), "")</f>
        <v/>
      </c>
    </row>
    <row r="463" spans="19:29">
      <c r="S463" s="1"/>
      <c r="AB463" t="str" cm="1">
        <f t="array" aca="1" ref="AB463" ca="1">IFERROR(TRANSPOSE(_xlfn.STOCKHISTORY(B463, TODAY()-365,TODAY(), 0,0,1)), "")</f>
        <v/>
      </c>
      <c r="AC463" t="str" cm="1">
        <f t="array" aca="1" ref="AC463" ca="1">IFERROR(TRANSPOSE(_xlfn.STOCKHISTORY(B463, TODAY()-365,TODAY(), 0,0,1)), "")</f>
        <v/>
      </c>
    </row>
    <row r="464" spans="19:29">
      <c r="S464" s="1"/>
      <c r="AB464" t="str" cm="1">
        <f t="array" aca="1" ref="AB464" ca="1">IFERROR(TRANSPOSE(_xlfn.STOCKHISTORY(B464, TODAY()-365,TODAY(), 0,0,1)), "")</f>
        <v/>
      </c>
      <c r="AC464" t="str" cm="1">
        <f t="array" aca="1" ref="AC464" ca="1">IFERROR(TRANSPOSE(_xlfn.STOCKHISTORY(B464, TODAY()-365,TODAY(), 0,0,1)), "")</f>
        <v/>
      </c>
    </row>
    <row r="465" spans="19:29">
      <c r="S465" s="1"/>
      <c r="AB465" t="str" cm="1">
        <f t="array" aca="1" ref="AB465" ca="1">IFERROR(TRANSPOSE(_xlfn.STOCKHISTORY(B465, TODAY()-365,TODAY(), 0,0,1)), "")</f>
        <v/>
      </c>
      <c r="AC465" t="str" cm="1">
        <f t="array" aca="1" ref="AC465" ca="1">IFERROR(TRANSPOSE(_xlfn.STOCKHISTORY(B465, TODAY()-365,TODAY(), 0,0,1)), "")</f>
        <v/>
      </c>
    </row>
    <row r="466" spans="19:29">
      <c r="S466" s="1"/>
      <c r="AB466" t="str" cm="1">
        <f t="array" aca="1" ref="AB466" ca="1">IFERROR(TRANSPOSE(_xlfn.STOCKHISTORY(B466, TODAY()-365,TODAY(), 0,0,1)), "")</f>
        <v/>
      </c>
      <c r="AC466" t="str" cm="1">
        <f t="array" aca="1" ref="AC466" ca="1">IFERROR(TRANSPOSE(_xlfn.STOCKHISTORY(B466, TODAY()-365,TODAY(), 0,0,1)), "")</f>
        <v/>
      </c>
    </row>
    <row r="467" spans="19:29">
      <c r="S467" s="1"/>
      <c r="AB467" t="str" cm="1">
        <f t="array" aca="1" ref="AB467" ca="1">IFERROR(TRANSPOSE(_xlfn.STOCKHISTORY(B467, TODAY()-365,TODAY(), 0,0,1)), "")</f>
        <v/>
      </c>
      <c r="AC467" t="str" cm="1">
        <f t="array" aca="1" ref="AC467" ca="1">IFERROR(TRANSPOSE(_xlfn.STOCKHISTORY(B467, TODAY()-365,TODAY(), 0,0,1)), "")</f>
        <v/>
      </c>
    </row>
    <row r="468" spans="19:29">
      <c r="S468" s="1"/>
      <c r="AB468" t="str" cm="1">
        <f t="array" aca="1" ref="AB468" ca="1">IFERROR(TRANSPOSE(_xlfn.STOCKHISTORY(B468, TODAY()-365,TODAY(), 0,0,1)), "")</f>
        <v/>
      </c>
      <c r="AC468" t="str" cm="1">
        <f t="array" aca="1" ref="AC468" ca="1">IFERROR(TRANSPOSE(_xlfn.STOCKHISTORY(B468, TODAY()-365,TODAY(), 0,0,1)), "")</f>
        <v/>
      </c>
    </row>
    <row r="469" spans="19:29">
      <c r="S469" s="1"/>
      <c r="AB469" t="str" cm="1">
        <f t="array" aca="1" ref="AB469" ca="1">IFERROR(TRANSPOSE(_xlfn.STOCKHISTORY(B469, TODAY()-365,TODAY(), 0,0,1)), "")</f>
        <v/>
      </c>
      <c r="AC469" t="str" cm="1">
        <f t="array" aca="1" ref="AC469" ca="1">IFERROR(TRANSPOSE(_xlfn.STOCKHISTORY(B469, TODAY()-365,TODAY(), 0,0,1)), "")</f>
        <v/>
      </c>
    </row>
    <row r="470" spans="19:29">
      <c r="S470" s="1"/>
      <c r="AB470" t="str" cm="1">
        <f t="array" aca="1" ref="AB470" ca="1">IFERROR(TRANSPOSE(_xlfn.STOCKHISTORY(B470, TODAY()-365,TODAY(), 0,0,1)), "")</f>
        <v/>
      </c>
      <c r="AC470" t="str" cm="1">
        <f t="array" aca="1" ref="AC470" ca="1">IFERROR(TRANSPOSE(_xlfn.STOCKHISTORY(B470, TODAY()-365,TODAY(), 0,0,1)), "")</f>
        <v/>
      </c>
    </row>
    <row r="471" spans="19:29">
      <c r="S471" s="1"/>
      <c r="AB471" t="str" cm="1">
        <f t="array" aca="1" ref="AB471" ca="1">IFERROR(TRANSPOSE(_xlfn.STOCKHISTORY(B471, TODAY()-365,TODAY(), 0,0,1)), "")</f>
        <v/>
      </c>
      <c r="AC471" t="str" cm="1">
        <f t="array" aca="1" ref="AC471" ca="1">IFERROR(TRANSPOSE(_xlfn.STOCKHISTORY(B471, TODAY()-365,TODAY(), 0,0,1)), "")</f>
        <v/>
      </c>
    </row>
    <row r="472" spans="19:29">
      <c r="S472" s="1"/>
      <c r="AB472" t="str" cm="1">
        <f t="array" aca="1" ref="AB472" ca="1">IFERROR(TRANSPOSE(_xlfn.STOCKHISTORY(B472, TODAY()-365,TODAY(), 0,0,1)), "")</f>
        <v/>
      </c>
      <c r="AC472" t="str" cm="1">
        <f t="array" aca="1" ref="AC472" ca="1">IFERROR(TRANSPOSE(_xlfn.STOCKHISTORY(B472, TODAY()-365,TODAY(), 0,0,1)), "")</f>
        <v/>
      </c>
    </row>
    <row r="473" spans="19:29">
      <c r="S473" s="1"/>
      <c r="AB473" t="str" cm="1">
        <f t="array" aca="1" ref="AB473" ca="1">IFERROR(TRANSPOSE(_xlfn.STOCKHISTORY(B473, TODAY()-365,TODAY(), 0,0,1)), "")</f>
        <v/>
      </c>
      <c r="AC473" t="str" cm="1">
        <f t="array" aca="1" ref="AC473" ca="1">IFERROR(TRANSPOSE(_xlfn.STOCKHISTORY(B473, TODAY()-365,TODAY(), 0,0,1)), "")</f>
        <v/>
      </c>
    </row>
    <row r="474" spans="19:29">
      <c r="S474" s="1"/>
      <c r="AB474" t="str" cm="1">
        <f t="array" aca="1" ref="AB474" ca="1">IFERROR(TRANSPOSE(_xlfn.STOCKHISTORY(B474, TODAY()-365,TODAY(), 0,0,1)), "")</f>
        <v/>
      </c>
      <c r="AC474" t="str" cm="1">
        <f t="array" aca="1" ref="AC474" ca="1">IFERROR(TRANSPOSE(_xlfn.STOCKHISTORY(B474, TODAY()-365,TODAY(), 0,0,1)), "")</f>
        <v/>
      </c>
    </row>
    <row r="475" spans="19:29">
      <c r="S475" s="1"/>
      <c r="AB475" t="str" cm="1">
        <f t="array" aca="1" ref="AB475" ca="1">IFERROR(TRANSPOSE(_xlfn.STOCKHISTORY(B475, TODAY()-365,TODAY(), 0,0,1)), "")</f>
        <v/>
      </c>
      <c r="AC475" t="str" cm="1">
        <f t="array" aca="1" ref="AC475" ca="1">IFERROR(TRANSPOSE(_xlfn.STOCKHISTORY(B475, TODAY()-365,TODAY(), 0,0,1)), "")</f>
        <v/>
      </c>
    </row>
    <row r="476" spans="19:29">
      <c r="S476" s="1"/>
      <c r="AB476" t="str" cm="1">
        <f t="array" aca="1" ref="AB476" ca="1">IFERROR(TRANSPOSE(_xlfn.STOCKHISTORY(B476, TODAY()-365,TODAY(), 0,0,1)), "")</f>
        <v/>
      </c>
      <c r="AC476" t="str" cm="1">
        <f t="array" aca="1" ref="AC476" ca="1">IFERROR(TRANSPOSE(_xlfn.STOCKHISTORY(B476, TODAY()-365,TODAY(), 0,0,1)), "")</f>
        <v/>
      </c>
    </row>
    <row r="477" spans="19:29">
      <c r="S477" s="1"/>
      <c r="AB477" t="str" cm="1">
        <f t="array" aca="1" ref="AB477" ca="1">IFERROR(TRANSPOSE(_xlfn.STOCKHISTORY(B477, TODAY()-365,TODAY(), 0,0,1)), "")</f>
        <v/>
      </c>
      <c r="AC477" t="str" cm="1">
        <f t="array" aca="1" ref="AC477" ca="1">IFERROR(TRANSPOSE(_xlfn.STOCKHISTORY(B477, TODAY()-365,TODAY(), 0,0,1)), "")</f>
        <v/>
      </c>
    </row>
    <row r="478" spans="19:29">
      <c r="S478" s="1"/>
      <c r="AB478" t="str" cm="1">
        <f t="array" aca="1" ref="AB478" ca="1">IFERROR(TRANSPOSE(_xlfn.STOCKHISTORY(B478, TODAY()-365,TODAY(), 0,0,1)), "")</f>
        <v/>
      </c>
      <c r="AC478" t="str" cm="1">
        <f t="array" aca="1" ref="AC478" ca="1">IFERROR(TRANSPOSE(_xlfn.STOCKHISTORY(B478, TODAY()-365,TODAY(), 0,0,1)), "")</f>
        <v/>
      </c>
    </row>
    <row r="479" spans="19:29">
      <c r="S479" s="1"/>
      <c r="AB479" t="str" cm="1">
        <f t="array" aca="1" ref="AB479" ca="1">IFERROR(TRANSPOSE(_xlfn.STOCKHISTORY(B479, TODAY()-365,TODAY(), 0,0,1)), "")</f>
        <v/>
      </c>
      <c r="AC479" t="str" cm="1">
        <f t="array" aca="1" ref="AC479" ca="1">IFERROR(TRANSPOSE(_xlfn.STOCKHISTORY(B479, TODAY()-365,TODAY(), 0,0,1)), "")</f>
        <v/>
      </c>
    </row>
    <row r="480" spans="19:29">
      <c r="S480" s="1"/>
      <c r="AB480" t="str" cm="1">
        <f t="array" aca="1" ref="AB480" ca="1">IFERROR(TRANSPOSE(_xlfn.STOCKHISTORY(B480, TODAY()-365,TODAY(), 0,0,1)), "")</f>
        <v/>
      </c>
      <c r="AC480" t="str" cm="1">
        <f t="array" aca="1" ref="AC480" ca="1">IFERROR(TRANSPOSE(_xlfn.STOCKHISTORY(B480, TODAY()-365,TODAY(), 0,0,1)), "")</f>
        <v/>
      </c>
    </row>
    <row r="481" spans="19:29">
      <c r="S481" s="1"/>
      <c r="AB481" t="str" cm="1">
        <f t="array" aca="1" ref="AB481" ca="1">IFERROR(TRANSPOSE(_xlfn.STOCKHISTORY(B481, TODAY()-365,TODAY(), 0,0,1)), "")</f>
        <v/>
      </c>
      <c r="AC481" t="str" cm="1">
        <f t="array" aca="1" ref="AC481" ca="1">IFERROR(TRANSPOSE(_xlfn.STOCKHISTORY(B481, TODAY()-365,TODAY(), 0,0,1)), "")</f>
        <v/>
      </c>
    </row>
    <row r="482" spans="19:29">
      <c r="S482" s="1"/>
      <c r="AB482" t="str" cm="1">
        <f t="array" aca="1" ref="AB482" ca="1">IFERROR(TRANSPOSE(_xlfn.STOCKHISTORY(B482, TODAY()-365,TODAY(), 0,0,1)), "")</f>
        <v/>
      </c>
      <c r="AC482" t="str" cm="1">
        <f t="array" aca="1" ref="AC482" ca="1">IFERROR(TRANSPOSE(_xlfn.STOCKHISTORY(B482, TODAY()-365,TODAY(), 0,0,1)), "")</f>
        <v/>
      </c>
    </row>
    <row r="483" spans="19:29">
      <c r="S483" s="1"/>
      <c r="AB483" t="str" cm="1">
        <f t="array" aca="1" ref="AB483" ca="1">IFERROR(TRANSPOSE(_xlfn.STOCKHISTORY(B483, TODAY()-365,TODAY(), 0,0,1)), "")</f>
        <v/>
      </c>
      <c r="AC483" t="str" cm="1">
        <f t="array" aca="1" ref="AC483" ca="1">IFERROR(TRANSPOSE(_xlfn.STOCKHISTORY(B483, TODAY()-365,TODAY(), 0,0,1)), "")</f>
        <v/>
      </c>
    </row>
    <row r="484" spans="19:29">
      <c r="S484" s="1"/>
      <c r="AB484" t="str" cm="1">
        <f t="array" aca="1" ref="AB484" ca="1">IFERROR(TRANSPOSE(_xlfn.STOCKHISTORY(B484, TODAY()-365,TODAY(), 0,0,1)), "")</f>
        <v/>
      </c>
      <c r="AC484" t="str" cm="1">
        <f t="array" aca="1" ref="AC484" ca="1">IFERROR(TRANSPOSE(_xlfn.STOCKHISTORY(B484, TODAY()-365,TODAY(), 0,0,1)), "")</f>
        <v/>
      </c>
    </row>
    <row r="485" spans="19:29">
      <c r="S485" s="1"/>
      <c r="AB485" t="str" cm="1">
        <f t="array" aca="1" ref="AB485" ca="1">IFERROR(TRANSPOSE(_xlfn.STOCKHISTORY(B485, TODAY()-365,TODAY(), 0,0,1)), "")</f>
        <v/>
      </c>
      <c r="AC485" t="str" cm="1">
        <f t="array" aca="1" ref="AC485" ca="1">IFERROR(TRANSPOSE(_xlfn.STOCKHISTORY(B485, TODAY()-365,TODAY(), 0,0,1)), "")</f>
        <v/>
      </c>
    </row>
    <row r="486" spans="19:29">
      <c r="S486" s="1"/>
      <c r="AB486" t="str" cm="1">
        <f t="array" aca="1" ref="AB486" ca="1">IFERROR(TRANSPOSE(_xlfn.STOCKHISTORY(B486, TODAY()-365,TODAY(), 0,0,1)), "")</f>
        <v/>
      </c>
      <c r="AC486" t="str" cm="1">
        <f t="array" aca="1" ref="AC486" ca="1">IFERROR(TRANSPOSE(_xlfn.STOCKHISTORY(B486, TODAY()-365,TODAY(), 0,0,1)), "")</f>
        <v/>
      </c>
    </row>
    <row r="487" spans="19:29">
      <c r="S487" s="1"/>
      <c r="AB487" t="str" cm="1">
        <f t="array" aca="1" ref="AB487" ca="1">IFERROR(TRANSPOSE(_xlfn.STOCKHISTORY(B487, TODAY()-365,TODAY(), 0,0,1)), "")</f>
        <v/>
      </c>
      <c r="AC487" t="str" cm="1">
        <f t="array" aca="1" ref="AC487" ca="1">IFERROR(TRANSPOSE(_xlfn.STOCKHISTORY(B487, TODAY()-365,TODAY(), 0,0,1)), "")</f>
        <v/>
      </c>
    </row>
    <row r="488" spans="19:29">
      <c r="S488" s="1"/>
      <c r="AB488" t="str" cm="1">
        <f t="array" aca="1" ref="AB488" ca="1">IFERROR(TRANSPOSE(_xlfn.STOCKHISTORY(B488, TODAY()-365,TODAY(), 0,0,1)), "")</f>
        <v/>
      </c>
      <c r="AC488" t="str" cm="1">
        <f t="array" aca="1" ref="AC488" ca="1">IFERROR(TRANSPOSE(_xlfn.STOCKHISTORY(B488, TODAY()-365,TODAY(), 0,0,1)), "")</f>
        <v/>
      </c>
    </row>
    <row r="489" spans="19:29">
      <c r="S489" s="1"/>
      <c r="AB489" t="str" cm="1">
        <f t="array" aca="1" ref="AB489" ca="1">IFERROR(TRANSPOSE(_xlfn.STOCKHISTORY(B489, TODAY()-365,TODAY(), 0,0,1)), "")</f>
        <v/>
      </c>
      <c r="AC489" t="str" cm="1">
        <f t="array" aca="1" ref="AC489" ca="1">IFERROR(TRANSPOSE(_xlfn.STOCKHISTORY(B489, TODAY()-365,TODAY(), 0,0,1)), "")</f>
        <v/>
      </c>
    </row>
    <row r="490" spans="19:29">
      <c r="S490" s="1"/>
      <c r="AB490" t="str" cm="1">
        <f t="array" aca="1" ref="AB490" ca="1">IFERROR(TRANSPOSE(_xlfn.STOCKHISTORY(B490, TODAY()-365,TODAY(), 0,0,1)), "")</f>
        <v/>
      </c>
      <c r="AC490" t="str" cm="1">
        <f t="array" aca="1" ref="AC490" ca="1">IFERROR(TRANSPOSE(_xlfn.STOCKHISTORY(B490, TODAY()-365,TODAY(), 0,0,1)), "")</f>
        <v/>
      </c>
    </row>
    <row r="491" spans="19:29">
      <c r="S491" s="1"/>
      <c r="AB491" t="str" cm="1">
        <f t="array" aca="1" ref="AB491" ca="1">IFERROR(TRANSPOSE(_xlfn.STOCKHISTORY(B491, TODAY()-365,TODAY(), 0,0,1)), "")</f>
        <v/>
      </c>
      <c r="AC491" t="str" cm="1">
        <f t="array" aca="1" ref="AC491" ca="1">IFERROR(TRANSPOSE(_xlfn.STOCKHISTORY(B491, TODAY()-365,TODAY(), 0,0,1)), "")</f>
        <v/>
      </c>
    </row>
    <row r="492" spans="19:29">
      <c r="S492" s="1"/>
      <c r="AB492" t="str" cm="1">
        <f t="array" aca="1" ref="AB492" ca="1">IFERROR(TRANSPOSE(_xlfn.STOCKHISTORY(B492, TODAY()-365,TODAY(), 0,0,1)), "")</f>
        <v/>
      </c>
      <c r="AC492" t="str" cm="1">
        <f t="array" aca="1" ref="AC492" ca="1">IFERROR(TRANSPOSE(_xlfn.STOCKHISTORY(B492, TODAY()-365,TODAY(), 0,0,1)), "")</f>
        <v/>
      </c>
    </row>
    <row r="493" spans="19:29">
      <c r="S493" s="1"/>
      <c r="AB493" t="str" cm="1">
        <f t="array" aca="1" ref="AB493" ca="1">IFERROR(TRANSPOSE(_xlfn.STOCKHISTORY(B493, TODAY()-365,TODAY(), 0,0,1)), "")</f>
        <v/>
      </c>
      <c r="AC493" t="str" cm="1">
        <f t="array" aca="1" ref="AC493" ca="1">IFERROR(TRANSPOSE(_xlfn.STOCKHISTORY(B493, TODAY()-365,TODAY(), 0,0,1)), "")</f>
        <v/>
      </c>
    </row>
    <row r="494" spans="19:29">
      <c r="S494" s="1"/>
      <c r="AB494" t="str" cm="1">
        <f t="array" aca="1" ref="AB494" ca="1">IFERROR(TRANSPOSE(_xlfn.STOCKHISTORY(B494, TODAY()-365,TODAY(), 0,0,1)), "")</f>
        <v/>
      </c>
      <c r="AC494" t="str" cm="1">
        <f t="array" aca="1" ref="AC494" ca="1">IFERROR(TRANSPOSE(_xlfn.STOCKHISTORY(B494, TODAY()-365,TODAY(), 0,0,1)), "")</f>
        <v/>
      </c>
    </row>
    <row r="495" spans="19:29">
      <c r="S495" s="1"/>
      <c r="AB495" t="str" cm="1">
        <f t="array" aca="1" ref="AB495" ca="1">IFERROR(TRANSPOSE(_xlfn.STOCKHISTORY(B495, TODAY()-365,TODAY(), 0,0,1)), "")</f>
        <v/>
      </c>
      <c r="AC495" t="str" cm="1">
        <f t="array" aca="1" ref="AC495" ca="1">IFERROR(TRANSPOSE(_xlfn.STOCKHISTORY(B495, TODAY()-365,TODAY(), 0,0,1)), "")</f>
        <v/>
      </c>
    </row>
    <row r="496" spans="19:29">
      <c r="S496" s="1"/>
      <c r="AB496" t="str" cm="1">
        <f t="array" aca="1" ref="AB496" ca="1">IFERROR(TRANSPOSE(_xlfn.STOCKHISTORY(B496, TODAY()-365,TODAY(), 0,0,1)), "")</f>
        <v/>
      </c>
      <c r="AC496" t="str" cm="1">
        <f t="array" aca="1" ref="AC496" ca="1">IFERROR(TRANSPOSE(_xlfn.STOCKHISTORY(B496, TODAY()-365,TODAY(), 0,0,1)), "")</f>
        <v/>
      </c>
    </row>
    <row r="497" spans="19:29">
      <c r="S497" s="1"/>
      <c r="AB497" t="str" cm="1">
        <f t="array" aca="1" ref="AB497" ca="1">IFERROR(TRANSPOSE(_xlfn.STOCKHISTORY(B497, TODAY()-365,TODAY(), 0,0,1)), "")</f>
        <v/>
      </c>
      <c r="AC497" t="str" cm="1">
        <f t="array" aca="1" ref="AC497" ca="1">IFERROR(TRANSPOSE(_xlfn.STOCKHISTORY(B497, TODAY()-365,TODAY(), 0,0,1)), "")</f>
        <v/>
      </c>
    </row>
    <row r="498" spans="19:29">
      <c r="S498" s="1"/>
      <c r="AB498" t="str" cm="1">
        <f t="array" aca="1" ref="AB498" ca="1">IFERROR(TRANSPOSE(_xlfn.STOCKHISTORY(B498, TODAY()-365,TODAY(), 0,0,1)), "")</f>
        <v/>
      </c>
      <c r="AC498" t="str" cm="1">
        <f t="array" aca="1" ref="AC498" ca="1">IFERROR(TRANSPOSE(_xlfn.STOCKHISTORY(B498, TODAY()-365,TODAY(), 0,0,1)), "")</f>
        <v/>
      </c>
    </row>
    <row r="499" spans="19:29">
      <c r="S499" s="1"/>
      <c r="AB499" t="str" cm="1">
        <f t="array" aca="1" ref="AB499" ca="1">IFERROR(TRANSPOSE(_xlfn.STOCKHISTORY(B499, TODAY()-365,TODAY(), 0,0,1)), "")</f>
        <v/>
      </c>
      <c r="AC499" t="str" cm="1">
        <f t="array" aca="1" ref="AC499" ca="1">IFERROR(TRANSPOSE(_xlfn.STOCKHISTORY(B499, TODAY()-365,TODAY(), 0,0,1)), "")</f>
        <v/>
      </c>
    </row>
    <row r="500" spans="19:29">
      <c r="S500" s="1"/>
      <c r="AB500" t="str" cm="1">
        <f t="array" aca="1" ref="AB500" ca="1">IFERROR(TRANSPOSE(_xlfn.STOCKHISTORY(B500, TODAY()-365,TODAY(), 0,0,1)), "")</f>
        <v/>
      </c>
      <c r="AC500" t="str" cm="1">
        <f t="array" aca="1" ref="AC500" ca="1">IFERROR(TRANSPOSE(_xlfn.STOCKHISTORY(B500, TODAY()-365,TODAY(), 0,0,1)), "")</f>
        <v/>
      </c>
    </row>
    <row r="501" spans="19:29">
      <c r="AB501" t="str" cm="1">
        <f t="array" aca="1" ref="AB501" ca="1">IFERROR(TRANSPOSE(_xlfn.STOCKHISTORY(B501, TODAY()-365,TODAY(), 0,0,1)), "")</f>
        <v/>
      </c>
      <c r="AC501" t="str" cm="1">
        <f t="array" aca="1" ref="AC501" ca="1">IFERROR(TRANSPOSE(_xlfn.STOCKHISTORY(B501, TODAY()-365,TODAY(), 0,0,1)), "")</f>
        <v/>
      </c>
    </row>
    <row r="502" spans="19:29">
      <c r="AB502" t="str" cm="1">
        <f t="array" aca="1" ref="AB502" ca="1">IFERROR(TRANSPOSE(_xlfn.STOCKHISTORY(B502, TODAY()-365,TODAY(), 0,0,1)), "")</f>
        <v/>
      </c>
      <c r="AC502" t="str" cm="1">
        <f t="array" aca="1" ref="AC502" ca="1">IFERROR(TRANSPOSE(_xlfn.STOCKHISTORY(B502, TODAY()-365,TODAY(), 0,0,1)), "")</f>
        <v/>
      </c>
    </row>
    <row r="503" spans="19:29">
      <c r="AB503" t="str" cm="1">
        <f t="array" aca="1" ref="AB503" ca="1">IFERROR(TRANSPOSE(_xlfn.STOCKHISTORY(B503, TODAY()-365,TODAY(), 0,0,1)), "")</f>
        <v/>
      </c>
      <c r="AC503" t="str" cm="1">
        <f t="array" aca="1" ref="AC503" ca="1">IFERROR(TRANSPOSE(_xlfn.STOCKHISTORY(B503, TODAY()-365,TODAY(), 0,0,1)), "")</f>
        <v/>
      </c>
    </row>
    <row r="504" spans="19:29">
      <c r="AB504" t="str" cm="1">
        <f t="array" aca="1" ref="AB504" ca="1">IFERROR(TRANSPOSE(_xlfn.STOCKHISTORY(B504, TODAY()-365,TODAY(), 0,0,1)), "")</f>
        <v/>
      </c>
      <c r="AC504" t="str" cm="1">
        <f t="array" aca="1" ref="AC504" ca="1">IFERROR(TRANSPOSE(_xlfn.STOCKHISTORY(B504, TODAY()-365,TODAY(), 0,0,1)), "")</f>
        <v/>
      </c>
    </row>
    <row r="505" spans="19:29">
      <c r="AB505" t="str" cm="1">
        <f t="array" aca="1" ref="AB505" ca="1">IFERROR(TRANSPOSE(_xlfn.STOCKHISTORY(B505, TODAY()-365,TODAY(), 0,0,1)), "")</f>
        <v/>
      </c>
      <c r="AC505" t="str" cm="1">
        <f t="array" aca="1" ref="AC505" ca="1">IFERROR(TRANSPOSE(_xlfn.STOCKHISTORY(B505, TODAY()-365,TODAY(), 0,0,1)), "")</f>
        <v/>
      </c>
    </row>
    <row r="506" spans="19:29">
      <c r="AB506" t="str" cm="1">
        <f t="array" aca="1" ref="AB506" ca="1">IFERROR(TRANSPOSE(_xlfn.STOCKHISTORY(B506, TODAY()-365,TODAY(), 0,0,1)), "")</f>
        <v/>
      </c>
      <c r="AC506" t="str" cm="1">
        <f t="array" aca="1" ref="AC506" ca="1">IFERROR(TRANSPOSE(_xlfn.STOCKHISTORY(B506, TODAY()-365,TODAY(), 0,0,1)), "")</f>
        <v/>
      </c>
    </row>
    <row r="507" spans="19:29">
      <c r="AB507" t="str" cm="1">
        <f t="array" aca="1" ref="AB507" ca="1">IFERROR(TRANSPOSE(_xlfn.STOCKHISTORY(B507, TODAY()-365,TODAY(), 0,0,1)), "")</f>
        <v/>
      </c>
      <c r="AC507" t="str" cm="1">
        <f t="array" aca="1" ref="AC507" ca="1">IFERROR(TRANSPOSE(_xlfn.STOCKHISTORY(B507, TODAY()-365,TODAY(), 0,0,1)), "")</f>
        <v/>
      </c>
    </row>
    <row r="508" spans="19:29">
      <c r="AB508" t="str" cm="1">
        <f t="array" aca="1" ref="AB508" ca="1">IFERROR(TRANSPOSE(_xlfn.STOCKHISTORY(B508, TODAY()-365,TODAY(), 0,0,1)), "")</f>
        <v/>
      </c>
      <c r="AC508" t="str" cm="1">
        <f t="array" aca="1" ref="AC508" ca="1">IFERROR(TRANSPOSE(_xlfn.STOCKHISTORY(B508, TODAY()-365,TODAY(), 0,0,1)), "")</f>
        <v/>
      </c>
    </row>
    <row r="509" spans="19:29">
      <c r="AB509" t="str" cm="1">
        <f t="array" aca="1" ref="AB509" ca="1">IFERROR(TRANSPOSE(_xlfn.STOCKHISTORY(B509, TODAY()-365,TODAY(), 0,0,1)), "")</f>
        <v/>
      </c>
      <c r="AC509" t="str" cm="1">
        <f t="array" aca="1" ref="AC509" ca="1">IFERROR(TRANSPOSE(_xlfn.STOCKHISTORY(B509, TODAY()-365,TODAY(), 0,0,1)), "")</f>
        <v/>
      </c>
    </row>
    <row r="510" spans="19:29">
      <c r="AB510" t="str" cm="1">
        <f t="array" aca="1" ref="AB510" ca="1">IFERROR(TRANSPOSE(_xlfn.STOCKHISTORY(B510, TODAY()-365,TODAY(), 0,0,1)), "")</f>
        <v/>
      </c>
      <c r="AC510" t="str" cm="1">
        <f t="array" aca="1" ref="AC510" ca="1">IFERROR(TRANSPOSE(_xlfn.STOCKHISTORY(B510, TODAY()-365,TODAY(), 0,0,1)), "")</f>
        <v/>
      </c>
    </row>
    <row r="511" spans="19:29">
      <c r="AB511" t="str" cm="1">
        <f t="array" aca="1" ref="AB511" ca="1">IFERROR(TRANSPOSE(_xlfn.STOCKHISTORY(B511, TODAY()-365,TODAY(), 0,0,1)), "")</f>
        <v/>
      </c>
      <c r="AC511" t="str" cm="1">
        <f t="array" aca="1" ref="AC511" ca="1">IFERROR(TRANSPOSE(_xlfn.STOCKHISTORY(B511, TODAY()-365,TODAY(), 0,0,1)), "")</f>
        <v/>
      </c>
    </row>
    <row r="512" spans="19:29">
      <c r="AB512" t="str" cm="1">
        <f t="array" aca="1" ref="AB512" ca="1">IFERROR(TRANSPOSE(_xlfn.STOCKHISTORY(B512, TODAY()-365,TODAY(), 0,0,1)), "")</f>
        <v/>
      </c>
      <c r="AC512" t="str" cm="1">
        <f t="array" aca="1" ref="AC512" ca="1">IFERROR(TRANSPOSE(_xlfn.STOCKHISTORY(B512, TODAY()-365,TODAY(), 0,0,1)), "")</f>
        <v/>
      </c>
    </row>
    <row r="513" spans="28:29">
      <c r="AB513" t="str" cm="1">
        <f t="array" aca="1" ref="AB513" ca="1">IFERROR(TRANSPOSE(_xlfn.STOCKHISTORY(B513, TODAY()-365,TODAY(), 0,0,1)), "")</f>
        <v/>
      </c>
      <c r="AC513" t="str" cm="1">
        <f t="array" aca="1" ref="AC513" ca="1">IFERROR(TRANSPOSE(_xlfn.STOCKHISTORY(B513, TODAY()-365,TODAY(), 0,0,1)), "")</f>
        <v/>
      </c>
    </row>
    <row r="514" spans="28:29">
      <c r="AB514" t="str" cm="1">
        <f t="array" aca="1" ref="AB514" ca="1">IFERROR(TRANSPOSE(_xlfn.STOCKHISTORY(B514, TODAY()-365,TODAY(), 0,0,1)), "")</f>
        <v/>
      </c>
      <c r="AC514" t="str" cm="1">
        <f t="array" aca="1" ref="AC514" ca="1">IFERROR(TRANSPOSE(_xlfn.STOCKHISTORY(B514, TODAY()-365,TODAY(), 0,0,1)), "")</f>
        <v/>
      </c>
    </row>
    <row r="515" spans="28:29">
      <c r="AB515" t="str" cm="1">
        <f t="array" aca="1" ref="AB515" ca="1">IFERROR(TRANSPOSE(_xlfn.STOCKHISTORY(B515, TODAY()-365,TODAY(), 0,0,1)), "")</f>
        <v/>
      </c>
      <c r="AC515" t="str" cm="1">
        <f t="array" aca="1" ref="AC515" ca="1">IFERROR(TRANSPOSE(_xlfn.STOCKHISTORY(B515, TODAY()-365,TODAY(), 0,0,1)), "")</f>
        <v/>
      </c>
    </row>
    <row r="516" spans="28:29">
      <c r="AB516" t="str" cm="1">
        <f t="array" aca="1" ref="AB516" ca="1">IFERROR(TRANSPOSE(_xlfn.STOCKHISTORY(B516, TODAY()-365,TODAY(), 0,0,1)), "")</f>
        <v/>
      </c>
      <c r="AC516" t="str" cm="1">
        <f t="array" aca="1" ref="AC516" ca="1">IFERROR(TRANSPOSE(_xlfn.STOCKHISTORY(B516, TODAY()-365,TODAY(), 0,0,1)), "")</f>
        <v/>
      </c>
    </row>
    <row r="517" spans="28:29">
      <c r="AB517" t="str" cm="1">
        <f t="array" aca="1" ref="AB517" ca="1">IFERROR(TRANSPOSE(_xlfn.STOCKHISTORY(B517, TODAY()-365,TODAY(), 0,0,1)), "")</f>
        <v/>
      </c>
      <c r="AC517" t="str" cm="1">
        <f t="array" aca="1" ref="AC517" ca="1">IFERROR(TRANSPOSE(_xlfn.STOCKHISTORY(B517, TODAY()-365,TODAY(), 0,0,1)), "")</f>
        <v/>
      </c>
    </row>
    <row r="518" spans="28:29">
      <c r="AB518" t="str" cm="1">
        <f t="array" aca="1" ref="AB518" ca="1">IFERROR(TRANSPOSE(_xlfn.STOCKHISTORY(B518, TODAY()-365,TODAY(), 0,0,1)), "")</f>
        <v/>
      </c>
      <c r="AC518" t="str" cm="1">
        <f t="array" aca="1" ref="AC518" ca="1">IFERROR(TRANSPOSE(_xlfn.STOCKHISTORY(B518, TODAY()-365,TODAY(), 0,0,1)), "")</f>
        <v/>
      </c>
    </row>
    <row r="519" spans="28:29">
      <c r="AB519" t="str" cm="1">
        <f t="array" aca="1" ref="AB519" ca="1">IFERROR(TRANSPOSE(_xlfn.STOCKHISTORY(B519, TODAY()-365,TODAY(), 0,0,1)), "")</f>
        <v/>
      </c>
      <c r="AC519" t="str" cm="1">
        <f t="array" aca="1" ref="AC519" ca="1">IFERROR(TRANSPOSE(_xlfn.STOCKHISTORY(B519, TODAY()-365,TODAY(), 0,0,1)), "")</f>
        <v/>
      </c>
    </row>
    <row r="520" spans="28:29">
      <c r="AB520" t="str" cm="1">
        <f t="array" aca="1" ref="AB520" ca="1">IFERROR(TRANSPOSE(_xlfn.STOCKHISTORY(B520, TODAY()-365,TODAY(), 0,0,1)), "")</f>
        <v/>
      </c>
      <c r="AC520" t="str" cm="1">
        <f t="array" aca="1" ref="AC520" ca="1">IFERROR(TRANSPOSE(_xlfn.STOCKHISTORY(B520, TODAY()-365,TODAY(), 0,0,1)), "")</f>
        <v/>
      </c>
    </row>
    <row r="521" spans="28:29">
      <c r="AB521" t="str" cm="1">
        <f t="array" aca="1" ref="AB521" ca="1">IFERROR(TRANSPOSE(_xlfn.STOCKHISTORY(B521, TODAY()-365,TODAY(), 0,0,1)), "")</f>
        <v/>
      </c>
      <c r="AC521" t="str" cm="1">
        <f t="array" aca="1" ref="AC521" ca="1">IFERROR(TRANSPOSE(_xlfn.STOCKHISTORY(B521, TODAY()-365,TODAY(), 0,0,1)), "")</f>
        <v/>
      </c>
    </row>
    <row r="522" spans="28:29">
      <c r="AB522" t="str" cm="1">
        <f t="array" aca="1" ref="AB522" ca="1">IFERROR(TRANSPOSE(_xlfn.STOCKHISTORY(B522, TODAY()-365,TODAY(), 0,0,1)), "")</f>
        <v/>
      </c>
      <c r="AC522" t="str" cm="1">
        <f t="array" aca="1" ref="AC522" ca="1">IFERROR(TRANSPOSE(_xlfn.STOCKHISTORY(B522, TODAY()-365,TODAY(), 0,0,1)), "")</f>
        <v/>
      </c>
    </row>
    <row r="523" spans="28:29">
      <c r="AB523" t="str" cm="1">
        <f t="array" aca="1" ref="AB523" ca="1">IFERROR(TRANSPOSE(_xlfn.STOCKHISTORY(B523, TODAY()-365,TODAY(), 0,0,1)), "")</f>
        <v/>
      </c>
      <c r="AC523" t="str" cm="1">
        <f t="array" aca="1" ref="AC523" ca="1">IFERROR(TRANSPOSE(_xlfn.STOCKHISTORY(B523, TODAY()-365,TODAY(), 0,0,1)), "")</f>
        <v/>
      </c>
    </row>
    <row r="524" spans="28:29">
      <c r="AB524" t="str" cm="1">
        <f t="array" aca="1" ref="AB524" ca="1">IFERROR(TRANSPOSE(_xlfn.STOCKHISTORY(B524, TODAY()-365,TODAY(), 0,0,1)), "")</f>
        <v/>
      </c>
      <c r="AC524" t="str" cm="1">
        <f t="array" aca="1" ref="AC524" ca="1">IFERROR(TRANSPOSE(_xlfn.STOCKHISTORY(B524, TODAY()-365,TODAY(), 0,0,1)), "")</f>
        <v/>
      </c>
    </row>
    <row r="525" spans="28:29">
      <c r="AB525" t="str" cm="1">
        <f t="array" aca="1" ref="AB525" ca="1">IFERROR(TRANSPOSE(_xlfn.STOCKHISTORY(B525, TODAY()-365,TODAY(), 0,0,1)), "")</f>
        <v/>
      </c>
      <c r="AC525" t="str" cm="1">
        <f t="array" aca="1" ref="AC525" ca="1">IFERROR(TRANSPOSE(_xlfn.STOCKHISTORY(B525, TODAY()-365,TODAY(), 0,0,1)), "")</f>
        <v/>
      </c>
    </row>
    <row r="526" spans="28:29">
      <c r="AB526" t="str" cm="1">
        <f t="array" aca="1" ref="AB526" ca="1">IFERROR(TRANSPOSE(_xlfn.STOCKHISTORY(B526, TODAY()-365,TODAY(), 0,0,1)), "")</f>
        <v/>
      </c>
      <c r="AC526" t="str" cm="1">
        <f t="array" aca="1" ref="AC526" ca="1">IFERROR(TRANSPOSE(_xlfn.STOCKHISTORY(B526, TODAY()-365,TODAY(), 0,0,1)), "")</f>
        <v/>
      </c>
    </row>
    <row r="527" spans="28:29">
      <c r="AB527" t="str" cm="1">
        <f t="array" aca="1" ref="AB527" ca="1">IFERROR(TRANSPOSE(_xlfn.STOCKHISTORY(B527, TODAY()-365,TODAY(), 0,0,1)), "")</f>
        <v/>
      </c>
      <c r="AC527" t="str" cm="1">
        <f t="array" aca="1" ref="AC527" ca="1">IFERROR(TRANSPOSE(_xlfn.STOCKHISTORY(B527, TODAY()-365,TODAY(), 0,0,1)), "")</f>
        <v/>
      </c>
    </row>
    <row r="528" spans="28:29">
      <c r="AB528" t="str" cm="1">
        <f t="array" aca="1" ref="AB528" ca="1">IFERROR(TRANSPOSE(_xlfn.STOCKHISTORY(B528, TODAY()-365,TODAY(), 0,0,1)), "")</f>
        <v/>
      </c>
      <c r="AC528" t="str" cm="1">
        <f t="array" aca="1" ref="AC528" ca="1">IFERROR(TRANSPOSE(_xlfn.STOCKHISTORY(B528, TODAY()-365,TODAY(), 0,0,1)), "")</f>
        <v/>
      </c>
    </row>
    <row r="529" spans="28:29">
      <c r="AB529" t="str" cm="1">
        <f t="array" aca="1" ref="AB529" ca="1">IFERROR(TRANSPOSE(_xlfn.STOCKHISTORY(B529, TODAY()-365,TODAY(), 0,0,1)), "")</f>
        <v/>
      </c>
      <c r="AC529" t="str" cm="1">
        <f t="array" aca="1" ref="AC529" ca="1">IFERROR(TRANSPOSE(_xlfn.STOCKHISTORY(B529, TODAY()-365,TODAY(), 0,0,1)), "")</f>
        <v/>
      </c>
    </row>
    <row r="530" spans="28:29">
      <c r="AB530" t="str" cm="1">
        <f t="array" aca="1" ref="AB530" ca="1">IFERROR(TRANSPOSE(_xlfn.STOCKHISTORY(B530, TODAY()-365,TODAY(), 0,0,1)), "")</f>
        <v/>
      </c>
      <c r="AC530" t="str" cm="1">
        <f t="array" aca="1" ref="AC530" ca="1">IFERROR(TRANSPOSE(_xlfn.STOCKHISTORY(B530, TODAY()-365,TODAY(), 0,0,1)), "")</f>
        <v/>
      </c>
    </row>
    <row r="531" spans="28:29">
      <c r="AB531" t="str" cm="1">
        <f t="array" aca="1" ref="AB531" ca="1">IFERROR(TRANSPOSE(_xlfn.STOCKHISTORY(B531, TODAY()-365,TODAY(), 0,0,1)), "")</f>
        <v/>
      </c>
      <c r="AC531" t="str" cm="1">
        <f t="array" aca="1" ref="AC531" ca="1">IFERROR(TRANSPOSE(_xlfn.STOCKHISTORY(B531, TODAY()-365,TODAY(), 0,0,1)), "")</f>
        <v/>
      </c>
    </row>
    <row r="532" spans="28:29">
      <c r="AB532" t="str" cm="1">
        <f t="array" aca="1" ref="AB532" ca="1">IFERROR(TRANSPOSE(_xlfn.STOCKHISTORY(B532, TODAY()-365,TODAY(), 0,0,1)), "")</f>
        <v/>
      </c>
      <c r="AC532" t="str" cm="1">
        <f t="array" aca="1" ref="AC532" ca="1">IFERROR(TRANSPOSE(_xlfn.STOCKHISTORY(B532, TODAY()-365,TODAY(), 0,0,1)), "")</f>
        <v/>
      </c>
    </row>
    <row r="533" spans="28:29">
      <c r="AB533" t="str" cm="1">
        <f t="array" aca="1" ref="AB533" ca="1">IFERROR(TRANSPOSE(_xlfn.STOCKHISTORY(B533, TODAY()-365,TODAY(), 0,0,1)), "")</f>
        <v/>
      </c>
      <c r="AC533" t="str" cm="1">
        <f t="array" aca="1" ref="AC533" ca="1">IFERROR(TRANSPOSE(_xlfn.STOCKHISTORY(B533, TODAY()-365,TODAY(), 0,0,1)), "")</f>
        <v/>
      </c>
    </row>
    <row r="534" spans="28:29">
      <c r="AB534" t="str" cm="1">
        <f t="array" aca="1" ref="AB534" ca="1">IFERROR(TRANSPOSE(_xlfn.STOCKHISTORY(B534, TODAY()-365,TODAY(), 0,0,1)), "")</f>
        <v/>
      </c>
      <c r="AC534" t="str" cm="1">
        <f t="array" aca="1" ref="AC534" ca="1">IFERROR(TRANSPOSE(_xlfn.STOCKHISTORY(B534, TODAY()-365,TODAY(), 0,0,1)), "")</f>
        <v/>
      </c>
    </row>
    <row r="535" spans="28:29">
      <c r="AB535" t="str" cm="1">
        <f t="array" aca="1" ref="AB535" ca="1">IFERROR(TRANSPOSE(_xlfn.STOCKHISTORY(B535, TODAY()-365,TODAY(), 0,0,1)), "")</f>
        <v/>
      </c>
      <c r="AC535" t="str" cm="1">
        <f t="array" aca="1" ref="AC535" ca="1">IFERROR(TRANSPOSE(_xlfn.STOCKHISTORY(B535, TODAY()-365,TODAY(), 0,0,1)), "")</f>
        <v/>
      </c>
    </row>
    <row r="536" spans="28:29">
      <c r="AB536" t="str" cm="1">
        <f t="array" aca="1" ref="AB536" ca="1">IFERROR(TRANSPOSE(_xlfn.STOCKHISTORY(B536, TODAY()-365,TODAY(), 0,0,1)), "")</f>
        <v/>
      </c>
      <c r="AC536" t="str" cm="1">
        <f t="array" aca="1" ref="AC536" ca="1">IFERROR(TRANSPOSE(_xlfn.STOCKHISTORY(B536, TODAY()-365,TODAY(), 0,0,1)), "")</f>
        <v/>
      </c>
    </row>
    <row r="537" spans="28:29">
      <c r="AB537" t="str" cm="1">
        <f t="array" aca="1" ref="AB537" ca="1">IFERROR(TRANSPOSE(_xlfn.STOCKHISTORY(B537, TODAY()-365,TODAY(), 0,0,1)), "")</f>
        <v/>
      </c>
      <c r="AC537" t="str" cm="1">
        <f t="array" aca="1" ref="AC537" ca="1">IFERROR(TRANSPOSE(_xlfn.STOCKHISTORY(B537, TODAY()-365,TODAY(), 0,0,1)), "")</f>
        <v/>
      </c>
    </row>
    <row r="538" spans="28:29">
      <c r="AB538" t="str" cm="1">
        <f t="array" aca="1" ref="AB538" ca="1">IFERROR(TRANSPOSE(_xlfn.STOCKHISTORY(B538, TODAY()-365,TODAY(), 0,0,1)), "")</f>
        <v/>
      </c>
      <c r="AC538" t="str" cm="1">
        <f t="array" aca="1" ref="AC538" ca="1">IFERROR(TRANSPOSE(_xlfn.STOCKHISTORY(B538, TODAY()-365,TODAY(), 0,0,1)), "")</f>
        <v/>
      </c>
    </row>
    <row r="539" spans="28:29">
      <c r="AB539" t="str" cm="1">
        <f t="array" aca="1" ref="AB539" ca="1">IFERROR(TRANSPOSE(_xlfn.STOCKHISTORY(B539, TODAY()-365,TODAY(), 0,0,1)), "")</f>
        <v/>
      </c>
      <c r="AC539" t="str" cm="1">
        <f t="array" aca="1" ref="AC539" ca="1">IFERROR(TRANSPOSE(_xlfn.STOCKHISTORY(B539, TODAY()-365,TODAY(), 0,0,1)), "")</f>
        <v/>
      </c>
    </row>
    <row r="540" spans="28:29">
      <c r="AB540" t="str" cm="1">
        <f t="array" aca="1" ref="AB540" ca="1">IFERROR(TRANSPOSE(_xlfn.STOCKHISTORY(B540, TODAY()-365,TODAY(), 0,0,1)), "")</f>
        <v/>
      </c>
      <c r="AC540" t="str" cm="1">
        <f t="array" aca="1" ref="AC540" ca="1">IFERROR(TRANSPOSE(_xlfn.STOCKHISTORY(B540, TODAY()-365,TODAY(), 0,0,1)), "")</f>
        <v/>
      </c>
    </row>
    <row r="541" spans="28:29">
      <c r="AB541" t="str" cm="1">
        <f t="array" aca="1" ref="AB541" ca="1">IFERROR(TRANSPOSE(_xlfn.STOCKHISTORY(B541, TODAY()-365,TODAY(), 0,0,1)), "")</f>
        <v/>
      </c>
      <c r="AC541" t="str" cm="1">
        <f t="array" aca="1" ref="AC541" ca="1">IFERROR(TRANSPOSE(_xlfn.STOCKHISTORY(B541, TODAY()-365,TODAY(), 0,0,1)), "")</f>
        <v/>
      </c>
    </row>
    <row r="542" spans="28:29">
      <c r="AB542" t="str" cm="1">
        <f t="array" aca="1" ref="AB542" ca="1">IFERROR(TRANSPOSE(_xlfn.STOCKHISTORY(B542, TODAY()-365,TODAY(), 0,0,1)), "")</f>
        <v/>
      </c>
      <c r="AC542" t="str" cm="1">
        <f t="array" aca="1" ref="AC542" ca="1">IFERROR(TRANSPOSE(_xlfn.STOCKHISTORY(B542, TODAY()-365,TODAY(), 0,0,1)), "")</f>
        <v/>
      </c>
    </row>
    <row r="543" spans="28:29">
      <c r="AB543" t="str" cm="1">
        <f t="array" aca="1" ref="AB543" ca="1">IFERROR(TRANSPOSE(_xlfn.STOCKHISTORY(B543, TODAY()-365,TODAY(), 0,0,1)), "")</f>
        <v/>
      </c>
      <c r="AC543" t="str" cm="1">
        <f t="array" aca="1" ref="AC543" ca="1">IFERROR(TRANSPOSE(_xlfn.STOCKHISTORY(B543, TODAY()-365,TODAY(), 0,0,1)), "")</f>
        <v/>
      </c>
    </row>
    <row r="544" spans="28:29">
      <c r="AB544" t="str" cm="1">
        <f t="array" aca="1" ref="AB544" ca="1">IFERROR(TRANSPOSE(_xlfn.STOCKHISTORY(B544, TODAY()-365,TODAY(), 0,0,1)), "")</f>
        <v/>
      </c>
      <c r="AC544" t="str" cm="1">
        <f t="array" aca="1" ref="AC544" ca="1">IFERROR(TRANSPOSE(_xlfn.STOCKHISTORY(B544, TODAY()-365,TODAY(), 0,0,1)), "")</f>
        <v/>
      </c>
    </row>
    <row r="545" spans="28:29">
      <c r="AB545" t="str" cm="1">
        <f t="array" aca="1" ref="AB545" ca="1">IFERROR(TRANSPOSE(_xlfn.STOCKHISTORY(B545, TODAY()-365,TODAY(), 0,0,1)), "")</f>
        <v/>
      </c>
      <c r="AC545" t="str" cm="1">
        <f t="array" aca="1" ref="AC545" ca="1">IFERROR(TRANSPOSE(_xlfn.STOCKHISTORY(B545, TODAY()-365,TODAY(), 0,0,1)), "")</f>
        <v/>
      </c>
    </row>
    <row r="546" spans="28:29">
      <c r="AB546" t="str" cm="1">
        <f t="array" aca="1" ref="AB546" ca="1">IFERROR(TRANSPOSE(_xlfn.STOCKHISTORY(B546, TODAY()-365,TODAY(), 0,0,1)), "")</f>
        <v/>
      </c>
      <c r="AC546" t="str" cm="1">
        <f t="array" aca="1" ref="AC546" ca="1">IFERROR(TRANSPOSE(_xlfn.STOCKHISTORY(B546, TODAY()-365,TODAY(), 0,0,1)), "")</f>
        <v/>
      </c>
    </row>
    <row r="547" spans="28:29">
      <c r="AB547" t="str" cm="1">
        <f t="array" aca="1" ref="AB547" ca="1">IFERROR(TRANSPOSE(_xlfn.STOCKHISTORY(B547, TODAY()-365,TODAY(), 0,0,1)), "")</f>
        <v/>
      </c>
      <c r="AC547" t="str" cm="1">
        <f t="array" aca="1" ref="AC547" ca="1">IFERROR(TRANSPOSE(_xlfn.STOCKHISTORY(B547, TODAY()-365,TODAY(), 0,0,1)), "")</f>
        <v/>
      </c>
    </row>
    <row r="548" spans="28:29">
      <c r="AB548" t="str" cm="1">
        <f t="array" aca="1" ref="AB548" ca="1">IFERROR(TRANSPOSE(_xlfn.STOCKHISTORY(B548, TODAY()-365,TODAY(), 0,0,1)), "")</f>
        <v/>
      </c>
      <c r="AC548" t="str" cm="1">
        <f t="array" aca="1" ref="AC548" ca="1">IFERROR(TRANSPOSE(_xlfn.STOCKHISTORY(B548, TODAY()-365,TODAY(), 0,0,1)), "")</f>
        <v/>
      </c>
    </row>
    <row r="549" spans="28:29">
      <c r="AB549" t="str" cm="1">
        <f t="array" aca="1" ref="AB549" ca="1">IFERROR(TRANSPOSE(_xlfn.STOCKHISTORY(B549, TODAY()-365,TODAY(), 0,0,1)), "")</f>
        <v/>
      </c>
      <c r="AC549" t="str" cm="1">
        <f t="array" aca="1" ref="AC549" ca="1">IFERROR(TRANSPOSE(_xlfn.STOCKHISTORY(B549, TODAY()-365,TODAY(), 0,0,1)), "")</f>
        <v/>
      </c>
    </row>
    <row r="550" spans="28:29">
      <c r="AB550" t="str" cm="1">
        <f t="array" aca="1" ref="AB550" ca="1">IFERROR(TRANSPOSE(_xlfn.STOCKHISTORY(B550, TODAY()-365,TODAY(), 0,0,1)), "")</f>
        <v/>
      </c>
      <c r="AC550" t="str" cm="1">
        <f t="array" aca="1" ref="AC550" ca="1">IFERROR(TRANSPOSE(_xlfn.STOCKHISTORY(B550, TODAY()-365,TODAY(), 0,0,1)), "")</f>
        <v/>
      </c>
    </row>
    <row r="551" spans="28:29">
      <c r="AB551" t="str" cm="1">
        <f t="array" aca="1" ref="AB551" ca="1">IFERROR(TRANSPOSE(_xlfn.STOCKHISTORY(B551, TODAY()-365,TODAY(), 0,0,1)), "")</f>
        <v/>
      </c>
      <c r="AC551" t="str" cm="1">
        <f t="array" aca="1" ref="AC551" ca="1">IFERROR(TRANSPOSE(_xlfn.STOCKHISTORY(B551, TODAY()-365,TODAY(), 0,0,1)), "")</f>
        <v/>
      </c>
    </row>
    <row r="552" spans="28:29">
      <c r="AB552" t="str" cm="1">
        <f t="array" aca="1" ref="AB552" ca="1">IFERROR(TRANSPOSE(_xlfn.STOCKHISTORY(B552, TODAY()-365,TODAY(), 0,0,1)), "")</f>
        <v/>
      </c>
      <c r="AC552" t="str" cm="1">
        <f t="array" aca="1" ref="AC552" ca="1">IFERROR(TRANSPOSE(_xlfn.STOCKHISTORY(B552, TODAY()-365,TODAY(), 0,0,1)), "")</f>
        <v/>
      </c>
    </row>
    <row r="553" spans="28:29">
      <c r="AB553" t="str" cm="1">
        <f t="array" aca="1" ref="AB553" ca="1">IFERROR(TRANSPOSE(_xlfn.STOCKHISTORY(B553, TODAY()-365,TODAY(), 0,0,1)), "")</f>
        <v/>
      </c>
      <c r="AC553" t="str" cm="1">
        <f t="array" aca="1" ref="AC553" ca="1">IFERROR(TRANSPOSE(_xlfn.STOCKHISTORY(B553, TODAY()-365,TODAY(), 0,0,1)), "")</f>
        <v/>
      </c>
    </row>
    <row r="554" spans="28:29">
      <c r="AB554" t="str" cm="1">
        <f t="array" aca="1" ref="AB554" ca="1">IFERROR(TRANSPOSE(_xlfn.STOCKHISTORY(B554, TODAY()-365,TODAY(), 0,0,1)), "")</f>
        <v/>
      </c>
      <c r="AC554" t="str" cm="1">
        <f t="array" aca="1" ref="AC554" ca="1">IFERROR(TRANSPOSE(_xlfn.STOCKHISTORY(B554, TODAY()-365,TODAY(), 0,0,1)), "")</f>
        <v/>
      </c>
    </row>
    <row r="555" spans="28:29">
      <c r="AB555" t="str" cm="1">
        <f t="array" aca="1" ref="AB555" ca="1">IFERROR(TRANSPOSE(_xlfn.STOCKHISTORY(B555, TODAY()-365,TODAY(), 0,0,1)), "")</f>
        <v/>
      </c>
      <c r="AC555" t="str" cm="1">
        <f t="array" aca="1" ref="AC555" ca="1">IFERROR(TRANSPOSE(_xlfn.STOCKHISTORY(B555, TODAY()-365,TODAY(), 0,0,1)), "")</f>
        <v/>
      </c>
    </row>
    <row r="556" spans="28:29">
      <c r="AB556" t="str" cm="1">
        <f t="array" aca="1" ref="AB556" ca="1">IFERROR(TRANSPOSE(_xlfn.STOCKHISTORY(B556, TODAY()-365,TODAY(), 0,0,1)), "")</f>
        <v/>
      </c>
      <c r="AC556" t="str" cm="1">
        <f t="array" aca="1" ref="AC556" ca="1">IFERROR(TRANSPOSE(_xlfn.STOCKHISTORY(B556, TODAY()-365,TODAY(), 0,0,1)), "")</f>
        <v/>
      </c>
    </row>
    <row r="557" spans="28:29">
      <c r="AB557" t="str" cm="1">
        <f t="array" aca="1" ref="AB557" ca="1">IFERROR(TRANSPOSE(_xlfn.STOCKHISTORY(B557, TODAY()-365,TODAY(), 0,0,1)), "")</f>
        <v/>
      </c>
      <c r="AC557" t="str" cm="1">
        <f t="array" aca="1" ref="AC557" ca="1">IFERROR(TRANSPOSE(_xlfn.STOCKHISTORY(B557, TODAY()-365,TODAY(), 0,0,1)), "")</f>
        <v/>
      </c>
    </row>
    <row r="558" spans="28:29">
      <c r="AB558" t="str" cm="1">
        <f t="array" aca="1" ref="AB558" ca="1">IFERROR(TRANSPOSE(_xlfn.STOCKHISTORY(B558, TODAY()-365,TODAY(), 0,0,1)), "")</f>
        <v/>
      </c>
      <c r="AC558" t="str" cm="1">
        <f t="array" aca="1" ref="AC558" ca="1">IFERROR(TRANSPOSE(_xlfn.STOCKHISTORY(B558, TODAY()-365,TODAY(), 0,0,1)), "")</f>
        <v/>
      </c>
    </row>
    <row r="559" spans="28:29">
      <c r="AB559" t="str" cm="1">
        <f t="array" aca="1" ref="AB559" ca="1">IFERROR(TRANSPOSE(_xlfn.STOCKHISTORY(B559, TODAY()-365,TODAY(), 0,0,1)), "")</f>
        <v/>
      </c>
      <c r="AC559" t="str" cm="1">
        <f t="array" aca="1" ref="AC559" ca="1">IFERROR(TRANSPOSE(_xlfn.STOCKHISTORY(B559, TODAY()-365,TODAY(), 0,0,1)), "")</f>
        <v/>
      </c>
    </row>
    <row r="560" spans="28:29">
      <c r="AB560" t="str" cm="1">
        <f t="array" aca="1" ref="AB560" ca="1">IFERROR(TRANSPOSE(_xlfn.STOCKHISTORY(B560, TODAY()-365,TODAY(), 0,0,1)), "")</f>
        <v/>
      </c>
      <c r="AC560" t="str" cm="1">
        <f t="array" aca="1" ref="AC560" ca="1">IFERROR(TRANSPOSE(_xlfn.STOCKHISTORY(B560, TODAY()-365,TODAY(), 0,0,1)), "")</f>
        <v/>
      </c>
    </row>
    <row r="561" spans="28:29">
      <c r="AB561" t="str" cm="1">
        <f t="array" aca="1" ref="AB561" ca="1">IFERROR(TRANSPOSE(_xlfn.STOCKHISTORY(B561, TODAY()-365,TODAY(), 0,0,1)), "")</f>
        <v/>
      </c>
      <c r="AC561" t="str" cm="1">
        <f t="array" aca="1" ref="AC561" ca="1">IFERROR(TRANSPOSE(_xlfn.STOCKHISTORY(B561, TODAY()-365,TODAY(), 0,0,1)), "")</f>
        <v/>
      </c>
    </row>
    <row r="562" spans="28:29">
      <c r="AB562" t="str" cm="1">
        <f t="array" aca="1" ref="AB562" ca="1">IFERROR(TRANSPOSE(_xlfn.STOCKHISTORY(B562, TODAY()-365,TODAY(), 0,0,1)), "")</f>
        <v/>
      </c>
      <c r="AC562" t="str" cm="1">
        <f t="array" aca="1" ref="AC562" ca="1">IFERROR(TRANSPOSE(_xlfn.STOCKHISTORY(B562, TODAY()-365,TODAY(), 0,0,1)), "")</f>
        <v/>
      </c>
    </row>
    <row r="563" spans="28:29">
      <c r="AB563" t="str" cm="1">
        <f t="array" aca="1" ref="AB563" ca="1">IFERROR(TRANSPOSE(_xlfn.STOCKHISTORY(B563, TODAY()-365,TODAY(), 0,0,1)), "")</f>
        <v/>
      </c>
      <c r="AC563" t="str" cm="1">
        <f t="array" aca="1" ref="AC563" ca="1">IFERROR(TRANSPOSE(_xlfn.STOCKHISTORY(B563, TODAY()-365,TODAY(), 0,0,1)), "")</f>
        <v/>
      </c>
    </row>
    <row r="564" spans="28:29">
      <c r="AB564" t="str" cm="1">
        <f t="array" aca="1" ref="AB564" ca="1">IFERROR(TRANSPOSE(_xlfn.STOCKHISTORY(B564, TODAY()-365,TODAY(), 0,0,1)), "")</f>
        <v/>
      </c>
      <c r="AC564" t="str" cm="1">
        <f t="array" aca="1" ref="AC564" ca="1">IFERROR(TRANSPOSE(_xlfn.STOCKHISTORY(B564, TODAY()-365,TODAY(), 0,0,1)), "")</f>
        <v/>
      </c>
    </row>
    <row r="565" spans="28:29">
      <c r="AB565" t="str" cm="1">
        <f t="array" aca="1" ref="AB565" ca="1">IFERROR(TRANSPOSE(_xlfn.STOCKHISTORY(B565, TODAY()-365,TODAY(), 0,0,1)), "")</f>
        <v/>
      </c>
      <c r="AC565" t="str" cm="1">
        <f t="array" aca="1" ref="AC565" ca="1">IFERROR(TRANSPOSE(_xlfn.STOCKHISTORY(B565, TODAY()-365,TODAY(), 0,0,1)), "")</f>
        <v/>
      </c>
    </row>
    <row r="566" spans="28:29">
      <c r="AB566" t="str" cm="1">
        <f t="array" aca="1" ref="AB566" ca="1">IFERROR(TRANSPOSE(_xlfn.STOCKHISTORY(B566, TODAY()-365,TODAY(), 0,0,1)), "")</f>
        <v/>
      </c>
      <c r="AC566" t="str" cm="1">
        <f t="array" aca="1" ref="AC566" ca="1">IFERROR(TRANSPOSE(_xlfn.STOCKHISTORY(B566, TODAY()-365,TODAY(), 0,0,1)), "")</f>
        <v/>
      </c>
    </row>
    <row r="567" spans="28:29">
      <c r="AB567" t="str" cm="1">
        <f t="array" aca="1" ref="AB567" ca="1">IFERROR(TRANSPOSE(_xlfn.STOCKHISTORY(B567, TODAY()-365,TODAY(), 0,0,1)), "")</f>
        <v/>
      </c>
      <c r="AC567" t="str" cm="1">
        <f t="array" aca="1" ref="AC567" ca="1">IFERROR(TRANSPOSE(_xlfn.STOCKHISTORY(B567, TODAY()-365,TODAY(), 0,0,1)), "")</f>
        <v/>
      </c>
    </row>
    <row r="568" spans="28:29">
      <c r="AB568" t="str" cm="1">
        <f t="array" aca="1" ref="AB568" ca="1">IFERROR(TRANSPOSE(_xlfn.STOCKHISTORY(B568, TODAY()-365,TODAY(), 0,0,1)), "")</f>
        <v/>
      </c>
      <c r="AC568" t="str" cm="1">
        <f t="array" aca="1" ref="AC568" ca="1">IFERROR(TRANSPOSE(_xlfn.STOCKHISTORY(B568, TODAY()-365,TODAY(), 0,0,1)), "")</f>
        <v/>
      </c>
    </row>
    <row r="569" spans="28:29">
      <c r="AB569" t="str" cm="1">
        <f t="array" aca="1" ref="AB569" ca="1">IFERROR(TRANSPOSE(_xlfn.STOCKHISTORY(B569, TODAY()-365,TODAY(), 0,0,1)), "")</f>
        <v/>
      </c>
      <c r="AC569" t="str" cm="1">
        <f t="array" aca="1" ref="AC569" ca="1">IFERROR(TRANSPOSE(_xlfn.STOCKHISTORY(B569, TODAY()-365,TODAY(), 0,0,1)), "")</f>
        <v/>
      </c>
    </row>
    <row r="570" spans="28:29">
      <c r="AB570" t="str" cm="1">
        <f t="array" aca="1" ref="AB570" ca="1">IFERROR(TRANSPOSE(_xlfn.STOCKHISTORY(B570, TODAY()-365,TODAY(), 0,0,1)), "")</f>
        <v/>
      </c>
      <c r="AC570" t="str" cm="1">
        <f t="array" aca="1" ref="AC570" ca="1">IFERROR(TRANSPOSE(_xlfn.STOCKHISTORY(B570, TODAY()-365,TODAY(), 0,0,1)), "")</f>
        <v/>
      </c>
    </row>
    <row r="571" spans="28:29">
      <c r="AB571" t="str" cm="1">
        <f t="array" aca="1" ref="AB571" ca="1">IFERROR(TRANSPOSE(_xlfn.STOCKHISTORY(B571, TODAY()-365,TODAY(), 0,0,1)), "")</f>
        <v/>
      </c>
      <c r="AC571" t="str" cm="1">
        <f t="array" aca="1" ref="AC571" ca="1">IFERROR(TRANSPOSE(_xlfn.STOCKHISTORY(B571, TODAY()-365,TODAY(), 0,0,1)), "")</f>
        <v/>
      </c>
    </row>
    <row r="572" spans="28:29">
      <c r="AB572" t="str" cm="1">
        <f t="array" aca="1" ref="AB572" ca="1">IFERROR(TRANSPOSE(_xlfn.STOCKHISTORY(B572, TODAY()-365,TODAY(), 0,0,1)), "")</f>
        <v/>
      </c>
      <c r="AC572" t="str" cm="1">
        <f t="array" aca="1" ref="AC572" ca="1">IFERROR(TRANSPOSE(_xlfn.STOCKHISTORY(B572, TODAY()-365,TODAY(), 0,0,1)), "")</f>
        <v/>
      </c>
    </row>
    <row r="573" spans="28:29">
      <c r="AB573" t="str" cm="1">
        <f t="array" aca="1" ref="AB573" ca="1">IFERROR(TRANSPOSE(_xlfn.STOCKHISTORY(B573, TODAY()-365,TODAY(), 0,0,1)), "")</f>
        <v/>
      </c>
      <c r="AC573" t="str" cm="1">
        <f t="array" aca="1" ref="AC573" ca="1">IFERROR(TRANSPOSE(_xlfn.STOCKHISTORY(B573, TODAY()-365,TODAY(), 0,0,1)), "")</f>
        <v/>
      </c>
    </row>
    <row r="574" spans="28:29">
      <c r="AB574" t="str" cm="1">
        <f t="array" aca="1" ref="AB574" ca="1">IFERROR(TRANSPOSE(_xlfn.STOCKHISTORY(B574, TODAY()-365,TODAY(), 0,0,1)), "")</f>
        <v/>
      </c>
      <c r="AC574" t="str" cm="1">
        <f t="array" aca="1" ref="AC574" ca="1">IFERROR(TRANSPOSE(_xlfn.STOCKHISTORY(B574, TODAY()-365,TODAY(), 0,0,1)), "")</f>
        <v/>
      </c>
    </row>
    <row r="575" spans="28:29">
      <c r="AB575" t="str" cm="1">
        <f t="array" aca="1" ref="AB575" ca="1">IFERROR(TRANSPOSE(_xlfn.STOCKHISTORY(B575, TODAY()-365,TODAY(), 0,0,1)), "")</f>
        <v/>
      </c>
      <c r="AC575" t="str" cm="1">
        <f t="array" aca="1" ref="AC575" ca="1">IFERROR(TRANSPOSE(_xlfn.STOCKHISTORY(B575, TODAY()-365,TODAY(), 0,0,1)), "")</f>
        <v/>
      </c>
    </row>
    <row r="576" spans="28:29">
      <c r="AB576" t="str" cm="1">
        <f t="array" aca="1" ref="AB576" ca="1">IFERROR(TRANSPOSE(_xlfn.STOCKHISTORY(B576, TODAY()-365,TODAY(), 0,0,1)), "")</f>
        <v/>
      </c>
      <c r="AC576" t="str" cm="1">
        <f t="array" aca="1" ref="AC576" ca="1">IFERROR(TRANSPOSE(_xlfn.STOCKHISTORY(B576, TODAY()-365,TODAY(), 0,0,1)), "")</f>
        <v/>
      </c>
    </row>
    <row r="577" spans="28:29">
      <c r="AB577" t="str" cm="1">
        <f t="array" aca="1" ref="AB577" ca="1">IFERROR(TRANSPOSE(_xlfn.STOCKHISTORY(B577, TODAY()-365,TODAY(), 0,0,1)), "")</f>
        <v/>
      </c>
      <c r="AC577" t="str" cm="1">
        <f t="array" aca="1" ref="AC577" ca="1">IFERROR(TRANSPOSE(_xlfn.STOCKHISTORY(B577, TODAY()-365,TODAY(), 0,0,1)), "")</f>
        <v/>
      </c>
    </row>
    <row r="578" spans="28:29">
      <c r="AB578" t="str" cm="1">
        <f t="array" aca="1" ref="AB578" ca="1">IFERROR(TRANSPOSE(_xlfn.STOCKHISTORY(B578, TODAY()-365,TODAY(), 0,0,1)), "")</f>
        <v/>
      </c>
      <c r="AC578" t="str" cm="1">
        <f t="array" aca="1" ref="AC578" ca="1">IFERROR(TRANSPOSE(_xlfn.STOCKHISTORY(B578, TODAY()-365,TODAY(), 0,0,1)), "")</f>
        <v/>
      </c>
    </row>
    <row r="579" spans="28:29">
      <c r="AB579" t="str" cm="1">
        <f t="array" aca="1" ref="AB579" ca="1">IFERROR(TRANSPOSE(_xlfn.STOCKHISTORY(B579, TODAY()-365,TODAY(), 0,0,1)), "")</f>
        <v/>
      </c>
      <c r="AC579" t="str" cm="1">
        <f t="array" aca="1" ref="AC579" ca="1">IFERROR(TRANSPOSE(_xlfn.STOCKHISTORY(B579, TODAY()-365,TODAY(), 0,0,1)), "")</f>
        <v/>
      </c>
    </row>
    <row r="580" spans="28:29">
      <c r="AB580" t="str" cm="1">
        <f t="array" aca="1" ref="AB580" ca="1">IFERROR(TRANSPOSE(_xlfn.STOCKHISTORY(B580, TODAY()-365,TODAY(), 0,0,1)), "")</f>
        <v/>
      </c>
      <c r="AC580" t="str" cm="1">
        <f t="array" aca="1" ref="AC580" ca="1">IFERROR(TRANSPOSE(_xlfn.STOCKHISTORY(B580, TODAY()-365,TODAY(), 0,0,1)), "")</f>
        <v/>
      </c>
    </row>
    <row r="581" spans="28:29">
      <c r="AB581" t="str" cm="1">
        <f t="array" aca="1" ref="AB581" ca="1">IFERROR(TRANSPOSE(_xlfn.STOCKHISTORY(B581, TODAY()-365,TODAY(), 0,0,1)), "")</f>
        <v/>
      </c>
      <c r="AC581" t="str" cm="1">
        <f t="array" aca="1" ref="AC581" ca="1">IFERROR(TRANSPOSE(_xlfn.STOCKHISTORY(B581, TODAY()-365,TODAY(), 0,0,1)), "")</f>
        <v/>
      </c>
    </row>
    <row r="582" spans="28:29">
      <c r="AB582" t="str" cm="1">
        <f t="array" aca="1" ref="AB582" ca="1">IFERROR(TRANSPOSE(_xlfn.STOCKHISTORY(B582, TODAY()-365,TODAY(), 0,0,1)), "")</f>
        <v/>
      </c>
      <c r="AC582" t="str" cm="1">
        <f t="array" aca="1" ref="AC582" ca="1">IFERROR(TRANSPOSE(_xlfn.STOCKHISTORY(B582, TODAY()-365,TODAY(), 0,0,1)), "")</f>
        <v/>
      </c>
    </row>
    <row r="583" spans="28:29">
      <c r="AB583" t="str" cm="1">
        <f t="array" aca="1" ref="AB583" ca="1">IFERROR(TRANSPOSE(_xlfn.STOCKHISTORY(B583, TODAY()-365,TODAY(), 0,0,1)), "")</f>
        <v/>
      </c>
      <c r="AC583" t="str" cm="1">
        <f t="array" aca="1" ref="AC583" ca="1">IFERROR(TRANSPOSE(_xlfn.STOCKHISTORY(B583, TODAY()-365,TODAY(), 0,0,1)), "")</f>
        <v/>
      </c>
    </row>
    <row r="584" spans="28:29">
      <c r="AB584" t="str" cm="1">
        <f t="array" aca="1" ref="AB584" ca="1">IFERROR(TRANSPOSE(_xlfn.STOCKHISTORY(B584, TODAY()-365,TODAY(), 0,0,1)), "")</f>
        <v/>
      </c>
      <c r="AC584" t="str" cm="1">
        <f t="array" aca="1" ref="AC584" ca="1">IFERROR(TRANSPOSE(_xlfn.STOCKHISTORY(B584, TODAY()-365,TODAY(), 0,0,1)), "")</f>
        <v/>
      </c>
    </row>
    <row r="585" spans="28:29">
      <c r="AB585" t="str" cm="1">
        <f t="array" aca="1" ref="AB585" ca="1">IFERROR(TRANSPOSE(_xlfn.STOCKHISTORY(B585, TODAY()-365,TODAY(), 0,0,1)), "")</f>
        <v/>
      </c>
      <c r="AC585" t="str" cm="1">
        <f t="array" aca="1" ref="AC585" ca="1">IFERROR(TRANSPOSE(_xlfn.STOCKHISTORY(B585, TODAY()-365,TODAY(), 0,0,1)), "")</f>
        <v/>
      </c>
    </row>
    <row r="586" spans="28:29">
      <c r="AB586" t="str" cm="1">
        <f t="array" aca="1" ref="AB586" ca="1">IFERROR(TRANSPOSE(_xlfn.STOCKHISTORY(B586, TODAY()-365,TODAY(), 0,0,1)), "")</f>
        <v/>
      </c>
      <c r="AC586" t="str" cm="1">
        <f t="array" aca="1" ref="AC586" ca="1">IFERROR(TRANSPOSE(_xlfn.STOCKHISTORY(B586, TODAY()-365,TODAY(), 0,0,1)), "")</f>
        <v/>
      </c>
    </row>
    <row r="587" spans="28:29">
      <c r="AB587" t="str" cm="1">
        <f t="array" aca="1" ref="AB587" ca="1">IFERROR(TRANSPOSE(_xlfn.STOCKHISTORY(B587, TODAY()-365,TODAY(), 0,0,1)), "")</f>
        <v/>
      </c>
      <c r="AC587" t="str" cm="1">
        <f t="array" aca="1" ref="AC587" ca="1">IFERROR(TRANSPOSE(_xlfn.STOCKHISTORY(B587, TODAY()-365,TODAY(), 0,0,1)), "")</f>
        <v/>
      </c>
    </row>
    <row r="588" spans="28:29">
      <c r="AB588" t="str" cm="1">
        <f t="array" aca="1" ref="AB588" ca="1">IFERROR(TRANSPOSE(_xlfn.STOCKHISTORY(B588, TODAY()-365,TODAY(), 0,0,1)), "")</f>
        <v/>
      </c>
      <c r="AC588" t="str" cm="1">
        <f t="array" aca="1" ref="AC588" ca="1">IFERROR(TRANSPOSE(_xlfn.STOCKHISTORY(B588, TODAY()-365,TODAY(), 0,0,1)), "")</f>
        <v/>
      </c>
    </row>
    <row r="589" spans="28:29">
      <c r="AB589" t="str" cm="1">
        <f t="array" aca="1" ref="AB589" ca="1">IFERROR(TRANSPOSE(_xlfn.STOCKHISTORY(B589, TODAY()-365,TODAY(), 0,0,1)), "")</f>
        <v/>
      </c>
      <c r="AC589" t="str" cm="1">
        <f t="array" aca="1" ref="AC589" ca="1">IFERROR(TRANSPOSE(_xlfn.STOCKHISTORY(B589, TODAY()-365,TODAY(), 0,0,1)), "")</f>
        <v/>
      </c>
    </row>
    <row r="590" spans="28:29">
      <c r="AB590" t="str" cm="1">
        <f t="array" aca="1" ref="AB590" ca="1">IFERROR(TRANSPOSE(_xlfn.STOCKHISTORY(B590, TODAY()-365,TODAY(), 0,0,1)), "")</f>
        <v/>
      </c>
      <c r="AC590" t="str" cm="1">
        <f t="array" aca="1" ref="AC590" ca="1">IFERROR(TRANSPOSE(_xlfn.STOCKHISTORY(B590, TODAY()-365,TODAY(), 0,0,1)), "")</f>
        <v/>
      </c>
    </row>
    <row r="591" spans="28:29">
      <c r="AB591" t="str" cm="1">
        <f t="array" aca="1" ref="AB591" ca="1">IFERROR(TRANSPOSE(_xlfn.STOCKHISTORY(B591, TODAY()-365,TODAY(), 0,0,1)), "")</f>
        <v/>
      </c>
      <c r="AC591" t="str" cm="1">
        <f t="array" aca="1" ref="AC591" ca="1">IFERROR(TRANSPOSE(_xlfn.STOCKHISTORY(B591, TODAY()-365,TODAY(), 0,0,1)), "")</f>
        <v/>
      </c>
    </row>
    <row r="592" spans="28:29">
      <c r="AB592" t="str" cm="1">
        <f t="array" aca="1" ref="AB592" ca="1">IFERROR(TRANSPOSE(_xlfn.STOCKHISTORY(B592, TODAY()-365,TODAY(), 0,0,1)), "")</f>
        <v/>
      </c>
      <c r="AC592" t="str" cm="1">
        <f t="array" aca="1" ref="AC592" ca="1">IFERROR(TRANSPOSE(_xlfn.STOCKHISTORY(B592, TODAY()-365,TODAY(), 0,0,1)), "")</f>
        <v/>
      </c>
    </row>
    <row r="593" spans="28:29">
      <c r="AB593" t="str" cm="1">
        <f t="array" aca="1" ref="AB593" ca="1">IFERROR(TRANSPOSE(_xlfn.STOCKHISTORY(B593, TODAY()-365,TODAY(), 0,0,1)), "")</f>
        <v/>
      </c>
      <c r="AC593" t="str" cm="1">
        <f t="array" aca="1" ref="AC593" ca="1">IFERROR(TRANSPOSE(_xlfn.STOCKHISTORY(B593, TODAY()-365,TODAY(), 0,0,1)), "")</f>
        <v/>
      </c>
    </row>
    <row r="594" spans="28:29">
      <c r="AB594" t="str" cm="1">
        <f t="array" aca="1" ref="AB594" ca="1">IFERROR(TRANSPOSE(_xlfn.STOCKHISTORY(B594, TODAY()-365,TODAY(), 0,0,1)), "")</f>
        <v/>
      </c>
      <c r="AC594" t="str" cm="1">
        <f t="array" aca="1" ref="AC594" ca="1">IFERROR(TRANSPOSE(_xlfn.STOCKHISTORY(B594, TODAY()-365,TODAY(), 0,0,1)), "")</f>
        <v/>
      </c>
    </row>
    <row r="595" spans="28:29">
      <c r="AB595" t="str" cm="1">
        <f t="array" aca="1" ref="AB595" ca="1">IFERROR(TRANSPOSE(_xlfn.STOCKHISTORY(B595, TODAY()-365,TODAY(), 0,0,1)), "")</f>
        <v/>
      </c>
      <c r="AC595" t="str" cm="1">
        <f t="array" aca="1" ref="AC595" ca="1">IFERROR(TRANSPOSE(_xlfn.STOCKHISTORY(B595, TODAY()-365,TODAY(), 0,0,1)), "")</f>
        <v/>
      </c>
    </row>
    <row r="596" spans="28:29">
      <c r="AB596" t="str" cm="1">
        <f t="array" aca="1" ref="AB596" ca="1">IFERROR(TRANSPOSE(_xlfn.STOCKHISTORY(B596, TODAY()-365,TODAY(), 0,0,1)), "")</f>
        <v/>
      </c>
      <c r="AC596" t="str" cm="1">
        <f t="array" aca="1" ref="AC596" ca="1">IFERROR(TRANSPOSE(_xlfn.STOCKHISTORY(B596, TODAY()-365,TODAY(), 0,0,1)), "")</f>
        <v/>
      </c>
    </row>
    <row r="597" spans="28:29">
      <c r="AB597" t="str" cm="1">
        <f t="array" aca="1" ref="AB597" ca="1">IFERROR(TRANSPOSE(_xlfn.STOCKHISTORY(B597, TODAY()-365,TODAY(), 0,0,1)), "")</f>
        <v/>
      </c>
      <c r="AC597" t="str" cm="1">
        <f t="array" aca="1" ref="AC597" ca="1">IFERROR(TRANSPOSE(_xlfn.STOCKHISTORY(B597, TODAY()-365,TODAY(), 0,0,1)), "")</f>
        <v/>
      </c>
    </row>
    <row r="598" spans="28:29">
      <c r="AB598" t="str" cm="1">
        <f t="array" aca="1" ref="AB598" ca="1">IFERROR(TRANSPOSE(_xlfn.STOCKHISTORY(B598, TODAY()-365,TODAY(), 0,0,1)), "")</f>
        <v/>
      </c>
      <c r="AC598" t="str" cm="1">
        <f t="array" aca="1" ref="AC598" ca="1">IFERROR(TRANSPOSE(_xlfn.STOCKHISTORY(B598, TODAY()-365,TODAY(), 0,0,1)), "")</f>
        <v/>
      </c>
    </row>
    <row r="599" spans="28:29">
      <c r="AB599" t="str" cm="1">
        <f t="array" aca="1" ref="AB599" ca="1">IFERROR(TRANSPOSE(_xlfn.STOCKHISTORY(B599, TODAY()-365,TODAY(), 0,0,1)), "")</f>
        <v/>
      </c>
      <c r="AC599" t="str" cm="1">
        <f t="array" aca="1" ref="AC599" ca="1">IFERROR(TRANSPOSE(_xlfn.STOCKHISTORY(B599, TODAY()-365,TODAY(), 0,0,1)), "")</f>
        <v/>
      </c>
    </row>
    <row r="600" spans="28:29">
      <c r="AB600" t="str" cm="1">
        <f t="array" aca="1" ref="AB600" ca="1">IFERROR(TRANSPOSE(_xlfn.STOCKHISTORY(B600, TODAY()-365,TODAY(), 0,0,1)), "")</f>
        <v/>
      </c>
      <c r="AC600" t="str" cm="1">
        <f t="array" aca="1" ref="AC600" ca="1">IFERROR(TRANSPOSE(_xlfn.STOCKHISTORY(B600, TODAY()-365,TODAY(), 0,0,1)), "")</f>
        <v/>
      </c>
    </row>
    <row r="601" spans="28:29">
      <c r="AB601" t="str" cm="1">
        <f t="array" aca="1" ref="AB601" ca="1">IFERROR(TRANSPOSE(_xlfn.STOCKHISTORY(B601, TODAY()-365,TODAY(), 0,0,1)), "")</f>
        <v/>
      </c>
      <c r="AC601" t="str" cm="1">
        <f t="array" aca="1" ref="AC601" ca="1">IFERROR(TRANSPOSE(_xlfn.STOCKHISTORY(B601, TODAY()-365,TODAY(), 0,0,1)), "")</f>
        <v/>
      </c>
    </row>
    <row r="602" spans="28:29">
      <c r="AB602" t="str" cm="1">
        <f t="array" aca="1" ref="AB602" ca="1">IFERROR(TRANSPOSE(_xlfn.STOCKHISTORY(B602, TODAY()-365,TODAY(), 0,0,1)), "")</f>
        <v/>
      </c>
      <c r="AC602" t="str" cm="1">
        <f t="array" aca="1" ref="AC602" ca="1">IFERROR(TRANSPOSE(_xlfn.STOCKHISTORY(B602, TODAY()-365,TODAY(), 0,0,1)), "")</f>
        <v/>
      </c>
    </row>
    <row r="603" spans="28:29">
      <c r="AB603" t="str" cm="1">
        <f t="array" aca="1" ref="AB603" ca="1">IFERROR(TRANSPOSE(_xlfn.STOCKHISTORY(B603, TODAY()-365,TODAY(), 0,0,1)), "")</f>
        <v/>
      </c>
      <c r="AC603" t="str" cm="1">
        <f t="array" aca="1" ref="AC603" ca="1">IFERROR(TRANSPOSE(_xlfn.STOCKHISTORY(B603, TODAY()-365,TODAY(), 0,0,1)), "")</f>
        <v/>
      </c>
    </row>
    <row r="604" spans="28:29">
      <c r="AB604" t="str" cm="1">
        <f t="array" aca="1" ref="AB604" ca="1">IFERROR(TRANSPOSE(_xlfn.STOCKHISTORY(B604, TODAY()-365,TODAY(), 0,0,1)), "")</f>
        <v/>
      </c>
      <c r="AC604" t="str" cm="1">
        <f t="array" aca="1" ref="AC604" ca="1">IFERROR(TRANSPOSE(_xlfn.STOCKHISTORY(B604, TODAY()-365,TODAY(), 0,0,1)), "")</f>
        <v/>
      </c>
    </row>
    <row r="605" spans="28:29">
      <c r="AB605" t="str" cm="1">
        <f t="array" aca="1" ref="AB605" ca="1">IFERROR(TRANSPOSE(_xlfn.STOCKHISTORY(B605, TODAY()-365,TODAY(), 0,0,1)), "")</f>
        <v/>
      </c>
      <c r="AC605" t="str" cm="1">
        <f t="array" aca="1" ref="AC605" ca="1">IFERROR(TRANSPOSE(_xlfn.STOCKHISTORY(B605, TODAY()-365,TODAY(), 0,0,1)), "")</f>
        <v/>
      </c>
    </row>
    <row r="606" spans="28:29">
      <c r="AB606" t="str" cm="1">
        <f t="array" aca="1" ref="AB606" ca="1">IFERROR(TRANSPOSE(_xlfn.STOCKHISTORY(B606, TODAY()-365,TODAY(), 0,0,1)), "")</f>
        <v/>
      </c>
      <c r="AC606" t="str" cm="1">
        <f t="array" aca="1" ref="AC606" ca="1">IFERROR(TRANSPOSE(_xlfn.STOCKHISTORY(B606, TODAY()-365,TODAY(), 0,0,1)), "")</f>
        <v/>
      </c>
    </row>
    <row r="607" spans="28:29">
      <c r="AB607" t="str" cm="1">
        <f t="array" aca="1" ref="AB607" ca="1">IFERROR(TRANSPOSE(_xlfn.STOCKHISTORY(B607, TODAY()-365,TODAY(), 0,0,1)), "")</f>
        <v/>
      </c>
      <c r="AC607" t="str" cm="1">
        <f t="array" aca="1" ref="AC607" ca="1">IFERROR(TRANSPOSE(_xlfn.STOCKHISTORY(B607, TODAY()-365,TODAY(), 0,0,1)), "")</f>
        <v/>
      </c>
    </row>
    <row r="608" spans="28:29">
      <c r="AB608" t="str" cm="1">
        <f t="array" aca="1" ref="AB608" ca="1">IFERROR(TRANSPOSE(_xlfn.STOCKHISTORY(B608, TODAY()-365,TODAY(), 0,0,1)), "")</f>
        <v/>
      </c>
      <c r="AC608" t="str" cm="1">
        <f t="array" aca="1" ref="AC608" ca="1">IFERROR(TRANSPOSE(_xlfn.STOCKHISTORY(B608, TODAY()-365,TODAY(), 0,0,1)), "")</f>
        <v/>
      </c>
    </row>
    <row r="609" spans="28:29">
      <c r="AB609" t="str" cm="1">
        <f t="array" aca="1" ref="AB609" ca="1">IFERROR(TRANSPOSE(_xlfn.STOCKHISTORY(B609, TODAY()-365,TODAY(), 0,0,1)), "")</f>
        <v/>
      </c>
      <c r="AC609" t="str" cm="1">
        <f t="array" aca="1" ref="AC609" ca="1">IFERROR(TRANSPOSE(_xlfn.STOCKHISTORY(B609, TODAY()-365,TODAY(), 0,0,1)), "")</f>
        <v/>
      </c>
    </row>
    <row r="610" spans="28:29">
      <c r="AB610" t="str" cm="1">
        <f t="array" aca="1" ref="AB610" ca="1">IFERROR(TRANSPOSE(_xlfn.STOCKHISTORY(B610, TODAY()-365,TODAY(), 0,0,1)), "")</f>
        <v/>
      </c>
      <c r="AC610" t="str" cm="1">
        <f t="array" aca="1" ref="AC610" ca="1">IFERROR(TRANSPOSE(_xlfn.STOCKHISTORY(B610, TODAY()-365,TODAY(), 0,0,1)), "")</f>
        <v/>
      </c>
    </row>
    <row r="611" spans="28:29">
      <c r="AB611" t="str" cm="1">
        <f t="array" aca="1" ref="AB611" ca="1">IFERROR(TRANSPOSE(_xlfn.STOCKHISTORY(B611, TODAY()-365,TODAY(), 0,0,1)), "")</f>
        <v/>
      </c>
      <c r="AC611" t="str" cm="1">
        <f t="array" aca="1" ref="AC611" ca="1">IFERROR(TRANSPOSE(_xlfn.STOCKHISTORY(B611, TODAY()-365,TODAY(), 0,0,1)), "")</f>
        <v/>
      </c>
    </row>
    <row r="612" spans="28:29">
      <c r="AB612" t="str" cm="1">
        <f t="array" aca="1" ref="AB612" ca="1">IFERROR(TRANSPOSE(_xlfn.STOCKHISTORY(B612, TODAY()-365,TODAY(), 0,0,1)), "")</f>
        <v/>
      </c>
      <c r="AC612" t="str" cm="1">
        <f t="array" aca="1" ref="AC612" ca="1">IFERROR(TRANSPOSE(_xlfn.STOCKHISTORY(B612, TODAY()-365,TODAY(), 0,0,1)), "")</f>
        <v/>
      </c>
    </row>
    <row r="613" spans="28:29">
      <c r="AB613" t="str" cm="1">
        <f t="array" aca="1" ref="AB613" ca="1">IFERROR(TRANSPOSE(_xlfn.STOCKHISTORY(B613, TODAY()-365,TODAY(), 0,0,1)), "")</f>
        <v/>
      </c>
      <c r="AC613" t="str" cm="1">
        <f t="array" aca="1" ref="AC613" ca="1">IFERROR(TRANSPOSE(_xlfn.STOCKHISTORY(B613, TODAY()-365,TODAY(), 0,0,1)), "")</f>
        <v/>
      </c>
    </row>
    <row r="614" spans="28:29">
      <c r="AB614" t="str" cm="1">
        <f t="array" aca="1" ref="AB614" ca="1">IFERROR(TRANSPOSE(_xlfn.STOCKHISTORY(B614, TODAY()-365,TODAY(), 0,0,1)), "")</f>
        <v/>
      </c>
      <c r="AC614" t="str" cm="1">
        <f t="array" aca="1" ref="AC614" ca="1">IFERROR(TRANSPOSE(_xlfn.STOCKHISTORY(B614, TODAY()-365,TODAY(), 0,0,1)), "")</f>
        <v/>
      </c>
    </row>
    <row r="615" spans="28:29">
      <c r="AB615" t="str" cm="1">
        <f t="array" aca="1" ref="AB615" ca="1">IFERROR(TRANSPOSE(_xlfn.STOCKHISTORY(B615, TODAY()-365,TODAY(), 0,0,1)), "")</f>
        <v/>
      </c>
      <c r="AC615" t="str" cm="1">
        <f t="array" aca="1" ref="AC615" ca="1">IFERROR(TRANSPOSE(_xlfn.STOCKHISTORY(B615, TODAY()-365,TODAY(), 0,0,1)), "")</f>
        <v/>
      </c>
    </row>
    <row r="616" spans="28:29">
      <c r="AB616" t="str" cm="1">
        <f t="array" aca="1" ref="AB616" ca="1">IFERROR(TRANSPOSE(_xlfn.STOCKHISTORY(B616, TODAY()-365,TODAY(), 0,0,1)), "")</f>
        <v/>
      </c>
      <c r="AC616" t="str" cm="1">
        <f t="array" aca="1" ref="AC616" ca="1">IFERROR(TRANSPOSE(_xlfn.STOCKHISTORY(B616, TODAY()-365,TODAY(), 0,0,1)), "")</f>
        <v/>
      </c>
    </row>
    <row r="617" spans="28:29">
      <c r="AB617" t="str" cm="1">
        <f t="array" aca="1" ref="AB617" ca="1">IFERROR(TRANSPOSE(_xlfn.STOCKHISTORY(B617, TODAY()-365,TODAY(), 0,0,1)), "")</f>
        <v/>
      </c>
      <c r="AC617" t="str" cm="1">
        <f t="array" aca="1" ref="AC617" ca="1">IFERROR(TRANSPOSE(_xlfn.STOCKHISTORY(B617, TODAY()-365,TODAY(), 0,0,1)), "")</f>
        <v/>
      </c>
    </row>
    <row r="618" spans="28:29">
      <c r="AB618" t="str" cm="1">
        <f t="array" aca="1" ref="AB618" ca="1">IFERROR(TRANSPOSE(_xlfn.STOCKHISTORY(B618, TODAY()-365,TODAY(), 0,0,1)), "")</f>
        <v/>
      </c>
      <c r="AC618" t="str" cm="1">
        <f t="array" aca="1" ref="AC618" ca="1">IFERROR(TRANSPOSE(_xlfn.STOCKHISTORY(B618, TODAY()-365,TODAY(), 0,0,1)), "")</f>
        <v/>
      </c>
    </row>
    <row r="619" spans="28:29">
      <c r="AB619" t="str" cm="1">
        <f t="array" aca="1" ref="AB619" ca="1">IFERROR(TRANSPOSE(_xlfn.STOCKHISTORY(B619, TODAY()-365,TODAY(), 0,0,1)), "")</f>
        <v/>
      </c>
      <c r="AC619" t="str" cm="1">
        <f t="array" aca="1" ref="AC619" ca="1">IFERROR(TRANSPOSE(_xlfn.STOCKHISTORY(B619, TODAY()-365,TODAY(), 0,0,1)), "")</f>
        <v/>
      </c>
    </row>
    <row r="620" spans="28:29">
      <c r="AB620" t="str" cm="1">
        <f t="array" aca="1" ref="AB620" ca="1">IFERROR(TRANSPOSE(_xlfn.STOCKHISTORY(B620, TODAY()-365,TODAY(), 0,0,1)), "")</f>
        <v/>
      </c>
      <c r="AC620" t="str" cm="1">
        <f t="array" aca="1" ref="AC620" ca="1">IFERROR(TRANSPOSE(_xlfn.STOCKHISTORY(B620, TODAY()-365,TODAY(), 0,0,1)), "")</f>
        <v/>
      </c>
    </row>
    <row r="621" spans="28:29">
      <c r="AB621" t="str" cm="1">
        <f t="array" aca="1" ref="AB621" ca="1">IFERROR(TRANSPOSE(_xlfn.STOCKHISTORY(B621, TODAY()-365,TODAY(), 0,0,1)), "")</f>
        <v/>
      </c>
      <c r="AC621" t="str" cm="1">
        <f t="array" aca="1" ref="AC621" ca="1">IFERROR(TRANSPOSE(_xlfn.STOCKHISTORY(B621, TODAY()-365,TODAY(), 0,0,1)), "")</f>
        <v/>
      </c>
    </row>
    <row r="622" spans="28:29">
      <c r="AB622" t="str" cm="1">
        <f t="array" aca="1" ref="AB622" ca="1">IFERROR(TRANSPOSE(_xlfn.STOCKHISTORY(B622, TODAY()-365,TODAY(), 0,0,1)), "")</f>
        <v/>
      </c>
      <c r="AC622" t="str" cm="1">
        <f t="array" aca="1" ref="AC622" ca="1">IFERROR(TRANSPOSE(_xlfn.STOCKHISTORY(B622, TODAY()-365,TODAY(), 0,0,1)), "")</f>
        <v/>
      </c>
    </row>
    <row r="623" spans="28:29">
      <c r="AB623" t="str" cm="1">
        <f t="array" aca="1" ref="AB623" ca="1">IFERROR(TRANSPOSE(_xlfn.STOCKHISTORY(B623, TODAY()-365,TODAY(), 0,0,1)), "")</f>
        <v/>
      </c>
      <c r="AC623" t="str" cm="1">
        <f t="array" aca="1" ref="AC623" ca="1">IFERROR(TRANSPOSE(_xlfn.STOCKHISTORY(B623, TODAY()-365,TODAY(), 0,0,1)), "")</f>
        <v/>
      </c>
    </row>
    <row r="624" spans="28:29">
      <c r="AB624" t="str" cm="1">
        <f t="array" aca="1" ref="AB624" ca="1">IFERROR(TRANSPOSE(_xlfn.STOCKHISTORY(B624, TODAY()-365,TODAY(), 0,0,1)), "")</f>
        <v/>
      </c>
      <c r="AC624" t="str" cm="1">
        <f t="array" aca="1" ref="AC624" ca="1">IFERROR(TRANSPOSE(_xlfn.STOCKHISTORY(B624, TODAY()-365,TODAY(), 0,0,1)), "")</f>
        <v/>
      </c>
    </row>
    <row r="625" spans="28:29">
      <c r="AB625" t="str" cm="1">
        <f t="array" aca="1" ref="AB625" ca="1">IFERROR(TRANSPOSE(_xlfn.STOCKHISTORY(B625, TODAY()-365,TODAY(), 0,0,1)), "")</f>
        <v/>
      </c>
      <c r="AC625" t="str" cm="1">
        <f t="array" aca="1" ref="AC625" ca="1">IFERROR(TRANSPOSE(_xlfn.STOCKHISTORY(B625, TODAY()-365,TODAY(), 0,0,1)), "")</f>
        <v/>
      </c>
    </row>
    <row r="626" spans="28:29">
      <c r="AB626" t="str" cm="1">
        <f t="array" aca="1" ref="AB626" ca="1">IFERROR(TRANSPOSE(_xlfn.STOCKHISTORY(B626, TODAY()-365,TODAY(), 0,0,1)), "")</f>
        <v/>
      </c>
      <c r="AC626" t="str" cm="1">
        <f t="array" aca="1" ref="AC626" ca="1">IFERROR(TRANSPOSE(_xlfn.STOCKHISTORY(B626, TODAY()-365,TODAY(), 0,0,1)), "")</f>
        <v/>
      </c>
    </row>
    <row r="627" spans="28:29">
      <c r="AB627" t="str" cm="1">
        <f t="array" aca="1" ref="AB627" ca="1">IFERROR(TRANSPOSE(_xlfn.STOCKHISTORY(B627, TODAY()-365,TODAY(), 0,0,1)), "")</f>
        <v/>
      </c>
      <c r="AC627" t="str" cm="1">
        <f t="array" aca="1" ref="AC627" ca="1">IFERROR(TRANSPOSE(_xlfn.STOCKHISTORY(B627, TODAY()-365,TODAY(), 0,0,1)), "")</f>
        <v/>
      </c>
    </row>
    <row r="628" spans="28:29">
      <c r="AB628" t="str" cm="1">
        <f t="array" aca="1" ref="AB628" ca="1">IFERROR(TRANSPOSE(_xlfn.STOCKHISTORY(B628, TODAY()-365,TODAY(), 0,0,1)), "")</f>
        <v/>
      </c>
      <c r="AC628" t="str" cm="1">
        <f t="array" aca="1" ref="AC628" ca="1">IFERROR(TRANSPOSE(_xlfn.STOCKHISTORY(B628, TODAY()-365,TODAY(), 0,0,1)), "")</f>
        <v/>
      </c>
    </row>
    <row r="629" spans="28:29">
      <c r="AB629" t="str" cm="1">
        <f t="array" aca="1" ref="AB629" ca="1">IFERROR(TRANSPOSE(_xlfn.STOCKHISTORY(B629, TODAY()-365,TODAY(), 0,0,1)), "")</f>
        <v/>
      </c>
      <c r="AC629" t="str" cm="1">
        <f t="array" aca="1" ref="AC629" ca="1">IFERROR(TRANSPOSE(_xlfn.STOCKHISTORY(B629, TODAY()-365,TODAY(), 0,0,1)), "")</f>
        <v/>
      </c>
    </row>
    <row r="630" spans="28:29">
      <c r="AB630" t="str" cm="1">
        <f t="array" aca="1" ref="AB630" ca="1">IFERROR(TRANSPOSE(_xlfn.STOCKHISTORY(B630, TODAY()-365,TODAY(), 0,0,1)), "")</f>
        <v/>
      </c>
      <c r="AC630" t="str" cm="1">
        <f t="array" aca="1" ref="AC630" ca="1">IFERROR(TRANSPOSE(_xlfn.STOCKHISTORY(B630, TODAY()-365,TODAY(), 0,0,1)), "")</f>
        <v/>
      </c>
    </row>
    <row r="631" spans="28:29">
      <c r="AB631" t="str" cm="1">
        <f t="array" aca="1" ref="AB631" ca="1">IFERROR(TRANSPOSE(_xlfn.STOCKHISTORY(B631, TODAY()-365,TODAY(), 0,0,1)), "")</f>
        <v/>
      </c>
      <c r="AC631" t="str" cm="1">
        <f t="array" aca="1" ref="AC631" ca="1">IFERROR(TRANSPOSE(_xlfn.STOCKHISTORY(B631, TODAY()-365,TODAY(), 0,0,1)), "")</f>
        <v/>
      </c>
    </row>
    <row r="632" spans="28:29">
      <c r="AB632" t="str" cm="1">
        <f t="array" aca="1" ref="AB632" ca="1">IFERROR(TRANSPOSE(_xlfn.STOCKHISTORY(B632, TODAY()-365,TODAY(), 0,0,1)), "")</f>
        <v/>
      </c>
      <c r="AC632" t="str" cm="1">
        <f t="array" aca="1" ref="AC632" ca="1">IFERROR(TRANSPOSE(_xlfn.STOCKHISTORY(B632, TODAY()-365,TODAY(), 0,0,1)), "")</f>
        <v/>
      </c>
    </row>
    <row r="633" spans="28:29">
      <c r="AB633" t="str" cm="1">
        <f t="array" aca="1" ref="AB633" ca="1">IFERROR(TRANSPOSE(_xlfn.STOCKHISTORY(B633, TODAY()-365,TODAY(), 0,0,1)), "")</f>
        <v/>
      </c>
      <c r="AC633" t="str" cm="1">
        <f t="array" aca="1" ref="AC633" ca="1">IFERROR(TRANSPOSE(_xlfn.STOCKHISTORY(B633, TODAY()-365,TODAY(), 0,0,1)), "")</f>
        <v/>
      </c>
    </row>
    <row r="634" spans="28:29">
      <c r="AB634" t="str" cm="1">
        <f t="array" aca="1" ref="AB634" ca="1">IFERROR(TRANSPOSE(_xlfn.STOCKHISTORY(B634, TODAY()-365,TODAY(), 0,0,1)), "")</f>
        <v/>
      </c>
      <c r="AC634" t="str" cm="1">
        <f t="array" aca="1" ref="AC634" ca="1">IFERROR(TRANSPOSE(_xlfn.STOCKHISTORY(B634, TODAY()-365,TODAY(), 0,0,1)), "")</f>
        <v/>
      </c>
    </row>
    <row r="635" spans="28:29">
      <c r="AB635" t="str" cm="1">
        <f t="array" aca="1" ref="AB635" ca="1">IFERROR(TRANSPOSE(_xlfn.STOCKHISTORY(B635, TODAY()-365,TODAY(), 0,0,1)), "")</f>
        <v/>
      </c>
      <c r="AC635" t="str" cm="1">
        <f t="array" aca="1" ref="AC635" ca="1">IFERROR(TRANSPOSE(_xlfn.STOCKHISTORY(B635, TODAY()-365,TODAY(), 0,0,1)), "")</f>
        <v/>
      </c>
    </row>
    <row r="636" spans="28:29">
      <c r="AB636" t="str" cm="1">
        <f t="array" aca="1" ref="AB636" ca="1">IFERROR(TRANSPOSE(_xlfn.STOCKHISTORY(B636, TODAY()-365,TODAY(), 0,0,1)), "")</f>
        <v/>
      </c>
      <c r="AC636" t="str" cm="1">
        <f t="array" aca="1" ref="AC636" ca="1">IFERROR(TRANSPOSE(_xlfn.STOCKHISTORY(B636, TODAY()-365,TODAY(), 0,0,1)), "")</f>
        <v/>
      </c>
    </row>
    <row r="637" spans="28:29">
      <c r="AB637" t="str" cm="1">
        <f t="array" aca="1" ref="AB637" ca="1">IFERROR(TRANSPOSE(_xlfn.STOCKHISTORY(B637, TODAY()-365,TODAY(), 0,0,1)), "")</f>
        <v/>
      </c>
      <c r="AC637" t="str" cm="1">
        <f t="array" aca="1" ref="AC637" ca="1">IFERROR(TRANSPOSE(_xlfn.STOCKHISTORY(B637, TODAY()-365,TODAY(), 0,0,1)), "")</f>
        <v/>
      </c>
    </row>
    <row r="638" spans="28:29">
      <c r="AB638" t="str" cm="1">
        <f t="array" aca="1" ref="AB638" ca="1">IFERROR(TRANSPOSE(_xlfn.STOCKHISTORY(B638, TODAY()-365,TODAY(), 0,0,1)), "")</f>
        <v/>
      </c>
      <c r="AC638" t="str" cm="1">
        <f t="array" aca="1" ref="AC638" ca="1">IFERROR(TRANSPOSE(_xlfn.STOCKHISTORY(B638, TODAY()-365,TODAY(), 0,0,1)), "")</f>
        <v/>
      </c>
    </row>
    <row r="639" spans="28:29">
      <c r="AB639" t="str" cm="1">
        <f t="array" aca="1" ref="AB639" ca="1">IFERROR(TRANSPOSE(_xlfn.STOCKHISTORY(B639, TODAY()-365,TODAY(), 0,0,1)), "")</f>
        <v/>
      </c>
      <c r="AC639" t="str" cm="1">
        <f t="array" aca="1" ref="AC639" ca="1">IFERROR(TRANSPOSE(_xlfn.STOCKHISTORY(B639, TODAY()-365,TODAY(), 0,0,1)), "")</f>
        <v/>
      </c>
    </row>
    <row r="640" spans="28:29">
      <c r="AB640" t="str" cm="1">
        <f t="array" aca="1" ref="AB640" ca="1">IFERROR(TRANSPOSE(_xlfn.STOCKHISTORY(B640, TODAY()-365,TODAY(), 0,0,1)), "")</f>
        <v/>
      </c>
      <c r="AC640" t="str" cm="1">
        <f t="array" aca="1" ref="AC640" ca="1">IFERROR(TRANSPOSE(_xlfn.STOCKHISTORY(B640, TODAY()-365,TODAY(), 0,0,1)), "")</f>
        <v/>
      </c>
    </row>
    <row r="641" spans="28:29">
      <c r="AB641" t="str" cm="1">
        <f t="array" aca="1" ref="AB641" ca="1">IFERROR(TRANSPOSE(_xlfn.STOCKHISTORY(B641, TODAY()-365,TODAY(), 0,0,1)), "")</f>
        <v/>
      </c>
      <c r="AC641" t="str" cm="1">
        <f t="array" aca="1" ref="AC641" ca="1">IFERROR(TRANSPOSE(_xlfn.STOCKHISTORY(B641, TODAY()-365,TODAY(), 0,0,1)), "")</f>
        <v/>
      </c>
    </row>
    <row r="642" spans="28:29">
      <c r="AB642" t="str" cm="1">
        <f t="array" aca="1" ref="AB642" ca="1">IFERROR(TRANSPOSE(_xlfn.STOCKHISTORY(B642, TODAY()-365,TODAY(), 0,0,1)), "")</f>
        <v/>
      </c>
      <c r="AC642" t="str" cm="1">
        <f t="array" aca="1" ref="AC642" ca="1">IFERROR(TRANSPOSE(_xlfn.STOCKHISTORY(B642, TODAY()-365,TODAY(), 0,0,1)), "")</f>
        <v/>
      </c>
    </row>
    <row r="643" spans="28:29">
      <c r="AB643" t="str" cm="1">
        <f t="array" aca="1" ref="AB643" ca="1">IFERROR(TRANSPOSE(_xlfn.STOCKHISTORY(B643, TODAY()-365,TODAY(), 0,0,1)), "")</f>
        <v/>
      </c>
      <c r="AC643" t="str" cm="1">
        <f t="array" aca="1" ref="AC643" ca="1">IFERROR(TRANSPOSE(_xlfn.STOCKHISTORY(B643, TODAY()-365,TODAY(), 0,0,1)), "")</f>
        <v/>
      </c>
    </row>
    <row r="644" spans="28:29">
      <c r="AB644" t="str" cm="1">
        <f t="array" aca="1" ref="AB644" ca="1">IFERROR(TRANSPOSE(_xlfn.STOCKHISTORY(B644, TODAY()-365,TODAY(), 0,0,1)), "")</f>
        <v/>
      </c>
      <c r="AC644" t="str" cm="1">
        <f t="array" aca="1" ref="AC644" ca="1">IFERROR(TRANSPOSE(_xlfn.STOCKHISTORY(B644, TODAY()-365,TODAY(), 0,0,1)), "")</f>
        <v/>
      </c>
    </row>
    <row r="645" spans="28:29">
      <c r="AB645" t="str" cm="1">
        <f t="array" aca="1" ref="AB645" ca="1">IFERROR(TRANSPOSE(_xlfn.STOCKHISTORY(B645, TODAY()-365,TODAY(), 0,0,1)), "")</f>
        <v/>
      </c>
      <c r="AC645" t="str" cm="1">
        <f t="array" aca="1" ref="AC645" ca="1">IFERROR(TRANSPOSE(_xlfn.STOCKHISTORY(B645, TODAY()-365,TODAY(), 0,0,1)), "")</f>
        <v/>
      </c>
    </row>
    <row r="646" spans="28:29">
      <c r="AB646" t="str" cm="1">
        <f t="array" aca="1" ref="AB646" ca="1">IFERROR(TRANSPOSE(_xlfn.STOCKHISTORY(B646, TODAY()-365,TODAY(), 0,0,1)), "")</f>
        <v/>
      </c>
      <c r="AC646" t="str" cm="1">
        <f t="array" aca="1" ref="AC646" ca="1">IFERROR(TRANSPOSE(_xlfn.STOCKHISTORY(B646, TODAY()-365,TODAY(), 0,0,1)), "")</f>
        <v/>
      </c>
    </row>
    <row r="647" spans="28:29">
      <c r="AB647" t="str" cm="1">
        <f t="array" aca="1" ref="AB647" ca="1">IFERROR(TRANSPOSE(_xlfn.STOCKHISTORY(B647, TODAY()-365,TODAY(), 0,0,1)), "")</f>
        <v/>
      </c>
      <c r="AC647" t="str" cm="1">
        <f t="array" aca="1" ref="AC647" ca="1">IFERROR(TRANSPOSE(_xlfn.STOCKHISTORY(B647, TODAY()-365,TODAY(), 0,0,1)), "")</f>
        <v/>
      </c>
    </row>
    <row r="648" spans="28:29">
      <c r="AB648" t="str" cm="1">
        <f t="array" aca="1" ref="AB648" ca="1">IFERROR(TRANSPOSE(_xlfn.STOCKHISTORY(B648, TODAY()-365,TODAY(), 0,0,1)), "")</f>
        <v/>
      </c>
      <c r="AC648" t="str" cm="1">
        <f t="array" aca="1" ref="AC648" ca="1">IFERROR(TRANSPOSE(_xlfn.STOCKHISTORY(B648, TODAY()-365,TODAY(), 0,0,1)), "")</f>
        <v/>
      </c>
    </row>
    <row r="649" spans="28:29">
      <c r="AB649" t="str" cm="1">
        <f t="array" aca="1" ref="AB649" ca="1">IFERROR(TRANSPOSE(_xlfn.STOCKHISTORY(B649, TODAY()-365,TODAY(), 0,0,1)), "")</f>
        <v/>
      </c>
      <c r="AC649" t="str" cm="1">
        <f t="array" aca="1" ref="AC649" ca="1">IFERROR(TRANSPOSE(_xlfn.STOCKHISTORY(B649, TODAY()-365,TODAY(), 0,0,1)), "")</f>
        <v/>
      </c>
    </row>
    <row r="650" spans="28:29">
      <c r="AB650" t="str" cm="1">
        <f t="array" aca="1" ref="AB650" ca="1">IFERROR(TRANSPOSE(_xlfn.STOCKHISTORY(B650, TODAY()-365,TODAY(), 0,0,1)), "")</f>
        <v/>
      </c>
      <c r="AC650" t="str" cm="1">
        <f t="array" aca="1" ref="AC650" ca="1">IFERROR(TRANSPOSE(_xlfn.STOCKHISTORY(B650, TODAY()-365,TODAY(), 0,0,1)), "")</f>
        <v/>
      </c>
    </row>
    <row r="651" spans="28:29">
      <c r="AB651" t="str" cm="1">
        <f t="array" aca="1" ref="AB651" ca="1">IFERROR(TRANSPOSE(_xlfn.STOCKHISTORY(B651, TODAY()-365,TODAY(), 0,0,1)), "")</f>
        <v/>
      </c>
      <c r="AC651" t="str" cm="1">
        <f t="array" aca="1" ref="AC651" ca="1">IFERROR(TRANSPOSE(_xlfn.STOCKHISTORY(B651, TODAY()-365,TODAY(), 0,0,1)), "")</f>
        <v/>
      </c>
    </row>
    <row r="652" spans="28:29">
      <c r="AB652" t="str" cm="1">
        <f t="array" aca="1" ref="AB652" ca="1">IFERROR(TRANSPOSE(_xlfn.STOCKHISTORY(B652, TODAY()-365,TODAY(), 0,0,1)), "")</f>
        <v/>
      </c>
      <c r="AC652" t="str" cm="1">
        <f t="array" aca="1" ref="AC652" ca="1">IFERROR(TRANSPOSE(_xlfn.STOCKHISTORY(B652, TODAY()-365,TODAY(), 0,0,1)), "")</f>
        <v/>
      </c>
    </row>
    <row r="653" spans="28:29">
      <c r="AB653" t="str" cm="1">
        <f t="array" aca="1" ref="AB653" ca="1">IFERROR(TRANSPOSE(_xlfn.STOCKHISTORY(B653, TODAY()-365,TODAY(), 0,0,1)), "")</f>
        <v/>
      </c>
      <c r="AC653" t="str" cm="1">
        <f t="array" aca="1" ref="AC653" ca="1">IFERROR(TRANSPOSE(_xlfn.STOCKHISTORY(B653, TODAY()-365,TODAY(), 0,0,1)), "")</f>
        <v/>
      </c>
    </row>
    <row r="654" spans="28:29">
      <c r="AB654" t="str" cm="1">
        <f t="array" aca="1" ref="AB654" ca="1">IFERROR(TRANSPOSE(_xlfn.STOCKHISTORY(B654, TODAY()-365,TODAY(), 0,0,1)), "")</f>
        <v/>
      </c>
      <c r="AC654" t="str" cm="1">
        <f t="array" aca="1" ref="AC654" ca="1">IFERROR(TRANSPOSE(_xlfn.STOCKHISTORY(B654, TODAY()-365,TODAY(), 0,0,1)), "")</f>
        <v/>
      </c>
    </row>
    <row r="655" spans="28:29">
      <c r="AB655" t="str" cm="1">
        <f t="array" aca="1" ref="AB655" ca="1">IFERROR(TRANSPOSE(_xlfn.STOCKHISTORY(B655, TODAY()-365,TODAY(), 0,0,1)), "")</f>
        <v/>
      </c>
      <c r="AC655" t="str" cm="1">
        <f t="array" aca="1" ref="AC655" ca="1">IFERROR(TRANSPOSE(_xlfn.STOCKHISTORY(B655, TODAY()-365,TODAY(), 0,0,1)), "")</f>
        <v/>
      </c>
    </row>
    <row r="656" spans="28:29">
      <c r="AB656" t="str" cm="1">
        <f t="array" aca="1" ref="AB656" ca="1">IFERROR(TRANSPOSE(_xlfn.STOCKHISTORY(B656, TODAY()-365,TODAY(), 0,0,1)), "")</f>
        <v/>
      </c>
      <c r="AC656" t="str" cm="1">
        <f t="array" aca="1" ref="AC656" ca="1">IFERROR(TRANSPOSE(_xlfn.STOCKHISTORY(B656, TODAY()-365,TODAY(), 0,0,1)), "")</f>
        <v/>
      </c>
    </row>
    <row r="657" spans="28:29">
      <c r="AB657" t="str" cm="1">
        <f t="array" aca="1" ref="AB657" ca="1">IFERROR(TRANSPOSE(_xlfn.STOCKHISTORY(B657, TODAY()-365,TODAY(), 0,0,1)), "")</f>
        <v/>
      </c>
      <c r="AC657" t="str" cm="1">
        <f t="array" aca="1" ref="AC657" ca="1">IFERROR(TRANSPOSE(_xlfn.STOCKHISTORY(B657, TODAY()-365,TODAY(), 0,0,1)), "")</f>
        <v/>
      </c>
    </row>
    <row r="658" spans="28:29">
      <c r="AB658" t="str" cm="1">
        <f t="array" aca="1" ref="AB658" ca="1">IFERROR(TRANSPOSE(_xlfn.STOCKHISTORY(B658, TODAY()-365,TODAY(), 0,0,1)), "")</f>
        <v/>
      </c>
      <c r="AC658" t="str" cm="1">
        <f t="array" aca="1" ref="AC658" ca="1">IFERROR(TRANSPOSE(_xlfn.STOCKHISTORY(B658, TODAY()-365,TODAY(), 0,0,1)), "")</f>
        <v/>
      </c>
    </row>
    <row r="659" spans="28:29">
      <c r="AB659" t="str" cm="1">
        <f t="array" aca="1" ref="AB659" ca="1">IFERROR(TRANSPOSE(_xlfn.STOCKHISTORY(B659, TODAY()-365,TODAY(), 0,0,1)), "")</f>
        <v/>
      </c>
      <c r="AC659" t="str" cm="1">
        <f t="array" aca="1" ref="AC659" ca="1">IFERROR(TRANSPOSE(_xlfn.STOCKHISTORY(B659, TODAY()-365,TODAY(), 0,0,1)), "")</f>
        <v/>
      </c>
    </row>
    <row r="660" spans="28:29">
      <c r="AB660" t="str" cm="1">
        <f t="array" aca="1" ref="AB660" ca="1">IFERROR(TRANSPOSE(_xlfn.STOCKHISTORY(B660, TODAY()-365,TODAY(), 0,0,1)), "")</f>
        <v/>
      </c>
      <c r="AC660" t="str" cm="1">
        <f t="array" aca="1" ref="AC660" ca="1">IFERROR(TRANSPOSE(_xlfn.STOCKHISTORY(B660, TODAY()-365,TODAY(), 0,0,1)), "")</f>
        <v/>
      </c>
    </row>
    <row r="661" spans="28:29">
      <c r="AB661" t="str" cm="1">
        <f t="array" aca="1" ref="AB661" ca="1">IFERROR(TRANSPOSE(_xlfn.STOCKHISTORY(B661, TODAY()-365,TODAY(), 0,0,1)), "")</f>
        <v/>
      </c>
      <c r="AC661" t="str" cm="1">
        <f t="array" aca="1" ref="AC661" ca="1">IFERROR(TRANSPOSE(_xlfn.STOCKHISTORY(B661, TODAY()-365,TODAY(), 0,0,1)), "")</f>
        <v/>
      </c>
    </row>
    <row r="662" spans="28:29">
      <c r="AB662" t="str" cm="1">
        <f t="array" aca="1" ref="AB662" ca="1">IFERROR(TRANSPOSE(_xlfn.STOCKHISTORY(B662, TODAY()-365,TODAY(), 0,0,1)), "")</f>
        <v/>
      </c>
      <c r="AC662" t="str" cm="1">
        <f t="array" aca="1" ref="AC662" ca="1">IFERROR(TRANSPOSE(_xlfn.STOCKHISTORY(B662, TODAY()-365,TODAY(), 0,0,1)), "")</f>
        <v/>
      </c>
    </row>
    <row r="663" spans="28:29">
      <c r="AB663" t="str" cm="1">
        <f t="array" aca="1" ref="AB663" ca="1">IFERROR(TRANSPOSE(_xlfn.STOCKHISTORY(B663, TODAY()-365,TODAY(), 0,0,1)), "")</f>
        <v/>
      </c>
      <c r="AC663" t="str" cm="1">
        <f t="array" aca="1" ref="AC663" ca="1">IFERROR(TRANSPOSE(_xlfn.STOCKHISTORY(B663, TODAY()-365,TODAY(), 0,0,1)), "")</f>
        <v/>
      </c>
    </row>
    <row r="664" spans="28:29">
      <c r="AB664" t="str" cm="1">
        <f t="array" aca="1" ref="AB664" ca="1">IFERROR(TRANSPOSE(_xlfn.STOCKHISTORY(B664, TODAY()-365,TODAY(), 0,0,1)), "")</f>
        <v/>
      </c>
      <c r="AC664" t="str" cm="1">
        <f t="array" aca="1" ref="AC664" ca="1">IFERROR(TRANSPOSE(_xlfn.STOCKHISTORY(B664, TODAY()-365,TODAY(), 0,0,1)), "")</f>
        <v/>
      </c>
    </row>
    <row r="665" spans="28:29">
      <c r="AB665" t="str" cm="1">
        <f t="array" aca="1" ref="AB665" ca="1">IFERROR(TRANSPOSE(_xlfn.STOCKHISTORY(B665, TODAY()-365,TODAY(), 0,0,1)), "")</f>
        <v/>
      </c>
      <c r="AC665" t="str" cm="1">
        <f t="array" aca="1" ref="AC665" ca="1">IFERROR(TRANSPOSE(_xlfn.STOCKHISTORY(B665, TODAY()-365,TODAY(), 0,0,1)), "")</f>
        <v/>
      </c>
    </row>
    <row r="666" spans="28:29">
      <c r="AB666" t="str" cm="1">
        <f t="array" aca="1" ref="AB666" ca="1">IFERROR(TRANSPOSE(_xlfn.STOCKHISTORY(B666, TODAY()-365,TODAY(), 0,0,1)), "")</f>
        <v/>
      </c>
      <c r="AC666" t="str" cm="1">
        <f t="array" aca="1" ref="AC666" ca="1">IFERROR(TRANSPOSE(_xlfn.STOCKHISTORY(B666, TODAY()-365,TODAY(), 0,0,1)), "")</f>
        <v/>
      </c>
    </row>
    <row r="667" spans="28:29">
      <c r="AB667" t="str" cm="1">
        <f t="array" aca="1" ref="AB667" ca="1">IFERROR(TRANSPOSE(_xlfn.STOCKHISTORY(B667, TODAY()-365,TODAY(), 0,0,1)), "")</f>
        <v/>
      </c>
      <c r="AC667" t="str" cm="1">
        <f t="array" aca="1" ref="AC667" ca="1">IFERROR(TRANSPOSE(_xlfn.STOCKHISTORY(B667, TODAY()-365,TODAY(), 0,0,1)), "")</f>
        <v/>
      </c>
    </row>
    <row r="668" spans="28:29">
      <c r="AB668" t="str" cm="1">
        <f t="array" aca="1" ref="AB668" ca="1">IFERROR(TRANSPOSE(_xlfn.STOCKHISTORY(B668, TODAY()-365,TODAY(), 0,0,1)), "")</f>
        <v/>
      </c>
      <c r="AC668" t="str" cm="1">
        <f t="array" aca="1" ref="AC668" ca="1">IFERROR(TRANSPOSE(_xlfn.STOCKHISTORY(B668, TODAY()-365,TODAY(), 0,0,1)), "")</f>
        <v/>
      </c>
    </row>
    <row r="669" spans="28:29">
      <c r="AB669" t="str" cm="1">
        <f t="array" aca="1" ref="AB669" ca="1">IFERROR(TRANSPOSE(_xlfn.STOCKHISTORY(B669, TODAY()-365,TODAY(), 0,0,1)), "")</f>
        <v/>
      </c>
      <c r="AC669" t="str" cm="1">
        <f t="array" aca="1" ref="AC669" ca="1">IFERROR(TRANSPOSE(_xlfn.STOCKHISTORY(B669, TODAY()-365,TODAY(), 0,0,1)), "")</f>
        <v/>
      </c>
    </row>
    <row r="670" spans="28:29">
      <c r="AB670" t="str" cm="1">
        <f t="array" aca="1" ref="AB670" ca="1">IFERROR(TRANSPOSE(_xlfn.STOCKHISTORY(B670, TODAY()-365,TODAY(), 0,0,1)), "")</f>
        <v/>
      </c>
      <c r="AC670" t="str" cm="1">
        <f t="array" aca="1" ref="AC670" ca="1">IFERROR(TRANSPOSE(_xlfn.STOCKHISTORY(B670, TODAY()-365,TODAY(), 0,0,1)), "")</f>
        <v/>
      </c>
    </row>
    <row r="671" spans="28:29">
      <c r="AB671" t="str" cm="1">
        <f t="array" aca="1" ref="AB671" ca="1">IFERROR(TRANSPOSE(_xlfn.STOCKHISTORY(B671, TODAY()-365,TODAY(), 0,0,1)), "")</f>
        <v/>
      </c>
      <c r="AC671" t="str" cm="1">
        <f t="array" aca="1" ref="AC671" ca="1">IFERROR(TRANSPOSE(_xlfn.STOCKHISTORY(B671, TODAY()-365,TODAY(), 0,0,1)), "")</f>
        <v/>
      </c>
    </row>
    <row r="672" spans="28:29">
      <c r="AB672" t="str" cm="1">
        <f t="array" aca="1" ref="AB672" ca="1">IFERROR(TRANSPOSE(_xlfn.STOCKHISTORY(B672, TODAY()-365,TODAY(), 0,0,1)), "")</f>
        <v/>
      </c>
      <c r="AC672" t="str" cm="1">
        <f t="array" aca="1" ref="AC672" ca="1">IFERROR(TRANSPOSE(_xlfn.STOCKHISTORY(B672, TODAY()-365,TODAY(), 0,0,1)), "")</f>
        <v/>
      </c>
    </row>
    <row r="673" spans="28:29">
      <c r="AB673" t="str" cm="1">
        <f t="array" aca="1" ref="AB673" ca="1">IFERROR(TRANSPOSE(_xlfn.STOCKHISTORY(B673, TODAY()-365,TODAY(), 0,0,1)), "")</f>
        <v/>
      </c>
      <c r="AC673" t="str" cm="1">
        <f t="array" aca="1" ref="AC673" ca="1">IFERROR(TRANSPOSE(_xlfn.STOCKHISTORY(B673, TODAY()-365,TODAY(), 0,0,1)), "")</f>
        <v/>
      </c>
    </row>
    <row r="674" spans="28:29">
      <c r="AB674" t="str" cm="1">
        <f t="array" aca="1" ref="AB674" ca="1">IFERROR(TRANSPOSE(_xlfn.STOCKHISTORY(B674, TODAY()-365,TODAY(), 0,0,1)), "")</f>
        <v/>
      </c>
      <c r="AC674" t="str" cm="1">
        <f t="array" aca="1" ref="AC674" ca="1">IFERROR(TRANSPOSE(_xlfn.STOCKHISTORY(B674, TODAY()-365,TODAY(), 0,0,1)), "")</f>
        <v/>
      </c>
    </row>
    <row r="675" spans="28:29">
      <c r="AB675" t="str" cm="1">
        <f t="array" aca="1" ref="AB675" ca="1">IFERROR(TRANSPOSE(_xlfn.STOCKHISTORY(B675, TODAY()-365,TODAY(), 0,0,1)), "")</f>
        <v/>
      </c>
      <c r="AC675" t="str" cm="1">
        <f t="array" aca="1" ref="AC675" ca="1">IFERROR(TRANSPOSE(_xlfn.STOCKHISTORY(B675, TODAY()-365,TODAY(), 0,0,1)), "")</f>
        <v/>
      </c>
    </row>
    <row r="676" spans="28:29">
      <c r="AB676" t="str" cm="1">
        <f t="array" aca="1" ref="AB676" ca="1">IFERROR(TRANSPOSE(_xlfn.STOCKHISTORY(B676, TODAY()-365,TODAY(), 0,0,1)), "")</f>
        <v/>
      </c>
      <c r="AC676" t="str" cm="1">
        <f t="array" aca="1" ref="AC676" ca="1">IFERROR(TRANSPOSE(_xlfn.STOCKHISTORY(B676, TODAY()-365,TODAY(), 0,0,1)), "")</f>
        <v/>
      </c>
    </row>
    <row r="677" spans="28:29">
      <c r="AB677" t="str" cm="1">
        <f t="array" aca="1" ref="AB677" ca="1">IFERROR(TRANSPOSE(_xlfn.STOCKHISTORY(B677, TODAY()-365,TODAY(), 0,0,1)), "")</f>
        <v/>
      </c>
      <c r="AC677" t="str" cm="1">
        <f t="array" aca="1" ref="AC677" ca="1">IFERROR(TRANSPOSE(_xlfn.STOCKHISTORY(B677, TODAY()-365,TODAY(), 0,0,1)), "")</f>
        <v/>
      </c>
    </row>
    <row r="678" spans="28:29">
      <c r="AB678" t="str" cm="1">
        <f t="array" aca="1" ref="AB678" ca="1">IFERROR(TRANSPOSE(_xlfn.STOCKHISTORY(B678, TODAY()-365,TODAY(), 0,0,1)), "")</f>
        <v/>
      </c>
      <c r="AC678" t="str" cm="1">
        <f t="array" aca="1" ref="AC678" ca="1">IFERROR(TRANSPOSE(_xlfn.STOCKHISTORY(B678, TODAY()-365,TODAY(), 0,0,1)), "")</f>
        <v/>
      </c>
    </row>
    <row r="679" spans="28:29">
      <c r="AB679" t="str" cm="1">
        <f t="array" aca="1" ref="AB679" ca="1">IFERROR(TRANSPOSE(_xlfn.STOCKHISTORY(B679, TODAY()-365,TODAY(), 0,0,1)), "")</f>
        <v/>
      </c>
      <c r="AC679" t="str" cm="1">
        <f t="array" aca="1" ref="AC679" ca="1">IFERROR(TRANSPOSE(_xlfn.STOCKHISTORY(B679, TODAY()-365,TODAY(), 0,0,1)), "")</f>
        <v/>
      </c>
    </row>
    <row r="680" spans="28:29">
      <c r="AB680" t="str" cm="1">
        <f t="array" aca="1" ref="AB680" ca="1">IFERROR(TRANSPOSE(_xlfn.STOCKHISTORY(B680, TODAY()-365,TODAY(), 0,0,1)), "")</f>
        <v/>
      </c>
      <c r="AC680" t="str" cm="1">
        <f t="array" aca="1" ref="AC680" ca="1">IFERROR(TRANSPOSE(_xlfn.STOCKHISTORY(B680, TODAY()-365,TODAY(), 0,0,1)), "")</f>
        <v/>
      </c>
    </row>
    <row r="681" spans="28:29">
      <c r="AB681" t="str" cm="1">
        <f t="array" aca="1" ref="AB681" ca="1">IFERROR(TRANSPOSE(_xlfn.STOCKHISTORY(B681, TODAY()-365,TODAY(), 0,0,1)), "")</f>
        <v/>
      </c>
      <c r="AC681" t="str" cm="1">
        <f t="array" aca="1" ref="AC681" ca="1">IFERROR(TRANSPOSE(_xlfn.STOCKHISTORY(B681, TODAY()-365,TODAY(), 0,0,1)), "")</f>
        <v/>
      </c>
    </row>
    <row r="682" spans="28:29">
      <c r="AB682" t="str" cm="1">
        <f t="array" aca="1" ref="AB682" ca="1">IFERROR(TRANSPOSE(_xlfn.STOCKHISTORY(B682, TODAY()-365,TODAY(), 0,0,1)), "")</f>
        <v/>
      </c>
      <c r="AC682" t="str" cm="1">
        <f t="array" aca="1" ref="AC682" ca="1">IFERROR(TRANSPOSE(_xlfn.STOCKHISTORY(B682, TODAY()-365,TODAY(), 0,0,1)), "")</f>
        <v/>
      </c>
    </row>
    <row r="683" spans="28:29">
      <c r="AB683" t="str" cm="1">
        <f t="array" aca="1" ref="AB683" ca="1">IFERROR(TRANSPOSE(_xlfn.STOCKHISTORY(B683, TODAY()-365,TODAY(), 0,0,1)), "")</f>
        <v/>
      </c>
      <c r="AC683" t="str" cm="1">
        <f t="array" aca="1" ref="AC683" ca="1">IFERROR(TRANSPOSE(_xlfn.STOCKHISTORY(B683, TODAY()-365,TODAY(), 0,0,1)), "")</f>
        <v/>
      </c>
    </row>
    <row r="684" spans="28:29">
      <c r="AB684" t="str" cm="1">
        <f t="array" aca="1" ref="AB684" ca="1">IFERROR(TRANSPOSE(_xlfn.STOCKHISTORY(B684, TODAY()-365,TODAY(), 0,0,1)), "")</f>
        <v/>
      </c>
      <c r="AC684" t="str" cm="1">
        <f t="array" aca="1" ref="AC684" ca="1">IFERROR(TRANSPOSE(_xlfn.STOCKHISTORY(B684, TODAY()-365,TODAY(), 0,0,1)), "")</f>
        <v/>
      </c>
    </row>
    <row r="685" spans="28:29">
      <c r="AB685" t="str" cm="1">
        <f t="array" aca="1" ref="AB685" ca="1">IFERROR(TRANSPOSE(_xlfn.STOCKHISTORY(B685, TODAY()-365,TODAY(), 0,0,1)), "")</f>
        <v/>
      </c>
      <c r="AC685" t="str" cm="1">
        <f t="array" aca="1" ref="AC685" ca="1">IFERROR(TRANSPOSE(_xlfn.STOCKHISTORY(B685, TODAY()-365,TODAY(), 0,0,1)), "")</f>
        <v/>
      </c>
    </row>
    <row r="686" spans="28:29">
      <c r="AB686" t="str" cm="1">
        <f t="array" aca="1" ref="AB686" ca="1">IFERROR(TRANSPOSE(_xlfn.STOCKHISTORY(B686, TODAY()-365,TODAY(), 0,0,1)), "")</f>
        <v/>
      </c>
      <c r="AC686" t="str" cm="1">
        <f t="array" aca="1" ref="AC686" ca="1">IFERROR(TRANSPOSE(_xlfn.STOCKHISTORY(B686, TODAY()-365,TODAY(), 0,0,1)), "")</f>
        <v/>
      </c>
    </row>
    <row r="687" spans="28:29">
      <c r="AB687" t="str" cm="1">
        <f t="array" aca="1" ref="AB687" ca="1">IFERROR(TRANSPOSE(_xlfn.STOCKHISTORY(B687, TODAY()-365,TODAY(), 0,0,1)), "")</f>
        <v/>
      </c>
      <c r="AC687" t="str" cm="1">
        <f t="array" aca="1" ref="AC687" ca="1">IFERROR(TRANSPOSE(_xlfn.STOCKHISTORY(B687, TODAY()-365,TODAY(), 0,0,1)), "")</f>
        <v/>
      </c>
    </row>
    <row r="688" spans="28:29">
      <c r="AB688" t="str" cm="1">
        <f t="array" aca="1" ref="AB688" ca="1">IFERROR(TRANSPOSE(_xlfn.STOCKHISTORY(B688, TODAY()-365,TODAY(), 0,0,1)), "")</f>
        <v/>
      </c>
      <c r="AC688" t="str" cm="1">
        <f t="array" aca="1" ref="AC688" ca="1">IFERROR(TRANSPOSE(_xlfn.STOCKHISTORY(B688, TODAY()-365,TODAY(), 0,0,1)), "")</f>
        <v/>
      </c>
    </row>
    <row r="689" spans="28:29">
      <c r="AB689" t="str" cm="1">
        <f t="array" aca="1" ref="AB689" ca="1">IFERROR(TRANSPOSE(_xlfn.STOCKHISTORY(B689, TODAY()-365,TODAY(), 0,0,1)), "")</f>
        <v/>
      </c>
      <c r="AC689" t="str" cm="1">
        <f t="array" aca="1" ref="AC689" ca="1">IFERROR(TRANSPOSE(_xlfn.STOCKHISTORY(B689, TODAY()-365,TODAY(), 0,0,1)), "")</f>
        <v/>
      </c>
    </row>
    <row r="690" spans="28:29">
      <c r="AB690" t="str" cm="1">
        <f t="array" aca="1" ref="AB690" ca="1">IFERROR(TRANSPOSE(_xlfn.STOCKHISTORY(B690, TODAY()-365,TODAY(), 0,0,1)), "")</f>
        <v/>
      </c>
      <c r="AC690" t="str" cm="1">
        <f t="array" aca="1" ref="AC690" ca="1">IFERROR(TRANSPOSE(_xlfn.STOCKHISTORY(B690, TODAY()-365,TODAY(), 0,0,1)), "")</f>
        <v/>
      </c>
    </row>
    <row r="691" spans="28:29">
      <c r="AB691" t="str" cm="1">
        <f t="array" aca="1" ref="AB691" ca="1">IFERROR(TRANSPOSE(_xlfn.STOCKHISTORY(B691, TODAY()-365,TODAY(), 0,0,1)), "")</f>
        <v/>
      </c>
      <c r="AC691" t="str" cm="1">
        <f t="array" aca="1" ref="AC691" ca="1">IFERROR(TRANSPOSE(_xlfn.STOCKHISTORY(B691, TODAY()-365,TODAY(), 0,0,1)), "")</f>
        <v/>
      </c>
    </row>
    <row r="692" spans="28:29">
      <c r="AB692" t="str" cm="1">
        <f t="array" aca="1" ref="AB692" ca="1">IFERROR(TRANSPOSE(_xlfn.STOCKHISTORY(B692, TODAY()-365,TODAY(), 0,0,1)), "")</f>
        <v/>
      </c>
      <c r="AC692" t="str" cm="1">
        <f t="array" aca="1" ref="AC692" ca="1">IFERROR(TRANSPOSE(_xlfn.STOCKHISTORY(B692, TODAY()-365,TODAY(), 0,0,1)), "")</f>
        <v/>
      </c>
    </row>
    <row r="693" spans="28:29">
      <c r="AB693" t="str" cm="1">
        <f t="array" aca="1" ref="AB693" ca="1">IFERROR(TRANSPOSE(_xlfn.STOCKHISTORY(B693, TODAY()-365,TODAY(), 0,0,1)), "")</f>
        <v/>
      </c>
      <c r="AC693" t="str" cm="1">
        <f t="array" aca="1" ref="AC693" ca="1">IFERROR(TRANSPOSE(_xlfn.STOCKHISTORY(B693, TODAY()-365,TODAY(), 0,0,1)), "")</f>
        <v/>
      </c>
    </row>
    <row r="694" spans="28:29">
      <c r="AB694" t="str" cm="1">
        <f t="array" aca="1" ref="AB694" ca="1">IFERROR(TRANSPOSE(_xlfn.STOCKHISTORY(B694, TODAY()-365,TODAY(), 0,0,1)), "")</f>
        <v/>
      </c>
      <c r="AC694" t="str" cm="1">
        <f t="array" aca="1" ref="AC694" ca="1">IFERROR(TRANSPOSE(_xlfn.STOCKHISTORY(B694, TODAY()-365,TODAY(), 0,0,1)), "")</f>
        <v/>
      </c>
    </row>
    <row r="695" spans="28:29">
      <c r="AB695" t="str" cm="1">
        <f t="array" aca="1" ref="AB695" ca="1">IFERROR(TRANSPOSE(_xlfn.STOCKHISTORY(B695, TODAY()-365,TODAY(), 0,0,1)), "")</f>
        <v/>
      </c>
      <c r="AC695" t="str" cm="1">
        <f t="array" aca="1" ref="AC695" ca="1">IFERROR(TRANSPOSE(_xlfn.STOCKHISTORY(B695, TODAY()-365,TODAY(), 0,0,1)), "")</f>
        <v/>
      </c>
    </row>
    <row r="696" spans="28:29">
      <c r="AB696" t="str" cm="1">
        <f t="array" aca="1" ref="AB696" ca="1">IFERROR(TRANSPOSE(_xlfn.STOCKHISTORY(B696, TODAY()-365,TODAY(), 0,0,1)), "")</f>
        <v/>
      </c>
      <c r="AC696" t="str" cm="1">
        <f t="array" aca="1" ref="AC696" ca="1">IFERROR(TRANSPOSE(_xlfn.STOCKHISTORY(B696, TODAY()-365,TODAY(), 0,0,1)), "")</f>
        <v/>
      </c>
    </row>
    <row r="697" spans="28:29">
      <c r="AB697" t="str" cm="1">
        <f t="array" aca="1" ref="AB697" ca="1">IFERROR(TRANSPOSE(_xlfn.STOCKHISTORY(B697, TODAY()-365,TODAY(), 0,0,1)), "")</f>
        <v/>
      </c>
      <c r="AC697" t="str" cm="1">
        <f t="array" aca="1" ref="AC697" ca="1">IFERROR(TRANSPOSE(_xlfn.STOCKHISTORY(B697, TODAY()-365,TODAY(), 0,0,1)), "")</f>
        <v/>
      </c>
    </row>
    <row r="698" spans="28:29">
      <c r="AB698" t="str" cm="1">
        <f t="array" aca="1" ref="AB698" ca="1">IFERROR(TRANSPOSE(_xlfn.STOCKHISTORY(B698, TODAY()-365,TODAY(), 0,0,1)), "")</f>
        <v/>
      </c>
      <c r="AC698" t="str" cm="1">
        <f t="array" aca="1" ref="AC698" ca="1">IFERROR(TRANSPOSE(_xlfn.STOCKHISTORY(B698, TODAY()-365,TODAY(), 0,0,1)), "")</f>
        <v/>
      </c>
    </row>
    <row r="699" spans="28:29">
      <c r="AB699" t="str" cm="1">
        <f t="array" aca="1" ref="AB699" ca="1">IFERROR(TRANSPOSE(_xlfn.STOCKHISTORY(B699, TODAY()-365,TODAY(), 0,0,1)), "")</f>
        <v/>
      </c>
      <c r="AC699" t="str" cm="1">
        <f t="array" aca="1" ref="AC699" ca="1">IFERROR(TRANSPOSE(_xlfn.STOCKHISTORY(B699, TODAY()-365,TODAY(), 0,0,1)), "")</f>
        <v/>
      </c>
    </row>
    <row r="700" spans="28:29">
      <c r="AB700" t="str" cm="1">
        <f t="array" aca="1" ref="AB700" ca="1">IFERROR(TRANSPOSE(_xlfn.STOCKHISTORY(B700, TODAY()-365,TODAY(), 0,0,1)), "")</f>
        <v/>
      </c>
      <c r="AC700" t="str" cm="1">
        <f t="array" aca="1" ref="AC700" ca="1">IFERROR(TRANSPOSE(_xlfn.STOCKHISTORY(B700, TODAY()-365,TODAY(), 0,0,1)), "")</f>
        <v/>
      </c>
    </row>
    <row r="701" spans="28:29">
      <c r="AB701" t="str" cm="1">
        <f t="array" aca="1" ref="AB701" ca="1">IFERROR(TRANSPOSE(_xlfn.STOCKHISTORY(B701, TODAY()-365,TODAY(), 0,0,1)), "")</f>
        <v/>
      </c>
      <c r="AC701" t="str" cm="1">
        <f t="array" aca="1" ref="AC701" ca="1">IFERROR(TRANSPOSE(_xlfn.STOCKHISTORY(B701, TODAY()-365,TODAY(), 0,0,1)), "")</f>
        <v/>
      </c>
    </row>
    <row r="702" spans="28:29">
      <c r="AB702" t="str" cm="1">
        <f t="array" aca="1" ref="AB702" ca="1">IFERROR(TRANSPOSE(_xlfn.STOCKHISTORY(B702, TODAY()-365,TODAY(), 0,0,1)), "")</f>
        <v/>
      </c>
      <c r="AC702" t="str" cm="1">
        <f t="array" aca="1" ref="AC702" ca="1">IFERROR(TRANSPOSE(_xlfn.STOCKHISTORY(B702, TODAY()-365,TODAY(), 0,0,1)), "")</f>
        <v/>
      </c>
    </row>
    <row r="703" spans="28:29">
      <c r="AB703" t="str" cm="1">
        <f t="array" aca="1" ref="AB703" ca="1">IFERROR(TRANSPOSE(_xlfn.STOCKHISTORY(B703, TODAY()-365,TODAY(), 0,0,1)), "")</f>
        <v/>
      </c>
      <c r="AC703" t="str" cm="1">
        <f t="array" aca="1" ref="AC703" ca="1">IFERROR(TRANSPOSE(_xlfn.STOCKHISTORY(B703, TODAY()-365,TODAY(), 0,0,1)), "")</f>
        <v/>
      </c>
    </row>
    <row r="704" spans="28:29">
      <c r="AB704" t="str" cm="1">
        <f t="array" aca="1" ref="AB704" ca="1">IFERROR(TRANSPOSE(_xlfn.STOCKHISTORY(B704, TODAY()-365,TODAY(), 0,0,1)), "")</f>
        <v/>
      </c>
      <c r="AC704" t="str" cm="1">
        <f t="array" aca="1" ref="AC704" ca="1">IFERROR(TRANSPOSE(_xlfn.STOCKHISTORY(B704, TODAY()-365,TODAY(), 0,0,1)), "")</f>
        <v/>
      </c>
    </row>
    <row r="705" spans="28:29">
      <c r="AB705" t="str" cm="1">
        <f t="array" aca="1" ref="AB705" ca="1">IFERROR(TRANSPOSE(_xlfn.STOCKHISTORY(B705, TODAY()-365,TODAY(), 0,0,1)), "")</f>
        <v/>
      </c>
      <c r="AC705" t="str" cm="1">
        <f t="array" aca="1" ref="AC705" ca="1">IFERROR(TRANSPOSE(_xlfn.STOCKHISTORY(B705, TODAY()-365,TODAY(), 0,0,1)), "")</f>
        <v/>
      </c>
    </row>
    <row r="706" spans="28:29">
      <c r="AB706" t="str" cm="1">
        <f t="array" aca="1" ref="AB706" ca="1">IFERROR(TRANSPOSE(_xlfn.STOCKHISTORY(B706, TODAY()-365,TODAY(), 0,0,1)), "")</f>
        <v/>
      </c>
      <c r="AC706" t="str" cm="1">
        <f t="array" aca="1" ref="AC706" ca="1">IFERROR(TRANSPOSE(_xlfn.STOCKHISTORY(B706, TODAY()-365,TODAY(), 0,0,1)), "")</f>
        <v/>
      </c>
    </row>
    <row r="707" spans="28:29">
      <c r="AB707" t="str" cm="1">
        <f t="array" aca="1" ref="AB707" ca="1">IFERROR(TRANSPOSE(_xlfn.STOCKHISTORY(B707, TODAY()-365,TODAY(), 0,0,1)), "")</f>
        <v/>
      </c>
      <c r="AC707" t="str" cm="1">
        <f t="array" aca="1" ref="AC707" ca="1">IFERROR(TRANSPOSE(_xlfn.STOCKHISTORY(B707, TODAY()-365,TODAY(), 0,0,1)), "")</f>
        <v/>
      </c>
    </row>
    <row r="708" spans="28:29">
      <c r="AB708" t="str" cm="1">
        <f t="array" aca="1" ref="AB708" ca="1">IFERROR(TRANSPOSE(_xlfn.STOCKHISTORY(B708, TODAY()-365,TODAY(), 0,0,1)), "")</f>
        <v/>
      </c>
      <c r="AC708" t="str" cm="1">
        <f t="array" aca="1" ref="AC708" ca="1">IFERROR(TRANSPOSE(_xlfn.STOCKHISTORY(B708, TODAY()-365,TODAY(), 0,0,1)), "")</f>
        <v/>
      </c>
    </row>
    <row r="709" spans="28:29">
      <c r="AB709" t="str" cm="1">
        <f t="array" aca="1" ref="AB709" ca="1">IFERROR(TRANSPOSE(_xlfn.STOCKHISTORY(B709, TODAY()-365,TODAY(), 0,0,1)), "")</f>
        <v/>
      </c>
      <c r="AC709" t="str" cm="1">
        <f t="array" aca="1" ref="AC709" ca="1">IFERROR(TRANSPOSE(_xlfn.STOCKHISTORY(B709, TODAY()-365,TODAY(), 0,0,1)), "")</f>
        <v/>
      </c>
    </row>
    <row r="710" spans="28:29">
      <c r="AB710" t="str" cm="1">
        <f t="array" aca="1" ref="AB710" ca="1">IFERROR(TRANSPOSE(_xlfn.STOCKHISTORY(B710, TODAY()-365,TODAY(), 0,0,1)), "")</f>
        <v/>
      </c>
      <c r="AC710" t="str" cm="1">
        <f t="array" aca="1" ref="AC710" ca="1">IFERROR(TRANSPOSE(_xlfn.STOCKHISTORY(B710, TODAY()-365,TODAY(), 0,0,1)), "")</f>
        <v/>
      </c>
    </row>
    <row r="711" spans="28:29">
      <c r="AB711" t="str" cm="1">
        <f t="array" aca="1" ref="AB711" ca="1">IFERROR(TRANSPOSE(_xlfn.STOCKHISTORY(B711, TODAY()-365,TODAY(), 0,0,1)), "")</f>
        <v/>
      </c>
      <c r="AC711" t="str" cm="1">
        <f t="array" aca="1" ref="AC711" ca="1">IFERROR(TRANSPOSE(_xlfn.STOCKHISTORY(B711, TODAY()-365,TODAY(), 0,0,1)), "")</f>
        <v/>
      </c>
    </row>
    <row r="712" spans="28:29">
      <c r="AB712" t="str" cm="1">
        <f t="array" aca="1" ref="AB712" ca="1">IFERROR(TRANSPOSE(_xlfn.STOCKHISTORY(B712, TODAY()-365,TODAY(), 0,0,1)), "")</f>
        <v/>
      </c>
      <c r="AC712" t="str" cm="1">
        <f t="array" aca="1" ref="AC712" ca="1">IFERROR(TRANSPOSE(_xlfn.STOCKHISTORY(B712, TODAY()-365,TODAY(), 0,0,1)), "")</f>
        <v/>
      </c>
    </row>
    <row r="713" spans="28:29">
      <c r="AB713" t="str" cm="1">
        <f t="array" aca="1" ref="AB713" ca="1">IFERROR(TRANSPOSE(_xlfn.STOCKHISTORY(B713, TODAY()-365,TODAY(), 0,0,1)), "")</f>
        <v/>
      </c>
      <c r="AC713" t="str" cm="1">
        <f t="array" aca="1" ref="AC713" ca="1">IFERROR(TRANSPOSE(_xlfn.STOCKHISTORY(B713, TODAY()-365,TODAY(), 0,0,1)), "")</f>
        <v/>
      </c>
    </row>
    <row r="714" spans="28:29">
      <c r="AB714" t="str" cm="1">
        <f t="array" aca="1" ref="AB714" ca="1">IFERROR(TRANSPOSE(_xlfn.STOCKHISTORY(B714, TODAY()-365,TODAY(), 0,0,1)), "")</f>
        <v/>
      </c>
      <c r="AC714" t="str" cm="1">
        <f t="array" aca="1" ref="AC714" ca="1">IFERROR(TRANSPOSE(_xlfn.STOCKHISTORY(B714, TODAY()-365,TODAY(), 0,0,1)), "")</f>
        <v/>
      </c>
    </row>
    <row r="715" spans="28:29">
      <c r="AB715" t="str" cm="1">
        <f t="array" aca="1" ref="AB715" ca="1">IFERROR(TRANSPOSE(_xlfn.STOCKHISTORY(B715, TODAY()-365,TODAY(), 0,0,1)), "")</f>
        <v/>
      </c>
      <c r="AC715" t="str" cm="1">
        <f t="array" aca="1" ref="AC715" ca="1">IFERROR(TRANSPOSE(_xlfn.STOCKHISTORY(B715, TODAY()-365,TODAY(), 0,0,1)), "")</f>
        <v/>
      </c>
    </row>
    <row r="716" spans="28:29">
      <c r="AB716" t="str" cm="1">
        <f t="array" aca="1" ref="AB716" ca="1">IFERROR(TRANSPOSE(_xlfn.STOCKHISTORY(B716, TODAY()-365,TODAY(), 0,0,1)), "")</f>
        <v/>
      </c>
      <c r="AC716" t="str" cm="1">
        <f t="array" aca="1" ref="AC716" ca="1">IFERROR(TRANSPOSE(_xlfn.STOCKHISTORY(B716, TODAY()-365,TODAY(), 0,0,1)), "")</f>
        <v/>
      </c>
    </row>
    <row r="717" spans="28:29">
      <c r="AB717" t="str" cm="1">
        <f t="array" aca="1" ref="AB717" ca="1">IFERROR(TRANSPOSE(_xlfn.STOCKHISTORY(B717, TODAY()-365,TODAY(), 0,0,1)), "")</f>
        <v/>
      </c>
      <c r="AC717" t="str" cm="1">
        <f t="array" aca="1" ref="AC717" ca="1">IFERROR(TRANSPOSE(_xlfn.STOCKHISTORY(B717, TODAY()-365,TODAY(), 0,0,1)), "")</f>
        <v/>
      </c>
    </row>
    <row r="718" spans="28:29">
      <c r="AB718" t="str" cm="1">
        <f t="array" aca="1" ref="AB718" ca="1">IFERROR(TRANSPOSE(_xlfn.STOCKHISTORY(B718, TODAY()-365,TODAY(), 0,0,1)), "")</f>
        <v/>
      </c>
      <c r="AC718" t="str" cm="1">
        <f t="array" aca="1" ref="AC718" ca="1">IFERROR(TRANSPOSE(_xlfn.STOCKHISTORY(B718, TODAY()-365,TODAY(), 0,0,1)), "")</f>
        <v/>
      </c>
    </row>
    <row r="719" spans="28:29">
      <c r="AB719" t="str" cm="1">
        <f t="array" aca="1" ref="AB719" ca="1">IFERROR(TRANSPOSE(_xlfn.STOCKHISTORY(B719, TODAY()-365,TODAY(), 0,0,1)), "")</f>
        <v/>
      </c>
      <c r="AC719" t="str" cm="1">
        <f t="array" aca="1" ref="AC719" ca="1">IFERROR(TRANSPOSE(_xlfn.STOCKHISTORY(B719, TODAY()-365,TODAY(), 0,0,1)), "")</f>
        <v/>
      </c>
    </row>
    <row r="720" spans="28:29">
      <c r="AB720" t="str" cm="1">
        <f t="array" aca="1" ref="AB720" ca="1">IFERROR(TRANSPOSE(_xlfn.STOCKHISTORY(B720, TODAY()-365,TODAY(), 0,0,1)), "")</f>
        <v/>
      </c>
      <c r="AC720" t="str" cm="1">
        <f t="array" aca="1" ref="AC720" ca="1">IFERROR(TRANSPOSE(_xlfn.STOCKHISTORY(B720, TODAY()-365,TODAY(), 0,0,1)), "")</f>
        <v/>
      </c>
    </row>
    <row r="721" spans="28:29">
      <c r="AB721" t="str" cm="1">
        <f t="array" aca="1" ref="AB721" ca="1">IFERROR(TRANSPOSE(_xlfn.STOCKHISTORY(B721, TODAY()-365,TODAY(), 0,0,1)), "")</f>
        <v/>
      </c>
      <c r="AC721" t="str" cm="1">
        <f t="array" aca="1" ref="AC721" ca="1">IFERROR(TRANSPOSE(_xlfn.STOCKHISTORY(B721, TODAY()-365,TODAY(), 0,0,1)), "")</f>
        <v/>
      </c>
    </row>
    <row r="722" spans="28:29">
      <c r="AB722" t="str" cm="1">
        <f t="array" aca="1" ref="AB722" ca="1">IFERROR(TRANSPOSE(_xlfn.STOCKHISTORY(B722, TODAY()-365,TODAY(), 0,0,1)), "")</f>
        <v/>
      </c>
      <c r="AC722" t="str" cm="1">
        <f t="array" aca="1" ref="AC722" ca="1">IFERROR(TRANSPOSE(_xlfn.STOCKHISTORY(B722, TODAY()-365,TODAY(), 0,0,1)), "")</f>
        <v/>
      </c>
    </row>
    <row r="723" spans="28:29">
      <c r="AB723" t="str" cm="1">
        <f t="array" aca="1" ref="AB723" ca="1">IFERROR(TRANSPOSE(_xlfn.STOCKHISTORY(B723, TODAY()-365,TODAY(), 0,0,1)), "")</f>
        <v/>
      </c>
      <c r="AC723" t="str" cm="1">
        <f t="array" aca="1" ref="AC723" ca="1">IFERROR(TRANSPOSE(_xlfn.STOCKHISTORY(B723, TODAY()-365,TODAY(), 0,0,1)), "")</f>
        <v/>
      </c>
    </row>
    <row r="724" spans="28:29">
      <c r="AB724" t="str" cm="1">
        <f t="array" aca="1" ref="AB724" ca="1">IFERROR(TRANSPOSE(_xlfn.STOCKHISTORY(B724, TODAY()-365,TODAY(), 0,0,1)), "")</f>
        <v/>
      </c>
      <c r="AC724" t="str" cm="1">
        <f t="array" aca="1" ref="AC724" ca="1">IFERROR(TRANSPOSE(_xlfn.STOCKHISTORY(B724, TODAY()-365,TODAY(), 0,0,1)), "")</f>
        <v/>
      </c>
    </row>
    <row r="725" spans="28:29">
      <c r="AB725" t="str" cm="1">
        <f t="array" aca="1" ref="AB725" ca="1">IFERROR(TRANSPOSE(_xlfn.STOCKHISTORY(B725, TODAY()-365,TODAY(), 0,0,1)), "")</f>
        <v/>
      </c>
      <c r="AC725" t="str" cm="1">
        <f t="array" aca="1" ref="AC725" ca="1">IFERROR(TRANSPOSE(_xlfn.STOCKHISTORY(B725, TODAY()-365,TODAY(), 0,0,1)), "")</f>
        <v/>
      </c>
    </row>
    <row r="726" spans="28:29">
      <c r="AB726" t="str" cm="1">
        <f t="array" aca="1" ref="AB726" ca="1">IFERROR(TRANSPOSE(_xlfn.STOCKHISTORY(B726, TODAY()-365,TODAY(), 0,0,1)), "")</f>
        <v/>
      </c>
      <c r="AC726" t="str" cm="1">
        <f t="array" aca="1" ref="AC726" ca="1">IFERROR(TRANSPOSE(_xlfn.STOCKHISTORY(B726, TODAY()-365,TODAY(), 0,0,1)), "")</f>
        <v/>
      </c>
    </row>
    <row r="727" spans="28:29">
      <c r="AB727" t="str" cm="1">
        <f t="array" aca="1" ref="AB727" ca="1">IFERROR(TRANSPOSE(_xlfn.STOCKHISTORY(B727, TODAY()-365,TODAY(), 0,0,1)), "")</f>
        <v/>
      </c>
      <c r="AC727" t="str" cm="1">
        <f t="array" aca="1" ref="AC727" ca="1">IFERROR(TRANSPOSE(_xlfn.STOCKHISTORY(B727, TODAY()-365,TODAY(), 0,0,1)), "")</f>
        <v/>
      </c>
    </row>
    <row r="728" spans="28:29">
      <c r="AB728" t="str" cm="1">
        <f t="array" aca="1" ref="AB728" ca="1">IFERROR(TRANSPOSE(_xlfn.STOCKHISTORY(B728, TODAY()-365,TODAY(), 0,0,1)), "")</f>
        <v/>
      </c>
      <c r="AC728" t="str" cm="1">
        <f t="array" aca="1" ref="AC728" ca="1">IFERROR(TRANSPOSE(_xlfn.STOCKHISTORY(B728, TODAY()-365,TODAY(), 0,0,1)), "")</f>
        <v/>
      </c>
    </row>
    <row r="729" spans="28:29">
      <c r="AB729" t="str" cm="1">
        <f t="array" aca="1" ref="AB729" ca="1">IFERROR(TRANSPOSE(_xlfn.STOCKHISTORY(B729, TODAY()-365,TODAY(), 0,0,1)), "")</f>
        <v/>
      </c>
      <c r="AC729" t="str" cm="1">
        <f t="array" aca="1" ref="AC729" ca="1">IFERROR(TRANSPOSE(_xlfn.STOCKHISTORY(B729, TODAY()-365,TODAY(), 0,0,1)), "")</f>
        <v/>
      </c>
    </row>
    <row r="730" spans="28:29">
      <c r="AB730" t="str" cm="1">
        <f t="array" aca="1" ref="AB730" ca="1">IFERROR(TRANSPOSE(_xlfn.STOCKHISTORY(B730, TODAY()-365,TODAY(), 0,0,1)), "")</f>
        <v/>
      </c>
      <c r="AC730" t="str" cm="1">
        <f t="array" aca="1" ref="AC730" ca="1">IFERROR(TRANSPOSE(_xlfn.STOCKHISTORY(B730, TODAY()-365,TODAY(), 0,0,1)), "")</f>
        <v/>
      </c>
    </row>
    <row r="731" spans="28:29">
      <c r="AB731" t="str" cm="1">
        <f t="array" aca="1" ref="AB731" ca="1">IFERROR(TRANSPOSE(_xlfn.STOCKHISTORY(B731, TODAY()-365,TODAY(), 0,0,1)), "")</f>
        <v/>
      </c>
      <c r="AC731" t="str" cm="1">
        <f t="array" aca="1" ref="AC731" ca="1">IFERROR(TRANSPOSE(_xlfn.STOCKHISTORY(B731, TODAY()-365,TODAY(), 0,0,1)), "")</f>
        <v/>
      </c>
    </row>
    <row r="732" spans="28:29">
      <c r="AB732" t="str" cm="1">
        <f t="array" aca="1" ref="AB732" ca="1">IFERROR(TRANSPOSE(_xlfn.STOCKHISTORY(B732, TODAY()-365,TODAY(), 0,0,1)), "")</f>
        <v/>
      </c>
      <c r="AC732" t="str" cm="1">
        <f t="array" aca="1" ref="AC732" ca="1">IFERROR(TRANSPOSE(_xlfn.STOCKHISTORY(B732, TODAY()-365,TODAY(), 0,0,1)), "")</f>
        <v/>
      </c>
    </row>
    <row r="733" spans="28:29">
      <c r="AB733" t="str" cm="1">
        <f t="array" aca="1" ref="AB733" ca="1">IFERROR(TRANSPOSE(_xlfn.STOCKHISTORY(B733, TODAY()-365,TODAY(), 0,0,1)), "")</f>
        <v/>
      </c>
      <c r="AC733" t="str" cm="1">
        <f t="array" aca="1" ref="AC733" ca="1">IFERROR(TRANSPOSE(_xlfn.STOCKHISTORY(B733, TODAY()-365,TODAY(), 0,0,1)), "")</f>
        <v/>
      </c>
    </row>
    <row r="734" spans="28:29">
      <c r="AB734" t="str" cm="1">
        <f t="array" aca="1" ref="AB734" ca="1">IFERROR(TRANSPOSE(_xlfn.STOCKHISTORY(B734, TODAY()-365,TODAY(), 0,0,1)), "")</f>
        <v/>
      </c>
      <c r="AC734" t="str" cm="1">
        <f t="array" aca="1" ref="AC734" ca="1">IFERROR(TRANSPOSE(_xlfn.STOCKHISTORY(B734, TODAY()-365,TODAY(), 0,0,1)), "")</f>
        <v/>
      </c>
    </row>
    <row r="735" spans="28:29">
      <c r="AB735" t="str" cm="1">
        <f t="array" aca="1" ref="AB735" ca="1">IFERROR(TRANSPOSE(_xlfn.STOCKHISTORY(B735, TODAY()-365,TODAY(), 0,0,1)), "")</f>
        <v/>
      </c>
      <c r="AC735" t="str" cm="1">
        <f t="array" aca="1" ref="AC735" ca="1">IFERROR(TRANSPOSE(_xlfn.STOCKHISTORY(B735, TODAY()-365,TODAY(), 0,0,1)), "")</f>
        <v/>
      </c>
    </row>
    <row r="736" spans="28:29">
      <c r="AB736" t="str" cm="1">
        <f t="array" aca="1" ref="AB736" ca="1">IFERROR(TRANSPOSE(_xlfn.STOCKHISTORY(B736, TODAY()-365,TODAY(), 0,0,1)), "")</f>
        <v/>
      </c>
      <c r="AC736" t="str" cm="1">
        <f t="array" aca="1" ref="AC736" ca="1">IFERROR(TRANSPOSE(_xlfn.STOCKHISTORY(B736, TODAY()-365,TODAY(), 0,0,1)), "")</f>
        <v/>
      </c>
    </row>
    <row r="737" spans="28:29">
      <c r="AB737" t="str" cm="1">
        <f t="array" aca="1" ref="AB737" ca="1">IFERROR(TRANSPOSE(_xlfn.STOCKHISTORY(B737, TODAY()-365,TODAY(), 0,0,1)), "")</f>
        <v/>
      </c>
      <c r="AC737" t="str" cm="1">
        <f t="array" aca="1" ref="AC737" ca="1">IFERROR(TRANSPOSE(_xlfn.STOCKHISTORY(B737, TODAY()-365,TODAY(), 0,0,1)), "")</f>
        <v/>
      </c>
    </row>
    <row r="738" spans="28:29">
      <c r="AB738" t="str" cm="1">
        <f t="array" aca="1" ref="AB738" ca="1">IFERROR(TRANSPOSE(_xlfn.STOCKHISTORY(B738, TODAY()-365,TODAY(), 0,0,1)), "")</f>
        <v/>
      </c>
      <c r="AC738" t="str" cm="1">
        <f t="array" aca="1" ref="AC738" ca="1">IFERROR(TRANSPOSE(_xlfn.STOCKHISTORY(B738, TODAY()-365,TODAY(), 0,0,1)), "")</f>
        <v/>
      </c>
    </row>
    <row r="739" spans="28:29">
      <c r="AB739" t="str" cm="1">
        <f t="array" aca="1" ref="AB739" ca="1">IFERROR(TRANSPOSE(_xlfn.STOCKHISTORY(B739, TODAY()-365,TODAY(), 0,0,1)), "")</f>
        <v/>
      </c>
      <c r="AC739" t="str" cm="1">
        <f t="array" aca="1" ref="AC739" ca="1">IFERROR(TRANSPOSE(_xlfn.STOCKHISTORY(B739, TODAY()-365,TODAY(), 0,0,1)), "")</f>
        <v/>
      </c>
    </row>
    <row r="740" spans="28:29">
      <c r="AB740" t="str" cm="1">
        <f t="array" aca="1" ref="AB740" ca="1">IFERROR(TRANSPOSE(_xlfn.STOCKHISTORY(B740, TODAY()-365,TODAY(), 0,0,1)), "")</f>
        <v/>
      </c>
      <c r="AC740" t="str" cm="1">
        <f t="array" aca="1" ref="AC740" ca="1">IFERROR(TRANSPOSE(_xlfn.STOCKHISTORY(B740, TODAY()-365,TODAY(), 0,0,1)), "")</f>
        <v/>
      </c>
    </row>
    <row r="741" spans="28:29">
      <c r="AB741" t="str" cm="1">
        <f t="array" aca="1" ref="AB741" ca="1">IFERROR(TRANSPOSE(_xlfn.STOCKHISTORY(B741, TODAY()-365,TODAY(), 0,0,1)), "")</f>
        <v/>
      </c>
      <c r="AC741" t="str" cm="1">
        <f t="array" aca="1" ref="AC741" ca="1">IFERROR(TRANSPOSE(_xlfn.STOCKHISTORY(B741, TODAY()-365,TODAY(), 0,0,1)), "")</f>
        <v/>
      </c>
    </row>
    <row r="742" spans="28:29">
      <c r="AB742" t="str" cm="1">
        <f t="array" aca="1" ref="AB742" ca="1">IFERROR(TRANSPOSE(_xlfn.STOCKHISTORY(B742, TODAY()-365,TODAY(), 0,0,1)), "")</f>
        <v/>
      </c>
      <c r="AC742" t="str" cm="1">
        <f t="array" aca="1" ref="AC742" ca="1">IFERROR(TRANSPOSE(_xlfn.STOCKHISTORY(B742, TODAY()-365,TODAY(), 0,0,1)), "")</f>
        <v/>
      </c>
    </row>
    <row r="743" spans="28:29">
      <c r="AB743" t="str" cm="1">
        <f t="array" aca="1" ref="AB743" ca="1">IFERROR(TRANSPOSE(_xlfn.STOCKHISTORY(B743, TODAY()-365,TODAY(), 0,0,1)), "")</f>
        <v/>
      </c>
      <c r="AC743" t="str" cm="1">
        <f t="array" aca="1" ref="AC743" ca="1">IFERROR(TRANSPOSE(_xlfn.STOCKHISTORY(B743, TODAY()-365,TODAY(), 0,0,1)), "")</f>
        <v/>
      </c>
    </row>
    <row r="744" spans="28:29">
      <c r="AB744" t="str" cm="1">
        <f t="array" aca="1" ref="AB744" ca="1">IFERROR(TRANSPOSE(_xlfn.STOCKHISTORY(B744, TODAY()-365,TODAY(), 0,0,1)), "")</f>
        <v/>
      </c>
      <c r="AC744" t="str" cm="1">
        <f t="array" aca="1" ref="AC744" ca="1">IFERROR(TRANSPOSE(_xlfn.STOCKHISTORY(B744, TODAY()-365,TODAY(), 0,0,1)), "")</f>
        <v/>
      </c>
    </row>
    <row r="745" spans="28:29">
      <c r="AB745" t="str" cm="1">
        <f t="array" aca="1" ref="AB745" ca="1">IFERROR(TRANSPOSE(_xlfn.STOCKHISTORY(B745, TODAY()-365,TODAY(), 0,0,1)), "")</f>
        <v/>
      </c>
      <c r="AC745" t="str" cm="1">
        <f t="array" aca="1" ref="AC745" ca="1">IFERROR(TRANSPOSE(_xlfn.STOCKHISTORY(B745, TODAY()-365,TODAY(), 0,0,1)), "")</f>
        <v/>
      </c>
    </row>
    <row r="746" spans="28:29">
      <c r="AB746" t="str" cm="1">
        <f t="array" aca="1" ref="AB746" ca="1">IFERROR(TRANSPOSE(_xlfn.STOCKHISTORY(B746, TODAY()-365,TODAY(), 0,0,1)), "")</f>
        <v/>
      </c>
      <c r="AC746" t="str" cm="1">
        <f t="array" aca="1" ref="AC746" ca="1">IFERROR(TRANSPOSE(_xlfn.STOCKHISTORY(B746, TODAY()-365,TODAY(), 0,0,1)), "")</f>
        <v/>
      </c>
    </row>
    <row r="747" spans="28:29">
      <c r="AB747" t="str" cm="1">
        <f t="array" aca="1" ref="AB747" ca="1">IFERROR(TRANSPOSE(_xlfn.STOCKHISTORY(B747, TODAY()-365,TODAY(), 0,0,1)), "")</f>
        <v/>
      </c>
      <c r="AC747" t="str" cm="1">
        <f t="array" aca="1" ref="AC747" ca="1">IFERROR(TRANSPOSE(_xlfn.STOCKHISTORY(B747, TODAY()-365,TODAY(), 0,0,1)), "")</f>
        <v/>
      </c>
    </row>
    <row r="748" spans="28:29">
      <c r="AB748" t="str" cm="1">
        <f t="array" aca="1" ref="AB748" ca="1">IFERROR(TRANSPOSE(_xlfn.STOCKHISTORY(B748, TODAY()-365,TODAY(), 0,0,1)), "")</f>
        <v/>
      </c>
      <c r="AC748" t="str" cm="1">
        <f t="array" aca="1" ref="AC748" ca="1">IFERROR(TRANSPOSE(_xlfn.STOCKHISTORY(B748, TODAY()-365,TODAY(), 0,0,1)), "")</f>
        <v/>
      </c>
    </row>
    <row r="749" spans="28:29">
      <c r="AB749" t="str" cm="1">
        <f t="array" aca="1" ref="AB749" ca="1">IFERROR(TRANSPOSE(_xlfn.STOCKHISTORY(B749, TODAY()-365,TODAY(), 0,0,1)), "")</f>
        <v/>
      </c>
      <c r="AC749" t="str" cm="1">
        <f t="array" aca="1" ref="AC749" ca="1">IFERROR(TRANSPOSE(_xlfn.STOCKHISTORY(B749, TODAY()-365,TODAY(), 0,0,1)), "")</f>
        <v/>
      </c>
    </row>
    <row r="750" spans="28:29">
      <c r="AB750" t="str" cm="1">
        <f t="array" aca="1" ref="AB750" ca="1">IFERROR(TRANSPOSE(_xlfn.STOCKHISTORY(B750, TODAY()-365,TODAY(), 0,0,1)), "")</f>
        <v/>
      </c>
      <c r="AC750" t="str" cm="1">
        <f t="array" aca="1" ref="AC750" ca="1">IFERROR(TRANSPOSE(_xlfn.STOCKHISTORY(B750, TODAY()-365,TODAY(), 0,0,1)), "")</f>
        <v/>
      </c>
    </row>
    <row r="751" spans="28:29">
      <c r="AB751" t="str" cm="1">
        <f t="array" aca="1" ref="AB751" ca="1">IFERROR(TRANSPOSE(_xlfn.STOCKHISTORY(B751, TODAY()-365,TODAY(), 0,0,1)), "")</f>
        <v/>
      </c>
      <c r="AC751" t="str" cm="1">
        <f t="array" aca="1" ref="AC751" ca="1">IFERROR(TRANSPOSE(_xlfn.STOCKHISTORY(B751, TODAY()-365,TODAY(), 0,0,1)), "")</f>
        <v/>
      </c>
    </row>
    <row r="752" spans="28:29">
      <c r="AB752" t="str" cm="1">
        <f t="array" aca="1" ref="AB752" ca="1">IFERROR(TRANSPOSE(_xlfn.STOCKHISTORY(B752, TODAY()-365,TODAY(), 0,0,1)), "")</f>
        <v/>
      </c>
      <c r="AC752" t="str" cm="1">
        <f t="array" aca="1" ref="AC752" ca="1">IFERROR(TRANSPOSE(_xlfn.STOCKHISTORY(B752, TODAY()-365,TODAY(), 0,0,1)), "")</f>
        <v/>
      </c>
    </row>
    <row r="753" spans="28:29">
      <c r="AB753" t="str" cm="1">
        <f t="array" aca="1" ref="AB753" ca="1">IFERROR(TRANSPOSE(_xlfn.STOCKHISTORY(B753, TODAY()-365,TODAY(), 0,0,1)), "")</f>
        <v/>
      </c>
      <c r="AC753" t="str" cm="1">
        <f t="array" aca="1" ref="AC753" ca="1">IFERROR(TRANSPOSE(_xlfn.STOCKHISTORY(B753, TODAY()-365,TODAY(), 0,0,1)), "")</f>
        <v/>
      </c>
    </row>
    <row r="754" spans="28:29">
      <c r="AB754" t="str" cm="1">
        <f t="array" aca="1" ref="AB754" ca="1">IFERROR(TRANSPOSE(_xlfn.STOCKHISTORY(B754, TODAY()-365,TODAY(), 0,0,1)), "")</f>
        <v/>
      </c>
      <c r="AC754" t="str" cm="1">
        <f t="array" aca="1" ref="AC754" ca="1">IFERROR(TRANSPOSE(_xlfn.STOCKHISTORY(B754, TODAY()-365,TODAY(), 0,0,1)), "")</f>
        <v/>
      </c>
    </row>
    <row r="755" spans="28:29">
      <c r="AB755" t="str" cm="1">
        <f t="array" aca="1" ref="AB755" ca="1">IFERROR(TRANSPOSE(_xlfn.STOCKHISTORY(B755, TODAY()-365,TODAY(), 0,0,1)), "")</f>
        <v/>
      </c>
      <c r="AC755" t="str" cm="1">
        <f t="array" aca="1" ref="AC755" ca="1">IFERROR(TRANSPOSE(_xlfn.STOCKHISTORY(B755, TODAY()-365,TODAY(), 0,0,1)), "")</f>
        <v/>
      </c>
    </row>
    <row r="756" spans="28:29">
      <c r="AB756" t="str" cm="1">
        <f t="array" aca="1" ref="AB756" ca="1">IFERROR(TRANSPOSE(_xlfn.STOCKHISTORY(B756, TODAY()-365,TODAY(), 0,0,1)), "")</f>
        <v/>
      </c>
      <c r="AC756" t="str" cm="1">
        <f t="array" aca="1" ref="AC756" ca="1">IFERROR(TRANSPOSE(_xlfn.STOCKHISTORY(B756, TODAY()-365,TODAY(), 0,0,1)), "")</f>
        <v/>
      </c>
    </row>
    <row r="757" spans="28:29">
      <c r="AB757" t="str" cm="1">
        <f t="array" aca="1" ref="AB757" ca="1">IFERROR(TRANSPOSE(_xlfn.STOCKHISTORY(B757, TODAY()-365,TODAY(), 0,0,1)), "")</f>
        <v/>
      </c>
      <c r="AC757" t="str" cm="1">
        <f t="array" aca="1" ref="AC757" ca="1">IFERROR(TRANSPOSE(_xlfn.STOCKHISTORY(B757, TODAY()-365,TODAY(), 0,0,1)), "")</f>
        <v/>
      </c>
    </row>
    <row r="758" spans="28:29">
      <c r="AB758" t="str" cm="1">
        <f t="array" aca="1" ref="AB758" ca="1">IFERROR(TRANSPOSE(_xlfn.STOCKHISTORY(B758, TODAY()-365,TODAY(), 0,0,1)), "")</f>
        <v/>
      </c>
      <c r="AC758" t="str" cm="1">
        <f t="array" aca="1" ref="AC758" ca="1">IFERROR(TRANSPOSE(_xlfn.STOCKHISTORY(B758, TODAY()-365,TODAY(), 0,0,1)), "")</f>
        <v/>
      </c>
    </row>
    <row r="759" spans="28:29">
      <c r="AB759" t="str" cm="1">
        <f t="array" aca="1" ref="AB759" ca="1">IFERROR(TRANSPOSE(_xlfn.STOCKHISTORY(B759, TODAY()-365,TODAY(), 0,0,1)), "")</f>
        <v/>
      </c>
      <c r="AC759" t="str" cm="1">
        <f t="array" aca="1" ref="AC759" ca="1">IFERROR(TRANSPOSE(_xlfn.STOCKHISTORY(B759, TODAY()-365,TODAY(), 0,0,1)), "")</f>
        <v/>
      </c>
    </row>
    <row r="760" spans="28:29">
      <c r="AB760" t="str" cm="1">
        <f t="array" aca="1" ref="AB760" ca="1">IFERROR(TRANSPOSE(_xlfn.STOCKHISTORY(B760, TODAY()-365,TODAY(), 0,0,1)), "")</f>
        <v/>
      </c>
      <c r="AC760" t="str" cm="1">
        <f t="array" aca="1" ref="AC760" ca="1">IFERROR(TRANSPOSE(_xlfn.STOCKHISTORY(B760, TODAY()-365,TODAY(), 0,0,1)), "")</f>
        <v/>
      </c>
    </row>
    <row r="761" spans="28:29">
      <c r="AB761" t="str" cm="1">
        <f t="array" aca="1" ref="AB761" ca="1">IFERROR(TRANSPOSE(_xlfn.STOCKHISTORY(B761, TODAY()-365,TODAY(), 0,0,1)), "")</f>
        <v/>
      </c>
      <c r="AC761" t="str" cm="1">
        <f t="array" aca="1" ref="AC761" ca="1">IFERROR(TRANSPOSE(_xlfn.STOCKHISTORY(B761, TODAY()-365,TODAY(), 0,0,1)), "")</f>
        <v/>
      </c>
    </row>
    <row r="762" spans="28:29">
      <c r="AB762" t="str" cm="1">
        <f t="array" aca="1" ref="AB762" ca="1">IFERROR(TRANSPOSE(_xlfn.STOCKHISTORY(B762, TODAY()-365,TODAY(), 0,0,1)), "")</f>
        <v/>
      </c>
      <c r="AC762" t="str" cm="1">
        <f t="array" aca="1" ref="AC762" ca="1">IFERROR(TRANSPOSE(_xlfn.STOCKHISTORY(B762, TODAY()-365,TODAY(), 0,0,1)), "")</f>
        <v/>
      </c>
    </row>
    <row r="763" spans="28:29">
      <c r="AB763" t="str" cm="1">
        <f t="array" aca="1" ref="AB763" ca="1">IFERROR(TRANSPOSE(_xlfn.STOCKHISTORY(B763, TODAY()-365,TODAY(), 0,0,1)), "")</f>
        <v/>
      </c>
      <c r="AC763" t="str" cm="1">
        <f t="array" aca="1" ref="AC763" ca="1">IFERROR(TRANSPOSE(_xlfn.STOCKHISTORY(B763, TODAY()-365,TODAY(), 0,0,1)), "")</f>
        <v/>
      </c>
    </row>
    <row r="764" spans="28:29">
      <c r="AB764" t="str" cm="1">
        <f t="array" aca="1" ref="AB764" ca="1">IFERROR(TRANSPOSE(_xlfn.STOCKHISTORY(B764, TODAY()-365,TODAY(), 0,0,1)), "")</f>
        <v/>
      </c>
      <c r="AC764" t="str" cm="1">
        <f t="array" aca="1" ref="AC764" ca="1">IFERROR(TRANSPOSE(_xlfn.STOCKHISTORY(B764, TODAY()-365,TODAY(), 0,0,1)), "")</f>
        <v/>
      </c>
    </row>
    <row r="765" spans="28:29">
      <c r="AB765" t="str" cm="1">
        <f t="array" aca="1" ref="AB765" ca="1">IFERROR(TRANSPOSE(_xlfn.STOCKHISTORY(B765, TODAY()-365,TODAY(), 0,0,1)), "")</f>
        <v/>
      </c>
      <c r="AC765" t="str" cm="1">
        <f t="array" aca="1" ref="AC765" ca="1">IFERROR(TRANSPOSE(_xlfn.STOCKHISTORY(B765, TODAY()-365,TODAY(), 0,0,1)), "")</f>
        <v/>
      </c>
    </row>
    <row r="766" spans="28:29">
      <c r="AB766" t="str" cm="1">
        <f t="array" aca="1" ref="AB766" ca="1">IFERROR(TRANSPOSE(_xlfn.STOCKHISTORY(B766, TODAY()-365,TODAY(), 0,0,1)), "")</f>
        <v/>
      </c>
      <c r="AC766" t="str" cm="1">
        <f t="array" aca="1" ref="AC766" ca="1">IFERROR(TRANSPOSE(_xlfn.STOCKHISTORY(B766, TODAY()-365,TODAY(), 0,0,1)), "")</f>
        <v/>
      </c>
    </row>
    <row r="767" spans="28:29">
      <c r="AB767" t="str" cm="1">
        <f t="array" aca="1" ref="AB767" ca="1">IFERROR(TRANSPOSE(_xlfn.STOCKHISTORY(B767, TODAY()-365,TODAY(), 0,0,1)), "")</f>
        <v/>
      </c>
      <c r="AC767" t="str" cm="1">
        <f t="array" aca="1" ref="AC767" ca="1">IFERROR(TRANSPOSE(_xlfn.STOCKHISTORY(B767, TODAY()-365,TODAY(), 0,0,1)), "")</f>
        <v/>
      </c>
    </row>
    <row r="768" spans="28:29">
      <c r="AB768" t="str" cm="1">
        <f t="array" aca="1" ref="AB768" ca="1">IFERROR(TRANSPOSE(_xlfn.STOCKHISTORY(B768, TODAY()-365,TODAY(), 0,0,1)), "")</f>
        <v/>
      </c>
      <c r="AC768" t="str" cm="1">
        <f t="array" aca="1" ref="AC768" ca="1">IFERROR(TRANSPOSE(_xlfn.STOCKHISTORY(B768, TODAY()-365,TODAY(), 0,0,1)), "")</f>
        <v/>
      </c>
    </row>
    <row r="769" spans="28:29">
      <c r="AB769" t="str" cm="1">
        <f t="array" aca="1" ref="AB769" ca="1">IFERROR(TRANSPOSE(_xlfn.STOCKHISTORY(B769, TODAY()-365,TODAY(), 0,0,1)), "")</f>
        <v/>
      </c>
      <c r="AC769" t="str" cm="1">
        <f t="array" aca="1" ref="AC769" ca="1">IFERROR(TRANSPOSE(_xlfn.STOCKHISTORY(B769, TODAY()-365,TODAY(), 0,0,1)), "")</f>
        <v/>
      </c>
    </row>
    <row r="770" spans="28:29">
      <c r="AB770" t="str" cm="1">
        <f t="array" aca="1" ref="AB770" ca="1">IFERROR(TRANSPOSE(_xlfn.STOCKHISTORY(B770, TODAY()-365,TODAY(), 0,0,1)), "")</f>
        <v/>
      </c>
      <c r="AC770" t="str" cm="1">
        <f t="array" aca="1" ref="AC770" ca="1">IFERROR(TRANSPOSE(_xlfn.STOCKHISTORY(B770, TODAY()-365,TODAY(), 0,0,1)), "")</f>
        <v/>
      </c>
    </row>
    <row r="771" spans="28:29">
      <c r="AB771" t="str" cm="1">
        <f t="array" aca="1" ref="AB771" ca="1">IFERROR(TRANSPOSE(_xlfn.STOCKHISTORY(B771, TODAY()-365,TODAY(), 0,0,1)), "")</f>
        <v/>
      </c>
      <c r="AC771" t="str" cm="1">
        <f t="array" aca="1" ref="AC771" ca="1">IFERROR(TRANSPOSE(_xlfn.STOCKHISTORY(B771, TODAY()-365,TODAY(), 0,0,1)), "")</f>
        <v/>
      </c>
    </row>
    <row r="772" spans="28:29">
      <c r="AB772" t="str" cm="1">
        <f t="array" aca="1" ref="AB772" ca="1">IFERROR(TRANSPOSE(_xlfn.STOCKHISTORY(B772, TODAY()-365,TODAY(), 0,0,1)), "")</f>
        <v/>
      </c>
      <c r="AC772" t="str" cm="1">
        <f t="array" aca="1" ref="AC772" ca="1">IFERROR(TRANSPOSE(_xlfn.STOCKHISTORY(B772, TODAY()-365,TODAY(), 0,0,1)), "")</f>
        <v/>
      </c>
    </row>
    <row r="773" spans="28:29">
      <c r="AB773" t="str" cm="1">
        <f t="array" aca="1" ref="AB773" ca="1">IFERROR(TRANSPOSE(_xlfn.STOCKHISTORY(B773, TODAY()-365,TODAY(), 0,0,1)), "")</f>
        <v/>
      </c>
      <c r="AC773" t="str" cm="1">
        <f t="array" aca="1" ref="AC773" ca="1">IFERROR(TRANSPOSE(_xlfn.STOCKHISTORY(B773, TODAY()-365,TODAY(), 0,0,1)), "")</f>
        <v/>
      </c>
    </row>
    <row r="774" spans="28:29">
      <c r="AB774" t="str" cm="1">
        <f t="array" aca="1" ref="AB774" ca="1">IFERROR(TRANSPOSE(_xlfn.STOCKHISTORY(B774, TODAY()-365,TODAY(), 0,0,1)), "")</f>
        <v/>
      </c>
      <c r="AC774" t="str" cm="1">
        <f t="array" aca="1" ref="AC774" ca="1">IFERROR(TRANSPOSE(_xlfn.STOCKHISTORY(B774, TODAY()-365,TODAY(), 0,0,1)), "")</f>
        <v/>
      </c>
    </row>
    <row r="775" spans="28:29">
      <c r="AB775" t="str" cm="1">
        <f t="array" aca="1" ref="AB775" ca="1">IFERROR(TRANSPOSE(_xlfn.STOCKHISTORY(B775, TODAY()-365,TODAY(), 0,0,1)), "")</f>
        <v/>
      </c>
      <c r="AC775" t="str" cm="1">
        <f t="array" aca="1" ref="AC775" ca="1">IFERROR(TRANSPOSE(_xlfn.STOCKHISTORY(B775, TODAY()-365,TODAY(), 0,0,1)), "")</f>
        <v/>
      </c>
    </row>
    <row r="776" spans="28:29">
      <c r="AB776" t="str" cm="1">
        <f t="array" aca="1" ref="AB776" ca="1">IFERROR(TRANSPOSE(_xlfn.STOCKHISTORY(B776, TODAY()-365,TODAY(), 0,0,1)), "")</f>
        <v/>
      </c>
      <c r="AC776" t="str" cm="1">
        <f t="array" aca="1" ref="AC776" ca="1">IFERROR(TRANSPOSE(_xlfn.STOCKHISTORY(B776, TODAY()-365,TODAY(), 0,0,1)), "")</f>
        <v/>
      </c>
    </row>
    <row r="777" spans="28:29">
      <c r="AB777" t="str" cm="1">
        <f t="array" aca="1" ref="AB777" ca="1">IFERROR(TRANSPOSE(_xlfn.STOCKHISTORY(B777, TODAY()-365,TODAY(), 0,0,1)), "")</f>
        <v/>
      </c>
      <c r="AC777" t="str" cm="1">
        <f t="array" aca="1" ref="AC777" ca="1">IFERROR(TRANSPOSE(_xlfn.STOCKHISTORY(B777, TODAY()-365,TODAY(), 0,0,1)), "")</f>
        <v/>
      </c>
    </row>
    <row r="778" spans="28:29">
      <c r="AB778" t="str" cm="1">
        <f t="array" aca="1" ref="AB778" ca="1">IFERROR(TRANSPOSE(_xlfn.STOCKHISTORY(B778, TODAY()-365,TODAY(), 0,0,1)), "")</f>
        <v/>
      </c>
      <c r="AC778" t="str" cm="1">
        <f t="array" aca="1" ref="AC778" ca="1">IFERROR(TRANSPOSE(_xlfn.STOCKHISTORY(B778, TODAY()-365,TODAY(), 0,0,1)), "")</f>
        <v/>
      </c>
    </row>
    <row r="779" spans="28:29">
      <c r="AB779" t="str" cm="1">
        <f t="array" aca="1" ref="AB779" ca="1">IFERROR(TRANSPOSE(_xlfn.STOCKHISTORY(B779, TODAY()-365,TODAY(), 0,0,1)), "")</f>
        <v/>
      </c>
      <c r="AC779" t="str" cm="1">
        <f t="array" aca="1" ref="AC779" ca="1">IFERROR(TRANSPOSE(_xlfn.STOCKHISTORY(B779, TODAY()-365,TODAY(), 0,0,1)), "")</f>
        <v/>
      </c>
    </row>
    <row r="780" spans="28:29">
      <c r="AB780" t="str" cm="1">
        <f t="array" aca="1" ref="AB780" ca="1">IFERROR(TRANSPOSE(_xlfn.STOCKHISTORY(B780, TODAY()-365,TODAY(), 0,0,1)), "")</f>
        <v/>
      </c>
      <c r="AC780" t="str" cm="1">
        <f t="array" aca="1" ref="AC780" ca="1">IFERROR(TRANSPOSE(_xlfn.STOCKHISTORY(B780, TODAY()-365,TODAY(), 0,0,1)), "")</f>
        <v/>
      </c>
    </row>
    <row r="781" spans="28:29">
      <c r="AB781" t="str" cm="1">
        <f t="array" aca="1" ref="AB781" ca="1">IFERROR(TRANSPOSE(_xlfn.STOCKHISTORY(B781, TODAY()-365,TODAY(), 0,0,1)), "")</f>
        <v/>
      </c>
      <c r="AC781" t="str" cm="1">
        <f t="array" aca="1" ref="AC781" ca="1">IFERROR(TRANSPOSE(_xlfn.STOCKHISTORY(B781, TODAY()-365,TODAY(), 0,0,1)), "")</f>
        <v/>
      </c>
    </row>
    <row r="782" spans="28:29">
      <c r="AB782" t="str" cm="1">
        <f t="array" aca="1" ref="AB782" ca="1">IFERROR(TRANSPOSE(_xlfn.STOCKHISTORY(B782, TODAY()-365,TODAY(), 0,0,1)), "")</f>
        <v/>
      </c>
      <c r="AC782" t="str" cm="1">
        <f t="array" aca="1" ref="AC782" ca="1">IFERROR(TRANSPOSE(_xlfn.STOCKHISTORY(B782, TODAY()-365,TODAY(), 0,0,1)), "")</f>
        <v/>
      </c>
    </row>
    <row r="783" spans="28:29">
      <c r="AB783" t="str" cm="1">
        <f t="array" aca="1" ref="AB783" ca="1">IFERROR(TRANSPOSE(_xlfn.STOCKHISTORY(B783, TODAY()-365,TODAY(), 0,0,1)), "")</f>
        <v/>
      </c>
      <c r="AC783" t="str" cm="1">
        <f t="array" aca="1" ref="AC783" ca="1">IFERROR(TRANSPOSE(_xlfn.STOCKHISTORY(B783, TODAY()-365,TODAY(), 0,0,1)), "")</f>
        <v/>
      </c>
    </row>
    <row r="784" spans="28:29">
      <c r="AB784" t="str" cm="1">
        <f t="array" aca="1" ref="AB784" ca="1">IFERROR(TRANSPOSE(_xlfn.STOCKHISTORY(B784, TODAY()-365,TODAY(), 0,0,1)), "")</f>
        <v/>
      </c>
      <c r="AC784" t="str" cm="1">
        <f t="array" aca="1" ref="AC784" ca="1">IFERROR(TRANSPOSE(_xlfn.STOCKHISTORY(B784, TODAY()-365,TODAY(), 0,0,1)), "")</f>
        <v/>
      </c>
    </row>
    <row r="785" spans="28:29">
      <c r="AB785" t="str" cm="1">
        <f t="array" aca="1" ref="AB785" ca="1">IFERROR(TRANSPOSE(_xlfn.STOCKHISTORY(B785, TODAY()-365,TODAY(), 0,0,1)), "")</f>
        <v/>
      </c>
      <c r="AC785" t="str" cm="1">
        <f t="array" aca="1" ref="AC785" ca="1">IFERROR(TRANSPOSE(_xlfn.STOCKHISTORY(B785, TODAY()-365,TODAY(), 0,0,1)), "")</f>
        <v/>
      </c>
    </row>
    <row r="786" spans="28:29">
      <c r="AB786" t="str" cm="1">
        <f t="array" aca="1" ref="AB786" ca="1">IFERROR(TRANSPOSE(_xlfn.STOCKHISTORY(B786, TODAY()-365,TODAY(), 0,0,1)), "")</f>
        <v/>
      </c>
      <c r="AC786" t="str" cm="1">
        <f t="array" aca="1" ref="AC786" ca="1">IFERROR(TRANSPOSE(_xlfn.STOCKHISTORY(B786, TODAY()-365,TODAY(), 0,0,1)), "")</f>
        <v/>
      </c>
    </row>
    <row r="787" spans="28:29">
      <c r="AB787" t="str" cm="1">
        <f t="array" aca="1" ref="AB787" ca="1">IFERROR(TRANSPOSE(_xlfn.STOCKHISTORY(B787, TODAY()-365,TODAY(), 0,0,1)), "")</f>
        <v/>
      </c>
      <c r="AC787" t="str" cm="1">
        <f t="array" aca="1" ref="AC787" ca="1">IFERROR(TRANSPOSE(_xlfn.STOCKHISTORY(B787, TODAY()-365,TODAY(), 0,0,1)), "")</f>
        <v/>
      </c>
    </row>
    <row r="788" spans="28:29">
      <c r="AB788" t="str" cm="1">
        <f t="array" aca="1" ref="AB788" ca="1">IFERROR(TRANSPOSE(_xlfn.STOCKHISTORY(B788, TODAY()-365,TODAY(), 0,0,1)), "")</f>
        <v/>
      </c>
      <c r="AC788" t="str" cm="1">
        <f t="array" aca="1" ref="AC788" ca="1">IFERROR(TRANSPOSE(_xlfn.STOCKHISTORY(B788, TODAY()-365,TODAY(), 0,0,1)), "")</f>
        <v/>
      </c>
    </row>
    <row r="789" spans="28:29">
      <c r="AB789" t="str" cm="1">
        <f t="array" aca="1" ref="AB789" ca="1">IFERROR(TRANSPOSE(_xlfn.STOCKHISTORY(B789, TODAY()-365,TODAY(), 0,0,1)), "")</f>
        <v/>
      </c>
      <c r="AC789" t="str" cm="1">
        <f t="array" aca="1" ref="AC789" ca="1">IFERROR(TRANSPOSE(_xlfn.STOCKHISTORY(B789, TODAY()-365,TODAY(), 0,0,1)), "")</f>
        <v/>
      </c>
    </row>
    <row r="790" spans="28:29">
      <c r="AB790" t="str" cm="1">
        <f t="array" aca="1" ref="AB790" ca="1">IFERROR(TRANSPOSE(_xlfn.STOCKHISTORY(B790, TODAY()-365,TODAY(), 0,0,1)), "")</f>
        <v/>
      </c>
      <c r="AC790" t="str" cm="1">
        <f t="array" aca="1" ref="AC790" ca="1">IFERROR(TRANSPOSE(_xlfn.STOCKHISTORY(B790, TODAY()-365,TODAY(), 0,0,1)), "")</f>
        <v/>
      </c>
    </row>
    <row r="791" spans="28:29">
      <c r="AB791" t="str" cm="1">
        <f t="array" aca="1" ref="AB791" ca="1">IFERROR(TRANSPOSE(_xlfn.STOCKHISTORY(B791, TODAY()-365,TODAY(), 0,0,1)), "")</f>
        <v/>
      </c>
      <c r="AC791" t="str" cm="1">
        <f t="array" aca="1" ref="AC791" ca="1">IFERROR(TRANSPOSE(_xlfn.STOCKHISTORY(B791, TODAY()-365,TODAY(), 0,0,1)), "")</f>
        <v/>
      </c>
    </row>
    <row r="792" spans="28:29">
      <c r="AB792" t="str" cm="1">
        <f t="array" aca="1" ref="AB792" ca="1">IFERROR(TRANSPOSE(_xlfn.STOCKHISTORY(B792, TODAY()-365,TODAY(), 0,0,1)), "")</f>
        <v/>
      </c>
      <c r="AC792" t="str" cm="1">
        <f t="array" aca="1" ref="AC792" ca="1">IFERROR(TRANSPOSE(_xlfn.STOCKHISTORY(B792, TODAY()-365,TODAY(), 0,0,1)), "")</f>
        <v/>
      </c>
    </row>
    <row r="793" spans="28:29">
      <c r="AB793" t="str" cm="1">
        <f t="array" aca="1" ref="AB793" ca="1">IFERROR(TRANSPOSE(_xlfn.STOCKHISTORY(B793, TODAY()-365,TODAY(), 0,0,1)), "")</f>
        <v/>
      </c>
      <c r="AC793" t="str" cm="1">
        <f t="array" aca="1" ref="AC793" ca="1">IFERROR(TRANSPOSE(_xlfn.STOCKHISTORY(B793, TODAY()-365,TODAY(), 0,0,1)), "")</f>
        <v/>
      </c>
    </row>
    <row r="794" spans="28:29">
      <c r="AB794" t="str" cm="1">
        <f t="array" aca="1" ref="AB794" ca="1">IFERROR(TRANSPOSE(_xlfn.STOCKHISTORY(B794, TODAY()-365,TODAY(), 0,0,1)), "")</f>
        <v/>
      </c>
      <c r="AC794" t="str" cm="1">
        <f t="array" aca="1" ref="AC794" ca="1">IFERROR(TRANSPOSE(_xlfn.STOCKHISTORY(B794, TODAY()-365,TODAY(), 0,0,1)), "")</f>
        <v/>
      </c>
    </row>
    <row r="795" spans="28:29">
      <c r="AB795" t="str" cm="1">
        <f t="array" aca="1" ref="AB795" ca="1">IFERROR(TRANSPOSE(_xlfn.STOCKHISTORY(B795, TODAY()-365,TODAY(), 0,0,1)), "")</f>
        <v/>
      </c>
      <c r="AC795" t="str" cm="1">
        <f t="array" aca="1" ref="AC795" ca="1">IFERROR(TRANSPOSE(_xlfn.STOCKHISTORY(B795, TODAY()-365,TODAY(), 0,0,1)), "")</f>
        <v/>
      </c>
    </row>
    <row r="796" spans="28:29">
      <c r="AB796" t="str" cm="1">
        <f t="array" aca="1" ref="AB796" ca="1">IFERROR(TRANSPOSE(_xlfn.STOCKHISTORY(B796, TODAY()-365,TODAY(), 0,0,1)), "")</f>
        <v/>
      </c>
      <c r="AC796" t="str" cm="1">
        <f t="array" aca="1" ref="AC796" ca="1">IFERROR(TRANSPOSE(_xlfn.STOCKHISTORY(B796, TODAY()-365,TODAY(), 0,0,1)), "")</f>
        <v/>
      </c>
    </row>
    <row r="797" spans="28:29">
      <c r="AB797" t="str" cm="1">
        <f t="array" aca="1" ref="AB797" ca="1">IFERROR(TRANSPOSE(_xlfn.STOCKHISTORY(B797, TODAY()-365,TODAY(), 0,0,1)), "")</f>
        <v/>
      </c>
      <c r="AC797" t="str" cm="1">
        <f t="array" aca="1" ref="AC797" ca="1">IFERROR(TRANSPOSE(_xlfn.STOCKHISTORY(B797, TODAY()-365,TODAY(), 0,0,1)), "")</f>
        <v/>
      </c>
    </row>
    <row r="798" spans="28:29">
      <c r="AB798" t="str" cm="1">
        <f t="array" aca="1" ref="AB798" ca="1">IFERROR(TRANSPOSE(_xlfn.STOCKHISTORY(B798, TODAY()-365,TODAY(), 0,0,1)), "")</f>
        <v/>
      </c>
      <c r="AC798" t="str" cm="1">
        <f t="array" aca="1" ref="AC798" ca="1">IFERROR(TRANSPOSE(_xlfn.STOCKHISTORY(B798, TODAY()-365,TODAY(), 0,0,1)), "")</f>
        <v/>
      </c>
    </row>
    <row r="799" spans="28:29">
      <c r="AB799" t="str" cm="1">
        <f t="array" aca="1" ref="AB799" ca="1">IFERROR(TRANSPOSE(_xlfn.STOCKHISTORY(B799, TODAY()-365,TODAY(), 0,0,1)), "")</f>
        <v/>
      </c>
      <c r="AC799" t="str" cm="1">
        <f t="array" aca="1" ref="AC799" ca="1">IFERROR(TRANSPOSE(_xlfn.STOCKHISTORY(B799, TODAY()-365,TODAY(), 0,0,1)), "")</f>
        <v/>
      </c>
    </row>
    <row r="800" spans="28:29">
      <c r="AB800" t="str" cm="1">
        <f t="array" aca="1" ref="AB800" ca="1">IFERROR(TRANSPOSE(_xlfn.STOCKHISTORY(B800, TODAY()-365,TODAY(), 0,0,1)), "")</f>
        <v/>
      </c>
      <c r="AC800" t="str" cm="1">
        <f t="array" aca="1" ref="AC800" ca="1">IFERROR(TRANSPOSE(_xlfn.STOCKHISTORY(B800, TODAY()-365,TODAY(), 0,0,1)), "")</f>
        <v/>
      </c>
    </row>
    <row r="801" spans="28:29">
      <c r="AB801" t="str" cm="1">
        <f t="array" aca="1" ref="AB801" ca="1">IFERROR(TRANSPOSE(_xlfn.STOCKHISTORY(B801, TODAY()-365,TODAY(), 0,0,1)), "")</f>
        <v/>
      </c>
      <c r="AC801" t="str" cm="1">
        <f t="array" aca="1" ref="AC801" ca="1">IFERROR(TRANSPOSE(_xlfn.STOCKHISTORY(B801, TODAY()-365,TODAY(), 0,0,1)), "")</f>
        <v/>
      </c>
    </row>
    <row r="802" spans="28:29">
      <c r="AB802" t="str" cm="1">
        <f t="array" aca="1" ref="AB802" ca="1">IFERROR(TRANSPOSE(_xlfn.STOCKHISTORY(B802, TODAY()-365,TODAY(), 0,0,1)), "")</f>
        <v/>
      </c>
      <c r="AC802" t="str" cm="1">
        <f t="array" aca="1" ref="AC802" ca="1">IFERROR(TRANSPOSE(_xlfn.STOCKHISTORY(B802, TODAY()-365,TODAY(), 0,0,1)), "")</f>
        <v/>
      </c>
    </row>
    <row r="803" spans="28:29">
      <c r="AB803" t="str" cm="1">
        <f t="array" aca="1" ref="AB803" ca="1">IFERROR(TRANSPOSE(_xlfn.STOCKHISTORY(B803, TODAY()-365,TODAY(), 0,0,1)), "")</f>
        <v/>
      </c>
      <c r="AC803" t="str" cm="1">
        <f t="array" aca="1" ref="AC803" ca="1">IFERROR(TRANSPOSE(_xlfn.STOCKHISTORY(B803, TODAY()-365,TODAY(), 0,0,1)), "")</f>
        <v/>
      </c>
    </row>
    <row r="804" spans="28:29">
      <c r="AB804" t="str" cm="1">
        <f t="array" aca="1" ref="AB804" ca="1">IFERROR(TRANSPOSE(_xlfn.STOCKHISTORY(B804, TODAY()-365,TODAY(), 0,0,1)), "")</f>
        <v/>
      </c>
      <c r="AC804" t="str" cm="1">
        <f t="array" aca="1" ref="AC804" ca="1">IFERROR(TRANSPOSE(_xlfn.STOCKHISTORY(B804, TODAY()-365,TODAY(), 0,0,1)), "")</f>
        <v/>
      </c>
    </row>
    <row r="805" spans="28:29">
      <c r="AB805" t="str" cm="1">
        <f t="array" aca="1" ref="AB805" ca="1">IFERROR(TRANSPOSE(_xlfn.STOCKHISTORY(B805, TODAY()-365,TODAY(), 0,0,1)), "")</f>
        <v/>
      </c>
      <c r="AC805" t="str" cm="1">
        <f t="array" aca="1" ref="AC805" ca="1">IFERROR(TRANSPOSE(_xlfn.STOCKHISTORY(B805, TODAY()-365,TODAY(), 0,0,1)), "")</f>
        <v/>
      </c>
    </row>
    <row r="806" spans="28:29">
      <c r="AB806" t="str" cm="1">
        <f t="array" aca="1" ref="AB806" ca="1">IFERROR(TRANSPOSE(_xlfn.STOCKHISTORY(B806, TODAY()-365,TODAY(), 0,0,1)), "")</f>
        <v/>
      </c>
      <c r="AC806" t="str" cm="1">
        <f t="array" aca="1" ref="AC806" ca="1">IFERROR(TRANSPOSE(_xlfn.STOCKHISTORY(B806, TODAY()-365,TODAY(), 0,0,1)), "")</f>
        <v/>
      </c>
    </row>
    <row r="807" spans="28:29">
      <c r="AB807" t="str" cm="1">
        <f t="array" aca="1" ref="AB807" ca="1">IFERROR(TRANSPOSE(_xlfn.STOCKHISTORY(B807, TODAY()-365,TODAY(), 0,0,1)), "")</f>
        <v/>
      </c>
      <c r="AC807" t="str" cm="1">
        <f t="array" aca="1" ref="AC807" ca="1">IFERROR(TRANSPOSE(_xlfn.STOCKHISTORY(B807, TODAY()-365,TODAY(), 0,0,1)), "")</f>
        <v/>
      </c>
    </row>
    <row r="808" spans="28:29">
      <c r="AB808" t="str" cm="1">
        <f t="array" aca="1" ref="AB808" ca="1">IFERROR(TRANSPOSE(_xlfn.STOCKHISTORY(B808, TODAY()-365,TODAY(), 0,0,1)), "")</f>
        <v/>
      </c>
      <c r="AC808" t="str" cm="1">
        <f t="array" aca="1" ref="AC808" ca="1">IFERROR(TRANSPOSE(_xlfn.STOCKHISTORY(B808, TODAY()-365,TODAY(), 0,0,1)), "")</f>
        <v/>
      </c>
    </row>
    <row r="809" spans="28:29">
      <c r="AB809" t="str" cm="1">
        <f t="array" aca="1" ref="AB809" ca="1">IFERROR(TRANSPOSE(_xlfn.STOCKHISTORY(B809, TODAY()-365,TODAY(), 0,0,1)), "")</f>
        <v/>
      </c>
      <c r="AC809" t="str" cm="1">
        <f t="array" aca="1" ref="AC809" ca="1">IFERROR(TRANSPOSE(_xlfn.STOCKHISTORY(B809, TODAY()-365,TODAY(), 0,0,1)), "")</f>
        <v/>
      </c>
    </row>
    <row r="810" spans="28:29">
      <c r="AB810" t="str" cm="1">
        <f t="array" aca="1" ref="AB810" ca="1">IFERROR(TRANSPOSE(_xlfn.STOCKHISTORY(B810, TODAY()-365,TODAY(), 0,0,1)), "")</f>
        <v/>
      </c>
      <c r="AC810" t="str" cm="1">
        <f t="array" aca="1" ref="AC810" ca="1">IFERROR(TRANSPOSE(_xlfn.STOCKHISTORY(B810, TODAY()-365,TODAY(), 0,0,1)), "")</f>
        <v/>
      </c>
    </row>
    <row r="811" spans="28:29">
      <c r="AB811" t="str" cm="1">
        <f t="array" aca="1" ref="AB811" ca="1">IFERROR(TRANSPOSE(_xlfn.STOCKHISTORY(B811, TODAY()-365,TODAY(), 0,0,1)), "")</f>
        <v/>
      </c>
      <c r="AC811" t="str" cm="1">
        <f t="array" aca="1" ref="AC811" ca="1">IFERROR(TRANSPOSE(_xlfn.STOCKHISTORY(B811, TODAY()-365,TODAY(), 0,0,1)), "")</f>
        <v/>
      </c>
    </row>
    <row r="812" spans="28:29">
      <c r="AB812" t="str" cm="1">
        <f t="array" aca="1" ref="AB812" ca="1">IFERROR(TRANSPOSE(_xlfn.STOCKHISTORY(B812, TODAY()-365,TODAY(), 0,0,1)), "")</f>
        <v/>
      </c>
      <c r="AC812" t="str" cm="1">
        <f t="array" aca="1" ref="AC812" ca="1">IFERROR(TRANSPOSE(_xlfn.STOCKHISTORY(B812, TODAY()-365,TODAY(), 0,0,1)), "")</f>
        <v/>
      </c>
    </row>
    <row r="813" spans="28:29">
      <c r="AB813" t="str" cm="1">
        <f t="array" aca="1" ref="AB813" ca="1">IFERROR(TRANSPOSE(_xlfn.STOCKHISTORY(B813, TODAY()-365,TODAY(), 0,0,1)), "")</f>
        <v/>
      </c>
      <c r="AC813" t="str" cm="1">
        <f t="array" aca="1" ref="AC813" ca="1">IFERROR(TRANSPOSE(_xlfn.STOCKHISTORY(B813, TODAY()-365,TODAY(), 0,0,1)), "")</f>
        <v/>
      </c>
    </row>
    <row r="814" spans="28:29">
      <c r="AB814" t="str" cm="1">
        <f t="array" aca="1" ref="AB814" ca="1">IFERROR(TRANSPOSE(_xlfn.STOCKHISTORY(B814, TODAY()-365,TODAY(), 0,0,1)), "")</f>
        <v/>
      </c>
      <c r="AC814" t="str" cm="1">
        <f t="array" aca="1" ref="AC814" ca="1">IFERROR(TRANSPOSE(_xlfn.STOCKHISTORY(B814, TODAY()-365,TODAY(), 0,0,1)), "")</f>
        <v/>
      </c>
    </row>
    <row r="815" spans="28:29">
      <c r="AB815" t="str" cm="1">
        <f t="array" aca="1" ref="AB815" ca="1">IFERROR(TRANSPOSE(_xlfn.STOCKHISTORY(B815, TODAY()-365,TODAY(), 0,0,1)), "")</f>
        <v/>
      </c>
      <c r="AC815" t="str" cm="1">
        <f t="array" aca="1" ref="AC815" ca="1">IFERROR(TRANSPOSE(_xlfn.STOCKHISTORY(B815, TODAY()-365,TODAY(), 0,0,1)), "")</f>
        <v/>
      </c>
    </row>
    <row r="816" spans="28:29">
      <c r="AB816" t="str" cm="1">
        <f t="array" aca="1" ref="AB816" ca="1">IFERROR(TRANSPOSE(_xlfn.STOCKHISTORY(B816, TODAY()-365,TODAY(), 0,0,1)), "")</f>
        <v/>
      </c>
      <c r="AC816" t="str" cm="1">
        <f t="array" aca="1" ref="AC816" ca="1">IFERROR(TRANSPOSE(_xlfn.STOCKHISTORY(B816, TODAY()-365,TODAY(), 0,0,1)), "")</f>
        <v/>
      </c>
    </row>
    <row r="817" spans="28:29">
      <c r="AB817" t="str" cm="1">
        <f t="array" aca="1" ref="AB817" ca="1">IFERROR(TRANSPOSE(_xlfn.STOCKHISTORY(B817, TODAY()-365,TODAY(), 0,0,1)), "")</f>
        <v/>
      </c>
      <c r="AC817" t="str" cm="1">
        <f t="array" aca="1" ref="AC817" ca="1">IFERROR(TRANSPOSE(_xlfn.STOCKHISTORY(B817, TODAY()-365,TODAY(), 0,0,1)), "")</f>
        <v/>
      </c>
    </row>
    <row r="818" spans="28:29">
      <c r="AB818" t="str" cm="1">
        <f t="array" aca="1" ref="AB818" ca="1">IFERROR(TRANSPOSE(_xlfn.STOCKHISTORY(B818, TODAY()-365,TODAY(), 0,0,1)), "")</f>
        <v/>
      </c>
      <c r="AC818" t="str" cm="1">
        <f t="array" aca="1" ref="AC818" ca="1">IFERROR(TRANSPOSE(_xlfn.STOCKHISTORY(B818, TODAY()-365,TODAY(), 0,0,1)), "")</f>
        <v/>
      </c>
    </row>
    <row r="819" spans="28:29">
      <c r="AB819" t="str" cm="1">
        <f t="array" aca="1" ref="AB819" ca="1">IFERROR(TRANSPOSE(_xlfn.STOCKHISTORY(B819, TODAY()-365,TODAY(), 0,0,1)), "")</f>
        <v/>
      </c>
      <c r="AC819" t="str" cm="1">
        <f t="array" aca="1" ref="AC819" ca="1">IFERROR(TRANSPOSE(_xlfn.STOCKHISTORY(B819, TODAY()-365,TODAY(), 0,0,1)), "")</f>
        <v/>
      </c>
    </row>
    <row r="820" spans="28:29">
      <c r="AB820" t="str" cm="1">
        <f t="array" aca="1" ref="AB820" ca="1">IFERROR(TRANSPOSE(_xlfn.STOCKHISTORY(B820, TODAY()-365,TODAY(), 0,0,1)), "")</f>
        <v/>
      </c>
      <c r="AC820" t="str" cm="1">
        <f t="array" aca="1" ref="AC820" ca="1">IFERROR(TRANSPOSE(_xlfn.STOCKHISTORY(B820, TODAY()-365,TODAY(), 0,0,1)), "")</f>
        <v/>
      </c>
    </row>
    <row r="821" spans="28:29">
      <c r="AB821" t="str" cm="1">
        <f t="array" aca="1" ref="AB821" ca="1">IFERROR(TRANSPOSE(_xlfn.STOCKHISTORY(B821, TODAY()-365,TODAY(), 0,0,1)), "")</f>
        <v/>
      </c>
      <c r="AC821" t="str" cm="1">
        <f t="array" aca="1" ref="AC821" ca="1">IFERROR(TRANSPOSE(_xlfn.STOCKHISTORY(B821, TODAY()-365,TODAY(), 0,0,1)), "")</f>
        <v/>
      </c>
    </row>
    <row r="822" spans="28:29">
      <c r="AB822" t="str" cm="1">
        <f t="array" aca="1" ref="AB822" ca="1">IFERROR(TRANSPOSE(_xlfn.STOCKHISTORY(B822, TODAY()-365,TODAY(), 0,0,1)), "")</f>
        <v/>
      </c>
      <c r="AC822" t="str" cm="1">
        <f t="array" aca="1" ref="AC822" ca="1">IFERROR(TRANSPOSE(_xlfn.STOCKHISTORY(B822, TODAY()-365,TODAY(), 0,0,1)), "")</f>
        <v/>
      </c>
    </row>
    <row r="823" spans="28:29">
      <c r="AB823" t="str" cm="1">
        <f t="array" aca="1" ref="AB823" ca="1">IFERROR(TRANSPOSE(_xlfn.STOCKHISTORY(B823, TODAY()-365,TODAY(), 0,0,1)), "")</f>
        <v/>
      </c>
      <c r="AC823" t="str" cm="1">
        <f t="array" aca="1" ref="AC823" ca="1">IFERROR(TRANSPOSE(_xlfn.STOCKHISTORY(B823, TODAY()-365,TODAY(), 0,0,1)), "")</f>
        <v/>
      </c>
    </row>
    <row r="824" spans="28:29">
      <c r="AB824" t="str" cm="1">
        <f t="array" aca="1" ref="AB824" ca="1">IFERROR(TRANSPOSE(_xlfn.STOCKHISTORY(B824, TODAY()-365,TODAY(), 0,0,1)), "")</f>
        <v/>
      </c>
      <c r="AC824" t="str" cm="1">
        <f t="array" aca="1" ref="AC824" ca="1">IFERROR(TRANSPOSE(_xlfn.STOCKHISTORY(B824, TODAY()-365,TODAY(), 0,0,1)), "")</f>
        <v/>
      </c>
    </row>
    <row r="825" spans="28:29">
      <c r="AB825" t="str" cm="1">
        <f t="array" aca="1" ref="AB825" ca="1">IFERROR(TRANSPOSE(_xlfn.STOCKHISTORY(B825, TODAY()-365,TODAY(), 0,0,1)), "")</f>
        <v/>
      </c>
      <c r="AC825" t="str" cm="1">
        <f t="array" aca="1" ref="AC825" ca="1">IFERROR(TRANSPOSE(_xlfn.STOCKHISTORY(B825, TODAY()-365,TODAY(), 0,0,1)), "")</f>
        <v/>
      </c>
    </row>
    <row r="826" spans="28:29">
      <c r="AB826" t="str" cm="1">
        <f t="array" aca="1" ref="AB826" ca="1">IFERROR(TRANSPOSE(_xlfn.STOCKHISTORY(B826, TODAY()-365,TODAY(), 0,0,1)), "")</f>
        <v/>
      </c>
      <c r="AC826" t="str" cm="1">
        <f t="array" aca="1" ref="AC826" ca="1">IFERROR(TRANSPOSE(_xlfn.STOCKHISTORY(B826, TODAY()-365,TODAY(), 0,0,1)), "")</f>
        <v/>
      </c>
    </row>
    <row r="827" spans="28:29">
      <c r="AB827" t="str" cm="1">
        <f t="array" aca="1" ref="AB827" ca="1">IFERROR(TRANSPOSE(_xlfn.STOCKHISTORY(B827, TODAY()-365,TODAY(), 0,0,1)), "")</f>
        <v/>
      </c>
      <c r="AC827" t="str" cm="1">
        <f t="array" aca="1" ref="AC827" ca="1">IFERROR(TRANSPOSE(_xlfn.STOCKHISTORY(B827, TODAY()-365,TODAY(), 0,0,1)), "")</f>
        <v/>
      </c>
    </row>
    <row r="828" spans="28:29">
      <c r="AB828" t="str" cm="1">
        <f t="array" aca="1" ref="AB828" ca="1">IFERROR(TRANSPOSE(_xlfn.STOCKHISTORY(B828, TODAY()-365,TODAY(), 0,0,1)), "")</f>
        <v/>
      </c>
      <c r="AC828" t="str" cm="1">
        <f t="array" aca="1" ref="AC828" ca="1">IFERROR(TRANSPOSE(_xlfn.STOCKHISTORY(B828, TODAY()-365,TODAY(), 0,0,1)), "")</f>
        <v/>
      </c>
    </row>
    <row r="829" spans="28:29">
      <c r="AB829" t="str" cm="1">
        <f t="array" aca="1" ref="AB829" ca="1">IFERROR(TRANSPOSE(_xlfn.STOCKHISTORY(B829, TODAY()-365,TODAY(), 0,0,1)), "")</f>
        <v/>
      </c>
      <c r="AC829" t="str" cm="1">
        <f t="array" aca="1" ref="AC829" ca="1">IFERROR(TRANSPOSE(_xlfn.STOCKHISTORY(B829, TODAY()-365,TODAY(), 0,0,1)), "")</f>
        <v/>
      </c>
    </row>
    <row r="830" spans="28:29">
      <c r="AB830" t="str" cm="1">
        <f t="array" aca="1" ref="AB830" ca="1">IFERROR(TRANSPOSE(_xlfn.STOCKHISTORY(B830, TODAY()-365,TODAY(), 0,0,1)), "")</f>
        <v/>
      </c>
      <c r="AC830" t="str" cm="1">
        <f t="array" aca="1" ref="AC830" ca="1">IFERROR(TRANSPOSE(_xlfn.STOCKHISTORY(B830, TODAY()-365,TODAY(), 0,0,1)), "")</f>
        <v/>
      </c>
    </row>
    <row r="831" spans="28:29">
      <c r="AB831" t="str" cm="1">
        <f t="array" aca="1" ref="AB831" ca="1">IFERROR(TRANSPOSE(_xlfn.STOCKHISTORY(B831, TODAY()-365,TODAY(), 0,0,1)), "")</f>
        <v/>
      </c>
      <c r="AC831" t="str" cm="1">
        <f t="array" aca="1" ref="AC831" ca="1">IFERROR(TRANSPOSE(_xlfn.STOCKHISTORY(B831, TODAY()-365,TODAY(), 0,0,1)), "")</f>
        <v/>
      </c>
    </row>
    <row r="832" spans="28:29">
      <c r="AB832" t="str" cm="1">
        <f t="array" aca="1" ref="AB832" ca="1">IFERROR(TRANSPOSE(_xlfn.STOCKHISTORY(B832, TODAY()-365,TODAY(), 0,0,1)), "")</f>
        <v/>
      </c>
      <c r="AC832" t="str" cm="1">
        <f t="array" aca="1" ref="AC832" ca="1">IFERROR(TRANSPOSE(_xlfn.STOCKHISTORY(B832, TODAY()-365,TODAY(), 0,0,1)), "")</f>
        <v/>
      </c>
    </row>
    <row r="833" spans="28:29">
      <c r="AB833" t="str" cm="1">
        <f t="array" aca="1" ref="AB833" ca="1">IFERROR(TRANSPOSE(_xlfn.STOCKHISTORY(B833, TODAY()-365,TODAY(), 0,0,1)), "")</f>
        <v/>
      </c>
      <c r="AC833" t="str" cm="1">
        <f t="array" aca="1" ref="AC833" ca="1">IFERROR(TRANSPOSE(_xlfn.STOCKHISTORY(B833, TODAY()-365,TODAY(), 0,0,1)), "")</f>
        <v/>
      </c>
    </row>
    <row r="834" spans="28:29">
      <c r="AB834" t="str" cm="1">
        <f t="array" aca="1" ref="AB834" ca="1">IFERROR(TRANSPOSE(_xlfn.STOCKHISTORY(B834, TODAY()-365,TODAY(), 0,0,1)), "")</f>
        <v/>
      </c>
      <c r="AC834" t="str" cm="1">
        <f t="array" aca="1" ref="AC834" ca="1">IFERROR(TRANSPOSE(_xlfn.STOCKHISTORY(B834, TODAY()-365,TODAY(), 0,0,1)), "")</f>
        <v/>
      </c>
    </row>
    <row r="835" spans="28:29">
      <c r="AB835" t="str" cm="1">
        <f t="array" aca="1" ref="AB835" ca="1">IFERROR(TRANSPOSE(_xlfn.STOCKHISTORY(B835, TODAY()-365,TODAY(), 0,0,1)), "")</f>
        <v/>
      </c>
      <c r="AC835" t="str" cm="1">
        <f t="array" aca="1" ref="AC835" ca="1">IFERROR(TRANSPOSE(_xlfn.STOCKHISTORY(B835, TODAY()-365,TODAY(), 0,0,1)), "")</f>
        <v/>
      </c>
    </row>
    <row r="836" spans="28:29">
      <c r="AB836" t="str" cm="1">
        <f t="array" aca="1" ref="AB836" ca="1">IFERROR(TRANSPOSE(_xlfn.STOCKHISTORY(B836, TODAY()-365,TODAY(), 0,0,1)), "")</f>
        <v/>
      </c>
      <c r="AC836" t="str" cm="1">
        <f t="array" aca="1" ref="AC836" ca="1">IFERROR(TRANSPOSE(_xlfn.STOCKHISTORY(B836, TODAY()-365,TODAY(), 0,0,1)), "")</f>
        <v/>
      </c>
    </row>
    <row r="837" spans="28:29">
      <c r="AB837" t="str" cm="1">
        <f t="array" aca="1" ref="AB837" ca="1">IFERROR(TRANSPOSE(_xlfn.STOCKHISTORY(B837, TODAY()-365,TODAY(), 0,0,1)), "")</f>
        <v/>
      </c>
      <c r="AC837" t="str" cm="1">
        <f t="array" aca="1" ref="AC837" ca="1">IFERROR(TRANSPOSE(_xlfn.STOCKHISTORY(B837, TODAY()-365,TODAY(), 0,0,1)), "")</f>
        <v/>
      </c>
    </row>
    <row r="838" spans="28:29">
      <c r="AB838" t="str" cm="1">
        <f t="array" aca="1" ref="AB838" ca="1">IFERROR(TRANSPOSE(_xlfn.STOCKHISTORY(B838, TODAY()-365,TODAY(), 0,0,1)), "")</f>
        <v/>
      </c>
      <c r="AC838" t="str" cm="1">
        <f t="array" aca="1" ref="AC838" ca="1">IFERROR(TRANSPOSE(_xlfn.STOCKHISTORY(B838, TODAY()-365,TODAY(), 0,0,1)), "")</f>
        <v/>
      </c>
    </row>
    <row r="839" spans="28:29">
      <c r="AB839" t="str" cm="1">
        <f t="array" aca="1" ref="AB839" ca="1">IFERROR(TRANSPOSE(_xlfn.STOCKHISTORY(B839, TODAY()-365,TODAY(), 0,0,1)), "")</f>
        <v/>
      </c>
      <c r="AC839" t="str" cm="1">
        <f t="array" aca="1" ref="AC839" ca="1">IFERROR(TRANSPOSE(_xlfn.STOCKHISTORY(B839, TODAY()-365,TODAY(), 0,0,1)), "")</f>
        <v/>
      </c>
    </row>
    <row r="840" spans="28:29">
      <c r="AB840" t="str" cm="1">
        <f t="array" aca="1" ref="AB840" ca="1">IFERROR(TRANSPOSE(_xlfn.STOCKHISTORY(B840, TODAY()-365,TODAY(), 0,0,1)), "")</f>
        <v/>
      </c>
      <c r="AC840" t="str" cm="1">
        <f t="array" aca="1" ref="AC840" ca="1">IFERROR(TRANSPOSE(_xlfn.STOCKHISTORY(B840, TODAY()-365,TODAY(), 0,0,1)), "")</f>
        <v/>
      </c>
    </row>
    <row r="841" spans="28:29">
      <c r="AB841" t="str" cm="1">
        <f t="array" aca="1" ref="AB841" ca="1">IFERROR(TRANSPOSE(_xlfn.STOCKHISTORY(B841, TODAY()-365,TODAY(), 0,0,1)), "")</f>
        <v/>
      </c>
      <c r="AC841" t="str" cm="1">
        <f t="array" aca="1" ref="AC841" ca="1">IFERROR(TRANSPOSE(_xlfn.STOCKHISTORY(B841, TODAY()-365,TODAY(), 0,0,1)), "")</f>
        <v/>
      </c>
    </row>
    <row r="842" spans="28:29">
      <c r="AB842" t="str" cm="1">
        <f t="array" aca="1" ref="AB842" ca="1">IFERROR(TRANSPOSE(_xlfn.STOCKHISTORY(B842, TODAY()-365,TODAY(), 0,0,1)), "")</f>
        <v/>
      </c>
      <c r="AC842" t="str" cm="1">
        <f t="array" aca="1" ref="AC842" ca="1">IFERROR(TRANSPOSE(_xlfn.STOCKHISTORY(B842, TODAY()-365,TODAY(), 0,0,1)), "")</f>
        <v/>
      </c>
    </row>
    <row r="843" spans="28:29">
      <c r="AB843" t="str" cm="1">
        <f t="array" aca="1" ref="AB843" ca="1">IFERROR(TRANSPOSE(_xlfn.STOCKHISTORY(B843, TODAY()-365,TODAY(), 0,0,1)), "")</f>
        <v/>
      </c>
      <c r="AC843" t="str" cm="1">
        <f t="array" aca="1" ref="AC843" ca="1">IFERROR(TRANSPOSE(_xlfn.STOCKHISTORY(B843, TODAY()-365,TODAY(), 0,0,1)), "")</f>
        <v/>
      </c>
    </row>
    <row r="844" spans="28:29">
      <c r="AB844" t="str" cm="1">
        <f t="array" aca="1" ref="AB844" ca="1">IFERROR(TRANSPOSE(_xlfn.STOCKHISTORY(B844, TODAY()-365,TODAY(), 0,0,1)), "")</f>
        <v/>
      </c>
      <c r="AC844" t="str" cm="1">
        <f t="array" aca="1" ref="AC844" ca="1">IFERROR(TRANSPOSE(_xlfn.STOCKHISTORY(B844, TODAY()-365,TODAY(), 0,0,1)), "")</f>
        <v/>
      </c>
    </row>
    <row r="845" spans="28:29">
      <c r="AB845" t="str" cm="1">
        <f t="array" aca="1" ref="AB845" ca="1">IFERROR(TRANSPOSE(_xlfn.STOCKHISTORY(B845, TODAY()-365,TODAY(), 0,0,1)), "")</f>
        <v/>
      </c>
      <c r="AC845" t="str" cm="1">
        <f t="array" aca="1" ref="AC845" ca="1">IFERROR(TRANSPOSE(_xlfn.STOCKHISTORY(B845, TODAY()-365,TODAY(), 0,0,1)), "")</f>
        <v/>
      </c>
    </row>
    <row r="846" spans="28:29">
      <c r="AB846" t="str" cm="1">
        <f t="array" aca="1" ref="AB846" ca="1">IFERROR(TRANSPOSE(_xlfn.STOCKHISTORY(B846, TODAY()-365,TODAY(), 0,0,1)), "")</f>
        <v/>
      </c>
      <c r="AC846" t="str" cm="1">
        <f t="array" aca="1" ref="AC846" ca="1">IFERROR(TRANSPOSE(_xlfn.STOCKHISTORY(B846, TODAY()-365,TODAY(), 0,0,1)), "")</f>
        <v/>
      </c>
    </row>
    <row r="847" spans="28:29">
      <c r="AB847" t="str" cm="1">
        <f t="array" aca="1" ref="AB847" ca="1">IFERROR(TRANSPOSE(_xlfn.STOCKHISTORY(B847, TODAY()-365,TODAY(), 0,0,1)), "")</f>
        <v/>
      </c>
      <c r="AC847" t="str" cm="1">
        <f t="array" aca="1" ref="AC847" ca="1">IFERROR(TRANSPOSE(_xlfn.STOCKHISTORY(B847, TODAY()-365,TODAY(), 0,0,1)), "")</f>
        <v/>
      </c>
    </row>
    <row r="848" spans="28:29">
      <c r="AB848" t="str" cm="1">
        <f t="array" aca="1" ref="AB848" ca="1">IFERROR(TRANSPOSE(_xlfn.STOCKHISTORY(B848, TODAY()-365,TODAY(), 0,0,1)), "")</f>
        <v/>
      </c>
      <c r="AC848" t="str" cm="1">
        <f t="array" aca="1" ref="AC848" ca="1">IFERROR(TRANSPOSE(_xlfn.STOCKHISTORY(B848, TODAY()-365,TODAY(), 0,0,1)), "")</f>
        <v/>
      </c>
    </row>
    <row r="849" spans="28:29">
      <c r="AB849" t="str" cm="1">
        <f t="array" aca="1" ref="AB849" ca="1">IFERROR(TRANSPOSE(_xlfn.STOCKHISTORY(B849, TODAY()-365,TODAY(), 0,0,1)), "")</f>
        <v/>
      </c>
      <c r="AC849" t="str" cm="1">
        <f t="array" aca="1" ref="AC849" ca="1">IFERROR(TRANSPOSE(_xlfn.STOCKHISTORY(B849, TODAY()-365,TODAY(), 0,0,1)), "")</f>
        <v/>
      </c>
    </row>
    <row r="850" spans="28:29">
      <c r="AB850" t="str" cm="1">
        <f t="array" aca="1" ref="AB850" ca="1">IFERROR(TRANSPOSE(_xlfn.STOCKHISTORY(B850, TODAY()-365,TODAY(), 0,0,1)), "")</f>
        <v/>
      </c>
      <c r="AC850" t="str" cm="1">
        <f t="array" aca="1" ref="AC850" ca="1">IFERROR(TRANSPOSE(_xlfn.STOCKHISTORY(B850, TODAY()-365,TODAY(), 0,0,1)), "")</f>
        <v/>
      </c>
    </row>
    <row r="851" spans="28:29">
      <c r="AB851" t="str" cm="1">
        <f t="array" aca="1" ref="AB851" ca="1">IFERROR(TRANSPOSE(_xlfn.STOCKHISTORY(B851, TODAY()-365,TODAY(), 0,0,1)), "")</f>
        <v/>
      </c>
      <c r="AC851" t="str" cm="1">
        <f t="array" aca="1" ref="AC851" ca="1">IFERROR(TRANSPOSE(_xlfn.STOCKHISTORY(B851, TODAY()-365,TODAY(), 0,0,1)), "")</f>
        <v/>
      </c>
    </row>
    <row r="852" spans="28:29">
      <c r="AB852" t="str" cm="1">
        <f t="array" aca="1" ref="AB852" ca="1">IFERROR(TRANSPOSE(_xlfn.STOCKHISTORY(B852, TODAY()-365,TODAY(), 0,0,1)), "")</f>
        <v/>
      </c>
      <c r="AC852" t="str" cm="1">
        <f t="array" aca="1" ref="AC852" ca="1">IFERROR(TRANSPOSE(_xlfn.STOCKHISTORY(B852, TODAY()-365,TODAY(), 0,0,1)), "")</f>
        <v/>
      </c>
    </row>
    <row r="853" spans="28:29">
      <c r="AB853" t="str" cm="1">
        <f t="array" aca="1" ref="AB853" ca="1">IFERROR(TRANSPOSE(_xlfn.STOCKHISTORY(B853, TODAY()-365,TODAY(), 0,0,1)), "")</f>
        <v/>
      </c>
      <c r="AC853" t="str" cm="1">
        <f t="array" aca="1" ref="AC853" ca="1">IFERROR(TRANSPOSE(_xlfn.STOCKHISTORY(B853, TODAY()-365,TODAY(), 0,0,1)), "")</f>
        <v/>
      </c>
    </row>
    <row r="854" spans="28:29">
      <c r="AB854" t="str" cm="1">
        <f t="array" aca="1" ref="AB854" ca="1">IFERROR(TRANSPOSE(_xlfn.STOCKHISTORY(B854, TODAY()-365,TODAY(), 0,0,1)), "")</f>
        <v/>
      </c>
      <c r="AC854" t="str" cm="1">
        <f t="array" aca="1" ref="AC854" ca="1">IFERROR(TRANSPOSE(_xlfn.STOCKHISTORY(B854, TODAY()-365,TODAY(), 0,0,1)), "")</f>
        <v/>
      </c>
    </row>
    <row r="855" spans="28:29">
      <c r="AB855" t="str" cm="1">
        <f t="array" aca="1" ref="AB855" ca="1">IFERROR(TRANSPOSE(_xlfn.STOCKHISTORY(B855, TODAY()-365,TODAY(), 0,0,1)), "")</f>
        <v/>
      </c>
      <c r="AC855" t="str" cm="1">
        <f t="array" aca="1" ref="AC855" ca="1">IFERROR(TRANSPOSE(_xlfn.STOCKHISTORY(B855, TODAY()-365,TODAY(), 0,0,1)), "")</f>
        <v/>
      </c>
    </row>
    <row r="856" spans="28:29">
      <c r="AB856" t="str" cm="1">
        <f t="array" aca="1" ref="AB856" ca="1">IFERROR(TRANSPOSE(_xlfn.STOCKHISTORY(B856, TODAY()-365,TODAY(), 0,0,1)), "")</f>
        <v/>
      </c>
      <c r="AC856" t="str" cm="1">
        <f t="array" aca="1" ref="AC856" ca="1">IFERROR(TRANSPOSE(_xlfn.STOCKHISTORY(B856, TODAY()-365,TODAY(), 0,0,1)), "")</f>
        <v/>
      </c>
    </row>
    <row r="857" spans="28:29">
      <c r="AB857" t="str" cm="1">
        <f t="array" aca="1" ref="AB857" ca="1">IFERROR(TRANSPOSE(_xlfn.STOCKHISTORY(B857, TODAY()-365,TODAY(), 0,0,1)), "")</f>
        <v/>
      </c>
      <c r="AC857" t="str" cm="1">
        <f t="array" aca="1" ref="AC857" ca="1">IFERROR(TRANSPOSE(_xlfn.STOCKHISTORY(B857, TODAY()-365,TODAY(), 0,0,1)), "")</f>
        <v/>
      </c>
    </row>
    <row r="858" spans="28:29">
      <c r="AB858" t="str" cm="1">
        <f t="array" aca="1" ref="AB858" ca="1">IFERROR(TRANSPOSE(_xlfn.STOCKHISTORY(B858, TODAY()-365,TODAY(), 0,0,1)), "")</f>
        <v/>
      </c>
      <c r="AC858" t="str" cm="1">
        <f t="array" aca="1" ref="AC858" ca="1">IFERROR(TRANSPOSE(_xlfn.STOCKHISTORY(B858, TODAY()-365,TODAY(), 0,0,1)), "")</f>
        <v/>
      </c>
    </row>
    <row r="859" spans="28:29">
      <c r="AB859" t="str" cm="1">
        <f t="array" aca="1" ref="AB859" ca="1">IFERROR(TRANSPOSE(_xlfn.STOCKHISTORY(B859, TODAY()-365,TODAY(), 0,0,1)), "")</f>
        <v/>
      </c>
      <c r="AC859" t="str" cm="1">
        <f t="array" aca="1" ref="AC859" ca="1">IFERROR(TRANSPOSE(_xlfn.STOCKHISTORY(B859, TODAY()-365,TODAY(), 0,0,1)), "")</f>
        <v/>
      </c>
    </row>
    <row r="860" spans="28:29">
      <c r="AB860" t="str" cm="1">
        <f t="array" aca="1" ref="AB860" ca="1">IFERROR(TRANSPOSE(_xlfn.STOCKHISTORY(B860, TODAY()-365,TODAY(), 0,0,1)), "")</f>
        <v/>
      </c>
      <c r="AC860" t="str" cm="1">
        <f t="array" aca="1" ref="AC860" ca="1">IFERROR(TRANSPOSE(_xlfn.STOCKHISTORY(B860, TODAY()-365,TODAY(), 0,0,1)), "")</f>
        <v/>
      </c>
    </row>
    <row r="861" spans="28:29">
      <c r="AB861" t="str" cm="1">
        <f t="array" aca="1" ref="AB861" ca="1">IFERROR(TRANSPOSE(_xlfn.STOCKHISTORY(B861, TODAY()-365,TODAY(), 0,0,1)), "")</f>
        <v/>
      </c>
      <c r="AC861" t="str" cm="1">
        <f t="array" aca="1" ref="AC861" ca="1">IFERROR(TRANSPOSE(_xlfn.STOCKHISTORY(B861, TODAY()-365,TODAY(), 0,0,1)), "")</f>
        <v/>
      </c>
    </row>
    <row r="862" spans="28:29">
      <c r="AB862" t="str" cm="1">
        <f t="array" aca="1" ref="AB862" ca="1">IFERROR(TRANSPOSE(_xlfn.STOCKHISTORY(B862, TODAY()-365,TODAY(), 0,0,1)), "")</f>
        <v/>
      </c>
      <c r="AC862" t="str" cm="1">
        <f t="array" aca="1" ref="AC862" ca="1">IFERROR(TRANSPOSE(_xlfn.STOCKHISTORY(B862, TODAY()-365,TODAY(), 0,0,1)), "")</f>
        <v/>
      </c>
    </row>
    <row r="863" spans="28:29">
      <c r="AB863" t="str" cm="1">
        <f t="array" aca="1" ref="AB863" ca="1">IFERROR(TRANSPOSE(_xlfn.STOCKHISTORY(B863, TODAY()-365,TODAY(), 0,0,1)), "")</f>
        <v/>
      </c>
      <c r="AC863" t="str" cm="1">
        <f t="array" aca="1" ref="AC863" ca="1">IFERROR(TRANSPOSE(_xlfn.STOCKHISTORY(B863, TODAY()-365,TODAY(), 0,0,1)), "")</f>
        <v/>
      </c>
    </row>
    <row r="864" spans="28:29">
      <c r="AB864" t="str" cm="1">
        <f t="array" aca="1" ref="AB864" ca="1">IFERROR(TRANSPOSE(_xlfn.STOCKHISTORY(B864, TODAY()-365,TODAY(), 0,0,1)), "")</f>
        <v/>
      </c>
      <c r="AC864" t="str" cm="1">
        <f t="array" aca="1" ref="AC864" ca="1">IFERROR(TRANSPOSE(_xlfn.STOCKHISTORY(B864, TODAY()-365,TODAY(), 0,0,1)), "")</f>
        <v/>
      </c>
    </row>
    <row r="865" spans="28:29">
      <c r="AB865" t="str" cm="1">
        <f t="array" aca="1" ref="AB865" ca="1">IFERROR(TRANSPOSE(_xlfn.STOCKHISTORY(B865, TODAY()-365,TODAY(), 0,0,1)), "")</f>
        <v/>
      </c>
      <c r="AC865" t="str" cm="1">
        <f t="array" aca="1" ref="AC865" ca="1">IFERROR(TRANSPOSE(_xlfn.STOCKHISTORY(B865, TODAY()-365,TODAY(), 0,0,1)), "")</f>
        <v/>
      </c>
    </row>
    <row r="866" spans="28:29">
      <c r="AB866" t="str" cm="1">
        <f t="array" aca="1" ref="AB866" ca="1">IFERROR(TRANSPOSE(_xlfn.STOCKHISTORY(B866, TODAY()-365,TODAY(), 0,0,1)), "")</f>
        <v/>
      </c>
      <c r="AC866" t="str" cm="1">
        <f t="array" aca="1" ref="AC866" ca="1">IFERROR(TRANSPOSE(_xlfn.STOCKHISTORY(B866, TODAY()-365,TODAY(), 0,0,1)), "")</f>
        <v/>
      </c>
    </row>
    <row r="867" spans="28:29">
      <c r="AB867" t="str" cm="1">
        <f t="array" aca="1" ref="AB867" ca="1">IFERROR(TRANSPOSE(_xlfn.STOCKHISTORY(B867, TODAY()-365,TODAY(), 0,0,1)), "")</f>
        <v/>
      </c>
      <c r="AC867" t="str" cm="1">
        <f t="array" aca="1" ref="AC867" ca="1">IFERROR(TRANSPOSE(_xlfn.STOCKHISTORY(B867, TODAY()-365,TODAY(), 0,0,1)), "")</f>
        <v/>
      </c>
    </row>
    <row r="868" spans="28:29">
      <c r="AB868" t="str" cm="1">
        <f t="array" aca="1" ref="AB868" ca="1">IFERROR(TRANSPOSE(_xlfn.STOCKHISTORY(B868, TODAY()-365,TODAY(), 0,0,1)), "")</f>
        <v/>
      </c>
      <c r="AC868" t="str" cm="1">
        <f t="array" aca="1" ref="AC868" ca="1">IFERROR(TRANSPOSE(_xlfn.STOCKHISTORY(B868, TODAY()-365,TODAY(), 0,0,1)), "")</f>
        <v/>
      </c>
    </row>
    <row r="869" spans="28:29">
      <c r="AB869" t="str" cm="1">
        <f t="array" aca="1" ref="AB869" ca="1">IFERROR(TRANSPOSE(_xlfn.STOCKHISTORY(B869, TODAY()-365,TODAY(), 0,0,1)), "")</f>
        <v/>
      </c>
      <c r="AC869" t="str" cm="1">
        <f t="array" aca="1" ref="AC869" ca="1">IFERROR(TRANSPOSE(_xlfn.STOCKHISTORY(B869, TODAY()-365,TODAY(), 0,0,1)), "")</f>
        <v/>
      </c>
    </row>
    <row r="870" spans="28:29">
      <c r="AB870" t="str" cm="1">
        <f t="array" aca="1" ref="AB870" ca="1">IFERROR(TRANSPOSE(_xlfn.STOCKHISTORY(B870, TODAY()-365,TODAY(), 0,0,1)), "")</f>
        <v/>
      </c>
      <c r="AC870" t="str" cm="1">
        <f t="array" aca="1" ref="AC870" ca="1">IFERROR(TRANSPOSE(_xlfn.STOCKHISTORY(B870, TODAY()-365,TODAY(), 0,0,1)), "")</f>
        <v/>
      </c>
    </row>
    <row r="871" spans="28:29">
      <c r="AB871" t="str" cm="1">
        <f t="array" aca="1" ref="AB871" ca="1">IFERROR(TRANSPOSE(_xlfn.STOCKHISTORY(B871, TODAY()-365,TODAY(), 0,0,1)), "")</f>
        <v/>
      </c>
      <c r="AC871" t="str" cm="1">
        <f t="array" aca="1" ref="AC871" ca="1">IFERROR(TRANSPOSE(_xlfn.STOCKHISTORY(B871, TODAY()-365,TODAY(), 0,0,1)), "")</f>
        <v/>
      </c>
    </row>
    <row r="872" spans="28:29">
      <c r="AB872" t="str" cm="1">
        <f t="array" aca="1" ref="AB872" ca="1">IFERROR(TRANSPOSE(_xlfn.STOCKHISTORY(B872, TODAY()-365,TODAY(), 0,0,1)), "")</f>
        <v/>
      </c>
      <c r="AC872" t="str" cm="1">
        <f t="array" aca="1" ref="AC872" ca="1">IFERROR(TRANSPOSE(_xlfn.STOCKHISTORY(B872, TODAY()-365,TODAY(), 0,0,1)), "")</f>
        <v/>
      </c>
    </row>
    <row r="873" spans="28:29">
      <c r="AB873" t="str" cm="1">
        <f t="array" aca="1" ref="AB873" ca="1">IFERROR(TRANSPOSE(_xlfn.STOCKHISTORY(B873, TODAY()-365,TODAY(), 0,0,1)), "")</f>
        <v/>
      </c>
      <c r="AC873" t="str" cm="1">
        <f t="array" aca="1" ref="AC873" ca="1">IFERROR(TRANSPOSE(_xlfn.STOCKHISTORY(B873, TODAY()-365,TODAY(), 0,0,1)), "")</f>
        <v/>
      </c>
    </row>
    <row r="874" spans="28:29">
      <c r="AB874" t="str" cm="1">
        <f t="array" aca="1" ref="AB874" ca="1">IFERROR(TRANSPOSE(_xlfn.STOCKHISTORY(B874, TODAY()-365,TODAY(), 0,0,1)), "")</f>
        <v/>
      </c>
      <c r="AC874" t="str" cm="1">
        <f t="array" aca="1" ref="AC874" ca="1">IFERROR(TRANSPOSE(_xlfn.STOCKHISTORY(B874, TODAY()-365,TODAY(), 0,0,1)), "")</f>
        <v/>
      </c>
    </row>
    <row r="875" spans="28:29">
      <c r="AB875" t="str" cm="1">
        <f t="array" aca="1" ref="AB875" ca="1">IFERROR(TRANSPOSE(_xlfn.STOCKHISTORY(B875, TODAY()-365,TODAY(), 0,0,1)), "")</f>
        <v/>
      </c>
      <c r="AC875" t="str" cm="1">
        <f t="array" aca="1" ref="AC875" ca="1">IFERROR(TRANSPOSE(_xlfn.STOCKHISTORY(B875, TODAY()-365,TODAY(), 0,0,1)), "")</f>
        <v/>
      </c>
    </row>
    <row r="876" spans="28:29">
      <c r="AB876" t="str" cm="1">
        <f t="array" aca="1" ref="AB876" ca="1">IFERROR(TRANSPOSE(_xlfn.STOCKHISTORY(B876, TODAY()-365,TODAY(), 0,0,1)), "")</f>
        <v/>
      </c>
      <c r="AC876" t="str" cm="1">
        <f t="array" aca="1" ref="AC876" ca="1">IFERROR(TRANSPOSE(_xlfn.STOCKHISTORY(B876, TODAY()-365,TODAY(), 0,0,1)), "")</f>
        <v/>
      </c>
    </row>
    <row r="877" spans="28:29">
      <c r="AB877" t="str" cm="1">
        <f t="array" aca="1" ref="AB877" ca="1">IFERROR(TRANSPOSE(_xlfn.STOCKHISTORY(B877, TODAY()-365,TODAY(), 0,0,1)), "")</f>
        <v/>
      </c>
      <c r="AC877" t="str" cm="1">
        <f t="array" aca="1" ref="AC877" ca="1">IFERROR(TRANSPOSE(_xlfn.STOCKHISTORY(B877, TODAY()-365,TODAY(), 0,0,1)), "")</f>
        <v/>
      </c>
    </row>
    <row r="878" spans="28:29">
      <c r="AB878" t="str" cm="1">
        <f t="array" aca="1" ref="AB878" ca="1">IFERROR(TRANSPOSE(_xlfn.STOCKHISTORY(B878, TODAY()-365,TODAY(), 0,0,1)), "")</f>
        <v/>
      </c>
      <c r="AC878" t="str" cm="1">
        <f t="array" aca="1" ref="AC878" ca="1">IFERROR(TRANSPOSE(_xlfn.STOCKHISTORY(B878, TODAY()-365,TODAY(), 0,0,1)), "")</f>
        <v/>
      </c>
    </row>
    <row r="879" spans="28:29">
      <c r="AB879" t="str" cm="1">
        <f t="array" aca="1" ref="AB879" ca="1">IFERROR(TRANSPOSE(_xlfn.STOCKHISTORY(B879, TODAY()-365,TODAY(), 0,0,1)), "")</f>
        <v/>
      </c>
      <c r="AC879" t="str" cm="1">
        <f t="array" aca="1" ref="AC879" ca="1">IFERROR(TRANSPOSE(_xlfn.STOCKHISTORY(B879, TODAY()-365,TODAY(), 0,0,1)), "")</f>
        <v/>
      </c>
    </row>
    <row r="880" spans="28:29">
      <c r="AB880" t="str" cm="1">
        <f t="array" aca="1" ref="AB880" ca="1">IFERROR(TRANSPOSE(_xlfn.STOCKHISTORY(B880, TODAY()-365,TODAY(), 0,0,1)), "")</f>
        <v/>
      </c>
      <c r="AC880" t="str" cm="1">
        <f t="array" aca="1" ref="AC880" ca="1">IFERROR(TRANSPOSE(_xlfn.STOCKHISTORY(B880, TODAY()-365,TODAY(), 0,0,1)), "")</f>
        <v/>
      </c>
    </row>
    <row r="881" spans="28:29">
      <c r="AB881" t="str" cm="1">
        <f t="array" aca="1" ref="AB881" ca="1">IFERROR(TRANSPOSE(_xlfn.STOCKHISTORY(B881, TODAY()-365,TODAY(), 0,0,1)), "")</f>
        <v/>
      </c>
      <c r="AC881" t="str" cm="1">
        <f t="array" aca="1" ref="AC881" ca="1">IFERROR(TRANSPOSE(_xlfn.STOCKHISTORY(B881, TODAY()-365,TODAY(), 0,0,1)), "")</f>
        <v/>
      </c>
    </row>
    <row r="882" spans="28:29">
      <c r="AB882" t="str" cm="1">
        <f t="array" aca="1" ref="AB882" ca="1">IFERROR(TRANSPOSE(_xlfn.STOCKHISTORY(B882, TODAY()-365,TODAY(), 0,0,1)), "")</f>
        <v/>
      </c>
      <c r="AC882" t="str" cm="1">
        <f t="array" aca="1" ref="AC882" ca="1">IFERROR(TRANSPOSE(_xlfn.STOCKHISTORY(B882, TODAY()-365,TODAY(), 0,0,1)), "")</f>
        <v/>
      </c>
    </row>
    <row r="883" spans="28:29">
      <c r="AB883" t="str" cm="1">
        <f t="array" aca="1" ref="AB883" ca="1">IFERROR(TRANSPOSE(_xlfn.STOCKHISTORY(B883, TODAY()-365,TODAY(), 0,0,1)), "")</f>
        <v/>
      </c>
      <c r="AC883" t="str" cm="1">
        <f t="array" aca="1" ref="AC883" ca="1">IFERROR(TRANSPOSE(_xlfn.STOCKHISTORY(B883, TODAY()-365,TODAY(), 0,0,1)), "")</f>
        <v/>
      </c>
    </row>
    <row r="884" spans="28:29">
      <c r="AB884" t="str" cm="1">
        <f t="array" aca="1" ref="AB884" ca="1">IFERROR(TRANSPOSE(_xlfn.STOCKHISTORY(B884, TODAY()-365,TODAY(), 0,0,1)), "")</f>
        <v/>
      </c>
      <c r="AC884" t="str" cm="1">
        <f t="array" aca="1" ref="AC884" ca="1">IFERROR(TRANSPOSE(_xlfn.STOCKHISTORY(B884, TODAY()-365,TODAY(), 0,0,1)), "")</f>
        <v/>
      </c>
    </row>
    <row r="885" spans="28:29">
      <c r="AB885" t="str" cm="1">
        <f t="array" aca="1" ref="AB885" ca="1">IFERROR(TRANSPOSE(_xlfn.STOCKHISTORY(B885, TODAY()-365,TODAY(), 0,0,1)), "")</f>
        <v/>
      </c>
      <c r="AC885" t="str" cm="1">
        <f t="array" aca="1" ref="AC885" ca="1">IFERROR(TRANSPOSE(_xlfn.STOCKHISTORY(B885, TODAY()-365,TODAY(), 0,0,1)), "")</f>
        <v/>
      </c>
    </row>
    <row r="886" spans="28:29">
      <c r="AB886" t="str" cm="1">
        <f t="array" aca="1" ref="AB886" ca="1">IFERROR(TRANSPOSE(_xlfn.STOCKHISTORY(B886, TODAY()-365,TODAY(), 0,0,1)), "")</f>
        <v/>
      </c>
      <c r="AC886" t="str" cm="1">
        <f t="array" aca="1" ref="AC886" ca="1">IFERROR(TRANSPOSE(_xlfn.STOCKHISTORY(B886, TODAY()-365,TODAY(), 0,0,1)), "")</f>
        <v/>
      </c>
    </row>
    <row r="887" spans="28:29">
      <c r="AB887" t="str" cm="1">
        <f t="array" aca="1" ref="AB887" ca="1">IFERROR(TRANSPOSE(_xlfn.STOCKHISTORY(B887, TODAY()-365,TODAY(), 0,0,1)), "")</f>
        <v/>
      </c>
      <c r="AC887" t="str" cm="1">
        <f t="array" aca="1" ref="AC887" ca="1">IFERROR(TRANSPOSE(_xlfn.STOCKHISTORY(B887, TODAY()-365,TODAY(), 0,0,1)), "")</f>
        <v/>
      </c>
    </row>
    <row r="888" spans="28:29">
      <c r="AB888" t="str" cm="1">
        <f t="array" aca="1" ref="AB888" ca="1">IFERROR(TRANSPOSE(_xlfn.STOCKHISTORY(B888, TODAY()-365,TODAY(), 0,0,1)), "")</f>
        <v/>
      </c>
      <c r="AC888" t="str" cm="1">
        <f t="array" aca="1" ref="AC888" ca="1">IFERROR(TRANSPOSE(_xlfn.STOCKHISTORY(B888, TODAY()-365,TODAY(), 0,0,1)), "")</f>
        <v/>
      </c>
    </row>
    <row r="889" spans="28:29">
      <c r="AB889" t="str" cm="1">
        <f t="array" aca="1" ref="AB889" ca="1">IFERROR(TRANSPOSE(_xlfn.STOCKHISTORY(B889, TODAY()-365,TODAY(), 0,0,1)), "")</f>
        <v/>
      </c>
      <c r="AC889" t="str" cm="1">
        <f t="array" aca="1" ref="AC889" ca="1">IFERROR(TRANSPOSE(_xlfn.STOCKHISTORY(B889, TODAY()-365,TODAY(), 0,0,1)), "")</f>
        <v/>
      </c>
    </row>
    <row r="890" spans="28:29">
      <c r="AB890" t="str" cm="1">
        <f t="array" aca="1" ref="AB890" ca="1">IFERROR(TRANSPOSE(_xlfn.STOCKHISTORY(B890, TODAY()-365,TODAY(), 0,0,1)), "")</f>
        <v/>
      </c>
      <c r="AC890" t="str" cm="1">
        <f t="array" aca="1" ref="AC890" ca="1">IFERROR(TRANSPOSE(_xlfn.STOCKHISTORY(B890, TODAY()-365,TODAY(), 0,0,1)), "")</f>
        <v/>
      </c>
    </row>
    <row r="891" spans="28:29">
      <c r="AB891" t="str" cm="1">
        <f t="array" aca="1" ref="AB891" ca="1">IFERROR(TRANSPOSE(_xlfn.STOCKHISTORY(B891, TODAY()-365,TODAY(), 0,0,1)), "")</f>
        <v/>
      </c>
      <c r="AC891" t="str" cm="1">
        <f t="array" aca="1" ref="AC891" ca="1">IFERROR(TRANSPOSE(_xlfn.STOCKHISTORY(B891, TODAY()-365,TODAY(), 0,0,1)), "")</f>
        <v/>
      </c>
    </row>
    <row r="892" spans="28:29">
      <c r="AB892" t="str" cm="1">
        <f t="array" aca="1" ref="AB892" ca="1">IFERROR(TRANSPOSE(_xlfn.STOCKHISTORY(B892, TODAY()-365,TODAY(), 0,0,1)), "")</f>
        <v/>
      </c>
      <c r="AC892" t="str" cm="1">
        <f t="array" aca="1" ref="AC892" ca="1">IFERROR(TRANSPOSE(_xlfn.STOCKHISTORY(B892, TODAY()-365,TODAY(), 0,0,1)), "")</f>
        <v/>
      </c>
    </row>
    <row r="893" spans="28:29">
      <c r="AB893" t="str" cm="1">
        <f t="array" aca="1" ref="AB893" ca="1">IFERROR(TRANSPOSE(_xlfn.STOCKHISTORY(B893, TODAY()-365,TODAY(), 0,0,1)), "")</f>
        <v/>
      </c>
      <c r="AC893" t="str" cm="1">
        <f t="array" aca="1" ref="AC893" ca="1">IFERROR(TRANSPOSE(_xlfn.STOCKHISTORY(B893, TODAY()-365,TODAY(), 0,0,1)), "")</f>
        <v/>
      </c>
    </row>
    <row r="894" spans="28:29">
      <c r="AB894" t="str" cm="1">
        <f t="array" aca="1" ref="AB894" ca="1">IFERROR(TRANSPOSE(_xlfn.STOCKHISTORY(B894, TODAY()-365,TODAY(), 0,0,1)), "")</f>
        <v/>
      </c>
      <c r="AC894" t="str" cm="1">
        <f t="array" aca="1" ref="AC894" ca="1">IFERROR(TRANSPOSE(_xlfn.STOCKHISTORY(B894, TODAY()-365,TODAY(), 0,0,1)), "")</f>
        <v/>
      </c>
    </row>
    <row r="895" spans="28:29">
      <c r="AB895" t="str" cm="1">
        <f t="array" aca="1" ref="AB895" ca="1">IFERROR(TRANSPOSE(_xlfn.STOCKHISTORY(B895, TODAY()-365,TODAY(), 0,0,1)), "")</f>
        <v/>
      </c>
      <c r="AC895" t="str" cm="1">
        <f t="array" aca="1" ref="AC895" ca="1">IFERROR(TRANSPOSE(_xlfn.STOCKHISTORY(B895, TODAY()-365,TODAY(), 0,0,1)), "")</f>
        <v/>
      </c>
    </row>
    <row r="896" spans="28:29">
      <c r="AB896" t="str" cm="1">
        <f t="array" aca="1" ref="AB896" ca="1">IFERROR(TRANSPOSE(_xlfn.STOCKHISTORY(B896, TODAY()-365,TODAY(), 0,0,1)), "")</f>
        <v/>
      </c>
      <c r="AC896" t="str" cm="1">
        <f t="array" aca="1" ref="AC896" ca="1">IFERROR(TRANSPOSE(_xlfn.STOCKHISTORY(B896, TODAY()-365,TODAY(), 0,0,1)), "")</f>
        <v/>
      </c>
    </row>
    <row r="897" spans="28:29">
      <c r="AB897" t="str" cm="1">
        <f t="array" aca="1" ref="AB897" ca="1">IFERROR(TRANSPOSE(_xlfn.STOCKHISTORY(B897, TODAY()-365,TODAY(), 0,0,1)), "")</f>
        <v/>
      </c>
      <c r="AC897" t="str" cm="1">
        <f t="array" aca="1" ref="AC897" ca="1">IFERROR(TRANSPOSE(_xlfn.STOCKHISTORY(B897, TODAY()-365,TODAY(), 0,0,1)), "")</f>
        <v/>
      </c>
    </row>
    <row r="898" spans="28:29">
      <c r="AB898" t="str" cm="1">
        <f t="array" aca="1" ref="AB898" ca="1">IFERROR(TRANSPOSE(_xlfn.STOCKHISTORY(B898, TODAY()-365,TODAY(), 0,0,1)), "")</f>
        <v/>
      </c>
      <c r="AC898" t="str" cm="1">
        <f t="array" aca="1" ref="AC898" ca="1">IFERROR(TRANSPOSE(_xlfn.STOCKHISTORY(B898, TODAY()-365,TODAY(), 0,0,1)), "")</f>
        <v/>
      </c>
    </row>
    <row r="899" spans="28:29">
      <c r="AB899" t="str" cm="1">
        <f t="array" aca="1" ref="AB899" ca="1">IFERROR(TRANSPOSE(_xlfn.STOCKHISTORY(B899, TODAY()-365,TODAY(), 0,0,1)), "")</f>
        <v/>
      </c>
      <c r="AC899" t="str" cm="1">
        <f t="array" aca="1" ref="AC899" ca="1">IFERROR(TRANSPOSE(_xlfn.STOCKHISTORY(B899, TODAY()-365,TODAY(), 0,0,1)), "")</f>
        <v/>
      </c>
    </row>
    <row r="900" spans="28:29">
      <c r="AB900" t="str" cm="1">
        <f t="array" aca="1" ref="AB900" ca="1">IFERROR(TRANSPOSE(_xlfn.STOCKHISTORY(B900, TODAY()-365,TODAY(), 0,0,1)), "")</f>
        <v/>
      </c>
      <c r="AC900" t="str" cm="1">
        <f t="array" aca="1" ref="AC900" ca="1">IFERROR(TRANSPOSE(_xlfn.STOCKHISTORY(B900, TODAY()-365,TODAY(), 0,0,1)), "")</f>
        <v/>
      </c>
    </row>
    <row r="901" spans="28:29">
      <c r="AB901" t="str" cm="1">
        <f t="array" aca="1" ref="AB901" ca="1">IFERROR(TRANSPOSE(_xlfn.STOCKHISTORY(B901, TODAY()-365,TODAY(), 0,0,1)), "")</f>
        <v/>
      </c>
      <c r="AC901" t="str" cm="1">
        <f t="array" aca="1" ref="AC901" ca="1">IFERROR(TRANSPOSE(_xlfn.STOCKHISTORY(B901, TODAY()-365,TODAY(), 0,0,1)), "")</f>
        <v/>
      </c>
    </row>
    <row r="902" spans="28:29">
      <c r="AB902" t="str" cm="1">
        <f t="array" aca="1" ref="AB902" ca="1">IFERROR(TRANSPOSE(_xlfn.STOCKHISTORY(B902, TODAY()-365,TODAY(), 0,0,1)), "")</f>
        <v/>
      </c>
      <c r="AC902" t="str" cm="1">
        <f t="array" aca="1" ref="AC902" ca="1">IFERROR(TRANSPOSE(_xlfn.STOCKHISTORY(B902, TODAY()-365,TODAY(), 0,0,1)), "")</f>
        <v/>
      </c>
    </row>
    <row r="903" spans="28:29">
      <c r="AB903" t="str" cm="1">
        <f t="array" aca="1" ref="AB903" ca="1">IFERROR(TRANSPOSE(_xlfn.STOCKHISTORY(B903, TODAY()-365,TODAY(), 0,0,1)), "")</f>
        <v/>
      </c>
      <c r="AC903" t="str" cm="1">
        <f t="array" aca="1" ref="AC903" ca="1">IFERROR(TRANSPOSE(_xlfn.STOCKHISTORY(B903, TODAY()-365,TODAY(), 0,0,1)), "")</f>
        <v/>
      </c>
    </row>
    <row r="904" spans="28:29">
      <c r="AB904" t="str" cm="1">
        <f t="array" aca="1" ref="AB904" ca="1">IFERROR(TRANSPOSE(_xlfn.STOCKHISTORY(B904, TODAY()-365,TODAY(), 0,0,1)), "")</f>
        <v/>
      </c>
      <c r="AC904" t="str" cm="1">
        <f t="array" aca="1" ref="AC904" ca="1">IFERROR(TRANSPOSE(_xlfn.STOCKHISTORY(B904, TODAY()-365,TODAY(), 0,0,1)), "")</f>
        <v/>
      </c>
    </row>
    <row r="905" spans="28:29">
      <c r="AB905" t="str" cm="1">
        <f t="array" aca="1" ref="AB905" ca="1">IFERROR(TRANSPOSE(_xlfn.STOCKHISTORY(B905, TODAY()-365,TODAY(), 0,0,1)), "")</f>
        <v/>
      </c>
      <c r="AC905" t="str" cm="1">
        <f t="array" aca="1" ref="AC905" ca="1">IFERROR(TRANSPOSE(_xlfn.STOCKHISTORY(B905, TODAY()-365,TODAY(), 0,0,1)), "")</f>
        <v/>
      </c>
    </row>
    <row r="906" spans="28:29">
      <c r="AB906" t="str" cm="1">
        <f t="array" aca="1" ref="AB906" ca="1">IFERROR(TRANSPOSE(_xlfn.STOCKHISTORY(B906, TODAY()-365,TODAY(), 0,0,1)), "")</f>
        <v/>
      </c>
      <c r="AC906" t="str" cm="1">
        <f t="array" aca="1" ref="AC906" ca="1">IFERROR(TRANSPOSE(_xlfn.STOCKHISTORY(B906, TODAY()-365,TODAY(), 0,0,1)), "")</f>
        <v/>
      </c>
    </row>
    <row r="907" spans="28:29">
      <c r="AB907" t="str" cm="1">
        <f t="array" aca="1" ref="AB907" ca="1">IFERROR(TRANSPOSE(_xlfn.STOCKHISTORY(B907, TODAY()-365,TODAY(), 0,0,1)), "")</f>
        <v/>
      </c>
      <c r="AC907" t="str" cm="1">
        <f t="array" aca="1" ref="AC907" ca="1">IFERROR(TRANSPOSE(_xlfn.STOCKHISTORY(B907, TODAY()-365,TODAY(), 0,0,1)), "")</f>
        <v/>
      </c>
    </row>
    <row r="908" spans="28:29">
      <c r="AB908" t="str" cm="1">
        <f t="array" aca="1" ref="AB908" ca="1">IFERROR(TRANSPOSE(_xlfn.STOCKHISTORY(B908, TODAY()-365,TODAY(), 0,0,1)), "")</f>
        <v/>
      </c>
      <c r="AC908" t="str" cm="1">
        <f t="array" aca="1" ref="AC908" ca="1">IFERROR(TRANSPOSE(_xlfn.STOCKHISTORY(B908, TODAY()-365,TODAY(), 0,0,1)), "")</f>
        <v/>
      </c>
    </row>
    <row r="909" spans="28:29">
      <c r="AB909" t="str" cm="1">
        <f t="array" aca="1" ref="AB909" ca="1">IFERROR(TRANSPOSE(_xlfn.STOCKHISTORY(B909, TODAY()-365,TODAY(), 0,0,1)), "")</f>
        <v/>
      </c>
      <c r="AC909" t="str" cm="1">
        <f t="array" aca="1" ref="AC909" ca="1">IFERROR(TRANSPOSE(_xlfn.STOCKHISTORY(B909, TODAY()-365,TODAY(), 0,0,1)), "")</f>
        <v/>
      </c>
    </row>
    <row r="910" spans="28:29">
      <c r="AB910" t="str" cm="1">
        <f t="array" aca="1" ref="AB910" ca="1">IFERROR(TRANSPOSE(_xlfn.STOCKHISTORY(B910, TODAY()-365,TODAY(), 0,0,1)), "")</f>
        <v/>
      </c>
      <c r="AC910" t="str" cm="1">
        <f t="array" aca="1" ref="AC910" ca="1">IFERROR(TRANSPOSE(_xlfn.STOCKHISTORY(B910, TODAY()-365,TODAY(), 0,0,1)), "")</f>
        <v/>
      </c>
    </row>
    <row r="911" spans="28:29">
      <c r="AB911" t="str" cm="1">
        <f t="array" aca="1" ref="AB911" ca="1">IFERROR(TRANSPOSE(_xlfn.STOCKHISTORY(B911, TODAY()-365,TODAY(), 0,0,1)), "")</f>
        <v/>
      </c>
      <c r="AC911" t="str" cm="1">
        <f t="array" aca="1" ref="AC911" ca="1">IFERROR(TRANSPOSE(_xlfn.STOCKHISTORY(B911, TODAY()-365,TODAY(), 0,0,1)), "")</f>
        <v/>
      </c>
    </row>
    <row r="912" spans="28:29">
      <c r="AB912" t="str" cm="1">
        <f t="array" aca="1" ref="AB912" ca="1">IFERROR(TRANSPOSE(_xlfn.STOCKHISTORY(B912, TODAY()-365,TODAY(), 0,0,1)), "")</f>
        <v/>
      </c>
      <c r="AC912" t="str" cm="1">
        <f t="array" aca="1" ref="AC912" ca="1">IFERROR(TRANSPOSE(_xlfn.STOCKHISTORY(B912, TODAY()-365,TODAY(), 0,0,1)), "")</f>
        <v/>
      </c>
    </row>
    <row r="913" spans="28:29">
      <c r="AB913" t="str" cm="1">
        <f t="array" aca="1" ref="AB913" ca="1">IFERROR(TRANSPOSE(_xlfn.STOCKHISTORY(B913, TODAY()-365,TODAY(), 0,0,1)), "")</f>
        <v/>
      </c>
      <c r="AC913" t="str" cm="1">
        <f t="array" aca="1" ref="AC913" ca="1">IFERROR(TRANSPOSE(_xlfn.STOCKHISTORY(B913, TODAY()-365,TODAY(), 0,0,1)), "")</f>
        <v/>
      </c>
    </row>
    <row r="914" spans="28:29">
      <c r="AB914" t="str" cm="1">
        <f t="array" aca="1" ref="AB914" ca="1">IFERROR(TRANSPOSE(_xlfn.STOCKHISTORY(B914, TODAY()-365,TODAY(), 0,0,1)), "")</f>
        <v/>
      </c>
      <c r="AC914" t="str" cm="1">
        <f t="array" aca="1" ref="AC914" ca="1">IFERROR(TRANSPOSE(_xlfn.STOCKHISTORY(B914, TODAY()-365,TODAY(), 0,0,1)), "")</f>
        <v/>
      </c>
    </row>
    <row r="915" spans="28:29">
      <c r="AB915" t="str" cm="1">
        <f t="array" aca="1" ref="AB915" ca="1">IFERROR(TRANSPOSE(_xlfn.STOCKHISTORY(B915, TODAY()-365,TODAY(), 0,0,1)), "")</f>
        <v/>
      </c>
      <c r="AC915" t="str" cm="1">
        <f t="array" aca="1" ref="AC915" ca="1">IFERROR(TRANSPOSE(_xlfn.STOCKHISTORY(B915, TODAY()-365,TODAY(), 0,0,1)), "")</f>
        <v/>
      </c>
    </row>
    <row r="916" spans="28:29">
      <c r="AB916" t="str" cm="1">
        <f t="array" aca="1" ref="AB916" ca="1">IFERROR(TRANSPOSE(_xlfn.STOCKHISTORY(B916, TODAY()-365,TODAY(), 0,0,1)), "")</f>
        <v/>
      </c>
      <c r="AC916" t="str" cm="1">
        <f t="array" aca="1" ref="AC916" ca="1">IFERROR(TRANSPOSE(_xlfn.STOCKHISTORY(B916, TODAY()-365,TODAY(), 0,0,1)), "")</f>
        <v/>
      </c>
    </row>
    <row r="917" spans="28:29">
      <c r="AB917" t="str" cm="1">
        <f t="array" aca="1" ref="AB917" ca="1">IFERROR(TRANSPOSE(_xlfn.STOCKHISTORY(B917, TODAY()-365,TODAY(), 0,0,1)), "")</f>
        <v/>
      </c>
      <c r="AC917" t="str" cm="1">
        <f t="array" aca="1" ref="AC917" ca="1">IFERROR(TRANSPOSE(_xlfn.STOCKHISTORY(B917, TODAY()-365,TODAY(), 0,0,1)), "")</f>
        <v/>
      </c>
    </row>
    <row r="918" spans="28:29">
      <c r="AB918" t="str" cm="1">
        <f t="array" aca="1" ref="AB918" ca="1">IFERROR(TRANSPOSE(_xlfn.STOCKHISTORY(B918, TODAY()-365,TODAY(), 0,0,1)), "")</f>
        <v/>
      </c>
      <c r="AC918" t="str" cm="1">
        <f t="array" aca="1" ref="AC918" ca="1">IFERROR(TRANSPOSE(_xlfn.STOCKHISTORY(B918, TODAY()-365,TODAY(), 0,0,1)), "")</f>
        <v/>
      </c>
    </row>
    <row r="919" spans="28:29">
      <c r="AB919" t="str" cm="1">
        <f t="array" aca="1" ref="AB919" ca="1">IFERROR(TRANSPOSE(_xlfn.STOCKHISTORY(B919, TODAY()-365,TODAY(), 0,0,1)), "")</f>
        <v/>
      </c>
      <c r="AC919" t="str" cm="1">
        <f t="array" aca="1" ref="AC919" ca="1">IFERROR(TRANSPOSE(_xlfn.STOCKHISTORY(B919, TODAY()-365,TODAY(), 0,0,1)), "")</f>
        <v/>
      </c>
    </row>
    <row r="920" spans="28:29">
      <c r="AB920" t="str" cm="1">
        <f t="array" aca="1" ref="AB920" ca="1">IFERROR(TRANSPOSE(_xlfn.STOCKHISTORY(B920, TODAY()-365,TODAY(), 0,0,1)), "")</f>
        <v/>
      </c>
      <c r="AC920" t="str" cm="1">
        <f t="array" aca="1" ref="AC920" ca="1">IFERROR(TRANSPOSE(_xlfn.STOCKHISTORY(B920, TODAY()-365,TODAY(), 0,0,1)), "")</f>
        <v/>
      </c>
    </row>
    <row r="921" spans="28:29">
      <c r="AB921" t="str" cm="1">
        <f t="array" aca="1" ref="AB921" ca="1">IFERROR(TRANSPOSE(_xlfn.STOCKHISTORY(B921, TODAY()-365,TODAY(), 0,0,1)), "")</f>
        <v/>
      </c>
      <c r="AC921" t="str" cm="1">
        <f t="array" aca="1" ref="AC921" ca="1">IFERROR(TRANSPOSE(_xlfn.STOCKHISTORY(B921, TODAY()-365,TODAY(), 0,0,1)), "")</f>
        <v/>
      </c>
    </row>
    <row r="922" spans="28:29">
      <c r="AB922" t="str" cm="1">
        <f t="array" aca="1" ref="AB922" ca="1">IFERROR(TRANSPOSE(_xlfn.STOCKHISTORY(B922, TODAY()-365,TODAY(), 0,0,1)), "")</f>
        <v/>
      </c>
      <c r="AC922" t="str" cm="1">
        <f t="array" aca="1" ref="AC922" ca="1">IFERROR(TRANSPOSE(_xlfn.STOCKHISTORY(B922, TODAY()-365,TODAY(), 0,0,1)), "")</f>
        <v/>
      </c>
    </row>
    <row r="923" spans="28:29">
      <c r="AB923" t="str" cm="1">
        <f t="array" aca="1" ref="AB923" ca="1">IFERROR(TRANSPOSE(_xlfn.STOCKHISTORY(B923, TODAY()-365,TODAY(), 0,0,1)), "")</f>
        <v/>
      </c>
      <c r="AC923" t="str" cm="1">
        <f t="array" aca="1" ref="AC923" ca="1">IFERROR(TRANSPOSE(_xlfn.STOCKHISTORY(B923, TODAY()-365,TODAY(), 0,0,1)), "")</f>
        <v/>
      </c>
    </row>
    <row r="924" spans="28:29">
      <c r="AB924" t="str" cm="1">
        <f t="array" aca="1" ref="AB924" ca="1">IFERROR(TRANSPOSE(_xlfn.STOCKHISTORY(B924, TODAY()-365,TODAY(), 0,0,1)), "")</f>
        <v/>
      </c>
      <c r="AC924" t="str" cm="1">
        <f t="array" aca="1" ref="AC924" ca="1">IFERROR(TRANSPOSE(_xlfn.STOCKHISTORY(B924, TODAY()-365,TODAY(), 0,0,1)), "")</f>
        <v/>
      </c>
    </row>
    <row r="925" spans="28:29">
      <c r="AB925" t="str" cm="1">
        <f t="array" aca="1" ref="AB925" ca="1">IFERROR(TRANSPOSE(_xlfn.STOCKHISTORY(B925, TODAY()-365,TODAY(), 0,0,1)), "")</f>
        <v/>
      </c>
      <c r="AC925" t="str" cm="1">
        <f t="array" aca="1" ref="AC925" ca="1">IFERROR(TRANSPOSE(_xlfn.STOCKHISTORY(B925, TODAY()-365,TODAY(), 0,0,1)), "")</f>
        <v/>
      </c>
    </row>
    <row r="926" spans="28:29">
      <c r="AB926" t="str" cm="1">
        <f t="array" aca="1" ref="AB926" ca="1">IFERROR(TRANSPOSE(_xlfn.STOCKHISTORY(B926, TODAY()-365,TODAY(), 0,0,1)), "")</f>
        <v/>
      </c>
      <c r="AC926" t="str" cm="1">
        <f t="array" aca="1" ref="AC926" ca="1">IFERROR(TRANSPOSE(_xlfn.STOCKHISTORY(B926, TODAY()-365,TODAY(), 0,0,1)), "")</f>
        <v/>
      </c>
    </row>
    <row r="927" spans="28:29">
      <c r="AB927" t="str" cm="1">
        <f t="array" aca="1" ref="AB927" ca="1">IFERROR(TRANSPOSE(_xlfn.STOCKHISTORY(B927, TODAY()-365,TODAY(), 0,0,1)), "")</f>
        <v/>
      </c>
      <c r="AC927" t="str" cm="1">
        <f t="array" aca="1" ref="AC927" ca="1">IFERROR(TRANSPOSE(_xlfn.STOCKHISTORY(B927, TODAY()-365,TODAY(), 0,0,1)), "")</f>
        <v/>
      </c>
    </row>
    <row r="928" spans="28:29">
      <c r="AB928" t="str" cm="1">
        <f t="array" aca="1" ref="AB928" ca="1">IFERROR(TRANSPOSE(_xlfn.STOCKHISTORY(B928, TODAY()-365,TODAY(), 0,0,1)), "")</f>
        <v/>
      </c>
      <c r="AC928" t="str" cm="1">
        <f t="array" aca="1" ref="AC928" ca="1">IFERROR(TRANSPOSE(_xlfn.STOCKHISTORY(B928, TODAY()-365,TODAY(), 0,0,1)), "")</f>
        <v/>
      </c>
    </row>
    <row r="929" spans="28:29">
      <c r="AB929" t="str" cm="1">
        <f t="array" aca="1" ref="AB929" ca="1">IFERROR(TRANSPOSE(_xlfn.STOCKHISTORY(B929, TODAY()-365,TODAY(), 0,0,1)), "")</f>
        <v/>
      </c>
      <c r="AC929" t="str" cm="1">
        <f t="array" aca="1" ref="AC929" ca="1">IFERROR(TRANSPOSE(_xlfn.STOCKHISTORY(B929, TODAY()-365,TODAY(), 0,0,1)), "")</f>
        <v/>
      </c>
    </row>
    <row r="930" spans="28:29">
      <c r="AB930" t="str" cm="1">
        <f t="array" aca="1" ref="AB930" ca="1">IFERROR(TRANSPOSE(_xlfn.STOCKHISTORY(B930, TODAY()-365,TODAY(), 0,0,1)), "")</f>
        <v/>
      </c>
      <c r="AC930" t="str" cm="1">
        <f t="array" aca="1" ref="AC930" ca="1">IFERROR(TRANSPOSE(_xlfn.STOCKHISTORY(B930, TODAY()-365,TODAY(), 0,0,1)), "")</f>
        <v/>
      </c>
    </row>
    <row r="931" spans="28:29">
      <c r="AB931" t="str" cm="1">
        <f t="array" aca="1" ref="AB931" ca="1">IFERROR(TRANSPOSE(_xlfn.STOCKHISTORY(B931, TODAY()-365,TODAY(), 0,0,1)), "")</f>
        <v/>
      </c>
      <c r="AC931" t="str" cm="1">
        <f t="array" aca="1" ref="AC931" ca="1">IFERROR(TRANSPOSE(_xlfn.STOCKHISTORY(B931, TODAY()-365,TODAY(), 0,0,1)), "")</f>
        <v/>
      </c>
    </row>
    <row r="932" spans="28:29">
      <c r="AB932" t="str" cm="1">
        <f t="array" aca="1" ref="AB932" ca="1">IFERROR(TRANSPOSE(_xlfn.STOCKHISTORY(B932, TODAY()-365,TODAY(), 0,0,1)), "")</f>
        <v/>
      </c>
      <c r="AC932" t="str" cm="1">
        <f t="array" aca="1" ref="AC932" ca="1">IFERROR(TRANSPOSE(_xlfn.STOCKHISTORY(B932, TODAY()-365,TODAY(), 0,0,1)), "")</f>
        <v/>
      </c>
    </row>
    <row r="933" spans="28:29">
      <c r="AB933" t="str" cm="1">
        <f t="array" aca="1" ref="AB933" ca="1">IFERROR(TRANSPOSE(_xlfn.STOCKHISTORY(B933, TODAY()-365,TODAY(), 0,0,1)), "")</f>
        <v/>
      </c>
      <c r="AC933" t="str" cm="1">
        <f t="array" aca="1" ref="AC933" ca="1">IFERROR(TRANSPOSE(_xlfn.STOCKHISTORY(B933, TODAY()-365,TODAY(), 0,0,1)), "")</f>
        <v/>
      </c>
    </row>
    <row r="934" spans="28:29">
      <c r="AB934" t="str" cm="1">
        <f t="array" aca="1" ref="AB934" ca="1">IFERROR(TRANSPOSE(_xlfn.STOCKHISTORY(B934, TODAY()-365,TODAY(), 0,0,1)), "")</f>
        <v/>
      </c>
      <c r="AC934" t="str" cm="1">
        <f t="array" aca="1" ref="AC934" ca="1">IFERROR(TRANSPOSE(_xlfn.STOCKHISTORY(B934, TODAY()-365,TODAY(), 0,0,1)), "")</f>
        <v/>
      </c>
    </row>
    <row r="935" spans="28:29">
      <c r="AB935" t="str" cm="1">
        <f t="array" aca="1" ref="AB935" ca="1">IFERROR(TRANSPOSE(_xlfn.STOCKHISTORY(B935, TODAY()-365,TODAY(), 0,0,1)), "")</f>
        <v/>
      </c>
      <c r="AC935" t="str" cm="1">
        <f t="array" aca="1" ref="AC935" ca="1">IFERROR(TRANSPOSE(_xlfn.STOCKHISTORY(B935, TODAY()-365,TODAY(), 0,0,1)), "")</f>
        <v/>
      </c>
    </row>
    <row r="936" spans="28:29">
      <c r="AB936" t="str" cm="1">
        <f t="array" aca="1" ref="AB936" ca="1">IFERROR(TRANSPOSE(_xlfn.STOCKHISTORY(B936, TODAY()-365,TODAY(), 0,0,1)), "")</f>
        <v/>
      </c>
      <c r="AC936" t="str" cm="1">
        <f t="array" aca="1" ref="AC936" ca="1">IFERROR(TRANSPOSE(_xlfn.STOCKHISTORY(B936, TODAY()-365,TODAY(), 0,0,1)), "")</f>
        <v/>
      </c>
    </row>
    <row r="937" spans="28:29">
      <c r="AB937" t="str" cm="1">
        <f t="array" aca="1" ref="AB937" ca="1">IFERROR(TRANSPOSE(_xlfn.STOCKHISTORY(B937, TODAY()-365,TODAY(), 0,0,1)), "")</f>
        <v/>
      </c>
      <c r="AC937" t="str" cm="1">
        <f t="array" aca="1" ref="AC937" ca="1">IFERROR(TRANSPOSE(_xlfn.STOCKHISTORY(B937, TODAY()-365,TODAY(), 0,0,1)), "")</f>
        <v/>
      </c>
    </row>
    <row r="938" spans="28:29">
      <c r="AB938" t="str" cm="1">
        <f t="array" aca="1" ref="AB938" ca="1">IFERROR(TRANSPOSE(_xlfn.STOCKHISTORY(B938, TODAY()-365,TODAY(), 0,0,1)), "")</f>
        <v/>
      </c>
      <c r="AC938" t="str" cm="1">
        <f t="array" aca="1" ref="AC938" ca="1">IFERROR(TRANSPOSE(_xlfn.STOCKHISTORY(B938, TODAY()-365,TODAY(), 0,0,1)), "")</f>
        <v/>
      </c>
    </row>
    <row r="939" spans="28:29">
      <c r="AB939" t="str" cm="1">
        <f t="array" aca="1" ref="AB939" ca="1">IFERROR(TRANSPOSE(_xlfn.STOCKHISTORY(B939, TODAY()-365,TODAY(), 0,0,1)), "")</f>
        <v/>
      </c>
      <c r="AC939" t="str" cm="1">
        <f t="array" aca="1" ref="AC939" ca="1">IFERROR(TRANSPOSE(_xlfn.STOCKHISTORY(B939, TODAY()-365,TODAY(), 0,0,1)), "")</f>
        <v/>
      </c>
    </row>
    <row r="940" spans="28:29">
      <c r="AB940" t="str" cm="1">
        <f t="array" aca="1" ref="AB940" ca="1">IFERROR(TRANSPOSE(_xlfn.STOCKHISTORY(B940, TODAY()-365,TODAY(), 0,0,1)), "")</f>
        <v/>
      </c>
      <c r="AC940" t="str" cm="1">
        <f t="array" aca="1" ref="AC940" ca="1">IFERROR(TRANSPOSE(_xlfn.STOCKHISTORY(B940, TODAY()-365,TODAY(), 0,0,1)), "")</f>
        <v/>
      </c>
    </row>
    <row r="941" spans="28:29">
      <c r="AB941" t="str" cm="1">
        <f t="array" aca="1" ref="AB941" ca="1">IFERROR(TRANSPOSE(_xlfn.STOCKHISTORY(B941, TODAY()-365,TODAY(), 0,0,1)), "")</f>
        <v/>
      </c>
      <c r="AC941" t="str" cm="1">
        <f t="array" aca="1" ref="AC941" ca="1">IFERROR(TRANSPOSE(_xlfn.STOCKHISTORY(B941, TODAY()-365,TODAY(), 0,0,1)), "")</f>
        <v/>
      </c>
    </row>
    <row r="942" spans="28:29">
      <c r="AB942" t="str" cm="1">
        <f t="array" aca="1" ref="AB942" ca="1">IFERROR(TRANSPOSE(_xlfn.STOCKHISTORY(B942, TODAY()-365,TODAY(), 0,0,1)), "")</f>
        <v/>
      </c>
      <c r="AC942" t="str" cm="1">
        <f t="array" aca="1" ref="AC942" ca="1">IFERROR(TRANSPOSE(_xlfn.STOCKHISTORY(B942, TODAY()-365,TODAY(), 0,0,1)), "")</f>
        <v/>
      </c>
    </row>
    <row r="943" spans="28:29">
      <c r="AB943" t="str" cm="1">
        <f t="array" aca="1" ref="AB943" ca="1">IFERROR(TRANSPOSE(_xlfn.STOCKHISTORY(B943, TODAY()-365,TODAY(), 0,0,1)), "")</f>
        <v/>
      </c>
      <c r="AC943" t="str" cm="1">
        <f t="array" aca="1" ref="AC943" ca="1">IFERROR(TRANSPOSE(_xlfn.STOCKHISTORY(B943, TODAY()-365,TODAY(), 0,0,1)), "")</f>
        <v/>
      </c>
    </row>
    <row r="944" spans="28:29">
      <c r="AB944" t="str" cm="1">
        <f t="array" aca="1" ref="AB944" ca="1">IFERROR(TRANSPOSE(_xlfn.STOCKHISTORY(B944, TODAY()-365,TODAY(), 0,0,1)), "")</f>
        <v/>
      </c>
      <c r="AC944" t="str" cm="1">
        <f t="array" aca="1" ref="AC944" ca="1">IFERROR(TRANSPOSE(_xlfn.STOCKHISTORY(B944, TODAY()-365,TODAY(), 0,0,1)), "")</f>
        <v/>
      </c>
    </row>
    <row r="945" spans="28:29">
      <c r="AB945" t="str" cm="1">
        <f t="array" aca="1" ref="AB945" ca="1">IFERROR(TRANSPOSE(_xlfn.STOCKHISTORY(B945, TODAY()-365,TODAY(), 0,0,1)), "")</f>
        <v/>
      </c>
      <c r="AC945" t="str" cm="1">
        <f t="array" aca="1" ref="AC945" ca="1">IFERROR(TRANSPOSE(_xlfn.STOCKHISTORY(B945, TODAY()-365,TODAY(), 0,0,1)), "")</f>
        <v/>
      </c>
    </row>
    <row r="946" spans="28:29">
      <c r="AB946" t="str" cm="1">
        <f t="array" aca="1" ref="AB946" ca="1">IFERROR(TRANSPOSE(_xlfn.STOCKHISTORY(B946, TODAY()-365,TODAY(), 0,0,1)), "")</f>
        <v/>
      </c>
      <c r="AC946" t="str" cm="1">
        <f t="array" aca="1" ref="AC946" ca="1">IFERROR(TRANSPOSE(_xlfn.STOCKHISTORY(B946, TODAY()-365,TODAY(), 0,0,1)), "")</f>
        <v/>
      </c>
    </row>
    <row r="947" spans="28:29">
      <c r="AB947" t="str" cm="1">
        <f t="array" aca="1" ref="AB947" ca="1">IFERROR(TRANSPOSE(_xlfn.STOCKHISTORY(B947, TODAY()-365,TODAY(), 0,0,1)), "")</f>
        <v/>
      </c>
      <c r="AC947" t="str" cm="1">
        <f t="array" aca="1" ref="AC947" ca="1">IFERROR(TRANSPOSE(_xlfn.STOCKHISTORY(B947, TODAY()-365,TODAY(), 0,0,1)), "")</f>
        <v/>
      </c>
    </row>
    <row r="948" spans="28:29">
      <c r="AB948" t="str" cm="1">
        <f t="array" aca="1" ref="AB948" ca="1">IFERROR(TRANSPOSE(_xlfn.STOCKHISTORY(B948, TODAY()-365,TODAY(), 0,0,1)), "")</f>
        <v/>
      </c>
      <c r="AC948" t="str" cm="1">
        <f t="array" aca="1" ref="AC948" ca="1">IFERROR(TRANSPOSE(_xlfn.STOCKHISTORY(B948, TODAY()-365,TODAY(), 0,0,1)), "")</f>
        <v/>
      </c>
    </row>
    <row r="949" spans="28:29">
      <c r="AB949" t="str" cm="1">
        <f t="array" aca="1" ref="AB949" ca="1">IFERROR(TRANSPOSE(_xlfn.STOCKHISTORY(B949, TODAY()-365,TODAY(), 0,0,1)), "")</f>
        <v/>
      </c>
      <c r="AC949" t="str" cm="1">
        <f t="array" aca="1" ref="AC949" ca="1">IFERROR(TRANSPOSE(_xlfn.STOCKHISTORY(B949, TODAY()-365,TODAY(), 0,0,1)), "")</f>
        <v/>
      </c>
    </row>
    <row r="950" spans="28:29">
      <c r="AB950" t="str" cm="1">
        <f t="array" aca="1" ref="AB950" ca="1">IFERROR(TRANSPOSE(_xlfn.STOCKHISTORY(B950, TODAY()-365,TODAY(), 0,0,1)), "")</f>
        <v/>
      </c>
      <c r="AC950" t="str" cm="1">
        <f t="array" aca="1" ref="AC950" ca="1">IFERROR(TRANSPOSE(_xlfn.STOCKHISTORY(B950, TODAY()-365,TODAY(), 0,0,1)), "")</f>
        <v/>
      </c>
    </row>
    <row r="951" spans="28:29">
      <c r="AB951" t="str" cm="1">
        <f t="array" aca="1" ref="AB951" ca="1">IFERROR(TRANSPOSE(_xlfn.STOCKHISTORY(B951, TODAY()-365,TODAY(), 0,0,1)), "")</f>
        <v/>
      </c>
      <c r="AC951" t="str" cm="1">
        <f t="array" aca="1" ref="AC951" ca="1">IFERROR(TRANSPOSE(_xlfn.STOCKHISTORY(B951, TODAY()-365,TODAY(), 0,0,1)), "")</f>
        <v/>
      </c>
    </row>
    <row r="952" spans="28:29">
      <c r="AB952" t="str" cm="1">
        <f t="array" aca="1" ref="AB952" ca="1">IFERROR(TRANSPOSE(_xlfn.STOCKHISTORY(B952, TODAY()-365,TODAY(), 0,0,1)), "")</f>
        <v/>
      </c>
      <c r="AC952" t="str" cm="1">
        <f t="array" aca="1" ref="AC952" ca="1">IFERROR(TRANSPOSE(_xlfn.STOCKHISTORY(B952, TODAY()-365,TODAY(), 0,0,1)), "")</f>
        <v/>
      </c>
    </row>
    <row r="953" spans="28:29">
      <c r="AB953" t="str" cm="1">
        <f t="array" aca="1" ref="AB953" ca="1">IFERROR(TRANSPOSE(_xlfn.STOCKHISTORY(B953, TODAY()-365,TODAY(), 0,0,1)), "")</f>
        <v/>
      </c>
      <c r="AC953" t="str" cm="1">
        <f t="array" aca="1" ref="AC953" ca="1">IFERROR(TRANSPOSE(_xlfn.STOCKHISTORY(B953, TODAY()-365,TODAY(), 0,0,1)), "")</f>
        <v/>
      </c>
    </row>
    <row r="954" spans="28:29">
      <c r="AB954" t="str" cm="1">
        <f t="array" aca="1" ref="AB954" ca="1">IFERROR(TRANSPOSE(_xlfn.STOCKHISTORY(B954, TODAY()-365,TODAY(), 0,0,1)), "")</f>
        <v/>
      </c>
      <c r="AC954" t="str" cm="1">
        <f t="array" aca="1" ref="AC954" ca="1">IFERROR(TRANSPOSE(_xlfn.STOCKHISTORY(B954, TODAY()-365,TODAY(), 0,0,1)), "")</f>
        <v/>
      </c>
    </row>
    <row r="955" spans="28:29">
      <c r="AB955" t="str" cm="1">
        <f t="array" aca="1" ref="AB955" ca="1">IFERROR(TRANSPOSE(_xlfn.STOCKHISTORY(B955, TODAY()-365,TODAY(), 0,0,1)), "")</f>
        <v/>
      </c>
      <c r="AC955" t="str" cm="1">
        <f t="array" aca="1" ref="AC955" ca="1">IFERROR(TRANSPOSE(_xlfn.STOCKHISTORY(B955, TODAY()-365,TODAY(), 0,0,1)), "")</f>
        <v/>
      </c>
    </row>
    <row r="956" spans="28:29">
      <c r="AB956" t="str" cm="1">
        <f t="array" aca="1" ref="AB956" ca="1">IFERROR(TRANSPOSE(_xlfn.STOCKHISTORY(B956, TODAY()-365,TODAY(), 0,0,1)), "")</f>
        <v/>
      </c>
      <c r="AC956" t="str" cm="1">
        <f t="array" aca="1" ref="AC956" ca="1">IFERROR(TRANSPOSE(_xlfn.STOCKHISTORY(B956, TODAY()-365,TODAY(), 0,0,1)), "")</f>
        <v/>
      </c>
    </row>
    <row r="957" spans="28:29">
      <c r="AB957" t="str" cm="1">
        <f t="array" aca="1" ref="AB957" ca="1">IFERROR(TRANSPOSE(_xlfn.STOCKHISTORY(B957, TODAY()-365,TODAY(), 0,0,1)), "")</f>
        <v/>
      </c>
      <c r="AC957" t="str" cm="1">
        <f t="array" aca="1" ref="AC957" ca="1">IFERROR(TRANSPOSE(_xlfn.STOCKHISTORY(B957, TODAY()-365,TODAY(), 0,0,1)), "")</f>
        <v/>
      </c>
    </row>
    <row r="958" spans="28:29">
      <c r="AB958" t="str" cm="1">
        <f t="array" aca="1" ref="AB958" ca="1">IFERROR(TRANSPOSE(_xlfn.STOCKHISTORY(B958, TODAY()-365,TODAY(), 0,0,1)), "")</f>
        <v/>
      </c>
      <c r="AC958" t="str" cm="1">
        <f t="array" aca="1" ref="AC958" ca="1">IFERROR(TRANSPOSE(_xlfn.STOCKHISTORY(B958, TODAY()-365,TODAY(), 0,0,1)), "")</f>
        <v/>
      </c>
    </row>
    <row r="959" spans="28:29">
      <c r="AB959" t="str" cm="1">
        <f t="array" aca="1" ref="AB959" ca="1">IFERROR(TRANSPOSE(_xlfn.STOCKHISTORY(B959, TODAY()-365,TODAY(), 0,0,1)), "")</f>
        <v/>
      </c>
      <c r="AC959" t="str" cm="1">
        <f t="array" aca="1" ref="AC959" ca="1">IFERROR(TRANSPOSE(_xlfn.STOCKHISTORY(B959, TODAY()-365,TODAY(), 0,0,1)), "")</f>
        <v/>
      </c>
    </row>
    <row r="960" spans="28:29">
      <c r="AB960" t="str" cm="1">
        <f t="array" aca="1" ref="AB960" ca="1">IFERROR(TRANSPOSE(_xlfn.STOCKHISTORY(B960, TODAY()-365,TODAY(), 0,0,1)), "")</f>
        <v/>
      </c>
      <c r="AC960" t="str" cm="1">
        <f t="array" aca="1" ref="AC960" ca="1">IFERROR(TRANSPOSE(_xlfn.STOCKHISTORY(B960, TODAY()-365,TODAY(), 0,0,1)), "")</f>
        <v/>
      </c>
    </row>
    <row r="961" spans="28:29">
      <c r="AB961" t="str" cm="1">
        <f t="array" aca="1" ref="AB961" ca="1">IFERROR(TRANSPOSE(_xlfn.STOCKHISTORY(B961, TODAY()-365,TODAY(), 0,0,1)), "")</f>
        <v/>
      </c>
      <c r="AC961" t="str" cm="1">
        <f t="array" aca="1" ref="AC961" ca="1">IFERROR(TRANSPOSE(_xlfn.STOCKHISTORY(B961, TODAY()-365,TODAY(), 0,0,1)), "")</f>
        <v/>
      </c>
    </row>
    <row r="962" spans="28:29">
      <c r="AB962" t="str" cm="1">
        <f t="array" aca="1" ref="AB962" ca="1">IFERROR(TRANSPOSE(_xlfn.STOCKHISTORY(B962, TODAY()-365,TODAY(), 0,0,1)), "")</f>
        <v/>
      </c>
      <c r="AC962" t="str" cm="1">
        <f t="array" aca="1" ref="AC962" ca="1">IFERROR(TRANSPOSE(_xlfn.STOCKHISTORY(B962, TODAY()-365,TODAY(), 0,0,1)), "")</f>
        <v/>
      </c>
    </row>
    <row r="963" spans="28:29">
      <c r="AB963" t="str" cm="1">
        <f t="array" aca="1" ref="AB963" ca="1">IFERROR(TRANSPOSE(_xlfn.STOCKHISTORY(B963, TODAY()-365,TODAY(), 0,0,1)), "")</f>
        <v/>
      </c>
      <c r="AC963" t="str" cm="1">
        <f t="array" aca="1" ref="AC963" ca="1">IFERROR(TRANSPOSE(_xlfn.STOCKHISTORY(B963, TODAY()-365,TODAY(), 0,0,1)), "")</f>
        <v/>
      </c>
    </row>
    <row r="964" spans="28:29">
      <c r="AB964" t="str" cm="1">
        <f t="array" aca="1" ref="AB964" ca="1">IFERROR(TRANSPOSE(_xlfn.STOCKHISTORY(B964, TODAY()-365,TODAY(), 0,0,1)), "")</f>
        <v/>
      </c>
      <c r="AC964" t="str" cm="1">
        <f t="array" aca="1" ref="AC964" ca="1">IFERROR(TRANSPOSE(_xlfn.STOCKHISTORY(B964, TODAY()-365,TODAY(), 0,0,1)), "")</f>
        <v/>
      </c>
    </row>
    <row r="965" spans="28:29">
      <c r="AB965" t="str" cm="1">
        <f t="array" aca="1" ref="AB965" ca="1">IFERROR(TRANSPOSE(_xlfn.STOCKHISTORY(B965, TODAY()-365,TODAY(), 0,0,1)), "")</f>
        <v/>
      </c>
      <c r="AC965" t="str" cm="1">
        <f t="array" aca="1" ref="AC965" ca="1">IFERROR(TRANSPOSE(_xlfn.STOCKHISTORY(B965, TODAY()-365,TODAY(), 0,0,1)), "")</f>
        <v/>
      </c>
    </row>
    <row r="966" spans="28:29">
      <c r="AB966" t="str" cm="1">
        <f t="array" aca="1" ref="AB966" ca="1">IFERROR(TRANSPOSE(_xlfn.STOCKHISTORY(B966, TODAY()-365,TODAY(), 0,0,1)), "")</f>
        <v/>
      </c>
      <c r="AC966" t="str" cm="1">
        <f t="array" aca="1" ref="AC966" ca="1">IFERROR(TRANSPOSE(_xlfn.STOCKHISTORY(B966, TODAY()-365,TODAY(), 0,0,1)), "")</f>
        <v/>
      </c>
    </row>
    <row r="967" spans="28:29">
      <c r="AB967" t="str" cm="1">
        <f t="array" aca="1" ref="AB967" ca="1">IFERROR(TRANSPOSE(_xlfn.STOCKHISTORY(B967, TODAY()-365,TODAY(), 0,0,1)), "")</f>
        <v/>
      </c>
      <c r="AC967" t="str" cm="1">
        <f t="array" aca="1" ref="AC967" ca="1">IFERROR(TRANSPOSE(_xlfn.STOCKHISTORY(B967, TODAY()-365,TODAY(), 0,0,1)), "")</f>
        <v/>
      </c>
    </row>
    <row r="968" spans="28:29">
      <c r="AB968" t="str" cm="1">
        <f t="array" aca="1" ref="AB968" ca="1">IFERROR(TRANSPOSE(_xlfn.STOCKHISTORY(B968, TODAY()-365,TODAY(), 0,0,1)), "")</f>
        <v/>
      </c>
      <c r="AC968" t="str" cm="1">
        <f t="array" aca="1" ref="AC968" ca="1">IFERROR(TRANSPOSE(_xlfn.STOCKHISTORY(B968, TODAY()-365,TODAY(), 0,0,1)), "")</f>
        <v/>
      </c>
    </row>
    <row r="969" spans="28:29">
      <c r="AB969" t="str" cm="1">
        <f t="array" aca="1" ref="AB969" ca="1">IFERROR(TRANSPOSE(_xlfn.STOCKHISTORY(B969, TODAY()-365,TODAY(), 0,0,1)), "")</f>
        <v/>
      </c>
      <c r="AC969" t="str" cm="1">
        <f t="array" aca="1" ref="AC969" ca="1">IFERROR(TRANSPOSE(_xlfn.STOCKHISTORY(B969, TODAY()-365,TODAY(), 0,0,1)), "")</f>
        <v/>
      </c>
    </row>
    <row r="970" spans="28:29">
      <c r="AB970" t="str" cm="1">
        <f t="array" aca="1" ref="AB970" ca="1">IFERROR(TRANSPOSE(_xlfn.STOCKHISTORY(B970, TODAY()-365,TODAY(), 0,0,1)), "")</f>
        <v/>
      </c>
      <c r="AC970" t="str" cm="1">
        <f t="array" aca="1" ref="AC970" ca="1">IFERROR(TRANSPOSE(_xlfn.STOCKHISTORY(B970, TODAY()-365,TODAY(), 0,0,1)), "")</f>
        <v/>
      </c>
    </row>
    <row r="971" spans="28:29">
      <c r="AB971" t="str" cm="1">
        <f t="array" aca="1" ref="AB971" ca="1">IFERROR(TRANSPOSE(_xlfn.STOCKHISTORY(B971, TODAY()-365,TODAY(), 0,0,1)), "")</f>
        <v/>
      </c>
      <c r="AC971" t="str" cm="1">
        <f t="array" aca="1" ref="AC971" ca="1">IFERROR(TRANSPOSE(_xlfn.STOCKHISTORY(B971, TODAY()-365,TODAY(), 0,0,1)), "")</f>
        <v/>
      </c>
    </row>
    <row r="972" spans="28:29">
      <c r="AB972" t="str" cm="1">
        <f t="array" aca="1" ref="AB972" ca="1">IFERROR(TRANSPOSE(_xlfn.STOCKHISTORY(B972, TODAY()-365,TODAY(), 0,0,1)), "")</f>
        <v/>
      </c>
      <c r="AC972" t="str" cm="1">
        <f t="array" aca="1" ref="AC972" ca="1">IFERROR(TRANSPOSE(_xlfn.STOCKHISTORY(B972, TODAY()-365,TODAY(), 0,0,1)), "")</f>
        <v/>
      </c>
    </row>
    <row r="973" spans="28:29">
      <c r="AB973" t="str" cm="1">
        <f t="array" aca="1" ref="AB973" ca="1">IFERROR(TRANSPOSE(_xlfn.STOCKHISTORY(B973, TODAY()-365,TODAY(), 0,0,1)), "")</f>
        <v/>
      </c>
      <c r="AC973" t="str" cm="1">
        <f t="array" aca="1" ref="AC973" ca="1">IFERROR(TRANSPOSE(_xlfn.STOCKHISTORY(B973, TODAY()-365,TODAY(), 0,0,1)), "")</f>
        <v/>
      </c>
    </row>
    <row r="974" spans="28:29">
      <c r="AB974" t="str" cm="1">
        <f t="array" aca="1" ref="AB974" ca="1">IFERROR(TRANSPOSE(_xlfn.STOCKHISTORY(B974, TODAY()-365,TODAY(), 0,0,1)), "")</f>
        <v/>
      </c>
      <c r="AC974" t="str" cm="1">
        <f t="array" aca="1" ref="AC974" ca="1">IFERROR(TRANSPOSE(_xlfn.STOCKHISTORY(B974, TODAY()-365,TODAY(), 0,0,1)), "")</f>
        <v/>
      </c>
    </row>
    <row r="975" spans="28:29">
      <c r="AB975" t="str" cm="1">
        <f t="array" aca="1" ref="AB975" ca="1">IFERROR(TRANSPOSE(_xlfn.STOCKHISTORY(B975, TODAY()-365,TODAY(), 0,0,1)), "")</f>
        <v/>
      </c>
      <c r="AC975" t="str" cm="1">
        <f t="array" aca="1" ref="AC975" ca="1">IFERROR(TRANSPOSE(_xlfn.STOCKHISTORY(B975, TODAY()-365,TODAY(), 0,0,1)), "")</f>
        <v/>
      </c>
    </row>
    <row r="976" spans="28:29">
      <c r="AB976" t="str" cm="1">
        <f t="array" aca="1" ref="AB976" ca="1">IFERROR(TRANSPOSE(_xlfn.STOCKHISTORY(B976, TODAY()-365,TODAY(), 0,0,1)), "")</f>
        <v/>
      </c>
      <c r="AC976" t="str" cm="1">
        <f t="array" aca="1" ref="AC976" ca="1">IFERROR(TRANSPOSE(_xlfn.STOCKHISTORY(B976, TODAY()-365,TODAY(), 0,0,1)), "")</f>
        <v/>
      </c>
    </row>
    <row r="977" spans="28:29">
      <c r="AB977" t="str" cm="1">
        <f t="array" aca="1" ref="AB977" ca="1">IFERROR(TRANSPOSE(_xlfn.STOCKHISTORY(B977, TODAY()-365,TODAY(), 0,0,1)), "")</f>
        <v/>
      </c>
      <c r="AC977" t="str" cm="1">
        <f t="array" aca="1" ref="AC977" ca="1">IFERROR(TRANSPOSE(_xlfn.STOCKHISTORY(B977, TODAY()-365,TODAY(), 0,0,1)), "")</f>
        <v/>
      </c>
    </row>
    <row r="978" spans="28:29">
      <c r="AB978" t="str" cm="1">
        <f t="array" aca="1" ref="AB978" ca="1">IFERROR(TRANSPOSE(_xlfn.STOCKHISTORY(B978, TODAY()-365,TODAY(), 0,0,1)), "")</f>
        <v/>
      </c>
      <c r="AC978" t="str" cm="1">
        <f t="array" aca="1" ref="AC978" ca="1">IFERROR(TRANSPOSE(_xlfn.STOCKHISTORY(B978, TODAY()-365,TODAY(), 0,0,1)), "")</f>
        <v/>
      </c>
    </row>
    <row r="979" spans="28:29">
      <c r="AB979" t="str" cm="1">
        <f t="array" aca="1" ref="AB979" ca="1">IFERROR(TRANSPOSE(_xlfn.STOCKHISTORY(B979, TODAY()-365,TODAY(), 0,0,1)), "")</f>
        <v/>
      </c>
      <c r="AC979" t="str" cm="1">
        <f t="array" aca="1" ref="AC979" ca="1">IFERROR(TRANSPOSE(_xlfn.STOCKHISTORY(B979, TODAY()-365,TODAY(), 0,0,1)), "")</f>
        <v/>
      </c>
    </row>
    <row r="980" spans="28:29">
      <c r="AB980" t="str" cm="1">
        <f t="array" aca="1" ref="AB980" ca="1">IFERROR(TRANSPOSE(_xlfn.STOCKHISTORY(B980, TODAY()-365,TODAY(), 0,0,1)), "")</f>
        <v/>
      </c>
      <c r="AC980" t="str" cm="1">
        <f t="array" aca="1" ref="AC980" ca="1">IFERROR(TRANSPOSE(_xlfn.STOCKHISTORY(B980, TODAY()-365,TODAY(), 0,0,1)), "")</f>
        <v/>
      </c>
    </row>
    <row r="981" spans="28:29">
      <c r="AB981" t="str" cm="1">
        <f t="array" aca="1" ref="AB981" ca="1">IFERROR(TRANSPOSE(_xlfn.STOCKHISTORY(B981, TODAY()-365,TODAY(), 0,0,1)), "")</f>
        <v/>
      </c>
      <c r="AC981" t="str" cm="1">
        <f t="array" aca="1" ref="AC981" ca="1">IFERROR(TRANSPOSE(_xlfn.STOCKHISTORY(B981, TODAY()-365,TODAY(), 0,0,1)), "")</f>
        <v/>
      </c>
    </row>
    <row r="982" spans="28:29">
      <c r="AB982" t="str" cm="1">
        <f t="array" aca="1" ref="AB982" ca="1">IFERROR(TRANSPOSE(_xlfn.STOCKHISTORY(B982, TODAY()-365,TODAY(), 0,0,1)), "")</f>
        <v/>
      </c>
      <c r="AC982" t="str" cm="1">
        <f t="array" aca="1" ref="AC982" ca="1">IFERROR(TRANSPOSE(_xlfn.STOCKHISTORY(B982, TODAY()-365,TODAY(), 0,0,1)), "")</f>
        <v/>
      </c>
    </row>
    <row r="983" spans="28:29">
      <c r="AB983" t="str" cm="1">
        <f t="array" aca="1" ref="AB983" ca="1">IFERROR(TRANSPOSE(_xlfn.STOCKHISTORY(B983, TODAY()-365,TODAY(), 0,0,1)), "")</f>
        <v/>
      </c>
      <c r="AC983" t="str" cm="1">
        <f t="array" aca="1" ref="AC983" ca="1">IFERROR(TRANSPOSE(_xlfn.STOCKHISTORY(B983, TODAY()-365,TODAY(), 0,0,1)), "")</f>
        <v/>
      </c>
    </row>
    <row r="984" spans="28:29">
      <c r="AB984" t="str" cm="1">
        <f t="array" aca="1" ref="AB984" ca="1">IFERROR(TRANSPOSE(_xlfn.STOCKHISTORY(B984, TODAY()-365,TODAY(), 0,0,1)), "")</f>
        <v/>
      </c>
      <c r="AC984" t="str" cm="1">
        <f t="array" aca="1" ref="AC984" ca="1">IFERROR(TRANSPOSE(_xlfn.STOCKHISTORY(B984, TODAY()-365,TODAY(), 0,0,1)), "")</f>
        <v/>
      </c>
    </row>
    <row r="985" spans="28:29">
      <c r="AB985" t="str" cm="1">
        <f t="array" aca="1" ref="AB985" ca="1">IFERROR(TRANSPOSE(_xlfn.STOCKHISTORY(B985, TODAY()-365,TODAY(), 0,0,1)), "")</f>
        <v/>
      </c>
      <c r="AC985" t="str" cm="1">
        <f t="array" aca="1" ref="AC985" ca="1">IFERROR(TRANSPOSE(_xlfn.STOCKHISTORY(B985, TODAY()-365,TODAY(), 0,0,1)), "")</f>
        <v/>
      </c>
    </row>
    <row r="986" spans="28:29">
      <c r="AB986" t="str" cm="1">
        <f t="array" aca="1" ref="AB986" ca="1">IFERROR(TRANSPOSE(_xlfn.STOCKHISTORY(B986, TODAY()-365,TODAY(), 0,0,1)), "")</f>
        <v/>
      </c>
      <c r="AC986" t="str" cm="1">
        <f t="array" aca="1" ref="AC986" ca="1">IFERROR(TRANSPOSE(_xlfn.STOCKHISTORY(B986, TODAY()-365,TODAY(), 0,0,1)), "")</f>
        <v/>
      </c>
    </row>
    <row r="987" spans="28:29">
      <c r="AB987" t="str" cm="1">
        <f t="array" aca="1" ref="AB987" ca="1">IFERROR(TRANSPOSE(_xlfn.STOCKHISTORY(B987, TODAY()-365,TODAY(), 0,0,1)), "")</f>
        <v/>
      </c>
      <c r="AC987" t="str" cm="1">
        <f t="array" aca="1" ref="AC987" ca="1">IFERROR(TRANSPOSE(_xlfn.STOCKHISTORY(B987, TODAY()-365,TODAY(), 0,0,1)), "")</f>
        <v/>
      </c>
    </row>
    <row r="988" spans="28:29">
      <c r="AB988" t="str" cm="1">
        <f t="array" aca="1" ref="AB988" ca="1">IFERROR(TRANSPOSE(_xlfn.STOCKHISTORY(B988, TODAY()-365,TODAY(), 0,0,1)), "")</f>
        <v/>
      </c>
      <c r="AC988" t="str" cm="1">
        <f t="array" aca="1" ref="AC988" ca="1">IFERROR(TRANSPOSE(_xlfn.STOCKHISTORY(B988, TODAY()-365,TODAY(), 0,0,1)), "")</f>
        <v/>
      </c>
    </row>
    <row r="989" spans="28:29">
      <c r="AB989" t="str" cm="1">
        <f t="array" aca="1" ref="AB989" ca="1">IFERROR(TRANSPOSE(_xlfn.STOCKHISTORY(B989, TODAY()-365,TODAY(), 0,0,1)), "")</f>
        <v/>
      </c>
      <c r="AC989" t="str" cm="1">
        <f t="array" aca="1" ref="AC989" ca="1">IFERROR(TRANSPOSE(_xlfn.STOCKHISTORY(B989, TODAY()-365,TODAY(), 0,0,1)), "")</f>
        <v/>
      </c>
    </row>
    <row r="990" spans="28:29">
      <c r="AB990" t="str" cm="1">
        <f t="array" aca="1" ref="AB990" ca="1">IFERROR(TRANSPOSE(_xlfn.STOCKHISTORY(B990, TODAY()-365,TODAY(), 0,0,1)), "")</f>
        <v/>
      </c>
      <c r="AC990" t="str" cm="1">
        <f t="array" aca="1" ref="AC990" ca="1">IFERROR(TRANSPOSE(_xlfn.STOCKHISTORY(B990, TODAY()-365,TODAY(), 0,0,1)), "")</f>
        <v/>
      </c>
    </row>
    <row r="991" spans="28:29">
      <c r="AB991" t="str" cm="1">
        <f t="array" aca="1" ref="AB991" ca="1">IFERROR(TRANSPOSE(_xlfn.STOCKHISTORY(B991, TODAY()-365,TODAY(), 0,0,1)), "")</f>
        <v/>
      </c>
      <c r="AC991" t="str" cm="1">
        <f t="array" aca="1" ref="AC991" ca="1">IFERROR(TRANSPOSE(_xlfn.STOCKHISTORY(B991, TODAY()-365,TODAY(), 0,0,1)), "")</f>
        <v/>
      </c>
    </row>
    <row r="992" spans="28:29">
      <c r="AB992" t="str" cm="1">
        <f t="array" aca="1" ref="AB992" ca="1">IFERROR(TRANSPOSE(_xlfn.STOCKHISTORY(B992, TODAY()-365,TODAY(), 0,0,1)), "")</f>
        <v/>
      </c>
      <c r="AC992" t="str" cm="1">
        <f t="array" aca="1" ref="AC992" ca="1">IFERROR(TRANSPOSE(_xlfn.STOCKHISTORY(B992, TODAY()-365,TODAY(), 0,0,1)), "")</f>
        <v/>
      </c>
    </row>
    <row r="993" spans="28:29">
      <c r="AB993" t="str" cm="1">
        <f t="array" aca="1" ref="AB993" ca="1">IFERROR(TRANSPOSE(_xlfn.STOCKHISTORY(B993, TODAY()-365,TODAY(), 0,0,1)), "")</f>
        <v/>
      </c>
      <c r="AC993" t="str" cm="1">
        <f t="array" aca="1" ref="AC993" ca="1">IFERROR(TRANSPOSE(_xlfn.STOCKHISTORY(B993, TODAY()-365,TODAY(), 0,0,1)), "")</f>
        <v/>
      </c>
    </row>
    <row r="994" spans="28:29">
      <c r="AB994" t="str" cm="1">
        <f t="array" aca="1" ref="AB994" ca="1">IFERROR(TRANSPOSE(_xlfn.STOCKHISTORY(B994, TODAY()-365,TODAY(), 0,0,1)), "")</f>
        <v/>
      </c>
      <c r="AC994" t="str" cm="1">
        <f t="array" aca="1" ref="AC994" ca="1">IFERROR(TRANSPOSE(_xlfn.STOCKHISTORY(B994, TODAY()-365,TODAY(), 0,0,1)), "")</f>
        <v/>
      </c>
    </row>
    <row r="995" spans="28:29">
      <c r="AB995" t="str" cm="1">
        <f t="array" aca="1" ref="AB995" ca="1">IFERROR(TRANSPOSE(_xlfn.STOCKHISTORY(B995, TODAY()-365,TODAY(), 0,0,1)), "")</f>
        <v/>
      </c>
      <c r="AC995" t="str" cm="1">
        <f t="array" aca="1" ref="AC995" ca="1">IFERROR(TRANSPOSE(_xlfn.STOCKHISTORY(B995, TODAY()-365,TODAY(), 0,0,1)), "")</f>
        <v/>
      </c>
    </row>
    <row r="996" spans="28:29">
      <c r="AB996" t="str" cm="1">
        <f t="array" aca="1" ref="AB996" ca="1">IFERROR(TRANSPOSE(_xlfn.STOCKHISTORY(B996, TODAY()-365,TODAY(), 0,0,1)), "")</f>
        <v/>
      </c>
      <c r="AC996" t="str" cm="1">
        <f t="array" aca="1" ref="AC996" ca="1">IFERROR(TRANSPOSE(_xlfn.STOCKHISTORY(B996, TODAY()-365,TODAY(), 0,0,1)), "")</f>
        <v/>
      </c>
    </row>
    <row r="997" spans="28:29">
      <c r="AB997" t="str" cm="1">
        <f t="array" aca="1" ref="AB997" ca="1">IFERROR(TRANSPOSE(_xlfn.STOCKHISTORY(B997, TODAY()-365,TODAY(), 0,0,1)), "")</f>
        <v/>
      </c>
      <c r="AC997" t="str" cm="1">
        <f t="array" aca="1" ref="AC997" ca="1">IFERROR(TRANSPOSE(_xlfn.STOCKHISTORY(B997, TODAY()-365,TODAY(), 0,0,1)), "")</f>
        <v/>
      </c>
    </row>
    <row r="998" spans="28:29">
      <c r="AB998" t="str" cm="1">
        <f t="array" aca="1" ref="AB998" ca="1">IFERROR(TRANSPOSE(_xlfn.STOCKHISTORY(B998, TODAY()-365,TODAY(), 0,0,1)), "")</f>
        <v/>
      </c>
      <c r="AC998" t="str" cm="1">
        <f t="array" aca="1" ref="AC998" ca="1">IFERROR(TRANSPOSE(_xlfn.STOCKHISTORY(B998, TODAY()-365,TODAY(), 0,0,1)), "")</f>
        <v/>
      </c>
    </row>
    <row r="999" spans="28:29">
      <c r="AB999" t="str" cm="1">
        <f t="array" aca="1" ref="AB999" ca="1">IFERROR(TRANSPOSE(_xlfn.STOCKHISTORY(B999, TODAY()-365,TODAY(), 0,0,1)), "")</f>
        <v/>
      </c>
      <c r="AC999" t="str" cm="1">
        <f t="array" aca="1" ref="AC999" ca="1">IFERROR(TRANSPOSE(_xlfn.STOCKHISTORY(B999, TODAY()-365,TODAY(), 0,0,1)), "")</f>
        <v/>
      </c>
    </row>
    <row r="1000" spans="28:29">
      <c r="AB1000" t="str" cm="1">
        <f t="array" aca="1" ref="AB1000" ca="1">IFERROR(TRANSPOSE(_xlfn.STOCKHISTORY(B1000, TODAY()-365,TODAY(), 0,0,1)), "")</f>
        <v/>
      </c>
      <c r="AC1000" t="str" cm="1">
        <f t="array" aca="1" ref="AC1000" ca="1">IFERROR(TRANSPOSE(_xlfn.STOCKHISTORY(B1000, TODAY()-365,TODAY(), 0,0,1)), "")</f>
        <v/>
      </c>
    </row>
    <row r="1001" spans="28:29">
      <c r="AB1001" t="str" cm="1">
        <f t="array" aca="1" ref="AB1001" ca="1">IFERROR(TRANSPOSE(_xlfn.STOCKHISTORY(B1001, TODAY()-365,TODAY(), 0,0,1)), "")</f>
        <v/>
      </c>
      <c r="AC1001" t="str" cm="1">
        <f t="array" aca="1" ref="AC1001" ca="1">IFERROR(TRANSPOSE(_xlfn.STOCKHISTORY(B1001, TODAY()-365,TODAY(), 0,0,1)), "")</f>
        <v/>
      </c>
    </row>
    <row r="1002" spans="28:29">
      <c r="AB1002" t="str" cm="1">
        <f t="array" aca="1" ref="AB1002" ca="1">IFERROR(TRANSPOSE(_xlfn.STOCKHISTORY(B1002, TODAY()-365,TODAY(), 0,0,1)), "")</f>
        <v/>
      </c>
      <c r="AC1002" t="str" cm="1">
        <f t="array" aca="1" ref="AC1002" ca="1">IFERROR(TRANSPOSE(_xlfn.STOCKHISTORY(B1002, TODAY()-365,TODAY(), 0,0,1)), "")</f>
        <v/>
      </c>
    </row>
    <row r="1003" spans="28:29">
      <c r="AB1003" t="str" cm="1">
        <f t="array" aca="1" ref="AB1003" ca="1">IFERROR(TRANSPOSE(_xlfn.STOCKHISTORY(B1003, TODAY()-365,TODAY(), 0,0,1)), "")</f>
        <v/>
      </c>
      <c r="AC1003" t="str" cm="1">
        <f t="array" aca="1" ref="AC1003" ca="1">IFERROR(TRANSPOSE(_xlfn.STOCKHISTORY(B1003, TODAY()-365,TODAY(), 0,0,1)), "")</f>
        <v/>
      </c>
    </row>
    <row r="1004" spans="28:29">
      <c r="AB1004" t="str" cm="1">
        <f t="array" aca="1" ref="AB1004" ca="1">IFERROR(TRANSPOSE(_xlfn.STOCKHISTORY(B1004, TODAY()-365,TODAY(), 0,0,1)), "")</f>
        <v/>
      </c>
      <c r="AC1004" t="str" cm="1">
        <f t="array" aca="1" ref="AC1004" ca="1">IFERROR(TRANSPOSE(_xlfn.STOCKHISTORY(B1004, TODAY()-365,TODAY(), 0,0,1)), "")</f>
        <v/>
      </c>
    </row>
    <row r="1005" spans="28:29">
      <c r="AB1005" t="str" cm="1">
        <f t="array" aca="1" ref="AB1005" ca="1">IFERROR(TRANSPOSE(_xlfn.STOCKHISTORY(B1005, TODAY()-365,TODAY(), 0,0,1)), "")</f>
        <v/>
      </c>
      <c r="AC1005" t="str" cm="1">
        <f t="array" aca="1" ref="AC1005" ca="1">IFERROR(TRANSPOSE(_xlfn.STOCKHISTORY(B1005, TODAY()-365,TODAY(), 0,0,1)), "")</f>
        <v/>
      </c>
    </row>
    <row r="1006" spans="28:29">
      <c r="AB1006" t="str" cm="1">
        <f t="array" aca="1" ref="AB1006" ca="1">IFERROR(TRANSPOSE(_xlfn.STOCKHISTORY(B1006, TODAY()-365,TODAY(), 0,0,1)), "")</f>
        <v/>
      </c>
      <c r="AC1006" t="str" cm="1">
        <f t="array" aca="1" ref="AC1006" ca="1">IFERROR(TRANSPOSE(_xlfn.STOCKHISTORY(B1006, TODAY()-365,TODAY(), 0,0,1)), "")</f>
        <v/>
      </c>
    </row>
    <row r="1007" spans="28:29">
      <c r="AB1007" t="str" cm="1">
        <f t="array" aca="1" ref="AB1007" ca="1">IFERROR(TRANSPOSE(_xlfn.STOCKHISTORY(B1007, TODAY()-365,TODAY(), 0,0,1)), "")</f>
        <v/>
      </c>
      <c r="AC1007" t="str" cm="1">
        <f t="array" aca="1" ref="AC1007" ca="1">IFERROR(TRANSPOSE(_xlfn.STOCKHISTORY(B1007, TODAY()-365,TODAY(), 0,0,1)), "")</f>
        <v/>
      </c>
    </row>
    <row r="1008" spans="28:29">
      <c r="AB1008" t="str" cm="1">
        <f t="array" aca="1" ref="AB1008" ca="1">IFERROR(TRANSPOSE(_xlfn.STOCKHISTORY(B1008, TODAY()-365,TODAY(), 0,0,1)), "")</f>
        <v/>
      </c>
      <c r="AC1008" t="str" cm="1">
        <f t="array" aca="1" ref="AC1008" ca="1">IFERROR(TRANSPOSE(_xlfn.STOCKHISTORY(B1008, TODAY()-365,TODAY(), 0,0,1)), "")</f>
        <v/>
      </c>
    </row>
    <row r="1009" spans="28:29">
      <c r="AB1009" t="str" cm="1">
        <f t="array" aca="1" ref="AB1009" ca="1">IFERROR(TRANSPOSE(_xlfn.STOCKHISTORY(B1009, TODAY()-365,TODAY(), 0,0,1)), "")</f>
        <v/>
      </c>
      <c r="AC1009" t="str" cm="1">
        <f t="array" aca="1" ref="AC1009" ca="1">IFERROR(TRANSPOSE(_xlfn.STOCKHISTORY(B1009, TODAY()-365,TODAY(), 0,0,1)), "")</f>
        <v/>
      </c>
    </row>
    <row r="1010" spans="28:29">
      <c r="AB1010" t="str" cm="1">
        <f t="array" aca="1" ref="AB1010" ca="1">IFERROR(TRANSPOSE(_xlfn.STOCKHISTORY(B1010, TODAY()-365,TODAY(), 0,0,1)), "")</f>
        <v/>
      </c>
      <c r="AC1010" t="str" cm="1">
        <f t="array" aca="1" ref="AC1010" ca="1">IFERROR(TRANSPOSE(_xlfn.STOCKHISTORY(B1010, TODAY()-365,TODAY(), 0,0,1)), "")</f>
        <v/>
      </c>
    </row>
    <row r="1011" spans="28:29">
      <c r="AB1011" t="str" cm="1">
        <f t="array" aca="1" ref="AB1011" ca="1">IFERROR(TRANSPOSE(_xlfn.STOCKHISTORY(B1011, TODAY()-365,TODAY(), 0,0,1)), "")</f>
        <v/>
      </c>
      <c r="AC1011" t="str" cm="1">
        <f t="array" aca="1" ref="AC1011" ca="1">IFERROR(TRANSPOSE(_xlfn.STOCKHISTORY(B1011, TODAY()-365,TODAY(), 0,0,1)), "")</f>
        <v/>
      </c>
    </row>
    <row r="1012" spans="28:29">
      <c r="AB1012" t="str" cm="1">
        <f t="array" aca="1" ref="AB1012" ca="1">IFERROR(TRANSPOSE(_xlfn.STOCKHISTORY(B1012, TODAY()-365,TODAY(), 0,0,1)), "")</f>
        <v/>
      </c>
      <c r="AC1012" t="str" cm="1">
        <f t="array" aca="1" ref="AC1012" ca="1">IFERROR(TRANSPOSE(_xlfn.STOCKHISTORY(B1012, TODAY()-365,TODAY(), 0,0,1)), "")</f>
        <v/>
      </c>
    </row>
    <row r="1013" spans="28:29">
      <c r="AB1013" t="str" cm="1">
        <f t="array" aca="1" ref="AB1013" ca="1">IFERROR(TRANSPOSE(_xlfn.STOCKHISTORY(B1013, TODAY()-365,TODAY(), 0,0,1)), "")</f>
        <v/>
      </c>
      <c r="AC1013" t="str" cm="1">
        <f t="array" aca="1" ref="AC1013" ca="1">IFERROR(TRANSPOSE(_xlfn.STOCKHISTORY(B1013, TODAY()-365,TODAY(), 0,0,1)), "")</f>
        <v/>
      </c>
    </row>
    <row r="1014" spans="28:29">
      <c r="AB1014" t="str" cm="1">
        <f t="array" aca="1" ref="AB1014" ca="1">IFERROR(TRANSPOSE(_xlfn.STOCKHISTORY(B1014, TODAY()-365,TODAY(), 0,0,1)), "")</f>
        <v/>
      </c>
      <c r="AC1014" t="str" cm="1">
        <f t="array" aca="1" ref="AC1014" ca="1">IFERROR(TRANSPOSE(_xlfn.STOCKHISTORY(B1014, TODAY()-365,TODAY(), 0,0,1)), "")</f>
        <v/>
      </c>
    </row>
    <row r="1015" spans="28:29">
      <c r="AB1015" t="str" cm="1">
        <f t="array" aca="1" ref="AB1015" ca="1">IFERROR(TRANSPOSE(_xlfn.STOCKHISTORY(B1015, TODAY()-365,TODAY(), 0,0,1)), "")</f>
        <v/>
      </c>
      <c r="AC1015" t="str" cm="1">
        <f t="array" aca="1" ref="AC1015" ca="1">IFERROR(TRANSPOSE(_xlfn.STOCKHISTORY(B1015, TODAY()-365,TODAY(), 0,0,1)), "")</f>
        <v/>
      </c>
    </row>
    <row r="1016" spans="28:29">
      <c r="AB1016" t="str" cm="1">
        <f t="array" aca="1" ref="AB1016" ca="1">IFERROR(TRANSPOSE(_xlfn.STOCKHISTORY(B1016, TODAY()-365,TODAY(), 0,0,1)), "")</f>
        <v/>
      </c>
      <c r="AC1016" t="str" cm="1">
        <f t="array" aca="1" ref="AC1016" ca="1">IFERROR(TRANSPOSE(_xlfn.STOCKHISTORY(B1016, TODAY()-365,TODAY(), 0,0,1)), "")</f>
        <v/>
      </c>
    </row>
    <row r="1017" spans="28:29">
      <c r="AB1017" t="str" cm="1">
        <f t="array" aca="1" ref="AB1017" ca="1">IFERROR(TRANSPOSE(_xlfn.STOCKHISTORY(B1017, TODAY()-365,TODAY(), 0,0,1)), "")</f>
        <v/>
      </c>
      <c r="AC1017" t="str" cm="1">
        <f t="array" aca="1" ref="AC1017" ca="1">IFERROR(TRANSPOSE(_xlfn.STOCKHISTORY(B1017, TODAY()-365,TODAY(), 0,0,1)), "")</f>
        <v/>
      </c>
    </row>
    <row r="1018" spans="28:29">
      <c r="AB1018" t="str" cm="1">
        <f t="array" aca="1" ref="AB1018" ca="1">IFERROR(TRANSPOSE(_xlfn.STOCKHISTORY(B1018, TODAY()-365,TODAY(), 0,0,1)), "")</f>
        <v/>
      </c>
      <c r="AC1018" t="str" cm="1">
        <f t="array" aca="1" ref="AC1018" ca="1">IFERROR(TRANSPOSE(_xlfn.STOCKHISTORY(B1018, TODAY()-365,TODAY(), 0,0,1)), "")</f>
        <v/>
      </c>
    </row>
    <row r="1019" spans="28:29">
      <c r="AB1019" t="str" cm="1">
        <f t="array" aca="1" ref="AB1019" ca="1">IFERROR(TRANSPOSE(_xlfn.STOCKHISTORY(B1019, TODAY()-365,TODAY(), 0,0,1)), "")</f>
        <v/>
      </c>
      <c r="AC1019" t="str" cm="1">
        <f t="array" aca="1" ref="AC1019" ca="1">IFERROR(TRANSPOSE(_xlfn.STOCKHISTORY(B1019, TODAY()-365,TODAY(), 0,0,1)), "")</f>
        <v/>
      </c>
    </row>
    <row r="1020" spans="28:29">
      <c r="AB1020" t="str" cm="1">
        <f t="array" aca="1" ref="AB1020" ca="1">IFERROR(TRANSPOSE(_xlfn.STOCKHISTORY(B1020, TODAY()-365,TODAY(), 0,0,1)), "")</f>
        <v/>
      </c>
      <c r="AC1020" t="str" cm="1">
        <f t="array" aca="1" ref="AC1020" ca="1">IFERROR(TRANSPOSE(_xlfn.STOCKHISTORY(B1020, TODAY()-365,TODAY(), 0,0,1)), "")</f>
        <v/>
      </c>
    </row>
    <row r="1021" spans="28:29">
      <c r="AB1021" t="str" cm="1">
        <f t="array" aca="1" ref="AB1021" ca="1">IFERROR(TRANSPOSE(_xlfn.STOCKHISTORY(B1021, TODAY()-365,TODAY(), 0,0,1)), "")</f>
        <v/>
      </c>
      <c r="AC1021" t="str" cm="1">
        <f t="array" aca="1" ref="AC1021" ca="1">IFERROR(TRANSPOSE(_xlfn.STOCKHISTORY(B1021, TODAY()-365,TODAY(), 0,0,1)), "")</f>
        <v/>
      </c>
    </row>
    <row r="1022" spans="28:29">
      <c r="AB1022" t="str" cm="1">
        <f t="array" aca="1" ref="AB1022" ca="1">IFERROR(TRANSPOSE(_xlfn.STOCKHISTORY(B1022, TODAY()-365,TODAY(), 0,0,1)), "")</f>
        <v/>
      </c>
      <c r="AC1022" t="str" cm="1">
        <f t="array" aca="1" ref="AC1022" ca="1">IFERROR(TRANSPOSE(_xlfn.STOCKHISTORY(B1022, TODAY()-365,TODAY(), 0,0,1)), "")</f>
        <v/>
      </c>
    </row>
    <row r="1023" spans="28:29">
      <c r="AB1023" t="str" cm="1">
        <f t="array" aca="1" ref="AB1023" ca="1">IFERROR(TRANSPOSE(_xlfn.STOCKHISTORY(B1023, TODAY()-365,TODAY(), 0,0,1)), "")</f>
        <v/>
      </c>
      <c r="AC1023" t="str" cm="1">
        <f t="array" aca="1" ref="AC1023" ca="1">IFERROR(TRANSPOSE(_xlfn.STOCKHISTORY(B1023, TODAY()-365,TODAY(), 0,0,1)), "")</f>
        <v/>
      </c>
    </row>
    <row r="1024" spans="28:29">
      <c r="AB1024" t="str" cm="1">
        <f t="array" aca="1" ref="AB1024" ca="1">IFERROR(TRANSPOSE(_xlfn.STOCKHISTORY(B1024, TODAY()-365,TODAY(), 0,0,1)), "")</f>
        <v/>
      </c>
      <c r="AC1024" t="str" cm="1">
        <f t="array" aca="1" ref="AC1024" ca="1">IFERROR(TRANSPOSE(_xlfn.STOCKHISTORY(B1024, TODAY()-365,TODAY(), 0,0,1)), "")</f>
        <v/>
      </c>
    </row>
    <row r="1025" spans="28:29">
      <c r="AB1025" t="str" cm="1">
        <f t="array" aca="1" ref="AB1025" ca="1">IFERROR(TRANSPOSE(_xlfn.STOCKHISTORY(B1025, TODAY()-365,TODAY(), 0,0,1)), "")</f>
        <v/>
      </c>
      <c r="AC1025" t="str" cm="1">
        <f t="array" aca="1" ref="AC1025" ca="1">IFERROR(TRANSPOSE(_xlfn.STOCKHISTORY(B1025, TODAY()-365,TODAY(), 0,0,1)), "")</f>
        <v/>
      </c>
    </row>
    <row r="1026" spans="28:29">
      <c r="AB1026" t="str" cm="1">
        <f t="array" aca="1" ref="AB1026" ca="1">IFERROR(TRANSPOSE(_xlfn.STOCKHISTORY(B1026, TODAY()-365,TODAY(), 0,0,1)), "")</f>
        <v/>
      </c>
      <c r="AC1026" t="str" cm="1">
        <f t="array" aca="1" ref="AC1026" ca="1">IFERROR(TRANSPOSE(_xlfn.STOCKHISTORY(B1026, TODAY()-365,TODAY(), 0,0,1)), "")</f>
        <v/>
      </c>
    </row>
    <row r="1027" spans="28:29">
      <c r="AB1027" t="str" cm="1">
        <f t="array" aca="1" ref="AB1027" ca="1">IFERROR(TRANSPOSE(_xlfn.STOCKHISTORY(B1027, TODAY()-365,TODAY(), 0,0,1)), "")</f>
        <v/>
      </c>
      <c r="AC1027" t="str" cm="1">
        <f t="array" aca="1" ref="AC1027" ca="1">IFERROR(TRANSPOSE(_xlfn.STOCKHISTORY(B1027, TODAY()-365,TODAY(), 0,0,1)), "")</f>
        <v/>
      </c>
    </row>
    <row r="1028" spans="28:29">
      <c r="AB1028" t="str" cm="1">
        <f t="array" aca="1" ref="AB1028" ca="1">IFERROR(TRANSPOSE(_xlfn.STOCKHISTORY(B1028, TODAY()-365,TODAY(), 0,0,1)), "")</f>
        <v/>
      </c>
      <c r="AC1028" t="str" cm="1">
        <f t="array" aca="1" ref="AC1028" ca="1">IFERROR(TRANSPOSE(_xlfn.STOCKHISTORY(B1028, TODAY()-365,TODAY(), 0,0,1)), "")</f>
        <v/>
      </c>
    </row>
    <row r="1029" spans="28:29">
      <c r="AB1029" t="str" cm="1">
        <f t="array" aca="1" ref="AB1029" ca="1">IFERROR(TRANSPOSE(_xlfn.STOCKHISTORY(B1029, TODAY()-365,TODAY(), 0,0,1)), "")</f>
        <v/>
      </c>
      <c r="AC1029" t="str" cm="1">
        <f t="array" aca="1" ref="AC1029" ca="1">IFERROR(TRANSPOSE(_xlfn.STOCKHISTORY(B1029, TODAY()-365,TODAY(), 0,0,1)), "")</f>
        <v/>
      </c>
    </row>
    <row r="1030" spans="28:29">
      <c r="AB1030" t="str" cm="1">
        <f t="array" aca="1" ref="AB1030" ca="1">IFERROR(TRANSPOSE(_xlfn.STOCKHISTORY(B1030, TODAY()-365,TODAY(), 0,0,1)), "")</f>
        <v/>
      </c>
      <c r="AC1030" t="str" cm="1">
        <f t="array" aca="1" ref="AC1030" ca="1">IFERROR(TRANSPOSE(_xlfn.STOCKHISTORY(B1030, TODAY()-365,TODAY(), 0,0,1)), "")</f>
        <v/>
      </c>
    </row>
    <row r="1031" spans="28:29">
      <c r="AB1031" t="str" cm="1">
        <f t="array" aca="1" ref="AB1031" ca="1">IFERROR(TRANSPOSE(_xlfn.STOCKHISTORY(B1031, TODAY()-365,TODAY(), 0,0,1)), "")</f>
        <v/>
      </c>
      <c r="AC1031" t="str" cm="1">
        <f t="array" aca="1" ref="AC1031" ca="1">IFERROR(TRANSPOSE(_xlfn.STOCKHISTORY(B1031, TODAY()-365,TODAY(), 0,0,1)), "")</f>
        <v/>
      </c>
    </row>
    <row r="1032" spans="28:29">
      <c r="AB1032" t="str" cm="1">
        <f t="array" aca="1" ref="AB1032" ca="1">IFERROR(TRANSPOSE(_xlfn.STOCKHISTORY(B1032, TODAY()-365,TODAY(), 0,0,1)), "")</f>
        <v/>
      </c>
      <c r="AC1032" t="str" cm="1">
        <f t="array" aca="1" ref="AC1032" ca="1">IFERROR(TRANSPOSE(_xlfn.STOCKHISTORY(B1032, TODAY()-365,TODAY(), 0,0,1)), "")</f>
        <v/>
      </c>
    </row>
    <row r="1033" spans="28:29">
      <c r="AB1033" t="str" cm="1">
        <f t="array" aca="1" ref="AB1033" ca="1">IFERROR(TRANSPOSE(_xlfn.STOCKHISTORY(B1033, TODAY()-365,TODAY(), 0,0,1)), "")</f>
        <v/>
      </c>
      <c r="AC1033" t="str" cm="1">
        <f t="array" aca="1" ref="AC1033" ca="1">IFERROR(TRANSPOSE(_xlfn.STOCKHISTORY(B1033, TODAY()-365,TODAY(), 0,0,1)), "")</f>
        <v/>
      </c>
    </row>
    <row r="1034" spans="28:29">
      <c r="AB1034" t="str" cm="1">
        <f t="array" aca="1" ref="AB1034" ca="1">IFERROR(TRANSPOSE(_xlfn.STOCKHISTORY(B1034, TODAY()-365,TODAY(), 0,0,1)), "")</f>
        <v/>
      </c>
      <c r="AC1034" t="str" cm="1">
        <f t="array" aca="1" ref="AC1034" ca="1">IFERROR(TRANSPOSE(_xlfn.STOCKHISTORY(B1034, TODAY()-365,TODAY(), 0,0,1)), "")</f>
        <v/>
      </c>
    </row>
    <row r="1035" spans="28:29">
      <c r="AB1035" t="str" cm="1">
        <f t="array" aca="1" ref="AB1035" ca="1">IFERROR(TRANSPOSE(_xlfn.STOCKHISTORY(B1035, TODAY()-365,TODAY(), 0,0,1)), "")</f>
        <v/>
      </c>
      <c r="AC1035" t="str" cm="1">
        <f t="array" aca="1" ref="AC1035" ca="1">IFERROR(TRANSPOSE(_xlfn.STOCKHISTORY(B1035, TODAY()-365,TODAY(), 0,0,1)), "")</f>
        <v/>
      </c>
    </row>
    <row r="1036" spans="28:29">
      <c r="AB1036" t="str" cm="1">
        <f t="array" aca="1" ref="AB1036" ca="1">IFERROR(TRANSPOSE(_xlfn.STOCKHISTORY(B1036, TODAY()-365,TODAY(), 0,0,1)), "")</f>
        <v/>
      </c>
      <c r="AC1036" t="str" cm="1">
        <f t="array" aca="1" ref="AC1036" ca="1">IFERROR(TRANSPOSE(_xlfn.STOCKHISTORY(B1036, TODAY()-365,TODAY(), 0,0,1)), "")</f>
        <v/>
      </c>
    </row>
    <row r="1037" spans="28:29">
      <c r="AB1037" t="str" cm="1">
        <f t="array" aca="1" ref="AB1037" ca="1">IFERROR(TRANSPOSE(_xlfn.STOCKHISTORY(B1037, TODAY()-365,TODAY(), 0,0,1)), "")</f>
        <v/>
      </c>
      <c r="AC1037" t="str" cm="1">
        <f t="array" aca="1" ref="AC1037" ca="1">IFERROR(TRANSPOSE(_xlfn.STOCKHISTORY(B1037, TODAY()-365,TODAY(), 0,0,1)), "")</f>
        <v/>
      </c>
    </row>
    <row r="1038" spans="28:29">
      <c r="AB1038" t="str" cm="1">
        <f t="array" aca="1" ref="AB1038" ca="1">IFERROR(TRANSPOSE(_xlfn.STOCKHISTORY(B1038, TODAY()-365,TODAY(), 0,0,1)), "")</f>
        <v/>
      </c>
      <c r="AC1038" t="str" cm="1">
        <f t="array" aca="1" ref="AC1038" ca="1">IFERROR(TRANSPOSE(_xlfn.STOCKHISTORY(B1038, TODAY()-365,TODAY(), 0,0,1)), "")</f>
        <v/>
      </c>
    </row>
    <row r="1039" spans="28:29">
      <c r="AB1039" t="str" cm="1">
        <f t="array" aca="1" ref="AB1039" ca="1">IFERROR(TRANSPOSE(_xlfn.STOCKHISTORY(B1039, TODAY()-365,TODAY(), 0,0,1)), "")</f>
        <v/>
      </c>
      <c r="AC1039" t="str" cm="1">
        <f t="array" aca="1" ref="AC1039" ca="1">IFERROR(TRANSPOSE(_xlfn.STOCKHISTORY(B1039, TODAY()-365,TODAY(), 0,0,1)), "")</f>
        <v/>
      </c>
    </row>
    <row r="1040" spans="28:29">
      <c r="AB1040" t="str" cm="1">
        <f t="array" aca="1" ref="AB1040" ca="1">IFERROR(TRANSPOSE(_xlfn.STOCKHISTORY(B1040, TODAY()-365,TODAY(), 0,0,1)), "")</f>
        <v/>
      </c>
      <c r="AC1040" t="str" cm="1">
        <f t="array" aca="1" ref="AC1040" ca="1">IFERROR(TRANSPOSE(_xlfn.STOCKHISTORY(B1040, TODAY()-365,TODAY(), 0,0,1)), "")</f>
        <v/>
      </c>
    </row>
    <row r="1041" spans="28:29">
      <c r="AB1041" t="str" cm="1">
        <f t="array" aca="1" ref="AB1041" ca="1">IFERROR(TRANSPOSE(_xlfn.STOCKHISTORY(B1041, TODAY()-365,TODAY(), 0,0,1)), "")</f>
        <v/>
      </c>
      <c r="AC1041" t="str" cm="1">
        <f t="array" aca="1" ref="AC1041" ca="1">IFERROR(TRANSPOSE(_xlfn.STOCKHISTORY(B1041, TODAY()-365,TODAY(), 0,0,1)), "")</f>
        <v/>
      </c>
    </row>
    <row r="1042" spans="28:29">
      <c r="AB1042" t="str" cm="1">
        <f t="array" aca="1" ref="AB1042" ca="1">IFERROR(TRANSPOSE(_xlfn.STOCKHISTORY(B1042, TODAY()-365,TODAY(), 0,0,1)), "")</f>
        <v/>
      </c>
      <c r="AC1042" t="str" cm="1">
        <f t="array" aca="1" ref="AC1042" ca="1">IFERROR(TRANSPOSE(_xlfn.STOCKHISTORY(B1042, TODAY()-365,TODAY(), 0,0,1)), "")</f>
        <v/>
      </c>
    </row>
    <row r="1043" spans="28:29">
      <c r="AB1043" t="str" cm="1">
        <f t="array" aca="1" ref="AB1043" ca="1">IFERROR(TRANSPOSE(_xlfn.STOCKHISTORY(B1043, TODAY()-365,TODAY(), 0,0,1)), "")</f>
        <v/>
      </c>
      <c r="AC1043" t="str" cm="1">
        <f t="array" aca="1" ref="AC1043" ca="1">IFERROR(TRANSPOSE(_xlfn.STOCKHISTORY(B1043, TODAY()-365,TODAY(), 0,0,1)), "")</f>
        <v/>
      </c>
    </row>
    <row r="1044" spans="28:29">
      <c r="AB1044" t="str" cm="1">
        <f t="array" aca="1" ref="AB1044" ca="1">IFERROR(TRANSPOSE(_xlfn.STOCKHISTORY(B1044, TODAY()-365,TODAY(), 0,0,1)), "")</f>
        <v/>
      </c>
      <c r="AC1044" t="str" cm="1">
        <f t="array" aca="1" ref="AC1044" ca="1">IFERROR(TRANSPOSE(_xlfn.STOCKHISTORY(B1044, TODAY()-365,TODAY(), 0,0,1)), "")</f>
        <v/>
      </c>
    </row>
    <row r="1045" spans="28:29">
      <c r="AB1045" t="str" cm="1">
        <f t="array" aca="1" ref="AB1045" ca="1">IFERROR(TRANSPOSE(_xlfn.STOCKHISTORY(B1045, TODAY()-365,TODAY(), 0,0,1)), "")</f>
        <v/>
      </c>
      <c r="AC1045" t="str" cm="1">
        <f t="array" aca="1" ref="AC1045" ca="1">IFERROR(TRANSPOSE(_xlfn.STOCKHISTORY(B1045, TODAY()-365,TODAY(), 0,0,1)), "")</f>
        <v/>
      </c>
    </row>
    <row r="1046" spans="28:29">
      <c r="AB1046" t="str" cm="1">
        <f t="array" aca="1" ref="AB1046" ca="1">IFERROR(TRANSPOSE(_xlfn.STOCKHISTORY(B1046, TODAY()-365,TODAY(), 0,0,1)), "")</f>
        <v/>
      </c>
      <c r="AC1046" t="str" cm="1">
        <f t="array" aca="1" ref="AC1046" ca="1">IFERROR(TRANSPOSE(_xlfn.STOCKHISTORY(B1046, TODAY()-365,TODAY(), 0,0,1)), "")</f>
        <v/>
      </c>
    </row>
    <row r="1047" spans="28:29">
      <c r="AB1047" t="str" cm="1">
        <f t="array" aca="1" ref="AB1047" ca="1">IFERROR(TRANSPOSE(_xlfn.STOCKHISTORY(B1047, TODAY()-365,TODAY(), 0,0,1)), "")</f>
        <v/>
      </c>
      <c r="AC1047" t="str" cm="1">
        <f t="array" aca="1" ref="AC1047" ca="1">IFERROR(TRANSPOSE(_xlfn.STOCKHISTORY(B1047, TODAY()-365,TODAY(), 0,0,1)), "")</f>
        <v/>
      </c>
    </row>
    <row r="1048" spans="28:29">
      <c r="AB1048" t="str" cm="1">
        <f t="array" aca="1" ref="AB1048" ca="1">IFERROR(TRANSPOSE(_xlfn.STOCKHISTORY(B1048, TODAY()-365,TODAY(), 0,0,1)), "")</f>
        <v/>
      </c>
      <c r="AC1048" t="str" cm="1">
        <f t="array" aca="1" ref="AC1048" ca="1">IFERROR(TRANSPOSE(_xlfn.STOCKHISTORY(B1048, TODAY()-365,TODAY(), 0,0,1)), "")</f>
        <v/>
      </c>
    </row>
    <row r="1049" spans="28:29">
      <c r="AB1049" t="str" cm="1">
        <f t="array" aca="1" ref="AB1049" ca="1">IFERROR(TRANSPOSE(_xlfn.STOCKHISTORY(B1049, TODAY()-365,TODAY(), 0,0,1)), "")</f>
        <v/>
      </c>
      <c r="AC1049" t="str" cm="1">
        <f t="array" aca="1" ref="AC1049" ca="1">IFERROR(TRANSPOSE(_xlfn.STOCKHISTORY(B1049, TODAY()-365,TODAY(), 0,0,1)), "")</f>
        <v/>
      </c>
    </row>
    <row r="1050" spans="28:29">
      <c r="AB1050" t="str" cm="1">
        <f t="array" aca="1" ref="AB1050" ca="1">IFERROR(TRANSPOSE(_xlfn.STOCKHISTORY(B1050, TODAY()-365,TODAY(), 0,0,1)), "")</f>
        <v/>
      </c>
      <c r="AC1050" t="str" cm="1">
        <f t="array" aca="1" ref="AC1050" ca="1">IFERROR(TRANSPOSE(_xlfn.STOCKHISTORY(B1050, TODAY()-365,TODAY(), 0,0,1)), "")</f>
        <v/>
      </c>
    </row>
    <row r="1051" spans="28:29">
      <c r="AB1051" t="str" cm="1">
        <f t="array" aca="1" ref="AB1051" ca="1">IFERROR(TRANSPOSE(_xlfn.STOCKHISTORY(B1051, TODAY()-365,TODAY(), 0,0,1)), "")</f>
        <v/>
      </c>
      <c r="AC1051" t="str" cm="1">
        <f t="array" aca="1" ref="AC1051" ca="1">IFERROR(TRANSPOSE(_xlfn.STOCKHISTORY(B1051, TODAY()-365,TODAY(), 0,0,1)), "")</f>
        <v/>
      </c>
    </row>
    <row r="1052" spans="28:29">
      <c r="AB1052" t="str" cm="1">
        <f t="array" aca="1" ref="AB1052" ca="1">IFERROR(TRANSPOSE(_xlfn.STOCKHISTORY(B1052, TODAY()-365,TODAY(), 0,0,1)), "")</f>
        <v/>
      </c>
      <c r="AC1052" t="str" cm="1">
        <f t="array" aca="1" ref="AC1052" ca="1">IFERROR(TRANSPOSE(_xlfn.STOCKHISTORY(B1052, TODAY()-365,TODAY(), 0,0,1)), "")</f>
        <v/>
      </c>
    </row>
    <row r="1053" spans="28:29">
      <c r="AB1053" t="str" cm="1">
        <f t="array" aca="1" ref="AB1053" ca="1">IFERROR(TRANSPOSE(_xlfn.STOCKHISTORY(B1053, TODAY()-365,TODAY(), 0,0,1)), "")</f>
        <v/>
      </c>
      <c r="AC1053" t="str" cm="1">
        <f t="array" aca="1" ref="AC1053" ca="1">IFERROR(TRANSPOSE(_xlfn.STOCKHISTORY(B1053, TODAY()-365,TODAY(), 0,0,1)), "")</f>
        <v/>
      </c>
    </row>
    <row r="1054" spans="28:29">
      <c r="AB1054" t="str" cm="1">
        <f t="array" aca="1" ref="AB1054" ca="1">IFERROR(TRANSPOSE(_xlfn.STOCKHISTORY(B1054, TODAY()-365,TODAY(), 0,0,1)), "")</f>
        <v/>
      </c>
      <c r="AC1054" t="str" cm="1">
        <f t="array" aca="1" ref="AC1054" ca="1">IFERROR(TRANSPOSE(_xlfn.STOCKHISTORY(B1054, TODAY()-365,TODAY(), 0,0,1)), "")</f>
        <v/>
      </c>
    </row>
    <row r="1055" spans="28:29">
      <c r="AB1055" t="str" cm="1">
        <f t="array" aca="1" ref="AB1055" ca="1">IFERROR(TRANSPOSE(_xlfn.STOCKHISTORY(B1055, TODAY()-365,TODAY(), 0,0,1)), "")</f>
        <v/>
      </c>
      <c r="AC1055" t="str" cm="1">
        <f t="array" aca="1" ref="AC1055" ca="1">IFERROR(TRANSPOSE(_xlfn.STOCKHISTORY(B1055, TODAY()-365,TODAY(), 0,0,1)), "")</f>
        <v/>
      </c>
    </row>
    <row r="1056" spans="28:29">
      <c r="AB1056" t="str" cm="1">
        <f t="array" aca="1" ref="AB1056" ca="1">IFERROR(TRANSPOSE(_xlfn.STOCKHISTORY(B1056, TODAY()-365,TODAY(), 0,0,1)), "")</f>
        <v/>
      </c>
      <c r="AC1056" t="str" cm="1">
        <f t="array" aca="1" ref="AC1056" ca="1">IFERROR(TRANSPOSE(_xlfn.STOCKHISTORY(B1056, TODAY()-365,TODAY(), 0,0,1)), "")</f>
        <v/>
      </c>
    </row>
    <row r="1057" spans="28:29">
      <c r="AB1057" t="str" cm="1">
        <f t="array" aca="1" ref="AB1057" ca="1">IFERROR(TRANSPOSE(_xlfn.STOCKHISTORY(B1057, TODAY()-365,TODAY(), 0,0,1)), "")</f>
        <v/>
      </c>
      <c r="AC1057" t="str" cm="1">
        <f t="array" aca="1" ref="AC1057" ca="1">IFERROR(TRANSPOSE(_xlfn.STOCKHISTORY(B1057, TODAY()-365,TODAY(), 0,0,1)), "")</f>
        <v/>
      </c>
    </row>
    <row r="1058" spans="28:29">
      <c r="AB1058" t="str" cm="1">
        <f t="array" aca="1" ref="AB1058" ca="1">IFERROR(TRANSPOSE(_xlfn.STOCKHISTORY(B1058, TODAY()-365,TODAY(), 0,0,1)), "")</f>
        <v/>
      </c>
      <c r="AC1058" t="str" cm="1">
        <f t="array" aca="1" ref="AC1058" ca="1">IFERROR(TRANSPOSE(_xlfn.STOCKHISTORY(B1058, TODAY()-365,TODAY(), 0,0,1)), "")</f>
        <v/>
      </c>
    </row>
    <row r="1059" spans="28:29">
      <c r="AB1059" t="str" cm="1">
        <f t="array" aca="1" ref="AB1059" ca="1">IFERROR(TRANSPOSE(_xlfn.STOCKHISTORY(B1059, TODAY()-365,TODAY(), 0,0,1)), "")</f>
        <v/>
      </c>
      <c r="AC1059" t="str" cm="1">
        <f t="array" aca="1" ref="AC1059" ca="1">IFERROR(TRANSPOSE(_xlfn.STOCKHISTORY(B1059, TODAY()-365,TODAY(), 0,0,1)), "")</f>
        <v/>
      </c>
    </row>
    <row r="1060" spans="28:29">
      <c r="AB1060" t="str" cm="1">
        <f t="array" aca="1" ref="AB1060" ca="1">IFERROR(TRANSPOSE(_xlfn.STOCKHISTORY(B1060, TODAY()-365,TODAY(), 0,0,1)), "")</f>
        <v/>
      </c>
      <c r="AC1060" t="str" cm="1">
        <f t="array" aca="1" ref="AC1060" ca="1">IFERROR(TRANSPOSE(_xlfn.STOCKHISTORY(B1060, TODAY()-365,TODAY(), 0,0,1)), "")</f>
        <v/>
      </c>
    </row>
    <row r="1061" spans="28:29">
      <c r="AB1061" t="str" cm="1">
        <f t="array" aca="1" ref="AB1061" ca="1">IFERROR(TRANSPOSE(_xlfn.STOCKHISTORY(B1061, TODAY()-365,TODAY(), 0,0,1)), "")</f>
        <v/>
      </c>
      <c r="AC1061" t="str" cm="1">
        <f t="array" aca="1" ref="AC1061" ca="1">IFERROR(TRANSPOSE(_xlfn.STOCKHISTORY(B1061, TODAY()-365,TODAY(), 0,0,1)), "")</f>
        <v/>
      </c>
    </row>
    <row r="1062" spans="28:29">
      <c r="AB1062" t="str" cm="1">
        <f t="array" aca="1" ref="AB1062" ca="1">IFERROR(TRANSPOSE(_xlfn.STOCKHISTORY(B1062, TODAY()-365,TODAY(), 0,0,1)), "")</f>
        <v/>
      </c>
      <c r="AC1062" t="str" cm="1">
        <f t="array" aca="1" ref="AC1062" ca="1">IFERROR(TRANSPOSE(_xlfn.STOCKHISTORY(B1062, TODAY()-365,TODAY(), 0,0,1)), "")</f>
        <v/>
      </c>
    </row>
    <row r="1063" spans="28:29">
      <c r="AB1063" t="str" cm="1">
        <f t="array" aca="1" ref="AB1063" ca="1">IFERROR(TRANSPOSE(_xlfn.STOCKHISTORY(B1063, TODAY()-365,TODAY(), 0,0,1)), "")</f>
        <v/>
      </c>
      <c r="AC1063" t="str" cm="1">
        <f t="array" aca="1" ref="AC1063" ca="1">IFERROR(TRANSPOSE(_xlfn.STOCKHISTORY(B1063, TODAY()-365,TODAY(), 0,0,1)), "")</f>
        <v/>
      </c>
    </row>
    <row r="1064" spans="28:29">
      <c r="AB1064" t="str" cm="1">
        <f t="array" aca="1" ref="AB1064" ca="1">IFERROR(TRANSPOSE(_xlfn.STOCKHISTORY(B1064, TODAY()-365,TODAY(), 0,0,1)), "")</f>
        <v/>
      </c>
      <c r="AC1064" t="str" cm="1">
        <f t="array" aca="1" ref="AC1064" ca="1">IFERROR(TRANSPOSE(_xlfn.STOCKHISTORY(B1064, TODAY()-365,TODAY(), 0,0,1)), "")</f>
        <v/>
      </c>
    </row>
    <row r="1065" spans="28:29">
      <c r="AB1065" t="str" cm="1">
        <f t="array" aca="1" ref="AB1065" ca="1">IFERROR(TRANSPOSE(_xlfn.STOCKHISTORY(B1065, TODAY()-365,TODAY(), 0,0,1)), "")</f>
        <v/>
      </c>
      <c r="AC1065" t="str" cm="1">
        <f t="array" aca="1" ref="AC1065" ca="1">IFERROR(TRANSPOSE(_xlfn.STOCKHISTORY(B1065, TODAY()-365,TODAY(), 0,0,1)), "")</f>
        <v/>
      </c>
    </row>
    <row r="1066" spans="28:29">
      <c r="AB1066" t="str" cm="1">
        <f t="array" aca="1" ref="AB1066" ca="1">IFERROR(TRANSPOSE(_xlfn.STOCKHISTORY(B1066, TODAY()-365,TODAY(), 0,0,1)), "")</f>
        <v/>
      </c>
      <c r="AC1066" t="str" cm="1">
        <f t="array" aca="1" ref="AC1066" ca="1">IFERROR(TRANSPOSE(_xlfn.STOCKHISTORY(B1066, TODAY()-365,TODAY(), 0,0,1)), "")</f>
        <v/>
      </c>
    </row>
    <row r="1067" spans="28:29">
      <c r="AB1067" t="str" cm="1">
        <f t="array" aca="1" ref="AB1067" ca="1">IFERROR(TRANSPOSE(_xlfn.STOCKHISTORY(B1067, TODAY()-365,TODAY(), 0,0,1)), "")</f>
        <v/>
      </c>
      <c r="AC1067" t="str" cm="1">
        <f t="array" aca="1" ref="AC1067" ca="1">IFERROR(TRANSPOSE(_xlfn.STOCKHISTORY(B1067, TODAY()-365,TODAY(), 0,0,1)), "")</f>
        <v/>
      </c>
    </row>
    <row r="1068" spans="28:29">
      <c r="AB1068" t="str" cm="1">
        <f t="array" aca="1" ref="AB1068" ca="1">IFERROR(TRANSPOSE(_xlfn.STOCKHISTORY(B1068, TODAY()-365,TODAY(), 0,0,1)), "")</f>
        <v/>
      </c>
      <c r="AC1068" t="str" cm="1">
        <f t="array" aca="1" ref="AC1068" ca="1">IFERROR(TRANSPOSE(_xlfn.STOCKHISTORY(B1068, TODAY()-365,TODAY(), 0,0,1)), "")</f>
        <v/>
      </c>
    </row>
    <row r="1069" spans="28:29">
      <c r="AB1069" t="str" cm="1">
        <f t="array" aca="1" ref="AB1069" ca="1">IFERROR(TRANSPOSE(_xlfn.STOCKHISTORY(B1069, TODAY()-365,TODAY(), 0,0,1)), "")</f>
        <v/>
      </c>
      <c r="AC1069" t="str" cm="1">
        <f t="array" aca="1" ref="AC1069" ca="1">IFERROR(TRANSPOSE(_xlfn.STOCKHISTORY(B1069, TODAY()-365,TODAY(), 0,0,1)), "")</f>
        <v/>
      </c>
    </row>
    <row r="1070" spans="28:29">
      <c r="AB1070" t="str" cm="1">
        <f t="array" aca="1" ref="AB1070" ca="1">IFERROR(TRANSPOSE(_xlfn.STOCKHISTORY(B1070, TODAY()-365,TODAY(), 0,0,1)), "")</f>
        <v/>
      </c>
      <c r="AC1070" t="str" cm="1">
        <f t="array" aca="1" ref="AC1070" ca="1">IFERROR(TRANSPOSE(_xlfn.STOCKHISTORY(B1070, TODAY()-365,TODAY(), 0,0,1)), "")</f>
        <v/>
      </c>
    </row>
    <row r="1071" spans="28:29">
      <c r="AB1071" t="str" cm="1">
        <f t="array" aca="1" ref="AB1071" ca="1">IFERROR(TRANSPOSE(_xlfn.STOCKHISTORY(B1071, TODAY()-365,TODAY(), 0,0,1)), "")</f>
        <v/>
      </c>
      <c r="AC1071" t="str" cm="1">
        <f t="array" aca="1" ref="AC1071" ca="1">IFERROR(TRANSPOSE(_xlfn.STOCKHISTORY(B1071, TODAY()-365,TODAY(), 0,0,1)), "")</f>
        <v/>
      </c>
    </row>
    <row r="1072" spans="28:29">
      <c r="AB1072" t="str" cm="1">
        <f t="array" aca="1" ref="AB1072" ca="1">IFERROR(TRANSPOSE(_xlfn.STOCKHISTORY(B1072, TODAY()-365,TODAY(), 0,0,1)), "")</f>
        <v/>
      </c>
      <c r="AC1072" t="str" cm="1">
        <f t="array" aca="1" ref="AC1072" ca="1">IFERROR(TRANSPOSE(_xlfn.STOCKHISTORY(B1072, TODAY()-365,TODAY(), 0,0,1)), "")</f>
        <v/>
      </c>
    </row>
    <row r="1073" spans="28:29">
      <c r="AB1073" t="str" cm="1">
        <f t="array" aca="1" ref="AB1073" ca="1">IFERROR(TRANSPOSE(_xlfn.STOCKHISTORY(B1073, TODAY()-365,TODAY(), 0,0,1)), "")</f>
        <v/>
      </c>
      <c r="AC1073" t="str" cm="1">
        <f t="array" aca="1" ref="AC1073" ca="1">IFERROR(TRANSPOSE(_xlfn.STOCKHISTORY(B1073, TODAY()-365,TODAY(), 0,0,1)), "")</f>
        <v/>
      </c>
    </row>
    <row r="1074" spans="28:29">
      <c r="AB1074" t="str" cm="1">
        <f t="array" aca="1" ref="AB1074" ca="1">IFERROR(TRANSPOSE(_xlfn.STOCKHISTORY(B1074, TODAY()-365,TODAY(), 0,0,1)), "")</f>
        <v/>
      </c>
      <c r="AC1074" t="str" cm="1">
        <f t="array" aca="1" ref="AC1074" ca="1">IFERROR(TRANSPOSE(_xlfn.STOCKHISTORY(B1074, TODAY()-365,TODAY(), 0,0,1)), "")</f>
        <v/>
      </c>
    </row>
    <row r="1075" spans="28:29">
      <c r="AB1075" t="str" cm="1">
        <f t="array" aca="1" ref="AB1075" ca="1">IFERROR(TRANSPOSE(_xlfn.STOCKHISTORY(B1075, TODAY()-365,TODAY(), 0,0,1)), "")</f>
        <v/>
      </c>
      <c r="AC1075" t="str" cm="1">
        <f t="array" aca="1" ref="AC1075" ca="1">IFERROR(TRANSPOSE(_xlfn.STOCKHISTORY(B1075, TODAY()-365,TODAY(), 0,0,1)), "")</f>
        <v/>
      </c>
    </row>
    <row r="1076" spans="28:29">
      <c r="AB1076" t="str" cm="1">
        <f t="array" aca="1" ref="AB1076" ca="1">IFERROR(TRANSPOSE(_xlfn.STOCKHISTORY(B1076, TODAY()-365,TODAY(), 0,0,1)), "")</f>
        <v/>
      </c>
      <c r="AC1076" t="str" cm="1">
        <f t="array" aca="1" ref="AC1076" ca="1">IFERROR(TRANSPOSE(_xlfn.STOCKHISTORY(B1076, TODAY()-365,TODAY(), 0,0,1)), "")</f>
        <v/>
      </c>
    </row>
    <row r="1077" spans="28:29">
      <c r="AB1077" t="str" cm="1">
        <f t="array" aca="1" ref="AB1077" ca="1">IFERROR(TRANSPOSE(_xlfn.STOCKHISTORY(B1077, TODAY()-365,TODAY(), 0,0,1)), "")</f>
        <v/>
      </c>
      <c r="AC1077" t="str" cm="1">
        <f t="array" aca="1" ref="AC1077" ca="1">IFERROR(TRANSPOSE(_xlfn.STOCKHISTORY(B1077, TODAY()-365,TODAY(), 0,0,1)), "")</f>
        <v/>
      </c>
    </row>
    <row r="1078" spans="28:29">
      <c r="AB1078" t="str" cm="1">
        <f t="array" aca="1" ref="AB1078" ca="1">IFERROR(TRANSPOSE(_xlfn.STOCKHISTORY(B1078, TODAY()-365,TODAY(), 0,0,1)), "")</f>
        <v/>
      </c>
      <c r="AC1078" t="str" cm="1">
        <f t="array" aca="1" ref="AC1078" ca="1">IFERROR(TRANSPOSE(_xlfn.STOCKHISTORY(B1078, TODAY()-365,TODAY(), 0,0,1)), "")</f>
        <v/>
      </c>
    </row>
    <row r="1079" spans="28:29">
      <c r="AB1079" t="str" cm="1">
        <f t="array" aca="1" ref="AB1079" ca="1">IFERROR(TRANSPOSE(_xlfn.STOCKHISTORY(B1079, TODAY()-365,TODAY(), 0,0,1)), "")</f>
        <v/>
      </c>
      <c r="AC1079" t="str" cm="1">
        <f t="array" aca="1" ref="AC1079" ca="1">IFERROR(TRANSPOSE(_xlfn.STOCKHISTORY(B1079, TODAY()-365,TODAY(), 0,0,1)), "")</f>
        <v/>
      </c>
    </row>
    <row r="1080" spans="28:29">
      <c r="AB1080" t="str" cm="1">
        <f t="array" aca="1" ref="AB1080" ca="1">IFERROR(TRANSPOSE(_xlfn.STOCKHISTORY(B1080, TODAY()-365,TODAY(), 0,0,1)), "")</f>
        <v/>
      </c>
      <c r="AC1080" t="str" cm="1">
        <f t="array" aca="1" ref="AC1080" ca="1">IFERROR(TRANSPOSE(_xlfn.STOCKHISTORY(B1080, TODAY()-365,TODAY(), 0,0,1)), "")</f>
        <v/>
      </c>
    </row>
    <row r="1081" spans="28:29">
      <c r="AB1081" t="str" cm="1">
        <f t="array" aca="1" ref="AB1081" ca="1">IFERROR(TRANSPOSE(_xlfn.STOCKHISTORY(B1081, TODAY()-365,TODAY(), 0,0,1)), "")</f>
        <v/>
      </c>
      <c r="AC1081" t="str" cm="1">
        <f t="array" aca="1" ref="AC1081" ca="1">IFERROR(TRANSPOSE(_xlfn.STOCKHISTORY(B1081, TODAY()-365,TODAY(), 0,0,1)), "")</f>
        <v/>
      </c>
    </row>
    <row r="1082" spans="28:29">
      <c r="AB1082" t="str" cm="1">
        <f t="array" aca="1" ref="AB1082" ca="1">IFERROR(TRANSPOSE(_xlfn.STOCKHISTORY(B1082, TODAY()-365,TODAY(), 0,0,1)), "")</f>
        <v/>
      </c>
      <c r="AC1082" t="str" cm="1">
        <f t="array" aca="1" ref="AC1082" ca="1">IFERROR(TRANSPOSE(_xlfn.STOCKHISTORY(B1082, TODAY()-365,TODAY(), 0,0,1)), "")</f>
        <v/>
      </c>
    </row>
    <row r="1083" spans="28:29">
      <c r="AB1083" t="str" cm="1">
        <f t="array" aca="1" ref="AB1083" ca="1">IFERROR(TRANSPOSE(_xlfn.STOCKHISTORY(B1083, TODAY()-365,TODAY(), 0,0,1)), "")</f>
        <v/>
      </c>
      <c r="AC1083" t="str" cm="1">
        <f t="array" aca="1" ref="AC1083" ca="1">IFERROR(TRANSPOSE(_xlfn.STOCKHISTORY(B1083, TODAY()-365,TODAY(), 0,0,1)), "")</f>
        <v/>
      </c>
    </row>
    <row r="1084" spans="28:29">
      <c r="AB1084" t="str" cm="1">
        <f t="array" aca="1" ref="AB1084" ca="1">IFERROR(TRANSPOSE(_xlfn.STOCKHISTORY(B1084, TODAY()-365,TODAY(), 0,0,1)), "")</f>
        <v/>
      </c>
      <c r="AC1084" t="str" cm="1">
        <f t="array" aca="1" ref="AC1084" ca="1">IFERROR(TRANSPOSE(_xlfn.STOCKHISTORY(B1084, TODAY()-365,TODAY(), 0,0,1)), "")</f>
        <v/>
      </c>
    </row>
    <row r="1085" spans="28:29">
      <c r="AB1085" t="str" cm="1">
        <f t="array" aca="1" ref="AB1085" ca="1">IFERROR(TRANSPOSE(_xlfn.STOCKHISTORY(B1085, TODAY()-365,TODAY(), 0,0,1)), "")</f>
        <v/>
      </c>
      <c r="AC1085" t="str" cm="1">
        <f t="array" aca="1" ref="AC1085" ca="1">IFERROR(TRANSPOSE(_xlfn.STOCKHISTORY(B1085, TODAY()-365,TODAY(), 0,0,1)), "")</f>
        <v/>
      </c>
    </row>
    <row r="1086" spans="28:29">
      <c r="AB1086" t="str" cm="1">
        <f t="array" aca="1" ref="AB1086" ca="1">IFERROR(TRANSPOSE(_xlfn.STOCKHISTORY(B1086, TODAY()-365,TODAY(), 0,0,1)), "")</f>
        <v/>
      </c>
      <c r="AC1086" t="str" cm="1">
        <f t="array" aca="1" ref="AC1086" ca="1">IFERROR(TRANSPOSE(_xlfn.STOCKHISTORY(B1086, TODAY()-365,TODAY(), 0,0,1)), "")</f>
        <v/>
      </c>
    </row>
    <row r="1087" spans="28:29">
      <c r="AB1087" t="str" cm="1">
        <f t="array" aca="1" ref="AB1087" ca="1">IFERROR(TRANSPOSE(_xlfn.STOCKHISTORY(B1087, TODAY()-365,TODAY(), 0,0,1)), "")</f>
        <v/>
      </c>
      <c r="AC1087" t="str" cm="1">
        <f t="array" aca="1" ref="AC1087" ca="1">IFERROR(TRANSPOSE(_xlfn.STOCKHISTORY(B1087, TODAY()-365,TODAY(), 0,0,1)), "")</f>
        <v/>
      </c>
    </row>
    <row r="1088" spans="28:29">
      <c r="AB1088" t="str" cm="1">
        <f t="array" aca="1" ref="AB1088" ca="1">IFERROR(TRANSPOSE(_xlfn.STOCKHISTORY(B1088, TODAY()-365,TODAY(), 0,0,1)), "")</f>
        <v/>
      </c>
      <c r="AC1088" t="str" cm="1">
        <f t="array" aca="1" ref="AC1088" ca="1">IFERROR(TRANSPOSE(_xlfn.STOCKHISTORY(B1088, TODAY()-365,TODAY(), 0,0,1)), "")</f>
        <v/>
      </c>
    </row>
    <row r="1089" spans="28:29">
      <c r="AB1089" t="str" cm="1">
        <f t="array" aca="1" ref="AB1089" ca="1">IFERROR(TRANSPOSE(_xlfn.STOCKHISTORY(B1089, TODAY()-365,TODAY(), 0,0,1)), "")</f>
        <v/>
      </c>
      <c r="AC1089" t="str" cm="1">
        <f t="array" aca="1" ref="AC1089" ca="1">IFERROR(TRANSPOSE(_xlfn.STOCKHISTORY(B1089, TODAY()-365,TODAY(), 0,0,1)), "")</f>
        <v/>
      </c>
    </row>
    <row r="1090" spans="28:29">
      <c r="AB1090" t="str" cm="1">
        <f t="array" aca="1" ref="AB1090" ca="1">IFERROR(TRANSPOSE(_xlfn.STOCKHISTORY(B1090, TODAY()-365,TODAY(), 0,0,1)), "")</f>
        <v/>
      </c>
      <c r="AC1090" t="str" cm="1">
        <f t="array" aca="1" ref="AC1090" ca="1">IFERROR(TRANSPOSE(_xlfn.STOCKHISTORY(B1090, TODAY()-365,TODAY(), 0,0,1)), "")</f>
        <v/>
      </c>
    </row>
    <row r="1091" spans="28:29">
      <c r="AB1091" t="str" cm="1">
        <f t="array" aca="1" ref="AB1091" ca="1">IFERROR(TRANSPOSE(_xlfn.STOCKHISTORY(B1091, TODAY()-365,TODAY(), 0,0,1)), "")</f>
        <v/>
      </c>
      <c r="AC1091" t="str" cm="1">
        <f t="array" aca="1" ref="AC1091" ca="1">IFERROR(TRANSPOSE(_xlfn.STOCKHISTORY(B1091, TODAY()-365,TODAY(), 0,0,1)), "")</f>
        <v/>
      </c>
    </row>
    <row r="1092" spans="28:29">
      <c r="AB1092" t="str" cm="1">
        <f t="array" aca="1" ref="AB1092" ca="1">IFERROR(TRANSPOSE(_xlfn.STOCKHISTORY(B1092, TODAY()-365,TODAY(), 0,0,1)), "")</f>
        <v/>
      </c>
      <c r="AC1092" t="str" cm="1">
        <f t="array" aca="1" ref="AC1092" ca="1">IFERROR(TRANSPOSE(_xlfn.STOCKHISTORY(B1092, TODAY()-365,TODAY(), 0,0,1)), "")</f>
        <v/>
      </c>
    </row>
    <row r="1093" spans="28:29">
      <c r="AB1093" t="str" cm="1">
        <f t="array" aca="1" ref="AB1093" ca="1">IFERROR(TRANSPOSE(_xlfn.STOCKHISTORY(B1093, TODAY()-365,TODAY(), 0,0,1)), "")</f>
        <v/>
      </c>
      <c r="AC1093" t="str" cm="1">
        <f t="array" aca="1" ref="AC1093" ca="1">IFERROR(TRANSPOSE(_xlfn.STOCKHISTORY(B1093, TODAY()-365,TODAY(), 0,0,1)), "")</f>
        <v/>
      </c>
    </row>
    <row r="1094" spans="28:29">
      <c r="AB1094" t="str" cm="1">
        <f t="array" aca="1" ref="AB1094" ca="1">IFERROR(TRANSPOSE(_xlfn.STOCKHISTORY(B1094, TODAY()-365,TODAY(), 0,0,1)), "")</f>
        <v/>
      </c>
      <c r="AC1094" t="str" cm="1">
        <f t="array" aca="1" ref="AC1094" ca="1">IFERROR(TRANSPOSE(_xlfn.STOCKHISTORY(B1094, TODAY()-365,TODAY(), 0,0,1)), "")</f>
        <v/>
      </c>
    </row>
    <row r="1095" spans="28:29">
      <c r="AB1095" t="str" cm="1">
        <f t="array" aca="1" ref="AB1095" ca="1">IFERROR(TRANSPOSE(_xlfn.STOCKHISTORY(B1095, TODAY()-365,TODAY(), 0,0,1)), "")</f>
        <v/>
      </c>
      <c r="AC1095" t="str" cm="1">
        <f t="array" aca="1" ref="AC1095" ca="1">IFERROR(TRANSPOSE(_xlfn.STOCKHISTORY(B1095, TODAY()-365,TODAY(), 0,0,1)), "")</f>
        <v/>
      </c>
    </row>
    <row r="1096" spans="28:29">
      <c r="AB1096" t="str" cm="1">
        <f t="array" aca="1" ref="AB1096" ca="1">IFERROR(TRANSPOSE(_xlfn.STOCKHISTORY(B1096, TODAY()-365,TODAY(), 0,0,1)), "")</f>
        <v/>
      </c>
      <c r="AC1096" t="str" cm="1">
        <f t="array" aca="1" ref="AC1096" ca="1">IFERROR(TRANSPOSE(_xlfn.STOCKHISTORY(B1096, TODAY()-365,TODAY(), 0,0,1)), "")</f>
        <v/>
      </c>
    </row>
    <row r="1097" spans="28:29">
      <c r="AB1097" t="str" cm="1">
        <f t="array" aca="1" ref="AB1097" ca="1">IFERROR(TRANSPOSE(_xlfn.STOCKHISTORY(B1097, TODAY()-365,TODAY(), 0,0,1)), "")</f>
        <v/>
      </c>
      <c r="AC1097" t="str" cm="1">
        <f t="array" aca="1" ref="AC1097" ca="1">IFERROR(TRANSPOSE(_xlfn.STOCKHISTORY(B1097, TODAY()-365,TODAY(), 0,0,1)), "")</f>
        <v/>
      </c>
    </row>
    <row r="1098" spans="28:29">
      <c r="AB1098" t="str" cm="1">
        <f t="array" aca="1" ref="AB1098" ca="1">IFERROR(TRANSPOSE(_xlfn.STOCKHISTORY(B1098, TODAY()-365,TODAY(), 0,0,1)), "")</f>
        <v/>
      </c>
      <c r="AC1098" t="str" cm="1">
        <f t="array" aca="1" ref="AC1098" ca="1">IFERROR(TRANSPOSE(_xlfn.STOCKHISTORY(B1098, TODAY()-365,TODAY(), 0,0,1)), "")</f>
        <v/>
      </c>
    </row>
    <row r="1099" spans="28:29">
      <c r="AB1099" t="str" cm="1">
        <f t="array" aca="1" ref="AB1099" ca="1">IFERROR(TRANSPOSE(_xlfn.STOCKHISTORY(B1099, TODAY()-365,TODAY(), 0,0,1)), "")</f>
        <v/>
      </c>
      <c r="AC1099" t="str" cm="1">
        <f t="array" aca="1" ref="AC1099" ca="1">IFERROR(TRANSPOSE(_xlfn.STOCKHISTORY(B1099, TODAY()-365,TODAY(), 0,0,1)), "")</f>
        <v/>
      </c>
    </row>
    <row r="1100" spans="28:29">
      <c r="AB1100" t="str" cm="1">
        <f t="array" aca="1" ref="AB1100" ca="1">IFERROR(TRANSPOSE(_xlfn.STOCKHISTORY(B1100, TODAY()-365,TODAY(), 0,0,1)), "")</f>
        <v/>
      </c>
      <c r="AC1100" t="str" cm="1">
        <f t="array" aca="1" ref="AC1100" ca="1">IFERROR(TRANSPOSE(_xlfn.STOCKHISTORY(B1100, TODAY()-365,TODAY(), 0,0,1)), "")</f>
        <v/>
      </c>
    </row>
    <row r="1101" spans="28:29">
      <c r="AB1101" t="str" cm="1">
        <f t="array" aca="1" ref="AB1101" ca="1">IFERROR(TRANSPOSE(_xlfn.STOCKHISTORY(B1101, TODAY()-365,TODAY(), 0,0,1)), "")</f>
        <v/>
      </c>
      <c r="AC1101" t="str" cm="1">
        <f t="array" aca="1" ref="AC1101" ca="1">IFERROR(TRANSPOSE(_xlfn.STOCKHISTORY(B1101, TODAY()-365,TODAY(), 0,0,1)), "")</f>
        <v/>
      </c>
    </row>
    <row r="1102" spans="28:29">
      <c r="AB1102" t="str" cm="1">
        <f t="array" aca="1" ref="AB1102" ca="1">IFERROR(TRANSPOSE(_xlfn.STOCKHISTORY(B1102, TODAY()-365,TODAY(), 0,0,1)), "")</f>
        <v/>
      </c>
      <c r="AC1102" t="str" cm="1">
        <f t="array" aca="1" ref="AC1102" ca="1">IFERROR(TRANSPOSE(_xlfn.STOCKHISTORY(B1102, TODAY()-365,TODAY(), 0,0,1)), "")</f>
        <v/>
      </c>
    </row>
    <row r="1103" spans="28:29">
      <c r="AB1103" t="str" cm="1">
        <f t="array" aca="1" ref="AB1103" ca="1">IFERROR(TRANSPOSE(_xlfn.STOCKHISTORY(B1103, TODAY()-365,TODAY(), 0,0,1)), "")</f>
        <v/>
      </c>
      <c r="AC1103" t="str" cm="1">
        <f t="array" aca="1" ref="AC1103" ca="1">IFERROR(TRANSPOSE(_xlfn.STOCKHISTORY(B1103, TODAY()-365,TODAY(), 0,0,1)), "")</f>
        <v/>
      </c>
    </row>
    <row r="1104" spans="28:29">
      <c r="AB1104" t="str" cm="1">
        <f t="array" aca="1" ref="AB1104" ca="1">IFERROR(TRANSPOSE(_xlfn.STOCKHISTORY(B1104, TODAY()-365,TODAY(), 0,0,1)), "")</f>
        <v/>
      </c>
      <c r="AC1104" t="str" cm="1">
        <f t="array" aca="1" ref="AC1104" ca="1">IFERROR(TRANSPOSE(_xlfn.STOCKHISTORY(B1104, TODAY()-365,TODAY(), 0,0,1)), "")</f>
        <v/>
      </c>
    </row>
    <row r="1105" spans="28:29">
      <c r="AB1105" t="str" cm="1">
        <f t="array" aca="1" ref="AB1105" ca="1">IFERROR(TRANSPOSE(_xlfn.STOCKHISTORY(B1105, TODAY()-365,TODAY(), 0,0,1)), "")</f>
        <v/>
      </c>
      <c r="AC1105" t="str" cm="1">
        <f t="array" aca="1" ref="AC1105" ca="1">IFERROR(TRANSPOSE(_xlfn.STOCKHISTORY(B1105, TODAY()-365,TODAY(), 0,0,1)), "")</f>
        <v/>
      </c>
    </row>
    <row r="1106" spans="28:29">
      <c r="AB1106" t="str" cm="1">
        <f t="array" aca="1" ref="AB1106" ca="1">IFERROR(TRANSPOSE(_xlfn.STOCKHISTORY(B1106, TODAY()-365,TODAY(), 0,0,1)), "")</f>
        <v/>
      </c>
      <c r="AC1106" t="str" cm="1">
        <f t="array" aca="1" ref="AC1106" ca="1">IFERROR(TRANSPOSE(_xlfn.STOCKHISTORY(B1106, TODAY()-365,TODAY(), 0,0,1)), "")</f>
        <v/>
      </c>
    </row>
    <row r="1107" spans="28:29">
      <c r="AB1107" t="str" cm="1">
        <f t="array" aca="1" ref="AB1107" ca="1">IFERROR(TRANSPOSE(_xlfn.STOCKHISTORY(B1107, TODAY()-365,TODAY(), 0,0,1)), "")</f>
        <v/>
      </c>
      <c r="AC1107" t="str" cm="1">
        <f t="array" aca="1" ref="AC1107" ca="1">IFERROR(TRANSPOSE(_xlfn.STOCKHISTORY(B1107, TODAY()-365,TODAY(), 0,0,1)), "")</f>
        <v/>
      </c>
    </row>
    <row r="1108" spans="28:29">
      <c r="AB1108" t="str" cm="1">
        <f t="array" aca="1" ref="AB1108" ca="1">IFERROR(TRANSPOSE(_xlfn.STOCKHISTORY(B1108, TODAY()-365,TODAY(), 0,0,1)), "")</f>
        <v/>
      </c>
      <c r="AC1108" t="str" cm="1">
        <f t="array" aca="1" ref="AC1108" ca="1">IFERROR(TRANSPOSE(_xlfn.STOCKHISTORY(B1108, TODAY()-365,TODAY(), 0,0,1)), "")</f>
        <v/>
      </c>
    </row>
    <row r="1109" spans="28:29">
      <c r="AB1109" t="str" cm="1">
        <f t="array" aca="1" ref="AB1109" ca="1">IFERROR(TRANSPOSE(_xlfn.STOCKHISTORY(B1109, TODAY()-365,TODAY(), 0,0,1)), "")</f>
        <v/>
      </c>
      <c r="AC1109" t="str" cm="1">
        <f t="array" aca="1" ref="AC1109" ca="1">IFERROR(TRANSPOSE(_xlfn.STOCKHISTORY(B1109, TODAY()-365,TODAY(), 0,0,1)), "")</f>
        <v/>
      </c>
    </row>
    <row r="1110" spans="28:29">
      <c r="AB1110" t="str" cm="1">
        <f t="array" aca="1" ref="AB1110" ca="1">IFERROR(TRANSPOSE(_xlfn.STOCKHISTORY(B1110, TODAY()-365,TODAY(), 0,0,1)), "")</f>
        <v/>
      </c>
      <c r="AC1110" t="str" cm="1">
        <f t="array" aca="1" ref="AC1110" ca="1">IFERROR(TRANSPOSE(_xlfn.STOCKHISTORY(B1110, TODAY()-365,TODAY(), 0,0,1)), "")</f>
        <v/>
      </c>
    </row>
    <row r="1111" spans="28:29">
      <c r="AB1111" t="str" cm="1">
        <f t="array" aca="1" ref="AB1111" ca="1">IFERROR(TRANSPOSE(_xlfn.STOCKHISTORY(B1111, TODAY()-365,TODAY(), 0,0,1)), "")</f>
        <v/>
      </c>
      <c r="AC1111" t="str" cm="1">
        <f t="array" aca="1" ref="AC1111" ca="1">IFERROR(TRANSPOSE(_xlfn.STOCKHISTORY(B1111, TODAY()-365,TODAY(), 0,0,1)), "")</f>
        <v/>
      </c>
    </row>
    <row r="1112" spans="28:29">
      <c r="AB1112" t="str" cm="1">
        <f t="array" aca="1" ref="AB1112" ca="1">IFERROR(TRANSPOSE(_xlfn.STOCKHISTORY(B1112, TODAY()-365,TODAY(), 0,0,1)), "")</f>
        <v/>
      </c>
      <c r="AC1112" t="str" cm="1">
        <f t="array" aca="1" ref="AC1112" ca="1">IFERROR(TRANSPOSE(_xlfn.STOCKHISTORY(B1112, TODAY()-365,TODAY(), 0,0,1)), "")</f>
        <v/>
      </c>
    </row>
    <row r="1113" spans="28:29">
      <c r="AB1113" t="str" cm="1">
        <f t="array" aca="1" ref="AB1113" ca="1">IFERROR(TRANSPOSE(_xlfn.STOCKHISTORY(B1113, TODAY()-365,TODAY(), 0,0,1)), "")</f>
        <v/>
      </c>
      <c r="AC1113" t="str" cm="1">
        <f t="array" aca="1" ref="AC1113" ca="1">IFERROR(TRANSPOSE(_xlfn.STOCKHISTORY(B1113, TODAY()-365,TODAY(), 0,0,1)), "")</f>
        <v/>
      </c>
    </row>
    <row r="1114" spans="28:29">
      <c r="AB1114" t="str" cm="1">
        <f t="array" aca="1" ref="AB1114" ca="1">IFERROR(TRANSPOSE(_xlfn.STOCKHISTORY(B1114, TODAY()-365,TODAY(), 0,0,1)), "")</f>
        <v/>
      </c>
      <c r="AC1114" t="str" cm="1">
        <f t="array" aca="1" ref="AC1114" ca="1">IFERROR(TRANSPOSE(_xlfn.STOCKHISTORY(B1114, TODAY()-365,TODAY(), 0,0,1)), "")</f>
        <v/>
      </c>
    </row>
    <row r="1115" spans="28:29">
      <c r="AB1115" t="str" cm="1">
        <f t="array" aca="1" ref="AB1115" ca="1">IFERROR(TRANSPOSE(_xlfn.STOCKHISTORY(B1115, TODAY()-365,TODAY(), 0,0,1)), "")</f>
        <v/>
      </c>
      <c r="AC1115" t="str" cm="1">
        <f t="array" aca="1" ref="AC1115" ca="1">IFERROR(TRANSPOSE(_xlfn.STOCKHISTORY(B1115, TODAY()-365,TODAY(), 0,0,1)), "")</f>
        <v/>
      </c>
    </row>
    <row r="1116" spans="28:29">
      <c r="AB1116" t="str" cm="1">
        <f t="array" aca="1" ref="AB1116" ca="1">IFERROR(TRANSPOSE(_xlfn.STOCKHISTORY(B1116, TODAY()-365,TODAY(), 0,0,1)), "")</f>
        <v/>
      </c>
      <c r="AC1116" t="str" cm="1">
        <f t="array" aca="1" ref="AC1116" ca="1">IFERROR(TRANSPOSE(_xlfn.STOCKHISTORY(B1116, TODAY()-365,TODAY(), 0,0,1)), "")</f>
        <v/>
      </c>
    </row>
    <row r="1117" spans="28:29">
      <c r="AB1117" t="str" cm="1">
        <f t="array" aca="1" ref="AB1117" ca="1">IFERROR(TRANSPOSE(_xlfn.STOCKHISTORY(B1117, TODAY()-365,TODAY(), 0,0,1)), "")</f>
        <v/>
      </c>
      <c r="AC1117" t="str" cm="1">
        <f t="array" aca="1" ref="AC1117" ca="1">IFERROR(TRANSPOSE(_xlfn.STOCKHISTORY(B1117, TODAY()-365,TODAY(), 0,0,1)), "")</f>
        <v/>
      </c>
    </row>
    <row r="1118" spans="28:29">
      <c r="AB1118" t="str" cm="1">
        <f t="array" aca="1" ref="AB1118" ca="1">IFERROR(TRANSPOSE(_xlfn.STOCKHISTORY(B1118, TODAY()-365,TODAY(), 0,0,1)), "")</f>
        <v/>
      </c>
      <c r="AC1118" t="str" cm="1">
        <f t="array" aca="1" ref="AC1118" ca="1">IFERROR(TRANSPOSE(_xlfn.STOCKHISTORY(B1118, TODAY()-365,TODAY(), 0,0,1)), "")</f>
        <v/>
      </c>
    </row>
    <row r="1119" spans="28:29">
      <c r="AB1119" t="str" cm="1">
        <f t="array" aca="1" ref="AB1119" ca="1">IFERROR(TRANSPOSE(_xlfn.STOCKHISTORY(B1119, TODAY()-365,TODAY(), 0,0,1)), "")</f>
        <v/>
      </c>
      <c r="AC1119" t="str" cm="1">
        <f t="array" aca="1" ref="AC1119" ca="1">IFERROR(TRANSPOSE(_xlfn.STOCKHISTORY(B1119, TODAY()-365,TODAY(), 0,0,1)), "")</f>
        <v/>
      </c>
    </row>
    <row r="1120" spans="28:29">
      <c r="AB1120" t="str" cm="1">
        <f t="array" aca="1" ref="AB1120" ca="1">IFERROR(TRANSPOSE(_xlfn.STOCKHISTORY(B1120, TODAY()-365,TODAY(), 0,0,1)), "")</f>
        <v/>
      </c>
      <c r="AC1120" t="str" cm="1">
        <f t="array" aca="1" ref="AC1120" ca="1">IFERROR(TRANSPOSE(_xlfn.STOCKHISTORY(B1120, TODAY()-365,TODAY(), 0,0,1)), "")</f>
        <v/>
      </c>
    </row>
    <row r="1121" spans="28:29">
      <c r="AB1121" t="str" cm="1">
        <f t="array" aca="1" ref="AB1121" ca="1">IFERROR(TRANSPOSE(_xlfn.STOCKHISTORY(B1121, TODAY()-365,TODAY(), 0,0,1)), "")</f>
        <v/>
      </c>
      <c r="AC1121" t="str" cm="1">
        <f t="array" aca="1" ref="AC1121" ca="1">IFERROR(TRANSPOSE(_xlfn.STOCKHISTORY(B1121, TODAY()-365,TODAY(), 0,0,1)), "")</f>
        <v/>
      </c>
    </row>
    <row r="1122" spans="28:29">
      <c r="AB1122" t="str" cm="1">
        <f t="array" aca="1" ref="AB1122" ca="1">IFERROR(TRANSPOSE(_xlfn.STOCKHISTORY(B1122, TODAY()-365,TODAY(), 0,0,1)), "")</f>
        <v/>
      </c>
      <c r="AC1122" t="str" cm="1">
        <f t="array" aca="1" ref="AC1122" ca="1">IFERROR(TRANSPOSE(_xlfn.STOCKHISTORY(B1122, TODAY()-365,TODAY(), 0,0,1)), "")</f>
        <v/>
      </c>
    </row>
    <row r="1123" spans="28:29">
      <c r="AB1123" t="str" cm="1">
        <f t="array" aca="1" ref="AB1123" ca="1">IFERROR(TRANSPOSE(_xlfn.STOCKHISTORY(B1123, TODAY()-365,TODAY(), 0,0,1)), "")</f>
        <v/>
      </c>
      <c r="AC1123" t="str" cm="1">
        <f t="array" aca="1" ref="AC1123" ca="1">IFERROR(TRANSPOSE(_xlfn.STOCKHISTORY(B1123, TODAY()-365,TODAY(), 0,0,1)), "")</f>
        <v/>
      </c>
    </row>
    <row r="1124" spans="28:29">
      <c r="AB1124" t="str" cm="1">
        <f t="array" aca="1" ref="AB1124" ca="1">IFERROR(TRANSPOSE(_xlfn.STOCKHISTORY(B1124, TODAY()-365,TODAY(), 0,0,1)), "")</f>
        <v/>
      </c>
      <c r="AC1124" t="str" cm="1">
        <f t="array" aca="1" ref="AC1124" ca="1">IFERROR(TRANSPOSE(_xlfn.STOCKHISTORY(B1124, TODAY()-365,TODAY(), 0,0,1)), "")</f>
        <v/>
      </c>
    </row>
    <row r="1125" spans="28:29">
      <c r="AB1125" t="str" cm="1">
        <f t="array" aca="1" ref="AB1125" ca="1">IFERROR(TRANSPOSE(_xlfn.STOCKHISTORY(B1125, TODAY()-365,TODAY(), 0,0,1)), "")</f>
        <v/>
      </c>
      <c r="AC1125" t="str" cm="1">
        <f t="array" aca="1" ref="AC1125" ca="1">IFERROR(TRANSPOSE(_xlfn.STOCKHISTORY(B1125, TODAY()-365,TODAY(), 0,0,1)), "")</f>
        <v/>
      </c>
    </row>
    <row r="1126" spans="28:29">
      <c r="AB1126" t="str" cm="1">
        <f t="array" aca="1" ref="AB1126" ca="1">IFERROR(TRANSPOSE(_xlfn.STOCKHISTORY(B1126, TODAY()-365,TODAY(), 0,0,1)), "")</f>
        <v/>
      </c>
      <c r="AC1126" t="str" cm="1">
        <f t="array" aca="1" ref="AC1126" ca="1">IFERROR(TRANSPOSE(_xlfn.STOCKHISTORY(B1126, TODAY()-365,TODAY(), 0,0,1)), "")</f>
        <v/>
      </c>
    </row>
    <row r="1127" spans="28:29">
      <c r="AB1127" t="str" cm="1">
        <f t="array" aca="1" ref="AB1127" ca="1">IFERROR(TRANSPOSE(_xlfn.STOCKHISTORY(B1127, TODAY()-365,TODAY(), 0,0,1)), "")</f>
        <v/>
      </c>
      <c r="AC1127" t="str" cm="1">
        <f t="array" aca="1" ref="AC1127" ca="1">IFERROR(TRANSPOSE(_xlfn.STOCKHISTORY(B1127, TODAY()-365,TODAY(), 0,0,1)), "")</f>
        <v/>
      </c>
    </row>
    <row r="1128" spans="28:29">
      <c r="AB1128" t="str" cm="1">
        <f t="array" aca="1" ref="AB1128" ca="1">IFERROR(TRANSPOSE(_xlfn.STOCKHISTORY(B1128, TODAY()-365,TODAY(), 0,0,1)), "")</f>
        <v/>
      </c>
      <c r="AC1128" t="str" cm="1">
        <f t="array" aca="1" ref="AC1128" ca="1">IFERROR(TRANSPOSE(_xlfn.STOCKHISTORY(B1128, TODAY()-365,TODAY(), 0,0,1)), "")</f>
        <v/>
      </c>
    </row>
    <row r="1129" spans="28:29">
      <c r="AB1129" t="str" cm="1">
        <f t="array" aca="1" ref="AB1129" ca="1">IFERROR(TRANSPOSE(_xlfn.STOCKHISTORY(B1129, TODAY()-365,TODAY(), 0,0,1)), "")</f>
        <v/>
      </c>
      <c r="AC1129" t="str" cm="1">
        <f t="array" aca="1" ref="AC1129" ca="1">IFERROR(TRANSPOSE(_xlfn.STOCKHISTORY(B1129, TODAY()-365,TODAY(), 0,0,1)), "")</f>
        <v/>
      </c>
    </row>
    <row r="1130" spans="28:29">
      <c r="AB1130" t="str" cm="1">
        <f t="array" aca="1" ref="AB1130" ca="1">IFERROR(TRANSPOSE(_xlfn.STOCKHISTORY(B1130, TODAY()-365,TODAY(), 0,0,1)), "")</f>
        <v/>
      </c>
      <c r="AC1130" t="str" cm="1">
        <f t="array" aca="1" ref="AC1130" ca="1">IFERROR(TRANSPOSE(_xlfn.STOCKHISTORY(B1130, TODAY()-365,TODAY(), 0,0,1)), "")</f>
        <v/>
      </c>
    </row>
    <row r="1131" spans="28:29">
      <c r="AB1131" t="str" cm="1">
        <f t="array" aca="1" ref="AB1131" ca="1">IFERROR(TRANSPOSE(_xlfn.STOCKHISTORY(B1131, TODAY()-365,TODAY(), 0,0,1)), "")</f>
        <v/>
      </c>
      <c r="AC1131" t="str" cm="1">
        <f t="array" aca="1" ref="AC1131" ca="1">IFERROR(TRANSPOSE(_xlfn.STOCKHISTORY(B1131, TODAY()-365,TODAY(), 0,0,1)), "")</f>
        <v/>
      </c>
    </row>
    <row r="1132" spans="28:29">
      <c r="AB1132" t="str" cm="1">
        <f t="array" aca="1" ref="AB1132" ca="1">IFERROR(TRANSPOSE(_xlfn.STOCKHISTORY(B1132, TODAY()-365,TODAY(), 0,0,1)), "")</f>
        <v/>
      </c>
      <c r="AC1132" t="str" cm="1">
        <f t="array" aca="1" ref="AC1132" ca="1">IFERROR(TRANSPOSE(_xlfn.STOCKHISTORY(B1132, TODAY()-365,TODAY(), 0,0,1)), "")</f>
        <v/>
      </c>
    </row>
    <row r="1133" spans="28:29">
      <c r="AB1133" t="str" cm="1">
        <f t="array" aca="1" ref="AB1133" ca="1">IFERROR(TRANSPOSE(_xlfn.STOCKHISTORY(B1133, TODAY()-365,TODAY(), 0,0,1)), "")</f>
        <v/>
      </c>
      <c r="AC1133" t="str" cm="1">
        <f t="array" aca="1" ref="AC1133" ca="1">IFERROR(TRANSPOSE(_xlfn.STOCKHISTORY(B1133, TODAY()-365,TODAY(), 0,0,1)), "")</f>
        <v/>
      </c>
    </row>
    <row r="1134" spans="28:29">
      <c r="AB1134" t="str" cm="1">
        <f t="array" aca="1" ref="AB1134" ca="1">IFERROR(TRANSPOSE(_xlfn.STOCKHISTORY(B1134, TODAY()-365,TODAY(), 0,0,1)), "")</f>
        <v/>
      </c>
      <c r="AC1134" t="str" cm="1">
        <f t="array" aca="1" ref="AC1134" ca="1">IFERROR(TRANSPOSE(_xlfn.STOCKHISTORY(B1134, TODAY()-365,TODAY(), 0,0,1)), "")</f>
        <v/>
      </c>
    </row>
    <row r="1135" spans="28:29">
      <c r="AB1135" t="str" cm="1">
        <f t="array" aca="1" ref="AB1135" ca="1">IFERROR(TRANSPOSE(_xlfn.STOCKHISTORY(B1135, TODAY()-365,TODAY(), 0,0,1)), "")</f>
        <v/>
      </c>
      <c r="AC1135" t="str" cm="1">
        <f t="array" aca="1" ref="AC1135" ca="1">IFERROR(TRANSPOSE(_xlfn.STOCKHISTORY(B1135, TODAY()-365,TODAY(), 0,0,1)), "")</f>
        <v/>
      </c>
    </row>
    <row r="1136" spans="28:29">
      <c r="AB1136" t="str" cm="1">
        <f t="array" aca="1" ref="AB1136" ca="1">IFERROR(TRANSPOSE(_xlfn.STOCKHISTORY(B1136, TODAY()-365,TODAY(), 0,0,1)), "")</f>
        <v/>
      </c>
      <c r="AC1136" t="str" cm="1">
        <f t="array" aca="1" ref="AC1136" ca="1">IFERROR(TRANSPOSE(_xlfn.STOCKHISTORY(B1136, TODAY()-365,TODAY(), 0,0,1)), "")</f>
        <v/>
      </c>
    </row>
    <row r="1137" spans="28:29">
      <c r="AB1137" t="str" cm="1">
        <f t="array" aca="1" ref="AB1137" ca="1">IFERROR(TRANSPOSE(_xlfn.STOCKHISTORY(B1137, TODAY()-365,TODAY(), 0,0,1)), "")</f>
        <v/>
      </c>
      <c r="AC1137" t="str" cm="1">
        <f t="array" aca="1" ref="AC1137" ca="1">IFERROR(TRANSPOSE(_xlfn.STOCKHISTORY(B1137, TODAY()-365,TODAY(), 0,0,1)), "")</f>
        <v/>
      </c>
    </row>
    <row r="1138" spans="28:29">
      <c r="AB1138" t="str" cm="1">
        <f t="array" aca="1" ref="AB1138" ca="1">IFERROR(TRANSPOSE(_xlfn.STOCKHISTORY(B1138, TODAY()-365,TODAY(), 0,0,1)), "")</f>
        <v/>
      </c>
      <c r="AC1138" t="str" cm="1">
        <f t="array" aca="1" ref="AC1138" ca="1">IFERROR(TRANSPOSE(_xlfn.STOCKHISTORY(B1138, TODAY()-365,TODAY(), 0,0,1)), "")</f>
        <v/>
      </c>
    </row>
    <row r="1139" spans="28:29">
      <c r="AB1139" t="str" cm="1">
        <f t="array" aca="1" ref="AB1139" ca="1">IFERROR(TRANSPOSE(_xlfn.STOCKHISTORY(B1139, TODAY()-365,TODAY(), 0,0,1)), "")</f>
        <v/>
      </c>
      <c r="AC1139" t="str" cm="1">
        <f t="array" aca="1" ref="AC1139" ca="1">IFERROR(TRANSPOSE(_xlfn.STOCKHISTORY(B1139, TODAY()-365,TODAY(), 0,0,1)), "")</f>
        <v/>
      </c>
    </row>
    <row r="1140" spans="28:29">
      <c r="AB1140" t="str" cm="1">
        <f t="array" aca="1" ref="AB1140" ca="1">IFERROR(TRANSPOSE(_xlfn.STOCKHISTORY(B1140, TODAY()-365,TODAY(), 0,0,1)), "")</f>
        <v/>
      </c>
      <c r="AC1140" t="str" cm="1">
        <f t="array" aca="1" ref="AC1140" ca="1">IFERROR(TRANSPOSE(_xlfn.STOCKHISTORY(B1140, TODAY()-365,TODAY(), 0,0,1)), "")</f>
        <v/>
      </c>
    </row>
    <row r="1141" spans="28:29">
      <c r="AB1141" t="str" cm="1">
        <f t="array" aca="1" ref="AB1141" ca="1">IFERROR(TRANSPOSE(_xlfn.STOCKHISTORY(B1141, TODAY()-365,TODAY(), 0,0,1)), "")</f>
        <v/>
      </c>
      <c r="AC1141" t="str" cm="1">
        <f t="array" aca="1" ref="AC1141" ca="1">IFERROR(TRANSPOSE(_xlfn.STOCKHISTORY(B1141, TODAY()-365,TODAY(), 0,0,1)), "")</f>
        <v/>
      </c>
    </row>
    <row r="1142" spans="28:29">
      <c r="AB1142" t="str" cm="1">
        <f t="array" aca="1" ref="AB1142" ca="1">IFERROR(TRANSPOSE(_xlfn.STOCKHISTORY(B1142, TODAY()-365,TODAY(), 0,0,1)), "")</f>
        <v/>
      </c>
      <c r="AC1142" t="str" cm="1">
        <f t="array" aca="1" ref="AC1142" ca="1">IFERROR(TRANSPOSE(_xlfn.STOCKHISTORY(B1142, TODAY()-365,TODAY(), 0,0,1)), "")</f>
        <v/>
      </c>
    </row>
    <row r="1143" spans="28:29">
      <c r="AB1143" t="str" cm="1">
        <f t="array" aca="1" ref="AB1143" ca="1">IFERROR(TRANSPOSE(_xlfn.STOCKHISTORY(B1143, TODAY()-365,TODAY(), 0,0,1)), "")</f>
        <v/>
      </c>
      <c r="AC1143" t="str" cm="1">
        <f t="array" aca="1" ref="AC1143" ca="1">IFERROR(TRANSPOSE(_xlfn.STOCKHISTORY(B1143, TODAY()-365,TODAY(), 0,0,1)), "")</f>
        <v/>
      </c>
    </row>
    <row r="1144" spans="28:29">
      <c r="AB1144" t="str" cm="1">
        <f t="array" aca="1" ref="AB1144" ca="1">IFERROR(TRANSPOSE(_xlfn.STOCKHISTORY(B1144, TODAY()-365,TODAY(), 0,0,1)), "")</f>
        <v/>
      </c>
      <c r="AC1144" t="str" cm="1">
        <f t="array" aca="1" ref="AC1144" ca="1">IFERROR(TRANSPOSE(_xlfn.STOCKHISTORY(B1144, TODAY()-365,TODAY(), 0,0,1)), "")</f>
        <v/>
      </c>
    </row>
    <row r="1145" spans="28:29">
      <c r="AB1145" t="str" cm="1">
        <f t="array" aca="1" ref="AB1145" ca="1">IFERROR(TRANSPOSE(_xlfn.STOCKHISTORY(B1145, TODAY()-365,TODAY(), 0,0,1)), "")</f>
        <v/>
      </c>
      <c r="AC1145" t="str" cm="1">
        <f t="array" aca="1" ref="AC1145" ca="1">IFERROR(TRANSPOSE(_xlfn.STOCKHISTORY(B1145, TODAY()-365,TODAY(), 0,0,1)), "")</f>
        <v/>
      </c>
    </row>
    <row r="1146" spans="28:29">
      <c r="AB1146" t="str" cm="1">
        <f t="array" aca="1" ref="AB1146" ca="1">IFERROR(TRANSPOSE(_xlfn.STOCKHISTORY(B1146, TODAY()-365,TODAY(), 0,0,1)), "")</f>
        <v/>
      </c>
      <c r="AC1146" t="str" cm="1">
        <f t="array" aca="1" ref="AC1146" ca="1">IFERROR(TRANSPOSE(_xlfn.STOCKHISTORY(B1146, TODAY()-365,TODAY(), 0,0,1)), "")</f>
        <v/>
      </c>
    </row>
    <row r="1147" spans="28:29">
      <c r="AB1147" t="str" cm="1">
        <f t="array" aca="1" ref="AB1147" ca="1">IFERROR(TRANSPOSE(_xlfn.STOCKHISTORY(B1147, TODAY()-365,TODAY(), 0,0,1)), "")</f>
        <v/>
      </c>
      <c r="AC1147" t="str" cm="1">
        <f t="array" aca="1" ref="AC1147" ca="1">IFERROR(TRANSPOSE(_xlfn.STOCKHISTORY(B1147, TODAY()-365,TODAY(), 0,0,1)), "")</f>
        <v/>
      </c>
    </row>
    <row r="1148" spans="28:29">
      <c r="AB1148" t="str" cm="1">
        <f t="array" aca="1" ref="AB1148" ca="1">IFERROR(TRANSPOSE(_xlfn.STOCKHISTORY(B1148, TODAY()-365,TODAY(), 0,0,1)), "")</f>
        <v/>
      </c>
      <c r="AC1148" t="str" cm="1">
        <f t="array" aca="1" ref="AC1148" ca="1">IFERROR(TRANSPOSE(_xlfn.STOCKHISTORY(B1148, TODAY()-365,TODAY(), 0,0,1)), "")</f>
        <v/>
      </c>
    </row>
    <row r="1149" spans="28:29">
      <c r="AB1149" t="str" cm="1">
        <f t="array" aca="1" ref="AB1149" ca="1">IFERROR(TRANSPOSE(_xlfn.STOCKHISTORY(B1149, TODAY()-365,TODAY(), 0,0,1)), "")</f>
        <v/>
      </c>
      <c r="AC1149" t="str" cm="1">
        <f t="array" aca="1" ref="AC1149" ca="1">IFERROR(TRANSPOSE(_xlfn.STOCKHISTORY(B1149, TODAY()-365,TODAY(), 0,0,1)), "")</f>
        <v/>
      </c>
    </row>
    <row r="1150" spans="28:29">
      <c r="AB1150" t="str" cm="1">
        <f t="array" aca="1" ref="AB1150" ca="1">IFERROR(TRANSPOSE(_xlfn.STOCKHISTORY(B1150, TODAY()-365,TODAY(), 0,0,1)), "")</f>
        <v/>
      </c>
      <c r="AC1150" t="str" cm="1">
        <f t="array" aca="1" ref="AC1150" ca="1">IFERROR(TRANSPOSE(_xlfn.STOCKHISTORY(B1150, TODAY()-365,TODAY(), 0,0,1)), "")</f>
        <v/>
      </c>
    </row>
    <row r="1151" spans="28:29">
      <c r="AB1151" t="str" cm="1">
        <f t="array" aca="1" ref="AB1151" ca="1">IFERROR(TRANSPOSE(_xlfn.STOCKHISTORY(B1151, TODAY()-365,TODAY(), 0,0,1)), "")</f>
        <v/>
      </c>
      <c r="AC1151" t="str" cm="1">
        <f t="array" aca="1" ref="AC1151" ca="1">IFERROR(TRANSPOSE(_xlfn.STOCKHISTORY(B1151, TODAY()-365,TODAY(), 0,0,1)), "")</f>
        <v/>
      </c>
    </row>
    <row r="1152" spans="28:29">
      <c r="AB1152" t="str" cm="1">
        <f t="array" aca="1" ref="AB1152" ca="1">IFERROR(TRANSPOSE(_xlfn.STOCKHISTORY(B1152, TODAY()-365,TODAY(), 0,0,1)), "")</f>
        <v/>
      </c>
      <c r="AC1152" t="str" cm="1">
        <f t="array" aca="1" ref="AC1152" ca="1">IFERROR(TRANSPOSE(_xlfn.STOCKHISTORY(B1152, TODAY()-365,TODAY(), 0,0,1)), "")</f>
        <v/>
      </c>
    </row>
    <row r="1153" spans="28:29">
      <c r="AB1153" t="str" cm="1">
        <f t="array" aca="1" ref="AB1153" ca="1">IFERROR(TRANSPOSE(_xlfn.STOCKHISTORY(B1153, TODAY()-365,TODAY(), 0,0,1)), "")</f>
        <v/>
      </c>
      <c r="AC1153" t="str" cm="1">
        <f t="array" aca="1" ref="AC1153" ca="1">IFERROR(TRANSPOSE(_xlfn.STOCKHISTORY(B1153, TODAY()-365,TODAY(), 0,0,1)), "")</f>
        <v/>
      </c>
    </row>
    <row r="1154" spans="28:29">
      <c r="AB1154" t="str" cm="1">
        <f t="array" aca="1" ref="AB1154" ca="1">IFERROR(TRANSPOSE(_xlfn.STOCKHISTORY(B1154, TODAY()-365,TODAY(), 0,0,1)), "")</f>
        <v/>
      </c>
      <c r="AC1154" t="str" cm="1">
        <f t="array" aca="1" ref="AC1154" ca="1">IFERROR(TRANSPOSE(_xlfn.STOCKHISTORY(B1154, TODAY()-365,TODAY(), 0,0,1)), "")</f>
        <v/>
      </c>
    </row>
    <row r="1155" spans="28:29">
      <c r="AB1155" t="str" cm="1">
        <f t="array" aca="1" ref="AB1155" ca="1">IFERROR(TRANSPOSE(_xlfn.STOCKHISTORY(B1155, TODAY()-365,TODAY(), 0,0,1)), "")</f>
        <v/>
      </c>
      <c r="AC1155" t="str" cm="1">
        <f t="array" aca="1" ref="AC1155" ca="1">IFERROR(TRANSPOSE(_xlfn.STOCKHISTORY(B1155, TODAY()-365,TODAY(), 0,0,1)), "")</f>
        <v/>
      </c>
    </row>
    <row r="1156" spans="28:29">
      <c r="AB1156" t="str" cm="1">
        <f t="array" aca="1" ref="AB1156" ca="1">IFERROR(TRANSPOSE(_xlfn.STOCKHISTORY(B1156, TODAY()-365,TODAY(), 0,0,1)), "")</f>
        <v/>
      </c>
      <c r="AC1156" t="str" cm="1">
        <f t="array" aca="1" ref="AC1156" ca="1">IFERROR(TRANSPOSE(_xlfn.STOCKHISTORY(B1156, TODAY()-365,TODAY(), 0,0,1)), "")</f>
        <v/>
      </c>
    </row>
    <row r="1157" spans="28:29">
      <c r="AB1157" t="str" cm="1">
        <f t="array" aca="1" ref="AB1157" ca="1">IFERROR(TRANSPOSE(_xlfn.STOCKHISTORY(B1157, TODAY()-365,TODAY(), 0,0,1)), "")</f>
        <v/>
      </c>
      <c r="AC1157" t="str" cm="1">
        <f t="array" aca="1" ref="AC1157" ca="1">IFERROR(TRANSPOSE(_xlfn.STOCKHISTORY(B1157, TODAY()-365,TODAY(), 0,0,1)), "")</f>
        <v/>
      </c>
    </row>
    <row r="1158" spans="28:29">
      <c r="AB1158" t="str" cm="1">
        <f t="array" aca="1" ref="AB1158" ca="1">IFERROR(TRANSPOSE(_xlfn.STOCKHISTORY(B1158, TODAY()-365,TODAY(), 0,0,1)), "")</f>
        <v/>
      </c>
      <c r="AC1158" t="str" cm="1">
        <f t="array" aca="1" ref="AC1158" ca="1">IFERROR(TRANSPOSE(_xlfn.STOCKHISTORY(B1158, TODAY()-365,TODAY(), 0,0,1)), "")</f>
        <v/>
      </c>
    </row>
    <row r="1159" spans="28:29">
      <c r="AB1159" t="str" cm="1">
        <f t="array" aca="1" ref="AB1159" ca="1">IFERROR(TRANSPOSE(_xlfn.STOCKHISTORY(B1159, TODAY()-365,TODAY(), 0,0,1)), "")</f>
        <v/>
      </c>
      <c r="AC1159" t="str" cm="1">
        <f t="array" aca="1" ref="AC1159" ca="1">IFERROR(TRANSPOSE(_xlfn.STOCKHISTORY(B1159, TODAY()-365,TODAY(), 0,0,1)), "")</f>
        <v/>
      </c>
    </row>
    <row r="1160" spans="28:29">
      <c r="AB1160" t="str" cm="1">
        <f t="array" aca="1" ref="AB1160" ca="1">IFERROR(TRANSPOSE(_xlfn.STOCKHISTORY(B1160, TODAY()-365,TODAY(), 0,0,1)), "")</f>
        <v/>
      </c>
      <c r="AC1160" t="str" cm="1">
        <f t="array" aca="1" ref="AC1160" ca="1">IFERROR(TRANSPOSE(_xlfn.STOCKHISTORY(B1160, TODAY()-365,TODAY(), 0,0,1)), "")</f>
        <v/>
      </c>
    </row>
    <row r="1161" spans="28:29">
      <c r="AB1161" t="str" cm="1">
        <f t="array" aca="1" ref="AB1161" ca="1">IFERROR(TRANSPOSE(_xlfn.STOCKHISTORY(B1161, TODAY()-365,TODAY(), 0,0,1)), "")</f>
        <v/>
      </c>
      <c r="AC1161" t="str" cm="1">
        <f t="array" aca="1" ref="AC1161" ca="1">IFERROR(TRANSPOSE(_xlfn.STOCKHISTORY(B1161, TODAY()-365,TODAY(), 0,0,1)), "")</f>
        <v/>
      </c>
    </row>
    <row r="1162" spans="28:29">
      <c r="AB1162" t="str" cm="1">
        <f t="array" aca="1" ref="AB1162" ca="1">IFERROR(TRANSPOSE(_xlfn.STOCKHISTORY(B1162, TODAY()-365,TODAY(), 0,0,1)), "")</f>
        <v/>
      </c>
      <c r="AC1162" t="str" cm="1">
        <f t="array" aca="1" ref="AC1162" ca="1">IFERROR(TRANSPOSE(_xlfn.STOCKHISTORY(B1162, TODAY()-365,TODAY(), 0,0,1)), "")</f>
        <v/>
      </c>
    </row>
    <row r="1163" spans="28:29">
      <c r="AB1163" t="str" cm="1">
        <f t="array" aca="1" ref="AB1163" ca="1">IFERROR(TRANSPOSE(_xlfn.STOCKHISTORY(B1163, TODAY()-365,TODAY(), 0,0,1)), "")</f>
        <v/>
      </c>
      <c r="AC1163" t="str" cm="1">
        <f t="array" aca="1" ref="AC1163" ca="1">IFERROR(TRANSPOSE(_xlfn.STOCKHISTORY(B1163, TODAY()-365,TODAY(), 0,0,1)), "")</f>
        <v/>
      </c>
    </row>
    <row r="1164" spans="28:29">
      <c r="AB1164" t="str" cm="1">
        <f t="array" aca="1" ref="AB1164" ca="1">IFERROR(TRANSPOSE(_xlfn.STOCKHISTORY(B1164, TODAY()-365,TODAY(), 0,0,1)), "")</f>
        <v/>
      </c>
      <c r="AC1164" t="str" cm="1">
        <f t="array" aca="1" ref="AC1164" ca="1">IFERROR(TRANSPOSE(_xlfn.STOCKHISTORY(B1164, TODAY()-365,TODAY(), 0,0,1)), "")</f>
        <v/>
      </c>
    </row>
    <row r="1165" spans="28:29">
      <c r="AB1165" t="str" cm="1">
        <f t="array" aca="1" ref="AB1165" ca="1">IFERROR(TRANSPOSE(_xlfn.STOCKHISTORY(B1165, TODAY()-365,TODAY(), 0,0,1)), "")</f>
        <v/>
      </c>
      <c r="AC1165" t="str" cm="1">
        <f t="array" aca="1" ref="AC1165" ca="1">IFERROR(TRANSPOSE(_xlfn.STOCKHISTORY(B1165, TODAY()-365,TODAY(), 0,0,1)), "")</f>
        <v/>
      </c>
    </row>
    <row r="1166" spans="28:29">
      <c r="AB1166" t="str" cm="1">
        <f t="array" aca="1" ref="AB1166" ca="1">IFERROR(TRANSPOSE(_xlfn.STOCKHISTORY(B1166, TODAY()-365,TODAY(), 0,0,1)), "")</f>
        <v/>
      </c>
      <c r="AC1166" t="str" cm="1">
        <f t="array" aca="1" ref="AC1166" ca="1">IFERROR(TRANSPOSE(_xlfn.STOCKHISTORY(B1166, TODAY()-365,TODAY(), 0,0,1)), "")</f>
        <v/>
      </c>
    </row>
    <row r="1167" spans="28:29">
      <c r="AB1167" t="str" cm="1">
        <f t="array" aca="1" ref="AB1167" ca="1">IFERROR(TRANSPOSE(_xlfn.STOCKHISTORY(B1167, TODAY()-365,TODAY(), 0,0,1)), "")</f>
        <v/>
      </c>
      <c r="AC1167" t="str" cm="1">
        <f t="array" aca="1" ref="AC1167" ca="1">IFERROR(TRANSPOSE(_xlfn.STOCKHISTORY(B1167, TODAY()-365,TODAY(), 0,0,1)), "")</f>
        <v/>
      </c>
    </row>
    <row r="1168" spans="28:29">
      <c r="AB1168" t="str" cm="1">
        <f t="array" aca="1" ref="AB1168" ca="1">IFERROR(TRANSPOSE(_xlfn.STOCKHISTORY(B1168, TODAY()-365,TODAY(), 0,0,1)), "")</f>
        <v/>
      </c>
      <c r="AC1168" t="str" cm="1">
        <f t="array" aca="1" ref="AC1168" ca="1">IFERROR(TRANSPOSE(_xlfn.STOCKHISTORY(B1168, TODAY()-365,TODAY(), 0,0,1)), "")</f>
        <v/>
      </c>
    </row>
    <row r="1169" spans="28:29">
      <c r="AB1169" t="str" cm="1">
        <f t="array" aca="1" ref="AB1169" ca="1">IFERROR(TRANSPOSE(_xlfn.STOCKHISTORY(B1169, TODAY()-365,TODAY(), 0,0,1)), "")</f>
        <v/>
      </c>
      <c r="AC1169" t="str" cm="1">
        <f t="array" aca="1" ref="AC1169" ca="1">IFERROR(TRANSPOSE(_xlfn.STOCKHISTORY(B1169, TODAY()-365,TODAY(), 0,0,1)), "")</f>
        <v/>
      </c>
    </row>
    <row r="1170" spans="28:29">
      <c r="AB1170" t="str" cm="1">
        <f t="array" aca="1" ref="AB1170" ca="1">IFERROR(TRANSPOSE(_xlfn.STOCKHISTORY(B1170, TODAY()-365,TODAY(), 0,0,1)), "")</f>
        <v/>
      </c>
      <c r="AC1170" t="str" cm="1">
        <f t="array" aca="1" ref="AC1170" ca="1">IFERROR(TRANSPOSE(_xlfn.STOCKHISTORY(B1170, TODAY()-365,TODAY(), 0,0,1)), "")</f>
        <v/>
      </c>
    </row>
    <row r="1171" spans="28:29">
      <c r="AB1171" t="str" cm="1">
        <f t="array" aca="1" ref="AB1171" ca="1">IFERROR(TRANSPOSE(_xlfn.STOCKHISTORY(B1171, TODAY()-365,TODAY(), 0,0,1)), "")</f>
        <v/>
      </c>
      <c r="AC1171" t="str" cm="1">
        <f t="array" aca="1" ref="AC1171" ca="1">IFERROR(TRANSPOSE(_xlfn.STOCKHISTORY(B1171, TODAY()-365,TODAY(), 0,0,1)), "")</f>
        <v/>
      </c>
    </row>
    <row r="1172" spans="28:29">
      <c r="AB1172" t="str" cm="1">
        <f t="array" aca="1" ref="AB1172" ca="1">IFERROR(TRANSPOSE(_xlfn.STOCKHISTORY(B1172, TODAY()-365,TODAY(), 0,0,1)), "")</f>
        <v/>
      </c>
      <c r="AC1172" t="str" cm="1">
        <f t="array" aca="1" ref="AC1172" ca="1">IFERROR(TRANSPOSE(_xlfn.STOCKHISTORY(B1172, TODAY()-365,TODAY(), 0,0,1)), "")</f>
        <v/>
      </c>
    </row>
    <row r="1173" spans="28:29">
      <c r="AB1173" t="str" cm="1">
        <f t="array" aca="1" ref="AB1173" ca="1">IFERROR(TRANSPOSE(_xlfn.STOCKHISTORY(B1173, TODAY()-365,TODAY(), 0,0,1)), "")</f>
        <v/>
      </c>
      <c r="AC1173" t="str" cm="1">
        <f t="array" aca="1" ref="AC1173" ca="1">IFERROR(TRANSPOSE(_xlfn.STOCKHISTORY(B1173, TODAY()-365,TODAY(), 0,0,1)), "")</f>
        <v/>
      </c>
    </row>
    <row r="1174" spans="28:29">
      <c r="AB1174" t="str" cm="1">
        <f t="array" aca="1" ref="AB1174" ca="1">IFERROR(TRANSPOSE(_xlfn.STOCKHISTORY(B1174, TODAY()-365,TODAY(), 0,0,1)), "")</f>
        <v/>
      </c>
      <c r="AC1174" t="str" cm="1">
        <f t="array" aca="1" ref="AC1174" ca="1">IFERROR(TRANSPOSE(_xlfn.STOCKHISTORY(B1174, TODAY()-365,TODAY(), 0,0,1)), "")</f>
        <v/>
      </c>
    </row>
    <row r="1175" spans="28:29">
      <c r="AB1175" t="str" cm="1">
        <f t="array" aca="1" ref="AB1175" ca="1">IFERROR(TRANSPOSE(_xlfn.STOCKHISTORY(B1175, TODAY()-365,TODAY(), 0,0,1)), "")</f>
        <v/>
      </c>
      <c r="AC1175" t="str" cm="1">
        <f t="array" aca="1" ref="AC1175" ca="1">IFERROR(TRANSPOSE(_xlfn.STOCKHISTORY(B1175, TODAY()-365,TODAY(), 0,0,1)), "")</f>
        <v/>
      </c>
    </row>
    <row r="1176" spans="28:29">
      <c r="AB1176" t="str" cm="1">
        <f t="array" aca="1" ref="AB1176" ca="1">IFERROR(TRANSPOSE(_xlfn.STOCKHISTORY(B1176, TODAY()-365,TODAY(), 0,0,1)), "")</f>
        <v/>
      </c>
      <c r="AC1176" t="str" cm="1">
        <f t="array" aca="1" ref="AC1176" ca="1">IFERROR(TRANSPOSE(_xlfn.STOCKHISTORY(B1176, TODAY()-365,TODAY(), 0,0,1)), "")</f>
        <v/>
      </c>
    </row>
    <row r="1177" spans="28:29">
      <c r="AB1177" t="str" cm="1">
        <f t="array" aca="1" ref="AB1177" ca="1">IFERROR(TRANSPOSE(_xlfn.STOCKHISTORY(B1177, TODAY()-365,TODAY(), 0,0,1)), "")</f>
        <v/>
      </c>
      <c r="AC1177" t="str" cm="1">
        <f t="array" aca="1" ref="AC1177" ca="1">IFERROR(TRANSPOSE(_xlfn.STOCKHISTORY(B1177, TODAY()-365,TODAY(), 0,0,1)), "")</f>
        <v/>
      </c>
    </row>
    <row r="1178" spans="28:29">
      <c r="AB1178" t="str" cm="1">
        <f t="array" aca="1" ref="AB1178" ca="1">IFERROR(TRANSPOSE(_xlfn.STOCKHISTORY(B1178, TODAY()-365,TODAY(), 0,0,1)), "")</f>
        <v/>
      </c>
      <c r="AC1178" t="str" cm="1">
        <f t="array" aca="1" ref="AC1178" ca="1">IFERROR(TRANSPOSE(_xlfn.STOCKHISTORY(B1178, TODAY()-365,TODAY(), 0,0,1)), "")</f>
        <v/>
      </c>
    </row>
    <row r="1179" spans="28:29">
      <c r="AB1179" t="str" cm="1">
        <f t="array" aca="1" ref="AB1179" ca="1">IFERROR(TRANSPOSE(_xlfn.STOCKHISTORY(B1179, TODAY()-365,TODAY(), 0,0,1)), "")</f>
        <v/>
      </c>
      <c r="AC1179" t="str" cm="1">
        <f t="array" aca="1" ref="AC1179" ca="1">IFERROR(TRANSPOSE(_xlfn.STOCKHISTORY(B1179, TODAY()-365,TODAY(), 0,0,1)), "")</f>
        <v/>
      </c>
    </row>
    <row r="1180" spans="28:29">
      <c r="AB1180" t="str" cm="1">
        <f t="array" aca="1" ref="AB1180" ca="1">IFERROR(TRANSPOSE(_xlfn.STOCKHISTORY(B1180, TODAY()-365,TODAY(), 0,0,1)), "")</f>
        <v/>
      </c>
      <c r="AC1180" t="str" cm="1">
        <f t="array" aca="1" ref="AC1180" ca="1">IFERROR(TRANSPOSE(_xlfn.STOCKHISTORY(B1180, TODAY()-365,TODAY(), 0,0,1)), "")</f>
        <v/>
      </c>
    </row>
    <row r="1181" spans="28:29">
      <c r="AB1181" t="str" cm="1">
        <f t="array" aca="1" ref="AB1181" ca="1">IFERROR(TRANSPOSE(_xlfn.STOCKHISTORY(B1181, TODAY()-365,TODAY(), 0,0,1)), "")</f>
        <v/>
      </c>
      <c r="AC1181" t="str" cm="1">
        <f t="array" aca="1" ref="AC1181" ca="1">IFERROR(TRANSPOSE(_xlfn.STOCKHISTORY(B1181, TODAY()-365,TODAY(), 0,0,1)), "")</f>
        <v/>
      </c>
    </row>
    <row r="1182" spans="28:29">
      <c r="AB1182" t="str" cm="1">
        <f t="array" aca="1" ref="AB1182" ca="1">IFERROR(TRANSPOSE(_xlfn.STOCKHISTORY(B1182, TODAY()-365,TODAY(), 0,0,1)), "")</f>
        <v/>
      </c>
      <c r="AC1182" t="str" cm="1">
        <f t="array" aca="1" ref="AC1182" ca="1">IFERROR(TRANSPOSE(_xlfn.STOCKHISTORY(B1182, TODAY()-365,TODAY(), 0,0,1)), "")</f>
        <v/>
      </c>
    </row>
    <row r="1183" spans="28:29">
      <c r="AB1183" t="str" cm="1">
        <f t="array" aca="1" ref="AB1183" ca="1">IFERROR(TRANSPOSE(_xlfn.STOCKHISTORY(B1183, TODAY()-365,TODAY(), 0,0,1)), "")</f>
        <v/>
      </c>
      <c r="AC1183" t="str" cm="1">
        <f t="array" aca="1" ref="AC1183" ca="1">IFERROR(TRANSPOSE(_xlfn.STOCKHISTORY(B1183, TODAY()-365,TODAY(), 0,0,1)), "")</f>
        <v/>
      </c>
    </row>
    <row r="1184" spans="28:29">
      <c r="AB1184" t="str" cm="1">
        <f t="array" aca="1" ref="AB1184" ca="1">IFERROR(TRANSPOSE(_xlfn.STOCKHISTORY(B1184, TODAY()-365,TODAY(), 0,0,1)), "")</f>
        <v/>
      </c>
      <c r="AC1184" t="str" cm="1">
        <f t="array" aca="1" ref="AC1184" ca="1">IFERROR(TRANSPOSE(_xlfn.STOCKHISTORY(B1184, TODAY()-365,TODAY(), 0,0,1)), "")</f>
        <v/>
      </c>
    </row>
    <row r="1185" spans="28:29">
      <c r="AB1185" t="str" cm="1">
        <f t="array" aca="1" ref="AB1185" ca="1">IFERROR(TRANSPOSE(_xlfn.STOCKHISTORY(B1185, TODAY()-365,TODAY(), 0,0,1)), "")</f>
        <v/>
      </c>
      <c r="AC1185" t="str" cm="1">
        <f t="array" aca="1" ref="AC1185" ca="1">IFERROR(TRANSPOSE(_xlfn.STOCKHISTORY(B1185, TODAY()-365,TODAY(), 0,0,1)), "")</f>
        <v/>
      </c>
    </row>
    <row r="1186" spans="28:29">
      <c r="AB1186" t="str" cm="1">
        <f t="array" aca="1" ref="AB1186" ca="1">IFERROR(TRANSPOSE(_xlfn.STOCKHISTORY(B1186, TODAY()-365,TODAY(), 0,0,1)), "")</f>
        <v/>
      </c>
      <c r="AC1186" t="str" cm="1">
        <f t="array" aca="1" ref="AC1186" ca="1">IFERROR(TRANSPOSE(_xlfn.STOCKHISTORY(B1186, TODAY()-365,TODAY(), 0,0,1)), "")</f>
        <v/>
      </c>
    </row>
    <row r="1187" spans="28:29">
      <c r="AB1187" t="str" cm="1">
        <f t="array" aca="1" ref="AB1187" ca="1">IFERROR(TRANSPOSE(_xlfn.STOCKHISTORY(B1187, TODAY()-365,TODAY(), 0,0,1)), "")</f>
        <v/>
      </c>
      <c r="AC1187" t="str" cm="1">
        <f t="array" aca="1" ref="AC1187" ca="1">IFERROR(TRANSPOSE(_xlfn.STOCKHISTORY(B1187, TODAY()-365,TODAY(), 0,0,1)), "")</f>
        <v/>
      </c>
    </row>
    <row r="1188" spans="28:29">
      <c r="AB1188" t="str" cm="1">
        <f t="array" aca="1" ref="AB1188" ca="1">IFERROR(TRANSPOSE(_xlfn.STOCKHISTORY(B1188, TODAY()-365,TODAY(), 0,0,1)), "")</f>
        <v/>
      </c>
      <c r="AC1188" t="str" cm="1">
        <f t="array" aca="1" ref="AC1188" ca="1">IFERROR(TRANSPOSE(_xlfn.STOCKHISTORY(B1188, TODAY()-365,TODAY(), 0,0,1)), "")</f>
        <v/>
      </c>
    </row>
    <row r="1189" spans="28:29">
      <c r="AB1189" t="str" cm="1">
        <f t="array" aca="1" ref="AB1189" ca="1">IFERROR(TRANSPOSE(_xlfn.STOCKHISTORY(B1189, TODAY()-365,TODAY(), 0,0,1)), "")</f>
        <v/>
      </c>
      <c r="AC1189" t="str" cm="1">
        <f t="array" aca="1" ref="AC1189" ca="1">IFERROR(TRANSPOSE(_xlfn.STOCKHISTORY(B1189, TODAY()-365,TODAY(), 0,0,1)), "")</f>
        <v/>
      </c>
    </row>
    <row r="1190" spans="28:29">
      <c r="AB1190" t="str" cm="1">
        <f t="array" aca="1" ref="AB1190" ca="1">IFERROR(TRANSPOSE(_xlfn.STOCKHISTORY(B1190, TODAY()-365,TODAY(), 0,0,1)), "")</f>
        <v/>
      </c>
      <c r="AC1190" t="str" cm="1">
        <f t="array" aca="1" ref="AC1190" ca="1">IFERROR(TRANSPOSE(_xlfn.STOCKHISTORY(B1190, TODAY()-365,TODAY(), 0,0,1)), "")</f>
        <v/>
      </c>
    </row>
    <row r="1191" spans="28:29">
      <c r="AB1191" t="str" cm="1">
        <f t="array" aca="1" ref="AB1191" ca="1">IFERROR(TRANSPOSE(_xlfn.STOCKHISTORY(B1191, TODAY()-365,TODAY(), 0,0,1)), "")</f>
        <v/>
      </c>
      <c r="AC1191" t="str" cm="1">
        <f t="array" aca="1" ref="AC1191" ca="1">IFERROR(TRANSPOSE(_xlfn.STOCKHISTORY(B1191, TODAY()-365,TODAY(), 0,0,1)), "")</f>
        <v/>
      </c>
    </row>
    <row r="1192" spans="28:29">
      <c r="AB1192" t="str" cm="1">
        <f t="array" aca="1" ref="AB1192" ca="1">IFERROR(TRANSPOSE(_xlfn.STOCKHISTORY(B1192, TODAY()-365,TODAY(), 0,0,1)), "")</f>
        <v/>
      </c>
      <c r="AC1192" t="str" cm="1">
        <f t="array" aca="1" ref="AC1192" ca="1">IFERROR(TRANSPOSE(_xlfn.STOCKHISTORY(B1192, TODAY()-365,TODAY(), 0,0,1)), "")</f>
        <v/>
      </c>
    </row>
    <row r="1193" spans="28:29">
      <c r="AB1193" t="str" cm="1">
        <f t="array" aca="1" ref="AB1193" ca="1">IFERROR(TRANSPOSE(_xlfn.STOCKHISTORY(B1193, TODAY()-365,TODAY(), 0,0,1)), "")</f>
        <v/>
      </c>
      <c r="AC1193" t="str" cm="1">
        <f t="array" aca="1" ref="AC1193" ca="1">IFERROR(TRANSPOSE(_xlfn.STOCKHISTORY(B1193, TODAY()-365,TODAY(), 0,0,1)), "")</f>
        <v/>
      </c>
    </row>
    <row r="1194" spans="28:29">
      <c r="AB1194" t="str" cm="1">
        <f t="array" aca="1" ref="AB1194" ca="1">IFERROR(TRANSPOSE(_xlfn.STOCKHISTORY(B1194, TODAY()-365,TODAY(), 0,0,1)), "")</f>
        <v/>
      </c>
      <c r="AC1194" t="str" cm="1">
        <f t="array" aca="1" ref="AC1194" ca="1">IFERROR(TRANSPOSE(_xlfn.STOCKHISTORY(B1194, TODAY()-365,TODAY(), 0,0,1)), "")</f>
        <v/>
      </c>
    </row>
    <row r="1195" spans="28:29">
      <c r="AB1195" t="str" cm="1">
        <f t="array" aca="1" ref="AB1195" ca="1">IFERROR(TRANSPOSE(_xlfn.STOCKHISTORY(B1195, TODAY()-365,TODAY(), 0,0,1)), "")</f>
        <v/>
      </c>
      <c r="AC1195" t="str" cm="1">
        <f t="array" aca="1" ref="AC1195" ca="1">IFERROR(TRANSPOSE(_xlfn.STOCKHISTORY(B1195, TODAY()-365,TODAY(), 0,0,1)), "")</f>
        <v/>
      </c>
    </row>
    <row r="1196" spans="28:29">
      <c r="AB1196" t="str" cm="1">
        <f t="array" aca="1" ref="AB1196" ca="1">IFERROR(TRANSPOSE(_xlfn.STOCKHISTORY(B1196, TODAY()-365,TODAY(), 0,0,1)), "")</f>
        <v/>
      </c>
      <c r="AC1196" t="str" cm="1">
        <f t="array" aca="1" ref="AC1196" ca="1">IFERROR(TRANSPOSE(_xlfn.STOCKHISTORY(B1196, TODAY()-365,TODAY(), 0,0,1)), "")</f>
        <v/>
      </c>
    </row>
    <row r="1197" spans="28:29">
      <c r="AB1197" t="str" cm="1">
        <f t="array" aca="1" ref="AB1197" ca="1">IFERROR(TRANSPOSE(_xlfn.STOCKHISTORY(B1197, TODAY()-365,TODAY(), 0,0,1)), "")</f>
        <v/>
      </c>
      <c r="AC1197" t="str" cm="1">
        <f t="array" aca="1" ref="AC1197" ca="1">IFERROR(TRANSPOSE(_xlfn.STOCKHISTORY(B1197, TODAY()-365,TODAY(), 0,0,1)), "")</f>
        <v/>
      </c>
    </row>
    <row r="1198" spans="28:29">
      <c r="AB1198" t="str" cm="1">
        <f t="array" aca="1" ref="AB1198" ca="1">IFERROR(TRANSPOSE(_xlfn.STOCKHISTORY(B1198, TODAY()-365,TODAY(), 0,0,1)), "")</f>
        <v/>
      </c>
      <c r="AC1198" t="str" cm="1">
        <f t="array" aca="1" ref="AC1198" ca="1">IFERROR(TRANSPOSE(_xlfn.STOCKHISTORY(B1198, TODAY()-365,TODAY(), 0,0,1)), "")</f>
        <v/>
      </c>
    </row>
    <row r="1199" spans="28:29">
      <c r="AB1199" t="str" cm="1">
        <f t="array" aca="1" ref="AB1199" ca="1">IFERROR(TRANSPOSE(_xlfn.STOCKHISTORY(B1199, TODAY()-365,TODAY(), 0,0,1)), "")</f>
        <v/>
      </c>
      <c r="AC1199" t="str" cm="1">
        <f t="array" aca="1" ref="AC1199" ca="1">IFERROR(TRANSPOSE(_xlfn.STOCKHISTORY(B1199, TODAY()-365,TODAY(), 0,0,1)), "")</f>
        <v/>
      </c>
    </row>
    <row r="1200" spans="28:29">
      <c r="AB1200" t="str" cm="1">
        <f t="array" aca="1" ref="AB1200" ca="1">IFERROR(TRANSPOSE(_xlfn.STOCKHISTORY(B1200, TODAY()-365,TODAY(), 0,0,1)), "")</f>
        <v/>
      </c>
      <c r="AC1200" t="str" cm="1">
        <f t="array" aca="1" ref="AC1200" ca="1">IFERROR(TRANSPOSE(_xlfn.STOCKHISTORY(B1200, TODAY()-365,TODAY(), 0,0,1)), "")</f>
        <v/>
      </c>
    </row>
    <row r="1201" spans="28:29">
      <c r="AB1201" t="str" cm="1">
        <f t="array" aca="1" ref="AB1201" ca="1">IFERROR(TRANSPOSE(_xlfn.STOCKHISTORY(B1201, TODAY()-365,TODAY(), 0,0,1)), "")</f>
        <v/>
      </c>
      <c r="AC1201" t="str" cm="1">
        <f t="array" aca="1" ref="AC1201" ca="1">IFERROR(TRANSPOSE(_xlfn.STOCKHISTORY(B1201, TODAY()-365,TODAY(), 0,0,1)), "")</f>
        <v/>
      </c>
    </row>
    <row r="1202" spans="28:29">
      <c r="AB1202" t="str" cm="1">
        <f t="array" aca="1" ref="AB1202" ca="1">IFERROR(TRANSPOSE(_xlfn.STOCKHISTORY(B1202, TODAY()-365,TODAY(), 0,0,1)), "")</f>
        <v/>
      </c>
      <c r="AC1202" t="str" cm="1">
        <f t="array" aca="1" ref="AC1202" ca="1">IFERROR(TRANSPOSE(_xlfn.STOCKHISTORY(B1202, TODAY()-365,TODAY(), 0,0,1)), "")</f>
        <v/>
      </c>
    </row>
    <row r="1203" spans="28:29">
      <c r="AB1203" t="str" cm="1">
        <f t="array" aca="1" ref="AB1203" ca="1">IFERROR(TRANSPOSE(_xlfn.STOCKHISTORY(B1203, TODAY()-365,TODAY(), 0,0,1)), "")</f>
        <v/>
      </c>
      <c r="AC1203" t="str" cm="1">
        <f t="array" aca="1" ref="AC1203" ca="1">IFERROR(TRANSPOSE(_xlfn.STOCKHISTORY(B1203, TODAY()-365,TODAY(), 0,0,1)), "")</f>
        <v/>
      </c>
    </row>
    <row r="1204" spans="28:29">
      <c r="AB1204" t="str" cm="1">
        <f t="array" aca="1" ref="AB1204" ca="1">IFERROR(TRANSPOSE(_xlfn.STOCKHISTORY(B1204, TODAY()-365,TODAY(), 0,0,1)), "")</f>
        <v/>
      </c>
      <c r="AC1204" t="str" cm="1">
        <f t="array" aca="1" ref="AC1204" ca="1">IFERROR(TRANSPOSE(_xlfn.STOCKHISTORY(B1204, TODAY()-365,TODAY(), 0,0,1)), "")</f>
        <v/>
      </c>
    </row>
    <row r="1205" spans="28:29">
      <c r="AB1205" t="str" cm="1">
        <f t="array" aca="1" ref="AB1205" ca="1">IFERROR(TRANSPOSE(_xlfn.STOCKHISTORY(B1205, TODAY()-365,TODAY(), 0,0,1)), "")</f>
        <v/>
      </c>
      <c r="AC1205" t="str" cm="1">
        <f t="array" aca="1" ref="AC1205" ca="1">IFERROR(TRANSPOSE(_xlfn.STOCKHISTORY(B1205, TODAY()-365,TODAY(), 0,0,1)), "")</f>
        <v/>
      </c>
    </row>
    <row r="1206" spans="28:29">
      <c r="AB1206" t="str" cm="1">
        <f t="array" aca="1" ref="AB1206" ca="1">IFERROR(TRANSPOSE(_xlfn.STOCKHISTORY(B1206, TODAY()-365,TODAY(), 0,0,1)), "")</f>
        <v/>
      </c>
      <c r="AC1206" t="str" cm="1">
        <f t="array" aca="1" ref="AC1206" ca="1">IFERROR(TRANSPOSE(_xlfn.STOCKHISTORY(B1206, TODAY()-365,TODAY(), 0,0,1)), "")</f>
        <v/>
      </c>
    </row>
    <row r="1207" spans="28:29">
      <c r="AB1207" t="str" cm="1">
        <f t="array" aca="1" ref="AB1207" ca="1">IFERROR(TRANSPOSE(_xlfn.STOCKHISTORY(B1207, TODAY()-365,TODAY(), 0,0,1)), "")</f>
        <v/>
      </c>
      <c r="AC1207" t="str" cm="1">
        <f t="array" aca="1" ref="AC1207" ca="1">IFERROR(TRANSPOSE(_xlfn.STOCKHISTORY(B1207, TODAY()-365,TODAY(), 0,0,1)), "")</f>
        <v/>
      </c>
    </row>
    <row r="1208" spans="28:29">
      <c r="AB1208" t="str" cm="1">
        <f t="array" aca="1" ref="AB1208" ca="1">IFERROR(TRANSPOSE(_xlfn.STOCKHISTORY(B1208, TODAY()-365,TODAY(), 0,0,1)), "")</f>
        <v/>
      </c>
      <c r="AC1208" t="str" cm="1">
        <f t="array" aca="1" ref="AC1208" ca="1">IFERROR(TRANSPOSE(_xlfn.STOCKHISTORY(B1208, TODAY()-365,TODAY(), 0,0,1)), "")</f>
        <v/>
      </c>
    </row>
    <row r="1209" spans="28:29">
      <c r="AB1209" t="str" cm="1">
        <f t="array" aca="1" ref="AB1209" ca="1">IFERROR(TRANSPOSE(_xlfn.STOCKHISTORY(B1209, TODAY()-365,TODAY(), 0,0,1)), "")</f>
        <v/>
      </c>
      <c r="AC1209" t="str" cm="1">
        <f t="array" aca="1" ref="AC1209" ca="1">IFERROR(TRANSPOSE(_xlfn.STOCKHISTORY(B1209, TODAY()-365,TODAY(), 0,0,1)), "")</f>
        <v/>
      </c>
    </row>
    <row r="1210" spans="28:29">
      <c r="AB1210" t="str" cm="1">
        <f t="array" aca="1" ref="AB1210" ca="1">IFERROR(TRANSPOSE(_xlfn.STOCKHISTORY(B1210, TODAY()-365,TODAY(), 0,0,1)), "")</f>
        <v/>
      </c>
      <c r="AC1210" t="str" cm="1">
        <f t="array" aca="1" ref="AC1210" ca="1">IFERROR(TRANSPOSE(_xlfn.STOCKHISTORY(B1210, TODAY()-365,TODAY(), 0,0,1)), "")</f>
        <v/>
      </c>
    </row>
    <row r="1211" spans="28:29">
      <c r="AB1211" t="str" cm="1">
        <f t="array" aca="1" ref="AB1211" ca="1">IFERROR(TRANSPOSE(_xlfn.STOCKHISTORY(B1211, TODAY()-365,TODAY(), 0,0,1)), "")</f>
        <v/>
      </c>
      <c r="AC1211" t="str" cm="1">
        <f t="array" aca="1" ref="AC1211" ca="1">IFERROR(TRANSPOSE(_xlfn.STOCKHISTORY(B1211, TODAY()-365,TODAY(), 0,0,1)), "")</f>
        <v/>
      </c>
    </row>
    <row r="1212" spans="28:29">
      <c r="AB1212" t="str" cm="1">
        <f t="array" aca="1" ref="AB1212" ca="1">IFERROR(TRANSPOSE(_xlfn.STOCKHISTORY(B1212, TODAY()-365,TODAY(), 0,0,1)), "")</f>
        <v/>
      </c>
      <c r="AC1212" t="str" cm="1">
        <f t="array" aca="1" ref="AC1212" ca="1">IFERROR(TRANSPOSE(_xlfn.STOCKHISTORY(B1212, TODAY()-365,TODAY(), 0,0,1)), "")</f>
        <v/>
      </c>
    </row>
    <row r="1213" spans="28:29">
      <c r="AB1213" t="str" cm="1">
        <f t="array" aca="1" ref="AB1213" ca="1">IFERROR(TRANSPOSE(_xlfn.STOCKHISTORY(B1213, TODAY()-365,TODAY(), 0,0,1)), "")</f>
        <v/>
      </c>
      <c r="AC1213" t="str" cm="1">
        <f t="array" aca="1" ref="AC1213" ca="1">IFERROR(TRANSPOSE(_xlfn.STOCKHISTORY(B1213, TODAY()-365,TODAY(), 0,0,1)), "")</f>
        <v/>
      </c>
    </row>
    <row r="1214" spans="28:29">
      <c r="AB1214" t="str" cm="1">
        <f t="array" aca="1" ref="AB1214" ca="1">IFERROR(TRANSPOSE(_xlfn.STOCKHISTORY(B1214, TODAY()-365,TODAY(), 0,0,1)), "")</f>
        <v/>
      </c>
      <c r="AC1214" t="str" cm="1">
        <f t="array" aca="1" ref="AC1214" ca="1">IFERROR(TRANSPOSE(_xlfn.STOCKHISTORY(B1214, TODAY()-365,TODAY(), 0,0,1)), "")</f>
        <v/>
      </c>
    </row>
    <row r="1215" spans="28:29">
      <c r="AB1215" t="str" cm="1">
        <f t="array" aca="1" ref="AB1215" ca="1">IFERROR(TRANSPOSE(_xlfn.STOCKHISTORY(B1215, TODAY()-365,TODAY(), 0,0,1)), "")</f>
        <v/>
      </c>
      <c r="AC1215" t="str" cm="1">
        <f t="array" aca="1" ref="AC1215" ca="1">IFERROR(TRANSPOSE(_xlfn.STOCKHISTORY(B1215, TODAY()-365,TODAY(), 0,0,1)), "")</f>
        <v/>
      </c>
    </row>
    <row r="1216" spans="28:29">
      <c r="AB1216" t="str" cm="1">
        <f t="array" aca="1" ref="AB1216" ca="1">IFERROR(TRANSPOSE(_xlfn.STOCKHISTORY(B1216, TODAY()-365,TODAY(), 0,0,1)), "")</f>
        <v/>
      </c>
      <c r="AC1216" t="str" cm="1">
        <f t="array" aca="1" ref="AC1216" ca="1">IFERROR(TRANSPOSE(_xlfn.STOCKHISTORY(B1216, TODAY()-365,TODAY(), 0,0,1)), "")</f>
        <v/>
      </c>
    </row>
    <row r="1217" spans="28:29">
      <c r="AB1217" t="str" cm="1">
        <f t="array" aca="1" ref="AB1217" ca="1">IFERROR(TRANSPOSE(_xlfn.STOCKHISTORY(B1217, TODAY()-365,TODAY(), 0,0,1)), "")</f>
        <v/>
      </c>
      <c r="AC1217" t="str" cm="1">
        <f t="array" aca="1" ref="AC1217" ca="1">IFERROR(TRANSPOSE(_xlfn.STOCKHISTORY(B1217, TODAY()-365,TODAY(), 0,0,1)), "")</f>
        <v/>
      </c>
    </row>
    <row r="1218" spans="28:29">
      <c r="AB1218" t="str" cm="1">
        <f t="array" aca="1" ref="AB1218" ca="1">IFERROR(TRANSPOSE(_xlfn.STOCKHISTORY(B1218, TODAY()-365,TODAY(), 0,0,1)), "")</f>
        <v/>
      </c>
      <c r="AC1218" t="str" cm="1">
        <f t="array" aca="1" ref="AC1218" ca="1">IFERROR(TRANSPOSE(_xlfn.STOCKHISTORY(B1218, TODAY()-365,TODAY(), 0,0,1)), "")</f>
        <v/>
      </c>
    </row>
    <row r="1219" spans="28:29">
      <c r="AB1219" t="str" cm="1">
        <f t="array" aca="1" ref="AB1219" ca="1">IFERROR(TRANSPOSE(_xlfn.STOCKHISTORY(B1219, TODAY()-365,TODAY(), 0,0,1)), "")</f>
        <v/>
      </c>
      <c r="AC1219" t="str" cm="1">
        <f t="array" aca="1" ref="AC1219" ca="1">IFERROR(TRANSPOSE(_xlfn.STOCKHISTORY(B1219, TODAY()-365,TODAY(), 0,0,1)), "")</f>
        <v/>
      </c>
    </row>
    <row r="1220" spans="28:29">
      <c r="AB1220" t="str" cm="1">
        <f t="array" aca="1" ref="AB1220" ca="1">IFERROR(TRANSPOSE(_xlfn.STOCKHISTORY(B1220, TODAY()-365,TODAY(), 0,0,1)), "")</f>
        <v/>
      </c>
      <c r="AC1220" t="str" cm="1">
        <f t="array" aca="1" ref="AC1220" ca="1">IFERROR(TRANSPOSE(_xlfn.STOCKHISTORY(B1220, TODAY()-365,TODAY(), 0,0,1)), "")</f>
        <v/>
      </c>
    </row>
    <row r="1221" spans="28:29">
      <c r="AB1221" t="str" cm="1">
        <f t="array" aca="1" ref="AB1221" ca="1">IFERROR(TRANSPOSE(_xlfn.STOCKHISTORY(B1221, TODAY()-365,TODAY(), 0,0,1)), "")</f>
        <v/>
      </c>
      <c r="AC1221" t="str" cm="1">
        <f t="array" aca="1" ref="AC1221" ca="1">IFERROR(TRANSPOSE(_xlfn.STOCKHISTORY(B1221, TODAY()-365,TODAY(), 0,0,1)), "")</f>
        <v/>
      </c>
    </row>
    <row r="1222" spans="28:29">
      <c r="AB1222" t="str" cm="1">
        <f t="array" aca="1" ref="AB1222" ca="1">IFERROR(TRANSPOSE(_xlfn.STOCKHISTORY(B1222, TODAY()-365,TODAY(), 0,0,1)), "")</f>
        <v/>
      </c>
      <c r="AC1222" t="str" cm="1">
        <f t="array" aca="1" ref="AC1222" ca="1">IFERROR(TRANSPOSE(_xlfn.STOCKHISTORY(B1222, TODAY()-365,TODAY(), 0,0,1)), "")</f>
        <v/>
      </c>
    </row>
    <row r="1223" spans="28:29">
      <c r="AB1223" t="str" cm="1">
        <f t="array" aca="1" ref="AB1223" ca="1">IFERROR(TRANSPOSE(_xlfn.STOCKHISTORY(B1223, TODAY()-365,TODAY(), 0,0,1)), "")</f>
        <v/>
      </c>
      <c r="AC1223" t="str" cm="1">
        <f t="array" aca="1" ref="AC1223" ca="1">IFERROR(TRANSPOSE(_xlfn.STOCKHISTORY(B1223, TODAY()-365,TODAY(), 0,0,1)), "")</f>
        <v/>
      </c>
    </row>
    <row r="1224" spans="28:29">
      <c r="AB1224" t="str" cm="1">
        <f t="array" aca="1" ref="AB1224" ca="1">IFERROR(TRANSPOSE(_xlfn.STOCKHISTORY(B1224, TODAY()-365,TODAY(), 0,0,1)), "")</f>
        <v/>
      </c>
      <c r="AC1224" t="str" cm="1">
        <f t="array" aca="1" ref="AC1224" ca="1">IFERROR(TRANSPOSE(_xlfn.STOCKHISTORY(B1224, TODAY()-365,TODAY(), 0,0,1)), "")</f>
        <v/>
      </c>
    </row>
    <row r="1225" spans="28:29">
      <c r="AB1225" t="str" cm="1">
        <f t="array" aca="1" ref="AB1225" ca="1">IFERROR(TRANSPOSE(_xlfn.STOCKHISTORY(B1225, TODAY()-365,TODAY(), 0,0,1)), "")</f>
        <v/>
      </c>
      <c r="AC1225" t="str" cm="1">
        <f t="array" aca="1" ref="AC1225" ca="1">IFERROR(TRANSPOSE(_xlfn.STOCKHISTORY(B1225, TODAY()-365,TODAY(), 0,0,1)), "")</f>
        <v/>
      </c>
    </row>
    <row r="1226" spans="28:29">
      <c r="AB1226" t="str" cm="1">
        <f t="array" aca="1" ref="AB1226" ca="1">IFERROR(TRANSPOSE(_xlfn.STOCKHISTORY(B1226, TODAY()-365,TODAY(), 0,0,1)), "")</f>
        <v/>
      </c>
      <c r="AC1226" t="str" cm="1">
        <f t="array" aca="1" ref="AC1226" ca="1">IFERROR(TRANSPOSE(_xlfn.STOCKHISTORY(B1226, TODAY()-365,TODAY(), 0,0,1)), "")</f>
        <v/>
      </c>
    </row>
    <row r="1227" spans="28:29">
      <c r="AB1227" t="str" cm="1">
        <f t="array" aca="1" ref="AB1227" ca="1">IFERROR(TRANSPOSE(_xlfn.STOCKHISTORY(B1227, TODAY()-365,TODAY(), 0,0,1)), "")</f>
        <v/>
      </c>
      <c r="AC1227" t="str" cm="1">
        <f t="array" aca="1" ref="AC1227" ca="1">IFERROR(TRANSPOSE(_xlfn.STOCKHISTORY(B1227, TODAY()-365,TODAY(), 0,0,1)), "")</f>
        <v/>
      </c>
    </row>
    <row r="1228" spans="28:29">
      <c r="AB1228" t="str" cm="1">
        <f t="array" aca="1" ref="AB1228" ca="1">IFERROR(TRANSPOSE(_xlfn.STOCKHISTORY(B1228, TODAY()-365,TODAY(), 0,0,1)), "")</f>
        <v/>
      </c>
      <c r="AC1228" t="str" cm="1">
        <f t="array" aca="1" ref="AC1228" ca="1">IFERROR(TRANSPOSE(_xlfn.STOCKHISTORY(B1228, TODAY()-365,TODAY(), 0,0,1)), "")</f>
        <v/>
      </c>
    </row>
    <row r="1229" spans="28:29">
      <c r="AB1229" t="str" cm="1">
        <f t="array" aca="1" ref="AB1229" ca="1">IFERROR(TRANSPOSE(_xlfn.STOCKHISTORY(B1229, TODAY()-365,TODAY(), 0,0,1)), "")</f>
        <v/>
      </c>
      <c r="AC1229" t="str" cm="1">
        <f t="array" aca="1" ref="AC1229" ca="1">IFERROR(TRANSPOSE(_xlfn.STOCKHISTORY(B1229, TODAY()-365,TODAY(), 0,0,1)), "")</f>
        <v/>
      </c>
    </row>
    <row r="1230" spans="28:29">
      <c r="AB1230" t="str" cm="1">
        <f t="array" aca="1" ref="AB1230" ca="1">IFERROR(TRANSPOSE(_xlfn.STOCKHISTORY(B1230, TODAY()-365,TODAY(), 0,0,1)), "")</f>
        <v/>
      </c>
      <c r="AC1230" t="str" cm="1">
        <f t="array" aca="1" ref="AC1230" ca="1">IFERROR(TRANSPOSE(_xlfn.STOCKHISTORY(B1230, TODAY()-365,TODAY(), 0,0,1)), "")</f>
        <v/>
      </c>
    </row>
    <row r="1231" spans="28:29">
      <c r="AB1231" t="str" cm="1">
        <f t="array" aca="1" ref="AB1231" ca="1">IFERROR(TRANSPOSE(_xlfn.STOCKHISTORY(B1231, TODAY()-365,TODAY(), 0,0,1)), "")</f>
        <v/>
      </c>
      <c r="AC1231" t="str" cm="1">
        <f t="array" aca="1" ref="AC1231" ca="1">IFERROR(TRANSPOSE(_xlfn.STOCKHISTORY(B1231, TODAY()-365,TODAY(), 0,0,1)), "")</f>
        <v/>
      </c>
    </row>
    <row r="1232" spans="28:29">
      <c r="AB1232" t="str" cm="1">
        <f t="array" aca="1" ref="AB1232" ca="1">IFERROR(TRANSPOSE(_xlfn.STOCKHISTORY(B1232, TODAY()-365,TODAY(), 0,0,1)), "")</f>
        <v/>
      </c>
      <c r="AC1232" t="str" cm="1">
        <f t="array" aca="1" ref="AC1232" ca="1">IFERROR(TRANSPOSE(_xlfn.STOCKHISTORY(B1232, TODAY()-365,TODAY(), 0,0,1)), "")</f>
        <v/>
      </c>
    </row>
    <row r="1233" spans="28:29">
      <c r="AB1233" t="str" cm="1">
        <f t="array" aca="1" ref="AB1233" ca="1">IFERROR(TRANSPOSE(_xlfn.STOCKHISTORY(B1233, TODAY()-365,TODAY(), 0,0,1)), "")</f>
        <v/>
      </c>
      <c r="AC1233" t="str" cm="1">
        <f t="array" aca="1" ref="AC1233" ca="1">IFERROR(TRANSPOSE(_xlfn.STOCKHISTORY(B1233, TODAY()-365,TODAY(), 0,0,1)), "")</f>
        <v/>
      </c>
    </row>
    <row r="1234" spans="28:29">
      <c r="AB1234" t="str" cm="1">
        <f t="array" aca="1" ref="AB1234" ca="1">IFERROR(TRANSPOSE(_xlfn.STOCKHISTORY(B1234, TODAY()-365,TODAY(), 0,0,1)), "")</f>
        <v/>
      </c>
      <c r="AC1234" t="str" cm="1">
        <f t="array" aca="1" ref="AC1234" ca="1">IFERROR(TRANSPOSE(_xlfn.STOCKHISTORY(B1234, TODAY()-365,TODAY(), 0,0,1)), "")</f>
        <v/>
      </c>
    </row>
    <row r="1235" spans="28:29">
      <c r="AB1235" t="str" cm="1">
        <f t="array" aca="1" ref="AB1235" ca="1">IFERROR(TRANSPOSE(_xlfn.STOCKHISTORY(B1235, TODAY()-365,TODAY(), 0,0,1)), "")</f>
        <v/>
      </c>
      <c r="AC1235" t="str" cm="1">
        <f t="array" aca="1" ref="AC1235" ca="1">IFERROR(TRANSPOSE(_xlfn.STOCKHISTORY(B1235, TODAY()-365,TODAY(), 0,0,1)), "")</f>
        <v/>
      </c>
    </row>
    <row r="1236" spans="28:29">
      <c r="AB1236" t="str" cm="1">
        <f t="array" aca="1" ref="AB1236" ca="1">IFERROR(TRANSPOSE(_xlfn.STOCKHISTORY(B1236, TODAY()-365,TODAY(), 0,0,1)), "")</f>
        <v/>
      </c>
      <c r="AC1236" t="str" cm="1">
        <f t="array" aca="1" ref="AC1236" ca="1">IFERROR(TRANSPOSE(_xlfn.STOCKHISTORY(B1236, TODAY()-365,TODAY(), 0,0,1)), "")</f>
        <v/>
      </c>
    </row>
    <row r="1237" spans="28:29">
      <c r="AB1237" t="str" cm="1">
        <f t="array" aca="1" ref="AB1237" ca="1">IFERROR(TRANSPOSE(_xlfn.STOCKHISTORY(B1237, TODAY()-365,TODAY(), 0,0,1)), "")</f>
        <v/>
      </c>
      <c r="AC1237" t="str" cm="1">
        <f t="array" aca="1" ref="AC1237" ca="1">IFERROR(TRANSPOSE(_xlfn.STOCKHISTORY(B1237, TODAY()-365,TODAY(), 0,0,1)), "")</f>
        <v/>
      </c>
    </row>
    <row r="1238" spans="28:29">
      <c r="AB1238" t="str" cm="1">
        <f t="array" aca="1" ref="AB1238" ca="1">IFERROR(TRANSPOSE(_xlfn.STOCKHISTORY(B1238, TODAY()-365,TODAY(), 0,0,1)), "")</f>
        <v/>
      </c>
      <c r="AC1238" t="str" cm="1">
        <f t="array" aca="1" ref="AC1238" ca="1">IFERROR(TRANSPOSE(_xlfn.STOCKHISTORY(B1238, TODAY()-365,TODAY(), 0,0,1)), "")</f>
        <v/>
      </c>
    </row>
    <row r="1239" spans="28:29">
      <c r="AB1239" t="str" cm="1">
        <f t="array" aca="1" ref="AB1239" ca="1">IFERROR(TRANSPOSE(_xlfn.STOCKHISTORY(B1239, TODAY()-365,TODAY(), 0,0,1)), "")</f>
        <v/>
      </c>
      <c r="AC1239" t="str" cm="1">
        <f t="array" aca="1" ref="AC1239" ca="1">IFERROR(TRANSPOSE(_xlfn.STOCKHISTORY(B1239, TODAY()-365,TODAY(), 0,0,1)), "")</f>
        <v/>
      </c>
    </row>
    <row r="1240" spans="28:29">
      <c r="AB1240" t="str" cm="1">
        <f t="array" aca="1" ref="AB1240" ca="1">IFERROR(TRANSPOSE(_xlfn.STOCKHISTORY(B1240, TODAY()-365,TODAY(), 0,0,1)), "")</f>
        <v/>
      </c>
      <c r="AC1240" t="str" cm="1">
        <f t="array" aca="1" ref="AC1240" ca="1">IFERROR(TRANSPOSE(_xlfn.STOCKHISTORY(B1240, TODAY()-365,TODAY(), 0,0,1)), "")</f>
        <v/>
      </c>
    </row>
    <row r="1241" spans="28:29">
      <c r="AB1241" t="str" cm="1">
        <f t="array" aca="1" ref="AB1241" ca="1">IFERROR(TRANSPOSE(_xlfn.STOCKHISTORY(B1241, TODAY()-365,TODAY(), 0,0,1)), "")</f>
        <v/>
      </c>
      <c r="AC1241" t="str" cm="1">
        <f t="array" aca="1" ref="AC1241" ca="1">IFERROR(TRANSPOSE(_xlfn.STOCKHISTORY(B1241, TODAY()-365,TODAY(), 0,0,1)), "")</f>
        <v/>
      </c>
    </row>
    <row r="1242" spans="28:29">
      <c r="AB1242" t="str" cm="1">
        <f t="array" aca="1" ref="AB1242" ca="1">IFERROR(TRANSPOSE(_xlfn.STOCKHISTORY(B1242, TODAY()-365,TODAY(), 0,0,1)), "")</f>
        <v/>
      </c>
      <c r="AC1242" t="str" cm="1">
        <f t="array" aca="1" ref="AC1242" ca="1">IFERROR(TRANSPOSE(_xlfn.STOCKHISTORY(B1242, TODAY()-365,TODAY(), 0,0,1)), "")</f>
        <v/>
      </c>
    </row>
    <row r="1243" spans="28:29">
      <c r="AB1243" t="str" cm="1">
        <f t="array" aca="1" ref="AB1243" ca="1">IFERROR(TRANSPOSE(_xlfn.STOCKHISTORY(B1243, TODAY()-365,TODAY(), 0,0,1)), "")</f>
        <v/>
      </c>
      <c r="AC1243" t="str" cm="1">
        <f t="array" aca="1" ref="AC1243" ca="1">IFERROR(TRANSPOSE(_xlfn.STOCKHISTORY(B1243, TODAY()-365,TODAY(), 0,0,1)), "")</f>
        <v/>
      </c>
    </row>
    <row r="1244" spans="28:29">
      <c r="AB1244" t="str" cm="1">
        <f t="array" aca="1" ref="AB1244" ca="1">IFERROR(TRANSPOSE(_xlfn.STOCKHISTORY(B1244, TODAY()-365,TODAY(), 0,0,1)), "")</f>
        <v/>
      </c>
      <c r="AC1244" t="str" cm="1">
        <f t="array" aca="1" ref="AC1244" ca="1">IFERROR(TRANSPOSE(_xlfn.STOCKHISTORY(B1244, TODAY()-365,TODAY(), 0,0,1)), "")</f>
        <v/>
      </c>
    </row>
    <row r="1245" spans="28:29">
      <c r="AB1245" t="str" cm="1">
        <f t="array" aca="1" ref="AB1245" ca="1">IFERROR(TRANSPOSE(_xlfn.STOCKHISTORY(B1245, TODAY()-365,TODAY(), 0,0,1)), "")</f>
        <v/>
      </c>
      <c r="AC1245" t="str" cm="1">
        <f t="array" aca="1" ref="AC1245" ca="1">IFERROR(TRANSPOSE(_xlfn.STOCKHISTORY(B1245, TODAY()-365,TODAY(), 0,0,1)), "")</f>
        <v/>
      </c>
    </row>
    <row r="1246" spans="28:29">
      <c r="AB1246" t="str" cm="1">
        <f t="array" aca="1" ref="AB1246" ca="1">IFERROR(TRANSPOSE(_xlfn.STOCKHISTORY(B1246, TODAY()-365,TODAY(), 0,0,1)), "")</f>
        <v/>
      </c>
      <c r="AC1246" t="str" cm="1">
        <f t="array" aca="1" ref="AC1246" ca="1">IFERROR(TRANSPOSE(_xlfn.STOCKHISTORY(B1246, TODAY()-365,TODAY(), 0,0,1)), "")</f>
        <v/>
      </c>
    </row>
    <row r="1247" spans="28:29">
      <c r="AB1247" t="str" cm="1">
        <f t="array" aca="1" ref="AB1247" ca="1">IFERROR(TRANSPOSE(_xlfn.STOCKHISTORY(B1247, TODAY()-365,TODAY(), 0,0,1)), "")</f>
        <v/>
      </c>
      <c r="AC1247" t="str" cm="1">
        <f t="array" aca="1" ref="AC1247" ca="1">IFERROR(TRANSPOSE(_xlfn.STOCKHISTORY(B1247, TODAY()-365,TODAY(), 0,0,1)), "")</f>
        <v/>
      </c>
    </row>
    <row r="1248" spans="28:29">
      <c r="AB1248" t="str" cm="1">
        <f t="array" aca="1" ref="AB1248" ca="1">IFERROR(TRANSPOSE(_xlfn.STOCKHISTORY(B1248, TODAY()-365,TODAY(), 0,0,1)), "")</f>
        <v/>
      </c>
      <c r="AC1248" t="str" cm="1">
        <f t="array" aca="1" ref="AC1248" ca="1">IFERROR(TRANSPOSE(_xlfn.STOCKHISTORY(B1248, TODAY()-365,TODAY(), 0,0,1)), "")</f>
        <v/>
      </c>
    </row>
    <row r="1249" spans="28:29">
      <c r="AB1249" t="str" cm="1">
        <f t="array" aca="1" ref="AB1249" ca="1">IFERROR(TRANSPOSE(_xlfn.STOCKHISTORY(B1249, TODAY()-365,TODAY(), 0,0,1)), "")</f>
        <v/>
      </c>
      <c r="AC1249" t="str" cm="1">
        <f t="array" aca="1" ref="AC1249" ca="1">IFERROR(TRANSPOSE(_xlfn.STOCKHISTORY(B1249, TODAY()-365,TODAY(), 0,0,1)), "")</f>
        <v/>
      </c>
    </row>
    <row r="1250" spans="28:29">
      <c r="AB1250" t="str" cm="1">
        <f t="array" aca="1" ref="AB1250" ca="1">IFERROR(TRANSPOSE(_xlfn.STOCKHISTORY(B1250, TODAY()-365,TODAY(), 0,0,1)), "")</f>
        <v/>
      </c>
      <c r="AC1250" t="str" cm="1">
        <f t="array" aca="1" ref="AC1250" ca="1">IFERROR(TRANSPOSE(_xlfn.STOCKHISTORY(B1250, TODAY()-365,TODAY(), 0,0,1)), "")</f>
        <v/>
      </c>
    </row>
    <row r="1251" spans="28:29">
      <c r="AB1251" t="str" cm="1">
        <f t="array" aca="1" ref="AB1251" ca="1">IFERROR(TRANSPOSE(_xlfn.STOCKHISTORY(B1251, TODAY()-365,TODAY(), 0,0,1)), "")</f>
        <v/>
      </c>
      <c r="AC1251" t="str" cm="1">
        <f t="array" aca="1" ref="AC1251" ca="1">IFERROR(TRANSPOSE(_xlfn.STOCKHISTORY(B1251, TODAY()-365,TODAY(), 0,0,1)), "")</f>
        <v/>
      </c>
    </row>
    <row r="1252" spans="28:29">
      <c r="AB1252" t="str" cm="1">
        <f t="array" aca="1" ref="AB1252" ca="1">IFERROR(TRANSPOSE(_xlfn.STOCKHISTORY(B1252, TODAY()-365,TODAY(), 0,0,1)), "")</f>
        <v/>
      </c>
      <c r="AC1252" t="str" cm="1">
        <f t="array" aca="1" ref="AC1252" ca="1">IFERROR(TRANSPOSE(_xlfn.STOCKHISTORY(B1252, TODAY()-365,TODAY(), 0,0,1)), "")</f>
        <v/>
      </c>
    </row>
    <row r="1253" spans="28:29">
      <c r="AB1253" t="str" cm="1">
        <f t="array" aca="1" ref="AB1253" ca="1">IFERROR(TRANSPOSE(_xlfn.STOCKHISTORY(B1253, TODAY()-365,TODAY(), 0,0,1)), "")</f>
        <v/>
      </c>
      <c r="AC1253" t="str" cm="1">
        <f t="array" aca="1" ref="AC1253" ca="1">IFERROR(TRANSPOSE(_xlfn.STOCKHISTORY(B1253, TODAY()-365,TODAY(), 0,0,1)), "")</f>
        <v/>
      </c>
    </row>
    <row r="1254" spans="28:29">
      <c r="AB1254" t="str" cm="1">
        <f t="array" aca="1" ref="AB1254" ca="1">IFERROR(TRANSPOSE(_xlfn.STOCKHISTORY(B1254, TODAY()-365,TODAY(), 0,0,1)), "")</f>
        <v/>
      </c>
      <c r="AC1254" t="str" cm="1">
        <f t="array" aca="1" ref="AC1254" ca="1">IFERROR(TRANSPOSE(_xlfn.STOCKHISTORY(B1254, TODAY()-365,TODAY(), 0,0,1)), "")</f>
        <v/>
      </c>
    </row>
    <row r="1255" spans="28:29">
      <c r="AB1255" t="str" cm="1">
        <f t="array" aca="1" ref="AB1255" ca="1">IFERROR(TRANSPOSE(_xlfn.STOCKHISTORY(B1255, TODAY()-365,TODAY(), 0,0,1)), "")</f>
        <v/>
      </c>
      <c r="AC1255" t="str" cm="1">
        <f t="array" aca="1" ref="AC1255" ca="1">IFERROR(TRANSPOSE(_xlfn.STOCKHISTORY(B1255, TODAY()-365,TODAY(), 0,0,1)), "")</f>
        <v/>
      </c>
    </row>
    <row r="1256" spans="28:29">
      <c r="AB1256" t="str" cm="1">
        <f t="array" aca="1" ref="AB1256" ca="1">IFERROR(TRANSPOSE(_xlfn.STOCKHISTORY(B1256, TODAY()-365,TODAY(), 0,0,1)), "")</f>
        <v/>
      </c>
      <c r="AC1256" t="str" cm="1">
        <f t="array" aca="1" ref="AC1256" ca="1">IFERROR(TRANSPOSE(_xlfn.STOCKHISTORY(B1256, TODAY()-365,TODAY(), 0,0,1)), "")</f>
        <v/>
      </c>
    </row>
    <row r="1257" spans="28:29">
      <c r="AB1257" t="str" cm="1">
        <f t="array" aca="1" ref="AB1257" ca="1">IFERROR(TRANSPOSE(_xlfn.STOCKHISTORY(B1257, TODAY()-365,TODAY(), 0,0,1)), "")</f>
        <v/>
      </c>
      <c r="AC1257" t="str" cm="1">
        <f t="array" aca="1" ref="AC1257" ca="1">IFERROR(TRANSPOSE(_xlfn.STOCKHISTORY(B1257, TODAY()-365,TODAY(), 0,0,1)), "")</f>
        <v/>
      </c>
    </row>
    <row r="1258" spans="28:29">
      <c r="AB1258" t="str" cm="1">
        <f t="array" aca="1" ref="AB1258" ca="1">IFERROR(TRANSPOSE(_xlfn.STOCKHISTORY(B1258, TODAY()-365,TODAY(), 0,0,1)), "")</f>
        <v/>
      </c>
      <c r="AC1258" t="str" cm="1">
        <f t="array" aca="1" ref="AC1258" ca="1">IFERROR(TRANSPOSE(_xlfn.STOCKHISTORY(B1258, TODAY()-365,TODAY(), 0,0,1)), "")</f>
        <v/>
      </c>
    </row>
    <row r="1259" spans="28:29">
      <c r="AB1259" t="str" cm="1">
        <f t="array" aca="1" ref="AB1259" ca="1">IFERROR(TRANSPOSE(_xlfn.STOCKHISTORY(B1259, TODAY()-365,TODAY(), 0,0,1)), "")</f>
        <v/>
      </c>
      <c r="AC1259" t="str" cm="1">
        <f t="array" aca="1" ref="AC1259" ca="1">IFERROR(TRANSPOSE(_xlfn.STOCKHISTORY(B1259, TODAY()-365,TODAY(), 0,0,1)), "")</f>
        <v/>
      </c>
    </row>
    <row r="1260" spans="28:29">
      <c r="AB1260" t="str" cm="1">
        <f t="array" aca="1" ref="AB1260" ca="1">IFERROR(TRANSPOSE(_xlfn.STOCKHISTORY(B1260, TODAY()-365,TODAY(), 0,0,1)), "")</f>
        <v/>
      </c>
      <c r="AC1260" t="str" cm="1">
        <f t="array" aca="1" ref="AC1260" ca="1">IFERROR(TRANSPOSE(_xlfn.STOCKHISTORY(B1260, TODAY()-365,TODAY(), 0,0,1)), "")</f>
        <v/>
      </c>
    </row>
    <row r="1261" spans="28:29">
      <c r="AB1261" t="str" cm="1">
        <f t="array" aca="1" ref="AB1261" ca="1">IFERROR(TRANSPOSE(_xlfn.STOCKHISTORY(B1261, TODAY()-365,TODAY(), 0,0,1)), "")</f>
        <v/>
      </c>
      <c r="AC1261" t="str" cm="1">
        <f t="array" aca="1" ref="AC1261" ca="1">IFERROR(TRANSPOSE(_xlfn.STOCKHISTORY(B1261, TODAY()-365,TODAY(), 0,0,1)), "")</f>
        <v/>
      </c>
    </row>
    <row r="1262" spans="28:29">
      <c r="AB1262" t="str" cm="1">
        <f t="array" aca="1" ref="AB1262" ca="1">IFERROR(TRANSPOSE(_xlfn.STOCKHISTORY(B1262, TODAY()-365,TODAY(), 0,0,1)), "")</f>
        <v/>
      </c>
      <c r="AC1262" t="str" cm="1">
        <f t="array" aca="1" ref="AC1262" ca="1">IFERROR(TRANSPOSE(_xlfn.STOCKHISTORY(B1262, TODAY()-365,TODAY(), 0,0,1)), "")</f>
        <v/>
      </c>
    </row>
    <row r="1263" spans="28:29">
      <c r="AB1263" t="str" cm="1">
        <f t="array" aca="1" ref="AB1263" ca="1">IFERROR(TRANSPOSE(_xlfn.STOCKHISTORY(B1263, TODAY()-365,TODAY(), 0,0,1)), "")</f>
        <v/>
      </c>
      <c r="AC1263" t="str" cm="1">
        <f t="array" aca="1" ref="AC1263" ca="1">IFERROR(TRANSPOSE(_xlfn.STOCKHISTORY(B1263, TODAY()-365,TODAY(), 0,0,1)), "")</f>
        <v/>
      </c>
    </row>
    <row r="1264" spans="28:29">
      <c r="AB1264" t="str" cm="1">
        <f t="array" aca="1" ref="AB1264" ca="1">IFERROR(TRANSPOSE(_xlfn.STOCKHISTORY(B1264, TODAY()-365,TODAY(), 0,0,1)), "")</f>
        <v/>
      </c>
      <c r="AC1264" t="str" cm="1">
        <f t="array" aca="1" ref="AC1264" ca="1">IFERROR(TRANSPOSE(_xlfn.STOCKHISTORY(B1264, TODAY()-365,TODAY(), 0,0,1)), "")</f>
        <v/>
      </c>
    </row>
    <row r="1265" spans="28:29">
      <c r="AB1265" t="str" cm="1">
        <f t="array" aca="1" ref="AB1265" ca="1">IFERROR(TRANSPOSE(_xlfn.STOCKHISTORY(B1265, TODAY()-365,TODAY(), 0,0,1)), "")</f>
        <v/>
      </c>
      <c r="AC1265" t="str" cm="1">
        <f t="array" aca="1" ref="AC1265" ca="1">IFERROR(TRANSPOSE(_xlfn.STOCKHISTORY(B1265, TODAY()-365,TODAY(), 0,0,1)), "")</f>
        <v/>
      </c>
    </row>
    <row r="1266" spans="28:29">
      <c r="AB1266" t="str" cm="1">
        <f t="array" aca="1" ref="AB1266" ca="1">IFERROR(TRANSPOSE(_xlfn.STOCKHISTORY(B1266, TODAY()-365,TODAY(), 0,0,1)), "")</f>
        <v/>
      </c>
      <c r="AC1266" t="str" cm="1">
        <f t="array" aca="1" ref="AC1266" ca="1">IFERROR(TRANSPOSE(_xlfn.STOCKHISTORY(B1266, TODAY()-365,TODAY(), 0,0,1)), "")</f>
        <v/>
      </c>
    </row>
    <row r="1267" spans="28:29">
      <c r="AB1267" t="str" cm="1">
        <f t="array" aca="1" ref="AB1267" ca="1">IFERROR(TRANSPOSE(_xlfn.STOCKHISTORY(B1267, TODAY()-365,TODAY(), 0,0,1)), "")</f>
        <v/>
      </c>
      <c r="AC1267" t="str" cm="1">
        <f t="array" aca="1" ref="AC1267" ca="1">IFERROR(TRANSPOSE(_xlfn.STOCKHISTORY(B1267, TODAY()-365,TODAY(), 0,0,1)), "")</f>
        <v/>
      </c>
    </row>
    <row r="1268" spans="28:29">
      <c r="AB1268" t="str" cm="1">
        <f t="array" aca="1" ref="AB1268" ca="1">IFERROR(TRANSPOSE(_xlfn.STOCKHISTORY(B1268, TODAY()-365,TODAY(), 0,0,1)), "")</f>
        <v/>
      </c>
      <c r="AC1268" t="str" cm="1">
        <f t="array" aca="1" ref="AC1268" ca="1">IFERROR(TRANSPOSE(_xlfn.STOCKHISTORY(B1268, TODAY()-365,TODAY(), 0,0,1)), "")</f>
        <v/>
      </c>
    </row>
    <row r="1269" spans="28:29">
      <c r="AB1269" t="str" cm="1">
        <f t="array" aca="1" ref="AB1269" ca="1">IFERROR(TRANSPOSE(_xlfn.STOCKHISTORY(B1269, TODAY()-365,TODAY(), 0,0,1)), "")</f>
        <v/>
      </c>
      <c r="AC1269" t="str" cm="1">
        <f t="array" aca="1" ref="AC1269" ca="1">IFERROR(TRANSPOSE(_xlfn.STOCKHISTORY(B1269, TODAY()-365,TODAY(), 0,0,1)), "")</f>
        <v/>
      </c>
    </row>
    <row r="1270" spans="28:29">
      <c r="AB1270" t="str" cm="1">
        <f t="array" aca="1" ref="AB1270" ca="1">IFERROR(TRANSPOSE(_xlfn.STOCKHISTORY(B1270, TODAY()-365,TODAY(), 0,0,1)), "")</f>
        <v/>
      </c>
      <c r="AC1270" t="str" cm="1">
        <f t="array" aca="1" ref="AC1270" ca="1">IFERROR(TRANSPOSE(_xlfn.STOCKHISTORY(B1270, TODAY()-365,TODAY(), 0,0,1)), "")</f>
        <v/>
      </c>
    </row>
    <row r="1271" spans="28:29">
      <c r="AB1271" t="str" cm="1">
        <f t="array" aca="1" ref="AB1271" ca="1">IFERROR(TRANSPOSE(_xlfn.STOCKHISTORY(B1271, TODAY()-365,TODAY(), 0,0,1)), "")</f>
        <v/>
      </c>
      <c r="AC1271" t="str" cm="1">
        <f t="array" aca="1" ref="AC1271" ca="1">IFERROR(TRANSPOSE(_xlfn.STOCKHISTORY(B1271, TODAY()-365,TODAY(), 0,0,1)), "")</f>
        <v/>
      </c>
    </row>
    <row r="1272" spans="28:29">
      <c r="AB1272" t="str" cm="1">
        <f t="array" aca="1" ref="AB1272" ca="1">IFERROR(TRANSPOSE(_xlfn.STOCKHISTORY(B1272, TODAY()-365,TODAY(), 0,0,1)), "")</f>
        <v/>
      </c>
      <c r="AC1272" t="str" cm="1">
        <f t="array" aca="1" ref="AC1272" ca="1">IFERROR(TRANSPOSE(_xlfn.STOCKHISTORY(B1272, TODAY()-365,TODAY(), 0,0,1)), "")</f>
        <v/>
      </c>
    </row>
    <row r="1273" spans="28:29">
      <c r="AB1273" t="str" cm="1">
        <f t="array" aca="1" ref="AB1273" ca="1">IFERROR(TRANSPOSE(_xlfn.STOCKHISTORY(B1273, TODAY()-365,TODAY(), 0,0,1)), "")</f>
        <v/>
      </c>
      <c r="AC1273" t="str" cm="1">
        <f t="array" aca="1" ref="AC1273" ca="1">IFERROR(TRANSPOSE(_xlfn.STOCKHISTORY(B1273, TODAY()-365,TODAY(), 0,0,1)), "")</f>
        <v/>
      </c>
    </row>
    <row r="1274" spans="28:29">
      <c r="AB1274" t="str" cm="1">
        <f t="array" aca="1" ref="AB1274" ca="1">IFERROR(TRANSPOSE(_xlfn.STOCKHISTORY(B1274, TODAY()-365,TODAY(), 0,0,1)), "")</f>
        <v/>
      </c>
      <c r="AC1274" t="str" cm="1">
        <f t="array" aca="1" ref="AC1274" ca="1">IFERROR(TRANSPOSE(_xlfn.STOCKHISTORY(B1274, TODAY()-365,TODAY(), 0,0,1)), "")</f>
        <v/>
      </c>
    </row>
    <row r="1275" spans="28:29">
      <c r="AB1275" t="str" cm="1">
        <f t="array" aca="1" ref="AB1275" ca="1">IFERROR(TRANSPOSE(_xlfn.STOCKHISTORY(B1275, TODAY()-365,TODAY(), 0,0,1)), "")</f>
        <v/>
      </c>
      <c r="AC1275" t="str" cm="1">
        <f t="array" aca="1" ref="AC1275" ca="1">IFERROR(TRANSPOSE(_xlfn.STOCKHISTORY(B1275, TODAY()-365,TODAY(), 0,0,1)), "")</f>
        <v/>
      </c>
    </row>
    <row r="1276" spans="28:29">
      <c r="AB1276" t="str" cm="1">
        <f t="array" aca="1" ref="AB1276" ca="1">IFERROR(TRANSPOSE(_xlfn.STOCKHISTORY(B1276, TODAY()-365,TODAY(), 0,0,1)), "")</f>
        <v/>
      </c>
      <c r="AC1276" t="str" cm="1">
        <f t="array" aca="1" ref="AC1276" ca="1">IFERROR(TRANSPOSE(_xlfn.STOCKHISTORY(B1276, TODAY()-365,TODAY(), 0,0,1)), "")</f>
        <v/>
      </c>
    </row>
    <row r="1277" spans="28:29">
      <c r="AB1277" t="str" cm="1">
        <f t="array" aca="1" ref="AB1277" ca="1">IFERROR(TRANSPOSE(_xlfn.STOCKHISTORY(B1277, TODAY()-365,TODAY(), 0,0,1)), "")</f>
        <v/>
      </c>
      <c r="AC1277" t="str" cm="1">
        <f t="array" aca="1" ref="AC1277" ca="1">IFERROR(TRANSPOSE(_xlfn.STOCKHISTORY(B1277, TODAY()-365,TODAY(), 0,0,1)), "")</f>
        <v/>
      </c>
    </row>
    <row r="1278" spans="28:29">
      <c r="AB1278" t="str" cm="1">
        <f t="array" aca="1" ref="AB1278" ca="1">IFERROR(TRANSPOSE(_xlfn.STOCKHISTORY(B1278, TODAY()-365,TODAY(), 0,0,1)), "")</f>
        <v/>
      </c>
      <c r="AC1278" t="str" cm="1">
        <f t="array" aca="1" ref="AC1278" ca="1">IFERROR(TRANSPOSE(_xlfn.STOCKHISTORY(B1278, TODAY()-365,TODAY(), 0,0,1)), "")</f>
        <v/>
      </c>
    </row>
    <row r="1279" spans="28:29">
      <c r="AB1279" t="str" cm="1">
        <f t="array" aca="1" ref="AB1279" ca="1">IFERROR(TRANSPOSE(_xlfn.STOCKHISTORY(B1279, TODAY()-365,TODAY(), 0,0,1)), "")</f>
        <v/>
      </c>
      <c r="AC1279" t="str" cm="1">
        <f t="array" aca="1" ref="AC1279" ca="1">IFERROR(TRANSPOSE(_xlfn.STOCKHISTORY(B1279, TODAY()-365,TODAY(), 0,0,1)), "")</f>
        <v/>
      </c>
    </row>
    <row r="1280" spans="28:29">
      <c r="AB1280" t="str" cm="1">
        <f t="array" aca="1" ref="AB1280" ca="1">IFERROR(TRANSPOSE(_xlfn.STOCKHISTORY(B1280, TODAY()-365,TODAY(), 0,0,1)), "")</f>
        <v/>
      </c>
      <c r="AC1280" t="str" cm="1">
        <f t="array" aca="1" ref="AC1280" ca="1">IFERROR(TRANSPOSE(_xlfn.STOCKHISTORY(B1280, TODAY()-365,TODAY(), 0,0,1)), "")</f>
        <v/>
      </c>
    </row>
    <row r="1281" spans="28:29">
      <c r="AB1281" t="str" cm="1">
        <f t="array" aca="1" ref="AB1281" ca="1">IFERROR(TRANSPOSE(_xlfn.STOCKHISTORY(B1281, TODAY()-365,TODAY(), 0,0,1)), "")</f>
        <v/>
      </c>
      <c r="AC1281" t="str" cm="1">
        <f t="array" aca="1" ref="AC1281" ca="1">IFERROR(TRANSPOSE(_xlfn.STOCKHISTORY(B1281, TODAY()-365,TODAY(), 0,0,1)), "")</f>
        <v/>
      </c>
    </row>
    <row r="1282" spans="28:29">
      <c r="AB1282" t="str" cm="1">
        <f t="array" aca="1" ref="AB1282" ca="1">IFERROR(TRANSPOSE(_xlfn.STOCKHISTORY(B1282, TODAY()-365,TODAY(), 0,0,1)), "")</f>
        <v/>
      </c>
      <c r="AC1282" t="str" cm="1">
        <f t="array" aca="1" ref="AC1282" ca="1">IFERROR(TRANSPOSE(_xlfn.STOCKHISTORY(B1282, TODAY()-365,TODAY(), 0,0,1)), "")</f>
        <v/>
      </c>
    </row>
    <row r="1283" spans="28:29">
      <c r="AB1283" t="str" cm="1">
        <f t="array" aca="1" ref="AB1283" ca="1">IFERROR(TRANSPOSE(_xlfn.STOCKHISTORY(B1283, TODAY()-365,TODAY(), 0,0,1)), "")</f>
        <v/>
      </c>
      <c r="AC1283" t="str" cm="1">
        <f t="array" aca="1" ref="AC1283" ca="1">IFERROR(TRANSPOSE(_xlfn.STOCKHISTORY(B1283, TODAY()-365,TODAY(), 0,0,1)), "")</f>
        <v/>
      </c>
    </row>
    <row r="1284" spans="28:29">
      <c r="AB1284" t="str" cm="1">
        <f t="array" aca="1" ref="AB1284" ca="1">IFERROR(TRANSPOSE(_xlfn.STOCKHISTORY(B1284, TODAY()-365,TODAY(), 0,0,1)), "")</f>
        <v/>
      </c>
      <c r="AC1284" t="str" cm="1">
        <f t="array" aca="1" ref="AC1284" ca="1">IFERROR(TRANSPOSE(_xlfn.STOCKHISTORY(B1284, TODAY()-365,TODAY(), 0,0,1)), "")</f>
        <v/>
      </c>
    </row>
    <row r="1285" spans="28:29">
      <c r="AB1285" t="str" cm="1">
        <f t="array" aca="1" ref="AB1285" ca="1">IFERROR(TRANSPOSE(_xlfn.STOCKHISTORY(B1285, TODAY()-365,TODAY(), 0,0,1)), "")</f>
        <v/>
      </c>
      <c r="AC1285" t="str" cm="1">
        <f t="array" aca="1" ref="AC1285" ca="1">IFERROR(TRANSPOSE(_xlfn.STOCKHISTORY(B1285, TODAY()-365,TODAY(), 0,0,1)), "")</f>
        <v/>
      </c>
    </row>
    <row r="1286" spans="28:29">
      <c r="AB1286" t="str" cm="1">
        <f t="array" aca="1" ref="AB1286" ca="1">IFERROR(TRANSPOSE(_xlfn.STOCKHISTORY(B1286, TODAY()-365,TODAY(), 0,0,1)), "")</f>
        <v/>
      </c>
      <c r="AC1286" t="str" cm="1">
        <f t="array" aca="1" ref="AC1286" ca="1">IFERROR(TRANSPOSE(_xlfn.STOCKHISTORY(B1286, TODAY()-365,TODAY(), 0,0,1)), "")</f>
        <v/>
      </c>
    </row>
    <row r="1287" spans="28:29">
      <c r="AB1287" t="str" cm="1">
        <f t="array" aca="1" ref="AB1287" ca="1">IFERROR(TRANSPOSE(_xlfn.STOCKHISTORY(B1287, TODAY()-365,TODAY(), 0,0,1)), "")</f>
        <v/>
      </c>
      <c r="AC1287" t="str" cm="1">
        <f t="array" aca="1" ref="AC1287" ca="1">IFERROR(TRANSPOSE(_xlfn.STOCKHISTORY(B1287, TODAY()-365,TODAY(), 0,0,1)), "")</f>
        <v/>
      </c>
    </row>
    <row r="1288" spans="28:29">
      <c r="AB1288" t="str" cm="1">
        <f t="array" aca="1" ref="AB1288" ca="1">IFERROR(TRANSPOSE(_xlfn.STOCKHISTORY(B1288, TODAY()-365,TODAY(), 0,0,1)), "")</f>
        <v/>
      </c>
      <c r="AC1288" t="str" cm="1">
        <f t="array" aca="1" ref="AC1288" ca="1">IFERROR(TRANSPOSE(_xlfn.STOCKHISTORY(B1288, TODAY()-365,TODAY(), 0,0,1)), "")</f>
        <v/>
      </c>
    </row>
    <row r="1289" spans="28:29">
      <c r="AB1289" t="str" cm="1">
        <f t="array" aca="1" ref="AB1289" ca="1">IFERROR(TRANSPOSE(_xlfn.STOCKHISTORY(B1289, TODAY()-365,TODAY(), 0,0,1)), "")</f>
        <v/>
      </c>
      <c r="AC1289" t="str" cm="1">
        <f t="array" aca="1" ref="AC1289" ca="1">IFERROR(TRANSPOSE(_xlfn.STOCKHISTORY(B1289, TODAY()-365,TODAY(), 0,0,1)), "")</f>
        <v/>
      </c>
    </row>
    <row r="1290" spans="28:29">
      <c r="AB1290" t="str" cm="1">
        <f t="array" aca="1" ref="AB1290" ca="1">IFERROR(TRANSPOSE(_xlfn.STOCKHISTORY(B1290, TODAY()-365,TODAY(), 0,0,1)), "")</f>
        <v/>
      </c>
      <c r="AC1290" t="str" cm="1">
        <f t="array" aca="1" ref="AC1290" ca="1">IFERROR(TRANSPOSE(_xlfn.STOCKHISTORY(B1290, TODAY()-365,TODAY(), 0,0,1)), "")</f>
        <v/>
      </c>
    </row>
    <row r="1291" spans="28:29">
      <c r="AB1291" t="str" cm="1">
        <f t="array" aca="1" ref="AB1291" ca="1">IFERROR(TRANSPOSE(_xlfn.STOCKHISTORY(B1291, TODAY()-365,TODAY(), 0,0,1)), "")</f>
        <v/>
      </c>
      <c r="AC1291" t="str" cm="1">
        <f t="array" aca="1" ref="AC1291" ca="1">IFERROR(TRANSPOSE(_xlfn.STOCKHISTORY(B1291, TODAY()-365,TODAY(), 0,0,1)), "")</f>
        <v/>
      </c>
    </row>
    <row r="1292" spans="28:29">
      <c r="AB1292" t="str" cm="1">
        <f t="array" aca="1" ref="AB1292" ca="1">IFERROR(TRANSPOSE(_xlfn.STOCKHISTORY(B1292, TODAY()-365,TODAY(), 0,0,1)), "")</f>
        <v/>
      </c>
      <c r="AC1292" t="str" cm="1">
        <f t="array" aca="1" ref="AC1292" ca="1">IFERROR(TRANSPOSE(_xlfn.STOCKHISTORY(B1292, TODAY()-365,TODAY(), 0,0,1)), "")</f>
        <v/>
      </c>
    </row>
    <row r="1293" spans="28:29">
      <c r="AB1293" t="str" cm="1">
        <f t="array" aca="1" ref="AB1293" ca="1">IFERROR(TRANSPOSE(_xlfn.STOCKHISTORY(B1293, TODAY()-365,TODAY(), 0,0,1)), "")</f>
        <v/>
      </c>
      <c r="AC1293" t="str" cm="1">
        <f t="array" aca="1" ref="AC1293" ca="1">IFERROR(TRANSPOSE(_xlfn.STOCKHISTORY(B1293, TODAY()-365,TODAY(), 0,0,1)), "")</f>
        <v/>
      </c>
    </row>
    <row r="1294" spans="28:29">
      <c r="AB1294" t="str" cm="1">
        <f t="array" aca="1" ref="AB1294" ca="1">IFERROR(TRANSPOSE(_xlfn.STOCKHISTORY(B1294, TODAY()-365,TODAY(), 0,0,1)), "")</f>
        <v/>
      </c>
      <c r="AC1294" t="str" cm="1">
        <f t="array" aca="1" ref="AC1294" ca="1">IFERROR(TRANSPOSE(_xlfn.STOCKHISTORY(B1294, TODAY()-365,TODAY(), 0,0,1)), "")</f>
        <v/>
      </c>
    </row>
    <row r="1295" spans="28:29">
      <c r="AB1295" t="str" cm="1">
        <f t="array" aca="1" ref="AB1295" ca="1">IFERROR(TRANSPOSE(_xlfn.STOCKHISTORY(B1295, TODAY()-365,TODAY(), 0,0,1)), "")</f>
        <v/>
      </c>
      <c r="AC1295" t="str" cm="1">
        <f t="array" aca="1" ref="AC1295" ca="1">IFERROR(TRANSPOSE(_xlfn.STOCKHISTORY(B1295, TODAY()-365,TODAY(), 0,0,1)), "")</f>
        <v/>
      </c>
    </row>
    <row r="1296" spans="28:29">
      <c r="AB1296" t="str" cm="1">
        <f t="array" aca="1" ref="AB1296" ca="1">IFERROR(TRANSPOSE(_xlfn.STOCKHISTORY(B1296, TODAY()-365,TODAY(), 0,0,1)), "")</f>
        <v/>
      </c>
      <c r="AC1296" t="str" cm="1">
        <f t="array" aca="1" ref="AC1296" ca="1">IFERROR(TRANSPOSE(_xlfn.STOCKHISTORY(B1296, TODAY()-365,TODAY(), 0,0,1)), "")</f>
        <v/>
      </c>
    </row>
    <row r="1297" spans="28:29">
      <c r="AB1297" t="str" cm="1">
        <f t="array" aca="1" ref="AB1297" ca="1">IFERROR(TRANSPOSE(_xlfn.STOCKHISTORY(B1297, TODAY()-365,TODAY(), 0,0,1)), "")</f>
        <v/>
      </c>
      <c r="AC1297" t="str" cm="1">
        <f t="array" aca="1" ref="AC1297" ca="1">IFERROR(TRANSPOSE(_xlfn.STOCKHISTORY(B1297, TODAY()-365,TODAY(), 0,0,1)), "")</f>
        <v/>
      </c>
    </row>
    <row r="1298" spans="28:29">
      <c r="AB1298" t="str" cm="1">
        <f t="array" aca="1" ref="AB1298" ca="1">IFERROR(TRANSPOSE(_xlfn.STOCKHISTORY(B1298, TODAY()-365,TODAY(), 0,0,1)), "")</f>
        <v/>
      </c>
      <c r="AC1298" t="str" cm="1">
        <f t="array" aca="1" ref="AC1298" ca="1">IFERROR(TRANSPOSE(_xlfn.STOCKHISTORY(B1298, TODAY()-365,TODAY(), 0,0,1)), "")</f>
        <v/>
      </c>
    </row>
    <row r="1299" spans="28:29">
      <c r="AB1299" t="str" cm="1">
        <f t="array" aca="1" ref="AB1299" ca="1">IFERROR(TRANSPOSE(_xlfn.STOCKHISTORY(B1299, TODAY()-365,TODAY(), 0,0,1)), "")</f>
        <v/>
      </c>
      <c r="AC1299" t="str" cm="1">
        <f t="array" aca="1" ref="AC1299" ca="1">IFERROR(TRANSPOSE(_xlfn.STOCKHISTORY(B1299, TODAY()-365,TODAY(), 0,0,1)), "")</f>
        <v/>
      </c>
    </row>
    <row r="1300" spans="28:29">
      <c r="AB1300" t="str" cm="1">
        <f t="array" aca="1" ref="AB1300" ca="1">IFERROR(TRANSPOSE(_xlfn.STOCKHISTORY(B1300, TODAY()-365,TODAY(), 0,0,1)), "")</f>
        <v/>
      </c>
      <c r="AC1300" t="str" cm="1">
        <f t="array" aca="1" ref="AC1300" ca="1">IFERROR(TRANSPOSE(_xlfn.STOCKHISTORY(B1300, TODAY()-365,TODAY(), 0,0,1)), "")</f>
        <v/>
      </c>
    </row>
    <row r="1301" spans="28:29">
      <c r="AB1301" t="str" cm="1">
        <f t="array" aca="1" ref="AB1301" ca="1">IFERROR(TRANSPOSE(_xlfn.STOCKHISTORY(B1301, TODAY()-365,TODAY(), 0,0,1)), "")</f>
        <v/>
      </c>
      <c r="AC1301" t="str" cm="1">
        <f t="array" aca="1" ref="AC1301" ca="1">IFERROR(TRANSPOSE(_xlfn.STOCKHISTORY(B1301, TODAY()-365,TODAY(), 0,0,1)), "")</f>
        <v/>
      </c>
    </row>
    <row r="1302" spans="28:29">
      <c r="AB1302" t="str" cm="1">
        <f t="array" aca="1" ref="AB1302" ca="1">IFERROR(TRANSPOSE(_xlfn.STOCKHISTORY(B1302, TODAY()-365,TODAY(), 0,0,1)), "")</f>
        <v/>
      </c>
      <c r="AC1302" t="str" cm="1">
        <f t="array" aca="1" ref="AC1302" ca="1">IFERROR(TRANSPOSE(_xlfn.STOCKHISTORY(B1302, TODAY()-365,TODAY(), 0,0,1)), "")</f>
        <v/>
      </c>
    </row>
    <row r="1303" spans="28:29">
      <c r="AB1303" t="str" cm="1">
        <f t="array" aca="1" ref="AB1303" ca="1">IFERROR(TRANSPOSE(_xlfn.STOCKHISTORY(B1303, TODAY()-365,TODAY(), 0,0,1)), "")</f>
        <v/>
      </c>
      <c r="AC1303" t="str" cm="1">
        <f t="array" aca="1" ref="AC1303" ca="1">IFERROR(TRANSPOSE(_xlfn.STOCKHISTORY(B1303, TODAY()-365,TODAY(), 0,0,1)), "")</f>
        <v/>
      </c>
    </row>
    <row r="1304" spans="28:29">
      <c r="AB1304" t="str" cm="1">
        <f t="array" aca="1" ref="AB1304" ca="1">IFERROR(TRANSPOSE(_xlfn.STOCKHISTORY(B1304, TODAY()-365,TODAY(), 0,0,1)), "")</f>
        <v/>
      </c>
      <c r="AC1304" t="str" cm="1">
        <f t="array" aca="1" ref="AC1304" ca="1">IFERROR(TRANSPOSE(_xlfn.STOCKHISTORY(B1304, TODAY()-365,TODAY(), 0,0,1)), "")</f>
        <v/>
      </c>
    </row>
    <row r="1305" spans="28:29">
      <c r="AB1305" t="str" cm="1">
        <f t="array" aca="1" ref="AB1305" ca="1">IFERROR(TRANSPOSE(_xlfn.STOCKHISTORY(B1305, TODAY()-365,TODAY(), 0,0,1)), "")</f>
        <v/>
      </c>
      <c r="AC1305" t="str" cm="1">
        <f t="array" aca="1" ref="AC1305" ca="1">IFERROR(TRANSPOSE(_xlfn.STOCKHISTORY(B1305, TODAY()-365,TODAY(), 0,0,1)), "")</f>
        <v/>
      </c>
    </row>
    <row r="1306" spans="28:29">
      <c r="AB1306" t="str" cm="1">
        <f t="array" aca="1" ref="AB1306" ca="1">IFERROR(TRANSPOSE(_xlfn.STOCKHISTORY(B1306, TODAY()-365,TODAY(), 0,0,1)), "")</f>
        <v/>
      </c>
      <c r="AC1306" t="str" cm="1">
        <f t="array" aca="1" ref="AC1306" ca="1">IFERROR(TRANSPOSE(_xlfn.STOCKHISTORY(B1306, TODAY()-365,TODAY(), 0,0,1)), "")</f>
        <v/>
      </c>
    </row>
    <row r="1307" spans="28:29">
      <c r="AB1307" t="str" cm="1">
        <f t="array" aca="1" ref="AB1307" ca="1">IFERROR(TRANSPOSE(_xlfn.STOCKHISTORY(B1307, TODAY()-365,TODAY(), 0,0,1)), "")</f>
        <v/>
      </c>
      <c r="AC1307" t="str" cm="1">
        <f t="array" aca="1" ref="AC1307" ca="1">IFERROR(TRANSPOSE(_xlfn.STOCKHISTORY(B1307, TODAY()-365,TODAY(), 0,0,1)), "")</f>
        <v/>
      </c>
    </row>
    <row r="1308" spans="28:29">
      <c r="AB1308" t="str" cm="1">
        <f t="array" aca="1" ref="AB1308" ca="1">IFERROR(TRANSPOSE(_xlfn.STOCKHISTORY(B1308, TODAY()-365,TODAY(), 0,0,1)), "")</f>
        <v/>
      </c>
      <c r="AC1308" t="str" cm="1">
        <f t="array" aca="1" ref="AC1308" ca="1">IFERROR(TRANSPOSE(_xlfn.STOCKHISTORY(B1308, TODAY()-365,TODAY(), 0,0,1)), "")</f>
        <v/>
      </c>
    </row>
    <row r="1309" spans="28:29">
      <c r="AB1309" t="str" cm="1">
        <f t="array" aca="1" ref="AB1309" ca="1">IFERROR(TRANSPOSE(_xlfn.STOCKHISTORY(B1309, TODAY()-365,TODAY(), 0,0,1)), "")</f>
        <v/>
      </c>
      <c r="AC1309" t="str" cm="1">
        <f t="array" aca="1" ref="AC1309" ca="1">IFERROR(TRANSPOSE(_xlfn.STOCKHISTORY(B1309, TODAY()-365,TODAY(), 0,0,1)), "")</f>
        <v/>
      </c>
    </row>
    <row r="1310" spans="28:29">
      <c r="AB1310" t="str" cm="1">
        <f t="array" aca="1" ref="AB1310" ca="1">IFERROR(TRANSPOSE(_xlfn.STOCKHISTORY(B1310, TODAY()-365,TODAY(), 0,0,1)), "")</f>
        <v/>
      </c>
      <c r="AC1310" t="str" cm="1">
        <f t="array" aca="1" ref="AC1310" ca="1">IFERROR(TRANSPOSE(_xlfn.STOCKHISTORY(B1310, TODAY()-365,TODAY(), 0,0,1)), "")</f>
        <v/>
      </c>
    </row>
    <row r="1311" spans="28:29">
      <c r="AB1311" t="str" cm="1">
        <f t="array" aca="1" ref="AB1311" ca="1">IFERROR(TRANSPOSE(_xlfn.STOCKHISTORY(B1311, TODAY()-365,TODAY(), 0,0,1)), "")</f>
        <v/>
      </c>
      <c r="AC1311" t="str" cm="1">
        <f t="array" aca="1" ref="AC1311" ca="1">IFERROR(TRANSPOSE(_xlfn.STOCKHISTORY(B1311, TODAY()-365,TODAY(), 0,0,1)), "")</f>
        <v/>
      </c>
    </row>
    <row r="1312" spans="28:29">
      <c r="AB1312" t="str" cm="1">
        <f t="array" aca="1" ref="AB1312" ca="1">IFERROR(TRANSPOSE(_xlfn.STOCKHISTORY(B1312, TODAY()-365,TODAY(), 0,0,1)), "")</f>
        <v/>
      </c>
      <c r="AC1312" t="str" cm="1">
        <f t="array" aca="1" ref="AC1312" ca="1">IFERROR(TRANSPOSE(_xlfn.STOCKHISTORY(B1312, TODAY()-365,TODAY(), 0,0,1)), "")</f>
        <v/>
      </c>
    </row>
    <row r="1313" spans="28:29">
      <c r="AB1313" t="str" cm="1">
        <f t="array" aca="1" ref="AB1313" ca="1">IFERROR(TRANSPOSE(_xlfn.STOCKHISTORY(B1313, TODAY()-365,TODAY(), 0,0,1)), "")</f>
        <v/>
      </c>
      <c r="AC1313" t="str" cm="1">
        <f t="array" aca="1" ref="AC1313" ca="1">IFERROR(TRANSPOSE(_xlfn.STOCKHISTORY(B1313, TODAY()-365,TODAY(), 0,0,1)), "")</f>
        <v/>
      </c>
    </row>
    <row r="1314" spans="28:29">
      <c r="AB1314" t="str" cm="1">
        <f t="array" aca="1" ref="AB1314" ca="1">IFERROR(TRANSPOSE(_xlfn.STOCKHISTORY(B1314, TODAY()-365,TODAY(), 0,0,1)), "")</f>
        <v/>
      </c>
      <c r="AC1314" t="str" cm="1">
        <f t="array" aca="1" ref="AC1314" ca="1">IFERROR(TRANSPOSE(_xlfn.STOCKHISTORY(B1314, TODAY()-365,TODAY(), 0,0,1)), "")</f>
        <v/>
      </c>
    </row>
    <row r="1315" spans="28:29">
      <c r="AB1315" t="str" cm="1">
        <f t="array" aca="1" ref="AB1315" ca="1">IFERROR(TRANSPOSE(_xlfn.STOCKHISTORY(B1315, TODAY()-365,TODAY(), 0,0,1)), "")</f>
        <v/>
      </c>
      <c r="AC1315" t="str" cm="1">
        <f t="array" aca="1" ref="AC1315" ca="1">IFERROR(TRANSPOSE(_xlfn.STOCKHISTORY(B1315, TODAY()-365,TODAY(), 0,0,1)), "")</f>
        <v/>
      </c>
    </row>
    <row r="1316" spans="28:29">
      <c r="AB1316" t="str" cm="1">
        <f t="array" aca="1" ref="AB1316" ca="1">IFERROR(TRANSPOSE(_xlfn.STOCKHISTORY(B1316, TODAY()-365,TODAY(), 0,0,1)), "")</f>
        <v/>
      </c>
      <c r="AC1316" t="str" cm="1">
        <f t="array" aca="1" ref="AC1316" ca="1">IFERROR(TRANSPOSE(_xlfn.STOCKHISTORY(B1316, TODAY()-365,TODAY(), 0,0,1)), "")</f>
        <v/>
      </c>
    </row>
    <row r="1317" spans="28:29">
      <c r="AB1317" t="str" cm="1">
        <f t="array" aca="1" ref="AB1317" ca="1">IFERROR(TRANSPOSE(_xlfn.STOCKHISTORY(B1317, TODAY()-365,TODAY(), 0,0,1)), "")</f>
        <v/>
      </c>
      <c r="AC1317" t="str" cm="1">
        <f t="array" aca="1" ref="AC1317" ca="1">IFERROR(TRANSPOSE(_xlfn.STOCKHISTORY(B1317, TODAY()-365,TODAY(), 0,0,1)), "")</f>
        <v/>
      </c>
    </row>
    <row r="1318" spans="28:29">
      <c r="AB1318" t="str" cm="1">
        <f t="array" aca="1" ref="AB1318" ca="1">IFERROR(TRANSPOSE(_xlfn.STOCKHISTORY(B1318, TODAY()-365,TODAY(), 0,0,1)), "")</f>
        <v/>
      </c>
      <c r="AC1318" t="str" cm="1">
        <f t="array" aca="1" ref="AC1318" ca="1">IFERROR(TRANSPOSE(_xlfn.STOCKHISTORY(B1318, TODAY()-365,TODAY(), 0,0,1)), "")</f>
        <v/>
      </c>
    </row>
    <row r="1319" spans="28:29">
      <c r="AB1319" t="str" cm="1">
        <f t="array" aca="1" ref="AB1319" ca="1">IFERROR(TRANSPOSE(_xlfn.STOCKHISTORY(B1319, TODAY()-365,TODAY(), 0,0,1)), "")</f>
        <v/>
      </c>
      <c r="AC1319" t="str" cm="1">
        <f t="array" aca="1" ref="AC1319" ca="1">IFERROR(TRANSPOSE(_xlfn.STOCKHISTORY(B1319, TODAY()-365,TODAY(), 0,0,1)), "")</f>
        <v/>
      </c>
    </row>
    <row r="1320" spans="28:29">
      <c r="AB1320" t="str" cm="1">
        <f t="array" aca="1" ref="AB1320" ca="1">IFERROR(TRANSPOSE(_xlfn.STOCKHISTORY(B1320, TODAY()-365,TODAY(), 0,0,1)), "")</f>
        <v/>
      </c>
      <c r="AC1320" t="str" cm="1">
        <f t="array" aca="1" ref="AC1320" ca="1">IFERROR(TRANSPOSE(_xlfn.STOCKHISTORY(B1320, TODAY()-365,TODAY(), 0,0,1)), "")</f>
        <v/>
      </c>
    </row>
    <row r="1321" spans="28:29">
      <c r="AB1321" t="str" cm="1">
        <f t="array" aca="1" ref="AB1321" ca="1">IFERROR(TRANSPOSE(_xlfn.STOCKHISTORY(B1321, TODAY()-365,TODAY(), 0,0,1)), "")</f>
        <v/>
      </c>
      <c r="AC1321" t="str" cm="1">
        <f t="array" aca="1" ref="AC1321" ca="1">IFERROR(TRANSPOSE(_xlfn.STOCKHISTORY(B1321, TODAY()-365,TODAY(), 0,0,1)), "")</f>
        <v/>
      </c>
    </row>
    <row r="1322" spans="28:29">
      <c r="AB1322" t="str" cm="1">
        <f t="array" aca="1" ref="AB1322" ca="1">IFERROR(TRANSPOSE(_xlfn.STOCKHISTORY(B1322, TODAY()-365,TODAY(), 0,0,1)), "")</f>
        <v/>
      </c>
      <c r="AC1322" t="str" cm="1">
        <f t="array" aca="1" ref="AC1322" ca="1">IFERROR(TRANSPOSE(_xlfn.STOCKHISTORY(B1322, TODAY()-365,TODAY(), 0,0,1)), "")</f>
        <v/>
      </c>
    </row>
    <row r="1323" spans="28:29">
      <c r="AB1323" t="str" cm="1">
        <f t="array" aca="1" ref="AB1323" ca="1">IFERROR(TRANSPOSE(_xlfn.STOCKHISTORY(B1323, TODAY()-365,TODAY(), 0,0,1)), "")</f>
        <v/>
      </c>
      <c r="AC1323" t="str" cm="1">
        <f t="array" aca="1" ref="AC1323" ca="1">IFERROR(TRANSPOSE(_xlfn.STOCKHISTORY(B1323, TODAY()-365,TODAY(), 0,0,1)), "")</f>
        <v/>
      </c>
    </row>
    <row r="1324" spans="28:29">
      <c r="AB1324" t="str" cm="1">
        <f t="array" aca="1" ref="AB1324" ca="1">IFERROR(TRANSPOSE(_xlfn.STOCKHISTORY(B1324, TODAY()-365,TODAY(), 0,0,1)), "")</f>
        <v/>
      </c>
      <c r="AC1324" t="str" cm="1">
        <f t="array" aca="1" ref="AC1324" ca="1">IFERROR(TRANSPOSE(_xlfn.STOCKHISTORY(B1324, TODAY()-365,TODAY(), 0,0,1)), "")</f>
        <v/>
      </c>
    </row>
    <row r="1325" spans="28:29">
      <c r="AB1325" t="str" cm="1">
        <f t="array" aca="1" ref="AB1325" ca="1">IFERROR(TRANSPOSE(_xlfn.STOCKHISTORY(B1325, TODAY()-365,TODAY(), 0,0,1)), "")</f>
        <v/>
      </c>
      <c r="AC1325" t="str" cm="1">
        <f t="array" aca="1" ref="AC1325" ca="1">IFERROR(TRANSPOSE(_xlfn.STOCKHISTORY(B1325, TODAY()-365,TODAY(), 0,0,1)), "")</f>
        <v/>
      </c>
    </row>
    <row r="1326" spans="28:29">
      <c r="AB1326" t="str" cm="1">
        <f t="array" aca="1" ref="AB1326" ca="1">IFERROR(TRANSPOSE(_xlfn.STOCKHISTORY(B1326, TODAY()-365,TODAY(), 0,0,1)), "")</f>
        <v/>
      </c>
      <c r="AC1326" t="str" cm="1">
        <f t="array" aca="1" ref="AC1326" ca="1">IFERROR(TRANSPOSE(_xlfn.STOCKHISTORY(B1326, TODAY()-365,TODAY(), 0,0,1)), "")</f>
        <v/>
      </c>
    </row>
    <row r="1327" spans="28:29">
      <c r="AB1327" t="str" cm="1">
        <f t="array" aca="1" ref="AB1327" ca="1">IFERROR(TRANSPOSE(_xlfn.STOCKHISTORY(B1327, TODAY()-365,TODAY(), 0,0,1)), "")</f>
        <v/>
      </c>
      <c r="AC1327" t="str" cm="1">
        <f t="array" aca="1" ref="AC1327" ca="1">IFERROR(TRANSPOSE(_xlfn.STOCKHISTORY(B1327, TODAY()-365,TODAY(), 0,0,1)), "")</f>
        <v/>
      </c>
    </row>
    <row r="1328" spans="28:29">
      <c r="AB1328" t="str" cm="1">
        <f t="array" aca="1" ref="AB1328" ca="1">IFERROR(TRANSPOSE(_xlfn.STOCKHISTORY(B1328, TODAY()-365,TODAY(), 0,0,1)), "")</f>
        <v/>
      </c>
      <c r="AC1328" t="str" cm="1">
        <f t="array" aca="1" ref="AC1328" ca="1">IFERROR(TRANSPOSE(_xlfn.STOCKHISTORY(B1328, TODAY()-365,TODAY(), 0,0,1)), "")</f>
        <v/>
      </c>
    </row>
    <row r="1329" spans="28:29">
      <c r="AB1329" t="str" cm="1">
        <f t="array" aca="1" ref="AB1329" ca="1">IFERROR(TRANSPOSE(_xlfn.STOCKHISTORY(B1329, TODAY()-365,TODAY(), 0,0,1)), "")</f>
        <v/>
      </c>
      <c r="AC1329" t="str" cm="1">
        <f t="array" aca="1" ref="AC1329" ca="1">IFERROR(TRANSPOSE(_xlfn.STOCKHISTORY(B1329, TODAY()-365,TODAY(), 0,0,1)), "")</f>
        <v/>
      </c>
    </row>
    <row r="1330" spans="28:29">
      <c r="AB1330" t="str" cm="1">
        <f t="array" aca="1" ref="AB1330" ca="1">IFERROR(TRANSPOSE(_xlfn.STOCKHISTORY(B1330, TODAY()-365,TODAY(), 0,0,1)), "")</f>
        <v/>
      </c>
      <c r="AC1330" t="str" cm="1">
        <f t="array" aca="1" ref="AC1330" ca="1">IFERROR(TRANSPOSE(_xlfn.STOCKHISTORY(B1330, TODAY()-365,TODAY(), 0,0,1)), "")</f>
        <v/>
      </c>
    </row>
    <row r="1331" spans="28:29">
      <c r="AB1331" t="str" cm="1">
        <f t="array" aca="1" ref="AB1331" ca="1">IFERROR(TRANSPOSE(_xlfn.STOCKHISTORY(B1331, TODAY()-365,TODAY(), 0,0,1)), "")</f>
        <v/>
      </c>
      <c r="AC1331" t="str" cm="1">
        <f t="array" aca="1" ref="AC1331" ca="1">IFERROR(TRANSPOSE(_xlfn.STOCKHISTORY(B1331, TODAY()-365,TODAY(), 0,0,1)), "")</f>
        <v/>
      </c>
    </row>
    <row r="1332" spans="28:29">
      <c r="AB1332" t="str" cm="1">
        <f t="array" aca="1" ref="AB1332" ca="1">IFERROR(TRANSPOSE(_xlfn.STOCKHISTORY(B1332, TODAY()-365,TODAY(), 0,0,1)), "")</f>
        <v/>
      </c>
      <c r="AC1332" t="str" cm="1">
        <f t="array" aca="1" ref="AC1332" ca="1">IFERROR(TRANSPOSE(_xlfn.STOCKHISTORY(B1332, TODAY()-365,TODAY(), 0,0,1)), "")</f>
        <v/>
      </c>
    </row>
    <row r="1333" spans="28:29">
      <c r="AB1333" t="str" cm="1">
        <f t="array" aca="1" ref="AB1333" ca="1">IFERROR(TRANSPOSE(_xlfn.STOCKHISTORY(B1333, TODAY()-365,TODAY(), 0,0,1)), "")</f>
        <v/>
      </c>
      <c r="AC1333" t="str" cm="1">
        <f t="array" aca="1" ref="AC1333" ca="1">IFERROR(TRANSPOSE(_xlfn.STOCKHISTORY(B1333, TODAY()-365,TODAY(), 0,0,1)), "")</f>
        <v/>
      </c>
    </row>
    <row r="1334" spans="28:29">
      <c r="AB1334" t="str" cm="1">
        <f t="array" aca="1" ref="AB1334" ca="1">IFERROR(TRANSPOSE(_xlfn.STOCKHISTORY(B1334, TODAY()-365,TODAY(), 0,0,1)), "")</f>
        <v/>
      </c>
      <c r="AC1334" t="str" cm="1">
        <f t="array" aca="1" ref="AC1334" ca="1">IFERROR(TRANSPOSE(_xlfn.STOCKHISTORY(B1334, TODAY()-365,TODAY(), 0,0,1)), "")</f>
        <v/>
      </c>
    </row>
    <row r="1335" spans="28:29">
      <c r="AB1335" t="str" cm="1">
        <f t="array" aca="1" ref="AB1335" ca="1">IFERROR(TRANSPOSE(_xlfn.STOCKHISTORY(B1335, TODAY()-365,TODAY(), 0,0,1)), "")</f>
        <v/>
      </c>
      <c r="AC1335" t="str" cm="1">
        <f t="array" aca="1" ref="AC1335" ca="1">IFERROR(TRANSPOSE(_xlfn.STOCKHISTORY(B1335, TODAY()-365,TODAY(), 0,0,1)), "")</f>
        <v/>
      </c>
    </row>
    <row r="1336" spans="28:29">
      <c r="AB1336" t="str" cm="1">
        <f t="array" aca="1" ref="AB1336" ca="1">IFERROR(TRANSPOSE(_xlfn.STOCKHISTORY(B1336, TODAY()-365,TODAY(), 0,0,1)), "")</f>
        <v/>
      </c>
      <c r="AC1336" t="str" cm="1">
        <f t="array" aca="1" ref="AC1336" ca="1">IFERROR(TRANSPOSE(_xlfn.STOCKHISTORY(B1336, TODAY()-365,TODAY(), 0,0,1)), "")</f>
        <v/>
      </c>
    </row>
    <row r="1337" spans="28:29">
      <c r="AB1337" t="str" cm="1">
        <f t="array" aca="1" ref="AB1337" ca="1">IFERROR(TRANSPOSE(_xlfn.STOCKHISTORY(B1337, TODAY()-365,TODAY(), 0,0,1)), "")</f>
        <v/>
      </c>
      <c r="AC1337" t="str" cm="1">
        <f t="array" aca="1" ref="AC1337" ca="1">IFERROR(TRANSPOSE(_xlfn.STOCKHISTORY(B1337, TODAY()-365,TODAY(), 0,0,1)), "")</f>
        <v/>
      </c>
    </row>
    <row r="1338" spans="28:29">
      <c r="AB1338" t="str" cm="1">
        <f t="array" aca="1" ref="AB1338" ca="1">IFERROR(TRANSPOSE(_xlfn.STOCKHISTORY(B1338, TODAY()-365,TODAY(), 0,0,1)), "")</f>
        <v/>
      </c>
      <c r="AC1338" t="str" cm="1">
        <f t="array" aca="1" ref="AC1338" ca="1">IFERROR(TRANSPOSE(_xlfn.STOCKHISTORY(B1338, TODAY()-365,TODAY(), 0,0,1)), "")</f>
        <v/>
      </c>
    </row>
    <row r="1339" spans="28:29">
      <c r="AB1339" t="str" cm="1">
        <f t="array" aca="1" ref="AB1339" ca="1">IFERROR(TRANSPOSE(_xlfn.STOCKHISTORY(B1339, TODAY()-365,TODAY(), 0,0,1)), "")</f>
        <v/>
      </c>
      <c r="AC1339" t="str" cm="1">
        <f t="array" aca="1" ref="AC1339" ca="1">IFERROR(TRANSPOSE(_xlfn.STOCKHISTORY(B1339, TODAY()-365,TODAY(), 0,0,1)), "")</f>
        <v/>
      </c>
    </row>
    <row r="1340" spans="28:29">
      <c r="AB1340" t="str" cm="1">
        <f t="array" aca="1" ref="AB1340" ca="1">IFERROR(TRANSPOSE(_xlfn.STOCKHISTORY(B1340, TODAY()-365,TODAY(), 0,0,1)), "")</f>
        <v/>
      </c>
      <c r="AC1340" t="str" cm="1">
        <f t="array" aca="1" ref="AC1340" ca="1">IFERROR(TRANSPOSE(_xlfn.STOCKHISTORY(B1340, TODAY()-365,TODAY(), 0,0,1)), "")</f>
        <v/>
      </c>
    </row>
    <row r="1341" spans="28:29">
      <c r="AB1341" t="str" cm="1">
        <f t="array" aca="1" ref="AB1341" ca="1">IFERROR(TRANSPOSE(_xlfn.STOCKHISTORY(B1341, TODAY()-365,TODAY(), 0,0,1)), "")</f>
        <v/>
      </c>
      <c r="AC1341" t="str" cm="1">
        <f t="array" aca="1" ref="AC1341" ca="1">IFERROR(TRANSPOSE(_xlfn.STOCKHISTORY(B1341, TODAY()-365,TODAY(), 0,0,1)), "")</f>
        <v/>
      </c>
    </row>
    <row r="1342" spans="28:29">
      <c r="AB1342" t="str" cm="1">
        <f t="array" aca="1" ref="AB1342" ca="1">IFERROR(TRANSPOSE(_xlfn.STOCKHISTORY(B1342, TODAY()-365,TODAY(), 0,0,1)), "")</f>
        <v/>
      </c>
      <c r="AC1342" t="str" cm="1">
        <f t="array" aca="1" ref="AC1342" ca="1">IFERROR(TRANSPOSE(_xlfn.STOCKHISTORY(B1342, TODAY()-365,TODAY(), 0,0,1)), "")</f>
        <v/>
      </c>
    </row>
    <row r="1343" spans="28:29">
      <c r="AB1343" t="str" cm="1">
        <f t="array" aca="1" ref="AB1343" ca="1">IFERROR(TRANSPOSE(_xlfn.STOCKHISTORY(B1343, TODAY()-365,TODAY(), 0,0,1)), "")</f>
        <v/>
      </c>
      <c r="AC1343" t="str" cm="1">
        <f t="array" aca="1" ref="AC1343" ca="1">IFERROR(TRANSPOSE(_xlfn.STOCKHISTORY(B1343, TODAY()-365,TODAY(), 0,0,1)), "")</f>
        <v/>
      </c>
    </row>
    <row r="1344" spans="28:29">
      <c r="AB1344" t="str" cm="1">
        <f t="array" aca="1" ref="AB1344" ca="1">IFERROR(TRANSPOSE(_xlfn.STOCKHISTORY(B1344, TODAY()-365,TODAY(), 0,0,1)), "")</f>
        <v/>
      </c>
      <c r="AC1344" t="str" cm="1">
        <f t="array" aca="1" ref="AC1344" ca="1">IFERROR(TRANSPOSE(_xlfn.STOCKHISTORY(B1344, TODAY()-365,TODAY(), 0,0,1)), "")</f>
        <v/>
      </c>
    </row>
    <row r="1345" spans="28:29">
      <c r="AB1345" t="str" cm="1">
        <f t="array" aca="1" ref="AB1345" ca="1">IFERROR(TRANSPOSE(_xlfn.STOCKHISTORY(B1345, TODAY()-365,TODAY(), 0,0,1)), "")</f>
        <v/>
      </c>
      <c r="AC1345" t="str" cm="1">
        <f t="array" aca="1" ref="AC1345" ca="1">IFERROR(TRANSPOSE(_xlfn.STOCKHISTORY(B1345, TODAY()-365,TODAY(), 0,0,1)), "")</f>
        <v/>
      </c>
    </row>
    <row r="1346" spans="28:29">
      <c r="AB1346" t="str" cm="1">
        <f t="array" aca="1" ref="AB1346" ca="1">IFERROR(TRANSPOSE(_xlfn.STOCKHISTORY(B1346, TODAY()-365,TODAY(), 0,0,1)), "")</f>
        <v/>
      </c>
      <c r="AC1346" t="str" cm="1">
        <f t="array" aca="1" ref="AC1346" ca="1">IFERROR(TRANSPOSE(_xlfn.STOCKHISTORY(B1346, TODAY()-365,TODAY(), 0,0,1)), "")</f>
        <v/>
      </c>
    </row>
    <row r="1347" spans="28:29">
      <c r="AB1347" t="str" cm="1">
        <f t="array" aca="1" ref="AB1347" ca="1">IFERROR(TRANSPOSE(_xlfn.STOCKHISTORY(B1347, TODAY()-365,TODAY(), 0,0,1)), "")</f>
        <v/>
      </c>
      <c r="AC1347" t="str" cm="1">
        <f t="array" aca="1" ref="AC1347" ca="1">IFERROR(TRANSPOSE(_xlfn.STOCKHISTORY(B1347, TODAY()-365,TODAY(), 0,0,1)), "")</f>
        <v/>
      </c>
    </row>
    <row r="1348" spans="28:29">
      <c r="AB1348" t="str" cm="1">
        <f t="array" aca="1" ref="AB1348" ca="1">IFERROR(TRANSPOSE(_xlfn.STOCKHISTORY(B1348, TODAY()-365,TODAY(), 0,0,1)), "")</f>
        <v/>
      </c>
      <c r="AC1348" t="str" cm="1">
        <f t="array" aca="1" ref="AC1348" ca="1">IFERROR(TRANSPOSE(_xlfn.STOCKHISTORY(B1348, TODAY()-365,TODAY(), 0,0,1)), "")</f>
        <v/>
      </c>
    </row>
    <row r="1349" spans="28:29">
      <c r="AB1349" t="str" cm="1">
        <f t="array" aca="1" ref="AB1349" ca="1">IFERROR(TRANSPOSE(_xlfn.STOCKHISTORY(B1349, TODAY()-365,TODAY(), 0,0,1)), "")</f>
        <v/>
      </c>
      <c r="AC1349" t="str" cm="1">
        <f t="array" aca="1" ref="AC1349" ca="1">IFERROR(TRANSPOSE(_xlfn.STOCKHISTORY(B1349, TODAY()-365,TODAY(), 0,0,1)), "")</f>
        <v/>
      </c>
    </row>
    <row r="1350" spans="28:29">
      <c r="AB1350" t="str" cm="1">
        <f t="array" aca="1" ref="AB1350" ca="1">IFERROR(TRANSPOSE(_xlfn.STOCKHISTORY(B1350, TODAY()-365,TODAY(), 0,0,1)), "")</f>
        <v/>
      </c>
      <c r="AC1350" t="str" cm="1">
        <f t="array" aca="1" ref="AC1350" ca="1">IFERROR(TRANSPOSE(_xlfn.STOCKHISTORY(B1350, TODAY()-365,TODAY(), 0,0,1)), "")</f>
        <v/>
      </c>
    </row>
    <row r="1351" spans="28:29">
      <c r="AB1351" t="str" cm="1">
        <f t="array" aca="1" ref="AB1351" ca="1">IFERROR(TRANSPOSE(_xlfn.STOCKHISTORY(B1351, TODAY()-365,TODAY(), 0,0,1)), "")</f>
        <v/>
      </c>
      <c r="AC1351" t="str" cm="1">
        <f t="array" aca="1" ref="AC1351" ca="1">IFERROR(TRANSPOSE(_xlfn.STOCKHISTORY(B1351, TODAY()-365,TODAY(), 0,0,1)), "")</f>
        <v/>
      </c>
    </row>
    <row r="1352" spans="28:29">
      <c r="AB1352" t="str" cm="1">
        <f t="array" aca="1" ref="AB1352" ca="1">IFERROR(TRANSPOSE(_xlfn.STOCKHISTORY(B1352, TODAY()-365,TODAY(), 0,0,1)), "")</f>
        <v/>
      </c>
      <c r="AC1352" t="str" cm="1">
        <f t="array" aca="1" ref="AC1352" ca="1">IFERROR(TRANSPOSE(_xlfn.STOCKHISTORY(B1352, TODAY()-365,TODAY(), 0,0,1)), "")</f>
        <v/>
      </c>
    </row>
    <row r="1353" spans="28:29">
      <c r="AB1353" t="str" cm="1">
        <f t="array" aca="1" ref="AB1353" ca="1">IFERROR(TRANSPOSE(_xlfn.STOCKHISTORY(B1353, TODAY()-365,TODAY(), 0,0,1)), "")</f>
        <v/>
      </c>
      <c r="AC1353" t="str" cm="1">
        <f t="array" aca="1" ref="AC1353" ca="1">IFERROR(TRANSPOSE(_xlfn.STOCKHISTORY(B1353, TODAY()-365,TODAY(), 0,0,1)), "")</f>
        <v/>
      </c>
    </row>
    <row r="1354" spans="28:29">
      <c r="AB1354" t="str" cm="1">
        <f t="array" aca="1" ref="AB1354" ca="1">IFERROR(TRANSPOSE(_xlfn.STOCKHISTORY(B1354, TODAY()-365,TODAY(), 0,0,1)), "")</f>
        <v/>
      </c>
      <c r="AC1354" t="str" cm="1">
        <f t="array" aca="1" ref="AC1354" ca="1">IFERROR(TRANSPOSE(_xlfn.STOCKHISTORY(B1354, TODAY()-365,TODAY(), 0,0,1)), "")</f>
        <v/>
      </c>
    </row>
    <row r="1355" spans="28:29">
      <c r="AB1355" t="str" cm="1">
        <f t="array" aca="1" ref="AB1355" ca="1">IFERROR(TRANSPOSE(_xlfn.STOCKHISTORY(B1355, TODAY()-365,TODAY(), 0,0,1)), "")</f>
        <v/>
      </c>
      <c r="AC1355" t="str" cm="1">
        <f t="array" aca="1" ref="AC1355" ca="1">IFERROR(TRANSPOSE(_xlfn.STOCKHISTORY(B1355, TODAY()-365,TODAY(), 0,0,1)), "")</f>
        <v/>
      </c>
    </row>
    <row r="1356" spans="28:29">
      <c r="AB1356" t="str" cm="1">
        <f t="array" aca="1" ref="AB1356" ca="1">IFERROR(TRANSPOSE(_xlfn.STOCKHISTORY(B1356, TODAY()-365,TODAY(), 0,0,1)), "")</f>
        <v/>
      </c>
      <c r="AC1356" t="str" cm="1">
        <f t="array" aca="1" ref="AC1356" ca="1">IFERROR(TRANSPOSE(_xlfn.STOCKHISTORY(B1356, TODAY()-365,TODAY(), 0,0,1)), "")</f>
        <v/>
      </c>
    </row>
    <row r="1357" spans="28:29">
      <c r="AB1357" t="str" cm="1">
        <f t="array" aca="1" ref="AB1357" ca="1">IFERROR(TRANSPOSE(_xlfn.STOCKHISTORY(B1357, TODAY()-365,TODAY(), 0,0,1)), "")</f>
        <v/>
      </c>
      <c r="AC1357" t="str" cm="1">
        <f t="array" aca="1" ref="AC1357" ca="1">IFERROR(TRANSPOSE(_xlfn.STOCKHISTORY(B1357, TODAY()-365,TODAY(), 0,0,1)), "")</f>
        <v/>
      </c>
    </row>
    <row r="1358" spans="28:29">
      <c r="AB1358" t="str" cm="1">
        <f t="array" aca="1" ref="AB1358" ca="1">IFERROR(TRANSPOSE(_xlfn.STOCKHISTORY(B1358, TODAY()-365,TODAY(), 0,0,1)), "")</f>
        <v/>
      </c>
      <c r="AC1358" t="str" cm="1">
        <f t="array" aca="1" ref="AC1358" ca="1">IFERROR(TRANSPOSE(_xlfn.STOCKHISTORY(B1358, TODAY()-365,TODAY(), 0,0,1)), "")</f>
        <v/>
      </c>
    </row>
    <row r="1359" spans="28:29">
      <c r="AB1359" t="str" cm="1">
        <f t="array" aca="1" ref="AB1359" ca="1">IFERROR(TRANSPOSE(_xlfn.STOCKHISTORY(B1359, TODAY()-365,TODAY(), 0,0,1)), "")</f>
        <v/>
      </c>
      <c r="AC1359" t="str" cm="1">
        <f t="array" aca="1" ref="AC1359" ca="1">IFERROR(TRANSPOSE(_xlfn.STOCKHISTORY(B1359, TODAY()-365,TODAY(), 0,0,1)), "")</f>
        <v/>
      </c>
    </row>
    <row r="1360" spans="28:29">
      <c r="AB1360" t="str" cm="1">
        <f t="array" aca="1" ref="AB1360" ca="1">IFERROR(TRANSPOSE(_xlfn.STOCKHISTORY(B1360, TODAY()-365,TODAY(), 0,0,1)), "")</f>
        <v/>
      </c>
      <c r="AC1360" t="str" cm="1">
        <f t="array" aca="1" ref="AC1360" ca="1">IFERROR(TRANSPOSE(_xlfn.STOCKHISTORY(B1360, TODAY()-365,TODAY(), 0,0,1)), "")</f>
        <v/>
      </c>
    </row>
    <row r="1361" spans="28:29">
      <c r="AB1361" t="str" cm="1">
        <f t="array" aca="1" ref="AB1361" ca="1">IFERROR(TRANSPOSE(_xlfn.STOCKHISTORY(B1361, TODAY()-365,TODAY(), 0,0,1)), "")</f>
        <v/>
      </c>
      <c r="AC1361" t="str" cm="1">
        <f t="array" aca="1" ref="AC1361" ca="1">IFERROR(TRANSPOSE(_xlfn.STOCKHISTORY(B1361, TODAY()-365,TODAY(), 0,0,1)), "")</f>
        <v/>
      </c>
    </row>
    <row r="1362" spans="28:29">
      <c r="AB1362" t="str" cm="1">
        <f t="array" aca="1" ref="AB1362" ca="1">IFERROR(TRANSPOSE(_xlfn.STOCKHISTORY(B1362, TODAY()-365,TODAY(), 0,0,1)), "")</f>
        <v/>
      </c>
      <c r="AC1362" t="str" cm="1">
        <f t="array" aca="1" ref="AC1362" ca="1">IFERROR(TRANSPOSE(_xlfn.STOCKHISTORY(B1362, TODAY()-365,TODAY(), 0,0,1)), "")</f>
        <v/>
      </c>
    </row>
    <row r="1363" spans="28:29">
      <c r="AB1363" t="str" cm="1">
        <f t="array" aca="1" ref="AB1363" ca="1">IFERROR(TRANSPOSE(_xlfn.STOCKHISTORY(B1363, TODAY()-365,TODAY(), 0,0,1)), "")</f>
        <v/>
      </c>
      <c r="AC1363" t="str" cm="1">
        <f t="array" aca="1" ref="AC1363" ca="1">IFERROR(TRANSPOSE(_xlfn.STOCKHISTORY(B1363, TODAY()-365,TODAY(), 0,0,1)), "")</f>
        <v/>
      </c>
    </row>
    <row r="1364" spans="28:29">
      <c r="AB1364" t="str" cm="1">
        <f t="array" aca="1" ref="AB1364" ca="1">IFERROR(TRANSPOSE(_xlfn.STOCKHISTORY(B1364, TODAY()-365,TODAY(), 0,0,1)), "")</f>
        <v/>
      </c>
      <c r="AC1364" t="str" cm="1">
        <f t="array" aca="1" ref="AC1364" ca="1">IFERROR(TRANSPOSE(_xlfn.STOCKHISTORY(B1364, TODAY()-365,TODAY(), 0,0,1)), "")</f>
        <v/>
      </c>
    </row>
    <row r="1365" spans="28:29">
      <c r="AB1365" t="str" cm="1">
        <f t="array" aca="1" ref="AB1365" ca="1">IFERROR(TRANSPOSE(_xlfn.STOCKHISTORY(B1365, TODAY()-365,TODAY(), 0,0,1)), "")</f>
        <v/>
      </c>
      <c r="AC1365" t="str" cm="1">
        <f t="array" aca="1" ref="AC1365" ca="1">IFERROR(TRANSPOSE(_xlfn.STOCKHISTORY(B1365, TODAY()-365,TODAY(), 0,0,1)), "")</f>
        <v/>
      </c>
    </row>
    <row r="1366" spans="28:29">
      <c r="AB1366" t="str" cm="1">
        <f t="array" aca="1" ref="AB1366" ca="1">IFERROR(TRANSPOSE(_xlfn.STOCKHISTORY(B1366, TODAY()-365,TODAY(), 0,0,1)), "")</f>
        <v/>
      </c>
      <c r="AC1366" t="str" cm="1">
        <f t="array" aca="1" ref="AC1366" ca="1">IFERROR(TRANSPOSE(_xlfn.STOCKHISTORY(B1366, TODAY()-365,TODAY(), 0,0,1)), "")</f>
        <v/>
      </c>
    </row>
    <row r="1367" spans="28:29">
      <c r="AB1367" t="str" cm="1">
        <f t="array" aca="1" ref="AB1367" ca="1">IFERROR(TRANSPOSE(_xlfn.STOCKHISTORY(B1367, TODAY()-365,TODAY(), 0,0,1)), "")</f>
        <v/>
      </c>
      <c r="AC1367" t="str" cm="1">
        <f t="array" aca="1" ref="AC1367" ca="1">IFERROR(TRANSPOSE(_xlfn.STOCKHISTORY(B1367, TODAY()-365,TODAY(), 0,0,1)), "")</f>
        <v/>
      </c>
    </row>
    <row r="1368" spans="28:29">
      <c r="AB1368" t="str" cm="1">
        <f t="array" aca="1" ref="AB1368" ca="1">IFERROR(TRANSPOSE(_xlfn.STOCKHISTORY(B1368, TODAY()-365,TODAY(), 0,0,1)), "")</f>
        <v/>
      </c>
      <c r="AC1368" t="str" cm="1">
        <f t="array" aca="1" ref="AC1368" ca="1">IFERROR(TRANSPOSE(_xlfn.STOCKHISTORY(B1368, TODAY()-365,TODAY(), 0,0,1)), "")</f>
        <v/>
      </c>
    </row>
    <row r="1369" spans="28:29">
      <c r="AB1369" t="str" cm="1">
        <f t="array" aca="1" ref="AB1369" ca="1">IFERROR(TRANSPOSE(_xlfn.STOCKHISTORY(B1369, TODAY()-365,TODAY(), 0,0,1)), "")</f>
        <v/>
      </c>
      <c r="AC1369" t="str" cm="1">
        <f t="array" aca="1" ref="AC1369" ca="1">IFERROR(TRANSPOSE(_xlfn.STOCKHISTORY(B1369, TODAY()-365,TODAY(), 0,0,1)), "")</f>
        <v/>
      </c>
    </row>
    <row r="1370" spans="28:29">
      <c r="AB1370" t="str" cm="1">
        <f t="array" aca="1" ref="AB1370" ca="1">IFERROR(TRANSPOSE(_xlfn.STOCKHISTORY(B1370, TODAY()-365,TODAY(), 0,0,1)), "")</f>
        <v/>
      </c>
      <c r="AC1370" t="str" cm="1">
        <f t="array" aca="1" ref="AC1370" ca="1">IFERROR(TRANSPOSE(_xlfn.STOCKHISTORY(B1370, TODAY()-365,TODAY(), 0,0,1)), "")</f>
        <v/>
      </c>
    </row>
    <row r="1371" spans="28:29">
      <c r="AB1371" t="str" cm="1">
        <f t="array" aca="1" ref="AB1371" ca="1">IFERROR(TRANSPOSE(_xlfn.STOCKHISTORY(B1371, TODAY()-365,TODAY(), 0,0,1)), "")</f>
        <v/>
      </c>
      <c r="AC1371" t="str" cm="1">
        <f t="array" aca="1" ref="AC1371" ca="1">IFERROR(TRANSPOSE(_xlfn.STOCKHISTORY(B1371, TODAY()-365,TODAY(), 0,0,1)), "")</f>
        <v/>
      </c>
    </row>
    <row r="1372" spans="28:29">
      <c r="AB1372" t="str" cm="1">
        <f t="array" aca="1" ref="AB1372" ca="1">IFERROR(TRANSPOSE(_xlfn.STOCKHISTORY(B1372, TODAY()-365,TODAY(), 0,0,1)), "")</f>
        <v/>
      </c>
      <c r="AC1372" t="str" cm="1">
        <f t="array" aca="1" ref="AC1372" ca="1">IFERROR(TRANSPOSE(_xlfn.STOCKHISTORY(B1372, TODAY()-365,TODAY(), 0,0,1)), "")</f>
        <v/>
      </c>
    </row>
    <row r="1373" spans="28:29">
      <c r="AB1373" t="str" cm="1">
        <f t="array" aca="1" ref="AB1373" ca="1">IFERROR(TRANSPOSE(_xlfn.STOCKHISTORY(B1373, TODAY()-365,TODAY(), 0,0,1)), "")</f>
        <v/>
      </c>
      <c r="AC1373" t="str" cm="1">
        <f t="array" aca="1" ref="AC1373" ca="1">IFERROR(TRANSPOSE(_xlfn.STOCKHISTORY(B1373, TODAY()-365,TODAY(), 0,0,1)), "")</f>
        <v/>
      </c>
    </row>
    <row r="1374" spans="28:29">
      <c r="AB1374" t="str" cm="1">
        <f t="array" aca="1" ref="AB1374" ca="1">IFERROR(TRANSPOSE(_xlfn.STOCKHISTORY(B1374, TODAY()-365,TODAY(), 0,0,1)), "")</f>
        <v/>
      </c>
      <c r="AC1374" t="str" cm="1">
        <f t="array" aca="1" ref="AC1374" ca="1">IFERROR(TRANSPOSE(_xlfn.STOCKHISTORY(B1374, TODAY()-365,TODAY(), 0,0,1)), "")</f>
        <v/>
      </c>
    </row>
    <row r="1375" spans="28:29">
      <c r="AB1375" t="str" cm="1">
        <f t="array" aca="1" ref="AB1375" ca="1">IFERROR(TRANSPOSE(_xlfn.STOCKHISTORY(B1375, TODAY()-365,TODAY(), 0,0,1)), "")</f>
        <v/>
      </c>
      <c r="AC1375" t="str" cm="1">
        <f t="array" aca="1" ref="AC1375" ca="1">IFERROR(TRANSPOSE(_xlfn.STOCKHISTORY(B1375, TODAY()-365,TODAY(), 0,0,1)), "")</f>
        <v/>
      </c>
    </row>
    <row r="1376" spans="28:29">
      <c r="AB1376" t="str" cm="1">
        <f t="array" aca="1" ref="AB1376" ca="1">IFERROR(TRANSPOSE(_xlfn.STOCKHISTORY(B1376, TODAY()-365,TODAY(), 0,0,1)), "")</f>
        <v/>
      </c>
      <c r="AC1376" t="str" cm="1">
        <f t="array" aca="1" ref="AC1376" ca="1">IFERROR(TRANSPOSE(_xlfn.STOCKHISTORY(B1376, TODAY()-365,TODAY(), 0,0,1)), "")</f>
        <v/>
      </c>
    </row>
    <row r="1377" spans="28:29">
      <c r="AB1377" t="str" cm="1">
        <f t="array" aca="1" ref="AB1377" ca="1">IFERROR(TRANSPOSE(_xlfn.STOCKHISTORY(B1377, TODAY()-365,TODAY(), 0,0,1)), "")</f>
        <v/>
      </c>
      <c r="AC1377" t="str" cm="1">
        <f t="array" aca="1" ref="AC1377" ca="1">IFERROR(TRANSPOSE(_xlfn.STOCKHISTORY(B1377, TODAY()-365,TODAY(), 0,0,1)), "")</f>
        <v/>
      </c>
    </row>
    <row r="1378" spans="28:29">
      <c r="AB1378" t="str" cm="1">
        <f t="array" aca="1" ref="AB1378" ca="1">IFERROR(TRANSPOSE(_xlfn.STOCKHISTORY(B1378, TODAY()-365,TODAY(), 0,0,1)), "")</f>
        <v/>
      </c>
      <c r="AC1378" t="str" cm="1">
        <f t="array" aca="1" ref="AC1378" ca="1">IFERROR(TRANSPOSE(_xlfn.STOCKHISTORY(B1378, TODAY()-365,TODAY(), 0,0,1)), "")</f>
        <v/>
      </c>
    </row>
    <row r="1379" spans="28:29">
      <c r="AB1379" t="str" cm="1">
        <f t="array" aca="1" ref="AB1379" ca="1">IFERROR(TRANSPOSE(_xlfn.STOCKHISTORY(B1379, TODAY()-365,TODAY(), 0,0,1)), "")</f>
        <v/>
      </c>
      <c r="AC1379" t="str" cm="1">
        <f t="array" aca="1" ref="AC1379" ca="1">IFERROR(TRANSPOSE(_xlfn.STOCKHISTORY(B1379, TODAY()-365,TODAY(), 0,0,1)), "")</f>
        <v/>
      </c>
    </row>
    <row r="1380" spans="28:29">
      <c r="AB1380" t="str" cm="1">
        <f t="array" aca="1" ref="AB1380" ca="1">IFERROR(TRANSPOSE(_xlfn.STOCKHISTORY(B1380, TODAY()-365,TODAY(), 0,0,1)), "")</f>
        <v/>
      </c>
      <c r="AC1380" t="str" cm="1">
        <f t="array" aca="1" ref="AC1380" ca="1">IFERROR(TRANSPOSE(_xlfn.STOCKHISTORY(B1380, TODAY()-365,TODAY(), 0,0,1)), "")</f>
        <v/>
      </c>
    </row>
    <row r="1381" spans="28:29">
      <c r="AB1381" t="str" cm="1">
        <f t="array" aca="1" ref="AB1381" ca="1">IFERROR(TRANSPOSE(_xlfn.STOCKHISTORY(B1381, TODAY()-365,TODAY(), 0,0,1)), "")</f>
        <v/>
      </c>
      <c r="AC1381" t="str" cm="1">
        <f t="array" aca="1" ref="AC1381" ca="1">IFERROR(TRANSPOSE(_xlfn.STOCKHISTORY(B1381, TODAY()-365,TODAY(), 0,0,1)), "")</f>
        <v/>
      </c>
    </row>
    <row r="1382" spans="28:29">
      <c r="AB1382" t="str" cm="1">
        <f t="array" aca="1" ref="AB1382" ca="1">IFERROR(TRANSPOSE(_xlfn.STOCKHISTORY(B1382, TODAY()-365,TODAY(), 0,0,1)), "")</f>
        <v/>
      </c>
      <c r="AC1382" t="str" cm="1">
        <f t="array" aca="1" ref="AC1382" ca="1">IFERROR(TRANSPOSE(_xlfn.STOCKHISTORY(B1382, TODAY()-365,TODAY(), 0,0,1)), "")</f>
        <v/>
      </c>
    </row>
    <row r="1383" spans="28:29">
      <c r="AB1383" t="str" cm="1">
        <f t="array" aca="1" ref="AB1383" ca="1">IFERROR(TRANSPOSE(_xlfn.STOCKHISTORY(B1383, TODAY()-365,TODAY(), 0,0,1)), "")</f>
        <v/>
      </c>
      <c r="AC1383" t="str" cm="1">
        <f t="array" aca="1" ref="AC1383" ca="1">IFERROR(TRANSPOSE(_xlfn.STOCKHISTORY(B1383, TODAY()-365,TODAY(), 0,0,1)), "")</f>
        <v/>
      </c>
    </row>
    <row r="1384" spans="28:29">
      <c r="AB1384" t="str" cm="1">
        <f t="array" aca="1" ref="AB1384" ca="1">IFERROR(TRANSPOSE(_xlfn.STOCKHISTORY(B1384, TODAY()-365,TODAY(), 0,0,1)), "")</f>
        <v/>
      </c>
      <c r="AC1384" t="str" cm="1">
        <f t="array" aca="1" ref="AC1384" ca="1">IFERROR(TRANSPOSE(_xlfn.STOCKHISTORY(B1384, TODAY()-365,TODAY(), 0,0,1)), "")</f>
        <v/>
      </c>
    </row>
    <row r="1385" spans="28:29">
      <c r="AB1385" t="str" cm="1">
        <f t="array" aca="1" ref="AB1385" ca="1">IFERROR(TRANSPOSE(_xlfn.STOCKHISTORY(B1385, TODAY()-365,TODAY(), 0,0,1)), "")</f>
        <v/>
      </c>
      <c r="AC1385" t="str" cm="1">
        <f t="array" aca="1" ref="AC1385" ca="1">IFERROR(TRANSPOSE(_xlfn.STOCKHISTORY(B1385, TODAY()-365,TODAY(), 0,0,1)), "")</f>
        <v/>
      </c>
    </row>
    <row r="1386" spans="28:29">
      <c r="AB1386" t="str" cm="1">
        <f t="array" aca="1" ref="AB1386" ca="1">IFERROR(TRANSPOSE(_xlfn.STOCKHISTORY(B1386, TODAY()-365,TODAY(), 0,0,1)), "")</f>
        <v/>
      </c>
      <c r="AC1386" t="str" cm="1">
        <f t="array" aca="1" ref="AC1386" ca="1">IFERROR(TRANSPOSE(_xlfn.STOCKHISTORY(B1386, TODAY()-365,TODAY(), 0,0,1)), "")</f>
        <v/>
      </c>
    </row>
    <row r="1387" spans="28:29">
      <c r="AB1387" t="str" cm="1">
        <f t="array" aca="1" ref="AB1387" ca="1">IFERROR(TRANSPOSE(_xlfn.STOCKHISTORY(B1387, TODAY()-365,TODAY(), 0,0,1)), "")</f>
        <v/>
      </c>
      <c r="AC1387" t="str" cm="1">
        <f t="array" aca="1" ref="AC1387" ca="1">IFERROR(TRANSPOSE(_xlfn.STOCKHISTORY(B1387, TODAY()-365,TODAY(), 0,0,1)), "")</f>
        <v/>
      </c>
    </row>
    <row r="1388" spans="28:29">
      <c r="AB1388" t="str" cm="1">
        <f t="array" aca="1" ref="AB1388" ca="1">IFERROR(TRANSPOSE(_xlfn.STOCKHISTORY(B1388, TODAY()-365,TODAY(), 0,0,1)), "")</f>
        <v/>
      </c>
      <c r="AC1388" t="str" cm="1">
        <f t="array" aca="1" ref="AC1388" ca="1">IFERROR(TRANSPOSE(_xlfn.STOCKHISTORY(B1388, TODAY()-365,TODAY(), 0,0,1)), "")</f>
        <v/>
      </c>
    </row>
    <row r="1389" spans="28:29">
      <c r="AB1389" t="str" cm="1">
        <f t="array" aca="1" ref="AB1389" ca="1">IFERROR(TRANSPOSE(_xlfn.STOCKHISTORY(B1389, TODAY()-365,TODAY(), 0,0,1)), "")</f>
        <v/>
      </c>
      <c r="AC1389" t="str" cm="1">
        <f t="array" aca="1" ref="AC1389" ca="1">IFERROR(TRANSPOSE(_xlfn.STOCKHISTORY(B1389, TODAY()-365,TODAY(), 0,0,1)), "")</f>
        <v/>
      </c>
    </row>
    <row r="1390" spans="28:29">
      <c r="AB1390" t="str" cm="1">
        <f t="array" aca="1" ref="AB1390" ca="1">IFERROR(TRANSPOSE(_xlfn.STOCKHISTORY(B1390, TODAY()-365,TODAY(), 0,0,1)), "")</f>
        <v/>
      </c>
      <c r="AC1390" t="str" cm="1">
        <f t="array" aca="1" ref="AC1390" ca="1">IFERROR(TRANSPOSE(_xlfn.STOCKHISTORY(B1390, TODAY()-365,TODAY(), 0,0,1)), "")</f>
        <v/>
      </c>
    </row>
    <row r="1391" spans="28:29">
      <c r="AB1391" t="str" cm="1">
        <f t="array" aca="1" ref="AB1391" ca="1">IFERROR(TRANSPOSE(_xlfn.STOCKHISTORY(B1391, TODAY()-365,TODAY(), 0,0,1)), "")</f>
        <v/>
      </c>
      <c r="AC1391" t="str" cm="1">
        <f t="array" aca="1" ref="AC1391" ca="1">IFERROR(TRANSPOSE(_xlfn.STOCKHISTORY(B1391, TODAY()-365,TODAY(), 0,0,1)), "")</f>
        <v/>
      </c>
    </row>
    <row r="1392" spans="28:29">
      <c r="AB1392" t="str" cm="1">
        <f t="array" aca="1" ref="AB1392" ca="1">IFERROR(TRANSPOSE(_xlfn.STOCKHISTORY(B1392, TODAY()-365,TODAY(), 0,0,1)), "")</f>
        <v/>
      </c>
      <c r="AC1392" t="str" cm="1">
        <f t="array" aca="1" ref="AC1392" ca="1">IFERROR(TRANSPOSE(_xlfn.STOCKHISTORY(B1392, TODAY()-365,TODAY(), 0,0,1)), "")</f>
        <v/>
      </c>
    </row>
    <row r="1393" spans="28:29">
      <c r="AB1393" t="str" cm="1">
        <f t="array" aca="1" ref="AB1393" ca="1">IFERROR(TRANSPOSE(_xlfn.STOCKHISTORY(B1393, TODAY()-365,TODAY(), 0,0,1)), "")</f>
        <v/>
      </c>
      <c r="AC1393" t="str" cm="1">
        <f t="array" aca="1" ref="AC1393" ca="1">IFERROR(TRANSPOSE(_xlfn.STOCKHISTORY(B1393, TODAY()-365,TODAY(), 0,0,1)), "")</f>
        <v/>
      </c>
    </row>
    <row r="1394" spans="28:29">
      <c r="AB1394" t="str" cm="1">
        <f t="array" aca="1" ref="AB1394" ca="1">IFERROR(TRANSPOSE(_xlfn.STOCKHISTORY(B1394, TODAY()-365,TODAY(), 0,0,1)), "")</f>
        <v/>
      </c>
      <c r="AC1394" t="str" cm="1">
        <f t="array" aca="1" ref="AC1394" ca="1">IFERROR(TRANSPOSE(_xlfn.STOCKHISTORY(B1394, TODAY()-365,TODAY(), 0,0,1)), "")</f>
        <v/>
      </c>
    </row>
    <row r="1395" spans="28:29">
      <c r="AB1395" t="str" cm="1">
        <f t="array" aca="1" ref="AB1395" ca="1">IFERROR(TRANSPOSE(_xlfn.STOCKHISTORY(B1395, TODAY()-365,TODAY(), 0,0,1)), "")</f>
        <v/>
      </c>
      <c r="AC1395" t="str" cm="1">
        <f t="array" aca="1" ref="AC1395" ca="1">IFERROR(TRANSPOSE(_xlfn.STOCKHISTORY(B1395, TODAY()-365,TODAY(), 0,0,1)), "")</f>
        <v/>
      </c>
    </row>
    <row r="1396" spans="28:29">
      <c r="AB1396" t="str" cm="1">
        <f t="array" aca="1" ref="AB1396" ca="1">IFERROR(TRANSPOSE(_xlfn.STOCKHISTORY(B1396, TODAY()-365,TODAY(), 0,0,1)), "")</f>
        <v/>
      </c>
      <c r="AC1396" t="str" cm="1">
        <f t="array" aca="1" ref="AC1396" ca="1">IFERROR(TRANSPOSE(_xlfn.STOCKHISTORY(B1396, TODAY()-365,TODAY(), 0,0,1)), "")</f>
        <v/>
      </c>
    </row>
    <row r="1397" spans="28:29">
      <c r="AB1397" t="str" cm="1">
        <f t="array" aca="1" ref="AB1397" ca="1">IFERROR(TRANSPOSE(_xlfn.STOCKHISTORY(B1397, TODAY()-365,TODAY(), 0,0,1)), "")</f>
        <v/>
      </c>
      <c r="AC1397" t="str" cm="1">
        <f t="array" aca="1" ref="AC1397" ca="1">IFERROR(TRANSPOSE(_xlfn.STOCKHISTORY(B1397, TODAY()-365,TODAY(), 0,0,1)), "")</f>
        <v/>
      </c>
    </row>
    <row r="1398" spans="28:29">
      <c r="AB1398" t="str" cm="1">
        <f t="array" aca="1" ref="AB1398" ca="1">IFERROR(TRANSPOSE(_xlfn.STOCKHISTORY(B1398, TODAY()-365,TODAY(), 0,0,1)), "")</f>
        <v/>
      </c>
      <c r="AC1398" t="str" cm="1">
        <f t="array" aca="1" ref="AC1398" ca="1">IFERROR(TRANSPOSE(_xlfn.STOCKHISTORY(B1398, TODAY()-365,TODAY(), 0,0,1)), "")</f>
        <v/>
      </c>
    </row>
    <row r="1399" spans="28:29">
      <c r="AB1399" t="str" cm="1">
        <f t="array" aca="1" ref="AB1399" ca="1">IFERROR(TRANSPOSE(_xlfn.STOCKHISTORY(B1399, TODAY()-365,TODAY(), 0,0,1)), "")</f>
        <v/>
      </c>
      <c r="AC1399" t="str" cm="1">
        <f t="array" aca="1" ref="AC1399" ca="1">IFERROR(TRANSPOSE(_xlfn.STOCKHISTORY(B1399, TODAY()-365,TODAY(), 0,0,1)), "")</f>
        <v/>
      </c>
    </row>
    <row r="1400" spans="28:29">
      <c r="AB1400" t="str" cm="1">
        <f t="array" aca="1" ref="AB1400" ca="1">IFERROR(TRANSPOSE(_xlfn.STOCKHISTORY(B1400, TODAY()-365,TODAY(), 0,0,1)), "")</f>
        <v/>
      </c>
      <c r="AC1400" t="str" cm="1">
        <f t="array" aca="1" ref="AC1400" ca="1">IFERROR(TRANSPOSE(_xlfn.STOCKHISTORY(B1400, TODAY()-365,TODAY(), 0,0,1)), "")</f>
        <v/>
      </c>
    </row>
    <row r="1401" spans="28:29">
      <c r="AB1401" t="str" cm="1">
        <f t="array" aca="1" ref="AB1401" ca="1">IFERROR(TRANSPOSE(_xlfn.STOCKHISTORY(B1401, TODAY()-365,TODAY(), 0,0,1)), "")</f>
        <v/>
      </c>
      <c r="AC1401" t="str" cm="1">
        <f t="array" aca="1" ref="AC1401" ca="1">IFERROR(TRANSPOSE(_xlfn.STOCKHISTORY(B1401, TODAY()-365,TODAY(), 0,0,1)), "")</f>
        <v/>
      </c>
    </row>
    <row r="1402" spans="28:29">
      <c r="AB1402" t="str" cm="1">
        <f t="array" aca="1" ref="AB1402" ca="1">IFERROR(TRANSPOSE(_xlfn.STOCKHISTORY(B1402, TODAY()-365,TODAY(), 0,0,1)), "")</f>
        <v/>
      </c>
      <c r="AC1402" t="str" cm="1">
        <f t="array" aca="1" ref="AC1402" ca="1">IFERROR(TRANSPOSE(_xlfn.STOCKHISTORY(B1402, TODAY()-365,TODAY(), 0,0,1)), "")</f>
        <v/>
      </c>
    </row>
    <row r="1403" spans="28:29">
      <c r="AB1403" t="str" cm="1">
        <f t="array" aca="1" ref="AB1403" ca="1">IFERROR(TRANSPOSE(_xlfn.STOCKHISTORY(B1403, TODAY()-365,TODAY(), 0,0,1)), "")</f>
        <v/>
      </c>
      <c r="AC1403" t="str" cm="1">
        <f t="array" aca="1" ref="AC1403" ca="1">IFERROR(TRANSPOSE(_xlfn.STOCKHISTORY(B1403, TODAY()-365,TODAY(), 0,0,1)), "")</f>
        <v/>
      </c>
    </row>
    <row r="1404" spans="28:29">
      <c r="AB1404" t="str" cm="1">
        <f t="array" aca="1" ref="AB1404" ca="1">IFERROR(TRANSPOSE(_xlfn.STOCKHISTORY(B1404, TODAY()-365,TODAY(), 0,0,1)), "")</f>
        <v/>
      </c>
      <c r="AC1404" t="str" cm="1">
        <f t="array" aca="1" ref="AC1404" ca="1">IFERROR(TRANSPOSE(_xlfn.STOCKHISTORY(B1404, TODAY()-365,TODAY(), 0,0,1)), "")</f>
        <v/>
      </c>
    </row>
    <row r="1405" spans="28:29">
      <c r="AB1405" t="str" cm="1">
        <f t="array" aca="1" ref="AB1405" ca="1">IFERROR(TRANSPOSE(_xlfn.STOCKHISTORY(B1405, TODAY()-365,TODAY(), 0,0,1)), "")</f>
        <v/>
      </c>
      <c r="AC1405" t="str" cm="1">
        <f t="array" aca="1" ref="AC1405" ca="1">IFERROR(TRANSPOSE(_xlfn.STOCKHISTORY(B1405, TODAY()-365,TODAY(), 0,0,1)), "")</f>
        <v/>
      </c>
    </row>
    <row r="1406" spans="28:29">
      <c r="AB1406" t="str" cm="1">
        <f t="array" aca="1" ref="AB1406" ca="1">IFERROR(TRANSPOSE(_xlfn.STOCKHISTORY(B1406, TODAY()-365,TODAY(), 0,0,1)), "")</f>
        <v/>
      </c>
      <c r="AC1406" t="str" cm="1">
        <f t="array" aca="1" ref="AC1406" ca="1">IFERROR(TRANSPOSE(_xlfn.STOCKHISTORY(B1406, TODAY()-365,TODAY(), 0,0,1)), "")</f>
        <v/>
      </c>
    </row>
    <row r="1407" spans="28:29">
      <c r="AB1407" t="str" cm="1">
        <f t="array" aca="1" ref="AB1407" ca="1">IFERROR(TRANSPOSE(_xlfn.STOCKHISTORY(B1407, TODAY()-365,TODAY(), 0,0,1)), "")</f>
        <v/>
      </c>
      <c r="AC1407" t="str" cm="1">
        <f t="array" aca="1" ref="AC1407" ca="1">IFERROR(TRANSPOSE(_xlfn.STOCKHISTORY(B1407, TODAY()-365,TODAY(), 0,0,1)), "")</f>
        <v/>
      </c>
    </row>
    <row r="1408" spans="28:29">
      <c r="AB1408" t="str" cm="1">
        <f t="array" aca="1" ref="AB1408" ca="1">IFERROR(TRANSPOSE(_xlfn.STOCKHISTORY(B1408, TODAY()-365,TODAY(), 0,0,1)), "")</f>
        <v/>
      </c>
      <c r="AC1408" t="str" cm="1">
        <f t="array" aca="1" ref="AC1408" ca="1">IFERROR(TRANSPOSE(_xlfn.STOCKHISTORY(B1408, TODAY()-365,TODAY(), 0,0,1)), "")</f>
        <v/>
      </c>
    </row>
    <row r="1409" spans="28:29">
      <c r="AB1409" t="str" cm="1">
        <f t="array" aca="1" ref="AB1409" ca="1">IFERROR(TRANSPOSE(_xlfn.STOCKHISTORY(B1409, TODAY()-365,TODAY(), 0,0,1)), "")</f>
        <v/>
      </c>
      <c r="AC1409" t="str" cm="1">
        <f t="array" aca="1" ref="AC1409" ca="1">IFERROR(TRANSPOSE(_xlfn.STOCKHISTORY(B1409, TODAY()-365,TODAY(), 0,0,1)), "")</f>
        <v/>
      </c>
    </row>
    <row r="1410" spans="28:29">
      <c r="AB1410" t="str" cm="1">
        <f t="array" aca="1" ref="AB1410" ca="1">IFERROR(TRANSPOSE(_xlfn.STOCKHISTORY(B1410, TODAY()-365,TODAY(), 0,0,1)), "")</f>
        <v/>
      </c>
      <c r="AC1410" t="str" cm="1">
        <f t="array" aca="1" ref="AC1410" ca="1">IFERROR(TRANSPOSE(_xlfn.STOCKHISTORY(B1410, TODAY()-365,TODAY(), 0,0,1)), "")</f>
        <v/>
      </c>
    </row>
    <row r="1411" spans="28:29">
      <c r="AB1411" t="str" cm="1">
        <f t="array" aca="1" ref="AB1411" ca="1">IFERROR(TRANSPOSE(_xlfn.STOCKHISTORY(B1411, TODAY()-365,TODAY(), 0,0,1)), "")</f>
        <v/>
      </c>
      <c r="AC1411" t="str" cm="1">
        <f t="array" aca="1" ref="AC1411" ca="1">IFERROR(TRANSPOSE(_xlfn.STOCKHISTORY(B1411, TODAY()-365,TODAY(), 0,0,1)), "")</f>
        <v/>
      </c>
    </row>
    <row r="1412" spans="28:29">
      <c r="AB1412" t="str" cm="1">
        <f t="array" aca="1" ref="AB1412" ca="1">IFERROR(TRANSPOSE(_xlfn.STOCKHISTORY(B1412, TODAY()-365,TODAY(), 0,0,1)), "")</f>
        <v/>
      </c>
      <c r="AC1412" t="str" cm="1">
        <f t="array" aca="1" ref="AC1412" ca="1">IFERROR(TRANSPOSE(_xlfn.STOCKHISTORY(B1412, TODAY()-365,TODAY(), 0,0,1)), "")</f>
        <v/>
      </c>
    </row>
    <row r="1413" spans="28:29">
      <c r="AB1413" t="str" cm="1">
        <f t="array" aca="1" ref="AB1413" ca="1">IFERROR(TRANSPOSE(_xlfn.STOCKHISTORY(B1413, TODAY()-365,TODAY(), 0,0,1)), "")</f>
        <v/>
      </c>
      <c r="AC1413" t="str" cm="1">
        <f t="array" aca="1" ref="AC1413" ca="1">IFERROR(TRANSPOSE(_xlfn.STOCKHISTORY(B1413, TODAY()-365,TODAY(), 0,0,1)), "")</f>
        <v/>
      </c>
    </row>
    <row r="1414" spans="28:29">
      <c r="AB1414" t="str" cm="1">
        <f t="array" aca="1" ref="AB1414" ca="1">IFERROR(TRANSPOSE(_xlfn.STOCKHISTORY(B1414, TODAY()-365,TODAY(), 0,0,1)), "")</f>
        <v/>
      </c>
      <c r="AC1414" t="str" cm="1">
        <f t="array" aca="1" ref="AC1414" ca="1">IFERROR(TRANSPOSE(_xlfn.STOCKHISTORY(B1414, TODAY()-365,TODAY(), 0,0,1)), "")</f>
        <v/>
      </c>
    </row>
    <row r="1415" spans="28:29">
      <c r="AB1415" t="str" cm="1">
        <f t="array" aca="1" ref="AB1415" ca="1">IFERROR(TRANSPOSE(_xlfn.STOCKHISTORY(B1415, TODAY()-365,TODAY(), 0,0,1)), "")</f>
        <v/>
      </c>
      <c r="AC1415" t="str" cm="1">
        <f t="array" aca="1" ref="AC1415" ca="1">IFERROR(TRANSPOSE(_xlfn.STOCKHISTORY(B1415, TODAY()-365,TODAY(), 0,0,1)), "")</f>
        <v/>
      </c>
    </row>
    <row r="1416" spans="28:29">
      <c r="AB1416" t="str" cm="1">
        <f t="array" aca="1" ref="AB1416" ca="1">IFERROR(TRANSPOSE(_xlfn.STOCKHISTORY(B1416, TODAY()-365,TODAY(), 0,0,1)), "")</f>
        <v/>
      </c>
      <c r="AC1416" t="str" cm="1">
        <f t="array" aca="1" ref="AC1416" ca="1">IFERROR(TRANSPOSE(_xlfn.STOCKHISTORY(B1416, TODAY()-365,TODAY(), 0,0,1)), "")</f>
        <v/>
      </c>
    </row>
    <row r="1417" spans="28:29">
      <c r="AB1417" t="str" cm="1">
        <f t="array" aca="1" ref="AB1417" ca="1">IFERROR(TRANSPOSE(_xlfn.STOCKHISTORY(B1417, TODAY()-365,TODAY(), 0,0,1)), "")</f>
        <v/>
      </c>
      <c r="AC1417" t="str" cm="1">
        <f t="array" aca="1" ref="AC1417" ca="1">IFERROR(TRANSPOSE(_xlfn.STOCKHISTORY(B1417, TODAY()-365,TODAY(), 0,0,1)), "")</f>
        <v/>
      </c>
    </row>
    <row r="1418" spans="28:29">
      <c r="AB1418" t="str" cm="1">
        <f t="array" aca="1" ref="AB1418" ca="1">IFERROR(TRANSPOSE(_xlfn.STOCKHISTORY(B1418, TODAY()-365,TODAY(), 0,0,1)), "")</f>
        <v/>
      </c>
      <c r="AC1418" t="str" cm="1">
        <f t="array" aca="1" ref="AC1418" ca="1">IFERROR(TRANSPOSE(_xlfn.STOCKHISTORY(B1418, TODAY()-365,TODAY(), 0,0,1)), "")</f>
        <v/>
      </c>
    </row>
    <row r="1419" spans="28:29">
      <c r="AB1419" t="str" cm="1">
        <f t="array" aca="1" ref="AB1419" ca="1">IFERROR(TRANSPOSE(_xlfn.STOCKHISTORY(B1419, TODAY()-365,TODAY(), 0,0,1)), "")</f>
        <v/>
      </c>
      <c r="AC1419" t="str" cm="1">
        <f t="array" aca="1" ref="AC1419" ca="1">IFERROR(TRANSPOSE(_xlfn.STOCKHISTORY(B1419, TODAY()-365,TODAY(), 0,0,1)), "")</f>
        <v/>
      </c>
    </row>
    <row r="1420" spans="28:29">
      <c r="AB1420" t="str" cm="1">
        <f t="array" aca="1" ref="AB1420" ca="1">IFERROR(TRANSPOSE(_xlfn.STOCKHISTORY(B1420, TODAY()-365,TODAY(), 0,0,1)), "")</f>
        <v/>
      </c>
      <c r="AC1420" t="str" cm="1">
        <f t="array" aca="1" ref="AC1420" ca="1">IFERROR(TRANSPOSE(_xlfn.STOCKHISTORY(B1420, TODAY()-365,TODAY(), 0,0,1)), "")</f>
        <v/>
      </c>
    </row>
    <row r="1421" spans="28:29">
      <c r="AB1421" t="str" cm="1">
        <f t="array" aca="1" ref="AB1421" ca="1">IFERROR(TRANSPOSE(_xlfn.STOCKHISTORY(B1421, TODAY()-365,TODAY(), 0,0,1)), "")</f>
        <v/>
      </c>
      <c r="AC1421" t="str" cm="1">
        <f t="array" aca="1" ref="AC1421" ca="1">IFERROR(TRANSPOSE(_xlfn.STOCKHISTORY(B1421, TODAY()-365,TODAY(), 0,0,1)), "")</f>
        <v/>
      </c>
    </row>
    <row r="1422" spans="28:29">
      <c r="AB1422" t="str" cm="1">
        <f t="array" aca="1" ref="AB1422" ca="1">IFERROR(TRANSPOSE(_xlfn.STOCKHISTORY(B1422, TODAY()-365,TODAY(), 0,0,1)), "")</f>
        <v/>
      </c>
      <c r="AC1422" t="str" cm="1">
        <f t="array" aca="1" ref="AC1422" ca="1">IFERROR(TRANSPOSE(_xlfn.STOCKHISTORY(B1422, TODAY()-365,TODAY(), 0,0,1)), "")</f>
        <v/>
      </c>
    </row>
    <row r="1423" spans="28:29">
      <c r="AB1423" t="str" cm="1">
        <f t="array" aca="1" ref="AB1423" ca="1">IFERROR(TRANSPOSE(_xlfn.STOCKHISTORY(B1423, TODAY()-365,TODAY(), 0,0,1)), "")</f>
        <v/>
      </c>
      <c r="AC1423" t="str" cm="1">
        <f t="array" aca="1" ref="AC1423" ca="1">IFERROR(TRANSPOSE(_xlfn.STOCKHISTORY(B1423, TODAY()-365,TODAY(), 0,0,1)), "")</f>
        <v/>
      </c>
    </row>
    <row r="1424" spans="28:29">
      <c r="AB1424" t="str" cm="1">
        <f t="array" aca="1" ref="AB1424" ca="1">IFERROR(TRANSPOSE(_xlfn.STOCKHISTORY(B1424, TODAY()-365,TODAY(), 0,0,1)), "")</f>
        <v/>
      </c>
      <c r="AC1424" t="str" cm="1">
        <f t="array" aca="1" ref="AC1424" ca="1">IFERROR(TRANSPOSE(_xlfn.STOCKHISTORY(B1424, TODAY()-365,TODAY(), 0,0,1)), "")</f>
        <v/>
      </c>
    </row>
    <row r="1425" spans="28:29">
      <c r="AB1425" t="str" cm="1">
        <f t="array" aca="1" ref="AB1425" ca="1">IFERROR(TRANSPOSE(_xlfn.STOCKHISTORY(B1425, TODAY()-365,TODAY(), 0,0,1)), "")</f>
        <v/>
      </c>
      <c r="AC1425" t="str" cm="1">
        <f t="array" aca="1" ref="AC1425" ca="1">IFERROR(TRANSPOSE(_xlfn.STOCKHISTORY(B1425, TODAY()-365,TODAY(), 0,0,1)), "")</f>
        <v/>
      </c>
    </row>
    <row r="1426" spans="28:29">
      <c r="AB1426" t="str" cm="1">
        <f t="array" aca="1" ref="AB1426" ca="1">IFERROR(TRANSPOSE(_xlfn.STOCKHISTORY(B1426, TODAY()-365,TODAY(), 0,0,1)), "")</f>
        <v/>
      </c>
      <c r="AC1426" t="str" cm="1">
        <f t="array" aca="1" ref="AC1426" ca="1">IFERROR(TRANSPOSE(_xlfn.STOCKHISTORY(B1426, TODAY()-365,TODAY(), 0,0,1)), "")</f>
        <v/>
      </c>
    </row>
    <row r="1427" spans="28:29">
      <c r="AB1427" t="str" cm="1">
        <f t="array" aca="1" ref="AB1427" ca="1">IFERROR(TRANSPOSE(_xlfn.STOCKHISTORY(B1427, TODAY()-365,TODAY(), 0,0,1)), "")</f>
        <v/>
      </c>
      <c r="AC1427" t="str" cm="1">
        <f t="array" aca="1" ref="AC1427" ca="1">IFERROR(TRANSPOSE(_xlfn.STOCKHISTORY(B1427, TODAY()-365,TODAY(), 0,0,1)), "")</f>
        <v/>
      </c>
    </row>
    <row r="1428" spans="28:29">
      <c r="AB1428" t="str" cm="1">
        <f t="array" aca="1" ref="AB1428" ca="1">IFERROR(TRANSPOSE(_xlfn.STOCKHISTORY(B1428, TODAY()-365,TODAY(), 0,0,1)), "")</f>
        <v/>
      </c>
      <c r="AC1428" t="str" cm="1">
        <f t="array" aca="1" ref="AC1428" ca="1">IFERROR(TRANSPOSE(_xlfn.STOCKHISTORY(B1428, TODAY()-365,TODAY(), 0,0,1)), "")</f>
        <v/>
      </c>
    </row>
    <row r="1429" spans="28:29">
      <c r="AB1429" t="str" cm="1">
        <f t="array" aca="1" ref="AB1429" ca="1">IFERROR(TRANSPOSE(_xlfn.STOCKHISTORY(B1429, TODAY()-365,TODAY(), 0,0,1)), "")</f>
        <v/>
      </c>
      <c r="AC1429" t="str" cm="1">
        <f t="array" aca="1" ref="AC1429" ca="1">IFERROR(TRANSPOSE(_xlfn.STOCKHISTORY(B1429, TODAY()-365,TODAY(), 0,0,1)), "")</f>
        <v/>
      </c>
    </row>
    <row r="1430" spans="28:29">
      <c r="AB1430" t="str" cm="1">
        <f t="array" aca="1" ref="AB1430" ca="1">IFERROR(TRANSPOSE(_xlfn.STOCKHISTORY(B1430, TODAY()-365,TODAY(), 0,0,1)), "")</f>
        <v/>
      </c>
      <c r="AC1430" t="str" cm="1">
        <f t="array" aca="1" ref="AC1430" ca="1">IFERROR(TRANSPOSE(_xlfn.STOCKHISTORY(B1430, TODAY()-365,TODAY(), 0,0,1)), "")</f>
        <v/>
      </c>
    </row>
    <row r="1431" spans="28:29">
      <c r="AB1431" t="str" cm="1">
        <f t="array" aca="1" ref="AB1431" ca="1">IFERROR(TRANSPOSE(_xlfn.STOCKHISTORY(B1431, TODAY()-365,TODAY(), 0,0,1)), "")</f>
        <v/>
      </c>
      <c r="AC1431" t="str" cm="1">
        <f t="array" aca="1" ref="AC1431" ca="1">IFERROR(TRANSPOSE(_xlfn.STOCKHISTORY(B1431, TODAY()-365,TODAY(), 0,0,1)), "")</f>
        <v/>
      </c>
    </row>
    <row r="1432" spans="28:29">
      <c r="AB1432" t="str" cm="1">
        <f t="array" aca="1" ref="AB1432" ca="1">IFERROR(TRANSPOSE(_xlfn.STOCKHISTORY(B1432, TODAY()-365,TODAY(), 0,0,1)), "")</f>
        <v/>
      </c>
      <c r="AC1432" t="str" cm="1">
        <f t="array" aca="1" ref="AC1432" ca="1">IFERROR(TRANSPOSE(_xlfn.STOCKHISTORY(B1432, TODAY()-365,TODAY(), 0,0,1)), "")</f>
        <v/>
      </c>
    </row>
    <row r="1433" spans="28:29">
      <c r="AB1433" t="str" cm="1">
        <f t="array" aca="1" ref="AB1433" ca="1">IFERROR(TRANSPOSE(_xlfn.STOCKHISTORY(B1433, TODAY()-365,TODAY(), 0,0,1)), "")</f>
        <v/>
      </c>
      <c r="AC1433" t="str" cm="1">
        <f t="array" aca="1" ref="AC1433" ca="1">IFERROR(TRANSPOSE(_xlfn.STOCKHISTORY(B1433, TODAY()-365,TODAY(), 0,0,1)), "")</f>
        <v/>
      </c>
    </row>
    <row r="1434" spans="28:29">
      <c r="AB1434" t="str" cm="1">
        <f t="array" aca="1" ref="AB1434" ca="1">IFERROR(TRANSPOSE(_xlfn.STOCKHISTORY(B1434, TODAY()-365,TODAY(), 0,0,1)), "")</f>
        <v/>
      </c>
      <c r="AC1434" t="str" cm="1">
        <f t="array" aca="1" ref="AC1434" ca="1">IFERROR(TRANSPOSE(_xlfn.STOCKHISTORY(B1434, TODAY()-365,TODAY(), 0,0,1)), "")</f>
        <v/>
      </c>
    </row>
    <row r="1435" spans="28:29">
      <c r="AB1435" t="str" cm="1">
        <f t="array" aca="1" ref="AB1435" ca="1">IFERROR(TRANSPOSE(_xlfn.STOCKHISTORY(B1435, TODAY()-365,TODAY(), 0,0,1)), "")</f>
        <v/>
      </c>
      <c r="AC1435" t="str" cm="1">
        <f t="array" aca="1" ref="AC1435" ca="1">IFERROR(TRANSPOSE(_xlfn.STOCKHISTORY(B1435, TODAY()-365,TODAY(), 0,0,1)), "")</f>
        <v/>
      </c>
    </row>
    <row r="1436" spans="28:29">
      <c r="AB1436" t="str" cm="1">
        <f t="array" aca="1" ref="AB1436" ca="1">IFERROR(TRANSPOSE(_xlfn.STOCKHISTORY(B1436, TODAY()-365,TODAY(), 0,0,1)), "")</f>
        <v/>
      </c>
      <c r="AC1436" t="str" cm="1">
        <f t="array" aca="1" ref="AC1436" ca="1">IFERROR(TRANSPOSE(_xlfn.STOCKHISTORY(B1436, TODAY()-365,TODAY(), 0,0,1)), "")</f>
        <v/>
      </c>
    </row>
    <row r="1437" spans="28:29">
      <c r="AB1437" t="str" cm="1">
        <f t="array" aca="1" ref="AB1437" ca="1">IFERROR(TRANSPOSE(_xlfn.STOCKHISTORY(B1437, TODAY()-365,TODAY(), 0,0,1)), "")</f>
        <v/>
      </c>
      <c r="AC1437" t="str" cm="1">
        <f t="array" aca="1" ref="AC1437" ca="1">IFERROR(TRANSPOSE(_xlfn.STOCKHISTORY(B1437, TODAY()-365,TODAY(), 0,0,1)), "")</f>
        <v/>
      </c>
    </row>
    <row r="1438" spans="28:29">
      <c r="AB1438" t="str" cm="1">
        <f t="array" aca="1" ref="AB1438" ca="1">IFERROR(TRANSPOSE(_xlfn.STOCKHISTORY(B1438, TODAY()-365,TODAY(), 0,0,1)), "")</f>
        <v/>
      </c>
      <c r="AC1438" t="str" cm="1">
        <f t="array" aca="1" ref="AC1438" ca="1">IFERROR(TRANSPOSE(_xlfn.STOCKHISTORY(B1438, TODAY()-365,TODAY(), 0,0,1)), "")</f>
        <v/>
      </c>
    </row>
    <row r="1439" spans="28:29">
      <c r="AB1439" t="str" cm="1">
        <f t="array" aca="1" ref="AB1439" ca="1">IFERROR(TRANSPOSE(_xlfn.STOCKHISTORY(B1439, TODAY()-365,TODAY(), 0,0,1)), "")</f>
        <v/>
      </c>
      <c r="AC1439" t="str" cm="1">
        <f t="array" aca="1" ref="AC1439" ca="1">IFERROR(TRANSPOSE(_xlfn.STOCKHISTORY(B1439, TODAY()-365,TODAY(), 0,0,1)), "")</f>
        <v/>
      </c>
    </row>
    <row r="1440" spans="28:29">
      <c r="AB1440" t="str" cm="1">
        <f t="array" aca="1" ref="AB1440" ca="1">IFERROR(TRANSPOSE(_xlfn.STOCKHISTORY(B1440, TODAY()-365,TODAY(), 0,0,1)), "")</f>
        <v/>
      </c>
      <c r="AC1440" t="str" cm="1">
        <f t="array" aca="1" ref="AC1440" ca="1">IFERROR(TRANSPOSE(_xlfn.STOCKHISTORY(B1440, TODAY()-365,TODAY(), 0,0,1)), "")</f>
        <v/>
      </c>
    </row>
    <row r="1441" spans="28:29">
      <c r="AB1441" t="str" cm="1">
        <f t="array" aca="1" ref="AB1441" ca="1">IFERROR(TRANSPOSE(_xlfn.STOCKHISTORY(B1441, TODAY()-365,TODAY(), 0,0,1)), "")</f>
        <v/>
      </c>
      <c r="AC1441" t="str" cm="1">
        <f t="array" aca="1" ref="AC1441" ca="1">IFERROR(TRANSPOSE(_xlfn.STOCKHISTORY(B1441, TODAY()-365,TODAY(), 0,0,1)), "")</f>
        <v/>
      </c>
    </row>
    <row r="1442" spans="28:29">
      <c r="AB1442" t="str" cm="1">
        <f t="array" aca="1" ref="AB1442" ca="1">IFERROR(TRANSPOSE(_xlfn.STOCKHISTORY(B1442, TODAY()-365,TODAY(), 0,0,1)), "")</f>
        <v/>
      </c>
      <c r="AC1442" t="str" cm="1">
        <f t="array" aca="1" ref="AC1442" ca="1">IFERROR(TRANSPOSE(_xlfn.STOCKHISTORY(B1442, TODAY()-365,TODAY(), 0,0,1)), "")</f>
        <v/>
      </c>
    </row>
    <row r="1443" spans="28:29">
      <c r="AB1443" t="str" cm="1">
        <f t="array" aca="1" ref="AB1443" ca="1">IFERROR(TRANSPOSE(_xlfn.STOCKHISTORY(B1443, TODAY()-365,TODAY(), 0,0,1)), "")</f>
        <v/>
      </c>
      <c r="AC1443" t="str" cm="1">
        <f t="array" aca="1" ref="AC1443" ca="1">IFERROR(TRANSPOSE(_xlfn.STOCKHISTORY(B1443, TODAY()-365,TODAY(), 0,0,1)), "")</f>
        <v/>
      </c>
    </row>
    <row r="1444" spans="28:29">
      <c r="AB1444" t="str" cm="1">
        <f t="array" aca="1" ref="AB1444" ca="1">IFERROR(TRANSPOSE(_xlfn.STOCKHISTORY(B1444, TODAY()-365,TODAY(), 0,0,1)), "")</f>
        <v/>
      </c>
      <c r="AC1444" t="str" cm="1">
        <f t="array" aca="1" ref="AC1444" ca="1">IFERROR(TRANSPOSE(_xlfn.STOCKHISTORY(B1444, TODAY()-365,TODAY(), 0,0,1)), "")</f>
        <v/>
      </c>
    </row>
    <row r="1445" spans="28:29">
      <c r="AB1445" t="str" cm="1">
        <f t="array" aca="1" ref="AB1445" ca="1">IFERROR(TRANSPOSE(_xlfn.STOCKHISTORY(B1445, TODAY()-365,TODAY(), 0,0,1)), "")</f>
        <v/>
      </c>
      <c r="AC1445" t="str" cm="1">
        <f t="array" aca="1" ref="AC1445" ca="1">IFERROR(TRANSPOSE(_xlfn.STOCKHISTORY(B1445, TODAY()-365,TODAY(), 0,0,1)), "")</f>
        <v/>
      </c>
    </row>
    <row r="1446" spans="28:29">
      <c r="AB1446" t="str" cm="1">
        <f t="array" aca="1" ref="AB1446" ca="1">IFERROR(TRANSPOSE(_xlfn.STOCKHISTORY(B1446, TODAY()-365,TODAY(), 0,0,1)), "")</f>
        <v/>
      </c>
      <c r="AC1446" t="str" cm="1">
        <f t="array" aca="1" ref="AC1446" ca="1">IFERROR(TRANSPOSE(_xlfn.STOCKHISTORY(B1446, TODAY()-365,TODAY(), 0,0,1)), "")</f>
        <v/>
      </c>
    </row>
    <row r="1447" spans="28:29">
      <c r="AB1447" t="str" cm="1">
        <f t="array" aca="1" ref="AB1447" ca="1">IFERROR(TRANSPOSE(_xlfn.STOCKHISTORY(B1447, TODAY()-365,TODAY(), 0,0,1)), "")</f>
        <v/>
      </c>
      <c r="AC1447" t="str" cm="1">
        <f t="array" aca="1" ref="AC1447" ca="1">IFERROR(TRANSPOSE(_xlfn.STOCKHISTORY(B1447, TODAY()-365,TODAY(), 0,0,1)), "")</f>
        <v/>
      </c>
    </row>
    <row r="1448" spans="28:29">
      <c r="AB1448" t="str" cm="1">
        <f t="array" aca="1" ref="AB1448" ca="1">IFERROR(TRANSPOSE(_xlfn.STOCKHISTORY(B1448, TODAY()-365,TODAY(), 0,0,1)), "")</f>
        <v/>
      </c>
      <c r="AC1448" t="str" cm="1">
        <f t="array" aca="1" ref="AC1448" ca="1">IFERROR(TRANSPOSE(_xlfn.STOCKHISTORY(B1448, TODAY()-365,TODAY(), 0,0,1)), "")</f>
        <v/>
      </c>
    </row>
    <row r="1449" spans="28:29">
      <c r="AB1449" t="str" cm="1">
        <f t="array" aca="1" ref="AB1449" ca="1">IFERROR(TRANSPOSE(_xlfn.STOCKHISTORY(B1449, TODAY()-365,TODAY(), 0,0,1)), "")</f>
        <v/>
      </c>
      <c r="AC1449" t="str" cm="1">
        <f t="array" aca="1" ref="AC1449" ca="1">IFERROR(TRANSPOSE(_xlfn.STOCKHISTORY(B1449, TODAY()-365,TODAY(), 0,0,1)), "")</f>
        <v/>
      </c>
    </row>
    <row r="1450" spans="28:29">
      <c r="AB1450" t="str" cm="1">
        <f t="array" aca="1" ref="AB1450" ca="1">IFERROR(TRANSPOSE(_xlfn.STOCKHISTORY(B1450, TODAY()-365,TODAY(), 0,0,1)), "")</f>
        <v/>
      </c>
      <c r="AC1450" t="str" cm="1">
        <f t="array" aca="1" ref="AC1450" ca="1">IFERROR(TRANSPOSE(_xlfn.STOCKHISTORY(B1450, TODAY()-365,TODAY(), 0,0,1)), "")</f>
        <v/>
      </c>
    </row>
    <row r="1451" spans="28:29">
      <c r="AB1451" t="str" cm="1">
        <f t="array" aca="1" ref="AB1451" ca="1">IFERROR(TRANSPOSE(_xlfn.STOCKHISTORY(B1451, TODAY()-365,TODAY(), 0,0,1)), "")</f>
        <v/>
      </c>
      <c r="AC1451" t="str" cm="1">
        <f t="array" aca="1" ref="AC1451" ca="1">IFERROR(TRANSPOSE(_xlfn.STOCKHISTORY(B1451, TODAY()-365,TODAY(), 0,0,1)), "")</f>
        <v/>
      </c>
    </row>
    <row r="1452" spans="28:29">
      <c r="AB1452" t="str" cm="1">
        <f t="array" aca="1" ref="AB1452" ca="1">IFERROR(TRANSPOSE(_xlfn.STOCKHISTORY(B1452, TODAY()-365,TODAY(), 0,0,1)), "")</f>
        <v/>
      </c>
      <c r="AC1452" t="str" cm="1">
        <f t="array" aca="1" ref="AC1452" ca="1">IFERROR(TRANSPOSE(_xlfn.STOCKHISTORY(B1452, TODAY()-365,TODAY(), 0,0,1)), "")</f>
        <v/>
      </c>
    </row>
    <row r="1453" spans="28:29">
      <c r="AB1453" t="str" cm="1">
        <f t="array" aca="1" ref="AB1453" ca="1">IFERROR(TRANSPOSE(_xlfn.STOCKHISTORY(B1453, TODAY()-365,TODAY(), 0,0,1)), "")</f>
        <v/>
      </c>
      <c r="AC1453" t="str" cm="1">
        <f t="array" aca="1" ref="AC1453" ca="1">IFERROR(TRANSPOSE(_xlfn.STOCKHISTORY(B1453, TODAY()-365,TODAY(), 0,0,1)), "")</f>
        <v/>
      </c>
    </row>
    <row r="1454" spans="28:29">
      <c r="AB1454" t="str" cm="1">
        <f t="array" aca="1" ref="AB1454" ca="1">IFERROR(TRANSPOSE(_xlfn.STOCKHISTORY(B1454, TODAY()-365,TODAY(), 0,0,1)), "")</f>
        <v/>
      </c>
      <c r="AC1454" t="str" cm="1">
        <f t="array" aca="1" ref="AC1454" ca="1">IFERROR(TRANSPOSE(_xlfn.STOCKHISTORY(B1454, TODAY()-365,TODAY(), 0,0,1)), "")</f>
        <v/>
      </c>
    </row>
    <row r="1455" spans="28:29">
      <c r="AB1455" t="str" cm="1">
        <f t="array" aca="1" ref="AB1455" ca="1">IFERROR(TRANSPOSE(_xlfn.STOCKHISTORY(B1455, TODAY()-365,TODAY(), 0,0,1)), "")</f>
        <v/>
      </c>
      <c r="AC1455" t="str" cm="1">
        <f t="array" aca="1" ref="AC1455" ca="1">IFERROR(TRANSPOSE(_xlfn.STOCKHISTORY(B1455, TODAY()-365,TODAY(), 0,0,1)), "")</f>
        <v/>
      </c>
    </row>
    <row r="1456" spans="28:29">
      <c r="AB1456" t="str" cm="1">
        <f t="array" aca="1" ref="AB1456" ca="1">IFERROR(TRANSPOSE(_xlfn.STOCKHISTORY(B1456, TODAY()-365,TODAY(), 0,0,1)), "")</f>
        <v/>
      </c>
      <c r="AC1456" t="str" cm="1">
        <f t="array" aca="1" ref="AC1456" ca="1">IFERROR(TRANSPOSE(_xlfn.STOCKHISTORY(B1456, TODAY()-365,TODAY(), 0,0,1)), "")</f>
        <v/>
      </c>
    </row>
    <row r="1457" spans="28:29">
      <c r="AB1457" t="str" cm="1">
        <f t="array" aca="1" ref="AB1457" ca="1">IFERROR(TRANSPOSE(_xlfn.STOCKHISTORY(B1457, TODAY()-365,TODAY(), 0,0,1)), "")</f>
        <v/>
      </c>
      <c r="AC1457" t="str" cm="1">
        <f t="array" aca="1" ref="AC1457" ca="1">IFERROR(TRANSPOSE(_xlfn.STOCKHISTORY(B1457, TODAY()-365,TODAY(), 0,0,1)), "")</f>
        <v/>
      </c>
    </row>
    <row r="1458" spans="28:29">
      <c r="AB1458" t="str" cm="1">
        <f t="array" aca="1" ref="AB1458" ca="1">IFERROR(TRANSPOSE(_xlfn.STOCKHISTORY(B1458, TODAY()-365,TODAY(), 0,0,1)), "")</f>
        <v/>
      </c>
      <c r="AC1458" t="str" cm="1">
        <f t="array" aca="1" ref="AC1458" ca="1">IFERROR(TRANSPOSE(_xlfn.STOCKHISTORY(B1458, TODAY()-365,TODAY(), 0,0,1)), "")</f>
        <v/>
      </c>
    </row>
    <row r="1459" spans="28:29">
      <c r="AB1459" t="str" cm="1">
        <f t="array" aca="1" ref="AB1459" ca="1">IFERROR(TRANSPOSE(_xlfn.STOCKHISTORY(B1459, TODAY()-365,TODAY(), 0,0,1)), "")</f>
        <v/>
      </c>
      <c r="AC1459" t="str" cm="1">
        <f t="array" aca="1" ref="AC1459" ca="1">IFERROR(TRANSPOSE(_xlfn.STOCKHISTORY(B1459, TODAY()-365,TODAY(), 0,0,1)), "")</f>
        <v/>
      </c>
    </row>
    <row r="1460" spans="28:29">
      <c r="AB1460" t="str" cm="1">
        <f t="array" aca="1" ref="AB1460" ca="1">IFERROR(TRANSPOSE(_xlfn.STOCKHISTORY(B1460, TODAY()-365,TODAY(), 0,0,1)), "")</f>
        <v/>
      </c>
      <c r="AC1460" t="str" cm="1">
        <f t="array" aca="1" ref="AC1460" ca="1">IFERROR(TRANSPOSE(_xlfn.STOCKHISTORY(B1460, TODAY()-365,TODAY(), 0,0,1)), "")</f>
        <v/>
      </c>
    </row>
    <row r="1461" spans="28:29">
      <c r="AB1461" t="str" cm="1">
        <f t="array" aca="1" ref="AB1461" ca="1">IFERROR(TRANSPOSE(_xlfn.STOCKHISTORY(B1461, TODAY()-365,TODAY(), 0,0,1)), "")</f>
        <v/>
      </c>
      <c r="AC1461" t="str" cm="1">
        <f t="array" aca="1" ref="AC1461" ca="1">IFERROR(TRANSPOSE(_xlfn.STOCKHISTORY(B1461, TODAY()-365,TODAY(), 0,0,1)), "")</f>
        <v/>
      </c>
    </row>
    <row r="1462" spans="28:29">
      <c r="AB1462" t="str" cm="1">
        <f t="array" aca="1" ref="AB1462" ca="1">IFERROR(TRANSPOSE(_xlfn.STOCKHISTORY(B1462, TODAY()-365,TODAY(), 0,0,1)), "")</f>
        <v/>
      </c>
      <c r="AC1462" t="str" cm="1">
        <f t="array" aca="1" ref="AC1462" ca="1">IFERROR(TRANSPOSE(_xlfn.STOCKHISTORY(B1462, TODAY()-365,TODAY(), 0,0,1)), "")</f>
        <v/>
      </c>
    </row>
    <row r="1463" spans="28:29">
      <c r="AB1463" t="str" cm="1">
        <f t="array" aca="1" ref="AB1463" ca="1">IFERROR(TRANSPOSE(_xlfn.STOCKHISTORY(B1463, TODAY()-365,TODAY(), 0,0,1)), "")</f>
        <v/>
      </c>
      <c r="AC1463" t="str" cm="1">
        <f t="array" aca="1" ref="AC1463" ca="1">IFERROR(TRANSPOSE(_xlfn.STOCKHISTORY(B1463, TODAY()-365,TODAY(), 0,0,1)), "")</f>
        <v/>
      </c>
    </row>
    <row r="1464" spans="28:29">
      <c r="AB1464" t="str" cm="1">
        <f t="array" aca="1" ref="AB1464" ca="1">IFERROR(TRANSPOSE(_xlfn.STOCKHISTORY(B1464, TODAY()-365,TODAY(), 0,0,1)), "")</f>
        <v/>
      </c>
      <c r="AC1464" t="str" cm="1">
        <f t="array" aca="1" ref="AC1464" ca="1">IFERROR(TRANSPOSE(_xlfn.STOCKHISTORY(B1464, TODAY()-365,TODAY(), 0,0,1)), "")</f>
        <v/>
      </c>
    </row>
    <row r="1465" spans="28:29">
      <c r="AB1465" t="str" cm="1">
        <f t="array" aca="1" ref="AB1465" ca="1">IFERROR(TRANSPOSE(_xlfn.STOCKHISTORY(B1465, TODAY()-365,TODAY(), 0,0,1)), "")</f>
        <v/>
      </c>
      <c r="AC1465" t="str" cm="1">
        <f t="array" aca="1" ref="AC1465" ca="1">IFERROR(TRANSPOSE(_xlfn.STOCKHISTORY(B1465, TODAY()-365,TODAY(), 0,0,1)), "")</f>
        <v/>
      </c>
    </row>
    <row r="1466" spans="28:29">
      <c r="AB1466" t="str" cm="1">
        <f t="array" aca="1" ref="AB1466" ca="1">IFERROR(TRANSPOSE(_xlfn.STOCKHISTORY(B1466, TODAY()-365,TODAY(), 0,0,1)), "")</f>
        <v/>
      </c>
      <c r="AC1466" t="str" cm="1">
        <f t="array" aca="1" ref="AC1466" ca="1">IFERROR(TRANSPOSE(_xlfn.STOCKHISTORY(B1466, TODAY()-365,TODAY(), 0,0,1)), "")</f>
        <v/>
      </c>
    </row>
    <row r="1467" spans="28:29">
      <c r="AB1467" t="str" cm="1">
        <f t="array" aca="1" ref="AB1467" ca="1">IFERROR(TRANSPOSE(_xlfn.STOCKHISTORY(B1467, TODAY()-365,TODAY(), 0,0,1)), "")</f>
        <v/>
      </c>
      <c r="AC1467" t="str" cm="1">
        <f t="array" aca="1" ref="AC1467" ca="1">IFERROR(TRANSPOSE(_xlfn.STOCKHISTORY(B1467, TODAY()-365,TODAY(), 0,0,1)), "")</f>
        <v/>
      </c>
    </row>
    <row r="1468" spans="28:29">
      <c r="AB1468" t="str" cm="1">
        <f t="array" aca="1" ref="AB1468" ca="1">IFERROR(TRANSPOSE(_xlfn.STOCKHISTORY(B1468, TODAY()-365,TODAY(), 0,0,1)), "")</f>
        <v/>
      </c>
      <c r="AC1468" t="str" cm="1">
        <f t="array" aca="1" ref="AC1468" ca="1">IFERROR(TRANSPOSE(_xlfn.STOCKHISTORY(B1468, TODAY()-365,TODAY(), 0,0,1)), "")</f>
        <v/>
      </c>
    </row>
    <row r="1469" spans="28:29">
      <c r="AB1469" t="str" cm="1">
        <f t="array" aca="1" ref="AB1469" ca="1">IFERROR(TRANSPOSE(_xlfn.STOCKHISTORY(B1469, TODAY()-365,TODAY(), 0,0,1)), "")</f>
        <v/>
      </c>
      <c r="AC1469" t="str" cm="1">
        <f t="array" aca="1" ref="AC1469" ca="1">IFERROR(TRANSPOSE(_xlfn.STOCKHISTORY(B1469, TODAY()-365,TODAY(), 0,0,1)), "")</f>
        <v/>
      </c>
    </row>
    <row r="1470" spans="28:29">
      <c r="AB1470" t="str" cm="1">
        <f t="array" aca="1" ref="AB1470" ca="1">IFERROR(TRANSPOSE(_xlfn.STOCKHISTORY(B1470, TODAY()-365,TODAY(), 0,0,1)), "")</f>
        <v/>
      </c>
      <c r="AC1470" t="str" cm="1">
        <f t="array" aca="1" ref="AC1470" ca="1">IFERROR(TRANSPOSE(_xlfn.STOCKHISTORY(B1470, TODAY()-365,TODAY(), 0,0,1)), "")</f>
        <v/>
      </c>
    </row>
    <row r="1471" spans="28:29">
      <c r="AB1471" t="str" cm="1">
        <f t="array" aca="1" ref="AB1471" ca="1">IFERROR(TRANSPOSE(_xlfn.STOCKHISTORY(B1471, TODAY()-365,TODAY(), 0,0,1)), "")</f>
        <v/>
      </c>
      <c r="AC1471" t="str" cm="1">
        <f t="array" aca="1" ref="AC1471" ca="1">IFERROR(TRANSPOSE(_xlfn.STOCKHISTORY(B1471, TODAY()-365,TODAY(), 0,0,1)), "")</f>
        <v/>
      </c>
    </row>
    <row r="1472" spans="28:29">
      <c r="AB1472" t="str" cm="1">
        <f t="array" aca="1" ref="AB1472" ca="1">IFERROR(TRANSPOSE(_xlfn.STOCKHISTORY(B1472, TODAY()-365,TODAY(), 0,0,1)), "")</f>
        <v/>
      </c>
      <c r="AC1472" t="str" cm="1">
        <f t="array" aca="1" ref="AC1472" ca="1">IFERROR(TRANSPOSE(_xlfn.STOCKHISTORY(B1472, TODAY()-365,TODAY(), 0,0,1)), "")</f>
        <v/>
      </c>
    </row>
    <row r="1473" spans="28:29">
      <c r="AB1473" t="str" cm="1">
        <f t="array" aca="1" ref="AB1473" ca="1">IFERROR(TRANSPOSE(_xlfn.STOCKHISTORY(B1473, TODAY()-365,TODAY(), 0,0,1)), "")</f>
        <v/>
      </c>
      <c r="AC1473" t="str" cm="1">
        <f t="array" aca="1" ref="AC1473" ca="1">IFERROR(TRANSPOSE(_xlfn.STOCKHISTORY(B1473, TODAY()-365,TODAY(), 0,0,1)), "")</f>
        <v/>
      </c>
    </row>
    <row r="1474" spans="28:29">
      <c r="AB1474" t="str" cm="1">
        <f t="array" aca="1" ref="AB1474" ca="1">IFERROR(TRANSPOSE(_xlfn.STOCKHISTORY(B1474, TODAY()-365,TODAY(), 0,0,1)), "")</f>
        <v/>
      </c>
      <c r="AC1474" t="str" cm="1">
        <f t="array" aca="1" ref="AC1474" ca="1">IFERROR(TRANSPOSE(_xlfn.STOCKHISTORY(B1474, TODAY()-365,TODAY(), 0,0,1)), "")</f>
        <v/>
      </c>
    </row>
    <row r="1475" spans="28:29">
      <c r="AB1475" t="str" cm="1">
        <f t="array" aca="1" ref="AB1475" ca="1">IFERROR(TRANSPOSE(_xlfn.STOCKHISTORY(B1475, TODAY()-365,TODAY(), 0,0,1)), "")</f>
        <v/>
      </c>
      <c r="AC1475" t="str" cm="1">
        <f t="array" aca="1" ref="AC1475" ca="1">IFERROR(TRANSPOSE(_xlfn.STOCKHISTORY(B1475, TODAY()-365,TODAY(), 0,0,1)), "")</f>
        <v/>
      </c>
    </row>
    <row r="1476" spans="28:29">
      <c r="AB1476" t="str" cm="1">
        <f t="array" aca="1" ref="AB1476" ca="1">IFERROR(TRANSPOSE(_xlfn.STOCKHISTORY(B1476, TODAY()-365,TODAY(), 0,0,1)), "")</f>
        <v/>
      </c>
      <c r="AC1476" t="str" cm="1">
        <f t="array" aca="1" ref="AC1476" ca="1">IFERROR(TRANSPOSE(_xlfn.STOCKHISTORY(B1476, TODAY()-365,TODAY(), 0,0,1)), "")</f>
        <v/>
      </c>
    </row>
    <row r="1477" spans="28:29">
      <c r="AB1477" t="str" cm="1">
        <f t="array" aca="1" ref="AB1477" ca="1">IFERROR(TRANSPOSE(_xlfn.STOCKHISTORY(B1477, TODAY()-365,TODAY(), 0,0,1)), "")</f>
        <v/>
      </c>
      <c r="AC1477" t="str" cm="1">
        <f t="array" aca="1" ref="AC1477" ca="1">IFERROR(TRANSPOSE(_xlfn.STOCKHISTORY(B1477, TODAY()-365,TODAY(), 0,0,1)), "")</f>
        <v/>
      </c>
    </row>
    <row r="1478" spans="28:29">
      <c r="AB1478" t="str" cm="1">
        <f t="array" aca="1" ref="AB1478" ca="1">IFERROR(TRANSPOSE(_xlfn.STOCKHISTORY(B1478, TODAY()-365,TODAY(), 0,0,1)), "")</f>
        <v/>
      </c>
      <c r="AC1478" t="str" cm="1">
        <f t="array" aca="1" ref="AC1478" ca="1">IFERROR(TRANSPOSE(_xlfn.STOCKHISTORY(B1478, TODAY()-365,TODAY(), 0,0,1)), "")</f>
        <v/>
      </c>
    </row>
    <row r="1479" spans="28:29">
      <c r="AB1479" t="str" cm="1">
        <f t="array" aca="1" ref="AB1479" ca="1">IFERROR(TRANSPOSE(_xlfn.STOCKHISTORY(B1479, TODAY()-365,TODAY(), 0,0,1)), "")</f>
        <v/>
      </c>
      <c r="AC1479" t="str" cm="1">
        <f t="array" aca="1" ref="AC1479" ca="1">IFERROR(TRANSPOSE(_xlfn.STOCKHISTORY(B1479, TODAY()-365,TODAY(), 0,0,1)), "")</f>
        <v/>
      </c>
    </row>
    <row r="1480" spans="28:29">
      <c r="AB1480" t="str" cm="1">
        <f t="array" aca="1" ref="AB1480" ca="1">IFERROR(TRANSPOSE(_xlfn.STOCKHISTORY(B1480, TODAY()-365,TODAY(), 0,0,1)), "")</f>
        <v/>
      </c>
      <c r="AC1480" t="str" cm="1">
        <f t="array" aca="1" ref="AC1480" ca="1">IFERROR(TRANSPOSE(_xlfn.STOCKHISTORY(B1480, TODAY()-365,TODAY(), 0,0,1)), "")</f>
        <v/>
      </c>
    </row>
    <row r="1481" spans="28:29">
      <c r="AB1481" t="str" cm="1">
        <f t="array" aca="1" ref="AB1481" ca="1">IFERROR(TRANSPOSE(_xlfn.STOCKHISTORY(B1481, TODAY()-365,TODAY(), 0,0,1)), "")</f>
        <v/>
      </c>
      <c r="AC1481" t="str" cm="1">
        <f t="array" aca="1" ref="AC1481" ca="1">IFERROR(TRANSPOSE(_xlfn.STOCKHISTORY(B1481, TODAY()-365,TODAY(), 0,0,1)), "")</f>
        <v/>
      </c>
    </row>
    <row r="1482" spans="28:29">
      <c r="AB1482" t="str" cm="1">
        <f t="array" aca="1" ref="AB1482" ca="1">IFERROR(TRANSPOSE(_xlfn.STOCKHISTORY(B1482, TODAY()-365,TODAY(), 0,0,1)), "")</f>
        <v/>
      </c>
      <c r="AC1482" t="str" cm="1">
        <f t="array" aca="1" ref="AC1482" ca="1">IFERROR(TRANSPOSE(_xlfn.STOCKHISTORY(B1482, TODAY()-365,TODAY(), 0,0,1)), "")</f>
        <v/>
      </c>
    </row>
    <row r="1483" spans="28:29">
      <c r="AB1483" t="str" cm="1">
        <f t="array" aca="1" ref="AB1483" ca="1">IFERROR(TRANSPOSE(_xlfn.STOCKHISTORY(B1483, TODAY()-365,TODAY(), 0,0,1)), "")</f>
        <v/>
      </c>
      <c r="AC1483" t="str" cm="1">
        <f t="array" aca="1" ref="AC1483" ca="1">IFERROR(TRANSPOSE(_xlfn.STOCKHISTORY(B1483, TODAY()-365,TODAY(), 0,0,1)), "")</f>
        <v/>
      </c>
    </row>
    <row r="1484" spans="28:29">
      <c r="AB1484" t="str" cm="1">
        <f t="array" aca="1" ref="AB1484" ca="1">IFERROR(TRANSPOSE(_xlfn.STOCKHISTORY(B1484, TODAY()-365,TODAY(), 0,0,1)), "")</f>
        <v/>
      </c>
      <c r="AC1484" t="str" cm="1">
        <f t="array" aca="1" ref="AC1484" ca="1">IFERROR(TRANSPOSE(_xlfn.STOCKHISTORY(B1484, TODAY()-365,TODAY(), 0,0,1)), "")</f>
        <v/>
      </c>
    </row>
    <row r="1485" spans="28:29">
      <c r="AB1485" t="str" cm="1">
        <f t="array" aca="1" ref="AB1485" ca="1">IFERROR(TRANSPOSE(_xlfn.STOCKHISTORY(B1485, TODAY()-365,TODAY(), 0,0,1)), "")</f>
        <v/>
      </c>
      <c r="AC1485" t="str" cm="1">
        <f t="array" aca="1" ref="AC1485" ca="1">IFERROR(TRANSPOSE(_xlfn.STOCKHISTORY(B1485, TODAY()-365,TODAY(), 0,0,1)), "")</f>
        <v/>
      </c>
    </row>
    <row r="1486" spans="28:29">
      <c r="AB1486" t="str" cm="1">
        <f t="array" aca="1" ref="AB1486" ca="1">IFERROR(TRANSPOSE(_xlfn.STOCKHISTORY(B1486, TODAY()-365,TODAY(), 0,0,1)), "")</f>
        <v/>
      </c>
      <c r="AC1486" t="str" cm="1">
        <f t="array" aca="1" ref="AC1486" ca="1">IFERROR(TRANSPOSE(_xlfn.STOCKHISTORY(B1486, TODAY()-365,TODAY(), 0,0,1)), "")</f>
        <v/>
      </c>
    </row>
    <row r="1487" spans="28:29">
      <c r="AB1487" t="str" cm="1">
        <f t="array" aca="1" ref="AB1487" ca="1">IFERROR(TRANSPOSE(_xlfn.STOCKHISTORY(B1487, TODAY()-365,TODAY(), 0,0,1)), "")</f>
        <v/>
      </c>
      <c r="AC1487" t="str" cm="1">
        <f t="array" aca="1" ref="AC1487" ca="1">IFERROR(TRANSPOSE(_xlfn.STOCKHISTORY(B1487, TODAY()-365,TODAY(), 0,0,1)), "")</f>
        <v/>
      </c>
    </row>
    <row r="1488" spans="28:29">
      <c r="AB1488" t="str" cm="1">
        <f t="array" aca="1" ref="AB1488" ca="1">IFERROR(TRANSPOSE(_xlfn.STOCKHISTORY(B1488, TODAY()-365,TODAY(), 0,0,1)), "")</f>
        <v/>
      </c>
      <c r="AC1488" t="str" cm="1">
        <f t="array" aca="1" ref="AC1488" ca="1">IFERROR(TRANSPOSE(_xlfn.STOCKHISTORY(B1488, TODAY()-365,TODAY(), 0,0,1)), "")</f>
        <v/>
      </c>
    </row>
    <row r="1489" spans="28:29">
      <c r="AB1489" t="str" cm="1">
        <f t="array" aca="1" ref="AB1489" ca="1">IFERROR(TRANSPOSE(_xlfn.STOCKHISTORY(B1489, TODAY()-365,TODAY(), 0,0,1)), "")</f>
        <v/>
      </c>
      <c r="AC1489" t="str" cm="1">
        <f t="array" aca="1" ref="AC1489" ca="1">IFERROR(TRANSPOSE(_xlfn.STOCKHISTORY(B1489, TODAY()-365,TODAY(), 0,0,1)), "")</f>
        <v/>
      </c>
    </row>
    <row r="1490" spans="28:29">
      <c r="AB1490" t="str" cm="1">
        <f t="array" aca="1" ref="AB1490" ca="1">IFERROR(TRANSPOSE(_xlfn.STOCKHISTORY(B1490, TODAY()-365,TODAY(), 0,0,1)), "")</f>
        <v/>
      </c>
      <c r="AC1490" t="str" cm="1">
        <f t="array" aca="1" ref="AC1490" ca="1">IFERROR(TRANSPOSE(_xlfn.STOCKHISTORY(B1490, TODAY()-365,TODAY(), 0,0,1)), "")</f>
        <v/>
      </c>
    </row>
    <row r="1491" spans="28:29">
      <c r="AB1491" t="str" cm="1">
        <f t="array" aca="1" ref="AB1491" ca="1">IFERROR(TRANSPOSE(_xlfn.STOCKHISTORY(B1491, TODAY()-365,TODAY(), 0,0,1)), "")</f>
        <v/>
      </c>
      <c r="AC1491" t="str" cm="1">
        <f t="array" aca="1" ref="AC1491" ca="1">IFERROR(TRANSPOSE(_xlfn.STOCKHISTORY(B1491, TODAY()-365,TODAY(), 0,0,1)), "")</f>
        <v/>
      </c>
    </row>
    <row r="1492" spans="28:29">
      <c r="AB1492" t="str" cm="1">
        <f t="array" aca="1" ref="AB1492" ca="1">IFERROR(TRANSPOSE(_xlfn.STOCKHISTORY(B1492, TODAY()-365,TODAY(), 0,0,1)), "")</f>
        <v/>
      </c>
      <c r="AC1492" t="str" cm="1">
        <f t="array" aca="1" ref="AC1492" ca="1">IFERROR(TRANSPOSE(_xlfn.STOCKHISTORY(B1492, TODAY()-365,TODAY(), 0,0,1)), "")</f>
        <v/>
      </c>
    </row>
    <row r="1493" spans="28:29">
      <c r="AB1493" t="str" cm="1">
        <f t="array" aca="1" ref="AB1493" ca="1">IFERROR(TRANSPOSE(_xlfn.STOCKHISTORY(B1493, TODAY()-365,TODAY(), 0,0,1)), "")</f>
        <v/>
      </c>
      <c r="AC1493" t="str" cm="1">
        <f t="array" aca="1" ref="AC1493" ca="1">IFERROR(TRANSPOSE(_xlfn.STOCKHISTORY(B1493, TODAY()-365,TODAY(), 0,0,1)), "")</f>
        <v/>
      </c>
    </row>
    <row r="1494" spans="28:29">
      <c r="AB1494" t="str" cm="1">
        <f t="array" aca="1" ref="AB1494" ca="1">IFERROR(TRANSPOSE(_xlfn.STOCKHISTORY(B1494, TODAY()-365,TODAY(), 0,0,1)), "")</f>
        <v/>
      </c>
      <c r="AC1494" t="str" cm="1">
        <f t="array" aca="1" ref="AC1494" ca="1">IFERROR(TRANSPOSE(_xlfn.STOCKHISTORY(B1494, TODAY()-365,TODAY(), 0,0,1)), "")</f>
        <v/>
      </c>
    </row>
    <row r="1495" spans="28:29">
      <c r="AB1495" t="str" cm="1">
        <f t="array" aca="1" ref="AB1495" ca="1">IFERROR(TRANSPOSE(_xlfn.STOCKHISTORY(B1495, TODAY()-365,TODAY(), 0,0,1)), "")</f>
        <v/>
      </c>
      <c r="AC1495" t="str" cm="1">
        <f t="array" aca="1" ref="AC1495" ca="1">IFERROR(TRANSPOSE(_xlfn.STOCKHISTORY(B1495, TODAY()-365,TODAY(), 0,0,1)), "")</f>
        <v/>
      </c>
    </row>
    <row r="1496" spans="28:29">
      <c r="AB1496" t="str" cm="1">
        <f t="array" aca="1" ref="AB1496" ca="1">IFERROR(TRANSPOSE(_xlfn.STOCKHISTORY(B1496, TODAY()-365,TODAY(), 0,0,1)), "")</f>
        <v/>
      </c>
      <c r="AC1496" t="str" cm="1">
        <f t="array" aca="1" ref="AC1496" ca="1">IFERROR(TRANSPOSE(_xlfn.STOCKHISTORY(B1496, TODAY()-365,TODAY(), 0,0,1)), "")</f>
        <v/>
      </c>
    </row>
    <row r="1497" spans="28:29">
      <c r="AB1497" t="str" cm="1">
        <f t="array" aca="1" ref="AB1497" ca="1">IFERROR(TRANSPOSE(_xlfn.STOCKHISTORY(B1497, TODAY()-365,TODAY(), 0,0,1)), "")</f>
        <v/>
      </c>
      <c r="AC1497" t="str" cm="1">
        <f t="array" aca="1" ref="AC1497" ca="1">IFERROR(TRANSPOSE(_xlfn.STOCKHISTORY(B1497, TODAY()-365,TODAY(), 0,0,1)), "")</f>
        <v/>
      </c>
    </row>
    <row r="1498" spans="28:29">
      <c r="AB1498" t="str" cm="1">
        <f t="array" aca="1" ref="AB1498" ca="1">IFERROR(TRANSPOSE(_xlfn.STOCKHISTORY(B1498, TODAY()-365,TODAY(), 0,0,1)), "")</f>
        <v/>
      </c>
      <c r="AC1498" t="str" cm="1">
        <f t="array" aca="1" ref="AC1498" ca="1">IFERROR(TRANSPOSE(_xlfn.STOCKHISTORY(B1498, TODAY()-365,TODAY(), 0,0,1)), "")</f>
        <v/>
      </c>
    </row>
    <row r="1499" spans="28:29">
      <c r="AB1499" t="str" cm="1">
        <f t="array" aca="1" ref="AB1499" ca="1">IFERROR(TRANSPOSE(_xlfn.STOCKHISTORY(B1499, TODAY()-365,TODAY(), 0,0,1)), "")</f>
        <v/>
      </c>
      <c r="AC1499" t="str" cm="1">
        <f t="array" aca="1" ref="AC1499" ca="1">IFERROR(TRANSPOSE(_xlfn.STOCKHISTORY(B1499, TODAY()-365,TODAY(), 0,0,1)), "")</f>
        <v/>
      </c>
    </row>
    <row r="1500" spans="28:29">
      <c r="AB1500" t="str" cm="1">
        <f t="array" aca="1" ref="AB1500" ca="1">IFERROR(TRANSPOSE(_xlfn.STOCKHISTORY(B1500, TODAY()-365,TODAY(), 0,0,1)), "")</f>
        <v/>
      </c>
      <c r="AC1500" t="str" cm="1">
        <f t="array" aca="1" ref="AC1500" ca="1">IFERROR(TRANSPOSE(_xlfn.STOCKHISTORY(B1500, TODAY()-365,TODAY(), 0,0,1)), "")</f>
        <v/>
      </c>
    </row>
    <row r="1501" spans="28:29">
      <c r="AB1501" t="str" cm="1">
        <f t="array" aca="1" ref="AB1501" ca="1">IFERROR(TRANSPOSE(_xlfn.STOCKHISTORY(B1501, TODAY()-365,TODAY(), 0,0,1)), "")</f>
        <v/>
      </c>
      <c r="AC1501" t="str" cm="1">
        <f t="array" aca="1" ref="AC1501" ca="1">IFERROR(TRANSPOSE(_xlfn.STOCKHISTORY(B1501, TODAY()-365,TODAY(), 0,0,1)), "")</f>
        <v/>
      </c>
    </row>
    <row r="1502" spans="28:29">
      <c r="AB1502" t="str" cm="1">
        <f t="array" aca="1" ref="AB1502" ca="1">IFERROR(TRANSPOSE(_xlfn.STOCKHISTORY(B1502, TODAY()-365,TODAY(), 0,0,1)), "")</f>
        <v/>
      </c>
      <c r="AC1502" t="str" cm="1">
        <f t="array" aca="1" ref="AC1502" ca="1">IFERROR(TRANSPOSE(_xlfn.STOCKHISTORY(B1502, TODAY()-365,TODAY(), 0,0,1)), "")</f>
        <v/>
      </c>
    </row>
    <row r="1503" spans="28:29">
      <c r="AB1503" t="str" cm="1">
        <f t="array" aca="1" ref="AB1503" ca="1">IFERROR(TRANSPOSE(_xlfn.STOCKHISTORY(B1503, TODAY()-365,TODAY(), 0,0,1)), "")</f>
        <v/>
      </c>
      <c r="AC1503" t="str" cm="1">
        <f t="array" aca="1" ref="AC1503" ca="1">IFERROR(TRANSPOSE(_xlfn.STOCKHISTORY(B1503, TODAY()-365,TODAY(), 0,0,1)), "")</f>
        <v/>
      </c>
    </row>
    <row r="1504" spans="28:29">
      <c r="AB1504" t="str" cm="1">
        <f t="array" aca="1" ref="AB1504" ca="1">IFERROR(TRANSPOSE(_xlfn.STOCKHISTORY(B1504, TODAY()-365,TODAY(), 0,0,1)), "")</f>
        <v/>
      </c>
      <c r="AC1504" t="str" cm="1">
        <f t="array" aca="1" ref="AC1504" ca="1">IFERROR(TRANSPOSE(_xlfn.STOCKHISTORY(B1504, TODAY()-365,TODAY(), 0,0,1)), "")</f>
        <v/>
      </c>
    </row>
    <row r="1505" spans="28:29">
      <c r="AB1505" t="str" cm="1">
        <f t="array" aca="1" ref="AB1505" ca="1">IFERROR(TRANSPOSE(_xlfn.STOCKHISTORY(B1505, TODAY()-365,TODAY(), 0,0,1)), "")</f>
        <v/>
      </c>
      <c r="AC1505" t="str" cm="1">
        <f t="array" aca="1" ref="AC1505" ca="1">IFERROR(TRANSPOSE(_xlfn.STOCKHISTORY(B1505, TODAY()-365,TODAY(), 0,0,1)), "")</f>
        <v/>
      </c>
    </row>
    <row r="1506" spans="28:29">
      <c r="AB1506" t="str" cm="1">
        <f t="array" aca="1" ref="AB1506" ca="1">IFERROR(TRANSPOSE(_xlfn.STOCKHISTORY(B1506, TODAY()-365,TODAY(), 0,0,1)), "")</f>
        <v/>
      </c>
      <c r="AC1506" t="str" cm="1">
        <f t="array" aca="1" ref="AC1506" ca="1">IFERROR(TRANSPOSE(_xlfn.STOCKHISTORY(B1506, TODAY()-365,TODAY(), 0,0,1)), "")</f>
        <v/>
      </c>
    </row>
    <row r="1507" spans="28:29">
      <c r="AB1507" t="str" cm="1">
        <f t="array" aca="1" ref="AB1507" ca="1">IFERROR(TRANSPOSE(_xlfn.STOCKHISTORY(B1507, TODAY()-365,TODAY(), 0,0,1)), "")</f>
        <v/>
      </c>
      <c r="AC1507" t="str" cm="1">
        <f t="array" aca="1" ref="AC1507" ca="1">IFERROR(TRANSPOSE(_xlfn.STOCKHISTORY(B1507, TODAY()-365,TODAY(), 0,0,1)), "")</f>
        <v/>
      </c>
    </row>
    <row r="1508" spans="28:29">
      <c r="AB1508" t="str" cm="1">
        <f t="array" aca="1" ref="AB1508" ca="1">IFERROR(TRANSPOSE(_xlfn.STOCKHISTORY(B1508, TODAY()-365,TODAY(), 0,0,1)), "")</f>
        <v/>
      </c>
      <c r="AC1508" t="str" cm="1">
        <f t="array" aca="1" ref="AC1508" ca="1">IFERROR(TRANSPOSE(_xlfn.STOCKHISTORY(B1508, TODAY()-365,TODAY(), 0,0,1)), "")</f>
        <v/>
      </c>
    </row>
    <row r="1509" spans="28:29">
      <c r="AB1509" t="str" cm="1">
        <f t="array" aca="1" ref="AB1509" ca="1">IFERROR(TRANSPOSE(_xlfn.STOCKHISTORY(B1509, TODAY()-365,TODAY(), 0,0,1)), "")</f>
        <v/>
      </c>
      <c r="AC1509" t="str" cm="1">
        <f t="array" aca="1" ref="AC1509" ca="1">IFERROR(TRANSPOSE(_xlfn.STOCKHISTORY(B1509, TODAY()-365,TODAY(), 0,0,1)), "")</f>
        <v/>
      </c>
    </row>
    <row r="1510" spans="28:29">
      <c r="AB1510" t="str" cm="1">
        <f t="array" aca="1" ref="AB1510" ca="1">IFERROR(TRANSPOSE(_xlfn.STOCKHISTORY(B1510, TODAY()-365,TODAY(), 0,0,1)), "")</f>
        <v/>
      </c>
      <c r="AC1510" t="str" cm="1">
        <f t="array" aca="1" ref="AC1510" ca="1">IFERROR(TRANSPOSE(_xlfn.STOCKHISTORY(B1510, TODAY()-365,TODAY(), 0,0,1)), "")</f>
        <v/>
      </c>
    </row>
    <row r="1511" spans="28:29">
      <c r="AB1511" t="str" cm="1">
        <f t="array" aca="1" ref="AB1511" ca="1">IFERROR(TRANSPOSE(_xlfn.STOCKHISTORY(B1511, TODAY()-365,TODAY(), 0,0,1)), "")</f>
        <v/>
      </c>
      <c r="AC1511" t="str" cm="1">
        <f t="array" aca="1" ref="AC1511" ca="1">IFERROR(TRANSPOSE(_xlfn.STOCKHISTORY(B1511, TODAY()-365,TODAY(), 0,0,1)), "")</f>
        <v/>
      </c>
    </row>
    <row r="1512" spans="28:29">
      <c r="AB1512" t="str" cm="1">
        <f t="array" aca="1" ref="AB1512" ca="1">IFERROR(TRANSPOSE(_xlfn.STOCKHISTORY(B1512, TODAY()-365,TODAY(), 0,0,1)), "")</f>
        <v/>
      </c>
      <c r="AC1512" t="str" cm="1">
        <f t="array" aca="1" ref="AC1512" ca="1">IFERROR(TRANSPOSE(_xlfn.STOCKHISTORY(B1512, TODAY()-365,TODAY(), 0,0,1)), "")</f>
        <v/>
      </c>
    </row>
    <row r="1513" spans="28:29">
      <c r="AB1513" t="str" cm="1">
        <f t="array" aca="1" ref="AB1513" ca="1">IFERROR(TRANSPOSE(_xlfn.STOCKHISTORY(B1513, TODAY()-365,TODAY(), 0,0,1)), "")</f>
        <v/>
      </c>
      <c r="AC1513" t="str" cm="1">
        <f t="array" aca="1" ref="AC1513" ca="1">IFERROR(TRANSPOSE(_xlfn.STOCKHISTORY(B1513, TODAY()-365,TODAY(), 0,0,1)), "")</f>
        <v/>
      </c>
    </row>
    <row r="1514" spans="28:29">
      <c r="AB1514" t="str" cm="1">
        <f t="array" aca="1" ref="AB1514" ca="1">IFERROR(TRANSPOSE(_xlfn.STOCKHISTORY(B1514, TODAY()-365,TODAY(), 0,0,1)), "")</f>
        <v/>
      </c>
      <c r="AC1514" t="str" cm="1">
        <f t="array" aca="1" ref="AC1514" ca="1">IFERROR(TRANSPOSE(_xlfn.STOCKHISTORY(B1514, TODAY()-365,TODAY(), 0,0,1)), "")</f>
        <v/>
      </c>
    </row>
    <row r="1515" spans="28:29">
      <c r="AB1515" t="str" cm="1">
        <f t="array" aca="1" ref="AB1515" ca="1">IFERROR(TRANSPOSE(_xlfn.STOCKHISTORY(B1515, TODAY()-365,TODAY(), 0,0,1)), "")</f>
        <v/>
      </c>
      <c r="AC1515" t="str" cm="1">
        <f t="array" aca="1" ref="AC1515" ca="1">IFERROR(TRANSPOSE(_xlfn.STOCKHISTORY(B1515, TODAY()-365,TODAY(), 0,0,1)), "")</f>
        <v/>
      </c>
    </row>
    <row r="1516" spans="28:29">
      <c r="AB1516" t="str" cm="1">
        <f t="array" aca="1" ref="AB1516" ca="1">IFERROR(TRANSPOSE(_xlfn.STOCKHISTORY(B1516, TODAY()-365,TODAY(), 0,0,1)), "")</f>
        <v/>
      </c>
      <c r="AC1516" t="str" cm="1">
        <f t="array" aca="1" ref="AC1516" ca="1">IFERROR(TRANSPOSE(_xlfn.STOCKHISTORY(B1516, TODAY()-365,TODAY(), 0,0,1)), "")</f>
        <v/>
      </c>
    </row>
    <row r="1517" spans="28:29">
      <c r="AB1517" t="str" cm="1">
        <f t="array" aca="1" ref="AB1517" ca="1">IFERROR(TRANSPOSE(_xlfn.STOCKHISTORY(B1517, TODAY()-365,TODAY(), 0,0,1)), "")</f>
        <v/>
      </c>
      <c r="AC1517" t="str" cm="1">
        <f t="array" aca="1" ref="AC1517" ca="1">IFERROR(TRANSPOSE(_xlfn.STOCKHISTORY(B1517, TODAY()-365,TODAY(), 0,0,1)), "")</f>
        <v/>
      </c>
    </row>
    <row r="1518" spans="28:29">
      <c r="AB1518" t="str" cm="1">
        <f t="array" aca="1" ref="AB1518" ca="1">IFERROR(TRANSPOSE(_xlfn.STOCKHISTORY(B1518, TODAY()-365,TODAY(), 0,0,1)), "")</f>
        <v/>
      </c>
      <c r="AC1518" t="str" cm="1">
        <f t="array" aca="1" ref="AC1518" ca="1">IFERROR(TRANSPOSE(_xlfn.STOCKHISTORY(B1518, TODAY()-365,TODAY(), 0,0,1)), "")</f>
        <v/>
      </c>
    </row>
    <row r="1519" spans="28:29">
      <c r="AB1519" t="str" cm="1">
        <f t="array" aca="1" ref="AB1519" ca="1">IFERROR(TRANSPOSE(_xlfn.STOCKHISTORY(B1519, TODAY()-365,TODAY(), 0,0,1)), "")</f>
        <v/>
      </c>
      <c r="AC1519" t="str" cm="1">
        <f t="array" aca="1" ref="AC1519" ca="1">IFERROR(TRANSPOSE(_xlfn.STOCKHISTORY(B1519, TODAY()-365,TODAY(), 0,0,1)), "")</f>
        <v/>
      </c>
    </row>
    <row r="1520" spans="28:29">
      <c r="AB1520" t="str" cm="1">
        <f t="array" aca="1" ref="AB1520" ca="1">IFERROR(TRANSPOSE(_xlfn.STOCKHISTORY(B1520, TODAY()-365,TODAY(), 0,0,1)), "")</f>
        <v/>
      </c>
      <c r="AC1520" t="str" cm="1">
        <f t="array" aca="1" ref="AC1520" ca="1">IFERROR(TRANSPOSE(_xlfn.STOCKHISTORY(B1520, TODAY()-365,TODAY(), 0,0,1)), "")</f>
        <v/>
      </c>
    </row>
    <row r="1521" spans="28:29">
      <c r="AB1521" t="str" cm="1">
        <f t="array" aca="1" ref="AB1521" ca="1">IFERROR(TRANSPOSE(_xlfn.STOCKHISTORY(B1521, TODAY()-365,TODAY(), 0,0,1)), "")</f>
        <v/>
      </c>
      <c r="AC1521" t="str" cm="1">
        <f t="array" aca="1" ref="AC1521" ca="1">IFERROR(TRANSPOSE(_xlfn.STOCKHISTORY(B1521, TODAY()-365,TODAY(), 0,0,1)), "")</f>
        <v/>
      </c>
    </row>
    <row r="1522" spans="28:29">
      <c r="AB1522" t="str" cm="1">
        <f t="array" aca="1" ref="AB1522" ca="1">IFERROR(TRANSPOSE(_xlfn.STOCKHISTORY(B1522, TODAY()-365,TODAY(), 0,0,1)), "")</f>
        <v/>
      </c>
      <c r="AC1522" t="str" cm="1">
        <f t="array" aca="1" ref="AC1522" ca="1">IFERROR(TRANSPOSE(_xlfn.STOCKHISTORY(B1522, TODAY()-365,TODAY(), 0,0,1)), "")</f>
        <v/>
      </c>
    </row>
    <row r="1523" spans="28:29">
      <c r="AB1523" t="str" cm="1">
        <f t="array" aca="1" ref="AB1523" ca="1">IFERROR(TRANSPOSE(_xlfn.STOCKHISTORY(B1523, TODAY()-365,TODAY(), 0,0,1)), "")</f>
        <v/>
      </c>
      <c r="AC1523" t="str" cm="1">
        <f t="array" aca="1" ref="AC1523" ca="1">IFERROR(TRANSPOSE(_xlfn.STOCKHISTORY(B1523, TODAY()-365,TODAY(), 0,0,1)), "")</f>
        <v/>
      </c>
    </row>
    <row r="1524" spans="28:29">
      <c r="AB1524" t="str" cm="1">
        <f t="array" aca="1" ref="AB1524" ca="1">IFERROR(TRANSPOSE(_xlfn.STOCKHISTORY(B1524, TODAY()-365,TODAY(), 0,0,1)), "")</f>
        <v/>
      </c>
      <c r="AC1524" t="str" cm="1">
        <f t="array" aca="1" ref="AC1524" ca="1">IFERROR(TRANSPOSE(_xlfn.STOCKHISTORY(B1524, TODAY()-365,TODAY(), 0,0,1)), "")</f>
        <v/>
      </c>
    </row>
    <row r="1525" spans="28:29">
      <c r="AB1525" t="str" cm="1">
        <f t="array" aca="1" ref="AB1525" ca="1">IFERROR(TRANSPOSE(_xlfn.STOCKHISTORY(B1525, TODAY()-365,TODAY(), 0,0,1)), "")</f>
        <v/>
      </c>
      <c r="AC1525" t="str" cm="1">
        <f t="array" aca="1" ref="AC1525" ca="1">IFERROR(TRANSPOSE(_xlfn.STOCKHISTORY(B1525, TODAY()-365,TODAY(), 0,0,1)), "")</f>
        <v/>
      </c>
    </row>
    <row r="1526" spans="28:29">
      <c r="AB1526" t="str" cm="1">
        <f t="array" aca="1" ref="AB1526" ca="1">IFERROR(TRANSPOSE(_xlfn.STOCKHISTORY(B1526, TODAY()-365,TODAY(), 0,0,1)), "")</f>
        <v/>
      </c>
      <c r="AC1526" t="str" cm="1">
        <f t="array" aca="1" ref="AC1526" ca="1">IFERROR(TRANSPOSE(_xlfn.STOCKHISTORY(B1526, TODAY()-365,TODAY(), 0,0,1)), "")</f>
        <v/>
      </c>
    </row>
    <row r="1527" spans="28:29">
      <c r="AB1527" t="str" cm="1">
        <f t="array" aca="1" ref="AB1527" ca="1">IFERROR(TRANSPOSE(_xlfn.STOCKHISTORY(B1527, TODAY()-365,TODAY(), 0,0,1)), "")</f>
        <v/>
      </c>
      <c r="AC1527" t="str" cm="1">
        <f t="array" aca="1" ref="AC1527" ca="1">IFERROR(TRANSPOSE(_xlfn.STOCKHISTORY(B1527, TODAY()-365,TODAY(), 0,0,1)), "")</f>
        <v/>
      </c>
    </row>
    <row r="1528" spans="28:29">
      <c r="AB1528" t="str" cm="1">
        <f t="array" aca="1" ref="AB1528" ca="1">IFERROR(TRANSPOSE(_xlfn.STOCKHISTORY(B1528, TODAY()-365,TODAY(), 0,0,1)), "")</f>
        <v/>
      </c>
      <c r="AC1528" t="str" cm="1">
        <f t="array" aca="1" ref="AC1528" ca="1">IFERROR(TRANSPOSE(_xlfn.STOCKHISTORY(B1528, TODAY()-365,TODAY(), 0,0,1)), "")</f>
        <v/>
      </c>
    </row>
    <row r="1529" spans="28:29">
      <c r="AB1529" t="str" cm="1">
        <f t="array" aca="1" ref="AB1529" ca="1">IFERROR(TRANSPOSE(_xlfn.STOCKHISTORY(B1529, TODAY()-365,TODAY(), 0,0,1)), "")</f>
        <v/>
      </c>
      <c r="AC1529" t="str" cm="1">
        <f t="array" aca="1" ref="AC1529" ca="1">IFERROR(TRANSPOSE(_xlfn.STOCKHISTORY(B1529, TODAY()-365,TODAY(), 0,0,1)), "")</f>
        <v/>
      </c>
    </row>
    <row r="1530" spans="28:29">
      <c r="AB1530" t="str" cm="1">
        <f t="array" aca="1" ref="AB1530" ca="1">IFERROR(TRANSPOSE(_xlfn.STOCKHISTORY(B1530, TODAY()-365,TODAY(), 0,0,1)), "")</f>
        <v/>
      </c>
      <c r="AC1530" t="str" cm="1">
        <f t="array" aca="1" ref="AC1530" ca="1">IFERROR(TRANSPOSE(_xlfn.STOCKHISTORY(B1530, TODAY()-365,TODAY(), 0,0,1)), "")</f>
        <v/>
      </c>
    </row>
    <row r="1531" spans="28:29">
      <c r="AB1531" t="str" cm="1">
        <f t="array" aca="1" ref="AB1531" ca="1">IFERROR(TRANSPOSE(_xlfn.STOCKHISTORY(B1531, TODAY()-365,TODAY(), 0,0,1)), "")</f>
        <v/>
      </c>
      <c r="AC1531" t="str" cm="1">
        <f t="array" aca="1" ref="AC1531" ca="1">IFERROR(TRANSPOSE(_xlfn.STOCKHISTORY(B1531, TODAY()-365,TODAY(), 0,0,1)), "")</f>
        <v/>
      </c>
    </row>
    <row r="1532" spans="28:29">
      <c r="AB1532" t="str" cm="1">
        <f t="array" aca="1" ref="AB1532" ca="1">IFERROR(TRANSPOSE(_xlfn.STOCKHISTORY(B1532, TODAY()-365,TODAY(), 0,0,1)), "")</f>
        <v/>
      </c>
      <c r="AC1532" t="str" cm="1">
        <f t="array" aca="1" ref="AC1532" ca="1">IFERROR(TRANSPOSE(_xlfn.STOCKHISTORY(B1532, TODAY()-365,TODAY(), 0,0,1)), "")</f>
        <v/>
      </c>
    </row>
    <row r="1533" spans="28:29">
      <c r="AB1533" t="str" cm="1">
        <f t="array" aca="1" ref="AB1533" ca="1">IFERROR(TRANSPOSE(_xlfn.STOCKHISTORY(B1533, TODAY()-365,TODAY(), 0,0,1)), "")</f>
        <v/>
      </c>
      <c r="AC1533" t="str" cm="1">
        <f t="array" aca="1" ref="AC1533" ca="1">IFERROR(TRANSPOSE(_xlfn.STOCKHISTORY(B1533, TODAY()-365,TODAY(), 0,0,1)), "")</f>
        <v/>
      </c>
    </row>
    <row r="1534" spans="28:29">
      <c r="AB1534" t="str" cm="1">
        <f t="array" aca="1" ref="AB1534" ca="1">IFERROR(TRANSPOSE(_xlfn.STOCKHISTORY(B1534, TODAY()-365,TODAY(), 0,0,1)), "")</f>
        <v/>
      </c>
      <c r="AC1534" t="str" cm="1">
        <f t="array" aca="1" ref="AC1534" ca="1">IFERROR(TRANSPOSE(_xlfn.STOCKHISTORY(B1534, TODAY()-365,TODAY(), 0,0,1)), "")</f>
        <v/>
      </c>
    </row>
    <row r="1535" spans="28:29">
      <c r="AB1535" t="str" cm="1">
        <f t="array" aca="1" ref="AB1535" ca="1">IFERROR(TRANSPOSE(_xlfn.STOCKHISTORY(B1535, TODAY()-365,TODAY(), 0,0,1)), "")</f>
        <v/>
      </c>
      <c r="AC1535" t="str" cm="1">
        <f t="array" aca="1" ref="AC1535" ca="1">IFERROR(TRANSPOSE(_xlfn.STOCKHISTORY(B1535, TODAY()-365,TODAY(), 0,0,1)), "")</f>
        <v/>
      </c>
    </row>
    <row r="1536" spans="28:29">
      <c r="AB1536" t="str" cm="1">
        <f t="array" aca="1" ref="AB1536" ca="1">IFERROR(TRANSPOSE(_xlfn.STOCKHISTORY(B1536, TODAY()-365,TODAY(), 0,0,1)), "")</f>
        <v/>
      </c>
      <c r="AC1536" t="str" cm="1">
        <f t="array" aca="1" ref="AC1536" ca="1">IFERROR(TRANSPOSE(_xlfn.STOCKHISTORY(B1536, TODAY()-365,TODAY(), 0,0,1)), "")</f>
        <v/>
      </c>
    </row>
    <row r="1537" spans="28:29">
      <c r="AB1537" t="str" cm="1">
        <f t="array" aca="1" ref="AB1537" ca="1">IFERROR(TRANSPOSE(_xlfn.STOCKHISTORY(B1537, TODAY()-365,TODAY(), 0,0,1)), "")</f>
        <v/>
      </c>
      <c r="AC1537" t="str" cm="1">
        <f t="array" aca="1" ref="AC1537" ca="1">IFERROR(TRANSPOSE(_xlfn.STOCKHISTORY(B1537, TODAY()-365,TODAY(), 0,0,1)), "")</f>
        <v/>
      </c>
    </row>
    <row r="1538" spans="28:29">
      <c r="AB1538" t="str" cm="1">
        <f t="array" aca="1" ref="AB1538" ca="1">IFERROR(TRANSPOSE(_xlfn.STOCKHISTORY(B1538, TODAY()-365,TODAY(), 0,0,1)), "")</f>
        <v/>
      </c>
      <c r="AC1538" t="str" cm="1">
        <f t="array" aca="1" ref="AC1538" ca="1">IFERROR(TRANSPOSE(_xlfn.STOCKHISTORY(B1538, TODAY()-365,TODAY(), 0,0,1)), "")</f>
        <v/>
      </c>
    </row>
    <row r="1539" spans="28:29">
      <c r="AB1539" t="str" cm="1">
        <f t="array" aca="1" ref="AB1539" ca="1">IFERROR(TRANSPOSE(_xlfn.STOCKHISTORY(B1539, TODAY()-365,TODAY(), 0,0,1)), "")</f>
        <v/>
      </c>
      <c r="AC1539" t="str" cm="1">
        <f t="array" aca="1" ref="AC1539" ca="1">IFERROR(TRANSPOSE(_xlfn.STOCKHISTORY(B1539, TODAY()-365,TODAY(), 0,0,1)), "")</f>
        <v/>
      </c>
    </row>
    <row r="1540" spans="28:29">
      <c r="AB1540" t="str" cm="1">
        <f t="array" aca="1" ref="AB1540" ca="1">IFERROR(TRANSPOSE(_xlfn.STOCKHISTORY(B1540, TODAY()-365,TODAY(), 0,0,1)), "")</f>
        <v/>
      </c>
      <c r="AC1540" t="str" cm="1">
        <f t="array" aca="1" ref="AC1540" ca="1">IFERROR(TRANSPOSE(_xlfn.STOCKHISTORY(B1540, TODAY()-365,TODAY(), 0,0,1)), "")</f>
        <v/>
      </c>
    </row>
    <row r="1541" spans="28:29">
      <c r="AB1541" t="str" cm="1">
        <f t="array" aca="1" ref="AB1541" ca="1">IFERROR(TRANSPOSE(_xlfn.STOCKHISTORY(B1541, TODAY()-365,TODAY(), 0,0,1)), "")</f>
        <v/>
      </c>
      <c r="AC1541" t="str" cm="1">
        <f t="array" aca="1" ref="AC1541" ca="1">IFERROR(TRANSPOSE(_xlfn.STOCKHISTORY(B1541, TODAY()-365,TODAY(), 0,0,1)), "")</f>
        <v/>
      </c>
    </row>
    <row r="1542" spans="28:29">
      <c r="AB1542" t="str" cm="1">
        <f t="array" aca="1" ref="AB1542" ca="1">IFERROR(TRANSPOSE(_xlfn.STOCKHISTORY(B1542, TODAY()-365,TODAY(), 0,0,1)), "")</f>
        <v/>
      </c>
      <c r="AC1542" t="str" cm="1">
        <f t="array" aca="1" ref="AC1542" ca="1">IFERROR(TRANSPOSE(_xlfn.STOCKHISTORY(B1542, TODAY()-365,TODAY(), 0,0,1)), "")</f>
        <v/>
      </c>
    </row>
    <row r="1543" spans="28:29">
      <c r="AB1543" t="str" cm="1">
        <f t="array" aca="1" ref="AB1543" ca="1">IFERROR(TRANSPOSE(_xlfn.STOCKHISTORY(B1543, TODAY()-365,TODAY(), 0,0,1)), "")</f>
        <v/>
      </c>
      <c r="AC1543" t="str" cm="1">
        <f t="array" aca="1" ref="AC1543" ca="1">IFERROR(TRANSPOSE(_xlfn.STOCKHISTORY(B1543, TODAY()-365,TODAY(), 0,0,1)), "")</f>
        <v/>
      </c>
    </row>
    <row r="1544" spans="28:29">
      <c r="AB1544" t="str" cm="1">
        <f t="array" aca="1" ref="AB1544" ca="1">IFERROR(TRANSPOSE(_xlfn.STOCKHISTORY(B1544, TODAY()-365,TODAY(), 0,0,1)), "")</f>
        <v/>
      </c>
      <c r="AC1544" t="str" cm="1">
        <f t="array" aca="1" ref="AC1544" ca="1">IFERROR(TRANSPOSE(_xlfn.STOCKHISTORY(B1544, TODAY()-365,TODAY(), 0,0,1)), "")</f>
        <v/>
      </c>
    </row>
    <row r="1545" spans="28:29">
      <c r="AB1545" t="str" cm="1">
        <f t="array" aca="1" ref="AB1545" ca="1">IFERROR(TRANSPOSE(_xlfn.STOCKHISTORY(B1545, TODAY()-365,TODAY(), 0,0,1)), "")</f>
        <v/>
      </c>
      <c r="AC1545" t="str" cm="1">
        <f t="array" aca="1" ref="AC1545" ca="1">IFERROR(TRANSPOSE(_xlfn.STOCKHISTORY(B1545, TODAY()-365,TODAY(), 0,0,1)), "")</f>
        <v/>
      </c>
    </row>
    <row r="1546" spans="28:29">
      <c r="AB1546" t="str" cm="1">
        <f t="array" aca="1" ref="AB1546" ca="1">IFERROR(TRANSPOSE(_xlfn.STOCKHISTORY(B1546, TODAY()-365,TODAY(), 0,0,1)), "")</f>
        <v/>
      </c>
      <c r="AC1546" t="str" cm="1">
        <f t="array" aca="1" ref="AC1546" ca="1">IFERROR(TRANSPOSE(_xlfn.STOCKHISTORY(B1546, TODAY()-365,TODAY(), 0,0,1)), "")</f>
        <v/>
      </c>
    </row>
    <row r="1547" spans="28:29">
      <c r="AB1547" t="str" cm="1">
        <f t="array" aca="1" ref="AB1547" ca="1">IFERROR(TRANSPOSE(_xlfn.STOCKHISTORY(B1547, TODAY()-365,TODAY(), 0,0,1)), "")</f>
        <v/>
      </c>
      <c r="AC1547" t="str" cm="1">
        <f t="array" aca="1" ref="AC1547" ca="1">IFERROR(TRANSPOSE(_xlfn.STOCKHISTORY(B1547, TODAY()-365,TODAY(), 0,0,1)), "")</f>
        <v/>
      </c>
    </row>
    <row r="1548" spans="28:29">
      <c r="AB1548" t="str" cm="1">
        <f t="array" aca="1" ref="AB1548" ca="1">IFERROR(TRANSPOSE(_xlfn.STOCKHISTORY(B1548, TODAY()-365,TODAY(), 0,0,1)), "")</f>
        <v/>
      </c>
      <c r="AC1548" t="str" cm="1">
        <f t="array" aca="1" ref="AC1548" ca="1">IFERROR(TRANSPOSE(_xlfn.STOCKHISTORY(B1548, TODAY()-365,TODAY(), 0,0,1)), "")</f>
        <v/>
      </c>
    </row>
    <row r="1549" spans="28:29">
      <c r="AB1549" t="str" cm="1">
        <f t="array" aca="1" ref="AB1549" ca="1">IFERROR(TRANSPOSE(_xlfn.STOCKHISTORY(B1549, TODAY()-365,TODAY(), 0,0,1)), "")</f>
        <v/>
      </c>
      <c r="AC1549" t="str" cm="1">
        <f t="array" aca="1" ref="AC1549" ca="1">IFERROR(TRANSPOSE(_xlfn.STOCKHISTORY(B1549, TODAY()-365,TODAY(), 0,0,1)), "")</f>
        <v/>
      </c>
    </row>
    <row r="1550" spans="28:29">
      <c r="AB1550" t="str" cm="1">
        <f t="array" aca="1" ref="AB1550" ca="1">IFERROR(TRANSPOSE(_xlfn.STOCKHISTORY(B1550, TODAY()-365,TODAY(), 0,0,1)), "")</f>
        <v/>
      </c>
      <c r="AC1550" t="str" cm="1">
        <f t="array" aca="1" ref="AC1550" ca="1">IFERROR(TRANSPOSE(_xlfn.STOCKHISTORY(B1550, TODAY()-365,TODAY(), 0,0,1)), "")</f>
        <v/>
      </c>
    </row>
    <row r="1551" spans="28:29">
      <c r="AB1551" t="str" cm="1">
        <f t="array" aca="1" ref="AB1551" ca="1">IFERROR(TRANSPOSE(_xlfn.STOCKHISTORY(B1551, TODAY()-365,TODAY(), 0,0,1)), "")</f>
        <v/>
      </c>
      <c r="AC1551" t="str" cm="1">
        <f t="array" aca="1" ref="AC1551" ca="1">IFERROR(TRANSPOSE(_xlfn.STOCKHISTORY(B1551, TODAY()-365,TODAY(), 0,0,1)), "")</f>
        <v/>
      </c>
    </row>
    <row r="1552" spans="28:29">
      <c r="AB1552" t="str" cm="1">
        <f t="array" aca="1" ref="AB1552" ca="1">IFERROR(TRANSPOSE(_xlfn.STOCKHISTORY(B1552, TODAY()-365,TODAY(), 0,0,1)), "")</f>
        <v/>
      </c>
      <c r="AC1552" t="str" cm="1">
        <f t="array" aca="1" ref="AC1552" ca="1">IFERROR(TRANSPOSE(_xlfn.STOCKHISTORY(B1552, TODAY()-365,TODAY(), 0,0,1)), "")</f>
        <v/>
      </c>
    </row>
    <row r="1553" spans="28:29">
      <c r="AB1553" t="str" cm="1">
        <f t="array" aca="1" ref="AB1553" ca="1">IFERROR(TRANSPOSE(_xlfn.STOCKHISTORY(B1553, TODAY()-365,TODAY(), 0,0,1)), "")</f>
        <v/>
      </c>
      <c r="AC1553" t="str" cm="1">
        <f t="array" aca="1" ref="AC1553" ca="1">IFERROR(TRANSPOSE(_xlfn.STOCKHISTORY(B1553, TODAY()-365,TODAY(), 0,0,1)), "")</f>
        <v/>
      </c>
    </row>
    <row r="1554" spans="28:29">
      <c r="AB1554" t="str" cm="1">
        <f t="array" aca="1" ref="AB1554" ca="1">IFERROR(TRANSPOSE(_xlfn.STOCKHISTORY(B1554, TODAY()-365,TODAY(), 0,0,1)), "")</f>
        <v/>
      </c>
      <c r="AC1554" t="str" cm="1">
        <f t="array" aca="1" ref="AC1554" ca="1">IFERROR(TRANSPOSE(_xlfn.STOCKHISTORY(B1554, TODAY()-365,TODAY(), 0,0,1)), "")</f>
        <v/>
      </c>
    </row>
    <row r="1555" spans="28:29">
      <c r="AB1555" t="str" cm="1">
        <f t="array" aca="1" ref="AB1555" ca="1">IFERROR(TRANSPOSE(_xlfn.STOCKHISTORY(B1555, TODAY()-365,TODAY(), 0,0,1)), "")</f>
        <v/>
      </c>
      <c r="AC1555" t="str" cm="1">
        <f t="array" aca="1" ref="AC1555" ca="1">IFERROR(TRANSPOSE(_xlfn.STOCKHISTORY(B1555, TODAY()-365,TODAY(), 0,0,1)), "")</f>
        <v/>
      </c>
    </row>
    <row r="1556" spans="28:29">
      <c r="AB1556" t="str" cm="1">
        <f t="array" aca="1" ref="AB1556" ca="1">IFERROR(TRANSPOSE(_xlfn.STOCKHISTORY(B1556, TODAY()-365,TODAY(), 0,0,1)), "")</f>
        <v/>
      </c>
      <c r="AC1556" t="str" cm="1">
        <f t="array" aca="1" ref="AC1556" ca="1">IFERROR(TRANSPOSE(_xlfn.STOCKHISTORY(B1556, TODAY()-365,TODAY(), 0,0,1)), "")</f>
        <v/>
      </c>
    </row>
    <row r="1557" spans="28:29">
      <c r="AB1557" t="str" cm="1">
        <f t="array" aca="1" ref="AB1557" ca="1">IFERROR(TRANSPOSE(_xlfn.STOCKHISTORY(B1557, TODAY()-365,TODAY(), 0,0,1)), "")</f>
        <v/>
      </c>
      <c r="AC1557" t="str" cm="1">
        <f t="array" aca="1" ref="AC1557" ca="1">IFERROR(TRANSPOSE(_xlfn.STOCKHISTORY(B1557, TODAY()-365,TODAY(), 0,0,1)), "")</f>
        <v/>
      </c>
    </row>
    <row r="1558" spans="28:29">
      <c r="AB1558" t="str" cm="1">
        <f t="array" aca="1" ref="AB1558" ca="1">IFERROR(TRANSPOSE(_xlfn.STOCKHISTORY(B1558, TODAY()-365,TODAY(), 0,0,1)), "")</f>
        <v/>
      </c>
      <c r="AC1558" t="str" cm="1">
        <f t="array" aca="1" ref="AC1558" ca="1">IFERROR(TRANSPOSE(_xlfn.STOCKHISTORY(B1558, TODAY()-365,TODAY(), 0,0,1)), "")</f>
        <v/>
      </c>
    </row>
    <row r="1559" spans="28:29">
      <c r="AB1559" t="str" cm="1">
        <f t="array" aca="1" ref="AB1559" ca="1">IFERROR(TRANSPOSE(_xlfn.STOCKHISTORY(B1559, TODAY()-365,TODAY(), 0,0,1)), "")</f>
        <v/>
      </c>
      <c r="AC1559" t="str" cm="1">
        <f t="array" aca="1" ref="AC1559" ca="1">IFERROR(TRANSPOSE(_xlfn.STOCKHISTORY(B1559, TODAY()-365,TODAY(), 0,0,1)), "")</f>
        <v/>
      </c>
    </row>
    <row r="1560" spans="28:29">
      <c r="AB1560" t="str" cm="1">
        <f t="array" aca="1" ref="AB1560" ca="1">IFERROR(TRANSPOSE(_xlfn.STOCKHISTORY(B1560, TODAY()-365,TODAY(), 0,0,1)), "")</f>
        <v/>
      </c>
      <c r="AC1560" t="str" cm="1">
        <f t="array" aca="1" ref="AC1560" ca="1">IFERROR(TRANSPOSE(_xlfn.STOCKHISTORY(B1560, TODAY()-365,TODAY(), 0,0,1)), "")</f>
        <v/>
      </c>
    </row>
    <row r="1561" spans="28:29">
      <c r="AB1561" t="str" cm="1">
        <f t="array" aca="1" ref="AB1561" ca="1">IFERROR(TRANSPOSE(_xlfn.STOCKHISTORY(B1561, TODAY()-365,TODAY(), 0,0,1)), "")</f>
        <v/>
      </c>
      <c r="AC1561" t="str" cm="1">
        <f t="array" aca="1" ref="AC1561" ca="1">IFERROR(TRANSPOSE(_xlfn.STOCKHISTORY(B1561, TODAY()-365,TODAY(), 0,0,1)), "")</f>
        <v/>
      </c>
    </row>
    <row r="1562" spans="28:29">
      <c r="AB1562" t="str" cm="1">
        <f t="array" aca="1" ref="AB1562" ca="1">IFERROR(TRANSPOSE(_xlfn.STOCKHISTORY(B1562, TODAY()-365,TODAY(), 0,0,1)), "")</f>
        <v/>
      </c>
      <c r="AC1562" t="str" cm="1">
        <f t="array" aca="1" ref="AC1562" ca="1">IFERROR(TRANSPOSE(_xlfn.STOCKHISTORY(B1562, TODAY()-365,TODAY(), 0,0,1)), "")</f>
        <v/>
      </c>
    </row>
    <row r="1563" spans="28:29">
      <c r="AB1563" t="str" cm="1">
        <f t="array" aca="1" ref="AB1563" ca="1">IFERROR(TRANSPOSE(_xlfn.STOCKHISTORY(B1563, TODAY()-365,TODAY(), 0,0,1)), "")</f>
        <v/>
      </c>
      <c r="AC1563" t="str" cm="1">
        <f t="array" aca="1" ref="AC1563" ca="1">IFERROR(TRANSPOSE(_xlfn.STOCKHISTORY(B1563, TODAY()-365,TODAY(), 0,0,1)), "")</f>
        <v/>
      </c>
    </row>
    <row r="1564" spans="28:29">
      <c r="AB1564" t="str" cm="1">
        <f t="array" aca="1" ref="AB1564" ca="1">IFERROR(TRANSPOSE(_xlfn.STOCKHISTORY(B1564, TODAY()-365,TODAY(), 0,0,1)), "")</f>
        <v/>
      </c>
      <c r="AC1564" t="str" cm="1">
        <f t="array" aca="1" ref="AC1564" ca="1">IFERROR(TRANSPOSE(_xlfn.STOCKHISTORY(B1564, TODAY()-365,TODAY(), 0,0,1)), "")</f>
        <v/>
      </c>
    </row>
    <row r="1565" spans="28:29">
      <c r="AB1565" t="str" cm="1">
        <f t="array" aca="1" ref="AB1565" ca="1">IFERROR(TRANSPOSE(_xlfn.STOCKHISTORY(B1565, TODAY()-365,TODAY(), 0,0,1)), "")</f>
        <v/>
      </c>
      <c r="AC1565" t="str" cm="1">
        <f t="array" aca="1" ref="AC1565" ca="1">IFERROR(TRANSPOSE(_xlfn.STOCKHISTORY(B1565, TODAY()-365,TODAY(), 0,0,1)), "")</f>
        <v/>
      </c>
    </row>
    <row r="1566" spans="28:29">
      <c r="AB1566" t="str" cm="1">
        <f t="array" aca="1" ref="AB1566" ca="1">IFERROR(TRANSPOSE(_xlfn.STOCKHISTORY(B1566, TODAY()-365,TODAY(), 0,0,1)), "")</f>
        <v/>
      </c>
      <c r="AC1566" t="str" cm="1">
        <f t="array" aca="1" ref="AC1566" ca="1">IFERROR(TRANSPOSE(_xlfn.STOCKHISTORY(B1566, TODAY()-365,TODAY(), 0,0,1)), "")</f>
        <v/>
      </c>
    </row>
    <row r="1567" spans="28:29">
      <c r="AB1567" t="str" cm="1">
        <f t="array" aca="1" ref="AB1567" ca="1">IFERROR(TRANSPOSE(_xlfn.STOCKHISTORY(B1567, TODAY()-365,TODAY(), 0,0,1)), "")</f>
        <v/>
      </c>
      <c r="AC1567" t="str" cm="1">
        <f t="array" aca="1" ref="AC1567" ca="1">IFERROR(TRANSPOSE(_xlfn.STOCKHISTORY(B1567, TODAY()-365,TODAY(), 0,0,1)), "")</f>
        <v/>
      </c>
    </row>
    <row r="1568" spans="28:29">
      <c r="AB1568" t="str" cm="1">
        <f t="array" aca="1" ref="AB1568" ca="1">IFERROR(TRANSPOSE(_xlfn.STOCKHISTORY(B1568, TODAY()-365,TODAY(), 0,0,1)), "")</f>
        <v/>
      </c>
      <c r="AC1568" t="str" cm="1">
        <f t="array" aca="1" ref="AC1568" ca="1">IFERROR(TRANSPOSE(_xlfn.STOCKHISTORY(B1568, TODAY()-365,TODAY(), 0,0,1)), "")</f>
        <v/>
      </c>
    </row>
    <row r="1569" spans="28:29">
      <c r="AB1569" t="str" cm="1">
        <f t="array" aca="1" ref="AB1569" ca="1">IFERROR(TRANSPOSE(_xlfn.STOCKHISTORY(B1569, TODAY()-365,TODAY(), 0,0,1)), "")</f>
        <v/>
      </c>
      <c r="AC1569" t="str" cm="1">
        <f t="array" aca="1" ref="AC1569" ca="1">IFERROR(TRANSPOSE(_xlfn.STOCKHISTORY(B1569, TODAY()-365,TODAY(), 0,0,1)), "")</f>
        <v/>
      </c>
    </row>
    <row r="1570" spans="28:29">
      <c r="AB1570" t="str" cm="1">
        <f t="array" aca="1" ref="AB1570" ca="1">IFERROR(TRANSPOSE(_xlfn.STOCKHISTORY(B1570, TODAY()-365,TODAY(), 0,0,1)), "")</f>
        <v/>
      </c>
      <c r="AC1570" t="str" cm="1">
        <f t="array" aca="1" ref="AC1570" ca="1">IFERROR(TRANSPOSE(_xlfn.STOCKHISTORY(B1570, TODAY()-365,TODAY(), 0,0,1)), "")</f>
        <v/>
      </c>
    </row>
    <row r="1571" spans="28:29">
      <c r="AB1571" t="str" cm="1">
        <f t="array" aca="1" ref="AB1571" ca="1">IFERROR(TRANSPOSE(_xlfn.STOCKHISTORY(B1571, TODAY()-365,TODAY(), 0,0,1)), "")</f>
        <v/>
      </c>
      <c r="AC1571" t="str" cm="1">
        <f t="array" aca="1" ref="AC1571" ca="1">IFERROR(TRANSPOSE(_xlfn.STOCKHISTORY(B1571, TODAY()-365,TODAY(), 0,0,1)), "")</f>
        <v/>
      </c>
    </row>
    <row r="1572" spans="28:29">
      <c r="AB1572" t="str" cm="1">
        <f t="array" aca="1" ref="AB1572" ca="1">IFERROR(TRANSPOSE(_xlfn.STOCKHISTORY(B1572, TODAY()-365,TODAY(), 0,0,1)), "")</f>
        <v/>
      </c>
      <c r="AC1572" t="str" cm="1">
        <f t="array" aca="1" ref="AC1572" ca="1">IFERROR(TRANSPOSE(_xlfn.STOCKHISTORY(B1572, TODAY()-365,TODAY(), 0,0,1)), "")</f>
        <v/>
      </c>
    </row>
    <row r="1573" spans="28:29">
      <c r="AB1573" t="str" cm="1">
        <f t="array" aca="1" ref="AB1573" ca="1">IFERROR(TRANSPOSE(_xlfn.STOCKHISTORY(B1573, TODAY()-365,TODAY(), 0,0,1)), "")</f>
        <v/>
      </c>
      <c r="AC1573" t="str" cm="1">
        <f t="array" aca="1" ref="AC1573" ca="1">IFERROR(TRANSPOSE(_xlfn.STOCKHISTORY(B1573, TODAY()-365,TODAY(), 0,0,1)), "")</f>
        <v/>
      </c>
    </row>
    <row r="1574" spans="28:29">
      <c r="AB1574" t="str" cm="1">
        <f t="array" aca="1" ref="AB1574" ca="1">IFERROR(TRANSPOSE(_xlfn.STOCKHISTORY(B1574, TODAY()-365,TODAY(), 0,0,1)), "")</f>
        <v/>
      </c>
      <c r="AC1574" t="str" cm="1">
        <f t="array" aca="1" ref="AC1574" ca="1">IFERROR(TRANSPOSE(_xlfn.STOCKHISTORY(B1574, TODAY()-365,TODAY(), 0,0,1)), "")</f>
        <v/>
      </c>
    </row>
    <row r="1575" spans="28:29">
      <c r="AB1575" t="str" cm="1">
        <f t="array" aca="1" ref="AB1575" ca="1">IFERROR(TRANSPOSE(_xlfn.STOCKHISTORY(B1575, TODAY()-365,TODAY(), 0,0,1)), "")</f>
        <v/>
      </c>
      <c r="AC1575" t="str" cm="1">
        <f t="array" aca="1" ref="AC1575" ca="1">IFERROR(TRANSPOSE(_xlfn.STOCKHISTORY(B1575, TODAY()-365,TODAY(), 0,0,1)), "")</f>
        <v/>
      </c>
    </row>
    <row r="1576" spans="28:29">
      <c r="AB1576" t="str" cm="1">
        <f t="array" aca="1" ref="AB1576" ca="1">IFERROR(TRANSPOSE(_xlfn.STOCKHISTORY(B1576, TODAY()-365,TODAY(), 0,0,1)), "")</f>
        <v/>
      </c>
      <c r="AC1576" t="str" cm="1">
        <f t="array" aca="1" ref="AC1576" ca="1">IFERROR(TRANSPOSE(_xlfn.STOCKHISTORY(B1576, TODAY()-365,TODAY(), 0,0,1)), "")</f>
        <v/>
      </c>
    </row>
    <row r="1577" spans="28:29">
      <c r="AB1577" t="str" cm="1">
        <f t="array" aca="1" ref="AB1577" ca="1">IFERROR(TRANSPOSE(_xlfn.STOCKHISTORY(B1577, TODAY()-365,TODAY(), 0,0,1)), "")</f>
        <v/>
      </c>
      <c r="AC1577" t="str" cm="1">
        <f t="array" aca="1" ref="AC1577" ca="1">IFERROR(TRANSPOSE(_xlfn.STOCKHISTORY(B1577, TODAY()-365,TODAY(), 0,0,1)), "")</f>
        <v/>
      </c>
    </row>
    <row r="1578" spans="28:29">
      <c r="AB1578" t="str" cm="1">
        <f t="array" aca="1" ref="AB1578" ca="1">IFERROR(TRANSPOSE(_xlfn.STOCKHISTORY(B1578, TODAY()-365,TODAY(), 0,0,1)), "")</f>
        <v/>
      </c>
      <c r="AC1578" t="str" cm="1">
        <f t="array" aca="1" ref="AC1578" ca="1">IFERROR(TRANSPOSE(_xlfn.STOCKHISTORY(B1578, TODAY()-365,TODAY(), 0,0,1)), "")</f>
        <v/>
      </c>
    </row>
    <row r="1579" spans="28:29">
      <c r="AB1579" t="str" cm="1">
        <f t="array" aca="1" ref="AB1579" ca="1">IFERROR(TRANSPOSE(_xlfn.STOCKHISTORY(B1579, TODAY()-365,TODAY(), 0,0,1)), "")</f>
        <v/>
      </c>
      <c r="AC1579" t="str" cm="1">
        <f t="array" aca="1" ref="AC1579" ca="1">IFERROR(TRANSPOSE(_xlfn.STOCKHISTORY(B1579, TODAY()-365,TODAY(), 0,0,1)), "")</f>
        <v/>
      </c>
    </row>
    <row r="1580" spans="28:29">
      <c r="AB1580" t="str" cm="1">
        <f t="array" aca="1" ref="AB1580" ca="1">IFERROR(TRANSPOSE(_xlfn.STOCKHISTORY(B1580, TODAY()-365,TODAY(), 0,0,1)), "")</f>
        <v/>
      </c>
      <c r="AC1580" t="str" cm="1">
        <f t="array" aca="1" ref="AC1580" ca="1">IFERROR(TRANSPOSE(_xlfn.STOCKHISTORY(B1580, TODAY()-365,TODAY(), 0,0,1)), "")</f>
        <v/>
      </c>
    </row>
    <row r="1581" spans="28:29">
      <c r="AB1581" t="str" cm="1">
        <f t="array" aca="1" ref="AB1581" ca="1">IFERROR(TRANSPOSE(_xlfn.STOCKHISTORY(B1581, TODAY()-365,TODAY(), 0,0,1)), "")</f>
        <v/>
      </c>
      <c r="AC1581" t="str" cm="1">
        <f t="array" aca="1" ref="AC1581" ca="1">IFERROR(TRANSPOSE(_xlfn.STOCKHISTORY(B1581, TODAY()-365,TODAY(), 0,0,1)), "")</f>
        <v/>
      </c>
    </row>
    <row r="1582" spans="28:29">
      <c r="AB1582" t="str" cm="1">
        <f t="array" aca="1" ref="AB1582" ca="1">IFERROR(TRANSPOSE(_xlfn.STOCKHISTORY(B1582, TODAY()-365,TODAY(), 0,0,1)), "")</f>
        <v/>
      </c>
      <c r="AC1582" t="str" cm="1">
        <f t="array" aca="1" ref="AC1582" ca="1">IFERROR(TRANSPOSE(_xlfn.STOCKHISTORY(B1582, TODAY()-365,TODAY(), 0,0,1)), "")</f>
        <v/>
      </c>
    </row>
    <row r="1583" spans="28:29">
      <c r="AB1583" t="str" cm="1">
        <f t="array" aca="1" ref="AB1583" ca="1">IFERROR(TRANSPOSE(_xlfn.STOCKHISTORY(B1583, TODAY()-365,TODAY(), 0,0,1)), "")</f>
        <v/>
      </c>
      <c r="AC1583" t="str" cm="1">
        <f t="array" aca="1" ref="AC1583" ca="1">IFERROR(TRANSPOSE(_xlfn.STOCKHISTORY(B1583, TODAY()-365,TODAY(), 0,0,1)), "")</f>
        <v/>
      </c>
    </row>
    <row r="1584" spans="28:29">
      <c r="AB1584" t="str" cm="1">
        <f t="array" aca="1" ref="AB1584" ca="1">IFERROR(TRANSPOSE(_xlfn.STOCKHISTORY(B1584, TODAY()-365,TODAY(), 0,0,1)), "")</f>
        <v/>
      </c>
      <c r="AC1584" t="str" cm="1">
        <f t="array" aca="1" ref="AC1584" ca="1">IFERROR(TRANSPOSE(_xlfn.STOCKHISTORY(B1584, TODAY()-365,TODAY(), 0,0,1)), "")</f>
        <v/>
      </c>
    </row>
    <row r="1585" spans="28:29">
      <c r="AB1585" t="str" cm="1">
        <f t="array" aca="1" ref="AB1585" ca="1">IFERROR(TRANSPOSE(_xlfn.STOCKHISTORY(B1585, TODAY()-365,TODAY(), 0,0,1)), "")</f>
        <v/>
      </c>
      <c r="AC1585" t="str" cm="1">
        <f t="array" aca="1" ref="AC1585" ca="1">IFERROR(TRANSPOSE(_xlfn.STOCKHISTORY(B1585, TODAY()-365,TODAY(), 0,0,1)), "")</f>
        <v/>
      </c>
    </row>
    <row r="1586" spans="28:29">
      <c r="AB1586" t="str" cm="1">
        <f t="array" aca="1" ref="AB1586" ca="1">IFERROR(TRANSPOSE(_xlfn.STOCKHISTORY(B1586, TODAY()-365,TODAY(), 0,0,1)), "")</f>
        <v/>
      </c>
      <c r="AC1586" t="str" cm="1">
        <f t="array" aca="1" ref="AC1586" ca="1">IFERROR(TRANSPOSE(_xlfn.STOCKHISTORY(B1586, TODAY()-365,TODAY(), 0,0,1)), "")</f>
        <v/>
      </c>
    </row>
    <row r="1587" spans="28:29">
      <c r="AB1587" t="str" cm="1">
        <f t="array" aca="1" ref="AB1587" ca="1">IFERROR(TRANSPOSE(_xlfn.STOCKHISTORY(B1587, TODAY()-365,TODAY(), 0,0,1)), "")</f>
        <v/>
      </c>
      <c r="AC1587" t="str" cm="1">
        <f t="array" aca="1" ref="AC1587" ca="1">IFERROR(TRANSPOSE(_xlfn.STOCKHISTORY(B1587, TODAY()-365,TODAY(), 0,0,1)), "")</f>
        <v/>
      </c>
    </row>
    <row r="1588" spans="28:29">
      <c r="AB1588" t="str" cm="1">
        <f t="array" aca="1" ref="AB1588" ca="1">IFERROR(TRANSPOSE(_xlfn.STOCKHISTORY(B1588, TODAY()-365,TODAY(), 0,0,1)), "")</f>
        <v/>
      </c>
      <c r="AC1588" t="str" cm="1">
        <f t="array" aca="1" ref="AC1588" ca="1">IFERROR(TRANSPOSE(_xlfn.STOCKHISTORY(B1588, TODAY()-365,TODAY(), 0,0,1)), "")</f>
        <v/>
      </c>
    </row>
    <row r="1589" spans="28:29">
      <c r="AB1589" t="str" cm="1">
        <f t="array" aca="1" ref="AB1589" ca="1">IFERROR(TRANSPOSE(_xlfn.STOCKHISTORY(B1589, TODAY()-365,TODAY(), 0,0,1)), "")</f>
        <v/>
      </c>
      <c r="AC1589" t="str" cm="1">
        <f t="array" aca="1" ref="AC1589" ca="1">IFERROR(TRANSPOSE(_xlfn.STOCKHISTORY(B1589, TODAY()-365,TODAY(), 0,0,1)), "")</f>
        <v/>
      </c>
    </row>
    <row r="1590" spans="28:29">
      <c r="AB1590" t="str" cm="1">
        <f t="array" aca="1" ref="AB1590" ca="1">IFERROR(TRANSPOSE(_xlfn.STOCKHISTORY(B1590, TODAY()-365,TODAY(), 0,0,1)), "")</f>
        <v/>
      </c>
      <c r="AC1590" t="str" cm="1">
        <f t="array" aca="1" ref="AC1590" ca="1">IFERROR(TRANSPOSE(_xlfn.STOCKHISTORY(B1590, TODAY()-365,TODAY(), 0,0,1)), "")</f>
        <v/>
      </c>
    </row>
    <row r="1591" spans="28:29">
      <c r="AB1591" t="str" cm="1">
        <f t="array" aca="1" ref="AB1591" ca="1">IFERROR(TRANSPOSE(_xlfn.STOCKHISTORY(B1591, TODAY()-365,TODAY(), 0,0,1)), "")</f>
        <v/>
      </c>
      <c r="AC1591" t="str" cm="1">
        <f t="array" aca="1" ref="AC1591" ca="1">IFERROR(TRANSPOSE(_xlfn.STOCKHISTORY(B1591, TODAY()-365,TODAY(), 0,0,1)), "")</f>
        <v/>
      </c>
    </row>
    <row r="1592" spans="28:29">
      <c r="AB1592" t="str" cm="1">
        <f t="array" aca="1" ref="AB1592" ca="1">IFERROR(TRANSPOSE(_xlfn.STOCKHISTORY(B1592, TODAY()-365,TODAY(), 0,0,1)), "")</f>
        <v/>
      </c>
      <c r="AC1592" t="str" cm="1">
        <f t="array" aca="1" ref="AC1592" ca="1">IFERROR(TRANSPOSE(_xlfn.STOCKHISTORY(B1592, TODAY()-365,TODAY(), 0,0,1)), "")</f>
        <v/>
      </c>
    </row>
    <row r="1593" spans="28:29">
      <c r="AB1593" t="str" cm="1">
        <f t="array" aca="1" ref="AB1593" ca="1">IFERROR(TRANSPOSE(_xlfn.STOCKHISTORY(B1593, TODAY()-365,TODAY(), 0,0,1)), "")</f>
        <v/>
      </c>
      <c r="AC1593" t="str" cm="1">
        <f t="array" aca="1" ref="AC1593" ca="1">IFERROR(TRANSPOSE(_xlfn.STOCKHISTORY(B1593, TODAY()-365,TODAY(), 0,0,1)), "")</f>
        <v/>
      </c>
    </row>
    <row r="1594" spans="28:29">
      <c r="AB1594" t="str" cm="1">
        <f t="array" aca="1" ref="AB1594" ca="1">IFERROR(TRANSPOSE(_xlfn.STOCKHISTORY(B1594, TODAY()-365,TODAY(), 0,0,1)), "")</f>
        <v/>
      </c>
      <c r="AC1594" t="str" cm="1">
        <f t="array" aca="1" ref="AC1594" ca="1">IFERROR(TRANSPOSE(_xlfn.STOCKHISTORY(B1594, TODAY()-365,TODAY(), 0,0,1)), "")</f>
        <v/>
      </c>
    </row>
    <row r="1595" spans="28:29">
      <c r="AB1595" t="str" cm="1">
        <f t="array" aca="1" ref="AB1595" ca="1">IFERROR(TRANSPOSE(_xlfn.STOCKHISTORY(B1595, TODAY()-365,TODAY(), 0,0,1)), "")</f>
        <v/>
      </c>
      <c r="AC1595" t="str" cm="1">
        <f t="array" aca="1" ref="AC1595" ca="1">IFERROR(TRANSPOSE(_xlfn.STOCKHISTORY(B1595, TODAY()-365,TODAY(), 0,0,1)), "")</f>
        <v/>
      </c>
    </row>
    <row r="1596" spans="28:29">
      <c r="AB1596" t="str" cm="1">
        <f t="array" aca="1" ref="AB1596" ca="1">IFERROR(TRANSPOSE(_xlfn.STOCKHISTORY(B1596, TODAY()-365,TODAY(), 0,0,1)), "")</f>
        <v/>
      </c>
      <c r="AC1596" t="str" cm="1">
        <f t="array" aca="1" ref="AC1596" ca="1">IFERROR(TRANSPOSE(_xlfn.STOCKHISTORY(B1596, TODAY()-365,TODAY(), 0,0,1)), "")</f>
        <v/>
      </c>
    </row>
    <row r="1597" spans="28:29">
      <c r="AB1597" t="str" cm="1">
        <f t="array" aca="1" ref="AB1597" ca="1">IFERROR(TRANSPOSE(_xlfn.STOCKHISTORY(B1597, TODAY()-365,TODAY(), 0,0,1)), "")</f>
        <v/>
      </c>
      <c r="AC1597" t="str" cm="1">
        <f t="array" aca="1" ref="AC1597" ca="1">IFERROR(TRANSPOSE(_xlfn.STOCKHISTORY(B1597, TODAY()-365,TODAY(), 0,0,1)), "")</f>
        <v/>
      </c>
    </row>
    <row r="1598" spans="28:29">
      <c r="AB1598" t="str" cm="1">
        <f t="array" aca="1" ref="AB1598" ca="1">IFERROR(TRANSPOSE(_xlfn.STOCKHISTORY(B1598, TODAY()-365,TODAY(), 0,0,1)), "")</f>
        <v/>
      </c>
      <c r="AC1598" t="str" cm="1">
        <f t="array" aca="1" ref="AC1598" ca="1">IFERROR(TRANSPOSE(_xlfn.STOCKHISTORY(B1598, TODAY()-365,TODAY(), 0,0,1)), "")</f>
        <v/>
      </c>
    </row>
    <row r="1599" spans="28:29">
      <c r="AB1599" t="str" cm="1">
        <f t="array" aca="1" ref="AB1599" ca="1">IFERROR(TRANSPOSE(_xlfn.STOCKHISTORY(B1599, TODAY()-365,TODAY(), 0,0,1)), "")</f>
        <v/>
      </c>
      <c r="AC1599" t="str" cm="1">
        <f t="array" aca="1" ref="AC1599" ca="1">IFERROR(TRANSPOSE(_xlfn.STOCKHISTORY(B1599, TODAY()-365,TODAY(), 0,0,1)), "")</f>
        <v/>
      </c>
    </row>
    <row r="1600" spans="28:29">
      <c r="AB1600" t="str" cm="1">
        <f t="array" aca="1" ref="AB1600" ca="1">IFERROR(TRANSPOSE(_xlfn.STOCKHISTORY(B1600, TODAY()-365,TODAY(), 0,0,1)), "")</f>
        <v/>
      </c>
      <c r="AC1600" t="str" cm="1">
        <f t="array" aca="1" ref="AC1600" ca="1">IFERROR(TRANSPOSE(_xlfn.STOCKHISTORY(B1600, TODAY()-365,TODAY(), 0,0,1)), "")</f>
        <v/>
      </c>
    </row>
    <row r="1601" spans="28:29">
      <c r="AB1601" t="str" cm="1">
        <f t="array" aca="1" ref="AB1601" ca="1">IFERROR(TRANSPOSE(_xlfn.STOCKHISTORY(B1601, TODAY()-365,TODAY(), 0,0,1)), "")</f>
        <v/>
      </c>
      <c r="AC1601" t="str" cm="1">
        <f t="array" aca="1" ref="AC1601" ca="1">IFERROR(TRANSPOSE(_xlfn.STOCKHISTORY(B1601, TODAY()-365,TODAY(), 0,0,1)), "")</f>
        <v/>
      </c>
    </row>
    <row r="1602" spans="28:29">
      <c r="AB1602" t="str" cm="1">
        <f t="array" aca="1" ref="AB1602" ca="1">IFERROR(TRANSPOSE(_xlfn.STOCKHISTORY(B1602, TODAY()-365,TODAY(), 0,0,1)), "")</f>
        <v/>
      </c>
      <c r="AC1602" t="str" cm="1">
        <f t="array" aca="1" ref="AC1602" ca="1">IFERROR(TRANSPOSE(_xlfn.STOCKHISTORY(B1602, TODAY()-365,TODAY(), 0,0,1)), "")</f>
        <v/>
      </c>
    </row>
    <row r="1603" spans="28:29">
      <c r="AB1603" t="str" cm="1">
        <f t="array" aca="1" ref="AB1603" ca="1">IFERROR(TRANSPOSE(_xlfn.STOCKHISTORY(B1603, TODAY()-365,TODAY(), 0,0,1)), "")</f>
        <v/>
      </c>
      <c r="AC1603" t="str" cm="1">
        <f t="array" aca="1" ref="AC1603" ca="1">IFERROR(TRANSPOSE(_xlfn.STOCKHISTORY(B1603, TODAY()-365,TODAY(), 0,0,1)), "")</f>
        <v/>
      </c>
    </row>
    <row r="1604" spans="28:29">
      <c r="AB1604" t="str" cm="1">
        <f t="array" aca="1" ref="AB1604" ca="1">IFERROR(TRANSPOSE(_xlfn.STOCKHISTORY(B1604, TODAY()-365,TODAY(), 0,0,1)), "")</f>
        <v/>
      </c>
      <c r="AC1604" t="str" cm="1">
        <f t="array" aca="1" ref="AC1604" ca="1">IFERROR(TRANSPOSE(_xlfn.STOCKHISTORY(B1604, TODAY()-365,TODAY(), 0,0,1)), "")</f>
        <v/>
      </c>
    </row>
    <row r="1605" spans="28:29">
      <c r="AB1605" t="str" cm="1">
        <f t="array" aca="1" ref="AB1605" ca="1">IFERROR(TRANSPOSE(_xlfn.STOCKHISTORY(B1605, TODAY()-365,TODAY(), 0,0,1)), "")</f>
        <v/>
      </c>
      <c r="AC1605" t="str" cm="1">
        <f t="array" aca="1" ref="AC1605" ca="1">IFERROR(TRANSPOSE(_xlfn.STOCKHISTORY(B1605, TODAY()-365,TODAY(), 0,0,1)), "")</f>
        <v/>
      </c>
    </row>
    <row r="1606" spans="28:29">
      <c r="AB1606" t="str" cm="1">
        <f t="array" aca="1" ref="AB1606" ca="1">IFERROR(TRANSPOSE(_xlfn.STOCKHISTORY(B1606, TODAY()-365,TODAY(), 0,0,1)), "")</f>
        <v/>
      </c>
      <c r="AC1606" t="str" cm="1">
        <f t="array" aca="1" ref="AC1606" ca="1">IFERROR(TRANSPOSE(_xlfn.STOCKHISTORY(B1606, TODAY()-365,TODAY(), 0,0,1)), "")</f>
        <v/>
      </c>
    </row>
    <row r="1607" spans="28:29">
      <c r="AB1607" t="str" cm="1">
        <f t="array" aca="1" ref="AB1607" ca="1">IFERROR(TRANSPOSE(_xlfn.STOCKHISTORY(B1607, TODAY()-365,TODAY(), 0,0,1)), "")</f>
        <v/>
      </c>
      <c r="AC1607" t="str" cm="1">
        <f t="array" aca="1" ref="AC1607" ca="1">IFERROR(TRANSPOSE(_xlfn.STOCKHISTORY(B1607, TODAY()-365,TODAY(), 0,0,1)), "")</f>
        <v/>
      </c>
    </row>
    <row r="1608" spans="28:29">
      <c r="AB1608" t="str" cm="1">
        <f t="array" aca="1" ref="AB1608" ca="1">IFERROR(TRANSPOSE(_xlfn.STOCKHISTORY(B1608, TODAY()-365,TODAY(), 0,0,1)), "")</f>
        <v/>
      </c>
      <c r="AC1608" t="str" cm="1">
        <f t="array" aca="1" ref="AC1608" ca="1">IFERROR(TRANSPOSE(_xlfn.STOCKHISTORY(B1608, TODAY()-365,TODAY(), 0,0,1)), "")</f>
        <v/>
      </c>
    </row>
    <row r="1609" spans="28:29">
      <c r="AB1609" t="str" cm="1">
        <f t="array" aca="1" ref="AB1609" ca="1">IFERROR(TRANSPOSE(_xlfn.STOCKHISTORY(B1609, TODAY()-365,TODAY(), 0,0,1)), "")</f>
        <v/>
      </c>
      <c r="AC1609" t="str" cm="1">
        <f t="array" aca="1" ref="AC1609" ca="1">IFERROR(TRANSPOSE(_xlfn.STOCKHISTORY(B1609, TODAY()-365,TODAY(), 0,0,1)), "")</f>
        <v/>
      </c>
    </row>
    <row r="1610" spans="28:29">
      <c r="AB1610" t="str" cm="1">
        <f t="array" aca="1" ref="AB1610" ca="1">IFERROR(TRANSPOSE(_xlfn.STOCKHISTORY(B1610, TODAY()-365,TODAY(), 0,0,1)), "")</f>
        <v/>
      </c>
      <c r="AC1610" t="str" cm="1">
        <f t="array" aca="1" ref="AC1610" ca="1">IFERROR(TRANSPOSE(_xlfn.STOCKHISTORY(B1610, TODAY()-365,TODAY(), 0,0,1)), "")</f>
        <v/>
      </c>
    </row>
    <row r="1611" spans="28:29">
      <c r="AB1611" t="str" cm="1">
        <f t="array" aca="1" ref="AB1611" ca="1">IFERROR(TRANSPOSE(_xlfn.STOCKHISTORY(B1611, TODAY()-365,TODAY(), 0,0,1)), "")</f>
        <v/>
      </c>
      <c r="AC1611" t="str" cm="1">
        <f t="array" aca="1" ref="AC1611" ca="1">IFERROR(TRANSPOSE(_xlfn.STOCKHISTORY(B1611, TODAY()-365,TODAY(), 0,0,1)), "")</f>
        <v/>
      </c>
    </row>
    <row r="1612" spans="28:29">
      <c r="AB1612" t="str" cm="1">
        <f t="array" aca="1" ref="AB1612" ca="1">IFERROR(TRANSPOSE(_xlfn.STOCKHISTORY(B1612, TODAY()-365,TODAY(), 0,0,1)), "")</f>
        <v/>
      </c>
      <c r="AC1612" t="str" cm="1">
        <f t="array" aca="1" ref="AC1612" ca="1">IFERROR(TRANSPOSE(_xlfn.STOCKHISTORY(B1612, TODAY()-365,TODAY(), 0,0,1)), "")</f>
        <v/>
      </c>
    </row>
    <row r="1613" spans="28:29">
      <c r="AB1613" t="str" cm="1">
        <f t="array" aca="1" ref="AB1613" ca="1">IFERROR(TRANSPOSE(_xlfn.STOCKHISTORY(B1613, TODAY()-365,TODAY(), 0,0,1)), "")</f>
        <v/>
      </c>
      <c r="AC1613" t="str" cm="1">
        <f t="array" aca="1" ref="AC1613" ca="1">IFERROR(TRANSPOSE(_xlfn.STOCKHISTORY(B1613, TODAY()-365,TODAY(), 0,0,1)), "")</f>
        <v/>
      </c>
    </row>
    <row r="1614" spans="28:29">
      <c r="AB1614" t="str" cm="1">
        <f t="array" aca="1" ref="AB1614" ca="1">IFERROR(TRANSPOSE(_xlfn.STOCKHISTORY(B1614, TODAY()-365,TODAY(), 0,0,1)), "")</f>
        <v/>
      </c>
      <c r="AC1614" t="str" cm="1">
        <f t="array" aca="1" ref="AC1614" ca="1">IFERROR(TRANSPOSE(_xlfn.STOCKHISTORY(B1614, TODAY()-365,TODAY(), 0,0,1)), "")</f>
        <v/>
      </c>
    </row>
    <row r="1615" spans="28:29">
      <c r="AB1615" t="str" cm="1">
        <f t="array" aca="1" ref="AB1615" ca="1">IFERROR(TRANSPOSE(_xlfn.STOCKHISTORY(B1615, TODAY()-365,TODAY(), 0,0,1)), "")</f>
        <v/>
      </c>
      <c r="AC1615" t="str" cm="1">
        <f t="array" aca="1" ref="AC1615" ca="1">IFERROR(TRANSPOSE(_xlfn.STOCKHISTORY(B1615, TODAY()-365,TODAY(), 0,0,1)), "")</f>
        <v/>
      </c>
    </row>
    <row r="1616" spans="28:29">
      <c r="AB1616" t="str" cm="1">
        <f t="array" aca="1" ref="AB1616" ca="1">IFERROR(TRANSPOSE(_xlfn.STOCKHISTORY(B1616, TODAY()-365,TODAY(), 0,0,1)), "")</f>
        <v/>
      </c>
      <c r="AC1616" t="str" cm="1">
        <f t="array" aca="1" ref="AC1616" ca="1">IFERROR(TRANSPOSE(_xlfn.STOCKHISTORY(B1616, TODAY()-365,TODAY(), 0,0,1)), "")</f>
        <v/>
      </c>
    </row>
    <row r="1617" spans="28:29">
      <c r="AB1617" t="str" cm="1">
        <f t="array" aca="1" ref="AB1617" ca="1">IFERROR(TRANSPOSE(_xlfn.STOCKHISTORY(B1617, TODAY()-365,TODAY(), 0,0,1)), "")</f>
        <v/>
      </c>
      <c r="AC1617" t="str" cm="1">
        <f t="array" aca="1" ref="AC1617" ca="1">IFERROR(TRANSPOSE(_xlfn.STOCKHISTORY(B1617, TODAY()-365,TODAY(), 0,0,1)), "")</f>
        <v/>
      </c>
    </row>
    <row r="1618" spans="28:29">
      <c r="AB1618" t="str" cm="1">
        <f t="array" aca="1" ref="AB1618" ca="1">IFERROR(TRANSPOSE(_xlfn.STOCKHISTORY(B1618, TODAY()-365,TODAY(), 0,0,1)), "")</f>
        <v/>
      </c>
      <c r="AC1618" t="str" cm="1">
        <f t="array" aca="1" ref="AC1618" ca="1">IFERROR(TRANSPOSE(_xlfn.STOCKHISTORY(B1618, TODAY()-365,TODAY(), 0,0,1)), "")</f>
        <v/>
      </c>
    </row>
    <row r="1619" spans="28:29">
      <c r="AB1619" t="str" cm="1">
        <f t="array" aca="1" ref="AB1619" ca="1">IFERROR(TRANSPOSE(_xlfn.STOCKHISTORY(B1619, TODAY()-365,TODAY(), 0,0,1)), "")</f>
        <v/>
      </c>
      <c r="AC1619" t="str" cm="1">
        <f t="array" aca="1" ref="AC1619" ca="1">IFERROR(TRANSPOSE(_xlfn.STOCKHISTORY(B1619, TODAY()-365,TODAY(), 0,0,1)), "")</f>
        <v/>
      </c>
    </row>
    <row r="1620" spans="28:29">
      <c r="AB1620" t="str" cm="1">
        <f t="array" aca="1" ref="AB1620" ca="1">IFERROR(TRANSPOSE(_xlfn.STOCKHISTORY(B1620, TODAY()-365,TODAY(), 0,0,1)), "")</f>
        <v/>
      </c>
      <c r="AC1620" t="str" cm="1">
        <f t="array" aca="1" ref="AC1620" ca="1">IFERROR(TRANSPOSE(_xlfn.STOCKHISTORY(B1620, TODAY()-365,TODAY(), 0,0,1)), "")</f>
        <v/>
      </c>
    </row>
    <row r="1621" spans="28:29">
      <c r="AB1621" t="str" cm="1">
        <f t="array" aca="1" ref="AB1621" ca="1">IFERROR(TRANSPOSE(_xlfn.STOCKHISTORY(B1621, TODAY()-365,TODAY(), 0,0,1)), "")</f>
        <v/>
      </c>
      <c r="AC1621" t="str" cm="1">
        <f t="array" aca="1" ref="AC1621" ca="1">IFERROR(TRANSPOSE(_xlfn.STOCKHISTORY(B1621, TODAY()-365,TODAY(), 0,0,1)), "")</f>
        <v/>
      </c>
    </row>
    <row r="1622" spans="28:29">
      <c r="AB1622" t="str" cm="1">
        <f t="array" aca="1" ref="AB1622" ca="1">IFERROR(TRANSPOSE(_xlfn.STOCKHISTORY(B1622, TODAY()-365,TODAY(), 0,0,1)), "")</f>
        <v/>
      </c>
      <c r="AC1622" t="str" cm="1">
        <f t="array" aca="1" ref="AC1622" ca="1">IFERROR(TRANSPOSE(_xlfn.STOCKHISTORY(B1622, TODAY()-365,TODAY(), 0,0,1)), "")</f>
        <v/>
      </c>
    </row>
    <row r="1623" spans="28:29">
      <c r="AB1623" t="str" cm="1">
        <f t="array" aca="1" ref="AB1623" ca="1">IFERROR(TRANSPOSE(_xlfn.STOCKHISTORY(B1623, TODAY()-365,TODAY(), 0,0,1)), "")</f>
        <v/>
      </c>
      <c r="AC1623" t="str" cm="1">
        <f t="array" aca="1" ref="AC1623" ca="1">IFERROR(TRANSPOSE(_xlfn.STOCKHISTORY(B1623, TODAY()-365,TODAY(), 0,0,1)), "")</f>
        <v/>
      </c>
    </row>
    <row r="1624" spans="28:29">
      <c r="AB1624" t="str" cm="1">
        <f t="array" aca="1" ref="AB1624" ca="1">IFERROR(TRANSPOSE(_xlfn.STOCKHISTORY(B1624, TODAY()-365,TODAY(), 0,0,1)), "")</f>
        <v/>
      </c>
      <c r="AC1624" t="str" cm="1">
        <f t="array" aca="1" ref="AC1624" ca="1">IFERROR(TRANSPOSE(_xlfn.STOCKHISTORY(B1624, TODAY()-365,TODAY(), 0,0,1)), "")</f>
        <v/>
      </c>
    </row>
    <row r="1625" spans="28:29">
      <c r="AB1625" t="str" cm="1">
        <f t="array" aca="1" ref="AB1625" ca="1">IFERROR(TRANSPOSE(_xlfn.STOCKHISTORY(B1625, TODAY()-365,TODAY(), 0,0,1)), "")</f>
        <v/>
      </c>
      <c r="AC1625" t="str" cm="1">
        <f t="array" aca="1" ref="AC1625" ca="1">IFERROR(TRANSPOSE(_xlfn.STOCKHISTORY(B1625, TODAY()-365,TODAY(), 0,0,1)), "")</f>
        <v/>
      </c>
    </row>
    <row r="1626" spans="28:29">
      <c r="AB1626" t="str" cm="1">
        <f t="array" aca="1" ref="AB1626" ca="1">IFERROR(TRANSPOSE(_xlfn.STOCKHISTORY(B1626, TODAY()-365,TODAY(), 0,0,1)), "")</f>
        <v/>
      </c>
      <c r="AC1626" t="str" cm="1">
        <f t="array" aca="1" ref="AC1626" ca="1">IFERROR(TRANSPOSE(_xlfn.STOCKHISTORY(B1626, TODAY()-365,TODAY(), 0,0,1)), "")</f>
        <v/>
      </c>
    </row>
    <row r="1627" spans="28:29">
      <c r="AB1627" t="str" cm="1">
        <f t="array" aca="1" ref="AB1627" ca="1">IFERROR(TRANSPOSE(_xlfn.STOCKHISTORY(B1627, TODAY()-365,TODAY(), 0,0,1)), "")</f>
        <v/>
      </c>
      <c r="AC1627" t="str" cm="1">
        <f t="array" aca="1" ref="AC1627" ca="1">IFERROR(TRANSPOSE(_xlfn.STOCKHISTORY(B1627, TODAY()-365,TODAY(), 0,0,1)), "")</f>
        <v/>
      </c>
    </row>
    <row r="1628" spans="28:29">
      <c r="AB1628" t="str" cm="1">
        <f t="array" aca="1" ref="AB1628" ca="1">IFERROR(TRANSPOSE(_xlfn.STOCKHISTORY(B1628, TODAY()-365,TODAY(), 0,0,1)), "")</f>
        <v/>
      </c>
      <c r="AC1628" t="str" cm="1">
        <f t="array" aca="1" ref="AC1628" ca="1">IFERROR(TRANSPOSE(_xlfn.STOCKHISTORY(B1628, TODAY()-365,TODAY(), 0,0,1)), "")</f>
        <v/>
      </c>
    </row>
    <row r="1629" spans="28:29">
      <c r="AB1629" t="str" cm="1">
        <f t="array" aca="1" ref="AB1629" ca="1">IFERROR(TRANSPOSE(_xlfn.STOCKHISTORY(B1629, TODAY()-365,TODAY(), 0,0,1)), "")</f>
        <v/>
      </c>
      <c r="AC1629" t="str" cm="1">
        <f t="array" aca="1" ref="AC1629" ca="1">IFERROR(TRANSPOSE(_xlfn.STOCKHISTORY(B1629, TODAY()-365,TODAY(), 0,0,1)), "")</f>
        <v/>
      </c>
    </row>
    <row r="1630" spans="28:29">
      <c r="AB1630" t="str" cm="1">
        <f t="array" aca="1" ref="AB1630" ca="1">IFERROR(TRANSPOSE(_xlfn.STOCKHISTORY(B1630, TODAY()-365,TODAY(), 0,0,1)), "")</f>
        <v/>
      </c>
      <c r="AC1630" t="str" cm="1">
        <f t="array" aca="1" ref="AC1630" ca="1">IFERROR(TRANSPOSE(_xlfn.STOCKHISTORY(B1630, TODAY()-365,TODAY(), 0,0,1)), "")</f>
        <v/>
      </c>
    </row>
    <row r="1631" spans="28:29">
      <c r="AB1631" t="str" cm="1">
        <f t="array" aca="1" ref="AB1631" ca="1">IFERROR(TRANSPOSE(_xlfn.STOCKHISTORY(B1631, TODAY()-365,TODAY(), 0,0,1)), "")</f>
        <v/>
      </c>
      <c r="AC1631" t="str" cm="1">
        <f t="array" aca="1" ref="AC1631" ca="1">IFERROR(TRANSPOSE(_xlfn.STOCKHISTORY(B1631, TODAY()-365,TODAY(), 0,0,1)), "")</f>
        <v/>
      </c>
    </row>
    <row r="1632" spans="28:29">
      <c r="AB1632" t="str" cm="1">
        <f t="array" aca="1" ref="AB1632" ca="1">IFERROR(TRANSPOSE(_xlfn.STOCKHISTORY(B1632, TODAY()-365,TODAY(), 0,0,1)), "")</f>
        <v/>
      </c>
      <c r="AC1632" t="str" cm="1">
        <f t="array" aca="1" ref="AC1632" ca="1">IFERROR(TRANSPOSE(_xlfn.STOCKHISTORY(B1632, TODAY()-365,TODAY(), 0,0,1)), "")</f>
        <v/>
      </c>
    </row>
    <row r="1633" spans="28:29">
      <c r="AB1633" t="str" cm="1">
        <f t="array" aca="1" ref="AB1633" ca="1">IFERROR(TRANSPOSE(_xlfn.STOCKHISTORY(B1633, TODAY()-365,TODAY(), 0,0,1)), "")</f>
        <v/>
      </c>
      <c r="AC1633" t="str" cm="1">
        <f t="array" aca="1" ref="AC1633" ca="1">IFERROR(TRANSPOSE(_xlfn.STOCKHISTORY(B1633, TODAY()-365,TODAY(), 0,0,1)), "")</f>
        <v/>
      </c>
    </row>
    <row r="1634" spans="28:29">
      <c r="AB1634" t="str" cm="1">
        <f t="array" aca="1" ref="AB1634" ca="1">IFERROR(TRANSPOSE(_xlfn.STOCKHISTORY(B1634, TODAY()-365,TODAY(), 0,0,1)), "")</f>
        <v/>
      </c>
      <c r="AC1634" t="str" cm="1">
        <f t="array" aca="1" ref="AC1634" ca="1">IFERROR(TRANSPOSE(_xlfn.STOCKHISTORY(B1634, TODAY()-365,TODAY(), 0,0,1)), "")</f>
        <v/>
      </c>
    </row>
    <row r="1635" spans="28:29">
      <c r="AB1635" t="str" cm="1">
        <f t="array" aca="1" ref="AB1635" ca="1">IFERROR(TRANSPOSE(_xlfn.STOCKHISTORY(B1635, TODAY()-365,TODAY(), 0,0,1)), "")</f>
        <v/>
      </c>
      <c r="AC1635" t="str" cm="1">
        <f t="array" aca="1" ref="AC1635" ca="1">IFERROR(TRANSPOSE(_xlfn.STOCKHISTORY(B1635, TODAY()-365,TODAY(), 0,0,1)), "")</f>
        <v/>
      </c>
    </row>
    <row r="1636" spans="28:29">
      <c r="AB1636" t="str" cm="1">
        <f t="array" aca="1" ref="AB1636" ca="1">IFERROR(TRANSPOSE(_xlfn.STOCKHISTORY(B1636, TODAY()-365,TODAY(), 0,0,1)), "")</f>
        <v/>
      </c>
      <c r="AC1636" t="str" cm="1">
        <f t="array" aca="1" ref="AC1636" ca="1">IFERROR(TRANSPOSE(_xlfn.STOCKHISTORY(B1636, TODAY()-365,TODAY(), 0,0,1)), "")</f>
        <v/>
      </c>
    </row>
    <row r="1637" spans="28:29">
      <c r="AB1637" t="str" cm="1">
        <f t="array" aca="1" ref="AB1637" ca="1">IFERROR(TRANSPOSE(_xlfn.STOCKHISTORY(B1637, TODAY()-365,TODAY(), 0,0,1)), "")</f>
        <v/>
      </c>
      <c r="AC1637" t="str" cm="1">
        <f t="array" aca="1" ref="AC1637" ca="1">IFERROR(TRANSPOSE(_xlfn.STOCKHISTORY(B1637, TODAY()-365,TODAY(), 0,0,1)), "")</f>
        <v/>
      </c>
    </row>
    <row r="1638" spans="28:29">
      <c r="AB1638" t="str" cm="1">
        <f t="array" aca="1" ref="AB1638" ca="1">IFERROR(TRANSPOSE(_xlfn.STOCKHISTORY(B1638, TODAY()-365,TODAY(), 0,0,1)), "")</f>
        <v/>
      </c>
      <c r="AC1638" t="str" cm="1">
        <f t="array" aca="1" ref="AC1638" ca="1">IFERROR(TRANSPOSE(_xlfn.STOCKHISTORY(B1638, TODAY()-365,TODAY(), 0,0,1)), "")</f>
        <v/>
      </c>
    </row>
    <row r="1639" spans="28:29">
      <c r="AB1639" t="str" cm="1">
        <f t="array" aca="1" ref="AB1639" ca="1">IFERROR(TRANSPOSE(_xlfn.STOCKHISTORY(B1639, TODAY()-365,TODAY(), 0,0,1)), "")</f>
        <v/>
      </c>
      <c r="AC1639" t="str" cm="1">
        <f t="array" aca="1" ref="AC1639" ca="1">IFERROR(TRANSPOSE(_xlfn.STOCKHISTORY(B1639, TODAY()-365,TODAY(), 0,0,1)), "")</f>
        <v/>
      </c>
    </row>
    <row r="1640" spans="28:29">
      <c r="AB1640" t="str" cm="1">
        <f t="array" aca="1" ref="AB1640" ca="1">IFERROR(TRANSPOSE(_xlfn.STOCKHISTORY(B1640, TODAY()-365,TODAY(), 0,0,1)), "")</f>
        <v/>
      </c>
      <c r="AC1640" t="str" cm="1">
        <f t="array" aca="1" ref="AC1640" ca="1">IFERROR(TRANSPOSE(_xlfn.STOCKHISTORY(B1640, TODAY()-365,TODAY(), 0,0,1)), "")</f>
        <v/>
      </c>
    </row>
    <row r="1641" spans="28:29">
      <c r="AB1641" t="str" cm="1">
        <f t="array" aca="1" ref="AB1641" ca="1">IFERROR(TRANSPOSE(_xlfn.STOCKHISTORY(B1641, TODAY()-365,TODAY(), 0,0,1)), "")</f>
        <v/>
      </c>
      <c r="AC1641" t="str" cm="1">
        <f t="array" aca="1" ref="AC1641" ca="1">IFERROR(TRANSPOSE(_xlfn.STOCKHISTORY(B1641, TODAY()-365,TODAY(), 0,0,1)), "")</f>
        <v/>
      </c>
    </row>
    <row r="1642" spans="28:29">
      <c r="AB1642" t="str" cm="1">
        <f t="array" aca="1" ref="AB1642" ca="1">IFERROR(TRANSPOSE(_xlfn.STOCKHISTORY(B1642, TODAY()-365,TODAY(), 0,0,1)), "")</f>
        <v/>
      </c>
      <c r="AC1642" t="str" cm="1">
        <f t="array" aca="1" ref="AC1642" ca="1">IFERROR(TRANSPOSE(_xlfn.STOCKHISTORY(B1642, TODAY()-365,TODAY(), 0,0,1)), "")</f>
        <v/>
      </c>
    </row>
    <row r="1643" spans="28:29">
      <c r="AB1643" t="str" cm="1">
        <f t="array" aca="1" ref="AB1643" ca="1">IFERROR(TRANSPOSE(_xlfn.STOCKHISTORY(B1643, TODAY()-365,TODAY(), 0,0,1)), "")</f>
        <v/>
      </c>
      <c r="AC1643" t="str" cm="1">
        <f t="array" aca="1" ref="AC1643" ca="1">IFERROR(TRANSPOSE(_xlfn.STOCKHISTORY(B1643, TODAY()-365,TODAY(), 0,0,1)), "")</f>
        <v/>
      </c>
    </row>
    <row r="1644" spans="28:29">
      <c r="AB1644" t="str" cm="1">
        <f t="array" aca="1" ref="AB1644" ca="1">IFERROR(TRANSPOSE(_xlfn.STOCKHISTORY(B1644, TODAY()-365,TODAY(), 0,0,1)), "")</f>
        <v/>
      </c>
      <c r="AC1644" t="str" cm="1">
        <f t="array" aca="1" ref="AC1644" ca="1">IFERROR(TRANSPOSE(_xlfn.STOCKHISTORY(B1644, TODAY()-365,TODAY(), 0,0,1)), "")</f>
        <v/>
      </c>
    </row>
    <row r="1645" spans="28:29">
      <c r="AB1645" t="str" cm="1">
        <f t="array" aca="1" ref="AB1645" ca="1">IFERROR(TRANSPOSE(_xlfn.STOCKHISTORY(B1645, TODAY()-365,TODAY(), 0,0,1)), "")</f>
        <v/>
      </c>
      <c r="AC1645" t="str" cm="1">
        <f t="array" aca="1" ref="AC1645" ca="1">IFERROR(TRANSPOSE(_xlfn.STOCKHISTORY(B1645, TODAY()-365,TODAY(), 0,0,1)), "")</f>
        <v/>
      </c>
    </row>
    <row r="1646" spans="28:29">
      <c r="AB1646" t="str" cm="1">
        <f t="array" aca="1" ref="AB1646" ca="1">IFERROR(TRANSPOSE(_xlfn.STOCKHISTORY(B1646, TODAY()-365,TODAY(), 0,0,1)), "")</f>
        <v/>
      </c>
      <c r="AC1646" t="str" cm="1">
        <f t="array" aca="1" ref="AC1646" ca="1">IFERROR(TRANSPOSE(_xlfn.STOCKHISTORY(B1646, TODAY()-365,TODAY(), 0,0,1)), "")</f>
        <v/>
      </c>
    </row>
    <row r="1647" spans="28:29">
      <c r="AB1647" t="str" cm="1">
        <f t="array" aca="1" ref="AB1647" ca="1">IFERROR(TRANSPOSE(_xlfn.STOCKHISTORY(B1647, TODAY()-365,TODAY(), 0,0,1)), "")</f>
        <v/>
      </c>
      <c r="AC1647" t="str" cm="1">
        <f t="array" aca="1" ref="AC1647" ca="1">IFERROR(TRANSPOSE(_xlfn.STOCKHISTORY(B1647, TODAY()-365,TODAY(), 0,0,1)), "")</f>
        <v/>
      </c>
    </row>
    <row r="1648" spans="28:29">
      <c r="AB1648" t="str" cm="1">
        <f t="array" aca="1" ref="AB1648" ca="1">IFERROR(TRANSPOSE(_xlfn.STOCKHISTORY(B1648, TODAY()-365,TODAY(), 0,0,1)), "")</f>
        <v/>
      </c>
      <c r="AC1648" t="str" cm="1">
        <f t="array" aca="1" ref="AC1648" ca="1">IFERROR(TRANSPOSE(_xlfn.STOCKHISTORY(B1648, TODAY()-365,TODAY(), 0,0,1)), "")</f>
        <v/>
      </c>
    </row>
    <row r="1649" spans="28:29">
      <c r="AB1649" t="str" cm="1">
        <f t="array" aca="1" ref="AB1649" ca="1">IFERROR(TRANSPOSE(_xlfn.STOCKHISTORY(B1649, TODAY()-365,TODAY(), 0,0,1)), "")</f>
        <v/>
      </c>
      <c r="AC1649" t="str" cm="1">
        <f t="array" aca="1" ref="AC1649" ca="1">IFERROR(TRANSPOSE(_xlfn.STOCKHISTORY(B1649, TODAY()-365,TODAY(), 0,0,1)), "")</f>
        <v/>
      </c>
    </row>
    <row r="1650" spans="28:29">
      <c r="AB1650" t="str" cm="1">
        <f t="array" aca="1" ref="AB1650" ca="1">IFERROR(TRANSPOSE(_xlfn.STOCKHISTORY(B1650, TODAY()-365,TODAY(), 0,0,1)), "")</f>
        <v/>
      </c>
      <c r="AC1650" t="str" cm="1">
        <f t="array" aca="1" ref="AC1650" ca="1">IFERROR(TRANSPOSE(_xlfn.STOCKHISTORY(B1650, TODAY()-365,TODAY(), 0,0,1)), "")</f>
        <v/>
      </c>
    </row>
    <row r="1651" spans="28:29">
      <c r="AB1651" t="str" cm="1">
        <f t="array" aca="1" ref="AB1651" ca="1">IFERROR(TRANSPOSE(_xlfn.STOCKHISTORY(B1651, TODAY()-365,TODAY(), 0,0,1)), "")</f>
        <v/>
      </c>
      <c r="AC1651" t="str" cm="1">
        <f t="array" aca="1" ref="AC1651" ca="1">IFERROR(TRANSPOSE(_xlfn.STOCKHISTORY(B1651, TODAY()-365,TODAY(), 0,0,1)), "")</f>
        <v/>
      </c>
    </row>
    <row r="1652" spans="28:29">
      <c r="AB1652" t="str" cm="1">
        <f t="array" aca="1" ref="AB1652" ca="1">IFERROR(TRANSPOSE(_xlfn.STOCKHISTORY(B1652, TODAY()-365,TODAY(), 0,0,1)), "")</f>
        <v/>
      </c>
      <c r="AC1652" t="str" cm="1">
        <f t="array" aca="1" ref="AC1652" ca="1">IFERROR(TRANSPOSE(_xlfn.STOCKHISTORY(B1652, TODAY()-365,TODAY(), 0,0,1)), "")</f>
        <v/>
      </c>
    </row>
    <row r="1653" spans="28:29">
      <c r="AB1653" t="str" cm="1">
        <f t="array" aca="1" ref="AB1653" ca="1">IFERROR(TRANSPOSE(_xlfn.STOCKHISTORY(B1653, TODAY()-365,TODAY(), 0,0,1)), "")</f>
        <v/>
      </c>
      <c r="AC1653" t="str" cm="1">
        <f t="array" aca="1" ref="AC1653" ca="1">IFERROR(TRANSPOSE(_xlfn.STOCKHISTORY(B1653, TODAY()-365,TODAY(), 0,0,1)), "")</f>
        <v/>
      </c>
    </row>
    <row r="1654" spans="28:29">
      <c r="AB1654" t="str" cm="1">
        <f t="array" aca="1" ref="AB1654" ca="1">IFERROR(TRANSPOSE(_xlfn.STOCKHISTORY(B1654, TODAY()-365,TODAY(), 0,0,1)), "")</f>
        <v/>
      </c>
      <c r="AC1654" t="str" cm="1">
        <f t="array" aca="1" ref="AC1654" ca="1">IFERROR(TRANSPOSE(_xlfn.STOCKHISTORY(B1654, TODAY()-365,TODAY(), 0,0,1)), "")</f>
        <v/>
      </c>
    </row>
    <row r="1655" spans="28:29">
      <c r="AB1655" t="str" cm="1">
        <f t="array" aca="1" ref="AB1655" ca="1">IFERROR(TRANSPOSE(_xlfn.STOCKHISTORY(B1655, TODAY()-365,TODAY(), 0,0,1)), "")</f>
        <v/>
      </c>
      <c r="AC1655" t="str" cm="1">
        <f t="array" aca="1" ref="AC1655" ca="1">IFERROR(TRANSPOSE(_xlfn.STOCKHISTORY(B1655, TODAY()-365,TODAY(), 0,0,1)), "")</f>
        <v/>
      </c>
    </row>
    <row r="1656" spans="28:29">
      <c r="AB1656" t="str" cm="1">
        <f t="array" aca="1" ref="AB1656" ca="1">IFERROR(TRANSPOSE(_xlfn.STOCKHISTORY(B1656, TODAY()-365,TODAY(), 0,0,1)), "")</f>
        <v/>
      </c>
      <c r="AC1656" t="str" cm="1">
        <f t="array" aca="1" ref="AC1656" ca="1">IFERROR(TRANSPOSE(_xlfn.STOCKHISTORY(B1656, TODAY()-365,TODAY(), 0,0,1)), "")</f>
        <v/>
      </c>
    </row>
    <row r="1657" spans="28:29">
      <c r="AB1657" t="str" cm="1">
        <f t="array" aca="1" ref="AB1657" ca="1">IFERROR(TRANSPOSE(_xlfn.STOCKHISTORY(B1657, TODAY()-365,TODAY(), 0,0,1)), "")</f>
        <v/>
      </c>
      <c r="AC1657" t="str" cm="1">
        <f t="array" aca="1" ref="AC1657" ca="1">IFERROR(TRANSPOSE(_xlfn.STOCKHISTORY(B1657, TODAY()-365,TODAY(), 0,0,1)), "")</f>
        <v/>
      </c>
    </row>
    <row r="1658" spans="28:29">
      <c r="AB1658" t="str" cm="1">
        <f t="array" aca="1" ref="AB1658" ca="1">IFERROR(TRANSPOSE(_xlfn.STOCKHISTORY(B1658, TODAY()-365,TODAY(), 0,0,1)), "")</f>
        <v/>
      </c>
      <c r="AC1658" t="str" cm="1">
        <f t="array" aca="1" ref="AC1658" ca="1">IFERROR(TRANSPOSE(_xlfn.STOCKHISTORY(B1658, TODAY()-365,TODAY(), 0,0,1)), "")</f>
        <v/>
      </c>
    </row>
    <row r="1659" spans="28:29">
      <c r="AB1659" t="str" cm="1">
        <f t="array" aca="1" ref="AB1659" ca="1">IFERROR(TRANSPOSE(_xlfn.STOCKHISTORY(B1659, TODAY()-365,TODAY(), 0,0,1)), "")</f>
        <v/>
      </c>
      <c r="AC1659" t="str" cm="1">
        <f t="array" aca="1" ref="AC1659" ca="1">IFERROR(TRANSPOSE(_xlfn.STOCKHISTORY(B1659, TODAY()-365,TODAY(), 0,0,1)), "")</f>
        <v/>
      </c>
    </row>
    <row r="1660" spans="28:29">
      <c r="AB1660" t="str" cm="1">
        <f t="array" aca="1" ref="AB1660" ca="1">IFERROR(TRANSPOSE(_xlfn.STOCKHISTORY(B1660, TODAY()-365,TODAY(), 0,0,1)), "")</f>
        <v/>
      </c>
      <c r="AC1660" t="str" cm="1">
        <f t="array" aca="1" ref="AC1660" ca="1">IFERROR(TRANSPOSE(_xlfn.STOCKHISTORY(B1660, TODAY()-365,TODAY(), 0,0,1)), "")</f>
        <v/>
      </c>
    </row>
    <row r="1661" spans="28:29">
      <c r="AB1661" t="str" cm="1">
        <f t="array" aca="1" ref="AB1661" ca="1">IFERROR(TRANSPOSE(_xlfn.STOCKHISTORY(B1661, TODAY()-365,TODAY(), 0,0,1)), "")</f>
        <v/>
      </c>
      <c r="AC1661" t="str" cm="1">
        <f t="array" aca="1" ref="AC1661" ca="1">IFERROR(TRANSPOSE(_xlfn.STOCKHISTORY(B1661, TODAY()-365,TODAY(), 0,0,1)), "")</f>
        <v/>
      </c>
    </row>
    <row r="1662" spans="28:29">
      <c r="AB1662" t="str" cm="1">
        <f t="array" aca="1" ref="AB1662" ca="1">IFERROR(TRANSPOSE(_xlfn.STOCKHISTORY(B1662, TODAY()-365,TODAY(), 0,0,1)), "")</f>
        <v/>
      </c>
      <c r="AC1662" t="str" cm="1">
        <f t="array" aca="1" ref="AC1662" ca="1">IFERROR(TRANSPOSE(_xlfn.STOCKHISTORY(B1662, TODAY()-365,TODAY(), 0,0,1)), "")</f>
        <v/>
      </c>
    </row>
    <row r="1663" spans="28:29">
      <c r="AB1663" t="str" cm="1">
        <f t="array" aca="1" ref="AB1663" ca="1">IFERROR(TRANSPOSE(_xlfn.STOCKHISTORY(B1663, TODAY()-365,TODAY(), 0,0,1)), "")</f>
        <v/>
      </c>
      <c r="AC1663" t="str" cm="1">
        <f t="array" aca="1" ref="AC1663" ca="1">IFERROR(TRANSPOSE(_xlfn.STOCKHISTORY(B1663, TODAY()-365,TODAY(), 0,0,1)), "")</f>
        <v/>
      </c>
    </row>
    <row r="1664" spans="28:29">
      <c r="AB1664" t="str" cm="1">
        <f t="array" aca="1" ref="AB1664" ca="1">IFERROR(TRANSPOSE(_xlfn.STOCKHISTORY(B1664, TODAY()-365,TODAY(), 0,0,1)), "")</f>
        <v/>
      </c>
      <c r="AC1664" t="str" cm="1">
        <f t="array" aca="1" ref="AC1664" ca="1">IFERROR(TRANSPOSE(_xlfn.STOCKHISTORY(B1664, TODAY()-365,TODAY(), 0,0,1)), "")</f>
        <v/>
      </c>
    </row>
    <row r="1665" spans="28:29">
      <c r="AB1665" t="str" cm="1">
        <f t="array" aca="1" ref="AB1665" ca="1">IFERROR(TRANSPOSE(_xlfn.STOCKHISTORY(B1665, TODAY()-365,TODAY(), 0,0,1)), "")</f>
        <v/>
      </c>
      <c r="AC1665" t="str" cm="1">
        <f t="array" aca="1" ref="AC1665" ca="1">IFERROR(TRANSPOSE(_xlfn.STOCKHISTORY(B1665, TODAY()-365,TODAY(), 0,0,1)), "")</f>
        <v/>
      </c>
    </row>
    <row r="1666" spans="28:29">
      <c r="AB1666" t="str" cm="1">
        <f t="array" aca="1" ref="AB1666" ca="1">IFERROR(TRANSPOSE(_xlfn.STOCKHISTORY(B1666, TODAY()-365,TODAY(), 0,0,1)), "")</f>
        <v/>
      </c>
      <c r="AC1666" t="str" cm="1">
        <f t="array" aca="1" ref="AC1666" ca="1">IFERROR(TRANSPOSE(_xlfn.STOCKHISTORY(B1666, TODAY()-365,TODAY(), 0,0,1)), "")</f>
        <v/>
      </c>
    </row>
    <row r="1667" spans="28:29">
      <c r="AB1667" t="str" cm="1">
        <f t="array" aca="1" ref="AB1667" ca="1">IFERROR(TRANSPOSE(_xlfn.STOCKHISTORY(B1667, TODAY()-365,TODAY(), 0,0,1)), "")</f>
        <v/>
      </c>
      <c r="AC1667" t="str" cm="1">
        <f t="array" aca="1" ref="AC1667" ca="1">IFERROR(TRANSPOSE(_xlfn.STOCKHISTORY(B1667, TODAY()-365,TODAY(), 0,0,1)), "")</f>
        <v/>
      </c>
    </row>
    <row r="1668" spans="28:29">
      <c r="AB1668" t="str" cm="1">
        <f t="array" aca="1" ref="AB1668" ca="1">IFERROR(TRANSPOSE(_xlfn.STOCKHISTORY(B1668, TODAY()-365,TODAY(), 0,0,1)), "")</f>
        <v/>
      </c>
      <c r="AC1668" t="str" cm="1">
        <f t="array" aca="1" ref="AC1668" ca="1">IFERROR(TRANSPOSE(_xlfn.STOCKHISTORY(B1668, TODAY()-365,TODAY(), 0,0,1)), "")</f>
        <v/>
      </c>
    </row>
    <row r="1669" spans="28:29">
      <c r="AB1669" t="str" cm="1">
        <f t="array" aca="1" ref="AB1669" ca="1">IFERROR(TRANSPOSE(_xlfn.STOCKHISTORY(B1669, TODAY()-365,TODAY(), 0,0,1)), "")</f>
        <v/>
      </c>
      <c r="AC1669" t="str" cm="1">
        <f t="array" aca="1" ref="AC1669" ca="1">IFERROR(TRANSPOSE(_xlfn.STOCKHISTORY(B1669, TODAY()-365,TODAY(), 0,0,1)), "")</f>
        <v/>
      </c>
    </row>
    <row r="1670" spans="28:29">
      <c r="AB1670" t="str" cm="1">
        <f t="array" aca="1" ref="AB1670" ca="1">IFERROR(TRANSPOSE(_xlfn.STOCKHISTORY(B1670, TODAY()-365,TODAY(), 0,0,1)), "")</f>
        <v/>
      </c>
      <c r="AC1670" t="str" cm="1">
        <f t="array" aca="1" ref="AC1670" ca="1">IFERROR(TRANSPOSE(_xlfn.STOCKHISTORY(B1670, TODAY()-365,TODAY(), 0,0,1)), "")</f>
        <v/>
      </c>
    </row>
    <row r="1671" spans="28:29">
      <c r="AB1671" t="str" cm="1">
        <f t="array" aca="1" ref="AB1671" ca="1">IFERROR(TRANSPOSE(_xlfn.STOCKHISTORY(B1671, TODAY()-365,TODAY(), 0,0,1)), "")</f>
        <v/>
      </c>
      <c r="AC1671" t="str" cm="1">
        <f t="array" aca="1" ref="AC1671" ca="1">IFERROR(TRANSPOSE(_xlfn.STOCKHISTORY(B1671, TODAY()-365,TODAY(), 0,0,1)), "")</f>
        <v/>
      </c>
    </row>
    <row r="1672" spans="28:29">
      <c r="AB1672" t="str" cm="1">
        <f t="array" aca="1" ref="AB1672" ca="1">IFERROR(TRANSPOSE(_xlfn.STOCKHISTORY(B1672, TODAY()-365,TODAY(), 0,0,1)), "")</f>
        <v/>
      </c>
      <c r="AC1672" t="str" cm="1">
        <f t="array" aca="1" ref="AC1672" ca="1">IFERROR(TRANSPOSE(_xlfn.STOCKHISTORY(B1672, TODAY()-365,TODAY(), 0,0,1)), "")</f>
        <v/>
      </c>
    </row>
    <row r="1673" spans="28:29">
      <c r="AB1673" t="str" cm="1">
        <f t="array" aca="1" ref="AB1673" ca="1">IFERROR(TRANSPOSE(_xlfn.STOCKHISTORY(B1673, TODAY()-365,TODAY(), 0,0,1)), "")</f>
        <v/>
      </c>
      <c r="AC1673" t="str" cm="1">
        <f t="array" aca="1" ref="AC1673" ca="1">IFERROR(TRANSPOSE(_xlfn.STOCKHISTORY(B1673, TODAY()-365,TODAY(), 0,0,1)), "")</f>
        <v/>
      </c>
    </row>
    <row r="1674" spans="28:29">
      <c r="AB1674" t="str" cm="1">
        <f t="array" aca="1" ref="AB1674" ca="1">IFERROR(TRANSPOSE(_xlfn.STOCKHISTORY(B1674, TODAY()-365,TODAY(), 0,0,1)), "")</f>
        <v/>
      </c>
      <c r="AC1674" t="str" cm="1">
        <f t="array" aca="1" ref="AC1674" ca="1">IFERROR(TRANSPOSE(_xlfn.STOCKHISTORY(B1674, TODAY()-365,TODAY(), 0,0,1)), "")</f>
        <v/>
      </c>
    </row>
    <row r="1675" spans="28:29">
      <c r="AB1675" t="str" cm="1">
        <f t="array" aca="1" ref="AB1675" ca="1">IFERROR(TRANSPOSE(_xlfn.STOCKHISTORY(B1675, TODAY()-365,TODAY(), 0,0,1)), "")</f>
        <v/>
      </c>
      <c r="AC1675" t="str" cm="1">
        <f t="array" aca="1" ref="AC1675" ca="1">IFERROR(TRANSPOSE(_xlfn.STOCKHISTORY(B1675, TODAY()-365,TODAY(), 0,0,1)), "")</f>
        <v/>
      </c>
    </row>
    <row r="1676" spans="28:29">
      <c r="AB1676" t="str" cm="1">
        <f t="array" aca="1" ref="AB1676" ca="1">IFERROR(TRANSPOSE(_xlfn.STOCKHISTORY(B1676, TODAY()-365,TODAY(), 0,0,1)), "")</f>
        <v/>
      </c>
      <c r="AC1676" t="str" cm="1">
        <f t="array" aca="1" ref="AC1676" ca="1">IFERROR(TRANSPOSE(_xlfn.STOCKHISTORY(B1676, TODAY()-365,TODAY(), 0,0,1)), "")</f>
        <v/>
      </c>
    </row>
    <row r="1677" spans="28:29">
      <c r="AB1677" t="str" cm="1">
        <f t="array" aca="1" ref="AB1677" ca="1">IFERROR(TRANSPOSE(_xlfn.STOCKHISTORY(B1677, TODAY()-365,TODAY(), 0,0,1)), "")</f>
        <v/>
      </c>
      <c r="AC1677" t="str" cm="1">
        <f t="array" aca="1" ref="AC1677" ca="1">IFERROR(TRANSPOSE(_xlfn.STOCKHISTORY(B1677, TODAY()-365,TODAY(), 0,0,1)), "")</f>
        <v/>
      </c>
    </row>
    <row r="1678" spans="28:29">
      <c r="AB1678" t="str" cm="1">
        <f t="array" aca="1" ref="AB1678" ca="1">IFERROR(TRANSPOSE(_xlfn.STOCKHISTORY(B1678, TODAY()-365,TODAY(), 0,0,1)), "")</f>
        <v/>
      </c>
      <c r="AC1678" t="str" cm="1">
        <f t="array" aca="1" ref="AC1678" ca="1">IFERROR(TRANSPOSE(_xlfn.STOCKHISTORY(B1678, TODAY()-365,TODAY(), 0,0,1)), "")</f>
        <v/>
      </c>
    </row>
    <row r="1679" spans="28:29">
      <c r="AB1679" t="str" cm="1">
        <f t="array" aca="1" ref="AB1679" ca="1">IFERROR(TRANSPOSE(_xlfn.STOCKHISTORY(B1679, TODAY()-365,TODAY(), 0,0,1)), "")</f>
        <v/>
      </c>
      <c r="AC1679" t="str" cm="1">
        <f t="array" aca="1" ref="AC1679" ca="1">IFERROR(TRANSPOSE(_xlfn.STOCKHISTORY(B1679, TODAY()-365,TODAY(), 0,0,1)), "")</f>
        <v/>
      </c>
    </row>
    <row r="1680" spans="28:29">
      <c r="AB1680" t="str" cm="1">
        <f t="array" aca="1" ref="AB1680" ca="1">IFERROR(TRANSPOSE(_xlfn.STOCKHISTORY(B1680, TODAY()-365,TODAY(), 0,0,1)), "")</f>
        <v/>
      </c>
      <c r="AC1680" t="str" cm="1">
        <f t="array" aca="1" ref="AC1680" ca="1">IFERROR(TRANSPOSE(_xlfn.STOCKHISTORY(B1680, TODAY()-365,TODAY(), 0,0,1)), "")</f>
        <v/>
      </c>
    </row>
    <row r="1681" spans="28:29">
      <c r="AB1681" t="str" cm="1">
        <f t="array" aca="1" ref="AB1681" ca="1">IFERROR(TRANSPOSE(_xlfn.STOCKHISTORY(B1681, TODAY()-365,TODAY(), 0,0,1)), "")</f>
        <v/>
      </c>
      <c r="AC1681" t="str" cm="1">
        <f t="array" aca="1" ref="AC1681" ca="1">IFERROR(TRANSPOSE(_xlfn.STOCKHISTORY(B1681, TODAY()-365,TODAY(), 0,0,1)), "")</f>
        <v/>
      </c>
    </row>
    <row r="1682" spans="28:29">
      <c r="AB1682" t="str" cm="1">
        <f t="array" aca="1" ref="AB1682" ca="1">IFERROR(TRANSPOSE(_xlfn.STOCKHISTORY(B1682, TODAY()-365,TODAY(), 0,0,1)), "")</f>
        <v/>
      </c>
      <c r="AC1682" t="str" cm="1">
        <f t="array" aca="1" ref="AC1682" ca="1">IFERROR(TRANSPOSE(_xlfn.STOCKHISTORY(B1682, TODAY()-365,TODAY(), 0,0,1)), "")</f>
        <v/>
      </c>
    </row>
    <row r="1683" spans="28:29">
      <c r="AB1683" t="str" cm="1">
        <f t="array" aca="1" ref="AB1683" ca="1">IFERROR(TRANSPOSE(_xlfn.STOCKHISTORY(B1683, TODAY()-365,TODAY(), 0,0,1)), "")</f>
        <v/>
      </c>
      <c r="AC1683" t="str" cm="1">
        <f t="array" aca="1" ref="AC1683" ca="1">IFERROR(TRANSPOSE(_xlfn.STOCKHISTORY(B1683, TODAY()-365,TODAY(), 0,0,1)), "")</f>
        <v/>
      </c>
    </row>
    <row r="1684" spans="28:29">
      <c r="AB1684" t="str" cm="1">
        <f t="array" aca="1" ref="AB1684" ca="1">IFERROR(TRANSPOSE(_xlfn.STOCKHISTORY(B1684, TODAY()-365,TODAY(), 0,0,1)), "")</f>
        <v/>
      </c>
      <c r="AC1684" t="str" cm="1">
        <f t="array" aca="1" ref="AC1684" ca="1">IFERROR(TRANSPOSE(_xlfn.STOCKHISTORY(B1684, TODAY()-365,TODAY(), 0,0,1)), "")</f>
        <v/>
      </c>
    </row>
    <row r="1685" spans="28:29">
      <c r="AB1685" t="str" cm="1">
        <f t="array" aca="1" ref="AB1685" ca="1">IFERROR(TRANSPOSE(_xlfn.STOCKHISTORY(B1685, TODAY()-365,TODAY(), 0,0,1)), "")</f>
        <v/>
      </c>
      <c r="AC1685" t="str" cm="1">
        <f t="array" aca="1" ref="AC1685" ca="1">IFERROR(TRANSPOSE(_xlfn.STOCKHISTORY(B1685, TODAY()-365,TODAY(), 0,0,1)), "")</f>
        <v/>
      </c>
    </row>
    <row r="1686" spans="28:29">
      <c r="AB1686" t="str" cm="1">
        <f t="array" aca="1" ref="AB1686" ca="1">IFERROR(TRANSPOSE(_xlfn.STOCKHISTORY(B1686, TODAY()-365,TODAY(), 0,0,1)), "")</f>
        <v/>
      </c>
      <c r="AC1686" t="str" cm="1">
        <f t="array" aca="1" ref="AC1686" ca="1">IFERROR(TRANSPOSE(_xlfn.STOCKHISTORY(B1686, TODAY()-365,TODAY(), 0,0,1)), "")</f>
        <v/>
      </c>
    </row>
    <row r="1687" spans="28:29">
      <c r="AB1687" t="str" cm="1">
        <f t="array" aca="1" ref="AB1687" ca="1">IFERROR(TRANSPOSE(_xlfn.STOCKHISTORY(B1687, TODAY()-365,TODAY(), 0,0,1)), "")</f>
        <v/>
      </c>
      <c r="AC1687" t="str" cm="1">
        <f t="array" aca="1" ref="AC1687" ca="1">IFERROR(TRANSPOSE(_xlfn.STOCKHISTORY(B1687, TODAY()-365,TODAY(), 0,0,1)), "")</f>
        <v/>
      </c>
    </row>
    <row r="1688" spans="28:29">
      <c r="AB1688" t="str" cm="1">
        <f t="array" aca="1" ref="AB1688" ca="1">IFERROR(TRANSPOSE(_xlfn.STOCKHISTORY(B1688, TODAY()-365,TODAY(), 0,0,1)), "")</f>
        <v/>
      </c>
      <c r="AC1688" t="str" cm="1">
        <f t="array" aca="1" ref="AC1688" ca="1">IFERROR(TRANSPOSE(_xlfn.STOCKHISTORY(B1688, TODAY()-365,TODAY(), 0,0,1)), "")</f>
        <v/>
      </c>
    </row>
    <row r="1689" spans="28:29">
      <c r="AB1689" t="str" cm="1">
        <f t="array" aca="1" ref="AB1689" ca="1">IFERROR(TRANSPOSE(_xlfn.STOCKHISTORY(B1689, TODAY()-365,TODAY(), 0,0,1)), "")</f>
        <v/>
      </c>
      <c r="AC1689" t="str" cm="1">
        <f t="array" aca="1" ref="AC1689" ca="1">IFERROR(TRANSPOSE(_xlfn.STOCKHISTORY(B1689, TODAY()-365,TODAY(), 0,0,1)), "")</f>
        <v/>
      </c>
    </row>
    <row r="1690" spans="28:29">
      <c r="AB1690" t="str" cm="1">
        <f t="array" aca="1" ref="AB1690" ca="1">IFERROR(TRANSPOSE(_xlfn.STOCKHISTORY(B1690, TODAY()-365,TODAY(), 0,0,1)), "")</f>
        <v/>
      </c>
      <c r="AC1690" t="str" cm="1">
        <f t="array" aca="1" ref="AC1690" ca="1">IFERROR(TRANSPOSE(_xlfn.STOCKHISTORY(B1690, TODAY()-365,TODAY(), 0,0,1)), "")</f>
        <v/>
      </c>
    </row>
    <row r="1691" spans="28:29">
      <c r="AB1691" t="str" cm="1">
        <f t="array" aca="1" ref="AB1691" ca="1">IFERROR(TRANSPOSE(_xlfn.STOCKHISTORY(B1691, TODAY()-365,TODAY(), 0,0,1)), "")</f>
        <v/>
      </c>
      <c r="AC1691" t="str" cm="1">
        <f t="array" aca="1" ref="AC1691" ca="1">IFERROR(TRANSPOSE(_xlfn.STOCKHISTORY(B1691, TODAY()-365,TODAY(), 0,0,1)), "")</f>
        <v/>
      </c>
    </row>
    <row r="1692" spans="28:29">
      <c r="AB1692" t="str" cm="1">
        <f t="array" aca="1" ref="AB1692" ca="1">IFERROR(TRANSPOSE(_xlfn.STOCKHISTORY(B1692, TODAY()-365,TODAY(), 0,0,1)), "")</f>
        <v/>
      </c>
      <c r="AC1692" t="str" cm="1">
        <f t="array" aca="1" ref="AC1692" ca="1">IFERROR(TRANSPOSE(_xlfn.STOCKHISTORY(B1692, TODAY()-365,TODAY(), 0,0,1)), "")</f>
        <v/>
      </c>
    </row>
    <row r="1693" spans="28:29">
      <c r="AB1693" t="str" cm="1">
        <f t="array" aca="1" ref="AB1693" ca="1">IFERROR(TRANSPOSE(_xlfn.STOCKHISTORY(B1693, TODAY()-365,TODAY(), 0,0,1)), "")</f>
        <v/>
      </c>
      <c r="AC1693" t="str" cm="1">
        <f t="array" aca="1" ref="AC1693" ca="1">IFERROR(TRANSPOSE(_xlfn.STOCKHISTORY(B1693, TODAY()-365,TODAY(), 0,0,1)), "")</f>
        <v/>
      </c>
    </row>
    <row r="1694" spans="28:29">
      <c r="AB1694" t="str" cm="1">
        <f t="array" aca="1" ref="AB1694" ca="1">IFERROR(TRANSPOSE(_xlfn.STOCKHISTORY(B1694, TODAY()-365,TODAY(), 0,0,1)), "")</f>
        <v/>
      </c>
      <c r="AC1694" t="str" cm="1">
        <f t="array" aca="1" ref="AC1694" ca="1">IFERROR(TRANSPOSE(_xlfn.STOCKHISTORY(B1694, TODAY()-365,TODAY(), 0,0,1)), "")</f>
        <v/>
      </c>
    </row>
    <row r="1695" spans="28:29">
      <c r="AB1695" t="str" cm="1">
        <f t="array" aca="1" ref="AB1695" ca="1">IFERROR(TRANSPOSE(_xlfn.STOCKHISTORY(B1695, TODAY()-365,TODAY(), 0,0,1)), "")</f>
        <v/>
      </c>
      <c r="AC1695" t="str" cm="1">
        <f t="array" aca="1" ref="AC1695" ca="1">IFERROR(TRANSPOSE(_xlfn.STOCKHISTORY(B1695, TODAY()-365,TODAY(), 0,0,1)), "")</f>
        <v/>
      </c>
    </row>
    <row r="1696" spans="28:29">
      <c r="AB1696" t="str" cm="1">
        <f t="array" aca="1" ref="AB1696" ca="1">IFERROR(TRANSPOSE(_xlfn.STOCKHISTORY(B1696, TODAY()-365,TODAY(), 0,0,1)), "")</f>
        <v/>
      </c>
      <c r="AC1696" t="str" cm="1">
        <f t="array" aca="1" ref="AC1696" ca="1">IFERROR(TRANSPOSE(_xlfn.STOCKHISTORY(B1696, TODAY()-365,TODAY(), 0,0,1)), "")</f>
        <v/>
      </c>
    </row>
    <row r="1697" spans="28:29">
      <c r="AB1697" t="str" cm="1">
        <f t="array" aca="1" ref="AB1697" ca="1">IFERROR(TRANSPOSE(_xlfn.STOCKHISTORY(B1697, TODAY()-365,TODAY(), 0,0,1)), "")</f>
        <v/>
      </c>
      <c r="AC1697" t="str" cm="1">
        <f t="array" aca="1" ref="AC1697" ca="1">IFERROR(TRANSPOSE(_xlfn.STOCKHISTORY(B1697, TODAY()-365,TODAY(), 0,0,1)), "")</f>
        <v/>
      </c>
    </row>
    <row r="1698" spans="28:29">
      <c r="AB1698" t="str" cm="1">
        <f t="array" aca="1" ref="AB1698" ca="1">IFERROR(TRANSPOSE(_xlfn.STOCKHISTORY(B1698, TODAY()-365,TODAY(), 0,0,1)), "")</f>
        <v/>
      </c>
      <c r="AC1698" t="str" cm="1">
        <f t="array" aca="1" ref="AC1698" ca="1">IFERROR(TRANSPOSE(_xlfn.STOCKHISTORY(B1698, TODAY()-365,TODAY(), 0,0,1)), "")</f>
        <v/>
      </c>
    </row>
    <row r="1699" spans="28:29">
      <c r="AB1699" t="str" cm="1">
        <f t="array" aca="1" ref="AB1699" ca="1">IFERROR(TRANSPOSE(_xlfn.STOCKHISTORY(B1699, TODAY()-365,TODAY(), 0,0,1)), "")</f>
        <v/>
      </c>
      <c r="AC1699" t="str" cm="1">
        <f t="array" aca="1" ref="AC1699" ca="1">IFERROR(TRANSPOSE(_xlfn.STOCKHISTORY(B1699, TODAY()-365,TODAY(), 0,0,1)), "")</f>
        <v/>
      </c>
    </row>
    <row r="1700" spans="28:29">
      <c r="AB1700" t="str" cm="1">
        <f t="array" aca="1" ref="AB1700" ca="1">IFERROR(TRANSPOSE(_xlfn.STOCKHISTORY(B1700, TODAY()-365,TODAY(), 0,0,1)), "")</f>
        <v/>
      </c>
      <c r="AC1700" t="str" cm="1">
        <f t="array" aca="1" ref="AC1700" ca="1">IFERROR(TRANSPOSE(_xlfn.STOCKHISTORY(B1700, TODAY()-365,TODAY(), 0,0,1)), "")</f>
        <v/>
      </c>
    </row>
    <row r="1701" spans="28:29">
      <c r="AB1701" t="str" cm="1">
        <f t="array" aca="1" ref="AB1701" ca="1">IFERROR(TRANSPOSE(_xlfn.STOCKHISTORY(B1701, TODAY()-365,TODAY(), 0,0,1)), "")</f>
        <v/>
      </c>
      <c r="AC1701" t="str" cm="1">
        <f t="array" aca="1" ref="AC1701" ca="1">IFERROR(TRANSPOSE(_xlfn.STOCKHISTORY(B1701, TODAY()-365,TODAY(), 0,0,1)), "")</f>
        <v/>
      </c>
    </row>
    <row r="1702" spans="28:29">
      <c r="AB1702" t="str" cm="1">
        <f t="array" aca="1" ref="AB1702" ca="1">IFERROR(TRANSPOSE(_xlfn.STOCKHISTORY(B1702, TODAY()-365,TODAY(), 0,0,1)), "")</f>
        <v/>
      </c>
      <c r="AC1702" t="str" cm="1">
        <f t="array" aca="1" ref="AC1702" ca="1">IFERROR(TRANSPOSE(_xlfn.STOCKHISTORY(B1702, TODAY()-365,TODAY(), 0,0,1)), "")</f>
        <v/>
      </c>
    </row>
    <row r="1703" spans="28:29">
      <c r="AB1703" t="str" cm="1">
        <f t="array" aca="1" ref="AB1703" ca="1">IFERROR(TRANSPOSE(_xlfn.STOCKHISTORY(B1703, TODAY()-365,TODAY(), 0,0,1)), "")</f>
        <v/>
      </c>
      <c r="AC1703" t="str" cm="1">
        <f t="array" aca="1" ref="AC1703" ca="1">IFERROR(TRANSPOSE(_xlfn.STOCKHISTORY(B1703, TODAY()-365,TODAY(), 0,0,1)), "")</f>
        <v/>
      </c>
    </row>
    <row r="1704" spans="28:29">
      <c r="AB1704" t="str" cm="1">
        <f t="array" aca="1" ref="AB1704" ca="1">IFERROR(TRANSPOSE(_xlfn.STOCKHISTORY(B1704, TODAY()-365,TODAY(), 0,0,1)), "")</f>
        <v/>
      </c>
      <c r="AC1704" t="str" cm="1">
        <f t="array" aca="1" ref="AC1704" ca="1">IFERROR(TRANSPOSE(_xlfn.STOCKHISTORY(B1704, TODAY()-365,TODAY(), 0,0,1)), "")</f>
        <v/>
      </c>
    </row>
    <row r="1705" spans="28:29">
      <c r="AB1705" t="str" cm="1">
        <f t="array" aca="1" ref="AB1705" ca="1">IFERROR(TRANSPOSE(_xlfn.STOCKHISTORY(B1705, TODAY()-365,TODAY(), 0,0,1)), "")</f>
        <v/>
      </c>
      <c r="AC1705" t="str" cm="1">
        <f t="array" aca="1" ref="AC1705" ca="1">IFERROR(TRANSPOSE(_xlfn.STOCKHISTORY(B1705, TODAY()-365,TODAY(), 0,0,1)), "")</f>
        <v/>
      </c>
    </row>
    <row r="1706" spans="28:29">
      <c r="AB1706" t="str" cm="1">
        <f t="array" aca="1" ref="AB1706" ca="1">IFERROR(TRANSPOSE(_xlfn.STOCKHISTORY(B1706, TODAY()-365,TODAY(), 0,0,1)), "")</f>
        <v/>
      </c>
      <c r="AC1706" t="str" cm="1">
        <f t="array" aca="1" ref="AC1706" ca="1">IFERROR(TRANSPOSE(_xlfn.STOCKHISTORY(B1706, TODAY()-365,TODAY(), 0,0,1)), "")</f>
        <v/>
      </c>
    </row>
    <row r="1707" spans="28:29">
      <c r="AB1707" t="str" cm="1">
        <f t="array" aca="1" ref="AB1707" ca="1">IFERROR(TRANSPOSE(_xlfn.STOCKHISTORY(B1707, TODAY()-365,TODAY(), 0,0,1)), "")</f>
        <v/>
      </c>
      <c r="AC1707" t="str" cm="1">
        <f t="array" aca="1" ref="AC1707" ca="1">IFERROR(TRANSPOSE(_xlfn.STOCKHISTORY(B1707, TODAY()-365,TODAY(), 0,0,1)), "")</f>
        <v/>
      </c>
    </row>
    <row r="1708" spans="28:29">
      <c r="AB1708" t="str" cm="1">
        <f t="array" aca="1" ref="AB1708" ca="1">IFERROR(TRANSPOSE(_xlfn.STOCKHISTORY(B1708, TODAY()-365,TODAY(), 0,0,1)), "")</f>
        <v/>
      </c>
      <c r="AC1708" t="str" cm="1">
        <f t="array" aca="1" ref="AC1708" ca="1">IFERROR(TRANSPOSE(_xlfn.STOCKHISTORY(B1708, TODAY()-365,TODAY(), 0,0,1)), "")</f>
        <v/>
      </c>
    </row>
    <row r="1709" spans="28:29">
      <c r="AB1709" t="str" cm="1">
        <f t="array" aca="1" ref="AB1709" ca="1">IFERROR(TRANSPOSE(_xlfn.STOCKHISTORY(B1709, TODAY()-365,TODAY(), 0,0,1)), "")</f>
        <v/>
      </c>
      <c r="AC1709" t="str" cm="1">
        <f t="array" aca="1" ref="AC1709" ca="1">IFERROR(TRANSPOSE(_xlfn.STOCKHISTORY(B1709, TODAY()-365,TODAY(), 0,0,1)), "")</f>
        <v/>
      </c>
    </row>
    <row r="1710" spans="28:29">
      <c r="AB1710" t="str" cm="1">
        <f t="array" aca="1" ref="AB1710" ca="1">IFERROR(TRANSPOSE(_xlfn.STOCKHISTORY(B1710, TODAY()-365,TODAY(), 0,0,1)), "")</f>
        <v/>
      </c>
      <c r="AC1710" t="str" cm="1">
        <f t="array" aca="1" ref="AC1710" ca="1">IFERROR(TRANSPOSE(_xlfn.STOCKHISTORY(B1710, TODAY()-365,TODAY(), 0,0,1)), "")</f>
        <v/>
      </c>
    </row>
    <row r="1711" spans="28:29">
      <c r="AB1711" t="str" cm="1">
        <f t="array" aca="1" ref="AB1711" ca="1">IFERROR(TRANSPOSE(_xlfn.STOCKHISTORY(B1711, TODAY()-365,TODAY(), 0,0,1)), "")</f>
        <v/>
      </c>
      <c r="AC1711" t="str" cm="1">
        <f t="array" aca="1" ref="AC1711" ca="1">IFERROR(TRANSPOSE(_xlfn.STOCKHISTORY(B1711, TODAY()-365,TODAY(), 0,0,1)), "")</f>
        <v/>
      </c>
    </row>
    <row r="1712" spans="28:29">
      <c r="AB1712" t="str" cm="1">
        <f t="array" aca="1" ref="AB1712" ca="1">IFERROR(TRANSPOSE(_xlfn.STOCKHISTORY(B1712, TODAY()-365,TODAY(), 0,0,1)), "")</f>
        <v/>
      </c>
      <c r="AC1712" t="str" cm="1">
        <f t="array" aca="1" ref="AC1712" ca="1">IFERROR(TRANSPOSE(_xlfn.STOCKHISTORY(B1712, TODAY()-365,TODAY(), 0,0,1)), "")</f>
        <v/>
      </c>
    </row>
    <row r="1713" spans="28:29">
      <c r="AB1713" t="str" cm="1">
        <f t="array" aca="1" ref="AB1713" ca="1">IFERROR(TRANSPOSE(_xlfn.STOCKHISTORY(B1713, TODAY()-365,TODAY(), 0,0,1)), "")</f>
        <v/>
      </c>
      <c r="AC1713" t="str" cm="1">
        <f t="array" aca="1" ref="AC1713" ca="1">IFERROR(TRANSPOSE(_xlfn.STOCKHISTORY(B1713, TODAY()-365,TODAY(), 0,0,1)), "")</f>
        <v/>
      </c>
    </row>
    <row r="1714" spans="28:29">
      <c r="AB1714" t="str" cm="1">
        <f t="array" aca="1" ref="AB1714" ca="1">IFERROR(TRANSPOSE(_xlfn.STOCKHISTORY(B1714, TODAY()-365,TODAY(), 0,0,1)), "")</f>
        <v/>
      </c>
      <c r="AC1714" t="str" cm="1">
        <f t="array" aca="1" ref="AC1714" ca="1">IFERROR(TRANSPOSE(_xlfn.STOCKHISTORY(B1714, TODAY()-365,TODAY(), 0,0,1)), "")</f>
        <v/>
      </c>
    </row>
    <row r="1715" spans="28:29">
      <c r="AB1715" t="str" cm="1">
        <f t="array" aca="1" ref="AB1715" ca="1">IFERROR(TRANSPOSE(_xlfn.STOCKHISTORY(B1715, TODAY()-365,TODAY(), 0,0,1)), "")</f>
        <v/>
      </c>
      <c r="AC1715" t="str" cm="1">
        <f t="array" aca="1" ref="AC1715" ca="1">IFERROR(TRANSPOSE(_xlfn.STOCKHISTORY(B1715, TODAY()-365,TODAY(), 0,0,1)), "")</f>
        <v/>
      </c>
    </row>
    <row r="1716" spans="28:29">
      <c r="AB1716" t="str" cm="1">
        <f t="array" aca="1" ref="AB1716" ca="1">IFERROR(TRANSPOSE(_xlfn.STOCKHISTORY(B1716, TODAY()-365,TODAY(), 0,0,1)), "")</f>
        <v/>
      </c>
      <c r="AC1716" t="str" cm="1">
        <f t="array" aca="1" ref="AC1716" ca="1">IFERROR(TRANSPOSE(_xlfn.STOCKHISTORY(B1716, TODAY()-365,TODAY(), 0,0,1)), "")</f>
        <v/>
      </c>
    </row>
    <row r="1717" spans="28:29">
      <c r="AB1717" t="str" cm="1">
        <f t="array" aca="1" ref="AB1717" ca="1">IFERROR(TRANSPOSE(_xlfn.STOCKHISTORY(B1717, TODAY()-365,TODAY(), 0,0,1)), "")</f>
        <v/>
      </c>
      <c r="AC1717" t="str" cm="1">
        <f t="array" aca="1" ref="AC1717" ca="1">IFERROR(TRANSPOSE(_xlfn.STOCKHISTORY(B1717, TODAY()-365,TODAY(), 0,0,1)), "")</f>
        <v/>
      </c>
    </row>
    <row r="1718" spans="28:29">
      <c r="AB1718" t="str" cm="1">
        <f t="array" aca="1" ref="AB1718" ca="1">IFERROR(TRANSPOSE(_xlfn.STOCKHISTORY(B1718, TODAY()-365,TODAY(), 0,0,1)), "")</f>
        <v/>
      </c>
      <c r="AC1718" t="str" cm="1">
        <f t="array" aca="1" ref="AC1718" ca="1">IFERROR(TRANSPOSE(_xlfn.STOCKHISTORY(B1718, TODAY()-365,TODAY(), 0,0,1)), "")</f>
        <v/>
      </c>
    </row>
    <row r="1719" spans="28:29">
      <c r="AB1719" t="str" cm="1">
        <f t="array" aca="1" ref="AB1719" ca="1">IFERROR(TRANSPOSE(_xlfn.STOCKHISTORY(B1719, TODAY()-365,TODAY(), 0,0,1)), "")</f>
        <v/>
      </c>
      <c r="AC1719" t="str" cm="1">
        <f t="array" aca="1" ref="AC1719" ca="1">IFERROR(TRANSPOSE(_xlfn.STOCKHISTORY(B1719, TODAY()-365,TODAY(), 0,0,1)), "")</f>
        <v/>
      </c>
    </row>
    <row r="1720" spans="28:29">
      <c r="AB1720" t="str" cm="1">
        <f t="array" aca="1" ref="AB1720" ca="1">IFERROR(TRANSPOSE(_xlfn.STOCKHISTORY(B1720, TODAY()-365,TODAY(), 0,0,1)), "")</f>
        <v/>
      </c>
      <c r="AC1720" t="str" cm="1">
        <f t="array" aca="1" ref="AC1720" ca="1">IFERROR(TRANSPOSE(_xlfn.STOCKHISTORY(B1720, TODAY()-365,TODAY(), 0,0,1)), "")</f>
        <v/>
      </c>
    </row>
    <row r="1721" spans="28:29">
      <c r="AB1721" t="str" cm="1">
        <f t="array" aca="1" ref="AB1721" ca="1">IFERROR(TRANSPOSE(_xlfn.STOCKHISTORY(B1721, TODAY()-365,TODAY(), 0,0,1)), "")</f>
        <v/>
      </c>
      <c r="AC1721" t="str" cm="1">
        <f t="array" aca="1" ref="AC1721" ca="1">IFERROR(TRANSPOSE(_xlfn.STOCKHISTORY(B1721, TODAY()-365,TODAY(), 0,0,1)), "")</f>
        <v/>
      </c>
    </row>
    <row r="1722" spans="28:29">
      <c r="AB1722" t="str" cm="1">
        <f t="array" aca="1" ref="AB1722" ca="1">IFERROR(TRANSPOSE(_xlfn.STOCKHISTORY(B1722, TODAY()-365,TODAY(), 0,0,1)), "")</f>
        <v/>
      </c>
      <c r="AC1722" t="str" cm="1">
        <f t="array" aca="1" ref="AC1722" ca="1">IFERROR(TRANSPOSE(_xlfn.STOCKHISTORY(B1722, TODAY()-365,TODAY(), 0,0,1)), "")</f>
        <v/>
      </c>
    </row>
    <row r="1723" spans="28:29">
      <c r="AB1723" t="str" cm="1">
        <f t="array" aca="1" ref="AB1723" ca="1">IFERROR(TRANSPOSE(_xlfn.STOCKHISTORY(B1723, TODAY()-365,TODAY(), 0,0,1)), "")</f>
        <v/>
      </c>
      <c r="AC1723" t="str" cm="1">
        <f t="array" aca="1" ref="AC1723" ca="1">IFERROR(TRANSPOSE(_xlfn.STOCKHISTORY(B1723, TODAY()-365,TODAY(), 0,0,1)), "")</f>
        <v/>
      </c>
    </row>
    <row r="1724" spans="28:29">
      <c r="AB1724" t="str" cm="1">
        <f t="array" aca="1" ref="AB1724" ca="1">IFERROR(TRANSPOSE(_xlfn.STOCKHISTORY(B1724, TODAY()-365,TODAY(), 0,0,1)), "")</f>
        <v/>
      </c>
      <c r="AC1724" t="str" cm="1">
        <f t="array" aca="1" ref="AC1724" ca="1">IFERROR(TRANSPOSE(_xlfn.STOCKHISTORY(B1724, TODAY()-365,TODAY(), 0,0,1)), "")</f>
        <v/>
      </c>
    </row>
    <row r="1725" spans="28:29">
      <c r="AB1725" t="str" cm="1">
        <f t="array" aca="1" ref="AB1725" ca="1">IFERROR(TRANSPOSE(_xlfn.STOCKHISTORY(B1725, TODAY()-365,TODAY(), 0,0,1)), "")</f>
        <v/>
      </c>
      <c r="AC1725" t="str" cm="1">
        <f t="array" aca="1" ref="AC1725" ca="1">IFERROR(TRANSPOSE(_xlfn.STOCKHISTORY(B1725, TODAY()-365,TODAY(), 0,0,1)), "")</f>
        <v/>
      </c>
    </row>
    <row r="1726" spans="28:29">
      <c r="AB1726" t="str" cm="1">
        <f t="array" aca="1" ref="AB1726" ca="1">IFERROR(TRANSPOSE(_xlfn.STOCKHISTORY(B1726, TODAY()-365,TODAY(), 0,0,1)), "")</f>
        <v/>
      </c>
      <c r="AC1726" t="str" cm="1">
        <f t="array" aca="1" ref="AC1726" ca="1">IFERROR(TRANSPOSE(_xlfn.STOCKHISTORY(B1726, TODAY()-365,TODAY(), 0,0,1)), "")</f>
        <v/>
      </c>
    </row>
    <row r="1727" spans="28:29">
      <c r="AB1727" t="str" cm="1">
        <f t="array" aca="1" ref="AB1727" ca="1">IFERROR(TRANSPOSE(_xlfn.STOCKHISTORY(B1727, TODAY()-365,TODAY(), 0,0,1)), "")</f>
        <v/>
      </c>
      <c r="AC1727" t="str" cm="1">
        <f t="array" aca="1" ref="AC1727" ca="1">IFERROR(TRANSPOSE(_xlfn.STOCKHISTORY(B1727, TODAY()-365,TODAY(), 0,0,1)), "")</f>
        <v/>
      </c>
    </row>
    <row r="1728" spans="28:29">
      <c r="AB1728" t="str" cm="1">
        <f t="array" aca="1" ref="AB1728" ca="1">IFERROR(TRANSPOSE(_xlfn.STOCKHISTORY(B1728, TODAY()-365,TODAY(), 0,0,1)), "")</f>
        <v/>
      </c>
      <c r="AC1728" t="str" cm="1">
        <f t="array" aca="1" ref="AC1728" ca="1">IFERROR(TRANSPOSE(_xlfn.STOCKHISTORY(B1728, TODAY()-365,TODAY(), 0,0,1)), "")</f>
        <v/>
      </c>
    </row>
    <row r="1729" spans="28:29">
      <c r="AB1729" t="str" cm="1">
        <f t="array" aca="1" ref="AB1729" ca="1">IFERROR(TRANSPOSE(_xlfn.STOCKHISTORY(B1729, TODAY()-365,TODAY(), 0,0,1)), "")</f>
        <v/>
      </c>
      <c r="AC1729" t="str" cm="1">
        <f t="array" aca="1" ref="AC1729" ca="1">IFERROR(TRANSPOSE(_xlfn.STOCKHISTORY(B1729, TODAY()-365,TODAY(), 0,0,1)), "")</f>
        <v/>
      </c>
    </row>
    <row r="1730" spans="28:29">
      <c r="AB1730" t="str" cm="1">
        <f t="array" aca="1" ref="AB1730" ca="1">IFERROR(TRANSPOSE(_xlfn.STOCKHISTORY(B1730, TODAY()-365,TODAY(), 0,0,1)), "")</f>
        <v/>
      </c>
      <c r="AC1730" t="str" cm="1">
        <f t="array" aca="1" ref="AC1730" ca="1">IFERROR(TRANSPOSE(_xlfn.STOCKHISTORY(B1730, TODAY()-365,TODAY(), 0,0,1)), "")</f>
        <v/>
      </c>
    </row>
    <row r="1731" spans="28:29">
      <c r="AB1731" t="str" cm="1">
        <f t="array" aca="1" ref="AB1731" ca="1">IFERROR(TRANSPOSE(_xlfn.STOCKHISTORY(B1731, TODAY()-365,TODAY(), 0,0,1)), "")</f>
        <v/>
      </c>
      <c r="AC1731" t="str" cm="1">
        <f t="array" aca="1" ref="AC1731" ca="1">IFERROR(TRANSPOSE(_xlfn.STOCKHISTORY(B1731, TODAY()-365,TODAY(), 0,0,1)), "")</f>
        <v/>
      </c>
    </row>
    <row r="1732" spans="28:29">
      <c r="AB1732" t="str" cm="1">
        <f t="array" aca="1" ref="AB1732" ca="1">IFERROR(TRANSPOSE(_xlfn.STOCKHISTORY(B1732, TODAY()-365,TODAY(), 0,0,1)), "")</f>
        <v/>
      </c>
      <c r="AC1732" t="str" cm="1">
        <f t="array" aca="1" ref="AC1732" ca="1">IFERROR(TRANSPOSE(_xlfn.STOCKHISTORY(B1732, TODAY()-365,TODAY(), 0,0,1)), "")</f>
        <v/>
      </c>
    </row>
    <row r="1733" spans="28:29">
      <c r="AB1733" t="str" cm="1">
        <f t="array" aca="1" ref="AB1733" ca="1">IFERROR(TRANSPOSE(_xlfn.STOCKHISTORY(B1733, TODAY()-365,TODAY(), 0,0,1)), "")</f>
        <v/>
      </c>
      <c r="AC1733" t="str" cm="1">
        <f t="array" aca="1" ref="AC1733" ca="1">IFERROR(TRANSPOSE(_xlfn.STOCKHISTORY(B1733, TODAY()-365,TODAY(), 0,0,1)), "")</f>
        <v/>
      </c>
    </row>
    <row r="1734" spans="28:29">
      <c r="AB1734" t="str" cm="1">
        <f t="array" aca="1" ref="AB1734" ca="1">IFERROR(TRANSPOSE(_xlfn.STOCKHISTORY(B1734, TODAY()-365,TODAY(), 0,0,1)), "")</f>
        <v/>
      </c>
      <c r="AC1734" t="str" cm="1">
        <f t="array" aca="1" ref="AC1734" ca="1">IFERROR(TRANSPOSE(_xlfn.STOCKHISTORY(B1734, TODAY()-365,TODAY(), 0,0,1)), "")</f>
        <v/>
      </c>
    </row>
    <row r="1735" spans="28:29">
      <c r="AB1735" t="str" cm="1">
        <f t="array" aca="1" ref="AB1735" ca="1">IFERROR(TRANSPOSE(_xlfn.STOCKHISTORY(B1735, TODAY()-365,TODAY(), 0,0,1)), "")</f>
        <v/>
      </c>
      <c r="AC1735" t="str" cm="1">
        <f t="array" aca="1" ref="AC1735" ca="1">IFERROR(TRANSPOSE(_xlfn.STOCKHISTORY(B1735, TODAY()-365,TODAY(), 0,0,1)), "")</f>
        <v/>
      </c>
    </row>
    <row r="1736" spans="28:29">
      <c r="AB1736" t="str" cm="1">
        <f t="array" aca="1" ref="AB1736" ca="1">IFERROR(TRANSPOSE(_xlfn.STOCKHISTORY(B1736, TODAY()-365,TODAY(), 0,0,1)), "")</f>
        <v/>
      </c>
      <c r="AC1736" t="str" cm="1">
        <f t="array" aca="1" ref="AC1736" ca="1">IFERROR(TRANSPOSE(_xlfn.STOCKHISTORY(B1736, TODAY()-365,TODAY(), 0,0,1)), "")</f>
        <v/>
      </c>
    </row>
    <row r="1737" spans="28:29">
      <c r="AB1737" t="str" cm="1">
        <f t="array" aca="1" ref="AB1737" ca="1">IFERROR(TRANSPOSE(_xlfn.STOCKHISTORY(B1737, TODAY()-365,TODAY(), 0,0,1)), "")</f>
        <v/>
      </c>
      <c r="AC1737" t="str" cm="1">
        <f t="array" aca="1" ref="AC1737" ca="1">IFERROR(TRANSPOSE(_xlfn.STOCKHISTORY(B1737, TODAY()-365,TODAY(), 0,0,1)), "")</f>
        <v/>
      </c>
    </row>
    <row r="1738" spans="28:29">
      <c r="AB1738" t="str" cm="1">
        <f t="array" aca="1" ref="AB1738" ca="1">IFERROR(TRANSPOSE(_xlfn.STOCKHISTORY(B1738, TODAY()-365,TODAY(), 0,0,1)), "")</f>
        <v/>
      </c>
      <c r="AC1738" t="str" cm="1">
        <f t="array" aca="1" ref="AC1738" ca="1">IFERROR(TRANSPOSE(_xlfn.STOCKHISTORY(B1738, TODAY()-365,TODAY(), 0,0,1)), "")</f>
        <v/>
      </c>
    </row>
    <row r="1739" spans="28:29">
      <c r="AB1739" t="str" cm="1">
        <f t="array" aca="1" ref="AB1739" ca="1">IFERROR(TRANSPOSE(_xlfn.STOCKHISTORY(B1739, TODAY()-365,TODAY(), 0,0,1)), "")</f>
        <v/>
      </c>
      <c r="AC1739" t="str" cm="1">
        <f t="array" aca="1" ref="AC1739" ca="1">IFERROR(TRANSPOSE(_xlfn.STOCKHISTORY(B1739, TODAY()-365,TODAY(), 0,0,1)), "")</f>
        <v/>
      </c>
    </row>
    <row r="1740" spans="28:29">
      <c r="AB1740" t="str" cm="1">
        <f t="array" aca="1" ref="AB1740" ca="1">IFERROR(TRANSPOSE(_xlfn.STOCKHISTORY(B1740, TODAY()-365,TODAY(), 0,0,1)), "")</f>
        <v/>
      </c>
      <c r="AC1740" t="str" cm="1">
        <f t="array" aca="1" ref="AC1740" ca="1">IFERROR(TRANSPOSE(_xlfn.STOCKHISTORY(B1740, TODAY()-365,TODAY(), 0,0,1)), "")</f>
        <v/>
      </c>
    </row>
    <row r="1741" spans="28:29">
      <c r="AB1741" t="str" cm="1">
        <f t="array" aca="1" ref="AB1741" ca="1">IFERROR(TRANSPOSE(_xlfn.STOCKHISTORY(B1741, TODAY()-365,TODAY(), 0,0,1)), "")</f>
        <v/>
      </c>
      <c r="AC1741" t="str" cm="1">
        <f t="array" aca="1" ref="AC1741" ca="1">IFERROR(TRANSPOSE(_xlfn.STOCKHISTORY(B1741, TODAY()-365,TODAY(), 0,0,1)), "")</f>
        <v/>
      </c>
    </row>
    <row r="1742" spans="28:29">
      <c r="AB1742" t="str" cm="1">
        <f t="array" aca="1" ref="AB1742" ca="1">IFERROR(TRANSPOSE(_xlfn.STOCKHISTORY(B1742, TODAY()-365,TODAY(), 0,0,1)), "")</f>
        <v/>
      </c>
      <c r="AC1742" t="str" cm="1">
        <f t="array" aca="1" ref="AC1742" ca="1">IFERROR(TRANSPOSE(_xlfn.STOCKHISTORY(B1742, TODAY()-365,TODAY(), 0,0,1)), "")</f>
        <v/>
      </c>
    </row>
    <row r="1743" spans="28:29">
      <c r="AB1743" t="str" cm="1">
        <f t="array" aca="1" ref="AB1743" ca="1">IFERROR(TRANSPOSE(_xlfn.STOCKHISTORY(B1743, TODAY()-365,TODAY(), 0,0,1)), "")</f>
        <v/>
      </c>
      <c r="AC1743" t="str" cm="1">
        <f t="array" aca="1" ref="AC1743" ca="1">IFERROR(TRANSPOSE(_xlfn.STOCKHISTORY(B1743, TODAY()-365,TODAY(), 0,0,1)), "")</f>
        <v/>
      </c>
    </row>
    <row r="1744" spans="28:29">
      <c r="AB1744" t="str" cm="1">
        <f t="array" aca="1" ref="AB1744" ca="1">IFERROR(TRANSPOSE(_xlfn.STOCKHISTORY(B1744, TODAY()-365,TODAY(), 0,0,1)), "")</f>
        <v/>
      </c>
      <c r="AC1744" t="str" cm="1">
        <f t="array" aca="1" ref="AC1744" ca="1">IFERROR(TRANSPOSE(_xlfn.STOCKHISTORY(B1744, TODAY()-365,TODAY(), 0,0,1)), "")</f>
        <v/>
      </c>
    </row>
    <row r="1745" spans="28:29">
      <c r="AB1745" t="str" cm="1">
        <f t="array" aca="1" ref="AB1745" ca="1">IFERROR(TRANSPOSE(_xlfn.STOCKHISTORY(B1745, TODAY()-365,TODAY(), 0,0,1)), "")</f>
        <v/>
      </c>
      <c r="AC1745" t="str" cm="1">
        <f t="array" aca="1" ref="AC1745" ca="1">IFERROR(TRANSPOSE(_xlfn.STOCKHISTORY(B1745, TODAY()-365,TODAY(), 0,0,1)), "")</f>
        <v/>
      </c>
    </row>
    <row r="1746" spans="28:29">
      <c r="AB1746" t="str" cm="1">
        <f t="array" aca="1" ref="AB1746" ca="1">IFERROR(TRANSPOSE(_xlfn.STOCKHISTORY(B1746, TODAY()-365,TODAY(), 0,0,1)), "")</f>
        <v/>
      </c>
      <c r="AC1746" t="str" cm="1">
        <f t="array" aca="1" ref="AC1746" ca="1">IFERROR(TRANSPOSE(_xlfn.STOCKHISTORY(B1746, TODAY()-365,TODAY(), 0,0,1)), "")</f>
        <v/>
      </c>
    </row>
    <row r="1747" spans="28:29">
      <c r="AB1747" t="str" cm="1">
        <f t="array" aca="1" ref="AB1747" ca="1">IFERROR(TRANSPOSE(_xlfn.STOCKHISTORY(B1747, TODAY()-365,TODAY(), 0,0,1)), "")</f>
        <v/>
      </c>
      <c r="AC1747" t="str" cm="1">
        <f t="array" aca="1" ref="AC1747" ca="1">IFERROR(TRANSPOSE(_xlfn.STOCKHISTORY(B1747, TODAY()-365,TODAY(), 0,0,1)), "")</f>
        <v/>
      </c>
    </row>
    <row r="1748" spans="28:29">
      <c r="AB1748" t="str" cm="1">
        <f t="array" aca="1" ref="AB1748" ca="1">IFERROR(TRANSPOSE(_xlfn.STOCKHISTORY(B1748, TODAY()-365,TODAY(), 0,0,1)), "")</f>
        <v/>
      </c>
      <c r="AC1748" t="str" cm="1">
        <f t="array" aca="1" ref="AC1748" ca="1">IFERROR(TRANSPOSE(_xlfn.STOCKHISTORY(B1748, TODAY()-365,TODAY(), 0,0,1)), "")</f>
        <v/>
      </c>
    </row>
    <row r="1749" spans="28:29">
      <c r="AB1749" t="str" cm="1">
        <f t="array" aca="1" ref="AB1749" ca="1">IFERROR(TRANSPOSE(_xlfn.STOCKHISTORY(B1749, TODAY()-365,TODAY(), 0,0,1)), "")</f>
        <v/>
      </c>
      <c r="AC1749" t="str" cm="1">
        <f t="array" aca="1" ref="AC1749" ca="1">IFERROR(TRANSPOSE(_xlfn.STOCKHISTORY(B1749, TODAY()-365,TODAY(), 0,0,1)), "")</f>
        <v/>
      </c>
    </row>
    <row r="1750" spans="28:29">
      <c r="AB1750" t="str" cm="1">
        <f t="array" aca="1" ref="AB1750" ca="1">IFERROR(TRANSPOSE(_xlfn.STOCKHISTORY(B1750, TODAY()-365,TODAY(), 0,0,1)), "")</f>
        <v/>
      </c>
      <c r="AC1750" t="str" cm="1">
        <f t="array" aca="1" ref="AC1750" ca="1">IFERROR(TRANSPOSE(_xlfn.STOCKHISTORY(B1750, TODAY()-365,TODAY(), 0,0,1)), "")</f>
        <v/>
      </c>
    </row>
    <row r="1751" spans="28:29">
      <c r="AB1751" t="str" cm="1">
        <f t="array" aca="1" ref="AB1751" ca="1">IFERROR(TRANSPOSE(_xlfn.STOCKHISTORY(B1751, TODAY()-365,TODAY(), 0,0,1)), "")</f>
        <v/>
      </c>
      <c r="AC1751" t="str" cm="1">
        <f t="array" aca="1" ref="AC1751" ca="1">IFERROR(TRANSPOSE(_xlfn.STOCKHISTORY(B1751, TODAY()-365,TODAY(), 0,0,1)), "")</f>
        <v/>
      </c>
    </row>
    <row r="1752" spans="28:29">
      <c r="AB1752" t="str" cm="1">
        <f t="array" aca="1" ref="AB1752" ca="1">IFERROR(TRANSPOSE(_xlfn.STOCKHISTORY(B1752, TODAY()-365,TODAY(), 0,0,1)), "")</f>
        <v/>
      </c>
      <c r="AC1752" t="str" cm="1">
        <f t="array" aca="1" ref="AC1752" ca="1">IFERROR(TRANSPOSE(_xlfn.STOCKHISTORY(B1752, TODAY()-365,TODAY(), 0,0,1)), "")</f>
        <v/>
      </c>
    </row>
    <row r="1753" spans="28:29">
      <c r="AB1753" t="str" cm="1">
        <f t="array" aca="1" ref="AB1753" ca="1">IFERROR(TRANSPOSE(_xlfn.STOCKHISTORY(B1753, TODAY()-365,TODAY(), 0,0,1)), "")</f>
        <v/>
      </c>
      <c r="AC1753" t="str" cm="1">
        <f t="array" aca="1" ref="AC1753" ca="1">IFERROR(TRANSPOSE(_xlfn.STOCKHISTORY(B1753, TODAY()-365,TODAY(), 0,0,1)), "")</f>
        <v/>
      </c>
    </row>
    <row r="1754" spans="28:29">
      <c r="AB1754" t="str" cm="1">
        <f t="array" aca="1" ref="AB1754" ca="1">IFERROR(TRANSPOSE(_xlfn.STOCKHISTORY(B1754, TODAY()-365,TODAY(), 0,0,1)), "")</f>
        <v/>
      </c>
      <c r="AC1754" t="str" cm="1">
        <f t="array" aca="1" ref="AC1754" ca="1">IFERROR(TRANSPOSE(_xlfn.STOCKHISTORY(B1754, TODAY()-365,TODAY(), 0,0,1)), "")</f>
        <v/>
      </c>
    </row>
    <row r="1755" spans="28:29">
      <c r="AB1755" t="str" cm="1">
        <f t="array" aca="1" ref="AB1755" ca="1">IFERROR(TRANSPOSE(_xlfn.STOCKHISTORY(B1755, TODAY()-365,TODAY(), 0,0,1)), "")</f>
        <v/>
      </c>
      <c r="AC1755" t="str" cm="1">
        <f t="array" aca="1" ref="AC1755" ca="1">IFERROR(TRANSPOSE(_xlfn.STOCKHISTORY(B1755, TODAY()-365,TODAY(), 0,0,1)), "")</f>
        <v/>
      </c>
    </row>
    <row r="1756" spans="28:29">
      <c r="AB1756" t="str" cm="1">
        <f t="array" aca="1" ref="AB1756" ca="1">IFERROR(TRANSPOSE(_xlfn.STOCKHISTORY(B1756, TODAY()-365,TODAY(), 0,0,1)), "")</f>
        <v/>
      </c>
      <c r="AC1756" t="str" cm="1">
        <f t="array" aca="1" ref="AC1756" ca="1">IFERROR(TRANSPOSE(_xlfn.STOCKHISTORY(B1756, TODAY()-365,TODAY(), 0,0,1)), "")</f>
        <v/>
      </c>
    </row>
    <row r="1757" spans="28:29">
      <c r="AB1757" t="str" cm="1">
        <f t="array" aca="1" ref="AB1757" ca="1">IFERROR(TRANSPOSE(_xlfn.STOCKHISTORY(B1757, TODAY()-365,TODAY(), 0,0,1)), "")</f>
        <v/>
      </c>
      <c r="AC1757" t="str" cm="1">
        <f t="array" aca="1" ref="AC1757" ca="1">IFERROR(TRANSPOSE(_xlfn.STOCKHISTORY(B1757, TODAY()-365,TODAY(), 0,0,1)), "")</f>
        <v/>
      </c>
    </row>
    <row r="1758" spans="28:29">
      <c r="AB1758" t="str" cm="1">
        <f t="array" aca="1" ref="AB1758" ca="1">IFERROR(TRANSPOSE(_xlfn.STOCKHISTORY(B1758, TODAY()-365,TODAY(), 0,0,1)), "")</f>
        <v/>
      </c>
      <c r="AC1758" t="str" cm="1">
        <f t="array" aca="1" ref="AC1758" ca="1">IFERROR(TRANSPOSE(_xlfn.STOCKHISTORY(B1758, TODAY()-365,TODAY(), 0,0,1)), "")</f>
        <v/>
      </c>
    </row>
    <row r="1759" spans="28:29">
      <c r="AB1759" t="str" cm="1">
        <f t="array" aca="1" ref="AB1759" ca="1">IFERROR(TRANSPOSE(_xlfn.STOCKHISTORY(B1759, TODAY()-365,TODAY(), 0,0,1)), "")</f>
        <v/>
      </c>
      <c r="AC1759" t="str" cm="1">
        <f t="array" aca="1" ref="AC1759" ca="1">IFERROR(TRANSPOSE(_xlfn.STOCKHISTORY(B1759, TODAY()-365,TODAY(), 0,0,1)), "")</f>
        <v/>
      </c>
    </row>
    <row r="1760" spans="28:29">
      <c r="AB1760" t="str" cm="1">
        <f t="array" aca="1" ref="AB1760" ca="1">IFERROR(TRANSPOSE(_xlfn.STOCKHISTORY(B1760, TODAY()-365,TODAY(), 0,0,1)), "")</f>
        <v/>
      </c>
      <c r="AC1760" t="str" cm="1">
        <f t="array" aca="1" ref="AC1760" ca="1">IFERROR(TRANSPOSE(_xlfn.STOCKHISTORY(B1760, TODAY()-365,TODAY(), 0,0,1)), "")</f>
        <v/>
      </c>
    </row>
    <row r="1761" spans="28:29">
      <c r="AB1761" t="str" cm="1">
        <f t="array" aca="1" ref="AB1761" ca="1">IFERROR(TRANSPOSE(_xlfn.STOCKHISTORY(B1761, TODAY()-365,TODAY(), 0,0,1)), "")</f>
        <v/>
      </c>
      <c r="AC1761" t="str" cm="1">
        <f t="array" aca="1" ref="AC1761" ca="1">IFERROR(TRANSPOSE(_xlfn.STOCKHISTORY(B1761, TODAY()-365,TODAY(), 0,0,1)), "")</f>
        <v/>
      </c>
    </row>
    <row r="1762" spans="28:29">
      <c r="AB1762" t="str" cm="1">
        <f t="array" aca="1" ref="AB1762" ca="1">IFERROR(TRANSPOSE(_xlfn.STOCKHISTORY(B1762, TODAY()-365,TODAY(), 0,0,1)), "")</f>
        <v/>
      </c>
      <c r="AC1762" t="str" cm="1">
        <f t="array" aca="1" ref="AC1762" ca="1">IFERROR(TRANSPOSE(_xlfn.STOCKHISTORY(B1762, TODAY()-365,TODAY(), 0,0,1)), "")</f>
        <v/>
      </c>
    </row>
    <row r="1763" spans="28:29">
      <c r="AB1763" t="str" cm="1">
        <f t="array" aca="1" ref="AB1763" ca="1">IFERROR(TRANSPOSE(_xlfn.STOCKHISTORY(B1763, TODAY()-365,TODAY(), 0,0,1)), "")</f>
        <v/>
      </c>
      <c r="AC1763" t="str" cm="1">
        <f t="array" aca="1" ref="AC1763" ca="1">IFERROR(TRANSPOSE(_xlfn.STOCKHISTORY(B1763, TODAY()-365,TODAY(), 0,0,1)), "")</f>
        <v/>
      </c>
    </row>
    <row r="1764" spans="28:29">
      <c r="AB1764" t="str" cm="1">
        <f t="array" aca="1" ref="AB1764" ca="1">IFERROR(TRANSPOSE(_xlfn.STOCKHISTORY(B1764, TODAY()-365,TODAY(), 0,0,1)), "")</f>
        <v/>
      </c>
      <c r="AC1764" t="str" cm="1">
        <f t="array" aca="1" ref="AC1764" ca="1">IFERROR(TRANSPOSE(_xlfn.STOCKHISTORY(B1764, TODAY()-365,TODAY(), 0,0,1)), "")</f>
        <v/>
      </c>
    </row>
    <row r="1765" spans="28:29">
      <c r="AB1765" t="str" cm="1">
        <f t="array" aca="1" ref="AB1765" ca="1">IFERROR(TRANSPOSE(_xlfn.STOCKHISTORY(B1765, TODAY()-365,TODAY(), 0,0,1)), "")</f>
        <v/>
      </c>
      <c r="AC1765" t="str" cm="1">
        <f t="array" aca="1" ref="AC1765" ca="1">IFERROR(TRANSPOSE(_xlfn.STOCKHISTORY(B1765, TODAY()-365,TODAY(), 0,0,1)), "")</f>
        <v/>
      </c>
    </row>
    <row r="1766" spans="28:29">
      <c r="AB1766" t="str" cm="1">
        <f t="array" aca="1" ref="AB1766" ca="1">IFERROR(TRANSPOSE(_xlfn.STOCKHISTORY(B1766, TODAY()-365,TODAY(), 0,0,1)), "")</f>
        <v/>
      </c>
      <c r="AC1766" t="str" cm="1">
        <f t="array" aca="1" ref="AC1766" ca="1">IFERROR(TRANSPOSE(_xlfn.STOCKHISTORY(B1766, TODAY()-365,TODAY(), 0,0,1)), "")</f>
        <v/>
      </c>
    </row>
    <row r="1767" spans="28:29">
      <c r="AB1767" t="str" cm="1">
        <f t="array" aca="1" ref="AB1767" ca="1">IFERROR(TRANSPOSE(_xlfn.STOCKHISTORY(B1767, TODAY()-365,TODAY(), 0,0,1)), "")</f>
        <v/>
      </c>
      <c r="AC1767" t="str" cm="1">
        <f t="array" aca="1" ref="AC1767" ca="1">IFERROR(TRANSPOSE(_xlfn.STOCKHISTORY(B1767, TODAY()-365,TODAY(), 0,0,1)), "")</f>
        <v/>
      </c>
    </row>
    <row r="1768" spans="28:29">
      <c r="AB1768" t="str" cm="1">
        <f t="array" aca="1" ref="AB1768" ca="1">IFERROR(TRANSPOSE(_xlfn.STOCKHISTORY(B1768, TODAY()-365,TODAY(), 0,0,1)), "")</f>
        <v/>
      </c>
      <c r="AC1768" t="str" cm="1">
        <f t="array" aca="1" ref="AC1768" ca="1">IFERROR(TRANSPOSE(_xlfn.STOCKHISTORY(B1768, TODAY()-365,TODAY(), 0,0,1)), "")</f>
        <v/>
      </c>
    </row>
    <row r="1769" spans="28:29">
      <c r="AB1769" t="str" cm="1">
        <f t="array" aca="1" ref="AB1769" ca="1">IFERROR(TRANSPOSE(_xlfn.STOCKHISTORY(B1769, TODAY()-365,TODAY(), 0,0,1)), "")</f>
        <v/>
      </c>
      <c r="AC1769" t="str" cm="1">
        <f t="array" aca="1" ref="AC1769" ca="1">IFERROR(TRANSPOSE(_xlfn.STOCKHISTORY(B1769, TODAY()-365,TODAY(), 0,0,1)), "")</f>
        <v/>
      </c>
    </row>
    <row r="1770" spans="28:29">
      <c r="AB1770" t="str" cm="1">
        <f t="array" aca="1" ref="AB1770" ca="1">IFERROR(TRANSPOSE(_xlfn.STOCKHISTORY(B1770, TODAY()-365,TODAY(), 0,0,1)), "")</f>
        <v/>
      </c>
      <c r="AC1770" t="str" cm="1">
        <f t="array" aca="1" ref="AC1770" ca="1">IFERROR(TRANSPOSE(_xlfn.STOCKHISTORY(B1770, TODAY()-365,TODAY(), 0,0,1)), "")</f>
        <v/>
      </c>
    </row>
    <row r="1771" spans="28:29">
      <c r="AB1771" t="str" cm="1">
        <f t="array" aca="1" ref="AB1771" ca="1">IFERROR(TRANSPOSE(_xlfn.STOCKHISTORY(B1771, TODAY()-365,TODAY(), 0,0,1)), "")</f>
        <v/>
      </c>
      <c r="AC1771" t="str" cm="1">
        <f t="array" aca="1" ref="AC1771" ca="1">IFERROR(TRANSPOSE(_xlfn.STOCKHISTORY(B1771, TODAY()-365,TODAY(), 0,0,1)), "")</f>
        <v/>
      </c>
    </row>
    <row r="1772" spans="28:29">
      <c r="AB1772" t="str" cm="1">
        <f t="array" aca="1" ref="AB1772" ca="1">IFERROR(TRANSPOSE(_xlfn.STOCKHISTORY(B1772, TODAY()-365,TODAY(), 0,0,1)), "")</f>
        <v/>
      </c>
      <c r="AC1772" t="str" cm="1">
        <f t="array" aca="1" ref="AC1772" ca="1">IFERROR(TRANSPOSE(_xlfn.STOCKHISTORY(B1772, TODAY()-365,TODAY(), 0,0,1)), "")</f>
        <v/>
      </c>
    </row>
    <row r="1773" spans="28:29">
      <c r="AB1773" t="str" cm="1">
        <f t="array" aca="1" ref="AB1773" ca="1">IFERROR(TRANSPOSE(_xlfn.STOCKHISTORY(B1773, TODAY()-365,TODAY(), 0,0,1)), "")</f>
        <v/>
      </c>
      <c r="AC1773" t="str" cm="1">
        <f t="array" aca="1" ref="AC1773" ca="1">IFERROR(TRANSPOSE(_xlfn.STOCKHISTORY(B1773, TODAY()-365,TODAY(), 0,0,1)), "")</f>
        <v/>
      </c>
    </row>
    <row r="1774" spans="28:29">
      <c r="AB1774" t="str" cm="1">
        <f t="array" aca="1" ref="AB1774" ca="1">IFERROR(TRANSPOSE(_xlfn.STOCKHISTORY(B1774, TODAY()-365,TODAY(), 0,0,1)), "")</f>
        <v/>
      </c>
      <c r="AC1774" t="str" cm="1">
        <f t="array" aca="1" ref="AC1774" ca="1">IFERROR(TRANSPOSE(_xlfn.STOCKHISTORY(B1774, TODAY()-365,TODAY(), 0,0,1)), "")</f>
        <v/>
      </c>
    </row>
    <row r="1775" spans="28:29">
      <c r="AB1775" t="str" cm="1">
        <f t="array" aca="1" ref="AB1775" ca="1">IFERROR(TRANSPOSE(_xlfn.STOCKHISTORY(B1775, TODAY()-365,TODAY(), 0,0,1)), "")</f>
        <v/>
      </c>
      <c r="AC1775" t="str" cm="1">
        <f t="array" aca="1" ref="AC1775" ca="1">IFERROR(TRANSPOSE(_xlfn.STOCKHISTORY(B1775, TODAY()-365,TODAY(), 0,0,1)), "")</f>
        <v/>
      </c>
    </row>
    <row r="1776" spans="28:29">
      <c r="AB1776" t="str" cm="1">
        <f t="array" aca="1" ref="AB1776" ca="1">IFERROR(TRANSPOSE(_xlfn.STOCKHISTORY(B1776, TODAY()-365,TODAY(), 0,0,1)), "")</f>
        <v/>
      </c>
      <c r="AC1776" t="str" cm="1">
        <f t="array" aca="1" ref="AC1776" ca="1">IFERROR(TRANSPOSE(_xlfn.STOCKHISTORY(B1776, TODAY()-365,TODAY(), 0,0,1)), "")</f>
        <v/>
      </c>
    </row>
    <row r="1777" spans="28:29">
      <c r="AB1777" t="str" cm="1">
        <f t="array" aca="1" ref="AB1777" ca="1">IFERROR(TRANSPOSE(_xlfn.STOCKHISTORY(B1777, TODAY()-365,TODAY(), 0,0,1)), "")</f>
        <v/>
      </c>
      <c r="AC1777" t="str" cm="1">
        <f t="array" aca="1" ref="AC1777" ca="1">IFERROR(TRANSPOSE(_xlfn.STOCKHISTORY(B1777, TODAY()-365,TODAY(), 0,0,1)), "")</f>
        <v/>
      </c>
    </row>
    <row r="1778" spans="28:29">
      <c r="AB1778" t="str" cm="1">
        <f t="array" aca="1" ref="AB1778" ca="1">IFERROR(TRANSPOSE(_xlfn.STOCKHISTORY(B1778, TODAY()-365,TODAY(), 0,0,1)), "")</f>
        <v/>
      </c>
      <c r="AC1778" t="str" cm="1">
        <f t="array" aca="1" ref="AC1778" ca="1">IFERROR(TRANSPOSE(_xlfn.STOCKHISTORY(B1778, TODAY()-365,TODAY(), 0,0,1)), "")</f>
        <v/>
      </c>
    </row>
    <row r="1779" spans="28:29">
      <c r="AB1779" t="str" cm="1">
        <f t="array" aca="1" ref="AB1779" ca="1">IFERROR(TRANSPOSE(_xlfn.STOCKHISTORY(B1779, TODAY()-365,TODAY(), 0,0,1)), "")</f>
        <v/>
      </c>
      <c r="AC1779" t="str" cm="1">
        <f t="array" aca="1" ref="AC1779" ca="1">IFERROR(TRANSPOSE(_xlfn.STOCKHISTORY(B1779, TODAY()-365,TODAY(), 0,0,1)), "")</f>
        <v/>
      </c>
    </row>
    <row r="1780" spans="28:29">
      <c r="AB1780" t="str" cm="1">
        <f t="array" aca="1" ref="AB1780" ca="1">IFERROR(TRANSPOSE(_xlfn.STOCKHISTORY(B1780, TODAY()-365,TODAY(), 0,0,1)), "")</f>
        <v/>
      </c>
      <c r="AC1780" t="str" cm="1">
        <f t="array" aca="1" ref="AC1780" ca="1">IFERROR(TRANSPOSE(_xlfn.STOCKHISTORY(B1780, TODAY()-365,TODAY(), 0,0,1)), "")</f>
        <v/>
      </c>
    </row>
    <row r="1781" spans="28:29">
      <c r="AB1781" t="str" cm="1">
        <f t="array" aca="1" ref="AB1781" ca="1">IFERROR(TRANSPOSE(_xlfn.STOCKHISTORY(B1781, TODAY()-365,TODAY(), 0,0,1)), "")</f>
        <v/>
      </c>
      <c r="AC1781" t="str" cm="1">
        <f t="array" aca="1" ref="AC1781" ca="1">IFERROR(TRANSPOSE(_xlfn.STOCKHISTORY(B1781, TODAY()-365,TODAY(), 0,0,1)), "")</f>
        <v/>
      </c>
    </row>
    <row r="1782" spans="28:29">
      <c r="AB1782" t="str" cm="1">
        <f t="array" aca="1" ref="AB1782" ca="1">IFERROR(TRANSPOSE(_xlfn.STOCKHISTORY(B1782, TODAY()-365,TODAY(), 0,0,1)), "")</f>
        <v/>
      </c>
      <c r="AC1782" t="str" cm="1">
        <f t="array" aca="1" ref="AC1782" ca="1">IFERROR(TRANSPOSE(_xlfn.STOCKHISTORY(B1782, TODAY()-365,TODAY(), 0,0,1)), "")</f>
        <v/>
      </c>
    </row>
    <row r="1783" spans="28:29">
      <c r="AB1783" t="str" cm="1">
        <f t="array" aca="1" ref="AB1783" ca="1">IFERROR(TRANSPOSE(_xlfn.STOCKHISTORY(B1783, TODAY()-365,TODAY(), 0,0,1)), "")</f>
        <v/>
      </c>
      <c r="AC1783" t="str" cm="1">
        <f t="array" aca="1" ref="AC1783" ca="1">IFERROR(TRANSPOSE(_xlfn.STOCKHISTORY(B1783, TODAY()-365,TODAY(), 0,0,1)), "")</f>
        <v/>
      </c>
    </row>
    <row r="1784" spans="28:29">
      <c r="AB1784" t="str" cm="1">
        <f t="array" aca="1" ref="AB1784" ca="1">IFERROR(TRANSPOSE(_xlfn.STOCKHISTORY(B1784, TODAY()-365,TODAY(), 0,0,1)), "")</f>
        <v/>
      </c>
      <c r="AC1784" t="str" cm="1">
        <f t="array" aca="1" ref="AC1784" ca="1">IFERROR(TRANSPOSE(_xlfn.STOCKHISTORY(B1784, TODAY()-365,TODAY(), 0,0,1)), "")</f>
        <v/>
      </c>
    </row>
    <row r="1785" spans="28:29">
      <c r="AB1785" t="str" cm="1">
        <f t="array" aca="1" ref="AB1785" ca="1">IFERROR(TRANSPOSE(_xlfn.STOCKHISTORY(B1785, TODAY()-365,TODAY(), 0,0,1)), "")</f>
        <v/>
      </c>
      <c r="AC1785" t="str" cm="1">
        <f t="array" aca="1" ref="AC1785" ca="1">IFERROR(TRANSPOSE(_xlfn.STOCKHISTORY(B1785, TODAY()-365,TODAY(), 0,0,1)), "")</f>
        <v/>
      </c>
    </row>
    <row r="1786" spans="28:29">
      <c r="AB1786" t="str" cm="1">
        <f t="array" aca="1" ref="AB1786" ca="1">IFERROR(TRANSPOSE(_xlfn.STOCKHISTORY(B1786, TODAY()-365,TODAY(), 0,0,1)), "")</f>
        <v/>
      </c>
      <c r="AC1786" t="str" cm="1">
        <f t="array" aca="1" ref="AC1786" ca="1">IFERROR(TRANSPOSE(_xlfn.STOCKHISTORY(B1786, TODAY()-365,TODAY(), 0,0,1)), "")</f>
        <v/>
      </c>
    </row>
    <row r="1787" spans="28:29">
      <c r="AB1787" t="str" cm="1">
        <f t="array" aca="1" ref="AB1787" ca="1">IFERROR(TRANSPOSE(_xlfn.STOCKHISTORY(B1787, TODAY()-365,TODAY(), 0,0,1)), "")</f>
        <v/>
      </c>
      <c r="AC1787" t="str" cm="1">
        <f t="array" aca="1" ref="AC1787" ca="1">IFERROR(TRANSPOSE(_xlfn.STOCKHISTORY(B1787, TODAY()-365,TODAY(), 0,0,1)), "")</f>
        <v/>
      </c>
    </row>
    <row r="1788" spans="28:29">
      <c r="AB1788" t="str" cm="1">
        <f t="array" aca="1" ref="AB1788" ca="1">IFERROR(TRANSPOSE(_xlfn.STOCKHISTORY(B1788, TODAY()-365,TODAY(), 0,0,1)), "")</f>
        <v/>
      </c>
      <c r="AC1788" t="str" cm="1">
        <f t="array" aca="1" ref="AC1788" ca="1">IFERROR(TRANSPOSE(_xlfn.STOCKHISTORY(B1788, TODAY()-365,TODAY(), 0,0,1)), "")</f>
        <v/>
      </c>
    </row>
    <row r="1789" spans="28:29">
      <c r="AB1789" t="str" cm="1">
        <f t="array" aca="1" ref="AB1789" ca="1">IFERROR(TRANSPOSE(_xlfn.STOCKHISTORY(B1789, TODAY()-365,TODAY(), 0,0,1)), "")</f>
        <v/>
      </c>
      <c r="AC1789" t="str" cm="1">
        <f t="array" aca="1" ref="AC1789" ca="1">IFERROR(TRANSPOSE(_xlfn.STOCKHISTORY(B1789, TODAY()-365,TODAY(), 0,0,1)), "")</f>
        <v/>
      </c>
    </row>
    <row r="1790" spans="28:29">
      <c r="AB1790" t="str" cm="1">
        <f t="array" aca="1" ref="AB1790" ca="1">IFERROR(TRANSPOSE(_xlfn.STOCKHISTORY(B1790, TODAY()-365,TODAY(), 0,0,1)), "")</f>
        <v/>
      </c>
      <c r="AC1790" t="str" cm="1">
        <f t="array" aca="1" ref="AC1790" ca="1">IFERROR(TRANSPOSE(_xlfn.STOCKHISTORY(B1790, TODAY()-365,TODAY(), 0,0,1)), "")</f>
        <v/>
      </c>
    </row>
    <row r="1791" spans="28:29">
      <c r="AB1791" t="str" cm="1">
        <f t="array" aca="1" ref="AB1791" ca="1">IFERROR(TRANSPOSE(_xlfn.STOCKHISTORY(B1791, TODAY()-365,TODAY(), 0,0,1)), "")</f>
        <v/>
      </c>
      <c r="AC1791" t="str" cm="1">
        <f t="array" aca="1" ref="AC1791" ca="1">IFERROR(TRANSPOSE(_xlfn.STOCKHISTORY(B1791, TODAY()-365,TODAY(), 0,0,1)), "")</f>
        <v/>
      </c>
    </row>
    <row r="1792" spans="28:29">
      <c r="AB1792" t="str" cm="1">
        <f t="array" aca="1" ref="AB1792" ca="1">IFERROR(TRANSPOSE(_xlfn.STOCKHISTORY(B1792, TODAY()-365,TODAY(), 0,0,1)), "")</f>
        <v/>
      </c>
      <c r="AC1792" t="str" cm="1">
        <f t="array" aca="1" ref="AC1792" ca="1">IFERROR(TRANSPOSE(_xlfn.STOCKHISTORY(B1792, TODAY()-365,TODAY(), 0,0,1)), "")</f>
        <v/>
      </c>
    </row>
    <row r="1793" spans="28:29">
      <c r="AB1793" t="str" cm="1">
        <f t="array" aca="1" ref="AB1793" ca="1">IFERROR(TRANSPOSE(_xlfn.STOCKHISTORY(B1793, TODAY()-365,TODAY(), 0,0,1)), "")</f>
        <v/>
      </c>
      <c r="AC1793" t="str" cm="1">
        <f t="array" aca="1" ref="AC1793" ca="1">IFERROR(TRANSPOSE(_xlfn.STOCKHISTORY(B1793, TODAY()-365,TODAY(), 0,0,1)), "")</f>
        <v/>
      </c>
    </row>
    <row r="1794" spans="28:29">
      <c r="AB1794" t="str" cm="1">
        <f t="array" aca="1" ref="AB1794" ca="1">IFERROR(TRANSPOSE(_xlfn.STOCKHISTORY(B1794, TODAY()-365,TODAY(), 0,0,1)), "")</f>
        <v/>
      </c>
      <c r="AC1794" t="str" cm="1">
        <f t="array" aca="1" ref="AC1794" ca="1">IFERROR(TRANSPOSE(_xlfn.STOCKHISTORY(B1794, TODAY()-365,TODAY(), 0,0,1)), "")</f>
        <v/>
      </c>
    </row>
    <row r="1795" spans="28:29">
      <c r="AB1795" t="str" cm="1">
        <f t="array" aca="1" ref="AB1795" ca="1">IFERROR(TRANSPOSE(_xlfn.STOCKHISTORY(B1795, TODAY()-365,TODAY(), 0,0,1)), "")</f>
        <v/>
      </c>
      <c r="AC1795" t="str" cm="1">
        <f t="array" aca="1" ref="AC1795" ca="1">IFERROR(TRANSPOSE(_xlfn.STOCKHISTORY(B1795, TODAY()-365,TODAY(), 0,0,1)), "")</f>
        <v/>
      </c>
    </row>
    <row r="1796" spans="28:29">
      <c r="AB1796" t="str" cm="1">
        <f t="array" aca="1" ref="AB1796" ca="1">IFERROR(TRANSPOSE(_xlfn.STOCKHISTORY(B1796, TODAY()-365,TODAY(), 0,0,1)), "")</f>
        <v/>
      </c>
      <c r="AC1796" t="str" cm="1">
        <f t="array" aca="1" ref="AC1796" ca="1">IFERROR(TRANSPOSE(_xlfn.STOCKHISTORY(B1796, TODAY()-365,TODAY(), 0,0,1)), "")</f>
        <v/>
      </c>
    </row>
    <row r="1797" spans="28:29">
      <c r="AB1797" t="str" cm="1">
        <f t="array" aca="1" ref="AB1797" ca="1">IFERROR(TRANSPOSE(_xlfn.STOCKHISTORY(B1797, TODAY()-365,TODAY(), 0,0,1)), "")</f>
        <v/>
      </c>
      <c r="AC1797" t="str" cm="1">
        <f t="array" aca="1" ref="AC1797" ca="1">IFERROR(TRANSPOSE(_xlfn.STOCKHISTORY(B1797, TODAY()-365,TODAY(), 0,0,1)), "")</f>
        <v/>
      </c>
    </row>
    <row r="1798" spans="28:29">
      <c r="AB1798" t="str" cm="1">
        <f t="array" aca="1" ref="AB1798" ca="1">IFERROR(TRANSPOSE(_xlfn.STOCKHISTORY(B1798, TODAY()-365,TODAY(), 0,0,1)), "")</f>
        <v/>
      </c>
      <c r="AC1798" t="str" cm="1">
        <f t="array" aca="1" ref="AC1798" ca="1">IFERROR(TRANSPOSE(_xlfn.STOCKHISTORY(B1798, TODAY()-365,TODAY(), 0,0,1)), "")</f>
        <v/>
      </c>
    </row>
    <row r="1799" spans="28:29">
      <c r="AB1799" t="str" cm="1">
        <f t="array" aca="1" ref="AB1799" ca="1">IFERROR(TRANSPOSE(_xlfn.STOCKHISTORY(B1799, TODAY()-365,TODAY(), 0,0,1)), "")</f>
        <v/>
      </c>
      <c r="AC1799" t="str" cm="1">
        <f t="array" aca="1" ref="AC1799" ca="1">IFERROR(TRANSPOSE(_xlfn.STOCKHISTORY(B1799, TODAY()-365,TODAY(), 0,0,1)), "")</f>
        <v/>
      </c>
    </row>
    <row r="1800" spans="28:29">
      <c r="AB1800" t="str" cm="1">
        <f t="array" aca="1" ref="AB1800" ca="1">IFERROR(TRANSPOSE(_xlfn.STOCKHISTORY(B1800, TODAY()-365,TODAY(), 0,0,1)), "")</f>
        <v/>
      </c>
      <c r="AC1800" t="str" cm="1">
        <f t="array" aca="1" ref="AC1800" ca="1">IFERROR(TRANSPOSE(_xlfn.STOCKHISTORY(B1800, TODAY()-365,TODAY(), 0,0,1)), "")</f>
        <v/>
      </c>
    </row>
    <row r="1801" spans="28:29">
      <c r="AB1801" t="str" cm="1">
        <f t="array" aca="1" ref="AB1801" ca="1">IFERROR(TRANSPOSE(_xlfn.STOCKHISTORY(B1801, TODAY()-365,TODAY(), 0,0,1)), "")</f>
        <v/>
      </c>
      <c r="AC1801" t="str" cm="1">
        <f t="array" aca="1" ref="AC1801" ca="1">IFERROR(TRANSPOSE(_xlfn.STOCKHISTORY(B1801, TODAY()-365,TODAY(), 0,0,1)), "")</f>
        <v/>
      </c>
    </row>
    <row r="1802" spans="28:29">
      <c r="AB1802" t="str" cm="1">
        <f t="array" aca="1" ref="AB1802" ca="1">IFERROR(TRANSPOSE(_xlfn.STOCKHISTORY(B1802, TODAY()-365,TODAY(), 0,0,1)), "")</f>
        <v/>
      </c>
      <c r="AC1802" t="str" cm="1">
        <f t="array" aca="1" ref="AC1802" ca="1">IFERROR(TRANSPOSE(_xlfn.STOCKHISTORY(B1802, TODAY()-365,TODAY(), 0,0,1)), "")</f>
        <v/>
      </c>
    </row>
    <row r="1803" spans="28:29">
      <c r="AB1803" t="str" cm="1">
        <f t="array" aca="1" ref="AB1803" ca="1">IFERROR(TRANSPOSE(_xlfn.STOCKHISTORY(B1803, TODAY()-365,TODAY(), 0,0,1)), "")</f>
        <v/>
      </c>
      <c r="AC1803" t="str" cm="1">
        <f t="array" aca="1" ref="AC1803" ca="1">IFERROR(TRANSPOSE(_xlfn.STOCKHISTORY(B1803, TODAY()-365,TODAY(), 0,0,1)), "")</f>
        <v/>
      </c>
    </row>
    <row r="1804" spans="28:29">
      <c r="AB1804" t="str" cm="1">
        <f t="array" aca="1" ref="AB1804" ca="1">IFERROR(TRANSPOSE(_xlfn.STOCKHISTORY(B1804, TODAY()-365,TODAY(), 0,0,1)), "")</f>
        <v/>
      </c>
      <c r="AC1804" t="str" cm="1">
        <f t="array" aca="1" ref="AC1804" ca="1">IFERROR(TRANSPOSE(_xlfn.STOCKHISTORY(B1804, TODAY()-365,TODAY(), 0,0,1)), "")</f>
        <v/>
      </c>
    </row>
    <row r="1805" spans="28:29">
      <c r="AB1805" t="str" cm="1">
        <f t="array" aca="1" ref="AB1805" ca="1">IFERROR(TRANSPOSE(_xlfn.STOCKHISTORY(B1805, TODAY()-365,TODAY(), 0,0,1)), "")</f>
        <v/>
      </c>
      <c r="AC1805" t="str" cm="1">
        <f t="array" aca="1" ref="AC1805" ca="1">IFERROR(TRANSPOSE(_xlfn.STOCKHISTORY(B1805, TODAY()-365,TODAY(), 0,0,1)), "")</f>
        <v/>
      </c>
    </row>
    <row r="1806" spans="28:29">
      <c r="AB1806" t="str" cm="1">
        <f t="array" aca="1" ref="AB1806" ca="1">IFERROR(TRANSPOSE(_xlfn.STOCKHISTORY(B1806, TODAY()-365,TODAY(), 0,0,1)), "")</f>
        <v/>
      </c>
      <c r="AC1806" t="str" cm="1">
        <f t="array" aca="1" ref="AC1806" ca="1">IFERROR(TRANSPOSE(_xlfn.STOCKHISTORY(B1806, TODAY()-365,TODAY(), 0,0,1)), "")</f>
        <v/>
      </c>
    </row>
    <row r="1807" spans="28:29">
      <c r="AB1807" t="str" cm="1">
        <f t="array" aca="1" ref="AB1807" ca="1">IFERROR(TRANSPOSE(_xlfn.STOCKHISTORY(B1807, TODAY()-365,TODAY(), 0,0,1)), "")</f>
        <v/>
      </c>
      <c r="AC1807" t="str" cm="1">
        <f t="array" aca="1" ref="AC1807" ca="1">IFERROR(TRANSPOSE(_xlfn.STOCKHISTORY(B1807, TODAY()-365,TODAY(), 0,0,1)), "")</f>
        <v/>
      </c>
    </row>
    <row r="1808" spans="28:29">
      <c r="AB1808" t="str" cm="1">
        <f t="array" aca="1" ref="AB1808" ca="1">IFERROR(TRANSPOSE(_xlfn.STOCKHISTORY(B1808, TODAY()-365,TODAY(), 0,0,1)), "")</f>
        <v/>
      </c>
      <c r="AC1808" t="str" cm="1">
        <f t="array" aca="1" ref="AC1808" ca="1">IFERROR(TRANSPOSE(_xlfn.STOCKHISTORY(B1808, TODAY()-365,TODAY(), 0,0,1)), "")</f>
        <v/>
      </c>
    </row>
    <row r="1809" spans="28:29">
      <c r="AB1809" t="str" cm="1">
        <f t="array" aca="1" ref="AB1809" ca="1">IFERROR(TRANSPOSE(_xlfn.STOCKHISTORY(B1809, TODAY()-365,TODAY(), 0,0,1)), "")</f>
        <v/>
      </c>
      <c r="AC1809" t="str" cm="1">
        <f t="array" aca="1" ref="AC1809" ca="1">IFERROR(TRANSPOSE(_xlfn.STOCKHISTORY(B1809, TODAY()-365,TODAY(), 0,0,1)), "")</f>
        <v/>
      </c>
    </row>
    <row r="1810" spans="28:29">
      <c r="AB1810" t="str" cm="1">
        <f t="array" aca="1" ref="AB1810" ca="1">IFERROR(TRANSPOSE(_xlfn.STOCKHISTORY(B1810, TODAY()-365,TODAY(), 0,0,1)), "")</f>
        <v/>
      </c>
      <c r="AC1810" t="str" cm="1">
        <f t="array" aca="1" ref="AC1810" ca="1">IFERROR(TRANSPOSE(_xlfn.STOCKHISTORY(B1810, TODAY()-365,TODAY(), 0,0,1)), "")</f>
        <v/>
      </c>
    </row>
    <row r="1811" spans="28:29">
      <c r="AB1811" t="str" cm="1">
        <f t="array" aca="1" ref="AB1811" ca="1">IFERROR(TRANSPOSE(_xlfn.STOCKHISTORY(B1811, TODAY()-365,TODAY(), 0,0,1)), "")</f>
        <v/>
      </c>
      <c r="AC1811" t="str" cm="1">
        <f t="array" aca="1" ref="AC1811" ca="1">IFERROR(TRANSPOSE(_xlfn.STOCKHISTORY(B1811, TODAY()-365,TODAY(), 0,0,1)), "")</f>
        <v/>
      </c>
    </row>
    <row r="1812" spans="28:29">
      <c r="AB1812" t="str" cm="1">
        <f t="array" aca="1" ref="AB1812" ca="1">IFERROR(TRANSPOSE(_xlfn.STOCKHISTORY(B1812, TODAY()-365,TODAY(), 0,0,1)), "")</f>
        <v/>
      </c>
      <c r="AC1812" t="str" cm="1">
        <f t="array" aca="1" ref="AC1812" ca="1">IFERROR(TRANSPOSE(_xlfn.STOCKHISTORY(B1812, TODAY()-365,TODAY(), 0,0,1)), "")</f>
        <v/>
      </c>
    </row>
    <row r="1813" spans="28:29">
      <c r="AB1813" t="str" cm="1">
        <f t="array" aca="1" ref="AB1813" ca="1">IFERROR(TRANSPOSE(_xlfn.STOCKHISTORY(B1813, TODAY()-365,TODAY(), 0,0,1)), "")</f>
        <v/>
      </c>
      <c r="AC1813" t="str" cm="1">
        <f t="array" aca="1" ref="AC1813" ca="1">IFERROR(TRANSPOSE(_xlfn.STOCKHISTORY(B1813, TODAY()-365,TODAY(), 0,0,1)), "")</f>
        <v/>
      </c>
    </row>
    <row r="1814" spans="28:29">
      <c r="AB1814" t="str" cm="1">
        <f t="array" aca="1" ref="AB1814" ca="1">IFERROR(TRANSPOSE(_xlfn.STOCKHISTORY(B1814, TODAY()-365,TODAY(), 0,0,1)), "")</f>
        <v/>
      </c>
      <c r="AC1814" t="str" cm="1">
        <f t="array" aca="1" ref="AC1814" ca="1">IFERROR(TRANSPOSE(_xlfn.STOCKHISTORY(B1814, TODAY()-365,TODAY(), 0,0,1)), "")</f>
        <v/>
      </c>
    </row>
    <row r="1815" spans="28:29">
      <c r="AB1815" t="str" cm="1">
        <f t="array" aca="1" ref="AB1815" ca="1">IFERROR(TRANSPOSE(_xlfn.STOCKHISTORY(B1815, TODAY()-365,TODAY(), 0,0,1)), "")</f>
        <v/>
      </c>
      <c r="AC1815" t="str" cm="1">
        <f t="array" aca="1" ref="AC1815" ca="1">IFERROR(TRANSPOSE(_xlfn.STOCKHISTORY(B1815, TODAY()-365,TODAY(), 0,0,1)), "")</f>
        <v/>
      </c>
    </row>
    <row r="1816" spans="28:29">
      <c r="AB1816" t="str" cm="1">
        <f t="array" aca="1" ref="AB1816" ca="1">IFERROR(TRANSPOSE(_xlfn.STOCKHISTORY(B1816, TODAY()-365,TODAY(), 0,0,1)), "")</f>
        <v/>
      </c>
      <c r="AC1816" t="str" cm="1">
        <f t="array" aca="1" ref="AC1816" ca="1">IFERROR(TRANSPOSE(_xlfn.STOCKHISTORY(B1816, TODAY()-365,TODAY(), 0,0,1)), "")</f>
        <v/>
      </c>
    </row>
    <row r="1817" spans="28:29">
      <c r="AB1817" t="str" cm="1">
        <f t="array" aca="1" ref="AB1817" ca="1">IFERROR(TRANSPOSE(_xlfn.STOCKHISTORY(B1817, TODAY()-365,TODAY(), 0,0,1)), "")</f>
        <v/>
      </c>
      <c r="AC1817" t="str" cm="1">
        <f t="array" aca="1" ref="AC1817" ca="1">IFERROR(TRANSPOSE(_xlfn.STOCKHISTORY(B1817, TODAY()-365,TODAY(), 0,0,1)), "")</f>
        <v/>
      </c>
    </row>
    <row r="1818" spans="28:29">
      <c r="AB1818" t="str" cm="1">
        <f t="array" aca="1" ref="AB1818" ca="1">IFERROR(TRANSPOSE(_xlfn.STOCKHISTORY(B1818, TODAY()-365,TODAY(), 0,0,1)), "")</f>
        <v/>
      </c>
      <c r="AC1818" t="str" cm="1">
        <f t="array" aca="1" ref="AC1818" ca="1">IFERROR(TRANSPOSE(_xlfn.STOCKHISTORY(B1818, TODAY()-365,TODAY(), 0,0,1)), "")</f>
        <v/>
      </c>
    </row>
    <row r="1819" spans="28:29">
      <c r="AB1819" t="str" cm="1">
        <f t="array" aca="1" ref="AB1819" ca="1">IFERROR(TRANSPOSE(_xlfn.STOCKHISTORY(B1819, TODAY()-365,TODAY(), 0,0,1)), "")</f>
        <v/>
      </c>
      <c r="AC1819" t="str" cm="1">
        <f t="array" aca="1" ref="AC1819" ca="1">IFERROR(TRANSPOSE(_xlfn.STOCKHISTORY(B1819, TODAY()-365,TODAY(), 0,0,1)), "")</f>
        <v/>
      </c>
    </row>
    <row r="1820" spans="28:29">
      <c r="AB1820" t="str" cm="1">
        <f t="array" aca="1" ref="AB1820" ca="1">IFERROR(TRANSPOSE(_xlfn.STOCKHISTORY(B1820, TODAY()-365,TODAY(), 0,0,1)), "")</f>
        <v/>
      </c>
      <c r="AC1820" t="str" cm="1">
        <f t="array" aca="1" ref="AC1820" ca="1">IFERROR(TRANSPOSE(_xlfn.STOCKHISTORY(B1820, TODAY()-365,TODAY(), 0,0,1)), "")</f>
        <v/>
      </c>
    </row>
    <row r="1821" spans="28:29">
      <c r="AB1821" t="str" cm="1">
        <f t="array" aca="1" ref="AB1821" ca="1">IFERROR(TRANSPOSE(_xlfn.STOCKHISTORY(B1821, TODAY()-365,TODAY(), 0,0,1)), "")</f>
        <v/>
      </c>
      <c r="AC1821" t="str" cm="1">
        <f t="array" aca="1" ref="AC1821" ca="1">IFERROR(TRANSPOSE(_xlfn.STOCKHISTORY(B1821, TODAY()-365,TODAY(), 0,0,1)), "")</f>
        <v/>
      </c>
    </row>
    <row r="1822" spans="28:29">
      <c r="AB1822" t="str" cm="1">
        <f t="array" aca="1" ref="AB1822" ca="1">IFERROR(TRANSPOSE(_xlfn.STOCKHISTORY(B1822, TODAY()-365,TODAY(), 0,0,1)), "")</f>
        <v/>
      </c>
      <c r="AC1822" t="str" cm="1">
        <f t="array" aca="1" ref="AC1822" ca="1">IFERROR(TRANSPOSE(_xlfn.STOCKHISTORY(B1822, TODAY()-365,TODAY(), 0,0,1)), "")</f>
        <v/>
      </c>
    </row>
    <row r="1823" spans="28:29">
      <c r="AB1823" t="str" cm="1">
        <f t="array" aca="1" ref="AB1823" ca="1">IFERROR(TRANSPOSE(_xlfn.STOCKHISTORY(B1823, TODAY()-365,TODAY(), 0,0,1)), "")</f>
        <v/>
      </c>
      <c r="AC1823" t="str" cm="1">
        <f t="array" aca="1" ref="AC1823" ca="1">IFERROR(TRANSPOSE(_xlfn.STOCKHISTORY(B1823, TODAY()-365,TODAY(), 0,0,1)), "")</f>
        <v/>
      </c>
    </row>
    <row r="1824" spans="28:29">
      <c r="AB1824" t="str" cm="1">
        <f t="array" aca="1" ref="AB1824" ca="1">IFERROR(TRANSPOSE(_xlfn.STOCKHISTORY(B1824, TODAY()-365,TODAY(), 0,0,1)), "")</f>
        <v/>
      </c>
      <c r="AC1824" t="str" cm="1">
        <f t="array" aca="1" ref="AC1824" ca="1">IFERROR(TRANSPOSE(_xlfn.STOCKHISTORY(B1824, TODAY()-365,TODAY(), 0,0,1)), "")</f>
        <v/>
      </c>
    </row>
    <row r="1825" spans="28:29">
      <c r="AB1825" t="str" cm="1">
        <f t="array" aca="1" ref="AB1825" ca="1">IFERROR(TRANSPOSE(_xlfn.STOCKHISTORY(B1825, TODAY()-365,TODAY(), 0,0,1)), "")</f>
        <v/>
      </c>
      <c r="AC1825" t="str" cm="1">
        <f t="array" aca="1" ref="AC1825" ca="1">IFERROR(TRANSPOSE(_xlfn.STOCKHISTORY(B1825, TODAY()-365,TODAY(), 0,0,1)), "")</f>
        <v/>
      </c>
    </row>
    <row r="1826" spans="28:29">
      <c r="AB1826" t="str" cm="1">
        <f t="array" aca="1" ref="AB1826" ca="1">IFERROR(TRANSPOSE(_xlfn.STOCKHISTORY(B1826, TODAY()-365,TODAY(), 0,0,1)), "")</f>
        <v/>
      </c>
      <c r="AC1826" t="str" cm="1">
        <f t="array" aca="1" ref="AC1826" ca="1">IFERROR(TRANSPOSE(_xlfn.STOCKHISTORY(B1826, TODAY()-365,TODAY(), 0,0,1)), "")</f>
        <v/>
      </c>
    </row>
    <row r="1827" spans="28:29">
      <c r="AB1827" t="str" cm="1">
        <f t="array" aca="1" ref="AB1827" ca="1">IFERROR(TRANSPOSE(_xlfn.STOCKHISTORY(B1827, TODAY()-365,TODAY(), 0,0,1)), "")</f>
        <v/>
      </c>
      <c r="AC1827" t="str" cm="1">
        <f t="array" aca="1" ref="AC1827" ca="1">IFERROR(TRANSPOSE(_xlfn.STOCKHISTORY(B1827, TODAY()-365,TODAY(), 0,0,1)), "")</f>
        <v/>
      </c>
    </row>
    <row r="1828" spans="28:29">
      <c r="AB1828" t="str" cm="1">
        <f t="array" aca="1" ref="AB1828" ca="1">IFERROR(TRANSPOSE(_xlfn.STOCKHISTORY(B1828, TODAY()-365,TODAY(), 0,0,1)), "")</f>
        <v/>
      </c>
      <c r="AC1828" t="str" cm="1">
        <f t="array" aca="1" ref="AC1828" ca="1">IFERROR(TRANSPOSE(_xlfn.STOCKHISTORY(B1828, TODAY()-365,TODAY(), 0,0,1)), "")</f>
        <v/>
      </c>
    </row>
    <row r="1829" spans="28:29">
      <c r="AB1829" t="str" cm="1">
        <f t="array" aca="1" ref="AB1829" ca="1">IFERROR(TRANSPOSE(_xlfn.STOCKHISTORY(B1829, TODAY()-365,TODAY(), 0,0,1)), "")</f>
        <v/>
      </c>
      <c r="AC1829" t="str" cm="1">
        <f t="array" aca="1" ref="AC1829" ca="1">IFERROR(TRANSPOSE(_xlfn.STOCKHISTORY(B1829, TODAY()-365,TODAY(), 0,0,1)), "")</f>
        <v/>
      </c>
    </row>
    <row r="1830" spans="28:29">
      <c r="AB1830" t="str" cm="1">
        <f t="array" aca="1" ref="AB1830" ca="1">IFERROR(TRANSPOSE(_xlfn.STOCKHISTORY(B1830, TODAY()-365,TODAY(), 0,0,1)), "")</f>
        <v/>
      </c>
      <c r="AC1830" t="str" cm="1">
        <f t="array" aca="1" ref="AC1830" ca="1">IFERROR(TRANSPOSE(_xlfn.STOCKHISTORY(B1830, TODAY()-365,TODAY(), 0,0,1)), "")</f>
        <v/>
      </c>
    </row>
    <row r="1831" spans="28:29">
      <c r="AB1831" t="str" cm="1">
        <f t="array" aca="1" ref="AB1831" ca="1">IFERROR(TRANSPOSE(_xlfn.STOCKHISTORY(B1831, TODAY()-365,TODAY(), 0,0,1)), "")</f>
        <v/>
      </c>
      <c r="AC1831" t="str" cm="1">
        <f t="array" aca="1" ref="AC1831" ca="1">IFERROR(TRANSPOSE(_xlfn.STOCKHISTORY(B1831, TODAY()-365,TODAY(), 0,0,1)), "")</f>
        <v/>
      </c>
    </row>
    <row r="1832" spans="28:29">
      <c r="AB1832" t="str" cm="1">
        <f t="array" aca="1" ref="AB1832" ca="1">IFERROR(TRANSPOSE(_xlfn.STOCKHISTORY(B1832, TODAY()-365,TODAY(), 0,0,1)), "")</f>
        <v/>
      </c>
      <c r="AC1832" t="str" cm="1">
        <f t="array" aca="1" ref="AC1832" ca="1">IFERROR(TRANSPOSE(_xlfn.STOCKHISTORY(B1832, TODAY()-365,TODAY(), 0,0,1)), "")</f>
        <v/>
      </c>
    </row>
    <row r="1833" spans="28:29">
      <c r="AB1833" t="str" cm="1">
        <f t="array" aca="1" ref="AB1833" ca="1">IFERROR(TRANSPOSE(_xlfn.STOCKHISTORY(B1833, TODAY()-365,TODAY(), 0,0,1)), "")</f>
        <v/>
      </c>
      <c r="AC1833" t="str" cm="1">
        <f t="array" aca="1" ref="AC1833" ca="1">IFERROR(TRANSPOSE(_xlfn.STOCKHISTORY(B1833, TODAY()-365,TODAY(), 0,0,1)), "")</f>
        <v/>
      </c>
    </row>
    <row r="1834" spans="28:29">
      <c r="AB1834" t="str" cm="1">
        <f t="array" aca="1" ref="AB1834" ca="1">IFERROR(TRANSPOSE(_xlfn.STOCKHISTORY(B1834, TODAY()-365,TODAY(), 0,0,1)), "")</f>
        <v/>
      </c>
      <c r="AC1834" t="str" cm="1">
        <f t="array" aca="1" ref="AC1834" ca="1">IFERROR(TRANSPOSE(_xlfn.STOCKHISTORY(B1834, TODAY()-365,TODAY(), 0,0,1)), "")</f>
        <v/>
      </c>
    </row>
    <row r="1835" spans="28:29">
      <c r="AB1835" t="str" cm="1">
        <f t="array" aca="1" ref="AB1835" ca="1">IFERROR(TRANSPOSE(_xlfn.STOCKHISTORY(B1835, TODAY()-365,TODAY(), 0,0,1)), "")</f>
        <v/>
      </c>
      <c r="AC1835" t="str" cm="1">
        <f t="array" aca="1" ref="AC1835" ca="1">IFERROR(TRANSPOSE(_xlfn.STOCKHISTORY(B1835, TODAY()-365,TODAY(), 0,0,1)), "")</f>
        <v/>
      </c>
    </row>
    <row r="1836" spans="28:29">
      <c r="AB1836" t="str" cm="1">
        <f t="array" aca="1" ref="AB1836" ca="1">IFERROR(TRANSPOSE(_xlfn.STOCKHISTORY(B1836, TODAY()-365,TODAY(), 0,0,1)), "")</f>
        <v/>
      </c>
      <c r="AC1836" t="str" cm="1">
        <f t="array" aca="1" ref="AC1836" ca="1">IFERROR(TRANSPOSE(_xlfn.STOCKHISTORY(B1836, TODAY()-365,TODAY(), 0,0,1)), "")</f>
        <v/>
      </c>
    </row>
    <row r="1837" spans="28:29">
      <c r="AB1837" t="str" cm="1">
        <f t="array" aca="1" ref="AB1837" ca="1">IFERROR(TRANSPOSE(_xlfn.STOCKHISTORY(B1837, TODAY()-365,TODAY(), 0,0,1)), "")</f>
        <v/>
      </c>
      <c r="AC1837" t="str" cm="1">
        <f t="array" aca="1" ref="AC1837" ca="1">IFERROR(TRANSPOSE(_xlfn.STOCKHISTORY(B1837, TODAY()-365,TODAY(), 0,0,1)), "")</f>
        <v/>
      </c>
    </row>
    <row r="1838" spans="28:29">
      <c r="AB1838" t="str" cm="1">
        <f t="array" aca="1" ref="AB1838" ca="1">IFERROR(TRANSPOSE(_xlfn.STOCKHISTORY(B1838, TODAY()-365,TODAY(), 0,0,1)), "")</f>
        <v/>
      </c>
      <c r="AC1838" t="str" cm="1">
        <f t="array" aca="1" ref="AC1838" ca="1">IFERROR(TRANSPOSE(_xlfn.STOCKHISTORY(B1838, TODAY()-365,TODAY(), 0,0,1)), "")</f>
        <v/>
      </c>
    </row>
    <row r="1839" spans="28:29">
      <c r="AB1839" t="str" cm="1">
        <f t="array" aca="1" ref="AB1839" ca="1">IFERROR(TRANSPOSE(_xlfn.STOCKHISTORY(B1839, TODAY()-365,TODAY(), 0,0,1)), "")</f>
        <v/>
      </c>
      <c r="AC1839" t="str" cm="1">
        <f t="array" aca="1" ref="AC1839" ca="1">IFERROR(TRANSPOSE(_xlfn.STOCKHISTORY(B1839, TODAY()-365,TODAY(), 0,0,1)), "")</f>
        <v/>
      </c>
    </row>
    <row r="1840" spans="28:29">
      <c r="AB1840" t="str" cm="1">
        <f t="array" aca="1" ref="AB1840" ca="1">IFERROR(TRANSPOSE(_xlfn.STOCKHISTORY(B1840, TODAY()-365,TODAY(), 0,0,1)), "")</f>
        <v/>
      </c>
      <c r="AC1840" t="str" cm="1">
        <f t="array" aca="1" ref="AC1840" ca="1">IFERROR(TRANSPOSE(_xlfn.STOCKHISTORY(B1840, TODAY()-365,TODAY(), 0,0,1)), "")</f>
        <v/>
      </c>
    </row>
    <row r="1841" spans="28:29">
      <c r="AB1841" t="str" cm="1">
        <f t="array" aca="1" ref="AB1841" ca="1">IFERROR(TRANSPOSE(_xlfn.STOCKHISTORY(B1841, TODAY()-365,TODAY(), 0,0,1)), "")</f>
        <v/>
      </c>
      <c r="AC1841" t="str" cm="1">
        <f t="array" aca="1" ref="AC1841" ca="1">IFERROR(TRANSPOSE(_xlfn.STOCKHISTORY(B1841, TODAY()-365,TODAY(), 0,0,1)), "")</f>
        <v/>
      </c>
    </row>
    <row r="1842" spans="28:29">
      <c r="AB1842" t="str" cm="1">
        <f t="array" aca="1" ref="AB1842" ca="1">IFERROR(TRANSPOSE(_xlfn.STOCKHISTORY(B1842, TODAY()-365,TODAY(), 0,0,1)), "")</f>
        <v/>
      </c>
      <c r="AC1842" t="str" cm="1">
        <f t="array" aca="1" ref="AC1842" ca="1">IFERROR(TRANSPOSE(_xlfn.STOCKHISTORY(B1842, TODAY()-365,TODAY(), 0,0,1)), "")</f>
        <v/>
      </c>
    </row>
    <row r="1843" spans="28:29">
      <c r="AB1843" t="str" cm="1">
        <f t="array" aca="1" ref="AB1843" ca="1">IFERROR(TRANSPOSE(_xlfn.STOCKHISTORY(B1843, TODAY()-365,TODAY(), 0,0,1)), "")</f>
        <v/>
      </c>
      <c r="AC1843" t="str" cm="1">
        <f t="array" aca="1" ref="AC1843" ca="1">IFERROR(TRANSPOSE(_xlfn.STOCKHISTORY(B1843, TODAY()-365,TODAY(), 0,0,1)), "")</f>
        <v/>
      </c>
    </row>
    <row r="1844" spans="28:29">
      <c r="AB1844" t="str" cm="1">
        <f t="array" aca="1" ref="AB1844" ca="1">IFERROR(TRANSPOSE(_xlfn.STOCKHISTORY(B1844, TODAY()-365,TODAY(), 0,0,1)), "")</f>
        <v/>
      </c>
      <c r="AC1844" t="str" cm="1">
        <f t="array" aca="1" ref="AC1844" ca="1">IFERROR(TRANSPOSE(_xlfn.STOCKHISTORY(B1844, TODAY()-365,TODAY(), 0,0,1)), "")</f>
        <v/>
      </c>
    </row>
    <row r="1845" spans="28:29">
      <c r="AB1845" t="str" cm="1">
        <f t="array" aca="1" ref="AB1845" ca="1">IFERROR(TRANSPOSE(_xlfn.STOCKHISTORY(B1845, TODAY()-365,TODAY(), 0,0,1)), "")</f>
        <v/>
      </c>
      <c r="AC1845" t="str" cm="1">
        <f t="array" aca="1" ref="AC1845" ca="1">IFERROR(TRANSPOSE(_xlfn.STOCKHISTORY(B1845, TODAY()-365,TODAY(), 0,0,1)), "")</f>
        <v/>
      </c>
    </row>
    <row r="1846" spans="28:29">
      <c r="AB1846" t="str" cm="1">
        <f t="array" aca="1" ref="AB1846" ca="1">IFERROR(TRANSPOSE(_xlfn.STOCKHISTORY(B1846, TODAY()-365,TODAY(), 0,0,1)), "")</f>
        <v/>
      </c>
      <c r="AC1846" t="str" cm="1">
        <f t="array" aca="1" ref="AC1846" ca="1">IFERROR(TRANSPOSE(_xlfn.STOCKHISTORY(B1846, TODAY()-365,TODAY(), 0,0,1)), "")</f>
        <v/>
      </c>
    </row>
    <row r="1847" spans="28:29">
      <c r="AB1847" t="str" cm="1">
        <f t="array" aca="1" ref="AB1847" ca="1">IFERROR(TRANSPOSE(_xlfn.STOCKHISTORY(B1847, TODAY()-365,TODAY(), 0,0,1)), "")</f>
        <v/>
      </c>
      <c r="AC1847" t="str" cm="1">
        <f t="array" aca="1" ref="AC1847" ca="1">IFERROR(TRANSPOSE(_xlfn.STOCKHISTORY(B1847, TODAY()-365,TODAY(), 0,0,1)), "")</f>
        <v/>
      </c>
    </row>
    <row r="1848" spans="28:29">
      <c r="AB1848" t="str" cm="1">
        <f t="array" aca="1" ref="AB1848" ca="1">IFERROR(TRANSPOSE(_xlfn.STOCKHISTORY(B1848, TODAY()-365,TODAY(), 0,0,1)), "")</f>
        <v/>
      </c>
      <c r="AC1848" t="str" cm="1">
        <f t="array" aca="1" ref="AC1848" ca="1">IFERROR(TRANSPOSE(_xlfn.STOCKHISTORY(B1848, TODAY()-365,TODAY(), 0,0,1)), "")</f>
        <v/>
      </c>
    </row>
    <row r="1849" spans="28:29">
      <c r="AB1849" t="str" cm="1">
        <f t="array" aca="1" ref="AB1849" ca="1">IFERROR(TRANSPOSE(_xlfn.STOCKHISTORY(B1849, TODAY()-365,TODAY(), 0,0,1)), "")</f>
        <v/>
      </c>
      <c r="AC1849" t="str" cm="1">
        <f t="array" aca="1" ref="AC1849" ca="1">IFERROR(TRANSPOSE(_xlfn.STOCKHISTORY(B1849, TODAY()-365,TODAY(), 0,0,1)), "")</f>
        <v/>
      </c>
    </row>
    <row r="1850" spans="28:29">
      <c r="AB1850" t="str" cm="1">
        <f t="array" aca="1" ref="AB1850" ca="1">IFERROR(TRANSPOSE(_xlfn.STOCKHISTORY(B1850, TODAY()-365,TODAY(), 0,0,1)), "")</f>
        <v/>
      </c>
      <c r="AC1850" t="str" cm="1">
        <f t="array" aca="1" ref="AC1850" ca="1">IFERROR(TRANSPOSE(_xlfn.STOCKHISTORY(B1850, TODAY()-365,TODAY(), 0,0,1)), "")</f>
        <v/>
      </c>
    </row>
    <row r="1851" spans="28:29">
      <c r="AB1851" t="str" cm="1">
        <f t="array" aca="1" ref="AB1851" ca="1">IFERROR(TRANSPOSE(_xlfn.STOCKHISTORY(B1851, TODAY()-365,TODAY(), 0,0,1)), "")</f>
        <v/>
      </c>
      <c r="AC1851" t="str" cm="1">
        <f t="array" aca="1" ref="AC1851" ca="1">IFERROR(TRANSPOSE(_xlfn.STOCKHISTORY(B1851, TODAY()-365,TODAY(), 0,0,1)), "")</f>
        <v/>
      </c>
    </row>
    <row r="1852" spans="28:29">
      <c r="AB1852" t="str" cm="1">
        <f t="array" aca="1" ref="AB1852" ca="1">IFERROR(TRANSPOSE(_xlfn.STOCKHISTORY(B1852, TODAY()-365,TODAY(), 0,0,1)), "")</f>
        <v/>
      </c>
      <c r="AC1852" t="str" cm="1">
        <f t="array" aca="1" ref="AC1852" ca="1">IFERROR(TRANSPOSE(_xlfn.STOCKHISTORY(B1852, TODAY()-365,TODAY(), 0,0,1)), "")</f>
        <v/>
      </c>
    </row>
    <row r="1853" spans="28:29">
      <c r="AB1853" t="str" cm="1">
        <f t="array" aca="1" ref="AB1853" ca="1">IFERROR(TRANSPOSE(_xlfn.STOCKHISTORY(B1853, TODAY()-365,TODAY(), 0,0,1)), "")</f>
        <v/>
      </c>
      <c r="AC1853" t="str" cm="1">
        <f t="array" aca="1" ref="AC1853" ca="1">IFERROR(TRANSPOSE(_xlfn.STOCKHISTORY(B1853, TODAY()-365,TODAY(), 0,0,1)), "")</f>
        <v/>
      </c>
    </row>
    <row r="1854" spans="28:29">
      <c r="AB1854" t="str" cm="1">
        <f t="array" aca="1" ref="AB1854" ca="1">IFERROR(TRANSPOSE(_xlfn.STOCKHISTORY(B1854, TODAY()-365,TODAY(), 0,0,1)), "")</f>
        <v/>
      </c>
      <c r="AC1854" t="str" cm="1">
        <f t="array" aca="1" ref="AC1854" ca="1">IFERROR(TRANSPOSE(_xlfn.STOCKHISTORY(B1854, TODAY()-365,TODAY(), 0,0,1)), "")</f>
        <v/>
      </c>
    </row>
    <row r="1855" spans="28:29">
      <c r="AB1855" t="str" cm="1">
        <f t="array" aca="1" ref="AB1855" ca="1">IFERROR(TRANSPOSE(_xlfn.STOCKHISTORY(B1855, TODAY()-365,TODAY(), 0,0,1)), "")</f>
        <v/>
      </c>
      <c r="AC1855" t="str" cm="1">
        <f t="array" aca="1" ref="AC1855" ca="1">IFERROR(TRANSPOSE(_xlfn.STOCKHISTORY(B1855, TODAY()-365,TODAY(), 0,0,1)), "")</f>
        <v/>
      </c>
    </row>
    <row r="1856" spans="28:29">
      <c r="AB1856" t="str" cm="1">
        <f t="array" aca="1" ref="AB1856" ca="1">IFERROR(TRANSPOSE(_xlfn.STOCKHISTORY(B1856, TODAY()-365,TODAY(), 0,0,1)), "")</f>
        <v/>
      </c>
      <c r="AC1856" t="str" cm="1">
        <f t="array" aca="1" ref="AC1856" ca="1">IFERROR(TRANSPOSE(_xlfn.STOCKHISTORY(B1856, TODAY()-365,TODAY(), 0,0,1)), "")</f>
        <v/>
      </c>
    </row>
    <row r="1857" spans="28:29">
      <c r="AB1857" t="str" cm="1">
        <f t="array" aca="1" ref="AB1857" ca="1">IFERROR(TRANSPOSE(_xlfn.STOCKHISTORY(B1857, TODAY()-365,TODAY(), 0,0,1)), "")</f>
        <v/>
      </c>
      <c r="AC1857" t="str" cm="1">
        <f t="array" aca="1" ref="AC1857" ca="1">IFERROR(TRANSPOSE(_xlfn.STOCKHISTORY(B1857, TODAY()-365,TODAY(), 0,0,1)), "")</f>
        <v/>
      </c>
    </row>
    <row r="1858" spans="28:29">
      <c r="AB1858" t="str" cm="1">
        <f t="array" aca="1" ref="AB1858" ca="1">IFERROR(TRANSPOSE(_xlfn.STOCKHISTORY(B1858, TODAY()-365,TODAY(), 0,0,1)), "")</f>
        <v/>
      </c>
      <c r="AC1858" t="str" cm="1">
        <f t="array" aca="1" ref="AC1858" ca="1">IFERROR(TRANSPOSE(_xlfn.STOCKHISTORY(B1858, TODAY()-365,TODAY(), 0,0,1)), "")</f>
        <v/>
      </c>
    </row>
    <row r="1859" spans="28:29">
      <c r="AB1859" t="str" cm="1">
        <f t="array" aca="1" ref="AB1859" ca="1">IFERROR(TRANSPOSE(_xlfn.STOCKHISTORY(B1859, TODAY()-365,TODAY(), 0,0,1)), "")</f>
        <v/>
      </c>
      <c r="AC1859" t="str" cm="1">
        <f t="array" aca="1" ref="AC1859" ca="1">IFERROR(TRANSPOSE(_xlfn.STOCKHISTORY(B1859, TODAY()-365,TODAY(), 0,0,1)), "")</f>
        <v/>
      </c>
    </row>
    <row r="1860" spans="28:29">
      <c r="AB1860" t="str" cm="1">
        <f t="array" aca="1" ref="AB1860" ca="1">IFERROR(TRANSPOSE(_xlfn.STOCKHISTORY(B1860, TODAY()-365,TODAY(), 0,0,1)), "")</f>
        <v/>
      </c>
      <c r="AC1860" t="str" cm="1">
        <f t="array" aca="1" ref="AC1860" ca="1">IFERROR(TRANSPOSE(_xlfn.STOCKHISTORY(B1860, TODAY()-365,TODAY(), 0,0,1)), "")</f>
        <v/>
      </c>
    </row>
    <row r="1861" spans="28:29">
      <c r="AB1861" t="str" cm="1">
        <f t="array" aca="1" ref="AB1861" ca="1">IFERROR(TRANSPOSE(_xlfn.STOCKHISTORY(B1861, TODAY()-365,TODAY(), 0,0,1)), "")</f>
        <v/>
      </c>
      <c r="AC1861" t="str" cm="1">
        <f t="array" aca="1" ref="AC1861" ca="1">IFERROR(TRANSPOSE(_xlfn.STOCKHISTORY(B1861, TODAY()-365,TODAY(), 0,0,1)), "")</f>
        <v/>
      </c>
    </row>
    <row r="1862" spans="28:29">
      <c r="AB1862" t="str" cm="1">
        <f t="array" aca="1" ref="AB1862" ca="1">IFERROR(TRANSPOSE(_xlfn.STOCKHISTORY(B1862, TODAY()-365,TODAY(), 0,0,1)), "")</f>
        <v/>
      </c>
      <c r="AC1862" t="str" cm="1">
        <f t="array" aca="1" ref="AC1862" ca="1">IFERROR(TRANSPOSE(_xlfn.STOCKHISTORY(B1862, TODAY()-365,TODAY(), 0,0,1)), "")</f>
        <v/>
      </c>
    </row>
    <row r="1863" spans="28:29">
      <c r="AB1863" t="str" cm="1">
        <f t="array" aca="1" ref="AB1863" ca="1">IFERROR(TRANSPOSE(_xlfn.STOCKHISTORY(B1863, TODAY()-365,TODAY(), 0,0,1)), "")</f>
        <v/>
      </c>
      <c r="AC1863" t="str" cm="1">
        <f t="array" aca="1" ref="AC1863" ca="1">IFERROR(TRANSPOSE(_xlfn.STOCKHISTORY(B1863, TODAY()-365,TODAY(), 0,0,1)), "")</f>
        <v/>
      </c>
    </row>
    <row r="1864" spans="28:29">
      <c r="AB1864" t="str" cm="1">
        <f t="array" aca="1" ref="AB1864" ca="1">IFERROR(TRANSPOSE(_xlfn.STOCKHISTORY(B1864, TODAY()-365,TODAY(), 0,0,1)), "")</f>
        <v/>
      </c>
      <c r="AC1864" t="str" cm="1">
        <f t="array" aca="1" ref="AC1864" ca="1">IFERROR(TRANSPOSE(_xlfn.STOCKHISTORY(B1864, TODAY()-365,TODAY(), 0,0,1)), "")</f>
        <v/>
      </c>
    </row>
    <row r="1865" spans="28:29">
      <c r="AB1865" t="str" cm="1">
        <f t="array" aca="1" ref="AB1865" ca="1">IFERROR(TRANSPOSE(_xlfn.STOCKHISTORY(B1865, TODAY()-365,TODAY(), 0,0,1)), "")</f>
        <v/>
      </c>
      <c r="AC1865" t="str" cm="1">
        <f t="array" aca="1" ref="AC1865" ca="1">IFERROR(TRANSPOSE(_xlfn.STOCKHISTORY(B1865, TODAY()-365,TODAY(), 0,0,1)), "")</f>
        <v/>
      </c>
    </row>
    <row r="1866" spans="28:29">
      <c r="AB1866" t="str" cm="1">
        <f t="array" aca="1" ref="AB1866" ca="1">IFERROR(TRANSPOSE(_xlfn.STOCKHISTORY(B1866, TODAY()-365,TODAY(), 0,0,1)), "")</f>
        <v/>
      </c>
      <c r="AC1866" t="str" cm="1">
        <f t="array" aca="1" ref="AC1866" ca="1">IFERROR(TRANSPOSE(_xlfn.STOCKHISTORY(B1866, TODAY()-365,TODAY(), 0,0,1)), "")</f>
        <v/>
      </c>
    </row>
    <row r="1867" spans="28:29">
      <c r="AB1867" t="str" cm="1">
        <f t="array" aca="1" ref="AB1867" ca="1">IFERROR(TRANSPOSE(_xlfn.STOCKHISTORY(B1867, TODAY()-365,TODAY(), 0,0,1)), "")</f>
        <v/>
      </c>
      <c r="AC1867" t="str" cm="1">
        <f t="array" aca="1" ref="AC1867" ca="1">IFERROR(TRANSPOSE(_xlfn.STOCKHISTORY(B1867, TODAY()-365,TODAY(), 0,0,1)), "")</f>
        <v/>
      </c>
    </row>
    <row r="1868" spans="28:29">
      <c r="AB1868" t="str" cm="1">
        <f t="array" aca="1" ref="AB1868" ca="1">IFERROR(TRANSPOSE(_xlfn.STOCKHISTORY(B1868, TODAY()-365,TODAY(), 0,0,1)), "")</f>
        <v/>
      </c>
      <c r="AC1868" t="str" cm="1">
        <f t="array" aca="1" ref="AC1868" ca="1">IFERROR(TRANSPOSE(_xlfn.STOCKHISTORY(B1868, TODAY()-365,TODAY(), 0,0,1)), "")</f>
        <v/>
      </c>
    </row>
    <row r="1869" spans="28:29">
      <c r="AB1869" t="str" cm="1">
        <f t="array" aca="1" ref="AB1869" ca="1">IFERROR(TRANSPOSE(_xlfn.STOCKHISTORY(B1869, TODAY()-365,TODAY(), 0,0,1)), "")</f>
        <v/>
      </c>
      <c r="AC1869" t="str" cm="1">
        <f t="array" aca="1" ref="AC1869" ca="1">IFERROR(TRANSPOSE(_xlfn.STOCKHISTORY(B1869, TODAY()-365,TODAY(), 0,0,1)), "")</f>
        <v/>
      </c>
    </row>
    <row r="1870" spans="28:29">
      <c r="AB1870" t="str" cm="1">
        <f t="array" aca="1" ref="AB1870" ca="1">IFERROR(TRANSPOSE(_xlfn.STOCKHISTORY(B1870, TODAY()-365,TODAY(), 0,0,1)), "")</f>
        <v/>
      </c>
      <c r="AC1870" t="str" cm="1">
        <f t="array" aca="1" ref="AC1870" ca="1">IFERROR(TRANSPOSE(_xlfn.STOCKHISTORY(B1870, TODAY()-365,TODAY(), 0,0,1)), "")</f>
        <v/>
      </c>
    </row>
    <row r="1871" spans="28:29">
      <c r="AB1871" t="str" cm="1">
        <f t="array" aca="1" ref="AB1871" ca="1">IFERROR(TRANSPOSE(_xlfn.STOCKHISTORY(B1871, TODAY()-365,TODAY(), 0,0,1)), "")</f>
        <v/>
      </c>
      <c r="AC1871" t="str" cm="1">
        <f t="array" aca="1" ref="AC1871" ca="1">IFERROR(TRANSPOSE(_xlfn.STOCKHISTORY(B1871, TODAY()-365,TODAY(), 0,0,1)), "")</f>
        <v/>
      </c>
    </row>
    <row r="1872" spans="28:29">
      <c r="AB1872" t="str" cm="1">
        <f t="array" aca="1" ref="AB1872" ca="1">IFERROR(TRANSPOSE(_xlfn.STOCKHISTORY(B1872, TODAY()-365,TODAY(), 0,0,1)), "")</f>
        <v/>
      </c>
      <c r="AC1872" t="str" cm="1">
        <f t="array" aca="1" ref="AC1872" ca="1">IFERROR(TRANSPOSE(_xlfn.STOCKHISTORY(B1872, TODAY()-365,TODAY(), 0,0,1)), "")</f>
        <v/>
      </c>
    </row>
    <row r="1873" spans="28:29">
      <c r="AB1873" t="str" cm="1">
        <f t="array" aca="1" ref="AB1873" ca="1">IFERROR(TRANSPOSE(_xlfn.STOCKHISTORY(B1873, TODAY()-365,TODAY(), 0,0,1)), "")</f>
        <v/>
      </c>
      <c r="AC1873" t="str" cm="1">
        <f t="array" aca="1" ref="AC1873" ca="1">IFERROR(TRANSPOSE(_xlfn.STOCKHISTORY(B1873, TODAY()-365,TODAY(), 0,0,1)), "")</f>
        <v/>
      </c>
    </row>
    <row r="1874" spans="28:29">
      <c r="AB1874" t="str" cm="1">
        <f t="array" aca="1" ref="AB1874" ca="1">IFERROR(TRANSPOSE(_xlfn.STOCKHISTORY(B1874, TODAY()-365,TODAY(), 0,0,1)), "")</f>
        <v/>
      </c>
      <c r="AC1874" t="str" cm="1">
        <f t="array" aca="1" ref="AC1874" ca="1">IFERROR(TRANSPOSE(_xlfn.STOCKHISTORY(B1874, TODAY()-365,TODAY(), 0,0,1)), "")</f>
        <v/>
      </c>
    </row>
    <row r="1875" spans="28:29">
      <c r="AB1875" t="str" cm="1">
        <f t="array" aca="1" ref="AB1875" ca="1">IFERROR(TRANSPOSE(_xlfn.STOCKHISTORY(B1875, TODAY()-365,TODAY(), 0,0,1)), "")</f>
        <v/>
      </c>
      <c r="AC1875" t="str" cm="1">
        <f t="array" aca="1" ref="AC1875" ca="1">IFERROR(TRANSPOSE(_xlfn.STOCKHISTORY(B1875, TODAY()-365,TODAY(), 0,0,1)), "")</f>
        <v/>
      </c>
    </row>
    <row r="1876" spans="28:29">
      <c r="AB1876" t="str" cm="1">
        <f t="array" aca="1" ref="AB1876" ca="1">IFERROR(TRANSPOSE(_xlfn.STOCKHISTORY(B1876, TODAY()-365,TODAY(), 0,0,1)), "")</f>
        <v/>
      </c>
      <c r="AC1876" t="str" cm="1">
        <f t="array" aca="1" ref="AC1876" ca="1">IFERROR(TRANSPOSE(_xlfn.STOCKHISTORY(B1876, TODAY()-365,TODAY(), 0,0,1)), "")</f>
        <v/>
      </c>
    </row>
    <row r="1877" spans="28:29">
      <c r="AB1877" t="str" cm="1">
        <f t="array" aca="1" ref="AB1877" ca="1">IFERROR(TRANSPOSE(_xlfn.STOCKHISTORY(B1877, TODAY()-365,TODAY(), 0,0,1)), "")</f>
        <v/>
      </c>
      <c r="AC1877" t="str" cm="1">
        <f t="array" aca="1" ref="AC1877" ca="1">IFERROR(TRANSPOSE(_xlfn.STOCKHISTORY(B1877, TODAY()-365,TODAY(), 0,0,1)), "")</f>
        <v/>
      </c>
    </row>
    <row r="1878" spans="28:29">
      <c r="AB1878" t="str" cm="1">
        <f t="array" aca="1" ref="AB1878" ca="1">IFERROR(TRANSPOSE(_xlfn.STOCKHISTORY(B1878, TODAY()-365,TODAY(), 0,0,1)), "")</f>
        <v/>
      </c>
      <c r="AC1878" t="str" cm="1">
        <f t="array" aca="1" ref="AC1878" ca="1">IFERROR(TRANSPOSE(_xlfn.STOCKHISTORY(B1878, TODAY()-365,TODAY(), 0,0,1)), "")</f>
        <v/>
      </c>
    </row>
    <row r="1879" spans="28:29">
      <c r="AB1879" t="str" cm="1">
        <f t="array" aca="1" ref="AB1879" ca="1">IFERROR(TRANSPOSE(_xlfn.STOCKHISTORY(B1879, TODAY()-365,TODAY(), 0,0,1)), "")</f>
        <v/>
      </c>
      <c r="AC1879" t="str" cm="1">
        <f t="array" aca="1" ref="AC1879" ca="1">IFERROR(TRANSPOSE(_xlfn.STOCKHISTORY(B1879, TODAY()-365,TODAY(), 0,0,1)), "")</f>
        <v/>
      </c>
    </row>
    <row r="1880" spans="28:29">
      <c r="AB1880" t="str" cm="1">
        <f t="array" aca="1" ref="AB1880" ca="1">IFERROR(TRANSPOSE(_xlfn.STOCKHISTORY(B1880, TODAY()-365,TODAY(), 0,0,1)), "")</f>
        <v/>
      </c>
      <c r="AC1880" t="str" cm="1">
        <f t="array" aca="1" ref="AC1880" ca="1">IFERROR(TRANSPOSE(_xlfn.STOCKHISTORY(B1880, TODAY()-365,TODAY(), 0,0,1)), "")</f>
        <v/>
      </c>
    </row>
    <row r="1881" spans="28:29">
      <c r="AB1881" t="str" cm="1">
        <f t="array" aca="1" ref="AB1881" ca="1">IFERROR(TRANSPOSE(_xlfn.STOCKHISTORY(B1881, TODAY()-365,TODAY(), 0,0,1)), "")</f>
        <v/>
      </c>
      <c r="AC1881" t="str" cm="1">
        <f t="array" aca="1" ref="AC1881" ca="1">IFERROR(TRANSPOSE(_xlfn.STOCKHISTORY(B1881, TODAY()-365,TODAY(), 0,0,1)), "")</f>
        <v/>
      </c>
    </row>
    <row r="1882" spans="28:29">
      <c r="AB1882" t="str" cm="1">
        <f t="array" aca="1" ref="AB1882" ca="1">IFERROR(TRANSPOSE(_xlfn.STOCKHISTORY(B1882, TODAY()-365,TODAY(), 0,0,1)), "")</f>
        <v/>
      </c>
      <c r="AC1882" t="str" cm="1">
        <f t="array" aca="1" ref="AC1882" ca="1">IFERROR(TRANSPOSE(_xlfn.STOCKHISTORY(B1882, TODAY()-365,TODAY(), 0,0,1)), "")</f>
        <v/>
      </c>
    </row>
    <row r="1883" spans="28:29">
      <c r="AB1883" t="str" cm="1">
        <f t="array" aca="1" ref="AB1883" ca="1">IFERROR(TRANSPOSE(_xlfn.STOCKHISTORY(B1883, TODAY()-365,TODAY(), 0,0,1)), "")</f>
        <v/>
      </c>
      <c r="AC1883" t="str" cm="1">
        <f t="array" aca="1" ref="AC1883" ca="1">IFERROR(TRANSPOSE(_xlfn.STOCKHISTORY(B1883, TODAY()-365,TODAY(), 0,0,1)), "")</f>
        <v/>
      </c>
    </row>
    <row r="1884" spans="28:29">
      <c r="AB1884" t="str" cm="1">
        <f t="array" aca="1" ref="AB1884" ca="1">IFERROR(TRANSPOSE(_xlfn.STOCKHISTORY(B1884, TODAY()-365,TODAY(), 0,0,1)), "")</f>
        <v/>
      </c>
      <c r="AC1884" t="str" cm="1">
        <f t="array" aca="1" ref="AC1884" ca="1">IFERROR(TRANSPOSE(_xlfn.STOCKHISTORY(B1884, TODAY()-365,TODAY(), 0,0,1)), "")</f>
        <v/>
      </c>
    </row>
    <row r="1885" spans="28:29">
      <c r="AB1885" t="str" cm="1">
        <f t="array" aca="1" ref="AB1885" ca="1">IFERROR(TRANSPOSE(_xlfn.STOCKHISTORY(B1885, TODAY()-365,TODAY(), 0,0,1)), "")</f>
        <v/>
      </c>
      <c r="AC1885" t="str" cm="1">
        <f t="array" aca="1" ref="AC1885" ca="1">IFERROR(TRANSPOSE(_xlfn.STOCKHISTORY(B1885, TODAY()-365,TODAY(), 0,0,1)), "")</f>
        <v/>
      </c>
    </row>
    <row r="1886" spans="28:29">
      <c r="AB1886" t="str" cm="1">
        <f t="array" aca="1" ref="AB1886" ca="1">IFERROR(TRANSPOSE(_xlfn.STOCKHISTORY(B1886, TODAY()-365,TODAY(), 0,0,1)), "")</f>
        <v/>
      </c>
      <c r="AC1886" t="str" cm="1">
        <f t="array" aca="1" ref="AC1886" ca="1">IFERROR(TRANSPOSE(_xlfn.STOCKHISTORY(B1886, TODAY()-365,TODAY(), 0,0,1)), "")</f>
        <v/>
      </c>
    </row>
    <row r="1887" spans="28:29">
      <c r="AB1887" t="str" cm="1">
        <f t="array" aca="1" ref="AB1887" ca="1">IFERROR(TRANSPOSE(_xlfn.STOCKHISTORY(B1887, TODAY()-365,TODAY(), 0,0,1)), "")</f>
        <v/>
      </c>
      <c r="AC1887" t="str" cm="1">
        <f t="array" aca="1" ref="AC1887" ca="1">IFERROR(TRANSPOSE(_xlfn.STOCKHISTORY(B1887, TODAY()-365,TODAY(), 0,0,1)), "")</f>
        <v/>
      </c>
    </row>
    <row r="1888" spans="28:29">
      <c r="AB1888" t="str" cm="1">
        <f t="array" aca="1" ref="AB1888" ca="1">IFERROR(TRANSPOSE(_xlfn.STOCKHISTORY(B1888, TODAY()-365,TODAY(), 0,0,1)), "")</f>
        <v/>
      </c>
      <c r="AC1888" t="str" cm="1">
        <f t="array" aca="1" ref="AC1888" ca="1">IFERROR(TRANSPOSE(_xlfn.STOCKHISTORY(B1888, TODAY()-365,TODAY(), 0,0,1)), "")</f>
        <v/>
      </c>
    </row>
    <row r="1889" spans="28:29">
      <c r="AB1889" t="str" cm="1">
        <f t="array" aca="1" ref="AB1889" ca="1">IFERROR(TRANSPOSE(_xlfn.STOCKHISTORY(B1889, TODAY()-365,TODAY(), 0,0,1)), "")</f>
        <v/>
      </c>
      <c r="AC1889" t="str" cm="1">
        <f t="array" aca="1" ref="AC1889" ca="1">IFERROR(TRANSPOSE(_xlfn.STOCKHISTORY(B1889, TODAY()-365,TODAY(), 0,0,1)), "")</f>
        <v/>
      </c>
    </row>
    <row r="1890" spans="28:29">
      <c r="AB1890" t="str" cm="1">
        <f t="array" aca="1" ref="AB1890" ca="1">IFERROR(TRANSPOSE(_xlfn.STOCKHISTORY(B1890, TODAY()-365,TODAY(), 0,0,1)), "")</f>
        <v/>
      </c>
      <c r="AC1890" t="str" cm="1">
        <f t="array" aca="1" ref="AC1890" ca="1">IFERROR(TRANSPOSE(_xlfn.STOCKHISTORY(B1890, TODAY()-365,TODAY(), 0,0,1)), "")</f>
        <v/>
      </c>
    </row>
    <row r="1891" spans="28:29">
      <c r="AB1891" t="str" cm="1">
        <f t="array" aca="1" ref="AB1891" ca="1">IFERROR(TRANSPOSE(_xlfn.STOCKHISTORY(B1891, TODAY()-365,TODAY(), 0,0,1)), "")</f>
        <v/>
      </c>
      <c r="AC1891" t="str" cm="1">
        <f t="array" aca="1" ref="AC1891" ca="1">IFERROR(TRANSPOSE(_xlfn.STOCKHISTORY(B1891, TODAY()-365,TODAY(), 0,0,1)), "")</f>
        <v/>
      </c>
    </row>
    <row r="1892" spans="28:29">
      <c r="AB1892" t="str" cm="1">
        <f t="array" aca="1" ref="AB1892" ca="1">IFERROR(TRANSPOSE(_xlfn.STOCKHISTORY(B1892, TODAY()-365,TODAY(), 0,0,1)), "")</f>
        <v/>
      </c>
      <c r="AC1892" t="str" cm="1">
        <f t="array" aca="1" ref="AC1892" ca="1">IFERROR(TRANSPOSE(_xlfn.STOCKHISTORY(B1892, TODAY()-365,TODAY(), 0,0,1)), "")</f>
        <v/>
      </c>
    </row>
    <row r="1893" spans="28:29">
      <c r="AB1893" t="str" cm="1">
        <f t="array" aca="1" ref="AB1893" ca="1">IFERROR(TRANSPOSE(_xlfn.STOCKHISTORY(B1893, TODAY()-365,TODAY(), 0,0,1)), "")</f>
        <v/>
      </c>
      <c r="AC1893" t="str" cm="1">
        <f t="array" aca="1" ref="AC1893" ca="1">IFERROR(TRANSPOSE(_xlfn.STOCKHISTORY(B1893, TODAY()-365,TODAY(), 0,0,1)), "")</f>
        <v/>
      </c>
    </row>
    <row r="1894" spans="28:29">
      <c r="AB1894" t="str" cm="1">
        <f t="array" aca="1" ref="AB1894" ca="1">IFERROR(TRANSPOSE(_xlfn.STOCKHISTORY(B1894, TODAY()-365,TODAY(), 0,0,1)), "")</f>
        <v/>
      </c>
      <c r="AC1894" t="str" cm="1">
        <f t="array" aca="1" ref="AC1894" ca="1">IFERROR(TRANSPOSE(_xlfn.STOCKHISTORY(B1894, TODAY()-365,TODAY(), 0,0,1)), "")</f>
        <v/>
      </c>
    </row>
    <row r="1895" spans="28:29">
      <c r="AB1895" t="str" cm="1">
        <f t="array" aca="1" ref="AB1895" ca="1">IFERROR(TRANSPOSE(_xlfn.STOCKHISTORY(B1895, TODAY()-365,TODAY(), 0,0,1)), "")</f>
        <v/>
      </c>
      <c r="AC1895" t="str" cm="1">
        <f t="array" aca="1" ref="AC1895" ca="1">IFERROR(TRANSPOSE(_xlfn.STOCKHISTORY(B1895, TODAY()-365,TODAY(), 0,0,1)), "")</f>
        <v/>
      </c>
    </row>
    <row r="1896" spans="28:29">
      <c r="AB1896" t="str" cm="1">
        <f t="array" aca="1" ref="AB1896" ca="1">IFERROR(TRANSPOSE(_xlfn.STOCKHISTORY(B1896, TODAY()-365,TODAY(), 0,0,1)), "")</f>
        <v/>
      </c>
      <c r="AC1896" t="str" cm="1">
        <f t="array" aca="1" ref="AC1896" ca="1">IFERROR(TRANSPOSE(_xlfn.STOCKHISTORY(B1896, TODAY()-365,TODAY(), 0,0,1)), "")</f>
        <v/>
      </c>
    </row>
    <row r="1897" spans="28:29">
      <c r="AB1897" t="str" cm="1">
        <f t="array" aca="1" ref="AB1897" ca="1">IFERROR(TRANSPOSE(_xlfn.STOCKHISTORY(B1897, TODAY()-365,TODAY(), 0,0,1)), "")</f>
        <v/>
      </c>
      <c r="AC1897" t="str" cm="1">
        <f t="array" aca="1" ref="AC1897" ca="1">IFERROR(TRANSPOSE(_xlfn.STOCKHISTORY(B1897, TODAY()-365,TODAY(), 0,0,1)), "")</f>
        <v/>
      </c>
    </row>
    <row r="1898" spans="28:29">
      <c r="AB1898" t="str" cm="1">
        <f t="array" aca="1" ref="AB1898" ca="1">IFERROR(TRANSPOSE(_xlfn.STOCKHISTORY(B1898, TODAY()-365,TODAY(), 0,0,1)), "")</f>
        <v/>
      </c>
      <c r="AC1898" t="str" cm="1">
        <f t="array" aca="1" ref="AC1898" ca="1">IFERROR(TRANSPOSE(_xlfn.STOCKHISTORY(B1898, TODAY()-365,TODAY(), 0,0,1)), "")</f>
        <v/>
      </c>
    </row>
    <row r="1899" spans="28:29">
      <c r="AB1899" t="str" cm="1">
        <f t="array" aca="1" ref="AB1899" ca="1">IFERROR(TRANSPOSE(_xlfn.STOCKHISTORY(B1899, TODAY()-365,TODAY(), 0,0,1)), "")</f>
        <v/>
      </c>
      <c r="AC1899" t="str" cm="1">
        <f t="array" aca="1" ref="AC1899" ca="1">IFERROR(TRANSPOSE(_xlfn.STOCKHISTORY(B1899, TODAY()-365,TODAY(), 0,0,1)), "")</f>
        <v/>
      </c>
    </row>
    <row r="1900" spans="28:29">
      <c r="AB1900" t="str" cm="1">
        <f t="array" aca="1" ref="AB1900" ca="1">IFERROR(TRANSPOSE(_xlfn.STOCKHISTORY(B1900, TODAY()-365,TODAY(), 0,0,1)), "")</f>
        <v/>
      </c>
      <c r="AC1900" t="str" cm="1">
        <f t="array" aca="1" ref="AC1900" ca="1">IFERROR(TRANSPOSE(_xlfn.STOCKHISTORY(B1900, TODAY()-365,TODAY(), 0,0,1)), "")</f>
        <v/>
      </c>
    </row>
    <row r="1901" spans="28:29">
      <c r="AB1901" t="str" cm="1">
        <f t="array" aca="1" ref="AB1901" ca="1">IFERROR(TRANSPOSE(_xlfn.STOCKHISTORY(B1901, TODAY()-365,TODAY(), 0,0,1)), "")</f>
        <v/>
      </c>
      <c r="AC1901" t="str" cm="1">
        <f t="array" aca="1" ref="AC1901" ca="1">IFERROR(TRANSPOSE(_xlfn.STOCKHISTORY(B1901, TODAY()-365,TODAY(), 0,0,1)), "")</f>
        <v/>
      </c>
    </row>
    <row r="1902" spans="28:29">
      <c r="AB1902" t="str" cm="1">
        <f t="array" aca="1" ref="AB1902" ca="1">IFERROR(TRANSPOSE(_xlfn.STOCKHISTORY(B1902, TODAY()-365,TODAY(), 0,0,1)), "")</f>
        <v/>
      </c>
      <c r="AC1902" t="str" cm="1">
        <f t="array" aca="1" ref="AC1902" ca="1">IFERROR(TRANSPOSE(_xlfn.STOCKHISTORY(B1902, TODAY()-365,TODAY(), 0,0,1)), "")</f>
        <v/>
      </c>
    </row>
    <row r="1903" spans="28:29">
      <c r="AB1903" t="str" cm="1">
        <f t="array" aca="1" ref="AB1903" ca="1">IFERROR(TRANSPOSE(_xlfn.STOCKHISTORY(B1903, TODAY()-365,TODAY(), 0,0,1)), "")</f>
        <v/>
      </c>
      <c r="AC1903" t="str" cm="1">
        <f t="array" aca="1" ref="AC1903" ca="1">IFERROR(TRANSPOSE(_xlfn.STOCKHISTORY(B1903, TODAY()-365,TODAY(), 0,0,1)), "")</f>
        <v/>
      </c>
    </row>
    <row r="1904" spans="28:29">
      <c r="AB1904" t="str" cm="1">
        <f t="array" aca="1" ref="AB1904" ca="1">IFERROR(TRANSPOSE(_xlfn.STOCKHISTORY(B1904, TODAY()-365,TODAY(), 0,0,1)), "")</f>
        <v/>
      </c>
      <c r="AC1904" t="str" cm="1">
        <f t="array" aca="1" ref="AC1904" ca="1">IFERROR(TRANSPOSE(_xlfn.STOCKHISTORY(B1904, TODAY()-365,TODAY(), 0,0,1)), "")</f>
        <v/>
      </c>
    </row>
    <row r="1905" spans="28:29">
      <c r="AB1905" t="str" cm="1">
        <f t="array" aca="1" ref="AB1905" ca="1">IFERROR(TRANSPOSE(_xlfn.STOCKHISTORY(B1905, TODAY()-365,TODAY(), 0,0,1)), "")</f>
        <v/>
      </c>
      <c r="AC1905" t="str" cm="1">
        <f t="array" aca="1" ref="AC1905" ca="1">IFERROR(TRANSPOSE(_xlfn.STOCKHISTORY(B1905, TODAY()-365,TODAY(), 0,0,1)), "")</f>
        <v/>
      </c>
    </row>
    <row r="1906" spans="28:29">
      <c r="AB1906" t="str" cm="1">
        <f t="array" aca="1" ref="AB1906" ca="1">IFERROR(TRANSPOSE(_xlfn.STOCKHISTORY(B1906, TODAY()-365,TODAY(), 0,0,1)), "")</f>
        <v/>
      </c>
      <c r="AC1906" t="str" cm="1">
        <f t="array" aca="1" ref="AC1906" ca="1">IFERROR(TRANSPOSE(_xlfn.STOCKHISTORY(B1906, TODAY()-365,TODAY(), 0,0,1)), "")</f>
        <v/>
      </c>
    </row>
    <row r="1907" spans="28:29">
      <c r="AB1907" t="str" cm="1">
        <f t="array" aca="1" ref="AB1907" ca="1">IFERROR(TRANSPOSE(_xlfn.STOCKHISTORY(B1907, TODAY()-365,TODAY(), 0,0,1)), "")</f>
        <v/>
      </c>
      <c r="AC1907" t="str" cm="1">
        <f t="array" aca="1" ref="AC1907" ca="1">IFERROR(TRANSPOSE(_xlfn.STOCKHISTORY(B1907, TODAY()-365,TODAY(), 0,0,1)), "")</f>
        <v/>
      </c>
    </row>
    <row r="1908" spans="28:29">
      <c r="AB1908" t="str" cm="1">
        <f t="array" aca="1" ref="AB1908" ca="1">IFERROR(TRANSPOSE(_xlfn.STOCKHISTORY(B1908, TODAY()-365,TODAY(), 0,0,1)), "")</f>
        <v/>
      </c>
      <c r="AC1908" t="str" cm="1">
        <f t="array" aca="1" ref="AC1908" ca="1">IFERROR(TRANSPOSE(_xlfn.STOCKHISTORY(B1908, TODAY()-365,TODAY(), 0,0,1)), "")</f>
        <v/>
      </c>
    </row>
    <row r="1909" spans="28:29">
      <c r="AB1909" t="str" cm="1">
        <f t="array" aca="1" ref="AB1909" ca="1">IFERROR(TRANSPOSE(_xlfn.STOCKHISTORY(B1909, TODAY()-365,TODAY(), 0,0,1)), "")</f>
        <v/>
      </c>
      <c r="AC1909" t="str" cm="1">
        <f t="array" aca="1" ref="AC1909" ca="1">IFERROR(TRANSPOSE(_xlfn.STOCKHISTORY(B1909, TODAY()-365,TODAY(), 0,0,1)), "")</f>
        <v/>
      </c>
    </row>
    <row r="1910" spans="28:29">
      <c r="AB1910" t="str" cm="1">
        <f t="array" aca="1" ref="AB1910" ca="1">IFERROR(TRANSPOSE(_xlfn.STOCKHISTORY(B1910, TODAY()-365,TODAY(), 0,0,1)), "")</f>
        <v/>
      </c>
      <c r="AC1910" t="str" cm="1">
        <f t="array" aca="1" ref="AC1910" ca="1">IFERROR(TRANSPOSE(_xlfn.STOCKHISTORY(B1910, TODAY()-365,TODAY(), 0,0,1)), "")</f>
        <v/>
      </c>
    </row>
    <row r="1911" spans="28:29">
      <c r="AB1911" t="str" cm="1">
        <f t="array" aca="1" ref="AB1911" ca="1">IFERROR(TRANSPOSE(_xlfn.STOCKHISTORY(B1911, TODAY()-365,TODAY(), 0,0,1)), "")</f>
        <v/>
      </c>
      <c r="AC1911" t="str" cm="1">
        <f t="array" aca="1" ref="AC1911" ca="1">IFERROR(TRANSPOSE(_xlfn.STOCKHISTORY(B1911, TODAY()-365,TODAY(), 0,0,1)), "")</f>
        <v/>
      </c>
    </row>
    <row r="1912" spans="28:29">
      <c r="AB1912" t="str" cm="1">
        <f t="array" aca="1" ref="AB1912" ca="1">IFERROR(TRANSPOSE(_xlfn.STOCKHISTORY(B1912, TODAY()-365,TODAY(), 0,0,1)), "")</f>
        <v/>
      </c>
      <c r="AC1912" t="str" cm="1">
        <f t="array" aca="1" ref="AC1912" ca="1">IFERROR(TRANSPOSE(_xlfn.STOCKHISTORY(B1912, TODAY()-365,TODAY(), 0,0,1)), "")</f>
        <v/>
      </c>
    </row>
    <row r="1913" spans="28:29">
      <c r="AB1913" t="str" cm="1">
        <f t="array" aca="1" ref="AB1913" ca="1">IFERROR(TRANSPOSE(_xlfn.STOCKHISTORY(B1913, TODAY()-365,TODAY(), 0,0,1)), "")</f>
        <v/>
      </c>
      <c r="AC1913" t="str" cm="1">
        <f t="array" aca="1" ref="AC1913" ca="1">IFERROR(TRANSPOSE(_xlfn.STOCKHISTORY(B1913, TODAY()-365,TODAY(), 0,0,1)), "")</f>
        <v/>
      </c>
    </row>
    <row r="1914" spans="28:29">
      <c r="AB1914" t="str" cm="1">
        <f t="array" aca="1" ref="AB1914" ca="1">IFERROR(TRANSPOSE(_xlfn.STOCKHISTORY(B1914, TODAY()-365,TODAY(), 0,0,1)), "")</f>
        <v/>
      </c>
      <c r="AC1914" t="str" cm="1">
        <f t="array" aca="1" ref="AC1914" ca="1">IFERROR(TRANSPOSE(_xlfn.STOCKHISTORY(B1914, TODAY()-365,TODAY(), 0,0,1)), "")</f>
        <v/>
      </c>
    </row>
    <row r="1915" spans="28:29">
      <c r="AB1915" t="str" cm="1">
        <f t="array" aca="1" ref="AB1915" ca="1">IFERROR(TRANSPOSE(_xlfn.STOCKHISTORY(B1915, TODAY()-365,TODAY(), 0,0,1)), "")</f>
        <v/>
      </c>
      <c r="AC1915" t="str" cm="1">
        <f t="array" aca="1" ref="AC1915" ca="1">IFERROR(TRANSPOSE(_xlfn.STOCKHISTORY(B1915, TODAY()-365,TODAY(), 0,0,1)), "")</f>
        <v/>
      </c>
    </row>
    <row r="1916" spans="28:29">
      <c r="AB1916" t="str" cm="1">
        <f t="array" aca="1" ref="AB1916" ca="1">IFERROR(TRANSPOSE(_xlfn.STOCKHISTORY(B1916, TODAY()-365,TODAY(), 0,0,1)), "")</f>
        <v/>
      </c>
      <c r="AC1916" t="str" cm="1">
        <f t="array" aca="1" ref="AC1916" ca="1">IFERROR(TRANSPOSE(_xlfn.STOCKHISTORY(B1916, TODAY()-365,TODAY(), 0,0,1)), "")</f>
        <v/>
      </c>
    </row>
    <row r="1917" spans="28:29">
      <c r="AB1917" t="str" cm="1">
        <f t="array" aca="1" ref="AB1917" ca="1">IFERROR(TRANSPOSE(_xlfn.STOCKHISTORY(B1917, TODAY()-365,TODAY(), 0,0,1)), "")</f>
        <v/>
      </c>
      <c r="AC1917" t="str" cm="1">
        <f t="array" aca="1" ref="AC1917" ca="1">IFERROR(TRANSPOSE(_xlfn.STOCKHISTORY(B1917, TODAY()-365,TODAY(), 0,0,1)), "")</f>
        <v/>
      </c>
    </row>
    <row r="1918" spans="28:29">
      <c r="AB1918" t="str" cm="1">
        <f t="array" aca="1" ref="AB1918" ca="1">IFERROR(TRANSPOSE(_xlfn.STOCKHISTORY(B1918, TODAY()-365,TODAY(), 0,0,1)), "")</f>
        <v/>
      </c>
      <c r="AC1918" t="str" cm="1">
        <f t="array" aca="1" ref="AC1918" ca="1">IFERROR(TRANSPOSE(_xlfn.STOCKHISTORY(B1918, TODAY()-365,TODAY(), 0,0,1)), "")</f>
        <v/>
      </c>
    </row>
    <row r="1919" spans="28:29">
      <c r="AB1919" t="str" cm="1">
        <f t="array" aca="1" ref="AB1919" ca="1">IFERROR(TRANSPOSE(_xlfn.STOCKHISTORY(B1919, TODAY()-365,TODAY(), 0,0,1)), "")</f>
        <v/>
      </c>
      <c r="AC1919" t="str" cm="1">
        <f t="array" aca="1" ref="AC1919" ca="1">IFERROR(TRANSPOSE(_xlfn.STOCKHISTORY(B1919, TODAY()-365,TODAY(), 0,0,1)), "")</f>
        <v/>
      </c>
    </row>
    <row r="1920" spans="28:29">
      <c r="AB1920" t="str" cm="1">
        <f t="array" aca="1" ref="AB1920" ca="1">IFERROR(TRANSPOSE(_xlfn.STOCKHISTORY(B1920, TODAY()-365,TODAY(), 0,0,1)), "")</f>
        <v/>
      </c>
      <c r="AC1920" t="str" cm="1">
        <f t="array" aca="1" ref="AC1920" ca="1">IFERROR(TRANSPOSE(_xlfn.STOCKHISTORY(B1920, TODAY()-365,TODAY(), 0,0,1)), "")</f>
        <v/>
      </c>
    </row>
    <row r="1921" spans="28:29">
      <c r="AB1921" t="str" cm="1">
        <f t="array" aca="1" ref="AB1921" ca="1">IFERROR(TRANSPOSE(_xlfn.STOCKHISTORY(B1921, TODAY()-365,TODAY(), 0,0,1)), "")</f>
        <v/>
      </c>
      <c r="AC1921" t="str" cm="1">
        <f t="array" aca="1" ref="AC1921" ca="1">IFERROR(TRANSPOSE(_xlfn.STOCKHISTORY(B1921, TODAY()-365,TODAY(), 0,0,1)), "")</f>
        <v/>
      </c>
    </row>
    <row r="1922" spans="28:29">
      <c r="AB1922" t="str" cm="1">
        <f t="array" aca="1" ref="AB1922" ca="1">IFERROR(TRANSPOSE(_xlfn.STOCKHISTORY(B1922, TODAY()-365,TODAY(), 0,0,1)), "")</f>
        <v/>
      </c>
      <c r="AC1922" t="str" cm="1">
        <f t="array" aca="1" ref="AC1922" ca="1">IFERROR(TRANSPOSE(_xlfn.STOCKHISTORY(B1922, TODAY()-365,TODAY(), 0,0,1)), "")</f>
        <v/>
      </c>
    </row>
    <row r="1923" spans="28:29">
      <c r="AB1923" t="str" cm="1">
        <f t="array" aca="1" ref="AB1923" ca="1">IFERROR(TRANSPOSE(_xlfn.STOCKHISTORY(B1923, TODAY()-365,TODAY(), 0,0,1)), "")</f>
        <v/>
      </c>
      <c r="AC1923" t="str" cm="1">
        <f t="array" aca="1" ref="AC1923" ca="1">IFERROR(TRANSPOSE(_xlfn.STOCKHISTORY(B1923, TODAY()-365,TODAY(), 0,0,1)), "")</f>
        <v/>
      </c>
    </row>
    <row r="1924" spans="28:29">
      <c r="AB1924" t="str" cm="1">
        <f t="array" aca="1" ref="AB1924" ca="1">IFERROR(TRANSPOSE(_xlfn.STOCKHISTORY(B1924, TODAY()-365,TODAY(), 0,0,1)), "")</f>
        <v/>
      </c>
      <c r="AC1924" t="str" cm="1">
        <f t="array" aca="1" ref="AC1924" ca="1">IFERROR(TRANSPOSE(_xlfn.STOCKHISTORY(B1924, TODAY()-365,TODAY(), 0,0,1)), "")</f>
        <v/>
      </c>
    </row>
    <row r="1925" spans="28:29">
      <c r="AB1925" t="str" cm="1">
        <f t="array" aca="1" ref="AB1925" ca="1">IFERROR(TRANSPOSE(_xlfn.STOCKHISTORY(B1925, TODAY()-365,TODAY(), 0,0,1)), "")</f>
        <v/>
      </c>
      <c r="AC1925" t="str" cm="1">
        <f t="array" aca="1" ref="AC1925" ca="1">IFERROR(TRANSPOSE(_xlfn.STOCKHISTORY(B1925, TODAY()-365,TODAY(), 0,0,1)), "")</f>
        <v/>
      </c>
    </row>
    <row r="1926" spans="28:29">
      <c r="AB1926" t="str" cm="1">
        <f t="array" aca="1" ref="AB1926" ca="1">IFERROR(TRANSPOSE(_xlfn.STOCKHISTORY(B1926, TODAY()-365,TODAY(), 0,0,1)), "")</f>
        <v/>
      </c>
      <c r="AC1926" t="str" cm="1">
        <f t="array" aca="1" ref="AC1926" ca="1">IFERROR(TRANSPOSE(_xlfn.STOCKHISTORY(B1926, TODAY()-365,TODAY(), 0,0,1)), "")</f>
        <v/>
      </c>
    </row>
    <row r="1927" spans="28:29">
      <c r="AB1927" t="str" cm="1">
        <f t="array" aca="1" ref="AB1927" ca="1">IFERROR(TRANSPOSE(_xlfn.STOCKHISTORY(B1927, TODAY()-365,TODAY(), 0,0,1)), "")</f>
        <v/>
      </c>
      <c r="AC1927" t="str" cm="1">
        <f t="array" aca="1" ref="AC1927" ca="1">IFERROR(TRANSPOSE(_xlfn.STOCKHISTORY(B1927, TODAY()-365,TODAY(), 0,0,1)), "")</f>
        <v/>
      </c>
    </row>
    <row r="1928" spans="28:29">
      <c r="AB1928" t="str" cm="1">
        <f t="array" aca="1" ref="AB1928" ca="1">IFERROR(TRANSPOSE(_xlfn.STOCKHISTORY(B1928, TODAY()-365,TODAY(), 0,0,1)), "")</f>
        <v/>
      </c>
      <c r="AC1928" t="str" cm="1">
        <f t="array" aca="1" ref="AC1928" ca="1">IFERROR(TRANSPOSE(_xlfn.STOCKHISTORY(B1928, TODAY()-365,TODAY(), 0,0,1)), "")</f>
        <v/>
      </c>
    </row>
    <row r="1929" spans="28:29">
      <c r="AB1929" t="str" cm="1">
        <f t="array" aca="1" ref="AB1929" ca="1">IFERROR(TRANSPOSE(_xlfn.STOCKHISTORY(B1929, TODAY()-365,TODAY(), 0,0,1)), "")</f>
        <v/>
      </c>
      <c r="AC1929" t="str" cm="1">
        <f t="array" aca="1" ref="AC1929" ca="1">IFERROR(TRANSPOSE(_xlfn.STOCKHISTORY(B1929, TODAY()-365,TODAY(), 0,0,1)), "")</f>
        <v/>
      </c>
    </row>
    <row r="1930" spans="28:29">
      <c r="AB1930" t="str" cm="1">
        <f t="array" aca="1" ref="AB1930" ca="1">IFERROR(TRANSPOSE(_xlfn.STOCKHISTORY(B1930, TODAY()-365,TODAY(), 0,0,1)), "")</f>
        <v/>
      </c>
      <c r="AC1930" t="str" cm="1">
        <f t="array" aca="1" ref="AC1930" ca="1">IFERROR(TRANSPOSE(_xlfn.STOCKHISTORY(B1930, TODAY()-365,TODAY(), 0,0,1)), "")</f>
        <v/>
      </c>
    </row>
    <row r="1931" spans="28:29">
      <c r="AB1931" t="str" cm="1">
        <f t="array" aca="1" ref="AB1931" ca="1">IFERROR(TRANSPOSE(_xlfn.STOCKHISTORY(B1931, TODAY()-365,TODAY(), 0,0,1)), "")</f>
        <v/>
      </c>
      <c r="AC1931" t="str" cm="1">
        <f t="array" aca="1" ref="AC1931" ca="1">IFERROR(TRANSPOSE(_xlfn.STOCKHISTORY(B1931, TODAY()-365,TODAY(), 0,0,1)), "")</f>
        <v/>
      </c>
    </row>
    <row r="1932" spans="28:29">
      <c r="AB1932" t="str" cm="1">
        <f t="array" aca="1" ref="AB1932" ca="1">IFERROR(TRANSPOSE(_xlfn.STOCKHISTORY(B1932, TODAY()-365,TODAY(), 0,0,1)), "")</f>
        <v/>
      </c>
      <c r="AC1932" t="str" cm="1">
        <f t="array" aca="1" ref="AC1932" ca="1">IFERROR(TRANSPOSE(_xlfn.STOCKHISTORY(B1932, TODAY()-365,TODAY(), 0,0,1)), "")</f>
        <v/>
      </c>
    </row>
    <row r="1933" spans="28:29">
      <c r="AB1933" t="str" cm="1">
        <f t="array" aca="1" ref="AB1933" ca="1">IFERROR(TRANSPOSE(_xlfn.STOCKHISTORY(B1933, TODAY()-365,TODAY(), 0,0,1)), "")</f>
        <v/>
      </c>
      <c r="AC1933" t="str" cm="1">
        <f t="array" aca="1" ref="AC1933" ca="1">IFERROR(TRANSPOSE(_xlfn.STOCKHISTORY(B1933, TODAY()-365,TODAY(), 0,0,1)), "")</f>
        <v/>
      </c>
    </row>
    <row r="1934" spans="28:29">
      <c r="AB1934" t="str" cm="1">
        <f t="array" aca="1" ref="AB1934" ca="1">IFERROR(TRANSPOSE(_xlfn.STOCKHISTORY(B1934, TODAY()-365,TODAY(), 0,0,1)), "")</f>
        <v/>
      </c>
      <c r="AC1934" t="str" cm="1">
        <f t="array" aca="1" ref="AC1934" ca="1">IFERROR(TRANSPOSE(_xlfn.STOCKHISTORY(B1934, TODAY()-365,TODAY(), 0,0,1)), "")</f>
        <v/>
      </c>
    </row>
    <row r="1935" spans="28:29">
      <c r="AB1935" t="str" cm="1">
        <f t="array" aca="1" ref="AB1935" ca="1">IFERROR(TRANSPOSE(_xlfn.STOCKHISTORY(B1935, TODAY()-365,TODAY(), 0,0,1)), "")</f>
        <v/>
      </c>
      <c r="AC1935" t="str" cm="1">
        <f t="array" aca="1" ref="AC1935" ca="1">IFERROR(TRANSPOSE(_xlfn.STOCKHISTORY(B1935, TODAY()-365,TODAY(), 0,0,1)), "")</f>
        <v/>
      </c>
    </row>
    <row r="1936" spans="28:29">
      <c r="AB1936" t="str" cm="1">
        <f t="array" aca="1" ref="AB1936" ca="1">IFERROR(TRANSPOSE(_xlfn.STOCKHISTORY(B1936, TODAY()-365,TODAY(), 0,0,1)), "")</f>
        <v/>
      </c>
      <c r="AC1936" t="str" cm="1">
        <f t="array" aca="1" ref="AC1936" ca="1">IFERROR(TRANSPOSE(_xlfn.STOCKHISTORY(B1936, TODAY()-365,TODAY(), 0,0,1)), "")</f>
        <v/>
      </c>
    </row>
    <row r="1937" spans="28:29">
      <c r="AB1937" t="str" cm="1">
        <f t="array" aca="1" ref="AB1937" ca="1">IFERROR(TRANSPOSE(_xlfn.STOCKHISTORY(B1937, TODAY()-365,TODAY(), 0,0,1)), "")</f>
        <v/>
      </c>
      <c r="AC1937" t="str" cm="1">
        <f t="array" aca="1" ref="AC1937" ca="1">IFERROR(TRANSPOSE(_xlfn.STOCKHISTORY(B1937, TODAY()-365,TODAY(), 0,0,1)), "")</f>
        <v/>
      </c>
    </row>
    <row r="1938" spans="28:29">
      <c r="AB1938" t="str" cm="1">
        <f t="array" aca="1" ref="AB1938" ca="1">IFERROR(TRANSPOSE(_xlfn.STOCKHISTORY(B1938, TODAY()-365,TODAY(), 0,0,1)), "")</f>
        <v/>
      </c>
      <c r="AC1938" t="str" cm="1">
        <f t="array" aca="1" ref="AC1938" ca="1">IFERROR(TRANSPOSE(_xlfn.STOCKHISTORY(B1938, TODAY()-365,TODAY(), 0,0,1)), "")</f>
        <v/>
      </c>
    </row>
    <row r="1939" spans="28:29">
      <c r="AB1939" t="str" cm="1">
        <f t="array" aca="1" ref="AB1939" ca="1">IFERROR(TRANSPOSE(_xlfn.STOCKHISTORY(B1939, TODAY()-365,TODAY(), 0,0,1)), "")</f>
        <v/>
      </c>
      <c r="AC1939" t="str" cm="1">
        <f t="array" aca="1" ref="AC1939" ca="1">IFERROR(TRANSPOSE(_xlfn.STOCKHISTORY(B1939, TODAY()-365,TODAY(), 0,0,1)), "")</f>
        <v/>
      </c>
    </row>
    <row r="1940" spans="28:29">
      <c r="AB1940" t="str" cm="1">
        <f t="array" aca="1" ref="AB1940" ca="1">IFERROR(TRANSPOSE(_xlfn.STOCKHISTORY(B1940, TODAY()-365,TODAY(), 0,0,1)), "")</f>
        <v/>
      </c>
      <c r="AC1940" t="str" cm="1">
        <f t="array" aca="1" ref="AC1940" ca="1">IFERROR(TRANSPOSE(_xlfn.STOCKHISTORY(B1940, TODAY()-365,TODAY(), 0,0,1)), "")</f>
        <v/>
      </c>
    </row>
    <row r="1941" spans="28:29">
      <c r="AB1941" t="str" cm="1">
        <f t="array" aca="1" ref="AB1941" ca="1">IFERROR(TRANSPOSE(_xlfn.STOCKHISTORY(B1941, TODAY()-365,TODAY(), 0,0,1)), "")</f>
        <v/>
      </c>
      <c r="AC1941" t="str" cm="1">
        <f t="array" aca="1" ref="AC1941" ca="1">IFERROR(TRANSPOSE(_xlfn.STOCKHISTORY(B1941, TODAY()-365,TODAY(), 0,0,1)), "")</f>
        <v/>
      </c>
    </row>
    <row r="1942" spans="28:29">
      <c r="AB1942" t="str" cm="1">
        <f t="array" aca="1" ref="AB1942" ca="1">IFERROR(TRANSPOSE(_xlfn.STOCKHISTORY(B1942, TODAY()-365,TODAY(), 0,0,1)), "")</f>
        <v/>
      </c>
      <c r="AC1942" t="str" cm="1">
        <f t="array" aca="1" ref="AC1942" ca="1">IFERROR(TRANSPOSE(_xlfn.STOCKHISTORY(B1942, TODAY()-365,TODAY(), 0,0,1)), "")</f>
        <v/>
      </c>
    </row>
    <row r="1943" spans="28:29">
      <c r="AB1943" t="str" cm="1">
        <f t="array" aca="1" ref="AB1943" ca="1">IFERROR(TRANSPOSE(_xlfn.STOCKHISTORY(B1943, TODAY()-365,TODAY(), 0,0,1)), "")</f>
        <v/>
      </c>
      <c r="AC1943" t="str" cm="1">
        <f t="array" aca="1" ref="AC1943" ca="1">IFERROR(TRANSPOSE(_xlfn.STOCKHISTORY(B1943, TODAY()-365,TODAY(), 0,0,1)), "")</f>
        <v/>
      </c>
    </row>
    <row r="1944" spans="28:29">
      <c r="AB1944" t="str" cm="1">
        <f t="array" aca="1" ref="AB1944" ca="1">IFERROR(TRANSPOSE(_xlfn.STOCKHISTORY(B1944, TODAY()-365,TODAY(), 0,0,1)), "")</f>
        <v/>
      </c>
      <c r="AC1944" t="str" cm="1">
        <f t="array" aca="1" ref="AC1944" ca="1">IFERROR(TRANSPOSE(_xlfn.STOCKHISTORY(B1944, TODAY()-365,TODAY(), 0,0,1)), "")</f>
        <v/>
      </c>
    </row>
    <row r="1945" spans="28:29">
      <c r="AB1945" t="str" cm="1">
        <f t="array" aca="1" ref="AB1945" ca="1">IFERROR(TRANSPOSE(_xlfn.STOCKHISTORY(B1945, TODAY()-365,TODAY(), 0,0,1)), "")</f>
        <v/>
      </c>
      <c r="AC1945" t="str" cm="1">
        <f t="array" aca="1" ref="AC1945" ca="1">IFERROR(TRANSPOSE(_xlfn.STOCKHISTORY(B1945, TODAY()-365,TODAY(), 0,0,1)), "")</f>
        <v/>
      </c>
    </row>
    <row r="1946" spans="28:29">
      <c r="AB1946" t="str" cm="1">
        <f t="array" aca="1" ref="AB1946" ca="1">IFERROR(TRANSPOSE(_xlfn.STOCKHISTORY(B1946, TODAY()-365,TODAY(), 0,0,1)), "")</f>
        <v/>
      </c>
      <c r="AC1946" t="str" cm="1">
        <f t="array" aca="1" ref="AC1946" ca="1">IFERROR(TRANSPOSE(_xlfn.STOCKHISTORY(B1946, TODAY()-365,TODAY(), 0,0,1)), "")</f>
        <v/>
      </c>
    </row>
    <row r="1947" spans="28:29">
      <c r="AB1947" t="str" cm="1">
        <f t="array" aca="1" ref="AB1947" ca="1">IFERROR(TRANSPOSE(_xlfn.STOCKHISTORY(B1947, TODAY()-365,TODAY(), 0,0,1)), "")</f>
        <v/>
      </c>
      <c r="AC1947" t="str" cm="1">
        <f t="array" aca="1" ref="AC1947" ca="1">IFERROR(TRANSPOSE(_xlfn.STOCKHISTORY(B1947, TODAY()-365,TODAY(), 0,0,1)), "")</f>
        <v/>
      </c>
    </row>
    <row r="1948" spans="28:29">
      <c r="AB1948" t="str" cm="1">
        <f t="array" aca="1" ref="AB1948" ca="1">IFERROR(TRANSPOSE(_xlfn.STOCKHISTORY(B1948, TODAY()-365,TODAY(), 0,0,1)), "")</f>
        <v/>
      </c>
      <c r="AC1948" t="str" cm="1">
        <f t="array" aca="1" ref="AC1948" ca="1">IFERROR(TRANSPOSE(_xlfn.STOCKHISTORY(B1948, TODAY()-365,TODAY(), 0,0,1)), "")</f>
        <v/>
      </c>
    </row>
    <row r="1949" spans="28:29">
      <c r="AB1949" t="str" cm="1">
        <f t="array" aca="1" ref="AB1949" ca="1">IFERROR(TRANSPOSE(_xlfn.STOCKHISTORY(B1949, TODAY()-365,TODAY(), 0,0,1)), "")</f>
        <v/>
      </c>
      <c r="AC1949" t="str" cm="1">
        <f t="array" aca="1" ref="AC1949" ca="1">IFERROR(TRANSPOSE(_xlfn.STOCKHISTORY(B1949, TODAY()-365,TODAY(), 0,0,1)), "")</f>
        <v/>
      </c>
    </row>
    <row r="1950" spans="28:29">
      <c r="AB1950" t="str" cm="1">
        <f t="array" aca="1" ref="AB1950" ca="1">IFERROR(TRANSPOSE(_xlfn.STOCKHISTORY(B1950, TODAY()-365,TODAY(), 0,0,1)), "")</f>
        <v/>
      </c>
      <c r="AC1950" t="str" cm="1">
        <f t="array" aca="1" ref="AC1950" ca="1">IFERROR(TRANSPOSE(_xlfn.STOCKHISTORY(B1950, TODAY()-365,TODAY(), 0,0,1)), "")</f>
        <v/>
      </c>
    </row>
    <row r="1951" spans="28:29">
      <c r="AB1951" t="str" cm="1">
        <f t="array" aca="1" ref="AB1951" ca="1">IFERROR(TRANSPOSE(_xlfn.STOCKHISTORY(B1951, TODAY()-365,TODAY(), 0,0,1)), "")</f>
        <v/>
      </c>
      <c r="AC1951" t="str" cm="1">
        <f t="array" aca="1" ref="AC1951" ca="1">IFERROR(TRANSPOSE(_xlfn.STOCKHISTORY(B1951, TODAY()-365,TODAY(), 0,0,1)), "")</f>
        <v/>
      </c>
    </row>
    <row r="1952" spans="28:29">
      <c r="AB1952" t="str" cm="1">
        <f t="array" aca="1" ref="AB1952" ca="1">IFERROR(TRANSPOSE(_xlfn.STOCKHISTORY(B1952, TODAY()-365,TODAY(), 0,0,1)), "")</f>
        <v/>
      </c>
      <c r="AC1952" t="str" cm="1">
        <f t="array" aca="1" ref="AC1952" ca="1">IFERROR(TRANSPOSE(_xlfn.STOCKHISTORY(B1952, TODAY()-365,TODAY(), 0,0,1)), "")</f>
        <v/>
      </c>
    </row>
    <row r="1953" spans="28:29">
      <c r="AB1953" t="str" cm="1">
        <f t="array" aca="1" ref="AB1953" ca="1">IFERROR(TRANSPOSE(_xlfn.STOCKHISTORY(B1953, TODAY()-365,TODAY(), 0,0,1)), "")</f>
        <v/>
      </c>
      <c r="AC1953" t="str" cm="1">
        <f t="array" aca="1" ref="AC1953" ca="1">IFERROR(TRANSPOSE(_xlfn.STOCKHISTORY(B1953, TODAY()-365,TODAY(), 0,0,1)), "")</f>
        <v/>
      </c>
    </row>
    <row r="1954" spans="28:29">
      <c r="AB1954" t="str" cm="1">
        <f t="array" aca="1" ref="AB1954" ca="1">IFERROR(TRANSPOSE(_xlfn.STOCKHISTORY(B1954, TODAY()-365,TODAY(), 0,0,1)), "")</f>
        <v/>
      </c>
      <c r="AC1954" t="str" cm="1">
        <f t="array" aca="1" ref="AC1954" ca="1">IFERROR(TRANSPOSE(_xlfn.STOCKHISTORY(B1954, TODAY()-365,TODAY(), 0,0,1)), "")</f>
        <v/>
      </c>
    </row>
    <row r="1955" spans="28:29">
      <c r="AB1955" t="str" cm="1">
        <f t="array" aca="1" ref="AB1955" ca="1">IFERROR(TRANSPOSE(_xlfn.STOCKHISTORY(B1955, TODAY()-365,TODAY(), 0,0,1)), "")</f>
        <v/>
      </c>
      <c r="AC1955" t="str" cm="1">
        <f t="array" aca="1" ref="AC1955" ca="1">IFERROR(TRANSPOSE(_xlfn.STOCKHISTORY(B1955, TODAY()-365,TODAY(), 0,0,1)), "")</f>
        <v/>
      </c>
    </row>
    <row r="1956" spans="28:29">
      <c r="AB1956" t="str" cm="1">
        <f t="array" aca="1" ref="AB1956" ca="1">IFERROR(TRANSPOSE(_xlfn.STOCKHISTORY(B1956, TODAY()-365,TODAY(), 0,0,1)), "")</f>
        <v/>
      </c>
      <c r="AC1956" t="str" cm="1">
        <f t="array" aca="1" ref="AC1956" ca="1">IFERROR(TRANSPOSE(_xlfn.STOCKHISTORY(B1956, TODAY()-365,TODAY(), 0,0,1)), "")</f>
        <v/>
      </c>
    </row>
    <row r="1957" spans="28:29">
      <c r="AB1957" t="str" cm="1">
        <f t="array" aca="1" ref="AB1957" ca="1">IFERROR(TRANSPOSE(_xlfn.STOCKHISTORY(B1957, TODAY()-365,TODAY(), 0,0,1)), "")</f>
        <v/>
      </c>
      <c r="AC1957" t="str" cm="1">
        <f t="array" aca="1" ref="AC1957" ca="1">IFERROR(TRANSPOSE(_xlfn.STOCKHISTORY(B1957, TODAY()-365,TODAY(), 0,0,1)), "")</f>
        <v/>
      </c>
    </row>
    <row r="1958" spans="28:29">
      <c r="AB1958" t="str" cm="1">
        <f t="array" aca="1" ref="AB1958" ca="1">IFERROR(TRANSPOSE(_xlfn.STOCKHISTORY(B1958, TODAY()-365,TODAY(), 0,0,1)), "")</f>
        <v/>
      </c>
      <c r="AC1958" t="str" cm="1">
        <f t="array" aca="1" ref="AC1958" ca="1">IFERROR(TRANSPOSE(_xlfn.STOCKHISTORY(B1958, TODAY()-365,TODAY(), 0,0,1)), "")</f>
        <v/>
      </c>
    </row>
    <row r="1959" spans="28:29">
      <c r="AB1959" t="str" cm="1">
        <f t="array" aca="1" ref="AB1959" ca="1">IFERROR(TRANSPOSE(_xlfn.STOCKHISTORY(B1959, TODAY()-365,TODAY(), 0,0,1)), "")</f>
        <v/>
      </c>
      <c r="AC1959" t="str" cm="1">
        <f t="array" aca="1" ref="AC1959" ca="1">IFERROR(TRANSPOSE(_xlfn.STOCKHISTORY(B1959, TODAY()-365,TODAY(), 0,0,1)), "")</f>
        <v/>
      </c>
    </row>
    <row r="1960" spans="28:29">
      <c r="AB1960" t="str" cm="1">
        <f t="array" aca="1" ref="AB1960" ca="1">IFERROR(TRANSPOSE(_xlfn.STOCKHISTORY(B1960, TODAY()-365,TODAY(), 0,0,1)), "")</f>
        <v/>
      </c>
      <c r="AC1960" t="str" cm="1">
        <f t="array" aca="1" ref="AC1960" ca="1">IFERROR(TRANSPOSE(_xlfn.STOCKHISTORY(B1960, TODAY()-365,TODAY(), 0,0,1)), "")</f>
        <v/>
      </c>
    </row>
    <row r="1961" spans="28:29">
      <c r="AB1961" t="str" cm="1">
        <f t="array" aca="1" ref="AB1961" ca="1">IFERROR(TRANSPOSE(_xlfn.STOCKHISTORY(B1961, TODAY()-365,TODAY(), 0,0,1)), "")</f>
        <v/>
      </c>
      <c r="AC1961" t="str" cm="1">
        <f t="array" aca="1" ref="AC1961" ca="1">IFERROR(TRANSPOSE(_xlfn.STOCKHISTORY(B1961, TODAY()-365,TODAY(), 0,0,1)), "")</f>
        <v/>
      </c>
    </row>
    <row r="1962" spans="28:29">
      <c r="AB1962" t="str" cm="1">
        <f t="array" aca="1" ref="AB1962" ca="1">IFERROR(TRANSPOSE(_xlfn.STOCKHISTORY(B1962, TODAY()-365,TODAY(), 0,0,1)), "")</f>
        <v/>
      </c>
      <c r="AC1962" t="str" cm="1">
        <f t="array" aca="1" ref="AC1962" ca="1">IFERROR(TRANSPOSE(_xlfn.STOCKHISTORY(B1962, TODAY()-365,TODAY(), 0,0,1)), "")</f>
        <v/>
      </c>
    </row>
    <row r="1963" spans="28:29">
      <c r="AB1963" t="str" cm="1">
        <f t="array" aca="1" ref="AB1963" ca="1">IFERROR(TRANSPOSE(_xlfn.STOCKHISTORY(B1963, TODAY()-365,TODAY(), 0,0,1)), "")</f>
        <v/>
      </c>
      <c r="AC1963" t="str" cm="1">
        <f t="array" aca="1" ref="AC1963" ca="1">IFERROR(TRANSPOSE(_xlfn.STOCKHISTORY(B1963, TODAY()-365,TODAY(), 0,0,1)), "")</f>
        <v/>
      </c>
    </row>
    <row r="1964" spans="28:29">
      <c r="AB1964" t="str" cm="1">
        <f t="array" aca="1" ref="AB1964" ca="1">IFERROR(TRANSPOSE(_xlfn.STOCKHISTORY(B1964, TODAY()-365,TODAY(), 0,0,1)), "")</f>
        <v/>
      </c>
      <c r="AC1964" t="str" cm="1">
        <f t="array" aca="1" ref="AC1964" ca="1">IFERROR(TRANSPOSE(_xlfn.STOCKHISTORY(B1964, TODAY()-365,TODAY(), 0,0,1)), "")</f>
        <v/>
      </c>
    </row>
    <row r="1965" spans="28:29">
      <c r="AB1965" t="str" cm="1">
        <f t="array" aca="1" ref="AB1965" ca="1">IFERROR(TRANSPOSE(_xlfn.STOCKHISTORY(B1965, TODAY()-365,TODAY(), 0,0,1)), "")</f>
        <v/>
      </c>
      <c r="AC1965" t="str" cm="1">
        <f t="array" aca="1" ref="AC1965" ca="1">IFERROR(TRANSPOSE(_xlfn.STOCKHISTORY(B1965, TODAY()-365,TODAY(), 0,0,1)), "")</f>
        <v/>
      </c>
    </row>
    <row r="1966" spans="28:29">
      <c r="AB1966" t="str" cm="1">
        <f t="array" aca="1" ref="AB1966" ca="1">IFERROR(TRANSPOSE(_xlfn.STOCKHISTORY(B1966, TODAY()-365,TODAY(), 0,0,1)), "")</f>
        <v/>
      </c>
      <c r="AC1966" t="str" cm="1">
        <f t="array" aca="1" ref="AC1966" ca="1">IFERROR(TRANSPOSE(_xlfn.STOCKHISTORY(B1966, TODAY()-365,TODAY(), 0,0,1)), "")</f>
        <v/>
      </c>
    </row>
    <row r="1967" spans="28:29">
      <c r="AB1967" t="str" cm="1">
        <f t="array" aca="1" ref="AB1967" ca="1">IFERROR(TRANSPOSE(_xlfn.STOCKHISTORY(B1967, TODAY()-365,TODAY(), 0,0,1)), "")</f>
        <v/>
      </c>
      <c r="AC1967" t="str" cm="1">
        <f t="array" aca="1" ref="AC1967" ca="1">IFERROR(TRANSPOSE(_xlfn.STOCKHISTORY(B1967, TODAY()-365,TODAY(), 0,0,1)), "")</f>
        <v/>
      </c>
    </row>
    <row r="1968" spans="28:29">
      <c r="AB1968" t="str" cm="1">
        <f t="array" aca="1" ref="AB1968" ca="1">IFERROR(TRANSPOSE(_xlfn.STOCKHISTORY(B1968, TODAY()-365,TODAY(), 0,0,1)), "")</f>
        <v/>
      </c>
      <c r="AC1968" t="str" cm="1">
        <f t="array" aca="1" ref="AC1968" ca="1">IFERROR(TRANSPOSE(_xlfn.STOCKHISTORY(B1968, TODAY()-365,TODAY(), 0,0,1)), "")</f>
        <v/>
      </c>
    </row>
    <row r="1969" spans="28:29">
      <c r="AB1969" t="str" cm="1">
        <f t="array" aca="1" ref="AB1969" ca="1">IFERROR(TRANSPOSE(_xlfn.STOCKHISTORY(B1969, TODAY()-365,TODAY(), 0,0,1)), "")</f>
        <v/>
      </c>
      <c r="AC1969" t="str" cm="1">
        <f t="array" aca="1" ref="AC1969" ca="1">IFERROR(TRANSPOSE(_xlfn.STOCKHISTORY(B1969, TODAY()-365,TODAY(), 0,0,1)), "")</f>
        <v/>
      </c>
    </row>
    <row r="1970" spans="28:29">
      <c r="AB1970" t="str" cm="1">
        <f t="array" aca="1" ref="AB1970" ca="1">IFERROR(TRANSPOSE(_xlfn.STOCKHISTORY(B1970, TODAY()-365,TODAY(), 0,0,1)), "")</f>
        <v/>
      </c>
      <c r="AC1970" t="str" cm="1">
        <f t="array" aca="1" ref="AC1970" ca="1">IFERROR(TRANSPOSE(_xlfn.STOCKHISTORY(B1970, TODAY()-365,TODAY(), 0,0,1)), "")</f>
        <v/>
      </c>
    </row>
    <row r="1971" spans="28:29">
      <c r="AB1971" t="str" cm="1">
        <f t="array" aca="1" ref="AB1971" ca="1">IFERROR(TRANSPOSE(_xlfn.STOCKHISTORY(B1971, TODAY()-365,TODAY(), 0,0,1)), "")</f>
        <v/>
      </c>
      <c r="AC1971" t="str" cm="1">
        <f t="array" aca="1" ref="AC1971" ca="1">IFERROR(TRANSPOSE(_xlfn.STOCKHISTORY(B1971, TODAY()-365,TODAY(), 0,0,1)), "")</f>
        <v/>
      </c>
    </row>
    <row r="1972" spans="28:29">
      <c r="AB1972" t="str" cm="1">
        <f t="array" aca="1" ref="AB1972" ca="1">IFERROR(TRANSPOSE(_xlfn.STOCKHISTORY(B1972, TODAY()-365,TODAY(), 0,0,1)), "")</f>
        <v/>
      </c>
      <c r="AC1972" t="str" cm="1">
        <f t="array" aca="1" ref="AC1972" ca="1">IFERROR(TRANSPOSE(_xlfn.STOCKHISTORY(B1972, TODAY()-365,TODAY(), 0,0,1)), "")</f>
        <v/>
      </c>
    </row>
    <row r="1973" spans="28:29">
      <c r="AB1973" t="str" cm="1">
        <f t="array" aca="1" ref="AB1973" ca="1">IFERROR(TRANSPOSE(_xlfn.STOCKHISTORY(B1973, TODAY()-365,TODAY(), 0,0,1)), "")</f>
        <v/>
      </c>
      <c r="AC1973" t="str" cm="1">
        <f t="array" aca="1" ref="AC1973" ca="1">IFERROR(TRANSPOSE(_xlfn.STOCKHISTORY(B1973, TODAY()-365,TODAY(), 0,0,1)), "")</f>
        <v/>
      </c>
    </row>
    <row r="1974" spans="28:29">
      <c r="AB1974" t="str" cm="1">
        <f t="array" aca="1" ref="AB1974" ca="1">IFERROR(TRANSPOSE(_xlfn.STOCKHISTORY(B1974, TODAY()-365,TODAY(), 0,0,1)), "")</f>
        <v/>
      </c>
      <c r="AC1974" t="str" cm="1">
        <f t="array" aca="1" ref="AC1974" ca="1">IFERROR(TRANSPOSE(_xlfn.STOCKHISTORY(B1974, TODAY()-365,TODAY(), 0,0,1)), "")</f>
        <v/>
      </c>
    </row>
    <row r="1975" spans="28:29">
      <c r="AB1975" t="str" cm="1">
        <f t="array" aca="1" ref="AB1975" ca="1">IFERROR(TRANSPOSE(_xlfn.STOCKHISTORY(B1975, TODAY()-365,TODAY(), 0,0,1)), "")</f>
        <v/>
      </c>
      <c r="AC1975" t="str" cm="1">
        <f t="array" aca="1" ref="AC1975" ca="1">IFERROR(TRANSPOSE(_xlfn.STOCKHISTORY(B1975, TODAY()-365,TODAY(), 0,0,1)), "")</f>
        <v/>
      </c>
    </row>
    <row r="1976" spans="28:29">
      <c r="AB1976" t="str" cm="1">
        <f t="array" aca="1" ref="AB1976" ca="1">IFERROR(TRANSPOSE(_xlfn.STOCKHISTORY(B1976, TODAY()-365,TODAY(), 0,0,1)), "")</f>
        <v/>
      </c>
      <c r="AC1976" t="str" cm="1">
        <f t="array" aca="1" ref="AC1976" ca="1">IFERROR(TRANSPOSE(_xlfn.STOCKHISTORY(B1976, TODAY()-365,TODAY(), 0,0,1)), "")</f>
        <v/>
      </c>
    </row>
    <row r="1977" spans="28:29">
      <c r="AB1977" t="str" cm="1">
        <f t="array" aca="1" ref="AB1977" ca="1">IFERROR(TRANSPOSE(_xlfn.STOCKHISTORY(B1977, TODAY()-365,TODAY(), 0,0,1)), "")</f>
        <v/>
      </c>
      <c r="AC1977" t="str" cm="1">
        <f t="array" aca="1" ref="AC1977" ca="1">IFERROR(TRANSPOSE(_xlfn.STOCKHISTORY(B1977, TODAY()-365,TODAY(), 0,0,1)), "")</f>
        <v/>
      </c>
    </row>
    <row r="1978" spans="28:29">
      <c r="AB1978" t="str" cm="1">
        <f t="array" aca="1" ref="AB1978" ca="1">IFERROR(TRANSPOSE(_xlfn.STOCKHISTORY(B1978, TODAY()-365,TODAY(), 0,0,1)), "")</f>
        <v/>
      </c>
      <c r="AC1978" t="str" cm="1">
        <f t="array" aca="1" ref="AC1978" ca="1">IFERROR(TRANSPOSE(_xlfn.STOCKHISTORY(B1978, TODAY()-365,TODAY(), 0,0,1)), "")</f>
        <v/>
      </c>
    </row>
    <row r="1979" spans="28:29">
      <c r="AB1979" t="str" cm="1">
        <f t="array" aca="1" ref="AB1979" ca="1">IFERROR(TRANSPOSE(_xlfn.STOCKHISTORY(B1979, TODAY()-365,TODAY(), 0,0,1)), "")</f>
        <v/>
      </c>
      <c r="AC1979" t="str" cm="1">
        <f t="array" aca="1" ref="AC1979" ca="1">IFERROR(TRANSPOSE(_xlfn.STOCKHISTORY(B1979, TODAY()-365,TODAY(), 0,0,1)), "")</f>
        <v/>
      </c>
    </row>
    <row r="1980" spans="28:29">
      <c r="AB1980" t="str" cm="1">
        <f t="array" aca="1" ref="AB1980" ca="1">IFERROR(TRANSPOSE(_xlfn.STOCKHISTORY(B1980, TODAY()-365,TODAY(), 0,0,1)), "")</f>
        <v/>
      </c>
      <c r="AC1980" t="str" cm="1">
        <f t="array" aca="1" ref="AC1980" ca="1">IFERROR(TRANSPOSE(_xlfn.STOCKHISTORY(B1980, TODAY()-365,TODAY(), 0,0,1)), "")</f>
        <v/>
      </c>
    </row>
    <row r="1981" spans="28:29">
      <c r="AB1981" t="str" cm="1">
        <f t="array" aca="1" ref="AB1981" ca="1">IFERROR(TRANSPOSE(_xlfn.STOCKHISTORY(B1981, TODAY()-365,TODAY(), 0,0,1)), "")</f>
        <v/>
      </c>
      <c r="AC1981" t="str" cm="1">
        <f t="array" aca="1" ref="AC1981" ca="1">IFERROR(TRANSPOSE(_xlfn.STOCKHISTORY(B1981, TODAY()-365,TODAY(), 0,0,1)), "")</f>
        <v/>
      </c>
    </row>
    <row r="1982" spans="28:29">
      <c r="AB1982" t="str" cm="1">
        <f t="array" aca="1" ref="AB1982" ca="1">IFERROR(TRANSPOSE(_xlfn.STOCKHISTORY(B1982, TODAY()-365,TODAY(), 0,0,1)), "")</f>
        <v/>
      </c>
      <c r="AC1982" t="str" cm="1">
        <f t="array" aca="1" ref="AC1982" ca="1">IFERROR(TRANSPOSE(_xlfn.STOCKHISTORY(B1982, TODAY()-365,TODAY(), 0,0,1)), "")</f>
        <v/>
      </c>
    </row>
    <row r="1983" spans="28:29">
      <c r="AB1983" t="str" cm="1">
        <f t="array" aca="1" ref="AB1983" ca="1">IFERROR(TRANSPOSE(_xlfn.STOCKHISTORY(B1983, TODAY()-365,TODAY(), 0,0,1)), "")</f>
        <v/>
      </c>
      <c r="AC1983" t="str" cm="1">
        <f t="array" aca="1" ref="AC1983" ca="1">IFERROR(TRANSPOSE(_xlfn.STOCKHISTORY(B1983, TODAY()-365,TODAY(), 0,0,1)), "")</f>
        <v/>
      </c>
    </row>
    <row r="1984" spans="28:29">
      <c r="AB1984" t="str" cm="1">
        <f t="array" aca="1" ref="AB1984" ca="1">IFERROR(TRANSPOSE(_xlfn.STOCKHISTORY(B1984, TODAY()-365,TODAY(), 0,0,1)), "")</f>
        <v/>
      </c>
      <c r="AC1984" t="str" cm="1">
        <f t="array" aca="1" ref="AC1984" ca="1">IFERROR(TRANSPOSE(_xlfn.STOCKHISTORY(B1984, TODAY()-365,TODAY(), 0,0,1)), "")</f>
        <v/>
      </c>
    </row>
    <row r="1985" spans="28:29">
      <c r="AB1985" t="str" cm="1">
        <f t="array" aca="1" ref="AB1985" ca="1">IFERROR(TRANSPOSE(_xlfn.STOCKHISTORY(B1985, TODAY()-365,TODAY(), 0,0,1)), "")</f>
        <v/>
      </c>
      <c r="AC1985" t="str" cm="1">
        <f t="array" aca="1" ref="AC1985" ca="1">IFERROR(TRANSPOSE(_xlfn.STOCKHISTORY(B1985, TODAY()-365,TODAY(), 0,0,1)), "")</f>
        <v/>
      </c>
    </row>
    <row r="1986" spans="28:29">
      <c r="AB1986" t="str" cm="1">
        <f t="array" aca="1" ref="AB1986" ca="1">IFERROR(TRANSPOSE(_xlfn.STOCKHISTORY(B1986, TODAY()-365,TODAY(), 0,0,1)), "")</f>
        <v/>
      </c>
      <c r="AC1986" t="str" cm="1">
        <f t="array" aca="1" ref="AC1986" ca="1">IFERROR(TRANSPOSE(_xlfn.STOCKHISTORY(B1986, TODAY()-365,TODAY(), 0,0,1)), "")</f>
        <v/>
      </c>
    </row>
    <row r="1987" spans="28:29">
      <c r="AB1987" t="str" cm="1">
        <f t="array" aca="1" ref="AB1987" ca="1">IFERROR(TRANSPOSE(_xlfn.STOCKHISTORY(B1987, TODAY()-365,TODAY(), 0,0,1)), "")</f>
        <v/>
      </c>
      <c r="AC1987" t="str" cm="1">
        <f t="array" aca="1" ref="AC1987" ca="1">IFERROR(TRANSPOSE(_xlfn.STOCKHISTORY(B1987, TODAY()-365,TODAY(), 0,0,1)), "")</f>
        <v/>
      </c>
    </row>
    <row r="1988" spans="28:29">
      <c r="AB1988" t="str" cm="1">
        <f t="array" aca="1" ref="AB1988" ca="1">IFERROR(TRANSPOSE(_xlfn.STOCKHISTORY(B1988, TODAY()-365,TODAY(), 0,0,1)), "")</f>
        <v/>
      </c>
      <c r="AC1988" t="str" cm="1">
        <f t="array" aca="1" ref="AC1988" ca="1">IFERROR(TRANSPOSE(_xlfn.STOCKHISTORY(B1988, TODAY()-365,TODAY(), 0,0,1)), "")</f>
        <v/>
      </c>
    </row>
    <row r="1989" spans="28:29">
      <c r="AB1989" t="str" cm="1">
        <f t="array" aca="1" ref="AB1989" ca="1">IFERROR(TRANSPOSE(_xlfn.STOCKHISTORY(B1989, TODAY()-365,TODAY(), 0,0,1)), "")</f>
        <v/>
      </c>
      <c r="AC1989" t="str" cm="1">
        <f t="array" aca="1" ref="AC1989" ca="1">IFERROR(TRANSPOSE(_xlfn.STOCKHISTORY(B1989, TODAY()-365,TODAY(), 0,0,1)), "")</f>
        <v/>
      </c>
    </row>
    <row r="1990" spans="28:29">
      <c r="AB1990" t="str" cm="1">
        <f t="array" aca="1" ref="AB1990" ca="1">IFERROR(TRANSPOSE(_xlfn.STOCKHISTORY(B1990, TODAY()-365,TODAY(), 0,0,1)), "")</f>
        <v/>
      </c>
      <c r="AC1990" t="str" cm="1">
        <f t="array" aca="1" ref="AC1990" ca="1">IFERROR(TRANSPOSE(_xlfn.STOCKHISTORY(B1990, TODAY()-365,TODAY(), 0,0,1)), "")</f>
        <v/>
      </c>
    </row>
    <row r="1991" spans="28:29">
      <c r="AB1991" t="str" cm="1">
        <f t="array" aca="1" ref="AB1991" ca="1">IFERROR(TRANSPOSE(_xlfn.STOCKHISTORY(B1991, TODAY()-365,TODAY(), 0,0,1)), "")</f>
        <v/>
      </c>
      <c r="AC1991" t="str" cm="1">
        <f t="array" aca="1" ref="AC1991" ca="1">IFERROR(TRANSPOSE(_xlfn.STOCKHISTORY(B1991, TODAY()-365,TODAY(), 0,0,1)), "")</f>
        <v/>
      </c>
    </row>
    <row r="1992" spans="28:29">
      <c r="AB1992" t="str" cm="1">
        <f t="array" aca="1" ref="AB1992" ca="1">IFERROR(TRANSPOSE(_xlfn.STOCKHISTORY(B1992, TODAY()-365,TODAY(), 0,0,1)), "")</f>
        <v/>
      </c>
      <c r="AC1992" t="str" cm="1">
        <f t="array" aca="1" ref="AC1992" ca="1">IFERROR(TRANSPOSE(_xlfn.STOCKHISTORY(B1992, TODAY()-365,TODAY(), 0,0,1)), "")</f>
        <v/>
      </c>
    </row>
    <row r="1993" spans="28:29">
      <c r="AB1993" t="str" cm="1">
        <f t="array" aca="1" ref="AB1993" ca="1">IFERROR(TRANSPOSE(_xlfn.STOCKHISTORY(B1993, TODAY()-365,TODAY(), 0,0,1)), "")</f>
        <v/>
      </c>
      <c r="AC1993" t="str" cm="1">
        <f t="array" aca="1" ref="AC1993" ca="1">IFERROR(TRANSPOSE(_xlfn.STOCKHISTORY(B1993, TODAY()-365,TODAY(), 0,0,1)), "")</f>
        <v/>
      </c>
    </row>
    <row r="1994" spans="28:29">
      <c r="AB1994" t="str" cm="1">
        <f t="array" aca="1" ref="AB1994" ca="1">IFERROR(TRANSPOSE(_xlfn.STOCKHISTORY(B1994, TODAY()-365,TODAY(), 0,0,1)), "")</f>
        <v/>
      </c>
      <c r="AC1994" t="str" cm="1">
        <f t="array" aca="1" ref="AC1994" ca="1">IFERROR(TRANSPOSE(_xlfn.STOCKHISTORY(B1994, TODAY()-365,TODAY(), 0,0,1)), "")</f>
        <v/>
      </c>
    </row>
    <row r="1995" spans="28:29">
      <c r="AB1995" t="str" cm="1">
        <f t="array" aca="1" ref="AB1995" ca="1">IFERROR(TRANSPOSE(_xlfn.STOCKHISTORY(B1995, TODAY()-365,TODAY(), 0,0,1)), "")</f>
        <v/>
      </c>
      <c r="AC1995" t="str" cm="1">
        <f t="array" aca="1" ref="AC1995" ca="1">IFERROR(TRANSPOSE(_xlfn.STOCKHISTORY(B1995, TODAY()-365,TODAY(), 0,0,1)), "")</f>
        <v/>
      </c>
    </row>
    <row r="1996" spans="28:29">
      <c r="AB1996" t="str" cm="1">
        <f t="array" aca="1" ref="AB1996" ca="1">IFERROR(TRANSPOSE(_xlfn.STOCKHISTORY(B1996, TODAY()-365,TODAY(), 0,0,1)), "")</f>
        <v/>
      </c>
      <c r="AC1996" t="str" cm="1">
        <f t="array" aca="1" ref="AC1996" ca="1">IFERROR(TRANSPOSE(_xlfn.STOCKHISTORY(B1996, TODAY()-365,TODAY(), 0,0,1)), "")</f>
        <v/>
      </c>
    </row>
    <row r="1997" spans="28:29">
      <c r="AB1997" t="str" cm="1">
        <f t="array" aca="1" ref="AB1997" ca="1">IFERROR(TRANSPOSE(_xlfn.STOCKHISTORY(B1997, TODAY()-365,TODAY(), 0,0,1)), "")</f>
        <v/>
      </c>
      <c r="AC1997" t="str" cm="1">
        <f t="array" aca="1" ref="AC1997" ca="1">IFERROR(TRANSPOSE(_xlfn.STOCKHISTORY(B1997, TODAY()-365,TODAY(), 0,0,1)), "")</f>
        <v/>
      </c>
    </row>
    <row r="1998" spans="28:29">
      <c r="AB1998" t="str" cm="1">
        <f t="array" aca="1" ref="AB1998" ca="1">IFERROR(TRANSPOSE(_xlfn.STOCKHISTORY(B1998, TODAY()-365,TODAY(), 0,0,1)), "")</f>
        <v/>
      </c>
      <c r="AC1998" t="str" cm="1">
        <f t="array" aca="1" ref="AC1998" ca="1">IFERROR(TRANSPOSE(_xlfn.STOCKHISTORY(B1998, TODAY()-365,TODAY(), 0,0,1)), "")</f>
        <v/>
      </c>
    </row>
    <row r="1999" spans="28:29">
      <c r="AB1999" t="str" cm="1">
        <f t="array" aca="1" ref="AB1999" ca="1">IFERROR(TRANSPOSE(_xlfn.STOCKHISTORY(B1999, TODAY()-365,TODAY(), 0,0,1)), "")</f>
        <v/>
      </c>
      <c r="AC1999" t="str" cm="1">
        <f t="array" aca="1" ref="AC1999" ca="1">IFERROR(TRANSPOSE(_xlfn.STOCKHISTORY(B1999, TODAY()-365,TODAY(), 0,0,1)), "")</f>
        <v/>
      </c>
    </row>
    <row r="2000" spans="28:29">
      <c r="AB2000" t="str" cm="1">
        <f t="array" aca="1" ref="AB2000" ca="1">IFERROR(TRANSPOSE(_xlfn.STOCKHISTORY(B2000, TODAY()-365,TODAY(), 0,0,1)), "")</f>
        <v/>
      </c>
      <c r="AC2000" t="str" cm="1">
        <f t="array" aca="1" ref="AC2000" ca="1">IFERROR(TRANSPOSE(_xlfn.STOCKHISTORY(B2000, TODAY()-365,TODAY(), 0,0,1)), "")</f>
        <v/>
      </c>
    </row>
    <row r="2001" spans="28:29">
      <c r="AB2001" t="str" cm="1">
        <f t="array" aca="1" ref="AB2001" ca="1">IFERROR(TRANSPOSE(_xlfn.STOCKHISTORY(B2001, TODAY()-365,TODAY(), 0,0,1)), "")</f>
        <v/>
      </c>
      <c r="AC2001" t="str" cm="1">
        <f t="array" aca="1" ref="AC2001" ca="1">IFERROR(TRANSPOSE(_xlfn.STOCKHISTORY(B2001, TODAY()-365,TODAY(), 0,0,1)), "")</f>
        <v/>
      </c>
    </row>
    <row r="2002" spans="28:29">
      <c r="AB2002" t="str" cm="1">
        <f t="array" aca="1" ref="AB2002" ca="1">IFERROR(TRANSPOSE(_xlfn.STOCKHISTORY(B2002, TODAY()-365,TODAY(), 0,0,1)), "")</f>
        <v/>
      </c>
      <c r="AC2002" t="str" cm="1">
        <f t="array" aca="1" ref="AC2002" ca="1">IFERROR(TRANSPOSE(_xlfn.STOCKHISTORY(B2002, TODAY()-365,TODAY(), 0,0,1)), "")</f>
        <v/>
      </c>
    </row>
    <row r="2003" spans="28:29">
      <c r="AB2003" t="str" cm="1">
        <f t="array" aca="1" ref="AB2003" ca="1">IFERROR(TRANSPOSE(_xlfn.STOCKHISTORY(B2003, TODAY()-365,TODAY(), 0,0,1)), "")</f>
        <v/>
      </c>
      <c r="AC2003" t="str" cm="1">
        <f t="array" aca="1" ref="AC2003" ca="1">IFERROR(TRANSPOSE(_xlfn.STOCKHISTORY(B2003, TODAY()-365,TODAY(), 0,0,1)), "")</f>
        <v/>
      </c>
    </row>
    <row r="2004" spans="28:29">
      <c r="AB2004" t="str" cm="1">
        <f t="array" aca="1" ref="AB2004" ca="1">IFERROR(TRANSPOSE(_xlfn.STOCKHISTORY(B2004, TODAY()-365,TODAY(), 0,0,1)), "")</f>
        <v/>
      </c>
      <c r="AC2004" t="str" cm="1">
        <f t="array" aca="1" ref="AC2004" ca="1">IFERROR(TRANSPOSE(_xlfn.STOCKHISTORY(B2004, TODAY()-365,TODAY(), 0,0,1)), "")</f>
        <v/>
      </c>
    </row>
    <row r="2005" spans="28:29">
      <c r="AB2005" t="str" cm="1">
        <f t="array" aca="1" ref="AB2005" ca="1">IFERROR(TRANSPOSE(_xlfn.STOCKHISTORY(B2005, TODAY()-365,TODAY(), 0,0,1)), "")</f>
        <v/>
      </c>
      <c r="AC2005" t="str" cm="1">
        <f t="array" aca="1" ref="AC2005" ca="1">IFERROR(TRANSPOSE(_xlfn.STOCKHISTORY(B2005, TODAY()-365,TODAY(), 0,0,1)), "")</f>
        <v/>
      </c>
    </row>
    <row r="2006" spans="28:29">
      <c r="AB2006" t="str" cm="1">
        <f t="array" aca="1" ref="AB2006" ca="1">IFERROR(TRANSPOSE(_xlfn.STOCKHISTORY(B2006, TODAY()-365,TODAY(), 0,0,1)), "")</f>
        <v/>
      </c>
      <c r="AC2006" t="str" cm="1">
        <f t="array" aca="1" ref="AC2006" ca="1">IFERROR(TRANSPOSE(_xlfn.STOCKHISTORY(B2006, TODAY()-365,TODAY(), 0,0,1)), "")</f>
        <v/>
      </c>
    </row>
    <row r="2007" spans="28:29">
      <c r="AB2007" t="str" cm="1">
        <f t="array" aca="1" ref="AB2007" ca="1">IFERROR(TRANSPOSE(_xlfn.STOCKHISTORY(B2007, TODAY()-365,TODAY(), 0,0,1)), "")</f>
        <v/>
      </c>
      <c r="AC2007" t="str" cm="1">
        <f t="array" aca="1" ref="AC2007" ca="1">IFERROR(TRANSPOSE(_xlfn.STOCKHISTORY(B2007, TODAY()-365,TODAY(), 0,0,1)), "")</f>
        <v/>
      </c>
    </row>
    <row r="2008" spans="28:29">
      <c r="AB2008" t="str" cm="1">
        <f t="array" aca="1" ref="AB2008" ca="1">IFERROR(TRANSPOSE(_xlfn.STOCKHISTORY(B2008, TODAY()-365,TODAY(), 0,0,1)), "")</f>
        <v/>
      </c>
      <c r="AC2008" t="str" cm="1">
        <f t="array" aca="1" ref="AC2008" ca="1">IFERROR(TRANSPOSE(_xlfn.STOCKHISTORY(B2008, TODAY()-365,TODAY(), 0,0,1)), "")</f>
        <v/>
      </c>
    </row>
    <row r="2009" spans="28:29">
      <c r="AB2009" t="str" cm="1">
        <f t="array" aca="1" ref="AB2009" ca="1">IFERROR(TRANSPOSE(_xlfn.STOCKHISTORY(B2009, TODAY()-365,TODAY(), 0,0,1)), "")</f>
        <v/>
      </c>
      <c r="AC2009" t="str" cm="1">
        <f t="array" aca="1" ref="AC2009" ca="1">IFERROR(TRANSPOSE(_xlfn.STOCKHISTORY(B2009, TODAY()-365,TODAY(), 0,0,1)), "")</f>
        <v/>
      </c>
    </row>
    <row r="2010" spans="28:29">
      <c r="AB2010" t="str" cm="1">
        <f t="array" aca="1" ref="AB2010" ca="1">IFERROR(TRANSPOSE(_xlfn.STOCKHISTORY(B2010, TODAY()-365,TODAY(), 0,0,1)), "")</f>
        <v/>
      </c>
      <c r="AC2010" t="str" cm="1">
        <f t="array" aca="1" ref="AC2010" ca="1">IFERROR(TRANSPOSE(_xlfn.STOCKHISTORY(B2010, TODAY()-365,TODAY(), 0,0,1)), "")</f>
        <v/>
      </c>
    </row>
    <row r="2011" spans="28:29">
      <c r="AB2011" t="str" cm="1">
        <f t="array" aca="1" ref="AB2011" ca="1">IFERROR(TRANSPOSE(_xlfn.STOCKHISTORY(B2011, TODAY()-365,TODAY(), 0,0,1)), "")</f>
        <v/>
      </c>
      <c r="AC2011" t="str" cm="1">
        <f t="array" aca="1" ref="AC2011" ca="1">IFERROR(TRANSPOSE(_xlfn.STOCKHISTORY(B2011, TODAY()-365,TODAY(), 0,0,1)), "")</f>
        <v/>
      </c>
    </row>
    <row r="2012" spans="28:29">
      <c r="AB2012" t="str" cm="1">
        <f t="array" aca="1" ref="AB2012" ca="1">IFERROR(TRANSPOSE(_xlfn.STOCKHISTORY(B2012, TODAY()-365,TODAY(), 0,0,1)), "")</f>
        <v/>
      </c>
      <c r="AC2012" t="str" cm="1">
        <f t="array" aca="1" ref="AC2012" ca="1">IFERROR(TRANSPOSE(_xlfn.STOCKHISTORY(B2012, TODAY()-365,TODAY(), 0,0,1)), "")</f>
        <v/>
      </c>
    </row>
    <row r="2013" spans="28:29">
      <c r="AB2013" t="str" cm="1">
        <f t="array" aca="1" ref="AB2013" ca="1">IFERROR(TRANSPOSE(_xlfn.STOCKHISTORY(B2013, TODAY()-365,TODAY(), 0,0,1)), "")</f>
        <v/>
      </c>
      <c r="AC2013" t="str" cm="1">
        <f t="array" aca="1" ref="AC2013" ca="1">IFERROR(TRANSPOSE(_xlfn.STOCKHISTORY(B2013, TODAY()-365,TODAY(), 0,0,1)), "")</f>
        <v/>
      </c>
    </row>
    <row r="2014" spans="28:29">
      <c r="AB2014" t="str" cm="1">
        <f t="array" aca="1" ref="AB2014" ca="1">IFERROR(TRANSPOSE(_xlfn.STOCKHISTORY(B2014, TODAY()-365,TODAY(), 0,0,1)), "")</f>
        <v/>
      </c>
      <c r="AC2014" t="str" cm="1">
        <f t="array" aca="1" ref="AC2014" ca="1">IFERROR(TRANSPOSE(_xlfn.STOCKHISTORY(B2014, TODAY()-365,TODAY(), 0,0,1)), "")</f>
        <v/>
      </c>
    </row>
    <row r="2015" spans="28:29">
      <c r="AB2015" t="str" cm="1">
        <f t="array" aca="1" ref="AB2015" ca="1">IFERROR(TRANSPOSE(_xlfn.STOCKHISTORY(B2015, TODAY()-365,TODAY(), 0,0,1)), "")</f>
        <v/>
      </c>
      <c r="AC2015" t="str" cm="1">
        <f t="array" aca="1" ref="AC2015" ca="1">IFERROR(TRANSPOSE(_xlfn.STOCKHISTORY(B2015, TODAY()-365,TODAY(), 0,0,1)), "")</f>
        <v/>
      </c>
    </row>
    <row r="2016" spans="28:29">
      <c r="AB2016" t="str" cm="1">
        <f t="array" aca="1" ref="AB2016" ca="1">IFERROR(TRANSPOSE(_xlfn.STOCKHISTORY(B2016, TODAY()-365,TODAY(), 0,0,1)), "")</f>
        <v/>
      </c>
      <c r="AC2016" t="str" cm="1">
        <f t="array" aca="1" ref="AC2016" ca="1">IFERROR(TRANSPOSE(_xlfn.STOCKHISTORY(B2016, TODAY()-365,TODAY(), 0,0,1)), "")</f>
        <v/>
      </c>
    </row>
    <row r="2017" spans="28:29">
      <c r="AB2017" t="str" cm="1">
        <f t="array" aca="1" ref="AB2017" ca="1">IFERROR(TRANSPOSE(_xlfn.STOCKHISTORY(B2017, TODAY()-365,TODAY(), 0,0,1)), "")</f>
        <v/>
      </c>
      <c r="AC2017" t="str" cm="1">
        <f t="array" aca="1" ref="AC2017" ca="1">IFERROR(TRANSPOSE(_xlfn.STOCKHISTORY(B2017, TODAY()-365,TODAY(), 0,0,1)), "")</f>
        <v/>
      </c>
    </row>
    <row r="2018" spans="28:29">
      <c r="AB2018" t="str" cm="1">
        <f t="array" aca="1" ref="AB2018" ca="1">IFERROR(TRANSPOSE(_xlfn.STOCKHISTORY(B2018, TODAY()-365,TODAY(), 0,0,1)), "")</f>
        <v/>
      </c>
      <c r="AC2018" t="str" cm="1">
        <f t="array" aca="1" ref="AC2018" ca="1">IFERROR(TRANSPOSE(_xlfn.STOCKHISTORY(B2018, TODAY()-365,TODAY(), 0,0,1)), "")</f>
        <v/>
      </c>
    </row>
    <row r="2019" spans="28:29">
      <c r="AB2019" t="str" cm="1">
        <f t="array" aca="1" ref="AB2019" ca="1">IFERROR(TRANSPOSE(_xlfn.STOCKHISTORY(B2019, TODAY()-365,TODAY(), 0,0,1)), "")</f>
        <v/>
      </c>
      <c r="AC2019" t="str" cm="1">
        <f t="array" aca="1" ref="AC2019" ca="1">IFERROR(TRANSPOSE(_xlfn.STOCKHISTORY(B2019, TODAY()-365,TODAY(), 0,0,1)), "")</f>
        <v/>
      </c>
    </row>
    <row r="2020" spans="28:29">
      <c r="AB2020" t="str" cm="1">
        <f t="array" aca="1" ref="AB2020" ca="1">IFERROR(TRANSPOSE(_xlfn.STOCKHISTORY(B2020, TODAY()-365,TODAY(), 0,0,1)), "")</f>
        <v/>
      </c>
      <c r="AC2020" t="str" cm="1">
        <f t="array" aca="1" ref="AC2020" ca="1">IFERROR(TRANSPOSE(_xlfn.STOCKHISTORY(B2020, TODAY()-365,TODAY(), 0,0,1)), "")</f>
        <v/>
      </c>
    </row>
    <row r="2021" spans="28:29">
      <c r="AB2021" t="str" cm="1">
        <f t="array" aca="1" ref="AB2021" ca="1">IFERROR(TRANSPOSE(_xlfn.STOCKHISTORY(B2021, TODAY()-365,TODAY(), 0,0,1)), "")</f>
        <v/>
      </c>
      <c r="AC2021" t="str" cm="1">
        <f t="array" aca="1" ref="AC2021" ca="1">IFERROR(TRANSPOSE(_xlfn.STOCKHISTORY(B2021, TODAY()-365,TODAY(), 0,0,1)), "")</f>
        <v/>
      </c>
    </row>
    <row r="2022" spans="28:29">
      <c r="AB2022" t="str" cm="1">
        <f t="array" aca="1" ref="AB2022" ca="1">IFERROR(TRANSPOSE(_xlfn.STOCKHISTORY(B2022, TODAY()-365,TODAY(), 0,0,1)), "")</f>
        <v/>
      </c>
      <c r="AC2022" t="str" cm="1">
        <f t="array" aca="1" ref="AC2022" ca="1">IFERROR(TRANSPOSE(_xlfn.STOCKHISTORY(B2022, TODAY()-365,TODAY(), 0,0,1)), "")</f>
        <v/>
      </c>
    </row>
    <row r="2023" spans="28:29">
      <c r="AB2023" t="str" cm="1">
        <f t="array" aca="1" ref="AB2023" ca="1">IFERROR(TRANSPOSE(_xlfn.STOCKHISTORY(B2023, TODAY()-365,TODAY(), 0,0,1)), "")</f>
        <v/>
      </c>
      <c r="AC2023" t="str" cm="1">
        <f t="array" aca="1" ref="AC2023" ca="1">IFERROR(TRANSPOSE(_xlfn.STOCKHISTORY(B2023, TODAY()-365,TODAY(), 0,0,1)), "")</f>
        <v/>
      </c>
    </row>
    <row r="2024" spans="28:29">
      <c r="AB2024" t="str" cm="1">
        <f t="array" aca="1" ref="AB2024" ca="1">IFERROR(TRANSPOSE(_xlfn.STOCKHISTORY(B2024, TODAY()-365,TODAY(), 0,0,1)), "")</f>
        <v/>
      </c>
      <c r="AC2024" t="str" cm="1">
        <f t="array" aca="1" ref="AC2024" ca="1">IFERROR(TRANSPOSE(_xlfn.STOCKHISTORY(B2024, TODAY()-365,TODAY(), 0,0,1)), "")</f>
        <v/>
      </c>
    </row>
    <row r="2025" spans="28:29">
      <c r="AB2025" t="str" cm="1">
        <f t="array" aca="1" ref="AB2025" ca="1">IFERROR(TRANSPOSE(_xlfn.STOCKHISTORY(B2025, TODAY()-365,TODAY(), 0,0,1)), "")</f>
        <v/>
      </c>
      <c r="AC2025" t="str" cm="1">
        <f t="array" aca="1" ref="AC2025" ca="1">IFERROR(TRANSPOSE(_xlfn.STOCKHISTORY(B2025, TODAY()-365,TODAY(), 0,0,1)), "")</f>
        <v/>
      </c>
    </row>
    <row r="2026" spans="28:29">
      <c r="AB2026" t="str" cm="1">
        <f t="array" aca="1" ref="AB2026" ca="1">IFERROR(TRANSPOSE(_xlfn.STOCKHISTORY(B2026, TODAY()-365,TODAY(), 0,0,1)), "")</f>
        <v/>
      </c>
      <c r="AC2026" t="str" cm="1">
        <f t="array" aca="1" ref="AC2026" ca="1">IFERROR(TRANSPOSE(_xlfn.STOCKHISTORY(B2026, TODAY()-365,TODAY(), 0,0,1)), "")</f>
        <v/>
      </c>
    </row>
    <row r="2027" spans="28:29">
      <c r="AB2027" t="str" cm="1">
        <f t="array" aca="1" ref="AB2027" ca="1">IFERROR(TRANSPOSE(_xlfn.STOCKHISTORY(B2027, TODAY()-365,TODAY(), 0,0,1)), "")</f>
        <v/>
      </c>
      <c r="AC2027" t="str" cm="1">
        <f t="array" aca="1" ref="AC2027" ca="1">IFERROR(TRANSPOSE(_xlfn.STOCKHISTORY(B2027, TODAY()-365,TODAY(), 0,0,1)), "")</f>
        <v/>
      </c>
    </row>
    <row r="2028" spans="28:29">
      <c r="AB2028" t="str" cm="1">
        <f t="array" aca="1" ref="AB2028" ca="1">IFERROR(TRANSPOSE(_xlfn.STOCKHISTORY(B2028, TODAY()-365,TODAY(), 0,0,1)), "")</f>
        <v/>
      </c>
      <c r="AC2028" t="str" cm="1">
        <f t="array" aca="1" ref="AC2028" ca="1">IFERROR(TRANSPOSE(_xlfn.STOCKHISTORY(B2028, TODAY()-365,TODAY(), 0,0,1)), "")</f>
        <v/>
      </c>
    </row>
    <row r="2029" spans="28:29">
      <c r="AB2029" t="str" cm="1">
        <f t="array" aca="1" ref="AB2029" ca="1">IFERROR(TRANSPOSE(_xlfn.STOCKHISTORY(B2029, TODAY()-365,TODAY(), 0,0,1)), "")</f>
        <v/>
      </c>
      <c r="AC2029" t="str" cm="1">
        <f t="array" aca="1" ref="AC2029" ca="1">IFERROR(TRANSPOSE(_xlfn.STOCKHISTORY(B2029, TODAY()-365,TODAY(), 0,0,1)), "")</f>
        <v/>
      </c>
    </row>
    <row r="2030" spans="28:29">
      <c r="AB2030" t="str" cm="1">
        <f t="array" aca="1" ref="AB2030" ca="1">IFERROR(TRANSPOSE(_xlfn.STOCKHISTORY(B2030, TODAY()-365,TODAY(), 0,0,1)), "")</f>
        <v/>
      </c>
      <c r="AC2030" t="str" cm="1">
        <f t="array" aca="1" ref="AC2030" ca="1">IFERROR(TRANSPOSE(_xlfn.STOCKHISTORY(B2030, TODAY()-365,TODAY(), 0,0,1)), "")</f>
        <v/>
      </c>
    </row>
    <row r="2031" spans="28:29">
      <c r="AB2031" t="str" cm="1">
        <f t="array" aca="1" ref="AB2031" ca="1">IFERROR(TRANSPOSE(_xlfn.STOCKHISTORY(B2031, TODAY()-365,TODAY(), 0,0,1)), "")</f>
        <v/>
      </c>
      <c r="AC2031" t="str" cm="1">
        <f t="array" aca="1" ref="AC2031" ca="1">IFERROR(TRANSPOSE(_xlfn.STOCKHISTORY(B2031, TODAY()-365,TODAY(), 0,0,1)), "")</f>
        <v/>
      </c>
    </row>
    <row r="2032" spans="28:29">
      <c r="AB2032" t="str" cm="1">
        <f t="array" aca="1" ref="AB2032" ca="1">IFERROR(TRANSPOSE(_xlfn.STOCKHISTORY(B2032, TODAY()-365,TODAY(), 0,0,1)), "")</f>
        <v/>
      </c>
      <c r="AC2032" t="str" cm="1">
        <f t="array" aca="1" ref="AC2032" ca="1">IFERROR(TRANSPOSE(_xlfn.STOCKHISTORY(B2032, TODAY()-365,TODAY(), 0,0,1)), "")</f>
        <v/>
      </c>
    </row>
    <row r="2033" spans="28:29">
      <c r="AB2033" t="str" cm="1">
        <f t="array" aca="1" ref="AB2033" ca="1">IFERROR(TRANSPOSE(_xlfn.STOCKHISTORY(B2033, TODAY()-365,TODAY(), 0,0,1)), "")</f>
        <v/>
      </c>
      <c r="AC2033" t="str" cm="1">
        <f t="array" aca="1" ref="AC2033" ca="1">IFERROR(TRANSPOSE(_xlfn.STOCKHISTORY(B2033, TODAY()-365,TODAY(), 0,0,1)), "")</f>
        <v/>
      </c>
    </row>
    <row r="2034" spans="28:29">
      <c r="AB2034" t="str" cm="1">
        <f t="array" aca="1" ref="AB2034" ca="1">IFERROR(TRANSPOSE(_xlfn.STOCKHISTORY(B2034, TODAY()-365,TODAY(), 0,0,1)), "")</f>
        <v/>
      </c>
      <c r="AC2034" t="str" cm="1">
        <f t="array" aca="1" ref="AC2034" ca="1">IFERROR(TRANSPOSE(_xlfn.STOCKHISTORY(B2034, TODAY()-365,TODAY(), 0,0,1)), "")</f>
        <v/>
      </c>
    </row>
    <row r="2035" spans="28:29">
      <c r="AB2035" t="str" cm="1">
        <f t="array" aca="1" ref="AB2035" ca="1">IFERROR(TRANSPOSE(_xlfn.STOCKHISTORY(B2035, TODAY()-365,TODAY(), 0,0,1)), "")</f>
        <v/>
      </c>
      <c r="AC2035" t="str" cm="1">
        <f t="array" aca="1" ref="AC2035" ca="1">IFERROR(TRANSPOSE(_xlfn.STOCKHISTORY(B2035, TODAY()-365,TODAY(), 0,0,1)), "")</f>
        <v/>
      </c>
    </row>
    <row r="2036" spans="28:29">
      <c r="AB2036" t="str" cm="1">
        <f t="array" aca="1" ref="AB2036" ca="1">IFERROR(TRANSPOSE(_xlfn.STOCKHISTORY(B2036, TODAY()-365,TODAY(), 0,0,1)), "")</f>
        <v/>
      </c>
      <c r="AC2036" t="str" cm="1">
        <f t="array" aca="1" ref="AC2036" ca="1">IFERROR(TRANSPOSE(_xlfn.STOCKHISTORY(B2036, TODAY()-365,TODAY(), 0,0,1)), "")</f>
        <v/>
      </c>
    </row>
    <row r="2037" spans="28:29">
      <c r="AB2037" t="str" cm="1">
        <f t="array" aca="1" ref="AB2037" ca="1">IFERROR(TRANSPOSE(_xlfn.STOCKHISTORY(B2037, TODAY()-365,TODAY(), 0,0,1)), "")</f>
        <v/>
      </c>
      <c r="AC2037" t="str" cm="1">
        <f t="array" aca="1" ref="AC2037" ca="1">IFERROR(TRANSPOSE(_xlfn.STOCKHISTORY(B2037, TODAY()-365,TODAY(), 0,0,1)), "")</f>
        <v/>
      </c>
    </row>
    <row r="2038" spans="28:29">
      <c r="AB2038" t="str" cm="1">
        <f t="array" aca="1" ref="AB2038" ca="1">IFERROR(TRANSPOSE(_xlfn.STOCKHISTORY(B2038, TODAY()-365,TODAY(), 0,0,1)), "")</f>
        <v/>
      </c>
      <c r="AC2038" t="str" cm="1">
        <f t="array" aca="1" ref="AC2038" ca="1">IFERROR(TRANSPOSE(_xlfn.STOCKHISTORY(B2038, TODAY()-365,TODAY(), 0,0,1)), "")</f>
        <v/>
      </c>
    </row>
    <row r="2039" spans="28:29">
      <c r="AB2039" t="str" cm="1">
        <f t="array" aca="1" ref="AB2039" ca="1">IFERROR(TRANSPOSE(_xlfn.STOCKHISTORY(B2039, TODAY()-365,TODAY(), 0,0,1)), "")</f>
        <v/>
      </c>
      <c r="AC2039" t="str" cm="1">
        <f t="array" aca="1" ref="AC2039" ca="1">IFERROR(TRANSPOSE(_xlfn.STOCKHISTORY(B2039, TODAY()-365,TODAY(), 0,0,1)), "")</f>
        <v/>
      </c>
    </row>
    <row r="2040" spans="28:29">
      <c r="AB2040" t="str" cm="1">
        <f t="array" aca="1" ref="AB2040" ca="1">IFERROR(TRANSPOSE(_xlfn.STOCKHISTORY(B2040, TODAY()-365,TODAY(), 0,0,1)), "")</f>
        <v/>
      </c>
      <c r="AC2040" t="str" cm="1">
        <f t="array" aca="1" ref="AC2040" ca="1">IFERROR(TRANSPOSE(_xlfn.STOCKHISTORY(B2040, TODAY()-365,TODAY(), 0,0,1)), "")</f>
        <v/>
      </c>
    </row>
    <row r="2041" spans="28:29">
      <c r="AB2041" t="str" cm="1">
        <f t="array" aca="1" ref="AB2041" ca="1">IFERROR(TRANSPOSE(_xlfn.STOCKHISTORY(B2041, TODAY()-365,TODAY(), 0,0,1)), "")</f>
        <v/>
      </c>
      <c r="AC2041" t="str" cm="1">
        <f t="array" aca="1" ref="AC2041" ca="1">IFERROR(TRANSPOSE(_xlfn.STOCKHISTORY(B2041, TODAY()-365,TODAY(), 0,0,1)), "")</f>
        <v/>
      </c>
    </row>
    <row r="2042" spans="28:29">
      <c r="AB2042" t="str" cm="1">
        <f t="array" aca="1" ref="AB2042" ca="1">IFERROR(TRANSPOSE(_xlfn.STOCKHISTORY(B2042, TODAY()-365,TODAY(), 0,0,1)), "")</f>
        <v/>
      </c>
      <c r="AC2042" t="str" cm="1">
        <f t="array" aca="1" ref="AC2042" ca="1">IFERROR(TRANSPOSE(_xlfn.STOCKHISTORY(B2042, TODAY()-365,TODAY(), 0,0,1)), "")</f>
        <v/>
      </c>
    </row>
    <row r="2043" spans="28:29">
      <c r="AB2043" t="str" cm="1">
        <f t="array" aca="1" ref="AB2043" ca="1">IFERROR(TRANSPOSE(_xlfn.STOCKHISTORY(B2043, TODAY()-365,TODAY(), 0,0,1)), "")</f>
        <v/>
      </c>
      <c r="AC2043" t="str" cm="1">
        <f t="array" aca="1" ref="AC2043" ca="1">IFERROR(TRANSPOSE(_xlfn.STOCKHISTORY(B2043, TODAY()-365,TODAY(), 0,0,1)), "")</f>
        <v/>
      </c>
    </row>
    <row r="2044" spans="28:29">
      <c r="AB2044" t="str" cm="1">
        <f t="array" aca="1" ref="AB2044" ca="1">IFERROR(TRANSPOSE(_xlfn.STOCKHISTORY(B2044, TODAY()-365,TODAY(), 0,0,1)), "")</f>
        <v/>
      </c>
      <c r="AC2044" t="str" cm="1">
        <f t="array" aca="1" ref="AC2044" ca="1">IFERROR(TRANSPOSE(_xlfn.STOCKHISTORY(B2044, TODAY()-365,TODAY(), 0,0,1)), "")</f>
        <v/>
      </c>
    </row>
    <row r="2045" spans="28:29">
      <c r="AB2045" t="str" cm="1">
        <f t="array" aca="1" ref="AB2045" ca="1">IFERROR(TRANSPOSE(_xlfn.STOCKHISTORY(B2045, TODAY()-365,TODAY(), 0,0,1)), "")</f>
        <v/>
      </c>
      <c r="AC2045" t="str" cm="1">
        <f t="array" aca="1" ref="AC2045" ca="1">IFERROR(TRANSPOSE(_xlfn.STOCKHISTORY(B2045, TODAY()-365,TODAY(), 0,0,1)), "")</f>
        <v/>
      </c>
    </row>
    <row r="2046" spans="28:29">
      <c r="AB2046" t="str" cm="1">
        <f t="array" aca="1" ref="AB2046" ca="1">IFERROR(TRANSPOSE(_xlfn.STOCKHISTORY(B2046, TODAY()-365,TODAY(), 0,0,1)), "")</f>
        <v/>
      </c>
      <c r="AC2046" t="str" cm="1">
        <f t="array" aca="1" ref="AC2046" ca="1">IFERROR(TRANSPOSE(_xlfn.STOCKHISTORY(B2046, TODAY()-365,TODAY(), 0,0,1)), "")</f>
        <v/>
      </c>
    </row>
    <row r="2047" spans="28:29">
      <c r="AB2047" t="str" cm="1">
        <f t="array" aca="1" ref="AB2047" ca="1">IFERROR(TRANSPOSE(_xlfn.STOCKHISTORY(B2047, TODAY()-365,TODAY(), 0,0,1)), "")</f>
        <v/>
      </c>
      <c r="AC2047" t="str" cm="1">
        <f t="array" aca="1" ref="AC2047" ca="1">IFERROR(TRANSPOSE(_xlfn.STOCKHISTORY(B2047, TODAY()-365,TODAY(), 0,0,1)), "")</f>
        <v/>
      </c>
    </row>
    <row r="2048" spans="28:29">
      <c r="AB2048" t="str" cm="1">
        <f t="array" aca="1" ref="AB2048" ca="1">IFERROR(TRANSPOSE(_xlfn.STOCKHISTORY(B2048, TODAY()-365,TODAY(), 0,0,1)), "")</f>
        <v/>
      </c>
      <c r="AC2048" t="str" cm="1">
        <f t="array" aca="1" ref="AC2048" ca="1">IFERROR(TRANSPOSE(_xlfn.STOCKHISTORY(B2048, TODAY()-365,TODAY(), 0,0,1)), "")</f>
        <v/>
      </c>
    </row>
    <row r="2049" spans="28:29">
      <c r="AB2049" t="str" cm="1">
        <f t="array" aca="1" ref="AB2049" ca="1">IFERROR(TRANSPOSE(_xlfn.STOCKHISTORY(B2049, TODAY()-365,TODAY(), 0,0,1)), "")</f>
        <v/>
      </c>
      <c r="AC2049" t="str" cm="1">
        <f t="array" aca="1" ref="AC2049" ca="1">IFERROR(TRANSPOSE(_xlfn.STOCKHISTORY(B2049, TODAY()-365,TODAY(), 0,0,1)), "")</f>
        <v/>
      </c>
    </row>
    <row r="2050" spans="28:29">
      <c r="AB2050" t="str" cm="1">
        <f t="array" aca="1" ref="AB2050" ca="1">IFERROR(TRANSPOSE(_xlfn.STOCKHISTORY(B2050, TODAY()-365,TODAY(), 0,0,1)), "")</f>
        <v/>
      </c>
      <c r="AC2050" t="str" cm="1">
        <f t="array" aca="1" ref="AC2050" ca="1">IFERROR(TRANSPOSE(_xlfn.STOCKHISTORY(B2050, TODAY()-365,TODAY(), 0,0,1)), "")</f>
        <v/>
      </c>
    </row>
    <row r="2051" spans="28:29">
      <c r="AB2051" t="str" cm="1">
        <f t="array" aca="1" ref="AB2051" ca="1">IFERROR(TRANSPOSE(_xlfn.STOCKHISTORY(B2051, TODAY()-365,TODAY(), 0,0,1)), "")</f>
        <v/>
      </c>
      <c r="AC2051" t="str" cm="1">
        <f t="array" aca="1" ref="AC2051" ca="1">IFERROR(TRANSPOSE(_xlfn.STOCKHISTORY(B2051, TODAY()-365,TODAY(), 0,0,1)), "")</f>
        <v/>
      </c>
    </row>
    <row r="2052" spans="28:29">
      <c r="AB2052" t="str" cm="1">
        <f t="array" aca="1" ref="AB2052" ca="1">IFERROR(TRANSPOSE(_xlfn.STOCKHISTORY(B2052, TODAY()-365,TODAY(), 0,0,1)), "")</f>
        <v/>
      </c>
      <c r="AC2052" t="str" cm="1">
        <f t="array" aca="1" ref="AC2052" ca="1">IFERROR(TRANSPOSE(_xlfn.STOCKHISTORY(B2052, TODAY()-365,TODAY(), 0,0,1)), "")</f>
        <v/>
      </c>
    </row>
    <row r="2053" spans="28:29">
      <c r="AB2053" t="str" cm="1">
        <f t="array" aca="1" ref="AB2053" ca="1">IFERROR(TRANSPOSE(_xlfn.STOCKHISTORY(B2053, TODAY()-365,TODAY(), 0,0,1)), "")</f>
        <v/>
      </c>
      <c r="AC2053" t="str" cm="1">
        <f t="array" aca="1" ref="AC2053" ca="1">IFERROR(TRANSPOSE(_xlfn.STOCKHISTORY(B2053, TODAY()-365,TODAY(), 0,0,1)), "")</f>
        <v/>
      </c>
    </row>
    <row r="2054" spans="28:29">
      <c r="AB2054" t="str" cm="1">
        <f t="array" aca="1" ref="AB2054" ca="1">IFERROR(TRANSPOSE(_xlfn.STOCKHISTORY(B2054, TODAY()-365,TODAY(), 0,0,1)), "")</f>
        <v/>
      </c>
      <c r="AC2054" t="str" cm="1">
        <f t="array" aca="1" ref="AC2054" ca="1">IFERROR(TRANSPOSE(_xlfn.STOCKHISTORY(B2054, TODAY()-365,TODAY(), 0,0,1)), "")</f>
        <v/>
      </c>
    </row>
    <row r="2055" spans="28:29">
      <c r="AB2055" t="str" cm="1">
        <f t="array" aca="1" ref="AB2055" ca="1">IFERROR(TRANSPOSE(_xlfn.STOCKHISTORY(B2055, TODAY()-365,TODAY(), 0,0,1)), "")</f>
        <v/>
      </c>
      <c r="AC2055" t="str" cm="1">
        <f t="array" aca="1" ref="AC2055" ca="1">IFERROR(TRANSPOSE(_xlfn.STOCKHISTORY(B2055, TODAY()-365,TODAY(), 0,0,1)), "")</f>
        <v/>
      </c>
    </row>
    <row r="2056" spans="28:29">
      <c r="AB2056" t="str" cm="1">
        <f t="array" aca="1" ref="AB2056" ca="1">IFERROR(TRANSPOSE(_xlfn.STOCKHISTORY(B2056, TODAY()-365,TODAY(), 0,0,1)), "")</f>
        <v/>
      </c>
      <c r="AC2056" t="str" cm="1">
        <f t="array" aca="1" ref="AC2056" ca="1">IFERROR(TRANSPOSE(_xlfn.STOCKHISTORY(B2056, TODAY()-365,TODAY(), 0,0,1)), "")</f>
        <v/>
      </c>
    </row>
    <row r="2057" spans="28:29">
      <c r="AB2057" t="str" cm="1">
        <f t="array" aca="1" ref="AB2057" ca="1">IFERROR(TRANSPOSE(_xlfn.STOCKHISTORY(B2057, TODAY()-365,TODAY(), 0,0,1)), "")</f>
        <v/>
      </c>
      <c r="AC2057" t="str" cm="1">
        <f t="array" aca="1" ref="AC2057" ca="1">IFERROR(TRANSPOSE(_xlfn.STOCKHISTORY(B2057, TODAY()-365,TODAY(), 0,0,1)), "")</f>
        <v/>
      </c>
    </row>
    <row r="2058" spans="28:29">
      <c r="AB2058" t="str" cm="1">
        <f t="array" aca="1" ref="AB2058" ca="1">IFERROR(TRANSPOSE(_xlfn.STOCKHISTORY(B2058, TODAY()-365,TODAY(), 0,0,1)), "")</f>
        <v/>
      </c>
      <c r="AC2058" t="str" cm="1">
        <f t="array" aca="1" ref="AC2058" ca="1">IFERROR(TRANSPOSE(_xlfn.STOCKHISTORY(B2058, TODAY()-365,TODAY(), 0,0,1)), "")</f>
        <v/>
      </c>
    </row>
    <row r="2059" spans="28:29">
      <c r="AB2059" t="str" cm="1">
        <f t="array" aca="1" ref="AB2059" ca="1">IFERROR(TRANSPOSE(_xlfn.STOCKHISTORY(B2059, TODAY()-365,TODAY(), 0,0,1)), "")</f>
        <v/>
      </c>
      <c r="AC2059" t="str" cm="1">
        <f t="array" aca="1" ref="AC2059" ca="1">IFERROR(TRANSPOSE(_xlfn.STOCKHISTORY(B2059, TODAY()-365,TODAY(), 0,0,1)), "")</f>
        <v/>
      </c>
    </row>
    <row r="2060" spans="28:29">
      <c r="AB2060" t="str" cm="1">
        <f t="array" aca="1" ref="AB2060" ca="1">IFERROR(TRANSPOSE(_xlfn.STOCKHISTORY(B2060, TODAY()-365,TODAY(), 0,0,1)), "")</f>
        <v/>
      </c>
      <c r="AC2060" t="str" cm="1">
        <f t="array" aca="1" ref="AC2060" ca="1">IFERROR(TRANSPOSE(_xlfn.STOCKHISTORY(B2060, TODAY()-365,TODAY(), 0,0,1)), "")</f>
        <v/>
      </c>
    </row>
    <row r="2061" spans="28:29">
      <c r="AB2061" t="str" cm="1">
        <f t="array" aca="1" ref="AB2061" ca="1">IFERROR(TRANSPOSE(_xlfn.STOCKHISTORY(B2061, TODAY()-365,TODAY(), 0,0,1)), "")</f>
        <v/>
      </c>
      <c r="AC2061" t="str" cm="1">
        <f t="array" aca="1" ref="AC2061" ca="1">IFERROR(TRANSPOSE(_xlfn.STOCKHISTORY(B2061, TODAY()-365,TODAY(), 0,0,1)), "")</f>
        <v/>
      </c>
    </row>
    <row r="2062" spans="28:29">
      <c r="AB2062" t="str" cm="1">
        <f t="array" aca="1" ref="AB2062" ca="1">IFERROR(TRANSPOSE(_xlfn.STOCKHISTORY(B2062, TODAY()-365,TODAY(), 0,0,1)), "")</f>
        <v/>
      </c>
      <c r="AC2062" t="str" cm="1">
        <f t="array" aca="1" ref="AC2062" ca="1">IFERROR(TRANSPOSE(_xlfn.STOCKHISTORY(B2062, TODAY()-365,TODAY(), 0,0,1)), "")</f>
        <v/>
      </c>
    </row>
    <row r="2063" spans="28:29">
      <c r="AB2063" t="str" cm="1">
        <f t="array" aca="1" ref="AB2063" ca="1">IFERROR(TRANSPOSE(_xlfn.STOCKHISTORY(B2063, TODAY()-365,TODAY(), 0,0,1)), "")</f>
        <v/>
      </c>
      <c r="AC2063" t="str" cm="1">
        <f t="array" aca="1" ref="AC2063" ca="1">IFERROR(TRANSPOSE(_xlfn.STOCKHISTORY(B2063, TODAY()-365,TODAY(), 0,0,1)), "")</f>
        <v/>
      </c>
    </row>
    <row r="2064" spans="28:29">
      <c r="AB2064" t="str" cm="1">
        <f t="array" aca="1" ref="AB2064" ca="1">IFERROR(TRANSPOSE(_xlfn.STOCKHISTORY(B2064, TODAY()-365,TODAY(), 0,0,1)), "")</f>
        <v/>
      </c>
      <c r="AC2064" t="str" cm="1">
        <f t="array" aca="1" ref="AC2064" ca="1">IFERROR(TRANSPOSE(_xlfn.STOCKHISTORY(B2064, TODAY()-365,TODAY(), 0,0,1)), "")</f>
        <v/>
      </c>
    </row>
    <row r="2065" spans="28:29">
      <c r="AB2065" t="str" cm="1">
        <f t="array" aca="1" ref="AB2065" ca="1">IFERROR(TRANSPOSE(_xlfn.STOCKHISTORY(B2065, TODAY()-365,TODAY(), 0,0,1)), "")</f>
        <v/>
      </c>
      <c r="AC2065" t="str" cm="1">
        <f t="array" aca="1" ref="AC2065" ca="1">IFERROR(TRANSPOSE(_xlfn.STOCKHISTORY(B2065, TODAY()-365,TODAY(), 0,0,1)), "")</f>
        <v/>
      </c>
    </row>
    <row r="2066" spans="28:29">
      <c r="AB2066" t="str" cm="1">
        <f t="array" aca="1" ref="AB2066" ca="1">IFERROR(TRANSPOSE(_xlfn.STOCKHISTORY(B2066, TODAY()-365,TODAY(), 0,0,1)), "")</f>
        <v/>
      </c>
      <c r="AC2066" t="str" cm="1">
        <f t="array" aca="1" ref="AC2066" ca="1">IFERROR(TRANSPOSE(_xlfn.STOCKHISTORY(B2066, TODAY()-365,TODAY(), 0,0,1)), "")</f>
        <v/>
      </c>
    </row>
    <row r="2067" spans="28:29">
      <c r="AB2067" t="str" cm="1">
        <f t="array" aca="1" ref="AB2067" ca="1">IFERROR(TRANSPOSE(_xlfn.STOCKHISTORY(B2067, TODAY()-365,TODAY(), 0,0,1)), "")</f>
        <v/>
      </c>
      <c r="AC2067" t="str" cm="1">
        <f t="array" aca="1" ref="AC2067" ca="1">IFERROR(TRANSPOSE(_xlfn.STOCKHISTORY(B2067, TODAY()-365,TODAY(), 0,0,1)), "")</f>
        <v/>
      </c>
    </row>
    <row r="2068" spans="28:29">
      <c r="AB2068" t="str" cm="1">
        <f t="array" aca="1" ref="AB2068" ca="1">IFERROR(TRANSPOSE(_xlfn.STOCKHISTORY(B2068, TODAY()-365,TODAY(), 0,0,1)), "")</f>
        <v/>
      </c>
      <c r="AC2068" t="str" cm="1">
        <f t="array" aca="1" ref="AC2068" ca="1">IFERROR(TRANSPOSE(_xlfn.STOCKHISTORY(B2068, TODAY()-365,TODAY(), 0,0,1)), "")</f>
        <v/>
      </c>
    </row>
    <row r="2069" spans="28:29">
      <c r="AB2069" t="str" cm="1">
        <f t="array" aca="1" ref="AB2069" ca="1">IFERROR(TRANSPOSE(_xlfn.STOCKHISTORY(B2069, TODAY()-365,TODAY(), 0,0,1)), "")</f>
        <v/>
      </c>
      <c r="AC2069" t="str" cm="1">
        <f t="array" aca="1" ref="AC2069" ca="1">IFERROR(TRANSPOSE(_xlfn.STOCKHISTORY(B2069, TODAY()-365,TODAY(), 0,0,1)), "")</f>
        <v/>
      </c>
    </row>
    <row r="2070" spans="28:29">
      <c r="AB2070" t="str" cm="1">
        <f t="array" aca="1" ref="AB2070" ca="1">IFERROR(TRANSPOSE(_xlfn.STOCKHISTORY(B2070, TODAY()-365,TODAY(), 0,0,1)), "")</f>
        <v/>
      </c>
      <c r="AC2070" t="str" cm="1">
        <f t="array" aca="1" ref="AC2070" ca="1">IFERROR(TRANSPOSE(_xlfn.STOCKHISTORY(B2070, TODAY()-365,TODAY(), 0,0,1)), "")</f>
        <v/>
      </c>
    </row>
    <row r="2071" spans="28:29">
      <c r="AB2071" t="str" cm="1">
        <f t="array" aca="1" ref="AB2071" ca="1">IFERROR(TRANSPOSE(_xlfn.STOCKHISTORY(B2071, TODAY()-365,TODAY(), 0,0,1)), "")</f>
        <v/>
      </c>
      <c r="AC2071" t="str" cm="1">
        <f t="array" aca="1" ref="AC2071" ca="1">IFERROR(TRANSPOSE(_xlfn.STOCKHISTORY(B2071, TODAY()-365,TODAY(), 0,0,1)), "")</f>
        <v/>
      </c>
    </row>
    <row r="2072" spans="28:29">
      <c r="AB2072" t="str" cm="1">
        <f t="array" aca="1" ref="AB2072" ca="1">IFERROR(TRANSPOSE(_xlfn.STOCKHISTORY(B2072, TODAY()-365,TODAY(), 0,0,1)), "")</f>
        <v/>
      </c>
      <c r="AC2072" t="str" cm="1">
        <f t="array" aca="1" ref="AC2072" ca="1">IFERROR(TRANSPOSE(_xlfn.STOCKHISTORY(B2072, TODAY()-365,TODAY(), 0,0,1)), "")</f>
        <v/>
      </c>
    </row>
    <row r="2073" spans="28:29">
      <c r="AB2073" t="str" cm="1">
        <f t="array" aca="1" ref="AB2073" ca="1">IFERROR(TRANSPOSE(_xlfn.STOCKHISTORY(B2073, TODAY()-365,TODAY(), 0,0,1)), "")</f>
        <v/>
      </c>
      <c r="AC2073" t="str" cm="1">
        <f t="array" aca="1" ref="AC2073" ca="1">IFERROR(TRANSPOSE(_xlfn.STOCKHISTORY(B2073, TODAY()-365,TODAY(), 0,0,1)), "")</f>
        <v/>
      </c>
    </row>
    <row r="2074" spans="28:29">
      <c r="AB2074" t="str" cm="1">
        <f t="array" aca="1" ref="AB2074" ca="1">IFERROR(TRANSPOSE(_xlfn.STOCKHISTORY(B2074, TODAY()-365,TODAY(), 0,0,1)), "")</f>
        <v/>
      </c>
      <c r="AC2074" t="str" cm="1">
        <f t="array" aca="1" ref="AC2074" ca="1">IFERROR(TRANSPOSE(_xlfn.STOCKHISTORY(B2074, TODAY()-365,TODAY(), 0,0,1)), "")</f>
        <v/>
      </c>
    </row>
    <row r="2075" spans="28:29">
      <c r="AB2075" t="str" cm="1">
        <f t="array" aca="1" ref="AB2075" ca="1">IFERROR(TRANSPOSE(_xlfn.STOCKHISTORY(B2075, TODAY()-365,TODAY(), 0,0,1)), "")</f>
        <v/>
      </c>
      <c r="AC2075" t="str" cm="1">
        <f t="array" aca="1" ref="AC2075" ca="1">IFERROR(TRANSPOSE(_xlfn.STOCKHISTORY(B2075, TODAY()-365,TODAY(), 0,0,1)), "")</f>
        <v/>
      </c>
    </row>
    <row r="2076" spans="28:29">
      <c r="AB2076" t="str" cm="1">
        <f t="array" aca="1" ref="AB2076" ca="1">IFERROR(TRANSPOSE(_xlfn.STOCKHISTORY(B2076, TODAY()-365,TODAY(), 0,0,1)), "")</f>
        <v/>
      </c>
      <c r="AC2076" t="str" cm="1">
        <f t="array" aca="1" ref="AC2076" ca="1">IFERROR(TRANSPOSE(_xlfn.STOCKHISTORY(B2076, TODAY()-365,TODAY(), 0,0,1)), "")</f>
        <v/>
      </c>
    </row>
    <row r="2077" spans="28:29">
      <c r="AB2077" t="str" cm="1">
        <f t="array" aca="1" ref="AB2077" ca="1">IFERROR(TRANSPOSE(_xlfn.STOCKHISTORY(B2077, TODAY()-365,TODAY(), 0,0,1)), "")</f>
        <v/>
      </c>
      <c r="AC2077" t="str" cm="1">
        <f t="array" aca="1" ref="AC2077" ca="1">IFERROR(TRANSPOSE(_xlfn.STOCKHISTORY(B2077, TODAY()-365,TODAY(), 0,0,1)), "")</f>
        <v/>
      </c>
    </row>
    <row r="2078" spans="28:29">
      <c r="AB2078" t="str" cm="1">
        <f t="array" aca="1" ref="AB2078" ca="1">IFERROR(TRANSPOSE(_xlfn.STOCKHISTORY(B2078, TODAY()-365,TODAY(), 0,0,1)), "")</f>
        <v/>
      </c>
      <c r="AC2078" t="str" cm="1">
        <f t="array" aca="1" ref="AC2078" ca="1">IFERROR(TRANSPOSE(_xlfn.STOCKHISTORY(B2078, TODAY()-365,TODAY(), 0,0,1)), "")</f>
        <v/>
      </c>
    </row>
    <row r="2079" spans="28:29">
      <c r="AB2079" t="str" cm="1">
        <f t="array" aca="1" ref="AB2079" ca="1">IFERROR(TRANSPOSE(_xlfn.STOCKHISTORY(B2079, TODAY()-365,TODAY(), 0,0,1)), "")</f>
        <v/>
      </c>
      <c r="AC2079" t="str" cm="1">
        <f t="array" aca="1" ref="AC2079" ca="1">IFERROR(TRANSPOSE(_xlfn.STOCKHISTORY(B2079, TODAY()-365,TODAY(), 0,0,1)), "")</f>
        <v/>
      </c>
    </row>
    <row r="2080" spans="28:29">
      <c r="AB2080" t="str" cm="1">
        <f t="array" aca="1" ref="AB2080" ca="1">IFERROR(TRANSPOSE(_xlfn.STOCKHISTORY(B2080, TODAY()-365,TODAY(), 0,0,1)), "")</f>
        <v/>
      </c>
      <c r="AC2080" t="str" cm="1">
        <f t="array" aca="1" ref="AC2080" ca="1">IFERROR(TRANSPOSE(_xlfn.STOCKHISTORY(B2080, TODAY()-365,TODAY(), 0,0,1)), "")</f>
        <v/>
      </c>
    </row>
    <row r="2081" spans="28:29">
      <c r="AB2081" t="str" cm="1">
        <f t="array" aca="1" ref="AB2081" ca="1">IFERROR(TRANSPOSE(_xlfn.STOCKHISTORY(B2081, TODAY()-365,TODAY(), 0,0,1)), "")</f>
        <v/>
      </c>
      <c r="AC2081" t="str" cm="1">
        <f t="array" aca="1" ref="AC2081" ca="1">IFERROR(TRANSPOSE(_xlfn.STOCKHISTORY(B2081, TODAY()-365,TODAY(), 0,0,1)), "")</f>
        <v/>
      </c>
    </row>
    <row r="2082" spans="28:29">
      <c r="AB2082" t="str" cm="1">
        <f t="array" aca="1" ref="AB2082" ca="1">IFERROR(TRANSPOSE(_xlfn.STOCKHISTORY(B2082, TODAY()-365,TODAY(), 0,0,1)), "")</f>
        <v/>
      </c>
      <c r="AC2082" t="str" cm="1">
        <f t="array" aca="1" ref="AC2082" ca="1">IFERROR(TRANSPOSE(_xlfn.STOCKHISTORY(B2082, TODAY()-365,TODAY(), 0,0,1)), "")</f>
        <v/>
      </c>
    </row>
    <row r="2083" spans="28:29">
      <c r="AB2083" t="str" cm="1">
        <f t="array" aca="1" ref="AB2083" ca="1">IFERROR(TRANSPOSE(_xlfn.STOCKHISTORY(B2083, TODAY()-365,TODAY(), 0,0,1)), "")</f>
        <v/>
      </c>
      <c r="AC2083" t="str" cm="1">
        <f t="array" aca="1" ref="AC2083" ca="1">IFERROR(TRANSPOSE(_xlfn.STOCKHISTORY(B2083, TODAY()-365,TODAY(), 0,0,1)), "")</f>
        <v/>
      </c>
    </row>
    <row r="2084" spans="28:29">
      <c r="AB2084" t="str" cm="1">
        <f t="array" aca="1" ref="AB2084" ca="1">IFERROR(TRANSPOSE(_xlfn.STOCKHISTORY(B2084, TODAY()-365,TODAY(), 0,0,1)), "")</f>
        <v/>
      </c>
      <c r="AC2084" t="str" cm="1">
        <f t="array" aca="1" ref="AC2084" ca="1">IFERROR(TRANSPOSE(_xlfn.STOCKHISTORY(B2084, TODAY()-365,TODAY(), 0,0,1)), "")</f>
        <v/>
      </c>
    </row>
    <row r="2085" spans="28:29">
      <c r="AB2085" t="str" cm="1">
        <f t="array" aca="1" ref="AB2085" ca="1">IFERROR(TRANSPOSE(_xlfn.STOCKHISTORY(B2085, TODAY()-365,TODAY(), 0,0,1)), "")</f>
        <v/>
      </c>
      <c r="AC2085" t="str" cm="1">
        <f t="array" aca="1" ref="AC2085" ca="1">IFERROR(TRANSPOSE(_xlfn.STOCKHISTORY(B2085, TODAY()-365,TODAY(), 0,0,1)), "")</f>
        <v/>
      </c>
    </row>
    <row r="2086" spans="28:29">
      <c r="AB2086" t="str" cm="1">
        <f t="array" aca="1" ref="AB2086" ca="1">IFERROR(TRANSPOSE(_xlfn.STOCKHISTORY(B2086, TODAY()-365,TODAY(), 0,0,1)), "")</f>
        <v/>
      </c>
      <c r="AC2086" t="str" cm="1">
        <f t="array" aca="1" ref="AC2086" ca="1">IFERROR(TRANSPOSE(_xlfn.STOCKHISTORY(B2086, TODAY()-365,TODAY(), 0,0,1)), "")</f>
        <v/>
      </c>
    </row>
    <row r="2087" spans="28:29">
      <c r="AB2087" t="str" cm="1">
        <f t="array" aca="1" ref="AB2087" ca="1">IFERROR(TRANSPOSE(_xlfn.STOCKHISTORY(B2087, TODAY()-365,TODAY(), 0,0,1)), "")</f>
        <v/>
      </c>
      <c r="AC2087" t="str" cm="1">
        <f t="array" aca="1" ref="AC2087" ca="1">IFERROR(TRANSPOSE(_xlfn.STOCKHISTORY(B2087, TODAY()-365,TODAY(), 0,0,1)), "")</f>
        <v/>
      </c>
    </row>
    <row r="2088" spans="28:29">
      <c r="AB2088" t="str" cm="1">
        <f t="array" aca="1" ref="AB2088" ca="1">IFERROR(TRANSPOSE(_xlfn.STOCKHISTORY(B2088, TODAY()-365,TODAY(), 0,0,1)), "")</f>
        <v/>
      </c>
      <c r="AC2088" t="str" cm="1">
        <f t="array" aca="1" ref="AC2088" ca="1">IFERROR(TRANSPOSE(_xlfn.STOCKHISTORY(B2088, TODAY()-365,TODAY(), 0,0,1)), "")</f>
        <v/>
      </c>
    </row>
    <row r="2089" spans="28:29">
      <c r="AB2089" t="str" cm="1">
        <f t="array" aca="1" ref="AB2089" ca="1">IFERROR(TRANSPOSE(_xlfn.STOCKHISTORY(B2089, TODAY()-365,TODAY(), 0,0,1)), "")</f>
        <v/>
      </c>
      <c r="AC2089" t="str" cm="1">
        <f t="array" aca="1" ref="AC2089" ca="1">IFERROR(TRANSPOSE(_xlfn.STOCKHISTORY(B2089, TODAY()-365,TODAY(), 0,0,1)), "")</f>
        <v/>
      </c>
    </row>
    <row r="2090" spans="28:29">
      <c r="AB2090" t="str" cm="1">
        <f t="array" aca="1" ref="AB2090" ca="1">IFERROR(TRANSPOSE(_xlfn.STOCKHISTORY(B2090, TODAY()-365,TODAY(), 0,0,1)), "")</f>
        <v/>
      </c>
      <c r="AC2090" t="str" cm="1">
        <f t="array" aca="1" ref="AC2090" ca="1">IFERROR(TRANSPOSE(_xlfn.STOCKHISTORY(B2090, TODAY()-365,TODAY(), 0,0,1)), "")</f>
        <v/>
      </c>
    </row>
    <row r="2091" spans="28:29">
      <c r="AB2091" t="str" cm="1">
        <f t="array" aca="1" ref="AB2091" ca="1">IFERROR(TRANSPOSE(_xlfn.STOCKHISTORY(B2091, TODAY()-365,TODAY(), 0,0,1)), "")</f>
        <v/>
      </c>
      <c r="AC2091" t="str" cm="1">
        <f t="array" aca="1" ref="AC2091" ca="1">IFERROR(TRANSPOSE(_xlfn.STOCKHISTORY(B2091, TODAY()-365,TODAY(), 0,0,1)), "")</f>
        <v/>
      </c>
    </row>
    <row r="2092" spans="28:29">
      <c r="AB2092" t="str" cm="1">
        <f t="array" aca="1" ref="AB2092" ca="1">IFERROR(TRANSPOSE(_xlfn.STOCKHISTORY(B2092, TODAY()-365,TODAY(), 0,0,1)), "")</f>
        <v/>
      </c>
      <c r="AC2092" t="str" cm="1">
        <f t="array" aca="1" ref="AC2092" ca="1">IFERROR(TRANSPOSE(_xlfn.STOCKHISTORY(B2092, TODAY()-365,TODAY(), 0,0,1)), "")</f>
        <v/>
      </c>
    </row>
    <row r="2093" spans="28:29">
      <c r="AB2093" t="str" cm="1">
        <f t="array" aca="1" ref="AB2093" ca="1">IFERROR(TRANSPOSE(_xlfn.STOCKHISTORY(B2093, TODAY()-365,TODAY(), 0,0,1)), "")</f>
        <v/>
      </c>
      <c r="AC2093" t="str" cm="1">
        <f t="array" aca="1" ref="AC2093" ca="1">IFERROR(TRANSPOSE(_xlfn.STOCKHISTORY(B2093, TODAY()-365,TODAY(), 0,0,1)), "")</f>
        <v/>
      </c>
    </row>
    <row r="2094" spans="28:29">
      <c r="AB2094" t="str" cm="1">
        <f t="array" aca="1" ref="AB2094" ca="1">IFERROR(TRANSPOSE(_xlfn.STOCKHISTORY(B2094, TODAY()-365,TODAY(), 0,0,1)), "")</f>
        <v/>
      </c>
      <c r="AC2094" t="str" cm="1">
        <f t="array" aca="1" ref="AC2094" ca="1">IFERROR(TRANSPOSE(_xlfn.STOCKHISTORY(B2094, TODAY()-365,TODAY(), 0,0,1)), "")</f>
        <v/>
      </c>
    </row>
    <row r="2095" spans="28:29">
      <c r="AB2095" t="str" cm="1">
        <f t="array" aca="1" ref="AB2095" ca="1">IFERROR(TRANSPOSE(_xlfn.STOCKHISTORY(B2095, TODAY()-365,TODAY(), 0,0,1)), "")</f>
        <v/>
      </c>
      <c r="AC2095" t="str" cm="1">
        <f t="array" aca="1" ref="AC2095" ca="1">IFERROR(TRANSPOSE(_xlfn.STOCKHISTORY(B2095, TODAY()-365,TODAY(), 0,0,1)), "")</f>
        <v/>
      </c>
    </row>
    <row r="2096" spans="28:29">
      <c r="AB2096" t="str" cm="1">
        <f t="array" aca="1" ref="AB2096" ca="1">IFERROR(TRANSPOSE(_xlfn.STOCKHISTORY(B2096, TODAY()-365,TODAY(), 0,0,1)), "")</f>
        <v/>
      </c>
      <c r="AC2096" t="str" cm="1">
        <f t="array" aca="1" ref="AC2096" ca="1">IFERROR(TRANSPOSE(_xlfn.STOCKHISTORY(B2096, TODAY()-365,TODAY(), 0,0,1)), "")</f>
        <v/>
      </c>
    </row>
    <row r="2097" spans="28:29">
      <c r="AB2097" t="str" cm="1">
        <f t="array" aca="1" ref="AB2097" ca="1">IFERROR(TRANSPOSE(_xlfn.STOCKHISTORY(B2097, TODAY()-365,TODAY(), 0,0,1)), "")</f>
        <v/>
      </c>
      <c r="AC2097" t="str" cm="1">
        <f t="array" aca="1" ref="AC2097" ca="1">IFERROR(TRANSPOSE(_xlfn.STOCKHISTORY(B2097, TODAY()-365,TODAY(), 0,0,1)), "")</f>
        <v/>
      </c>
    </row>
    <row r="2098" spans="28:29">
      <c r="AB2098" t="str" cm="1">
        <f t="array" aca="1" ref="AB2098" ca="1">IFERROR(TRANSPOSE(_xlfn.STOCKHISTORY(B2098, TODAY()-365,TODAY(), 0,0,1)), "")</f>
        <v/>
      </c>
      <c r="AC2098" t="str" cm="1">
        <f t="array" aca="1" ref="AC2098" ca="1">IFERROR(TRANSPOSE(_xlfn.STOCKHISTORY(B2098, TODAY()-365,TODAY(), 0,0,1)), "")</f>
        <v/>
      </c>
    </row>
    <row r="2099" spans="28:29">
      <c r="AB2099" t="str" cm="1">
        <f t="array" aca="1" ref="AB2099" ca="1">IFERROR(TRANSPOSE(_xlfn.STOCKHISTORY(B2099, TODAY()-365,TODAY(), 0,0,1)), "")</f>
        <v/>
      </c>
      <c r="AC2099" t="str" cm="1">
        <f t="array" aca="1" ref="AC2099" ca="1">IFERROR(TRANSPOSE(_xlfn.STOCKHISTORY(B2099, TODAY()-365,TODAY(), 0,0,1)), "")</f>
        <v/>
      </c>
    </row>
    <row r="2100" spans="28:29">
      <c r="AB2100" t="str" cm="1">
        <f t="array" aca="1" ref="AB2100" ca="1">IFERROR(TRANSPOSE(_xlfn.STOCKHISTORY(B2100, TODAY()-365,TODAY(), 0,0,1)), "")</f>
        <v/>
      </c>
      <c r="AC2100" t="str" cm="1">
        <f t="array" aca="1" ref="AC2100" ca="1">IFERROR(TRANSPOSE(_xlfn.STOCKHISTORY(B2100, TODAY()-365,TODAY(), 0,0,1)), "")</f>
        <v/>
      </c>
    </row>
    <row r="2101" spans="28:29">
      <c r="AB2101" t="str" cm="1">
        <f t="array" aca="1" ref="AB2101" ca="1">IFERROR(TRANSPOSE(_xlfn.STOCKHISTORY(B2101, TODAY()-365,TODAY(), 0,0,1)), "")</f>
        <v/>
      </c>
      <c r="AC2101" t="str" cm="1">
        <f t="array" aca="1" ref="AC2101" ca="1">IFERROR(TRANSPOSE(_xlfn.STOCKHISTORY(B2101, TODAY()-365,TODAY(), 0,0,1)), "")</f>
        <v/>
      </c>
    </row>
    <row r="2102" spans="28:29">
      <c r="AB2102" t="str" cm="1">
        <f t="array" aca="1" ref="AB2102" ca="1">IFERROR(TRANSPOSE(_xlfn.STOCKHISTORY(B2102, TODAY()-365,TODAY(), 0,0,1)), "")</f>
        <v/>
      </c>
      <c r="AC2102" t="str" cm="1">
        <f t="array" aca="1" ref="AC2102" ca="1">IFERROR(TRANSPOSE(_xlfn.STOCKHISTORY(B2102, TODAY()-365,TODAY(), 0,0,1)), "")</f>
        <v/>
      </c>
    </row>
    <row r="2103" spans="28:29">
      <c r="AB2103" t="str" cm="1">
        <f t="array" aca="1" ref="AB2103" ca="1">IFERROR(TRANSPOSE(_xlfn.STOCKHISTORY(B2103, TODAY()-365,TODAY(), 0,0,1)), "")</f>
        <v/>
      </c>
      <c r="AC2103" t="str" cm="1">
        <f t="array" aca="1" ref="AC2103" ca="1">IFERROR(TRANSPOSE(_xlfn.STOCKHISTORY(B2103, TODAY()-365,TODAY(), 0,0,1)), "")</f>
        <v/>
      </c>
    </row>
    <row r="2104" spans="28:29">
      <c r="AB2104" t="str" cm="1">
        <f t="array" aca="1" ref="AB2104" ca="1">IFERROR(TRANSPOSE(_xlfn.STOCKHISTORY(B2104, TODAY()-365,TODAY(), 0,0,1)), "")</f>
        <v/>
      </c>
      <c r="AC2104" t="str" cm="1">
        <f t="array" aca="1" ref="AC2104" ca="1">IFERROR(TRANSPOSE(_xlfn.STOCKHISTORY(B2104, TODAY()-365,TODAY(), 0,0,1)), "")</f>
        <v/>
      </c>
    </row>
    <row r="2105" spans="28:29">
      <c r="AB2105" t="str" cm="1">
        <f t="array" aca="1" ref="AB2105" ca="1">IFERROR(TRANSPOSE(_xlfn.STOCKHISTORY(B2105, TODAY()-365,TODAY(), 0,0,1)), "")</f>
        <v/>
      </c>
      <c r="AC2105" t="str" cm="1">
        <f t="array" aca="1" ref="AC2105" ca="1">IFERROR(TRANSPOSE(_xlfn.STOCKHISTORY(B2105, TODAY()-365,TODAY(), 0,0,1)), "")</f>
        <v/>
      </c>
    </row>
    <row r="2106" spans="28:29">
      <c r="AB2106" t="str" cm="1">
        <f t="array" aca="1" ref="AB2106" ca="1">IFERROR(TRANSPOSE(_xlfn.STOCKHISTORY(B2106, TODAY()-365,TODAY(), 0,0,1)), "")</f>
        <v/>
      </c>
      <c r="AC2106" t="str" cm="1">
        <f t="array" aca="1" ref="AC2106" ca="1">IFERROR(TRANSPOSE(_xlfn.STOCKHISTORY(B2106, TODAY()-365,TODAY(), 0,0,1)), "")</f>
        <v/>
      </c>
    </row>
    <row r="2107" spans="28:29">
      <c r="AB2107" t="str" cm="1">
        <f t="array" aca="1" ref="AB2107" ca="1">IFERROR(TRANSPOSE(_xlfn.STOCKHISTORY(B2107, TODAY()-365,TODAY(), 0,0,1)), "")</f>
        <v/>
      </c>
      <c r="AC2107" t="str" cm="1">
        <f t="array" aca="1" ref="AC2107" ca="1">IFERROR(TRANSPOSE(_xlfn.STOCKHISTORY(B2107, TODAY()-365,TODAY(), 0,0,1)), "")</f>
        <v/>
      </c>
    </row>
    <row r="2108" spans="28:29">
      <c r="AB2108" t="str" cm="1">
        <f t="array" aca="1" ref="AB2108" ca="1">IFERROR(TRANSPOSE(_xlfn.STOCKHISTORY(B2108, TODAY()-365,TODAY(), 0,0,1)), "")</f>
        <v/>
      </c>
      <c r="AC2108" t="str" cm="1">
        <f t="array" aca="1" ref="AC2108" ca="1">IFERROR(TRANSPOSE(_xlfn.STOCKHISTORY(B2108, TODAY()-365,TODAY(), 0,0,1)), "")</f>
        <v/>
      </c>
    </row>
    <row r="2109" spans="28:29">
      <c r="AB2109" t="str" cm="1">
        <f t="array" aca="1" ref="AB2109" ca="1">IFERROR(TRANSPOSE(_xlfn.STOCKHISTORY(B2109, TODAY()-365,TODAY(), 0,0,1)), "")</f>
        <v/>
      </c>
      <c r="AC2109" t="str" cm="1">
        <f t="array" aca="1" ref="AC2109" ca="1">IFERROR(TRANSPOSE(_xlfn.STOCKHISTORY(B2109, TODAY()-365,TODAY(), 0,0,1)), "")</f>
        <v/>
      </c>
    </row>
    <row r="2110" spans="28:29">
      <c r="AB2110" t="str" cm="1">
        <f t="array" aca="1" ref="AB2110" ca="1">IFERROR(TRANSPOSE(_xlfn.STOCKHISTORY(B2110, TODAY()-365,TODAY(), 0,0,1)), "")</f>
        <v/>
      </c>
      <c r="AC2110" t="str" cm="1">
        <f t="array" aca="1" ref="AC2110" ca="1">IFERROR(TRANSPOSE(_xlfn.STOCKHISTORY(B2110, TODAY()-365,TODAY(), 0,0,1)), "")</f>
        <v/>
      </c>
    </row>
    <row r="2111" spans="28:29">
      <c r="AB2111" t="str" cm="1">
        <f t="array" aca="1" ref="AB2111" ca="1">IFERROR(TRANSPOSE(_xlfn.STOCKHISTORY(B2111, TODAY()-365,TODAY(), 0,0,1)), "")</f>
        <v/>
      </c>
      <c r="AC2111" t="str" cm="1">
        <f t="array" aca="1" ref="AC2111" ca="1">IFERROR(TRANSPOSE(_xlfn.STOCKHISTORY(B2111, TODAY()-365,TODAY(), 0,0,1)), "")</f>
        <v/>
      </c>
    </row>
    <row r="2112" spans="28:29">
      <c r="AB2112" t="str" cm="1">
        <f t="array" aca="1" ref="AB2112" ca="1">IFERROR(TRANSPOSE(_xlfn.STOCKHISTORY(B2112, TODAY()-365,TODAY(), 0,0,1)), "")</f>
        <v/>
      </c>
      <c r="AC2112" t="str" cm="1">
        <f t="array" aca="1" ref="AC2112" ca="1">IFERROR(TRANSPOSE(_xlfn.STOCKHISTORY(B2112, TODAY()-365,TODAY(), 0,0,1)), "")</f>
        <v/>
      </c>
    </row>
    <row r="2113" spans="28:29">
      <c r="AB2113" t="str" cm="1">
        <f t="array" aca="1" ref="AB2113" ca="1">IFERROR(TRANSPOSE(_xlfn.STOCKHISTORY(B2113, TODAY()-365,TODAY(), 0,0,1)), "")</f>
        <v/>
      </c>
      <c r="AC2113" t="str" cm="1">
        <f t="array" aca="1" ref="AC2113" ca="1">IFERROR(TRANSPOSE(_xlfn.STOCKHISTORY(B2113, TODAY()-365,TODAY(), 0,0,1)), "")</f>
        <v/>
      </c>
    </row>
    <row r="2114" spans="28:29">
      <c r="AB2114" t="str" cm="1">
        <f t="array" aca="1" ref="AB2114" ca="1">IFERROR(TRANSPOSE(_xlfn.STOCKHISTORY(B2114, TODAY()-365,TODAY(), 0,0,1)), "")</f>
        <v/>
      </c>
      <c r="AC2114" t="str" cm="1">
        <f t="array" aca="1" ref="AC2114" ca="1">IFERROR(TRANSPOSE(_xlfn.STOCKHISTORY(B2114, TODAY()-365,TODAY(), 0,0,1)), "")</f>
        <v/>
      </c>
    </row>
    <row r="2115" spans="28:29">
      <c r="AB2115" t="str" cm="1">
        <f t="array" aca="1" ref="AB2115" ca="1">IFERROR(TRANSPOSE(_xlfn.STOCKHISTORY(B2115, TODAY()-365,TODAY(), 0,0,1)), "")</f>
        <v/>
      </c>
      <c r="AC2115" t="str" cm="1">
        <f t="array" aca="1" ref="AC2115" ca="1">IFERROR(TRANSPOSE(_xlfn.STOCKHISTORY(B2115, TODAY()-365,TODAY(), 0,0,1)), "")</f>
        <v/>
      </c>
    </row>
    <row r="2116" spans="28:29">
      <c r="AB2116" t="str" cm="1">
        <f t="array" aca="1" ref="AB2116" ca="1">IFERROR(TRANSPOSE(_xlfn.STOCKHISTORY(B2116, TODAY()-365,TODAY(), 0,0,1)), "")</f>
        <v/>
      </c>
      <c r="AC2116" t="str" cm="1">
        <f t="array" aca="1" ref="AC2116" ca="1">IFERROR(TRANSPOSE(_xlfn.STOCKHISTORY(B2116, TODAY()-365,TODAY(), 0,0,1)), "")</f>
        <v/>
      </c>
    </row>
    <row r="2117" spans="28:29">
      <c r="AB2117" t="str" cm="1">
        <f t="array" aca="1" ref="AB2117" ca="1">IFERROR(TRANSPOSE(_xlfn.STOCKHISTORY(B2117, TODAY()-365,TODAY(), 0,0,1)), "")</f>
        <v/>
      </c>
      <c r="AC2117" t="str" cm="1">
        <f t="array" aca="1" ref="AC2117" ca="1">IFERROR(TRANSPOSE(_xlfn.STOCKHISTORY(B2117, TODAY()-365,TODAY(), 0,0,1)), "")</f>
        <v/>
      </c>
    </row>
    <row r="2118" spans="28:29">
      <c r="AB2118" t="str" cm="1">
        <f t="array" aca="1" ref="AB2118" ca="1">IFERROR(TRANSPOSE(_xlfn.STOCKHISTORY(B2118, TODAY()-365,TODAY(), 0,0,1)), "")</f>
        <v/>
      </c>
      <c r="AC2118" t="str" cm="1">
        <f t="array" aca="1" ref="AC2118" ca="1">IFERROR(TRANSPOSE(_xlfn.STOCKHISTORY(B2118, TODAY()-365,TODAY(), 0,0,1)), "")</f>
        <v/>
      </c>
    </row>
    <row r="2119" spans="28:29">
      <c r="AB2119" t="str" cm="1">
        <f t="array" aca="1" ref="AB2119" ca="1">IFERROR(TRANSPOSE(_xlfn.STOCKHISTORY(B2119, TODAY()-365,TODAY(), 0,0,1)), "")</f>
        <v/>
      </c>
      <c r="AC2119" t="str" cm="1">
        <f t="array" aca="1" ref="AC2119" ca="1">IFERROR(TRANSPOSE(_xlfn.STOCKHISTORY(B2119, TODAY()-365,TODAY(), 0,0,1)), "")</f>
        <v/>
      </c>
    </row>
    <row r="2120" spans="28:29">
      <c r="AB2120" t="str" cm="1">
        <f t="array" aca="1" ref="AB2120" ca="1">IFERROR(TRANSPOSE(_xlfn.STOCKHISTORY(B2120, TODAY()-365,TODAY(), 0,0,1)), "")</f>
        <v/>
      </c>
      <c r="AC2120" t="str" cm="1">
        <f t="array" aca="1" ref="AC2120" ca="1">IFERROR(TRANSPOSE(_xlfn.STOCKHISTORY(B2120, TODAY()-365,TODAY(), 0,0,1)), "")</f>
        <v/>
      </c>
    </row>
    <row r="2121" spans="28:29">
      <c r="AB2121" t="str" cm="1">
        <f t="array" aca="1" ref="AB2121" ca="1">IFERROR(TRANSPOSE(_xlfn.STOCKHISTORY(B2121, TODAY()-365,TODAY(), 0,0,1)), "")</f>
        <v/>
      </c>
      <c r="AC2121" t="str" cm="1">
        <f t="array" aca="1" ref="AC2121" ca="1">IFERROR(TRANSPOSE(_xlfn.STOCKHISTORY(B2121, TODAY()-365,TODAY(), 0,0,1)), "")</f>
        <v/>
      </c>
    </row>
    <row r="2122" spans="28:29">
      <c r="AB2122" t="str" cm="1">
        <f t="array" aca="1" ref="AB2122" ca="1">IFERROR(TRANSPOSE(_xlfn.STOCKHISTORY(B2122, TODAY()-365,TODAY(), 0,0,1)), "")</f>
        <v/>
      </c>
      <c r="AC2122" t="str" cm="1">
        <f t="array" aca="1" ref="AC2122" ca="1">IFERROR(TRANSPOSE(_xlfn.STOCKHISTORY(B2122, TODAY()-365,TODAY(), 0,0,1)), "")</f>
        <v/>
      </c>
    </row>
    <row r="2123" spans="28:29">
      <c r="AB2123" t="str" cm="1">
        <f t="array" aca="1" ref="AB2123" ca="1">IFERROR(TRANSPOSE(_xlfn.STOCKHISTORY(B2123, TODAY()-365,TODAY(), 0,0,1)), "")</f>
        <v/>
      </c>
      <c r="AC2123" t="str" cm="1">
        <f t="array" aca="1" ref="AC2123" ca="1">IFERROR(TRANSPOSE(_xlfn.STOCKHISTORY(B2123, TODAY()-365,TODAY(), 0,0,1)), "")</f>
        <v/>
      </c>
    </row>
    <row r="2124" spans="28:29">
      <c r="AB2124" t="str" cm="1">
        <f t="array" aca="1" ref="AB2124" ca="1">IFERROR(TRANSPOSE(_xlfn.STOCKHISTORY(B2124, TODAY()-365,TODAY(), 0,0,1)), "")</f>
        <v/>
      </c>
      <c r="AC2124" t="str" cm="1">
        <f t="array" aca="1" ref="AC2124" ca="1">IFERROR(TRANSPOSE(_xlfn.STOCKHISTORY(B2124, TODAY()-365,TODAY(), 0,0,1)), "")</f>
        <v/>
      </c>
    </row>
    <row r="2125" spans="28:29">
      <c r="AB2125" t="str" cm="1">
        <f t="array" aca="1" ref="AB2125" ca="1">IFERROR(TRANSPOSE(_xlfn.STOCKHISTORY(B2125, TODAY()-365,TODAY(), 0,0,1)), "")</f>
        <v/>
      </c>
      <c r="AC2125" t="str" cm="1">
        <f t="array" aca="1" ref="AC2125" ca="1">IFERROR(TRANSPOSE(_xlfn.STOCKHISTORY(B2125, TODAY()-365,TODAY(), 0,0,1)), "")</f>
        <v/>
      </c>
    </row>
    <row r="2126" spans="28:29">
      <c r="AB2126" t="str" cm="1">
        <f t="array" aca="1" ref="AB2126" ca="1">IFERROR(TRANSPOSE(_xlfn.STOCKHISTORY(B2126, TODAY()-365,TODAY(), 0,0,1)), "")</f>
        <v/>
      </c>
      <c r="AC2126" t="str" cm="1">
        <f t="array" aca="1" ref="AC2126" ca="1">IFERROR(TRANSPOSE(_xlfn.STOCKHISTORY(B2126, TODAY()-365,TODAY(), 0,0,1)), "")</f>
        <v/>
      </c>
    </row>
    <row r="2127" spans="28:29">
      <c r="AB2127" t="str" cm="1">
        <f t="array" aca="1" ref="AB2127" ca="1">IFERROR(TRANSPOSE(_xlfn.STOCKHISTORY(B2127, TODAY()-365,TODAY(), 0,0,1)), "")</f>
        <v/>
      </c>
      <c r="AC2127" t="str" cm="1">
        <f t="array" aca="1" ref="AC2127" ca="1">IFERROR(TRANSPOSE(_xlfn.STOCKHISTORY(B2127, TODAY()-365,TODAY(), 0,0,1)), "")</f>
        <v/>
      </c>
    </row>
    <row r="2128" spans="28:29">
      <c r="AB2128" t="str" cm="1">
        <f t="array" aca="1" ref="AB2128" ca="1">IFERROR(TRANSPOSE(_xlfn.STOCKHISTORY(B2128, TODAY()-365,TODAY(), 0,0,1)), "")</f>
        <v/>
      </c>
      <c r="AC2128" t="str" cm="1">
        <f t="array" aca="1" ref="AC2128" ca="1">IFERROR(TRANSPOSE(_xlfn.STOCKHISTORY(B2128, TODAY()-365,TODAY(), 0,0,1)), "")</f>
        <v/>
      </c>
    </row>
    <row r="2129" spans="28:29">
      <c r="AB2129" t="str" cm="1">
        <f t="array" aca="1" ref="AB2129" ca="1">IFERROR(TRANSPOSE(_xlfn.STOCKHISTORY(B2129, TODAY()-365,TODAY(), 0,0,1)), "")</f>
        <v/>
      </c>
      <c r="AC2129" t="str" cm="1">
        <f t="array" aca="1" ref="AC2129" ca="1">IFERROR(TRANSPOSE(_xlfn.STOCKHISTORY(B2129, TODAY()-365,TODAY(), 0,0,1)), "")</f>
        <v/>
      </c>
    </row>
    <row r="2130" spans="28:29">
      <c r="AB2130" t="str" cm="1">
        <f t="array" aca="1" ref="AB2130" ca="1">IFERROR(TRANSPOSE(_xlfn.STOCKHISTORY(B2130, TODAY()-365,TODAY(), 0,0,1)), "")</f>
        <v/>
      </c>
      <c r="AC2130" t="str" cm="1">
        <f t="array" aca="1" ref="AC2130" ca="1">IFERROR(TRANSPOSE(_xlfn.STOCKHISTORY(B2130, TODAY()-365,TODAY(), 0,0,1)), "")</f>
        <v/>
      </c>
    </row>
    <row r="2131" spans="28:29">
      <c r="AB2131" t="str" cm="1">
        <f t="array" aca="1" ref="AB2131" ca="1">IFERROR(TRANSPOSE(_xlfn.STOCKHISTORY(B2131, TODAY()-365,TODAY(), 0,0,1)), "")</f>
        <v/>
      </c>
      <c r="AC2131" t="str" cm="1">
        <f t="array" aca="1" ref="AC2131" ca="1">IFERROR(TRANSPOSE(_xlfn.STOCKHISTORY(B2131, TODAY()-365,TODAY(), 0,0,1)), "")</f>
        <v/>
      </c>
    </row>
    <row r="2132" spans="28:29">
      <c r="AB2132" t="str" cm="1">
        <f t="array" aca="1" ref="AB2132" ca="1">IFERROR(TRANSPOSE(_xlfn.STOCKHISTORY(B2132, TODAY()-365,TODAY(), 0,0,1)), "")</f>
        <v/>
      </c>
      <c r="AC2132" t="str" cm="1">
        <f t="array" aca="1" ref="AC2132" ca="1">IFERROR(TRANSPOSE(_xlfn.STOCKHISTORY(B2132, TODAY()-365,TODAY(), 0,0,1)), "")</f>
        <v/>
      </c>
    </row>
    <row r="2133" spans="28:29">
      <c r="AB2133" t="str" cm="1">
        <f t="array" aca="1" ref="AB2133" ca="1">IFERROR(TRANSPOSE(_xlfn.STOCKHISTORY(B2133, TODAY()-365,TODAY(), 0,0,1)), "")</f>
        <v/>
      </c>
      <c r="AC2133" t="str" cm="1">
        <f t="array" aca="1" ref="AC2133" ca="1">IFERROR(TRANSPOSE(_xlfn.STOCKHISTORY(B2133, TODAY()-365,TODAY(), 0,0,1)), "")</f>
        <v/>
      </c>
    </row>
    <row r="2134" spans="28:29">
      <c r="AB2134" t="str" cm="1">
        <f t="array" aca="1" ref="AB2134" ca="1">IFERROR(TRANSPOSE(_xlfn.STOCKHISTORY(B2134, TODAY()-365,TODAY(), 0,0,1)), "")</f>
        <v/>
      </c>
      <c r="AC2134" t="str" cm="1">
        <f t="array" aca="1" ref="AC2134" ca="1">IFERROR(TRANSPOSE(_xlfn.STOCKHISTORY(B2134, TODAY()-365,TODAY(), 0,0,1)), "")</f>
        <v/>
      </c>
    </row>
    <row r="2135" spans="28:29">
      <c r="AB2135" t="str" cm="1">
        <f t="array" aca="1" ref="AB2135" ca="1">IFERROR(TRANSPOSE(_xlfn.STOCKHISTORY(B2135, TODAY()-365,TODAY(), 0,0,1)), "")</f>
        <v/>
      </c>
      <c r="AC2135" t="str" cm="1">
        <f t="array" aca="1" ref="AC2135" ca="1">IFERROR(TRANSPOSE(_xlfn.STOCKHISTORY(B2135, TODAY()-365,TODAY(), 0,0,1)), "")</f>
        <v/>
      </c>
    </row>
    <row r="2136" spans="28:29">
      <c r="AB2136" t="str" cm="1">
        <f t="array" aca="1" ref="AB2136" ca="1">IFERROR(TRANSPOSE(_xlfn.STOCKHISTORY(B2136, TODAY()-365,TODAY(), 0,0,1)), "")</f>
        <v/>
      </c>
      <c r="AC2136" t="str" cm="1">
        <f t="array" aca="1" ref="AC2136" ca="1">IFERROR(TRANSPOSE(_xlfn.STOCKHISTORY(B2136, TODAY()-365,TODAY(), 0,0,1)), "")</f>
        <v/>
      </c>
    </row>
    <row r="2137" spans="28:29">
      <c r="AB2137" t="str" cm="1">
        <f t="array" aca="1" ref="AB2137" ca="1">IFERROR(TRANSPOSE(_xlfn.STOCKHISTORY(B2137, TODAY()-365,TODAY(), 0,0,1)), "")</f>
        <v/>
      </c>
      <c r="AC2137" t="str" cm="1">
        <f t="array" aca="1" ref="AC2137" ca="1">IFERROR(TRANSPOSE(_xlfn.STOCKHISTORY(B2137, TODAY()-365,TODAY(), 0,0,1)), "")</f>
        <v/>
      </c>
    </row>
    <row r="2138" spans="28:29">
      <c r="AB2138" t="str" cm="1">
        <f t="array" aca="1" ref="AB2138" ca="1">IFERROR(TRANSPOSE(_xlfn.STOCKHISTORY(B2138, TODAY()-365,TODAY(), 0,0,1)), "")</f>
        <v/>
      </c>
      <c r="AC2138" t="str" cm="1">
        <f t="array" aca="1" ref="AC2138" ca="1">IFERROR(TRANSPOSE(_xlfn.STOCKHISTORY(B2138, TODAY()-365,TODAY(), 0,0,1)), "")</f>
        <v/>
      </c>
    </row>
    <row r="2139" spans="28:29">
      <c r="AB2139" t="str" cm="1">
        <f t="array" aca="1" ref="AB2139" ca="1">IFERROR(TRANSPOSE(_xlfn.STOCKHISTORY(B2139, TODAY()-365,TODAY(), 0,0,1)), "")</f>
        <v/>
      </c>
      <c r="AC2139" t="str" cm="1">
        <f t="array" aca="1" ref="AC2139" ca="1">IFERROR(TRANSPOSE(_xlfn.STOCKHISTORY(B2139, TODAY()-365,TODAY(), 0,0,1)), "")</f>
        <v/>
      </c>
    </row>
    <row r="2140" spans="28:29">
      <c r="AB2140" t="str" cm="1">
        <f t="array" aca="1" ref="AB2140" ca="1">IFERROR(TRANSPOSE(_xlfn.STOCKHISTORY(B2140, TODAY()-365,TODAY(), 0,0,1)), "")</f>
        <v/>
      </c>
      <c r="AC2140" t="str" cm="1">
        <f t="array" aca="1" ref="AC2140" ca="1">IFERROR(TRANSPOSE(_xlfn.STOCKHISTORY(B2140, TODAY()-365,TODAY(), 0,0,1)), "")</f>
        <v/>
      </c>
    </row>
    <row r="2141" spans="28:29">
      <c r="AB2141" t="str" cm="1">
        <f t="array" aca="1" ref="AB2141" ca="1">IFERROR(TRANSPOSE(_xlfn.STOCKHISTORY(B2141, TODAY()-365,TODAY(), 0,0,1)), "")</f>
        <v/>
      </c>
      <c r="AC2141" t="str" cm="1">
        <f t="array" aca="1" ref="AC2141" ca="1">IFERROR(TRANSPOSE(_xlfn.STOCKHISTORY(B2141, TODAY()-365,TODAY(), 0,0,1)), "")</f>
        <v/>
      </c>
    </row>
    <row r="2142" spans="28:29">
      <c r="AB2142" t="str" cm="1">
        <f t="array" aca="1" ref="AB2142" ca="1">IFERROR(TRANSPOSE(_xlfn.STOCKHISTORY(B2142, TODAY()-365,TODAY(), 0,0,1)), "")</f>
        <v/>
      </c>
      <c r="AC2142" t="str" cm="1">
        <f t="array" aca="1" ref="AC2142" ca="1">IFERROR(TRANSPOSE(_xlfn.STOCKHISTORY(B2142, TODAY()-365,TODAY(), 0,0,1)), "")</f>
        <v/>
      </c>
    </row>
    <row r="2143" spans="28:29">
      <c r="AB2143" t="str" cm="1">
        <f t="array" aca="1" ref="AB2143" ca="1">IFERROR(TRANSPOSE(_xlfn.STOCKHISTORY(B2143, TODAY()-365,TODAY(), 0,0,1)), "")</f>
        <v/>
      </c>
      <c r="AC2143" t="str" cm="1">
        <f t="array" aca="1" ref="AC2143" ca="1">IFERROR(TRANSPOSE(_xlfn.STOCKHISTORY(B2143, TODAY()-365,TODAY(), 0,0,1)), "")</f>
        <v/>
      </c>
    </row>
    <row r="2144" spans="28:29">
      <c r="AB2144" t="str" cm="1">
        <f t="array" aca="1" ref="AB2144" ca="1">IFERROR(TRANSPOSE(_xlfn.STOCKHISTORY(B2144, TODAY()-365,TODAY(), 0,0,1)), "")</f>
        <v/>
      </c>
      <c r="AC2144" t="str" cm="1">
        <f t="array" aca="1" ref="AC2144" ca="1">IFERROR(TRANSPOSE(_xlfn.STOCKHISTORY(B2144, TODAY()-365,TODAY(), 0,0,1)), "")</f>
        <v/>
      </c>
    </row>
    <row r="2145" spans="28:29">
      <c r="AB2145" t="str" cm="1">
        <f t="array" aca="1" ref="AB2145" ca="1">IFERROR(TRANSPOSE(_xlfn.STOCKHISTORY(B2145, TODAY()-365,TODAY(), 0,0,1)), "")</f>
        <v/>
      </c>
      <c r="AC2145" t="str" cm="1">
        <f t="array" aca="1" ref="AC2145" ca="1">IFERROR(TRANSPOSE(_xlfn.STOCKHISTORY(B2145, TODAY()-365,TODAY(), 0,0,1)), "")</f>
        <v/>
      </c>
    </row>
    <row r="2146" spans="28:29">
      <c r="AB2146" t="str" cm="1">
        <f t="array" aca="1" ref="AB2146" ca="1">IFERROR(TRANSPOSE(_xlfn.STOCKHISTORY(B2146, TODAY()-365,TODAY(), 0,0,1)), "")</f>
        <v/>
      </c>
      <c r="AC2146" t="str" cm="1">
        <f t="array" aca="1" ref="AC2146" ca="1">IFERROR(TRANSPOSE(_xlfn.STOCKHISTORY(B2146, TODAY()-365,TODAY(), 0,0,1)), "")</f>
        <v/>
      </c>
    </row>
    <row r="2147" spans="28:29">
      <c r="AB2147" t="str" cm="1">
        <f t="array" aca="1" ref="AB2147" ca="1">IFERROR(TRANSPOSE(_xlfn.STOCKHISTORY(B2147, TODAY()-365,TODAY(), 0,0,1)), "")</f>
        <v/>
      </c>
      <c r="AC2147" t="str" cm="1">
        <f t="array" aca="1" ref="AC2147" ca="1">IFERROR(TRANSPOSE(_xlfn.STOCKHISTORY(B2147, TODAY()-365,TODAY(), 0,0,1)), "")</f>
        <v/>
      </c>
    </row>
    <row r="2148" spans="28:29">
      <c r="AB2148" t="str" cm="1">
        <f t="array" aca="1" ref="AB2148" ca="1">IFERROR(TRANSPOSE(_xlfn.STOCKHISTORY(B2148, TODAY()-365,TODAY(), 0,0,1)), "")</f>
        <v/>
      </c>
      <c r="AC2148" t="str" cm="1">
        <f t="array" aca="1" ref="AC2148" ca="1">IFERROR(TRANSPOSE(_xlfn.STOCKHISTORY(B2148, TODAY()-365,TODAY(), 0,0,1)), "")</f>
        <v/>
      </c>
    </row>
    <row r="2149" spans="28:29">
      <c r="AB2149" t="str" cm="1">
        <f t="array" aca="1" ref="AB2149" ca="1">IFERROR(TRANSPOSE(_xlfn.STOCKHISTORY(B2149, TODAY()-365,TODAY(), 0,0,1)), "")</f>
        <v/>
      </c>
      <c r="AC2149" t="str" cm="1">
        <f t="array" aca="1" ref="AC2149" ca="1">IFERROR(TRANSPOSE(_xlfn.STOCKHISTORY(B2149, TODAY()-365,TODAY(), 0,0,1)), "")</f>
        <v/>
      </c>
    </row>
    <row r="2150" spans="28:29">
      <c r="AB2150" t="str" cm="1">
        <f t="array" aca="1" ref="AB2150" ca="1">IFERROR(TRANSPOSE(_xlfn.STOCKHISTORY(B2150, TODAY()-365,TODAY(), 0,0,1)), "")</f>
        <v/>
      </c>
      <c r="AC2150" t="str" cm="1">
        <f t="array" aca="1" ref="AC2150" ca="1">IFERROR(TRANSPOSE(_xlfn.STOCKHISTORY(B2150, TODAY()-365,TODAY(), 0,0,1)), "")</f>
        <v/>
      </c>
    </row>
    <row r="2151" spans="28:29">
      <c r="AB2151" t="str" cm="1">
        <f t="array" aca="1" ref="AB2151" ca="1">IFERROR(TRANSPOSE(_xlfn.STOCKHISTORY(B2151, TODAY()-365,TODAY(), 0,0,1)), "")</f>
        <v/>
      </c>
      <c r="AC2151" t="str" cm="1">
        <f t="array" aca="1" ref="AC2151" ca="1">IFERROR(TRANSPOSE(_xlfn.STOCKHISTORY(B2151, TODAY()-365,TODAY(), 0,0,1)), "")</f>
        <v/>
      </c>
    </row>
    <row r="2152" spans="28:29">
      <c r="AB2152" t="str" cm="1">
        <f t="array" aca="1" ref="AB2152" ca="1">IFERROR(TRANSPOSE(_xlfn.STOCKHISTORY(B2152, TODAY()-365,TODAY(), 0,0,1)), "")</f>
        <v/>
      </c>
      <c r="AC2152" t="str" cm="1">
        <f t="array" aca="1" ref="AC2152" ca="1">IFERROR(TRANSPOSE(_xlfn.STOCKHISTORY(B2152, TODAY()-365,TODAY(), 0,0,1)), "")</f>
        <v/>
      </c>
    </row>
    <row r="2153" spans="28:29">
      <c r="AB2153" t="str" cm="1">
        <f t="array" aca="1" ref="AB2153" ca="1">IFERROR(TRANSPOSE(_xlfn.STOCKHISTORY(B2153, TODAY()-365,TODAY(), 0,0,1)), "")</f>
        <v/>
      </c>
      <c r="AC2153" t="str" cm="1">
        <f t="array" aca="1" ref="AC2153" ca="1">IFERROR(TRANSPOSE(_xlfn.STOCKHISTORY(B2153, TODAY()-365,TODAY(), 0,0,1)), "")</f>
        <v/>
      </c>
    </row>
    <row r="2154" spans="28:29">
      <c r="AB2154" t="str" cm="1">
        <f t="array" aca="1" ref="AB2154" ca="1">IFERROR(TRANSPOSE(_xlfn.STOCKHISTORY(B2154, TODAY()-365,TODAY(), 0,0,1)), "")</f>
        <v/>
      </c>
      <c r="AC2154" t="str" cm="1">
        <f t="array" aca="1" ref="AC2154" ca="1">IFERROR(TRANSPOSE(_xlfn.STOCKHISTORY(B2154, TODAY()-365,TODAY(), 0,0,1)), "")</f>
        <v/>
      </c>
    </row>
    <row r="2155" spans="28:29">
      <c r="AB2155" t="str" cm="1">
        <f t="array" aca="1" ref="AB2155" ca="1">IFERROR(TRANSPOSE(_xlfn.STOCKHISTORY(B2155, TODAY()-365,TODAY(), 0,0,1)), "")</f>
        <v/>
      </c>
      <c r="AC2155" t="str" cm="1">
        <f t="array" aca="1" ref="AC2155" ca="1">IFERROR(TRANSPOSE(_xlfn.STOCKHISTORY(B2155, TODAY()-365,TODAY(), 0,0,1)), "")</f>
        <v/>
      </c>
    </row>
    <row r="2156" spans="28:29">
      <c r="AB2156" t="str" cm="1">
        <f t="array" aca="1" ref="AB2156" ca="1">IFERROR(TRANSPOSE(_xlfn.STOCKHISTORY(B2156, TODAY()-365,TODAY(), 0,0,1)), "")</f>
        <v/>
      </c>
      <c r="AC2156" t="str" cm="1">
        <f t="array" aca="1" ref="AC2156" ca="1">IFERROR(TRANSPOSE(_xlfn.STOCKHISTORY(B2156, TODAY()-365,TODAY(), 0,0,1)), "")</f>
        <v/>
      </c>
    </row>
    <row r="2157" spans="28:29">
      <c r="AB2157" t="str" cm="1">
        <f t="array" aca="1" ref="AB2157" ca="1">IFERROR(TRANSPOSE(_xlfn.STOCKHISTORY(B2157, TODAY()-365,TODAY(), 0,0,1)), "")</f>
        <v/>
      </c>
      <c r="AC2157" t="str" cm="1">
        <f t="array" aca="1" ref="AC2157" ca="1">IFERROR(TRANSPOSE(_xlfn.STOCKHISTORY(B2157, TODAY()-365,TODAY(), 0,0,1)), "")</f>
        <v/>
      </c>
    </row>
    <row r="2158" spans="28:29">
      <c r="AB2158" t="str" cm="1">
        <f t="array" aca="1" ref="AB2158" ca="1">IFERROR(TRANSPOSE(_xlfn.STOCKHISTORY(B2158, TODAY()-365,TODAY(), 0,0,1)), "")</f>
        <v/>
      </c>
      <c r="AC2158" t="str" cm="1">
        <f t="array" aca="1" ref="AC2158" ca="1">IFERROR(TRANSPOSE(_xlfn.STOCKHISTORY(B2158, TODAY()-365,TODAY(), 0,0,1)), "")</f>
        <v/>
      </c>
    </row>
    <row r="2159" spans="28:29">
      <c r="AB2159" t="str" cm="1">
        <f t="array" aca="1" ref="AB2159" ca="1">IFERROR(TRANSPOSE(_xlfn.STOCKHISTORY(B2159, TODAY()-365,TODAY(), 0,0,1)), "")</f>
        <v/>
      </c>
      <c r="AC2159" t="str" cm="1">
        <f t="array" aca="1" ref="AC2159" ca="1">IFERROR(TRANSPOSE(_xlfn.STOCKHISTORY(B2159, TODAY()-365,TODAY(), 0,0,1)), "")</f>
        <v/>
      </c>
    </row>
    <row r="2160" spans="28:29">
      <c r="AB2160" t="str" cm="1">
        <f t="array" aca="1" ref="AB2160" ca="1">IFERROR(TRANSPOSE(_xlfn.STOCKHISTORY(B2160, TODAY()-365,TODAY(), 0,0,1)), "")</f>
        <v/>
      </c>
      <c r="AC2160" t="str" cm="1">
        <f t="array" aca="1" ref="AC2160" ca="1">IFERROR(TRANSPOSE(_xlfn.STOCKHISTORY(B2160, TODAY()-365,TODAY(), 0,0,1)), "")</f>
        <v/>
      </c>
    </row>
    <row r="2161" spans="28:29">
      <c r="AB2161" t="str" cm="1">
        <f t="array" aca="1" ref="AB2161" ca="1">IFERROR(TRANSPOSE(_xlfn.STOCKHISTORY(B2161, TODAY()-365,TODAY(), 0,0,1)), "")</f>
        <v/>
      </c>
      <c r="AC2161" t="str" cm="1">
        <f t="array" aca="1" ref="AC2161" ca="1">IFERROR(TRANSPOSE(_xlfn.STOCKHISTORY(B2161, TODAY()-365,TODAY(), 0,0,1)), "")</f>
        <v/>
      </c>
    </row>
    <row r="2162" spans="28:29">
      <c r="AB2162" t="str" cm="1">
        <f t="array" aca="1" ref="AB2162" ca="1">IFERROR(TRANSPOSE(_xlfn.STOCKHISTORY(B2162, TODAY()-365,TODAY(), 0,0,1)), "")</f>
        <v/>
      </c>
      <c r="AC2162" t="str" cm="1">
        <f t="array" aca="1" ref="AC2162" ca="1">IFERROR(TRANSPOSE(_xlfn.STOCKHISTORY(B2162, TODAY()-365,TODAY(), 0,0,1)), "")</f>
        <v/>
      </c>
    </row>
    <row r="2163" spans="28:29">
      <c r="AB2163" t="str" cm="1">
        <f t="array" aca="1" ref="AB2163" ca="1">IFERROR(TRANSPOSE(_xlfn.STOCKHISTORY(B2163, TODAY()-365,TODAY(), 0,0,1)), "")</f>
        <v/>
      </c>
      <c r="AC2163" t="str" cm="1">
        <f t="array" aca="1" ref="AC2163" ca="1">IFERROR(TRANSPOSE(_xlfn.STOCKHISTORY(B2163, TODAY()-365,TODAY(), 0,0,1)), "")</f>
        <v/>
      </c>
    </row>
    <row r="2164" spans="28:29">
      <c r="AB2164" t="str" cm="1">
        <f t="array" aca="1" ref="AB2164" ca="1">IFERROR(TRANSPOSE(_xlfn.STOCKHISTORY(B2164, TODAY()-365,TODAY(), 0,0,1)), "")</f>
        <v/>
      </c>
      <c r="AC2164" t="str" cm="1">
        <f t="array" aca="1" ref="AC2164" ca="1">IFERROR(TRANSPOSE(_xlfn.STOCKHISTORY(B2164, TODAY()-365,TODAY(), 0,0,1)), "")</f>
        <v/>
      </c>
    </row>
    <row r="2165" spans="28:29">
      <c r="AB2165" t="str" cm="1">
        <f t="array" aca="1" ref="AB2165" ca="1">IFERROR(TRANSPOSE(_xlfn.STOCKHISTORY(B2165, TODAY()-365,TODAY(), 0,0,1)), "")</f>
        <v/>
      </c>
      <c r="AC2165" t="str" cm="1">
        <f t="array" aca="1" ref="AC2165" ca="1">IFERROR(TRANSPOSE(_xlfn.STOCKHISTORY(B2165, TODAY()-365,TODAY(), 0,0,1)), "")</f>
        <v/>
      </c>
    </row>
    <row r="2166" spans="28:29">
      <c r="AB2166" t="str" cm="1">
        <f t="array" aca="1" ref="AB2166" ca="1">IFERROR(TRANSPOSE(_xlfn.STOCKHISTORY(B2166, TODAY()-365,TODAY(), 0,0,1)), "")</f>
        <v/>
      </c>
      <c r="AC2166" t="str" cm="1">
        <f t="array" aca="1" ref="AC2166" ca="1">IFERROR(TRANSPOSE(_xlfn.STOCKHISTORY(B2166, TODAY()-365,TODAY(), 0,0,1)), "")</f>
        <v/>
      </c>
    </row>
    <row r="2167" spans="28:29">
      <c r="AB2167" t="str" cm="1">
        <f t="array" aca="1" ref="AB2167" ca="1">IFERROR(TRANSPOSE(_xlfn.STOCKHISTORY(B2167, TODAY()-365,TODAY(), 0,0,1)), "")</f>
        <v/>
      </c>
      <c r="AC2167" t="str" cm="1">
        <f t="array" aca="1" ref="AC2167" ca="1">IFERROR(TRANSPOSE(_xlfn.STOCKHISTORY(B2167, TODAY()-365,TODAY(), 0,0,1)), "")</f>
        <v/>
      </c>
    </row>
    <row r="2168" spans="28:29">
      <c r="AB2168" t="str" cm="1">
        <f t="array" aca="1" ref="AB2168" ca="1">IFERROR(TRANSPOSE(_xlfn.STOCKHISTORY(B2168, TODAY()-365,TODAY(), 0,0,1)), "")</f>
        <v/>
      </c>
      <c r="AC2168" t="str" cm="1">
        <f t="array" aca="1" ref="AC2168" ca="1">IFERROR(TRANSPOSE(_xlfn.STOCKHISTORY(B2168, TODAY()-365,TODAY(), 0,0,1)), "")</f>
        <v/>
      </c>
    </row>
    <row r="2169" spans="28:29">
      <c r="AB2169" t="str" cm="1">
        <f t="array" aca="1" ref="AB2169" ca="1">IFERROR(TRANSPOSE(_xlfn.STOCKHISTORY(B2169, TODAY()-365,TODAY(), 0,0,1)), "")</f>
        <v/>
      </c>
      <c r="AC2169" t="str" cm="1">
        <f t="array" aca="1" ref="AC2169" ca="1">IFERROR(TRANSPOSE(_xlfn.STOCKHISTORY(B2169, TODAY()-365,TODAY(), 0,0,1)), "")</f>
        <v/>
      </c>
    </row>
    <row r="2170" spans="28:29">
      <c r="AB2170" t="str" cm="1">
        <f t="array" aca="1" ref="AB2170" ca="1">IFERROR(TRANSPOSE(_xlfn.STOCKHISTORY(B2170, TODAY()-365,TODAY(), 0,0,1)), "")</f>
        <v/>
      </c>
      <c r="AC2170" t="str" cm="1">
        <f t="array" aca="1" ref="AC2170" ca="1">IFERROR(TRANSPOSE(_xlfn.STOCKHISTORY(B2170, TODAY()-365,TODAY(), 0,0,1)), "")</f>
        <v/>
      </c>
    </row>
    <row r="2171" spans="28:29">
      <c r="AB2171" t="str" cm="1">
        <f t="array" aca="1" ref="AB2171" ca="1">IFERROR(TRANSPOSE(_xlfn.STOCKHISTORY(B2171, TODAY()-365,TODAY(), 0,0,1)), "")</f>
        <v/>
      </c>
      <c r="AC2171" t="str" cm="1">
        <f t="array" aca="1" ref="AC2171" ca="1">IFERROR(TRANSPOSE(_xlfn.STOCKHISTORY(B2171, TODAY()-365,TODAY(), 0,0,1)), "")</f>
        <v/>
      </c>
    </row>
    <row r="2172" spans="28:29">
      <c r="AB2172" t="str" cm="1">
        <f t="array" aca="1" ref="AB2172" ca="1">IFERROR(TRANSPOSE(_xlfn.STOCKHISTORY(B2172, TODAY()-365,TODAY(), 0,0,1)), "")</f>
        <v/>
      </c>
      <c r="AC2172" t="str" cm="1">
        <f t="array" aca="1" ref="AC2172" ca="1">IFERROR(TRANSPOSE(_xlfn.STOCKHISTORY(B2172, TODAY()-365,TODAY(), 0,0,1)), "")</f>
        <v/>
      </c>
    </row>
    <row r="2173" spans="28:29">
      <c r="AB2173" t="str" cm="1">
        <f t="array" aca="1" ref="AB2173" ca="1">IFERROR(TRANSPOSE(_xlfn.STOCKHISTORY(B2173, TODAY()-365,TODAY(), 0,0,1)), "")</f>
        <v/>
      </c>
      <c r="AC2173" t="str" cm="1">
        <f t="array" aca="1" ref="AC2173" ca="1">IFERROR(TRANSPOSE(_xlfn.STOCKHISTORY(B2173, TODAY()-365,TODAY(), 0,0,1)), "")</f>
        <v/>
      </c>
    </row>
    <row r="2174" spans="28:29">
      <c r="AB2174" t="str" cm="1">
        <f t="array" aca="1" ref="AB2174" ca="1">IFERROR(TRANSPOSE(_xlfn.STOCKHISTORY(B2174, TODAY()-365,TODAY(), 0,0,1)), "")</f>
        <v/>
      </c>
      <c r="AC2174" t="str" cm="1">
        <f t="array" aca="1" ref="AC2174" ca="1">IFERROR(TRANSPOSE(_xlfn.STOCKHISTORY(B2174, TODAY()-365,TODAY(), 0,0,1)), "")</f>
        <v/>
      </c>
    </row>
    <row r="2175" spans="28:29">
      <c r="AB2175" t="str" cm="1">
        <f t="array" aca="1" ref="AB2175" ca="1">IFERROR(TRANSPOSE(_xlfn.STOCKHISTORY(B2175, TODAY()-365,TODAY(), 0,0,1)), "")</f>
        <v/>
      </c>
      <c r="AC2175" t="str" cm="1">
        <f t="array" aca="1" ref="AC2175" ca="1">IFERROR(TRANSPOSE(_xlfn.STOCKHISTORY(B2175, TODAY()-365,TODAY(), 0,0,1)), "")</f>
        <v/>
      </c>
    </row>
    <row r="2176" spans="28:29">
      <c r="AB2176" t="str" cm="1">
        <f t="array" aca="1" ref="AB2176" ca="1">IFERROR(TRANSPOSE(_xlfn.STOCKHISTORY(B2176, TODAY()-365,TODAY(), 0,0,1)), "")</f>
        <v/>
      </c>
      <c r="AC2176" t="str" cm="1">
        <f t="array" aca="1" ref="AC2176" ca="1">IFERROR(TRANSPOSE(_xlfn.STOCKHISTORY(B2176, TODAY()-365,TODAY(), 0,0,1)), "")</f>
        <v/>
      </c>
    </row>
    <row r="2177" spans="28:29">
      <c r="AB2177" t="str" cm="1">
        <f t="array" aca="1" ref="AB2177" ca="1">IFERROR(TRANSPOSE(_xlfn.STOCKHISTORY(B2177, TODAY()-365,TODAY(), 0,0,1)), "")</f>
        <v/>
      </c>
      <c r="AC2177" t="str" cm="1">
        <f t="array" aca="1" ref="AC2177" ca="1">IFERROR(TRANSPOSE(_xlfn.STOCKHISTORY(B2177, TODAY()-365,TODAY(), 0,0,1)), "")</f>
        <v/>
      </c>
    </row>
    <row r="2178" spans="28:29">
      <c r="AB2178" t="str" cm="1">
        <f t="array" aca="1" ref="AB2178" ca="1">IFERROR(TRANSPOSE(_xlfn.STOCKHISTORY(B2178, TODAY()-365,TODAY(), 0,0,1)), "")</f>
        <v/>
      </c>
      <c r="AC2178" t="str" cm="1">
        <f t="array" aca="1" ref="AC2178" ca="1">IFERROR(TRANSPOSE(_xlfn.STOCKHISTORY(B2178, TODAY()-365,TODAY(), 0,0,1)), "")</f>
        <v/>
      </c>
    </row>
    <row r="2179" spans="28:29">
      <c r="AB2179" t="str" cm="1">
        <f t="array" aca="1" ref="AB2179" ca="1">IFERROR(TRANSPOSE(_xlfn.STOCKHISTORY(B2179, TODAY()-365,TODAY(), 0,0,1)), "")</f>
        <v/>
      </c>
      <c r="AC2179" t="str" cm="1">
        <f t="array" aca="1" ref="AC2179" ca="1">IFERROR(TRANSPOSE(_xlfn.STOCKHISTORY(B2179, TODAY()-365,TODAY(), 0,0,1)), "")</f>
        <v/>
      </c>
    </row>
    <row r="2180" spans="28:29">
      <c r="AB2180" t="str" cm="1">
        <f t="array" aca="1" ref="AB2180" ca="1">IFERROR(TRANSPOSE(_xlfn.STOCKHISTORY(B2180, TODAY()-365,TODAY(), 0,0,1)), "")</f>
        <v/>
      </c>
      <c r="AC2180" t="str" cm="1">
        <f t="array" aca="1" ref="AC2180" ca="1">IFERROR(TRANSPOSE(_xlfn.STOCKHISTORY(B2180, TODAY()-365,TODAY(), 0,0,1)), "")</f>
        <v/>
      </c>
    </row>
    <row r="2181" spans="28:29">
      <c r="AB2181" t="str" cm="1">
        <f t="array" aca="1" ref="AB2181" ca="1">IFERROR(TRANSPOSE(_xlfn.STOCKHISTORY(B2181, TODAY()-365,TODAY(), 0,0,1)), "")</f>
        <v/>
      </c>
      <c r="AC2181" t="str" cm="1">
        <f t="array" aca="1" ref="AC2181" ca="1">IFERROR(TRANSPOSE(_xlfn.STOCKHISTORY(B2181, TODAY()-365,TODAY(), 0,0,1)), "")</f>
        <v/>
      </c>
    </row>
    <row r="2182" spans="28:29">
      <c r="AB2182" t="str" cm="1">
        <f t="array" aca="1" ref="AB2182" ca="1">IFERROR(TRANSPOSE(_xlfn.STOCKHISTORY(B2182, TODAY()-365,TODAY(), 0,0,1)), "")</f>
        <v/>
      </c>
      <c r="AC2182" t="str" cm="1">
        <f t="array" aca="1" ref="AC2182" ca="1">IFERROR(TRANSPOSE(_xlfn.STOCKHISTORY(B2182, TODAY()-365,TODAY(), 0,0,1)), "")</f>
        <v/>
      </c>
    </row>
    <row r="2183" spans="28:29">
      <c r="AB2183" t="str" cm="1">
        <f t="array" aca="1" ref="AB2183" ca="1">IFERROR(TRANSPOSE(_xlfn.STOCKHISTORY(B2183, TODAY()-365,TODAY(), 0,0,1)), "")</f>
        <v/>
      </c>
      <c r="AC2183" t="str" cm="1">
        <f t="array" aca="1" ref="AC2183" ca="1">IFERROR(TRANSPOSE(_xlfn.STOCKHISTORY(B2183, TODAY()-365,TODAY(), 0,0,1)), "")</f>
        <v/>
      </c>
    </row>
    <row r="2184" spans="28:29">
      <c r="AB2184" t="str" cm="1">
        <f t="array" aca="1" ref="AB2184" ca="1">IFERROR(TRANSPOSE(_xlfn.STOCKHISTORY(B2184, TODAY()-365,TODAY(), 0,0,1)), "")</f>
        <v/>
      </c>
      <c r="AC2184" t="str" cm="1">
        <f t="array" aca="1" ref="AC2184" ca="1">IFERROR(TRANSPOSE(_xlfn.STOCKHISTORY(B2184, TODAY()-365,TODAY(), 0,0,1)), "")</f>
        <v/>
      </c>
    </row>
    <row r="2185" spans="28:29">
      <c r="AB2185" t="str" cm="1">
        <f t="array" aca="1" ref="AB2185" ca="1">IFERROR(TRANSPOSE(_xlfn.STOCKHISTORY(B2185, TODAY()-365,TODAY(), 0,0,1)), "")</f>
        <v/>
      </c>
      <c r="AC2185" t="str" cm="1">
        <f t="array" aca="1" ref="AC2185" ca="1">IFERROR(TRANSPOSE(_xlfn.STOCKHISTORY(B2185, TODAY()-365,TODAY(), 0,0,1)), "")</f>
        <v/>
      </c>
    </row>
    <row r="2186" spans="28:29">
      <c r="AB2186" t="str" cm="1">
        <f t="array" aca="1" ref="AB2186" ca="1">IFERROR(TRANSPOSE(_xlfn.STOCKHISTORY(B2186, TODAY()-365,TODAY(), 0,0,1)), "")</f>
        <v/>
      </c>
      <c r="AC2186" t="str" cm="1">
        <f t="array" aca="1" ref="AC2186" ca="1">IFERROR(TRANSPOSE(_xlfn.STOCKHISTORY(B2186, TODAY()-365,TODAY(), 0,0,1)), "")</f>
        <v/>
      </c>
    </row>
    <row r="2187" spans="28:29">
      <c r="AB2187" t="str" cm="1">
        <f t="array" aca="1" ref="AB2187" ca="1">IFERROR(TRANSPOSE(_xlfn.STOCKHISTORY(B2187, TODAY()-365,TODAY(), 0,0,1)), "")</f>
        <v/>
      </c>
      <c r="AC2187" t="str" cm="1">
        <f t="array" aca="1" ref="AC2187" ca="1">IFERROR(TRANSPOSE(_xlfn.STOCKHISTORY(B2187, TODAY()-365,TODAY(), 0,0,1)), "")</f>
        <v/>
      </c>
    </row>
    <row r="2188" spans="28:29">
      <c r="AB2188" t="str" cm="1">
        <f t="array" aca="1" ref="AB2188" ca="1">IFERROR(TRANSPOSE(_xlfn.STOCKHISTORY(B2188, TODAY()-365,TODAY(), 0,0,1)), "")</f>
        <v/>
      </c>
      <c r="AC2188" t="str" cm="1">
        <f t="array" aca="1" ref="AC2188" ca="1">IFERROR(TRANSPOSE(_xlfn.STOCKHISTORY(B2188, TODAY()-365,TODAY(), 0,0,1)), "")</f>
        <v/>
      </c>
    </row>
    <row r="2189" spans="28:29">
      <c r="AB2189" t="str" cm="1">
        <f t="array" aca="1" ref="AB2189" ca="1">IFERROR(TRANSPOSE(_xlfn.STOCKHISTORY(B2189, TODAY()-365,TODAY(), 0,0,1)), "")</f>
        <v/>
      </c>
      <c r="AC2189" t="str" cm="1">
        <f t="array" aca="1" ref="AC2189" ca="1">IFERROR(TRANSPOSE(_xlfn.STOCKHISTORY(B2189, TODAY()-365,TODAY(), 0,0,1)), "")</f>
        <v/>
      </c>
    </row>
    <row r="2190" spans="28:29">
      <c r="AB2190" t="str" cm="1">
        <f t="array" aca="1" ref="AB2190" ca="1">IFERROR(TRANSPOSE(_xlfn.STOCKHISTORY(B2190, TODAY()-365,TODAY(), 0,0,1)), "")</f>
        <v/>
      </c>
      <c r="AC2190" t="str" cm="1">
        <f t="array" aca="1" ref="AC2190" ca="1">IFERROR(TRANSPOSE(_xlfn.STOCKHISTORY(B2190, TODAY()-365,TODAY(), 0,0,1)), "")</f>
        <v/>
      </c>
    </row>
    <row r="2191" spans="28:29">
      <c r="AB2191" t="str" cm="1">
        <f t="array" aca="1" ref="AB2191" ca="1">IFERROR(TRANSPOSE(_xlfn.STOCKHISTORY(B2191, TODAY()-365,TODAY(), 0,0,1)), "")</f>
        <v/>
      </c>
      <c r="AC2191" t="str" cm="1">
        <f t="array" aca="1" ref="AC2191" ca="1">IFERROR(TRANSPOSE(_xlfn.STOCKHISTORY(B2191, TODAY()-365,TODAY(), 0,0,1)), "")</f>
        <v/>
      </c>
    </row>
    <row r="2192" spans="28:29">
      <c r="AB2192" t="str" cm="1">
        <f t="array" aca="1" ref="AB2192" ca="1">IFERROR(TRANSPOSE(_xlfn.STOCKHISTORY(B2192, TODAY()-365,TODAY(), 0,0,1)), "")</f>
        <v/>
      </c>
      <c r="AC2192" t="str" cm="1">
        <f t="array" aca="1" ref="AC2192" ca="1">IFERROR(TRANSPOSE(_xlfn.STOCKHISTORY(B2192, TODAY()-365,TODAY(), 0,0,1)), "")</f>
        <v/>
      </c>
    </row>
    <row r="2193" spans="28:29">
      <c r="AB2193" t="str" cm="1">
        <f t="array" aca="1" ref="AB2193" ca="1">IFERROR(TRANSPOSE(_xlfn.STOCKHISTORY(B2193, TODAY()-365,TODAY(), 0,0,1)), "")</f>
        <v/>
      </c>
      <c r="AC2193" t="str" cm="1">
        <f t="array" aca="1" ref="AC2193" ca="1">IFERROR(TRANSPOSE(_xlfn.STOCKHISTORY(B2193, TODAY()-365,TODAY(), 0,0,1)), "")</f>
        <v/>
      </c>
    </row>
    <row r="2194" spans="28:29">
      <c r="AB2194" t="str" cm="1">
        <f t="array" aca="1" ref="AB2194" ca="1">IFERROR(TRANSPOSE(_xlfn.STOCKHISTORY(B2194, TODAY()-365,TODAY(), 0,0,1)), "")</f>
        <v/>
      </c>
      <c r="AC2194" t="str" cm="1">
        <f t="array" aca="1" ref="AC2194" ca="1">IFERROR(TRANSPOSE(_xlfn.STOCKHISTORY(B2194, TODAY()-365,TODAY(), 0,0,1)), "")</f>
        <v/>
      </c>
    </row>
    <row r="2195" spans="28:29">
      <c r="AB2195" t="str" cm="1">
        <f t="array" aca="1" ref="AB2195" ca="1">IFERROR(TRANSPOSE(_xlfn.STOCKHISTORY(B2195, TODAY()-365,TODAY(), 0,0,1)), "")</f>
        <v/>
      </c>
      <c r="AC2195" t="str" cm="1">
        <f t="array" aca="1" ref="AC2195" ca="1">IFERROR(TRANSPOSE(_xlfn.STOCKHISTORY(B2195, TODAY()-365,TODAY(), 0,0,1)), "")</f>
        <v/>
      </c>
    </row>
    <row r="2196" spans="28:29">
      <c r="AB2196" t="str" cm="1">
        <f t="array" aca="1" ref="AB2196" ca="1">IFERROR(TRANSPOSE(_xlfn.STOCKHISTORY(B2196, TODAY()-365,TODAY(), 0,0,1)), "")</f>
        <v/>
      </c>
      <c r="AC2196" t="str" cm="1">
        <f t="array" aca="1" ref="AC2196" ca="1">IFERROR(TRANSPOSE(_xlfn.STOCKHISTORY(B2196, TODAY()-365,TODAY(), 0,0,1)), "")</f>
        <v/>
      </c>
    </row>
    <row r="2197" spans="28:29">
      <c r="AB2197" t="str" cm="1">
        <f t="array" aca="1" ref="AB2197" ca="1">IFERROR(TRANSPOSE(_xlfn.STOCKHISTORY(B2197, TODAY()-365,TODAY(), 0,0,1)), "")</f>
        <v/>
      </c>
      <c r="AC2197" t="str" cm="1">
        <f t="array" aca="1" ref="AC2197" ca="1">IFERROR(TRANSPOSE(_xlfn.STOCKHISTORY(B2197, TODAY()-365,TODAY(), 0,0,1)), "")</f>
        <v/>
      </c>
    </row>
    <row r="2198" spans="28:29">
      <c r="AB2198" t="str" cm="1">
        <f t="array" aca="1" ref="AB2198" ca="1">IFERROR(TRANSPOSE(_xlfn.STOCKHISTORY(B2198, TODAY()-365,TODAY(), 0,0,1)), "")</f>
        <v/>
      </c>
      <c r="AC2198" t="str" cm="1">
        <f t="array" aca="1" ref="AC2198" ca="1">IFERROR(TRANSPOSE(_xlfn.STOCKHISTORY(B2198, TODAY()-365,TODAY(), 0,0,1)), "")</f>
        <v/>
      </c>
    </row>
    <row r="2199" spans="28:29">
      <c r="AB2199" t="str" cm="1">
        <f t="array" aca="1" ref="AB2199" ca="1">IFERROR(TRANSPOSE(_xlfn.STOCKHISTORY(B2199, TODAY()-365,TODAY(), 0,0,1)), "")</f>
        <v/>
      </c>
      <c r="AC2199" t="str" cm="1">
        <f t="array" aca="1" ref="AC2199" ca="1">IFERROR(TRANSPOSE(_xlfn.STOCKHISTORY(B2199, TODAY()-365,TODAY(), 0,0,1)), "")</f>
        <v/>
      </c>
    </row>
    <row r="2200" spans="28:29">
      <c r="AB2200" t="str" cm="1">
        <f t="array" aca="1" ref="AB2200" ca="1">IFERROR(TRANSPOSE(_xlfn.STOCKHISTORY(B2200, TODAY()-365,TODAY(), 0,0,1)), "")</f>
        <v/>
      </c>
      <c r="AC2200" t="str" cm="1">
        <f t="array" aca="1" ref="AC2200" ca="1">IFERROR(TRANSPOSE(_xlfn.STOCKHISTORY(B2200, TODAY()-365,TODAY(), 0,0,1)), "")</f>
        <v/>
      </c>
    </row>
    <row r="2201" spans="28:29">
      <c r="AB2201" t="str" cm="1">
        <f t="array" aca="1" ref="AB2201" ca="1">IFERROR(TRANSPOSE(_xlfn.STOCKHISTORY(B2201, TODAY()-365,TODAY(), 0,0,1)), "")</f>
        <v/>
      </c>
      <c r="AC2201" t="str" cm="1">
        <f t="array" aca="1" ref="AC2201" ca="1">IFERROR(TRANSPOSE(_xlfn.STOCKHISTORY(B2201, TODAY()-365,TODAY(), 0,0,1)), "")</f>
        <v/>
      </c>
    </row>
    <row r="2202" spans="28:29">
      <c r="AB2202" t="str" cm="1">
        <f t="array" aca="1" ref="AB2202" ca="1">IFERROR(TRANSPOSE(_xlfn.STOCKHISTORY(B2202, TODAY()-365,TODAY(), 0,0,1)), "")</f>
        <v/>
      </c>
      <c r="AC2202" t="str" cm="1">
        <f t="array" aca="1" ref="AC2202" ca="1">IFERROR(TRANSPOSE(_xlfn.STOCKHISTORY(B2202, TODAY()-365,TODAY(), 0,0,1)), "")</f>
        <v/>
      </c>
    </row>
    <row r="2203" spans="28:29">
      <c r="AB2203" t="str" cm="1">
        <f t="array" aca="1" ref="AB2203" ca="1">IFERROR(TRANSPOSE(_xlfn.STOCKHISTORY(B2203, TODAY()-365,TODAY(), 0,0,1)), "")</f>
        <v/>
      </c>
      <c r="AC2203" t="str" cm="1">
        <f t="array" aca="1" ref="AC2203" ca="1">IFERROR(TRANSPOSE(_xlfn.STOCKHISTORY(B2203, TODAY()-365,TODAY(), 0,0,1)), "")</f>
        <v/>
      </c>
    </row>
    <row r="2204" spans="28:29">
      <c r="AB2204" t="str" cm="1">
        <f t="array" aca="1" ref="AB2204" ca="1">IFERROR(TRANSPOSE(_xlfn.STOCKHISTORY(B2204, TODAY()-365,TODAY(), 0,0,1)), "")</f>
        <v/>
      </c>
      <c r="AC2204" t="str" cm="1">
        <f t="array" aca="1" ref="AC2204" ca="1">IFERROR(TRANSPOSE(_xlfn.STOCKHISTORY(B2204, TODAY()-365,TODAY(), 0,0,1)), "")</f>
        <v/>
      </c>
    </row>
    <row r="2205" spans="28:29">
      <c r="AB2205" t="str" cm="1">
        <f t="array" aca="1" ref="AB2205" ca="1">IFERROR(TRANSPOSE(_xlfn.STOCKHISTORY(B2205, TODAY()-365,TODAY(), 0,0,1)), "")</f>
        <v/>
      </c>
      <c r="AC2205" t="str" cm="1">
        <f t="array" aca="1" ref="AC2205" ca="1">IFERROR(TRANSPOSE(_xlfn.STOCKHISTORY(B2205, TODAY()-365,TODAY(), 0,0,1)), "")</f>
        <v/>
      </c>
    </row>
    <row r="2206" spans="28:29">
      <c r="AB2206" t="str" cm="1">
        <f t="array" aca="1" ref="AB2206" ca="1">IFERROR(TRANSPOSE(_xlfn.STOCKHISTORY(B2206, TODAY()-365,TODAY(), 0,0,1)), "")</f>
        <v/>
      </c>
      <c r="AC2206" t="str" cm="1">
        <f t="array" aca="1" ref="AC2206" ca="1">IFERROR(TRANSPOSE(_xlfn.STOCKHISTORY(B2206, TODAY()-365,TODAY(), 0,0,1)), "")</f>
        <v/>
      </c>
    </row>
    <row r="2207" spans="28:29">
      <c r="AB2207" t="str" cm="1">
        <f t="array" aca="1" ref="AB2207" ca="1">IFERROR(TRANSPOSE(_xlfn.STOCKHISTORY(B2207, TODAY()-365,TODAY(), 0,0,1)), "")</f>
        <v/>
      </c>
      <c r="AC2207" t="str" cm="1">
        <f t="array" aca="1" ref="AC2207" ca="1">IFERROR(TRANSPOSE(_xlfn.STOCKHISTORY(B2207, TODAY()-365,TODAY(), 0,0,1)), "")</f>
        <v/>
      </c>
    </row>
    <row r="2208" spans="28:29">
      <c r="AB2208" t="str" cm="1">
        <f t="array" aca="1" ref="AB2208" ca="1">IFERROR(TRANSPOSE(_xlfn.STOCKHISTORY(B2208, TODAY()-365,TODAY(), 0,0,1)), "")</f>
        <v/>
      </c>
      <c r="AC2208" t="str" cm="1">
        <f t="array" aca="1" ref="AC2208" ca="1">IFERROR(TRANSPOSE(_xlfn.STOCKHISTORY(B2208, TODAY()-365,TODAY(), 0,0,1)), "")</f>
        <v/>
      </c>
    </row>
    <row r="2209" spans="28:29">
      <c r="AB2209" t="str" cm="1">
        <f t="array" aca="1" ref="AB2209" ca="1">IFERROR(TRANSPOSE(_xlfn.STOCKHISTORY(B2209, TODAY()-365,TODAY(), 0,0,1)), "")</f>
        <v/>
      </c>
      <c r="AC2209" t="str" cm="1">
        <f t="array" aca="1" ref="AC2209" ca="1">IFERROR(TRANSPOSE(_xlfn.STOCKHISTORY(B2209, TODAY()-365,TODAY(), 0,0,1)), "")</f>
        <v/>
      </c>
    </row>
    <row r="2210" spans="28:29">
      <c r="AB2210" t="str" cm="1">
        <f t="array" aca="1" ref="AB2210" ca="1">IFERROR(TRANSPOSE(_xlfn.STOCKHISTORY(B2210, TODAY()-365,TODAY(), 0,0,1)), "")</f>
        <v/>
      </c>
      <c r="AC2210" t="str" cm="1">
        <f t="array" aca="1" ref="AC2210" ca="1">IFERROR(TRANSPOSE(_xlfn.STOCKHISTORY(B2210, TODAY()-365,TODAY(), 0,0,1)), "")</f>
        <v/>
      </c>
    </row>
    <row r="2211" spans="28:29">
      <c r="AB2211" t="str" cm="1">
        <f t="array" aca="1" ref="AB2211" ca="1">IFERROR(TRANSPOSE(_xlfn.STOCKHISTORY(B2211, TODAY()-365,TODAY(), 0,0,1)), "")</f>
        <v/>
      </c>
      <c r="AC2211" t="str" cm="1">
        <f t="array" aca="1" ref="AC2211" ca="1">IFERROR(TRANSPOSE(_xlfn.STOCKHISTORY(B2211, TODAY()-365,TODAY(), 0,0,1)), "")</f>
        <v/>
      </c>
    </row>
    <row r="2212" spans="28:29">
      <c r="AB2212" t="str" cm="1">
        <f t="array" aca="1" ref="AB2212" ca="1">IFERROR(TRANSPOSE(_xlfn.STOCKHISTORY(B2212, TODAY()-365,TODAY(), 0,0,1)), "")</f>
        <v/>
      </c>
      <c r="AC2212" t="str" cm="1">
        <f t="array" aca="1" ref="AC2212" ca="1">IFERROR(TRANSPOSE(_xlfn.STOCKHISTORY(B2212, TODAY()-365,TODAY(), 0,0,1)), "")</f>
        <v/>
      </c>
    </row>
    <row r="2213" spans="28:29">
      <c r="AB2213" t="str" cm="1">
        <f t="array" aca="1" ref="AB2213" ca="1">IFERROR(TRANSPOSE(_xlfn.STOCKHISTORY(B2213, TODAY()-365,TODAY(), 0,0,1)), "")</f>
        <v/>
      </c>
      <c r="AC2213" t="str" cm="1">
        <f t="array" aca="1" ref="AC2213" ca="1">IFERROR(TRANSPOSE(_xlfn.STOCKHISTORY(B2213, TODAY()-365,TODAY(), 0,0,1)), "")</f>
        <v/>
      </c>
    </row>
    <row r="2214" spans="28:29">
      <c r="AB2214" t="str" cm="1">
        <f t="array" aca="1" ref="AB2214" ca="1">IFERROR(TRANSPOSE(_xlfn.STOCKHISTORY(B2214, TODAY()-365,TODAY(), 0,0,1)), "")</f>
        <v/>
      </c>
      <c r="AC2214" t="str" cm="1">
        <f t="array" aca="1" ref="AC2214" ca="1">IFERROR(TRANSPOSE(_xlfn.STOCKHISTORY(B2214, TODAY()-365,TODAY(), 0,0,1)), "")</f>
        <v/>
      </c>
    </row>
    <row r="2215" spans="28:29">
      <c r="AB2215" t="str" cm="1">
        <f t="array" aca="1" ref="AB2215" ca="1">IFERROR(TRANSPOSE(_xlfn.STOCKHISTORY(B2215, TODAY()-365,TODAY(), 0,0,1)), "")</f>
        <v/>
      </c>
      <c r="AC2215" t="str" cm="1">
        <f t="array" aca="1" ref="AC2215" ca="1">IFERROR(TRANSPOSE(_xlfn.STOCKHISTORY(B2215, TODAY()-365,TODAY(), 0,0,1)), "")</f>
        <v/>
      </c>
    </row>
    <row r="2216" spans="28:29">
      <c r="AB2216" t="str" cm="1">
        <f t="array" aca="1" ref="AB2216" ca="1">IFERROR(TRANSPOSE(_xlfn.STOCKHISTORY(B2216, TODAY()-365,TODAY(), 0,0,1)), "")</f>
        <v/>
      </c>
      <c r="AC2216" t="str" cm="1">
        <f t="array" aca="1" ref="AC2216" ca="1">IFERROR(TRANSPOSE(_xlfn.STOCKHISTORY(B2216, TODAY()-365,TODAY(), 0,0,1)), "")</f>
        <v/>
      </c>
    </row>
    <row r="2217" spans="28:29">
      <c r="AB2217" t="str" cm="1">
        <f t="array" aca="1" ref="AB2217" ca="1">IFERROR(TRANSPOSE(_xlfn.STOCKHISTORY(B2217, TODAY()-365,TODAY(), 0,0,1)), "")</f>
        <v/>
      </c>
      <c r="AC2217" t="str" cm="1">
        <f t="array" aca="1" ref="AC2217" ca="1">IFERROR(TRANSPOSE(_xlfn.STOCKHISTORY(B2217, TODAY()-365,TODAY(), 0,0,1)), "")</f>
        <v/>
      </c>
    </row>
    <row r="2218" spans="28:29">
      <c r="AB2218" t="str" cm="1">
        <f t="array" aca="1" ref="AB2218" ca="1">IFERROR(TRANSPOSE(_xlfn.STOCKHISTORY(B2218, TODAY()-365,TODAY(), 0,0,1)), "")</f>
        <v/>
      </c>
      <c r="AC2218" t="str" cm="1">
        <f t="array" aca="1" ref="AC2218" ca="1">IFERROR(TRANSPOSE(_xlfn.STOCKHISTORY(B2218, TODAY()-365,TODAY(), 0,0,1)), "")</f>
        <v/>
      </c>
    </row>
    <row r="2219" spans="28:29">
      <c r="AB2219" t="str" cm="1">
        <f t="array" aca="1" ref="AB2219" ca="1">IFERROR(TRANSPOSE(_xlfn.STOCKHISTORY(B2219, TODAY()-365,TODAY(), 0,0,1)), "")</f>
        <v/>
      </c>
      <c r="AC2219" t="str" cm="1">
        <f t="array" aca="1" ref="AC2219" ca="1">IFERROR(TRANSPOSE(_xlfn.STOCKHISTORY(B2219, TODAY()-365,TODAY(), 0,0,1)), "")</f>
        <v/>
      </c>
    </row>
    <row r="2220" spans="28:29">
      <c r="AB2220" t="str" cm="1">
        <f t="array" aca="1" ref="AB2220" ca="1">IFERROR(TRANSPOSE(_xlfn.STOCKHISTORY(B2220, TODAY()-365,TODAY(), 0,0,1)), "")</f>
        <v/>
      </c>
      <c r="AC2220" t="str" cm="1">
        <f t="array" aca="1" ref="AC2220" ca="1">IFERROR(TRANSPOSE(_xlfn.STOCKHISTORY(B2220, TODAY()-365,TODAY(), 0,0,1)), "")</f>
        <v/>
      </c>
    </row>
    <row r="2221" spans="28:29">
      <c r="AB2221" t="str" cm="1">
        <f t="array" aca="1" ref="AB2221" ca="1">IFERROR(TRANSPOSE(_xlfn.STOCKHISTORY(B2221, TODAY()-365,TODAY(), 0,0,1)), "")</f>
        <v/>
      </c>
      <c r="AC2221" t="str" cm="1">
        <f t="array" aca="1" ref="AC2221" ca="1">IFERROR(TRANSPOSE(_xlfn.STOCKHISTORY(B2221, TODAY()-365,TODAY(), 0,0,1)), "")</f>
        <v/>
      </c>
    </row>
    <row r="2222" spans="28:29">
      <c r="AB2222" t="str" cm="1">
        <f t="array" aca="1" ref="AB2222" ca="1">IFERROR(TRANSPOSE(_xlfn.STOCKHISTORY(B2222, TODAY()-365,TODAY(), 0,0,1)), "")</f>
        <v/>
      </c>
      <c r="AC2222" t="str" cm="1">
        <f t="array" aca="1" ref="AC2222" ca="1">IFERROR(TRANSPOSE(_xlfn.STOCKHISTORY(B2222, TODAY()-365,TODAY(), 0,0,1)), "")</f>
        <v/>
      </c>
    </row>
    <row r="2223" spans="28:29">
      <c r="AB2223" t="str" cm="1">
        <f t="array" aca="1" ref="AB2223" ca="1">IFERROR(TRANSPOSE(_xlfn.STOCKHISTORY(B2223, TODAY()-365,TODAY(), 0,0,1)), "")</f>
        <v/>
      </c>
      <c r="AC2223" t="str" cm="1">
        <f t="array" aca="1" ref="AC2223" ca="1">IFERROR(TRANSPOSE(_xlfn.STOCKHISTORY(B2223, TODAY()-365,TODAY(), 0,0,1)), "")</f>
        <v/>
      </c>
    </row>
    <row r="2224" spans="28:29">
      <c r="AB2224" t="str" cm="1">
        <f t="array" aca="1" ref="AB2224" ca="1">IFERROR(TRANSPOSE(_xlfn.STOCKHISTORY(B2224, TODAY()-365,TODAY(), 0,0,1)), "")</f>
        <v/>
      </c>
      <c r="AC2224" t="str" cm="1">
        <f t="array" aca="1" ref="AC2224" ca="1">IFERROR(TRANSPOSE(_xlfn.STOCKHISTORY(B2224, TODAY()-365,TODAY(), 0,0,1)), "")</f>
        <v/>
      </c>
    </row>
    <row r="2225" spans="28:29">
      <c r="AB2225" t="str" cm="1">
        <f t="array" aca="1" ref="AB2225" ca="1">IFERROR(TRANSPOSE(_xlfn.STOCKHISTORY(B2225, TODAY()-365,TODAY(), 0,0,1)), "")</f>
        <v/>
      </c>
      <c r="AC2225" t="str" cm="1">
        <f t="array" aca="1" ref="AC2225" ca="1">IFERROR(TRANSPOSE(_xlfn.STOCKHISTORY(B2225, TODAY()-365,TODAY(), 0,0,1)), "")</f>
        <v/>
      </c>
    </row>
    <row r="2226" spans="28:29">
      <c r="AB2226" t="str" cm="1">
        <f t="array" aca="1" ref="AB2226" ca="1">IFERROR(TRANSPOSE(_xlfn.STOCKHISTORY(B2226, TODAY()-365,TODAY(), 0,0,1)), "")</f>
        <v/>
      </c>
      <c r="AC2226" t="str" cm="1">
        <f t="array" aca="1" ref="AC2226" ca="1">IFERROR(TRANSPOSE(_xlfn.STOCKHISTORY(B2226, TODAY()-365,TODAY(), 0,0,1)), "")</f>
        <v/>
      </c>
    </row>
    <row r="2227" spans="28:29">
      <c r="AB2227" t="str" cm="1">
        <f t="array" aca="1" ref="AB2227" ca="1">IFERROR(TRANSPOSE(_xlfn.STOCKHISTORY(B2227, TODAY()-365,TODAY(), 0,0,1)), "")</f>
        <v/>
      </c>
      <c r="AC2227" t="str" cm="1">
        <f t="array" aca="1" ref="AC2227" ca="1">IFERROR(TRANSPOSE(_xlfn.STOCKHISTORY(B2227, TODAY()-365,TODAY(), 0,0,1)), "")</f>
        <v/>
      </c>
    </row>
    <row r="2228" spans="28:29">
      <c r="AB2228" t="str" cm="1">
        <f t="array" aca="1" ref="AB2228" ca="1">IFERROR(TRANSPOSE(_xlfn.STOCKHISTORY(B2228, TODAY()-365,TODAY(), 0,0,1)), "")</f>
        <v/>
      </c>
      <c r="AC2228" t="str" cm="1">
        <f t="array" aca="1" ref="AC2228" ca="1">IFERROR(TRANSPOSE(_xlfn.STOCKHISTORY(B2228, TODAY()-365,TODAY(), 0,0,1)), "")</f>
        <v/>
      </c>
    </row>
    <row r="2229" spans="28:29">
      <c r="AB2229" t="str" cm="1">
        <f t="array" aca="1" ref="AB2229" ca="1">IFERROR(TRANSPOSE(_xlfn.STOCKHISTORY(B2229, TODAY()-365,TODAY(), 0,0,1)), "")</f>
        <v/>
      </c>
      <c r="AC2229" t="str" cm="1">
        <f t="array" aca="1" ref="AC2229" ca="1">IFERROR(TRANSPOSE(_xlfn.STOCKHISTORY(B2229, TODAY()-365,TODAY(), 0,0,1)), "")</f>
        <v/>
      </c>
    </row>
    <row r="2230" spans="28:29">
      <c r="AB2230" t="str" cm="1">
        <f t="array" aca="1" ref="AB2230" ca="1">IFERROR(TRANSPOSE(_xlfn.STOCKHISTORY(B2230, TODAY()-365,TODAY(), 0,0,1)), "")</f>
        <v/>
      </c>
      <c r="AC2230" t="str" cm="1">
        <f t="array" aca="1" ref="AC2230" ca="1">IFERROR(TRANSPOSE(_xlfn.STOCKHISTORY(B2230, TODAY()-365,TODAY(), 0,0,1)), "")</f>
        <v/>
      </c>
    </row>
    <row r="2231" spans="28:29">
      <c r="AB2231" t="str" cm="1">
        <f t="array" aca="1" ref="AB2231" ca="1">IFERROR(TRANSPOSE(_xlfn.STOCKHISTORY(B2231, TODAY()-365,TODAY(), 0,0,1)), "")</f>
        <v/>
      </c>
      <c r="AC2231" t="str" cm="1">
        <f t="array" aca="1" ref="AC2231" ca="1">IFERROR(TRANSPOSE(_xlfn.STOCKHISTORY(B2231, TODAY()-365,TODAY(), 0,0,1)), "")</f>
        <v/>
      </c>
    </row>
    <row r="2232" spans="28:29">
      <c r="AB2232" t="str" cm="1">
        <f t="array" aca="1" ref="AB2232" ca="1">IFERROR(TRANSPOSE(_xlfn.STOCKHISTORY(B2232, TODAY()-365,TODAY(), 0,0,1)), "")</f>
        <v/>
      </c>
      <c r="AC2232" t="str" cm="1">
        <f t="array" aca="1" ref="AC2232" ca="1">IFERROR(TRANSPOSE(_xlfn.STOCKHISTORY(B2232, TODAY()-365,TODAY(), 0,0,1)), "")</f>
        <v/>
      </c>
    </row>
    <row r="2233" spans="28:29">
      <c r="AB2233" t="str" cm="1">
        <f t="array" aca="1" ref="AB2233" ca="1">IFERROR(TRANSPOSE(_xlfn.STOCKHISTORY(B2233, TODAY()-365,TODAY(), 0,0,1)), "")</f>
        <v/>
      </c>
      <c r="AC2233" t="str" cm="1">
        <f t="array" aca="1" ref="AC2233" ca="1">IFERROR(TRANSPOSE(_xlfn.STOCKHISTORY(B2233, TODAY()-365,TODAY(), 0,0,1)), "")</f>
        <v/>
      </c>
    </row>
    <row r="2234" spans="28:29">
      <c r="AB2234" t="str" cm="1">
        <f t="array" aca="1" ref="AB2234" ca="1">IFERROR(TRANSPOSE(_xlfn.STOCKHISTORY(B2234, TODAY()-365,TODAY(), 0,0,1)), "")</f>
        <v/>
      </c>
      <c r="AC2234" t="str" cm="1">
        <f t="array" aca="1" ref="AC2234" ca="1">IFERROR(TRANSPOSE(_xlfn.STOCKHISTORY(B2234, TODAY()-365,TODAY(), 0,0,1)), "")</f>
        <v/>
      </c>
    </row>
    <row r="2235" spans="28:29">
      <c r="AB2235" t="str" cm="1">
        <f t="array" aca="1" ref="AB2235" ca="1">IFERROR(TRANSPOSE(_xlfn.STOCKHISTORY(B2235, TODAY()-365,TODAY(), 0,0,1)), "")</f>
        <v/>
      </c>
      <c r="AC2235" t="str" cm="1">
        <f t="array" aca="1" ref="AC2235" ca="1">IFERROR(TRANSPOSE(_xlfn.STOCKHISTORY(B2235, TODAY()-365,TODAY(), 0,0,1)), "")</f>
        <v/>
      </c>
    </row>
    <row r="2236" spans="28:29">
      <c r="AB2236" t="str" cm="1">
        <f t="array" aca="1" ref="AB2236" ca="1">IFERROR(TRANSPOSE(_xlfn.STOCKHISTORY(B2236, TODAY()-365,TODAY(), 0,0,1)), "")</f>
        <v/>
      </c>
      <c r="AC2236" t="str" cm="1">
        <f t="array" aca="1" ref="AC2236" ca="1">IFERROR(TRANSPOSE(_xlfn.STOCKHISTORY(B2236, TODAY()-365,TODAY(), 0,0,1)), "")</f>
        <v/>
      </c>
    </row>
    <row r="2237" spans="28:29">
      <c r="AB2237" t="str" cm="1">
        <f t="array" aca="1" ref="AB2237" ca="1">IFERROR(TRANSPOSE(_xlfn.STOCKHISTORY(B2237, TODAY()-365,TODAY(), 0,0,1)), "")</f>
        <v/>
      </c>
      <c r="AC2237" t="str" cm="1">
        <f t="array" aca="1" ref="AC2237" ca="1">IFERROR(TRANSPOSE(_xlfn.STOCKHISTORY(B2237, TODAY()-365,TODAY(), 0,0,1)), "")</f>
        <v/>
      </c>
    </row>
    <row r="2238" spans="28:29">
      <c r="AB2238" t="str" cm="1">
        <f t="array" aca="1" ref="AB2238" ca="1">IFERROR(TRANSPOSE(_xlfn.STOCKHISTORY(B2238, TODAY()-365,TODAY(), 0,0,1)), "")</f>
        <v/>
      </c>
      <c r="AC2238" t="str" cm="1">
        <f t="array" aca="1" ref="AC2238" ca="1">IFERROR(TRANSPOSE(_xlfn.STOCKHISTORY(B2238, TODAY()-365,TODAY(), 0,0,1)), "")</f>
        <v/>
      </c>
    </row>
    <row r="2239" spans="28:29">
      <c r="AB2239" t="str" cm="1">
        <f t="array" aca="1" ref="AB2239" ca="1">IFERROR(TRANSPOSE(_xlfn.STOCKHISTORY(B2239, TODAY()-365,TODAY(), 0,0,1)), "")</f>
        <v/>
      </c>
      <c r="AC2239" t="str" cm="1">
        <f t="array" aca="1" ref="AC2239" ca="1">IFERROR(TRANSPOSE(_xlfn.STOCKHISTORY(B2239, TODAY()-365,TODAY(), 0,0,1)), "")</f>
        <v/>
      </c>
    </row>
    <row r="2240" spans="28:29">
      <c r="AB2240" t="str" cm="1">
        <f t="array" aca="1" ref="AB2240" ca="1">IFERROR(TRANSPOSE(_xlfn.STOCKHISTORY(B2240, TODAY()-365,TODAY(), 0,0,1)), "")</f>
        <v/>
      </c>
      <c r="AC2240" t="str" cm="1">
        <f t="array" aca="1" ref="AC2240" ca="1">IFERROR(TRANSPOSE(_xlfn.STOCKHISTORY(B2240, TODAY()-365,TODAY(), 0,0,1)), "")</f>
        <v/>
      </c>
    </row>
    <row r="2241" spans="28:29">
      <c r="AB2241" t="str" cm="1">
        <f t="array" aca="1" ref="AB2241" ca="1">IFERROR(TRANSPOSE(_xlfn.STOCKHISTORY(B2241, TODAY()-365,TODAY(), 0,0,1)), "")</f>
        <v/>
      </c>
      <c r="AC2241" t="str" cm="1">
        <f t="array" aca="1" ref="AC2241" ca="1">IFERROR(TRANSPOSE(_xlfn.STOCKHISTORY(B2241, TODAY()-365,TODAY(), 0,0,1)), "")</f>
        <v/>
      </c>
    </row>
    <row r="2242" spans="28:29">
      <c r="AB2242" t="str" cm="1">
        <f t="array" aca="1" ref="AB2242" ca="1">IFERROR(TRANSPOSE(_xlfn.STOCKHISTORY(B2242, TODAY()-365,TODAY(), 0,0,1)), "")</f>
        <v/>
      </c>
      <c r="AC2242" t="str" cm="1">
        <f t="array" aca="1" ref="AC2242" ca="1">IFERROR(TRANSPOSE(_xlfn.STOCKHISTORY(B2242, TODAY()-365,TODAY(), 0,0,1)), "")</f>
        <v/>
      </c>
    </row>
    <row r="2243" spans="28:29">
      <c r="AB2243" t="str" cm="1">
        <f t="array" aca="1" ref="AB2243" ca="1">IFERROR(TRANSPOSE(_xlfn.STOCKHISTORY(B2243, TODAY()-365,TODAY(), 0,0,1)), "")</f>
        <v/>
      </c>
      <c r="AC2243" t="str" cm="1">
        <f t="array" aca="1" ref="AC2243" ca="1">IFERROR(TRANSPOSE(_xlfn.STOCKHISTORY(B2243, TODAY()-365,TODAY(), 0,0,1)), "")</f>
        <v/>
      </c>
    </row>
    <row r="2244" spans="28:29">
      <c r="AB2244" t="str" cm="1">
        <f t="array" aca="1" ref="AB2244" ca="1">IFERROR(TRANSPOSE(_xlfn.STOCKHISTORY(B2244, TODAY()-365,TODAY(), 0,0,1)), "")</f>
        <v/>
      </c>
      <c r="AC2244" t="str" cm="1">
        <f t="array" aca="1" ref="AC2244" ca="1">IFERROR(TRANSPOSE(_xlfn.STOCKHISTORY(B2244, TODAY()-365,TODAY(), 0,0,1)), "")</f>
        <v/>
      </c>
    </row>
    <row r="2245" spans="28:29">
      <c r="AB2245" t="str" cm="1">
        <f t="array" aca="1" ref="AB2245" ca="1">IFERROR(TRANSPOSE(_xlfn.STOCKHISTORY(B2245, TODAY()-365,TODAY(), 0,0,1)), "")</f>
        <v/>
      </c>
      <c r="AC2245" t="str" cm="1">
        <f t="array" aca="1" ref="AC2245" ca="1">IFERROR(TRANSPOSE(_xlfn.STOCKHISTORY(B2245, TODAY()-365,TODAY(), 0,0,1)), "")</f>
        <v/>
      </c>
    </row>
    <row r="2246" spans="28:29">
      <c r="AB2246" t="str" cm="1">
        <f t="array" aca="1" ref="AB2246" ca="1">IFERROR(TRANSPOSE(_xlfn.STOCKHISTORY(B2246, TODAY()-365,TODAY(), 0,0,1)), "")</f>
        <v/>
      </c>
      <c r="AC2246" t="str" cm="1">
        <f t="array" aca="1" ref="AC2246" ca="1">IFERROR(TRANSPOSE(_xlfn.STOCKHISTORY(B2246, TODAY()-365,TODAY(), 0,0,1)), "")</f>
        <v/>
      </c>
    </row>
    <row r="2247" spans="28:29">
      <c r="AB2247" t="str" cm="1">
        <f t="array" aca="1" ref="AB2247" ca="1">IFERROR(TRANSPOSE(_xlfn.STOCKHISTORY(B2247, TODAY()-365,TODAY(), 0,0,1)), "")</f>
        <v/>
      </c>
      <c r="AC2247" t="str" cm="1">
        <f t="array" aca="1" ref="AC2247" ca="1">IFERROR(TRANSPOSE(_xlfn.STOCKHISTORY(B2247, TODAY()-365,TODAY(), 0,0,1)), "")</f>
        <v/>
      </c>
    </row>
    <row r="2248" spans="28:29">
      <c r="AB2248" t="str" cm="1">
        <f t="array" aca="1" ref="AB2248" ca="1">IFERROR(TRANSPOSE(_xlfn.STOCKHISTORY(B2248, TODAY()-365,TODAY(), 0,0,1)), "")</f>
        <v/>
      </c>
      <c r="AC2248" t="str" cm="1">
        <f t="array" aca="1" ref="AC2248" ca="1">IFERROR(TRANSPOSE(_xlfn.STOCKHISTORY(B2248, TODAY()-365,TODAY(), 0,0,1)), "")</f>
        <v/>
      </c>
    </row>
    <row r="2249" spans="28:29">
      <c r="AB2249" t="str" cm="1">
        <f t="array" aca="1" ref="AB2249" ca="1">IFERROR(TRANSPOSE(_xlfn.STOCKHISTORY(B2249, TODAY()-365,TODAY(), 0,0,1)), "")</f>
        <v/>
      </c>
      <c r="AC2249" t="str" cm="1">
        <f t="array" aca="1" ref="AC2249" ca="1">IFERROR(TRANSPOSE(_xlfn.STOCKHISTORY(B2249, TODAY()-365,TODAY(), 0,0,1)), "")</f>
        <v/>
      </c>
    </row>
    <row r="2250" spans="28:29">
      <c r="AB2250" t="str" cm="1">
        <f t="array" aca="1" ref="AB2250" ca="1">IFERROR(TRANSPOSE(_xlfn.STOCKHISTORY(B2250, TODAY()-365,TODAY(), 0,0,1)), "")</f>
        <v/>
      </c>
      <c r="AC2250" t="str" cm="1">
        <f t="array" aca="1" ref="AC2250" ca="1">IFERROR(TRANSPOSE(_xlfn.STOCKHISTORY(B2250, TODAY()-365,TODAY(), 0,0,1)), "")</f>
        <v/>
      </c>
    </row>
    <row r="2251" spans="28:29">
      <c r="AB2251" t="str" cm="1">
        <f t="array" aca="1" ref="AB2251" ca="1">IFERROR(TRANSPOSE(_xlfn.STOCKHISTORY(B2251, TODAY()-365,TODAY(), 0,0,1)), "")</f>
        <v/>
      </c>
      <c r="AC2251" t="str" cm="1">
        <f t="array" aca="1" ref="AC2251" ca="1">IFERROR(TRANSPOSE(_xlfn.STOCKHISTORY(B2251, TODAY()-365,TODAY(), 0,0,1)), "")</f>
        <v/>
      </c>
    </row>
    <row r="2252" spans="28:29">
      <c r="AB2252" t="str" cm="1">
        <f t="array" aca="1" ref="AB2252" ca="1">IFERROR(TRANSPOSE(_xlfn.STOCKHISTORY(B2252, TODAY()-365,TODAY(), 0,0,1)), "")</f>
        <v/>
      </c>
      <c r="AC2252" t="str" cm="1">
        <f t="array" aca="1" ref="AC2252" ca="1">IFERROR(TRANSPOSE(_xlfn.STOCKHISTORY(B2252, TODAY()-365,TODAY(), 0,0,1)), "")</f>
        <v/>
      </c>
    </row>
    <row r="2253" spans="28:29">
      <c r="AB2253" t="str" cm="1">
        <f t="array" aca="1" ref="AB2253" ca="1">IFERROR(TRANSPOSE(_xlfn.STOCKHISTORY(B2253, TODAY()-365,TODAY(), 0,0,1)), "")</f>
        <v/>
      </c>
      <c r="AC2253" t="str" cm="1">
        <f t="array" aca="1" ref="AC2253" ca="1">IFERROR(TRANSPOSE(_xlfn.STOCKHISTORY(B2253, TODAY()-365,TODAY(), 0,0,1)), "")</f>
        <v/>
      </c>
    </row>
    <row r="2254" spans="28:29">
      <c r="AB2254" t="str" cm="1">
        <f t="array" aca="1" ref="AB2254" ca="1">IFERROR(TRANSPOSE(_xlfn.STOCKHISTORY(B2254, TODAY()-365,TODAY(), 0,0,1)), "")</f>
        <v/>
      </c>
      <c r="AC2254" t="str" cm="1">
        <f t="array" aca="1" ref="AC2254" ca="1">IFERROR(TRANSPOSE(_xlfn.STOCKHISTORY(B2254, TODAY()-365,TODAY(), 0,0,1)), "")</f>
        <v/>
      </c>
    </row>
    <row r="2255" spans="28:29">
      <c r="AB2255" t="str" cm="1">
        <f t="array" aca="1" ref="AB2255" ca="1">IFERROR(TRANSPOSE(_xlfn.STOCKHISTORY(B2255, TODAY()-365,TODAY(), 0,0,1)), "")</f>
        <v/>
      </c>
      <c r="AC2255" t="str" cm="1">
        <f t="array" aca="1" ref="AC2255" ca="1">IFERROR(TRANSPOSE(_xlfn.STOCKHISTORY(B2255, TODAY()-365,TODAY(), 0,0,1)), "")</f>
        <v/>
      </c>
    </row>
    <row r="2256" spans="28:29">
      <c r="AB2256" t="str" cm="1">
        <f t="array" aca="1" ref="AB2256" ca="1">IFERROR(TRANSPOSE(_xlfn.STOCKHISTORY(B2256, TODAY()-365,TODAY(), 0,0,1)), "")</f>
        <v/>
      </c>
      <c r="AC2256" t="str" cm="1">
        <f t="array" aca="1" ref="AC2256" ca="1">IFERROR(TRANSPOSE(_xlfn.STOCKHISTORY(B2256, TODAY()-365,TODAY(), 0,0,1)), "")</f>
        <v/>
      </c>
    </row>
    <row r="2257" spans="28:29">
      <c r="AB2257" t="str" cm="1">
        <f t="array" aca="1" ref="AB2257" ca="1">IFERROR(TRANSPOSE(_xlfn.STOCKHISTORY(B2257, TODAY()-365,TODAY(), 0,0,1)), "")</f>
        <v/>
      </c>
      <c r="AC2257" t="str" cm="1">
        <f t="array" aca="1" ref="AC2257" ca="1">IFERROR(TRANSPOSE(_xlfn.STOCKHISTORY(B2257, TODAY()-365,TODAY(), 0,0,1)), "")</f>
        <v/>
      </c>
    </row>
    <row r="2258" spans="28:29">
      <c r="AB2258" t="str" cm="1">
        <f t="array" aca="1" ref="AB2258" ca="1">IFERROR(TRANSPOSE(_xlfn.STOCKHISTORY(B2258, TODAY()-365,TODAY(), 0,0,1)), "")</f>
        <v/>
      </c>
      <c r="AC2258" t="str" cm="1">
        <f t="array" aca="1" ref="AC2258" ca="1">IFERROR(TRANSPOSE(_xlfn.STOCKHISTORY(B2258, TODAY()-365,TODAY(), 0,0,1)), "")</f>
        <v/>
      </c>
    </row>
    <row r="2259" spans="28:29">
      <c r="AB2259" t="str" cm="1">
        <f t="array" aca="1" ref="AB2259" ca="1">IFERROR(TRANSPOSE(_xlfn.STOCKHISTORY(B2259, TODAY()-365,TODAY(), 0,0,1)), "")</f>
        <v/>
      </c>
      <c r="AC2259" t="str" cm="1">
        <f t="array" aca="1" ref="AC2259" ca="1">IFERROR(TRANSPOSE(_xlfn.STOCKHISTORY(B2259, TODAY()-365,TODAY(), 0,0,1)), "")</f>
        <v/>
      </c>
    </row>
    <row r="2260" spans="28:29">
      <c r="AB2260" t="str" cm="1">
        <f t="array" aca="1" ref="AB2260" ca="1">IFERROR(TRANSPOSE(_xlfn.STOCKHISTORY(B2260, TODAY()-365,TODAY(), 0,0,1)), "")</f>
        <v/>
      </c>
      <c r="AC2260" t="str" cm="1">
        <f t="array" aca="1" ref="AC2260" ca="1">IFERROR(TRANSPOSE(_xlfn.STOCKHISTORY(B2260, TODAY()-365,TODAY(), 0,0,1)), "")</f>
        <v/>
      </c>
    </row>
    <row r="2261" spans="28:29">
      <c r="AB2261" t="str" cm="1">
        <f t="array" aca="1" ref="AB2261" ca="1">IFERROR(TRANSPOSE(_xlfn.STOCKHISTORY(B2261, TODAY()-365,TODAY(), 0,0,1)), "")</f>
        <v/>
      </c>
      <c r="AC2261" t="str" cm="1">
        <f t="array" aca="1" ref="AC2261" ca="1">IFERROR(TRANSPOSE(_xlfn.STOCKHISTORY(B2261, TODAY()-365,TODAY(), 0,0,1)), "")</f>
        <v/>
      </c>
    </row>
    <row r="2262" spans="28:29">
      <c r="AB2262" t="str" cm="1">
        <f t="array" aca="1" ref="AB2262" ca="1">IFERROR(TRANSPOSE(_xlfn.STOCKHISTORY(B2262, TODAY()-365,TODAY(), 0,0,1)), "")</f>
        <v/>
      </c>
      <c r="AC2262" t="str" cm="1">
        <f t="array" aca="1" ref="AC2262" ca="1">IFERROR(TRANSPOSE(_xlfn.STOCKHISTORY(B2262, TODAY()-365,TODAY(), 0,0,1)), "")</f>
        <v/>
      </c>
    </row>
    <row r="2263" spans="28:29">
      <c r="AB2263" t="str" cm="1">
        <f t="array" aca="1" ref="AB2263" ca="1">IFERROR(TRANSPOSE(_xlfn.STOCKHISTORY(B2263, TODAY()-365,TODAY(), 0,0,1)), "")</f>
        <v/>
      </c>
      <c r="AC2263" t="str" cm="1">
        <f t="array" aca="1" ref="AC2263" ca="1">IFERROR(TRANSPOSE(_xlfn.STOCKHISTORY(B2263, TODAY()-365,TODAY(), 0,0,1)), "")</f>
        <v/>
      </c>
    </row>
    <row r="2264" spans="28:29">
      <c r="AB2264" t="str" cm="1">
        <f t="array" aca="1" ref="AB2264" ca="1">IFERROR(TRANSPOSE(_xlfn.STOCKHISTORY(B2264, TODAY()-365,TODAY(), 0,0,1)), "")</f>
        <v/>
      </c>
      <c r="AC2264" t="str" cm="1">
        <f t="array" aca="1" ref="AC2264" ca="1">IFERROR(TRANSPOSE(_xlfn.STOCKHISTORY(B2264, TODAY()-365,TODAY(), 0,0,1)), "")</f>
        <v/>
      </c>
    </row>
    <row r="2265" spans="28:29">
      <c r="AB2265" t="str" cm="1">
        <f t="array" aca="1" ref="AB2265" ca="1">IFERROR(TRANSPOSE(_xlfn.STOCKHISTORY(B2265, TODAY()-365,TODAY(), 0,0,1)), "")</f>
        <v/>
      </c>
      <c r="AC2265" t="str" cm="1">
        <f t="array" aca="1" ref="AC2265" ca="1">IFERROR(TRANSPOSE(_xlfn.STOCKHISTORY(B2265, TODAY()-365,TODAY(), 0,0,1)), "")</f>
        <v/>
      </c>
    </row>
    <row r="2266" spans="28:29">
      <c r="AB2266" t="str" cm="1">
        <f t="array" aca="1" ref="AB2266" ca="1">IFERROR(TRANSPOSE(_xlfn.STOCKHISTORY(B2266, TODAY()-365,TODAY(), 0,0,1)), "")</f>
        <v/>
      </c>
      <c r="AC2266" t="str" cm="1">
        <f t="array" aca="1" ref="AC2266" ca="1">IFERROR(TRANSPOSE(_xlfn.STOCKHISTORY(B2266, TODAY()-365,TODAY(), 0,0,1)), "")</f>
        <v/>
      </c>
    </row>
    <row r="2267" spans="28:29">
      <c r="AB2267" t="str" cm="1">
        <f t="array" aca="1" ref="AB2267" ca="1">IFERROR(TRANSPOSE(_xlfn.STOCKHISTORY(B2267, TODAY()-365,TODAY(), 0,0,1)), "")</f>
        <v/>
      </c>
      <c r="AC2267" t="str" cm="1">
        <f t="array" aca="1" ref="AC2267" ca="1">IFERROR(TRANSPOSE(_xlfn.STOCKHISTORY(B2267, TODAY()-365,TODAY(), 0,0,1)), "")</f>
        <v/>
      </c>
    </row>
    <row r="2268" spans="28:29">
      <c r="AB2268" t="str" cm="1">
        <f t="array" aca="1" ref="AB2268" ca="1">IFERROR(TRANSPOSE(_xlfn.STOCKHISTORY(B2268, TODAY()-365,TODAY(), 0,0,1)), "")</f>
        <v/>
      </c>
      <c r="AC2268" t="str" cm="1">
        <f t="array" aca="1" ref="AC2268" ca="1">IFERROR(TRANSPOSE(_xlfn.STOCKHISTORY(B2268, TODAY()-365,TODAY(), 0,0,1)), "")</f>
        <v/>
      </c>
    </row>
    <row r="2269" spans="28:29">
      <c r="AB2269" t="str" cm="1">
        <f t="array" aca="1" ref="AB2269" ca="1">IFERROR(TRANSPOSE(_xlfn.STOCKHISTORY(B2269, TODAY()-365,TODAY(), 0,0,1)), "")</f>
        <v/>
      </c>
      <c r="AC2269" t="str" cm="1">
        <f t="array" aca="1" ref="AC2269" ca="1">IFERROR(TRANSPOSE(_xlfn.STOCKHISTORY(B2269, TODAY()-365,TODAY(), 0,0,1)), "")</f>
        <v/>
      </c>
    </row>
    <row r="2270" spans="28:29">
      <c r="AB2270" t="str" cm="1">
        <f t="array" aca="1" ref="AB2270" ca="1">IFERROR(TRANSPOSE(_xlfn.STOCKHISTORY(B2270, TODAY()-365,TODAY(), 0,0,1)), "")</f>
        <v/>
      </c>
      <c r="AC2270" t="str" cm="1">
        <f t="array" aca="1" ref="AC2270" ca="1">IFERROR(TRANSPOSE(_xlfn.STOCKHISTORY(B2270, TODAY()-365,TODAY(), 0,0,1)), "")</f>
        <v/>
      </c>
    </row>
    <row r="2271" spans="28:29">
      <c r="AB2271" t="str" cm="1">
        <f t="array" aca="1" ref="AB2271" ca="1">IFERROR(TRANSPOSE(_xlfn.STOCKHISTORY(B2271, TODAY()-365,TODAY(), 0,0,1)), "")</f>
        <v/>
      </c>
      <c r="AC2271" t="str" cm="1">
        <f t="array" aca="1" ref="AC2271" ca="1">IFERROR(TRANSPOSE(_xlfn.STOCKHISTORY(B2271, TODAY()-365,TODAY(), 0,0,1)), "")</f>
        <v/>
      </c>
    </row>
    <row r="2272" spans="28:29">
      <c r="AB2272" t="str" cm="1">
        <f t="array" aca="1" ref="AB2272" ca="1">IFERROR(TRANSPOSE(_xlfn.STOCKHISTORY(B2272, TODAY()-365,TODAY(), 0,0,1)), "")</f>
        <v/>
      </c>
      <c r="AC2272" t="str" cm="1">
        <f t="array" aca="1" ref="AC2272" ca="1">IFERROR(TRANSPOSE(_xlfn.STOCKHISTORY(B2272, TODAY()-365,TODAY(), 0,0,1)), "")</f>
        <v/>
      </c>
    </row>
    <row r="2273" spans="28:29">
      <c r="AB2273" t="str" cm="1">
        <f t="array" aca="1" ref="AB2273" ca="1">IFERROR(TRANSPOSE(_xlfn.STOCKHISTORY(B2273, TODAY()-365,TODAY(), 0,0,1)), "")</f>
        <v/>
      </c>
      <c r="AC2273" t="str" cm="1">
        <f t="array" aca="1" ref="AC2273" ca="1">IFERROR(TRANSPOSE(_xlfn.STOCKHISTORY(B2273, TODAY()-365,TODAY(), 0,0,1)), "")</f>
        <v/>
      </c>
    </row>
    <row r="2274" spans="28:29">
      <c r="AB2274" t="str" cm="1">
        <f t="array" aca="1" ref="AB2274" ca="1">IFERROR(TRANSPOSE(_xlfn.STOCKHISTORY(B2274, TODAY()-365,TODAY(), 0,0,1)), "")</f>
        <v/>
      </c>
      <c r="AC2274" t="str" cm="1">
        <f t="array" aca="1" ref="AC2274" ca="1">IFERROR(TRANSPOSE(_xlfn.STOCKHISTORY(B2274, TODAY()-365,TODAY(), 0,0,1)), "")</f>
        <v/>
      </c>
    </row>
    <row r="2275" spans="28:29">
      <c r="AB2275" t="str" cm="1">
        <f t="array" aca="1" ref="AB2275" ca="1">IFERROR(TRANSPOSE(_xlfn.STOCKHISTORY(B2275, TODAY()-365,TODAY(), 0,0,1)), "")</f>
        <v/>
      </c>
      <c r="AC2275" t="str" cm="1">
        <f t="array" aca="1" ref="AC2275" ca="1">IFERROR(TRANSPOSE(_xlfn.STOCKHISTORY(B2275, TODAY()-365,TODAY(), 0,0,1)), "")</f>
        <v/>
      </c>
    </row>
    <row r="2276" spans="28:29">
      <c r="AB2276" t="str" cm="1">
        <f t="array" aca="1" ref="AB2276" ca="1">IFERROR(TRANSPOSE(_xlfn.STOCKHISTORY(B2276, TODAY()-365,TODAY(), 0,0,1)), "")</f>
        <v/>
      </c>
      <c r="AC2276" t="str" cm="1">
        <f t="array" aca="1" ref="AC2276" ca="1">IFERROR(TRANSPOSE(_xlfn.STOCKHISTORY(B2276, TODAY()-365,TODAY(), 0,0,1)), "")</f>
        <v/>
      </c>
    </row>
    <row r="2277" spans="28:29">
      <c r="AB2277" t="str" cm="1">
        <f t="array" aca="1" ref="AB2277" ca="1">IFERROR(TRANSPOSE(_xlfn.STOCKHISTORY(B2277, TODAY()-365,TODAY(), 0,0,1)), "")</f>
        <v/>
      </c>
      <c r="AC2277" t="str" cm="1">
        <f t="array" aca="1" ref="AC2277" ca="1">IFERROR(TRANSPOSE(_xlfn.STOCKHISTORY(B2277, TODAY()-365,TODAY(), 0,0,1)), "")</f>
        <v/>
      </c>
    </row>
    <row r="2278" spans="28:29">
      <c r="AB2278" t="str" cm="1">
        <f t="array" aca="1" ref="AB2278" ca="1">IFERROR(TRANSPOSE(_xlfn.STOCKHISTORY(B2278, TODAY()-365,TODAY(), 0,0,1)), "")</f>
        <v/>
      </c>
      <c r="AC2278" t="str" cm="1">
        <f t="array" aca="1" ref="AC2278" ca="1">IFERROR(TRANSPOSE(_xlfn.STOCKHISTORY(B2278, TODAY()-365,TODAY(), 0,0,1)), "")</f>
        <v/>
      </c>
    </row>
    <row r="2279" spans="28:29">
      <c r="AB2279" t="str" cm="1">
        <f t="array" aca="1" ref="AB2279" ca="1">IFERROR(TRANSPOSE(_xlfn.STOCKHISTORY(B2279, TODAY()-365,TODAY(), 0,0,1)), "")</f>
        <v/>
      </c>
      <c r="AC2279" t="str" cm="1">
        <f t="array" aca="1" ref="AC2279" ca="1">IFERROR(TRANSPOSE(_xlfn.STOCKHISTORY(B2279, TODAY()-365,TODAY(), 0,0,1)), "")</f>
        <v/>
      </c>
    </row>
    <row r="2280" spans="28:29">
      <c r="AB2280" t="str" cm="1">
        <f t="array" aca="1" ref="AB2280" ca="1">IFERROR(TRANSPOSE(_xlfn.STOCKHISTORY(B2280, TODAY()-365,TODAY(), 0,0,1)), "")</f>
        <v/>
      </c>
      <c r="AC2280" t="str" cm="1">
        <f t="array" aca="1" ref="AC2280" ca="1">IFERROR(TRANSPOSE(_xlfn.STOCKHISTORY(B2280, TODAY()-365,TODAY(), 0,0,1)), "")</f>
        <v/>
      </c>
    </row>
    <row r="2281" spans="28:29">
      <c r="AB2281" t="str" cm="1">
        <f t="array" aca="1" ref="AB2281" ca="1">IFERROR(TRANSPOSE(_xlfn.STOCKHISTORY(B2281, TODAY()-365,TODAY(), 0,0,1)), "")</f>
        <v/>
      </c>
      <c r="AC2281" t="str" cm="1">
        <f t="array" aca="1" ref="AC2281" ca="1">IFERROR(TRANSPOSE(_xlfn.STOCKHISTORY(B2281, TODAY()-365,TODAY(), 0,0,1)), "")</f>
        <v/>
      </c>
    </row>
    <row r="2282" spans="28:29">
      <c r="AB2282" t="str" cm="1">
        <f t="array" aca="1" ref="AB2282" ca="1">IFERROR(TRANSPOSE(_xlfn.STOCKHISTORY(B2282, TODAY()-365,TODAY(), 0,0,1)), "")</f>
        <v/>
      </c>
      <c r="AC2282" t="str" cm="1">
        <f t="array" aca="1" ref="AC2282" ca="1">IFERROR(TRANSPOSE(_xlfn.STOCKHISTORY(B2282, TODAY()-365,TODAY(), 0,0,1)), "")</f>
        <v/>
      </c>
    </row>
    <row r="2283" spans="28:29">
      <c r="AB2283" t="str" cm="1">
        <f t="array" aca="1" ref="AB2283" ca="1">IFERROR(TRANSPOSE(_xlfn.STOCKHISTORY(B2283, TODAY()-365,TODAY(), 0,0,1)), "")</f>
        <v/>
      </c>
      <c r="AC2283" t="str" cm="1">
        <f t="array" aca="1" ref="AC2283" ca="1">IFERROR(TRANSPOSE(_xlfn.STOCKHISTORY(B2283, TODAY()-365,TODAY(), 0,0,1)), "")</f>
        <v/>
      </c>
    </row>
    <row r="2284" spans="28:29">
      <c r="AB2284" t="str" cm="1">
        <f t="array" aca="1" ref="AB2284" ca="1">IFERROR(TRANSPOSE(_xlfn.STOCKHISTORY(B2284, TODAY()-365,TODAY(), 0,0,1)), "")</f>
        <v/>
      </c>
      <c r="AC2284" t="str" cm="1">
        <f t="array" aca="1" ref="AC2284" ca="1">IFERROR(TRANSPOSE(_xlfn.STOCKHISTORY(B2284, TODAY()-365,TODAY(), 0,0,1)), "")</f>
        <v/>
      </c>
    </row>
    <row r="2285" spans="28:29">
      <c r="AB2285" t="str" cm="1">
        <f t="array" aca="1" ref="AB2285" ca="1">IFERROR(TRANSPOSE(_xlfn.STOCKHISTORY(B2285, TODAY()-365,TODAY(), 0,0,1)), "")</f>
        <v/>
      </c>
      <c r="AC2285" t="str" cm="1">
        <f t="array" aca="1" ref="AC2285" ca="1">IFERROR(TRANSPOSE(_xlfn.STOCKHISTORY(B2285, TODAY()-365,TODAY(), 0,0,1)), "")</f>
        <v/>
      </c>
    </row>
    <row r="2286" spans="28:29">
      <c r="AB2286" t="str" cm="1">
        <f t="array" aca="1" ref="AB2286" ca="1">IFERROR(TRANSPOSE(_xlfn.STOCKHISTORY(B2286, TODAY()-365,TODAY(), 0,0,1)), "")</f>
        <v/>
      </c>
      <c r="AC2286" t="str" cm="1">
        <f t="array" aca="1" ref="AC2286" ca="1">IFERROR(TRANSPOSE(_xlfn.STOCKHISTORY(B2286, TODAY()-365,TODAY(), 0,0,1)), "")</f>
        <v/>
      </c>
    </row>
    <row r="2287" spans="28:29">
      <c r="AB2287" t="str" cm="1">
        <f t="array" aca="1" ref="AB2287" ca="1">IFERROR(TRANSPOSE(_xlfn.STOCKHISTORY(B2287, TODAY()-365,TODAY(), 0,0,1)), "")</f>
        <v/>
      </c>
      <c r="AC2287" t="str" cm="1">
        <f t="array" aca="1" ref="AC2287" ca="1">IFERROR(TRANSPOSE(_xlfn.STOCKHISTORY(B2287, TODAY()-365,TODAY(), 0,0,1)), "")</f>
        <v/>
      </c>
    </row>
    <row r="2288" spans="28:29">
      <c r="AB2288" t="str" cm="1">
        <f t="array" aca="1" ref="AB2288" ca="1">IFERROR(TRANSPOSE(_xlfn.STOCKHISTORY(B2288, TODAY()-365,TODAY(), 0,0,1)), "")</f>
        <v/>
      </c>
      <c r="AC2288" t="str" cm="1">
        <f t="array" aca="1" ref="AC2288" ca="1">IFERROR(TRANSPOSE(_xlfn.STOCKHISTORY(B2288, TODAY()-365,TODAY(), 0,0,1)), "")</f>
        <v/>
      </c>
    </row>
    <row r="2289" spans="28:29">
      <c r="AB2289" t="str" cm="1">
        <f t="array" aca="1" ref="AB2289" ca="1">IFERROR(TRANSPOSE(_xlfn.STOCKHISTORY(B2289, TODAY()-365,TODAY(), 0,0,1)), "")</f>
        <v/>
      </c>
      <c r="AC2289" t="str" cm="1">
        <f t="array" aca="1" ref="AC2289" ca="1">IFERROR(TRANSPOSE(_xlfn.STOCKHISTORY(B2289, TODAY()-365,TODAY(), 0,0,1)), "")</f>
        <v/>
      </c>
    </row>
    <row r="2290" spans="28:29">
      <c r="AB2290" t="str" cm="1">
        <f t="array" aca="1" ref="AB2290" ca="1">IFERROR(TRANSPOSE(_xlfn.STOCKHISTORY(B2290, TODAY()-365,TODAY(), 0,0,1)), "")</f>
        <v/>
      </c>
      <c r="AC2290" t="str" cm="1">
        <f t="array" aca="1" ref="AC2290" ca="1">IFERROR(TRANSPOSE(_xlfn.STOCKHISTORY(B2290, TODAY()-365,TODAY(), 0,0,1)), "")</f>
        <v/>
      </c>
    </row>
    <row r="2291" spans="28:29">
      <c r="AB2291" t="str" cm="1">
        <f t="array" aca="1" ref="AB2291" ca="1">IFERROR(TRANSPOSE(_xlfn.STOCKHISTORY(B2291, TODAY()-365,TODAY(), 0,0,1)), "")</f>
        <v/>
      </c>
      <c r="AC2291" t="str" cm="1">
        <f t="array" aca="1" ref="AC2291" ca="1">IFERROR(TRANSPOSE(_xlfn.STOCKHISTORY(B2291, TODAY()-365,TODAY(), 0,0,1)), "")</f>
        <v/>
      </c>
    </row>
    <row r="2292" spans="28:29">
      <c r="AB2292" t="str" cm="1">
        <f t="array" aca="1" ref="AB2292" ca="1">IFERROR(TRANSPOSE(_xlfn.STOCKHISTORY(B2292, TODAY()-365,TODAY(), 0,0,1)), "")</f>
        <v/>
      </c>
      <c r="AC2292" t="str" cm="1">
        <f t="array" aca="1" ref="AC2292" ca="1">IFERROR(TRANSPOSE(_xlfn.STOCKHISTORY(B2292, TODAY()-365,TODAY(), 0,0,1)), "")</f>
        <v/>
      </c>
    </row>
    <row r="2293" spans="28:29">
      <c r="AB2293" t="str" cm="1">
        <f t="array" aca="1" ref="AB2293" ca="1">IFERROR(TRANSPOSE(_xlfn.STOCKHISTORY(B2293, TODAY()-365,TODAY(), 0,0,1)), "")</f>
        <v/>
      </c>
      <c r="AC2293" t="str" cm="1">
        <f t="array" aca="1" ref="AC2293" ca="1">IFERROR(TRANSPOSE(_xlfn.STOCKHISTORY(B2293, TODAY()-365,TODAY(), 0,0,1)), "")</f>
        <v/>
      </c>
    </row>
    <row r="2294" spans="28:29">
      <c r="AB2294" t="str" cm="1">
        <f t="array" aca="1" ref="AB2294" ca="1">IFERROR(TRANSPOSE(_xlfn.STOCKHISTORY(B2294, TODAY()-365,TODAY(), 0,0,1)), "")</f>
        <v/>
      </c>
      <c r="AC2294" t="str" cm="1">
        <f t="array" aca="1" ref="AC2294" ca="1">IFERROR(TRANSPOSE(_xlfn.STOCKHISTORY(B2294, TODAY()-365,TODAY(), 0,0,1)), "")</f>
        <v/>
      </c>
    </row>
    <row r="2295" spans="28:29">
      <c r="AB2295" t="str" cm="1">
        <f t="array" aca="1" ref="AB2295" ca="1">IFERROR(TRANSPOSE(_xlfn.STOCKHISTORY(B2295, TODAY()-365,TODAY(), 0,0,1)), "")</f>
        <v/>
      </c>
      <c r="AC2295" t="str" cm="1">
        <f t="array" aca="1" ref="AC2295" ca="1">IFERROR(TRANSPOSE(_xlfn.STOCKHISTORY(B2295, TODAY()-365,TODAY(), 0,0,1)), "")</f>
        <v/>
      </c>
    </row>
    <row r="2296" spans="28:29">
      <c r="AB2296" t="str" cm="1">
        <f t="array" aca="1" ref="AB2296" ca="1">IFERROR(TRANSPOSE(_xlfn.STOCKHISTORY(B2296, TODAY()-365,TODAY(), 0,0,1)), "")</f>
        <v/>
      </c>
      <c r="AC2296" t="str" cm="1">
        <f t="array" aca="1" ref="AC2296" ca="1">IFERROR(TRANSPOSE(_xlfn.STOCKHISTORY(B2296, TODAY()-365,TODAY(), 0,0,1)), "")</f>
        <v/>
      </c>
    </row>
    <row r="2297" spans="28:29">
      <c r="AB2297" t="str" cm="1">
        <f t="array" aca="1" ref="AB2297" ca="1">IFERROR(TRANSPOSE(_xlfn.STOCKHISTORY(B2297, TODAY()-365,TODAY(), 0,0,1)), "")</f>
        <v/>
      </c>
      <c r="AC2297" t="str" cm="1">
        <f t="array" aca="1" ref="AC2297" ca="1">IFERROR(TRANSPOSE(_xlfn.STOCKHISTORY(B2297, TODAY()-365,TODAY(), 0,0,1)), "")</f>
        <v/>
      </c>
    </row>
    <row r="2298" spans="28:29">
      <c r="AB2298" t="str" cm="1">
        <f t="array" aca="1" ref="AB2298" ca="1">IFERROR(TRANSPOSE(_xlfn.STOCKHISTORY(B2298, TODAY()-365,TODAY(), 0,0,1)), "")</f>
        <v/>
      </c>
      <c r="AC2298" t="str" cm="1">
        <f t="array" aca="1" ref="AC2298" ca="1">IFERROR(TRANSPOSE(_xlfn.STOCKHISTORY(B2298, TODAY()-365,TODAY(), 0,0,1)), "")</f>
        <v/>
      </c>
    </row>
    <row r="2299" spans="28:29">
      <c r="AB2299" t="str" cm="1">
        <f t="array" aca="1" ref="AB2299" ca="1">IFERROR(TRANSPOSE(_xlfn.STOCKHISTORY(B2299, TODAY()-365,TODAY(), 0,0,1)), "")</f>
        <v/>
      </c>
      <c r="AC2299" t="str" cm="1">
        <f t="array" aca="1" ref="AC2299" ca="1">IFERROR(TRANSPOSE(_xlfn.STOCKHISTORY(B2299, TODAY()-365,TODAY(), 0,0,1)), "")</f>
        <v/>
      </c>
    </row>
    <row r="2300" spans="28:29">
      <c r="AB2300" t="str" cm="1">
        <f t="array" aca="1" ref="AB2300" ca="1">IFERROR(TRANSPOSE(_xlfn.STOCKHISTORY(B2300, TODAY()-365,TODAY(), 0,0,1)), "")</f>
        <v/>
      </c>
      <c r="AC2300" t="str" cm="1">
        <f t="array" aca="1" ref="AC2300" ca="1">IFERROR(TRANSPOSE(_xlfn.STOCKHISTORY(B2300, TODAY()-365,TODAY(), 0,0,1)), "")</f>
        <v/>
      </c>
    </row>
    <row r="2301" spans="28:29">
      <c r="AB2301" t="str" cm="1">
        <f t="array" aca="1" ref="AB2301" ca="1">IFERROR(TRANSPOSE(_xlfn.STOCKHISTORY(B2301, TODAY()-365,TODAY(), 0,0,1)), "")</f>
        <v/>
      </c>
      <c r="AC2301" t="str" cm="1">
        <f t="array" aca="1" ref="AC2301" ca="1">IFERROR(TRANSPOSE(_xlfn.STOCKHISTORY(B2301, TODAY()-365,TODAY(), 0,0,1)), "")</f>
        <v/>
      </c>
    </row>
    <row r="2302" spans="28:29">
      <c r="AB2302" t="str" cm="1">
        <f t="array" aca="1" ref="AB2302" ca="1">IFERROR(TRANSPOSE(_xlfn.STOCKHISTORY(B2302, TODAY()-365,TODAY(), 0,0,1)), "")</f>
        <v/>
      </c>
      <c r="AC2302" t="str" cm="1">
        <f t="array" aca="1" ref="AC2302" ca="1">IFERROR(TRANSPOSE(_xlfn.STOCKHISTORY(B2302, TODAY()-365,TODAY(), 0,0,1)), "")</f>
        <v/>
      </c>
    </row>
    <row r="2303" spans="28:29">
      <c r="AB2303" t="str" cm="1">
        <f t="array" aca="1" ref="AB2303" ca="1">IFERROR(TRANSPOSE(_xlfn.STOCKHISTORY(B2303, TODAY()-365,TODAY(), 0,0,1)), "")</f>
        <v/>
      </c>
      <c r="AC2303" t="str" cm="1">
        <f t="array" aca="1" ref="AC2303" ca="1">IFERROR(TRANSPOSE(_xlfn.STOCKHISTORY(B2303, TODAY()-365,TODAY(), 0,0,1)), "")</f>
        <v/>
      </c>
    </row>
    <row r="2304" spans="28:29">
      <c r="AB2304" t="str" cm="1">
        <f t="array" aca="1" ref="AB2304" ca="1">IFERROR(TRANSPOSE(_xlfn.STOCKHISTORY(B2304, TODAY()-365,TODAY(), 0,0,1)), "")</f>
        <v/>
      </c>
      <c r="AC2304" t="str" cm="1">
        <f t="array" aca="1" ref="AC2304" ca="1">IFERROR(TRANSPOSE(_xlfn.STOCKHISTORY(B2304, TODAY()-365,TODAY(), 0,0,1)), "")</f>
        <v/>
      </c>
    </row>
    <row r="2305" spans="28:29">
      <c r="AB2305" t="str" cm="1">
        <f t="array" aca="1" ref="AB2305" ca="1">IFERROR(TRANSPOSE(_xlfn.STOCKHISTORY(B2305, TODAY()-365,TODAY(), 0,0,1)), "")</f>
        <v/>
      </c>
      <c r="AC2305" t="str" cm="1">
        <f t="array" aca="1" ref="AC2305" ca="1">IFERROR(TRANSPOSE(_xlfn.STOCKHISTORY(B2305, TODAY()-365,TODAY(), 0,0,1)), "")</f>
        <v/>
      </c>
    </row>
    <row r="2306" spans="28:29">
      <c r="AB2306" t="str" cm="1">
        <f t="array" aca="1" ref="AB2306" ca="1">IFERROR(TRANSPOSE(_xlfn.STOCKHISTORY(B2306, TODAY()-365,TODAY(), 0,0,1)), "")</f>
        <v/>
      </c>
      <c r="AC2306" t="str" cm="1">
        <f t="array" aca="1" ref="AC2306" ca="1">IFERROR(TRANSPOSE(_xlfn.STOCKHISTORY(B2306, TODAY()-365,TODAY(), 0,0,1)), "")</f>
        <v/>
      </c>
    </row>
    <row r="2307" spans="28:29">
      <c r="AB2307" t="str" cm="1">
        <f t="array" aca="1" ref="AB2307" ca="1">IFERROR(TRANSPOSE(_xlfn.STOCKHISTORY(B2307, TODAY()-365,TODAY(), 0,0,1)), "")</f>
        <v/>
      </c>
      <c r="AC2307" t="str" cm="1">
        <f t="array" aca="1" ref="AC2307" ca="1">IFERROR(TRANSPOSE(_xlfn.STOCKHISTORY(B2307, TODAY()-365,TODAY(), 0,0,1)), "")</f>
        <v/>
      </c>
    </row>
    <row r="2308" spans="28:29">
      <c r="AB2308" t="str" cm="1">
        <f t="array" aca="1" ref="AB2308" ca="1">IFERROR(TRANSPOSE(_xlfn.STOCKHISTORY(B2308, TODAY()-365,TODAY(), 0,0,1)), "")</f>
        <v/>
      </c>
      <c r="AC2308" t="str" cm="1">
        <f t="array" aca="1" ref="AC2308" ca="1">IFERROR(TRANSPOSE(_xlfn.STOCKHISTORY(B2308, TODAY()-365,TODAY(), 0,0,1)), "")</f>
        <v/>
      </c>
    </row>
    <row r="2309" spans="28:29">
      <c r="AB2309" t="str" cm="1">
        <f t="array" aca="1" ref="AB2309" ca="1">IFERROR(TRANSPOSE(_xlfn.STOCKHISTORY(B2309, TODAY()-365,TODAY(), 0,0,1)), "")</f>
        <v/>
      </c>
      <c r="AC2309" t="str" cm="1">
        <f t="array" aca="1" ref="AC2309" ca="1">IFERROR(TRANSPOSE(_xlfn.STOCKHISTORY(B2309, TODAY()-365,TODAY(), 0,0,1)), "")</f>
        <v/>
      </c>
    </row>
    <row r="2310" spans="28:29">
      <c r="AB2310" t="str" cm="1">
        <f t="array" aca="1" ref="AB2310" ca="1">IFERROR(TRANSPOSE(_xlfn.STOCKHISTORY(B2310, TODAY()-365,TODAY(), 0,0,1)), "")</f>
        <v/>
      </c>
      <c r="AC2310" t="str" cm="1">
        <f t="array" aca="1" ref="AC2310" ca="1">IFERROR(TRANSPOSE(_xlfn.STOCKHISTORY(B2310, TODAY()-365,TODAY(), 0,0,1)), "")</f>
        <v/>
      </c>
    </row>
    <row r="2311" spans="28:29">
      <c r="AB2311" t="str" cm="1">
        <f t="array" aca="1" ref="AB2311" ca="1">IFERROR(TRANSPOSE(_xlfn.STOCKHISTORY(B2311, TODAY()-365,TODAY(), 0,0,1)), "")</f>
        <v/>
      </c>
      <c r="AC2311" t="str" cm="1">
        <f t="array" aca="1" ref="AC2311" ca="1">IFERROR(TRANSPOSE(_xlfn.STOCKHISTORY(B2311, TODAY()-365,TODAY(), 0,0,1)), "")</f>
        <v/>
      </c>
    </row>
    <row r="2312" spans="28:29">
      <c r="AB2312" t="str" cm="1">
        <f t="array" aca="1" ref="AB2312" ca="1">IFERROR(TRANSPOSE(_xlfn.STOCKHISTORY(B2312, TODAY()-365,TODAY(), 0,0,1)), "")</f>
        <v/>
      </c>
      <c r="AC2312" t="str" cm="1">
        <f t="array" aca="1" ref="AC2312" ca="1">IFERROR(TRANSPOSE(_xlfn.STOCKHISTORY(B2312, TODAY()-365,TODAY(), 0,0,1)), "")</f>
        <v/>
      </c>
    </row>
    <row r="2313" spans="28:29">
      <c r="AB2313" t="str" cm="1">
        <f t="array" aca="1" ref="AB2313" ca="1">IFERROR(TRANSPOSE(_xlfn.STOCKHISTORY(B2313, TODAY()-365,TODAY(), 0,0,1)), "")</f>
        <v/>
      </c>
      <c r="AC2313" t="str" cm="1">
        <f t="array" aca="1" ref="AC2313" ca="1">IFERROR(TRANSPOSE(_xlfn.STOCKHISTORY(B2313, TODAY()-365,TODAY(), 0,0,1)), "")</f>
        <v/>
      </c>
    </row>
    <row r="2314" spans="28:29">
      <c r="AB2314" t="str" cm="1">
        <f t="array" aca="1" ref="AB2314" ca="1">IFERROR(TRANSPOSE(_xlfn.STOCKHISTORY(B2314, TODAY()-365,TODAY(), 0,0,1)), "")</f>
        <v/>
      </c>
      <c r="AC2314" t="str" cm="1">
        <f t="array" aca="1" ref="AC2314" ca="1">IFERROR(TRANSPOSE(_xlfn.STOCKHISTORY(B2314, TODAY()-365,TODAY(), 0,0,1)), "")</f>
        <v/>
      </c>
    </row>
    <row r="2315" spans="28:29">
      <c r="AB2315" t="str" cm="1">
        <f t="array" aca="1" ref="AB2315" ca="1">IFERROR(TRANSPOSE(_xlfn.STOCKHISTORY(B2315, TODAY()-365,TODAY(), 0,0,1)), "")</f>
        <v/>
      </c>
      <c r="AC2315" t="str" cm="1">
        <f t="array" aca="1" ref="AC2315" ca="1">IFERROR(TRANSPOSE(_xlfn.STOCKHISTORY(B2315, TODAY()-365,TODAY(), 0,0,1)), "")</f>
        <v/>
      </c>
    </row>
    <row r="2316" spans="28:29">
      <c r="AB2316" t="str" cm="1">
        <f t="array" aca="1" ref="AB2316" ca="1">IFERROR(TRANSPOSE(_xlfn.STOCKHISTORY(B2316, TODAY()-365,TODAY(), 0,0,1)), "")</f>
        <v/>
      </c>
      <c r="AC2316" t="str" cm="1">
        <f t="array" aca="1" ref="AC2316" ca="1">IFERROR(TRANSPOSE(_xlfn.STOCKHISTORY(B2316, TODAY()-365,TODAY(), 0,0,1)), "")</f>
        <v/>
      </c>
    </row>
    <row r="2317" spans="28:29">
      <c r="AB2317" t="str" cm="1">
        <f t="array" aca="1" ref="AB2317" ca="1">IFERROR(TRANSPOSE(_xlfn.STOCKHISTORY(B2317, TODAY()-365,TODAY(), 0,0,1)), "")</f>
        <v/>
      </c>
      <c r="AC2317" t="str" cm="1">
        <f t="array" aca="1" ref="AC2317" ca="1">IFERROR(TRANSPOSE(_xlfn.STOCKHISTORY(B2317, TODAY()-365,TODAY(), 0,0,1)), "")</f>
        <v/>
      </c>
    </row>
    <row r="2318" spans="28:29">
      <c r="AB2318" t="str" cm="1">
        <f t="array" aca="1" ref="AB2318" ca="1">IFERROR(TRANSPOSE(_xlfn.STOCKHISTORY(B2318, TODAY()-365,TODAY(), 0,0,1)), "")</f>
        <v/>
      </c>
      <c r="AC2318" t="str" cm="1">
        <f t="array" aca="1" ref="AC2318" ca="1">IFERROR(TRANSPOSE(_xlfn.STOCKHISTORY(B2318, TODAY()-365,TODAY(), 0,0,1)), "")</f>
        <v/>
      </c>
    </row>
    <row r="2319" spans="28:29">
      <c r="AB2319" t="str" cm="1">
        <f t="array" aca="1" ref="AB2319" ca="1">IFERROR(TRANSPOSE(_xlfn.STOCKHISTORY(B2319, TODAY()-365,TODAY(), 0,0,1)), "")</f>
        <v/>
      </c>
      <c r="AC2319" t="str" cm="1">
        <f t="array" aca="1" ref="AC2319" ca="1">IFERROR(TRANSPOSE(_xlfn.STOCKHISTORY(B2319, TODAY()-365,TODAY(), 0,0,1)), "")</f>
        <v/>
      </c>
    </row>
    <row r="2320" spans="28:29">
      <c r="AB2320" t="str" cm="1">
        <f t="array" aca="1" ref="AB2320" ca="1">IFERROR(TRANSPOSE(_xlfn.STOCKHISTORY(B2320, TODAY()-365,TODAY(), 0,0,1)), "")</f>
        <v/>
      </c>
      <c r="AC2320" t="str" cm="1">
        <f t="array" aca="1" ref="AC2320" ca="1">IFERROR(TRANSPOSE(_xlfn.STOCKHISTORY(B2320, TODAY()-365,TODAY(), 0,0,1)), "")</f>
        <v/>
      </c>
    </row>
    <row r="2321" spans="28:29">
      <c r="AB2321" t="str" cm="1">
        <f t="array" aca="1" ref="AB2321" ca="1">IFERROR(TRANSPOSE(_xlfn.STOCKHISTORY(B2321, TODAY()-365,TODAY(), 0,0,1)), "")</f>
        <v/>
      </c>
      <c r="AC2321" t="str" cm="1">
        <f t="array" aca="1" ref="AC2321" ca="1">IFERROR(TRANSPOSE(_xlfn.STOCKHISTORY(B2321, TODAY()-365,TODAY(), 0,0,1)), "")</f>
        <v/>
      </c>
    </row>
    <row r="2322" spans="28:29">
      <c r="AB2322" t="str" cm="1">
        <f t="array" aca="1" ref="AB2322" ca="1">IFERROR(TRANSPOSE(_xlfn.STOCKHISTORY(B2322, TODAY()-365,TODAY(), 0,0,1)), "")</f>
        <v/>
      </c>
      <c r="AC2322" t="str" cm="1">
        <f t="array" aca="1" ref="AC2322" ca="1">IFERROR(TRANSPOSE(_xlfn.STOCKHISTORY(B2322, TODAY()-365,TODAY(), 0,0,1)), "")</f>
        <v/>
      </c>
    </row>
    <row r="2323" spans="28:29">
      <c r="AB2323" t="str" cm="1">
        <f t="array" aca="1" ref="AB2323" ca="1">IFERROR(TRANSPOSE(_xlfn.STOCKHISTORY(B2323, TODAY()-365,TODAY(), 0,0,1)), "")</f>
        <v/>
      </c>
      <c r="AC2323" t="str" cm="1">
        <f t="array" aca="1" ref="AC2323" ca="1">IFERROR(TRANSPOSE(_xlfn.STOCKHISTORY(B2323, TODAY()-365,TODAY(), 0,0,1)), "")</f>
        <v/>
      </c>
    </row>
    <row r="2324" spans="28:29">
      <c r="AB2324" t="str" cm="1">
        <f t="array" aca="1" ref="AB2324" ca="1">IFERROR(TRANSPOSE(_xlfn.STOCKHISTORY(B2324, TODAY()-365,TODAY(), 0,0,1)), "")</f>
        <v/>
      </c>
      <c r="AC2324" t="str" cm="1">
        <f t="array" aca="1" ref="AC2324" ca="1">IFERROR(TRANSPOSE(_xlfn.STOCKHISTORY(B2324, TODAY()-365,TODAY(), 0,0,1)), "")</f>
        <v/>
      </c>
    </row>
    <row r="2325" spans="28:29">
      <c r="AB2325" t="str" cm="1">
        <f t="array" aca="1" ref="AB2325" ca="1">IFERROR(TRANSPOSE(_xlfn.STOCKHISTORY(B2325, TODAY()-365,TODAY(), 0,0,1)), "")</f>
        <v/>
      </c>
      <c r="AC2325" t="str" cm="1">
        <f t="array" aca="1" ref="AC2325" ca="1">IFERROR(TRANSPOSE(_xlfn.STOCKHISTORY(B2325, TODAY()-365,TODAY(), 0,0,1)), "")</f>
        <v/>
      </c>
    </row>
    <row r="2326" spans="28:29">
      <c r="AB2326" t="str" cm="1">
        <f t="array" aca="1" ref="AB2326" ca="1">IFERROR(TRANSPOSE(_xlfn.STOCKHISTORY(B2326, TODAY()-365,TODAY(), 0,0,1)), "")</f>
        <v/>
      </c>
      <c r="AC2326" t="str" cm="1">
        <f t="array" aca="1" ref="AC2326" ca="1">IFERROR(TRANSPOSE(_xlfn.STOCKHISTORY(B2326, TODAY()-365,TODAY(), 0,0,1)), "")</f>
        <v/>
      </c>
    </row>
    <row r="2327" spans="28:29">
      <c r="AB2327" t="str" cm="1">
        <f t="array" aca="1" ref="AB2327" ca="1">IFERROR(TRANSPOSE(_xlfn.STOCKHISTORY(B2327, TODAY()-365,TODAY(), 0,0,1)), "")</f>
        <v/>
      </c>
      <c r="AC2327" t="str" cm="1">
        <f t="array" aca="1" ref="AC2327" ca="1">IFERROR(TRANSPOSE(_xlfn.STOCKHISTORY(B2327, TODAY()-365,TODAY(), 0,0,1)), "")</f>
        <v/>
      </c>
    </row>
    <row r="2328" spans="28:29">
      <c r="AB2328" t="str" cm="1">
        <f t="array" aca="1" ref="AB2328" ca="1">IFERROR(TRANSPOSE(_xlfn.STOCKHISTORY(B2328, TODAY()-365,TODAY(), 0,0,1)), "")</f>
        <v/>
      </c>
      <c r="AC2328" t="str" cm="1">
        <f t="array" aca="1" ref="AC2328" ca="1">IFERROR(TRANSPOSE(_xlfn.STOCKHISTORY(B2328, TODAY()-365,TODAY(), 0,0,1)), "")</f>
        <v/>
      </c>
    </row>
    <row r="2329" spans="28:29">
      <c r="AB2329" t="str" cm="1">
        <f t="array" aca="1" ref="AB2329" ca="1">IFERROR(TRANSPOSE(_xlfn.STOCKHISTORY(B2329, TODAY()-365,TODAY(), 0,0,1)), "")</f>
        <v/>
      </c>
      <c r="AC2329" t="str" cm="1">
        <f t="array" aca="1" ref="AC2329" ca="1">IFERROR(TRANSPOSE(_xlfn.STOCKHISTORY(B2329, TODAY()-365,TODAY(), 0,0,1)), "")</f>
        <v/>
      </c>
    </row>
    <row r="2330" spans="28:29">
      <c r="AB2330" t="str" cm="1">
        <f t="array" aca="1" ref="AB2330" ca="1">IFERROR(TRANSPOSE(_xlfn.STOCKHISTORY(B2330, TODAY()-365,TODAY(), 0,0,1)), "")</f>
        <v/>
      </c>
      <c r="AC2330" t="str" cm="1">
        <f t="array" aca="1" ref="AC2330" ca="1">IFERROR(TRANSPOSE(_xlfn.STOCKHISTORY(B2330, TODAY()-365,TODAY(), 0,0,1)), "")</f>
        <v/>
      </c>
    </row>
    <row r="2331" spans="28:29">
      <c r="AB2331" t="str" cm="1">
        <f t="array" aca="1" ref="AB2331" ca="1">IFERROR(TRANSPOSE(_xlfn.STOCKHISTORY(B2331, TODAY()-365,TODAY(), 0,0,1)), "")</f>
        <v/>
      </c>
      <c r="AC2331" t="str" cm="1">
        <f t="array" aca="1" ref="AC2331" ca="1">IFERROR(TRANSPOSE(_xlfn.STOCKHISTORY(B2331, TODAY()-365,TODAY(), 0,0,1)), "")</f>
        <v/>
      </c>
    </row>
    <row r="2332" spans="28:29">
      <c r="AB2332" t="str" cm="1">
        <f t="array" aca="1" ref="AB2332" ca="1">IFERROR(TRANSPOSE(_xlfn.STOCKHISTORY(B2332, TODAY()-365,TODAY(), 0,0,1)), "")</f>
        <v/>
      </c>
      <c r="AC2332" t="str" cm="1">
        <f t="array" aca="1" ref="AC2332" ca="1">IFERROR(TRANSPOSE(_xlfn.STOCKHISTORY(B2332, TODAY()-365,TODAY(), 0,0,1)), "")</f>
        <v/>
      </c>
    </row>
    <row r="2333" spans="28:29">
      <c r="AB2333" t="str" cm="1">
        <f t="array" aca="1" ref="AB2333" ca="1">IFERROR(TRANSPOSE(_xlfn.STOCKHISTORY(B2333, TODAY()-365,TODAY(), 0,0,1)), "")</f>
        <v/>
      </c>
      <c r="AC2333" t="str" cm="1">
        <f t="array" aca="1" ref="AC2333" ca="1">IFERROR(TRANSPOSE(_xlfn.STOCKHISTORY(B2333, TODAY()-365,TODAY(), 0,0,1)), "")</f>
        <v/>
      </c>
    </row>
    <row r="2334" spans="28:29">
      <c r="AB2334" t="str" cm="1">
        <f t="array" aca="1" ref="AB2334" ca="1">IFERROR(TRANSPOSE(_xlfn.STOCKHISTORY(B2334, TODAY()-365,TODAY(), 0,0,1)), "")</f>
        <v/>
      </c>
      <c r="AC2334" t="str" cm="1">
        <f t="array" aca="1" ref="AC2334" ca="1">IFERROR(TRANSPOSE(_xlfn.STOCKHISTORY(B2334, TODAY()-365,TODAY(), 0,0,1)), "")</f>
        <v/>
      </c>
    </row>
    <row r="2335" spans="28:29">
      <c r="AB2335" t="str" cm="1">
        <f t="array" aca="1" ref="AB2335" ca="1">IFERROR(TRANSPOSE(_xlfn.STOCKHISTORY(B2335, TODAY()-365,TODAY(), 0,0,1)), "")</f>
        <v/>
      </c>
      <c r="AC2335" t="str" cm="1">
        <f t="array" aca="1" ref="AC2335" ca="1">IFERROR(TRANSPOSE(_xlfn.STOCKHISTORY(B2335, TODAY()-365,TODAY(), 0,0,1)), "")</f>
        <v/>
      </c>
    </row>
    <row r="2336" spans="28:29">
      <c r="AB2336" t="str" cm="1">
        <f t="array" aca="1" ref="AB2336" ca="1">IFERROR(TRANSPOSE(_xlfn.STOCKHISTORY(B2336, TODAY()-365,TODAY(), 0,0,1)), "")</f>
        <v/>
      </c>
      <c r="AC2336" t="str" cm="1">
        <f t="array" aca="1" ref="AC2336" ca="1">IFERROR(TRANSPOSE(_xlfn.STOCKHISTORY(B2336, TODAY()-365,TODAY(), 0,0,1)), "")</f>
        <v/>
      </c>
    </row>
    <row r="2337" spans="28:29">
      <c r="AB2337" t="str" cm="1">
        <f t="array" aca="1" ref="AB2337" ca="1">IFERROR(TRANSPOSE(_xlfn.STOCKHISTORY(B2337, TODAY()-365,TODAY(), 0,0,1)), "")</f>
        <v/>
      </c>
      <c r="AC2337" t="str" cm="1">
        <f t="array" aca="1" ref="AC2337" ca="1">IFERROR(TRANSPOSE(_xlfn.STOCKHISTORY(B2337, TODAY()-365,TODAY(), 0,0,1)), "")</f>
        <v/>
      </c>
    </row>
    <row r="2338" spans="28:29">
      <c r="AB2338" t="str" cm="1">
        <f t="array" aca="1" ref="AB2338" ca="1">IFERROR(TRANSPOSE(_xlfn.STOCKHISTORY(B2338, TODAY()-365,TODAY(), 0,0,1)), "")</f>
        <v/>
      </c>
      <c r="AC2338" t="str" cm="1">
        <f t="array" aca="1" ref="AC2338" ca="1">IFERROR(TRANSPOSE(_xlfn.STOCKHISTORY(B2338, TODAY()-365,TODAY(), 0,0,1)), "")</f>
        <v/>
      </c>
    </row>
    <row r="2339" spans="28:29">
      <c r="AB2339" t="str" cm="1">
        <f t="array" aca="1" ref="AB2339" ca="1">IFERROR(TRANSPOSE(_xlfn.STOCKHISTORY(B2339, TODAY()-365,TODAY(), 0,0,1)), "")</f>
        <v/>
      </c>
      <c r="AC2339" t="str" cm="1">
        <f t="array" aca="1" ref="AC2339" ca="1">IFERROR(TRANSPOSE(_xlfn.STOCKHISTORY(B2339, TODAY()-365,TODAY(), 0,0,1)), "")</f>
        <v/>
      </c>
    </row>
    <row r="2340" spans="28:29">
      <c r="AB2340" t="str" cm="1">
        <f t="array" aca="1" ref="AB2340" ca="1">IFERROR(TRANSPOSE(_xlfn.STOCKHISTORY(B2340, TODAY()-365,TODAY(), 0,0,1)), "")</f>
        <v/>
      </c>
      <c r="AC2340" t="str" cm="1">
        <f t="array" aca="1" ref="AC2340" ca="1">IFERROR(TRANSPOSE(_xlfn.STOCKHISTORY(B2340, TODAY()-365,TODAY(), 0,0,1)), "")</f>
        <v/>
      </c>
    </row>
    <row r="2341" spans="28:29">
      <c r="AB2341" t="str" cm="1">
        <f t="array" aca="1" ref="AB2341" ca="1">IFERROR(TRANSPOSE(_xlfn.STOCKHISTORY(B2341, TODAY()-365,TODAY(), 0,0,1)), "")</f>
        <v/>
      </c>
      <c r="AC2341" t="str" cm="1">
        <f t="array" aca="1" ref="AC2341" ca="1">IFERROR(TRANSPOSE(_xlfn.STOCKHISTORY(B2341, TODAY()-365,TODAY(), 0,0,1)), "")</f>
        <v/>
      </c>
    </row>
    <row r="2342" spans="28:29">
      <c r="AB2342" t="str" cm="1">
        <f t="array" aca="1" ref="AB2342" ca="1">IFERROR(TRANSPOSE(_xlfn.STOCKHISTORY(B2342, TODAY()-365,TODAY(), 0,0,1)), "")</f>
        <v/>
      </c>
      <c r="AC2342" t="str" cm="1">
        <f t="array" aca="1" ref="AC2342" ca="1">IFERROR(TRANSPOSE(_xlfn.STOCKHISTORY(B2342, TODAY()-365,TODAY(), 0,0,1)), "")</f>
        <v/>
      </c>
    </row>
    <row r="2343" spans="28:29">
      <c r="AB2343" t="str" cm="1">
        <f t="array" aca="1" ref="AB2343" ca="1">IFERROR(TRANSPOSE(_xlfn.STOCKHISTORY(B2343, TODAY()-365,TODAY(), 0,0,1)), "")</f>
        <v/>
      </c>
      <c r="AC2343" t="str" cm="1">
        <f t="array" aca="1" ref="AC2343" ca="1">IFERROR(TRANSPOSE(_xlfn.STOCKHISTORY(B2343, TODAY()-365,TODAY(), 0,0,1)), "")</f>
        <v/>
      </c>
    </row>
    <row r="2344" spans="28:29">
      <c r="AB2344" t="str" cm="1">
        <f t="array" aca="1" ref="AB2344" ca="1">IFERROR(TRANSPOSE(_xlfn.STOCKHISTORY(B2344, TODAY()-365,TODAY(), 0,0,1)), "")</f>
        <v/>
      </c>
      <c r="AC2344" t="str" cm="1">
        <f t="array" aca="1" ref="AC2344" ca="1">IFERROR(TRANSPOSE(_xlfn.STOCKHISTORY(B2344, TODAY()-365,TODAY(), 0,0,1)), "")</f>
        <v/>
      </c>
    </row>
    <row r="2345" spans="28:29">
      <c r="AB2345" t="str" cm="1">
        <f t="array" aca="1" ref="AB2345" ca="1">IFERROR(TRANSPOSE(_xlfn.STOCKHISTORY(B2345, TODAY()-365,TODAY(), 0,0,1)), "")</f>
        <v/>
      </c>
      <c r="AC2345" t="str" cm="1">
        <f t="array" aca="1" ref="AC2345" ca="1">IFERROR(TRANSPOSE(_xlfn.STOCKHISTORY(B2345, TODAY()-365,TODAY(), 0,0,1)), "")</f>
        <v/>
      </c>
    </row>
    <row r="2346" spans="28:29">
      <c r="AB2346" t="str" cm="1">
        <f t="array" aca="1" ref="AB2346" ca="1">IFERROR(TRANSPOSE(_xlfn.STOCKHISTORY(B2346, TODAY()-365,TODAY(), 0,0,1)), "")</f>
        <v/>
      </c>
      <c r="AC2346" t="str" cm="1">
        <f t="array" aca="1" ref="AC2346" ca="1">IFERROR(TRANSPOSE(_xlfn.STOCKHISTORY(B2346, TODAY()-365,TODAY(), 0,0,1)), "")</f>
        <v/>
      </c>
    </row>
    <row r="2347" spans="28:29">
      <c r="AB2347" t="str" cm="1">
        <f t="array" aca="1" ref="AB2347" ca="1">IFERROR(TRANSPOSE(_xlfn.STOCKHISTORY(B2347, TODAY()-365,TODAY(), 0,0,1)), "")</f>
        <v/>
      </c>
      <c r="AC2347" t="str" cm="1">
        <f t="array" aca="1" ref="AC2347" ca="1">IFERROR(TRANSPOSE(_xlfn.STOCKHISTORY(B2347, TODAY()-365,TODAY(), 0,0,1)), "")</f>
        <v/>
      </c>
    </row>
    <row r="2348" spans="28:29">
      <c r="AB2348" t="str" cm="1">
        <f t="array" aca="1" ref="AB2348" ca="1">IFERROR(TRANSPOSE(_xlfn.STOCKHISTORY(B2348, TODAY()-365,TODAY(), 0,0,1)), "")</f>
        <v/>
      </c>
      <c r="AC2348" t="str" cm="1">
        <f t="array" aca="1" ref="AC2348" ca="1">IFERROR(TRANSPOSE(_xlfn.STOCKHISTORY(B2348, TODAY()-365,TODAY(), 0,0,1)), "")</f>
        <v/>
      </c>
    </row>
    <row r="2349" spans="28:29">
      <c r="AB2349" t="str" cm="1">
        <f t="array" aca="1" ref="AB2349" ca="1">IFERROR(TRANSPOSE(_xlfn.STOCKHISTORY(B2349, TODAY()-365,TODAY(), 0,0,1)), "")</f>
        <v/>
      </c>
      <c r="AC2349" t="str" cm="1">
        <f t="array" aca="1" ref="AC2349" ca="1">IFERROR(TRANSPOSE(_xlfn.STOCKHISTORY(B2349, TODAY()-365,TODAY(), 0,0,1)), "")</f>
        <v/>
      </c>
    </row>
    <row r="2350" spans="28:29">
      <c r="AB2350" t="str" cm="1">
        <f t="array" aca="1" ref="AB2350" ca="1">IFERROR(TRANSPOSE(_xlfn.STOCKHISTORY(B2350, TODAY()-365,TODAY(), 0,0,1)), "")</f>
        <v/>
      </c>
      <c r="AC2350" t="str" cm="1">
        <f t="array" aca="1" ref="AC2350" ca="1">IFERROR(TRANSPOSE(_xlfn.STOCKHISTORY(B2350, TODAY()-365,TODAY(), 0,0,1)), "")</f>
        <v/>
      </c>
    </row>
    <row r="2351" spans="28:29">
      <c r="AB2351" t="str" cm="1">
        <f t="array" aca="1" ref="AB2351" ca="1">IFERROR(TRANSPOSE(_xlfn.STOCKHISTORY(B2351, TODAY()-365,TODAY(), 0,0,1)), "")</f>
        <v/>
      </c>
      <c r="AC2351" t="str" cm="1">
        <f t="array" aca="1" ref="AC2351" ca="1">IFERROR(TRANSPOSE(_xlfn.STOCKHISTORY(B2351, TODAY()-365,TODAY(), 0,0,1)), "")</f>
        <v/>
      </c>
    </row>
    <row r="2352" spans="28:29">
      <c r="AB2352" t="str" cm="1">
        <f t="array" aca="1" ref="AB2352" ca="1">IFERROR(TRANSPOSE(_xlfn.STOCKHISTORY(B2352, TODAY()-365,TODAY(), 0,0,1)), "")</f>
        <v/>
      </c>
      <c r="AC2352" t="str" cm="1">
        <f t="array" aca="1" ref="AC2352" ca="1">IFERROR(TRANSPOSE(_xlfn.STOCKHISTORY(B2352, TODAY()-365,TODAY(), 0,0,1)), "")</f>
        <v/>
      </c>
    </row>
    <row r="2353" spans="28:29">
      <c r="AB2353" t="str" cm="1">
        <f t="array" aca="1" ref="AB2353" ca="1">IFERROR(TRANSPOSE(_xlfn.STOCKHISTORY(B2353, TODAY()-365,TODAY(), 0,0,1)), "")</f>
        <v/>
      </c>
      <c r="AC2353" t="str" cm="1">
        <f t="array" aca="1" ref="AC2353" ca="1">IFERROR(TRANSPOSE(_xlfn.STOCKHISTORY(B2353, TODAY()-365,TODAY(), 0,0,1)), "")</f>
        <v/>
      </c>
    </row>
    <row r="2354" spans="28:29">
      <c r="AB2354" t="str" cm="1">
        <f t="array" aca="1" ref="AB2354" ca="1">IFERROR(TRANSPOSE(_xlfn.STOCKHISTORY(B2354, TODAY()-365,TODAY(), 0,0,1)), "")</f>
        <v/>
      </c>
      <c r="AC2354" t="str" cm="1">
        <f t="array" aca="1" ref="AC2354" ca="1">IFERROR(TRANSPOSE(_xlfn.STOCKHISTORY(B2354, TODAY()-365,TODAY(), 0,0,1)), "")</f>
        <v/>
      </c>
    </row>
    <row r="2355" spans="28:29">
      <c r="AB2355" t="str" cm="1">
        <f t="array" aca="1" ref="AB2355" ca="1">IFERROR(TRANSPOSE(_xlfn.STOCKHISTORY(B2355, TODAY()-365,TODAY(), 0,0,1)), "")</f>
        <v/>
      </c>
      <c r="AC2355" t="str" cm="1">
        <f t="array" aca="1" ref="AC2355" ca="1">IFERROR(TRANSPOSE(_xlfn.STOCKHISTORY(B2355, TODAY()-365,TODAY(), 0,0,1)), "")</f>
        <v/>
      </c>
    </row>
    <row r="2356" spans="28:29">
      <c r="AB2356" t="str" cm="1">
        <f t="array" aca="1" ref="AB2356" ca="1">IFERROR(TRANSPOSE(_xlfn.STOCKHISTORY(B2356, TODAY()-365,TODAY(), 0,0,1)), "")</f>
        <v/>
      </c>
      <c r="AC2356" t="str" cm="1">
        <f t="array" aca="1" ref="AC2356" ca="1">IFERROR(TRANSPOSE(_xlfn.STOCKHISTORY(B2356, TODAY()-365,TODAY(), 0,0,1)), "")</f>
        <v/>
      </c>
    </row>
    <row r="2357" spans="28:29">
      <c r="AB2357" t="str" cm="1">
        <f t="array" aca="1" ref="AB2357" ca="1">IFERROR(TRANSPOSE(_xlfn.STOCKHISTORY(B2357, TODAY()-365,TODAY(), 0,0,1)), "")</f>
        <v/>
      </c>
      <c r="AC2357" t="str" cm="1">
        <f t="array" aca="1" ref="AC2357" ca="1">IFERROR(TRANSPOSE(_xlfn.STOCKHISTORY(B2357, TODAY()-365,TODAY(), 0,0,1)), "")</f>
        <v/>
      </c>
    </row>
    <row r="2358" spans="28:29">
      <c r="AB2358" t="str" cm="1">
        <f t="array" aca="1" ref="AB2358" ca="1">IFERROR(TRANSPOSE(_xlfn.STOCKHISTORY(B2358, TODAY()-365,TODAY(), 0,0,1)), "")</f>
        <v/>
      </c>
      <c r="AC2358" t="str" cm="1">
        <f t="array" aca="1" ref="AC2358" ca="1">IFERROR(TRANSPOSE(_xlfn.STOCKHISTORY(B2358, TODAY()-365,TODAY(), 0,0,1)), "")</f>
        <v/>
      </c>
    </row>
    <row r="2359" spans="28:29">
      <c r="AB2359" t="str" cm="1">
        <f t="array" aca="1" ref="AB2359" ca="1">IFERROR(TRANSPOSE(_xlfn.STOCKHISTORY(B2359, TODAY()-365,TODAY(), 0,0,1)), "")</f>
        <v/>
      </c>
      <c r="AC2359" t="str" cm="1">
        <f t="array" aca="1" ref="AC2359" ca="1">IFERROR(TRANSPOSE(_xlfn.STOCKHISTORY(B2359, TODAY()-365,TODAY(), 0,0,1)), "")</f>
        <v/>
      </c>
    </row>
    <row r="2360" spans="28:29">
      <c r="AB2360" t="str" cm="1">
        <f t="array" aca="1" ref="AB2360" ca="1">IFERROR(TRANSPOSE(_xlfn.STOCKHISTORY(B2360, TODAY()-365,TODAY(), 0,0,1)), "")</f>
        <v/>
      </c>
      <c r="AC2360" t="str" cm="1">
        <f t="array" aca="1" ref="AC2360" ca="1">IFERROR(TRANSPOSE(_xlfn.STOCKHISTORY(B2360, TODAY()-365,TODAY(), 0,0,1)), "")</f>
        <v/>
      </c>
    </row>
    <row r="2361" spans="28:29">
      <c r="AB2361" t="str" cm="1">
        <f t="array" aca="1" ref="AB2361" ca="1">IFERROR(TRANSPOSE(_xlfn.STOCKHISTORY(B2361, TODAY()-365,TODAY(), 0,0,1)), "")</f>
        <v/>
      </c>
      <c r="AC2361" t="str" cm="1">
        <f t="array" aca="1" ref="AC2361" ca="1">IFERROR(TRANSPOSE(_xlfn.STOCKHISTORY(B2361, TODAY()-365,TODAY(), 0,0,1)), "")</f>
        <v/>
      </c>
    </row>
    <row r="2362" spans="28:29">
      <c r="AB2362" t="str" cm="1">
        <f t="array" aca="1" ref="AB2362" ca="1">IFERROR(TRANSPOSE(_xlfn.STOCKHISTORY(B2362, TODAY()-365,TODAY(), 0,0,1)), "")</f>
        <v/>
      </c>
      <c r="AC2362" t="str" cm="1">
        <f t="array" aca="1" ref="AC2362" ca="1">IFERROR(TRANSPOSE(_xlfn.STOCKHISTORY(B2362, TODAY()-365,TODAY(), 0,0,1)), "")</f>
        <v/>
      </c>
    </row>
    <row r="2363" spans="28:29">
      <c r="AB2363" t="str" cm="1">
        <f t="array" aca="1" ref="AB2363" ca="1">IFERROR(TRANSPOSE(_xlfn.STOCKHISTORY(B2363, TODAY()-365,TODAY(), 0,0,1)), "")</f>
        <v/>
      </c>
      <c r="AC2363" t="str" cm="1">
        <f t="array" aca="1" ref="AC2363" ca="1">IFERROR(TRANSPOSE(_xlfn.STOCKHISTORY(B2363, TODAY()-365,TODAY(), 0,0,1)), "")</f>
        <v/>
      </c>
    </row>
    <row r="2364" spans="28:29">
      <c r="AB2364" t="str" cm="1">
        <f t="array" aca="1" ref="AB2364" ca="1">IFERROR(TRANSPOSE(_xlfn.STOCKHISTORY(B2364, TODAY()-365,TODAY(), 0,0,1)), "")</f>
        <v/>
      </c>
      <c r="AC2364" t="str" cm="1">
        <f t="array" aca="1" ref="AC2364" ca="1">IFERROR(TRANSPOSE(_xlfn.STOCKHISTORY(B2364, TODAY()-365,TODAY(), 0,0,1)), "")</f>
        <v/>
      </c>
    </row>
    <row r="2365" spans="28:29">
      <c r="AB2365" t="str" cm="1">
        <f t="array" aca="1" ref="AB2365" ca="1">IFERROR(TRANSPOSE(_xlfn.STOCKHISTORY(B2365, TODAY()-365,TODAY(), 0,0,1)), "")</f>
        <v/>
      </c>
      <c r="AC2365" t="str" cm="1">
        <f t="array" aca="1" ref="AC2365" ca="1">IFERROR(TRANSPOSE(_xlfn.STOCKHISTORY(B2365, TODAY()-365,TODAY(), 0,0,1)), "")</f>
        <v/>
      </c>
    </row>
    <row r="2366" spans="28:29">
      <c r="AB2366" t="str" cm="1">
        <f t="array" aca="1" ref="AB2366" ca="1">IFERROR(TRANSPOSE(_xlfn.STOCKHISTORY(B2366, TODAY()-365,TODAY(), 0,0,1)), "")</f>
        <v/>
      </c>
      <c r="AC2366" t="str" cm="1">
        <f t="array" aca="1" ref="AC2366" ca="1">IFERROR(TRANSPOSE(_xlfn.STOCKHISTORY(B2366, TODAY()-365,TODAY(), 0,0,1)), "")</f>
        <v/>
      </c>
    </row>
    <row r="2367" spans="28:29">
      <c r="AB2367" t="str" cm="1">
        <f t="array" aca="1" ref="AB2367" ca="1">IFERROR(TRANSPOSE(_xlfn.STOCKHISTORY(B2367, TODAY()-365,TODAY(), 0,0,1)), "")</f>
        <v/>
      </c>
      <c r="AC2367" t="str" cm="1">
        <f t="array" aca="1" ref="AC2367" ca="1">IFERROR(TRANSPOSE(_xlfn.STOCKHISTORY(B2367, TODAY()-365,TODAY(), 0,0,1)), "")</f>
        <v/>
      </c>
    </row>
    <row r="2368" spans="28:29">
      <c r="AB2368" t="str" cm="1">
        <f t="array" aca="1" ref="AB2368" ca="1">IFERROR(TRANSPOSE(_xlfn.STOCKHISTORY(B2368, TODAY()-365,TODAY(), 0,0,1)), "")</f>
        <v/>
      </c>
      <c r="AC2368" t="str" cm="1">
        <f t="array" aca="1" ref="AC2368" ca="1">IFERROR(TRANSPOSE(_xlfn.STOCKHISTORY(B2368, TODAY()-365,TODAY(), 0,0,1)), "")</f>
        <v/>
      </c>
    </row>
    <row r="2369" spans="28:29">
      <c r="AB2369" t="str" cm="1">
        <f t="array" aca="1" ref="AB2369" ca="1">IFERROR(TRANSPOSE(_xlfn.STOCKHISTORY(B2369, TODAY()-365,TODAY(), 0,0,1)), "")</f>
        <v/>
      </c>
      <c r="AC2369" t="str" cm="1">
        <f t="array" aca="1" ref="AC2369" ca="1">IFERROR(TRANSPOSE(_xlfn.STOCKHISTORY(B2369, TODAY()-365,TODAY(), 0,0,1)), "")</f>
        <v/>
      </c>
    </row>
    <row r="2370" spans="28:29">
      <c r="AB2370" t="str" cm="1">
        <f t="array" aca="1" ref="AB2370" ca="1">IFERROR(TRANSPOSE(_xlfn.STOCKHISTORY(B2370, TODAY()-365,TODAY(), 0,0,1)), "")</f>
        <v/>
      </c>
      <c r="AC2370" t="str" cm="1">
        <f t="array" aca="1" ref="AC2370" ca="1">IFERROR(TRANSPOSE(_xlfn.STOCKHISTORY(B2370, TODAY()-365,TODAY(), 0,0,1)), "")</f>
        <v/>
      </c>
    </row>
    <row r="2371" spans="28:29">
      <c r="AB2371" t="str" cm="1">
        <f t="array" aca="1" ref="AB2371" ca="1">IFERROR(TRANSPOSE(_xlfn.STOCKHISTORY(B2371, TODAY()-365,TODAY(), 0,0,1)), "")</f>
        <v/>
      </c>
      <c r="AC2371" t="str" cm="1">
        <f t="array" aca="1" ref="AC2371" ca="1">IFERROR(TRANSPOSE(_xlfn.STOCKHISTORY(B2371, TODAY()-365,TODAY(), 0,0,1)), "")</f>
        <v/>
      </c>
    </row>
    <row r="2372" spans="28:29">
      <c r="AB2372" t="str" cm="1">
        <f t="array" aca="1" ref="AB2372" ca="1">IFERROR(TRANSPOSE(_xlfn.STOCKHISTORY(B2372, TODAY()-365,TODAY(), 0,0,1)), "")</f>
        <v/>
      </c>
      <c r="AC2372" t="str" cm="1">
        <f t="array" aca="1" ref="AC2372" ca="1">IFERROR(TRANSPOSE(_xlfn.STOCKHISTORY(B2372, TODAY()-365,TODAY(), 0,0,1)), "")</f>
        <v/>
      </c>
    </row>
    <row r="2373" spans="28:29">
      <c r="AB2373" t="str" cm="1">
        <f t="array" aca="1" ref="AB2373" ca="1">IFERROR(TRANSPOSE(_xlfn.STOCKHISTORY(B2373, TODAY()-365,TODAY(), 0,0,1)), "")</f>
        <v/>
      </c>
      <c r="AC2373" t="str" cm="1">
        <f t="array" aca="1" ref="AC2373" ca="1">IFERROR(TRANSPOSE(_xlfn.STOCKHISTORY(B2373, TODAY()-365,TODAY(), 0,0,1)), "")</f>
        <v/>
      </c>
    </row>
    <row r="2374" spans="28:29">
      <c r="AB2374" t="str" cm="1">
        <f t="array" aca="1" ref="AB2374" ca="1">IFERROR(TRANSPOSE(_xlfn.STOCKHISTORY(B2374, TODAY()-365,TODAY(), 0,0,1)), "")</f>
        <v/>
      </c>
      <c r="AC2374" t="str" cm="1">
        <f t="array" aca="1" ref="AC2374" ca="1">IFERROR(TRANSPOSE(_xlfn.STOCKHISTORY(B2374, TODAY()-365,TODAY(), 0,0,1)), "")</f>
        <v/>
      </c>
    </row>
    <row r="2375" spans="28:29">
      <c r="AB2375" t="str" cm="1">
        <f t="array" aca="1" ref="AB2375" ca="1">IFERROR(TRANSPOSE(_xlfn.STOCKHISTORY(B2375, TODAY()-365,TODAY(), 0,0,1)), "")</f>
        <v/>
      </c>
      <c r="AC2375" t="str" cm="1">
        <f t="array" aca="1" ref="AC2375" ca="1">IFERROR(TRANSPOSE(_xlfn.STOCKHISTORY(B2375, TODAY()-365,TODAY(), 0,0,1)), "")</f>
        <v/>
      </c>
    </row>
    <row r="2376" spans="28:29">
      <c r="AB2376" t="str" cm="1">
        <f t="array" aca="1" ref="AB2376" ca="1">IFERROR(TRANSPOSE(_xlfn.STOCKHISTORY(B2376, TODAY()-365,TODAY(), 0,0,1)), "")</f>
        <v/>
      </c>
      <c r="AC2376" t="str" cm="1">
        <f t="array" aca="1" ref="AC2376" ca="1">IFERROR(TRANSPOSE(_xlfn.STOCKHISTORY(B2376, TODAY()-365,TODAY(), 0,0,1)), "")</f>
        <v/>
      </c>
    </row>
    <row r="2377" spans="28:29">
      <c r="AB2377" t="str" cm="1">
        <f t="array" aca="1" ref="AB2377" ca="1">IFERROR(TRANSPOSE(_xlfn.STOCKHISTORY(B2377, TODAY()-365,TODAY(), 0,0,1)), "")</f>
        <v/>
      </c>
      <c r="AC2377" t="str" cm="1">
        <f t="array" aca="1" ref="AC2377" ca="1">IFERROR(TRANSPOSE(_xlfn.STOCKHISTORY(B2377, TODAY()-365,TODAY(), 0,0,1)), "")</f>
        <v/>
      </c>
    </row>
    <row r="2378" spans="28:29">
      <c r="AB2378" t="str" cm="1">
        <f t="array" aca="1" ref="AB2378" ca="1">IFERROR(TRANSPOSE(_xlfn.STOCKHISTORY(B2378, TODAY()-365,TODAY(), 0,0,1)), "")</f>
        <v/>
      </c>
      <c r="AC2378" t="str" cm="1">
        <f t="array" aca="1" ref="AC2378" ca="1">IFERROR(TRANSPOSE(_xlfn.STOCKHISTORY(B2378, TODAY()-365,TODAY(), 0,0,1)), "")</f>
        <v/>
      </c>
    </row>
    <row r="2379" spans="28:29">
      <c r="AB2379" t="str" cm="1">
        <f t="array" aca="1" ref="AB2379" ca="1">IFERROR(TRANSPOSE(_xlfn.STOCKHISTORY(B2379, TODAY()-365,TODAY(), 0,0,1)), "")</f>
        <v/>
      </c>
      <c r="AC2379" t="str" cm="1">
        <f t="array" aca="1" ref="AC2379" ca="1">IFERROR(TRANSPOSE(_xlfn.STOCKHISTORY(B2379, TODAY()-365,TODAY(), 0,0,1)), "")</f>
        <v/>
      </c>
    </row>
    <row r="2380" spans="28:29">
      <c r="AB2380" t="str" cm="1">
        <f t="array" aca="1" ref="AB2380" ca="1">IFERROR(TRANSPOSE(_xlfn.STOCKHISTORY(B2380, TODAY()-365,TODAY(), 0,0,1)), "")</f>
        <v/>
      </c>
      <c r="AC2380" t="str" cm="1">
        <f t="array" aca="1" ref="AC2380" ca="1">IFERROR(TRANSPOSE(_xlfn.STOCKHISTORY(B2380, TODAY()-365,TODAY(), 0,0,1)), "")</f>
        <v/>
      </c>
    </row>
    <row r="2381" spans="28:29">
      <c r="AB2381" t="str" cm="1">
        <f t="array" aca="1" ref="AB2381" ca="1">IFERROR(TRANSPOSE(_xlfn.STOCKHISTORY(B2381, TODAY()-365,TODAY(), 0,0,1)), "")</f>
        <v/>
      </c>
      <c r="AC2381" t="str" cm="1">
        <f t="array" aca="1" ref="AC2381" ca="1">IFERROR(TRANSPOSE(_xlfn.STOCKHISTORY(B2381, TODAY()-365,TODAY(), 0,0,1)), "")</f>
        <v/>
      </c>
    </row>
    <row r="2382" spans="28:29">
      <c r="AB2382" t="str" cm="1">
        <f t="array" aca="1" ref="AB2382" ca="1">IFERROR(TRANSPOSE(_xlfn.STOCKHISTORY(B2382, TODAY()-365,TODAY(), 0,0,1)), "")</f>
        <v/>
      </c>
      <c r="AC2382" t="str" cm="1">
        <f t="array" aca="1" ref="AC2382" ca="1">IFERROR(TRANSPOSE(_xlfn.STOCKHISTORY(B2382, TODAY()-365,TODAY(), 0,0,1)), "")</f>
        <v/>
      </c>
    </row>
    <row r="2383" spans="28:29">
      <c r="AB2383" t="str" cm="1">
        <f t="array" aca="1" ref="AB2383" ca="1">IFERROR(TRANSPOSE(_xlfn.STOCKHISTORY(B2383, TODAY()-365,TODAY(), 0,0,1)), "")</f>
        <v/>
      </c>
      <c r="AC2383" t="str" cm="1">
        <f t="array" aca="1" ref="AC2383" ca="1">IFERROR(TRANSPOSE(_xlfn.STOCKHISTORY(B2383, TODAY()-365,TODAY(), 0,0,1)), "")</f>
        <v/>
      </c>
    </row>
    <row r="2384" spans="28:29">
      <c r="AB2384" t="str" cm="1">
        <f t="array" aca="1" ref="AB2384" ca="1">IFERROR(TRANSPOSE(_xlfn.STOCKHISTORY(B2384, TODAY()-365,TODAY(), 0,0,1)), "")</f>
        <v/>
      </c>
      <c r="AC2384" t="str" cm="1">
        <f t="array" aca="1" ref="AC2384" ca="1">IFERROR(TRANSPOSE(_xlfn.STOCKHISTORY(B2384, TODAY()-365,TODAY(), 0,0,1)), "")</f>
        <v/>
      </c>
    </row>
    <row r="2385" spans="28:29">
      <c r="AB2385" t="str" cm="1">
        <f t="array" aca="1" ref="AB2385" ca="1">IFERROR(TRANSPOSE(_xlfn.STOCKHISTORY(B2385, TODAY()-365,TODAY(), 0,0,1)), "")</f>
        <v/>
      </c>
      <c r="AC2385" t="str" cm="1">
        <f t="array" aca="1" ref="AC2385" ca="1">IFERROR(TRANSPOSE(_xlfn.STOCKHISTORY(B2385, TODAY()-365,TODAY(), 0,0,1)), "")</f>
        <v/>
      </c>
    </row>
    <row r="2386" spans="28:29">
      <c r="AB2386" t="str" cm="1">
        <f t="array" aca="1" ref="AB2386" ca="1">IFERROR(TRANSPOSE(_xlfn.STOCKHISTORY(B2386, TODAY()-365,TODAY(), 0,0,1)), "")</f>
        <v/>
      </c>
      <c r="AC2386" t="str" cm="1">
        <f t="array" aca="1" ref="AC2386" ca="1">IFERROR(TRANSPOSE(_xlfn.STOCKHISTORY(B2386, TODAY()-365,TODAY(), 0,0,1)), "")</f>
        <v/>
      </c>
    </row>
    <row r="2387" spans="28:29">
      <c r="AB2387" t="str" cm="1">
        <f t="array" aca="1" ref="AB2387" ca="1">IFERROR(TRANSPOSE(_xlfn.STOCKHISTORY(B2387, TODAY()-365,TODAY(), 0,0,1)), "")</f>
        <v/>
      </c>
      <c r="AC2387" t="str" cm="1">
        <f t="array" aca="1" ref="AC2387" ca="1">IFERROR(TRANSPOSE(_xlfn.STOCKHISTORY(B2387, TODAY()-365,TODAY(), 0,0,1)), "")</f>
        <v/>
      </c>
    </row>
    <row r="2388" spans="28:29">
      <c r="AB2388" t="str" cm="1">
        <f t="array" aca="1" ref="AB2388" ca="1">IFERROR(TRANSPOSE(_xlfn.STOCKHISTORY(B2388, TODAY()-365,TODAY(), 0,0,1)), "")</f>
        <v/>
      </c>
      <c r="AC2388" t="str" cm="1">
        <f t="array" aca="1" ref="AC2388" ca="1">IFERROR(TRANSPOSE(_xlfn.STOCKHISTORY(B2388, TODAY()-365,TODAY(), 0,0,1)), "")</f>
        <v/>
      </c>
    </row>
    <row r="2389" spans="28:29">
      <c r="AB2389" t="str" cm="1">
        <f t="array" aca="1" ref="AB2389" ca="1">IFERROR(TRANSPOSE(_xlfn.STOCKHISTORY(B2389, TODAY()-365,TODAY(), 0,0,1)), "")</f>
        <v/>
      </c>
      <c r="AC2389" t="str" cm="1">
        <f t="array" aca="1" ref="AC2389" ca="1">IFERROR(TRANSPOSE(_xlfn.STOCKHISTORY(B2389, TODAY()-365,TODAY(), 0,0,1)), "")</f>
        <v/>
      </c>
    </row>
    <row r="2390" spans="28:29">
      <c r="AB2390" t="str" cm="1">
        <f t="array" aca="1" ref="AB2390" ca="1">IFERROR(TRANSPOSE(_xlfn.STOCKHISTORY(B2390, TODAY()-365,TODAY(), 0,0,1)), "")</f>
        <v/>
      </c>
      <c r="AC2390" t="str" cm="1">
        <f t="array" aca="1" ref="AC2390" ca="1">IFERROR(TRANSPOSE(_xlfn.STOCKHISTORY(B2390, TODAY()-365,TODAY(), 0,0,1)), "")</f>
        <v/>
      </c>
    </row>
    <row r="2391" spans="28:29">
      <c r="AB2391" t="str" cm="1">
        <f t="array" aca="1" ref="AB2391" ca="1">IFERROR(TRANSPOSE(_xlfn.STOCKHISTORY(B2391, TODAY()-365,TODAY(), 0,0,1)), "")</f>
        <v/>
      </c>
      <c r="AC2391" t="str" cm="1">
        <f t="array" aca="1" ref="AC2391" ca="1">IFERROR(TRANSPOSE(_xlfn.STOCKHISTORY(B2391, TODAY()-365,TODAY(), 0,0,1)), "")</f>
        <v/>
      </c>
    </row>
    <row r="2392" spans="28:29">
      <c r="AB2392" t="str" cm="1">
        <f t="array" aca="1" ref="AB2392" ca="1">IFERROR(TRANSPOSE(_xlfn.STOCKHISTORY(B2392, TODAY()-365,TODAY(), 0,0,1)), "")</f>
        <v/>
      </c>
      <c r="AC2392" t="str" cm="1">
        <f t="array" aca="1" ref="AC2392" ca="1">IFERROR(TRANSPOSE(_xlfn.STOCKHISTORY(B2392, TODAY()-365,TODAY(), 0,0,1)), "")</f>
        <v/>
      </c>
    </row>
    <row r="2393" spans="28:29">
      <c r="AB2393" t="str" cm="1">
        <f t="array" aca="1" ref="AB2393" ca="1">IFERROR(TRANSPOSE(_xlfn.STOCKHISTORY(B2393, TODAY()-365,TODAY(), 0,0,1)), "")</f>
        <v/>
      </c>
      <c r="AC2393" t="str" cm="1">
        <f t="array" aca="1" ref="AC2393" ca="1">IFERROR(TRANSPOSE(_xlfn.STOCKHISTORY(B2393, TODAY()-365,TODAY(), 0,0,1)), "")</f>
        <v/>
      </c>
    </row>
    <row r="2394" spans="28:29">
      <c r="AB2394" t="str" cm="1">
        <f t="array" aca="1" ref="AB2394" ca="1">IFERROR(TRANSPOSE(_xlfn.STOCKHISTORY(B2394, TODAY()-365,TODAY(), 0,0,1)), "")</f>
        <v/>
      </c>
      <c r="AC2394" t="str" cm="1">
        <f t="array" aca="1" ref="AC2394" ca="1">IFERROR(TRANSPOSE(_xlfn.STOCKHISTORY(B2394, TODAY()-365,TODAY(), 0,0,1)), "")</f>
        <v/>
      </c>
    </row>
    <row r="2395" spans="28:29">
      <c r="AB2395" t="str" cm="1">
        <f t="array" aca="1" ref="AB2395" ca="1">IFERROR(TRANSPOSE(_xlfn.STOCKHISTORY(B2395, TODAY()-365,TODAY(), 0,0,1)), "")</f>
        <v/>
      </c>
      <c r="AC2395" t="str" cm="1">
        <f t="array" aca="1" ref="AC2395" ca="1">IFERROR(TRANSPOSE(_xlfn.STOCKHISTORY(B2395, TODAY()-365,TODAY(), 0,0,1)), "")</f>
        <v/>
      </c>
    </row>
    <row r="2396" spans="28:29">
      <c r="AB2396" t="str" cm="1">
        <f t="array" aca="1" ref="AB2396" ca="1">IFERROR(TRANSPOSE(_xlfn.STOCKHISTORY(B2396, TODAY()-365,TODAY(), 0,0,1)), "")</f>
        <v/>
      </c>
      <c r="AC2396" t="str" cm="1">
        <f t="array" aca="1" ref="AC2396" ca="1">IFERROR(TRANSPOSE(_xlfn.STOCKHISTORY(B2396, TODAY()-365,TODAY(), 0,0,1)), "")</f>
        <v/>
      </c>
    </row>
    <row r="2397" spans="28:29">
      <c r="AB2397" t="str" cm="1">
        <f t="array" aca="1" ref="AB2397" ca="1">IFERROR(TRANSPOSE(_xlfn.STOCKHISTORY(B2397, TODAY()-365,TODAY(), 0,0,1)), "")</f>
        <v/>
      </c>
      <c r="AC2397" t="str" cm="1">
        <f t="array" aca="1" ref="AC2397" ca="1">IFERROR(TRANSPOSE(_xlfn.STOCKHISTORY(B2397, TODAY()-365,TODAY(), 0,0,1)), "")</f>
        <v/>
      </c>
    </row>
    <row r="2398" spans="28:29">
      <c r="AB2398" t="str" cm="1">
        <f t="array" aca="1" ref="AB2398" ca="1">IFERROR(TRANSPOSE(_xlfn.STOCKHISTORY(B2398, TODAY()-365,TODAY(), 0,0,1)), "")</f>
        <v/>
      </c>
      <c r="AC2398" t="str" cm="1">
        <f t="array" aca="1" ref="AC2398" ca="1">IFERROR(TRANSPOSE(_xlfn.STOCKHISTORY(B2398, TODAY()-365,TODAY(), 0,0,1)), "")</f>
        <v/>
      </c>
    </row>
    <row r="2399" spans="28:29">
      <c r="AB2399" t="str" cm="1">
        <f t="array" aca="1" ref="AB2399" ca="1">IFERROR(TRANSPOSE(_xlfn.STOCKHISTORY(B2399, TODAY()-365,TODAY(), 0,0,1)), "")</f>
        <v/>
      </c>
      <c r="AC2399" t="str" cm="1">
        <f t="array" aca="1" ref="AC2399" ca="1">IFERROR(TRANSPOSE(_xlfn.STOCKHISTORY(B2399, TODAY()-365,TODAY(), 0,0,1)), "")</f>
        <v/>
      </c>
    </row>
    <row r="2400" spans="28:29">
      <c r="AB2400" t="str" cm="1">
        <f t="array" aca="1" ref="AB2400" ca="1">IFERROR(TRANSPOSE(_xlfn.STOCKHISTORY(B2400, TODAY()-365,TODAY(), 0,0,1)), "")</f>
        <v/>
      </c>
      <c r="AC2400" t="str" cm="1">
        <f t="array" aca="1" ref="AC2400" ca="1">IFERROR(TRANSPOSE(_xlfn.STOCKHISTORY(B2400, TODAY()-365,TODAY(), 0,0,1)), "")</f>
        <v/>
      </c>
    </row>
    <row r="2401" spans="28:29">
      <c r="AB2401" t="str" cm="1">
        <f t="array" aca="1" ref="AB2401" ca="1">IFERROR(TRANSPOSE(_xlfn.STOCKHISTORY(B2401, TODAY()-365,TODAY(), 0,0,1)), "")</f>
        <v/>
      </c>
      <c r="AC2401" t="str" cm="1">
        <f t="array" aca="1" ref="AC2401" ca="1">IFERROR(TRANSPOSE(_xlfn.STOCKHISTORY(B2401, TODAY()-365,TODAY(), 0,0,1)), "")</f>
        <v/>
      </c>
    </row>
    <row r="2402" spans="28:29">
      <c r="AB2402" t="str" cm="1">
        <f t="array" aca="1" ref="AB2402" ca="1">IFERROR(TRANSPOSE(_xlfn.STOCKHISTORY(B2402, TODAY()-365,TODAY(), 0,0,1)), "")</f>
        <v/>
      </c>
      <c r="AC2402" t="str" cm="1">
        <f t="array" aca="1" ref="AC2402" ca="1">IFERROR(TRANSPOSE(_xlfn.STOCKHISTORY(B2402, TODAY()-365,TODAY(), 0,0,1)), "")</f>
        <v/>
      </c>
    </row>
    <row r="2403" spans="28:29">
      <c r="AB2403" t="str" cm="1">
        <f t="array" aca="1" ref="AB2403" ca="1">IFERROR(TRANSPOSE(_xlfn.STOCKHISTORY(B2403, TODAY()-365,TODAY(), 0,0,1)), "")</f>
        <v/>
      </c>
      <c r="AC2403" t="str" cm="1">
        <f t="array" aca="1" ref="AC2403" ca="1">IFERROR(TRANSPOSE(_xlfn.STOCKHISTORY(B2403, TODAY()-365,TODAY(), 0,0,1)), "")</f>
        <v/>
      </c>
    </row>
    <row r="2404" spans="28:29">
      <c r="AB2404" t="str" cm="1">
        <f t="array" aca="1" ref="AB2404" ca="1">IFERROR(TRANSPOSE(_xlfn.STOCKHISTORY(B2404, TODAY()-365,TODAY(), 0,0,1)), "")</f>
        <v/>
      </c>
      <c r="AC2404" t="str" cm="1">
        <f t="array" aca="1" ref="AC2404" ca="1">IFERROR(TRANSPOSE(_xlfn.STOCKHISTORY(B2404, TODAY()-365,TODAY(), 0,0,1)), "")</f>
        <v/>
      </c>
    </row>
    <row r="2405" spans="28:29">
      <c r="AB2405" t="str" cm="1">
        <f t="array" aca="1" ref="AB2405" ca="1">IFERROR(TRANSPOSE(_xlfn.STOCKHISTORY(B2405, TODAY()-365,TODAY(), 0,0,1)), "")</f>
        <v/>
      </c>
      <c r="AC2405" t="str" cm="1">
        <f t="array" aca="1" ref="AC2405" ca="1">IFERROR(TRANSPOSE(_xlfn.STOCKHISTORY(B2405, TODAY()-365,TODAY(), 0,0,1)), "")</f>
        <v/>
      </c>
    </row>
    <row r="2406" spans="28:29">
      <c r="AB2406" t="str" cm="1">
        <f t="array" aca="1" ref="AB2406" ca="1">IFERROR(TRANSPOSE(_xlfn.STOCKHISTORY(B2406, TODAY()-365,TODAY(), 0,0,1)), "")</f>
        <v/>
      </c>
      <c r="AC2406" t="str" cm="1">
        <f t="array" aca="1" ref="AC2406" ca="1">IFERROR(TRANSPOSE(_xlfn.STOCKHISTORY(B2406, TODAY()-365,TODAY(), 0,0,1)), "")</f>
        <v/>
      </c>
    </row>
    <row r="2407" spans="28:29">
      <c r="AB2407" t="str" cm="1">
        <f t="array" aca="1" ref="AB2407" ca="1">IFERROR(TRANSPOSE(_xlfn.STOCKHISTORY(B2407, TODAY()-365,TODAY(), 0,0,1)), "")</f>
        <v/>
      </c>
      <c r="AC2407" t="str" cm="1">
        <f t="array" aca="1" ref="AC2407" ca="1">IFERROR(TRANSPOSE(_xlfn.STOCKHISTORY(B2407, TODAY()-365,TODAY(), 0,0,1)), "")</f>
        <v/>
      </c>
    </row>
    <row r="2408" spans="28:29">
      <c r="AB2408" t="str" cm="1">
        <f t="array" aca="1" ref="AB2408" ca="1">IFERROR(TRANSPOSE(_xlfn.STOCKHISTORY(B2408, TODAY()-365,TODAY(), 0,0,1)), "")</f>
        <v/>
      </c>
      <c r="AC2408" t="str" cm="1">
        <f t="array" aca="1" ref="AC2408" ca="1">IFERROR(TRANSPOSE(_xlfn.STOCKHISTORY(B2408, TODAY()-365,TODAY(), 0,0,1)), "")</f>
        <v/>
      </c>
    </row>
    <row r="2409" spans="28:29">
      <c r="AB2409" t="str" cm="1">
        <f t="array" aca="1" ref="AB2409" ca="1">IFERROR(TRANSPOSE(_xlfn.STOCKHISTORY(B2409, TODAY()-365,TODAY(), 0,0,1)), "")</f>
        <v/>
      </c>
      <c r="AC2409" t="str" cm="1">
        <f t="array" aca="1" ref="AC2409" ca="1">IFERROR(TRANSPOSE(_xlfn.STOCKHISTORY(B2409, TODAY()-365,TODAY(), 0,0,1)), "")</f>
        <v/>
      </c>
    </row>
    <row r="2410" spans="28:29">
      <c r="AB2410" t="str" cm="1">
        <f t="array" aca="1" ref="AB2410" ca="1">IFERROR(TRANSPOSE(_xlfn.STOCKHISTORY(B2410, TODAY()-365,TODAY(), 0,0,1)), "")</f>
        <v/>
      </c>
      <c r="AC2410" t="str" cm="1">
        <f t="array" aca="1" ref="AC2410" ca="1">IFERROR(TRANSPOSE(_xlfn.STOCKHISTORY(B2410, TODAY()-365,TODAY(), 0,0,1)), "")</f>
        <v/>
      </c>
    </row>
    <row r="2411" spans="28:29">
      <c r="AB2411" t="str" cm="1">
        <f t="array" aca="1" ref="AB2411" ca="1">IFERROR(TRANSPOSE(_xlfn.STOCKHISTORY(B2411, TODAY()-365,TODAY(), 0,0,1)), "")</f>
        <v/>
      </c>
      <c r="AC2411" t="str" cm="1">
        <f t="array" aca="1" ref="AC2411" ca="1">IFERROR(TRANSPOSE(_xlfn.STOCKHISTORY(B2411, TODAY()-365,TODAY(), 0,0,1)), "")</f>
        <v/>
      </c>
    </row>
    <row r="2412" spans="28:29">
      <c r="AB2412" t="str" cm="1">
        <f t="array" aca="1" ref="AB2412" ca="1">IFERROR(TRANSPOSE(_xlfn.STOCKHISTORY(B2412, TODAY()-365,TODAY(), 0,0,1)), "")</f>
        <v/>
      </c>
      <c r="AC2412" t="str" cm="1">
        <f t="array" aca="1" ref="AC2412" ca="1">IFERROR(TRANSPOSE(_xlfn.STOCKHISTORY(B2412, TODAY()-365,TODAY(), 0,0,1)), "")</f>
        <v/>
      </c>
    </row>
    <row r="2413" spans="28:29">
      <c r="AB2413" t="str" cm="1">
        <f t="array" aca="1" ref="AB2413" ca="1">IFERROR(TRANSPOSE(_xlfn.STOCKHISTORY(B2413, TODAY()-365,TODAY(), 0,0,1)), "")</f>
        <v/>
      </c>
      <c r="AC2413" t="str" cm="1">
        <f t="array" aca="1" ref="AC2413" ca="1">IFERROR(TRANSPOSE(_xlfn.STOCKHISTORY(B2413, TODAY()-365,TODAY(), 0,0,1)), "")</f>
        <v/>
      </c>
    </row>
    <row r="2414" spans="28:29">
      <c r="AB2414" t="str" cm="1">
        <f t="array" aca="1" ref="AB2414" ca="1">IFERROR(TRANSPOSE(_xlfn.STOCKHISTORY(B2414, TODAY()-365,TODAY(), 0,0,1)), "")</f>
        <v/>
      </c>
      <c r="AC2414" t="str" cm="1">
        <f t="array" aca="1" ref="AC2414" ca="1">IFERROR(TRANSPOSE(_xlfn.STOCKHISTORY(B2414, TODAY()-365,TODAY(), 0,0,1)), "")</f>
        <v/>
      </c>
    </row>
    <row r="2415" spans="28:29">
      <c r="AB2415" t="str" cm="1">
        <f t="array" aca="1" ref="AB2415" ca="1">IFERROR(TRANSPOSE(_xlfn.STOCKHISTORY(B2415, TODAY()-365,TODAY(), 0,0,1)), "")</f>
        <v/>
      </c>
      <c r="AC2415" t="str" cm="1">
        <f t="array" aca="1" ref="AC2415" ca="1">IFERROR(TRANSPOSE(_xlfn.STOCKHISTORY(B2415, TODAY()-365,TODAY(), 0,0,1)), "")</f>
        <v/>
      </c>
    </row>
    <row r="2416" spans="28:29">
      <c r="AB2416" t="str" cm="1">
        <f t="array" aca="1" ref="AB2416" ca="1">IFERROR(TRANSPOSE(_xlfn.STOCKHISTORY(B2416, TODAY()-365,TODAY(), 0,0,1)), "")</f>
        <v/>
      </c>
      <c r="AC2416" t="str" cm="1">
        <f t="array" aca="1" ref="AC2416" ca="1">IFERROR(TRANSPOSE(_xlfn.STOCKHISTORY(B2416, TODAY()-365,TODAY(), 0,0,1)), "")</f>
        <v/>
      </c>
    </row>
    <row r="2417" spans="28:29">
      <c r="AB2417" t="str" cm="1">
        <f t="array" aca="1" ref="AB2417" ca="1">IFERROR(TRANSPOSE(_xlfn.STOCKHISTORY(B2417, TODAY()-365,TODAY(), 0,0,1)), "")</f>
        <v/>
      </c>
      <c r="AC2417" t="str" cm="1">
        <f t="array" aca="1" ref="AC2417" ca="1">IFERROR(TRANSPOSE(_xlfn.STOCKHISTORY(B2417, TODAY()-365,TODAY(), 0,0,1)), "")</f>
        <v/>
      </c>
    </row>
    <row r="2418" spans="28:29">
      <c r="AB2418" t="str" cm="1">
        <f t="array" aca="1" ref="AB2418" ca="1">IFERROR(TRANSPOSE(_xlfn.STOCKHISTORY(B2418, TODAY()-365,TODAY(), 0,0,1)), "")</f>
        <v/>
      </c>
      <c r="AC2418" t="str" cm="1">
        <f t="array" aca="1" ref="AC2418" ca="1">IFERROR(TRANSPOSE(_xlfn.STOCKHISTORY(B2418, TODAY()-365,TODAY(), 0,0,1)), "")</f>
        <v/>
      </c>
    </row>
    <row r="2419" spans="28:29">
      <c r="AB2419" t="str" cm="1">
        <f t="array" aca="1" ref="AB2419" ca="1">IFERROR(TRANSPOSE(_xlfn.STOCKHISTORY(B2419, TODAY()-365,TODAY(), 0,0,1)), "")</f>
        <v/>
      </c>
      <c r="AC2419" t="str" cm="1">
        <f t="array" aca="1" ref="AC2419" ca="1">IFERROR(TRANSPOSE(_xlfn.STOCKHISTORY(B2419, TODAY()-365,TODAY(), 0,0,1)), "")</f>
        <v/>
      </c>
    </row>
    <row r="2420" spans="28:29">
      <c r="AB2420" t="str" cm="1">
        <f t="array" aca="1" ref="AB2420" ca="1">IFERROR(TRANSPOSE(_xlfn.STOCKHISTORY(B2420, TODAY()-365,TODAY(), 0,0,1)), "")</f>
        <v/>
      </c>
      <c r="AC2420" t="str" cm="1">
        <f t="array" aca="1" ref="AC2420" ca="1">IFERROR(TRANSPOSE(_xlfn.STOCKHISTORY(B2420, TODAY()-365,TODAY(), 0,0,1)), "")</f>
        <v/>
      </c>
    </row>
    <row r="2421" spans="28:29">
      <c r="AB2421" t="str" cm="1">
        <f t="array" aca="1" ref="AB2421" ca="1">IFERROR(TRANSPOSE(_xlfn.STOCKHISTORY(B2421, TODAY()-365,TODAY(), 0,0,1)), "")</f>
        <v/>
      </c>
      <c r="AC2421" t="str" cm="1">
        <f t="array" aca="1" ref="AC2421" ca="1">IFERROR(TRANSPOSE(_xlfn.STOCKHISTORY(B2421, TODAY()-365,TODAY(), 0,0,1)), "")</f>
        <v/>
      </c>
    </row>
    <row r="2422" spans="28:29">
      <c r="AB2422" t="str" cm="1">
        <f t="array" aca="1" ref="AB2422" ca="1">IFERROR(TRANSPOSE(_xlfn.STOCKHISTORY(B2422, TODAY()-365,TODAY(), 0,0,1)), "")</f>
        <v/>
      </c>
      <c r="AC2422" t="str" cm="1">
        <f t="array" aca="1" ref="AC2422" ca="1">IFERROR(TRANSPOSE(_xlfn.STOCKHISTORY(B2422, TODAY()-365,TODAY(), 0,0,1)), "")</f>
        <v/>
      </c>
    </row>
    <row r="2423" spans="28:29">
      <c r="AB2423" t="str" cm="1">
        <f t="array" aca="1" ref="AB2423" ca="1">IFERROR(TRANSPOSE(_xlfn.STOCKHISTORY(B2423, TODAY()-365,TODAY(), 0,0,1)), "")</f>
        <v/>
      </c>
      <c r="AC2423" t="str" cm="1">
        <f t="array" aca="1" ref="AC2423" ca="1">IFERROR(TRANSPOSE(_xlfn.STOCKHISTORY(B2423, TODAY()-365,TODAY(), 0,0,1)), "")</f>
        <v/>
      </c>
    </row>
    <row r="2424" spans="28:29">
      <c r="AB2424" t="str" cm="1">
        <f t="array" aca="1" ref="AB2424" ca="1">IFERROR(TRANSPOSE(_xlfn.STOCKHISTORY(B2424, TODAY()-365,TODAY(), 0,0,1)), "")</f>
        <v/>
      </c>
      <c r="AC2424" t="str" cm="1">
        <f t="array" aca="1" ref="AC2424" ca="1">IFERROR(TRANSPOSE(_xlfn.STOCKHISTORY(B2424, TODAY()-365,TODAY(), 0,0,1)), "")</f>
        <v/>
      </c>
    </row>
    <row r="2425" spans="28:29">
      <c r="AB2425" t="str" cm="1">
        <f t="array" aca="1" ref="AB2425" ca="1">IFERROR(TRANSPOSE(_xlfn.STOCKHISTORY(B2425, TODAY()-365,TODAY(), 0,0,1)), "")</f>
        <v/>
      </c>
      <c r="AC2425" t="str" cm="1">
        <f t="array" aca="1" ref="AC2425" ca="1">IFERROR(TRANSPOSE(_xlfn.STOCKHISTORY(B2425, TODAY()-365,TODAY(), 0,0,1)), "")</f>
        <v/>
      </c>
    </row>
    <row r="2426" spans="28:29">
      <c r="AB2426" t="str" cm="1">
        <f t="array" aca="1" ref="AB2426" ca="1">IFERROR(TRANSPOSE(_xlfn.STOCKHISTORY(B2426, TODAY()-365,TODAY(), 0,0,1)), "")</f>
        <v/>
      </c>
      <c r="AC2426" t="str" cm="1">
        <f t="array" aca="1" ref="AC2426" ca="1">IFERROR(TRANSPOSE(_xlfn.STOCKHISTORY(B2426, TODAY()-365,TODAY(), 0,0,1)), "")</f>
        <v/>
      </c>
    </row>
    <row r="2427" spans="28:29">
      <c r="AB2427" t="str" cm="1">
        <f t="array" aca="1" ref="AB2427" ca="1">IFERROR(TRANSPOSE(_xlfn.STOCKHISTORY(B2427, TODAY()-365,TODAY(), 0,0,1)), "")</f>
        <v/>
      </c>
      <c r="AC2427" t="str" cm="1">
        <f t="array" aca="1" ref="AC2427" ca="1">IFERROR(TRANSPOSE(_xlfn.STOCKHISTORY(B2427, TODAY()-365,TODAY(), 0,0,1)), "")</f>
        <v/>
      </c>
    </row>
    <row r="2428" spans="28:29">
      <c r="AB2428" t="str" cm="1">
        <f t="array" aca="1" ref="AB2428" ca="1">IFERROR(TRANSPOSE(_xlfn.STOCKHISTORY(B2428, TODAY()-365,TODAY(), 0,0,1)), "")</f>
        <v/>
      </c>
      <c r="AC2428" t="str" cm="1">
        <f t="array" aca="1" ref="AC2428" ca="1">IFERROR(TRANSPOSE(_xlfn.STOCKHISTORY(B2428, TODAY()-365,TODAY(), 0,0,1)), "")</f>
        <v/>
      </c>
    </row>
    <row r="2429" spans="28:29">
      <c r="AB2429" t="str" cm="1">
        <f t="array" aca="1" ref="AB2429" ca="1">IFERROR(TRANSPOSE(_xlfn.STOCKHISTORY(B2429, TODAY()-365,TODAY(), 0,0,1)), "")</f>
        <v/>
      </c>
      <c r="AC2429" t="str" cm="1">
        <f t="array" aca="1" ref="AC2429" ca="1">IFERROR(TRANSPOSE(_xlfn.STOCKHISTORY(B2429, TODAY()-365,TODAY(), 0,0,1)), "")</f>
        <v/>
      </c>
    </row>
    <row r="2430" spans="28:29">
      <c r="AB2430" t="str" cm="1">
        <f t="array" aca="1" ref="AB2430" ca="1">IFERROR(TRANSPOSE(_xlfn.STOCKHISTORY(B2430, TODAY()-365,TODAY(), 0,0,1)), "")</f>
        <v/>
      </c>
      <c r="AC2430" t="str" cm="1">
        <f t="array" aca="1" ref="AC2430" ca="1">IFERROR(TRANSPOSE(_xlfn.STOCKHISTORY(B2430, TODAY()-365,TODAY(), 0,0,1)), "")</f>
        <v/>
      </c>
    </row>
    <row r="2431" spans="28:29">
      <c r="AB2431" t="str" cm="1">
        <f t="array" aca="1" ref="AB2431" ca="1">IFERROR(TRANSPOSE(_xlfn.STOCKHISTORY(B2431, TODAY()-365,TODAY(), 0,0,1)), "")</f>
        <v/>
      </c>
      <c r="AC2431" t="str" cm="1">
        <f t="array" aca="1" ref="AC2431" ca="1">IFERROR(TRANSPOSE(_xlfn.STOCKHISTORY(B2431, TODAY()-365,TODAY(), 0,0,1)), "")</f>
        <v/>
      </c>
    </row>
    <row r="2432" spans="28:29">
      <c r="AB2432" t="str" cm="1">
        <f t="array" aca="1" ref="AB2432" ca="1">IFERROR(TRANSPOSE(_xlfn.STOCKHISTORY(B2432, TODAY()-365,TODAY(), 0,0,1)), "")</f>
        <v/>
      </c>
      <c r="AC2432" t="str" cm="1">
        <f t="array" aca="1" ref="AC2432" ca="1">IFERROR(TRANSPOSE(_xlfn.STOCKHISTORY(B2432, TODAY()-365,TODAY(), 0,0,1)), "")</f>
        <v/>
      </c>
    </row>
    <row r="2433" spans="28:29">
      <c r="AB2433" t="str" cm="1">
        <f t="array" aca="1" ref="AB2433" ca="1">IFERROR(TRANSPOSE(_xlfn.STOCKHISTORY(B2433, TODAY()-365,TODAY(), 0,0,1)), "")</f>
        <v/>
      </c>
      <c r="AC2433" t="str" cm="1">
        <f t="array" aca="1" ref="AC2433" ca="1">IFERROR(TRANSPOSE(_xlfn.STOCKHISTORY(B2433, TODAY()-365,TODAY(), 0,0,1)), "")</f>
        <v/>
      </c>
    </row>
    <row r="2434" spans="28:29">
      <c r="AB2434" t="str" cm="1">
        <f t="array" aca="1" ref="AB2434" ca="1">IFERROR(TRANSPOSE(_xlfn.STOCKHISTORY(B2434, TODAY()-365,TODAY(), 0,0,1)), "")</f>
        <v/>
      </c>
      <c r="AC2434" t="str" cm="1">
        <f t="array" aca="1" ref="AC2434" ca="1">IFERROR(TRANSPOSE(_xlfn.STOCKHISTORY(B2434, TODAY()-365,TODAY(), 0,0,1)), "")</f>
        <v/>
      </c>
    </row>
    <row r="2435" spans="28:29">
      <c r="AB2435" t="str" cm="1">
        <f t="array" aca="1" ref="AB2435" ca="1">IFERROR(TRANSPOSE(_xlfn.STOCKHISTORY(B2435, TODAY()-365,TODAY(), 0,0,1)), "")</f>
        <v/>
      </c>
      <c r="AC2435" t="str" cm="1">
        <f t="array" aca="1" ref="AC2435" ca="1">IFERROR(TRANSPOSE(_xlfn.STOCKHISTORY(B2435, TODAY()-365,TODAY(), 0,0,1)), "")</f>
        <v/>
      </c>
    </row>
    <row r="2436" spans="28:29">
      <c r="AB2436" t="str" cm="1">
        <f t="array" aca="1" ref="AB2436" ca="1">IFERROR(TRANSPOSE(_xlfn.STOCKHISTORY(B2436, TODAY()-365,TODAY(), 0,0,1)), "")</f>
        <v/>
      </c>
      <c r="AC2436" t="str" cm="1">
        <f t="array" aca="1" ref="AC2436" ca="1">IFERROR(TRANSPOSE(_xlfn.STOCKHISTORY(B2436, TODAY()-365,TODAY(), 0,0,1)), "")</f>
        <v/>
      </c>
    </row>
    <row r="2437" spans="28:29">
      <c r="AB2437" t="str" cm="1">
        <f t="array" aca="1" ref="AB2437" ca="1">IFERROR(TRANSPOSE(_xlfn.STOCKHISTORY(B2437, TODAY()-365,TODAY(), 0,0,1)), "")</f>
        <v/>
      </c>
      <c r="AC2437" t="str" cm="1">
        <f t="array" aca="1" ref="AC2437" ca="1">IFERROR(TRANSPOSE(_xlfn.STOCKHISTORY(B2437, TODAY()-365,TODAY(), 0,0,1)), "")</f>
        <v/>
      </c>
    </row>
    <row r="2438" spans="28:29">
      <c r="AB2438" t="str" cm="1">
        <f t="array" aca="1" ref="AB2438" ca="1">IFERROR(TRANSPOSE(_xlfn.STOCKHISTORY(B2438, TODAY()-365,TODAY(), 0,0,1)), "")</f>
        <v/>
      </c>
      <c r="AC2438" t="str" cm="1">
        <f t="array" aca="1" ref="AC2438" ca="1">IFERROR(TRANSPOSE(_xlfn.STOCKHISTORY(B2438, TODAY()-365,TODAY(), 0,0,1)), "")</f>
        <v/>
      </c>
    </row>
    <row r="2439" spans="28:29">
      <c r="AB2439" t="str" cm="1">
        <f t="array" aca="1" ref="AB2439" ca="1">IFERROR(TRANSPOSE(_xlfn.STOCKHISTORY(B2439, TODAY()-365,TODAY(), 0,0,1)), "")</f>
        <v/>
      </c>
      <c r="AC2439" t="str" cm="1">
        <f t="array" aca="1" ref="AC2439" ca="1">IFERROR(TRANSPOSE(_xlfn.STOCKHISTORY(B2439, TODAY()-365,TODAY(), 0,0,1)), "")</f>
        <v/>
      </c>
    </row>
    <row r="2440" spans="28:29">
      <c r="AB2440" t="str" cm="1">
        <f t="array" aca="1" ref="AB2440" ca="1">IFERROR(TRANSPOSE(_xlfn.STOCKHISTORY(B2440, TODAY()-365,TODAY(), 0,0,1)), "")</f>
        <v/>
      </c>
      <c r="AC2440" t="str" cm="1">
        <f t="array" aca="1" ref="AC2440" ca="1">IFERROR(TRANSPOSE(_xlfn.STOCKHISTORY(B2440, TODAY()-365,TODAY(), 0,0,1)), "")</f>
        <v/>
      </c>
    </row>
    <row r="2441" spans="28:29">
      <c r="AB2441" t="str" cm="1">
        <f t="array" aca="1" ref="AB2441" ca="1">IFERROR(TRANSPOSE(_xlfn.STOCKHISTORY(B2441, TODAY()-365,TODAY(), 0,0,1)), "")</f>
        <v/>
      </c>
      <c r="AC2441" t="str" cm="1">
        <f t="array" aca="1" ref="AC2441" ca="1">IFERROR(TRANSPOSE(_xlfn.STOCKHISTORY(B2441, TODAY()-365,TODAY(), 0,0,1)), "")</f>
        <v/>
      </c>
    </row>
    <row r="2442" spans="28:29">
      <c r="AB2442" t="str" cm="1">
        <f t="array" aca="1" ref="AB2442" ca="1">IFERROR(TRANSPOSE(_xlfn.STOCKHISTORY(B2442, TODAY()-365,TODAY(), 0,0,1)), "")</f>
        <v/>
      </c>
      <c r="AC2442" t="str" cm="1">
        <f t="array" aca="1" ref="AC2442" ca="1">IFERROR(TRANSPOSE(_xlfn.STOCKHISTORY(B2442, TODAY()-365,TODAY(), 0,0,1)), "")</f>
        <v/>
      </c>
    </row>
    <row r="2443" spans="28:29">
      <c r="AB2443" t="str" cm="1">
        <f t="array" aca="1" ref="AB2443" ca="1">IFERROR(TRANSPOSE(_xlfn.STOCKHISTORY(B2443, TODAY()-365,TODAY(), 0,0,1)), "")</f>
        <v/>
      </c>
      <c r="AC2443" t="str" cm="1">
        <f t="array" aca="1" ref="AC2443" ca="1">IFERROR(TRANSPOSE(_xlfn.STOCKHISTORY(B2443, TODAY()-365,TODAY(), 0,0,1)), "")</f>
        <v/>
      </c>
    </row>
    <row r="2444" spans="28:29">
      <c r="AB2444" t="str" cm="1">
        <f t="array" aca="1" ref="AB2444" ca="1">IFERROR(TRANSPOSE(_xlfn.STOCKHISTORY(B2444, TODAY()-365,TODAY(), 0,0,1)), "")</f>
        <v/>
      </c>
      <c r="AC2444" t="str" cm="1">
        <f t="array" aca="1" ref="AC2444" ca="1">IFERROR(TRANSPOSE(_xlfn.STOCKHISTORY(B2444, TODAY()-365,TODAY(), 0,0,1)), "")</f>
        <v/>
      </c>
    </row>
    <row r="2445" spans="28:29">
      <c r="AB2445" t="str" cm="1">
        <f t="array" aca="1" ref="AB2445" ca="1">IFERROR(TRANSPOSE(_xlfn.STOCKHISTORY(B2445, TODAY()-365,TODAY(), 0,0,1)), "")</f>
        <v/>
      </c>
      <c r="AC2445" t="str" cm="1">
        <f t="array" aca="1" ref="AC2445" ca="1">IFERROR(TRANSPOSE(_xlfn.STOCKHISTORY(B2445, TODAY()-365,TODAY(), 0,0,1)), "")</f>
        <v/>
      </c>
    </row>
    <row r="2446" spans="28:29">
      <c r="AB2446" t="str" cm="1">
        <f t="array" aca="1" ref="AB2446" ca="1">IFERROR(TRANSPOSE(_xlfn.STOCKHISTORY(B2446, TODAY()-365,TODAY(), 0,0,1)), "")</f>
        <v/>
      </c>
      <c r="AC2446" t="str" cm="1">
        <f t="array" aca="1" ref="AC2446" ca="1">IFERROR(TRANSPOSE(_xlfn.STOCKHISTORY(B2446, TODAY()-365,TODAY(), 0,0,1)), "")</f>
        <v/>
      </c>
    </row>
    <row r="2447" spans="28:29">
      <c r="AB2447" t="str" cm="1">
        <f t="array" aca="1" ref="AB2447" ca="1">IFERROR(TRANSPOSE(_xlfn.STOCKHISTORY(B2447, TODAY()-365,TODAY(), 0,0,1)), "")</f>
        <v/>
      </c>
      <c r="AC2447" t="str" cm="1">
        <f t="array" aca="1" ref="AC2447" ca="1">IFERROR(TRANSPOSE(_xlfn.STOCKHISTORY(B2447, TODAY()-365,TODAY(), 0,0,1)), "")</f>
        <v/>
      </c>
    </row>
    <row r="2448" spans="28:29">
      <c r="AB2448" t="str" cm="1">
        <f t="array" aca="1" ref="AB2448" ca="1">IFERROR(TRANSPOSE(_xlfn.STOCKHISTORY(B2448, TODAY()-365,TODAY(), 0,0,1)), "")</f>
        <v/>
      </c>
      <c r="AC2448" t="str" cm="1">
        <f t="array" aca="1" ref="AC2448" ca="1">IFERROR(TRANSPOSE(_xlfn.STOCKHISTORY(B2448, TODAY()-365,TODAY(), 0,0,1)), "")</f>
        <v/>
      </c>
    </row>
    <row r="2449" spans="28:29">
      <c r="AB2449" t="str" cm="1">
        <f t="array" aca="1" ref="AB2449" ca="1">IFERROR(TRANSPOSE(_xlfn.STOCKHISTORY(B2449, TODAY()-365,TODAY(), 0,0,1)), "")</f>
        <v/>
      </c>
      <c r="AC2449" t="str" cm="1">
        <f t="array" aca="1" ref="AC2449" ca="1">IFERROR(TRANSPOSE(_xlfn.STOCKHISTORY(B2449, TODAY()-365,TODAY(), 0,0,1)), "")</f>
        <v/>
      </c>
    </row>
    <row r="2450" spans="28:29">
      <c r="AB2450" t="str" cm="1">
        <f t="array" aca="1" ref="AB2450" ca="1">IFERROR(TRANSPOSE(_xlfn.STOCKHISTORY(B2450, TODAY()-365,TODAY(), 0,0,1)), "")</f>
        <v/>
      </c>
      <c r="AC2450" t="str" cm="1">
        <f t="array" aca="1" ref="AC2450" ca="1">IFERROR(TRANSPOSE(_xlfn.STOCKHISTORY(B2450, TODAY()-365,TODAY(), 0,0,1)), "")</f>
        <v/>
      </c>
    </row>
    <row r="2451" spans="28:29">
      <c r="AB2451" t="str" cm="1">
        <f t="array" aca="1" ref="AB2451" ca="1">IFERROR(TRANSPOSE(_xlfn.STOCKHISTORY(B2451, TODAY()-365,TODAY(), 0,0,1)), "")</f>
        <v/>
      </c>
      <c r="AC2451" t="str" cm="1">
        <f t="array" aca="1" ref="AC2451" ca="1">IFERROR(TRANSPOSE(_xlfn.STOCKHISTORY(B2451, TODAY()-365,TODAY(), 0,0,1)), "")</f>
        <v/>
      </c>
    </row>
    <row r="2452" spans="28:29">
      <c r="AB2452" t="str" cm="1">
        <f t="array" aca="1" ref="AB2452" ca="1">IFERROR(TRANSPOSE(_xlfn.STOCKHISTORY(B2452, TODAY()-365,TODAY(), 0,0,1)), "")</f>
        <v/>
      </c>
      <c r="AC2452" t="str" cm="1">
        <f t="array" aca="1" ref="AC2452" ca="1">IFERROR(TRANSPOSE(_xlfn.STOCKHISTORY(B2452, TODAY()-365,TODAY(), 0,0,1)), "")</f>
        <v/>
      </c>
    </row>
    <row r="2453" spans="28:29">
      <c r="AB2453" t="str" cm="1">
        <f t="array" aca="1" ref="AB2453" ca="1">IFERROR(TRANSPOSE(_xlfn.STOCKHISTORY(B2453, TODAY()-365,TODAY(), 0,0,1)), "")</f>
        <v/>
      </c>
      <c r="AC2453" t="str" cm="1">
        <f t="array" aca="1" ref="AC2453" ca="1">IFERROR(TRANSPOSE(_xlfn.STOCKHISTORY(B2453, TODAY()-365,TODAY(), 0,0,1)), "")</f>
        <v/>
      </c>
    </row>
    <row r="2454" spans="28:29">
      <c r="AB2454" t="str" cm="1">
        <f t="array" aca="1" ref="AB2454" ca="1">IFERROR(TRANSPOSE(_xlfn.STOCKHISTORY(B2454, TODAY()-365,TODAY(), 0,0,1)), "")</f>
        <v/>
      </c>
      <c r="AC2454" t="str" cm="1">
        <f t="array" aca="1" ref="AC2454" ca="1">IFERROR(TRANSPOSE(_xlfn.STOCKHISTORY(B2454, TODAY()-365,TODAY(), 0,0,1)), "")</f>
        <v/>
      </c>
    </row>
    <row r="2455" spans="28:29">
      <c r="AB2455" t="str" cm="1">
        <f t="array" aca="1" ref="AB2455" ca="1">IFERROR(TRANSPOSE(_xlfn.STOCKHISTORY(B2455, TODAY()-365,TODAY(), 0,0,1)), "")</f>
        <v/>
      </c>
      <c r="AC2455" t="str" cm="1">
        <f t="array" aca="1" ref="AC2455" ca="1">IFERROR(TRANSPOSE(_xlfn.STOCKHISTORY(B2455, TODAY()-365,TODAY(), 0,0,1)), "")</f>
        <v/>
      </c>
    </row>
    <row r="2456" spans="28:29">
      <c r="AB2456" t="str" cm="1">
        <f t="array" aca="1" ref="AB2456" ca="1">IFERROR(TRANSPOSE(_xlfn.STOCKHISTORY(B2456, TODAY()-365,TODAY(), 0,0,1)), "")</f>
        <v/>
      </c>
      <c r="AC2456" t="str" cm="1">
        <f t="array" aca="1" ref="AC2456" ca="1">IFERROR(TRANSPOSE(_xlfn.STOCKHISTORY(B2456, TODAY()-365,TODAY(), 0,0,1)), "")</f>
        <v/>
      </c>
    </row>
    <row r="2457" spans="28:29">
      <c r="AB2457" t="str" cm="1">
        <f t="array" aca="1" ref="AB2457" ca="1">IFERROR(TRANSPOSE(_xlfn.STOCKHISTORY(B2457, TODAY()-365,TODAY(), 0,0,1)), "")</f>
        <v/>
      </c>
      <c r="AC2457" t="str" cm="1">
        <f t="array" aca="1" ref="AC2457" ca="1">IFERROR(TRANSPOSE(_xlfn.STOCKHISTORY(B2457, TODAY()-365,TODAY(), 0,0,1)), "")</f>
        <v/>
      </c>
    </row>
    <row r="2458" spans="28:29">
      <c r="AB2458" t="str" cm="1">
        <f t="array" aca="1" ref="AB2458" ca="1">IFERROR(TRANSPOSE(_xlfn.STOCKHISTORY(B2458, TODAY()-365,TODAY(), 0,0,1)), "")</f>
        <v/>
      </c>
      <c r="AC2458" t="str" cm="1">
        <f t="array" aca="1" ref="AC2458" ca="1">IFERROR(TRANSPOSE(_xlfn.STOCKHISTORY(B2458, TODAY()-365,TODAY(), 0,0,1)), "")</f>
        <v/>
      </c>
    </row>
    <row r="2459" spans="28:29">
      <c r="AB2459" t="str" cm="1">
        <f t="array" aca="1" ref="AB2459" ca="1">IFERROR(TRANSPOSE(_xlfn.STOCKHISTORY(B2459, TODAY()-365,TODAY(), 0,0,1)), "")</f>
        <v/>
      </c>
      <c r="AC2459" t="str" cm="1">
        <f t="array" aca="1" ref="AC2459" ca="1">IFERROR(TRANSPOSE(_xlfn.STOCKHISTORY(B2459, TODAY()-365,TODAY(), 0,0,1)), "")</f>
        <v/>
      </c>
    </row>
    <row r="2460" spans="28:29">
      <c r="AB2460" t="str" cm="1">
        <f t="array" aca="1" ref="AB2460" ca="1">IFERROR(TRANSPOSE(_xlfn.STOCKHISTORY(B2460, TODAY()-365,TODAY(), 0,0,1)), "")</f>
        <v/>
      </c>
      <c r="AC2460" t="str" cm="1">
        <f t="array" aca="1" ref="AC2460" ca="1">IFERROR(TRANSPOSE(_xlfn.STOCKHISTORY(B2460, TODAY()-365,TODAY(), 0,0,1)), "")</f>
        <v/>
      </c>
    </row>
    <row r="2461" spans="28:29">
      <c r="AB2461" t="str" cm="1">
        <f t="array" aca="1" ref="AB2461" ca="1">IFERROR(TRANSPOSE(_xlfn.STOCKHISTORY(B2461, TODAY()-365,TODAY(), 0,0,1)), "")</f>
        <v/>
      </c>
      <c r="AC2461" t="str" cm="1">
        <f t="array" aca="1" ref="AC2461" ca="1">IFERROR(TRANSPOSE(_xlfn.STOCKHISTORY(B2461, TODAY()-365,TODAY(), 0,0,1)), "")</f>
        <v/>
      </c>
    </row>
    <row r="2462" spans="28:29">
      <c r="AB2462" t="str" cm="1">
        <f t="array" aca="1" ref="AB2462" ca="1">IFERROR(TRANSPOSE(_xlfn.STOCKHISTORY(B2462, TODAY()-365,TODAY(), 0,0,1)), "")</f>
        <v/>
      </c>
      <c r="AC2462" t="str" cm="1">
        <f t="array" aca="1" ref="AC2462" ca="1">IFERROR(TRANSPOSE(_xlfn.STOCKHISTORY(B2462, TODAY()-365,TODAY(), 0,0,1)), "")</f>
        <v/>
      </c>
    </row>
    <row r="2463" spans="28:29">
      <c r="AB2463" t="str" cm="1">
        <f t="array" aca="1" ref="AB2463" ca="1">IFERROR(TRANSPOSE(_xlfn.STOCKHISTORY(B2463, TODAY()-365,TODAY(), 0,0,1)), "")</f>
        <v/>
      </c>
      <c r="AC2463" t="str" cm="1">
        <f t="array" aca="1" ref="AC2463" ca="1">IFERROR(TRANSPOSE(_xlfn.STOCKHISTORY(B2463, TODAY()-365,TODAY(), 0,0,1)), "")</f>
        <v/>
      </c>
    </row>
    <row r="2464" spans="28:29">
      <c r="AB2464" t="str" cm="1">
        <f t="array" aca="1" ref="AB2464" ca="1">IFERROR(TRANSPOSE(_xlfn.STOCKHISTORY(B2464, TODAY()-365,TODAY(), 0,0,1)), "")</f>
        <v/>
      </c>
      <c r="AC2464" t="str" cm="1">
        <f t="array" aca="1" ref="AC2464" ca="1">IFERROR(TRANSPOSE(_xlfn.STOCKHISTORY(B2464, TODAY()-365,TODAY(), 0,0,1)), "")</f>
        <v/>
      </c>
    </row>
    <row r="2465" spans="28:29">
      <c r="AB2465" t="str" cm="1">
        <f t="array" aca="1" ref="AB2465" ca="1">IFERROR(TRANSPOSE(_xlfn.STOCKHISTORY(B2465, TODAY()-365,TODAY(), 0,0,1)), "")</f>
        <v/>
      </c>
      <c r="AC2465" t="str" cm="1">
        <f t="array" aca="1" ref="AC2465" ca="1">IFERROR(TRANSPOSE(_xlfn.STOCKHISTORY(B2465, TODAY()-365,TODAY(), 0,0,1)), "")</f>
        <v/>
      </c>
    </row>
    <row r="2466" spans="28:29">
      <c r="AB2466" t="str" cm="1">
        <f t="array" aca="1" ref="AB2466" ca="1">IFERROR(TRANSPOSE(_xlfn.STOCKHISTORY(B2466, TODAY()-365,TODAY(), 0,0,1)), "")</f>
        <v/>
      </c>
      <c r="AC2466" t="str" cm="1">
        <f t="array" aca="1" ref="AC2466" ca="1">IFERROR(TRANSPOSE(_xlfn.STOCKHISTORY(B2466, TODAY()-365,TODAY(), 0,0,1)), "")</f>
        <v/>
      </c>
    </row>
    <row r="2467" spans="28:29">
      <c r="AB2467" t="str" cm="1">
        <f t="array" aca="1" ref="AB2467" ca="1">IFERROR(TRANSPOSE(_xlfn.STOCKHISTORY(B2467, TODAY()-365,TODAY(), 0,0,1)), "")</f>
        <v/>
      </c>
      <c r="AC2467" t="str" cm="1">
        <f t="array" aca="1" ref="AC2467" ca="1">IFERROR(TRANSPOSE(_xlfn.STOCKHISTORY(B2467, TODAY()-365,TODAY(), 0,0,1)), "")</f>
        <v/>
      </c>
    </row>
    <row r="2468" spans="28:29">
      <c r="AB2468" t="str" cm="1">
        <f t="array" aca="1" ref="AB2468" ca="1">IFERROR(TRANSPOSE(_xlfn.STOCKHISTORY(B2468, TODAY()-365,TODAY(), 0,0,1)), "")</f>
        <v/>
      </c>
      <c r="AC2468" t="str" cm="1">
        <f t="array" aca="1" ref="AC2468" ca="1">IFERROR(TRANSPOSE(_xlfn.STOCKHISTORY(B2468, TODAY()-365,TODAY(), 0,0,1)), "")</f>
        <v/>
      </c>
    </row>
    <row r="2469" spans="28:29">
      <c r="AB2469" t="str" cm="1">
        <f t="array" aca="1" ref="AB2469" ca="1">IFERROR(TRANSPOSE(_xlfn.STOCKHISTORY(B2469, TODAY()-365,TODAY(), 0,0,1)), "")</f>
        <v/>
      </c>
      <c r="AC2469" t="str" cm="1">
        <f t="array" aca="1" ref="AC2469" ca="1">IFERROR(TRANSPOSE(_xlfn.STOCKHISTORY(B2469, TODAY()-365,TODAY(), 0,0,1)), "")</f>
        <v/>
      </c>
    </row>
    <row r="2470" spans="28:29">
      <c r="AB2470" t="str" cm="1">
        <f t="array" aca="1" ref="AB2470" ca="1">IFERROR(TRANSPOSE(_xlfn.STOCKHISTORY(B2470, TODAY()-365,TODAY(), 0,0,1)), "")</f>
        <v/>
      </c>
      <c r="AC2470" t="str" cm="1">
        <f t="array" aca="1" ref="AC2470" ca="1">IFERROR(TRANSPOSE(_xlfn.STOCKHISTORY(B2470, TODAY()-365,TODAY(), 0,0,1)), "")</f>
        <v/>
      </c>
    </row>
    <row r="2471" spans="28:29">
      <c r="AB2471" t="str" cm="1">
        <f t="array" aca="1" ref="AB2471" ca="1">IFERROR(TRANSPOSE(_xlfn.STOCKHISTORY(B2471, TODAY()-365,TODAY(), 0,0,1)), "")</f>
        <v/>
      </c>
      <c r="AC2471" t="str" cm="1">
        <f t="array" aca="1" ref="AC2471" ca="1">IFERROR(TRANSPOSE(_xlfn.STOCKHISTORY(B2471, TODAY()-365,TODAY(), 0,0,1)), "")</f>
        <v/>
      </c>
    </row>
    <row r="2472" spans="28:29">
      <c r="AB2472" t="str" cm="1">
        <f t="array" aca="1" ref="AB2472" ca="1">IFERROR(TRANSPOSE(_xlfn.STOCKHISTORY(B2472, TODAY()-365,TODAY(), 0,0,1)), "")</f>
        <v/>
      </c>
      <c r="AC2472" t="str" cm="1">
        <f t="array" aca="1" ref="AC2472" ca="1">IFERROR(TRANSPOSE(_xlfn.STOCKHISTORY(B2472, TODAY()-365,TODAY(), 0,0,1)), "")</f>
        <v/>
      </c>
    </row>
    <row r="2473" spans="28:29">
      <c r="AB2473" t="str" cm="1">
        <f t="array" aca="1" ref="AB2473" ca="1">IFERROR(TRANSPOSE(_xlfn.STOCKHISTORY(B2473, TODAY()-365,TODAY(), 0,0,1)), "")</f>
        <v/>
      </c>
      <c r="AC2473" t="str" cm="1">
        <f t="array" aca="1" ref="AC2473" ca="1">IFERROR(TRANSPOSE(_xlfn.STOCKHISTORY(B2473, TODAY()-365,TODAY(), 0,0,1)), "")</f>
        <v/>
      </c>
    </row>
    <row r="2474" spans="28:29">
      <c r="AB2474" t="str" cm="1">
        <f t="array" aca="1" ref="AB2474" ca="1">IFERROR(TRANSPOSE(_xlfn.STOCKHISTORY(B2474, TODAY()-365,TODAY(), 0,0,1)), "")</f>
        <v/>
      </c>
      <c r="AC2474" t="str" cm="1">
        <f t="array" aca="1" ref="AC2474" ca="1">IFERROR(TRANSPOSE(_xlfn.STOCKHISTORY(B2474, TODAY()-365,TODAY(), 0,0,1)), "")</f>
        <v/>
      </c>
    </row>
    <row r="2475" spans="28:29">
      <c r="AB2475" t="str" cm="1">
        <f t="array" aca="1" ref="AB2475" ca="1">IFERROR(TRANSPOSE(_xlfn.STOCKHISTORY(B2475, TODAY()-365,TODAY(), 0,0,1)), "")</f>
        <v/>
      </c>
      <c r="AC2475" t="str" cm="1">
        <f t="array" aca="1" ref="AC2475" ca="1">IFERROR(TRANSPOSE(_xlfn.STOCKHISTORY(B2475, TODAY()-365,TODAY(), 0,0,1)), "")</f>
        <v/>
      </c>
    </row>
    <row r="2476" spans="28:29">
      <c r="AB2476" t="str" cm="1">
        <f t="array" aca="1" ref="AB2476" ca="1">IFERROR(TRANSPOSE(_xlfn.STOCKHISTORY(B2476, TODAY()-365,TODAY(), 0,0,1)), "")</f>
        <v/>
      </c>
      <c r="AC2476" t="str" cm="1">
        <f t="array" aca="1" ref="AC2476" ca="1">IFERROR(TRANSPOSE(_xlfn.STOCKHISTORY(B2476, TODAY()-365,TODAY(), 0,0,1)), "")</f>
        <v/>
      </c>
    </row>
    <row r="2477" spans="28:29">
      <c r="AB2477" t="str" cm="1">
        <f t="array" aca="1" ref="AB2477" ca="1">IFERROR(TRANSPOSE(_xlfn.STOCKHISTORY(B2477, TODAY()-365,TODAY(), 0,0,1)), "")</f>
        <v/>
      </c>
      <c r="AC2477" t="str" cm="1">
        <f t="array" aca="1" ref="AC2477" ca="1">IFERROR(TRANSPOSE(_xlfn.STOCKHISTORY(B2477, TODAY()-365,TODAY(), 0,0,1)), "")</f>
        <v/>
      </c>
    </row>
    <row r="2478" spans="28:29">
      <c r="AB2478" t="str" cm="1">
        <f t="array" aca="1" ref="AB2478" ca="1">IFERROR(TRANSPOSE(_xlfn.STOCKHISTORY(B2478, TODAY()-365,TODAY(), 0,0,1)), "")</f>
        <v/>
      </c>
      <c r="AC2478" t="str" cm="1">
        <f t="array" aca="1" ref="AC2478" ca="1">IFERROR(TRANSPOSE(_xlfn.STOCKHISTORY(B2478, TODAY()-365,TODAY(), 0,0,1)), "")</f>
        <v/>
      </c>
    </row>
    <row r="2479" spans="28:29">
      <c r="AB2479" t="str" cm="1">
        <f t="array" aca="1" ref="AB2479" ca="1">IFERROR(TRANSPOSE(_xlfn.STOCKHISTORY(B2479, TODAY()-365,TODAY(), 0,0,1)), "")</f>
        <v/>
      </c>
      <c r="AC2479" t="str" cm="1">
        <f t="array" aca="1" ref="AC2479" ca="1">IFERROR(TRANSPOSE(_xlfn.STOCKHISTORY(B2479, TODAY()-365,TODAY(), 0,0,1)), "")</f>
        <v/>
      </c>
    </row>
    <row r="2480" spans="28:29">
      <c r="AB2480" t="str" cm="1">
        <f t="array" aca="1" ref="AB2480" ca="1">IFERROR(TRANSPOSE(_xlfn.STOCKHISTORY(B2480, TODAY()-365,TODAY(), 0,0,1)), "")</f>
        <v/>
      </c>
      <c r="AC2480" t="str" cm="1">
        <f t="array" aca="1" ref="AC2480" ca="1">IFERROR(TRANSPOSE(_xlfn.STOCKHISTORY(B2480, TODAY()-365,TODAY(), 0,0,1)), "")</f>
        <v/>
      </c>
    </row>
    <row r="2481" spans="28:29">
      <c r="AB2481" t="str" cm="1">
        <f t="array" aca="1" ref="AB2481" ca="1">IFERROR(TRANSPOSE(_xlfn.STOCKHISTORY(B2481, TODAY()-365,TODAY(), 0,0,1)), "")</f>
        <v/>
      </c>
      <c r="AC2481" t="str" cm="1">
        <f t="array" aca="1" ref="AC2481" ca="1">IFERROR(TRANSPOSE(_xlfn.STOCKHISTORY(B2481, TODAY()-365,TODAY(), 0,0,1)), "")</f>
        <v/>
      </c>
    </row>
    <row r="2482" spans="28:29">
      <c r="AB2482" t="str" cm="1">
        <f t="array" aca="1" ref="AB2482" ca="1">IFERROR(TRANSPOSE(_xlfn.STOCKHISTORY(B2482, TODAY()-365,TODAY(), 0,0,1)), "")</f>
        <v/>
      </c>
      <c r="AC2482" t="str" cm="1">
        <f t="array" aca="1" ref="AC2482" ca="1">IFERROR(TRANSPOSE(_xlfn.STOCKHISTORY(B2482, TODAY()-365,TODAY(), 0,0,1)), "")</f>
        <v/>
      </c>
    </row>
    <row r="2483" spans="28:29">
      <c r="AB2483" t="str" cm="1">
        <f t="array" aca="1" ref="AB2483" ca="1">IFERROR(TRANSPOSE(_xlfn.STOCKHISTORY(B2483, TODAY()-365,TODAY(), 0,0,1)), "")</f>
        <v/>
      </c>
      <c r="AC2483" t="str" cm="1">
        <f t="array" aca="1" ref="AC2483" ca="1">IFERROR(TRANSPOSE(_xlfn.STOCKHISTORY(B2483, TODAY()-365,TODAY(), 0,0,1)), "")</f>
        <v/>
      </c>
    </row>
    <row r="2484" spans="28:29">
      <c r="AB2484" t="str" cm="1">
        <f t="array" aca="1" ref="AB2484" ca="1">IFERROR(TRANSPOSE(_xlfn.STOCKHISTORY(B2484, TODAY()-365,TODAY(), 0,0,1)), "")</f>
        <v/>
      </c>
      <c r="AC2484" t="str" cm="1">
        <f t="array" aca="1" ref="AC2484" ca="1">IFERROR(TRANSPOSE(_xlfn.STOCKHISTORY(B2484, TODAY()-365,TODAY(), 0,0,1)), "")</f>
        <v/>
      </c>
    </row>
    <row r="2485" spans="28:29">
      <c r="AB2485" t="str" cm="1">
        <f t="array" aca="1" ref="AB2485" ca="1">IFERROR(TRANSPOSE(_xlfn.STOCKHISTORY(B2485, TODAY()-365,TODAY(), 0,0,1)), "")</f>
        <v/>
      </c>
      <c r="AC2485" t="str" cm="1">
        <f t="array" aca="1" ref="AC2485" ca="1">IFERROR(TRANSPOSE(_xlfn.STOCKHISTORY(B2485, TODAY()-365,TODAY(), 0,0,1)), "")</f>
        <v/>
      </c>
    </row>
    <row r="2486" spans="28:29">
      <c r="AB2486" t="str" cm="1">
        <f t="array" aca="1" ref="AB2486" ca="1">IFERROR(TRANSPOSE(_xlfn.STOCKHISTORY(B2486, TODAY()-365,TODAY(), 0,0,1)), "")</f>
        <v/>
      </c>
      <c r="AC2486" t="str" cm="1">
        <f t="array" aca="1" ref="AC2486" ca="1">IFERROR(TRANSPOSE(_xlfn.STOCKHISTORY(B2486, TODAY()-365,TODAY(), 0,0,1)), "")</f>
        <v/>
      </c>
    </row>
    <row r="2487" spans="28:29">
      <c r="AB2487" t="str" cm="1">
        <f t="array" aca="1" ref="AB2487" ca="1">IFERROR(TRANSPOSE(_xlfn.STOCKHISTORY(B2487, TODAY()-365,TODAY(), 0,0,1)), "")</f>
        <v/>
      </c>
      <c r="AC2487" t="str" cm="1">
        <f t="array" aca="1" ref="AC2487" ca="1">IFERROR(TRANSPOSE(_xlfn.STOCKHISTORY(B2487, TODAY()-365,TODAY(), 0,0,1)), "")</f>
        <v/>
      </c>
    </row>
    <row r="2488" spans="28:29">
      <c r="AB2488" t="str" cm="1">
        <f t="array" aca="1" ref="AB2488" ca="1">IFERROR(TRANSPOSE(_xlfn.STOCKHISTORY(B2488, TODAY()-365,TODAY(), 0,0,1)), "")</f>
        <v/>
      </c>
      <c r="AC2488" t="str" cm="1">
        <f t="array" aca="1" ref="AC2488" ca="1">IFERROR(TRANSPOSE(_xlfn.STOCKHISTORY(B2488, TODAY()-365,TODAY(), 0,0,1)), "")</f>
        <v/>
      </c>
    </row>
    <row r="2489" spans="28:29">
      <c r="AB2489" t="str" cm="1">
        <f t="array" aca="1" ref="AB2489" ca="1">IFERROR(TRANSPOSE(_xlfn.STOCKHISTORY(B2489, TODAY()-365,TODAY(), 0,0,1)), "")</f>
        <v/>
      </c>
      <c r="AC2489" t="str" cm="1">
        <f t="array" aca="1" ref="AC2489" ca="1">IFERROR(TRANSPOSE(_xlfn.STOCKHISTORY(B2489, TODAY()-365,TODAY(), 0,0,1)), "")</f>
        <v/>
      </c>
    </row>
    <row r="2490" spans="28:29">
      <c r="AB2490" t="str" cm="1">
        <f t="array" aca="1" ref="AB2490" ca="1">IFERROR(TRANSPOSE(_xlfn.STOCKHISTORY(B2490, TODAY()-365,TODAY(), 0,0,1)), "")</f>
        <v/>
      </c>
      <c r="AC2490" t="str" cm="1">
        <f t="array" aca="1" ref="AC2490" ca="1">IFERROR(TRANSPOSE(_xlfn.STOCKHISTORY(B2490, TODAY()-365,TODAY(), 0,0,1)), "")</f>
        <v/>
      </c>
    </row>
    <row r="2491" spans="28:29">
      <c r="AB2491" t="str" cm="1">
        <f t="array" aca="1" ref="AB2491" ca="1">IFERROR(TRANSPOSE(_xlfn.STOCKHISTORY(B2491, TODAY()-365,TODAY(), 0,0,1)), "")</f>
        <v/>
      </c>
      <c r="AC2491" t="str" cm="1">
        <f t="array" aca="1" ref="AC2491" ca="1">IFERROR(TRANSPOSE(_xlfn.STOCKHISTORY(B2491, TODAY()-365,TODAY(), 0,0,1)), "")</f>
        <v/>
      </c>
    </row>
    <row r="2492" spans="28:29">
      <c r="AB2492" t="str" cm="1">
        <f t="array" aca="1" ref="AB2492" ca="1">IFERROR(TRANSPOSE(_xlfn.STOCKHISTORY(B2492, TODAY()-365,TODAY(), 0,0,1)), "")</f>
        <v/>
      </c>
      <c r="AC2492" t="str" cm="1">
        <f t="array" aca="1" ref="AC2492" ca="1">IFERROR(TRANSPOSE(_xlfn.STOCKHISTORY(B2492, TODAY()-365,TODAY(), 0,0,1)), "")</f>
        <v/>
      </c>
    </row>
    <row r="2493" spans="28:29">
      <c r="AB2493" t="str" cm="1">
        <f t="array" aca="1" ref="AB2493" ca="1">IFERROR(TRANSPOSE(_xlfn.STOCKHISTORY(B2493, TODAY()-365,TODAY(), 0,0,1)), "")</f>
        <v/>
      </c>
      <c r="AC2493" t="str" cm="1">
        <f t="array" aca="1" ref="AC2493" ca="1">IFERROR(TRANSPOSE(_xlfn.STOCKHISTORY(B2493, TODAY()-365,TODAY(), 0,0,1)), "")</f>
        <v/>
      </c>
    </row>
    <row r="2494" spans="28:29">
      <c r="AB2494" t="str" cm="1">
        <f t="array" aca="1" ref="AB2494" ca="1">IFERROR(TRANSPOSE(_xlfn.STOCKHISTORY(B2494, TODAY()-365,TODAY(), 0,0,1)), "")</f>
        <v/>
      </c>
      <c r="AC2494" t="str" cm="1">
        <f t="array" aca="1" ref="AC2494" ca="1">IFERROR(TRANSPOSE(_xlfn.STOCKHISTORY(B2494, TODAY()-365,TODAY(), 0,0,1)), "")</f>
        <v/>
      </c>
    </row>
    <row r="2495" spans="28:29">
      <c r="AB2495" t="str" cm="1">
        <f t="array" aca="1" ref="AB2495" ca="1">IFERROR(TRANSPOSE(_xlfn.STOCKHISTORY(B2495, TODAY()-365,TODAY(), 0,0,1)), "")</f>
        <v/>
      </c>
      <c r="AC2495" t="str" cm="1">
        <f t="array" aca="1" ref="AC2495" ca="1">IFERROR(TRANSPOSE(_xlfn.STOCKHISTORY(B2495, TODAY()-365,TODAY(), 0,0,1)), "")</f>
        <v/>
      </c>
    </row>
    <row r="2496" spans="28:29">
      <c r="AB2496" t="str" cm="1">
        <f t="array" aca="1" ref="AB2496" ca="1">IFERROR(TRANSPOSE(_xlfn.STOCKHISTORY(B2496, TODAY()-365,TODAY(), 0,0,1)), "")</f>
        <v/>
      </c>
      <c r="AC2496" t="str" cm="1">
        <f t="array" aca="1" ref="AC2496" ca="1">IFERROR(TRANSPOSE(_xlfn.STOCKHISTORY(B2496, TODAY()-365,TODAY(), 0,0,1)), "")</f>
        <v/>
      </c>
    </row>
    <row r="2497" spans="28:29">
      <c r="AB2497" t="str" cm="1">
        <f t="array" aca="1" ref="AB2497" ca="1">IFERROR(TRANSPOSE(_xlfn.STOCKHISTORY(B2497, TODAY()-365,TODAY(), 0,0,1)), "")</f>
        <v/>
      </c>
      <c r="AC2497" t="str" cm="1">
        <f t="array" aca="1" ref="AC2497" ca="1">IFERROR(TRANSPOSE(_xlfn.STOCKHISTORY(B2497, TODAY()-365,TODAY(), 0,0,1)), "")</f>
        <v/>
      </c>
    </row>
    <row r="2498" spans="28:29">
      <c r="AB2498" t="str" cm="1">
        <f t="array" aca="1" ref="AB2498" ca="1">IFERROR(TRANSPOSE(_xlfn.STOCKHISTORY(B2498, TODAY()-365,TODAY(), 0,0,1)), "")</f>
        <v/>
      </c>
      <c r="AC2498" t="str" cm="1">
        <f t="array" aca="1" ref="AC2498" ca="1">IFERROR(TRANSPOSE(_xlfn.STOCKHISTORY(B2498, TODAY()-365,TODAY(), 0,0,1)), "")</f>
        <v/>
      </c>
    </row>
    <row r="2499" spans="28:29">
      <c r="AB2499" t="str" cm="1">
        <f t="array" aca="1" ref="AB2499" ca="1">IFERROR(TRANSPOSE(_xlfn.STOCKHISTORY(B2499, TODAY()-365,TODAY(), 0,0,1)), "")</f>
        <v/>
      </c>
      <c r="AC2499" t="str" cm="1">
        <f t="array" aca="1" ref="AC2499" ca="1">IFERROR(TRANSPOSE(_xlfn.STOCKHISTORY(B2499, TODAY()-365,TODAY(), 0,0,1)), "")</f>
        <v/>
      </c>
    </row>
    <row r="2500" spans="28:29">
      <c r="AB2500" t="str" cm="1">
        <f t="array" aca="1" ref="AB2500" ca="1">IFERROR(TRANSPOSE(_xlfn.STOCKHISTORY(B2500, TODAY()-365,TODAY(), 0,0,1)), "")</f>
        <v/>
      </c>
      <c r="AC2500" t="str" cm="1">
        <f t="array" aca="1" ref="AC2500" ca="1">IFERROR(TRANSPOSE(_xlfn.STOCKHISTORY(B2500, TODAY()-365,TODAY(), 0,0,1)), "")</f>
        <v/>
      </c>
    </row>
    <row r="2501" spans="28:29">
      <c r="AB2501" t="str" cm="1">
        <f t="array" aca="1" ref="AB2501" ca="1">IFERROR(TRANSPOSE(_xlfn.STOCKHISTORY(B2501, TODAY()-365,TODAY(), 0,0,1)), "")</f>
        <v/>
      </c>
      <c r="AC2501" t="str" cm="1">
        <f t="array" aca="1" ref="AC2501" ca="1">IFERROR(TRANSPOSE(_xlfn.STOCKHISTORY(B2501, TODAY()-365,TODAY(), 0,0,1)), "")</f>
        <v/>
      </c>
    </row>
    <row r="2502" spans="28:29">
      <c r="AB2502" t="str" cm="1">
        <f t="array" aca="1" ref="AB2502" ca="1">IFERROR(TRANSPOSE(_xlfn.STOCKHISTORY(B2502, TODAY()-365,TODAY(), 0,0,1)), "")</f>
        <v/>
      </c>
      <c r="AC2502" t="str" cm="1">
        <f t="array" aca="1" ref="AC2502" ca="1">IFERROR(TRANSPOSE(_xlfn.STOCKHISTORY(B2502, TODAY()-365,TODAY(), 0,0,1)), "")</f>
        <v/>
      </c>
    </row>
    <row r="2503" spans="28:29">
      <c r="AB2503" t="str" cm="1">
        <f t="array" aca="1" ref="AB2503" ca="1">IFERROR(TRANSPOSE(_xlfn.STOCKHISTORY(B2503, TODAY()-365,TODAY(), 0,0,1)), "")</f>
        <v/>
      </c>
      <c r="AC2503" t="str" cm="1">
        <f t="array" aca="1" ref="AC2503" ca="1">IFERROR(TRANSPOSE(_xlfn.STOCKHISTORY(B2503, TODAY()-365,TODAY(), 0,0,1)), "")</f>
        <v/>
      </c>
    </row>
    <row r="2504" spans="28:29">
      <c r="AB2504" t="str" cm="1">
        <f t="array" aca="1" ref="AB2504" ca="1">IFERROR(TRANSPOSE(_xlfn.STOCKHISTORY(B2504, TODAY()-365,TODAY(), 0,0,1)), "")</f>
        <v/>
      </c>
      <c r="AC2504" t="str" cm="1">
        <f t="array" aca="1" ref="AC2504" ca="1">IFERROR(TRANSPOSE(_xlfn.STOCKHISTORY(B2504, TODAY()-365,TODAY(), 0,0,1)), "")</f>
        <v/>
      </c>
    </row>
    <row r="2505" spans="28:29">
      <c r="AB2505" t="str" cm="1">
        <f t="array" aca="1" ref="AB2505" ca="1">IFERROR(TRANSPOSE(_xlfn.STOCKHISTORY(B2505, TODAY()-365,TODAY(), 0,0,1)), "")</f>
        <v/>
      </c>
      <c r="AC2505" t="str" cm="1">
        <f t="array" aca="1" ref="AC2505" ca="1">IFERROR(TRANSPOSE(_xlfn.STOCKHISTORY(B2505, TODAY()-365,TODAY(), 0,0,1)), "")</f>
        <v/>
      </c>
    </row>
    <row r="2506" spans="28:29">
      <c r="AB2506" t="str" cm="1">
        <f t="array" aca="1" ref="AB2506" ca="1">IFERROR(TRANSPOSE(_xlfn.STOCKHISTORY(B2506, TODAY()-365,TODAY(), 0,0,1)), "")</f>
        <v/>
      </c>
      <c r="AC2506" t="str" cm="1">
        <f t="array" aca="1" ref="AC2506" ca="1">IFERROR(TRANSPOSE(_xlfn.STOCKHISTORY(B2506, TODAY()-365,TODAY(), 0,0,1)), "")</f>
        <v/>
      </c>
    </row>
    <row r="2507" spans="28:29">
      <c r="AB2507" t="str" cm="1">
        <f t="array" aca="1" ref="AB2507" ca="1">IFERROR(TRANSPOSE(_xlfn.STOCKHISTORY(B2507, TODAY()-365,TODAY(), 0,0,1)), "")</f>
        <v/>
      </c>
      <c r="AC2507" t="str" cm="1">
        <f t="array" aca="1" ref="AC2507" ca="1">IFERROR(TRANSPOSE(_xlfn.STOCKHISTORY(B2507, TODAY()-365,TODAY(), 0,0,1)), "")</f>
        <v/>
      </c>
    </row>
    <row r="2508" spans="28:29">
      <c r="AB2508" t="str" cm="1">
        <f t="array" aca="1" ref="AB2508" ca="1">IFERROR(TRANSPOSE(_xlfn.STOCKHISTORY(B2508, TODAY()-365,TODAY(), 0,0,1)), "")</f>
        <v/>
      </c>
      <c r="AC2508" t="str" cm="1">
        <f t="array" aca="1" ref="AC2508" ca="1">IFERROR(TRANSPOSE(_xlfn.STOCKHISTORY(B2508, TODAY()-365,TODAY(), 0,0,1)), "")</f>
        <v/>
      </c>
    </row>
    <row r="2509" spans="28:29">
      <c r="AB2509" t="str" cm="1">
        <f t="array" aca="1" ref="AB2509" ca="1">IFERROR(TRANSPOSE(_xlfn.STOCKHISTORY(B2509, TODAY()-365,TODAY(), 0,0,1)), "")</f>
        <v/>
      </c>
      <c r="AC2509" t="str" cm="1">
        <f t="array" aca="1" ref="AC2509" ca="1">IFERROR(TRANSPOSE(_xlfn.STOCKHISTORY(B2509, TODAY()-365,TODAY(), 0,0,1)), "")</f>
        <v/>
      </c>
    </row>
    <row r="2510" spans="28:29">
      <c r="AB2510" t="str" cm="1">
        <f t="array" aca="1" ref="AB2510" ca="1">IFERROR(TRANSPOSE(_xlfn.STOCKHISTORY(B2510, TODAY()-365,TODAY(), 0,0,1)), "")</f>
        <v/>
      </c>
      <c r="AC2510" t="str" cm="1">
        <f t="array" aca="1" ref="AC2510" ca="1">IFERROR(TRANSPOSE(_xlfn.STOCKHISTORY(B2510, TODAY()-365,TODAY(), 0,0,1)), "")</f>
        <v/>
      </c>
    </row>
    <row r="2511" spans="28:29">
      <c r="AB2511" t="str" cm="1">
        <f t="array" aca="1" ref="AB2511" ca="1">IFERROR(TRANSPOSE(_xlfn.STOCKHISTORY(B2511, TODAY()-365,TODAY(), 0,0,1)), "")</f>
        <v/>
      </c>
      <c r="AC2511" t="str" cm="1">
        <f t="array" aca="1" ref="AC2511" ca="1">IFERROR(TRANSPOSE(_xlfn.STOCKHISTORY(B2511, TODAY()-365,TODAY(), 0,0,1)), "")</f>
        <v/>
      </c>
    </row>
    <row r="2512" spans="28:29">
      <c r="AB2512" t="str" cm="1">
        <f t="array" aca="1" ref="AB2512" ca="1">IFERROR(TRANSPOSE(_xlfn.STOCKHISTORY(B2512, TODAY()-365,TODAY(), 0,0,1)), "")</f>
        <v/>
      </c>
      <c r="AC2512" t="str" cm="1">
        <f t="array" aca="1" ref="AC2512" ca="1">IFERROR(TRANSPOSE(_xlfn.STOCKHISTORY(B2512, TODAY()-365,TODAY(), 0,0,1)), "")</f>
        <v/>
      </c>
    </row>
    <row r="2513" spans="28:29">
      <c r="AB2513" t="str" cm="1">
        <f t="array" aca="1" ref="AB2513" ca="1">IFERROR(TRANSPOSE(_xlfn.STOCKHISTORY(B2513, TODAY()-365,TODAY(), 0,0,1)), "")</f>
        <v/>
      </c>
      <c r="AC2513" t="str" cm="1">
        <f t="array" aca="1" ref="AC2513" ca="1">IFERROR(TRANSPOSE(_xlfn.STOCKHISTORY(B2513, TODAY()-365,TODAY(), 0,0,1)), "")</f>
        <v/>
      </c>
    </row>
    <row r="2514" spans="28:29">
      <c r="AB2514" t="str" cm="1">
        <f t="array" aca="1" ref="AB2514" ca="1">IFERROR(TRANSPOSE(_xlfn.STOCKHISTORY(B2514, TODAY()-365,TODAY(), 0,0,1)), "")</f>
        <v/>
      </c>
      <c r="AC2514" t="str" cm="1">
        <f t="array" aca="1" ref="AC2514" ca="1">IFERROR(TRANSPOSE(_xlfn.STOCKHISTORY(B2514, TODAY()-365,TODAY(), 0,0,1)), "")</f>
        <v/>
      </c>
    </row>
    <row r="2515" spans="28:29">
      <c r="AB2515" t="str" cm="1">
        <f t="array" aca="1" ref="AB2515" ca="1">IFERROR(TRANSPOSE(_xlfn.STOCKHISTORY(B2515, TODAY()-365,TODAY(), 0,0,1)), "")</f>
        <v/>
      </c>
      <c r="AC2515" t="str" cm="1">
        <f t="array" aca="1" ref="AC2515" ca="1">IFERROR(TRANSPOSE(_xlfn.STOCKHISTORY(B2515, TODAY()-365,TODAY(), 0,0,1)), "")</f>
        <v/>
      </c>
    </row>
    <row r="2516" spans="28:29">
      <c r="AB2516" t="str" cm="1">
        <f t="array" aca="1" ref="AB2516" ca="1">IFERROR(TRANSPOSE(_xlfn.STOCKHISTORY(B2516, TODAY()-365,TODAY(), 0,0,1)), "")</f>
        <v/>
      </c>
      <c r="AC2516" t="str" cm="1">
        <f t="array" aca="1" ref="AC2516" ca="1">IFERROR(TRANSPOSE(_xlfn.STOCKHISTORY(B2516, TODAY()-365,TODAY(), 0,0,1)), "")</f>
        <v/>
      </c>
    </row>
    <row r="2517" spans="28:29">
      <c r="AB2517" t="str" cm="1">
        <f t="array" aca="1" ref="AB2517" ca="1">IFERROR(TRANSPOSE(_xlfn.STOCKHISTORY(B2517, TODAY()-365,TODAY(), 0,0,1)), "")</f>
        <v/>
      </c>
      <c r="AC2517" t="str" cm="1">
        <f t="array" aca="1" ref="AC2517" ca="1">IFERROR(TRANSPOSE(_xlfn.STOCKHISTORY(B2517, TODAY()-365,TODAY(), 0,0,1)), "")</f>
        <v/>
      </c>
    </row>
    <row r="2518" spans="28:29">
      <c r="AB2518" t="str" cm="1">
        <f t="array" aca="1" ref="AB2518" ca="1">IFERROR(TRANSPOSE(_xlfn.STOCKHISTORY(B2518, TODAY()-365,TODAY(), 0,0,1)), "")</f>
        <v/>
      </c>
      <c r="AC2518" t="str" cm="1">
        <f t="array" aca="1" ref="AC2518" ca="1">IFERROR(TRANSPOSE(_xlfn.STOCKHISTORY(B2518, TODAY()-365,TODAY(), 0,0,1)), "")</f>
        <v/>
      </c>
    </row>
    <row r="2519" spans="28:29">
      <c r="AB2519" t="str" cm="1">
        <f t="array" aca="1" ref="AB2519" ca="1">IFERROR(TRANSPOSE(_xlfn.STOCKHISTORY(B2519, TODAY()-365,TODAY(), 0,0,1)), "")</f>
        <v/>
      </c>
      <c r="AC2519" t="str" cm="1">
        <f t="array" aca="1" ref="AC2519" ca="1">IFERROR(TRANSPOSE(_xlfn.STOCKHISTORY(B2519, TODAY()-365,TODAY(), 0,0,1)), "")</f>
        <v/>
      </c>
    </row>
    <row r="2520" spans="28:29">
      <c r="AB2520" t="str" cm="1">
        <f t="array" aca="1" ref="AB2520" ca="1">IFERROR(TRANSPOSE(_xlfn.STOCKHISTORY(B2520, TODAY()-365,TODAY(), 0,0,1)), "")</f>
        <v/>
      </c>
      <c r="AC2520" t="str" cm="1">
        <f t="array" aca="1" ref="AC2520" ca="1">IFERROR(TRANSPOSE(_xlfn.STOCKHISTORY(B2520, TODAY()-365,TODAY(), 0,0,1)), "")</f>
        <v/>
      </c>
    </row>
    <row r="2521" spans="28:29">
      <c r="AB2521" t="str" cm="1">
        <f t="array" aca="1" ref="AB2521" ca="1">IFERROR(TRANSPOSE(_xlfn.STOCKHISTORY(B2521, TODAY()-365,TODAY(), 0,0,1)), "")</f>
        <v/>
      </c>
      <c r="AC2521" t="str" cm="1">
        <f t="array" aca="1" ref="AC2521" ca="1">IFERROR(TRANSPOSE(_xlfn.STOCKHISTORY(B2521, TODAY()-365,TODAY(), 0,0,1)), "")</f>
        <v/>
      </c>
    </row>
    <row r="2522" spans="28:29">
      <c r="AB2522" t="str" cm="1">
        <f t="array" aca="1" ref="AB2522" ca="1">IFERROR(TRANSPOSE(_xlfn.STOCKHISTORY(B2522, TODAY()-365,TODAY(), 0,0,1)), "")</f>
        <v/>
      </c>
      <c r="AC2522" t="str" cm="1">
        <f t="array" aca="1" ref="AC2522" ca="1">IFERROR(TRANSPOSE(_xlfn.STOCKHISTORY(B2522, TODAY()-365,TODAY(), 0,0,1)), "")</f>
        <v/>
      </c>
    </row>
    <row r="2523" spans="28:29">
      <c r="AB2523" t="str" cm="1">
        <f t="array" aca="1" ref="AB2523" ca="1">IFERROR(TRANSPOSE(_xlfn.STOCKHISTORY(B2523, TODAY()-365,TODAY(), 0,0,1)), "")</f>
        <v/>
      </c>
      <c r="AC2523" t="str" cm="1">
        <f t="array" aca="1" ref="AC2523" ca="1">IFERROR(TRANSPOSE(_xlfn.STOCKHISTORY(B2523, TODAY()-365,TODAY(), 0,0,1)), "")</f>
        <v/>
      </c>
    </row>
    <row r="2524" spans="28:29">
      <c r="AB2524" t="str" cm="1">
        <f t="array" aca="1" ref="AB2524" ca="1">IFERROR(TRANSPOSE(_xlfn.STOCKHISTORY(B2524, TODAY()-365,TODAY(), 0,0,1)), "")</f>
        <v/>
      </c>
      <c r="AC2524" t="str" cm="1">
        <f t="array" aca="1" ref="AC2524" ca="1">IFERROR(TRANSPOSE(_xlfn.STOCKHISTORY(B2524, TODAY()-365,TODAY(), 0,0,1)), "")</f>
        <v/>
      </c>
    </row>
    <row r="2525" spans="28:29">
      <c r="AB2525" t="str" cm="1">
        <f t="array" aca="1" ref="AB2525" ca="1">IFERROR(TRANSPOSE(_xlfn.STOCKHISTORY(B2525, TODAY()-365,TODAY(), 0,0,1)), "")</f>
        <v/>
      </c>
      <c r="AC2525" t="str" cm="1">
        <f t="array" aca="1" ref="AC2525" ca="1">IFERROR(TRANSPOSE(_xlfn.STOCKHISTORY(B2525, TODAY()-365,TODAY(), 0,0,1)), "")</f>
        <v/>
      </c>
    </row>
    <row r="2526" spans="28:29">
      <c r="AB2526" t="str" cm="1">
        <f t="array" aca="1" ref="AB2526" ca="1">IFERROR(TRANSPOSE(_xlfn.STOCKHISTORY(B2526, TODAY()-365,TODAY(), 0,0,1)), "")</f>
        <v/>
      </c>
      <c r="AC2526" t="str" cm="1">
        <f t="array" aca="1" ref="AC2526" ca="1">IFERROR(TRANSPOSE(_xlfn.STOCKHISTORY(B2526, TODAY()-365,TODAY(), 0,0,1)), "")</f>
        <v/>
      </c>
    </row>
    <row r="2527" spans="28:29">
      <c r="AB2527" t="str" cm="1">
        <f t="array" aca="1" ref="AB2527" ca="1">IFERROR(TRANSPOSE(_xlfn.STOCKHISTORY(B2527, TODAY()-365,TODAY(), 0,0,1)), "")</f>
        <v/>
      </c>
      <c r="AC2527" t="str" cm="1">
        <f t="array" aca="1" ref="AC2527" ca="1">IFERROR(TRANSPOSE(_xlfn.STOCKHISTORY(B2527, TODAY()-365,TODAY(), 0,0,1)), "")</f>
        <v/>
      </c>
    </row>
    <row r="2528" spans="28:29">
      <c r="AB2528" t="str" cm="1">
        <f t="array" aca="1" ref="AB2528" ca="1">IFERROR(TRANSPOSE(_xlfn.STOCKHISTORY(B2528, TODAY()-365,TODAY(), 0,0,1)), "")</f>
        <v/>
      </c>
      <c r="AC2528" t="str" cm="1">
        <f t="array" aca="1" ref="AC2528" ca="1">IFERROR(TRANSPOSE(_xlfn.STOCKHISTORY(B2528, TODAY()-365,TODAY(), 0,0,1)), "")</f>
        <v/>
      </c>
    </row>
    <row r="2529" spans="28:29">
      <c r="AB2529" t="str" cm="1">
        <f t="array" aca="1" ref="AB2529" ca="1">IFERROR(TRANSPOSE(_xlfn.STOCKHISTORY(B2529, TODAY()-365,TODAY(), 0,0,1)), "")</f>
        <v/>
      </c>
      <c r="AC2529" t="str" cm="1">
        <f t="array" aca="1" ref="AC2529" ca="1">IFERROR(TRANSPOSE(_xlfn.STOCKHISTORY(B2529, TODAY()-365,TODAY(), 0,0,1)), "")</f>
        <v/>
      </c>
    </row>
    <row r="2530" spans="28:29">
      <c r="AB2530" t="str" cm="1">
        <f t="array" aca="1" ref="AB2530" ca="1">IFERROR(TRANSPOSE(_xlfn.STOCKHISTORY(B2530, TODAY()-365,TODAY(), 0,0,1)), "")</f>
        <v/>
      </c>
      <c r="AC2530" t="str" cm="1">
        <f t="array" aca="1" ref="AC2530" ca="1">IFERROR(TRANSPOSE(_xlfn.STOCKHISTORY(B2530, TODAY()-365,TODAY(), 0,0,1)), "")</f>
        <v/>
      </c>
    </row>
    <row r="2531" spans="28:29">
      <c r="AB2531" t="str" cm="1">
        <f t="array" aca="1" ref="AB2531" ca="1">IFERROR(TRANSPOSE(_xlfn.STOCKHISTORY(B2531, TODAY()-365,TODAY(), 0,0,1)), "")</f>
        <v/>
      </c>
      <c r="AC2531" t="str" cm="1">
        <f t="array" aca="1" ref="AC2531" ca="1">IFERROR(TRANSPOSE(_xlfn.STOCKHISTORY(B2531, TODAY()-365,TODAY(), 0,0,1)), "")</f>
        <v/>
      </c>
    </row>
    <row r="2532" spans="28:29">
      <c r="AB2532" t="str" cm="1">
        <f t="array" aca="1" ref="AB2532" ca="1">IFERROR(TRANSPOSE(_xlfn.STOCKHISTORY(B2532, TODAY()-365,TODAY(), 0,0,1)), "")</f>
        <v/>
      </c>
      <c r="AC2532" t="str" cm="1">
        <f t="array" aca="1" ref="AC2532" ca="1">IFERROR(TRANSPOSE(_xlfn.STOCKHISTORY(B2532, TODAY()-365,TODAY(), 0,0,1)), "")</f>
        <v/>
      </c>
    </row>
    <row r="2533" spans="28:29">
      <c r="AB2533" t="str" cm="1">
        <f t="array" aca="1" ref="AB2533" ca="1">IFERROR(TRANSPOSE(_xlfn.STOCKHISTORY(B2533, TODAY()-365,TODAY(), 0,0,1)), "")</f>
        <v/>
      </c>
      <c r="AC2533" t="str" cm="1">
        <f t="array" aca="1" ref="AC2533" ca="1">IFERROR(TRANSPOSE(_xlfn.STOCKHISTORY(B2533, TODAY()-365,TODAY(), 0,0,1)), "")</f>
        <v/>
      </c>
    </row>
    <row r="2534" spans="28:29">
      <c r="AB2534" t="str" cm="1">
        <f t="array" aca="1" ref="AB2534" ca="1">IFERROR(TRANSPOSE(_xlfn.STOCKHISTORY(B2534, TODAY()-365,TODAY(), 0,0,1)), "")</f>
        <v/>
      </c>
      <c r="AC2534" t="str" cm="1">
        <f t="array" aca="1" ref="AC2534" ca="1">IFERROR(TRANSPOSE(_xlfn.STOCKHISTORY(B2534, TODAY()-365,TODAY(), 0,0,1)), "")</f>
        <v/>
      </c>
    </row>
    <row r="2535" spans="28:29">
      <c r="AB2535" t="str" cm="1">
        <f t="array" aca="1" ref="AB2535" ca="1">IFERROR(TRANSPOSE(_xlfn.STOCKHISTORY(B2535, TODAY()-365,TODAY(), 0,0,1)), "")</f>
        <v/>
      </c>
      <c r="AC2535" t="str" cm="1">
        <f t="array" aca="1" ref="AC2535" ca="1">IFERROR(TRANSPOSE(_xlfn.STOCKHISTORY(B2535, TODAY()-365,TODAY(), 0,0,1)), "")</f>
        <v/>
      </c>
    </row>
    <row r="2536" spans="28:29">
      <c r="AB2536" t="str" cm="1">
        <f t="array" aca="1" ref="AB2536" ca="1">IFERROR(TRANSPOSE(_xlfn.STOCKHISTORY(B2536, TODAY()-365,TODAY(), 0,0,1)), "")</f>
        <v/>
      </c>
      <c r="AC2536" t="str" cm="1">
        <f t="array" aca="1" ref="AC2536" ca="1">IFERROR(TRANSPOSE(_xlfn.STOCKHISTORY(B2536, TODAY()-365,TODAY(), 0,0,1)), "")</f>
        <v/>
      </c>
    </row>
    <row r="2537" spans="28:29">
      <c r="AB2537" t="str" cm="1">
        <f t="array" aca="1" ref="AB2537" ca="1">IFERROR(TRANSPOSE(_xlfn.STOCKHISTORY(B2537, TODAY()-365,TODAY(), 0,0,1)), "")</f>
        <v/>
      </c>
      <c r="AC2537" t="str" cm="1">
        <f t="array" aca="1" ref="AC2537" ca="1">IFERROR(TRANSPOSE(_xlfn.STOCKHISTORY(B2537, TODAY()-365,TODAY(), 0,0,1)), "")</f>
        <v/>
      </c>
    </row>
    <row r="2538" spans="28:29">
      <c r="AB2538" t="str" cm="1">
        <f t="array" aca="1" ref="AB2538" ca="1">IFERROR(TRANSPOSE(_xlfn.STOCKHISTORY(B2538, TODAY()-365,TODAY(), 0,0,1)), "")</f>
        <v/>
      </c>
      <c r="AC2538" t="str" cm="1">
        <f t="array" aca="1" ref="AC2538" ca="1">IFERROR(TRANSPOSE(_xlfn.STOCKHISTORY(B2538, TODAY()-365,TODAY(), 0,0,1)), "")</f>
        <v/>
      </c>
    </row>
    <row r="2539" spans="28:29">
      <c r="AB2539" t="str" cm="1">
        <f t="array" aca="1" ref="AB2539" ca="1">IFERROR(TRANSPOSE(_xlfn.STOCKHISTORY(B2539, TODAY()-365,TODAY(), 0,0,1)), "")</f>
        <v/>
      </c>
      <c r="AC2539" t="str" cm="1">
        <f t="array" aca="1" ref="AC2539" ca="1">IFERROR(TRANSPOSE(_xlfn.STOCKHISTORY(B2539, TODAY()-365,TODAY(), 0,0,1)), "")</f>
        <v/>
      </c>
    </row>
    <row r="2540" spans="28:29">
      <c r="AB2540" t="str" cm="1">
        <f t="array" aca="1" ref="AB2540" ca="1">IFERROR(TRANSPOSE(_xlfn.STOCKHISTORY(B2540, TODAY()-365,TODAY(), 0,0,1)), "")</f>
        <v/>
      </c>
      <c r="AC2540" t="str" cm="1">
        <f t="array" aca="1" ref="AC2540" ca="1">IFERROR(TRANSPOSE(_xlfn.STOCKHISTORY(B2540, TODAY()-365,TODAY(), 0,0,1)), "")</f>
        <v/>
      </c>
    </row>
    <row r="2541" spans="28:29">
      <c r="AB2541" t="str" cm="1">
        <f t="array" aca="1" ref="AB2541" ca="1">IFERROR(TRANSPOSE(_xlfn.STOCKHISTORY(B2541, TODAY()-365,TODAY(), 0,0,1)), "")</f>
        <v/>
      </c>
      <c r="AC2541" t="str" cm="1">
        <f t="array" aca="1" ref="AC2541" ca="1">IFERROR(TRANSPOSE(_xlfn.STOCKHISTORY(B2541, TODAY()-365,TODAY(), 0,0,1)), "")</f>
        <v/>
      </c>
    </row>
    <row r="2542" spans="28:29">
      <c r="AB2542" t="str" cm="1">
        <f t="array" aca="1" ref="AB2542" ca="1">IFERROR(TRANSPOSE(_xlfn.STOCKHISTORY(B2542, TODAY()-365,TODAY(), 0,0,1)), "")</f>
        <v/>
      </c>
      <c r="AC2542" t="str" cm="1">
        <f t="array" aca="1" ref="AC2542" ca="1">IFERROR(TRANSPOSE(_xlfn.STOCKHISTORY(B2542, TODAY()-365,TODAY(), 0,0,1)), "")</f>
        <v/>
      </c>
    </row>
    <row r="2543" spans="28:29">
      <c r="AB2543" t="str" cm="1">
        <f t="array" aca="1" ref="AB2543" ca="1">IFERROR(TRANSPOSE(_xlfn.STOCKHISTORY(B2543, TODAY()-365,TODAY(), 0,0,1)), "")</f>
        <v/>
      </c>
      <c r="AC2543" t="str" cm="1">
        <f t="array" aca="1" ref="AC2543" ca="1">IFERROR(TRANSPOSE(_xlfn.STOCKHISTORY(B2543, TODAY()-365,TODAY(), 0,0,1)), "")</f>
        <v/>
      </c>
    </row>
    <row r="2544" spans="28:29">
      <c r="AB2544" t="str" cm="1">
        <f t="array" aca="1" ref="AB2544" ca="1">IFERROR(TRANSPOSE(_xlfn.STOCKHISTORY(B2544, TODAY()-365,TODAY(), 0,0,1)), "")</f>
        <v/>
      </c>
      <c r="AC2544" t="str" cm="1">
        <f t="array" aca="1" ref="AC2544" ca="1">IFERROR(TRANSPOSE(_xlfn.STOCKHISTORY(B2544, TODAY()-365,TODAY(), 0,0,1)), "")</f>
        <v/>
      </c>
    </row>
    <row r="2545" spans="28:29">
      <c r="AB2545" t="str" cm="1">
        <f t="array" aca="1" ref="AB2545" ca="1">IFERROR(TRANSPOSE(_xlfn.STOCKHISTORY(B2545, TODAY()-365,TODAY(), 0,0,1)), "")</f>
        <v/>
      </c>
      <c r="AC2545" t="str" cm="1">
        <f t="array" aca="1" ref="AC2545" ca="1">IFERROR(TRANSPOSE(_xlfn.STOCKHISTORY(B2545, TODAY()-365,TODAY(), 0,0,1)), "")</f>
        <v/>
      </c>
    </row>
    <row r="2546" spans="28:29">
      <c r="AB2546" t="str" cm="1">
        <f t="array" aca="1" ref="AB2546" ca="1">IFERROR(TRANSPOSE(_xlfn.STOCKHISTORY(B2546, TODAY()-365,TODAY(), 0,0,1)), "")</f>
        <v/>
      </c>
      <c r="AC2546" t="str" cm="1">
        <f t="array" aca="1" ref="AC2546" ca="1">IFERROR(TRANSPOSE(_xlfn.STOCKHISTORY(B2546, TODAY()-365,TODAY(), 0,0,1)), "")</f>
        <v/>
      </c>
    </row>
    <row r="2547" spans="28:29">
      <c r="AB2547" t="str" cm="1">
        <f t="array" aca="1" ref="AB2547" ca="1">IFERROR(TRANSPOSE(_xlfn.STOCKHISTORY(B2547, TODAY()-365,TODAY(), 0,0,1)), "")</f>
        <v/>
      </c>
      <c r="AC2547" t="str" cm="1">
        <f t="array" aca="1" ref="AC2547" ca="1">IFERROR(TRANSPOSE(_xlfn.STOCKHISTORY(B2547, TODAY()-365,TODAY(), 0,0,1)), "")</f>
        <v/>
      </c>
    </row>
    <row r="2548" spans="28:29">
      <c r="AB2548" t="str" cm="1">
        <f t="array" aca="1" ref="AB2548" ca="1">IFERROR(TRANSPOSE(_xlfn.STOCKHISTORY(B2548, TODAY()-365,TODAY(), 0,0,1)), "")</f>
        <v/>
      </c>
      <c r="AC2548" t="str" cm="1">
        <f t="array" aca="1" ref="AC2548" ca="1">IFERROR(TRANSPOSE(_xlfn.STOCKHISTORY(B2548, TODAY()-365,TODAY(), 0,0,1)), "")</f>
        <v/>
      </c>
    </row>
    <row r="2549" spans="28:29">
      <c r="AB2549" t="str" cm="1">
        <f t="array" aca="1" ref="AB2549" ca="1">IFERROR(TRANSPOSE(_xlfn.STOCKHISTORY(B2549, TODAY()-365,TODAY(), 0,0,1)), "")</f>
        <v/>
      </c>
      <c r="AC2549" t="str" cm="1">
        <f t="array" aca="1" ref="AC2549" ca="1">IFERROR(TRANSPOSE(_xlfn.STOCKHISTORY(B2549, TODAY()-365,TODAY(), 0,0,1)), "")</f>
        <v/>
      </c>
    </row>
    <row r="2550" spans="28:29">
      <c r="AB2550" t="str" cm="1">
        <f t="array" aca="1" ref="AB2550" ca="1">IFERROR(TRANSPOSE(_xlfn.STOCKHISTORY(B2550, TODAY()-365,TODAY(), 0,0,1)), "")</f>
        <v/>
      </c>
      <c r="AC2550" t="str" cm="1">
        <f t="array" aca="1" ref="AC2550" ca="1">IFERROR(TRANSPOSE(_xlfn.STOCKHISTORY(B2550, TODAY()-365,TODAY(), 0,0,1)), "")</f>
        <v/>
      </c>
    </row>
    <row r="2551" spans="28:29">
      <c r="AB2551" t="str" cm="1">
        <f t="array" aca="1" ref="AB2551" ca="1">IFERROR(TRANSPOSE(_xlfn.STOCKHISTORY(B2551, TODAY()-365,TODAY(), 0,0,1)), "")</f>
        <v/>
      </c>
      <c r="AC2551" t="str" cm="1">
        <f t="array" aca="1" ref="AC2551" ca="1">IFERROR(TRANSPOSE(_xlfn.STOCKHISTORY(B2551, TODAY()-365,TODAY(), 0,0,1)), "")</f>
        <v/>
      </c>
    </row>
    <row r="2552" spans="28:29">
      <c r="AB2552" t="str" cm="1">
        <f t="array" aca="1" ref="AB2552" ca="1">IFERROR(TRANSPOSE(_xlfn.STOCKHISTORY(B2552, TODAY()-365,TODAY(), 0,0,1)), "")</f>
        <v/>
      </c>
      <c r="AC2552" t="str" cm="1">
        <f t="array" aca="1" ref="AC2552" ca="1">IFERROR(TRANSPOSE(_xlfn.STOCKHISTORY(B2552, TODAY()-365,TODAY(), 0,0,1)), "")</f>
        <v/>
      </c>
    </row>
    <row r="2553" spans="28:29">
      <c r="AB2553" t="str" cm="1">
        <f t="array" aca="1" ref="AB2553" ca="1">IFERROR(TRANSPOSE(_xlfn.STOCKHISTORY(B2553, TODAY()-365,TODAY(), 0,0,1)), "")</f>
        <v/>
      </c>
      <c r="AC2553" t="str" cm="1">
        <f t="array" aca="1" ref="AC2553" ca="1">IFERROR(TRANSPOSE(_xlfn.STOCKHISTORY(B2553, TODAY()-365,TODAY(), 0,0,1)), "")</f>
        <v/>
      </c>
    </row>
    <row r="2554" spans="28:29">
      <c r="AB2554" t="str" cm="1">
        <f t="array" aca="1" ref="AB2554" ca="1">IFERROR(TRANSPOSE(_xlfn.STOCKHISTORY(B2554, TODAY()-365,TODAY(), 0,0,1)), "")</f>
        <v/>
      </c>
      <c r="AC2554" t="str" cm="1">
        <f t="array" aca="1" ref="AC2554" ca="1">IFERROR(TRANSPOSE(_xlfn.STOCKHISTORY(B2554, TODAY()-365,TODAY(), 0,0,1)), "")</f>
        <v/>
      </c>
    </row>
    <row r="2555" spans="28:29">
      <c r="AB2555" t="str" cm="1">
        <f t="array" aca="1" ref="AB2555" ca="1">IFERROR(TRANSPOSE(_xlfn.STOCKHISTORY(B2555, TODAY()-365,TODAY(), 0,0,1)), "")</f>
        <v/>
      </c>
      <c r="AC2555" t="str" cm="1">
        <f t="array" aca="1" ref="AC2555" ca="1">IFERROR(TRANSPOSE(_xlfn.STOCKHISTORY(B2555, TODAY()-365,TODAY(), 0,0,1)), "")</f>
        <v/>
      </c>
    </row>
    <row r="2556" spans="28:29">
      <c r="AB2556" t="str" cm="1">
        <f t="array" aca="1" ref="AB2556" ca="1">IFERROR(TRANSPOSE(_xlfn.STOCKHISTORY(B2556, TODAY()-365,TODAY(), 0,0,1)), "")</f>
        <v/>
      </c>
      <c r="AC2556" t="str" cm="1">
        <f t="array" aca="1" ref="AC2556" ca="1">IFERROR(TRANSPOSE(_xlfn.STOCKHISTORY(B2556, TODAY()-365,TODAY(), 0,0,1)), "")</f>
        <v/>
      </c>
    </row>
    <row r="2557" spans="28:29">
      <c r="AB2557" t="str" cm="1">
        <f t="array" aca="1" ref="AB2557" ca="1">IFERROR(TRANSPOSE(_xlfn.STOCKHISTORY(B2557, TODAY()-365,TODAY(), 0,0,1)), "")</f>
        <v/>
      </c>
      <c r="AC2557" t="str" cm="1">
        <f t="array" aca="1" ref="AC2557" ca="1">IFERROR(TRANSPOSE(_xlfn.STOCKHISTORY(B2557, TODAY()-365,TODAY(), 0,0,1)), "")</f>
        <v/>
      </c>
    </row>
    <row r="2558" spans="28:29">
      <c r="AB2558" t="str" cm="1">
        <f t="array" aca="1" ref="AB2558" ca="1">IFERROR(TRANSPOSE(_xlfn.STOCKHISTORY(B2558, TODAY()-365,TODAY(), 0,0,1)), "")</f>
        <v/>
      </c>
      <c r="AC2558" t="str" cm="1">
        <f t="array" aca="1" ref="AC2558" ca="1">IFERROR(TRANSPOSE(_xlfn.STOCKHISTORY(B2558, TODAY()-365,TODAY(), 0,0,1)), "")</f>
        <v/>
      </c>
    </row>
    <row r="2559" spans="28:29">
      <c r="AB2559" t="str" cm="1">
        <f t="array" aca="1" ref="AB2559" ca="1">IFERROR(TRANSPOSE(_xlfn.STOCKHISTORY(B2559, TODAY()-365,TODAY(), 0,0,1)), "")</f>
        <v/>
      </c>
      <c r="AC2559" t="str" cm="1">
        <f t="array" aca="1" ref="AC2559" ca="1">IFERROR(TRANSPOSE(_xlfn.STOCKHISTORY(B2559, TODAY()-365,TODAY(), 0,0,1)), "")</f>
        <v/>
      </c>
    </row>
    <row r="2560" spans="28:29">
      <c r="AB2560" t="str" cm="1">
        <f t="array" aca="1" ref="AB2560" ca="1">IFERROR(TRANSPOSE(_xlfn.STOCKHISTORY(B2560, TODAY()-365,TODAY(), 0,0,1)), "")</f>
        <v/>
      </c>
      <c r="AC2560" t="str" cm="1">
        <f t="array" aca="1" ref="AC2560" ca="1">IFERROR(TRANSPOSE(_xlfn.STOCKHISTORY(B2560, TODAY()-365,TODAY(), 0,0,1)), "")</f>
        <v/>
      </c>
    </row>
    <row r="2561" spans="28:29">
      <c r="AB2561" t="str" cm="1">
        <f t="array" aca="1" ref="AB2561" ca="1">IFERROR(TRANSPOSE(_xlfn.STOCKHISTORY(B2561, TODAY()-365,TODAY(), 0,0,1)), "")</f>
        <v/>
      </c>
      <c r="AC2561" t="str" cm="1">
        <f t="array" aca="1" ref="AC2561" ca="1">IFERROR(TRANSPOSE(_xlfn.STOCKHISTORY(B2561, TODAY()-365,TODAY(), 0,0,1)), "")</f>
        <v/>
      </c>
    </row>
    <row r="2562" spans="28:29">
      <c r="AB2562" t="str" cm="1">
        <f t="array" aca="1" ref="AB2562" ca="1">IFERROR(TRANSPOSE(_xlfn.STOCKHISTORY(B2562, TODAY()-365,TODAY(), 0,0,1)), "")</f>
        <v/>
      </c>
      <c r="AC2562" t="str" cm="1">
        <f t="array" aca="1" ref="AC2562" ca="1">IFERROR(TRANSPOSE(_xlfn.STOCKHISTORY(B2562, TODAY()-365,TODAY(), 0,0,1)), "")</f>
        <v/>
      </c>
    </row>
    <row r="2563" spans="28:29">
      <c r="AB2563" t="str" cm="1">
        <f t="array" aca="1" ref="AB2563" ca="1">IFERROR(TRANSPOSE(_xlfn.STOCKHISTORY(B2563, TODAY()-365,TODAY(), 0,0,1)), "")</f>
        <v/>
      </c>
      <c r="AC2563" t="str" cm="1">
        <f t="array" aca="1" ref="AC2563" ca="1">IFERROR(TRANSPOSE(_xlfn.STOCKHISTORY(B2563, TODAY()-365,TODAY(), 0,0,1)), "")</f>
        <v/>
      </c>
    </row>
    <row r="2564" spans="28:29">
      <c r="AB2564" t="str" cm="1">
        <f t="array" aca="1" ref="AB2564" ca="1">IFERROR(TRANSPOSE(_xlfn.STOCKHISTORY(B2564, TODAY()-365,TODAY(), 0,0,1)), "")</f>
        <v/>
      </c>
      <c r="AC2564" t="str" cm="1">
        <f t="array" aca="1" ref="AC2564" ca="1">IFERROR(TRANSPOSE(_xlfn.STOCKHISTORY(B2564, TODAY()-365,TODAY(), 0,0,1)), "")</f>
        <v/>
      </c>
    </row>
    <row r="2565" spans="28:29">
      <c r="AB2565" t="str" cm="1">
        <f t="array" aca="1" ref="AB2565" ca="1">IFERROR(TRANSPOSE(_xlfn.STOCKHISTORY(B2565, TODAY()-365,TODAY(), 0,0,1)), "")</f>
        <v/>
      </c>
      <c r="AC2565" t="str" cm="1">
        <f t="array" aca="1" ref="AC2565" ca="1">IFERROR(TRANSPOSE(_xlfn.STOCKHISTORY(B2565, TODAY()-365,TODAY(), 0,0,1)), "")</f>
        <v/>
      </c>
    </row>
    <row r="2566" spans="28:29">
      <c r="AB2566" t="str" cm="1">
        <f t="array" aca="1" ref="AB2566" ca="1">IFERROR(TRANSPOSE(_xlfn.STOCKHISTORY(B2566, TODAY()-365,TODAY(), 0,0,1)), "")</f>
        <v/>
      </c>
      <c r="AC2566" t="str" cm="1">
        <f t="array" aca="1" ref="AC2566" ca="1">IFERROR(TRANSPOSE(_xlfn.STOCKHISTORY(B2566, TODAY()-365,TODAY(), 0,0,1)), "")</f>
        <v/>
      </c>
    </row>
    <row r="2567" spans="28:29">
      <c r="AB2567" t="str" cm="1">
        <f t="array" aca="1" ref="AB2567" ca="1">IFERROR(TRANSPOSE(_xlfn.STOCKHISTORY(B2567, TODAY()-365,TODAY(), 0,0,1)), "")</f>
        <v/>
      </c>
      <c r="AC2567" t="str" cm="1">
        <f t="array" aca="1" ref="AC2567" ca="1">IFERROR(TRANSPOSE(_xlfn.STOCKHISTORY(B2567, TODAY()-365,TODAY(), 0,0,1)), "")</f>
        <v/>
      </c>
    </row>
    <row r="2568" spans="28:29">
      <c r="AB2568" t="str" cm="1">
        <f t="array" aca="1" ref="AB2568" ca="1">IFERROR(TRANSPOSE(_xlfn.STOCKHISTORY(B2568, TODAY()-365,TODAY(), 0,0,1)), "")</f>
        <v/>
      </c>
      <c r="AC2568" t="str" cm="1">
        <f t="array" aca="1" ref="AC2568" ca="1">IFERROR(TRANSPOSE(_xlfn.STOCKHISTORY(B2568, TODAY()-365,TODAY(), 0,0,1)), "")</f>
        <v/>
      </c>
    </row>
    <row r="2569" spans="28:29">
      <c r="AB2569" t="str" cm="1">
        <f t="array" aca="1" ref="AB2569" ca="1">IFERROR(TRANSPOSE(_xlfn.STOCKHISTORY(B2569, TODAY()-365,TODAY(), 0,0,1)), "")</f>
        <v/>
      </c>
      <c r="AC2569" t="str" cm="1">
        <f t="array" aca="1" ref="AC2569" ca="1">IFERROR(TRANSPOSE(_xlfn.STOCKHISTORY(B2569, TODAY()-365,TODAY(), 0,0,1)), "")</f>
        <v/>
      </c>
    </row>
    <row r="2570" spans="28:29">
      <c r="AB2570" t="str" cm="1">
        <f t="array" aca="1" ref="AB2570" ca="1">IFERROR(TRANSPOSE(_xlfn.STOCKHISTORY(B2570, TODAY()-365,TODAY(), 0,0,1)), "")</f>
        <v/>
      </c>
      <c r="AC2570" t="str" cm="1">
        <f t="array" aca="1" ref="AC2570" ca="1">IFERROR(TRANSPOSE(_xlfn.STOCKHISTORY(B2570, TODAY()-365,TODAY(), 0,0,1)), "")</f>
        <v/>
      </c>
    </row>
    <row r="2571" spans="28:29">
      <c r="AB2571" t="str" cm="1">
        <f t="array" aca="1" ref="AB2571" ca="1">IFERROR(TRANSPOSE(_xlfn.STOCKHISTORY(B2571, TODAY()-365,TODAY(), 0,0,1)), "")</f>
        <v/>
      </c>
      <c r="AC2571" t="str" cm="1">
        <f t="array" aca="1" ref="AC2571" ca="1">IFERROR(TRANSPOSE(_xlfn.STOCKHISTORY(B2571, TODAY()-365,TODAY(), 0,0,1)), "")</f>
        <v/>
      </c>
    </row>
    <row r="2572" spans="28:29">
      <c r="AB2572" t="str" cm="1">
        <f t="array" aca="1" ref="AB2572" ca="1">IFERROR(TRANSPOSE(_xlfn.STOCKHISTORY(B2572, TODAY()-365,TODAY(), 0,0,1)), "")</f>
        <v/>
      </c>
      <c r="AC2572" t="str" cm="1">
        <f t="array" aca="1" ref="AC2572" ca="1">IFERROR(TRANSPOSE(_xlfn.STOCKHISTORY(B2572, TODAY()-365,TODAY(), 0,0,1)), "")</f>
        <v/>
      </c>
    </row>
    <row r="2573" spans="28:29">
      <c r="AB2573" t="str" cm="1">
        <f t="array" aca="1" ref="AB2573" ca="1">IFERROR(TRANSPOSE(_xlfn.STOCKHISTORY(B2573, TODAY()-365,TODAY(), 0,0,1)), "")</f>
        <v/>
      </c>
      <c r="AC2573" t="str" cm="1">
        <f t="array" aca="1" ref="AC2573" ca="1">IFERROR(TRANSPOSE(_xlfn.STOCKHISTORY(B2573, TODAY()-365,TODAY(), 0,0,1)), "")</f>
        <v/>
      </c>
    </row>
    <row r="2574" spans="28:29">
      <c r="AB2574" t="str" cm="1">
        <f t="array" aca="1" ref="AB2574" ca="1">IFERROR(TRANSPOSE(_xlfn.STOCKHISTORY(B2574, TODAY()-365,TODAY(), 0,0,1)), "")</f>
        <v/>
      </c>
      <c r="AC2574" t="str" cm="1">
        <f t="array" aca="1" ref="AC2574" ca="1">IFERROR(TRANSPOSE(_xlfn.STOCKHISTORY(B2574, TODAY()-365,TODAY(), 0,0,1)), "")</f>
        <v/>
      </c>
    </row>
    <row r="2575" spans="28:29">
      <c r="AB2575" t="str" cm="1">
        <f t="array" aca="1" ref="AB2575" ca="1">IFERROR(TRANSPOSE(_xlfn.STOCKHISTORY(B2575, TODAY()-365,TODAY(), 0,0,1)), "")</f>
        <v/>
      </c>
      <c r="AC2575" t="str" cm="1">
        <f t="array" aca="1" ref="AC2575" ca="1">IFERROR(TRANSPOSE(_xlfn.STOCKHISTORY(B2575, TODAY()-365,TODAY(), 0,0,1)), "")</f>
        <v/>
      </c>
    </row>
    <row r="2576" spans="28:29">
      <c r="AB2576" t="str" cm="1">
        <f t="array" aca="1" ref="AB2576" ca="1">IFERROR(TRANSPOSE(_xlfn.STOCKHISTORY(B2576, TODAY()-365,TODAY(), 0,0,1)), "")</f>
        <v/>
      </c>
      <c r="AC2576" t="str" cm="1">
        <f t="array" aca="1" ref="AC2576" ca="1">IFERROR(TRANSPOSE(_xlfn.STOCKHISTORY(B2576, TODAY()-365,TODAY(), 0,0,1)), "")</f>
        <v/>
      </c>
    </row>
    <row r="2577" spans="28:29">
      <c r="AB2577" t="str" cm="1">
        <f t="array" aca="1" ref="AB2577" ca="1">IFERROR(TRANSPOSE(_xlfn.STOCKHISTORY(B2577, TODAY()-365,TODAY(), 0,0,1)), "")</f>
        <v/>
      </c>
      <c r="AC2577" t="str" cm="1">
        <f t="array" aca="1" ref="AC2577" ca="1">IFERROR(TRANSPOSE(_xlfn.STOCKHISTORY(B2577, TODAY()-365,TODAY(), 0,0,1)), "")</f>
        <v/>
      </c>
    </row>
    <row r="2578" spans="28:29">
      <c r="AB2578" t="str" cm="1">
        <f t="array" aca="1" ref="AB2578" ca="1">IFERROR(TRANSPOSE(_xlfn.STOCKHISTORY(B2578, TODAY()-365,TODAY(), 0,0,1)), "")</f>
        <v/>
      </c>
      <c r="AC2578" t="str" cm="1">
        <f t="array" aca="1" ref="AC2578" ca="1">IFERROR(TRANSPOSE(_xlfn.STOCKHISTORY(B2578, TODAY()-365,TODAY(), 0,0,1)), "")</f>
        <v/>
      </c>
    </row>
    <row r="2579" spans="28:29">
      <c r="AB2579" t="str" cm="1">
        <f t="array" aca="1" ref="AB2579" ca="1">IFERROR(TRANSPOSE(_xlfn.STOCKHISTORY(B2579, TODAY()-365,TODAY(), 0,0,1)), "")</f>
        <v/>
      </c>
      <c r="AC2579" t="str" cm="1">
        <f t="array" aca="1" ref="AC2579" ca="1">IFERROR(TRANSPOSE(_xlfn.STOCKHISTORY(B2579, TODAY()-365,TODAY(), 0,0,1)), "")</f>
        <v/>
      </c>
    </row>
    <row r="2580" spans="28:29">
      <c r="AB2580" t="str" cm="1">
        <f t="array" aca="1" ref="AB2580" ca="1">IFERROR(TRANSPOSE(_xlfn.STOCKHISTORY(B2580, TODAY()-365,TODAY(), 0,0,1)), "")</f>
        <v/>
      </c>
      <c r="AC2580" t="str" cm="1">
        <f t="array" aca="1" ref="AC2580" ca="1">IFERROR(TRANSPOSE(_xlfn.STOCKHISTORY(B2580, TODAY()-365,TODAY(), 0,0,1)), "")</f>
        <v/>
      </c>
    </row>
    <row r="2581" spans="28:29">
      <c r="AB2581" t="str" cm="1">
        <f t="array" aca="1" ref="AB2581" ca="1">IFERROR(TRANSPOSE(_xlfn.STOCKHISTORY(B2581, TODAY()-365,TODAY(), 0,0,1)), "")</f>
        <v/>
      </c>
      <c r="AC2581" t="str" cm="1">
        <f t="array" aca="1" ref="AC2581" ca="1">IFERROR(TRANSPOSE(_xlfn.STOCKHISTORY(B2581, TODAY()-365,TODAY(), 0,0,1)), "")</f>
        <v/>
      </c>
    </row>
    <row r="2582" spans="28:29">
      <c r="AB2582" t="str" cm="1">
        <f t="array" aca="1" ref="AB2582" ca="1">IFERROR(TRANSPOSE(_xlfn.STOCKHISTORY(B2582, TODAY()-365,TODAY(), 0,0,1)), "")</f>
        <v/>
      </c>
      <c r="AC2582" t="str" cm="1">
        <f t="array" aca="1" ref="AC2582" ca="1">IFERROR(TRANSPOSE(_xlfn.STOCKHISTORY(B2582, TODAY()-365,TODAY(), 0,0,1)), "")</f>
        <v/>
      </c>
    </row>
    <row r="2583" spans="28:29">
      <c r="AB2583" t="str" cm="1">
        <f t="array" aca="1" ref="AB2583" ca="1">IFERROR(TRANSPOSE(_xlfn.STOCKHISTORY(B2583, TODAY()-365,TODAY(), 0,0,1)), "")</f>
        <v/>
      </c>
      <c r="AC2583" t="str" cm="1">
        <f t="array" aca="1" ref="AC2583" ca="1">IFERROR(TRANSPOSE(_xlfn.STOCKHISTORY(B2583, TODAY()-365,TODAY(), 0,0,1)), "")</f>
        <v/>
      </c>
    </row>
    <row r="2584" spans="28:29">
      <c r="AB2584" t="str" cm="1">
        <f t="array" aca="1" ref="AB2584" ca="1">IFERROR(TRANSPOSE(_xlfn.STOCKHISTORY(B2584, TODAY()-365,TODAY(), 0,0,1)), "")</f>
        <v/>
      </c>
      <c r="AC2584" t="str" cm="1">
        <f t="array" aca="1" ref="AC2584" ca="1">IFERROR(TRANSPOSE(_xlfn.STOCKHISTORY(B2584, TODAY()-365,TODAY(), 0,0,1)), "")</f>
        <v/>
      </c>
    </row>
    <row r="2585" spans="28:29">
      <c r="AB2585" t="str" cm="1">
        <f t="array" aca="1" ref="AB2585" ca="1">IFERROR(TRANSPOSE(_xlfn.STOCKHISTORY(B2585, TODAY()-365,TODAY(), 0,0,1)), "")</f>
        <v/>
      </c>
      <c r="AC2585" t="str" cm="1">
        <f t="array" aca="1" ref="AC2585" ca="1">IFERROR(TRANSPOSE(_xlfn.STOCKHISTORY(B2585, TODAY()-365,TODAY(), 0,0,1)), "")</f>
        <v/>
      </c>
    </row>
    <row r="2586" spans="28:29">
      <c r="AB2586" t="str" cm="1">
        <f t="array" aca="1" ref="AB2586" ca="1">IFERROR(TRANSPOSE(_xlfn.STOCKHISTORY(B2586, TODAY()-365,TODAY(), 0,0,1)), "")</f>
        <v/>
      </c>
      <c r="AC2586" t="str" cm="1">
        <f t="array" aca="1" ref="AC2586" ca="1">IFERROR(TRANSPOSE(_xlfn.STOCKHISTORY(B2586, TODAY()-365,TODAY(), 0,0,1)), "")</f>
        <v/>
      </c>
    </row>
    <row r="2587" spans="28:29">
      <c r="AB2587" t="str" cm="1">
        <f t="array" aca="1" ref="AB2587" ca="1">IFERROR(TRANSPOSE(_xlfn.STOCKHISTORY(B2587, TODAY()-365,TODAY(), 0,0,1)), "")</f>
        <v/>
      </c>
      <c r="AC2587" t="str" cm="1">
        <f t="array" aca="1" ref="AC2587" ca="1">IFERROR(TRANSPOSE(_xlfn.STOCKHISTORY(B2587, TODAY()-365,TODAY(), 0,0,1)), "")</f>
        <v/>
      </c>
    </row>
    <row r="2588" spans="28:29">
      <c r="AB2588" t="str" cm="1">
        <f t="array" aca="1" ref="AB2588" ca="1">IFERROR(TRANSPOSE(_xlfn.STOCKHISTORY(B2588, TODAY()-365,TODAY(), 0,0,1)), "")</f>
        <v/>
      </c>
      <c r="AC2588" t="str" cm="1">
        <f t="array" aca="1" ref="AC2588" ca="1">IFERROR(TRANSPOSE(_xlfn.STOCKHISTORY(B2588, TODAY()-365,TODAY(), 0,0,1)), "")</f>
        <v/>
      </c>
    </row>
    <row r="2589" spans="28:29">
      <c r="AB2589" t="str" cm="1">
        <f t="array" aca="1" ref="AB2589" ca="1">IFERROR(TRANSPOSE(_xlfn.STOCKHISTORY(B2589, TODAY()-365,TODAY(), 0,0,1)), "")</f>
        <v/>
      </c>
      <c r="AC2589" t="str" cm="1">
        <f t="array" aca="1" ref="AC2589" ca="1">IFERROR(TRANSPOSE(_xlfn.STOCKHISTORY(B2589, TODAY()-365,TODAY(), 0,0,1)), "")</f>
        <v/>
      </c>
    </row>
    <row r="2590" spans="28:29">
      <c r="AB2590" t="str" cm="1">
        <f t="array" aca="1" ref="AB2590" ca="1">IFERROR(TRANSPOSE(_xlfn.STOCKHISTORY(B2590, TODAY()-365,TODAY(), 0,0,1)), "")</f>
        <v/>
      </c>
      <c r="AC2590" t="str" cm="1">
        <f t="array" aca="1" ref="AC2590" ca="1">IFERROR(TRANSPOSE(_xlfn.STOCKHISTORY(B2590, TODAY()-365,TODAY(), 0,0,1)), "")</f>
        <v/>
      </c>
    </row>
    <row r="2591" spans="28:29">
      <c r="AB2591" t="str" cm="1">
        <f t="array" aca="1" ref="AB2591" ca="1">IFERROR(TRANSPOSE(_xlfn.STOCKHISTORY(B2591, TODAY()-365,TODAY(), 0,0,1)), "")</f>
        <v/>
      </c>
      <c r="AC2591" t="str" cm="1">
        <f t="array" aca="1" ref="AC2591" ca="1">IFERROR(TRANSPOSE(_xlfn.STOCKHISTORY(B2591, TODAY()-365,TODAY(), 0,0,1)), "")</f>
        <v/>
      </c>
    </row>
    <row r="2592" spans="28:29">
      <c r="AB2592" t="str" cm="1">
        <f t="array" aca="1" ref="AB2592" ca="1">IFERROR(TRANSPOSE(_xlfn.STOCKHISTORY(B2592, TODAY()-365,TODAY(), 0,0,1)), "")</f>
        <v/>
      </c>
      <c r="AC2592" t="str" cm="1">
        <f t="array" aca="1" ref="AC2592" ca="1">IFERROR(TRANSPOSE(_xlfn.STOCKHISTORY(B2592, TODAY()-365,TODAY(), 0,0,1)), "")</f>
        <v/>
      </c>
    </row>
    <row r="2593" spans="28:29">
      <c r="AB2593" t="str" cm="1">
        <f t="array" aca="1" ref="AB2593" ca="1">IFERROR(TRANSPOSE(_xlfn.STOCKHISTORY(B2593, TODAY()-365,TODAY(), 0,0,1)), "")</f>
        <v/>
      </c>
      <c r="AC2593" t="str" cm="1">
        <f t="array" aca="1" ref="AC2593" ca="1">IFERROR(TRANSPOSE(_xlfn.STOCKHISTORY(B2593, TODAY()-365,TODAY(), 0,0,1)), "")</f>
        <v/>
      </c>
    </row>
    <row r="2594" spans="28:29">
      <c r="AB2594" t="str" cm="1">
        <f t="array" aca="1" ref="AB2594" ca="1">IFERROR(TRANSPOSE(_xlfn.STOCKHISTORY(B2594, TODAY()-365,TODAY(), 0,0,1)), "")</f>
        <v/>
      </c>
      <c r="AC2594" t="str" cm="1">
        <f t="array" aca="1" ref="AC2594" ca="1">IFERROR(TRANSPOSE(_xlfn.STOCKHISTORY(B2594, TODAY()-365,TODAY(), 0,0,1)), "")</f>
        <v/>
      </c>
    </row>
    <row r="2595" spans="28:29">
      <c r="AB2595" t="str" cm="1">
        <f t="array" aca="1" ref="AB2595" ca="1">IFERROR(TRANSPOSE(_xlfn.STOCKHISTORY(B2595, TODAY()-365,TODAY(), 0,0,1)), "")</f>
        <v/>
      </c>
      <c r="AC2595" t="str" cm="1">
        <f t="array" aca="1" ref="AC2595" ca="1">IFERROR(TRANSPOSE(_xlfn.STOCKHISTORY(B2595, TODAY()-365,TODAY(), 0,0,1)), "")</f>
        <v/>
      </c>
    </row>
    <row r="2596" spans="28:29">
      <c r="AB2596" t="str" cm="1">
        <f t="array" aca="1" ref="AB2596" ca="1">IFERROR(TRANSPOSE(_xlfn.STOCKHISTORY(B2596, TODAY()-365,TODAY(), 0,0,1)), "")</f>
        <v/>
      </c>
      <c r="AC2596" t="str" cm="1">
        <f t="array" aca="1" ref="AC2596" ca="1">IFERROR(TRANSPOSE(_xlfn.STOCKHISTORY(B2596, TODAY()-365,TODAY(), 0,0,1)), "")</f>
        <v/>
      </c>
    </row>
    <row r="2597" spans="28:29">
      <c r="AB2597" t="str" cm="1">
        <f t="array" aca="1" ref="AB2597" ca="1">IFERROR(TRANSPOSE(_xlfn.STOCKHISTORY(B2597, TODAY()-365,TODAY(), 0,0,1)), "")</f>
        <v/>
      </c>
      <c r="AC2597" t="str" cm="1">
        <f t="array" aca="1" ref="AC2597" ca="1">IFERROR(TRANSPOSE(_xlfn.STOCKHISTORY(B2597, TODAY()-365,TODAY(), 0,0,1)), "")</f>
        <v/>
      </c>
    </row>
    <row r="2598" spans="28:29">
      <c r="AB2598" t="str" cm="1">
        <f t="array" aca="1" ref="AB2598" ca="1">IFERROR(TRANSPOSE(_xlfn.STOCKHISTORY(B2598, TODAY()-365,TODAY(), 0,0,1)), "")</f>
        <v/>
      </c>
      <c r="AC2598" t="str" cm="1">
        <f t="array" aca="1" ref="AC2598" ca="1">IFERROR(TRANSPOSE(_xlfn.STOCKHISTORY(B2598, TODAY()-365,TODAY(), 0,0,1)), "")</f>
        <v/>
      </c>
    </row>
    <row r="2599" spans="28:29">
      <c r="AB2599" t="str" cm="1">
        <f t="array" aca="1" ref="AB2599" ca="1">IFERROR(TRANSPOSE(_xlfn.STOCKHISTORY(B2599, TODAY()-365,TODAY(), 0,0,1)), "")</f>
        <v/>
      </c>
      <c r="AC2599" t="str" cm="1">
        <f t="array" aca="1" ref="AC2599" ca="1">IFERROR(TRANSPOSE(_xlfn.STOCKHISTORY(B2599, TODAY()-365,TODAY(), 0,0,1)), "")</f>
        <v/>
      </c>
    </row>
    <row r="2600" spans="28:29">
      <c r="AB2600" t="str" cm="1">
        <f t="array" aca="1" ref="AB2600" ca="1">IFERROR(TRANSPOSE(_xlfn.STOCKHISTORY(B2600, TODAY()-365,TODAY(), 0,0,1)), "")</f>
        <v/>
      </c>
      <c r="AC2600" t="str" cm="1">
        <f t="array" aca="1" ref="AC2600" ca="1">IFERROR(TRANSPOSE(_xlfn.STOCKHISTORY(B2600, TODAY()-365,TODAY(), 0,0,1)), "")</f>
        <v/>
      </c>
    </row>
    <row r="2601" spans="28:29">
      <c r="AB2601" t="str" cm="1">
        <f t="array" aca="1" ref="AB2601" ca="1">IFERROR(TRANSPOSE(_xlfn.STOCKHISTORY(B2601, TODAY()-365,TODAY(), 0,0,1)), "")</f>
        <v/>
      </c>
      <c r="AC2601" t="str" cm="1">
        <f t="array" aca="1" ref="AC2601" ca="1">IFERROR(TRANSPOSE(_xlfn.STOCKHISTORY(B2601, TODAY()-365,TODAY(), 0,0,1)), "")</f>
        <v/>
      </c>
    </row>
    <row r="2602" spans="28:29">
      <c r="AB2602" t="str" cm="1">
        <f t="array" aca="1" ref="AB2602" ca="1">IFERROR(TRANSPOSE(_xlfn.STOCKHISTORY(B2602, TODAY()-365,TODAY(), 0,0,1)), "")</f>
        <v/>
      </c>
      <c r="AC2602" t="str" cm="1">
        <f t="array" aca="1" ref="AC2602" ca="1">IFERROR(TRANSPOSE(_xlfn.STOCKHISTORY(B2602, TODAY()-365,TODAY(), 0,0,1)), "")</f>
        <v/>
      </c>
    </row>
    <row r="2603" spans="28:29">
      <c r="AB2603" t="str" cm="1">
        <f t="array" aca="1" ref="AB2603" ca="1">IFERROR(TRANSPOSE(_xlfn.STOCKHISTORY(B2603, TODAY()-365,TODAY(), 0,0,1)), "")</f>
        <v/>
      </c>
      <c r="AC2603" t="str" cm="1">
        <f t="array" aca="1" ref="AC2603" ca="1">IFERROR(TRANSPOSE(_xlfn.STOCKHISTORY(B2603, TODAY()-365,TODAY(), 0,0,1)), "")</f>
        <v/>
      </c>
    </row>
    <row r="2604" spans="28:29">
      <c r="AB2604" t="str" cm="1">
        <f t="array" aca="1" ref="AB2604" ca="1">IFERROR(TRANSPOSE(_xlfn.STOCKHISTORY(B2604, TODAY()-365,TODAY(), 0,0,1)), "")</f>
        <v/>
      </c>
      <c r="AC2604" t="str" cm="1">
        <f t="array" aca="1" ref="AC2604" ca="1">IFERROR(TRANSPOSE(_xlfn.STOCKHISTORY(B2604, TODAY()-365,TODAY(), 0,0,1)), "")</f>
        <v/>
      </c>
    </row>
    <row r="2605" spans="28:29">
      <c r="AB2605" t="str" cm="1">
        <f t="array" aca="1" ref="AB2605" ca="1">IFERROR(TRANSPOSE(_xlfn.STOCKHISTORY(B2605, TODAY()-365,TODAY(), 0,0,1)), "")</f>
        <v/>
      </c>
      <c r="AC2605" t="str" cm="1">
        <f t="array" aca="1" ref="AC2605" ca="1">IFERROR(TRANSPOSE(_xlfn.STOCKHISTORY(B2605, TODAY()-365,TODAY(), 0,0,1)), "")</f>
        <v/>
      </c>
    </row>
    <row r="2606" spans="28:29">
      <c r="AB2606" t="str" cm="1">
        <f t="array" aca="1" ref="AB2606" ca="1">IFERROR(TRANSPOSE(_xlfn.STOCKHISTORY(B2606, TODAY()-365,TODAY(), 0,0,1)), "")</f>
        <v/>
      </c>
      <c r="AC2606" t="str" cm="1">
        <f t="array" aca="1" ref="AC2606" ca="1">IFERROR(TRANSPOSE(_xlfn.STOCKHISTORY(B2606, TODAY()-365,TODAY(), 0,0,1)), "")</f>
        <v/>
      </c>
    </row>
    <row r="2607" spans="28:29">
      <c r="AB2607" t="str" cm="1">
        <f t="array" aca="1" ref="AB2607" ca="1">IFERROR(TRANSPOSE(_xlfn.STOCKHISTORY(B2607, TODAY()-365,TODAY(), 0,0,1)), "")</f>
        <v/>
      </c>
      <c r="AC2607" t="str" cm="1">
        <f t="array" aca="1" ref="AC2607" ca="1">IFERROR(TRANSPOSE(_xlfn.STOCKHISTORY(B2607, TODAY()-365,TODAY(), 0,0,1)), "")</f>
        <v/>
      </c>
    </row>
    <row r="2608" spans="28:29">
      <c r="AB2608" t="str" cm="1">
        <f t="array" aca="1" ref="AB2608" ca="1">IFERROR(TRANSPOSE(_xlfn.STOCKHISTORY(B2608, TODAY()-365,TODAY(), 0,0,1)), "")</f>
        <v/>
      </c>
      <c r="AC2608" t="str" cm="1">
        <f t="array" aca="1" ref="AC2608" ca="1">IFERROR(TRANSPOSE(_xlfn.STOCKHISTORY(B2608, TODAY()-365,TODAY(), 0,0,1)), "")</f>
        <v/>
      </c>
    </row>
    <row r="2609" spans="28:29">
      <c r="AB2609" t="str" cm="1">
        <f t="array" aca="1" ref="AB2609" ca="1">IFERROR(TRANSPOSE(_xlfn.STOCKHISTORY(B2609, TODAY()-365,TODAY(), 0,0,1)), "")</f>
        <v/>
      </c>
      <c r="AC2609" t="str" cm="1">
        <f t="array" aca="1" ref="AC2609" ca="1">IFERROR(TRANSPOSE(_xlfn.STOCKHISTORY(B2609, TODAY()-365,TODAY(), 0,0,1)), "")</f>
        <v/>
      </c>
    </row>
    <row r="2610" spans="28:29">
      <c r="AB2610" t="str" cm="1">
        <f t="array" aca="1" ref="AB2610" ca="1">IFERROR(TRANSPOSE(_xlfn.STOCKHISTORY(B2610, TODAY()-365,TODAY(), 0,0,1)), "")</f>
        <v/>
      </c>
      <c r="AC2610" t="str" cm="1">
        <f t="array" aca="1" ref="AC2610" ca="1">IFERROR(TRANSPOSE(_xlfn.STOCKHISTORY(B2610, TODAY()-365,TODAY(), 0,0,1)), "")</f>
        <v/>
      </c>
    </row>
    <row r="2611" spans="28:29">
      <c r="AB2611" t="str" cm="1">
        <f t="array" aca="1" ref="AB2611" ca="1">IFERROR(TRANSPOSE(_xlfn.STOCKHISTORY(B2611, TODAY()-365,TODAY(), 0,0,1)), "")</f>
        <v/>
      </c>
      <c r="AC2611" t="str" cm="1">
        <f t="array" aca="1" ref="AC2611" ca="1">IFERROR(TRANSPOSE(_xlfn.STOCKHISTORY(B2611, TODAY()-365,TODAY(), 0,0,1)), "")</f>
        <v/>
      </c>
    </row>
    <row r="2612" spans="28:29">
      <c r="AB2612" t="str" cm="1">
        <f t="array" aca="1" ref="AB2612" ca="1">IFERROR(TRANSPOSE(_xlfn.STOCKHISTORY(B2612, TODAY()-365,TODAY(), 0,0,1)), "")</f>
        <v/>
      </c>
      <c r="AC2612" t="str" cm="1">
        <f t="array" aca="1" ref="AC2612" ca="1">IFERROR(TRANSPOSE(_xlfn.STOCKHISTORY(B2612, TODAY()-365,TODAY(), 0,0,1)), "")</f>
        <v/>
      </c>
    </row>
    <row r="2613" spans="28:29">
      <c r="AB2613" t="str" cm="1">
        <f t="array" aca="1" ref="AB2613" ca="1">IFERROR(TRANSPOSE(_xlfn.STOCKHISTORY(B2613, TODAY()-365,TODAY(), 0,0,1)), "")</f>
        <v/>
      </c>
      <c r="AC2613" t="str" cm="1">
        <f t="array" aca="1" ref="AC2613" ca="1">IFERROR(TRANSPOSE(_xlfn.STOCKHISTORY(B2613, TODAY()-365,TODAY(), 0,0,1)), "")</f>
        <v/>
      </c>
    </row>
    <row r="2614" spans="28:29">
      <c r="AB2614" t="str" cm="1">
        <f t="array" aca="1" ref="AB2614" ca="1">IFERROR(TRANSPOSE(_xlfn.STOCKHISTORY(B2614, TODAY()-365,TODAY(), 0,0,1)), "")</f>
        <v/>
      </c>
      <c r="AC2614" t="str" cm="1">
        <f t="array" aca="1" ref="AC2614" ca="1">IFERROR(TRANSPOSE(_xlfn.STOCKHISTORY(B2614, TODAY()-365,TODAY(), 0,0,1)), "")</f>
        <v/>
      </c>
    </row>
    <row r="2615" spans="28:29">
      <c r="AB2615" t="str" cm="1">
        <f t="array" aca="1" ref="AB2615" ca="1">IFERROR(TRANSPOSE(_xlfn.STOCKHISTORY(B2615, TODAY()-365,TODAY(), 0,0,1)), "")</f>
        <v/>
      </c>
      <c r="AC2615" t="str" cm="1">
        <f t="array" aca="1" ref="AC2615" ca="1">IFERROR(TRANSPOSE(_xlfn.STOCKHISTORY(B2615, TODAY()-365,TODAY(), 0,0,1)), "")</f>
        <v/>
      </c>
    </row>
    <row r="2616" spans="28:29">
      <c r="AB2616" t="str" cm="1">
        <f t="array" aca="1" ref="AB2616" ca="1">IFERROR(TRANSPOSE(_xlfn.STOCKHISTORY(B2616, TODAY()-365,TODAY(), 0,0,1)), "")</f>
        <v/>
      </c>
      <c r="AC2616" t="str" cm="1">
        <f t="array" aca="1" ref="AC2616" ca="1">IFERROR(TRANSPOSE(_xlfn.STOCKHISTORY(B2616, TODAY()-365,TODAY(), 0,0,1)), "")</f>
        <v/>
      </c>
    </row>
    <row r="2617" spans="28:29">
      <c r="AB2617" t="str" cm="1">
        <f t="array" aca="1" ref="AB2617" ca="1">IFERROR(TRANSPOSE(_xlfn.STOCKHISTORY(B2617, TODAY()-365,TODAY(), 0,0,1)), "")</f>
        <v/>
      </c>
      <c r="AC2617" t="str" cm="1">
        <f t="array" aca="1" ref="AC2617" ca="1">IFERROR(TRANSPOSE(_xlfn.STOCKHISTORY(B2617, TODAY()-365,TODAY(), 0,0,1)), "")</f>
        <v/>
      </c>
    </row>
    <row r="2618" spans="28:29">
      <c r="AB2618" t="str" cm="1">
        <f t="array" aca="1" ref="AB2618" ca="1">IFERROR(TRANSPOSE(_xlfn.STOCKHISTORY(B2618, TODAY()-365,TODAY(), 0,0,1)), "")</f>
        <v/>
      </c>
      <c r="AC2618" t="str" cm="1">
        <f t="array" aca="1" ref="AC2618" ca="1">IFERROR(TRANSPOSE(_xlfn.STOCKHISTORY(B2618, TODAY()-365,TODAY(), 0,0,1)), "")</f>
        <v/>
      </c>
    </row>
    <row r="2619" spans="28:29">
      <c r="AB2619" t="str" cm="1">
        <f t="array" aca="1" ref="AB2619" ca="1">IFERROR(TRANSPOSE(_xlfn.STOCKHISTORY(B2619, TODAY()-365,TODAY(), 0,0,1)), "")</f>
        <v/>
      </c>
      <c r="AC2619" t="str" cm="1">
        <f t="array" aca="1" ref="AC2619" ca="1">IFERROR(TRANSPOSE(_xlfn.STOCKHISTORY(B2619, TODAY()-365,TODAY(), 0,0,1)), "")</f>
        <v/>
      </c>
    </row>
    <row r="2620" spans="28:29">
      <c r="AB2620" t="str" cm="1">
        <f t="array" aca="1" ref="AB2620" ca="1">IFERROR(TRANSPOSE(_xlfn.STOCKHISTORY(B2620, TODAY()-365,TODAY(), 0,0,1)), "")</f>
        <v/>
      </c>
      <c r="AC2620" t="str" cm="1">
        <f t="array" aca="1" ref="AC2620" ca="1">IFERROR(TRANSPOSE(_xlfn.STOCKHISTORY(B2620, TODAY()-365,TODAY(), 0,0,1)), "")</f>
        <v/>
      </c>
    </row>
    <row r="2621" spans="28:29">
      <c r="AB2621" t="str" cm="1">
        <f t="array" aca="1" ref="AB2621" ca="1">IFERROR(TRANSPOSE(_xlfn.STOCKHISTORY(B2621, TODAY()-365,TODAY(), 0,0,1)), "")</f>
        <v/>
      </c>
      <c r="AC2621" t="str" cm="1">
        <f t="array" aca="1" ref="AC2621" ca="1">IFERROR(TRANSPOSE(_xlfn.STOCKHISTORY(B2621, TODAY()-365,TODAY(), 0,0,1)), "")</f>
        <v/>
      </c>
    </row>
    <row r="2622" spans="28:29">
      <c r="AB2622" t="str" cm="1">
        <f t="array" aca="1" ref="AB2622" ca="1">IFERROR(TRANSPOSE(_xlfn.STOCKHISTORY(B2622, TODAY()-365,TODAY(), 0,0,1)), "")</f>
        <v/>
      </c>
      <c r="AC2622" t="str" cm="1">
        <f t="array" aca="1" ref="AC2622" ca="1">IFERROR(TRANSPOSE(_xlfn.STOCKHISTORY(B2622, TODAY()-365,TODAY(), 0,0,1)), "")</f>
        <v/>
      </c>
    </row>
    <row r="2623" spans="28:29">
      <c r="AB2623" t="str" cm="1">
        <f t="array" aca="1" ref="AB2623" ca="1">IFERROR(TRANSPOSE(_xlfn.STOCKHISTORY(B2623, TODAY()-365,TODAY(), 0,0,1)), "")</f>
        <v/>
      </c>
      <c r="AC2623" t="str" cm="1">
        <f t="array" aca="1" ref="AC2623" ca="1">IFERROR(TRANSPOSE(_xlfn.STOCKHISTORY(B2623, TODAY()-365,TODAY(), 0,0,1)), "")</f>
        <v/>
      </c>
    </row>
    <row r="2624" spans="28:29">
      <c r="AB2624" t="str" cm="1">
        <f t="array" aca="1" ref="AB2624" ca="1">IFERROR(TRANSPOSE(_xlfn.STOCKHISTORY(B2624, TODAY()-365,TODAY(), 0,0,1)), "")</f>
        <v/>
      </c>
      <c r="AC2624" t="str" cm="1">
        <f t="array" aca="1" ref="AC2624" ca="1">IFERROR(TRANSPOSE(_xlfn.STOCKHISTORY(B2624, TODAY()-365,TODAY(), 0,0,1)), "")</f>
        <v/>
      </c>
    </row>
    <row r="2625" spans="28:29">
      <c r="AB2625" t="str" cm="1">
        <f t="array" aca="1" ref="AB2625" ca="1">IFERROR(TRANSPOSE(_xlfn.STOCKHISTORY(B2625, TODAY()-365,TODAY(), 0,0,1)), "")</f>
        <v/>
      </c>
      <c r="AC2625" t="str" cm="1">
        <f t="array" aca="1" ref="AC2625" ca="1">IFERROR(TRANSPOSE(_xlfn.STOCKHISTORY(B2625, TODAY()-365,TODAY(), 0,0,1)), "")</f>
        <v/>
      </c>
    </row>
    <row r="2626" spans="28:29">
      <c r="AB2626" t="str" cm="1">
        <f t="array" aca="1" ref="AB2626" ca="1">IFERROR(TRANSPOSE(_xlfn.STOCKHISTORY(B2626, TODAY()-365,TODAY(), 0,0,1)), "")</f>
        <v/>
      </c>
      <c r="AC2626" t="str" cm="1">
        <f t="array" aca="1" ref="AC2626" ca="1">IFERROR(TRANSPOSE(_xlfn.STOCKHISTORY(B2626, TODAY()-365,TODAY(), 0,0,1)), "")</f>
        <v/>
      </c>
    </row>
    <row r="2627" spans="28:29">
      <c r="AB2627" t="str" cm="1">
        <f t="array" aca="1" ref="AB2627" ca="1">IFERROR(TRANSPOSE(_xlfn.STOCKHISTORY(B2627, TODAY()-365,TODAY(), 0,0,1)), "")</f>
        <v/>
      </c>
      <c r="AC2627" t="str" cm="1">
        <f t="array" aca="1" ref="AC2627" ca="1">IFERROR(TRANSPOSE(_xlfn.STOCKHISTORY(B2627, TODAY()-365,TODAY(), 0,0,1)), "")</f>
        <v/>
      </c>
    </row>
    <row r="2628" spans="28:29">
      <c r="AB2628" t="str" cm="1">
        <f t="array" aca="1" ref="AB2628" ca="1">IFERROR(TRANSPOSE(_xlfn.STOCKHISTORY(B2628, TODAY()-365,TODAY(), 0,0,1)), "")</f>
        <v/>
      </c>
      <c r="AC2628" t="str" cm="1">
        <f t="array" aca="1" ref="AC2628" ca="1">IFERROR(TRANSPOSE(_xlfn.STOCKHISTORY(B2628, TODAY()-365,TODAY(), 0,0,1)), "")</f>
        <v/>
      </c>
    </row>
    <row r="2629" spans="28:29">
      <c r="AB2629" t="str" cm="1">
        <f t="array" aca="1" ref="AB2629" ca="1">IFERROR(TRANSPOSE(_xlfn.STOCKHISTORY(B2629, TODAY()-365,TODAY(), 0,0,1)), "")</f>
        <v/>
      </c>
      <c r="AC2629" t="str" cm="1">
        <f t="array" aca="1" ref="AC2629" ca="1">IFERROR(TRANSPOSE(_xlfn.STOCKHISTORY(B2629, TODAY()-365,TODAY(), 0,0,1)), "")</f>
        <v/>
      </c>
    </row>
    <row r="2630" spans="28:29">
      <c r="AB2630" t="str" cm="1">
        <f t="array" aca="1" ref="AB2630" ca="1">IFERROR(TRANSPOSE(_xlfn.STOCKHISTORY(B2630, TODAY()-365,TODAY(), 0,0,1)), "")</f>
        <v/>
      </c>
      <c r="AC2630" t="str" cm="1">
        <f t="array" aca="1" ref="AC2630" ca="1">IFERROR(TRANSPOSE(_xlfn.STOCKHISTORY(B2630, TODAY()-365,TODAY(), 0,0,1)), "")</f>
        <v/>
      </c>
    </row>
    <row r="2631" spans="28:29">
      <c r="AB2631" t="str" cm="1">
        <f t="array" aca="1" ref="AB2631" ca="1">IFERROR(TRANSPOSE(_xlfn.STOCKHISTORY(B2631, TODAY()-365,TODAY(), 0,0,1)), "")</f>
        <v/>
      </c>
      <c r="AC2631" t="str" cm="1">
        <f t="array" aca="1" ref="AC2631" ca="1">IFERROR(TRANSPOSE(_xlfn.STOCKHISTORY(B2631, TODAY()-365,TODAY(), 0,0,1)), "")</f>
        <v/>
      </c>
    </row>
    <row r="2632" spans="28:29">
      <c r="AB2632" t="str" cm="1">
        <f t="array" aca="1" ref="AB2632" ca="1">IFERROR(TRANSPOSE(_xlfn.STOCKHISTORY(B2632, TODAY()-365,TODAY(), 0,0,1)), "")</f>
        <v/>
      </c>
      <c r="AC2632" t="str" cm="1">
        <f t="array" aca="1" ref="AC2632" ca="1">IFERROR(TRANSPOSE(_xlfn.STOCKHISTORY(B2632, TODAY()-365,TODAY(), 0,0,1)), "")</f>
        <v/>
      </c>
    </row>
    <row r="2633" spans="28:29">
      <c r="AB2633" t="str" cm="1">
        <f t="array" aca="1" ref="AB2633" ca="1">IFERROR(TRANSPOSE(_xlfn.STOCKHISTORY(B2633, TODAY()-365,TODAY(), 0,0,1)), "")</f>
        <v/>
      </c>
      <c r="AC2633" t="str" cm="1">
        <f t="array" aca="1" ref="AC2633" ca="1">IFERROR(TRANSPOSE(_xlfn.STOCKHISTORY(B2633, TODAY()-365,TODAY(), 0,0,1)), "")</f>
        <v/>
      </c>
    </row>
    <row r="2634" spans="28:29">
      <c r="AB2634" t="str" cm="1">
        <f t="array" aca="1" ref="AB2634" ca="1">IFERROR(TRANSPOSE(_xlfn.STOCKHISTORY(B2634, TODAY()-365,TODAY(), 0,0,1)), "")</f>
        <v/>
      </c>
      <c r="AC2634" t="str" cm="1">
        <f t="array" aca="1" ref="AC2634" ca="1">IFERROR(TRANSPOSE(_xlfn.STOCKHISTORY(B2634, TODAY()-365,TODAY(), 0,0,1)), "")</f>
        <v/>
      </c>
    </row>
    <row r="2635" spans="28:29">
      <c r="AB2635" t="str" cm="1">
        <f t="array" aca="1" ref="AB2635" ca="1">IFERROR(TRANSPOSE(_xlfn.STOCKHISTORY(B2635, TODAY()-365,TODAY(), 0,0,1)), "")</f>
        <v/>
      </c>
      <c r="AC2635" t="str" cm="1">
        <f t="array" aca="1" ref="AC2635" ca="1">IFERROR(TRANSPOSE(_xlfn.STOCKHISTORY(B2635, TODAY()-365,TODAY(), 0,0,1)), "")</f>
        <v/>
      </c>
    </row>
    <row r="2636" spans="28:29">
      <c r="AB2636" t="str" cm="1">
        <f t="array" aca="1" ref="AB2636" ca="1">IFERROR(TRANSPOSE(_xlfn.STOCKHISTORY(B2636, TODAY()-365,TODAY(), 0,0,1)), "")</f>
        <v/>
      </c>
      <c r="AC2636" t="str" cm="1">
        <f t="array" aca="1" ref="AC2636" ca="1">IFERROR(TRANSPOSE(_xlfn.STOCKHISTORY(B2636, TODAY()-365,TODAY(), 0,0,1)), "")</f>
        <v/>
      </c>
    </row>
    <row r="2637" spans="28:29">
      <c r="AB2637" t="str" cm="1">
        <f t="array" aca="1" ref="AB2637" ca="1">IFERROR(TRANSPOSE(_xlfn.STOCKHISTORY(B2637, TODAY()-365,TODAY(), 0,0,1)), "")</f>
        <v/>
      </c>
      <c r="AC2637" t="str" cm="1">
        <f t="array" aca="1" ref="AC2637" ca="1">IFERROR(TRANSPOSE(_xlfn.STOCKHISTORY(B2637, TODAY()-365,TODAY(), 0,0,1)), "")</f>
        <v/>
      </c>
    </row>
    <row r="2638" spans="28:29">
      <c r="AB2638" t="str" cm="1">
        <f t="array" aca="1" ref="AB2638" ca="1">IFERROR(TRANSPOSE(_xlfn.STOCKHISTORY(B2638, TODAY()-365,TODAY(), 0,0,1)), "")</f>
        <v/>
      </c>
      <c r="AC2638" t="str" cm="1">
        <f t="array" aca="1" ref="AC2638" ca="1">IFERROR(TRANSPOSE(_xlfn.STOCKHISTORY(B2638, TODAY()-365,TODAY(), 0,0,1)), "")</f>
        <v/>
      </c>
    </row>
    <row r="2639" spans="28:29">
      <c r="AB2639" t="str" cm="1">
        <f t="array" aca="1" ref="AB2639" ca="1">IFERROR(TRANSPOSE(_xlfn.STOCKHISTORY(B2639, TODAY()-365,TODAY(), 0,0,1)), "")</f>
        <v/>
      </c>
      <c r="AC2639" t="str" cm="1">
        <f t="array" aca="1" ref="AC2639" ca="1">IFERROR(TRANSPOSE(_xlfn.STOCKHISTORY(B2639, TODAY()-365,TODAY(), 0,0,1)), "")</f>
        <v/>
      </c>
    </row>
    <row r="2640" spans="28:29">
      <c r="AB2640" t="str" cm="1">
        <f t="array" aca="1" ref="AB2640" ca="1">IFERROR(TRANSPOSE(_xlfn.STOCKHISTORY(B2640, TODAY()-365,TODAY(), 0,0,1)), "")</f>
        <v/>
      </c>
      <c r="AC2640" t="str" cm="1">
        <f t="array" aca="1" ref="AC2640" ca="1">IFERROR(TRANSPOSE(_xlfn.STOCKHISTORY(B2640, TODAY()-365,TODAY(), 0,0,1)), "")</f>
        <v/>
      </c>
    </row>
    <row r="2641" spans="28:29">
      <c r="AB2641" t="str" cm="1">
        <f t="array" aca="1" ref="AB2641" ca="1">IFERROR(TRANSPOSE(_xlfn.STOCKHISTORY(B2641, TODAY()-365,TODAY(), 0,0,1)), "")</f>
        <v/>
      </c>
      <c r="AC2641" t="str" cm="1">
        <f t="array" aca="1" ref="AC2641" ca="1">IFERROR(TRANSPOSE(_xlfn.STOCKHISTORY(B2641, TODAY()-365,TODAY(), 0,0,1)), "")</f>
        <v/>
      </c>
    </row>
    <row r="2642" spans="28:29">
      <c r="AB2642" t="str" cm="1">
        <f t="array" aca="1" ref="AB2642" ca="1">IFERROR(TRANSPOSE(_xlfn.STOCKHISTORY(B2642, TODAY()-365,TODAY(), 0,0,1)), "")</f>
        <v/>
      </c>
      <c r="AC2642" t="str" cm="1">
        <f t="array" aca="1" ref="AC2642" ca="1">IFERROR(TRANSPOSE(_xlfn.STOCKHISTORY(B2642, TODAY()-365,TODAY(), 0,0,1)), "")</f>
        <v/>
      </c>
    </row>
    <row r="2643" spans="28:29">
      <c r="AB2643" t="str" cm="1">
        <f t="array" aca="1" ref="AB2643" ca="1">IFERROR(TRANSPOSE(_xlfn.STOCKHISTORY(B2643, TODAY()-365,TODAY(), 0,0,1)), "")</f>
        <v/>
      </c>
      <c r="AC2643" t="str" cm="1">
        <f t="array" aca="1" ref="AC2643" ca="1">IFERROR(TRANSPOSE(_xlfn.STOCKHISTORY(B2643, TODAY()-365,TODAY(), 0,0,1)), "")</f>
        <v/>
      </c>
    </row>
    <row r="2644" spans="28:29">
      <c r="AB2644" t="str" cm="1">
        <f t="array" aca="1" ref="AB2644" ca="1">IFERROR(TRANSPOSE(_xlfn.STOCKHISTORY(B2644, TODAY()-365,TODAY(), 0,0,1)), "")</f>
        <v/>
      </c>
      <c r="AC2644" t="str" cm="1">
        <f t="array" aca="1" ref="AC2644" ca="1">IFERROR(TRANSPOSE(_xlfn.STOCKHISTORY(B2644, TODAY()-365,TODAY(), 0,0,1)), "")</f>
        <v/>
      </c>
    </row>
    <row r="2645" spans="28:29">
      <c r="AB2645" t="str" cm="1">
        <f t="array" aca="1" ref="AB2645" ca="1">IFERROR(TRANSPOSE(_xlfn.STOCKHISTORY(B2645, TODAY()-365,TODAY(), 0,0,1)), "")</f>
        <v/>
      </c>
      <c r="AC2645" t="str" cm="1">
        <f t="array" aca="1" ref="AC2645" ca="1">IFERROR(TRANSPOSE(_xlfn.STOCKHISTORY(B2645, TODAY()-365,TODAY(), 0,0,1)), "")</f>
        <v/>
      </c>
    </row>
    <row r="2646" spans="28:29">
      <c r="AB2646" t="str" cm="1">
        <f t="array" aca="1" ref="AB2646" ca="1">IFERROR(TRANSPOSE(_xlfn.STOCKHISTORY(B2646, TODAY()-365,TODAY(), 0,0,1)), "")</f>
        <v/>
      </c>
      <c r="AC2646" t="str" cm="1">
        <f t="array" aca="1" ref="AC2646" ca="1">IFERROR(TRANSPOSE(_xlfn.STOCKHISTORY(B2646, TODAY()-365,TODAY(), 0,0,1)), "")</f>
        <v/>
      </c>
    </row>
    <row r="2647" spans="28:29">
      <c r="AB2647" t="str" cm="1">
        <f t="array" aca="1" ref="AB2647" ca="1">IFERROR(TRANSPOSE(_xlfn.STOCKHISTORY(B2647, TODAY()-365,TODAY(), 0,0,1)), "")</f>
        <v/>
      </c>
      <c r="AC2647" t="str" cm="1">
        <f t="array" aca="1" ref="AC2647" ca="1">IFERROR(TRANSPOSE(_xlfn.STOCKHISTORY(B2647, TODAY()-365,TODAY(), 0,0,1)), "")</f>
        <v/>
      </c>
    </row>
    <row r="2648" spans="28:29">
      <c r="AB2648" t="str" cm="1">
        <f t="array" aca="1" ref="AB2648" ca="1">IFERROR(TRANSPOSE(_xlfn.STOCKHISTORY(B2648, TODAY()-365,TODAY(), 0,0,1)), "")</f>
        <v/>
      </c>
      <c r="AC2648" t="str" cm="1">
        <f t="array" aca="1" ref="AC2648" ca="1">IFERROR(TRANSPOSE(_xlfn.STOCKHISTORY(B2648, TODAY()-365,TODAY(), 0,0,1)), "")</f>
        <v/>
      </c>
    </row>
    <row r="2649" spans="28:29">
      <c r="AB2649" t="str" cm="1">
        <f t="array" aca="1" ref="AB2649" ca="1">IFERROR(TRANSPOSE(_xlfn.STOCKHISTORY(B2649, TODAY()-365,TODAY(), 0,0,1)), "")</f>
        <v/>
      </c>
      <c r="AC2649" t="str" cm="1">
        <f t="array" aca="1" ref="AC2649" ca="1">IFERROR(TRANSPOSE(_xlfn.STOCKHISTORY(B2649, TODAY()-365,TODAY(), 0,0,1)), "")</f>
        <v/>
      </c>
    </row>
    <row r="2650" spans="28:29">
      <c r="AB2650" t="str" cm="1">
        <f t="array" aca="1" ref="AB2650" ca="1">IFERROR(TRANSPOSE(_xlfn.STOCKHISTORY(B2650, TODAY()-365,TODAY(), 0,0,1)), "")</f>
        <v/>
      </c>
      <c r="AC2650" t="str" cm="1">
        <f t="array" aca="1" ref="AC2650" ca="1">IFERROR(TRANSPOSE(_xlfn.STOCKHISTORY(B2650, TODAY()-365,TODAY(), 0,0,1)), "")</f>
        <v/>
      </c>
    </row>
    <row r="2651" spans="28:29">
      <c r="AB2651" t="str" cm="1">
        <f t="array" aca="1" ref="AB2651" ca="1">IFERROR(TRANSPOSE(_xlfn.STOCKHISTORY(B2651, TODAY()-365,TODAY(), 0,0,1)), "")</f>
        <v/>
      </c>
      <c r="AC2651" t="str" cm="1">
        <f t="array" aca="1" ref="AC2651" ca="1">IFERROR(TRANSPOSE(_xlfn.STOCKHISTORY(B2651, TODAY()-365,TODAY(), 0,0,1)), "")</f>
        <v/>
      </c>
    </row>
    <row r="2652" spans="28:29">
      <c r="AB2652" t="str" cm="1">
        <f t="array" aca="1" ref="AB2652" ca="1">IFERROR(TRANSPOSE(_xlfn.STOCKHISTORY(B2652, TODAY()-365,TODAY(), 0,0,1)), "")</f>
        <v/>
      </c>
      <c r="AC2652" t="str" cm="1">
        <f t="array" aca="1" ref="AC2652" ca="1">IFERROR(TRANSPOSE(_xlfn.STOCKHISTORY(B2652, TODAY()-365,TODAY(), 0,0,1)), "")</f>
        <v/>
      </c>
    </row>
    <row r="2653" spans="28:29">
      <c r="AB2653" t="str" cm="1">
        <f t="array" aca="1" ref="AB2653" ca="1">IFERROR(TRANSPOSE(_xlfn.STOCKHISTORY(B2653, TODAY()-365,TODAY(), 0,0,1)), "")</f>
        <v/>
      </c>
      <c r="AC2653" t="str" cm="1">
        <f t="array" aca="1" ref="AC2653" ca="1">IFERROR(TRANSPOSE(_xlfn.STOCKHISTORY(B2653, TODAY()-365,TODAY(), 0,0,1)), "")</f>
        <v/>
      </c>
    </row>
    <row r="2654" spans="28:29">
      <c r="AB2654" t="str" cm="1">
        <f t="array" aca="1" ref="AB2654" ca="1">IFERROR(TRANSPOSE(_xlfn.STOCKHISTORY(B2654, TODAY()-365,TODAY(), 0,0,1)), "")</f>
        <v/>
      </c>
      <c r="AC2654" t="str" cm="1">
        <f t="array" aca="1" ref="AC2654" ca="1">IFERROR(TRANSPOSE(_xlfn.STOCKHISTORY(B2654, TODAY()-365,TODAY(), 0,0,1)), "")</f>
        <v/>
      </c>
    </row>
    <row r="2655" spans="28:29">
      <c r="AB2655" t="str" cm="1">
        <f t="array" aca="1" ref="AB2655" ca="1">IFERROR(TRANSPOSE(_xlfn.STOCKHISTORY(B2655, TODAY()-365,TODAY(), 0,0,1)), "")</f>
        <v/>
      </c>
      <c r="AC2655" t="str" cm="1">
        <f t="array" aca="1" ref="AC2655" ca="1">IFERROR(TRANSPOSE(_xlfn.STOCKHISTORY(B2655, TODAY()-365,TODAY(), 0,0,1)), "")</f>
        <v/>
      </c>
    </row>
    <row r="2656" spans="28:29">
      <c r="AB2656" t="str" cm="1">
        <f t="array" aca="1" ref="AB2656" ca="1">IFERROR(TRANSPOSE(_xlfn.STOCKHISTORY(B2656, TODAY()-365,TODAY(), 0,0,1)), "")</f>
        <v/>
      </c>
      <c r="AC2656" t="str" cm="1">
        <f t="array" aca="1" ref="AC2656" ca="1">IFERROR(TRANSPOSE(_xlfn.STOCKHISTORY(B2656, TODAY()-365,TODAY(), 0,0,1)), "")</f>
        <v/>
      </c>
    </row>
    <row r="2657" spans="28:29">
      <c r="AB2657" t="str" cm="1">
        <f t="array" aca="1" ref="AB2657" ca="1">IFERROR(TRANSPOSE(_xlfn.STOCKHISTORY(B2657, TODAY()-365,TODAY(), 0,0,1)), "")</f>
        <v/>
      </c>
      <c r="AC2657" t="str" cm="1">
        <f t="array" aca="1" ref="AC2657" ca="1">IFERROR(TRANSPOSE(_xlfn.STOCKHISTORY(B2657, TODAY()-365,TODAY(), 0,0,1)), "")</f>
        <v/>
      </c>
    </row>
    <row r="2658" spans="28:29">
      <c r="AB2658" t="str" cm="1">
        <f t="array" aca="1" ref="AB2658" ca="1">IFERROR(TRANSPOSE(_xlfn.STOCKHISTORY(B2658, TODAY()-365,TODAY(), 0,0,1)), "")</f>
        <v/>
      </c>
      <c r="AC2658" t="str" cm="1">
        <f t="array" aca="1" ref="AC2658" ca="1">IFERROR(TRANSPOSE(_xlfn.STOCKHISTORY(B2658, TODAY()-365,TODAY(), 0,0,1)), "")</f>
        <v/>
      </c>
    </row>
    <row r="2659" spans="28:29">
      <c r="AB2659" t="str" cm="1">
        <f t="array" aca="1" ref="AB2659" ca="1">IFERROR(TRANSPOSE(_xlfn.STOCKHISTORY(B2659, TODAY()-365,TODAY(), 0,0,1)), "")</f>
        <v/>
      </c>
      <c r="AC2659" t="str" cm="1">
        <f t="array" aca="1" ref="AC2659" ca="1">IFERROR(TRANSPOSE(_xlfn.STOCKHISTORY(B2659, TODAY()-365,TODAY(), 0,0,1)), "")</f>
        <v/>
      </c>
    </row>
    <row r="2660" spans="28:29">
      <c r="AB2660" t="str" cm="1">
        <f t="array" aca="1" ref="AB2660" ca="1">IFERROR(TRANSPOSE(_xlfn.STOCKHISTORY(B2660, TODAY()-365,TODAY(), 0,0,1)), "")</f>
        <v/>
      </c>
      <c r="AC2660" t="str" cm="1">
        <f t="array" aca="1" ref="AC2660" ca="1">IFERROR(TRANSPOSE(_xlfn.STOCKHISTORY(B2660, TODAY()-365,TODAY(), 0,0,1)), "")</f>
        <v/>
      </c>
    </row>
    <row r="2661" spans="28:29">
      <c r="AB2661" t="str" cm="1">
        <f t="array" aca="1" ref="AB2661" ca="1">IFERROR(TRANSPOSE(_xlfn.STOCKHISTORY(B2661, TODAY()-365,TODAY(), 0,0,1)), "")</f>
        <v/>
      </c>
      <c r="AC2661" t="str" cm="1">
        <f t="array" aca="1" ref="AC2661" ca="1">IFERROR(TRANSPOSE(_xlfn.STOCKHISTORY(B2661, TODAY()-365,TODAY(), 0,0,1)), "")</f>
        <v/>
      </c>
    </row>
    <row r="2662" spans="28:29">
      <c r="AB2662" t="str" cm="1">
        <f t="array" aca="1" ref="AB2662" ca="1">IFERROR(TRANSPOSE(_xlfn.STOCKHISTORY(B2662, TODAY()-365,TODAY(), 0,0,1)), "")</f>
        <v/>
      </c>
      <c r="AC2662" t="str" cm="1">
        <f t="array" aca="1" ref="AC2662" ca="1">IFERROR(TRANSPOSE(_xlfn.STOCKHISTORY(B2662, TODAY()-365,TODAY(), 0,0,1)), "")</f>
        <v/>
      </c>
    </row>
    <row r="2663" spans="28:29">
      <c r="AB2663" t="str" cm="1">
        <f t="array" aca="1" ref="AB2663" ca="1">IFERROR(TRANSPOSE(_xlfn.STOCKHISTORY(B2663, TODAY()-365,TODAY(), 0,0,1)), "")</f>
        <v/>
      </c>
      <c r="AC2663" t="str" cm="1">
        <f t="array" aca="1" ref="AC2663" ca="1">IFERROR(TRANSPOSE(_xlfn.STOCKHISTORY(B2663, TODAY()-365,TODAY(), 0,0,1)), "")</f>
        <v/>
      </c>
    </row>
    <row r="2664" spans="28:29">
      <c r="AB2664" t="str" cm="1">
        <f t="array" aca="1" ref="AB2664" ca="1">IFERROR(TRANSPOSE(_xlfn.STOCKHISTORY(B2664, TODAY()-365,TODAY(), 0,0,1)), "")</f>
        <v/>
      </c>
      <c r="AC2664" t="str" cm="1">
        <f t="array" aca="1" ref="AC2664" ca="1">IFERROR(TRANSPOSE(_xlfn.STOCKHISTORY(B2664, TODAY()-365,TODAY(), 0,0,1)), "")</f>
        <v/>
      </c>
    </row>
    <row r="2665" spans="28:29">
      <c r="AB2665" t="str" cm="1">
        <f t="array" aca="1" ref="AB2665" ca="1">IFERROR(TRANSPOSE(_xlfn.STOCKHISTORY(B2665, TODAY()-365,TODAY(), 0,0,1)), "")</f>
        <v/>
      </c>
      <c r="AC2665" t="str" cm="1">
        <f t="array" aca="1" ref="AC2665" ca="1">IFERROR(TRANSPOSE(_xlfn.STOCKHISTORY(B2665, TODAY()-365,TODAY(), 0,0,1)), "")</f>
        <v/>
      </c>
    </row>
    <row r="2666" spans="28:29">
      <c r="AB2666" t="str" cm="1">
        <f t="array" aca="1" ref="AB2666" ca="1">IFERROR(TRANSPOSE(_xlfn.STOCKHISTORY(B2666, TODAY()-365,TODAY(), 0,0,1)), "")</f>
        <v/>
      </c>
      <c r="AC2666" t="str" cm="1">
        <f t="array" aca="1" ref="AC2666" ca="1">IFERROR(TRANSPOSE(_xlfn.STOCKHISTORY(B2666, TODAY()-365,TODAY(), 0,0,1)), "")</f>
        <v/>
      </c>
    </row>
    <row r="2667" spans="28:29">
      <c r="AB2667" t="str" cm="1">
        <f t="array" aca="1" ref="AB2667" ca="1">IFERROR(TRANSPOSE(_xlfn.STOCKHISTORY(B2667, TODAY()-365,TODAY(), 0,0,1)), "")</f>
        <v/>
      </c>
      <c r="AC2667" t="str" cm="1">
        <f t="array" aca="1" ref="AC2667" ca="1">IFERROR(TRANSPOSE(_xlfn.STOCKHISTORY(B2667, TODAY()-365,TODAY(), 0,0,1)), "")</f>
        <v/>
      </c>
    </row>
    <row r="2668" spans="28:29">
      <c r="AB2668" t="str" cm="1">
        <f t="array" aca="1" ref="AB2668" ca="1">IFERROR(TRANSPOSE(_xlfn.STOCKHISTORY(B2668, TODAY()-365,TODAY(), 0,0,1)), "")</f>
        <v/>
      </c>
      <c r="AC2668" t="str" cm="1">
        <f t="array" aca="1" ref="AC2668" ca="1">IFERROR(TRANSPOSE(_xlfn.STOCKHISTORY(B2668, TODAY()-365,TODAY(), 0,0,1)), "")</f>
        <v/>
      </c>
    </row>
    <row r="2669" spans="28:29">
      <c r="AB2669" t="str" cm="1">
        <f t="array" aca="1" ref="AB2669" ca="1">IFERROR(TRANSPOSE(_xlfn.STOCKHISTORY(B2669, TODAY()-365,TODAY(), 0,0,1)), "")</f>
        <v/>
      </c>
      <c r="AC2669" t="str" cm="1">
        <f t="array" aca="1" ref="AC2669" ca="1">IFERROR(TRANSPOSE(_xlfn.STOCKHISTORY(B2669, TODAY()-365,TODAY(), 0,0,1)), "")</f>
        <v/>
      </c>
    </row>
    <row r="2670" spans="28:29">
      <c r="AB2670" t="str" cm="1">
        <f t="array" aca="1" ref="AB2670" ca="1">IFERROR(TRANSPOSE(_xlfn.STOCKHISTORY(B2670, TODAY()-365,TODAY(), 0,0,1)), "")</f>
        <v/>
      </c>
      <c r="AC2670" t="str" cm="1">
        <f t="array" aca="1" ref="AC2670" ca="1">IFERROR(TRANSPOSE(_xlfn.STOCKHISTORY(B2670, TODAY()-365,TODAY(), 0,0,1)), "")</f>
        <v/>
      </c>
    </row>
    <row r="2671" spans="28:29">
      <c r="AB2671" t="str" cm="1">
        <f t="array" aca="1" ref="AB2671" ca="1">IFERROR(TRANSPOSE(_xlfn.STOCKHISTORY(B2671, TODAY()-365,TODAY(), 0,0,1)), "")</f>
        <v/>
      </c>
      <c r="AC2671" t="str" cm="1">
        <f t="array" aca="1" ref="AC2671" ca="1">IFERROR(TRANSPOSE(_xlfn.STOCKHISTORY(B2671, TODAY()-365,TODAY(), 0,0,1)), "")</f>
        <v/>
      </c>
    </row>
    <row r="2672" spans="28:29">
      <c r="AB2672" t="str" cm="1">
        <f t="array" aca="1" ref="AB2672" ca="1">IFERROR(TRANSPOSE(_xlfn.STOCKHISTORY(B2672, TODAY()-365,TODAY(), 0,0,1)), "")</f>
        <v/>
      </c>
      <c r="AC2672" t="str" cm="1">
        <f t="array" aca="1" ref="AC2672" ca="1">IFERROR(TRANSPOSE(_xlfn.STOCKHISTORY(B2672, TODAY()-365,TODAY(), 0,0,1)), "")</f>
        <v/>
      </c>
    </row>
    <row r="2673" spans="28:29">
      <c r="AB2673" t="str" cm="1">
        <f t="array" aca="1" ref="AB2673" ca="1">IFERROR(TRANSPOSE(_xlfn.STOCKHISTORY(B2673, TODAY()-365,TODAY(), 0,0,1)), "")</f>
        <v/>
      </c>
      <c r="AC2673" t="str" cm="1">
        <f t="array" aca="1" ref="AC2673" ca="1">IFERROR(TRANSPOSE(_xlfn.STOCKHISTORY(B2673, TODAY()-365,TODAY(), 0,0,1)), "")</f>
        <v/>
      </c>
    </row>
    <row r="2674" spans="28:29">
      <c r="AB2674" t="str" cm="1">
        <f t="array" aca="1" ref="AB2674" ca="1">IFERROR(TRANSPOSE(_xlfn.STOCKHISTORY(B2674, TODAY()-365,TODAY(), 0,0,1)), "")</f>
        <v/>
      </c>
      <c r="AC2674" t="str" cm="1">
        <f t="array" aca="1" ref="AC2674" ca="1">IFERROR(TRANSPOSE(_xlfn.STOCKHISTORY(B2674, TODAY()-365,TODAY(), 0,0,1)), "")</f>
        <v/>
      </c>
    </row>
    <row r="2675" spans="28:29">
      <c r="AB2675" t="str" cm="1">
        <f t="array" aca="1" ref="AB2675" ca="1">IFERROR(TRANSPOSE(_xlfn.STOCKHISTORY(B2675, TODAY()-365,TODAY(), 0,0,1)), "")</f>
        <v/>
      </c>
      <c r="AC2675" t="str" cm="1">
        <f t="array" aca="1" ref="AC2675" ca="1">IFERROR(TRANSPOSE(_xlfn.STOCKHISTORY(B2675, TODAY()-365,TODAY(), 0,0,1)), "")</f>
        <v/>
      </c>
    </row>
    <row r="2676" spans="28:29">
      <c r="AB2676" t="str" cm="1">
        <f t="array" aca="1" ref="AB2676" ca="1">IFERROR(TRANSPOSE(_xlfn.STOCKHISTORY(B2676, TODAY()-365,TODAY(), 0,0,1)), "")</f>
        <v/>
      </c>
      <c r="AC2676" t="str" cm="1">
        <f t="array" aca="1" ref="AC2676" ca="1">IFERROR(TRANSPOSE(_xlfn.STOCKHISTORY(B2676, TODAY()-365,TODAY(), 0,0,1)), "")</f>
        <v/>
      </c>
    </row>
    <row r="2677" spans="28:29">
      <c r="AB2677" t="str" cm="1">
        <f t="array" aca="1" ref="AB2677" ca="1">IFERROR(TRANSPOSE(_xlfn.STOCKHISTORY(B2677, TODAY()-365,TODAY(), 0,0,1)), "")</f>
        <v/>
      </c>
      <c r="AC2677" t="str" cm="1">
        <f t="array" aca="1" ref="AC2677" ca="1">IFERROR(TRANSPOSE(_xlfn.STOCKHISTORY(B2677, TODAY()-365,TODAY(), 0,0,1)), "")</f>
        <v/>
      </c>
    </row>
    <row r="2678" spans="28:29">
      <c r="AB2678" t="str" cm="1">
        <f t="array" aca="1" ref="AB2678" ca="1">IFERROR(TRANSPOSE(_xlfn.STOCKHISTORY(B2678, TODAY()-365,TODAY(), 0,0,1)), "")</f>
        <v/>
      </c>
      <c r="AC2678" t="str" cm="1">
        <f t="array" aca="1" ref="AC2678" ca="1">IFERROR(TRANSPOSE(_xlfn.STOCKHISTORY(B2678, TODAY()-365,TODAY(), 0,0,1)), "")</f>
        <v/>
      </c>
    </row>
    <row r="2679" spans="28:29">
      <c r="AB2679" t="str" cm="1">
        <f t="array" aca="1" ref="AB2679" ca="1">IFERROR(TRANSPOSE(_xlfn.STOCKHISTORY(B2679, TODAY()-365,TODAY(), 0,0,1)), "")</f>
        <v/>
      </c>
      <c r="AC2679" t="str" cm="1">
        <f t="array" aca="1" ref="AC2679" ca="1">IFERROR(TRANSPOSE(_xlfn.STOCKHISTORY(B2679, TODAY()-365,TODAY(), 0,0,1)), "")</f>
        <v/>
      </c>
    </row>
    <row r="2680" spans="28:29">
      <c r="AB2680" t="str" cm="1">
        <f t="array" aca="1" ref="AB2680" ca="1">IFERROR(TRANSPOSE(_xlfn.STOCKHISTORY(B2680, TODAY()-365,TODAY(), 0,0,1)), "")</f>
        <v/>
      </c>
      <c r="AC2680" t="str" cm="1">
        <f t="array" aca="1" ref="AC2680" ca="1">IFERROR(TRANSPOSE(_xlfn.STOCKHISTORY(B2680, TODAY()-365,TODAY(), 0,0,1)), "")</f>
        <v/>
      </c>
    </row>
    <row r="2681" spans="28:29">
      <c r="AB2681" t="str" cm="1">
        <f t="array" aca="1" ref="AB2681" ca="1">IFERROR(TRANSPOSE(_xlfn.STOCKHISTORY(B2681, TODAY()-365,TODAY(), 0,0,1)), "")</f>
        <v/>
      </c>
      <c r="AC2681" t="str" cm="1">
        <f t="array" aca="1" ref="AC2681" ca="1">IFERROR(TRANSPOSE(_xlfn.STOCKHISTORY(B2681, TODAY()-365,TODAY(), 0,0,1)), "")</f>
        <v/>
      </c>
    </row>
    <row r="2682" spans="28:29">
      <c r="AB2682" t="str" cm="1">
        <f t="array" aca="1" ref="AB2682" ca="1">IFERROR(TRANSPOSE(_xlfn.STOCKHISTORY(B2682, TODAY()-365,TODAY(), 0,0,1)), "")</f>
        <v/>
      </c>
      <c r="AC2682" t="str" cm="1">
        <f t="array" aca="1" ref="AC2682" ca="1">IFERROR(TRANSPOSE(_xlfn.STOCKHISTORY(B2682, TODAY()-365,TODAY(), 0,0,1)), "")</f>
        <v/>
      </c>
    </row>
    <row r="2683" spans="28:29">
      <c r="AB2683" t="str" cm="1">
        <f t="array" aca="1" ref="AB2683" ca="1">IFERROR(TRANSPOSE(_xlfn.STOCKHISTORY(B2683, TODAY()-365,TODAY(), 0,0,1)), "")</f>
        <v/>
      </c>
      <c r="AC2683" t="str" cm="1">
        <f t="array" aca="1" ref="AC2683" ca="1">IFERROR(TRANSPOSE(_xlfn.STOCKHISTORY(B2683, TODAY()-365,TODAY(), 0,0,1)), "")</f>
        <v/>
      </c>
    </row>
    <row r="2684" spans="28:29">
      <c r="AB2684" t="str" cm="1">
        <f t="array" aca="1" ref="AB2684" ca="1">IFERROR(TRANSPOSE(_xlfn.STOCKHISTORY(B2684, TODAY()-365,TODAY(), 0,0,1)), "")</f>
        <v/>
      </c>
      <c r="AC2684" t="str" cm="1">
        <f t="array" aca="1" ref="AC2684" ca="1">IFERROR(TRANSPOSE(_xlfn.STOCKHISTORY(B2684, TODAY()-365,TODAY(), 0,0,1)), "")</f>
        <v/>
      </c>
    </row>
    <row r="2685" spans="28:29">
      <c r="AB2685" t="str" cm="1">
        <f t="array" aca="1" ref="AB2685" ca="1">IFERROR(TRANSPOSE(_xlfn.STOCKHISTORY(B2685, TODAY()-365,TODAY(), 0,0,1)), "")</f>
        <v/>
      </c>
      <c r="AC2685" t="str" cm="1">
        <f t="array" aca="1" ref="AC2685" ca="1">IFERROR(TRANSPOSE(_xlfn.STOCKHISTORY(B2685, TODAY()-365,TODAY(), 0,0,1)), "")</f>
        <v/>
      </c>
    </row>
    <row r="2686" spans="28:29">
      <c r="AB2686" t="str" cm="1">
        <f t="array" aca="1" ref="AB2686" ca="1">IFERROR(TRANSPOSE(_xlfn.STOCKHISTORY(B2686, TODAY()-365,TODAY(), 0,0,1)), "")</f>
        <v/>
      </c>
      <c r="AC2686" t="str" cm="1">
        <f t="array" aca="1" ref="AC2686" ca="1">IFERROR(TRANSPOSE(_xlfn.STOCKHISTORY(B2686, TODAY()-365,TODAY(), 0,0,1)), "")</f>
        <v/>
      </c>
    </row>
    <row r="2687" spans="28:29">
      <c r="AB2687" t="str" cm="1">
        <f t="array" aca="1" ref="AB2687" ca="1">IFERROR(TRANSPOSE(_xlfn.STOCKHISTORY(B2687, TODAY()-365,TODAY(), 0,0,1)), "")</f>
        <v/>
      </c>
      <c r="AC2687" t="str" cm="1">
        <f t="array" aca="1" ref="AC2687" ca="1">IFERROR(TRANSPOSE(_xlfn.STOCKHISTORY(B2687, TODAY()-365,TODAY(), 0,0,1)), "")</f>
        <v/>
      </c>
    </row>
    <row r="2688" spans="28:29">
      <c r="AB2688" t="str" cm="1">
        <f t="array" aca="1" ref="AB2688" ca="1">IFERROR(TRANSPOSE(_xlfn.STOCKHISTORY(B2688, TODAY()-365,TODAY(), 0,0,1)), "")</f>
        <v/>
      </c>
      <c r="AC2688" t="str" cm="1">
        <f t="array" aca="1" ref="AC2688" ca="1">IFERROR(TRANSPOSE(_xlfn.STOCKHISTORY(B2688, TODAY()-365,TODAY(), 0,0,1)), "")</f>
        <v/>
      </c>
    </row>
    <row r="2689" spans="28:29">
      <c r="AB2689" t="str" cm="1">
        <f t="array" aca="1" ref="AB2689" ca="1">IFERROR(TRANSPOSE(_xlfn.STOCKHISTORY(B2689, TODAY()-365,TODAY(), 0,0,1)), "")</f>
        <v/>
      </c>
      <c r="AC2689" t="str" cm="1">
        <f t="array" aca="1" ref="AC2689" ca="1">IFERROR(TRANSPOSE(_xlfn.STOCKHISTORY(B2689, TODAY()-365,TODAY(), 0,0,1)), "")</f>
        <v/>
      </c>
    </row>
    <row r="2690" spans="28:29">
      <c r="AB2690" t="str" cm="1">
        <f t="array" aca="1" ref="AB2690" ca="1">IFERROR(TRANSPOSE(_xlfn.STOCKHISTORY(B2690, TODAY()-365,TODAY(), 0,0,1)), "")</f>
        <v/>
      </c>
      <c r="AC2690" t="str" cm="1">
        <f t="array" aca="1" ref="AC2690" ca="1">IFERROR(TRANSPOSE(_xlfn.STOCKHISTORY(B2690, TODAY()-365,TODAY(), 0,0,1)), "")</f>
        <v/>
      </c>
    </row>
    <row r="2691" spans="28:29">
      <c r="AB2691" t="str" cm="1">
        <f t="array" aca="1" ref="AB2691" ca="1">IFERROR(TRANSPOSE(_xlfn.STOCKHISTORY(B2691, TODAY()-365,TODAY(), 0,0,1)), "")</f>
        <v/>
      </c>
      <c r="AC2691" t="str" cm="1">
        <f t="array" aca="1" ref="AC2691" ca="1">IFERROR(TRANSPOSE(_xlfn.STOCKHISTORY(B2691, TODAY()-365,TODAY(), 0,0,1)), "")</f>
        <v/>
      </c>
    </row>
    <row r="2692" spans="28:29">
      <c r="AB2692" t="str" cm="1">
        <f t="array" aca="1" ref="AB2692" ca="1">IFERROR(TRANSPOSE(_xlfn.STOCKHISTORY(B2692, TODAY()-365,TODAY(), 0,0,1)), "")</f>
        <v/>
      </c>
      <c r="AC2692" t="str" cm="1">
        <f t="array" aca="1" ref="AC2692" ca="1">IFERROR(TRANSPOSE(_xlfn.STOCKHISTORY(B2692, TODAY()-365,TODAY(), 0,0,1)), "")</f>
        <v/>
      </c>
    </row>
    <row r="2693" spans="28:29">
      <c r="AB2693" t="str" cm="1">
        <f t="array" aca="1" ref="AB2693" ca="1">IFERROR(TRANSPOSE(_xlfn.STOCKHISTORY(B2693, TODAY()-365,TODAY(), 0,0,1)), "")</f>
        <v/>
      </c>
      <c r="AC2693" t="str" cm="1">
        <f t="array" aca="1" ref="AC2693" ca="1">IFERROR(TRANSPOSE(_xlfn.STOCKHISTORY(B2693, TODAY()-365,TODAY(), 0,0,1)), "")</f>
        <v/>
      </c>
    </row>
    <row r="2694" spans="28:29">
      <c r="AB2694" t="str" cm="1">
        <f t="array" aca="1" ref="AB2694" ca="1">IFERROR(TRANSPOSE(_xlfn.STOCKHISTORY(B2694, TODAY()-365,TODAY(), 0,0,1)), "")</f>
        <v/>
      </c>
      <c r="AC2694" t="str" cm="1">
        <f t="array" aca="1" ref="AC2694" ca="1">IFERROR(TRANSPOSE(_xlfn.STOCKHISTORY(B2694, TODAY()-365,TODAY(), 0,0,1)), "")</f>
        <v/>
      </c>
    </row>
    <row r="2695" spans="28:29">
      <c r="AB2695" t="str" cm="1">
        <f t="array" aca="1" ref="AB2695" ca="1">IFERROR(TRANSPOSE(_xlfn.STOCKHISTORY(B2695, TODAY()-365,TODAY(), 0,0,1)), "")</f>
        <v/>
      </c>
      <c r="AC2695" t="str" cm="1">
        <f t="array" aca="1" ref="AC2695" ca="1">IFERROR(TRANSPOSE(_xlfn.STOCKHISTORY(B2695, TODAY()-365,TODAY(), 0,0,1)), "")</f>
        <v/>
      </c>
    </row>
    <row r="2696" spans="28:29">
      <c r="AB2696" t="str" cm="1">
        <f t="array" aca="1" ref="AB2696" ca="1">IFERROR(TRANSPOSE(_xlfn.STOCKHISTORY(B2696, TODAY()-365,TODAY(), 0,0,1)), "")</f>
        <v/>
      </c>
      <c r="AC2696" t="str" cm="1">
        <f t="array" aca="1" ref="AC2696" ca="1">IFERROR(TRANSPOSE(_xlfn.STOCKHISTORY(B2696, TODAY()-365,TODAY(), 0,0,1)), "")</f>
        <v/>
      </c>
    </row>
    <row r="2697" spans="28:29">
      <c r="AB2697" t="str" cm="1">
        <f t="array" aca="1" ref="AB2697" ca="1">IFERROR(TRANSPOSE(_xlfn.STOCKHISTORY(B2697, TODAY()-365,TODAY(), 0,0,1)), "")</f>
        <v/>
      </c>
      <c r="AC2697" t="str" cm="1">
        <f t="array" aca="1" ref="AC2697" ca="1">IFERROR(TRANSPOSE(_xlfn.STOCKHISTORY(B2697, TODAY()-365,TODAY(), 0,0,1)), "")</f>
        <v/>
      </c>
    </row>
    <row r="2698" spans="28:29">
      <c r="AB2698" t="str" cm="1">
        <f t="array" aca="1" ref="AB2698" ca="1">IFERROR(TRANSPOSE(_xlfn.STOCKHISTORY(B2698, TODAY()-365,TODAY(), 0,0,1)), "")</f>
        <v/>
      </c>
      <c r="AC2698" t="str" cm="1">
        <f t="array" aca="1" ref="AC2698" ca="1">IFERROR(TRANSPOSE(_xlfn.STOCKHISTORY(B2698, TODAY()-365,TODAY(), 0,0,1)), "")</f>
        <v/>
      </c>
    </row>
    <row r="2699" spans="28:29">
      <c r="AB2699" t="str" cm="1">
        <f t="array" aca="1" ref="AB2699" ca="1">IFERROR(TRANSPOSE(_xlfn.STOCKHISTORY(B2699, TODAY()-365,TODAY(), 0,0,1)), "")</f>
        <v/>
      </c>
      <c r="AC2699" t="str" cm="1">
        <f t="array" aca="1" ref="AC2699" ca="1">IFERROR(TRANSPOSE(_xlfn.STOCKHISTORY(B2699, TODAY()-365,TODAY(), 0,0,1)), "")</f>
        <v/>
      </c>
    </row>
    <row r="2700" spans="28:29">
      <c r="AB2700" t="str" cm="1">
        <f t="array" aca="1" ref="AB2700" ca="1">IFERROR(TRANSPOSE(_xlfn.STOCKHISTORY(B2700, TODAY()-365,TODAY(), 0,0,1)), "")</f>
        <v/>
      </c>
      <c r="AC2700" t="str" cm="1">
        <f t="array" aca="1" ref="AC2700" ca="1">IFERROR(TRANSPOSE(_xlfn.STOCKHISTORY(B2700, TODAY()-365,TODAY(), 0,0,1)), "")</f>
        <v/>
      </c>
    </row>
    <row r="2701" spans="28:29">
      <c r="AB2701" t="str" cm="1">
        <f t="array" aca="1" ref="AB2701" ca="1">IFERROR(TRANSPOSE(_xlfn.STOCKHISTORY(B2701, TODAY()-365,TODAY(), 0,0,1)), "")</f>
        <v/>
      </c>
      <c r="AC2701" t="str" cm="1">
        <f t="array" aca="1" ref="AC2701" ca="1">IFERROR(TRANSPOSE(_xlfn.STOCKHISTORY(B2701, TODAY()-365,TODAY(), 0,0,1)), "")</f>
        <v/>
      </c>
    </row>
    <row r="2702" spans="28:29">
      <c r="AB2702" t="str" cm="1">
        <f t="array" aca="1" ref="AB2702" ca="1">IFERROR(TRANSPOSE(_xlfn.STOCKHISTORY(B2702, TODAY()-365,TODAY(), 0,0,1)), "")</f>
        <v/>
      </c>
      <c r="AC2702" t="str" cm="1">
        <f t="array" aca="1" ref="AC2702" ca="1">IFERROR(TRANSPOSE(_xlfn.STOCKHISTORY(B2702, TODAY()-365,TODAY(), 0,0,1)), "")</f>
        <v/>
      </c>
    </row>
    <row r="2703" spans="28:29">
      <c r="AB2703" t="str" cm="1">
        <f t="array" aca="1" ref="AB2703" ca="1">IFERROR(TRANSPOSE(_xlfn.STOCKHISTORY(B2703, TODAY()-365,TODAY(), 0,0,1)), "")</f>
        <v/>
      </c>
      <c r="AC2703" t="str" cm="1">
        <f t="array" aca="1" ref="AC2703" ca="1">IFERROR(TRANSPOSE(_xlfn.STOCKHISTORY(B2703, TODAY()-365,TODAY(), 0,0,1)), "")</f>
        <v/>
      </c>
    </row>
    <row r="2704" spans="28:29">
      <c r="AB2704" t="str" cm="1">
        <f t="array" aca="1" ref="AB2704" ca="1">IFERROR(TRANSPOSE(_xlfn.STOCKHISTORY(B2704, TODAY()-365,TODAY(), 0,0,1)), "")</f>
        <v/>
      </c>
      <c r="AC2704" t="str" cm="1">
        <f t="array" aca="1" ref="AC2704" ca="1">IFERROR(TRANSPOSE(_xlfn.STOCKHISTORY(B2704, TODAY()-365,TODAY(), 0,0,1)), "")</f>
        <v/>
      </c>
    </row>
    <row r="2705" spans="28:29">
      <c r="AB2705" t="str" cm="1">
        <f t="array" aca="1" ref="AB2705" ca="1">IFERROR(TRANSPOSE(_xlfn.STOCKHISTORY(B2705, TODAY()-365,TODAY(), 0,0,1)), "")</f>
        <v/>
      </c>
      <c r="AC2705" t="str" cm="1">
        <f t="array" aca="1" ref="AC2705" ca="1">IFERROR(TRANSPOSE(_xlfn.STOCKHISTORY(B2705, TODAY()-365,TODAY(), 0,0,1)), "")</f>
        <v/>
      </c>
    </row>
    <row r="2706" spans="28:29">
      <c r="AB2706" t="str" cm="1">
        <f t="array" aca="1" ref="AB2706" ca="1">IFERROR(TRANSPOSE(_xlfn.STOCKHISTORY(B2706, TODAY()-365,TODAY(), 0,0,1)), "")</f>
        <v/>
      </c>
      <c r="AC2706" t="str" cm="1">
        <f t="array" aca="1" ref="AC2706" ca="1">IFERROR(TRANSPOSE(_xlfn.STOCKHISTORY(B2706, TODAY()-365,TODAY(), 0,0,1)), "")</f>
        <v/>
      </c>
    </row>
    <row r="2707" spans="28:29">
      <c r="AB2707" t="str" cm="1">
        <f t="array" aca="1" ref="AB2707" ca="1">IFERROR(TRANSPOSE(_xlfn.STOCKHISTORY(B2707, TODAY()-365,TODAY(), 0,0,1)), "")</f>
        <v/>
      </c>
      <c r="AC2707" t="str" cm="1">
        <f t="array" aca="1" ref="AC2707" ca="1">IFERROR(TRANSPOSE(_xlfn.STOCKHISTORY(B2707, TODAY()-365,TODAY(), 0,0,1)), "")</f>
        <v/>
      </c>
    </row>
    <row r="2708" spans="28:29">
      <c r="AB2708" t="str" cm="1">
        <f t="array" aca="1" ref="AB2708" ca="1">IFERROR(TRANSPOSE(_xlfn.STOCKHISTORY(B2708, TODAY()-365,TODAY(), 0,0,1)), "")</f>
        <v/>
      </c>
      <c r="AC2708" t="str" cm="1">
        <f t="array" aca="1" ref="AC2708" ca="1">IFERROR(TRANSPOSE(_xlfn.STOCKHISTORY(B2708, TODAY()-365,TODAY(), 0,0,1)), "")</f>
        <v/>
      </c>
    </row>
    <row r="2709" spans="28:29">
      <c r="AB2709" t="str" cm="1">
        <f t="array" aca="1" ref="AB2709" ca="1">IFERROR(TRANSPOSE(_xlfn.STOCKHISTORY(B2709, TODAY()-365,TODAY(), 0,0,1)), "")</f>
        <v/>
      </c>
      <c r="AC2709" t="str" cm="1">
        <f t="array" aca="1" ref="AC2709" ca="1">IFERROR(TRANSPOSE(_xlfn.STOCKHISTORY(B2709, TODAY()-365,TODAY(), 0,0,1)), "")</f>
        <v/>
      </c>
    </row>
    <row r="2710" spans="28:29">
      <c r="AB2710" t="str" cm="1">
        <f t="array" aca="1" ref="AB2710" ca="1">IFERROR(TRANSPOSE(_xlfn.STOCKHISTORY(B2710, TODAY()-365,TODAY(), 0,0,1)), "")</f>
        <v/>
      </c>
      <c r="AC2710" t="str" cm="1">
        <f t="array" aca="1" ref="AC2710" ca="1">IFERROR(TRANSPOSE(_xlfn.STOCKHISTORY(B2710, TODAY()-365,TODAY(), 0,0,1)), "")</f>
        <v/>
      </c>
    </row>
    <row r="2711" spans="28:29">
      <c r="AB2711" t="str" cm="1">
        <f t="array" aca="1" ref="AB2711" ca="1">IFERROR(TRANSPOSE(_xlfn.STOCKHISTORY(B2711, TODAY()-365,TODAY(), 0,0,1)), "")</f>
        <v/>
      </c>
      <c r="AC2711" t="str" cm="1">
        <f t="array" aca="1" ref="AC2711" ca="1">IFERROR(TRANSPOSE(_xlfn.STOCKHISTORY(B2711, TODAY()-365,TODAY(), 0,0,1)), "")</f>
        <v/>
      </c>
    </row>
    <row r="2712" spans="28:29">
      <c r="AB2712" t="str" cm="1">
        <f t="array" aca="1" ref="AB2712" ca="1">IFERROR(TRANSPOSE(_xlfn.STOCKHISTORY(B2712, TODAY()-365,TODAY(), 0,0,1)), "")</f>
        <v/>
      </c>
      <c r="AC2712" t="str" cm="1">
        <f t="array" aca="1" ref="AC2712" ca="1">IFERROR(TRANSPOSE(_xlfn.STOCKHISTORY(B2712, TODAY()-365,TODAY(), 0,0,1)), "")</f>
        <v/>
      </c>
    </row>
    <row r="2713" spans="28:29">
      <c r="AB2713" t="str" cm="1">
        <f t="array" aca="1" ref="AB2713" ca="1">IFERROR(TRANSPOSE(_xlfn.STOCKHISTORY(B2713, TODAY()-365,TODAY(), 0,0,1)), "")</f>
        <v/>
      </c>
      <c r="AC2713" t="str" cm="1">
        <f t="array" aca="1" ref="AC2713" ca="1">IFERROR(TRANSPOSE(_xlfn.STOCKHISTORY(B2713, TODAY()-365,TODAY(), 0,0,1)), "")</f>
        <v/>
      </c>
    </row>
    <row r="2714" spans="28:29">
      <c r="AB2714" t="str" cm="1">
        <f t="array" aca="1" ref="AB2714" ca="1">IFERROR(TRANSPOSE(_xlfn.STOCKHISTORY(B2714, TODAY()-365,TODAY(), 0,0,1)), "")</f>
        <v/>
      </c>
      <c r="AC2714" t="str" cm="1">
        <f t="array" aca="1" ref="AC2714" ca="1">IFERROR(TRANSPOSE(_xlfn.STOCKHISTORY(B2714, TODAY()-365,TODAY(), 0,0,1)), "")</f>
        <v/>
      </c>
    </row>
    <row r="2715" spans="28:29">
      <c r="AB2715" t="str" cm="1">
        <f t="array" aca="1" ref="AB2715" ca="1">IFERROR(TRANSPOSE(_xlfn.STOCKHISTORY(B2715, TODAY()-365,TODAY(), 0,0,1)), "")</f>
        <v/>
      </c>
      <c r="AC2715" t="str" cm="1">
        <f t="array" aca="1" ref="AC2715" ca="1">IFERROR(TRANSPOSE(_xlfn.STOCKHISTORY(B2715, TODAY()-365,TODAY(), 0,0,1)), "")</f>
        <v/>
      </c>
    </row>
    <row r="2716" spans="28:29">
      <c r="AB2716" t="str" cm="1">
        <f t="array" aca="1" ref="AB2716" ca="1">IFERROR(TRANSPOSE(_xlfn.STOCKHISTORY(B2716, TODAY()-365,TODAY(), 0,0,1)), "")</f>
        <v/>
      </c>
      <c r="AC2716" t="str" cm="1">
        <f t="array" aca="1" ref="AC2716" ca="1">IFERROR(TRANSPOSE(_xlfn.STOCKHISTORY(B2716, TODAY()-365,TODAY(), 0,0,1)), "")</f>
        <v/>
      </c>
    </row>
    <row r="2717" spans="28:29">
      <c r="AB2717" t="str" cm="1">
        <f t="array" aca="1" ref="AB2717" ca="1">IFERROR(TRANSPOSE(_xlfn.STOCKHISTORY(B2717, TODAY()-365,TODAY(), 0,0,1)), "")</f>
        <v/>
      </c>
      <c r="AC2717" t="str" cm="1">
        <f t="array" aca="1" ref="AC2717" ca="1">IFERROR(TRANSPOSE(_xlfn.STOCKHISTORY(B2717, TODAY()-365,TODAY(), 0,0,1)), "")</f>
        <v/>
      </c>
    </row>
    <row r="2718" spans="28:29">
      <c r="AB2718" t="str" cm="1">
        <f t="array" aca="1" ref="AB2718" ca="1">IFERROR(TRANSPOSE(_xlfn.STOCKHISTORY(B2718, TODAY()-365,TODAY(), 0,0,1)), "")</f>
        <v/>
      </c>
      <c r="AC2718" t="str" cm="1">
        <f t="array" aca="1" ref="AC2718" ca="1">IFERROR(TRANSPOSE(_xlfn.STOCKHISTORY(B2718, TODAY()-365,TODAY(), 0,0,1)), "")</f>
        <v/>
      </c>
    </row>
    <row r="2719" spans="28:29">
      <c r="AB2719" t="str" cm="1">
        <f t="array" aca="1" ref="AB2719" ca="1">IFERROR(TRANSPOSE(_xlfn.STOCKHISTORY(B2719, TODAY()-365,TODAY(), 0,0,1)), "")</f>
        <v/>
      </c>
      <c r="AC2719" t="str" cm="1">
        <f t="array" aca="1" ref="AC2719" ca="1">IFERROR(TRANSPOSE(_xlfn.STOCKHISTORY(B2719, TODAY()-365,TODAY(), 0,0,1)), "")</f>
        <v/>
      </c>
    </row>
    <row r="2720" spans="28:29">
      <c r="AB2720" t="str" cm="1">
        <f t="array" aca="1" ref="AB2720" ca="1">IFERROR(TRANSPOSE(_xlfn.STOCKHISTORY(B2720, TODAY()-365,TODAY(), 0,0,1)), "")</f>
        <v/>
      </c>
      <c r="AC2720" t="str" cm="1">
        <f t="array" aca="1" ref="AC2720" ca="1">IFERROR(TRANSPOSE(_xlfn.STOCKHISTORY(B2720, TODAY()-365,TODAY(), 0,0,1)), "")</f>
        <v/>
      </c>
    </row>
    <row r="2721" spans="28:29">
      <c r="AB2721" t="str" cm="1">
        <f t="array" aca="1" ref="AB2721" ca="1">IFERROR(TRANSPOSE(_xlfn.STOCKHISTORY(B2721, TODAY()-365,TODAY(), 0,0,1)), "")</f>
        <v/>
      </c>
      <c r="AC2721" t="str" cm="1">
        <f t="array" aca="1" ref="AC2721" ca="1">IFERROR(TRANSPOSE(_xlfn.STOCKHISTORY(B2721, TODAY()-365,TODAY(), 0,0,1)), "")</f>
        <v/>
      </c>
    </row>
    <row r="2722" spans="28:29">
      <c r="AB2722" t="str" cm="1">
        <f t="array" aca="1" ref="AB2722" ca="1">IFERROR(TRANSPOSE(_xlfn.STOCKHISTORY(B2722, TODAY()-365,TODAY(), 0,0,1)), "")</f>
        <v/>
      </c>
      <c r="AC2722" t="str" cm="1">
        <f t="array" aca="1" ref="AC2722" ca="1">IFERROR(TRANSPOSE(_xlfn.STOCKHISTORY(B2722, TODAY()-365,TODAY(), 0,0,1)), "")</f>
        <v/>
      </c>
    </row>
    <row r="2723" spans="28:29">
      <c r="AB2723" t="str" cm="1">
        <f t="array" aca="1" ref="AB2723" ca="1">IFERROR(TRANSPOSE(_xlfn.STOCKHISTORY(B2723, TODAY()-365,TODAY(), 0,0,1)), "")</f>
        <v/>
      </c>
      <c r="AC2723" t="str" cm="1">
        <f t="array" aca="1" ref="AC2723" ca="1">IFERROR(TRANSPOSE(_xlfn.STOCKHISTORY(B2723, TODAY()-365,TODAY(), 0,0,1)), "")</f>
        <v/>
      </c>
    </row>
    <row r="2724" spans="28:29">
      <c r="AB2724" t="str" cm="1">
        <f t="array" aca="1" ref="AB2724" ca="1">IFERROR(TRANSPOSE(_xlfn.STOCKHISTORY(B2724, TODAY()-365,TODAY(), 0,0,1)), "")</f>
        <v/>
      </c>
      <c r="AC2724" t="str" cm="1">
        <f t="array" aca="1" ref="AC2724" ca="1">IFERROR(TRANSPOSE(_xlfn.STOCKHISTORY(B2724, TODAY()-365,TODAY(), 0,0,1)), "")</f>
        <v/>
      </c>
    </row>
    <row r="2725" spans="28:29">
      <c r="AB2725" t="str" cm="1">
        <f t="array" aca="1" ref="AB2725" ca="1">IFERROR(TRANSPOSE(_xlfn.STOCKHISTORY(B2725, TODAY()-365,TODAY(), 0,0,1)), "")</f>
        <v/>
      </c>
      <c r="AC2725" t="str" cm="1">
        <f t="array" aca="1" ref="AC2725" ca="1">IFERROR(TRANSPOSE(_xlfn.STOCKHISTORY(B2725, TODAY()-365,TODAY(), 0,0,1)), "")</f>
        <v/>
      </c>
    </row>
    <row r="2726" spans="28:29">
      <c r="AB2726" t="str" cm="1">
        <f t="array" aca="1" ref="AB2726" ca="1">IFERROR(TRANSPOSE(_xlfn.STOCKHISTORY(B2726, TODAY()-365,TODAY(), 0,0,1)), "")</f>
        <v/>
      </c>
      <c r="AC2726" t="str" cm="1">
        <f t="array" aca="1" ref="AC2726" ca="1">IFERROR(TRANSPOSE(_xlfn.STOCKHISTORY(B2726, TODAY()-365,TODAY(), 0,0,1)), "")</f>
        <v/>
      </c>
    </row>
    <row r="2727" spans="28:29">
      <c r="AB2727" t="str" cm="1">
        <f t="array" aca="1" ref="AB2727" ca="1">IFERROR(TRANSPOSE(_xlfn.STOCKHISTORY(B2727, TODAY()-365,TODAY(), 0,0,1)), "")</f>
        <v/>
      </c>
      <c r="AC2727" t="str" cm="1">
        <f t="array" aca="1" ref="AC2727" ca="1">IFERROR(TRANSPOSE(_xlfn.STOCKHISTORY(B2727, TODAY()-365,TODAY(), 0,0,1)), "")</f>
        <v/>
      </c>
    </row>
    <row r="2728" spans="28:29">
      <c r="AB2728" t="str" cm="1">
        <f t="array" aca="1" ref="AB2728" ca="1">IFERROR(TRANSPOSE(_xlfn.STOCKHISTORY(B2728, TODAY()-365,TODAY(), 0,0,1)), "")</f>
        <v/>
      </c>
      <c r="AC2728" t="str" cm="1">
        <f t="array" aca="1" ref="AC2728" ca="1">IFERROR(TRANSPOSE(_xlfn.STOCKHISTORY(B2728, TODAY()-365,TODAY(), 0,0,1)), "")</f>
        <v/>
      </c>
    </row>
    <row r="2729" spans="28:29">
      <c r="AB2729" t="str" cm="1">
        <f t="array" aca="1" ref="AB2729" ca="1">IFERROR(TRANSPOSE(_xlfn.STOCKHISTORY(B2729, TODAY()-365,TODAY(), 0,0,1)), "")</f>
        <v/>
      </c>
      <c r="AC2729" t="str" cm="1">
        <f t="array" aca="1" ref="AC2729" ca="1">IFERROR(TRANSPOSE(_xlfn.STOCKHISTORY(B2729, TODAY()-365,TODAY(), 0,0,1)), "")</f>
        <v/>
      </c>
    </row>
    <row r="2730" spans="28:29">
      <c r="AB2730" t="str" cm="1">
        <f t="array" aca="1" ref="AB2730" ca="1">IFERROR(TRANSPOSE(_xlfn.STOCKHISTORY(B2730, TODAY()-365,TODAY(), 0,0,1)), "")</f>
        <v/>
      </c>
      <c r="AC2730" t="str" cm="1">
        <f t="array" aca="1" ref="AC2730" ca="1">IFERROR(TRANSPOSE(_xlfn.STOCKHISTORY(B2730, TODAY()-365,TODAY(), 0,0,1)), "")</f>
        <v/>
      </c>
    </row>
    <row r="2731" spans="28:29">
      <c r="AB2731" t="str" cm="1">
        <f t="array" aca="1" ref="AB2731" ca="1">IFERROR(TRANSPOSE(_xlfn.STOCKHISTORY(B2731, TODAY()-365,TODAY(), 0,0,1)), "")</f>
        <v/>
      </c>
      <c r="AC2731" t="str" cm="1">
        <f t="array" aca="1" ref="AC2731" ca="1">IFERROR(TRANSPOSE(_xlfn.STOCKHISTORY(B2731, TODAY()-365,TODAY(), 0,0,1)), "")</f>
        <v/>
      </c>
    </row>
    <row r="2732" spans="28:29">
      <c r="AB2732" t="str" cm="1">
        <f t="array" aca="1" ref="AB2732" ca="1">IFERROR(TRANSPOSE(_xlfn.STOCKHISTORY(B2732, TODAY()-365,TODAY(), 0,0,1)), "")</f>
        <v/>
      </c>
      <c r="AC2732" t="str" cm="1">
        <f t="array" aca="1" ref="AC2732" ca="1">IFERROR(TRANSPOSE(_xlfn.STOCKHISTORY(B2732, TODAY()-365,TODAY(), 0,0,1)), "")</f>
        <v/>
      </c>
    </row>
    <row r="2733" spans="28:29">
      <c r="AB2733" t="str" cm="1">
        <f t="array" aca="1" ref="AB2733" ca="1">IFERROR(TRANSPOSE(_xlfn.STOCKHISTORY(B2733, TODAY()-365,TODAY(), 0,0,1)), "")</f>
        <v/>
      </c>
      <c r="AC2733" t="str" cm="1">
        <f t="array" aca="1" ref="AC2733" ca="1">IFERROR(TRANSPOSE(_xlfn.STOCKHISTORY(B2733, TODAY()-365,TODAY(), 0,0,1)), "")</f>
        <v/>
      </c>
    </row>
    <row r="2734" spans="28:29">
      <c r="AB2734" t="str" cm="1">
        <f t="array" aca="1" ref="AB2734" ca="1">IFERROR(TRANSPOSE(_xlfn.STOCKHISTORY(B2734, TODAY()-365,TODAY(), 0,0,1)), "")</f>
        <v/>
      </c>
      <c r="AC2734" t="str" cm="1">
        <f t="array" aca="1" ref="AC2734" ca="1">IFERROR(TRANSPOSE(_xlfn.STOCKHISTORY(B2734, TODAY()-365,TODAY(), 0,0,1)), "")</f>
        <v/>
      </c>
    </row>
    <row r="2735" spans="28:29">
      <c r="AB2735" t="str" cm="1">
        <f t="array" aca="1" ref="AB2735" ca="1">IFERROR(TRANSPOSE(_xlfn.STOCKHISTORY(B2735, TODAY()-365,TODAY(), 0,0,1)), "")</f>
        <v/>
      </c>
      <c r="AC2735" t="str" cm="1">
        <f t="array" aca="1" ref="AC2735" ca="1">IFERROR(TRANSPOSE(_xlfn.STOCKHISTORY(B2735, TODAY()-365,TODAY(), 0,0,1)), "")</f>
        <v/>
      </c>
    </row>
    <row r="2736" spans="28:29">
      <c r="AB2736" t="str" cm="1">
        <f t="array" aca="1" ref="AB2736" ca="1">IFERROR(TRANSPOSE(_xlfn.STOCKHISTORY(B2736, TODAY()-365,TODAY(), 0,0,1)), "")</f>
        <v/>
      </c>
      <c r="AC2736" t="str" cm="1">
        <f t="array" aca="1" ref="AC2736" ca="1">IFERROR(TRANSPOSE(_xlfn.STOCKHISTORY(B2736, TODAY()-365,TODAY(), 0,0,1)), "")</f>
        <v/>
      </c>
    </row>
    <row r="2737" spans="28:29">
      <c r="AB2737" t="str" cm="1">
        <f t="array" aca="1" ref="AB2737" ca="1">IFERROR(TRANSPOSE(_xlfn.STOCKHISTORY(B2737, TODAY()-365,TODAY(), 0,0,1)), "")</f>
        <v/>
      </c>
      <c r="AC2737" t="str" cm="1">
        <f t="array" aca="1" ref="AC2737" ca="1">IFERROR(TRANSPOSE(_xlfn.STOCKHISTORY(B2737, TODAY()-365,TODAY(), 0,0,1)), "")</f>
        <v/>
      </c>
    </row>
    <row r="2738" spans="28:29">
      <c r="AB2738" t="str" cm="1">
        <f t="array" aca="1" ref="AB2738" ca="1">IFERROR(TRANSPOSE(_xlfn.STOCKHISTORY(B2738, TODAY()-365,TODAY(), 0,0,1)), "")</f>
        <v/>
      </c>
      <c r="AC2738" t="str" cm="1">
        <f t="array" aca="1" ref="AC2738" ca="1">IFERROR(TRANSPOSE(_xlfn.STOCKHISTORY(B2738, TODAY()-365,TODAY(), 0,0,1)), "")</f>
        <v/>
      </c>
    </row>
    <row r="2739" spans="28:29">
      <c r="AB2739" t="str" cm="1">
        <f t="array" aca="1" ref="AB2739" ca="1">IFERROR(TRANSPOSE(_xlfn.STOCKHISTORY(B2739, TODAY()-365,TODAY(), 0,0,1)), "")</f>
        <v/>
      </c>
      <c r="AC2739" t="str" cm="1">
        <f t="array" aca="1" ref="AC2739" ca="1">IFERROR(TRANSPOSE(_xlfn.STOCKHISTORY(B2739, TODAY()-365,TODAY(), 0,0,1)), "")</f>
        <v/>
      </c>
    </row>
    <row r="2740" spans="28:29">
      <c r="AB2740" t="str" cm="1">
        <f t="array" aca="1" ref="AB2740" ca="1">IFERROR(TRANSPOSE(_xlfn.STOCKHISTORY(B2740, TODAY()-365,TODAY(), 0,0,1)), "")</f>
        <v/>
      </c>
      <c r="AC2740" t="str" cm="1">
        <f t="array" aca="1" ref="AC2740" ca="1">IFERROR(TRANSPOSE(_xlfn.STOCKHISTORY(B2740, TODAY()-365,TODAY(), 0,0,1)), "")</f>
        <v/>
      </c>
    </row>
    <row r="2741" spans="28:29">
      <c r="AB2741" t="str" cm="1">
        <f t="array" aca="1" ref="AB2741" ca="1">IFERROR(TRANSPOSE(_xlfn.STOCKHISTORY(B2741, TODAY()-365,TODAY(), 0,0,1)), "")</f>
        <v/>
      </c>
      <c r="AC2741" t="str" cm="1">
        <f t="array" aca="1" ref="AC2741" ca="1">IFERROR(TRANSPOSE(_xlfn.STOCKHISTORY(B2741, TODAY()-365,TODAY(), 0,0,1)), "")</f>
        <v/>
      </c>
    </row>
    <row r="2742" spans="28:29">
      <c r="AB2742" t="str" cm="1">
        <f t="array" aca="1" ref="AB2742" ca="1">IFERROR(TRANSPOSE(_xlfn.STOCKHISTORY(B2742, TODAY()-365,TODAY(), 0,0,1)), "")</f>
        <v/>
      </c>
      <c r="AC2742" t="str" cm="1">
        <f t="array" aca="1" ref="AC2742" ca="1">IFERROR(TRANSPOSE(_xlfn.STOCKHISTORY(B2742, TODAY()-365,TODAY(), 0,0,1)), "")</f>
        <v/>
      </c>
    </row>
    <row r="2743" spans="28:29">
      <c r="AB2743" t="str" cm="1">
        <f t="array" aca="1" ref="AB2743" ca="1">IFERROR(TRANSPOSE(_xlfn.STOCKHISTORY(B2743, TODAY()-365,TODAY(), 0,0,1)), "")</f>
        <v/>
      </c>
      <c r="AC2743" t="str" cm="1">
        <f t="array" aca="1" ref="AC2743" ca="1">IFERROR(TRANSPOSE(_xlfn.STOCKHISTORY(B2743, TODAY()-365,TODAY(), 0,0,1)), "")</f>
        <v/>
      </c>
    </row>
    <row r="2744" spans="28:29">
      <c r="AB2744" t="str" cm="1">
        <f t="array" aca="1" ref="AB2744" ca="1">IFERROR(TRANSPOSE(_xlfn.STOCKHISTORY(B2744, TODAY()-365,TODAY(), 0,0,1)), "")</f>
        <v/>
      </c>
      <c r="AC2744" t="str" cm="1">
        <f t="array" aca="1" ref="AC2744" ca="1">IFERROR(TRANSPOSE(_xlfn.STOCKHISTORY(B2744, TODAY()-365,TODAY(), 0,0,1)), "")</f>
        <v/>
      </c>
    </row>
    <row r="2745" spans="28:29">
      <c r="AB2745" t="str" cm="1">
        <f t="array" aca="1" ref="AB2745" ca="1">IFERROR(TRANSPOSE(_xlfn.STOCKHISTORY(B2745, TODAY()-365,TODAY(), 0,0,1)), "")</f>
        <v/>
      </c>
      <c r="AC2745" t="str" cm="1">
        <f t="array" aca="1" ref="AC2745" ca="1">IFERROR(TRANSPOSE(_xlfn.STOCKHISTORY(B2745, TODAY()-365,TODAY(), 0,0,1)), "")</f>
        <v/>
      </c>
    </row>
    <row r="2746" spans="28:29">
      <c r="AB2746" t="str" cm="1">
        <f t="array" aca="1" ref="AB2746" ca="1">IFERROR(TRANSPOSE(_xlfn.STOCKHISTORY(B2746, TODAY()-365,TODAY(), 0,0,1)), "")</f>
        <v/>
      </c>
      <c r="AC2746" t="str" cm="1">
        <f t="array" aca="1" ref="AC2746" ca="1">IFERROR(TRANSPOSE(_xlfn.STOCKHISTORY(B2746, TODAY()-365,TODAY(), 0,0,1)), "")</f>
        <v/>
      </c>
    </row>
    <row r="2747" spans="28:29">
      <c r="AB2747" t="str" cm="1">
        <f t="array" aca="1" ref="AB2747" ca="1">IFERROR(TRANSPOSE(_xlfn.STOCKHISTORY(B2747, TODAY()-365,TODAY(), 0,0,1)), "")</f>
        <v/>
      </c>
      <c r="AC2747" t="str" cm="1">
        <f t="array" aca="1" ref="AC2747" ca="1">IFERROR(TRANSPOSE(_xlfn.STOCKHISTORY(B2747, TODAY()-365,TODAY(), 0,0,1)), "")</f>
        <v/>
      </c>
    </row>
    <row r="2748" spans="28:29">
      <c r="AB2748" t="str" cm="1">
        <f t="array" aca="1" ref="AB2748" ca="1">IFERROR(TRANSPOSE(_xlfn.STOCKHISTORY(B2748, TODAY()-365,TODAY(), 0,0,1)), "")</f>
        <v/>
      </c>
      <c r="AC2748" t="str" cm="1">
        <f t="array" aca="1" ref="AC2748" ca="1">IFERROR(TRANSPOSE(_xlfn.STOCKHISTORY(B2748, TODAY()-365,TODAY(), 0,0,1)), "")</f>
        <v/>
      </c>
    </row>
    <row r="2749" spans="28:29">
      <c r="AB2749" t="str" cm="1">
        <f t="array" aca="1" ref="AB2749" ca="1">IFERROR(TRANSPOSE(_xlfn.STOCKHISTORY(B2749, TODAY()-365,TODAY(), 0,0,1)), "")</f>
        <v/>
      </c>
      <c r="AC2749" t="str" cm="1">
        <f t="array" aca="1" ref="AC2749" ca="1">IFERROR(TRANSPOSE(_xlfn.STOCKHISTORY(B2749, TODAY()-365,TODAY(), 0,0,1)), "")</f>
        <v/>
      </c>
    </row>
    <row r="2750" spans="28:29">
      <c r="AB2750" t="str" cm="1">
        <f t="array" aca="1" ref="AB2750" ca="1">IFERROR(TRANSPOSE(_xlfn.STOCKHISTORY(B2750, TODAY()-365,TODAY(), 0,0,1)), "")</f>
        <v/>
      </c>
      <c r="AC2750" t="str" cm="1">
        <f t="array" aca="1" ref="AC2750" ca="1">IFERROR(TRANSPOSE(_xlfn.STOCKHISTORY(B2750, TODAY()-365,TODAY(), 0,0,1)), "")</f>
        <v/>
      </c>
    </row>
    <row r="2751" spans="28:29">
      <c r="AB2751" t="str" cm="1">
        <f t="array" aca="1" ref="AB2751" ca="1">IFERROR(TRANSPOSE(_xlfn.STOCKHISTORY(B2751, TODAY()-365,TODAY(), 0,0,1)), "")</f>
        <v/>
      </c>
      <c r="AC2751" t="str" cm="1">
        <f t="array" aca="1" ref="AC2751" ca="1">IFERROR(TRANSPOSE(_xlfn.STOCKHISTORY(B2751, TODAY()-365,TODAY(), 0,0,1)), "")</f>
        <v/>
      </c>
    </row>
    <row r="2752" spans="28:29">
      <c r="AB2752" t="str" cm="1">
        <f t="array" aca="1" ref="AB2752" ca="1">IFERROR(TRANSPOSE(_xlfn.STOCKHISTORY(B2752, TODAY()-365,TODAY(), 0,0,1)), "")</f>
        <v/>
      </c>
      <c r="AC2752" t="str" cm="1">
        <f t="array" aca="1" ref="AC2752" ca="1">IFERROR(TRANSPOSE(_xlfn.STOCKHISTORY(B2752, TODAY()-365,TODAY(), 0,0,1)), "")</f>
        <v/>
      </c>
    </row>
    <row r="2753" spans="28:29">
      <c r="AB2753" t="str" cm="1">
        <f t="array" aca="1" ref="AB2753" ca="1">IFERROR(TRANSPOSE(_xlfn.STOCKHISTORY(B2753, TODAY()-365,TODAY(), 0,0,1)), "")</f>
        <v/>
      </c>
      <c r="AC2753" t="str" cm="1">
        <f t="array" aca="1" ref="AC2753" ca="1">IFERROR(TRANSPOSE(_xlfn.STOCKHISTORY(B2753, TODAY()-365,TODAY(), 0,0,1)), "")</f>
        <v/>
      </c>
    </row>
    <row r="2754" spans="28:29">
      <c r="AB2754" t="str" cm="1">
        <f t="array" aca="1" ref="AB2754" ca="1">IFERROR(TRANSPOSE(_xlfn.STOCKHISTORY(B2754, TODAY()-365,TODAY(), 0,0,1)), "")</f>
        <v/>
      </c>
      <c r="AC2754" t="str" cm="1">
        <f t="array" aca="1" ref="AC2754" ca="1">IFERROR(TRANSPOSE(_xlfn.STOCKHISTORY(B2754, TODAY()-365,TODAY(), 0,0,1)), "")</f>
        <v/>
      </c>
    </row>
    <row r="2755" spans="28:29">
      <c r="AB2755" t="str" cm="1">
        <f t="array" aca="1" ref="AB2755" ca="1">IFERROR(TRANSPOSE(_xlfn.STOCKHISTORY(B2755, TODAY()-365,TODAY(), 0,0,1)), "")</f>
        <v/>
      </c>
      <c r="AC2755" t="str" cm="1">
        <f t="array" aca="1" ref="AC2755" ca="1">IFERROR(TRANSPOSE(_xlfn.STOCKHISTORY(B2755, TODAY()-365,TODAY(), 0,0,1)), "")</f>
        <v/>
      </c>
    </row>
    <row r="2756" spans="28:29">
      <c r="AB2756" t="str" cm="1">
        <f t="array" aca="1" ref="AB2756" ca="1">IFERROR(TRANSPOSE(_xlfn.STOCKHISTORY(B2756, TODAY()-365,TODAY(), 0,0,1)), "")</f>
        <v/>
      </c>
      <c r="AC2756" t="str" cm="1">
        <f t="array" aca="1" ref="AC2756" ca="1">IFERROR(TRANSPOSE(_xlfn.STOCKHISTORY(B2756, TODAY()-365,TODAY(), 0,0,1)), "")</f>
        <v/>
      </c>
    </row>
    <row r="2757" spans="28:29">
      <c r="AB2757" t="str" cm="1">
        <f t="array" aca="1" ref="AB2757" ca="1">IFERROR(TRANSPOSE(_xlfn.STOCKHISTORY(B2757, TODAY()-365,TODAY(), 0,0,1)), "")</f>
        <v/>
      </c>
      <c r="AC2757" t="str" cm="1">
        <f t="array" aca="1" ref="AC2757" ca="1">IFERROR(TRANSPOSE(_xlfn.STOCKHISTORY(B2757, TODAY()-365,TODAY(), 0,0,1)), "")</f>
        <v/>
      </c>
    </row>
    <row r="2758" spans="28:29">
      <c r="AB2758" t="str" cm="1">
        <f t="array" aca="1" ref="AB2758" ca="1">IFERROR(TRANSPOSE(_xlfn.STOCKHISTORY(B2758, TODAY()-365,TODAY(), 0,0,1)), "")</f>
        <v/>
      </c>
      <c r="AC2758" t="str" cm="1">
        <f t="array" aca="1" ref="AC2758" ca="1">IFERROR(TRANSPOSE(_xlfn.STOCKHISTORY(B2758, TODAY()-365,TODAY(), 0,0,1)), "")</f>
        <v/>
      </c>
    </row>
    <row r="2759" spans="28:29">
      <c r="AB2759" t="str" cm="1">
        <f t="array" aca="1" ref="AB2759" ca="1">IFERROR(TRANSPOSE(_xlfn.STOCKHISTORY(B2759, TODAY()-365,TODAY(), 0,0,1)), "")</f>
        <v/>
      </c>
      <c r="AC2759" t="str" cm="1">
        <f t="array" aca="1" ref="AC2759" ca="1">IFERROR(TRANSPOSE(_xlfn.STOCKHISTORY(B2759, TODAY()-365,TODAY(), 0,0,1)), "")</f>
        <v/>
      </c>
    </row>
    <row r="2760" spans="28:29">
      <c r="AB2760" t="str" cm="1">
        <f t="array" aca="1" ref="AB2760" ca="1">IFERROR(TRANSPOSE(_xlfn.STOCKHISTORY(B2760, TODAY()-365,TODAY(), 0,0,1)), "")</f>
        <v/>
      </c>
      <c r="AC2760" t="str" cm="1">
        <f t="array" aca="1" ref="AC2760" ca="1">IFERROR(TRANSPOSE(_xlfn.STOCKHISTORY(B2760, TODAY()-365,TODAY(), 0,0,1)), "")</f>
        <v/>
      </c>
    </row>
    <row r="2761" spans="28:29">
      <c r="AB2761" t="str" cm="1">
        <f t="array" aca="1" ref="AB2761" ca="1">IFERROR(TRANSPOSE(_xlfn.STOCKHISTORY(B2761, TODAY()-365,TODAY(), 0,0,1)), "")</f>
        <v/>
      </c>
      <c r="AC2761" t="str" cm="1">
        <f t="array" aca="1" ref="AC2761" ca="1">IFERROR(TRANSPOSE(_xlfn.STOCKHISTORY(B2761, TODAY()-365,TODAY(), 0,0,1)), "")</f>
        <v/>
      </c>
    </row>
    <row r="2762" spans="28:29">
      <c r="AB2762" t="str" cm="1">
        <f t="array" aca="1" ref="AB2762" ca="1">IFERROR(TRANSPOSE(_xlfn.STOCKHISTORY(B2762, TODAY()-365,TODAY(), 0,0,1)), "")</f>
        <v/>
      </c>
      <c r="AC2762" t="str" cm="1">
        <f t="array" aca="1" ref="AC2762" ca="1">IFERROR(TRANSPOSE(_xlfn.STOCKHISTORY(B2762, TODAY()-365,TODAY(), 0,0,1)), "")</f>
        <v/>
      </c>
    </row>
    <row r="2763" spans="28:29">
      <c r="AB2763" t="str" cm="1">
        <f t="array" aca="1" ref="AB2763" ca="1">IFERROR(TRANSPOSE(_xlfn.STOCKHISTORY(B2763, TODAY()-365,TODAY(), 0,0,1)), "")</f>
        <v/>
      </c>
      <c r="AC2763" t="str" cm="1">
        <f t="array" aca="1" ref="AC2763" ca="1">IFERROR(TRANSPOSE(_xlfn.STOCKHISTORY(B2763, TODAY()-365,TODAY(), 0,0,1)), "")</f>
        <v/>
      </c>
    </row>
    <row r="2764" spans="28:29">
      <c r="AB2764" t="str" cm="1">
        <f t="array" aca="1" ref="AB2764" ca="1">IFERROR(TRANSPOSE(_xlfn.STOCKHISTORY(B2764, TODAY()-365,TODAY(), 0,0,1)), "")</f>
        <v/>
      </c>
      <c r="AC2764" t="str" cm="1">
        <f t="array" aca="1" ref="AC2764" ca="1">IFERROR(TRANSPOSE(_xlfn.STOCKHISTORY(B2764, TODAY()-365,TODAY(), 0,0,1)), "")</f>
        <v/>
      </c>
    </row>
    <row r="2765" spans="28:29">
      <c r="AB2765" t="str" cm="1">
        <f t="array" aca="1" ref="AB2765" ca="1">IFERROR(TRANSPOSE(_xlfn.STOCKHISTORY(B2765, TODAY()-365,TODAY(), 0,0,1)), "")</f>
        <v/>
      </c>
      <c r="AC2765" t="str" cm="1">
        <f t="array" aca="1" ref="AC2765" ca="1">IFERROR(TRANSPOSE(_xlfn.STOCKHISTORY(B2765, TODAY()-365,TODAY(), 0,0,1)), "")</f>
        <v/>
      </c>
    </row>
    <row r="2766" spans="28:29">
      <c r="AB2766" t="str" cm="1">
        <f t="array" aca="1" ref="AB2766" ca="1">IFERROR(TRANSPOSE(_xlfn.STOCKHISTORY(B2766, TODAY()-365,TODAY(), 0,0,1)), "")</f>
        <v/>
      </c>
      <c r="AC2766" t="str" cm="1">
        <f t="array" aca="1" ref="AC2766" ca="1">IFERROR(TRANSPOSE(_xlfn.STOCKHISTORY(B2766, TODAY()-365,TODAY(), 0,0,1)), "")</f>
        <v/>
      </c>
    </row>
    <row r="2767" spans="28:29">
      <c r="AB2767" t="str" cm="1">
        <f t="array" aca="1" ref="AB2767" ca="1">IFERROR(TRANSPOSE(_xlfn.STOCKHISTORY(B2767, TODAY()-365,TODAY(), 0,0,1)), "")</f>
        <v/>
      </c>
      <c r="AC2767" t="str" cm="1">
        <f t="array" aca="1" ref="AC2767" ca="1">IFERROR(TRANSPOSE(_xlfn.STOCKHISTORY(B2767, TODAY()-365,TODAY(), 0,0,1)), "")</f>
        <v/>
      </c>
    </row>
    <row r="2768" spans="28:29">
      <c r="AB2768" t="str" cm="1">
        <f t="array" aca="1" ref="AB2768" ca="1">IFERROR(TRANSPOSE(_xlfn.STOCKHISTORY(B2768, TODAY()-365,TODAY(), 0,0,1)), "")</f>
        <v/>
      </c>
      <c r="AC2768" t="str" cm="1">
        <f t="array" aca="1" ref="AC2768" ca="1">IFERROR(TRANSPOSE(_xlfn.STOCKHISTORY(B2768, TODAY()-365,TODAY(), 0,0,1)), "")</f>
        <v/>
      </c>
    </row>
    <row r="2769" spans="28:29">
      <c r="AB2769" t="str" cm="1">
        <f t="array" aca="1" ref="AB2769" ca="1">IFERROR(TRANSPOSE(_xlfn.STOCKHISTORY(B2769, TODAY()-365,TODAY(), 0,0,1)), "")</f>
        <v/>
      </c>
      <c r="AC2769" t="str" cm="1">
        <f t="array" aca="1" ref="AC2769" ca="1">IFERROR(TRANSPOSE(_xlfn.STOCKHISTORY(B2769, TODAY()-365,TODAY(), 0,0,1)), "")</f>
        <v/>
      </c>
    </row>
    <row r="2770" spans="28:29">
      <c r="AB2770" t="str" cm="1">
        <f t="array" aca="1" ref="AB2770" ca="1">IFERROR(TRANSPOSE(_xlfn.STOCKHISTORY(B2770, TODAY()-365,TODAY(), 0,0,1)), "")</f>
        <v/>
      </c>
      <c r="AC2770" t="str" cm="1">
        <f t="array" aca="1" ref="AC2770" ca="1">IFERROR(TRANSPOSE(_xlfn.STOCKHISTORY(B2770, TODAY()-365,TODAY(), 0,0,1)), "")</f>
        <v/>
      </c>
    </row>
    <row r="2771" spans="28:29">
      <c r="AB2771" t="str" cm="1">
        <f t="array" aca="1" ref="AB2771" ca="1">IFERROR(TRANSPOSE(_xlfn.STOCKHISTORY(B2771, TODAY()-365,TODAY(), 0,0,1)), "")</f>
        <v/>
      </c>
      <c r="AC2771" t="str" cm="1">
        <f t="array" aca="1" ref="AC2771" ca="1">IFERROR(TRANSPOSE(_xlfn.STOCKHISTORY(B2771, TODAY()-365,TODAY(), 0,0,1)), "")</f>
        <v/>
      </c>
    </row>
    <row r="2772" spans="28:29">
      <c r="AB2772" t="str" cm="1">
        <f t="array" aca="1" ref="AB2772" ca="1">IFERROR(TRANSPOSE(_xlfn.STOCKHISTORY(B2772, TODAY()-365,TODAY(), 0,0,1)), "")</f>
        <v/>
      </c>
      <c r="AC2772" t="str" cm="1">
        <f t="array" aca="1" ref="AC2772" ca="1">IFERROR(TRANSPOSE(_xlfn.STOCKHISTORY(B2772, TODAY()-365,TODAY(), 0,0,1)), "")</f>
        <v/>
      </c>
    </row>
    <row r="2773" spans="28:29">
      <c r="AB2773" t="str" cm="1">
        <f t="array" aca="1" ref="AB2773" ca="1">IFERROR(TRANSPOSE(_xlfn.STOCKHISTORY(B2773, TODAY()-365,TODAY(), 0,0,1)), "")</f>
        <v/>
      </c>
      <c r="AC2773" t="str" cm="1">
        <f t="array" aca="1" ref="AC2773" ca="1">IFERROR(TRANSPOSE(_xlfn.STOCKHISTORY(B2773, TODAY()-365,TODAY(), 0,0,1)), "")</f>
        <v/>
      </c>
    </row>
    <row r="2774" spans="28:29">
      <c r="AB2774" t="str" cm="1">
        <f t="array" aca="1" ref="AB2774" ca="1">IFERROR(TRANSPOSE(_xlfn.STOCKHISTORY(B2774, TODAY()-365,TODAY(), 0,0,1)), "")</f>
        <v/>
      </c>
      <c r="AC2774" t="str" cm="1">
        <f t="array" aca="1" ref="AC2774" ca="1">IFERROR(TRANSPOSE(_xlfn.STOCKHISTORY(B2774, TODAY()-365,TODAY(), 0,0,1)), "")</f>
        <v/>
      </c>
    </row>
    <row r="2775" spans="28:29">
      <c r="AB2775" t="str" cm="1">
        <f t="array" aca="1" ref="AB2775" ca="1">IFERROR(TRANSPOSE(_xlfn.STOCKHISTORY(B2775, TODAY()-365,TODAY(), 0,0,1)), "")</f>
        <v/>
      </c>
      <c r="AC2775" t="str" cm="1">
        <f t="array" aca="1" ref="AC2775" ca="1">IFERROR(TRANSPOSE(_xlfn.STOCKHISTORY(B2775, TODAY()-365,TODAY(), 0,0,1)), "")</f>
        <v/>
      </c>
    </row>
    <row r="2776" spans="28:29">
      <c r="AB2776" t="str" cm="1">
        <f t="array" aca="1" ref="AB2776" ca="1">IFERROR(TRANSPOSE(_xlfn.STOCKHISTORY(B2776, TODAY()-365,TODAY(), 0,0,1)), "")</f>
        <v/>
      </c>
      <c r="AC2776" t="str" cm="1">
        <f t="array" aca="1" ref="AC2776" ca="1">IFERROR(TRANSPOSE(_xlfn.STOCKHISTORY(B2776, TODAY()-365,TODAY(), 0,0,1)), "")</f>
        <v/>
      </c>
    </row>
    <row r="2777" spans="28:29">
      <c r="AB2777" t="str" cm="1">
        <f t="array" aca="1" ref="AB2777" ca="1">IFERROR(TRANSPOSE(_xlfn.STOCKHISTORY(B2777, TODAY()-365,TODAY(), 0,0,1)), "")</f>
        <v/>
      </c>
      <c r="AC2777" t="str" cm="1">
        <f t="array" aca="1" ref="AC2777" ca="1">IFERROR(TRANSPOSE(_xlfn.STOCKHISTORY(B2777, TODAY()-365,TODAY(), 0,0,1)), "")</f>
        <v/>
      </c>
    </row>
    <row r="2778" spans="28:29">
      <c r="AB2778" t="str" cm="1">
        <f t="array" aca="1" ref="AB2778" ca="1">IFERROR(TRANSPOSE(_xlfn.STOCKHISTORY(B2778, TODAY()-365,TODAY(), 0,0,1)), "")</f>
        <v/>
      </c>
      <c r="AC2778" t="str" cm="1">
        <f t="array" aca="1" ref="AC2778" ca="1">IFERROR(TRANSPOSE(_xlfn.STOCKHISTORY(B2778, TODAY()-365,TODAY(), 0,0,1)), "")</f>
        <v/>
      </c>
    </row>
    <row r="2779" spans="28:29">
      <c r="AB2779" t="str" cm="1">
        <f t="array" aca="1" ref="AB2779" ca="1">IFERROR(TRANSPOSE(_xlfn.STOCKHISTORY(B2779, TODAY()-365,TODAY(), 0,0,1)), "")</f>
        <v/>
      </c>
      <c r="AC2779" t="str" cm="1">
        <f t="array" aca="1" ref="AC2779" ca="1">IFERROR(TRANSPOSE(_xlfn.STOCKHISTORY(B2779, TODAY()-365,TODAY(), 0,0,1)), "")</f>
        <v/>
      </c>
    </row>
    <row r="2780" spans="28:29">
      <c r="AB2780" t="str" cm="1">
        <f t="array" aca="1" ref="AB2780" ca="1">IFERROR(TRANSPOSE(_xlfn.STOCKHISTORY(B2780, TODAY()-365,TODAY(), 0,0,1)), "")</f>
        <v/>
      </c>
      <c r="AC2780" t="str" cm="1">
        <f t="array" aca="1" ref="AC2780" ca="1">IFERROR(TRANSPOSE(_xlfn.STOCKHISTORY(B2780, TODAY()-365,TODAY(), 0,0,1)), "")</f>
        <v/>
      </c>
    </row>
    <row r="2781" spans="28:29">
      <c r="AB2781" t="str" cm="1">
        <f t="array" aca="1" ref="AB2781" ca="1">IFERROR(TRANSPOSE(_xlfn.STOCKHISTORY(B2781, TODAY()-365,TODAY(), 0,0,1)), "")</f>
        <v/>
      </c>
      <c r="AC2781" t="str" cm="1">
        <f t="array" aca="1" ref="AC2781" ca="1">IFERROR(TRANSPOSE(_xlfn.STOCKHISTORY(B2781, TODAY()-365,TODAY(), 0,0,1)), "")</f>
        <v/>
      </c>
    </row>
    <row r="2782" spans="28:29">
      <c r="AB2782" t="str" cm="1">
        <f t="array" aca="1" ref="AB2782" ca="1">IFERROR(TRANSPOSE(_xlfn.STOCKHISTORY(B2782, TODAY()-365,TODAY(), 0,0,1)), "")</f>
        <v/>
      </c>
      <c r="AC2782" t="str" cm="1">
        <f t="array" aca="1" ref="AC2782" ca="1">IFERROR(TRANSPOSE(_xlfn.STOCKHISTORY(B2782, TODAY()-365,TODAY(), 0,0,1)), "")</f>
        <v/>
      </c>
    </row>
    <row r="2783" spans="28:29">
      <c r="AB2783" t="str" cm="1">
        <f t="array" aca="1" ref="AB2783" ca="1">IFERROR(TRANSPOSE(_xlfn.STOCKHISTORY(B2783, TODAY()-365,TODAY(), 0,0,1)), "")</f>
        <v/>
      </c>
      <c r="AC2783" t="str" cm="1">
        <f t="array" aca="1" ref="AC2783" ca="1">IFERROR(TRANSPOSE(_xlfn.STOCKHISTORY(B2783, TODAY()-365,TODAY(), 0,0,1)), "")</f>
        <v/>
      </c>
    </row>
    <row r="2784" spans="28:29">
      <c r="AB2784" t="str" cm="1">
        <f t="array" aca="1" ref="AB2784" ca="1">IFERROR(TRANSPOSE(_xlfn.STOCKHISTORY(B2784, TODAY()-365,TODAY(), 0,0,1)), "")</f>
        <v/>
      </c>
      <c r="AC2784" t="str" cm="1">
        <f t="array" aca="1" ref="AC2784" ca="1">IFERROR(TRANSPOSE(_xlfn.STOCKHISTORY(B2784, TODAY()-365,TODAY(), 0,0,1)), "")</f>
        <v/>
      </c>
    </row>
    <row r="2785" spans="28:29">
      <c r="AB2785" t="str" cm="1">
        <f t="array" aca="1" ref="AB2785" ca="1">IFERROR(TRANSPOSE(_xlfn.STOCKHISTORY(B2785, TODAY()-365,TODAY(), 0,0,1)), "")</f>
        <v/>
      </c>
      <c r="AC2785" t="str" cm="1">
        <f t="array" aca="1" ref="AC2785" ca="1">IFERROR(TRANSPOSE(_xlfn.STOCKHISTORY(B2785, TODAY()-365,TODAY(), 0,0,1)), "")</f>
        <v/>
      </c>
    </row>
    <row r="2786" spans="28:29">
      <c r="AB2786" t="str" cm="1">
        <f t="array" aca="1" ref="AB2786" ca="1">IFERROR(TRANSPOSE(_xlfn.STOCKHISTORY(B2786, TODAY()-365,TODAY(), 0,0,1)), "")</f>
        <v/>
      </c>
      <c r="AC2786" t="str" cm="1">
        <f t="array" aca="1" ref="AC2786" ca="1">IFERROR(TRANSPOSE(_xlfn.STOCKHISTORY(B2786, TODAY()-365,TODAY(), 0,0,1)), "")</f>
        <v/>
      </c>
    </row>
    <row r="2787" spans="28:29">
      <c r="AB2787" t="str" cm="1">
        <f t="array" aca="1" ref="AB2787" ca="1">IFERROR(TRANSPOSE(_xlfn.STOCKHISTORY(B2787, TODAY()-365,TODAY(), 0,0,1)), "")</f>
        <v/>
      </c>
      <c r="AC2787" t="str" cm="1">
        <f t="array" aca="1" ref="AC2787" ca="1">IFERROR(TRANSPOSE(_xlfn.STOCKHISTORY(B2787, TODAY()-365,TODAY(), 0,0,1)), "")</f>
        <v/>
      </c>
    </row>
    <row r="2788" spans="28:29">
      <c r="AB2788" t="str" cm="1">
        <f t="array" aca="1" ref="AB2788" ca="1">IFERROR(TRANSPOSE(_xlfn.STOCKHISTORY(B2788, TODAY()-365,TODAY(), 0,0,1)), "")</f>
        <v/>
      </c>
      <c r="AC2788" t="str" cm="1">
        <f t="array" aca="1" ref="AC2788" ca="1">IFERROR(TRANSPOSE(_xlfn.STOCKHISTORY(B2788, TODAY()-365,TODAY(), 0,0,1)), "")</f>
        <v/>
      </c>
    </row>
    <row r="2789" spans="28:29">
      <c r="AB2789" t="str" cm="1">
        <f t="array" aca="1" ref="AB2789" ca="1">IFERROR(TRANSPOSE(_xlfn.STOCKHISTORY(B2789, TODAY()-365,TODAY(), 0,0,1)), "")</f>
        <v/>
      </c>
      <c r="AC2789" t="str" cm="1">
        <f t="array" aca="1" ref="AC2789" ca="1">IFERROR(TRANSPOSE(_xlfn.STOCKHISTORY(B2789, TODAY()-365,TODAY(), 0,0,1)), "")</f>
        <v/>
      </c>
    </row>
    <row r="2790" spans="28:29">
      <c r="AB2790" t="str" cm="1">
        <f t="array" aca="1" ref="AB2790" ca="1">IFERROR(TRANSPOSE(_xlfn.STOCKHISTORY(B2790, TODAY()-365,TODAY(), 0,0,1)), "")</f>
        <v/>
      </c>
      <c r="AC2790" t="str" cm="1">
        <f t="array" aca="1" ref="AC2790" ca="1">IFERROR(TRANSPOSE(_xlfn.STOCKHISTORY(B2790, TODAY()-365,TODAY(), 0,0,1)), "")</f>
        <v/>
      </c>
    </row>
    <row r="2791" spans="28:29">
      <c r="AB2791" t="str" cm="1">
        <f t="array" aca="1" ref="AB2791" ca="1">IFERROR(TRANSPOSE(_xlfn.STOCKHISTORY(B2791, TODAY()-365,TODAY(), 0,0,1)), "")</f>
        <v/>
      </c>
      <c r="AC2791" t="str" cm="1">
        <f t="array" aca="1" ref="AC2791" ca="1">IFERROR(TRANSPOSE(_xlfn.STOCKHISTORY(B2791, TODAY()-365,TODAY(), 0,0,1)), "")</f>
        <v/>
      </c>
    </row>
    <row r="2792" spans="28:29">
      <c r="AB2792" t="str" cm="1">
        <f t="array" aca="1" ref="AB2792" ca="1">IFERROR(TRANSPOSE(_xlfn.STOCKHISTORY(B2792, TODAY()-365,TODAY(), 0,0,1)), "")</f>
        <v/>
      </c>
      <c r="AC2792" t="str" cm="1">
        <f t="array" aca="1" ref="AC2792" ca="1">IFERROR(TRANSPOSE(_xlfn.STOCKHISTORY(B2792, TODAY()-365,TODAY(), 0,0,1)), "")</f>
        <v/>
      </c>
    </row>
    <row r="2793" spans="28:29">
      <c r="AB2793" t="str" cm="1">
        <f t="array" aca="1" ref="AB2793" ca="1">IFERROR(TRANSPOSE(_xlfn.STOCKHISTORY(B2793, TODAY()-365,TODAY(), 0,0,1)), "")</f>
        <v/>
      </c>
      <c r="AC2793" t="str" cm="1">
        <f t="array" aca="1" ref="AC2793" ca="1">IFERROR(TRANSPOSE(_xlfn.STOCKHISTORY(B2793, TODAY()-365,TODAY(), 0,0,1)), "")</f>
        <v/>
      </c>
    </row>
    <row r="2794" spans="28:29">
      <c r="AB2794" t="str" cm="1">
        <f t="array" aca="1" ref="AB2794" ca="1">IFERROR(TRANSPOSE(_xlfn.STOCKHISTORY(B2794, TODAY()-365,TODAY(), 0,0,1)), "")</f>
        <v/>
      </c>
      <c r="AC2794" t="str" cm="1">
        <f t="array" aca="1" ref="AC2794" ca="1">IFERROR(TRANSPOSE(_xlfn.STOCKHISTORY(B2794, TODAY()-365,TODAY(), 0,0,1)), "")</f>
        <v/>
      </c>
    </row>
    <row r="2795" spans="28:29">
      <c r="AB2795" t="str" cm="1">
        <f t="array" aca="1" ref="AB2795" ca="1">IFERROR(TRANSPOSE(_xlfn.STOCKHISTORY(B2795, TODAY()-365,TODAY(), 0,0,1)), "")</f>
        <v/>
      </c>
      <c r="AC2795" t="str" cm="1">
        <f t="array" aca="1" ref="AC2795" ca="1">IFERROR(TRANSPOSE(_xlfn.STOCKHISTORY(B2795, TODAY()-365,TODAY(), 0,0,1)), "")</f>
        <v/>
      </c>
    </row>
    <row r="2796" spans="28:29">
      <c r="AB2796" t="str" cm="1">
        <f t="array" aca="1" ref="AB2796" ca="1">IFERROR(TRANSPOSE(_xlfn.STOCKHISTORY(B2796, TODAY()-365,TODAY(), 0,0,1)), "")</f>
        <v/>
      </c>
      <c r="AC2796" t="str" cm="1">
        <f t="array" aca="1" ref="AC2796" ca="1">IFERROR(TRANSPOSE(_xlfn.STOCKHISTORY(B2796, TODAY()-365,TODAY(), 0,0,1)), "")</f>
        <v/>
      </c>
    </row>
    <row r="2797" spans="28:29">
      <c r="AB2797" t="str" cm="1">
        <f t="array" aca="1" ref="AB2797" ca="1">IFERROR(TRANSPOSE(_xlfn.STOCKHISTORY(B2797, TODAY()-365,TODAY(), 0,0,1)), "")</f>
        <v/>
      </c>
      <c r="AC2797" t="str" cm="1">
        <f t="array" aca="1" ref="AC2797" ca="1">IFERROR(TRANSPOSE(_xlfn.STOCKHISTORY(B2797, TODAY()-365,TODAY(), 0,0,1)), "")</f>
        <v/>
      </c>
    </row>
    <row r="2798" spans="28:29">
      <c r="AB2798" t="str" cm="1">
        <f t="array" aca="1" ref="AB2798" ca="1">IFERROR(TRANSPOSE(_xlfn.STOCKHISTORY(B2798, TODAY()-365,TODAY(), 0,0,1)), "")</f>
        <v/>
      </c>
      <c r="AC2798" t="str" cm="1">
        <f t="array" aca="1" ref="AC2798" ca="1">IFERROR(TRANSPOSE(_xlfn.STOCKHISTORY(B2798, TODAY()-365,TODAY(), 0,0,1)), "")</f>
        <v/>
      </c>
    </row>
    <row r="2799" spans="28:29">
      <c r="AB2799" t="str" cm="1">
        <f t="array" aca="1" ref="AB2799" ca="1">IFERROR(TRANSPOSE(_xlfn.STOCKHISTORY(B2799, TODAY()-365,TODAY(), 0,0,1)), "")</f>
        <v/>
      </c>
      <c r="AC2799" t="str" cm="1">
        <f t="array" aca="1" ref="AC2799" ca="1">IFERROR(TRANSPOSE(_xlfn.STOCKHISTORY(B2799, TODAY()-365,TODAY(), 0,0,1)), "")</f>
        <v/>
      </c>
    </row>
    <row r="2800" spans="28:29">
      <c r="AB2800" t="str" cm="1">
        <f t="array" aca="1" ref="AB2800" ca="1">IFERROR(TRANSPOSE(_xlfn.STOCKHISTORY(B2800, TODAY()-365,TODAY(), 0,0,1)), "")</f>
        <v/>
      </c>
      <c r="AC2800" t="str" cm="1">
        <f t="array" aca="1" ref="AC2800" ca="1">IFERROR(TRANSPOSE(_xlfn.STOCKHISTORY(B2800, TODAY()-365,TODAY(), 0,0,1)), "")</f>
        <v/>
      </c>
    </row>
    <row r="2801" spans="28:29">
      <c r="AB2801" t="str" cm="1">
        <f t="array" aca="1" ref="AB2801" ca="1">IFERROR(TRANSPOSE(_xlfn.STOCKHISTORY(B2801, TODAY()-365,TODAY(), 0,0,1)), "")</f>
        <v/>
      </c>
      <c r="AC2801" t="str" cm="1">
        <f t="array" aca="1" ref="AC2801" ca="1">IFERROR(TRANSPOSE(_xlfn.STOCKHISTORY(B2801, TODAY()-365,TODAY(), 0,0,1)), "")</f>
        <v/>
      </c>
    </row>
    <row r="2802" spans="28:29">
      <c r="AB2802" t="str" cm="1">
        <f t="array" aca="1" ref="AB2802" ca="1">IFERROR(TRANSPOSE(_xlfn.STOCKHISTORY(B2802, TODAY()-365,TODAY(), 0,0,1)), "")</f>
        <v/>
      </c>
      <c r="AC2802" t="str" cm="1">
        <f t="array" aca="1" ref="AC2802" ca="1">IFERROR(TRANSPOSE(_xlfn.STOCKHISTORY(B2802, TODAY()-365,TODAY(), 0,0,1)), "")</f>
        <v/>
      </c>
    </row>
    <row r="2803" spans="28:29">
      <c r="AB2803" t="str" cm="1">
        <f t="array" aca="1" ref="AB2803" ca="1">IFERROR(TRANSPOSE(_xlfn.STOCKHISTORY(B2803, TODAY()-365,TODAY(), 0,0,1)), "")</f>
        <v/>
      </c>
      <c r="AC2803" t="str" cm="1">
        <f t="array" aca="1" ref="AC2803" ca="1">IFERROR(TRANSPOSE(_xlfn.STOCKHISTORY(B2803, TODAY()-365,TODAY(), 0,0,1)), "")</f>
        <v/>
      </c>
    </row>
    <row r="2804" spans="28:29">
      <c r="AB2804" t="str" cm="1">
        <f t="array" aca="1" ref="AB2804" ca="1">IFERROR(TRANSPOSE(_xlfn.STOCKHISTORY(B2804, TODAY()-365,TODAY(), 0,0,1)), "")</f>
        <v/>
      </c>
      <c r="AC2804" t="str" cm="1">
        <f t="array" aca="1" ref="AC2804" ca="1">IFERROR(TRANSPOSE(_xlfn.STOCKHISTORY(B2804, TODAY()-365,TODAY(), 0,0,1)), "")</f>
        <v/>
      </c>
    </row>
    <row r="2805" spans="28:29">
      <c r="AB2805" t="str" cm="1">
        <f t="array" aca="1" ref="AB2805" ca="1">IFERROR(TRANSPOSE(_xlfn.STOCKHISTORY(B2805, TODAY()-365,TODAY(), 0,0,1)), "")</f>
        <v/>
      </c>
      <c r="AC2805" t="str" cm="1">
        <f t="array" aca="1" ref="AC2805" ca="1">IFERROR(TRANSPOSE(_xlfn.STOCKHISTORY(B2805, TODAY()-365,TODAY(), 0,0,1)), "")</f>
        <v/>
      </c>
    </row>
    <row r="2806" spans="28:29">
      <c r="AB2806" t="str" cm="1">
        <f t="array" aca="1" ref="AB2806" ca="1">IFERROR(TRANSPOSE(_xlfn.STOCKHISTORY(B2806, TODAY()-365,TODAY(), 0,0,1)), "")</f>
        <v/>
      </c>
      <c r="AC2806" t="str" cm="1">
        <f t="array" aca="1" ref="AC2806" ca="1">IFERROR(TRANSPOSE(_xlfn.STOCKHISTORY(B2806, TODAY()-365,TODAY(), 0,0,1)), "")</f>
        <v/>
      </c>
    </row>
    <row r="2807" spans="28:29">
      <c r="AB2807" t="str" cm="1">
        <f t="array" aca="1" ref="AB2807" ca="1">IFERROR(TRANSPOSE(_xlfn.STOCKHISTORY(B2807, TODAY()-365,TODAY(), 0,0,1)), "")</f>
        <v/>
      </c>
      <c r="AC2807" t="str" cm="1">
        <f t="array" aca="1" ref="AC2807" ca="1">IFERROR(TRANSPOSE(_xlfn.STOCKHISTORY(B2807, TODAY()-365,TODAY(), 0,0,1)), "")</f>
        <v/>
      </c>
    </row>
    <row r="2808" spans="28:29">
      <c r="AB2808" t="str" cm="1">
        <f t="array" aca="1" ref="AB2808" ca="1">IFERROR(TRANSPOSE(_xlfn.STOCKHISTORY(B2808, TODAY()-365,TODAY(), 0,0,1)), "")</f>
        <v/>
      </c>
      <c r="AC2808" t="str" cm="1">
        <f t="array" aca="1" ref="AC2808" ca="1">IFERROR(TRANSPOSE(_xlfn.STOCKHISTORY(B2808, TODAY()-365,TODAY(), 0,0,1)), "")</f>
        <v/>
      </c>
    </row>
    <row r="2809" spans="28:29">
      <c r="AB2809" t="str" cm="1">
        <f t="array" aca="1" ref="AB2809" ca="1">IFERROR(TRANSPOSE(_xlfn.STOCKHISTORY(B2809, TODAY()-365,TODAY(), 0,0,1)), "")</f>
        <v/>
      </c>
      <c r="AC2809" t="str" cm="1">
        <f t="array" aca="1" ref="AC2809" ca="1">IFERROR(TRANSPOSE(_xlfn.STOCKHISTORY(B2809, TODAY()-365,TODAY(), 0,0,1)), "")</f>
        <v/>
      </c>
    </row>
    <row r="2810" spans="28:29">
      <c r="AB2810" t="str" cm="1">
        <f t="array" aca="1" ref="AB2810" ca="1">IFERROR(TRANSPOSE(_xlfn.STOCKHISTORY(B2810, TODAY()-365,TODAY(), 0,0,1)), "")</f>
        <v/>
      </c>
      <c r="AC2810" t="str" cm="1">
        <f t="array" aca="1" ref="AC2810" ca="1">IFERROR(TRANSPOSE(_xlfn.STOCKHISTORY(B2810, TODAY()-365,TODAY(), 0,0,1)), "")</f>
        <v/>
      </c>
    </row>
    <row r="2811" spans="28:29">
      <c r="AB2811" t="str" cm="1">
        <f t="array" aca="1" ref="AB2811" ca="1">IFERROR(TRANSPOSE(_xlfn.STOCKHISTORY(B2811, TODAY()-365,TODAY(), 0,0,1)), "")</f>
        <v/>
      </c>
      <c r="AC2811" t="str" cm="1">
        <f t="array" aca="1" ref="AC2811" ca="1">IFERROR(TRANSPOSE(_xlfn.STOCKHISTORY(B2811, TODAY()-365,TODAY(), 0,0,1)), "")</f>
        <v/>
      </c>
    </row>
    <row r="2812" spans="28:29">
      <c r="AB2812" t="str" cm="1">
        <f t="array" aca="1" ref="AB2812" ca="1">IFERROR(TRANSPOSE(_xlfn.STOCKHISTORY(B2812, TODAY()-365,TODAY(), 0,0,1)), "")</f>
        <v/>
      </c>
      <c r="AC2812" t="str" cm="1">
        <f t="array" aca="1" ref="AC2812" ca="1">IFERROR(TRANSPOSE(_xlfn.STOCKHISTORY(B2812, TODAY()-365,TODAY(), 0,0,1)), "")</f>
        <v/>
      </c>
    </row>
    <row r="2813" spans="28:29">
      <c r="AB2813" t="str" cm="1">
        <f t="array" aca="1" ref="AB2813" ca="1">IFERROR(TRANSPOSE(_xlfn.STOCKHISTORY(B2813, TODAY()-365,TODAY(), 0,0,1)), "")</f>
        <v/>
      </c>
      <c r="AC2813" t="str" cm="1">
        <f t="array" aca="1" ref="AC2813" ca="1">IFERROR(TRANSPOSE(_xlfn.STOCKHISTORY(B2813, TODAY()-365,TODAY(), 0,0,1)), "")</f>
        <v/>
      </c>
    </row>
    <row r="2814" spans="28:29">
      <c r="AB2814" t="str" cm="1">
        <f t="array" aca="1" ref="AB2814" ca="1">IFERROR(TRANSPOSE(_xlfn.STOCKHISTORY(B2814, TODAY()-365,TODAY(), 0,0,1)), "")</f>
        <v/>
      </c>
      <c r="AC2814" t="str" cm="1">
        <f t="array" aca="1" ref="AC2814" ca="1">IFERROR(TRANSPOSE(_xlfn.STOCKHISTORY(B2814, TODAY()-365,TODAY(), 0,0,1)), "")</f>
        <v/>
      </c>
    </row>
    <row r="2815" spans="28:29">
      <c r="AB2815" t="str" cm="1">
        <f t="array" aca="1" ref="AB2815" ca="1">IFERROR(TRANSPOSE(_xlfn.STOCKHISTORY(B2815, TODAY()-365,TODAY(), 0,0,1)), "")</f>
        <v/>
      </c>
      <c r="AC2815" t="str" cm="1">
        <f t="array" aca="1" ref="AC2815" ca="1">IFERROR(TRANSPOSE(_xlfn.STOCKHISTORY(B2815, TODAY()-365,TODAY(), 0,0,1)), "")</f>
        <v/>
      </c>
    </row>
    <row r="2816" spans="28:29">
      <c r="AB2816" t="str" cm="1">
        <f t="array" aca="1" ref="AB2816" ca="1">IFERROR(TRANSPOSE(_xlfn.STOCKHISTORY(B2816, TODAY()-365,TODAY(), 0,0,1)), "")</f>
        <v/>
      </c>
      <c r="AC2816" t="str" cm="1">
        <f t="array" aca="1" ref="AC2816" ca="1">IFERROR(TRANSPOSE(_xlfn.STOCKHISTORY(B2816, TODAY()-365,TODAY(), 0,0,1)), "")</f>
        <v/>
      </c>
    </row>
    <row r="2817" spans="28:29">
      <c r="AB2817" t="str" cm="1">
        <f t="array" aca="1" ref="AB2817" ca="1">IFERROR(TRANSPOSE(_xlfn.STOCKHISTORY(B2817, TODAY()-365,TODAY(), 0,0,1)), "")</f>
        <v/>
      </c>
      <c r="AC2817" t="str" cm="1">
        <f t="array" aca="1" ref="AC2817" ca="1">IFERROR(TRANSPOSE(_xlfn.STOCKHISTORY(B2817, TODAY()-365,TODAY(), 0,0,1)), "")</f>
        <v/>
      </c>
    </row>
    <row r="2818" spans="28:29">
      <c r="AB2818" t="str" cm="1">
        <f t="array" aca="1" ref="AB2818" ca="1">IFERROR(TRANSPOSE(_xlfn.STOCKHISTORY(B2818, TODAY()-365,TODAY(), 0,0,1)), "")</f>
        <v/>
      </c>
      <c r="AC2818" t="str" cm="1">
        <f t="array" aca="1" ref="AC2818" ca="1">IFERROR(TRANSPOSE(_xlfn.STOCKHISTORY(B2818, TODAY()-365,TODAY(), 0,0,1)), "")</f>
        <v/>
      </c>
    </row>
    <row r="2819" spans="28:29">
      <c r="AB2819" t="str" cm="1">
        <f t="array" aca="1" ref="AB2819" ca="1">IFERROR(TRANSPOSE(_xlfn.STOCKHISTORY(B2819, TODAY()-365,TODAY(), 0,0,1)), "")</f>
        <v/>
      </c>
      <c r="AC2819" t="str" cm="1">
        <f t="array" aca="1" ref="AC2819" ca="1">IFERROR(TRANSPOSE(_xlfn.STOCKHISTORY(B2819, TODAY()-365,TODAY(), 0,0,1)), "")</f>
        <v/>
      </c>
    </row>
    <row r="2820" spans="28:29">
      <c r="AB2820" t="str" cm="1">
        <f t="array" aca="1" ref="AB2820" ca="1">IFERROR(TRANSPOSE(_xlfn.STOCKHISTORY(B2820, TODAY()-365,TODAY(), 0,0,1)), "")</f>
        <v/>
      </c>
      <c r="AC2820" t="str" cm="1">
        <f t="array" aca="1" ref="AC2820" ca="1">IFERROR(TRANSPOSE(_xlfn.STOCKHISTORY(B2820, TODAY()-365,TODAY(), 0,0,1)), "")</f>
        <v/>
      </c>
    </row>
    <row r="2821" spans="28:29">
      <c r="AB2821" t="str" cm="1">
        <f t="array" aca="1" ref="AB2821" ca="1">IFERROR(TRANSPOSE(_xlfn.STOCKHISTORY(B2821, TODAY()-365,TODAY(), 0,0,1)), "")</f>
        <v/>
      </c>
      <c r="AC2821" t="str" cm="1">
        <f t="array" aca="1" ref="AC2821" ca="1">IFERROR(TRANSPOSE(_xlfn.STOCKHISTORY(B2821, TODAY()-365,TODAY(), 0,0,1)), "")</f>
        <v/>
      </c>
    </row>
    <row r="2822" spans="28:29">
      <c r="AB2822" t="str" cm="1">
        <f t="array" aca="1" ref="AB2822" ca="1">IFERROR(TRANSPOSE(_xlfn.STOCKHISTORY(B2822, TODAY()-365,TODAY(), 0,0,1)), "")</f>
        <v/>
      </c>
      <c r="AC2822" t="str" cm="1">
        <f t="array" aca="1" ref="AC2822" ca="1">IFERROR(TRANSPOSE(_xlfn.STOCKHISTORY(B2822, TODAY()-365,TODAY(), 0,0,1)), "")</f>
        <v/>
      </c>
    </row>
    <row r="2823" spans="28:29">
      <c r="AB2823" t="str" cm="1">
        <f t="array" aca="1" ref="AB2823" ca="1">IFERROR(TRANSPOSE(_xlfn.STOCKHISTORY(B2823, TODAY()-365,TODAY(), 0,0,1)), "")</f>
        <v/>
      </c>
      <c r="AC2823" t="str" cm="1">
        <f t="array" aca="1" ref="AC2823" ca="1">IFERROR(TRANSPOSE(_xlfn.STOCKHISTORY(B2823, TODAY()-365,TODAY(), 0,0,1)), "")</f>
        <v/>
      </c>
    </row>
    <row r="2824" spans="28:29">
      <c r="AB2824" t="str" cm="1">
        <f t="array" aca="1" ref="AB2824" ca="1">IFERROR(TRANSPOSE(_xlfn.STOCKHISTORY(B2824, TODAY()-365,TODAY(), 0,0,1)), "")</f>
        <v/>
      </c>
      <c r="AC2824" t="str" cm="1">
        <f t="array" aca="1" ref="AC2824" ca="1">IFERROR(TRANSPOSE(_xlfn.STOCKHISTORY(B2824, TODAY()-365,TODAY(), 0,0,1)), "")</f>
        <v/>
      </c>
    </row>
    <row r="2825" spans="28:29">
      <c r="AB2825" t="str" cm="1">
        <f t="array" aca="1" ref="AB2825" ca="1">IFERROR(TRANSPOSE(_xlfn.STOCKHISTORY(B2825, TODAY()-365,TODAY(), 0,0,1)), "")</f>
        <v/>
      </c>
      <c r="AC2825" t="str" cm="1">
        <f t="array" aca="1" ref="AC2825" ca="1">IFERROR(TRANSPOSE(_xlfn.STOCKHISTORY(B2825, TODAY()-365,TODAY(), 0,0,1)), "")</f>
        <v/>
      </c>
    </row>
    <row r="2826" spans="28:29">
      <c r="AB2826" t="str" cm="1">
        <f t="array" aca="1" ref="AB2826" ca="1">IFERROR(TRANSPOSE(_xlfn.STOCKHISTORY(B2826, TODAY()-365,TODAY(), 0,0,1)), "")</f>
        <v/>
      </c>
      <c r="AC2826" t="str" cm="1">
        <f t="array" aca="1" ref="AC2826" ca="1">IFERROR(TRANSPOSE(_xlfn.STOCKHISTORY(B2826, TODAY()-365,TODAY(), 0,0,1)), "")</f>
        <v/>
      </c>
    </row>
    <row r="2827" spans="28:29">
      <c r="AB2827" t="str" cm="1">
        <f t="array" aca="1" ref="AB2827" ca="1">IFERROR(TRANSPOSE(_xlfn.STOCKHISTORY(B2827, TODAY()-365,TODAY(), 0,0,1)), "")</f>
        <v/>
      </c>
      <c r="AC2827" t="str" cm="1">
        <f t="array" aca="1" ref="AC2827" ca="1">IFERROR(TRANSPOSE(_xlfn.STOCKHISTORY(B2827, TODAY()-365,TODAY(), 0,0,1)), "")</f>
        <v/>
      </c>
    </row>
    <row r="2828" spans="28:29">
      <c r="AB2828" t="str" cm="1">
        <f t="array" aca="1" ref="AB2828" ca="1">IFERROR(TRANSPOSE(_xlfn.STOCKHISTORY(B2828, TODAY()-365,TODAY(), 0,0,1)), "")</f>
        <v/>
      </c>
      <c r="AC2828" t="str" cm="1">
        <f t="array" aca="1" ref="AC2828" ca="1">IFERROR(TRANSPOSE(_xlfn.STOCKHISTORY(B2828, TODAY()-365,TODAY(), 0,0,1)), "")</f>
        <v/>
      </c>
    </row>
    <row r="2829" spans="28:29">
      <c r="AB2829" t="str" cm="1">
        <f t="array" aca="1" ref="AB2829" ca="1">IFERROR(TRANSPOSE(_xlfn.STOCKHISTORY(B2829, TODAY()-365,TODAY(), 0,0,1)), "")</f>
        <v/>
      </c>
      <c r="AC2829" t="str" cm="1">
        <f t="array" aca="1" ref="AC2829" ca="1">IFERROR(TRANSPOSE(_xlfn.STOCKHISTORY(B2829, TODAY()-365,TODAY(), 0,0,1)), "")</f>
        <v/>
      </c>
    </row>
    <row r="2830" spans="28:29">
      <c r="AB2830" t="str" cm="1">
        <f t="array" aca="1" ref="AB2830" ca="1">IFERROR(TRANSPOSE(_xlfn.STOCKHISTORY(B2830, TODAY()-365,TODAY(), 0,0,1)), "")</f>
        <v/>
      </c>
      <c r="AC2830" t="str" cm="1">
        <f t="array" aca="1" ref="AC2830" ca="1">IFERROR(TRANSPOSE(_xlfn.STOCKHISTORY(B2830, TODAY()-365,TODAY(), 0,0,1)), "")</f>
        <v/>
      </c>
    </row>
    <row r="2831" spans="28:29">
      <c r="AB2831" t="str" cm="1">
        <f t="array" aca="1" ref="AB2831" ca="1">IFERROR(TRANSPOSE(_xlfn.STOCKHISTORY(B2831, TODAY()-365,TODAY(), 0,0,1)), "")</f>
        <v/>
      </c>
      <c r="AC2831" t="str" cm="1">
        <f t="array" aca="1" ref="AC2831" ca="1">IFERROR(TRANSPOSE(_xlfn.STOCKHISTORY(B2831, TODAY()-365,TODAY(), 0,0,1)), "")</f>
        <v/>
      </c>
    </row>
    <row r="2832" spans="28:29">
      <c r="AB2832" t="str" cm="1">
        <f t="array" aca="1" ref="AB2832" ca="1">IFERROR(TRANSPOSE(_xlfn.STOCKHISTORY(B2832, TODAY()-365,TODAY(), 0,0,1)), "")</f>
        <v/>
      </c>
      <c r="AC2832" t="str" cm="1">
        <f t="array" aca="1" ref="AC2832" ca="1">IFERROR(TRANSPOSE(_xlfn.STOCKHISTORY(B2832, TODAY()-365,TODAY(), 0,0,1)), "")</f>
        <v/>
      </c>
    </row>
    <row r="2833" spans="28:29">
      <c r="AB2833" t="str" cm="1">
        <f t="array" aca="1" ref="AB2833" ca="1">IFERROR(TRANSPOSE(_xlfn.STOCKHISTORY(B2833, TODAY()-365,TODAY(), 0,0,1)), "")</f>
        <v/>
      </c>
      <c r="AC2833" t="str" cm="1">
        <f t="array" aca="1" ref="AC2833" ca="1">IFERROR(TRANSPOSE(_xlfn.STOCKHISTORY(B2833, TODAY()-365,TODAY(), 0,0,1)), "")</f>
        <v/>
      </c>
    </row>
    <row r="2834" spans="28:29">
      <c r="AB2834" t="str" cm="1">
        <f t="array" aca="1" ref="AB2834" ca="1">IFERROR(TRANSPOSE(_xlfn.STOCKHISTORY(B2834, TODAY()-365,TODAY(), 0,0,1)), "")</f>
        <v/>
      </c>
      <c r="AC2834" t="str" cm="1">
        <f t="array" aca="1" ref="AC2834" ca="1">IFERROR(TRANSPOSE(_xlfn.STOCKHISTORY(B2834, TODAY()-365,TODAY(), 0,0,1)), "")</f>
        <v/>
      </c>
    </row>
    <row r="2835" spans="28:29">
      <c r="AB2835" t="str" cm="1">
        <f t="array" aca="1" ref="AB2835" ca="1">IFERROR(TRANSPOSE(_xlfn.STOCKHISTORY(B2835, TODAY()-365,TODAY(), 0,0,1)), "")</f>
        <v/>
      </c>
      <c r="AC2835" t="str" cm="1">
        <f t="array" aca="1" ref="AC2835" ca="1">IFERROR(TRANSPOSE(_xlfn.STOCKHISTORY(B2835, TODAY()-365,TODAY(), 0,0,1)), "")</f>
        <v/>
      </c>
    </row>
    <row r="2836" spans="28:29">
      <c r="AB2836" t="str" cm="1">
        <f t="array" aca="1" ref="AB2836" ca="1">IFERROR(TRANSPOSE(_xlfn.STOCKHISTORY(B2836, TODAY()-365,TODAY(), 0,0,1)), "")</f>
        <v/>
      </c>
      <c r="AC2836" t="str" cm="1">
        <f t="array" aca="1" ref="AC2836" ca="1">IFERROR(TRANSPOSE(_xlfn.STOCKHISTORY(B2836, TODAY()-365,TODAY(), 0,0,1)), "")</f>
        <v/>
      </c>
    </row>
    <row r="2837" spans="28:29">
      <c r="AB2837" t="str" cm="1">
        <f t="array" aca="1" ref="AB2837" ca="1">IFERROR(TRANSPOSE(_xlfn.STOCKHISTORY(B2837, TODAY()-365,TODAY(), 0,0,1)), "")</f>
        <v/>
      </c>
      <c r="AC2837" t="str" cm="1">
        <f t="array" aca="1" ref="AC2837" ca="1">IFERROR(TRANSPOSE(_xlfn.STOCKHISTORY(B2837, TODAY()-365,TODAY(), 0,0,1)), "")</f>
        <v/>
      </c>
    </row>
    <row r="2838" spans="28:29">
      <c r="AB2838" t="str" cm="1">
        <f t="array" aca="1" ref="AB2838" ca="1">IFERROR(TRANSPOSE(_xlfn.STOCKHISTORY(B2838, TODAY()-365,TODAY(), 0,0,1)), "")</f>
        <v/>
      </c>
      <c r="AC2838" t="str" cm="1">
        <f t="array" aca="1" ref="AC2838" ca="1">IFERROR(TRANSPOSE(_xlfn.STOCKHISTORY(B2838, TODAY()-365,TODAY(), 0,0,1)), "")</f>
        <v/>
      </c>
    </row>
    <row r="2839" spans="28:29">
      <c r="AB2839" t="str" cm="1">
        <f t="array" aca="1" ref="AB2839" ca="1">IFERROR(TRANSPOSE(_xlfn.STOCKHISTORY(B2839, TODAY()-365,TODAY(), 0,0,1)), "")</f>
        <v/>
      </c>
      <c r="AC2839" t="str" cm="1">
        <f t="array" aca="1" ref="AC2839" ca="1">IFERROR(TRANSPOSE(_xlfn.STOCKHISTORY(B2839, TODAY()-365,TODAY(), 0,0,1)), "")</f>
        <v/>
      </c>
    </row>
    <row r="2840" spans="28:29">
      <c r="AB2840" t="str" cm="1">
        <f t="array" aca="1" ref="AB2840" ca="1">IFERROR(TRANSPOSE(_xlfn.STOCKHISTORY(B2840, TODAY()-365,TODAY(), 0,0,1)), "")</f>
        <v/>
      </c>
      <c r="AC2840" t="str" cm="1">
        <f t="array" aca="1" ref="AC2840" ca="1">IFERROR(TRANSPOSE(_xlfn.STOCKHISTORY(B2840, TODAY()-365,TODAY(), 0,0,1)), "")</f>
        <v/>
      </c>
    </row>
    <row r="2841" spans="28:29">
      <c r="AB2841" t="str" cm="1">
        <f t="array" aca="1" ref="AB2841" ca="1">IFERROR(TRANSPOSE(_xlfn.STOCKHISTORY(B2841, TODAY()-365,TODAY(), 0,0,1)), "")</f>
        <v/>
      </c>
      <c r="AC2841" t="str" cm="1">
        <f t="array" aca="1" ref="AC2841" ca="1">IFERROR(TRANSPOSE(_xlfn.STOCKHISTORY(B2841, TODAY()-365,TODAY(), 0,0,1)), "")</f>
        <v/>
      </c>
    </row>
    <row r="2842" spans="28:29">
      <c r="AB2842" t="str" cm="1">
        <f t="array" aca="1" ref="AB2842" ca="1">IFERROR(TRANSPOSE(_xlfn.STOCKHISTORY(B2842, TODAY()-365,TODAY(), 0,0,1)), "")</f>
        <v/>
      </c>
      <c r="AC2842" t="str" cm="1">
        <f t="array" aca="1" ref="AC2842" ca="1">IFERROR(TRANSPOSE(_xlfn.STOCKHISTORY(B2842, TODAY()-365,TODAY(), 0,0,1)), "")</f>
        <v/>
      </c>
    </row>
    <row r="2843" spans="28:29">
      <c r="AB2843" t="str" cm="1">
        <f t="array" aca="1" ref="AB2843" ca="1">IFERROR(TRANSPOSE(_xlfn.STOCKHISTORY(B2843, TODAY()-365,TODAY(), 0,0,1)), "")</f>
        <v/>
      </c>
      <c r="AC2843" t="str" cm="1">
        <f t="array" aca="1" ref="AC2843" ca="1">IFERROR(TRANSPOSE(_xlfn.STOCKHISTORY(B2843, TODAY()-365,TODAY(), 0,0,1)), "")</f>
        <v/>
      </c>
    </row>
    <row r="2844" spans="28:29">
      <c r="AB2844" t="str" cm="1">
        <f t="array" aca="1" ref="AB2844" ca="1">IFERROR(TRANSPOSE(_xlfn.STOCKHISTORY(B2844, TODAY()-365,TODAY(), 0,0,1)), "")</f>
        <v/>
      </c>
      <c r="AC2844" t="str" cm="1">
        <f t="array" aca="1" ref="AC2844" ca="1">IFERROR(TRANSPOSE(_xlfn.STOCKHISTORY(B2844, TODAY()-365,TODAY(), 0,0,1)), "")</f>
        <v/>
      </c>
    </row>
    <row r="2845" spans="28:29">
      <c r="AB2845" t="str" cm="1">
        <f t="array" aca="1" ref="AB2845" ca="1">IFERROR(TRANSPOSE(_xlfn.STOCKHISTORY(B2845, TODAY()-365,TODAY(), 0,0,1)), "")</f>
        <v/>
      </c>
      <c r="AC2845" t="str" cm="1">
        <f t="array" aca="1" ref="AC2845" ca="1">IFERROR(TRANSPOSE(_xlfn.STOCKHISTORY(B2845, TODAY()-365,TODAY(), 0,0,1)), "")</f>
        <v/>
      </c>
    </row>
    <row r="2846" spans="28:29">
      <c r="AB2846" t="str" cm="1">
        <f t="array" aca="1" ref="AB2846" ca="1">IFERROR(TRANSPOSE(_xlfn.STOCKHISTORY(B2846, TODAY()-365,TODAY(), 0,0,1)), "")</f>
        <v/>
      </c>
      <c r="AC2846" t="str" cm="1">
        <f t="array" aca="1" ref="AC2846" ca="1">IFERROR(TRANSPOSE(_xlfn.STOCKHISTORY(B2846, TODAY()-365,TODAY(), 0,0,1)), "")</f>
        <v/>
      </c>
    </row>
    <row r="2847" spans="28:29">
      <c r="AB2847" t="str" cm="1">
        <f t="array" aca="1" ref="AB2847" ca="1">IFERROR(TRANSPOSE(_xlfn.STOCKHISTORY(B2847, TODAY()-365,TODAY(), 0,0,1)), "")</f>
        <v/>
      </c>
      <c r="AC2847" t="str" cm="1">
        <f t="array" aca="1" ref="AC2847" ca="1">IFERROR(TRANSPOSE(_xlfn.STOCKHISTORY(B2847, TODAY()-365,TODAY(), 0,0,1)), "")</f>
        <v/>
      </c>
    </row>
    <row r="2848" spans="28:29">
      <c r="AB2848" t="str" cm="1">
        <f t="array" aca="1" ref="AB2848" ca="1">IFERROR(TRANSPOSE(_xlfn.STOCKHISTORY(B2848, TODAY()-365,TODAY(), 0,0,1)), "")</f>
        <v/>
      </c>
      <c r="AC2848" t="str" cm="1">
        <f t="array" aca="1" ref="AC2848" ca="1">IFERROR(TRANSPOSE(_xlfn.STOCKHISTORY(B2848, TODAY()-365,TODAY(), 0,0,1)), "")</f>
        <v/>
      </c>
    </row>
    <row r="2849" spans="28:29">
      <c r="AB2849" t="str" cm="1">
        <f t="array" aca="1" ref="AB2849" ca="1">IFERROR(TRANSPOSE(_xlfn.STOCKHISTORY(B2849, TODAY()-365,TODAY(), 0,0,1)), "")</f>
        <v/>
      </c>
      <c r="AC2849" t="str" cm="1">
        <f t="array" aca="1" ref="AC2849" ca="1">IFERROR(TRANSPOSE(_xlfn.STOCKHISTORY(B2849, TODAY()-365,TODAY(), 0,0,1)), "")</f>
        <v/>
      </c>
    </row>
    <row r="2850" spans="28:29">
      <c r="AB2850" t="str" cm="1">
        <f t="array" aca="1" ref="AB2850" ca="1">IFERROR(TRANSPOSE(_xlfn.STOCKHISTORY(B2850, TODAY()-365,TODAY(), 0,0,1)), "")</f>
        <v/>
      </c>
      <c r="AC2850" t="str" cm="1">
        <f t="array" aca="1" ref="AC2850" ca="1">IFERROR(TRANSPOSE(_xlfn.STOCKHISTORY(B2850, TODAY()-365,TODAY(), 0,0,1)), "")</f>
        <v/>
      </c>
    </row>
    <row r="2851" spans="28:29">
      <c r="AB2851" t="str" cm="1">
        <f t="array" aca="1" ref="AB2851" ca="1">IFERROR(TRANSPOSE(_xlfn.STOCKHISTORY(B2851, TODAY()-365,TODAY(), 0,0,1)), "")</f>
        <v/>
      </c>
      <c r="AC2851" t="str" cm="1">
        <f t="array" aca="1" ref="AC2851" ca="1">IFERROR(TRANSPOSE(_xlfn.STOCKHISTORY(B2851, TODAY()-365,TODAY(), 0,0,1)), "")</f>
        <v/>
      </c>
    </row>
    <row r="2852" spans="28:29">
      <c r="AB2852" t="str" cm="1">
        <f t="array" aca="1" ref="AB2852" ca="1">IFERROR(TRANSPOSE(_xlfn.STOCKHISTORY(B2852, TODAY()-365,TODAY(), 0,0,1)), "")</f>
        <v/>
      </c>
      <c r="AC2852" t="str" cm="1">
        <f t="array" aca="1" ref="AC2852" ca="1">IFERROR(TRANSPOSE(_xlfn.STOCKHISTORY(B2852, TODAY()-365,TODAY(), 0,0,1)), "")</f>
        <v/>
      </c>
    </row>
    <row r="2853" spans="28:29">
      <c r="AB2853" t="str" cm="1">
        <f t="array" aca="1" ref="AB2853" ca="1">IFERROR(TRANSPOSE(_xlfn.STOCKHISTORY(B2853, TODAY()-365,TODAY(), 0,0,1)), "")</f>
        <v/>
      </c>
      <c r="AC2853" t="str" cm="1">
        <f t="array" aca="1" ref="AC2853" ca="1">IFERROR(TRANSPOSE(_xlfn.STOCKHISTORY(B2853, TODAY()-365,TODAY(), 0,0,1)), "")</f>
        <v/>
      </c>
    </row>
    <row r="2854" spans="28:29">
      <c r="AB2854" t="str" cm="1">
        <f t="array" aca="1" ref="AB2854" ca="1">IFERROR(TRANSPOSE(_xlfn.STOCKHISTORY(B2854, TODAY()-365,TODAY(), 0,0,1)), "")</f>
        <v/>
      </c>
      <c r="AC2854" t="str" cm="1">
        <f t="array" aca="1" ref="AC2854" ca="1">IFERROR(TRANSPOSE(_xlfn.STOCKHISTORY(B2854, TODAY()-365,TODAY(), 0,0,1)), "")</f>
        <v/>
      </c>
    </row>
    <row r="2855" spans="28:29">
      <c r="AB2855" t="str" cm="1">
        <f t="array" aca="1" ref="AB2855" ca="1">IFERROR(TRANSPOSE(_xlfn.STOCKHISTORY(B2855, TODAY()-365,TODAY(), 0,0,1)), "")</f>
        <v/>
      </c>
      <c r="AC2855" t="str" cm="1">
        <f t="array" aca="1" ref="AC2855" ca="1">IFERROR(TRANSPOSE(_xlfn.STOCKHISTORY(B2855, TODAY()-365,TODAY(), 0,0,1)), "")</f>
        <v/>
      </c>
    </row>
    <row r="2856" spans="28:29">
      <c r="AB2856" t="str" cm="1">
        <f t="array" aca="1" ref="AB2856" ca="1">IFERROR(TRANSPOSE(_xlfn.STOCKHISTORY(B2856, TODAY()-365,TODAY(), 0,0,1)), "")</f>
        <v/>
      </c>
      <c r="AC2856" t="str" cm="1">
        <f t="array" aca="1" ref="AC2856" ca="1">IFERROR(TRANSPOSE(_xlfn.STOCKHISTORY(B2856, TODAY()-365,TODAY(), 0,0,1)), "")</f>
        <v/>
      </c>
    </row>
    <row r="2857" spans="28:29">
      <c r="AB2857" t="str" cm="1">
        <f t="array" aca="1" ref="AB2857" ca="1">IFERROR(TRANSPOSE(_xlfn.STOCKHISTORY(B2857, TODAY()-365,TODAY(), 0,0,1)), "")</f>
        <v/>
      </c>
      <c r="AC2857" t="str" cm="1">
        <f t="array" aca="1" ref="AC2857" ca="1">IFERROR(TRANSPOSE(_xlfn.STOCKHISTORY(B2857, TODAY()-365,TODAY(), 0,0,1)), "")</f>
        <v/>
      </c>
    </row>
    <row r="2858" spans="28:29">
      <c r="AB2858" t="str" cm="1">
        <f t="array" aca="1" ref="AB2858" ca="1">IFERROR(TRANSPOSE(_xlfn.STOCKHISTORY(B2858, TODAY()-365,TODAY(), 0,0,1)), "")</f>
        <v/>
      </c>
      <c r="AC2858" t="str" cm="1">
        <f t="array" aca="1" ref="AC2858" ca="1">IFERROR(TRANSPOSE(_xlfn.STOCKHISTORY(B2858, TODAY()-365,TODAY(), 0,0,1)), "")</f>
        <v/>
      </c>
    </row>
    <row r="2859" spans="28:29">
      <c r="AB2859" t="str" cm="1">
        <f t="array" aca="1" ref="AB2859" ca="1">IFERROR(TRANSPOSE(_xlfn.STOCKHISTORY(B2859, TODAY()-365,TODAY(), 0,0,1)), "")</f>
        <v/>
      </c>
      <c r="AC2859" t="str" cm="1">
        <f t="array" aca="1" ref="AC2859" ca="1">IFERROR(TRANSPOSE(_xlfn.STOCKHISTORY(B2859, TODAY()-365,TODAY(), 0,0,1)), "")</f>
        <v/>
      </c>
    </row>
    <row r="2860" spans="28:29">
      <c r="AB2860" t="str" cm="1">
        <f t="array" aca="1" ref="AB2860" ca="1">IFERROR(TRANSPOSE(_xlfn.STOCKHISTORY(B2860, TODAY()-365,TODAY(), 0,0,1)), "")</f>
        <v/>
      </c>
      <c r="AC2860" t="str" cm="1">
        <f t="array" aca="1" ref="AC2860" ca="1">IFERROR(TRANSPOSE(_xlfn.STOCKHISTORY(B2860, TODAY()-365,TODAY(), 0,0,1)), "")</f>
        <v/>
      </c>
    </row>
    <row r="2861" spans="28:29">
      <c r="AB2861" t="str" cm="1">
        <f t="array" aca="1" ref="AB2861" ca="1">IFERROR(TRANSPOSE(_xlfn.STOCKHISTORY(B2861, TODAY()-365,TODAY(), 0,0,1)), "")</f>
        <v/>
      </c>
      <c r="AC2861" t="str" cm="1">
        <f t="array" aca="1" ref="AC2861" ca="1">IFERROR(TRANSPOSE(_xlfn.STOCKHISTORY(B2861, TODAY()-365,TODAY(), 0,0,1)), "")</f>
        <v/>
      </c>
    </row>
    <row r="2862" spans="28:29">
      <c r="AB2862" t="str" cm="1">
        <f t="array" aca="1" ref="AB2862" ca="1">IFERROR(TRANSPOSE(_xlfn.STOCKHISTORY(B2862, TODAY()-365,TODAY(), 0,0,1)), "")</f>
        <v/>
      </c>
      <c r="AC2862" t="str" cm="1">
        <f t="array" aca="1" ref="AC2862" ca="1">IFERROR(TRANSPOSE(_xlfn.STOCKHISTORY(B2862, TODAY()-365,TODAY(), 0,0,1)), "")</f>
        <v/>
      </c>
    </row>
    <row r="2863" spans="28:29">
      <c r="AB2863" t="str" cm="1">
        <f t="array" aca="1" ref="AB2863" ca="1">IFERROR(TRANSPOSE(_xlfn.STOCKHISTORY(B2863, TODAY()-365,TODAY(), 0,0,1)), "")</f>
        <v/>
      </c>
      <c r="AC2863" t="str" cm="1">
        <f t="array" aca="1" ref="AC2863" ca="1">IFERROR(TRANSPOSE(_xlfn.STOCKHISTORY(B2863, TODAY()-365,TODAY(), 0,0,1)), "")</f>
        <v/>
      </c>
    </row>
    <row r="2864" spans="28:29">
      <c r="AB2864" t="str" cm="1">
        <f t="array" aca="1" ref="AB2864" ca="1">IFERROR(TRANSPOSE(_xlfn.STOCKHISTORY(B2864, TODAY()-365,TODAY(), 0,0,1)), "")</f>
        <v/>
      </c>
      <c r="AC2864" t="str" cm="1">
        <f t="array" aca="1" ref="AC2864" ca="1">IFERROR(TRANSPOSE(_xlfn.STOCKHISTORY(B2864, TODAY()-365,TODAY(), 0,0,1)), "")</f>
        <v/>
      </c>
    </row>
    <row r="2865" spans="28:29">
      <c r="AB2865" t="str" cm="1">
        <f t="array" aca="1" ref="AB2865" ca="1">IFERROR(TRANSPOSE(_xlfn.STOCKHISTORY(B2865, TODAY()-365,TODAY(), 0,0,1)), "")</f>
        <v/>
      </c>
      <c r="AC2865" t="str" cm="1">
        <f t="array" aca="1" ref="AC2865" ca="1">IFERROR(TRANSPOSE(_xlfn.STOCKHISTORY(B2865, TODAY()-365,TODAY(), 0,0,1)), "")</f>
        <v/>
      </c>
    </row>
    <row r="2866" spans="28:29">
      <c r="AB2866" t="str" cm="1">
        <f t="array" aca="1" ref="AB2866" ca="1">IFERROR(TRANSPOSE(_xlfn.STOCKHISTORY(B2866, TODAY()-365,TODAY(), 0,0,1)), "")</f>
        <v/>
      </c>
      <c r="AC2866" t="str" cm="1">
        <f t="array" aca="1" ref="AC2866" ca="1">IFERROR(TRANSPOSE(_xlfn.STOCKHISTORY(B2866, TODAY()-365,TODAY(), 0,0,1)), "")</f>
        <v/>
      </c>
    </row>
    <row r="2867" spans="28:29">
      <c r="AB2867" t="str" cm="1">
        <f t="array" aca="1" ref="AB2867" ca="1">IFERROR(TRANSPOSE(_xlfn.STOCKHISTORY(B2867, TODAY()-365,TODAY(), 0,0,1)), "")</f>
        <v/>
      </c>
      <c r="AC2867" t="str" cm="1">
        <f t="array" aca="1" ref="AC2867" ca="1">IFERROR(TRANSPOSE(_xlfn.STOCKHISTORY(B2867, TODAY()-365,TODAY(), 0,0,1)), "")</f>
        <v/>
      </c>
    </row>
    <row r="2868" spans="28:29">
      <c r="AB2868" t="str" cm="1">
        <f t="array" aca="1" ref="AB2868" ca="1">IFERROR(TRANSPOSE(_xlfn.STOCKHISTORY(B2868, TODAY()-365,TODAY(), 0,0,1)), "")</f>
        <v/>
      </c>
      <c r="AC2868" t="str" cm="1">
        <f t="array" aca="1" ref="AC2868" ca="1">IFERROR(TRANSPOSE(_xlfn.STOCKHISTORY(B2868, TODAY()-365,TODAY(), 0,0,1)), "")</f>
        <v/>
      </c>
    </row>
    <row r="2869" spans="28:29">
      <c r="AB2869" t="str" cm="1">
        <f t="array" aca="1" ref="AB2869" ca="1">IFERROR(TRANSPOSE(_xlfn.STOCKHISTORY(B2869, TODAY()-365,TODAY(), 0,0,1)), "")</f>
        <v/>
      </c>
      <c r="AC2869" t="str" cm="1">
        <f t="array" aca="1" ref="AC2869" ca="1">IFERROR(TRANSPOSE(_xlfn.STOCKHISTORY(B2869, TODAY()-365,TODAY(), 0,0,1)), "")</f>
        <v/>
      </c>
    </row>
    <row r="2870" spans="28:29">
      <c r="AB2870" t="str" cm="1">
        <f t="array" aca="1" ref="AB2870" ca="1">IFERROR(TRANSPOSE(_xlfn.STOCKHISTORY(B2870, TODAY()-365,TODAY(), 0,0,1)), "")</f>
        <v/>
      </c>
      <c r="AC2870" t="str" cm="1">
        <f t="array" aca="1" ref="AC2870" ca="1">IFERROR(TRANSPOSE(_xlfn.STOCKHISTORY(B2870, TODAY()-365,TODAY(), 0,0,1)), "")</f>
        <v/>
      </c>
    </row>
    <row r="2871" spans="28:29">
      <c r="AB2871" t="str" cm="1">
        <f t="array" aca="1" ref="AB2871" ca="1">IFERROR(TRANSPOSE(_xlfn.STOCKHISTORY(B2871, TODAY()-365,TODAY(), 0,0,1)), "")</f>
        <v/>
      </c>
      <c r="AC2871" t="str" cm="1">
        <f t="array" aca="1" ref="AC2871" ca="1">IFERROR(TRANSPOSE(_xlfn.STOCKHISTORY(B2871, TODAY()-365,TODAY(), 0,0,1)), "")</f>
        <v/>
      </c>
    </row>
    <row r="2872" spans="28:29">
      <c r="AB2872" t="str" cm="1">
        <f t="array" aca="1" ref="AB2872" ca="1">IFERROR(TRANSPOSE(_xlfn.STOCKHISTORY(B2872, TODAY()-365,TODAY(), 0,0,1)), "")</f>
        <v/>
      </c>
      <c r="AC2872" t="str" cm="1">
        <f t="array" aca="1" ref="AC2872" ca="1">IFERROR(TRANSPOSE(_xlfn.STOCKHISTORY(B2872, TODAY()-365,TODAY(), 0,0,1)), "")</f>
        <v/>
      </c>
    </row>
    <row r="2873" spans="28:29">
      <c r="AB2873" t="str" cm="1">
        <f t="array" aca="1" ref="AB2873" ca="1">IFERROR(TRANSPOSE(_xlfn.STOCKHISTORY(B2873, TODAY()-365,TODAY(), 0,0,1)), "")</f>
        <v/>
      </c>
      <c r="AC2873" t="str" cm="1">
        <f t="array" aca="1" ref="AC2873" ca="1">IFERROR(TRANSPOSE(_xlfn.STOCKHISTORY(B2873, TODAY()-365,TODAY(), 0,0,1)), "")</f>
        <v/>
      </c>
    </row>
    <row r="2874" spans="28:29">
      <c r="AB2874" t="str" cm="1">
        <f t="array" aca="1" ref="AB2874" ca="1">IFERROR(TRANSPOSE(_xlfn.STOCKHISTORY(B2874, TODAY()-365,TODAY(), 0,0,1)), "")</f>
        <v/>
      </c>
      <c r="AC2874" t="str" cm="1">
        <f t="array" aca="1" ref="AC2874" ca="1">IFERROR(TRANSPOSE(_xlfn.STOCKHISTORY(B2874, TODAY()-365,TODAY(), 0,0,1)), "")</f>
        <v/>
      </c>
    </row>
    <row r="2875" spans="28:29">
      <c r="AB2875" t="str" cm="1">
        <f t="array" aca="1" ref="AB2875" ca="1">IFERROR(TRANSPOSE(_xlfn.STOCKHISTORY(B2875, TODAY()-365,TODAY(), 0,0,1)), "")</f>
        <v/>
      </c>
      <c r="AC2875" t="str" cm="1">
        <f t="array" aca="1" ref="AC2875" ca="1">IFERROR(TRANSPOSE(_xlfn.STOCKHISTORY(B2875, TODAY()-365,TODAY(), 0,0,1)), "")</f>
        <v/>
      </c>
    </row>
    <row r="2876" spans="28:29">
      <c r="AB2876" t="str" cm="1">
        <f t="array" aca="1" ref="AB2876" ca="1">IFERROR(TRANSPOSE(_xlfn.STOCKHISTORY(B2876, TODAY()-365,TODAY(), 0,0,1)), "")</f>
        <v/>
      </c>
      <c r="AC2876" t="str" cm="1">
        <f t="array" aca="1" ref="AC2876" ca="1">IFERROR(TRANSPOSE(_xlfn.STOCKHISTORY(B2876, TODAY()-365,TODAY(), 0,0,1)), "")</f>
        <v/>
      </c>
    </row>
    <row r="2877" spans="28:29">
      <c r="AB2877" t="str" cm="1">
        <f t="array" aca="1" ref="AB2877" ca="1">IFERROR(TRANSPOSE(_xlfn.STOCKHISTORY(B2877, TODAY()-365,TODAY(), 0,0,1)), "")</f>
        <v/>
      </c>
      <c r="AC2877" t="str" cm="1">
        <f t="array" aca="1" ref="AC2877" ca="1">IFERROR(TRANSPOSE(_xlfn.STOCKHISTORY(B2877, TODAY()-365,TODAY(), 0,0,1)), "")</f>
        <v/>
      </c>
    </row>
    <row r="2878" spans="28:29">
      <c r="AB2878" t="str" cm="1">
        <f t="array" aca="1" ref="AB2878" ca="1">IFERROR(TRANSPOSE(_xlfn.STOCKHISTORY(B2878, TODAY()-365,TODAY(), 0,0,1)), "")</f>
        <v/>
      </c>
      <c r="AC2878" t="str" cm="1">
        <f t="array" aca="1" ref="AC2878" ca="1">IFERROR(TRANSPOSE(_xlfn.STOCKHISTORY(B2878, TODAY()-365,TODAY(), 0,0,1)), "")</f>
        <v/>
      </c>
    </row>
    <row r="2879" spans="28:29">
      <c r="AB2879" t="str" cm="1">
        <f t="array" aca="1" ref="AB2879" ca="1">IFERROR(TRANSPOSE(_xlfn.STOCKHISTORY(B2879, TODAY()-365,TODAY(), 0,0,1)), "")</f>
        <v/>
      </c>
      <c r="AC2879" t="str" cm="1">
        <f t="array" aca="1" ref="AC2879" ca="1">IFERROR(TRANSPOSE(_xlfn.STOCKHISTORY(B2879, TODAY()-365,TODAY(), 0,0,1)), "")</f>
        <v/>
      </c>
    </row>
    <row r="2880" spans="28:29">
      <c r="AB2880" t="str" cm="1">
        <f t="array" aca="1" ref="AB2880" ca="1">IFERROR(TRANSPOSE(_xlfn.STOCKHISTORY(B2880, TODAY()-365,TODAY(), 0,0,1)), "")</f>
        <v/>
      </c>
      <c r="AC2880" t="str" cm="1">
        <f t="array" aca="1" ref="AC2880" ca="1">IFERROR(TRANSPOSE(_xlfn.STOCKHISTORY(B2880, TODAY()-365,TODAY(), 0,0,1)), "")</f>
        <v/>
      </c>
    </row>
    <row r="2881" spans="28:29">
      <c r="AB2881" t="str" cm="1">
        <f t="array" aca="1" ref="AB2881" ca="1">IFERROR(TRANSPOSE(_xlfn.STOCKHISTORY(B2881, TODAY()-365,TODAY(), 0,0,1)), "")</f>
        <v/>
      </c>
      <c r="AC2881" t="str" cm="1">
        <f t="array" aca="1" ref="AC2881" ca="1">IFERROR(TRANSPOSE(_xlfn.STOCKHISTORY(B2881, TODAY()-365,TODAY(), 0,0,1)), "")</f>
        <v/>
      </c>
    </row>
    <row r="2882" spans="28:29">
      <c r="AB2882" t="str" cm="1">
        <f t="array" aca="1" ref="AB2882" ca="1">IFERROR(TRANSPOSE(_xlfn.STOCKHISTORY(B2882, TODAY()-365,TODAY(), 0,0,1)), "")</f>
        <v/>
      </c>
      <c r="AC2882" t="str" cm="1">
        <f t="array" aca="1" ref="AC2882" ca="1">IFERROR(TRANSPOSE(_xlfn.STOCKHISTORY(B2882, TODAY()-365,TODAY(), 0,0,1)), "")</f>
        <v/>
      </c>
    </row>
    <row r="2883" spans="28:29">
      <c r="AB2883" t="str" cm="1">
        <f t="array" aca="1" ref="AB2883" ca="1">IFERROR(TRANSPOSE(_xlfn.STOCKHISTORY(B2883, TODAY()-365,TODAY(), 0,0,1)), "")</f>
        <v/>
      </c>
      <c r="AC2883" t="str" cm="1">
        <f t="array" aca="1" ref="AC2883" ca="1">IFERROR(TRANSPOSE(_xlfn.STOCKHISTORY(B2883, TODAY()-365,TODAY(), 0,0,1)), "")</f>
        <v/>
      </c>
    </row>
    <row r="2884" spans="28:29">
      <c r="AB2884" t="str" cm="1">
        <f t="array" aca="1" ref="AB2884" ca="1">IFERROR(TRANSPOSE(_xlfn.STOCKHISTORY(B2884, TODAY()-365,TODAY(), 0,0,1)), "")</f>
        <v/>
      </c>
      <c r="AC2884" t="str" cm="1">
        <f t="array" aca="1" ref="AC2884" ca="1">IFERROR(TRANSPOSE(_xlfn.STOCKHISTORY(B2884, TODAY()-365,TODAY(), 0,0,1)), "")</f>
        <v/>
      </c>
    </row>
    <row r="2885" spans="28:29">
      <c r="AB2885" t="str" cm="1">
        <f t="array" aca="1" ref="AB2885" ca="1">IFERROR(TRANSPOSE(_xlfn.STOCKHISTORY(B2885, TODAY()-365,TODAY(), 0,0,1)), "")</f>
        <v/>
      </c>
      <c r="AC2885" t="str" cm="1">
        <f t="array" aca="1" ref="AC2885" ca="1">IFERROR(TRANSPOSE(_xlfn.STOCKHISTORY(B2885, TODAY()-365,TODAY(), 0,0,1)), "")</f>
        <v/>
      </c>
    </row>
    <row r="2886" spans="28:29">
      <c r="AB2886" t="str" cm="1">
        <f t="array" aca="1" ref="AB2886" ca="1">IFERROR(TRANSPOSE(_xlfn.STOCKHISTORY(B2886, TODAY()-365,TODAY(), 0,0,1)), "")</f>
        <v/>
      </c>
      <c r="AC2886" t="str" cm="1">
        <f t="array" aca="1" ref="AC2886" ca="1">IFERROR(TRANSPOSE(_xlfn.STOCKHISTORY(B2886, TODAY()-365,TODAY(), 0,0,1)), "")</f>
        <v/>
      </c>
    </row>
    <row r="2887" spans="28:29">
      <c r="AB2887" t="str" cm="1">
        <f t="array" aca="1" ref="AB2887" ca="1">IFERROR(TRANSPOSE(_xlfn.STOCKHISTORY(B2887, TODAY()-365,TODAY(), 0,0,1)), "")</f>
        <v/>
      </c>
      <c r="AC2887" t="str" cm="1">
        <f t="array" aca="1" ref="AC2887" ca="1">IFERROR(TRANSPOSE(_xlfn.STOCKHISTORY(B2887, TODAY()-365,TODAY(), 0,0,1)), "")</f>
        <v/>
      </c>
    </row>
    <row r="2888" spans="28:29">
      <c r="AB2888" t="str" cm="1">
        <f t="array" aca="1" ref="AB2888" ca="1">IFERROR(TRANSPOSE(_xlfn.STOCKHISTORY(B2888, TODAY()-365,TODAY(), 0,0,1)), "")</f>
        <v/>
      </c>
      <c r="AC2888" t="str" cm="1">
        <f t="array" aca="1" ref="AC2888" ca="1">IFERROR(TRANSPOSE(_xlfn.STOCKHISTORY(B2888, TODAY()-365,TODAY(), 0,0,1)), "")</f>
        <v/>
      </c>
    </row>
    <row r="2889" spans="28:29">
      <c r="AB2889" t="str" cm="1">
        <f t="array" aca="1" ref="AB2889" ca="1">IFERROR(TRANSPOSE(_xlfn.STOCKHISTORY(B2889, TODAY()-365,TODAY(), 0,0,1)), "")</f>
        <v/>
      </c>
      <c r="AC2889" t="str" cm="1">
        <f t="array" aca="1" ref="AC2889" ca="1">IFERROR(TRANSPOSE(_xlfn.STOCKHISTORY(B2889, TODAY()-365,TODAY(), 0,0,1)), "")</f>
        <v/>
      </c>
    </row>
    <row r="2890" spans="28:29">
      <c r="AB2890" t="str" cm="1">
        <f t="array" aca="1" ref="AB2890" ca="1">IFERROR(TRANSPOSE(_xlfn.STOCKHISTORY(B2890, TODAY()-365,TODAY(), 0,0,1)), "")</f>
        <v/>
      </c>
      <c r="AC2890" t="str" cm="1">
        <f t="array" aca="1" ref="AC2890" ca="1">IFERROR(TRANSPOSE(_xlfn.STOCKHISTORY(B2890, TODAY()-365,TODAY(), 0,0,1)), "")</f>
        <v/>
      </c>
    </row>
    <row r="2891" spans="28:29">
      <c r="AB2891" t="str" cm="1">
        <f t="array" aca="1" ref="AB2891" ca="1">IFERROR(TRANSPOSE(_xlfn.STOCKHISTORY(B2891, TODAY()-365,TODAY(), 0,0,1)), "")</f>
        <v/>
      </c>
      <c r="AC2891" t="str" cm="1">
        <f t="array" aca="1" ref="AC2891" ca="1">IFERROR(TRANSPOSE(_xlfn.STOCKHISTORY(B2891, TODAY()-365,TODAY(), 0,0,1)), "")</f>
        <v/>
      </c>
    </row>
    <row r="2892" spans="28:29">
      <c r="AB2892" t="str" cm="1">
        <f t="array" aca="1" ref="AB2892" ca="1">IFERROR(TRANSPOSE(_xlfn.STOCKHISTORY(B2892, TODAY()-365,TODAY(), 0,0,1)), "")</f>
        <v/>
      </c>
      <c r="AC2892" t="str" cm="1">
        <f t="array" aca="1" ref="AC2892" ca="1">IFERROR(TRANSPOSE(_xlfn.STOCKHISTORY(B2892, TODAY()-365,TODAY(), 0,0,1)), "")</f>
        <v/>
      </c>
    </row>
    <row r="2893" spans="28:29">
      <c r="AB2893" t="str" cm="1">
        <f t="array" aca="1" ref="AB2893" ca="1">IFERROR(TRANSPOSE(_xlfn.STOCKHISTORY(B2893, TODAY()-365,TODAY(), 0,0,1)), "")</f>
        <v/>
      </c>
      <c r="AC2893" t="str" cm="1">
        <f t="array" aca="1" ref="AC2893" ca="1">IFERROR(TRANSPOSE(_xlfn.STOCKHISTORY(B2893, TODAY()-365,TODAY(), 0,0,1)), "")</f>
        <v/>
      </c>
    </row>
    <row r="2894" spans="28:29">
      <c r="AB2894" t="str" cm="1">
        <f t="array" aca="1" ref="AB2894" ca="1">IFERROR(TRANSPOSE(_xlfn.STOCKHISTORY(B2894, TODAY()-365,TODAY(), 0,0,1)), "")</f>
        <v/>
      </c>
      <c r="AC2894" t="str" cm="1">
        <f t="array" aca="1" ref="AC2894" ca="1">IFERROR(TRANSPOSE(_xlfn.STOCKHISTORY(B2894, TODAY()-365,TODAY(), 0,0,1)), "")</f>
        <v/>
      </c>
    </row>
    <row r="2895" spans="28:29">
      <c r="AB2895" t="str" cm="1">
        <f t="array" aca="1" ref="AB2895" ca="1">IFERROR(TRANSPOSE(_xlfn.STOCKHISTORY(B2895, TODAY()-365,TODAY(), 0,0,1)), "")</f>
        <v/>
      </c>
      <c r="AC2895" t="str" cm="1">
        <f t="array" aca="1" ref="AC2895" ca="1">IFERROR(TRANSPOSE(_xlfn.STOCKHISTORY(B2895, TODAY()-365,TODAY(), 0,0,1)), "")</f>
        <v/>
      </c>
    </row>
    <row r="2896" spans="28:29">
      <c r="AB2896" t="str" cm="1">
        <f t="array" aca="1" ref="AB2896" ca="1">IFERROR(TRANSPOSE(_xlfn.STOCKHISTORY(B2896, TODAY()-365,TODAY(), 0,0,1)), "")</f>
        <v/>
      </c>
      <c r="AC2896" t="str" cm="1">
        <f t="array" aca="1" ref="AC2896" ca="1">IFERROR(TRANSPOSE(_xlfn.STOCKHISTORY(B2896, TODAY()-365,TODAY(), 0,0,1)), "")</f>
        <v/>
      </c>
    </row>
    <row r="2897" spans="28:29">
      <c r="AB2897" t="str" cm="1">
        <f t="array" aca="1" ref="AB2897" ca="1">IFERROR(TRANSPOSE(_xlfn.STOCKHISTORY(B2897, TODAY()-365,TODAY(), 0,0,1)), "")</f>
        <v/>
      </c>
      <c r="AC2897" t="str" cm="1">
        <f t="array" aca="1" ref="AC2897" ca="1">IFERROR(TRANSPOSE(_xlfn.STOCKHISTORY(B2897, TODAY()-365,TODAY(), 0,0,1)), "")</f>
        <v/>
      </c>
    </row>
    <row r="2898" spans="28:29">
      <c r="AB2898" t="str" cm="1">
        <f t="array" aca="1" ref="AB2898" ca="1">IFERROR(TRANSPOSE(_xlfn.STOCKHISTORY(B2898, TODAY()-365,TODAY(), 0,0,1)), "")</f>
        <v/>
      </c>
      <c r="AC2898" t="str" cm="1">
        <f t="array" aca="1" ref="AC2898" ca="1">IFERROR(TRANSPOSE(_xlfn.STOCKHISTORY(B2898, TODAY()-365,TODAY(), 0,0,1)), "")</f>
        <v/>
      </c>
    </row>
    <row r="2899" spans="28:29">
      <c r="AB2899" t="str" cm="1">
        <f t="array" aca="1" ref="AB2899" ca="1">IFERROR(TRANSPOSE(_xlfn.STOCKHISTORY(B2899, TODAY()-365,TODAY(), 0,0,1)), "")</f>
        <v/>
      </c>
      <c r="AC2899" t="str" cm="1">
        <f t="array" aca="1" ref="AC2899" ca="1">IFERROR(TRANSPOSE(_xlfn.STOCKHISTORY(B2899, TODAY()-365,TODAY(), 0,0,1)), "")</f>
        <v/>
      </c>
    </row>
    <row r="2900" spans="28:29">
      <c r="AB2900" t="str" cm="1">
        <f t="array" aca="1" ref="AB2900" ca="1">IFERROR(TRANSPOSE(_xlfn.STOCKHISTORY(B2900, TODAY()-365,TODAY(), 0,0,1)), "")</f>
        <v/>
      </c>
      <c r="AC2900" t="str" cm="1">
        <f t="array" aca="1" ref="AC2900" ca="1">IFERROR(TRANSPOSE(_xlfn.STOCKHISTORY(B2900, TODAY()-365,TODAY(), 0,0,1)), "")</f>
        <v/>
      </c>
    </row>
    <row r="2901" spans="28:29">
      <c r="AB2901" t="str" cm="1">
        <f t="array" aca="1" ref="AB2901" ca="1">IFERROR(TRANSPOSE(_xlfn.STOCKHISTORY(B2901, TODAY()-365,TODAY(), 0,0,1)), "")</f>
        <v/>
      </c>
      <c r="AC2901" t="str" cm="1">
        <f t="array" aca="1" ref="AC2901" ca="1">IFERROR(TRANSPOSE(_xlfn.STOCKHISTORY(B2901, TODAY()-365,TODAY(), 0,0,1)), "")</f>
        <v/>
      </c>
    </row>
    <row r="2902" spans="28:29">
      <c r="AB2902" t="str" cm="1">
        <f t="array" aca="1" ref="AB2902" ca="1">IFERROR(TRANSPOSE(_xlfn.STOCKHISTORY(B2902, TODAY()-365,TODAY(), 0,0,1)), "")</f>
        <v/>
      </c>
      <c r="AC2902" t="str" cm="1">
        <f t="array" aca="1" ref="AC2902" ca="1">IFERROR(TRANSPOSE(_xlfn.STOCKHISTORY(B2902, TODAY()-365,TODAY(), 0,0,1)), "")</f>
        <v/>
      </c>
    </row>
    <row r="2903" spans="28:29">
      <c r="AB2903" t="str" cm="1">
        <f t="array" aca="1" ref="AB2903" ca="1">IFERROR(TRANSPOSE(_xlfn.STOCKHISTORY(B2903, TODAY()-365,TODAY(), 0,0,1)), "")</f>
        <v/>
      </c>
      <c r="AC2903" t="str" cm="1">
        <f t="array" aca="1" ref="AC2903" ca="1">IFERROR(TRANSPOSE(_xlfn.STOCKHISTORY(B2903, TODAY()-365,TODAY(), 0,0,1)), "")</f>
        <v/>
      </c>
    </row>
    <row r="2904" spans="28:29">
      <c r="AB2904" t="str" cm="1">
        <f t="array" aca="1" ref="AB2904" ca="1">IFERROR(TRANSPOSE(_xlfn.STOCKHISTORY(B2904, TODAY()-365,TODAY(), 0,0,1)), "")</f>
        <v/>
      </c>
      <c r="AC2904" t="str" cm="1">
        <f t="array" aca="1" ref="AC2904" ca="1">IFERROR(TRANSPOSE(_xlfn.STOCKHISTORY(B2904, TODAY()-365,TODAY(), 0,0,1)), "")</f>
        <v/>
      </c>
    </row>
    <row r="2905" spans="28:29">
      <c r="AB2905" t="str" cm="1">
        <f t="array" aca="1" ref="AB2905" ca="1">IFERROR(TRANSPOSE(_xlfn.STOCKHISTORY(B2905, TODAY()-365,TODAY(), 0,0,1)), "")</f>
        <v/>
      </c>
      <c r="AC2905" t="str" cm="1">
        <f t="array" aca="1" ref="AC2905" ca="1">IFERROR(TRANSPOSE(_xlfn.STOCKHISTORY(B2905, TODAY()-365,TODAY(), 0,0,1)), "")</f>
        <v/>
      </c>
    </row>
    <row r="2906" spans="28:29">
      <c r="AB2906" t="str" cm="1">
        <f t="array" aca="1" ref="AB2906" ca="1">IFERROR(TRANSPOSE(_xlfn.STOCKHISTORY(B2906, TODAY()-365,TODAY(), 0,0,1)), "")</f>
        <v/>
      </c>
      <c r="AC2906" t="str" cm="1">
        <f t="array" aca="1" ref="AC2906" ca="1">IFERROR(TRANSPOSE(_xlfn.STOCKHISTORY(B2906, TODAY()-365,TODAY(), 0,0,1)), "")</f>
        <v/>
      </c>
    </row>
    <row r="2907" spans="28:29">
      <c r="AB2907" t="str" cm="1">
        <f t="array" aca="1" ref="AB2907" ca="1">IFERROR(TRANSPOSE(_xlfn.STOCKHISTORY(B2907, TODAY()-365,TODAY(), 0,0,1)), "")</f>
        <v/>
      </c>
      <c r="AC2907" t="str" cm="1">
        <f t="array" aca="1" ref="AC2907" ca="1">IFERROR(TRANSPOSE(_xlfn.STOCKHISTORY(B2907, TODAY()-365,TODAY(), 0,0,1)), "")</f>
        <v/>
      </c>
    </row>
    <row r="2908" spans="28:29">
      <c r="AB2908" t="str" cm="1">
        <f t="array" aca="1" ref="AB2908" ca="1">IFERROR(TRANSPOSE(_xlfn.STOCKHISTORY(B2908, TODAY()-365,TODAY(), 0,0,1)), "")</f>
        <v/>
      </c>
      <c r="AC2908" t="str" cm="1">
        <f t="array" aca="1" ref="AC2908" ca="1">IFERROR(TRANSPOSE(_xlfn.STOCKHISTORY(B2908, TODAY()-365,TODAY(), 0,0,1)), "")</f>
        <v/>
      </c>
    </row>
    <row r="2909" spans="28:29">
      <c r="AB2909" t="str" cm="1">
        <f t="array" aca="1" ref="AB2909" ca="1">IFERROR(TRANSPOSE(_xlfn.STOCKHISTORY(B2909, TODAY()-365,TODAY(), 0,0,1)), "")</f>
        <v/>
      </c>
      <c r="AC2909" t="str" cm="1">
        <f t="array" aca="1" ref="AC2909" ca="1">IFERROR(TRANSPOSE(_xlfn.STOCKHISTORY(B2909, TODAY()-365,TODAY(), 0,0,1)), "")</f>
        <v/>
      </c>
    </row>
    <row r="2910" spans="28:29">
      <c r="AB2910" t="str" cm="1">
        <f t="array" aca="1" ref="AB2910" ca="1">IFERROR(TRANSPOSE(_xlfn.STOCKHISTORY(B2910, TODAY()-365,TODAY(), 0,0,1)), "")</f>
        <v/>
      </c>
      <c r="AC2910" t="str" cm="1">
        <f t="array" aca="1" ref="AC2910" ca="1">IFERROR(TRANSPOSE(_xlfn.STOCKHISTORY(B2910, TODAY()-365,TODAY(), 0,0,1)), "")</f>
        <v/>
      </c>
    </row>
    <row r="2911" spans="28:29">
      <c r="AB2911" t="str" cm="1">
        <f t="array" aca="1" ref="AB2911" ca="1">IFERROR(TRANSPOSE(_xlfn.STOCKHISTORY(B2911, TODAY()-365,TODAY(), 0,0,1)), "")</f>
        <v/>
      </c>
      <c r="AC2911" t="str" cm="1">
        <f t="array" aca="1" ref="AC2911" ca="1">IFERROR(TRANSPOSE(_xlfn.STOCKHISTORY(B2911, TODAY()-365,TODAY(), 0,0,1)), "")</f>
        <v/>
      </c>
    </row>
    <row r="2912" spans="28:29">
      <c r="AB2912" t="str" cm="1">
        <f t="array" aca="1" ref="AB2912" ca="1">IFERROR(TRANSPOSE(_xlfn.STOCKHISTORY(B2912, TODAY()-365,TODAY(), 0,0,1)), "")</f>
        <v/>
      </c>
      <c r="AC2912" t="str" cm="1">
        <f t="array" aca="1" ref="AC2912" ca="1">IFERROR(TRANSPOSE(_xlfn.STOCKHISTORY(B2912, TODAY()-365,TODAY(), 0,0,1)), "")</f>
        <v/>
      </c>
    </row>
    <row r="2913" spans="28:29">
      <c r="AB2913" t="str" cm="1">
        <f t="array" aca="1" ref="AB2913" ca="1">IFERROR(TRANSPOSE(_xlfn.STOCKHISTORY(B2913, TODAY()-365,TODAY(), 0,0,1)), "")</f>
        <v/>
      </c>
      <c r="AC2913" t="str" cm="1">
        <f t="array" aca="1" ref="AC2913" ca="1">IFERROR(TRANSPOSE(_xlfn.STOCKHISTORY(B2913, TODAY()-365,TODAY(), 0,0,1)), "")</f>
        <v/>
      </c>
    </row>
    <row r="2914" spans="28:29">
      <c r="AB2914" t="str" cm="1">
        <f t="array" aca="1" ref="AB2914" ca="1">IFERROR(TRANSPOSE(_xlfn.STOCKHISTORY(B2914, TODAY()-365,TODAY(), 0,0,1)), "")</f>
        <v/>
      </c>
      <c r="AC2914" t="str" cm="1">
        <f t="array" aca="1" ref="AC2914" ca="1">IFERROR(TRANSPOSE(_xlfn.STOCKHISTORY(B2914, TODAY()-365,TODAY(), 0,0,1)), "")</f>
        <v/>
      </c>
    </row>
    <row r="2915" spans="28:29">
      <c r="AB2915" t="str" cm="1">
        <f t="array" aca="1" ref="AB2915" ca="1">IFERROR(TRANSPOSE(_xlfn.STOCKHISTORY(B2915, TODAY()-365,TODAY(), 0,0,1)), "")</f>
        <v/>
      </c>
      <c r="AC2915" t="str" cm="1">
        <f t="array" aca="1" ref="AC2915" ca="1">IFERROR(TRANSPOSE(_xlfn.STOCKHISTORY(B2915, TODAY()-365,TODAY(), 0,0,1)), "")</f>
        <v/>
      </c>
    </row>
    <row r="2916" spans="28:29">
      <c r="AB2916" t="str" cm="1">
        <f t="array" aca="1" ref="AB2916" ca="1">IFERROR(TRANSPOSE(_xlfn.STOCKHISTORY(B2916, TODAY()-365,TODAY(), 0,0,1)), "")</f>
        <v/>
      </c>
      <c r="AC2916" t="str" cm="1">
        <f t="array" aca="1" ref="AC2916" ca="1">IFERROR(TRANSPOSE(_xlfn.STOCKHISTORY(B2916, TODAY()-365,TODAY(), 0,0,1)), "")</f>
        <v/>
      </c>
    </row>
    <row r="2917" spans="28:29">
      <c r="AB2917" t="str" cm="1">
        <f t="array" aca="1" ref="AB2917" ca="1">IFERROR(TRANSPOSE(_xlfn.STOCKHISTORY(B2917, TODAY()-365,TODAY(), 0,0,1)), "")</f>
        <v/>
      </c>
      <c r="AC2917" t="str" cm="1">
        <f t="array" aca="1" ref="AC2917" ca="1">IFERROR(TRANSPOSE(_xlfn.STOCKHISTORY(B2917, TODAY()-365,TODAY(), 0,0,1)), "")</f>
        <v/>
      </c>
    </row>
    <row r="2918" spans="28:29">
      <c r="AB2918" t="str" cm="1">
        <f t="array" aca="1" ref="AB2918" ca="1">IFERROR(TRANSPOSE(_xlfn.STOCKHISTORY(B2918, TODAY()-365,TODAY(), 0,0,1)), "")</f>
        <v/>
      </c>
      <c r="AC2918" t="str" cm="1">
        <f t="array" aca="1" ref="AC2918" ca="1">IFERROR(TRANSPOSE(_xlfn.STOCKHISTORY(B2918, TODAY()-365,TODAY(), 0,0,1)), "")</f>
        <v/>
      </c>
    </row>
    <row r="2919" spans="28:29">
      <c r="AB2919" t="str" cm="1">
        <f t="array" aca="1" ref="AB2919" ca="1">IFERROR(TRANSPOSE(_xlfn.STOCKHISTORY(B2919, TODAY()-365,TODAY(), 0,0,1)), "")</f>
        <v/>
      </c>
      <c r="AC2919" t="str" cm="1">
        <f t="array" aca="1" ref="AC2919" ca="1">IFERROR(TRANSPOSE(_xlfn.STOCKHISTORY(B2919, TODAY()-365,TODAY(), 0,0,1)), "")</f>
        <v/>
      </c>
    </row>
    <row r="2920" spans="28:29">
      <c r="AB2920" t="str" cm="1">
        <f t="array" aca="1" ref="AB2920" ca="1">IFERROR(TRANSPOSE(_xlfn.STOCKHISTORY(B2920, TODAY()-365,TODAY(), 0,0,1)), "")</f>
        <v/>
      </c>
      <c r="AC2920" t="str" cm="1">
        <f t="array" aca="1" ref="AC2920" ca="1">IFERROR(TRANSPOSE(_xlfn.STOCKHISTORY(B2920, TODAY()-365,TODAY(), 0,0,1)), "")</f>
        <v/>
      </c>
    </row>
    <row r="2921" spans="28:29">
      <c r="AB2921" t="str" cm="1">
        <f t="array" aca="1" ref="AB2921" ca="1">IFERROR(TRANSPOSE(_xlfn.STOCKHISTORY(B2921, TODAY()-365,TODAY(), 0,0,1)), "")</f>
        <v/>
      </c>
      <c r="AC2921" t="str" cm="1">
        <f t="array" aca="1" ref="AC2921" ca="1">IFERROR(TRANSPOSE(_xlfn.STOCKHISTORY(B2921, TODAY()-365,TODAY(), 0,0,1)), "")</f>
        <v/>
      </c>
    </row>
    <row r="2922" spans="28:29">
      <c r="AB2922" t="str" cm="1">
        <f t="array" aca="1" ref="AB2922" ca="1">IFERROR(TRANSPOSE(_xlfn.STOCKHISTORY(B2922, TODAY()-365,TODAY(), 0,0,1)), "")</f>
        <v/>
      </c>
      <c r="AC2922" t="str" cm="1">
        <f t="array" aca="1" ref="AC2922" ca="1">IFERROR(TRANSPOSE(_xlfn.STOCKHISTORY(B2922, TODAY()-365,TODAY(), 0,0,1)), "")</f>
        <v/>
      </c>
    </row>
    <row r="2923" spans="28:29">
      <c r="AB2923" t="str" cm="1">
        <f t="array" aca="1" ref="AB2923" ca="1">IFERROR(TRANSPOSE(_xlfn.STOCKHISTORY(B2923, TODAY()-365,TODAY(), 0,0,1)), "")</f>
        <v/>
      </c>
      <c r="AC2923" t="str" cm="1">
        <f t="array" aca="1" ref="AC2923" ca="1">IFERROR(TRANSPOSE(_xlfn.STOCKHISTORY(B2923, TODAY()-365,TODAY(), 0,0,1)), "")</f>
        <v/>
      </c>
    </row>
    <row r="2924" spans="28:29">
      <c r="AB2924" t="str" cm="1">
        <f t="array" aca="1" ref="AB2924" ca="1">IFERROR(TRANSPOSE(_xlfn.STOCKHISTORY(B2924, TODAY()-365,TODAY(), 0,0,1)), "")</f>
        <v/>
      </c>
      <c r="AC2924" t="str" cm="1">
        <f t="array" aca="1" ref="AC2924" ca="1">IFERROR(TRANSPOSE(_xlfn.STOCKHISTORY(B2924, TODAY()-365,TODAY(), 0,0,1)), "")</f>
        <v/>
      </c>
    </row>
    <row r="2925" spans="28:29">
      <c r="AB2925" t="str" cm="1">
        <f t="array" aca="1" ref="AB2925" ca="1">IFERROR(TRANSPOSE(_xlfn.STOCKHISTORY(B2925, TODAY()-365,TODAY(), 0,0,1)), "")</f>
        <v/>
      </c>
      <c r="AC2925" t="str" cm="1">
        <f t="array" aca="1" ref="AC2925" ca="1">IFERROR(TRANSPOSE(_xlfn.STOCKHISTORY(B2925, TODAY()-365,TODAY(), 0,0,1)), "")</f>
        <v/>
      </c>
    </row>
    <row r="2926" spans="28:29">
      <c r="AB2926" t="str" cm="1">
        <f t="array" aca="1" ref="AB2926" ca="1">IFERROR(TRANSPOSE(_xlfn.STOCKHISTORY(B2926, TODAY()-365,TODAY(), 0,0,1)), "")</f>
        <v/>
      </c>
      <c r="AC2926" t="str" cm="1">
        <f t="array" aca="1" ref="AC2926" ca="1">IFERROR(TRANSPOSE(_xlfn.STOCKHISTORY(B2926, TODAY()-365,TODAY(), 0,0,1)), "")</f>
        <v/>
      </c>
    </row>
    <row r="2927" spans="28:29">
      <c r="AB2927" t="str" cm="1">
        <f t="array" aca="1" ref="AB2927" ca="1">IFERROR(TRANSPOSE(_xlfn.STOCKHISTORY(B2927, TODAY()-365,TODAY(), 0,0,1)), "")</f>
        <v/>
      </c>
      <c r="AC2927" t="str" cm="1">
        <f t="array" aca="1" ref="AC2927" ca="1">IFERROR(TRANSPOSE(_xlfn.STOCKHISTORY(B2927, TODAY()-365,TODAY(), 0,0,1)), "")</f>
        <v/>
      </c>
    </row>
    <row r="2928" spans="28:29">
      <c r="AB2928" t="str" cm="1">
        <f t="array" aca="1" ref="AB2928" ca="1">IFERROR(TRANSPOSE(_xlfn.STOCKHISTORY(B2928, TODAY()-365,TODAY(), 0,0,1)), "")</f>
        <v/>
      </c>
      <c r="AC2928" t="str" cm="1">
        <f t="array" aca="1" ref="AC2928" ca="1">IFERROR(TRANSPOSE(_xlfn.STOCKHISTORY(B2928, TODAY()-365,TODAY(), 0,0,1)), "")</f>
        <v/>
      </c>
    </row>
    <row r="2929" spans="28:29">
      <c r="AB2929" t="str" cm="1">
        <f t="array" aca="1" ref="AB2929" ca="1">IFERROR(TRANSPOSE(_xlfn.STOCKHISTORY(B2929, TODAY()-365,TODAY(), 0,0,1)), "")</f>
        <v/>
      </c>
      <c r="AC2929" t="str" cm="1">
        <f t="array" aca="1" ref="AC2929" ca="1">IFERROR(TRANSPOSE(_xlfn.STOCKHISTORY(B2929, TODAY()-365,TODAY(), 0,0,1)), "")</f>
        <v/>
      </c>
    </row>
    <row r="2930" spans="28:29">
      <c r="AB2930" t="str" cm="1">
        <f t="array" aca="1" ref="AB2930" ca="1">IFERROR(TRANSPOSE(_xlfn.STOCKHISTORY(B2930, TODAY()-365,TODAY(), 0,0,1)), "")</f>
        <v/>
      </c>
      <c r="AC2930" t="str" cm="1">
        <f t="array" aca="1" ref="AC2930" ca="1">IFERROR(TRANSPOSE(_xlfn.STOCKHISTORY(B2930, TODAY()-365,TODAY(), 0,0,1)), "")</f>
        <v/>
      </c>
    </row>
    <row r="2931" spans="28:29">
      <c r="AB2931" t="str" cm="1">
        <f t="array" aca="1" ref="AB2931" ca="1">IFERROR(TRANSPOSE(_xlfn.STOCKHISTORY(B2931, TODAY()-365,TODAY(), 0,0,1)), "")</f>
        <v/>
      </c>
      <c r="AC2931" t="str" cm="1">
        <f t="array" aca="1" ref="AC2931" ca="1">IFERROR(TRANSPOSE(_xlfn.STOCKHISTORY(B2931, TODAY()-365,TODAY(), 0,0,1)), "")</f>
        <v/>
      </c>
    </row>
    <row r="2932" spans="28:29">
      <c r="AB2932" t="str" cm="1">
        <f t="array" aca="1" ref="AB2932" ca="1">IFERROR(TRANSPOSE(_xlfn.STOCKHISTORY(B2932, TODAY()-365,TODAY(), 0,0,1)), "")</f>
        <v/>
      </c>
      <c r="AC2932" t="str" cm="1">
        <f t="array" aca="1" ref="AC2932" ca="1">IFERROR(TRANSPOSE(_xlfn.STOCKHISTORY(B2932, TODAY()-365,TODAY(), 0,0,1)), "")</f>
        <v/>
      </c>
    </row>
    <row r="2933" spans="28:29">
      <c r="AB2933" t="str" cm="1">
        <f t="array" aca="1" ref="AB2933" ca="1">IFERROR(TRANSPOSE(_xlfn.STOCKHISTORY(B2933, TODAY()-365,TODAY(), 0,0,1)), "")</f>
        <v/>
      </c>
      <c r="AC2933" t="str" cm="1">
        <f t="array" aca="1" ref="AC2933" ca="1">IFERROR(TRANSPOSE(_xlfn.STOCKHISTORY(B2933, TODAY()-365,TODAY(), 0,0,1)), "")</f>
        <v/>
      </c>
    </row>
    <row r="2934" spans="28:29">
      <c r="AB2934" t="str" cm="1">
        <f t="array" aca="1" ref="AB2934" ca="1">IFERROR(TRANSPOSE(_xlfn.STOCKHISTORY(B2934, TODAY()-365,TODAY(), 0,0,1)), "")</f>
        <v/>
      </c>
      <c r="AC2934" t="str" cm="1">
        <f t="array" aca="1" ref="AC2934" ca="1">IFERROR(TRANSPOSE(_xlfn.STOCKHISTORY(B2934, TODAY()-365,TODAY(), 0,0,1)), "")</f>
        <v/>
      </c>
    </row>
    <row r="2935" spans="28:29">
      <c r="AB2935" t="str" cm="1">
        <f t="array" aca="1" ref="AB2935" ca="1">IFERROR(TRANSPOSE(_xlfn.STOCKHISTORY(B2935, TODAY()-365,TODAY(), 0,0,1)), "")</f>
        <v/>
      </c>
      <c r="AC2935" t="str" cm="1">
        <f t="array" aca="1" ref="AC2935" ca="1">IFERROR(TRANSPOSE(_xlfn.STOCKHISTORY(B2935, TODAY()-365,TODAY(), 0,0,1)), "")</f>
        <v/>
      </c>
    </row>
    <row r="2936" spans="28:29">
      <c r="AB2936" t="str" cm="1">
        <f t="array" aca="1" ref="AB2936" ca="1">IFERROR(TRANSPOSE(_xlfn.STOCKHISTORY(B2936, TODAY()-365,TODAY(), 0,0,1)), "")</f>
        <v/>
      </c>
      <c r="AC2936" t="str" cm="1">
        <f t="array" aca="1" ref="AC2936" ca="1">IFERROR(TRANSPOSE(_xlfn.STOCKHISTORY(B2936, TODAY()-365,TODAY(), 0,0,1)), "")</f>
        <v/>
      </c>
    </row>
    <row r="2937" spans="28:29">
      <c r="AB2937" t="str" cm="1">
        <f t="array" aca="1" ref="AB2937" ca="1">IFERROR(TRANSPOSE(_xlfn.STOCKHISTORY(B2937, TODAY()-365,TODAY(), 0,0,1)), "")</f>
        <v/>
      </c>
      <c r="AC2937" t="str" cm="1">
        <f t="array" aca="1" ref="AC2937" ca="1">IFERROR(TRANSPOSE(_xlfn.STOCKHISTORY(B2937, TODAY()-365,TODAY(), 0,0,1)), "")</f>
        <v/>
      </c>
    </row>
    <row r="2938" spans="28:29">
      <c r="AB2938" t="str" cm="1">
        <f t="array" aca="1" ref="AB2938" ca="1">IFERROR(TRANSPOSE(_xlfn.STOCKHISTORY(B2938, TODAY()-365,TODAY(), 0,0,1)), "")</f>
        <v/>
      </c>
      <c r="AC2938" t="str" cm="1">
        <f t="array" aca="1" ref="AC2938" ca="1">IFERROR(TRANSPOSE(_xlfn.STOCKHISTORY(B2938, TODAY()-365,TODAY(), 0,0,1)), "")</f>
        <v/>
      </c>
    </row>
    <row r="2939" spans="28:29">
      <c r="AB2939" t="str" cm="1">
        <f t="array" aca="1" ref="AB2939" ca="1">IFERROR(TRANSPOSE(_xlfn.STOCKHISTORY(B2939, TODAY()-365,TODAY(), 0,0,1)), "")</f>
        <v/>
      </c>
      <c r="AC2939" t="str" cm="1">
        <f t="array" aca="1" ref="AC2939" ca="1">IFERROR(TRANSPOSE(_xlfn.STOCKHISTORY(B2939, TODAY()-365,TODAY(), 0,0,1)), "")</f>
        <v/>
      </c>
    </row>
    <row r="2940" spans="28:29">
      <c r="AB2940" t="str" cm="1">
        <f t="array" aca="1" ref="AB2940" ca="1">IFERROR(TRANSPOSE(_xlfn.STOCKHISTORY(B2940, TODAY()-365,TODAY(), 0,0,1)), "")</f>
        <v/>
      </c>
      <c r="AC2940" t="str" cm="1">
        <f t="array" aca="1" ref="AC2940" ca="1">IFERROR(TRANSPOSE(_xlfn.STOCKHISTORY(B2940, TODAY()-365,TODAY(), 0,0,1)), "")</f>
        <v/>
      </c>
    </row>
    <row r="2941" spans="28:29">
      <c r="AB2941" t="str" cm="1">
        <f t="array" aca="1" ref="AB2941" ca="1">IFERROR(TRANSPOSE(_xlfn.STOCKHISTORY(B2941, TODAY()-365,TODAY(), 0,0,1)), "")</f>
        <v/>
      </c>
      <c r="AC2941" t="str" cm="1">
        <f t="array" aca="1" ref="AC2941" ca="1">IFERROR(TRANSPOSE(_xlfn.STOCKHISTORY(B2941, TODAY()-365,TODAY(), 0,0,1)), "")</f>
        <v/>
      </c>
    </row>
    <row r="2942" spans="28:29">
      <c r="AB2942" t="str" cm="1">
        <f t="array" aca="1" ref="AB2942" ca="1">IFERROR(TRANSPOSE(_xlfn.STOCKHISTORY(B2942, TODAY()-365,TODAY(), 0,0,1)), "")</f>
        <v/>
      </c>
      <c r="AC2942" t="str" cm="1">
        <f t="array" aca="1" ref="AC2942" ca="1">IFERROR(TRANSPOSE(_xlfn.STOCKHISTORY(B2942, TODAY()-365,TODAY(), 0,0,1)), "")</f>
        <v/>
      </c>
    </row>
    <row r="2943" spans="28:29">
      <c r="AB2943" t="str" cm="1">
        <f t="array" aca="1" ref="AB2943" ca="1">IFERROR(TRANSPOSE(_xlfn.STOCKHISTORY(B2943, TODAY()-365,TODAY(), 0,0,1)), "")</f>
        <v/>
      </c>
      <c r="AC2943" t="str" cm="1">
        <f t="array" aca="1" ref="AC2943" ca="1">IFERROR(TRANSPOSE(_xlfn.STOCKHISTORY(B2943, TODAY()-365,TODAY(), 0,0,1)), "")</f>
        <v/>
      </c>
    </row>
    <row r="2944" spans="28:29">
      <c r="AB2944" t="str" cm="1">
        <f t="array" aca="1" ref="AB2944" ca="1">IFERROR(TRANSPOSE(_xlfn.STOCKHISTORY(B2944, TODAY()-365,TODAY(), 0,0,1)), "")</f>
        <v/>
      </c>
      <c r="AC2944" t="str" cm="1">
        <f t="array" aca="1" ref="AC2944" ca="1">IFERROR(TRANSPOSE(_xlfn.STOCKHISTORY(B2944, TODAY()-365,TODAY(), 0,0,1)), "")</f>
        <v/>
      </c>
    </row>
    <row r="2945" spans="28:29">
      <c r="AB2945" t="str" cm="1">
        <f t="array" aca="1" ref="AB2945" ca="1">IFERROR(TRANSPOSE(_xlfn.STOCKHISTORY(B2945, TODAY()-365,TODAY(), 0,0,1)), "")</f>
        <v/>
      </c>
      <c r="AC2945" t="str" cm="1">
        <f t="array" aca="1" ref="AC2945" ca="1">IFERROR(TRANSPOSE(_xlfn.STOCKHISTORY(B2945, TODAY()-365,TODAY(), 0,0,1)), "")</f>
        <v/>
      </c>
    </row>
    <row r="2946" spans="28:29">
      <c r="AB2946" t="str" cm="1">
        <f t="array" aca="1" ref="AB2946" ca="1">IFERROR(TRANSPOSE(_xlfn.STOCKHISTORY(B2946, TODAY()-365,TODAY(), 0,0,1)), "")</f>
        <v/>
      </c>
      <c r="AC2946" t="str" cm="1">
        <f t="array" aca="1" ref="AC2946" ca="1">IFERROR(TRANSPOSE(_xlfn.STOCKHISTORY(B2946, TODAY()-365,TODAY(), 0,0,1)), "")</f>
        <v/>
      </c>
    </row>
    <row r="2947" spans="28:29">
      <c r="AB2947" t="str" cm="1">
        <f t="array" aca="1" ref="AB2947" ca="1">IFERROR(TRANSPOSE(_xlfn.STOCKHISTORY(B2947, TODAY()-365,TODAY(), 0,0,1)), "")</f>
        <v/>
      </c>
      <c r="AC2947" t="str" cm="1">
        <f t="array" aca="1" ref="AC2947" ca="1">IFERROR(TRANSPOSE(_xlfn.STOCKHISTORY(B2947, TODAY()-365,TODAY(), 0,0,1)), "")</f>
        <v/>
      </c>
    </row>
    <row r="2948" spans="28:29">
      <c r="AB2948" t="str" cm="1">
        <f t="array" aca="1" ref="AB2948" ca="1">IFERROR(TRANSPOSE(_xlfn.STOCKHISTORY(B2948, TODAY()-365,TODAY(), 0,0,1)), "")</f>
        <v/>
      </c>
      <c r="AC2948" t="str" cm="1">
        <f t="array" aca="1" ref="AC2948" ca="1">IFERROR(TRANSPOSE(_xlfn.STOCKHISTORY(B2948, TODAY()-365,TODAY(), 0,0,1)), "")</f>
        <v/>
      </c>
    </row>
    <row r="2949" spans="28:29">
      <c r="AB2949" t="str" cm="1">
        <f t="array" aca="1" ref="AB2949" ca="1">IFERROR(TRANSPOSE(_xlfn.STOCKHISTORY(B2949, TODAY()-365,TODAY(), 0,0,1)), "")</f>
        <v/>
      </c>
      <c r="AC2949" t="str" cm="1">
        <f t="array" aca="1" ref="AC2949" ca="1">IFERROR(TRANSPOSE(_xlfn.STOCKHISTORY(B2949, TODAY()-365,TODAY(), 0,0,1)), "")</f>
        <v/>
      </c>
    </row>
    <row r="2950" spans="28:29">
      <c r="AB2950" t="str" cm="1">
        <f t="array" aca="1" ref="AB2950" ca="1">IFERROR(TRANSPOSE(_xlfn.STOCKHISTORY(B2950, TODAY()-365,TODAY(), 0,0,1)), "")</f>
        <v/>
      </c>
      <c r="AC2950" t="str" cm="1">
        <f t="array" aca="1" ref="AC2950" ca="1">IFERROR(TRANSPOSE(_xlfn.STOCKHISTORY(B2950, TODAY()-365,TODAY(), 0,0,1)), "")</f>
        <v/>
      </c>
    </row>
    <row r="2951" spans="28:29">
      <c r="AB2951" t="str" cm="1">
        <f t="array" aca="1" ref="AB2951" ca="1">IFERROR(TRANSPOSE(_xlfn.STOCKHISTORY(B2951, TODAY()-365,TODAY(), 0,0,1)), "")</f>
        <v/>
      </c>
      <c r="AC2951" t="str" cm="1">
        <f t="array" aca="1" ref="AC2951" ca="1">IFERROR(TRANSPOSE(_xlfn.STOCKHISTORY(B2951, TODAY()-365,TODAY(), 0,0,1)), "")</f>
        <v/>
      </c>
    </row>
    <row r="2952" spans="28:29">
      <c r="AB2952" t="str" cm="1">
        <f t="array" aca="1" ref="AB2952" ca="1">IFERROR(TRANSPOSE(_xlfn.STOCKHISTORY(B2952, TODAY()-365,TODAY(), 0,0,1)), "")</f>
        <v/>
      </c>
      <c r="AC2952" t="str" cm="1">
        <f t="array" aca="1" ref="AC2952" ca="1">IFERROR(TRANSPOSE(_xlfn.STOCKHISTORY(B2952, TODAY()-365,TODAY(), 0,0,1)), "")</f>
        <v/>
      </c>
    </row>
    <row r="2953" spans="28:29">
      <c r="AB2953" t="str" cm="1">
        <f t="array" aca="1" ref="AB2953" ca="1">IFERROR(TRANSPOSE(_xlfn.STOCKHISTORY(B2953, TODAY()-365,TODAY(), 0,0,1)), "")</f>
        <v/>
      </c>
      <c r="AC2953" t="str" cm="1">
        <f t="array" aca="1" ref="AC2953" ca="1">IFERROR(TRANSPOSE(_xlfn.STOCKHISTORY(B2953, TODAY()-365,TODAY(), 0,0,1)), "")</f>
        <v/>
      </c>
    </row>
    <row r="2954" spans="28:29">
      <c r="AB2954" t="str" cm="1">
        <f t="array" aca="1" ref="AB2954" ca="1">IFERROR(TRANSPOSE(_xlfn.STOCKHISTORY(B2954, TODAY()-365,TODAY(), 0,0,1)), "")</f>
        <v/>
      </c>
      <c r="AC2954" t="str" cm="1">
        <f t="array" aca="1" ref="AC2954" ca="1">IFERROR(TRANSPOSE(_xlfn.STOCKHISTORY(B2954, TODAY()-365,TODAY(), 0,0,1)), "")</f>
        <v/>
      </c>
    </row>
    <row r="2955" spans="28:29">
      <c r="AB2955" t="str" cm="1">
        <f t="array" aca="1" ref="AB2955" ca="1">IFERROR(TRANSPOSE(_xlfn.STOCKHISTORY(B2955, TODAY()-365,TODAY(), 0,0,1)), "")</f>
        <v/>
      </c>
      <c r="AC2955" t="str" cm="1">
        <f t="array" aca="1" ref="AC2955" ca="1">IFERROR(TRANSPOSE(_xlfn.STOCKHISTORY(B2955, TODAY()-365,TODAY(), 0,0,1)), "")</f>
        <v/>
      </c>
    </row>
    <row r="2956" spans="28:29">
      <c r="AB2956" t="str" cm="1">
        <f t="array" aca="1" ref="AB2956" ca="1">IFERROR(TRANSPOSE(_xlfn.STOCKHISTORY(B2956, TODAY()-365,TODAY(), 0,0,1)), "")</f>
        <v/>
      </c>
      <c r="AC2956" t="str" cm="1">
        <f t="array" aca="1" ref="AC2956" ca="1">IFERROR(TRANSPOSE(_xlfn.STOCKHISTORY(B2956, TODAY()-365,TODAY(), 0,0,1)), "")</f>
        <v/>
      </c>
    </row>
    <row r="2957" spans="28:29">
      <c r="AB2957" t="str" cm="1">
        <f t="array" aca="1" ref="AB2957" ca="1">IFERROR(TRANSPOSE(_xlfn.STOCKHISTORY(B2957, TODAY()-365,TODAY(), 0,0,1)), "")</f>
        <v/>
      </c>
      <c r="AC2957" t="str" cm="1">
        <f t="array" aca="1" ref="AC2957" ca="1">IFERROR(TRANSPOSE(_xlfn.STOCKHISTORY(B2957, TODAY()-365,TODAY(), 0,0,1)), "")</f>
        <v/>
      </c>
    </row>
    <row r="2958" spans="28:29">
      <c r="AB2958" t="str" cm="1">
        <f t="array" aca="1" ref="AB2958" ca="1">IFERROR(TRANSPOSE(_xlfn.STOCKHISTORY(B2958, TODAY()-365,TODAY(), 0,0,1)), "")</f>
        <v/>
      </c>
      <c r="AC2958" t="str" cm="1">
        <f t="array" aca="1" ref="AC2958" ca="1">IFERROR(TRANSPOSE(_xlfn.STOCKHISTORY(B2958, TODAY()-365,TODAY(), 0,0,1)), "")</f>
        <v/>
      </c>
    </row>
    <row r="2959" spans="28:29">
      <c r="AB2959" t="str" cm="1">
        <f t="array" aca="1" ref="AB2959" ca="1">IFERROR(TRANSPOSE(_xlfn.STOCKHISTORY(B2959, TODAY()-365,TODAY(), 0,0,1)), "")</f>
        <v/>
      </c>
      <c r="AC2959" t="str" cm="1">
        <f t="array" aca="1" ref="AC2959" ca="1">IFERROR(TRANSPOSE(_xlfn.STOCKHISTORY(B2959, TODAY()-365,TODAY(), 0,0,1)), "")</f>
        <v/>
      </c>
    </row>
    <row r="2960" spans="28:29">
      <c r="AB2960" t="str" cm="1">
        <f t="array" aca="1" ref="AB2960" ca="1">IFERROR(TRANSPOSE(_xlfn.STOCKHISTORY(B2960, TODAY()-365,TODAY(), 0,0,1)), "")</f>
        <v/>
      </c>
      <c r="AC2960" t="str" cm="1">
        <f t="array" aca="1" ref="AC2960" ca="1">IFERROR(TRANSPOSE(_xlfn.STOCKHISTORY(B2960, TODAY()-365,TODAY(), 0,0,1)), "")</f>
        <v/>
      </c>
    </row>
    <row r="2961" spans="28:29">
      <c r="AB2961" t="str" cm="1">
        <f t="array" aca="1" ref="AB2961" ca="1">IFERROR(TRANSPOSE(_xlfn.STOCKHISTORY(B2961, TODAY()-365,TODAY(), 0,0,1)), "")</f>
        <v/>
      </c>
      <c r="AC2961" t="str" cm="1">
        <f t="array" aca="1" ref="AC2961" ca="1">IFERROR(TRANSPOSE(_xlfn.STOCKHISTORY(B2961, TODAY()-365,TODAY(), 0,0,1)), "")</f>
        <v/>
      </c>
    </row>
    <row r="2962" spans="28:29">
      <c r="AB2962" t="str" cm="1">
        <f t="array" aca="1" ref="AB2962" ca="1">IFERROR(TRANSPOSE(_xlfn.STOCKHISTORY(B2962, TODAY()-365,TODAY(), 0,0,1)), "")</f>
        <v/>
      </c>
      <c r="AC2962" t="str" cm="1">
        <f t="array" aca="1" ref="AC2962" ca="1">IFERROR(TRANSPOSE(_xlfn.STOCKHISTORY(B2962, TODAY()-365,TODAY(), 0,0,1)), "")</f>
        <v/>
      </c>
    </row>
    <row r="2963" spans="28:29">
      <c r="AB2963" t="str" cm="1">
        <f t="array" aca="1" ref="AB2963" ca="1">IFERROR(TRANSPOSE(_xlfn.STOCKHISTORY(B2963, TODAY()-365,TODAY(), 0,0,1)), "")</f>
        <v/>
      </c>
      <c r="AC2963" t="str" cm="1">
        <f t="array" aca="1" ref="AC2963" ca="1">IFERROR(TRANSPOSE(_xlfn.STOCKHISTORY(B2963, TODAY()-365,TODAY(), 0,0,1)), "")</f>
        <v/>
      </c>
    </row>
    <row r="2964" spans="28:29">
      <c r="AB2964" t="str" cm="1">
        <f t="array" aca="1" ref="AB2964" ca="1">IFERROR(TRANSPOSE(_xlfn.STOCKHISTORY(B2964, TODAY()-365,TODAY(), 0,0,1)), "")</f>
        <v/>
      </c>
      <c r="AC2964" t="str" cm="1">
        <f t="array" aca="1" ref="AC2964" ca="1">IFERROR(TRANSPOSE(_xlfn.STOCKHISTORY(B2964, TODAY()-365,TODAY(), 0,0,1)), "")</f>
        <v/>
      </c>
    </row>
    <row r="2965" spans="28:29">
      <c r="AB2965" t="str" cm="1">
        <f t="array" aca="1" ref="AB2965" ca="1">IFERROR(TRANSPOSE(_xlfn.STOCKHISTORY(B2965, TODAY()-365,TODAY(), 0,0,1)), "")</f>
        <v/>
      </c>
      <c r="AC2965" t="str" cm="1">
        <f t="array" aca="1" ref="AC2965" ca="1">IFERROR(TRANSPOSE(_xlfn.STOCKHISTORY(B2965, TODAY()-365,TODAY(), 0,0,1)), "")</f>
        <v/>
      </c>
    </row>
    <row r="2966" spans="28:29">
      <c r="AB2966" t="str" cm="1">
        <f t="array" aca="1" ref="AB2966" ca="1">IFERROR(TRANSPOSE(_xlfn.STOCKHISTORY(B2966, TODAY()-365,TODAY(), 0,0,1)), "")</f>
        <v/>
      </c>
      <c r="AC2966" t="str" cm="1">
        <f t="array" aca="1" ref="AC2966" ca="1">IFERROR(TRANSPOSE(_xlfn.STOCKHISTORY(B2966, TODAY()-365,TODAY(), 0,0,1)), "")</f>
        <v/>
      </c>
    </row>
    <row r="2967" spans="28:29">
      <c r="AB2967" t="str" cm="1">
        <f t="array" aca="1" ref="AB2967" ca="1">IFERROR(TRANSPOSE(_xlfn.STOCKHISTORY(B2967, TODAY()-365,TODAY(), 0,0,1)), "")</f>
        <v/>
      </c>
      <c r="AC2967" t="str" cm="1">
        <f t="array" aca="1" ref="AC2967" ca="1">IFERROR(TRANSPOSE(_xlfn.STOCKHISTORY(B2967, TODAY()-365,TODAY(), 0,0,1)), "")</f>
        <v/>
      </c>
    </row>
    <row r="2968" spans="28:29">
      <c r="AB2968" t="str" cm="1">
        <f t="array" aca="1" ref="AB2968" ca="1">IFERROR(TRANSPOSE(_xlfn.STOCKHISTORY(B2968, TODAY()-365,TODAY(), 0,0,1)), "")</f>
        <v/>
      </c>
      <c r="AC2968" t="str" cm="1">
        <f t="array" aca="1" ref="AC2968" ca="1">IFERROR(TRANSPOSE(_xlfn.STOCKHISTORY(B2968, TODAY()-365,TODAY(), 0,0,1)), "")</f>
        <v/>
      </c>
    </row>
    <row r="2969" spans="28:29">
      <c r="AB2969" t="str" cm="1">
        <f t="array" aca="1" ref="AB2969" ca="1">IFERROR(TRANSPOSE(_xlfn.STOCKHISTORY(B2969, TODAY()-365,TODAY(), 0,0,1)), "")</f>
        <v/>
      </c>
      <c r="AC2969" t="str" cm="1">
        <f t="array" aca="1" ref="AC2969" ca="1">IFERROR(TRANSPOSE(_xlfn.STOCKHISTORY(B2969, TODAY()-365,TODAY(), 0,0,1)), "")</f>
        <v/>
      </c>
    </row>
    <row r="2970" spans="28:29">
      <c r="AB2970" t="str" cm="1">
        <f t="array" aca="1" ref="AB2970" ca="1">IFERROR(TRANSPOSE(_xlfn.STOCKHISTORY(B2970, TODAY()-365,TODAY(), 0,0,1)), "")</f>
        <v/>
      </c>
      <c r="AC2970" t="str" cm="1">
        <f t="array" aca="1" ref="AC2970" ca="1">IFERROR(TRANSPOSE(_xlfn.STOCKHISTORY(B2970, TODAY()-365,TODAY(), 0,0,1)), "")</f>
        <v/>
      </c>
    </row>
    <row r="2971" spans="28:29">
      <c r="AB2971" t="str" cm="1">
        <f t="array" aca="1" ref="AB2971" ca="1">IFERROR(TRANSPOSE(_xlfn.STOCKHISTORY(B2971, TODAY()-365,TODAY(), 0,0,1)), "")</f>
        <v/>
      </c>
      <c r="AC2971" t="str" cm="1">
        <f t="array" aca="1" ref="AC2971" ca="1">IFERROR(TRANSPOSE(_xlfn.STOCKHISTORY(B2971, TODAY()-365,TODAY(), 0,0,1)), "")</f>
        <v/>
      </c>
    </row>
    <row r="2972" spans="28:29">
      <c r="AB2972" t="str" cm="1">
        <f t="array" aca="1" ref="AB2972" ca="1">IFERROR(TRANSPOSE(_xlfn.STOCKHISTORY(B2972, TODAY()-365,TODAY(), 0,0,1)), "")</f>
        <v/>
      </c>
      <c r="AC2972" t="str" cm="1">
        <f t="array" aca="1" ref="AC2972" ca="1">IFERROR(TRANSPOSE(_xlfn.STOCKHISTORY(B2972, TODAY()-365,TODAY(), 0,0,1)), "")</f>
        <v/>
      </c>
    </row>
    <row r="2973" spans="28:29">
      <c r="AB2973" t="str" cm="1">
        <f t="array" aca="1" ref="AB2973" ca="1">IFERROR(TRANSPOSE(_xlfn.STOCKHISTORY(B2973, TODAY()-365,TODAY(), 0,0,1)), "")</f>
        <v/>
      </c>
      <c r="AC2973" t="str" cm="1">
        <f t="array" aca="1" ref="AC2973" ca="1">IFERROR(TRANSPOSE(_xlfn.STOCKHISTORY(B2973, TODAY()-365,TODAY(), 0,0,1)), "")</f>
        <v/>
      </c>
    </row>
    <row r="2974" spans="28:29">
      <c r="AB2974" t="str" cm="1">
        <f t="array" aca="1" ref="AB2974" ca="1">IFERROR(TRANSPOSE(_xlfn.STOCKHISTORY(B2974, TODAY()-365,TODAY(), 0,0,1)), "")</f>
        <v/>
      </c>
      <c r="AC2974" t="str" cm="1">
        <f t="array" aca="1" ref="AC2974" ca="1">IFERROR(TRANSPOSE(_xlfn.STOCKHISTORY(B2974, TODAY()-365,TODAY(), 0,0,1)), "")</f>
        <v/>
      </c>
    </row>
    <row r="2975" spans="28:29">
      <c r="AB2975" t="str" cm="1">
        <f t="array" aca="1" ref="AB2975" ca="1">IFERROR(TRANSPOSE(_xlfn.STOCKHISTORY(B2975, TODAY()-365,TODAY(), 0,0,1)), "")</f>
        <v/>
      </c>
      <c r="AC2975" t="str" cm="1">
        <f t="array" aca="1" ref="AC2975" ca="1">IFERROR(TRANSPOSE(_xlfn.STOCKHISTORY(B2975, TODAY()-365,TODAY(), 0,0,1)), "")</f>
        <v/>
      </c>
    </row>
    <row r="2976" spans="28:29">
      <c r="AB2976" t="str" cm="1">
        <f t="array" aca="1" ref="AB2976" ca="1">IFERROR(TRANSPOSE(_xlfn.STOCKHISTORY(B2976, TODAY()-365,TODAY(), 0,0,1)), "")</f>
        <v/>
      </c>
      <c r="AC2976" t="str" cm="1">
        <f t="array" aca="1" ref="AC2976" ca="1">IFERROR(TRANSPOSE(_xlfn.STOCKHISTORY(B2976, TODAY()-365,TODAY(), 0,0,1)), "")</f>
        <v/>
      </c>
    </row>
    <row r="2977" spans="28:29">
      <c r="AB2977" t="str" cm="1">
        <f t="array" aca="1" ref="AB2977" ca="1">IFERROR(TRANSPOSE(_xlfn.STOCKHISTORY(B2977, TODAY()-365,TODAY(), 0,0,1)), "")</f>
        <v/>
      </c>
      <c r="AC2977" t="str" cm="1">
        <f t="array" aca="1" ref="AC2977" ca="1">IFERROR(TRANSPOSE(_xlfn.STOCKHISTORY(B2977, TODAY()-365,TODAY(), 0,0,1)), "")</f>
        <v/>
      </c>
    </row>
    <row r="2978" spans="28:29">
      <c r="AB2978" t="str" cm="1">
        <f t="array" aca="1" ref="AB2978" ca="1">IFERROR(TRANSPOSE(_xlfn.STOCKHISTORY(B2978, TODAY()-365,TODAY(), 0,0,1)), "")</f>
        <v/>
      </c>
      <c r="AC2978" t="str" cm="1">
        <f t="array" aca="1" ref="AC2978" ca="1">IFERROR(TRANSPOSE(_xlfn.STOCKHISTORY(B2978, TODAY()-365,TODAY(), 0,0,1)), "")</f>
        <v/>
      </c>
    </row>
    <row r="2979" spans="28:29">
      <c r="AB2979" t="str" cm="1">
        <f t="array" aca="1" ref="AB2979" ca="1">IFERROR(TRANSPOSE(_xlfn.STOCKHISTORY(B2979, TODAY()-365,TODAY(), 0,0,1)), "")</f>
        <v/>
      </c>
      <c r="AC2979" t="str" cm="1">
        <f t="array" aca="1" ref="AC2979" ca="1">IFERROR(TRANSPOSE(_xlfn.STOCKHISTORY(B2979, TODAY()-365,TODAY(), 0,0,1)), "")</f>
        <v/>
      </c>
    </row>
    <row r="2980" spans="28:29">
      <c r="AB2980" t="str" cm="1">
        <f t="array" aca="1" ref="AB2980" ca="1">IFERROR(TRANSPOSE(_xlfn.STOCKHISTORY(B2980, TODAY()-365,TODAY(), 0,0,1)), "")</f>
        <v/>
      </c>
      <c r="AC2980" t="str" cm="1">
        <f t="array" aca="1" ref="AC2980" ca="1">IFERROR(TRANSPOSE(_xlfn.STOCKHISTORY(B2980, TODAY()-365,TODAY(), 0,0,1)), "")</f>
        <v/>
      </c>
    </row>
    <row r="2981" spans="28:29">
      <c r="AB2981" t="str" cm="1">
        <f t="array" aca="1" ref="AB2981" ca="1">IFERROR(TRANSPOSE(_xlfn.STOCKHISTORY(B2981, TODAY()-365,TODAY(), 0,0,1)), "")</f>
        <v/>
      </c>
      <c r="AC2981" t="str" cm="1">
        <f t="array" aca="1" ref="AC2981" ca="1">IFERROR(TRANSPOSE(_xlfn.STOCKHISTORY(B2981, TODAY()-365,TODAY(), 0,0,1)), "")</f>
        <v/>
      </c>
    </row>
    <row r="2982" spans="28:29">
      <c r="AB2982" t="str" cm="1">
        <f t="array" aca="1" ref="AB2982" ca="1">IFERROR(TRANSPOSE(_xlfn.STOCKHISTORY(B2982, TODAY()-365,TODAY(), 0,0,1)), "")</f>
        <v/>
      </c>
      <c r="AC2982" t="str" cm="1">
        <f t="array" aca="1" ref="AC2982" ca="1">IFERROR(TRANSPOSE(_xlfn.STOCKHISTORY(B2982, TODAY()-365,TODAY(), 0,0,1)), "")</f>
        <v/>
      </c>
    </row>
    <row r="2983" spans="28:29">
      <c r="AB2983" t="str" cm="1">
        <f t="array" aca="1" ref="AB2983" ca="1">IFERROR(TRANSPOSE(_xlfn.STOCKHISTORY(B2983, TODAY()-365,TODAY(), 0,0,1)), "")</f>
        <v/>
      </c>
      <c r="AC2983" t="str" cm="1">
        <f t="array" aca="1" ref="AC2983" ca="1">IFERROR(TRANSPOSE(_xlfn.STOCKHISTORY(B2983, TODAY()-365,TODAY(), 0,0,1)), "")</f>
        <v/>
      </c>
    </row>
    <row r="2984" spans="28:29">
      <c r="AB2984" t="str" cm="1">
        <f t="array" aca="1" ref="AB2984" ca="1">IFERROR(TRANSPOSE(_xlfn.STOCKHISTORY(B2984, TODAY()-365,TODAY(), 0,0,1)), "")</f>
        <v/>
      </c>
      <c r="AC2984" t="str" cm="1">
        <f t="array" aca="1" ref="AC2984" ca="1">IFERROR(TRANSPOSE(_xlfn.STOCKHISTORY(B2984, TODAY()-365,TODAY(), 0,0,1)), "")</f>
        <v/>
      </c>
    </row>
    <row r="2985" spans="28:29">
      <c r="AB2985" t="str" cm="1">
        <f t="array" aca="1" ref="AB2985" ca="1">IFERROR(TRANSPOSE(_xlfn.STOCKHISTORY(B2985, TODAY()-365,TODAY(), 0,0,1)), "")</f>
        <v/>
      </c>
      <c r="AC2985" t="str" cm="1">
        <f t="array" aca="1" ref="AC2985" ca="1">IFERROR(TRANSPOSE(_xlfn.STOCKHISTORY(B2985, TODAY()-365,TODAY(), 0,0,1)), "")</f>
        <v/>
      </c>
    </row>
    <row r="2986" spans="28:29">
      <c r="AB2986" t="str" cm="1">
        <f t="array" aca="1" ref="AB2986" ca="1">IFERROR(TRANSPOSE(_xlfn.STOCKHISTORY(B2986, TODAY()-365,TODAY(), 0,0,1)), "")</f>
        <v/>
      </c>
      <c r="AC2986" t="str" cm="1">
        <f t="array" aca="1" ref="AC2986" ca="1">IFERROR(TRANSPOSE(_xlfn.STOCKHISTORY(B2986, TODAY()-365,TODAY(), 0,0,1)), "")</f>
        <v/>
      </c>
    </row>
    <row r="2987" spans="28:29">
      <c r="AB2987" t="str" cm="1">
        <f t="array" aca="1" ref="AB2987" ca="1">IFERROR(TRANSPOSE(_xlfn.STOCKHISTORY(B2987, TODAY()-365,TODAY(), 0,0,1)), "")</f>
        <v/>
      </c>
      <c r="AC2987" t="str" cm="1">
        <f t="array" aca="1" ref="AC2987" ca="1">IFERROR(TRANSPOSE(_xlfn.STOCKHISTORY(B2987, TODAY()-365,TODAY(), 0,0,1)), "")</f>
        <v/>
      </c>
    </row>
    <row r="2988" spans="28:29">
      <c r="AB2988" t="str" cm="1">
        <f t="array" aca="1" ref="AB2988" ca="1">IFERROR(TRANSPOSE(_xlfn.STOCKHISTORY(B2988, TODAY()-365,TODAY(), 0,0,1)), "")</f>
        <v/>
      </c>
      <c r="AC2988" t="str" cm="1">
        <f t="array" aca="1" ref="AC2988" ca="1">IFERROR(TRANSPOSE(_xlfn.STOCKHISTORY(B2988, TODAY()-365,TODAY(), 0,0,1)), "")</f>
        <v/>
      </c>
    </row>
    <row r="2989" spans="28:29">
      <c r="AB2989" t="str" cm="1">
        <f t="array" aca="1" ref="AB2989" ca="1">IFERROR(TRANSPOSE(_xlfn.STOCKHISTORY(B2989, TODAY()-365,TODAY(), 0,0,1)), "")</f>
        <v/>
      </c>
      <c r="AC2989" t="str" cm="1">
        <f t="array" aca="1" ref="AC2989" ca="1">IFERROR(TRANSPOSE(_xlfn.STOCKHISTORY(B2989, TODAY()-365,TODAY(), 0,0,1)), "")</f>
        <v/>
      </c>
    </row>
    <row r="2990" spans="28:29">
      <c r="AB2990" t="str" cm="1">
        <f t="array" aca="1" ref="AB2990" ca="1">IFERROR(TRANSPOSE(_xlfn.STOCKHISTORY(B2990, TODAY()-365,TODAY(), 0,0,1)), "")</f>
        <v/>
      </c>
      <c r="AC2990" t="str" cm="1">
        <f t="array" aca="1" ref="AC2990" ca="1">IFERROR(TRANSPOSE(_xlfn.STOCKHISTORY(B2990, TODAY()-365,TODAY(), 0,0,1)), "")</f>
        <v/>
      </c>
    </row>
    <row r="2991" spans="28:29">
      <c r="AB2991" t="str" cm="1">
        <f t="array" aca="1" ref="AB2991" ca="1">IFERROR(TRANSPOSE(_xlfn.STOCKHISTORY(B2991, TODAY()-365,TODAY(), 0,0,1)), "")</f>
        <v/>
      </c>
      <c r="AC2991" t="str" cm="1">
        <f t="array" aca="1" ref="AC2991" ca="1">IFERROR(TRANSPOSE(_xlfn.STOCKHISTORY(B2991, TODAY()-365,TODAY(), 0,0,1)), "")</f>
        <v/>
      </c>
    </row>
    <row r="2992" spans="28:29">
      <c r="AB2992" t="str" cm="1">
        <f t="array" aca="1" ref="AB2992" ca="1">IFERROR(TRANSPOSE(_xlfn.STOCKHISTORY(B2992, TODAY()-365,TODAY(), 0,0,1)), "")</f>
        <v/>
      </c>
      <c r="AC2992" t="str" cm="1">
        <f t="array" aca="1" ref="AC2992" ca="1">IFERROR(TRANSPOSE(_xlfn.STOCKHISTORY(B2992, TODAY()-365,TODAY(), 0,0,1)), "")</f>
        <v/>
      </c>
    </row>
    <row r="2993" spans="28:29">
      <c r="AB2993" t="str" cm="1">
        <f t="array" aca="1" ref="AB2993" ca="1">IFERROR(TRANSPOSE(_xlfn.STOCKHISTORY(B2993, TODAY()-365,TODAY(), 0,0,1)), "")</f>
        <v/>
      </c>
      <c r="AC2993" t="str" cm="1">
        <f t="array" aca="1" ref="AC2993" ca="1">IFERROR(TRANSPOSE(_xlfn.STOCKHISTORY(B2993, TODAY()-365,TODAY(), 0,0,1)), "")</f>
        <v/>
      </c>
    </row>
    <row r="2994" spans="28:29">
      <c r="AB2994" t="str" cm="1">
        <f t="array" aca="1" ref="AB2994" ca="1">IFERROR(TRANSPOSE(_xlfn.STOCKHISTORY(B2994, TODAY()-365,TODAY(), 0,0,1)), "")</f>
        <v/>
      </c>
      <c r="AC2994" t="str" cm="1">
        <f t="array" aca="1" ref="AC2994" ca="1">IFERROR(TRANSPOSE(_xlfn.STOCKHISTORY(B2994, TODAY()-365,TODAY(), 0,0,1)), "")</f>
        <v/>
      </c>
    </row>
    <row r="2995" spans="28:29">
      <c r="AB2995" t="str" cm="1">
        <f t="array" aca="1" ref="AB2995" ca="1">IFERROR(TRANSPOSE(_xlfn.STOCKHISTORY(B2995, TODAY()-365,TODAY(), 0,0,1)), "")</f>
        <v/>
      </c>
      <c r="AC2995" t="str" cm="1">
        <f t="array" aca="1" ref="AC2995" ca="1">IFERROR(TRANSPOSE(_xlfn.STOCKHISTORY(B2995, TODAY()-365,TODAY(), 0,0,1)), "")</f>
        <v/>
      </c>
    </row>
    <row r="2996" spans="28:29">
      <c r="AB2996" t="str" cm="1">
        <f t="array" aca="1" ref="AB2996" ca="1">IFERROR(TRANSPOSE(_xlfn.STOCKHISTORY(B2996, TODAY()-365,TODAY(), 0,0,1)), "")</f>
        <v/>
      </c>
      <c r="AC2996" t="str" cm="1">
        <f t="array" aca="1" ref="AC2996" ca="1">IFERROR(TRANSPOSE(_xlfn.STOCKHISTORY(B2996, TODAY()-365,TODAY(), 0,0,1)), "")</f>
        <v/>
      </c>
    </row>
    <row r="2997" spans="28:29">
      <c r="AB2997" t="str" cm="1">
        <f t="array" aca="1" ref="AB2997" ca="1">IFERROR(TRANSPOSE(_xlfn.STOCKHISTORY(B2997, TODAY()-365,TODAY(), 0,0,1)), "")</f>
        <v/>
      </c>
      <c r="AC2997" t="str" cm="1">
        <f t="array" aca="1" ref="AC2997" ca="1">IFERROR(TRANSPOSE(_xlfn.STOCKHISTORY(B2997, TODAY()-365,TODAY(), 0,0,1)), "")</f>
        <v/>
      </c>
    </row>
    <row r="2998" spans="28:29">
      <c r="AB2998" t="str" cm="1">
        <f t="array" aca="1" ref="AB2998" ca="1">IFERROR(TRANSPOSE(_xlfn.STOCKHISTORY(B2998, TODAY()-365,TODAY(), 0,0,1)), "")</f>
        <v/>
      </c>
      <c r="AC2998" t="str" cm="1">
        <f t="array" aca="1" ref="AC2998" ca="1">IFERROR(TRANSPOSE(_xlfn.STOCKHISTORY(B2998, TODAY()-365,TODAY(), 0,0,1)), "")</f>
        <v/>
      </c>
    </row>
    <row r="2999" spans="28:29">
      <c r="AB2999" t="str" cm="1">
        <f t="array" aca="1" ref="AB2999" ca="1">IFERROR(TRANSPOSE(_xlfn.STOCKHISTORY(B2999, TODAY()-365,TODAY(), 0,0,1)), "")</f>
        <v/>
      </c>
      <c r="AC2999" t="str" cm="1">
        <f t="array" aca="1" ref="AC2999" ca="1">IFERROR(TRANSPOSE(_xlfn.STOCKHISTORY(B2999, TODAY()-365,TODAY(), 0,0,1)), "")</f>
        <v/>
      </c>
    </row>
    <row r="3000" spans="28:29">
      <c r="AB3000" t="str" cm="1">
        <f t="array" aca="1" ref="AB3000" ca="1">IFERROR(TRANSPOSE(_xlfn.STOCKHISTORY(B3000, TODAY()-365,TODAY(), 0,0,1)), "")</f>
        <v/>
      </c>
      <c r="AC3000" t="str" cm="1">
        <f t="array" aca="1" ref="AC3000" ca="1">IFERROR(TRANSPOSE(_xlfn.STOCKHISTORY(B3000, TODAY()-365,TODAY(), 0,0,1)), "")</f>
        <v/>
      </c>
    </row>
    <row r="3001" spans="28:29">
      <c r="AB3001" t="str" cm="1">
        <f t="array" aca="1" ref="AB3001" ca="1">IFERROR(TRANSPOSE(_xlfn.STOCKHISTORY(B3001, TODAY()-365,TODAY(), 0,0,1)), "")</f>
        <v/>
      </c>
      <c r="AC3001" t="str" cm="1">
        <f t="array" aca="1" ref="AC3001" ca="1">IFERROR(TRANSPOSE(_xlfn.STOCKHISTORY(B3001, TODAY()-365,TODAY(), 0,0,1)), "")</f>
        <v/>
      </c>
    </row>
    <row r="3002" spans="28:29">
      <c r="AB3002" t="str" cm="1">
        <f t="array" aca="1" ref="AB3002" ca="1">IFERROR(TRANSPOSE(_xlfn.STOCKHISTORY(B3002, TODAY()-365,TODAY(), 0,0,1)), "")</f>
        <v/>
      </c>
      <c r="AC3002" t="str" cm="1">
        <f t="array" aca="1" ref="AC3002" ca="1">IFERROR(TRANSPOSE(_xlfn.STOCKHISTORY(B3002, TODAY()-365,TODAY(), 0,0,1)), "")</f>
        <v/>
      </c>
    </row>
    <row r="3003" spans="28:29">
      <c r="AB3003" t="str" cm="1">
        <f t="array" aca="1" ref="AB3003" ca="1">IFERROR(TRANSPOSE(_xlfn.STOCKHISTORY(B3003, TODAY()-365,TODAY(), 0,0,1)), "")</f>
        <v/>
      </c>
      <c r="AC3003" t="str" cm="1">
        <f t="array" aca="1" ref="AC3003" ca="1">IFERROR(TRANSPOSE(_xlfn.STOCKHISTORY(B3003, TODAY()-365,TODAY(), 0,0,1)), "")</f>
        <v/>
      </c>
    </row>
    <row r="3004" spans="28:29">
      <c r="AB3004" t="str" cm="1">
        <f t="array" aca="1" ref="AB3004" ca="1">IFERROR(TRANSPOSE(_xlfn.STOCKHISTORY(B3004, TODAY()-365,TODAY(), 0,0,1)), "")</f>
        <v/>
      </c>
      <c r="AC3004" t="str" cm="1">
        <f t="array" aca="1" ref="AC3004" ca="1">IFERROR(TRANSPOSE(_xlfn.STOCKHISTORY(B3004, TODAY()-365,TODAY(), 0,0,1)), "")</f>
        <v/>
      </c>
    </row>
    <row r="3005" spans="28:29">
      <c r="AB3005" t="str" cm="1">
        <f t="array" aca="1" ref="AB3005" ca="1">IFERROR(TRANSPOSE(_xlfn.STOCKHISTORY(B3005, TODAY()-365,TODAY(), 0,0,1)), "")</f>
        <v/>
      </c>
      <c r="AC3005" t="str" cm="1">
        <f t="array" aca="1" ref="AC3005" ca="1">IFERROR(TRANSPOSE(_xlfn.STOCKHISTORY(B3005, TODAY()-365,TODAY(), 0,0,1)), "")</f>
        <v/>
      </c>
    </row>
    <row r="3006" spans="28:29">
      <c r="AB3006" t="str" cm="1">
        <f t="array" aca="1" ref="AB3006" ca="1">IFERROR(TRANSPOSE(_xlfn.STOCKHISTORY(B3006, TODAY()-365,TODAY(), 0,0,1)), "")</f>
        <v/>
      </c>
      <c r="AC3006" t="str" cm="1">
        <f t="array" aca="1" ref="AC3006" ca="1">IFERROR(TRANSPOSE(_xlfn.STOCKHISTORY(B3006, TODAY()-365,TODAY(), 0,0,1)), "")</f>
        <v/>
      </c>
    </row>
    <row r="3007" spans="28:29">
      <c r="AB3007" t="str" cm="1">
        <f t="array" aca="1" ref="AB3007" ca="1">IFERROR(TRANSPOSE(_xlfn.STOCKHISTORY(B3007, TODAY()-365,TODAY(), 0,0,1)), "")</f>
        <v/>
      </c>
      <c r="AC3007" t="str" cm="1">
        <f t="array" aca="1" ref="AC3007" ca="1">IFERROR(TRANSPOSE(_xlfn.STOCKHISTORY(B3007, TODAY()-365,TODAY(), 0,0,1)), "")</f>
        <v/>
      </c>
    </row>
    <row r="3008" spans="28:29">
      <c r="AB3008" t="str" cm="1">
        <f t="array" aca="1" ref="AB3008" ca="1">IFERROR(TRANSPOSE(_xlfn.STOCKHISTORY(B3008, TODAY()-365,TODAY(), 0,0,1)), "")</f>
        <v/>
      </c>
      <c r="AC3008" t="str" cm="1">
        <f t="array" aca="1" ref="AC3008" ca="1">IFERROR(TRANSPOSE(_xlfn.STOCKHISTORY(B3008, TODAY()-365,TODAY(), 0,0,1)), "")</f>
        <v/>
      </c>
    </row>
    <row r="3009" spans="28:29">
      <c r="AB3009" t="str" cm="1">
        <f t="array" aca="1" ref="AB3009" ca="1">IFERROR(TRANSPOSE(_xlfn.STOCKHISTORY(B3009, TODAY()-365,TODAY(), 0,0,1)), "")</f>
        <v/>
      </c>
      <c r="AC3009" t="str" cm="1">
        <f t="array" aca="1" ref="AC3009" ca="1">IFERROR(TRANSPOSE(_xlfn.STOCKHISTORY(B3009, TODAY()-365,TODAY(), 0,0,1)), "")</f>
        <v/>
      </c>
    </row>
    <row r="3010" spans="28:29">
      <c r="AB3010" t="str" cm="1">
        <f t="array" aca="1" ref="AB3010" ca="1">IFERROR(TRANSPOSE(_xlfn.STOCKHISTORY(B3010, TODAY()-365,TODAY(), 0,0,1)), "")</f>
        <v/>
      </c>
      <c r="AC3010" t="str" cm="1">
        <f t="array" aca="1" ref="AC3010" ca="1">IFERROR(TRANSPOSE(_xlfn.STOCKHISTORY(B3010, TODAY()-365,TODAY(), 0,0,1)), "")</f>
        <v/>
      </c>
    </row>
    <row r="3011" spans="28:29">
      <c r="AB3011" t="str" cm="1">
        <f t="array" aca="1" ref="AB3011" ca="1">IFERROR(TRANSPOSE(_xlfn.STOCKHISTORY(B3011, TODAY()-365,TODAY(), 0,0,1)), "")</f>
        <v/>
      </c>
      <c r="AC3011" t="str" cm="1">
        <f t="array" aca="1" ref="AC3011" ca="1">IFERROR(TRANSPOSE(_xlfn.STOCKHISTORY(B3011, TODAY()-365,TODAY(), 0,0,1)), "")</f>
        <v/>
      </c>
    </row>
    <row r="3012" spans="28:29">
      <c r="AB3012" t="str" cm="1">
        <f t="array" aca="1" ref="AB3012" ca="1">IFERROR(TRANSPOSE(_xlfn.STOCKHISTORY(B3012, TODAY()-365,TODAY(), 0,0,1)), "")</f>
        <v/>
      </c>
      <c r="AC3012" t="str" cm="1">
        <f t="array" aca="1" ref="AC3012" ca="1">IFERROR(TRANSPOSE(_xlfn.STOCKHISTORY(B3012, TODAY()-365,TODAY(), 0,0,1)), "")</f>
        <v/>
      </c>
    </row>
    <row r="3013" spans="28:29">
      <c r="AB3013" t="str" cm="1">
        <f t="array" aca="1" ref="AB3013" ca="1">IFERROR(TRANSPOSE(_xlfn.STOCKHISTORY(B3013, TODAY()-365,TODAY(), 0,0,1)), "")</f>
        <v/>
      </c>
      <c r="AC3013" t="str" cm="1">
        <f t="array" aca="1" ref="AC3013" ca="1">IFERROR(TRANSPOSE(_xlfn.STOCKHISTORY(B3013, TODAY()-365,TODAY(), 0,0,1)), "")</f>
        <v/>
      </c>
    </row>
    <row r="3014" spans="28:29">
      <c r="AB3014" t="str" cm="1">
        <f t="array" aca="1" ref="AB3014" ca="1">IFERROR(TRANSPOSE(_xlfn.STOCKHISTORY(B3014, TODAY()-365,TODAY(), 0,0,1)), "")</f>
        <v/>
      </c>
      <c r="AC3014" t="str" cm="1">
        <f t="array" aca="1" ref="AC3014" ca="1">IFERROR(TRANSPOSE(_xlfn.STOCKHISTORY(B3014, TODAY()-365,TODAY(), 0,0,1)), "")</f>
        <v/>
      </c>
    </row>
    <row r="3015" spans="28:29">
      <c r="AB3015" t="str" cm="1">
        <f t="array" aca="1" ref="AB3015" ca="1">IFERROR(TRANSPOSE(_xlfn.STOCKHISTORY(B3015, TODAY()-365,TODAY(), 0,0,1)), "")</f>
        <v/>
      </c>
      <c r="AC3015" t="str" cm="1">
        <f t="array" aca="1" ref="AC3015" ca="1">IFERROR(TRANSPOSE(_xlfn.STOCKHISTORY(B3015, TODAY()-365,TODAY(), 0,0,1)), "")</f>
        <v/>
      </c>
    </row>
    <row r="3016" spans="28:29">
      <c r="AB3016" t="str" cm="1">
        <f t="array" aca="1" ref="AB3016" ca="1">IFERROR(TRANSPOSE(_xlfn.STOCKHISTORY(B3016, TODAY()-365,TODAY(), 0,0,1)), "")</f>
        <v/>
      </c>
      <c r="AC3016" t="str" cm="1">
        <f t="array" aca="1" ref="AC3016" ca="1">IFERROR(TRANSPOSE(_xlfn.STOCKHISTORY(B3016, TODAY()-365,TODAY(), 0,0,1)), "")</f>
        <v/>
      </c>
    </row>
    <row r="3017" spans="28:29">
      <c r="AB3017" t="str" cm="1">
        <f t="array" aca="1" ref="AB3017" ca="1">IFERROR(TRANSPOSE(_xlfn.STOCKHISTORY(B3017, TODAY()-365,TODAY(), 0,0,1)), "")</f>
        <v/>
      </c>
      <c r="AC3017" t="str" cm="1">
        <f t="array" aca="1" ref="AC3017" ca="1">IFERROR(TRANSPOSE(_xlfn.STOCKHISTORY(B3017, TODAY()-365,TODAY(), 0,0,1)), "")</f>
        <v/>
      </c>
    </row>
    <row r="3018" spans="28:29">
      <c r="AB3018" t="str" cm="1">
        <f t="array" aca="1" ref="AB3018" ca="1">IFERROR(TRANSPOSE(_xlfn.STOCKHISTORY(B3018, TODAY()-365,TODAY(), 0,0,1)), "")</f>
        <v/>
      </c>
      <c r="AC3018" t="str" cm="1">
        <f t="array" aca="1" ref="AC3018" ca="1">IFERROR(TRANSPOSE(_xlfn.STOCKHISTORY(B3018, TODAY()-365,TODAY(), 0,0,1)), "")</f>
        <v/>
      </c>
    </row>
    <row r="3019" spans="28:29">
      <c r="AB3019" t="str" cm="1">
        <f t="array" aca="1" ref="AB3019" ca="1">IFERROR(TRANSPOSE(_xlfn.STOCKHISTORY(B3019, TODAY()-365,TODAY(), 0,0,1)), "")</f>
        <v/>
      </c>
      <c r="AC3019" t="str" cm="1">
        <f t="array" aca="1" ref="AC3019" ca="1">IFERROR(TRANSPOSE(_xlfn.STOCKHISTORY(B3019, TODAY()-365,TODAY(), 0,0,1)), "")</f>
        <v/>
      </c>
    </row>
    <row r="3020" spans="28:29">
      <c r="AB3020" t="str" cm="1">
        <f t="array" aca="1" ref="AB3020" ca="1">IFERROR(TRANSPOSE(_xlfn.STOCKHISTORY(B3020, TODAY()-365,TODAY(), 0,0,1)), "")</f>
        <v/>
      </c>
      <c r="AC3020" t="str" cm="1">
        <f t="array" aca="1" ref="AC3020" ca="1">IFERROR(TRANSPOSE(_xlfn.STOCKHISTORY(B3020, TODAY()-365,TODAY(), 0,0,1)), "")</f>
        <v/>
      </c>
    </row>
    <row r="3021" spans="28:29">
      <c r="AB3021" t="str" cm="1">
        <f t="array" aca="1" ref="AB3021" ca="1">IFERROR(TRANSPOSE(_xlfn.STOCKHISTORY(B3021, TODAY()-365,TODAY(), 0,0,1)), "")</f>
        <v/>
      </c>
      <c r="AC3021" t="str" cm="1">
        <f t="array" aca="1" ref="AC3021" ca="1">IFERROR(TRANSPOSE(_xlfn.STOCKHISTORY(B3021, TODAY()-365,TODAY(), 0,0,1)), "")</f>
        <v/>
      </c>
    </row>
    <row r="3022" spans="28:29">
      <c r="AB3022" t="str" cm="1">
        <f t="array" aca="1" ref="AB3022" ca="1">IFERROR(TRANSPOSE(_xlfn.STOCKHISTORY(B3022, TODAY()-365,TODAY(), 0,0,1)), "")</f>
        <v/>
      </c>
      <c r="AC3022" t="str" cm="1">
        <f t="array" aca="1" ref="AC3022" ca="1">IFERROR(TRANSPOSE(_xlfn.STOCKHISTORY(B3022, TODAY()-365,TODAY(), 0,0,1)), "")</f>
        <v/>
      </c>
    </row>
    <row r="3023" spans="28:29">
      <c r="AB3023" t="str" cm="1">
        <f t="array" aca="1" ref="AB3023" ca="1">IFERROR(TRANSPOSE(_xlfn.STOCKHISTORY(B3023, TODAY()-365,TODAY(), 0,0,1)), "")</f>
        <v/>
      </c>
      <c r="AC3023" t="str" cm="1">
        <f t="array" aca="1" ref="AC3023" ca="1">IFERROR(TRANSPOSE(_xlfn.STOCKHISTORY(B3023, TODAY()-365,TODAY(), 0,0,1)), "")</f>
        <v/>
      </c>
    </row>
    <row r="3024" spans="28:29">
      <c r="AB3024" t="str" cm="1">
        <f t="array" aca="1" ref="AB3024" ca="1">IFERROR(TRANSPOSE(_xlfn.STOCKHISTORY(B3024, TODAY()-365,TODAY(), 0,0,1)), "")</f>
        <v/>
      </c>
      <c r="AC3024" t="str" cm="1">
        <f t="array" aca="1" ref="AC3024" ca="1">IFERROR(TRANSPOSE(_xlfn.STOCKHISTORY(B3024, TODAY()-365,TODAY(), 0,0,1)), "")</f>
        <v/>
      </c>
    </row>
    <row r="3025" spans="28:29">
      <c r="AB3025" t="str" cm="1">
        <f t="array" aca="1" ref="AB3025" ca="1">IFERROR(TRANSPOSE(_xlfn.STOCKHISTORY(B3025, TODAY()-365,TODAY(), 0,0,1)), "")</f>
        <v/>
      </c>
      <c r="AC3025" t="str" cm="1">
        <f t="array" aca="1" ref="AC3025" ca="1">IFERROR(TRANSPOSE(_xlfn.STOCKHISTORY(B3025, TODAY()-365,TODAY(), 0,0,1)), "")</f>
        <v/>
      </c>
    </row>
    <row r="3026" spans="28:29">
      <c r="AB3026" t="str" cm="1">
        <f t="array" aca="1" ref="AB3026" ca="1">IFERROR(TRANSPOSE(_xlfn.STOCKHISTORY(B3026, TODAY()-365,TODAY(), 0,0,1)), "")</f>
        <v/>
      </c>
      <c r="AC3026" t="str" cm="1">
        <f t="array" aca="1" ref="AC3026" ca="1">IFERROR(TRANSPOSE(_xlfn.STOCKHISTORY(B3026, TODAY()-365,TODAY(), 0,0,1)), "")</f>
        <v/>
      </c>
    </row>
    <row r="3027" spans="28:29">
      <c r="AB3027" t="str" cm="1">
        <f t="array" aca="1" ref="AB3027" ca="1">IFERROR(TRANSPOSE(_xlfn.STOCKHISTORY(B3027, TODAY()-365,TODAY(), 0,0,1)), "")</f>
        <v/>
      </c>
      <c r="AC3027" t="str" cm="1">
        <f t="array" aca="1" ref="AC3027" ca="1">IFERROR(TRANSPOSE(_xlfn.STOCKHISTORY(B3027, TODAY()-365,TODAY(), 0,0,1)), "")</f>
        <v/>
      </c>
    </row>
    <row r="3028" spans="28:29">
      <c r="AB3028" t="str" cm="1">
        <f t="array" aca="1" ref="AB3028" ca="1">IFERROR(TRANSPOSE(_xlfn.STOCKHISTORY(B3028, TODAY()-365,TODAY(), 0,0,1)), "")</f>
        <v/>
      </c>
      <c r="AC3028" t="str" cm="1">
        <f t="array" aca="1" ref="AC3028" ca="1">IFERROR(TRANSPOSE(_xlfn.STOCKHISTORY(B3028, TODAY()-365,TODAY(), 0,0,1)), "")</f>
        <v/>
      </c>
    </row>
    <row r="3029" spans="28:29">
      <c r="AB3029" t="str" cm="1">
        <f t="array" aca="1" ref="AB3029" ca="1">IFERROR(TRANSPOSE(_xlfn.STOCKHISTORY(B3029, TODAY()-365,TODAY(), 0,0,1)), "")</f>
        <v/>
      </c>
      <c r="AC3029" t="str" cm="1">
        <f t="array" aca="1" ref="AC3029" ca="1">IFERROR(TRANSPOSE(_xlfn.STOCKHISTORY(B3029, TODAY()-365,TODAY(), 0,0,1)), "")</f>
        <v/>
      </c>
    </row>
    <row r="3030" spans="28:29">
      <c r="AB3030" t="str" cm="1">
        <f t="array" aca="1" ref="AB3030" ca="1">IFERROR(TRANSPOSE(_xlfn.STOCKHISTORY(B3030, TODAY()-365,TODAY(), 0,0,1)), "")</f>
        <v/>
      </c>
      <c r="AC3030" t="str" cm="1">
        <f t="array" aca="1" ref="AC3030" ca="1">IFERROR(TRANSPOSE(_xlfn.STOCKHISTORY(B3030, TODAY()-365,TODAY(), 0,0,1)), "")</f>
        <v/>
      </c>
    </row>
    <row r="3031" spans="28:29">
      <c r="AB3031" t="str" cm="1">
        <f t="array" aca="1" ref="AB3031" ca="1">IFERROR(TRANSPOSE(_xlfn.STOCKHISTORY(B3031, TODAY()-365,TODAY(), 0,0,1)), "")</f>
        <v/>
      </c>
      <c r="AC3031" t="str" cm="1">
        <f t="array" aca="1" ref="AC3031" ca="1">IFERROR(TRANSPOSE(_xlfn.STOCKHISTORY(B3031, TODAY()-365,TODAY(), 0,0,1)), "")</f>
        <v/>
      </c>
    </row>
    <row r="3032" spans="28:29">
      <c r="AB3032" t="str" cm="1">
        <f t="array" aca="1" ref="AB3032" ca="1">IFERROR(TRANSPOSE(_xlfn.STOCKHISTORY(B3032, TODAY()-365,TODAY(), 0,0,1)), "")</f>
        <v/>
      </c>
      <c r="AC3032" t="str" cm="1">
        <f t="array" aca="1" ref="AC3032" ca="1">IFERROR(TRANSPOSE(_xlfn.STOCKHISTORY(B3032, TODAY()-365,TODAY(), 0,0,1)), "")</f>
        <v/>
      </c>
    </row>
    <row r="3033" spans="28:29">
      <c r="AB3033" t="str" cm="1">
        <f t="array" aca="1" ref="AB3033" ca="1">IFERROR(TRANSPOSE(_xlfn.STOCKHISTORY(B3033, TODAY()-365,TODAY(), 0,0,1)), "")</f>
        <v/>
      </c>
      <c r="AC3033" t="str" cm="1">
        <f t="array" aca="1" ref="AC3033" ca="1">IFERROR(TRANSPOSE(_xlfn.STOCKHISTORY(B3033, TODAY()-365,TODAY(), 0,0,1)), "")</f>
        <v/>
      </c>
    </row>
    <row r="3034" spans="28:29">
      <c r="AB3034" t="str" cm="1">
        <f t="array" aca="1" ref="AB3034" ca="1">IFERROR(TRANSPOSE(_xlfn.STOCKHISTORY(B3034, TODAY()-365,TODAY(), 0,0,1)), "")</f>
        <v/>
      </c>
      <c r="AC3034" t="str" cm="1">
        <f t="array" aca="1" ref="AC3034" ca="1">IFERROR(TRANSPOSE(_xlfn.STOCKHISTORY(B3034, TODAY()-365,TODAY(), 0,0,1)), "")</f>
        <v/>
      </c>
    </row>
    <row r="3035" spans="28:29">
      <c r="AB3035" t="str" cm="1">
        <f t="array" aca="1" ref="AB3035" ca="1">IFERROR(TRANSPOSE(_xlfn.STOCKHISTORY(B3035, TODAY()-365,TODAY(), 0,0,1)), "")</f>
        <v/>
      </c>
      <c r="AC3035" t="str" cm="1">
        <f t="array" aca="1" ref="AC3035" ca="1">IFERROR(TRANSPOSE(_xlfn.STOCKHISTORY(B3035, TODAY()-365,TODAY(), 0,0,1)), "")</f>
        <v/>
      </c>
    </row>
    <row r="3036" spans="28:29">
      <c r="AB3036" t="str" cm="1">
        <f t="array" aca="1" ref="AB3036" ca="1">IFERROR(TRANSPOSE(_xlfn.STOCKHISTORY(B3036, TODAY()-365,TODAY(), 0,0,1)), "")</f>
        <v/>
      </c>
      <c r="AC3036" t="str" cm="1">
        <f t="array" aca="1" ref="AC3036" ca="1">IFERROR(TRANSPOSE(_xlfn.STOCKHISTORY(B3036, TODAY()-365,TODAY(), 0,0,1)), "")</f>
        <v/>
      </c>
    </row>
    <row r="3037" spans="28:29">
      <c r="AB3037" t="str" cm="1">
        <f t="array" aca="1" ref="AB3037" ca="1">IFERROR(TRANSPOSE(_xlfn.STOCKHISTORY(B3037, TODAY()-365,TODAY(), 0,0,1)), "")</f>
        <v/>
      </c>
      <c r="AC3037" t="str" cm="1">
        <f t="array" aca="1" ref="AC3037" ca="1">IFERROR(TRANSPOSE(_xlfn.STOCKHISTORY(B3037, TODAY()-365,TODAY(), 0,0,1)), "")</f>
        <v/>
      </c>
    </row>
    <row r="3038" spans="28:29">
      <c r="AB3038" t="str" cm="1">
        <f t="array" aca="1" ref="AB3038" ca="1">IFERROR(TRANSPOSE(_xlfn.STOCKHISTORY(B3038, TODAY()-365,TODAY(), 0,0,1)), "")</f>
        <v/>
      </c>
      <c r="AC3038" t="str" cm="1">
        <f t="array" aca="1" ref="AC3038" ca="1">IFERROR(TRANSPOSE(_xlfn.STOCKHISTORY(B3038, TODAY()-365,TODAY(), 0,0,1)), "")</f>
        <v/>
      </c>
    </row>
    <row r="3039" spans="28:29">
      <c r="AB3039" t="str" cm="1">
        <f t="array" aca="1" ref="AB3039" ca="1">IFERROR(TRANSPOSE(_xlfn.STOCKHISTORY(B3039, TODAY()-365,TODAY(), 0,0,1)), "")</f>
        <v/>
      </c>
      <c r="AC3039" t="str" cm="1">
        <f t="array" aca="1" ref="AC3039" ca="1">IFERROR(TRANSPOSE(_xlfn.STOCKHISTORY(B3039, TODAY()-365,TODAY(), 0,0,1)), "")</f>
        <v/>
      </c>
    </row>
    <row r="3040" spans="28:29">
      <c r="AB3040" t="str" cm="1">
        <f t="array" aca="1" ref="AB3040" ca="1">IFERROR(TRANSPOSE(_xlfn.STOCKHISTORY(B3040, TODAY()-365,TODAY(), 0,0,1)), "")</f>
        <v/>
      </c>
      <c r="AC3040" t="str" cm="1">
        <f t="array" aca="1" ref="AC3040" ca="1">IFERROR(TRANSPOSE(_xlfn.STOCKHISTORY(B3040, TODAY()-365,TODAY(), 0,0,1)), "")</f>
        <v/>
      </c>
    </row>
    <row r="3041" spans="28:29">
      <c r="AB3041" t="str" cm="1">
        <f t="array" aca="1" ref="AB3041" ca="1">IFERROR(TRANSPOSE(_xlfn.STOCKHISTORY(B3041, TODAY()-365,TODAY(), 0,0,1)), "")</f>
        <v/>
      </c>
      <c r="AC3041" t="str" cm="1">
        <f t="array" aca="1" ref="AC3041" ca="1">IFERROR(TRANSPOSE(_xlfn.STOCKHISTORY(B3041, TODAY()-365,TODAY(), 0,0,1)), "")</f>
        <v/>
      </c>
    </row>
    <row r="3042" spans="28:29">
      <c r="AB3042" t="str" cm="1">
        <f t="array" aca="1" ref="AB3042" ca="1">IFERROR(TRANSPOSE(_xlfn.STOCKHISTORY(B3042, TODAY()-365,TODAY(), 0,0,1)), "")</f>
        <v/>
      </c>
      <c r="AC3042" t="str" cm="1">
        <f t="array" aca="1" ref="AC3042" ca="1">IFERROR(TRANSPOSE(_xlfn.STOCKHISTORY(B3042, TODAY()-365,TODAY(), 0,0,1)), "")</f>
        <v/>
      </c>
    </row>
    <row r="3043" spans="28:29">
      <c r="AB3043" t="str" cm="1">
        <f t="array" aca="1" ref="AB3043" ca="1">IFERROR(TRANSPOSE(_xlfn.STOCKHISTORY(B3043, TODAY()-365,TODAY(), 0,0,1)), "")</f>
        <v/>
      </c>
      <c r="AC3043" t="str" cm="1">
        <f t="array" aca="1" ref="AC3043" ca="1">IFERROR(TRANSPOSE(_xlfn.STOCKHISTORY(B3043, TODAY()-365,TODAY(), 0,0,1)), "")</f>
        <v/>
      </c>
    </row>
    <row r="3044" spans="28:29">
      <c r="AB3044" t="str" cm="1">
        <f t="array" aca="1" ref="AB3044" ca="1">IFERROR(TRANSPOSE(_xlfn.STOCKHISTORY(B3044, TODAY()-365,TODAY(), 0,0,1)), "")</f>
        <v/>
      </c>
      <c r="AC3044" t="str" cm="1">
        <f t="array" aca="1" ref="AC3044" ca="1">IFERROR(TRANSPOSE(_xlfn.STOCKHISTORY(B3044, TODAY()-365,TODAY(), 0,0,1)), "")</f>
        <v/>
      </c>
    </row>
    <row r="3045" spans="28:29">
      <c r="AB3045" t="str" cm="1">
        <f t="array" aca="1" ref="AB3045" ca="1">IFERROR(TRANSPOSE(_xlfn.STOCKHISTORY(B3045, TODAY()-365,TODAY(), 0,0,1)), "")</f>
        <v/>
      </c>
      <c r="AC3045" t="str" cm="1">
        <f t="array" aca="1" ref="AC3045" ca="1">IFERROR(TRANSPOSE(_xlfn.STOCKHISTORY(B3045, TODAY()-365,TODAY(), 0,0,1)), "")</f>
        <v/>
      </c>
    </row>
    <row r="3046" spans="28:29">
      <c r="AB3046" t="str" cm="1">
        <f t="array" aca="1" ref="AB3046" ca="1">IFERROR(TRANSPOSE(_xlfn.STOCKHISTORY(B3046, TODAY()-365,TODAY(), 0,0,1)), "")</f>
        <v/>
      </c>
      <c r="AC3046" t="str" cm="1">
        <f t="array" aca="1" ref="AC3046" ca="1">IFERROR(TRANSPOSE(_xlfn.STOCKHISTORY(B3046, TODAY()-365,TODAY(), 0,0,1)), "")</f>
        <v/>
      </c>
    </row>
    <row r="3047" spans="28:29">
      <c r="AB3047" t="str" cm="1">
        <f t="array" aca="1" ref="AB3047" ca="1">IFERROR(TRANSPOSE(_xlfn.STOCKHISTORY(B3047, TODAY()-365,TODAY(), 0,0,1)), "")</f>
        <v/>
      </c>
      <c r="AC3047" t="str" cm="1">
        <f t="array" aca="1" ref="AC3047" ca="1">IFERROR(TRANSPOSE(_xlfn.STOCKHISTORY(B3047, TODAY()-365,TODAY(), 0,0,1)), "")</f>
        <v/>
      </c>
    </row>
    <row r="3048" spans="28:29">
      <c r="AB3048" t="str" cm="1">
        <f t="array" aca="1" ref="AB3048" ca="1">IFERROR(TRANSPOSE(_xlfn.STOCKHISTORY(B3048, TODAY()-365,TODAY(), 0,0,1)), "")</f>
        <v/>
      </c>
      <c r="AC3048" t="str" cm="1">
        <f t="array" aca="1" ref="AC3048" ca="1">IFERROR(TRANSPOSE(_xlfn.STOCKHISTORY(B3048, TODAY()-365,TODAY(), 0,0,1)), "")</f>
        <v/>
      </c>
    </row>
    <row r="3049" spans="28:29">
      <c r="AB3049" t="str" cm="1">
        <f t="array" aca="1" ref="AB3049" ca="1">IFERROR(TRANSPOSE(_xlfn.STOCKHISTORY(B3049, TODAY()-365,TODAY(), 0,0,1)), "")</f>
        <v/>
      </c>
      <c r="AC3049" t="str" cm="1">
        <f t="array" aca="1" ref="AC3049" ca="1">IFERROR(TRANSPOSE(_xlfn.STOCKHISTORY(B3049, TODAY()-365,TODAY(), 0,0,1)), "")</f>
        <v/>
      </c>
    </row>
    <row r="3050" spans="28:29">
      <c r="AB3050" t="str" cm="1">
        <f t="array" aca="1" ref="AB3050" ca="1">IFERROR(TRANSPOSE(_xlfn.STOCKHISTORY(B3050, TODAY()-365,TODAY(), 0,0,1)), "")</f>
        <v/>
      </c>
      <c r="AC3050" t="str" cm="1">
        <f t="array" aca="1" ref="AC3050" ca="1">IFERROR(TRANSPOSE(_xlfn.STOCKHISTORY(B3050, TODAY()-365,TODAY(), 0,0,1)), "")</f>
        <v/>
      </c>
    </row>
    <row r="3051" spans="28:29">
      <c r="AB3051" t="str" cm="1">
        <f t="array" aca="1" ref="AB3051" ca="1">IFERROR(TRANSPOSE(_xlfn.STOCKHISTORY(B3051, TODAY()-365,TODAY(), 0,0,1)), "")</f>
        <v/>
      </c>
      <c r="AC3051" t="str" cm="1">
        <f t="array" aca="1" ref="AC3051" ca="1">IFERROR(TRANSPOSE(_xlfn.STOCKHISTORY(B3051, TODAY()-365,TODAY(), 0,0,1)), "")</f>
        <v/>
      </c>
    </row>
    <row r="3052" spans="28:29">
      <c r="AB3052" t="str" cm="1">
        <f t="array" aca="1" ref="AB3052" ca="1">IFERROR(TRANSPOSE(_xlfn.STOCKHISTORY(B3052, TODAY()-365,TODAY(), 0,0,1)), "")</f>
        <v/>
      </c>
      <c r="AC3052" t="str" cm="1">
        <f t="array" aca="1" ref="AC3052" ca="1">IFERROR(TRANSPOSE(_xlfn.STOCKHISTORY(B3052, TODAY()-365,TODAY(), 0,0,1)), "")</f>
        <v/>
      </c>
    </row>
    <row r="3053" spans="28:29">
      <c r="AB3053" t="str" cm="1">
        <f t="array" aca="1" ref="AB3053" ca="1">IFERROR(TRANSPOSE(_xlfn.STOCKHISTORY(B3053, TODAY()-365,TODAY(), 0,0,1)), "")</f>
        <v/>
      </c>
      <c r="AC3053" t="str" cm="1">
        <f t="array" aca="1" ref="AC3053" ca="1">IFERROR(TRANSPOSE(_xlfn.STOCKHISTORY(B3053, TODAY()-365,TODAY(), 0,0,1)), "")</f>
        <v/>
      </c>
    </row>
    <row r="3054" spans="28:29">
      <c r="AB3054" t="str" cm="1">
        <f t="array" aca="1" ref="AB3054" ca="1">IFERROR(TRANSPOSE(_xlfn.STOCKHISTORY(B3054, TODAY()-365,TODAY(), 0,0,1)), "")</f>
        <v/>
      </c>
      <c r="AC3054" t="str" cm="1">
        <f t="array" aca="1" ref="AC3054" ca="1">IFERROR(TRANSPOSE(_xlfn.STOCKHISTORY(B3054, TODAY()-365,TODAY(), 0,0,1)), "")</f>
        <v/>
      </c>
    </row>
    <row r="3055" spans="28:29">
      <c r="AB3055" t="str" cm="1">
        <f t="array" aca="1" ref="AB3055" ca="1">IFERROR(TRANSPOSE(_xlfn.STOCKHISTORY(B3055, TODAY()-365,TODAY(), 0,0,1)), "")</f>
        <v/>
      </c>
      <c r="AC3055" t="str" cm="1">
        <f t="array" aca="1" ref="AC3055" ca="1">IFERROR(TRANSPOSE(_xlfn.STOCKHISTORY(B3055, TODAY()-365,TODAY(), 0,0,1)), "")</f>
        <v/>
      </c>
    </row>
    <row r="3056" spans="28:29">
      <c r="AB3056" t="str" cm="1">
        <f t="array" aca="1" ref="AB3056" ca="1">IFERROR(TRANSPOSE(_xlfn.STOCKHISTORY(B3056, TODAY()-365,TODAY(), 0,0,1)), "")</f>
        <v/>
      </c>
      <c r="AC3056" t="str" cm="1">
        <f t="array" aca="1" ref="AC3056" ca="1">IFERROR(TRANSPOSE(_xlfn.STOCKHISTORY(B3056, TODAY()-365,TODAY(), 0,0,1)), "")</f>
        <v/>
      </c>
    </row>
    <row r="3057" spans="28:29">
      <c r="AB3057" t="str" cm="1">
        <f t="array" aca="1" ref="AB3057" ca="1">IFERROR(TRANSPOSE(_xlfn.STOCKHISTORY(B3057, TODAY()-365,TODAY(), 0,0,1)), "")</f>
        <v/>
      </c>
      <c r="AC3057" t="str" cm="1">
        <f t="array" aca="1" ref="AC3057" ca="1">IFERROR(TRANSPOSE(_xlfn.STOCKHISTORY(B3057, TODAY()-365,TODAY(), 0,0,1)), "")</f>
        <v/>
      </c>
    </row>
    <row r="3058" spans="28:29">
      <c r="AB3058" t="str" cm="1">
        <f t="array" aca="1" ref="AB3058" ca="1">IFERROR(TRANSPOSE(_xlfn.STOCKHISTORY(B3058, TODAY()-365,TODAY(), 0,0,1)), "")</f>
        <v/>
      </c>
      <c r="AC3058" t="str" cm="1">
        <f t="array" aca="1" ref="AC3058" ca="1">IFERROR(TRANSPOSE(_xlfn.STOCKHISTORY(B3058, TODAY()-365,TODAY(), 0,0,1)), "")</f>
        <v/>
      </c>
    </row>
    <row r="3059" spans="28:29">
      <c r="AB3059" t="str" cm="1">
        <f t="array" aca="1" ref="AB3059" ca="1">IFERROR(TRANSPOSE(_xlfn.STOCKHISTORY(B3059, TODAY()-365,TODAY(), 0,0,1)), "")</f>
        <v/>
      </c>
      <c r="AC3059" t="str" cm="1">
        <f t="array" aca="1" ref="AC3059" ca="1">IFERROR(TRANSPOSE(_xlfn.STOCKHISTORY(B3059, TODAY()-365,TODAY(), 0,0,1)), "")</f>
        <v/>
      </c>
    </row>
    <row r="3060" spans="28:29">
      <c r="AB3060" t="str" cm="1">
        <f t="array" aca="1" ref="AB3060" ca="1">IFERROR(TRANSPOSE(_xlfn.STOCKHISTORY(B3060, TODAY()-365,TODAY(), 0,0,1)), "")</f>
        <v/>
      </c>
      <c r="AC3060" t="str" cm="1">
        <f t="array" aca="1" ref="AC3060" ca="1">IFERROR(TRANSPOSE(_xlfn.STOCKHISTORY(B3060, TODAY()-365,TODAY(), 0,0,1)), "")</f>
        <v/>
      </c>
    </row>
    <row r="3061" spans="28:29">
      <c r="AB3061" t="str" cm="1">
        <f t="array" aca="1" ref="AB3061" ca="1">IFERROR(TRANSPOSE(_xlfn.STOCKHISTORY(B3061, TODAY()-365,TODAY(), 0,0,1)), "")</f>
        <v/>
      </c>
      <c r="AC3061" t="str" cm="1">
        <f t="array" aca="1" ref="AC3061" ca="1">IFERROR(TRANSPOSE(_xlfn.STOCKHISTORY(B3061, TODAY()-365,TODAY(), 0,0,1)), "")</f>
        <v/>
      </c>
    </row>
    <row r="3062" spans="28:29">
      <c r="AB3062" t="str" cm="1">
        <f t="array" aca="1" ref="AB3062" ca="1">IFERROR(TRANSPOSE(_xlfn.STOCKHISTORY(B3062, TODAY()-365,TODAY(), 0,0,1)), "")</f>
        <v/>
      </c>
      <c r="AC3062" t="str" cm="1">
        <f t="array" aca="1" ref="AC3062" ca="1">IFERROR(TRANSPOSE(_xlfn.STOCKHISTORY(B3062, TODAY()-365,TODAY(), 0,0,1)), "")</f>
        <v/>
      </c>
    </row>
    <row r="3063" spans="28:29">
      <c r="AB3063" t="str" cm="1">
        <f t="array" aca="1" ref="AB3063" ca="1">IFERROR(TRANSPOSE(_xlfn.STOCKHISTORY(B3063, TODAY()-365,TODAY(), 0,0,1)), "")</f>
        <v/>
      </c>
      <c r="AC3063" t="str" cm="1">
        <f t="array" aca="1" ref="AC3063" ca="1">IFERROR(TRANSPOSE(_xlfn.STOCKHISTORY(B3063, TODAY()-365,TODAY(), 0,0,1)), "")</f>
        <v/>
      </c>
    </row>
    <row r="3064" spans="28:29">
      <c r="AB3064" t="str" cm="1">
        <f t="array" aca="1" ref="AB3064" ca="1">IFERROR(TRANSPOSE(_xlfn.STOCKHISTORY(B3064, TODAY()-365,TODAY(), 0,0,1)), "")</f>
        <v/>
      </c>
      <c r="AC3064" t="str" cm="1">
        <f t="array" aca="1" ref="AC3064" ca="1">IFERROR(TRANSPOSE(_xlfn.STOCKHISTORY(B3064, TODAY()-365,TODAY(), 0,0,1)), "")</f>
        <v/>
      </c>
    </row>
    <row r="3065" spans="28:29">
      <c r="AB3065" t="str" cm="1">
        <f t="array" aca="1" ref="AB3065" ca="1">IFERROR(TRANSPOSE(_xlfn.STOCKHISTORY(B3065, TODAY()-365,TODAY(), 0,0,1)), "")</f>
        <v/>
      </c>
      <c r="AC3065" t="str" cm="1">
        <f t="array" aca="1" ref="AC3065" ca="1">IFERROR(TRANSPOSE(_xlfn.STOCKHISTORY(B3065, TODAY()-365,TODAY(), 0,0,1)), "")</f>
        <v/>
      </c>
    </row>
    <row r="3066" spans="28:29">
      <c r="AB3066" t="str" cm="1">
        <f t="array" aca="1" ref="AB3066" ca="1">IFERROR(TRANSPOSE(_xlfn.STOCKHISTORY(B3066, TODAY()-365,TODAY(), 0,0,1)), "")</f>
        <v/>
      </c>
      <c r="AC3066" t="str" cm="1">
        <f t="array" aca="1" ref="AC3066" ca="1">IFERROR(TRANSPOSE(_xlfn.STOCKHISTORY(B3066, TODAY()-365,TODAY(), 0,0,1)), "")</f>
        <v/>
      </c>
    </row>
    <row r="3067" spans="28:29">
      <c r="AB3067" t="str" cm="1">
        <f t="array" aca="1" ref="AB3067" ca="1">IFERROR(TRANSPOSE(_xlfn.STOCKHISTORY(B3067, TODAY()-365,TODAY(), 0,0,1)), "")</f>
        <v/>
      </c>
      <c r="AC3067" t="str" cm="1">
        <f t="array" aca="1" ref="AC3067" ca="1">IFERROR(TRANSPOSE(_xlfn.STOCKHISTORY(B3067, TODAY()-365,TODAY(), 0,0,1)), "")</f>
        <v/>
      </c>
    </row>
    <row r="3068" spans="28:29">
      <c r="AB3068" t="str" cm="1">
        <f t="array" aca="1" ref="AB3068" ca="1">IFERROR(TRANSPOSE(_xlfn.STOCKHISTORY(B3068, TODAY()-365,TODAY(), 0,0,1)), "")</f>
        <v/>
      </c>
      <c r="AC3068" t="str" cm="1">
        <f t="array" aca="1" ref="AC3068" ca="1">IFERROR(TRANSPOSE(_xlfn.STOCKHISTORY(B3068, TODAY()-365,TODAY(), 0,0,1)), "")</f>
        <v/>
      </c>
    </row>
    <row r="3069" spans="28:29">
      <c r="AB3069" t="str" cm="1">
        <f t="array" aca="1" ref="AB3069" ca="1">IFERROR(TRANSPOSE(_xlfn.STOCKHISTORY(B3069, TODAY()-365,TODAY(), 0,0,1)), "")</f>
        <v/>
      </c>
      <c r="AC3069" t="str" cm="1">
        <f t="array" aca="1" ref="AC3069" ca="1">IFERROR(TRANSPOSE(_xlfn.STOCKHISTORY(B3069, TODAY()-365,TODAY(), 0,0,1)), "")</f>
        <v/>
      </c>
    </row>
    <row r="3070" spans="28:29">
      <c r="AB3070" t="str" cm="1">
        <f t="array" aca="1" ref="AB3070" ca="1">IFERROR(TRANSPOSE(_xlfn.STOCKHISTORY(B3070, TODAY()-365,TODAY(), 0,0,1)), "")</f>
        <v/>
      </c>
      <c r="AC3070" t="str" cm="1">
        <f t="array" aca="1" ref="AC3070" ca="1">IFERROR(TRANSPOSE(_xlfn.STOCKHISTORY(B3070, TODAY()-365,TODAY(), 0,0,1)), "")</f>
        <v/>
      </c>
    </row>
    <row r="3071" spans="28:29">
      <c r="AB3071" t="str" cm="1">
        <f t="array" aca="1" ref="AB3071" ca="1">IFERROR(TRANSPOSE(_xlfn.STOCKHISTORY(B3071, TODAY()-365,TODAY(), 0,0,1)), "")</f>
        <v/>
      </c>
      <c r="AC3071" t="str" cm="1">
        <f t="array" aca="1" ref="AC3071" ca="1">IFERROR(TRANSPOSE(_xlfn.STOCKHISTORY(B3071, TODAY()-365,TODAY(), 0,0,1)), "")</f>
        <v/>
      </c>
    </row>
    <row r="3072" spans="28:29">
      <c r="AB3072" t="str" cm="1">
        <f t="array" aca="1" ref="AB3072" ca="1">IFERROR(TRANSPOSE(_xlfn.STOCKHISTORY(B3072, TODAY()-365,TODAY(), 0,0,1)), "")</f>
        <v/>
      </c>
      <c r="AC3072" t="str" cm="1">
        <f t="array" aca="1" ref="AC3072" ca="1">IFERROR(TRANSPOSE(_xlfn.STOCKHISTORY(B3072, TODAY()-365,TODAY(), 0,0,1)), "")</f>
        <v/>
      </c>
    </row>
    <row r="3073" spans="28:29">
      <c r="AB3073" t="str" cm="1">
        <f t="array" aca="1" ref="AB3073" ca="1">IFERROR(TRANSPOSE(_xlfn.STOCKHISTORY(B3073, TODAY()-365,TODAY(), 0,0,1)), "")</f>
        <v/>
      </c>
      <c r="AC3073" t="str" cm="1">
        <f t="array" aca="1" ref="AC3073" ca="1">IFERROR(TRANSPOSE(_xlfn.STOCKHISTORY(B3073, TODAY()-365,TODAY(), 0,0,1)), "")</f>
        <v/>
      </c>
    </row>
    <row r="3074" spans="28:29">
      <c r="AB3074" t="str" cm="1">
        <f t="array" aca="1" ref="AB3074" ca="1">IFERROR(TRANSPOSE(_xlfn.STOCKHISTORY(B3074, TODAY()-365,TODAY(), 0,0,1)), "")</f>
        <v/>
      </c>
      <c r="AC3074" t="str" cm="1">
        <f t="array" aca="1" ref="AC3074" ca="1">IFERROR(TRANSPOSE(_xlfn.STOCKHISTORY(B3074, TODAY()-365,TODAY(), 0,0,1)), "")</f>
        <v/>
      </c>
    </row>
    <row r="3075" spans="28:29">
      <c r="AB3075" t="str" cm="1">
        <f t="array" aca="1" ref="AB3075" ca="1">IFERROR(TRANSPOSE(_xlfn.STOCKHISTORY(B3075, TODAY()-365,TODAY(), 0,0,1)), "")</f>
        <v/>
      </c>
      <c r="AC3075" t="str" cm="1">
        <f t="array" aca="1" ref="AC3075" ca="1">IFERROR(TRANSPOSE(_xlfn.STOCKHISTORY(B3075, TODAY()-365,TODAY(), 0,0,1)), "")</f>
        <v/>
      </c>
    </row>
    <row r="3076" spans="28:29">
      <c r="AB3076" t="str" cm="1">
        <f t="array" aca="1" ref="AB3076" ca="1">IFERROR(TRANSPOSE(_xlfn.STOCKHISTORY(B3076, TODAY()-365,TODAY(), 0,0,1)), "")</f>
        <v/>
      </c>
      <c r="AC3076" t="str" cm="1">
        <f t="array" aca="1" ref="AC3076" ca="1">IFERROR(TRANSPOSE(_xlfn.STOCKHISTORY(B3076, TODAY()-365,TODAY(), 0,0,1)), "")</f>
        <v/>
      </c>
    </row>
    <row r="3077" spans="28:29">
      <c r="AB3077" t="str" cm="1">
        <f t="array" aca="1" ref="AB3077" ca="1">IFERROR(TRANSPOSE(_xlfn.STOCKHISTORY(B3077, TODAY()-365,TODAY(), 0,0,1)), "")</f>
        <v/>
      </c>
      <c r="AC3077" t="str" cm="1">
        <f t="array" aca="1" ref="AC3077" ca="1">IFERROR(TRANSPOSE(_xlfn.STOCKHISTORY(B3077, TODAY()-365,TODAY(), 0,0,1)), "")</f>
        <v/>
      </c>
    </row>
    <row r="3078" spans="28:29">
      <c r="AB3078" t="str" cm="1">
        <f t="array" aca="1" ref="AB3078" ca="1">IFERROR(TRANSPOSE(_xlfn.STOCKHISTORY(B3078, TODAY()-365,TODAY(), 0,0,1)), "")</f>
        <v/>
      </c>
      <c r="AC3078" t="str" cm="1">
        <f t="array" aca="1" ref="AC3078" ca="1">IFERROR(TRANSPOSE(_xlfn.STOCKHISTORY(B3078, TODAY()-365,TODAY(), 0,0,1)), "")</f>
        <v/>
      </c>
    </row>
    <row r="3079" spans="28:29">
      <c r="AB3079" t="str" cm="1">
        <f t="array" aca="1" ref="AB3079" ca="1">IFERROR(TRANSPOSE(_xlfn.STOCKHISTORY(B3079, TODAY()-365,TODAY(), 0,0,1)), "")</f>
        <v/>
      </c>
      <c r="AC3079" t="str" cm="1">
        <f t="array" aca="1" ref="AC3079" ca="1">IFERROR(TRANSPOSE(_xlfn.STOCKHISTORY(B3079, TODAY()-365,TODAY(), 0,0,1)), "")</f>
        <v/>
      </c>
    </row>
    <row r="3080" spans="28:29">
      <c r="AB3080" t="str" cm="1">
        <f t="array" aca="1" ref="AB3080" ca="1">IFERROR(TRANSPOSE(_xlfn.STOCKHISTORY(B3080, TODAY()-365,TODAY(), 0,0,1)), "")</f>
        <v/>
      </c>
      <c r="AC3080" t="str" cm="1">
        <f t="array" aca="1" ref="AC3080" ca="1">IFERROR(TRANSPOSE(_xlfn.STOCKHISTORY(B3080, TODAY()-365,TODAY(), 0,0,1)), "")</f>
        <v/>
      </c>
    </row>
    <row r="3081" spans="28:29">
      <c r="AB3081" t="str" cm="1">
        <f t="array" aca="1" ref="AB3081" ca="1">IFERROR(TRANSPOSE(_xlfn.STOCKHISTORY(B3081, TODAY()-365,TODAY(), 0,0,1)), "")</f>
        <v/>
      </c>
      <c r="AC3081" t="str" cm="1">
        <f t="array" aca="1" ref="AC3081" ca="1">IFERROR(TRANSPOSE(_xlfn.STOCKHISTORY(B3081, TODAY()-365,TODAY(), 0,0,1)), "")</f>
        <v/>
      </c>
    </row>
    <row r="3082" spans="28:29">
      <c r="AB3082" t="str" cm="1">
        <f t="array" aca="1" ref="AB3082" ca="1">IFERROR(TRANSPOSE(_xlfn.STOCKHISTORY(B3082, TODAY()-365,TODAY(), 0,0,1)), "")</f>
        <v/>
      </c>
      <c r="AC3082" t="str" cm="1">
        <f t="array" aca="1" ref="AC3082" ca="1">IFERROR(TRANSPOSE(_xlfn.STOCKHISTORY(B3082, TODAY()-365,TODAY(), 0,0,1)), "")</f>
        <v/>
      </c>
    </row>
    <row r="3083" spans="28:29">
      <c r="AB3083" t="str" cm="1">
        <f t="array" aca="1" ref="AB3083" ca="1">IFERROR(TRANSPOSE(_xlfn.STOCKHISTORY(B3083, TODAY()-365,TODAY(), 0,0,1)), "")</f>
        <v/>
      </c>
      <c r="AC3083" t="str" cm="1">
        <f t="array" aca="1" ref="AC3083" ca="1">IFERROR(TRANSPOSE(_xlfn.STOCKHISTORY(B3083, TODAY()-365,TODAY(), 0,0,1)), "")</f>
        <v/>
      </c>
    </row>
    <row r="3084" spans="28:29">
      <c r="AB3084" t="str" cm="1">
        <f t="array" aca="1" ref="AB3084" ca="1">IFERROR(TRANSPOSE(_xlfn.STOCKHISTORY(B3084, TODAY()-365,TODAY(), 0,0,1)), "")</f>
        <v/>
      </c>
      <c r="AC3084" t="str" cm="1">
        <f t="array" aca="1" ref="AC3084" ca="1">IFERROR(TRANSPOSE(_xlfn.STOCKHISTORY(B3084, TODAY()-365,TODAY(), 0,0,1)), "")</f>
        <v/>
      </c>
    </row>
    <row r="3085" spans="28:29">
      <c r="AB3085" t="str" cm="1">
        <f t="array" aca="1" ref="AB3085" ca="1">IFERROR(TRANSPOSE(_xlfn.STOCKHISTORY(B3085, TODAY()-365,TODAY(), 0,0,1)), "")</f>
        <v/>
      </c>
      <c r="AC3085" t="str" cm="1">
        <f t="array" aca="1" ref="AC3085" ca="1">IFERROR(TRANSPOSE(_xlfn.STOCKHISTORY(B3085, TODAY()-365,TODAY(), 0,0,1)), "")</f>
        <v/>
      </c>
    </row>
    <row r="3086" spans="28:29">
      <c r="AB3086" t="str" cm="1">
        <f t="array" aca="1" ref="AB3086" ca="1">IFERROR(TRANSPOSE(_xlfn.STOCKHISTORY(B3086, TODAY()-365,TODAY(), 0,0,1)), "")</f>
        <v/>
      </c>
      <c r="AC3086" t="str" cm="1">
        <f t="array" aca="1" ref="AC3086" ca="1">IFERROR(TRANSPOSE(_xlfn.STOCKHISTORY(B3086, TODAY()-365,TODAY(), 0,0,1)), "")</f>
        <v/>
      </c>
    </row>
    <row r="3087" spans="28:29">
      <c r="AB3087" t="str" cm="1">
        <f t="array" aca="1" ref="AB3087" ca="1">IFERROR(TRANSPOSE(_xlfn.STOCKHISTORY(B3087, TODAY()-365,TODAY(), 0,0,1)), "")</f>
        <v/>
      </c>
      <c r="AC3087" t="str" cm="1">
        <f t="array" aca="1" ref="AC3087" ca="1">IFERROR(TRANSPOSE(_xlfn.STOCKHISTORY(B3087, TODAY()-365,TODAY(), 0,0,1)), "")</f>
        <v/>
      </c>
    </row>
    <row r="3088" spans="28:29">
      <c r="AB3088" t="str" cm="1">
        <f t="array" aca="1" ref="AB3088" ca="1">IFERROR(TRANSPOSE(_xlfn.STOCKHISTORY(B3088, TODAY()-365,TODAY(), 0,0,1)), "")</f>
        <v/>
      </c>
      <c r="AC3088" t="str" cm="1">
        <f t="array" aca="1" ref="AC3088" ca="1">IFERROR(TRANSPOSE(_xlfn.STOCKHISTORY(B3088, TODAY()-365,TODAY(), 0,0,1)), "")</f>
        <v/>
      </c>
    </row>
    <row r="3089" spans="28:29">
      <c r="AB3089" t="str" cm="1">
        <f t="array" aca="1" ref="AB3089" ca="1">IFERROR(TRANSPOSE(_xlfn.STOCKHISTORY(B3089, TODAY()-365,TODAY(), 0,0,1)), "")</f>
        <v/>
      </c>
      <c r="AC3089" t="str" cm="1">
        <f t="array" aca="1" ref="AC3089" ca="1">IFERROR(TRANSPOSE(_xlfn.STOCKHISTORY(B3089, TODAY()-365,TODAY(), 0,0,1)), "")</f>
        <v/>
      </c>
    </row>
    <row r="3090" spans="28:29">
      <c r="AB3090" t="str" cm="1">
        <f t="array" aca="1" ref="AB3090" ca="1">IFERROR(TRANSPOSE(_xlfn.STOCKHISTORY(B3090, TODAY()-365,TODAY(), 0,0,1)), "")</f>
        <v/>
      </c>
      <c r="AC3090" t="str" cm="1">
        <f t="array" aca="1" ref="AC3090" ca="1">IFERROR(TRANSPOSE(_xlfn.STOCKHISTORY(B3090, TODAY()-365,TODAY(), 0,0,1)), "")</f>
        <v/>
      </c>
    </row>
    <row r="3091" spans="28:29">
      <c r="AB3091" t="str" cm="1">
        <f t="array" aca="1" ref="AB3091" ca="1">IFERROR(TRANSPOSE(_xlfn.STOCKHISTORY(B3091, TODAY()-365,TODAY(), 0,0,1)), "")</f>
        <v/>
      </c>
      <c r="AC3091" t="str" cm="1">
        <f t="array" aca="1" ref="AC3091" ca="1">IFERROR(TRANSPOSE(_xlfn.STOCKHISTORY(B3091, TODAY()-365,TODAY(), 0,0,1)), "")</f>
        <v/>
      </c>
    </row>
    <row r="3092" spans="28:29">
      <c r="AB3092" t="str" cm="1">
        <f t="array" aca="1" ref="AB3092" ca="1">IFERROR(TRANSPOSE(_xlfn.STOCKHISTORY(B3092, TODAY()-365,TODAY(), 0,0,1)), "")</f>
        <v/>
      </c>
      <c r="AC3092" t="str" cm="1">
        <f t="array" aca="1" ref="AC3092" ca="1">IFERROR(TRANSPOSE(_xlfn.STOCKHISTORY(B3092, TODAY()-365,TODAY(), 0,0,1)), "")</f>
        <v/>
      </c>
    </row>
    <row r="3093" spans="28:29">
      <c r="AB3093" t="str" cm="1">
        <f t="array" aca="1" ref="AB3093" ca="1">IFERROR(TRANSPOSE(_xlfn.STOCKHISTORY(B3093, TODAY()-365,TODAY(), 0,0,1)), "")</f>
        <v/>
      </c>
      <c r="AC3093" t="str" cm="1">
        <f t="array" aca="1" ref="AC3093" ca="1">IFERROR(TRANSPOSE(_xlfn.STOCKHISTORY(B3093, TODAY()-365,TODAY(), 0,0,1)), "")</f>
        <v/>
      </c>
    </row>
    <row r="3094" spans="28:29">
      <c r="AB3094" t="str" cm="1">
        <f t="array" aca="1" ref="AB3094" ca="1">IFERROR(TRANSPOSE(_xlfn.STOCKHISTORY(B3094, TODAY()-365,TODAY(), 0,0,1)), "")</f>
        <v/>
      </c>
      <c r="AC3094" t="str" cm="1">
        <f t="array" aca="1" ref="AC3094" ca="1">IFERROR(TRANSPOSE(_xlfn.STOCKHISTORY(B3094, TODAY()-365,TODAY(), 0,0,1)), "")</f>
        <v/>
      </c>
    </row>
    <row r="3095" spans="28:29">
      <c r="AB3095" t="str" cm="1">
        <f t="array" aca="1" ref="AB3095" ca="1">IFERROR(TRANSPOSE(_xlfn.STOCKHISTORY(B3095, TODAY()-365,TODAY(), 0,0,1)), "")</f>
        <v/>
      </c>
      <c r="AC3095" t="str" cm="1">
        <f t="array" aca="1" ref="AC3095" ca="1">IFERROR(TRANSPOSE(_xlfn.STOCKHISTORY(B3095, TODAY()-365,TODAY(), 0,0,1)), "")</f>
        <v/>
      </c>
    </row>
    <row r="3096" spans="28:29">
      <c r="AB3096" t="str" cm="1">
        <f t="array" aca="1" ref="AB3096" ca="1">IFERROR(TRANSPOSE(_xlfn.STOCKHISTORY(B3096, TODAY()-365,TODAY(), 0,0,1)), "")</f>
        <v/>
      </c>
      <c r="AC3096" t="str" cm="1">
        <f t="array" aca="1" ref="AC3096" ca="1">IFERROR(TRANSPOSE(_xlfn.STOCKHISTORY(B3096, TODAY()-365,TODAY(), 0,0,1)), "")</f>
        <v/>
      </c>
    </row>
    <row r="3097" spans="28:29">
      <c r="AB3097" t="str" cm="1">
        <f t="array" aca="1" ref="AB3097" ca="1">IFERROR(TRANSPOSE(_xlfn.STOCKHISTORY(B3097, TODAY()-365,TODAY(), 0,0,1)), "")</f>
        <v/>
      </c>
      <c r="AC3097" t="str" cm="1">
        <f t="array" aca="1" ref="AC3097" ca="1">IFERROR(TRANSPOSE(_xlfn.STOCKHISTORY(B3097, TODAY()-365,TODAY(), 0,0,1)), "")</f>
        <v/>
      </c>
    </row>
    <row r="3098" spans="28:29">
      <c r="AB3098" t="str" cm="1">
        <f t="array" aca="1" ref="AB3098" ca="1">IFERROR(TRANSPOSE(_xlfn.STOCKHISTORY(B3098, TODAY()-365,TODAY(), 0,0,1)), "")</f>
        <v/>
      </c>
      <c r="AC3098" t="str" cm="1">
        <f t="array" aca="1" ref="AC3098" ca="1">IFERROR(TRANSPOSE(_xlfn.STOCKHISTORY(B3098, TODAY()-365,TODAY(), 0,0,1)), "")</f>
        <v/>
      </c>
    </row>
    <row r="3099" spans="28:29">
      <c r="AB3099" t="str" cm="1">
        <f t="array" aca="1" ref="AB3099" ca="1">IFERROR(TRANSPOSE(_xlfn.STOCKHISTORY(B3099, TODAY()-365,TODAY(), 0,0,1)), "")</f>
        <v/>
      </c>
      <c r="AC3099" t="str" cm="1">
        <f t="array" aca="1" ref="AC3099" ca="1">IFERROR(TRANSPOSE(_xlfn.STOCKHISTORY(B3099, TODAY()-365,TODAY(), 0,0,1)), "")</f>
        <v/>
      </c>
    </row>
    <row r="3100" spans="28:29">
      <c r="AB3100" t="str" cm="1">
        <f t="array" aca="1" ref="AB3100" ca="1">IFERROR(TRANSPOSE(_xlfn.STOCKHISTORY(B3100, TODAY()-365,TODAY(), 0,0,1)), "")</f>
        <v/>
      </c>
      <c r="AC3100" t="str" cm="1">
        <f t="array" aca="1" ref="AC3100" ca="1">IFERROR(TRANSPOSE(_xlfn.STOCKHISTORY(B3100, TODAY()-365,TODAY(), 0,0,1)), "")</f>
        <v/>
      </c>
    </row>
    <row r="3101" spans="28:29">
      <c r="AB3101" t="str" cm="1">
        <f t="array" aca="1" ref="AB3101" ca="1">IFERROR(TRANSPOSE(_xlfn.STOCKHISTORY(B3101, TODAY()-365,TODAY(), 0,0,1)), "")</f>
        <v/>
      </c>
      <c r="AC3101" t="str" cm="1">
        <f t="array" aca="1" ref="AC3101" ca="1">IFERROR(TRANSPOSE(_xlfn.STOCKHISTORY(B3101, TODAY()-365,TODAY(), 0,0,1)), "")</f>
        <v/>
      </c>
    </row>
    <row r="3102" spans="28:29">
      <c r="AB3102" t="str" cm="1">
        <f t="array" aca="1" ref="AB3102" ca="1">IFERROR(TRANSPOSE(_xlfn.STOCKHISTORY(B3102, TODAY()-365,TODAY(), 0,0,1)), "")</f>
        <v/>
      </c>
      <c r="AC3102" t="str" cm="1">
        <f t="array" aca="1" ref="AC3102" ca="1">IFERROR(TRANSPOSE(_xlfn.STOCKHISTORY(B3102, TODAY()-365,TODAY(), 0,0,1)), "")</f>
        <v/>
      </c>
    </row>
    <row r="3103" spans="28:29">
      <c r="AB3103" t="str" cm="1">
        <f t="array" aca="1" ref="AB3103" ca="1">IFERROR(TRANSPOSE(_xlfn.STOCKHISTORY(B3103, TODAY()-365,TODAY(), 0,0,1)), "")</f>
        <v/>
      </c>
      <c r="AC3103" t="str" cm="1">
        <f t="array" aca="1" ref="AC3103" ca="1">IFERROR(TRANSPOSE(_xlfn.STOCKHISTORY(B3103, TODAY()-365,TODAY(), 0,0,1)), "")</f>
        <v/>
      </c>
    </row>
    <row r="3104" spans="28:29">
      <c r="AB3104" t="str" cm="1">
        <f t="array" aca="1" ref="AB3104" ca="1">IFERROR(TRANSPOSE(_xlfn.STOCKHISTORY(B3104, TODAY()-365,TODAY(), 0,0,1)), "")</f>
        <v/>
      </c>
      <c r="AC3104" t="str" cm="1">
        <f t="array" aca="1" ref="AC3104" ca="1">IFERROR(TRANSPOSE(_xlfn.STOCKHISTORY(B3104, TODAY()-365,TODAY(), 0,0,1)), "")</f>
        <v/>
      </c>
    </row>
    <row r="3105" spans="28:29">
      <c r="AB3105" t="str" cm="1">
        <f t="array" aca="1" ref="AB3105" ca="1">IFERROR(TRANSPOSE(_xlfn.STOCKHISTORY(B3105, TODAY()-365,TODAY(), 0,0,1)), "")</f>
        <v/>
      </c>
      <c r="AC3105" t="str" cm="1">
        <f t="array" aca="1" ref="AC3105" ca="1">IFERROR(TRANSPOSE(_xlfn.STOCKHISTORY(B3105, TODAY()-365,TODAY(), 0,0,1)), "")</f>
        <v/>
      </c>
    </row>
    <row r="3106" spans="28:29">
      <c r="AB3106" t="str" cm="1">
        <f t="array" aca="1" ref="AB3106" ca="1">IFERROR(TRANSPOSE(_xlfn.STOCKHISTORY(B3106, TODAY()-365,TODAY(), 0,0,1)), "")</f>
        <v/>
      </c>
      <c r="AC3106" t="str" cm="1">
        <f t="array" aca="1" ref="AC3106" ca="1">IFERROR(TRANSPOSE(_xlfn.STOCKHISTORY(B3106, TODAY()-365,TODAY(), 0,0,1)), "")</f>
        <v/>
      </c>
    </row>
    <row r="3107" spans="28:29">
      <c r="AB3107" t="str" cm="1">
        <f t="array" aca="1" ref="AB3107" ca="1">IFERROR(TRANSPOSE(_xlfn.STOCKHISTORY(B3107, TODAY()-365,TODAY(), 0,0,1)), "")</f>
        <v/>
      </c>
      <c r="AC3107" t="str" cm="1">
        <f t="array" aca="1" ref="AC3107" ca="1">IFERROR(TRANSPOSE(_xlfn.STOCKHISTORY(B3107, TODAY()-365,TODAY(), 0,0,1)), "")</f>
        <v/>
      </c>
    </row>
    <row r="3108" spans="28:29">
      <c r="AB3108" t="str" cm="1">
        <f t="array" aca="1" ref="AB3108" ca="1">IFERROR(TRANSPOSE(_xlfn.STOCKHISTORY(B3108, TODAY()-365,TODAY(), 0,0,1)), "")</f>
        <v/>
      </c>
      <c r="AC3108" t="str" cm="1">
        <f t="array" aca="1" ref="AC3108" ca="1">IFERROR(TRANSPOSE(_xlfn.STOCKHISTORY(B3108, TODAY()-365,TODAY(), 0,0,1)), "")</f>
        <v/>
      </c>
    </row>
    <row r="3109" spans="28:29">
      <c r="AB3109" t="str" cm="1">
        <f t="array" aca="1" ref="AB3109" ca="1">IFERROR(TRANSPOSE(_xlfn.STOCKHISTORY(B3109, TODAY()-365,TODAY(), 0,0,1)), "")</f>
        <v/>
      </c>
      <c r="AC3109" t="str" cm="1">
        <f t="array" aca="1" ref="AC3109" ca="1">IFERROR(TRANSPOSE(_xlfn.STOCKHISTORY(B3109, TODAY()-365,TODAY(), 0,0,1)), "")</f>
        <v/>
      </c>
    </row>
    <row r="3110" spans="28:29">
      <c r="AB3110" t="str" cm="1">
        <f t="array" aca="1" ref="AB3110" ca="1">IFERROR(TRANSPOSE(_xlfn.STOCKHISTORY(B3110, TODAY()-365,TODAY(), 0,0,1)), "")</f>
        <v/>
      </c>
      <c r="AC3110" t="str" cm="1">
        <f t="array" aca="1" ref="AC3110" ca="1">IFERROR(TRANSPOSE(_xlfn.STOCKHISTORY(B3110, TODAY()-365,TODAY(), 0,0,1)), "")</f>
        <v/>
      </c>
    </row>
    <row r="3111" spans="28:29">
      <c r="AB3111" t="str" cm="1">
        <f t="array" aca="1" ref="AB3111" ca="1">IFERROR(TRANSPOSE(_xlfn.STOCKHISTORY(B3111, TODAY()-365,TODAY(), 0,0,1)), "")</f>
        <v/>
      </c>
      <c r="AC3111" t="str" cm="1">
        <f t="array" aca="1" ref="AC3111" ca="1">IFERROR(TRANSPOSE(_xlfn.STOCKHISTORY(B3111, TODAY()-365,TODAY(), 0,0,1)), "")</f>
        <v/>
      </c>
    </row>
    <row r="3112" spans="28:29">
      <c r="AB3112" t="str" cm="1">
        <f t="array" aca="1" ref="AB3112" ca="1">IFERROR(TRANSPOSE(_xlfn.STOCKHISTORY(B3112, TODAY()-365,TODAY(), 0,0,1)), "")</f>
        <v/>
      </c>
      <c r="AC3112" t="str" cm="1">
        <f t="array" aca="1" ref="AC3112" ca="1">IFERROR(TRANSPOSE(_xlfn.STOCKHISTORY(B3112, TODAY()-365,TODAY(), 0,0,1)), "")</f>
        <v/>
      </c>
    </row>
    <row r="3113" spans="28:29">
      <c r="AB3113" t="str" cm="1">
        <f t="array" aca="1" ref="AB3113" ca="1">IFERROR(TRANSPOSE(_xlfn.STOCKHISTORY(B3113, TODAY()-365,TODAY(), 0,0,1)), "")</f>
        <v/>
      </c>
      <c r="AC3113" t="str" cm="1">
        <f t="array" aca="1" ref="AC3113" ca="1">IFERROR(TRANSPOSE(_xlfn.STOCKHISTORY(B3113, TODAY()-365,TODAY(), 0,0,1)), "")</f>
        <v/>
      </c>
    </row>
    <row r="3114" spans="28:29">
      <c r="AB3114" t="str" cm="1">
        <f t="array" aca="1" ref="AB3114" ca="1">IFERROR(TRANSPOSE(_xlfn.STOCKHISTORY(B3114, TODAY()-365,TODAY(), 0,0,1)), "")</f>
        <v/>
      </c>
      <c r="AC3114" t="str" cm="1">
        <f t="array" aca="1" ref="AC3114" ca="1">IFERROR(TRANSPOSE(_xlfn.STOCKHISTORY(B3114, TODAY()-365,TODAY(), 0,0,1)), "")</f>
        <v/>
      </c>
    </row>
    <row r="3115" spans="28:29">
      <c r="AB3115" t="str" cm="1">
        <f t="array" aca="1" ref="AB3115" ca="1">IFERROR(TRANSPOSE(_xlfn.STOCKHISTORY(B3115, TODAY()-365,TODAY(), 0,0,1)), "")</f>
        <v/>
      </c>
      <c r="AC3115" t="str" cm="1">
        <f t="array" aca="1" ref="AC3115" ca="1">IFERROR(TRANSPOSE(_xlfn.STOCKHISTORY(B3115, TODAY()-365,TODAY(), 0,0,1)), "")</f>
        <v/>
      </c>
    </row>
    <row r="3116" spans="28:29">
      <c r="AB3116" t="str" cm="1">
        <f t="array" aca="1" ref="AB3116" ca="1">IFERROR(TRANSPOSE(_xlfn.STOCKHISTORY(B3116, TODAY()-365,TODAY(), 0,0,1)), "")</f>
        <v/>
      </c>
      <c r="AC3116" t="str" cm="1">
        <f t="array" aca="1" ref="AC3116" ca="1">IFERROR(TRANSPOSE(_xlfn.STOCKHISTORY(B3116, TODAY()-365,TODAY(), 0,0,1)), "")</f>
        <v/>
      </c>
    </row>
    <row r="3117" spans="28:29">
      <c r="AB3117" t="str" cm="1">
        <f t="array" aca="1" ref="AB3117" ca="1">IFERROR(TRANSPOSE(_xlfn.STOCKHISTORY(B3117, TODAY()-365,TODAY(), 0,0,1)), "")</f>
        <v/>
      </c>
      <c r="AC3117" t="str" cm="1">
        <f t="array" aca="1" ref="AC3117" ca="1">IFERROR(TRANSPOSE(_xlfn.STOCKHISTORY(B3117, TODAY()-365,TODAY(), 0,0,1)), "")</f>
        <v/>
      </c>
    </row>
    <row r="3118" spans="28:29">
      <c r="AB3118" t="str" cm="1">
        <f t="array" aca="1" ref="AB3118" ca="1">IFERROR(TRANSPOSE(_xlfn.STOCKHISTORY(B3118, TODAY()-365,TODAY(), 0,0,1)), "")</f>
        <v/>
      </c>
      <c r="AC3118" t="str" cm="1">
        <f t="array" aca="1" ref="AC3118" ca="1">IFERROR(TRANSPOSE(_xlfn.STOCKHISTORY(B3118, TODAY()-365,TODAY(), 0,0,1)), "")</f>
        <v/>
      </c>
    </row>
    <row r="3119" spans="28:29">
      <c r="AB3119" t="str" cm="1">
        <f t="array" aca="1" ref="AB3119" ca="1">IFERROR(TRANSPOSE(_xlfn.STOCKHISTORY(B3119, TODAY()-365,TODAY(), 0,0,1)), "")</f>
        <v/>
      </c>
      <c r="AC3119" t="str" cm="1">
        <f t="array" aca="1" ref="AC3119" ca="1">IFERROR(TRANSPOSE(_xlfn.STOCKHISTORY(B3119, TODAY()-365,TODAY(), 0,0,1)), "")</f>
        <v/>
      </c>
    </row>
    <row r="3120" spans="28:29">
      <c r="AB3120" t="str" cm="1">
        <f t="array" aca="1" ref="AB3120" ca="1">IFERROR(TRANSPOSE(_xlfn.STOCKHISTORY(B3120, TODAY()-365,TODAY(), 0,0,1)), "")</f>
        <v/>
      </c>
      <c r="AC3120" t="str" cm="1">
        <f t="array" aca="1" ref="AC3120" ca="1">IFERROR(TRANSPOSE(_xlfn.STOCKHISTORY(B3120, TODAY()-365,TODAY(), 0,0,1)), "")</f>
        <v/>
      </c>
    </row>
    <row r="3121" spans="28:29">
      <c r="AB3121" t="str" cm="1">
        <f t="array" aca="1" ref="AB3121" ca="1">IFERROR(TRANSPOSE(_xlfn.STOCKHISTORY(B3121, TODAY()-365,TODAY(), 0,0,1)), "")</f>
        <v/>
      </c>
      <c r="AC3121" t="str" cm="1">
        <f t="array" aca="1" ref="AC3121" ca="1">IFERROR(TRANSPOSE(_xlfn.STOCKHISTORY(B3121, TODAY()-365,TODAY(), 0,0,1)), "")</f>
        <v/>
      </c>
    </row>
    <row r="3122" spans="28:29">
      <c r="AB3122" t="str" cm="1">
        <f t="array" aca="1" ref="AB3122" ca="1">IFERROR(TRANSPOSE(_xlfn.STOCKHISTORY(B3122, TODAY()-365,TODAY(), 0,0,1)), "")</f>
        <v/>
      </c>
      <c r="AC3122" t="str" cm="1">
        <f t="array" aca="1" ref="AC3122" ca="1">IFERROR(TRANSPOSE(_xlfn.STOCKHISTORY(B3122, TODAY()-365,TODAY(), 0,0,1)), "")</f>
        <v/>
      </c>
    </row>
    <row r="3123" spans="28:29">
      <c r="AB3123" t="str" cm="1">
        <f t="array" aca="1" ref="AB3123" ca="1">IFERROR(TRANSPOSE(_xlfn.STOCKHISTORY(B3123, TODAY()-365,TODAY(), 0,0,1)), "")</f>
        <v/>
      </c>
      <c r="AC3123" t="str" cm="1">
        <f t="array" aca="1" ref="AC3123" ca="1">IFERROR(TRANSPOSE(_xlfn.STOCKHISTORY(B3123, TODAY()-365,TODAY(), 0,0,1)), "")</f>
        <v/>
      </c>
    </row>
    <row r="3124" spans="28:29">
      <c r="AB3124" t="str" cm="1">
        <f t="array" aca="1" ref="AB3124" ca="1">IFERROR(TRANSPOSE(_xlfn.STOCKHISTORY(B3124, TODAY()-365,TODAY(), 0,0,1)), "")</f>
        <v/>
      </c>
      <c r="AC3124" t="str" cm="1">
        <f t="array" aca="1" ref="AC3124" ca="1">IFERROR(TRANSPOSE(_xlfn.STOCKHISTORY(B3124, TODAY()-365,TODAY(), 0,0,1)), "")</f>
        <v/>
      </c>
    </row>
    <row r="3125" spans="28:29">
      <c r="AB3125" t="str" cm="1">
        <f t="array" aca="1" ref="AB3125" ca="1">IFERROR(TRANSPOSE(_xlfn.STOCKHISTORY(B3125, TODAY()-365,TODAY(), 0,0,1)), "")</f>
        <v/>
      </c>
      <c r="AC3125" t="str" cm="1">
        <f t="array" aca="1" ref="AC3125" ca="1">IFERROR(TRANSPOSE(_xlfn.STOCKHISTORY(B3125, TODAY()-365,TODAY(), 0,0,1)), "")</f>
        <v/>
      </c>
    </row>
    <row r="3126" spans="28:29">
      <c r="AB3126" t="str" cm="1">
        <f t="array" aca="1" ref="AB3126" ca="1">IFERROR(TRANSPOSE(_xlfn.STOCKHISTORY(B3126, TODAY()-365,TODAY(), 0,0,1)), "")</f>
        <v/>
      </c>
      <c r="AC3126" t="str" cm="1">
        <f t="array" aca="1" ref="AC3126" ca="1">IFERROR(TRANSPOSE(_xlfn.STOCKHISTORY(B3126, TODAY()-365,TODAY(), 0,0,1)), "")</f>
        <v/>
      </c>
    </row>
    <row r="3127" spans="28:29">
      <c r="AB3127" t="str" cm="1">
        <f t="array" aca="1" ref="AB3127" ca="1">IFERROR(TRANSPOSE(_xlfn.STOCKHISTORY(B3127, TODAY()-365,TODAY(), 0,0,1)), "")</f>
        <v/>
      </c>
      <c r="AC3127" t="str" cm="1">
        <f t="array" aca="1" ref="AC3127" ca="1">IFERROR(TRANSPOSE(_xlfn.STOCKHISTORY(B3127, TODAY()-365,TODAY(), 0,0,1)), "")</f>
        <v/>
      </c>
    </row>
    <row r="3128" spans="28:29">
      <c r="AB3128" t="str" cm="1">
        <f t="array" aca="1" ref="AB3128" ca="1">IFERROR(TRANSPOSE(_xlfn.STOCKHISTORY(B3128, TODAY()-365,TODAY(), 0,0,1)), "")</f>
        <v/>
      </c>
      <c r="AC3128" t="str" cm="1">
        <f t="array" aca="1" ref="AC3128" ca="1">IFERROR(TRANSPOSE(_xlfn.STOCKHISTORY(B3128, TODAY()-365,TODAY(), 0,0,1)), "")</f>
        <v/>
      </c>
    </row>
    <row r="3129" spans="28:29">
      <c r="AB3129" t="str" cm="1">
        <f t="array" aca="1" ref="AB3129" ca="1">IFERROR(TRANSPOSE(_xlfn.STOCKHISTORY(B3129, TODAY()-365,TODAY(), 0,0,1)), "")</f>
        <v/>
      </c>
      <c r="AC3129" t="str" cm="1">
        <f t="array" aca="1" ref="AC3129" ca="1">IFERROR(TRANSPOSE(_xlfn.STOCKHISTORY(B3129, TODAY()-365,TODAY(), 0,0,1)), "")</f>
        <v/>
      </c>
    </row>
    <row r="3130" spans="28:29">
      <c r="AB3130" t="str" cm="1">
        <f t="array" aca="1" ref="AB3130" ca="1">IFERROR(TRANSPOSE(_xlfn.STOCKHISTORY(B3130, TODAY()-365,TODAY(), 0,0,1)), "")</f>
        <v/>
      </c>
      <c r="AC3130" t="str" cm="1">
        <f t="array" aca="1" ref="AC3130" ca="1">IFERROR(TRANSPOSE(_xlfn.STOCKHISTORY(B3130, TODAY()-365,TODAY(), 0,0,1)), "")</f>
        <v/>
      </c>
    </row>
    <row r="3131" spans="28:29">
      <c r="AB3131" t="str" cm="1">
        <f t="array" aca="1" ref="AB3131" ca="1">IFERROR(TRANSPOSE(_xlfn.STOCKHISTORY(B3131, TODAY()-365,TODAY(), 0,0,1)), "")</f>
        <v/>
      </c>
      <c r="AC3131" t="str" cm="1">
        <f t="array" aca="1" ref="AC3131" ca="1">IFERROR(TRANSPOSE(_xlfn.STOCKHISTORY(B3131, TODAY()-365,TODAY(), 0,0,1)), "")</f>
        <v/>
      </c>
    </row>
    <row r="3132" spans="28:29">
      <c r="AB3132" t="str" cm="1">
        <f t="array" aca="1" ref="AB3132" ca="1">IFERROR(TRANSPOSE(_xlfn.STOCKHISTORY(B3132, TODAY()-365,TODAY(), 0,0,1)), "")</f>
        <v/>
      </c>
      <c r="AC3132" t="str" cm="1">
        <f t="array" aca="1" ref="AC3132" ca="1">IFERROR(TRANSPOSE(_xlfn.STOCKHISTORY(B3132, TODAY()-365,TODAY(), 0,0,1)), "")</f>
        <v/>
      </c>
    </row>
    <row r="3133" spans="28:29">
      <c r="AB3133" t="str" cm="1">
        <f t="array" aca="1" ref="AB3133" ca="1">IFERROR(TRANSPOSE(_xlfn.STOCKHISTORY(B3133, TODAY()-365,TODAY(), 0,0,1)), "")</f>
        <v/>
      </c>
      <c r="AC3133" t="str" cm="1">
        <f t="array" aca="1" ref="AC3133" ca="1">IFERROR(TRANSPOSE(_xlfn.STOCKHISTORY(B3133, TODAY()-365,TODAY(), 0,0,1)), "")</f>
        <v/>
      </c>
    </row>
    <row r="3134" spans="28:29">
      <c r="AB3134" t="str" cm="1">
        <f t="array" aca="1" ref="AB3134" ca="1">IFERROR(TRANSPOSE(_xlfn.STOCKHISTORY(B3134, TODAY()-365,TODAY(), 0,0,1)), "")</f>
        <v/>
      </c>
      <c r="AC3134" t="str" cm="1">
        <f t="array" aca="1" ref="AC3134" ca="1">IFERROR(TRANSPOSE(_xlfn.STOCKHISTORY(B3134, TODAY()-365,TODAY(), 0,0,1)), "")</f>
        <v/>
      </c>
    </row>
    <row r="3135" spans="28:29">
      <c r="AB3135" t="str" cm="1">
        <f t="array" aca="1" ref="AB3135" ca="1">IFERROR(TRANSPOSE(_xlfn.STOCKHISTORY(B3135, TODAY()-365,TODAY(), 0,0,1)), "")</f>
        <v/>
      </c>
      <c r="AC3135" t="str" cm="1">
        <f t="array" aca="1" ref="AC3135" ca="1">IFERROR(TRANSPOSE(_xlfn.STOCKHISTORY(B3135, TODAY()-365,TODAY(), 0,0,1)), "")</f>
        <v/>
      </c>
    </row>
    <row r="3136" spans="28:29">
      <c r="AB3136" t="str" cm="1">
        <f t="array" aca="1" ref="AB3136" ca="1">IFERROR(TRANSPOSE(_xlfn.STOCKHISTORY(B3136, TODAY()-365,TODAY(), 0,0,1)), "")</f>
        <v/>
      </c>
      <c r="AC3136" t="str" cm="1">
        <f t="array" aca="1" ref="AC3136" ca="1">IFERROR(TRANSPOSE(_xlfn.STOCKHISTORY(B3136, TODAY()-365,TODAY(), 0,0,1)), "")</f>
        <v/>
      </c>
    </row>
    <row r="3137" spans="28:29">
      <c r="AB3137" t="str" cm="1">
        <f t="array" aca="1" ref="AB3137" ca="1">IFERROR(TRANSPOSE(_xlfn.STOCKHISTORY(B3137, TODAY()-365,TODAY(), 0,0,1)), "")</f>
        <v/>
      </c>
      <c r="AC3137" t="str" cm="1">
        <f t="array" aca="1" ref="AC3137" ca="1">IFERROR(TRANSPOSE(_xlfn.STOCKHISTORY(B3137, TODAY()-365,TODAY(), 0,0,1)), "")</f>
        <v/>
      </c>
    </row>
    <row r="3138" spans="28:29">
      <c r="AB3138" t="str" cm="1">
        <f t="array" aca="1" ref="AB3138" ca="1">IFERROR(TRANSPOSE(_xlfn.STOCKHISTORY(B3138, TODAY()-365,TODAY(), 0,0,1)), "")</f>
        <v/>
      </c>
      <c r="AC3138" t="str" cm="1">
        <f t="array" aca="1" ref="AC3138" ca="1">IFERROR(TRANSPOSE(_xlfn.STOCKHISTORY(B3138, TODAY()-365,TODAY(), 0,0,1)), "")</f>
        <v/>
      </c>
    </row>
    <row r="3139" spans="28:29">
      <c r="AB3139" t="str" cm="1">
        <f t="array" aca="1" ref="AB3139" ca="1">IFERROR(TRANSPOSE(_xlfn.STOCKHISTORY(B3139, TODAY()-365,TODAY(), 0,0,1)), "")</f>
        <v/>
      </c>
      <c r="AC3139" t="str" cm="1">
        <f t="array" aca="1" ref="AC3139" ca="1">IFERROR(TRANSPOSE(_xlfn.STOCKHISTORY(B3139, TODAY()-365,TODAY(), 0,0,1)), "")</f>
        <v/>
      </c>
    </row>
    <row r="3140" spans="28:29">
      <c r="AB3140" t="str" cm="1">
        <f t="array" aca="1" ref="AB3140" ca="1">IFERROR(TRANSPOSE(_xlfn.STOCKHISTORY(B3140, TODAY()-365,TODAY(), 0,0,1)), "")</f>
        <v/>
      </c>
      <c r="AC3140" t="str" cm="1">
        <f t="array" aca="1" ref="AC3140" ca="1">IFERROR(TRANSPOSE(_xlfn.STOCKHISTORY(B3140, TODAY()-365,TODAY(), 0,0,1)), "")</f>
        <v/>
      </c>
    </row>
    <row r="3141" spans="28:29">
      <c r="AB3141" t="str" cm="1">
        <f t="array" aca="1" ref="AB3141" ca="1">IFERROR(TRANSPOSE(_xlfn.STOCKHISTORY(B3141, TODAY()-365,TODAY(), 0,0,1)), "")</f>
        <v/>
      </c>
      <c r="AC3141" t="str" cm="1">
        <f t="array" aca="1" ref="AC3141" ca="1">IFERROR(TRANSPOSE(_xlfn.STOCKHISTORY(B3141, TODAY()-365,TODAY(), 0,0,1)), "")</f>
        <v/>
      </c>
    </row>
    <row r="3142" spans="28:29">
      <c r="AB3142" t="str" cm="1">
        <f t="array" aca="1" ref="AB3142" ca="1">IFERROR(TRANSPOSE(_xlfn.STOCKHISTORY(B3142, TODAY()-365,TODAY(), 0,0,1)), "")</f>
        <v/>
      </c>
      <c r="AC3142" t="str" cm="1">
        <f t="array" aca="1" ref="AC3142" ca="1">IFERROR(TRANSPOSE(_xlfn.STOCKHISTORY(B3142, TODAY()-365,TODAY(), 0,0,1)), "")</f>
        <v/>
      </c>
    </row>
    <row r="3143" spans="28:29">
      <c r="AB3143" t="str" cm="1">
        <f t="array" aca="1" ref="AB3143" ca="1">IFERROR(TRANSPOSE(_xlfn.STOCKHISTORY(B3143, TODAY()-365,TODAY(), 0,0,1)), "")</f>
        <v/>
      </c>
      <c r="AC3143" t="str" cm="1">
        <f t="array" aca="1" ref="AC3143" ca="1">IFERROR(TRANSPOSE(_xlfn.STOCKHISTORY(B3143, TODAY()-365,TODAY(), 0,0,1)), "")</f>
        <v/>
      </c>
    </row>
    <row r="3144" spans="28:29">
      <c r="AB3144" t="str" cm="1">
        <f t="array" aca="1" ref="AB3144" ca="1">IFERROR(TRANSPOSE(_xlfn.STOCKHISTORY(B3144, TODAY()-365,TODAY(), 0,0,1)), "")</f>
        <v/>
      </c>
      <c r="AC3144" t="str" cm="1">
        <f t="array" aca="1" ref="AC3144" ca="1">IFERROR(TRANSPOSE(_xlfn.STOCKHISTORY(B3144, TODAY()-365,TODAY(), 0,0,1)), "")</f>
        <v/>
      </c>
    </row>
    <row r="3145" spans="28:29">
      <c r="AB3145" t="str" cm="1">
        <f t="array" aca="1" ref="AB3145" ca="1">IFERROR(TRANSPOSE(_xlfn.STOCKHISTORY(B3145, TODAY()-365,TODAY(), 0,0,1)), "")</f>
        <v/>
      </c>
      <c r="AC3145" t="str" cm="1">
        <f t="array" aca="1" ref="AC3145" ca="1">IFERROR(TRANSPOSE(_xlfn.STOCKHISTORY(B3145, TODAY()-365,TODAY(), 0,0,1)), "")</f>
        <v/>
      </c>
    </row>
    <row r="3146" spans="28:29">
      <c r="AB3146" t="str" cm="1">
        <f t="array" aca="1" ref="AB3146" ca="1">IFERROR(TRANSPOSE(_xlfn.STOCKHISTORY(B3146, TODAY()-365,TODAY(), 0,0,1)), "")</f>
        <v/>
      </c>
      <c r="AC3146" t="str" cm="1">
        <f t="array" aca="1" ref="AC3146" ca="1">IFERROR(TRANSPOSE(_xlfn.STOCKHISTORY(B3146, TODAY()-365,TODAY(), 0,0,1)), "")</f>
        <v/>
      </c>
    </row>
    <row r="3147" spans="28:29">
      <c r="AB3147" t="str" cm="1">
        <f t="array" aca="1" ref="AB3147" ca="1">IFERROR(TRANSPOSE(_xlfn.STOCKHISTORY(B3147, TODAY()-365,TODAY(), 0,0,1)), "")</f>
        <v/>
      </c>
      <c r="AC3147" t="str" cm="1">
        <f t="array" aca="1" ref="AC3147" ca="1">IFERROR(TRANSPOSE(_xlfn.STOCKHISTORY(B3147, TODAY()-365,TODAY(), 0,0,1)), "")</f>
        <v/>
      </c>
    </row>
    <row r="3148" spans="28:29">
      <c r="AB3148" t="str" cm="1">
        <f t="array" aca="1" ref="AB3148" ca="1">IFERROR(TRANSPOSE(_xlfn.STOCKHISTORY(B3148, TODAY()-365,TODAY(), 0,0,1)), "")</f>
        <v/>
      </c>
      <c r="AC3148" t="str" cm="1">
        <f t="array" aca="1" ref="AC3148" ca="1">IFERROR(TRANSPOSE(_xlfn.STOCKHISTORY(B3148, TODAY()-365,TODAY(), 0,0,1)), "")</f>
        <v/>
      </c>
    </row>
    <row r="3149" spans="28:29">
      <c r="AB3149" t="str" cm="1">
        <f t="array" aca="1" ref="AB3149" ca="1">IFERROR(TRANSPOSE(_xlfn.STOCKHISTORY(B3149, TODAY()-365,TODAY(), 0,0,1)), "")</f>
        <v/>
      </c>
      <c r="AC3149" t="str" cm="1">
        <f t="array" aca="1" ref="AC3149" ca="1">IFERROR(TRANSPOSE(_xlfn.STOCKHISTORY(B3149, TODAY()-365,TODAY(), 0,0,1)), "")</f>
        <v/>
      </c>
    </row>
    <row r="3150" spans="28:29">
      <c r="AB3150" t="str" cm="1">
        <f t="array" aca="1" ref="AB3150" ca="1">IFERROR(TRANSPOSE(_xlfn.STOCKHISTORY(B3150, TODAY()-365,TODAY(), 0,0,1)), "")</f>
        <v/>
      </c>
      <c r="AC3150" t="str" cm="1">
        <f t="array" aca="1" ref="AC3150" ca="1">IFERROR(TRANSPOSE(_xlfn.STOCKHISTORY(B3150, TODAY()-365,TODAY(), 0,0,1)), "")</f>
        <v/>
      </c>
    </row>
    <row r="3151" spans="28:29">
      <c r="AB3151" t="str" cm="1">
        <f t="array" aca="1" ref="AB3151" ca="1">IFERROR(TRANSPOSE(_xlfn.STOCKHISTORY(B3151, TODAY()-365,TODAY(), 0,0,1)), "")</f>
        <v/>
      </c>
      <c r="AC3151" t="str" cm="1">
        <f t="array" aca="1" ref="AC3151" ca="1">IFERROR(TRANSPOSE(_xlfn.STOCKHISTORY(B3151, TODAY()-365,TODAY(), 0,0,1)), "")</f>
        <v/>
      </c>
    </row>
    <row r="3152" spans="28:29">
      <c r="AB3152" t="str" cm="1">
        <f t="array" aca="1" ref="AB3152" ca="1">IFERROR(TRANSPOSE(_xlfn.STOCKHISTORY(B3152, TODAY()-365,TODAY(), 0,0,1)), "")</f>
        <v/>
      </c>
      <c r="AC3152" t="str" cm="1">
        <f t="array" aca="1" ref="AC3152" ca="1">IFERROR(TRANSPOSE(_xlfn.STOCKHISTORY(B3152, TODAY()-365,TODAY(), 0,0,1)), "")</f>
        <v/>
      </c>
    </row>
    <row r="3153" spans="28:29">
      <c r="AB3153" t="str" cm="1">
        <f t="array" aca="1" ref="AB3153" ca="1">IFERROR(TRANSPOSE(_xlfn.STOCKHISTORY(B3153, TODAY()-365,TODAY(), 0,0,1)), "")</f>
        <v/>
      </c>
      <c r="AC3153" t="str" cm="1">
        <f t="array" aca="1" ref="AC3153" ca="1">IFERROR(TRANSPOSE(_xlfn.STOCKHISTORY(B3153, TODAY()-365,TODAY(), 0,0,1)), "")</f>
        <v/>
      </c>
    </row>
    <row r="3154" spans="28:29">
      <c r="AB3154" t="str" cm="1">
        <f t="array" aca="1" ref="AB3154" ca="1">IFERROR(TRANSPOSE(_xlfn.STOCKHISTORY(B3154, TODAY()-365,TODAY(), 0,0,1)), "")</f>
        <v/>
      </c>
      <c r="AC3154" t="str" cm="1">
        <f t="array" aca="1" ref="AC3154" ca="1">IFERROR(TRANSPOSE(_xlfn.STOCKHISTORY(B3154, TODAY()-365,TODAY(), 0,0,1)), "")</f>
        <v/>
      </c>
    </row>
    <row r="3155" spans="28:29">
      <c r="AB3155" t="str" cm="1">
        <f t="array" aca="1" ref="AB3155" ca="1">IFERROR(TRANSPOSE(_xlfn.STOCKHISTORY(B3155, TODAY()-365,TODAY(), 0,0,1)), "")</f>
        <v/>
      </c>
      <c r="AC3155" t="str" cm="1">
        <f t="array" aca="1" ref="AC3155" ca="1">IFERROR(TRANSPOSE(_xlfn.STOCKHISTORY(B3155, TODAY()-365,TODAY(), 0,0,1)), "")</f>
        <v/>
      </c>
    </row>
    <row r="3156" spans="28:29">
      <c r="AB3156" t="str" cm="1">
        <f t="array" aca="1" ref="AB3156" ca="1">IFERROR(TRANSPOSE(_xlfn.STOCKHISTORY(B3156, TODAY()-365,TODAY(), 0,0,1)), "")</f>
        <v/>
      </c>
      <c r="AC3156" t="str" cm="1">
        <f t="array" aca="1" ref="AC3156" ca="1">IFERROR(TRANSPOSE(_xlfn.STOCKHISTORY(B3156, TODAY()-365,TODAY(), 0,0,1)), "")</f>
        <v/>
      </c>
    </row>
    <row r="3157" spans="28:29">
      <c r="AB3157" t="str" cm="1">
        <f t="array" aca="1" ref="AB3157" ca="1">IFERROR(TRANSPOSE(_xlfn.STOCKHISTORY(B3157, TODAY()-365,TODAY(), 0,0,1)), "")</f>
        <v/>
      </c>
      <c r="AC3157" t="str" cm="1">
        <f t="array" aca="1" ref="AC3157" ca="1">IFERROR(TRANSPOSE(_xlfn.STOCKHISTORY(B3157, TODAY()-365,TODAY(), 0,0,1)), "")</f>
        <v/>
      </c>
    </row>
    <row r="3158" spans="28:29">
      <c r="AB3158" t="str" cm="1">
        <f t="array" aca="1" ref="AB3158" ca="1">IFERROR(TRANSPOSE(_xlfn.STOCKHISTORY(B3158, TODAY()-365,TODAY(), 0,0,1)), "")</f>
        <v/>
      </c>
      <c r="AC3158" t="str" cm="1">
        <f t="array" aca="1" ref="AC3158" ca="1">IFERROR(TRANSPOSE(_xlfn.STOCKHISTORY(B3158, TODAY()-365,TODAY(), 0,0,1)), "")</f>
        <v/>
      </c>
    </row>
    <row r="3159" spans="28:29">
      <c r="AB3159" t="str" cm="1">
        <f t="array" aca="1" ref="AB3159" ca="1">IFERROR(TRANSPOSE(_xlfn.STOCKHISTORY(B3159, TODAY()-365,TODAY(), 0,0,1)), "")</f>
        <v/>
      </c>
      <c r="AC3159" t="str" cm="1">
        <f t="array" aca="1" ref="AC3159" ca="1">IFERROR(TRANSPOSE(_xlfn.STOCKHISTORY(B3159, TODAY()-365,TODAY(), 0,0,1)), "")</f>
        <v/>
      </c>
    </row>
    <row r="3160" spans="28:29">
      <c r="AB3160" t="str" cm="1">
        <f t="array" aca="1" ref="AB3160" ca="1">IFERROR(TRANSPOSE(_xlfn.STOCKHISTORY(B3160, TODAY()-365,TODAY(), 0,0,1)), "")</f>
        <v/>
      </c>
      <c r="AC3160" t="str" cm="1">
        <f t="array" aca="1" ref="AC3160" ca="1">IFERROR(TRANSPOSE(_xlfn.STOCKHISTORY(B3160, TODAY()-365,TODAY(), 0,0,1)), "")</f>
        <v/>
      </c>
    </row>
    <row r="3161" spans="28:29">
      <c r="AB3161" t="str" cm="1">
        <f t="array" aca="1" ref="AB3161" ca="1">IFERROR(TRANSPOSE(_xlfn.STOCKHISTORY(B3161, TODAY()-365,TODAY(), 0,0,1)), "")</f>
        <v/>
      </c>
      <c r="AC3161" t="str" cm="1">
        <f t="array" aca="1" ref="AC3161" ca="1">IFERROR(TRANSPOSE(_xlfn.STOCKHISTORY(B3161, TODAY()-365,TODAY(), 0,0,1)), "")</f>
        <v/>
      </c>
    </row>
    <row r="3162" spans="28:29">
      <c r="AB3162" t="str" cm="1">
        <f t="array" aca="1" ref="AB3162" ca="1">IFERROR(TRANSPOSE(_xlfn.STOCKHISTORY(B3162, TODAY()-365,TODAY(), 0,0,1)), "")</f>
        <v/>
      </c>
      <c r="AC3162" t="str" cm="1">
        <f t="array" aca="1" ref="AC3162" ca="1">IFERROR(TRANSPOSE(_xlfn.STOCKHISTORY(B3162, TODAY()-365,TODAY(), 0,0,1)), "")</f>
        <v/>
      </c>
    </row>
    <row r="3163" spans="28:29">
      <c r="AB3163" t="str" cm="1">
        <f t="array" aca="1" ref="AB3163" ca="1">IFERROR(TRANSPOSE(_xlfn.STOCKHISTORY(B3163, TODAY()-365,TODAY(), 0,0,1)), "")</f>
        <v/>
      </c>
      <c r="AC3163" t="str" cm="1">
        <f t="array" aca="1" ref="AC3163" ca="1">IFERROR(TRANSPOSE(_xlfn.STOCKHISTORY(B3163, TODAY()-365,TODAY(), 0,0,1)), "")</f>
        <v/>
      </c>
    </row>
    <row r="3164" spans="28:29">
      <c r="AB3164" t="str" cm="1">
        <f t="array" aca="1" ref="AB3164" ca="1">IFERROR(TRANSPOSE(_xlfn.STOCKHISTORY(B3164, TODAY()-365,TODAY(), 0,0,1)), "")</f>
        <v/>
      </c>
      <c r="AC3164" t="str" cm="1">
        <f t="array" aca="1" ref="AC3164" ca="1">IFERROR(TRANSPOSE(_xlfn.STOCKHISTORY(B3164, TODAY()-365,TODAY(), 0,0,1)), "")</f>
        <v/>
      </c>
    </row>
    <row r="3165" spans="28:29">
      <c r="AB3165" t="str" cm="1">
        <f t="array" aca="1" ref="AB3165" ca="1">IFERROR(TRANSPOSE(_xlfn.STOCKHISTORY(B3165, TODAY()-365,TODAY(), 0,0,1)), "")</f>
        <v/>
      </c>
      <c r="AC3165" t="str" cm="1">
        <f t="array" aca="1" ref="AC3165" ca="1">IFERROR(TRANSPOSE(_xlfn.STOCKHISTORY(B3165, TODAY()-365,TODAY(), 0,0,1)), "")</f>
        <v/>
      </c>
    </row>
    <row r="3166" spans="28:29">
      <c r="AB3166" t="str" cm="1">
        <f t="array" aca="1" ref="AB3166" ca="1">IFERROR(TRANSPOSE(_xlfn.STOCKHISTORY(B3166, TODAY()-365,TODAY(), 0,0,1)), "")</f>
        <v/>
      </c>
      <c r="AC3166" t="str" cm="1">
        <f t="array" aca="1" ref="AC3166" ca="1">IFERROR(TRANSPOSE(_xlfn.STOCKHISTORY(B3166, TODAY()-365,TODAY(), 0,0,1)), "")</f>
        <v/>
      </c>
    </row>
    <row r="3167" spans="28:29">
      <c r="AB3167" t="str" cm="1">
        <f t="array" aca="1" ref="AB3167" ca="1">IFERROR(TRANSPOSE(_xlfn.STOCKHISTORY(B3167, TODAY()-365,TODAY(), 0,0,1)), "")</f>
        <v/>
      </c>
      <c r="AC3167" t="str" cm="1">
        <f t="array" aca="1" ref="AC3167" ca="1">IFERROR(TRANSPOSE(_xlfn.STOCKHISTORY(B3167, TODAY()-365,TODAY(), 0,0,1)), "")</f>
        <v/>
      </c>
    </row>
    <row r="3168" spans="28:29">
      <c r="AB3168" t="str" cm="1">
        <f t="array" aca="1" ref="AB3168" ca="1">IFERROR(TRANSPOSE(_xlfn.STOCKHISTORY(B3168, TODAY()-365,TODAY(), 0,0,1)), "")</f>
        <v/>
      </c>
      <c r="AC3168" t="str" cm="1">
        <f t="array" aca="1" ref="AC3168" ca="1">IFERROR(TRANSPOSE(_xlfn.STOCKHISTORY(B3168, TODAY()-365,TODAY(), 0,0,1)), "")</f>
        <v/>
      </c>
    </row>
    <row r="3169" spans="28:29">
      <c r="AB3169" t="str" cm="1">
        <f t="array" aca="1" ref="AB3169" ca="1">IFERROR(TRANSPOSE(_xlfn.STOCKHISTORY(B3169, TODAY()-365,TODAY(), 0,0,1)), "")</f>
        <v/>
      </c>
      <c r="AC3169" t="str" cm="1">
        <f t="array" aca="1" ref="AC3169" ca="1">IFERROR(TRANSPOSE(_xlfn.STOCKHISTORY(B3169, TODAY()-365,TODAY(), 0,0,1)), "")</f>
        <v/>
      </c>
    </row>
    <row r="3170" spans="28:29">
      <c r="AB3170" t="str" cm="1">
        <f t="array" aca="1" ref="AB3170" ca="1">IFERROR(TRANSPOSE(_xlfn.STOCKHISTORY(B3170, TODAY()-365,TODAY(), 0,0,1)), "")</f>
        <v/>
      </c>
      <c r="AC3170" t="str" cm="1">
        <f t="array" aca="1" ref="AC3170" ca="1">IFERROR(TRANSPOSE(_xlfn.STOCKHISTORY(B3170, TODAY()-365,TODAY(), 0,0,1)), "")</f>
        <v/>
      </c>
    </row>
    <row r="3171" spans="28:29">
      <c r="AB3171" t="str" cm="1">
        <f t="array" aca="1" ref="AB3171" ca="1">IFERROR(TRANSPOSE(_xlfn.STOCKHISTORY(B3171, TODAY()-365,TODAY(), 0,0,1)), "")</f>
        <v/>
      </c>
      <c r="AC3171" t="str" cm="1">
        <f t="array" aca="1" ref="AC3171" ca="1">IFERROR(TRANSPOSE(_xlfn.STOCKHISTORY(B3171, TODAY()-365,TODAY(), 0,0,1)), "")</f>
        <v/>
      </c>
    </row>
    <row r="3172" spans="28:29">
      <c r="AB3172" t="str" cm="1">
        <f t="array" aca="1" ref="AB3172" ca="1">IFERROR(TRANSPOSE(_xlfn.STOCKHISTORY(B3172, TODAY()-365,TODAY(), 0,0,1)), "")</f>
        <v/>
      </c>
      <c r="AC3172" t="str" cm="1">
        <f t="array" aca="1" ref="AC3172" ca="1">IFERROR(TRANSPOSE(_xlfn.STOCKHISTORY(B3172, TODAY()-365,TODAY(), 0,0,1)), "")</f>
        <v/>
      </c>
    </row>
    <row r="3173" spans="28:29">
      <c r="AB3173" t="str" cm="1">
        <f t="array" aca="1" ref="AB3173" ca="1">IFERROR(TRANSPOSE(_xlfn.STOCKHISTORY(B3173, TODAY()-365,TODAY(), 0,0,1)), "")</f>
        <v/>
      </c>
      <c r="AC3173" t="str" cm="1">
        <f t="array" aca="1" ref="AC3173" ca="1">IFERROR(TRANSPOSE(_xlfn.STOCKHISTORY(B3173, TODAY()-365,TODAY(), 0,0,1)), "")</f>
        <v/>
      </c>
    </row>
    <row r="3174" spans="28:29">
      <c r="AB3174" t="str" cm="1">
        <f t="array" aca="1" ref="AB3174" ca="1">IFERROR(TRANSPOSE(_xlfn.STOCKHISTORY(B3174, TODAY()-365,TODAY(), 0,0,1)), "")</f>
        <v/>
      </c>
      <c r="AC3174" t="str" cm="1">
        <f t="array" aca="1" ref="AC3174" ca="1">IFERROR(TRANSPOSE(_xlfn.STOCKHISTORY(B3174, TODAY()-365,TODAY(), 0,0,1)), "")</f>
        <v/>
      </c>
    </row>
    <row r="3175" spans="28:29">
      <c r="AB3175" t="str" cm="1">
        <f t="array" aca="1" ref="AB3175" ca="1">IFERROR(TRANSPOSE(_xlfn.STOCKHISTORY(B3175, TODAY()-365,TODAY(), 0,0,1)), "")</f>
        <v/>
      </c>
      <c r="AC3175" t="str" cm="1">
        <f t="array" aca="1" ref="AC3175" ca="1">IFERROR(TRANSPOSE(_xlfn.STOCKHISTORY(B3175, TODAY()-365,TODAY(), 0,0,1)), "")</f>
        <v/>
      </c>
    </row>
    <row r="3176" spans="28:29">
      <c r="AB3176" t="str" cm="1">
        <f t="array" aca="1" ref="AB3176" ca="1">IFERROR(TRANSPOSE(_xlfn.STOCKHISTORY(B3176, TODAY()-365,TODAY(), 0,0,1)), "")</f>
        <v/>
      </c>
      <c r="AC3176" t="str" cm="1">
        <f t="array" aca="1" ref="AC3176" ca="1">IFERROR(TRANSPOSE(_xlfn.STOCKHISTORY(B3176, TODAY()-365,TODAY(), 0,0,1)), "")</f>
        <v/>
      </c>
    </row>
    <row r="3177" spans="28:29">
      <c r="AB3177" t="str" cm="1">
        <f t="array" aca="1" ref="AB3177" ca="1">IFERROR(TRANSPOSE(_xlfn.STOCKHISTORY(B3177, TODAY()-365,TODAY(), 0,0,1)), "")</f>
        <v/>
      </c>
      <c r="AC3177" t="str" cm="1">
        <f t="array" aca="1" ref="AC3177" ca="1">IFERROR(TRANSPOSE(_xlfn.STOCKHISTORY(B3177, TODAY()-365,TODAY(), 0,0,1)), "")</f>
        <v/>
      </c>
    </row>
    <row r="3178" spans="28:29">
      <c r="AB3178" t="str" cm="1">
        <f t="array" aca="1" ref="AB3178" ca="1">IFERROR(TRANSPOSE(_xlfn.STOCKHISTORY(B3178, TODAY()-365,TODAY(), 0,0,1)), "")</f>
        <v/>
      </c>
      <c r="AC3178" t="str" cm="1">
        <f t="array" aca="1" ref="AC3178" ca="1">IFERROR(TRANSPOSE(_xlfn.STOCKHISTORY(B3178, TODAY()-365,TODAY(), 0,0,1)), "")</f>
        <v/>
      </c>
    </row>
    <row r="3179" spans="28:29">
      <c r="AB3179" t="str" cm="1">
        <f t="array" aca="1" ref="AB3179" ca="1">IFERROR(TRANSPOSE(_xlfn.STOCKHISTORY(B3179, TODAY()-365,TODAY(), 0,0,1)), "")</f>
        <v/>
      </c>
      <c r="AC3179" t="str" cm="1">
        <f t="array" aca="1" ref="AC3179" ca="1">IFERROR(TRANSPOSE(_xlfn.STOCKHISTORY(B3179, TODAY()-365,TODAY(), 0,0,1)), "")</f>
        <v/>
      </c>
    </row>
    <row r="3180" spans="28:29">
      <c r="AB3180" t="str" cm="1">
        <f t="array" aca="1" ref="AB3180" ca="1">IFERROR(TRANSPOSE(_xlfn.STOCKHISTORY(B3180, TODAY()-365,TODAY(), 0,0,1)), "")</f>
        <v/>
      </c>
      <c r="AC3180" t="str" cm="1">
        <f t="array" aca="1" ref="AC3180" ca="1">IFERROR(TRANSPOSE(_xlfn.STOCKHISTORY(B3180, TODAY()-365,TODAY(), 0,0,1)), "")</f>
        <v/>
      </c>
    </row>
    <row r="3181" spans="28:29">
      <c r="AB3181" t="str" cm="1">
        <f t="array" aca="1" ref="AB3181" ca="1">IFERROR(TRANSPOSE(_xlfn.STOCKHISTORY(B3181, TODAY()-365,TODAY(), 0,0,1)), "")</f>
        <v/>
      </c>
      <c r="AC3181" t="str" cm="1">
        <f t="array" aca="1" ref="AC3181" ca="1">IFERROR(TRANSPOSE(_xlfn.STOCKHISTORY(B3181, TODAY()-365,TODAY(), 0,0,1)), "")</f>
        <v/>
      </c>
    </row>
    <row r="3182" spans="28:29">
      <c r="AB3182" t="str" cm="1">
        <f t="array" aca="1" ref="AB3182" ca="1">IFERROR(TRANSPOSE(_xlfn.STOCKHISTORY(B3182, TODAY()-365,TODAY(), 0,0,1)), "")</f>
        <v/>
      </c>
      <c r="AC3182" t="str" cm="1">
        <f t="array" aca="1" ref="AC3182" ca="1">IFERROR(TRANSPOSE(_xlfn.STOCKHISTORY(B3182, TODAY()-365,TODAY(), 0,0,1)), "")</f>
        <v/>
      </c>
    </row>
    <row r="3183" spans="28:29">
      <c r="AB3183" t="str" cm="1">
        <f t="array" aca="1" ref="AB3183" ca="1">IFERROR(TRANSPOSE(_xlfn.STOCKHISTORY(B3183, TODAY()-365,TODAY(), 0,0,1)), "")</f>
        <v/>
      </c>
      <c r="AC3183" t="str" cm="1">
        <f t="array" aca="1" ref="AC3183" ca="1">IFERROR(TRANSPOSE(_xlfn.STOCKHISTORY(B3183, TODAY()-365,TODAY(), 0,0,1)), "")</f>
        <v/>
      </c>
    </row>
    <row r="3184" spans="28:29">
      <c r="AB3184" t="str" cm="1">
        <f t="array" aca="1" ref="AB3184" ca="1">IFERROR(TRANSPOSE(_xlfn.STOCKHISTORY(B3184, TODAY()-365,TODAY(), 0,0,1)), "")</f>
        <v/>
      </c>
      <c r="AC3184" t="str" cm="1">
        <f t="array" aca="1" ref="AC3184" ca="1">IFERROR(TRANSPOSE(_xlfn.STOCKHISTORY(B3184, TODAY()-365,TODAY(), 0,0,1)), "")</f>
        <v/>
      </c>
    </row>
    <row r="3185" spans="28:29">
      <c r="AB3185" t="str" cm="1">
        <f t="array" aca="1" ref="AB3185" ca="1">IFERROR(TRANSPOSE(_xlfn.STOCKHISTORY(B3185, TODAY()-365,TODAY(), 0,0,1)), "")</f>
        <v/>
      </c>
      <c r="AC3185" t="str" cm="1">
        <f t="array" aca="1" ref="AC3185" ca="1">IFERROR(TRANSPOSE(_xlfn.STOCKHISTORY(B3185, TODAY()-365,TODAY(), 0,0,1)), "")</f>
        <v/>
      </c>
    </row>
    <row r="3186" spans="28:29">
      <c r="AB3186" t="str" cm="1">
        <f t="array" aca="1" ref="AB3186" ca="1">IFERROR(TRANSPOSE(_xlfn.STOCKHISTORY(B3186, TODAY()-365,TODAY(), 0,0,1)), "")</f>
        <v/>
      </c>
      <c r="AC3186" t="str" cm="1">
        <f t="array" aca="1" ref="AC3186" ca="1">IFERROR(TRANSPOSE(_xlfn.STOCKHISTORY(B3186, TODAY()-365,TODAY(), 0,0,1)), "")</f>
        <v/>
      </c>
    </row>
    <row r="3187" spans="28:29">
      <c r="AB3187" t="str" cm="1">
        <f t="array" aca="1" ref="AB3187" ca="1">IFERROR(TRANSPOSE(_xlfn.STOCKHISTORY(B3187, TODAY()-365,TODAY(), 0,0,1)), "")</f>
        <v/>
      </c>
      <c r="AC3187" t="str" cm="1">
        <f t="array" aca="1" ref="AC3187" ca="1">IFERROR(TRANSPOSE(_xlfn.STOCKHISTORY(B3187, TODAY()-365,TODAY(), 0,0,1)), "")</f>
        <v/>
      </c>
    </row>
    <row r="3188" spans="28:29">
      <c r="AB3188" t="str" cm="1">
        <f t="array" aca="1" ref="AB3188" ca="1">IFERROR(TRANSPOSE(_xlfn.STOCKHISTORY(B3188, TODAY()-365,TODAY(), 0,0,1)), "")</f>
        <v/>
      </c>
      <c r="AC3188" t="str" cm="1">
        <f t="array" aca="1" ref="AC3188" ca="1">IFERROR(TRANSPOSE(_xlfn.STOCKHISTORY(B3188, TODAY()-365,TODAY(), 0,0,1)), "")</f>
        <v/>
      </c>
    </row>
    <row r="3189" spans="28:29">
      <c r="AB3189" t="str" cm="1">
        <f t="array" aca="1" ref="AB3189" ca="1">IFERROR(TRANSPOSE(_xlfn.STOCKHISTORY(B3189, TODAY()-365,TODAY(), 0,0,1)), "")</f>
        <v/>
      </c>
      <c r="AC3189" t="str" cm="1">
        <f t="array" aca="1" ref="AC3189" ca="1">IFERROR(TRANSPOSE(_xlfn.STOCKHISTORY(B3189, TODAY()-365,TODAY(), 0,0,1)), "")</f>
        <v/>
      </c>
    </row>
    <row r="3190" spans="28:29">
      <c r="AB3190" t="str" cm="1">
        <f t="array" aca="1" ref="AB3190" ca="1">IFERROR(TRANSPOSE(_xlfn.STOCKHISTORY(B3190, TODAY()-365,TODAY(), 0,0,1)), "")</f>
        <v/>
      </c>
      <c r="AC3190" t="str" cm="1">
        <f t="array" aca="1" ref="AC3190" ca="1">IFERROR(TRANSPOSE(_xlfn.STOCKHISTORY(B3190, TODAY()-365,TODAY(), 0,0,1)), "")</f>
        <v/>
      </c>
    </row>
    <row r="3191" spans="28:29">
      <c r="AB3191" t="str" cm="1">
        <f t="array" aca="1" ref="AB3191" ca="1">IFERROR(TRANSPOSE(_xlfn.STOCKHISTORY(B3191, TODAY()-365,TODAY(), 0,0,1)), "")</f>
        <v/>
      </c>
      <c r="AC3191" t="str" cm="1">
        <f t="array" aca="1" ref="AC3191" ca="1">IFERROR(TRANSPOSE(_xlfn.STOCKHISTORY(B3191, TODAY()-365,TODAY(), 0,0,1)), "")</f>
        <v/>
      </c>
    </row>
    <row r="3192" spans="28:29">
      <c r="AB3192" t="str" cm="1">
        <f t="array" aca="1" ref="AB3192" ca="1">IFERROR(TRANSPOSE(_xlfn.STOCKHISTORY(B3192, TODAY()-365,TODAY(), 0,0,1)), "")</f>
        <v/>
      </c>
      <c r="AC3192" t="str" cm="1">
        <f t="array" aca="1" ref="AC3192" ca="1">IFERROR(TRANSPOSE(_xlfn.STOCKHISTORY(B3192, TODAY()-365,TODAY(), 0,0,1)), "")</f>
        <v/>
      </c>
    </row>
    <row r="3193" spans="28:29">
      <c r="AB3193" t="str" cm="1">
        <f t="array" aca="1" ref="AB3193" ca="1">IFERROR(TRANSPOSE(_xlfn.STOCKHISTORY(B3193, TODAY()-365,TODAY(), 0,0,1)), "")</f>
        <v/>
      </c>
      <c r="AC3193" t="str" cm="1">
        <f t="array" aca="1" ref="AC3193" ca="1">IFERROR(TRANSPOSE(_xlfn.STOCKHISTORY(B3193, TODAY()-365,TODAY(), 0,0,1)), "")</f>
        <v/>
      </c>
    </row>
    <row r="3194" spans="28:29">
      <c r="AB3194" t="str" cm="1">
        <f t="array" aca="1" ref="AB3194" ca="1">IFERROR(TRANSPOSE(_xlfn.STOCKHISTORY(B3194, TODAY()-365,TODAY(), 0,0,1)), "")</f>
        <v/>
      </c>
      <c r="AC3194" t="str" cm="1">
        <f t="array" aca="1" ref="AC3194" ca="1">IFERROR(TRANSPOSE(_xlfn.STOCKHISTORY(B3194, TODAY()-365,TODAY(), 0,0,1)), "")</f>
        <v/>
      </c>
    </row>
    <row r="3195" spans="28:29">
      <c r="AB3195" t="str" cm="1">
        <f t="array" aca="1" ref="AB3195" ca="1">IFERROR(TRANSPOSE(_xlfn.STOCKHISTORY(B3195, TODAY()-365,TODAY(), 0,0,1)), "")</f>
        <v/>
      </c>
      <c r="AC3195" t="str" cm="1">
        <f t="array" aca="1" ref="AC3195" ca="1">IFERROR(TRANSPOSE(_xlfn.STOCKHISTORY(B3195, TODAY()-365,TODAY(), 0,0,1)), "")</f>
        <v/>
      </c>
    </row>
    <row r="3196" spans="28:29">
      <c r="AB3196" t="str" cm="1">
        <f t="array" aca="1" ref="AB3196" ca="1">IFERROR(TRANSPOSE(_xlfn.STOCKHISTORY(B3196, TODAY()-365,TODAY(), 0,0,1)), "")</f>
        <v/>
      </c>
      <c r="AC3196" t="str" cm="1">
        <f t="array" aca="1" ref="AC3196" ca="1">IFERROR(TRANSPOSE(_xlfn.STOCKHISTORY(B3196, TODAY()-365,TODAY(), 0,0,1)), "")</f>
        <v/>
      </c>
    </row>
    <row r="3197" spans="28:29">
      <c r="AB3197" t="str" cm="1">
        <f t="array" aca="1" ref="AB3197" ca="1">IFERROR(TRANSPOSE(_xlfn.STOCKHISTORY(B3197, TODAY()-365,TODAY(), 0,0,1)), "")</f>
        <v/>
      </c>
      <c r="AC3197" t="str" cm="1">
        <f t="array" aca="1" ref="AC3197" ca="1">IFERROR(TRANSPOSE(_xlfn.STOCKHISTORY(B3197, TODAY()-365,TODAY(), 0,0,1)), "")</f>
        <v/>
      </c>
    </row>
    <row r="3198" spans="28:29">
      <c r="AB3198" t="str" cm="1">
        <f t="array" aca="1" ref="AB3198" ca="1">IFERROR(TRANSPOSE(_xlfn.STOCKHISTORY(B3198, TODAY()-365,TODAY(), 0,0,1)), "")</f>
        <v/>
      </c>
      <c r="AC3198" t="str" cm="1">
        <f t="array" aca="1" ref="AC3198" ca="1">IFERROR(TRANSPOSE(_xlfn.STOCKHISTORY(B3198, TODAY()-365,TODAY(), 0,0,1)), "")</f>
        <v/>
      </c>
    </row>
    <row r="3199" spans="28:29">
      <c r="AB3199" t="str" cm="1">
        <f t="array" aca="1" ref="AB3199" ca="1">IFERROR(TRANSPOSE(_xlfn.STOCKHISTORY(B3199, TODAY()-365,TODAY(), 0,0,1)), "")</f>
        <v/>
      </c>
      <c r="AC3199" t="str" cm="1">
        <f t="array" aca="1" ref="AC3199" ca="1">IFERROR(TRANSPOSE(_xlfn.STOCKHISTORY(B3199, TODAY()-365,TODAY(), 0,0,1)), "")</f>
        <v/>
      </c>
    </row>
    <row r="3200" spans="28:29">
      <c r="AB3200" t="str" cm="1">
        <f t="array" aca="1" ref="AB3200" ca="1">IFERROR(TRANSPOSE(_xlfn.STOCKHISTORY(B3200, TODAY()-365,TODAY(), 0,0,1)), "")</f>
        <v/>
      </c>
      <c r="AC3200" t="str" cm="1">
        <f t="array" aca="1" ref="AC3200" ca="1">IFERROR(TRANSPOSE(_xlfn.STOCKHISTORY(B3200, TODAY()-365,TODAY(), 0,0,1)), "")</f>
        <v/>
      </c>
    </row>
    <row r="3201" spans="28:29">
      <c r="AB3201" t="str" cm="1">
        <f t="array" aca="1" ref="AB3201" ca="1">IFERROR(TRANSPOSE(_xlfn.STOCKHISTORY(B3201, TODAY()-365,TODAY(), 0,0,1)), "")</f>
        <v/>
      </c>
      <c r="AC3201" t="str" cm="1">
        <f t="array" aca="1" ref="AC3201" ca="1">IFERROR(TRANSPOSE(_xlfn.STOCKHISTORY(B3201, TODAY()-365,TODAY(), 0,0,1)), "")</f>
        <v/>
      </c>
    </row>
    <row r="3202" spans="28:29">
      <c r="AB3202" t="str" cm="1">
        <f t="array" aca="1" ref="AB3202" ca="1">IFERROR(TRANSPOSE(_xlfn.STOCKHISTORY(B3202, TODAY()-365,TODAY(), 0,0,1)), "")</f>
        <v/>
      </c>
      <c r="AC3202" t="str" cm="1">
        <f t="array" aca="1" ref="AC3202" ca="1">IFERROR(TRANSPOSE(_xlfn.STOCKHISTORY(B3202, TODAY()-365,TODAY(), 0,0,1)), "")</f>
        <v/>
      </c>
    </row>
    <row r="3203" spans="28:29">
      <c r="AB3203" t="str" cm="1">
        <f t="array" aca="1" ref="AB3203" ca="1">IFERROR(TRANSPOSE(_xlfn.STOCKHISTORY(B3203, TODAY()-365,TODAY(), 0,0,1)), "")</f>
        <v/>
      </c>
      <c r="AC3203" t="str" cm="1">
        <f t="array" aca="1" ref="AC3203" ca="1">IFERROR(TRANSPOSE(_xlfn.STOCKHISTORY(B3203, TODAY()-365,TODAY(), 0,0,1)), "")</f>
        <v/>
      </c>
    </row>
    <row r="3204" spans="28:29">
      <c r="AB3204" t="str" cm="1">
        <f t="array" aca="1" ref="AB3204" ca="1">IFERROR(TRANSPOSE(_xlfn.STOCKHISTORY(B3204, TODAY()-365,TODAY(), 0,0,1)), "")</f>
        <v/>
      </c>
      <c r="AC3204" t="str" cm="1">
        <f t="array" aca="1" ref="AC3204" ca="1">IFERROR(TRANSPOSE(_xlfn.STOCKHISTORY(B3204, TODAY()-365,TODAY(), 0,0,1)), "")</f>
        <v/>
      </c>
    </row>
    <row r="3205" spans="28:29">
      <c r="AB3205" t="str" cm="1">
        <f t="array" aca="1" ref="AB3205" ca="1">IFERROR(TRANSPOSE(_xlfn.STOCKHISTORY(B3205, TODAY()-365,TODAY(), 0,0,1)), "")</f>
        <v/>
      </c>
      <c r="AC3205" t="str" cm="1">
        <f t="array" aca="1" ref="AC3205" ca="1">IFERROR(TRANSPOSE(_xlfn.STOCKHISTORY(B3205, TODAY()-365,TODAY(), 0,0,1)), "")</f>
        <v/>
      </c>
    </row>
    <row r="3206" spans="28:29">
      <c r="AB3206" t="str" cm="1">
        <f t="array" aca="1" ref="AB3206" ca="1">IFERROR(TRANSPOSE(_xlfn.STOCKHISTORY(B3206, TODAY()-365,TODAY(), 0,0,1)), "")</f>
        <v/>
      </c>
      <c r="AC3206" t="str" cm="1">
        <f t="array" aca="1" ref="AC3206" ca="1">IFERROR(TRANSPOSE(_xlfn.STOCKHISTORY(B3206, TODAY()-365,TODAY(), 0,0,1)), "")</f>
        <v/>
      </c>
    </row>
    <row r="3207" spans="28:29">
      <c r="AB3207" t="str" cm="1">
        <f t="array" aca="1" ref="AB3207" ca="1">IFERROR(TRANSPOSE(_xlfn.STOCKHISTORY(B3207, TODAY()-365,TODAY(), 0,0,1)), "")</f>
        <v/>
      </c>
      <c r="AC3207" t="str" cm="1">
        <f t="array" aca="1" ref="AC3207" ca="1">IFERROR(TRANSPOSE(_xlfn.STOCKHISTORY(B3207, TODAY()-365,TODAY(), 0,0,1)), "")</f>
        <v/>
      </c>
    </row>
    <row r="3208" spans="28:29">
      <c r="AB3208" t="str" cm="1">
        <f t="array" aca="1" ref="AB3208" ca="1">IFERROR(TRANSPOSE(_xlfn.STOCKHISTORY(B3208, TODAY()-365,TODAY(), 0,0,1)), "")</f>
        <v/>
      </c>
      <c r="AC3208" t="str" cm="1">
        <f t="array" aca="1" ref="AC3208" ca="1">IFERROR(TRANSPOSE(_xlfn.STOCKHISTORY(B3208, TODAY()-365,TODAY(), 0,0,1)), "")</f>
        <v/>
      </c>
    </row>
    <row r="3209" spans="28:29">
      <c r="AB3209" t="str" cm="1">
        <f t="array" aca="1" ref="AB3209" ca="1">IFERROR(TRANSPOSE(_xlfn.STOCKHISTORY(B3209, TODAY()-365,TODAY(), 0,0,1)), "")</f>
        <v/>
      </c>
      <c r="AC3209" t="str" cm="1">
        <f t="array" aca="1" ref="AC3209" ca="1">IFERROR(TRANSPOSE(_xlfn.STOCKHISTORY(B3209, TODAY()-365,TODAY(), 0,0,1)), "")</f>
        <v/>
      </c>
    </row>
    <row r="3210" spans="28:29">
      <c r="AB3210" t="str" cm="1">
        <f t="array" aca="1" ref="AB3210" ca="1">IFERROR(TRANSPOSE(_xlfn.STOCKHISTORY(B3210, TODAY()-365,TODAY(), 0,0,1)), "")</f>
        <v/>
      </c>
      <c r="AC3210" t="str" cm="1">
        <f t="array" aca="1" ref="AC3210" ca="1">IFERROR(TRANSPOSE(_xlfn.STOCKHISTORY(B3210, TODAY()-365,TODAY(), 0,0,1)), "")</f>
        <v/>
      </c>
    </row>
    <row r="3211" spans="28:29">
      <c r="AB3211" t="str" cm="1">
        <f t="array" aca="1" ref="AB3211" ca="1">IFERROR(TRANSPOSE(_xlfn.STOCKHISTORY(B3211, TODAY()-365,TODAY(), 0,0,1)), "")</f>
        <v/>
      </c>
      <c r="AC3211" t="str" cm="1">
        <f t="array" aca="1" ref="AC3211" ca="1">IFERROR(TRANSPOSE(_xlfn.STOCKHISTORY(B3211, TODAY()-365,TODAY(), 0,0,1)), "")</f>
        <v/>
      </c>
    </row>
    <row r="3212" spans="28:29">
      <c r="AB3212" t="str" cm="1">
        <f t="array" aca="1" ref="AB3212" ca="1">IFERROR(TRANSPOSE(_xlfn.STOCKHISTORY(B3212, TODAY()-365,TODAY(), 0,0,1)), "")</f>
        <v/>
      </c>
      <c r="AC3212" t="str" cm="1">
        <f t="array" aca="1" ref="AC3212" ca="1">IFERROR(TRANSPOSE(_xlfn.STOCKHISTORY(B3212, TODAY()-365,TODAY(), 0,0,1)), "")</f>
        <v/>
      </c>
    </row>
    <row r="3213" spans="28:29">
      <c r="AB3213" t="str" cm="1">
        <f t="array" aca="1" ref="AB3213" ca="1">IFERROR(TRANSPOSE(_xlfn.STOCKHISTORY(B3213, TODAY()-365,TODAY(), 0,0,1)), "")</f>
        <v/>
      </c>
      <c r="AC3213" t="str" cm="1">
        <f t="array" aca="1" ref="AC3213" ca="1">IFERROR(TRANSPOSE(_xlfn.STOCKHISTORY(B3213, TODAY()-365,TODAY(), 0,0,1)), "")</f>
        <v/>
      </c>
    </row>
    <row r="3214" spans="28:29">
      <c r="AB3214" t="str" cm="1">
        <f t="array" aca="1" ref="AB3214" ca="1">IFERROR(TRANSPOSE(_xlfn.STOCKHISTORY(B3214, TODAY()-365,TODAY(), 0,0,1)), "")</f>
        <v/>
      </c>
      <c r="AC3214" t="str" cm="1">
        <f t="array" aca="1" ref="AC3214" ca="1">IFERROR(TRANSPOSE(_xlfn.STOCKHISTORY(B3214, TODAY()-365,TODAY(), 0,0,1)), "")</f>
        <v/>
      </c>
    </row>
    <row r="3215" spans="28:29">
      <c r="AB3215" t="str" cm="1">
        <f t="array" aca="1" ref="AB3215" ca="1">IFERROR(TRANSPOSE(_xlfn.STOCKHISTORY(B3215, TODAY()-365,TODAY(), 0,0,1)), "")</f>
        <v/>
      </c>
      <c r="AC3215" t="str" cm="1">
        <f t="array" aca="1" ref="AC3215" ca="1">IFERROR(TRANSPOSE(_xlfn.STOCKHISTORY(B3215, TODAY()-365,TODAY(), 0,0,1)), "")</f>
        <v/>
      </c>
    </row>
    <row r="3216" spans="28:29">
      <c r="AB3216" t="str" cm="1">
        <f t="array" aca="1" ref="AB3216" ca="1">IFERROR(TRANSPOSE(_xlfn.STOCKHISTORY(B3216, TODAY()-365,TODAY(), 0,0,1)), "")</f>
        <v/>
      </c>
      <c r="AC3216" t="str" cm="1">
        <f t="array" aca="1" ref="AC3216" ca="1">IFERROR(TRANSPOSE(_xlfn.STOCKHISTORY(B3216, TODAY()-365,TODAY(), 0,0,1)), "")</f>
        <v/>
      </c>
    </row>
    <row r="3217" spans="28:29">
      <c r="AB3217" t="str" cm="1">
        <f t="array" aca="1" ref="AB3217" ca="1">IFERROR(TRANSPOSE(_xlfn.STOCKHISTORY(B3217, TODAY()-365,TODAY(), 0,0,1)), "")</f>
        <v/>
      </c>
      <c r="AC3217" t="str" cm="1">
        <f t="array" aca="1" ref="AC3217" ca="1">IFERROR(TRANSPOSE(_xlfn.STOCKHISTORY(B3217, TODAY()-365,TODAY(), 0,0,1)), "")</f>
        <v/>
      </c>
    </row>
    <row r="3218" spans="28:29">
      <c r="AB3218" t="str" cm="1">
        <f t="array" aca="1" ref="AB3218" ca="1">IFERROR(TRANSPOSE(_xlfn.STOCKHISTORY(B3218, TODAY()-365,TODAY(), 0,0,1)), "")</f>
        <v/>
      </c>
      <c r="AC3218" t="str" cm="1">
        <f t="array" aca="1" ref="AC3218" ca="1">IFERROR(TRANSPOSE(_xlfn.STOCKHISTORY(B3218, TODAY()-365,TODAY(), 0,0,1)), "")</f>
        <v/>
      </c>
    </row>
    <row r="3219" spans="28:29">
      <c r="AB3219" t="str" cm="1">
        <f t="array" aca="1" ref="AB3219" ca="1">IFERROR(TRANSPOSE(_xlfn.STOCKHISTORY(B3219, TODAY()-365,TODAY(), 0,0,1)), "")</f>
        <v/>
      </c>
      <c r="AC3219" t="str" cm="1">
        <f t="array" aca="1" ref="AC3219" ca="1">IFERROR(TRANSPOSE(_xlfn.STOCKHISTORY(B3219, TODAY()-365,TODAY(), 0,0,1)), "")</f>
        <v/>
      </c>
    </row>
    <row r="3220" spans="28:29">
      <c r="AB3220" t="str" cm="1">
        <f t="array" aca="1" ref="AB3220" ca="1">IFERROR(TRANSPOSE(_xlfn.STOCKHISTORY(B3220, TODAY()-365,TODAY(), 0,0,1)), "")</f>
        <v/>
      </c>
      <c r="AC3220" t="str" cm="1">
        <f t="array" aca="1" ref="AC3220" ca="1">IFERROR(TRANSPOSE(_xlfn.STOCKHISTORY(B3220, TODAY()-365,TODAY(), 0,0,1)), "")</f>
        <v/>
      </c>
    </row>
    <row r="3221" spans="28:29">
      <c r="AB3221" t="str" cm="1">
        <f t="array" aca="1" ref="AB3221" ca="1">IFERROR(TRANSPOSE(_xlfn.STOCKHISTORY(B3221, TODAY()-365,TODAY(), 0,0,1)), "")</f>
        <v/>
      </c>
      <c r="AC3221" t="str" cm="1">
        <f t="array" aca="1" ref="AC3221" ca="1">IFERROR(TRANSPOSE(_xlfn.STOCKHISTORY(B3221, TODAY()-365,TODAY(), 0,0,1)), "")</f>
        <v/>
      </c>
    </row>
    <row r="3222" spans="28:29">
      <c r="AB3222" t="str" cm="1">
        <f t="array" aca="1" ref="AB3222" ca="1">IFERROR(TRANSPOSE(_xlfn.STOCKHISTORY(B3222, TODAY()-365,TODAY(), 0,0,1)), "")</f>
        <v/>
      </c>
      <c r="AC3222" t="str" cm="1">
        <f t="array" aca="1" ref="AC3222" ca="1">IFERROR(TRANSPOSE(_xlfn.STOCKHISTORY(B3222, TODAY()-365,TODAY(), 0,0,1)), "")</f>
        <v/>
      </c>
    </row>
    <row r="3223" spans="28:29">
      <c r="AB3223" t="str" cm="1">
        <f t="array" aca="1" ref="AB3223" ca="1">IFERROR(TRANSPOSE(_xlfn.STOCKHISTORY(B3223, TODAY()-365,TODAY(), 0,0,1)), "")</f>
        <v/>
      </c>
      <c r="AC3223" t="str" cm="1">
        <f t="array" aca="1" ref="AC3223" ca="1">IFERROR(TRANSPOSE(_xlfn.STOCKHISTORY(B3223, TODAY()-365,TODAY(), 0,0,1)), "")</f>
        <v/>
      </c>
    </row>
    <row r="3224" spans="28:29">
      <c r="AB3224" t="str" cm="1">
        <f t="array" aca="1" ref="AB3224" ca="1">IFERROR(TRANSPOSE(_xlfn.STOCKHISTORY(B3224, TODAY()-365,TODAY(), 0,0,1)), "")</f>
        <v/>
      </c>
      <c r="AC3224" t="str" cm="1">
        <f t="array" aca="1" ref="AC3224" ca="1">IFERROR(TRANSPOSE(_xlfn.STOCKHISTORY(B3224, TODAY()-365,TODAY(), 0,0,1)), "")</f>
        <v/>
      </c>
    </row>
    <row r="3225" spans="28:29">
      <c r="AB3225" t="str" cm="1">
        <f t="array" aca="1" ref="AB3225" ca="1">IFERROR(TRANSPOSE(_xlfn.STOCKHISTORY(B3225, TODAY()-365,TODAY(), 0,0,1)), "")</f>
        <v/>
      </c>
      <c r="AC3225" t="str" cm="1">
        <f t="array" aca="1" ref="AC3225" ca="1">IFERROR(TRANSPOSE(_xlfn.STOCKHISTORY(B3225, TODAY()-365,TODAY(), 0,0,1)), "")</f>
        <v/>
      </c>
    </row>
    <row r="3226" spans="28:29">
      <c r="AB3226" t="str" cm="1">
        <f t="array" aca="1" ref="AB3226" ca="1">IFERROR(TRANSPOSE(_xlfn.STOCKHISTORY(B3226, TODAY()-365,TODAY(), 0,0,1)), "")</f>
        <v/>
      </c>
      <c r="AC3226" t="str" cm="1">
        <f t="array" aca="1" ref="AC3226" ca="1">IFERROR(TRANSPOSE(_xlfn.STOCKHISTORY(B3226, TODAY()-365,TODAY(), 0,0,1)), "")</f>
        <v/>
      </c>
    </row>
    <row r="3227" spans="28:29">
      <c r="AB3227" t="str" cm="1">
        <f t="array" aca="1" ref="AB3227" ca="1">IFERROR(TRANSPOSE(_xlfn.STOCKHISTORY(B3227, TODAY()-365,TODAY(), 0,0,1)), "")</f>
        <v/>
      </c>
      <c r="AC3227" t="str" cm="1">
        <f t="array" aca="1" ref="AC3227" ca="1">IFERROR(TRANSPOSE(_xlfn.STOCKHISTORY(B3227, TODAY()-365,TODAY(), 0,0,1)), "")</f>
        <v/>
      </c>
    </row>
    <row r="3228" spans="28:29">
      <c r="AB3228" t="str" cm="1">
        <f t="array" aca="1" ref="AB3228" ca="1">IFERROR(TRANSPOSE(_xlfn.STOCKHISTORY(B3228, TODAY()-365,TODAY(), 0,0,1)), "")</f>
        <v/>
      </c>
      <c r="AC3228" t="str" cm="1">
        <f t="array" aca="1" ref="AC3228" ca="1">IFERROR(TRANSPOSE(_xlfn.STOCKHISTORY(B3228, TODAY()-365,TODAY(), 0,0,1)), "")</f>
        <v/>
      </c>
    </row>
    <row r="3229" spans="28:29">
      <c r="AB3229" t="str" cm="1">
        <f t="array" aca="1" ref="AB3229" ca="1">IFERROR(TRANSPOSE(_xlfn.STOCKHISTORY(B3229, TODAY()-365,TODAY(), 0,0,1)), "")</f>
        <v/>
      </c>
      <c r="AC3229" t="str" cm="1">
        <f t="array" aca="1" ref="AC3229" ca="1">IFERROR(TRANSPOSE(_xlfn.STOCKHISTORY(B3229, TODAY()-365,TODAY(), 0,0,1)), "")</f>
        <v/>
      </c>
    </row>
    <row r="3230" spans="28:29">
      <c r="AB3230" t="str" cm="1">
        <f t="array" aca="1" ref="AB3230" ca="1">IFERROR(TRANSPOSE(_xlfn.STOCKHISTORY(B3230, TODAY()-365,TODAY(), 0,0,1)), "")</f>
        <v/>
      </c>
      <c r="AC3230" t="str" cm="1">
        <f t="array" aca="1" ref="AC3230" ca="1">IFERROR(TRANSPOSE(_xlfn.STOCKHISTORY(B3230, TODAY()-365,TODAY(), 0,0,1)), "")</f>
        <v/>
      </c>
    </row>
    <row r="3231" spans="28:29">
      <c r="AB3231" t="str" cm="1">
        <f t="array" aca="1" ref="AB3231" ca="1">IFERROR(TRANSPOSE(_xlfn.STOCKHISTORY(B3231, TODAY()-365,TODAY(), 0,0,1)), "")</f>
        <v/>
      </c>
      <c r="AC3231" t="str" cm="1">
        <f t="array" aca="1" ref="AC3231" ca="1">IFERROR(TRANSPOSE(_xlfn.STOCKHISTORY(B3231, TODAY()-365,TODAY(), 0,0,1)), "")</f>
        <v/>
      </c>
    </row>
    <row r="3232" spans="28:29">
      <c r="AB3232" t="str" cm="1">
        <f t="array" aca="1" ref="AB3232" ca="1">IFERROR(TRANSPOSE(_xlfn.STOCKHISTORY(B3232, TODAY()-365,TODAY(), 0,0,1)), "")</f>
        <v/>
      </c>
      <c r="AC3232" t="str" cm="1">
        <f t="array" aca="1" ref="AC3232" ca="1">IFERROR(TRANSPOSE(_xlfn.STOCKHISTORY(B3232, TODAY()-365,TODAY(), 0,0,1)), "")</f>
        <v/>
      </c>
    </row>
    <row r="3233" spans="28:29">
      <c r="AB3233" t="str" cm="1">
        <f t="array" aca="1" ref="AB3233" ca="1">IFERROR(TRANSPOSE(_xlfn.STOCKHISTORY(B3233, TODAY()-365,TODAY(), 0,0,1)), "")</f>
        <v/>
      </c>
      <c r="AC3233" t="str" cm="1">
        <f t="array" aca="1" ref="AC3233" ca="1">IFERROR(TRANSPOSE(_xlfn.STOCKHISTORY(B3233, TODAY()-365,TODAY(), 0,0,1)), "")</f>
        <v/>
      </c>
    </row>
    <row r="3234" spans="28:29">
      <c r="AB3234" t="str" cm="1">
        <f t="array" aca="1" ref="AB3234" ca="1">IFERROR(TRANSPOSE(_xlfn.STOCKHISTORY(B3234, TODAY()-365,TODAY(), 0,0,1)), "")</f>
        <v/>
      </c>
      <c r="AC3234" t="str" cm="1">
        <f t="array" aca="1" ref="AC3234" ca="1">IFERROR(TRANSPOSE(_xlfn.STOCKHISTORY(B3234, TODAY()-365,TODAY(), 0,0,1)), "")</f>
        <v/>
      </c>
    </row>
    <row r="3235" spans="28:29">
      <c r="AB3235" t="str" cm="1">
        <f t="array" aca="1" ref="AB3235" ca="1">IFERROR(TRANSPOSE(_xlfn.STOCKHISTORY(B3235, TODAY()-365,TODAY(), 0,0,1)), "")</f>
        <v/>
      </c>
      <c r="AC3235" t="str" cm="1">
        <f t="array" aca="1" ref="AC3235" ca="1">IFERROR(TRANSPOSE(_xlfn.STOCKHISTORY(B3235, TODAY()-365,TODAY(), 0,0,1)), "")</f>
        <v/>
      </c>
    </row>
    <row r="3236" spans="28:29">
      <c r="AB3236" t="str" cm="1">
        <f t="array" aca="1" ref="AB3236" ca="1">IFERROR(TRANSPOSE(_xlfn.STOCKHISTORY(B3236, TODAY()-365,TODAY(), 0,0,1)), "")</f>
        <v/>
      </c>
      <c r="AC3236" t="str" cm="1">
        <f t="array" aca="1" ref="AC3236" ca="1">IFERROR(TRANSPOSE(_xlfn.STOCKHISTORY(B3236, TODAY()-365,TODAY(), 0,0,1)), "")</f>
        <v/>
      </c>
    </row>
    <row r="3237" spans="28:29">
      <c r="AB3237" t="str" cm="1">
        <f t="array" aca="1" ref="AB3237" ca="1">IFERROR(TRANSPOSE(_xlfn.STOCKHISTORY(B3237, TODAY()-365,TODAY(), 0,0,1)), "")</f>
        <v/>
      </c>
      <c r="AC3237" t="str" cm="1">
        <f t="array" aca="1" ref="AC3237" ca="1">IFERROR(TRANSPOSE(_xlfn.STOCKHISTORY(B3237, TODAY()-365,TODAY(), 0,0,1)), "")</f>
        <v/>
      </c>
    </row>
    <row r="3238" spans="28:29">
      <c r="AB3238" t="str" cm="1">
        <f t="array" aca="1" ref="AB3238" ca="1">IFERROR(TRANSPOSE(_xlfn.STOCKHISTORY(B3238, TODAY()-365,TODAY(), 0,0,1)), "")</f>
        <v/>
      </c>
      <c r="AC3238" t="str" cm="1">
        <f t="array" aca="1" ref="AC3238" ca="1">IFERROR(TRANSPOSE(_xlfn.STOCKHISTORY(B3238, TODAY()-365,TODAY(), 0,0,1)), "")</f>
        <v/>
      </c>
    </row>
    <row r="3239" spans="28:29">
      <c r="AB3239" t="str" cm="1">
        <f t="array" aca="1" ref="AB3239" ca="1">IFERROR(TRANSPOSE(_xlfn.STOCKHISTORY(B3239, TODAY()-365,TODAY(), 0,0,1)), "")</f>
        <v/>
      </c>
      <c r="AC3239" t="str" cm="1">
        <f t="array" aca="1" ref="AC3239" ca="1">IFERROR(TRANSPOSE(_xlfn.STOCKHISTORY(B3239, TODAY()-365,TODAY(), 0,0,1)), "")</f>
        <v/>
      </c>
    </row>
    <row r="3240" spans="28:29">
      <c r="AB3240" t="str" cm="1">
        <f t="array" aca="1" ref="AB3240" ca="1">IFERROR(TRANSPOSE(_xlfn.STOCKHISTORY(B3240, TODAY()-365,TODAY(), 0,0,1)), "")</f>
        <v/>
      </c>
      <c r="AC3240" t="str" cm="1">
        <f t="array" aca="1" ref="AC3240" ca="1">IFERROR(TRANSPOSE(_xlfn.STOCKHISTORY(B3240, TODAY()-365,TODAY(), 0,0,1)), "")</f>
        <v/>
      </c>
    </row>
    <row r="3241" spans="28:29">
      <c r="AB3241" t="str" cm="1">
        <f t="array" aca="1" ref="AB3241" ca="1">IFERROR(TRANSPOSE(_xlfn.STOCKHISTORY(B3241, TODAY()-365,TODAY(), 0,0,1)), "")</f>
        <v/>
      </c>
      <c r="AC3241" t="str" cm="1">
        <f t="array" aca="1" ref="AC3241" ca="1">IFERROR(TRANSPOSE(_xlfn.STOCKHISTORY(B3241, TODAY()-365,TODAY(), 0,0,1)), "")</f>
        <v/>
      </c>
    </row>
    <row r="3242" spans="28:29">
      <c r="AB3242" t="str" cm="1">
        <f t="array" aca="1" ref="AB3242" ca="1">IFERROR(TRANSPOSE(_xlfn.STOCKHISTORY(B3242, TODAY()-365,TODAY(), 0,0,1)), "")</f>
        <v/>
      </c>
      <c r="AC3242" t="str" cm="1">
        <f t="array" aca="1" ref="AC3242" ca="1">IFERROR(TRANSPOSE(_xlfn.STOCKHISTORY(B3242, TODAY()-365,TODAY(), 0,0,1)), "")</f>
        <v/>
      </c>
    </row>
    <row r="3243" spans="28:29">
      <c r="AB3243" t="str" cm="1">
        <f t="array" aca="1" ref="AB3243" ca="1">IFERROR(TRANSPOSE(_xlfn.STOCKHISTORY(B3243, TODAY()-365,TODAY(), 0,0,1)), "")</f>
        <v/>
      </c>
      <c r="AC3243" t="str" cm="1">
        <f t="array" aca="1" ref="AC3243" ca="1">IFERROR(TRANSPOSE(_xlfn.STOCKHISTORY(B3243, TODAY()-365,TODAY(), 0,0,1)), "")</f>
        <v/>
      </c>
    </row>
    <row r="3244" spans="28:29">
      <c r="AB3244" t="str" cm="1">
        <f t="array" aca="1" ref="AB3244" ca="1">IFERROR(TRANSPOSE(_xlfn.STOCKHISTORY(B3244, TODAY()-365,TODAY(), 0,0,1)), "")</f>
        <v/>
      </c>
      <c r="AC3244" t="str" cm="1">
        <f t="array" aca="1" ref="AC3244" ca="1">IFERROR(TRANSPOSE(_xlfn.STOCKHISTORY(B3244, TODAY()-365,TODAY(), 0,0,1)), "")</f>
        <v/>
      </c>
    </row>
    <row r="3245" spans="28:29">
      <c r="AB3245" t="str" cm="1">
        <f t="array" aca="1" ref="AB3245" ca="1">IFERROR(TRANSPOSE(_xlfn.STOCKHISTORY(B3245, TODAY()-365,TODAY(), 0,0,1)), "")</f>
        <v/>
      </c>
      <c r="AC3245" t="str" cm="1">
        <f t="array" aca="1" ref="AC3245" ca="1">IFERROR(TRANSPOSE(_xlfn.STOCKHISTORY(B3245, TODAY()-365,TODAY(), 0,0,1)), "")</f>
        <v/>
      </c>
    </row>
    <row r="3246" spans="28:29">
      <c r="AB3246" t="str" cm="1">
        <f t="array" aca="1" ref="AB3246" ca="1">IFERROR(TRANSPOSE(_xlfn.STOCKHISTORY(B3246, TODAY()-365,TODAY(), 0,0,1)), "")</f>
        <v/>
      </c>
      <c r="AC3246" t="str" cm="1">
        <f t="array" aca="1" ref="AC3246" ca="1">IFERROR(TRANSPOSE(_xlfn.STOCKHISTORY(B3246, TODAY()-365,TODAY(), 0,0,1)), "")</f>
        <v/>
      </c>
    </row>
    <row r="3247" spans="28:29">
      <c r="AB3247" t="str" cm="1">
        <f t="array" aca="1" ref="AB3247" ca="1">IFERROR(TRANSPOSE(_xlfn.STOCKHISTORY(B3247, TODAY()-365,TODAY(), 0,0,1)), "")</f>
        <v/>
      </c>
      <c r="AC3247" t="str" cm="1">
        <f t="array" aca="1" ref="AC3247" ca="1">IFERROR(TRANSPOSE(_xlfn.STOCKHISTORY(B3247, TODAY()-365,TODAY(), 0,0,1)), "")</f>
        <v/>
      </c>
    </row>
    <row r="3248" spans="28:29">
      <c r="AB3248" t="str" cm="1">
        <f t="array" aca="1" ref="AB3248" ca="1">IFERROR(TRANSPOSE(_xlfn.STOCKHISTORY(B3248, TODAY()-365,TODAY(), 0,0,1)), "")</f>
        <v/>
      </c>
      <c r="AC3248" t="str" cm="1">
        <f t="array" aca="1" ref="AC3248" ca="1">IFERROR(TRANSPOSE(_xlfn.STOCKHISTORY(B3248, TODAY()-365,TODAY(), 0,0,1)), "")</f>
        <v/>
      </c>
    </row>
    <row r="3249" spans="28:29">
      <c r="AB3249" t="str" cm="1">
        <f t="array" aca="1" ref="AB3249" ca="1">IFERROR(TRANSPOSE(_xlfn.STOCKHISTORY(B3249, TODAY()-365,TODAY(), 0,0,1)), "")</f>
        <v/>
      </c>
      <c r="AC3249" t="str" cm="1">
        <f t="array" aca="1" ref="AC3249" ca="1">IFERROR(TRANSPOSE(_xlfn.STOCKHISTORY(B3249, TODAY()-365,TODAY(), 0,0,1)), "")</f>
        <v/>
      </c>
    </row>
    <row r="3250" spans="28:29">
      <c r="AB3250" t="str" cm="1">
        <f t="array" aca="1" ref="AB3250" ca="1">IFERROR(TRANSPOSE(_xlfn.STOCKHISTORY(B3250, TODAY()-365,TODAY(), 0,0,1)), "")</f>
        <v/>
      </c>
      <c r="AC3250" t="str" cm="1">
        <f t="array" aca="1" ref="AC3250" ca="1">IFERROR(TRANSPOSE(_xlfn.STOCKHISTORY(B3250, TODAY()-365,TODAY(), 0,0,1)), "")</f>
        <v/>
      </c>
    </row>
    <row r="3251" spans="28:29">
      <c r="AB3251" t="str" cm="1">
        <f t="array" aca="1" ref="AB3251" ca="1">IFERROR(TRANSPOSE(_xlfn.STOCKHISTORY(B3251, TODAY()-365,TODAY(), 0,0,1)), "")</f>
        <v/>
      </c>
      <c r="AC3251" t="str" cm="1">
        <f t="array" aca="1" ref="AC3251" ca="1">IFERROR(TRANSPOSE(_xlfn.STOCKHISTORY(B3251, TODAY()-365,TODAY(), 0,0,1)), "")</f>
        <v/>
      </c>
    </row>
    <row r="3252" spans="28:29">
      <c r="AB3252" t="str" cm="1">
        <f t="array" aca="1" ref="AB3252" ca="1">IFERROR(TRANSPOSE(_xlfn.STOCKHISTORY(B3252, TODAY()-365,TODAY(), 0,0,1)), "")</f>
        <v/>
      </c>
      <c r="AC3252" t="str" cm="1">
        <f t="array" aca="1" ref="AC3252" ca="1">IFERROR(TRANSPOSE(_xlfn.STOCKHISTORY(B3252, TODAY()-365,TODAY(), 0,0,1)), "")</f>
        <v/>
      </c>
    </row>
    <row r="3253" spans="28:29">
      <c r="AB3253" t="str" cm="1">
        <f t="array" aca="1" ref="AB3253" ca="1">IFERROR(TRANSPOSE(_xlfn.STOCKHISTORY(B3253, TODAY()-365,TODAY(), 0,0,1)), "")</f>
        <v/>
      </c>
      <c r="AC3253" t="str" cm="1">
        <f t="array" aca="1" ref="AC3253" ca="1">IFERROR(TRANSPOSE(_xlfn.STOCKHISTORY(B3253, TODAY()-365,TODAY(), 0,0,1)), "")</f>
        <v/>
      </c>
    </row>
    <row r="3254" spans="28:29">
      <c r="AB3254" t="str" cm="1">
        <f t="array" aca="1" ref="AB3254" ca="1">IFERROR(TRANSPOSE(_xlfn.STOCKHISTORY(B3254, TODAY()-365,TODAY(), 0,0,1)), "")</f>
        <v/>
      </c>
      <c r="AC3254" t="str" cm="1">
        <f t="array" aca="1" ref="AC3254" ca="1">IFERROR(TRANSPOSE(_xlfn.STOCKHISTORY(B3254, TODAY()-365,TODAY(), 0,0,1)), "")</f>
        <v/>
      </c>
    </row>
    <row r="3255" spans="28:29">
      <c r="AB3255" t="str" cm="1">
        <f t="array" aca="1" ref="AB3255" ca="1">IFERROR(TRANSPOSE(_xlfn.STOCKHISTORY(B3255, TODAY()-365,TODAY(), 0,0,1)), "")</f>
        <v/>
      </c>
      <c r="AC3255" t="str" cm="1">
        <f t="array" aca="1" ref="AC3255" ca="1">IFERROR(TRANSPOSE(_xlfn.STOCKHISTORY(B3255, TODAY()-365,TODAY(), 0,0,1)), "")</f>
        <v/>
      </c>
    </row>
    <row r="3256" spans="28:29">
      <c r="AB3256" t="str" cm="1">
        <f t="array" aca="1" ref="AB3256" ca="1">IFERROR(TRANSPOSE(_xlfn.STOCKHISTORY(B3256, TODAY()-365,TODAY(), 0,0,1)), "")</f>
        <v/>
      </c>
      <c r="AC3256" t="str" cm="1">
        <f t="array" aca="1" ref="AC3256" ca="1">IFERROR(TRANSPOSE(_xlfn.STOCKHISTORY(B3256, TODAY()-365,TODAY(), 0,0,1)), "")</f>
        <v/>
      </c>
    </row>
    <row r="3257" spans="28:29">
      <c r="AB3257" t="str" cm="1">
        <f t="array" aca="1" ref="AB3257" ca="1">IFERROR(TRANSPOSE(_xlfn.STOCKHISTORY(B3257, TODAY()-365,TODAY(), 0,0,1)), "")</f>
        <v/>
      </c>
      <c r="AC3257" t="str" cm="1">
        <f t="array" aca="1" ref="AC3257" ca="1">IFERROR(TRANSPOSE(_xlfn.STOCKHISTORY(B3257, TODAY()-365,TODAY(), 0,0,1)), "")</f>
        <v/>
      </c>
    </row>
    <row r="3258" spans="28:29">
      <c r="AB3258" t="str" cm="1">
        <f t="array" aca="1" ref="AB3258" ca="1">IFERROR(TRANSPOSE(_xlfn.STOCKHISTORY(B3258, TODAY()-365,TODAY(), 0,0,1)), "")</f>
        <v/>
      </c>
      <c r="AC3258" t="str" cm="1">
        <f t="array" aca="1" ref="AC3258" ca="1">IFERROR(TRANSPOSE(_xlfn.STOCKHISTORY(B3258, TODAY()-365,TODAY(), 0,0,1)), "")</f>
        <v/>
      </c>
    </row>
    <row r="3259" spans="28:29">
      <c r="AB3259" t="str" cm="1">
        <f t="array" aca="1" ref="AB3259" ca="1">IFERROR(TRANSPOSE(_xlfn.STOCKHISTORY(B3259, TODAY()-365,TODAY(), 0,0,1)), "")</f>
        <v/>
      </c>
      <c r="AC3259" t="str" cm="1">
        <f t="array" aca="1" ref="AC3259" ca="1">IFERROR(TRANSPOSE(_xlfn.STOCKHISTORY(B3259, TODAY()-365,TODAY(), 0,0,1)), "")</f>
        <v/>
      </c>
    </row>
    <row r="3260" spans="28:29">
      <c r="AB3260" t="str" cm="1">
        <f t="array" aca="1" ref="AB3260" ca="1">IFERROR(TRANSPOSE(_xlfn.STOCKHISTORY(B3260, TODAY()-365,TODAY(), 0,0,1)), "")</f>
        <v/>
      </c>
      <c r="AC3260" t="str" cm="1">
        <f t="array" aca="1" ref="AC3260" ca="1">IFERROR(TRANSPOSE(_xlfn.STOCKHISTORY(B3260, TODAY()-365,TODAY(), 0,0,1)), "")</f>
        <v/>
      </c>
    </row>
    <row r="3261" spans="28:29">
      <c r="AB3261" t="str" cm="1">
        <f t="array" aca="1" ref="AB3261" ca="1">IFERROR(TRANSPOSE(_xlfn.STOCKHISTORY(B3261, TODAY()-365,TODAY(), 0,0,1)), "")</f>
        <v/>
      </c>
      <c r="AC3261" t="str" cm="1">
        <f t="array" aca="1" ref="AC3261" ca="1">IFERROR(TRANSPOSE(_xlfn.STOCKHISTORY(B3261, TODAY()-365,TODAY(), 0,0,1)), "")</f>
        <v/>
      </c>
    </row>
    <row r="3262" spans="28:29">
      <c r="AB3262" t="str" cm="1">
        <f t="array" aca="1" ref="AB3262" ca="1">IFERROR(TRANSPOSE(_xlfn.STOCKHISTORY(B3262, TODAY()-365,TODAY(), 0,0,1)), "")</f>
        <v/>
      </c>
      <c r="AC3262" t="str" cm="1">
        <f t="array" aca="1" ref="AC3262" ca="1">IFERROR(TRANSPOSE(_xlfn.STOCKHISTORY(B3262, TODAY()-365,TODAY(), 0,0,1)), "")</f>
        <v/>
      </c>
    </row>
    <row r="3263" spans="28:29">
      <c r="AB3263" t="str" cm="1">
        <f t="array" aca="1" ref="AB3263" ca="1">IFERROR(TRANSPOSE(_xlfn.STOCKHISTORY(B3263, TODAY()-365,TODAY(), 0,0,1)), "")</f>
        <v/>
      </c>
      <c r="AC3263" t="str" cm="1">
        <f t="array" aca="1" ref="AC3263" ca="1">IFERROR(TRANSPOSE(_xlfn.STOCKHISTORY(B3263, TODAY()-365,TODAY(), 0,0,1)), "")</f>
        <v/>
      </c>
    </row>
    <row r="3264" spans="28:29">
      <c r="AB3264" t="str" cm="1">
        <f t="array" aca="1" ref="AB3264" ca="1">IFERROR(TRANSPOSE(_xlfn.STOCKHISTORY(B3264, TODAY()-365,TODAY(), 0,0,1)), "")</f>
        <v/>
      </c>
      <c r="AC3264" t="str" cm="1">
        <f t="array" aca="1" ref="AC3264" ca="1">IFERROR(TRANSPOSE(_xlfn.STOCKHISTORY(B3264, TODAY()-365,TODAY(), 0,0,1)), "")</f>
        <v/>
      </c>
    </row>
    <row r="3265" spans="28:29">
      <c r="AB3265" t="str" cm="1">
        <f t="array" aca="1" ref="AB3265" ca="1">IFERROR(TRANSPOSE(_xlfn.STOCKHISTORY(B3265, TODAY()-365,TODAY(), 0,0,1)), "")</f>
        <v/>
      </c>
      <c r="AC3265" t="str" cm="1">
        <f t="array" aca="1" ref="AC3265" ca="1">IFERROR(TRANSPOSE(_xlfn.STOCKHISTORY(B3265, TODAY()-365,TODAY(), 0,0,1)), "")</f>
        <v/>
      </c>
    </row>
    <row r="3266" spans="28:29">
      <c r="AB3266" t="str" cm="1">
        <f t="array" aca="1" ref="AB3266" ca="1">IFERROR(TRANSPOSE(_xlfn.STOCKHISTORY(B3266, TODAY()-365,TODAY(), 0,0,1)), "")</f>
        <v/>
      </c>
      <c r="AC3266" t="str" cm="1">
        <f t="array" aca="1" ref="AC3266" ca="1">IFERROR(TRANSPOSE(_xlfn.STOCKHISTORY(B3266, TODAY()-365,TODAY(), 0,0,1)), "")</f>
        <v/>
      </c>
    </row>
    <row r="3267" spans="28:29">
      <c r="AB3267" t="str" cm="1">
        <f t="array" aca="1" ref="AB3267" ca="1">IFERROR(TRANSPOSE(_xlfn.STOCKHISTORY(B3267, TODAY()-365,TODAY(), 0,0,1)), "")</f>
        <v/>
      </c>
      <c r="AC3267" t="str" cm="1">
        <f t="array" aca="1" ref="AC3267" ca="1">IFERROR(TRANSPOSE(_xlfn.STOCKHISTORY(B3267, TODAY()-365,TODAY(), 0,0,1)), "")</f>
        <v/>
      </c>
    </row>
    <row r="3268" spans="28:29">
      <c r="AB3268" t="str" cm="1">
        <f t="array" aca="1" ref="AB3268" ca="1">IFERROR(TRANSPOSE(_xlfn.STOCKHISTORY(B3268, TODAY()-365,TODAY(), 0,0,1)), "")</f>
        <v/>
      </c>
      <c r="AC3268" t="str" cm="1">
        <f t="array" aca="1" ref="AC3268" ca="1">IFERROR(TRANSPOSE(_xlfn.STOCKHISTORY(B3268, TODAY()-365,TODAY(), 0,0,1)), "")</f>
        <v/>
      </c>
    </row>
    <row r="3269" spans="28:29">
      <c r="AB3269" t="str" cm="1">
        <f t="array" aca="1" ref="AB3269" ca="1">IFERROR(TRANSPOSE(_xlfn.STOCKHISTORY(B3269, TODAY()-365,TODAY(), 0,0,1)), "")</f>
        <v/>
      </c>
      <c r="AC3269" t="str" cm="1">
        <f t="array" aca="1" ref="AC3269" ca="1">IFERROR(TRANSPOSE(_xlfn.STOCKHISTORY(B3269, TODAY()-365,TODAY(), 0,0,1)), "")</f>
        <v/>
      </c>
    </row>
    <row r="3270" spans="28:29">
      <c r="AB3270" t="str" cm="1">
        <f t="array" aca="1" ref="AB3270" ca="1">IFERROR(TRANSPOSE(_xlfn.STOCKHISTORY(B3270, TODAY()-365,TODAY(), 0,0,1)), "")</f>
        <v/>
      </c>
      <c r="AC3270" t="str" cm="1">
        <f t="array" aca="1" ref="AC3270" ca="1">IFERROR(TRANSPOSE(_xlfn.STOCKHISTORY(B3270, TODAY()-365,TODAY(), 0,0,1)), "")</f>
        <v/>
      </c>
    </row>
    <row r="3271" spans="28:29">
      <c r="AB3271" t="str" cm="1">
        <f t="array" aca="1" ref="AB3271" ca="1">IFERROR(TRANSPOSE(_xlfn.STOCKHISTORY(B3271, TODAY()-365,TODAY(), 0,0,1)), "")</f>
        <v/>
      </c>
      <c r="AC3271" t="str" cm="1">
        <f t="array" aca="1" ref="AC3271" ca="1">IFERROR(TRANSPOSE(_xlfn.STOCKHISTORY(B3271, TODAY()-365,TODAY(), 0,0,1)), "")</f>
        <v/>
      </c>
    </row>
    <row r="3272" spans="28:29">
      <c r="AB3272" t="str" cm="1">
        <f t="array" aca="1" ref="AB3272" ca="1">IFERROR(TRANSPOSE(_xlfn.STOCKHISTORY(B3272, TODAY()-365,TODAY(), 0,0,1)), "")</f>
        <v/>
      </c>
      <c r="AC3272" t="str" cm="1">
        <f t="array" aca="1" ref="AC3272" ca="1">IFERROR(TRANSPOSE(_xlfn.STOCKHISTORY(B3272, TODAY()-365,TODAY(), 0,0,1)), "")</f>
        <v/>
      </c>
    </row>
    <row r="3273" spans="28:29">
      <c r="AB3273" t="str" cm="1">
        <f t="array" aca="1" ref="AB3273" ca="1">IFERROR(TRANSPOSE(_xlfn.STOCKHISTORY(B3273, TODAY()-365,TODAY(), 0,0,1)), "")</f>
        <v/>
      </c>
      <c r="AC3273" t="str" cm="1">
        <f t="array" aca="1" ref="AC3273" ca="1">IFERROR(TRANSPOSE(_xlfn.STOCKHISTORY(B3273, TODAY()-365,TODAY(), 0,0,1)), "")</f>
        <v/>
      </c>
    </row>
    <row r="3274" spans="28:29">
      <c r="AB3274" t="str" cm="1">
        <f t="array" aca="1" ref="AB3274" ca="1">IFERROR(TRANSPOSE(_xlfn.STOCKHISTORY(B3274, TODAY()-365,TODAY(), 0,0,1)), "")</f>
        <v/>
      </c>
      <c r="AC3274" t="str" cm="1">
        <f t="array" aca="1" ref="AC3274" ca="1">IFERROR(TRANSPOSE(_xlfn.STOCKHISTORY(B3274, TODAY()-365,TODAY(), 0,0,1)), "")</f>
        <v/>
      </c>
    </row>
    <row r="3275" spans="28:29">
      <c r="AB3275" t="str" cm="1">
        <f t="array" aca="1" ref="AB3275" ca="1">IFERROR(TRANSPOSE(_xlfn.STOCKHISTORY(B3275, TODAY()-365,TODAY(), 0,0,1)), "")</f>
        <v/>
      </c>
      <c r="AC3275" t="str" cm="1">
        <f t="array" aca="1" ref="AC3275" ca="1">IFERROR(TRANSPOSE(_xlfn.STOCKHISTORY(B3275, TODAY()-365,TODAY(), 0,0,1)), "")</f>
        <v/>
      </c>
    </row>
    <row r="3276" spans="28:29">
      <c r="AB3276" t="str" cm="1">
        <f t="array" aca="1" ref="AB3276" ca="1">IFERROR(TRANSPOSE(_xlfn.STOCKHISTORY(B3276, TODAY()-365,TODAY(), 0,0,1)), "")</f>
        <v/>
      </c>
      <c r="AC3276" t="str" cm="1">
        <f t="array" aca="1" ref="AC3276" ca="1">IFERROR(TRANSPOSE(_xlfn.STOCKHISTORY(B3276, TODAY()-365,TODAY(), 0,0,1)), "")</f>
        <v/>
      </c>
    </row>
    <row r="3277" spans="28:29">
      <c r="AB3277" t="str" cm="1">
        <f t="array" aca="1" ref="AB3277" ca="1">IFERROR(TRANSPOSE(_xlfn.STOCKHISTORY(B3277, TODAY()-365,TODAY(), 0,0,1)), "")</f>
        <v/>
      </c>
      <c r="AC3277" t="str" cm="1">
        <f t="array" aca="1" ref="AC3277" ca="1">IFERROR(TRANSPOSE(_xlfn.STOCKHISTORY(B3277, TODAY()-365,TODAY(), 0,0,1)), "")</f>
        <v/>
      </c>
    </row>
    <row r="3278" spans="28:29">
      <c r="AB3278" t="str" cm="1">
        <f t="array" aca="1" ref="AB3278" ca="1">IFERROR(TRANSPOSE(_xlfn.STOCKHISTORY(B3278, TODAY()-365,TODAY(), 0,0,1)), "")</f>
        <v/>
      </c>
      <c r="AC3278" t="str" cm="1">
        <f t="array" aca="1" ref="AC3278" ca="1">IFERROR(TRANSPOSE(_xlfn.STOCKHISTORY(B3278, TODAY()-365,TODAY(), 0,0,1)), "")</f>
        <v/>
      </c>
    </row>
    <row r="3279" spans="28:29">
      <c r="AB3279" t="str" cm="1">
        <f t="array" aca="1" ref="AB3279" ca="1">IFERROR(TRANSPOSE(_xlfn.STOCKHISTORY(B3279, TODAY()-365,TODAY(), 0,0,1)), "")</f>
        <v/>
      </c>
      <c r="AC3279" t="str" cm="1">
        <f t="array" aca="1" ref="AC3279" ca="1">IFERROR(TRANSPOSE(_xlfn.STOCKHISTORY(B3279, TODAY()-365,TODAY(), 0,0,1)), "")</f>
        <v/>
      </c>
    </row>
    <row r="3280" spans="28:29">
      <c r="AB3280" t="str" cm="1">
        <f t="array" aca="1" ref="AB3280" ca="1">IFERROR(TRANSPOSE(_xlfn.STOCKHISTORY(B3280, TODAY()-365,TODAY(), 0,0,1)), "")</f>
        <v/>
      </c>
      <c r="AC3280" t="str" cm="1">
        <f t="array" aca="1" ref="AC3280" ca="1">IFERROR(TRANSPOSE(_xlfn.STOCKHISTORY(B3280, TODAY()-365,TODAY(), 0,0,1)), "")</f>
        <v/>
      </c>
    </row>
    <row r="3281" spans="28:29">
      <c r="AB3281" t="str" cm="1">
        <f t="array" aca="1" ref="AB3281" ca="1">IFERROR(TRANSPOSE(_xlfn.STOCKHISTORY(B3281, TODAY()-365,TODAY(), 0,0,1)), "")</f>
        <v/>
      </c>
      <c r="AC3281" t="str" cm="1">
        <f t="array" aca="1" ref="AC3281" ca="1">IFERROR(TRANSPOSE(_xlfn.STOCKHISTORY(B3281, TODAY()-365,TODAY(), 0,0,1)), "")</f>
        <v/>
      </c>
    </row>
    <row r="3282" spans="28:29">
      <c r="AB3282" t="str" cm="1">
        <f t="array" aca="1" ref="AB3282" ca="1">IFERROR(TRANSPOSE(_xlfn.STOCKHISTORY(B3282, TODAY()-365,TODAY(), 0,0,1)), "")</f>
        <v/>
      </c>
      <c r="AC3282" t="str" cm="1">
        <f t="array" aca="1" ref="AC3282" ca="1">IFERROR(TRANSPOSE(_xlfn.STOCKHISTORY(B3282, TODAY()-365,TODAY(), 0,0,1)), "")</f>
        <v/>
      </c>
    </row>
    <row r="3283" spans="28:29">
      <c r="AB3283" t="str" cm="1">
        <f t="array" aca="1" ref="AB3283" ca="1">IFERROR(TRANSPOSE(_xlfn.STOCKHISTORY(B3283, TODAY()-365,TODAY(), 0,0,1)), "")</f>
        <v/>
      </c>
      <c r="AC3283" t="str" cm="1">
        <f t="array" aca="1" ref="AC3283" ca="1">IFERROR(TRANSPOSE(_xlfn.STOCKHISTORY(B3283, TODAY()-365,TODAY(), 0,0,1)), "")</f>
        <v/>
      </c>
    </row>
    <row r="3284" spans="28:29">
      <c r="AB3284" t="str" cm="1">
        <f t="array" aca="1" ref="AB3284" ca="1">IFERROR(TRANSPOSE(_xlfn.STOCKHISTORY(B3284, TODAY()-365,TODAY(), 0,0,1)), "")</f>
        <v/>
      </c>
      <c r="AC3284" t="str" cm="1">
        <f t="array" aca="1" ref="AC3284" ca="1">IFERROR(TRANSPOSE(_xlfn.STOCKHISTORY(B3284, TODAY()-365,TODAY(), 0,0,1)), "")</f>
        <v/>
      </c>
    </row>
    <row r="3285" spans="28:29">
      <c r="AB3285" t="str" cm="1">
        <f t="array" aca="1" ref="AB3285" ca="1">IFERROR(TRANSPOSE(_xlfn.STOCKHISTORY(B3285, TODAY()-365,TODAY(), 0,0,1)), "")</f>
        <v/>
      </c>
      <c r="AC3285" t="str" cm="1">
        <f t="array" aca="1" ref="AC3285" ca="1">IFERROR(TRANSPOSE(_xlfn.STOCKHISTORY(B3285, TODAY()-365,TODAY(), 0,0,1)), "")</f>
        <v/>
      </c>
    </row>
    <row r="3286" spans="28:29">
      <c r="AB3286" t="str" cm="1">
        <f t="array" aca="1" ref="AB3286" ca="1">IFERROR(TRANSPOSE(_xlfn.STOCKHISTORY(B3286, TODAY()-365,TODAY(), 0,0,1)), "")</f>
        <v/>
      </c>
      <c r="AC3286" t="str" cm="1">
        <f t="array" aca="1" ref="AC3286" ca="1">IFERROR(TRANSPOSE(_xlfn.STOCKHISTORY(B3286, TODAY()-365,TODAY(), 0,0,1)), "")</f>
        <v/>
      </c>
    </row>
    <row r="3287" spans="28:29">
      <c r="AB3287" t="str" cm="1">
        <f t="array" aca="1" ref="AB3287" ca="1">IFERROR(TRANSPOSE(_xlfn.STOCKHISTORY(B3287, TODAY()-365,TODAY(), 0,0,1)), "")</f>
        <v/>
      </c>
      <c r="AC3287" t="str" cm="1">
        <f t="array" aca="1" ref="AC3287" ca="1">IFERROR(TRANSPOSE(_xlfn.STOCKHISTORY(B3287, TODAY()-365,TODAY(), 0,0,1)), "")</f>
        <v/>
      </c>
    </row>
    <row r="3288" spans="28:29">
      <c r="AB3288" t="str" cm="1">
        <f t="array" aca="1" ref="AB3288" ca="1">IFERROR(TRANSPOSE(_xlfn.STOCKHISTORY(B3288, TODAY()-365,TODAY(), 0,0,1)), "")</f>
        <v/>
      </c>
      <c r="AC3288" t="str" cm="1">
        <f t="array" aca="1" ref="AC3288" ca="1">IFERROR(TRANSPOSE(_xlfn.STOCKHISTORY(B3288, TODAY()-365,TODAY(), 0,0,1)), "")</f>
        <v/>
      </c>
    </row>
    <row r="3289" spans="28:29">
      <c r="AB3289" t="str" cm="1">
        <f t="array" aca="1" ref="AB3289" ca="1">IFERROR(TRANSPOSE(_xlfn.STOCKHISTORY(B3289, TODAY()-365,TODAY(), 0,0,1)), "")</f>
        <v/>
      </c>
      <c r="AC3289" t="str" cm="1">
        <f t="array" aca="1" ref="AC3289" ca="1">IFERROR(TRANSPOSE(_xlfn.STOCKHISTORY(B3289, TODAY()-365,TODAY(), 0,0,1)), "")</f>
        <v/>
      </c>
    </row>
    <row r="3290" spans="28:29">
      <c r="AB3290" t="str" cm="1">
        <f t="array" aca="1" ref="AB3290" ca="1">IFERROR(TRANSPOSE(_xlfn.STOCKHISTORY(B3290, TODAY()-365,TODAY(), 0,0,1)), "")</f>
        <v/>
      </c>
      <c r="AC3290" t="str" cm="1">
        <f t="array" aca="1" ref="AC3290" ca="1">IFERROR(TRANSPOSE(_xlfn.STOCKHISTORY(B3290, TODAY()-365,TODAY(), 0,0,1)), "")</f>
        <v/>
      </c>
    </row>
    <row r="3291" spans="28:29">
      <c r="AB3291" t="str" cm="1">
        <f t="array" aca="1" ref="AB3291" ca="1">IFERROR(TRANSPOSE(_xlfn.STOCKHISTORY(B3291, TODAY()-365,TODAY(), 0,0,1)), "")</f>
        <v/>
      </c>
      <c r="AC3291" t="str" cm="1">
        <f t="array" aca="1" ref="AC3291" ca="1">IFERROR(TRANSPOSE(_xlfn.STOCKHISTORY(B3291, TODAY()-365,TODAY(), 0,0,1)), "")</f>
        <v/>
      </c>
    </row>
    <row r="3292" spans="28:29">
      <c r="AB3292" t="str" cm="1">
        <f t="array" aca="1" ref="AB3292" ca="1">IFERROR(TRANSPOSE(_xlfn.STOCKHISTORY(B3292, TODAY()-365,TODAY(), 0,0,1)), "")</f>
        <v/>
      </c>
      <c r="AC3292" t="str" cm="1">
        <f t="array" aca="1" ref="AC3292" ca="1">IFERROR(TRANSPOSE(_xlfn.STOCKHISTORY(B3292, TODAY()-365,TODAY(), 0,0,1)), "")</f>
        <v/>
      </c>
    </row>
    <row r="3293" spans="28:29">
      <c r="AB3293" t="str" cm="1">
        <f t="array" aca="1" ref="AB3293" ca="1">IFERROR(TRANSPOSE(_xlfn.STOCKHISTORY(B3293, TODAY()-365,TODAY(), 0,0,1)), "")</f>
        <v/>
      </c>
      <c r="AC3293" t="str" cm="1">
        <f t="array" aca="1" ref="AC3293" ca="1">IFERROR(TRANSPOSE(_xlfn.STOCKHISTORY(B3293, TODAY()-365,TODAY(), 0,0,1)), "")</f>
        <v/>
      </c>
    </row>
    <row r="3294" spans="28:29">
      <c r="AB3294" t="str" cm="1">
        <f t="array" aca="1" ref="AB3294" ca="1">IFERROR(TRANSPOSE(_xlfn.STOCKHISTORY(B3294, TODAY()-365,TODAY(), 0,0,1)), "")</f>
        <v/>
      </c>
      <c r="AC3294" t="str" cm="1">
        <f t="array" aca="1" ref="AC3294" ca="1">IFERROR(TRANSPOSE(_xlfn.STOCKHISTORY(B3294, TODAY()-365,TODAY(), 0,0,1)), "")</f>
        <v/>
      </c>
    </row>
    <row r="3295" spans="28:29">
      <c r="AB3295" t="str" cm="1">
        <f t="array" aca="1" ref="AB3295" ca="1">IFERROR(TRANSPOSE(_xlfn.STOCKHISTORY(B3295, TODAY()-365,TODAY(), 0,0,1)), "")</f>
        <v/>
      </c>
      <c r="AC3295" t="str" cm="1">
        <f t="array" aca="1" ref="AC3295" ca="1">IFERROR(TRANSPOSE(_xlfn.STOCKHISTORY(B3295, TODAY()-365,TODAY(), 0,0,1)), "")</f>
        <v/>
      </c>
    </row>
    <row r="3296" spans="28:29">
      <c r="AB3296" t="str" cm="1">
        <f t="array" aca="1" ref="AB3296" ca="1">IFERROR(TRANSPOSE(_xlfn.STOCKHISTORY(B3296, TODAY()-365,TODAY(), 0,0,1)), "")</f>
        <v/>
      </c>
      <c r="AC3296" t="str" cm="1">
        <f t="array" aca="1" ref="AC3296" ca="1">IFERROR(TRANSPOSE(_xlfn.STOCKHISTORY(B3296, TODAY()-365,TODAY(), 0,0,1)), "")</f>
        <v/>
      </c>
    </row>
    <row r="3297" spans="28:29">
      <c r="AB3297" t="str" cm="1">
        <f t="array" aca="1" ref="AB3297" ca="1">IFERROR(TRANSPOSE(_xlfn.STOCKHISTORY(B3297, TODAY()-365,TODAY(), 0,0,1)), "")</f>
        <v/>
      </c>
      <c r="AC3297" t="str" cm="1">
        <f t="array" aca="1" ref="AC3297" ca="1">IFERROR(TRANSPOSE(_xlfn.STOCKHISTORY(B3297, TODAY()-365,TODAY(), 0,0,1)), "")</f>
        <v/>
      </c>
    </row>
    <row r="3298" spans="28:29">
      <c r="AB3298" t="str" cm="1">
        <f t="array" aca="1" ref="AB3298" ca="1">IFERROR(TRANSPOSE(_xlfn.STOCKHISTORY(B3298, TODAY()-365,TODAY(), 0,0,1)), "")</f>
        <v/>
      </c>
      <c r="AC3298" t="str" cm="1">
        <f t="array" aca="1" ref="AC3298" ca="1">IFERROR(TRANSPOSE(_xlfn.STOCKHISTORY(B3298, TODAY()-365,TODAY(), 0,0,1)), "")</f>
        <v/>
      </c>
    </row>
    <row r="3299" spans="28:29">
      <c r="AB3299" t="str" cm="1">
        <f t="array" aca="1" ref="AB3299" ca="1">IFERROR(TRANSPOSE(_xlfn.STOCKHISTORY(B3299, TODAY()-365,TODAY(), 0,0,1)), "")</f>
        <v/>
      </c>
      <c r="AC3299" t="str" cm="1">
        <f t="array" aca="1" ref="AC3299" ca="1">IFERROR(TRANSPOSE(_xlfn.STOCKHISTORY(B3299, TODAY()-365,TODAY(), 0,0,1)), "")</f>
        <v/>
      </c>
    </row>
    <row r="3300" spans="28:29">
      <c r="AB3300" t="str" cm="1">
        <f t="array" aca="1" ref="AB3300" ca="1">IFERROR(TRANSPOSE(_xlfn.STOCKHISTORY(B3300, TODAY()-365,TODAY(), 0,0,1)), "")</f>
        <v/>
      </c>
      <c r="AC3300" t="str" cm="1">
        <f t="array" aca="1" ref="AC3300" ca="1">IFERROR(TRANSPOSE(_xlfn.STOCKHISTORY(B3300, TODAY()-365,TODAY(), 0,0,1)), "")</f>
        <v/>
      </c>
    </row>
    <row r="3301" spans="28:29">
      <c r="AB3301" t="str" cm="1">
        <f t="array" aca="1" ref="AB3301" ca="1">IFERROR(TRANSPOSE(_xlfn.STOCKHISTORY(B3301, TODAY()-365,TODAY(), 0,0,1)), "")</f>
        <v/>
      </c>
      <c r="AC3301" t="str" cm="1">
        <f t="array" aca="1" ref="AC3301" ca="1">IFERROR(TRANSPOSE(_xlfn.STOCKHISTORY(B3301, TODAY()-365,TODAY(), 0,0,1)), "")</f>
        <v/>
      </c>
    </row>
    <row r="3302" spans="28:29">
      <c r="AB3302" t="str" cm="1">
        <f t="array" aca="1" ref="AB3302" ca="1">IFERROR(TRANSPOSE(_xlfn.STOCKHISTORY(B3302, TODAY()-365,TODAY(), 0,0,1)), "")</f>
        <v/>
      </c>
      <c r="AC3302" t="str" cm="1">
        <f t="array" aca="1" ref="AC3302" ca="1">IFERROR(TRANSPOSE(_xlfn.STOCKHISTORY(B3302, TODAY()-365,TODAY(), 0,0,1)), "")</f>
        <v/>
      </c>
    </row>
    <row r="3303" spans="28:29">
      <c r="AB3303" t="str" cm="1">
        <f t="array" aca="1" ref="AB3303" ca="1">IFERROR(TRANSPOSE(_xlfn.STOCKHISTORY(B3303, TODAY()-365,TODAY(), 0,0,1)), "")</f>
        <v/>
      </c>
      <c r="AC3303" t="str" cm="1">
        <f t="array" aca="1" ref="AC3303" ca="1">IFERROR(TRANSPOSE(_xlfn.STOCKHISTORY(B3303, TODAY()-365,TODAY(), 0,0,1)), "")</f>
        <v/>
      </c>
    </row>
    <row r="3304" spans="28:29">
      <c r="AB3304" t="str" cm="1">
        <f t="array" aca="1" ref="AB3304" ca="1">IFERROR(TRANSPOSE(_xlfn.STOCKHISTORY(B3304, TODAY()-365,TODAY(), 0,0,1)), "")</f>
        <v/>
      </c>
      <c r="AC3304" t="str" cm="1">
        <f t="array" aca="1" ref="AC3304" ca="1">IFERROR(TRANSPOSE(_xlfn.STOCKHISTORY(B3304, TODAY()-365,TODAY(), 0,0,1)), "")</f>
        <v/>
      </c>
    </row>
    <row r="3305" spans="28:29">
      <c r="AB3305" t="str" cm="1">
        <f t="array" aca="1" ref="AB3305" ca="1">IFERROR(TRANSPOSE(_xlfn.STOCKHISTORY(B3305, TODAY()-365,TODAY(), 0,0,1)), "")</f>
        <v/>
      </c>
      <c r="AC3305" t="str" cm="1">
        <f t="array" aca="1" ref="AC3305" ca="1">IFERROR(TRANSPOSE(_xlfn.STOCKHISTORY(B3305, TODAY()-365,TODAY(), 0,0,1)), "")</f>
        <v/>
      </c>
    </row>
    <row r="3306" spans="28:29">
      <c r="AB3306" t="str" cm="1">
        <f t="array" aca="1" ref="AB3306" ca="1">IFERROR(TRANSPOSE(_xlfn.STOCKHISTORY(B3306, TODAY()-365,TODAY(), 0,0,1)), "")</f>
        <v/>
      </c>
      <c r="AC3306" t="str" cm="1">
        <f t="array" aca="1" ref="AC3306" ca="1">IFERROR(TRANSPOSE(_xlfn.STOCKHISTORY(B3306, TODAY()-365,TODAY(), 0,0,1)), "")</f>
        <v/>
      </c>
    </row>
    <row r="3307" spans="28:29">
      <c r="AB3307" t="str" cm="1">
        <f t="array" aca="1" ref="AB3307" ca="1">IFERROR(TRANSPOSE(_xlfn.STOCKHISTORY(B3307, TODAY()-365,TODAY(), 0,0,1)), "")</f>
        <v/>
      </c>
      <c r="AC3307" t="str" cm="1">
        <f t="array" aca="1" ref="AC3307" ca="1">IFERROR(TRANSPOSE(_xlfn.STOCKHISTORY(B3307, TODAY()-365,TODAY(), 0,0,1)), "")</f>
        <v/>
      </c>
    </row>
    <row r="3308" spans="28:29">
      <c r="AB3308" t="str" cm="1">
        <f t="array" aca="1" ref="AB3308" ca="1">IFERROR(TRANSPOSE(_xlfn.STOCKHISTORY(B3308, TODAY()-365,TODAY(), 0,0,1)), "")</f>
        <v/>
      </c>
      <c r="AC3308" t="str" cm="1">
        <f t="array" aca="1" ref="AC3308" ca="1">IFERROR(TRANSPOSE(_xlfn.STOCKHISTORY(B3308, TODAY()-365,TODAY(), 0,0,1)), "")</f>
        <v/>
      </c>
    </row>
    <row r="3309" spans="28:29">
      <c r="AB3309" t="str" cm="1">
        <f t="array" aca="1" ref="AB3309" ca="1">IFERROR(TRANSPOSE(_xlfn.STOCKHISTORY(B3309, TODAY()-365,TODAY(), 0,0,1)), "")</f>
        <v/>
      </c>
      <c r="AC3309" t="str" cm="1">
        <f t="array" aca="1" ref="AC3309" ca="1">IFERROR(TRANSPOSE(_xlfn.STOCKHISTORY(B3309, TODAY()-365,TODAY(), 0,0,1)), "")</f>
        <v/>
      </c>
    </row>
    <row r="3310" spans="28:29">
      <c r="AB3310" t="str" cm="1">
        <f t="array" aca="1" ref="AB3310" ca="1">IFERROR(TRANSPOSE(_xlfn.STOCKHISTORY(B3310, TODAY()-365,TODAY(), 0,0,1)), "")</f>
        <v/>
      </c>
      <c r="AC3310" t="str" cm="1">
        <f t="array" aca="1" ref="AC3310" ca="1">IFERROR(TRANSPOSE(_xlfn.STOCKHISTORY(B3310, TODAY()-365,TODAY(), 0,0,1)), "")</f>
        <v/>
      </c>
    </row>
    <row r="3311" spans="28:29">
      <c r="AB3311" t="str" cm="1">
        <f t="array" aca="1" ref="AB3311" ca="1">IFERROR(TRANSPOSE(_xlfn.STOCKHISTORY(B3311, TODAY()-365,TODAY(), 0,0,1)), "")</f>
        <v/>
      </c>
      <c r="AC3311" t="str" cm="1">
        <f t="array" aca="1" ref="AC3311" ca="1">IFERROR(TRANSPOSE(_xlfn.STOCKHISTORY(B3311, TODAY()-365,TODAY(), 0,0,1)), "")</f>
        <v/>
      </c>
    </row>
    <row r="3312" spans="28:29">
      <c r="AB3312" t="str" cm="1">
        <f t="array" aca="1" ref="AB3312" ca="1">IFERROR(TRANSPOSE(_xlfn.STOCKHISTORY(B3312, TODAY()-365,TODAY(), 0,0,1)), "")</f>
        <v/>
      </c>
      <c r="AC3312" t="str" cm="1">
        <f t="array" aca="1" ref="AC3312" ca="1">IFERROR(TRANSPOSE(_xlfn.STOCKHISTORY(B3312, TODAY()-365,TODAY(), 0,0,1)), "")</f>
        <v/>
      </c>
    </row>
    <row r="3313" spans="28:29">
      <c r="AB3313" t="str" cm="1">
        <f t="array" aca="1" ref="AB3313" ca="1">IFERROR(TRANSPOSE(_xlfn.STOCKHISTORY(B3313, TODAY()-365,TODAY(), 0,0,1)), "")</f>
        <v/>
      </c>
      <c r="AC3313" t="str" cm="1">
        <f t="array" aca="1" ref="AC3313" ca="1">IFERROR(TRANSPOSE(_xlfn.STOCKHISTORY(B3313, TODAY()-365,TODAY(), 0,0,1)), "")</f>
        <v/>
      </c>
    </row>
    <row r="3314" spans="28:29">
      <c r="AB3314" t="str" cm="1">
        <f t="array" aca="1" ref="AB3314" ca="1">IFERROR(TRANSPOSE(_xlfn.STOCKHISTORY(B3314, TODAY()-365,TODAY(), 0,0,1)), "")</f>
        <v/>
      </c>
      <c r="AC3314" t="str" cm="1">
        <f t="array" aca="1" ref="AC3314" ca="1">IFERROR(TRANSPOSE(_xlfn.STOCKHISTORY(B3314, TODAY()-365,TODAY(), 0,0,1)), "")</f>
        <v/>
      </c>
    </row>
    <row r="3315" spans="28:29">
      <c r="AB3315" t="str" cm="1">
        <f t="array" aca="1" ref="AB3315" ca="1">IFERROR(TRANSPOSE(_xlfn.STOCKHISTORY(B3315, TODAY()-365,TODAY(), 0,0,1)), "")</f>
        <v/>
      </c>
      <c r="AC3315" t="str" cm="1">
        <f t="array" aca="1" ref="AC3315" ca="1">IFERROR(TRANSPOSE(_xlfn.STOCKHISTORY(B3315, TODAY()-365,TODAY(), 0,0,1)), "")</f>
        <v/>
      </c>
    </row>
    <row r="3316" spans="28:29">
      <c r="AB3316" t="str" cm="1">
        <f t="array" aca="1" ref="AB3316" ca="1">IFERROR(TRANSPOSE(_xlfn.STOCKHISTORY(B3316, TODAY()-365,TODAY(), 0,0,1)), "")</f>
        <v/>
      </c>
      <c r="AC3316" t="str" cm="1">
        <f t="array" aca="1" ref="AC3316" ca="1">IFERROR(TRANSPOSE(_xlfn.STOCKHISTORY(B3316, TODAY()-365,TODAY(), 0,0,1)), "")</f>
        <v/>
      </c>
    </row>
    <row r="3317" spans="28:29">
      <c r="AB3317" t="str" cm="1">
        <f t="array" aca="1" ref="AB3317" ca="1">IFERROR(TRANSPOSE(_xlfn.STOCKHISTORY(B3317, TODAY()-365,TODAY(), 0,0,1)), "")</f>
        <v/>
      </c>
      <c r="AC3317" t="str" cm="1">
        <f t="array" aca="1" ref="AC3317" ca="1">IFERROR(TRANSPOSE(_xlfn.STOCKHISTORY(B3317, TODAY()-365,TODAY(), 0,0,1)), "")</f>
        <v/>
      </c>
    </row>
    <row r="3318" spans="28:29">
      <c r="AB3318" t="str" cm="1">
        <f t="array" aca="1" ref="AB3318" ca="1">IFERROR(TRANSPOSE(_xlfn.STOCKHISTORY(B3318, TODAY()-365,TODAY(), 0,0,1)), "")</f>
        <v/>
      </c>
      <c r="AC3318" t="str" cm="1">
        <f t="array" aca="1" ref="AC3318" ca="1">IFERROR(TRANSPOSE(_xlfn.STOCKHISTORY(B3318, TODAY()-365,TODAY(), 0,0,1)), "")</f>
        <v/>
      </c>
    </row>
    <row r="3319" spans="28:29">
      <c r="AB3319" t="str" cm="1">
        <f t="array" aca="1" ref="AB3319" ca="1">IFERROR(TRANSPOSE(_xlfn.STOCKHISTORY(B3319, TODAY()-365,TODAY(), 0,0,1)), "")</f>
        <v/>
      </c>
      <c r="AC3319" t="str" cm="1">
        <f t="array" aca="1" ref="AC3319" ca="1">IFERROR(TRANSPOSE(_xlfn.STOCKHISTORY(B3319, TODAY()-365,TODAY(), 0,0,1)), "")</f>
        <v/>
      </c>
    </row>
    <row r="3320" spans="28:29">
      <c r="AB3320" t="str" cm="1">
        <f t="array" aca="1" ref="AB3320" ca="1">IFERROR(TRANSPOSE(_xlfn.STOCKHISTORY(B3320, TODAY()-365,TODAY(), 0,0,1)), "")</f>
        <v/>
      </c>
      <c r="AC3320" t="str" cm="1">
        <f t="array" aca="1" ref="AC3320" ca="1">IFERROR(TRANSPOSE(_xlfn.STOCKHISTORY(B3320, TODAY()-365,TODAY(), 0,0,1)), "")</f>
        <v/>
      </c>
    </row>
    <row r="3321" spans="28:29">
      <c r="AB3321" t="str" cm="1">
        <f t="array" aca="1" ref="AB3321" ca="1">IFERROR(TRANSPOSE(_xlfn.STOCKHISTORY(B3321, TODAY()-365,TODAY(), 0,0,1)), "")</f>
        <v/>
      </c>
      <c r="AC3321" t="str" cm="1">
        <f t="array" aca="1" ref="AC3321" ca="1">IFERROR(TRANSPOSE(_xlfn.STOCKHISTORY(B3321, TODAY()-365,TODAY(), 0,0,1)), "")</f>
        <v/>
      </c>
    </row>
    <row r="3322" spans="28:29">
      <c r="AB3322" t="str" cm="1">
        <f t="array" aca="1" ref="AB3322" ca="1">IFERROR(TRANSPOSE(_xlfn.STOCKHISTORY(B3322, TODAY()-365,TODAY(), 0,0,1)), "")</f>
        <v/>
      </c>
      <c r="AC3322" t="str" cm="1">
        <f t="array" aca="1" ref="AC3322" ca="1">IFERROR(TRANSPOSE(_xlfn.STOCKHISTORY(B3322, TODAY()-365,TODAY(), 0,0,1)), "")</f>
        <v/>
      </c>
    </row>
    <row r="3323" spans="28:29">
      <c r="AB3323" t="str" cm="1">
        <f t="array" aca="1" ref="AB3323" ca="1">IFERROR(TRANSPOSE(_xlfn.STOCKHISTORY(B3323, TODAY()-365,TODAY(), 0,0,1)), "")</f>
        <v/>
      </c>
      <c r="AC3323" t="str" cm="1">
        <f t="array" aca="1" ref="AC3323" ca="1">IFERROR(TRANSPOSE(_xlfn.STOCKHISTORY(B3323, TODAY()-365,TODAY(), 0,0,1)), "")</f>
        <v/>
      </c>
    </row>
    <row r="3324" spans="28:29">
      <c r="AB3324" t="str" cm="1">
        <f t="array" aca="1" ref="AB3324" ca="1">IFERROR(TRANSPOSE(_xlfn.STOCKHISTORY(B3324, TODAY()-365,TODAY(), 0,0,1)), "")</f>
        <v/>
      </c>
      <c r="AC3324" t="str" cm="1">
        <f t="array" aca="1" ref="AC3324" ca="1">IFERROR(TRANSPOSE(_xlfn.STOCKHISTORY(B3324, TODAY()-365,TODAY(), 0,0,1)), "")</f>
        <v/>
      </c>
    </row>
    <row r="3325" spans="28:29">
      <c r="AB3325" t="str" cm="1">
        <f t="array" aca="1" ref="AB3325" ca="1">IFERROR(TRANSPOSE(_xlfn.STOCKHISTORY(B3325, TODAY()-365,TODAY(), 0,0,1)), "")</f>
        <v/>
      </c>
      <c r="AC3325" t="str" cm="1">
        <f t="array" aca="1" ref="AC3325" ca="1">IFERROR(TRANSPOSE(_xlfn.STOCKHISTORY(B3325, TODAY()-365,TODAY(), 0,0,1)), "")</f>
        <v/>
      </c>
    </row>
    <row r="3326" spans="28:29">
      <c r="AB3326" t="str" cm="1">
        <f t="array" aca="1" ref="AB3326" ca="1">IFERROR(TRANSPOSE(_xlfn.STOCKHISTORY(B3326, TODAY()-365,TODAY(), 0,0,1)), "")</f>
        <v/>
      </c>
      <c r="AC3326" t="str" cm="1">
        <f t="array" aca="1" ref="AC3326" ca="1">IFERROR(TRANSPOSE(_xlfn.STOCKHISTORY(B3326, TODAY()-365,TODAY(), 0,0,1)), "")</f>
        <v/>
      </c>
    </row>
    <row r="3327" spans="28:29">
      <c r="AB3327" t="str" cm="1">
        <f t="array" aca="1" ref="AB3327" ca="1">IFERROR(TRANSPOSE(_xlfn.STOCKHISTORY(B3327, TODAY()-365,TODAY(), 0,0,1)), "")</f>
        <v/>
      </c>
      <c r="AC3327" t="str" cm="1">
        <f t="array" aca="1" ref="AC3327" ca="1">IFERROR(TRANSPOSE(_xlfn.STOCKHISTORY(B3327, TODAY()-365,TODAY(), 0,0,1)), "")</f>
        <v/>
      </c>
    </row>
    <row r="3328" spans="28:29">
      <c r="AB3328" t="str" cm="1">
        <f t="array" aca="1" ref="AB3328" ca="1">IFERROR(TRANSPOSE(_xlfn.STOCKHISTORY(B3328, TODAY()-365,TODAY(), 0,0,1)), "")</f>
        <v/>
      </c>
      <c r="AC3328" t="str" cm="1">
        <f t="array" aca="1" ref="AC3328" ca="1">IFERROR(TRANSPOSE(_xlfn.STOCKHISTORY(B3328, TODAY()-365,TODAY(), 0,0,1)), "")</f>
        <v/>
      </c>
    </row>
    <row r="3329" spans="28:29">
      <c r="AB3329" t="str" cm="1">
        <f t="array" aca="1" ref="AB3329" ca="1">IFERROR(TRANSPOSE(_xlfn.STOCKHISTORY(B3329, TODAY()-365,TODAY(), 0,0,1)), "")</f>
        <v/>
      </c>
      <c r="AC3329" t="str" cm="1">
        <f t="array" aca="1" ref="AC3329" ca="1">IFERROR(TRANSPOSE(_xlfn.STOCKHISTORY(B3329, TODAY()-365,TODAY(), 0,0,1)), "")</f>
        <v/>
      </c>
    </row>
    <row r="3330" spans="28:29">
      <c r="AB3330" t="str" cm="1">
        <f t="array" aca="1" ref="AB3330" ca="1">IFERROR(TRANSPOSE(_xlfn.STOCKHISTORY(B3330, TODAY()-365,TODAY(), 0,0,1)), "")</f>
        <v/>
      </c>
      <c r="AC3330" t="str" cm="1">
        <f t="array" aca="1" ref="AC3330" ca="1">IFERROR(TRANSPOSE(_xlfn.STOCKHISTORY(B3330, TODAY()-365,TODAY(), 0,0,1)), "")</f>
        <v/>
      </c>
    </row>
    <row r="3331" spans="28:29">
      <c r="AB3331" t="str" cm="1">
        <f t="array" aca="1" ref="AB3331" ca="1">IFERROR(TRANSPOSE(_xlfn.STOCKHISTORY(B3331, TODAY()-365,TODAY(), 0,0,1)), "")</f>
        <v/>
      </c>
      <c r="AC3331" t="str" cm="1">
        <f t="array" aca="1" ref="AC3331" ca="1">IFERROR(TRANSPOSE(_xlfn.STOCKHISTORY(B3331, TODAY()-365,TODAY(), 0,0,1)), "")</f>
        <v/>
      </c>
    </row>
    <row r="3332" spans="28:29">
      <c r="AB3332" t="str" cm="1">
        <f t="array" aca="1" ref="AB3332" ca="1">IFERROR(TRANSPOSE(_xlfn.STOCKHISTORY(B3332, TODAY()-365,TODAY(), 0,0,1)), "")</f>
        <v/>
      </c>
      <c r="AC3332" t="str" cm="1">
        <f t="array" aca="1" ref="AC3332" ca="1">IFERROR(TRANSPOSE(_xlfn.STOCKHISTORY(B3332, TODAY()-365,TODAY(), 0,0,1)), "")</f>
        <v/>
      </c>
    </row>
    <row r="3333" spans="28:29">
      <c r="AB3333" t="str" cm="1">
        <f t="array" aca="1" ref="AB3333" ca="1">IFERROR(TRANSPOSE(_xlfn.STOCKHISTORY(B3333, TODAY()-365,TODAY(), 0,0,1)), "")</f>
        <v/>
      </c>
      <c r="AC3333" t="str" cm="1">
        <f t="array" aca="1" ref="AC3333" ca="1">IFERROR(TRANSPOSE(_xlfn.STOCKHISTORY(B3333, TODAY()-365,TODAY(), 0,0,1)), "")</f>
        <v/>
      </c>
    </row>
    <row r="3334" spans="28:29">
      <c r="AB3334" t="str" cm="1">
        <f t="array" aca="1" ref="AB3334" ca="1">IFERROR(TRANSPOSE(_xlfn.STOCKHISTORY(B3334, TODAY()-365,TODAY(), 0,0,1)), "")</f>
        <v/>
      </c>
      <c r="AC3334" t="str" cm="1">
        <f t="array" aca="1" ref="AC3334" ca="1">IFERROR(TRANSPOSE(_xlfn.STOCKHISTORY(B3334, TODAY()-365,TODAY(), 0,0,1)), "")</f>
        <v/>
      </c>
    </row>
    <row r="3335" spans="28:29">
      <c r="AB3335" t="str" cm="1">
        <f t="array" aca="1" ref="AB3335" ca="1">IFERROR(TRANSPOSE(_xlfn.STOCKHISTORY(B3335, TODAY()-365,TODAY(), 0,0,1)), "")</f>
        <v/>
      </c>
      <c r="AC3335" t="str" cm="1">
        <f t="array" aca="1" ref="AC3335" ca="1">IFERROR(TRANSPOSE(_xlfn.STOCKHISTORY(B3335, TODAY()-365,TODAY(), 0,0,1)), "")</f>
        <v/>
      </c>
    </row>
    <row r="3336" spans="28:29">
      <c r="AB3336" t="str" cm="1">
        <f t="array" aca="1" ref="AB3336" ca="1">IFERROR(TRANSPOSE(_xlfn.STOCKHISTORY(B3336, TODAY()-365,TODAY(), 0,0,1)), "")</f>
        <v/>
      </c>
      <c r="AC3336" t="str" cm="1">
        <f t="array" aca="1" ref="AC3336" ca="1">IFERROR(TRANSPOSE(_xlfn.STOCKHISTORY(B3336, TODAY()-365,TODAY(), 0,0,1)), "")</f>
        <v/>
      </c>
    </row>
    <row r="3337" spans="28:29">
      <c r="AB3337" t="str" cm="1">
        <f t="array" aca="1" ref="AB3337" ca="1">IFERROR(TRANSPOSE(_xlfn.STOCKHISTORY(B3337, TODAY()-365,TODAY(), 0,0,1)), "")</f>
        <v/>
      </c>
      <c r="AC3337" t="str" cm="1">
        <f t="array" aca="1" ref="AC3337" ca="1">IFERROR(TRANSPOSE(_xlfn.STOCKHISTORY(B3337, TODAY()-365,TODAY(), 0,0,1)), "")</f>
        <v/>
      </c>
    </row>
    <row r="3338" spans="28:29">
      <c r="AB3338" t="str" cm="1">
        <f t="array" aca="1" ref="AB3338" ca="1">IFERROR(TRANSPOSE(_xlfn.STOCKHISTORY(B3338, TODAY()-365,TODAY(), 0,0,1)), "")</f>
        <v/>
      </c>
      <c r="AC3338" t="str" cm="1">
        <f t="array" aca="1" ref="AC3338" ca="1">IFERROR(TRANSPOSE(_xlfn.STOCKHISTORY(B3338, TODAY()-365,TODAY(), 0,0,1)), "")</f>
        <v/>
      </c>
    </row>
    <row r="3339" spans="28:29">
      <c r="AB3339" t="str" cm="1">
        <f t="array" aca="1" ref="AB3339" ca="1">IFERROR(TRANSPOSE(_xlfn.STOCKHISTORY(B3339, TODAY()-365,TODAY(), 0,0,1)), "")</f>
        <v/>
      </c>
      <c r="AC3339" t="str" cm="1">
        <f t="array" aca="1" ref="AC3339" ca="1">IFERROR(TRANSPOSE(_xlfn.STOCKHISTORY(B3339, TODAY()-365,TODAY(), 0,0,1)), "")</f>
        <v/>
      </c>
    </row>
    <row r="3340" spans="28:29">
      <c r="AB3340" t="str" cm="1">
        <f t="array" aca="1" ref="AB3340" ca="1">IFERROR(TRANSPOSE(_xlfn.STOCKHISTORY(B3340, TODAY()-365,TODAY(), 0,0,1)), "")</f>
        <v/>
      </c>
      <c r="AC3340" t="str" cm="1">
        <f t="array" aca="1" ref="AC3340" ca="1">IFERROR(TRANSPOSE(_xlfn.STOCKHISTORY(B3340, TODAY()-365,TODAY(), 0,0,1)), "")</f>
        <v/>
      </c>
    </row>
    <row r="3341" spans="28:29">
      <c r="AB3341" t="str" cm="1">
        <f t="array" aca="1" ref="AB3341" ca="1">IFERROR(TRANSPOSE(_xlfn.STOCKHISTORY(B3341, TODAY()-365,TODAY(), 0,0,1)), "")</f>
        <v/>
      </c>
      <c r="AC3341" t="str" cm="1">
        <f t="array" aca="1" ref="AC3341" ca="1">IFERROR(TRANSPOSE(_xlfn.STOCKHISTORY(B3341, TODAY()-365,TODAY(), 0,0,1)), "")</f>
        <v/>
      </c>
    </row>
    <row r="3342" spans="28:29">
      <c r="AB3342" t="str" cm="1">
        <f t="array" aca="1" ref="AB3342" ca="1">IFERROR(TRANSPOSE(_xlfn.STOCKHISTORY(B3342, TODAY()-365,TODAY(), 0,0,1)), "")</f>
        <v/>
      </c>
      <c r="AC3342" t="str" cm="1">
        <f t="array" aca="1" ref="AC3342" ca="1">IFERROR(TRANSPOSE(_xlfn.STOCKHISTORY(B3342, TODAY()-365,TODAY(), 0,0,1)), "")</f>
        <v/>
      </c>
    </row>
    <row r="3343" spans="28:29">
      <c r="AB3343" t="str" cm="1">
        <f t="array" aca="1" ref="AB3343" ca="1">IFERROR(TRANSPOSE(_xlfn.STOCKHISTORY(B3343, TODAY()-365,TODAY(), 0,0,1)), "")</f>
        <v/>
      </c>
      <c r="AC3343" t="str" cm="1">
        <f t="array" aca="1" ref="AC3343" ca="1">IFERROR(TRANSPOSE(_xlfn.STOCKHISTORY(B3343, TODAY()-365,TODAY(), 0,0,1)), "")</f>
        <v/>
      </c>
    </row>
    <row r="3344" spans="28:29">
      <c r="AB3344" t="str" cm="1">
        <f t="array" aca="1" ref="AB3344" ca="1">IFERROR(TRANSPOSE(_xlfn.STOCKHISTORY(B3344, TODAY()-365,TODAY(), 0,0,1)), "")</f>
        <v/>
      </c>
      <c r="AC3344" t="str" cm="1">
        <f t="array" aca="1" ref="AC3344" ca="1">IFERROR(TRANSPOSE(_xlfn.STOCKHISTORY(B3344, TODAY()-365,TODAY(), 0,0,1)), "")</f>
        <v/>
      </c>
    </row>
    <row r="3345" spans="28:29">
      <c r="AB3345" t="str" cm="1">
        <f t="array" aca="1" ref="AB3345" ca="1">IFERROR(TRANSPOSE(_xlfn.STOCKHISTORY(B3345, TODAY()-365,TODAY(), 0,0,1)), "")</f>
        <v/>
      </c>
      <c r="AC3345" t="str" cm="1">
        <f t="array" aca="1" ref="AC3345" ca="1">IFERROR(TRANSPOSE(_xlfn.STOCKHISTORY(B3345, TODAY()-365,TODAY(), 0,0,1)), "")</f>
        <v/>
      </c>
    </row>
    <row r="3346" spans="28:29">
      <c r="AB3346" t="str" cm="1">
        <f t="array" aca="1" ref="AB3346" ca="1">IFERROR(TRANSPOSE(_xlfn.STOCKHISTORY(B3346, TODAY()-365,TODAY(), 0,0,1)), "")</f>
        <v/>
      </c>
      <c r="AC3346" t="str" cm="1">
        <f t="array" aca="1" ref="AC3346" ca="1">IFERROR(TRANSPOSE(_xlfn.STOCKHISTORY(B3346, TODAY()-365,TODAY(), 0,0,1)), "")</f>
        <v/>
      </c>
    </row>
    <row r="3347" spans="28:29">
      <c r="AB3347" t="str" cm="1">
        <f t="array" aca="1" ref="AB3347" ca="1">IFERROR(TRANSPOSE(_xlfn.STOCKHISTORY(B3347, TODAY()-365,TODAY(), 0,0,1)), "")</f>
        <v/>
      </c>
      <c r="AC3347" t="str" cm="1">
        <f t="array" aca="1" ref="AC3347" ca="1">IFERROR(TRANSPOSE(_xlfn.STOCKHISTORY(B3347, TODAY()-365,TODAY(), 0,0,1)), "")</f>
        <v/>
      </c>
    </row>
    <row r="3348" spans="28:29">
      <c r="AB3348" t="str" cm="1">
        <f t="array" aca="1" ref="AB3348" ca="1">IFERROR(TRANSPOSE(_xlfn.STOCKHISTORY(B3348, TODAY()-365,TODAY(), 0,0,1)), "")</f>
        <v/>
      </c>
      <c r="AC3348" t="str" cm="1">
        <f t="array" aca="1" ref="AC3348" ca="1">IFERROR(TRANSPOSE(_xlfn.STOCKHISTORY(B3348, TODAY()-365,TODAY(), 0,0,1)), "")</f>
        <v/>
      </c>
    </row>
    <row r="3349" spans="28:29">
      <c r="AB3349" t="str" cm="1">
        <f t="array" aca="1" ref="AB3349" ca="1">IFERROR(TRANSPOSE(_xlfn.STOCKHISTORY(B3349, TODAY()-365,TODAY(), 0,0,1)), "")</f>
        <v/>
      </c>
      <c r="AC3349" t="str" cm="1">
        <f t="array" aca="1" ref="AC3349" ca="1">IFERROR(TRANSPOSE(_xlfn.STOCKHISTORY(B3349, TODAY()-365,TODAY(), 0,0,1)), "")</f>
        <v/>
      </c>
    </row>
    <row r="3350" spans="28:29">
      <c r="AB3350" t="str" cm="1">
        <f t="array" aca="1" ref="AB3350" ca="1">IFERROR(TRANSPOSE(_xlfn.STOCKHISTORY(B3350, TODAY()-365,TODAY(), 0,0,1)), "")</f>
        <v/>
      </c>
      <c r="AC3350" t="str" cm="1">
        <f t="array" aca="1" ref="AC3350" ca="1">IFERROR(TRANSPOSE(_xlfn.STOCKHISTORY(B3350, TODAY()-365,TODAY(), 0,0,1)), "")</f>
        <v/>
      </c>
    </row>
    <row r="3351" spans="28:29">
      <c r="AB3351" t="str" cm="1">
        <f t="array" aca="1" ref="AB3351" ca="1">IFERROR(TRANSPOSE(_xlfn.STOCKHISTORY(B3351, TODAY()-365,TODAY(), 0,0,1)), "")</f>
        <v/>
      </c>
      <c r="AC3351" t="str" cm="1">
        <f t="array" aca="1" ref="AC3351" ca="1">IFERROR(TRANSPOSE(_xlfn.STOCKHISTORY(B3351, TODAY()-365,TODAY(), 0,0,1)), "")</f>
        <v/>
      </c>
    </row>
    <row r="3352" spans="28:29">
      <c r="AB3352" t="str" cm="1">
        <f t="array" aca="1" ref="AB3352" ca="1">IFERROR(TRANSPOSE(_xlfn.STOCKHISTORY(B3352, TODAY()-365,TODAY(), 0,0,1)), "")</f>
        <v/>
      </c>
      <c r="AC3352" t="str" cm="1">
        <f t="array" aca="1" ref="AC3352" ca="1">IFERROR(TRANSPOSE(_xlfn.STOCKHISTORY(B3352, TODAY()-365,TODAY(), 0,0,1)), "")</f>
        <v/>
      </c>
    </row>
    <row r="3353" spans="28:29">
      <c r="AB3353" t="str" cm="1">
        <f t="array" aca="1" ref="AB3353" ca="1">IFERROR(TRANSPOSE(_xlfn.STOCKHISTORY(B3353, TODAY()-365,TODAY(), 0,0,1)), "")</f>
        <v/>
      </c>
      <c r="AC3353" t="str" cm="1">
        <f t="array" aca="1" ref="AC3353" ca="1">IFERROR(TRANSPOSE(_xlfn.STOCKHISTORY(B3353, TODAY()-365,TODAY(), 0,0,1)), "")</f>
        <v/>
      </c>
    </row>
    <row r="3354" spans="28:29">
      <c r="AB3354" t="str" cm="1">
        <f t="array" aca="1" ref="AB3354" ca="1">IFERROR(TRANSPOSE(_xlfn.STOCKHISTORY(B3354, TODAY()-365,TODAY(), 0,0,1)), "")</f>
        <v/>
      </c>
      <c r="AC3354" t="str" cm="1">
        <f t="array" aca="1" ref="AC3354" ca="1">IFERROR(TRANSPOSE(_xlfn.STOCKHISTORY(B3354, TODAY()-365,TODAY(), 0,0,1)), "")</f>
        <v/>
      </c>
    </row>
    <row r="3355" spans="28:29">
      <c r="AB3355" t="str" cm="1">
        <f t="array" aca="1" ref="AB3355" ca="1">IFERROR(TRANSPOSE(_xlfn.STOCKHISTORY(B3355, TODAY()-365,TODAY(), 0,0,1)), "")</f>
        <v/>
      </c>
      <c r="AC3355" t="str" cm="1">
        <f t="array" aca="1" ref="AC3355" ca="1">IFERROR(TRANSPOSE(_xlfn.STOCKHISTORY(B3355, TODAY()-365,TODAY(), 0,0,1)), "")</f>
        <v/>
      </c>
    </row>
    <row r="3356" spans="28:29">
      <c r="AB3356" t="str" cm="1">
        <f t="array" aca="1" ref="AB3356" ca="1">IFERROR(TRANSPOSE(_xlfn.STOCKHISTORY(B3356, TODAY()-365,TODAY(), 0,0,1)), "")</f>
        <v/>
      </c>
      <c r="AC3356" t="str" cm="1">
        <f t="array" aca="1" ref="AC3356" ca="1">IFERROR(TRANSPOSE(_xlfn.STOCKHISTORY(B3356, TODAY()-365,TODAY(), 0,0,1)), "")</f>
        <v/>
      </c>
    </row>
    <row r="3357" spans="28:29">
      <c r="AB3357" t="str" cm="1">
        <f t="array" aca="1" ref="AB3357" ca="1">IFERROR(TRANSPOSE(_xlfn.STOCKHISTORY(B3357, TODAY()-365,TODAY(), 0,0,1)), "")</f>
        <v/>
      </c>
      <c r="AC3357" t="str" cm="1">
        <f t="array" aca="1" ref="AC3357" ca="1">IFERROR(TRANSPOSE(_xlfn.STOCKHISTORY(B3357, TODAY()-365,TODAY(), 0,0,1)), "")</f>
        <v/>
      </c>
    </row>
    <row r="3358" spans="28:29">
      <c r="AB3358" t="str" cm="1">
        <f t="array" aca="1" ref="AB3358" ca="1">IFERROR(TRANSPOSE(_xlfn.STOCKHISTORY(B3358, TODAY()-365,TODAY(), 0,0,1)), "")</f>
        <v/>
      </c>
      <c r="AC3358" t="str" cm="1">
        <f t="array" aca="1" ref="AC3358" ca="1">IFERROR(TRANSPOSE(_xlfn.STOCKHISTORY(B3358, TODAY()-365,TODAY(), 0,0,1)), "")</f>
        <v/>
      </c>
    </row>
    <row r="3359" spans="28:29">
      <c r="AB3359" t="str" cm="1">
        <f t="array" aca="1" ref="AB3359" ca="1">IFERROR(TRANSPOSE(_xlfn.STOCKHISTORY(B3359, TODAY()-365,TODAY(), 0,0,1)), "")</f>
        <v/>
      </c>
      <c r="AC3359" t="str" cm="1">
        <f t="array" aca="1" ref="AC3359" ca="1">IFERROR(TRANSPOSE(_xlfn.STOCKHISTORY(B3359, TODAY()-365,TODAY(), 0,0,1)), "")</f>
        <v/>
      </c>
    </row>
    <row r="3360" spans="28:29">
      <c r="AB3360" t="str" cm="1">
        <f t="array" aca="1" ref="AB3360" ca="1">IFERROR(TRANSPOSE(_xlfn.STOCKHISTORY(B3360, TODAY()-365,TODAY(), 0,0,1)), "")</f>
        <v/>
      </c>
      <c r="AC3360" t="str" cm="1">
        <f t="array" aca="1" ref="AC3360" ca="1">IFERROR(TRANSPOSE(_xlfn.STOCKHISTORY(B3360, TODAY()-365,TODAY(), 0,0,1)), "")</f>
        <v/>
      </c>
    </row>
    <row r="3361" spans="28:29">
      <c r="AB3361" t="str" cm="1">
        <f t="array" aca="1" ref="AB3361" ca="1">IFERROR(TRANSPOSE(_xlfn.STOCKHISTORY(B3361, TODAY()-365,TODAY(), 0,0,1)), "")</f>
        <v/>
      </c>
      <c r="AC3361" t="str" cm="1">
        <f t="array" aca="1" ref="AC3361" ca="1">IFERROR(TRANSPOSE(_xlfn.STOCKHISTORY(B3361, TODAY()-365,TODAY(), 0,0,1)), "")</f>
        <v/>
      </c>
    </row>
    <row r="3362" spans="28:29">
      <c r="AB3362" t="str" cm="1">
        <f t="array" aca="1" ref="AB3362" ca="1">IFERROR(TRANSPOSE(_xlfn.STOCKHISTORY(B3362, TODAY()-365,TODAY(), 0,0,1)), "")</f>
        <v/>
      </c>
      <c r="AC3362" t="str" cm="1">
        <f t="array" aca="1" ref="AC3362" ca="1">IFERROR(TRANSPOSE(_xlfn.STOCKHISTORY(B3362, TODAY()-365,TODAY(), 0,0,1)), "")</f>
        <v/>
      </c>
    </row>
    <row r="3363" spans="28:29">
      <c r="AB3363" t="str" cm="1">
        <f t="array" aca="1" ref="AB3363" ca="1">IFERROR(TRANSPOSE(_xlfn.STOCKHISTORY(B3363, TODAY()-365,TODAY(), 0,0,1)), "")</f>
        <v/>
      </c>
      <c r="AC3363" t="str" cm="1">
        <f t="array" aca="1" ref="AC3363" ca="1">IFERROR(TRANSPOSE(_xlfn.STOCKHISTORY(B3363, TODAY()-365,TODAY(), 0,0,1)), "")</f>
        <v/>
      </c>
    </row>
    <row r="3364" spans="28:29">
      <c r="AB3364" t="str" cm="1">
        <f t="array" aca="1" ref="AB3364" ca="1">IFERROR(TRANSPOSE(_xlfn.STOCKHISTORY(B3364, TODAY()-365,TODAY(), 0,0,1)), "")</f>
        <v/>
      </c>
      <c r="AC3364" t="str" cm="1">
        <f t="array" aca="1" ref="AC3364" ca="1">IFERROR(TRANSPOSE(_xlfn.STOCKHISTORY(B3364, TODAY()-365,TODAY(), 0,0,1)), "")</f>
        <v/>
      </c>
    </row>
    <row r="3365" spans="28:29">
      <c r="AB3365" t="str" cm="1">
        <f t="array" aca="1" ref="AB3365" ca="1">IFERROR(TRANSPOSE(_xlfn.STOCKHISTORY(B3365, TODAY()-365,TODAY(), 0,0,1)), "")</f>
        <v/>
      </c>
      <c r="AC3365" t="str" cm="1">
        <f t="array" aca="1" ref="AC3365" ca="1">IFERROR(TRANSPOSE(_xlfn.STOCKHISTORY(B3365, TODAY()-365,TODAY(), 0,0,1)), "")</f>
        <v/>
      </c>
    </row>
    <row r="3366" spans="28:29">
      <c r="AB3366" t="str" cm="1">
        <f t="array" aca="1" ref="AB3366" ca="1">IFERROR(TRANSPOSE(_xlfn.STOCKHISTORY(B3366, TODAY()-365,TODAY(), 0,0,1)), "")</f>
        <v/>
      </c>
      <c r="AC3366" t="str" cm="1">
        <f t="array" aca="1" ref="AC3366" ca="1">IFERROR(TRANSPOSE(_xlfn.STOCKHISTORY(B3366, TODAY()-365,TODAY(), 0,0,1)), "")</f>
        <v/>
      </c>
    </row>
    <row r="3367" spans="28:29">
      <c r="AB3367" t="str" cm="1">
        <f t="array" aca="1" ref="AB3367" ca="1">IFERROR(TRANSPOSE(_xlfn.STOCKHISTORY(B3367, TODAY()-365,TODAY(), 0,0,1)), "")</f>
        <v/>
      </c>
      <c r="AC3367" t="str" cm="1">
        <f t="array" aca="1" ref="AC3367" ca="1">IFERROR(TRANSPOSE(_xlfn.STOCKHISTORY(B3367, TODAY()-365,TODAY(), 0,0,1)), "")</f>
        <v/>
      </c>
    </row>
    <row r="3368" spans="28:29">
      <c r="AB3368" t="str" cm="1">
        <f t="array" aca="1" ref="AB3368" ca="1">IFERROR(TRANSPOSE(_xlfn.STOCKHISTORY(B3368, TODAY()-365,TODAY(), 0,0,1)), "")</f>
        <v/>
      </c>
      <c r="AC3368" t="str" cm="1">
        <f t="array" aca="1" ref="AC3368" ca="1">IFERROR(TRANSPOSE(_xlfn.STOCKHISTORY(B3368, TODAY()-365,TODAY(), 0,0,1)), "")</f>
        <v/>
      </c>
    </row>
    <row r="3369" spans="28:29">
      <c r="AB3369" t="str" cm="1">
        <f t="array" aca="1" ref="AB3369" ca="1">IFERROR(TRANSPOSE(_xlfn.STOCKHISTORY(B3369, TODAY()-365,TODAY(), 0,0,1)), "")</f>
        <v/>
      </c>
      <c r="AC3369" t="str" cm="1">
        <f t="array" aca="1" ref="AC3369" ca="1">IFERROR(TRANSPOSE(_xlfn.STOCKHISTORY(B3369, TODAY()-365,TODAY(), 0,0,1)), "")</f>
        <v/>
      </c>
    </row>
    <row r="3370" spans="28:29">
      <c r="AB3370" t="str" cm="1">
        <f t="array" aca="1" ref="AB3370" ca="1">IFERROR(TRANSPOSE(_xlfn.STOCKHISTORY(B3370, TODAY()-365,TODAY(), 0,0,1)), "")</f>
        <v/>
      </c>
      <c r="AC3370" t="str" cm="1">
        <f t="array" aca="1" ref="AC3370" ca="1">IFERROR(TRANSPOSE(_xlfn.STOCKHISTORY(B3370, TODAY()-365,TODAY(), 0,0,1)), "")</f>
        <v/>
      </c>
    </row>
    <row r="3371" spans="28:29">
      <c r="AB3371" t="str" cm="1">
        <f t="array" aca="1" ref="AB3371" ca="1">IFERROR(TRANSPOSE(_xlfn.STOCKHISTORY(B3371, TODAY()-365,TODAY(), 0,0,1)), "")</f>
        <v/>
      </c>
      <c r="AC3371" t="str" cm="1">
        <f t="array" aca="1" ref="AC3371" ca="1">IFERROR(TRANSPOSE(_xlfn.STOCKHISTORY(B3371, TODAY()-365,TODAY(), 0,0,1)), "")</f>
        <v/>
      </c>
    </row>
    <row r="3372" spans="28:29">
      <c r="AB3372" t="str" cm="1">
        <f t="array" aca="1" ref="AB3372" ca="1">IFERROR(TRANSPOSE(_xlfn.STOCKHISTORY(B3372, TODAY()-365,TODAY(), 0,0,1)), "")</f>
        <v/>
      </c>
      <c r="AC3372" t="str" cm="1">
        <f t="array" aca="1" ref="AC3372" ca="1">IFERROR(TRANSPOSE(_xlfn.STOCKHISTORY(B3372, TODAY()-365,TODAY(), 0,0,1)), "")</f>
        <v/>
      </c>
    </row>
    <row r="3373" spans="28:29">
      <c r="AB3373" t="str" cm="1">
        <f t="array" aca="1" ref="AB3373" ca="1">IFERROR(TRANSPOSE(_xlfn.STOCKHISTORY(B3373, TODAY()-365,TODAY(), 0,0,1)), "")</f>
        <v/>
      </c>
      <c r="AC3373" t="str" cm="1">
        <f t="array" aca="1" ref="AC3373" ca="1">IFERROR(TRANSPOSE(_xlfn.STOCKHISTORY(B3373, TODAY()-365,TODAY(), 0,0,1)), "")</f>
        <v/>
      </c>
    </row>
    <row r="3374" spans="28:29">
      <c r="AB3374" t="str" cm="1">
        <f t="array" aca="1" ref="AB3374" ca="1">IFERROR(TRANSPOSE(_xlfn.STOCKHISTORY(B3374, TODAY()-365,TODAY(), 0,0,1)), "")</f>
        <v/>
      </c>
      <c r="AC3374" t="str" cm="1">
        <f t="array" aca="1" ref="AC3374" ca="1">IFERROR(TRANSPOSE(_xlfn.STOCKHISTORY(B3374, TODAY()-365,TODAY(), 0,0,1)), "")</f>
        <v/>
      </c>
    </row>
    <row r="3375" spans="28:29">
      <c r="AB3375" t="str" cm="1">
        <f t="array" aca="1" ref="AB3375" ca="1">IFERROR(TRANSPOSE(_xlfn.STOCKHISTORY(B3375, TODAY()-365,TODAY(), 0,0,1)), "")</f>
        <v/>
      </c>
      <c r="AC3375" t="str" cm="1">
        <f t="array" aca="1" ref="AC3375" ca="1">IFERROR(TRANSPOSE(_xlfn.STOCKHISTORY(B3375, TODAY()-365,TODAY(), 0,0,1)), "")</f>
        <v/>
      </c>
    </row>
    <row r="3376" spans="28:29">
      <c r="AB3376" t="str" cm="1">
        <f t="array" aca="1" ref="AB3376" ca="1">IFERROR(TRANSPOSE(_xlfn.STOCKHISTORY(B3376, TODAY()-365,TODAY(), 0,0,1)), "")</f>
        <v/>
      </c>
      <c r="AC3376" t="str" cm="1">
        <f t="array" aca="1" ref="AC3376" ca="1">IFERROR(TRANSPOSE(_xlfn.STOCKHISTORY(B3376, TODAY()-365,TODAY(), 0,0,1)), "")</f>
        <v/>
      </c>
    </row>
    <row r="3377" spans="28:29">
      <c r="AB3377" t="str" cm="1">
        <f t="array" aca="1" ref="AB3377" ca="1">IFERROR(TRANSPOSE(_xlfn.STOCKHISTORY(B3377, TODAY()-365,TODAY(), 0,0,1)), "")</f>
        <v/>
      </c>
      <c r="AC3377" t="str" cm="1">
        <f t="array" aca="1" ref="AC3377" ca="1">IFERROR(TRANSPOSE(_xlfn.STOCKHISTORY(B3377, TODAY()-365,TODAY(), 0,0,1)), "")</f>
        <v/>
      </c>
    </row>
    <row r="3378" spans="28:29">
      <c r="AB3378" t="str" cm="1">
        <f t="array" aca="1" ref="AB3378" ca="1">IFERROR(TRANSPOSE(_xlfn.STOCKHISTORY(B3378, TODAY()-365,TODAY(), 0,0,1)), "")</f>
        <v/>
      </c>
      <c r="AC3378" t="str" cm="1">
        <f t="array" aca="1" ref="AC3378" ca="1">IFERROR(TRANSPOSE(_xlfn.STOCKHISTORY(B3378, TODAY()-365,TODAY(), 0,0,1)), "")</f>
        <v/>
      </c>
    </row>
    <row r="3379" spans="28:29">
      <c r="AB3379" t="str" cm="1">
        <f t="array" aca="1" ref="AB3379" ca="1">IFERROR(TRANSPOSE(_xlfn.STOCKHISTORY(B3379, TODAY()-365,TODAY(), 0,0,1)), "")</f>
        <v/>
      </c>
      <c r="AC3379" t="str" cm="1">
        <f t="array" aca="1" ref="AC3379" ca="1">IFERROR(TRANSPOSE(_xlfn.STOCKHISTORY(B3379, TODAY()-365,TODAY(), 0,0,1)), "")</f>
        <v/>
      </c>
    </row>
    <row r="3380" spans="28:29">
      <c r="AB3380" t="str" cm="1">
        <f t="array" aca="1" ref="AB3380" ca="1">IFERROR(TRANSPOSE(_xlfn.STOCKHISTORY(B3380, TODAY()-365,TODAY(), 0,0,1)), "")</f>
        <v/>
      </c>
      <c r="AC3380" t="str" cm="1">
        <f t="array" aca="1" ref="AC3380" ca="1">IFERROR(TRANSPOSE(_xlfn.STOCKHISTORY(B3380, TODAY()-365,TODAY(), 0,0,1)), "")</f>
        <v/>
      </c>
    </row>
    <row r="3381" spans="28:29">
      <c r="AB3381" t="str" cm="1">
        <f t="array" aca="1" ref="AB3381" ca="1">IFERROR(TRANSPOSE(_xlfn.STOCKHISTORY(B3381, TODAY()-365,TODAY(), 0,0,1)), "")</f>
        <v/>
      </c>
      <c r="AC3381" t="str" cm="1">
        <f t="array" aca="1" ref="AC3381" ca="1">IFERROR(TRANSPOSE(_xlfn.STOCKHISTORY(B3381, TODAY()-365,TODAY(), 0,0,1)), "")</f>
        <v/>
      </c>
    </row>
    <row r="3382" spans="28:29">
      <c r="AB3382" t="str" cm="1">
        <f t="array" aca="1" ref="AB3382" ca="1">IFERROR(TRANSPOSE(_xlfn.STOCKHISTORY(B3382, TODAY()-365,TODAY(), 0,0,1)), "")</f>
        <v/>
      </c>
      <c r="AC3382" t="str" cm="1">
        <f t="array" aca="1" ref="AC3382" ca="1">IFERROR(TRANSPOSE(_xlfn.STOCKHISTORY(B3382, TODAY()-365,TODAY(), 0,0,1)), "")</f>
        <v/>
      </c>
    </row>
    <row r="3383" spans="28:29">
      <c r="AB3383" t="str" cm="1">
        <f t="array" aca="1" ref="AB3383" ca="1">IFERROR(TRANSPOSE(_xlfn.STOCKHISTORY(B3383, TODAY()-365,TODAY(), 0,0,1)), "")</f>
        <v/>
      </c>
      <c r="AC3383" t="str" cm="1">
        <f t="array" aca="1" ref="AC3383" ca="1">IFERROR(TRANSPOSE(_xlfn.STOCKHISTORY(B3383, TODAY()-365,TODAY(), 0,0,1)), "")</f>
        <v/>
      </c>
    </row>
    <row r="3384" spans="28:29">
      <c r="AB3384" t="str" cm="1">
        <f t="array" aca="1" ref="AB3384" ca="1">IFERROR(TRANSPOSE(_xlfn.STOCKHISTORY(B3384, TODAY()-365,TODAY(), 0,0,1)), "")</f>
        <v/>
      </c>
      <c r="AC3384" t="str" cm="1">
        <f t="array" aca="1" ref="AC3384" ca="1">IFERROR(TRANSPOSE(_xlfn.STOCKHISTORY(B3384, TODAY()-365,TODAY(), 0,0,1)), "")</f>
        <v/>
      </c>
    </row>
    <row r="3385" spans="28:29">
      <c r="AB3385" t="str" cm="1">
        <f t="array" aca="1" ref="AB3385" ca="1">IFERROR(TRANSPOSE(_xlfn.STOCKHISTORY(B3385, TODAY()-365,TODAY(), 0,0,1)), "")</f>
        <v/>
      </c>
      <c r="AC3385" t="str" cm="1">
        <f t="array" aca="1" ref="AC3385" ca="1">IFERROR(TRANSPOSE(_xlfn.STOCKHISTORY(B3385, TODAY()-365,TODAY(), 0,0,1)), "")</f>
        <v/>
      </c>
    </row>
    <row r="3386" spans="28:29">
      <c r="AB3386" t="str" cm="1">
        <f t="array" aca="1" ref="AB3386" ca="1">IFERROR(TRANSPOSE(_xlfn.STOCKHISTORY(B3386, TODAY()-365,TODAY(), 0,0,1)), "")</f>
        <v/>
      </c>
      <c r="AC3386" t="str" cm="1">
        <f t="array" aca="1" ref="AC3386" ca="1">IFERROR(TRANSPOSE(_xlfn.STOCKHISTORY(B3386, TODAY()-365,TODAY(), 0,0,1)), "")</f>
        <v/>
      </c>
    </row>
    <row r="3387" spans="28:29">
      <c r="AB3387" t="str" cm="1">
        <f t="array" aca="1" ref="AB3387" ca="1">IFERROR(TRANSPOSE(_xlfn.STOCKHISTORY(B3387, TODAY()-365,TODAY(), 0,0,1)), "")</f>
        <v/>
      </c>
      <c r="AC3387" t="str" cm="1">
        <f t="array" aca="1" ref="AC3387" ca="1">IFERROR(TRANSPOSE(_xlfn.STOCKHISTORY(B3387, TODAY()-365,TODAY(), 0,0,1)), "")</f>
        <v/>
      </c>
    </row>
    <row r="3388" spans="28:29">
      <c r="AB3388" t="str" cm="1">
        <f t="array" aca="1" ref="AB3388" ca="1">IFERROR(TRANSPOSE(_xlfn.STOCKHISTORY(B3388, TODAY()-365,TODAY(), 0,0,1)), "")</f>
        <v/>
      </c>
      <c r="AC3388" t="str" cm="1">
        <f t="array" aca="1" ref="AC3388" ca="1">IFERROR(TRANSPOSE(_xlfn.STOCKHISTORY(B3388, TODAY()-365,TODAY(), 0,0,1)), "")</f>
        <v/>
      </c>
    </row>
    <row r="3389" spans="28:29">
      <c r="AB3389" t="str" cm="1">
        <f t="array" aca="1" ref="AB3389" ca="1">IFERROR(TRANSPOSE(_xlfn.STOCKHISTORY(B3389, TODAY()-365,TODAY(), 0,0,1)), "")</f>
        <v/>
      </c>
      <c r="AC3389" t="str" cm="1">
        <f t="array" aca="1" ref="AC3389" ca="1">IFERROR(TRANSPOSE(_xlfn.STOCKHISTORY(B3389, TODAY()-365,TODAY(), 0,0,1)), "")</f>
        <v/>
      </c>
    </row>
    <row r="3390" spans="28:29">
      <c r="AB3390" t="str" cm="1">
        <f t="array" aca="1" ref="AB3390" ca="1">IFERROR(TRANSPOSE(_xlfn.STOCKHISTORY(B3390, TODAY()-365,TODAY(), 0,0,1)), "")</f>
        <v/>
      </c>
      <c r="AC3390" t="str" cm="1">
        <f t="array" aca="1" ref="AC3390" ca="1">IFERROR(TRANSPOSE(_xlfn.STOCKHISTORY(B3390, TODAY()-365,TODAY(), 0,0,1)), "")</f>
        <v/>
      </c>
    </row>
    <row r="3391" spans="28:29">
      <c r="AB3391" t="str" cm="1">
        <f t="array" aca="1" ref="AB3391" ca="1">IFERROR(TRANSPOSE(_xlfn.STOCKHISTORY(B3391, TODAY()-365,TODAY(), 0,0,1)), "")</f>
        <v/>
      </c>
      <c r="AC3391" t="str" cm="1">
        <f t="array" aca="1" ref="AC3391" ca="1">IFERROR(TRANSPOSE(_xlfn.STOCKHISTORY(B3391, TODAY()-365,TODAY(), 0,0,1)), "")</f>
        <v/>
      </c>
    </row>
    <row r="3392" spans="28:29">
      <c r="AB3392" t="str" cm="1">
        <f t="array" aca="1" ref="AB3392" ca="1">IFERROR(TRANSPOSE(_xlfn.STOCKHISTORY(B3392, TODAY()-365,TODAY(), 0,0,1)), "")</f>
        <v/>
      </c>
      <c r="AC3392" t="str" cm="1">
        <f t="array" aca="1" ref="AC3392" ca="1">IFERROR(TRANSPOSE(_xlfn.STOCKHISTORY(B3392, TODAY()-365,TODAY(), 0,0,1)), "")</f>
        <v/>
      </c>
    </row>
    <row r="3393" spans="28:29">
      <c r="AB3393" t="str" cm="1">
        <f t="array" aca="1" ref="AB3393" ca="1">IFERROR(TRANSPOSE(_xlfn.STOCKHISTORY(B3393, TODAY()-365,TODAY(), 0,0,1)), "")</f>
        <v/>
      </c>
      <c r="AC3393" t="str" cm="1">
        <f t="array" aca="1" ref="AC3393" ca="1">IFERROR(TRANSPOSE(_xlfn.STOCKHISTORY(B3393, TODAY()-365,TODAY(), 0,0,1)), "")</f>
        <v/>
      </c>
    </row>
    <row r="3394" spans="28:29">
      <c r="AB3394" t="str" cm="1">
        <f t="array" aca="1" ref="AB3394" ca="1">IFERROR(TRANSPOSE(_xlfn.STOCKHISTORY(B3394, TODAY()-365,TODAY(), 0,0,1)), "")</f>
        <v/>
      </c>
      <c r="AC3394" t="str" cm="1">
        <f t="array" aca="1" ref="AC3394" ca="1">IFERROR(TRANSPOSE(_xlfn.STOCKHISTORY(B3394, TODAY()-365,TODAY(), 0,0,1)), "")</f>
        <v/>
      </c>
    </row>
    <row r="3395" spans="28:29">
      <c r="AB3395" t="str" cm="1">
        <f t="array" aca="1" ref="AB3395" ca="1">IFERROR(TRANSPOSE(_xlfn.STOCKHISTORY(B3395, TODAY()-365,TODAY(), 0,0,1)), "")</f>
        <v/>
      </c>
      <c r="AC3395" t="str" cm="1">
        <f t="array" aca="1" ref="AC3395" ca="1">IFERROR(TRANSPOSE(_xlfn.STOCKHISTORY(B3395, TODAY()-365,TODAY(), 0,0,1)), "")</f>
        <v/>
      </c>
    </row>
    <row r="3396" spans="28:29">
      <c r="AB3396" t="str" cm="1">
        <f t="array" aca="1" ref="AB3396" ca="1">IFERROR(TRANSPOSE(_xlfn.STOCKHISTORY(B3396, TODAY()-365,TODAY(), 0,0,1)), "")</f>
        <v/>
      </c>
      <c r="AC3396" t="str" cm="1">
        <f t="array" aca="1" ref="AC3396" ca="1">IFERROR(TRANSPOSE(_xlfn.STOCKHISTORY(B3396, TODAY()-365,TODAY(), 0,0,1)), "")</f>
        <v/>
      </c>
    </row>
    <row r="3397" spans="28:29">
      <c r="AB3397" t="str" cm="1">
        <f t="array" aca="1" ref="AB3397" ca="1">IFERROR(TRANSPOSE(_xlfn.STOCKHISTORY(B3397, TODAY()-365,TODAY(), 0,0,1)), "")</f>
        <v/>
      </c>
      <c r="AC3397" t="str" cm="1">
        <f t="array" aca="1" ref="AC3397" ca="1">IFERROR(TRANSPOSE(_xlfn.STOCKHISTORY(B3397, TODAY()-365,TODAY(), 0,0,1)), "")</f>
        <v/>
      </c>
    </row>
    <row r="3398" spans="28:29">
      <c r="AB3398" t="str" cm="1">
        <f t="array" aca="1" ref="AB3398" ca="1">IFERROR(TRANSPOSE(_xlfn.STOCKHISTORY(B3398, TODAY()-365,TODAY(), 0,0,1)), "")</f>
        <v/>
      </c>
      <c r="AC3398" t="str" cm="1">
        <f t="array" aca="1" ref="AC3398" ca="1">IFERROR(TRANSPOSE(_xlfn.STOCKHISTORY(B3398, TODAY()-365,TODAY(), 0,0,1)), "")</f>
        <v/>
      </c>
    </row>
    <row r="3399" spans="28:29">
      <c r="AB3399" t="str" cm="1">
        <f t="array" aca="1" ref="AB3399" ca="1">IFERROR(TRANSPOSE(_xlfn.STOCKHISTORY(B3399, TODAY()-365,TODAY(), 0,0,1)), "")</f>
        <v/>
      </c>
      <c r="AC3399" t="str" cm="1">
        <f t="array" aca="1" ref="AC3399" ca="1">IFERROR(TRANSPOSE(_xlfn.STOCKHISTORY(B3399, TODAY()-365,TODAY(), 0,0,1)), "")</f>
        <v/>
      </c>
    </row>
    <row r="3400" spans="28:29">
      <c r="AB3400" t="str" cm="1">
        <f t="array" aca="1" ref="AB3400" ca="1">IFERROR(TRANSPOSE(_xlfn.STOCKHISTORY(B3400, TODAY()-365,TODAY(), 0,0,1)), "")</f>
        <v/>
      </c>
      <c r="AC3400" t="str" cm="1">
        <f t="array" aca="1" ref="AC3400" ca="1">IFERROR(TRANSPOSE(_xlfn.STOCKHISTORY(B3400, TODAY()-365,TODAY(), 0,0,1)), "")</f>
        <v/>
      </c>
    </row>
    <row r="3401" spans="28:29">
      <c r="AB3401" t="str" cm="1">
        <f t="array" aca="1" ref="AB3401" ca="1">IFERROR(TRANSPOSE(_xlfn.STOCKHISTORY(B3401, TODAY()-365,TODAY(), 0,0,1)), "")</f>
        <v/>
      </c>
      <c r="AC3401" t="str" cm="1">
        <f t="array" aca="1" ref="AC3401" ca="1">IFERROR(TRANSPOSE(_xlfn.STOCKHISTORY(B3401, TODAY()-365,TODAY(), 0,0,1)), "")</f>
        <v/>
      </c>
    </row>
    <row r="3402" spans="28:29">
      <c r="AB3402" t="str" cm="1">
        <f t="array" aca="1" ref="AB3402" ca="1">IFERROR(TRANSPOSE(_xlfn.STOCKHISTORY(B3402, TODAY()-365,TODAY(), 0,0,1)), "")</f>
        <v/>
      </c>
      <c r="AC3402" t="str" cm="1">
        <f t="array" aca="1" ref="AC3402" ca="1">IFERROR(TRANSPOSE(_xlfn.STOCKHISTORY(B3402, TODAY()-365,TODAY(), 0,0,1)), "")</f>
        <v/>
      </c>
    </row>
    <row r="3403" spans="28:29">
      <c r="AB3403" t="str" cm="1">
        <f t="array" aca="1" ref="AB3403" ca="1">IFERROR(TRANSPOSE(_xlfn.STOCKHISTORY(B3403, TODAY()-365,TODAY(), 0,0,1)), "")</f>
        <v/>
      </c>
      <c r="AC3403" t="str" cm="1">
        <f t="array" aca="1" ref="AC3403" ca="1">IFERROR(TRANSPOSE(_xlfn.STOCKHISTORY(B3403, TODAY()-365,TODAY(), 0,0,1)), "")</f>
        <v/>
      </c>
    </row>
    <row r="3404" spans="28:29">
      <c r="AB3404" t="str" cm="1">
        <f t="array" aca="1" ref="AB3404" ca="1">IFERROR(TRANSPOSE(_xlfn.STOCKHISTORY(B3404, TODAY()-365,TODAY(), 0,0,1)), "")</f>
        <v/>
      </c>
      <c r="AC3404" t="str" cm="1">
        <f t="array" aca="1" ref="AC3404" ca="1">IFERROR(TRANSPOSE(_xlfn.STOCKHISTORY(B3404, TODAY()-365,TODAY(), 0,0,1)), "")</f>
        <v/>
      </c>
    </row>
    <row r="3405" spans="28:29">
      <c r="AB3405" t="str" cm="1">
        <f t="array" aca="1" ref="AB3405" ca="1">IFERROR(TRANSPOSE(_xlfn.STOCKHISTORY(B3405, TODAY()-365,TODAY(), 0,0,1)), "")</f>
        <v/>
      </c>
      <c r="AC3405" t="str" cm="1">
        <f t="array" aca="1" ref="AC3405" ca="1">IFERROR(TRANSPOSE(_xlfn.STOCKHISTORY(B3405, TODAY()-365,TODAY(), 0,0,1)), "")</f>
        <v/>
      </c>
    </row>
    <row r="3406" spans="28:29">
      <c r="AB3406" t="str" cm="1">
        <f t="array" aca="1" ref="AB3406" ca="1">IFERROR(TRANSPOSE(_xlfn.STOCKHISTORY(B3406, TODAY()-365,TODAY(), 0,0,1)), "")</f>
        <v/>
      </c>
      <c r="AC3406" t="str" cm="1">
        <f t="array" aca="1" ref="AC3406" ca="1">IFERROR(TRANSPOSE(_xlfn.STOCKHISTORY(B3406, TODAY()-365,TODAY(), 0,0,1)), "")</f>
        <v/>
      </c>
    </row>
    <row r="3407" spans="28:29">
      <c r="AB3407" t="str" cm="1">
        <f t="array" aca="1" ref="AB3407" ca="1">IFERROR(TRANSPOSE(_xlfn.STOCKHISTORY(B3407, TODAY()-365,TODAY(), 0,0,1)), "")</f>
        <v/>
      </c>
      <c r="AC3407" t="str" cm="1">
        <f t="array" aca="1" ref="AC3407" ca="1">IFERROR(TRANSPOSE(_xlfn.STOCKHISTORY(B3407, TODAY()-365,TODAY(), 0,0,1)), "")</f>
        <v/>
      </c>
    </row>
    <row r="3408" spans="28:29">
      <c r="AB3408" t="str" cm="1">
        <f t="array" aca="1" ref="AB3408" ca="1">IFERROR(TRANSPOSE(_xlfn.STOCKHISTORY(B3408, TODAY()-365,TODAY(), 0,0,1)), "")</f>
        <v/>
      </c>
      <c r="AC3408" t="str" cm="1">
        <f t="array" aca="1" ref="AC3408" ca="1">IFERROR(TRANSPOSE(_xlfn.STOCKHISTORY(B3408, TODAY()-365,TODAY(), 0,0,1)), "")</f>
        <v/>
      </c>
    </row>
    <row r="3409" spans="28:29">
      <c r="AB3409" t="str" cm="1">
        <f t="array" aca="1" ref="AB3409" ca="1">IFERROR(TRANSPOSE(_xlfn.STOCKHISTORY(B3409, TODAY()-365,TODAY(), 0,0,1)), "")</f>
        <v/>
      </c>
      <c r="AC3409" t="str" cm="1">
        <f t="array" aca="1" ref="AC3409" ca="1">IFERROR(TRANSPOSE(_xlfn.STOCKHISTORY(B3409, TODAY()-365,TODAY(), 0,0,1)), "")</f>
        <v/>
      </c>
    </row>
    <row r="3410" spans="28:29">
      <c r="AB3410" t="str" cm="1">
        <f t="array" aca="1" ref="AB3410" ca="1">IFERROR(TRANSPOSE(_xlfn.STOCKHISTORY(B3410, TODAY()-365,TODAY(), 0,0,1)), "")</f>
        <v/>
      </c>
      <c r="AC3410" t="str" cm="1">
        <f t="array" aca="1" ref="AC3410" ca="1">IFERROR(TRANSPOSE(_xlfn.STOCKHISTORY(B3410, TODAY()-365,TODAY(), 0,0,1)), "")</f>
        <v/>
      </c>
    </row>
    <row r="3411" spans="28:29">
      <c r="AB3411" t="str" cm="1">
        <f t="array" aca="1" ref="AB3411" ca="1">IFERROR(TRANSPOSE(_xlfn.STOCKHISTORY(B3411, TODAY()-365,TODAY(), 0,0,1)), "")</f>
        <v/>
      </c>
      <c r="AC3411" t="str" cm="1">
        <f t="array" aca="1" ref="AC3411" ca="1">IFERROR(TRANSPOSE(_xlfn.STOCKHISTORY(B3411, TODAY()-365,TODAY(), 0,0,1)), "")</f>
        <v/>
      </c>
    </row>
    <row r="3412" spans="28:29">
      <c r="AB3412" t="str" cm="1">
        <f t="array" aca="1" ref="AB3412" ca="1">IFERROR(TRANSPOSE(_xlfn.STOCKHISTORY(B3412, TODAY()-365,TODAY(), 0,0,1)), "")</f>
        <v/>
      </c>
      <c r="AC3412" t="str" cm="1">
        <f t="array" aca="1" ref="AC3412" ca="1">IFERROR(TRANSPOSE(_xlfn.STOCKHISTORY(B3412, TODAY()-365,TODAY(), 0,0,1)), "")</f>
        <v/>
      </c>
    </row>
    <row r="3413" spans="28:29">
      <c r="AB3413" t="str" cm="1">
        <f t="array" aca="1" ref="AB3413" ca="1">IFERROR(TRANSPOSE(_xlfn.STOCKHISTORY(B3413, TODAY()-365,TODAY(), 0,0,1)), "")</f>
        <v/>
      </c>
      <c r="AC3413" t="str" cm="1">
        <f t="array" aca="1" ref="AC3413" ca="1">IFERROR(TRANSPOSE(_xlfn.STOCKHISTORY(B3413, TODAY()-365,TODAY(), 0,0,1)), "")</f>
        <v/>
      </c>
    </row>
    <row r="3414" spans="28:29">
      <c r="AB3414" t="str" cm="1">
        <f t="array" aca="1" ref="AB3414" ca="1">IFERROR(TRANSPOSE(_xlfn.STOCKHISTORY(B3414, TODAY()-365,TODAY(), 0,0,1)), "")</f>
        <v/>
      </c>
      <c r="AC3414" t="str" cm="1">
        <f t="array" aca="1" ref="AC3414" ca="1">IFERROR(TRANSPOSE(_xlfn.STOCKHISTORY(B3414, TODAY()-365,TODAY(), 0,0,1)), "")</f>
        <v/>
      </c>
    </row>
    <row r="3415" spans="28:29">
      <c r="AB3415" t="str" cm="1">
        <f t="array" aca="1" ref="AB3415" ca="1">IFERROR(TRANSPOSE(_xlfn.STOCKHISTORY(B3415, TODAY()-365,TODAY(), 0,0,1)), "")</f>
        <v/>
      </c>
      <c r="AC3415" t="str" cm="1">
        <f t="array" aca="1" ref="AC3415" ca="1">IFERROR(TRANSPOSE(_xlfn.STOCKHISTORY(B3415, TODAY()-365,TODAY(), 0,0,1)), "")</f>
        <v/>
      </c>
    </row>
    <row r="3416" spans="28:29">
      <c r="AB3416" t="str" cm="1">
        <f t="array" aca="1" ref="AB3416" ca="1">IFERROR(TRANSPOSE(_xlfn.STOCKHISTORY(B3416, TODAY()-365,TODAY(), 0,0,1)), "")</f>
        <v/>
      </c>
      <c r="AC3416" t="str" cm="1">
        <f t="array" aca="1" ref="AC3416" ca="1">IFERROR(TRANSPOSE(_xlfn.STOCKHISTORY(B3416, TODAY()-365,TODAY(), 0,0,1)), "")</f>
        <v/>
      </c>
    </row>
    <row r="3417" spans="28:29">
      <c r="AB3417" t="str" cm="1">
        <f t="array" aca="1" ref="AB3417" ca="1">IFERROR(TRANSPOSE(_xlfn.STOCKHISTORY(B3417, TODAY()-365,TODAY(), 0,0,1)), "")</f>
        <v/>
      </c>
      <c r="AC3417" t="str" cm="1">
        <f t="array" aca="1" ref="AC3417" ca="1">IFERROR(TRANSPOSE(_xlfn.STOCKHISTORY(B3417, TODAY()-365,TODAY(), 0,0,1)), "")</f>
        <v/>
      </c>
    </row>
    <row r="3418" spans="28:29">
      <c r="AB3418" t="str" cm="1">
        <f t="array" aca="1" ref="AB3418" ca="1">IFERROR(TRANSPOSE(_xlfn.STOCKHISTORY(B3418, TODAY()-365,TODAY(), 0,0,1)), "")</f>
        <v/>
      </c>
      <c r="AC3418" t="str" cm="1">
        <f t="array" aca="1" ref="AC3418" ca="1">IFERROR(TRANSPOSE(_xlfn.STOCKHISTORY(B3418, TODAY()-365,TODAY(), 0,0,1)), "")</f>
        <v/>
      </c>
    </row>
    <row r="3419" spans="28:29">
      <c r="AB3419" t="str" cm="1">
        <f t="array" aca="1" ref="AB3419" ca="1">IFERROR(TRANSPOSE(_xlfn.STOCKHISTORY(B3419, TODAY()-365,TODAY(), 0,0,1)), "")</f>
        <v/>
      </c>
      <c r="AC3419" t="str" cm="1">
        <f t="array" aca="1" ref="AC3419" ca="1">IFERROR(TRANSPOSE(_xlfn.STOCKHISTORY(B3419, TODAY()-365,TODAY(), 0,0,1)), "")</f>
        <v/>
      </c>
    </row>
    <row r="3420" spans="28:29">
      <c r="AB3420" t="str" cm="1">
        <f t="array" aca="1" ref="AB3420" ca="1">IFERROR(TRANSPOSE(_xlfn.STOCKHISTORY(B3420, TODAY()-365,TODAY(), 0,0,1)), "")</f>
        <v/>
      </c>
      <c r="AC3420" t="str" cm="1">
        <f t="array" aca="1" ref="AC3420" ca="1">IFERROR(TRANSPOSE(_xlfn.STOCKHISTORY(B3420, TODAY()-365,TODAY(), 0,0,1)), "")</f>
        <v/>
      </c>
    </row>
    <row r="3421" spans="28:29">
      <c r="AB3421" t="str" cm="1">
        <f t="array" aca="1" ref="AB3421" ca="1">IFERROR(TRANSPOSE(_xlfn.STOCKHISTORY(B3421, TODAY()-365,TODAY(), 0,0,1)), "")</f>
        <v/>
      </c>
      <c r="AC3421" t="str" cm="1">
        <f t="array" aca="1" ref="AC3421" ca="1">IFERROR(TRANSPOSE(_xlfn.STOCKHISTORY(B3421, TODAY()-365,TODAY(), 0,0,1)), "")</f>
        <v/>
      </c>
    </row>
    <row r="3422" spans="28:29">
      <c r="AB3422" t="str" cm="1">
        <f t="array" aca="1" ref="AB3422" ca="1">IFERROR(TRANSPOSE(_xlfn.STOCKHISTORY(B3422, TODAY()-365,TODAY(), 0,0,1)), "")</f>
        <v/>
      </c>
      <c r="AC3422" t="str" cm="1">
        <f t="array" aca="1" ref="AC3422" ca="1">IFERROR(TRANSPOSE(_xlfn.STOCKHISTORY(B3422, TODAY()-365,TODAY(), 0,0,1)), "")</f>
        <v/>
      </c>
    </row>
    <row r="3423" spans="28:29">
      <c r="AB3423" t="str" cm="1">
        <f t="array" aca="1" ref="AB3423" ca="1">IFERROR(TRANSPOSE(_xlfn.STOCKHISTORY(B3423, TODAY()-365,TODAY(), 0,0,1)), "")</f>
        <v/>
      </c>
      <c r="AC3423" t="str" cm="1">
        <f t="array" aca="1" ref="AC3423" ca="1">IFERROR(TRANSPOSE(_xlfn.STOCKHISTORY(B3423, TODAY()-365,TODAY(), 0,0,1)), "")</f>
        <v/>
      </c>
    </row>
    <row r="3424" spans="28:29">
      <c r="AB3424" t="str" cm="1">
        <f t="array" aca="1" ref="AB3424" ca="1">IFERROR(TRANSPOSE(_xlfn.STOCKHISTORY(B3424, TODAY()-365,TODAY(), 0,0,1)), "")</f>
        <v/>
      </c>
      <c r="AC3424" t="str" cm="1">
        <f t="array" aca="1" ref="AC3424" ca="1">IFERROR(TRANSPOSE(_xlfn.STOCKHISTORY(B3424, TODAY()-365,TODAY(), 0,0,1)), "")</f>
        <v/>
      </c>
    </row>
    <row r="3425" spans="28:29">
      <c r="AB3425" t="str" cm="1">
        <f t="array" aca="1" ref="AB3425" ca="1">IFERROR(TRANSPOSE(_xlfn.STOCKHISTORY(B3425, TODAY()-365,TODAY(), 0,0,1)), "")</f>
        <v/>
      </c>
      <c r="AC3425" t="str" cm="1">
        <f t="array" aca="1" ref="AC3425" ca="1">IFERROR(TRANSPOSE(_xlfn.STOCKHISTORY(B3425, TODAY()-365,TODAY(), 0,0,1)), "")</f>
        <v/>
      </c>
    </row>
    <row r="3426" spans="28:29">
      <c r="AB3426" t="str" cm="1">
        <f t="array" aca="1" ref="AB3426" ca="1">IFERROR(TRANSPOSE(_xlfn.STOCKHISTORY(B3426, TODAY()-365,TODAY(), 0,0,1)), "")</f>
        <v/>
      </c>
      <c r="AC3426" t="str" cm="1">
        <f t="array" aca="1" ref="AC3426" ca="1">IFERROR(TRANSPOSE(_xlfn.STOCKHISTORY(B3426, TODAY()-365,TODAY(), 0,0,1)), "")</f>
        <v/>
      </c>
    </row>
    <row r="3427" spans="28:29">
      <c r="AB3427" t="str" cm="1">
        <f t="array" aca="1" ref="AB3427" ca="1">IFERROR(TRANSPOSE(_xlfn.STOCKHISTORY(B3427, TODAY()-365,TODAY(), 0,0,1)), "")</f>
        <v/>
      </c>
      <c r="AC3427" t="str" cm="1">
        <f t="array" aca="1" ref="AC3427" ca="1">IFERROR(TRANSPOSE(_xlfn.STOCKHISTORY(B3427, TODAY()-365,TODAY(), 0,0,1)), "")</f>
        <v/>
      </c>
    </row>
    <row r="3428" spans="28:29">
      <c r="AB3428" t="str" cm="1">
        <f t="array" aca="1" ref="AB3428" ca="1">IFERROR(TRANSPOSE(_xlfn.STOCKHISTORY(B3428, TODAY()-365,TODAY(), 0,0,1)), "")</f>
        <v/>
      </c>
      <c r="AC3428" t="str" cm="1">
        <f t="array" aca="1" ref="AC3428" ca="1">IFERROR(TRANSPOSE(_xlfn.STOCKHISTORY(B3428, TODAY()-365,TODAY(), 0,0,1)), "")</f>
        <v/>
      </c>
    </row>
    <row r="3429" spans="28:29">
      <c r="AB3429" t="str" cm="1">
        <f t="array" aca="1" ref="AB3429" ca="1">IFERROR(TRANSPOSE(_xlfn.STOCKHISTORY(B3429, TODAY()-365,TODAY(), 0,0,1)), "")</f>
        <v/>
      </c>
      <c r="AC3429" t="str" cm="1">
        <f t="array" aca="1" ref="AC3429" ca="1">IFERROR(TRANSPOSE(_xlfn.STOCKHISTORY(B3429, TODAY()-365,TODAY(), 0,0,1)), "")</f>
        <v/>
      </c>
    </row>
    <row r="3430" spans="28:29">
      <c r="AB3430" t="str" cm="1">
        <f t="array" aca="1" ref="AB3430" ca="1">IFERROR(TRANSPOSE(_xlfn.STOCKHISTORY(B3430, TODAY()-365,TODAY(), 0,0,1)), "")</f>
        <v/>
      </c>
      <c r="AC3430" t="str" cm="1">
        <f t="array" aca="1" ref="AC3430" ca="1">IFERROR(TRANSPOSE(_xlfn.STOCKHISTORY(B3430, TODAY()-365,TODAY(), 0,0,1)), "")</f>
        <v/>
      </c>
    </row>
    <row r="3431" spans="28:29">
      <c r="AB3431" t="str" cm="1">
        <f t="array" aca="1" ref="AB3431" ca="1">IFERROR(TRANSPOSE(_xlfn.STOCKHISTORY(B3431, TODAY()-365,TODAY(), 0,0,1)), "")</f>
        <v/>
      </c>
      <c r="AC3431" t="str" cm="1">
        <f t="array" aca="1" ref="AC3431" ca="1">IFERROR(TRANSPOSE(_xlfn.STOCKHISTORY(B3431, TODAY()-365,TODAY(), 0,0,1)), "")</f>
        <v/>
      </c>
    </row>
    <row r="3432" spans="28:29">
      <c r="AB3432" t="str" cm="1">
        <f t="array" aca="1" ref="AB3432" ca="1">IFERROR(TRANSPOSE(_xlfn.STOCKHISTORY(B3432, TODAY()-365,TODAY(), 0,0,1)), "")</f>
        <v/>
      </c>
      <c r="AC3432" t="str" cm="1">
        <f t="array" aca="1" ref="AC3432" ca="1">IFERROR(TRANSPOSE(_xlfn.STOCKHISTORY(B3432, TODAY()-365,TODAY(), 0,0,1)), "")</f>
        <v/>
      </c>
    </row>
    <row r="3433" spans="28:29">
      <c r="AB3433" t="str" cm="1">
        <f t="array" aca="1" ref="AB3433" ca="1">IFERROR(TRANSPOSE(_xlfn.STOCKHISTORY(B3433, TODAY()-365,TODAY(), 0,0,1)), "")</f>
        <v/>
      </c>
      <c r="AC3433" t="str" cm="1">
        <f t="array" aca="1" ref="AC3433" ca="1">IFERROR(TRANSPOSE(_xlfn.STOCKHISTORY(B3433, TODAY()-365,TODAY(), 0,0,1)), "")</f>
        <v/>
      </c>
    </row>
    <row r="3434" spans="28:29">
      <c r="AB3434" t="str" cm="1">
        <f t="array" aca="1" ref="AB3434" ca="1">IFERROR(TRANSPOSE(_xlfn.STOCKHISTORY(B3434, TODAY()-365,TODAY(), 0,0,1)), "")</f>
        <v/>
      </c>
      <c r="AC3434" t="str" cm="1">
        <f t="array" aca="1" ref="AC3434" ca="1">IFERROR(TRANSPOSE(_xlfn.STOCKHISTORY(B3434, TODAY()-365,TODAY(), 0,0,1)), "")</f>
        <v/>
      </c>
    </row>
    <row r="3435" spans="28:29">
      <c r="AB3435" t="str" cm="1">
        <f t="array" aca="1" ref="AB3435" ca="1">IFERROR(TRANSPOSE(_xlfn.STOCKHISTORY(B3435, TODAY()-365,TODAY(), 0,0,1)), "")</f>
        <v/>
      </c>
      <c r="AC3435" t="str" cm="1">
        <f t="array" aca="1" ref="AC3435" ca="1">IFERROR(TRANSPOSE(_xlfn.STOCKHISTORY(B3435, TODAY()-365,TODAY(), 0,0,1)), "")</f>
        <v/>
      </c>
    </row>
    <row r="3436" spans="28:29">
      <c r="AB3436" t="str" cm="1">
        <f t="array" aca="1" ref="AB3436" ca="1">IFERROR(TRANSPOSE(_xlfn.STOCKHISTORY(B3436, TODAY()-365,TODAY(), 0,0,1)), "")</f>
        <v/>
      </c>
      <c r="AC3436" t="str" cm="1">
        <f t="array" aca="1" ref="AC3436" ca="1">IFERROR(TRANSPOSE(_xlfn.STOCKHISTORY(B3436, TODAY()-365,TODAY(), 0,0,1)), "")</f>
        <v/>
      </c>
    </row>
    <row r="3437" spans="28:29">
      <c r="AB3437" t="str" cm="1">
        <f t="array" aca="1" ref="AB3437" ca="1">IFERROR(TRANSPOSE(_xlfn.STOCKHISTORY(B3437, TODAY()-365,TODAY(), 0,0,1)), "")</f>
        <v/>
      </c>
      <c r="AC3437" t="str" cm="1">
        <f t="array" aca="1" ref="AC3437" ca="1">IFERROR(TRANSPOSE(_xlfn.STOCKHISTORY(B3437, TODAY()-365,TODAY(), 0,0,1)), "")</f>
        <v/>
      </c>
    </row>
    <row r="3438" spans="28:29">
      <c r="AB3438" t="str" cm="1">
        <f t="array" aca="1" ref="AB3438" ca="1">IFERROR(TRANSPOSE(_xlfn.STOCKHISTORY(B3438, TODAY()-365,TODAY(), 0,0,1)), "")</f>
        <v/>
      </c>
      <c r="AC3438" t="str" cm="1">
        <f t="array" aca="1" ref="AC3438" ca="1">IFERROR(TRANSPOSE(_xlfn.STOCKHISTORY(B3438, TODAY()-365,TODAY(), 0,0,1)), "")</f>
        <v/>
      </c>
    </row>
    <row r="3439" spans="28:29">
      <c r="AB3439" t="str" cm="1">
        <f t="array" aca="1" ref="AB3439" ca="1">IFERROR(TRANSPOSE(_xlfn.STOCKHISTORY(B3439, TODAY()-365,TODAY(), 0,0,1)), "")</f>
        <v/>
      </c>
      <c r="AC3439" t="str" cm="1">
        <f t="array" aca="1" ref="AC3439" ca="1">IFERROR(TRANSPOSE(_xlfn.STOCKHISTORY(B3439, TODAY()-365,TODAY(), 0,0,1)), "")</f>
        <v/>
      </c>
    </row>
    <row r="3440" spans="28:29">
      <c r="AB3440" t="str" cm="1">
        <f t="array" aca="1" ref="AB3440" ca="1">IFERROR(TRANSPOSE(_xlfn.STOCKHISTORY(B3440, TODAY()-365,TODAY(), 0,0,1)), "")</f>
        <v/>
      </c>
      <c r="AC3440" t="str" cm="1">
        <f t="array" aca="1" ref="AC3440" ca="1">IFERROR(TRANSPOSE(_xlfn.STOCKHISTORY(B3440, TODAY()-365,TODAY(), 0,0,1)), "")</f>
        <v/>
      </c>
    </row>
    <row r="3441" spans="28:29">
      <c r="AB3441" t="str" cm="1">
        <f t="array" aca="1" ref="AB3441" ca="1">IFERROR(TRANSPOSE(_xlfn.STOCKHISTORY(B3441, TODAY()-365,TODAY(), 0,0,1)), "")</f>
        <v/>
      </c>
      <c r="AC3441" t="str" cm="1">
        <f t="array" aca="1" ref="AC3441" ca="1">IFERROR(TRANSPOSE(_xlfn.STOCKHISTORY(B3441, TODAY()-365,TODAY(), 0,0,1)), "")</f>
        <v/>
      </c>
    </row>
    <row r="3442" spans="28:29">
      <c r="AB3442" t="str" cm="1">
        <f t="array" aca="1" ref="AB3442" ca="1">IFERROR(TRANSPOSE(_xlfn.STOCKHISTORY(B3442, TODAY()-365,TODAY(), 0,0,1)), "")</f>
        <v/>
      </c>
      <c r="AC3442" t="str" cm="1">
        <f t="array" aca="1" ref="AC3442" ca="1">IFERROR(TRANSPOSE(_xlfn.STOCKHISTORY(B3442, TODAY()-365,TODAY(), 0,0,1)), "")</f>
        <v/>
      </c>
    </row>
    <row r="3443" spans="28:29">
      <c r="AB3443" t="str" cm="1">
        <f t="array" aca="1" ref="AB3443" ca="1">IFERROR(TRANSPOSE(_xlfn.STOCKHISTORY(B3443, TODAY()-365,TODAY(), 0,0,1)), "")</f>
        <v/>
      </c>
      <c r="AC3443" t="str" cm="1">
        <f t="array" aca="1" ref="AC3443" ca="1">IFERROR(TRANSPOSE(_xlfn.STOCKHISTORY(B3443, TODAY()-365,TODAY(), 0,0,1)), "")</f>
        <v/>
      </c>
    </row>
    <row r="3444" spans="28:29">
      <c r="AB3444" t="str" cm="1">
        <f t="array" aca="1" ref="AB3444" ca="1">IFERROR(TRANSPOSE(_xlfn.STOCKHISTORY(B3444, TODAY()-365,TODAY(), 0,0,1)), "")</f>
        <v/>
      </c>
      <c r="AC3444" t="str" cm="1">
        <f t="array" aca="1" ref="AC3444" ca="1">IFERROR(TRANSPOSE(_xlfn.STOCKHISTORY(B3444, TODAY()-365,TODAY(), 0,0,1)), "")</f>
        <v/>
      </c>
    </row>
    <row r="3445" spans="28:29">
      <c r="AB3445" t="str" cm="1">
        <f t="array" aca="1" ref="AB3445" ca="1">IFERROR(TRANSPOSE(_xlfn.STOCKHISTORY(B3445, TODAY()-365,TODAY(), 0,0,1)), "")</f>
        <v/>
      </c>
      <c r="AC3445" t="str" cm="1">
        <f t="array" aca="1" ref="AC3445" ca="1">IFERROR(TRANSPOSE(_xlfn.STOCKHISTORY(B3445, TODAY()-365,TODAY(), 0,0,1)), "")</f>
        <v/>
      </c>
    </row>
    <row r="3446" spans="28:29">
      <c r="AB3446" t="str" cm="1">
        <f t="array" aca="1" ref="AB3446" ca="1">IFERROR(TRANSPOSE(_xlfn.STOCKHISTORY(B3446, TODAY()-365,TODAY(), 0,0,1)), "")</f>
        <v/>
      </c>
      <c r="AC3446" t="str" cm="1">
        <f t="array" aca="1" ref="AC3446" ca="1">IFERROR(TRANSPOSE(_xlfn.STOCKHISTORY(B3446, TODAY()-365,TODAY(), 0,0,1)), "")</f>
        <v/>
      </c>
    </row>
    <row r="3447" spans="28:29">
      <c r="AB3447" t="str" cm="1">
        <f t="array" aca="1" ref="AB3447" ca="1">IFERROR(TRANSPOSE(_xlfn.STOCKHISTORY(B3447, TODAY()-365,TODAY(), 0,0,1)), "")</f>
        <v/>
      </c>
      <c r="AC3447" t="str" cm="1">
        <f t="array" aca="1" ref="AC3447" ca="1">IFERROR(TRANSPOSE(_xlfn.STOCKHISTORY(B3447, TODAY()-365,TODAY(), 0,0,1)), "")</f>
        <v/>
      </c>
    </row>
    <row r="3448" spans="28:29">
      <c r="AB3448" t="str" cm="1">
        <f t="array" aca="1" ref="AB3448" ca="1">IFERROR(TRANSPOSE(_xlfn.STOCKHISTORY(B3448, TODAY()-365,TODAY(), 0,0,1)), "")</f>
        <v/>
      </c>
      <c r="AC3448" t="str" cm="1">
        <f t="array" aca="1" ref="AC3448" ca="1">IFERROR(TRANSPOSE(_xlfn.STOCKHISTORY(B3448, TODAY()-365,TODAY(), 0,0,1)), "")</f>
        <v/>
      </c>
    </row>
    <row r="3449" spans="28:29">
      <c r="AB3449" t="str" cm="1">
        <f t="array" aca="1" ref="AB3449" ca="1">IFERROR(TRANSPOSE(_xlfn.STOCKHISTORY(B3449, TODAY()-365,TODAY(), 0,0,1)), "")</f>
        <v/>
      </c>
      <c r="AC3449" t="str" cm="1">
        <f t="array" aca="1" ref="AC3449" ca="1">IFERROR(TRANSPOSE(_xlfn.STOCKHISTORY(B3449, TODAY()-365,TODAY(), 0,0,1)), "")</f>
        <v/>
      </c>
    </row>
    <row r="3450" spans="28:29">
      <c r="AB3450" t="str" cm="1">
        <f t="array" aca="1" ref="AB3450" ca="1">IFERROR(TRANSPOSE(_xlfn.STOCKHISTORY(B3450, TODAY()-365,TODAY(), 0,0,1)), "")</f>
        <v/>
      </c>
      <c r="AC3450" t="str" cm="1">
        <f t="array" aca="1" ref="AC3450" ca="1">IFERROR(TRANSPOSE(_xlfn.STOCKHISTORY(B3450, TODAY()-365,TODAY(), 0,0,1)), "")</f>
        <v/>
      </c>
    </row>
    <row r="3451" spans="28:29">
      <c r="AB3451" t="str" cm="1">
        <f t="array" aca="1" ref="AB3451" ca="1">IFERROR(TRANSPOSE(_xlfn.STOCKHISTORY(B3451, TODAY()-365,TODAY(), 0,0,1)), "")</f>
        <v/>
      </c>
      <c r="AC3451" t="str" cm="1">
        <f t="array" aca="1" ref="AC3451" ca="1">IFERROR(TRANSPOSE(_xlfn.STOCKHISTORY(B3451, TODAY()-365,TODAY(), 0,0,1)), "")</f>
        <v/>
      </c>
    </row>
    <row r="3452" spans="28:29">
      <c r="AB3452" t="str" cm="1">
        <f t="array" aca="1" ref="AB3452" ca="1">IFERROR(TRANSPOSE(_xlfn.STOCKHISTORY(B3452, TODAY()-365,TODAY(), 0,0,1)), "")</f>
        <v/>
      </c>
      <c r="AC3452" t="str" cm="1">
        <f t="array" aca="1" ref="AC3452" ca="1">IFERROR(TRANSPOSE(_xlfn.STOCKHISTORY(B3452, TODAY()-365,TODAY(), 0,0,1)), "")</f>
        <v/>
      </c>
    </row>
    <row r="3453" spans="28:29">
      <c r="AB3453" t="str" cm="1">
        <f t="array" aca="1" ref="AB3453" ca="1">IFERROR(TRANSPOSE(_xlfn.STOCKHISTORY(B3453, TODAY()-365,TODAY(), 0,0,1)), "")</f>
        <v/>
      </c>
      <c r="AC3453" t="str" cm="1">
        <f t="array" aca="1" ref="AC3453" ca="1">IFERROR(TRANSPOSE(_xlfn.STOCKHISTORY(B3453, TODAY()-365,TODAY(), 0,0,1)), "")</f>
        <v/>
      </c>
    </row>
    <row r="3454" spans="28:29">
      <c r="AB3454" t="str" cm="1">
        <f t="array" aca="1" ref="AB3454" ca="1">IFERROR(TRANSPOSE(_xlfn.STOCKHISTORY(B3454, TODAY()-365,TODAY(), 0,0,1)), "")</f>
        <v/>
      </c>
      <c r="AC3454" t="str" cm="1">
        <f t="array" aca="1" ref="AC3454" ca="1">IFERROR(TRANSPOSE(_xlfn.STOCKHISTORY(B3454, TODAY()-365,TODAY(), 0,0,1)), "")</f>
        <v/>
      </c>
    </row>
    <row r="3455" spans="28:29">
      <c r="AB3455" t="str" cm="1">
        <f t="array" aca="1" ref="AB3455" ca="1">IFERROR(TRANSPOSE(_xlfn.STOCKHISTORY(B3455, TODAY()-365,TODAY(), 0,0,1)), "")</f>
        <v/>
      </c>
      <c r="AC3455" t="str" cm="1">
        <f t="array" aca="1" ref="AC3455" ca="1">IFERROR(TRANSPOSE(_xlfn.STOCKHISTORY(B3455, TODAY()-365,TODAY(), 0,0,1)), "")</f>
        <v/>
      </c>
    </row>
    <row r="3456" spans="28:29">
      <c r="AB3456" t="str" cm="1">
        <f t="array" aca="1" ref="AB3456" ca="1">IFERROR(TRANSPOSE(_xlfn.STOCKHISTORY(B3456, TODAY()-365,TODAY(), 0,0,1)), "")</f>
        <v/>
      </c>
      <c r="AC3456" t="str" cm="1">
        <f t="array" aca="1" ref="AC3456" ca="1">IFERROR(TRANSPOSE(_xlfn.STOCKHISTORY(B3456, TODAY()-365,TODAY(), 0,0,1)), "")</f>
        <v/>
      </c>
    </row>
    <row r="3457" spans="28:29">
      <c r="AB3457" t="str" cm="1">
        <f t="array" aca="1" ref="AB3457" ca="1">IFERROR(TRANSPOSE(_xlfn.STOCKHISTORY(B3457, TODAY()-365,TODAY(), 0,0,1)), "")</f>
        <v/>
      </c>
      <c r="AC3457" t="str" cm="1">
        <f t="array" aca="1" ref="AC3457" ca="1">IFERROR(TRANSPOSE(_xlfn.STOCKHISTORY(B3457, TODAY()-365,TODAY(), 0,0,1)), "")</f>
        <v/>
      </c>
    </row>
    <row r="3458" spans="28:29">
      <c r="AB3458" t="str" cm="1">
        <f t="array" aca="1" ref="AB3458" ca="1">IFERROR(TRANSPOSE(_xlfn.STOCKHISTORY(B3458, TODAY()-365,TODAY(), 0,0,1)), "")</f>
        <v/>
      </c>
      <c r="AC3458" t="str" cm="1">
        <f t="array" aca="1" ref="AC3458" ca="1">IFERROR(TRANSPOSE(_xlfn.STOCKHISTORY(B3458, TODAY()-365,TODAY(), 0,0,1)), "")</f>
        <v/>
      </c>
    </row>
    <row r="3459" spans="28:29">
      <c r="AB3459" t="str" cm="1">
        <f t="array" aca="1" ref="AB3459" ca="1">IFERROR(TRANSPOSE(_xlfn.STOCKHISTORY(B3459, TODAY()-365,TODAY(), 0,0,1)), "")</f>
        <v/>
      </c>
      <c r="AC3459" t="str" cm="1">
        <f t="array" aca="1" ref="AC3459" ca="1">IFERROR(TRANSPOSE(_xlfn.STOCKHISTORY(B3459, TODAY()-365,TODAY(), 0,0,1)), "")</f>
        <v/>
      </c>
    </row>
    <row r="3460" spans="28:29">
      <c r="AB3460" t="str" cm="1">
        <f t="array" aca="1" ref="AB3460" ca="1">IFERROR(TRANSPOSE(_xlfn.STOCKHISTORY(B3460, TODAY()-365,TODAY(), 0,0,1)), "")</f>
        <v/>
      </c>
      <c r="AC3460" t="str" cm="1">
        <f t="array" aca="1" ref="AC3460" ca="1">IFERROR(TRANSPOSE(_xlfn.STOCKHISTORY(B3460, TODAY()-365,TODAY(), 0,0,1)), "")</f>
        <v/>
      </c>
    </row>
    <row r="3461" spans="28:29">
      <c r="AB3461" t="str" cm="1">
        <f t="array" aca="1" ref="AB3461" ca="1">IFERROR(TRANSPOSE(_xlfn.STOCKHISTORY(B3461, TODAY()-365,TODAY(), 0,0,1)), "")</f>
        <v/>
      </c>
      <c r="AC3461" t="str" cm="1">
        <f t="array" aca="1" ref="AC3461" ca="1">IFERROR(TRANSPOSE(_xlfn.STOCKHISTORY(B3461, TODAY()-365,TODAY(), 0,0,1)), "")</f>
        <v/>
      </c>
    </row>
    <row r="3462" spans="28:29">
      <c r="AB3462" t="str" cm="1">
        <f t="array" aca="1" ref="AB3462" ca="1">IFERROR(TRANSPOSE(_xlfn.STOCKHISTORY(B3462, TODAY()-365,TODAY(), 0,0,1)), "")</f>
        <v/>
      </c>
      <c r="AC3462" t="str" cm="1">
        <f t="array" aca="1" ref="AC3462" ca="1">IFERROR(TRANSPOSE(_xlfn.STOCKHISTORY(B3462, TODAY()-365,TODAY(), 0,0,1)), "")</f>
        <v/>
      </c>
    </row>
    <row r="3463" spans="28:29">
      <c r="AB3463" t="str" cm="1">
        <f t="array" aca="1" ref="AB3463" ca="1">IFERROR(TRANSPOSE(_xlfn.STOCKHISTORY(B3463, TODAY()-365,TODAY(), 0,0,1)), "")</f>
        <v/>
      </c>
      <c r="AC3463" t="str" cm="1">
        <f t="array" aca="1" ref="AC3463" ca="1">IFERROR(TRANSPOSE(_xlfn.STOCKHISTORY(B3463, TODAY()-365,TODAY(), 0,0,1)), "")</f>
        <v/>
      </c>
    </row>
    <row r="3464" spans="28:29">
      <c r="AB3464" t="str" cm="1">
        <f t="array" aca="1" ref="AB3464" ca="1">IFERROR(TRANSPOSE(_xlfn.STOCKHISTORY(B3464, TODAY()-365,TODAY(), 0,0,1)), "")</f>
        <v/>
      </c>
      <c r="AC3464" t="str" cm="1">
        <f t="array" aca="1" ref="AC3464" ca="1">IFERROR(TRANSPOSE(_xlfn.STOCKHISTORY(B3464, TODAY()-365,TODAY(), 0,0,1)), "")</f>
        <v/>
      </c>
    </row>
    <row r="3465" spans="28:29">
      <c r="AB3465" t="str" cm="1">
        <f t="array" aca="1" ref="AB3465" ca="1">IFERROR(TRANSPOSE(_xlfn.STOCKHISTORY(B3465, TODAY()-365,TODAY(), 0,0,1)), "")</f>
        <v/>
      </c>
      <c r="AC3465" t="str" cm="1">
        <f t="array" aca="1" ref="AC3465" ca="1">IFERROR(TRANSPOSE(_xlfn.STOCKHISTORY(B3465, TODAY()-365,TODAY(), 0,0,1)), "")</f>
        <v/>
      </c>
    </row>
    <row r="3466" spans="28:29">
      <c r="AB3466" t="str" cm="1">
        <f t="array" aca="1" ref="AB3466" ca="1">IFERROR(TRANSPOSE(_xlfn.STOCKHISTORY(B3466, TODAY()-365,TODAY(), 0,0,1)), "")</f>
        <v/>
      </c>
      <c r="AC3466" t="str" cm="1">
        <f t="array" aca="1" ref="AC3466" ca="1">IFERROR(TRANSPOSE(_xlfn.STOCKHISTORY(B3466, TODAY()-365,TODAY(), 0,0,1)), "")</f>
        <v/>
      </c>
    </row>
    <row r="3467" spans="28:29">
      <c r="AB3467" t="str" cm="1">
        <f t="array" aca="1" ref="AB3467" ca="1">IFERROR(TRANSPOSE(_xlfn.STOCKHISTORY(B3467, TODAY()-365,TODAY(), 0,0,1)), "")</f>
        <v/>
      </c>
      <c r="AC3467" t="str" cm="1">
        <f t="array" aca="1" ref="AC3467" ca="1">IFERROR(TRANSPOSE(_xlfn.STOCKHISTORY(B3467, TODAY()-365,TODAY(), 0,0,1)), "")</f>
        <v/>
      </c>
    </row>
    <row r="3468" spans="28:29">
      <c r="AB3468" t="str" cm="1">
        <f t="array" aca="1" ref="AB3468" ca="1">IFERROR(TRANSPOSE(_xlfn.STOCKHISTORY(B3468, TODAY()-365,TODAY(), 0,0,1)), "")</f>
        <v/>
      </c>
      <c r="AC3468" t="str" cm="1">
        <f t="array" aca="1" ref="AC3468" ca="1">IFERROR(TRANSPOSE(_xlfn.STOCKHISTORY(B3468, TODAY()-365,TODAY(), 0,0,1)), "")</f>
        <v/>
      </c>
    </row>
    <row r="3469" spans="28:29">
      <c r="AB3469" t="str" cm="1">
        <f t="array" aca="1" ref="AB3469" ca="1">IFERROR(TRANSPOSE(_xlfn.STOCKHISTORY(B3469, TODAY()-365,TODAY(), 0,0,1)), "")</f>
        <v/>
      </c>
      <c r="AC3469" t="str" cm="1">
        <f t="array" aca="1" ref="AC3469" ca="1">IFERROR(TRANSPOSE(_xlfn.STOCKHISTORY(B3469, TODAY()-365,TODAY(), 0,0,1)), "")</f>
        <v/>
      </c>
    </row>
    <row r="3470" spans="28:29">
      <c r="AB3470" t="str" cm="1">
        <f t="array" aca="1" ref="AB3470" ca="1">IFERROR(TRANSPOSE(_xlfn.STOCKHISTORY(B3470, TODAY()-365,TODAY(), 0,0,1)), "")</f>
        <v/>
      </c>
      <c r="AC3470" t="str" cm="1">
        <f t="array" aca="1" ref="AC3470" ca="1">IFERROR(TRANSPOSE(_xlfn.STOCKHISTORY(B3470, TODAY()-365,TODAY(), 0,0,1)), "")</f>
        <v/>
      </c>
    </row>
    <row r="3471" spans="28:29">
      <c r="AB3471" t="str" cm="1">
        <f t="array" aca="1" ref="AB3471" ca="1">IFERROR(TRANSPOSE(_xlfn.STOCKHISTORY(B3471, TODAY()-365,TODAY(), 0,0,1)), "")</f>
        <v/>
      </c>
      <c r="AC3471" t="str" cm="1">
        <f t="array" aca="1" ref="AC3471" ca="1">IFERROR(TRANSPOSE(_xlfn.STOCKHISTORY(B3471, TODAY()-365,TODAY(), 0,0,1)), "")</f>
        <v/>
      </c>
    </row>
    <row r="3472" spans="28:29">
      <c r="AB3472" t="str" cm="1">
        <f t="array" aca="1" ref="AB3472" ca="1">IFERROR(TRANSPOSE(_xlfn.STOCKHISTORY(B3472, TODAY()-365,TODAY(), 0,0,1)), "")</f>
        <v/>
      </c>
      <c r="AC3472" t="str" cm="1">
        <f t="array" aca="1" ref="AC3472" ca="1">IFERROR(TRANSPOSE(_xlfn.STOCKHISTORY(B3472, TODAY()-365,TODAY(), 0,0,1)), "")</f>
        <v/>
      </c>
    </row>
    <row r="3473" spans="28:29">
      <c r="AB3473" t="str" cm="1">
        <f t="array" aca="1" ref="AB3473" ca="1">IFERROR(TRANSPOSE(_xlfn.STOCKHISTORY(B3473, TODAY()-365,TODAY(), 0,0,1)), "")</f>
        <v/>
      </c>
      <c r="AC3473" t="str" cm="1">
        <f t="array" aca="1" ref="AC3473" ca="1">IFERROR(TRANSPOSE(_xlfn.STOCKHISTORY(B3473, TODAY()-365,TODAY(), 0,0,1)), "")</f>
        <v/>
      </c>
    </row>
    <row r="3474" spans="28:29">
      <c r="AB3474" t="str" cm="1">
        <f t="array" aca="1" ref="AB3474" ca="1">IFERROR(TRANSPOSE(_xlfn.STOCKHISTORY(B3474, TODAY()-365,TODAY(), 0,0,1)), "")</f>
        <v/>
      </c>
      <c r="AC3474" t="str" cm="1">
        <f t="array" aca="1" ref="AC3474" ca="1">IFERROR(TRANSPOSE(_xlfn.STOCKHISTORY(B3474, TODAY()-365,TODAY(), 0,0,1)), "")</f>
        <v/>
      </c>
    </row>
    <row r="3475" spans="28:29">
      <c r="AB3475" t="str" cm="1">
        <f t="array" aca="1" ref="AB3475" ca="1">IFERROR(TRANSPOSE(_xlfn.STOCKHISTORY(B3475, TODAY()-365,TODAY(), 0,0,1)), "")</f>
        <v/>
      </c>
      <c r="AC3475" t="str" cm="1">
        <f t="array" aca="1" ref="AC3475" ca="1">IFERROR(TRANSPOSE(_xlfn.STOCKHISTORY(B3475, TODAY()-365,TODAY(), 0,0,1)), "")</f>
        <v/>
      </c>
    </row>
    <row r="3476" spans="28:29">
      <c r="AB3476" t="str" cm="1">
        <f t="array" aca="1" ref="AB3476" ca="1">IFERROR(TRANSPOSE(_xlfn.STOCKHISTORY(B3476, TODAY()-365,TODAY(), 0,0,1)), "")</f>
        <v/>
      </c>
      <c r="AC3476" t="str" cm="1">
        <f t="array" aca="1" ref="AC3476" ca="1">IFERROR(TRANSPOSE(_xlfn.STOCKHISTORY(B3476, TODAY()-365,TODAY(), 0,0,1)), "")</f>
        <v/>
      </c>
    </row>
    <row r="3477" spans="28:29">
      <c r="AB3477" t="str" cm="1">
        <f t="array" aca="1" ref="AB3477" ca="1">IFERROR(TRANSPOSE(_xlfn.STOCKHISTORY(B3477, TODAY()-365,TODAY(), 0,0,1)), "")</f>
        <v/>
      </c>
      <c r="AC3477" t="str" cm="1">
        <f t="array" aca="1" ref="AC3477" ca="1">IFERROR(TRANSPOSE(_xlfn.STOCKHISTORY(B3477, TODAY()-365,TODAY(), 0,0,1)), "")</f>
        <v/>
      </c>
    </row>
    <row r="3478" spans="28:29">
      <c r="AB3478" t="str" cm="1">
        <f t="array" aca="1" ref="AB3478" ca="1">IFERROR(TRANSPOSE(_xlfn.STOCKHISTORY(B3478, TODAY()-365,TODAY(), 0,0,1)), "")</f>
        <v/>
      </c>
      <c r="AC3478" t="str" cm="1">
        <f t="array" aca="1" ref="AC3478" ca="1">IFERROR(TRANSPOSE(_xlfn.STOCKHISTORY(B3478, TODAY()-365,TODAY(), 0,0,1)), "")</f>
        <v/>
      </c>
    </row>
    <row r="3479" spans="28:29">
      <c r="AB3479" t="str" cm="1">
        <f t="array" aca="1" ref="AB3479" ca="1">IFERROR(TRANSPOSE(_xlfn.STOCKHISTORY(B3479, TODAY()-365,TODAY(), 0,0,1)), "")</f>
        <v/>
      </c>
      <c r="AC3479" t="str" cm="1">
        <f t="array" aca="1" ref="AC3479" ca="1">IFERROR(TRANSPOSE(_xlfn.STOCKHISTORY(B3479, TODAY()-365,TODAY(), 0,0,1)), "")</f>
        <v/>
      </c>
    </row>
    <row r="3480" spans="28:29">
      <c r="AB3480" t="str" cm="1">
        <f t="array" aca="1" ref="AB3480" ca="1">IFERROR(TRANSPOSE(_xlfn.STOCKHISTORY(B3480, TODAY()-365,TODAY(), 0,0,1)), "")</f>
        <v/>
      </c>
      <c r="AC3480" t="str" cm="1">
        <f t="array" aca="1" ref="AC3480" ca="1">IFERROR(TRANSPOSE(_xlfn.STOCKHISTORY(B3480, TODAY()-365,TODAY(), 0,0,1)), "")</f>
        <v/>
      </c>
    </row>
    <row r="3481" spans="28:29">
      <c r="AB3481" t="str" cm="1">
        <f t="array" aca="1" ref="AB3481" ca="1">IFERROR(TRANSPOSE(_xlfn.STOCKHISTORY(B3481, TODAY()-365,TODAY(), 0,0,1)), "")</f>
        <v/>
      </c>
      <c r="AC3481" t="str" cm="1">
        <f t="array" aca="1" ref="AC3481" ca="1">IFERROR(TRANSPOSE(_xlfn.STOCKHISTORY(B3481, TODAY()-365,TODAY(), 0,0,1)), "")</f>
        <v/>
      </c>
    </row>
    <row r="3482" spans="28:29">
      <c r="AB3482" t="str" cm="1">
        <f t="array" aca="1" ref="AB3482" ca="1">IFERROR(TRANSPOSE(_xlfn.STOCKHISTORY(B3482, TODAY()-365,TODAY(), 0,0,1)), "")</f>
        <v/>
      </c>
      <c r="AC3482" t="str" cm="1">
        <f t="array" aca="1" ref="AC3482" ca="1">IFERROR(TRANSPOSE(_xlfn.STOCKHISTORY(B3482, TODAY()-365,TODAY(), 0,0,1)), "")</f>
        <v/>
      </c>
    </row>
    <row r="3483" spans="28:29">
      <c r="AB3483" t="str" cm="1">
        <f t="array" aca="1" ref="AB3483" ca="1">IFERROR(TRANSPOSE(_xlfn.STOCKHISTORY(B3483, TODAY()-365,TODAY(), 0,0,1)), "")</f>
        <v/>
      </c>
      <c r="AC3483" t="str" cm="1">
        <f t="array" aca="1" ref="AC3483" ca="1">IFERROR(TRANSPOSE(_xlfn.STOCKHISTORY(B3483, TODAY()-365,TODAY(), 0,0,1)), "")</f>
        <v/>
      </c>
    </row>
    <row r="3484" spans="28:29">
      <c r="AB3484" t="str" cm="1">
        <f t="array" aca="1" ref="AB3484" ca="1">IFERROR(TRANSPOSE(_xlfn.STOCKHISTORY(B3484, TODAY()-365,TODAY(), 0,0,1)), "")</f>
        <v/>
      </c>
      <c r="AC3484" t="str" cm="1">
        <f t="array" aca="1" ref="AC3484" ca="1">IFERROR(TRANSPOSE(_xlfn.STOCKHISTORY(B3484, TODAY()-365,TODAY(), 0,0,1)), "")</f>
        <v/>
      </c>
    </row>
    <row r="3485" spans="28:29">
      <c r="AB3485" t="str" cm="1">
        <f t="array" aca="1" ref="AB3485" ca="1">IFERROR(TRANSPOSE(_xlfn.STOCKHISTORY(B3485, TODAY()-365,TODAY(), 0,0,1)), "")</f>
        <v/>
      </c>
      <c r="AC3485" t="str" cm="1">
        <f t="array" aca="1" ref="AC3485" ca="1">IFERROR(TRANSPOSE(_xlfn.STOCKHISTORY(B3485, TODAY()-365,TODAY(), 0,0,1)), "")</f>
        <v/>
      </c>
    </row>
    <row r="3486" spans="28:29">
      <c r="AB3486" t="str" cm="1">
        <f t="array" aca="1" ref="AB3486" ca="1">IFERROR(TRANSPOSE(_xlfn.STOCKHISTORY(B3486, TODAY()-365,TODAY(), 0,0,1)), "")</f>
        <v/>
      </c>
      <c r="AC3486" t="str" cm="1">
        <f t="array" aca="1" ref="AC3486" ca="1">IFERROR(TRANSPOSE(_xlfn.STOCKHISTORY(B3486, TODAY()-365,TODAY(), 0,0,1)), "")</f>
        <v/>
      </c>
    </row>
    <row r="3487" spans="28:29">
      <c r="AB3487" t="str" cm="1">
        <f t="array" aca="1" ref="AB3487" ca="1">IFERROR(TRANSPOSE(_xlfn.STOCKHISTORY(B3487, TODAY()-365,TODAY(), 0,0,1)), "")</f>
        <v/>
      </c>
      <c r="AC3487" t="str" cm="1">
        <f t="array" aca="1" ref="AC3487" ca="1">IFERROR(TRANSPOSE(_xlfn.STOCKHISTORY(B3487, TODAY()-365,TODAY(), 0,0,1)), "")</f>
        <v/>
      </c>
    </row>
    <row r="3488" spans="28:29">
      <c r="AB3488" t="str" cm="1">
        <f t="array" aca="1" ref="AB3488" ca="1">IFERROR(TRANSPOSE(_xlfn.STOCKHISTORY(B3488, TODAY()-365,TODAY(), 0,0,1)), "")</f>
        <v/>
      </c>
      <c r="AC3488" t="str" cm="1">
        <f t="array" aca="1" ref="AC3488" ca="1">IFERROR(TRANSPOSE(_xlfn.STOCKHISTORY(B3488, TODAY()-365,TODAY(), 0,0,1)), "")</f>
        <v/>
      </c>
    </row>
    <row r="3489" spans="28:29">
      <c r="AB3489" t="str" cm="1">
        <f t="array" aca="1" ref="AB3489" ca="1">IFERROR(TRANSPOSE(_xlfn.STOCKHISTORY(B3489, TODAY()-365,TODAY(), 0,0,1)), "")</f>
        <v/>
      </c>
      <c r="AC3489" t="str" cm="1">
        <f t="array" aca="1" ref="AC3489" ca="1">IFERROR(TRANSPOSE(_xlfn.STOCKHISTORY(B3489, TODAY()-365,TODAY(), 0,0,1)), "")</f>
        <v/>
      </c>
    </row>
    <row r="3490" spans="28:29">
      <c r="AB3490" t="str" cm="1">
        <f t="array" aca="1" ref="AB3490" ca="1">IFERROR(TRANSPOSE(_xlfn.STOCKHISTORY(B3490, TODAY()-365,TODAY(), 0,0,1)), "")</f>
        <v/>
      </c>
      <c r="AC3490" t="str" cm="1">
        <f t="array" aca="1" ref="AC3490" ca="1">IFERROR(TRANSPOSE(_xlfn.STOCKHISTORY(B3490, TODAY()-365,TODAY(), 0,0,1)), "")</f>
        <v/>
      </c>
    </row>
    <row r="3491" spans="28:29">
      <c r="AB3491" t="str" cm="1">
        <f t="array" aca="1" ref="AB3491" ca="1">IFERROR(TRANSPOSE(_xlfn.STOCKHISTORY(B3491, TODAY()-365,TODAY(), 0,0,1)), "")</f>
        <v/>
      </c>
      <c r="AC3491" t="str" cm="1">
        <f t="array" aca="1" ref="AC3491" ca="1">IFERROR(TRANSPOSE(_xlfn.STOCKHISTORY(B3491, TODAY()-365,TODAY(), 0,0,1)), "")</f>
        <v/>
      </c>
    </row>
    <row r="3492" spans="28:29">
      <c r="AB3492" t="str" cm="1">
        <f t="array" aca="1" ref="AB3492" ca="1">IFERROR(TRANSPOSE(_xlfn.STOCKHISTORY(B3492, TODAY()-365,TODAY(), 0,0,1)), "")</f>
        <v/>
      </c>
      <c r="AC3492" t="str" cm="1">
        <f t="array" aca="1" ref="AC3492" ca="1">IFERROR(TRANSPOSE(_xlfn.STOCKHISTORY(B3492, TODAY()-365,TODAY(), 0,0,1)), "")</f>
        <v/>
      </c>
    </row>
    <row r="3493" spans="28:29">
      <c r="AB3493" t="str" cm="1">
        <f t="array" aca="1" ref="AB3493" ca="1">IFERROR(TRANSPOSE(_xlfn.STOCKHISTORY(B3493, TODAY()-365,TODAY(), 0,0,1)), "")</f>
        <v/>
      </c>
      <c r="AC3493" t="str" cm="1">
        <f t="array" aca="1" ref="AC3493" ca="1">IFERROR(TRANSPOSE(_xlfn.STOCKHISTORY(B3493, TODAY()-365,TODAY(), 0,0,1)), "")</f>
        <v/>
      </c>
    </row>
    <row r="3494" spans="28:29">
      <c r="AB3494" t="str" cm="1">
        <f t="array" aca="1" ref="AB3494" ca="1">IFERROR(TRANSPOSE(_xlfn.STOCKHISTORY(B3494, TODAY()-365,TODAY(), 0,0,1)), "")</f>
        <v/>
      </c>
      <c r="AC3494" t="str" cm="1">
        <f t="array" aca="1" ref="AC3494" ca="1">IFERROR(TRANSPOSE(_xlfn.STOCKHISTORY(B3494, TODAY()-365,TODAY(), 0,0,1)), "")</f>
        <v/>
      </c>
    </row>
    <row r="3495" spans="28:29">
      <c r="AB3495" t="str" cm="1">
        <f t="array" aca="1" ref="AB3495" ca="1">IFERROR(TRANSPOSE(_xlfn.STOCKHISTORY(B3495, TODAY()-365,TODAY(), 0,0,1)), "")</f>
        <v/>
      </c>
      <c r="AC3495" t="str" cm="1">
        <f t="array" aca="1" ref="AC3495" ca="1">IFERROR(TRANSPOSE(_xlfn.STOCKHISTORY(B3495, TODAY()-365,TODAY(), 0,0,1)), "")</f>
        <v/>
      </c>
    </row>
    <row r="3496" spans="28:29">
      <c r="AB3496" t="str" cm="1">
        <f t="array" aca="1" ref="AB3496" ca="1">IFERROR(TRANSPOSE(_xlfn.STOCKHISTORY(B3496, TODAY()-365,TODAY(), 0,0,1)), "")</f>
        <v/>
      </c>
      <c r="AC3496" t="str" cm="1">
        <f t="array" aca="1" ref="AC3496" ca="1">IFERROR(TRANSPOSE(_xlfn.STOCKHISTORY(B3496, TODAY()-365,TODAY(), 0,0,1)), "")</f>
        <v/>
      </c>
    </row>
    <row r="3497" spans="28:29">
      <c r="AB3497" t="str" cm="1">
        <f t="array" aca="1" ref="AB3497" ca="1">IFERROR(TRANSPOSE(_xlfn.STOCKHISTORY(B3497, TODAY()-365,TODAY(), 0,0,1)), "")</f>
        <v/>
      </c>
      <c r="AC3497" t="str" cm="1">
        <f t="array" aca="1" ref="AC3497" ca="1">IFERROR(TRANSPOSE(_xlfn.STOCKHISTORY(B3497, TODAY()-365,TODAY(), 0,0,1)), "")</f>
        <v/>
      </c>
    </row>
    <row r="3498" spans="28:29">
      <c r="AB3498" t="str" cm="1">
        <f t="array" aca="1" ref="AB3498" ca="1">IFERROR(TRANSPOSE(_xlfn.STOCKHISTORY(B3498, TODAY()-365,TODAY(), 0,0,1)), "")</f>
        <v/>
      </c>
      <c r="AC3498" t="str" cm="1">
        <f t="array" aca="1" ref="AC3498" ca="1">IFERROR(TRANSPOSE(_xlfn.STOCKHISTORY(B3498, TODAY()-365,TODAY(), 0,0,1)), "")</f>
        <v/>
      </c>
    </row>
    <row r="3499" spans="28:29">
      <c r="AB3499" t="str" cm="1">
        <f t="array" aca="1" ref="AB3499" ca="1">IFERROR(TRANSPOSE(_xlfn.STOCKHISTORY(B3499, TODAY()-365,TODAY(), 0,0,1)), "")</f>
        <v/>
      </c>
      <c r="AC3499" t="str" cm="1">
        <f t="array" aca="1" ref="AC3499" ca="1">IFERROR(TRANSPOSE(_xlfn.STOCKHISTORY(B3499, TODAY()-365,TODAY(), 0,0,1)), "")</f>
        <v/>
      </c>
    </row>
    <row r="3500" spans="28:29">
      <c r="AB3500" t="str" cm="1">
        <f t="array" aca="1" ref="AB3500" ca="1">IFERROR(TRANSPOSE(_xlfn.STOCKHISTORY(B3500, TODAY()-365,TODAY(), 0,0,1)), "")</f>
        <v/>
      </c>
      <c r="AC3500" t="str" cm="1">
        <f t="array" aca="1" ref="AC3500" ca="1">IFERROR(TRANSPOSE(_xlfn.STOCKHISTORY(B3500, TODAY()-365,TODAY(), 0,0,1)), "")</f>
        <v/>
      </c>
    </row>
    <row r="3501" spans="28:29">
      <c r="AB3501" t="str" cm="1">
        <f t="array" aca="1" ref="AB3501" ca="1">IFERROR(TRANSPOSE(_xlfn.STOCKHISTORY(B3501, TODAY()-365,TODAY(), 0,0,1)), "")</f>
        <v/>
      </c>
      <c r="AC3501" t="str" cm="1">
        <f t="array" aca="1" ref="AC3501" ca="1">IFERROR(TRANSPOSE(_xlfn.STOCKHISTORY(B3501, TODAY()-365,TODAY(), 0,0,1)), "")</f>
        <v/>
      </c>
    </row>
    <row r="3502" spans="28:29">
      <c r="AB3502" t="str" cm="1">
        <f t="array" aca="1" ref="AB3502" ca="1">IFERROR(TRANSPOSE(_xlfn.STOCKHISTORY(B3502, TODAY()-365,TODAY(), 0,0,1)), "")</f>
        <v/>
      </c>
      <c r="AC3502" t="str" cm="1">
        <f t="array" aca="1" ref="AC3502" ca="1">IFERROR(TRANSPOSE(_xlfn.STOCKHISTORY(B3502, TODAY()-365,TODAY(), 0,0,1)), "")</f>
        <v/>
      </c>
    </row>
    <row r="3503" spans="28:29">
      <c r="AB3503" t="str" cm="1">
        <f t="array" aca="1" ref="AB3503" ca="1">IFERROR(TRANSPOSE(_xlfn.STOCKHISTORY(B3503, TODAY()-365,TODAY(), 0,0,1)), "")</f>
        <v/>
      </c>
      <c r="AC3503" t="str" cm="1">
        <f t="array" aca="1" ref="AC3503" ca="1">IFERROR(TRANSPOSE(_xlfn.STOCKHISTORY(B3503, TODAY()-365,TODAY(), 0,0,1)), "")</f>
        <v/>
      </c>
    </row>
    <row r="3504" spans="28:29">
      <c r="AB3504" t="str" cm="1">
        <f t="array" aca="1" ref="AB3504" ca="1">IFERROR(TRANSPOSE(_xlfn.STOCKHISTORY(B3504, TODAY()-365,TODAY(), 0,0,1)), "")</f>
        <v/>
      </c>
      <c r="AC3504" t="str" cm="1">
        <f t="array" aca="1" ref="AC3504" ca="1">IFERROR(TRANSPOSE(_xlfn.STOCKHISTORY(B3504, TODAY()-365,TODAY(), 0,0,1)), "")</f>
        <v/>
      </c>
    </row>
    <row r="3505" spans="28:29">
      <c r="AB3505" t="str" cm="1">
        <f t="array" aca="1" ref="AB3505" ca="1">IFERROR(TRANSPOSE(_xlfn.STOCKHISTORY(B3505, TODAY()-365,TODAY(), 0,0,1)), "")</f>
        <v/>
      </c>
      <c r="AC3505" t="str" cm="1">
        <f t="array" aca="1" ref="AC3505" ca="1">IFERROR(TRANSPOSE(_xlfn.STOCKHISTORY(B3505, TODAY()-365,TODAY(), 0,0,1)), "")</f>
        <v/>
      </c>
    </row>
    <row r="3506" spans="28:29">
      <c r="AB3506" t="str" cm="1">
        <f t="array" aca="1" ref="AB3506" ca="1">IFERROR(TRANSPOSE(_xlfn.STOCKHISTORY(B3506, TODAY()-365,TODAY(), 0,0,1)), "")</f>
        <v/>
      </c>
      <c r="AC3506" t="str" cm="1">
        <f t="array" aca="1" ref="AC3506" ca="1">IFERROR(TRANSPOSE(_xlfn.STOCKHISTORY(B3506, TODAY()-365,TODAY(), 0,0,1)), "")</f>
        <v/>
      </c>
    </row>
    <row r="3507" spans="28:29">
      <c r="AB3507" t="str" cm="1">
        <f t="array" aca="1" ref="AB3507" ca="1">IFERROR(TRANSPOSE(_xlfn.STOCKHISTORY(B3507, TODAY()-365,TODAY(), 0,0,1)), "")</f>
        <v/>
      </c>
      <c r="AC3507" t="str" cm="1">
        <f t="array" aca="1" ref="AC3507" ca="1">IFERROR(TRANSPOSE(_xlfn.STOCKHISTORY(B3507, TODAY()-365,TODAY(), 0,0,1)), "")</f>
        <v/>
      </c>
    </row>
    <row r="3508" spans="28:29">
      <c r="AB3508" t="str" cm="1">
        <f t="array" aca="1" ref="AB3508" ca="1">IFERROR(TRANSPOSE(_xlfn.STOCKHISTORY(B3508, TODAY()-365,TODAY(), 0,0,1)), "")</f>
        <v/>
      </c>
      <c r="AC3508" t="str" cm="1">
        <f t="array" aca="1" ref="AC3508" ca="1">IFERROR(TRANSPOSE(_xlfn.STOCKHISTORY(B3508, TODAY()-365,TODAY(), 0,0,1)), "")</f>
        <v/>
      </c>
    </row>
    <row r="3509" spans="28:29">
      <c r="AB3509" t="str" cm="1">
        <f t="array" aca="1" ref="AB3509" ca="1">IFERROR(TRANSPOSE(_xlfn.STOCKHISTORY(B3509, TODAY()-365,TODAY(), 0,0,1)), "")</f>
        <v/>
      </c>
      <c r="AC3509" t="str" cm="1">
        <f t="array" aca="1" ref="AC3509" ca="1">IFERROR(TRANSPOSE(_xlfn.STOCKHISTORY(B3509, TODAY()-365,TODAY(), 0,0,1)), "")</f>
        <v/>
      </c>
    </row>
    <row r="3510" spans="28:29">
      <c r="AB3510" t="str" cm="1">
        <f t="array" aca="1" ref="AB3510" ca="1">IFERROR(TRANSPOSE(_xlfn.STOCKHISTORY(B3510, TODAY()-365,TODAY(), 0,0,1)), "")</f>
        <v/>
      </c>
      <c r="AC3510" t="str" cm="1">
        <f t="array" aca="1" ref="AC3510" ca="1">IFERROR(TRANSPOSE(_xlfn.STOCKHISTORY(B3510, TODAY()-365,TODAY(), 0,0,1)), "")</f>
        <v/>
      </c>
    </row>
    <row r="3511" spans="28:29">
      <c r="AB3511" t="str" cm="1">
        <f t="array" aca="1" ref="AB3511" ca="1">IFERROR(TRANSPOSE(_xlfn.STOCKHISTORY(B3511, TODAY()-365,TODAY(), 0,0,1)), "")</f>
        <v/>
      </c>
      <c r="AC3511" t="str" cm="1">
        <f t="array" aca="1" ref="AC3511" ca="1">IFERROR(TRANSPOSE(_xlfn.STOCKHISTORY(B3511, TODAY()-365,TODAY(), 0,0,1)), "")</f>
        <v/>
      </c>
    </row>
    <row r="3512" spans="28:29">
      <c r="AB3512" t="str" cm="1">
        <f t="array" aca="1" ref="AB3512" ca="1">IFERROR(TRANSPOSE(_xlfn.STOCKHISTORY(B3512, TODAY()-365,TODAY(), 0,0,1)), "")</f>
        <v/>
      </c>
      <c r="AC3512" t="str" cm="1">
        <f t="array" aca="1" ref="AC3512" ca="1">IFERROR(TRANSPOSE(_xlfn.STOCKHISTORY(B3512, TODAY()-365,TODAY(), 0,0,1)), "")</f>
        <v/>
      </c>
    </row>
    <row r="3513" spans="28:29">
      <c r="AB3513" t="str" cm="1">
        <f t="array" aca="1" ref="AB3513" ca="1">IFERROR(TRANSPOSE(_xlfn.STOCKHISTORY(B3513, TODAY()-365,TODAY(), 0,0,1)), "")</f>
        <v/>
      </c>
      <c r="AC3513" t="str" cm="1">
        <f t="array" aca="1" ref="AC3513" ca="1">IFERROR(TRANSPOSE(_xlfn.STOCKHISTORY(B3513, TODAY()-365,TODAY(), 0,0,1)), "")</f>
        <v/>
      </c>
    </row>
    <row r="3514" spans="28:29">
      <c r="AB3514" t="str" cm="1">
        <f t="array" aca="1" ref="AB3514" ca="1">IFERROR(TRANSPOSE(_xlfn.STOCKHISTORY(B3514, TODAY()-365,TODAY(), 0,0,1)), "")</f>
        <v/>
      </c>
      <c r="AC3514" t="str" cm="1">
        <f t="array" aca="1" ref="AC3514" ca="1">IFERROR(TRANSPOSE(_xlfn.STOCKHISTORY(B3514, TODAY()-365,TODAY(), 0,0,1)), "")</f>
        <v/>
      </c>
    </row>
    <row r="3515" spans="28:29">
      <c r="AB3515" t="str" cm="1">
        <f t="array" aca="1" ref="AB3515" ca="1">IFERROR(TRANSPOSE(_xlfn.STOCKHISTORY(B3515, TODAY()-365,TODAY(), 0,0,1)), "")</f>
        <v/>
      </c>
      <c r="AC3515" t="str" cm="1">
        <f t="array" aca="1" ref="AC3515" ca="1">IFERROR(TRANSPOSE(_xlfn.STOCKHISTORY(B3515, TODAY()-365,TODAY(), 0,0,1)), "")</f>
        <v/>
      </c>
    </row>
    <row r="3516" spans="28:29">
      <c r="AB3516" t="str" cm="1">
        <f t="array" aca="1" ref="AB3516" ca="1">IFERROR(TRANSPOSE(_xlfn.STOCKHISTORY(B3516, TODAY()-365,TODAY(), 0,0,1)), "")</f>
        <v/>
      </c>
      <c r="AC3516" t="str" cm="1">
        <f t="array" aca="1" ref="AC3516" ca="1">IFERROR(TRANSPOSE(_xlfn.STOCKHISTORY(B3516, TODAY()-365,TODAY(), 0,0,1)), "")</f>
        <v/>
      </c>
    </row>
    <row r="3517" spans="28:29">
      <c r="AB3517" t="str" cm="1">
        <f t="array" aca="1" ref="AB3517" ca="1">IFERROR(TRANSPOSE(_xlfn.STOCKHISTORY(B3517, TODAY()-365,TODAY(), 0,0,1)), "")</f>
        <v/>
      </c>
      <c r="AC3517" t="str" cm="1">
        <f t="array" aca="1" ref="AC3517" ca="1">IFERROR(TRANSPOSE(_xlfn.STOCKHISTORY(B3517, TODAY()-365,TODAY(), 0,0,1)), "")</f>
        <v/>
      </c>
    </row>
    <row r="3518" spans="28:29">
      <c r="AB3518" t="str" cm="1">
        <f t="array" aca="1" ref="AB3518" ca="1">IFERROR(TRANSPOSE(_xlfn.STOCKHISTORY(B3518, TODAY()-365,TODAY(), 0,0,1)), "")</f>
        <v/>
      </c>
      <c r="AC3518" t="str" cm="1">
        <f t="array" aca="1" ref="AC3518" ca="1">IFERROR(TRANSPOSE(_xlfn.STOCKHISTORY(B3518, TODAY()-365,TODAY(), 0,0,1)), "")</f>
        <v/>
      </c>
    </row>
    <row r="3519" spans="28:29">
      <c r="AB3519" t="str" cm="1">
        <f t="array" aca="1" ref="AB3519" ca="1">IFERROR(TRANSPOSE(_xlfn.STOCKHISTORY(B3519, TODAY()-365,TODAY(), 0,0,1)), "")</f>
        <v/>
      </c>
      <c r="AC3519" t="str" cm="1">
        <f t="array" aca="1" ref="AC3519" ca="1">IFERROR(TRANSPOSE(_xlfn.STOCKHISTORY(B3519, TODAY()-365,TODAY(), 0,0,1)), "")</f>
        <v/>
      </c>
    </row>
    <row r="3520" spans="28:29">
      <c r="AB3520" t="str" cm="1">
        <f t="array" aca="1" ref="AB3520" ca="1">IFERROR(TRANSPOSE(_xlfn.STOCKHISTORY(B3520, TODAY()-365,TODAY(), 0,0,1)), "")</f>
        <v/>
      </c>
      <c r="AC3520" t="str" cm="1">
        <f t="array" aca="1" ref="AC3520" ca="1">IFERROR(TRANSPOSE(_xlfn.STOCKHISTORY(B3520, TODAY()-365,TODAY(), 0,0,1)), "")</f>
        <v/>
      </c>
    </row>
    <row r="3521" spans="28:29">
      <c r="AB3521" t="str" cm="1">
        <f t="array" aca="1" ref="AB3521" ca="1">IFERROR(TRANSPOSE(_xlfn.STOCKHISTORY(B3521, TODAY()-365,TODAY(), 0,0,1)), "")</f>
        <v/>
      </c>
      <c r="AC3521" t="str" cm="1">
        <f t="array" aca="1" ref="AC3521" ca="1">IFERROR(TRANSPOSE(_xlfn.STOCKHISTORY(B3521, TODAY()-365,TODAY(), 0,0,1)), "")</f>
        <v/>
      </c>
    </row>
    <row r="3522" spans="28:29">
      <c r="AB3522" t="str" cm="1">
        <f t="array" aca="1" ref="AB3522" ca="1">IFERROR(TRANSPOSE(_xlfn.STOCKHISTORY(B3522, TODAY()-365,TODAY(), 0,0,1)), "")</f>
        <v/>
      </c>
      <c r="AC3522" t="str" cm="1">
        <f t="array" aca="1" ref="AC3522" ca="1">IFERROR(TRANSPOSE(_xlfn.STOCKHISTORY(B3522, TODAY()-365,TODAY(), 0,0,1)), "")</f>
        <v/>
      </c>
    </row>
    <row r="3523" spans="28:29">
      <c r="AB3523" t="str" cm="1">
        <f t="array" aca="1" ref="AB3523" ca="1">IFERROR(TRANSPOSE(_xlfn.STOCKHISTORY(B3523, TODAY()-365,TODAY(), 0,0,1)), "")</f>
        <v/>
      </c>
      <c r="AC3523" t="str" cm="1">
        <f t="array" aca="1" ref="AC3523" ca="1">IFERROR(TRANSPOSE(_xlfn.STOCKHISTORY(B3523, TODAY()-365,TODAY(), 0,0,1)), "")</f>
        <v/>
      </c>
    </row>
    <row r="3524" spans="28:29">
      <c r="AB3524" t="str" cm="1">
        <f t="array" aca="1" ref="AB3524" ca="1">IFERROR(TRANSPOSE(_xlfn.STOCKHISTORY(B3524, TODAY()-365,TODAY(), 0,0,1)), "")</f>
        <v/>
      </c>
      <c r="AC3524" t="str" cm="1">
        <f t="array" aca="1" ref="AC3524" ca="1">IFERROR(TRANSPOSE(_xlfn.STOCKHISTORY(B3524, TODAY()-365,TODAY(), 0,0,1)), "")</f>
        <v/>
      </c>
    </row>
    <row r="3525" spans="28:29">
      <c r="AB3525" t="str" cm="1">
        <f t="array" aca="1" ref="AB3525" ca="1">IFERROR(TRANSPOSE(_xlfn.STOCKHISTORY(B3525, TODAY()-365,TODAY(), 0,0,1)), "")</f>
        <v/>
      </c>
      <c r="AC3525" t="str" cm="1">
        <f t="array" aca="1" ref="AC3525" ca="1">IFERROR(TRANSPOSE(_xlfn.STOCKHISTORY(B3525, TODAY()-365,TODAY(), 0,0,1)), "")</f>
        <v/>
      </c>
    </row>
    <row r="3526" spans="28:29">
      <c r="AB3526" t="str" cm="1">
        <f t="array" aca="1" ref="AB3526" ca="1">IFERROR(TRANSPOSE(_xlfn.STOCKHISTORY(B3526, TODAY()-365,TODAY(), 0,0,1)), "")</f>
        <v/>
      </c>
      <c r="AC3526" t="str" cm="1">
        <f t="array" aca="1" ref="AC3526" ca="1">IFERROR(TRANSPOSE(_xlfn.STOCKHISTORY(B3526, TODAY()-365,TODAY(), 0,0,1)), "")</f>
        <v/>
      </c>
    </row>
    <row r="3527" spans="28:29">
      <c r="AB3527" t="str" cm="1">
        <f t="array" aca="1" ref="AB3527" ca="1">IFERROR(TRANSPOSE(_xlfn.STOCKHISTORY(B3527, TODAY()-365,TODAY(), 0,0,1)), "")</f>
        <v/>
      </c>
      <c r="AC3527" t="str" cm="1">
        <f t="array" aca="1" ref="AC3527" ca="1">IFERROR(TRANSPOSE(_xlfn.STOCKHISTORY(B3527, TODAY()-365,TODAY(), 0,0,1)), "")</f>
        <v/>
      </c>
    </row>
    <row r="3528" spans="28:29">
      <c r="AB3528" t="str" cm="1">
        <f t="array" aca="1" ref="AB3528" ca="1">IFERROR(TRANSPOSE(_xlfn.STOCKHISTORY(B3528, TODAY()-365,TODAY(), 0,0,1)), "")</f>
        <v/>
      </c>
      <c r="AC3528" t="str" cm="1">
        <f t="array" aca="1" ref="AC3528" ca="1">IFERROR(TRANSPOSE(_xlfn.STOCKHISTORY(B3528, TODAY()-365,TODAY(), 0,0,1)), "")</f>
        <v/>
      </c>
    </row>
    <row r="3529" spans="28:29">
      <c r="AB3529" t="str" cm="1">
        <f t="array" aca="1" ref="AB3529" ca="1">IFERROR(TRANSPOSE(_xlfn.STOCKHISTORY(B3529, TODAY()-365,TODAY(), 0,0,1)), "")</f>
        <v/>
      </c>
      <c r="AC3529" t="str" cm="1">
        <f t="array" aca="1" ref="AC3529" ca="1">IFERROR(TRANSPOSE(_xlfn.STOCKHISTORY(B3529, TODAY()-365,TODAY(), 0,0,1)), "")</f>
        <v/>
      </c>
    </row>
    <row r="3530" spans="28:29">
      <c r="AB3530" t="str" cm="1">
        <f t="array" aca="1" ref="AB3530" ca="1">IFERROR(TRANSPOSE(_xlfn.STOCKHISTORY(B3530, TODAY()-365,TODAY(), 0,0,1)), "")</f>
        <v/>
      </c>
      <c r="AC3530" t="str" cm="1">
        <f t="array" aca="1" ref="AC3530" ca="1">IFERROR(TRANSPOSE(_xlfn.STOCKHISTORY(B3530, TODAY()-365,TODAY(), 0,0,1)), "")</f>
        <v/>
      </c>
    </row>
    <row r="3531" spans="28:29">
      <c r="AB3531" t="str" cm="1">
        <f t="array" aca="1" ref="AB3531" ca="1">IFERROR(TRANSPOSE(_xlfn.STOCKHISTORY(B3531, TODAY()-365,TODAY(), 0,0,1)), "")</f>
        <v/>
      </c>
      <c r="AC3531" t="str" cm="1">
        <f t="array" aca="1" ref="AC3531" ca="1">IFERROR(TRANSPOSE(_xlfn.STOCKHISTORY(B3531, TODAY()-365,TODAY(), 0,0,1)), "")</f>
        <v/>
      </c>
    </row>
    <row r="3532" spans="28:29">
      <c r="AB3532" t="str" cm="1">
        <f t="array" aca="1" ref="AB3532" ca="1">IFERROR(TRANSPOSE(_xlfn.STOCKHISTORY(B3532, TODAY()-365,TODAY(), 0,0,1)), "")</f>
        <v/>
      </c>
      <c r="AC3532" t="str" cm="1">
        <f t="array" aca="1" ref="AC3532" ca="1">IFERROR(TRANSPOSE(_xlfn.STOCKHISTORY(B3532, TODAY()-365,TODAY(), 0,0,1)), "")</f>
        <v/>
      </c>
    </row>
    <row r="3533" spans="28:29">
      <c r="AB3533" t="str" cm="1">
        <f t="array" aca="1" ref="AB3533" ca="1">IFERROR(TRANSPOSE(_xlfn.STOCKHISTORY(B3533, TODAY()-365,TODAY(), 0,0,1)), "")</f>
        <v/>
      </c>
      <c r="AC3533" t="str" cm="1">
        <f t="array" aca="1" ref="AC3533" ca="1">IFERROR(TRANSPOSE(_xlfn.STOCKHISTORY(B3533, TODAY()-365,TODAY(), 0,0,1)), "")</f>
        <v/>
      </c>
    </row>
    <row r="3534" spans="28:29">
      <c r="AB3534" t="str" cm="1">
        <f t="array" aca="1" ref="AB3534" ca="1">IFERROR(TRANSPOSE(_xlfn.STOCKHISTORY(B3534, TODAY()-365,TODAY(), 0,0,1)), "")</f>
        <v/>
      </c>
      <c r="AC3534" t="str" cm="1">
        <f t="array" aca="1" ref="AC3534" ca="1">IFERROR(TRANSPOSE(_xlfn.STOCKHISTORY(B3534, TODAY()-365,TODAY(), 0,0,1)), "")</f>
        <v/>
      </c>
    </row>
    <row r="3535" spans="28:29">
      <c r="AB3535" t="str" cm="1">
        <f t="array" aca="1" ref="AB3535" ca="1">IFERROR(TRANSPOSE(_xlfn.STOCKHISTORY(B3535, TODAY()-365,TODAY(), 0,0,1)), "")</f>
        <v/>
      </c>
      <c r="AC3535" t="str" cm="1">
        <f t="array" aca="1" ref="AC3535" ca="1">IFERROR(TRANSPOSE(_xlfn.STOCKHISTORY(B3535, TODAY()-365,TODAY(), 0,0,1)), "")</f>
        <v/>
      </c>
    </row>
    <row r="3536" spans="28:29">
      <c r="AB3536" t="str" cm="1">
        <f t="array" aca="1" ref="AB3536" ca="1">IFERROR(TRANSPOSE(_xlfn.STOCKHISTORY(B3536, TODAY()-365,TODAY(), 0,0,1)), "")</f>
        <v/>
      </c>
      <c r="AC3536" t="str" cm="1">
        <f t="array" aca="1" ref="AC3536" ca="1">IFERROR(TRANSPOSE(_xlfn.STOCKHISTORY(B3536, TODAY()-365,TODAY(), 0,0,1)), "")</f>
        <v/>
      </c>
    </row>
    <row r="3537" spans="28:29">
      <c r="AB3537" t="str" cm="1">
        <f t="array" aca="1" ref="AB3537" ca="1">IFERROR(TRANSPOSE(_xlfn.STOCKHISTORY(B3537, TODAY()-365,TODAY(), 0,0,1)), "")</f>
        <v/>
      </c>
      <c r="AC3537" t="str" cm="1">
        <f t="array" aca="1" ref="AC3537" ca="1">IFERROR(TRANSPOSE(_xlfn.STOCKHISTORY(B3537, TODAY()-365,TODAY(), 0,0,1)), "")</f>
        <v/>
      </c>
    </row>
    <row r="3538" spans="28:29">
      <c r="AB3538" t="str" cm="1">
        <f t="array" aca="1" ref="AB3538" ca="1">IFERROR(TRANSPOSE(_xlfn.STOCKHISTORY(B3538, TODAY()-365,TODAY(), 0,0,1)), "")</f>
        <v/>
      </c>
      <c r="AC3538" t="str" cm="1">
        <f t="array" aca="1" ref="AC3538" ca="1">IFERROR(TRANSPOSE(_xlfn.STOCKHISTORY(B3538, TODAY()-365,TODAY(), 0,0,1)), "")</f>
        <v/>
      </c>
    </row>
    <row r="3539" spans="28:29">
      <c r="AB3539" t="str" cm="1">
        <f t="array" aca="1" ref="AB3539" ca="1">IFERROR(TRANSPOSE(_xlfn.STOCKHISTORY(B3539, TODAY()-365,TODAY(), 0,0,1)), "")</f>
        <v/>
      </c>
      <c r="AC3539" t="str" cm="1">
        <f t="array" aca="1" ref="AC3539" ca="1">IFERROR(TRANSPOSE(_xlfn.STOCKHISTORY(B3539, TODAY()-365,TODAY(), 0,0,1)), "")</f>
        <v/>
      </c>
    </row>
    <row r="3540" spans="28:29">
      <c r="AB3540" t="str" cm="1">
        <f t="array" aca="1" ref="AB3540" ca="1">IFERROR(TRANSPOSE(_xlfn.STOCKHISTORY(B3540, TODAY()-365,TODAY(), 0,0,1)), "")</f>
        <v/>
      </c>
      <c r="AC3540" t="str" cm="1">
        <f t="array" aca="1" ref="AC3540" ca="1">IFERROR(TRANSPOSE(_xlfn.STOCKHISTORY(B3540, TODAY()-365,TODAY(), 0,0,1)), "")</f>
        <v/>
      </c>
    </row>
    <row r="3541" spans="28:29">
      <c r="AB3541" t="str" cm="1">
        <f t="array" aca="1" ref="AB3541" ca="1">IFERROR(TRANSPOSE(_xlfn.STOCKHISTORY(B3541, TODAY()-365,TODAY(), 0,0,1)), "")</f>
        <v/>
      </c>
      <c r="AC3541" t="str" cm="1">
        <f t="array" aca="1" ref="AC3541" ca="1">IFERROR(TRANSPOSE(_xlfn.STOCKHISTORY(B3541, TODAY()-365,TODAY(), 0,0,1)), "")</f>
        <v/>
      </c>
    </row>
    <row r="3542" spans="28:29">
      <c r="AB3542" t="str" cm="1">
        <f t="array" aca="1" ref="AB3542" ca="1">IFERROR(TRANSPOSE(_xlfn.STOCKHISTORY(B3542, TODAY()-365,TODAY(), 0,0,1)), "")</f>
        <v/>
      </c>
      <c r="AC3542" t="str" cm="1">
        <f t="array" aca="1" ref="AC3542" ca="1">IFERROR(TRANSPOSE(_xlfn.STOCKHISTORY(B3542, TODAY()-365,TODAY(), 0,0,1)), "")</f>
        <v/>
      </c>
    </row>
    <row r="3543" spans="28:29">
      <c r="AB3543" t="str" cm="1">
        <f t="array" aca="1" ref="AB3543" ca="1">IFERROR(TRANSPOSE(_xlfn.STOCKHISTORY(B3543, TODAY()-365,TODAY(), 0,0,1)), "")</f>
        <v/>
      </c>
      <c r="AC3543" t="str" cm="1">
        <f t="array" aca="1" ref="AC3543" ca="1">IFERROR(TRANSPOSE(_xlfn.STOCKHISTORY(B3543, TODAY()-365,TODAY(), 0,0,1)), "")</f>
        <v/>
      </c>
    </row>
    <row r="3544" spans="28:29">
      <c r="AB3544" t="str" cm="1">
        <f t="array" aca="1" ref="AB3544" ca="1">IFERROR(TRANSPOSE(_xlfn.STOCKHISTORY(B3544, TODAY()-365,TODAY(), 0,0,1)), "")</f>
        <v/>
      </c>
      <c r="AC3544" t="str" cm="1">
        <f t="array" aca="1" ref="AC3544" ca="1">IFERROR(TRANSPOSE(_xlfn.STOCKHISTORY(B3544, TODAY()-365,TODAY(), 0,0,1)), "")</f>
        <v/>
      </c>
    </row>
    <row r="3545" spans="28:29">
      <c r="AB3545" t="str" cm="1">
        <f t="array" aca="1" ref="AB3545" ca="1">IFERROR(TRANSPOSE(_xlfn.STOCKHISTORY(B3545, TODAY()-365,TODAY(), 0,0,1)), "")</f>
        <v/>
      </c>
      <c r="AC3545" t="str" cm="1">
        <f t="array" aca="1" ref="AC3545" ca="1">IFERROR(TRANSPOSE(_xlfn.STOCKHISTORY(B3545, TODAY()-365,TODAY(), 0,0,1)), "")</f>
        <v/>
      </c>
    </row>
    <row r="3546" spans="28:29">
      <c r="AB3546" t="str" cm="1">
        <f t="array" aca="1" ref="AB3546" ca="1">IFERROR(TRANSPOSE(_xlfn.STOCKHISTORY(B3546, TODAY()-365,TODAY(), 0,0,1)), "")</f>
        <v/>
      </c>
      <c r="AC3546" t="str" cm="1">
        <f t="array" aca="1" ref="AC3546" ca="1">IFERROR(TRANSPOSE(_xlfn.STOCKHISTORY(B3546, TODAY()-365,TODAY(), 0,0,1)), "")</f>
        <v/>
      </c>
    </row>
    <row r="3547" spans="28:29">
      <c r="AB3547" t="str" cm="1">
        <f t="array" aca="1" ref="AB3547" ca="1">IFERROR(TRANSPOSE(_xlfn.STOCKHISTORY(B3547, TODAY()-365,TODAY(), 0,0,1)), "")</f>
        <v/>
      </c>
      <c r="AC3547" t="str" cm="1">
        <f t="array" aca="1" ref="AC3547" ca="1">IFERROR(TRANSPOSE(_xlfn.STOCKHISTORY(B3547, TODAY()-365,TODAY(), 0,0,1)), "")</f>
        <v/>
      </c>
    </row>
    <row r="3548" spans="28:29">
      <c r="AB3548" t="str" cm="1">
        <f t="array" aca="1" ref="AB3548" ca="1">IFERROR(TRANSPOSE(_xlfn.STOCKHISTORY(B3548, TODAY()-365,TODAY(), 0,0,1)), "")</f>
        <v/>
      </c>
      <c r="AC3548" t="str" cm="1">
        <f t="array" aca="1" ref="AC3548" ca="1">IFERROR(TRANSPOSE(_xlfn.STOCKHISTORY(B3548, TODAY()-365,TODAY(), 0,0,1)), "")</f>
        <v/>
      </c>
    </row>
    <row r="3549" spans="28:29">
      <c r="AB3549" t="str" cm="1">
        <f t="array" aca="1" ref="AB3549" ca="1">IFERROR(TRANSPOSE(_xlfn.STOCKHISTORY(B3549, TODAY()-365,TODAY(), 0,0,1)), "")</f>
        <v/>
      </c>
      <c r="AC3549" t="str" cm="1">
        <f t="array" aca="1" ref="AC3549" ca="1">IFERROR(TRANSPOSE(_xlfn.STOCKHISTORY(B3549, TODAY()-365,TODAY(), 0,0,1)), "")</f>
        <v/>
      </c>
    </row>
    <row r="3550" spans="28:29">
      <c r="AB3550" t="str" cm="1">
        <f t="array" aca="1" ref="AB3550" ca="1">IFERROR(TRANSPOSE(_xlfn.STOCKHISTORY(B3550, TODAY()-365,TODAY(), 0,0,1)), "")</f>
        <v/>
      </c>
      <c r="AC3550" t="str" cm="1">
        <f t="array" aca="1" ref="AC3550" ca="1">IFERROR(TRANSPOSE(_xlfn.STOCKHISTORY(B3550, TODAY()-365,TODAY(), 0,0,1)), "")</f>
        <v/>
      </c>
    </row>
    <row r="3551" spans="28:29">
      <c r="AB3551" t="str" cm="1">
        <f t="array" aca="1" ref="AB3551" ca="1">IFERROR(TRANSPOSE(_xlfn.STOCKHISTORY(B3551, TODAY()-365,TODAY(), 0,0,1)), "")</f>
        <v/>
      </c>
      <c r="AC3551" t="str" cm="1">
        <f t="array" aca="1" ref="AC3551" ca="1">IFERROR(TRANSPOSE(_xlfn.STOCKHISTORY(B3551, TODAY()-365,TODAY(), 0,0,1)), "")</f>
        <v/>
      </c>
    </row>
    <row r="3552" spans="28:29">
      <c r="AB3552" t="str" cm="1">
        <f t="array" aca="1" ref="AB3552" ca="1">IFERROR(TRANSPOSE(_xlfn.STOCKHISTORY(B3552, TODAY()-365,TODAY(), 0,0,1)), "")</f>
        <v/>
      </c>
      <c r="AC3552" t="str" cm="1">
        <f t="array" aca="1" ref="AC3552" ca="1">IFERROR(TRANSPOSE(_xlfn.STOCKHISTORY(B3552, TODAY()-365,TODAY(), 0,0,1)), "")</f>
        <v/>
      </c>
    </row>
    <row r="3553" spans="28:29">
      <c r="AB3553" t="str" cm="1">
        <f t="array" aca="1" ref="AB3553" ca="1">IFERROR(TRANSPOSE(_xlfn.STOCKHISTORY(B3553, TODAY()-365,TODAY(), 0,0,1)), "")</f>
        <v/>
      </c>
      <c r="AC3553" t="str" cm="1">
        <f t="array" aca="1" ref="AC3553" ca="1">IFERROR(TRANSPOSE(_xlfn.STOCKHISTORY(B3553, TODAY()-365,TODAY(), 0,0,1)), "")</f>
        <v/>
      </c>
    </row>
    <row r="3554" spans="28:29">
      <c r="AB3554" t="str" cm="1">
        <f t="array" aca="1" ref="AB3554" ca="1">IFERROR(TRANSPOSE(_xlfn.STOCKHISTORY(B3554, TODAY()-365,TODAY(), 0,0,1)), "")</f>
        <v/>
      </c>
      <c r="AC3554" t="str" cm="1">
        <f t="array" aca="1" ref="AC3554" ca="1">IFERROR(TRANSPOSE(_xlfn.STOCKHISTORY(B3554, TODAY()-365,TODAY(), 0,0,1)), "")</f>
        <v/>
      </c>
    </row>
    <row r="3555" spans="28:29">
      <c r="AB3555" t="str" cm="1">
        <f t="array" aca="1" ref="AB3555" ca="1">IFERROR(TRANSPOSE(_xlfn.STOCKHISTORY(B3555, TODAY()-365,TODAY(), 0,0,1)), "")</f>
        <v/>
      </c>
      <c r="AC3555" t="str" cm="1">
        <f t="array" aca="1" ref="AC3555" ca="1">IFERROR(TRANSPOSE(_xlfn.STOCKHISTORY(B3555, TODAY()-365,TODAY(), 0,0,1)), "")</f>
        <v/>
      </c>
    </row>
    <row r="3556" spans="28:29">
      <c r="AB3556" t="str" cm="1">
        <f t="array" aca="1" ref="AB3556" ca="1">IFERROR(TRANSPOSE(_xlfn.STOCKHISTORY(B3556, TODAY()-365,TODAY(), 0,0,1)), "")</f>
        <v/>
      </c>
      <c r="AC3556" t="str" cm="1">
        <f t="array" aca="1" ref="AC3556" ca="1">IFERROR(TRANSPOSE(_xlfn.STOCKHISTORY(B3556, TODAY()-365,TODAY(), 0,0,1)), "")</f>
        <v/>
      </c>
    </row>
    <row r="3557" spans="28:29">
      <c r="AB3557" t="str" cm="1">
        <f t="array" aca="1" ref="AB3557" ca="1">IFERROR(TRANSPOSE(_xlfn.STOCKHISTORY(B3557, TODAY()-365,TODAY(), 0,0,1)), "")</f>
        <v/>
      </c>
      <c r="AC3557" t="str" cm="1">
        <f t="array" aca="1" ref="AC3557" ca="1">IFERROR(TRANSPOSE(_xlfn.STOCKHISTORY(B3557, TODAY()-365,TODAY(), 0,0,1)), "")</f>
        <v/>
      </c>
    </row>
    <row r="3558" spans="28:29">
      <c r="AB3558" t="str" cm="1">
        <f t="array" aca="1" ref="AB3558" ca="1">IFERROR(TRANSPOSE(_xlfn.STOCKHISTORY(B3558, TODAY()-365,TODAY(), 0,0,1)), "")</f>
        <v/>
      </c>
      <c r="AC3558" t="str" cm="1">
        <f t="array" aca="1" ref="AC3558" ca="1">IFERROR(TRANSPOSE(_xlfn.STOCKHISTORY(B3558, TODAY()-365,TODAY(), 0,0,1)), "")</f>
        <v/>
      </c>
    </row>
    <row r="3559" spans="28:29">
      <c r="AB3559" t="str" cm="1">
        <f t="array" aca="1" ref="AB3559" ca="1">IFERROR(TRANSPOSE(_xlfn.STOCKHISTORY(B3559, TODAY()-365,TODAY(), 0,0,1)), "")</f>
        <v/>
      </c>
      <c r="AC3559" t="str" cm="1">
        <f t="array" aca="1" ref="AC3559" ca="1">IFERROR(TRANSPOSE(_xlfn.STOCKHISTORY(B3559, TODAY()-365,TODAY(), 0,0,1)), "")</f>
        <v/>
      </c>
    </row>
    <row r="3560" spans="28:29">
      <c r="AB3560" t="str" cm="1">
        <f t="array" aca="1" ref="AB3560" ca="1">IFERROR(TRANSPOSE(_xlfn.STOCKHISTORY(B3560, TODAY()-365,TODAY(), 0,0,1)), "")</f>
        <v/>
      </c>
      <c r="AC3560" t="str" cm="1">
        <f t="array" aca="1" ref="AC3560" ca="1">IFERROR(TRANSPOSE(_xlfn.STOCKHISTORY(B3560, TODAY()-365,TODAY(), 0,0,1)), "")</f>
        <v/>
      </c>
    </row>
    <row r="3561" spans="28:29">
      <c r="AB3561" t="str" cm="1">
        <f t="array" aca="1" ref="AB3561" ca="1">IFERROR(TRANSPOSE(_xlfn.STOCKHISTORY(B3561, TODAY()-365,TODAY(), 0,0,1)), "")</f>
        <v/>
      </c>
      <c r="AC3561" t="str" cm="1">
        <f t="array" aca="1" ref="AC3561" ca="1">IFERROR(TRANSPOSE(_xlfn.STOCKHISTORY(B3561, TODAY()-365,TODAY(), 0,0,1)), "")</f>
        <v/>
      </c>
    </row>
    <row r="3562" spans="28:29">
      <c r="AB3562" t="str" cm="1">
        <f t="array" aca="1" ref="AB3562" ca="1">IFERROR(TRANSPOSE(_xlfn.STOCKHISTORY(B3562, TODAY()-365,TODAY(), 0,0,1)), "")</f>
        <v/>
      </c>
      <c r="AC3562" t="str" cm="1">
        <f t="array" aca="1" ref="AC3562" ca="1">IFERROR(TRANSPOSE(_xlfn.STOCKHISTORY(B3562, TODAY()-365,TODAY(), 0,0,1)), "")</f>
        <v/>
      </c>
    </row>
    <row r="3563" spans="28:29">
      <c r="AB3563" t="str" cm="1">
        <f t="array" aca="1" ref="AB3563" ca="1">IFERROR(TRANSPOSE(_xlfn.STOCKHISTORY(B3563, TODAY()-365,TODAY(), 0,0,1)), "")</f>
        <v/>
      </c>
      <c r="AC3563" t="str" cm="1">
        <f t="array" aca="1" ref="AC3563" ca="1">IFERROR(TRANSPOSE(_xlfn.STOCKHISTORY(B3563, TODAY()-365,TODAY(), 0,0,1)), "")</f>
        <v/>
      </c>
    </row>
    <row r="3564" spans="28:29">
      <c r="AB3564" t="str" cm="1">
        <f t="array" aca="1" ref="AB3564" ca="1">IFERROR(TRANSPOSE(_xlfn.STOCKHISTORY(B3564, TODAY()-365,TODAY(), 0,0,1)), "")</f>
        <v/>
      </c>
      <c r="AC3564" t="str" cm="1">
        <f t="array" aca="1" ref="AC3564" ca="1">IFERROR(TRANSPOSE(_xlfn.STOCKHISTORY(B3564, TODAY()-365,TODAY(), 0,0,1)), "")</f>
        <v/>
      </c>
    </row>
    <row r="3565" spans="28:29">
      <c r="AB3565" t="str" cm="1">
        <f t="array" aca="1" ref="AB3565" ca="1">IFERROR(TRANSPOSE(_xlfn.STOCKHISTORY(B3565, TODAY()-365,TODAY(), 0,0,1)), "")</f>
        <v/>
      </c>
      <c r="AC3565" t="str" cm="1">
        <f t="array" aca="1" ref="AC3565" ca="1">IFERROR(TRANSPOSE(_xlfn.STOCKHISTORY(B3565, TODAY()-365,TODAY(), 0,0,1)), "")</f>
        <v/>
      </c>
    </row>
    <row r="3566" spans="28:29">
      <c r="AB3566" t="str" cm="1">
        <f t="array" aca="1" ref="AB3566" ca="1">IFERROR(TRANSPOSE(_xlfn.STOCKHISTORY(B3566, TODAY()-365,TODAY(), 0,0,1)), "")</f>
        <v/>
      </c>
      <c r="AC3566" t="str" cm="1">
        <f t="array" aca="1" ref="AC3566" ca="1">IFERROR(TRANSPOSE(_xlfn.STOCKHISTORY(B3566, TODAY()-365,TODAY(), 0,0,1)), "")</f>
        <v/>
      </c>
    </row>
    <row r="3567" spans="28:29">
      <c r="AB3567" t="str" cm="1">
        <f t="array" aca="1" ref="AB3567" ca="1">IFERROR(TRANSPOSE(_xlfn.STOCKHISTORY(B3567, TODAY()-365,TODAY(), 0,0,1)), "")</f>
        <v/>
      </c>
      <c r="AC3567" t="str" cm="1">
        <f t="array" aca="1" ref="AC3567" ca="1">IFERROR(TRANSPOSE(_xlfn.STOCKHISTORY(B3567, TODAY()-365,TODAY(), 0,0,1)), "")</f>
        <v/>
      </c>
    </row>
    <row r="3568" spans="28:29">
      <c r="AB3568" t="str" cm="1">
        <f t="array" aca="1" ref="AB3568" ca="1">IFERROR(TRANSPOSE(_xlfn.STOCKHISTORY(B3568, TODAY()-365,TODAY(), 0,0,1)), "")</f>
        <v/>
      </c>
      <c r="AC3568" t="str" cm="1">
        <f t="array" aca="1" ref="AC3568" ca="1">IFERROR(TRANSPOSE(_xlfn.STOCKHISTORY(B3568, TODAY()-365,TODAY(), 0,0,1)), "")</f>
        <v/>
      </c>
    </row>
    <row r="3569" spans="28:29">
      <c r="AB3569" t="str" cm="1">
        <f t="array" aca="1" ref="AB3569" ca="1">IFERROR(TRANSPOSE(_xlfn.STOCKHISTORY(B3569, TODAY()-365,TODAY(), 0,0,1)), "")</f>
        <v/>
      </c>
      <c r="AC3569" t="str" cm="1">
        <f t="array" aca="1" ref="AC3569" ca="1">IFERROR(TRANSPOSE(_xlfn.STOCKHISTORY(B3569, TODAY()-365,TODAY(), 0,0,1)), "")</f>
        <v/>
      </c>
    </row>
    <row r="3570" spans="28:29">
      <c r="AB3570" t="str" cm="1">
        <f t="array" aca="1" ref="AB3570" ca="1">IFERROR(TRANSPOSE(_xlfn.STOCKHISTORY(B3570, TODAY()-365,TODAY(), 0,0,1)), "")</f>
        <v/>
      </c>
      <c r="AC3570" t="str" cm="1">
        <f t="array" aca="1" ref="AC3570" ca="1">IFERROR(TRANSPOSE(_xlfn.STOCKHISTORY(B3570, TODAY()-365,TODAY(), 0,0,1)), "")</f>
        <v/>
      </c>
    </row>
    <row r="3571" spans="28:29">
      <c r="AB3571" t="str" cm="1">
        <f t="array" aca="1" ref="AB3571" ca="1">IFERROR(TRANSPOSE(_xlfn.STOCKHISTORY(B3571, TODAY()-365,TODAY(), 0,0,1)), "")</f>
        <v/>
      </c>
      <c r="AC3571" t="str" cm="1">
        <f t="array" aca="1" ref="AC3571" ca="1">IFERROR(TRANSPOSE(_xlfn.STOCKHISTORY(B3571, TODAY()-365,TODAY(), 0,0,1)), "")</f>
        <v/>
      </c>
    </row>
    <row r="3572" spans="28:29">
      <c r="AB3572" t="str" cm="1">
        <f t="array" aca="1" ref="AB3572" ca="1">IFERROR(TRANSPOSE(_xlfn.STOCKHISTORY(B3572, TODAY()-365,TODAY(), 0,0,1)), "")</f>
        <v/>
      </c>
      <c r="AC3572" t="str" cm="1">
        <f t="array" aca="1" ref="AC3572" ca="1">IFERROR(TRANSPOSE(_xlfn.STOCKHISTORY(B3572, TODAY()-365,TODAY(), 0,0,1)), "")</f>
        <v/>
      </c>
    </row>
    <row r="3573" spans="28:29">
      <c r="AB3573" t="str" cm="1">
        <f t="array" aca="1" ref="AB3573" ca="1">IFERROR(TRANSPOSE(_xlfn.STOCKHISTORY(B3573, TODAY()-365,TODAY(), 0,0,1)), "")</f>
        <v/>
      </c>
      <c r="AC3573" t="str" cm="1">
        <f t="array" aca="1" ref="AC3573" ca="1">IFERROR(TRANSPOSE(_xlfn.STOCKHISTORY(B3573, TODAY()-365,TODAY(), 0,0,1)), "")</f>
        <v/>
      </c>
    </row>
    <row r="3574" spans="28:29">
      <c r="AB3574" t="str" cm="1">
        <f t="array" aca="1" ref="AB3574" ca="1">IFERROR(TRANSPOSE(_xlfn.STOCKHISTORY(B3574, TODAY()-365,TODAY(), 0,0,1)), "")</f>
        <v/>
      </c>
      <c r="AC3574" t="str" cm="1">
        <f t="array" aca="1" ref="AC3574" ca="1">IFERROR(TRANSPOSE(_xlfn.STOCKHISTORY(B3574, TODAY()-365,TODAY(), 0,0,1)), "")</f>
        <v/>
      </c>
    </row>
    <row r="3575" spans="28:29">
      <c r="AB3575" t="str" cm="1">
        <f t="array" aca="1" ref="AB3575" ca="1">IFERROR(TRANSPOSE(_xlfn.STOCKHISTORY(B3575, TODAY()-365,TODAY(), 0,0,1)), "")</f>
        <v/>
      </c>
      <c r="AC3575" t="str" cm="1">
        <f t="array" aca="1" ref="AC3575" ca="1">IFERROR(TRANSPOSE(_xlfn.STOCKHISTORY(B3575, TODAY()-365,TODAY(), 0,0,1)), "")</f>
        <v/>
      </c>
    </row>
    <row r="3576" spans="28:29">
      <c r="AB3576" t="str" cm="1">
        <f t="array" aca="1" ref="AB3576" ca="1">IFERROR(TRANSPOSE(_xlfn.STOCKHISTORY(B3576, TODAY()-365,TODAY(), 0,0,1)), "")</f>
        <v/>
      </c>
      <c r="AC3576" t="str" cm="1">
        <f t="array" aca="1" ref="AC3576" ca="1">IFERROR(TRANSPOSE(_xlfn.STOCKHISTORY(B3576, TODAY()-365,TODAY(), 0,0,1)), "")</f>
        <v/>
      </c>
    </row>
    <row r="3577" spans="28:29">
      <c r="AB3577" t="str" cm="1">
        <f t="array" aca="1" ref="AB3577" ca="1">IFERROR(TRANSPOSE(_xlfn.STOCKHISTORY(B3577, TODAY()-365,TODAY(), 0,0,1)), "")</f>
        <v/>
      </c>
      <c r="AC3577" t="str" cm="1">
        <f t="array" aca="1" ref="AC3577" ca="1">IFERROR(TRANSPOSE(_xlfn.STOCKHISTORY(B3577, TODAY()-365,TODAY(), 0,0,1)), "")</f>
        <v/>
      </c>
    </row>
    <row r="3578" spans="28:29">
      <c r="AB3578" t="str" cm="1">
        <f t="array" aca="1" ref="AB3578" ca="1">IFERROR(TRANSPOSE(_xlfn.STOCKHISTORY(B3578, TODAY()-365,TODAY(), 0,0,1)), "")</f>
        <v/>
      </c>
      <c r="AC3578" t="str" cm="1">
        <f t="array" aca="1" ref="AC3578" ca="1">IFERROR(TRANSPOSE(_xlfn.STOCKHISTORY(B3578, TODAY()-365,TODAY(), 0,0,1)), "")</f>
        <v/>
      </c>
    </row>
    <row r="3579" spans="28:29">
      <c r="AB3579" t="str" cm="1">
        <f t="array" aca="1" ref="AB3579" ca="1">IFERROR(TRANSPOSE(_xlfn.STOCKHISTORY(B3579, TODAY()-365,TODAY(), 0,0,1)), "")</f>
        <v/>
      </c>
      <c r="AC3579" t="str" cm="1">
        <f t="array" aca="1" ref="AC3579" ca="1">IFERROR(TRANSPOSE(_xlfn.STOCKHISTORY(B3579, TODAY()-365,TODAY(), 0,0,1)), "")</f>
        <v/>
      </c>
    </row>
    <row r="3580" spans="28:29">
      <c r="AB3580" t="str" cm="1">
        <f t="array" aca="1" ref="AB3580" ca="1">IFERROR(TRANSPOSE(_xlfn.STOCKHISTORY(B3580, TODAY()-365,TODAY(), 0,0,1)), "")</f>
        <v/>
      </c>
      <c r="AC3580" t="str" cm="1">
        <f t="array" aca="1" ref="AC3580" ca="1">IFERROR(TRANSPOSE(_xlfn.STOCKHISTORY(B3580, TODAY()-365,TODAY(), 0,0,1)), "")</f>
        <v/>
      </c>
    </row>
    <row r="3581" spans="28:29">
      <c r="AB3581" t="str" cm="1">
        <f t="array" aca="1" ref="AB3581" ca="1">IFERROR(TRANSPOSE(_xlfn.STOCKHISTORY(B3581, TODAY()-365,TODAY(), 0,0,1)), "")</f>
        <v/>
      </c>
      <c r="AC3581" t="str" cm="1">
        <f t="array" aca="1" ref="AC3581" ca="1">IFERROR(TRANSPOSE(_xlfn.STOCKHISTORY(B3581, TODAY()-365,TODAY(), 0,0,1)), "")</f>
        <v/>
      </c>
    </row>
    <row r="3582" spans="28:29">
      <c r="AB3582" t="str" cm="1">
        <f t="array" aca="1" ref="AB3582" ca="1">IFERROR(TRANSPOSE(_xlfn.STOCKHISTORY(B3582, TODAY()-365,TODAY(), 0,0,1)), "")</f>
        <v/>
      </c>
      <c r="AC3582" t="str" cm="1">
        <f t="array" aca="1" ref="AC3582" ca="1">IFERROR(TRANSPOSE(_xlfn.STOCKHISTORY(B3582, TODAY()-365,TODAY(), 0,0,1)), "")</f>
        <v/>
      </c>
    </row>
    <row r="3583" spans="28:29">
      <c r="AB3583" t="str" cm="1">
        <f t="array" aca="1" ref="AB3583" ca="1">IFERROR(TRANSPOSE(_xlfn.STOCKHISTORY(B3583, TODAY()-365,TODAY(), 0,0,1)), "")</f>
        <v/>
      </c>
      <c r="AC3583" t="str" cm="1">
        <f t="array" aca="1" ref="AC3583" ca="1">IFERROR(TRANSPOSE(_xlfn.STOCKHISTORY(B3583, TODAY()-365,TODAY(), 0,0,1)), "")</f>
        <v/>
      </c>
    </row>
    <row r="3584" spans="28:29">
      <c r="AB3584" t="str" cm="1">
        <f t="array" aca="1" ref="AB3584" ca="1">IFERROR(TRANSPOSE(_xlfn.STOCKHISTORY(B3584, TODAY()-365,TODAY(), 0,0,1)), "")</f>
        <v/>
      </c>
      <c r="AC3584" t="str" cm="1">
        <f t="array" aca="1" ref="AC3584" ca="1">IFERROR(TRANSPOSE(_xlfn.STOCKHISTORY(B3584, TODAY()-365,TODAY(), 0,0,1)), "")</f>
        <v/>
      </c>
    </row>
    <row r="3585" spans="28:29">
      <c r="AB3585" t="str" cm="1">
        <f t="array" aca="1" ref="AB3585" ca="1">IFERROR(TRANSPOSE(_xlfn.STOCKHISTORY(B3585, TODAY()-365,TODAY(), 0,0,1)), "")</f>
        <v/>
      </c>
      <c r="AC3585" t="str" cm="1">
        <f t="array" aca="1" ref="AC3585" ca="1">IFERROR(TRANSPOSE(_xlfn.STOCKHISTORY(B3585, TODAY()-365,TODAY(), 0,0,1)), "")</f>
        <v/>
      </c>
    </row>
    <row r="3586" spans="28:29">
      <c r="AB3586" t="str" cm="1">
        <f t="array" aca="1" ref="AB3586" ca="1">IFERROR(TRANSPOSE(_xlfn.STOCKHISTORY(B3586, TODAY()-365,TODAY(), 0,0,1)), "")</f>
        <v/>
      </c>
      <c r="AC3586" t="str" cm="1">
        <f t="array" aca="1" ref="AC3586" ca="1">IFERROR(TRANSPOSE(_xlfn.STOCKHISTORY(B3586, TODAY()-365,TODAY(), 0,0,1)), "")</f>
        <v/>
      </c>
    </row>
    <row r="3587" spans="28:29">
      <c r="AB3587" t="str" cm="1">
        <f t="array" aca="1" ref="AB3587" ca="1">IFERROR(TRANSPOSE(_xlfn.STOCKHISTORY(B3587, TODAY()-365,TODAY(), 0,0,1)), "")</f>
        <v/>
      </c>
      <c r="AC3587" t="str" cm="1">
        <f t="array" aca="1" ref="AC3587" ca="1">IFERROR(TRANSPOSE(_xlfn.STOCKHISTORY(B3587, TODAY()-365,TODAY(), 0,0,1)), "")</f>
        <v/>
      </c>
    </row>
    <row r="3588" spans="28:29">
      <c r="AB3588" t="str" cm="1">
        <f t="array" aca="1" ref="AB3588" ca="1">IFERROR(TRANSPOSE(_xlfn.STOCKHISTORY(B3588, TODAY()-365,TODAY(), 0,0,1)), "")</f>
        <v/>
      </c>
      <c r="AC3588" t="str" cm="1">
        <f t="array" aca="1" ref="AC3588" ca="1">IFERROR(TRANSPOSE(_xlfn.STOCKHISTORY(B3588, TODAY()-365,TODAY(), 0,0,1)), "")</f>
        <v/>
      </c>
    </row>
    <row r="3589" spans="28:29">
      <c r="AB3589" t="str" cm="1">
        <f t="array" aca="1" ref="AB3589" ca="1">IFERROR(TRANSPOSE(_xlfn.STOCKHISTORY(B3589, TODAY()-365,TODAY(), 0,0,1)), "")</f>
        <v/>
      </c>
      <c r="AC3589" t="str" cm="1">
        <f t="array" aca="1" ref="AC3589" ca="1">IFERROR(TRANSPOSE(_xlfn.STOCKHISTORY(B3589, TODAY()-365,TODAY(), 0,0,1)), "")</f>
        <v/>
      </c>
    </row>
    <row r="3590" spans="28:29">
      <c r="AB3590" t="str" cm="1">
        <f t="array" aca="1" ref="AB3590" ca="1">IFERROR(TRANSPOSE(_xlfn.STOCKHISTORY(B3590, TODAY()-365,TODAY(), 0,0,1)), "")</f>
        <v/>
      </c>
      <c r="AC3590" t="str" cm="1">
        <f t="array" aca="1" ref="AC3590" ca="1">IFERROR(TRANSPOSE(_xlfn.STOCKHISTORY(B3590, TODAY()-365,TODAY(), 0,0,1)), "")</f>
        <v/>
      </c>
    </row>
    <row r="3591" spans="28:29">
      <c r="AB3591" t="str" cm="1">
        <f t="array" aca="1" ref="AB3591" ca="1">IFERROR(TRANSPOSE(_xlfn.STOCKHISTORY(B3591, TODAY()-365,TODAY(), 0,0,1)), "")</f>
        <v/>
      </c>
      <c r="AC3591" t="str" cm="1">
        <f t="array" aca="1" ref="AC3591" ca="1">IFERROR(TRANSPOSE(_xlfn.STOCKHISTORY(B3591, TODAY()-365,TODAY(), 0,0,1)), "")</f>
        <v/>
      </c>
    </row>
    <row r="3592" spans="28:29">
      <c r="AB3592" t="str" cm="1">
        <f t="array" aca="1" ref="AB3592" ca="1">IFERROR(TRANSPOSE(_xlfn.STOCKHISTORY(B3592, TODAY()-365,TODAY(), 0,0,1)), "")</f>
        <v/>
      </c>
      <c r="AC3592" t="str" cm="1">
        <f t="array" aca="1" ref="AC3592" ca="1">IFERROR(TRANSPOSE(_xlfn.STOCKHISTORY(B3592, TODAY()-365,TODAY(), 0,0,1)), "")</f>
        <v/>
      </c>
    </row>
    <row r="3593" spans="28:29">
      <c r="AB3593" t="str" cm="1">
        <f t="array" aca="1" ref="AB3593" ca="1">IFERROR(TRANSPOSE(_xlfn.STOCKHISTORY(B3593, TODAY()-365,TODAY(), 0,0,1)), "")</f>
        <v/>
      </c>
      <c r="AC3593" t="str" cm="1">
        <f t="array" aca="1" ref="AC3593" ca="1">IFERROR(TRANSPOSE(_xlfn.STOCKHISTORY(B3593, TODAY()-365,TODAY(), 0,0,1)), "")</f>
        <v/>
      </c>
    </row>
    <row r="3594" spans="28:29">
      <c r="AB3594" t="str" cm="1">
        <f t="array" aca="1" ref="AB3594" ca="1">IFERROR(TRANSPOSE(_xlfn.STOCKHISTORY(B3594, TODAY()-365,TODAY(), 0,0,1)), "")</f>
        <v/>
      </c>
      <c r="AC3594" t="str" cm="1">
        <f t="array" aca="1" ref="AC3594" ca="1">IFERROR(TRANSPOSE(_xlfn.STOCKHISTORY(B3594, TODAY()-365,TODAY(), 0,0,1)), "")</f>
        <v/>
      </c>
    </row>
    <row r="3595" spans="28:29">
      <c r="AB3595" t="str" cm="1">
        <f t="array" aca="1" ref="AB3595" ca="1">IFERROR(TRANSPOSE(_xlfn.STOCKHISTORY(B3595, TODAY()-365,TODAY(), 0,0,1)), "")</f>
        <v/>
      </c>
      <c r="AC3595" t="str" cm="1">
        <f t="array" aca="1" ref="AC3595" ca="1">IFERROR(TRANSPOSE(_xlfn.STOCKHISTORY(B3595, TODAY()-365,TODAY(), 0,0,1)), "")</f>
        <v/>
      </c>
    </row>
    <row r="3596" spans="28:29">
      <c r="AB3596" t="str" cm="1">
        <f t="array" aca="1" ref="AB3596" ca="1">IFERROR(TRANSPOSE(_xlfn.STOCKHISTORY(B3596, TODAY()-365,TODAY(), 0,0,1)), "")</f>
        <v/>
      </c>
      <c r="AC3596" t="str" cm="1">
        <f t="array" aca="1" ref="AC3596" ca="1">IFERROR(TRANSPOSE(_xlfn.STOCKHISTORY(B3596, TODAY()-365,TODAY(), 0,0,1)), "")</f>
        <v/>
      </c>
    </row>
    <row r="3597" spans="28:29">
      <c r="AB3597" t="str" cm="1">
        <f t="array" aca="1" ref="AB3597" ca="1">IFERROR(TRANSPOSE(_xlfn.STOCKHISTORY(B3597, TODAY()-365,TODAY(), 0,0,1)), "")</f>
        <v/>
      </c>
      <c r="AC3597" t="str" cm="1">
        <f t="array" aca="1" ref="AC3597" ca="1">IFERROR(TRANSPOSE(_xlfn.STOCKHISTORY(B3597, TODAY()-365,TODAY(), 0,0,1)), "")</f>
        <v/>
      </c>
    </row>
    <row r="3598" spans="28:29">
      <c r="AB3598" t="str" cm="1">
        <f t="array" aca="1" ref="AB3598" ca="1">IFERROR(TRANSPOSE(_xlfn.STOCKHISTORY(B3598, TODAY()-365,TODAY(), 0,0,1)), "")</f>
        <v/>
      </c>
      <c r="AC3598" t="str" cm="1">
        <f t="array" aca="1" ref="AC3598" ca="1">IFERROR(TRANSPOSE(_xlfn.STOCKHISTORY(B3598, TODAY()-365,TODAY(), 0,0,1)), "")</f>
        <v/>
      </c>
    </row>
    <row r="3599" spans="28:29">
      <c r="AB3599" t="str" cm="1">
        <f t="array" aca="1" ref="AB3599" ca="1">IFERROR(TRANSPOSE(_xlfn.STOCKHISTORY(B3599, TODAY()-365,TODAY(), 0,0,1)), "")</f>
        <v/>
      </c>
      <c r="AC3599" t="str" cm="1">
        <f t="array" aca="1" ref="AC3599" ca="1">IFERROR(TRANSPOSE(_xlfn.STOCKHISTORY(B3599, TODAY()-365,TODAY(), 0,0,1)), "")</f>
        <v/>
      </c>
    </row>
    <row r="3600" spans="28:29">
      <c r="AB3600" t="str" cm="1">
        <f t="array" aca="1" ref="AB3600" ca="1">IFERROR(TRANSPOSE(_xlfn.STOCKHISTORY(B3600, TODAY()-365,TODAY(), 0,0,1)), "")</f>
        <v/>
      </c>
      <c r="AC3600" t="str" cm="1">
        <f t="array" aca="1" ref="AC3600" ca="1">IFERROR(TRANSPOSE(_xlfn.STOCKHISTORY(B3600, TODAY()-365,TODAY(), 0,0,1)), "")</f>
        <v/>
      </c>
    </row>
    <row r="3601" spans="28:29">
      <c r="AB3601" t="str" cm="1">
        <f t="array" aca="1" ref="AB3601" ca="1">IFERROR(TRANSPOSE(_xlfn.STOCKHISTORY(B3601, TODAY()-365,TODAY(), 0,0,1)), "")</f>
        <v/>
      </c>
      <c r="AC3601" t="str" cm="1">
        <f t="array" aca="1" ref="AC3601" ca="1">IFERROR(TRANSPOSE(_xlfn.STOCKHISTORY(B3601, TODAY()-365,TODAY(), 0,0,1)), "")</f>
        <v/>
      </c>
    </row>
    <row r="3602" spans="28:29">
      <c r="AB3602" t="str" cm="1">
        <f t="array" aca="1" ref="AB3602" ca="1">IFERROR(TRANSPOSE(_xlfn.STOCKHISTORY(B3602, TODAY()-365,TODAY(), 0,0,1)), "")</f>
        <v/>
      </c>
      <c r="AC3602" t="str" cm="1">
        <f t="array" aca="1" ref="AC3602" ca="1">IFERROR(TRANSPOSE(_xlfn.STOCKHISTORY(B3602, TODAY()-365,TODAY(), 0,0,1)), "")</f>
        <v/>
      </c>
    </row>
    <row r="3603" spans="28:29">
      <c r="AB3603" t="str" cm="1">
        <f t="array" aca="1" ref="AB3603" ca="1">IFERROR(TRANSPOSE(_xlfn.STOCKHISTORY(B3603, TODAY()-365,TODAY(), 0,0,1)), "")</f>
        <v/>
      </c>
      <c r="AC3603" t="str" cm="1">
        <f t="array" aca="1" ref="AC3603" ca="1">IFERROR(TRANSPOSE(_xlfn.STOCKHISTORY(B3603, TODAY()-365,TODAY(), 0,0,1)), "")</f>
        <v/>
      </c>
    </row>
    <row r="3604" spans="28:29">
      <c r="AB3604" t="str" cm="1">
        <f t="array" aca="1" ref="AB3604" ca="1">IFERROR(TRANSPOSE(_xlfn.STOCKHISTORY(B3604, TODAY()-365,TODAY(), 0,0,1)), "")</f>
        <v/>
      </c>
      <c r="AC3604" t="str" cm="1">
        <f t="array" aca="1" ref="AC3604" ca="1">IFERROR(TRANSPOSE(_xlfn.STOCKHISTORY(B3604, TODAY()-365,TODAY(), 0,0,1)), "")</f>
        <v/>
      </c>
    </row>
    <row r="3605" spans="28:29">
      <c r="AB3605" t="str" cm="1">
        <f t="array" aca="1" ref="AB3605" ca="1">IFERROR(TRANSPOSE(_xlfn.STOCKHISTORY(B3605, TODAY()-365,TODAY(), 0,0,1)), "")</f>
        <v/>
      </c>
      <c r="AC3605" t="str" cm="1">
        <f t="array" aca="1" ref="AC3605" ca="1">IFERROR(TRANSPOSE(_xlfn.STOCKHISTORY(B3605, TODAY()-365,TODAY(), 0,0,1)), "")</f>
        <v/>
      </c>
    </row>
    <row r="3606" spans="28:29">
      <c r="AB3606" t="str" cm="1">
        <f t="array" aca="1" ref="AB3606" ca="1">IFERROR(TRANSPOSE(_xlfn.STOCKHISTORY(B3606, TODAY()-365,TODAY(), 0,0,1)), "")</f>
        <v/>
      </c>
      <c r="AC3606" t="str" cm="1">
        <f t="array" aca="1" ref="AC3606" ca="1">IFERROR(TRANSPOSE(_xlfn.STOCKHISTORY(B3606, TODAY()-365,TODAY(), 0,0,1)), "")</f>
        <v/>
      </c>
    </row>
    <row r="3607" spans="28:29">
      <c r="AB3607" t="str" cm="1">
        <f t="array" aca="1" ref="AB3607" ca="1">IFERROR(TRANSPOSE(_xlfn.STOCKHISTORY(B3607, TODAY()-365,TODAY(), 0,0,1)), "")</f>
        <v/>
      </c>
      <c r="AC3607" t="str" cm="1">
        <f t="array" aca="1" ref="AC3607" ca="1">IFERROR(TRANSPOSE(_xlfn.STOCKHISTORY(B3607, TODAY()-365,TODAY(), 0,0,1)), "")</f>
        <v/>
      </c>
    </row>
    <row r="3608" spans="28:29">
      <c r="AB3608" t="str" cm="1">
        <f t="array" aca="1" ref="AB3608" ca="1">IFERROR(TRANSPOSE(_xlfn.STOCKHISTORY(B3608, TODAY()-365,TODAY(), 0,0,1)), "")</f>
        <v/>
      </c>
      <c r="AC3608" t="str" cm="1">
        <f t="array" aca="1" ref="AC3608" ca="1">IFERROR(TRANSPOSE(_xlfn.STOCKHISTORY(B3608, TODAY()-365,TODAY(), 0,0,1)), "")</f>
        <v/>
      </c>
    </row>
    <row r="3609" spans="28:29">
      <c r="AB3609" t="str" cm="1">
        <f t="array" aca="1" ref="AB3609" ca="1">IFERROR(TRANSPOSE(_xlfn.STOCKHISTORY(B3609, TODAY()-365,TODAY(), 0,0,1)), "")</f>
        <v/>
      </c>
      <c r="AC3609" t="str" cm="1">
        <f t="array" aca="1" ref="AC3609" ca="1">IFERROR(TRANSPOSE(_xlfn.STOCKHISTORY(B3609, TODAY()-365,TODAY(), 0,0,1)), "")</f>
        <v/>
      </c>
    </row>
    <row r="3610" spans="28:29">
      <c r="AB3610" t="str" cm="1">
        <f t="array" aca="1" ref="AB3610" ca="1">IFERROR(TRANSPOSE(_xlfn.STOCKHISTORY(B3610, TODAY()-365,TODAY(), 0,0,1)), "")</f>
        <v/>
      </c>
      <c r="AC3610" t="str" cm="1">
        <f t="array" aca="1" ref="AC3610" ca="1">IFERROR(TRANSPOSE(_xlfn.STOCKHISTORY(B3610, TODAY()-365,TODAY(), 0,0,1)), "")</f>
        <v/>
      </c>
    </row>
    <row r="3611" spans="28:29">
      <c r="AB3611" t="str" cm="1">
        <f t="array" aca="1" ref="AB3611" ca="1">IFERROR(TRANSPOSE(_xlfn.STOCKHISTORY(B3611, TODAY()-365,TODAY(), 0,0,1)), "")</f>
        <v/>
      </c>
      <c r="AC3611" t="str" cm="1">
        <f t="array" aca="1" ref="AC3611" ca="1">IFERROR(TRANSPOSE(_xlfn.STOCKHISTORY(B3611, TODAY()-365,TODAY(), 0,0,1)), "")</f>
        <v/>
      </c>
    </row>
    <row r="3612" spans="28:29">
      <c r="AB3612" t="str" cm="1">
        <f t="array" aca="1" ref="AB3612" ca="1">IFERROR(TRANSPOSE(_xlfn.STOCKHISTORY(B3612, TODAY()-365,TODAY(), 0,0,1)), "")</f>
        <v/>
      </c>
      <c r="AC3612" t="str" cm="1">
        <f t="array" aca="1" ref="AC3612" ca="1">IFERROR(TRANSPOSE(_xlfn.STOCKHISTORY(B3612, TODAY()-365,TODAY(), 0,0,1)), "")</f>
        <v/>
      </c>
    </row>
    <row r="3613" spans="28:29">
      <c r="AB3613" t="str" cm="1">
        <f t="array" aca="1" ref="AB3613" ca="1">IFERROR(TRANSPOSE(_xlfn.STOCKHISTORY(B3613, TODAY()-365,TODAY(), 0,0,1)), "")</f>
        <v/>
      </c>
      <c r="AC3613" t="str" cm="1">
        <f t="array" aca="1" ref="AC3613" ca="1">IFERROR(TRANSPOSE(_xlfn.STOCKHISTORY(B3613, TODAY()-365,TODAY(), 0,0,1)), "")</f>
        <v/>
      </c>
    </row>
    <row r="3614" spans="28:29">
      <c r="AB3614" t="str" cm="1">
        <f t="array" aca="1" ref="AB3614" ca="1">IFERROR(TRANSPOSE(_xlfn.STOCKHISTORY(B3614, TODAY()-365,TODAY(), 0,0,1)), "")</f>
        <v/>
      </c>
      <c r="AC3614" t="str" cm="1">
        <f t="array" aca="1" ref="AC3614" ca="1">IFERROR(TRANSPOSE(_xlfn.STOCKHISTORY(B3614, TODAY()-365,TODAY(), 0,0,1)), "")</f>
        <v/>
      </c>
    </row>
    <row r="3615" spans="28:29">
      <c r="AB3615" t="str" cm="1">
        <f t="array" aca="1" ref="AB3615" ca="1">IFERROR(TRANSPOSE(_xlfn.STOCKHISTORY(B3615, TODAY()-365,TODAY(), 0,0,1)), "")</f>
        <v/>
      </c>
      <c r="AC3615" t="str" cm="1">
        <f t="array" aca="1" ref="AC3615" ca="1">IFERROR(TRANSPOSE(_xlfn.STOCKHISTORY(B3615, TODAY()-365,TODAY(), 0,0,1)), "")</f>
        <v/>
      </c>
    </row>
    <row r="3616" spans="28:29">
      <c r="AB3616" t="str" cm="1">
        <f t="array" aca="1" ref="AB3616" ca="1">IFERROR(TRANSPOSE(_xlfn.STOCKHISTORY(B3616, TODAY()-365,TODAY(), 0,0,1)), "")</f>
        <v/>
      </c>
      <c r="AC3616" t="str" cm="1">
        <f t="array" aca="1" ref="AC3616" ca="1">IFERROR(TRANSPOSE(_xlfn.STOCKHISTORY(B3616, TODAY()-365,TODAY(), 0,0,1)), "")</f>
        <v/>
      </c>
    </row>
    <row r="3617" spans="28:29">
      <c r="AB3617" t="str" cm="1">
        <f t="array" aca="1" ref="AB3617" ca="1">IFERROR(TRANSPOSE(_xlfn.STOCKHISTORY(B3617, TODAY()-365,TODAY(), 0,0,1)), "")</f>
        <v/>
      </c>
      <c r="AC3617" t="str" cm="1">
        <f t="array" aca="1" ref="AC3617" ca="1">IFERROR(TRANSPOSE(_xlfn.STOCKHISTORY(B3617, TODAY()-365,TODAY(), 0,0,1)), "")</f>
        <v/>
      </c>
    </row>
    <row r="3618" spans="28:29">
      <c r="AB3618" t="str" cm="1">
        <f t="array" aca="1" ref="AB3618" ca="1">IFERROR(TRANSPOSE(_xlfn.STOCKHISTORY(B3618, TODAY()-365,TODAY(), 0,0,1)), "")</f>
        <v/>
      </c>
      <c r="AC3618" t="str" cm="1">
        <f t="array" aca="1" ref="AC3618" ca="1">IFERROR(TRANSPOSE(_xlfn.STOCKHISTORY(B3618, TODAY()-365,TODAY(), 0,0,1)), "")</f>
        <v/>
      </c>
    </row>
    <row r="3619" spans="28:29">
      <c r="AB3619" t="str" cm="1">
        <f t="array" aca="1" ref="AB3619" ca="1">IFERROR(TRANSPOSE(_xlfn.STOCKHISTORY(B3619, TODAY()-365,TODAY(), 0,0,1)), "")</f>
        <v/>
      </c>
      <c r="AC3619" t="str" cm="1">
        <f t="array" aca="1" ref="AC3619" ca="1">IFERROR(TRANSPOSE(_xlfn.STOCKHISTORY(B3619, TODAY()-365,TODAY(), 0,0,1)), "")</f>
        <v/>
      </c>
    </row>
    <row r="3620" spans="28:29">
      <c r="AB3620" t="str" cm="1">
        <f t="array" aca="1" ref="AB3620" ca="1">IFERROR(TRANSPOSE(_xlfn.STOCKHISTORY(B3620, TODAY()-365,TODAY(), 0,0,1)), "")</f>
        <v/>
      </c>
      <c r="AC3620" t="str" cm="1">
        <f t="array" aca="1" ref="AC3620" ca="1">IFERROR(TRANSPOSE(_xlfn.STOCKHISTORY(B3620, TODAY()-365,TODAY(), 0,0,1)), "")</f>
        <v/>
      </c>
    </row>
    <row r="3621" spans="28:29">
      <c r="AB3621" t="str" cm="1">
        <f t="array" aca="1" ref="AB3621" ca="1">IFERROR(TRANSPOSE(_xlfn.STOCKHISTORY(B3621, TODAY()-365,TODAY(), 0,0,1)), "")</f>
        <v/>
      </c>
      <c r="AC3621" t="str" cm="1">
        <f t="array" aca="1" ref="AC3621" ca="1">IFERROR(TRANSPOSE(_xlfn.STOCKHISTORY(B3621, TODAY()-365,TODAY(), 0,0,1)), "")</f>
        <v/>
      </c>
    </row>
    <row r="3622" spans="28:29">
      <c r="AB3622" t="str" cm="1">
        <f t="array" aca="1" ref="AB3622" ca="1">IFERROR(TRANSPOSE(_xlfn.STOCKHISTORY(B3622, TODAY()-365,TODAY(), 0,0,1)), "")</f>
        <v/>
      </c>
      <c r="AC3622" t="str" cm="1">
        <f t="array" aca="1" ref="AC3622" ca="1">IFERROR(TRANSPOSE(_xlfn.STOCKHISTORY(B3622, TODAY()-365,TODAY(), 0,0,1)), "")</f>
        <v/>
      </c>
    </row>
    <row r="3623" spans="28:29">
      <c r="AB3623" t="str" cm="1">
        <f t="array" aca="1" ref="AB3623" ca="1">IFERROR(TRANSPOSE(_xlfn.STOCKHISTORY(B3623, TODAY()-365,TODAY(), 0,0,1)), "")</f>
        <v/>
      </c>
      <c r="AC3623" t="str" cm="1">
        <f t="array" aca="1" ref="AC3623" ca="1">IFERROR(TRANSPOSE(_xlfn.STOCKHISTORY(B3623, TODAY()-365,TODAY(), 0,0,1)), "")</f>
        <v/>
      </c>
    </row>
    <row r="3624" spans="28:29">
      <c r="AB3624" t="str" cm="1">
        <f t="array" aca="1" ref="AB3624" ca="1">IFERROR(TRANSPOSE(_xlfn.STOCKHISTORY(B3624, TODAY()-365,TODAY(), 0,0,1)), "")</f>
        <v/>
      </c>
      <c r="AC3624" t="str" cm="1">
        <f t="array" aca="1" ref="AC3624" ca="1">IFERROR(TRANSPOSE(_xlfn.STOCKHISTORY(B3624, TODAY()-365,TODAY(), 0,0,1)), "")</f>
        <v/>
      </c>
    </row>
    <row r="3625" spans="28:29">
      <c r="AB3625" t="str" cm="1">
        <f t="array" aca="1" ref="AB3625" ca="1">IFERROR(TRANSPOSE(_xlfn.STOCKHISTORY(B3625, TODAY()-365,TODAY(), 0,0,1)), "")</f>
        <v/>
      </c>
      <c r="AC3625" t="str" cm="1">
        <f t="array" aca="1" ref="AC3625" ca="1">IFERROR(TRANSPOSE(_xlfn.STOCKHISTORY(B3625, TODAY()-365,TODAY(), 0,0,1)), "")</f>
        <v/>
      </c>
    </row>
    <row r="3626" spans="28:29">
      <c r="AB3626" t="str" cm="1">
        <f t="array" aca="1" ref="AB3626" ca="1">IFERROR(TRANSPOSE(_xlfn.STOCKHISTORY(B3626, TODAY()-365,TODAY(), 0,0,1)), "")</f>
        <v/>
      </c>
      <c r="AC3626" t="str" cm="1">
        <f t="array" aca="1" ref="AC3626" ca="1">IFERROR(TRANSPOSE(_xlfn.STOCKHISTORY(B3626, TODAY()-365,TODAY(), 0,0,1)), "")</f>
        <v/>
      </c>
    </row>
    <row r="3627" spans="28:29">
      <c r="AB3627" t="str" cm="1">
        <f t="array" aca="1" ref="AB3627" ca="1">IFERROR(TRANSPOSE(_xlfn.STOCKHISTORY(B3627, TODAY()-365,TODAY(), 0,0,1)), "")</f>
        <v/>
      </c>
      <c r="AC3627" t="str" cm="1">
        <f t="array" aca="1" ref="AC3627" ca="1">IFERROR(TRANSPOSE(_xlfn.STOCKHISTORY(B3627, TODAY()-365,TODAY(), 0,0,1)), "")</f>
        <v/>
      </c>
    </row>
    <row r="3628" spans="28:29">
      <c r="AB3628" t="str" cm="1">
        <f t="array" aca="1" ref="AB3628" ca="1">IFERROR(TRANSPOSE(_xlfn.STOCKHISTORY(B3628, TODAY()-365,TODAY(), 0,0,1)), "")</f>
        <v/>
      </c>
      <c r="AC3628" t="str" cm="1">
        <f t="array" aca="1" ref="AC3628" ca="1">IFERROR(TRANSPOSE(_xlfn.STOCKHISTORY(B3628, TODAY()-365,TODAY(), 0,0,1)), "")</f>
        <v/>
      </c>
    </row>
    <row r="3629" spans="28:29">
      <c r="AB3629" t="str" cm="1">
        <f t="array" aca="1" ref="AB3629" ca="1">IFERROR(TRANSPOSE(_xlfn.STOCKHISTORY(B3629, TODAY()-365,TODAY(), 0,0,1)), "")</f>
        <v/>
      </c>
      <c r="AC3629" t="str" cm="1">
        <f t="array" aca="1" ref="AC3629" ca="1">IFERROR(TRANSPOSE(_xlfn.STOCKHISTORY(B3629, TODAY()-365,TODAY(), 0,0,1)), "")</f>
        <v/>
      </c>
    </row>
    <row r="3630" spans="28:29">
      <c r="AB3630" t="str" cm="1">
        <f t="array" aca="1" ref="AB3630" ca="1">IFERROR(TRANSPOSE(_xlfn.STOCKHISTORY(B3630, TODAY()-365,TODAY(), 0,0,1)), "")</f>
        <v/>
      </c>
      <c r="AC3630" t="str" cm="1">
        <f t="array" aca="1" ref="AC3630" ca="1">IFERROR(TRANSPOSE(_xlfn.STOCKHISTORY(B3630, TODAY()-365,TODAY(), 0,0,1)), "")</f>
        <v/>
      </c>
    </row>
    <row r="3631" spans="28:29">
      <c r="AB3631" t="str" cm="1">
        <f t="array" aca="1" ref="AB3631" ca="1">IFERROR(TRANSPOSE(_xlfn.STOCKHISTORY(B3631, TODAY()-365,TODAY(), 0,0,1)), "")</f>
        <v/>
      </c>
      <c r="AC3631" t="str" cm="1">
        <f t="array" aca="1" ref="AC3631" ca="1">IFERROR(TRANSPOSE(_xlfn.STOCKHISTORY(B3631, TODAY()-365,TODAY(), 0,0,1)), "")</f>
        <v/>
      </c>
    </row>
    <row r="3632" spans="28:29">
      <c r="AB3632" t="str" cm="1">
        <f t="array" aca="1" ref="AB3632" ca="1">IFERROR(TRANSPOSE(_xlfn.STOCKHISTORY(B3632, TODAY()-365,TODAY(), 0,0,1)), "")</f>
        <v/>
      </c>
      <c r="AC3632" t="str" cm="1">
        <f t="array" aca="1" ref="AC3632" ca="1">IFERROR(TRANSPOSE(_xlfn.STOCKHISTORY(B3632, TODAY()-365,TODAY(), 0,0,1)), "")</f>
        <v/>
      </c>
    </row>
    <row r="3633" spans="28:29">
      <c r="AB3633" t="str" cm="1">
        <f t="array" aca="1" ref="AB3633" ca="1">IFERROR(TRANSPOSE(_xlfn.STOCKHISTORY(B3633, TODAY()-365,TODAY(), 0,0,1)), "")</f>
        <v/>
      </c>
      <c r="AC3633" t="str" cm="1">
        <f t="array" aca="1" ref="AC3633" ca="1">IFERROR(TRANSPOSE(_xlfn.STOCKHISTORY(B3633, TODAY()-365,TODAY(), 0,0,1)), "")</f>
        <v/>
      </c>
    </row>
    <row r="3634" spans="28:29">
      <c r="AB3634" t="str" cm="1">
        <f t="array" aca="1" ref="AB3634" ca="1">IFERROR(TRANSPOSE(_xlfn.STOCKHISTORY(B3634, TODAY()-365,TODAY(), 0,0,1)), "")</f>
        <v/>
      </c>
      <c r="AC3634" t="str" cm="1">
        <f t="array" aca="1" ref="AC3634" ca="1">IFERROR(TRANSPOSE(_xlfn.STOCKHISTORY(B3634, TODAY()-365,TODAY(), 0,0,1)), "")</f>
        <v/>
      </c>
    </row>
    <row r="3635" spans="28:29">
      <c r="AB3635" t="str" cm="1">
        <f t="array" aca="1" ref="AB3635" ca="1">IFERROR(TRANSPOSE(_xlfn.STOCKHISTORY(B3635, TODAY()-365,TODAY(), 0,0,1)), "")</f>
        <v/>
      </c>
      <c r="AC3635" t="str" cm="1">
        <f t="array" aca="1" ref="AC3635" ca="1">IFERROR(TRANSPOSE(_xlfn.STOCKHISTORY(B3635, TODAY()-365,TODAY(), 0,0,1)), "")</f>
        <v/>
      </c>
    </row>
    <row r="3636" spans="28:29">
      <c r="AB3636" t="str" cm="1">
        <f t="array" aca="1" ref="AB3636" ca="1">IFERROR(TRANSPOSE(_xlfn.STOCKHISTORY(B3636, TODAY()-365,TODAY(), 0,0,1)), "")</f>
        <v/>
      </c>
      <c r="AC3636" t="str" cm="1">
        <f t="array" aca="1" ref="AC3636" ca="1">IFERROR(TRANSPOSE(_xlfn.STOCKHISTORY(B3636, TODAY()-365,TODAY(), 0,0,1)), "")</f>
        <v/>
      </c>
    </row>
    <row r="3637" spans="28:29">
      <c r="AB3637" t="str" cm="1">
        <f t="array" aca="1" ref="AB3637" ca="1">IFERROR(TRANSPOSE(_xlfn.STOCKHISTORY(B3637, TODAY()-365,TODAY(), 0,0,1)), "")</f>
        <v/>
      </c>
      <c r="AC3637" t="str" cm="1">
        <f t="array" aca="1" ref="AC3637" ca="1">IFERROR(TRANSPOSE(_xlfn.STOCKHISTORY(B3637, TODAY()-365,TODAY(), 0,0,1)), "")</f>
        <v/>
      </c>
    </row>
    <row r="3638" spans="28:29">
      <c r="AB3638" t="str" cm="1">
        <f t="array" aca="1" ref="AB3638" ca="1">IFERROR(TRANSPOSE(_xlfn.STOCKHISTORY(B3638, TODAY()-365,TODAY(), 0,0,1)), "")</f>
        <v/>
      </c>
      <c r="AC3638" t="str" cm="1">
        <f t="array" aca="1" ref="AC3638" ca="1">IFERROR(TRANSPOSE(_xlfn.STOCKHISTORY(B3638, TODAY()-365,TODAY(), 0,0,1)), "")</f>
        <v/>
      </c>
    </row>
    <row r="3639" spans="28:29">
      <c r="AB3639" t="str" cm="1">
        <f t="array" aca="1" ref="AB3639" ca="1">IFERROR(TRANSPOSE(_xlfn.STOCKHISTORY(B3639, TODAY()-365,TODAY(), 0,0,1)), "")</f>
        <v/>
      </c>
      <c r="AC3639" t="str" cm="1">
        <f t="array" aca="1" ref="AC3639" ca="1">IFERROR(TRANSPOSE(_xlfn.STOCKHISTORY(B3639, TODAY()-365,TODAY(), 0,0,1)), "")</f>
        <v/>
      </c>
    </row>
    <row r="3640" spans="28:29">
      <c r="AB3640" t="str" cm="1">
        <f t="array" aca="1" ref="AB3640" ca="1">IFERROR(TRANSPOSE(_xlfn.STOCKHISTORY(B3640, TODAY()-365,TODAY(), 0,0,1)), "")</f>
        <v/>
      </c>
      <c r="AC3640" t="str" cm="1">
        <f t="array" aca="1" ref="AC3640" ca="1">IFERROR(TRANSPOSE(_xlfn.STOCKHISTORY(B3640, TODAY()-365,TODAY(), 0,0,1)), "")</f>
        <v/>
      </c>
    </row>
    <row r="3641" spans="28:29">
      <c r="AB3641" t="str" cm="1">
        <f t="array" aca="1" ref="AB3641" ca="1">IFERROR(TRANSPOSE(_xlfn.STOCKHISTORY(B3641, TODAY()-365,TODAY(), 0,0,1)), "")</f>
        <v/>
      </c>
      <c r="AC3641" t="str" cm="1">
        <f t="array" aca="1" ref="AC3641" ca="1">IFERROR(TRANSPOSE(_xlfn.STOCKHISTORY(B3641, TODAY()-365,TODAY(), 0,0,1)), "")</f>
        <v/>
      </c>
    </row>
    <row r="3642" spans="28:29">
      <c r="AB3642" t="str" cm="1">
        <f t="array" aca="1" ref="AB3642" ca="1">IFERROR(TRANSPOSE(_xlfn.STOCKHISTORY(B3642, TODAY()-365,TODAY(), 0,0,1)), "")</f>
        <v/>
      </c>
      <c r="AC3642" t="str" cm="1">
        <f t="array" aca="1" ref="AC3642" ca="1">IFERROR(TRANSPOSE(_xlfn.STOCKHISTORY(B3642, TODAY()-365,TODAY(), 0,0,1)), "")</f>
        <v/>
      </c>
    </row>
    <row r="3643" spans="28:29">
      <c r="AB3643" t="str" cm="1">
        <f t="array" aca="1" ref="AB3643" ca="1">IFERROR(TRANSPOSE(_xlfn.STOCKHISTORY(B3643, TODAY()-365,TODAY(), 0,0,1)), "")</f>
        <v/>
      </c>
      <c r="AC3643" t="str" cm="1">
        <f t="array" aca="1" ref="AC3643" ca="1">IFERROR(TRANSPOSE(_xlfn.STOCKHISTORY(B3643, TODAY()-365,TODAY(), 0,0,1)), "")</f>
        <v/>
      </c>
    </row>
    <row r="3644" spans="28:29">
      <c r="AB3644" t="str" cm="1">
        <f t="array" aca="1" ref="AB3644" ca="1">IFERROR(TRANSPOSE(_xlfn.STOCKHISTORY(B3644, TODAY()-365,TODAY(), 0,0,1)), "")</f>
        <v/>
      </c>
      <c r="AC3644" t="str" cm="1">
        <f t="array" aca="1" ref="AC3644" ca="1">IFERROR(TRANSPOSE(_xlfn.STOCKHISTORY(B3644, TODAY()-365,TODAY(), 0,0,1)), "")</f>
        <v/>
      </c>
    </row>
    <row r="3645" spans="28:29">
      <c r="AB3645" t="str" cm="1">
        <f t="array" aca="1" ref="AB3645" ca="1">IFERROR(TRANSPOSE(_xlfn.STOCKHISTORY(B3645, TODAY()-365,TODAY(), 0,0,1)), "")</f>
        <v/>
      </c>
      <c r="AC3645" t="str" cm="1">
        <f t="array" aca="1" ref="AC3645" ca="1">IFERROR(TRANSPOSE(_xlfn.STOCKHISTORY(B3645, TODAY()-365,TODAY(), 0,0,1)), "")</f>
        <v/>
      </c>
    </row>
    <row r="3646" spans="28:29">
      <c r="AB3646" t="str" cm="1">
        <f t="array" aca="1" ref="AB3646" ca="1">IFERROR(TRANSPOSE(_xlfn.STOCKHISTORY(B3646, TODAY()-365,TODAY(), 0,0,1)), "")</f>
        <v/>
      </c>
      <c r="AC3646" t="str" cm="1">
        <f t="array" aca="1" ref="AC3646" ca="1">IFERROR(TRANSPOSE(_xlfn.STOCKHISTORY(B3646, TODAY()-365,TODAY(), 0,0,1)), "")</f>
        <v/>
      </c>
    </row>
    <row r="3647" spans="28:29">
      <c r="AB3647" t="str" cm="1">
        <f t="array" aca="1" ref="AB3647" ca="1">IFERROR(TRANSPOSE(_xlfn.STOCKHISTORY(B3647, TODAY()-365,TODAY(), 0,0,1)), "")</f>
        <v/>
      </c>
      <c r="AC3647" t="str" cm="1">
        <f t="array" aca="1" ref="AC3647" ca="1">IFERROR(TRANSPOSE(_xlfn.STOCKHISTORY(B3647, TODAY()-365,TODAY(), 0,0,1)), "")</f>
        <v/>
      </c>
    </row>
    <row r="3648" spans="28:29">
      <c r="AB3648" t="str" cm="1">
        <f t="array" aca="1" ref="AB3648" ca="1">IFERROR(TRANSPOSE(_xlfn.STOCKHISTORY(B3648, TODAY()-365,TODAY(), 0,0,1)), "")</f>
        <v/>
      </c>
      <c r="AC3648" t="str" cm="1">
        <f t="array" aca="1" ref="AC3648" ca="1">IFERROR(TRANSPOSE(_xlfn.STOCKHISTORY(B3648, TODAY()-365,TODAY(), 0,0,1)), "")</f>
        <v/>
      </c>
    </row>
    <row r="3649" spans="28:29">
      <c r="AB3649" t="str" cm="1">
        <f t="array" aca="1" ref="AB3649" ca="1">IFERROR(TRANSPOSE(_xlfn.STOCKHISTORY(B3649, TODAY()-365,TODAY(), 0,0,1)), "")</f>
        <v/>
      </c>
      <c r="AC3649" t="str" cm="1">
        <f t="array" aca="1" ref="AC3649" ca="1">IFERROR(TRANSPOSE(_xlfn.STOCKHISTORY(B3649, TODAY()-365,TODAY(), 0,0,1)), "")</f>
        <v/>
      </c>
    </row>
    <row r="3650" spans="28:29">
      <c r="AB3650" t="str" cm="1">
        <f t="array" aca="1" ref="AB3650" ca="1">IFERROR(TRANSPOSE(_xlfn.STOCKHISTORY(B3650, TODAY()-365,TODAY(), 0,0,1)), "")</f>
        <v/>
      </c>
      <c r="AC3650" t="str" cm="1">
        <f t="array" aca="1" ref="AC3650" ca="1">IFERROR(TRANSPOSE(_xlfn.STOCKHISTORY(B3650, TODAY()-365,TODAY(), 0,0,1)), "")</f>
        <v/>
      </c>
    </row>
    <row r="3651" spans="28:29">
      <c r="AB3651" t="str" cm="1">
        <f t="array" aca="1" ref="AB3651" ca="1">IFERROR(TRANSPOSE(_xlfn.STOCKHISTORY(B3651, TODAY()-365,TODAY(), 0,0,1)), "")</f>
        <v/>
      </c>
      <c r="AC3651" t="str" cm="1">
        <f t="array" aca="1" ref="AC3651" ca="1">IFERROR(TRANSPOSE(_xlfn.STOCKHISTORY(B3651, TODAY()-365,TODAY(), 0,0,1)), "")</f>
        <v/>
      </c>
    </row>
    <row r="3652" spans="28:29">
      <c r="AB3652" t="str" cm="1">
        <f t="array" aca="1" ref="AB3652" ca="1">IFERROR(TRANSPOSE(_xlfn.STOCKHISTORY(B3652, TODAY()-365,TODAY(), 0,0,1)), "")</f>
        <v/>
      </c>
      <c r="AC3652" t="str" cm="1">
        <f t="array" aca="1" ref="AC3652" ca="1">IFERROR(TRANSPOSE(_xlfn.STOCKHISTORY(B3652, TODAY()-365,TODAY(), 0,0,1)), "")</f>
        <v/>
      </c>
    </row>
    <row r="3653" spans="28:29">
      <c r="AB3653" t="str" cm="1">
        <f t="array" aca="1" ref="AB3653" ca="1">IFERROR(TRANSPOSE(_xlfn.STOCKHISTORY(B3653, TODAY()-365,TODAY(), 0,0,1)), "")</f>
        <v/>
      </c>
      <c r="AC3653" t="str" cm="1">
        <f t="array" aca="1" ref="AC3653" ca="1">IFERROR(TRANSPOSE(_xlfn.STOCKHISTORY(B3653, TODAY()-365,TODAY(), 0,0,1)), "")</f>
        <v/>
      </c>
    </row>
    <row r="3654" spans="28:29">
      <c r="AB3654" t="str" cm="1">
        <f t="array" aca="1" ref="AB3654" ca="1">IFERROR(TRANSPOSE(_xlfn.STOCKHISTORY(B3654, TODAY()-365,TODAY(), 0,0,1)), "")</f>
        <v/>
      </c>
      <c r="AC3654" t="str" cm="1">
        <f t="array" aca="1" ref="AC3654" ca="1">IFERROR(TRANSPOSE(_xlfn.STOCKHISTORY(B3654, TODAY()-365,TODAY(), 0,0,1)), "")</f>
        <v/>
      </c>
    </row>
    <row r="3655" spans="28:29">
      <c r="AB3655" t="str" cm="1">
        <f t="array" aca="1" ref="AB3655" ca="1">IFERROR(TRANSPOSE(_xlfn.STOCKHISTORY(B3655, TODAY()-365,TODAY(), 0,0,1)), "")</f>
        <v/>
      </c>
      <c r="AC3655" t="str" cm="1">
        <f t="array" aca="1" ref="AC3655" ca="1">IFERROR(TRANSPOSE(_xlfn.STOCKHISTORY(B3655, TODAY()-365,TODAY(), 0,0,1)), "")</f>
        <v/>
      </c>
    </row>
    <row r="3656" spans="28:29">
      <c r="AB3656" t="str" cm="1">
        <f t="array" aca="1" ref="AB3656" ca="1">IFERROR(TRANSPOSE(_xlfn.STOCKHISTORY(B3656, TODAY()-365,TODAY(), 0,0,1)), "")</f>
        <v/>
      </c>
      <c r="AC3656" t="str" cm="1">
        <f t="array" aca="1" ref="AC3656" ca="1">IFERROR(TRANSPOSE(_xlfn.STOCKHISTORY(B3656, TODAY()-365,TODAY(), 0,0,1)), "")</f>
        <v/>
      </c>
    </row>
    <row r="3657" spans="28:29">
      <c r="AB3657" t="str" cm="1">
        <f t="array" aca="1" ref="AB3657" ca="1">IFERROR(TRANSPOSE(_xlfn.STOCKHISTORY(B3657, TODAY()-365,TODAY(), 0,0,1)), "")</f>
        <v/>
      </c>
      <c r="AC3657" t="str" cm="1">
        <f t="array" aca="1" ref="AC3657" ca="1">IFERROR(TRANSPOSE(_xlfn.STOCKHISTORY(B3657, TODAY()-365,TODAY(), 0,0,1)), "")</f>
        <v/>
      </c>
    </row>
    <row r="3658" spans="28:29">
      <c r="AB3658" t="str" cm="1">
        <f t="array" aca="1" ref="AB3658" ca="1">IFERROR(TRANSPOSE(_xlfn.STOCKHISTORY(B3658, TODAY()-365,TODAY(), 0,0,1)), "")</f>
        <v/>
      </c>
      <c r="AC3658" t="str" cm="1">
        <f t="array" aca="1" ref="AC3658" ca="1">IFERROR(TRANSPOSE(_xlfn.STOCKHISTORY(B3658, TODAY()-365,TODAY(), 0,0,1)), "")</f>
        <v/>
      </c>
    </row>
    <row r="3659" spans="28:29">
      <c r="AB3659" t="str" cm="1">
        <f t="array" aca="1" ref="AB3659" ca="1">IFERROR(TRANSPOSE(_xlfn.STOCKHISTORY(B3659, TODAY()-365,TODAY(), 0,0,1)), "")</f>
        <v/>
      </c>
      <c r="AC3659" t="str" cm="1">
        <f t="array" aca="1" ref="AC3659" ca="1">IFERROR(TRANSPOSE(_xlfn.STOCKHISTORY(B3659, TODAY()-365,TODAY(), 0,0,1)), "")</f>
        <v/>
      </c>
    </row>
    <row r="3660" spans="28:29">
      <c r="AB3660" t="str" cm="1">
        <f t="array" aca="1" ref="AB3660" ca="1">IFERROR(TRANSPOSE(_xlfn.STOCKHISTORY(B3660, TODAY()-365,TODAY(), 0,0,1)), "")</f>
        <v/>
      </c>
      <c r="AC3660" t="str" cm="1">
        <f t="array" aca="1" ref="AC3660" ca="1">IFERROR(TRANSPOSE(_xlfn.STOCKHISTORY(B3660, TODAY()-365,TODAY(), 0,0,1)), "")</f>
        <v/>
      </c>
    </row>
    <row r="3661" spans="28:29">
      <c r="AB3661" t="str" cm="1">
        <f t="array" aca="1" ref="AB3661" ca="1">IFERROR(TRANSPOSE(_xlfn.STOCKHISTORY(B3661, TODAY()-365,TODAY(), 0,0,1)), "")</f>
        <v/>
      </c>
      <c r="AC3661" t="str" cm="1">
        <f t="array" aca="1" ref="AC3661" ca="1">IFERROR(TRANSPOSE(_xlfn.STOCKHISTORY(B3661, TODAY()-365,TODAY(), 0,0,1)), "")</f>
        <v/>
      </c>
    </row>
    <row r="3662" spans="28:29">
      <c r="AB3662" t="str" cm="1">
        <f t="array" aca="1" ref="AB3662" ca="1">IFERROR(TRANSPOSE(_xlfn.STOCKHISTORY(B3662, TODAY()-365,TODAY(), 0,0,1)), "")</f>
        <v/>
      </c>
      <c r="AC3662" t="str" cm="1">
        <f t="array" aca="1" ref="AC3662" ca="1">IFERROR(TRANSPOSE(_xlfn.STOCKHISTORY(B3662, TODAY()-365,TODAY(), 0,0,1)), "")</f>
        <v/>
      </c>
    </row>
    <row r="3663" spans="28:29">
      <c r="AB3663" t="str" cm="1">
        <f t="array" aca="1" ref="AB3663" ca="1">IFERROR(TRANSPOSE(_xlfn.STOCKHISTORY(B3663, TODAY()-365,TODAY(), 0,0,1)), "")</f>
        <v/>
      </c>
      <c r="AC3663" t="str" cm="1">
        <f t="array" aca="1" ref="AC3663" ca="1">IFERROR(TRANSPOSE(_xlfn.STOCKHISTORY(B3663, TODAY()-365,TODAY(), 0,0,1)), "")</f>
        <v/>
      </c>
    </row>
    <row r="3664" spans="28:29">
      <c r="AB3664" t="str" cm="1">
        <f t="array" aca="1" ref="AB3664" ca="1">IFERROR(TRANSPOSE(_xlfn.STOCKHISTORY(B3664, TODAY()-365,TODAY(), 0,0,1)), "")</f>
        <v/>
      </c>
      <c r="AC3664" t="str" cm="1">
        <f t="array" aca="1" ref="AC3664" ca="1">IFERROR(TRANSPOSE(_xlfn.STOCKHISTORY(B3664, TODAY()-365,TODAY(), 0,0,1)), "")</f>
        <v/>
      </c>
    </row>
    <row r="3665" spans="28:29">
      <c r="AB3665" t="str" cm="1">
        <f t="array" aca="1" ref="AB3665" ca="1">IFERROR(TRANSPOSE(_xlfn.STOCKHISTORY(B3665, TODAY()-365,TODAY(), 0,0,1)), "")</f>
        <v/>
      </c>
      <c r="AC3665" t="str" cm="1">
        <f t="array" aca="1" ref="AC3665" ca="1">IFERROR(TRANSPOSE(_xlfn.STOCKHISTORY(B3665, TODAY()-365,TODAY(), 0,0,1)), "")</f>
        <v/>
      </c>
    </row>
    <row r="3666" spans="28:29">
      <c r="AB3666" t="str" cm="1">
        <f t="array" aca="1" ref="AB3666" ca="1">IFERROR(TRANSPOSE(_xlfn.STOCKHISTORY(B3666, TODAY()-365,TODAY(), 0,0,1)), "")</f>
        <v/>
      </c>
      <c r="AC3666" t="str" cm="1">
        <f t="array" aca="1" ref="AC3666" ca="1">IFERROR(TRANSPOSE(_xlfn.STOCKHISTORY(B3666, TODAY()-365,TODAY(), 0,0,1)), "")</f>
        <v/>
      </c>
    </row>
    <row r="3667" spans="28:29">
      <c r="AB3667" t="str" cm="1">
        <f t="array" aca="1" ref="AB3667" ca="1">IFERROR(TRANSPOSE(_xlfn.STOCKHISTORY(B3667, TODAY()-365,TODAY(), 0,0,1)), "")</f>
        <v/>
      </c>
      <c r="AC3667" t="str" cm="1">
        <f t="array" aca="1" ref="AC3667" ca="1">IFERROR(TRANSPOSE(_xlfn.STOCKHISTORY(B3667, TODAY()-365,TODAY(), 0,0,1)), "")</f>
        <v/>
      </c>
    </row>
    <row r="3668" spans="28:29">
      <c r="AB3668" t="str" cm="1">
        <f t="array" aca="1" ref="AB3668" ca="1">IFERROR(TRANSPOSE(_xlfn.STOCKHISTORY(B3668, TODAY()-365,TODAY(), 0,0,1)), "")</f>
        <v/>
      </c>
      <c r="AC3668" t="str" cm="1">
        <f t="array" aca="1" ref="AC3668" ca="1">IFERROR(TRANSPOSE(_xlfn.STOCKHISTORY(B3668, TODAY()-365,TODAY(), 0,0,1)), "")</f>
        <v/>
      </c>
    </row>
    <row r="3669" spans="28:29">
      <c r="AB3669" t="str" cm="1">
        <f t="array" aca="1" ref="AB3669" ca="1">IFERROR(TRANSPOSE(_xlfn.STOCKHISTORY(B3669, TODAY()-365,TODAY(), 0,0,1)), "")</f>
        <v/>
      </c>
      <c r="AC3669" t="str" cm="1">
        <f t="array" aca="1" ref="AC3669" ca="1">IFERROR(TRANSPOSE(_xlfn.STOCKHISTORY(B3669, TODAY()-365,TODAY(), 0,0,1)), "")</f>
        <v/>
      </c>
    </row>
    <row r="3670" spans="28:29">
      <c r="AB3670" t="str" cm="1">
        <f t="array" aca="1" ref="AB3670" ca="1">IFERROR(TRANSPOSE(_xlfn.STOCKHISTORY(B3670, TODAY()-365,TODAY(), 0,0,1)), "")</f>
        <v/>
      </c>
      <c r="AC3670" t="str" cm="1">
        <f t="array" aca="1" ref="AC3670" ca="1">IFERROR(TRANSPOSE(_xlfn.STOCKHISTORY(B3670, TODAY()-365,TODAY(), 0,0,1)), "")</f>
        <v/>
      </c>
    </row>
    <row r="3671" spans="28:29">
      <c r="AB3671" t="str" cm="1">
        <f t="array" aca="1" ref="AB3671" ca="1">IFERROR(TRANSPOSE(_xlfn.STOCKHISTORY(B3671, TODAY()-365,TODAY(), 0,0,1)), "")</f>
        <v/>
      </c>
      <c r="AC3671" t="str" cm="1">
        <f t="array" aca="1" ref="AC3671" ca="1">IFERROR(TRANSPOSE(_xlfn.STOCKHISTORY(B3671, TODAY()-365,TODAY(), 0,0,1)), "")</f>
        <v/>
      </c>
    </row>
    <row r="3672" spans="28:29">
      <c r="AB3672" t="str" cm="1">
        <f t="array" aca="1" ref="AB3672" ca="1">IFERROR(TRANSPOSE(_xlfn.STOCKHISTORY(B3672, TODAY()-365,TODAY(), 0,0,1)), "")</f>
        <v/>
      </c>
      <c r="AC3672" t="str" cm="1">
        <f t="array" aca="1" ref="AC3672" ca="1">IFERROR(TRANSPOSE(_xlfn.STOCKHISTORY(B3672, TODAY()-365,TODAY(), 0,0,1)), "")</f>
        <v/>
      </c>
    </row>
    <row r="3673" spans="28:29">
      <c r="AB3673" t="str" cm="1">
        <f t="array" aca="1" ref="AB3673" ca="1">IFERROR(TRANSPOSE(_xlfn.STOCKHISTORY(B3673, TODAY()-365,TODAY(), 0,0,1)), "")</f>
        <v/>
      </c>
      <c r="AC3673" t="str" cm="1">
        <f t="array" aca="1" ref="AC3673" ca="1">IFERROR(TRANSPOSE(_xlfn.STOCKHISTORY(B3673, TODAY()-365,TODAY(), 0,0,1)), "")</f>
        <v/>
      </c>
    </row>
    <row r="3674" spans="28:29">
      <c r="AB3674" t="str" cm="1">
        <f t="array" aca="1" ref="AB3674" ca="1">IFERROR(TRANSPOSE(_xlfn.STOCKHISTORY(B3674, TODAY()-365,TODAY(), 0,0,1)), "")</f>
        <v/>
      </c>
      <c r="AC3674" t="str" cm="1">
        <f t="array" aca="1" ref="AC3674" ca="1">IFERROR(TRANSPOSE(_xlfn.STOCKHISTORY(B3674, TODAY()-365,TODAY(), 0,0,1)), "")</f>
        <v/>
      </c>
    </row>
    <row r="3675" spans="28:29">
      <c r="AB3675" t="str" cm="1">
        <f t="array" aca="1" ref="AB3675" ca="1">IFERROR(TRANSPOSE(_xlfn.STOCKHISTORY(B3675, TODAY()-365,TODAY(), 0,0,1)), "")</f>
        <v/>
      </c>
      <c r="AC3675" t="str" cm="1">
        <f t="array" aca="1" ref="AC3675" ca="1">IFERROR(TRANSPOSE(_xlfn.STOCKHISTORY(B3675, TODAY()-365,TODAY(), 0,0,1)), "")</f>
        <v/>
      </c>
    </row>
    <row r="3676" spans="28:29">
      <c r="AB3676" t="str" cm="1">
        <f t="array" aca="1" ref="AB3676" ca="1">IFERROR(TRANSPOSE(_xlfn.STOCKHISTORY(B3676, TODAY()-365,TODAY(), 0,0,1)), "")</f>
        <v/>
      </c>
      <c r="AC3676" t="str" cm="1">
        <f t="array" aca="1" ref="AC3676" ca="1">IFERROR(TRANSPOSE(_xlfn.STOCKHISTORY(B3676, TODAY()-365,TODAY(), 0,0,1)), "")</f>
        <v/>
      </c>
    </row>
    <row r="3677" spans="28:29">
      <c r="AB3677" t="str" cm="1">
        <f t="array" aca="1" ref="AB3677" ca="1">IFERROR(TRANSPOSE(_xlfn.STOCKHISTORY(B3677, TODAY()-365,TODAY(), 0,0,1)), "")</f>
        <v/>
      </c>
      <c r="AC3677" t="str" cm="1">
        <f t="array" aca="1" ref="AC3677" ca="1">IFERROR(TRANSPOSE(_xlfn.STOCKHISTORY(B3677, TODAY()-365,TODAY(), 0,0,1)), "")</f>
        <v/>
      </c>
    </row>
    <row r="3678" spans="28:29">
      <c r="AB3678" t="str" cm="1">
        <f t="array" aca="1" ref="AB3678" ca="1">IFERROR(TRANSPOSE(_xlfn.STOCKHISTORY(B3678, TODAY()-365,TODAY(), 0,0,1)), "")</f>
        <v/>
      </c>
      <c r="AC3678" t="str" cm="1">
        <f t="array" aca="1" ref="AC3678" ca="1">IFERROR(TRANSPOSE(_xlfn.STOCKHISTORY(B3678, TODAY()-365,TODAY(), 0,0,1)), "")</f>
        <v/>
      </c>
    </row>
    <row r="3679" spans="28:29">
      <c r="AB3679" t="str" cm="1">
        <f t="array" aca="1" ref="AB3679" ca="1">IFERROR(TRANSPOSE(_xlfn.STOCKHISTORY(B3679, TODAY()-365,TODAY(), 0,0,1)), "")</f>
        <v/>
      </c>
      <c r="AC3679" t="str" cm="1">
        <f t="array" aca="1" ref="AC3679" ca="1">IFERROR(TRANSPOSE(_xlfn.STOCKHISTORY(B3679, TODAY()-365,TODAY(), 0,0,1)), "")</f>
        <v/>
      </c>
    </row>
    <row r="3680" spans="28:29">
      <c r="AB3680" t="str" cm="1">
        <f t="array" aca="1" ref="AB3680" ca="1">IFERROR(TRANSPOSE(_xlfn.STOCKHISTORY(B3680, TODAY()-365,TODAY(), 0,0,1)), "")</f>
        <v/>
      </c>
      <c r="AC3680" t="str" cm="1">
        <f t="array" aca="1" ref="AC3680" ca="1">IFERROR(TRANSPOSE(_xlfn.STOCKHISTORY(B3680, TODAY()-365,TODAY(), 0,0,1)), "")</f>
        <v/>
      </c>
    </row>
    <row r="3681" spans="28:29">
      <c r="AB3681" t="str" cm="1">
        <f t="array" aca="1" ref="AB3681" ca="1">IFERROR(TRANSPOSE(_xlfn.STOCKHISTORY(B3681, TODAY()-365,TODAY(), 0,0,1)), "")</f>
        <v/>
      </c>
      <c r="AC3681" t="str" cm="1">
        <f t="array" aca="1" ref="AC3681" ca="1">IFERROR(TRANSPOSE(_xlfn.STOCKHISTORY(B3681, TODAY()-365,TODAY(), 0,0,1)), "")</f>
        <v/>
      </c>
    </row>
    <row r="3682" spans="28:29">
      <c r="AB3682" t="str" cm="1">
        <f t="array" aca="1" ref="AB3682" ca="1">IFERROR(TRANSPOSE(_xlfn.STOCKHISTORY(B3682, TODAY()-365,TODAY(), 0,0,1)), "")</f>
        <v/>
      </c>
      <c r="AC3682" t="str" cm="1">
        <f t="array" aca="1" ref="AC3682" ca="1">IFERROR(TRANSPOSE(_xlfn.STOCKHISTORY(B3682, TODAY()-365,TODAY(), 0,0,1)), "")</f>
        <v/>
      </c>
    </row>
    <row r="3683" spans="28:29">
      <c r="AB3683" t="str" cm="1">
        <f t="array" aca="1" ref="AB3683" ca="1">IFERROR(TRANSPOSE(_xlfn.STOCKHISTORY(B3683, TODAY()-365,TODAY(), 0,0,1)), "")</f>
        <v/>
      </c>
      <c r="AC3683" t="str" cm="1">
        <f t="array" aca="1" ref="AC3683" ca="1">IFERROR(TRANSPOSE(_xlfn.STOCKHISTORY(B3683, TODAY()-365,TODAY(), 0,0,1)), "")</f>
        <v/>
      </c>
    </row>
    <row r="3684" spans="28:29">
      <c r="AB3684" t="str" cm="1">
        <f t="array" aca="1" ref="AB3684" ca="1">IFERROR(TRANSPOSE(_xlfn.STOCKHISTORY(B3684, TODAY()-365,TODAY(), 0,0,1)), "")</f>
        <v/>
      </c>
      <c r="AC3684" t="str" cm="1">
        <f t="array" aca="1" ref="AC3684" ca="1">IFERROR(TRANSPOSE(_xlfn.STOCKHISTORY(B3684, TODAY()-365,TODAY(), 0,0,1)), "")</f>
        <v/>
      </c>
    </row>
    <row r="3685" spans="28:29">
      <c r="AB3685" t="str" cm="1">
        <f t="array" aca="1" ref="AB3685" ca="1">IFERROR(TRANSPOSE(_xlfn.STOCKHISTORY(B3685, TODAY()-365,TODAY(), 0,0,1)), "")</f>
        <v/>
      </c>
      <c r="AC3685" t="str" cm="1">
        <f t="array" aca="1" ref="AC3685" ca="1">IFERROR(TRANSPOSE(_xlfn.STOCKHISTORY(B3685, TODAY()-365,TODAY(), 0,0,1)), "")</f>
        <v/>
      </c>
    </row>
    <row r="3686" spans="28:29">
      <c r="AB3686" t="str" cm="1">
        <f t="array" aca="1" ref="AB3686" ca="1">IFERROR(TRANSPOSE(_xlfn.STOCKHISTORY(B3686, TODAY()-365,TODAY(), 0,0,1)), "")</f>
        <v/>
      </c>
      <c r="AC3686" t="str" cm="1">
        <f t="array" aca="1" ref="AC3686" ca="1">IFERROR(TRANSPOSE(_xlfn.STOCKHISTORY(B3686, TODAY()-365,TODAY(), 0,0,1)), "")</f>
        <v/>
      </c>
    </row>
    <row r="3687" spans="28:29">
      <c r="AB3687" t="str" cm="1">
        <f t="array" aca="1" ref="AB3687" ca="1">IFERROR(TRANSPOSE(_xlfn.STOCKHISTORY(B3687, TODAY()-365,TODAY(), 0,0,1)), "")</f>
        <v/>
      </c>
      <c r="AC3687" t="str" cm="1">
        <f t="array" aca="1" ref="AC3687" ca="1">IFERROR(TRANSPOSE(_xlfn.STOCKHISTORY(B3687, TODAY()-365,TODAY(), 0,0,1)), "")</f>
        <v/>
      </c>
    </row>
    <row r="3688" spans="28:29">
      <c r="AB3688" t="str" cm="1">
        <f t="array" aca="1" ref="AB3688" ca="1">IFERROR(TRANSPOSE(_xlfn.STOCKHISTORY(B3688, TODAY()-365,TODAY(), 0,0,1)), "")</f>
        <v/>
      </c>
      <c r="AC3688" t="str" cm="1">
        <f t="array" aca="1" ref="AC3688" ca="1">IFERROR(TRANSPOSE(_xlfn.STOCKHISTORY(B3688, TODAY()-365,TODAY(), 0,0,1)), "")</f>
        <v/>
      </c>
    </row>
    <row r="3689" spans="28:29">
      <c r="AB3689" t="str" cm="1">
        <f t="array" aca="1" ref="AB3689" ca="1">IFERROR(TRANSPOSE(_xlfn.STOCKHISTORY(B3689, TODAY()-365,TODAY(), 0,0,1)), "")</f>
        <v/>
      </c>
      <c r="AC3689" t="str" cm="1">
        <f t="array" aca="1" ref="AC3689" ca="1">IFERROR(TRANSPOSE(_xlfn.STOCKHISTORY(B3689, TODAY()-365,TODAY(), 0,0,1)), "")</f>
        <v/>
      </c>
    </row>
    <row r="3690" spans="28:29">
      <c r="AB3690" t="str" cm="1">
        <f t="array" aca="1" ref="AB3690" ca="1">IFERROR(TRANSPOSE(_xlfn.STOCKHISTORY(B3690, TODAY()-365,TODAY(), 0,0,1)), "")</f>
        <v/>
      </c>
      <c r="AC3690" t="str" cm="1">
        <f t="array" aca="1" ref="AC3690" ca="1">IFERROR(TRANSPOSE(_xlfn.STOCKHISTORY(B3690, TODAY()-365,TODAY(), 0,0,1)), "")</f>
        <v/>
      </c>
    </row>
    <row r="3691" spans="28:29">
      <c r="AB3691" t="str" cm="1">
        <f t="array" aca="1" ref="AB3691" ca="1">IFERROR(TRANSPOSE(_xlfn.STOCKHISTORY(B3691, TODAY()-365,TODAY(), 0,0,1)), "")</f>
        <v/>
      </c>
      <c r="AC3691" t="str" cm="1">
        <f t="array" aca="1" ref="AC3691" ca="1">IFERROR(TRANSPOSE(_xlfn.STOCKHISTORY(B3691, TODAY()-365,TODAY(), 0,0,1)), "")</f>
        <v/>
      </c>
    </row>
    <row r="3692" spans="28:29">
      <c r="AB3692" t="str" cm="1">
        <f t="array" aca="1" ref="AB3692" ca="1">IFERROR(TRANSPOSE(_xlfn.STOCKHISTORY(B3692, TODAY()-365,TODAY(), 0,0,1)), "")</f>
        <v/>
      </c>
      <c r="AC3692" t="str" cm="1">
        <f t="array" aca="1" ref="AC3692" ca="1">IFERROR(TRANSPOSE(_xlfn.STOCKHISTORY(B3692, TODAY()-365,TODAY(), 0,0,1)), "")</f>
        <v/>
      </c>
    </row>
    <row r="3693" spans="28:29">
      <c r="AB3693" t="str" cm="1">
        <f t="array" aca="1" ref="AB3693" ca="1">IFERROR(TRANSPOSE(_xlfn.STOCKHISTORY(B3693, TODAY()-365,TODAY(), 0,0,1)), "")</f>
        <v/>
      </c>
      <c r="AC3693" t="str" cm="1">
        <f t="array" aca="1" ref="AC3693" ca="1">IFERROR(TRANSPOSE(_xlfn.STOCKHISTORY(B3693, TODAY()-365,TODAY(), 0,0,1)), "")</f>
        <v/>
      </c>
    </row>
    <row r="3694" spans="28:29">
      <c r="AB3694" t="str" cm="1">
        <f t="array" aca="1" ref="AB3694" ca="1">IFERROR(TRANSPOSE(_xlfn.STOCKHISTORY(B3694, TODAY()-365,TODAY(), 0,0,1)), "")</f>
        <v/>
      </c>
      <c r="AC3694" t="str" cm="1">
        <f t="array" aca="1" ref="AC3694" ca="1">IFERROR(TRANSPOSE(_xlfn.STOCKHISTORY(B3694, TODAY()-365,TODAY(), 0,0,1)), "")</f>
        <v/>
      </c>
    </row>
    <row r="3695" spans="28:29">
      <c r="AB3695" t="str" cm="1">
        <f t="array" aca="1" ref="AB3695" ca="1">IFERROR(TRANSPOSE(_xlfn.STOCKHISTORY(B3695, TODAY()-365,TODAY(), 0,0,1)), "")</f>
        <v/>
      </c>
      <c r="AC3695" t="str" cm="1">
        <f t="array" aca="1" ref="AC3695" ca="1">IFERROR(TRANSPOSE(_xlfn.STOCKHISTORY(B3695, TODAY()-365,TODAY(), 0,0,1)), "")</f>
        <v/>
      </c>
    </row>
    <row r="3696" spans="28:29">
      <c r="AB3696" t="str" cm="1">
        <f t="array" aca="1" ref="AB3696" ca="1">IFERROR(TRANSPOSE(_xlfn.STOCKHISTORY(B3696, TODAY()-365,TODAY(), 0,0,1)), "")</f>
        <v/>
      </c>
      <c r="AC3696" t="str" cm="1">
        <f t="array" aca="1" ref="AC3696" ca="1">IFERROR(TRANSPOSE(_xlfn.STOCKHISTORY(B3696, TODAY()-365,TODAY(), 0,0,1)), "")</f>
        <v/>
      </c>
    </row>
    <row r="3697" spans="28:29">
      <c r="AB3697" t="str" cm="1">
        <f t="array" aca="1" ref="AB3697" ca="1">IFERROR(TRANSPOSE(_xlfn.STOCKHISTORY(B3697, TODAY()-365,TODAY(), 0,0,1)), "")</f>
        <v/>
      </c>
      <c r="AC3697" t="str" cm="1">
        <f t="array" aca="1" ref="AC3697" ca="1">IFERROR(TRANSPOSE(_xlfn.STOCKHISTORY(B3697, TODAY()-365,TODAY(), 0,0,1)), "")</f>
        <v/>
      </c>
    </row>
    <row r="3698" spans="28:29">
      <c r="AB3698" t="str" cm="1">
        <f t="array" aca="1" ref="AB3698" ca="1">IFERROR(TRANSPOSE(_xlfn.STOCKHISTORY(B3698, TODAY()-365,TODAY(), 0,0,1)), "")</f>
        <v/>
      </c>
      <c r="AC3698" t="str" cm="1">
        <f t="array" aca="1" ref="AC3698" ca="1">IFERROR(TRANSPOSE(_xlfn.STOCKHISTORY(B3698, TODAY()-365,TODAY(), 0,0,1)), "")</f>
        <v/>
      </c>
    </row>
    <row r="3699" spans="28:29">
      <c r="AB3699" t="str" cm="1">
        <f t="array" aca="1" ref="AB3699" ca="1">IFERROR(TRANSPOSE(_xlfn.STOCKHISTORY(B3699, TODAY()-365,TODAY(), 0,0,1)), "")</f>
        <v/>
      </c>
      <c r="AC3699" t="str" cm="1">
        <f t="array" aca="1" ref="AC3699" ca="1">IFERROR(TRANSPOSE(_xlfn.STOCKHISTORY(B3699, TODAY()-365,TODAY(), 0,0,1)), "")</f>
        <v/>
      </c>
    </row>
    <row r="3700" spans="28:29">
      <c r="AB3700" t="str" cm="1">
        <f t="array" aca="1" ref="AB3700" ca="1">IFERROR(TRANSPOSE(_xlfn.STOCKHISTORY(B3700, TODAY()-365,TODAY(), 0,0,1)), "")</f>
        <v/>
      </c>
      <c r="AC3700" t="str" cm="1">
        <f t="array" aca="1" ref="AC3700" ca="1">IFERROR(TRANSPOSE(_xlfn.STOCKHISTORY(B3700, TODAY()-365,TODAY(), 0,0,1)), "")</f>
        <v/>
      </c>
    </row>
    <row r="3701" spans="28:29">
      <c r="AB3701" t="str" cm="1">
        <f t="array" aca="1" ref="AB3701" ca="1">IFERROR(TRANSPOSE(_xlfn.STOCKHISTORY(B3701, TODAY()-365,TODAY(), 0,0,1)), "")</f>
        <v/>
      </c>
      <c r="AC3701" t="str" cm="1">
        <f t="array" aca="1" ref="AC3701" ca="1">IFERROR(TRANSPOSE(_xlfn.STOCKHISTORY(B3701, TODAY()-365,TODAY(), 0,0,1)), "")</f>
        <v/>
      </c>
    </row>
    <row r="3702" spans="28:29">
      <c r="AB3702" t="str" cm="1">
        <f t="array" aca="1" ref="AB3702" ca="1">IFERROR(TRANSPOSE(_xlfn.STOCKHISTORY(B3702, TODAY()-365,TODAY(), 0,0,1)), "")</f>
        <v/>
      </c>
      <c r="AC3702" t="str" cm="1">
        <f t="array" aca="1" ref="AC3702" ca="1">IFERROR(TRANSPOSE(_xlfn.STOCKHISTORY(B3702, TODAY()-365,TODAY(), 0,0,1)), "")</f>
        <v/>
      </c>
    </row>
    <row r="3703" spans="28:29">
      <c r="AB3703" t="str" cm="1">
        <f t="array" aca="1" ref="AB3703" ca="1">IFERROR(TRANSPOSE(_xlfn.STOCKHISTORY(B3703, TODAY()-365,TODAY(), 0,0,1)), "")</f>
        <v/>
      </c>
      <c r="AC3703" t="str" cm="1">
        <f t="array" aca="1" ref="AC3703" ca="1">IFERROR(TRANSPOSE(_xlfn.STOCKHISTORY(B3703, TODAY()-365,TODAY(), 0,0,1)), "")</f>
        <v/>
      </c>
    </row>
    <row r="3704" spans="28:29">
      <c r="AB3704" t="str" cm="1">
        <f t="array" aca="1" ref="AB3704" ca="1">IFERROR(TRANSPOSE(_xlfn.STOCKHISTORY(B3704, TODAY()-365,TODAY(), 0,0,1)), "")</f>
        <v/>
      </c>
      <c r="AC3704" t="str" cm="1">
        <f t="array" aca="1" ref="AC3704" ca="1">IFERROR(TRANSPOSE(_xlfn.STOCKHISTORY(B3704, TODAY()-365,TODAY(), 0,0,1)), "")</f>
        <v/>
      </c>
    </row>
    <row r="3705" spans="28:29">
      <c r="AB3705" t="str" cm="1">
        <f t="array" aca="1" ref="AB3705" ca="1">IFERROR(TRANSPOSE(_xlfn.STOCKHISTORY(B3705, TODAY()-365,TODAY(), 0,0,1)), "")</f>
        <v/>
      </c>
      <c r="AC3705" t="str" cm="1">
        <f t="array" aca="1" ref="AC3705" ca="1">IFERROR(TRANSPOSE(_xlfn.STOCKHISTORY(B3705, TODAY()-365,TODAY(), 0,0,1)), "")</f>
        <v/>
      </c>
    </row>
    <row r="3706" spans="28:29">
      <c r="AB3706" t="str" cm="1">
        <f t="array" aca="1" ref="AB3706" ca="1">IFERROR(TRANSPOSE(_xlfn.STOCKHISTORY(B3706, TODAY()-365,TODAY(), 0,0,1)), "")</f>
        <v/>
      </c>
      <c r="AC3706" t="str" cm="1">
        <f t="array" aca="1" ref="AC3706" ca="1">IFERROR(TRANSPOSE(_xlfn.STOCKHISTORY(B3706, TODAY()-365,TODAY(), 0,0,1)), "")</f>
        <v/>
      </c>
    </row>
    <row r="3707" spans="28:29">
      <c r="AB3707" t="str" cm="1">
        <f t="array" aca="1" ref="AB3707" ca="1">IFERROR(TRANSPOSE(_xlfn.STOCKHISTORY(B3707, TODAY()-365,TODAY(), 0,0,1)), "")</f>
        <v/>
      </c>
      <c r="AC3707" t="str" cm="1">
        <f t="array" aca="1" ref="AC3707" ca="1">IFERROR(TRANSPOSE(_xlfn.STOCKHISTORY(B3707, TODAY()-365,TODAY(), 0,0,1)), "")</f>
        <v/>
      </c>
    </row>
    <row r="3708" spans="28:29">
      <c r="AB3708" t="str" cm="1">
        <f t="array" aca="1" ref="AB3708" ca="1">IFERROR(TRANSPOSE(_xlfn.STOCKHISTORY(B3708, TODAY()-365,TODAY(), 0,0,1)), "")</f>
        <v/>
      </c>
      <c r="AC3708" t="str" cm="1">
        <f t="array" aca="1" ref="AC3708" ca="1">IFERROR(TRANSPOSE(_xlfn.STOCKHISTORY(B3708, TODAY()-365,TODAY(), 0,0,1)), "")</f>
        <v/>
      </c>
    </row>
    <row r="3709" spans="28:29">
      <c r="AB3709" t="str" cm="1">
        <f t="array" aca="1" ref="AB3709" ca="1">IFERROR(TRANSPOSE(_xlfn.STOCKHISTORY(B3709, TODAY()-365,TODAY(), 0,0,1)), "")</f>
        <v/>
      </c>
      <c r="AC3709" t="str" cm="1">
        <f t="array" aca="1" ref="AC3709" ca="1">IFERROR(TRANSPOSE(_xlfn.STOCKHISTORY(B3709, TODAY()-365,TODAY(), 0,0,1)), "")</f>
        <v/>
      </c>
    </row>
    <row r="3710" spans="28:29">
      <c r="AB3710" t="str" cm="1">
        <f t="array" aca="1" ref="AB3710" ca="1">IFERROR(TRANSPOSE(_xlfn.STOCKHISTORY(B3710, TODAY()-365,TODAY(), 0,0,1)), "")</f>
        <v/>
      </c>
      <c r="AC3710" t="str" cm="1">
        <f t="array" aca="1" ref="AC3710" ca="1">IFERROR(TRANSPOSE(_xlfn.STOCKHISTORY(B3710, TODAY()-365,TODAY(), 0,0,1)), "")</f>
        <v/>
      </c>
    </row>
    <row r="3711" spans="28:29">
      <c r="AB3711" t="str" cm="1">
        <f t="array" aca="1" ref="AB3711" ca="1">IFERROR(TRANSPOSE(_xlfn.STOCKHISTORY(B3711, TODAY()-365,TODAY(), 0,0,1)), "")</f>
        <v/>
      </c>
      <c r="AC3711" t="str" cm="1">
        <f t="array" aca="1" ref="AC3711" ca="1">IFERROR(TRANSPOSE(_xlfn.STOCKHISTORY(B3711, TODAY()-365,TODAY(), 0,0,1)), "")</f>
        <v/>
      </c>
    </row>
    <row r="3712" spans="28:29">
      <c r="AB3712" t="str" cm="1">
        <f t="array" aca="1" ref="AB3712" ca="1">IFERROR(TRANSPOSE(_xlfn.STOCKHISTORY(B3712, TODAY()-365,TODAY(), 0,0,1)), "")</f>
        <v/>
      </c>
      <c r="AC3712" t="str" cm="1">
        <f t="array" aca="1" ref="AC3712" ca="1">IFERROR(TRANSPOSE(_xlfn.STOCKHISTORY(B3712, TODAY()-365,TODAY(), 0,0,1)), "")</f>
        <v/>
      </c>
    </row>
    <row r="3713" spans="28:29">
      <c r="AB3713" t="str" cm="1">
        <f t="array" aca="1" ref="AB3713" ca="1">IFERROR(TRANSPOSE(_xlfn.STOCKHISTORY(B3713, TODAY()-365,TODAY(), 0,0,1)), "")</f>
        <v/>
      </c>
      <c r="AC3713" t="str" cm="1">
        <f t="array" aca="1" ref="AC3713" ca="1">IFERROR(TRANSPOSE(_xlfn.STOCKHISTORY(B3713, TODAY()-365,TODAY(), 0,0,1)), "")</f>
        <v/>
      </c>
    </row>
    <row r="3714" spans="28:29">
      <c r="AB3714" t="str" cm="1">
        <f t="array" aca="1" ref="AB3714" ca="1">IFERROR(TRANSPOSE(_xlfn.STOCKHISTORY(B3714, TODAY()-365,TODAY(), 0,0,1)), "")</f>
        <v/>
      </c>
      <c r="AC3714" t="str" cm="1">
        <f t="array" aca="1" ref="AC3714" ca="1">IFERROR(TRANSPOSE(_xlfn.STOCKHISTORY(B3714, TODAY()-365,TODAY(), 0,0,1)), "")</f>
        <v/>
      </c>
    </row>
    <row r="3715" spans="28:29">
      <c r="AB3715" t="str" cm="1">
        <f t="array" aca="1" ref="AB3715" ca="1">IFERROR(TRANSPOSE(_xlfn.STOCKHISTORY(B3715, TODAY()-365,TODAY(), 0,0,1)), "")</f>
        <v/>
      </c>
      <c r="AC3715" t="str" cm="1">
        <f t="array" aca="1" ref="AC3715" ca="1">IFERROR(TRANSPOSE(_xlfn.STOCKHISTORY(B3715, TODAY()-365,TODAY(), 0,0,1)), "")</f>
        <v/>
      </c>
    </row>
    <row r="3716" spans="28:29">
      <c r="AB3716" t="str" cm="1">
        <f t="array" aca="1" ref="AB3716" ca="1">IFERROR(TRANSPOSE(_xlfn.STOCKHISTORY(B3716, TODAY()-365,TODAY(), 0,0,1)), "")</f>
        <v/>
      </c>
      <c r="AC3716" t="str" cm="1">
        <f t="array" aca="1" ref="AC3716" ca="1">IFERROR(TRANSPOSE(_xlfn.STOCKHISTORY(B3716, TODAY()-365,TODAY(), 0,0,1)), "")</f>
        <v/>
      </c>
    </row>
    <row r="3717" spans="28:29">
      <c r="AB3717" t="str" cm="1">
        <f t="array" aca="1" ref="AB3717" ca="1">IFERROR(TRANSPOSE(_xlfn.STOCKHISTORY(B3717, TODAY()-365,TODAY(), 0,0,1)), "")</f>
        <v/>
      </c>
      <c r="AC3717" t="str" cm="1">
        <f t="array" aca="1" ref="AC3717" ca="1">IFERROR(TRANSPOSE(_xlfn.STOCKHISTORY(B3717, TODAY()-365,TODAY(), 0,0,1)), "")</f>
        <v/>
      </c>
    </row>
    <row r="3718" spans="28:29">
      <c r="AB3718" t="str" cm="1">
        <f t="array" aca="1" ref="AB3718" ca="1">IFERROR(TRANSPOSE(_xlfn.STOCKHISTORY(B3718, TODAY()-365,TODAY(), 0,0,1)), "")</f>
        <v/>
      </c>
      <c r="AC3718" t="str" cm="1">
        <f t="array" aca="1" ref="AC3718" ca="1">IFERROR(TRANSPOSE(_xlfn.STOCKHISTORY(B3718, TODAY()-365,TODAY(), 0,0,1)), "")</f>
        <v/>
      </c>
    </row>
    <row r="3719" spans="28:29">
      <c r="AB3719" t="str" cm="1">
        <f t="array" aca="1" ref="AB3719" ca="1">IFERROR(TRANSPOSE(_xlfn.STOCKHISTORY(B3719, TODAY()-365,TODAY(), 0,0,1)), "")</f>
        <v/>
      </c>
      <c r="AC3719" t="str" cm="1">
        <f t="array" aca="1" ref="AC3719" ca="1">IFERROR(TRANSPOSE(_xlfn.STOCKHISTORY(B3719, TODAY()-365,TODAY(), 0,0,1)), "")</f>
        <v/>
      </c>
    </row>
    <row r="3720" spans="28:29">
      <c r="AB3720" t="str" cm="1">
        <f t="array" aca="1" ref="AB3720" ca="1">IFERROR(TRANSPOSE(_xlfn.STOCKHISTORY(B3720, TODAY()-365,TODAY(), 0,0,1)), "")</f>
        <v/>
      </c>
      <c r="AC3720" t="str" cm="1">
        <f t="array" aca="1" ref="AC3720" ca="1">IFERROR(TRANSPOSE(_xlfn.STOCKHISTORY(B3720, TODAY()-365,TODAY(), 0,0,1)), "")</f>
        <v/>
      </c>
    </row>
    <row r="3721" spans="28:29">
      <c r="AB3721" t="str" cm="1">
        <f t="array" aca="1" ref="AB3721" ca="1">IFERROR(TRANSPOSE(_xlfn.STOCKHISTORY(B3721, TODAY()-365,TODAY(), 0,0,1)), "")</f>
        <v/>
      </c>
      <c r="AC3721" t="str" cm="1">
        <f t="array" aca="1" ref="AC3721" ca="1">IFERROR(TRANSPOSE(_xlfn.STOCKHISTORY(B3721, TODAY()-365,TODAY(), 0,0,1)), "")</f>
        <v/>
      </c>
    </row>
    <row r="3722" spans="28:29">
      <c r="AB3722" t="str" cm="1">
        <f t="array" aca="1" ref="AB3722" ca="1">IFERROR(TRANSPOSE(_xlfn.STOCKHISTORY(B3722, TODAY()-365,TODAY(), 0,0,1)), "")</f>
        <v/>
      </c>
      <c r="AC3722" t="str" cm="1">
        <f t="array" aca="1" ref="AC3722" ca="1">IFERROR(TRANSPOSE(_xlfn.STOCKHISTORY(B3722, TODAY()-365,TODAY(), 0,0,1)), "")</f>
        <v/>
      </c>
    </row>
    <row r="3723" spans="28:29">
      <c r="AB3723" t="str" cm="1">
        <f t="array" aca="1" ref="AB3723" ca="1">IFERROR(TRANSPOSE(_xlfn.STOCKHISTORY(B3723, TODAY()-365,TODAY(), 0,0,1)), "")</f>
        <v/>
      </c>
      <c r="AC3723" t="str" cm="1">
        <f t="array" aca="1" ref="AC3723" ca="1">IFERROR(TRANSPOSE(_xlfn.STOCKHISTORY(B3723, TODAY()-365,TODAY(), 0,0,1)), "")</f>
        <v/>
      </c>
    </row>
    <row r="3724" spans="28:29">
      <c r="AB3724" t="str" cm="1">
        <f t="array" aca="1" ref="AB3724" ca="1">IFERROR(TRANSPOSE(_xlfn.STOCKHISTORY(B3724, TODAY()-365,TODAY(), 0,0,1)), "")</f>
        <v/>
      </c>
      <c r="AC3724" t="str" cm="1">
        <f t="array" aca="1" ref="AC3724" ca="1">IFERROR(TRANSPOSE(_xlfn.STOCKHISTORY(B3724, TODAY()-365,TODAY(), 0,0,1)), "")</f>
        <v/>
      </c>
    </row>
    <row r="3725" spans="28:29">
      <c r="AB3725" t="str" cm="1">
        <f t="array" aca="1" ref="AB3725" ca="1">IFERROR(TRANSPOSE(_xlfn.STOCKHISTORY(B3725, TODAY()-365,TODAY(), 0,0,1)), "")</f>
        <v/>
      </c>
      <c r="AC3725" t="str" cm="1">
        <f t="array" aca="1" ref="AC3725" ca="1">IFERROR(TRANSPOSE(_xlfn.STOCKHISTORY(B3725, TODAY()-365,TODAY(), 0,0,1)), "")</f>
        <v/>
      </c>
    </row>
    <row r="3726" spans="28:29">
      <c r="AB3726" t="str" cm="1">
        <f t="array" aca="1" ref="AB3726" ca="1">IFERROR(TRANSPOSE(_xlfn.STOCKHISTORY(B3726, TODAY()-365,TODAY(), 0,0,1)), "")</f>
        <v/>
      </c>
      <c r="AC3726" t="str" cm="1">
        <f t="array" aca="1" ref="AC3726" ca="1">IFERROR(TRANSPOSE(_xlfn.STOCKHISTORY(B3726, TODAY()-365,TODAY(), 0,0,1)), "")</f>
        <v/>
      </c>
    </row>
    <row r="3727" spans="28:29">
      <c r="AB3727" t="str" cm="1">
        <f t="array" aca="1" ref="AB3727" ca="1">IFERROR(TRANSPOSE(_xlfn.STOCKHISTORY(B3727, TODAY()-365,TODAY(), 0,0,1)), "")</f>
        <v/>
      </c>
      <c r="AC3727" t="str" cm="1">
        <f t="array" aca="1" ref="AC3727" ca="1">IFERROR(TRANSPOSE(_xlfn.STOCKHISTORY(B3727, TODAY()-365,TODAY(), 0,0,1)), "")</f>
        <v/>
      </c>
    </row>
    <row r="3728" spans="28:29">
      <c r="AB3728" t="str" cm="1">
        <f t="array" aca="1" ref="AB3728" ca="1">IFERROR(TRANSPOSE(_xlfn.STOCKHISTORY(B3728, TODAY()-365,TODAY(), 0,0,1)), "")</f>
        <v/>
      </c>
      <c r="AC3728" t="str" cm="1">
        <f t="array" aca="1" ref="AC3728" ca="1">IFERROR(TRANSPOSE(_xlfn.STOCKHISTORY(B3728, TODAY()-365,TODAY(), 0,0,1)), "")</f>
        <v/>
      </c>
    </row>
    <row r="3729" spans="28:29">
      <c r="AB3729" t="str" cm="1">
        <f t="array" aca="1" ref="AB3729" ca="1">IFERROR(TRANSPOSE(_xlfn.STOCKHISTORY(B3729, TODAY()-365,TODAY(), 0,0,1)), "")</f>
        <v/>
      </c>
      <c r="AC3729" t="str" cm="1">
        <f t="array" aca="1" ref="AC3729" ca="1">IFERROR(TRANSPOSE(_xlfn.STOCKHISTORY(B3729, TODAY()-365,TODAY(), 0,0,1)), "")</f>
        <v/>
      </c>
    </row>
    <row r="3730" spans="28:29">
      <c r="AB3730" t="str" cm="1">
        <f t="array" aca="1" ref="AB3730" ca="1">IFERROR(TRANSPOSE(_xlfn.STOCKHISTORY(B3730, TODAY()-365,TODAY(), 0,0,1)), "")</f>
        <v/>
      </c>
      <c r="AC3730" t="str" cm="1">
        <f t="array" aca="1" ref="AC3730" ca="1">IFERROR(TRANSPOSE(_xlfn.STOCKHISTORY(B3730, TODAY()-365,TODAY(), 0,0,1)), "")</f>
        <v/>
      </c>
    </row>
    <row r="3731" spans="28:29">
      <c r="AB3731" t="str" cm="1">
        <f t="array" aca="1" ref="AB3731" ca="1">IFERROR(TRANSPOSE(_xlfn.STOCKHISTORY(B3731, TODAY()-365,TODAY(), 0,0,1)), "")</f>
        <v/>
      </c>
      <c r="AC3731" t="str" cm="1">
        <f t="array" aca="1" ref="AC3731" ca="1">IFERROR(TRANSPOSE(_xlfn.STOCKHISTORY(B3731, TODAY()-365,TODAY(), 0,0,1)), "")</f>
        <v/>
      </c>
    </row>
    <row r="3732" spans="28:29">
      <c r="AB3732" t="str" cm="1">
        <f t="array" aca="1" ref="AB3732" ca="1">IFERROR(TRANSPOSE(_xlfn.STOCKHISTORY(B3732, TODAY()-365,TODAY(), 0,0,1)), "")</f>
        <v/>
      </c>
      <c r="AC3732" t="str" cm="1">
        <f t="array" aca="1" ref="AC3732" ca="1">IFERROR(TRANSPOSE(_xlfn.STOCKHISTORY(B3732, TODAY()-365,TODAY(), 0,0,1)), "")</f>
        <v/>
      </c>
    </row>
    <row r="3733" spans="28:29">
      <c r="AB3733" t="str" cm="1">
        <f t="array" aca="1" ref="AB3733" ca="1">IFERROR(TRANSPOSE(_xlfn.STOCKHISTORY(B3733, TODAY()-365,TODAY(), 0,0,1)), "")</f>
        <v/>
      </c>
      <c r="AC3733" t="str" cm="1">
        <f t="array" aca="1" ref="AC3733" ca="1">IFERROR(TRANSPOSE(_xlfn.STOCKHISTORY(B3733, TODAY()-365,TODAY(), 0,0,1)), "")</f>
        <v/>
      </c>
    </row>
    <row r="3734" spans="28:29">
      <c r="AB3734" t="str" cm="1">
        <f t="array" aca="1" ref="AB3734" ca="1">IFERROR(TRANSPOSE(_xlfn.STOCKHISTORY(B3734, TODAY()-365,TODAY(), 0,0,1)), "")</f>
        <v/>
      </c>
      <c r="AC3734" t="str" cm="1">
        <f t="array" aca="1" ref="AC3734" ca="1">IFERROR(TRANSPOSE(_xlfn.STOCKHISTORY(B3734, TODAY()-365,TODAY(), 0,0,1)), "")</f>
        <v/>
      </c>
    </row>
    <row r="3735" spans="28:29">
      <c r="AB3735" t="str" cm="1">
        <f t="array" aca="1" ref="AB3735" ca="1">IFERROR(TRANSPOSE(_xlfn.STOCKHISTORY(B3735, TODAY()-365,TODAY(), 0,0,1)), "")</f>
        <v/>
      </c>
      <c r="AC3735" t="str" cm="1">
        <f t="array" aca="1" ref="AC3735" ca="1">IFERROR(TRANSPOSE(_xlfn.STOCKHISTORY(B3735, TODAY()-365,TODAY(), 0,0,1)), "")</f>
        <v/>
      </c>
    </row>
    <row r="3736" spans="28:29">
      <c r="AB3736" t="str" cm="1">
        <f t="array" aca="1" ref="AB3736" ca="1">IFERROR(TRANSPOSE(_xlfn.STOCKHISTORY(B3736, TODAY()-365,TODAY(), 0,0,1)), "")</f>
        <v/>
      </c>
      <c r="AC3736" t="str" cm="1">
        <f t="array" aca="1" ref="AC3736" ca="1">IFERROR(TRANSPOSE(_xlfn.STOCKHISTORY(B3736, TODAY()-365,TODAY(), 0,0,1)), "")</f>
        <v/>
      </c>
    </row>
    <row r="3737" spans="28:29">
      <c r="AB3737" t="str" cm="1">
        <f t="array" aca="1" ref="AB3737" ca="1">IFERROR(TRANSPOSE(_xlfn.STOCKHISTORY(B3737, TODAY()-365,TODAY(), 0,0,1)), "")</f>
        <v/>
      </c>
      <c r="AC3737" t="str" cm="1">
        <f t="array" aca="1" ref="AC3737" ca="1">IFERROR(TRANSPOSE(_xlfn.STOCKHISTORY(B3737, TODAY()-365,TODAY(), 0,0,1)), "")</f>
        <v/>
      </c>
    </row>
    <row r="3738" spans="28:29">
      <c r="AB3738" t="str" cm="1">
        <f t="array" aca="1" ref="AB3738" ca="1">IFERROR(TRANSPOSE(_xlfn.STOCKHISTORY(B3738, TODAY()-365,TODAY(), 0,0,1)), "")</f>
        <v/>
      </c>
      <c r="AC3738" t="str" cm="1">
        <f t="array" aca="1" ref="AC3738" ca="1">IFERROR(TRANSPOSE(_xlfn.STOCKHISTORY(B3738, TODAY()-365,TODAY(), 0,0,1)), "")</f>
        <v/>
      </c>
    </row>
    <row r="3739" spans="28:29">
      <c r="AB3739" t="str" cm="1">
        <f t="array" aca="1" ref="AB3739" ca="1">IFERROR(TRANSPOSE(_xlfn.STOCKHISTORY(B3739, TODAY()-365,TODAY(), 0,0,1)), "")</f>
        <v/>
      </c>
      <c r="AC3739" t="str" cm="1">
        <f t="array" aca="1" ref="AC3739" ca="1">IFERROR(TRANSPOSE(_xlfn.STOCKHISTORY(B3739, TODAY()-365,TODAY(), 0,0,1)), "")</f>
        <v/>
      </c>
    </row>
    <row r="3740" spans="28:29">
      <c r="AB3740" t="str" cm="1">
        <f t="array" aca="1" ref="AB3740" ca="1">IFERROR(TRANSPOSE(_xlfn.STOCKHISTORY(B3740, TODAY()-365,TODAY(), 0,0,1)), "")</f>
        <v/>
      </c>
      <c r="AC3740" t="str" cm="1">
        <f t="array" aca="1" ref="AC3740" ca="1">IFERROR(TRANSPOSE(_xlfn.STOCKHISTORY(B3740, TODAY()-365,TODAY(), 0,0,1)), "")</f>
        <v/>
      </c>
    </row>
    <row r="3741" spans="28:29">
      <c r="AB3741" t="str" cm="1">
        <f t="array" aca="1" ref="AB3741" ca="1">IFERROR(TRANSPOSE(_xlfn.STOCKHISTORY(B3741, TODAY()-365,TODAY(), 0,0,1)), "")</f>
        <v/>
      </c>
      <c r="AC3741" t="str" cm="1">
        <f t="array" aca="1" ref="AC3741" ca="1">IFERROR(TRANSPOSE(_xlfn.STOCKHISTORY(B3741, TODAY()-365,TODAY(), 0,0,1)), "")</f>
        <v/>
      </c>
    </row>
    <row r="3742" spans="28:29">
      <c r="AB3742" t="str" cm="1">
        <f t="array" aca="1" ref="AB3742" ca="1">IFERROR(TRANSPOSE(_xlfn.STOCKHISTORY(B3742, TODAY()-365,TODAY(), 0,0,1)), "")</f>
        <v/>
      </c>
      <c r="AC3742" t="str" cm="1">
        <f t="array" aca="1" ref="AC3742" ca="1">IFERROR(TRANSPOSE(_xlfn.STOCKHISTORY(B3742, TODAY()-365,TODAY(), 0,0,1)), "")</f>
        <v/>
      </c>
    </row>
    <row r="3743" spans="28:29">
      <c r="AB3743" t="str" cm="1">
        <f t="array" aca="1" ref="AB3743" ca="1">IFERROR(TRANSPOSE(_xlfn.STOCKHISTORY(B3743, TODAY()-365,TODAY(), 0,0,1)), "")</f>
        <v/>
      </c>
      <c r="AC3743" t="str" cm="1">
        <f t="array" aca="1" ref="AC3743" ca="1">IFERROR(TRANSPOSE(_xlfn.STOCKHISTORY(B3743, TODAY()-365,TODAY(), 0,0,1)), "")</f>
        <v/>
      </c>
    </row>
    <row r="3744" spans="28:29">
      <c r="AB3744" t="str" cm="1">
        <f t="array" aca="1" ref="AB3744" ca="1">IFERROR(TRANSPOSE(_xlfn.STOCKHISTORY(B3744, TODAY()-365,TODAY(), 0,0,1)), "")</f>
        <v/>
      </c>
      <c r="AC3744" t="str" cm="1">
        <f t="array" aca="1" ref="AC3744" ca="1">IFERROR(TRANSPOSE(_xlfn.STOCKHISTORY(B3744, TODAY()-365,TODAY(), 0,0,1)), "")</f>
        <v/>
      </c>
    </row>
    <row r="3745" spans="28:29">
      <c r="AB3745" t="str" cm="1">
        <f t="array" aca="1" ref="AB3745" ca="1">IFERROR(TRANSPOSE(_xlfn.STOCKHISTORY(B3745, TODAY()-365,TODAY(), 0,0,1)), "")</f>
        <v/>
      </c>
      <c r="AC3745" t="str" cm="1">
        <f t="array" aca="1" ref="AC3745" ca="1">IFERROR(TRANSPOSE(_xlfn.STOCKHISTORY(B3745, TODAY()-365,TODAY(), 0,0,1)), "")</f>
        <v/>
      </c>
    </row>
    <row r="3746" spans="28:29">
      <c r="AB3746" t="str" cm="1">
        <f t="array" aca="1" ref="AB3746" ca="1">IFERROR(TRANSPOSE(_xlfn.STOCKHISTORY(B3746, TODAY()-365,TODAY(), 0,0,1)), "")</f>
        <v/>
      </c>
      <c r="AC3746" t="str" cm="1">
        <f t="array" aca="1" ref="AC3746" ca="1">IFERROR(TRANSPOSE(_xlfn.STOCKHISTORY(B3746, TODAY()-365,TODAY(), 0,0,1)), "")</f>
        <v/>
      </c>
    </row>
    <row r="3747" spans="28:29">
      <c r="AB3747" t="str" cm="1">
        <f t="array" aca="1" ref="AB3747" ca="1">IFERROR(TRANSPOSE(_xlfn.STOCKHISTORY(B3747, TODAY()-365,TODAY(), 0,0,1)), "")</f>
        <v/>
      </c>
      <c r="AC3747" t="str" cm="1">
        <f t="array" aca="1" ref="AC3747" ca="1">IFERROR(TRANSPOSE(_xlfn.STOCKHISTORY(B3747, TODAY()-365,TODAY(), 0,0,1)), "")</f>
        <v/>
      </c>
    </row>
    <row r="3748" spans="28:29">
      <c r="AB3748" t="str" cm="1">
        <f t="array" aca="1" ref="AB3748" ca="1">IFERROR(TRANSPOSE(_xlfn.STOCKHISTORY(B3748, TODAY()-365,TODAY(), 0,0,1)), "")</f>
        <v/>
      </c>
      <c r="AC3748" t="str" cm="1">
        <f t="array" aca="1" ref="AC3748" ca="1">IFERROR(TRANSPOSE(_xlfn.STOCKHISTORY(B3748, TODAY()-365,TODAY(), 0,0,1)), "")</f>
        <v/>
      </c>
    </row>
    <row r="3749" spans="28:29">
      <c r="AB3749" t="str" cm="1">
        <f t="array" aca="1" ref="AB3749" ca="1">IFERROR(TRANSPOSE(_xlfn.STOCKHISTORY(B3749, TODAY()-365,TODAY(), 0,0,1)), "")</f>
        <v/>
      </c>
      <c r="AC3749" t="str" cm="1">
        <f t="array" aca="1" ref="AC3749" ca="1">IFERROR(TRANSPOSE(_xlfn.STOCKHISTORY(B3749, TODAY()-365,TODAY(), 0,0,1)), "")</f>
        <v/>
      </c>
    </row>
    <row r="3750" spans="28:29">
      <c r="AB3750" t="str" cm="1">
        <f t="array" aca="1" ref="AB3750" ca="1">IFERROR(TRANSPOSE(_xlfn.STOCKHISTORY(B3750, TODAY()-365,TODAY(), 0,0,1)), "")</f>
        <v/>
      </c>
      <c r="AC3750" t="str" cm="1">
        <f t="array" aca="1" ref="AC3750" ca="1">IFERROR(TRANSPOSE(_xlfn.STOCKHISTORY(B3750, TODAY()-365,TODAY(), 0,0,1)), "")</f>
        <v/>
      </c>
    </row>
    <row r="3751" spans="28:29">
      <c r="AB3751" t="str" cm="1">
        <f t="array" aca="1" ref="AB3751" ca="1">IFERROR(TRANSPOSE(_xlfn.STOCKHISTORY(B3751, TODAY()-365,TODAY(), 0,0,1)), "")</f>
        <v/>
      </c>
      <c r="AC3751" t="str" cm="1">
        <f t="array" aca="1" ref="AC3751" ca="1">IFERROR(TRANSPOSE(_xlfn.STOCKHISTORY(B3751, TODAY()-365,TODAY(), 0,0,1)), "")</f>
        <v/>
      </c>
    </row>
    <row r="3752" spans="28:29">
      <c r="AB3752" t="str" cm="1">
        <f t="array" aca="1" ref="AB3752" ca="1">IFERROR(TRANSPOSE(_xlfn.STOCKHISTORY(B3752, TODAY()-365,TODAY(), 0,0,1)), "")</f>
        <v/>
      </c>
      <c r="AC3752" t="str" cm="1">
        <f t="array" aca="1" ref="AC3752" ca="1">IFERROR(TRANSPOSE(_xlfn.STOCKHISTORY(B3752, TODAY()-365,TODAY(), 0,0,1)), "")</f>
        <v/>
      </c>
    </row>
    <row r="3753" spans="28:29">
      <c r="AB3753" t="str" cm="1">
        <f t="array" aca="1" ref="AB3753" ca="1">IFERROR(TRANSPOSE(_xlfn.STOCKHISTORY(B3753, TODAY()-365,TODAY(), 0,0,1)), "")</f>
        <v/>
      </c>
      <c r="AC3753" t="str" cm="1">
        <f t="array" aca="1" ref="AC3753" ca="1">IFERROR(TRANSPOSE(_xlfn.STOCKHISTORY(B3753, TODAY()-365,TODAY(), 0,0,1)), "")</f>
        <v/>
      </c>
    </row>
    <row r="3754" spans="28:29">
      <c r="AB3754" t="str" cm="1">
        <f t="array" aca="1" ref="AB3754" ca="1">IFERROR(TRANSPOSE(_xlfn.STOCKHISTORY(B3754, TODAY()-365,TODAY(), 0,0,1)), "")</f>
        <v/>
      </c>
      <c r="AC3754" t="str" cm="1">
        <f t="array" aca="1" ref="AC3754" ca="1">IFERROR(TRANSPOSE(_xlfn.STOCKHISTORY(B3754, TODAY()-365,TODAY(), 0,0,1)), "")</f>
        <v/>
      </c>
    </row>
    <row r="3755" spans="28:29">
      <c r="AB3755" t="str" cm="1">
        <f t="array" aca="1" ref="AB3755" ca="1">IFERROR(TRANSPOSE(_xlfn.STOCKHISTORY(B3755, TODAY()-365,TODAY(), 0,0,1)), "")</f>
        <v/>
      </c>
      <c r="AC3755" t="str" cm="1">
        <f t="array" aca="1" ref="AC3755" ca="1">IFERROR(TRANSPOSE(_xlfn.STOCKHISTORY(B3755, TODAY()-365,TODAY(), 0,0,1)), "")</f>
        <v/>
      </c>
    </row>
    <row r="3756" spans="28:29">
      <c r="AB3756" t="str" cm="1">
        <f t="array" aca="1" ref="AB3756" ca="1">IFERROR(TRANSPOSE(_xlfn.STOCKHISTORY(B3756, TODAY()-365,TODAY(), 0,0,1)), "")</f>
        <v/>
      </c>
      <c r="AC3756" t="str" cm="1">
        <f t="array" aca="1" ref="AC3756" ca="1">IFERROR(TRANSPOSE(_xlfn.STOCKHISTORY(B3756, TODAY()-365,TODAY(), 0,0,1)), "")</f>
        <v/>
      </c>
    </row>
    <row r="3757" spans="28:29">
      <c r="AB3757" t="str" cm="1">
        <f t="array" aca="1" ref="AB3757" ca="1">IFERROR(TRANSPOSE(_xlfn.STOCKHISTORY(B3757, TODAY()-365,TODAY(), 0,0,1)), "")</f>
        <v/>
      </c>
      <c r="AC3757" t="str" cm="1">
        <f t="array" aca="1" ref="AC3757" ca="1">IFERROR(TRANSPOSE(_xlfn.STOCKHISTORY(B3757, TODAY()-365,TODAY(), 0,0,1)), "")</f>
        <v/>
      </c>
    </row>
    <row r="3758" spans="28:29">
      <c r="AB3758" t="str" cm="1">
        <f t="array" aca="1" ref="AB3758" ca="1">IFERROR(TRANSPOSE(_xlfn.STOCKHISTORY(B3758, TODAY()-365,TODAY(), 0,0,1)), "")</f>
        <v/>
      </c>
      <c r="AC3758" t="str" cm="1">
        <f t="array" aca="1" ref="AC3758" ca="1">IFERROR(TRANSPOSE(_xlfn.STOCKHISTORY(B3758, TODAY()-365,TODAY(), 0,0,1)), "")</f>
        <v/>
      </c>
    </row>
    <row r="3759" spans="28:29">
      <c r="AB3759" t="str" cm="1">
        <f t="array" aca="1" ref="AB3759" ca="1">IFERROR(TRANSPOSE(_xlfn.STOCKHISTORY(B3759, TODAY()-365,TODAY(), 0,0,1)), "")</f>
        <v/>
      </c>
      <c r="AC3759" t="str" cm="1">
        <f t="array" aca="1" ref="AC3759" ca="1">IFERROR(TRANSPOSE(_xlfn.STOCKHISTORY(B3759, TODAY()-365,TODAY(), 0,0,1)), "")</f>
        <v/>
      </c>
    </row>
    <row r="3760" spans="28:29">
      <c r="AB3760" t="str" cm="1">
        <f t="array" aca="1" ref="AB3760" ca="1">IFERROR(TRANSPOSE(_xlfn.STOCKHISTORY(B3760, TODAY()-365,TODAY(), 0,0,1)), "")</f>
        <v/>
      </c>
      <c r="AC3760" t="str" cm="1">
        <f t="array" aca="1" ref="AC3760" ca="1">IFERROR(TRANSPOSE(_xlfn.STOCKHISTORY(B3760, TODAY()-365,TODAY(), 0,0,1)), "")</f>
        <v/>
      </c>
    </row>
    <row r="3761" spans="28:29">
      <c r="AB3761" t="str" cm="1">
        <f t="array" aca="1" ref="AB3761" ca="1">IFERROR(TRANSPOSE(_xlfn.STOCKHISTORY(B3761, TODAY()-365,TODAY(), 0,0,1)), "")</f>
        <v/>
      </c>
      <c r="AC3761" t="str" cm="1">
        <f t="array" aca="1" ref="AC3761" ca="1">IFERROR(TRANSPOSE(_xlfn.STOCKHISTORY(B3761, TODAY()-365,TODAY(), 0,0,1)), "")</f>
        <v/>
      </c>
    </row>
    <row r="3762" spans="28:29">
      <c r="AB3762" t="str" cm="1">
        <f t="array" aca="1" ref="AB3762" ca="1">IFERROR(TRANSPOSE(_xlfn.STOCKHISTORY(B3762, TODAY()-365,TODAY(), 0,0,1)), "")</f>
        <v/>
      </c>
      <c r="AC3762" t="str" cm="1">
        <f t="array" aca="1" ref="AC3762" ca="1">IFERROR(TRANSPOSE(_xlfn.STOCKHISTORY(B3762, TODAY()-365,TODAY(), 0,0,1)), "")</f>
        <v/>
      </c>
    </row>
    <row r="3763" spans="28:29">
      <c r="AB3763" t="str" cm="1">
        <f t="array" aca="1" ref="AB3763" ca="1">IFERROR(TRANSPOSE(_xlfn.STOCKHISTORY(B3763, TODAY()-365,TODAY(), 0,0,1)), "")</f>
        <v/>
      </c>
      <c r="AC3763" t="str" cm="1">
        <f t="array" aca="1" ref="AC3763" ca="1">IFERROR(TRANSPOSE(_xlfn.STOCKHISTORY(B3763, TODAY()-365,TODAY(), 0,0,1)), "")</f>
        <v/>
      </c>
    </row>
    <row r="3764" spans="28:29">
      <c r="AB3764" t="str" cm="1">
        <f t="array" aca="1" ref="AB3764" ca="1">IFERROR(TRANSPOSE(_xlfn.STOCKHISTORY(B3764, TODAY()-365,TODAY(), 0,0,1)), "")</f>
        <v/>
      </c>
      <c r="AC3764" t="str" cm="1">
        <f t="array" aca="1" ref="AC3764" ca="1">IFERROR(TRANSPOSE(_xlfn.STOCKHISTORY(B3764, TODAY()-365,TODAY(), 0,0,1)), "")</f>
        <v/>
      </c>
    </row>
    <row r="3765" spans="28:29">
      <c r="AB3765" t="str" cm="1">
        <f t="array" aca="1" ref="AB3765" ca="1">IFERROR(TRANSPOSE(_xlfn.STOCKHISTORY(B3765, TODAY()-365,TODAY(), 0,0,1)), "")</f>
        <v/>
      </c>
      <c r="AC3765" t="str" cm="1">
        <f t="array" aca="1" ref="AC3765" ca="1">IFERROR(TRANSPOSE(_xlfn.STOCKHISTORY(B3765, TODAY()-365,TODAY(), 0,0,1)), "")</f>
        <v/>
      </c>
    </row>
    <row r="3766" spans="28:29">
      <c r="AB3766" t="str" cm="1">
        <f t="array" aca="1" ref="AB3766" ca="1">IFERROR(TRANSPOSE(_xlfn.STOCKHISTORY(B3766, TODAY()-365,TODAY(), 0,0,1)), "")</f>
        <v/>
      </c>
      <c r="AC3766" t="str" cm="1">
        <f t="array" aca="1" ref="AC3766" ca="1">IFERROR(TRANSPOSE(_xlfn.STOCKHISTORY(B3766, TODAY()-365,TODAY(), 0,0,1)), "")</f>
        <v/>
      </c>
    </row>
    <row r="3767" spans="28:29">
      <c r="AB3767" t="str" cm="1">
        <f t="array" aca="1" ref="AB3767" ca="1">IFERROR(TRANSPOSE(_xlfn.STOCKHISTORY(B3767, TODAY()-365,TODAY(), 0,0,1)), "")</f>
        <v/>
      </c>
      <c r="AC3767" t="str" cm="1">
        <f t="array" aca="1" ref="AC3767" ca="1">IFERROR(TRANSPOSE(_xlfn.STOCKHISTORY(B3767, TODAY()-365,TODAY(), 0,0,1)), "")</f>
        <v/>
      </c>
    </row>
    <row r="3768" spans="28:29">
      <c r="AB3768" t="str" cm="1">
        <f t="array" aca="1" ref="AB3768" ca="1">IFERROR(TRANSPOSE(_xlfn.STOCKHISTORY(B3768, TODAY()-365,TODAY(), 0,0,1)), "")</f>
        <v/>
      </c>
      <c r="AC3768" t="str" cm="1">
        <f t="array" aca="1" ref="AC3768" ca="1">IFERROR(TRANSPOSE(_xlfn.STOCKHISTORY(B3768, TODAY()-365,TODAY(), 0,0,1)), "")</f>
        <v/>
      </c>
    </row>
    <row r="3769" spans="28:29">
      <c r="AB3769" t="str" cm="1">
        <f t="array" aca="1" ref="AB3769" ca="1">IFERROR(TRANSPOSE(_xlfn.STOCKHISTORY(B3769, TODAY()-365,TODAY(), 0,0,1)), "")</f>
        <v/>
      </c>
      <c r="AC3769" t="str" cm="1">
        <f t="array" aca="1" ref="AC3769" ca="1">IFERROR(TRANSPOSE(_xlfn.STOCKHISTORY(B3769, TODAY()-365,TODAY(), 0,0,1)), "")</f>
        <v/>
      </c>
    </row>
    <row r="3770" spans="28:29">
      <c r="AB3770" t="str" cm="1">
        <f t="array" aca="1" ref="AB3770" ca="1">IFERROR(TRANSPOSE(_xlfn.STOCKHISTORY(B3770, TODAY()-365,TODAY(), 0,0,1)), "")</f>
        <v/>
      </c>
      <c r="AC3770" t="str" cm="1">
        <f t="array" aca="1" ref="AC3770" ca="1">IFERROR(TRANSPOSE(_xlfn.STOCKHISTORY(B3770, TODAY()-365,TODAY(), 0,0,1)), "")</f>
        <v/>
      </c>
    </row>
    <row r="3771" spans="28:29">
      <c r="AB3771" t="str" cm="1">
        <f t="array" aca="1" ref="AB3771" ca="1">IFERROR(TRANSPOSE(_xlfn.STOCKHISTORY(B3771, TODAY()-365,TODAY(), 0,0,1)), "")</f>
        <v/>
      </c>
      <c r="AC3771" t="str" cm="1">
        <f t="array" aca="1" ref="AC3771" ca="1">IFERROR(TRANSPOSE(_xlfn.STOCKHISTORY(B3771, TODAY()-365,TODAY(), 0,0,1)), "")</f>
        <v/>
      </c>
    </row>
    <row r="3772" spans="28:29">
      <c r="AB3772" t="str" cm="1">
        <f t="array" aca="1" ref="AB3772" ca="1">IFERROR(TRANSPOSE(_xlfn.STOCKHISTORY(B3772, TODAY()-365,TODAY(), 0,0,1)), "")</f>
        <v/>
      </c>
      <c r="AC3772" t="str" cm="1">
        <f t="array" aca="1" ref="AC3772" ca="1">IFERROR(TRANSPOSE(_xlfn.STOCKHISTORY(B3772, TODAY()-365,TODAY(), 0,0,1)), "")</f>
        <v/>
      </c>
    </row>
    <row r="3773" spans="28:29">
      <c r="AB3773" t="str" cm="1">
        <f t="array" aca="1" ref="AB3773" ca="1">IFERROR(TRANSPOSE(_xlfn.STOCKHISTORY(B3773, TODAY()-365,TODAY(), 0,0,1)), "")</f>
        <v/>
      </c>
      <c r="AC3773" t="str" cm="1">
        <f t="array" aca="1" ref="AC3773" ca="1">IFERROR(TRANSPOSE(_xlfn.STOCKHISTORY(B3773, TODAY()-365,TODAY(), 0,0,1)), "")</f>
        <v/>
      </c>
    </row>
    <row r="3774" spans="28:29">
      <c r="AB3774" t="str" cm="1">
        <f t="array" aca="1" ref="AB3774" ca="1">IFERROR(TRANSPOSE(_xlfn.STOCKHISTORY(B3774, TODAY()-365,TODAY(), 0,0,1)), "")</f>
        <v/>
      </c>
      <c r="AC3774" t="str" cm="1">
        <f t="array" aca="1" ref="AC3774" ca="1">IFERROR(TRANSPOSE(_xlfn.STOCKHISTORY(B3774, TODAY()-365,TODAY(), 0,0,1)), "")</f>
        <v/>
      </c>
    </row>
    <row r="3775" spans="28:29">
      <c r="AB3775" t="str" cm="1">
        <f t="array" aca="1" ref="AB3775" ca="1">IFERROR(TRANSPOSE(_xlfn.STOCKHISTORY(B3775, TODAY()-365,TODAY(), 0,0,1)), "")</f>
        <v/>
      </c>
      <c r="AC3775" t="str" cm="1">
        <f t="array" aca="1" ref="AC3775" ca="1">IFERROR(TRANSPOSE(_xlfn.STOCKHISTORY(B3775, TODAY()-365,TODAY(), 0,0,1)), "")</f>
        <v/>
      </c>
    </row>
    <row r="3776" spans="28:29">
      <c r="AB3776" t="str" cm="1">
        <f t="array" aca="1" ref="AB3776" ca="1">IFERROR(TRANSPOSE(_xlfn.STOCKHISTORY(B3776, TODAY()-365,TODAY(), 0,0,1)), "")</f>
        <v/>
      </c>
      <c r="AC3776" t="str" cm="1">
        <f t="array" aca="1" ref="AC3776" ca="1">IFERROR(TRANSPOSE(_xlfn.STOCKHISTORY(B3776, TODAY()-365,TODAY(), 0,0,1)), "")</f>
        <v/>
      </c>
    </row>
    <row r="3777" spans="28:29">
      <c r="AB3777" t="str" cm="1">
        <f t="array" aca="1" ref="AB3777" ca="1">IFERROR(TRANSPOSE(_xlfn.STOCKHISTORY(B3777, TODAY()-365,TODAY(), 0,0,1)), "")</f>
        <v/>
      </c>
      <c r="AC3777" t="str" cm="1">
        <f t="array" aca="1" ref="AC3777" ca="1">IFERROR(TRANSPOSE(_xlfn.STOCKHISTORY(B3777, TODAY()-365,TODAY(), 0,0,1)), "")</f>
        <v/>
      </c>
    </row>
    <row r="3778" spans="28:29">
      <c r="AB3778" t="str" cm="1">
        <f t="array" aca="1" ref="AB3778" ca="1">IFERROR(TRANSPOSE(_xlfn.STOCKHISTORY(B3778, TODAY()-365,TODAY(), 0,0,1)), "")</f>
        <v/>
      </c>
      <c r="AC3778" t="str" cm="1">
        <f t="array" aca="1" ref="AC3778" ca="1">IFERROR(TRANSPOSE(_xlfn.STOCKHISTORY(B3778, TODAY()-365,TODAY(), 0,0,1)), "")</f>
        <v/>
      </c>
    </row>
    <row r="3779" spans="28:29">
      <c r="AB3779" t="str" cm="1">
        <f t="array" aca="1" ref="AB3779" ca="1">IFERROR(TRANSPOSE(_xlfn.STOCKHISTORY(B3779, TODAY()-365,TODAY(), 0,0,1)), "")</f>
        <v/>
      </c>
      <c r="AC3779" t="str" cm="1">
        <f t="array" aca="1" ref="AC3779" ca="1">IFERROR(TRANSPOSE(_xlfn.STOCKHISTORY(B3779, TODAY()-365,TODAY(), 0,0,1)), "")</f>
        <v/>
      </c>
    </row>
    <row r="3780" spans="28:29">
      <c r="AB3780" t="str" cm="1">
        <f t="array" aca="1" ref="AB3780" ca="1">IFERROR(TRANSPOSE(_xlfn.STOCKHISTORY(B3780, TODAY()-365,TODAY(), 0,0,1)), "")</f>
        <v/>
      </c>
      <c r="AC3780" t="str" cm="1">
        <f t="array" aca="1" ref="AC3780" ca="1">IFERROR(TRANSPOSE(_xlfn.STOCKHISTORY(B3780, TODAY()-365,TODAY(), 0,0,1)), "")</f>
        <v/>
      </c>
    </row>
    <row r="3781" spans="28:29">
      <c r="AB3781" t="str" cm="1">
        <f t="array" aca="1" ref="AB3781" ca="1">IFERROR(TRANSPOSE(_xlfn.STOCKHISTORY(B3781, TODAY()-365,TODAY(), 0,0,1)), "")</f>
        <v/>
      </c>
      <c r="AC3781" t="str" cm="1">
        <f t="array" aca="1" ref="AC3781" ca="1">IFERROR(TRANSPOSE(_xlfn.STOCKHISTORY(B3781, TODAY()-365,TODAY(), 0,0,1)), "")</f>
        <v/>
      </c>
    </row>
    <row r="3782" spans="28:29">
      <c r="AB3782" t="str" cm="1">
        <f t="array" aca="1" ref="AB3782" ca="1">IFERROR(TRANSPOSE(_xlfn.STOCKHISTORY(B3782, TODAY()-365,TODAY(), 0,0,1)), "")</f>
        <v/>
      </c>
      <c r="AC3782" t="str" cm="1">
        <f t="array" aca="1" ref="AC3782" ca="1">IFERROR(TRANSPOSE(_xlfn.STOCKHISTORY(B3782, TODAY()-365,TODAY(), 0,0,1)), "")</f>
        <v/>
      </c>
    </row>
    <row r="3783" spans="28:29">
      <c r="AB3783" t="str" cm="1">
        <f t="array" aca="1" ref="AB3783" ca="1">IFERROR(TRANSPOSE(_xlfn.STOCKHISTORY(B3783, TODAY()-365,TODAY(), 0,0,1)), "")</f>
        <v/>
      </c>
      <c r="AC3783" t="str" cm="1">
        <f t="array" aca="1" ref="AC3783" ca="1">IFERROR(TRANSPOSE(_xlfn.STOCKHISTORY(B3783, TODAY()-365,TODAY(), 0,0,1)), "")</f>
        <v/>
      </c>
    </row>
    <row r="3784" spans="28:29">
      <c r="AB3784" t="str" cm="1">
        <f t="array" aca="1" ref="AB3784" ca="1">IFERROR(TRANSPOSE(_xlfn.STOCKHISTORY(B3784, TODAY()-365,TODAY(), 0,0,1)), "")</f>
        <v/>
      </c>
      <c r="AC3784" t="str" cm="1">
        <f t="array" aca="1" ref="AC3784" ca="1">IFERROR(TRANSPOSE(_xlfn.STOCKHISTORY(B3784, TODAY()-365,TODAY(), 0,0,1)), "")</f>
        <v/>
      </c>
    </row>
    <row r="3785" spans="28:29">
      <c r="AB3785" t="str" cm="1">
        <f t="array" aca="1" ref="AB3785" ca="1">IFERROR(TRANSPOSE(_xlfn.STOCKHISTORY(B3785, TODAY()-365,TODAY(), 0,0,1)), "")</f>
        <v/>
      </c>
      <c r="AC3785" t="str" cm="1">
        <f t="array" aca="1" ref="AC3785" ca="1">IFERROR(TRANSPOSE(_xlfn.STOCKHISTORY(B3785, TODAY()-365,TODAY(), 0,0,1)), "")</f>
        <v/>
      </c>
    </row>
    <row r="3786" spans="28:29">
      <c r="AB3786" t="str" cm="1">
        <f t="array" aca="1" ref="AB3786" ca="1">IFERROR(TRANSPOSE(_xlfn.STOCKHISTORY(B3786, TODAY()-365,TODAY(), 0,0,1)), "")</f>
        <v/>
      </c>
      <c r="AC3786" t="str" cm="1">
        <f t="array" aca="1" ref="AC3786" ca="1">IFERROR(TRANSPOSE(_xlfn.STOCKHISTORY(B3786, TODAY()-365,TODAY(), 0,0,1)), "")</f>
        <v/>
      </c>
    </row>
    <row r="3787" spans="28:29">
      <c r="AB3787" t="str" cm="1">
        <f t="array" aca="1" ref="AB3787" ca="1">IFERROR(TRANSPOSE(_xlfn.STOCKHISTORY(B3787, TODAY()-365,TODAY(), 0,0,1)), "")</f>
        <v/>
      </c>
      <c r="AC3787" t="str" cm="1">
        <f t="array" aca="1" ref="AC3787" ca="1">IFERROR(TRANSPOSE(_xlfn.STOCKHISTORY(B3787, TODAY()-365,TODAY(), 0,0,1)), "")</f>
        <v/>
      </c>
    </row>
    <row r="3788" spans="28:29">
      <c r="AB3788" t="str" cm="1">
        <f t="array" aca="1" ref="AB3788" ca="1">IFERROR(TRANSPOSE(_xlfn.STOCKHISTORY(B3788, TODAY()-365,TODAY(), 0,0,1)), "")</f>
        <v/>
      </c>
      <c r="AC3788" t="str" cm="1">
        <f t="array" aca="1" ref="AC3788" ca="1">IFERROR(TRANSPOSE(_xlfn.STOCKHISTORY(B3788, TODAY()-365,TODAY(), 0,0,1)), "")</f>
        <v/>
      </c>
    </row>
    <row r="3789" spans="28:29">
      <c r="AB3789" t="str" cm="1">
        <f t="array" aca="1" ref="AB3789" ca="1">IFERROR(TRANSPOSE(_xlfn.STOCKHISTORY(B3789, TODAY()-365,TODAY(), 0,0,1)), "")</f>
        <v/>
      </c>
      <c r="AC3789" t="str" cm="1">
        <f t="array" aca="1" ref="AC3789" ca="1">IFERROR(TRANSPOSE(_xlfn.STOCKHISTORY(B3789, TODAY()-365,TODAY(), 0,0,1)), "")</f>
        <v/>
      </c>
    </row>
    <row r="3790" spans="28:29">
      <c r="AB3790" t="str" cm="1">
        <f t="array" aca="1" ref="AB3790" ca="1">IFERROR(TRANSPOSE(_xlfn.STOCKHISTORY(B3790, TODAY()-365,TODAY(), 0,0,1)), "")</f>
        <v/>
      </c>
      <c r="AC3790" t="str" cm="1">
        <f t="array" aca="1" ref="AC3790" ca="1">IFERROR(TRANSPOSE(_xlfn.STOCKHISTORY(B3790, TODAY()-365,TODAY(), 0,0,1)), "")</f>
        <v/>
      </c>
    </row>
    <row r="3791" spans="28:29">
      <c r="AB3791" t="str" cm="1">
        <f t="array" aca="1" ref="AB3791" ca="1">IFERROR(TRANSPOSE(_xlfn.STOCKHISTORY(B3791, TODAY()-365,TODAY(), 0,0,1)), "")</f>
        <v/>
      </c>
      <c r="AC3791" t="str" cm="1">
        <f t="array" aca="1" ref="AC3791" ca="1">IFERROR(TRANSPOSE(_xlfn.STOCKHISTORY(B3791, TODAY()-365,TODAY(), 0,0,1)), "")</f>
        <v/>
      </c>
    </row>
    <row r="3792" spans="28:29">
      <c r="AB3792" t="str" cm="1">
        <f t="array" aca="1" ref="AB3792" ca="1">IFERROR(TRANSPOSE(_xlfn.STOCKHISTORY(B3792, TODAY()-365,TODAY(), 0,0,1)), "")</f>
        <v/>
      </c>
      <c r="AC3792" t="str" cm="1">
        <f t="array" aca="1" ref="AC3792" ca="1">IFERROR(TRANSPOSE(_xlfn.STOCKHISTORY(B3792, TODAY()-365,TODAY(), 0,0,1)), "")</f>
        <v/>
      </c>
    </row>
    <row r="3793" spans="28:29">
      <c r="AB3793" t="str" cm="1">
        <f t="array" aca="1" ref="AB3793" ca="1">IFERROR(TRANSPOSE(_xlfn.STOCKHISTORY(B3793, TODAY()-365,TODAY(), 0,0,1)), "")</f>
        <v/>
      </c>
      <c r="AC3793" t="str" cm="1">
        <f t="array" aca="1" ref="AC3793" ca="1">IFERROR(TRANSPOSE(_xlfn.STOCKHISTORY(B3793, TODAY()-365,TODAY(), 0,0,1)), "")</f>
        <v/>
      </c>
    </row>
    <row r="3794" spans="28:29">
      <c r="AB3794" t="str" cm="1">
        <f t="array" aca="1" ref="AB3794" ca="1">IFERROR(TRANSPOSE(_xlfn.STOCKHISTORY(B3794, TODAY()-365,TODAY(), 0,0,1)), "")</f>
        <v/>
      </c>
      <c r="AC3794" t="str" cm="1">
        <f t="array" aca="1" ref="AC3794" ca="1">IFERROR(TRANSPOSE(_xlfn.STOCKHISTORY(B3794, TODAY()-365,TODAY(), 0,0,1)), "")</f>
        <v/>
      </c>
    </row>
    <row r="3795" spans="28:29">
      <c r="AB3795" t="str" cm="1">
        <f t="array" aca="1" ref="AB3795" ca="1">IFERROR(TRANSPOSE(_xlfn.STOCKHISTORY(B3795, TODAY()-365,TODAY(), 0,0,1)), "")</f>
        <v/>
      </c>
      <c r="AC3795" t="str" cm="1">
        <f t="array" aca="1" ref="AC3795" ca="1">IFERROR(TRANSPOSE(_xlfn.STOCKHISTORY(B3795, TODAY()-365,TODAY(), 0,0,1)), "")</f>
        <v/>
      </c>
    </row>
    <row r="3796" spans="28:29">
      <c r="AB3796" t="str" cm="1">
        <f t="array" aca="1" ref="AB3796" ca="1">IFERROR(TRANSPOSE(_xlfn.STOCKHISTORY(B3796, TODAY()-365,TODAY(), 0,0,1)), "")</f>
        <v/>
      </c>
      <c r="AC3796" t="str" cm="1">
        <f t="array" aca="1" ref="AC3796" ca="1">IFERROR(TRANSPOSE(_xlfn.STOCKHISTORY(B3796, TODAY()-365,TODAY(), 0,0,1)), "")</f>
        <v/>
      </c>
    </row>
    <row r="3797" spans="28:29">
      <c r="AB3797" t="str" cm="1">
        <f t="array" aca="1" ref="AB3797" ca="1">IFERROR(TRANSPOSE(_xlfn.STOCKHISTORY(B3797, TODAY()-365,TODAY(), 0,0,1)), "")</f>
        <v/>
      </c>
      <c r="AC3797" t="str" cm="1">
        <f t="array" aca="1" ref="AC3797" ca="1">IFERROR(TRANSPOSE(_xlfn.STOCKHISTORY(B3797, TODAY()-365,TODAY(), 0,0,1)), "")</f>
        <v/>
      </c>
    </row>
    <row r="3798" spans="28:29">
      <c r="AB3798" t="str" cm="1">
        <f t="array" aca="1" ref="AB3798" ca="1">IFERROR(TRANSPOSE(_xlfn.STOCKHISTORY(B3798, TODAY()-365,TODAY(), 0,0,1)), "")</f>
        <v/>
      </c>
      <c r="AC3798" t="str" cm="1">
        <f t="array" aca="1" ref="AC3798" ca="1">IFERROR(TRANSPOSE(_xlfn.STOCKHISTORY(B3798, TODAY()-365,TODAY(), 0,0,1)), "")</f>
        <v/>
      </c>
    </row>
    <row r="3799" spans="28:29">
      <c r="AB3799" t="str" cm="1">
        <f t="array" aca="1" ref="AB3799" ca="1">IFERROR(TRANSPOSE(_xlfn.STOCKHISTORY(B3799, TODAY()-365,TODAY(), 0,0,1)), "")</f>
        <v/>
      </c>
      <c r="AC3799" t="str" cm="1">
        <f t="array" aca="1" ref="AC3799" ca="1">IFERROR(TRANSPOSE(_xlfn.STOCKHISTORY(B3799, TODAY()-365,TODAY(), 0,0,1)), "")</f>
        <v/>
      </c>
    </row>
    <row r="3800" spans="28:29">
      <c r="AB3800" t="str" cm="1">
        <f t="array" aca="1" ref="AB3800" ca="1">IFERROR(TRANSPOSE(_xlfn.STOCKHISTORY(B3800, TODAY()-365,TODAY(), 0,0,1)), "")</f>
        <v/>
      </c>
      <c r="AC3800" t="str" cm="1">
        <f t="array" aca="1" ref="AC3800" ca="1">IFERROR(TRANSPOSE(_xlfn.STOCKHISTORY(B3800, TODAY()-365,TODAY(), 0,0,1)), "")</f>
        <v/>
      </c>
    </row>
    <row r="3801" spans="28:29">
      <c r="AB3801" t="str" cm="1">
        <f t="array" aca="1" ref="AB3801" ca="1">IFERROR(TRANSPOSE(_xlfn.STOCKHISTORY(B3801, TODAY()-365,TODAY(), 0,0,1)), "")</f>
        <v/>
      </c>
      <c r="AC3801" t="str" cm="1">
        <f t="array" aca="1" ref="AC3801" ca="1">IFERROR(TRANSPOSE(_xlfn.STOCKHISTORY(B3801, TODAY()-365,TODAY(), 0,0,1)), "")</f>
        <v/>
      </c>
    </row>
    <row r="3802" spans="28:29">
      <c r="AB3802" t="str" cm="1">
        <f t="array" aca="1" ref="AB3802" ca="1">IFERROR(TRANSPOSE(_xlfn.STOCKHISTORY(B3802, TODAY()-365,TODAY(), 0,0,1)), "")</f>
        <v/>
      </c>
      <c r="AC3802" t="str" cm="1">
        <f t="array" aca="1" ref="AC3802" ca="1">IFERROR(TRANSPOSE(_xlfn.STOCKHISTORY(B3802, TODAY()-365,TODAY(), 0,0,1)), "")</f>
        <v/>
      </c>
    </row>
    <row r="3803" spans="28:29">
      <c r="AB3803" t="str" cm="1">
        <f t="array" aca="1" ref="AB3803" ca="1">IFERROR(TRANSPOSE(_xlfn.STOCKHISTORY(B3803, TODAY()-365,TODAY(), 0,0,1)), "")</f>
        <v/>
      </c>
      <c r="AC3803" t="str" cm="1">
        <f t="array" aca="1" ref="AC3803" ca="1">IFERROR(TRANSPOSE(_xlfn.STOCKHISTORY(B3803, TODAY()-365,TODAY(), 0,0,1)), "")</f>
        <v/>
      </c>
    </row>
    <row r="3804" spans="28:29">
      <c r="AB3804" t="str" cm="1">
        <f t="array" aca="1" ref="AB3804" ca="1">IFERROR(TRANSPOSE(_xlfn.STOCKHISTORY(B3804, TODAY()-365,TODAY(), 0,0,1)), "")</f>
        <v/>
      </c>
      <c r="AC3804" t="str" cm="1">
        <f t="array" aca="1" ref="AC3804" ca="1">IFERROR(TRANSPOSE(_xlfn.STOCKHISTORY(B3804, TODAY()-365,TODAY(), 0,0,1)), "")</f>
        <v/>
      </c>
    </row>
    <row r="3805" spans="28:29">
      <c r="AB3805" t="str" cm="1">
        <f t="array" aca="1" ref="AB3805" ca="1">IFERROR(TRANSPOSE(_xlfn.STOCKHISTORY(B3805, TODAY()-365,TODAY(), 0,0,1)), "")</f>
        <v/>
      </c>
      <c r="AC3805" t="str" cm="1">
        <f t="array" aca="1" ref="AC3805" ca="1">IFERROR(TRANSPOSE(_xlfn.STOCKHISTORY(B3805, TODAY()-365,TODAY(), 0,0,1)), "")</f>
        <v/>
      </c>
    </row>
    <row r="3806" spans="28:29">
      <c r="AB3806" t="str" cm="1">
        <f t="array" aca="1" ref="AB3806" ca="1">IFERROR(TRANSPOSE(_xlfn.STOCKHISTORY(B3806, TODAY()-365,TODAY(), 0,0,1)), "")</f>
        <v/>
      </c>
      <c r="AC3806" t="str" cm="1">
        <f t="array" aca="1" ref="AC3806" ca="1">IFERROR(TRANSPOSE(_xlfn.STOCKHISTORY(B3806, TODAY()-365,TODAY(), 0,0,1)), "")</f>
        <v/>
      </c>
    </row>
    <row r="3807" spans="28:29">
      <c r="AB3807" t="str" cm="1">
        <f t="array" aca="1" ref="AB3807" ca="1">IFERROR(TRANSPOSE(_xlfn.STOCKHISTORY(B3807, TODAY()-365,TODAY(), 0,0,1)), "")</f>
        <v/>
      </c>
      <c r="AC3807" t="str" cm="1">
        <f t="array" aca="1" ref="AC3807" ca="1">IFERROR(TRANSPOSE(_xlfn.STOCKHISTORY(B3807, TODAY()-365,TODAY(), 0,0,1)), "")</f>
        <v/>
      </c>
    </row>
    <row r="3808" spans="28:29">
      <c r="AB3808" t="str" cm="1">
        <f t="array" aca="1" ref="AB3808" ca="1">IFERROR(TRANSPOSE(_xlfn.STOCKHISTORY(B3808, TODAY()-365,TODAY(), 0,0,1)), "")</f>
        <v/>
      </c>
      <c r="AC3808" t="str" cm="1">
        <f t="array" aca="1" ref="AC3808" ca="1">IFERROR(TRANSPOSE(_xlfn.STOCKHISTORY(B3808, TODAY()-365,TODAY(), 0,0,1)), "")</f>
        <v/>
      </c>
    </row>
    <row r="3809" spans="28:29">
      <c r="AB3809" t="str" cm="1">
        <f t="array" aca="1" ref="AB3809" ca="1">IFERROR(TRANSPOSE(_xlfn.STOCKHISTORY(B3809, TODAY()-365,TODAY(), 0,0,1)), "")</f>
        <v/>
      </c>
      <c r="AC3809" t="str" cm="1">
        <f t="array" aca="1" ref="AC3809" ca="1">IFERROR(TRANSPOSE(_xlfn.STOCKHISTORY(B3809, TODAY()-365,TODAY(), 0,0,1)), "")</f>
        <v/>
      </c>
    </row>
    <row r="3810" spans="28:29">
      <c r="AB3810" t="str" cm="1">
        <f t="array" aca="1" ref="AB3810" ca="1">IFERROR(TRANSPOSE(_xlfn.STOCKHISTORY(B3810, TODAY()-365,TODAY(), 0,0,1)), "")</f>
        <v/>
      </c>
      <c r="AC3810" t="str" cm="1">
        <f t="array" aca="1" ref="AC3810" ca="1">IFERROR(TRANSPOSE(_xlfn.STOCKHISTORY(B3810, TODAY()-365,TODAY(), 0,0,1)), "")</f>
        <v/>
      </c>
    </row>
    <row r="3811" spans="28:29">
      <c r="AB3811" t="str" cm="1">
        <f t="array" aca="1" ref="AB3811" ca="1">IFERROR(TRANSPOSE(_xlfn.STOCKHISTORY(B3811, TODAY()-365,TODAY(), 0,0,1)), "")</f>
        <v/>
      </c>
      <c r="AC3811" t="str" cm="1">
        <f t="array" aca="1" ref="AC3811" ca="1">IFERROR(TRANSPOSE(_xlfn.STOCKHISTORY(B3811, TODAY()-365,TODAY(), 0,0,1)), "")</f>
        <v/>
      </c>
    </row>
    <row r="3812" spans="28:29">
      <c r="AB3812" t="str" cm="1">
        <f t="array" aca="1" ref="AB3812" ca="1">IFERROR(TRANSPOSE(_xlfn.STOCKHISTORY(B3812, TODAY()-365,TODAY(), 0,0,1)), "")</f>
        <v/>
      </c>
      <c r="AC3812" t="str" cm="1">
        <f t="array" aca="1" ref="AC3812" ca="1">IFERROR(TRANSPOSE(_xlfn.STOCKHISTORY(B3812, TODAY()-365,TODAY(), 0,0,1)), "")</f>
        <v/>
      </c>
    </row>
    <row r="3813" spans="28:29">
      <c r="AB3813" t="str" cm="1">
        <f t="array" aca="1" ref="AB3813" ca="1">IFERROR(TRANSPOSE(_xlfn.STOCKHISTORY(B3813, TODAY()-365,TODAY(), 0,0,1)), "")</f>
        <v/>
      </c>
      <c r="AC3813" t="str" cm="1">
        <f t="array" aca="1" ref="AC3813" ca="1">IFERROR(TRANSPOSE(_xlfn.STOCKHISTORY(B3813, TODAY()-365,TODAY(), 0,0,1)), "")</f>
        <v/>
      </c>
    </row>
    <row r="3814" spans="28:29">
      <c r="AB3814" t="str" cm="1">
        <f t="array" aca="1" ref="AB3814" ca="1">IFERROR(TRANSPOSE(_xlfn.STOCKHISTORY(B3814, TODAY()-365,TODAY(), 0,0,1)), "")</f>
        <v/>
      </c>
      <c r="AC3814" t="str" cm="1">
        <f t="array" aca="1" ref="AC3814" ca="1">IFERROR(TRANSPOSE(_xlfn.STOCKHISTORY(B3814, TODAY()-365,TODAY(), 0,0,1)), "")</f>
        <v/>
      </c>
    </row>
    <row r="3815" spans="28:29">
      <c r="AB3815" t="str" cm="1">
        <f t="array" aca="1" ref="AB3815" ca="1">IFERROR(TRANSPOSE(_xlfn.STOCKHISTORY(B3815, TODAY()-365,TODAY(), 0,0,1)), "")</f>
        <v/>
      </c>
      <c r="AC3815" t="str" cm="1">
        <f t="array" aca="1" ref="AC3815" ca="1">IFERROR(TRANSPOSE(_xlfn.STOCKHISTORY(B3815, TODAY()-365,TODAY(), 0,0,1)), "")</f>
        <v/>
      </c>
    </row>
    <row r="3816" spans="28:29">
      <c r="AB3816" t="str" cm="1">
        <f t="array" aca="1" ref="AB3816" ca="1">IFERROR(TRANSPOSE(_xlfn.STOCKHISTORY(B3816, TODAY()-365,TODAY(), 0,0,1)), "")</f>
        <v/>
      </c>
      <c r="AC3816" t="str" cm="1">
        <f t="array" aca="1" ref="AC3816" ca="1">IFERROR(TRANSPOSE(_xlfn.STOCKHISTORY(B3816, TODAY()-365,TODAY(), 0,0,1)), "")</f>
        <v/>
      </c>
    </row>
    <row r="3817" spans="28:29">
      <c r="AB3817" t="str" cm="1">
        <f t="array" aca="1" ref="AB3817" ca="1">IFERROR(TRANSPOSE(_xlfn.STOCKHISTORY(B3817, TODAY()-365,TODAY(), 0,0,1)), "")</f>
        <v/>
      </c>
      <c r="AC3817" t="str" cm="1">
        <f t="array" aca="1" ref="AC3817" ca="1">IFERROR(TRANSPOSE(_xlfn.STOCKHISTORY(B3817, TODAY()-365,TODAY(), 0,0,1)), "")</f>
        <v/>
      </c>
    </row>
    <row r="3818" spans="28:29">
      <c r="AB3818" t="str" cm="1">
        <f t="array" aca="1" ref="AB3818" ca="1">IFERROR(TRANSPOSE(_xlfn.STOCKHISTORY(B3818, TODAY()-365,TODAY(), 0,0,1)), "")</f>
        <v/>
      </c>
      <c r="AC3818" t="str" cm="1">
        <f t="array" aca="1" ref="AC3818" ca="1">IFERROR(TRANSPOSE(_xlfn.STOCKHISTORY(B3818, TODAY()-365,TODAY(), 0,0,1)), "")</f>
        <v/>
      </c>
    </row>
    <row r="3819" spans="28:29">
      <c r="AB3819" t="str" cm="1">
        <f t="array" aca="1" ref="AB3819" ca="1">IFERROR(TRANSPOSE(_xlfn.STOCKHISTORY(B3819, TODAY()-365,TODAY(), 0,0,1)), "")</f>
        <v/>
      </c>
      <c r="AC3819" t="str" cm="1">
        <f t="array" aca="1" ref="AC3819" ca="1">IFERROR(TRANSPOSE(_xlfn.STOCKHISTORY(B3819, TODAY()-365,TODAY(), 0,0,1)), "")</f>
        <v/>
      </c>
    </row>
    <row r="3820" spans="28:29">
      <c r="AB3820" t="str" cm="1">
        <f t="array" aca="1" ref="AB3820" ca="1">IFERROR(TRANSPOSE(_xlfn.STOCKHISTORY(B3820, TODAY()-365,TODAY(), 0,0,1)), "")</f>
        <v/>
      </c>
      <c r="AC3820" t="str" cm="1">
        <f t="array" aca="1" ref="AC3820" ca="1">IFERROR(TRANSPOSE(_xlfn.STOCKHISTORY(B3820, TODAY()-365,TODAY(), 0,0,1)), "")</f>
        <v/>
      </c>
    </row>
    <row r="3821" spans="28:29">
      <c r="AB3821" t="str" cm="1">
        <f t="array" aca="1" ref="AB3821" ca="1">IFERROR(TRANSPOSE(_xlfn.STOCKHISTORY(B3821, TODAY()-365,TODAY(), 0,0,1)), "")</f>
        <v/>
      </c>
      <c r="AC3821" t="str" cm="1">
        <f t="array" aca="1" ref="AC3821" ca="1">IFERROR(TRANSPOSE(_xlfn.STOCKHISTORY(B3821, TODAY()-365,TODAY(), 0,0,1)), "")</f>
        <v/>
      </c>
    </row>
    <row r="3822" spans="28:29">
      <c r="AB3822" t="str" cm="1">
        <f t="array" aca="1" ref="AB3822" ca="1">IFERROR(TRANSPOSE(_xlfn.STOCKHISTORY(B3822, TODAY()-365,TODAY(), 0,0,1)), "")</f>
        <v/>
      </c>
      <c r="AC3822" t="str" cm="1">
        <f t="array" aca="1" ref="AC3822" ca="1">IFERROR(TRANSPOSE(_xlfn.STOCKHISTORY(B3822, TODAY()-365,TODAY(), 0,0,1)), "")</f>
        <v/>
      </c>
    </row>
    <row r="3823" spans="28:29">
      <c r="AB3823" t="str" cm="1">
        <f t="array" aca="1" ref="AB3823" ca="1">IFERROR(TRANSPOSE(_xlfn.STOCKHISTORY(B3823, TODAY()-365,TODAY(), 0,0,1)), "")</f>
        <v/>
      </c>
      <c r="AC3823" t="str" cm="1">
        <f t="array" aca="1" ref="AC3823" ca="1">IFERROR(TRANSPOSE(_xlfn.STOCKHISTORY(B3823, TODAY()-365,TODAY(), 0,0,1)), "")</f>
        <v/>
      </c>
    </row>
    <row r="3824" spans="28:29">
      <c r="AB3824" t="str" cm="1">
        <f t="array" aca="1" ref="AB3824" ca="1">IFERROR(TRANSPOSE(_xlfn.STOCKHISTORY(B3824, TODAY()-365,TODAY(), 0,0,1)), "")</f>
        <v/>
      </c>
      <c r="AC3824" t="str" cm="1">
        <f t="array" aca="1" ref="AC3824" ca="1">IFERROR(TRANSPOSE(_xlfn.STOCKHISTORY(B3824, TODAY()-365,TODAY(), 0,0,1)), "")</f>
        <v/>
      </c>
    </row>
    <row r="3825" spans="28:29">
      <c r="AB3825" t="str" cm="1">
        <f t="array" aca="1" ref="AB3825" ca="1">IFERROR(TRANSPOSE(_xlfn.STOCKHISTORY(B3825, TODAY()-365,TODAY(), 0,0,1)), "")</f>
        <v/>
      </c>
      <c r="AC3825" t="str" cm="1">
        <f t="array" aca="1" ref="AC3825" ca="1">IFERROR(TRANSPOSE(_xlfn.STOCKHISTORY(B3825, TODAY()-365,TODAY(), 0,0,1)), "")</f>
        <v/>
      </c>
    </row>
    <row r="3826" spans="28:29">
      <c r="AB3826" t="str" cm="1">
        <f t="array" aca="1" ref="AB3826" ca="1">IFERROR(TRANSPOSE(_xlfn.STOCKHISTORY(B3826, TODAY()-365,TODAY(), 0,0,1)), "")</f>
        <v/>
      </c>
      <c r="AC3826" t="str" cm="1">
        <f t="array" aca="1" ref="AC3826" ca="1">IFERROR(TRANSPOSE(_xlfn.STOCKHISTORY(B3826, TODAY()-365,TODAY(), 0,0,1)), "")</f>
        <v/>
      </c>
    </row>
    <row r="3827" spans="28:29">
      <c r="AB3827" t="str" cm="1">
        <f t="array" aca="1" ref="AB3827" ca="1">IFERROR(TRANSPOSE(_xlfn.STOCKHISTORY(B3827, TODAY()-365,TODAY(), 0,0,1)), "")</f>
        <v/>
      </c>
      <c r="AC3827" t="str" cm="1">
        <f t="array" aca="1" ref="AC3827" ca="1">IFERROR(TRANSPOSE(_xlfn.STOCKHISTORY(B3827, TODAY()-365,TODAY(), 0,0,1)), "")</f>
        <v/>
      </c>
    </row>
    <row r="3828" spans="28:29">
      <c r="AB3828" t="str" cm="1">
        <f t="array" aca="1" ref="AB3828" ca="1">IFERROR(TRANSPOSE(_xlfn.STOCKHISTORY(B3828, TODAY()-365,TODAY(), 0,0,1)), "")</f>
        <v/>
      </c>
      <c r="AC3828" t="str" cm="1">
        <f t="array" aca="1" ref="AC3828" ca="1">IFERROR(TRANSPOSE(_xlfn.STOCKHISTORY(B3828, TODAY()-365,TODAY(), 0,0,1)), "")</f>
        <v/>
      </c>
    </row>
    <row r="3829" spans="28:29">
      <c r="AB3829" t="str" cm="1">
        <f t="array" aca="1" ref="AB3829" ca="1">IFERROR(TRANSPOSE(_xlfn.STOCKHISTORY(B3829, TODAY()-365,TODAY(), 0,0,1)), "")</f>
        <v/>
      </c>
      <c r="AC3829" t="str" cm="1">
        <f t="array" aca="1" ref="AC3829" ca="1">IFERROR(TRANSPOSE(_xlfn.STOCKHISTORY(B3829, TODAY()-365,TODAY(), 0,0,1)), "")</f>
        <v/>
      </c>
    </row>
    <row r="3830" spans="28:29">
      <c r="AB3830" t="str" cm="1">
        <f t="array" aca="1" ref="AB3830" ca="1">IFERROR(TRANSPOSE(_xlfn.STOCKHISTORY(B3830, TODAY()-365,TODAY(), 0,0,1)), "")</f>
        <v/>
      </c>
      <c r="AC3830" t="str" cm="1">
        <f t="array" aca="1" ref="AC3830" ca="1">IFERROR(TRANSPOSE(_xlfn.STOCKHISTORY(B3830, TODAY()-365,TODAY(), 0,0,1)), "")</f>
        <v/>
      </c>
    </row>
    <row r="3831" spans="28:29">
      <c r="AB3831" t="str" cm="1">
        <f t="array" aca="1" ref="AB3831" ca="1">IFERROR(TRANSPOSE(_xlfn.STOCKHISTORY(B3831, TODAY()-365,TODAY(), 0,0,1)), "")</f>
        <v/>
      </c>
      <c r="AC3831" t="str" cm="1">
        <f t="array" aca="1" ref="AC3831" ca="1">IFERROR(TRANSPOSE(_xlfn.STOCKHISTORY(B3831, TODAY()-365,TODAY(), 0,0,1)), "")</f>
        <v/>
      </c>
    </row>
    <row r="3832" spans="28:29">
      <c r="AB3832" t="str" cm="1">
        <f t="array" aca="1" ref="AB3832" ca="1">IFERROR(TRANSPOSE(_xlfn.STOCKHISTORY(B3832, TODAY()-365,TODAY(), 0,0,1)), "")</f>
        <v/>
      </c>
      <c r="AC3832" t="str" cm="1">
        <f t="array" aca="1" ref="AC3832" ca="1">IFERROR(TRANSPOSE(_xlfn.STOCKHISTORY(B3832, TODAY()-365,TODAY(), 0,0,1)), "")</f>
        <v/>
      </c>
    </row>
    <row r="3833" spans="28:29">
      <c r="AB3833" t="str" cm="1">
        <f t="array" aca="1" ref="AB3833" ca="1">IFERROR(TRANSPOSE(_xlfn.STOCKHISTORY(B3833, TODAY()-365,TODAY(), 0,0,1)), "")</f>
        <v/>
      </c>
      <c r="AC3833" t="str" cm="1">
        <f t="array" aca="1" ref="AC3833" ca="1">IFERROR(TRANSPOSE(_xlfn.STOCKHISTORY(B3833, TODAY()-365,TODAY(), 0,0,1)), "")</f>
        <v/>
      </c>
    </row>
    <row r="3834" spans="28:29">
      <c r="AB3834" t="str" cm="1">
        <f t="array" aca="1" ref="AB3834" ca="1">IFERROR(TRANSPOSE(_xlfn.STOCKHISTORY(B3834, TODAY()-365,TODAY(), 0,0,1)), "")</f>
        <v/>
      </c>
      <c r="AC3834" t="str" cm="1">
        <f t="array" aca="1" ref="AC3834" ca="1">IFERROR(TRANSPOSE(_xlfn.STOCKHISTORY(B3834, TODAY()-365,TODAY(), 0,0,1)), "")</f>
        <v/>
      </c>
    </row>
    <row r="3835" spans="28:29">
      <c r="AB3835" t="str" cm="1">
        <f t="array" aca="1" ref="AB3835" ca="1">IFERROR(TRANSPOSE(_xlfn.STOCKHISTORY(B3835, TODAY()-365,TODAY(), 0,0,1)), "")</f>
        <v/>
      </c>
      <c r="AC3835" t="str" cm="1">
        <f t="array" aca="1" ref="AC3835" ca="1">IFERROR(TRANSPOSE(_xlfn.STOCKHISTORY(B3835, TODAY()-365,TODAY(), 0,0,1)), "")</f>
        <v/>
      </c>
    </row>
    <row r="3836" spans="28:29">
      <c r="AB3836" t="str" cm="1">
        <f t="array" aca="1" ref="AB3836" ca="1">IFERROR(TRANSPOSE(_xlfn.STOCKHISTORY(B3836, TODAY()-365,TODAY(), 0,0,1)), "")</f>
        <v/>
      </c>
      <c r="AC3836" t="str" cm="1">
        <f t="array" aca="1" ref="AC3836" ca="1">IFERROR(TRANSPOSE(_xlfn.STOCKHISTORY(B3836, TODAY()-365,TODAY(), 0,0,1)), "")</f>
        <v/>
      </c>
    </row>
    <row r="3837" spans="28:29">
      <c r="AB3837" t="str" cm="1">
        <f t="array" aca="1" ref="AB3837" ca="1">IFERROR(TRANSPOSE(_xlfn.STOCKHISTORY(B3837, TODAY()-365,TODAY(), 0,0,1)), "")</f>
        <v/>
      </c>
      <c r="AC3837" t="str" cm="1">
        <f t="array" aca="1" ref="AC3837" ca="1">IFERROR(TRANSPOSE(_xlfn.STOCKHISTORY(B3837, TODAY()-365,TODAY(), 0,0,1)), "")</f>
        <v/>
      </c>
    </row>
    <row r="3838" spans="28:29">
      <c r="AB3838" t="str" cm="1">
        <f t="array" aca="1" ref="AB3838" ca="1">IFERROR(TRANSPOSE(_xlfn.STOCKHISTORY(B3838, TODAY()-365,TODAY(), 0,0,1)), "")</f>
        <v/>
      </c>
      <c r="AC3838" t="str" cm="1">
        <f t="array" aca="1" ref="AC3838" ca="1">IFERROR(TRANSPOSE(_xlfn.STOCKHISTORY(B3838, TODAY()-365,TODAY(), 0,0,1)), "")</f>
        <v/>
      </c>
    </row>
    <row r="3839" spans="28:29">
      <c r="AB3839" t="str" cm="1">
        <f t="array" aca="1" ref="AB3839" ca="1">IFERROR(TRANSPOSE(_xlfn.STOCKHISTORY(B3839, TODAY()-365,TODAY(), 0,0,1)), "")</f>
        <v/>
      </c>
      <c r="AC3839" t="str" cm="1">
        <f t="array" aca="1" ref="AC3839" ca="1">IFERROR(TRANSPOSE(_xlfn.STOCKHISTORY(B3839, TODAY()-365,TODAY(), 0,0,1)), "")</f>
        <v/>
      </c>
    </row>
    <row r="3840" spans="28:29">
      <c r="AB3840" t="str" cm="1">
        <f t="array" aca="1" ref="AB3840" ca="1">IFERROR(TRANSPOSE(_xlfn.STOCKHISTORY(B3840, TODAY()-365,TODAY(), 0,0,1)), "")</f>
        <v/>
      </c>
      <c r="AC3840" t="str" cm="1">
        <f t="array" aca="1" ref="AC3840" ca="1">IFERROR(TRANSPOSE(_xlfn.STOCKHISTORY(B3840, TODAY()-365,TODAY(), 0,0,1)), "")</f>
        <v/>
      </c>
    </row>
    <row r="3841" spans="28:29">
      <c r="AB3841" t="str" cm="1">
        <f t="array" aca="1" ref="AB3841" ca="1">IFERROR(TRANSPOSE(_xlfn.STOCKHISTORY(B3841, TODAY()-365,TODAY(), 0,0,1)), "")</f>
        <v/>
      </c>
      <c r="AC3841" t="str" cm="1">
        <f t="array" aca="1" ref="AC3841" ca="1">IFERROR(TRANSPOSE(_xlfn.STOCKHISTORY(B3841, TODAY()-365,TODAY(), 0,0,1)), "")</f>
        <v/>
      </c>
    </row>
    <row r="3842" spans="28:29">
      <c r="AB3842" t="str" cm="1">
        <f t="array" aca="1" ref="AB3842" ca="1">IFERROR(TRANSPOSE(_xlfn.STOCKHISTORY(B3842, TODAY()-365,TODAY(), 0,0,1)), "")</f>
        <v/>
      </c>
      <c r="AC3842" t="str" cm="1">
        <f t="array" aca="1" ref="AC3842" ca="1">IFERROR(TRANSPOSE(_xlfn.STOCKHISTORY(B3842, TODAY()-365,TODAY(), 0,0,1)), "")</f>
        <v/>
      </c>
    </row>
    <row r="3843" spans="28:29">
      <c r="AB3843" t="str" cm="1">
        <f t="array" aca="1" ref="AB3843" ca="1">IFERROR(TRANSPOSE(_xlfn.STOCKHISTORY(B3843, TODAY()-365,TODAY(), 0,0,1)), "")</f>
        <v/>
      </c>
      <c r="AC3843" t="str" cm="1">
        <f t="array" aca="1" ref="AC3843" ca="1">IFERROR(TRANSPOSE(_xlfn.STOCKHISTORY(B3843, TODAY()-365,TODAY(), 0,0,1)), "")</f>
        <v/>
      </c>
    </row>
    <row r="3844" spans="28:29">
      <c r="AB3844" t="str" cm="1">
        <f t="array" aca="1" ref="AB3844" ca="1">IFERROR(TRANSPOSE(_xlfn.STOCKHISTORY(B3844, TODAY()-365,TODAY(), 0,0,1)), "")</f>
        <v/>
      </c>
      <c r="AC3844" t="str" cm="1">
        <f t="array" aca="1" ref="AC3844" ca="1">IFERROR(TRANSPOSE(_xlfn.STOCKHISTORY(B3844, TODAY()-365,TODAY(), 0,0,1)), "")</f>
        <v/>
      </c>
    </row>
    <row r="3845" spans="28:29">
      <c r="AB3845" t="str" cm="1">
        <f t="array" aca="1" ref="AB3845" ca="1">IFERROR(TRANSPOSE(_xlfn.STOCKHISTORY(B3845, TODAY()-365,TODAY(), 0,0,1)), "")</f>
        <v/>
      </c>
      <c r="AC3845" t="str" cm="1">
        <f t="array" aca="1" ref="AC3845" ca="1">IFERROR(TRANSPOSE(_xlfn.STOCKHISTORY(B3845, TODAY()-365,TODAY(), 0,0,1)), "")</f>
        <v/>
      </c>
    </row>
    <row r="3846" spans="28:29">
      <c r="AB3846" t="str" cm="1">
        <f t="array" aca="1" ref="AB3846" ca="1">IFERROR(TRANSPOSE(_xlfn.STOCKHISTORY(B3846, TODAY()-365,TODAY(), 0,0,1)), "")</f>
        <v/>
      </c>
      <c r="AC3846" t="str" cm="1">
        <f t="array" aca="1" ref="AC3846" ca="1">IFERROR(TRANSPOSE(_xlfn.STOCKHISTORY(B3846, TODAY()-365,TODAY(), 0,0,1)), "")</f>
        <v/>
      </c>
    </row>
    <row r="3847" spans="28:29">
      <c r="AB3847" t="str" cm="1">
        <f t="array" aca="1" ref="AB3847" ca="1">IFERROR(TRANSPOSE(_xlfn.STOCKHISTORY(B3847, TODAY()-365,TODAY(), 0,0,1)), "")</f>
        <v/>
      </c>
      <c r="AC3847" t="str" cm="1">
        <f t="array" aca="1" ref="AC3847" ca="1">IFERROR(TRANSPOSE(_xlfn.STOCKHISTORY(B3847, TODAY()-365,TODAY(), 0,0,1)), "")</f>
        <v/>
      </c>
    </row>
    <row r="3848" spans="28:29">
      <c r="AB3848" t="str" cm="1">
        <f t="array" aca="1" ref="AB3848" ca="1">IFERROR(TRANSPOSE(_xlfn.STOCKHISTORY(B3848, TODAY()-365,TODAY(), 0,0,1)), "")</f>
        <v/>
      </c>
      <c r="AC3848" t="str" cm="1">
        <f t="array" aca="1" ref="AC3848" ca="1">IFERROR(TRANSPOSE(_xlfn.STOCKHISTORY(B3848, TODAY()-365,TODAY(), 0,0,1)), "")</f>
        <v/>
      </c>
    </row>
    <row r="3849" spans="28:29">
      <c r="AB3849" t="str" cm="1">
        <f t="array" aca="1" ref="AB3849" ca="1">IFERROR(TRANSPOSE(_xlfn.STOCKHISTORY(B3849, TODAY()-365,TODAY(), 0,0,1)), "")</f>
        <v/>
      </c>
      <c r="AC3849" t="str" cm="1">
        <f t="array" aca="1" ref="AC3849" ca="1">IFERROR(TRANSPOSE(_xlfn.STOCKHISTORY(B3849, TODAY()-365,TODAY(), 0,0,1)), "")</f>
        <v/>
      </c>
    </row>
    <row r="3850" spans="28:29">
      <c r="AB3850" t="str" cm="1">
        <f t="array" aca="1" ref="AB3850" ca="1">IFERROR(TRANSPOSE(_xlfn.STOCKHISTORY(B3850, TODAY()-365,TODAY(), 0,0,1)), "")</f>
        <v/>
      </c>
      <c r="AC3850" t="str" cm="1">
        <f t="array" aca="1" ref="AC3850" ca="1">IFERROR(TRANSPOSE(_xlfn.STOCKHISTORY(B3850, TODAY()-365,TODAY(), 0,0,1)), "")</f>
        <v/>
      </c>
    </row>
    <row r="3851" spans="28:29">
      <c r="AB3851" t="str" cm="1">
        <f t="array" aca="1" ref="AB3851" ca="1">IFERROR(TRANSPOSE(_xlfn.STOCKHISTORY(B3851, TODAY()-365,TODAY(), 0,0,1)), "")</f>
        <v/>
      </c>
      <c r="AC3851" t="str" cm="1">
        <f t="array" aca="1" ref="AC3851" ca="1">IFERROR(TRANSPOSE(_xlfn.STOCKHISTORY(B3851, TODAY()-365,TODAY(), 0,0,1)), "")</f>
        <v/>
      </c>
    </row>
    <row r="3852" spans="28:29">
      <c r="AB3852" t="str" cm="1">
        <f t="array" aca="1" ref="AB3852" ca="1">IFERROR(TRANSPOSE(_xlfn.STOCKHISTORY(B3852, TODAY()-365,TODAY(), 0,0,1)), "")</f>
        <v/>
      </c>
      <c r="AC3852" t="str" cm="1">
        <f t="array" aca="1" ref="AC3852" ca="1">IFERROR(TRANSPOSE(_xlfn.STOCKHISTORY(B3852, TODAY()-365,TODAY(), 0,0,1)), "")</f>
        <v/>
      </c>
    </row>
    <row r="3853" spans="28:29">
      <c r="AB3853" t="str" cm="1">
        <f t="array" aca="1" ref="AB3853" ca="1">IFERROR(TRANSPOSE(_xlfn.STOCKHISTORY(B3853, TODAY()-365,TODAY(), 0,0,1)), "")</f>
        <v/>
      </c>
      <c r="AC3853" t="str" cm="1">
        <f t="array" aca="1" ref="AC3853" ca="1">IFERROR(TRANSPOSE(_xlfn.STOCKHISTORY(B3853, TODAY()-365,TODAY(), 0,0,1)), "")</f>
        <v/>
      </c>
    </row>
    <row r="3854" spans="28:29">
      <c r="AB3854" t="str" cm="1">
        <f t="array" aca="1" ref="AB3854" ca="1">IFERROR(TRANSPOSE(_xlfn.STOCKHISTORY(B3854, TODAY()-365,TODAY(), 0,0,1)), "")</f>
        <v/>
      </c>
      <c r="AC3854" t="str" cm="1">
        <f t="array" aca="1" ref="AC3854" ca="1">IFERROR(TRANSPOSE(_xlfn.STOCKHISTORY(B3854, TODAY()-365,TODAY(), 0,0,1)), "")</f>
        <v/>
      </c>
    </row>
    <row r="3855" spans="28:29">
      <c r="AB3855" t="str" cm="1">
        <f t="array" aca="1" ref="AB3855" ca="1">IFERROR(TRANSPOSE(_xlfn.STOCKHISTORY(B3855, TODAY()-365,TODAY(), 0,0,1)), "")</f>
        <v/>
      </c>
      <c r="AC3855" t="str" cm="1">
        <f t="array" aca="1" ref="AC3855" ca="1">IFERROR(TRANSPOSE(_xlfn.STOCKHISTORY(B3855, TODAY()-365,TODAY(), 0,0,1)), "")</f>
        <v/>
      </c>
    </row>
    <row r="3856" spans="28:29">
      <c r="AB3856" t="str" cm="1">
        <f t="array" aca="1" ref="AB3856" ca="1">IFERROR(TRANSPOSE(_xlfn.STOCKHISTORY(B3856, TODAY()-365,TODAY(), 0,0,1)), "")</f>
        <v/>
      </c>
      <c r="AC3856" t="str" cm="1">
        <f t="array" aca="1" ref="AC3856" ca="1">IFERROR(TRANSPOSE(_xlfn.STOCKHISTORY(B3856, TODAY()-365,TODAY(), 0,0,1)), "")</f>
        <v/>
      </c>
    </row>
    <row r="3857" spans="28:29">
      <c r="AB3857" t="str" cm="1">
        <f t="array" aca="1" ref="AB3857" ca="1">IFERROR(TRANSPOSE(_xlfn.STOCKHISTORY(B3857, TODAY()-365,TODAY(), 0,0,1)), "")</f>
        <v/>
      </c>
      <c r="AC3857" t="str" cm="1">
        <f t="array" aca="1" ref="AC3857" ca="1">IFERROR(TRANSPOSE(_xlfn.STOCKHISTORY(B3857, TODAY()-365,TODAY(), 0,0,1)), "")</f>
        <v/>
      </c>
    </row>
    <row r="3858" spans="28:29">
      <c r="AB3858" t="str" cm="1">
        <f t="array" aca="1" ref="AB3858" ca="1">IFERROR(TRANSPOSE(_xlfn.STOCKHISTORY(B3858, TODAY()-365,TODAY(), 0,0,1)), "")</f>
        <v/>
      </c>
      <c r="AC3858" t="str" cm="1">
        <f t="array" aca="1" ref="AC3858" ca="1">IFERROR(TRANSPOSE(_xlfn.STOCKHISTORY(B3858, TODAY()-365,TODAY(), 0,0,1)), "")</f>
        <v/>
      </c>
    </row>
    <row r="3859" spans="28:29">
      <c r="AB3859" t="str" cm="1">
        <f t="array" aca="1" ref="AB3859" ca="1">IFERROR(TRANSPOSE(_xlfn.STOCKHISTORY(B3859, TODAY()-365,TODAY(), 0,0,1)), "")</f>
        <v/>
      </c>
      <c r="AC3859" t="str" cm="1">
        <f t="array" aca="1" ref="AC3859" ca="1">IFERROR(TRANSPOSE(_xlfn.STOCKHISTORY(B3859, TODAY()-365,TODAY(), 0,0,1)), "")</f>
        <v/>
      </c>
    </row>
    <row r="3860" spans="28:29">
      <c r="AB3860" t="str" cm="1">
        <f t="array" aca="1" ref="AB3860" ca="1">IFERROR(TRANSPOSE(_xlfn.STOCKHISTORY(B3860, TODAY()-365,TODAY(), 0,0,1)), "")</f>
        <v/>
      </c>
      <c r="AC3860" t="str" cm="1">
        <f t="array" aca="1" ref="AC3860" ca="1">IFERROR(TRANSPOSE(_xlfn.STOCKHISTORY(B3860, TODAY()-365,TODAY(), 0,0,1)), "")</f>
        <v/>
      </c>
    </row>
    <row r="3861" spans="28:29">
      <c r="AB3861" t="str" cm="1">
        <f t="array" aca="1" ref="AB3861" ca="1">IFERROR(TRANSPOSE(_xlfn.STOCKHISTORY(B3861, TODAY()-365,TODAY(), 0,0,1)), "")</f>
        <v/>
      </c>
      <c r="AC3861" t="str" cm="1">
        <f t="array" aca="1" ref="AC3861" ca="1">IFERROR(TRANSPOSE(_xlfn.STOCKHISTORY(B3861, TODAY()-365,TODAY(), 0,0,1)), "")</f>
        <v/>
      </c>
    </row>
    <row r="3862" spans="28:29">
      <c r="AB3862" t="str" cm="1">
        <f t="array" aca="1" ref="AB3862" ca="1">IFERROR(TRANSPOSE(_xlfn.STOCKHISTORY(B3862, TODAY()-365,TODAY(), 0,0,1)), "")</f>
        <v/>
      </c>
      <c r="AC3862" t="str" cm="1">
        <f t="array" aca="1" ref="AC3862" ca="1">IFERROR(TRANSPOSE(_xlfn.STOCKHISTORY(B3862, TODAY()-365,TODAY(), 0,0,1)), "")</f>
        <v/>
      </c>
    </row>
    <row r="3863" spans="28:29">
      <c r="AB3863" t="str" cm="1">
        <f t="array" aca="1" ref="AB3863" ca="1">IFERROR(TRANSPOSE(_xlfn.STOCKHISTORY(B3863, TODAY()-365,TODAY(), 0,0,1)), "")</f>
        <v/>
      </c>
      <c r="AC3863" t="str" cm="1">
        <f t="array" aca="1" ref="AC3863" ca="1">IFERROR(TRANSPOSE(_xlfn.STOCKHISTORY(B3863, TODAY()-365,TODAY(), 0,0,1)), "")</f>
        <v/>
      </c>
    </row>
    <row r="3864" spans="28:29">
      <c r="AB3864" t="str" cm="1">
        <f t="array" aca="1" ref="AB3864" ca="1">IFERROR(TRANSPOSE(_xlfn.STOCKHISTORY(B3864, TODAY()-365,TODAY(), 0,0,1)), "")</f>
        <v/>
      </c>
      <c r="AC3864" t="str" cm="1">
        <f t="array" aca="1" ref="AC3864" ca="1">IFERROR(TRANSPOSE(_xlfn.STOCKHISTORY(B3864, TODAY()-365,TODAY(), 0,0,1)), "")</f>
        <v/>
      </c>
    </row>
    <row r="3865" spans="28:29">
      <c r="AB3865" t="str" cm="1">
        <f t="array" aca="1" ref="AB3865" ca="1">IFERROR(TRANSPOSE(_xlfn.STOCKHISTORY(B3865, TODAY()-365,TODAY(), 0,0,1)), "")</f>
        <v/>
      </c>
      <c r="AC3865" t="str" cm="1">
        <f t="array" aca="1" ref="AC3865" ca="1">IFERROR(TRANSPOSE(_xlfn.STOCKHISTORY(B3865, TODAY()-365,TODAY(), 0,0,1)), "")</f>
        <v/>
      </c>
    </row>
    <row r="3866" spans="28:29">
      <c r="AB3866" t="str" cm="1">
        <f t="array" aca="1" ref="AB3866" ca="1">IFERROR(TRANSPOSE(_xlfn.STOCKHISTORY(B3866, TODAY()-365,TODAY(), 0,0,1)), "")</f>
        <v/>
      </c>
      <c r="AC3866" t="str" cm="1">
        <f t="array" aca="1" ref="AC3866" ca="1">IFERROR(TRANSPOSE(_xlfn.STOCKHISTORY(B3866, TODAY()-365,TODAY(), 0,0,1)), "")</f>
        <v/>
      </c>
    </row>
    <row r="3867" spans="28:29">
      <c r="AB3867" t="str" cm="1">
        <f t="array" aca="1" ref="AB3867" ca="1">IFERROR(TRANSPOSE(_xlfn.STOCKHISTORY(B3867, TODAY()-365,TODAY(), 0,0,1)), "")</f>
        <v/>
      </c>
      <c r="AC3867" t="str" cm="1">
        <f t="array" aca="1" ref="AC3867" ca="1">IFERROR(TRANSPOSE(_xlfn.STOCKHISTORY(B3867, TODAY()-365,TODAY(), 0,0,1)), "")</f>
        <v/>
      </c>
    </row>
    <row r="3868" spans="28:29">
      <c r="AB3868" t="str" cm="1">
        <f t="array" aca="1" ref="AB3868" ca="1">IFERROR(TRANSPOSE(_xlfn.STOCKHISTORY(B3868, TODAY()-365,TODAY(), 0,0,1)), "")</f>
        <v/>
      </c>
      <c r="AC3868" t="str" cm="1">
        <f t="array" aca="1" ref="AC3868" ca="1">IFERROR(TRANSPOSE(_xlfn.STOCKHISTORY(B3868, TODAY()-365,TODAY(), 0,0,1)), "")</f>
        <v/>
      </c>
    </row>
    <row r="3869" spans="28:29">
      <c r="AB3869" t="str" cm="1">
        <f t="array" aca="1" ref="AB3869" ca="1">IFERROR(TRANSPOSE(_xlfn.STOCKHISTORY(B3869, TODAY()-365,TODAY(), 0,0,1)), "")</f>
        <v/>
      </c>
      <c r="AC3869" t="str" cm="1">
        <f t="array" aca="1" ref="AC3869" ca="1">IFERROR(TRANSPOSE(_xlfn.STOCKHISTORY(B3869, TODAY()-365,TODAY(), 0,0,1)), "")</f>
        <v/>
      </c>
    </row>
    <row r="3870" spans="28:29">
      <c r="AB3870" t="str" cm="1">
        <f t="array" aca="1" ref="AB3870" ca="1">IFERROR(TRANSPOSE(_xlfn.STOCKHISTORY(B3870, TODAY()-365,TODAY(), 0,0,1)), "")</f>
        <v/>
      </c>
      <c r="AC3870" t="str" cm="1">
        <f t="array" aca="1" ref="AC3870" ca="1">IFERROR(TRANSPOSE(_xlfn.STOCKHISTORY(B3870, TODAY()-365,TODAY(), 0,0,1)), "")</f>
        <v/>
      </c>
    </row>
    <row r="3871" spans="28:29">
      <c r="AB3871" t="str" cm="1">
        <f t="array" aca="1" ref="AB3871" ca="1">IFERROR(TRANSPOSE(_xlfn.STOCKHISTORY(B3871, TODAY()-365,TODAY(), 0,0,1)), "")</f>
        <v/>
      </c>
      <c r="AC3871" t="str" cm="1">
        <f t="array" aca="1" ref="AC3871" ca="1">IFERROR(TRANSPOSE(_xlfn.STOCKHISTORY(B3871, TODAY()-365,TODAY(), 0,0,1)), "")</f>
        <v/>
      </c>
    </row>
    <row r="3872" spans="28:29">
      <c r="AB3872" t="str" cm="1">
        <f t="array" aca="1" ref="AB3872" ca="1">IFERROR(TRANSPOSE(_xlfn.STOCKHISTORY(B3872, TODAY()-365,TODAY(), 0,0,1)), "")</f>
        <v/>
      </c>
      <c r="AC3872" t="str" cm="1">
        <f t="array" aca="1" ref="AC3872" ca="1">IFERROR(TRANSPOSE(_xlfn.STOCKHISTORY(B3872, TODAY()-365,TODAY(), 0,0,1)), "")</f>
        <v/>
      </c>
    </row>
    <row r="3873" spans="28:29">
      <c r="AB3873" t="str" cm="1">
        <f t="array" aca="1" ref="AB3873" ca="1">IFERROR(TRANSPOSE(_xlfn.STOCKHISTORY(B3873, TODAY()-365,TODAY(), 0,0,1)), "")</f>
        <v/>
      </c>
      <c r="AC3873" t="str" cm="1">
        <f t="array" aca="1" ref="AC3873" ca="1">IFERROR(TRANSPOSE(_xlfn.STOCKHISTORY(B3873, TODAY()-365,TODAY(), 0,0,1)), "")</f>
        <v/>
      </c>
    </row>
    <row r="3874" spans="28:29">
      <c r="AB3874" t="str" cm="1">
        <f t="array" aca="1" ref="AB3874" ca="1">IFERROR(TRANSPOSE(_xlfn.STOCKHISTORY(B3874, TODAY()-365,TODAY(), 0,0,1)), "")</f>
        <v/>
      </c>
      <c r="AC3874" t="str" cm="1">
        <f t="array" aca="1" ref="AC3874" ca="1">IFERROR(TRANSPOSE(_xlfn.STOCKHISTORY(B3874, TODAY()-365,TODAY(), 0,0,1)), "")</f>
        <v/>
      </c>
    </row>
    <row r="3875" spans="28:29">
      <c r="AB3875" t="str" cm="1">
        <f t="array" aca="1" ref="AB3875" ca="1">IFERROR(TRANSPOSE(_xlfn.STOCKHISTORY(B3875, TODAY()-365,TODAY(), 0,0,1)), "")</f>
        <v/>
      </c>
      <c r="AC3875" t="str" cm="1">
        <f t="array" aca="1" ref="AC3875" ca="1">IFERROR(TRANSPOSE(_xlfn.STOCKHISTORY(B3875, TODAY()-365,TODAY(), 0,0,1)), "")</f>
        <v/>
      </c>
    </row>
    <row r="3876" spans="28:29">
      <c r="AB3876" t="str" cm="1">
        <f t="array" aca="1" ref="AB3876" ca="1">IFERROR(TRANSPOSE(_xlfn.STOCKHISTORY(B3876, TODAY()-365,TODAY(), 0,0,1)), "")</f>
        <v/>
      </c>
      <c r="AC3876" t="str" cm="1">
        <f t="array" aca="1" ref="AC3876" ca="1">IFERROR(TRANSPOSE(_xlfn.STOCKHISTORY(B3876, TODAY()-365,TODAY(), 0,0,1)), "")</f>
        <v/>
      </c>
    </row>
    <row r="3877" spans="28:29">
      <c r="AB3877" t="str" cm="1">
        <f t="array" aca="1" ref="AB3877" ca="1">IFERROR(TRANSPOSE(_xlfn.STOCKHISTORY(B3877, TODAY()-365,TODAY(), 0,0,1)), "")</f>
        <v/>
      </c>
      <c r="AC3877" t="str" cm="1">
        <f t="array" aca="1" ref="AC3877" ca="1">IFERROR(TRANSPOSE(_xlfn.STOCKHISTORY(B3877, TODAY()-365,TODAY(), 0,0,1)), "")</f>
        <v/>
      </c>
    </row>
    <row r="3878" spans="28:29">
      <c r="AB3878" t="str" cm="1">
        <f t="array" aca="1" ref="AB3878" ca="1">IFERROR(TRANSPOSE(_xlfn.STOCKHISTORY(B3878, TODAY()-365,TODAY(), 0,0,1)), "")</f>
        <v/>
      </c>
      <c r="AC3878" t="str" cm="1">
        <f t="array" aca="1" ref="AC3878" ca="1">IFERROR(TRANSPOSE(_xlfn.STOCKHISTORY(B3878, TODAY()-365,TODAY(), 0,0,1)), "")</f>
        <v/>
      </c>
    </row>
    <row r="3879" spans="28:29">
      <c r="AB3879" t="str" cm="1">
        <f t="array" aca="1" ref="AB3879" ca="1">IFERROR(TRANSPOSE(_xlfn.STOCKHISTORY(B3879, TODAY()-365,TODAY(), 0,0,1)), "")</f>
        <v/>
      </c>
      <c r="AC3879" t="str" cm="1">
        <f t="array" aca="1" ref="AC3879" ca="1">IFERROR(TRANSPOSE(_xlfn.STOCKHISTORY(B3879, TODAY()-365,TODAY(), 0,0,1)), "")</f>
        <v/>
      </c>
    </row>
    <row r="3880" spans="28:29">
      <c r="AB3880" t="str" cm="1">
        <f t="array" aca="1" ref="AB3880" ca="1">IFERROR(TRANSPOSE(_xlfn.STOCKHISTORY(B3880, TODAY()-365,TODAY(), 0,0,1)), "")</f>
        <v/>
      </c>
      <c r="AC3880" t="str" cm="1">
        <f t="array" aca="1" ref="AC3880" ca="1">IFERROR(TRANSPOSE(_xlfn.STOCKHISTORY(B3880, TODAY()-365,TODAY(), 0,0,1)), "")</f>
        <v/>
      </c>
    </row>
    <row r="3881" spans="28:29">
      <c r="AB3881" t="str" cm="1">
        <f t="array" aca="1" ref="AB3881" ca="1">IFERROR(TRANSPOSE(_xlfn.STOCKHISTORY(B3881, TODAY()-365,TODAY(), 0,0,1)), "")</f>
        <v/>
      </c>
      <c r="AC3881" t="str" cm="1">
        <f t="array" aca="1" ref="AC3881" ca="1">IFERROR(TRANSPOSE(_xlfn.STOCKHISTORY(B3881, TODAY()-365,TODAY(), 0,0,1)), "")</f>
        <v/>
      </c>
    </row>
    <row r="3882" spans="28:29">
      <c r="AB3882" t="str" cm="1">
        <f t="array" aca="1" ref="AB3882" ca="1">IFERROR(TRANSPOSE(_xlfn.STOCKHISTORY(B3882, TODAY()-365,TODAY(), 0,0,1)), "")</f>
        <v/>
      </c>
      <c r="AC3882" t="str" cm="1">
        <f t="array" aca="1" ref="AC3882" ca="1">IFERROR(TRANSPOSE(_xlfn.STOCKHISTORY(B3882, TODAY()-365,TODAY(), 0,0,1)), "")</f>
        <v/>
      </c>
    </row>
    <row r="3883" spans="28:29">
      <c r="AB3883" t="str" cm="1">
        <f t="array" aca="1" ref="AB3883" ca="1">IFERROR(TRANSPOSE(_xlfn.STOCKHISTORY(B3883, TODAY()-365,TODAY(), 0,0,1)), "")</f>
        <v/>
      </c>
      <c r="AC3883" t="str" cm="1">
        <f t="array" aca="1" ref="AC3883" ca="1">IFERROR(TRANSPOSE(_xlfn.STOCKHISTORY(B3883, TODAY()-365,TODAY(), 0,0,1)), "")</f>
        <v/>
      </c>
    </row>
    <row r="3884" spans="28:29">
      <c r="AB3884" t="str" cm="1">
        <f t="array" aca="1" ref="AB3884" ca="1">IFERROR(TRANSPOSE(_xlfn.STOCKHISTORY(B3884, TODAY()-365,TODAY(), 0,0,1)), "")</f>
        <v/>
      </c>
      <c r="AC3884" t="str" cm="1">
        <f t="array" aca="1" ref="AC3884" ca="1">IFERROR(TRANSPOSE(_xlfn.STOCKHISTORY(B3884, TODAY()-365,TODAY(), 0,0,1)), "")</f>
        <v/>
      </c>
    </row>
    <row r="3885" spans="28:29">
      <c r="AB3885" t="str" cm="1">
        <f t="array" aca="1" ref="AB3885" ca="1">IFERROR(TRANSPOSE(_xlfn.STOCKHISTORY(B3885, TODAY()-365,TODAY(), 0,0,1)), "")</f>
        <v/>
      </c>
      <c r="AC3885" t="str" cm="1">
        <f t="array" aca="1" ref="AC3885" ca="1">IFERROR(TRANSPOSE(_xlfn.STOCKHISTORY(B3885, TODAY()-365,TODAY(), 0,0,1)), "")</f>
        <v/>
      </c>
    </row>
    <row r="3886" spans="28:29">
      <c r="AB3886" t="str" cm="1">
        <f t="array" aca="1" ref="AB3886" ca="1">IFERROR(TRANSPOSE(_xlfn.STOCKHISTORY(B3886, TODAY()-365,TODAY(), 0,0,1)), "")</f>
        <v/>
      </c>
      <c r="AC3886" t="str" cm="1">
        <f t="array" aca="1" ref="AC3886" ca="1">IFERROR(TRANSPOSE(_xlfn.STOCKHISTORY(B3886, TODAY()-365,TODAY(), 0,0,1)), "")</f>
        <v/>
      </c>
    </row>
    <row r="3887" spans="28:29">
      <c r="AB3887" t="str" cm="1">
        <f t="array" aca="1" ref="AB3887" ca="1">IFERROR(TRANSPOSE(_xlfn.STOCKHISTORY(B3887, TODAY()-365,TODAY(), 0,0,1)), "")</f>
        <v/>
      </c>
      <c r="AC3887" t="str" cm="1">
        <f t="array" aca="1" ref="AC3887" ca="1">IFERROR(TRANSPOSE(_xlfn.STOCKHISTORY(B3887, TODAY()-365,TODAY(), 0,0,1)), "")</f>
        <v/>
      </c>
    </row>
    <row r="3888" spans="28:29">
      <c r="AB3888" t="str" cm="1">
        <f t="array" aca="1" ref="AB3888" ca="1">IFERROR(TRANSPOSE(_xlfn.STOCKHISTORY(B3888, TODAY()-365,TODAY(), 0,0,1)), "")</f>
        <v/>
      </c>
      <c r="AC3888" t="str" cm="1">
        <f t="array" aca="1" ref="AC3888" ca="1">IFERROR(TRANSPOSE(_xlfn.STOCKHISTORY(B3888, TODAY()-365,TODAY(), 0,0,1)), "")</f>
        <v/>
      </c>
    </row>
    <row r="3889" spans="28:29">
      <c r="AB3889" t="str" cm="1">
        <f t="array" aca="1" ref="AB3889" ca="1">IFERROR(TRANSPOSE(_xlfn.STOCKHISTORY(B3889, TODAY()-365,TODAY(), 0,0,1)), "")</f>
        <v/>
      </c>
      <c r="AC3889" t="str" cm="1">
        <f t="array" aca="1" ref="AC3889" ca="1">IFERROR(TRANSPOSE(_xlfn.STOCKHISTORY(B3889, TODAY()-365,TODAY(), 0,0,1)), "")</f>
        <v/>
      </c>
    </row>
    <row r="3890" spans="28:29">
      <c r="AB3890" t="str" cm="1">
        <f t="array" aca="1" ref="AB3890" ca="1">IFERROR(TRANSPOSE(_xlfn.STOCKHISTORY(B3890, TODAY()-365,TODAY(), 0,0,1)), "")</f>
        <v/>
      </c>
      <c r="AC3890" t="str" cm="1">
        <f t="array" aca="1" ref="AC3890" ca="1">IFERROR(TRANSPOSE(_xlfn.STOCKHISTORY(B3890, TODAY()-365,TODAY(), 0,0,1)), "")</f>
        <v/>
      </c>
    </row>
    <row r="3891" spans="28:29">
      <c r="AB3891" t="str" cm="1">
        <f t="array" aca="1" ref="AB3891" ca="1">IFERROR(TRANSPOSE(_xlfn.STOCKHISTORY(B3891, TODAY()-365,TODAY(), 0,0,1)), "")</f>
        <v/>
      </c>
      <c r="AC3891" t="str" cm="1">
        <f t="array" aca="1" ref="AC3891" ca="1">IFERROR(TRANSPOSE(_xlfn.STOCKHISTORY(B3891, TODAY()-365,TODAY(), 0,0,1)), "")</f>
        <v/>
      </c>
    </row>
    <row r="3892" spans="28:29">
      <c r="AB3892" t="str" cm="1">
        <f t="array" aca="1" ref="AB3892" ca="1">IFERROR(TRANSPOSE(_xlfn.STOCKHISTORY(B3892, TODAY()-365,TODAY(), 0,0,1)), "")</f>
        <v/>
      </c>
      <c r="AC3892" t="str" cm="1">
        <f t="array" aca="1" ref="AC3892" ca="1">IFERROR(TRANSPOSE(_xlfn.STOCKHISTORY(B3892, TODAY()-365,TODAY(), 0,0,1)), "")</f>
        <v/>
      </c>
    </row>
    <row r="3893" spans="28:29">
      <c r="AB3893" t="str" cm="1">
        <f t="array" aca="1" ref="AB3893" ca="1">IFERROR(TRANSPOSE(_xlfn.STOCKHISTORY(B3893, TODAY()-365,TODAY(), 0,0,1)), "")</f>
        <v/>
      </c>
      <c r="AC3893" t="str" cm="1">
        <f t="array" aca="1" ref="AC3893" ca="1">IFERROR(TRANSPOSE(_xlfn.STOCKHISTORY(B3893, TODAY()-365,TODAY(), 0,0,1)), "")</f>
        <v/>
      </c>
    </row>
    <row r="3894" spans="28:29">
      <c r="AB3894" t="str" cm="1">
        <f t="array" aca="1" ref="AB3894" ca="1">IFERROR(TRANSPOSE(_xlfn.STOCKHISTORY(B3894, TODAY()-365,TODAY(), 0,0,1)), "")</f>
        <v/>
      </c>
      <c r="AC3894" t="str" cm="1">
        <f t="array" aca="1" ref="AC3894" ca="1">IFERROR(TRANSPOSE(_xlfn.STOCKHISTORY(B3894, TODAY()-365,TODAY(), 0,0,1)), "")</f>
        <v/>
      </c>
    </row>
    <row r="3895" spans="28:29">
      <c r="AB3895" t="str" cm="1">
        <f t="array" aca="1" ref="AB3895" ca="1">IFERROR(TRANSPOSE(_xlfn.STOCKHISTORY(B3895, TODAY()-365,TODAY(), 0,0,1)), "")</f>
        <v/>
      </c>
      <c r="AC3895" t="str" cm="1">
        <f t="array" aca="1" ref="AC3895" ca="1">IFERROR(TRANSPOSE(_xlfn.STOCKHISTORY(B3895, TODAY()-365,TODAY(), 0,0,1)), "")</f>
        <v/>
      </c>
    </row>
    <row r="3896" spans="28:29">
      <c r="AB3896" t="str" cm="1">
        <f t="array" aca="1" ref="AB3896" ca="1">IFERROR(TRANSPOSE(_xlfn.STOCKHISTORY(B3896, TODAY()-365,TODAY(), 0,0,1)), "")</f>
        <v/>
      </c>
      <c r="AC3896" t="str" cm="1">
        <f t="array" aca="1" ref="AC3896" ca="1">IFERROR(TRANSPOSE(_xlfn.STOCKHISTORY(B3896, TODAY()-365,TODAY(), 0,0,1)), "")</f>
        <v/>
      </c>
    </row>
    <row r="3897" spans="28:29">
      <c r="AB3897" t="str" cm="1">
        <f t="array" aca="1" ref="AB3897" ca="1">IFERROR(TRANSPOSE(_xlfn.STOCKHISTORY(B3897, TODAY()-365,TODAY(), 0,0,1)), "")</f>
        <v/>
      </c>
      <c r="AC3897" t="str" cm="1">
        <f t="array" aca="1" ref="AC3897" ca="1">IFERROR(TRANSPOSE(_xlfn.STOCKHISTORY(B3897, TODAY()-365,TODAY(), 0,0,1)), "")</f>
        <v/>
      </c>
    </row>
    <row r="3898" spans="28:29">
      <c r="AB3898" t="str" cm="1">
        <f t="array" aca="1" ref="AB3898" ca="1">IFERROR(TRANSPOSE(_xlfn.STOCKHISTORY(B3898, TODAY()-365,TODAY(), 0,0,1)), "")</f>
        <v/>
      </c>
      <c r="AC3898" t="str" cm="1">
        <f t="array" aca="1" ref="AC3898" ca="1">IFERROR(TRANSPOSE(_xlfn.STOCKHISTORY(B3898, TODAY()-365,TODAY(), 0,0,1)), "")</f>
        <v/>
      </c>
    </row>
    <row r="3899" spans="28:29">
      <c r="AB3899" t="str" cm="1">
        <f t="array" aca="1" ref="AB3899" ca="1">IFERROR(TRANSPOSE(_xlfn.STOCKHISTORY(B3899, TODAY()-365,TODAY(), 0,0,1)), "")</f>
        <v/>
      </c>
      <c r="AC3899" t="str" cm="1">
        <f t="array" aca="1" ref="AC3899" ca="1">IFERROR(TRANSPOSE(_xlfn.STOCKHISTORY(B3899, TODAY()-365,TODAY(), 0,0,1)), "")</f>
        <v/>
      </c>
    </row>
    <row r="3900" spans="28:29">
      <c r="AB3900" t="str" cm="1">
        <f t="array" aca="1" ref="AB3900" ca="1">IFERROR(TRANSPOSE(_xlfn.STOCKHISTORY(B3900, TODAY()-365,TODAY(), 0,0,1)), "")</f>
        <v/>
      </c>
      <c r="AC3900" t="str" cm="1">
        <f t="array" aca="1" ref="AC3900" ca="1">IFERROR(TRANSPOSE(_xlfn.STOCKHISTORY(B3900, TODAY()-365,TODAY(), 0,0,1)), "")</f>
        <v/>
      </c>
    </row>
    <row r="3901" spans="28:29">
      <c r="AB3901" t="str" cm="1">
        <f t="array" aca="1" ref="AB3901" ca="1">IFERROR(TRANSPOSE(_xlfn.STOCKHISTORY(B3901, TODAY()-365,TODAY(), 0,0,1)), "")</f>
        <v/>
      </c>
      <c r="AC3901" t="str" cm="1">
        <f t="array" aca="1" ref="AC3901" ca="1">IFERROR(TRANSPOSE(_xlfn.STOCKHISTORY(B3901, TODAY()-365,TODAY(), 0,0,1)), "")</f>
        <v/>
      </c>
    </row>
    <row r="3902" spans="28:29">
      <c r="AB3902" t="str" cm="1">
        <f t="array" aca="1" ref="AB3902" ca="1">IFERROR(TRANSPOSE(_xlfn.STOCKHISTORY(B3902, TODAY()-365,TODAY(), 0,0,1)), "")</f>
        <v/>
      </c>
      <c r="AC3902" t="str" cm="1">
        <f t="array" aca="1" ref="AC3902" ca="1">IFERROR(TRANSPOSE(_xlfn.STOCKHISTORY(B3902, TODAY()-365,TODAY(), 0,0,1)), "")</f>
        <v/>
      </c>
    </row>
    <row r="3903" spans="28:29">
      <c r="AB3903" t="str" cm="1">
        <f t="array" aca="1" ref="AB3903" ca="1">IFERROR(TRANSPOSE(_xlfn.STOCKHISTORY(B3903, TODAY()-365,TODAY(), 0,0,1)), "")</f>
        <v/>
      </c>
      <c r="AC3903" t="str" cm="1">
        <f t="array" aca="1" ref="AC3903" ca="1">IFERROR(TRANSPOSE(_xlfn.STOCKHISTORY(B3903, TODAY()-365,TODAY(), 0,0,1)), "")</f>
        <v/>
      </c>
    </row>
    <row r="3904" spans="28:29">
      <c r="AB3904" t="str" cm="1">
        <f t="array" aca="1" ref="AB3904" ca="1">IFERROR(TRANSPOSE(_xlfn.STOCKHISTORY(B3904, TODAY()-365,TODAY(), 0,0,1)), "")</f>
        <v/>
      </c>
      <c r="AC3904" t="str" cm="1">
        <f t="array" aca="1" ref="AC3904" ca="1">IFERROR(TRANSPOSE(_xlfn.STOCKHISTORY(B3904, TODAY()-365,TODAY(), 0,0,1)), "")</f>
        <v/>
      </c>
    </row>
    <row r="3905" spans="28:29">
      <c r="AB3905" t="str" cm="1">
        <f t="array" aca="1" ref="AB3905" ca="1">IFERROR(TRANSPOSE(_xlfn.STOCKHISTORY(B3905, TODAY()-365,TODAY(), 0,0,1)), "")</f>
        <v/>
      </c>
      <c r="AC3905" t="str" cm="1">
        <f t="array" aca="1" ref="AC3905" ca="1">IFERROR(TRANSPOSE(_xlfn.STOCKHISTORY(B3905, TODAY()-365,TODAY(), 0,0,1)), "")</f>
        <v/>
      </c>
    </row>
    <row r="3906" spans="28:29">
      <c r="AB3906" t="str" cm="1">
        <f t="array" aca="1" ref="AB3906" ca="1">IFERROR(TRANSPOSE(_xlfn.STOCKHISTORY(B3906, TODAY()-365,TODAY(), 0,0,1)), "")</f>
        <v/>
      </c>
      <c r="AC3906" t="str" cm="1">
        <f t="array" aca="1" ref="AC3906" ca="1">IFERROR(TRANSPOSE(_xlfn.STOCKHISTORY(B3906, TODAY()-365,TODAY(), 0,0,1)), "")</f>
        <v/>
      </c>
    </row>
    <row r="3907" spans="28:29">
      <c r="AB3907" t="str" cm="1">
        <f t="array" aca="1" ref="AB3907" ca="1">IFERROR(TRANSPOSE(_xlfn.STOCKHISTORY(B3907, TODAY()-365,TODAY(), 0,0,1)), "")</f>
        <v/>
      </c>
      <c r="AC3907" t="str" cm="1">
        <f t="array" aca="1" ref="AC3907" ca="1">IFERROR(TRANSPOSE(_xlfn.STOCKHISTORY(B3907, TODAY()-365,TODAY(), 0,0,1)), "")</f>
        <v/>
      </c>
    </row>
    <row r="3908" spans="28:29">
      <c r="AB3908" t="str" cm="1">
        <f t="array" aca="1" ref="AB3908" ca="1">IFERROR(TRANSPOSE(_xlfn.STOCKHISTORY(B3908, TODAY()-365,TODAY(), 0,0,1)), "")</f>
        <v/>
      </c>
      <c r="AC3908" t="str" cm="1">
        <f t="array" aca="1" ref="AC3908" ca="1">IFERROR(TRANSPOSE(_xlfn.STOCKHISTORY(B3908, TODAY()-365,TODAY(), 0,0,1)), "")</f>
        <v/>
      </c>
    </row>
    <row r="3909" spans="28:29">
      <c r="AB3909" t="str" cm="1">
        <f t="array" aca="1" ref="AB3909" ca="1">IFERROR(TRANSPOSE(_xlfn.STOCKHISTORY(B3909, TODAY()-365,TODAY(), 0,0,1)), "")</f>
        <v/>
      </c>
      <c r="AC3909" t="str" cm="1">
        <f t="array" aca="1" ref="AC3909" ca="1">IFERROR(TRANSPOSE(_xlfn.STOCKHISTORY(B3909, TODAY()-365,TODAY(), 0,0,1)), "")</f>
        <v/>
      </c>
    </row>
    <row r="3910" spans="28:29">
      <c r="AB3910" t="str" cm="1">
        <f t="array" aca="1" ref="AB3910" ca="1">IFERROR(TRANSPOSE(_xlfn.STOCKHISTORY(B3910, TODAY()-365,TODAY(), 0,0,1)), "")</f>
        <v/>
      </c>
      <c r="AC3910" t="str" cm="1">
        <f t="array" aca="1" ref="AC3910" ca="1">IFERROR(TRANSPOSE(_xlfn.STOCKHISTORY(B3910, TODAY()-365,TODAY(), 0,0,1)), "")</f>
        <v/>
      </c>
    </row>
    <row r="3911" spans="28:29">
      <c r="AB3911" t="str" cm="1">
        <f t="array" aca="1" ref="AB3911" ca="1">IFERROR(TRANSPOSE(_xlfn.STOCKHISTORY(B3911, TODAY()-365,TODAY(), 0,0,1)), "")</f>
        <v/>
      </c>
      <c r="AC3911" t="str" cm="1">
        <f t="array" aca="1" ref="AC3911" ca="1">IFERROR(TRANSPOSE(_xlfn.STOCKHISTORY(B3911, TODAY()-365,TODAY(), 0,0,1)), "")</f>
        <v/>
      </c>
    </row>
    <row r="3912" spans="28:29">
      <c r="AB3912" t="str" cm="1">
        <f t="array" aca="1" ref="AB3912" ca="1">IFERROR(TRANSPOSE(_xlfn.STOCKHISTORY(B3912, TODAY()-365,TODAY(), 0,0,1)), "")</f>
        <v/>
      </c>
      <c r="AC3912" t="str" cm="1">
        <f t="array" aca="1" ref="AC3912" ca="1">IFERROR(TRANSPOSE(_xlfn.STOCKHISTORY(B3912, TODAY()-365,TODAY(), 0,0,1)), "")</f>
        <v/>
      </c>
    </row>
    <row r="3913" spans="28:29">
      <c r="AB3913" t="str" cm="1">
        <f t="array" aca="1" ref="AB3913" ca="1">IFERROR(TRANSPOSE(_xlfn.STOCKHISTORY(B3913, TODAY()-365,TODAY(), 0,0,1)), "")</f>
        <v/>
      </c>
      <c r="AC3913" t="str" cm="1">
        <f t="array" aca="1" ref="AC3913" ca="1">IFERROR(TRANSPOSE(_xlfn.STOCKHISTORY(B3913, TODAY()-365,TODAY(), 0,0,1)), "")</f>
        <v/>
      </c>
    </row>
    <row r="3914" spans="28:29">
      <c r="AB3914" t="str" cm="1">
        <f t="array" aca="1" ref="AB3914" ca="1">IFERROR(TRANSPOSE(_xlfn.STOCKHISTORY(B3914, TODAY()-365,TODAY(), 0,0,1)), "")</f>
        <v/>
      </c>
      <c r="AC3914" t="str" cm="1">
        <f t="array" aca="1" ref="AC3914" ca="1">IFERROR(TRANSPOSE(_xlfn.STOCKHISTORY(B3914, TODAY()-365,TODAY(), 0,0,1)), "")</f>
        <v/>
      </c>
    </row>
    <row r="3915" spans="28:29">
      <c r="AB3915" t="str" cm="1">
        <f t="array" aca="1" ref="AB3915" ca="1">IFERROR(TRANSPOSE(_xlfn.STOCKHISTORY(B3915, TODAY()-365,TODAY(), 0,0,1)), "")</f>
        <v/>
      </c>
      <c r="AC3915" t="str" cm="1">
        <f t="array" aca="1" ref="AC3915" ca="1">IFERROR(TRANSPOSE(_xlfn.STOCKHISTORY(B3915, TODAY()-365,TODAY(), 0,0,1)), "")</f>
        <v/>
      </c>
    </row>
    <row r="3916" spans="28:29">
      <c r="AB3916" t="str" cm="1">
        <f t="array" aca="1" ref="AB3916" ca="1">IFERROR(TRANSPOSE(_xlfn.STOCKHISTORY(B3916, TODAY()-365,TODAY(), 0,0,1)), "")</f>
        <v/>
      </c>
      <c r="AC3916" t="str" cm="1">
        <f t="array" aca="1" ref="AC3916" ca="1">IFERROR(TRANSPOSE(_xlfn.STOCKHISTORY(B3916, TODAY()-365,TODAY(), 0,0,1)), "")</f>
        <v/>
      </c>
    </row>
    <row r="3917" spans="28:29">
      <c r="AB3917" t="str" cm="1">
        <f t="array" aca="1" ref="AB3917" ca="1">IFERROR(TRANSPOSE(_xlfn.STOCKHISTORY(B3917, TODAY()-365,TODAY(), 0,0,1)), "")</f>
        <v/>
      </c>
      <c r="AC3917" t="str" cm="1">
        <f t="array" aca="1" ref="AC3917" ca="1">IFERROR(TRANSPOSE(_xlfn.STOCKHISTORY(B3917, TODAY()-365,TODAY(), 0,0,1)), "")</f>
        <v/>
      </c>
    </row>
    <row r="3918" spans="28:29">
      <c r="AB3918" t="str" cm="1">
        <f t="array" aca="1" ref="AB3918" ca="1">IFERROR(TRANSPOSE(_xlfn.STOCKHISTORY(B3918, TODAY()-365,TODAY(), 0,0,1)), "")</f>
        <v/>
      </c>
      <c r="AC3918" t="str" cm="1">
        <f t="array" aca="1" ref="AC3918" ca="1">IFERROR(TRANSPOSE(_xlfn.STOCKHISTORY(B3918, TODAY()-365,TODAY(), 0,0,1)), "")</f>
        <v/>
      </c>
    </row>
    <row r="3919" spans="28:29">
      <c r="AB3919" t="str" cm="1">
        <f t="array" aca="1" ref="AB3919" ca="1">IFERROR(TRANSPOSE(_xlfn.STOCKHISTORY(B3919, TODAY()-365,TODAY(), 0,0,1)), "")</f>
        <v/>
      </c>
      <c r="AC3919" t="str" cm="1">
        <f t="array" aca="1" ref="AC3919" ca="1">IFERROR(TRANSPOSE(_xlfn.STOCKHISTORY(B3919, TODAY()-365,TODAY(), 0,0,1)), "")</f>
        <v/>
      </c>
    </row>
    <row r="3920" spans="28:29">
      <c r="AB3920" t="str" cm="1">
        <f t="array" aca="1" ref="AB3920" ca="1">IFERROR(TRANSPOSE(_xlfn.STOCKHISTORY(B3920, TODAY()-365,TODAY(), 0,0,1)), "")</f>
        <v/>
      </c>
      <c r="AC3920" t="str" cm="1">
        <f t="array" aca="1" ref="AC3920" ca="1">IFERROR(TRANSPOSE(_xlfn.STOCKHISTORY(B3920, TODAY()-365,TODAY(), 0,0,1)), "")</f>
        <v/>
      </c>
    </row>
    <row r="3921" spans="28:29">
      <c r="AB3921" t="str" cm="1">
        <f t="array" aca="1" ref="AB3921" ca="1">IFERROR(TRANSPOSE(_xlfn.STOCKHISTORY(B3921, TODAY()-365,TODAY(), 0,0,1)), "")</f>
        <v/>
      </c>
      <c r="AC3921" t="str" cm="1">
        <f t="array" aca="1" ref="AC3921" ca="1">IFERROR(TRANSPOSE(_xlfn.STOCKHISTORY(B3921, TODAY()-365,TODAY(), 0,0,1)), "")</f>
        <v/>
      </c>
    </row>
    <row r="3922" spans="28:29">
      <c r="AB3922" t="str" cm="1">
        <f t="array" aca="1" ref="AB3922" ca="1">IFERROR(TRANSPOSE(_xlfn.STOCKHISTORY(B3922, TODAY()-365,TODAY(), 0,0,1)), "")</f>
        <v/>
      </c>
      <c r="AC3922" t="str" cm="1">
        <f t="array" aca="1" ref="AC3922" ca="1">IFERROR(TRANSPOSE(_xlfn.STOCKHISTORY(B3922, TODAY()-365,TODAY(), 0,0,1)), "")</f>
        <v/>
      </c>
    </row>
    <row r="3923" spans="28:29">
      <c r="AB3923" t="str" cm="1">
        <f t="array" aca="1" ref="AB3923" ca="1">IFERROR(TRANSPOSE(_xlfn.STOCKHISTORY(B3923, TODAY()-365,TODAY(), 0,0,1)), "")</f>
        <v/>
      </c>
      <c r="AC3923" t="str" cm="1">
        <f t="array" aca="1" ref="AC3923" ca="1">IFERROR(TRANSPOSE(_xlfn.STOCKHISTORY(B3923, TODAY()-365,TODAY(), 0,0,1)), "")</f>
        <v/>
      </c>
    </row>
    <row r="3924" spans="28:29">
      <c r="AB3924" t="str" cm="1">
        <f t="array" aca="1" ref="AB3924" ca="1">IFERROR(TRANSPOSE(_xlfn.STOCKHISTORY(B3924, TODAY()-365,TODAY(), 0,0,1)), "")</f>
        <v/>
      </c>
      <c r="AC3924" t="str" cm="1">
        <f t="array" aca="1" ref="AC3924" ca="1">IFERROR(TRANSPOSE(_xlfn.STOCKHISTORY(B3924, TODAY()-365,TODAY(), 0,0,1)), "")</f>
        <v/>
      </c>
    </row>
    <row r="3925" spans="28:29">
      <c r="AB3925" t="str" cm="1">
        <f t="array" aca="1" ref="AB3925" ca="1">IFERROR(TRANSPOSE(_xlfn.STOCKHISTORY(B3925, TODAY()-365,TODAY(), 0,0,1)), "")</f>
        <v/>
      </c>
      <c r="AC3925" t="str" cm="1">
        <f t="array" aca="1" ref="AC3925" ca="1">IFERROR(TRANSPOSE(_xlfn.STOCKHISTORY(B3925, TODAY()-365,TODAY(), 0,0,1)), "")</f>
        <v/>
      </c>
    </row>
    <row r="3926" spans="28:29">
      <c r="AB3926" t="str" cm="1">
        <f t="array" aca="1" ref="AB3926" ca="1">IFERROR(TRANSPOSE(_xlfn.STOCKHISTORY(B3926, TODAY()-365,TODAY(), 0,0,1)), "")</f>
        <v/>
      </c>
      <c r="AC3926" t="str" cm="1">
        <f t="array" aca="1" ref="AC3926" ca="1">IFERROR(TRANSPOSE(_xlfn.STOCKHISTORY(B3926, TODAY()-365,TODAY(), 0,0,1)), "")</f>
        <v/>
      </c>
    </row>
    <row r="3927" spans="28:29">
      <c r="AB3927" t="str" cm="1">
        <f t="array" aca="1" ref="AB3927" ca="1">IFERROR(TRANSPOSE(_xlfn.STOCKHISTORY(B3927, TODAY()-365,TODAY(), 0,0,1)), "")</f>
        <v/>
      </c>
      <c r="AC3927" t="str" cm="1">
        <f t="array" aca="1" ref="AC3927" ca="1">IFERROR(TRANSPOSE(_xlfn.STOCKHISTORY(B3927, TODAY()-365,TODAY(), 0,0,1)), "")</f>
        <v/>
      </c>
    </row>
    <row r="3928" spans="28:29">
      <c r="AB3928" t="str" cm="1">
        <f t="array" aca="1" ref="AB3928" ca="1">IFERROR(TRANSPOSE(_xlfn.STOCKHISTORY(B3928, TODAY()-365,TODAY(), 0,0,1)), "")</f>
        <v/>
      </c>
      <c r="AC3928" t="str" cm="1">
        <f t="array" aca="1" ref="AC3928" ca="1">IFERROR(TRANSPOSE(_xlfn.STOCKHISTORY(B3928, TODAY()-365,TODAY(), 0,0,1)), "")</f>
        <v/>
      </c>
    </row>
    <row r="3929" spans="28:29">
      <c r="AB3929" t="str" cm="1">
        <f t="array" aca="1" ref="AB3929" ca="1">IFERROR(TRANSPOSE(_xlfn.STOCKHISTORY(B3929, TODAY()-365,TODAY(), 0,0,1)), "")</f>
        <v/>
      </c>
      <c r="AC3929" t="str" cm="1">
        <f t="array" aca="1" ref="AC3929" ca="1">IFERROR(TRANSPOSE(_xlfn.STOCKHISTORY(B3929, TODAY()-365,TODAY(), 0,0,1)), "")</f>
        <v/>
      </c>
    </row>
    <row r="3930" spans="28:29">
      <c r="AB3930" t="str" cm="1">
        <f t="array" aca="1" ref="AB3930" ca="1">IFERROR(TRANSPOSE(_xlfn.STOCKHISTORY(B3930, TODAY()-365,TODAY(), 0,0,1)), "")</f>
        <v/>
      </c>
      <c r="AC3930" t="str" cm="1">
        <f t="array" aca="1" ref="AC3930" ca="1">IFERROR(TRANSPOSE(_xlfn.STOCKHISTORY(B3930, TODAY()-365,TODAY(), 0,0,1)), "")</f>
        <v/>
      </c>
    </row>
    <row r="3931" spans="28:29">
      <c r="AB3931" t="str" cm="1">
        <f t="array" aca="1" ref="AB3931" ca="1">IFERROR(TRANSPOSE(_xlfn.STOCKHISTORY(B3931, TODAY()-365,TODAY(), 0,0,1)), "")</f>
        <v/>
      </c>
      <c r="AC3931" t="str" cm="1">
        <f t="array" aca="1" ref="AC3931" ca="1">IFERROR(TRANSPOSE(_xlfn.STOCKHISTORY(B3931, TODAY()-365,TODAY(), 0,0,1)), "")</f>
        <v/>
      </c>
    </row>
    <row r="3932" spans="28:29">
      <c r="AB3932" t="str" cm="1">
        <f t="array" aca="1" ref="AB3932" ca="1">IFERROR(TRANSPOSE(_xlfn.STOCKHISTORY(B3932, TODAY()-365,TODAY(), 0,0,1)), "")</f>
        <v/>
      </c>
      <c r="AC3932" t="str" cm="1">
        <f t="array" aca="1" ref="AC3932" ca="1">IFERROR(TRANSPOSE(_xlfn.STOCKHISTORY(B3932, TODAY()-365,TODAY(), 0,0,1)), "")</f>
        <v/>
      </c>
    </row>
    <row r="3933" spans="28:29">
      <c r="AB3933" t="str" cm="1">
        <f t="array" aca="1" ref="AB3933" ca="1">IFERROR(TRANSPOSE(_xlfn.STOCKHISTORY(B3933, TODAY()-365,TODAY(), 0,0,1)), "")</f>
        <v/>
      </c>
      <c r="AC3933" t="str" cm="1">
        <f t="array" aca="1" ref="AC3933" ca="1">IFERROR(TRANSPOSE(_xlfn.STOCKHISTORY(B3933, TODAY()-365,TODAY(), 0,0,1)), "")</f>
        <v/>
      </c>
    </row>
    <row r="3934" spans="28:29">
      <c r="AB3934" t="str" cm="1">
        <f t="array" aca="1" ref="AB3934" ca="1">IFERROR(TRANSPOSE(_xlfn.STOCKHISTORY(B3934, TODAY()-365,TODAY(), 0,0,1)), "")</f>
        <v/>
      </c>
      <c r="AC3934" t="str" cm="1">
        <f t="array" aca="1" ref="AC3934" ca="1">IFERROR(TRANSPOSE(_xlfn.STOCKHISTORY(B3934, TODAY()-365,TODAY(), 0,0,1)), "")</f>
        <v/>
      </c>
    </row>
    <row r="3935" spans="28:29">
      <c r="AB3935" t="str" cm="1">
        <f t="array" aca="1" ref="AB3935" ca="1">IFERROR(TRANSPOSE(_xlfn.STOCKHISTORY(B3935, TODAY()-365,TODAY(), 0,0,1)), "")</f>
        <v/>
      </c>
      <c r="AC3935" t="str" cm="1">
        <f t="array" aca="1" ref="AC3935" ca="1">IFERROR(TRANSPOSE(_xlfn.STOCKHISTORY(B3935, TODAY()-365,TODAY(), 0,0,1)), "")</f>
        <v/>
      </c>
    </row>
    <row r="3936" spans="28:29">
      <c r="AB3936" t="str" cm="1">
        <f t="array" aca="1" ref="AB3936" ca="1">IFERROR(TRANSPOSE(_xlfn.STOCKHISTORY(B3936, TODAY()-365,TODAY(), 0,0,1)), "")</f>
        <v/>
      </c>
      <c r="AC3936" t="str" cm="1">
        <f t="array" aca="1" ref="AC3936" ca="1">IFERROR(TRANSPOSE(_xlfn.STOCKHISTORY(B3936, TODAY()-365,TODAY(), 0,0,1)), "")</f>
        <v/>
      </c>
    </row>
    <row r="3937" spans="28:29">
      <c r="AB3937" t="str" cm="1">
        <f t="array" aca="1" ref="AB3937" ca="1">IFERROR(TRANSPOSE(_xlfn.STOCKHISTORY(B3937, TODAY()-365,TODAY(), 0,0,1)), "")</f>
        <v/>
      </c>
      <c r="AC3937" t="str" cm="1">
        <f t="array" aca="1" ref="AC3937" ca="1">IFERROR(TRANSPOSE(_xlfn.STOCKHISTORY(B3937, TODAY()-365,TODAY(), 0,0,1)), "")</f>
        <v/>
      </c>
    </row>
    <row r="3938" spans="28:29">
      <c r="AB3938" t="str" cm="1">
        <f t="array" aca="1" ref="AB3938" ca="1">IFERROR(TRANSPOSE(_xlfn.STOCKHISTORY(B3938, TODAY()-365,TODAY(), 0,0,1)), "")</f>
        <v/>
      </c>
      <c r="AC3938" t="str" cm="1">
        <f t="array" aca="1" ref="AC3938" ca="1">IFERROR(TRANSPOSE(_xlfn.STOCKHISTORY(B3938, TODAY()-365,TODAY(), 0,0,1)), "")</f>
        <v/>
      </c>
    </row>
    <row r="3939" spans="28:29">
      <c r="AB3939" t="str" cm="1">
        <f t="array" aca="1" ref="AB3939" ca="1">IFERROR(TRANSPOSE(_xlfn.STOCKHISTORY(B3939, TODAY()-365,TODAY(), 0,0,1)), "")</f>
        <v/>
      </c>
      <c r="AC3939" t="str" cm="1">
        <f t="array" aca="1" ref="AC3939" ca="1">IFERROR(TRANSPOSE(_xlfn.STOCKHISTORY(B3939, TODAY()-365,TODAY(), 0,0,1)), "")</f>
        <v/>
      </c>
    </row>
    <row r="3940" spans="28:29">
      <c r="AB3940" t="str" cm="1">
        <f t="array" aca="1" ref="AB3940" ca="1">IFERROR(TRANSPOSE(_xlfn.STOCKHISTORY(B3940, TODAY()-365,TODAY(), 0,0,1)), "")</f>
        <v/>
      </c>
      <c r="AC3940" t="str" cm="1">
        <f t="array" aca="1" ref="AC3940" ca="1">IFERROR(TRANSPOSE(_xlfn.STOCKHISTORY(B3940, TODAY()-365,TODAY(), 0,0,1)), "")</f>
        <v/>
      </c>
    </row>
    <row r="3941" spans="28:29">
      <c r="AB3941" t="str" cm="1">
        <f t="array" aca="1" ref="AB3941" ca="1">IFERROR(TRANSPOSE(_xlfn.STOCKHISTORY(B3941, TODAY()-365,TODAY(), 0,0,1)), "")</f>
        <v/>
      </c>
      <c r="AC3941" t="str" cm="1">
        <f t="array" aca="1" ref="AC3941" ca="1">IFERROR(TRANSPOSE(_xlfn.STOCKHISTORY(B3941, TODAY()-365,TODAY(), 0,0,1)), "")</f>
        <v/>
      </c>
    </row>
    <row r="3942" spans="28:29">
      <c r="AB3942" t="str" cm="1">
        <f t="array" aca="1" ref="AB3942" ca="1">IFERROR(TRANSPOSE(_xlfn.STOCKHISTORY(B3942, TODAY()-365,TODAY(), 0,0,1)), "")</f>
        <v/>
      </c>
      <c r="AC3942" t="str" cm="1">
        <f t="array" aca="1" ref="AC3942" ca="1">IFERROR(TRANSPOSE(_xlfn.STOCKHISTORY(B3942, TODAY()-365,TODAY(), 0,0,1)), "")</f>
        <v/>
      </c>
    </row>
    <row r="3943" spans="28:29">
      <c r="AB3943" t="str" cm="1">
        <f t="array" aca="1" ref="AB3943" ca="1">IFERROR(TRANSPOSE(_xlfn.STOCKHISTORY(B3943, TODAY()-365,TODAY(), 0,0,1)), "")</f>
        <v/>
      </c>
      <c r="AC3943" t="str" cm="1">
        <f t="array" aca="1" ref="AC3943" ca="1">IFERROR(TRANSPOSE(_xlfn.STOCKHISTORY(B3943, TODAY()-365,TODAY(), 0,0,1)), "")</f>
        <v/>
      </c>
    </row>
    <row r="3944" spans="28:29">
      <c r="AB3944" t="str" cm="1">
        <f t="array" aca="1" ref="AB3944" ca="1">IFERROR(TRANSPOSE(_xlfn.STOCKHISTORY(B3944, TODAY()-365,TODAY(), 0,0,1)), "")</f>
        <v/>
      </c>
      <c r="AC3944" t="str" cm="1">
        <f t="array" aca="1" ref="AC3944" ca="1">IFERROR(TRANSPOSE(_xlfn.STOCKHISTORY(B3944, TODAY()-365,TODAY(), 0,0,1)), "")</f>
        <v/>
      </c>
    </row>
    <row r="3945" spans="28:29">
      <c r="AB3945" t="str" cm="1">
        <f t="array" aca="1" ref="AB3945" ca="1">IFERROR(TRANSPOSE(_xlfn.STOCKHISTORY(B3945, TODAY()-365,TODAY(), 0,0,1)), "")</f>
        <v/>
      </c>
      <c r="AC3945" t="str" cm="1">
        <f t="array" aca="1" ref="AC3945" ca="1">IFERROR(TRANSPOSE(_xlfn.STOCKHISTORY(B3945, TODAY()-365,TODAY(), 0,0,1)), "")</f>
        <v/>
      </c>
    </row>
    <row r="3946" spans="28:29">
      <c r="AB3946" t="str" cm="1">
        <f t="array" aca="1" ref="AB3946" ca="1">IFERROR(TRANSPOSE(_xlfn.STOCKHISTORY(B3946, TODAY()-365,TODAY(), 0,0,1)), "")</f>
        <v/>
      </c>
      <c r="AC3946" t="str" cm="1">
        <f t="array" aca="1" ref="AC3946" ca="1">IFERROR(TRANSPOSE(_xlfn.STOCKHISTORY(B3946, TODAY()-365,TODAY(), 0,0,1)), "")</f>
        <v/>
      </c>
    </row>
    <row r="3947" spans="28:29">
      <c r="AB3947" t="str" cm="1">
        <f t="array" aca="1" ref="AB3947" ca="1">IFERROR(TRANSPOSE(_xlfn.STOCKHISTORY(B3947, TODAY()-365,TODAY(), 0,0,1)), "")</f>
        <v/>
      </c>
      <c r="AC3947" t="str" cm="1">
        <f t="array" aca="1" ref="AC3947" ca="1">IFERROR(TRANSPOSE(_xlfn.STOCKHISTORY(B3947, TODAY()-365,TODAY(), 0,0,1)), "")</f>
        <v/>
      </c>
    </row>
    <row r="3948" spans="28:29">
      <c r="AB3948" t="str" cm="1">
        <f t="array" aca="1" ref="AB3948" ca="1">IFERROR(TRANSPOSE(_xlfn.STOCKHISTORY(B3948, TODAY()-365,TODAY(), 0,0,1)), "")</f>
        <v/>
      </c>
      <c r="AC3948" t="str" cm="1">
        <f t="array" aca="1" ref="AC3948" ca="1">IFERROR(TRANSPOSE(_xlfn.STOCKHISTORY(B3948, TODAY()-365,TODAY(), 0,0,1)), "")</f>
        <v/>
      </c>
    </row>
    <row r="3949" spans="28:29">
      <c r="AB3949" t="str" cm="1">
        <f t="array" aca="1" ref="AB3949" ca="1">IFERROR(TRANSPOSE(_xlfn.STOCKHISTORY(B3949, TODAY()-365,TODAY(), 0,0,1)), "")</f>
        <v/>
      </c>
      <c r="AC3949" t="str" cm="1">
        <f t="array" aca="1" ref="AC3949" ca="1">IFERROR(TRANSPOSE(_xlfn.STOCKHISTORY(B3949, TODAY()-365,TODAY(), 0,0,1)), "")</f>
        <v/>
      </c>
    </row>
    <row r="3950" spans="28:29">
      <c r="AB3950" t="str" cm="1">
        <f t="array" aca="1" ref="AB3950" ca="1">IFERROR(TRANSPOSE(_xlfn.STOCKHISTORY(B3950, TODAY()-365,TODAY(), 0,0,1)), "")</f>
        <v/>
      </c>
      <c r="AC3950" t="str" cm="1">
        <f t="array" aca="1" ref="AC3950" ca="1">IFERROR(TRANSPOSE(_xlfn.STOCKHISTORY(B3950, TODAY()-365,TODAY(), 0,0,1)), "")</f>
        <v/>
      </c>
    </row>
    <row r="3951" spans="28:29">
      <c r="AB3951" t="str" cm="1">
        <f t="array" aca="1" ref="AB3951" ca="1">IFERROR(TRANSPOSE(_xlfn.STOCKHISTORY(B3951, TODAY()-365,TODAY(), 0,0,1)), "")</f>
        <v/>
      </c>
      <c r="AC3951" t="str" cm="1">
        <f t="array" aca="1" ref="AC3951" ca="1">IFERROR(TRANSPOSE(_xlfn.STOCKHISTORY(B3951, TODAY()-365,TODAY(), 0,0,1)), "")</f>
        <v/>
      </c>
    </row>
    <row r="3952" spans="28:29">
      <c r="AB3952" t="str" cm="1">
        <f t="array" aca="1" ref="AB3952" ca="1">IFERROR(TRANSPOSE(_xlfn.STOCKHISTORY(B3952, TODAY()-365,TODAY(), 0,0,1)), "")</f>
        <v/>
      </c>
      <c r="AC3952" t="str" cm="1">
        <f t="array" aca="1" ref="AC3952" ca="1">IFERROR(TRANSPOSE(_xlfn.STOCKHISTORY(B3952, TODAY()-365,TODAY(), 0,0,1)), "")</f>
        <v/>
      </c>
    </row>
    <row r="3953" spans="28:29">
      <c r="AB3953" t="str" cm="1">
        <f t="array" aca="1" ref="AB3953" ca="1">IFERROR(TRANSPOSE(_xlfn.STOCKHISTORY(B3953, TODAY()-365,TODAY(), 0,0,1)), "")</f>
        <v/>
      </c>
      <c r="AC3953" t="str" cm="1">
        <f t="array" aca="1" ref="AC3953" ca="1">IFERROR(TRANSPOSE(_xlfn.STOCKHISTORY(B3953, TODAY()-365,TODAY(), 0,0,1)), "")</f>
        <v/>
      </c>
    </row>
    <row r="3954" spans="28:29">
      <c r="AB3954" t="str" cm="1">
        <f t="array" aca="1" ref="AB3954" ca="1">IFERROR(TRANSPOSE(_xlfn.STOCKHISTORY(B3954, TODAY()-365,TODAY(), 0,0,1)), "")</f>
        <v/>
      </c>
      <c r="AC3954" t="str" cm="1">
        <f t="array" aca="1" ref="AC3954" ca="1">IFERROR(TRANSPOSE(_xlfn.STOCKHISTORY(B3954, TODAY()-365,TODAY(), 0,0,1)), "")</f>
        <v/>
      </c>
    </row>
    <row r="3955" spans="28:29">
      <c r="AB3955" t="str" cm="1">
        <f t="array" aca="1" ref="AB3955" ca="1">IFERROR(TRANSPOSE(_xlfn.STOCKHISTORY(B3955, TODAY()-365,TODAY(), 0,0,1)), "")</f>
        <v/>
      </c>
      <c r="AC3955" t="str" cm="1">
        <f t="array" aca="1" ref="AC3955" ca="1">IFERROR(TRANSPOSE(_xlfn.STOCKHISTORY(B3955, TODAY()-365,TODAY(), 0,0,1)), "")</f>
        <v/>
      </c>
    </row>
    <row r="3956" spans="28:29">
      <c r="AB3956" t="str" cm="1">
        <f t="array" aca="1" ref="AB3956" ca="1">IFERROR(TRANSPOSE(_xlfn.STOCKHISTORY(B3956, TODAY()-365,TODAY(), 0,0,1)), "")</f>
        <v/>
      </c>
      <c r="AC3956" t="str" cm="1">
        <f t="array" aca="1" ref="AC3956" ca="1">IFERROR(TRANSPOSE(_xlfn.STOCKHISTORY(B3956, TODAY()-365,TODAY(), 0,0,1)), "")</f>
        <v/>
      </c>
    </row>
    <row r="3957" spans="28:29">
      <c r="AB3957" t="str" cm="1">
        <f t="array" aca="1" ref="AB3957" ca="1">IFERROR(TRANSPOSE(_xlfn.STOCKHISTORY(B3957, TODAY()-365,TODAY(), 0,0,1)), "")</f>
        <v/>
      </c>
      <c r="AC3957" t="str" cm="1">
        <f t="array" aca="1" ref="AC3957" ca="1">IFERROR(TRANSPOSE(_xlfn.STOCKHISTORY(B3957, TODAY()-365,TODAY(), 0,0,1)), "")</f>
        <v/>
      </c>
    </row>
    <row r="3958" spans="28:29">
      <c r="AB3958" t="str" cm="1">
        <f t="array" aca="1" ref="AB3958" ca="1">IFERROR(TRANSPOSE(_xlfn.STOCKHISTORY(B3958, TODAY()-365,TODAY(), 0,0,1)), "")</f>
        <v/>
      </c>
      <c r="AC3958" t="str" cm="1">
        <f t="array" aca="1" ref="AC3958" ca="1">IFERROR(TRANSPOSE(_xlfn.STOCKHISTORY(B3958, TODAY()-365,TODAY(), 0,0,1)), "")</f>
        <v/>
      </c>
    </row>
    <row r="3959" spans="28:29">
      <c r="AB3959" t="str" cm="1">
        <f t="array" aca="1" ref="AB3959" ca="1">IFERROR(TRANSPOSE(_xlfn.STOCKHISTORY(B3959, TODAY()-365,TODAY(), 0,0,1)), "")</f>
        <v/>
      </c>
      <c r="AC3959" t="str" cm="1">
        <f t="array" aca="1" ref="AC3959" ca="1">IFERROR(TRANSPOSE(_xlfn.STOCKHISTORY(B3959, TODAY()-365,TODAY(), 0,0,1)), "")</f>
        <v/>
      </c>
    </row>
    <row r="3960" spans="28:29">
      <c r="AB3960" t="str" cm="1">
        <f t="array" aca="1" ref="AB3960" ca="1">IFERROR(TRANSPOSE(_xlfn.STOCKHISTORY(B3960, TODAY()-365,TODAY(), 0,0,1)), "")</f>
        <v/>
      </c>
      <c r="AC3960" t="str" cm="1">
        <f t="array" aca="1" ref="AC3960" ca="1">IFERROR(TRANSPOSE(_xlfn.STOCKHISTORY(B3960, TODAY()-365,TODAY(), 0,0,1)), "")</f>
        <v/>
      </c>
    </row>
    <row r="3961" spans="28:29">
      <c r="AB3961" t="str" cm="1">
        <f t="array" aca="1" ref="AB3961" ca="1">IFERROR(TRANSPOSE(_xlfn.STOCKHISTORY(B3961, TODAY()-365,TODAY(), 0,0,1)), "")</f>
        <v/>
      </c>
      <c r="AC3961" t="str" cm="1">
        <f t="array" aca="1" ref="AC3961" ca="1">IFERROR(TRANSPOSE(_xlfn.STOCKHISTORY(B3961, TODAY()-365,TODAY(), 0,0,1)), "")</f>
        <v/>
      </c>
    </row>
    <row r="3962" spans="28:29">
      <c r="AB3962" t="str" cm="1">
        <f t="array" aca="1" ref="AB3962" ca="1">IFERROR(TRANSPOSE(_xlfn.STOCKHISTORY(B3962, TODAY()-365,TODAY(), 0,0,1)), "")</f>
        <v/>
      </c>
      <c r="AC3962" t="str" cm="1">
        <f t="array" aca="1" ref="AC3962" ca="1">IFERROR(TRANSPOSE(_xlfn.STOCKHISTORY(B3962, TODAY()-365,TODAY(), 0,0,1)), "")</f>
        <v/>
      </c>
    </row>
    <row r="3963" spans="28:29">
      <c r="AB3963" t="str" cm="1">
        <f t="array" aca="1" ref="AB3963" ca="1">IFERROR(TRANSPOSE(_xlfn.STOCKHISTORY(B3963, TODAY()-365,TODAY(), 0,0,1)), "")</f>
        <v/>
      </c>
      <c r="AC3963" t="str" cm="1">
        <f t="array" aca="1" ref="AC3963" ca="1">IFERROR(TRANSPOSE(_xlfn.STOCKHISTORY(B3963, TODAY()-365,TODAY(), 0,0,1)), "")</f>
        <v/>
      </c>
    </row>
    <row r="3964" spans="28:29">
      <c r="AB3964" t="str" cm="1">
        <f t="array" aca="1" ref="AB3964" ca="1">IFERROR(TRANSPOSE(_xlfn.STOCKHISTORY(B3964, TODAY()-365,TODAY(), 0,0,1)), "")</f>
        <v/>
      </c>
      <c r="AC3964" t="str" cm="1">
        <f t="array" aca="1" ref="AC3964" ca="1">IFERROR(TRANSPOSE(_xlfn.STOCKHISTORY(B3964, TODAY()-365,TODAY(), 0,0,1)), "")</f>
        <v/>
      </c>
    </row>
    <row r="3965" spans="28:29">
      <c r="AB3965" t="str" cm="1">
        <f t="array" aca="1" ref="AB3965" ca="1">IFERROR(TRANSPOSE(_xlfn.STOCKHISTORY(B3965, TODAY()-365,TODAY(), 0,0,1)), "")</f>
        <v/>
      </c>
      <c r="AC3965" t="str" cm="1">
        <f t="array" aca="1" ref="AC3965" ca="1">IFERROR(TRANSPOSE(_xlfn.STOCKHISTORY(B3965, TODAY()-365,TODAY(), 0,0,1)), "")</f>
        <v/>
      </c>
    </row>
    <row r="3966" spans="28:29">
      <c r="AB3966" t="str" cm="1">
        <f t="array" aca="1" ref="AB3966" ca="1">IFERROR(TRANSPOSE(_xlfn.STOCKHISTORY(B3966, TODAY()-365,TODAY(), 0,0,1)), "")</f>
        <v/>
      </c>
      <c r="AC3966" t="str" cm="1">
        <f t="array" aca="1" ref="AC3966" ca="1">IFERROR(TRANSPOSE(_xlfn.STOCKHISTORY(B3966, TODAY()-365,TODAY(), 0,0,1)), "")</f>
        <v/>
      </c>
    </row>
    <row r="3967" spans="28:29">
      <c r="AB3967" t="str" cm="1">
        <f t="array" aca="1" ref="AB3967" ca="1">IFERROR(TRANSPOSE(_xlfn.STOCKHISTORY(B3967, TODAY()-365,TODAY(), 0,0,1)), "")</f>
        <v/>
      </c>
      <c r="AC3967" t="str" cm="1">
        <f t="array" aca="1" ref="AC3967" ca="1">IFERROR(TRANSPOSE(_xlfn.STOCKHISTORY(B3967, TODAY()-365,TODAY(), 0,0,1)), "")</f>
        <v/>
      </c>
    </row>
    <row r="3968" spans="28:29">
      <c r="AB3968" t="str" cm="1">
        <f t="array" aca="1" ref="AB3968" ca="1">IFERROR(TRANSPOSE(_xlfn.STOCKHISTORY(B3968, TODAY()-365,TODAY(), 0,0,1)), "")</f>
        <v/>
      </c>
      <c r="AC3968" t="str" cm="1">
        <f t="array" aca="1" ref="AC3968" ca="1">IFERROR(TRANSPOSE(_xlfn.STOCKHISTORY(B3968, TODAY()-365,TODAY(), 0,0,1)), "")</f>
        <v/>
      </c>
    </row>
    <row r="3969" spans="28:29">
      <c r="AB3969" t="str" cm="1">
        <f t="array" aca="1" ref="AB3969" ca="1">IFERROR(TRANSPOSE(_xlfn.STOCKHISTORY(B3969, TODAY()-365,TODAY(), 0,0,1)), "")</f>
        <v/>
      </c>
      <c r="AC3969" t="str" cm="1">
        <f t="array" aca="1" ref="AC3969" ca="1">IFERROR(TRANSPOSE(_xlfn.STOCKHISTORY(B3969, TODAY()-365,TODAY(), 0,0,1)), "")</f>
        <v/>
      </c>
    </row>
    <row r="3970" spans="28:29">
      <c r="AB3970" t="str" cm="1">
        <f t="array" aca="1" ref="AB3970" ca="1">IFERROR(TRANSPOSE(_xlfn.STOCKHISTORY(B3970, TODAY()-365,TODAY(), 0,0,1)), "")</f>
        <v/>
      </c>
      <c r="AC3970" t="str" cm="1">
        <f t="array" aca="1" ref="AC3970" ca="1">IFERROR(TRANSPOSE(_xlfn.STOCKHISTORY(B3970, TODAY()-365,TODAY(), 0,0,1)), "")</f>
        <v/>
      </c>
    </row>
    <row r="3971" spans="28:29">
      <c r="AB3971" t="str" cm="1">
        <f t="array" aca="1" ref="AB3971" ca="1">IFERROR(TRANSPOSE(_xlfn.STOCKHISTORY(B3971, TODAY()-365,TODAY(), 0,0,1)), "")</f>
        <v/>
      </c>
      <c r="AC3971" t="str" cm="1">
        <f t="array" aca="1" ref="AC3971" ca="1">IFERROR(TRANSPOSE(_xlfn.STOCKHISTORY(B3971, TODAY()-365,TODAY(), 0,0,1)), "")</f>
        <v/>
      </c>
    </row>
    <row r="3972" spans="28:29">
      <c r="AB3972" t="str" cm="1">
        <f t="array" aca="1" ref="AB3972" ca="1">IFERROR(TRANSPOSE(_xlfn.STOCKHISTORY(B3972, TODAY()-365,TODAY(), 0,0,1)), "")</f>
        <v/>
      </c>
      <c r="AC3972" t="str" cm="1">
        <f t="array" aca="1" ref="AC3972" ca="1">IFERROR(TRANSPOSE(_xlfn.STOCKHISTORY(B3972, TODAY()-365,TODAY(), 0,0,1)), "")</f>
        <v/>
      </c>
    </row>
    <row r="3973" spans="28:29">
      <c r="AB3973" t="str" cm="1">
        <f t="array" aca="1" ref="AB3973" ca="1">IFERROR(TRANSPOSE(_xlfn.STOCKHISTORY(B3973, TODAY()-365,TODAY(), 0,0,1)), "")</f>
        <v/>
      </c>
      <c r="AC3973" t="str" cm="1">
        <f t="array" aca="1" ref="AC3973" ca="1">IFERROR(TRANSPOSE(_xlfn.STOCKHISTORY(B3973, TODAY()-365,TODAY(), 0,0,1)), "")</f>
        <v/>
      </c>
    </row>
    <row r="3974" spans="28:29">
      <c r="AB3974" t="str" cm="1">
        <f t="array" aca="1" ref="AB3974" ca="1">IFERROR(TRANSPOSE(_xlfn.STOCKHISTORY(B3974, TODAY()-365,TODAY(), 0,0,1)), "")</f>
        <v/>
      </c>
      <c r="AC3974" t="str" cm="1">
        <f t="array" aca="1" ref="AC3974" ca="1">IFERROR(TRANSPOSE(_xlfn.STOCKHISTORY(B3974, TODAY()-365,TODAY(), 0,0,1)), "")</f>
        <v/>
      </c>
    </row>
    <row r="3975" spans="28:29">
      <c r="AB3975" t="str" cm="1">
        <f t="array" aca="1" ref="AB3975" ca="1">IFERROR(TRANSPOSE(_xlfn.STOCKHISTORY(B3975, TODAY()-365,TODAY(), 0,0,1)), "")</f>
        <v/>
      </c>
      <c r="AC3975" t="str" cm="1">
        <f t="array" aca="1" ref="AC3975" ca="1">IFERROR(TRANSPOSE(_xlfn.STOCKHISTORY(B3975, TODAY()-365,TODAY(), 0,0,1)), "")</f>
        <v/>
      </c>
    </row>
    <row r="3976" spans="28:29">
      <c r="AB3976" t="str" cm="1">
        <f t="array" aca="1" ref="AB3976" ca="1">IFERROR(TRANSPOSE(_xlfn.STOCKHISTORY(B3976, TODAY()-365,TODAY(), 0,0,1)), "")</f>
        <v/>
      </c>
      <c r="AC3976" t="str" cm="1">
        <f t="array" aca="1" ref="AC3976" ca="1">IFERROR(TRANSPOSE(_xlfn.STOCKHISTORY(B3976, TODAY()-365,TODAY(), 0,0,1)), "")</f>
        <v/>
      </c>
    </row>
    <row r="3977" spans="28:29">
      <c r="AB3977" t="str" cm="1">
        <f t="array" aca="1" ref="AB3977" ca="1">IFERROR(TRANSPOSE(_xlfn.STOCKHISTORY(B3977, TODAY()-365,TODAY(), 0,0,1)), "")</f>
        <v/>
      </c>
      <c r="AC3977" t="str" cm="1">
        <f t="array" aca="1" ref="AC3977" ca="1">IFERROR(TRANSPOSE(_xlfn.STOCKHISTORY(B3977, TODAY()-365,TODAY(), 0,0,1)), "")</f>
        <v/>
      </c>
    </row>
    <row r="3978" spans="28:29">
      <c r="AB3978" t="str" cm="1">
        <f t="array" aca="1" ref="AB3978" ca="1">IFERROR(TRANSPOSE(_xlfn.STOCKHISTORY(B3978, TODAY()-365,TODAY(), 0,0,1)), "")</f>
        <v/>
      </c>
      <c r="AC3978" t="str" cm="1">
        <f t="array" aca="1" ref="AC3978" ca="1">IFERROR(TRANSPOSE(_xlfn.STOCKHISTORY(B3978, TODAY()-365,TODAY(), 0,0,1)), "")</f>
        <v/>
      </c>
    </row>
    <row r="3979" spans="28:29">
      <c r="AB3979" t="str" cm="1">
        <f t="array" aca="1" ref="AB3979" ca="1">IFERROR(TRANSPOSE(_xlfn.STOCKHISTORY(B3979, TODAY()-365,TODAY(), 0,0,1)), "")</f>
        <v/>
      </c>
      <c r="AC3979" t="str" cm="1">
        <f t="array" aca="1" ref="AC3979" ca="1">IFERROR(TRANSPOSE(_xlfn.STOCKHISTORY(B3979, TODAY()-365,TODAY(), 0,0,1)), "")</f>
        <v/>
      </c>
    </row>
    <row r="3980" spans="28:29">
      <c r="AB3980" t="str" cm="1">
        <f t="array" aca="1" ref="AB3980" ca="1">IFERROR(TRANSPOSE(_xlfn.STOCKHISTORY(B3980, TODAY()-365,TODAY(), 0,0,1)), "")</f>
        <v/>
      </c>
      <c r="AC3980" t="str" cm="1">
        <f t="array" aca="1" ref="AC3980" ca="1">IFERROR(TRANSPOSE(_xlfn.STOCKHISTORY(B3980, TODAY()-365,TODAY(), 0,0,1)), "")</f>
        <v/>
      </c>
    </row>
    <row r="3981" spans="28:29">
      <c r="AB3981" t="str" cm="1">
        <f t="array" aca="1" ref="AB3981" ca="1">IFERROR(TRANSPOSE(_xlfn.STOCKHISTORY(B3981, TODAY()-365,TODAY(), 0,0,1)), "")</f>
        <v/>
      </c>
      <c r="AC3981" t="str" cm="1">
        <f t="array" aca="1" ref="AC3981" ca="1">IFERROR(TRANSPOSE(_xlfn.STOCKHISTORY(B3981, TODAY()-365,TODAY(), 0,0,1)), "")</f>
        <v/>
      </c>
    </row>
    <row r="3982" spans="28:29">
      <c r="AB3982" t="str" cm="1">
        <f t="array" aca="1" ref="AB3982" ca="1">IFERROR(TRANSPOSE(_xlfn.STOCKHISTORY(B3982, TODAY()-365,TODAY(), 0,0,1)), "")</f>
        <v/>
      </c>
      <c r="AC3982" t="str" cm="1">
        <f t="array" aca="1" ref="AC3982" ca="1">IFERROR(TRANSPOSE(_xlfn.STOCKHISTORY(B3982, TODAY()-365,TODAY(), 0,0,1)), "")</f>
        <v/>
      </c>
    </row>
    <row r="3983" spans="28:29">
      <c r="AB3983" t="str" cm="1">
        <f t="array" aca="1" ref="AB3983" ca="1">IFERROR(TRANSPOSE(_xlfn.STOCKHISTORY(B3983, TODAY()-365,TODAY(), 0,0,1)), "")</f>
        <v/>
      </c>
      <c r="AC3983" t="str" cm="1">
        <f t="array" aca="1" ref="AC3983" ca="1">IFERROR(TRANSPOSE(_xlfn.STOCKHISTORY(B3983, TODAY()-365,TODAY(), 0,0,1)), "")</f>
        <v/>
      </c>
    </row>
    <row r="3984" spans="28:29">
      <c r="AB3984" t="str" cm="1">
        <f t="array" aca="1" ref="AB3984" ca="1">IFERROR(TRANSPOSE(_xlfn.STOCKHISTORY(B3984, TODAY()-365,TODAY(), 0,0,1)), "")</f>
        <v/>
      </c>
      <c r="AC3984" t="str" cm="1">
        <f t="array" aca="1" ref="AC3984" ca="1">IFERROR(TRANSPOSE(_xlfn.STOCKHISTORY(B3984, TODAY()-365,TODAY(), 0,0,1)), "")</f>
        <v/>
      </c>
    </row>
    <row r="3985" spans="28:29">
      <c r="AB3985" t="str" cm="1">
        <f t="array" aca="1" ref="AB3985" ca="1">IFERROR(TRANSPOSE(_xlfn.STOCKHISTORY(B3985, TODAY()-365,TODAY(), 0,0,1)), "")</f>
        <v/>
      </c>
      <c r="AC3985" t="str" cm="1">
        <f t="array" aca="1" ref="AC3985" ca="1">IFERROR(TRANSPOSE(_xlfn.STOCKHISTORY(B3985, TODAY()-365,TODAY(), 0,0,1)), "")</f>
        <v/>
      </c>
    </row>
    <row r="3986" spans="28:29">
      <c r="AB3986" t="str" cm="1">
        <f t="array" aca="1" ref="AB3986" ca="1">IFERROR(TRANSPOSE(_xlfn.STOCKHISTORY(B3986, TODAY()-365,TODAY(), 0,0,1)), "")</f>
        <v/>
      </c>
      <c r="AC3986" t="str" cm="1">
        <f t="array" aca="1" ref="AC3986" ca="1">IFERROR(TRANSPOSE(_xlfn.STOCKHISTORY(B3986, TODAY()-365,TODAY(), 0,0,1)), "")</f>
        <v/>
      </c>
    </row>
    <row r="3987" spans="28:29">
      <c r="AB3987" t="str" cm="1">
        <f t="array" aca="1" ref="AB3987" ca="1">IFERROR(TRANSPOSE(_xlfn.STOCKHISTORY(B3987, TODAY()-365,TODAY(), 0,0,1)), "")</f>
        <v/>
      </c>
      <c r="AC3987" t="str" cm="1">
        <f t="array" aca="1" ref="AC3987" ca="1">IFERROR(TRANSPOSE(_xlfn.STOCKHISTORY(B3987, TODAY()-365,TODAY(), 0,0,1)), "")</f>
        <v/>
      </c>
    </row>
    <row r="3988" spans="28:29">
      <c r="AB3988" t="str" cm="1">
        <f t="array" aca="1" ref="AB3988" ca="1">IFERROR(TRANSPOSE(_xlfn.STOCKHISTORY(B3988, TODAY()-365,TODAY(), 0,0,1)), "")</f>
        <v/>
      </c>
      <c r="AC3988" t="str" cm="1">
        <f t="array" aca="1" ref="AC3988" ca="1">IFERROR(TRANSPOSE(_xlfn.STOCKHISTORY(B3988, TODAY()-365,TODAY(), 0,0,1)), "")</f>
        <v/>
      </c>
    </row>
    <row r="3989" spans="28:29">
      <c r="AB3989" t="str" cm="1">
        <f t="array" aca="1" ref="AB3989" ca="1">IFERROR(TRANSPOSE(_xlfn.STOCKHISTORY(B3989, TODAY()-365,TODAY(), 0,0,1)), "")</f>
        <v/>
      </c>
      <c r="AC3989" t="str" cm="1">
        <f t="array" aca="1" ref="AC3989" ca="1">IFERROR(TRANSPOSE(_xlfn.STOCKHISTORY(B3989, TODAY()-365,TODAY(), 0,0,1)), "")</f>
        <v/>
      </c>
    </row>
    <row r="3990" spans="28:29">
      <c r="AB3990" t="str" cm="1">
        <f t="array" aca="1" ref="AB3990" ca="1">IFERROR(TRANSPOSE(_xlfn.STOCKHISTORY(B3990, TODAY()-365,TODAY(), 0,0,1)), "")</f>
        <v/>
      </c>
      <c r="AC3990" t="str" cm="1">
        <f t="array" aca="1" ref="AC3990" ca="1">IFERROR(TRANSPOSE(_xlfn.STOCKHISTORY(B3990, TODAY()-365,TODAY(), 0,0,1)), "")</f>
        <v/>
      </c>
    </row>
    <row r="3991" spans="28:29">
      <c r="AB3991" t="str" cm="1">
        <f t="array" aca="1" ref="AB3991" ca="1">IFERROR(TRANSPOSE(_xlfn.STOCKHISTORY(B3991, TODAY()-365,TODAY(), 0,0,1)), "")</f>
        <v/>
      </c>
      <c r="AC3991" t="str" cm="1">
        <f t="array" aca="1" ref="AC3991" ca="1">IFERROR(TRANSPOSE(_xlfn.STOCKHISTORY(B3991, TODAY()-365,TODAY(), 0,0,1)), "")</f>
        <v/>
      </c>
    </row>
    <row r="3992" spans="28:29">
      <c r="AB3992" t="str" cm="1">
        <f t="array" aca="1" ref="AB3992" ca="1">IFERROR(TRANSPOSE(_xlfn.STOCKHISTORY(B3992, TODAY()-365,TODAY(), 0,0,1)), "")</f>
        <v/>
      </c>
      <c r="AC3992" t="str" cm="1">
        <f t="array" aca="1" ref="AC3992" ca="1">IFERROR(TRANSPOSE(_xlfn.STOCKHISTORY(B3992, TODAY()-365,TODAY(), 0,0,1)), "")</f>
        <v/>
      </c>
    </row>
    <row r="3993" spans="28:29">
      <c r="AB3993" t="str" cm="1">
        <f t="array" aca="1" ref="AB3993" ca="1">IFERROR(TRANSPOSE(_xlfn.STOCKHISTORY(B3993, TODAY()-365,TODAY(), 0,0,1)), "")</f>
        <v/>
      </c>
      <c r="AC3993" t="str" cm="1">
        <f t="array" aca="1" ref="AC3993" ca="1">IFERROR(TRANSPOSE(_xlfn.STOCKHISTORY(B3993, TODAY()-365,TODAY(), 0,0,1)), "")</f>
        <v/>
      </c>
    </row>
    <row r="3994" spans="28:29">
      <c r="AB3994" t="str" cm="1">
        <f t="array" aca="1" ref="AB3994" ca="1">IFERROR(TRANSPOSE(_xlfn.STOCKHISTORY(B3994, TODAY()-365,TODAY(), 0,0,1)), "")</f>
        <v/>
      </c>
      <c r="AC3994" t="str" cm="1">
        <f t="array" aca="1" ref="AC3994" ca="1">IFERROR(TRANSPOSE(_xlfn.STOCKHISTORY(B3994, TODAY()-365,TODAY(), 0,0,1)), "")</f>
        <v/>
      </c>
    </row>
    <row r="3995" spans="28:29">
      <c r="AB3995" t="str" cm="1">
        <f t="array" aca="1" ref="AB3995" ca="1">IFERROR(TRANSPOSE(_xlfn.STOCKHISTORY(B3995, TODAY()-365,TODAY(), 0,0,1)), "")</f>
        <v/>
      </c>
      <c r="AC3995" t="str" cm="1">
        <f t="array" aca="1" ref="AC3995" ca="1">IFERROR(TRANSPOSE(_xlfn.STOCKHISTORY(B3995, TODAY()-365,TODAY(), 0,0,1)), "")</f>
        <v/>
      </c>
    </row>
    <row r="3996" spans="28:29">
      <c r="AB3996" t="str" cm="1">
        <f t="array" aca="1" ref="AB3996" ca="1">IFERROR(TRANSPOSE(_xlfn.STOCKHISTORY(B3996, TODAY()-365,TODAY(), 0,0,1)), "")</f>
        <v/>
      </c>
      <c r="AC3996" t="str" cm="1">
        <f t="array" aca="1" ref="AC3996" ca="1">IFERROR(TRANSPOSE(_xlfn.STOCKHISTORY(B3996, TODAY()-365,TODAY(), 0,0,1)), "")</f>
        <v/>
      </c>
    </row>
    <row r="3997" spans="28:29">
      <c r="AB3997" t="str" cm="1">
        <f t="array" aca="1" ref="AB3997" ca="1">IFERROR(TRANSPOSE(_xlfn.STOCKHISTORY(B3997, TODAY()-365,TODAY(), 0,0,1)), "")</f>
        <v/>
      </c>
      <c r="AC3997" t="str" cm="1">
        <f t="array" aca="1" ref="AC3997" ca="1">IFERROR(TRANSPOSE(_xlfn.STOCKHISTORY(B3997, TODAY()-365,TODAY(), 0,0,1)), "")</f>
        <v/>
      </c>
    </row>
    <row r="3998" spans="28:29">
      <c r="AB3998" t="str" cm="1">
        <f t="array" aca="1" ref="AB3998" ca="1">IFERROR(TRANSPOSE(_xlfn.STOCKHISTORY(B3998, TODAY()-365,TODAY(), 0,0,1)), "")</f>
        <v/>
      </c>
      <c r="AC3998" t="str" cm="1">
        <f t="array" aca="1" ref="AC3998" ca="1">IFERROR(TRANSPOSE(_xlfn.STOCKHISTORY(B3998, TODAY()-365,TODAY(), 0,0,1)), "")</f>
        <v/>
      </c>
    </row>
    <row r="3999" spans="28:29">
      <c r="AB3999" t="str" cm="1">
        <f t="array" aca="1" ref="AB3999" ca="1">IFERROR(TRANSPOSE(_xlfn.STOCKHISTORY(B3999, TODAY()-365,TODAY(), 0,0,1)), "")</f>
        <v/>
      </c>
      <c r="AC3999" t="str" cm="1">
        <f t="array" aca="1" ref="AC3999" ca="1">IFERROR(TRANSPOSE(_xlfn.STOCKHISTORY(B3999, TODAY()-365,TODAY(), 0,0,1)), "")</f>
        <v/>
      </c>
    </row>
    <row r="4000" spans="28:29">
      <c r="AB4000" t="str" cm="1">
        <f t="array" aca="1" ref="AB4000" ca="1">IFERROR(TRANSPOSE(_xlfn.STOCKHISTORY(B4000, TODAY()-365,TODAY(), 0,0,1)), "")</f>
        <v/>
      </c>
      <c r="AC4000" t="str" cm="1">
        <f t="array" aca="1" ref="AC4000" ca="1">IFERROR(TRANSPOSE(_xlfn.STOCKHISTORY(B4000, TODAY()-365,TODAY(), 0,0,1)), "")</f>
        <v/>
      </c>
    </row>
    <row r="4001" spans="28:29">
      <c r="AB4001" t="str" cm="1">
        <f t="array" aca="1" ref="AB4001" ca="1">IFERROR(TRANSPOSE(_xlfn.STOCKHISTORY(B4001, TODAY()-365,TODAY(), 0,0,1)), "")</f>
        <v/>
      </c>
      <c r="AC4001" t="str" cm="1">
        <f t="array" aca="1" ref="AC4001" ca="1">IFERROR(TRANSPOSE(_xlfn.STOCKHISTORY(B4001, TODAY()-365,TODAY(), 0,0,1)), "")</f>
        <v/>
      </c>
    </row>
    <row r="4002" spans="28:29">
      <c r="AB4002" t="str" cm="1">
        <f t="array" aca="1" ref="AB4002" ca="1">IFERROR(TRANSPOSE(_xlfn.STOCKHISTORY(B4002, TODAY()-365,TODAY(), 0,0,1)), "")</f>
        <v/>
      </c>
      <c r="AC4002" t="str" cm="1">
        <f t="array" aca="1" ref="AC4002" ca="1">IFERROR(TRANSPOSE(_xlfn.STOCKHISTORY(B4002, TODAY()-365,TODAY(), 0,0,1)), "")</f>
        <v/>
      </c>
    </row>
    <row r="4003" spans="28:29">
      <c r="AB4003" t="str" cm="1">
        <f t="array" aca="1" ref="AB4003" ca="1">IFERROR(TRANSPOSE(_xlfn.STOCKHISTORY(B4003, TODAY()-365,TODAY(), 0,0,1)), "")</f>
        <v/>
      </c>
      <c r="AC4003" t="str" cm="1">
        <f t="array" aca="1" ref="AC4003" ca="1">IFERROR(TRANSPOSE(_xlfn.STOCKHISTORY(B4003, TODAY()-365,TODAY(), 0,0,1)), "")</f>
        <v/>
      </c>
    </row>
    <row r="4004" spans="28:29">
      <c r="AB4004" t="str" cm="1">
        <f t="array" aca="1" ref="AB4004" ca="1">IFERROR(TRANSPOSE(_xlfn.STOCKHISTORY(B4004, TODAY()-365,TODAY(), 0,0,1)), "")</f>
        <v/>
      </c>
      <c r="AC4004" t="str" cm="1">
        <f t="array" aca="1" ref="AC4004" ca="1">IFERROR(TRANSPOSE(_xlfn.STOCKHISTORY(B4004, TODAY()-365,TODAY(), 0,0,1)), "")</f>
        <v/>
      </c>
    </row>
    <row r="4005" spans="28:29">
      <c r="AB4005" t="str" cm="1">
        <f t="array" aca="1" ref="AB4005" ca="1">IFERROR(TRANSPOSE(_xlfn.STOCKHISTORY(B4005, TODAY()-365,TODAY(), 0,0,1)), "")</f>
        <v/>
      </c>
      <c r="AC4005" t="str" cm="1">
        <f t="array" aca="1" ref="AC4005" ca="1">IFERROR(TRANSPOSE(_xlfn.STOCKHISTORY(B4005, TODAY()-365,TODAY(), 0,0,1)), "")</f>
        <v/>
      </c>
    </row>
    <row r="4006" spans="28:29">
      <c r="AB4006" t="str" cm="1">
        <f t="array" aca="1" ref="AB4006" ca="1">IFERROR(TRANSPOSE(_xlfn.STOCKHISTORY(B4006, TODAY()-365,TODAY(), 0,0,1)), "")</f>
        <v/>
      </c>
      <c r="AC4006" t="str" cm="1">
        <f t="array" aca="1" ref="AC4006" ca="1">IFERROR(TRANSPOSE(_xlfn.STOCKHISTORY(B4006, TODAY()-365,TODAY(), 0,0,1)), "")</f>
        <v/>
      </c>
    </row>
    <row r="4007" spans="28:29">
      <c r="AB4007" t="str" cm="1">
        <f t="array" aca="1" ref="AB4007" ca="1">IFERROR(TRANSPOSE(_xlfn.STOCKHISTORY(B4007, TODAY()-365,TODAY(), 0,0,1)), "")</f>
        <v/>
      </c>
      <c r="AC4007" t="str" cm="1">
        <f t="array" aca="1" ref="AC4007" ca="1">IFERROR(TRANSPOSE(_xlfn.STOCKHISTORY(B4007, TODAY()-365,TODAY(), 0,0,1)), "")</f>
        <v/>
      </c>
    </row>
    <row r="4008" spans="28:29">
      <c r="AB4008" t="str" cm="1">
        <f t="array" aca="1" ref="AB4008" ca="1">IFERROR(TRANSPOSE(_xlfn.STOCKHISTORY(B4008, TODAY()-365,TODAY(), 0,0,1)), "")</f>
        <v/>
      </c>
      <c r="AC4008" t="str" cm="1">
        <f t="array" aca="1" ref="AC4008" ca="1">IFERROR(TRANSPOSE(_xlfn.STOCKHISTORY(B4008, TODAY()-365,TODAY(), 0,0,1)), "")</f>
        <v/>
      </c>
    </row>
    <row r="4009" spans="28:29">
      <c r="AB4009" t="str" cm="1">
        <f t="array" aca="1" ref="AB4009" ca="1">IFERROR(TRANSPOSE(_xlfn.STOCKHISTORY(B4009, TODAY()-365,TODAY(), 0,0,1)), "")</f>
        <v/>
      </c>
      <c r="AC4009" t="str" cm="1">
        <f t="array" aca="1" ref="AC4009" ca="1">IFERROR(TRANSPOSE(_xlfn.STOCKHISTORY(B4009, TODAY()-365,TODAY(), 0,0,1)), "")</f>
        <v/>
      </c>
    </row>
    <row r="4010" spans="28:29">
      <c r="AB4010" t="str" cm="1">
        <f t="array" aca="1" ref="AB4010" ca="1">IFERROR(TRANSPOSE(_xlfn.STOCKHISTORY(B4010, TODAY()-365,TODAY(), 0,0,1)), "")</f>
        <v/>
      </c>
      <c r="AC4010" t="str" cm="1">
        <f t="array" aca="1" ref="AC4010" ca="1">IFERROR(TRANSPOSE(_xlfn.STOCKHISTORY(B4010, TODAY()-365,TODAY(), 0,0,1)), "")</f>
        <v/>
      </c>
    </row>
    <row r="4011" spans="28:29">
      <c r="AB4011" t="str" cm="1">
        <f t="array" aca="1" ref="AB4011" ca="1">IFERROR(TRANSPOSE(_xlfn.STOCKHISTORY(B4011, TODAY()-365,TODAY(), 0,0,1)), "")</f>
        <v/>
      </c>
      <c r="AC4011" t="str" cm="1">
        <f t="array" aca="1" ref="AC4011" ca="1">IFERROR(TRANSPOSE(_xlfn.STOCKHISTORY(B4011, TODAY()-365,TODAY(), 0,0,1)), "")</f>
        <v/>
      </c>
    </row>
    <row r="4012" spans="28:29">
      <c r="AB4012" t="str" cm="1">
        <f t="array" aca="1" ref="AB4012" ca="1">IFERROR(TRANSPOSE(_xlfn.STOCKHISTORY(B4012, TODAY()-365,TODAY(), 0,0,1)), "")</f>
        <v/>
      </c>
      <c r="AC4012" t="str" cm="1">
        <f t="array" aca="1" ref="AC4012" ca="1">IFERROR(TRANSPOSE(_xlfn.STOCKHISTORY(B4012, TODAY()-365,TODAY(), 0,0,1)), "")</f>
        <v/>
      </c>
    </row>
    <row r="4013" spans="28:29">
      <c r="AB4013" t="str" cm="1">
        <f t="array" aca="1" ref="AB4013" ca="1">IFERROR(TRANSPOSE(_xlfn.STOCKHISTORY(B4013, TODAY()-365,TODAY(), 0,0,1)), "")</f>
        <v/>
      </c>
      <c r="AC4013" t="str" cm="1">
        <f t="array" aca="1" ref="AC4013" ca="1">IFERROR(TRANSPOSE(_xlfn.STOCKHISTORY(B4013, TODAY()-365,TODAY(), 0,0,1)), "")</f>
        <v/>
      </c>
    </row>
    <row r="4014" spans="28:29">
      <c r="AB4014" t="str" cm="1">
        <f t="array" aca="1" ref="AB4014" ca="1">IFERROR(TRANSPOSE(_xlfn.STOCKHISTORY(B4014, TODAY()-365,TODAY(), 0,0,1)), "")</f>
        <v/>
      </c>
      <c r="AC4014" t="str" cm="1">
        <f t="array" aca="1" ref="AC4014" ca="1">IFERROR(TRANSPOSE(_xlfn.STOCKHISTORY(B4014, TODAY()-365,TODAY(), 0,0,1)), "")</f>
        <v/>
      </c>
    </row>
    <row r="4015" spans="28:29">
      <c r="AB4015" t="str" cm="1">
        <f t="array" aca="1" ref="AB4015" ca="1">IFERROR(TRANSPOSE(_xlfn.STOCKHISTORY(B4015, TODAY()-365,TODAY(), 0,0,1)), "")</f>
        <v/>
      </c>
      <c r="AC4015" t="str" cm="1">
        <f t="array" aca="1" ref="AC4015" ca="1">IFERROR(TRANSPOSE(_xlfn.STOCKHISTORY(B4015, TODAY()-365,TODAY(), 0,0,1)), "")</f>
        <v/>
      </c>
    </row>
    <row r="4016" spans="28:29">
      <c r="AB4016" t="str" cm="1">
        <f t="array" aca="1" ref="AB4016" ca="1">IFERROR(TRANSPOSE(_xlfn.STOCKHISTORY(B4016, TODAY()-365,TODAY(), 0,0,1)), "")</f>
        <v/>
      </c>
      <c r="AC4016" t="str" cm="1">
        <f t="array" aca="1" ref="AC4016" ca="1">IFERROR(TRANSPOSE(_xlfn.STOCKHISTORY(B4016, TODAY()-365,TODAY(), 0,0,1)), "")</f>
        <v/>
      </c>
    </row>
    <row r="4017" spans="28:29">
      <c r="AB4017" t="str" cm="1">
        <f t="array" aca="1" ref="AB4017" ca="1">IFERROR(TRANSPOSE(_xlfn.STOCKHISTORY(B4017, TODAY()-365,TODAY(), 0,0,1)), "")</f>
        <v/>
      </c>
      <c r="AC4017" t="str" cm="1">
        <f t="array" aca="1" ref="AC4017" ca="1">IFERROR(TRANSPOSE(_xlfn.STOCKHISTORY(B4017, TODAY()-365,TODAY(), 0,0,1)), "")</f>
        <v/>
      </c>
    </row>
    <row r="4018" spans="28:29">
      <c r="AB4018" t="str" cm="1">
        <f t="array" aca="1" ref="AB4018" ca="1">IFERROR(TRANSPOSE(_xlfn.STOCKHISTORY(B4018, TODAY()-365,TODAY(), 0,0,1)), "")</f>
        <v/>
      </c>
      <c r="AC4018" t="str" cm="1">
        <f t="array" aca="1" ref="AC4018" ca="1">IFERROR(TRANSPOSE(_xlfn.STOCKHISTORY(B4018, TODAY()-365,TODAY(), 0,0,1)), "")</f>
        <v/>
      </c>
    </row>
    <row r="4019" spans="28:29">
      <c r="AB4019" t="str" cm="1">
        <f t="array" aca="1" ref="AB4019" ca="1">IFERROR(TRANSPOSE(_xlfn.STOCKHISTORY(B4019, TODAY()-365,TODAY(), 0,0,1)), "")</f>
        <v/>
      </c>
      <c r="AC4019" t="str" cm="1">
        <f t="array" aca="1" ref="AC4019" ca="1">IFERROR(TRANSPOSE(_xlfn.STOCKHISTORY(B4019, TODAY()-365,TODAY(), 0,0,1)), "")</f>
        <v/>
      </c>
    </row>
    <row r="4020" spans="28:29">
      <c r="AB4020" t="str" cm="1">
        <f t="array" aca="1" ref="AB4020" ca="1">IFERROR(TRANSPOSE(_xlfn.STOCKHISTORY(B4020, TODAY()-365,TODAY(), 0,0,1)), "")</f>
        <v/>
      </c>
      <c r="AC4020" t="str" cm="1">
        <f t="array" aca="1" ref="AC4020" ca="1">IFERROR(TRANSPOSE(_xlfn.STOCKHISTORY(B4020, TODAY()-365,TODAY(), 0,0,1)), "")</f>
        <v/>
      </c>
    </row>
    <row r="4021" spans="28:29">
      <c r="AB4021" t="str" cm="1">
        <f t="array" aca="1" ref="AB4021" ca="1">IFERROR(TRANSPOSE(_xlfn.STOCKHISTORY(B4021, TODAY()-365,TODAY(), 0,0,1)), "")</f>
        <v/>
      </c>
      <c r="AC4021" t="str" cm="1">
        <f t="array" aca="1" ref="AC4021" ca="1">IFERROR(TRANSPOSE(_xlfn.STOCKHISTORY(B4021, TODAY()-365,TODAY(), 0,0,1)), "")</f>
        <v/>
      </c>
    </row>
    <row r="4022" spans="28:29">
      <c r="AB4022" t="str" cm="1">
        <f t="array" aca="1" ref="AB4022" ca="1">IFERROR(TRANSPOSE(_xlfn.STOCKHISTORY(B4022, TODAY()-365,TODAY(), 0,0,1)), "")</f>
        <v/>
      </c>
      <c r="AC4022" t="str" cm="1">
        <f t="array" aca="1" ref="AC4022" ca="1">IFERROR(TRANSPOSE(_xlfn.STOCKHISTORY(B4022, TODAY()-365,TODAY(), 0,0,1)), "")</f>
        <v/>
      </c>
    </row>
    <row r="4023" spans="28:29">
      <c r="AB4023" t="str" cm="1">
        <f t="array" aca="1" ref="AB4023" ca="1">IFERROR(TRANSPOSE(_xlfn.STOCKHISTORY(B4023, TODAY()-365,TODAY(), 0,0,1)), "")</f>
        <v/>
      </c>
      <c r="AC4023" t="str" cm="1">
        <f t="array" aca="1" ref="AC4023" ca="1">IFERROR(TRANSPOSE(_xlfn.STOCKHISTORY(B4023, TODAY()-365,TODAY(), 0,0,1)), "")</f>
        <v/>
      </c>
    </row>
    <row r="4024" spans="28:29">
      <c r="AB4024" t="str" cm="1">
        <f t="array" aca="1" ref="AB4024" ca="1">IFERROR(TRANSPOSE(_xlfn.STOCKHISTORY(B4024, TODAY()-365,TODAY(), 0,0,1)), "")</f>
        <v/>
      </c>
      <c r="AC4024" t="str" cm="1">
        <f t="array" aca="1" ref="AC4024" ca="1">IFERROR(TRANSPOSE(_xlfn.STOCKHISTORY(B4024, TODAY()-365,TODAY(), 0,0,1)), "")</f>
        <v/>
      </c>
    </row>
    <row r="4025" spans="28:29">
      <c r="AB4025" t="str" cm="1">
        <f t="array" aca="1" ref="AB4025" ca="1">IFERROR(TRANSPOSE(_xlfn.STOCKHISTORY(B4025, TODAY()-365,TODAY(), 0,0,1)), "")</f>
        <v/>
      </c>
      <c r="AC4025" t="str" cm="1">
        <f t="array" aca="1" ref="AC4025" ca="1">IFERROR(TRANSPOSE(_xlfn.STOCKHISTORY(B4025, TODAY()-365,TODAY(), 0,0,1)), "")</f>
        <v/>
      </c>
    </row>
    <row r="4026" spans="28:29">
      <c r="AB4026" t="str" cm="1">
        <f t="array" aca="1" ref="AB4026" ca="1">IFERROR(TRANSPOSE(_xlfn.STOCKHISTORY(B4026, TODAY()-365,TODAY(), 0,0,1)), "")</f>
        <v/>
      </c>
      <c r="AC4026" t="str" cm="1">
        <f t="array" aca="1" ref="AC4026" ca="1">IFERROR(TRANSPOSE(_xlfn.STOCKHISTORY(B4026, TODAY()-365,TODAY(), 0,0,1)), "")</f>
        <v/>
      </c>
    </row>
    <row r="4027" spans="28:29">
      <c r="AB4027" t="str" cm="1">
        <f t="array" aca="1" ref="AB4027" ca="1">IFERROR(TRANSPOSE(_xlfn.STOCKHISTORY(B4027, TODAY()-365,TODAY(), 0,0,1)), "")</f>
        <v/>
      </c>
      <c r="AC4027" t="str" cm="1">
        <f t="array" aca="1" ref="AC4027" ca="1">IFERROR(TRANSPOSE(_xlfn.STOCKHISTORY(B4027, TODAY()-365,TODAY(), 0,0,1)), "")</f>
        <v/>
      </c>
    </row>
    <row r="4028" spans="28:29">
      <c r="AB4028" t="str" cm="1">
        <f t="array" aca="1" ref="AB4028" ca="1">IFERROR(TRANSPOSE(_xlfn.STOCKHISTORY(B4028, TODAY()-365,TODAY(), 0,0,1)), "")</f>
        <v/>
      </c>
      <c r="AC4028" t="str" cm="1">
        <f t="array" aca="1" ref="AC4028" ca="1">IFERROR(TRANSPOSE(_xlfn.STOCKHISTORY(B4028, TODAY()-365,TODAY(), 0,0,1)), "")</f>
        <v/>
      </c>
    </row>
    <row r="4029" spans="28:29">
      <c r="AB4029" t="str" cm="1">
        <f t="array" aca="1" ref="AB4029" ca="1">IFERROR(TRANSPOSE(_xlfn.STOCKHISTORY(B4029, TODAY()-365,TODAY(), 0,0,1)), "")</f>
        <v/>
      </c>
      <c r="AC4029" t="str" cm="1">
        <f t="array" aca="1" ref="AC4029" ca="1">IFERROR(TRANSPOSE(_xlfn.STOCKHISTORY(B4029, TODAY()-365,TODAY(), 0,0,1)), "")</f>
        <v/>
      </c>
    </row>
    <row r="4030" spans="28:29">
      <c r="AB4030" t="str" cm="1">
        <f t="array" aca="1" ref="AB4030" ca="1">IFERROR(TRANSPOSE(_xlfn.STOCKHISTORY(B4030, TODAY()-365,TODAY(), 0,0,1)), "")</f>
        <v/>
      </c>
      <c r="AC4030" t="str" cm="1">
        <f t="array" aca="1" ref="AC4030" ca="1">IFERROR(TRANSPOSE(_xlfn.STOCKHISTORY(B4030, TODAY()-365,TODAY(), 0,0,1)), "")</f>
        <v/>
      </c>
    </row>
    <row r="4031" spans="28:29">
      <c r="AB4031" t="str" cm="1">
        <f t="array" aca="1" ref="AB4031" ca="1">IFERROR(TRANSPOSE(_xlfn.STOCKHISTORY(B4031, TODAY()-365,TODAY(), 0,0,1)), "")</f>
        <v/>
      </c>
      <c r="AC4031" t="str" cm="1">
        <f t="array" aca="1" ref="AC4031" ca="1">IFERROR(TRANSPOSE(_xlfn.STOCKHISTORY(B4031, TODAY()-365,TODAY(), 0,0,1)), "")</f>
        <v/>
      </c>
    </row>
    <row r="4032" spans="28:29">
      <c r="AB4032" t="str" cm="1">
        <f t="array" aca="1" ref="AB4032" ca="1">IFERROR(TRANSPOSE(_xlfn.STOCKHISTORY(B4032, TODAY()-365,TODAY(), 0,0,1)), "")</f>
        <v/>
      </c>
      <c r="AC4032" t="str" cm="1">
        <f t="array" aca="1" ref="AC4032" ca="1">IFERROR(TRANSPOSE(_xlfn.STOCKHISTORY(B4032, TODAY()-365,TODAY(), 0,0,1)), "")</f>
        <v/>
      </c>
    </row>
    <row r="4033" spans="28:29">
      <c r="AB4033" t="str" cm="1">
        <f t="array" aca="1" ref="AB4033" ca="1">IFERROR(TRANSPOSE(_xlfn.STOCKHISTORY(B4033, TODAY()-365,TODAY(), 0,0,1)), "")</f>
        <v/>
      </c>
      <c r="AC4033" t="str" cm="1">
        <f t="array" aca="1" ref="AC4033" ca="1">IFERROR(TRANSPOSE(_xlfn.STOCKHISTORY(B4033, TODAY()-365,TODAY(), 0,0,1)), "")</f>
        <v/>
      </c>
    </row>
    <row r="4034" spans="28:29">
      <c r="AB4034" t="str" cm="1">
        <f t="array" aca="1" ref="AB4034" ca="1">IFERROR(TRANSPOSE(_xlfn.STOCKHISTORY(B4034, TODAY()-365,TODAY(), 0,0,1)), "")</f>
        <v/>
      </c>
      <c r="AC4034" t="str" cm="1">
        <f t="array" aca="1" ref="AC4034" ca="1">IFERROR(TRANSPOSE(_xlfn.STOCKHISTORY(B4034, TODAY()-365,TODAY(), 0,0,1)), "")</f>
        <v/>
      </c>
    </row>
    <row r="4035" spans="28:29">
      <c r="AB4035" t="str" cm="1">
        <f t="array" aca="1" ref="AB4035" ca="1">IFERROR(TRANSPOSE(_xlfn.STOCKHISTORY(B4035, TODAY()-365,TODAY(), 0,0,1)), "")</f>
        <v/>
      </c>
      <c r="AC4035" t="str" cm="1">
        <f t="array" aca="1" ref="AC4035" ca="1">IFERROR(TRANSPOSE(_xlfn.STOCKHISTORY(B4035, TODAY()-365,TODAY(), 0,0,1)), "")</f>
        <v/>
      </c>
    </row>
    <row r="4036" spans="28:29">
      <c r="AB4036" t="str" cm="1">
        <f t="array" aca="1" ref="AB4036" ca="1">IFERROR(TRANSPOSE(_xlfn.STOCKHISTORY(B4036, TODAY()-365,TODAY(), 0,0,1)), "")</f>
        <v/>
      </c>
      <c r="AC4036" t="str" cm="1">
        <f t="array" aca="1" ref="AC4036" ca="1">IFERROR(TRANSPOSE(_xlfn.STOCKHISTORY(B4036, TODAY()-365,TODAY(), 0,0,1)), "")</f>
        <v/>
      </c>
    </row>
    <row r="4037" spans="28:29">
      <c r="AB4037" t="str" cm="1">
        <f t="array" aca="1" ref="AB4037" ca="1">IFERROR(TRANSPOSE(_xlfn.STOCKHISTORY(B4037, TODAY()-365,TODAY(), 0,0,1)), "")</f>
        <v/>
      </c>
      <c r="AC4037" t="str" cm="1">
        <f t="array" aca="1" ref="AC4037" ca="1">IFERROR(TRANSPOSE(_xlfn.STOCKHISTORY(B4037, TODAY()-365,TODAY(), 0,0,1)), "")</f>
        <v/>
      </c>
    </row>
    <row r="4038" spans="28:29">
      <c r="AB4038" t="str" cm="1">
        <f t="array" aca="1" ref="AB4038" ca="1">IFERROR(TRANSPOSE(_xlfn.STOCKHISTORY(B4038, TODAY()-365,TODAY(), 0,0,1)), "")</f>
        <v/>
      </c>
      <c r="AC4038" t="str" cm="1">
        <f t="array" aca="1" ref="AC4038" ca="1">IFERROR(TRANSPOSE(_xlfn.STOCKHISTORY(B4038, TODAY()-365,TODAY(), 0,0,1)), "")</f>
        <v/>
      </c>
    </row>
    <row r="4039" spans="28:29">
      <c r="AB4039" t="str" cm="1">
        <f t="array" aca="1" ref="AB4039" ca="1">IFERROR(TRANSPOSE(_xlfn.STOCKHISTORY(B4039, TODAY()-365,TODAY(), 0,0,1)), "")</f>
        <v/>
      </c>
      <c r="AC4039" t="str" cm="1">
        <f t="array" aca="1" ref="AC4039" ca="1">IFERROR(TRANSPOSE(_xlfn.STOCKHISTORY(B4039, TODAY()-365,TODAY(), 0,0,1)), "")</f>
        <v/>
      </c>
    </row>
    <row r="4040" spans="28:29">
      <c r="AB4040" t="str" cm="1">
        <f t="array" aca="1" ref="AB4040" ca="1">IFERROR(TRANSPOSE(_xlfn.STOCKHISTORY(B4040, TODAY()-365,TODAY(), 0,0,1)), "")</f>
        <v/>
      </c>
      <c r="AC4040" t="str" cm="1">
        <f t="array" aca="1" ref="AC4040" ca="1">IFERROR(TRANSPOSE(_xlfn.STOCKHISTORY(B4040, TODAY()-365,TODAY(), 0,0,1)), "")</f>
        <v/>
      </c>
    </row>
    <row r="4041" spans="28:29">
      <c r="AB4041" t="str" cm="1">
        <f t="array" aca="1" ref="AB4041" ca="1">IFERROR(TRANSPOSE(_xlfn.STOCKHISTORY(B4041, TODAY()-365,TODAY(), 0,0,1)), "")</f>
        <v/>
      </c>
      <c r="AC4041" t="str" cm="1">
        <f t="array" aca="1" ref="AC4041" ca="1">IFERROR(TRANSPOSE(_xlfn.STOCKHISTORY(B4041, TODAY()-365,TODAY(), 0,0,1)), "")</f>
        <v/>
      </c>
    </row>
    <row r="4042" spans="28:29">
      <c r="AB4042" t="str" cm="1">
        <f t="array" aca="1" ref="AB4042" ca="1">IFERROR(TRANSPOSE(_xlfn.STOCKHISTORY(B4042, TODAY()-365,TODAY(), 0,0,1)), "")</f>
        <v/>
      </c>
      <c r="AC4042" t="str" cm="1">
        <f t="array" aca="1" ref="AC4042" ca="1">IFERROR(TRANSPOSE(_xlfn.STOCKHISTORY(B4042, TODAY()-365,TODAY(), 0,0,1)), "")</f>
        <v/>
      </c>
    </row>
    <row r="4043" spans="28:29">
      <c r="AB4043" t="str" cm="1">
        <f t="array" aca="1" ref="AB4043" ca="1">IFERROR(TRANSPOSE(_xlfn.STOCKHISTORY(B4043, TODAY()-365,TODAY(), 0,0,1)), "")</f>
        <v/>
      </c>
      <c r="AC4043" t="str" cm="1">
        <f t="array" aca="1" ref="AC4043" ca="1">IFERROR(TRANSPOSE(_xlfn.STOCKHISTORY(B4043, TODAY()-365,TODAY(), 0,0,1)), "")</f>
        <v/>
      </c>
    </row>
    <row r="4044" spans="28:29">
      <c r="AB4044" t="str" cm="1">
        <f t="array" aca="1" ref="AB4044" ca="1">IFERROR(TRANSPOSE(_xlfn.STOCKHISTORY(B4044, TODAY()-365,TODAY(), 0,0,1)), "")</f>
        <v/>
      </c>
      <c r="AC4044" t="str" cm="1">
        <f t="array" aca="1" ref="AC4044" ca="1">IFERROR(TRANSPOSE(_xlfn.STOCKHISTORY(B4044, TODAY()-365,TODAY(), 0,0,1)), "")</f>
        <v/>
      </c>
    </row>
    <row r="4045" spans="28:29">
      <c r="AB4045" t="str" cm="1">
        <f t="array" aca="1" ref="AB4045" ca="1">IFERROR(TRANSPOSE(_xlfn.STOCKHISTORY(B4045, TODAY()-365,TODAY(), 0,0,1)), "")</f>
        <v/>
      </c>
      <c r="AC4045" t="str" cm="1">
        <f t="array" aca="1" ref="AC4045" ca="1">IFERROR(TRANSPOSE(_xlfn.STOCKHISTORY(B4045, TODAY()-365,TODAY(), 0,0,1)), "")</f>
        <v/>
      </c>
    </row>
    <row r="4046" spans="28:29">
      <c r="AB4046" t="str" cm="1">
        <f t="array" aca="1" ref="AB4046" ca="1">IFERROR(TRANSPOSE(_xlfn.STOCKHISTORY(B4046, TODAY()-365,TODAY(), 0,0,1)), "")</f>
        <v/>
      </c>
      <c r="AC4046" t="str" cm="1">
        <f t="array" aca="1" ref="AC4046" ca="1">IFERROR(TRANSPOSE(_xlfn.STOCKHISTORY(B4046, TODAY()-365,TODAY(), 0,0,1)), "")</f>
        <v/>
      </c>
    </row>
    <row r="4047" spans="28:29">
      <c r="AB4047" t="str" cm="1">
        <f t="array" aca="1" ref="AB4047" ca="1">IFERROR(TRANSPOSE(_xlfn.STOCKHISTORY(B4047, TODAY()-365,TODAY(), 0,0,1)), "")</f>
        <v/>
      </c>
      <c r="AC4047" t="str" cm="1">
        <f t="array" aca="1" ref="AC4047" ca="1">IFERROR(TRANSPOSE(_xlfn.STOCKHISTORY(B4047, TODAY()-365,TODAY(), 0,0,1)), "")</f>
        <v/>
      </c>
    </row>
    <row r="4048" spans="28:29">
      <c r="AB4048" t="str" cm="1">
        <f t="array" aca="1" ref="AB4048" ca="1">IFERROR(TRANSPOSE(_xlfn.STOCKHISTORY(B4048, TODAY()-365,TODAY(), 0,0,1)), "")</f>
        <v/>
      </c>
      <c r="AC4048" t="str" cm="1">
        <f t="array" aca="1" ref="AC4048" ca="1">IFERROR(TRANSPOSE(_xlfn.STOCKHISTORY(B4048, TODAY()-365,TODAY(), 0,0,1)), "")</f>
        <v/>
      </c>
    </row>
    <row r="4049" spans="28:29">
      <c r="AB4049" t="str" cm="1">
        <f t="array" aca="1" ref="AB4049" ca="1">IFERROR(TRANSPOSE(_xlfn.STOCKHISTORY(B4049, TODAY()-365,TODAY(), 0,0,1)), "")</f>
        <v/>
      </c>
      <c r="AC4049" t="str" cm="1">
        <f t="array" aca="1" ref="AC4049" ca="1">IFERROR(TRANSPOSE(_xlfn.STOCKHISTORY(B4049, TODAY()-365,TODAY(), 0,0,1)), "")</f>
        <v/>
      </c>
    </row>
    <row r="4050" spans="28:29">
      <c r="AB4050" t="str" cm="1">
        <f t="array" aca="1" ref="AB4050" ca="1">IFERROR(TRANSPOSE(_xlfn.STOCKHISTORY(B4050, TODAY()-365,TODAY(), 0,0,1)), "")</f>
        <v/>
      </c>
      <c r="AC4050" t="str" cm="1">
        <f t="array" aca="1" ref="AC4050" ca="1">IFERROR(TRANSPOSE(_xlfn.STOCKHISTORY(B4050, TODAY()-365,TODAY(), 0,0,1)), "")</f>
        <v/>
      </c>
    </row>
    <row r="4051" spans="28:29">
      <c r="AB4051" t="str" cm="1">
        <f t="array" aca="1" ref="AB4051" ca="1">IFERROR(TRANSPOSE(_xlfn.STOCKHISTORY(B4051, TODAY()-365,TODAY(), 0,0,1)), "")</f>
        <v/>
      </c>
      <c r="AC4051" t="str" cm="1">
        <f t="array" aca="1" ref="AC4051" ca="1">IFERROR(TRANSPOSE(_xlfn.STOCKHISTORY(B4051, TODAY()-365,TODAY(), 0,0,1)), "")</f>
        <v/>
      </c>
    </row>
    <row r="4052" spans="28:29">
      <c r="AB4052" t="str" cm="1">
        <f t="array" aca="1" ref="AB4052" ca="1">IFERROR(TRANSPOSE(_xlfn.STOCKHISTORY(B4052, TODAY()-365,TODAY(), 0,0,1)), "")</f>
        <v/>
      </c>
      <c r="AC4052" t="str" cm="1">
        <f t="array" aca="1" ref="AC4052" ca="1">IFERROR(TRANSPOSE(_xlfn.STOCKHISTORY(B4052, TODAY()-365,TODAY(), 0,0,1)), "")</f>
        <v/>
      </c>
    </row>
    <row r="4053" spans="28:29">
      <c r="AB4053" t="str" cm="1">
        <f t="array" aca="1" ref="AB4053" ca="1">IFERROR(TRANSPOSE(_xlfn.STOCKHISTORY(B4053, TODAY()-365,TODAY(), 0,0,1)), "")</f>
        <v/>
      </c>
      <c r="AC4053" t="str" cm="1">
        <f t="array" aca="1" ref="AC4053" ca="1">IFERROR(TRANSPOSE(_xlfn.STOCKHISTORY(B4053, TODAY()-365,TODAY(), 0,0,1)), "")</f>
        <v/>
      </c>
    </row>
    <row r="4054" spans="28:29">
      <c r="AB4054" t="str" cm="1">
        <f t="array" aca="1" ref="AB4054" ca="1">IFERROR(TRANSPOSE(_xlfn.STOCKHISTORY(B4054, TODAY()-365,TODAY(), 0,0,1)), "")</f>
        <v/>
      </c>
      <c r="AC4054" t="str" cm="1">
        <f t="array" aca="1" ref="AC4054" ca="1">IFERROR(TRANSPOSE(_xlfn.STOCKHISTORY(B4054, TODAY()-365,TODAY(), 0,0,1)), "")</f>
        <v/>
      </c>
    </row>
    <row r="4055" spans="28:29">
      <c r="AB4055" t="str" cm="1">
        <f t="array" aca="1" ref="AB4055" ca="1">IFERROR(TRANSPOSE(_xlfn.STOCKHISTORY(B4055, TODAY()-365,TODAY(), 0,0,1)), "")</f>
        <v/>
      </c>
      <c r="AC4055" t="str" cm="1">
        <f t="array" aca="1" ref="AC4055" ca="1">IFERROR(TRANSPOSE(_xlfn.STOCKHISTORY(B4055, TODAY()-365,TODAY(), 0,0,1)), "")</f>
        <v/>
      </c>
    </row>
    <row r="4056" spans="28:29">
      <c r="AB4056" t="str" cm="1">
        <f t="array" aca="1" ref="AB4056" ca="1">IFERROR(TRANSPOSE(_xlfn.STOCKHISTORY(B4056, TODAY()-365,TODAY(), 0,0,1)), "")</f>
        <v/>
      </c>
      <c r="AC4056" t="str" cm="1">
        <f t="array" aca="1" ref="AC4056" ca="1">IFERROR(TRANSPOSE(_xlfn.STOCKHISTORY(B4056, TODAY()-365,TODAY(), 0,0,1)), "")</f>
        <v/>
      </c>
    </row>
    <row r="4057" spans="28:29">
      <c r="AB4057" t="str" cm="1">
        <f t="array" aca="1" ref="AB4057" ca="1">IFERROR(TRANSPOSE(_xlfn.STOCKHISTORY(B4057, TODAY()-365,TODAY(), 0,0,1)), "")</f>
        <v/>
      </c>
      <c r="AC4057" t="str" cm="1">
        <f t="array" aca="1" ref="AC4057" ca="1">IFERROR(TRANSPOSE(_xlfn.STOCKHISTORY(B4057, TODAY()-365,TODAY(), 0,0,1)), "")</f>
        <v/>
      </c>
    </row>
    <row r="4058" spans="28:29">
      <c r="AB4058" t="str" cm="1">
        <f t="array" aca="1" ref="AB4058" ca="1">IFERROR(TRANSPOSE(_xlfn.STOCKHISTORY(B4058, TODAY()-365,TODAY(), 0,0,1)), "")</f>
        <v/>
      </c>
      <c r="AC4058" t="str" cm="1">
        <f t="array" aca="1" ref="AC4058" ca="1">IFERROR(TRANSPOSE(_xlfn.STOCKHISTORY(B4058, TODAY()-365,TODAY(), 0,0,1)), "")</f>
        <v/>
      </c>
    </row>
    <row r="4059" spans="28:29">
      <c r="AB4059" t="str" cm="1">
        <f t="array" aca="1" ref="AB4059" ca="1">IFERROR(TRANSPOSE(_xlfn.STOCKHISTORY(B4059, TODAY()-365,TODAY(), 0,0,1)), "")</f>
        <v/>
      </c>
      <c r="AC4059" t="str" cm="1">
        <f t="array" aca="1" ref="AC4059" ca="1">IFERROR(TRANSPOSE(_xlfn.STOCKHISTORY(B4059, TODAY()-365,TODAY(), 0,0,1)), "")</f>
        <v/>
      </c>
    </row>
    <row r="4060" spans="28:29">
      <c r="AB4060" t="str" cm="1">
        <f t="array" aca="1" ref="AB4060" ca="1">IFERROR(TRANSPOSE(_xlfn.STOCKHISTORY(B4060, TODAY()-365,TODAY(), 0,0,1)), "")</f>
        <v/>
      </c>
      <c r="AC4060" t="str" cm="1">
        <f t="array" aca="1" ref="AC4060" ca="1">IFERROR(TRANSPOSE(_xlfn.STOCKHISTORY(B4060, TODAY()-365,TODAY(), 0,0,1)), "")</f>
        <v/>
      </c>
    </row>
    <row r="4061" spans="28:29">
      <c r="AB4061" t="str" cm="1">
        <f t="array" aca="1" ref="AB4061" ca="1">IFERROR(TRANSPOSE(_xlfn.STOCKHISTORY(B4061, TODAY()-365,TODAY(), 0,0,1)), "")</f>
        <v/>
      </c>
      <c r="AC4061" t="str" cm="1">
        <f t="array" aca="1" ref="AC4061" ca="1">IFERROR(TRANSPOSE(_xlfn.STOCKHISTORY(B4061, TODAY()-365,TODAY(), 0,0,1)), "")</f>
        <v/>
      </c>
    </row>
    <row r="4062" spans="28:29">
      <c r="AB4062" t="str" cm="1">
        <f t="array" aca="1" ref="AB4062" ca="1">IFERROR(TRANSPOSE(_xlfn.STOCKHISTORY(B4062, TODAY()-365,TODAY(), 0,0,1)), "")</f>
        <v/>
      </c>
      <c r="AC4062" t="str" cm="1">
        <f t="array" aca="1" ref="AC4062" ca="1">IFERROR(TRANSPOSE(_xlfn.STOCKHISTORY(B4062, TODAY()-365,TODAY(), 0,0,1)), "")</f>
        <v/>
      </c>
    </row>
    <row r="4063" spans="28:29">
      <c r="AB4063" t="str" cm="1">
        <f t="array" aca="1" ref="AB4063" ca="1">IFERROR(TRANSPOSE(_xlfn.STOCKHISTORY(B4063, TODAY()-365,TODAY(), 0,0,1)), "")</f>
        <v/>
      </c>
      <c r="AC4063" t="str" cm="1">
        <f t="array" aca="1" ref="AC4063" ca="1">IFERROR(TRANSPOSE(_xlfn.STOCKHISTORY(B4063, TODAY()-365,TODAY(), 0,0,1)), "")</f>
        <v/>
      </c>
    </row>
    <row r="4064" spans="28:29">
      <c r="AB4064" t="str" cm="1">
        <f t="array" aca="1" ref="AB4064" ca="1">IFERROR(TRANSPOSE(_xlfn.STOCKHISTORY(B4064, TODAY()-365,TODAY(), 0,0,1)), "")</f>
        <v/>
      </c>
      <c r="AC4064" t="str" cm="1">
        <f t="array" aca="1" ref="AC4064" ca="1">IFERROR(TRANSPOSE(_xlfn.STOCKHISTORY(B4064, TODAY()-365,TODAY(), 0,0,1)), "")</f>
        <v/>
      </c>
    </row>
    <row r="4065" spans="28:29">
      <c r="AB4065" t="str" cm="1">
        <f t="array" aca="1" ref="AB4065" ca="1">IFERROR(TRANSPOSE(_xlfn.STOCKHISTORY(B4065, TODAY()-365,TODAY(), 0,0,1)), "")</f>
        <v/>
      </c>
      <c r="AC4065" t="str" cm="1">
        <f t="array" aca="1" ref="AC4065" ca="1">IFERROR(TRANSPOSE(_xlfn.STOCKHISTORY(B4065, TODAY()-365,TODAY(), 0,0,1)), "")</f>
        <v/>
      </c>
    </row>
    <row r="4066" spans="28:29">
      <c r="AB4066" t="str" cm="1">
        <f t="array" aca="1" ref="AB4066" ca="1">IFERROR(TRANSPOSE(_xlfn.STOCKHISTORY(B4066, TODAY()-365,TODAY(), 0,0,1)), "")</f>
        <v/>
      </c>
      <c r="AC4066" t="str" cm="1">
        <f t="array" aca="1" ref="AC4066" ca="1">IFERROR(TRANSPOSE(_xlfn.STOCKHISTORY(B4066, TODAY()-365,TODAY(), 0,0,1)), "")</f>
        <v/>
      </c>
    </row>
    <row r="4067" spans="28:29">
      <c r="AB4067" t="str" cm="1">
        <f t="array" aca="1" ref="AB4067" ca="1">IFERROR(TRANSPOSE(_xlfn.STOCKHISTORY(B4067, TODAY()-365,TODAY(), 0,0,1)), "")</f>
        <v/>
      </c>
      <c r="AC4067" t="str" cm="1">
        <f t="array" aca="1" ref="AC4067" ca="1">IFERROR(TRANSPOSE(_xlfn.STOCKHISTORY(B4067, TODAY()-365,TODAY(), 0,0,1)), "")</f>
        <v/>
      </c>
    </row>
    <row r="4068" spans="28:29">
      <c r="AB4068" t="str" cm="1">
        <f t="array" aca="1" ref="AB4068" ca="1">IFERROR(TRANSPOSE(_xlfn.STOCKHISTORY(B4068, TODAY()-365,TODAY(), 0,0,1)), "")</f>
        <v/>
      </c>
      <c r="AC4068" t="str" cm="1">
        <f t="array" aca="1" ref="AC4068" ca="1">IFERROR(TRANSPOSE(_xlfn.STOCKHISTORY(B4068, TODAY()-365,TODAY(), 0,0,1)), "")</f>
        <v/>
      </c>
    </row>
    <row r="4069" spans="28:29">
      <c r="AB4069" t="str" cm="1">
        <f t="array" aca="1" ref="AB4069" ca="1">IFERROR(TRANSPOSE(_xlfn.STOCKHISTORY(B4069, TODAY()-365,TODAY(), 0,0,1)), "")</f>
        <v/>
      </c>
      <c r="AC4069" t="str" cm="1">
        <f t="array" aca="1" ref="AC4069" ca="1">IFERROR(TRANSPOSE(_xlfn.STOCKHISTORY(B4069, TODAY()-365,TODAY(), 0,0,1)), "")</f>
        <v/>
      </c>
    </row>
    <row r="4070" spans="28:29">
      <c r="AB4070" t="str" cm="1">
        <f t="array" aca="1" ref="AB4070" ca="1">IFERROR(TRANSPOSE(_xlfn.STOCKHISTORY(B4070, TODAY()-365,TODAY(), 0,0,1)), "")</f>
        <v/>
      </c>
      <c r="AC4070" t="str" cm="1">
        <f t="array" aca="1" ref="AC4070" ca="1">IFERROR(TRANSPOSE(_xlfn.STOCKHISTORY(B4070, TODAY()-365,TODAY(), 0,0,1)), "")</f>
        <v/>
      </c>
    </row>
    <row r="4071" spans="28:29">
      <c r="AB4071" t="str" cm="1">
        <f t="array" aca="1" ref="AB4071" ca="1">IFERROR(TRANSPOSE(_xlfn.STOCKHISTORY(B4071, TODAY()-365,TODAY(), 0,0,1)), "")</f>
        <v/>
      </c>
      <c r="AC4071" t="str" cm="1">
        <f t="array" aca="1" ref="AC4071" ca="1">IFERROR(TRANSPOSE(_xlfn.STOCKHISTORY(B4071, TODAY()-365,TODAY(), 0,0,1)), "")</f>
        <v/>
      </c>
    </row>
    <row r="4072" spans="28:29">
      <c r="AB4072" t="str" cm="1">
        <f t="array" aca="1" ref="AB4072" ca="1">IFERROR(TRANSPOSE(_xlfn.STOCKHISTORY(B4072, TODAY()-365,TODAY(), 0,0,1)), "")</f>
        <v/>
      </c>
      <c r="AC4072" t="str" cm="1">
        <f t="array" aca="1" ref="AC4072" ca="1">IFERROR(TRANSPOSE(_xlfn.STOCKHISTORY(B4072, TODAY()-365,TODAY(), 0,0,1)), "")</f>
        <v/>
      </c>
    </row>
    <row r="4073" spans="28:29">
      <c r="AB4073" t="str" cm="1">
        <f t="array" aca="1" ref="AB4073" ca="1">IFERROR(TRANSPOSE(_xlfn.STOCKHISTORY(B4073, TODAY()-365,TODAY(), 0,0,1)), "")</f>
        <v/>
      </c>
      <c r="AC4073" t="str" cm="1">
        <f t="array" aca="1" ref="AC4073" ca="1">IFERROR(TRANSPOSE(_xlfn.STOCKHISTORY(B4073, TODAY()-365,TODAY(), 0,0,1)), "")</f>
        <v/>
      </c>
    </row>
    <row r="4074" spans="28:29">
      <c r="AB4074" t="str" cm="1">
        <f t="array" aca="1" ref="AB4074" ca="1">IFERROR(TRANSPOSE(_xlfn.STOCKHISTORY(B4074, TODAY()-365,TODAY(), 0,0,1)), "")</f>
        <v/>
      </c>
      <c r="AC4074" t="str" cm="1">
        <f t="array" aca="1" ref="AC4074" ca="1">IFERROR(TRANSPOSE(_xlfn.STOCKHISTORY(B4074, TODAY()-365,TODAY(), 0,0,1)), "")</f>
        <v/>
      </c>
    </row>
    <row r="4075" spans="28:29">
      <c r="AB4075" t="str" cm="1">
        <f t="array" aca="1" ref="AB4075" ca="1">IFERROR(TRANSPOSE(_xlfn.STOCKHISTORY(B4075, TODAY()-365,TODAY(), 0,0,1)), "")</f>
        <v/>
      </c>
      <c r="AC4075" t="str" cm="1">
        <f t="array" aca="1" ref="AC4075" ca="1">IFERROR(TRANSPOSE(_xlfn.STOCKHISTORY(B4075, TODAY()-365,TODAY(), 0,0,1)), "")</f>
        <v/>
      </c>
    </row>
    <row r="4076" spans="28:29">
      <c r="AB4076" t="str" cm="1">
        <f t="array" aca="1" ref="AB4076" ca="1">IFERROR(TRANSPOSE(_xlfn.STOCKHISTORY(B4076, TODAY()-365,TODAY(), 0,0,1)), "")</f>
        <v/>
      </c>
      <c r="AC4076" t="str" cm="1">
        <f t="array" aca="1" ref="AC4076" ca="1">IFERROR(TRANSPOSE(_xlfn.STOCKHISTORY(B4076, TODAY()-365,TODAY(), 0,0,1)), "")</f>
        <v/>
      </c>
    </row>
    <row r="4077" spans="28:29">
      <c r="AB4077" t="str" cm="1">
        <f t="array" aca="1" ref="AB4077" ca="1">IFERROR(TRANSPOSE(_xlfn.STOCKHISTORY(B4077, TODAY()-365,TODAY(), 0,0,1)), "")</f>
        <v/>
      </c>
      <c r="AC4077" t="str" cm="1">
        <f t="array" aca="1" ref="AC4077" ca="1">IFERROR(TRANSPOSE(_xlfn.STOCKHISTORY(B4077, TODAY()-365,TODAY(), 0,0,1)), "")</f>
        <v/>
      </c>
    </row>
    <row r="4078" spans="28:29">
      <c r="AB4078" t="str" cm="1">
        <f t="array" aca="1" ref="AB4078" ca="1">IFERROR(TRANSPOSE(_xlfn.STOCKHISTORY(B4078, TODAY()-365,TODAY(), 0,0,1)), "")</f>
        <v/>
      </c>
      <c r="AC4078" t="str" cm="1">
        <f t="array" aca="1" ref="AC4078" ca="1">IFERROR(TRANSPOSE(_xlfn.STOCKHISTORY(B4078, TODAY()-365,TODAY(), 0,0,1)), "")</f>
        <v/>
      </c>
    </row>
    <row r="4079" spans="28:29">
      <c r="AB4079" t="str" cm="1">
        <f t="array" aca="1" ref="AB4079" ca="1">IFERROR(TRANSPOSE(_xlfn.STOCKHISTORY(B4079, TODAY()-365,TODAY(), 0,0,1)), "")</f>
        <v/>
      </c>
      <c r="AC4079" t="str" cm="1">
        <f t="array" aca="1" ref="AC4079" ca="1">IFERROR(TRANSPOSE(_xlfn.STOCKHISTORY(B4079, TODAY()-365,TODAY(), 0,0,1)), "")</f>
        <v/>
      </c>
    </row>
    <row r="4080" spans="28:29">
      <c r="AB4080" t="str" cm="1">
        <f t="array" aca="1" ref="AB4080" ca="1">IFERROR(TRANSPOSE(_xlfn.STOCKHISTORY(B4080, TODAY()-365,TODAY(), 0,0,1)), "")</f>
        <v/>
      </c>
      <c r="AC4080" t="str" cm="1">
        <f t="array" aca="1" ref="AC4080" ca="1">IFERROR(TRANSPOSE(_xlfn.STOCKHISTORY(B4080, TODAY()-365,TODAY(), 0,0,1)), "")</f>
        <v/>
      </c>
    </row>
    <row r="4081" spans="28:29">
      <c r="AB4081" t="str" cm="1">
        <f t="array" aca="1" ref="AB4081" ca="1">IFERROR(TRANSPOSE(_xlfn.STOCKHISTORY(B4081, TODAY()-365,TODAY(), 0,0,1)), "")</f>
        <v/>
      </c>
      <c r="AC4081" t="str" cm="1">
        <f t="array" aca="1" ref="AC4081" ca="1">IFERROR(TRANSPOSE(_xlfn.STOCKHISTORY(B4081, TODAY()-365,TODAY(), 0,0,1)), "")</f>
        <v/>
      </c>
    </row>
    <row r="4082" spans="28:29">
      <c r="AB4082" t="str" cm="1">
        <f t="array" aca="1" ref="AB4082" ca="1">IFERROR(TRANSPOSE(_xlfn.STOCKHISTORY(B4082, TODAY()-365,TODAY(), 0,0,1)), "")</f>
        <v/>
      </c>
      <c r="AC4082" t="str" cm="1">
        <f t="array" aca="1" ref="AC4082" ca="1">IFERROR(TRANSPOSE(_xlfn.STOCKHISTORY(B4082, TODAY()-365,TODAY(), 0,0,1)), "")</f>
        <v/>
      </c>
    </row>
    <row r="4083" spans="28:29">
      <c r="AB4083" t="str" cm="1">
        <f t="array" aca="1" ref="AB4083" ca="1">IFERROR(TRANSPOSE(_xlfn.STOCKHISTORY(B4083, TODAY()-365,TODAY(), 0,0,1)), "")</f>
        <v/>
      </c>
      <c r="AC4083" t="str" cm="1">
        <f t="array" aca="1" ref="AC4083" ca="1">IFERROR(TRANSPOSE(_xlfn.STOCKHISTORY(B4083, TODAY()-365,TODAY(), 0,0,1)), "")</f>
        <v/>
      </c>
    </row>
    <row r="4084" spans="28:29">
      <c r="AB4084" t="str" cm="1">
        <f t="array" aca="1" ref="AB4084" ca="1">IFERROR(TRANSPOSE(_xlfn.STOCKHISTORY(B4084, TODAY()-365,TODAY(), 0,0,1)), "")</f>
        <v/>
      </c>
      <c r="AC4084" t="str" cm="1">
        <f t="array" aca="1" ref="AC4084" ca="1">IFERROR(TRANSPOSE(_xlfn.STOCKHISTORY(B4084, TODAY()-365,TODAY(), 0,0,1)), "")</f>
        <v/>
      </c>
    </row>
    <row r="4085" spans="28:29">
      <c r="AB4085" t="str" cm="1">
        <f t="array" aca="1" ref="AB4085" ca="1">IFERROR(TRANSPOSE(_xlfn.STOCKHISTORY(B4085, TODAY()-365,TODAY(), 0,0,1)), "")</f>
        <v/>
      </c>
      <c r="AC4085" t="str" cm="1">
        <f t="array" aca="1" ref="AC4085" ca="1">IFERROR(TRANSPOSE(_xlfn.STOCKHISTORY(B4085, TODAY()-365,TODAY(), 0,0,1)), "")</f>
        <v/>
      </c>
    </row>
    <row r="4086" spans="28:29">
      <c r="AB4086" t="str" cm="1">
        <f t="array" aca="1" ref="AB4086" ca="1">IFERROR(TRANSPOSE(_xlfn.STOCKHISTORY(B4086, TODAY()-365,TODAY(), 0,0,1)), "")</f>
        <v/>
      </c>
      <c r="AC4086" t="str" cm="1">
        <f t="array" aca="1" ref="AC4086" ca="1">IFERROR(TRANSPOSE(_xlfn.STOCKHISTORY(B4086, TODAY()-365,TODAY(), 0,0,1)), "")</f>
        <v/>
      </c>
    </row>
    <row r="4087" spans="28:29">
      <c r="AB4087" t="str" cm="1">
        <f t="array" aca="1" ref="AB4087" ca="1">IFERROR(TRANSPOSE(_xlfn.STOCKHISTORY(B4087, TODAY()-365,TODAY(), 0,0,1)), "")</f>
        <v/>
      </c>
      <c r="AC4087" t="str" cm="1">
        <f t="array" aca="1" ref="AC4087" ca="1">IFERROR(TRANSPOSE(_xlfn.STOCKHISTORY(B4087, TODAY()-365,TODAY(), 0,0,1)), "")</f>
        <v/>
      </c>
    </row>
    <row r="4088" spans="28:29">
      <c r="AB4088" t="str" cm="1">
        <f t="array" aca="1" ref="AB4088" ca="1">IFERROR(TRANSPOSE(_xlfn.STOCKHISTORY(B4088, TODAY()-365,TODAY(), 0,0,1)), "")</f>
        <v/>
      </c>
      <c r="AC4088" t="str" cm="1">
        <f t="array" aca="1" ref="AC4088" ca="1">IFERROR(TRANSPOSE(_xlfn.STOCKHISTORY(B4088, TODAY()-365,TODAY(), 0,0,1)), "")</f>
        <v/>
      </c>
    </row>
    <row r="4089" spans="28:29">
      <c r="AB4089" t="str" cm="1">
        <f t="array" aca="1" ref="AB4089" ca="1">IFERROR(TRANSPOSE(_xlfn.STOCKHISTORY(B4089, TODAY()-365,TODAY(), 0,0,1)), "")</f>
        <v/>
      </c>
      <c r="AC4089" t="str" cm="1">
        <f t="array" aca="1" ref="AC4089" ca="1">IFERROR(TRANSPOSE(_xlfn.STOCKHISTORY(B4089, TODAY()-365,TODAY(), 0,0,1)), "")</f>
        <v/>
      </c>
    </row>
    <row r="4090" spans="28:29">
      <c r="AB4090" t="str" cm="1">
        <f t="array" aca="1" ref="AB4090" ca="1">IFERROR(TRANSPOSE(_xlfn.STOCKHISTORY(B4090, TODAY()-365,TODAY(), 0,0,1)), "")</f>
        <v/>
      </c>
      <c r="AC4090" t="str" cm="1">
        <f t="array" aca="1" ref="AC4090" ca="1">IFERROR(TRANSPOSE(_xlfn.STOCKHISTORY(B4090, TODAY()-365,TODAY(), 0,0,1)), "")</f>
        <v/>
      </c>
    </row>
    <row r="4091" spans="28:29">
      <c r="AB4091" t="str" cm="1">
        <f t="array" aca="1" ref="AB4091" ca="1">IFERROR(TRANSPOSE(_xlfn.STOCKHISTORY(B4091, TODAY()-365,TODAY(), 0,0,1)), "")</f>
        <v/>
      </c>
      <c r="AC4091" t="str" cm="1">
        <f t="array" aca="1" ref="AC4091" ca="1">IFERROR(TRANSPOSE(_xlfn.STOCKHISTORY(B4091, TODAY()-365,TODAY(), 0,0,1)), "")</f>
        <v/>
      </c>
    </row>
    <row r="4092" spans="28:29">
      <c r="AB4092" t="str" cm="1">
        <f t="array" aca="1" ref="AB4092" ca="1">IFERROR(TRANSPOSE(_xlfn.STOCKHISTORY(B4092, TODAY()-365,TODAY(), 0,0,1)), "")</f>
        <v/>
      </c>
      <c r="AC4092" t="str" cm="1">
        <f t="array" aca="1" ref="AC4092" ca="1">IFERROR(TRANSPOSE(_xlfn.STOCKHISTORY(B4092, TODAY()-365,TODAY(), 0,0,1)), "")</f>
        <v/>
      </c>
    </row>
    <row r="4093" spans="28:29">
      <c r="AB4093" t="str" cm="1">
        <f t="array" aca="1" ref="AB4093" ca="1">IFERROR(TRANSPOSE(_xlfn.STOCKHISTORY(B4093, TODAY()-365,TODAY(), 0,0,1)), "")</f>
        <v/>
      </c>
      <c r="AC4093" t="str" cm="1">
        <f t="array" aca="1" ref="AC4093" ca="1">IFERROR(TRANSPOSE(_xlfn.STOCKHISTORY(B4093, TODAY()-365,TODAY(), 0,0,1)), "")</f>
        <v/>
      </c>
    </row>
    <row r="4094" spans="28:29">
      <c r="AB4094" t="str" cm="1">
        <f t="array" aca="1" ref="AB4094" ca="1">IFERROR(TRANSPOSE(_xlfn.STOCKHISTORY(B4094, TODAY()-365,TODAY(), 0,0,1)), "")</f>
        <v/>
      </c>
      <c r="AC4094" t="str" cm="1">
        <f t="array" aca="1" ref="AC4094" ca="1">IFERROR(TRANSPOSE(_xlfn.STOCKHISTORY(B4094, TODAY()-365,TODAY(), 0,0,1)), "")</f>
        <v/>
      </c>
    </row>
    <row r="4095" spans="28:29">
      <c r="AB4095" t="str" cm="1">
        <f t="array" aca="1" ref="AB4095" ca="1">IFERROR(TRANSPOSE(_xlfn.STOCKHISTORY(B4095, TODAY()-365,TODAY(), 0,0,1)), "")</f>
        <v/>
      </c>
      <c r="AC4095" t="str" cm="1">
        <f t="array" aca="1" ref="AC4095" ca="1">IFERROR(TRANSPOSE(_xlfn.STOCKHISTORY(B4095, TODAY()-365,TODAY(), 0,0,1)), "")</f>
        <v/>
      </c>
    </row>
    <row r="4096" spans="28:29">
      <c r="AB4096" t="str" cm="1">
        <f t="array" aca="1" ref="AB4096" ca="1">IFERROR(TRANSPOSE(_xlfn.STOCKHISTORY(B4096, TODAY()-365,TODAY(), 0,0,1)), "")</f>
        <v/>
      </c>
      <c r="AC4096" t="str" cm="1">
        <f t="array" aca="1" ref="AC4096" ca="1">IFERROR(TRANSPOSE(_xlfn.STOCKHISTORY(B4096, TODAY()-365,TODAY(), 0,0,1)), "")</f>
        <v/>
      </c>
    </row>
    <row r="4097" spans="28:29">
      <c r="AB4097" t="str" cm="1">
        <f t="array" aca="1" ref="AB4097" ca="1">IFERROR(TRANSPOSE(_xlfn.STOCKHISTORY(B4097, TODAY()-365,TODAY(), 0,0,1)), "")</f>
        <v/>
      </c>
      <c r="AC4097" t="str" cm="1">
        <f t="array" aca="1" ref="AC4097" ca="1">IFERROR(TRANSPOSE(_xlfn.STOCKHISTORY(B4097, TODAY()-365,TODAY(), 0,0,1)), "")</f>
        <v/>
      </c>
    </row>
    <row r="4098" spans="28:29">
      <c r="AB4098" t="str" cm="1">
        <f t="array" aca="1" ref="AB4098" ca="1">IFERROR(TRANSPOSE(_xlfn.STOCKHISTORY(B4098, TODAY()-365,TODAY(), 0,0,1)), "")</f>
        <v/>
      </c>
      <c r="AC4098" t="str" cm="1">
        <f t="array" aca="1" ref="AC4098" ca="1">IFERROR(TRANSPOSE(_xlfn.STOCKHISTORY(B4098, TODAY()-365,TODAY(), 0,0,1)), "")</f>
        <v/>
      </c>
    </row>
    <row r="4099" spans="28:29">
      <c r="AB4099" t="str" cm="1">
        <f t="array" aca="1" ref="AB4099" ca="1">IFERROR(TRANSPOSE(_xlfn.STOCKHISTORY(B4099, TODAY()-365,TODAY(), 0,0,1)), "")</f>
        <v/>
      </c>
      <c r="AC4099" t="str" cm="1">
        <f t="array" aca="1" ref="AC4099" ca="1">IFERROR(TRANSPOSE(_xlfn.STOCKHISTORY(B4099, TODAY()-365,TODAY(), 0,0,1)), "")</f>
        <v/>
      </c>
    </row>
    <row r="4100" spans="28:29">
      <c r="AB4100" t="str" cm="1">
        <f t="array" aca="1" ref="AB4100" ca="1">IFERROR(TRANSPOSE(_xlfn.STOCKHISTORY(B4100, TODAY()-365,TODAY(), 0,0,1)), "")</f>
        <v/>
      </c>
      <c r="AC4100" t="str" cm="1">
        <f t="array" aca="1" ref="AC4100" ca="1">IFERROR(TRANSPOSE(_xlfn.STOCKHISTORY(B4100, TODAY()-365,TODAY(), 0,0,1)), "")</f>
        <v/>
      </c>
    </row>
    <row r="4101" spans="28:29">
      <c r="AB4101" t="str" cm="1">
        <f t="array" aca="1" ref="AB4101" ca="1">IFERROR(TRANSPOSE(_xlfn.STOCKHISTORY(B4101, TODAY()-365,TODAY(), 0,0,1)), "")</f>
        <v/>
      </c>
      <c r="AC4101" t="str" cm="1">
        <f t="array" aca="1" ref="AC4101" ca="1">IFERROR(TRANSPOSE(_xlfn.STOCKHISTORY(B4101, TODAY()-365,TODAY(), 0,0,1)), "")</f>
        <v/>
      </c>
    </row>
    <row r="4102" spans="28:29">
      <c r="AB4102" t="str" cm="1">
        <f t="array" aca="1" ref="AB4102" ca="1">IFERROR(TRANSPOSE(_xlfn.STOCKHISTORY(B4102, TODAY()-365,TODAY(), 0,0,1)), "")</f>
        <v/>
      </c>
      <c r="AC4102" t="str" cm="1">
        <f t="array" aca="1" ref="AC4102" ca="1">IFERROR(TRANSPOSE(_xlfn.STOCKHISTORY(B4102, TODAY()-365,TODAY(), 0,0,1)), "")</f>
        <v/>
      </c>
    </row>
    <row r="4103" spans="28:29">
      <c r="AB4103" t="str" cm="1">
        <f t="array" aca="1" ref="AB4103" ca="1">IFERROR(TRANSPOSE(_xlfn.STOCKHISTORY(B4103, TODAY()-365,TODAY(), 0,0,1)), "")</f>
        <v/>
      </c>
      <c r="AC4103" t="str" cm="1">
        <f t="array" aca="1" ref="AC4103" ca="1">IFERROR(TRANSPOSE(_xlfn.STOCKHISTORY(B4103, TODAY()-365,TODAY(), 0,0,1)), "")</f>
        <v/>
      </c>
    </row>
    <row r="4104" spans="28:29">
      <c r="AB4104" t="str" cm="1">
        <f t="array" aca="1" ref="AB4104" ca="1">IFERROR(TRANSPOSE(_xlfn.STOCKHISTORY(B4104, TODAY()-365,TODAY(), 0,0,1)), "")</f>
        <v/>
      </c>
      <c r="AC4104" t="str" cm="1">
        <f t="array" aca="1" ref="AC4104" ca="1">IFERROR(TRANSPOSE(_xlfn.STOCKHISTORY(B4104, TODAY()-365,TODAY(), 0,0,1)), "")</f>
        <v/>
      </c>
    </row>
    <row r="4105" spans="28:29">
      <c r="AB4105" t="str" cm="1">
        <f t="array" aca="1" ref="AB4105" ca="1">IFERROR(TRANSPOSE(_xlfn.STOCKHISTORY(B4105, TODAY()-365,TODAY(), 0,0,1)), "")</f>
        <v/>
      </c>
      <c r="AC4105" t="str" cm="1">
        <f t="array" aca="1" ref="AC4105" ca="1">IFERROR(TRANSPOSE(_xlfn.STOCKHISTORY(B4105, TODAY()-365,TODAY(), 0,0,1)), "")</f>
        <v/>
      </c>
    </row>
    <row r="4106" spans="28:29">
      <c r="AB4106" t="str" cm="1">
        <f t="array" aca="1" ref="AB4106" ca="1">IFERROR(TRANSPOSE(_xlfn.STOCKHISTORY(B4106, TODAY()-365,TODAY(), 0,0,1)), "")</f>
        <v/>
      </c>
      <c r="AC4106" t="str" cm="1">
        <f t="array" aca="1" ref="AC4106" ca="1">IFERROR(TRANSPOSE(_xlfn.STOCKHISTORY(B4106, TODAY()-365,TODAY(), 0,0,1)), "")</f>
        <v/>
      </c>
    </row>
    <row r="4107" spans="28:29">
      <c r="AB4107" t="str" cm="1">
        <f t="array" aca="1" ref="AB4107" ca="1">IFERROR(TRANSPOSE(_xlfn.STOCKHISTORY(B4107, TODAY()-365,TODAY(), 0,0,1)), "")</f>
        <v/>
      </c>
      <c r="AC4107" t="str" cm="1">
        <f t="array" aca="1" ref="AC4107" ca="1">IFERROR(TRANSPOSE(_xlfn.STOCKHISTORY(B4107, TODAY()-365,TODAY(), 0,0,1)), "")</f>
        <v/>
      </c>
    </row>
    <row r="4108" spans="28:29">
      <c r="AB4108" t="str" cm="1">
        <f t="array" aca="1" ref="AB4108" ca="1">IFERROR(TRANSPOSE(_xlfn.STOCKHISTORY(B4108, TODAY()-365,TODAY(), 0,0,1)), "")</f>
        <v/>
      </c>
      <c r="AC4108" t="str" cm="1">
        <f t="array" aca="1" ref="AC4108" ca="1">IFERROR(TRANSPOSE(_xlfn.STOCKHISTORY(B4108, TODAY()-365,TODAY(), 0,0,1)), "")</f>
        <v/>
      </c>
    </row>
    <row r="4109" spans="28:29">
      <c r="AB4109" t="str" cm="1">
        <f t="array" aca="1" ref="AB4109" ca="1">IFERROR(TRANSPOSE(_xlfn.STOCKHISTORY(B4109, TODAY()-365,TODAY(), 0,0,1)), "")</f>
        <v/>
      </c>
      <c r="AC4109" t="str" cm="1">
        <f t="array" aca="1" ref="AC4109" ca="1">IFERROR(TRANSPOSE(_xlfn.STOCKHISTORY(B4109, TODAY()-365,TODAY(), 0,0,1)), "")</f>
        <v/>
      </c>
    </row>
    <row r="4110" spans="28:29">
      <c r="AB4110" t="str" cm="1">
        <f t="array" aca="1" ref="AB4110" ca="1">IFERROR(TRANSPOSE(_xlfn.STOCKHISTORY(B4110, TODAY()-365,TODAY(), 0,0,1)), "")</f>
        <v/>
      </c>
      <c r="AC4110" t="str" cm="1">
        <f t="array" aca="1" ref="AC4110" ca="1">IFERROR(TRANSPOSE(_xlfn.STOCKHISTORY(B4110, TODAY()-365,TODAY(), 0,0,1)), "")</f>
        <v/>
      </c>
    </row>
    <row r="4111" spans="28:29">
      <c r="AB4111" t="str" cm="1">
        <f t="array" aca="1" ref="AB4111" ca="1">IFERROR(TRANSPOSE(_xlfn.STOCKHISTORY(B4111, TODAY()-365,TODAY(), 0,0,1)), "")</f>
        <v/>
      </c>
      <c r="AC4111" t="str" cm="1">
        <f t="array" aca="1" ref="AC4111" ca="1">IFERROR(TRANSPOSE(_xlfn.STOCKHISTORY(B4111, TODAY()-365,TODAY(), 0,0,1)), "")</f>
        <v/>
      </c>
    </row>
    <row r="4112" spans="28:29">
      <c r="AB4112" t="str" cm="1">
        <f t="array" aca="1" ref="AB4112" ca="1">IFERROR(TRANSPOSE(_xlfn.STOCKHISTORY(B4112, TODAY()-365,TODAY(), 0,0,1)), "")</f>
        <v/>
      </c>
      <c r="AC4112" t="str" cm="1">
        <f t="array" aca="1" ref="AC4112" ca="1">IFERROR(TRANSPOSE(_xlfn.STOCKHISTORY(B4112, TODAY()-365,TODAY(), 0,0,1)), "")</f>
        <v/>
      </c>
    </row>
    <row r="4113" spans="28:29">
      <c r="AB4113" t="str" cm="1">
        <f t="array" aca="1" ref="AB4113" ca="1">IFERROR(TRANSPOSE(_xlfn.STOCKHISTORY(B4113, TODAY()-365,TODAY(), 0,0,1)), "")</f>
        <v/>
      </c>
      <c r="AC4113" t="str" cm="1">
        <f t="array" aca="1" ref="AC4113" ca="1">IFERROR(TRANSPOSE(_xlfn.STOCKHISTORY(B4113, TODAY()-365,TODAY(), 0,0,1)), "")</f>
        <v/>
      </c>
    </row>
    <row r="4114" spans="28:29">
      <c r="AB4114" t="str" cm="1">
        <f t="array" aca="1" ref="AB4114" ca="1">IFERROR(TRANSPOSE(_xlfn.STOCKHISTORY(B4114, TODAY()-365,TODAY(), 0,0,1)), "")</f>
        <v/>
      </c>
      <c r="AC4114" t="str" cm="1">
        <f t="array" aca="1" ref="AC4114" ca="1">IFERROR(TRANSPOSE(_xlfn.STOCKHISTORY(B4114, TODAY()-365,TODAY(), 0,0,1)), "")</f>
        <v/>
      </c>
    </row>
    <row r="4115" spans="28:29">
      <c r="AB4115" t="str" cm="1">
        <f t="array" aca="1" ref="AB4115" ca="1">IFERROR(TRANSPOSE(_xlfn.STOCKHISTORY(B4115, TODAY()-365,TODAY(), 0,0,1)), "")</f>
        <v/>
      </c>
      <c r="AC4115" t="str" cm="1">
        <f t="array" aca="1" ref="AC4115" ca="1">IFERROR(TRANSPOSE(_xlfn.STOCKHISTORY(B4115, TODAY()-365,TODAY(), 0,0,1)), "")</f>
        <v/>
      </c>
    </row>
    <row r="4116" spans="28:29">
      <c r="AB4116" t="str" cm="1">
        <f t="array" aca="1" ref="AB4116" ca="1">IFERROR(TRANSPOSE(_xlfn.STOCKHISTORY(B4116, TODAY()-365,TODAY(), 0,0,1)), "")</f>
        <v/>
      </c>
      <c r="AC4116" t="str" cm="1">
        <f t="array" aca="1" ref="AC4116" ca="1">IFERROR(TRANSPOSE(_xlfn.STOCKHISTORY(B4116, TODAY()-365,TODAY(), 0,0,1)), "")</f>
        <v/>
      </c>
    </row>
    <row r="4117" spans="28:29">
      <c r="AB4117" t="str" cm="1">
        <f t="array" aca="1" ref="AB4117" ca="1">IFERROR(TRANSPOSE(_xlfn.STOCKHISTORY(B4117, TODAY()-365,TODAY(), 0,0,1)), "")</f>
        <v/>
      </c>
      <c r="AC4117" t="str" cm="1">
        <f t="array" aca="1" ref="AC4117" ca="1">IFERROR(TRANSPOSE(_xlfn.STOCKHISTORY(B4117, TODAY()-365,TODAY(), 0,0,1)), "")</f>
        <v/>
      </c>
    </row>
    <row r="4118" spans="28:29">
      <c r="AB4118" t="str" cm="1">
        <f t="array" aca="1" ref="AB4118" ca="1">IFERROR(TRANSPOSE(_xlfn.STOCKHISTORY(B4118, TODAY()-365,TODAY(), 0,0,1)), "")</f>
        <v/>
      </c>
      <c r="AC4118" t="str" cm="1">
        <f t="array" aca="1" ref="AC4118" ca="1">IFERROR(TRANSPOSE(_xlfn.STOCKHISTORY(B4118, TODAY()-365,TODAY(), 0,0,1)), "")</f>
        <v/>
      </c>
    </row>
    <row r="4119" spans="28:29">
      <c r="AB4119" t="str" cm="1">
        <f t="array" aca="1" ref="AB4119" ca="1">IFERROR(TRANSPOSE(_xlfn.STOCKHISTORY(B4119, TODAY()-365,TODAY(), 0,0,1)), "")</f>
        <v/>
      </c>
      <c r="AC4119" t="str" cm="1">
        <f t="array" aca="1" ref="AC4119" ca="1">IFERROR(TRANSPOSE(_xlfn.STOCKHISTORY(B4119, TODAY()-365,TODAY(), 0,0,1)), "")</f>
        <v/>
      </c>
    </row>
    <row r="4120" spans="28:29">
      <c r="AB4120" t="str" cm="1">
        <f t="array" aca="1" ref="AB4120" ca="1">IFERROR(TRANSPOSE(_xlfn.STOCKHISTORY(B4120, TODAY()-365,TODAY(), 0,0,1)), "")</f>
        <v/>
      </c>
      <c r="AC4120" t="str" cm="1">
        <f t="array" aca="1" ref="AC4120" ca="1">IFERROR(TRANSPOSE(_xlfn.STOCKHISTORY(B4120, TODAY()-365,TODAY(), 0,0,1)), "")</f>
        <v/>
      </c>
    </row>
    <row r="4121" spans="28:29">
      <c r="AB4121" t="str" cm="1">
        <f t="array" aca="1" ref="AB4121" ca="1">IFERROR(TRANSPOSE(_xlfn.STOCKHISTORY(B4121, TODAY()-365,TODAY(), 0,0,1)), "")</f>
        <v/>
      </c>
      <c r="AC4121" t="str" cm="1">
        <f t="array" aca="1" ref="AC4121" ca="1">IFERROR(TRANSPOSE(_xlfn.STOCKHISTORY(B4121, TODAY()-365,TODAY(), 0,0,1)), "")</f>
        <v/>
      </c>
    </row>
    <row r="4122" spans="28:29">
      <c r="AB4122" t="str" cm="1">
        <f t="array" aca="1" ref="AB4122" ca="1">IFERROR(TRANSPOSE(_xlfn.STOCKHISTORY(B4122, TODAY()-365,TODAY(), 0,0,1)), "")</f>
        <v/>
      </c>
      <c r="AC4122" t="str" cm="1">
        <f t="array" aca="1" ref="AC4122" ca="1">IFERROR(TRANSPOSE(_xlfn.STOCKHISTORY(B4122, TODAY()-365,TODAY(), 0,0,1)), "")</f>
        <v/>
      </c>
    </row>
    <row r="4123" spans="28:29">
      <c r="AB4123" t="str" cm="1">
        <f t="array" aca="1" ref="AB4123" ca="1">IFERROR(TRANSPOSE(_xlfn.STOCKHISTORY(B4123, TODAY()-365,TODAY(), 0,0,1)), "")</f>
        <v/>
      </c>
      <c r="AC4123" t="str" cm="1">
        <f t="array" aca="1" ref="AC4123" ca="1">IFERROR(TRANSPOSE(_xlfn.STOCKHISTORY(B4123, TODAY()-365,TODAY(), 0,0,1)), "")</f>
        <v/>
      </c>
    </row>
    <row r="4124" spans="28:29">
      <c r="AB4124" t="str" cm="1">
        <f t="array" aca="1" ref="AB4124" ca="1">IFERROR(TRANSPOSE(_xlfn.STOCKHISTORY(B4124, TODAY()-365,TODAY(), 0,0,1)), "")</f>
        <v/>
      </c>
      <c r="AC4124" t="str" cm="1">
        <f t="array" aca="1" ref="AC4124" ca="1">IFERROR(TRANSPOSE(_xlfn.STOCKHISTORY(B4124, TODAY()-365,TODAY(), 0,0,1)), "")</f>
        <v/>
      </c>
    </row>
    <row r="4125" spans="28:29">
      <c r="AB4125" t="str" cm="1">
        <f t="array" aca="1" ref="AB4125" ca="1">IFERROR(TRANSPOSE(_xlfn.STOCKHISTORY(B4125, TODAY()-365,TODAY(), 0,0,1)), "")</f>
        <v/>
      </c>
      <c r="AC4125" t="str" cm="1">
        <f t="array" aca="1" ref="AC4125" ca="1">IFERROR(TRANSPOSE(_xlfn.STOCKHISTORY(B4125, TODAY()-365,TODAY(), 0,0,1)), "")</f>
        <v/>
      </c>
    </row>
    <row r="4126" spans="28:29">
      <c r="AB4126" t="str" cm="1">
        <f t="array" aca="1" ref="AB4126" ca="1">IFERROR(TRANSPOSE(_xlfn.STOCKHISTORY(B4126, TODAY()-365,TODAY(), 0,0,1)), "")</f>
        <v/>
      </c>
      <c r="AC4126" t="str" cm="1">
        <f t="array" aca="1" ref="AC4126" ca="1">IFERROR(TRANSPOSE(_xlfn.STOCKHISTORY(B4126, TODAY()-365,TODAY(), 0,0,1)), "")</f>
        <v/>
      </c>
    </row>
    <row r="4127" spans="28:29">
      <c r="AB4127" t="str" cm="1">
        <f t="array" aca="1" ref="AB4127" ca="1">IFERROR(TRANSPOSE(_xlfn.STOCKHISTORY(B4127, TODAY()-365,TODAY(), 0,0,1)), "")</f>
        <v/>
      </c>
      <c r="AC4127" t="str" cm="1">
        <f t="array" aca="1" ref="AC4127" ca="1">IFERROR(TRANSPOSE(_xlfn.STOCKHISTORY(B4127, TODAY()-365,TODAY(), 0,0,1)), "")</f>
        <v/>
      </c>
    </row>
    <row r="4128" spans="28:29">
      <c r="AB4128" t="str" cm="1">
        <f t="array" aca="1" ref="AB4128" ca="1">IFERROR(TRANSPOSE(_xlfn.STOCKHISTORY(B4128, TODAY()-365,TODAY(), 0,0,1)), "")</f>
        <v/>
      </c>
      <c r="AC4128" t="str" cm="1">
        <f t="array" aca="1" ref="AC4128" ca="1">IFERROR(TRANSPOSE(_xlfn.STOCKHISTORY(B4128, TODAY()-365,TODAY(), 0,0,1)), "")</f>
        <v/>
      </c>
    </row>
    <row r="4129" spans="28:29">
      <c r="AB4129" t="str" cm="1">
        <f t="array" aca="1" ref="AB4129" ca="1">IFERROR(TRANSPOSE(_xlfn.STOCKHISTORY(B4129, TODAY()-365,TODAY(), 0,0,1)), "")</f>
        <v/>
      </c>
      <c r="AC4129" t="str" cm="1">
        <f t="array" aca="1" ref="AC4129" ca="1">IFERROR(TRANSPOSE(_xlfn.STOCKHISTORY(B4129, TODAY()-365,TODAY(), 0,0,1)), "")</f>
        <v/>
      </c>
    </row>
    <row r="4130" spans="28:29">
      <c r="AB4130" t="str" cm="1">
        <f t="array" aca="1" ref="AB4130" ca="1">IFERROR(TRANSPOSE(_xlfn.STOCKHISTORY(B4130, TODAY()-365,TODAY(), 0,0,1)), "")</f>
        <v/>
      </c>
      <c r="AC4130" t="str" cm="1">
        <f t="array" aca="1" ref="AC4130" ca="1">IFERROR(TRANSPOSE(_xlfn.STOCKHISTORY(B4130, TODAY()-365,TODAY(), 0,0,1)), "")</f>
        <v/>
      </c>
    </row>
    <row r="4131" spans="28:29">
      <c r="AB4131" t="str" cm="1">
        <f t="array" aca="1" ref="AB4131" ca="1">IFERROR(TRANSPOSE(_xlfn.STOCKHISTORY(B4131, TODAY()-365,TODAY(), 0,0,1)), "")</f>
        <v/>
      </c>
      <c r="AC4131" t="str" cm="1">
        <f t="array" aca="1" ref="AC4131" ca="1">IFERROR(TRANSPOSE(_xlfn.STOCKHISTORY(B4131, TODAY()-365,TODAY(), 0,0,1)), "")</f>
        <v/>
      </c>
    </row>
    <row r="4132" spans="28:29">
      <c r="AB4132" t="str" cm="1">
        <f t="array" aca="1" ref="AB4132" ca="1">IFERROR(TRANSPOSE(_xlfn.STOCKHISTORY(B4132, TODAY()-365,TODAY(), 0,0,1)), "")</f>
        <v/>
      </c>
      <c r="AC4132" t="str" cm="1">
        <f t="array" aca="1" ref="AC4132" ca="1">IFERROR(TRANSPOSE(_xlfn.STOCKHISTORY(B4132, TODAY()-365,TODAY(), 0,0,1)), "")</f>
        <v/>
      </c>
    </row>
    <row r="4133" spans="28:29">
      <c r="AB4133" t="str" cm="1">
        <f t="array" aca="1" ref="AB4133" ca="1">IFERROR(TRANSPOSE(_xlfn.STOCKHISTORY(B4133, TODAY()-365,TODAY(), 0,0,1)), "")</f>
        <v/>
      </c>
      <c r="AC4133" t="str" cm="1">
        <f t="array" aca="1" ref="AC4133" ca="1">IFERROR(TRANSPOSE(_xlfn.STOCKHISTORY(B4133, TODAY()-365,TODAY(), 0,0,1)), "")</f>
        <v/>
      </c>
    </row>
    <row r="4134" spans="28:29">
      <c r="AB4134" t="str" cm="1">
        <f t="array" aca="1" ref="AB4134" ca="1">IFERROR(TRANSPOSE(_xlfn.STOCKHISTORY(B4134, TODAY()-365,TODAY(), 0,0,1)), "")</f>
        <v/>
      </c>
      <c r="AC4134" t="str" cm="1">
        <f t="array" aca="1" ref="AC4134" ca="1">IFERROR(TRANSPOSE(_xlfn.STOCKHISTORY(B4134, TODAY()-365,TODAY(), 0,0,1)), "")</f>
        <v/>
      </c>
    </row>
    <row r="4135" spans="28:29">
      <c r="AB4135" t="str" cm="1">
        <f t="array" aca="1" ref="AB4135" ca="1">IFERROR(TRANSPOSE(_xlfn.STOCKHISTORY(B4135, TODAY()-365,TODAY(), 0,0,1)), "")</f>
        <v/>
      </c>
      <c r="AC4135" t="str" cm="1">
        <f t="array" aca="1" ref="AC4135" ca="1">IFERROR(TRANSPOSE(_xlfn.STOCKHISTORY(B4135, TODAY()-365,TODAY(), 0,0,1)), "")</f>
        <v/>
      </c>
    </row>
    <row r="4136" spans="28:29">
      <c r="AB4136" t="str" cm="1">
        <f t="array" aca="1" ref="AB4136" ca="1">IFERROR(TRANSPOSE(_xlfn.STOCKHISTORY(B4136, TODAY()-365,TODAY(), 0,0,1)), "")</f>
        <v/>
      </c>
      <c r="AC4136" t="str" cm="1">
        <f t="array" aca="1" ref="AC4136" ca="1">IFERROR(TRANSPOSE(_xlfn.STOCKHISTORY(B4136, TODAY()-365,TODAY(), 0,0,1)), "")</f>
        <v/>
      </c>
    </row>
    <row r="4137" spans="28:29">
      <c r="AB4137" t="str" cm="1">
        <f t="array" aca="1" ref="AB4137" ca="1">IFERROR(TRANSPOSE(_xlfn.STOCKHISTORY(B4137, TODAY()-365,TODAY(), 0,0,1)), "")</f>
        <v/>
      </c>
      <c r="AC4137" t="str" cm="1">
        <f t="array" aca="1" ref="AC4137" ca="1">IFERROR(TRANSPOSE(_xlfn.STOCKHISTORY(B4137, TODAY()-365,TODAY(), 0,0,1)), "")</f>
        <v/>
      </c>
    </row>
    <row r="4138" spans="28:29">
      <c r="AB4138" t="str" cm="1">
        <f t="array" aca="1" ref="AB4138" ca="1">IFERROR(TRANSPOSE(_xlfn.STOCKHISTORY(B4138, TODAY()-365,TODAY(), 0,0,1)), "")</f>
        <v/>
      </c>
      <c r="AC4138" t="str" cm="1">
        <f t="array" aca="1" ref="AC4138" ca="1">IFERROR(TRANSPOSE(_xlfn.STOCKHISTORY(B4138, TODAY()-365,TODAY(), 0,0,1)), "")</f>
        <v/>
      </c>
    </row>
    <row r="4139" spans="28:29">
      <c r="AB4139" t="str" cm="1">
        <f t="array" aca="1" ref="AB4139" ca="1">IFERROR(TRANSPOSE(_xlfn.STOCKHISTORY(B4139, TODAY()-365,TODAY(), 0,0,1)), "")</f>
        <v/>
      </c>
      <c r="AC4139" t="str" cm="1">
        <f t="array" aca="1" ref="AC4139" ca="1">IFERROR(TRANSPOSE(_xlfn.STOCKHISTORY(B4139, TODAY()-365,TODAY(), 0,0,1)), "")</f>
        <v/>
      </c>
    </row>
    <row r="4140" spans="28:29">
      <c r="AB4140" t="str" cm="1">
        <f t="array" aca="1" ref="AB4140" ca="1">IFERROR(TRANSPOSE(_xlfn.STOCKHISTORY(B4140, TODAY()-365,TODAY(), 0,0,1)), "")</f>
        <v/>
      </c>
      <c r="AC4140" t="str" cm="1">
        <f t="array" aca="1" ref="AC4140" ca="1">IFERROR(TRANSPOSE(_xlfn.STOCKHISTORY(B4140, TODAY()-365,TODAY(), 0,0,1)), "")</f>
        <v/>
      </c>
    </row>
    <row r="4141" spans="28:29">
      <c r="AB4141" t="str" cm="1">
        <f t="array" aca="1" ref="AB4141" ca="1">IFERROR(TRANSPOSE(_xlfn.STOCKHISTORY(B4141, TODAY()-365,TODAY(), 0,0,1)), "")</f>
        <v/>
      </c>
      <c r="AC4141" t="str" cm="1">
        <f t="array" aca="1" ref="AC4141" ca="1">IFERROR(TRANSPOSE(_xlfn.STOCKHISTORY(B4141, TODAY()-365,TODAY(), 0,0,1)), "")</f>
        <v/>
      </c>
    </row>
    <row r="4142" spans="28:29">
      <c r="AB4142" t="str" cm="1">
        <f t="array" aca="1" ref="AB4142" ca="1">IFERROR(TRANSPOSE(_xlfn.STOCKHISTORY(B4142, TODAY()-365,TODAY(), 0,0,1)), "")</f>
        <v/>
      </c>
      <c r="AC4142" t="str" cm="1">
        <f t="array" aca="1" ref="AC4142" ca="1">IFERROR(TRANSPOSE(_xlfn.STOCKHISTORY(B4142, TODAY()-365,TODAY(), 0,0,1)), "")</f>
        <v/>
      </c>
    </row>
    <row r="4143" spans="28:29">
      <c r="AB4143" t="str" cm="1">
        <f t="array" aca="1" ref="AB4143" ca="1">IFERROR(TRANSPOSE(_xlfn.STOCKHISTORY(B4143, TODAY()-365,TODAY(), 0,0,1)), "")</f>
        <v/>
      </c>
      <c r="AC4143" t="str" cm="1">
        <f t="array" aca="1" ref="AC4143" ca="1">IFERROR(TRANSPOSE(_xlfn.STOCKHISTORY(B4143, TODAY()-365,TODAY(), 0,0,1)), "")</f>
        <v/>
      </c>
    </row>
    <row r="4144" spans="28:29">
      <c r="AB4144" t="str" cm="1">
        <f t="array" aca="1" ref="AB4144" ca="1">IFERROR(TRANSPOSE(_xlfn.STOCKHISTORY(B4144, TODAY()-365,TODAY(), 0,0,1)), "")</f>
        <v/>
      </c>
      <c r="AC4144" t="str" cm="1">
        <f t="array" aca="1" ref="AC4144" ca="1">IFERROR(TRANSPOSE(_xlfn.STOCKHISTORY(B4144, TODAY()-365,TODAY(), 0,0,1)), "")</f>
        <v/>
      </c>
    </row>
    <row r="4145" spans="28:29">
      <c r="AB4145" t="str" cm="1">
        <f t="array" aca="1" ref="AB4145" ca="1">IFERROR(TRANSPOSE(_xlfn.STOCKHISTORY(B4145, TODAY()-365,TODAY(), 0,0,1)), "")</f>
        <v/>
      </c>
      <c r="AC4145" t="str" cm="1">
        <f t="array" aca="1" ref="AC4145" ca="1">IFERROR(TRANSPOSE(_xlfn.STOCKHISTORY(B4145, TODAY()-365,TODAY(), 0,0,1)), "")</f>
        <v/>
      </c>
    </row>
    <row r="4146" spans="28:29">
      <c r="AB4146" t="str" cm="1">
        <f t="array" aca="1" ref="AB4146" ca="1">IFERROR(TRANSPOSE(_xlfn.STOCKHISTORY(B4146, TODAY()-365,TODAY(), 0,0,1)), "")</f>
        <v/>
      </c>
      <c r="AC4146" t="str" cm="1">
        <f t="array" aca="1" ref="AC4146" ca="1">IFERROR(TRANSPOSE(_xlfn.STOCKHISTORY(B4146, TODAY()-365,TODAY(), 0,0,1)), "")</f>
        <v/>
      </c>
    </row>
    <row r="4147" spans="28:29">
      <c r="AB4147" t="str" cm="1">
        <f t="array" aca="1" ref="AB4147" ca="1">IFERROR(TRANSPOSE(_xlfn.STOCKHISTORY(B4147, TODAY()-365,TODAY(), 0,0,1)), "")</f>
        <v/>
      </c>
      <c r="AC4147" t="str" cm="1">
        <f t="array" aca="1" ref="AC4147" ca="1">IFERROR(TRANSPOSE(_xlfn.STOCKHISTORY(B4147, TODAY()-365,TODAY(), 0,0,1)), "")</f>
        <v/>
      </c>
    </row>
    <row r="4148" spans="28:29">
      <c r="AB4148" t="str" cm="1">
        <f t="array" aca="1" ref="AB4148" ca="1">IFERROR(TRANSPOSE(_xlfn.STOCKHISTORY(B4148, TODAY()-365,TODAY(), 0,0,1)), "")</f>
        <v/>
      </c>
      <c r="AC4148" t="str" cm="1">
        <f t="array" aca="1" ref="AC4148" ca="1">IFERROR(TRANSPOSE(_xlfn.STOCKHISTORY(B4148, TODAY()-365,TODAY(), 0,0,1)), "")</f>
        <v/>
      </c>
    </row>
    <row r="4149" spans="28:29">
      <c r="AB4149" t="str" cm="1">
        <f t="array" aca="1" ref="AB4149" ca="1">IFERROR(TRANSPOSE(_xlfn.STOCKHISTORY(B4149, TODAY()-365,TODAY(), 0,0,1)), "")</f>
        <v/>
      </c>
      <c r="AC4149" t="str" cm="1">
        <f t="array" aca="1" ref="AC4149" ca="1">IFERROR(TRANSPOSE(_xlfn.STOCKHISTORY(B4149, TODAY()-365,TODAY(), 0,0,1)), "")</f>
        <v/>
      </c>
    </row>
    <row r="4150" spans="28:29">
      <c r="AB4150" t="str" cm="1">
        <f t="array" aca="1" ref="AB4150" ca="1">IFERROR(TRANSPOSE(_xlfn.STOCKHISTORY(B4150, TODAY()-365,TODAY(), 0,0,1)), "")</f>
        <v/>
      </c>
      <c r="AC4150" t="str" cm="1">
        <f t="array" aca="1" ref="AC4150" ca="1">IFERROR(TRANSPOSE(_xlfn.STOCKHISTORY(B4150, TODAY()-365,TODAY(), 0,0,1)), "")</f>
        <v/>
      </c>
    </row>
    <row r="4151" spans="28:29">
      <c r="AB4151" t="str" cm="1">
        <f t="array" aca="1" ref="AB4151" ca="1">IFERROR(TRANSPOSE(_xlfn.STOCKHISTORY(B4151, TODAY()-365,TODAY(), 0,0,1)), "")</f>
        <v/>
      </c>
      <c r="AC4151" t="str" cm="1">
        <f t="array" aca="1" ref="AC4151" ca="1">IFERROR(TRANSPOSE(_xlfn.STOCKHISTORY(B4151, TODAY()-365,TODAY(), 0,0,1)), "")</f>
        <v/>
      </c>
    </row>
    <row r="4152" spans="28:29">
      <c r="AB4152" t="str" cm="1">
        <f t="array" aca="1" ref="AB4152" ca="1">IFERROR(TRANSPOSE(_xlfn.STOCKHISTORY(B4152, TODAY()-365,TODAY(), 0,0,1)), "")</f>
        <v/>
      </c>
      <c r="AC4152" t="str" cm="1">
        <f t="array" aca="1" ref="AC4152" ca="1">IFERROR(TRANSPOSE(_xlfn.STOCKHISTORY(B4152, TODAY()-365,TODAY(), 0,0,1)), "")</f>
        <v/>
      </c>
    </row>
    <row r="4153" spans="28:29">
      <c r="AB4153" t="str" cm="1">
        <f t="array" aca="1" ref="AB4153" ca="1">IFERROR(TRANSPOSE(_xlfn.STOCKHISTORY(B4153, TODAY()-365,TODAY(), 0,0,1)), "")</f>
        <v/>
      </c>
      <c r="AC4153" t="str" cm="1">
        <f t="array" aca="1" ref="AC4153" ca="1">IFERROR(TRANSPOSE(_xlfn.STOCKHISTORY(B4153, TODAY()-365,TODAY(), 0,0,1)), "")</f>
        <v/>
      </c>
    </row>
    <row r="4154" spans="28:29">
      <c r="AB4154" t="str" cm="1">
        <f t="array" aca="1" ref="AB4154" ca="1">IFERROR(TRANSPOSE(_xlfn.STOCKHISTORY(B4154, TODAY()-365,TODAY(), 0,0,1)), "")</f>
        <v/>
      </c>
      <c r="AC4154" t="str" cm="1">
        <f t="array" aca="1" ref="AC4154" ca="1">IFERROR(TRANSPOSE(_xlfn.STOCKHISTORY(B4154, TODAY()-365,TODAY(), 0,0,1)), "")</f>
        <v/>
      </c>
    </row>
    <row r="4155" spans="28:29">
      <c r="AB4155" t="str" cm="1">
        <f t="array" aca="1" ref="AB4155" ca="1">IFERROR(TRANSPOSE(_xlfn.STOCKHISTORY(B4155, TODAY()-365,TODAY(), 0,0,1)), "")</f>
        <v/>
      </c>
      <c r="AC4155" t="str" cm="1">
        <f t="array" aca="1" ref="AC4155" ca="1">IFERROR(TRANSPOSE(_xlfn.STOCKHISTORY(B4155, TODAY()-365,TODAY(), 0,0,1)), "")</f>
        <v/>
      </c>
    </row>
    <row r="4156" spans="28:29">
      <c r="AB4156" t="str" cm="1">
        <f t="array" aca="1" ref="AB4156" ca="1">IFERROR(TRANSPOSE(_xlfn.STOCKHISTORY(B4156, TODAY()-365,TODAY(), 0,0,1)), "")</f>
        <v/>
      </c>
      <c r="AC4156" t="str" cm="1">
        <f t="array" aca="1" ref="AC4156" ca="1">IFERROR(TRANSPOSE(_xlfn.STOCKHISTORY(B4156, TODAY()-365,TODAY(), 0,0,1)), "")</f>
        <v/>
      </c>
    </row>
    <row r="4157" spans="28:29">
      <c r="AB4157" t="str" cm="1">
        <f t="array" aca="1" ref="AB4157" ca="1">IFERROR(TRANSPOSE(_xlfn.STOCKHISTORY(B4157, TODAY()-365,TODAY(), 0,0,1)), "")</f>
        <v/>
      </c>
      <c r="AC4157" t="str" cm="1">
        <f t="array" aca="1" ref="AC4157" ca="1">IFERROR(TRANSPOSE(_xlfn.STOCKHISTORY(B4157, TODAY()-365,TODAY(), 0,0,1)), "")</f>
        <v/>
      </c>
    </row>
    <row r="4158" spans="28:29">
      <c r="AB4158" t="str" cm="1">
        <f t="array" aca="1" ref="AB4158" ca="1">IFERROR(TRANSPOSE(_xlfn.STOCKHISTORY(B4158, TODAY()-365,TODAY(), 0,0,1)), "")</f>
        <v/>
      </c>
      <c r="AC4158" t="str" cm="1">
        <f t="array" aca="1" ref="AC4158" ca="1">IFERROR(TRANSPOSE(_xlfn.STOCKHISTORY(B4158, TODAY()-365,TODAY(), 0,0,1)), "")</f>
        <v/>
      </c>
    </row>
    <row r="4159" spans="28:29">
      <c r="AB4159" t="str" cm="1">
        <f t="array" aca="1" ref="AB4159" ca="1">IFERROR(TRANSPOSE(_xlfn.STOCKHISTORY(B4159, TODAY()-365,TODAY(), 0,0,1)), "")</f>
        <v/>
      </c>
      <c r="AC4159" t="str" cm="1">
        <f t="array" aca="1" ref="AC4159" ca="1">IFERROR(TRANSPOSE(_xlfn.STOCKHISTORY(B4159, TODAY()-365,TODAY(), 0,0,1)), "")</f>
        <v/>
      </c>
    </row>
    <row r="4160" spans="28:29">
      <c r="AB4160" t="str" cm="1">
        <f t="array" aca="1" ref="AB4160" ca="1">IFERROR(TRANSPOSE(_xlfn.STOCKHISTORY(B4160, TODAY()-365,TODAY(), 0,0,1)), "")</f>
        <v/>
      </c>
      <c r="AC4160" t="str" cm="1">
        <f t="array" aca="1" ref="AC4160" ca="1">IFERROR(TRANSPOSE(_xlfn.STOCKHISTORY(B4160, TODAY()-365,TODAY(), 0,0,1)), "")</f>
        <v/>
      </c>
    </row>
    <row r="4161" spans="28:29">
      <c r="AB4161" t="str" cm="1">
        <f t="array" aca="1" ref="AB4161" ca="1">IFERROR(TRANSPOSE(_xlfn.STOCKHISTORY(B4161, TODAY()-365,TODAY(), 0,0,1)), "")</f>
        <v/>
      </c>
      <c r="AC4161" t="str" cm="1">
        <f t="array" aca="1" ref="AC4161" ca="1">IFERROR(TRANSPOSE(_xlfn.STOCKHISTORY(B4161, TODAY()-365,TODAY(), 0,0,1)), "")</f>
        <v/>
      </c>
    </row>
    <row r="4162" spans="28:29">
      <c r="AB4162" t="str" cm="1">
        <f t="array" aca="1" ref="AB4162" ca="1">IFERROR(TRANSPOSE(_xlfn.STOCKHISTORY(B4162, TODAY()-365,TODAY(), 0,0,1)), "")</f>
        <v/>
      </c>
      <c r="AC4162" t="str" cm="1">
        <f t="array" aca="1" ref="AC4162" ca="1">IFERROR(TRANSPOSE(_xlfn.STOCKHISTORY(B4162, TODAY()-365,TODAY(), 0,0,1)), "")</f>
        <v/>
      </c>
    </row>
    <row r="4163" spans="28:29">
      <c r="AB4163" t="str" cm="1">
        <f t="array" aca="1" ref="AB4163" ca="1">IFERROR(TRANSPOSE(_xlfn.STOCKHISTORY(B4163, TODAY()-365,TODAY(), 0,0,1)), "")</f>
        <v/>
      </c>
      <c r="AC4163" t="str" cm="1">
        <f t="array" aca="1" ref="AC4163" ca="1">IFERROR(TRANSPOSE(_xlfn.STOCKHISTORY(B4163, TODAY()-365,TODAY(), 0,0,1)), "")</f>
        <v/>
      </c>
    </row>
    <row r="4164" spans="28:29">
      <c r="AB4164" t="str" cm="1">
        <f t="array" aca="1" ref="AB4164" ca="1">IFERROR(TRANSPOSE(_xlfn.STOCKHISTORY(B4164, TODAY()-365,TODAY(), 0,0,1)), "")</f>
        <v/>
      </c>
      <c r="AC4164" t="str" cm="1">
        <f t="array" aca="1" ref="AC4164" ca="1">IFERROR(TRANSPOSE(_xlfn.STOCKHISTORY(B4164, TODAY()-365,TODAY(), 0,0,1)), "")</f>
        <v/>
      </c>
    </row>
    <row r="4165" spans="28:29">
      <c r="AB4165" t="str" cm="1">
        <f t="array" aca="1" ref="AB4165" ca="1">IFERROR(TRANSPOSE(_xlfn.STOCKHISTORY(B4165, TODAY()-365,TODAY(), 0,0,1)), "")</f>
        <v/>
      </c>
      <c r="AC4165" t="str" cm="1">
        <f t="array" aca="1" ref="AC4165" ca="1">IFERROR(TRANSPOSE(_xlfn.STOCKHISTORY(B4165, TODAY()-365,TODAY(), 0,0,1)), "")</f>
        <v/>
      </c>
    </row>
    <row r="4166" spans="28:29">
      <c r="AB4166" t="str" cm="1">
        <f t="array" aca="1" ref="AB4166" ca="1">IFERROR(TRANSPOSE(_xlfn.STOCKHISTORY(B4166, TODAY()-365,TODAY(), 0,0,1)), "")</f>
        <v/>
      </c>
      <c r="AC4166" t="str" cm="1">
        <f t="array" aca="1" ref="AC4166" ca="1">IFERROR(TRANSPOSE(_xlfn.STOCKHISTORY(B4166, TODAY()-365,TODAY(), 0,0,1)), "")</f>
        <v/>
      </c>
    </row>
    <row r="4167" spans="28:29">
      <c r="AB4167" t="str" cm="1">
        <f t="array" aca="1" ref="AB4167" ca="1">IFERROR(TRANSPOSE(_xlfn.STOCKHISTORY(B4167, TODAY()-365,TODAY(), 0,0,1)), "")</f>
        <v/>
      </c>
      <c r="AC4167" t="str" cm="1">
        <f t="array" aca="1" ref="AC4167" ca="1">IFERROR(TRANSPOSE(_xlfn.STOCKHISTORY(B4167, TODAY()-365,TODAY(), 0,0,1)), "")</f>
        <v/>
      </c>
    </row>
    <row r="4168" spans="28:29">
      <c r="AB4168" t="str" cm="1">
        <f t="array" aca="1" ref="AB4168" ca="1">IFERROR(TRANSPOSE(_xlfn.STOCKHISTORY(B4168, TODAY()-365,TODAY(), 0,0,1)), "")</f>
        <v/>
      </c>
      <c r="AC4168" t="str" cm="1">
        <f t="array" aca="1" ref="AC4168" ca="1">IFERROR(TRANSPOSE(_xlfn.STOCKHISTORY(B4168, TODAY()-365,TODAY(), 0,0,1)), "")</f>
        <v/>
      </c>
    </row>
    <row r="4169" spans="28:29">
      <c r="AB4169" t="str" cm="1">
        <f t="array" aca="1" ref="AB4169" ca="1">IFERROR(TRANSPOSE(_xlfn.STOCKHISTORY(B4169, TODAY()-365,TODAY(), 0,0,1)), "")</f>
        <v/>
      </c>
      <c r="AC4169" t="str" cm="1">
        <f t="array" aca="1" ref="AC4169" ca="1">IFERROR(TRANSPOSE(_xlfn.STOCKHISTORY(B4169, TODAY()-365,TODAY(), 0,0,1)), "")</f>
        <v/>
      </c>
    </row>
    <row r="4170" spans="28:29">
      <c r="AB4170" t="str" cm="1">
        <f t="array" aca="1" ref="AB4170" ca="1">IFERROR(TRANSPOSE(_xlfn.STOCKHISTORY(B4170, TODAY()-365,TODAY(), 0,0,1)), "")</f>
        <v/>
      </c>
      <c r="AC4170" t="str" cm="1">
        <f t="array" aca="1" ref="AC4170" ca="1">IFERROR(TRANSPOSE(_xlfn.STOCKHISTORY(B4170, TODAY()-365,TODAY(), 0,0,1)), "")</f>
        <v/>
      </c>
    </row>
    <row r="4171" spans="28:29">
      <c r="AB4171" t="str" cm="1">
        <f t="array" aca="1" ref="AB4171" ca="1">IFERROR(TRANSPOSE(_xlfn.STOCKHISTORY(B4171, TODAY()-365,TODAY(), 0,0,1)), "")</f>
        <v/>
      </c>
      <c r="AC4171" t="str" cm="1">
        <f t="array" aca="1" ref="AC4171" ca="1">IFERROR(TRANSPOSE(_xlfn.STOCKHISTORY(B4171, TODAY()-365,TODAY(), 0,0,1)), "")</f>
        <v/>
      </c>
    </row>
    <row r="4172" spans="28:29">
      <c r="AB4172" t="str" cm="1">
        <f t="array" aca="1" ref="AB4172" ca="1">IFERROR(TRANSPOSE(_xlfn.STOCKHISTORY(B4172, TODAY()-365,TODAY(), 0,0,1)), "")</f>
        <v/>
      </c>
      <c r="AC4172" t="str" cm="1">
        <f t="array" aca="1" ref="AC4172" ca="1">IFERROR(TRANSPOSE(_xlfn.STOCKHISTORY(B4172, TODAY()-365,TODAY(), 0,0,1)), "")</f>
        <v/>
      </c>
    </row>
    <row r="4173" spans="28:29">
      <c r="AB4173" t="str" cm="1">
        <f t="array" aca="1" ref="AB4173" ca="1">IFERROR(TRANSPOSE(_xlfn.STOCKHISTORY(B4173, TODAY()-365,TODAY(), 0,0,1)), "")</f>
        <v/>
      </c>
      <c r="AC4173" t="str" cm="1">
        <f t="array" aca="1" ref="AC4173" ca="1">IFERROR(TRANSPOSE(_xlfn.STOCKHISTORY(B4173, TODAY()-365,TODAY(), 0,0,1)), "")</f>
        <v/>
      </c>
    </row>
    <row r="4174" spans="28:29">
      <c r="AB4174" t="str" cm="1">
        <f t="array" aca="1" ref="AB4174" ca="1">IFERROR(TRANSPOSE(_xlfn.STOCKHISTORY(B4174, TODAY()-365,TODAY(), 0,0,1)), "")</f>
        <v/>
      </c>
      <c r="AC4174" t="str" cm="1">
        <f t="array" aca="1" ref="AC4174" ca="1">IFERROR(TRANSPOSE(_xlfn.STOCKHISTORY(B4174, TODAY()-365,TODAY(), 0,0,1)), "")</f>
        <v/>
      </c>
    </row>
    <row r="4175" spans="28:29">
      <c r="AB4175" t="str" cm="1">
        <f t="array" aca="1" ref="AB4175" ca="1">IFERROR(TRANSPOSE(_xlfn.STOCKHISTORY(B4175, TODAY()-365,TODAY(), 0,0,1)), "")</f>
        <v/>
      </c>
      <c r="AC4175" t="str" cm="1">
        <f t="array" aca="1" ref="AC4175" ca="1">IFERROR(TRANSPOSE(_xlfn.STOCKHISTORY(B4175, TODAY()-365,TODAY(), 0,0,1)), "")</f>
        <v/>
      </c>
    </row>
    <row r="4176" spans="28:29">
      <c r="AB4176" t="str" cm="1">
        <f t="array" aca="1" ref="AB4176" ca="1">IFERROR(TRANSPOSE(_xlfn.STOCKHISTORY(B4176, TODAY()-365,TODAY(), 0,0,1)), "")</f>
        <v/>
      </c>
      <c r="AC4176" t="str" cm="1">
        <f t="array" aca="1" ref="AC4176" ca="1">IFERROR(TRANSPOSE(_xlfn.STOCKHISTORY(B4176, TODAY()-365,TODAY(), 0,0,1)), "")</f>
        <v/>
      </c>
    </row>
    <row r="4177" spans="28:29">
      <c r="AB4177" t="str" cm="1">
        <f t="array" aca="1" ref="AB4177" ca="1">IFERROR(TRANSPOSE(_xlfn.STOCKHISTORY(B4177, TODAY()-365,TODAY(), 0,0,1)), "")</f>
        <v/>
      </c>
      <c r="AC4177" t="str" cm="1">
        <f t="array" aca="1" ref="AC4177" ca="1">IFERROR(TRANSPOSE(_xlfn.STOCKHISTORY(B4177, TODAY()-365,TODAY(), 0,0,1)), "")</f>
        <v/>
      </c>
    </row>
    <row r="4178" spans="28:29">
      <c r="AB4178" t="str" cm="1">
        <f t="array" aca="1" ref="AB4178" ca="1">IFERROR(TRANSPOSE(_xlfn.STOCKHISTORY(B4178, TODAY()-365,TODAY(), 0,0,1)), "")</f>
        <v/>
      </c>
      <c r="AC4178" t="str" cm="1">
        <f t="array" aca="1" ref="AC4178" ca="1">IFERROR(TRANSPOSE(_xlfn.STOCKHISTORY(B4178, TODAY()-365,TODAY(), 0,0,1)), "")</f>
        <v/>
      </c>
    </row>
    <row r="4179" spans="28:29">
      <c r="AB4179" t="str" cm="1">
        <f t="array" aca="1" ref="AB4179" ca="1">IFERROR(TRANSPOSE(_xlfn.STOCKHISTORY(B4179, TODAY()-365,TODAY(), 0,0,1)), "")</f>
        <v/>
      </c>
      <c r="AC4179" t="str" cm="1">
        <f t="array" aca="1" ref="AC4179" ca="1">IFERROR(TRANSPOSE(_xlfn.STOCKHISTORY(B4179, TODAY()-365,TODAY(), 0,0,1)), "")</f>
        <v/>
      </c>
    </row>
    <row r="4180" spans="28:29">
      <c r="AB4180" t="str" cm="1">
        <f t="array" aca="1" ref="AB4180" ca="1">IFERROR(TRANSPOSE(_xlfn.STOCKHISTORY(B4180, TODAY()-365,TODAY(), 0,0,1)), "")</f>
        <v/>
      </c>
      <c r="AC4180" t="str" cm="1">
        <f t="array" aca="1" ref="AC4180" ca="1">IFERROR(TRANSPOSE(_xlfn.STOCKHISTORY(B4180, TODAY()-365,TODAY(), 0,0,1)), "")</f>
        <v/>
      </c>
    </row>
    <row r="4181" spans="28:29">
      <c r="AB4181" t="str" cm="1">
        <f t="array" aca="1" ref="AB4181" ca="1">IFERROR(TRANSPOSE(_xlfn.STOCKHISTORY(B4181, TODAY()-365,TODAY(), 0,0,1)), "")</f>
        <v/>
      </c>
      <c r="AC4181" t="str" cm="1">
        <f t="array" aca="1" ref="AC4181" ca="1">IFERROR(TRANSPOSE(_xlfn.STOCKHISTORY(B4181, TODAY()-365,TODAY(), 0,0,1)), "")</f>
        <v/>
      </c>
    </row>
    <row r="4182" spans="28:29">
      <c r="AB4182" t="str" cm="1">
        <f t="array" aca="1" ref="AB4182" ca="1">IFERROR(TRANSPOSE(_xlfn.STOCKHISTORY(B4182, TODAY()-365,TODAY(), 0,0,1)), "")</f>
        <v/>
      </c>
      <c r="AC4182" t="str" cm="1">
        <f t="array" aca="1" ref="AC4182" ca="1">IFERROR(TRANSPOSE(_xlfn.STOCKHISTORY(B4182, TODAY()-365,TODAY(), 0,0,1)), "")</f>
        <v/>
      </c>
    </row>
    <row r="4183" spans="28:29">
      <c r="AB4183" t="str" cm="1">
        <f t="array" aca="1" ref="AB4183" ca="1">IFERROR(TRANSPOSE(_xlfn.STOCKHISTORY(B4183, TODAY()-365,TODAY(), 0,0,1)), "")</f>
        <v/>
      </c>
      <c r="AC4183" t="str" cm="1">
        <f t="array" aca="1" ref="AC4183" ca="1">IFERROR(TRANSPOSE(_xlfn.STOCKHISTORY(B4183, TODAY()-365,TODAY(), 0,0,1)), "")</f>
        <v/>
      </c>
    </row>
    <row r="4184" spans="28:29">
      <c r="AB4184" t="str" cm="1">
        <f t="array" aca="1" ref="AB4184" ca="1">IFERROR(TRANSPOSE(_xlfn.STOCKHISTORY(B4184, TODAY()-365,TODAY(), 0,0,1)), "")</f>
        <v/>
      </c>
      <c r="AC4184" t="str" cm="1">
        <f t="array" aca="1" ref="AC4184" ca="1">IFERROR(TRANSPOSE(_xlfn.STOCKHISTORY(B4184, TODAY()-365,TODAY(), 0,0,1)), "")</f>
        <v/>
      </c>
    </row>
    <row r="4185" spans="28:29">
      <c r="AB4185" t="str" cm="1">
        <f t="array" aca="1" ref="AB4185" ca="1">IFERROR(TRANSPOSE(_xlfn.STOCKHISTORY(B4185, TODAY()-365,TODAY(), 0,0,1)), "")</f>
        <v/>
      </c>
      <c r="AC4185" t="str" cm="1">
        <f t="array" aca="1" ref="AC4185" ca="1">IFERROR(TRANSPOSE(_xlfn.STOCKHISTORY(B4185, TODAY()-365,TODAY(), 0,0,1)), "")</f>
        <v/>
      </c>
    </row>
    <row r="4186" spans="28:29">
      <c r="AB4186" t="str" cm="1">
        <f t="array" aca="1" ref="AB4186" ca="1">IFERROR(TRANSPOSE(_xlfn.STOCKHISTORY(B4186, TODAY()-365,TODAY(), 0,0,1)), "")</f>
        <v/>
      </c>
      <c r="AC4186" t="str" cm="1">
        <f t="array" aca="1" ref="AC4186" ca="1">IFERROR(TRANSPOSE(_xlfn.STOCKHISTORY(B4186, TODAY()-365,TODAY(), 0,0,1)), "")</f>
        <v/>
      </c>
    </row>
    <row r="4187" spans="28:29">
      <c r="AB4187" t="str" cm="1">
        <f t="array" aca="1" ref="AB4187" ca="1">IFERROR(TRANSPOSE(_xlfn.STOCKHISTORY(B4187, TODAY()-365,TODAY(), 0,0,1)), "")</f>
        <v/>
      </c>
      <c r="AC4187" t="str" cm="1">
        <f t="array" aca="1" ref="AC4187" ca="1">IFERROR(TRANSPOSE(_xlfn.STOCKHISTORY(B4187, TODAY()-365,TODAY(), 0,0,1)), "")</f>
        <v/>
      </c>
    </row>
    <row r="4188" spans="28:29">
      <c r="AB4188" t="str" cm="1">
        <f t="array" aca="1" ref="AB4188" ca="1">IFERROR(TRANSPOSE(_xlfn.STOCKHISTORY(B4188, TODAY()-365,TODAY(), 0,0,1)), "")</f>
        <v/>
      </c>
      <c r="AC4188" t="str" cm="1">
        <f t="array" aca="1" ref="AC4188" ca="1">IFERROR(TRANSPOSE(_xlfn.STOCKHISTORY(B4188, TODAY()-365,TODAY(), 0,0,1)), "")</f>
        <v/>
      </c>
    </row>
    <row r="4189" spans="28:29">
      <c r="AB4189" t="str" cm="1">
        <f t="array" aca="1" ref="AB4189" ca="1">IFERROR(TRANSPOSE(_xlfn.STOCKHISTORY(B4189, TODAY()-365,TODAY(), 0,0,1)), "")</f>
        <v/>
      </c>
      <c r="AC4189" t="str" cm="1">
        <f t="array" aca="1" ref="AC4189" ca="1">IFERROR(TRANSPOSE(_xlfn.STOCKHISTORY(B4189, TODAY()-365,TODAY(), 0,0,1)), "")</f>
        <v/>
      </c>
    </row>
    <row r="4190" spans="28:29">
      <c r="AB4190" t="str" cm="1">
        <f t="array" aca="1" ref="AB4190" ca="1">IFERROR(TRANSPOSE(_xlfn.STOCKHISTORY(B4190, TODAY()-365,TODAY(), 0,0,1)), "")</f>
        <v/>
      </c>
      <c r="AC4190" t="str" cm="1">
        <f t="array" aca="1" ref="AC4190" ca="1">IFERROR(TRANSPOSE(_xlfn.STOCKHISTORY(B4190, TODAY()-365,TODAY(), 0,0,1)), "")</f>
        <v/>
      </c>
    </row>
    <row r="4191" spans="28:29">
      <c r="AB4191" t="str" cm="1">
        <f t="array" aca="1" ref="AB4191" ca="1">IFERROR(TRANSPOSE(_xlfn.STOCKHISTORY(B4191, TODAY()-365,TODAY(), 0,0,1)), "")</f>
        <v/>
      </c>
      <c r="AC4191" t="str" cm="1">
        <f t="array" aca="1" ref="AC4191" ca="1">IFERROR(TRANSPOSE(_xlfn.STOCKHISTORY(B4191, TODAY()-365,TODAY(), 0,0,1)), "")</f>
        <v/>
      </c>
    </row>
    <row r="4192" spans="28:29">
      <c r="AB4192" t="str" cm="1">
        <f t="array" aca="1" ref="AB4192" ca="1">IFERROR(TRANSPOSE(_xlfn.STOCKHISTORY(B4192, TODAY()-365,TODAY(), 0,0,1)), "")</f>
        <v/>
      </c>
      <c r="AC4192" t="str" cm="1">
        <f t="array" aca="1" ref="AC4192" ca="1">IFERROR(TRANSPOSE(_xlfn.STOCKHISTORY(B4192, TODAY()-365,TODAY(), 0,0,1)), "")</f>
        <v/>
      </c>
    </row>
    <row r="4193" spans="28:29">
      <c r="AB4193" t="str" cm="1">
        <f t="array" aca="1" ref="AB4193" ca="1">IFERROR(TRANSPOSE(_xlfn.STOCKHISTORY(B4193, TODAY()-365,TODAY(), 0,0,1)), "")</f>
        <v/>
      </c>
      <c r="AC4193" t="str" cm="1">
        <f t="array" aca="1" ref="AC4193" ca="1">IFERROR(TRANSPOSE(_xlfn.STOCKHISTORY(B4193, TODAY()-365,TODAY(), 0,0,1)), "")</f>
        <v/>
      </c>
    </row>
    <row r="4194" spans="28:29">
      <c r="AB4194" t="str" cm="1">
        <f t="array" aca="1" ref="AB4194" ca="1">IFERROR(TRANSPOSE(_xlfn.STOCKHISTORY(B4194, TODAY()-365,TODAY(), 0,0,1)), "")</f>
        <v/>
      </c>
      <c r="AC4194" t="str" cm="1">
        <f t="array" aca="1" ref="AC4194" ca="1">IFERROR(TRANSPOSE(_xlfn.STOCKHISTORY(B4194, TODAY()-365,TODAY(), 0,0,1)), "")</f>
        <v/>
      </c>
    </row>
    <row r="4195" spans="28:29">
      <c r="AB4195" t="str" cm="1">
        <f t="array" aca="1" ref="AB4195" ca="1">IFERROR(TRANSPOSE(_xlfn.STOCKHISTORY(B4195, TODAY()-365,TODAY(), 0,0,1)), "")</f>
        <v/>
      </c>
      <c r="AC4195" t="str" cm="1">
        <f t="array" aca="1" ref="AC4195" ca="1">IFERROR(TRANSPOSE(_xlfn.STOCKHISTORY(B4195, TODAY()-365,TODAY(), 0,0,1)), "")</f>
        <v/>
      </c>
    </row>
    <row r="4196" spans="28:29">
      <c r="AB4196" t="str" cm="1">
        <f t="array" aca="1" ref="AB4196" ca="1">IFERROR(TRANSPOSE(_xlfn.STOCKHISTORY(B4196, TODAY()-365,TODAY(), 0,0,1)), "")</f>
        <v/>
      </c>
      <c r="AC4196" t="str" cm="1">
        <f t="array" aca="1" ref="AC4196" ca="1">IFERROR(TRANSPOSE(_xlfn.STOCKHISTORY(B4196, TODAY()-365,TODAY(), 0,0,1)), "")</f>
        <v/>
      </c>
    </row>
    <row r="4197" spans="28:29">
      <c r="AB4197" t="str" cm="1">
        <f t="array" aca="1" ref="AB4197" ca="1">IFERROR(TRANSPOSE(_xlfn.STOCKHISTORY(B4197, TODAY()-365,TODAY(), 0,0,1)), "")</f>
        <v/>
      </c>
      <c r="AC4197" t="str" cm="1">
        <f t="array" aca="1" ref="AC4197" ca="1">IFERROR(TRANSPOSE(_xlfn.STOCKHISTORY(B4197, TODAY()-365,TODAY(), 0,0,1)), "")</f>
        <v/>
      </c>
    </row>
    <row r="4198" spans="28:29">
      <c r="AB4198" t="str" cm="1">
        <f t="array" aca="1" ref="AB4198" ca="1">IFERROR(TRANSPOSE(_xlfn.STOCKHISTORY(B4198, TODAY()-365,TODAY(), 0,0,1)), "")</f>
        <v/>
      </c>
      <c r="AC4198" t="str" cm="1">
        <f t="array" aca="1" ref="AC4198" ca="1">IFERROR(TRANSPOSE(_xlfn.STOCKHISTORY(B4198, TODAY()-365,TODAY(), 0,0,1)), "")</f>
        <v/>
      </c>
    </row>
    <row r="4199" spans="28:29">
      <c r="AB4199" t="str" cm="1">
        <f t="array" aca="1" ref="AB4199" ca="1">IFERROR(TRANSPOSE(_xlfn.STOCKHISTORY(B4199, TODAY()-365,TODAY(), 0,0,1)), "")</f>
        <v/>
      </c>
      <c r="AC4199" t="str" cm="1">
        <f t="array" aca="1" ref="AC4199" ca="1">IFERROR(TRANSPOSE(_xlfn.STOCKHISTORY(B4199, TODAY()-365,TODAY(), 0,0,1)), "")</f>
        <v/>
      </c>
    </row>
    <row r="4200" spans="28:29">
      <c r="AB4200" t="str" cm="1">
        <f t="array" aca="1" ref="AB4200" ca="1">IFERROR(TRANSPOSE(_xlfn.STOCKHISTORY(B4200, TODAY()-365,TODAY(), 0,0,1)), "")</f>
        <v/>
      </c>
      <c r="AC4200" t="str" cm="1">
        <f t="array" aca="1" ref="AC4200" ca="1">IFERROR(TRANSPOSE(_xlfn.STOCKHISTORY(B4200, TODAY()-365,TODAY(), 0,0,1)), "")</f>
        <v/>
      </c>
    </row>
    <row r="4201" spans="28:29">
      <c r="AB4201" t="str" cm="1">
        <f t="array" aca="1" ref="AB4201" ca="1">IFERROR(TRANSPOSE(_xlfn.STOCKHISTORY(B4201, TODAY()-365,TODAY(), 0,0,1)), "")</f>
        <v/>
      </c>
      <c r="AC4201" t="str" cm="1">
        <f t="array" aca="1" ref="AC4201" ca="1">IFERROR(TRANSPOSE(_xlfn.STOCKHISTORY(B4201, TODAY()-365,TODAY(), 0,0,1)), "")</f>
        <v/>
      </c>
    </row>
    <row r="4202" spans="28:29">
      <c r="AB4202" t="str" cm="1">
        <f t="array" aca="1" ref="AB4202" ca="1">IFERROR(TRANSPOSE(_xlfn.STOCKHISTORY(B4202, TODAY()-365,TODAY(), 0,0,1)), "")</f>
        <v/>
      </c>
      <c r="AC4202" t="str" cm="1">
        <f t="array" aca="1" ref="AC4202" ca="1">IFERROR(TRANSPOSE(_xlfn.STOCKHISTORY(B4202, TODAY()-365,TODAY(), 0,0,1)), "")</f>
        <v/>
      </c>
    </row>
    <row r="4203" spans="28:29">
      <c r="AB4203" t="str" cm="1">
        <f t="array" aca="1" ref="AB4203" ca="1">IFERROR(TRANSPOSE(_xlfn.STOCKHISTORY(B4203, TODAY()-365,TODAY(), 0,0,1)), "")</f>
        <v/>
      </c>
      <c r="AC4203" t="str" cm="1">
        <f t="array" aca="1" ref="AC4203" ca="1">IFERROR(TRANSPOSE(_xlfn.STOCKHISTORY(B4203, TODAY()-365,TODAY(), 0,0,1)), "")</f>
        <v/>
      </c>
    </row>
    <row r="4204" spans="28:29">
      <c r="AB4204" t="str" cm="1">
        <f t="array" aca="1" ref="AB4204" ca="1">IFERROR(TRANSPOSE(_xlfn.STOCKHISTORY(B4204, TODAY()-365,TODAY(), 0,0,1)), "")</f>
        <v/>
      </c>
      <c r="AC4204" t="str" cm="1">
        <f t="array" aca="1" ref="AC4204" ca="1">IFERROR(TRANSPOSE(_xlfn.STOCKHISTORY(B4204, TODAY()-365,TODAY(), 0,0,1)), "")</f>
        <v/>
      </c>
    </row>
    <row r="4205" spans="28:29">
      <c r="AB4205" t="str" cm="1">
        <f t="array" aca="1" ref="AB4205" ca="1">IFERROR(TRANSPOSE(_xlfn.STOCKHISTORY(B4205, TODAY()-365,TODAY(), 0,0,1)), "")</f>
        <v/>
      </c>
      <c r="AC4205" t="str" cm="1">
        <f t="array" aca="1" ref="AC4205" ca="1">IFERROR(TRANSPOSE(_xlfn.STOCKHISTORY(B4205, TODAY()-365,TODAY(), 0,0,1)), "")</f>
        <v/>
      </c>
    </row>
    <row r="4206" spans="28:29">
      <c r="AB4206" t="str" cm="1">
        <f t="array" aca="1" ref="AB4206" ca="1">IFERROR(TRANSPOSE(_xlfn.STOCKHISTORY(B4206, TODAY()-365,TODAY(), 0,0,1)), "")</f>
        <v/>
      </c>
      <c r="AC4206" t="str" cm="1">
        <f t="array" aca="1" ref="AC4206" ca="1">IFERROR(TRANSPOSE(_xlfn.STOCKHISTORY(B4206, TODAY()-365,TODAY(), 0,0,1)), "")</f>
        <v/>
      </c>
    </row>
    <row r="4207" spans="28:29">
      <c r="AB4207" t="str" cm="1">
        <f t="array" aca="1" ref="AB4207" ca="1">IFERROR(TRANSPOSE(_xlfn.STOCKHISTORY(B4207, TODAY()-365,TODAY(), 0,0,1)), "")</f>
        <v/>
      </c>
      <c r="AC4207" t="str" cm="1">
        <f t="array" aca="1" ref="AC4207" ca="1">IFERROR(TRANSPOSE(_xlfn.STOCKHISTORY(B4207, TODAY()-365,TODAY(), 0,0,1)), "")</f>
        <v/>
      </c>
    </row>
    <row r="4208" spans="28:29">
      <c r="AB4208" t="str" cm="1">
        <f t="array" aca="1" ref="AB4208" ca="1">IFERROR(TRANSPOSE(_xlfn.STOCKHISTORY(B4208, TODAY()-365,TODAY(), 0,0,1)), "")</f>
        <v/>
      </c>
      <c r="AC4208" t="str" cm="1">
        <f t="array" aca="1" ref="AC4208" ca="1">IFERROR(TRANSPOSE(_xlfn.STOCKHISTORY(B4208, TODAY()-365,TODAY(), 0,0,1)), "")</f>
        <v/>
      </c>
    </row>
    <row r="4209" spans="28:29">
      <c r="AB4209" t="str" cm="1">
        <f t="array" aca="1" ref="AB4209" ca="1">IFERROR(TRANSPOSE(_xlfn.STOCKHISTORY(B4209, TODAY()-365,TODAY(), 0,0,1)), "")</f>
        <v/>
      </c>
      <c r="AC4209" t="str" cm="1">
        <f t="array" aca="1" ref="AC4209" ca="1">IFERROR(TRANSPOSE(_xlfn.STOCKHISTORY(B4209, TODAY()-365,TODAY(), 0,0,1)), "")</f>
        <v/>
      </c>
    </row>
    <row r="4210" spans="28:29">
      <c r="AB4210" t="str" cm="1">
        <f t="array" aca="1" ref="AB4210" ca="1">IFERROR(TRANSPOSE(_xlfn.STOCKHISTORY(B4210, TODAY()-365,TODAY(), 0,0,1)), "")</f>
        <v/>
      </c>
      <c r="AC4210" t="str" cm="1">
        <f t="array" aca="1" ref="AC4210" ca="1">IFERROR(TRANSPOSE(_xlfn.STOCKHISTORY(B4210, TODAY()-365,TODAY(), 0,0,1)), "")</f>
        <v/>
      </c>
    </row>
    <row r="4211" spans="28:29">
      <c r="AB4211" t="str" cm="1">
        <f t="array" aca="1" ref="AB4211" ca="1">IFERROR(TRANSPOSE(_xlfn.STOCKHISTORY(B4211, TODAY()-365,TODAY(), 0,0,1)), "")</f>
        <v/>
      </c>
      <c r="AC4211" t="str" cm="1">
        <f t="array" aca="1" ref="AC4211" ca="1">IFERROR(TRANSPOSE(_xlfn.STOCKHISTORY(B4211, TODAY()-365,TODAY(), 0,0,1)), "")</f>
        <v/>
      </c>
    </row>
    <row r="4212" spans="28:29">
      <c r="AB4212" t="str" cm="1">
        <f t="array" aca="1" ref="AB4212" ca="1">IFERROR(TRANSPOSE(_xlfn.STOCKHISTORY(B4212, TODAY()-365,TODAY(), 0,0,1)), "")</f>
        <v/>
      </c>
      <c r="AC4212" t="str" cm="1">
        <f t="array" aca="1" ref="AC4212" ca="1">IFERROR(TRANSPOSE(_xlfn.STOCKHISTORY(B4212, TODAY()-365,TODAY(), 0,0,1)), "")</f>
        <v/>
      </c>
    </row>
    <row r="4213" spans="28:29">
      <c r="AB4213" t="str" cm="1">
        <f t="array" aca="1" ref="AB4213" ca="1">IFERROR(TRANSPOSE(_xlfn.STOCKHISTORY(B4213, TODAY()-365,TODAY(), 0,0,1)), "")</f>
        <v/>
      </c>
      <c r="AC4213" t="str" cm="1">
        <f t="array" aca="1" ref="AC4213" ca="1">IFERROR(TRANSPOSE(_xlfn.STOCKHISTORY(B4213, TODAY()-365,TODAY(), 0,0,1)), "")</f>
        <v/>
      </c>
    </row>
    <row r="4214" spans="28:29">
      <c r="AB4214" t="str" cm="1">
        <f t="array" aca="1" ref="AB4214" ca="1">IFERROR(TRANSPOSE(_xlfn.STOCKHISTORY(B4214, TODAY()-365,TODAY(), 0,0,1)), "")</f>
        <v/>
      </c>
      <c r="AC4214" t="str" cm="1">
        <f t="array" aca="1" ref="AC4214" ca="1">IFERROR(TRANSPOSE(_xlfn.STOCKHISTORY(B4214, TODAY()-365,TODAY(), 0,0,1)), "")</f>
        <v/>
      </c>
    </row>
    <row r="4215" spans="28:29">
      <c r="AB4215" t="str" cm="1">
        <f t="array" aca="1" ref="AB4215" ca="1">IFERROR(TRANSPOSE(_xlfn.STOCKHISTORY(B4215, TODAY()-365,TODAY(), 0,0,1)), "")</f>
        <v/>
      </c>
      <c r="AC4215" t="str" cm="1">
        <f t="array" aca="1" ref="AC4215" ca="1">IFERROR(TRANSPOSE(_xlfn.STOCKHISTORY(B4215, TODAY()-365,TODAY(), 0,0,1)), "")</f>
        <v/>
      </c>
    </row>
    <row r="4216" spans="28:29">
      <c r="AB4216" t="str" cm="1">
        <f t="array" aca="1" ref="AB4216" ca="1">IFERROR(TRANSPOSE(_xlfn.STOCKHISTORY(B4216, TODAY()-365,TODAY(), 0,0,1)), "")</f>
        <v/>
      </c>
      <c r="AC4216" t="str" cm="1">
        <f t="array" aca="1" ref="AC4216" ca="1">IFERROR(TRANSPOSE(_xlfn.STOCKHISTORY(B4216, TODAY()-365,TODAY(), 0,0,1)), "")</f>
        <v/>
      </c>
    </row>
    <row r="4217" spans="28:29">
      <c r="AB4217" t="str" cm="1">
        <f t="array" aca="1" ref="AB4217" ca="1">IFERROR(TRANSPOSE(_xlfn.STOCKHISTORY(B4217, TODAY()-365,TODAY(), 0,0,1)), "")</f>
        <v/>
      </c>
      <c r="AC4217" t="str" cm="1">
        <f t="array" aca="1" ref="AC4217" ca="1">IFERROR(TRANSPOSE(_xlfn.STOCKHISTORY(B4217, TODAY()-365,TODAY(), 0,0,1)), "")</f>
        <v/>
      </c>
    </row>
    <row r="4218" spans="28:29">
      <c r="AB4218" t="str" cm="1">
        <f t="array" aca="1" ref="AB4218" ca="1">IFERROR(TRANSPOSE(_xlfn.STOCKHISTORY(B4218, TODAY()-365,TODAY(), 0,0,1)), "")</f>
        <v/>
      </c>
      <c r="AC4218" t="str" cm="1">
        <f t="array" aca="1" ref="AC4218" ca="1">IFERROR(TRANSPOSE(_xlfn.STOCKHISTORY(B4218, TODAY()-365,TODAY(), 0,0,1)), "")</f>
        <v/>
      </c>
    </row>
    <row r="4219" spans="28:29">
      <c r="AB4219" t="str" cm="1">
        <f t="array" aca="1" ref="AB4219" ca="1">IFERROR(TRANSPOSE(_xlfn.STOCKHISTORY(B4219, TODAY()-365,TODAY(), 0,0,1)), "")</f>
        <v/>
      </c>
      <c r="AC4219" t="str" cm="1">
        <f t="array" aca="1" ref="AC4219" ca="1">IFERROR(TRANSPOSE(_xlfn.STOCKHISTORY(B4219, TODAY()-365,TODAY(), 0,0,1)), "")</f>
        <v/>
      </c>
    </row>
    <row r="4220" spans="28:29">
      <c r="AB4220" t="str" cm="1">
        <f t="array" aca="1" ref="AB4220" ca="1">IFERROR(TRANSPOSE(_xlfn.STOCKHISTORY(B4220, TODAY()-365,TODAY(), 0,0,1)), "")</f>
        <v/>
      </c>
      <c r="AC4220" t="str" cm="1">
        <f t="array" aca="1" ref="AC4220" ca="1">IFERROR(TRANSPOSE(_xlfn.STOCKHISTORY(B4220, TODAY()-365,TODAY(), 0,0,1)), "")</f>
        <v/>
      </c>
    </row>
    <row r="4221" spans="28:29">
      <c r="AB4221" t="str" cm="1">
        <f t="array" aca="1" ref="AB4221" ca="1">IFERROR(TRANSPOSE(_xlfn.STOCKHISTORY(B4221, TODAY()-365,TODAY(), 0,0,1)), "")</f>
        <v/>
      </c>
      <c r="AC4221" t="str" cm="1">
        <f t="array" aca="1" ref="AC4221" ca="1">IFERROR(TRANSPOSE(_xlfn.STOCKHISTORY(B4221, TODAY()-365,TODAY(), 0,0,1)), "")</f>
        <v/>
      </c>
    </row>
    <row r="4222" spans="28:29">
      <c r="AB4222" t="str" cm="1">
        <f t="array" aca="1" ref="AB4222" ca="1">IFERROR(TRANSPOSE(_xlfn.STOCKHISTORY(B4222, TODAY()-365,TODAY(), 0,0,1)), "")</f>
        <v/>
      </c>
      <c r="AC4222" t="str" cm="1">
        <f t="array" aca="1" ref="AC4222" ca="1">IFERROR(TRANSPOSE(_xlfn.STOCKHISTORY(B4222, TODAY()-365,TODAY(), 0,0,1)), "")</f>
        <v/>
      </c>
    </row>
    <row r="4223" spans="28:29">
      <c r="AB4223" t="str" cm="1">
        <f t="array" aca="1" ref="AB4223" ca="1">IFERROR(TRANSPOSE(_xlfn.STOCKHISTORY(B4223, TODAY()-365,TODAY(), 0,0,1)), "")</f>
        <v/>
      </c>
      <c r="AC4223" t="str" cm="1">
        <f t="array" aca="1" ref="AC4223" ca="1">IFERROR(TRANSPOSE(_xlfn.STOCKHISTORY(B4223, TODAY()-365,TODAY(), 0,0,1)), "")</f>
        <v/>
      </c>
    </row>
    <row r="4224" spans="28:29">
      <c r="AB4224" t="str" cm="1">
        <f t="array" aca="1" ref="AB4224" ca="1">IFERROR(TRANSPOSE(_xlfn.STOCKHISTORY(B4224, TODAY()-365,TODAY(), 0,0,1)), "")</f>
        <v/>
      </c>
      <c r="AC4224" t="str" cm="1">
        <f t="array" aca="1" ref="AC4224" ca="1">IFERROR(TRANSPOSE(_xlfn.STOCKHISTORY(B4224, TODAY()-365,TODAY(), 0,0,1)), "")</f>
        <v/>
      </c>
    </row>
    <row r="4225" spans="28:29">
      <c r="AB4225" t="str" cm="1">
        <f t="array" aca="1" ref="AB4225" ca="1">IFERROR(TRANSPOSE(_xlfn.STOCKHISTORY(B4225, TODAY()-365,TODAY(), 0,0,1)), "")</f>
        <v/>
      </c>
      <c r="AC4225" t="str" cm="1">
        <f t="array" aca="1" ref="AC4225" ca="1">IFERROR(TRANSPOSE(_xlfn.STOCKHISTORY(B4225, TODAY()-365,TODAY(), 0,0,1)), "")</f>
        <v/>
      </c>
    </row>
    <row r="4226" spans="28:29">
      <c r="AB4226" t="str" cm="1">
        <f t="array" aca="1" ref="AB4226" ca="1">IFERROR(TRANSPOSE(_xlfn.STOCKHISTORY(B4226, TODAY()-365,TODAY(), 0,0,1)), "")</f>
        <v/>
      </c>
      <c r="AC4226" t="str" cm="1">
        <f t="array" aca="1" ref="AC4226" ca="1">IFERROR(TRANSPOSE(_xlfn.STOCKHISTORY(B4226, TODAY()-365,TODAY(), 0,0,1)), "")</f>
        <v/>
      </c>
    </row>
    <row r="4227" spans="28:29">
      <c r="AB4227" t="str" cm="1">
        <f t="array" aca="1" ref="AB4227" ca="1">IFERROR(TRANSPOSE(_xlfn.STOCKHISTORY(B4227, TODAY()-365,TODAY(), 0,0,1)), "")</f>
        <v/>
      </c>
      <c r="AC4227" t="str" cm="1">
        <f t="array" aca="1" ref="AC4227" ca="1">IFERROR(TRANSPOSE(_xlfn.STOCKHISTORY(B4227, TODAY()-365,TODAY(), 0,0,1)), "")</f>
        <v/>
      </c>
    </row>
    <row r="4228" spans="28:29">
      <c r="AB4228" t="str" cm="1">
        <f t="array" aca="1" ref="AB4228" ca="1">IFERROR(TRANSPOSE(_xlfn.STOCKHISTORY(B4228, TODAY()-365,TODAY(), 0,0,1)), "")</f>
        <v/>
      </c>
      <c r="AC4228" t="str" cm="1">
        <f t="array" aca="1" ref="AC4228" ca="1">IFERROR(TRANSPOSE(_xlfn.STOCKHISTORY(B4228, TODAY()-365,TODAY(), 0,0,1)), "")</f>
        <v/>
      </c>
    </row>
    <row r="4229" spans="28:29">
      <c r="AB4229" t="str" cm="1">
        <f t="array" aca="1" ref="AB4229" ca="1">IFERROR(TRANSPOSE(_xlfn.STOCKHISTORY(B4229, TODAY()-365,TODAY(), 0,0,1)), "")</f>
        <v/>
      </c>
      <c r="AC4229" t="str" cm="1">
        <f t="array" aca="1" ref="AC4229" ca="1">IFERROR(TRANSPOSE(_xlfn.STOCKHISTORY(B4229, TODAY()-365,TODAY(), 0,0,1)), "")</f>
        <v/>
      </c>
    </row>
    <row r="4230" spans="28:29">
      <c r="AB4230" t="str" cm="1">
        <f t="array" aca="1" ref="AB4230" ca="1">IFERROR(TRANSPOSE(_xlfn.STOCKHISTORY(B4230, TODAY()-365,TODAY(), 0,0,1)), "")</f>
        <v/>
      </c>
      <c r="AC4230" t="str" cm="1">
        <f t="array" aca="1" ref="AC4230" ca="1">IFERROR(TRANSPOSE(_xlfn.STOCKHISTORY(B4230, TODAY()-365,TODAY(), 0,0,1)), "")</f>
        <v/>
      </c>
    </row>
    <row r="4231" spans="28:29">
      <c r="AB4231" t="str" cm="1">
        <f t="array" aca="1" ref="AB4231" ca="1">IFERROR(TRANSPOSE(_xlfn.STOCKHISTORY(B4231, TODAY()-365,TODAY(), 0,0,1)), "")</f>
        <v/>
      </c>
      <c r="AC4231" t="str" cm="1">
        <f t="array" aca="1" ref="AC4231" ca="1">IFERROR(TRANSPOSE(_xlfn.STOCKHISTORY(B4231, TODAY()-365,TODAY(), 0,0,1)), "")</f>
        <v/>
      </c>
    </row>
    <row r="4232" spans="28:29">
      <c r="AB4232" t="str" cm="1">
        <f t="array" aca="1" ref="AB4232" ca="1">IFERROR(TRANSPOSE(_xlfn.STOCKHISTORY(B4232, TODAY()-365,TODAY(), 0,0,1)), "")</f>
        <v/>
      </c>
      <c r="AC4232" t="str" cm="1">
        <f t="array" aca="1" ref="AC4232" ca="1">IFERROR(TRANSPOSE(_xlfn.STOCKHISTORY(B4232, TODAY()-365,TODAY(), 0,0,1)), "")</f>
        <v/>
      </c>
    </row>
    <row r="4233" spans="28:29">
      <c r="AB4233" t="str" cm="1">
        <f t="array" aca="1" ref="AB4233" ca="1">IFERROR(TRANSPOSE(_xlfn.STOCKHISTORY(B4233, TODAY()-365,TODAY(), 0,0,1)), "")</f>
        <v/>
      </c>
      <c r="AC4233" t="str" cm="1">
        <f t="array" aca="1" ref="AC4233" ca="1">IFERROR(TRANSPOSE(_xlfn.STOCKHISTORY(B4233, TODAY()-365,TODAY(), 0,0,1)), "")</f>
        <v/>
      </c>
    </row>
    <row r="4234" spans="28:29">
      <c r="AB4234" t="str" cm="1">
        <f t="array" aca="1" ref="AB4234" ca="1">IFERROR(TRANSPOSE(_xlfn.STOCKHISTORY(B4234, TODAY()-365,TODAY(), 0,0,1)), "")</f>
        <v/>
      </c>
      <c r="AC4234" t="str" cm="1">
        <f t="array" aca="1" ref="AC4234" ca="1">IFERROR(TRANSPOSE(_xlfn.STOCKHISTORY(B4234, TODAY()-365,TODAY(), 0,0,1)), "")</f>
        <v/>
      </c>
    </row>
    <row r="4235" spans="28:29">
      <c r="AB4235" t="str" cm="1">
        <f t="array" aca="1" ref="AB4235" ca="1">IFERROR(TRANSPOSE(_xlfn.STOCKHISTORY(B4235, TODAY()-365,TODAY(), 0,0,1)), "")</f>
        <v/>
      </c>
      <c r="AC4235" t="str" cm="1">
        <f t="array" aca="1" ref="AC4235" ca="1">IFERROR(TRANSPOSE(_xlfn.STOCKHISTORY(B4235, TODAY()-365,TODAY(), 0,0,1)), "")</f>
        <v/>
      </c>
    </row>
    <row r="4236" spans="28:29">
      <c r="AB4236" t="str" cm="1">
        <f t="array" aca="1" ref="AB4236" ca="1">IFERROR(TRANSPOSE(_xlfn.STOCKHISTORY(B4236, TODAY()-365,TODAY(), 0,0,1)), "")</f>
        <v/>
      </c>
      <c r="AC4236" t="str" cm="1">
        <f t="array" aca="1" ref="AC4236" ca="1">IFERROR(TRANSPOSE(_xlfn.STOCKHISTORY(B4236, TODAY()-365,TODAY(), 0,0,1)), "")</f>
        <v/>
      </c>
    </row>
    <row r="4237" spans="28:29">
      <c r="AB4237" t="str" cm="1">
        <f t="array" aca="1" ref="AB4237" ca="1">IFERROR(TRANSPOSE(_xlfn.STOCKHISTORY(B4237, TODAY()-365,TODAY(), 0,0,1)), "")</f>
        <v/>
      </c>
      <c r="AC4237" t="str" cm="1">
        <f t="array" aca="1" ref="AC4237" ca="1">IFERROR(TRANSPOSE(_xlfn.STOCKHISTORY(B4237, TODAY()-365,TODAY(), 0,0,1)), "")</f>
        <v/>
      </c>
    </row>
    <row r="4238" spans="28:29">
      <c r="AB4238" t="str" cm="1">
        <f t="array" aca="1" ref="AB4238" ca="1">IFERROR(TRANSPOSE(_xlfn.STOCKHISTORY(B4238, TODAY()-365,TODAY(), 0,0,1)), "")</f>
        <v/>
      </c>
      <c r="AC4238" t="str" cm="1">
        <f t="array" aca="1" ref="AC4238" ca="1">IFERROR(TRANSPOSE(_xlfn.STOCKHISTORY(B4238, TODAY()-365,TODAY(), 0,0,1)), "")</f>
        <v/>
      </c>
    </row>
    <row r="4239" spans="28:29">
      <c r="AB4239" t="str" cm="1">
        <f t="array" aca="1" ref="AB4239" ca="1">IFERROR(TRANSPOSE(_xlfn.STOCKHISTORY(B4239, TODAY()-365,TODAY(), 0,0,1)), "")</f>
        <v/>
      </c>
      <c r="AC4239" t="str" cm="1">
        <f t="array" aca="1" ref="AC4239" ca="1">IFERROR(TRANSPOSE(_xlfn.STOCKHISTORY(B4239, TODAY()-365,TODAY(), 0,0,1)), "")</f>
        <v/>
      </c>
    </row>
    <row r="4240" spans="28:29">
      <c r="AB4240" t="str" cm="1">
        <f t="array" aca="1" ref="AB4240" ca="1">IFERROR(TRANSPOSE(_xlfn.STOCKHISTORY(B4240, TODAY()-365,TODAY(), 0,0,1)), "")</f>
        <v/>
      </c>
      <c r="AC4240" t="str" cm="1">
        <f t="array" aca="1" ref="AC4240" ca="1">IFERROR(TRANSPOSE(_xlfn.STOCKHISTORY(B4240, TODAY()-365,TODAY(), 0,0,1)), "")</f>
        <v/>
      </c>
    </row>
    <row r="4241" spans="28:29">
      <c r="AB4241" t="str" cm="1">
        <f t="array" aca="1" ref="AB4241" ca="1">IFERROR(TRANSPOSE(_xlfn.STOCKHISTORY(B4241, TODAY()-365,TODAY(), 0,0,1)), "")</f>
        <v/>
      </c>
      <c r="AC4241" t="str" cm="1">
        <f t="array" aca="1" ref="AC4241" ca="1">IFERROR(TRANSPOSE(_xlfn.STOCKHISTORY(B4241, TODAY()-365,TODAY(), 0,0,1)), "")</f>
        <v/>
      </c>
    </row>
    <row r="4242" spans="28:29">
      <c r="AB4242" t="str" cm="1">
        <f t="array" aca="1" ref="AB4242" ca="1">IFERROR(TRANSPOSE(_xlfn.STOCKHISTORY(B4242, TODAY()-365,TODAY(), 0,0,1)), "")</f>
        <v/>
      </c>
      <c r="AC4242" t="str" cm="1">
        <f t="array" aca="1" ref="AC4242" ca="1">IFERROR(TRANSPOSE(_xlfn.STOCKHISTORY(B4242, TODAY()-365,TODAY(), 0,0,1)), "")</f>
        <v/>
      </c>
    </row>
    <row r="4243" spans="28:29">
      <c r="AB4243" t="str" cm="1">
        <f t="array" aca="1" ref="AB4243" ca="1">IFERROR(TRANSPOSE(_xlfn.STOCKHISTORY(B4243, TODAY()-365,TODAY(), 0,0,1)), "")</f>
        <v/>
      </c>
      <c r="AC4243" t="str" cm="1">
        <f t="array" aca="1" ref="AC4243" ca="1">IFERROR(TRANSPOSE(_xlfn.STOCKHISTORY(B4243, TODAY()-365,TODAY(), 0,0,1)), "")</f>
        <v/>
      </c>
    </row>
    <row r="4244" spans="28:29">
      <c r="AB4244" t="str" cm="1">
        <f t="array" aca="1" ref="AB4244" ca="1">IFERROR(TRANSPOSE(_xlfn.STOCKHISTORY(B4244, TODAY()-365,TODAY(), 0,0,1)), "")</f>
        <v/>
      </c>
      <c r="AC4244" t="str" cm="1">
        <f t="array" aca="1" ref="AC4244" ca="1">IFERROR(TRANSPOSE(_xlfn.STOCKHISTORY(B4244, TODAY()-365,TODAY(), 0,0,1)), "")</f>
        <v/>
      </c>
    </row>
    <row r="4245" spans="28:29">
      <c r="AB4245" t="str" cm="1">
        <f t="array" aca="1" ref="AB4245" ca="1">IFERROR(TRANSPOSE(_xlfn.STOCKHISTORY(B4245, TODAY()-365,TODAY(), 0,0,1)), "")</f>
        <v/>
      </c>
      <c r="AC4245" t="str" cm="1">
        <f t="array" aca="1" ref="AC4245" ca="1">IFERROR(TRANSPOSE(_xlfn.STOCKHISTORY(B4245, TODAY()-365,TODAY(), 0,0,1)), "")</f>
        <v/>
      </c>
    </row>
    <row r="4246" spans="28:29">
      <c r="AB4246" t="str" cm="1">
        <f t="array" aca="1" ref="AB4246" ca="1">IFERROR(TRANSPOSE(_xlfn.STOCKHISTORY(B4246, TODAY()-365,TODAY(), 0,0,1)), "")</f>
        <v/>
      </c>
      <c r="AC4246" t="str" cm="1">
        <f t="array" aca="1" ref="AC4246" ca="1">IFERROR(TRANSPOSE(_xlfn.STOCKHISTORY(B4246, TODAY()-365,TODAY(), 0,0,1)), "")</f>
        <v/>
      </c>
    </row>
    <row r="4247" spans="28:29">
      <c r="AB4247" t="str" cm="1">
        <f t="array" aca="1" ref="AB4247" ca="1">IFERROR(TRANSPOSE(_xlfn.STOCKHISTORY(B4247, TODAY()-365,TODAY(), 0,0,1)), "")</f>
        <v/>
      </c>
      <c r="AC4247" t="str" cm="1">
        <f t="array" aca="1" ref="AC4247" ca="1">IFERROR(TRANSPOSE(_xlfn.STOCKHISTORY(B4247, TODAY()-365,TODAY(), 0,0,1)), "")</f>
        <v/>
      </c>
    </row>
    <row r="4248" spans="28:29">
      <c r="AB4248" t="str" cm="1">
        <f t="array" aca="1" ref="AB4248" ca="1">IFERROR(TRANSPOSE(_xlfn.STOCKHISTORY(B4248, TODAY()-365,TODAY(), 0,0,1)), "")</f>
        <v/>
      </c>
      <c r="AC4248" t="str" cm="1">
        <f t="array" aca="1" ref="AC4248" ca="1">IFERROR(TRANSPOSE(_xlfn.STOCKHISTORY(B4248, TODAY()-365,TODAY(), 0,0,1)), "")</f>
        <v/>
      </c>
    </row>
    <row r="4249" spans="28:29">
      <c r="AB4249" t="str" cm="1">
        <f t="array" aca="1" ref="AB4249" ca="1">IFERROR(TRANSPOSE(_xlfn.STOCKHISTORY(B4249, TODAY()-365,TODAY(), 0,0,1)), "")</f>
        <v/>
      </c>
      <c r="AC4249" t="str" cm="1">
        <f t="array" aca="1" ref="AC4249" ca="1">IFERROR(TRANSPOSE(_xlfn.STOCKHISTORY(B4249, TODAY()-365,TODAY(), 0,0,1)), "")</f>
        <v/>
      </c>
    </row>
    <row r="4250" spans="28:29">
      <c r="AB4250" t="str" cm="1">
        <f t="array" aca="1" ref="AB4250" ca="1">IFERROR(TRANSPOSE(_xlfn.STOCKHISTORY(B4250, TODAY()-365,TODAY(), 0,0,1)), "")</f>
        <v/>
      </c>
      <c r="AC4250" t="str" cm="1">
        <f t="array" aca="1" ref="AC4250" ca="1">IFERROR(TRANSPOSE(_xlfn.STOCKHISTORY(B4250, TODAY()-365,TODAY(), 0,0,1)), "")</f>
        <v/>
      </c>
    </row>
    <row r="4251" spans="28:29">
      <c r="AB4251" t="str" cm="1">
        <f t="array" aca="1" ref="AB4251" ca="1">IFERROR(TRANSPOSE(_xlfn.STOCKHISTORY(B4251, TODAY()-365,TODAY(), 0,0,1)), "")</f>
        <v/>
      </c>
      <c r="AC4251" t="str" cm="1">
        <f t="array" aca="1" ref="AC4251" ca="1">IFERROR(TRANSPOSE(_xlfn.STOCKHISTORY(B4251, TODAY()-365,TODAY(), 0,0,1)), "")</f>
        <v/>
      </c>
    </row>
    <row r="4252" spans="28:29">
      <c r="AB4252" t="str" cm="1">
        <f t="array" aca="1" ref="AB4252" ca="1">IFERROR(TRANSPOSE(_xlfn.STOCKHISTORY(B4252, TODAY()-365,TODAY(), 0,0,1)), "")</f>
        <v/>
      </c>
      <c r="AC4252" t="str" cm="1">
        <f t="array" aca="1" ref="AC4252" ca="1">IFERROR(TRANSPOSE(_xlfn.STOCKHISTORY(B4252, TODAY()-365,TODAY(), 0,0,1)), "")</f>
        <v/>
      </c>
    </row>
    <row r="4253" spans="28:29">
      <c r="AB4253" t="str" cm="1">
        <f t="array" aca="1" ref="AB4253" ca="1">IFERROR(TRANSPOSE(_xlfn.STOCKHISTORY(B4253, TODAY()-365,TODAY(), 0,0,1)), "")</f>
        <v/>
      </c>
      <c r="AC4253" t="str" cm="1">
        <f t="array" aca="1" ref="AC4253" ca="1">IFERROR(TRANSPOSE(_xlfn.STOCKHISTORY(B4253, TODAY()-365,TODAY(), 0,0,1)), "")</f>
        <v/>
      </c>
    </row>
    <row r="4254" spans="28:29">
      <c r="AB4254" t="str" cm="1">
        <f t="array" aca="1" ref="AB4254" ca="1">IFERROR(TRANSPOSE(_xlfn.STOCKHISTORY(B4254, TODAY()-365,TODAY(), 0,0,1)), "")</f>
        <v/>
      </c>
      <c r="AC4254" t="str" cm="1">
        <f t="array" aca="1" ref="AC4254" ca="1">IFERROR(TRANSPOSE(_xlfn.STOCKHISTORY(B4254, TODAY()-365,TODAY(), 0,0,1)), "")</f>
        <v/>
      </c>
    </row>
    <row r="4255" spans="28:29">
      <c r="AB4255" t="str" cm="1">
        <f t="array" aca="1" ref="AB4255" ca="1">IFERROR(TRANSPOSE(_xlfn.STOCKHISTORY(B4255, TODAY()-365,TODAY(), 0,0,1)), "")</f>
        <v/>
      </c>
      <c r="AC4255" t="str" cm="1">
        <f t="array" aca="1" ref="AC4255" ca="1">IFERROR(TRANSPOSE(_xlfn.STOCKHISTORY(B4255, TODAY()-365,TODAY(), 0,0,1)), "")</f>
        <v/>
      </c>
    </row>
    <row r="4256" spans="28:29">
      <c r="AB4256" t="str" cm="1">
        <f t="array" aca="1" ref="AB4256" ca="1">IFERROR(TRANSPOSE(_xlfn.STOCKHISTORY(B4256, TODAY()-365,TODAY(), 0,0,1)), "")</f>
        <v/>
      </c>
      <c r="AC4256" t="str" cm="1">
        <f t="array" aca="1" ref="AC4256" ca="1">IFERROR(TRANSPOSE(_xlfn.STOCKHISTORY(B4256, TODAY()-365,TODAY(), 0,0,1)), "")</f>
        <v/>
      </c>
    </row>
    <row r="4257" spans="28:29">
      <c r="AB4257" t="str" cm="1">
        <f t="array" aca="1" ref="AB4257" ca="1">IFERROR(TRANSPOSE(_xlfn.STOCKHISTORY(B4257, TODAY()-365,TODAY(), 0,0,1)), "")</f>
        <v/>
      </c>
      <c r="AC4257" t="str" cm="1">
        <f t="array" aca="1" ref="AC4257" ca="1">IFERROR(TRANSPOSE(_xlfn.STOCKHISTORY(B4257, TODAY()-365,TODAY(), 0,0,1)), "")</f>
        <v/>
      </c>
    </row>
    <row r="4258" spans="28:29">
      <c r="AB4258" t="str" cm="1">
        <f t="array" aca="1" ref="AB4258" ca="1">IFERROR(TRANSPOSE(_xlfn.STOCKHISTORY(B4258, TODAY()-365,TODAY(), 0,0,1)), "")</f>
        <v/>
      </c>
      <c r="AC4258" t="str" cm="1">
        <f t="array" aca="1" ref="AC4258" ca="1">IFERROR(TRANSPOSE(_xlfn.STOCKHISTORY(B4258, TODAY()-365,TODAY(), 0,0,1)), "")</f>
        <v/>
      </c>
    </row>
    <row r="4259" spans="28:29">
      <c r="AB4259" t="str" cm="1">
        <f t="array" aca="1" ref="AB4259" ca="1">IFERROR(TRANSPOSE(_xlfn.STOCKHISTORY(B4259, TODAY()-365,TODAY(), 0,0,1)), "")</f>
        <v/>
      </c>
      <c r="AC4259" t="str" cm="1">
        <f t="array" aca="1" ref="AC4259" ca="1">IFERROR(TRANSPOSE(_xlfn.STOCKHISTORY(B4259, TODAY()-365,TODAY(), 0,0,1)), "")</f>
        <v/>
      </c>
    </row>
    <row r="4260" spans="28:29">
      <c r="AB4260" t="str" cm="1">
        <f t="array" aca="1" ref="AB4260" ca="1">IFERROR(TRANSPOSE(_xlfn.STOCKHISTORY(B4260, TODAY()-365,TODAY(), 0,0,1)), "")</f>
        <v/>
      </c>
      <c r="AC4260" t="str" cm="1">
        <f t="array" aca="1" ref="AC4260" ca="1">IFERROR(TRANSPOSE(_xlfn.STOCKHISTORY(B4260, TODAY()-365,TODAY(), 0,0,1)), "")</f>
        <v/>
      </c>
    </row>
    <row r="4261" spans="28:29">
      <c r="AB4261" t="str" cm="1">
        <f t="array" aca="1" ref="AB4261" ca="1">IFERROR(TRANSPOSE(_xlfn.STOCKHISTORY(B4261, TODAY()-365,TODAY(), 0,0,1)), "")</f>
        <v/>
      </c>
      <c r="AC4261" t="str" cm="1">
        <f t="array" aca="1" ref="AC4261" ca="1">IFERROR(TRANSPOSE(_xlfn.STOCKHISTORY(B4261, TODAY()-365,TODAY(), 0,0,1)), "")</f>
        <v/>
      </c>
    </row>
    <row r="4262" spans="28:29">
      <c r="AB4262" t="str" cm="1">
        <f t="array" aca="1" ref="AB4262" ca="1">IFERROR(TRANSPOSE(_xlfn.STOCKHISTORY(B4262, TODAY()-365,TODAY(), 0,0,1)), "")</f>
        <v/>
      </c>
      <c r="AC4262" t="str" cm="1">
        <f t="array" aca="1" ref="AC4262" ca="1">IFERROR(TRANSPOSE(_xlfn.STOCKHISTORY(B4262, TODAY()-365,TODAY(), 0,0,1)), "")</f>
        <v/>
      </c>
    </row>
    <row r="4263" spans="28:29">
      <c r="AB4263" t="str" cm="1">
        <f t="array" aca="1" ref="AB4263" ca="1">IFERROR(TRANSPOSE(_xlfn.STOCKHISTORY(B4263, TODAY()-365,TODAY(), 0,0,1)), "")</f>
        <v/>
      </c>
      <c r="AC4263" t="str" cm="1">
        <f t="array" aca="1" ref="AC4263" ca="1">IFERROR(TRANSPOSE(_xlfn.STOCKHISTORY(B4263, TODAY()-365,TODAY(), 0,0,1)), "")</f>
        <v/>
      </c>
    </row>
    <row r="4264" spans="28:29">
      <c r="AB4264" t="str" cm="1">
        <f t="array" aca="1" ref="AB4264" ca="1">IFERROR(TRANSPOSE(_xlfn.STOCKHISTORY(B4264, TODAY()-365,TODAY(), 0,0,1)), "")</f>
        <v/>
      </c>
      <c r="AC4264" t="str" cm="1">
        <f t="array" aca="1" ref="AC4264" ca="1">IFERROR(TRANSPOSE(_xlfn.STOCKHISTORY(B4264, TODAY()-365,TODAY(), 0,0,1)), "")</f>
        <v/>
      </c>
    </row>
    <row r="4265" spans="28:29">
      <c r="AB4265" t="str" cm="1">
        <f t="array" aca="1" ref="AB4265" ca="1">IFERROR(TRANSPOSE(_xlfn.STOCKHISTORY(B4265, TODAY()-365,TODAY(), 0,0,1)), "")</f>
        <v/>
      </c>
      <c r="AC4265" t="str" cm="1">
        <f t="array" aca="1" ref="AC4265" ca="1">IFERROR(TRANSPOSE(_xlfn.STOCKHISTORY(B4265, TODAY()-365,TODAY(), 0,0,1)), "")</f>
        <v/>
      </c>
    </row>
    <row r="4266" spans="28:29">
      <c r="AB4266" t="str" cm="1">
        <f t="array" aca="1" ref="AB4266" ca="1">IFERROR(TRANSPOSE(_xlfn.STOCKHISTORY(B4266, TODAY()-365,TODAY(), 0,0,1)), "")</f>
        <v/>
      </c>
      <c r="AC4266" t="str" cm="1">
        <f t="array" aca="1" ref="AC4266" ca="1">IFERROR(TRANSPOSE(_xlfn.STOCKHISTORY(B4266, TODAY()-365,TODAY(), 0,0,1)), "")</f>
        <v/>
      </c>
    </row>
    <row r="4267" spans="28:29">
      <c r="AB4267" t="str" cm="1">
        <f t="array" aca="1" ref="AB4267" ca="1">IFERROR(TRANSPOSE(_xlfn.STOCKHISTORY(B4267, TODAY()-365,TODAY(), 0,0,1)), "")</f>
        <v/>
      </c>
      <c r="AC4267" t="str" cm="1">
        <f t="array" aca="1" ref="AC4267" ca="1">IFERROR(TRANSPOSE(_xlfn.STOCKHISTORY(B4267, TODAY()-365,TODAY(), 0,0,1)), "")</f>
        <v/>
      </c>
    </row>
    <row r="4268" spans="28:29">
      <c r="AB4268" t="str" cm="1">
        <f t="array" aca="1" ref="AB4268" ca="1">IFERROR(TRANSPOSE(_xlfn.STOCKHISTORY(B4268, TODAY()-365,TODAY(), 0,0,1)), "")</f>
        <v/>
      </c>
      <c r="AC4268" t="str" cm="1">
        <f t="array" aca="1" ref="AC4268" ca="1">IFERROR(TRANSPOSE(_xlfn.STOCKHISTORY(B4268, TODAY()-365,TODAY(), 0,0,1)), "")</f>
        <v/>
      </c>
    </row>
    <row r="4269" spans="28:29">
      <c r="AB4269" t="str" cm="1">
        <f t="array" aca="1" ref="AB4269" ca="1">IFERROR(TRANSPOSE(_xlfn.STOCKHISTORY(B4269, TODAY()-365,TODAY(), 0,0,1)), "")</f>
        <v/>
      </c>
      <c r="AC4269" t="str" cm="1">
        <f t="array" aca="1" ref="AC4269" ca="1">IFERROR(TRANSPOSE(_xlfn.STOCKHISTORY(B4269, TODAY()-365,TODAY(), 0,0,1)), "")</f>
        <v/>
      </c>
    </row>
    <row r="4270" spans="28:29">
      <c r="AB4270" t="str" cm="1">
        <f t="array" aca="1" ref="AB4270" ca="1">IFERROR(TRANSPOSE(_xlfn.STOCKHISTORY(B4270, TODAY()-365,TODAY(), 0,0,1)), "")</f>
        <v/>
      </c>
      <c r="AC4270" t="str" cm="1">
        <f t="array" aca="1" ref="AC4270" ca="1">IFERROR(TRANSPOSE(_xlfn.STOCKHISTORY(B4270, TODAY()-365,TODAY(), 0,0,1)), "")</f>
        <v/>
      </c>
    </row>
    <row r="4271" spans="28:29">
      <c r="AB4271" t="str" cm="1">
        <f t="array" aca="1" ref="AB4271" ca="1">IFERROR(TRANSPOSE(_xlfn.STOCKHISTORY(B4271, TODAY()-365,TODAY(), 0,0,1)), "")</f>
        <v/>
      </c>
      <c r="AC4271" t="str" cm="1">
        <f t="array" aca="1" ref="AC4271" ca="1">IFERROR(TRANSPOSE(_xlfn.STOCKHISTORY(B4271, TODAY()-365,TODAY(), 0,0,1)), "")</f>
        <v/>
      </c>
    </row>
    <row r="4272" spans="28:29">
      <c r="AB4272" t="str" cm="1">
        <f t="array" aca="1" ref="AB4272" ca="1">IFERROR(TRANSPOSE(_xlfn.STOCKHISTORY(B4272, TODAY()-365,TODAY(), 0,0,1)), "")</f>
        <v/>
      </c>
      <c r="AC4272" t="str" cm="1">
        <f t="array" aca="1" ref="AC4272" ca="1">IFERROR(TRANSPOSE(_xlfn.STOCKHISTORY(B4272, TODAY()-365,TODAY(), 0,0,1)), "")</f>
        <v/>
      </c>
    </row>
    <row r="4273" spans="28:29">
      <c r="AB4273" t="str" cm="1">
        <f t="array" aca="1" ref="AB4273" ca="1">IFERROR(TRANSPOSE(_xlfn.STOCKHISTORY(B4273, TODAY()-365,TODAY(), 0,0,1)), "")</f>
        <v/>
      </c>
      <c r="AC4273" t="str" cm="1">
        <f t="array" aca="1" ref="AC4273" ca="1">IFERROR(TRANSPOSE(_xlfn.STOCKHISTORY(B4273, TODAY()-365,TODAY(), 0,0,1)), "")</f>
        <v/>
      </c>
    </row>
    <row r="4274" spans="28:29">
      <c r="AB4274" t="str" cm="1">
        <f t="array" aca="1" ref="AB4274" ca="1">IFERROR(TRANSPOSE(_xlfn.STOCKHISTORY(B4274, TODAY()-365,TODAY(), 0,0,1)), "")</f>
        <v/>
      </c>
      <c r="AC4274" t="str" cm="1">
        <f t="array" aca="1" ref="AC4274" ca="1">IFERROR(TRANSPOSE(_xlfn.STOCKHISTORY(B4274, TODAY()-365,TODAY(), 0,0,1)), "")</f>
        <v/>
      </c>
    </row>
    <row r="4275" spans="28:29">
      <c r="AB4275" t="str" cm="1">
        <f t="array" aca="1" ref="AB4275" ca="1">IFERROR(TRANSPOSE(_xlfn.STOCKHISTORY(B4275, TODAY()-365,TODAY(), 0,0,1)), "")</f>
        <v/>
      </c>
      <c r="AC4275" t="str" cm="1">
        <f t="array" aca="1" ref="AC4275" ca="1">IFERROR(TRANSPOSE(_xlfn.STOCKHISTORY(B4275, TODAY()-365,TODAY(), 0,0,1)), "")</f>
        <v/>
      </c>
    </row>
    <row r="4276" spans="28:29">
      <c r="AB4276" t="str" cm="1">
        <f t="array" aca="1" ref="AB4276" ca="1">IFERROR(TRANSPOSE(_xlfn.STOCKHISTORY(B4276, TODAY()-365,TODAY(), 0,0,1)), "")</f>
        <v/>
      </c>
      <c r="AC4276" t="str" cm="1">
        <f t="array" aca="1" ref="AC4276" ca="1">IFERROR(TRANSPOSE(_xlfn.STOCKHISTORY(B4276, TODAY()-365,TODAY(), 0,0,1)), "")</f>
        <v/>
      </c>
    </row>
    <row r="4277" spans="28:29">
      <c r="AB4277" t="str" cm="1">
        <f t="array" aca="1" ref="AB4277" ca="1">IFERROR(TRANSPOSE(_xlfn.STOCKHISTORY(B4277, TODAY()-365,TODAY(), 0,0,1)), "")</f>
        <v/>
      </c>
      <c r="AC4277" t="str" cm="1">
        <f t="array" aca="1" ref="AC4277" ca="1">IFERROR(TRANSPOSE(_xlfn.STOCKHISTORY(B4277, TODAY()-365,TODAY(), 0,0,1)), "")</f>
        <v/>
      </c>
    </row>
    <row r="4278" spans="28:29">
      <c r="AB4278" t="str" cm="1">
        <f t="array" aca="1" ref="AB4278" ca="1">IFERROR(TRANSPOSE(_xlfn.STOCKHISTORY(B4278, TODAY()-365,TODAY(), 0,0,1)), "")</f>
        <v/>
      </c>
      <c r="AC4278" t="str" cm="1">
        <f t="array" aca="1" ref="AC4278" ca="1">IFERROR(TRANSPOSE(_xlfn.STOCKHISTORY(B4278, TODAY()-365,TODAY(), 0,0,1)), "")</f>
        <v/>
      </c>
    </row>
    <row r="4279" spans="28:29">
      <c r="AB4279" t="str" cm="1">
        <f t="array" aca="1" ref="AB4279" ca="1">IFERROR(TRANSPOSE(_xlfn.STOCKHISTORY(B4279, TODAY()-365,TODAY(), 0,0,1)), "")</f>
        <v/>
      </c>
      <c r="AC4279" t="str" cm="1">
        <f t="array" aca="1" ref="AC4279" ca="1">IFERROR(TRANSPOSE(_xlfn.STOCKHISTORY(B4279, TODAY()-365,TODAY(), 0,0,1)), "")</f>
        <v/>
      </c>
    </row>
    <row r="4280" spans="28:29">
      <c r="AB4280" t="str" cm="1">
        <f t="array" aca="1" ref="AB4280" ca="1">IFERROR(TRANSPOSE(_xlfn.STOCKHISTORY(B4280, TODAY()-365,TODAY(), 0,0,1)), "")</f>
        <v/>
      </c>
      <c r="AC4280" t="str" cm="1">
        <f t="array" aca="1" ref="AC4280" ca="1">IFERROR(TRANSPOSE(_xlfn.STOCKHISTORY(B4280, TODAY()-365,TODAY(), 0,0,1)), "")</f>
        <v/>
      </c>
    </row>
    <row r="4281" spans="28:29">
      <c r="AB4281" t="str" cm="1">
        <f t="array" aca="1" ref="AB4281" ca="1">IFERROR(TRANSPOSE(_xlfn.STOCKHISTORY(B4281, TODAY()-365,TODAY(), 0,0,1)), "")</f>
        <v/>
      </c>
      <c r="AC4281" t="str" cm="1">
        <f t="array" aca="1" ref="AC4281" ca="1">IFERROR(TRANSPOSE(_xlfn.STOCKHISTORY(B4281, TODAY()-365,TODAY(), 0,0,1)), "")</f>
        <v/>
      </c>
    </row>
    <row r="4282" spans="28:29">
      <c r="AB4282" t="str" cm="1">
        <f t="array" aca="1" ref="AB4282" ca="1">IFERROR(TRANSPOSE(_xlfn.STOCKHISTORY(B4282, TODAY()-365,TODAY(), 0,0,1)), "")</f>
        <v/>
      </c>
      <c r="AC4282" t="str" cm="1">
        <f t="array" aca="1" ref="AC4282" ca="1">IFERROR(TRANSPOSE(_xlfn.STOCKHISTORY(B4282, TODAY()-365,TODAY(), 0,0,1)), "")</f>
        <v/>
      </c>
    </row>
    <row r="4283" spans="28:29">
      <c r="AB4283" t="str" cm="1">
        <f t="array" aca="1" ref="AB4283" ca="1">IFERROR(TRANSPOSE(_xlfn.STOCKHISTORY(B4283, TODAY()-365,TODAY(), 0,0,1)), "")</f>
        <v/>
      </c>
      <c r="AC4283" t="str" cm="1">
        <f t="array" aca="1" ref="AC4283" ca="1">IFERROR(TRANSPOSE(_xlfn.STOCKHISTORY(B4283, TODAY()-365,TODAY(), 0,0,1)), "")</f>
        <v/>
      </c>
    </row>
    <row r="4284" spans="28:29">
      <c r="AB4284" t="str" cm="1">
        <f t="array" aca="1" ref="AB4284" ca="1">IFERROR(TRANSPOSE(_xlfn.STOCKHISTORY(B4284, TODAY()-365,TODAY(), 0,0,1)), "")</f>
        <v/>
      </c>
      <c r="AC4284" t="str" cm="1">
        <f t="array" aca="1" ref="AC4284" ca="1">IFERROR(TRANSPOSE(_xlfn.STOCKHISTORY(B4284, TODAY()-365,TODAY(), 0,0,1)), "")</f>
        <v/>
      </c>
    </row>
    <row r="4285" spans="28:29">
      <c r="AB4285" t="str" cm="1">
        <f t="array" aca="1" ref="AB4285" ca="1">IFERROR(TRANSPOSE(_xlfn.STOCKHISTORY(B4285, TODAY()-365,TODAY(), 0,0,1)), "")</f>
        <v/>
      </c>
      <c r="AC4285" t="str" cm="1">
        <f t="array" aca="1" ref="AC4285" ca="1">IFERROR(TRANSPOSE(_xlfn.STOCKHISTORY(B4285, TODAY()-365,TODAY(), 0,0,1)), "")</f>
        <v/>
      </c>
    </row>
    <row r="4286" spans="28:29">
      <c r="AB4286" t="str" cm="1">
        <f t="array" aca="1" ref="AB4286" ca="1">IFERROR(TRANSPOSE(_xlfn.STOCKHISTORY(B4286, TODAY()-365,TODAY(), 0,0,1)), "")</f>
        <v/>
      </c>
      <c r="AC4286" t="str" cm="1">
        <f t="array" aca="1" ref="AC4286" ca="1">IFERROR(TRANSPOSE(_xlfn.STOCKHISTORY(B4286, TODAY()-365,TODAY(), 0,0,1)), "")</f>
        <v/>
      </c>
    </row>
    <row r="4287" spans="28:29">
      <c r="AB4287" t="str" cm="1">
        <f t="array" aca="1" ref="AB4287" ca="1">IFERROR(TRANSPOSE(_xlfn.STOCKHISTORY(B4287, TODAY()-365,TODAY(), 0,0,1)), "")</f>
        <v/>
      </c>
      <c r="AC4287" t="str" cm="1">
        <f t="array" aca="1" ref="AC4287" ca="1">IFERROR(TRANSPOSE(_xlfn.STOCKHISTORY(B4287, TODAY()-365,TODAY(), 0,0,1)), "")</f>
        <v/>
      </c>
    </row>
    <row r="4288" spans="28:29">
      <c r="AB4288" t="str" cm="1">
        <f t="array" aca="1" ref="AB4288" ca="1">IFERROR(TRANSPOSE(_xlfn.STOCKHISTORY(B4288, TODAY()-365,TODAY(), 0,0,1)), "")</f>
        <v/>
      </c>
      <c r="AC4288" t="str" cm="1">
        <f t="array" aca="1" ref="AC4288" ca="1">IFERROR(TRANSPOSE(_xlfn.STOCKHISTORY(B4288, TODAY()-365,TODAY(), 0,0,1)), "")</f>
        <v/>
      </c>
    </row>
    <row r="4289" spans="28:29">
      <c r="AB4289" t="str" cm="1">
        <f t="array" aca="1" ref="AB4289" ca="1">IFERROR(TRANSPOSE(_xlfn.STOCKHISTORY(B4289, TODAY()-365,TODAY(), 0,0,1)), "")</f>
        <v/>
      </c>
      <c r="AC4289" t="str" cm="1">
        <f t="array" aca="1" ref="AC4289" ca="1">IFERROR(TRANSPOSE(_xlfn.STOCKHISTORY(B4289, TODAY()-365,TODAY(), 0,0,1)), "")</f>
        <v/>
      </c>
    </row>
    <row r="4290" spans="28:29">
      <c r="AB4290" t="str" cm="1">
        <f t="array" aca="1" ref="AB4290" ca="1">IFERROR(TRANSPOSE(_xlfn.STOCKHISTORY(B4290, TODAY()-365,TODAY(), 0,0,1)), "")</f>
        <v/>
      </c>
      <c r="AC4290" t="str" cm="1">
        <f t="array" aca="1" ref="AC4290" ca="1">IFERROR(TRANSPOSE(_xlfn.STOCKHISTORY(B4290, TODAY()-365,TODAY(), 0,0,1)), "")</f>
        <v/>
      </c>
    </row>
    <row r="4291" spans="28:29">
      <c r="AB4291" t="str" cm="1">
        <f t="array" aca="1" ref="AB4291" ca="1">IFERROR(TRANSPOSE(_xlfn.STOCKHISTORY(B4291, TODAY()-365,TODAY(), 0,0,1)), "")</f>
        <v/>
      </c>
      <c r="AC4291" t="str" cm="1">
        <f t="array" aca="1" ref="AC4291" ca="1">IFERROR(TRANSPOSE(_xlfn.STOCKHISTORY(B4291, TODAY()-365,TODAY(), 0,0,1)), "")</f>
        <v/>
      </c>
    </row>
    <row r="4292" spans="28:29">
      <c r="AB4292" t="str" cm="1">
        <f t="array" aca="1" ref="AB4292" ca="1">IFERROR(TRANSPOSE(_xlfn.STOCKHISTORY(B4292, TODAY()-365,TODAY(), 0,0,1)), "")</f>
        <v/>
      </c>
      <c r="AC4292" t="str" cm="1">
        <f t="array" aca="1" ref="AC4292" ca="1">IFERROR(TRANSPOSE(_xlfn.STOCKHISTORY(B4292, TODAY()-365,TODAY(), 0,0,1)), "")</f>
        <v/>
      </c>
    </row>
    <row r="4293" spans="28:29">
      <c r="AB4293" t="str" cm="1">
        <f t="array" aca="1" ref="AB4293" ca="1">IFERROR(TRANSPOSE(_xlfn.STOCKHISTORY(B4293, TODAY()-365,TODAY(), 0,0,1)), "")</f>
        <v/>
      </c>
      <c r="AC4293" t="str" cm="1">
        <f t="array" aca="1" ref="AC4293" ca="1">IFERROR(TRANSPOSE(_xlfn.STOCKHISTORY(B4293, TODAY()-365,TODAY(), 0,0,1)), "")</f>
        <v/>
      </c>
    </row>
    <row r="4294" spans="28:29">
      <c r="AB4294" t="str" cm="1">
        <f t="array" aca="1" ref="AB4294" ca="1">IFERROR(TRANSPOSE(_xlfn.STOCKHISTORY(B4294, TODAY()-365,TODAY(), 0,0,1)), "")</f>
        <v/>
      </c>
      <c r="AC4294" t="str" cm="1">
        <f t="array" aca="1" ref="AC4294" ca="1">IFERROR(TRANSPOSE(_xlfn.STOCKHISTORY(B4294, TODAY()-365,TODAY(), 0,0,1)), "")</f>
        <v/>
      </c>
    </row>
    <row r="4295" spans="28:29">
      <c r="AB4295" t="str" cm="1">
        <f t="array" aca="1" ref="AB4295" ca="1">IFERROR(TRANSPOSE(_xlfn.STOCKHISTORY(B4295, TODAY()-365,TODAY(), 0,0,1)), "")</f>
        <v/>
      </c>
      <c r="AC4295" t="str" cm="1">
        <f t="array" aca="1" ref="AC4295" ca="1">IFERROR(TRANSPOSE(_xlfn.STOCKHISTORY(B4295, TODAY()-365,TODAY(), 0,0,1)), "")</f>
        <v/>
      </c>
    </row>
    <row r="4296" spans="28:29">
      <c r="AB4296" t="str" cm="1">
        <f t="array" aca="1" ref="AB4296" ca="1">IFERROR(TRANSPOSE(_xlfn.STOCKHISTORY(B4296, TODAY()-365,TODAY(), 0,0,1)), "")</f>
        <v/>
      </c>
      <c r="AC4296" t="str" cm="1">
        <f t="array" aca="1" ref="AC4296" ca="1">IFERROR(TRANSPOSE(_xlfn.STOCKHISTORY(B4296, TODAY()-365,TODAY(), 0,0,1)), "")</f>
        <v/>
      </c>
    </row>
    <row r="4297" spans="28:29">
      <c r="AB4297" t="str" cm="1">
        <f t="array" aca="1" ref="AB4297" ca="1">IFERROR(TRANSPOSE(_xlfn.STOCKHISTORY(B4297, TODAY()-365,TODAY(), 0,0,1)), "")</f>
        <v/>
      </c>
      <c r="AC4297" t="str" cm="1">
        <f t="array" aca="1" ref="AC4297" ca="1">IFERROR(TRANSPOSE(_xlfn.STOCKHISTORY(B4297, TODAY()-365,TODAY(), 0,0,1)), "")</f>
        <v/>
      </c>
    </row>
    <row r="4298" spans="28:29">
      <c r="AB4298" t="str" cm="1">
        <f t="array" aca="1" ref="AB4298" ca="1">IFERROR(TRANSPOSE(_xlfn.STOCKHISTORY(B4298, TODAY()-365,TODAY(), 0,0,1)), "")</f>
        <v/>
      </c>
      <c r="AC4298" t="str" cm="1">
        <f t="array" aca="1" ref="AC4298" ca="1">IFERROR(TRANSPOSE(_xlfn.STOCKHISTORY(B4298, TODAY()-365,TODAY(), 0,0,1)), "")</f>
        <v/>
      </c>
    </row>
    <row r="4299" spans="28:29">
      <c r="AB4299" t="str" cm="1">
        <f t="array" aca="1" ref="AB4299" ca="1">IFERROR(TRANSPOSE(_xlfn.STOCKHISTORY(B4299, TODAY()-365,TODAY(), 0,0,1)), "")</f>
        <v/>
      </c>
      <c r="AC4299" t="str" cm="1">
        <f t="array" aca="1" ref="AC4299" ca="1">IFERROR(TRANSPOSE(_xlfn.STOCKHISTORY(B4299, TODAY()-365,TODAY(), 0,0,1)), "")</f>
        <v/>
      </c>
    </row>
    <row r="4300" spans="28:29">
      <c r="AB4300" t="str" cm="1">
        <f t="array" aca="1" ref="AB4300" ca="1">IFERROR(TRANSPOSE(_xlfn.STOCKHISTORY(B4300, TODAY()-365,TODAY(), 0,0,1)), "")</f>
        <v/>
      </c>
      <c r="AC4300" t="str" cm="1">
        <f t="array" aca="1" ref="AC4300" ca="1">IFERROR(TRANSPOSE(_xlfn.STOCKHISTORY(B4300, TODAY()-365,TODAY(), 0,0,1)), "")</f>
        <v/>
      </c>
    </row>
    <row r="4301" spans="28:29">
      <c r="AB4301" t="str" cm="1">
        <f t="array" aca="1" ref="AB4301" ca="1">IFERROR(TRANSPOSE(_xlfn.STOCKHISTORY(B4301, TODAY()-365,TODAY(), 0,0,1)), "")</f>
        <v/>
      </c>
      <c r="AC4301" t="str" cm="1">
        <f t="array" aca="1" ref="AC4301" ca="1">IFERROR(TRANSPOSE(_xlfn.STOCKHISTORY(B4301, TODAY()-365,TODAY(), 0,0,1)), "")</f>
        <v/>
      </c>
    </row>
    <row r="4302" spans="28:29">
      <c r="AB4302" t="str" cm="1">
        <f t="array" aca="1" ref="AB4302" ca="1">IFERROR(TRANSPOSE(_xlfn.STOCKHISTORY(B4302, TODAY()-365,TODAY(), 0,0,1)), "")</f>
        <v/>
      </c>
      <c r="AC4302" t="str" cm="1">
        <f t="array" aca="1" ref="AC4302" ca="1">IFERROR(TRANSPOSE(_xlfn.STOCKHISTORY(B4302, TODAY()-365,TODAY(), 0,0,1)), "")</f>
        <v/>
      </c>
    </row>
    <row r="4303" spans="28:29">
      <c r="AB4303" t="str" cm="1">
        <f t="array" aca="1" ref="AB4303" ca="1">IFERROR(TRANSPOSE(_xlfn.STOCKHISTORY(B4303, TODAY()-365,TODAY(), 0,0,1)), "")</f>
        <v/>
      </c>
      <c r="AC4303" t="str" cm="1">
        <f t="array" aca="1" ref="AC4303" ca="1">IFERROR(TRANSPOSE(_xlfn.STOCKHISTORY(B4303, TODAY()-365,TODAY(), 0,0,1)), "")</f>
        <v/>
      </c>
    </row>
    <row r="4304" spans="28:29">
      <c r="AB4304" t="str" cm="1">
        <f t="array" aca="1" ref="AB4304" ca="1">IFERROR(TRANSPOSE(_xlfn.STOCKHISTORY(B4304, TODAY()-365,TODAY(), 0,0,1)), "")</f>
        <v/>
      </c>
      <c r="AC4304" t="str" cm="1">
        <f t="array" aca="1" ref="AC4304" ca="1">IFERROR(TRANSPOSE(_xlfn.STOCKHISTORY(B4304, TODAY()-365,TODAY(), 0,0,1)), "")</f>
        <v/>
      </c>
    </row>
    <row r="4305" spans="28:29">
      <c r="AB4305" t="str" cm="1">
        <f t="array" aca="1" ref="AB4305" ca="1">IFERROR(TRANSPOSE(_xlfn.STOCKHISTORY(B4305, TODAY()-365,TODAY(), 0,0,1)), "")</f>
        <v/>
      </c>
      <c r="AC4305" t="str" cm="1">
        <f t="array" aca="1" ref="AC4305" ca="1">IFERROR(TRANSPOSE(_xlfn.STOCKHISTORY(B4305, TODAY()-365,TODAY(), 0,0,1)), "")</f>
        <v/>
      </c>
    </row>
    <row r="4306" spans="28:29">
      <c r="AB4306" t="str" cm="1">
        <f t="array" aca="1" ref="AB4306" ca="1">IFERROR(TRANSPOSE(_xlfn.STOCKHISTORY(B4306, TODAY()-365,TODAY(), 0,0,1)), "")</f>
        <v/>
      </c>
      <c r="AC4306" t="str" cm="1">
        <f t="array" aca="1" ref="AC4306" ca="1">IFERROR(TRANSPOSE(_xlfn.STOCKHISTORY(B4306, TODAY()-365,TODAY(), 0,0,1)), "")</f>
        <v/>
      </c>
    </row>
    <row r="4307" spans="28:29">
      <c r="AB4307" t="str" cm="1">
        <f t="array" aca="1" ref="AB4307" ca="1">IFERROR(TRANSPOSE(_xlfn.STOCKHISTORY(B4307, TODAY()-365,TODAY(), 0,0,1)), "")</f>
        <v/>
      </c>
      <c r="AC4307" t="str" cm="1">
        <f t="array" aca="1" ref="AC4307" ca="1">IFERROR(TRANSPOSE(_xlfn.STOCKHISTORY(B4307, TODAY()-365,TODAY(), 0,0,1)), "")</f>
        <v/>
      </c>
    </row>
    <row r="4308" spans="28:29">
      <c r="AB4308" t="str" cm="1">
        <f t="array" aca="1" ref="AB4308" ca="1">IFERROR(TRANSPOSE(_xlfn.STOCKHISTORY(B4308, TODAY()-365,TODAY(), 0,0,1)), "")</f>
        <v/>
      </c>
      <c r="AC4308" t="str" cm="1">
        <f t="array" aca="1" ref="AC4308" ca="1">IFERROR(TRANSPOSE(_xlfn.STOCKHISTORY(B4308, TODAY()-365,TODAY(), 0,0,1)), "")</f>
        <v/>
      </c>
    </row>
    <row r="4309" spans="28:29">
      <c r="AB4309" t="str" cm="1">
        <f t="array" aca="1" ref="AB4309" ca="1">IFERROR(TRANSPOSE(_xlfn.STOCKHISTORY(B4309, TODAY()-365,TODAY(), 0,0,1)), "")</f>
        <v/>
      </c>
      <c r="AC4309" t="str" cm="1">
        <f t="array" aca="1" ref="AC4309" ca="1">IFERROR(TRANSPOSE(_xlfn.STOCKHISTORY(B4309, TODAY()-365,TODAY(), 0,0,1)), "")</f>
        <v/>
      </c>
    </row>
    <row r="4310" spans="28:29">
      <c r="AB4310" t="str" cm="1">
        <f t="array" aca="1" ref="AB4310" ca="1">IFERROR(TRANSPOSE(_xlfn.STOCKHISTORY(B4310, TODAY()-365,TODAY(), 0,0,1)), "")</f>
        <v/>
      </c>
      <c r="AC4310" t="str" cm="1">
        <f t="array" aca="1" ref="AC4310" ca="1">IFERROR(TRANSPOSE(_xlfn.STOCKHISTORY(B4310, TODAY()-365,TODAY(), 0,0,1)), "")</f>
        <v/>
      </c>
    </row>
    <row r="4311" spans="28:29">
      <c r="AB4311" t="str" cm="1">
        <f t="array" aca="1" ref="AB4311" ca="1">IFERROR(TRANSPOSE(_xlfn.STOCKHISTORY(B4311, TODAY()-365,TODAY(), 0,0,1)), "")</f>
        <v/>
      </c>
      <c r="AC4311" t="str" cm="1">
        <f t="array" aca="1" ref="AC4311" ca="1">IFERROR(TRANSPOSE(_xlfn.STOCKHISTORY(B4311, TODAY()-365,TODAY(), 0,0,1)), "")</f>
        <v/>
      </c>
    </row>
    <row r="4312" spans="28:29">
      <c r="AB4312" t="str" cm="1">
        <f t="array" aca="1" ref="AB4312" ca="1">IFERROR(TRANSPOSE(_xlfn.STOCKHISTORY(B4312, TODAY()-365,TODAY(), 0,0,1)), "")</f>
        <v/>
      </c>
      <c r="AC4312" t="str" cm="1">
        <f t="array" aca="1" ref="AC4312" ca="1">IFERROR(TRANSPOSE(_xlfn.STOCKHISTORY(B4312, TODAY()-365,TODAY(), 0,0,1)), "")</f>
        <v/>
      </c>
    </row>
    <row r="4313" spans="28:29">
      <c r="AB4313" t="str" cm="1">
        <f t="array" aca="1" ref="AB4313" ca="1">IFERROR(TRANSPOSE(_xlfn.STOCKHISTORY(B4313, TODAY()-365,TODAY(), 0,0,1)), "")</f>
        <v/>
      </c>
      <c r="AC4313" t="str" cm="1">
        <f t="array" aca="1" ref="AC4313" ca="1">IFERROR(TRANSPOSE(_xlfn.STOCKHISTORY(B4313, TODAY()-365,TODAY(), 0,0,1)), "")</f>
        <v/>
      </c>
    </row>
    <row r="4314" spans="28:29">
      <c r="AB4314" t="str" cm="1">
        <f t="array" aca="1" ref="AB4314" ca="1">IFERROR(TRANSPOSE(_xlfn.STOCKHISTORY(B4314, TODAY()-365,TODAY(), 0,0,1)), "")</f>
        <v/>
      </c>
      <c r="AC4314" t="str" cm="1">
        <f t="array" aca="1" ref="AC4314" ca="1">IFERROR(TRANSPOSE(_xlfn.STOCKHISTORY(B4314, TODAY()-365,TODAY(), 0,0,1)), "")</f>
        <v/>
      </c>
    </row>
    <row r="4315" spans="28:29">
      <c r="AB4315" t="str" cm="1">
        <f t="array" aca="1" ref="AB4315" ca="1">IFERROR(TRANSPOSE(_xlfn.STOCKHISTORY(B4315, TODAY()-365,TODAY(), 0,0,1)), "")</f>
        <v/>
      </c>
      <c r="AC4315" t="str" cm="1">
        <f t="array" aca="1" ref="AC4315" ca="1">IFERROR(TRANSPOSE(_xlfn.STOCKHISTORY(B4315, TODAY()-365,TODAY(), 0,0,1)), "")</f>
        <v/>
      </c>
    </row>
    <row r="4316" spans="28:29">
      <c r="AB4316" t="str" cm="1">
        <f t="array" aca="1" ref="AB4316" ca="1">IFERROR(TRANSPOSE(_xlfn.STOCKHISTORY(B4316, TODAY()-365,TODAY(), 0,0,1)), "")</f>
        <v/>
      </c>
      <c r="AC4316" t="str" cm="1">
        <f t="array" aca="1" ref="AC4316" ca="1">IFERROR(TRANSPOSE(_xlfn.STOCKHISTORY(B4316, TODAY()-365,TODAY(), 0,0,1)), "")</f>
        <v/>
      </c>
    </row>
    <row r="4317" spans="28:29">
      <c r="AB4317" t="str" cm="1">
        <f t="array" aca="1" ref="AB4317" ca="1">IFERROR(TRANSPOSE(_xlfn.STOCKHISTORY(B4317, TODAY()-365,TODAY(), 0,0,1)), "")</f>
        <v/>
      </c>
      <c r="AC4317" t="str" cm="1">
        <f t="array" aca="1" ref="AC4317" ca="1">IFERROR(TRANSPOSE(_xlfn.STOCKHISTORY(B4317, TODAY()-365,TODAY(), 0,0,1)), "")</f>
        <v/>
      </c>
    </row>
    <row r="4318" spans="28:29">
      <c r="AB4318" t="str" cm="1">
        <f t="array" aca="1" ref="AB4318" ca="1">IFERROR(TRANSPOSE(_xlfn.STOCKHISTORY(B4318, TODAY()-365,TODAY(), 0,0,1)), "")</f>
        <v/>
      </c>
      <c r="AC4318" t="str" cm="1">
        <f t="array" aca="1" ref="AC4318" ca="1">IFERROR(TRANSPOSE(_xlfn.STOCKHISTORY(B4318, TODAY()-365,TODAY(), 0,0,1)), "")</f>
        <v/>
      </c>
    </row>
    <row r="4319" spans="28:29">
      <c r="AB4319" t="str" cm="1">
        <f t="array" aca="1" ref="AB4319" ca="1">IFERROR(TRANSPOSE(_xlfn.STOCKHISTORY(B4319, TODAY()-365,TODAY(), 0,0,1)), "")</f>
        <v/>
      </c>
      <c r="AC4319" t="str" cm="1">
        <f t="array" aca="1" ref="AC4319" ca="1">IFERROR(TRANSPOSE(_xlfn.STOCKHISTORY(B4319, TODAY()-365,TODAY(), 0,0,1)), "")</f>
        <v/>
      </c>
    </row>
    <row r="4320" spans="28:29">
      <c r="AB4320" t="str" cm="1">
        <f t="array" aca="1" ref="AB4320" ca="1">IFERROR(TRANSPOSE(_xlfn.STOCKHISTORY(B4320, TODAY()-365,TODAY(), 0,0,1)), "")</f>
        <v/>
      </c>
      <c r="AC4320" t="str" cm="1">
        <f t="array" aca="1" ref="AC4320" ca="1">IFERROR(TRANSPOSE(_xlfn.STOCKHISTORY(B4320, TODAY()-365,TODAY(), 0,0,1)), "")</f>
        <v/>
      </c>
    </row>
    <row r="4321" spans="28:29">
      <c r="AB4321" t="str" cm="1">
        <f t="array" aca="1" ref="AB4321" ca="1">IFERROR(TRANSPOSE(_xlfn.STOCKHISTORY(B4321, TODAY()-365,TODAY(), 0,0,1)), "")</f>
        <v/>
      </c>
      <c r="AC4321" t="str" cm="1">
        <f t="array" aca="1" ref="AC4321" ca="1">IFERROR(TRANSPOSE(_xlfn.STOCKHISTORY(B4321, TODAY()-365,TODAY(), 0,0,1)), "")</f>
        <v/>
      </c>
    </row>
    <row r="4322" spans="28:29">
      <c r="AB4322" t="str" cm="1">
        <f t="array" aca="1" ref="AB4322" ca="1">IFERROR(TRANSPOSE(_xlfn.STOCKHISTORY(B4322, TODAY()-365,TODAY(), 0,0,1)), "")</f>
        <v/>
      </c>
      <c r="AC4322" t="str" cm="1">
        <f t="array" aca="1" ref="AC4322" ca="1">IFERROR(TRANSPOSE(_xlfn.STOCKHISTORY(B4322, TODAY()-365,TODAY(), 0,0,1)), "")</f>
        <v/>
      </c>
    </row>
    <row r="4323" spans="28:29">
      <c r="AB4323" t="str" cm="1">
        <f t="array" aca="1" ref="AB4323" ca="1">IFERROR(TRANSPOSE(_xlfn.STOCKHISTORY(B4323, TODAY()-365,TODAY(), 0,0,1)), "")</f>
        <v/>
      </c>
      <c r="AC4323" t="str" cm="1">
        <f t="array" aca="1" ref="AC4323" ca="1">IFERROR(TRANSPOSE(_xlfn.STOCKHISTORY(B4323, TODAY()-365,TODAY(), 0,0,1)), "")</f>
        <v/>
      </c>
    </row>
    <row r="4324" spans="28:29">
      <c r="AB4324" t="str" cm="1">
        <f t="array" aca="1" ref="AB4324" ca="1">IFERROR(TRANSPOSE(_xlfn.STOCKHISTORY(B4324, TODAY()-365,TODAY(), 0,0,1)), "")</f>
        <v/>
      </c>
      <c r="AC4324" t="str" cm="1">
        <f t="array" aca="1" ref="AC4324" ca="1">IFERROR(TRANSPOSE(_xlfn.STOCKHISTORY(B4324, TODAY()-365,TODAY(), 0,0,1)), "")</f>
        <v/>
      </c>
    </row>
    <row r="4325" spans="28:29">
      <c r="AB4325" t="str" cm="1">
        <f t="array" aca="1" ref="AB4325" ca="1">IFERROR(TRANSPOSE(_xlfn.STOCKHISTORY(B4325, TODAY()-365,TODAY(), 0,0,1)), "")</f>
        <v/>
      </c>
      <c r="AC4325" t="str" cm="1">
        <f t="array" aca="1" ref="AC4325" ca="1">IFERROR(TRANSPOSE(_xlfn.STOCKHISTORY(B4325, TODAY()-365,TODAY(), 0,0,1)), "")</f>
        <v/>
      </c>
    </row>
    <row r="4326" spans="28:29">
      <c r="AB4326" t="str" cm="1">
        <f t="array" aca="1" ref="AB4326" ca="1">IFERROR(TRANSPOSE(_xlfn.STOCKHISTORY(B4326, TODAY()-365,TODAY(), 0,0,1)), "")</f>
        <v/>
      </c>
      <c r="AC4326" t="str" cm="1">
        <f t="array" aca="1" ref="AC4326" ca="1">IFERROR(TRANSPOSE(_xlfn.STOCKHISTORY(B4326, TODAY()-365,TODAY(), 0,0,1)), "")</f>
        <v/>
      </c>
    </row>
    <row r="4327" spans="28:29">
      <c r="AB4327" t="str" cm="1">
        <f t="array" aca="1" ref="AB4327" ca="1">IFERROR(TRANSPOSE(_xlfn.STOCKHISTORY(B4327, TODAY()-365,TODAY(), 0,0,1)), "")</f>
        <v/>
      </c>
      <c r="AC4327" t="str" cm="1">
        <f t="array" aca="1" ref="AC4327" ca="1">IFERROR(TRANSPOSE(_xlfn.STOCKHISTORY(B4327, TODAY()-365,TODAY(), 0,0,1)), "")</f>
        <v/>
      </c>
    </row>
    <row r="4328" spans="28:29">
      <c r="AB4328" t="str" cm="1">
        <f t="array" aca="1" ref="AB4328" ca="1">IFERROR(TRANSPOSE(_xlfn.STOCKHISTORY(B4328, TODAY()-365,TODAY(), 0,0,1)), "")</f>
        <v/>
      </c>
      <c r="AC4328" t="str" cm="1">
        <f t="array" aca="1" ref="AC4328" ca="1">IFERROR(TRANSPOSE(_xlfn.STOCKHISTORY(B4328, TODAY()-365,TODAY(), 0,0,1)), "")</f>
        <v/>
      </c>
    </row>
    <row r="4329" spans="28:29">
      <c r="AB4329" t="str" cm="1">
        <f t="array" aca="1" ref="AB4329" ca="1">IFERROR(TRANSPOSE(_xlfn.STOCKHISTORY(B4329, TODAY()-365,TODAY(), 0,0,1)), "")</f>
        <v/>
      </c>
      <c r="AC4329" t="str" cm="1">
        <f t="array" aca="1" ref="AC4329" ca="1">IFERROR(TRANSPOSE(_xlfn.STOCKHISTORY(B4329, TODAY()-365,TODAY(), 0,0,1)), "")</f>
        <v/>
      </c>
    </row>
    <row r="4330" spans="28:29">
      <c r="AB4330" t="str" cm="1">
        <f t="array" aca="1" ref="AB4330" ca="1">IFERROR(TRANSPOSE(_xlfn.STOCKHISTORY(B4330, TODAY()-365,TODAY(), 0,0,1)), "")</f>
        <v/>
      </c>
      <c r="AC4330" t="str" cm="1">
        <f t="array" aca="1" ref="AC4330" ca="1">IFERROR(TRANSPOSE(_xlfn.STOCKHISTORY(B4330, TODAY()-365,TODAY(), 0,0,1)), "")</f>
        <v/>
      </c>
    </row>
    <row r="4331" spans="28:29">
      <c r="AB4331" t="str" cm="1">
        <f t="array" aca="1" ref="AB4331" ca="1">IFERROR(TRANSPOSE(_xlfn.STOCKHISTORY(B4331, TODAY()-365,TODAY(), 0,0,1)), "")</f>
        <v/>
      </c>
      <c r="AC4331" t="str" cm="1">
        <f t="array" aca="1" ref="AC4331" ca="1">IFERROR(TRANSPOSE(_xlfn.STOCKHISTORY(B4331, TODAY()-365,TODAY(), 0,0,1)), "")</f>
        <v/>
      </c>
    </row>
    <row r="4332" spans="28:29">
      <c r="AB4332" t="str" cm="1">
        <f t="array" aca="1" ref="AB4332" ca="1">IFERROR(TRANSPOSE(_xlfn.STOCKHISTORY(B4332, TODAY()-365,TODAY(), 0,0,1)), "")</f>
        <v/>
      </c>
      <c r="AC4332" t="str" cm="1">
        <f t="array" aca="1" ref="AC4332" ca="1">IFERROR(TRANSPOSE(_xlfn.STOCKHISTORY(B4332, TODAY()-365,TODAY(), 0,0,1)), "")</f>
        <v/>
      </c>
    </row>
    <row r="4333" spans="28:29">
      <c r="AB4333" t="str" cm="1">
        <f t="array" aca="1" ref="AB4333" ca="1">IFERROR(TRANSPOSE(_xlfn.STOCKHISTORY(B4333, TODAY()-365,TODAY(), 0,0,1)), "")</f>
        <v/>
      </c>
      <c r="AC4333" t="str" cm="1">
        <f t="array" aca="1" ref="AC4333" ca="1">IFERROR(TRANSPOSE(_xlfn.STOCKHISTORY(B4333, TODAY()-365,TODAY(), 0,0,1)), "")</f>
        <v/>
      </c>
    </row>
    <row r="4334" spans="28:29">
      <c r="AB4334" t="str" cm="1">
        <f t="array" aca="1" ref="AB4334" ca="1">IFERROR(TRANSPOSE(_xlfn.STOCKHISTORY(B4334, TODAY()-365,TODAY(), 0,0,1)), "")</f>
        <v/>
      </c>
      <c r="AC4334" t="str" cm="1">
        <f t="array" aca="1" ref="AC4334" ca="1">IFERROR(TRANSPOSE(_xlfn.STOCKHISTORY(B4334, TODAY()-365,TODAY(), 0,0,1)), "")</f>
        <v/>
      </c>
    </row>
    <row r="4335" spans="28:29">
      <c r="AB4335" t="str" cm="1">
        <f t="array" aca="1" ref="AB4335" ca="1">IFERROR(TRANSPOSE(_xlfn.STOCKHISTORY(B4335, TODAY()-365,TODAY(), 0,0,1)), "")</f>
        <v/>
      </c>
      <c r="AC4335" t="str" cm="1">
        <f t="array" aca="1" ref="AC4335" ca="1">IFERROR(TRANSPOSE(_xlfn.STOCKHISTORY(B4335, TODAY()-365,TODAY(), 0,0,1)), "")</f>
        <v/>
      </c>
    </row>
    <row r="4336" spans="28:29">
      <c r="AB4336" t="str" cm="1">
        <f t="array" aca="1" ref="AB4336" ca="1">IFERROR(TRANSPOSE(_xlfn.STOCKHISTORY(B4336, TODAY()-365,TODAY(), 0,0,1)), "")</f>
        <v/>
      </c>
      <c r="AC4336" t="str" cm="1">
        <f t="array" aca="1" ref="AC4336" ca="1">IFERROR(TRANSPOSE(_xlfn.STOCKHISTORY(B4336, TODAY()-365,TODAY(), 0,0,1)), "")</f>
        <v/>
      </c>
    </row>
    <row r="4337" spans="28:29">
      <c r="AB4337" t="str" cm="1">
        <f t="array" aca="1" ref="AB4337" ca="1">IFERROR(TRANSPOSE(_xlfn.STOCKHISTORY(B4337, TODAY()-365,TODAY(), 0,0,1)), "")</f>
        <v/>
      </c>
      <c r="AC4337" t="str" cm="1">
        <f t="array" aca="1" ref="AC4337" ca="1">IFERROR(TRANSPOSE(_xlfn.STOCKHISTORY(B4337, TODAY()-365,TODAY(), 0,0,1)), "")</f>
        <v/>
      </c>
    </row>
    <row r="4338" spans="28:29">
      <c r="AB4338" t="str" cm="1">
        <f t="array" aca="1" ref="AB4338" ca="1">IFERROR(TRANSPOSE(_xlfn.STOCKHISTORY(B4338, TODAY()-365,TODAY(), 0,0,1)), "")</f>
        <v/>
      </c>
      <c r="AC4338" t="str" cm="1">
        <f t="array" aca="1" ref="AC4338" ca="1">IFERROR(TRANSPOSE(_xlfn.STOCKHISTORY(B4338, TODAY()-365,TODAY(), 0,0,1)), "")</f>
        <v/>
      </c>
    </row>
    <row r="4339" spans="28:29">
      <c r="AB4339" t="str" cm="1">
        <f t="array" aca="1" ref="AB4339" ca="1">IFERROR(TRANSPOSE(_xlfn.STOCKHISTORY(B4339, TODAY()-365,TODAY(), 0,0,1)), "")</f>
        <v/>
      </c>
      <c r="AC4339" t="str" cm="1">
        <f t="array" aca="1" ref="AC4339" ca="1">IFERROR(TRANSPOSE(_xlfn.STOCKHISTORY(B4339, TODAY()-365,TODAY(), 0,0,1)), "")</f>
        <v/>
      </c>
    </row>
    <row r="4340" spans="28:29">
      <c r="AB4340" t="str" cm="1">
        <f t="array" aca="1" ref="AB4340" ca="1">IFERROR(TRANSPOSE(_xlfn.STOCKHISTORY(B4340, TODAY()-365,TODAY(), 0,0,1)), "")</f>
        <v/>
      </c>
      <c r="AC4340" t="str" cm="1">
        <f t="array" aca="1" ref="AC4340" ca="1">IFERROR(TRANSPOSE(_xlfn.STOCKHISTORY(B4340, TODAY()-365,TODAY(), 0,0,1)), "")</f>
        <v/>
      </c>
    </row>
    <row r="4341" spans="28:29">
      <c r="AB4341" t="str" cm="1">
        <f t="array" aca="1" ref="AB4341" ca="1">IFERROR(TRANSPOSE(_xlfn.STOCKHISTORY(B4341, TODAY()-365,TODAY(), 0,0,1)), "")</f>
        <v/>
      </c>
      <c r="AC4341" t="str" cm="1">
        <f t="array" aca="1" ref="AC4341" ca="1">IFERROR(TRANSPOSE(_xlfn.STOCKHISTORY(B4341, TODAY()-365,TODAY(), 0,0,1)), "")</f>
        <v/>
      </c>
    </row>
    <row r="4342" spans="28:29">
      <c r="AB4342" t="str" cm="1">
        <f t="array" aca="1" ref="AB4342" ca="1">IFERROR(TRANSPOSE(_xlfn.STOCKHISTORY(B4342, TODAY()-365,TODAY(), 0,0,1)), "")</f>
        <v/>
      </c>
      <c r="AC4342" t="str" cm="1">
        <f t="array" aca="1" ref="AC4342" ca="1">IFERROR(TRANSPOSE(_xlfn.STOCKHISTORY(B4342, TODAY()-365,TODAY(), 0,0,1)), "")</f>
        <v/>
      </c>
    </row>
    <row r="4343" spans="28:29">
      <c r="AB4343" t="str" cm="1">
        <f t="array" aca="1" ref="AB4343" ca="1">IFERROR(TRANSPOSE(_xlfn.STOCKHISTORY(B4343, TODAY()-365,TODAY(), 0,0,1)), "")</f>
        <v/>
      </c>
      <c r="AC4343" t="str" cm="1">
        <f t="array" aca="1" ref="AC4343" ca="1">IFERROR(TRANSPOSE(_xlfn.STOCKHISTORY(B4343, TODAY()-365,TODAY(), 0,0,1)), "")</f>
        <v/>
      </c>
    </row>
    <row r="4344" spans="28:29">
      <c r="AB4344" t="str" cm="1">
        <f t="array" aca="1" ref="AB4344" ca="1">IFERROR(TRANSPOSE(_xlfn.STOCKHISTORY(B4344, TODAY()-365,TODAY(), 0,0,1)), "")</f>
        <v/>
      </c>
      <c r="AC4344" t="str" cm="1">
        <f t="array" aca="1" ref="AC4344" ca="1">IFERROR(TRANSPOSE(_xlfn.STOCKHISTORY(B4344, TODAY()-365,TODAY(), 0,0,1)), "")</f>
        <v/>
      </c>
    </row>
    <row r="4345" spans="28:29">
      <c r="AB4345" t="str" cm="1">
        <f t="array" aca="1" ref="AB4345" ca="1">IFERROR(TRANSPOSE(_xlfn.STOCKHISTORY(B4345, TODAY()-365,TODAY(), 0,0,1)), "")</f>
        <v/>
      </c>
      <c r="AC4345" t="str" cm="1">
        <f t="array" aca="1" ref="AC4345" ca="1">IFERROR(TRANSPOSE(_xlfn.STOCKHISTORY(B4345, TODAY()-365,TODAY(), 0,0,1)), "")</f>
        <v/>
      </c>
    </row>
    <row r="4346" spans="28:29">
      <c r="AB4346" t="str" cm="1">
        <f t="array" aca="1" ref="AB4346" ca="1">IFERROR(TRANSPOSE(_xlfn.STOCKHISTORY(B4346, TODAY()-365,TODAY(), 0,0,1)), "")</f>
        <v/>
      </c>
      <c r="AC4346" t="str" cm="1">
        <f t="array" aca="1" ref="AC4346" ca="1">IFERROR(TRANSPOSE(_xlfn.STOCKHISTORY(B4346, TODAY()-365,TODAY(), 0,0,1)), "")</f>
        <v/>
      </c>
    </row>
    <row r="4347" spans="28:29">
      <c r="AB4347" t="str" cm="1">
        <f t="array" aca="1" ref="AB4347" ca="1">IFERROR(TRANSPOSE(_xlfn.STOCKHISTORY(B4347, TODAY()-365,TODAY(), 0,0,1)), "")</f>
        <v/>
      </c>
      <c r="AC4347" t="str" cm="1">
        <f t="array" aca="1" ref="AC4347" ca="1">IFERROR(TRANSPOSE(_xlfn.STOCKHISTORY(B4347, TODAY()-365,TODAY(), 0,0,1)), "")</f>
        <v/>
      </c>
    </row>
    <row r="4348" spans="28:29">
      <c r="AB4348" t="str" cm="1">
        <f t="array" aca="1" ref="AB4348" ca="1">IFERROR(TRANSPOSE(_xlfn.STOCKHISTORY(B4348, TODAY()-365,TODAY(), 0,0,1)), "")</f>
        <v/>
      </c>
      <c r="AC4348" t="str" cm="1">
        <f t="array" aca="1" ref="AC4348" ca="1">IFERROR(TRANSPOSE(_xlfn.STOCKHISTORY(B4348, TODAY()-365,TODAY(), 0,0,1)), "")</f>
        <v/>
      </c>
    </row>
    <row r="4349" spans="28:29">
      <c r="AB4349" t="str" cm="1">
        <f t="array" aca="1" ref="AB4349" ca="1">IFERROR(TRANSPOSE(_xlfn.STOCKHISTORY(B4349, TODAY()-365,TODAY(), 0,0,1)), "")</f>
        <v/>
      </c>
      <c r="AC4349" t="str" cm="1">
        <f t="array" aca="1" ref="AC4349" ca="1">IFERROR(TRANSPOSE(_xlfn.STOCKHISTORY(B4349, TODAY()-365,TODAY(), 0,0,1)), "")</f>
        <v/>
      </c>
    </row>
    <row r="4350" spans="28:29">
      <c r="AB4350" t="str" cm="1">
        <f t="array" aca="1" ref="AB4350" ca="1">IFERROR(TRANSPOSE(_xlfn.STOCKHISTORY(B4350, TODAY()-365,TODAY(), 0,0,1)), "")</f>
        <v/>
      </c>
      <c r="AC4350" t="str" cm="1">
        <f t="array" aca="1" ref="AC4350" ca="1">IFERROR(TRANSPOSE(_xlfn.STOCKHISTORY(B4350, TODAY()-365,TODAY(), 0,0,1)), "")</f>
        <v/>
      </c>
    </row>
    <row r="4351" spans="28:29">
      <c r="AB4351" t="str" cm="1">
        <f t="array" aca="1" ref="AB4351" ca="1">IFERROR(TRANSPOSE(_xlfn.STOCKHISTORY(B4351, TODAY()-365,TODAY(), 0,0,1)), "")</f>
        <v/>
      </c>
      <c r="AC4351" t="str" cm="1">
        <f t="array" aca="1" ref="AC4351" ca="1">IFERROR(TRANSPOSE(_xlfn.STOCKHISTORY(B4351, TODAY()-365,TODAY(), 0,0,1)), "")</f>
        <v/>
      </c>
    </row>
    <row r="4352" spans="28:29">
      <c r="AB4352" t="str" cm="1">
        <f t="array" aca="1" ref="AB4352" ca="1">IFERROR(TRANSPOSE(_xlfn.STOCKHISTORY(B4352, TODAY()-365,TODAY(), 0,0,1)), "")</f>
        <v/>
      </c>
      <c r="AC4352" t="str" cm="1">
        <f t="array" aca="1" ref="AC4352" ca="1">IFERROR(TRANSPOSE(_xlfn.STOCKHISTORY(B4352, TODAY()-365,TODAY(), 0,0,1)), "")</f>
        <v/>
      </c>
    </row>
    <row r="4353" spans="28:29">
      <c r="AB4353" t="str" cm="1">
        <f t="array" aca="1" ref="AB4353" ca="1">IFERROR(TRANSPOSE(_xlfn.STOCKHISTORY(B4353, TODAY()-365,TODAY(), 0,0,1)), "")</f>
        <v/>
      </c>
      <c r="AC4353" t="str" cm="1">
        <f t="array" aca="1" ref="AC4353" ca="1">IFERROR(TRANSPOSE(_xlfn.STOCKHISTORY(B4353, TODAY()-365,TODAY(), 0,0,1)), "")</f>
        <v/>
      </c>
    </row>
    <row r="4354" spans="28:29">
      <c r="AB4354" t="str" cm="1">
        <f t="array" aca="1" ref="AB4354" ca="1">IFERROR(TRANSPOSE(_xlfn.STOCKHISTORY(B4354, TODAY()-365,TODAY(), 0,0,1)), "")</f>
        <v/>
      </c>
      <c r="AC4354" t="str" cm="1">
        <f t="array" aca="1" ref="AC4354" ca="1">IFERROR(TRANSPOSE(_xlfn.STOCKHISTORY(B4354, TODAY()-365,TODAY(), 0,0,1)), "")</f>
        <v/>
      </c>
    </row>
    <row r="4355" spans="28:29">
      <c r="AB4355" t="str" cm="1">
        <f t="array" aca="1" ref="AB4355" ca="1">IFERROR(TRANSPOSE(_xlfn.STOCKHISTORY(B4355, TODAY()-365,TODAY(), 0,0,1)), "")</f>
        <v/>
      </c>
      <c r="AC4355" t="str" cm="1">
        <f t="array" aca="1" ref="AC4355" ca="1">IFERROR(TRANSPOSE(_xlfn.STOCKHISTORY(B4355, TODAY()-365,TODAY(), 0,0,1)), "")</f>
        <v/>
      </c>
    </row>
    <row r="4356" spans="28:29">
      <c r="AB4356" t="str" cm="1">
        <f t="array" aca="1" ref="AB4356" ca="1">IFERROR(TRANSPOSE(_xlfn.STOCKHISTORY(B4356, TODAY()-365,TODAY(), 0,0,1)), "")</f>
        <v/>
      </c>
      <c r="AC4356" t="str" cm="1">
        <f t="array" aca="1" ref="AC4356" ca="1">IFERROR(TRANSPOSE(_xlfn.STOCKHISTORY(B4356, TODAY()-365,TODAY(), 0,0,1)), "")</f>
        <v/>
      </c>
    </row>
    <row r="4357" spans="28:29">
      <c r="AB4357" t="str" cm="1">
        <f t="array" aca="1" ref="AB4357" ca="1">IFERROR(TRANSPOSE(_xlfn.STOCKHISTORY(B4357, TODAY()-365,TODAY(), 0,0,1)), "")</f>
        <v/>
      </c>
      <c r="AC4357" t="str" cm="1">
        <f t="array" aca="1" ref="AC4357" ca="1">IFERROR(TRANSPOSE(_xlfn.STOCKHISTORY(B4357, TODAY()-365,TODAY(), 0,0,1)), "")</f>
        <v/>
      </c>
    </row>
    <row r="4358" spans="28:29">
      <c r="AB4358" t="str" cm="1">
        <f t="array" aca="1" ref="AB4358" ca="1">IFERROR(TRANSPOSE(_xlfn.STOCKHISTORY(B4358, TODAY()-365,TODAY(), 0,0,1)), "")</f>
        <v/>
      </c>
      <c r="AC4358" t="str" cm="1">
        <f t="array" aca="1" ref="AC4358" ca="1">IFERROR(TRANSPOSE(_xlfn.STOCKHISTORY(B4358, TODAY()-365,TODAY(), 0,0,1)), "")</f>
        <v/>
      </c>
    </row>
    <row r="4359" spans="28:29">
      <c r="AB4359" t="str" cm="1">
        <f t="array" aca="1" ref="AB4359" ca="1">IFERROR(TRANSPOSE(_xlfn.STOCKHISTORY(B4359, TODAY()-365,TODAY(), 0,0,1)), "")</f>
        <v/>
      </c>
      <c r="AC4359" t="str" cm="1">
        <f t="array" aca="1" ref="AC4359" ca="1">IFERROR(TRANSPOSE(_xlfn.STOCKHISTORY(B4359, TODAY()-365,TODAY(), 0,0,1)), "")</f>
        <v/>
      </c>
    </row>
    <row r="4360" spans="28:29">
      <c r="AB4360" t="str" cm="1">
        <f t="array" aca="1" ref="AB4360" ca="1">IFERROR(TRANSPOSE(_xlfn.STOCKHISTORY(B4360, TODAY()-365,TODAY(), 0,0,1)), "")</f>
        <v/>
      </c>
      <c r="AC4360" t="str" cm="1">
        <f t="array" aca="1" ref="AC4360" ca="1">IFERROR(TRANSPOSE(_xlfn.STOCKHISTORY(B4360, TODAY()-365,TODAY(), 0,0,1)), "")</f>
        <v/>
      </c>
    </row>
    <row r="4361" spans="28:29">
      <c r="AB4361" t="str" cm="1">
        <f t="array" aca="1" ref="AB4361" ca="1">IFERROR(TRANSPOSE(_xlfn.STOCKHISTORY(B4361, TODAY()-365,TODAY(), 0,0,1)), "")</f>
        <v/>
      </c>
      <c r="AC4361" t="str" cm="1">
        <f t="array" aca="1" ref="AC4361" ca="1">IFERROR(TRANSPOSE(_xlfn.STOCKHISTORY(B4361, TODAY()-365,TODAY(), 0,0,1)), "")</f>
        <v/>
      </c>
    </row>
    <row r="4362" spans="28:29">
      <c r="AB4362" t="str" cm="1">
        <f t="array" aca="1" ref="AB4362" ca="1">IFERROR(TRANSPOSE(_xlfn.STOCKHISTORY(B4362, TODAY()-365,TODAY(), 0,0,1)), "")</f>
        <v/>
      </c>
      <c r="AC4362" t="str" cm="1">
        <f t="array" aca="1" ref="AC4362" ca="1">IFERROR(TRANSPOSE(_xlfn.STOCKHISTORY(B4362, TODAY()-365,TODAY(), 0,0,1)), "")</f>
        <v/>
      </c>
    </row>
    <row r="4363" spans="28:29">
      <c r="AB4363" t="str" cm="1">
        <f t="array" aca="1" ref="AB4363" ca="1">IFERROR(TRANSPOSE(_xlfn.STOCKHISTORY(B4363, TODAY()-365,TODAY(), 0,0,1)), "")</f>
        <v/>
      </c>
      <c r="AC4363" t="str" cm="1">
        <f t="array" aca="1" ref="AC4363" ca="1">IFERROR(TRANSPOSE(_xlfn.STOCKHISTORY(B4363, TODAY()-365,TODAY(), 0,0,1)), "")</f>
        <v/>
      </c>
    </row>
    <row r="4364" spans="28:29">
      <c r="AB4364" t="str" cm="1">
        <f t="array" aca="1" ref="AB4364" ca="1">IFERROR(TRANSPOSE(_xlfn.STOCKHISTORY(B4364, TODAY()-365,TODAY(), 0,0,1)), "")</f>
        <v/>
      </c>
      <c r="AC4364" t="str" cm="1">
        <f t="array" aca="1" ref="AC4364" ca="1">IFERROR(TRANSPOSE(_xlfn.STOCKHISTORY(B4364, TODAY()-365,TODAY(), 0,0,1)), "")</f>
        <v/>
      </c>
    </row>
    <row r="4365" spans="28:29">
      <c r="AB4365" t="str" cm="1">
        <f t="array" aca="1" ref="AB4365" ca="1">IFERROR(TRANSPOSE(_xlfn.STOCKHISTORY(B4365, TODAY()-365,TODAY(), 0,0,1)), "")</f>
        <v/>
      </c>
      <c r="AC4365" t="str" cm="1">
        <f t="array" aca="1" ref="AC4365" ca="1">IFERROR(TRANSPOSE(_xlfn.STOCKHISTORY(B4365, TODAY()-365,TODAY(), 0,0,1)), "")</f>
        <v/>
      </c>
    </row>
    <row r="4366" spans="28:29">
      <c r="AB4366" t="str" cm="1">
        <f t="array" aca="1" ref="AB4366" ca="1">IFERROR(TRANSPOSE(_xlfn.STOCKHISTORY(B4366, TODAY()-365,TODAY(), 0,0,1)), "")</f>
        <v/>
      </c>
      <c r="AC4366" t="str" cm="1">
        <f t="array" aca="1" ref="AC4366" ca="1">IFERROR(TRANSPOSE(_xlfn.STOCKHISTORY(B4366, TODAY()-365,TODAY(), 0,0,1)), "")</f>
        <v/>
      </c>
    </row>
    <row r="4367" spans="28:29">
      <c r="AB4367" t="str" cm="1">
        <f t="array" aca="1" ref="AB4367" ca="1">IFERROR(TRANSPOSE(_xlfn.STOCKHISTORY(B4367, TODAY()-365,TODAY(), 0,0,1)), "")</f>
        <v/>
      </c>
      <c r="AC4367" t="str" cm="1">
        <f t="array" aca="1" ref="AC4367" ca="1">IFERROR(TRANSPOSE(_xlfn.STOCKHISTORY(B4367, TODAY()-365,TODAY(), 0,0,1)), "")</f>
        <v/>
      </c>
    </row>
    <row r="4368" spans="28:29">
      <c r="AB4368" t="str" cm="1">
        <f t="array" aca="1" ref="AB4368" ca="1">IFERROR(TRANSPOSE(_xlfn.STOCKHISTORY(B4368, TODAY()-365,TODAY(), 0,0,1)), "")</f>
        <v/>
      </c>
      <c r="AC4368" t="str" cm="1">
        <f t="array" aca="1" ref="AC4368" ca="1">IFERROR(TRANSPOSE(_xlfn.STOCKHISTORY(B4368, TODAY()-365,TODAY(), 0,0,1)), "")</f>
        <v/>
      </c>
    </row>
    <row r="4369" spans="28:29">
      <c r="AB4369" t="str" cm="1">
        <f t="array" aca="1" ref="AB4369" ca="1">IFERROR(TRANSPOSE(_xlfn.STOCKHISTORY(B4369, TODAY()-365,TODAY(), 0,0,1)), "")</f>
        <v/>
      </c>
      <c r="AC4369" t="str" cm="1">
        <f t="array" aca="1" ref="AC4369" ca="1">IFERROR(TRANSPOSE(_xlfn.STOCKHISTORY(B4369, TODAY()-365,TODAY(), 0,0,1)), "")</f>
        <v/>
      </c>
    </row>
    <row r="4370" spans="28:29">
      <c r="AB4370" t="str" cm="1">
        <f t="array" aca="1" ref="AB4370" ca="1">IFERROR(TRANSPOSE(_xlfn.STOCKHISTORY(B4370, TODAY()-365,TODAY(), 0,0,1)), "")</f>
        <v/>
      </c>
      <c r="AC4370" t="str" cm="1">
        <f t="array" aca="1" ref="AC4370" ca="1">IFERROR(TRANSPOSE(_xlfn.STOCKHISTORY(B4370, TODAY()-365,TODAY(), 0,0,1)), "")</f>
        <v/>
      </c>
    </row>
    <row r="4371" spans="28:29">
      <c r="AB4371" t="str" cm="1">
        <f t="array" aca="1" ref="AB4371" ca="1">IFERROR(TRANSPOSE(_xlfn.STOCKHISTORY(B4371, TODAY()-365,TODAY(), 0,0,1)), "")</f>
        <v/>
      </c>
      <c r="AC4371" t="str" cm="1">
        <f t="array" aca="1" ref="AC4371" ca="1">IFERROR(TRANSPOSE(_xlfn.STOCKHISTORY(B4371, TODAY()-365,TODAY(), 0,0,1)), "")</f>
        <v/>
      </c>
    </row>
    <row r="4372" spans="28:29">
      <c r="AB4372" t="str" cm="1">
        <f t="array" aca="1" ref="AB4372" ca="1">IFERROR(TRANSPOSE(_xlfn.STOCKHISTORY(B4372, TODAY()-365,TODAY(), 0,0,1)), "")</f>
        <v/>
      </c>
      <c r="AC4372" t="str" cm="1">
        <f t="array" aca="1" ref="AC4372" ca="1">IFERROR(TRANSPOSE(_xlfn.STOCKHISTORY(B4372, TODAY()-365,TODAY(), 0,0,1)), "")</f>
        <v/>
      </c>
    </row>
    <row r="4373" spans="28:29">
      <c r="AB4373" t="str" cm="1">
        <f t="array" aca="1" ref="AB4373" ca="1">IFERROR(TRANSPOSE(_xlfn.STOCKHISTORY(B4373, TODAY()-365,TODAY(), 0,0,1)), "")</f>
        <v/>
      </c>
      <c r="AC4373" t="str" cm="1">
        <f t="array" aca="1" ref="AC4373" ca="1">IFERROR(TRANSPOSE(_xlfn.STOCKHISTORY(B4373, TODAY()-365,TODAY(), 0,0,1)), "")</f>
        <v/>
      </c>
    </row>
    <row r="4374" spans="28:29">
      <c r="AB4374" t="str" cm="1">
        <f t="array" aca="1" ref="AB4374" ca="1">IFERROR(TRANSPOSE(_xlfn.STOCKHISTORY(B4374, TODAY()-365,TODAY(), 0,0,1)), "")</f>
        <v/>
      </c>
      <c r="AC4374" t="str" cm="1">
        <f t="array" aca="1" ref="AC4374" ca="1">IFERROR(TRANSPOSE(_xlfn.STOCKHISTORY(B4374, TODAY()-365,TODAY(), 0,0,1)), "")</f>
        <v/>
      </c>
    </row>
    <row r="4375" spans="28:29">
      <c r="AB4375" t="str" cm="1">
        <f t="array" aca="1" ref="AB4375" ca="1">IFERROR(TRANSPOSE(_xlfn.STOCKHISTORY(B4375, TODAY()-365,TODAY(), 0,0,1)), "")</f>
        <v/>
      </c>
      <c r="AC4375" t="str" cm="1">
        <f t="array" aca="1" ref="AC4375" ca="1">IFERROR(TRANSPOSE(_xlfn.STOCKHISTORY(B4375, TODAY()-365,TODAY(), 0,0,1)), "")</f>
        <v/>
      </c>
    </row>
    <row r="4376" spans="28:29">
      <c r="AB4376" t="str" cm="1">
        <f t="array" aca="1" ref="AB4376" ca="1">IFERROR(TRANSPOSE(_xlfn.STOCKHISTORY(B4376, TODAY()-365,TODAY(), 0,0,1)), "")</f>
        <v/>
      </c>
      <c r="AC4376" t="str" cm="1">
        <f t="array" aca="1" ref="AC4376" ca="1">IFERROR(TRANSPOSE(_xlfn.STOCKHISTORY(B4376, TODAY()-365,TODAY(), 0,0,1)), "")</f>
        <v/>
      </c>
    </row>
    <row r="4377" spans="28:29">
      <c r="AB4377" t="str" cm="1">
        <f t="array" aca="1" ref="AB4377" ca="1">IFERROR(TRANSPOSE(_xlfn.STOCKHISTORY(B4377, TODAY()-365,TODAY(), 0,0,1)), "")</f>
        <v/>
      </c>
      <c r="AC4377" t="str" cm="1">
        <f t="array" aca="1" ref="AC4377" ca="1">IFERROR(TRANSPOSE(_xlfn.STOCKHISTORY(B4377, TODAY()-365,TODAY(), 0,0,1)), "")</f>
        <v/>
      </c>
    </row>
    <row r="4378" spans="28:29">
      <c r="AB4378" t="str" cm="1">
        <f t="array" aca="1" ref="AB4378" ca="1">IFERROR(TRANSPOSE(_xlfn.STOCKHISTORY(B4378, TODAY()-365,TODAY(), 0,0,1)), "")</f>
        <v/>
      </c>
      <c r="AC4378" t="str" cm="1">
        <f t="array" aca="1" ref="AC4378" ca="1">IFERROR(TRANSPOSE(_xlfn.STOCKHISTORY(B4378, TODAY()-365,TODAY(), 0,0,1)), "")</f>
        <v/>
      </c>
    </row>
    <row r="4379" spans="28:29">
      <c r="AB4379" t="str" cm="1">
        <f t="array" aca="1" ref="AB4379" ca="1">IFERROR(TRANSPOSE(_xlfn.STOCKHISTORY(B4379, TODAY()-365,TODAY(), 0,0,1)), "")</f>
        <v/>
      </c>
      <c r="AC4379" t="str" cm="1">
        <f t="array" aca="1" ref="AC4379" ca="1">IFERROR(TRANSPOSE(_xlfn.STOCKHISTORY(B4379, TODAY()-365,TODAY(), 0,0,1)), "")</f>
        <v/>
      </c>
    </row>
    <row r="4380" spans="28:29">
      <c r="AB4380" t="str" cm="1">
        <f t="array" aca="1" ref="AB4380" ca="1">IFERROR(TRANSPOSE(_xlfn.STOCKHISTORY(B4380, TODAY()-365,TODAY(), 0,0,1)), "")</f>
        <v/>
      </c>
      <c r="AC4380" t="str" cm="1">
        <f t="array" aca="1" ref="AC4380" ca="1">IFERROR(TRANSPOSE(_xlfn.STOCKHISTORY(B4380, TODAY()-365,TODAY(), 0,0,1)), "")</f>
        <v/>
      </c>
    </row>
    <row r="4381" spans="28:29">
      <c r="AB4381" t="str" cm="1">
        <f t="array" aca="1" ref="AB4381" ca="1">IFERROR(TRANSPOSE(_xlfn.STOCKHISTORY(B4381, TODAY()-365,TODAY(), 0,0,1)), "")</f>
        <v/>
      </c>
      <c r="AC4381" t="str" cm="1">
        <f t="array" aca="1" ref="AC4381" ca="1">IFERROR(TRANSPOSE(_xlfn.STOCKHISTORY(B4381, TODAY()-365,TODAY(), 0,0,1)), "")</f>
        <v/>
      </c>
    </row>
    <row r="4382" spans="28:29">
      <c r="AB4382" t="str" cm="1">
        <f t="array" aca="1" ref="AB4382" ca="1">IFERROR(TRANSPOSE(_xlfn.STOCKHISTORY(B4382, TODAY()-365,TODAY(), 0,0,1)), "")</f>
        <v/>
      </c>
      <c r="AC4382" t="str" cm="1">
        <f t="array" aca="1" ref="AC4382" ca="1">IFERROR(TRANSPOSE(_xlfn.STOCKHISTORY(B4382, TODAY()-365,TODAY(), 0,0,1)), "")</f>
        <v/>
      </c>
    </row>
    <row r="4383" spans="28:29">
      <c r="AB4383" t="str" cm="1">
        <f t="array" aca="1" ref="AB4383" ca="1">IFERROR(TRANSPOSE(_xlfn.STOCKHISTORY(B4383, TODAY()-365,TODAY(), 0,0,1)), "")</f>
        <v/>
      </c>
      <c r="AC4383" t="str" cm="1">
        <f t="array" aca="1" ref="AC4383" ca="1">IFERROR(TRANSPOSE(_xlfn.STOCKHISTORY(B4383, TODAY()-365,TODAY(), 0,0,1)), "")</f>
        <v/>
      </c>
    </row>
    <row r="4384" spans="28:29">
      <c r="AB4384" t="str" cm="1">
        <f t="array" aca="1" ref="AB4384" ca="1">IFERROR(TRANSPOSE(_xlfn.STOCKHISTORY(B4384, TODAY()-365,TODAY(), 0,0,1)), "")</f>
        <v/>
      </c>
      <c r="AC4384" t="str" cm="1">
        <f t="array" aca="1" ref="AC4384" ca="1">IFERROR(TRANSPOSE(_xlfn.STOCKHISTORY(B4384, TODAY()-365,TODAY(), 0,0,1)), "")</f>
        <v/>
      </c>
    </row>
    <row r="4385" spans="28:29">
      <c r="AB4385" t="str" cm="1">
        <f t="array" aca="1" ref="AB4385" ca="1">IFERROR(TRANSPOSE(_xlfn.STOCKHISTORY(B4385, TODAY()-365,TODAY(), 0,0,1)), "")</f>
        <v/>
      </c>
      <c r="AC4385" t="str" cm="1">
        <f t="array" aca="1" ref="AC4385" ca="1">IFERROR(TRANSPOSE(_xlfn.STOCKHISTORY(B4385, TODAY()-365,TODAY(), 0,0,1)), "")</f>
        <v/>
      </c>
    </row>
    <row r="4386" spans="28:29">
      <c r="AB4386" t="str" cm="1">
        <f t="array" aca="1" ref="AB4386" ca="1">IFERROR(TRANSPOSE(_xlfn.STOCKHISTORY(B4386, TODAY()-365,TODAY(), 0,0,1)), "")</f>
        <v/>
      </c>
      <c r="AC4386" t="str" cm="1">
        <f t="array" aca="1" ref="AC4386" ca="1">IFERROR(TRANSPOSE(_xlfn.STOCKHISTORY(B4386, TODAY()-365,TODAY(), 0,0,1)), "")</f>
        <v/>
      </c>
    </row>
    <row r="4387" spans="28:29">
      <c r="AB4387" t="str" cm="1">
        <f t="array" aca="1" ref="AB4387" ca="1">IFERROR(TRANSPOSE(_xlfn.STOCKHISTORY(B4387, TODAY()-365,TODAY(), 0,0,1)), "")</f>
        <v/>
      </c>
      <c r="AC4387" t="str" cm="1">
        <f t="array" aca="1" ref="AC4387" ca="1">IFERROR(TRANSPOSE(_xlfn.STOCKHISTORY(B4387, TODAY()-365,TODAY(), 0,0,1)), "")</f>
        <v/>
      </c>
    </row>
    <row r="4388" spans="28:29">
      <c r="AB4388" t="str" cm="1">
        <f t="array" aca="1" ref="AB4388" ca="1">IFERROR(TRANSPOSE(_xlfn.STOCKHISTORY(B4388, TODAY()-365,TODAY(), 0,0,1)), "")</f>
        <v/>
      </c>
      <c r="AC4388" t="str" cm="1">
        <f t="array" aca="1" ref="AC4388" ca="1">IFERROR(TRANSPOSE(_xlfn.STOCKHISTORY(B4388, TODAY()-365,TODAY(), 0,0,1)), "")</f>
        <v/>
      </c>
    </row>
    <row r="4389" spans="28:29">
      <c r="AB4389" t="str" cm="1">
        <f t="array" aca="1" ref="AB4389" ca="1">IFERROR(TRANSPOSE(_xlfn.STOCKHISTORY(B4389, TODAY()-365,TODAY(), 0,0,1)), "")</f>
        <v/>
      </c>
      <c r="AC4389" t="str" cm="1">
        <f t="array" aca="1" ref="AC4389" ca="1">IFERROR(TRANSPOSE(_xlfn.STOCKHISTORY(B4389, TODAY()-365,TODAY(), 0,0,1)), "")</f>
        <v/>
      </c>
    </row>
    <row r="4390" spans="28:29">
      <c r="AB4390" t="str" cm="1">
        <f t="array" aca="1" ref="AB4390" ca="1">IFERROR(TRANSPOSE(_xlfn.STOCKHISTORY(B4390, TODAY()-365,TODAY(), 0,0,1)), "")</f>
        <v/>
      </c>
      <c r="AC4390" t="str" cm="1">
        <f t="array" aca="1" ref="AC4390" ca="1">IFERROR(TRANSPOSE(_xlfn.STOCKHISTORY(B4390, TODAY()-365,TODAY(), 0,0,1)), "")</f>
        <v/>
      </c>
    </row>
    <row r="4391" spans="28:29">
      <c r="AB4391" t="str" cm="1">
        <f t="array" aca="1" ref="AB4391" ca="1">IFERROR(TRANSPOSE(_xlfn.STOCKHISTORY(B4391, TODAY()-365,TODAY(), 0,0,1)), "")</f>
        <v/>
      </c>
      <c r="AC4391" t="str" cm="1">
        <f t="array" aca="1" ref="AC4391" ca="1">IFERROR(TRANSPOSE(_xlfn.STOCKHISTORY(B4391, TODAY()-365,TODAY(), 0,0,1)), "")</f>
        <v/>
      </c>
    </row>
    <row r="4392" spans="28:29">
      <c r="AB4392" t="str" cm="1">
        <f t="array" aca="1" ref="AB4392" ca="1">IFERROR(TRANSPOSE(_xlfn.STOCKHISTORY(B4392, TODAY()-365,TODAY(), 0,0,1)), "")</f>
        <v/>
      </c>
      <c r="AC4392" t="str" cm="1">
        <f t="array" aca="1" ref="AC4392" ca="1">IFERROR(TRANSPOSE(_xlfn.STOCKHISTORY(B4392, TODAY()-365,TODAY(), 0,0,1)), "")</f>
        <v/>
      </c>
    </row>
    <row r="4393" spans="28:29">
      <c r="AB4393" t="str" cm="1">
        <f t="array" aca="1" ref="AB4393" ca="1">IFERROR(TRANSPOSE(_xlfn.STOCKHISTORY(B4393, TODAY()-365,TODAY(), 0,0,1)), "")</f>
        <v/>
      </c>
      <c r="AC4393" t="str" cm="1">
        <f t="array" aca="1" ref="AC4393" ca="1">IFERROR(TRANSPOSE(_xlfn.STOCKHISTORY(B4393, TODAY()-365,TODAY(), 0,0,1)), "")</f>
        <v/>
      </c>
    </row>
    <row r="4394" spans="28:29">
      <c r="AB4394" t="str" cm="1">
        <f t="array" aca="1" ref="AB4394" ca="1">IFERROR(TRANSPOSE(_xlfn.STOCKHISTORY(B4394, TODAY()-365,TODAY(), 0,0,1)), "")</f>
        <v/>
      </c>
      <c r="AC4394" t="str" cm="1">
        <f t="array" aca="1" ref="AC4394" ca="1">IFERROR(TRANSPOSE(_xlfn.STOCKHISTORY(B4394, TODAY()-365,TODAY(), 0,0,1)), "")</f>
        <v/>
      </c>
    </row>
    <row r="4395" spans="28:29">
      <c r="AB4395" t="str" cm="1">
        <f t="array" aca="1" ref="AB4395" ca="1">IFERROR(TRANSPOSE(_xlfn.STOCKHISTORY(B4395, TODAY()-365,TODAY(), 0,0,1)), "")</f>
        <v/>
      </c>
      <c r="AC4395" t="str" cm="1">
        <f t="array" aca="1" ref="AC4395" ca="1">IFERROR(TRANSPOSE(_xlfn.STOCKHISTORY(B4395, TODAY()-365,TODAY(), 0,0,1)), "")</f>
        <v/>
      </c>
    </row>
    <row r="4396" spans="28:29">
      <c r="AB4396" t="str" cm="1">
        <f t="array" aca="1" ref="AB4396" ca="1">IFERROR(TRANSPOSE(_xlfn.STOCKHISTORY(B4396, TODAY()-365,TODAY(), 0,0,1)), "")</f>
        <v/>
      </c>
      <c r="AC4396" t="str" cm="1">
        <f t="array" aca="1" ref="AC4396" ca="1">IFERROR(TRANSPOSE(_xlfn.STOCKHISTORY(B4396, TODAY()-365,TODAY(), 0,0,1)), "")</f>
        <v/>
      </c>
    </row>
    <row r="4397" spans="28:29">
      <c r="AB4397" t="str" cm="1">
        <f t="array" aca="1" ref="AB4397" ca="1">IFERROR(TRANSPOSE(_xlfn.STOCKHISTORY(B4397, TODAY()-365,TODAY(), 0,0,1)), "")</f>
        <v/>
      </c>
      <c r="AC4397" t="str" cm="1">
        <f t="array" aca="1" ref="AC4397" ca="1">IFERROR(TRANSPOSE(_xlfn.STOCKHISTORY(B4397, TODAY()-365,TODAY(), 0,0,1)), "")</f>
        <v/>
      </c>
    </row>
    <row r="4398" spans="28:29">
      <c r="AB4398" t="str" cm="1">
        <f t="array" aca="1" ref="AB4398" ca="1">IFERROR(TRANSPOSE(_xlfn.STOCKHISTORY(B4398, TODAY()-365,TODAY(), 0,0,1)), "")</f>
        <v/>
      </c>
      <c r="AC4398" t="str" cm="1">
        <f t="array" aca="1" ref="AC4398" ca="1">IFERROR(TRANSPOSE(_xlfn.STOCKHISTORY(B4398, TODAY()-365,TODAY(), 0,0,1)), "")</f>
        <v/>
      </c>
    </row>
    <row r="4399" spans="28:29">
      <c r="AB4399" t="str" cm="1">
        <f t="array" aca="1" ref="AB4399" ca="1">IFERROR(TRANSPOSE(_xlfn.STOCKHISTORY(B4399, TODAY()-365,TODAY(), 0,0,1)), "")</f>
        <v/>
      </c>
      <c r="AC4399" t="str" cm="1">
        <f t="array" aca="1" ref="AC4399" ca="1">IFERROR(TRANSPOSE(_xlfn.STOCKHISTORY(B4399, TODAY()-365,TODAY(), 0,0,1)), "")</f>
        <v/>
      </c>
    </row>
    <row r="4400" spans="28:29">
      <c r="AB4400" t="str" cm="1">
        <f t="array" aca="1" ref="AB4400" ca="1">IFERROR(TRANSPOSE(_xlfn.STOCKHISTORY(B4400, TODAY()-365,TODAY(), 0,0,1)), "")</f>
        <v/>
      </c>
      <c r="AC4400" t="str" cm="1">
        <f t="array" aca="1" ref="AC4400" ca="1">IFERROR(TRANSPOSE(_xlfn.STOCKHISTORY(B4400, TODAY()-365,TODAY(), 0,0,1)), "")</f>
        <v/>
      </c>
    </row>
    <row r="4401" spans="28:29">
      <c r="AB4401" t="str" cm="1">
        <f t="array" aca="1" ref="AB4401" ca="1">IFERROR(TRANSPOSE(_xlfn.STOCKHISTORY(B4401, TODAY()-365,TODAY(), 0,0,1)), "")</f>
        <v/>
      </c>
      <c r="AC4401" t="str" cm="1">
        <f t="array" aca="1" ref="AC4401" ca="1">IFERROR(TRANSPOSE(_xlfn.STOCKHISTORY(B4401, TODAY()-365,TODAY(), 0,0,1)), "")</f>
        <v/>
      </c>
    </row>
    <row r="4402" spans="28:29">
      <c r="AB4402" t="str" cm="1">
        <f t="array" aca="1" ref="AB4402" ca="1">IFERROR(TRANSPOSE(_xlfn.STOCKHISTORY(B4402, TODAY()-365,TODAY(), 0,0,1)), "")</f>
        <v/>
      </c>
      <c r="AC4402" t="str" cm="1">
        <f t="array" aca="1" ref="AC4402" ca="1">IFERROR(TRANSPOSE(_xlfn.STOCKHISTORY(B4402, TODAY()-365,TODAY(), 0,0,1)), "")</f>
        <v/>
      </c>
    </row>
    <row r="4403" spans="28:29">
      <c r="AB4403" t="str" cm="1">
        <f t="array" aca="1" ref="AB4403" ca="1">IFERROR(TRANSPOSE(_xlfn.STOCKHISTORY(B4403, TODAY()-365,TODAY(), 0,0,1)), "")</f>
        <v/>
      </c>
      <c r="AC4403" t="str" cm="1">
        <f t="array" aca="1" ref="AC4403" ca="1">IFERROR(TRANSPOSE(_xlfn.STOCKHISTORY(B4403, TODAY()-365,TODAY(), 0,0,1)), "")</f>
        <v/>
      </c>
    </row>
    <row r="4404" spans="28:29">
      <c r="AB4404" t="str" cm="1">
        <f t="array" aca="1" ref="AB4404" ca="1">IFERROR(TRANSPOSE(_xlfn.STOCKHISTORY(B4404, TODAY()-365,TODAY(), 0,0,1)), "")</f>
        <v/>
      </c>
      <c r="AC4404" t="str" cm="1">
        <f t="array" aca="1" ref="AC4404" ca="1">IFERROR(TRANSPOSE(_xlfn.STOCKHISTORY(B4404, TODAY()-365,TODAY(), 0,0,1)), "")</f>
        <v/>
      </c>
    </row>
    <row r="4405" spans="28:29">
      <c r="AB4405" t="str" cm="1">
        <f t="array" aca="1" ref="AB4405" ca="1">IFERROR(TRANSPOSE(_xlfn.STOCKHISTORY(B4405, TODAY()-365,TODAY(), 0,0,1)), "")</f>
        <v/>
      </c>
      <c r="AC4405" t="str" cm="1">
        <f t="array" aca="1" ref="AC4405" ca="1">IFERROR(TRANSPOSE(_xlfn.STOCKHISTORY(B4405, TODAY()-365,TODAY(), 0,0,1)), "")</f>
        <v/>
      </c>
    </row>
    <row r="4406" spans="28:29">
      <c r="AB4406" t="str" cm="1">
        <f t="array" aca="1" ref="AB4406" ca="1">IFERROR(TRANSPOSE(_xlfn.STOCKHISTORY(B4406, TODAY()-365,TODAY(), 0,0,1)), "")</f>
        <v/>
      </c>
      <c r="AC4406" t="str" cm="1">
        <f t="array" aca="1" ref="AC4406" ca="1">IFERROR(TRANSPOSE(_xlfn.STOCKHISTORY(B4406, TODAY()-365,TODAY(), 0,0,1)), "")</f>
        <v/>
      </c>
    </row>
    <row r="4407" spans="28:29">
      <c r="AB4407" t="str" cm="1">
        <f t="array" aca="1" ref="AB4407" ca="1">IFERROR(TRANSPOSE(_xlfn.STOCKHISTORY(B4407, TODAY()-365,TODAY(), 0,0,1)), "")</f>
        <v/>
      </c>
      <c r="AC4407" t="str" cm="1">
        <f t="array" aca="1" ref="AC4407" ca="1">IFERROR(TRANSPOSE(_xlfn.STOCKHISTORY(B4407, TODAY()-365,TODAY(), 0,0,1)), "")</f>
        <v/>
      </c>
    </row>
    <row r="4408" spans="28:29">
      <c r="AB4408" t="str" cm="1">
        <f t="array" aca="1" ref="AB4408" ca="1">IFERROR(TRANSPOSE(_xlfn.STOCKHISTORY(B4408, TODAY()-365,TODAY(), 0,0,1)), "")</f>
        <v/>
      </c>
      <c r="AC4408" t="str" cm="1">
        <f t="array" aca="1" ref="AC4408" ca="1">IFERROR(TRANSPOSE(_xlfn.STOCKHISTORY(B4408, TODAY()-365,TODAY(), 0,0,1)), "")</f>
        <v/>
      </c>
    </row>
    <row r="4409" spans="28:29">
      <c r="AB4409" t="str" cm="1">
        <f t="array" aca="1" ref="AB4409" ca="1">IFERROR(TRANSPOSE(_xlfn.STOCKHISTORY(B4409, TODAY()-365,TODAY(), 0,0,1)), "")</f>
        <v/>
      </c>
      <c r="AC4409" t="str" cm="1">
        <f t="array" aca="1" ref="AC4409" ca="1">IFERROR(TRANSPOSE(_xlfn.STOCKHISTORY(B4409, TODAY()-365,TODAY(), 0,0,1)), "")</f>
        <v/>
      </c>
    </row>
    <row r="4410" spans="28:29">
      <c r="AB4410" t="str" cm="1">
        <f t="array" aca="1" ref="AB4410" ca="1">IFERROR(TRANSPOSE(_xlfn.STOCKHISTORY(B4410, TODAY()-365,TODAY(), 0,0,1)), "")</f>
        <v/>
      </c>
      <c r="AC4410" t="str" cm="1">
        <f t="array" aca="1" ref="AC4410" ca="1">IFERROR(TRANSPOSE(_xlfn.STOCKHISTORY(B4410, TODAY()-365,TODAY(), 0,0,1)), "")</f>
        <v/>
      </c>
    </row>
    <row r="4411" spans="28:29">
      <c r="AB4411" t="str" cm="1">
        <f t="array" aca="1" ref="AB4411" ca="1">IFERROR(TRANSPOSE(_xlfn.STOCKHISTORY(B4411, TODAY()-365,TODAY(), 0,0,1)), "")</f>
        <v/>
      </c>
      <c r="AC4411" t="str" cm="1">
        <f t="array" aca="1" ref="AC4411" ca="1">IFERROR(TRANSPOSE(_xlfn.STOCKHISTORY(B4411, TODAY()-365,TODAY(), 0,0,1)), "")</f>
        <v/>
      </c>
    </row>
    <row r="4412" spans="28:29">
      <c r="AB4412" t="str" cm="1">
        <f t="array" aca="1" ref="AB4412" ca="1">IFERROR(TRANSPOSE(_xlfn.STOCKHISTORY(B4412, TODAY()-365,TODAY(), 0,0,1)), "")</f>
        <v/>
      </c>
      <c r="AC4412" t="str" cm="1">
        <f t="array" aca="1" ref="AC4412" ca="1">IFERROR(TRANSPOSE(_xlfn.STOCKHISTORY(B4412, TODAY()-365,TODAY(), 0,0,1)), "")</f>
        <v/>
      </c>
    </row>
    <row r="4413" spans="28:29">
      <c r="AB4413" t="str" cm="1">
        <f t="array" aca="1" ref="AB4413" ca="1">IFERROR(TRANSPOSE(_xlfn.STOCKHISTORY(B4413, TODAY()-365,TODAY(), 0,0,1)), "")</f>
        <v/>
      </c>
      <c r="AC4413" t="str" cm="1">
        <f t="array" aca="1" ref="AC4413" ca="1">IFERROR(TRANSPOSE(_xlfn.STOCKHISTORY(B4413, TODAY()-365,TODAY(), 0,0,1)), "")</f>
        <v/>
      </c>
    </row>
    <row r="4414" spans="28:29">
      <c r="AB4414" t="str" cm="1">
        <f t="array" aca="1" ref="AB4414" ca="1">IFERROR(TRANSPOSE(_xlfn.STOCKHISTORY(B4414, TODAY()-365,TODAY(), 0,0,1)), "")</f>
        <v/>
      </c>
      <c r="AC4414" t="str" cm="1">
        <f t="array" aca="1" ref="AC4414" ca="1">IFERROR(TRANSPOSE(_xlfn.STOCKHISTORY(B4414, TODAY()-365,TODAY(), 0,0,1)), "")</f>
        <v/>
      </c>
    </row>
    <row r="4415" spans="28:29">
      <c r="AB4415" t="str" cm="1">
        <f t="array" aca="1" ref="AB4415" ca="1">IFERROR(TRANSPOSE(_xlfn.STOCKHISTORY(B4415, TODAY()-365,TODAY(), 0,0,1)), "")</f>
        <v/>
      </c>
      <c r="AC4415" t="str" cm="1">
        <f t="array" aca="1" ref="AC4415" ca="1">IFERROR(TRANSPOSE(_xlfn.STOCKHISTORY(B4415, TODAY()-365,TODAY(), 0,0,1)), "")</f>
        <v/>
      </c>
    </row>
    <row r="4416" spans="28:29">
      <c r="AB4416" t="str" cm="1">
        <f t="array" aca="1" ref="AB4416" ca="1">IFERROR(TRANSPOSE(_xlfn.STOCKHISTORY(B4416, TODAY()-365,TODAY(), 0,0,1)), "")</f>
        <v/>
      </c>
      <c r="AC4416" t="str" cm="1">
        <f t="array" aca="1" ref="AC4416" ca="1">IFERROR(TRANSPOSE(_xlfn.STOCKHISTORY(B4416, TODAY()-365,TODAY(), 0,0,1)), "")</f>
        <v/>
      </c>
    </row>
    <row r="4417" spans="28:29">
      <c r="AB4417" t="str" cm="1">
        <f t="array" aca="1" ref="AB4417" ca="1">IFERROR(TRANSPOSE(_xlfn.STOCKHISTORY(B4417, TODAY()-365,TODAY(), 0,0,1)), "")</f>
        <v/>
      </c>
      <c r="AC4417" t="str" cm="1">
        <f t="array" aca="1" ref="AC4417" ca="1">IFERROR(TRANSPOSE(_xlfn.STOCKHISTORY(B4417, TODAY()-365,TODAY(), 0,0,1)), "")</f>
        <v/>
      </c>
    </row>
    <row r="4418" spans="28:29">
      <c r="AB4418" t="str" cm="1">
        <f t="array" aca="1" ref="AB4418" ca="1">IFERROR(TRANSPOSE(_xlfn.STOCKHISTORY(B4418, TODAY()-365,TODAY(), 0,0,1)), "")</f>
        <v/>
      </c>
      <c r="AC4418" t="str" cm="1">
        <f t="array" aca="1" ref="AC4418" ca="1">IFERROR(TRANSPOSE(_xlfn.STOCKHISTORY(B4418, TODAY()-365,TODAY(), 0,0,1)), "")</f>
        <v/>
      </c>
    </row>
    <row r="4419" spans="28:29">
      <c r="AB4419" t="str" cm="1">
        <f t="array" aca="1" ref="AB4419" ca="1">IFERROR(TRANSPOSE(_xlfn.STOCKHISTORY(B4419, TODAY()-365,TODAY(), 0,0,1)), "")</f>
        <v/>
      </c>
      <c r="AC4419" t="str" cm="1">
        <f t="array" aca="1" ref="AC4419" ca="1">IFERROR(TRANSPOSE(_xlfn.STOCKHISTORY(B4419, TODAY()-365,TODAY(), 0,0,1)), "")</f>
        <v/>
      </c>
    </row>
    <row r="4420" spans="28:29">
      <c r="AB4420" t="str" cm="1">
        <f t="array" aca="1" ref="AB4420" ca="1">IFERROR(TRANSPOSE(_xlfn.STOCKHISTORY(B4420, TODAY()-365,TODAY(), 0,0,1)), "")</f>
        <v/>
      </c>
      <c r="AC4420" t="str" cm="1">
        <f t="array" aca="1" ref="AC4420" ca="1">IFERROR(TRANSPOSE(_xlfn.STOCKHISTORY(B4420, TODAY()-365,TODAY(), 0,0,1)), "")</f>
        <v/>
      </c>
    </row>
    <row r="4421" spans="28:29">
      <c r="AB4421" t="str" cm="1">
        <f t="array" aca="1" ref="AB4421" ca="1">IFERROR(TRANSPOSE(_xlfn.STOCKHISTORY(B4421, TODAY()-365,TODAY(), 0,0,1)), "")</f>
        <v/>
      </c>
      <c r="AC4421" t="str" cm="1">
        <f t="array" aca="1" ref="AC4421" ca="1">IFERROR(TRANSPOSE(_xlfn.STOCKHISTORY(B4421, TODAY()-365,TODAY(), 0,0,1)), "")</f>
        <v/>
      </c>
    </row>
    <row r="4422" spans="28:29">
      <c r="AB4422" t="str" cm="1">
        <f t="array" aca="1" ref="AB4422" ca="1">IFERROR(TRANSPOSE(_xlfn.STOCKHISTORY(B4422, TODAY()-365,TODAY(), 0,0,1)), "")</f>
        <v/>
      </c>
      <c r="AC4422" t="str" cm="1">
        <f t="array" aca="1" ref="AC4422" ca="1">IFERROR(TRANSPOSE(_xlfn.STOCKHISTORY(B4422, TODAY()-365,TODAY(), 0,0,1)), "")</f>
        <v/>
      </c>
    </row>
    <row r="4423" spans="28:29">
      <c r="AB4423" t="str" cm="1">
        <f t="array" aca="1" ref="AB4423" ca="1">IFERROR(TRANSPOSE(_xlfn.STOCKHISTORY(B4423, TODAY()-365,TODAY(), 0,0,1)), "")</f>
        <v/>
      </c>
      <c r="AC4423" t="str" cm="1">
        <f t="array" aca="1" ref="AC4423" ca="1">IFERROR(TRANSPOSE(_xlfn.STOCKHISTORY(B4423, TODAY()-365,TODAY(), 0,0,1)), "")</f>
        <v/>
      </c>
    </row>
    <row r="4424" spans="28:29">
      <c r="AB4424" t="str" cm="1">
        <f t="array" aca="1" ref="AB4424" ca="1">IFERROR(TRANSPOSE(_xlfn.STOCKHISTORY(B4424, TODAY()-365,TODAY(), 0,0,1)), "")</f>
        <v/>
      </c>
      <c r="AC4424" t="str" cm="1">
        <f t="array" aca="1" ref="AC4424" ca="1">IFERROR(TRANSPOSE(_xlfn.STOCKHISTORY(B4424, TODAY()-365,TODAY(), 0,0,1)), "")</f>
        <v/>
      </c>
    </row>
    <row r="4425" spans="28:29">
      <c r="AB4425" t="str" cm="1">
        <f t="array" aca="1" ref="AB4425" ca="1">IFERROR(TRANSPOSE(_xlfn.STOCKHISTORY(B4425, TODAY()-365,TODAY(), 0,0,1)), "")</f>
        <v/>
      </c>
      <c r="AC4425" t="str" cm="1">
        <f t="array" aca="1" ref="AC4425" ca="1">IFERROR(TRANSPOSE(_xlfn.STOCKHISTORY(B4425, TODAY()-365,TODAY(), 0,0,1)), "")</f>
        <v/>
      </c>
    </row>
    <row r="4426" spans="28:29">
      <c r="AB4426" t="str" cm="1">
        <f t="array" aca="1" ref="AB4426" ca="1">IFERROR(TRANSPOSE(_xlfn.STOCKHISTORY(B4426, TODAY()-365,TODAY(), 0,0,1)), "")</f>
        <v/>
      </c>
      <c r="AC4426" t="str" cm="1">
        <f t="array" aca="1" ref="AC4426" ca="1">IFERROR(TRANSPOSE(_xlfn.STOCKHISTORY(B4426, TODAY()-365,TODAY(), 0,0,1)), "")</f>
        <v/>
      </c>
    </row>
    <row r="4427" spans="28:29">
      <c r="AB4427" t="str" cm="1">
        <f t="array" aca="1" ref="AB4427" ca="1">IFERROR(TRANSPOSE(_xlfn.STOCKHISTORY(B4427, TODAY()-365,TODAY(), 0,0,1)), "")</f>
        <v/>
      </c>
      <c r="AC4427" t="str" cm="1">
        <f t="array" aca="1" ref="AC4427" ca="1">IFERROR(TRANSPOSE(_xlfn.STOCKHISTORY(B4427, TODAY()-365,TODAY(), 0,0,1)), "")</f>
        <v/>
      </c>
    </row>
    <row r="4428" spans="28:29">
      <c r="AB4428" t="str" cm="1">
        <f t="array" aca="1" ref="AB4428" ca="1">IFERROR(TRANSPOSE(_xlfn.STOCKHISTORY(B4428, TODAY()-365,TODAY(), 0,0,1)), "")</f>
        <v/>
      </c>
      <c r="AC4428" t="str" cm="1">
        <f t="array" aca="1" ref="AC4428" ca="1">IFERROR(TRANSPOSE(_xlfn.STOCKHISTORY(B4428, TODAY()-365,TODAY(), 0,0,1)), "")</f>
        <v/>
      </c>
    </row>
    <row r="4429" spans="28:29">
      <c r="AB4429" t="str" cm="1">
        <f t="array" aca="1" ref="AB4429" ca="1">IFERROR(TRANSPOSE(_xlfn.STOCKHISTORY(B4429, TODAY()-365,TODAY(), 0,0,1)), "")</f>
        <v/>
      </c>
      <c r="AC4429" t="str" cm="1">
        <f t="array" aca="1" ref="AC4429" ca="1">IFERROR(TRANSPOSE(_xlfn.STOCKHISTORY(B4429, TODAY()-365,TODAY(), 0,0,1)), "")</f>
        <v/>
      </c>
    </row>
    <row r="4430" spans="28:29">
      <c r="AB4430" t="str" cm="1">
        <f t="array" aca="1" ref="AB4430" ca="1">IFERROR(TRANSPOSE(_xlfn.STOCKHISTORY(B4430, TODAY()-365,TODAY(), 0,0,1)), "")</f>
        <v/>
      </c>
      <c r="AC4430" t="str" cm="1">
        <f t="array" aca="1" ref="AC4430" ca="1">IFERROR(TRANSPOSE(_xlfn.STOCKHISTORY(B4430, TODAY()-365,TODAY(), 0,0,1)), "")</f>
        <v/>
      </c>
    </row>
    <row r="4431" spans="28:29">
      <c r="AB4431" t="str" cm="1">
        <f t="array" aca="1" ref="AB4431" ca="1">IFERROR(TRANSPOSE(_xlfn.STOCKHISTORY(B4431, TODAY()-365,TODAY(), 0,0,1)), "")</f>
        <v/>
      </c>
      <c r="AC4431" t="str" cm="1">
        <f t="array" aca="1" ref="AC4431" ca="1">IFERROR(TRANSPOSE(_xlfn.STOCKHISTORY(B4431, TODAY()-365,TODAY(), 0,0,1)), "")</f>
        <v/>
      </c>
    </row>
    <row r="4432" spans="28:29">
      <c r="AB4432" t="str" cm="1">
        <f t="array" aca="1" ref="AB4432" ca="1">IFERROR(TRANSPOSE(_xlfn.STOCKHISTORY(B4432, TODAY()-365,TODAY(), 0,0,1)), "")</f>
        <v/>
      </c>
      <c r="AC4432" t="str" cm="1">
        <f t="array" aca="1" ref="AC4432" ca="1">IFERROR(TRANSPOSE(_xlfn.STOCKHISTORY(B4432, TODAY()-365,TODAY(), 0,0,1)), "")</f>
        <v/>
      </c>
    </row>
    <row r="4433" spans="28:29">
      <c r="AB4433" t="str" cm="1">
        <f t="array" aca="1" ref="AB4433" ca="1">IFERROR(TRANSPOSE(_xlfn.STOCKHISTORY(B4433, TODAY()-365,TODAY(), 0,0,1)), "")</f>
        <v/>
      </c>
      <c r="AC4433" t="str" cm="1">
        <f t="array" aca="1" ref="AC4433" ca="1">IFERROR(TRANSPOSE(_xlfn.STOCKHISTORY(B4433, TODAY()-365,TODAY(), 0,0,1)), "")</f>
        <v/>
      </c>
    </row>
    <row r="4434" spans="28:29">
      <c r="AB4434" t="str" cm="1">
        <f t="array" aca="1" ref="AB4434" ca="1">IFERROR(TRANSPOSE(_xlfn.STOCKHISTORY(B4434, TODAY()-365,TODAY(), 0,0,1)), "")</f>
        <v/>
      </c>
      <c r="AC4434" t="str" cm="1">
        <f t="array" aca="1" ref="AC4434" ca="1">IFERROR(TRANSPOSE(_xlfn.STOCKHISTORY(B4434, TODAY()-365,TODAY(), 0,0,1)), "")</f>
        <v/>
      </c>
    </row>
    <row r="4435" spans="28:29">
      <c r="AB4435" t="str" cm="1">
        <f t="array" aca="1" ref="AB4435" ca="1">IFERROR(TRANSPOSE(_xlfn.STOCKHISTORY(B4435, TODAY()-365,TODAY(), 0,0,1)), "")</f>
        <v/>
      </c>
      <c r="AC4435" t="str" cm="1">
        <f t="array" aca="1" ref="AC4435" ca="1">IFERROR(TRANSPOSE(_xlfn.STOCKHISTORY(B4435, TODAY()-365,TODAY(), 0,0,1)), "")</f>
        <v/>
      </c>
    </row>
    <row r="4436" spans="28:29">
      <c r="AB4436" t="str" cm="1">
        <f t="array" aca="1" ref="AB4436" ca="1">IFERROR(TRANSPOSE(_xlfn.STOCKHISTORY(B4436, TODAY()-365,TODAY(), 0,0,1)), "")</f>
        <v/>
      </c>
      <c r="AC4436" t="str" cm="1">
        <f t="array" aca="1" ref="AC4436" ca="1">IFERROR(TRANSPOSE(_xlfn.STOCKHISTORY(B4436, TODAY()-365,TODAY(), 0,0,1)), "")</f>
        <v/>
      </c>
    </row>
    <row r="4437" spans="28:29">
      <c r="AB4437" t="str" cm="1">
        <f t="array" aca="1" ref="AB4437" ca="1">IFERROR(TRANSPOSE(_xlfn.STOCKHISTORY(B4437, TODAY()-365,TODAY(), 0,0,1)), "")</f>
        <v/>
      </c>
      <c r="AC4437" t="str" cm="1">
        <f t="array" aca="1" ref="AC4437" ca="1">IFERROR(TRANSPOSE(_xlfn.STOCKHISTORY(B4437, TODAY()-365,TODAY(), 0,0,1)), "")</f>
        <v/>
      </c>
    </row>
    <row r="4438" spans="28:29">
      <c r="AB4438" t="str" cm="1">
        <f t="array" aca="1" ref="AB4438" ca="1">IFERROR(TRANSPOSE(_xlfn.STOCKHISTORY(B4438, TODAY()-365,TODAY(), 0,0,1)), "")</f>
        <v/>
      </c>
      <c r="AC4438" t="str" cm="1">
        <f t="array" aca="1" ref="AC4438" ca="1">IFERROR(TRANSPOSE(_xlfn.STOCKHISTORY(B4438, TODAY()-365,TODAY(), 0,0,1)), "")</f>
        <v/>
      </c>
    </row>
    <row r="4439" spans="28:29">
      <c r="AB4439" t="str" cm="1">
        <f t="array" aca="1" ref="AB4439" ca="1">IFERROR(TRANSPOSE(_xlfn.STOCKHISTORY(B4439, TODAY()-365,TODAY(), 0,0,1)), "")</f>
        <v/>
      </c>
      <c r="AC4439" t="str" cm="1">
        <f t="array" aca="1" ref="AC4439" ca="1">IFERROR(TRANSPOSE(_xlfn.STOCKHISTORY(B4439, TODAY()-365,TODAY(), 0,0,1)), "")</f>
        <v/>
      </c>
    </row>
    <row r="4440" spans="28:29">
      <c r="AB4440" t="str" cm="1">
        <f t="array" aca="1" ref="AB4440" ca="1">IFERROR(TRANSPOSE(_xlfn.STOCKHISTORY(B4440, TODAY()-365,TODAY(), 0,0,1)), "")</f>
        <v/>
      </c>
      <c r="AC4440" t="str" cm="1">
        <f t="array" aca="1" ref="AC4440" ca="1">IFERROR(TRANSPOSE(_xlfn.STOCKHISTORY(B4440, TODAY()-365,TODAY(), 0,0,1)), "")</f>
        <v/>
      </c>
    </row>
    <row r="4441" spans="28:29">
      <c r="AB4441" t="str" cm="1">
        <f t="array" aca="1" ref="AB4441" ca="1">IFERROR(TRANSPOSE(_xlfn.STOCKHISTORY(B4441, TODAY()-365,TODAY(), 0,0,1)), "")</f>
        <v/>
      </c>
      <c r="AC4441" t="str" cm="1">
        <f t="array" aca="1" ref="AC4441" ca="1">IFERROR(TRANSPOSE(_xlfn.STOCKHISTORY(B4441, TODAY()-365,TODAY(), 0,0,1)), "")</f>
        <v/>
      </c>
    </row>
    <row r="4442" spans="28:29">
      <c r="AB4442" t="str" cm="1">
        <f t="array" aca="1" ref="AB4442" ca="1">IFERROR(TRANSPOSE(_xlfn.STOCKHISTORY(B4442, TODAY()-365,TODAY(), 0,0,1)), "")</f>
        <v/>
      </c>
      <c r="AC4442" t="str" cm="1">
        <f t="array" aca="1" ref="AC4442" ca="1">IFERROR(TRANSPOSE(_xlfn.STOCKHISTORY(B4442, TODAY()-365,TODAY(), 0,0,1)), "")</f>
        <v/>
      </c>
    </row>
    <row r="4443" spans="28:29">
      <c r="AB4443" t="str" cm="1">
        <f t="array" aca="1" ref="AB4443" ca="1">IFERROR(TRANSPOSE(_xlfn.STOCKHISTORY(B4443, TODAY()-365,TODAY(), 0,0,1)), "")</f>
        <v/>
      </c>
      <c r="AC4443" t="str" cm="1">
        <f t="array" aca="1" ref="AC4443" ca="1">IFERROR(TRANSPOSE(_xlfn.STOCKHISTORY(B4443, TODAY()-365,TODAY(), 0,0,1)), "")</f>
        <v/>
      </c>
    </row>
    <row r="4444" spans="28:29">
      <c r="AB4444" t="str" cm="1">
        <f t="array" aca="1" ref="AB4444" ca="1">IFERROR(TRANSPOSE(_xlfn.STOCKHISTORY(B4444, TODAY()-365,TODAY(), 0,0,1)), "")</f>
        <v/>
      </c>
      <c r="AC4444" t="str" cm="1">
        <f t="array" aca="1" ref="AC4444" ca="1">IFERROR(TRANSPOSE(_xlfn.STOCKHISTORY(B4444, TODAY()-365,TODAY(), 0,0,1)), "")</f>
        <v/>
      </c>
    </row>
    <row r="4445" spans="28:29">
      <c r="AB4445" t="str" cm="1">
        <f t="array" aca="1" ref="AB4445" ca="1">IFERROR(TRANSPOSE(_xlfn.STOCKHISTORY(B4445, TODAY()-365,TODAY(), 0,0,1)), "")</f>
        <v/>
      </c>
      <c r="AC4445" t="str" cm="1">
        <f t="array" aca="1" ref="AC4445" ca="1">IFERROR(TRANSPOSE(_xlfn.STOCKHISTORY(B4445, TODAY()-365,TODAY(), 0,0,1)), "")</f>
        <v/>
      </c>
    </row>
    <row r="4446" spans="28:29">
      <c r="AB4446" t="str" cm="1">
        <f t="array" aca="1" ref="AB4446" ca="1">IFERROR(TRANSPOSE(_xlfn.STOCKHISTORY(B4446, TODAY()-365,TODAY(), 0,0,1)), "")</f>
        <v/>
      </c>
      <c r="AC4446" t="str" cm="1">
        <f t="array" aca="1" ref="AC4446" ca="1">IFERROR(TRANSPOSE(_xlfn.STOCKHISTORY(B4446, TODAY()-365,TODAY(), 0,0,1)), "")</f>
        <v/>
      </c>
    </row>
    <row r="4447" spans="28:29">
      <c r="AB4447" t="str" cm="1">
        <f t="array" aca="1" ref="AB4447" ca="1">IFERROR(TRANSPOSE(_xlfn.STOCKHISTORY(B4447, TODAY()-365,TODAY(), 0,0,1)), "")</f>
        <v/>
      </c>
      <c r="AC4447" t="str" cm="1">
        <f t="array" aca="1" ref="AC4447" ca="1">IFERROR(TRANSPOSE(_xlfn.STOCKHISTORY(B4447, TODAY()-365,TODAY(), 0,0,1)), "")</f>
        <v/>
      </c>
    </row>
    <row r="4448" spans="28:29">
      <c r="AB4448" t="str" cm="1">
        <f t="array" aca="1" ref="AB4448" ca="1">IFERROR(TRANSPOSE(_xlfn.STOCKHISTORY(B4448, TODAY()-365,TODAY(), 0,0,1)), "")</f>
        <v/>
      </c>
      <c r="AC4448" t="str" cm="1">
        <f t="array" aca="1" ref="AC4448" ca="1">IFERROR(TRANSPOSE(_xlfn.STOCKHISTORY(B4448, TODAY()-365,TODAY(), 0,0,1)), "")</f>
        <v/>
      </c>
    </row>
    <row r="4449" spans="28:29">
      <c r="AB4449" t="str" cm="1">
        <f t="array" aca="1" ref="AB4449" ca="1">IFERROR(TRANSPOSE(_xlfn.STOCKHISTORY(B4449, TODAY()-365,TODAY(), 0,0,1)), "")</f>
        <v/>
      </c>
      <c r="AC4449" t="str" cm="1">
        <f t="array" aca="1" ref="AC4449" ca="1">IFERROR(TRANSPOSE(_xlfn.STOCKHISTORY(B4449, TODAY()-365,TODAY(), 0,0,1)), "")</f>
        <v/>
      </c>
    </row>
    <row r="4450" spans="28:29">
      <c r="AB4450" t="str" cm="1">
        <f t="array" aca="1" ref="AB4450" ca="1">IFERROR(TRANSPOSE(_xlfn.STOCKHISTORY(B4450, TODAY()-365,TODAY(), 0,0,1)), "")</f>
        <v/>
      </c>
      <c r="AC4450" t="str" cm="1">
        <f t="array" aca="1" ref="AC4450" ca="1">IFERROR(TRANSPOSE(_xlfn.STOCKHISTORY(B4450, TODAY()-365,TODAY(), 0,0,1)), "")</f>
        <v/>
      </c>
    </row>
    <row r="4451" spans="28:29">
      <c r="AB4451" t="str" cm="1">
        <f t="array" aca="1" ref="AB4451" ca="1">IFERROR(TRANSPOSE(_xlfn.STOCKHISTORY(B4451, TODAY()-365,TODAY(), 0,0,1)), "")</f>
        <v/>
      </c>
      <c r="AC4451" t="str" cm="1">
        <f t="array" aca="1" ref="AC4451" ca="1">IFERROR(TRANSPOSE(_xlfn.STOCKHISTORY(B4451, TODAY()-365,TODAY(), 0,0,1)), "")</f>
        <v/>
      </c>
    </row>
    <row r="4452" spans="28:29">
      <c r="AB4452" t="str" cm="1">
        <f t="array" aca="1" ref="AB4452" ca="1">IFERROR(TRANSPOSE(_xlfn.STOCKHISTORY(B4452, TODAY()-365,TODAY(), 0,0,1)), "")</f>
        <v/>
      </c>
      <c r="AC4452" t="str" cm="1">
        <f t="array" aca="1" ref="AC4452" ca="1">IFERROR(TRANSPOSE(_xlfn.STOCKHISTORY(B4452, TODAY()-365,TODAY(), 0,0,1)), "")</f>
        <v/>
      </c>
    </row>
    <row r="4453" spans="28:29">
      <c r="AB4453" t="str" cm="1">
        <f t="array" aca="1" ref="AB4453" ca="1">IFERROR(TRANSPOSE(_xlfn.STOCKHISTORY(B4453, TODAY()-365,TODAY(), 0,0,1)), "")</f>
        <v/>
      </c>
      <c r="AC4453" t="str" cm="1">
        <f t="array" aca="1" ref="AC4453" ca="1">IFERROR(TRANSPOSE(_xlfn.STOCKHISTORY(B4453, TODAY()-365,TODAY(), 0,0,1)), "")</f>
        <v/>
      </c>
    </row>
    <row r="4454" spans="28:29">
      <c r="AB4454" t="str" cm="1">
        <f t="array" aca="1" ref="AB4454" ca="1">IFERROR(TRANSPOSE(_xlfn.STOCKHISTORY(B4454, TODAY()-365,TODAY(), 0,0,1)), "")</f>
        <v/>
      </c>
      <c r="AC4454" t="str" cm="1">
        <f t="array" aca="1" ref="AC4454" ca="1">IFERROR(TRANSPOSE(_xlfn.STOCKHISTORY(B4454, TODAY()-365,TODAY(), 0,0,1)), "")</f>
        <v/>
      </c>
    </row>
    <row r="4455" spans="28:29">
      <c r="AB4455" t="str" cm="1">
        <f t="array" aca="1" ref="AB4455" ca="1">IFERROR(TRANSPOSE(_xlfn.STOCKHISTORY(B4455, TODAY()-365,TODAY(), 0,0,1)), "")</f>
        <v/>
      </c>
      <c r="AC4455" t="str" cm="1">
        <f t="array" aca="1" ref="AC4455" ca="1">IFERROR(TRANSPOSE(_xlfn.STOCKHISTORY(B4455, TODAY()-365,TODAY(), 0,0,1)), "")</f>
        <v/>
      </c>
    </row>
    <row r="4456" spans="28:29">
      <c r="AB4456" t="str" cm="1">
        <f t="array" aca="1" ref="AB4456" ca="1">IFERROR(TRANSPOSE(_xlfn.STOCKHISTORY(B4456, TODAY()-365,TODAY(), 0,0,1)), "")</f>
        <v/>
      </c>
      <c r="AC4456" t="str" cm="1">
        <f t="array" aca="1" ref="AC4456" ca="1">IFERROR(TRANSPOSE(_xlfn.STOCKHISTORY(B4456, TODAY()-365,TODAY(), 0,0,1)), "")</f>
        <v/>
      </c>
    </row>
    <row r="4457" spans="28:29">
      <c r="AB4457" t="str" cm="1">
        <f t="array" aca="1" ref="AB4457" ca="1">IFERROR(TRANSPOSE(_xlfn.STOCKHISTORY(B4457, TODAY()-365,TODAY(), 0,0,1)), "")</f>
        <v/>
      </c>
      <c r="AC4457" t="str" cm="1">
        <f t="array" aca="1" ref="AC4457" ca="1">IFERROR(TRANSPOSE(_xlfn.STOCKHISTORY(B4457, TODAY()-365,TODAY(), 0,0,1)), "")</f>
        <v/>
      </c>
    </row>
    <row r="4458" spans="28:29">
      <c r="AB4458" t="str" cm="1">
        <f t="array" aca="1" ref="AB4458" ca="1">IFERROR(TRANSPOSE(_xlfn.STOCKHISTORY(B4458, TODAY()-365,TODAY(), 0,0,1)), "")</f>
        <v/>
      </c>
      <c r="AC4458" t="str" cm="1">
        <f t="array" aca="1" ref="AC4458" ca="1">IFERROR(TRANSPOSE(_xlfn.STOCKHISTORY(B4458, TODAY()-365,TODAY(), 0,0,1)), "")</f>
        <v/>
      </c>
    </row>
    <row r="4459" spans="28:29">
      <c r="AB4459" t="str" cm="1">
        <f t="array" aca="1" ref="AB4459" ca="1">IFERROR(TRANSPOSE(_xlfn.STOCKHISTORY(B4459, TODAY()-365,TODAY(), 0,0,1)), "")</f>
        <v/>
      </c>
      <c r="AC4459" t="str" cm="1">
        <f t="array" aca="1" ref="AC4459" ca="1">IFERROR(TRANSPOSE(_xlfn.STOCKHISTORY(B4459, TODAY()-365,TODAY(), 0,0,1)), "")</f>
        <v/>
      </c>
    </row>
    <row r="4460" spans="28:29">
      <c r="AB4460" t="str" cm="1">
        <f t="array" aca="1" ref="AB4460" ca="1">IFERROR(TRANSPOSE(_xlfn.STOCKHISTORY(B4460, TODAY()-365,TODAY(), 0,0,1)), "")</f>
        <v/>
      </c>
      <c r="AC4460" t="str" cm="1">
        <f t="array" aca="1" ref="AC4460" ca="1">IFERROR(TRANSPOSE(_xlfn.STOCKHISTORY(B4460, TODAY()-365,TODAY(), 0,0,1)), "")</f>
        <v/>
      </c>
    </row>
    <row r="4461" spans="28:29">
      <c r="AB4461" t="str" cm="1">
        <f t="array" aca="1" ref="AB4461" ca="1">IFERROR(TRANSPOSE(_xlfn.STOCKHISTORY(B4461, TODAY()-365,TODAY(), 0,0,1)), "")</f>
        <v/>
      </c>
      <c r="AC4461" t="str" cm="1">
        <f t="array" aca="1" ref="AC4461" ca="1">IFERROR(TRANSPOSE(_xlfn.STOCKHISTORY(B4461, TODAY()-365,TODAY(), 0,0,1)), "")</f>
        <v/>
      </c>
    </row>
    <row r="4462" spans="28:29">
      <c r="AB4462" t="str" cm="1">
        <f t="array" aca="1" ref="AB4462" ca="1">IFERROR(TRANSPOSE(_xlfn.STOCKHISTORY(B4462, TODAY()-365,TODAY(), 0,0,1)), "")</f>
        <v/>
      </c>
      <c r="AC4462" t="str" cm="1">
        <f t="array" aca="1" ref="AC4462" ca="1">IFERROR(TRANSPOSE(_xlfn.STOCKHISTORY(B4462, TODAY()-365,TODAY(), 0,0,1)), "")</f>
        <v/>
      </c>
    </row>
    <row r="4463" spans="28:29">
      <c r="AB4463" t="str" cm="1">
        <f t="array" aca="1" ref="AB4463" ca="1">IFERROR(TRANSPOSE(_xlfn.STOCKHISTORY(B4463, TODAY()-365,TODAY(), 0,0,1)), "")</f>
        <v/>
      </c>
      <c r="AC4463" t="str" cm="1">
        <f t="array" aca="1" ref="AC4463" ca="1">IFERROR(TRANSPOSE(_xlfn.STOCKHISTORY(B4463, TODAY()-365,TODAY(), 0,0,1)), "")</f>
        <v/>
      </c>
    </row>
    <row r="4464" spans="28:29">
      <c r="AB4464" t="str" cm="1">
        <f t="array" aca="1" ref="AB4464" ca="1">IFERROR(TRANSPOSE(_xlfn.STOCKHISTORY(B4464, TODAY()-365,TODAY(), 0,0,1)), "")</f>
        <v/>
      </c>
      <c r="AC4464" t="str" cm="1">
        <f t="array" aca="1" ref="AC4464" ca="1">IFERROR(TRANSPOSE(_xlfn.STOCKHISTORY(B4464, TODAY()-365,TODAY(), 0,0,1)), "")</f>
        <v/>
      </c>
    </row>
    <row r="4465" spans="28:29">
      <c r="AB4465" t="str" cm="1">
        <f t="array" aca="1" ref="AB4465" ca="1">IFERROR(TRANSPOSE(_xlfn.STOCKHISTORY(B4465, TODAY()-365,TODAY(), 0,0,1)), "")</f>
        <v/>
      </c>
      <c r="AC4465" t="str" cm="1">
        <f t="array" aca="1" ref="AC4465" ca="1">IFERROR(TRANSPOSE(_xlfn.STOCKHISTORY(B4465, TODAY()-365,TODAY(), 0,0,1)), "")</f>
        <v/>
      </c>
    </row>
    <row r="4466" spans="28:29">
      <c r="AB4466" t="str" cm="1">
        <f t="array" aca="1" ref="AB4466" ca="1">IFERROR(TRANSPOSE(_xlfn.STOCKHISTORY(B4466, TODAY()-365,TODAY(), 0,0,1)), "")</f>
        <v/>
      </c>
      <c r="AC4466" t="str" cm="1">
        <f t="array" aca="1" ref="AC4466" ca="1">IFERROR(TRANSPOSE(_xlfn.STOCKHISTORY(B4466, TODAY()-365,TODAY(), 0,0,1)), "")</f>
        <v/>
      </c>
    </row>
    <row r="4467" spans="28:29">
      <c r="AB4467" t="str" cm="1">
        <f t="array" aca="1" ref="AB4467" ca="1">IFERROR(TRANSPOSE(_xlfn.STOCKHISTORY(B4467, TODAY()-365,TODAY(), 0,0,1)), "")</f>
        <v/>
      </c>
      <c r="AC4467" t="str" cm="1">
        <f t="array" aca="1" ref="AC4467" ca="1">IFERROR(TRANSPOSE(_xlfn.STOCKHISTORY(B4467, TODAY()-365,TODAY(), 0,0,1)), "")</f>
        <v/>
      </c>
    </row>
    <row r="4468" spans="28:29">
      <c r="AB4468" t="str" cm="1">
        <f t="array" aca="1" ref="AB4468" ca="1">IFERROR(TRANSPOSE(_xlfn.STOCKHISTORY(B4468, TODAY()-365,TODAY(), 0,0,1)), "")</f>
        <v/>
      </c>
      <c r="AC4468" t="str" cm="1">
        <f t="array" aca="1" ref="AC4468" ca="1">IFERROR(TRANSPOSE(_xlfn.STOCKHISTORY(B4468, TODAY()-365,TODAY(), 0,0,1)), "")</f>
        <v/>
      </c>
    </row>
    <row r="4469" spans="28:29">
      <c r="AB4469" t="str" cm="1">
        <f t="array" aca="1" ref="AB4469" ca="1">IFERROR(TRANSPOSE(_xlfn.STOCKHISTORY(B4469, TODAY()-365,TODAY(), 0,0,1)), "")</f>
        <v/>
      </c>
      <c r="AC4469" t="str" cm="1">
        <f t="array" aca="1" ref="AC4469" ca="1">IFERROR(TRANSPOSE(_xlfn.STOCKHISTORY(B4469, TODAY()-365,TODAY(), 0,0,1)), "")</f>
        <v/>
      </c>
    </row>
    <row r="4470" spans="28:29">
      <c r="AB4470" t="str" cm="1">
        <f t="array" aca="1" ref="AB4470" ca="1">IFERROR(TRANSPOSE(_xlfn.STOCKHISTORY(B4470, TODAY()-365,TODAY(), 0,0,1)), "")</f>
        <v/>
      </c>
      <c r="AC4470" t="str" cm="1">
        <f t="array" aca="1" ref="AC4470" ca="1">IFERROR(TRANSPOSE(_xlfn.STOCKHISTORY(B4470, TODAY()-365,TODAY(), 0,0,1)), "")</f>
        <v/>
      </c>
    </row>
    <row r="4471" spans="28:29">
      <c r="AB4471" t="str" cm="1">
        <f t="array" aca="1" ref="AB4471" ca="1">IFERROR(TRANSPOSE(_xlfn.STOCKHISTORY(B4471, TODAY()-365,TODAY(), 0,0,1)), "")</f>
        <v/>
      </c>
      <c r="AC4471" t="str" cm="1">
        <f t="array" aca="1" ref="AC4471" ca="1">IFERROR(TRANSPOSE(_xlfn.STOCKHISTORY(B4471, TODAY()-365,TODAY(), 0,0,1)), "")</f>
        <v/>
      </c>
    </row>
    <row r="4472" spans="28:29">
      <c r="AB4472" t="str" cm="1">
        <f t="array" aca="1" ref="AB4472" ca="1">IFERROR(TRANSPOSE(_xlfn.STOCKHISTORY(B4472, TODAY()-365,TODAY(), 0,0,1)), "")</f>
        <v/>
      </c>
      <c r="AC4472" t="str" cm="1">
        <f t="array" aca="1" ref="AC4472" ca="1">IFERROR(TRANSPOSE(_xlfn.STOCKHISTORY(B4472, TODAY()-365,TODAY(), 0,0,1)), "")</f>
        <v/>
      </c>
    </row>
    <row r="4473" spans="28:29">
      <c r="AB4473" t="str" cm="1">
        <f t="array" aca="1" ref="AB4473" ca="1">IFERROR(TRANSPOSE(_xlfn.STOCKHISTORY(B4473, TODAY()-365,TODAY(), 0,0,1)), "")</f>
        <v/>
      </c>
      <c r="AC4473" t="str" cm="1">
        <f t="array" aca="1" ref="AC4473" ca="1">IFERROR(TRANSPOSE(_xlfn.STOCKHISTORY(B4473, TODAY()-365,TODAY(), 0,0,1)), "")</f>
        <v/>
      </c>
    </row>
    <row r="4474" spans="28:29">
      <c r="AB4474" t="str" cm="1">
        <f t="array" aca="1" ref="AB4474" ca="1">IFERROR(TRANSPOSE(_xlfn.STOCKHISTORY(B4474, TODAY()-365,TODAY(), 0,0,1)), "")</f>
        <v/>
      </c>
      <c r="AC4474" t="str" cm="1">
        <f t="array" aca="1" ref="AC4474" ca="1">IFERROR(TRANSPOSE(_xlfn.STOCKHISTORY(B4474, TODAY()-365,TODAY(), 0,0,1)), "")</f>
        <v/>
      </c>
    </row>
    <row r="4475" spans="28:29">
      <c r="AB4475" t="str" cm="1">
        <f t="array" aca="1" ref="AB4475" ca="1">IFERROR(TRANSPOSE(_xlfn.STOCKHISTORY(B4475, TODAY()-365,TODAY(), 0,0,1)), "")</f>
        <v/>
      </c>
      <c r="AC4475" t="str" cm="1">
        <f t="array" aca="1" ref="AC4475" ca="1">IFERROR(TRANSPOSE(_xlfn.STOCKHISTORY(B4475, TODAY()-365,TODAY(), 0,0,1)), "")</f>
        <v/>
      </c>
    </row>
    <row r="4476" spans="28:29">
      <c r="AB4476" t="str" cm="1">
        <f t="array" aca="1" ref="AB4476" ca="1">IFERROR(TRANSPOSE(_xlfn.STOCKHISTORY(B4476, TODAY()-365,TODAY(), 0,0,1)), "")</f>
        <v/>
      </c>
      <c r="AC4476" t="str" cm="1">
        <f t="array" aca="1" ref="AC4476" ca="1">IFERROR(TRANSPOSE(_xlfn.STOCKHISTORY(B4476, TODAY()-365,TODAY(), 0,0,1)), "")</f>
        <v/>
      </c>
    </row>
    <row r="4477" spans="28:29">
      <c r="AB4477" t="str" cm="1">
        <f t="array" aca="1" ref="AB4477" ca="1">IFERROR(TRANSPOSE(_xlfn.STOCKHISTORY(B4477, TODAY()-365,TODAY(), 0,0,1)), "")</f>
        <v/>
      </c>
      <c r="AC4477" t="str" cm="1">
        <f t="array" aca="1" ref="AC4477" ca="1">IFERROR(TRANSPOSE(_xlfn.STOCKHISTORY(B4477, TODAY()-365,TODAY(), 0,0,1)), "")</f>
        <v/>
      </c>
    </row>
    <row r="4478" spans="28:29">
      <c r="AB4478" t="str" cm="1">
        <f t="array" aca="1" ref="AB4478" ca="1">IFERROR(TRANSPOSE(_xlfn.STOCKHISTORY(B4478, TODAY()-365,TODAY(), 0,0,1)), "")</f>
        <v/>
      </c>
      <c r="AC4478" t="str" cm="1">
        <f t="array" aca="1" ref="AC4478" ca="1">IFERROR(TRANSPOSE(_xlfn.STOCKHISTORY(B4478, TODAY()-365,TODAY(), 0,0,1)), "")</f>
        <v/>
      </c>
    </row>
    <row r="4479" spans="28:29">
      <c r="AB4479" t="str" cm="1">
        <f t="array" aca="1" ref="AB4479" ca="1">IFERROR(TRANSPOSE(_xlfn.STOCKHISTORY(B4479, TODAY()-365,TODAY(), 0,0,1)), "")</f>
        <v/>
      </c>
      <c r="AC4479" t="str" cm="1">
        <f t="array" aca="1" ref="AC4479" ca="1">IFERROR(TRANSPOSE(_xlfn.STOCKHISTORY(B4479, TODAY()-365,TODAY(), 0,0,1)), "")</f>
        <v/>
      </c>
    </row>
    <row r="4480" spans="28:29">
      <c r="AB4480" t="str" cm="1">
        <f t="array" aca="1" ref="AB4480" ca="1">IFERROR(TRANSPOSE(_xlfn.STOCKHISTORY(B4480, TODAY()-365,TODAY(), 0,0,1)), "")</f>
        <v/>
      </c>
      <c r="AC4480" t="str" cm="1">
        <f t="array" aca="1" ref="AC4480" ca="1">IFERROR(TRANSPOSE(_xlfn.STOCKHISTORY(B4480, TODAY()-365,TODAY(), 0,0,1)), "")</f>
        <v/>
      </c>
    </row>
    <row r="4481" spans="28:29">
      <c r="AB4481" t="str" cm="1">
        <f t="array" aca="1" ref="AB4481" ca="1">IFERROR(TRANSPOSE(_xlfn.STOCKHISTORY(B4481, TODAY()-365,TODAY(), 0,0,1)), "")</f>
        <v/>
      </c>
      <c r="AC4481" t="str" cm="1">
        <f t="array" aca="1" ref="AC4481" ca="1">IFERROR(TRANSPOSE(_xlfn.STOCKHISTORY(B4481, TODAY()-365,TODAY(), 0,0,1)), "")</f>
        <v/>
      </c>
    </row>
    <row r="4482" spans="28:29">
      <c r="AB4482" t="str" cm="1">
        <f t="array" aca="1" ref="AB4482" ca="1">IFERROR(TRANSPOSE(_xlfn.STOCKHISTORY(B4482, TODAY()-365,TODAY(), 0,0,1)), "")</f>
        <v/>
      </c>
      <c r="AC4482" t="str" cm="1">
        <f t="array" aca="1" ref="AC4482" ca="1">IFERROR(TRANSPOSE(_xlfn.STOCKHISTORY(B4482, TODAY()-365,TODAY(), 0,0,1)), "")</f>
        <v/>
      </c>
    </row>
    <row r="4483" spans="28:29">
      <c r="AB4483" t="str" cm="1">
        <f t="array" aca="1" ref="AB4483" ca="1">IFERROR(TRANSPOSE(_xlfn.STOCKHISTORY(B4483, TODAY()-365,TODAY(), 0,0,1)), "")</f>
        <v/>
      </c>
      <c r="AC4483" t="str" cm="1">
        <f t="array" aca="1" ref="AC4483" ca="1">IFERROR(TRANSPOSE(_xlfn.STOCKHISTORY(B4483, TODAY()-365,TODAY(), 0,0,1)), "")</f>
        <v/>
      </c>
    </row>
    <row r="4484" spans="28:29">
      <c r="AB4484" t="str" cm="1">
        <f t="array" aca="1" ref="AB4484" ca="1">IFERROR(TRANSPOSE(_xlfn.STOCKHISTORY(B4484, TODAY()-365,TODAY(), 0,0,1)), "")</f>
        <v/>
      </c>
      <c r="AC4484" t="str" cm="1">
        <f t="array" aca="1" ref="AC4484" ca="1">IFERROR(TRANSPOSE(_xlfn.STOCKHISTORY(B4484, TODAY()-365,TODAY(), 0,0,1)), "")</f>
        <v/>
      </c>
    </row>
    <row r="4485" spans="28:29">
      <c r="AB4485" t="str" cm="1">
        <f t="array" aca="1" ref="AB4485" ca="1">IFERROR(TRANSPOSE(_xlfn.STOCKHISTORY(B4485, TODAY()-365,TODAY(), 0,0,1)), "")</f>
        <v/>
      </c>
      <c r="AC4485" t="str" cm="1">
        <f t="array" aca="1" ref="AC4485" ca="1">IFERROR(TRANSPOSE(_xlfn.STOCKHISTORY(B4485, TODAY()-365,TODAY(), 0,0,1)), "")</f>
        <v/>
      </c>
    </row>
    <row r="4486" spans="28:29">
      <c r="AB4486" t="str" cm="1">
        <f t="array" aca="1" ref="AB4486" ca="1">IFERROR(TRANSPOSE(_xlfn.STOCKHISTORY(B4486, TODAY()-365,TODAY(), 0,0,1)), "")</f>
        <v/>
      </c>
      <c r="AC4486" t="str" cm="1">
        <f t="array" aca="1" ref="AC4486" ca="1">IFERROR(TRANSPOSE(_xlfn.STOCKHISTORY(B4486, TODAY()-365,TODAY(), 0,0,1)), "")</f>
        <v/>
      </c>
    </row>
    <row r="4487" spans="28:29">
      <c r="AB4487" t="str" cm="1">
        <f t="array" aca="1" ref="AB4487" ca="1">IFERROR(TRANSPOSE(_xlfn.STOCKHISTORY(B4487, TODAY()-365,TODAY(), 0,0,1)), "")</f>
        <v/>
      </c>
      <c r="AC4487" t="str" cm="1">
        <f t="array" aca="1" ref="AC4487" ca="1">IFERROR(TRANSPOSE(_xlfn.STOCKHISTORY(B4487, TODAY()-365,TODAY(), 0,0,1)), "")</f>
        <v/>
      </c>
    </row>
    <row r="4488" spans="28:29">
      <c r="AB4488" t="str" cm="1">
        <f t="array" aca="1" ref="AB4488" ca="1">IFERROR(TRANSPOSE(_xlfn.STOCKHISTORY(B4488, TODAY()-365,TODAY(), 0,0,1)), "")</f>
        <v/>
      </c>
      <c r="AC4488" t="str" cm="1">
        <f t="array" aca="1" ref="AC4488" ca="1">IFERROR(TRANSPOSE(_xlfn.STOCKHISTORY(B4488, TODAY()-365,TODAY(), 0,0,1)), "")</f>
        <v/>
      </c>
    </row>
    <row r="4489" spans="28:29">
      <c r="AB4489" t="str" cm="1">
        <f t="array" aca="1" ref="AB4489" ca="1">IFERROR(TRANSPOSE(_xlfn.STOCKHISTORY(B4489, TODAY()-365,TODAY(), 0,0,1)), "")</f>
        <v/>
      </c>
      <c r="AC4489" t="str" cm="1">
        <f t="array" aca="1" ref="AC4489" ca="1">IFERROR(TRANSPOSE(_xlfn.STOCKHISTORY(B4489, TODAY()-365,TODAY(), 0,0,1)), "")</f>
        <v/>
      </c>
    </row>
    <row r="4490" spans="28:29">
      <c r="AB4490" t="str" cm="1">
        <f t="array" aca="1" ref="AB4490" ca="1">IFERROR(TRANSPOSE(_xlfn.STOCKHISTORY(B4490, TODAY()-365,TODAY(), 0,0,1)), "")</f>
        <v/>
      </c>
      <c r="AC4490" t="str" cm="1">
        <f t="array" aca="1" ref="AC4490" ca="1">IFERROR(TRANSPOSE(_xlfn.STOCKHISTORY(B4490, TODAY()-365,TODAY(), 0,0,1)), "")</f>
        <v/>
      </c>
    </row>
    <row r="4491" spans="28:29">
      <c r="AB4491" t="str" cm="1">
        <f t="array" aca="1" ref="AB4491" ca="1">IFERROR(TRANSPOSE(_xlfn.STOCKHISTORY(B4491, TODAY()-365,TODAY(), 0,0,1)), "")</f>
        <v/>
      </c>
      <c r="AC4491" t="str" cm="1">
        <f t="array" aca="1" ref="AC4491" ca="1">IFERROR(TRANSPOSE(_xlfn.STOCKHISTORY(B4491, TODAY()-365,TODAY(), 0,0,1)), "")</f>
        <v/>
      </c>
    </row>
    <row r="4492" spans="28:29">
      <c r="AB4492" t="str" cm="1">
        <f t="array" aca="1" ref="AB4492" ca="1">IFERROR(TRANSPOSE(_xlfn.STOCKHISTORY(B4492, TODAY()-365,TODAY(), 0,0,1)), "")</f>
        <v/>
      </c>
      <c r="AC4492" t="str" cm="1">
        <f t="array" aca="1" ref="AC4492" ca="1">IFERROR(TRANSPOSE(_xlfn.STOCKHISTORY(B4492, TODAY()-365,TODAY(), 0,0,1)), "")</f>
        <v/>
      </c>
    </row>
    <row r="4493" spans="28:29">
      <c r="AB4493" t="str" cm="1">
        <f t="array" aca="1" ref="AB4493" ca="1">IFERROR(TRANSPOSE(_xlfn.STOCKHISTORY(B4493, TODAY()-365,TODAY(), 0,0,1)), "")</f>
        <v/>
      </c>
      <c r="AC4493" t="str" cm="1">
        <f t="array" aca="1" ref="AC4493" ca="1">IFERROR(TRANSPOSE(_xlfn.STOCKHISTORY(B4493, TODAY()-365,TODAY(), 0,0,1)), "")</f>
        <v/>
      </c>
    </row>
    <row r="4494" spans="28:29">
      <c r="AB4494" t="str" cm="1">
        <f t="array" aca="1" ref="AB4494" ca="1">IFERROR(TRANSPOSE(_xlfn.STOCKHISTORY(B4494, TODAY()-365,TODAY(), 0,0,1)), "")</f>
        <v/>
      </c>
      <c r="AC4494" t="str" cm="1">
        <f t="array" aca="1" ref="AC4494" ca="1">IFERROR(TRANSPOSE(_xlfn.STOCKHISTORY(B4494, TODAY()-365,TODAY(), 0,0,1)), "")</f>
        <v/>
      </c>
    </row>
    <row r="4495" spans="28:29">
      <c r="AB4495" t="str" cm="1">
        <f t="array" aca="1" ref="AB4495" ca="1">IFERROR(TRANSPOSE(_xlfn.STOCKHISTORY(B4495, TODAY()-365,TODAY(), 0,0,1)), "")</f>
        <v/>
      </c>
      <c r="AC4495" t="str" cm="1">
        <f t="array" aca="1" ref="AC4495" ca="1">IFERROR(TRANSPOSE(_xlfn.STOCKHISTORY(B4495, TODAY()-365,TODAY(), 0,0,1)), "")</f>
        <v/>
      </c>
    </row>
    <row r="4496" spans="28:29">
      <c r="AB4496" t="str" cm="1">
        <f t="array" aca="1" ref="AB4496" ca="1">IFERROR(TRANSPOSE(_xlfn.STOCKHISTORY(B4496, TODAY()-365,TODAY(), 0,0,1)), "")</f>
        <v/>
      </c>
      <c r="AC4496" t="str" cm="1">
        <f t="array" aca="1" ref="AC4496" ca="1">IFERROR(TRANSPOSE(_xlfn.STOCKHISTORY(B4496, TODAY()-365,TODAY(), 0,0,1)), "")</f>
        <v/>
      </c>
    </row>
    <row r="4497" spans="28:29">
      <c r="AB4497" t="str" cm="1">
        <f t="array" aca="1" ref="AB4497" ca="1">IFERROR(TRANSPOSE(_xlfn.STOCKHISTORY(B4497, TODAY()-365,TODAY(), 0,0,1)), "")</f>
        <v/>
      </c>
      <c r="AC4497" t="str" cm="1">
        <f t="array" aca="1" ref="AC4497" ca="1">IFERROR(TRANSPOSE(_xlfn.STOCKHISTORY(B4497, TODAY()-365,TODAY(), 0,0,1)), "")</f>
        <v/>
      </c>
    </row>
    <row r="4498" spans="28:29">
      <c r="AB4498" t="str" cm="1">
        <f t="array" aca="1" ref="AB4498" ca="1">IFERROR(TRANSPOSE(_xlfn.STOCKHISTORY(B4498, TODAY()-365,TODAY(), 0,0,1)), "")</f>
        <v/>
      </c>
      <c r="AC4498" t="str" cm="1">
        <f t="array" aca="1" ref="AC4498" ca="1">IFERROR(TRANSPOSE(_xlfn.STOCKHISTORY(B4498, TODAY()-365,TODAY(), 0,0,1)), "")</f>
        <v/>
      </c>
    </row>
    <row r="4499" spans="28:29">
      <c r="AB4499" t="str" cm="1">
        <f t="array" aca="1" ref="AB4499" ca="1">IFERROR(TRANSPOSE(_xlfn.STOCKHISTORY(B4499, TODAY()-365,TODAY(), 0,0,1)), "")</f>
        <v/>
      </c>
      <c r="AC4499" t="str" cm="1">
        <f t="array" aca="1" ref="AC4499" ca="1">IFERROR(TRANSPOSE(_xlfn.STOCKHISTORY(B4499, TODAY()-365,TODAY(), 0,0,1)), "")</f>
        <v/>
      </c>
    </row>
    <row r="4500" spans="28:29">
      <c r="AB4500" t="str" cm="1">
        <f t="array" aca="1" ref="AB4500" ca="1">IFERROR(TRANSPOSE(_xlfn.STOCKHISTORY(B4500, TODAY()-365,TODAY(), 0,0,1)), "")</f>
        <v/>
      </c>
      <c r="AC4500" t="str" cm="1">
        <f t="array" aca="1" ref="AC4500" ca="1">IFERROR(TRANSPOSE(_xlfn.STOCKHISTORY(B4500, TODAY()-365,TODAY(), 0,0,1)), "")</f>
        <v/>
      </c>
    </row>
    <row r="4501" spans="28:29">
      <c r="AB4501" t="str" cm="1">
        <f t="array" aca="1" ref="AB4501" ca="1">IFERROR(TRANSPOSE(_xlfn.STOCKHISTORY(B4501, TODAY()-365,TODAY(), 0,0,1)), "")</f>
        <v/>
      </c>
      <c r="AC4501" t="str" cm="1">
        <f t="array" aca="1" ref="AC4501" ca="1">IFERROR(TRANSPOSE(_xlfn.STOCKHISTORY(B4501, TODAY()-365,TODAY(), 0,0,1)), "")</f>
        <v/>
      </c>
    </row>
    <row r="4502" spans="28:29">
      <c r="AB4502" t="str" cm="1">
        <f t="array" aca="1" ref="AB4502" ca="1">IFERROR(TRANSPOSE(_xlfn.STOCKHISTORY(B4502, TODAY()-365,TODAY(), 0,0,1)), "")</f>
        <v/>
      </c>
      <c r="AC4502" t="str" cm="1">
        <f t="array" aca="1" ref="AC4502" ca="1">IFERROR(TRANSPOSE(_xlfn.STOCKHISTORY(B4502, TODAY()-365,TODAY(), 0,0,1)), "")</f>
        <v/>
      </c>
    </row>
    <row r="4503" spans="28:29">
      <c r="AB4503" t="str" cm="1">
        <f t="array" aca="1" ref="AB4503" ca="1">IFERROR(TRANSPOSE(_xlfn.STOCKHISTORY(B4503, TODAY()-365,TODAY(), 0,0,1)), "")</f>
        <v/>
      </c>
      <c r="AC4503" t="str" cm="1">
        <f t="array" aca="1" ref="AC4503" ca="1">IFERROR(TRANSPOSE(_xlfn.STOCKHISTORY(B4503, TODAY()-365,TODAY(), 0,0,1)), "")</f>
        <v/>
      </c>
    </row>
    <row r="4504" spans="28:29">
      <c r="AB4504" t="str" cm="1">
        <f t="array" aca="1" ref="AB4504" ca="1">IFERROR(TRANSPOSE(_xlfn.STOCKHISTORY(B4504, TODAY()-365,TODAY(), 0,0,1)), "")</f>
        <v/>
      </c>
      <c r="AC4504" t="str" cm="1">
        <f t="array" aca="1" ref="AC4504" ca="1">IFERROR(TRANSPOSE(_xlfn.STOCKHISTORY(B4504, TODAY()-365,TODAY(), 0,0,1)), "")</f>
        <v/>
      </c>
    </row>
    <row r="4505" spans="28:29">
      <c r="AB4505" t="str" cm="1">
        <f t="array" aca="1" ref="AB4505" ca="1">IFERROR(TRANSPOSE(_xlfn.STOCKHISTORY(B4505, TODAY()-365,TODAY(), 0,0,1)), "")</f>
        <v/>
      </c>
      <c r="AC4505" t="str" cm="1">
        <f t="array" aca="1" ref="AC4505" ca="1">IFERROR(TRANSPOSE(_xlfn.STOCKHISTORY(B4505, TODAY()-365,TODAY(), 0,0,1)), "")</f>
        <v/>
      </c>
    </row>
    <row r="4506" spans="28:29">
      <c r="AB4506" t="str" cm="1">
        <f t="array" aca="1" ref="AB4506" ca="1">IFERROR(TRANSPOSE(_xlfn.STOCKHISTORY(B4506, TODAY()-365,TODAY(), 0,0,1)), "")</f>
        <v/>
      </c>
      <c r="AC4506" t="str" cm="1">
        <f t="array" aca="1" ref="AC4506" ca="1">IFERROR(TRANSPOSE(_xlfn.STOCKHISTORY(B4506, TODAY()-365,TODAY(), 0,0,1)), "")</f>
        <v/>
      </c>
    </row>
    <row r="4507" spans="28:29">
      <c r="AB4507" t="str" cm="1">
        <f t="array" aca="1" ref="AB4507" ca="1">IFERROR(TRANSPOSE(_xlfn.STOCKHISTORY(B4507, TODAY()-365,TODAY(), 0,0,1)), "")</f>
        <v/>
      </c>
      <c r="AC4507" t="str" cm="1">
        <f t="array" aca="1" ref="AC4507" ca="1">IFERROR(TRANSPOSE(_xlfn.STOCKHISTORY(B4507, TODAY()-365,TODAY(), 0,0,1)), "")</f>
        <v/>
      </c>
    </row>
    <row r="4508" spans="28:29">
      <c r="AB4508" t="str" cm="1">
        <f t="array" aca="1" ref="AB4508" ca="1">IFERROR(TRANSPOSE(_xlfn.STOCKHISTORY(B4508, TODAY()-365,TODAY(), 0,0,1)), "")</f>
        <v/>
      </c>
      <c r="AC4508" t="str" cm="1">
        <f t="array" aca="1" ref="AC4508" ca="1">IFERROR(TRANSPOSE(_xlfn.STOCKHISTORY(B4508, TODAY()-365,TODAY(), 0,0,1)), "")</f>
        <v/>
      </c>
    </row>
    <row r="4509" spans="28:29">
      <c r="AB4509" t="str" cm="1">
        <f t="array" aca="1" ref="AB4509" ca="1">IFERROR(TRANSPOSE(_xlfn.STOCKHISTORY(B4509, TODAY()-365,TODAY(), 0,0,1)), "")</f>
        <v/>
      </c>
      <c r="AC4509" t="str" cm="1">
        <f t="array" aca="1" ref="AC4509" ca="1">IFERROR(TRANSPOSE(_xlfn.STOCKHISTORY(B4509, TODAY()-365,TODAY(), 0,0,1)), "")</f>
        <v/>
      </c>
    </row>
    <row r="4510" spans="28:29">
      <c r="AB4510" t="str" cm="1">
        <f t="array" aca="1" ref="AB4510" ca="1">IFERROR(TRANSPOSE(_xlfn.STOCKHISTORY(B4510, TODAY()-365,TODAY(), 0,0,1)), "")</f>
        <v/>
      </c>
      <c r="AC4510" t="str" cm="1">
        <f t="array" aca="1" ref="AC4510" ca="1">IFERROR(TRANSPOSE(_xlfn.STOCKHISTORY(B4510, TODAY()-365,TODAY(), 0,0,1)), "")</f>
        <v/>
      </c>
    </row>
    <row r="4511" spans="28:29">
      <c r="AB4511" t="str" cm="1">
        <f t="array" aca="1" ref="AB4511" ca="1">IFERROR(TRANSPOSE(_xlfn.STOCKHISTORY(B4511, TODAY()-365,TODAY(), 0,0,1)), "")</f>
        <v/>
      </c>
      <c r="AC4511" t="str" cm="1">
        <f t="array" aca="1" ref="AC4511" ca="1">IFERROR(TRANSPOSE(_xlfn.STOCKHISTORY(B4511, TODAY()-365,TODAY(), 0,0,1)), "")</f>
        <v/>
      </c>
    </row>
    <row r="4512" spans="28:29">
      <c r="AB4512" t="str" cm="1">
        <f t="array" aca="1" ref="AB4512" ca="1">IFERROR(TRANSPOSE(_xlfn.STOCKHISTORY(B4512, TODAY()-365,TODAY(), 0,0,1)), "")</f>
        <v/>
      </c>
      <c r="AC4512" t="str" cm="1">
        <f t="array" aca="1" ref="AC4512" ca="1">IFERROR(TRANSPOSE(_xlfn.STOCKHISTORY(B4512, TODAY()-365,TODAY(), 0,0,1)), "")</f>
        <v/>
      </c>
    </row>
    <row r="4513" spans="28:29">
      <c r="AB4513" t="str" cm="1">
        <f t="array" aca="1" ref="AB4513" ca="1">IFERROR(TRANSPOSE(_xlfn.STOCKHISTORY(B4513, TODAY()-365,TODAY(), 0,0,1)), "")</f>
        <v/>
      </c>
      <c r="AC4513" t="str" cm="1">
        <f t="array" aca="1" ref="AC4513" ca="1">IFERROR(TRANSPOSE(_xlfn.STOCKHISTORY(B4513, TODAY()-365,TODAY(), 0,0,1)), "")</f>
        <v/>
      </c>
    </row>
    <row r="4514" spans="28:29">
      <c r="AB4514" t="str" cm="1">
        <f t="array" aca="1" ref="AB4514" ca="1">IFERROR(TRANSPOSE(_xlfn.STOCKHISTORY(B4514, TODAY()-365,TODAY(), 0,0,1)), "")</f>
        <v/>
      </c>
      <c r="AC4514" t="str" cm="1">
        <f t="array" aca="1" ref="AC4514" ca="1">IFERROR(TRANSPOSE(_xlfn.STOCKHISTORY(B4514, TODAY()-365,TODAY(), 0,0,1)), "")</f>
        <v/>
      </c>
    </row>
    <row r="4515" spans="28:29">
      <c r="AB4515" t="str" cm="1">
        <f t="array" aca="1" ref="AB4515" ca="1">IFERROR(TRANSPOSE(_xlfn.STOCKHISTORY(B4515, TODAY()-365,TODAY(), 0,0,1)), "")</f>
        <v/>
      </c>
      <c r="AC4515" t="str" cm="1">
        <f t="array" aca="1" ref="AC4515" ca="1">IFERROR(TRANSPOSE(_xlfn.STOCKHISTORY(B4515, TODAY()-365,TODAY(), 0,0,1)), "")</f>
        <v/>
      </c>
    </row>
    <row r="4516" spans="28:29">
      <c r="AB4516" t="str" cm="1">
        <f t="array" aca="1" ref="AB4516" ca="1">IFERROR(TRANSPOSE(_xlfn.STOCKHISTORY(B4516, TODAY()-365,TODAY(), 0,0,1)), "")</f>
        <v/>
      </c>
      <c r="AC4516" t="str" cm="1">
        <f t="array" aca="1" ref="AC4516" ca="1">IFERROR(TRANSPOSE(_xlfn.STOCKHISTORY(B4516, TODAY()-365,TODAY(), 0,0,1)), "")</f>
        <v/>
      </c>
    </row>
    <row r="4517" spans="28:29">
      <c r="AB4517" t="str" cm="1">
        <f t="array" aca="1" ref="AB4517" ca="1">IFERROR(TRANSPOSE(_xlfn.STOCKHISTORY(B4517, TODAY()-365,TODAY(), 0,0,1)), "")</f>
        <v/>
      </c>
      <c r="AC4517" t="str" cm="1">
        <f t="array" aca="1" ref="AC4517" ca="1">IFERROR(TRANSPOSE(_xlfn.STOCKHISTORY(B4517, TODAY()-365,TODAY(), 0,0,1)), "")</f>
        <v/>
      </c>
    </row>
    <row r="4518" spans="28:29">
      <c r="AB4518" t="str" cm="1">
        <f t="array" aca="1" ref="AB4518" ca="1">IFERROR(TRANSPOSE(_xlfn.STOCKHISTORY(B4518, TODAY()-365,TODAY(), 0,0,1)), "")</f>
        <v/>
      </c>
      <c r="AC4518" t="str" cm="1">
        <f t="array" aca="1" ref="AC4518" ca="1">IFERROR(TRANSPOSE(_xlfn.STOCKHISTORY(B4518, TODAY()-365,TODAY(), 0,0,1)), "")</f>
        <v/>
      </c>
    </row>
    <row r="4519" spans="28:29">
      <c r="AB4519" t="str" cm="1">
        <f t="array" aca="1" ref="AB4519" ca="1">IFERROR(TRANSPOSE(_xlfn.STOCKHISTORY(B4519, TODAY()-365,TODAY(), 0,0,1)), "")</f>
        <v/>
      </c>
      <c r="AC4519" t="str" cm="1">
        <f t="array" aca="1" ref="AC4519" ca="1">IFERROR(TRANSPOSE(_xlfn.STOCKHISTORY(B4519, TODAY()-365,TODAY(), 0,0,1)), "")</f>
        <v/>
      </c>
    </row>
    <row r="4520" spans="28:29">
      <c r="AB4520" t="str" cm="1">
        <f t="array" aca="1" ref="AB4520" ca="1">IFERROR(TRANSPOSE(_xlfn.STOCKHISTORY(B4520, TODAY()-365,TODAY(), 0,0,1)), "")</f>
        <v/>
      </c>
      <c r="AC4520" t="str" cm="1">
        <f t="array" aca="1" ref="AC4520" ca="1">IFERROR(TRANSPOSE(_xlfn.STOCKHISTORY(B4520, TODAY()-365,TODAY(), 0,0,1)), "")</f>
        <v/>
      </c>
    </row>
    <row r="4521" spans="28:29">
      <c r="AB4521" t="str" cm="1">
        <f t="array" aca="1" ref="AB4521" ca="1">IFERROR(TRANSPOSE(_xlfn.STOCKHISTORY(B4521, TODAY()-365,TODAY(), 0,0,1)), "")</f>
        <v/>
      </c>
      <c r="AC4521" t="str" cm="1">
        <f t="array" aca="1" ref="AC4521" ca="1">IFERROR(TRANSPOSE(_xlfn.STOCKHISTORY(B4521, TODAY()-365,TODAY(), 0,0,1)), "")</f>
        <v/>
      </c>
    </row>
    <row r="4522" spans="28:29">
      <c r="AB4522" t="str" cm="1">
        <f t="array" aca="1" ref="AB4522" ca="1">IFERROR(TRANSPOSE(_xlfn.STOCKHISTORY(B4522, TODAY()-365,TODAY(), 0,0,1)), "")</f>
        <v/>
      </c>
      <c r="AC4522" t="str" cm="1">
        <f t="array" aca="1" ref="AC4522" ca="1">IFERROR(TRANSPOSE(_xlfn.STOCKHISTORY(B4522, TODAY()-365,TODAY(), 0,0,1)), "")</f>
        <v/>
      </c>
    </row>
    <row r="4523" spans="28:29">
      <c r="AB4523" t="str" cm="1">
        <f t="array" aca="1" ref="AB4523" ca="1">IFERROR(TRANSPOSE(_xlfn.STOCKHISTORY(B4523, TODAY()-365,TODAY(), 0,0,1)), "")</f>
        <v/>
      </c>
      <c r="AC4523" t="str" cm="1">
        <f t="array" aca="1" ref="AC4523" ca="1">IFERROR(TRANSPOSE(_xlfn.STOCKHISTORY(B4523, TODAY()-365,TODAY(), 0,0,1)), "")</f>
        <v/>
      </c>
    </row>
    <row r="4524" spans="28:29">
      <c r="AB4524" t="str" cm="1">
        <f t="array" aca="1" ref="AB4524" ca="1">IFERROR(TRANSPOSE(_xlfn.STOCKHISTORY(B4524, TODAY()-365,TODAY(), 0,0,1)), "")</f>
        <v/>
      </c>
      <c r="AC4524" t="str" cm="1">
        <f t="array" aca="1" ref="AC4524" ca="1">IFERROR(TRANSPOSE(_xlfn.STOCKHISTORY(B4524, TODAY()-365,TODAY(), 0,0,1)), "")</f>
        <v/>
      </c>
    </row>
    <row r="4525" spans="28:29">
      <c r="AB4525" t="str" cm="1">
        <f t="array" aca="1" ref="AB4525" ca="1">IFERROR(TRANSPOSE(_xlfn.STOCKHISTORY(B4525, TODAY()-365,TODAY(), 0,0,1)), "")</f>
        <v/>
      </c>
      <c r="AC4525" t="str" cm="1">
        <f t="array" aca="1" ref="AC4525" ca="1">IFERROR(TRANSPOSE(_xlfn.STOCKHISTORY(B4525, TODAY()-365,TODAY(), 0,0,1)), "")</f>
        <v/>
      </c>
    </row>
    <row r="4526" spans="28:29">
      <c r="AB4526" t="str" cm="1">
        <f t="array" aca="1" ref="AB4526" ca="1">IFERROR(TRANSPOSE(_xlfn.STOCKHISTORY(B4526, TODAY()-365,TODAY(), 0,0,1)), "")</f>
        <v/>
      </c>
      <c r="AC4526" t="str" cm="1">
        <f t="array" aca="1" ref="AC4526" ca="1">IFERROR(TRANSPOSE(_xlfn.STOCKHISTORY(B4526, TODAY()-365,TODAY(), 0,0,1)), "")</f>
        <v/>
      </c>
    </row>
    <row r="4527" spans="28:29">
      <c r="AB4527" t="str" cm="1">
        <f t="array" aca="1" ref="AB4527" ca="1">IFERROR(TRANSPOSE(_xlfn.STOCKHISTORY(B4527, TODAY()-365,TODAY(), 0,0,1)), "")</f>
        <v/>
      </c>
      <c r="AC4527" t="str" cm="1">
        <f t="array" aca="1" ref="AC4527" ca="1">IFERROR(TRANSPOSE(_xlfn.STOCKHISTORY(B4527, TODAY()-365,TODAY(), 0,0,1)), "")</f>
        <v/>
      </c>
    </row>
    <row r="4528" spans="28:29">
      <c r="AB4528" t="str" cm="1">
        <f t="array" aca="1" ref="AB4528" ca="1">IFERROR(TRANSPOSE(_xlfn.STOCKHISTORY(B4528, TODAY()-365,TODAY(), 0,0,1)), "")</f>
        <v/>
      </c>
      <c r="AC4528" t="str" cm="1">
        <f t="array" aca="1" ref="AC4528" ca="1">IFERROR(TRANSPOSE(_xlfn.STOCKHISTORY(B4528, TODAY()-365,TODAY(), 0,0,1)), "")</f>
        <v/>
      </c>
    </row>
    <row r="4529" spans="28:29">
      <c r="AB4529" t="str" cm="1">
        <f t="array" aca="1" ref="AB4529" ca="1">IFERROR(TRANSPOSE(_xlfn.STOCKHISTORY(B4529, TODAY()-365,TODAY(), 0,0,1)), "")</f>
        <v/>
      </c>
      <c r="AC4529" t="str" cm="1">
        <f t="array" aca="1" ref="AC4529" ca="1">IFERROR(TRANSPOSE(_xlfn.STOCKHISTORY(B4529, TODAY()-365,TODAY(), 0,0,1)), "")</f>
        <v/>
      </c>
    </row>
    <row r="4530" spans="28:29">
      <c r="AB4530" t="str" cm="1">
        <f t="array" aca="1" ref="AB4530" ca="1">IFERROR(TRANSPOSE(_xlfn.STOCKHISTORY(B4530, TODAY()-365,TODAY(), 0,0,1)), "")</f>
        <v/>
      </c>
      <c r="AC4530" t="str" cm="1">
        <f t="array" aca="1" ref="AC4530" ca="1">IFERROR(TRANSPOSE(_xlfn.STOCKHISTORY(B4530, TODAY()-365,TODAY(), 0,0,1)), "")</f>
        <v/>
      </c>
    </row>
    <row r="4531" spans="28:29">
      <c r="AB4531" t="str" cm="1">
        <f t="array" aca="1" ref="AB4531" ca="1">IFERROR(TRANSPOSE(_xlfn.STOCKHISTORY(B4531, TODAY()-365,TODAY(), 0,0,1)), "")</f>
        <v/>
      </c>
      <c r="AC4531" t="str" cm="1">
        <f t="array" aca="1" ref="AC4531" ca="1">IFERROR(TRANSPOSE(_xlfn.STOCKHISTORY(B4531, TODAY()-365,TODAY(), 0,0,1)), "")</f>
        <v/>
      </c>
    </row>
    <row r="4532" spans="28:29">
      <c r="AB4532" t="str" cm="1">
        <f t="array" aca="1" ref="AB4532" ca="1">IFERROR(TRANSPOSE(_xlfn.STOCKHISTORY(B4532, TODAY()-365,TODAY(), 0,0,1)), "")</f>
        <v/>
      </c>
      <c r="AC4532" t="str" cm="1">
        <f t="array" aca="1" ref="AC4532" ca="1">IFERROR(TRANSPOSE(_xlfn.STOCKHISTORY(B4532, TODAY()-365,TODAY(), 0,0,1)), "")</f>
        <v/>
      </c>
    </row>
    <row r="4533" spans="28:29">
      <c r="AB4533" t="str" cm="1">
        <f t="array" aca="1" ref="AB4533" ca="1">IFERROR(TRANSPOSE(_xlfn.STOCKHISTORY(B4533, TODAY()-365,TODAY(), 0,0,1)), "")</f>
        <v/>
      </c>
      <c r="AC4533" t="str" cm="1">
        <f t="array" aca="1" ref="AC4533" ca="1">IFERROR(TRANSPOSE(_xlfn.STOCKHISTORY(B4533, TODAY()-365,TODAY(), 0,0,1)), "")</f>
        <v/>
      </c>
    </row>
    <row r="4534" spans="28:29">
      <c r="AB4534" t="str" cm="1">
        <f t="array" aca="1" ref="AB4534" ca="1">IFERROR(TRANSPOSE(_xlfn.STOCKHISTORY(B4534, TODAY()-365,TODAY(), 0,0,1)), "")</f>
        <v/>
      </c>
      <c r="AC4534" t="str" cm="1">
        <f t="array" aca="1" ref="AC4534" ca="1">IFERROR(TRANSPOSE(_xlfn.STOCKHISTORY(B4534, TODAY()-365,TODAY(), 0,0,1)), "")</f>
        <v/>
      </c>
    </row>
    <row r="4535" spans="28:29">
      <c r="AB4535" t="str" cm="1">
        <f t="array" aca="1" ref="AB4535" ca="1">IFERROR(TRANSPOSE(_xlfn.STOCKHISTORY(B4535, TODAY()-365,TODAY(), 0,0,1)), "")</f>
        <v/>
      </c>
      <c r="AC4535" t="str" cm="1">
        <f t="array" aca="1" ref="AC4535" ca="1">IFERROR(TRANSPOSE(_xlfn.STOCKHISTORY(B4535, TODAY()-365,TODAY(), 0,0,1)), "")</f>
        <v/>
      </c>
    </row>
    <row r="4536" spans="28:29">
      <c r="AB4536" t="str" cm="1">
        <f t="array" aca="1" ref="AB4536" ca="1">IFERROR(TRANSPOSE(_xlfn.STOCKHISTORY(B4536, TODAY()-365,TODAY(), 0,0,1)), "")</f>
        <v/>
      </c>
      <c r="AC4536" t="str" cm="1">
        <f t="array" aca="1" ref="AC4536" ca="1">IFERROR(TRANSPOSE(_xlfn.STOCKHISTORY(B4536, TODAY()-365,TODAY(), 0,0,1)), "")</f>
        <v/>
      </c>
    </row>
    <row r="4537" spans="28:29">
      <c r="AB4537" t="str" cm="1">
        <f t="array" aca="1" ref="AB4537" ca="1">IFERROR(TRANSPOSE(_xlfn.STOCKHISTORY(B4537, TODAY()-365,TODAY(), 0,0,1)), "")</f>
        <v/>
      </c>
      <c r="AC4537" t="str" cm="1">
        <f t="array" aca="1" ref="AC4537" ca="1">IFERROR(TRANSPOSE(_xlfn.STOCKHISTORY(B4537, TODAY()-365,TODAY(), 0,0,1)), "")</f>
        <v/>
      </c>
    </row>
    <row r="4538" spans="28:29">
      <c r="AB4538" t="str" cm="1">
        <f t="array" aca="1" ref="AB4538" ca="1">IFERROR(TRANSPOSE(_xlfn.STOCKHISTORY(B4538, TODAY()-365,TODAY(), 0,0,1)), "")</f>
        <v/>
      </c>
      <c r="AC4538" t="str" cm="1">
        <f t="array" aca="1" ref="AC4538" ca="1">IFERROR(TRANSPOSE(_xlfn.STOCKHISTORY(B4538, TODAY()-365,TODAY(), 0,0,1)), "")</f>
        <v/>
      </c>
    </row>
    <row r="4539" spans="28:29">
      <c r="AB4539" t="str" cm="1">
        <f t="array" aca="1" ref="AB4539" ca="1">IFERROR(TRANSPOSE(_xlfn.STOCKHISTORY(B4539, TODAY()-365,TODAY(), 0,0,1)), "")</f>
        <v/>
      </c>
      <c r="AC4539" t="str" cm="1">
        <f t="array" aca="1" ref="AC4539" ca="1">IFERROR(TRANSPOSE(_xlfn.STOCKHISTORY(B4539, TODAY()-365,TODAY(), 0,0,1)), "")</f>
        <v/>
      </c>
    </row>
    <row r="4540" spans="28:29">
      <c r="AB4540" t="str" cm="1">
        <f t="array" aca="1" ref="AB4540" ca="1">IFERROR(TRANSPOSE(_xlfn.STOCKHISTORY(B4540, TODAY()-365,TODAY(), 0,0,1)), "")</f>
        <v/>
      </c>
      <c r="AC4540" t="str" cm="1">
        <f t="array" aca="1" ref="AC4540" ca="1">IFERROR(TRANSPOSE(_xlfn.STOCKHISTORY(B4540, TODAY()-365,TODAY(), 0,0,1)), "")</f>
        <v/>
      </c>
    </row>
    <row r="4541" spans="28:29">
      <c r="AB4541" t="str" cm="1">
        <f t="array" aca="1" ref="AB4541" ca="1">IFERROR(TRANSPOSE(_xlfn.STOCKHISTORY(B4541, TODAY()-365,TODAY(), 0,0,1)), "")</f>
        <v/>
      </c>
      <c r="AC4541" t="str" cm="1">
        <f t="array" aca="1" ref="AC4541" ca="1">IFERROR(TRANSPOSE(_xlfn.STOCKHISTORY(B4541, TODAY()-365,TODAY(), 0,0,1)), "")</f>
        <v/>
      </c>
    </row>
    <row r="4542" spans="28:29">
      <c r="AB4542" t="str" cm="1">
        <f t="array" aca="1" ref="AB4542" ca="1">IFERROR(TRANSPOSE(_xlfn.STOCKHISTORY(B4542, TODAY()-365,TODAY(), 0,0,1)), "")</f>
        <v/>
      </c>
      <c r="AC4542" t="str" cm="1">
        <f t="array" aca="1" ref="AC4542" ca="1">IFERROR(TRANSPOSE(_xlfn.STOCKHISTORY(B4542, TODAY()-365,TODAY(), 0,0,1)), "")</f>
        <v/>
      </c>
    </row>
    <row r="4543" spans="28:29">
      <c r="AB4543" t="str" cm="1">
        <f t="array" aca="1" ref="AB4543" ca="1">IFERROR(TRANSPOSE(_xlfn.STOCKHISTORY(B4543, TODAY()-365,TODAY(), 0,0,1)), "")</f>
        <v/>
      </c>
      <c r="AC4543" t="str" cm="1">
        <f t="array" aca="1" ref="AC4543" ca="1">IFERROR(TRANSPOSE(_xlfn.STOCKHISTORY(B4543, TODAY()-365,TODAY(), 0,0,1)), "")</f>
        <v/>
      </c>
    </row>
    <row r="4544" spans="28:29">
      <c r="AB4544" t="str" cm="1">
        <f t="array" aca="1" ref="AB4544" ca="1">IFERROR(TRANSPOSE(_xlfn.STOCKHISTORY(B4544, TODAY()-365,TODAY(), 0,0,1)), "")</f>
        <v/>
      </c>
      <c r="AC4544" t="str" cm="1">
        <f t="array" aca="1" ref="AC4544" ca="1">IFERROR(TRANSPOSE(_xlfn.STOCKHISTORY(B4544, TODAY()-365,TODAY(), 0,0,1)), "")</f>
        <v/>
      </c>
    </row>
    <row r="4545" spans="28:29">
      <c r="AB4545" t="str" cm="1">
        <f t="array" aca="1" ref="AB4545" ca="1">IFERROR(TRANSPOSE(_xlfn.STOCKHISTORY(B4545, TODAY()-365,TODAY(), 0,0,1)), "")</f>
        <v/>
      </c>
      <c r="AC4545" t="str" cm="1">
        <f t="array" aca="1" ref="AC4545" ca="1">IFERROR(TRANSPOSE(_xlfn.STOCKHISTORY(B4545, TODAY()-365,TODAY(), 0,0,1)), "")</f>
        <v/>
      </c>
    </row>
    <row r="4546" spans="28:29">
      <c r="AB4546" t="str" cm="1">
        <f t="array" aca="1" ref="AB4546" ca="1">IFERROR(TRANSPOSE(_xlfn.STOCKHISTORY(B4546, TODAY()-365,TODAY(), 0,0,1)), "")</f>
        <v/>
      </c>
      <c r="AC4546" t="str" cm="1">
        <f t="array" aca="1" ref="AC4546" ca="1">IFERROR(TRANSPOSE(_xlfn.STOCKHISTORY(B4546, TODAY()-365,TODAY(), 0,0,1)), "")</f>
        <v/>
      </c>
    </row>
    <row r="4547" spans="28:29">
      <c r="AB4547" t="str" cm="1">
        <f t="array" aca="1" ref="AB4547" ca="1">IFERROR(TRANSPOSE(_xlfn.STOCKHISTORY(B4547, TODAY()-365,TODAY(), 0,0,1)), "")</f>
        <v/>
      </c>
      <c r="AC4547" t="str" cm="1">
        <f t="array" aca="1" ref="AC4547" ca="1">IFERROR(TRANSPOSE(_xlfn.STOCKHISTORY(B4547, TODAY()-365,TODAY(), 0,0,1)), "")</f>
        <v/>
      </c>
    </row>
    <row r="4548" spans="28:29">
      <c r="AB4548" t="str" cm="1">
        <f t="array" aca="1" ref="AB4548" ca="1">IFERROR(TRANSPOSE(_xlfn.STOCKHISTORY(B4548, TODAY()-365,TODAY(), 0,0,1)), "")</f>
        <v/>
      </c>
      <c r="AC4548" t="str" cm="1">
        <f t="array" aca="1" ref="AC4548" ca="1">IFERROR(TRANSPOSE(_xlfn.STOCKHISTORY(B4548, TODAY()-365,TODAY(), 0,0,1)), "")</f>
        <v/>
      </c>
    </row>
    <row r="4549" spans="28:29">
      <c r="AB4549" t="str" cm="1">
        <f t="array" aca="1" ref="AB4549" ca="1">IFERROR(TRANSPOSE(_xlfn.STOCKHISTORY(B4549, TODAY()-365,TODAY(), 0,0,1)), "")</f>
        <v/>
      </c>
      <c r="AC4549" t="str" cm="1">
        <f t="array" aca="1" ref="AC4549" ca="1">IFERROR(TRANSPOSE(_xlfn.STOCKHISTORY(B4549, TODAY()-365,TODAY(), 0,0,1)), "")</f>
        <v/>
      </c>
    </row>
    <row r="4550" spans="28:29">
      <c r="AB4550" t="str" cm="1">
        <f t="array" aca="1" ref="AB4550" ca="1">IFERROR(TRANSPOSE(_xlfn.STOCKHISTORY(B4550, TODAY()-365,TODAY(), 0,0,1)), "")</f>
        <v/>
      </c>
      <c r="AC4550" t="str" cm="1">
        <f t="array" aca="1" ref="AC4550" ca="1">IFERROR(TRANSPOSE(_xlfn.STOCKHISTORY(B4550, TODAY()-365,TODAY(), 0,0,1)), "")</f>
        <v/>
      </c>
    </row>
    <row r="4551" spans="28:29">
      <c r="AB4551" t="str" cm="1">
        <f t="array" aca="1" ref="AB4551" ca="1">IFERROR(TRANSPOSE(_xlfn.STOCKHISTORY(B4551, TODAY()-365,TODAY(), 0,0,1)), "")</f>
        <v/>
      </c>
      <c r="AC4551" t="str" cm="1">
        <f t="array" aca="1" ref="AC4551" ca="1">IFERROR(TRANSPOSE(_xlfn.STOCKHISTORY(B4551, TODAY()-365,TODAY(), 0,0,1)), "")</f>
        <v/>
      </c>
    </row>
    <row r="4552" spans="28:29">
      <c r="AB4552" t="str" cm="1">
        <f t="array" aca="1" ref="AB4552" ca="1">IFERROR(TRANSPOSE(_xlfn.STOCKHISTORY(B4552, TODAY()-365,TODAY(), 0,0,1)), "")</f>
        <v/>
      </c>
      <c r="AC4552" t="str" cm="1">
        <f t="array" aca="1" ref="AC4552" ca="1">IFERROR(TRANSPOSE(_xlfn.STOCKHISTORY(B4552, TODAY()-365,TODAY(), 0,0,1)), "")</f>
        <v/>
      </c>
    </row>
    <row r="4553" spans="28:29">
      <c r="AB4553" t="str" cm="1">
        <f t="array" aca="1" ref="AB4553" ca="1">IFERROR(TRANSPOSE(_xlfn.STOCKHISTORY(B4553, TODAY()-365,TODAY(), 0,0,1)), "")</f>
        <v/>
      </c>
      <c r="AC4553" t="str" cm="1">
        <f t="array" aca="1" ref="AC4553" ca="1">IFERROR(TRANSPOSE(_xlfn.STOCKHISTORY(B4553, TODAY()-365,TODAY(), 0,0,1)), "")</f>
        <v/>
      </c>
    </row>
    <row r="4554" spans="28:29">
      <c r="AB4554" t="str" cm="1">
        <f t="array" aca="1" ref="AB4554" ca="1">IFERROR(TRANSPOSE(_xlfn.STOCKHISTORY(B4554, TODAY()-365,TODAY(), 0,0,1)), "")</f>
        <v/>
      </c>
      <c r="AC4554" t="str" cm="1">
        <f t="array" aca="1" ref="AC4554" ca="1">IFERROR(TRANSPOSE(_xlfn.STOCKHISTORY(B4554, TODAY()-365,TODAY(), 0,0,1)), "")</f>
        <v/>
      </c>
    </row>
    <row r="4555" spans="28:29">
      <c r="AB4555" t="str" cm="1">
        <f t="array" aca="1" ref="AB4555" ca="1">IFERROR(TRANSPOSE(_xlfn.STOCKHISTORY(B4555, TODAY()-365,TODAY(), 0,0,1)), "")</f>
        <v/>
      </c>
      <c r="AC4555" t="str" cm="1">
        <f t="array" aca="1" ref="AC4555" ca="1">IFERROR(TRANSPOSE(_xlfn.STOCKHISTORY(B4555, TODAY()-365,TODAY(), 0,0,1)), "")</f>
        <v/>
      </c>
    </row>
    <row r="4556" spans="28:29">
      <c r="AB4556" t="str" cm="1">
        <f t="array" aca="1" ref="AB4556" ca="1">IFERROR(TRANSPOSE(_xlfn.STOCKHISTORY(B4556, TODAY()-365,TODAY(), 0,0,1)), "")</f>
        <v/>
      </c>
      <c r="AC4556" t="str" cm="1">
        <f t="array" aca="1" ref="AC4556" ca="1">IFERROR(TRANSPOSE(_xlfn.STOCKHISTORY(B4556, TODAY()-365,TODAY(), 0,0,1)), "")</f>
        <v/>
      </c>
    </row>
    <row r="4557" spans="28:29">
      <c r="AB4557" t="str" cm="1">
        <f t="array" aca="1" ref="AB4557" ca="1">IFERROR(TRANSPOSE(_xlfn.STOCKHISTORY(B4557, TODAY()-365,TODAY(), 0,0,1)), "")</f>
        <v/>
      </c>
      <c r="AC4557" t="str" cm="1">
        <f t="array" aca="1" ref="AC4557" ca="1">IFERROR(TRANSPOSE(_xlfn.STOCKHISTORY(B4557, TODAY()-365,TODAY(), 0,0,1)), "")</f>
        <v/>
      </c>
    </row>
    <row r="4558" spans="28:29">
      <c r="AB4558" t="str" cm="1">
        <f t="array" aca="1" ref="AB4558" ca="1">IFERROR(TRANSPOSE(_xlfn.STOCKHISTORY(B4558, TODAY()-365,TODAY(), 0,0,1)), "")</f>
        <v/>
      </c>
      <c r="AC4558" t="str" cm="1">
        <f t="array" aca="1" ref="AC4558" ca="1">IFERROR(TRANSPOSE(_xlfn.STOCKHISTORY(B4558, TODAY()-365,TODAY(), 0,0,1)), "")</f>
        <v/>
      </c>
    </row>
    <row r="4559" spans="28:29">
      <c r="AB4559" t="str" cm="1">
        <f t="array" aca="1" ref="AB4559" ca="1">IFERROR(TRANSPOSE(_xlfn.STOCKHISTORY(B4559, TODAY()-365,TODAY(), 0,0,1)), "")</f>
        <v/>
      </c>
      <c r="AC4559" t="str" cm="1">
        <f t="array" aca="1" ref="AC4559" ca="1">IFERROR(TRANSPOSE(_xlfn.STOCKHISTORY(B4559, TODAY()-365,TODAY(), 0,0,1)), "")</f>
        <v/>
      </c>
    </row>
    <row r="4560" spans="28:29">
      <c r="AB4560" t="str" cm="1">
        <f t="array" aca="1" ref="AB4560" ca="1">IFERROR(TRANSPOSE(_xlfn.STOCKHISTORY(B4560, TODAY()-365,TODAY(), 0,0,1)), "")</f>
        <v/>
      </c>
      <c r="AC4560" t="str" cm="1">
        <f t="array" aca="1" ref="AC4560" ca="1">IFERROR(TRANSPOSE(_xlfn.STOCKHISTORY(B4560, TODAY()-365,TODAY(), 0,0,1)), "")</f>
        <v/>
      </c>
    </row>
    <row r="4561" spans="28:29">
      <c r="AB4561" t="str" cm="1">
        <f t="array" aca="1" ref="AB4561" ca="1">IFERROR(TRANSPOSE(_xlfn.STOCKHISTORY(B4561, TODAY()-365,TODAY(), 0,0,1)), "")</f>
        <v/>
      </c>
      <c r="AC4561" t="str" cm="1">
        <f t="array" aca="1" ref="AC4561" ca="1">IFERROR(TRANSPOSE(_xlfn.STOCKHISTORY(B4561, TODAY()-365,TODAY(), 0,0,1)), "")</f>
        <v/>
      </c>
    </row>
    <row r="4562" spans="28:29">
      <c r="AB4562" t="str" cm="1">
        <f t="array" aca="1" ref="AB4562" ca="1">IFERROR(TRANSPOSE(_xlfn.STOCKHISTORY(B4562, TODAY()-365,TODAY(), 0,0,1)), "")</f>
        <v/>
      </c>
      <c r="AC4562" t="str" cm="1">
        <f t="array" aca="1" ref="AC4562" ca="1">IFERROR(TRANSPOSE(_xlfn.STOCKHISTORY(B4562, TODAY()-365,TODAY(), 0,0,1)), "")</f>
        <v/>
      </c>
    </row>
    <row r="4563" spans="28:29">
      <c r="AB4563" t="str" cm="1">
        <f t="array" aca="1" ref="AB4563" ca="1">IFERROR(TRANSPOSE(_xlfn.STOCKHISTORY(B4563, TODAY()-365,TODAY(), 0,0,1)), "")</f>
        <v/>
      </c>
      <c r="AC4563" t="str" cm="1">
        <f t="array" aca="1" ref="AC4563" ca="1">IFERROR(TRANSPOSE(_xlfn.STOCKHISTORY(B4563, TODAY()-365,TODAY(), 0,0,1)), "")</f>
        <v/>
      </c>
    </row>
    <row r="4564" spans="28:29">
      <c r="AB4564" t="str" cm="1">
        <f t="array" aca="1" ref="AB4564" ca="1">IFERROR(TRANSPOSE(_xlfn.STOCKHISTORY(B4564, TODAY()-365,TODAY(), 0,0,1)), "")</f>
        <v/>
      </c>
      <c r="AC4564" t="str" cm="1">
        <f t="array" aca="1" ref="AC4564" ca="1">IFERROR(TRANSPOSE(_xlfn.STOCKHISTORY(B4564, TODAY()-365,TODAY(), 0,0,1)), "")</f>
        <v/>
      </c>
    </row>
    <row r="4565" spans="28:29">
      <c r="AB4565" t="str" cm="1">
        <f t="array" aca="1" ref="AB4565" ca="1">IFERROR(TRANSPOSE(_xlfn.STOCKHISTORY(B4565, TODAY()-365,TODAY(), 0,0,1)), "")</f>
        <v/>
      </c>
      <c r="AC4565" t="str" cm="1">
        <f t="array" aca="1" ref="AC4565" ca="1">IFERROR(TRANSPOSE(_xlfn.STOCKHISTORY(B4565, TODAY()-365,TODAY(), 0,0,1)), "")</f>
        <v/>
      </c>
    </row>
    <row r="4566" spans="28:29">
      <c r="AB4566" t="str" cm="1">
        <f t="array" aca="1" ref="AB4566" ca="1">IFERROR(TRANSPOSE(_xlfn.STOCKHISTORY(B4566, TODAY()-365,TODAY(), 0,0,1)), "")</f>
        <v/>
      </c>
      <c r="AC4566" t="str" cm="1">
        <f t="array" aca="1" ref="AC4566" ca="1">IFERROR(TRANSPOSE(_xlfn.STOCKHISTORY(B4566, TODAY()-365,TODAY(), 0,0,1)), "")</f>
        <v/>
      </c>
    </row>
    <row r="4567" spans="28:29">
      <c r="AB4567" t="str" cm="1">
        <f t="array" aca="1" ref="AB4567" ca="1">IFERROR(TRANSPOSE(_xlfn.STOCKHISTORY(B4567, TODAY()-365,TODAY(), 0,0,1)), "")</f>
        <v/>
      </c>
      <c r="AC4567" t="str" cm="1">
        <f t="array" aca="1" ref="AC4567" ca="1">IFERROR(TRANSPOSE(_xlfn.STOCKHISTORY(B4567, TODAY()-365,TODAY(), 0,0,1)), "")</f>
        <v/>
      </c>
    </row>
    <row r="4568" spans="28:29">
      <c r="AB4568" t="str" cm="1">
        <f t="array" aca="1" ref="AB4568" ca="1">IFERROR(TRANSPOSE(_xlfn.STOCKHISTORY(B4568, TODAY()-365,TODAY(), 0,0,1)), "")</f>
        <v/>
      </c>
      <c r="AC4568" t="str" cm="1">
        <f t="array" aca="1" ref="AC4568" ca="1">IFERROR(TRANSPOSE(_xlfn.STOCKHISTORY(B4568, TODAY()-365,TODAY(), 0,0,1)), "")</f>
        <v/>
      </c>
    </row>
    <row r="4569" spans="28:29">
      <c r="AB4569" t="str" cm="1">
        <f t="array" aca="1" ref="AB4569" ca="1">IFERROR(TRANSPOSE(_xlfn.STOCKHISTORY(B4569, TODAY()-365,TODAY(), 0,0,1)), "")</f>
        <v/>
      </c>
      <c r="AC4569" t="str" cm="1">
        <f t="array" aca="1" ref="AC4569" ca="1">IFERROR(TRANSPOSE(_xlfn.STOCKHISTORY(B4569, TODAY()-365,TODAY(), 0,0,1)), "")</f>
        <v/>
      </c>
    </row>
    <row r="4570" spans="28:29">
      <c r="AB4570" t="str" cm="1">
        <f t="array" aca="1" ref="AB4570" ca="1">IFERROR(TRANSPOSE(_xlfn.STOCKHISTORY(B4570, TODAY()-365,TODAY(), 0,0,1)), "")</f>
        <v/>
      </c>
      <c r="AC4570" t="str" cm="1">
        <f t="array" aca="1" ref="AC4570" ca="1">IFERROR(TRANSPOSE(_xlfn.STOCKHISTORY(B4570, TODAY()-365,TODAY(), 0,0,1)), "")</f>
        <v/>
      </c>
    </row>
    <row r="4571" spans="28:29">
      <c r="AB4571" t="str" cm="1">
        <f t="array" aca="1" ref="AB4571" ca="1">IFERROR(TRANSPOSE(_xlfn.STOCKHISTORY(B4571, TODAY()-365,TODAY(), 0,0,1)), "")</f>
        <v/>
      </c>
      <c r="AC4571" t="str" cm="1">
        <f t="array" aca="1" ref="AC4571" ca="1">IFERROR(TRANSPOSE(_xlfn.STOCKHISTORY(B4571, TODAY()-365,TODAY(), 0,0,1)), "")</f>
        <v/>
      </c>
    </row>
    <row r="4572" spans="28:29">
      <c r="AB4572" t="str" cm="1">
        <f t="array" aca="1" ref="AB4572" ca="1">IFERROR(TRANSPOSE(_xlfn.STOCKHISTORY(B4572, TODAY()-365,TODAY(), 0,0,1)), "")</f>
        <v/>
      </c>
      <c r="AC4572" t="str" cm="1">
        <f t="array" aca="1" ref="AC4572" ca="1">IFERROR(TRANSPOSE(_xlfn.STOCKHISTORY(B4572, TODAY()-365,TODAY(), 0,0,1)), "")</f>
        <v/>
      </c>
    </row>
    <row r="4573" spans="28:29">
      <c r="AB4573" t="str" cm="1">
        <f t="array" aca="1" ref="AB4573" ca="1">IFERROR(TRANSPOSE(_xlfn.STOCKHISTORY(B4573, TODAY()-365,TODAY(), 0,0,1)), "")</f>
        <v/>
      </c>
      <c r="AC4573" t="str" cm="1">
        <f t="array" aca="1" ref="AC4573" ca="1">IFERROR(TRANSPOSE(_xlfn.STOCKHISTORY(B4573, TODAY()-365,TODAY(), 0,0,1)), "")</f>
        <v/>
      </c>
    </row>
    <row r="4574" spans="28:29">
      <c r="AB4574" t="str" cm="1">
        <f t="array" aca="1" ref="AB4574" ca="1">IFERROR(TRANSPOSE(_xlfn.STOCKHISTORY(B4574, TODAY()-365,TODAY(), 0,0,1)), "")</f>
        <v/>
      </c>
      <c r="AC4574" t="str" cm="1">
        <f t="array" aca="1" ref="AC4574" ca="1">IFERROR(TRANSPOSE(_xlfn.STOCKHISTORY(B4574, TODAY()-365,TODAY(), 0,0,1)), "")</f>
        <v/>
      </c>
    </row>
    <row r="4575" spans="28:29">
      <c r="AB4575" t="str" cm="1">
        <f t="array" aca="1" ref="AB4575" ca="1">IFERROR(TRANSPOSE(_xlfn.STOCKHISTORY(B4575, TODAY()-365,TODAY(), 0,0,1)), "")</f>
        <v/>
      </c>
      <c r="AC4575" t="str" cm="1">
        <f t="array" aca="1" ref="AC4575" ca="1">IFERROR(TRANSPOSE(_xlfn.STOCKHISTORY(B4575, TODAY()-365,TODAY(), 0,0,1)), "")</f>
        <v/>
      </c>
    </row>
    <row r="4576" spans="28:29">
      <c r="AB4576" t="str" cm="1">
        <f t="array" aca="1" ref="AB4576" ca="1">IFERROR(TRANSPOSE(_xlfn.STOCKHISTORY(B4576, TODAY()-365,TODAY(), 0,0,1)), "")</f>
        <v/>
      </c>
      <c r="AC4576" t="str" cm="1">
        <f t="array" aca="1" ref="AC4576" ca="1">IFERROR(TRANSPOSE(_xlfn.STOCKHISTORY(B4576, TODAY()-365,TODAY(), 0,0,1)), "")</f>
        <v/>
      </c>
    </row>
    <row r="4577" spans="28:29">
      <c r="AB4577" t="str" cm="1">
        <f t="array" aca="1" ref="AB4577" ca="1">IFERROR(TRANSPOSE(_xlfn.STOCKHISTORY(B4577, TODAY()-365,TODAY(), 0,0,1)), "")</f>
        <v/>
      </c>
      <c r="AC4577" t="str" cm="1">
        <f t="array" aca="1" ref="AC4577" ca="1">IFERROR(TRANSPOSE(_xlfn.STOCKHISTORY(B4577, TODAY()-365,TODAY(), 0,0,1)), "")</f>
        <v/>
      </c>
    </row>
    <row r="4578" spans="28:29">
      <c r="AB4578" t="str" cm="1">
        <f t="array" aca="1" ref="AB4578" ca="1">IFERROR(TRANSPOSE(_xlfn.STOCKHISTORY(B4578, TODAY()-365,TODAY(), 0,0,1)), "")</f>
        <v/>
      </c>
      <c r="AC4578" t="str" cm="1">
        <f t="array" aca="1" ref="AC4578" ca="1">IFERROR(TRANSPOSE(_xlfn.STOCKHISTORY(B4578, TODAY()-365,TODAY(), 0,0,1)), "")</f>
        <v/>
      </c>
    </row>
    <row r="4579" spans="28:29">
      <c r="AB4579" t="str" cm="1">
        <f t="array" aca="1" ref="AB4579" ca="1">IFERROR(TRANSPOSE(_xlfn.STOCKHISTORY(B4579, TODAY()-365,TODAY(), 0,0,1)), "")</f>
        <v/>
      </c>
      <c r="AC4579" t="str" cm="1">
        <f t="array" aca="1" ref="AC4579" ca="1">IFERROR(TRANSPOSE(_xlfn.STOCKHISTORY(B4579, TODAY()-365,TODAY(), 0,0,1)), "")</f>
        <v/>
      </c>
    </row>
    <row r="4580" spans="28:29">
      <c r="AB4580" t="str" cm="1">
        <f t="array" aca="1" ref="AB4580" ca="1">IFERROR(TRANSPOSE(_xlfn.STOCKHISTORY(B4580, TODAY()-365,TODAY(), 0,0,1)), "")</f>
        <v/>
      </c>
      <c r="AC4580" t="str" cm="1">
        <f t="array" aca="1" ref="AC4580" ca="1">IFERROR(TRANSPOSE(_xlfn.STOCKHISTORY(B4580, TODAY()-365,TODAY(), 0,0,1)), "")</f>
        <v/>
      </c>
    </row>
    <row r="4581" spans="28:29">
      <c r="AB4581" t="str" cm="1">
        <f t="array" aca="1" ref="AB4581" ca="1">IFERROR(TRANSPOSE(_xlfn.STOCKHISTORY(B4581, TODAY()-365,TODAY(), 0,0,1)), "")</f>
        <v/>
      </c>
      <c r="AC4581" t="str" cm="1">
        <f t="array" aca="1" ref="AC4581" ca="1">IFERROR(TRANSPOSE(_xlfn.STOCKHISTORY(B4581, TODAY()-365,TODAY(), 0,0,1)), "")</f>
        <v/>
      </c>
    </row>
    <row r="4582" spans="28:29">
      <c r="AB4582" t="str" cm="1">
        <f t="array" aca="1" ref="AB4582" ca="1">IFERROR(TRANSPOSE(_xlfn.STOCKHISTORY(B4582, TODAY()-365,TODAY(), 0,0,1)), "")</f>
        <v/>
      </c>
      <c r="AC4582" t="str" cm="1">
        <f t="array" aca="1" ref="AC4582" ca="1">IFERROR(TRANSPOSE(_xlfn.STOCKHISTORY(B4582, TODAY()-365,TODAY(), 0,0,1)), "")</f>
        <v/>
      </c>
    </row>
    <row r="4583" spans="28:29">
      <c r="AB4583" t="str" cm="1">
        <f t="array" aca="1" ref="AB4583" ca="1">IFERROR(TRANSPOSE(_xlfn.STOCKHISTORY(B4583, TODAY()-365,TODAY(), 0,0,1)), "")</f>
        <v/>
      </c>
      <c r="AC4583" t="str" cm="1">
        <f t="array" aca="1" ref="AC4583" ca="1">IFERROR(TRANSPOSE(_xlfn.STOCKHISTORY(B4583, TODAY()-365,TODAY(), 0,0,1)), "")</f>
        <v/>
      </c>
    </row>
    <row r="4584" spans="28:29">
      <c r="AB4584" t="str" cm="1">
        <f t="array" aca="1" ref="AB4584" ca="1">IFERROR(TRANSPOSE(_xlfn.STOCKHISTORY(B4584, TODAY()-365,TODAY(), 0,0,1)), "")</f>
        <v/>
      </c>
      <c r="AC4584" t="str" cm="1">
        <f t="array" aca="1" ref="AC4584" ca="1">IFERROR(TRANSPOSE(_xlfn.STOCKHISTORY(B4584, TODAY()-365,TODAY(), 0,0,1)), "")</f>
        <v/>
      </c>
    </row>
    <row r="4585" spans="28:29">
      <c r="AB4585" t="str" cm="1">
        <f t="array" aca="1" ref="AB4585" ca="1">IFERROR(TRANSPOSE(_xlfn.STOCKHISTORY(B4585, TODAY()-365,TODAY(), 0,0,1)), "")</f>
        <v/>
      </c>
      <c r="AC4585" t="str" cm="1">
        <f t="array" aca="1" ref="AC4585" ca="1">IFERROR(TRANSPOSE(_xlfn.STOCKHISTORY(B4585, TODAY()-365,TODAY(), 0,0,1)), "")</f>
        <v/>
      </c>
    </row>
    <row r="4586" spans="28:29">
      <c r="AB4586" t="str" cm="1">
        <f t="array" aca="1" ref="AB4586" ca="1">IFERROR(TRANSPOSE(_xlfn.STOCKHISTORY(B4586, TODAY()-365,TODAY(), 0,0,1)), "")</f>
        <v/>
      </c>
      <c r="AC4586" t="str" cm="1">
        <f t="array" aca="1" ref="AC4586" ca="1">IFERROR(TRANSPOSE(_xlfn.STOCKHISTORY(B4586, TODAY()-365,TODAY(), 0,0,1)), "")</f>
        <v/>
      </c>
    </row>
    <row r="4587" spans="28:29">
      <c r="AB4587" t="str" cm="1">
        <f t="array" aca="1" ref="AB4587" ca="1">IFERROR(TRANSPOSE(_xlfn.STOCKHISTORY(B4587, TODAY()-365,TODAY(), 0,0,1)), "")</f>
        <v/>
      </c>
      <c r="AC4587" t="str" cm="1">
        <f t="array" aca="1" ref="AC4587" ca="1">IFERROR(TRANSPOSE(_xlfn.STOCKHISTORY(B4587, TODAY()-365,TODAY(), 0,0,1)), "")</f>
        <v/>
      </c>
    </row>
    <row r="4588" spans="28:29">
      <c r="AB4588" t="str" cm="1">
        <f t="array" aca="1" ref="AB4588" ca="1">IFERROR(TRANSPOSE(_xlfn.STOCKHISTORY(B4588, TODAY()-365,TODAY(), 0,0,1)), "")</f>
        <v/>
      </c>
      <c r="AC4588" t="str" cm="1">
        <f t="array" aca="1" ref="AC4588" ca="1">IFERROR(TRANSPOSE(_xlfn.STOCKHISTORY(B4588, TODAY()-365,TODAY(), 0,0,1)), "")</f>
        <v/>
      </c>
    </row>
    <row r="4589" spans="28:29">
      <c r="AB4589" t="str" cm="1">
        <f t="array" aca="1" ref="AB4589" ca="1">IFERROR(TRANSPOSE(_xlfn.STOCKHISTORY(B4589, TODAY()-365,TODAY(), 0,0,1)), "")</f>
        <v/>
      </c>
      <c r="AC4589" t="str" cm="1">
        <f t="array" aca="1" ref="AC4589" ca="1">IFERROR(TRANSPOSE(_xlfn.STOCKHISTORY(B4589, TODAY()-365,TODAY(), 0,0,1)), "")</f>
        <v/>
      </c>
    </row>
    <row r="4590" spans="28:29">
      <c r="AB4590" t="str" cm="1">
        <f t="array" aca="1" ref="AB4590" ca="1">IFERROR(TRANSPOSE(_xlfn.STOCKHISTORY(B4590, TODAY()-365,TODAY(), 0,0,1)), "")</f>
        <v/>
      </c>
      <c r="AC4590" t="str" cm="1">
        <f t="array" aca="1" ref="AC4590" ca="1">IFERROR(TRANSPOSE(_xlfn.STOCKHISTORY(B4590, TODAY()-365,TODAY(), 0,0,1)), "")</f>
        <v/>
      </c>
    </row>
    <row r="4591" spans="28:29">
      <c r="AB4591" t="str" cm="1">
        <f t="array" aca="1" ref="AB4591" ca="1">IFERROR(TRANSPOSE(_xlfn.STOCKHISTORY(B4591, TODAY()-365,TODAY(), 0,0,1)), "")</f>
        <v/>
      </c>
      <c r="AC4591" t="str" cm="1">
        <f t="array" aca="1" ref="AC4591" ca="1">IFERROR(TRANSPOSE(_xlfn.STOCKHISTORY(B4591, TODAY()-365,TODAY(), 0,0,1)), "")</f>
        <v/>
      </c>
    </row>
    <row r="4592" spans="28:29">
      <c r="AB4592" t="str" cm="1">
        <f t="array" aca="1" ref="AB4592" ca="1">IFERROR(TRANSPOSE(_xlfn.STOCKHISTORY(B4592, TODAY()-365,TODAY(), 0,0,1)), "")</f>
        <v/>
      </c>
      <c r="AC4592" t="str" cm="1">
        <f t="array" aca="1" ref="AC4592" ca="1">IFERROR(TRANSPOSE(_xlfn.STOCKHISTORY(B4592, TODAY()-365,TODAY(), 0,0,1)), "")</f>
        <v/>
      </c>
    </row>
    <row r="4593" spans="28:29">
      <c r="AB4593" t="str" cm="1">
        <f t="array" aca="1" ref="AB4593" ca="1">IFERROR(TRANSPOSE(_xlfn.STOCKHISTORY(B4593, TODAY()-365,TODAY(), 0,0,1)), "")</f>
        <v/>
      </c>
      <c r="AC4593" t="str" cm="1">
        <f t="array" aca="1" ref="AC4593" ca="1">IFERROR(TRANSPOSE(_xlfn.STOCKHISTORY(B4593, TODAY()-365,TODAY(), 0,0,1)), "")</f>
        <v/>
      </c>
    </row>
    <row r="4594" spans="28:29">
      <c r="AB4594" t="str" cm="1">
        <f t="array" aca="1" ref="AB4594" ca="1">IFERROR(TRANSPOSE(_xlfn.STOCKHISTORY(B4594, TODAY()-365,TODAY(), 0,0,1)), "")</f>
        <v/>
      </c>
      <c r="AC4594" t="str" cm="1">
        <f t="array" aca="1" ref="AC4594" ca="1">IFERROR(TRANSPOSE(_xlfn.STOCKHISTORY(B4594, TODAY()-365,TODAY(), 0,0,1)), "")</f>
        <v/>
      </c>
    </row>
    <row r="4595" spans="28:29">
      <c r="AB4595" t="str" cm="1">
        <f t="array" aca="1" ref="AB4595" ca="1">IFERROR(TRANSPOSE(_xlfn.STOCKHISTORY(B4595, TODAY()-365,TODAY(), 0,0,1)), "")</f>
        <v/>
      </c>
      <c r="AC4595" t="str" cm="1">
        <f t="array" aca="1" ref="AC4595" ca="1">IFERROR(TRANSPOSE(_xlfn.STOCKHISTORY(B4595, TODAY()-365,TODAY(), 0,0,1)), "")</f>
        <v/>
      </c>
    </row>
    <row r="4596" spans="28:29">
      <c r="AB4596" t="str" cm="1">
        <f t="array" aca="1" ref="AB4596" ca="1">IFERROR(TRANSPOSE(_xlfn.STOCKHISTORY(B4596, TODAY()-365,TODAY(), 0,0,1)), "")</f>
        <v/>
      </c>
      <c r="AC4596" t="str" cm="1">
        <f t="array" aca="1" ref="AC4596" ca="1">IFERROR(TRANSPOSE(_xlfn.STOCKHISTORY(B4596, TODAY()-365,TODAY(), 0,0,1)), "")</f>
        <v/>
      </c>
    </row>
    <row r="4597" spans="28:29">
      <c r="AB4597" t="str" cm="1">
        <f t="array" aca="1" ref="AB4597" ca="1">IFERROR(TRANSPOSE(_xlfn.STOCKHISTORY(B4597, TODAY()-365,TODAY(), 0,0,1)), "")</f>
        <v/>
      </c>
      <c r="AC4597" t="str" cm="1">
        <f t="array" aca="1" ref="AC4597" ca="1">IFERROR(TRANSPOSE(_xlfn.STOCKHISTORY(B4597, TODAY()-365,TODAY(), 0,0,1)), "")</f>
        <v/>
      </c>
    </row>
    <row r="4598" spans="28:29">
      <c r="AB4598" t="str" cm="1">
        <f t="array" aca="1" ref="AB4598" ca="1">IFERROR(TRANSPOSE(_xlfn.STOCKHISTORY(B4598, TODAY()-365,TODAY(), 0,0,1)), "")</f>
        <v/>
      </c>
      <c r="AC4598" t="str" cm="1">
        <f t="array" aca="1" ref="AC4598" ca="1">IFERROR(TRANSPOSE(_xlfn.STOCKHISTORY(B4598, TODAY()-365,TODAY(), 0,0,1)), "")</f>
        <v/>
      </c>
    </row>
    <row r="4599" spans="28:29">
      <c r="AB4599" t="str" cm="1">
        <f t="array" aca="1" ref="AB4599" ca="1">IFERROR(TRANSPOSE(_xlfn.STOCKHISTORY(B4599, TODAY()-365,TODAY(), 0,0,1)), "")</f>
        <v/>
      </c>
      <c r="AC4599" t="str" cm="1">
        <f t="array" aca="1" ref="AC4599" ca="1">IFERROR(TRANSPOSE(_xlfn.STOCKHISTORY(B4599, TODAY()-365,TODAY(), 0,0,1)), "")</f>
        <v/>
      </c>
    </row>
    <row r="4600" spans="28:29">
      <c r="AB4600" t="str" cm="1">
        <f t="array" aca="1" ref="AB4600" ca="1">IFERROR(TRANSPOSE(_xlfn.STOCKHISTORY(B4600, TODAY()-365,TODAY(), 0,0,1)), "")</f>
        <v/>
      </c>
      <c r="AC4600" t="str" cm="1">
        <f t="array" aca="1" ref="AC4600" ca="1">IFERROR(TRANSPOSE(_xlfn.STOCKHISTORY(B4600, TODAY()-365,TODAY(), 0,0,1)), "")</f>
        <v/>
      </c>
    </row>
    <row r="4601" spans="28:29">
      <c r="AB4601" t="str" cm="1">
        <f t="array" aca="1" ref="AB4601" ca="1">IFERROR(TRANSPOSE(_xlfn.STOCKHISTORY(B4601, TODAY()-365,TODAY(), 0,0,1)), "")</f>
        <v/>
      </c>
      <c r="AC4601" t="str" cm="1">
        <f t="array" aca="1" ref="AC4601" ca="1">IFERROR(TRANSPOSE(_xlfn.STOCKHISTORY(B4601, TODAY()-365,TODAY(), 0,0,1)), "")</f>
        <v/>
      </c>
    </row>
    <row r="4602" spans="28:29">
      <c r="AB4602" t="str" cm="1">
        <f t="array" aca="1" ref="AB4602" ca="1">IFERROR(TRANSPOSE(_xlfn.STOCKHISTORY(B4602, TODAY()-365,TODAY(), 0,0,1)), "")</f>
        <v/>
      </c>
      <c r="AC4602" t="str" cm="1">
        <f t="array" aca="1" ref="AC4602" ca="1">IFERROR(TRANSPOSE(_xlfn.STOCKHISTORY(B4602, TODAY()-365,TODAY(), 0,0,1)), "")</f>
        <v/>
      </c>
    </row>
    <row r="4603" spans="28:29">
      <c r="AB4603" t="str" cm="1">
        <f t="array" aca="1" ref="AB4603" ca="1">IFERROR(TRANSPOSE(_xlfn.STOCKHISTORY(B4603, TODAY()-365,TODAY(), 0,0,1)), "")</f>
        <v/>
      </c>
      <c r="AC4603" t="str" cm="1">
        <f t="array" aca="1" ref="AC4603" ca="1">IFERROR(TRANSPOSE(_xlfn.STOCKHISTORY(B4603, TODAY()-365,TODAY(), 0,0,1)), "")</f>
        <v/>
      </c>
    </row>
    <row r="4604" spans="28:29">
      <c r="AB4604" t="str" cm="1">
        <f t="array" aca="1" ref="AB4604" ca="1">IFERROR(TRANSPOSE(_xlfn.STOCKHISTORY(B4604, TODAY()-365,TODAY(), 0,0,1)), "")</f>
        <v/>
      </c>
      <c r="AC4604" t="str" cm="1">
        <f t="array" aca="1" ref="AC4604" ca="1">IFERROR(TRANSPOSE(_xlfn.STOCKHISTORY(B4604, TODAY()-365,TODAY(), 0,0,1)), "")</f>
        <v/>
      </c>
    </row>
    <row r="4605" spans="28:29">
      <c r="AB4605" t="str" cm="1">
        <f t="array" aca="1" ref="AB4605" ca="1">IFERROR(TRANSPOSE(_xlfn.STOCKHISTORY(B4605, TODAY()-365,TODAY(), 0,0,1)), "")</f>
        <v/>
      </c>
      <c r="AC4605" t="str" cm="1">
        <f t="array" aca="1" ref="AC4605" ca="1">IFERROR(TRANSPOSE(_xlfn.STOCKHISTORY(B4605, TODAY()-365,TODAY(), 0,0,1)), "")</f>
        <v/>
      </c>
    </row>
    <row r="4606" spans="28:29">
      <c r="AB4606" t="str" cm="1">
        <f t="array" aca="1" ref="AB4606" ca="1">IFERROR(TRANSPOSE(_xlfn.STOCKHISTORY(B4606, TODAY()-365,TODAY(), 0,0,1)), "")</f>
        <v/>
      </c>
      <c r="AC4606" t="str" cm="1">
        <f t="array" aca="1" ref="AC4606" ca="1">IFERROR(TRANSPOSE(_xlfn.STOCKHISTORY(B4606, TODAY()-365,TODAY(), 0,0,1)), "")</f>
        <v/>
      </c>
    </row>
    <row r="4607" spans="28:29">
      <c r="AB4607" t="str" cm="1">
        <f t="array" aca="1" ref="AB4607" ca="1">IFERROR(TRANSPOSE(_xlfn.STOCKHISTORY(B4607, TODAY()-365,TODAY(), 0,0,1)), "")</f>
        <v/>
      </c>
      <c r="AC4607" t="str" cm="1">
        <f t="array" aca="1" ref="AC4607" ca="1">IFERROR(TRANSPOSE(_xlfn.STOCKHISTORY(B4607, TODAY()-365,TODAY(), 0,0,1)), "")</f>
        <v/>
      </c>
    </row>
    <row r="4608" spans="28:29">
      <c r="AB4608" t="str" cm="1">
        <f t="array" aca="1" ref="AB4608" ca="1">IFERROR(TRANSPOSE(_xlfn.STOCKHISTORY(B4608, TODAY()-365,TODAY(), 0,0,1)), "")</f>
        <v/>
      </c>
      <c r="AC4608" t="str" cm="1">
        <f t="array" aca="1" ref="AC4608" ca="1">IFERROR(TRANSPOSE(_xlfn.STOCKHISTORY(B4608, TODAY()-365,TODAY(), 0,0,1)), "")</f>
        <v/>
      </c>
    </row>
    <row r="4609" spans="28:29">
      <c r="AB4609" t="str" cm="1">
        <f t="array" aca="1" ref="AB4609" ca="1">IFERROR(TRANSPOSE(_xlfn.STOCKHISTORY(B4609, TODAY()-365,TODAY(), 0,0,1)), "")</f>
        <v/>
      </c>
      <c r="AC4609" t="str" cm="1">
        <f t="array" aca="1" ref="AC4609" ca="1">IFERROR(TRANSPOSE(_xlfn.STOCKHISTORY(B4609, TODAY()-365,TODAY(), 0,0,1)), "")</f>
        <v/>
      </c>
    </row>
    <row r="4610" spans="28:29">
      <c r="AB4610" t="str" cm="1">
        <f t="array" aca="1" ref="AB4610" ca="1">IFERROR(TRANSPOSE(_xlfn.STOCKHISTORY(B4610, TODAY()-365,TODAY(), 0,0,1)), "")</f>
        <v/>
      </c>
      <c r="AC4610" t="str" cm="1">
        <f t="array" aca="1" ref="AC4610" ca="1">IFERROR(TRANSPOSE(_xlfn.STOCKHISTORY(B4610, TODAY()-365,TODAY(), 0,0,1)), "")</f>
        <v/>
      </c>
    </row>
    <row r="4611" spans="28:29">
      <c r="AB4611" t="str" cm="1">
        <f t="array" aca="1" ref="AB4611" ca="1">IFERROR(TRANSPOSE(_xlfn.STOCKHISTORY(B4611, TODAY()-365,TODAY(), 0,0,1)), "")</f>
        <v/>
      </c>
      <c r="AC4611" t="str" cm="1">
        <f t="array" aca="1" ref="AC4611" ca="1">IFERROR(TRANSPOSE(_xlfn.STOCKHISTORY(B4611, TODAY()-365,TODAY(), 0,0,1)), "")</f>
        <v/>
      </c>
    </row>
    <row r="4612" spans="28:29">
      <c r="AB4612" t="str" cm="1">
        <f t="array" aca="1" ref="AB4612" ca="1">IFERROR(TRANSPOSE(_xlfn.STOCKHISTORY(B4612, TODAY()-365,TODAY(), 0,0,1)), "")</f>
        <v/>
      </c>
      <c r="AC4612" t="str" cm="1">
        <f t="array" aca="1" ref="AC4612" ca="1">IFERROR(TRANSPOSE(_xlfn.STOCKHISTORY(B4612, TODAY()-365,TODAY(), 0,0,1)), "")</f>
        <v/>
      </c>
    </row>
    <row r="4613" spans="28:29">
      <c r="AB4613" t="str" cm="1">
        <f t="array" aca="1" ref="AB4613" ca="1">IFERROR(TRANSPOSE(_xlfn.STOCKHISTORY(B4613, TODAY()-365,TODAY(), 0,0,1)), "")</f>
        <v/>
      </c>
      <c r="AC4613" t="str" cm="1">
        <f t="array" aca="1" ref="AC4613" ca="1">IFERROR(TRANSPOSE(_xlfn.STOCKHISTORY(B4613, TODAY()-365,TODAY(), 0,0,1)), "")</f>
        <v/>
      </c>
    </row>
    <row r="4614" spans="28:29">
      <c r="AB4614" t="str" cm="1">
        <f t="array" aca="1" ref="AB4614" ca="1">IFERROR(TRANSPOSE(_xlfn.STOCKHISTORY(B4614, TODAY()-365,TODAY(), 0,0,1)), "")</f>
        <v/>
      </c>
      <c r="AC4614" t="str" cm="1">
        <f t="array" aca="1" ref="AC4614" ca="1">IFERROR(TRANSPOSE(_xlfn.STOCKHISTORY(B4614, TODAY()-365,TODAY(), 0,0,1)), "")</f>
        <v/>
      </c>
    </row>
    <row r="4615" spans="28:29">
      <c r="AB4615" t="str" cm="1">
        <f t="array" aca="1" ref="AB4615" ca="1">IFERROR(TRANSPOSE(_xlfn.STOCKHISTORY(B4615, TODAY()-365,TODAY(), 0,0,1)), "")</f>
        <v/>
      </c>
      <c r="AC4615" t="str" cm="1">
        <f t="array" aca="1" ref="AC4615" ca="1">IFERROR(TRANSPOSE(_xlfn.STOCKHISTORY(B4615, TODAY()-365,TODAY(), 0,0,1)), "")</f>
        <v/>
      </c>
    </row>
    <row r="4616" spans="28:29">
      <c r="AB4616" t="str" cm="1">
        <f t="array" aca="1" ref="AB4616" ca="1">IFERROR(TRANSPOSE(_xlfn.STOCKHISTORY(B4616, TODAY()-365,TODAY(), 0,0,1)), "")</f>
        <v/>
      </c>
      <c r="AC4616" t="str" cm="1">
        <f t="array" aca="1" ref="AC4616" ca="1">IFERROR(TRANSPOSE(_xlfn.STOCKHISTORY(B4616, TODAY()-365,TODAY(), 0,0,1)), "")</f>
        <v/>
      </c>
    </row>
    <row r="4617" spans="28:29">
      <c r="AB4617" t="str" cm="1">
        <f t="array" aca="1" ref="AB4617" ca="1">IFERROR(TRANSPOSE(_xlfn.STOCKHISTORY(B4617, TODAY()-365,TODAY(), 0,0,1)), "")</f>
        <v/>
      </c>
      <c r="AC4617" t="str" cm="1">
        <f t="array" aca="1" ref="AC4617" ca="1">IFERROR(TRANSPOSE(_xlfn.STOCKHISTORY(B4617, TODAY()-365,TODAY(), 0,0,1)), "")</f>
        <v/>
      </c>
    </row>
    <row r="4618" spans="28:29">
      <c r="AB4618" t="str" cm="1">
        <f t="array" aca="1" ref="AB4618" ca="1">IFERROR(TRANSPOSE(_xlfn.STOCKHISTORY(B4618, TODAY()-365,TODAY(), 0,0,1)), "")</f>
        <v/>
      </c>
      <c r="AC4618" t="str" cm="1">
        <f t="array" aca="1" ref="AC4618" ca="1">IFERROR(TRANSPOSE(_xlfn.STOCKHISTORY(B4618, TODAY()-365,TODAY(), 0,0,1)), "")</f>
        <v/>
      </c>
    </row>
    <row r="4619" spans="28:29">
      <c r="AB4619" t="str" cm="1">
        <f t="array" aca="1" ref="AB4619" ca="1">IFERROR(TRANSPOSE(_xlfn.STOCKHISTORY(B4619, TODAY()-365,TODAY(), 0,0,1)), "")</f>
        <v/>
      </c>
      <c r="AC4619" t="str" cm="1">
        <f t="array" aca="1" ref="AC4619" ca="1">IFERROR(TRANSPOSE(_xlfn.STOCKHISTORY(B4619, TODAY()-365,TODAY(), 0,0,1)), "")</f>
        <v/>
      </c>
    </row>
    <row r="4620" spans="28:29">
      <c r="AB4620" t="str" cm="1">
        <f t="array" aca="1" ref="AB4620" ca="1">IFERROR(TRANSPOSE(_xlfn.STOCKHISTORY(B4620, TODAY()-365,TODAY(), 0,0,1)), "")</f>
        <v/>
      </c>
      <c r="AC4620" t="str" cm="1">
        <f t="array" aca="1" ref="AC4620" ca="1">IFERROR(TRANSPOSE(_xlfn.STOCKHISTORY(B4620, TODAY()-365,TODAY(), 0,0,1)), "")</f>
        <v/>
      </c>
    </row>
    <row r="4621" spans="28:29">
      <c r="AB4621" t="str" cm="1">
        <f t="array" aca="1" ref="AB4621" ca="1">IFERROR(TRANSPOSE(_xlfn.STOCKHISTORY(B4621, TODAY()-365,TODAY(), 0,0,1)), "")</f>
        <v/>
      </c>
      <c r="AC4621" t="str" cm="1">
        <f t="array" aca="1" ref="AC4621" ca="1">IFERROR(TRANSPOSE(_xlfn.STOCKHISTORY(B4621, TODAY()-365,TODAY(), 0,0,1)), "")</f>
        <v/>
      </c>
    </row>
    <row r="4622" spans="28:29">
      <c r="AB4622" t="str" cm="1">
        <f t="array" aca="1" ref="AB4622" ca="1">IFERROR(TRANSPOSE(_xlfn.STOCKHISTORY(B4622, TODAY()-365,TODAY(), 0,0,1)), "")</f>
        <v/>
      </c>
      <c r="AC4622" t="str" cm="1">
        <f t="array" aca="1" ref="AC4622" ca="1">IFERROR(TRANSPOSE(_xlfn.STOCKHISTORY(B4622, TODAY()-365,TODAY(), 0,0,1)), "")</f>
        <v/>
      </c>
    </row>
    <row r="4623" spans="28:29">
      <c r="AB4623" t="str" cm="1">
        <f t="array" aca="1" ref="AB4623" ca="1">IFERROR(TRANSPOSE(_xlfn.STOCKHISTORY(B4623, TODAY()-365,TODAY(), 0,0,1)), "")</f>
        <v/>
      </c>
      <c r="AC4623" t="str" cm="1">
        <f t="array" aca="1" ref="AC4623" ca="1">IFERROR(TRANSPOSE(_xlfn.STOCKHISTORY(B4623, TODAY()-365,TODAY(), 0,0,1)), "")</f>
        <v/>
      </c>
    </row>
    <row r="4624" spans="28:29">
      <c r="AB4624" t="str" cm="1">
        <f t="array" aca="1" ref="AB4624" ca="1">IFERROR(TRANSPOSE(_xlfn.STOCKHISTORY(B4624, TODAY()-365,TODAY(), 0,0,1)), "")</f>
        <v/>
      </c>
      <c r="AC4624" t="str" cm="1">
        <f t="array" aca="1" ref="AC4624" ca="1">IFERROR(TRANSPOSE(_xlfn.STOCKHISTORY(B4624, TODAY()-365,TODAY(), 0,0,1)), "")</f>
        <v/>
      </c>
    </row>
    <row r="4625" spans="28:29">
      <c r="AB4625" t="str" cm="1">
        <f t="array" aca="1" ref="AB4625" ca="1">IFERROR(TRANSPOSE(_xlfn.STOCKHISTORY(B4625, TODAY()-365,TODAY(), 0,0,1)), "")</f>
        <v/>
      </c>
      <c r="AC4625" t="str" cm="1">
        <f t="array" aca="1" ref="AC4625" ca="1">IFERROR(TRANSPOSE(_xlfn.STOCKHISTORY(B4625, TODAY()-365,TODAY(), 0,0,1)), "")</f>
        <v/>
      </c>
    </row>
    <row r="4626" spans="28:29">
      <c r="AB4626" t="str" cm="1">
        <f t="array" aca="1" ref="AB4626" ca="1">IFERROR(TRANSPOSE(_xlfn.STOCKHISTORY(B4626, TODAY()-365,TODAY(), 0,0,1)), "")</f>
        <v/>
      </c>
      <c r="AC4626" t="str" cm="1">
        <f t="array" aca="1" ref="AC4626" ca="1">IFERROR(TRANSPOSE(_xlfn.STOCKHISTORY(B4626, TODAY()-365,TODAY(), 0,0,1)), "")</f>
        <v/>
      </c>
    </row>
    <row r="4627" spans="28:29">
      <c r="AB4627" t="str" cm="1">
        <f t="array" aca="1" ref="AB4627" ca="1">IFERROR(TRANSPOSE(_xlfn.STOCKHISTORY(B4627, TODAY()-365,TODAY(), 0,0,1)), "")</f>
        <v/>
      </c>
      <c r="AC4627" t="str" cm="1">
        <f t="array" aca="1" ref="AC4627" ca="1">IFERROR(TRANSPOSE(_xlfn.STOCKHISTORY(B4627, TODAY()-365,TODAY(), 0,0,1)), "")</f>
        <v/>
      </c>
    </row>
    <row r="4628" spans="28:29">
      <c r="AB4628" t="str" cm="1">
        <f t="array" aca="1" ref="AB4628" ca="1">IFERROR(TRANSPOSE(_xlfn.STOCKHISTORY(B4628, TODAY()-365,TODAY(), 0,0,1)), "")</f>
        <v/>
      </c>
      <c r="AC4628" t="str" cm="1">
        <f t="array" aca="1" ref="AC4628" ca="1">IFERROR(TRANSPOSE(_xlfn.STOCKHISTORY(B4628, TODAY()-365,TODAY(), 0,0,1)), "")</f>
        <v/>
      </c>
    </row>
    <row r="4629" spans="28:29">
      <c r="AB4629" t="str" cm="1">
        <f t="array" aca="1" ref="AB4629" ca="1">IFERROR(TRANSPOSE(_xlfn.STOCKHISTORY(B4629, TODAY()-365,TODAY(), 0,0,1)), "")</f>
        <v/>
      </c>
      <c r="AC4629" t="str" cm="1">
        <f t="array" aca="1" ref="AC4629" ca="1">IFERROR(TRANSPOSE(_xlfn.STOCKHISTORY(B4629, TODAY()-365,TODAY(), 0,0,1)), "")</f>
        <v/>
      </c>
    </row>
    <row r="4630" spans="28:29">
      <c r="AB4630" t="str" cm="1">
        <f t="array" aca="1" ref="AB4630" ca="1">IFERROR(TRANSPOSE(_xlfn.STOCKHISTORY(B4630, TODAY()-365,TODAY(), 0,0,1)), "")</f>
        <v/>
      </c>
      <c r="AC4630" t="str" cm="1">
        <f t="array" aca="1" ref="AC4630" ca="1">IFERROR(TRANSPOSE(_xlfn.STOCKHISTORY(B4630, TODAY()-365,TODAY(), 0,0,1)), "")</f>
        <v/>
      </c>
    </row>
    <row r="4631" spans="28:29">
      <c r="AB4631" t="str" cm="1">
        <f t="array" aca="1" ref="AB4631" ca="1">IFERROR(TRANSPOSE(_xlfn.STOCKHISTORY(B4631, TODAY()-365,TODAY(), 0,0,1)), "")</f>
        <v/>
      </c>
      <c r="AC4631" t="str" cm="1">
        <f t="array" aca="1" ref="AC4631" ca="1">IFERROR(TRANSPOSE(_xlfn.STOCKHISTORY(B4631, TODAY()-365,TODAY(), 0,0,1)), "")</f>
        <v/>
      </c>
    </row>
    <row r="4632" spans="28:29">
      <c r="AB4632" t="str" cm="1">
        <f t="array" aca="1" ref="AB4632" ca="1">IFERROR(TRANSPOSE(_xlfn.STOCKHISTORY(B4632, TODAY()-365,TODAY(), 0,0,1)), "")</f>
        <v/>
      </c>
      <c r="AC4632" t="str" cm="1">
        <f t="array" aca="1" ref="AC4632" ca="1">IFERROR(TRANSPOSE(_xlfn.STOCKHISTORY(B4632, TODAY()-365,TODAY(), 0,0,1)), "")</f>
        <v/>
      </c>
    </row>
    <row r="4633" spans="28:29">
      <c r="AB4633" t="str" cm="1">
        <f t="array" aca="1" ref="AB4633" ca="1">IFERROR(TRANSPOSE(_xlfn.STOCKHISTORY(B4633, TODAY()-365,TODAY(), 0,0,1)), "")</f>
        <v/>
      </c>
      <c r="AC4633" t="str" cm="1">
        <f t="array" aca="1" ref="AC4633" ca="1">IFERROR(TRANSPOSE(_xlfn.STOCKHISTORY(B4633, TODAY()-365,TODAY(), 0,0,1)), "")</f>
        <v/>
      </c>
    </row>
    <row r="4634" spans="28:29">
      <c r="AB4634" t="str" cm="1">
        <f t="array" aca="1" ref="AB4634" ca="1">IFERROR(TRANSPOSE(_xlfn.STOCKHISTORY(B4634, TODAY()-365,TODAY(), 0,0,1)), "")</f>
        <v/>
      </c>
      <c r="AC4634" t="str" cm="1">
        <f t="array" aca="1" ref="AC4634" ca="1">IFERROR(TRANSPOSE(_xlfn.STOCKHISTORY(B4634, TODAY()-365,TODAY(), 0,0,1)), "")</f>
        <v/>
      </c>
    </row>
    <row r="4635" spans="28:29">
      <c r="AB4635" t="str" cm="1">
        <f t="array" aca="1" ref="AB4635" ca="1">IFERROR(TRANSPOSE(_xlfn.STOCKHISTORY(B4635, TODAY()-365,TODAY(), 0,0,1)), "")</f>
        <v/>
      </c>
      <c r="AC4635" t="str" cm="1">
        <f t="array" aca="1" ref="AC4635" ca="1">IFERROR(TRANSPOSE(_xlfn.STOCKHISTORY(B4635, TODAY()-365,TODAY(), 0,0,1)), "")</f>
        <v/>
      </c>
    </row>
    <row r="4636" spans="28:29">
      <c r="AB4636" t="str" cm="1">
        <f t="array" aca="1" ref="AB4636" ca="1">IFERROR(TRANSPOSE(_xlfn.STOCKHISTORY(B4636, TODAY()-365,TODAY(), 0,0,1)), "")</f>
        <v/>
      </c>
      <c r="AC4636" t="str" cm="1">
        <f t="array" aca="1" ref="AC4636" ca="1">IFERROR(TRANSPOSE(_xlfn.STOCKHISTORY(B4636, TODAY()-365,TODAY(), 0,0,1)), "")</f>
        <v/>
      </c>
    </row>
    <row r="4637" spans="28:29">
      <c r="AB4637" t="str" cm="1">
        <f t="array" aca="1" ref="AB4637" ca="1">IFERROR(TRANSPOSE(_xlfn.STOCKHISTORY(B4637, TODAY()-365,TODAY(), 0,0,1)), "")</f>
        <v/>
      </c>
      <c r="AC4637" t="str" cm="1">
        <f t="array" aca="1" ref="AC4637" ca="1">IFERROR(TRANSPOSE(_xlfn.STOCKHISTORY(B4637, TODAY()-365,TODAY(), 0,0,1)), "")</f>
        <v/>
      </c>
    </row>
    <row r="4638" spans="28:29">
      <c r="AB4638" t="str" cm="1">
        <f t="array" aca="1" ref="AB4638" ca="1">IFERROR(TRANSPOSE(_xlfn.STOCKHISTORY(B4638, TODAY()-365,TODAY(), 0,0,1)), "")</f>
        <v/>
      </c>
      <c r="AC4638" t="str" cm="1">
        <f t="array" aca="1" ref="AC4638" ca="1">IFERROR(TRANSPOSE(_xlfn.STOCKHISTORY(B4638, TODAY()-365,TODAY(), 0,0,1)), "")</f>
        <v/>
      </c>
    </row>
    <row r="4639" spans="28:29">
      <c r="AB4639" t="str" cm="1">
        <f t="array" aca="1" ref="AB4639" ca="1">IFERROR(TRANSPOSE(_xlfn.STOCKHISTORY(B4639, TODAY()-365,TODAY(), 0,0,1)), "")</f>
        <v/>
      </c>
      <c r="AC4639" t="str" cm="1">
        <f t="array" aca="1" ref="AC4639" ca="1">IFERROR(TRANSPOSE(_xlfn.STOCKHISTORY(B4639, TODAY()-365,TODAY(), 0,0,1)), "")</f>
        <v/>
      </c>
    </row>
    <row r="4640" spans="28:29">
      <c r="AB4640" t="str" cm="1">
        <f t="array" aca="1" ref="AB4640" ca="1">IFERROR(TRANSPOSE(_xlfn.STOCKHISTORY(B4640, TODAY()-365,TODAY(), 0,0,1)), "")</f>
        <v/>
      </c>
      <c r="AC4640" t="str" cm="1">
        <f t="array" aca="1" ref="AC4640" ca="1">IFERROR(TRANSPOSE(_xlfn.STOCKHISTORY(B4640, TODAY()-365,TODAY(), 0,0,1)), "")</f>
        <v/>
      </c>
    </row>
    <row r="4641" spans="28:29">
      <c r="AB4641" t="str" cm="1">
        <f t="array" aca="1" ref="AB4641" ca="1">IFERROR(TRANSPOSE(_xlfn.STOCKHISTORY(B4641, TODAY()-365,TODAY(), 0,0,1)), "")</f>
        <v/>
      </c>
      <c r="AC4641" t="str" cm="1">
        <f t="array" aca="1" ref="AC4641" ca="1">IFERROR(TRANSPOSE(_xlfn.STOCKHISTORY(B4641, TODAY()-365,TODAY(), 0,0,1)), "")</f>
        <v/>
      </c>
    </row>
    <row r="4642" spans="28:29">
      <c r="AB4642" t="str" cm="1">
        <f t="array" aca="1" ref="AB4642" ca="1">IFERROR(TRANSPOSE(_xlfn.STOCKHISTORY(B4642, TODAY()-365,TODAY(), 0,0,1)), "")</f>
        <v/>
      </c>
      <c r="AC4642" t="str" cm="1">
        <f t="array" aca="1" ref="AC4642" ca="1">IFERROR(TRANSPOSE(_xlfn.STOCKHISTORY(B4642, TODAY()-365,TODAY(), 0,0,1)), "")</f>
        <v/>
      </c>
    </row>
    <row r="4643" spans="28:29">
      <c r="AB4643" t="str" cm="1">
        <f t="array" aca="1" ref="AB4643" ca="1">IFERROR(TRANSPOSE(_xlfn.STOCKHISTORY(B4643, TODAY()-365,TODAY(), 0,0,1)), "")</f>
        <v/>
      </c>
      <c r="AC4643" t="str" cm="1">
        <f t="array" aca="1" ref="AC4643" ca="1">IFERROR(TRANSPOSE(_xlfn.STOCKHISTORY(B4643, TODAY()-365,TODAY(), 0,0,1)), "")</f>
        <v/>
      </c>
    </row>
    <row r="4644" spans="28:29">
      <c r="AB4644" t="str" cm="1">
        <f t="array" aca="1" ref="AB4644" ca="1">IFERROR(TRANSPOSE(_xlfn.STOCKHISTORY(B4644, TODAY()-365,TODAY(), 0,0,1)), "")</f>
        <v/>
      </c>
      <c r="AC4644" t="str" cm="1">
        <f t="array" aca="1" ref="AC4644" ca="1">IFERROR(TRANSPOSE(_xlfn.STOCKHISTORY(B4644, TODAY()-365,TODAY(), 0,0,1)), "")</f>
        <v/>
      </c>
    </row>
    <row r="4645" spans="28:29">
      <c r="AB4645" t="str" cm="1">
        <f t="array" aca="1" ref="AB4645" ca="1">IFERROR(TRANSPOSE(_xlfn.STOCKHISTORY(B4645, TODAY()-365,TODAY(), 0,0,1)), "")</f>
        <v/>
      </c>
      <c r="AC4645" t="str" cm="1">
        <f t="array" aca="1" ref="AC4645" ca="1">IFERROR(TRANSPOSE(_xlfn.STOCKHISTORY(B4645, TODAY()-365,TODAY(), 0,0,1)), "")</f>
        <v/>
      </c>
    </row>
    <row r="4646" spans="28:29">
      <c r="AB4646" t="str" cm="1">
        <f t="array" aca="1" ref="AB4646" ca="1">IFERROR(TRANSPOSE(_xlfn.STOCKHISTORY(B4646, TODAY()-365,TODAY(), 0,0,1)), "")</f>
        <v/>
      </c>
      <c r="AC4646" t="str" cm="1">
        <f t="array" aca="1" ref="AC4646" ca="1">IFERROR(TRANSPOSE(_xlfn.STOCKHISTORY(B4646, TODAY()-365,TODAY(), 0,0,1)), "")</f>
        <v/>
      </c>
    </row>
    <row r="4647" spans="28:29">
      <c r="AB4647" t="str" cm="1">
        <f t="array" aca="1" ref="AB4647" ca="1">IFERROR(TRANSPOSE(_xlfn.STOCKHISTORY(B4647, TODAY()-365,TODAY(), 0,0,1)), "")</f>
        <v/>
      </c>
      <c r="AC4647" t="str" cm="1">
        <f t="array" aca="1" ref="AC4647" ca="1">IFERROR(TRANSPOSE(_xlfn.STOCKHISTORY(B4647, TODAY()-365,TODAY(), 0,0,1)), "")</f>
        <v/>
      </c>
    </row>
    <row r="4648" spans="28:29">
      <c r="AB4648" t="str" cm="1">
        <f t="array" aca="1" ref="AB4648" ca="1">IFERROR(TRANSPOSE(_xlfn.STOCKHISTORY(B4648, TODAY()-365,TODAY(), 0,0,1)), "")</f>
        <v/>
      </c>
      <c r="AC4648" t="str" cm="1">
        <f t="array" aca="1" ref="AC4648" ca="1">IFERROR(TRANSPOSE(_xlfn.STOCKHISTORY(B4648, TODAY()-365,TODAY(), 0,0,1)), "")</f>
        <v/>
      </c>
    </row>
    <row r="4649" spans="28:29">
      <c r="AB4649" t="str" cm="1">
        <f t="array" aca="1" ref="AB4649" ca="1">IFERROR(TRANSPOSE(_xlfn.STOCKHISTORY(B4649, TODAY()-365,TODAY(), 0,0,1)), "")</f>
        <v/>
      </c>
      <c r="AC4649" t="str" cm="1">
        <f t="array" aca="1" ref="AC4649" ca="1">IFERROR(TRANSPOSE(_xlfn.STOCKHISTORY(B4649, TODAY()-365,TODAY(), 0,0,1)), "")</f>
        <v/>
      </c>
    </row>
    <row r="4650" spans="28:29">
      <c r="AB4650" t="str" cm="1">
        <f t="array" aca="1" ref="AB4650" ca="1">IFERROR(TRANSPOSE(_xlfn.STOCKHISTORY(B4650, TODAY()-365,TODAY(), 0,0,1)), "")</f>
        <v/>
      </c>
      <c r="AC4650" t="str" cm="1">
        <f t="array" aca="1" ref="AC4650" ca="1">IFERROR(TRANSPOSE(_xlfn.STOCKHISTORY(B4650, TODAY()-365,TODAY(), 0,0,1)), "")</f>
        <v/>
      </c>
    </row>
    <row r="4651" spans="28:29">
      <c r="AB4651" t="str" cm="1">
        <f t="array" aca="1" ref="AB4651" ca="1">IFERROR(TRANSPOSE(_xlfn.STOCKHISTORY(B4651, TODAY()-365,TODAY(), 0,0,1)), "")</f>
        <v/>
      </c>
      <c r="AC4651" t="str" cm="1">
        <f t="array" aca="1" ref="AC4651" ca="1">IFERROR(TRANSPOSE(_xlfn.STOCKHISTORY(B4651, TODAY()-365,TODAY(), 0,0,1)), "")</f>
        <v/>
      </c>
    </row>
    <row r="4652" spans="28:29">
      <c r="AB4652" t="str" cm="1">
        <f t="array" aca="1" ref="AB4652" ca="1">IFERROR(TRANSPOSE(_xlfn.STOCKHISTORY(B4652, TODAY()-365,TODAY(), 0,0,1)), "")</f>
        <v/>
      </c>
      <c r="AC4652" t="str" cm="1">
        <f t="array" aca="1" ref="AC4652" ca="1">IFERROR(TRANSPOSE(_xlfn.STOCKHISTORY(B4652, TODAY()-365,TODAY(), 0,0,1)), "")</f>
        <v/>
      </c>
    </row>
    <row r="4653" spans="28:29">
      <c r="AB4653" t="str" cm="1">
        <f t="array" aca="1" ref="AB4653" ca="1">IFERROR(TRANSPOSE(_xlfn.STOCKHISTORY(B4653, TODAY()-365,TODAY(), 0,0,1)), "")</f>
        <v/>
      </c>
      <c r="AC4653" t="str" cm="1">
        <f t="array" aca="1" ref="AC4653" ca="1">IFERROR(TRANSPOSE(_xlfn.STOCKHISTORY(B4653, TODAY()-365,TODAY(), 0,0,1)), "")</f>
        <v/>
      </c>
    </row>
    <row r="4654" spans="28:29">
      <c r="AB4654" t="str" cm="1">
        <f t="array" aca="1" ref="AB4654" ca="1">IFERROR(TRANSPOSE(_xlfn.STOCKHISTORY(B4654, TODAY()-365,TODAY(), 0,0,1)), "")</f>
        <v/>
      </c>
      <c r="AC4654" t="str" cm="1">
        <f t="array" aca="1" ref="AC4654" ca="1">IFERROR(TRANSPOSE(_xlfn.STOCKHISTORY(B4654, TODAY()-365,TODAY(), 0,0,1)), "")</f>
        <v/>
      </c>
    </row>
    <row r="4655" spans="28:29">
      <c r="AB4655" t="str" cm="1">
        <f t="array" aca="1" ref="AB4655" ca="1">IFERROR(TRANSPOSE(_xlfn.STOCKHISTORY(B4655, TODAY()-365,TODAY(), 0,0,1)), "")</f>
        <v/>
      </c>
      <c r="AC4655" t="str" cm="1">
        <f t="array" aca="1" ref="AC4655" ca="1">IFERROR(TRANSPOSE(_xlfn.STOCKHISTORY(B4655, TODAY()-365,TODAY(), 0,0,1)), "")</f>
        <v/>
      </c>
    </row>
    <row r="4656" spans="28:29">
      <c r="AB4656" t="str" cm="1">
        <f t="array" aca="1" ref="AB4656" ca="1">IFERROR(TRANSPOSE(_xlfn.STOCKHISTORY(B4656, TODAY()-365,TODAY(), 0,0,1)), "")</f>
        <v/>
      </c>
      <c r="AC4656" t="str" cm="1">
        <f t="array" aca="1" ref="AC4656" ca="1">IFERROR(TRANSPOSE(_xlfn.STOCKHISTORY(B4656, TODAY()-365,TODAY(), 0,0,1)), "")</f>
        <v/>
      </c>
    </row>
    <row r="4657" spans="28:29">
      <c r="AB4657" t="str" cm="1">
        <f t="array" aca="1" ref="AB4657" ca="1">IFERROR(TRANSPOSE(_xlfn.STOCKHISTORY(B4657, TODAY()-365,TODAY(), 0,0,1)), "")</f>
        <v/>
      </c>
      <c r="AC4657" t="str" cm="1">
        <f t="array" aca="1" ref="AC4657" ca="1">IFERROR(TRANSPOSE(_xlfn.STOCKHISTORY(B4657, TODAY()-365,TODAY(), 0,0,1)), "")</f>
        <v/>
      </c>
    </row>
    <row r="4658" spans="28:29">
      <c r="AB4658" t="str" cm="1">
        <f t="array" aca="1" ref="AB4658" ca="1">IFERROR(TRANSPOSE(_xlfn.STOCKHISTORY(B4658, TODAY()-365,TODAY(), 0,0,1)), "")</f>
        <v/>
      </c>
      <c r="AC4658" t="str" cm="1">
        <f t="array" aca="1" ref="AC4658" ca="1">IFERROR(TRANSPOSE(_xlfn.STOCKHISTORY(B4658, TODAY()-365,TODAY(), 0,0,1)), "")</f>
        <v/>
      </c>
    </row>
    <row r="4659" spans="28:29">
      <c r="AB4659" t="str" cm="1">
        <f t="array" aca="1" ref="AB4659" ca="1">IFERROR(TRANSPOSE(_xlfn.STOCKHISTORY(B4659, TODAY()-365,TODAY(), 0,0,1)), "")</f>
        <v/>
      </c>
      <c r="AC4659" t="str" cm="1">
        <f t="array" aca="1" ref="AC4659" ca="1">IFERROR(TRANSPOSE(_xlfn.STOCKHISTORY(B4659, TODAY()-365,TODAY(), 0,0,1)), "")</f>
        <v/>
      </c>
    </row>
    <row r="4660" spans="28:29">
      <c r="AB4660" t="str" cm="1">
        <f t="array" aca="1" ref="AB4660" ca="1">IFERROR(TRANSPOSE(_xlfn.STOCKHISTORY(B4660, TODAY()-365,TODAY(), 0,0,1)), "")</f>
        <v/>
      </c>
      <c r="AC4660" t="str" cm="1">
        <f t="array" aca="1" ref="AC4660" ca="1">IFERROR(TRANSPOSE(_xlfn.STOCKHISTORY(B4660, TODAY()-365,TODAY(), 0,0,1)), "")</f>
        <v/>
      </c>
    </row>
    <row r="4661" spans="28:29">
      <c r="AB4661" t="str" cm="1">
        <f t="array" aca="1" ref="AB4661" ca="1">IFERROR(TRANSPOSE(_xlfn.STOCKHISTORY(B4661, TODAY()-365,TODAY(), 0,0,1)), "")</f>
        <v/>
      </c>
      <c r="AC4661" t="str" cm="1">
        <f t="array" aca="1" ref="AC4661" ca="1">IFERROR(TRANSPOSE(_xlfn.STOCKHISTORY(B4661, TODAY()-365,TODAY(), 0,0,1)), "")</f>
        <v/>
      </c>
    </row>
    <row r="4662" spans="28:29">
      <c r="AB4662" t="str" cm="1">
        <f t="array" aca="1" ref="AB4662" ca="1">IFERROR(TRANSPOSE(_xlfn.STOCKHISTORY(B4662, TODAY()-365,TODAY(), 0,0,1)), "")</f>
        <v/>
      </c>
      <c r="AC4662" t="str" cm="1">
        <f t="array" aca="1" ref="AC4662" ca="1">IFERROR(TRANSPOSE(_xlfn.STOCKHISTORY(B4662, TODAY()-365,TODAY(), 0,0,1)), "")</f>
        <v/>
      </c>
    </row>
    <row r="4663" spans="28:29">
      <c r="AB4663" t="str" cm="1">
        <f t="array" aca="1" ref="AB4663" ca="1">IFERROR(TRANSPOSE(_xlfn.STOCKHISTORY(B4663, TODAY()-365,TODAY(), 0,0,1)), "")</f>
        <v/>
      </c>
      <c r="AC4663" t="str" cm="1">
        <f t="array" aca="1" ref="AC4663" ca="1">IFERROR(TRANSPOSE(_xlfn.STOCKHISTORY(B4663, TODAY()-365,TODAY(), 0,0,1)), "")</f>
        <v/>
      </c>
    </row>
    <row r="4664" spans="28:29">
      <c r="AB4664" t="str" cm="1">
        <f t="array" aca="1" ref="AB4664" ca="1">IFERROR(TRANSPOSE(_xlfn.STOCKHISTORY(B4664, TODAY()-365,TODAY(), 0,0,1)), "")</f>
        <v/>
      </c>
      <c r="AC4664" t="str" cm="1">
        <f t="array" aca="1" ref="AC4664" ca="1">IFERROR(TRANSPOSE(_xlfn.STOCKHISTORY(B4664, TODAY()-365,TODAY(), 0,0,1)), "")</f>
        <v/>
      </c>
    </row>
    <row r="4665" spans="28:29">
      <c r="AB4665" t="str" cm="1">
        <f t="array" aca="1" ref="AB4665" ca="1">IFERROR(TRANSPOSE(_xlfn.STOCKHISTORY(B4665, TODAY()-365,TODAY(), 0,0,1)), "")</f>
        <v/>
      </c>
      <c r="AC4665" t="str" cm="1">
        <f t="array" aca="1" ref="AC4665" ca="1">IFERROR(TRANSPOSE(_xlfn.STOCKHISTORY(B4665, TODAY()-365,TODAY(), 0,0,1)), "")</f>
        <v/>
      </c>
    </row>
    <row r="4666" spans="28:29">
      <c r="AB4666" t="str" cm="1">
        <f t="array" aca="1" ref="AB4666" ca="1">IFERROR(TRANSPOSE(_xlfn.STOCKHISTORY(B4666, TODAY()-365,TODAY(), 0,0,1)), "")</f>
        <v/>
      </c>
      <c r="AC4666" t="str" cm="1">
        <f t="array" aca="1" ref="AC4666" ca="1">IFERROR(TRANSPOSE(_xlfn.STOCKHISTORY(B4666, TODAY()-365,TODAY(), 0,0,1)), "")</f>
        <v/>
      </c>
    </row>
    <row r="4667" spans="28:29">
      <c r="AB4667" t="str" cm="1">
        <f t="array" aca="1" ref="AB4667" ca="1">IFERROR(TRANSPOSE(_xlfn.STOCKHISTORY(B4667, TODAY()-365,TODAY(), 0,0,1)), "")</f>
        <v/>
      </c>
      <c r="AC4667" t="str" cm="1">
        <f t="array" aca="1" ref="AC4667" ca="1">IFERROR(TRANSPOSE(_xlfn.STOCKHISTORY(B4667, TODAY()-365,TODAY(), 0,0,1)), "")</f>
        <v/>
      </c>
    </row>
    <row r="4668" spans="28:29">
      <c r="AB4668" t="str" cm="1">
        <f t="array" aca="1" ref="AB4668" ca="1">IFERROR(TRANSPOSE(_xlfn.STOCKHISTORY(B4668, TODAY()-365,TODAY(), 0,0,1)), "")</f>
        <v/>
      </c>
      <c r="AC4668" t="str" cm="1">
        <f t="array" aca="1" ref="AC4668" ca="1">IFERROR(TRANSPOSE(_xlfn.STOCKHISTORY(B4668, TODAY()-365,TODAY(), 0,0,1)), "")</f>
        <v/>
      </c>
    </row>
    <row r="4669" spans="28:29">
      <c r="AB4669" t="str" cm="1">
        <f t="array" aca="1" ref="AB4669" ca="1">IFERROR(TRANSPOSE(_xlfn.STOCKHISTORY(B4669, TODAY()-365,TODAY(), 0,0,1)), "")</f>
        <v/>
      </c>
      <c r="AC4669" t="str" cm="1">
        <f t="array" aca="1" ref="AC4669" ca="1">IFERROR(TRANSPOSE(_xlfn.STOCKHISTORY(B4669, TODAY()-365,TODAY(), 0,0,1)), "")</f>
        <v/>
      </c>
    </row>
    <row r="4670" spans="28:29">
      <c r="AB4670" t="str" cm="1">
        <f t="array" aca="1" ref="AB4670" ca="1">IFERROR(TRANSPOSE(_xlfn.STOCKHISTORY(B4670, TODAY()-365,TODAY(), 0,0,1)), "")</f>
        <v/>
      </c>
      <c r="AC4670" t="str" cm="1">
        <f t="array" aca="1" ref="AC4670" ca="1">IFERROR(TRANSPOSE(_xlfn.STOCKHISTORY(B4670, TODAY()-365,TODAY(), 0,0,1)), "")</f>
        <v/>
      </c>
    </row>
    <row r="4671" spans="28:29">
      <c r="AB4671" t="str" cm="1">
        <f t="array" aca="1" ref="AB4671" ca="1">IFERROR(TRANSPOSE(_xlfn.STOCKHISTORY(B4671, TODAY()-365,TODAY(), 0,0,1)), "")</f>
        <v/>
      </c>
      <c r="AC4671" t="str" cm="1">
        <f t="array" aca="1" ref="AC4671" ca="1">IFERROR(TRANSPOSE(_xlfn.STOCKHISTORY(B4671, TODAY()-365,TODAY(), 0,0,1)), "")</f>
        <v/>
      </c>
    </row>
    <row r="4672" spans="28:29">
      <c r="AB4672" t="str" cm="1">
        <f t="array" aca="1" ref="AB4672" ca="1">IFERROR(TRANSPOSE(_xlfn.STOCKHISTORY(B4672, TODAY()-365,TODAY(), 0,0,1)), "")</f>
        <v/>
      </c>
      <c r="AC4672" t="str" cm="1">
        <f t="array" aca="1" ref="AC4672" ca="1">IFERROR(TRANSPOSE(_xlfn.STOCKHISTORY(B4672, TODAY()-365,TODAY(), 0,0,1)), "")</f>
        <v/>
      </c>
    </row>
    <row r="4673" spans="28:29">
      <c r="AB4673" t="str" cm="1">
        <f t="array" aca="1" ref="AB4673" ca="1">IFERROR(TRANSPOSE(_xlfn.STOCKHISTORY(B4673, TODAY()-365,TODAY(), 0,0,1)), "")</f>
        <v/>
      </c>
      <c r="AC4673" t="str" cm="1">
        <f t="array" aca="1" ref="AC4673" ca="1">IFERROR(TRANSPOSE(_xlfn.STOCKHISTORY(B4673, TODAY()-365,TODAY(), 0,0,1)), "")</f>
        <v/>
      </c>
    </row>
    <row r="4674" spans="28:29">
      <c r="AB4674" t="str" cm="1">
        <f t="array" aca="1" ref="AB4674" ca="1">IFERROR(TRANSPOSE(_xlfn.STOCKHISTORY(B4674, TODAY()-365,TODAY(), 0,0,1)), "")</f>
        <v/>
      </c>
      <c r="AC4674" t="str" cm="1">
        <f t="array" aca="1" ref="AC4674" ca="1">IFERROR(TRANSPOSE(_xlfn.STOCKHISTORY(B4674, TODAY()-365,TODAY(), 0,0,1)), "")</f>
        <v/>
      </c>
    </row>
    <row r="4675" spans="28:29">
      <c r="AB4675" t="str" cm="1">
        <f t="array" aca="1" ref="AB4675" ca="1">IFERROR(TRANSPOSE(_xlfn.STOCKHISTORY(B4675, TODAY()-365,TODAY(), 0,0,1)), "")</f>
        <v/>
      </c>
      <c r="AC4675" t="str" cm="1">
        <f t="array" aca="1" ref="AC4675" ca="1">IFERROR(TRANSPOSE(_xlfn.STOCKHISTORY(B4675, TODAY()-365,TODAY(), 0,0,1)), "")</f>
        <v/>
      </c>
    </row>
    <row r="4676" spans="28:29">
      <c r="AB4676" t="str" cm="1">
        <f t="array" aca="1" ref="AB4676" ca="1">IFERROR(TRANSPOSE(_xlfn.STOCKHISTORY(B4676, TODAY()-365,TODAY(), 0,0,1)), "")</f>
        <v/>
      </c>
      <c r="AC4676" t="str" cm="1">
        <f t="array" aca="1" ref="AC4676" ca="1">IFERROR(TRANSPOSE(_xlfn.STOCKHISTORY(B4676, TODAY()-365,TODAY(), 0,0,1)), "")</f>
        <v/>
      </c>
    </row>
    <row r="4677" spans="28:29">
      <c r="AB4677" t="str" cm="1">
        <f t="array" aca="1" ref="AB4677" ca="1">IFERROR(TRANSPOSE(_xlfn.STOCKHISTORY(B4677, TODAY()-365,TODAY(), 0,0,1)), "")</f>
        <v/>
      </c>
      <c r="AC4677" t="str" cm="1">
        <f t="array" aca="1" ref="AC4677" ca="1">IFERROR(TRANSPOSE(_xlfn.STOCKHISTORY(B4677, TODAY()-365,TODAY(), 0,0,1)), "")</f>
        <v/>
      </c>
    </row>
    <row r="4678" spans="28:29">
      <c r="AB4678" t="str" cm="1">
        <f t="array" aca="1" ref="AB4678" ca="1">IFERROR(TRANSPOSE(_xlfn.STOCKHISTORY(B4678, TODAY()-365,TODAY(), 0,0,1)), "")</f>
        <v/>
      </c>
      <c r="AC4678" t="str" cm="1">
        <f t="array" aca="1" ref="AC4678" ca="1">IFERROR(TRANSPOSE(_xlfn.STOCKHISTORY(B4678, TODAY()-365,TODAY(), 0,0,1)), "")</f>
        <v/>
      </c>
    </row>
    <row r="4679" spans="28:29">
      <c r="AB4679" t="str" cm="1">
        <f t="array" aca="1" ref="AB4679" ca="1">IFERROR(TRANSPOSE(_xlfn.STOCKHISTORY(B4679, TODAY()-365,TODAY(), 0,0,1)), "")</f>
        <v/>
      </c>
      <c r="AC4679" t="str" cm="1">
        <f t="array" aca="1" ref="AC4679" ca="1">IFERROR(TRANSPOSE(_xlfn.STOCKHISTORY(B4679, TODAY()-365,TODAY(), 0,0,1)), "")</f>
        <v/>
      </c>
    </row>
    <row r="4680" spans="28:29">
      <c r="AB4680" t="str" cm="1">
        <f t="array" aca="1" ref="AB4680" ca="1">IFERROR(TRANSPOSE(_xlfn.STOCKHISTORY(B4680, TODAY()-365,TODAY(), 0,0,1)), "")</f>
        <v/>
      </c>
      <c r="AC4680" t="str" cm="1">
        <f t="array" aca="1" ref="AC4680" ca="1">IFERROR(TRANSPOSE(_xlfn.STOCKHISTORY(B4680, TODAY()-365,TODAY(), 0,0,1)), "")</f>
        <v/>
      </c>
    </row>
    <row r="4681" spans="28:29">
      <c r="AB4681" t="str" cm="1">
        <f t="array" aca="1" ref="AB4681" ca="1">IFERROR(TRANSPOSE(_xlfn.STOCKHISTORY(B4681, TODAY()-365,TODAY(), 0,0,1)), "")</f>
        <v/>
      </c>
      <c r="AC4681" t="str" cm="1">
        <f t="array" aca="1" ref="AC4681" ca="1">IFERROR(TRANSPOSE(_xlfn.STOCKHISTORY(B4681, TODAY()-365,TODAY(), 0,0,1)), "")</f>
        <v/>
      </c>
    </row>
    <row r="4682" spans="28:29">
      <c r="AB4682" t="str" cm="1">
        <f t="array" aca="1" ref="AB4682" ca="1">IFERROR(TRANSPOSE(_xlfn.STOCKHISTORY(B4682, TODAY()-365,TODAY(), 0,0,1)), "")</f>
        <v/>
      </c>
      <c r="AC4682" t="str" cm="1">
        <f t="array" aca="1" ref="AC4682" ca="1">IFERROR(TRANSPOSE(_xlfn.STOCKHISTORY(B4682, TODAY()-365,TODAY(), 0,0,1)), "")</f>
        <v/>
      </c>
    </row>
    <row r="4683" spans="28:29">
      <c r="AB4683" t="str" cm="1">
        <f t="array" aca="1" ref="AB4683" ca="1">IFERROR(TRANSPOSE(_xlfn.STOCKHISTORY(B4683, TODAY()-365,TODAY(), 0,0,1)), "")</f>
        <v/>
      </c>
      <c r="AC4683" t="str" cm="1">
        <f t="array" aca="1" ref="AC4683" ca="1">IFERROR(TRANSPOSE(_xlfn.STOCKHISTORY(B4683, TODAY()-365,TODAY(), 0,0,1)), "")</f>
        <v/>
      </c>
    </row>
    <row r="4684" spans="28:29">
      <c r="AB4684" t="str" cm="1">
        <f t="array" aca="1" ref="AB4684" ca="1">IFERROR(TRANSPOSE(_xlfn.STOCKHISTORY(B4684, TODAY()-365,TODAY(), 0,0,1)), "")</f>
        <v/>
      </c>
      <c r="AC4684" t="str" cm="1">
        <f t="array" aca="1" ref="AC4684" ca="1">IFERROR(TRANSPOSE(_xlfn.STOCKHISTORY(B4684, TODAY()-365,TODAY(), 0,0,1)), "")</f>
        <v/>
      </c>
    </row>
    <row r="4685" spans="28:29">
      <c r="AB4685" t="str" cm="1">
        <f t="array" aca="1" ref="AB4685" ca="1">IFERROR(TRANSPOSE(_xlfn.STOCKHISTORY(B4685, TODAY()-365,TODAY(), 0,0,1)), "")</f>
        <v/>
      </c>
      <c r="AC4685" t="str" cm="1">
        <f t="array" aca="1" ref="AC4685" ca="1">IFERROR(TRANSPOSE(_xlfn.STOCKHISTORY(B4685, TODAY()-365,TODAY(), 0,0,1)), "")</f>
        <v/>
      </c>
    </row>
    <row r="4686" spans="28:29">
      <c r="AB4686" t="str" cm="1">
        <f t="array" aca="1" ref="AB4686" ca="1">IFERROR(TRANSPOSE(_xlfn.STOCKHISTORY(B4686, TODAY()-365,TODAY(), 0,0,1)), "")</f>
        <v/>
      </c>
      <c r="AC4686" t="str" cm="1">
        <f t="array" aca="1" ref="AC4686" ca="1">IFERROR(TRANSPOSE(_xlfn.STOCKHISTORY(B4686, TODAY()-365,TODAY(), 0,0,1)), "")</f>
        <v/>
      </c>
    </row>
    <row r="4687" spans="28:29">
      <c r="AB4687" t="str" cm="1">
        <f t="array" aca="1" ref="AB4687" ca="1">IFERROR(TRANSPOSE(_xlfn.STOCKHISTORY(B4687, TODAY()-365,TODAY(), 0,0,1)), "")</f>
        <v/>
      </c>
      <c r="AC4687" t="str" cm="1">
        <f t="array" aca="1" ref="AC4687" ca="1">IFERROR(TRANSPOSE(_xlfn.STOCKHISTORY(B4687, TODAY()-365,TODAY(), 0,0,1)), "")</f>
        <v/>
      </c>
    </row>
    <row r="4688" spans="28:29">
      <c r="AB4688" t="str" cm="1">
        <f t="array" aca="1" ref="AB4688" ca="1">IFERROR(TRANSPOSE(_xlfn.STOCKHISTORY(B4688, TODAY()-365,TODAY(), 0,0,1)), "")</f>
        <v/>
      </c>
      <c r="AC4688" t="str" cm="1">
        <f t="array" aca="1" ref="AC4688" ca="1">IFERROR(TRANSPOSE(_xlfn.STOCKHISTORY(B4688, TODAY()-365,TODAY(), 0,0,1)), "")</f>
        <v/>
      </c>
    </row>
    <row r="4689" spans="28:29">
      <c r="AB4689" t="str" cm="1">
        <f t="array" aca="1" ref="AB4689" ca="1">IFERROR(TRANSPOSE(_xlfn.STOCKHISTORY(B4689, TODAY()-365,TODAY(), 0,0,1)), "")</f>
        <v/>
      </c>
      <c r="AC4689" t="str" cm="1">
        <f t="array" aca="1" ref="AC4689" ca="1">IFERROR(TRANSPOSE(_xlfn.STOCKHISTORY(B4689, TODAY()-365,TODAY(), 0,0,1)), "")</f>
        <v/>
      </c>
    </row>
    <row r="4690" spans="28:29">
      <c r="AB4690" t="str" cm="1">
        <f t="array" aca="1" ref="AB4690" ca="1">IFERROR(TRANSPOSE(_xlfn.STOCKHISTORY(B4690, TODAY()-365,TODAY(), 0,0,1)), "")</f>
        <v/>
      </c>
      <c r="AC4690" t="str" cm="1">
        <f t="array" aca="1" ref="AC4690" ca="1">IFERROR(TRANSPOSE(_xlfn.STOCKHISTORY(B4690, TODAY()-365,TODAY(), 0,0,1)), "")</f>
        <v/>
      </c>
    </row>
    <row r="4691" spans="28:29">
      <c r="AB4691" t="str" cm="1">
        <f t="array" aca="1" ref="AB4691" ca="1">IFERROR(TRANSPOSE(_xlfn.STOCKHISTORY(B4691, TODAY()-365,TODAY(), 0,0,1)), "")</f>
        <v/>
      </c>
      <c r="AC4691" t="str" cm="1">
        <f t="array" aca="1" ref="AC4691" ca="1">IFERROR(TRANSPOSE(_xlfn.STOCKHISTORY(B4691, TODAY()-365,TODAY(), 0,0,1)), "")</f>
        <v/>
      </c>
    </row>
    <row r="4692" spans="28:29">
      <c r="AB4692" t="str" cm="1">
        <f t="array" aca="1" ref="AB4692" ca="1">IFERROR(TRANSPOSE(_xlfn.STOCKHISTORY(B4692, TODAY()-365,TODAY(), 0,0,1)), "")</f>
        <v/>
      </c>
      <c r="AC4692" t="str" cm="1">
        <f t="array" aca="1" ref="AC4692" ca="1">IFERROR(TRANSPOSE(_xlfn.STOCKHISTORY(B4692, TODAY()-365,TODAY(), 0,0,1)), "")</f>
        <v/>
      </c>
    </row>
    <row r="4693" spans="28:29">
      <c r="AB4693" t="str" cm="1">
        <f t="array" aca="1" ref="AB4693" ca="1">IFERROR(TRANSPOSE(_xlfn.STOCKHISTORY(B4693, TODAY()-365,TODAY(), 0,0,1)), "")</f>
        <v/>
      </c>
      <c r="AC4693" t="str" cm="1">
        <f t="array" aca="1" ref="AC4693" ca="1">IFERROR(TRANSPOSE(_xlfn.STOCKHISTORY(B4693, TODAY()-365,TODAY(), 0,0,1)), "")</f>
        <v/>
      </c>
    </row>
    <row r="4694" spans="28:29">
      <c r="AB4694" t="str" cm="1">
        <f t="array" aca="1" ref="AB4694" ca="1">IFERROR(TRANSPOSE(_xlfn.STOCKHISTORY(B4694, TODAY()-365,TODAY(), 0,0,1)), "")</f>
        <v/>
      </c>
      <c r="AC4694" t="str" cm="1">
        <f t="array" aca="1" ref="AC4694" ca="1">IFERROR(TRANSPOSE(_xlfn.STOCKHISTORY(B4694, TODAY()-365,TODAY(), 0,0,1)), "")</f>
        <v/>
      </c>
    </row>
    <row r="4695" spans="28:29">
      <c r="AB4695" t="str" cm="1">
        <f t="array" aca="1" ref="AB4695" ca="1">IFERROR(TRANSPOSE(_xlfn.STOCKHISTORY(B4695, TODAY()-365,TODAY(), 0,0,1)), "")</f>
        <v/>
      </c>
      <c r="AC4695" t="str" cm="1">
        <f t="array" aca="1" ref="AC4695" ca="1">IFERROR(TRANSPOSE(_xlfn.STOCKHISTORY(B4695, TODAY()-365,TODAY(), 0,0,1)), "")</f>
        <v/>
      </c>
    </row>
    <row r="4696" spans="28:29">
      <c r="AB4696" t="str" cm="1">
        <f t="array" aca="1" ref="AB4696" ca="1">IFERROR(TRANSPOSE(_xlfn.STOCKHISTORY(B4696, TODAY()-365,TODAY(), 0,0,1)), "")</f>
        <v/>
      </c>
      <c r="AC4696" t="str" cm="1">
        <f t="array" aca="1" ref="AC4696" ca="1">IFERROR(TRANSPOSE(_xlfn.STOCKHISTORY(B4696, TODAY()-365,TODAY(), 0,0,1)), "")</f>
        <v/>
      </c>
    </row>
    <row r="4697" spans="28:29">
      <c r="AB4697" t="str" cm="1">
        <f t="array" aca="1" ref="AB4697" ca="1">IFERROR(TRANSPOSE(_xlfn.STOCKHISTORY(B4697, TODAY()-365,TODAY(), 0,0,1)), "")</f>
        <v/>
      </c>
      <c r="AC4697" t="str" cm="1">
        <f t="array" aca="1" ref="AC4697" ca="1">IFERROR(TRANSPOSE(_xlfn.STOCKHISTORY(B4697, TODAY()-365,TODAY(), 0,0,1)), "")</f>
        <v/>
      </c>
    </row>
    <row r="4698" spans="28:29">
      <c r="AB4698" t="str" cm="1">
        <f t="array" aca="1" ref="AB4698" ca="1">IFERROR(TRANSPOSE(_xlfn.STOCKHISTORY(B4698, TODAY()-365,TODAY(), 0,0,1)), "")</f>
        <v/>
      </c>
      <c r="AC4698" t="str" cm="1">
        <f t="array" aca="1" ref="AC4698" ca="1">IFERROR(TRANSPOSE(_xlfn.STOCKHISTORY(B4698, TODAY()-365,TODAY(), 0,0,1)), "")</f>
        <v/>
      </c>
    </row>
    <row r="4699" spans="28:29">
      <c r="AB4699" t="str" cm="1">
        <f t="array" aca="1" ref="AB4699" ca="1">IFERROR(TRANSPOSE(_xlfn.STOCKHISTORY(B4699, TODAY()-365,TODAY(), 0,0,1)), "")</f>
        <v/>
      </c>
      <c r="AC4699" t="str" cm="1">
        <f t="array" aca="1" ref="AC4699" ca="1">IFERROR(TRANSPOSE(_xlfn.STOCKHISTORY(B4699, TODAY()-365,TODAY(), 0,0,1)), "")</f>
        <v/>
      </c>
    </row>
    <row r="4700" spans="28:29">
      <c r="AB4700" t="str" cm="1">
        <f t="array" aca="1" ref="AB4700" ca="1">IFERROR(TRANSPOSE(_xlfn.STOCKHISTORY(B4700, TODAY()-365,TODAY(), 0,0,1)), "")</f>
        <v/>
      </c>
      <c r="AC4700" t="str" cm="1">
        <f t="array" aca="1" ref="AC4700" ca="1">IFERROR(TRANSPOSE(_xlfn.STOCKHISTORY(B4700, TODAY()-365,TODAY(), 0,0,1)), "")</f>
        <v/>
      </c>
    </row>
    <row r="4701" spans="28:29">
      <c r="AB4701" t="str" cm="1">
        <f t="array" aca="1" ref="AB4701" ca="1">IFERROR(TRANSPOSE(_xlfn.STOCKHISTORY(B4701, TODAY()-365,TODAY(), 0,0,1)), "")</f>
        <v/>
      </c>
      <c r="AC4701" t="str" cm="1">
        <f t="array" aca="1" ref="AC4701" ca="1">IFERROR(TRANSPOSE(_xlfn.STOCKHISTORY(B4701, TODAY()-365,TODAY(), 0,0,1)), "")</f>
        <v/>
      </c>
    </row>
    <row r="4702" spans="28:29">
      <c r="AB4702" t="str" cm="1">
        <f t="array" aca="1" ref="AB4702" ca="1">IFERROR(TRANSPOSE(_xlfn.STOCKHISTORY(B4702, TODAY()-365,TODAY(), 0,0,1)), "")</f>
        <v/>
      </c>
      <c r="AC4702" t="str" cm="1">
        <f t="array" aca="1" ref="AC4702" ca="1">IFERROR(TRANSPOSE(_xlfn.STOCKHISTORY(B4702, TODAY()-365,TODAY(), 0,0,1)), "")</f>
        <v/>
      </c>
    </row>
    <row r="4703" spans="28:29">
      <c r="AB4703" t="str" cm="1">
        <f t="array" aca="1" ref="AB4703" ca="1">IFERROR(TRANSPOSE(_xlfn.STOCKHISTORY(B4703, TODAY()-365,TODAY(), 0,0,1)), "")</f>
        <v/>
      </c>
      <c r="AC4703" t="str" cm="1">
        <f t="array" aca="1" ref="AC4703" ca="1">IFERROR(TRANSPOSE(_xlfn.STOCKHISTORY(B4703, TODAY()-365,TODAY(), 0,0,1)), "")</f>
        <v/>
      </c>
    </row>
    <row r="4704" spans="28:29">
      <c r="AB4704" t="str" cm="1">
        <f t="array" aca="1" ref="AB4704" ca="1">IFERROR(TRANSPOSE(_xlfn.STOCKHISTORY(B4704, TODAY()-365,TODAY(), 0,0,1)), "")</f>
        <v/>
      </c>
      <c r="AC4704" t="str" cm="1">
        <f t="array" aca="1" ref="AC4704" ca="1">IFERROR(TRANSPOSE(_xlfn.STOCKHISTORY(B4704, TODAY()-365,TODAY(), 0,0,1)), "")</f>
        <v/>
      </c>
    </row>
    <row r="4705" spans="28:29">
      <c r="AB4705" t="str" cm="1">
        <f t="array" aca="1" ref="AB4705" ca="1">IFERROR(TRANSPOSE(_xlfn.STOCKHISTORY(B4705, TODAY()-365,TODAY(), 0,0,1)), "")</f>
        <v/>
      </c>
      <c r="AC4705" t="str" cm="1">
        <f t="array" aca="1" ref="AC4705" ca="1">IFERROR(TRANSPOSE(_xlfn.STOCKHISTORY(B4705, TODAY()-365,TODAY(), 0,0,1)), "")</f>
        <v/>
      </c>
    </row>
    <row r="4706" spans="28:29">
      <c r="AB4706" t="str" cm="1">
        <f t="array" aca="1" ref="AB4706" ca="1">IFERROR(TRANSPOSE(_xlfn.STOCKHISTORY(B4706, TODAY()-365,TODAY(), 0,0,1)), "")</f>
        <v/>
      </c>
      <c r="AC4706" t="str" cm="1">
        <f t="array" aca="1" ref="AC4706" ca="1">IFERROR(TRANSPOSE(_xlfn.STOCKHISTORY(B4706, TODAY()-365,TODAY(), 0,0,1)), "")</f>
        <v/>
      </c>
    </row>
    <row r="4707" spans="28:29">
      <c r="AB4707" t="str" cm="1">
        <f t="array" aca="1" ref="AB4707" ca="1">IFERROR(TRANSPOSE(_xlfn.STOCKHISTORY(B4707, TODAY()-365,TODAY(), 0,0,1)), "")</f>
        <v/>
      </c>
      <c r="AC4707" t="str" cm="1">
        <f t="array" aca="1" ref="AC4707" ca="1">IFERROR(TRANSPOSE(_xlfn.STOCKHISTORY(B4707, TODAY()-365,TODAY(), 0,0,1)), "")</f>
        <v/>
      </c>
    </row>
    <row r="4708" spans="28:29">
      <c r="AB4708" t="str" cm="1">
        <f t="array" aca="1" ref="AB4708" ca="1">IFERROR(TRANSPOSE(_xlfn.STOCKHISTORY(B4708, TODAY()-365,TODAY(), 0,0,1)), "")</f>
        <v/>
      </c>
      <c r="AC4708" t="str" cm="1">
        <f t="array" aca="1" ref="AC4708" ca="1">IFERROR(TRANSPOSE(_xlfn.STOCKHISTORY(B4708, TODAY()-365,TODAY(), 0,0,1)), "")</f>
        <v/>
      </c>
    </row>
    <row r="4709" spans="28:29">
      <c r="AB4709" t="str" cm="1">
        <f t="array" aca="1" ref="AB4709" ca="1">IFERROR(TRANSPOSE(_xlfn.STOCKHISTORY(B4709, TODAY()-365,TODAY(), 0,0,1)), "")</f>
        <v/>
      </c>
      <c r="AC4709" t="str" cm="1">
        <f t="array" aca="1" ref="AC4709" ca="1">IFERROR(TRANSPOSE(_xlfn.STOCKHISTORY(B4709, TODAY()-365,TODAY(), 0,0,1)), "")</f>
        <v/>
      </c>
    </row>
    <row r="4710" spans="28:29">
      <c r="AB4710" t="str" cm="1">
        <f t="array" aca="1" ref="AB4710" ca="1">IFERROR(TRANSPOSE(_xlfn.STOCKHISTORY(B4710, TODAY()-365,TODAY(), 0,0,1)), "")</f>
        <v/>
      </c>
      <c r="AC4710" t="str" cm="1">
        <f t="array" aca="1" ref="AC4710" ca="1">IFERROR(TRANSPOSE(_xlfn.STOCKHISTORY(B4710, TODAY()-365,TODAY(), 0,0,1)), "")</f>
        <v/>
      </c>
    </row>
    <row r="4711" spans="28:29">
      <c r="AB4711" t="str" cm="1">
        <f t="array" aca="1" ref="AB4711" ca="1">IFERROR(TRANSPOSE(_xlfn.STOCKHISTORY(B4711, TODAY()-365,TODAY(), 0,0,1)), "")</f>
        <v/>
      </c>
      <c r="AC4711" t="str" cm="1">
        <f t="array" aca="1" ref="AC4711" ca="1">IFERROR(TRANSPOSE(_xlfn.STOCKHISTORY(B4711, TODAY()-365,TODAY(), 0,0,1)), "")</f>
        <v/>
      </c>
    </row>
    <row r="4712" spans="28:29">
      <c r="AB4712" t="str" cm="1">
        <f t="array" aca="1" ref="AB4712" ca="1">IFERROR(TRANSPOSE(_xlfn.STOCKHISTORY(B4712, TODAY()-365,TODAY(), 0,0,1)), "")</f>
        <v/>
      </c>
      <c r="AC4712" t="str" cm="1">
        <f t="array" aca="1" ref="AC4712" ca="1">IFERROR(TRANSPOSE(_xlfn.STOCKHISTORY(B4712, TODAY()-365,TODAY(), 0,0,1)), "")</f>
        <v/>
      </c>
    </row>
    <row r="4713" spans="28:29">
      <c r="AB4713" t="str" cm="1">
        <f t="array" aca="1" ref="AB4713" ca="1">IFERROR(TRANSPOSE(_xlfn.STOCKHISTORY(B4713, TODAY()-365,TODAY(), 0,0,1)), "")</f>
        <v/>
      </c>
      <c r="AC4713" t="str" cm="1">
        <f t="array" aca="1" ref="AC4713" ca="1">IFERROR(TRANSPOSE(_xlfn.STOCKHISTORY(B4713, TODAY()-365,TODAY(), 0,0,1)), "")</f>
        <v/>
      </c>
    </row>
    <row r="4714" spans="28:29">
      <c r="AB4714" t="str" cm="1">
        <f t="array" aca="1" ref="AB4714" ca="1">IFERROR(TRANSPOSE(_xlfn.STOCKHISTORY(B4714, TODAY()-365,TODAY(), 0,0,1)), "")</f>
        <v/>
      </c>
      <c r="AC4714" t="str" cm="1">
        <f t="array" aca="1" ref="AC4714" ca="1">IFERROR(TRANSPOSE(_xlfn.STOCKHISTORY(B4714, TODAY()-365,TODAY(), 0,0,1)), "")</f>
        <v/>
      </c>
    </row>
    <row r="4715" spans="28:29">
      <c r="AB4715" t="str" cm="1">
        <f t="array" aca="1" ref="AB4715" ca="1">IFERROR(TRANSPOSE(_xlfn.STOCKHISTORY(B4715, TODAY()-365,TODAY(), 0,0,1)), "")</f>
        <v/>
      </c>
      <c r="AC4715" t="str" cm="1">
        <f t="array" aca="1" ref="AC4715" ca="1">IFERROR(TRANSPOSE(_xlfn.STOCKHISTORY(B4715, TODAY()-365,TODAY(), 0,0,1)), "")</f>
        <v/>
      </c>
    </row>
    <row r="4716" spans="28:29">
      <c r="AB4716" t="str" cm="1">
        <f t="array" aca="1" ref="AB4716" ca="1">IFERROR(TRANSPOSE(_xlfn.STOCKHISTORY(B4716, TODAY()-365,TODAY(), 0,0,1)), "")</f>
        <v/>
      </c>
      <c r="AC4716" t="str" cm="1">
        <f t="array" aca="1" ref="AC4716" ca="1">IFERROR(TRANSPOSE(_xlfn.STOCKHISTORY(B4716, TODAY()-365,TODAY(), 0,0,1)), "")</f>
        <v/>
      </c>
    </row>
    <row r="4717" spans="28:29">
      <c r="AB4717" t="str" cm="1">
        <f t="array" aca="1" ref="AB4717" ca="1">IFERROR(TRANSPOSE(_xlfn.STOCKHISTORY(B4717, TODAY()-365,TODAY(), 0,0,1)), "")</f>
        <v/>
      </c>
      <c r="AC4717" t="str" cm="1">
        <f t="array" aca="1" ref="AC4717" ca="1">IFERROR(TRANSPOSE(_xlfn.STOCKHISTORY(B4717, TODAY()-365,TODAY(), 0,0,1)), "")</f>
        <v/>
      </c>
    </row>
    <row r="4718" spans="28:29">
      <c r="AB4718" t="str" cm="1">
        <f t="array" aca="1" ref="AB4718" ca="1">IFERROR(TRANSPOSE(_xlfn.STOCKHISTORY(B4718, TODAY()-365,TODAY(), 0,0,1)), "")</f>
        <v/>
      </c>
      <c r="AC4718" t="str" cm="1">
        <f t="array" aca="1" ref="AC4718" ca="1">IFERROR(TRANSPOSE(_xlfn.STOCKHISTORY(B4718, TODAY()-365,TODAY(), 0,0,1)), "")</f>
        <v/>
      </c>
    </row>
    <row r="4719" spans="28:29">
      <c r="AB4719" t="str" cm="1">
        <f t="array" aca="1" ref="AB4719" ca="1">IFERROR(TRANSPOSE(_xlfn.STOCKHISTORY(B4719, TODAY()-365,TODAY(), 0,0,1)), "")</f>
        <v/>
      </c>
      <c r="AC4719" t="str" cm="1">
        <f t="array" aca="1" ref="AC4719" ca="1">IFERROR(TRANSPOSE(_xlfn.STOCKHISTORY(B4719, TODAY()-365,TODAY(), 0,0,1)), "")</f>
        <v/>
      </c>
    </row>
    <row r="4720" spans="28:29">
      <c r="AB4720" t="str" cm="1">
        <f t="array" aca="1" ref="AB4720" ca="1">IFERROR(TRANSPOSE(_xlfn.STOCKHISTORY(B4720, TODAY()-365,TODAY(), 0,0,1)), "")</f>
        <v/>
      </c>
      <c r="AC4720" t="str" cm="1">
        <f t="array" aca="1" ref="AC4720" ca="1">IFERROR(TRANSPOSE(_xlfn.STOCKHISTORY(B4720, TODAY()-365,TODAY(), 0,0,1)), "")</f>
        <v/>
      </c>
    </row>
    <row r="4721" spans="28:29">
      <c r="AB4721" t="str" cm="1">
        <f t="array" aca="1" ref="AB4721" ca="1">IFERROR(TRANSPOSE(_xlfn.STOCKHISTORY(B4721, TODAY()-365,TODAY(), 0,0,1)), "")</f>
        <v/>
      </c>
      <c r="AC4721" t="str" cm="1">
        <f t="array" aca="1" ref="AC4721" ca="1">IFERROR(TRANSPOSE(_xlfn.STOCKHISTORY(B4721, TODAY()-365,TODAY(), 0,0,1)), "")</f>
        <v/>
      </c>
    </row>
    <row r="4722" spans="28:29">
      <c r="AB4722" t="str" cm="1">
        <f t="array" aca="1" ref="AB4722" ca="1">IFERROR(TRANSPOSE(_xlfn.STOCKHISTORY(B4722, TODAY()-365,TODAY(), 0,0,1)), "")</f>
        <v/>
      </c>
      <c r="AC4722" t="str" cm="1">
        <f t="array" aca="1" ref="AC4722" ca="1">IFERROR(TRANSPOSE(_xlfn.STOCKHISTORY(B4722, TODAY()-365,TODAY(), 0,0,1)), "")</f>
        <v/>
      </c>
    </row>
    <row r="4723" spans="28:29">
      <c r="AB4723" t="str" cm="1">
        <f t="array" aca="1" ref="AB4723" ca="1">IFERROR(TRANSPOSE(_xlfn.STOCKHISTORY(B4723, TODAY()-365,TODAY(), 0,0,1)), "")</f>
        <v/>
      </c>
      <c r="AC4723" t="str" cm="1">
        <f t="array" aca="1" ref="AC4723" ca="1">IFERROR(TRANSPOSE(_xlfn.STOCKHISTORY(B4723, TODAY()-365,TODAY(), 0,0,1)), "")</f>
        <v/>
      </c>
    </row>
    <row r="4724" spans="28:29">
      <c r="AB4724" t="str" cm="1">
        <f t="array" aca="1" ref="AB4724" ca="1">IFERROR(TRANSPOSE(_xlfn.STOCKHISTORY(B4724, TODAY()-365,TODAY(), 0,0,1)), "")</f>
        <v/>
      </c>
      <c r="AC4724" t="str" cm="1">
        <f t="array" aca="1" ref="AC4724" ca="1">IFERROR(TRANSPOSE(_xlfn.STOCKHISTORY(B4724, TODAY()-365,TODAY(), 0,0,1)), "")</f>
        <v/>
      </c>
    </row>
    <row r="4725" spans="28:29">
      <c r="AB4725" t="str" cm="1">
        <f t="array" aca="1" ref="AB4725" ca="1">IFERROR(TRANSPOSE(_xlfn.STOCKHISTORY(B4725, TODAY()-365,TODAY(), 0,0,1)), "")</f>
        <v/>
      </c>
      <c r="AC4725" t="str" cm="1">
        <f t="array" aca="1" ref="AC4725" ca="1">IFERROR(TRANSPOSE(_xlfn.STOCKHISTORY(B4725, TODAY()-365,TODAY(), 0,0,1)), "")</f>
        <v/>
      </c>
    </row>
    <row r="4726" spans="28:29">
      <c r="AB4726" t="str" cm="1">
        <f t="array" aca="1" ref="AB4726" ca="1">IFERROR(TRANSPOSE(_xlfn.STOCKHISTORY(B4726, TODAY()-365,TODAY(), 0,0,1)), "")</f>
        <v/>
      </c>
      <c r="AC4726" t="str" cm="1">
        <f t="array" aca="1" ref="AC4726" ca="1">IFERROR(TRANSPOSE(_xlfn.STOCKHISTORY(B4726, TODAY()-365,TODAY(), 0,0,1)), "")</f>
        <v/>
      </c>
    </row>
    <row r="4727" spans="28:29">
      <c r="AB4727" t="str" cm="1">
        <f t="array" aca="1" ref="AB4727" ca="1">IFERROR(TRANSPOSE(_xlfn.STOCKHISTORY(B4727, TODAY()-365,TODAY(), 0,0,1)), "")</f>
        <v/>
      </c>
      <c r="AC4727" t="str" cm="1">
        <f t="array" aca="1" ref="AC4727" ca="1">IFERROR(TRANSPOSE(_xlfn.STOCKHISTORY(B4727, TODAY()-365,TODAY(), 0,0,1)), "")</f>
        <v/>
      </c>
    </row>
    <row r="4728" spans="28:29">
      <c r="AB4728" t="str" cm="1">
        <f t="array" aca="1" ref="AB4728" ca="1">IFERROR(TRANSPOSE(_xlfn.STOCKHISTORY(B4728, TODAY()-365,TODAY(), 0,0,1)), "")</f>
        <v/>
      </c>
      <c r="AC4728" t="str" cm="1">
        <f t="array" aca="1" ref="AC4728" ca="1">IFERROR(TRANSPOSE(_xlfn.STOCKHISTORY(B4728, TODAY()-365,TODAY(), 0,0,1)), "")</f>
        <v/>
      </c>
    </row>
    <row r="4729" spans="28:29">
      <c r="AB4729" t="str" cm="1">
        <f t="array" aca="1" ref="AB4729" ca="1">IFERROR(TRANSPOSE(_xlfn.STOCKHISTORY(B4729, TODAY()-365,TODAY(), 0,0,1)), "")</f>
        <v/>
      </c>
      <c r="AC4729" t="str" cm="1">
        <f t="array" aca="1" ref="AC4729" ca="1">IFERROR(TRANSPOSE(_xlfn.STOCKHISTORY(B4729, TODAY()-365,TODAY(), 0,0,1)), "")</f>
        <v/>
      </c>
    </row>
    <row r="4730" spans="28:29">
      <c r="AB4730" t="str" cm="1">
        <f t="array" aca="1" ref="AB4730" ca="1">IFERROR(TRANSPOSE(_xlfn.STOCKHISTORY(B4730, TODAY()-365,TODAY(), 0,0,1)), "")</f>
        <v/>
      </c>
      <c r="AC4730" t="str" cm="1">
        <f t="array" aca="1" ref="AC4730" ca="1">IFERROR(TRANSPOSE(_xlfn.STOCKHISTORY(B4730, TODAY()-365,TODAY(), 0,0,1)), "")</f>
        <v/>
      </c>
    </row>
    <row r="4731" spans="28:29">
      <c r="AB4731" t="str" cm="1">
        <f t="array" aca="1" ref="AB4731" ca="1">IFERROR(TRANSPOSE(_xlfn.STOCKHISTORY(B4731, TODAY()-365,TODAY(), 0,0,1)), "")</f>
        <v/>
      </c>
      <c r="AC4731" t="str" cm="1">
        <f t="array" aca="1" ref="AC4731" ca="1">IFERROR(TRANSPOSE(_xlfn.STOCKHISTORY(B4731, TODAY()-365,TODAY(), 0,0,1)), "")</f>
        <v/>
      </c>
    </row>
    <row r="4732" spans="28:29">
      <c r="AB4732" t="str" cm="1">
        <f t="array" aca="1" ref="AB4732" ca="1">IFERROR(TRANSPOSE(_xlfn.STOCKHISTORY(B4732, TODAY()-365,TODAY(), 0,0,1)), "")</f>
        <v/>
      </c>
      <c r="AC4732" t="str" cm="1">
        <f t="array" aca="1" ref="AC4732" ca="1">IFERROR(TRANSPOSE(_xlfn.STOCKHISTORY(B4732, TODAY()-365,TODAY(), 0,0,1)), "")</f>
        <v/>
      </c>
    </row>
    <row r="4733" spans="28:29">
      <c r="AB4733" t="str" cm="1">
        <f t="array" aca="1" ref="AB4733" ca="1">IFERROR(TRANSPOSE(_xlfn.STOCKHISTORY(B4733, TODAY()-365,TODAY(), 0,0,1)), "")</f>
        <v/>
      </c>
      <c r="AC4733" t="str" cm="1">
        <f t="array" aca="1" ref="AC4733" ca="1">IFERROR(TRANSPOSE(_xlfn.STOCKHISTORY(B4733, TODAY()-365,TODAY(), 0,0,1)), "")</f>
        <v/>
      </c>
    </row>
    <row r="4734" spans="28:29">
      <c r="AB4734" t="str" cm="1">
        <f t="array" aca="1" ref="AB4734" ca="1">IFERROR(TRANSPOSE(_xlfn.STOCKHISTORY(B4734, TODAY()-365,TODAY(), 0,0,1)), "")</f>
        <v/>
      </c>
      <c r="AC4734" t="str" cm="1">
        <f t="array" aca="1" ref="AC4734" ca="1">IFERROR(TRANSPOSE(_xlfn.STOCKHISTORY(B4734, TODAY()-365,TODAY(), 0,0,1)), "")</f>
        <v/>
      </c>
    </row>
    <row r="4735" spans="28:29">
      <c r="AB4735" t="str" cm="1">
        <f t="array" aca="1" ref="AB4735" ca="1">IFERROR(TRANSPOSE(_xlfn.STOCKHISTORY(B4735, TODAY()-365,TODAY(), 0,0,1)), "")</f>
        <v/>
      </c>
      <c r="AC4735" t="str" cm="1">
        <f t="array" aca="1" ref="AC4735" ca="1">IFERROR(TRANSPOSE(_xlfn.STOCKHISTORY(B4735, TODAY()-365,TODAY(), 0,0,1)), "")</f>
        <v/>
      </c>
    </row>
    <row r="4736" spans="28:29">
      <c r="AB4736" t="str" cm="1">
        <f t="array" aca="1" ref="AB4736" ca="1">IFERROR(TRANSPOSE(_xlfn.STOCKHISTORY(B4736, TODAY()-365,TODAY(), 0,0,1)), "")</f>
        <v/>
      </c>
      <c r="AC4736" t="str" cm="1">
        <f t="array" aca="1" ref="AC4736" ca="1">IFERROR(TRANSPOSE(_xlfn.STOCKHISTORY(B4736, TODAY()-365,TODAY(), 0,0,1)), "")</f>
        <v/>
      </c>
    </row>
    <row r="4737" spans="28:29">
      <c r="AB4737" t="str" cm="1">
        <f t="array" aca="1" ref="AB4737" ca="1">IFERROR(TRANSPOSE(_xlfn.STOCKHISTORY(B4737, TODAY()-365,TODAY(), 0,0,1)), "")</f>
        <v/>
      </c>
      <c r="AC4737" t="str" cm="1">
        <f t="array" aca="1" ref="AC4737" ca="1">IFERROR(TRANSPOSE(_xlfn.STOCKHISTORY(B4737, TODAY()-365,TODAY(), 0,0,1)), "")</f>
        <v/>
      </c>
    </row>
    <row r="4738" spans="28:29">
      <c r="AB4738" t="str" cm="1">
        <f t="array" aca="1" ref="AB4738" ca="1">IFERROR(TRANSPOSE(_xlfn.STOCKHISTORY(B4738, TODAY()-365,TODAY(), 0,0,1)), "")</f>
        <v/>
      </c>
      <c r="AC4738" t="str" cm="1">
        <f t="array" aca="1" ref="AC4738" ca="1">IFERROR(TRANSPOSE(_xlfn.STOCKHISTORY(B4738, TODAY()-365,TODAY(), 0,0,1)), "")</f>
        <v/>
      </c>
    </row>
    <row r="4739" spans="28:29">
      <c r="AB4739" t="str" cm="1">
        <f t="array" aca="1" ref="AB4739" ca="1">IFERROR(TRANSPOSE(_xlfn.STOCKHISTORY(B4739, TODAY()-365,TODAY(), 0,0,1)), "")</f>
        <v/>
      </c>
      <c r="AC4739" t="str" cm="1">
        <f t="array" aca="1" ref="AC4739" ca="1">IFERROR(TRANSPOSE(_xlfn.STOCKHISTORY(B4739, TODAY()-365,TODAY(), 0,0,1)), "")</f>
        <v/>
      </c>
    </row>
    <row r="4740" spans="28:29">
      <c r="AB4740" t="str" cm="1">
        <f t="array" aca="1" ref="AB4740" ca="1">IFERROR(TRANSPOSE(_xlfn.STOCKHISTORY(B4740, TODAY()-365,TODAY(), 0,0,1)), "")</f>
        <v/>
      </c>
      <c r="AC4740" t="str" cm="1">
        <f t="array" aca="1" ref="AC4740" ca="1">IFERROR(TRANSPOSE(_xlfn.STOCKHISTORY(B4740, TODAY()-365,TODAY(), 0,0,1)), "")</f>
        <v/>
      </c>
    </row>
    <row r="4741" spans="28:29">
      <c r="AB4741" t="str" cm="1">
        <f t="array" aca="1" ref="AB4741" ca="1">IFERROR(TRANSPOSE(_xlfn.STOCKHISTORY(B4741, TODAY()-365,TODAY(), 0,0,1)), "")</f>
        <v/>
      </c>
      <c r="AC4741" t="str" cm="1">
        <f t="array" aca="1" ref="AC4741" ca="1">IFERROR(TRANSPOSE(_xlfn.STOCKHISTORY(B4741, TODAY()-365,TODAY(), 0,0,1)), "")</f>
        <v/>
      </c>
    </row>
    <row r="4742" spans="28:29">
      <c r="AB4742" t="str" cm="1">
        <f t="array" aca="1" ref="AB4742" ca="1">IFERROR(TRANSPOSE(_xlfn.STOCKHISTORY(B4742, TODAY()-365,TODAY(), 0,0,1)), "")</f>
        <v/>
      </c>
      <c r="AC4742" t="str" cm="1">
        <f t="array" aca="1" ref="AC4742" ca="1">IFERROR(TRANSPOSE(_xlfn.STOCKHISTORY(B4742, TODAY()-365,TODAY(), 0,0,1)), "")</f>
        <v/>
      </c>
    </row>
    <row r="4743" spans="28:29">
      <c r="AB4743" t="str" cm="1">
        <f t="array" aca="1" ref="AB4743" ca="1">IFERROR(TRANSPOSE(_xlfn.STOCKHISTORY(B4743, TODAY()-365,TODAY(), 0,0,1)), "")</f>
        <v/>
      </c>
      <c r="AC4743" t="str" cm="1">
        <f t="array" aca="1" ref="AC4743" ca="1">IFERROR(TRANSPOSE(_xlfn.STOCKHISTORY(B4743, TODAY()-365,TODAY(), 0,0,1)), "")</f>
        <v/>
      </c>
    </row>
    <row r="4744" spans="28:29">
      <c r="AB4744" t="str" cm="1">
        <f t="array" aca="1" ref="AB4744" ca="1">IFERROR(TRANSPOSE(_xlfn.STOCKHISTORY(B4744, TODAY()-365,TODAY(), 0,0,1)), "")</f>
        <v/>
      </c>
      <c r="AC4744" t="str" cm="1">
        <f t="array" aca="1" ref="AC4744" ca="1">IFERROR(TRANSPOSE(_xlfn.STOCKHISTORY(B4744, TODAY()-365,TODAY(), 0,0,1)), "")</f>
        <v/>
      </c>
    </row>
    <row r="4745" spans="28:29">
      <c r="AB4745" t="str" cm="1">
        <f t="array" aca="1" ref="AB4745" ca="1">IFERROR(TRANSPOSE(_xlfn.STOCKHISTORY(B4745, TODAY()-365,TODAY(), 0,0,1)), "")</f>
        <v/>
      </c>
      <c r="AC4745" t="str" cm="1">
        <f t="array" aca="1" ref="AC4745" ca="1">IFERROR(TRANSPOSE(_xlfn.STOCKHISTORY(B4745, TODAY()-365,TODAY(), 0,0,1)), "")</f>
        <v/>
      </c>
    </row>
    <row r="4746" spans="28:29">
      <c r="AB4746" t="str" cm="1">
        <f t="array" aca="1" ref="AB4746" ca="1">IFERROR(TRANSPOSE(_xlfn.STOCKHISTORY(B4746, TODAY()-365,TODAY(), 0,0,1)), "")</f>
        <v/>
      </c>
      <c r="AC4746" t="str" cm="1">
        <f t="array" aca="1" ref="AC4746" ca="1">IFERROR(TRANSPOSE(_xlfn.STOCKHISTORY(B4746, TODAY()-365,TODAY(), 0,0,1)), "")</f>
        <v/>
      </c>
    </row>
    <row r="4747" spans="28:29">
      <c r="AB4747" t="str" cm="1">
        <f t="array" aca="1" ref="AB4747" ca="1">IFERROR(TRANSPOSE(_xlfn.STOCKHISTORY(B4747, TODAY()-365,TODAY(), 0,0,1)), "")</f>
        <v/>
      </c>
      <c r="AC4747" t="str" cm="1">
        <f t="array" aca="1" ref="AC4747" ca="1">IFERROR(TRANSPOSE(_xlfn.STOCKHISTORY(B4747, TODAY()-365,TODAY(), 0,0,1)), "")</f>
        <v/>
      </c>
    </row>
    <row r="4748" spans="28:29">
      <c r="AB4748" t="str" cm="1">
        <f t="array" aca="1" ref="AB4748" ca="1">IFERROR(TRANSPOSE(_xlfn.STOCKHISTORY(B4748, TODAY()-365,TODAY(), 0,0,1)), "")</f>
        <v/>
      </c>
      <c r="AC4748" t="str" cm="1">
        <f t="array" aca="1" ref="AC4748" ca="1">IFERROR(TRANSPOSE(_xlfn.STOCKHISTORY(B4748, TODAY()-365,TODAY(), 0,0,1)), "")</f>
        <v/>
      </c>
    </row>
    <row r="4749" spans="28:29">
      <c r="AB4749" t="str" cm="1">
        <f t="array" aca="1" ref="AB4749" ca="1">IFERROR(TRANSPOSE(_xlfn.STOCKHISTORY(B4749, TODAY()-365,TODAY(), 0,0,1)), "")</f>
        <v/>
      </c>
      <c r="AC4749" t="str" cm="1">
        <f t="array" aca="1" ref="AC4749" ca="1">IFERROR(TRANSPOSE(_xlfn.STOCKHISTORY(B4749, TODAY()-365,TODAY(), 0,0,1)), "")</f>
        <v/>
      </c>
    </row>
    <row r="4750" spans="28:29">
      <c r="AB4750" t="str" cm="1">
        <f t="array" aca="1" ref="AB4750" ca="1">IFERROR(TRANSPOSE(_xlfn.STOCKHISTORY(B4750, TODAY()-365,TODAY(), 0,0,1)), "")</f>
        <v/>
      </c>
      <c r="AC4750" t="str" cm="1">
        <f t="array" aca="1" ref="AC4750" ca="1">IFERROR(TRANSPOSE(_xlfn.STOCKHISTORY(B4750, TODAY()-365,TODAY(), 0,0,1)), "")</f>
        <v/>
      </c>
    </row>
    <row r="4751" spans="28:29">
      <c r="AB4751" t="str" cm="1">
        <f t="array" aca="1" ref="AB4751" ca="1">IFERROR(TRANSPOSE(_xlfn.STOCKHISTORY(B4751, TODAY()-365,TODAY(), 0,0,1)), "")</f>
        <v/>
      </c>
      <c r="AC4751" t="str" cm="1">
        <f t="array" aca="1" ref="AC4751" ca="1">IFERROR(TRANSPOSE(_xlfn.STOCKHISTORY(B4751, TODAY()-365,TODAY(), 0,0,1)), "")</f>
        <v/>
      </c>
    </row>
    <row r="4752" spans="28:29">
      <c r="AB4752" t="str" cm="1">
        <f t="array" aca="1" ref="AB4752" ca="1">IFERROR(TRANSPOSE(_xlfn.STOCKHISTORY(B4752, TODAY()-365,TODAY(), 0,0,1)), "")</f>
        <v/>
      </c>
      <c r="AC4752" t="str" cm="1">
        <f t="array" aca="1" ref="AC4752" ca="1">IFERROR(TRANSPOSE(_xlfn.STOCKHISTORY(B4752, TODAY()-365,TODAY(), 0,0,1)), "")</f>
        <v/>
      </c>
    </row>
    <row r="4753" spans="28:29">
      <c r="AB4753" t="str" cm="1">
        <f t="array" aca="1" ref="AB4753" ca="1">IFERROR(TRANSPOSE(_xlfn.STOCKHISTORY(B4753, TODAY()-365,TODAY(), 0,0,1)), "")</f>
        <v/>
      </c>
      <c r="AC4753" t="str" cm="1">
        <f t="array" aca="1" ref="AC4753" ca="1">IFERROR(TRANSPOSE(_xlfn.STOCKHISTORY(B4753, TODAY()-365,TODAY(), 0,0,1)), "")</f>
        <v/>
      </c>
    </row>
    <row r="4754" spans="28:29">
      <c r="AB4754" t="str" cm="1">
        <f t="array" aca="1" ref="AB4754" ca="1">IFERROR(TRANSPOSE(_xlfn.STOCKHISTORY(B4754, TODAY()-365,TODAY(), 0,0,1)), "")</f>
        <v/>
      </c>
      <c r="AC4754" t="str" cm="1">
        <f t="array" aca="1" ref="AC4754" ca="1">IFERROR(TRANSPOSE(_xlfn.STOCKHISTORY(B4754, TODAY()-365,TODAY(), 0,0,1)), "")</f>
        <v/>
      </c>
    </row>
    <row r="4755" spans="28:29">
      <c r="AB4755" t="str" cm="1">
        <f t="array" aca="1" ref="AB4755" ca="1">IFERROR(TRANSPOSE(_xlfn.STOCKHISTORY(B4755, TODAY()-365,TODAY(), 0,0,1)), "")</f>
        <v/>
      </c>
      <c r="AC4755" t="str" cm="1">
        <f t="array" aca="1" ref="AC4755" ca="1">IFERROR(TRANSPOSE(_xlfn.STOCKHISTORY(B4755, TODAY()-365,TODAY(), 0,0,1)), "")</f>
        <v/>
      </c>
    </row>
    <row r="4756" spans="28:29">
      <c r="AB4756" t="str" cm="1">
        <f t="array" aca="1" ref="AB4756" ca="1">IFERROR(TRANSPOSE(_xlfn.STOCKHISTORY(B4756, TODAY()-365,TODAY(), 0,0,1)), "")</f>
        <v/>
      </c>
      <c r="AC4756" t="str" cm="1">
        <f t="array" aca="1" ref="AC4756" ca="1">IFERROR(TRANSPOSE(_xlfn.STOCKHISTORY(B4756, TODAY()-365,TODAY(), 0,0,1)), "")</f>
        <v/>
      </c>
    </row>
    <row r="4757" spans="28:29">
      <c r="AB4757" t="str" cm="1">
        <f t="array" aca="1" ref="AB4757" ca="1">IFERROR(TRANSPOSE(_xlfn.STOCKHISTORY(B4757, TODAY()-365,TODAY(), 0,0,1)), "")</f>
        <v/>
      </c>
      <c r="AC4757" t="str" cm="1">
        <f t="array" aca="1" ref="AC4757" ca="1">IFERROR(TRANSPOSE(_xlfn.STOCKHISTORY(B4757, TODAY()-365,TODAY(), 0,0,1)), "")</f>
        <v/>
      </c>
    </row>
    <row r="4758" spans="28:29">
      <c r="AB4758" t="str" cm="1">
        <f t="array" aca="1" ref="AB4758" ca="1">IFERROR(TRANSPOSE(_xlfn.STOCKHISTORY(B4758, TODAY()-365,TODAY(), 0,0,1)), "")</f>
        <v/>
      </c>
      <c r="AC4758" t="str" cm="1">
        <f t="array" aca="1" ref="AC4758" ca="1">IFERROR(TRANSPOSE(_xlfn.STOCKHISTORY(B4758, TODAY()-365,TODAY(), 0,0,1)), "")</f>
        <v/>
      </c>
    </row>
    <row r="4759" spans="28:29">
      <c r="AB4759" t="str" cm="1">
        <f t="array" aca="1" ref="AB4759" ca="1">IFERROR(TRANSPOSE(_xlfn.STOCKHISTORY(B4759, TODAY()-365,TODAY(), 0,0,1)), "")</f>
        <v/>
      </c>
      <c r="AC4759" t="str" cm="1">
        <f t="array" aca="1" ref="AC4759" ca="1">IFERROR(TRANSPOSE(_xlfn.STOCKHISTORY(B4759, TODAY()-365,TODAY(), 0,0,1)), "")</f>
        <v/>
      </c>
    </row>
    <row r="4760" spans="28:29">
      <c r="AB4760" t="str" cm="1">
        <f t="array" aca="1" ref="AB4760" ca="1">IFERROR(TRANSPOSE(_xlfn.STOCKHISTORY(B4760, TODAY()-365,TODAY(), 0,0,1)), "")</f>
        <v/>
      </c>
      <c r="AC4760" t="str" cm="1">
        <f t="array" aca="1" ref="AC4760" ca="1">IFERROR(TRANSPOSE(_xlfn.STOCKHISTORY(B4760, TODAY()-365,TODAY(), 0,0,1)), "")</f>
        <v/>
      </c>
    </row>
    <row r="4761" spans="28:29">
      <c r="AB4761" t="str" cm="1">
        <f t="array" aca="1" ref="AB4761" ca="1">IFERROR(TRANSPOSE(_xlfn.STOCKHISTORY(B4761, TODAY()-365,TODAY(), 0,0,1)), "")</f>
        <v/>
      </c>
      <c r="AC4761" t="str" cm="1">
        <f t="array" aca="1" ref="AC4761" ca="1">IFERROR(TRANSPOSE(_xlfn.STOCKHISTORY(B4761, TODAY()-365,TODAY(), 0,0,1)), "")</f>
        <v/>
      </c>
    </row>
    <row r="4762" spans="28:29">
      <c r="AB4762" t="str" cm="1">
        <f t="array" aca="1" ref="AB4762" ca="1">IFERROR(TRANSPOSE(_xlfn.STOCKHISTORY(B4762, TODAY()-365,TODAY(), 0,0,1)), "")</f>
        <v/>
      </c>
      <c r="AC4762" t="str" cm="1">
        <f t="array" aca="1" ref="AC4762" ca="1">IFERROR(TRANSPOSE(_xlfn.STOCKHISTORY(B4762, TODAY()-365,TODAY(), 0,0,1)), "")</f>
        <v/>
      </c>
    </row>
    <row r="4763" spans="28:29">
      <c r="AB4763" t="str" cm="1">
        <f t="array" aca="1" ref="AB4763" ca="1">IFERROR(TRANSPOSE(_xlfn.STOCKHISTORY(B4763, TODAY()-365,TODAY(), 0,0,1)), "")</f>
        <v/>
      </c>
      <c r="AC4763" t="str" cm="1">
        <f t="array" aca="1" ref="AC4763" ca="1">IFERROR(TRANSPOSE(_xlfn.STOCKHISTORY(B4763, TODAY()-365,TODAY(), 0,0,1)), "")</f>
        <v/>
      </c>
    </row>
    <row r="4764" spans="28:29">
      <c r="AB4764" t="str" cm="1">
        <f t="array" aca="1" ref="AB4764" ca="1">IFERROR(TRANSPOSE(_xlfn.STOCKHISTORY(B4764, TODAY()-365,TODAY(), 0,0,1)), "")</f>
        <v/>
      </c>
      <c r="AC4764" t="str" cm="1">
        <f t="array" aca="1" ref="AC4764" ca="1">IFERROR(TRANSPOSE(_xlfn.STOCKHISTORY(B4764, TODAY()-365,TODAY(), 0,0,1)), "")</f>
        <v/>
      </c>
    </row>
    <row r="4765" spans="28:29">
      <c r="AB4765" t="str" cm="1">
        <f t="array" aca="1" ref="AB4765" ca="1">IFERROR(TRANSPOSE(_xlfn.STOCKHISTORY(B4765, TODAY()-365,TODAY(), 0,0,1)), "")</f>
        <v/>
      </c>
      <c r="AC4765" t="str" cm="1">
        <f t="array" aca="1" ref="AC4765" ca="1">IFERROR(TRANSPOSE(_xlfn.STOCKHISTORY(B4765, TODAY()-365,TODAY(), 0,0,1)), "")</f>
        <v/>
      </c>
    </row>
    <row r="4766" spans="28:29">
      <c r="AB4766" t="str" cm="1">
        <f t="array" aca="1" ref="AB4766" ca="1">IFERROR(TRANSPOSE(_xlfn.STOCKHISTORY(B4766, TODAY()-365,TODAY(), 0,0,1)), "")</f>
        <v/>
      </c>
      <c r="AC4766" t="str" cm="1">
        <f t="array" aca="1" ref="AC4766" ca="1">IFERROR(TRANSPOSE(_xlfn.STOCKHISTORY(B4766, TODAY()-365,TODAY(), 0,0,1)), "")</f>
        <v/>
      </c>
    </row>
    <row r="4767" spans="28:29">
      <c r="AB4767" t="str" cm="1">
        <f t="array" aca="1" ref="AB4767" ca="1">IFERROR(TRANSPOSE(_xlfn.STOCKHISTORY(B4767, TODAY()-365,TODAY(), 0,0,1)), "")</f>
        <v/>
      </c>
      <c r="AC4767" t="str" cm="1">
        <f t="array" aca="1" ref="AC4767" ca="1">IFERROR(TRANSPOSE(_xlfn.STOCKHISTORY(B4767, TODAY()-365,TODAY(), 0,0,1)), "")</f>
        <v/>
      </c>
    </row>
    <row r="4768" spans="28:29">
      <c r="AB4768" t="str" cm="1">
        <f t="array" aca="1" ref="AB4768" ca="1">IFERROR(TRANSPOSE(_xlfn.STOCKHISTORY(B4768, TODAY()-365,TODAY(), 0,0,1)), "")</f>
        <v/>
      </c>
      <c r="AC4768" t="str" cm="1">
        <f t="array" aca="1" ref="AC4768" ca="1">IFERROR(TRANSPOSE(_xlfn.STOCKHISTORY(B4768, TODAY()-365,TODAY(), 0,0,1)), "")</f>
        <v/>
      </c>
    </row>
    <row r="4769" spans="28:29">
      <c r="AB4769" t="str" cm="1">
        <f t="array" aca="1" ref="AB4769" ca="1">IFERROR(TRANSPOSE(_xlfn.STOCKHISTORY(B4769, TODAY()-365,TODAY(), 0,0,1)), "")</f>
        <v/>
      </c>
      <c r="AC4769" t="str" cm="1">
        <f t="array" aca="1" ref="AC4769" ca="1">IFERROR(TRANSPOSE(_xlfn.STOCKHISTORY(B4769, TODAY()-365,TODAY(), 0,0,1)), "")</f>
        <v/>
      </c>
    </row>
    <row r="4770" spans="28:29">
      <c r="AB4770" t="str" cm="1">
        <f t="array" aca="1" ref="AB4770" ca="1">IFERROR(TRANSPOSE(_xlfn.STOCKHISTORY(B4770, TODAY()-365,TODAY(), 0,0,1)), "")</f>
        <v/>
      </c>
      <c r="AC4770" t="str" cm="1">
        <f t="array" aca="1" ref="AC4770" ca="1">IFERROR(TRANSPOSE(_xlfn.STOCKHISTORY(B4770, TODAY()-365,TODAY(), 0,0,1)), "")</f>
        <v/>
      </c>
    </row>
    <row r="4771" spans="28:29">
      <c r="AB4771" t="str" cm="1">
        <f t="array" aca="1" ref="AB4771" ca="1">IFERROR(TRANSPOSE(_xlfn.STOCKHISTORY(B4771, TODAY()-365,TODAY(), 0,0,1)), "")</f>
        <v/>
      </c>
      <c r="AC4771" t="str" cm="1">
        <f t="array" aca="1" ref="AC4771" ca="1">IFERROR(TRANSPOSE(_xlfn.STOCKHISTORY(B4771, TODAY()-365,TODAY(), 0,0,1)), "")</f>
        <v/>
      </c>
    </row>
    <row r="4772" spans="28:29">
      <c r="AB4772" t="str" cm="1">
        <f t="array" aca="1" ref="AB4772" ca="1">IFERROR(TRANSPOSE(_xlfn.STOCKHISTORY(B4772, TODAY()-365,TODAY(), 0,0,1)), "")</f>
        <v/>
      </c>
      <c r="AC4772" t="str" cm="1">
        <f t="array" aca="1" ref="AC4772" ca="1">IFERROR(TRANSPOSE(_xlfn.STOCKHISTORY(B4772, TODAY()-365,TODAY(), 0,0,1)), "")</f>
        <v/>
      </c>
    </row>
    <row r="4773" spans="28:29">
      <c r="AB4773" t="str" cm="1">
        <f t="array" aca="1" ref="AB4773" ca="1">IFERROR(TRANSPOSE(_xlfn.STOCKHISTORY(B4773, TODAY()-365,TODAY(), 0,0,1)), "")</f>
        <v/>
      </c>
      <c r="AC4773" t="str" cm="1">
        <f t="array" aca="1" ref="AC4773" ca="1">IFERROR(TRANSPOSE(_xlfn.STOCKHISTORY(B4773, TODAY()-365,TODAY(), 0,0,1)), "")</f>
        <v/>
      </c>
    </row>
    <row r="4774" spans="28:29">
      <c r="AB4774" t="str" cm="1">
        <f t="array" aca="1" ref="AB4774" ca="1">IFERROR(TRANSPOSE(_xlfn.STOCKHISTORY(B4774, TODAY()-365,TODAY(), 0,0,1)), "")</f>
        <v/>
      </c>
      <c r="AC4774" t="str" cm="1">
        <f t="array" aca="1" ref="AC4774" ca="1">IFERROR(TRANSPOSE(_xlfn.STOCKHISTORY(B4774, TODAY()-365,TODAY(), 0,0,1)), "")</f>
        <v/>
      </c>
    </row>
    <row r="4775" spans="28:29">
      <c r="AB4775" t="str" cm="1">
        <f t="array" aca="1" ref="AB4775" ca="1">IFERROR(TRANSPOSE(_xlfn.STOCKHISTORY(B4775, TODAY()-365,TODAY(), 0,0,1)), "")</f>
        <v/>
      </c>
      <c r="AC4775" t="str" cm="1">
        <f t="array" aca="1" ref="AC4775" ca="1">IFERROR(TRANSPOSE(_xlfn.STOCKHISTORY(B4775, TODAY()-365,TODAY(), 0,0,1)), "")</f>
        <v/>
      </c>
    </row>
    <row r="4776" spans="28:29">
      <c r="AB4776" t="str" cm="1">
        <f t="array" aca="1" ref="AB4776" ca="1">IFERROR(TRANSPOSE(_xlfn.STOCKHISTORY(B4776, TODAY()-365,TODAY(), 0,0,1)), "")</f>
        <v/>
      </c>
      <c r="AC4776" t="str" cm="1">
        <f t="array" aca="1" ref="AC4776" ca="1">IFERROR(TRANSPOSE(_xlfn.STOCKHISTORY(B4776, TODAY()-365,TODAY(), 0,0,1)), "")</f>
        <v/>
      </c>
    </row>
    <row r="4777" spans="28:29">
      <c r="AB4777" t="str" cm="1">
        <f t="array" aca="1" ref="AB4777" ca="1">IFERROR(TRANSPOSE(_xlfn.STOCKHISTORY(B4777, TODAY()-365,TODAY(), 0,0,1)), "")</f>
        <v/>
      </c>
      <c r="AC4777" t="str" cm="1">
        <f t="array" aca="1" ref="AC4777" ca="1">IFERROR(TRANSPOSE(_xlfn.STOCKHISTORY(B4777, TODAY()-365,TODAY(), 0,0,1)), "")</f>
        <v/>
      </c>
    </row>
    <row r="4778" spans="28:29">
      <c r="AB4778" t="str" cm="1">
        <f t="array" aca="1" ref="AB4778" ca="1">IFERROR(TRANSPOSE(_xlfn.STOCKHISTORY(B4778, TODAY()-365,TODAY(), 0,0,1)), "")</f>
        <v/>
      </c>
      <c r="AC4778" t="str" cm="1">
        <f t="array" aca="1" ref="AC4778" ca="1">IFERROR(TRANSPOSE(_xlfn.STOCKHISTORY(B4778, TODAY()-365,TODAY(), 0,0,1)), "")</f>
        <v/>
      </c>
    </row>
    <row r="4779" spans="28:29">
      <c r="AB4779" t="str" cm="1">
        <f t="array" aca="1" ref="AB4779" ca="1">IFERROR(TRANSPOSE(_xlfn.STOCKHISTORY(B4779, TODAY()-365,TODAY(), 0,0,1)), "")</f>
        <v/>
      </c>
      <c r="AC4779" t="str" cm="1">
        <f t="array" aca="1" ref="AC4779" ca="1">IFERROR(TRANSPOSE(_xlfn.STOCKHISTORY(B4779, TODAY()-365,TODAY(), 0,0,1)), "")</f>
        <v/>
      </c>
    </row>
    <row r="4780" spans="28:29">
      <c r="AB4780" t="str" cm="1">
        <f t="array" aca="1" ref="AB4780" ca="1">IFERROR(TRANSPOSE(_xlfn.STOCKHISTORY(B4780, TODAY()-365,TODAY(), 0,0,1)), "")</f>
        <v/>
      </c>
      <c r="AC4780" t="str" cm="1">
        <f t="array" aca="1" ref="AC4780" ca="1">IFERROR(TRANSPOSE(_xlfn.STOCKHISTORY(B4780, TODAY()-365,TODAY(), 0,0,1)), "")</f>
        <v/>
      </c>
    </row>
    <row r="4781" spans="28:29">
      <c r="AB4781" t="str" cm="1">
        <f t="array" aca="1" ref="AB4781" ca="1">IFERROR(TRANSPOSE(_xlfn.STOCKHISTORY(B4781, TODAY()-365,TODAY(), 0,0,1)), "")</f>
        <v/>
      </c>
      <c r="AC4781" t="str" cm="1">
        <f t="array" aca="1" ref="AC4781" ca="1">IFERROR(TRANSPOSE(_xlfn.STOCKHISTORY(B4781, TODAY()-365,TODAY(), 0,0,1)), "")</f>
        <v/>
      </c>
    </row>
    <row r="4782" spans="28:29">
      <c r="AB4782" t="str" cm="1">
        <f t="array" aca="1" ref="AB4782" ca="1">IFERROR(TRANSPOSE(_xlfn.STOCKHISTORY(B4782, TODAY()-365,TODAY(), 0,0,1)), "")</f>
        <v/>
      </c>
      <c r="AC4782" t="str" cm="1">
        <f t="array" aca="1" ref="AC4782" ca="1">IFERROR(TRANSPOSE(_xlfn.STOCKHISTORY(B4782, TODAY()-365,TODAY(), 0,0,1)), "")</f>
        <v/>
      </c>
    </row>
    <row r="4783" spans="28:29">
      <c r="AB4783" t="str" cm="1">
        <f t="array" aca="1" ref="AB4783" ca="1">IFERROR(TRANSPOSE(_xlfn.STOCKHISTORY(B4783, TODAY()-365,TODAY(), 0,0,1)), "")</f>
        <v/>
      </c>
      <c r="AC4783" t="str" cm="1">
        <f t="array" aca="1" ref="AC4783" ca="1">IFERROR(TRANSPOSE(_xlfn.STOCKHISTORY(B4783, TODAY()-365,TODAY(), 0,0,1)), "")</f>
        <v/>
      </c>
    </row>
    <row r="4784" spans="28:29">
      <c r="AB4784" t="str" cm="1">
        <f t="array" aca="1" ref="AB4784" ca="1">IFERROR(TRANSPOSE(_xlfn.STOCKHISTORY(B4784, TODAY()-365,TODAY(), 0,0,1)), "")</f>
        <v/>
      </c>
      <c r="AC4784" t="str" cm="1">
        <f t="array" aca="1" ref="AC4784" ca="1">IFERROR(TRANSPOSE(_xlfn.STOCKHISTORY(B4784, TODAY()-365,TODAY(), 0,0,1)), "")</f>
        <v/>
      </c>
    </row>
    <row r="4785" spans="28:29">
      <c r="AB4785" t="str" cm="1">
        <f t="array" aca="1" ref="AB4785" ca="1">IFERROR(TRANSPOSE(_xlfn.STOCKHISTORY(B4785, TODAY()-365,TODAY(), 0,0,1)), "")</f>
        <v/>
      </c>
      <c r="AC4785" t="str" cm="1">
        <f t="array" aca="1" ref="AC4785" ca="1">IFERROR(TRANSPOSE(_xlfn.STOCKHISTORY(B4785, TODAY()-365,TODAY(), 0,0,1)), "")</f>
        <v/>
      </c>
    </row>
    <row r="4786" spans="28:29">
      <c r="AB4786" t="str" cm="1">
        <f t="array" aca="1" ref="AB4786" ca="1">IFERROR(TRANSPOSE(_xlfn.STOCKHISTORY(B4786, TODAY()-365,TODAY(), 0,0,1)), "")</f>
        <v/>
      </c>
      <c r="AC4786" t="str" cm="1">
        <f t="array" aca="1" ref="AC4786" ca="1">IFERROR(TRANSPOSE(_xlfn.STOCKHISTORY(B4786, TODAY()-365,TODAY(), 0,0,1)), "")</f>
        <v/>
      </c>
    </row>
    <row r="4787" spans="28:29">
      <c r="AB4787" t="str" cm="1">
        <f t="array" aca="1" ref="AB4787" ca="1">IFERROR(TRANSPOSE(_xlfn.STOCKHISTORY(B4787, TODAY()-365,TODAY(), 0,0,1)), "")</f>
        <v/>
      </c>
      <c r="AC4787" t="str" cm="1">
        <f t="array" aca="1" ref="AC4787" ca="1">IFERROR(TRANSPOSE(_xlfn.STOCKHISTORY(B4787, TODAY()-365,TODAY(), 0,0,1)), "")</f>
        <v/>
      </c>
    </row>
    <row r="4788" spans="28:29">
      <c r="AB4788" t="str" cm="1">
        <f t="array" aca="1" ref="AB4788" ca="1">IFERROR(TRANSPOSE(_xlfn.STOCKHISTORY(B4788, TODAY()-365,TODAY(), 0,0,1)), "")</f>
        <v/>
      </c>
      <c r="AC4788" t="str" cm="1">
        <f t="array" aca="1" ref="AC4788" ca="1">IFERROR(TRANSPOSE(_xlfn.STOCKHISTORY(B4788, TODAY()-365,TODAY(), 0,0,1)), "")</f>
        <v/>
      </c>
    </row>
    <row r="4789" spans="28:29">
      <c r="AB4789" t="str" cm="1">
        <f t="array" aca="1" ref="AB4789" ca="1">IFERROR(TRANSPOSE(_xlfn.STOCKHISTORY(B4789, TODAY()-365,TODAY(), 0,0,1)), "")</f>
        <v/>
      </c>
      <c r="AC4789" t="str" cm="1">
        <f t="array" aca="1" ref="AC4789" ca="1">IFERROR(TRANSPOSE(_xlfn.STOCKHISTORY(B4789, TODAY()-365,TODAY(), 0,0,1)), "")</f>
        <v/>
      </c>
    </row>
    <row r="4790" spans="28:29">
      <c r="AB4790" t="str" cm="1">
        <f t="array" aca="1" ref="AB4790" ca="1">IFERROR(TRANSPOSE(_xlfn.STOCKHISTORY(B4790, TODAY()-365,TODAY(), 0,0,1)), "")</f>
        <v/>
      </c>
      <c r="AC4790" t="str" cm="1">
        <f t="array" aca="1" ref="AC4790" ca="1">IFERROR(TRANSPOSE(_xlfn.STOCKHISTORY(B4790, TODAY()-365,TODAY(), 0,0,1)), "")</f>
        <v/>
      </c>
    </row>
    <row r="4791" spans="28:29">
      <c r="AB4791" t="str" cm="1">
        <f t="array" aca="1" ref="AB4791" ca="1">IFERROR(TRANSPOSE(_xlfn.STOCKHISTORY(B4791, TODAY()-365,TODAY(), 0,0,1)), "")</f>
        <v/>
      </c>
      <c r="AC4791" t="str" cm="1">
        <f t="array" aca="1" ref="AC4791" ca="1">IFERROR(TRANSPOSE(_xlfn.STOCKHISTORY(B4791, TODAY()-365,TODAY(), 0,0,1)), "")</f>
        <v/>
      </c>
    </row>
    <row r="4792" spans="28:29">
      <c r="AB4792" t="str" cm="1">
        <f t="array" aca="1" ref="AB4792" ca="1">IFERROR(TRANSPOSE(_xlfn.STOCKHISTORY(B4792, TODAY()-365,TODAY(), 0,0,1)), "")</f>
        <v/>
      </c>
      <c r="AC4792" t="str" cm="1">
        <f t="array" aca="1" ref="AC4792" ca="1">IFERROR(TRANSPOSE(_xlfn.STOCKHISTORY(B4792, TODAY()-365,TODAY(), 0,0,1)), "")</f>
        <v/>
      </c>
    </row>
    <row r="4793" spans="28:29">
      <c r="AB4793" t="str" cm="1">
        <f t="array" aca="1" ref="AB4793" ca="1">IFERROR(TRANSPOSE(_xlfn.STOCKHISTORY(B4793, TODAY()-365,TODAY(), 0,0,1)), "")</f>
        <v/>
      </c>
      <c r="AC4793" t="str" cm="1">
        <f t="array" aca="1" ref="AC4793" ca="1">IFERROR(TRANSPOSE(_xlfn.STOCKHISTORY(B4793, TODAY()-365,TODAY(), 0,0,1)), "")</f>
        <v/>
      </c>
    </row>
    <row r="4794" spans="28:29">
      <c r="AB4794" t="str" cm="1">
        <f t="array" aca="1" ref="AB4794" ca="1">IFERROR(TRANSPOSE(_xlfn.STOCKHISTORY(B4794, TODAY()-365,TODAY(), 0,0,1)), "")</f>
        <v/>
      </c>
      <c r="AC4794" t="str" cm="1">
        <f t="array" aca="1" ref="AC4794" ca="1">IFERROR(TRANSPOSE(_xlfn.STOCKHISTORY(B4794, TODAY()-365,TODAY(), 0,0,1)), "")</f>
        <v/>
      </c>
    </row>
    <row r="4795" spans="28:29">
      <c r="AB4795" t="str" cm="1">
        <f t="array" aca="1" ref="AB4795" ca="1">IFERROR(TRANSPOSE(_xlfn.STOCKHISTORY(B4795, TODAY()-365,TODAY(), 0,0,1)), "")</f>
        <v/>
      </c>
      <c r="AC4795" t="str" cm="1">
        <f t="array" aca="1" ref="AC4795" ca="1">IFERROR(TRANSPOSE(_xlfn.STOCKHISTORY(B4795, TODAY()-365,TODAY(), 0,0,1)), "")</f>
        <v/>
      </c>
    </row>
    <row r="4796" spans="28:29">
      <c r="AB4796" t="str" cm="1">
        <f t="array" aca="1" ref="AB4796" ca="1">IFERROR(TRANSPOSE(_xlfn.STOCKHISTORY(B4796, TODAY()-365,TODAY(), 0,0,1)), "")</f>
        <v/>
      </c>
      <c r="AC4796" t="str" cm="1">
        <f t="array" aca="1" ref="AC4796" ca="1">IFERROR(TRANSPOSE(_xlfn.STOCKHISTORY(B4796, TODAY()-365,TODAY(), 0,0,1)), "")</f>
        <v/>
      </c>
    </row>
    <row r="4797" spans="28:29">
      <c r="AB4797" t="str" cm="1">
        <f t="array" aca="1" ref="AB4797" ca="1">IFERROR(TRANSPOSE(_xlfn.STOCKHISTORY(B4797, TODAY()-365,TODAY(), 0,0,1)), "")</f>
        <v/>
      </c>
      <c r="AC4797" t="str" cm="1">
        <f t="array" aca="1" ref="AC4797" ca="1">IFERROR(TRANSPOSE(_xlfn.STOCKHISTORY(B4797, TODAY()-365,TODAY(), 0,0,1)), "")</f>
        <v/>
      </c>
    </row>
    <row r="4798" spans="28:29">
      <c r="AB4798" t="str" cm="1">
        <f t="array" aca="1" ref="AB4798" ca="1">IFERROR(TRANSPOSE(_xlfn.STOCKHISTORY(B4798, TODAY()-365,TODAY(), 0,0,1)), "")</f>
        <v/>
      </c>
      <c r="AC4798" t="str" cm="1">
        <f t="array" aca="1" ref="AC4798" ca="1">IFERROR(TRANSPOSE(_xlfn.STOCKHISTORY(B4798, TODAY()-365,TODAY(), 0,0,1)), "")</f>
        <v/>
      </c>
    </row>
    <row r="4799" spans="28:29">
      <c r="AB4799" t="str" cm="1">
        <f t="array" aca="1" ref="AB4799" ca="1">IFERROR(TRANSPOSE(_xlfn.STOCKHISTORY(B4799, TODAY()-365,TODAY(), 0,0,1)), "")</f>
        <v/>
      </c>
      <c r="AC4799" t="str" cm="1">
        <f t="array" aca="1" ref="AC4799" ca="1">IFERROR(TRANSPOSE(_xlfn.STOCKHISTORY(B4799, TODAY()-365,TODAY(), 0,0,1)), "")</f>
        <v/>
      </c>
    </row>
    <row r="4800" spans="28:29">
      <c r="AB4800" t="str" cm="1">
        <f t="array" aca="1" ref="AB4800" ca="1">IFERROR(TRANSPOSE(_xlfn.STOCKHISTORY(B4800, TODAY()-365,TODAY(), 0,0,1)), "")</f>
        <v/>
      </c>
      <c r="AC4800" t="str" cm="1">
        <f t="array" aca="1" ref="AC4800" ca="1">IFERROR(TRANSPOSE(_xlfn.STOCKHISTORY(B4800, TODAY()-365,TODAY(), 0,0,1)), "")</f>
        <v/>
      </c>
    </row>
    <row r="4801" spans="28:29">
      <c r="AB4801" t="str" cm="1">
        <f t="array" aca="1" ref="AB4801" ca="1">IFERROR(TRANSPOSE(_xlfn.STOCKHISTORY(B4801, TODAY()-365,TODAY(), 0,0,1)), "")</f>
        <v/>
      </c>
      <c r="AC4801" t="str" cm="1">
        <f t="array" aca="1" ref="AC4801" ca="1">IFERROR(TRANSPOSE(_xlfn.STOCKHISTORY(B4801, TODAY()-365,TODAY(), 0,0,1)), "")</f>
        <v/>
      </c>
    </row>
    <row r="4802" spans="28:29">
      <c r="AB4802" t="str" cm="1">
        <f t="array" aca="1" ref="AB4802" ca="1">IFERROR(TRANSPOSE(_xlfn.STOCKHISTORY(B4802, TODAY()-365,TODAY(), 0,0,1)), "")</f>
        <v/>
      </c>
      <c r="AC4802" t="str" cm="1">
        <f t="array" aca="1" ref="AC4802" ca="1">IFERROR(TRANSPOSE(_xlfn.STOCKHISTORY(B4802, TODAY()-365,TODAY(), 0,0,1)), "")</f>
        <v/>
      </c>
    </row>
    <row r="4803" spans="28:29">
      <c r="AB4803" t="str" cm="1">
        <f t="array" aca="1" ref="AB4803" ca="1">IFERROR(TRANSPOSE(_xlfn.STOCKHISTORY(B4803, TODAY()-365,TODAY(), 0,0,1)), "")</f>
        <v/>
      </c>
      <c r="AC4803" t="str" cm="1">
        <f t="array" aca="1" ref="AC4803" ca="1">IFERROR(TRANSPOSE(_xlfn.STOCKHISTORY(B4803, TODAY()-365,TODAY(), 0,0,1)), "")</f>
        <v/>
      </c>
    </row>
    <row r="4804" spans="28:29">
      <c r="AB4804" t="str" cm="1">
        <f t="array" aca="1" ref="AB4804" ca="1">IFERROR(TRANSPOSE(_xlfn.STOCKHISTORY(B4804, TODAY()-365,TODAY(), 0,0,1)), "")</f>
        <v/>
      </c>
      <c r="AC4804" t="str" cm="1">
        <f t="array" aca="1" ref="AC4804" ca="1">IFERROR(TRANSPOSE(_xlfn.STOCKHISTORY(B4804, TODAY()-365,TODAY(), 0,0,1)), "")</f>
        <v/>
      </c>
    </row>
    <row r="4805" spans="28:29">
      <c r="AB4805" t="str" cm="1">
        <f t="array" aca="1" ref="AB4805" ca="1">IFERROR(TRANSPOSE(_xlfn.STOCKHISTORY(B4805, TODAY()-365,TODAY(), 0,0,1)), "")</f>
        <v/>
      </c>
      <c r="AC4805" t="str" cm="1">
        <f t="array" aca="1" ref="AC4805" ca="1">IFERROR(TRANSPOSE(_xlfn.STOCKHISTORY(B4805, TODAY()-365,TODAY(), 0,0,1)), "")</f>
        <v/>
      </c>
    </row>
    <row r="4806" spans="28:29">
      <c r="AB4806" t="str" cm="1">
        <f t="array" aca="1" ref="AB4806" ca="1">IFERROR(TRANSPOSE(_xlfn.STOCKHISTORY(B4806, TODAY()-365,TODAY(), 0,0,1)), "")</f>
        <v/>
      </c>
      <c r="AC4806" t="str" cm="1">
        <f t="array" aca="1" ref="AC4806" ca="1">IFERROR(TRANSPOSE(_xlfn.STOCKHISTORY(B4806, TODAY()-365,TODAY(), 0,0,1)), "")</f>
        <v/>
      </c>
    </row>
    <row r="4807" spans="28:29">
      <c r="AB4807" t="str" cm="1">
        <f t="array" aca="1" ref="AB4807" ca="1">IFERROR(TRANSPOSE(_xlfn.STOCKHISTORY(B4807, TODAY()-365,TODAY(), 0,0,1)), "")</f>
        <v/>
      </c>
      <c r="AC4807" t="str" cm="1">
        <f t="array" aca="1" ref="AC4807" ca="1">IFERROR(TRANSPOSE(_xlfn.STOCKHISTORY(B4807, TODAY()-365,TODAY(), 0,0,1)), "")</f>
        <v/>
      </c>
    </row>
    <row r="4808" spans="28:29">
      <c r="AB4808" t="str" cm="1">
        <f t="array" aca="1" ref="AB4808" ca="1">IFERROR(TRANSPOSE(_xlfn.STOCKHISTORY(B4808, TODAY()-365,TODAY(), 0,0,1)), "")</f>
        <v/>
      </c>
      <c r="AC4808" t="str" cm="1">
        <f t="array" aca="1" ref="AC4808" ca="1">IFERROR(TRANSPOSE(_xlfn.STOCKHISTORY(B4808, TODAY()-365,TODAY(), 0,0,1)), "")</f>
        <v/>
      </c>
    </row>
    <row r="4809" spans="28:29">
      <c r="AB4809" t="str" cm="1">
        <f t="array" aca="1" ref="AB4809" ca="1">IFERROR(TRANSPOSE(_xlfn.STOCKHISTORY(B4809, TODAY()-365,TODAY(), 0,0,1)), "")</f>
        <v/>
      </c>
      <c r="AC4809" t="str" cm="1">
        <f t="array" aca="1" ref="AC4809" ca="1">IFERROR(TRANSPOSE(_xlfn.STOCKHISTORY(B4809, TODAY()-365,TODAY(), 0,0,1)), "")</f>
        <v/>
      </c>
    </row>
    <row r="4810" spans="28:29">
      <c r="AB4810" t="str" cm="1">
        <f t="array" aca="1" ref="AB4810" ca="1">IFERROR(TRANSPOSE(_xlfn.STOCKHISTORY(B4810, TODAY()-365,TODAY(), 0,0,1)), "")</f>
        <v/>
      </c>
      <c r="AC4810" t="str" cm="1">
        <f t="array" aca="1" ref="AC4810" ca="1">IFERROR(TRANSPOSE(_xlfn.STOCKHISTORY(B4810, TODAY()-365,TODAY(), 0,0,1)), "")</f>
        <v/>
      </c>
    </row>
    <row r="4811" spans="28:29">
      <c r="AB4811" t="str" cm="1">
        <f t="array" aca="1" ref="AB4811" ca="1">IFERROR(TRANSPOSE(_xlfn.STOCKHISTORY(B4811, TODAY()-365,TODAY(), 0,0,1)), "")</f>
        <v/>
      </c>
      <c r="AC4811" t="str" cm="1">
        <f t="array" aca="1" ref="AC4811" ca="1">IFERROR(TRANSPOSE(_xlfn.STOCKHISTORY(B4811, TODAY()-365,TODAY(), 0,0,1)), "")</f>
        <v/>
      </c>
    </row>
    <row r="4812" spans="28:29">
      <c r="AB4812" t="str" cm="1">
        <f t="array" aca="1" ref="AB4812" ca="1">IFERROR(TRANSPOSE(_xlfn.STOCKHISTORY(B4812, TODAY()-365,TODAY(), 0,0,1)), "")</f>
        <v/>
      </c>
      <c r="AC4812" t="str" cm="1">
        <f t="array" aca="1" ref="AC4812" ca="1">IFERROR(TRANSPOSE(_xlfn.STOCKHISTORY(B4812, TODAY()-365,TODAY(), 0,0,1)), "")</f>
        <v/>
      </c>
    </row>
    <row r="4813" spans="28:29">
      <c r="AB4813" t="str" cm="1">
        <f t="array" aca="1" ref="AB4813" ca="1">IFERROR(TRANSPOSE(_xlfn.STOCKHISTORY(B4813, TODAY()-365,TODAY(), 0,0,1)), "")</f>
        <v/>
      </c>
      <c r="AC4813" t="str" cm="1">
        <f t="array" aca="1" ref="AC4813" ca="1">IFERROR(TRANSPOSE(_xlfn.STOCKHISTORY(B4813, TODAY()-365,TODAY(), 0,0,1)), "")</f>
        <v/>
      </c>
    </row>
    <row r="4814" spans="28:29">
      <c r="AB4814" t="str" cm="1">
        <f t="array" aca="1" ref="AB4814" ca="1">IFERROR(TRANSPOSE(_xlfn.STOCKHISTORY(B4814, TODAY()-365,TODAY(), 0,0,1)), "")</f>
        <v/>
      </c>
      <c r="AC4814" t="str" cm="1">
        <f t="array" aca="1" ref="AC4814" ca="1">IFERROR(TRANSPOSE(_xlfn.STOCKHISTORY(B4814, TODAY()-365,TODAY(), 0,0,1)), "")</f>
        <v/>
      </c>
    </row>
    <row r="4815" spans="28:29">
      <c r="AB4815" t="str" cm="1">
        <f t="array" aca="1" ref="AB4815" ca="1">IFERROR(TRANSPOSE(_xlfn.STOCKHISTORY(B4815, TODAY()-365,TODAY(), 0,0,1)), "")</f>
        <v/>
      </c>
      <c r="AC4815" t="str" cm="1">
        <f t="array" aca="1" ref="AC4815" ca="1">IFERROR(TRANSPOSE(_xlfn.STOCKHISTORY(B4815, TODAY()-365,TODAY(), 0,0,1)), "")</f>
        <v/>
      </c>
    </row>
    <row r="4816" spans="28:29">
      <c r="AB4816" t="str" cm="1">
        <f t="array" aca="1" ref="AB4816" ca="1">IFERROR(TRANSPOSE(_xlfn.STOCKHISTORY(B4816, TODAY()-365,TODAY(), 0,0,1)), "")</f>
        <v/>
      </c>
      <c r="AC4816" t="str" cm="1">
        <f t="array" aca="1" ref="AC4816" ca="1">IFERROR(TRANSPOSE(_xlfn.STOCKHISTORY(B4816, TODAY()-365,TODAY(), 0,0,1)), "")</f>
        <v/>
      </c>
    </row>
    <row r="4817" spans="28:29">
      <c r="AB4817" t="str" cm="1">
        <f t="array" aca="1" ref="AB4817" ca="1">IFERROR(TRANSPOSE(_xlfn.STOCKHISTORY(B4817, TODAY()-365,TODAY(), 0,0,1)), "")</f>
        <v/>
      </c>
      <c r="AC4817" t="str" cm="1">
        <f t="array" aca="1" ref="AC4817" ca="1">IFERROR(TRANSPOSE(_xlfn.STOCKHISTORY(B4817, TODAY()-365,TODAY(), 0,0,1)), "")</f>
        <v/>
      </c>
    </row>
    <row r="4818" spans="28:29">
      <c r="AB4818" t="str" cm="1">
        <f t="array" aca="1" ref="AB4818" ca="1">IFERROR(TRANSPOSE(_xlfn.STOCKHISTORY(B4818, TODAY()-365,TODAY(), 0,0,1)), "")</f>
        <v/>
      </c>
      <c r="AC4818" t="str" cm="1">
        <f t="array" aca="1" ref="AC4818" ca="1">IFERROR(TRANSPOSE(_xlfn.STOCKHISTORY(B4818, TODAY()-365,TODAY(), 0,0,1)), "")</f>
        <v/>
      </c>
    </row>
    <row r="4819" spans="28:29">
      <c r="AB4819" t="str" cm="1">
        <f t="array" aca="1" ref="AB4819" ca="1">IFERROR(TRANSPOSE(_xlfn.STOCKHISTORY(B4819, TODAY()-365,TODAY(), 0,0,1)), "")</f>
        <v/>
      </c>
      <c r="AC4819" t="str" cm="1">
        <f t="array" aca="1" ref="AC4819" ca="1">IFERROR(TRANSPOSE(_xlfn.STOCKHISTORY(B4819, TODAY()-365,TODAY(), 0,0,1)), "")</f>
        <v/>
      </c>
    </row>
    <row r="4820" spans="28:29">
      <c r="AB4820" t="str" cm="1">
        <f t="array" aca="1" ref="AB4820" ca="1">IFERROR(TRANSPOSE(_xlfn.STOCKHISTORY(B4820, TODAY()-365,TODAY(), 0,0,1)), "")</f>
        <v/>
      </c>
      <c r="AC4820" t="str" cm="1">
        <f t="array" aca="1" ref="AC4820" ca="1">IFERROR(TRANSPOSE(_xlfn.STOCKHISTORY(B4820, TODAY()-365,TODAY(), 0,0,1)), "")</f>
        <v/>
      </c>
    </row>
    <row r="4821" spans="28:29">
      <c r="AB4821" t="str" cm="1">
        <f t="array" aca="1" ref="AB4821" ca="1">IFERROR(TRANSPOSE(_xlfn.STOCKHISTORY(B4821, TODAY()-365,TODAY(), 0,0,1)), "")</f>
        <v/>
      </c>
      <c r="AC4821" t="str" cm="1">
        <f t="array" aca="1" ref="AC4821" ca="1">IFERROR(TRANSPOSE(_xlfn.STOCKHISTORY(B4821, TODAY()-365,TODAY(), 0,0,1)), "")</f>
        <v/>
      </c>
    </row>
    <row r="4822" spans="28:29">
      <c r="AB4822" t="str" cm="1">
        <f t="array" aca="1" ref="AB4822" ca="1">IFERROR(TRANSPOSE(_xlfn.STOCKHISTORY(B4822, TODAY()-365,TODAY(), 0,0,1)), "")</f>
        <v/>
      </c>
      <c r="AC4822" t="str" cm="1">
        <f t="array" aca="1" ref="AC4822" ca="1">IFERROR(TRANSPOSE(_xlfn.STOCKHISTORY(B4822, TODAY()-365,TODAY(), 0,0,1)), "")</f>
        <v/>
      </c>
    </row>
    <row r="4823" spans="28:29">
      <c r="AB4823" t="str" cm="1">
        <f t="array" aca="1" ref="AB4823" ca="1">IFERROR(TRANSPOSE(_xlfn.STOCKHISTORY(B4823, TODAY()-365,TODAY(), 0,0,1)), "")</f>
        <v/>
      </c>
      <c r="AC4823" t="str" cm="1">
        <f t="array" aca="1" ref="AC4823" ca="1">IFERROR(TRANSPOSE(_xlfn.STOCKHISTORY(B4823, TODAY()-365,TODAY(), 0,0,1)), "")</f>
        <v/>
      </c>
    </row>
    <row r="4824" spans="28:29">
      <c r="AB4824" t="str" cm="1">
        <f t="array" aca="1" ref="AB4824" ca="1">IFERROR(TRANSPOSE(_xlfn.STOCKHISTORY(B4824, TODAY()-365,TODAY(), 0,0,1)), "")</f>
        <v/>
      </c>
      <c r="AC4824" t="str" cm="1">
        <f t="array" aca="1" ref="AC4824" ca="1">IFERROR(TRANSPOSE(_xlfn.STOCKHISTORY(B4824, TODAY()-365,TODAY(), 0,0,1)), "")</f>
        <v/>
      </c>
    </row>
    <row r="4825" spans="28:29">
      <c r="AB4825" t="str" cm="1">
        <f t="array" aca="1" ref="AB4825" ca="1">IFERROR(TRANSPOSE(_xlfn.STOCKHISTORY(B4825, TODAY()-365,TODAY(), 0,0,1)), "")</f>
        <v/>
      </c>
      <c r="AC4825" t="str" cm="1">
        <f t="array" aca="1" ref="AC4825" ca="1">IFERROR(TRANSPOSE(_xlfn.STOCKHISTORY(B4825, TODAY()-365,TODAY(), 0,0,1)), "")</f>
        <v/>
      </c>
    </row>
    <row r="4826" spans="28:29">
      <c r="AB4826" t="str" cm="1">
        <f t="array" aca="1" ref="AB4826" ca="1">IFERROR(TRANSPOSE(_xlfn.STOCKHISTORY(B4826, TODAY()-365,TODAY(), 0,0,1)), "")</f>
        <v/>
      </c>
      <c r="AC4826" t="str" cm="1">
        <f t="array" aca="1" ref="AC4826" ca="1">IFERROR(TRANSPOSE(_xlfn.STOCKHISTORY(B4826, TODAY()-365,TODAY(), 0,0,1)), "")</f>
        <v/>
      </c>
    </row>
    <row r="4827" spans="28:29">
      <c r="AB4827" t="str" cm="1">
        <f t="array" aca="1" ref="AB4827" ca="1">IFERROR(TRANSPOSE(_xlfn.STOCKHISTORY(B4827, TODAY()-365,TODAY(), 0,0,1)), "")</f>
        <v/>
      </c>
      <c r="AC4827" t="str" cm="1">
        <f t="array" aca="1" ref="AC4827" ca="1">IFERROR(TRANSPOSE(_xlfn.STOCKHISTORY(B4827, TODAY()-365,TODAY(), 0,0,1)), "")</f>
        <v/>
      </c>
    </row>
    <row r="4828" spans="28:29">
      <c r="AB4828" t="str" cm="1">
        <f t="array" aca="1" ref="AB4828" ca="1">IFERROR(TRANSPOSE(_xlfn.STOCKHISTORY(B4828, TODAY()-365,TODAY(), 0,0,1)), "")</f>
        <v/>
      </c>
      <c r="AC4828" t="str" cm="1">
        <f t="array" aca="1" ref="AC4828" ca="1">IFERROR(TRANSPOSE(_xlfn.STOCKHISTORY(B4828, TODAY()-365,TODAY(), 0,0,1)), "")</f>
        <v/>
      </c>
    </row>
    <row r="4829" spans="28:29">
      <c r="AB4829" t="str" cm="1">
        <f t="array" aca="1" ref="AB4829" ca="1">IFERROR(TRANSPOSE(_xlfn.STOCKHISTORY(B4829, TODAY()-365,TODAY(), 0,0,1)), "")</f>
        <v/>
      </c>
      <c r="AC4829" t="str" cm="1">
        <f t="array" aca="1" ref="AC4829" ca="1">IFERROR(TRANSPOSE(_xlfn.STOCKHISTORY(B4829, TODAY()-365,TODAY(), 0,0,1)), "")</f>
        <v/>
      </c>
    </row>
    <row r="4830" spans="28:29">
      <c r="AB4830" t="str" cm="1">
        <f t="array" aca="1" ref="AB4830" ca="1">IFERROR(TRANSPOSE(_xlfn.STOCKHISTORY(B4830, TODAY()-365,TODAY(), 0,0,1)), "")</f>
        <v/>
      </c>
      <c r="AC4830" t="str" cm="1">
        <f t="array" aca="1" ref="AC4830" ca="1">IFERROR(TRANSPOSE(_xlfn.STOCKHISTORY(B4830, TODAY()-365,TODAY(), 0,0,1)), "")</f>
        <v/>
      </c>
    </row>
    <row r="4831" spans="28:29">
      <c r="AB4831" t="str" cm="1">
        <f t="array" aca="1" ref="AB4831" ca="1">IFERROR(TRANSPOSE(_xlfn.STOCKHISTORY(B4831, TODAY()-365,TODAY(), 0,0,1)), "")</f>
        <v/>
      </c>
      <c r="AC4831" t="str" cm="1">
        <f t="array" aca="1" ref="AC4831" ca="1">IFERROR(TRANSPOSE(_xlfn.STOCKHISTORY(B4831, TODAY()-365,TODAY(), 0,0,1)), "")</f>
        <v/>
      </c>
    </row>
    <row r="4832" spans="28:29">
      <c r="AB4832" t="str" cm="1">
        <f t="array" aca="1" ref="AB4832" ca="1">IFERROR(TRANSPOSE(_xlfn.STOCKHISTORY(B4832, TODAY()-365,TODAY(), 0,0,1)), "")</f>
        <v/>
      </c>
      <c r="AC4832" t="str" cm="1">
        <f t="array" aca="1" ref="AC4832" ca="1">IFERROR(TRANSPOSE(_xlfn.STOCKHISTORY(B4832, TODAY()-365,TODAY(), 0,0,1)), "")</f>
        <v/>
      </c>
    </row>
    <row r="4833" spans="28:29">
      <c r="AB4833" t="str" cm="1">
        <f t="array" aca="1" ref="AB4833" ca="1">IFERROR(TRANSPOSE(_xlfn.STOCKHISTORY(B4833, TODAY()-365,TODAY(), 0,0,1)), "")</f>
        <v/>
      </c>
      <c r="AC4833" t="str" cm="1">
        <f t="array" aca="1" ref="AC4833" ca="1">IFERROR(TRANSPOSE(_xlfn.STOCKHISTORY(B4833, TODAY()-365,TODAY(), 0,0,1)), "")</f>
        <v/>
      </c>
    </row>
    <row r="4834" spans="28:29">
      <c r="AB4834" t="str" cm="1">
        <f t="array" aca="1" ref="AB4834" ca="1">IFERROR(TRANSPOSE(_xlfn.STOCKHISTORY(B4834, TODAY()-365,TODAY(), 0,0,1)), "")</f>
        <v/>
      </c>
      <c r="AC4834" t="str" cm="1">
        <f t="array" aca="1" ref="AC4834" ca="1">IFERROR(TRANSPOSE(_xlfn.STOCKHISTORY(B4834, TODAY()-365,TODAY(), 0,0,1)), "")</f>
        <v/>
      </c>
    </row>
    <row r="4835" spans="28:29">
      <c r="AB4835" t="str" cm="1">
        <f t="array" aca="1" ref="AB4835" ca="1">IFERROR(TRANSPOSE(_xlfn.STOCKHISTORY(B4835, TODAY()-365,TODAY(), 0,0,1)), "")</f>
        <v/>
      </c>
      <c r="AC4835" t="str" cm="1">
        <f t="array" aca="1" ref="AC4835" ca="1">IFERROR(TRANSPOSE(_xlfn.STOCKHISTORY(B4835, TODAY()-365,TODAY(), 0,0,1)), "")</f>
        <v/>
      </c>
    </row>
    <row r="4836" spans="28:29">
      <c r="AB4836" t="str" cm="1">
        <f t="array" aca="1" ref="AB4836" ca="1">IFERROR(TRANSPOSE(_xlfn.STOCKHISTORY(B4836, TODAY()-365,TODAY(), 0,0,1)), "")</f>
        <v/>
      </c>
      <c r="AC4836" t="str" cm="1">
        <f t="array" aca="1" ref="AC4836" ca="1">IFERROR(TRANSPOSE(_xlfn.STOCKHISTORY(B4836, TODAY()-365,TODAY(), 0,0,1)), "")</f>
        <v/>
      </c>
    </row>
    <row r="4837" spans="28:29">
      <c r="AB4837" t="str" cm="1">
        <f t="array" aca="1" ref="AB4837" ca="1">IFERROR(TRANSPOSE(_xlfn.STOCKHISTORY(B4837, TODAY()-365,TODAY(), 0,0,1)), "")</f>
        <v/>
      </c>
      <c r="AC4837" t="str" cm="1">
        <f t="array" aca="1" ref="AC4837" ca="1">IFERROR(TRANSPOSE(_xlfn.STOCKHISTORY(B4837, TODAY()-365,TODAY(), 0,0,1)), "")</f>
        <v/>
      </c>
    </row>
    <row r="4838" spans="28:29">
      <c r="AB4838" t="str" cm="1">
        <f t="array" aca="1" ref="AB4838" ca="1">IFERROR(TRANSPOSE(_xlfn.STOCKHISTORY(B4838, TODAY()-365,TODAY(), 0,0,1)), "")</f>
        <v/>
      </c>
      <c r="AC4838" t="str" cm="1">
        <f t="array" aca="1" ref="AC4838" ca="1">IFERROR(TRANSPOSE(_xlfn.STOCKHISTORY(B4838, TODAY()-365,TODAY(), 0,0,1)), "")</f>
        <v/>
      </c>
    </row>
    <row r="4839" spans="28:29">
      <c r="AB4839" t="str" cm="1">
        <f t="array" aca="1" ref="AB4839" ca="1">IFERROR(TRANSPOSE(_xlfn.STOCKHISTORY(B4839, TODAY()-365,TODAY(), 0,0,1)), "")</f>
        <v/>
      </c>
      <c r="AC4839" t="str" cm="1">
        <f t="array" aca="1" ref="AC4839" ca="1">IFERROR(TRANSPOSE(_xlfn.STOCKHISTORY(B4839, TODAY()-365,TODAY(), 0,0,1)), "")</f>
        <v/>
      </c>
    </row>
    <row r="4840" spans="28:29">
      <c r="AB4840" t="str" cm="1">
        <f t="array" aca="1" ref="AB4840" ca="1">IFERROR(TRANSPOSE(_xlfn.STOCKHISTORY(B4840, TODAY()-365,TODAY(), 0,0,1)), "")</f>
        <v/>
      </c>
      <c r="AC4840" t="str" cm="1">
        <f t="array" aca="1" ref="AC4840" ca="1">IFERROR(TRANSPOSE(_xlfn.STOCKHISTORY(B4840, TODAY()-365,TODAY(), 0,0,1)), "")</f>
        <v/>
      </c>
    </row>
    <row r="4841" spans="28:29">
      <c r="AB4841" t="str" cm="1">
        <f t="array" aca="1" ref="AB4841" ca="1">IFERROR(TRANSPOSE(_xlfn.STOCKHISTORY(B4841, TODAY()-365,TODAY(), 0,0,1)), "")</f>
        <v/>
      </c>
      <c r="AC4841" t="str" cm="1">
        <f t="array" aca="1" ref="AC4841" ca="1">IFERROR(TRANSPOSE(_xlfn.STOCKHISTORY(B4841, TODAY()-365,TODAY(), 0,0,1)), "")</f>
        <v/>
      </c>
    </row>
    <row r="4842" spans="28:29">
      <c r="AB4842" t="str" cm="1">
        <f t="array" aca="1" ref="AB4842" ca="1">IFERROR(TRANSPOSE(_xlfn.STOCKHISTORY(B4842, TODAY()-365,TODAY(), 0,0,1)), "")</f>
        <v/>
      </c>
      <c r="AC4842" t="str" cm="1">
        <f t="array" aca="1" ref="AC4842" ca="1">IFERROR(TRANSPOSE(_xlfn.STOCKHISTORY(B4842, TODAY()-365,TODAY(), 0,0,1)), "")</f>
        <v/>
      </c>
    </row>
    <row r="4843" spans="28:29">
      <c r="AB4843" t="str" cm="1">
        <f t="array" aca="1" ref="AB4843" ca="1">IFERROR(TRANSPOSE(_xlfn.STOCKHISTORY(B4843, TODAY()-365,TODAY(), 0,0,1)), "")</f>
        <v/>
      </c>
      <c r="AC4843" t="str" cm="1">
        <f t="array" aca="1" ref="AC4843" ca="1">IFERROR(TRANSPOSE(_xlfn.STOCKHISTORY(B4843, TODAY()-365,TODAY(), 0,0,1)), "")</f>
        <v/>
      </c>
    </row>
    <row r="4844" spans="28:29">
      <c r="AB4844" t="str" cm="1">
        <f t="array" aca="1" ref="AB4844" ca="1">IFERROR(TRANSPOSE(_xlfn.STOCKHISTORY(B4844, TODAY()-365,TODAY(), 0,0,1)), "")</f>
        <v/>
      </c>
      <c r="AC4844" t="str" cm="1">
        <f t="array" aca="1" ref="AC4844" ca="1">IFERROR(TRANSPOSE(_xlfn.STOCKHISTORY(B4844, TODAY()-365,TODAY(), 0,0,1)), "")</f>
        <v/>
      </c>
    </row>
    <row r="4845" spans="28:29">
      <c r="AB4845" t="str" cm="1">
        <f t="array" aca="1" ref="AB4845" ca="1">IFERROR(TRANSPOSE(_xlfn.STOCKHISTORY(B4845, TODAY()-365,TODAY(), 0,0,1)), "")</f>
        <v/>
      </c>
      <c r="AC4845" t="str" cm="1">
        <f t="array" aca="1" ref="AC4845" ca="1">IFERROR(TRANSPOSE(_xlfn.STOCKHISTORY(B4845, TODAY()-365,TODAY(), 0,0,1)), "")</f>
        <v/>
      </c>
    </row>
    <row r="4846" spans="28:29">
      <c r="AB4846" t="str" cm="1">
        <f t="array" aca="1" ref="AB4846" ca="1">IFERROR(TRANSPOSE(_xlfn.STOCKHISTORY(B4846, TODAY()-365,TODAY(), 0,0,1)), "")</f>
        <v/>
      </c>
      <c r="AC4846" t="str" cm="1">
        <f t="array" aca="1" ref="AC4846" ca="1">IFERROR(TRANSPOSE(_xlfn.STOCKHISTORY(B4846, TODAY()-365,TODAY(), 0,0,1)), "")</f>
        <v/>
      </c>
    </row>
    <row r="4847" spans="28:29">
      <c r="AB4847" t="str" cm="1">
        <f t="array" aca="1" ref="AB4847" ca="1">IFERROR(TRANSPOSE(_xlfn.STOCKHISTORY(B4847, TODAY()-365,TODAY(), 0,0,1)), "")</f>
        <v/>
      </c>
      <c r="AC4847" t="str" cm="1">
        <f t="array" aca="1" ref="AC4847" ca="1">IFERROR(TRANSPOSE(_xlfn.STOCKHISTORY(B4847, TODAY()-365,TODAY(), 0,0,1)), "")</f>
        <v/>
      </c>
    </row>
    <row r="4848" spans="28:29">
      <c r="AB4848" t="str" cm="1">
        <f t="array" aca="1" ref="AB4848" ca="1">IFERROR(TRANSPOSE(_xlfn.STOCKHISTORY(B4848, TODAY()-365,TODAY(), 0,0,1)), "")</f>
        <v/>
      </c>
      <c r="AC4848" t="str" cm="1">
        <f t="array" aca="1" ref="AC4848" ca="1">IFERROR(TRANSPOSE(_xlfn.STOCKHISTORY(B4848, TODAY()-365,TODAY(), 0,0,1)), "")</f>
        <v/>
      </c>
    </row>
    <row r="4849" spans="28:29">
      <c r="AB4849" t="str" cm="1">
        <f t="array" aca="1" ref="AB4849" ca="1">IFERROR(TRANSPOSE(_xlfn.STOCKHISTORY(B4849, TODAY()-365,TODAY(), 0,0,1)), "")</f>
        <v/>
      </c>
      <c r="AC4849" t="str" cm="1">
        <f t="array" aca="1" ref="AC4849" ca="1">IFERROR(TRANSPOSE(_xlfn.STOCKHISTORY(B4849, TODAY()-365,TODAY(), 0,0,1)), "")</f>
        <v/>
      </c>
    </row>
    <row r="4850" spans="28:29">
      <c r="AB4850" t="str" cm="1">
        <f t="array" aca="1" ref="AB4850" ca="1">IFERROR(TRANSPOSE(_xlfn.STOCKHISTORY(B4850, TODAY()-365,TODAY(), 0,0,1)), "")</f>
        <v/>
      </c>
      <c r="AC4850" t="str" cm="1">
        <f t="array" aca="1" ref="AC4850" ca="1">IFERROR(TRANSPOSE(_xlfn.STOCKHISTORY(B4850, TODAY()-365,TODAY(), 0,0,1)), "")</f>
        <v/>
      </c>
    </row>
    <row r="4851" spans="28:29">
      <c r="AB4851" t="str" cm="1">
        <f t="array" aca="1" ref="AB4851" ca="1">IFERROR(TRANSPOSE(_xlfn.STOCKHISTORY(B4851, TODAY()-365,TODAY(), 0,0,1)), "")</f>
        <v/>
      </c>
      <c r="AC4851" t="str" cm="1">
        <f t="array" aca="1" ref="AC4851" ca="1">IFERROR(TRANSPOSE(_xlfn.STOCKHISTORY(B4851, TODAY()-365,TODAY(), 0,0,1)), "")</f>
        <v/>
      </c>
    </row>
    <row r="4852" spans="28:29">
      <c r="AB4852" t="str" cm="1">
        <f t="array" aca="1" ref="AB4852" ca="1">IFERROR(TRANSPOSE(_xlfn.STOCKHISTORY(B4852, TODAY()-365,TODAY(), 0,0,1)), "")</f>
        <v/>
      </c>
      <c r="AC4852" t="str" cm="1">
        <f t="array" aca="1" ref="AC4852" ca="1">IFERROR(TRANSPOSE(_xlfn.STOCKHISTORY(B4852, TODAY()-365,TODAY(), 0,0,1)), "")</f>
        <v/>
      </c>
    </row>
    <row r="4853" spans="28:29">
      <c r="AB4853" t="str" cm="1">
        <f t="array" aca="1" ref="AB4853" ca="1">IFERROR(TRANSPOSE(_xlfn.STOCKHISTORY(B4853, TODAY()-365,TODAY(), 0,0,1)), "")</f>
        <v/>
      </c>
      <c r="AC4853" t="str" cm="1">
        <f t="array" aca="1" ref="AC4853" ca="1">IFERROR(TRANSPOSE(_xlfn.STOCKHISTORY(B4853, TODAY()-365,TODAY(), 0,0,1)), "")</f>
        <v/>
      </c>
    </row>
    <row r="4854" spans="28:29">
      <c r="AB4854" t="str" cm="1">
        <f t="array" aca="1" ref="AB4854" ca="1">IFERROR(TRANSPOSE(_xlfn.STOCKHISTORY(B4854, TODAY()-365,TODAY(), 0,0,1)), "")</f>
        <v/>
      </c>
      <c r="AC4854" t="str" cm="1">
        <f t="array" aca="1" ref="AC4854" ca="1">IFERROR(TRANSPOSE(_xlfn.STOCKHISTORY(B4854, TODAY()-365,TODAY(), 0,0,1)), "")</f>
        <v/>
      </c>
    </row>
    <row r="4855" spans="28:29">
      <c r="AB4855" t="str" cm="1">
        <f t="array" aca="1" ref="AB4855" ca="1">IFERROR(TRANSPOSE(_xlfn.STOCKHISTORY(B4855, TODAY()-365,TODAY(), 0,0,1)), "")</f>
        <v/>
      </c>
      <c r="AC4855" t="str" cm="1">
        <f t="array" aca="1" ref="AC4855" ca="1">IFERROR(TRANSPOSE(_xlfn.STOCKHISTORY(B4855, TODAY()-365,TODAY(), 0,0,1)), "")</f>
        <v/>
      </c>
    </row>
    <row r="4856" spans="28:29">
      <c r="AB4856" t="str" cm="1">
        <f t="array" aca="1" ref="AB4856" ca="1">IFERROR(TRANSPOSE(_xlfn.STOCKHISTORY(B4856, TODAY()-365,TODAY(), 0,0,1)), "")</f>
        <v/>
      </c>
      <c r="AC4856" t="str" cm="1">
        <f t="array" aca="1" ref="AC4856" ca="1">IFERROR(TRANSPOSE(_xlfn.STOCKHISTORY(B4856, TODAY()-365,TODAY(), 0,0,1)), "")</f>
        <v/>
      </c>
    </row>
    <row r="4857" spans="28:29">
      <c r="AB4857" t="str" cm="1">
        <f t="array" aca="1" ref="AB4857" ca="1">IFERROR(TRANSPOSE(_xlfn.STOCKHISTORY(B4857, TODAY()-365,TODAY(), 0,0,1)), "")</f>
        <v/>
      </c>
      <c r="AC4857" t="str" cm="1">
        <f t="array" aca="1" ref="AC4857" ca="1">IFERROR(TRANSPOSE(_xlfn.STOCKHISTORY(B4857, TODAY()-365,TODAY(), 0,0,1)), "")</f>
        <v/>
      </c>
    </row>
    <row r="4858" spans="28:29">
      <c r="AB4858" t="str" cm="1">
        <f t="array" aca="1" ref="AB4858" ca="1">IFERROR(TRANSPOSE(_xlfn.STOCKHISTORY(B4858, TODAY()-365,TODAY(), 0,0,1)), "")</f>
        <v/>
      </c>
      <c r="AC4858" t="str" cm="1">
        <f t="array" aca="1" ref="AC4858" ca="1">IFERROR(TRANSPOSE(_xlfn.STOCKHISTORY(B4858, TODAY()-365,TODAY(), 0,0,1)), "")</f>
        <v/>
      </c>
    </row>
    <row r="4859" spans="28:29">
      <c r="AB4859" t="str" cm="1">
        <f t="array" aca="1" ref="AB4859" ca="1">IFERROR(TRANSPOSE(_xlfn.STOCKHISTORY(B4859, TODAY()-365,TODAY(), 0,0,1)), "")</f>
        <v/>
      </c>
      <c r="AC4859" t="str" cm="1">
        <f t="array" aca="1" ref="AC4859" ca="1">IFERROR(TRANSPOSE(_xlfn.STOCKHISTORY(B4859, TODAY()-365,TODAY(), 0,0,1)), "")</f>
        <v/>
      </c>
    </row>
    <row r="4860" spans="28:29">
      <c r="AB4860" t="str" cm="1">
        <f t="array" aca="1" ref="AB4860" ca="1">IFERROR(TRANSPOSE(_xlfn.STOCKHISTORY(B4860, TODAY()-365,TODAY(), 0,0,1)), "")</f>
        <v/>
      </c>
      <c r="AC4860" t="str" cm="1">
        <f t="array" aca="1" ref="AC4860" ca="1">IFERROR(TRANSPOSE(_xlfn.STOCKHISTORY(B4860, TODAY()-365,TODAY(), 0,0,1)), "")</f>
        <v/>
      </c>
    </row>
    <row r="4861" spans="28:29">
      <c r="AB4861" t="str" cm="1">
        <f t="array" aca="1" ref="AB4861" ca="1">IFERROR(TRANSPOSE(_xlfn.STOCKHISTORY(B4861, TODAY()-365,TODAY(), 0,0,1)), "")</f>
        <v/>
      </c>
      <c r="AC4861" t="str" cm="1">
        <f t="array" aca="1" ref="AC4861" ca="1">IFERROR(TRANSPOSE(_xlfn.STOCKHISTORY(B4861, TODAY()-365,TODAY(), 0,0,1)), "")</f>
        <v/>
      </c>
    </row>
    <row r="4862" spans="28:29">
      <c r="AB4862" t="str" cm="1">
        <f t="array" aca="1" ref="AB4862" ca="1">IFERROR(TRANSPOSE(_xlfn.STOCKHISTORY(B4862, TODAY()-365,TODAY(), 0,0,1)), "")</f>
        <v/>
      </c>
      <c r="AC4862" t="str" cm="1">
        <f t="array" aca="1" ref="AC4862" ca="1">IFERROR(TRANSPOSE(_xlfn.STOCKHISTORY(B4862, TODAY()-365,TODAY(), 0,0,1)), "")</f>
        <v/>
      </c>
    </row>
    <row r="4863" spans="28:29">
      <c r="AB4863" t="str" cm="1">
        <f t="array" aca="1" ref="AB4863" ca="1">IFERROR(TRANSPOSE(_xlfn.STOCKHISTORY(B4863, TODAY()-365,TODAY(), 0,0,1)), "")</f>
        <v/>
      </c>
      <c r="AC4863" t="str" cm="1">
        <f t="array" aca="1" ref="AC4863" ca="1">IFERROR(TRANSPOSE(_xlfn.STOCKHISTORY(B4863, TODAY()-365,TODAY(), 0,0,1)), "")</f>
        <v/>
      </c>
    </row>
    <row r="4864" spans="28:29">
      <c r="AB4864" t="str" cm="1">
        <f t="array" aca="1" ref="AB4864" ca="1">IFERROR(TRANSPOSE(_xlfn.STOCKHISTORY(B4864, TODAY()-365,TODAY(), 0,0,1)), "")</f>
        <v/>
      </c>
      <c r="AC4864" t="str" cm="1">
        <f t="array" aca="1" ref="AC4864" ca="1">IFERROR(TRANSPOSE(_xlfn.STOCKHISTORY(B4864, TODAY()-365,TODAY(), 0,0,1)), "")</f>
        <v/>
      </c>
    </row>
    <row r="4865" spans="28:29">
      <c r="AB4865" t="str" cm="1">
        <f t="array" aca="1" ref="AB4865" ca="1">IFERROR(TRANSPOSE(_xlfn.STOCKHISTORY(B4865, TODAY()-365,TODAY(), 0,0,1)), "")</f>
        <v/>
      </c>
      <c r="AC4865" t="str" cm="1">
        <f t="array" aca="1" ref="AC4865" ca="1">IFERROR(TRANSPOSE(_xlfn.STOCKHISTORY(B4865, TODAY()-365,TODAY(), 0,0,1)), "")</f>
        <v/>
      </c>
    </row>
    <row r="4866" spans="28:29">
      <c r="AB4866" t="str" cm="1">
        <f t="array" aca="1" ref="AB4866" ca="1">IFERROR(TRANSPOSE(_xlfn.STOCKHISTORY(B4866, TODAY()-365,TODAY(), 0,0,1)), "")</f>
        <v/>
      </c>
      <c r="AC4866" t="str" cm="1">
        <f t="array" aca="1" ref="AC4866" ca="1">IFERROR(TRANSPOSE(_xlfn.STOCKHISTORY(B4866, TODAY()-365,TODAY(), 0,0,1)), "")</f>
        <v/>
      </c>
    </row>
    <row r="4867" spans="28:29">
      <c r="AB4867" t="str" cm="1">
        <f t="array" aca="1" ref="AB4867" ca="1">IFERROR(TRANSPOSE(_xlfn.STOCKHISTORY(B4867, TODAY()-365,TODAY(), 0,0,1)), "")</f>
        <v/>
      </c>
      <c r="AC4867" t="str" cm="1">
        <f t="array" aca="1" ref="AC4867" ca="1">IFERROR(TRANSPOSE(_xlfn.STOCKHISTORY(B4867, TODAY()-365,TODAY(), 0,0,1)), "")</f>
        <v/>
      </c>
    </row>
    <row r="4868" spans="28:29">
      <c r="AB4868" t="str" cm="1">
        <f t="array" aca="1" ref="AB4868" ca="1">IFERROR(TRANSPOSE(_xlfn.STOCKHISTORY(B4868, TODAY()-365,TODAY(), 0,0,1)), "")</f>
        <v/>
      </c>
      <c r="AC4868" t="str" cm="1">
        <f t="array" aca="1" ref="AC4868" ca="1">IFERROR(TRANSPOSE(_xlfn.STOCKHISTORY(B4868, TODAY()-365,TODAY(), 0,0,1)), "")</f>
        <v/>
      </c>
    </row>
    <row r="4869" spans="28:29">
      <c r="AB4869" t="str" cm="1">
        <f t="array" aca="1" ref="AB4869" ca="1">IFERROR(TRANSPOSE(_xlfn.STOCKHISTORY(B4869, TODAY()-365,TODAY(), 0,0,1)), "")</f>
        <v/>
      </c>
      <c r="AC4869" t="str" cm="1">
        <f t="array" aca="1" ref="AC4869" ca="1">IFERROR(TRANSPOSE(_xlfn.STOCKHISTORY(B4869, TODAY()-365,TODAY(), 0,0,1)), "")</f>
        <v/>
      </c>
    </row>
    <row r="4870" spans="28:29">
      <c r="AB4870" t="str" cm="1">
        <f t="array" aca="1" ref="AB4870" ca="1">IFERROR(TRANSPOSE(_xlfn.STOCKHISTORY(B4870, TODAY()-365,TODAY(), 0,0,1)), "")</f>
        <v/>
      </c>
      <c r="AC4870" t="str" cm="1">
        <f t="array" aca="1" ref="AC4870" ca="1">IFERROR(TRANSPOSE(_xlfn.STOCKHISTORY(B4870, TODAY()-365,TODAY(), 0,0,1)), "")</f>
        <v/>
      </c>
    </row>
    <row r="4871" spans="28:29">
      <c r="AB4871" t="str" cm="1">
        <f t="array" aca="1" ref="AB4871" ca="1">IFERROR(TRANSPOSE(_xlfn.STOCKHISTORY(B4871, TODAY()-365,TODAY(), 0,0,1)), "")</f>
        <v/>
      </c>
      <c r="AC4871" t="str" cm="1">
        <f t="array" aca="1" ref="AC4871" ca="1">IFERROR(TRANSPOSE(_xlfn.STOCKHISTORY(B4871, TODAY()-365,TODAY(), 0,0,1)), "")</f>
        <v/>
      </c>
    </row>
    <row r="4872" spans="28:29">
      <c r="AB4872" t="str" cm="1">
        <f t="array" aca="1" ref="AB4872" ca="1">IFERROR(TRANSPOSE(_xlfn.STOCKHISTORY(B4872, TODAY()-365,TODAY(), 0,0,1)), "")</f>
        <v/>
      </c>
      <c r="AC4872" t="str" cm="1">
        <f t="array" aca="1" ref="AC4872" ca="1">IFERROR(TRANSPOSE(_xlfn.STOCKHISTORY(B4872, TODAY()-365,TODAY(), 0,0,1)), "")</f>
        <v/>
      </c>
    </row>
    <row r="4873" spans="28:29">
      <c r="AB4873" t="str" cm="1">
        <f t="array" aca="1" ref="AB4873" ca="1">IFERROR(TRANSPOSE(_xlfn.STOCKHISTORY(B4873, TODAY()-365,TODAY(), 0,0,1)), "")</f>
        <v/>
      </c>
      <c r="AC4873" t="str" cm="1">
        <f t="array" aca="1" ref="AC4873" ca="1">IFERROR(TRANSPOSE(_xlfn.STOCKHISTORY(B4873, TODAY()-365,TODAY(), 0,0,1)), "")</f>
        <v/>
      </c>
    </row>
    <row r="4874" spans="28:29">
      <c r="AB4874" t="str" cm="1">
        <f t="array" aca="1" ref="AB4874" ca="1">IFERROR(TRANSPOSE(_xlfn.STOCKHISTORY(B4874, TODAY()-365,TODAY(), 0,0,1)), "")</f>
        <v/>
      </c>
      <c r="AC4874" t="str" cm="1">
        <f t="array" aca="1" ref="AC4874" ca="1">IFERROR(TRANSPOSE(_xlfn.STOCKHISTORY(B4874, TODAY()-365,TODAY(), 0,0,1)), "")</f>
        <v/>
      </c>
    </row>
    <row r="4875" spans="28:29">
      <c r="AB4875" t="str" cm="1">
        <f t="array" aca="1" ref="AB4875" ca="1">IFERROR(TRANSPOSE(_xlfn.STOCKHISTORY(B4875, TODAY()-365,TODAY(), 0,0,1)), "")</f>
        <v/>
      </c>
      <c r="AC4875" t="str" cm="1">
        <f t="array" aca="1" ref="AC4875" ca="1">IFERROR(TRANSPOSE(_xlfn.STOCKHISTORY(B4875, TODAY()-365,TODAY(), 0,0,1)), "")</f>
        <v/>
      </c>
    </row>
    <row r="4876" spans="28:29">
      <c r="AB4876" t="str" cm="1">
        <f t="array" aca="1" ref="AB4876" ca="1">IFERROR(TRANSPOSE(_xlfn.STOCKHISTORY(B4876, TODAY()-365,TODAY(), 0,0,1)), "")</f>
        <v/>
      </c>
      <c r="AC4876" t="str" cm="1">
        <f t="array" aca="1" ref="AC4876" ca="1">IFERROR(TRANSPOSE(_xlfn.STOCKHISTORY(B4876, TODAY()-365,TODAY(), 0,0,1)), "")</f>
        <v/>
      </c>
    </row>
    <row r="4877" spans="28:29">
      <c r="AB4877" t="str" cm="1">
        <f t="array" aca="1" ref="AB4877" ca="1">IFERROR(TRANSPOSE(_xlfn.STOCKHISTORY(B4877, TODAY()-365,TODAY(), 0,0,1)), "")</f>
        <v/>
      </c>
      <c r="AC4877" t="str" cm="1">
        <f t="array" aca="1" ref="AC4877" ca="1">IFERROR(TRANSPOSE(_xlfn.STOCKHISTORY(B4877, TODAY()-365,TODAY(), 0,0,1)), "")</f>
        <v/>
      </c>
    </row>
    <row r="4878" spans="28:29">
      <c r="AB4878" t="str" cm="1">
        <f t="array" aca="1" ref="AB4878" ca="1">IFERROR(TRANSPOSE(_xlfn.STOCKHISTORY(B4878, TODAY()-365,TODAY(), 0,0,1)), "")</f>
        <v/>
      </c>
      <c r="AC4878" t="str" cm="1">
        <f t="array" aca="1" ref="AC4878" ca="1">IFERROR(TRANSPOSE(_xlfn.STOCKHISTORY(B4878, TODAY()-365,TODAY(), 0,0,1)), "")</f>
        <v/>
      </c>
    </row>
    <row r="4879" spans="28:29">
      <c r="AB4879" t="str" cm="1">
        <f t="array" aca="1" ref="AB4879" ca="1">IFERROR(TRANSPOSE(_xlfn.STOCKHISTORY(B4879, TODAY()-365,TODAY(), 0,0,1)), "")</f>
        <v/>
      </c>
      <c r="AC4879" t="str" cm="1">
        <f t="array" aca="1" ref="AC4879" ca="1">IFERROR(TRANSPOSE(_xlfn.STOCKHISTORY(B4879, TODAY()-365,TODAY(), 0,0,1)), "")</f>
        <v/>
      </c>
    </row>
    <row r="4880" spans="28:29">
      <c r="AB4880" t="str" cm="1">
        <f t="array" aca="1" ref="AB4880" ca="1">IFERROR(TRANSPOSE(_xlfn.STOCKHISTORY(B4880, TODAY()-365,TODAY(), 0,0,1)), "")</f>
        <v/>
      </c>
      <c r="AC4880" t="str" cm="1">
        <f t="array" aca="1" ref="AC4880" ca="1">IFERROR(TRANSPOSE(_xlfn.STOCKHISTORY(B4880, TODAY()-365,TODAY(), 0,0,1)), "")</f>
        <v/>
      </c>
    </row>
    <row r="4881" spans="28:29">
      <c r="AB4881" t="str" cm="1">
        <f t="array" aca="1" ref="AB4881" ca="1">IFERROR(TRANSPOSE(_xlfn.STOCKHISTORY(B4881, TODAY()-365,TODAY(), 0,0,1)), "")</f>
        <v/>
      </c>
      <c r="AC4881" t="str" cm="1">
        <f t="array" aca="1" ref="AC4881" ca="1">IFERROR(TRANSPOSE(_xlfn.STOCKHISTORY(B4881, TODAY()-365,TODAY(), 0,0,1)), "")</f>
        <v/>
      </c>
    </row>
    <row r="4882" spans="28:29">
      <c r="AB4882" t="str" cm="1">
        <f t="array" aca="1" ref="AB4882" ca="1">IFERROR(TRANSPOSE(_xlfn.STOCKHISTORY(B4882, TODAY()-365,TODAY(), 0,0,1)), "")</f>
        <v/>
      </c>
      <c r="AC4882" t="str" cm="1">
        <f t="array" aca="1" ref="AC4882" ca="1">IFERROR(TRANSPOSE(_xlfn.STOCKHISTORY(B4882, TODAY()-365,TODAY(), 0,0,1)), "")</f>
        <v/>
      </c>
    </row>
    <row r="4883" spans="28:29">
      <c r="AB4883" t="str" cm="1">
        <f t="array" aca="1" ref="AB4883" ca="1">IFERROR(TRANSPOSE(_xlfn.STOCKHISTORY(B4883, TODAY()-365,TODAY(), 0,0,1)), "")</f>
        <v/>
      </c>
      <c r="AC4883" t="str" cm="1">
        <f t="array" aca="1" ref="AC4883" ca="1">IFERROR(TRANSPOSE(_xlfn.STOCKHISTORY(B4883, TODAY()-365,TODAY(), 0,0,1)), "")</f>
        <v/>
      </c>
    </row>
    <row r="4884" spans="28:29">
      <c r="AB4884" t="str" cm="1">
        <f t="array" aca="1" ref="AB4884" ca="1">IFERROR(TRANSPOSE(_xlfn.STOCKHISTORY(B4884, TODAY()-365,TODAY(), 0,0,1)), "")</f>
        <v/>
      </c>
      <c r="AC4884" t="str" cm="1">
        <f t="array" aca="1" ref="AC4884" ca="1">IFERROR(TRANSPOSE(_xlfn.STOCKHISTORY(B4884, TODAY()-365,TODAY(), 0,0,1)), "")</f>
        <v/>
      </c>
    </row>
    <row r="4885" spans="28:29">
      <c r="AB4885" t="str" cm="1">
        <f t="array" aca="1" ref="AB4885" ca="1">IFERROR(TRANSPOSE(_xlfn.STOCKHISTORY(B4885, TODAY()-365,TODAY(), 0,0,1)), "")</f>
        <v/>
      </c>
      <c r="AC4885" t="str" cm="1">
        <f t="array" aca="1" ref="AC4885" ca="1">IFERROR(TRANSPOSE(_xlfn.STOCKHISTORY(B4885, TODAY()-365,TODAY(), 0,0,1)), "")</f>
        <v/>
      </c>
    </row>
    <row r="4886" spans="28:29">
      <c r="AB4886" t="str" cm="1">
        <f t="array" aca="1" ref="AB4886" ca="1">IFERROR(TRANSPOSE(_xlfn.STOCKHISTORY(B4886, TODAY()-365,TODAY(), 0,0,1)), "")</f>
        <v/>
      </c>
      <c r="AC4886" t="str" cm="1">
        <f t="array" aca="1" ref="AC4886" ca="1">IFERROR(TRANSPOSE(_xlfn.STOCKHISTORY(B4886, TODAY()-365,TODAY(), 0,0,1)), "")</f>
        <v/>
      </c>
    </row>
    <row r="4887" spans="28:29">
      <c r="AB4887" t="str" cm="1">
        <f t="array" aca="1" ref="AB4887" ca="1">IFERROR(TRANSPOSE(_xlfn.STOCKHISTORY(B4887, TODAY()-365,TODAY(), 0,0,1)), "")</f>
        <v/>
      </c>
      <c r="AC4887" t="str" cm="1">
        <f t="array" aca="1" ref="AC4887" ca="1">IFERROR(TRANSPOSE(_xlfn.STOCKHISTORY(B4887, TODAY()-365,TODAY(), 0,0,1)), "")</f>
        <v/>
      </c>
    </row>
    <row r="4888" spans="28:29">
      <c r="AB4888" t="str" cm="1">
        <f t="array" aca="1" ref="AB4888" ca="1">IFERROR(TRANSPOSE(_xlfn.STOCKHISTORY(B4888, TODAY()-365,TODAY(), 0,0,1)), "")</f>
        <v/>
      </c>
      <c r="AC4888" t="str" cm="1">
        <f t="array" aca="1" ref="AC4888" ca="1">IFERROR(TRANSPOSE(_xlfn.STOCKHISTORY(B4888, TODAY()-365,TODAY(), 0,0,1)), "")</f>
        <v/>
      </c>
    </row>
    <row r="4889" spans="28:29">
      <c r="AB4889" t="str" cm="1">
        <f t="array" aca="1" ref="AB4889" ca="1">IFERROR(TRANSPOSE(_xlfn.STOCKHISTORY(B4889, TODAY()-365,TODAY(), 0,0,1)), "")</f>
        <v/>
      </c>
      <c r="AC4889" t="str" cm="1">
        <f t="array" aca="1" ref="AC4889" ca="1">IFERROR(TRANSPOSE(_xlfn.STOCKHISTORY(B4889, TODAY()-365,TODAY(), 0,0,1)), "")</f>
        <v/>
      </c>
    </row>
    <row r="4890" spans="28:29">
      <c r="AB4890" t="str" cm="1">
        <f t="array" aca="1" ref="AB4890" ca="1">IFERROR(TRANSPOSE(_xlfn.STOCKHISTORY(B4890, TODAY()-365,TODAY(), 0,0,1)), "")</f>
        <v/>
      </c>
      <c r="AC4890" t="str" cm="1">
        <f t="array" aca="1" ref="AC4890" ca="1">IFERROR(TRANSPOSE(_xlfn.STOCKHISTORY(B4890, TODAY()-365,TODAY(), 0,0,1)), "")</f>
        <v/>
      </c>
    </row>
    <row r="4891" spans="28:29">
      <c r="AB4891" t="str" cm="1">
        <f t="array" aca="1" ref="AB4891" ca="1">IFERROR(TRANSPOSE(_xlfn.STOCKHISTORY(B4891, TODAY()-365,TODAY(), 0,0,1)), "")</f>
        <v/>
      </c>
      <c r="AC4891" t="str" cm="1">
        <f t="array" aca="1" ref="AC4891" ca="1">IFERROR(TRANSPOSE(_xlfn.STOCKHISTORY(B4891, TODAY()-365,TODAY(), 0,0,1)), "")</f>
        <v/>
      </c>
    </row>
    <row r="4892" spans="28:29">
      <c r="AB4892" t="str" cm="1">
        <f t="array" aca="1" ref="AB4892" ca="1">IFERROR(TRANSPOSE(_xlfn.STOCKHISTORY(B4892, TODAY()-365,TODAY(), 0,0,1)), "")</f>
        <v/>
      </c>
      <c r="AC4892" t="str" cm="1">
        <f t="array" aca="1" ref="AC4892" ca="1">IFERROR(TRANSPOSE(_xlfn.STOCKHISTORY(B4892, TODAY()-365,TODAY(), 0,0,1)), "")</f>
        <v/>
      </c>
    </row>
    <row r="4893" spans="28:29">
      <c r="AB4893" t="str" cm="1">
        <f t="array" aca="1" ref="AB4893" ca="1">IFERROR(TRANSPOSE(_xlfn.STOCKHISTORY(B4893, TODAY()-365,TODAY(), 0,0,1)), "")</f>
        <v/>
      </c>
      <c r="AC4893" t="str" cm="1">
        <f t="array" aca="1" ref="AC4893" ca="1">IFERROR(TRANSPOSE(_xlfn.STOCKHISTORY(B4893, TODAY()-365,TODAY(), 0,0,1)), "")</f>
        <v/>
      </c>
    </row>
    <row r="4894" spans="28:29">
      <c r="AB4894" t="str" cm="1">
        <f t="array" aca="1" ref="AB4894" ca="1">IFERROR(TRANSPOSE(_xlfn.STOCKHISTORY(B4894, TODAY()-365,TODAY(), 0,0,1)), "")</f>
        <v/>
      </c>
      <c r="AC4894" t="str" cm="1">
        <f t="array" aca="1" ref="AC4894" ca="1">IFERROR(TRANSPOSE(_xlfn.STOCKHISTORY(B4894, TODAY()-365,TODAY(), 0,0,1)), "")</f>
        <v/>
      </c>
    </row>
    <row r="4895" spans="28:29">
      <c r="AB4895" t="str" cm="1">
        <f t="array" aca="1" ref="AB4895" ca="1">IFERROR(TRANSPOSE(_xlfn.STOCKHISTORY(B4895, TODAY()-365,TODAY(), 0,0,1)), "")</f>
        <v/>
      </c>
      <c r="AC4895" t="str" cm="1">
        <f t="array" aca="1" ref="AC4895" ca="1">IFERROR(TRANSPOSE(_xlfn.STOCKHISTORY(B4895, TODAY()-365,TODAY(), 0,0,1)), "")</f>
        <v/>
      </c>
    </row>
    <row r="4896" spans="28:29">
      <c r="AB4896" t="str" cm="1">
        <f t="array" aca="1" ref="AB4896" ca="1">IFERROR(TRANSPOSE(_xlfn.STOCKHISTORY(B4896, TODAY()-365,TODAY(), 0,0,1)), "")</f>
        <v/>
      </c>
      <c r="AC4896" t="str" cm="1">
        <f t="array" aca="1" ref="AC4896" ca="1">IFERROR(TRANSPOSE(_xlfn.STOCKHISTORY(B4896, TODAY()-365,TODAY(), 0,0,1)), "")</f>
        <v/>
      </c>
    </row>
    <row r="4897" spans="28:29">
      <c r="AB4897" t="str" cm="1">
        <f t="array" aca="1" ref="AB4897" ca="1">IFERROR(TRANSPOSE(_xlfn.STOCKHISTORY(B4897, TODAY()-365,TODAY(), 0,0,1)), "")</f>
        <v/>
      </c>
      <c r="AC4897" t="str" cm="1">
        <f t="array" aca="1" ref="AC4897" ca="1">IFERROR(TRANSPOSE(_xlfn.STOCKHISTORY(B4897, TODAY()-365,TODAY(), 0,0,1)), "")</f>
        <v/>
      </c>
    </row>
    <row r="4898" spans="28:29">
      <c r="AB4898" t="str" cm="1">
        <f t="array" aca="1" ref="AB4898" ca="1">IFERROR(TRANSPOSE(_xlfn.STOCKHISTORY(B4898, TODAY()-365,TODAY(), 0,0,1)), "")</f>
        <v/>
      </c>
      <c r="AC4898" t="str" cm="1">
        <f t="array" aca="1" ref="AC4898" ca="1">IFERROR(TRANSPOSE(_xlfn.STOCKHISTORY(B4898, TODAY()-365,TODAY(), 0,0,1)), "")</f>
        <v/>
      </c>
    </row>
    <row r="4899" spans="28:29">
      <c r="AB4899" t="str" cm="1">
        <f t="array" aca="1" ref="AB4899" ca="1">IFERROR(TRANSPOSE(_xlfn.STOCKHISTORY(B4899, TODAY()-365,TODAY(), 0,0,1)), "")</f>
        <v/>
      </c>
      <c r="AC4899" t="str" cm="1">
        <f t="array" aca="1" ref="AC4899" ca="1">IFERROR(TRANSPOSE(_xlfn.STOCKHISTORY(B4899, TODAY()-365,TODAY(), 0,0,1)), "")</f>
        <v/>
      </c>
    </row>
    <row r="4900" spans="28:29">
      <c r="AB4900" t="str" cm="1">
        <f t="array" aca="1" ref="AB4900" ca="1">IFERROR(TRANSPOSE(_xlfn.STOCKHISTORY(B4900, TODAY()-365,TODAY(), 0,0,1)), "")</f>
        <v/>
      </c>
      <c r="AC4900" t="str" cm="1">
        <f t="array" aca="1" ref="AC4900" ca="1">IFERROR(TRANSPOSE(_xlfn.STOCKHISTORY(B4900, TODAY()-365,TODAY(), 0,0,1)), "")</f>
        <v/>
      </c>
    </row>
    <row r="4901" spans="28:29">
      <c r="AB4901" t="str" cm="1">
        <f t="array" aca="1" ref="AB4901" ca="1">IFERROR(TRANSPOSE(_xlfn.STOCKHISTORY(B4901, TODAY()-365,TODAY(), 0,0,1)), "")</f>
        <v/>
      </c>
      <c r="AC4901" t="str" cm="1">
        <f t="array" aca="1" ref="AC4901" ca="1">IFERROR(TRANSPOSE(_xlfn.STOCKHISTORY(B4901, TODAY()-365,TODAY(), 0,0,1)), "")</f>
        <v/>
      </c>
    </row>
    <row r="4902" spans="28:29">
      <c r="AB4902" t="str" cm="1">
        <f t="array" aca="1" ref="AB4902" ca="1">IFERROR(TRANSPOSE(_xlfn.STOCKHISTORY(B4902, TODAY()-365,TODAY(), 0,0,1)), "")</f>
        <v/>
      </c>
      <c r="AC4902" t="str" cm="1">
        <f t="array" aca="1" ref="AC4902" ca="1">IFERROR(TRANSPOSE(_xlfn.STOCKHISTORY(B4902, TODAY()-365,TODAY(), 0,0,1)), "")</f>
        <v/>
      </c>
    </row>
    <row r="4903" spans="28:29">
      <c r="AB4903" t="str" cm="1">
        <f t="array" aca="1" ref="AB4903" ca="1">IFERROR(TRANSPOSE(_xlfn.STOCKHISTORY(B4903, TODAY()-365,TODAY(), 0,0,1)), "")</f>
        <v/>
      </c>
      <c r="AC4903" t="str" cm="1">
        <f t="array" aca="1" ref="AC4903" ca="1">IFERROR(TRANSPOSE(_xlfn.STOCKHISTORY(B4903, TODAY()-365,TODAY(), 0,0,1)), "")</f>
        <v/>
      </c>
    </row>
    <row r="4904" spans="28:29">
      <c r="AB4904" t="str" cm="1">
        <f t="array" aca="1" ref="AB4904" ca="1">IFERROR(TRANSPOSE(_xlfn.STOCKHISTORY(B4904, TODAY()-365,TODAY(), 0,0,1)), "")</f>
        <v/>
      </c>
      <c r="AC4904" t="str" cm="1">
        <f t="array" aca="1" ref="AC4904" ca="1">IFERROR(TRANSPOSE(_xlfn.STOCKHISTORY(B4904, TODAY()-365,TODAY(), 0,0,1)), "")</f>
        <v/>
      </c>
    </row>
    <row r="4905" spans="28:29">
      <c r="AB4905" t="str" cm="1">
        <f t="array" aca="1" ref="AB4905" ca="1">IFERROR(TRANSPOSE(_xlfn.STOCKHISTORY(B4905, TODAY()-365,TODAY(), 0,0,1)), "")</f>
        <v/>
      </c>
      <c r="AC4905" t="str" cm="1">
        <f t="array" aca="1" ref="AC4905" ca="1">IFERROR(TRANSPOSE(_xlfn.STOCKHISTORY(B4905, TODAY()-365,TODAY(), 0,0,1)), "")</f>
        <v/>
      </c>
    </row>
    <row r="4906" spans="28:29">
      <c r="AB4906" t="str" cm="1">
        <f t="array" aca="1" ref="AB4906" ca="1">IFERROR(TRANSPOSE(_xlfn.STOCKHISTORY(B4906, TODAY()-365,TODAY(), 0,0,1)), "")</f>
        <v/>
      </c>
      <c r="AC4906" t="str" cm="1">
        <f t="array" aca="1" ref="AC4906" ca="1">IFERROR(TRANSPOSE(_xlfn.STOCKHISTORY(B4906, TODAY()-365,TODAY(), 0,0,1)), "")</f>
        <v/>
      </c>
    </row>
    <row r="4907" spans="28:29">
      <c r="AB4907" t="str" cm="1">
        <f t="array" aca="1" ref="AB4907" ca="1">IFERROR(TRANSPOSE(_xlfn.STOCKHISTORY(B4907, TODAY()-365,TODAY(), 0,0,1)), "")</f>
        <v/>
      </c>
      <c r="AC4907" t="str" cm="1">
        <f t="array" aca="1" ref="AC4907" ca="1">IFERROR(TRANSPOSE(_xlfn.STOCKHISTORY(B4907, TODAY()-365,TODAY(), 0,0,1)), "")</f>
        <v/>
      </c>
    </row>
    <row r="4908" spans="28:29">
      <c r="AB4908" t="str" cm="1">
        <f t="array" aca="1" ref="AB4908" ca="1">IFERROR(TRANSPOSE(_xlfn.STOCKHISTORY(B4908, TODAY()-365,TODAY(), 0,0,1)), "")</f>
        <v/>
      </c>
      <c r="AC4908" t="str" cm="1">
        <f t="array" aca="1" ref="AC4908" ca="1">IFERROR(TRANSPOSE(_xlfn.STOCKHISTORY(B4908, TODAY()-365,TODAY(), 0,0,1)), "")</f>
        <v/>
      </c>
    </row>
    <row r="4909" spans="28:29">
      <c r="AB4909" t="str" cm="1">
        <f t="array" aca="1" ref="AB4909" ca="1">IFERROR(TRANSPOSE(_xlfn.STOCKHISTORY(B4909, TODAY()-365,TODAY(), 0,0,1)), "")</f>
        <v/>
      </c>
      <c r="AC4909" t="str" cm="1">
        <f t="array" aca="1" ref="AC4909" ca="1">IFERROR(TRANSPOSE(_xlfn.STOCKHISTORY(B4909, TODAY()-365,TODAY(), 0,0,1)), "")</f>
        <v/>
      </c>
    </row>
    <row r="4910" spans="28:29">
      <c r="AB4910" t="str" cm="1">
        <f t="array" aca="1" ref="AB4910" ca="1">IFERROR(TRANSPOSE(_xlfn.STOCKHISTORY(B4910, TODAY()-365,TODAY(), 0,0,1)), "")</f>
        <v/>
      </c>
      <c r="AC4910" t="str" cm="1">
        <f t="array" aca="1" ref="AC4910" ca="1">IFERROR(TRANSPOSE(_xlfn.STOCKHISTORY(B4910, TODAY()-365,TODAY(), 0,0,1)), "")</f>
        <v/>
      </c>
    </row>
    <row r="4911" spans="28:29">
      <c r="AB4911" t="str" cm="1">
        <f t="array" aca="1" ref="AB4911" ca="1">IFERROR(TRANSPOSE(_xlfn.STOCKHISTORY(B4911, TODAY()-365,TODAY(), 0,0,1)), "")</f>
        <v/>
      </c>
      <c r="AC4911" t="str" cm="1">
        <f t="array" aca="1" ref="AC4911" ca="1">IFERROR(TRANSPOSE(_xlfn.STOCKHISTORY(B4911, TODAY()-365,TODAY(), 0,0,1)), "")</f>
        <v/>
      </c>
    </row>
    <row r="4912" spans="28:29">
      <c r="AB4912" t="str" cm="1">
        <f t="array" aca="1" ref="AB4912" ca="1">IFERROR(TRANSPOSE(_xlfn.STOCKHISTORY(B4912, TODAY()-365,TODAY(), 0,0,1)), "")</f>
        <v/>
      </c>
      <c r="AC4912" t="str" cm="1">
        <f t="array" aca="1" ref="AC4912" ca="1">IFERROR(TRANSPOSE(_xlfn.STOCKHISTORY(B4912, TODAY()-365,TODAY(), 0,0,1)), "")</f>
        <v/>
      </c>
    </row>
    <row r="4913" spans="28:29">
      <c r="AB4913" t="str" cm="1">
        <f t="array" aca="1" ref="AB4913" ca="1">IFERROR(TRANSPOSE(_xlfn.STOCKHISTORY(B4913, TODAY()-365,TODAY(), 0,0,1)), "")</f>
        <v/>
      </c>
      <c r="AC4913" t="str" cm="1">
        <f t="array" aca="1" ref="AC4913" ca="1">IFERROR(TRANSPOSE(_xlfn.STOCKHISTORY(B4913, TODAY()-365,TODAY(), 0,0,1)), "")</f>
        <v/>
      </c>
    </row>
    <row r="4914" spans="28:29">
      <c r="AB4914" t="str" cm="1">
        <f t="array" aca="1" ref="AB4914" ca="1">IFERROR(TRANSPOSE(_xlfn.STOCKHISTORY(B4914, TODAY()-365,TODAY(), 0,0,1)), "")</f>
        <v/>
      </c>
      <c r="AC4914" t="str" cm="1">
        <f t="array" aca="1" ref="AC4914" ca="1">IFERROR(TRANSPOSE(_xlfn.STOCKHISTORY(B4914, TODAY()-365,TODAY(), 0,0,1)), "")</f>
        <v/>
      </c>
    </row>
    <row r="4915" spans="28:29">
      <c r="AB4915" t="str" cm="1">
        <f t="array" aca="1" ref="AB4915" ca="1">IFERROR(TRANSPOSE(_xlfn.STOCKHISTORY(B4915, TODAY()-365,TODAY(), 0,0,1)), "")</f>
        <v/>
      </c>
      <c r="AC4915" t="str" cm="1">
        <f t="array" aca="1" ref="AC4915" ca="1">IFERROR(TRANSPOSE(_xlfn.STOCKHISTORY(B4915, TODAY()-365,TODAY(), 0,0,1)), "")</f>
        <v/>
      </c>
    </row>
    <row r="4916" spans="28:29">
      <c r="AB4916" t="str" cm="1">
        <f t="array" aca="1" ref="AB4916" ca="1">IFERROR(TRANSPOSE(_xlfn.STOCKHISTORY(B4916, TODAY()-365,TODAY(), 0,0,1)), "")</f>
        <v/>
      </c>
      <c r="AC4916" t="str" cm="1">
        <f t="array" aca="1" ref="AC4916" ca="1">IFERROR(TRANSPOSE(_xlfn.STOCKHISTORY(B4916, TODAY()-365,TODAY(), 0,0,1)), "")</f>
        <v/>
      </c>
    </row>
    <row r="4917" spans="28:29">
      <c r="AB4917" t="str" cm="1">
        <f t="array" aca="1" ref="AB4917" ca="1">IFERROR(TRANSPOSE(_xlfn.STOCKHISTORY(B4917, TODAY()-365,TODAY(), 0,0,1)), "")</f>
        <v/>
      </c>
      <c r="AC4917" t="str" cm="1">
        <f t="array" aca="1" ref="AC4917" ca="1">IFERROR(TRANSPOSE(_xlfn.STOCKHISTORY(B4917, TODAY()-365,TODAY(), 0,0,1)), "")</f>
        <v/>
      </c>
    </row>
    <row r="4918" spans="28:29">
      <c r="AB4918" t="str" cm="1">
        <f t="array" aca="1" ref="AB4918" ca="1">IFERROR(TRANSPOSE(_xlfn.STOCKHISTORY(B4918, TODAY()-365,TODAY(), 0,0,1)), "")</f>
        <v/>
      </c>
      <c r="AC4918" t="str" cm="1">
        <f t="array" aca="1" ref="AC4918" ca="1">IFERROR(TRANSPOSE(_xlfn.STOCKHISTORY(B4918, TODAY()-365,TODAY(), 0,0,1)), "")</f>
        <v/>
      </c>
    </row>
    <row r="4919" spans="28:29">
      <c r="AB4919" t="str" cm="1">
        <f t="array" aca="1" ref="AB4919" ca="1">IFERROR(TRANSPOSE(_xlfn.STOCKHISTORY(B4919, TODAY()-365,TODAY(), 0,0,1)), "")</f>
        <v/>
      </c>
      <c r="AC4919" t="str" cm="1">
        <f t="array" aca="1" ref="AC4919" ca="1">IFERROR(TRANSPOSE(_xlfn.STOCKHISTORY(B4919, TODAY()-365,TODAY(), 0,0,1)), "")</f>
        <v/>
      </c>
    </row>
    <row r="4920" spans="28:29">
      <c r="AB4920" t="str" cm="1">
        <f t="array" aca="1" ref="AB4920" ca="1">IFERROR(TRANSPOSE(_xlfn.STOCKHISTORY(B4920, TODAY()-365,TODAY(), 0,0,1)), "")</f>
        <v/>
      </c>
      <c r="AC4920" t="str" cm="1">
        <f t="array" aca="1" ref="AC4920" ca="1">IFERROR(TRANSPOSE(_xlfn.STOCKHISTORY(B4920, TODAY()-365,TODAY(), 0,0,1)), "")</f>
        <v/>
      </c>
    </row>
    <row r="4921" spans="28:29">
      <c r="AB4921" t="str" cm="1">
        <f t="array" aca="1" ref="AB4921" ca="1">IFERROR(TRANSPOSE(_xlfn.STOCKHISTORY(B4921, TODAY()-365,TODAY(), 0,0,1)), "")</f>
        <v/>
      </c>
      <c r="AC4921" t="str" cm="1">
        <f t="array" aca="1" ref="AC4921" ca="1">IFERROR(TRANSPOSE(_xlfn.STOCKHISTORY(B4921, TODAY()-365,TODAY(), 0,0,1)), "")</f>
        <v/>
      </c>
    </row>
    <row r="4922" spans="28:29">
      <c r="AB4922" t="str" cm="1">
        <f t="array" aca="1" ref="AB4922" ca="1">IFERROR(TRANSPOSE(_xlfn.STOCKHISTORY(B4922, TODAY()-365,TODAY(), 0,0,1)), "")</f>
        <v/>
      </c>
      <c r="AC4922" t="str" cm="1">
        <f t="array" aca="1" ref="AC4922" ca="1">IFERROR(TRANSPOSE(_xlfn.STOCKHISTORY(B4922, TODAY()-365,TODAY(), 0,0,1)), "")</f>
        <v/>
      </c>
    </row>
    <row r="4923" spans="28:29">
      <c r="AB4923" t="str" cm="1">
        <f t="array" aca="1" ref="AB4923" ca="1">IFERROR(TRANSPOSE(_xlfn.STOCKHISTORY(B4923, TODAY()-365,TODAY(), 0,0,1)), "")</f>
        <v/>
      </c>
      <c r="AC4923" t="str" cm="1">
        <f t="array" aca="1" ref="AC4923" ca="1">IFERROR(TRANSPOSE(_xlfn.STOCKHISTORY(B4923, TODAY()-365,TODAY(), 0,0,1)), "")</f>
        <v/>
      </c>
    </row>
    <row r="4924" spans="28:29">
      <c r="AB4924" t="str" cm="1">
        <f t="array" aca="1" ref="AB4924" ca="1">IFERROR(TRANSPOSE(_xlfn.STOCKHISTORY(B4924, TODAY()-365,TODAY(), 0,0,1)), "")</f>
        <v/>
      </c>
      <c r="AC4924" t="str" cm="1">
        <f t="array" aca="1" ref="AC4924" ca="1">IFERROR(TRANSPOSE(_xlfn.STOCKHISTORY(B4924, TODAY()-365,TODAY(), 0,0,1)), "")</f>
        <v/>
      </c>
    </row>
    <row r="4925" spans="28:29">
      <c r="AB4925" t="str" cm="1">
        <f t="array" aca="1" ref="AB4925" ca="1">IFERROR(TRANSPOSE(_xlfn.STOCKHISTORY(B4925, TODAY()-365,TODAY(), 0,0,1)), "")</f>
        <v/>
      </c>
      <c r="AC4925" t="str" cm="1">
        <f t="array" aca="1" ref="AC4925" ca="1">IFERROR(TRANSPOSE(_xlfn.STOCKHISTORY(B4925, TODAY()-365,TODAY(), 0,0,1)), "")</f>
        <v/>
      </c>
    </row>
    <row r="4926" spans="28:29">
      <c r="AB4926" t="str" cm="1">
        <f t="array" aca="1" ref="AB4926" ca="1">IFERROR(TRANSPOSE(_xlfn.STOCKHISTORY(B4926, TODAY()-365,TODAY(), 0,0,1)), "")</f>
        <v/>
      </c>
      <c r="AC4926" t="str" cm="1">
        <f t="array" aca="1" ref="AC4926" ca="1">IFERROR(TRANSPOSE(_xlfn.STOCKHISTORY(B4926, TODAY()-365,TODAY(), 0,0,1)), "")</f>
        <v/>
      </c>
    </row>
    <row r="4927" spans="28:29">
      <c r="AB4927" t="str" cm="1">
        <f t="array" aca="1" ref="AB4927" ca="1">IFERROR(TRANSPOSE(_xlfn.STOCKHISTORY(B4927, TODAY()-365,TODAY(), 0,0,1)), "")</f>
        <v/>
      </c>
      <c r="AC4927" t="str" cm="1">
        <f t="array" aca="1" ref="AC4927" ca="1">IFERROR(TRANSPOSE(_xlfn.STOCKHISTORY(B4927, TODAY()-365,TODAY(), 0,0,1)), "")</f>
        <v/>
      </c>
    </row>
    <row r="4928" spans="28:29">
      <c r="AB4928" t="str" cm="1">
        <f t="array" aca="1" ref="AB4928" ca="1">IFERROR(TRANSPOSE(_xlfn.STOCKHISTORY(B4928, TODAY()-365,TODAY(), 0,0,1)), "")</f>
        <v/>
      </c>
      <c r="AC4928" t="str" cm="1">
        <f t="array" aca="1" ref="AC4928" ca="1">IFERROR(TRANSPOSE(_xlfn.STOCKHISTORY(B4928, TODAY()-365,TODAY(), 0,0,1)), "")</f>
        <v/>
      </c>
    </row>
    <row r="4929" spans="28:29">
      <c r="AB4929" t="str" cm="1">
        <f t="array" aca="1" ref="AB4929" ca="1">IFERROR(TRANSPOSE(_xlfn.STOCKHISTORY(B4929, TODAY()-365,TODAY(), 0,0,1)), "")</f>
        <v/>
      </c>
      <c r="AC4929" t="str" cm="1">
        <f t="array" aca="1" ref="AC4929" ca="1">IFERROR(TRANSPOSE(_xlfn.STOCKHISTORY(B4929, TODAY()-365,TODAY(), 0,0,1)), "")</f>
        <v/>
      </c>
    </row>
    <row r="4930" spans="28:29">
      <c r="AB4930" t="str" cm="1">
        <f t="array" aca="1" ref="AB4930" ca="1">IFERROR(TRANSPOSE(_xlfn.STOCKHISTORY(B4930, TODAY()-365,TODAY(), 0,0,1)), "")</f>
        <v/>
      </c>
      <c r="AC4930" t="str" cm="1">
        <f t="array" aca="1" ref="AC4930" ca="1">IFERROR(TRANSPOSE(_xlfn.STOCKHISTORY(B4930, TODAY()-365,TODAY(), 0,0,1)), "")</f>
        <v/>
      </c>
    </row>
    <row r="4931" spans="28:29">
      <c r="AB4931" t="str" cm="1">
        <f t="array" aca="1" ref="AB4931" ca="1">IFERROR(TRANSPOSE(_xlfn.STOCKHISTORY(B4931, TODAY()-365,TODAY(), 0,0,1)), "")</f>
        <v/>
      </c>
      <c r="AC4931" t="str" cm="1">
        <f t="array" aca="1" ref="AC4931" ca="1">IFERROR(TRANSPOSE(_xlfn.STOCKHISTORY(B4931, TODAY()-365,TODAY(), 0,0,1)), "")</f>
        <v/>
      </c>
    </row>
    <row r="4932" spans="28:29">
      <c r="AB4932" t="str" cm="1">
        <f t="array" aca="1" ref="AB4932" ca="1">IFERROR(TRANSPOSE(_xlfn.STOCKHISTORY(B4932, TODAY()-365,TODAY(), 0,0,1)), "")</f>
        <v/>
      </c>
      <c r="AC4932" t="str" cm="1">
        <f t="array" aca="1" ref="AC4932" ca="1">IFERROR(TRANSPOSE(_xlfn.STOCKHISTORY(B4932, TODAY()-365,TODAY(), 0,0,1)), "")</f>
        <v/>
      </c>
    </row>
    <row r="4933" spans="28:29">
      <c r="AB4933" t="str" cm="1">
        <f t="array" aca="1" ref="AB4933" ca="1">IFERROR(TRANSPOSE(_xlfn.STOCKHISTORY(B4933, TODAY()-365,TODAY(), 0,0,1)), "")</f>
        <v/>
      </c>
      <c r="AC4933" t="str" cm="1">
        <f t="array" aca="1" ref="AC4933" ca="1">IFERROR(TRANSPOSE(_xlfn.STOCKHISTORY(B4933, TODAY()-365,TODAY(), 0,0,1)), "")</f>
        <v/>
      </c>
    </row>
    <row r="4934" spans="28:29">
      <c r="AB4934" t="str" cm="1">
        <f t="array" aca="1" ref="AB4934" ca="1">IFERROR(TRANSPOSE(_xlfn.STOCKHISTORY(B4934, TODAY()-365,TODAY(), 0,0,1)), "")</f>
        <v/>
      </c>
      <c r="AC4934" t="str" cm="1">
        <f t="array" aca="1" ref="AC4934" ca="1">IFERROR(TRANSPOSE(_xlfn.STOCKHISTORY(B4934, TODAY()-365,TODAY(), 0,0,1)), "")</f>
        <v/>
      </c>
    </row>
    <row r="4935" spans="28:29">
      <c r="AB4935" t="str" cm="1">
        <f t="array" aca="1" ref="AB4935" ca="1">IFERROR(TRANSPOSE(_xlfn.STOCKHISTORY(B4935, TODAY()-365,TODAY(), 0,0,1)), "")</f>
        <v/>
      </c>
      <c r="AC4935" t="str" cm="1">
        <f t="array" aca="1" ref="AC4935" ca="1">IFERROR(TRANSPOSE(_xlfn.STOCKHISTORY(B4935, TODAY()-365,TODAY(), 0,0,1)), "")</f>
        <v/>
      </c>
    </row>
    <row r="4936" spans="28:29">
      <c r="AB4936" t="str" cm="1">
        <f t="array" aca="1" ref="AB4936" ca="1">IFERROR(TRANSPOSE(_xlfn.STOCKHISTORY(B4936, TODAY()-365,TODAY(), 0,0,1)), "")</f>
        <v/>
      </c>
      <c r="AC4936" t="str" cm="1">
        <f t="array" aca="1" ref="AC4936" ca="1">IFERROR(TRANSPOSE(_xlfn.STOCKHISTORY(B4936, TODAY()-365,TODAY(), 0,0,1)), "")</f>
        <v/>
      </c>
    </row>
    <row r="4937" spans="28:29">
      <c r="AB4937" t="str" cm="1">
        <f t="array" aca="1" ref="AB4937" ca="1">IFERROR(TRANSPOSE(_xlfn.STOCKHISTORY(B4937, TODAY()-365,TODAY(), 0,0,1)), "")</f>
        <v/>
      </c>
      <c r="AC4937" t="str" cm="1">
        <f t="array" aca="1" ref="AC4937" ca="1">IFERROR(TRANSPOSE(_xlfn.STOCKHISTORY(B4937, TODAY()-365,TODAY(), 0,0,1)), "")</f>
        <v/>
      </c>
    </row>
    <row r="4938" spans="28:29">
      <c r="AB4938" t="str" cm="1">
        <f t="array" aca="1" ref="AB4938" ca="1">IFERROR(TRANSPOSE(_xlfn.STOCKHISTORY(B4938, TODAY()-365,TODAY(), 0,0,1)), "")</f>
        <v/>
      </c>
      <c r="AC4938" t="str" cm="1">
        <f t="array" aca="1" ref="AC4938" ca="1">IFERROR(TRANSPOSE(_xlfn.STOCKHISTORY(B4938, TODAY()-365,TODAY(), 0,0,1)), "")</f>
        <v/>
      </c>
    </row>
    <row r="4939" spans="28:29">
      <c r="AB4939" t="str" cm="1">
        <f t="array" aca="1" ref="AB4939" ca="1">IFERROR(TRANSPOSE(_xlfn.STOCKHISTORY(B4939, TODAY()-365,TODAY(), 0,0,1)), "")</f>
        <v/>
      </c>
      <c r="AC4939" t="str" cm="1">
        <f t="array" aca="1" ref="AC4939" ca="1">IFERROR(TRANSPOSE(_xlfn.STOCKHISTORY(B4939, TODAY()-365,TODAY(), 0,0,1)), "")</f>
        <v/>
      </c>
    </row>
    <row r="4940" spans="28:29">
      <c r="AB4940" t="str" cm="1">
        <f t="array" aca="1" ref="AB4940" ca="1">IFERROR(TRANSPOSE(_xlfn.STOCKHISTORY(B4940, TODAY()-365,TODAY(), 0,0,1)), "")</f>
        <v/>
      </c>
      <c r="AC4940" t="str" cm="1">
        <f t="array" aca="1" ref="AC4940" ca="1">IFERROR(TRANSPOSE(_xlfn.STOCKHISTORY(B4940, TODAY()-365,TODAY(), 0,0,1)), "")</f>
        <v/>
      </c>
    </row>
    <row r="4941" spans="28:29">
      <c r="AB4941" t="str" cm="1">
        <f t="array" aca="1" ref="AB4941" ca="1">IFERROR(TRANSPOSE(_xlfn.STOCKHISTORY(B4941, TODAY()-365,TODAY(), 0,0,1)), "")</f>
        <v/>
      </c>
      <c r="AC4941" t="str" cm="1">
        <f t="array" aca="1" ref="AC4941" ca="1">IFERROR(TRANSPOSE(_xlfn.STOCKHISTORY(B4941, TODAY()-365,TODAY(), 0,0,1)), "")</f>
        <v/>
      </c>
    </row>
    <row r="4942" spans="28:29">
      <c r="AB4942" t="str" cm="1">
        <f t="array" aca="1" ref="AB4942" ca="1">IFERROR(TRANSPOSE(_xlfn.STOCKHISTORY(B4942, TODAY()-365,TODAY(), 0,0,1)), "")</f>
        <v/>
      </c>
      <c r="AC4942" t="str" cm="1">
        <f t="array" aca="1" ref="AC4942" ca="1">IFERROR(TRANSPOSE(_xlfn.STOCKHISTORY(B4942, TODAY()-365,TODAY(), 0,0,1)), "")</f>
        <v/>
      </c>
    </row>
    <row r="4943" spans="28:29">
      <c r="AB4943" t="str" cm="1">
        <f t="array" aca="1" ref="AB4943" ca="1">IFERROR(TRANSPOSE(_xlfn.STOCKHISTORY(B4943, TODAY()-365,TODAY(), 0,0,1)), "")</f>
        <v/>
      </c>
      <c r="AC4943" t="str" cm="1">
        <f t="array" aca="1" ref="AC4943" ca="1">IFERROR(TRANSPOSE(_xlfn.STOCKHISTORY(B4943, TODAY()-365,TODAY(), 0,0,1)), "")</f>
        <v/>
      </c>
    </row>
    <row r="4944" spans="28:29">
      <c r="AB4944" t="str" cm="1">
        <f t="array" aca="1" ref="AB4944" ca="1">IFERROR(TRANSPOSE(_xlfn.STOCKHISTORY(B4944, TODAY()-365,TODAY(), 0,0,1)), "")</f>
        <v/>
      </c>
      <c r="AC4944" t="str" cm="1">
        <f t="array" aca="1" ref="AC4944" ca="1">IFERROR(TRANSPOSE(_xlfn.STOCKHISTORY(B4944, TODAY()-365,TODAY(), 0,0,1)), "")</f>
        <v/>
      </c>
    </row>
    <row r="4945" spans="28:29">
      <c r="AB4945" t="str" cm="1">
        <f t="array" aca="1" ref="AB4945" ca="1">IFERROR(TRANSPOSE(_xlfn.STOCKHISTORY(B4945, TODAY()-365,TODAY(), 0,0,1)), "")</f>
        <v/>
      </c>
      <c r="AC4945" t="str" cm="1">
        <f t="array" aca="1" ref="AC4945" ca="1">IFERROR(TRANSPOSE(_xlfn.STOCKHISTORY(B4945, TODAY()-365,TODAY(), 0,0,1)), "")</f>
        <v/>
      </c>
    </row>
    <row r="4946" spans="28:29">
      <c r="AB4946" t="str" cm="1">
        <f t="array" aca="1" ref="AB4946" ca="1">IFERROR(TRANSPOSE(_xlfn.STOCKHISTORY(B4946, TODAY()-365,TODAY(), 0,0,1)), "")</f>
        <v/>
      </c>
      <c r="AC4946" t="str" cm="1">
        <f t="array" aca="1" ref="AC4946" ca="1">IFERROR(TRANSPOSE(_xlfn.STOCKHISTORY(B4946, TODAY()-365,TODAY(), 0,0,1)), "")</f>
        <v/>
      </c>
    </row>
    <row r="4947" spans="28:29">
      <c r="AB4947" t="str" cm="1">
        <f t="array" aca="1" ref="AB4947" ca="1">IFERROR(TRANSPOSE(_xlfn.STOCKHISTORY(B4947, TODAY()-365,TODAY(), 0,0,1)), "")</f>
        <v/>
      </c>
      <c r="AC4947" t="str" cm="1">
        <f t="array" aca="1" ref="AC4947" ca="1">IFERROR(TRANSPOSE(_xlfn.STOCKHISTORY(B4947, TODAY()-365,TODAY(), 0,0,1)), "")</f>
        <v/>
      </c>
    </row>
    <row r="4948" spans="28:29">
      <c r="AB4948" t="str" cm="1">
        <f t="array" aca="1" ref="AB4948" ca="1">IFERROR(TRANSPOSE(_xlfn.STOCKHISTORY(B4948, TODAY()-365,TODAY(), 0,0,1)), "")</f>
        <v/>
      </c>
      <c r="AC4948" t="str" cm="1">
        <f t="array" aca="1" ref="AC4948" ca="1">IFERROR(TRANSPOSE(_xlfn.STOCKHISTORY(B4948, TODAY()-365,TODAY(), 0,0,1)), "")</f>
        <v/>
      </c>
    </row>
    <row r="4949" spans="28:29">
      <c r="AB4949" t="str" cm="1">
        <f t="array" aca="1" ref="AB4949" ca="1">IFERROR(TRANSPOSE(_xlfn.STOCKHISTORY(B4949, TODAY()-365,TODAY(), 0,0,1)), "")</f>
        <v/>
      </c>
      <c r="AC4949" t="str" cm="1">
        <f t="array" aca="1" ref="AC4949" ca="1">IFERROR(TRANSPOSE(_xlfn.STOCKHISTORY(B4949, TODAY()-365,TODAY(), 0,0,1)), "")</f>
        <v/>
      </c>
    </row>
    <row r="4950" spans="28:29">
      <c r="AB4950" t="str" cm="1">
        <f t="array" aca="1" ref="AB4950" ca="1">IFERROR(TRANSPOSE(_xlfn.STOCKHISTORY(B4950, TODAY()-365,TODAY(), 0,0,1)), "")</f>
        <v/>
      </c>
      <c r="AC4950" t="str" cm="1">
        <f t="array" aca="1" ref="AC4950" ca="1">IFERROR(TRANSPOSE(_xlfn.STOCKHISTORY(B4950, TODAY()-365,TODAY(), 0,0,1)), "")</f>
        <v/>
      </c>
    </row>
    <row r="4951" spans="28:29">
      <c r="AB4951" t="str" cm="1">
        <f t="array" aca="1" ref="AB4951" ca="1">IFERROR(TRANSPOSE(_xlfn.STOCKHISTORY(B4951, TODAY()-365,TODAY(), 0,0,1)), "")</f>
        <v/>
      </c>
      <c r="AC4951" t="str" cm="1">
        <f t="array" aca="1" ref="AC4951" ca="1">IFERROR(TRANSPOSE(_xlfn.STOCKHISTORY(B4951, TODAY()-365,TODAY(), 0,0,1)), "")</f>
        <v/>
      </c>
    </row>
    <row r="4952" spans="28:29">
      <c r="AB4952" t="str" cm="1">
        <f t="array" aca="1" ref="AB4952" ca="1">IFERROR(TRANSPOSE(_xlfn.STOCKHISTORY(B4952, TODAY()-365,TODAY(), 0,0,1)), "")</f>
        <v/>
      </c>
      <c r="AC4952" t="str" cm="1">
        <f t="array" aca="1" ref="AC4952" ca="1">IFERROR(TRANSPOSE(_xlfn.STOCKHISTORY(B4952, TODAY()-365,TODAY(), 0,0,1)), "")</f>
        <v/>
      </c>
    </row>
    <row r="4953" spans="28:29">
      <c r="AB4953" t="str" cm="1">
        <f t="array" aca="1" ref="AB4953" ca="1">IFERROR(TRANSPOSE(_xlfn.STOCKHISTORY(B4953, TODAY()-365,TODAY(), 0,0,1)), "")</f>
        <v/>
      </c>
      <c r="AC4953" t="str" cm="1">
        <f t="array" aca="1" ref="AC4953" ca="1">IFERROR(TRANSPOSE(_xlfn.STOCKHISTORY(B4953, TODAY()-365,TODAY(), 0,0,1)), "")</f>
        <v/>
      </c>
    </row>
    <row r="4954" spans="28:29">
      <c r="AB4954" t="str" cm="1">
        <f t="array" aca="1" ref="AB4954" ca="1">IFERROR(TRANSPOSE(_xlfn.STOCKHISTORY(B4954, TODAY()-365,TODAY(), 0,0,1)), "")</f>
        <v/>
      </c>
      <c r="AC4954" t="str" cm="1">
        <f t="array" aca="1" ref="AC4954" ca="1">IFERROR(TRANSPOSE(_xlfn.STOCKHISTORY(B4954, TODAY()-365,TODAY(), 0,0,1)), "")</f>
        <v/>
      </c>
    </row>
    <row r="4955" spans="28:29">
      <c r="AB4955" t="str" cm="1">
        <f t="array" aca="1" ref="AB4955" ca="1">IFERROR(TRANSPOSE(_xlfn.STOCKHISTORY(B4955, TODAY()-365,TODAY(), 0,0,1)), "")</f>
        <v/>
      </c>
      <c r="AC4955" t="str" cm="1">
        <f t="array" aca="1" ref="AC4955" ca="1">IFERROR(TRANSPOSE(_xlfn.STOCKHISTORY(B4955, TODAY()-365,TODAY(), 0,0,1)), "")</f>
        <v/>
      </c>
    </row>
    <row r="4956" spans="28:29">
      <c r="AB4956" t="str" cm="1">
        <f t="array" aca="1" ref="AB4956" ca="1">IFERROR(TRANSPOSE(_xlfn.STOCKHISTORY(B4956, TODAY()-365,TODAY(), 0,0,1)), "")</f>
        <v/>
      </c>
      <c r="AC4956" t="str" cm="1">
        <f t="array" aca="1" ref="AC4956" ca="1">IFERROR(TRANSPOSE(_xlfn.STOCKHISTORY(B4956, TODAY()-365,TODAY(), 0,0,1)), "")</f>
        <v/>
      </c>
    </row>
    <row r="4957" spans="28:29">
      <c r="AB4957" t="str" cm="1">
        <f t="array" aca="1" ref="AB4957" ca="1">IFERROR(TRANSPOSE(_xlfn.STOCKHISTORY(B4957, TODAY()-365,TODAY(), 0,0,1)), "")</f>
        <v/>
      </c>
      <c r="AC4957" t="str" cm="1">
        <f t="array" aca="1" ref="AC4957" ca="1">IFERROR(TRANSPOSE(_xlfn.STOCKHISTORY(B4957, TODAY()-365,TODAY(), 0,0,1)), "")</f>
        <v/>
      </c>
    </row>
    <row r="4958" spans="28:29">
      <c r="AB4958" t="str" cm="1">
        <f t="array" aca="1" ref="AB4958" ca="1">IFERROR(TRANSPOSE(_xlfn.STOCKHISTORY(B4958, TODAY()-365,TODAY(), 0,0,1)), "")</f>
        <v/>
      </c>
      <c r="AC4958" t="str" cm="1">
        <f t="array" aca="1" ref="AC4958" ca="1">IFERROR(TRANSPOSE(_xlfn.STOCKHISTORY(B4958, TODAY()-365,TODAY(), 0,0,1)), "")</f>
        <v/>
      </c>
    </row>
    <row r="4959" spans="28:29">
      <c r="AB4959" t="str" cm="1">
        <f t="array" aca="1" ref="AB4959" ca="1">IFERROR(TRANSPOSE(_xlfn.STOCKHISTORY(B4959, TODAY()-365,TODAY(), 0,0,1)), "")</f>
        <v/>
      </c>
      <c r="AC4959" t="str" cm="1">
        <f t="array" aca="1" ref="AC4959" ca="1">IFERROR(TRANSPOSE(_xlfn.STOCKHISTORY(B4959, TODAY()-365,TODAY(), 0,0,1)), "")</f>
        <v/>
      </c>
    </row>
    <row r="4960" spans="28:29">
      <c r="AB4960" t="str" cm="1">
        <f t="array" aca="1" ref="AB4960" ca="1">IFERROR(TRANSPOSE(_xlfn.STOCKHISTORY(B4960, TODAY()-365,TODAY(), 0,0,1)), "")</f>
        <v/>
      </c>
      <c r="AC4960" t="str" cm="1">
        <f t="array" aca="1" ref="AC4960" ca="1">IFERROR(TRANSPOSE(_xlfn.STOCKHISTORY(B4960, TODAY()-365,TODAY(), 0,0,1)), "")</f>
        <v/>
      </c>
    </row>
    <row r="4961" spans="28:29">
      <c r="AB4961" t="str" cm="1">
        <f t="array" aca="1" ref="AB4961" ca="1">IFERROR(TRANSPOSE(_xlfn.STOCKHISTORY(B4961, TODAY()-365,TODAY(), 0,0,1)), "")</f>
        <v/>
      </c>
      <c r="AC4961" t="str" cm="1">
        <f t="array" aca="1" ref="AC4961" ca="1">IFERROR(TRANSPOSE(_xlfn.STOCKHISTORY(B4961, TODAY()-365,TODAY(), 0,0,1)), "")</f>
        <v/>
      </c>
    </row>
    <row r="4962" spans="28:29">
      <c r="AB4962" t="str" cm="1">
        <f t="array" aca="1" ref="AB4962" ca="1">IFERROR(TRANSPOSE(_xlfn.STOCKHISTORY(B4962, TODAY()-365,TODAY(), 0,0,1)), "")</f>
        <v/>
      </c>
      <c r="AC4962" t="str" cm="1">
        <f t="array" aca="1" ref="AC4962" ca="1">IFERROR(TRANSPOSE(_xlfn.STOCKHISTORY(B4962, TODAY()-365,TODAY(), 0,0,1)), "")</f>
        <v/>
      </c>
    </row>
    <row r="4963" spans="28:29">
      <c r="AB4963" t="str" cm="1">
        <f t="array" aca="1" ref="AB4963" ca="1">IFERROR(TRANSPOSE(_xlfn.STOCKHISTORY(B4963, TODAY()-365,TODAY(), 0,0,1)), "")</f>
        <v/>
      </c>
      <c r="AC4963" t="str" cm="1">
        <f t="array" aca="1" ref="AC4963" ca="1">IFERROR(TRANSPOSE(_xlfn.STOCKHISTORY(B4963, TODAY()-365,TODAY(), 0,0,1)), "")</f>
        <v/>
      </c>
    </row>
    <row r="4964" spans="28:29">
      <c r="AB4964" t="str" cm="1">
        <f t="array" aca="1" ref="AB4964" ca="1">IFERROR(TRANSPOSE(_xlfn.STOCKHISTORY(B4964, TODAY()-365,TODAY(), 0,0,1)), "")</f>
        <v/>
      </c>
      <c r="AC4964" t="str" cm="1">
        <f t="array" aca="1" ref="AC4964" ca="1">IFERROR(TRANSPOSE(_xlfn.STOCKHISTORY(B4964, TODAY()-365,TODAY(), 0,0,1)), "")</f>
        <v/>
      </c>
    </row>
    <row r="4965" spans="28:29">
      <c r="AB4965" t="str" cm="1">
        <f t="array" aca="1" ref="AB4965" ca="1">IFERROR(TRANSPOSE(_xlfn.STOCKHISTORY(B4965, TODAY()-365,TODAY(), 0,0,1)), "")</f>
        <v/>
      </c>
      <c r="AC4965" t="str" cm="1">
        <f t="array" aca="1" ref="AC4965" ca="1">IFERROR(TRANSPOSE(_xlfn.STOCKHISTORY(B4965, TODAY()-365,TODAY(), 0,0,1)), "")</f>
        <v/>
      </c>
    </row>
    <row r="4966" spans="28:29">
      <c r="AB4966" t="str" cm="1">
        <f t="array" aca="1" ref="AB4966" ca="1">IFERROR(TRANSPOSE(_xlfn.STOCKHISTORY(B4966, TODAY()-365,TODAY(), 0,0,1)), "")</f>
        <v/>
      </c>
      <c r="AC4966" t="str" cm="1">
        <f t="array" aca="1" ref="AC4966" ca="1">IFERROR(TRANSPOSE(_xlfn.STOCKHISTORY(B4966, TODAY()-365,TODAY(), 0,0,1)), "")</f>
        <v/>
      </c>
    </row>
    <row r="4967" spans="28:29">
      <c r="AB4967" t="str" cm="1">
        <f t="array" aca="1" ref="AB4967" ca="1">IFERROR(TRANSPOSE(_xlfn.STOCKHISTORY(B4967, TODAY()-365,TODAY(), 0,0,1)), "")</f>
        <v/>
      </c>
      <c r="AC4967" t="str" cm="1">
        <f t="array" aca="1" ref="AC4967" ca="1">IFERROR(TRANSPOSE(_xlfn.STOCKHISTORY(B4967, TODAY()-365,TODAY(), 0,0,1)), "")</f>
        <v/>
      </c>
    </row>
    <row r="4968" spans="28:29">
      <c r="AB4968" t="str" cm="1">
        <f t="array" aca="1" ref="AB4968" ca="1">IFERROR(TRANSPOSE(_xlfn.STOCKHISTORY(B4968, TODAY()-365,TODAY(), 0,0,1)), "")</f>
        <v/>
      </c>
      <c r="AC4968" t="str" cm="1">
        <f t="array" aca="1" ref="AC4968" ca="1">IFERROR(TRANSPOSE(_xlfn.STOCKHISTORY(B4968, TODAY()-365,TODAY(), 0,0,1)), "")</f>
        <v/>
      </c>
    </row>
    <row r="4969" spans="28:29">
      <c r="AB4969" t="str" cm="1">
        <f t="array" aca="1" ref="AB4969" ca="1">IFERROR(TRANSPOSE(_xlfn.STOCKHISTORY(B4969, TODAY()-365,TODAY(), 0,0,1)), "")</f>
        <v/>
      </c>
      <c r="AC4969" t="str" cm="1">
        <f t="array" aca="1" ref="AC4969" ca="1">IFERROR(TRANSPOSE(_xlfn.STOCKHISTORY(B4969, TODAY()-365,TODAY(), 0,0,1)), "")</f>
        <v/>
      </c>
    </row>
    <row r="4970" spans="28:29">
      <c r="AB4970" t="str" cm="1">
        <f t="array" aca="1" ref="AB4970" ca="1">IFERROR(TRANSPOSE(_xlfn.STOCKHISTORY(B4970, TODAY()-365,TODAY(), 0,0,1)), "")</f>
        <v/>
      </c>
      <c r="AC4970" t="str" cm="1">
        <f t="array" aca="1" ref="AC4970" ca="1">IFERROR(TRANSPOSE(_xlfn.STOCKHISTORY(B4970, TODAY()-365,TODAY(), 0,0,1)), "")</f>
        <v/>
      </c>
    </row>
    <row r="4971" spans="28:29">
      <c r="AB4971" t="str" cm="1">
        <f t="array" aca="1" ref="AB4971" ca="1">IFERROR(TRANSPOSE(_xlfn.STOCKHISTORY(B4971, TODAY()-365,TODAY(), 0,0,1)), "")</f>
        <v/>
      </c>
      <c r="AC4971" t="str" cm="1">
        <f t="array" aca="1" ref="AC4971" ca="1">IFERROR(TRANSPOSE(_xlfn.STOCKHISTORY(B4971, TODAY()-365,TODAY(), 0,0,1)), "")</f>
        <v/>
      </c>
    </row>
    <row r="4972" spans="28:29">
      <c r="AB4972" t="str" cm="1">
        <f t="array" aca="1" ref="AB4972" ca="1">IFERROR(TRANSPOSE(_xlfn.STOCKHISTORY(B4972, TODAY()-365,TODAY(), 0,0,1)), "")</f>
        <v/>
      </c>
      <c r="AC4972" t="str" cm="1">
        <f t="array" aca="1" ref="AC4972" ca="1">IFERROR(TRANSPOSE(_xlfn.STOCKHISTORY(B4972, TODAY()-365,TODAY(), 0,0,1)), "")</f>
        <v/>
      </c>
    </row>
    <row r="4973" spans="28:29">
      <c r="AB4973" t="str" cm="1">
        <f t="array" aca="1" ref="AB4973" ca="1">IFERROR(TRANSPOSE(_xlfn.STOCKHISTORY(B4973, TODAY()-365,TODAY(), 0,0,1)), "")</f>
        <v/>
      </c>
      <c r="AC4973" t="str" cm="1">
        <f t="array" aca="1" ref="AC4973" ca="1">IFERROR(TRANSPOSE(_xlfn.STOCKHISTORY(B4973, TODAY()-365,TODAY(), 0,0,1)), "")</f>
        <v/>
      </c>
    </row>
    <row r="4974" spans="28:29">
      <c r="AB4974" t="str" cm="1">
        <f t="array" aca="1" ref="AB4974" ca="1">IFERROR(TRANSPOSE(_xlfn.STOCKHISTORY(B4974, TODAY()-365,TODAY(), 0,0,1)), "")</f>
        <v/>
      </c>
      <c r="AC4974" t="str" cm="1">
        <f t="array" aca="1" ref="AC4974" ca="1">IFERROR(TRANSPOSE(_xlfn.STOCKHISTORY(B4974, TODAY()-365,TODAY(), 0,0,1)), "")</f>
        <v/>
      </c>
    </row>
    <row r="4975" spans="28:29">
      <c r="AB4975" t="str" cm="1">
        <f t="array" aca="1" ref="AB4975" ca="1">IFERROR(TRANSPOSE(_xlfn.STOCKHISTORY(B4975, TODAY()-365,TODAY(), 0,0,1)), "")</f>
        <v/>
      </c>
      <c r="AC4975" t="str" cm="1">
        <f t="array" aca="1" ref="AC4975" ca="1">IFERROR(TRANSPOSE(_xlfn.STOCKHISTORY(B4975, TODAY()-365,TODAY(), 0,0,1)), "")</f>
        <v/>
      </c>
    </row>
    <row r="4976" spans="28:29">
      <c r="AB4976" t="str" cm="1">
        <f t="array" aca="1" ref="AB4976" ca="1">IFERROR(TRANSPOSE(_xlfn.STOCKHISTORY(B4976, TODAY()-365,TODAY(), 0,0,1)), "")</f>
        <v/>
      </c>
      <c r="AC4976" t="str" cm="1">
        <f t="array" aca="1" ref="AC4976" ca="1">IFERROR(TRANSPOSE(_xlfn.STOCKHISTORY(B4976, TODAY()-365,TODAY(), 0,0,1)), "")</f>
        <v/>
      </c>
    </row>
    <row r="4977" spans="28:29">
      <c r="AB4977" t="str" cm="1">
        <f t="array" aca="1" ref="AB4977" ca="1">IFERROR(TRANSPOSE(_xlfn.STOCKHISTORY(B4977, TODAY()-365,TODAY(), 0,0,1)), "")</f>
        <v/>
      </c>
      <c r="AC4977" t="str" cm="1">
        <f t="array" aca="1" ref="AC4977" ca="1">IFERROR(TRANSPOSE(_xlfn.STOCKHISTORY(B4977, TODAY()-365,TODAY(), 0,0,1)), "")</f>
        <v/>
      </c>
    </row>
    <row r="4978" spans="28:29">
      <c r="AB4978" t="str" cm="1">
        <f t="array" aca="1" ref="AB4978" ca="1">IFERROR(TRANSPOSE(_xlfn.STOCKHISTORY(B4978, TODAY()-365,TODAY(), 0,0,1)), "")</f>
        <v/>
      </c>
      <c r="AC4978" t="str" cm="1">
        <f t="array" aca="1" ref="AC4978" ca="1">IFERROR(TRANSPOSE(_xlfn.STOCKHISTORY(B4978, TODAY()-365,TODAY(), 0,0,1)), "")</f>
        <v/>
      </c>
    </row>
    <row r="4979" spans="28:29">
      <c r="AB4979" t="str" cm="1">
        <f t="array" aca="1" ref="AB4979" ca="1">IFERROR(TRANSPOSE(_xlfn.STOCKHISTORY(B4979, TODAY()-365,TODAY(), 0,0,1)), "")</f>
        <v/>
      </c>
      <c r="AC4979" t="str" cm="1">
        <f t="array" aca="1" ref="AC4979" ca="1">IFERROR(TRANSPOSE(_xlfn.STOCKHISTORY(B4979, TODAY()-365,TODAY(), 0,0,1)), "")</f>
        <v/>
      </c>
    </row>
    <row r="4980" spans="28:29">
      <c r="AB4980" t="str" cm="1">
        <f t="array" aca="1" ref="AB4980" ca="1">IFERROR(TRANSPOSE(_xlfn.STOCKHISTORY(B4980, TODAY()-365,TODAY(), 0,0,1)), "")</f>
        <v/>
      </c>
      <c r="AC4980" t="str" cm="1">
        <f t="array" aca="1" ref="AC4980" ca="1">IFERROR(TRANSPOSE(_xlfn.STOCKHISTORY(B4980, TODAY()-365,TODAY(), 0,0,1)), "")</f>
        <v/>
      </c>
    </row>
    <row r="4981" spans="28:29">
      <c r="AB4981" t="str" cm="1">
        <f t="array" aca="1" ref="AB4981" ca="1">IFERROR(TRANSPOSE(_xlfn.STOCKHISTORY(B4981, TODAY()-365,TODAY(), 0,0,1)), "")</f>
        <v/>
      </c>
      <c r="AC4981" t="str" cm="1">
        <f t="array" aca="1" ref="AC4981" ca="1">IFERROR(TRANSPOSE(_xlfn.STOCKHISTORY(B4981, TODAY()-365,TODAY(), 0,0,1)), "")</f>
        <v/>
      </c>
    </row>
    <row r="4982" spans="28:29">
      <c r="AB4982" t="str" cm="1">
        <f t="array" aca="1" ref="AB4982" ca="1">IFERROR(TRANSPOSE(_xlfn.STOCKHISTORY(B4982, TODAY()-365,TODAY(), 0,0,1)), "")</f>
        <v/>
      </c>
      <c r="AC4982" t="str" cm="1">
        <f t="array" aca="1" ref="AC4982" ca="1">IFERROR(TRANSPOSE(_xlfn.STOCKHISTORY(B4982, TODAY()-365,TODAY(), 0,0,1)), "")</f>
        <v/>
      </c>
    </row>
    <row r="4983" spans="28:29">
      <c r="AB4983" t="str" cm="1">
        <f t="array" aca="1" ref="AB4983" ca="1">IFERROR(TRANSPOSE(_xlfn.STOCKHISTORY(B4983, TODAY()-365,TODAY(), 0,0,1)), "")</f>
        <v/>
      </c>
      <c r="AC4983" t="str" cm="1">
        <f t="array" aca="1" ref="AC4983" ca="1">IFERROR(TRANSPOSE(_xlfn.STOCKHISTORY(B4983, TODAY()-365,TODAY(), 0,0,1)), "")</f>
        <v/>
      </c>
    </row>
    <row r="4984" spans="28:29">
      <c r="AB4984" t="str" cm="1">
        <f t="array" aca="1" ref="AB4984" ca="1">IFERROR(TRANSPOSE(_xlfn.STOCKHISTORY(B4984, TODAY()-365,TODAY(), 0,0,1)), "")</f>
        <v/>
      </c>
      <c r="AC4984" t="str" cm="1">
        <f t="array" aca="1" ref="AC4984" ca="1">IFERROR(TRANSPOSE(_xlfn.STOCKHISTORY(B4984, TODAY()-365,TODAY(), 0,0,1)), "")</f>
        <v/>
      </c>
    </row>
    <row r="4985" spans="28:29">
      <c r="AB4985" t="str" cm="1">
        <f t="array" aca="1" ref="AB4985" ca="1">IFERROR(TRANSPOSE(_xlfn.STOCKHISTORY(B4985, TODAY()-365,TODAY(), 0,0,1)), "")</f>
        <v/>
      </c>
      <c r="AC4985" t="str" cm="1">
        <f t="array" aca="1" ref="AC4985" ca="1">IFERROR(TRANSPOSE(_xlfn.STOCKHISTORY(B4985, TODAY()-365,TODAY(), 0,0,1)), "")</f>
        <v/>
      </c>
    </row>
    <row r="4986" spans="28:29">
      <c r="AB4986" t="str" cm="1">
        <f t="array" aca="1" ref="AB4986" ca="1">IFERROR(TRANSPOSE(_xlfn.STOCKHISTORY(B4986, TODAY()-365,TODAY(), 0,0,1)), "")</f>
        <v/>
      </c>
      <c r="AC4986" t="str" cm="1">
        <f t="array" aca="1" ref="AC4986" ca="1">IFERROR(TRANSPOSE(_xlfn.STOCKHISTORY(B4986, TODAY()-365,TODAY(), 0,0,1)), "")</f>
        <v/>
      </c>
    </row>
    <row r="4987" spans="28:29">
      <c r="AB4987" t="str" cm="1">
        <f t="array" aca="1" ref="AB4987" ca="1">IFERROR(TRANSPOSE(_xlfn.STOCKHISTORY(B4987, TODAY()-365,TODAY(), 0,0,1)), "")</f>
        <v/>
      </c>
      <c r="AC4987" t="str" cm="1">
        <f t="array" aca="1" ref="AC4987" ca="1">IFERROR(TRANSPOSE(_xlfn.STOCKHISTORY(B4987, TODAY()-365,TODAY(), 0,0,1)), "")</f>
        <v/>
      </c>
    </row>
    <row r="4988" spans="28:29">
      <c r="AB4988" t="str" cm="1">
        <f t="array" aca="1" ref="AB4988" ca="1">IFERROR(TRANSPOSE(_xlfn.STOCKHISTORY(B4988, TODAY()-365,TODAY(), 0,0,1)), "")</f>
        <v/>
      </c>
      <c r="AC4988" t="str" cm="1">
        <f t="array" aca="1" ref="AC4988" ca="1">IFERROR(TRANSPOSE(_xlfn.STOCKHISTORY(B4988, TODAY()-365,TODAY(), 0,0,1)), "")</f>
        <v/>
      </c>
    </row>
    <row r="4989" spans="28:29">
      <c r="AB4989" t="str" cm="1">
        <f t="array" aca="1" ref="AB4989" ca="1">IFERROR(TRANSPOSE(_xlfn.STOCKHISTORY(B4989, TODAY()-365,TODAY(), 0,0,1)), "")</f>
        <v/>
      </c>
      <c r="AC4989" t="str" cm="1">
        <f t="array" aca="1" ref="AC4989" ca="1">IFERROR(TRANSPOSE(_xlfn.STOCKHISTORY(B4989, TODAY()-365,TODAY(), 0,0,1)), "")</f>
        <v/>
      </c>
    </row>
    <row r="4990" spans="28:29">
      <c r="AB4990" t="str" cm="1">
        <f t="array" aca="1" ref="AB4990" ca="1">IFERROR(TRANSPOSE(_xlfn.STOCKHISTORY(B4990, TODAY()-365,TODAY(), 0,0,1)), "")</f>
        <v/>
      </c>
      <c r="AC4990" t="str" cm="1">
        <f t="array" aca="1" ref="AC4990" ca="1">IFERROR(TRANSPOSE(_xlfn.STOCKHISTORY(B4990, TODAY()-365,TODAY(), 0,0,1)), "")</f>
        <v/>
      </c>
    </row>
    <row r="4991" spans="28:29">
      <c r="AB4991" t="str" cm="1">
        <f t="array" aca="1" ref="AB4991" ca="1">IFERROR(TRANSPOSE(_xlfn.STOCKHISTORY(B4991, TODAY()-365,TODAY(), 0,0,1)), "")</f>
        <v/>
      </c>
      <c r="AC4991" t="str" cm="1">
        <f t="array" aca="1" ref="AC4991" ca="1">IFERROR(TRANSPOSE(_xlfn.STOCKHISTORY(B4991, TODAY()-365,TODAY(), 0,0,1)), "")</f>
        <v/>
      </c>
    </row>
    <row r="4992" spans="28:29">
      <c r="AB4992" t="str" cm="1">
        <f t="array" aca="1" ref="AB4992" ca="1">IFERROR(TRANSPOSE(_xlfn.STOCKHISTORY(B4992, TODAY()-365,TODAY(), 0,0,1)), "")</f>
        <v/>
      </c>
      <c r="AC4992" t="str" cm="1">
        <f t="array" aca="1" ref="AC4992" ca="1">IFERROR(TRANSPOSE(_xlfn.STOCKHISTORY(B4992, TODAY()-365,TODAY(), 0,0,1)), "")</f>
        <v/>
      </c>
    </row>
    <row r="4993" spans="28:29">
      <c r="AB4993" t="str" cm="1">
        <f t="array" aca="1" ref="AB4993" ca="1">IFERROR(TRANSPOSE(_xlfn.STOCKHISTORY(B4993, TODAY()-365,TODAY(), 0,0,1)), "")</f>
        <v/>
      </c>
      <c r="AC4993" t="str" cm="1">
        <f t="array" aca="1" ref="AC4993" ca="1">IFERROR(TRANSPOSE(_xlfn.STOCKHISTORY(B4993, TODAY()-365,TODAY(), 0,0,1)), "")</f>
        <v/>
      </c>
    </row>
    <row r="4994" spans="28:29">
      <c r="AB4994" t="str" cm="1">
        <f t="array" aca="1" ref="AB4994" ca="1">IFERROR(TRANSPOSE(_xlfn.STOCKHISTORY(B4994, TODAY()-365,TODAY(), 0,0,1)), "")</f>
        <v/>
      </c>
      <c r="AC4994" t="str" cm="1">
        <f t="array" aca="1" ref="AC4994" ca="1">IFERROR(TRANSPOSE(_xlfn.STOCKHISTORY(B4994, TODAY()-365,TODAY(), 0,0,1)), "")</f>
        <v/>
      </c>
    </row>
    <row r="4995" spans="28:29">
      <c r="AB4995" t="str" cm="1">
        <f t="array" aca="1" ref="AB4995" ca="1">IFERROR(TRANSPOSE(_xlfn.STOCKHISTORY(B4995, TODAY()-365,TODAY(), 0,0,1)), "")</f>
        <v/>
      </c>
      <c r="AC4995" t="str" cm="1">
        <f t="array" aca="1" ref="AC4995" ca="1">IFERROR(TRANSPOSE(_xlfn.STOCKHISTORY(B4995, TODAY()-365,TODAY(), 0,0,1)), "")</f>
        <v/>
      </c>
    </row>
    <row r="4996" spans="28:29">
      <c r="AB4996" t="str" cm="1">
        <f t="array" aca="1" ref="AB4996" ca="1">IFERROR(TRANSPOSE(_xlfn.STOCKHISTORY(B4996, TODAY()-365,TODAY(), 0,0,1)), "")</f>
        <v/>
      </c>
      <c r="AC4996" t="str" cm="1">
        <f t="array" aca="1" ref="AC4996" ca="1">IFERROR(TRANSPOSE(_xlfn.STOCKHISTORY(B4996, TODAY()-365,TODAY(), 0,0,1)), "")</f>
        <v/>
      </c>
    </row>
    <row r="4997" spans="28:29">
      <c r="AB4997" t="str" cm="1">
        <f t="array" aca="1" ref="AB4997" ca="1">IFERROR(TRANSPOSE(_xlfn.STOCKHISTORY(B4997, TODAY()-365,TODAY(), 0,0,1)), "")</f>
        <v/>
      </c>
      <c r="AC4997" t="str" cm="1">
        <f t="array" aca="1" ref="AC4997" ca="1">IFERROR(TRANSPOSE(_xlfn.STOCKHISTORY(B4997, TODAY()-365,TODAY(), 0,0,1)), "")</f>
        <v/>
      </c>
    </row>
    <row r="4998" spans="28:29">
      <c r="AB4998" t="str" cm="1">
        <f t="array" aca="1" ref="AB4998" ca="1">IFERROR(TRANSPOSE(_xlfn.STOCKHISTORY(B4998, TODAY()-365,TODAY(), 0,0,1)), "")</f>
        <v/>
      </c>
      <c r="AC4998" t="str" cm="1">
        <f t="array" aca="1" ref="AC4998" ca="1">IFERROR(TRANSPOSE(_xlfn.STOCKHISTORY(B4998, TODAY()-365,TODAY(), 0,0,1)), "")</f>
        <v/>
      </c>
    </row>
    <row r="4999" spans="28:29">
      <c r="AB4999" t="str" cm="1">
        <f t="array" aca="1" ref="AB4999" ca="1">IFERROR(TRANSPOSE(_xlfn.STOCKHISTORY(B4999, TODAY()-365,TODAY(), 0,0,1)), "")</f>
        <v/>
      </c>
      <c r="AC4999" t="str" cm="1">
        <f t="array" aca="1" ref="AC4999" ca="1">IFERROR(TRANSPOSE(_xlfn.STOCKHISTORY(B4999, TODAY()-365,TODAY(), 0,0,1)), "")</f>
        <v/>
      </c>
    </row>
    <row r="5000" spans="28:29">
      <c r="AB5000" t="str" cm="1">
        <f t="array" aca="1" ref="AB5000" ca="1">IFERROR(TRANSPOSE(_xlfn.STOCKHISTORY(B5000, TODAY()-365,TODAY(), 0,0,1)), "")</f>
        <v/>
      </c>
      <c r="AC5000" t="str" cm="1">
        <f t="array" aca="1" ref="AC5000" ca="1">IFERROR(TRANSPOSE(_xlfn.STOCKHISTORY(B5000, TODAY()-365,TODAY(), 0,0,1)), "")</f>
        <v/>
      </c>
    </row>
    <row r="5001" spans="28:29">
      <c r="AB5001" t="str" cm="1">
        <f t="array" aca="1" ref="AB5001" ca="1">IFERROR(TRANSPOSE(_xlfn.STOCKHISTORY(B5001, TODAY()-365,TODAY(), 0,0,1)), "")</f>
        <v/>
      </c>
      <c r="AC5001" t="str" cm="1">
        <f t="array" aca="1" ref="AC5001" ca="1">IFERROR(TRANSPOSE(_xlfn.STOCKHISTORY(B5001, TODAY()-365,TODAY(), 0,0,1)), "")</f>
        <v/>
      </c>
    </row>
    <row r="5002" spans="28:29">
      <c r="AB5002" t="str" cm="1">
        <f t="array" aca="1" ref="AB5002" ca="1">IFERROR(TRANSPOSE(_xlfn.STOCKHISTORY(B5002, TODAY()-365,TODAY(), 0,0,1)), "")</f>
        <v/>
      </c>
      <c r="AC5002" t="str" cm="1">
        <f t="array" aca="1" ref="AC5002" ca="1">IFERROR(TRANSPOSE(_xlfn.STOCKHISTORY(B5002, TODAY()-365,TODAY(), 0,0,1)), "")</f>
        <v/>
      </c>
    </row>
    <row r="5003" spans="28:29">
      <c r="AB5003" t="str" cm="1">
        <f t="array" aca="1" ref="AB5003" ca="1">IFERROR(TRANSPOSE(_xlfn.STOCKHISTORY(B5003, TODAY()-365,TODAY(), 0,0,1)), "")</f>
        <v/>
      </c>
      <c r="AC5003" t="str" cm="1">
        <f t="array" aca="1" ref="AC5003" ca="1">IFERROR(TRANSPOSE(_xlfn.STOCKHISTORY(B5003, TODAY()-365,TODAY(), 0,0,1)), "")</f>
        <v/>
      </c>
    </row>
    <row r="5004" spans="28:29">
      <c r="AB5004" t="str" cm="1">
        <f t="array" aca="1" ref="AB5004" ca="1">IFERROR(TRANSPOSE(_xlfn.STOCKHISTORY(B5004, TODAY()-365,TODAY(), 0,0,1)), "")</f>
        <v/>
      </c>
      <c r="AC5004" t="str" cm="1">
        <f t="array" aca="1" ref="AC5004" ca="1">IFERROR(TRANSPOSE(_xlfn.STOCKHISTORY(B5004, TODAY()-365,TODAY(), 0,0,1)), "")</f>
        <v/>
      </c>
    </row>
    <row r="5005" spans="28:29">
      <c r="AB5005" t="str" cm="1">
        <f t="array" aca="1" ref="AB5005" ca="1">IFERROR(TRANSPOSE(_xlfn.STOCKHISTORY(B5005, TODAY()-365,TODAY(), 0,0,1)), "")</f>
        <v/>
      </c>
      <c r="AC5005" t="str" cm="1">
        <f t="array" aca="1" ref="AC5005" ca="1">IFERROR(TRANSPOSE(_xlfn.STOCKHISTORY(B5005, TODAY()-365,TODAY(), 0,0,1)), "")</f>
        <v/>
      </c>
    </row>
    <row r="5006" spans="28:29">
      <c r="AB5006" t="str" cm="1">
        <f t="array" aca="1" ref="AB5006" ca="1">IFERROR(TRANSPOSE(_xlfn.STOCKHISTORY(B5006, TODAY()-365,TODAY(), 0,0,1)), "")</f>
        <v/>
      </c>
      <c r="AC5006" t="str" cm="1">
        <f t="array" aca="1" ref="AC5006" ca="1">IFERROR(TRANSPOSE(_xlfn.STOCKHISTORY(B5006, TODAY()-365,TODAY(), 0,0,1)), "")</f>
        <v/>
      </c>
    </row>
    <row r="5007" spans="28:29">
      <c r="AB5007" t="str" cm="1">
        <f t="array" aca="1" ref="AB5007" ca="1">IFERROR(TRANSPOSE(_xlfn.STOCKHISTORY(B5007, TODAY()-365,TODAY(), 0,0,1)), "")</f>
        <v/>
      </c>
      <c r="AC5007" t="str" cm="1">
        <f t="array" aca="1" ref="AC5007" ca="1">IFERROR(TRANSPOSE(_xlfn.STOCKHISTORY(B5007, TODAY()-365,TODAY(), 0,0,1)), "")</f>
        <v/>
      </c>
    </row>
    <row r="5008" spans="28:29">
      <c r="AB5008" t="str" cm="1">
        <f t="array" aca="1" ref="AB5008" ca="1">IFERROR(TRANSPOSE(_xlfn.STOCKHISTORY(B5008, TODAY()-365,TODAY(), 0,0,1)), "")</f>
        <v/>
      </c>
      <c r="AC5008" t="str" cm="1">
        <f t="array" aca="1" ref="AC5008" ca="1">IFERROR(TRANSPOSE(_xlfn.STOCKHISTORY(B5008, TODAY()-365,TODAY(), 0,0,1)), "")</f>
        <v/>
      </c>
    </row>
    <row r="5009" spans="28:29">
      <c r="AB5009" t="str" cm="1">
        <f t="array" aca="1" ref="AB5009" ca="1">IFERROR(TRANSPOSE(_xlfn.STOCKHISTORY(B5009, TODAY()-365,TODAY(), 0,0,1)), "")</f>
        <v/>
      </c>
      <c r="AC5009" t="str" cm="1">
        <f t="array" aca="1" ref="AC5009" ca="1">IFERROR(TRANSPOSE(_xlfn.STOCKHISTORY(B5009, TODAY()-365,TODAY(), 0,0,1)), "")</f>
        <v/>
      </c>
    </row>
    <row r="5010" spans="28:29">
      <c r="AB5010" t="str" cm="1">
        <f t="array" aca="1" ref="AB5010" ca="1">IFERROR(TRANSPOSE(_xlfn.STOCKHISTORY(B5010, TODAY()-365,TODAY(), 0,0,1)), "")</f>
        <v/>
      </c>
      <c r="AC5010" t="str" cm="1">
        <f t="array" aca="1" ref="AC5010" ca="1">IFERROR(TRANSPOSE(_xlfn.STOCKHISTORY(B5010, TODAY()-365,TODAY(), 0,0,1)), "")</f>
        <v/>
      </c>
    </row>
    <row r="5011" spans="28:29">
      <c r="AB5011" t="str" cm="1">
        <f t="array" aca="1" ref="AB5011" ca="1">IFERROR(TRANSPOSE(_xlfn.STOCKHISTORY(B5011, TODAY()-365,TODAY(), 0,0,1)), "")</f>
        <v/>
      </c>
      <c r="AC5011" t="str" cm="1">
        <f t="array" aca="1" ref="AC5011" ca="1">IFERROR(TRANSPOSE(_xlfn.STOCKHISTORY(B5011, TODAY()-365,TODAY(), 0,0,1)), "")</f>
        <v/>
      </c>
    </row>
    <row r="5012" spans="28:29">
      <c r="AB5012" t="str" cm="1">
        <f t="array" aca="1" ref="AB5012" ca="1">IFERROR(TRANSPOSE(_xlfn.STOCKHISTORY(B5012, TODAY()-365,TODAY(), 0,0,1)), "")</f>
        <v/>
      </c>
      <c r="AC5012" t="str" cm="1">
        <f t="array" aca="1" ref="AC5012" ca="1">IFERROR(TRANSPOSE(_xlfn.STOCKHISTORY(B5012, TODAY()-365,TODAY(), 0,0,1)), "")</f>
        <v/>
      </c>
    </row>
    <row r="5013" spans="28:29">
      <c r="AB5013" t="str" cm="1">
        <f t="array" aca="1" ref="AB5013" ca="1">IFERROR(TRANSPOSE(_xlfn.STOCKHISTORY(B5013, TODAY()-365,TODAY(), 0,0,1)), "")</f>
        <v/>
      </c>
      <c r="AC5013" t="str" cm="1">
        <f t="array" aca="1" ref="AC5013" ca="1">IFERROR(TRANSPOSE(_xlfn.STOCKHISTORY(B5013, TODAY()-365,TODAY(), 0,0,1)), "")</f>
        <v/>
      </c>
    </row>
    <row r="5014" spans="28:29">
      <c r="AB5014" t="str" cm="1">
        <f t="array" aca="1" ref="AB5014" ca="1">IFERROR(TRANSPOSE(_xlfn.STOCKHISTORY(B5014, TODAY()-365,TODAY(), 0,0,1)), "")</f>
        <v/>
      </c>
      <c r="AC5014" t="str" cm="1">
        <f t="array" aca="1" ref="AC5014" ca="1">IFERROR(TRANSPOSE(_xlfn.STOCKHISTORY(B5014, TODAY()-365,TODAY(), 0,0,1)), "")</f>
        <v/>
      </c>
    </row>
    <row r="5015" spans="28:29">
      <c r="AB5015" t="str" cm="1">
        <f t="array" aca="1" ref="AB5015" ca="1">IFERROR(TRANSPOSE(_xlfn.STOCKHISTORY(B5015, TODAY()-365,TODAY(), 0,0,1)), "")</f>
        <v/>
      </c>
      <c r="AC5015" t="str" cm="1">
        <f t="array" aca="1" ref="AC5015" ca="1">IFERROR(TRANSPOSE(_xlfn.STOCKHISTORY(B5015, TODAY()-365,TODAY(), 0,0,1)), "")</f>
        <v/>
      </c>
    </row>
    <row r="5016" spans="28:29">
      <c r="AB5016" t="str" cm="1">
        <f t="array" aca="1" ref="AB5016" ca="1">IFERROR(TRANSPOSE(_xlfn.STOCKHISTORY(B5016, TODAY()-365,TODAY(), 0,0,1)), "")</f>
        <v/>
      </c>
      <c r="AC5016" t="str" cm="1">
        <f t="array" aca="1" ref="AC5016" ca="1">IFERROR(TRANSPOSE(_xlfn.STOCKHISTORY(B5016, TODAY()-365,TODAY(), 0,0,1)), "")</f>
        <v/>
      </c>
    </row>
    <row r="5017" spans="28:29">
      <c r="AB5017" t="str" cm="1">
        <f t="array" aca="1" ref="AB5017" ca="1">IFERROR(TRANSPOSE(_xlfn.STOCKHISTORY(B5017, TODAY()-365,TODAY(), 0,0,1)), "")</f>
        <v/>
      </c>
      <c r="AC5017" t="str" cm="1">
        <f t="array" aca="1" ref="AC5017" ca="1">IFERROR(TRANSPOSE(_xlfn.STOCKHISTORY(B5017, TODAY()-365,TODAY(), 0,0,1)), "")</f>
        <v/>
      </c>
    </row>
    <row r="5018" spans="28:29">
      <c r="AB5018" t="str" cm="1">
        <f t="array" aca="1" ref="AB5018" ca="1">IFERROR(TRANSPOSE(_xlfn.STOCKHISTORY(B5018, TODAY()-365,TODAY(), 0,0,1)), "")</f>
        <v/>
      </c>
      <c r="AC5018" t="str" cm="1">
        <f t="array" aca="1" ref="AC5018" ca="1">IFERROR(TRANSPOSE(_xlfn.STOCKHISTORY(B5018, TODAY()-365,TODAY(), 0,0,1)), "")</f>
        <v/>
      </c>
    </row>
    <row r="5019" spans="28:29">
      <c r="AB5019" t="str" cm="1">
        <f t="array" aca="1" ref="AB5019" ca="1">IFERROR(TRANSPOSE(_xlfn.STOCKHISTORY(B5019, TODAY()-365,TODAY(), 0,0,1)), "")</f>
        <v/>
      </c>
      <c r="AC5019" t="str" cm="1">
        <f t="array" aca="1" ref="AC5019" ca="1">IFERROR(TRANSPOSE(_xlfn.STOCKHISTORY(B5019, TODAY()-365,TODAY(), 0,0,1)), "")</f>
        <v/>
      </c>
    </row>
    <row r="5020" spans="28:29">
      <c r="AB5020" t="str" cm="1">
        <f t="array" aca="1" ref="AB5020" ca="1">IFERROR(TRANSPOSE(_xlfn.STOCKHISTORY(B5020, TODAY()-365,TODAY(), 0,0,1)), "")</f>
        <v/>
      </c>
      <c r="AC5020" t="str" cm="1">
        <f t="array" aca="1" ref="AC5020" ca="1">IFERROR(TRANSPOSE(_xlfn.STOCKHISTORY(B5020, TODAY()-365,TODAY(), 0,0,1)), "")</f>
        <v/>
      </c>
    </row>
    <row r="5021" spans="28:29">
      <c r="AB5021" t="str" cm="1">
        <f t="array" aca="1" ref="AB5021" ca="1">IFERROR(TRANSPOSE(_xlfn.STOCKHISTORY(B5021, TODAY()-365,TODAY(), 0,0,1)), "")</f>
        <v/>
      </c>
      <c r="AC5021" t="str" cm="1">
        <f t="array" aca="1" ref="AC5021" ca="1">IFERROR(TRANSPOSE(_xlfn.STOCKHISTORY(B5021, TODAY()-365,TODAY(), 0,0,1)), "")</f>
        <v/>
      </c>
    </row>
    <row r="5022" spans="28:29">
      <c r="AB5022" t="str" cm="1">
        <f t="array" aca="1" ref="AB5022" ca="1">IFERROR(TRANSPOSE(_xlfn.STOCKHISTORY(B5022, TODAY()-365,TODAY(), 0,0,1)), "")</f>
        <v/>
      </c>
      <c r="AC5022" t="str" cm="1">
        <f t="array" aca="1" ref="AC5022" ca="1">IFERROR(TRANSPOSE(_xlfn.STOCKHISTORY(B5022, TODAY()-365,TODAY(), 0,0,1)), "")</f>
        <v/>
      </c>
    </row>
    <row r="5023" spans="28:29">
      <c r="AB5023" t="str" cm="1">
        <f t="array" aca="1" ref="AB5023" ca="1">IFERROR(TRANSPOSE(_xlfn.STOCKHISTORY(B5023, TODAY()-365,TODAY(), 0,0,1)), "")</f>
        <v/>
      </c>
      <c r="AC5023" t="str" cm="1">
        <f t="array" aca="1" ref="AC5023" ca="1">IFERROR(TRANSPOSE(_xlfn.STOCKHISTORY(B5023, TODAY()-365,TODAY(), 0,0,1)), "")</f>
        <v/>
      </c>
    </row>
    <row r="5024" spans="28:29">
      <c r="AB5024" t="str" cm="1">
        <f t="array" aca="1" ref="AB5024" ca="1">IFERROR(TRANSPOSE(_xlfn.STOCKHISTORY(B5024, TODAY()-365,TODAY(), 0,0,1)), "")</f>
        <v/>
      </c>
      <c r="AC5024" t="str" cm="1">
        <f t="array" aca="1" ref="AC5024" ca="1">IFERROR(TRANSPOSE(_xlfn.STOCKHISTORY(B5024, TODAY()-365,TODAY(), 0,0,1)), "")</f>
        <v/>
      </c>
    </row>
    <row r="5025" spans="28:29">
      <c r="AB5025" t="str" cm="1">
        <f t="array" aca="1" ref="AB5025" ca="1">IFERROR(TRANSPOSE(_xlfn.STOCKHISTORY(B5025, TODAY()-365,TODAY(), 0,0,1)), "")</f>
        <v/>
      </c>
      <c r="AC5025" t="str" cm="1">
        <f t="array" aca="1" ref="AC5025" ca="1">IFERROR(TRANSPOSE(_xlfn.STOCKHISTORY(B5025, TODAY()-365,TODAY(), 0,0,1)), "")</f>
        <v/>
      </c>
    </row>
    <row r="5026" spans="28:29">
      <c r="AB5026" t="str" cm="1">
        <f t="array" aca="1" ref="AB5026" ca="1">IFERROR(TRANSPOSE(_xlfn.STOCKHISTORY(B5026, TODAY()-365,TODAY(), 0,0,1)), "")</f>
        <v/>
      </c>
      <c r="AC5026" t="str" cm="1">
        <f t="array" aca="1" ref="AC5026" ca="1">IFERROR(TRANSPOSE(_xlfn.STOCKHISTORY(B5026, TODAY()-365,TODAY(), 0,0,1)), "")</f>
        <v/>
      </c>
    </row>
    <row r="5027" spans="28:29">
      <c r="AB5027" t="str" cm="1">
        <f t="array" aca="1" ref="AB5027" ca="1">IFERROR(TRANSPOSE(_xlfn.STOCKHISTORY(B5027, TODAY()-365,TODAY(), 0,0,1)), "")</f>
        <v/>
      </c>
      <c r="AC5027" t="str" cm="1">
        <f t="array" aca="1" ref="AC5027" ca="1">IFERROR(TRANSPOSE(_xlfn.STOCKHISTORY(B5027, TODAY()-365,TODAY(), 0,0,1)), "")</f>
        <v/>
      </c>
    </row>
    <row r="5028" spans="28:29">
      <c r="AB5028" t="str" cm="1">
        <f t="array" aca="1" ref="AB5028" ca="1">IFERROR(TRANSPOSE(_xlfn.STOCKHISTORY(B5028, TODAY()-365,TODAY(), 0,0,1)), "")</f>
        <v/>
      </c>
      <c r="AC5028" t="str" cm="1">
        <f t="array" aca="1" ref="AC5028" ca="1">IFERROR(TRANSPOSE(_xlfn.STOCKHISTORY(B5028, TODAY()-365,TODAY(), 0,0,1)), "")</f>
        <v/>
      </c>
    </row>
    <row r="5029" spans="28:29">
      <c r="AB5029" t="str" cm="1">
        <f t="array" aca="1" ref="AB5029" ca="1">IFERROR(TRANSPOSE(_xlfn.STOCKHISTORY(B5029, TODAY()-365,TODAY(), 0,0,1)), "")</f>
        <v/>
      </c>
      <c r="AC5029" t="str" cm="1">
        <f t="array" aca="1" ref="AC5029" ca="1">IFERROR(TRANSPOSE(_xlfn.STOCKHISTORY(B5029, TODAY()-365,TODAY(), 0,0,1)), "")</f>
        <v/>
      </c>
    </row>
    <row r="5030" spans="28:29">
      <c r="AB5030" t="str" cm="1">
        <f t="array" aca="1" ref="AB5030" ca="1">IFERROR(TRANSPOSE(_xlfn.STOCKHISTORY(B5030, TODAY()-365,TODAY(), 0,0,1)), "")</f>
        <v/>
      </c>
      <c r="AC5030" t="str" cm="1">
        <f t="array" aca="1" ref="AC5030" ca="1">IFERROR(TRANSPOSE(_xlfn.STOCKHISTORY(B5030, TODAY()-365,TODAY(), 0,0,1)), "")</f>
        <v/>
      </c>
    </row>
    <row r="5031" spans="28:29">
      <c r="AB5031" t="str" cm="1">
        <f t="array" aca="1" ref="AB5031" ca="1">IFERROR(TRANSPOSE(_xlfn.STOCKHISTORY(B5031, TODAY()-365,TODAY(), 0,0,1)), "")</f>
        <v/>
      </c>
      <c r="AC5031" t="str" cm="1">
        <f t="array" aca="1" ref="AC5031" ca="1">IFERROR(TRANSPOSE(_xlfn.STOCKHISTORY(B5031, TODAY()-365,TODAY(), 0,0,1)), "")</f>
        <v/>
      </c>
    </row>
    <row r="5032" spans="28:29">
      <c r="AB5032" t="str" cm="1">
        <f t="array" aca="1" ref="AB5032" ca="1">IFERROR(TRANSPOSE(_xlfn.STOCKHISTORY(B5032, TODAY()-365,TODAY(), 0,0,1)), "")</f>
        <v/>
      </c>
      <c r="AC5032" t="str" cm="1">
        <f t="array" aca="1" ref="AC5032" ca="1">IFERROR(TRANSPOSE(_xlfn.STOCKHISTORY(B5032, TODAY()-365,TODAY(), 0,0,1)), "")</f>
        <v/>
      </c>
    </row>
    <row r="5033" spans="28:29">
      <c r="AB5033" t="str" cm="1">
        <f t="array" aca="1" ref="AB5033" ca="1">IFERROR(TRANSPOSE(_xlfn.STOCKHISTORY(B5033, TODAY()-365,TODAY(), 0,0,1)), "")</f>
        <v/>
      </c>
      <c r="AC5033" t="str" cm="1">
        <f t="array" aca="1" ref="AC5033" ca="1">IFERROR(TRANSPOSE(_xlfn.STOCKHISTORY(B5033, TODAY()-365,TODAY(), 0,0,1)), "")</f>
        <v/>
      </c>
    </row>
    <row r="5034" spans="28:29">
      <c r="AB5034" t="str" cm="1">
        <f t="array" aca="1" ref="AB5034" ca="1">IFERROR(TRANSPOSE(_xlfn.STOCKHISTORY(B5034, TODAY()-365,TODAY(), 0,0,1)), "")</f>
        <v/>
      </c>
      <c r="AC5034" t="str" cm="1">
        <f t="array" aca="1" ref="AC5034" ca="1">IFERROR(TRANSPOSE(_xlfn.STOCKHISTORY(B5034, TODAY()-365,TODAY(), 0,0,1)), "")</f>
        <v/>
      </c>
    </row>
    <row r="5035" spans="28:29">
      <c r="AB5035" t="str" cm="1">
        <f t="array" aca="1" ref="AB5035" ca="1">IFERROR(TRANSPOSE(_xlfn.STOCKHISTORY(B5035, TODAY()-365,TODAY(), 0,0,1)), "")</f>
        <v/>
      </c>
      <c r="AC5035" t="str" cm="1">
        <f t="array" aca="1" ref="AC5035" ca="1">IFERROR(TRANSPOSE(_xlfn.STOCKHISTORY(B5035, TODAY()-365,TODAY(), 0,0,1)), "")</f>
        <v/>
      </c>
    </row>
    <row r="5036" spans="28:29">
      <c r="AB5036" t="str" cm="1">
        <f t="array" aca="1" ref="AB5036" ca="1">IFERROR(TRANSPOSE(_xlfn.STOCKHISTORY(B5036, TODAY()-365,TODAY(), 0,0,1)), "")</f>
        <v/>
      </c>
      <c r="AC5036" t="str" cm="1">
        <f t="array" aca="1" ref="AC5036" ca="1">IFERROR(TRANSPOSE(_xlfn.STOCKHISTORY(B5036, TODAY()-365,TODAY(), 0,0,1)), "")</f>
        <v/>
      </c>
    </row>
    <row r="5037" spans="28:29">
      <c r="AB5037" t="str" cm="1">
        <f t="array" aca="1" ref="AB5037" ca="1">IFERROR(TRANSPOSE(_xlfn.STOCKHISTORY(B5037, TODAY()-365,TODAY(), 0,0,1)), "")</f>
        <v/>
      </c>
      <c r="AC5037" t="str" cm="1">
        <f t="array" aca="1" ref="AC5037" ca="1">IFERROR(TRANSPOSE(_xlfn.STOCKHISTORY(B5037, TODAY()-365,TODAY(), 0,0,1)), "")</f>
        <v/>
      </c>
    </row>
    <row r="5038" spans="28:29">
      <c r="AB5038" t="str" cm="1">
        <f t="array" aca="1" ref="AB5038" ca="1">IFERROR(TRANSPOSE(_xlfn.STOCKHISTORY(B5038, TODAY()-365,TODAY(), 0,0,1)), "")</f>
        <v/>
      </c>
      <c r="AC5038" t="str" cm="1">
        <f t="array" aca="1" ref="AC5038" ca="1">IFERROR(TRANSPOSE(_xlfn.STOCKHISTORY(B5038, TODAY()-365,TODAY(), 0,0,1)), "")</f>
        <v/>
      </c>
    </row>
    <row r="5039" spans="28:29">
      <c r="AB5039" t="str" cm="1">
        <f t="array" aca="1" ref="AB5039" ca="1">IFERROR(TRANSPOSE(_xlfn.STOCKHISTORY(B5039, TODAY()-365,TODAY(), 0,0,1)), "")</f>
        <v/>
      </c>
      <c r="AC5039" t="str" cm="1">
        <f t="array" aca="1" ref="AC5039" ca="1">IFERROR(TRANSPOSE(_xlfn.STOCKHISTORY(B5039, TODAY()-365,TODAY(), 0,0,1)), "")</f>
        <v/>
      </c>
    </row>
    <row r="5040" spans="28:29">
      <c r="AB5040" t="str" cm="1">
        <f t="array" aca="1" ref="AB5040" ca="1">IFERROR(TRANSPOSE(_xlfn.STOCKHISTORY(B5040, TODAY()-365,TODAY(), 0,0,1)), "")</f>
        <v/>
      </c>
      <c r="AC5040" t="str" cm="1">
        <f t="array" aca="1" ref="AC5040" ca="1">IFERROR(TRANSPOSE(_xlfn.STOCKHISTORY(B5040, TODAY()-365,TODAY(), 0,0,1)), "")</f>
        <v/>
      </c>
    </row>
    <row r="5041" spans="28:29">
      <c r="AB5041" t="str" cm="1">
        <f t="array" aca="1" ref="AB5041" ca="1">IFERROR(TRANSPOSE(_xlfn.STOCKHISTORY(B5041, TODAY()-365,TODAY(), 0,0,1)), "")</f>
        <v/>
      </c>
      <c r="AC5041" t="str" cm="1">
        <f t="array" aca="1" ref="AC5041" ca="1">IFERROR(TRANSPOSE(_xlfn.STOCKHISTORY(B5041, TODAY()-365,TODAY(), 0,0,1)), "")</f>
        <v/>
      </c>
    </row>
    <row r="5042" spans="28:29">
      <c r="AB5042" t="str" cm="1">
        <f t="array" aca="1" ref="AB5042" ca="1">IFERROR(TRANSPOSE(_xlfn.STOCKHISTORY(B5042, TODAY()-365,TODAY(), 0,0,1)), "")</f>
        <v/>
      </c>
      <c r="AC5042" t="str" cm="1">
        <f t="array" aca="1" ref="AC5042" ca="1">IFERROR(TRANSPOSE(_xlfn.STOCKHISTORY(B5042, TODAY()-365,TODAY(), 0,0,1)), "")</f>
        <v/>
      </c>
    </row>
    <row r="5043" spans="28:29">
      <c r="AB5043" t="str" cm="1">
        <f t="array" aca="1" ref="AB5043" ca="1">IFERROR(TRANSPOSE(_xlfn.STOCKHISTORY(B5043, TODAY()-365,TODAY(), 0,0,1)), "")</f>
        <v/>
      </c>
      <c r="AC5043" t="str" cm="1">
        <f t="array" aca="1" ref="AC5043" ca="1">IFERROR(TRANSPOSE(_xlfn.STOCKHISTORY(B5043, TODAY()-365,TODAY(), 0,0,1)), "")</f>
        <v/>
      </c>
    </row>
    <row r="5044" spans="28:29">
      <c r="AB5044" t="str" cm="1">
        <f t="array" aca="1" ref="AB5044" ca="1">IFERROR(TRANSPOSE(_xlfn.STOCKHISTORY(B5044, TODAY()-365,TODAY(), 0,0,1)), "")</f>
        <v/>
      </c>
      <c r="AC5044" t="str" cm="1">
        <f t="array" aca="1" ref="AC5044" ca="1">IFERROR(TRANSPOSE(_xlfn.STOCKHISTORY(B5044, TODAY()-365,TODAY(), 0,0,1)), "")</f>
        <v/>
      </c>
    </row>
    <row r="5045" spans="28:29">
      <c r="AB5045" t="str" cm="1">
        <f t="array" aca="1" ref="AB5045" ca="1">IFERROR(TRANSPOSE(_xlfn.STOCKHISTORY(B5045, TODAY()-365,TODAY(), 0,0,1)), "")</f>
        <v/>
      </c>
      <c r="AC5045" t="str" cm="1">
        <f t="array" aca="1" ref="AC5045" ca="1">IFERROR(TRANSPOSE(_xlfn.STOCKHISTORY(B5045, TODAY()-365,TODAY(), 0,0,1)), "")</f>
        <v/>
      </c>
    </row>
    <row r="5046" spans="28:29">
      <c r="AB5046" t="str" cm="1">
        <f t="array" aca="1" ref="AB5046" ca="1">IFERROR(TRANSPOSE(_xlfn.STOCKHISTORY(B5046, TODAY()-365,TODAY(), 0,0,1)), "")</f>
        <v/>
      </c>
      <c r="AC5046" t="str" cm="1">
        <f t="array" aca="1" ref="AC5046" ca="1">IFERROR(TRANSPOSE(_xlfn.STOCKHISTORY(B5046, TODAY()-365,TODAY(), 0,0,1)), "")</f>
        <v/>
      </c>
    </row>
    <row r="5047" spans="28:29">
      <c r="AB5047" t="str" cm="1">
        <f t="array" aca="1" ref="AB5047" ca="1">IFERROR(TRANSPOSE(_xlfn.STOCKHISTORY(B5047, TODAY()-365,TODAY(), 0,0,1)), "")</f>
        <v/>
      </c>
      <c r="AC5047" t="str" cm="1">
        <f t="array" aca="1" ref="AC5047" ca="1">IFERROR(TRANSPOSE(_xlfn.STOCKHISTORY(B5047, TODAY()-365,TODAY(), 0,0,1)), "")</f>
        <v/>
      </c>
    </row>
    <row r="5048" spans="28:29">
      <c r="AB5048" t="str" cm="1">
        <f t="array" aca="1" ref="AB5048" ca="1">IFERROR(TRANSPOSE(_xlfn.STOCKHISTORY(B5048, TODAY()-365,TODAY(), 0,0,1)), "")</f>
        <v/>
      </c>
      <c r="AC5048" t="str" cm="1">
        <f t="array" aca="1" ref="AC5048" ca="1">IFERROR(TRANSPOSE(_xlfn.STOCKHISTORY(B5048, TODAY()-365,TODAY(), 0,0,1)), "")</f>
        <v/>
      </c>
    </row>
    <row r="5049" spans="28:29">
      <c r="AB5049" t="str" cm="1">
        <f t="array" aca="1" ref="AB5049" ca="1">IFERROR(TRANSPOSE(_xlfn.STOCKHISTORY(B5049, TODAY()-365,TODAY(), 0,0,1)), "")</f>
        <v/>
      </c>
      <c r="AC5049" t="str" cm="1">
        <f t="array" aca="1" ref="AC5049" ca="1">IFERROR(TRANSPOSE(_xlfn.STOCKHISTORY(B5049, TODAY()-365,TODAY(), 0,0,1)), "")</f>
        <v/>
      </c>
    </row>
    <row r="5050" spans="28:29">
      <c r="AB5050" t="str" cm="1">
        <f t="array" aca="1" ref="AB5050" ca="1">IFERROR(TRANSPOSE(_xlfn.STOCKHISTORY(B5050, TODAY()-365,TODAY(), 0,0,1)), "")</f>
        <v/>
      </c>
      <c r="AC5050" t="str" cm="1">
        <f t="array" aca="1" ref="AC5050" ca="1">IFERROR(TRANSPOSE(_xlfn.STOCKHISTORY(B5050, TODAY()-365,TODAY(), 0,0,1)), "")</f>
        <v/>
      </c>
    </row>
    <row r="5051" spans="28:29">
      <c r="AB5051" t="str" cm="1">
        <f t="array" aca="1" ref="AB5051" ca="1">IFERROR(TRANSPOSE(_xlfn.STOCKHISTORY(B5051, TODAY()-365,TODAY(), 0,0,1)), "")</f>
        <v/>
      </c>
      <c r="AC5051" t="str" cm="1">
        <f t="array" aca="1" ref="AC5051" ca="1">IFERROR(TRANSPOSE(_xlfn.STOCKHISTORY(B5051, TODAY()-365,TODAY(), 0,0,1)), "")</f>
        <v/>
      </c>
    </row>
    <row r="5052" spans="28:29">
      <c r="AB5052" t="str" cm="1">
        <f t="array" aca="1" ref="AB5052" ca="1">IFERROR(TRANSPOSE(_xlfn.STOCKHISTORY(B5052, TODAY()-365,TODAY(), 0,0,1)), "")</f>
        <v/>
      </c>
      <c r="AC5052" t="str" cm="1">
        <f t="array" aca="1" ref="AC5052" ca="1">IFERROR(TRANSPOSE(_xlfn.STOCKHISTORY(B5052, TODAY()-365,TODAY(), 0,0,1)), "")</f>
        <v/>
      </c>
    </row>
    <row r="5053" spans="28:29">
      <c r="AB5053" t="str" cm="1">
        <f t="array" aca="1" ref="AB5053" ca="1">IFERROR(TRANSPOSE(_xlfn.STOCKHISTORY(B5053, TODAY()-365,TODAY(), 0,0,1)), "")</f>
        <v/>
      </c>
      <c r="AC5053" t="str" cm="1">
        <f t="array" aca="1" ref="AC5053" ca="1">IFERROR(TRANSPOSE(_xlfn.STOCKHISTORY(B5053, TODAY()-365,TODAY(), 0,0,1)), "")</f>
        <v/>
      </c>
    </row>
    <row r="5054" spans="28:29">
      <c r="AB5054" t="str" cm="1">
        <f t="array" aca="1" ref="AB5054" ca="1">IFERROR(TRANSPOSE(_xlfn.STOCKHISTORY(B5054, TODAY()-365,TODAY(), 0,0,1)), "")</f>
        <v/>
      </c>
      <c r="AC5054" t="str" cm="1">
        <f t="array" aca="1" ref="AC5054" ca="1">IFERROR(TRANSPOSE(_xlfn.STOCKHISTORY(B5054, TODAY()-365,TODAY(), 0,0,1)), "")</f>
        <v/>
      </c>
    </row>
    <row r="5055" spans="28:29">
      <c r="AB5055" t="str" cm="1">
        <f t="array" aca="1" ref="AB5055" ca="1">IFERROR(TRANSPOSE(_xlfn.STOCKHISTORY(B5055, TODAY()-365,TODAY(), 0,0,1)), "")</f>
        <v/>
      </c>
      <c r="AC5055" t="str" cm="1">
        <f t="array" aca="1" ref="AC5055" ca="1">IFERROR(TRANSPOSE(_xlfn.STOCKHISTORY(B5055, TODAY()-365,TODAY(), 0,0,1)), "")</f>
        <v/>
      </c>
    </row>
    <row r="5056" spans="28:29">
      <c r="AB5056" t="str" cm="1">
        <f t="array" aca="1" ref="AB5056" ca="1">IFERROR(TRANSPOSE(_xlfn.STOCKHISTORY(B5056, TODAY()-365,TODAY(), 0,0,1)), "")</f>
        <v/>
      </c>
      <c r="AC5056" t="str" cm="1">
        <f t="array" aca="1" ref="AC5056" ca="1">IFERROR(TRANSPOSE(_xlfn.STOCKHISTORY(B5056, TODAY()-365,TODAY(), 0,0,1)), "")</f>
        <v/>
      </c>
    </row>
    <row r="5057" spans="28:29">
      <c r="AB5057" t="str" cm="1">
        <f t="array" aca="1" ref="AB5057" ca="1">IFERROR(TRANSPOSE(_xlfn.STOCKHISTORY(B5057, TODAY()-365,TODAY(), 0,0,1)), "")</f>
        <v/>
      </c>
      <c r="AC5057" t="str" cm="1">
        <f t="array" aca="1" ref="AC5057" ca="1">IFERROR(TRANSPOSE(_xlfn.STOCKHISTORY(B5057, TODAY()-365,TODAY(), 0,0,1)), "")</f>
        <v/>
      </c>
    </row>
    <row r="5058" spans="28:29">
      <c r="AB5058" t="str" cm="1">
        <f t="array" aca="1" ref="AB5058" ca="1">IFERROR(TRANSPOSE(_xlfn.STOCKHISTORY(B5058, TODAY()-365,TODAY(), 0,0,1)), "")</f>
        <v/>
      </c>
      <c r="AC5058" t="str" cm="1">
        <f t="array" aca="1" ref="AC5058" ca="1">IFERROR(TRANSPOSE(_xlfn.STOCKHISTORY(B5058, TODAY()-365,TODAY(), 0,0,1)), "")</f>
        <v/>
      </c>
    </row>
    <row r="5059" spans="28:29">
      <c r="AB5059" t="str" cm="1">
        <f t="array" aca="1" ref="AB5059" ca="1">IFERROR(TRANSPOSE(_xlfn.STOCKHISTORY(B5059, TODAY()-365,TODAY(), 0,0,1)), "")</f>
        <v/>
      </c>
      <c r="AC5059" t="str" cm="1">
        <f t="array" aca="1" ref="AC5059" ca="1">IFERROR(TRANSPOSE(_xlfn.STOCKHISTORY(B5059, TODAY()-365,TODAY(), 0,0,1)), "")</f>
        <v/>
      </c>
    </row>
    <row r="5060" spans="28:29">
      <c r="AB5060" t="str" cm="1">
        <f t="array" aca="1" ref="AB5060" ca="1">IFERROR(TRANSPOSE(_xlfn.STOCKHISTORY(B5060, TODAY()-365,TODAY(), 0,0,1)), "")</f>
        <v/>
      </c>
      <c r="AC5060" t="str" cm="1">
        <f t="array" aca="1" ref="AC5060" ca="1">IFERROR(TRANSPOSE(_xlfn.STOCKHISTORY(B5060, TODAY()-365,TODAY(), 0,0,1)), "")</f>
        <v/>
      </c>
    </row>
    <row r="5061" spans="28:29">
      <c r="AB5061" t="str" cm="1">
        <f t="array" aca="1" ref="AB5061" ca="1">IFERROR(TRANSPOSE(_xlfn.STOCKHISTORY(B5061, TODAY()-365,TODAY(), 0,0,1)), "")</f>
        <v/>
      </c>
      <c r="AC5061" t="str" cm="1">
        <f t="array" aca="1" ref="AC5061" ca="1">IFERROR(TRANSPOSE(_xlfn.STOCKHISTORY(B5061, TODAY()-365,TODAY(), 0,0,1)), "")</f>
        <v/>
      </c>
    </row>
    <row r="5062" spans="28:29">
      <c r="AB5062" t="str" cm="1">
        <f t="array" aca="1" ref="AB5062" ca="1">IFERROR(TRANSPOSE(_xlfn.STOCKHISTORY(B5062, TODAY()-365,TODAY(), 0,0,1)), "")</f>
        <v/>
      </c>
      <c r="AC5062" t="str" cm="1">
        <f t="array" aca="1" ref="AC5062" ca="1">IFERROR(TRANSPOSE(_xlfn.STOCKHISTORY(B5062, TODAY()-365,TODAY(), 0,0,1)), "")</f>
        <v/>
      </c>
    </row>
    <row r="5063" spans="28:29">
      <c r="AB5063" t="str" cm="1">
        <f t="array" aca="1" ref="AB5063" ca="1">IFERROR(TRANSPOSE(_xlfn.STOCKHISTORY(B5063, TODAY()-365,TODAY(), 0,0,1)), "")</f>
        <v/>
      </c>
      <c r="AC5063" t="str" cm="1">
        <f t="array" aca="1" ref="AC5063" ca="1">IFERROR(TRANSPOSE(_xlfn.STOCKHISTORY(B5063, TODAY()-365,TODAY(), 0,0,1)), "")</f>
        <v/>
      </c>
    </row>
    <row r="5064" spans="28:29">
      <c r="AB5064" t="str" cm="1">
        <f t="array" aca="1" ref="AB5064" ca="1">IFERROR(TRANSPOSE(_xlfn.STOCKHISTORY(B5064, TODAY()-365,TODAY(), 0,0,1)), "")</f>
        <v/>
      </c>
      <c r="AC5064" t="str" cm="1">
        <f t="array" aca="1" ref="AC5064" ca="1">IFERROR(TRANSPOSE(_xlfn.STOCKHISTORY(B5064, TODAY()-365,TODAY(), 0,0,1)), "")</f>
        <v/>
      </c>
    </row>
    <row r="5065" spans="28:29">
      <c r="AB5065" t="str" cm="1">
        <f t="array" aca="1" ref="AB5065" ca="1">IFERROR(TRANSPOSE(_xlfn.STOCKHISTORY(B5065, TODAY()-365,TODAY(), 0,0,1)), "")</f>
        <v/>
      </c>
      <c r="AC5065" t="str" cm="1">
        <f t="array" aca="1" ref="AC5065" ca="1">IFERROR(TRANSPOSE(_xlfn.STOCKHISTORY(B5065, TODAY()-365,TODAY(), 0,0,1)), "")</f>
        <v/>
      </c>
    </row>
    <row r="5066" spans="28:29">
      <c r="AB5066" t="str" cm="1">
        <f t="array" aca="1" ref="AB5066" ca="1">IFERROR(TRANSPOSE(_xlfn.STOCKHISTORY(B5066, TODAY()-365,TODAY(), 0,0,1)), "")</f>
        <v/>
      </c>
      <c r="AC5066" t="str" cm="1">
        <f t="array" aca="1" ref="AC5066" ca="1">IFERROR(TRANSPOSE(_xlfn.STOCKHISTORY(B5066, TODAY()-365,TODAY(), 0,0,1)), "")</f>
        <v/>
      </c>
    </row>
    <row r="5067" spans="28:29">
      <c r="AB5067" t="str" cm="1">
        <f t="array" aca="1" ref="AB5067" ca="1">IFERROR(TRANSPOSE(_xlfn.STOCKHISTORY(B5067, TODAY()-365,TODAY(), 0,0,1)), "")</f>
        <v/>
      </c>
      <c r="AC5067" t="str" cm="1">
        <f t="array" aca="1" ref="AC5067" ca="1">IFERROR(TRANSPOSE(_xlfn.STOCKHISTORY(B5067, TODAY()-365,TODAY(), 0,0,1)), "")</f>
        <v/>
      </c>
    </row>
    <row r="5068" spans="28:29">
      <c r="AB5068" t="str" cm="1">
        <f t="array" aca="1" ref="AB5068" ca="1">IFERROR(TRANSPOSE(_xlfn.STOCKHISTORY(B5068, TODAY()-365,TODAY(), 0,0,1)), "")</f>
        <v/>
      </c>
      <c r="AC5068" t="str" cm="1">
        <f t="array" aca="1" ref="AC5068" ca="1">IFERROR(TRANSPOSE(_xlfn.STOCKHISTORY(B5068, TODAY()-365,TODAY(), 0,0,1)), "")</f>
        <v/>
      </c>
    </row>
    <row r="5069" spans="28:29">
      <c r="AB5069" t="str" cm="1">
        <f t="array" aca="1" ref="AB5069" ca="1">IFERROR(TRANSPOSE(_xlfn.STOCKHISTORY(B5069, TODAY()-365,TODAY(), 0,0,1)), "")</f>
        <v/>
      </c>
      <c r="AC5069" t="str" cm="1">
        <f t="array" aca="1" ref="AC5069" ca="1">IFERROR(TRANSPOSE(_xlfn.STOCKHISTORY(B5069, TODAY()-365,TODAY(), 0,0,1)), "")</f>
        <v/>
      </c>
    </row>
    <row r="5070" spans="28:29">
      <c r="AB5070" t="str" cm="1">
        <f t="array" aca="1" ref="AB5070" ca="1">IFERROR(TRANSPOSE(_xlfn.STOCKHISTORY(B5070, TODAY()-365,TODAY(), 0,0,1)), "")</f>
        <v/>
      </c>
      <c r="AC5070" t="str" cm="1">
        <f t="array" aca="1" ref="AC5070" ca="1">IFERROR(TRANSPOSE(_xlfn.STOCKHISTORY(B5070, TODAY()-365,TODAY(), 0,0,1)), "")</f>
        <v/>
      </c>
    </row>
    <row r="5071" spans="28:29">
      <c r="AB5071" t="str" cm="1">
        <f t="array" aca="1" ref="AB5071" ca="1">IFERROR(TRANSPOSE(_xlfn.STOCKHISTORY(B5071, TODAY()-365,TODAY(), 0,0,1)), "")</f>
        <v/>
      </c>
      <c r="AC5071" t="str" cm="1">
        <f t="array" aca="1" ref="AC5071" ca="1">IFERROR(TRANSPOSE(_xlfn.STOCKHISTORY(B5071, TODAY()-365,TODAY(), 0,0,1)), "")</f>
        <v/>
      </c>
    </row>
    <row r="5072" spans="28:29">
      <c r="AB5072" t="str" cm="1">
        <f t="array" aca="1" ref="AB5072" ca="1">IFERROR(TRANSPOSE(_xlfn.STOCKHISTORY(B5072, TODAY()-365,TODAY(), 0,0,1)), "")</f>
        <v/>
      </c>
      <c r="AC5072" t="str" cm="1">
        <f t="array" aca="1" ref="AC5072" ca="1">IFERROR(TRANSPOSE(_xlfn.STOCKHISTORY(B5072, TODAY()-365,TODAY(), 0,0,1)), "")</f>
        <v/>
      </c>
    </row>
    <row r="5073" spans="28:29">
      <c r="AB5073" t="str" cm="1">
        <f t="array" aca="1" ref="AB5073" ca="1">IFERROR(TRANSPOSE(_xlfn.STOCKHISTORY(B5073, TODAY()-365,TODAY(), 0,0,1)), "")</f>
        <v/>
      </c>
      <c r="AC5073" t="str" cm="1">
        <f t="array" aca="1" ref="AC5073" ca="1">IFERROR(TRANSPOSE(_xlfn.STOCKHISTORY(B5073, TODAY()-365,TODAY(), 0,0,1)), "")</f>
        <v/>
      </c>
    </row>
    <row r="5074" spans="28:29">
      <c r="AB5074" t="str" cm="1">
        <f t="array" aca="1" ref="AB5074" ca="1">IFERROR(TRANSPOSE(_xlfn.STOCKHISTORY(B5074, TODAY()-365,TODAY(), 0,0,1)), "")</f>
        <v/>
      </c>
      <c r="AC5074" t="str" cm="1">
        <f t="array" aca="1" ref="AC5074" ca="1">IFERROR(TRANSPOSE(_xlfn.STOCKHISTORY(B5074, TODAY()-365,TODAY(), 0,0,1)), "")</f>
        <v/>
      </c>
    </row>
    <row r="5075" spans="28:29">
      <c r="AB5075" t="str" cm="1">
        <f t="array" aca="1" ref="AB5075" ca="1">IFERROR(TRANSPOSE(_xlfn.STOCKHISTORY(B5075, TODAY()-365,TODAY(), 0,0,1)), "")</f>
        <v/>
      </c>
      <c r="AC5075" t="str" cm="1">
        <f t="array" aca="1" ref="AC5075" ca="1">IFERROR(TRANSPOSE(_xlfn.STOCKHISTORY(B5075, TODAY()-365,TODAY(), 0,0,1)), "")</f>
        <v/>
      </c>
    </row>
    <row r="5076" spans="28:29">
      <c r="AB5076" t="str" cm="1">
        <f t="array" aca="1" ref="AB5076" ca="1">IFERROR(TRANSPOSE(_xlfn.STOCKHISTORY(B5076, TODAY()-365,TODAY(), 0,0,1)), "")</f>
        <v/>
      </c>
      <c r="AC5076" t="str" cm="1">
        <f t="array" aca="1" ref="AC5076" ca="1">IFERROR(TRANSPOSE(_xlfn.STOCKHISTORY(B5076, TODAY()-365,TODAY(), 0,0,1)), "")</f>
        <v/>
      </c>
    </row>
    <row r="5077" spans="28:29">
      <c r="AB5077" t="str" cm="1">
        <f t="array" aca="1" ref="AB5077" ca="1">IFERROR(TRANSPOSE(_xlfn.STOCKHISTORY(B5077, TODAY()-365,TODAY(), 0,0,1)), "")</f>
        <v/>
      </c>
      <c r="AC5077" t="str" cm="1">
        <f t="array" aca="1" ref="AC5077" ca="1">IFERROR(TRANSPOSE(_xlfn.STOCKHISTORY(B5077, TODAY()-365,TODAY(), 0,0,1)), "")</f>
        <v/>
      </c>
    </row>
    <row r="5078" spans="28:29">
      <c r="AB5078" t="str" cm="1">
        <f t="array" aca="1" ref="AB5078" ca="1">IFERROR(TRANSPOSE(_xlfn.STOCKHISTORY(B5078, TODAY()-365,TODAY(), 0,0,1)), "")</f>
        <v/>
      </c>
      <c r="AC5078" t="str" cm="1">
        <f t="array" aca="1" ref="AC5078" ca="1">IFERROR(TRANSPOSE(_xlfn.STOCKHISTORY(B5078, TODAY()-365,TODAY(), 0,0,1)), "")</f>
        <v/>
      </c>
    </row>
    <row r="5079" spans="28:29">
      <c r="AB5079" t="str" cm="1">
        <f t="array" aca="1" ref="AB5079" ca="1">IFERROR(TRANSPOSE(_xlfn.STOCKHISTORY(B5079, TODAY()-365,TODAY(), 0,0,1)), "")</f>
        <v/>
      </c>
      <c r="AC5079" t="str" cm="1">
        <f t="array" aca="1" ref="AC5079" ca="1">IFERROR(TRANSPOSE(_xlfn.STOCKHISTORY(B5079, TODAY()-365,TODAY(), 0,0,1)), "")</f>
        <v/>
      </c>
    </row>
    <row r="5080" spans="28:29">
      <c r="AB5080" t="str" cm="1">
        <f t="array" aca="1" ref="AB5080" ca="1">IFERROR(TRANSPOSE(_xlfn.STOCKHISTORY(B5080, TODAY()-365,TODAY(), 0,0,1)), "")</f>
        <v/>
      </c>
      <c r="AC5080" t="str" cm="1">
        <f t="array" aca="1" ref="AC5080" ca="1">IFERROR(TRANSPOSE(_xlfn.STOCKHISTORY(B5080, TODAY()-365,TODAY(), 0,0,1)), "")</f>
        <v/>
      </c>
    </row>
    <row r="5081" spans="28:29">
      <c r="AB5081" t="str" cm="1">
        <f t="array" aca="1" ref="AB5081" ca="1">IFERROR(TRANSPOSE(_xlfn.STOCKHISTORY(B5081, TODAY()-365,TODAY(), 0,0,1)), "")</f>
        <v/>
      </c>
      <c r="AC5081" t="str" cm="1">
        <f t="array" aca="1" ref="AC5081" ca="1">IFERROR(TRANSPOSE(_xlfn.STOCKHISTORY(B5081, TODAY()-365,TODAY(), 0,0,1)), "")</f>
        <v/>
      </c>
    </row>
    <row r="5082" spans="28:29">
      <c r="AB5082" t="str" cm="1">
        <f t="array" aca="1" ref="AB5082" ca="1">IFERROR(TRANSPOSE(_xlfn.STOCKHISTORY(B5082, TODAY()-365,TODAY(), 0,0,1)), "")</f>
        <v/>
      </c>
      <c r="AC5082" t="str" cm="1">
        <f t="array" aca="1" ref="AC5082" ca="1">IFERROR(TRANSPOSE(_xlfn.STOCKHISTORY(B5082, TODAY()-365,TODAY(), 0,0,1)), "")</f>
        <v/>
      </c>
    </row>
    <row r="5083" spans="28:29">
      <c r="AB5083" t="str" cm="1">
        <f t="array" aca="1" ref="AB5083" ca="1">IFERROR(TRANSPOSE(_xlfn.STOCKHISTORY(B5083, TODAY()-365,TODAY(), 0,0,1)), "")</f>
        <v/>
      </c>
      <c r="AC5083" t="str" cm="1">
        <f t="array" aca="1" ref="AC5083" ca="1">IFERROR(TRANSPOSE(_xlfn.STOCKHISTORY(B5083, TODAY()-365,TODAY(), 0,0,1)), "")</f>
        <v/>
      </c>
    </row>
    <row r="5084" spans="28:29">
      <c r="AB5084" t="str" cm="1">
        <f t="array" aca="1" ref="AB5084" ca="1">IFERROR(TRANSPOSE(_xlfn.STOCKHISTORY(B5084, TODAY()-365,TODAY(), 0,0,1)), "")</f>
        <v/>
      </c>
      <c r="AC5084" t="str" cm="1">
        <f t="array" aca="1" ref="AC5084" ca="1">IFERROR(TRANSPOSE(_xlfn.STOCKHISTORY(B5084, TODAY()-365,TODAY(), 0,0,1)), "")</f>
        <v/>
      </c>
    </row>
    <row r="5085" spans="28:29">
      <c r="AB5085" t="str" cm="1">
        <f t="array" aca="1" ref="AB5085" ca="1">IFERROR(TRANSPOSE(_xlfn.STOCKHISTORY(B5085, TODAY()-365,TODAY(), 0,0,1)), "")</f>
        <v/>
      </c>
      <c r="AC5085" t="str" cm="1">
        <f t="array" aca="1" ref="AC5085" ca="1">IFERROR(TRANSPOSE(_xlfn.STOCKHISTORY(B5085, TODAY()-365,TODAY(), 0,0,1)), "")</f>
        <v/>
      </c>
    </row>
    <row r="5086" spans="28:29">
      <c r="AB5086" t="str" cm="1">
        <f t="array" aca="1" ref="AB5086" ca="1">IFERROR(TRANSPOSE(_xlfn.STOCKHISTORY(B5086, TODAY()-365,TODAY(), 0,0,1)), "")</f>
        <v/>
      </c>
      <c r="AC5086" t="str" cm="1">
        <f t="array" aca="1" ref="AC5086" ca="1">IFERROR(TRANSPOSE(_xlfn.STOCKHISTORY(B5086, TODAY()-365,TODAY(), 0,0,1)), "")</f>
        <v/>
      </c>
    </row>
    <row r="5087" spans="28:29">
      <c r="AB5087" t="str" cm="1">
        <f t="array" aca="1" ref="AB5087" ca="1">IFERROR(TRANSPOSE(_xlfn.STOCKHISTORY(B5087, TODAY()-365,TODAY(), 0,0,1)), "")</f>
        <v/>
      </c>
      <c r="AC5087" t="str" cm="1">
        <f t="array" aca="1" ref="AC5087" ca="1">IFERROR(TRANSPOSE(_xlfn.STOCKHISTORY(B5087, TODAY()-365,TODAY(), 0,0,1)), "")</f>
        <v/>
      </c>
    </row>
    <row r="5088" spans="28:29">
      <c r="AB5088" t="str" cm="1">
        <f t="array" aca="1" ref="AB5088" ca="1">IFERROR(TRANSPOSE(_xlfn.STOCKHISTORY(B5088, TODAY()-365,TODAY(), 0,0,1)), "")</f>
        <v/>
      </c>
      <c r="AC5088" t="str" cm="1">
        <f t="array" aca="1" ref="AC5088" ca="1">IFERROR(TRANSPOSE(_xlfn.STOCKHISTORY(B5088, TODAY()-365,TODAY(), 0,0,1)), "")</f>
        <v/>
      </c>
    </row>
    <row r="5089" spans="28:29">
      <c r="AB5089" t="str" cm="1">
        <f t="array" aca="1" ref="AB5089" ca="1">IFERROR(TRANSPOSE(_xlfn.STOCKHISTORY(B5089, TODAY()-365,TODAY(), 0,0,1)), "")</f>
        <v/>
      </c>
      <c r="AC5089" t="str" cm="1">
        <f t="array" aca="1" ref="AC5089" ca="1">IFERROR(TRANSPOSE(_xlfn.STOCKHISTORY(B5089, TODAY()-365,TODAY(), 0,0,1)), "")</f>
        <v/>
      </c>
    </row>
    <row r="5090" spans="28:29">
      <c r="AB5090" t="str" cm="1">
        <f t="array" aca="1" ref="AB5090" ca="1">IFERROR(TRANSPOSE(_xlfn.STOCKHISTORY(B5090, TODAY()-365,TODAY(), 0,0,1)), "")</f>
        <v/>
      </c>
      <c r="AC5090" t="str" cm="1">
        <f t="array" aca="1" ref="AC5090" ca="1">IFERROR(TRANSPOSE(_xlfn.STOCKHISTORY(B5090, TODAY()-365,TODAY(), 0,0,1)), "")</f>
        <v/>
      </c>
    </row>
    <row r="5091" spans="28:29">
      <c r="AB5091" t="str" cm="1">
        <f t="array" aca="1" ref="AB5091" ca="1">IFERROR(TRANSPOSE(_xlfn.STOCKHISTORY(B5091, TODAY()-365,TODAY(), 0,0,1)), "")</f>
        <v/>
      </c>
      <c r="AC5091" t="str" cm="1">
        <f t="array" aca="1" ref="AC5091" ca="1">IFERROR(TRANSPOSE(_xlfn.STOCKHISTORY(B5091, TODAY()-365,TODAY(), 0,0,1)), "")</f>
        <v/>
      </c>
    </row>
    <row r="5092" spans="28:29">
      <c r="AB5092" t="str" cm="1">
        <f t="array" aca="1" ref="AB5092" ca="1">IFERROR(TRANSPOSE(_xlfn.STOCKHISTORY(B5092, TODAY()-365,TODAY(), 0,0,1)), "")</f>
        <v/>
      </c>
      <c r="AC5092" t="str" cm="1">
        <f t="array" aca="1" ref="AC5092" ca="1">IFERROR(TRANSPOSE(_xlfn.STOCKHISTORY(B5092, TODAY()-365,TODAY(), 0,0,1)), "")</f>
        <v/>
      </c>
    </row>
    <row r="5093" spans="28:29">
      <c r="AB5093" t="str" cm="1">
        <f t="array" aca="1" ref="AB5093" ca="1">IFERROR(TRANSPOSE(_xlfn.STOCKHISTORY(B5093, TODAY()-365,TODAY(), 0,0,1)), "")</f>
        <v/>
      </c>
      <c r="AC5093" t="str" cm="1">
        <f t="array" aca="1" ref="AC5093" ca="1">IFERROR(TRANSPOSE(_xlfn.STOCKHISTORY(B5093, TODAY()-365,TODAY(), 0,0,1)), "")</f>
        <v/>
      </c>
    </row>
    <row r="5094" spans="28:29">
      <c r="AB5094" t="str" cm="1">
        <f t="array" aca="1" ref="AB5094" ca="1">IFERROR(TRANSPOSE(_xlfn.STOCKHISTORY(B5094, TODAY()-365,TODAY(), 0,0,1)), "")</f>
        <v/>
      </c>
      <c r="AC5094" t="str" cm="1">
        <f t="array" aca="1" ref="AC5094" ca="1">IFERROR(TRANSPOSE(_xlfn.STOCKHISTORY(B5094, TODAY()-365,TODAY(), 0,0,1)), "")</f>
        <v/>
      </c>
    </row>
    <row r="5095" spans="28:29">
      <c r="AB5095" t="str" cm="1">
        <f t="array" aca="1" ref="AB5095" ca="1">IFERROR(TRANSPOSE(_xlfn.STOCKHISTORY(B5095, TODAY()-365,TODAY(), 0,0,1)), "")</f>
        <v/>
      </c>
      <c r="AC5095" t="str" cm="1">
        <f t="array" aca="1" ref="AC5095" ca="1">IFERROR(TRANSPOSE(_xlfn.STOCKHISTORY(B5095, TODAY()-365,TODAY(), 0,0,1)), "")</f>
        <v/>
      </c>
    </row>
    <row r="5096" spans="28:29">
      <c r="AB5096" t="str" cm="1">
        <f t="array" aca="1" ref="AB5096" ca="1">IFERROR(TRANSPOSE(_xlfn.STOCKHISTORY(B5096, TODAY()-365,TODAY(), 0,0,1)), "")</f>
        <v/>
      </c>
      <c r="AC5096" t="str" cm="1">
        <f t="array" aca="1" ref="AC5096" ca="1">IFERROR(TRANSPOSE(_xlfn.STOCKHISTORY(B5096, TODAY()-365,TODAY(), 0,0,1)), "")</f>
        <v/>
      </c>
    </row>
    <row r="5097" spans="28:29">
      <c r="AB5097" t="str" cm="1">
        <f t="array" aca="1" ref="AB5097" ca="1">IFERROR(TRANSPOSE(_xlfn.STOCKHISTORY(B5097, TODAY()-365,TODAY(), 0,0,1)), "")</f>
        <v/>
      </c>
      <c r="AC5097" t="str" cm="1">
        <f t="array" aca="1" ref="AC5097" ca="1">IFERROR(TRANSPOSE(_xlfn.STOCKHISTORY(B5097, TODAY()-365,TODAY(), 0,0,1)), "")</f>
        <v/>
      </c>
    </row>
    <row r="5098" spans="28:29">
      <c r="AB5098" t="str" cm="1">
        <f t="array" aca="1" ref="AB5098" ca="1">IFERROR(TRANSPOSE(_xlfn.STOCKHISTORY(B5098, TODAY()-365,TODAY(), 0,0,1)), "")</f>
        <v/>
      </c>
      <c r="AC5098" t="str" cm="1">
        <f t="array" aca="1" ref="AC5098" ca="1">IFERROR(TRANSPOSE(_xlfn.STOCKHISTORY(B5098, TODAY()-365,TODAY(), 0,0,1)), "")</f>
        <v/>
      </c>
    </row>
    <row r="5099" spans="28:29">
      <c r="AB5099" t="str" cm="1">
        <f t="array" aca="1" ref="AB5099" ca="1">IFERROR(TRANSPOSE(_xlfn.STOCKHISTORY(B5099, TODAY()-365,TODAY(), 0,0,1)), "")</f>
        <v/>
      </c>
      <c r="AC5099" t="str" cm="1">
        <f t="array" aca="1" ref="AC5099" ca="1">IFERROR(TRANSPOSE(_xlfn.STOCKHISTORY(B5099, TODAY()-365,TODAY(), 0,0,1)), "")</f>
        <v/>
      </c>
    </row>
    <row r="5100" spans="28:29">
      <c r="AB5100" t="str" cm="1">
        <f t="array" aca="1" ref="AB5100" ca="1">IFERROR(TRANSPOSE(_xlfn.STOCKHISTORY(B5100, TODAY()-365,TODAY(), 0,0,1)), "")</f>
        <v/>
      </c>
      <c r="AC5100" t="str" cm="1">
        <f t="array" aca="1" ref="AC5100" ca="1">IFERROR(TRANSPOSE(_xlfn.STOCKHISTORY(B5100, TODAY()-365,TODAY(), 0,0,1)), "")</f>
        <v/>
      </c>
    </row>
    <row r="5101" spans="28:29">
      <c r="AB5101" t="str" cm="1">
        <f t="array" aca="1" ref="AB5101" ca="1">IFERROR(TRANSPOSE(_xlfn.STOCKHISTORY(B5101, TODAY()-365,TODAY(), 0,0,1)), "")</f>
        <v/>
      </c>
      <c r="AC5101" t="str" cm="1">
        <f t="array" aca="1" ref="AC5101" ca="1">IFERROR(TRANSPOSE(_xlfn.STOCKHISTORY(B5101, TODAY()-365,TODAY(), 0,0,1)), "")</f>
        <v/>
      </c>
    </row>
    <row r="5102" spans="28:29">
      <c r="AB5102" t="str" cm="1">
        <f t="array" aca="1" ref="AB5102" ca="1">IFERROR(TRANSPOSE(_xlfn.STOCKHISTORY(B5102, TODAY()-365,TODAY(), 0,0,1)), "")</f>
        <v/>
      </c>
      <c r="AC5102" t="str" cm="1">
        <f t="array" aca="1" ref="AC5102" ca="1">IFERROR(TRANSPOSE(_xlfn.STOCKHISTORY(B5102, TODAY()-365,TODAY(), 0,0,1)), "")</f>
        <v/>
      </c>
    </row>
    <row r="5103" spans="28:29">
      <c r="AB5103" t="str" cm="1">
        <f t="array" aca="1" ref="AB5103" ca="1">IFERROR(TRANSPOSE(_xlfn.STOCKHISTORY(B5103, TODAY()-365,TODAY(), 0,0,1)), "")</f>
        <v/>
      </c>
      <c r="AC5103" t="str" cm="1">
        <f t="array" aca="1" ref="AC5103" ca="1">IFERROR(TRANSPOSE(_xlfn.STOCKHISTORY(B5103, TODAY()-365,TODAY(), 0,0,1)), "")</f>
        <v/>
      </c>
    </row>
    <row r="5104" spans="28:29">
      <c r="AB5104" t="str" cm="1">
        <f t="array" aca="1" ref="AB5104" ca="1">IFERROR(TRANSPOSE(_xlfn.STOCKHISTORY(B5104, TODAY()-365,TODAY(), 0,0,1)), "")</f>
        <v/>
      </c>
      <c r="AC5104" t="str" cm="1">
        <f t="array" aca="1" ref="AC5104" ca="1">IFERROR(TRANSPOSE(_xlfn.STOCKHISTORY(B5104, TODAY()-365,TODAY(), 0,0,1)), "")</f>
        <v/>
      </c>
    </row>
    <row r="5105" spans="28:29">
      <c r="AB5105" t="str" cm="1">
        <f t="array" aca="1" ref="AB5105" ca="1">IFERROR(TRANSPOSE(_xlfn.STOCKHISTORY(B5105, TODAY()-365,TODAY(), 0,0,1)), "")</f>
        <v/>
      </c>
      <c r="AC5105" t="str" cm="1">
        <f t="array" aca="1" ref="AC5105" ca="1">IFERROR(TRANSPOSE(_xlfn.STOCKHISTORY(B5105, TODAY()-365,TODAY(), 0,0,1)), "")</f>
        <v/>
      </c>
    </row>
    <row r="5106" spans="28:29">
      <c r="AB5106" t="str" cm="1">
        <f t="array" aca="1" ref="AB5106" ca="1">IFERROR(TRANSPOSE(_xlfn.STOCKHISTORY(B5106, TODAY()-365,TODAY(), 0,0,1)), "")</f>
        <v/>
      </c>
      <c r="AC5106" t="str" cm="1">
        <f t="array" aca="1" ref="AC5106" ca="1">IFERROR(TRANSPOSE(_xlfn.STOCKHISTORY(B5106, TODAY()-365,TODAY(), 0,0,1)), "")</f>
        <v/>
      </c>
    </row>
    <row r="5107" spans="28:29">
      <c r="AB5107" t="str" cm="1">
        <f t="array" aca="1" ref="AB5107" ca="1">IFERROR(TRANSPOSE(_xlfn.STOCKHISTORY(B5107, TODAY()-365,TODAY(), 0,0,1)), "")</f>
        <v/>
      </c>
      <c r="AC5107" t="str" cm="1">
        <f t="array" aca="1" ref="AC5107" ca="1">IFERROR(TRANSPOSE(_xlfn.STOCKHISTORY(B5107, TODAY()-365,TODAY(), 0,0,1)), "")</f>
        <v/>
      </c>
    </row>
    <row r="5108" spans="28:29">
      <c r="AB5108" t="str" cm="1">
        <f t="array" aca="1" ref="AB5108" ca="1">IFERROR(TRANSPOSE(_xlfn.STOCKHISTORY(B5108, TODAY()-365,TODAY(), 0,0,1)), "")</f>
        <v/>
      </c>
      <c r="AC5108" t="str" cm="1">
        <f t="array" aca="1" ref="AC5108" ca="1">IFERROR(TRANSPOSE(_xlfn.STOCKHISTORY(B5108, TODAY()-365,TODAY(), 0,0,1)), "")</f>
        <v/>
      </c>
    </row>
    <row r="5109" spans="28:29">
      <c r="AB5109" t="str" cm="1">
        <f t="array" aca="1" ref="AB5109" ca="1">IFERROR(TRANSPOSE(_xlfn.STOCKHISTORY(B5109, TODAY()-365,TODAY(), 0,0,1)), "")</f>
        <v/>
      </c>
      <c r="AC5109" t="str" cm="1">
        <f t="array" aca="1" ref="AC5109" ca="1">IFERROR(TRANSPOSE(_xlfn.STOCKHISTORY(B5109, TODAY()-365,TODAY(), 0,0,1)), "")</f>
        <v/>
      </c>
    </row>
    <row r="5110" spans="28:29">
      <c r="AB5110" t="str" cm="1">
        <f t="array" aca="1" ref="AB5110" ca="1">IFERROR(TRANSPOSE(_xlfn.STOCKHISTORY(B5110, TODAY()-365,TODAY(), 0,0,1)), "")</f>
        <v/>
      </c>
      <c r="AC5110" t="str" cm="1">
        <f t="array" aca="1" ref="AC5110" ca="1">IFERROR(TRANSPOSE(_xlfn.STOCKHISTORY(B5110, TODAY()-365,TODAY(), 0,0,1)), "")</f>
        <v/>
      </c>
    </row>
    <row r="5111" spans="28:29">
      <c r="AB5111" t="str" cm="1">
        <f t="array" aca="1" ref="AB5111" ca="1">IFERROR(TRANSPOSE(_xlfn.STOCKHISTORY(B5111, TODAY()-365,TODAY(), 0,0,1)), "")</f>
        <v/>
      </c>
      <c r="AC5111" t="str" cm="1">
        <f t="array" aca="1" ref="AC5111" ca="1">IFERROR(TRANSPOSE(_xlfn.STOCKHISTORY(B5111, TODAY()-365,TODAY(), 0,0,1)), "")</f>
        <v/>
      </c>
    </row>
    <row r="5112" spans="28:29">
      <c r="AB5112" t="str" cm="1">
        <f t="array" aca="1" ref="AB5112" ca="1">IFERROR(TRANSPOSE(_xlfn.STOCKHISTORY(B5112, TODAY()-365,TODAY(), 0,0,1)), "")</f>
        <v/>
      </c>
      <c r="AC5112" t="str" cm="1">
        <f t="array" aca="1" ref="AC5112" ca="1">IFERROR(TRANSPOSE(_xlfn.STOCKHISTORY(B5112, TODAY()-365,TODAY(), 0,0,1)), "")</f>
        <v/>
      </c>
    </row>
    <row r="5113" spans="28:29">
      <c r="AB5113" t="str" cm="1">
        <f t="array" aca="1" ref="AB5113" ca="1">IFERROR(TRANSPOSE(_xlfn.STOCKHISTORY(B5113, TODAY()-365,TODAY(), 0,0,1)), "")</f>
        <v/>
      </c>
      <c r="AC5113" t="str" cm="1">
        <f t="array" aca="1" ref="AC5113" ca="1">IFERROR(TRANSPOSE(_xlfn.STOCKHISTORY(B5113, TODAY()-365,TODAY(), 0,0,1)), "")</f>
        <v/>
      </c>
    </row>
    <row r="5114" spans="28:29">
      <c r="AB5114" t="str" cm="1">
        <f t="array" aca="1" ref="AB5114" ca="1">IFERROR(TRANSPOSE(_xlfn.STOCKHISTORY(B5114, TODAY()-365,TODAY(), 0,0,1)), "")</f>
        <v/>
      </c>
      <c r="AC5114" t="str" cm="1">
        <f t="array" aca="1" ref="AC5114" ca="1">IFERROR(TRANSPOSE(_xlfn.STOCKHISTORY(B5114, TODAY()-365,TODAY(), 0,0,1)), "")</f>
        <v/>
      </c>
    </row>
    <row r="5115" spans="28:29">
      <c r="AB5115" t="str" cm="1">
        <f t="array" aca="1" ref="AB5115" ca="1">IFERROR(TRANSPOSE(_xlfn.STOCKHISTORY(B5115, TODAY()-365,TODAY(), 0,0,1)), "")</f>
        <v/>
      </c>
      <c r="AC5115" t="str" cm="1">
        <f t="array" aca="1" ref="AC5115" ca="1">IFERROR(TRANSPOSE(_xlfn.STOCKHISTORY(B5115, TODAY()-365,TODAY(), 0,0,1)), "")</f>
        <v/>
      </c>
    </row>
    <row r="5116" spans="28:29">
      <c r="AB5116" t="str" cm="1">
        <f t="array" aca="1" ref="AB5116" ca="1">IFERROR(TRANSPOSE(_xlfn.STOCKHISTORY(B5116, TODAY()-365,TODAY(), 0,0,1)), "")</f>
        <v/>
      </c>
      <c r="AC5116" t="str" cm="1">
        <f t="array" aca="1" ref="AC5116" ca="1">IFERROR(TRANSPOSE(_xlfn.STOCKHISTORY(B5116, TODAY()-365,TODAY(), 0,0,1)), "")</f>
        <v/>
      </c>
    </row>
    <row r="5117" spans="28:29">
      <c r="AB5117" t="str" cm="1">
        <f t="array" aca="1" ref="AB5117" ca="1">IFERROR(TRANSPOSE(_xlfn.STOCKHISTORY(B5117, TODAY()-365,TODAY(), 0,0,1)), "")</f>
        <v/>
      </c>
      <c r="AC5117" t="str" cm="1">
        <f t="array" aca="1" ref="AC5117" ca="1">IFERROR(TRANSPOSE(_xlfn.STOCKHISTORY(B5117, TODAY()-365,TODAY(), 0,0,1)), "")</f>
        <v/>
      </c>
    </row>
    <row r="5118" spans="28:29">
      <c r="AB5118" t="str" cm="1">
        <f t="array" aca="1" ref="AB5118" ca="1">IFERROR(TRANSPOSE(_xlfn.STOCKHISTORY(B5118, TODAY()-365,TODAY(), 0,0,1)), "")</f>
        <v/>
      </c>
      <c r="AC5118" t="str" cm="1">
        <f t="array" aca="1" ref="AC5118" ca="1">IFERROR(TRANSPOSE(_xlfn.STOCKHISTORY(B5118, TODAY()-365,TODAY(), 0,0,1)), "")</f>
        <v/>
      </c>
    </row>
    <row r="5119" spans="28:29">
      <c r="AB5119" t="str" cm="1">
        <f t="array" aca="1" ref="AB5119" ca="1">IFERROR(TRANSPOSE(_xlfn.STOCKHISTORY(B5119, TODAY()-365,TODAY(), 0,0,1)), "")</f>
        <v/>
      </c>
      <c r="AC5119" t="str" cm="1">
        <f t="array" aca="1" ref="AC5119" ca="1">IFERROR(TRANSPOSE(_xlfn.STOCKHISTORY(B5119, TODAY()-365,TODAY(), 0,0,1)), "")</f>
        <v/>
      </c>
    </row>
    <row r="5120" spans="28:29">
      <c r="AB5120" t="str" cm="1">
        <f t="array" aca="1" ref="AB5120" ca="1">IFERROR(TRANSPOSE(_xlfn.STOCKHISTORY(B5120, TODAY()-365,TODAY(), 0,0,1)), "")</f>
        <v/>
      </c>
      <c r="AC5120" t="str" cm="1">
        <f t="array" aca="1" ref="AC5120" ca="1">IFERROR(TRANSPOSE(_xlfn.STOCKHISTORY(B5120, TODAY()-365,TODAY(), 0,0,1)), "")</f>
        <v/>
      </c>
    </row>
    <row r="5121" spans="28:29">
      <c r="AB5121" t="str" cm="1">
        <f t="array" aca="1" ref="AB5121" ca="1">IFERROR(TRANSPOSE(_xlfn.STOCKHISTORY(B5121, TODAY()-365,TODAY(), 0,0,1)), "")</f>
        <v/>
      </c>
      <c r="AC5121" t="str" cm="1">
        <f t="array" aca="1" ref="AC5121" ca="1">IFERROR(TRANSPOSE(_xlfn.STOCKHISTORY(B5121, TODAY()-365,TODAY(), 0,0,1)), "")</f>
        <v/>
      </c>
    </row>
    <row r="5122" spans="28:29">
      <c r="AB5122" t="str" cm="1">
        <f t="array" aca="1" ref="AB5122" ca="1">IFERROR(TRANSPOSE(_xlfn.STOCKHISTORY(B5122, TODAY()-365,TODAY(), 0,0,1)), "")</f>
        <v/>
      </c>
      <c r="AC5122" t="str" cm="1">
        <f t="array" aca="1" ref="AC5122" ca="1">IFERROR(TRANSPOSE(_xlfn.STOCKHISTORY(B5122, TODAY()-365,TODAY(), 0,0,1)), "")</f>
        <v/>
      </c>
    </row>
    <row r="5123" spans="28:29">
      <c r="AB5123" t="str" cm="1">
        <f t="array" aca="1" ref="AB5123" ca="1">IFERROR(TRANSPOSE(_xlfn.STOCKHISTORY(B5123, TODAY()-365,TODAY(), 0,0,1)), "")</f>
        <v/>
      </c>
      <c r="AC5123" t="str" cm="1">
        <f t="array" aca="1" ref="AC5123" ca="1">IFERROR(TRANSPOSE(_xlfn.STOCKHISTORY(B5123, TODAY()-365,TODAY(), 0,0,1)), "")</f>
        <v/>
      </c>
    </row>
    <row r="5124" spans="28:29">
      <c r="AB5124" t="str" cm="1">
        <f t="array" aca="1" ref="AB5124" ca="1">IFERROR(TRANSPOSE(_xlfn.STOCKHISTORY(B5124, TODAY()-365,TODAY(), 0,0,1)), "")</f>
        <v/>
      </c>
      <c r="AC5124" t="str" cm="1">
        <f t="array" aca="1" ref="AC5124" ca="1">IFERROR(TRANSPOSE(_xlfn.STOCKHISTORY(B5124, TODAY()-365,TODAY(), 0,0,1)), "")</f>
        <v/>
      </c>
    </row>
    <row r="5125" spans="28:29">
      <c r="AB5125" t="str" cm="1">
        <f t="array" aca="1" ref="AB5125" ca="1">IFERROR(TRANSPOSE(_xlfn.STOCKHISTORY(B5125, TODAY()-365,TODAY(), 0,0,1)), "")</f>
        <v/>
      </c>
      <c r="AC5125" t="str" cm="1">
        <f t="array" aca="1" ref="AC5125" ca="1">IFERROR(TRANSPOSE(_xlfn.STOCKHISTORY(B5125, TODAY()-365,TODAY(), 0,0,1)), "")</f>
        <v/>
      </c>
    </row>
    <row r="5126" spans="28:29">
      <c r="AB5126" t="str" cm="1">
        <f t="array" aca="1" ref="AB5126" ca="1">IFERROR(TRANSPOSE(_xlfn.STOCKHISTORY(B5126, TODAY()-365,TODAY(), 0,0,1)), "")</f>
        <v/>
      </c>
      <c r="AC5126" t="str" cm="1">
        <f t="array" aca="1" ref="AC5126" ca="1">IFERROR(TRANSPOSE(_xlfn.STOCKHISTORY(B5126, TODAY()-365,TODAY(), 0,0,1)), "")</f>
        <v/>
      </c>
    </row>
    <row r="5127" spans="28:29">
      <c r="AB5127" t="str" cm="1">
        <f t="array" aca="1" ref="AB5127" ca="1">IFERROR(TRANSPOSE(_xlfn.STOCKHISTORY(B5127, TODAY()-365,TODAY(), 0,0,1)), "")</f>
        <v/>
      </c>
      <c r="AC5127" t="str" cm="1">
        <f t="array" aca="1" ref="AC5127" ca="1">IFERROR(TRANSPOSE(_xlfn.STOCKHISTORY(B5127, TODAY()-365,TODAY(), 0,0,1)), "")</f>
        <v/>
      </c>
    </row>
    <row r="5128" spans="28:29">
      <c r="AB5128" t="str" cm="1">
        <f t="array" aca="1" ref="AB5128" ca="1">IFERROR(TRANSPOSE(_xlfn.STOCKHISTORY(B5128, TODAY()-365,TODAY(), 0,0,1)), "")</f>
        <v/>
      </c>
      <c r="AC5128" t="str" cm="1">
        <f t="array" aca="1" ref="AC5128" ca="1">IFERROR(TRANSPOSE(_xlfn.STOCKHISTORY(B5128, TODAY()-365,TODAY(), 0,0,1)), "")</f>
        <v/>
      </c>
    </row>
    <row r="5129" spans="28:29">
      <c r="AB5129" t="str" cm="1">
        <f t="array" aca="1" ref="AB5129" ca="1">IFERROR(TRANSPOSE(_xlfn.STOCKHISTORY(B5129, TODAY()-365,TODAY(), 0,0,1)), "")</f>
        <v/>
      </c>
      <c r="AC5129" t="str" cm="1">
        <f t="array" aca="1" ref="AC5129" ca="1">IFERROR(TRANSPOSE(_xlfn.STOCKHISTORY(B5129, TODAY()-365,TODAY(), 0,0,1)), "")</f>
        <v/>
      </c>
    </row>
    <row r="5130" spans="28:29">
      <c r="AB5130" t="str" cm="1">
        <f t="array" aca="1" ref="AB5130" ca="1">IFERROR(TRANSPOSE(_xlfn.STOCKHISTORY(B5130, TODAY()-365,TODAY(), 0,0,1)), "")</f>
        <v/>
      </c>
      <c r="AC5130" t="str" cm="1">
        <f t="array" aca="1" ref="AC5130" ca="1">IFERROR(TRANSPOSE(_xlfn.STOCKHISTORY(B5130, TODAY()-365,TODAY(), 0,0,1)), "")</f>
        <v/>
      </c>
    </row>
    <row r="5131" spans="28:29">
      <c r="AB5131" t="str" cm="1">
        <f t="array" aca="1" ref="AB5131" ca="1">IFERROR(TRANSPOSE(_xlfn.STOCKHISTORY(B5131, TODAY()-365,TODAY(), 0,0,1)), "")</f>
        <v/>
      </c>
      <c r="AC5131" t="str" cm="1">
        <f t="array" aca="1" ref="AC5131" ca="1">IFERROR(TRANSPOSE(_xlfn.STOCKHISTORY(B5131, TODAY()-365,TODAY(), 0,0,1)), "")</f>
        <v/>
      </c>
    </row>
    <row r="5132" spans="28:29">
      <c r="AB5132" t="str" cm="1">
        <f t="array" aca="1" ref="AB5132" ca="1">IFERROR(TRANSPOSE(_xlfn.STOCKHISTORY(B5132, TODAY()-365,TODAY(), 0,0,1)), "")</f>
        <v/>
      </c>
      <c r="AC5132" t="str" cm="1">
        <f t="array" aca="1" ref="AC5132" ca="1">IFERROR(TRANSPOSE(_xlfn.STOCKHISTORY(B5132, TODAY()-365,TODAY(), 0,0,1)), "")</f>
        <v/>
      </c>
    </row>
    <row r="5133" spans="28:29">
      <c r="AB5133" t="str" cm="1">
        <f t="array" aca="1" ref="AB5133" ca="1">IFERROR(TRANSPOSE(_xlfn.STOCKHISTORY(B5133, TODAY()-365,TODAY(), 0,0,1)), "")</f>
        <v/>
      </c>
      <c r="AC5133" t="str" cm="1">
        <f t="array" aca="1" ref="AC5133" ca="1">IFERROR(TRANSPOSE(_xlfn.STOCKHISTORY(B5133, TODAY()-365,TODAY(), 0,0,1)), "")</f>
        <v/>
      </c>
    </row>
    <row r="5134" spans="28:29">
      <c r="AB5134" t="str" cm="1">
        <f t="array" aca="1" ref="AB5134" ca="1">IFERROR(TRANSPOSE(_xlfn.STOCKHISTORY(B5134, TODAY()-365,TODAY(), 0,0,1)), "")</f>
        <v/>
      </c>
      <c r="AC5134" t="str" cm="1">
        <f t="array" aca="1" ref="AC5134" ca="1">IFERROR(TRANSPOSE(_xlfn.STOCKHISTORY(B5134, TODAY()-365,TODAY(), 0,0,1)), "")</f>
        <v/>
      </c>
    </row>
    <row r="5135" spans="28:29">
      <c r="AB5135" t="str" cm="1">
        <f t="array" aca="1" ref="AB5135" ca="1">IFERROR(TRANSPOSE(_xlfn.STOCKHISTORY(B5135, TODAY()-365,TODAY(), 0,0,1)), "")</f>
        <v/>
      </c>
      <c r="AC5135" t="str" cm="1">
        <f t="array" aca="1" ref="AC5135" ca="1">IFERROR(TRANSPOSE(_xlfn.STOCKHISTORY(B5135, TODAY()-365,TODAY(), 0,0,1)), "")</f>
        <v/>
      </c>
    </row>
    <row r="5136" spans="28:29">
      <c r="AB5136" t="str" cm="1">
        <f t="array" aca="1" ref="AB5136" ca="1">IFERROR(TRANSPOSE(_xlfn.STOCKHISTORY(B5136, TODAY()-365,TODAY(), 0,0,1)), "")</f>
        <v/>
      </c>
      <c r="AC5136" t="str" cm="1">
        <f t="array" aca="1" ref="AC5136" ca="1">IFERROR(TRANSPOSE(_xlfn.STOCKHISTORY(B5136, TODAY()-365,TODAY(), 0,0,1)), "")</f>
        <v/>
      </c>
    </row>
    <row r="5137" spans="28:29">
      <c r="AB5137" t="str" cm="1">
        <f t="array" aca="1" ref="AB5137" ca="1">IFERROR(TRANSPOSE(_xlfn.STOCKHISTORY(B5137, TODAY()-365,TODAY(), 0,0,1)), "")</f>
        <v/>
      </c>
      <c r="AC5137" t="str" cm="1">
        <f t="array" aca="1" ref="AC5137" ca="1">IFERROR(TRANSPOSE(_xlfn.STOCKHISTORY(B5137, TODAY()-365,TODAY(), 0,0,1)), "")</f>
        <v/>
      </c>
    </row>
    <row r="5138" spans="28:29">
      <c r="AB5138" t="str" cm="1">
        <f t="array" aca="1" ref="AB5138" ca="1">IFERROR(TRANSPOSE(_xlfn.STOCKHISTORY(B5138, TODAY()-365,TODAY(), 0,0,1)), "")</f>
        <v/>
      </c>
      <c r="AC5138" t="str" cm="1">
        <f t="array" aca="1" ref="AC5138" ca="1">IFERROR(TRANSPOSE(_xlfn.STOCKHISTORY(B5138, TODAY()-365,TODAY(), 0,0,1)), "")</f>
        <v/>
      </c>
    </row>
    <row r="5139" spans="28:29">
      <c r="AB5139" t="str" cm="1">
        <f t="array" aca="1" ref="AB5139" ca="1">IFERROR(TRANSPOSE(_xlfn.STOCKHISTORY(B5139, TODAY()-365,TODAY(), 0,0,1)), "")</f>
        <v/>
      </c>
      <c r="AC5139" t="str" cm="1">
        <f t="array" aca="1" ref="AC5139" ca="1">IFERROR(TRANSPOSE(_xlfn.STOCKHISTORY(B5139, TODAY()-365,TODAY(), 0,0,1)), "")</f>
        <v/>
      </c>
    </row>
    <row r="5140" spans="28:29">
      <c r="AB5140" t="str" cm="1">
        <f t="array" aca="1" ref="AB5140" ca="1">IFERROR(TRANSPOSE(_xlfn.STOCKHISTORY(B5140, TODAY()-365,TODAY(), 0,0,1)), "")</f>
        <v/>
      </c>
      <c r="AC5140" t="str" cm="1">
        <f t="array" aca="1" ref="AC5140" ca="1">IFERROR(TRANSPOSE(_xlfn.STOCKHISTORY(B5140, TODAY()-365,TODAY(), 0,0,1)), "")</f>
        <v/>
      </c>
    </row>
    <row r="5141" spans="28:29">
      <c r="AB5141" t="str" cm="1">
        <f t="array" aca="1" ref="AB5141" ca="1">IFERROR(TRANSPOSE(_xlfn.STOCKHISTORY(B5141, TODAY()-365,TODAY(), 0,0,1)), "")</f>
        <v/>
      </c>
      <c r="AC5141" t="str" cm="1">
        <f t="array" aca="1" ref="AC5141" ca="1">IFERROR(TRANSPOSE(_xlfn.STOCKHISTORY(B5141, TODAY()-365,TODAY(), 0,0,1)), "")</f>
        <v/>
      </c>
    </row>
    <row r="5142" spans="28:29">
      <c r="AB5142" t="str" cm="1">
        <f t="array" aca="1" ref="AB5142" ca="1">IFERROR(TRANSPOSE(_xlfn.STOCKHISTORY(B5142, TODAY()-365,TODAY(), 0,0,1)), "")</f>
        <v/>
      </c>
      <c r="AC5142" t="str" cm="1">
        <f t="array" aca="1" ref="AC5142" ca="1">IFERROR(TRANSPOSE(_xlfn.STOCKHISTORY(B5142, TODAY()-365,TODAY(), 0,0,1)), "")</f>
        <v/>
      </c>
    </row>
    <row r="5143" spans="28:29">
      <c r="AB5143" t="str" cm="1">
        <f t="array" aca="1" ref="AB5143" ca="1">IFERROR(TRANSPOSE(_xlfn.STOCKHISTORY(B5143, TODAY()-365,TODAY(), 0,0,1)), "")</f>
        <v/>
      </c>
      <c r="AC5143" t="str" cm="1">
        <f t="array" aca="1" ref="AC5143" ca="1">IFERROR(TRANSPOSE(_xlfn.STOCKHISTORY(B5143, TODAY()-365,TODAY(), 0,0,1)), "")</f>
        <v/>
      </c>
    </row>
    <row r="5144" spans="28:29">
      <c r="AB5144" t="str" cm="1">
        <f t="array" aca="1" ref="AB5144" ca="1">IFERROR(TRANSPOSE(_xlfn.STOCKHISTORY(B5144, TODAY()-365,TODAY(), 0,0,1)), "")</f>
        <v/>
      </c>
      <c r="AC5144" t="str" cm="1">
        <f t="array" aca="1" ref="AC5144" ca="1">IFERROR(TRANSPOSE(_xlfn.STOCKHISTORY(B5144, TODAY()-365,TODAY(), 0,0,1)), "")</f>
        <v/>
      </c>
    </row>
    <row r="5145" spans="28:29">
      <c r="AB5145" t="str" cm="1">
        <f t="array" aca="1" ref="AB5145" ca="1">IFERROR(TRANSPOSE(_xlfn.STOCKHISTORY(B5145, TODAY()-365,TODAY(), 0,0,1)), "")</f>
        <v/>
      </c>
      <c r="AC5145" t="str" cm="1">
        <f t="array" aca="1" ref="AC5145" ca="1">IFERROR(TRANSPOSE(_xlfn.STOCKHISTORY(B5145, TODAY()-365,TODAY(), 0,0,1)), "")</f>
        <v/>
      </c>
    </row>
    <row r="5146" spans="28:29">
      <c r="AB5146" t="str" cm="1">
        <f t="array" aca="1" ref="AB5146" ca="1">IFERROR(TRANSPOSE(_xlfn.STOCKHISTORY(B5146, TODAY()-365,TODAY(), 0,0,1)), "")</f>
        <v/>
      </c>
      <c r="AC5146" t="str" cm="1">
        <f t="array" aca="1" ref="AC5146" ca="1">IFERROR(TRANSPOSE(_xlfn.STOCKHISTORY(B5146, TODAY()-365,TODAY(), 0,0,1)), "")</f>
        <v/>
      </c>
    </row>
    <row r="5147" spans="28:29">
      <c r="AB5147" t="str" cm="1">
        <f t="array" aca="1" ref="AB5147" ca="1">IFERROR(TRANSPOSE(_xlfn.STOCKHISTORY(B5147, TODAY()-365,TODAY(), 0,0,1)), "")</f>
        <v/>
      </c>
      <c r="AC5147" t="str" cm="1">
        <f t="array" aca="1" ref="AC5147" ca="1">IFERROR(TRANSPOSE(_xlfn.STOCKHISTORY(B5147, TODAY()-365,TODAY(), 0,0,1)), "")</f>
        <v/>
      </c>
    </row>
    <row r="5148" spans="28:29">
      <c r="AB5148" t="str" cm="1">
        <f t="array" aca="1" ref="AB5148" ca="1">IFERROR(TRANSPOSE(_xlfn.STOCKHISTORY(B5148, TODAY()-365,TODAY(), 0,0,1)), "")</f>
        <v/>
      </c>
      <c r="AC5148" t="str" cm="1">
        <f t="array" aca="1" ref="AC5148" ca="1">IFERROR(TRANSPOSE(_xlfn.STOCKHISTORY(B5148, TODAY()-365,TODAY(), 0,0,1)), "")</f>
        <v/>
      </c>
    </row>
    <row r="5149" spans="28:29">
      <c r="AB5149" t="str" cm="1">
        <f t="array" aca="1" ref="AB5149" ca="1">IFERROR(TRANSPOSE(_xlfn.STOCKHISTORY(B5149, TODAY()-365,TODAY(), 0,0,1)), "")</f>
        <v/>
      </c>
      <c r="AC5149" t="str" cm="1">
        <f t="array" aca="1" ref="AC5149" ca="1">IFERROR(TRANSPOSE(_xlfn.STOCKHISTORY(B5149, TODAY()-365,TODAY(), 0,0,1)), "")</f>
        <v/>
      </c>
    </row>
    <row r="5150" spans="28:29">
      <c r="AB5150" t="str" cm="1">
        <f t="array" aca="1" ref="AB5150" ca="1">IFERROR(TRANSPOSE(_xlfn.STOCKHISTORY(B5150, TODAY()-365,TODAY(), 0,0,1)), "")</f>
        <v/>
      </c>
      <c r="AC5150" t="str" cm="1">
        <f t="array" aca="1" ref="AC5150" ca="1">IFERROR(TRANSPOSE(_xlfn.STOCKHISTORY(B5150, TODAY()-365,TODAY(), 0,0,1)), "")</f>
        <v/>
      </c>
    </row>
    <row r="5151" spans="28:29">
      <c r="AB5151" t="str" cm="1">
        <f t="array" aca="1" ref="AB5151" ca="1">IFERROR(TRANSPOSE(_xlfn.STOCKHISTORY(B5151, TODAY()-365,TODAY(), 0,0,1)), "")</f>
        <v/>
      </c>
      <c r="AC5151" t="str" cm="1">
        <f t="array" aca="1" ref="AC5151" ca="1">IFERROR(TRANSPOSE(_xlfn.STOCKHISTORY(B5151, TODAY()-365,TODAY(), 0,0,1)), "")</f>
        <v/>
      </c>
    </row>
    <row r="5152" spans="28:29">
      <c r="AB5152" t="str" cm="1">
        <f t="array" aca="1" ref="AB5152" ca="1">IFERROR(TRANSPOSE(_xlfn.STOCKHISTORY(B5152, TODAY()-365,TODAY(), 0,0,1)), "")</f>
        <v/>
      </c>
      <c r="AC5152" t="str" cm="1">
        <f t="array" aca="1" ref="AC5152" ca="1">IFERROR(TRANSPOSE(_xlfn.STOCKHISTORY(B5152, TODAY()-365,TODAY(), 0,0,1)), "")</f>
        <v/>
      </c>
    </row>
    <row r="5153" spans="28:29">
      <c r="AB5153" t="str" cm="1">
        <f t="array" aca="1" ref="AB5153" ca="1">IFERROR(TRANSPOSE(_xlfn.STOCKHISTORY(B5153, TODAY()-365,TODAY(), 0,0,1)), "")</f>
        <v/>
      </c>
      <c r="AC5153" t="str" cm="1">
        <f t="array" aca="1" ref="AC5153" ca="1">IFERROR(TRANSPOSE(_xlfn.STOCKHISTORY(B5153, TODAY()-365,TODAY(), 0,0,1)), "")</f>
        <v/>
      </c>
    </row>
    <row r="5154" spans="28:29">
      <c r="AB5154" t="str" cm="1">
        <f t="array" aca="1" ref="AB5154" ca="1">IFERROR(TRANSPOSE(_xlfn.STOCKHISTORY(B5154, TODAY()-365,TODAY(), 0,0,1)), "")</f>
        <v/>
      </c>
      <c r="AC5154" t="str" cm="1">
        <f t="array" aca="1" ref="AC5154" ca="1">IFERROR(TRANSPOSE(_xlfn.STOCKHISTORY(B5154, TODAY()-365,TODAY(), 0,0,1)), "")</f>
        <v/>
      </c>
    </row>
    <row r="5155" spans="28:29">
      <c r="AB5155" t="str" cm="1">
        <f t="array" aca="1" ref="AB5155" ca="1">IFERROR(TRANSPOSE(_xlfn.STOCKHISTORY(B5155, TODAY()-365,TODAY(), 0,0,1)), "")</f>
        <v/>
      </c>
      <c r="AC5155" t="str" cm="1">
        <f t="array" aca="1" ref="AC5155" ca="1">IFERROR(TRANSPOSE(_xlfn.STOCKHISTORY(B5155, TODAY()-365,TODAY(), 0,0,1)), "")</f>
        <v/>
      </c>
    </row>
    <row r="5156" spans="28:29">
      <c r="AB5156" t="str" cm="1">
        <f t="array" aca="1" ref="AB5156" ca="1">IFERROR(TRANSPOSE(_xlfn.STOCKHISTORY(B5156, TODAY()-365,TODAY(), 0,0,1)), "")</f>
        <v/>
      </c>
      <c r="AC5156" t="str" cm="1">
        <f t="array" aca="1" ref="AC5156" ca="1">IFERROR(TRANSPOSE(_xlfn.STOCKHISTORY(B5156, TODAY()-365,TODAY(), 0,0,1)), "")</f>
        <v/>
      </c>
    </row>
    <row r="5157" spans="28:29">
      <c r="AB5157" t="str" cm="1">
        <f t="array" aca="1" ref="AB5157" ca="1">IFERROR(TRANSPOSE(_xlfn.STOCKHISTORY(B5157, TODAY()-365,TODAY(), 0,0,1)), "")</f>
        <v/>
      </c>
      <c r="AC5157" t="str" cm="1">
        <f t="array" aca="1" ref="AC5157" ca="1">IFERROR(TRANSPOSE(_xlfn.STOCKHISTORY(B5157, TODAY()-365,TODAY(), 0,0,1)), "")</f>
        <v/>
      </c>
    </row>
    <row r="5158" spans="28:29">
      <c r="AB5158" t="str" cm="1">
        <f t="array" aca="1" ref="AB5158" ca="1">IFERROR(TRANSPOSE(_xlfn.STOCKHISTORY(B5158, TODAY()-365,TODAY(), 0,0,1)), "")</f>
        <v/>
      </c>
      <c r="AC5158" t="str" cm="1">
        <f t="array" aca="1" ref="AC5158" ca="1">IFERROR(TRANSPOSE(_xlfn.STOCKHISTORY(B5158, TODAY()-365,TODAY(), 0,0,1)), "")</f>
        <v/>
      </c>
    </row>
    <row r="5159" spans="28:29">
      <c r="AB5159" t="str" cm="1">
        <f t="array" aca="1" ref="AB5159" ca="1">IFERROR(TRANSPOSE(_xlfn.STOCKHISTORY(B5159, TODAY()-365,TODAY(), 0,0,1)), "")</f>
        <v/>
      </c>
      <c r="AC5159" t="str" cm="1">
        <f t="array" aca="1" ref="AC5159" ca="1">IFERROR(TRANSPOSE(_xlfn.STOCKHISTORY(B5159, TODAY()-365,TODAY(), 0,0,1)), "")</f>
        <v/>
      </c>
    </row>
    <row r="5160" spans="28:29">
      <c r="AB5160" t="str" cm="1">
        <f t="array" aca="1" ref="AB5160" ca="1">IFERROR(TRANSPOSE(_xlfn.STOCKHISTORY(B5160, TODAY()-365,TODAY(), 0,0,1)), "")</f>
        <v/>
      </c>
      <c r="AC5160" t="str" cm="1">
        <f t="array" aca="1" ref="AC5160" ca="1">IFERROR(TRANSPOSE(_xlfn.STOCKHISTORY(B5160, TODAY()-365,TODAY(), 0,0,1)), "")</f>
        <v/>
      </c>
    </row>
    <row r="5161" spans="28:29">
      <c r="AB5161" t="str" cm="1">
        <f t="array" aca="1" ref="AB5161" ca="1">IFERROR(TRANSPOSE(_xlfn.STOCKHISTORY(B5161, TODAY()-365,TODAY(), 0,0,1)), "")</f>
        <v/>
      </c>
      <c r="AC5161" t="str" cm="1">
        <f t="array" aca="1" ref="AC5161" ca="1">IFERROR(TRANSPOSE(_xlfn.STOCKHISTORY(B5161, TODAY()-365,TODAY(), 0,0,1)), "")</f>
        <v/>
      </c>
    </row>
    <row r="5162" spans="28:29">
      <c r="AB5162" t="str" cm="1">
        <f t="array" aca="1" ref="AB5162" ca="1">IFERROR(TRANSPOSE(_xlfn.STOCKHISTORY(B5162, TODAY()-365,TODAY(), 0,0,1)), "")</f>
        <v/>
      </c>
      <c r="AC5162" t="str" cm="1">
        <f t="array" aca="1" ref="AC5162" ca="1">IFERROR(TRANSPOSE(_xlfn.STOCKHISTORY(B5162, TODAY()-365,TODAY(), 0,0,1)), "")</f>
        <v/>
      </c>
    </row>
    <row r="5163" spans="28:29">
      <c r="AB5163" t="str" cm="1">
        <f t="array" aca="1" ref="AB5163" ca="1">IFERROR(TRANSPOSE(_xlfn.STOCKHISTORY(B5163, TODAY()-365,TODAY(), 0,0,1)), "")</f>
        <v/>
      </c>
      <c r="AC5163" t="str" cm="1">
        <f t="array" aca="1" ref="AC5163" ca="1">IFERROR(TRANSPOSE(_xlfn.STOCKHISTORY(B5163, TODAY()-365,TODAY(), 0,0,1)), "")</f>
        <v/>
      </c>
    </row>
    <row r="5164" spans="28:29">
      <c r="AB5164" t="str" cm="1">
        <f t="array" aca="1" ref="AB5164" ca="1">IFERROR(TRANSPOSE(_xlfn.STOCKHISTORY(B5164, TODAY()-365,TODAY(), 0,0,1)), "")</f>
        <v/>
      </c>
      <c r="AC5164" t="str" cm="1">
        <f t="array" aca="1" ref="AC5164" ca="1">IFERROR(TRANSPOSE(_xlfn.STOCKHISTORY(B5164, TODAY()-365,TODAY(), 0,0,1)), "")</f>
        <v/>
      </c>
    </row>
    <row r="5165" spans="28:29">
      <c r="AB5165" t="str" cm="1">
        <f t="array" aca="1" ref="AB5165" ca="1">IFERROR(TRANSPOSE(_xlfn.STOCKHISTORY(B5165, TODAY()-365,TODAY(), 0,0,1)), "")</f>
        <v/>
      </c>
      <c r="AC5165" t="str" cm="1">
        <f t="array" aca="1" ref="AC5165" ca="1">IFERROR(TRANSPOSE(_xlfn.STOCKHISTORY(B5165, TODAY()-365,TODAY(), 0,0,1)), "")</f>
        <v/>
      </c>
    </row>
    <row r="5166" spans="28:29">
      <c r="AB5166" t="str" cm="1">
        <f t="array" aca="1" ref="AB5166" ca="1">IFERROR(TRANSPOSE(_xlfn.STOCKHISTORY(B5166, TODAY()-365,TODAY(), 0,0,1)), "")</f>
        <v/>
      </c>
      <c r="AC5166" t="str" cm="1">
        <f t="array" aca="1" ref="AC5166" ca="1">IFERROR(TRANSPOSE(_xlfn.STOCKHISTORY(B5166, TODAY()-365,TODAY(), 0,0,1)), "")</f>
        <v/>
      </c>
    </row>
    <row r="5167" spans="28:29">
      <c r="AB5167" t="str" cm="1">
        <f t="array" aca="1" ref="AB5167" ca="1">IFERROR(TRANSPOSE(_xlfn.STOCKHISTORY(B5167, TODAY()-365,TODAY(), 0,0,1)), "")</f>
        <v/>
      </c>
      <c r="AC5167" t="str" cm="1">
        <f t="array" aca="1" ref="AC5167" ca="1">IFERROR(TRANSPOSE(_xlfn.STOCKHISTORY(B5167, TODAY()-365,TODAY(), 0,0,1)), "")</f>
        <v/>
      </c>
    </row>
    <row r="5168" spans="28:29">
      <c r="AB5168" t="str" cm="1">
        <f t="array" aca="1" ref="AB5168" ca="1">IFERROR(TRANSPOSE(_xlfn.STOCKHISTORY(B5168, TODAY()-365,TODAY(), 0,0,1)), "")</f>
        <v/>
      </c>
      <c r="AC5168" t="str" cm="1">
        <f t="array" aca="1" ref="AC5168" ca="1">IFERROR(TRANSPOSE(_xlfn.STOCKHISTORY(B5168, TODAY()-365,TODAY(), 0,0,1)), "")</f>
        <v/>
      </c>
    </row>
    <row r="5169" spans="28:29">
      <c r="AB5169" t="str" cm="1">
        <f t="array" aca="1" ref="AB5169" ca="1">IFERROR(TRANSPOSE(_xlfn.STOCKHISTORY(B5169, TODAY()-365,TODAY(), 0,0,1)), "")</f>
        <v/>
      </c>
      <c r="AC5169" t="str" cm="1">
        <f t="array" aca="1" ref="AC5169" ca="1">IFERROR(TRANSPOSE(_xlfn.STOCKHISTORY(B5169, TODAY()-365,TODAY(), 0,0,1)), "")</f>
        <v/>
      </c>
    </row>
    <row r="5170" spans="28:29">
      <c r="AB5170" t="str" cm="1">
        <f t="array" aca="1" ref="AB5170" ca="1">IFERROR(TRANSPOSE(_xlfn.STOCKHISTORY(B5170, TODAY()-365,TODAY(), 0,0,1)), "")</f>
        <v/>
      </c>
      <c r="AC5170" t="str" cm="1">
        <f t="array" aca="1" ref="AC5170" ca="1">IFERROR(TRANSPOSE(_xlfn.STOCKHISTORY(B5170, TODAY()-365,TODAY(), 0,0,1)), "")</f>
        <v/>
      </c>
    </row>
    <row r="5171" spans="28:29">
      <c r="AB5171" t="str" cm="1">
        <f t="array" aca="1" ref="AB5171" ca="1">IFERROR(TRANSPOSE(_xlfn.STOCKHISTORY(B5171, TODAY()-365,TODAY(), 0,0,1)), "")</f>
        <v/>
      </c>
      <c r="AC5171" t="str" cm="1">
        <f t="array" aca="1" ref="AC5171" ca="1">IFERROR(TRANSPOSE(_xlfn.STOCKHISTORY(B5171, TODAY()-365,TODAY(), 0,0,1)), "")</f>
        <v/>
      </c>
    </row>
    <row r="5172" spans="28:29">
      <c r="AB5172" t="str" cm="1">
        <f t="array" aca="1" ref="AB5172" ca="1">IFERROR(TRANSPOSE(_xlfn.STOCKHISTORY(B5172, TODAY()-365,TODAY(), 0,0,1)), "")</f>
        <v/>
      </c>
      <c r="AC5172" t="str" cm="1">
        <f t="array" aca="1" ref="AC5172" ca="1">IFERROR(TRANSPOSE(_xlfn.STOCKHISTORY(B5172, TODAY()-365,TODAY(), 0,0,1)), "")</f>
        <v/>
      </c>
    </row>
    <row r="5173" spans="28:29">
      <c r="AB5173" t="str" cm="1">
        <f t="array" aca="1" ref="AB5173" ca="1">IFERROR(TRANSPOSE(_xlfn.STOCKHISTORY(B5173, TODAY()-365,TODAY(), 0,0,1)), "")</f>
        <v/>
      </c>
      <c r="AC5173" t="str" cm="1">
        <f t="array" aca="1" ref="AC5173" ca="1">IFERROR(TRANSPOSE(_xlfn.STOCKHISTORY(B5173, TODAY()-365,TODAY(), 0,0,1)), "")</f>
        <v/>
      </c>
    </row>
    <row r="5174" spans="28:29">
      <c r="AB5174" t="str" cm="1">
        <f t="array" aca="1" ref="AB5174" ca="1">IFERROR(TRANSPOSE(_xlfn.STOCKHISTORY(B5174, TODAY()-365,TODAY(), 0,0,1)), "")</f>
        <v/>
      </c>
      <c r="AC5174" t="str" cm="1">
        <f t="array" aca="1" ref="AC5174" ca="1">IFERROR(TRANSPOSE(_xlfn.STOCKHISTORY(B5174, TODAY()-365,TODAY(), 0,0,1)), "")</f>
        <v/>
      </c>
    </row>
    <row r="5175" spans="28:29">
      <c r="AB5175" t="str" cm="1">
        <f t="array" aca="1" ref="AB5175" ca="1">IFERROR(TRANSPOSE(_xlfn.STOCKHISTORY(B5175, TODAY()-365,TODAY(), 0,0,1)), "")</f>
        <v/>
      </c>
      <c r="AC5175" t="str" cm="1">
        <f t="array" aca="1" ref="AC5175" ca="1">IFERROR(TRANSPOSE(_xlfn.STOCKHISTORY(B5175, TODAY()-365,TODAY(), 0,0,1)), "")</f>
        <v/>
      </c>
    </row>
    <row r="5176" spans="28:29">
      <c r="AB5176" t="str" cm="1">
        <f t="array" aca="1" ref="AB5176" ca="1">IFERROR(TRANSPOSE(_xlfn.STOCKHISTORY(B5176, TODAY()-365,TODAY(), 0,0,1)), "")</f>
        <v/>
      </c>
      <c r="AC5176" t="str" cm="1">
        <f t="array" aca="1" ref="AC5176" ca="1">IFERROR(TRANSPOSE(_xlfn.STOCKHISTORY(B5176, TODAY()-365,TODAY(), 0,0,1)), "")</f>
        <v/>
      </c>
    </row>
    <row r="5177" spans="28:29">
      <c r="AB5177" t="str" cm="1">
        <f t="array" aca="1" ref="AB5177" ca="1">IFERROR(TRANSPOSE(_xlfn.STOCKHISTORY(B5177, TODAY()-365,TODAY(), 0,0,1)), "")</f>
        <v/>
      </c>
      <c r="AC5177" t="str" cm="1">
        <f t="array" aca="1" ref="AC5177" ca="1">IFERROR(TRANSPOSE(_xlfn.STOCKHISTORY(B5177, TODAY()-365,TODAY(), 0,0,1)), "")</f>
        <v/>
      </c>
    </row>
    <row r="5178" spans="28:29">
      <c r="AB5178" t="str" cm="1">
        <f t="array" aca="1" ref="AB5178" ca="1">IFERROR(TRANSPOSE(_xlfn.STOCKHISTORY(B5178, TODAY()-365,TODAY(), 0,0,1)), "")</f>
        <v/>
      </c>
      <c r="AC5178" t="str" cm="1">
        <f t="array" aca="1" ref="AC5178" ca="1">IFERROR(TRANSPOSE(_xlfn.STOCKHISTORY(B5178, TODAY()-365,TODAY(), 0,0,1)), "")</f>
        <v/>
      </c>
    </row>
    <row r="5179" spans="28:29">
      <c r="AB5179" t="str" cm="1">
        <f t="array" aca="1" ref="AB5179" ca="1">IFERROR(TRANSPOSE(_xlfn.STOCKHISTORY(B5179, TODAY()-365,TODAY(), 0,0,1)), "")</f>
        <v/>
      </c>
      <c r="AC5179" t="str" cm="1">
        <f t="array" aca="1" ref="AC5179" ca="1">IFERROR(TRANSPOSE(_xlfn.STOCKHISTORY(B5179, TODAY()-365,TODAY(), 0,0,1)), "")</f>
        <v/>
      </c>
    </row>
    <row r="5180" spans="28:29">
      <c r="AB5180" t="str" cm="1">
        <f t="array" aca="1" ref="AB5180" ca="1">IFERROR(TRANSPOSE(_xlfn.STOCKHISTORY(B5180, TODAY()-365,TODAY(), 0,0,1)), "")</f>
        <v/>
      </c>
      <c r="AC5180" t="str" cm="1">
        <f t="array" aca="1" ref="AC5180" ca="1">IFERROR(TRANSPOSE(_xlfn.STOCKHISTORY(B5180, TODAY()-365,TODAY(), 0,0,1)), "")</f>
        <v/>
      </c>
    </row>
    <row r="5181" spans="28:29">
      <c r="AB5181" t="str" cm="1">
        <f t="array" aca="1" ref="AB5181" ca="1">IFERROR(TRANSPOSE(_xlfn.STOCKHISTORY(B5181, TODAY()-365,TODAY(), 0,0,1)), "")</f>
        <v/>
      </c>
      <c r="AC5181" t="str" cm="1">
        <f t="array" aca="1" ref="AC5181" ca="1">IFERROR(TRANSPOSE(_xlfn.STOCKHISTORY(B5181, TODAY()-365,TODAY(), 0,0,1)), "")</f>
        <v/>
      </c>
    </row>
    <row r="5182" spans="28:29">
      <c r="AB5182" t="str" cm="1">
        <f t="array" aca="1" ref="AB5182" ca="1">IFERROR(TRANSPOSE(_xlfn.STOCKHISTORY(B5182, TODAY()-365,TODAY(), 0,0,1)), "")</f>
        <v/>
      </c>
      <c r="AC5182" t="str" cm="1">
        <f t="array" aca="1" ref="AC5182" ca="1">IFERROR(TRANSPOSE(_xlfn.STOCKHISTORY(B5182, TODAY()-365,TODAY(), 0,0,1)), "")</f>
        <v/>
      </c>
    </row>
    <row r="5183" spans="28:29">
      <c r="AB5183" t="str" cm="1">
        <f t="array" aca="1" ref="AB5183" ca="1">IFERROR(TRANSPOSE(_xlfn.STOCKHISTORY(B5183, TODAY()-365,TODAY(), 0,0,1)), "")</f>
        <v/>
      </c>
      <c r="AC5183" t="str" cm="1">
        <f t="array" aca="1" ref="AC5183" ca="1">IFERROR(TRANSPOSE(_xlfn.STOCKHISTORY(B5183, TODAY()-365,TODAY(), 0,0,1)), "")</f>
        <v/>
      </c>
    </row>
    <row r="5184" spans="28:29">
      <c r="AB5184" t="str" cm="1">
        <f t="array" aca="1" ref="AB5184" ca="1">IFERROR(TRANSPOSE(_xlfn.STOCKHISTORY(B5184, TODAY()-365,TODAY(), 0,0,1)), "")</f>
        <v/>
      </c>
      <c r="AC5184" t="str" cm="1">
        <f t="array" aca="1" ref="AC5184" ca="1">IFERROR(TRANSPOSE(_xlfn.STOCKHISTORY(B5184, TODAY()-365,TODAY(), 0,0,1)), "")</f>
        <v/>
      </c>
    </row>
    <row r="5185" spans="28:29">
      <c r="AB5185" t="str" cm="1">
        <f t="array" aca="1" ref="AB5185" ca="1">IFERROR(TRANSPOSE(_xlfn.STOCKHISTORY(B5185, TODAY()-365,TODAY(), 0,0,1)), "")</f>
        <v/>
      </c>
      <c r="AC5185" t="str" cm="1">
        <f t="array" aca="1" ref="AC5185" ca="1">IFERROR(TRANSPOSE(_xlfn.STOCKHISTORY(B5185, TODAY()-365,TODAY(), 0,0,1)), "")</f>
        <v/>
      </c>
    </row>
    <row r="5186" spans="28:29">
      <c r="AB5186" t="str" cm="1">
        <f t="array" aca="1" ref="AB5186" ca="1">IFERROR(TRANSPOSE(_xlfn.STOCKHISTORY(B5186, TODAY()-365,TODAY(), 0,0,1)), "")</f>
        <v/>
      </c>
      <c r="AC5186" t="str" cm="1">
        <f t="array" aca="1" ref="AC5186" ca="1">IFERROR(TRANSPOSE(_xlfn.STOCKHISTORY(B5186, TODAY()-365,TODAY(), 0,0,1)), "")</f>
        <v/>
      </c>
    </row>
    <row r="5187" spans="28:29">
      <c r="AB5187" t="str" cm="1">
        <f t="array" aca="1" ref="AB5187" ca="1">IFERROR(TRANSPOSE(_xlfn.STOCKHISTORY(B5187, TODAY()-365,TODAY(), 0,0,1)), "")</f>
        <v/>
      </c>
      <c r="AC5187" t="str" cm="1">
        <f t="array" aca="1" ref="AC5187" ca="1">IFERROR(TRANSPOSE(_xlfn.STOCKHISTORY(B5187, TODAY()-365,TODAY(), 0,0,1)), "")</f>
        <v/>
      </c>
    </row>
    <row r="5188" spans="28:29">
      <c r="AB5188" t="str" cm="1">
        <f t="array" aca="1" ref="AB5188" ca="1">IFERROR(TRANSPOSE(_xlfn.STOCKHISTORY(B5188, TODAY()-365,TODAY(), 0,0,1)), "")</f>
        <v/>
      </c>
      <c r="AC5188" t="str" cm="1">
        <f t="array" aca="1" ref="AC5188" ca="1">IFERROR(TRANSPOSE(_xlfn.STOCKHISTORY(B5188, TODAY()-365,TODAY(), 0,0,1)), "")</f>
        <v/>
      </c>
    </row>
    <row r="5189" spans="28:29">
      <c r="AB5189" t="str" cm="1">
        <f t="array" aca="1" ref="AB5189" ca="1">IFERROR(TRANSPOSE(_xlfn.STOCKHISTORY(B5189, TODAY()-365,TODAY(), 0,0,1)), "")</f>
        <v/>
      </c>
      <c r="AC5189" t="str" cm="1">
        <f t="array" aca="1" ref="AC5189" ca="1">IFERROR(TRANSPOSE(_xlfn.STOCKHISTORY(B5189, TODAY()-365,TODAY(), 0,0,1)), "")</f>
        <v/>
      </c>
    </row>
    <row r="5190" spans="28:29">
      <c r="AB5190" t="str" cm="1">
        <f t="array" aca="1" ref="AB5190" ca="1">IFERROR(TRANSPOSE(_xlfn.STOCKHISTORY(B5190, TODAY()-365,TODAY(), 0,0,1)), "")</f>
        <v/>
      </c>
      <c r="AC5190" t="str" cm="1">
        <f t="array" aca="1" ref="AC5190" ca="1">IFERROR(TRANSPOSE(_xlfn.STOCKHISTORY(B5190, TODAY()-365,TODAY(), 0,0,1)), "")</f>
        <v/>
      </c>
    </row>
    <row r="5191" spans="28:29">
      <c r="AB5191" t="str" cm="1">
        <f t="array" aca="1" ref="AB5191" ca="1">IFERROR(TRANSPOSE(_xlfn.STOCKHISTORY(B5191, TODAY()-365,TODAY(), 0,0,1)), "")</f>
        <v/>
      </c>
      <c r="AC5191" t="str" cm="1">
        <f t="array" aca="1" ref="AC5191" ca="1">IFERROR(TRANSPOSE(_xlfn.STOCKHISTORY(B5191, TODAY()-365,TODAY(), 0,0,1)), "")</f>
        <v/>
      </c>
    </row>
    <row r="5192" spans="28:29">
      <c r="AB5192" t="str" cm="1">
        <f t="array" aca="1" ref="AB5192" ca="1">IFERROR(TRANSPOSE(_xlfn.STOCKHISTORY(B5192, TODAY()-365,TODAY(), 0,0,1)), "")</f>
        <v/>
      </c>
      <c r="AC5192" t="str" cm="1">
        <f t="array" aca="1" ref="AC5192" ca="1">IFERROR(TRANSPOSE(_xlfn.STOCKHISTORY(B5192, TODAY()-365,TODAY(), 0,0,1)), "")</f>
        <v/>
      </c>
    </row>
    <row r="5193" spans="28:29">
      <c r="AB5193" t="str" cm="1">
        <f t="array" aca="1" ref="AB5193" ca="1">IFERROR(TRANSPOSE(_xlfn.STOCKHISTORY(B5193, TODAY()-365,TODAY(), 0,0,1)), "")</f>
        <v/>
      </c>
      <c r="AC5193" t="str" cm="1">
        <f t="array" aca="1" ref="AC5193" ca="1">IFERROR(TRANSPOSE(_xlfn.STOCKHISTORY(B5193, TODAY()-365,TODAY(), 0,0,1)), "")</f>
        <v/>
      </c>
    </row>
    <row r="5194" spans="28:29">
      <c r="AB5194" t="str" cm="1">
        <f t="array" aca="1" ref="AB5194" ca="1">IFERROR(TRANSPOSE(_xlfn.STOCKHISTORY(B5194, TODAY()-365,TODAY(), 0,0,1)), "")</f>
        <v/>
      </c>
      <c r="AC5194" t="str" cm="1">
        <f t="array" aca="1" ref="AC5194" ca="1">IFERROR(TRANSPOSE(_xlfn.STOCKHISTORY(B5194, TODAY()-365,TODAY(), 0,0,1)), "")</f>
        <v/>
      </c>
    </row>
    <row r="5195" spans="28:29">
      <c r="AB5195" t="str" cm="1">
        <f t="array" aca="1" ref="AB5195" ca="1">IFERROR(TRANSPOSE(_xlfn.STOCKHISTORY(B5195, TODAY()-365,TODAY(), 0,0,1)), "")</f>
        <v/>
      </c>
      <c r="AC5195" t="str" cm="1">
        <f t="array" aca="1" ref="AC5195" ca="1">IFERROR(TRANSPOSE(_xlfn.STOCKHISTORY(B5195, TODAY()-365,TODAY(), 0,0,1)), "")</f>
        <v/>
      </c>
    </row>
    <row r="5196" spans="28:29">
      <c r="AB5196" t="str" cm="1">
        <f t="array" aca="1" ref="AB5196" ca="1">IFERROR(TRANSPOSE(_xlfn.STOCKHISTORY(B5196, TODAY()-365,TODAY(), 0,0,1)), "")</f>
        <v/>
      </c>
      <c r="AC5196" t="str" cm="1">
        <f t="array" aca="1" ref="AC5196" ca="1">IFERROR(TRANSPOSE(_xlfn.STOCKHISTORY(B5196, TODAY()-365,TODAY(), 0,0,1)), "")</f>
        <v/>
      </c>
    </row>
    <row r="5197" spans="28:29">
      <c r="AB5197" t="str" cm="1">
        <f t="array" aca="1" ref="AB5197" ca="1">IFERROR(TRANSPOSE(_xlfn.STOCKHISTORY(B5197, TODAY()-365,TODAY(), 0,0,1)), "")</f>
        <v/>
      </c>
      <c r="AC5197" t="str" cm="1">
        <f t="array" aca="1" ref="AC5197" ca="1">IFERROR(TRANSPOSE(_xlfn.STOCKHISTORY(B5197, TODAY()-365,TODAY(), 0,0,1)), "")</f>
        <v/>
      </c>
    </row>
    <row r="5198" spans="28:29">
      <c r="AB5198" t="str" cm="1">
        <f t="array" aca="1" ref="AB5198" ca="1">IFERROR(TRANSPOSE(_xlfn.STOCKHISTORY(B5198, TODAY()-365,TODAY(), 0,0,1)), "")</f>
        <v/>
      </c>
      <c r="AC5198" t="str" cm="1">
        <f t="array" aca="1" ref="AC5198" ca="1">IFERROR(TRANSPOSE(_xlfn.STOCKHISTORY(B5198, TODAY()-365,TODAY(), 0,0,1)), "")</f>
        <v/>
      </c>
    </row>
    <row r="5199" spans="28:29">
      <c r="AB5199" t="str" cm="1">
        <f t="array" aca="1" ref="AB5199" ca="1">IFERROR(TRANSPOSE(_xlfn.STOCKHISTORY(B5199, TODAY()-365,TODAY(), 0,0,1)), "")</f>
        <v/>
      </c>
      <c r="AC5199" t="str" cm="1">
        <f t="array" aca="1" ref="AC5199" ca="1">IFERROR(TRANSPOSE(_xlfn.STOCKHISTORY(B5199, TODAY()-365,TODAY(), 0,0,1)), "")</f>
        <v/>
      </c>
    </row>
    <row r="5200" spans="28:29">
      <c r="AB5200" t="str" cm="1">
        <f t="array" aca="1" ref="AB5200" ca="1">IFERROR(TRANSPOSE(_xlfn.STOCKHISTORY(B5200, TODAY()-365,TODAY(), 0,0,1)), "")</f>
        <v/>
      </c>
      <c r="AC5200" t="str" cm="1">
        <f t="array" aca="1" ref="AC5200" ca="1">IFERROR(TRANSPOSE(_xlfn.STOCKHISTORY(B5200, TODAY()-365,TODAY(), 0,0,1)), "")</f>
        <v/>
      </c>
    </row>
    <row r="5201" spans="28:29">
      <c r="AB5201" t="str" cm="1">
        <f t="array" aca="1" ref="AB5201" ca="1">IFERROR(TRANSPOSE(_xlfn.STOCKHISTORY(B5201, TODAY()-365,TODAY(), 0,0,1)), "")</f>
        <v/>
      </c>
      <c r="AC5201" t="str" cm="1">
        <f t="array" aca="1" ref="AC5201" ca="1">IFERROR(TRANSPOSE(_xlfn.STOCKHISTORY(B5201, TODAY()-365,TODAY(), 0,0,1)), "")</f>
        <v/>
      </c>
    </row>
    <row r="5202" spans="28:29">
      <c r="AB5202" t="str" cm="1">
        <f t="array" aca="1" ref="AB5202" ca="1">IFERROR(TRANSPOSE(_xlfn.STOCKHISTORY(B5202, TODAY()-365,TODAY(), 0,0,1)), "")</f>
        <v/>
      </c>
      <c r="AC5202" t="str" cm="1">
        <f t="array" aca="1" ref="AC5202" ca="1">IFERROR(TRANSPOSE(_xlfn.STOCKHISTORY(B5202, TODAY()-365,TODAY(), 0,0,1)), "")</f>
        <v/>
      </c>
    </row>
    <row r="5203" spans="28:29">
      <c r="AB5203" t="str" cm="1">
        <f t="array" aca="1" ref="AB5203" ca="1">IFERROR(TRANSPOSE(_xlfn.STOCKHISTORY(B5203, TODAY()-365,TODAY(), 0,0,1)), "")</f>
        <v/>
      </c>
      <c r="AC5203" t="str" cm="1">
        <f t="array" aca="1" ref="AC5203" ca="1">IFERROR(TRANSPOSE(_xlfn.STOCKHISTORY(B5203, TODAY()-365,TODAY(), 0,0,1)), "")</f>
        <v/>
      </c>
    </row>
    <row r="5204" spans="28:29">
      <c r="AB5204" t="str" cm="1">
        <f t="array" aca="1" ref="AB5204" ca="1">IFERROR(TRANSPOSE(_xlfn.STOCKHISTORY(B5204, TODAY()-365,TODAY(), 0,0,1)), "")</f>
        <v/>
      </c>
      <c r="AC5204" t="str" cm="1">
        <f t="array" aca="1" ref="AC5204" ca="1">IFERROR(TRANSPOSE(_xlfn.STOCKHISTORY(B5204, TODAY()-365,TODAY(), 0,0,1)), "")</f>
        <v/>
      </c>
    </row>
    <row r="5205" spans="28:29">
      <c r="AB5205" t="str" cm="1">
        <f t="array" aca="1" ref="AB5205" ca="1">IFERROR(TRANSPOSE(_xlfn.STOCKHISTORY(B5205, TODAY()-365,TODAY(), 0,0,1)), "")</f>
        <v/>
      </c>
      <c r="AC5205" t="str" cm="1">
        <f t="array" aca="1" ref="AC5205" ca="1">IFERROR(TRANSPOSE(_xlfn.STOCKHISTORY(B5205, TODAY()-365,TODAY(), 0,0,1)), "")</f>
        <v/>
      </c>
    </row>
    <row r="5206" spans="28:29">
      <c r="AB5206" t="str" cm="1">
        <f t="array" aca="1" ref="AB5206" ca="1">IFERROR(TRANSPOSE(_xlfn.STOCKHISTORY(B5206, TODAY()-365,TODAY(), 0,0,1)), "")</f>
        <v/>
      </c>
      <c r="AC5206" t="str" cm="1">
        <f t="array" aca="1" ref="AC5206" ca="1">IFERROR(TRANSPOSE(_xlfn.STOCKHISTORY(B5206, TODAY()-365,TODAY(), 0,0,1)), "")</f>
        <v/>
      </c>
    </row>
    <row r="5207" spans="28:29">
      <c r="AB5207" t="str" cm="1">
        <f t="array" aca="1" ref="AB5207" ca="1">IFERROR(TRANSPOSE(_xlfn.STOCKHISTORY(B5207, TODAY()-365,TODAY(), 0,0,1)), "")</f>
        <v/>
      </c>
      <c r="AC5207" t="str" cm="1">
        <f t="array" aca="1" ref="AC5207" ca="1">IFERROR(TRANSPOSE(_xlfn.STOCKHISTORY(B5207, TODAY()-365,TODAY(), 0,0,1)), "")</f>
        <v/>
      </c>
    </row>
    <row r="5208" spans="28:29">
      <c r="AB5208" t="str" cm="1">
        <f t="array" aca="1" ref="AB5208" ca="1">IFERROR(TRANSPOSE(_xlfn.STOCKHISTORY(B5208, TODAY()-365,TODAY(), 0,0,1)), "")</f>
        <v/>
      </c>
      <c r="AC5208" t="str" cm="1">
        <f t="array" aca="1" ref="AC5208" ca="1">IFERROR(TRANSPOSE(_xlfn.STOCKHISTORY(B5208, TODAY()-365,TODAY(), 0,0,1)), "")</f>
        <v/>
      </c>
    </row>
    <row r="5209" spans="28:29">
      <c r="AB5209" t="str" cm="1">
        <f t="array" aca="1" ref="AB5209" ca="1">IFERROR(TRANSPOSE(_xlfn.STOCKHISTORY(B5209, TODAY()-365,TODAY(), 0,0,1)), "")</f>
        <v/>
      </c>
      <c r="AC5209" t="str" cm="1">
        <f t="array" aca="1" ref="AC5209" ca="1">IFERROR(TRANSPOSE(_xlfn.STOCKHISTORY(B5209, TODAY()-365,TODAY(), 0,0,1)), "")</f>
        <v/>
      </c>
    </row>
    <row r="5210" spans="28:29">
      <c r="AB5210" t="str" cm="1">
        <f t="array" aca="1" ref="AB5210" ca="1">IFERROR(TRANSPOSE(_xlfn.STOCKHISTORY(B5210, TODAY()-365,TODAY(), 0,0,1)), "")</f>
        <v/>
      </c>
      <c r="AC5210" t="str" cm="1">
        <f t="array" aca="1" ref="AC5210" ca="1">IFERROR(TRANSPOSE(_xlfn.STOCKHISTORY(B5210, TODAY()-365,TODAY(), 0,0,1)), "")</f>
        <v/>
      </c>
    </row>
    <row r="5211" spans="28:29">
      <c r="AB5211" t="str" cm="1">
        <f t="array" aca="1" ref="AB5211" ca="1">IFERROR(TRANSPOSE(_xlfn.STOCKHISTORY(B5211, TODAY()-365,TODAY(), 0,0,1)), "")</f>
        <v/>
      </c>
      <c r="AC5211" t="str" cm="1">
        <f t="array" aca="1" ref="AC5211" ca="1">IFERROR(TRANSPOSE(_xlfn.STOCKHISTORY(B5211, TODAY()-365,TODAY(), 0,0,1)), "")</f>
        <v/>
      </c>
    </row>
    <row r="5212" spans="28:29">
      <c r="AB5212" t="str" cm="1">
        <f t="array" aca="1" ref="AB5212" ca="1">IFERROR(TRANSPOSE(_xlfn.STOCKHISTORY(B5212, TODAY()-365,TODAY(), 0,0,1)), "")</f>
        <v/>
      </c>
      <c r="AC5212" t="str" cm="1">
        <f t="array" aca="1" ref="AC5212" ca="1">IFERROR(TRANSPOSE(_xlfn.STOCKHISTORY(B5212, TODAY()-365,TODAY(), 0,0,1)), "")</f>
        <v/>
      </c>
    </row>
    <row r="5213" spans="28:29">
      <c r="AB5213" t="str" cm="1">
        <f t="array" aca="1" ref="AB5213" ca="1">IFERROR(TRANSPOSE(_xlfn.STOCKHISTORY(B5213, TODAY()-365,TODAY(), 0,0,1)), "")</f>
        <v/>
      </c>
      <c r="AC5213" t="str" cm="1">
        <f t="array" aca="1" ref="AC5213" ca="1">IFERROR(TRANSPOSE(_xlfn.STOCKHISTORY(B5213, TODAY()-365,TODAY(), 0,0,1)), "")</f>
        <v/>
      </c>
    </row>
    <row r="5214" spans="28:29">
      <c r="AB5214" t="str" cm="1">
        <f t="array" aca="1" ref="AB5214" ca="1">IFERROR(TRANSPOSE(_xlfn.STOCKHISTORY(B5214, TODAY()-365,TODAY(), 0,0,1)), "")</f>
        <v/>
      </c>
      <c r="AC5214" t="str" cm="1">
        <f t="array" aca="1" ref="AC5214" ca="1">IFERROR(TRANSPOSE(_xlfn.STOCKHISTORY(B5214, TODAY()-365,TODAY(), 0,0,1)), "")</f>
        <v/>
      </c>
    </row>
    <row r="5215" spans="28:29">
      <c r="AB5215" t="str" cm="1">
        <f t="array" aca="1" ref="AB5215" ca="1">IFERROR(TRANSPOSE(_xlfn.STOCKHISTORY(B5215, TODAY()-365,TODAY(), 0,0,1)), "")</f>
        <v/>
      </c>
      <c r="AC5215" t="str" cm="1">
        <f t="array" aca="1" ref="AC5215" ca="1">IFERROR(TRANSPOSE(_xlfn.STOCKHISTORY(B5215, TODAY()-365,TODAY(), 0,0,1)), "")</f>
        <v/>
      </c>
    </row>
    <row r="5216" spans="28:29">
      <c r="AB5216" t="str" cm="1">
        <f t="array" aca="1" ref="AB5216" ca="1">IFERROR(TRANSPOSE(_xlfn.STOCKHISTORY(B5216, TODAY()-365,TODAY(), 0,0,1)), "")</f>
        <v/>
      </c>
      <c r="AC5216" t="str" cm="1">
        <f t="array" aca="1" ref="AC5216" ca="1">IFERROR(TRANSPOSE(_xlfn.STOCKHISTORY(B5216, TODAY()-365,TODAY(), 0,0,1)), "")</f>
        <v/>
      </c>
    </row>
    <row r="5217" spans="28:29">
      <c r="AB5217" t="str" cm="1">
        <f t="array" aca="1" ref="AB5217" ca="1">IFERROR(TRANSPOSE(_xlfn.STOCKHISTORY(B5217, TODAY()-365,TODAY(), 0,0,1)), "")</f>
        <v/>
      </c>
      <c r="AC5217" t="str" cm="1">
        <f t="array" aca="1" ref="AC5217" ca="1">IFERROR(TRANSPOSE(_xlfn.STOCKHISTORY(B5217, TODAY()-365,TODAY(), 0,0,1)), "")</f>
        <v/>
      </c>
    </row>
    <row r="5218" spans="28:29">
      <c r="AB5218" t="str" cm="1">
        <f t="array" aca="1" ref="AB5218" ca="1">IFERROR(TRANSPOSE(_xlfn.STOCKHISTORY(B5218, TODAY()-365,TODAY(), 0,0,1)), "")</f>
        <v/>
      </c>
      <c r="AC5218" t="str" cm="1">
        <f t="array" aca="1" ref="AC5218" ca="1">IFERROR(TRANSPOSE(_xlfn.STOCKHISTORY(B5218, TODAY()-365,TODAY(), 0,0,1)), "")</f>
        <v/>
      </c>
    </row>
    <row r="5219" spans="28:29">
      <c r="AB5219" t="str" cm="1">
        <f t="array" aca="1" ref="AB5219" ca="1">IFERROR(TRANSPOSE(_xlfn.STOCKHISTORY(B5219, TODAY()-365,TODAY(), 0,0,1)), "")</f>
        <v/>
      </c>
      <c r="AC5219" t="str" cm="1">
        <f t="array" aca="1" ref="AC5219" ca="1">IFERROR(TRANSPOSE(_xlfn.STOCKHISTORY(B5219, TODAY()-365,TODAY(), 0,0,1)), "")</f>
        <v/>
      </c>
    </row>
    <row r="5220" spans="28:29">
      <c r="AB5220" t="str" cm="1">
        <f t="array" aca="1" ref="AB5220" ca="1">IFERROR(TRANSPOSE(_xlfn.STOCKHISTORY(B5220, TODAY()-365,TODAY(), 0,0,1)), "")</f>
        <v/>
      </c>
      <c r="AC5220" t="str" cm="1">
        <f t="array" aca="1" ref="AC5220" ca="1">IFERROR(TRANSPOSE(_xlfn.STOCKHISTORY(B5220, TODAY()-365,TODAY(), 0,0,1)), "")</f>
        <v/>
      </c>
    </row>
    <row r="5221" spans="28:29">
      <c r="AB5221" t="str" cm="1">
        <f t="array" aca="1" ref="AB5221" ca="1">IFERROR(TRANSPOSE(_xlfn.STOCKHISTORY(B5221, TODAY()-365,TODAY(), 0,0,1)), "")</f>
        <v/>
      </c>
      <c r="AC5221" t="str" cm="1">
        <f t="array" aca="1" ref="AC5221" ca="1">IFERROR(TRANSPOSE(_xlfn.STOCKHISTORY(B5221, TODAY()-365,TODAY(), 0,0,1)), "")</f>
        <v/>
      </c>
    </row>
    <row r="5222" spans="28:29">
      <c r="AB5222" t="str" cm="1">
        <f t="array" aca="1" ref="AB5222" ca="1">IFERROR(TRANSPOSE(_xlfn.STOCKHISTORY(B5222, TODAY()-365,TODAY(), 0,0,1)), "")</f>
        <v/>
      </c>
      <c r="AC5222" t="str" cm="1">
        <f t="array" aca="1" ref="AC5222" ca="1">IFERROR(TRANSPOSE(_xlfn.STOCKHISTORY(B5222, TODAY()-365,TODAY(), 0,0,1)), "")</f>
        <v/>
      </c>
    </row>
    <row r="5223" spans="28:29">
      <c r="AB5223" t="str" cm="1">
        <f t="array" aca="1" ref="AB5223" ca="1">IFERROR(TRANSPOSE(_xlfn.STOCKHISTORY(B5223, TODAY()-365,TODAY(), 0,0,1)), "")</f>
        <v/>
      </c>
      <c r="AC5223" t="str" cm="1">
        <f t="array" aca="1" ref="AC5223" ca="1">IFERROR(TRANSPOSE(_xlfn.STOCKHISTORY(B5223, TODAY()-365,TODAY(), 0,0,1)), "")</f>
        <v/>
      </c>
    </row>
    <row r="5224" spans="28:29">
      <c r="AB5224" t="str" cm="1">
        <f t="array" aca="1" ref="AB5224" ca="1">IFERROR(TRANSPOSE(_xlfn.STOCKHISTORY(B5224, TODAY()-365,TODAY(), 0,0,1)), "")</f>
        <v/>
      </c>
      <c r="AC5224" t="str" cm="1">
        <f t="array" aca="1" ref="AC5224" ca="1">IFERROR(TRANSPOSE(_xlfn.STOCKHISTORY(B5224, TODAY()-365,TODAY(), 0,0,1)), "")</f>
        <v/>
      </c>
    </row>
    <row r="5225" spans="28:29">
      <c r="AB5225" t="str" cm="1">
        <f t="array" aca="1" ref="AB5225" ca="1">IFERROR(TRANSPOSE(_xlfn.STOCKHISTORY(B5225, TODAY()-365,TODAY(), 0,0,1)), "")</f>
        <v/>
      </c>
      <c r="AC5225" t="str" cm="1">
        <f t="array" aca="1" ref="AC5225" ca="1">IFERROR(TRANSPOSE(_xlfn.STOCKHISTORY(B5225, TODAY()-365,TODAY(), 0,0,1)), "")</f>
        <v/>
      </c>
    </row>
    <row r="5226" spans="28:29">
      <c r="AB5226" t="str" cm="1">
        <f t="array" aca="1" ref="AB5226" ca="1">IFERROR(TRANSPOSE(_xlfn.STOCKHISTORY(B5226, TODAY()-365,TODAY(), 0,0,1)), "")</f>
        <v/>
      </c>
      <c r="AC5226" t="str" cm="1">
        <f t="array" aca="1" ref="AC5226" ca="1">IFERROR(TRANSPOSE(_xlfn.STOCKHISTORY(B5226, TODAY()-365,TODAY(), 0,0,1)), "")</f>
        <v/>
      </c>
    </row>
    <row r="5227" spans="28:29">
      <c r="AB5227" t="str" cm="1">
        <f t="array" aca="1" ref="AB5227" ca="1">IFERROR(TRANSPOSE(_xlfn.STOCKHISTORY(B5227, TODAY()-365,TODAY(), 0,0,1)), "")</f>
        <v/>
      </c>
      <c r="AC5227" t="str" cm="1">
        <f t="array" aca="1" ref="AC5227" ca="1">IFERROR(TRANSPOSE(_xlfn.STOCKHISTORY(B5227, TODAY()-365,TODAY(), 0,0,1)), "")</f>
        <v/>
      </c>
    </row>
    <row r="5228" spans="28:29">
      <c r="AB5228" t="str" cm="1">
        <f t="array" aca="1" ref="AB5228" ca="1">IFERROR(TRANSPOSE(_xlfn.STOCKHISTORY(B5228, TODAY()-365,TODAY(), 0,0,1)), "")</f>
        <v/>
      </c>
      <c r="AC5228" t="str" cm="1">
        <f t="array" aca="1" ref="AC5228" ca="1">IFERROR(TRANSPOSE(_xlfn.STOCKHISTORY(B5228, TODAY()-365,TODAY(), 0,0,1)), "")</f>
        <v/>
      </c>
    </row>
    <row r="5229" spans="28:29">
      <c r="AB5229" t="str" cm="1">
        <f t="array" aca="1" ref="AB5229" ca="1">IFERROR(TRANSPOSE(_xlfn.STOCKHISTORY(B5229, TODAY()-365,TODAY(), 0,0,1)), "")</f>
        <v/>
      </c>
      <c r="AC5229" t="str" cm="1">
        <f t="array" aca="1" ref="AC5229" ca="1">IFERROR(TRANSPOSE(_xlfn.STOCKHISTORY(B5229, TODAY()-365,TODAY(), 0,0,1)), "")</f>
        <v/>
      </c>
    </row>
    <row r="5230" spans="28:29">
      <c r="AB5230" t="str" cm="1">
        <f t="array" aca="1" ref="AB5230" ca="1">IFERROR(TRANSPOSE(_xlfn.STOCKHISTORY(B5230, TODAY()-365,TODAY(), 0,0,1)), "")</f>
        <v/>
      </c>
      <c r="AC5230" t="str" cm="1">
        <f t="array" aca="1" ref="AC5230" ca="1">IFERROR(TRANSPOSE(_xlfn.STOCKHISTORY(B5230, TODAY()-365,TODAY(), 0,0,1)), "")</f>
        <v/>
      </c>
    </row>
    <row r="5231" spans="28:29">
      <c r="AB5231" t="str" cm="1">
        <f t="array" aca="1" ref="AB5231" ca="1">IFERROR(TRANSPOSE(_xlfn.STOCKHISTORY(B5231, TODAY()-365,TODAY(), 0,0,1)), "")</f>
        <v/>
      </c>
      <c r="AC5231" t="str" cm="1">
        <f t="array" aca="1" ref="AC5231" ca="1">IFERROR(TRANSPOSE(_xlfn.STOCKHISTORY(B5231, TODAY()-365,TODAY(), 0,0,1)), "")</f>
        <v/>
      </c>
    </row>
    <row r="5232" spans="28:29">
      <c r="AB5232" t="str" cm="1">
        <f t="array" aca="1" ref="AB5232" ca="1">IFERROR(TRANSPOSE(_xlfn.STOCKHISTORY(B5232, TODAY()-365,TODAY(), 0,0,1)), "")</f>
        <v/>
      </c>
      <c r="AC5232" t="str" cm="1">
        <f t="array" aca="1" ref="AC5232" ca="1">IFERROR(TRANSPOSE(_xlfn.STOCKHISTORY(B5232, TODAY()-365,TODAY(), 0,0,1)), "")</f>
        <v/>
      </c>
    </row>
    <row r="5233" spans="28:29">
      <c r="AB5233" t="str" cm="1">
        <f t="array" aca="1" ref="AB5233" ca="1">IFERROR(TRANSPOSE(_xlfn.STOCKHISTORY(B5233, TODAY()-365,TODAY(), 0,0,1)), "")</f>
        <v/>
      </c>
      <c r="AC5233" t="str" cm="1">
        <f t="array" aca="1" ref="AC5233" ca="1">IFERROR(TRANSPOSE(_xlfn.STOCKHISTORY(B5233, TODAY()-365,TODAY(), 0,0,1)), "")</f>
        <v/>
      </c>
    </row>
    <row r="5234" spans="28:29">
      <c r="AB5234" t="str" cm="1">
        <f t="array" aca="1" ref="AB5234" ca="1">IFERROR(TRANSPOSE(_xlfn.STOCKHISTORY(B5234, TODAY()-365,TODAY(), 0,0,1)), "")</f>
        <v/>
      </c>
      <c r="AC5234" t="str" cm="1">
        <f t="array" aca="1" ref="AC5234" ca="1">IFERROR(TRANSPOSE(_xlfn.STOCKHISTORY(B5234, TODAY()-365,TODAY(), 0,0,1)), "")</f>
        <v/>
      </c>
    </row>
    <row r="5235" spans="28:29">
      <c r="AB5235" t="str" cm="1">
        <f t="array" aca="1" ref="AB5235" ca="1">IFERROR(TRANSPOSE(_xlfn.STOCKHISTORY(B5235, TODAY()-365,TODAY(), 0,0,1)), "")</f>
        <v/>
      </c>
      <c r="AC5235" t="str" cm="1">
        <f t="array" aca="1" ref="AC5235" ca="1">IFERROR(TRANSPOSE(_xlfn.STOCKHISTORY(B5235, TODAY()-365,TODAY(), 0,0,1)), "")</f>
        <v/>
      </c>
    </row>
    <row r="5236" spans="28:29">
      <c r="AB5236" t="str" cm="1">
        <f t="array" aca="1" ref="AB5236" ca="1">IFERROR(TRANSPOSE(_xlfn.STOCKHISTORY(B5236, TODAY()-365,TODAY(), 0,0,1)), "")</f>
        <v/>
      </c>
      <c r="AC5236" t="str" cm="1">
        <f t="array" aca="1" ref="AC5236" ca="1">IFERROR(TRANSPOSE(_xlfn.STOCKHISTORY(B5236, TODAY()-365,TODAY(), 0,0,1)), "")</f>
        <v/>
      </c>
    </row>
    <row r="5237" spans="28:29">
      <c r="AB5237" t="str" cm="1">
        <f t="array" aca="1" ref="AB5237" ca="1">IFERROR(TRANSPOSE(_xlfn.STOCKHISTORY(B5237, TODAY()-365,TODAY(), 0,0,1)), "")</f>
        <v/>
      </c>
      <c r="AC5237" t="str" cm="1">
        <f t="array" aca="1" ref="AC5237" ca="1">IFERROR(TRANSPOSE(_xlfn.STOCKHISTORY(B5237, TODAY()-365,TODAY(), 0,0,1)), "")</f>
        <v/>
      </c>
    </row>
    <row r="5238" spans="28:29">
      <c r="AB5238" t="str" cm="1">
        <f t="array" aca="1" ref="AB5238" ca="1">IFERROR(TRANSPOSE(_xlfn.STOCKHISTORY(B5238, TODAY()-365,TODAY(), 0,0,1)), "")</f>
        <v/>
      </c>
      <c r="AC5238" t="str" cm="1">
        <f t="array" aca="1" ref="AC5238" ca="1">IFERROR(TRANSPOSE(_xlfn.STOCKHISTORY(B5238, TODAY()-365,TODAY(), 0,0,1)), "")</f>
        <v/>
      </c>
    </row>
    <row r="5239" spans="28:29">
      <c r="AB5239" t="str" cm="1">
        <f t="array" aca="1" ref="AB5239" ca="1">IFERROR(TRANSPOSE(_xlfn.STOCKHISTORY(B5239, TODAY()-365,TODAY(), 0,0,1)), "")</f>
        <v/>
      </c>
      <c r="AC5239" t="str" cm="1">
        <f t="array" aca="1" ref="AC5239" ca="1">IFERROR(TRANSPOSE(_xlfn.STOCKHISTORY(B5239, TODAY()-365,TODAY(), 0,0,1)), "")</f>
        <v/>
      </c>
    </row>
    <row r="5240" spans="28:29">
      <c r="AB5240" t="str" cm="1">
        <f t="array" aca="1" ref="AB5240" ca="1">IFERROR(TRANSPOSE(_xlfn.STOCKHISTORY(B5240, TODAY()-365,TODAY(), 0,0,1)), "")</f>
        <v/>
      </c>
      <c r="AC5240" t="str" cm="1">
        <f t="array" aca="1" ref="AC5240" ca="1">IFERROR(TRANSPOSE(_xlfn.STOCKHISTORY(B5240, TODAY()-365,TODAY(), 0,0,1)), "")</f>
        <v/>
      </c>
    </row>
    <row r="5241" spans="28:29">
      <c r="AB5241" t="str" cm="1">
        <f t="array" aca="1" ref="AB5241" ca="1">IFERROR(TRANSPOSE(_xlfn.STOCKHISTORY(B5241, TODAY()-365,TODAY(), 0,0,1)), "")</f>
        <v/>
      </c>
      <c r="AC5241" t="str" cm="1">
        <f t="array" aca="1" ref="AC5241" ca="1">IFERROR(TRANSPOSE(_xlfn.STOCKHISTORY(B5241, TODAY()-365,TODAY(), 0,0,1)), "")</f>
        <v/>
      </c>
    </row>
    <row r="5242" spans="28:29">
      <c r="AB5242" t="str" cm="1">
        <f t="array" aca="1" ref="AB5242" ca="1">IFERROR(TRANSPOSE(_xlfn.STOCKHISTORY(B5242, TODAY()-365,TODAY(), 0,0,1)), "")</f>
        <v/>
      </c>
      <c r="AC5242" t="str" cm="1">
        <f t="array" aca="1" ref="AC5242" ca="1">IFERROR(TRANSPOSE(_xlfn.STOCKHISTORY(B5242, TODAY()-365,TODAY(), 0,0,1)), "")</f>
        <v/>
      </c>
    </row>
    <row r="5243" spans="28:29">
      <c r="AB5243" t="str" cm="1">
        <f t="array" aca="1" ref="AB5243" ca="1">IFERROR(TRANSPOSE(_xlfn.STOCKHISTORY(B5243, TODAY()-365,TODAY(), 0,0,1)), "")</f>
        <v/>
      </c>
      <c r="AC5243" t="str" cm="1">
        <f t="array" aca="1" ref="AC5243" ca="1">IFERROR(TRANSPOSE(_xlfn.STOCKHISTORY(B5243, TODAY()-365,TODAY(), 0,0,1)), "")</f>
        <v/>
      </c>
    </row>
    <row r="5244" spans="28:29">
      <c r="AB5244" t="str" cm="1">
        <f t="array" aca="1" ref="AB5244" ca="1">IFERROR(TRANSPOSE(_xlfn.STOCKHISTORY(B5244, TODAY()-365,TODAY(), 0,0,1)), "")</f>
        <v/>
      </c>
      <c r="AC5244" t="str" cm="1">
        <f t="array" aca="1" ref="AC5244" ca="1">IFERROR(TRANSPOSE(_xlfn.STOCKHISTORY(B5244, TODAY()-365,TODAY(), 0,0,1)), "")</f>
        <v/>
      </c>
    </row>
    <row r="5245" spans="28:29">
      <c r="AB5245" t="str" cm="1">
        <f t="array" aca="1" ref="AB5245" ca="1">IFERROR(TRANSPOSE(_xlfn.STOCKHISTORY(B5245, TODAY()-365,TODAY(), 0,0,1)), "")</f>
        <v/>
      </c>
      <c r="AC5245" t="str" cm="1">
        <f t="array" aca="1" ref="AC5245" ca="1">IFERROR(TRANSPOSE(_xlfn.STOCKHISTORY(B5245, TODAY()-365,TODAY(), 0,0,1)), "")</f>
        <v/>
      </c>
    </row>
    <row r="5246" spans="28:29">
      <c r="AB5246" t="str" cm="1">
        <f t="array" aca="1" ref="AB5246" ca="1">IFERROR(TRANSPOSE(_xlfn.STOCKHISTORY(B5246, TODAY()-365,TODAY(), 0,0,1)), "")</f>
        <v/>
      </c>
      <c r="AC5246" t="str" cm="1">
        <f t="array" aca="1" ref="AC5246" ca="1">IFERROR(TRANSPOSE(_xlfn.STOCKHISTORY(B5246, TODAY()-365,TODAY(), 0,0,1)), "")</f>
        <v/>
      </c>
    </row>
    <row r="5247" spans="28:29">
      <c r="AB5247" t="str" cm="1">
        <f t="array" aca="1" ref="AB5247" ca="1">IFERROR(TRANSPOSE(_xlfn.STOCKHISTORY(B5247, TODAY()-365,TODAY(), 0,0,1)), "")</f>
        <v/>
      </c>
      <c r="AC5247" t="str" cm="1">
        <f t="array" aca="1" ref="AC5247" ca="1">IFERROR(TRANSPOSE(_xlfn.STOCKHISTORY(B5247, TODAY()-365,TODAY(), 0,0,1)), "")</f>
        <v/>
      </c>
    </row>
    <row r="5248" spans="28:29">
      <c r="AB5248" t="str" cm="1">
        <f t="array" aca="1" ref="AB5248" ca="1">IFERROR(TRANSPOSE(_xlfn.STOCKHISTORY(B5248, TODAY()-365,TODAY(), 0,0,1)), "")</f>
        <v/>
      </c>
      <c r="AC5248" t="str" cm="1">
        <f t="array" aca="1" ref="AC5248" ca="1">IFERROR(TRANSPOSE(_xlfn.STOCKHISTORY(B5248, TODAY()-365,TODAY(), 0,0,1)), "")</f>
        <v/>
      </c>
    </row>
    <row r="5249" spans="28:29">
      <c r="AB5249" t="str" cm="1">
        <f t="array" aca="1" ref="AB5249" ca="1">IFERROR(TRANSPOSE(_xlfn.STOCKHISTORY(B5249, TODAY()-365,TODAY(), 0,0,1)), "")</f>
        <v/>
      </c>
      <c r="AC5249" t="str" cm="1">
        <f t="array" aca="1" ref="AC5249" ca="1">IFERROR(TRANSPOSE(_xlfn.STOCKHISTORY(B5249, TODAY()-365,TODAY(), 0,0,1)), "")</f>
        <v/>
      </c>
    </row>
    <row r="5250" spans="28:29">
      <c r="AB5250" t="str" cm="1">
        <f t="array" aca="1" ref="AB5250" ca="1">IFERROR(TRANSPOSE(_xlfn.STOCKHISTORY(B5250, TODAY()-365,TODAY(), 0,0,1)), "")</f>
        <v/>
      </c>
      <c r="AC5250" t="str" cm="1">
        <f t="array" aca="1" ref="AC5250" ca="1">IFERROR(TRANSPOSE(_xlfn.STOCKHISTORY(B5250, TODAY()-365,TODAY(), 0,0,1)), "")</f>
        <v/>
      </c>
    </row>
    <row r="5251" spans="28:29">
      <c r="AB5251" t="str" cm="1">
        <f t="array" aca="1" ref="AB5251" ca="1">IFERROR(TRANSPOSE(_xlfn.STOCKHISTORY(B5251, TODAY()-365,TODAY(), 0,0,1)), "")</f>
        <v/>
      </c>
      <c r="AC5251" t="str" cm="1">
        <f t="array" aca="1" ref="AC5251" ca="1">IFERROR(TRANSPOSE(_xlfn.STOCKHISTORY(B5251, TODAY()-365,TODAY(), 0,0,1)), "")</f>
        <v/>
      </c>
    </row>
    <row r="5252" spans="28:29">
      <c r="AB5252" t="str" cm="1">
        <f t="array" aca="1" ref="AB5252" ca="1">IFERROR(TRANSPOSE(_xlfn.STOCKHISTORY(B5252, TODAY()-365,TODAY(), 0,0,1)), "")</f>
        <v/>
      </c>
      <c r="AC5252" t="str" cm="1">
        <f t="array" aca="1" ref="AC5252" ca="1">IFERROR(TRANSPOSE(_xlfn.STOCKHISTORY(B5252, TODAY()-365,TODAY(), 0,0,1)), "")</f>
        <v/>
      </c>
    </row>
    <row r="5253" spans="28:29">
      <c r="AB5253" t="str" cm="1">
        <f t="array" aca="1" ref="AB5253" ca="1">IFERROR(TRANSPOSE(_xlfn.STOCKHISTORY(B5253, TODAY()-365,TODAY(), 0,0,1)), "")</f>
        <v/>
      </c>
      <c r="AC5253" t="str" cm="1">
        <f t="array" aca="1" ref="AC5253" ca="1">IFERROR(TRANSPOSE(_xlfn.STOCKHISTORY(B5253, TODAY()-365,TODAY(), 0,0,1)), "")</f>
        <v/>
      </c>
    </row>
    <row r="5254" spans="28:29">
      <c r="AB5254" t="str" cm="1">
        <f t="array" aca="1" ref="AB5254" ca="1">IFERROR(TRANSPOSE(_xlfn.STOCKHISTORY(B5254, TODAY()-365,TODAY(), 0,0,1)), "")</f>
        <v/>
      </c>
      <c r="AC5254" t="str" cm="1">
        <f t="array" aca="1" ref="AC5254" ca="1">IFERROR(TRANSPOSE(_xlfn.STOCKHISTORY(B5254, TODAY()-365,TODAY(), 0,0,1)), "")</f>
        <v/>
      </c>
    </row>
    <row r="5255" spans="28:29">
      <c r="AB5255" t="str" cm="1">
        <f t="array" aca="1" ref="AB5255" ca="1">IFERROR(TRANSPOSE(_xlfn.STOCKHISTORY(B5255, TODAY()-365,TODAY(), 0,0,1)), "")</f>
        <v/>
      </c>
      <c r="AC5255" t="str" cm="1">
        <f t="array" aca="1" ref="AC5255" ca="1">IFERROR(TRANSPOSE(_xlfn.STOCKHISTORY(B5255, TODAY()-365,TODAY(), 0,0,1)), "")</f>
        <v/>
      </c>
    </row>
    <row r="5256" spans="28:29">
      <c r="AB5256" t="str" cm="1">
        <f t="array" aca="1" ref="AB5256" ca="1">IFERROR(TRANSPOSE(_xlfn.STOCKHISTORY(B5256, TODAY()-365,TODAY(), 0,0,1)), "")</f>
        <v/>
      </c>
      <c r="AC5256" t="str" cm="1">
        <f t="array" aca="1" ref="AC5256" ca="1">IFERROR(TRANSPOSE(_xlfn.STOCKHISTORY(B5256, TODAY()-365,TODAY(), 0,0,1)), "")</f>
        <v/>
      </c>
    </row>
    <row r="5257" spans="28:29">
      <c r="AB5257" t="str" cm="1">
        <f t="array" aca="1" ref="AB5257" ca="1">IFERROR(TRANSPOSE(_xlfn.STOCKHISTORY(B5257, TODAY()-365,TODAY(), 0,0,1)), "")</f>
        <v/>
      </c>
      <c r="AC5257" t="str" cm="1">
        <f t="array" aca="1" ref="AC5257" ca="1">IFERROR(TRANSPOSE(_xlfn.STOCKHISTORY(B5257, TODAY()-365,TODAY(), 0,0,1)), "")</f>
        <v/>
      </c>
    </row>
    <row r="5258" spans="28:29">
      <c r="AB5258" t="str" cm="1">
        <f t="array" aca="1" ref="AB5258" ca="1">IFERROR(TRANSPOSE(_xlfn.STOCKHISTORY(B5258, TODAY()-365,TODAY(), 0,0,1)), "")</f>
        <v/>
      </c>
      <c r="AC5258" t="str" cm="1">
        <f t="array" aca="1" ref="AC5258" ca="1">IFERROR(TRANSPOSE(_xlfn.STOCKHISTORY(B5258, TODAY()-365,TODAY(), 0,0,1)), "")</f>
        <v/>
      </c>
    </row>
    <row r="5259" spans="28:29">
      <c r="AB5259" t="str" cm="1">
        <f t="array" aca="1" ref="AB5259" ca="1">IFERROR(TRANSPOSE(_xlfn.STOCKHISTORY(B5259, TODAY()-365,TODAY(), 0,0,1)), "")</f>
        <v/>
      </c>
      <c r="AC5259" t="str" cm="1">
        <f t="array" aca="1" ref="AC5259" ca="1">IFERROR(TRANSPOSE(_xlfn.STOCKHISTORY(B5259, TODAY()-365,TODAY(), 0,0,1)), "")</f>
        <v/>
      </c>
    </row>
    <row r="5260" spans="28:29">
      <c r="AB5260" t="str" cm="1">
        <f t="array" aca="1" ref="AB5260" ca="1">IFERROR(TRANSPOSE(_xlfn.STOCKHISTORY(B5260, TODAY()-365,TODAY(), 0,0,1)), "")</f>
        <v/>
      </c>
      <c r="AC5260" t="str" cm="1">
        <f t="array" aca="1" ref="AC5260" ca="1">IFERROR(TRANSPOSE(_xlfn.STOCKHISTORY(B5260, TODAY()-365,TODAY(), 0,0,1)), "")</f>
        <v/>
      </c>
    </row>
    <row r="5261" spans="28:29">
      <c r="AB5261" t="str" cm="1">
        <f t="array" aca="1" ref="AB5261" ca="1">IFERROR(TRANSPOSE(_xlfn.STOCKHISTORY(B5261, TODAY()-365,TODAY(), 0,0,1)), "")</f>
        <v/>
      </c>
      <c r="AC5261" t="str" cm="1">
        <f t="array" aca="1" ref="AC5261" ca="1">IFERROR(TRANSPOSE(_xlfn.STOCKHISTORY(B5261, TODAY()-365,TODAY(), 0,0,1)), "")</f>
        <v/>
      </c>
    </row>
    <row r="5262" spans="28:29">
      <c r="AB5262" t="str" cm="1">
        <f t="array" aca="1" ref="AB5262" ca="1">IFERROR(TRANSPOSE(_xlfn.STOCKHISTORY(B5262, TODAY()-365,TODAY(), 0,0,1)), "")</f>
        <v/>
      </c>
      <c r="AC5262" t="str" cm="1">
        <f t="array" aca="1" ref="AC5262" ca="1">IFERROR(TRANSPOSE(_xlfn.STOCKHISTORY(B5262, TODAY()-365,TODAY(), 0,0,1)), "")</f>
        <v/>
      </c>
    </row>
    <row r="5263" spans="28:29">
      <c r="AB5263" t="str" cm="1">
        <f t="array" aca="1" ref="AB5263" ca="1">IFERROR(TRANSPOSE(_xlfn.STOCKHISTORY(B5263, TODAY()-365,TODAY(), 0,0,1)), "")</f>
        <v/>
      </c>
      <c r="AC5263" t="str" cm="1">
        <f t="array" aca="1" ref="AC5263" ca="1">IFERROR(TRANSPOSE(_xlfn.STOCKHISTORY(B5263, TODAY()-365,TODAY(), 0,0,1)), "")</f>
        <v/>
      </c>
    </row>
    <row r="5264" spans="28:29">
      <c r="AB5264" t="str" cm="1">
        <f t="array" aca="1" ref="AB5264" ca="1">IFERROR(TRANSPOSE(_xlfn.STOCKHISTORY(B5264, TODAY()-365,TODAY(), 0,0,1)), "")</f>
        <v/>
      </c>
      <c r="AC5264" t="str" cm="1">
        <f t="array" aca="1" ref="AC5264" ca="1">IFERROR(TRANSPOSE(_xlfn.STOCKHISTORY(B5264, TODAY()-365,TODAY(), 0,0,1)), "")</f>
        <v/>
      </c>
    </row>
    <row r="5265" spans="28:29">
      <c r="AB5265" t="str" cm="1">
        <f t="array" aca="1" ref="AB5265" ca="1">IFERROR(TRANSPOSE(_xlfn.STOCKHISTORY(B5265, TODAY()-365,TODAY(), 0,0,1)), "")</f>
        <v/>
      </c>
      <c r="AC5265" t="str" cm="1">
        <f t="array" aca="1" ref="AC5265" ca="1">IFERROR(TRANSPOSE(_xlfn.STOCKHISTORY(B5265, TODAY()-365,TODAY(), 0,0,1)), "")</f>
        <v/>
      </c>
    </row>
    <row r="5266" spans="28:29">
      <c r="AB5266" t="str" cm="1">
        <f t="array" aca="1" ref="AB5266" ca="1">IFERROR(TRANSPOSE(_xlfn.STOCKHISTORY(B5266, TODAY()-365,TODAY(), 0,0,1)), "")</f>
        <v/>
      </c>
      <c r="AC5266" t="str" cm="1">
        <f t="array" aca="1" ref="AC5266" ca="1">IFERROR(TRANSPOSE(_xlfn.STOCKHISTORY(B5266, TODAY()-365,TODAY(), 0,0,1)), "")</f>
        <v/>
      </c>
    </row>
    <row r="5267" spans="28:29">
      <c r="AB5267" t="str" cm="1">
        <f t="array" aca="1" ref="AB5267" ca="1">IFERROR(TRANSPOSE(_xlfn.STOCKHISTORY(B5267, TODAY()-365,TODAY(), 0,0,1)), "")</f>
        <v/>
      </c>
      <c r="AC5267" t="str" cm="1">
        <f t="array" aca="1" ref="AC5267" ca="1">IFERROR(TRANSPOSE(_xlfn.STOCKHISTORY(B5267, TODAY()-365,TODAY(), 0,0,1)), "")</f>
        <v/>
      </c>
    </row>
    <row r="5268" spans="28:29">
      <c r="AB5268" t="str" cm="1">
        <f t="array" aca="1" ref="AB5268" ca="1">IFERROR(TRANSPOSE(_xlfn.STOCKHISTORY(B5268, TODAY()-365,TODAY(), 0,0,1)), "")</f>
        <v/>
      </c>
      <c r="AC5268" t="str" cm="1">
        <f t="array" aca="1" ref="AC5268" ca="1">IFERROR(TRANSPOSE(_xlfn.STOCKHISTORY(B5268, TODAY()-365,TODAY(), 0,0,1)), "")</f>
        <v/>
      </c>
    </row>
    <row r="5269" spans="28:29">
      <c r="AB5269" t="str" cm="1">
        <f t="array" aca="1" ref="AB5269" ca="1">IFERROR(TRANSPOSE(_xlfn.STOCKHISTORY(B5269, TODAY()-365,TODAY(), 0,0,1)), "")</f>
        <v/>
      </c>
      <c r="AC5269" t="str" cm="1">
        <f t="array" aca="1" ref="AC5269" ca="1">IFERROR(TRANSPOSE(_xlfn.STOCKHISTORY(B5269, TODAY()-365,TODAY(), 0,0,1)), "")</f>
        <v/>
      </c>
    </row>
    <row r="5270" spans="28:29">
      <c r="AB5270" t="str" cm="1">
        <f t="array" aca="1" ref="AB5270" ca="1">IFERROR(TRANSPOSE(_xlfn.STOCKHISTORY(B5270, TODAY()-365,TODAY(), 0,0,1)), "")</f>
        <v/>
      </c>
      <c r="AC5270" t="str" cm="1">
        <f t="array" aca="1" ref="AC5270" ca="1">IFERROR(TRANSPOSE(_xlfn.STOCKHISTORY(B5270, TODAY()-365,TODAY(), 0,0,1)), "")</f>
        <v/>
      </c>
    </row>
    <row r="5271" spans="28:29">
      <c r="AB5271" t="str" cm="1">
        <f t="array" aca="1" ref="AB5271" ca="1">IFERROR(TRANSPOSE(_xlfn.STOCKHISTORY(B5271, TODAY()-365,TODAY(), 0,0,1)), "")</f>
        <v/>
      </c>
      <c r="AC5271" t="str" cm="1">
        <f t="array" aca="1" ref="AC5271" ca="1">IFERROR(TRANSPOSE(_xlfn.STOCKHISTORY(B5271, TODAY()-365,TODAY(), 0,0,1)), "")</f>
        <v/>
      </c>
    </row>
    <row r="5272" spans="28:29">
      <c r="AB5272" t="str" cm="1">
        <f t="array" aca="1" ref="AB5272" ca="1">IFERROR(TRANSPOSE(_xlfn.STOCKHISTORY(B5272, TODAY()-365,TODAY(), 0,0,1)), "")</f>
        <v/>
      </c>
      <c r="AC5272" t="str" cm="1">
        <f t="array" aca="1" ref="AC5272" ca="1">IFERROR(TRANSPOSE(_xlfn.STOCKHISTORY(B5272, TODAY()-365,TODAY(), 0,0,1)), "")</f>
        <v/>
      </c>
    </row>
    <row r="5273" spans="28:29">
      <c r="AB5273" t="str" cm="1">
        <f t="array" aca="1" ref="AB5273" ca="1">IFERROR(TRANSPOSE(_xlfn.STOCKHISTORY(B5273, TODAY()-365,TODAY(), 0,0,1)), "")</f>
        <v/>
      </c>
      <c r="AC5273" t="str" cm="1">
        <f t="array" aca="1" ref="AC5273" ca="1">IFERROR(TRANSPOSE(_xlfn.STOCKHISTORY(B5273, TODAY()-365,TODAY(), 0,0,1)), "")</f>
        <v/>
      </c>
    </row>
    <row r="5274" spans="28:29">
      <c r="AB5274" t="str" cm="1">
        <f t="array" aca="1" ref="AB5274" ca="1">IFERROR(TRANSPOSE(_xlfn.STOCKHISTORY(B5274, TODAY()-365,TODAY(), 0,0,1)), "")</f>
        <v/>
      </c>
      <c r="AC5274" t="str" cm="1">
        <f t="array" aca="1" ref="AC5274" ca="1">IFERROR(TRANSPOSE(_xlfn.STOCKHISTORY(B5274, TODAY()-365,TODAY(), 0,0,1)), "")</f>
        <v/>
      </c>
    </row>
    <row r="5275" spans="28:29">
      <c r="AB5275" t="str" cm="1">
        <f t="array" aca="1" ref="AB5275" ca="1">IFERROR(TRANSPOSE(_xlfn.STOCKHISTORY(B5275, TODAY()-365,TODAY(), 0,0,1)), "")</f>
        <v/>
      </c>
      <c r="AC5275" t="str" cm="1">
        <f t="array" aca="1" ref="AC5275" ca="1">IFERROR(TRANSPOSE(_xlfn.STOCKHISTORY(B5275, TODAY()-365,TODAY(), 0,0,1)), "")</f>
        <v/>
      </c>
    </row>
    <row r="5276" spans="28:29">
      <c r="AB5276" t="str" cm="1">
        <f t="array" aca="1" ref="AB5276" ca="1">IFERROR(TRANSPOSE(_xlfn.STOCKHISTORY(B5276, TODAY()-365,TODAY(), 0,0,1)), "")</f>
        <v/>
      </c>
      <c r="AC5276" t="str" cm="1">
        <f t="array" aca="1" ref="AC5276" ca="1">IFERROR(TRANSPOSE(_xlfn.STOCKHISTORY(B5276, TODAY()-365,TODAY(), 0,0,1)), "")</f>
        <v/>
      </c>
    </row>
    <row r="5277" spans="28:29">
      <c r="AB5277" t="str" cm="1">
        <f t="array" aca="1" ref="AB5277" ca="1">IFERROR(TRANSPOSE(_xlfn.STOCKHISTORY(B5277, TODAY()-365,TODAY(), 0,0,1)), "")</f>
        <v/>
      </c>
      <c r="AC5277" t="str" cm="1">
        <f t="array" aca="1" ref="AC5277" ca="1">IFERROR(TRANSPOSE(_xlfn.STOCKHISTORY(B5277, TODAY()-365,TODAY(), 0,0,1)), "")</f>
        <v/>
      </c>
    </row>
    <row r="5278" spans="28:29">
      <c r="AB5278" t="str" cm="1">
        <f t="array" aca="1" ref="AB5278" ca="1">IFERROR(TRANSPOSE(_xlfn.STOCKHISTORY(B5278, TODAY()-365,TODAY(), 0,0,1)), "")</f>
        <v/>
      </c>
      <c r="AC5278" t="str" cm="1">
        <f t="array" aca="1" ref="AC5278" ca="1">IFERROR(TRANSPOSE(_xlfn.STOCKHISTORY(B5278, TODAY()-365,TODAY(), 0,0,1)), "")</f>
        <v/>
      </c>
    </row>
    <row r="5279" spans="28:29">
      <c r="AB5279" t="str" cm="1">
        <f t="array" aca="1" ref="AB5279" ca="1">IFERROR(TRANSPOSE(_xlfn.STOCKHISTORY(B5279, TODAY()-365,TODAY(), 0,0,1)), "")</f>
        <v/>
      </c>
      <c r="AC5279" t="str" cm="1">
        <f t="array" aca="1" ref="AC5279" ca="1">IFERROR(TRANSPOSE(_xlfn.STOCKHISTORY(B5279, TODAY()-365,TODAY(), 0,0,1)), "")</f>
        <v/>
      </c>
    </row>
    <row r="5280" spans="28:29">
      <c r="AB5280" t="str" cm="1">
        <f t="array" aca="1" ref="AB5280" ca="1">IFERROR(TRANSPOSE(_xlfn.STOCKHISTORY(B5280, TODAY()-365,TODAY(), 0,0,1)), "")</f>
        <v/>
      </c>
      <c r="AC5280" t="str" cm="1">
        <f t="array" aca="1" ref="AC5280" ca="1">IFERROR(TRANSPOSE(_xlfn.STOCKHISTORY(B5280, TODAY()-365,TODAY(), 0,0,1)), "")</f>
        <v/>
      </c>
    </row>
    <row r="5281" spans="28:29">
      <c r="AB5281" t="str" cm="1">
        <f t="array" aca="1" ref="AB5281" ca="1">IFERROR(TRANSPOSE(_xlfn.STOCKHISTORY(B5281, TODAY()-365,TODAY(), 0,0,1)), "")</f>
        <v/>
      </c>
      <c r="AC5281" t="str" cm="1">
        <f t="array" aca="1" ref="AC5281" ca="1">IFERROR(TRANSPOSE(_xlfn.STOCKHISTORY(B5281, TODAY()-365,TODAY(), 0,0,1)), "")</f>
        <v/>
      </c>
    </row>
    <row r="5282" spans="28:29">
      <c r="AB5282" t="str" cm="1">
        <f t="array" aca="1" ref="AB5282" ca="1">IFERROR(TRANSPOSE(_xlfn.STOCKHISTORY(B5282, TODAY()-365,TODAY(), 0,0,1)), "")</f>
        <v/>
      </c>
      <c r="AC5282" t="str" cm="1">
        <f t="array" aca="1" ref="AC5282" ca="1">IFERROR(TRANSPOSE(_xlfn.STOCKHISTORY(B5282, TODAY()-365,TODAY(), 0,0,1)), "")</f>
        <v/>
      </c>
    </row>
    <row r="5283" spans="28:29">
      <c r="AB5283" t="str" cm="1">
        <f t="array" aca="1" ref="AB5283" ca="1">IFERROR(TRANSPOSE(_xlfn.STOCKHISTORY(B5283, TODAY()-365,TODAY(), 0,0,1)), "")</f>
        <v/>
      </c>
      <c r="AC5283" t="str" cm="1">
        <f t="array" aca="1" ref="AC5283" ca="1">IFERROR(TRANSPOSE(_xlfn.STOCKHISTORY(B5283, TODAY()-365,TODAY(), 0,0,1)), "")</f>
        <v/>
      </c>
    </row>
    <row r="5284" spans="28:29">
      <c r="AB5284" t="str" cm="1">
        <f t="array" aca="1" ref="AB5284" ca="1">IFERROR(TRANSPOSE(_xlfn.STOCKHISTORY(B5284, TODAY()-365,TODAY(), 0,0,1)), "")</f>
        <v/>
      </c>
      <c r="AC5284" t="str" cm="1">
        <f t="array" aca="1" ref="AC5284" ca="1">IFERROR(TRANSPOSE(_xlfn.STOCKHISTORY(B5284, TODAY()-365,TODAY(), 0,0,1)), "")</f>
        <v/>
      </c>
    </row>
    <row r="5285" spans="28:29">
      <c r="AB5285" t="str" cm="1">
        <f t="array" aca="1" ref="AB5285" ca="1">IFERROR(TRANSPOSE(_xlfn.STOCKHISTORY(B5285, TODAY()-365,TODAY(), 0,0,1)), "")</f>
        <v/>
      </c>
      <c r="AC5285" t="str" cm="1">
        <f t="array" aca="1" ref="AC5285" ca="1">IFERROR(TRANSPOSE(_xlfn.STOCKHISTORY(B5285, TODAY()-365,TODAY(), 0,0,1)), "")</f>
        <v/>
      </c>
    </row>
    <row r="5286" spans="28:29">
      <c r="AB5286" t="str" cm="1">
        <f t="array" aca="1" ref="AB5286" ca="1">IFERROR(TRANSPOSE(_xlfn.STOCKHISTORY(B5286, TODAY()-365,TODAY(), 0,0,1)), "")</f>
        <v/>
      </c>
      <c r="AC5286" t="str" cm="1">
        <f t="array" aca="1" ref="AC5286" ca="1">IFERROR(TRANSPOSE(_xlfn.STOCKHISTORY(B5286, TODAY()-365,TODAY(), 0,0,1)), "")</f>
        <v/>
      </c>
    </row>
    <row r="5287" spans="28:29">
      <c r="AB5287" t="str" cm="1">
        <f t="array" aca="1" ref="AB5287" ca="1">IFERROR(TRANSPOSE(_xlfn.STOCKHISTORY(B5287, TODAY()-365,TODAY(), 0,0,1)), "")</f>
        <v/>
      </c>
      <c r="AC5287" t="str" cm="1">
        <f t="array" aca="1" ref="AC5287" ca="1">IFERROR(TRANSPOSE(_xlfn.STOCKHISTORY(B5287, TODAY()-365,TODAY(), 0,0,1)), "")</f>
        <v/>
      </c>
    </row>
    <row r="5288" spans="28:29">
      <c r="AB5288" t="str" cm="1">
        <f t="array" aca="1" ref="AB5288" ca="1">IFERROR(TRANSPOSE(_xlfn.STOCKHISTORY(B5288, TODAY()-365,TODAY(), 0,0,1)), "")</f>
        <v/>
      </c>
      <c r="AC5288" t="str" cm="1">
        <f t="array" aca="1" ref="AC5288" ca="1">IFERROR(TRANSPOSE(_xlfn.STOCKHISTORY(B5288, TODAY()-365,TODAY(), 0,0,1)), "")</f>
        <v/>
      </c>
    </row>
    <row r="5289" spans="28:29">
      <c r="AB5289" t="str" cm="1">
        <f t="array" aca="1" ref="AB5289" ca="1">IFERROR(TRANSPOSE(_xlfn.STOCKHISTORY(B5289, TODAY()-365,TODAY(), 0,0,1)), "")</f>
        <v/>
      </c>
      <c r="AC5289" t="str" cm="1">
        <f t="array" aca="1" ref="AC5289" ca="1">IFERROR(TRANSPOSE(_xlfn.STOCKHISTORY(B5289, TODAY()-365,TODAY(), 0,0,1)), "")</f>
        <v/>
      </c>
    </row>
    <row r="5290" spans="28:29">
      <c r="AB5290" t="str" cm="1">
        <f t="array" aca="1" ref="AB5290" ca="1">IFERROR(TRANSPOSE(_xlfn.STOCKHISTORY(B5290, TODAY()-365,TODAY(), 0,0,1)), "")</f>
        <v/>
      </c>
      <c r="AC5290" t="str" cm="1">
        <f t="array" aca="1" ref="AC5290" ca="1">IFERROR(TRANSPOSE(_xlfn.STOCKHISTORY(B5290, TODAY()-365,TODAY(), 0,0,1)), "")</f>
        <v/>
      </c>
    </row>
    <row r="5291" spans="28:29">
      <c r="AB5291" t="str" cm="1">
        <f t="array" aca="1" ref="AB5291" ca="1">IFERROR(TRANSPOSE(_xlfn.STOCKHISTORY(B5291, TODAY()-365,TODAY(), 0,0,1)), "")</f>
        <v/>
      </c>
      <c r="AC5291" t="str" cm="1">
        <f t="array" aca="1" ref="AC5291" ca="1">IFERROR(TRANSPOSE(_xlfn.STOCKHISTORY(B5291, TODAY()-365,TODAY(), 0,0,1)), "")</f>
        <v/>
      </c>
    </row>
    <row r="5292" spans="28:29">
      <c r="AB5292" t="str" cm="1">
        <f t="array" aca="1" ref="AB5292" ca="1">IFERROR(TRANSPOSE(_xlfn.STOCKHISTORY(B5292, TODAY()-365,TODAY(), 0,0,1)), "")</f>
        <v/>
      </c>
      <c r="AC5292" t="str" cm="1">
        <f t="array" aca="1" ref="AC5292" ca="1">IFERROR(TRANSPOSE(_xlfn.STOCKHISTORY(B5292, TODAY()-365,TODAY(), 0,0,1)), "")</f>
        <v/>
      </c>
    </row>
    <row r="5293" spans="28:29">
      <c r="AB5293" t="str" cm="1">
        <f t="array" aca="1" ref="AB5293" ca="1">IFERROR(TRANSPOSE(_xlfn.STOCKHISTORY(B5293, TODAY()-365,TODAY(), 0,0,1)), "")</f>
        <v/>
      </c>
      <c r="AC5293" t="str" cm="1">
        <f t="array" aca="1" ref="AC5293" ca="1">IFERROR(TRANSPOSE(_xlfn.STOCKHISTORY(B5293, TODAY()-365,TODAY(), 0,0,1)), "")</f>
        <v/>
      </c>
    </row>
    <row r="5294" spans="28:29">
      <c r="AB5294" t="str" cm="1">
        <f t="array" aca="1" ref="AB5294" ca="1">IFERROR(TRANSPOSE(_xlfn.STOCKHISTORY(B5294, TODAY()-365,TODAY(), 0,0,1)), "")</f>
        <v/>
      </c>
      <c r="AC5294" t="str" cm="1">
        <f t="array" aca="1" ref="AC5294" ca="1">IFERROR(TRANSPOSE(_xlfn.STOCKHISTORY(B5294, TODAY()-365,TODAY(), 0,0,1)), "")</f>
        <v/>
      </c>
    </row>
    <row r="5295" spans="28:29">
      <c r="AB5295" t="str" cm="1">
        <f t="array" aca="1" ref="AB5295" ca="1">IFERROR(TRANSPOSE(_xlfn.STOCKHISTORY(B5295, TODAY()-365,TODAY(), 0,0,1)), "")</f>
        <v/>
      </c>
      <c r="AC5295" t="str" cm="1">
        <f t="array" aca="1" ref="AC5295" ca="1">IFERROR(TRANSPOSE(_xlfn.STOCKHISTORY(B5295, TODAY()-365,TODAY(), 0,0,1)), "")</f>
        <v/>
      </c>
    </row>
    <row r="5296" spans="28:29">
      <c r="AB5296" t="str" cm="1">
        <f t="array" aca="1" ref="AB5296" ca="1">IFERROR(TRANSPOSE(_xlfn.STOCKHISTORY(B5296, TODAY()-365,TODAY(), 0,0,1)), "")</f>
        <v/>
      </c>
      <c r="AC5296" t="str" cm="1">
        <f t="array" aca="1" ref="AC5296" ca="1">IFERROR(TRANSPOSE(_xlfn.STOCKHISTORY(B5296, TODAY()-365,TODAY(), 0,0,1)), "")</f>
        <v/>
      </c>
    </row>
    <row r="5297" spans="28:29">
      <c r="AB5297" t="str" cm="1">
        <f t="array" aca="1" ref="AB5297" ca="1">IFERROR(TRANSPOSE(_xlfn.STOCKHISTORY(B5297, TODAY()-365,TODAY(), 0,0,1)), "")</f>
        <v/>
      </c>
      <c r="AC5297" t="str" cm="1">
        <f t="array" aca="1" ref="AC5297" ca="1">IFERROR(TRANSPOSE(_xlfn.STOCKHISTORY(B5297, TODAY()-365,TODAY(), 0,0,1)), "")</f>
        <v/>
      </c>
    </row>
    <row r="5298" spans="28:29">
      <c r="AB5298" t="str" cm="1">
        <f t="array" aca="1" ref="AB5298" ca="1">IFERROR(TRANSPOSE(_xlfn.STOCKHISTORY(B5298, TODAY()-365,TODAY(), 0,0,1)), "")</f>
        <v/>
      </c>
      <c r="AC5298" t="str" cm="1">
        <f t="array" aca="1" ref="AC5298" ca="1">IFERROR(TRANSPOSE(_xlfn.STOCKHISTORY(B5298, TODAY()-365,TODAY(), 0,0,1)), "")</f>
        <v/>
      </c>
    </row>
    <row r="5299" spans="28:29">
      <c r="AB5299" t="str" cm="1">
        <f t="array" aca="1" ref="AB5299" ca="1">IFERROR(TRANSPOSE(_xlfn.STOCKHISTORY(B5299, TODAY()-365,TODAY(), 0,0,1)), "")</f>
        <v/>
      </c>
      <c r="AC5299" t="str" cm="1">
        <f t="array" aca="1" ref="AC5299" ca="1">IFERROR(TRANSPOSE(_xlfn.STOCKHISTORY(B5299, TODAY()-365,TODAY(), 0,0,1)), "")</f>
        <v/>
      </c>
    </row>
    <row r="5300" spans="28:29">
      <c r="AB5300" t="str" cm="1">
        <f t="array" aca="1" ref="AB5300" ca="1">IFERROR(TRANSPOSE(_xlfn.STOCKHISTORY(B5300, TODAY()-365,TODAY(), 0,0,1)), "")</f>
        <v/>
      </c>
      <c r="AC5300" t="str" cm="1">
        <f t="array" aca="1" ref="AC5300" ca="1">IFERROR(TRANSPOSE(_xlfn.STOCKHISTORY(B5300, TODAY()-365,TODAY(), 0,0,1)), "")</f>
        <v/>
      </c>
    </row>
    <row r="5301" spans="28:29">
      <c r="AB5301" t="str" cm="1">
        <f t="array" aca="1" ref="AB5301" ca="1">IFERROR(TRANSPOSE(_xlfn.STOCKHISTORY(B5301, TODAY()-365,TODAY(), 0,0,1)), "")</f>
        <v/>
      </c>
      <c r="AC5301" t="str" cm="1">
        <f t="array" aca="1" ref="AC5301" ca="1">IFERROR(TRANSPOSE(_xlfn.STOCKHISTORY(B5301, TODAY()-365,TODAY(), 0,0,1)), "")</f>
        <v/>
      </c>
    </row>
    <row r="5302" spans="28:29">
      <c r="AB5302" t="str" cm="1">
        <f t="array" aca="1" ref="AB5302" ca="1">IFERROR(TRANSPOSE(_xlfn.STOCKHISTORY(B5302, TODAY()-365,TODAY(), 0,0,1)), "")</f>
        <v/>
      </c>
      <c r="AC5302" t="str" cm="1">
        <f t="array" aca="1" ref="AC5302" ca="1">IFERROR(TRANSPOSE(_xlfn.STOCKHISTORY(B5302, TODAY()-365,TODAY(), 0,0,1)), "")</f>
        <v/>
      </c>
    </row>
    <row r="5303" spans="28:29">
      <c r="AB5303" t="str" cm="1">
        <f t="array" aca="1" ref="AB5303" ca="1">IFERROR(TRANSPOSE(_xlfn.STOCKHISTORY(B5303, TODAY()-365,TODAY(), 0,0,1)), "")</f>
        <v/>
      </c>
      <c r="AC5303" t="str" cm="1">
        <f t="array" aca="1" ref="AC5303" ca="1">IFERROR(TRANSPOSE(_xlfn.STOCKHISTORY(B5303, TODAY()-365,TODAY(), 0,0,1)), "")</f>
        <v/>
      </c>
    </row>
    <row r="5304" spans="28:29">
      <c r="AB5304" t="str" cm="1">
        <f t="array" aca="1" ref="AB5304" ca="1">IFERROR(TRANSPOSE(_xlfn.STOCKHISTORY(B5304, TODAY()-365,TODAY(), 0,0,1)), "")</f>
        <v/>
      </c>
      <c r="AC5304" t="str" cm="1">
        <f t="array" aca="1" ref="AC5304" ca="1">IFERROR(TRANSPOSE(_xlfn.STOCKHISTORY(B5304, TODAY()-365,TODAY(), 0,0,1)), "")</f>
        <v/>
      </c>
    </row>
    <row r="5305" spans="28:29">
      <c r="AB5305" t="str" cm="1">
        <f t="array" aca="1" ref="AB5305" ca="1">IFERROR(TRANSPOSE(_xlfn.STOCKHISTORY(B5305, TODAY()-365,TODAY(), 0,0,1)), "")</f>
        <v/>
      </c>
      <c r="AC5305" t="str" cm="1">
        <f t="array" aca="1" ref="AC5305" ca="1">IFERROR(TRANSPOSE(_xlfn.STOCKHISTORY(B5305, TODAY()-365,TODAY(), 0,0,1)), "")</f>
        <v/>
      </c>
    </row>
    <row r="5306" spans="28:29">
      <c r="AB5306" t="str" cm="1">
        <f t="array" aca="1" ref="AB5306" ca="1">IFERROR(TRANSPOSE(_xlfn.STOCKHISTORY(B5306, TODAY()-365,TODAY(), 0,0,1)), "")</f>
        <v/>
      </c>
      <c r="AC5306" t="str" cm="1">
        <f t="array" aca="1" ref="AC5306" ca="1">IFERROR(TRANSPOSE(_xlfn.STOCKHISTORY(B5306, TODAY()-365,TODAY(), 0,0,1)), "")</f>
        <v/>
      </c>
    </row>
    <row r="5307" spans="28:29">
      <c r="AB5307" t="str" cm="1">
        <f t="array" aca="1" ref="AB5307" ca="1">IFERROR(TRANSPOSE(_xlfn.STOCKHISTORY(B5307, TODAY()-365,TODAY(), 0,0,1)), "")</f>
        <v/>
      </c>
      <c r="AC5307" t="str" cm="1">
        <f t="array" aca="1" ref="AC5307" ca="1">IFERROR(TRANSPOSE(_xlfn.STOCKHISTORY(B5307, TODAY()-365,TODAY(), 0,0,1)), "")</f>
        <v/>
      </c>
    </row>
    <row r="5308" spans="28:29">
      <c r="AB5308" t="str" cm="1">
        <f t="array" aca="1" ref="AB5308" ca="1">IFERROR(TRANSPOSE(_xlfn.STOCKHISTORY(B5308, TODAY()-365,TODAY(), 0,0,1)), "")</f>
        <v/>
      </c>
      <c r="AC5308" t="str" cm="1">
        <f t="array" aca="1" ref="AC5308" ca="1">IFERROR(TRANSPOSE(_xlfn.STOCKHISTORY(B5308, TODAY()-365,TODAY(), 0,0,1)), "")</f>
        <v/>
      </c>
    </row>
    <row r="5309" spans="28:29">
      <c r="AB5309" t="str" cm="1">
        <f t="array" aca="1" ref="AB5309" ca="1">IFERROR(TRANSPOSE(_xlfn.STOCKHISTORY(B5309, TODAY()-365,TODAY(), 0,0,1)), "")</f>
        <v/>
      </c>
      <c r="AC5309" t="str" cm="1">
        <f t="array" aca="1" ref="AC5309" ca="1">IFERROR(TRANSPOSE(_xlfn.STOCKHISTORY(B5309, TODAY()-365,TODAY(), 0,0,1)), "")</f>
        <v/>
      </c>
    </row>
    <row r="5310" spans="28:29">
      <c r="AB5310" t="str" cm="1">
        <f t="array" aca="1" ref="AB5310" ca="1">IFERROR(TRANSPOSE(_xlfn.STOCKHISTORY(B5310, TODAY()-365,TODAY(), 0,0,1)), "")</f>
        <v/>
      </c>
      <c r="AC5310" t="str" cm="1">
        <f t="array" aca="1" ref="AC5310" ca="1">IFERROR(TRANSPOSE(_xlfn.STOCKHISTORY(B5310, TODAY()-365,TODAY(), 0,0,1)), "")</f>
        <v/>
      </c>
    </row>
    <row r="5311" spans="28:29">
      <c r="AB5311" t="str" cm="1">
        <f t="array" aca="1" ref="AB5311" ca="1">IFERROR(TRANSPOSE(_xlfn.STOCKHISTORY(B5311, TODAY()-365,TODAY(), 0,0,1)), "")</f>
        <v/>
      </c>
      <c r="AC5311" t="str" cm="1">
        <f t="array" aca="1" ref="AC5311" ca="1">IFERROR(TRANSPOSE(_xlfn.STOCKHISTORY(B5311, TODAY()-365,TODAY(), 0,0,1)), "")</f>
        <v/>
      </c>
    </row>
    <row r="5312" spans="28:29">
      <c r="AB5312" t="str" cm="1">
        <f t="array" aca="1" ref="AB5312" ca="1">IFERROR(TRANSPOSE(_xlfn.STOCKHISTORY(B5312, TODAY()-365,TODAY(), 0,0,1)), "")</f>
        <v/>
      </c>
      <c r="AC5312" t="str" cm="1">
        <f t="array" aca="1" ref="AC5312" ca="1">IFERROR(TRANSPOSE(_xlfn.STOCKHISTORY(B5312, TODAY()-365,TODAY(), 0,0,1)), "")</f>
        <v/>
      </c>
    </row>
    <row r="5313" spans="28:29">
      <c r="AB5313" t="str" cm="1">
        <f t="array" aca="1" ref="AB5313" ca="1">IFERROR(TRANSPOSE(_xlfn.STOCKHISTORY(B5313, TODAY()-365,TODAY(), 0,0,1)), "")</f>
        <v/>
      </c>
      <c r="AC5313" t="str" cm="1">
        <f t="array" aca="1" ref="AC5313" ca="1">IFERROR(TRANSPOSE(_xlfn.STOCKHISTORY(B5313, TODAY()-365,TODAY(), 0,0,1)), "")</f>
        <v/>
      </c>
    </row>
    <row r="5314" spans="28:29">
      <c r="AB5314" t="str" cm="1">
        <f t="array" aca="1" ref="AB5314" ca="1">IFERROR(TRANSPOSE(_xlfn.STOCKHISTORY(B5314, TODAY()-365,TODAY(), 0,0,1)), "")</f>
        <v/>
      </c>
      <c r="AC5314" t="str" cm="1">
        <f t="array" aca="1" ref="AC5314" ca="1">IFERROR(TRANSPOSE(_xlfn.STOCKHISTORY(B5314, TODAY()-365,TODAY(), 0,0,1)), "")</f>
        <v/>
      </c>
    </row>
    <row r="5315" spans="28:29">
      <c r="AB5315" t="str" cm="1">
        <f t="array" aca="1" ref="AB5315" ca="1">IFERROR(TRANSPOSE(_xlfn.STOCKHISTORY(B5315, TODAY()-365,TODAY(), 0,0,1)), "")</f>
        <v/>
      </c>
      <c r="AC5315" t="str" cm="1">
        <f t="array" aca="1" ref="AC5315" ca="1">IFERROR(TRANSPOSE(_xlfn.STOCKHISTORY(B5315, TODAY()-365,TODAY(), 0,0,1)), "")</f>
        <v/>
      </c>
    </row>
    <row r="5316" spans="28:29">
      <c r="AB5316" t="str" cm="1">
        <f t="array" aca="1" ref="AB5316" ca="1">IFERROR(TRANSPOSE(_xlfn.STOCKHISTORY(B5316, TODAY()-365,TODAY(), 0,0,1)), "")</f>
        <v/>
      </c>
      <c r="AC5316" t="str" cm="1">
        <f t="array" aca="1" ref="AC5316" ca="1">IFERROR(TRANSPOSE(_xlfn.STOCKHISTORY(B5316, TODAY()-365,TODAY(), 0,0,1)), "")</f>
        <v/>
      </c>
    </row>
    <row r="5317" spans="28:29">
      <c r="AB5317" t="str" cm="1">
        <f t="array" aca="1" ref="AB5317" ca="1">IFERROR(TRANSPOSE(_xlfn.STOCKHISTORY(B5317, TODAY()-365,TODAY(), 0,0,1)), "")</f>
        <v/>
      </c>
      <c r="AC5317" t="str" cm="1">
        <f t="array" aca="1" ref="AC5317" ca="1">IFERROR(TRANSPOSE(_xlfn.STOCKHISTORY(B5317, TODAY()-365,TODAY(), 0,0,1)), "")</f>
        <v/>
      </c>
    </row>
    <row r="5318" spans="28:29">
      <c r="AB5318" t="str" cm="1">
        <f t="array" aca="1" ref="AB5318" ca="1">IFERROR(TRANSPOSE(_xlfn.STOCKHISTORY(B5318, TODAY()-365,TODAY(), 0,0,1)), "")</f>
        <v/>
      </c>
      <c r="AC5318" t="str" cm="1">
        <f t="array" aca="1" ref="AC5318" ca="1">IFERROR(TRANSPOSE(_xlfn.STOCKHISTORY(B5318, TODAY()-365,TODAY(), 0,0,1)), "")</f>
        <v/>
      </c>
    </row>
    <row r="5319" spans="28:29">
      <c r="AB5319" t="str" cm="1">
        <f t="array" aca="1" ref="AB5319" ca="1">IFERROR(TRANSPOSE(_xlfn.STOCKHISTORY(B5319, TODAY()-365,TODAY(), 0,0,1)), "")</f>
        <v/>
      </c>
      <c r="AC5319" t="str" cm="1">
        <f t="array" aca="1" ref="AC5319" ca="1">IFERROR(TRANSPOSE(_xlfn.STOCKHISTORY(B5319, TODAY()-365,TODAY(), 0,0,1)), "")</f>
        <v/>
      </c>
    </row>
    <row r="5320" spans="28:29">
      <c r="AB5320" t="str" cm="1">
        <f t="array" aca="1" ref="AB5320" ca="1">IFERROR(TRANSPOSE(_xlfn.STOCKHISTORY(B5320, TODAY()-365,TODAY(), 0,0,1)), "")</f>
        <v/>
      </c>
      <c r="AC5320" t="str" cm="1">
        <f t="array" aca="1" ref="AC5320" ca="1">IFERROR(TRANSPOSE(_xlfn.STOCKHISTORY(B5320, TODAY()-365,TODAY(), 0,0,1)), "")</f>
        <v/>
      </c>
    </row>
    <row r="5321" spans="28:29">
      <c r="AB5321" t="str" cm="1">
        <f t="array" aca="1" ref="AB5321" ca="1">IFERROR(TRANSPOSE(_xlfn.STOCKHISTORY(B5321, TODAY()-365,TODAY(), 0,0,1)), "")</f>
        <v/>
      </c>
      <c r="AC5321" t="str" cm="1">
        <f t="array" aca="1" ref="AC5321" ca="1">IFERROR(TRANSPOSE(_xlfn.STOCKHISTORY(B5321, TODAY()-365,TODAY(), 0,0,1)), "")</f>
        <v/>
      </c>
    </row>
    <row r="5322" spans="28:29">
      <c r="AB5322" t="str" cm="1">
        <f t="array" aca="1" ref="AB5322" ca="1">IFERROR(TRANSPOSE(_xlfn.STOCKHISTORY(B5322, TODAY()-365,TODAY(), 0,0,1)), "")</f>
        <v/>
      </c>
      <c r="AC5322" t="str" cm="1">
        <f t="array" aca="1" ref="AC5322" ca="1">IFERROR(TRANSPOSE(_xlfn.STOCKHISTORY(B5322, TODAY()-365,TODAY(), 0,0,1)), "")</f>
        <v/>
      </c>
    </row>
    <row r="5323" spans="28:29">
      <c r="AB5323" t="str" cm="1">
        <f t="array" aca="1" ref="AB5323" ca="1">IFERROR(TRANSPOSE(_xlfn.STOCKHISTORY(B5323, TODAY()-365,TODAY(), 0,0,1)), "")</f>
        <v/>
      </c>
      <c r="AC5323" t="str" cm="1">
        <f t="array" aca="1" ref="AC5323" ca="1">IFERROR(TRANSPOSE(_xlfn.STOCKHISTORY(B5323, TODAY()-365,TODAY(), 0,0,1)), "")</f>
        <v/>
      </c>
    </row>
    <row r="5324" spans="28:29">
      <c r="AB5324" t="str" cm="1">
        <f t="array" aca="1" ref="AB5324" ca="1">IFERROR(TRANSPOSE(_xlfn.STOCKHISTORY(B5324, TODAY()-365,TODAY(), 0,0,1)), "")</f>
        <v/>
      </c>
      <c r="AC5324" t="str" cm="1">
        <f t="array" aca="1" ref="AC5324" ca="1">IFERROR(TRANSPOSE(_xlfn.STOCKHISTORY(B5324, TODAY()-365,TODAY(), 0,0,1)), "")</f>
        <v/>
      </c>
    </row>
    <row r="5325" spans="28:29">
      <c r="AB5325" t="str" cm="1">
        <f t="array" aca="1" ref="AB5325" ca="1">IFERROR(TRANSPOSE(_xlfn.STOCKHISTORY(B5325, TODAY()-365,TODAY(), 0,0,1)), "")</f>
        <v/>
      </c>
      <c r="AC5325" t="str" cm="1">
        <f t="array" aca="1" ref="AC5325" ca="1">IFERROR(TRANSPOSE(_xlfn.STOCKHISTORY(B5325, TODAY()-365,TODAY(), 0,0,1)), "")</f>
        <v/>
      </c>
    </row>
    <row r="5326" spans="28:29">
      <c r="AB5326" t="str" cm="1">
        <f t="array" aca="1" ref="AB5326" ca="1">IFERROR(TRANSPOSE(_xlfn.STOCKHISTORY(B5326, TODAY()-365,TODAY(), 0,0,1)), "")</f>
        <v/>
      </c>
      <c r="AC5326" t="str" cm="1">
        <f t="array" aca="1" ref="AC5326" ca="1">IFERROR(TRANSPOSE(_xlfn.STOCKHISTORY(B5326, TODAY()-365,TODAY(), 0,0,1)), "")</f>
        <v/>
      </c>
    </row>
    <row r="5327" spans="28:29">
      <c r="AB5327" t="str" cm="1">
        <f t="array" aca="1" ref="AB5327" ca="1">IFERROR(TRANSPOSE(_xlfn.STOCKHISTORY(B5327, TODAY()-365,TODAY(), 0,0,1)), "")</f>
        <v/>
      </c>
      <c r="AC5327" t="str" cm="1">
        <f t="array" aca="1" ref="AC5327" ca="1">IFERROR(TRANSPOSE(_xlfn.STOCKHISTORY(B5327, TODAY()-365,TODAY(), 0,0,1)), "")</f>
        <v/>
      </c>
    </row>
    <row r="5328" spans="28:29">
      <c r="AB5328" t="str" cm="1">
        <f t="array" aca="1" ref="AB5328" ca="1">IFERROR(TRANSPOSE(_xlfn.STOCKHISTORY(B5328, TODAY()-365,TODAY(), 0,0,1)), "")</f>
        <v/>
      </c>
      <c r="AC5328" t="str" cm="1">
        <f t="array" aca="1" ref="AC5328" ca="1">IFERROR(TRANSPOSE(_xlfn.STOCKHISTORY(B5328, TODAY()-365,TODAY(), 0,0,1)), "")</f>
        <v/>
      </c>
    </row>
    <row r="5329" spans="28:29">
      <c r="AB5329" t="str" cm="1">
        <f t="array" aca="1" ref="AB5329" ca="1">IFERROR(TRANSPOSE(_xlfn.STOCKHISTORY(B5329, TODAY()-365,TODAY(), 0,0,1)), "")</f>
        <v/>
      </c>
      <c r="AC5329" t="str" cm="1">
        <f t="array" aca="1" ref="AC5329" ca="1">IFERROR(TRANSPOSE(_xlfn.STOCKHISTORY(B5329, TODAY()-365,TODAY(), 0,0,1)), "")</f>
        <v/>
      </c>
    </row>
    <row r="5330" spans="28:29">
      <c r="AB5330" t="str" cm="1">
        <f t="array" aca="1" ref="AB5330" ca="1">IFERROR(TRANSPOSE(_xlfn.STOCKHISTORY(B5330, TODAY()-365,TODAY(), 0,0,1)), "")</f>
        <v/>
      </c>
      <c r="AC5330" t="str" cm="1">
        <f t="array" aca="1" ref="AC5330" ca="1">IFERROR(TRANSPOSE(_xlfn.STOCKHISTORY(B5330, TODAY()-365,TODAY(), 0,0,1)), "")</f>
        <v/>
      </c>
    </row>
    <row r="5331" spans="28:29">
      <c r="AB5331" t="str" cm="1">
        <f t="array" aca="1" ref="AB5331" ca="1">IFERROR(TRANSPOSE(_xlfn.STOCKHISTORY(B5331, TODAY()-365,TODAY(), 0,0,1)), "")</f>
        <v/>
      </c>
      <c r="AC5331" t="str" cm="1">
        <f t="array" aca="1" ref="AC5331" ca="1">IFERROR(TRANSPOSE(_xlfn.STOCKHISTORY(B5331, TODAY()-365,TODAY(), 0,0,1)), "")</f>
        <v/>
      </c>
    </row>
    <row r="5332" spans="28:29">
      <c r="AB5332" t="str" cm="1">
        <f t="array" aca="1" ref="AB5332" ca="1">IFERROR(TRANSPOSE(_xlfn.STOCKHISTORY(B5332, TODAY()-365,TODAY(), 0,0,1)), "")</f>
        <v/>
      </c>
      <c r="AC5332" t="str" cm="1">
        <f t="array" aca="1" ref="AC5332" ca="1">IFERROR(TRANSPOSE(_xlfn.STOCKHISTORY(B5332, TODAY()-365,TODAY(), 0,0,1)), "")</f>
        <v/>
      </c>
    </row>
    <row r="5333" spans="28:29">
      <c r="AB5333" t="str" cm="1">
        <f t="array" aca="1" ref="AB5333" ca="1">IFERROR(TRANSPOSE(_xlfn.STOCKHISTORY(B5333, TODAY()-365,TODAY(), 0,0,1)), "")</f>
        <v/>
      </c>
      <c r="AC5333" t="str" cm="1">
        <f t="array" aca="1" ref="AC5333" ca="1">IFERROR(TRANSPOSE(_xlfn.STOCKHISTORY(B5333, TODAY()-365,TODAY(), 0,0,1)), "")</f>
        <v/>
      </c>
    </row>
    <row r="5334" spans="28:29">
      <c r="AB5334" t="str" cm="1">
        <f t="array" aca="1" ref="AB5334" ca="1">IFERROR(TRANSPOSE(_xlfn.STOCKHISTORY(B5334, TODAY()-365,TODAY(), 0,0,1)), "")</f>
        <v/>
      </c>
      <c r="AC5334" t="str" cm="1">
        <f t="array" aca="1" ref="AC5334" ca="1">IFERROR(TRANSPOSE(_xlfn.STOCKHISTORY(B5334, TODAY()-365,TODAY(), 0,0,1)), "")</f>
        <v/>
      </c>
    </row>
    <row r="5335" spans="28:29">
      <c r="AB5335" t="str" cm="1">
        <f t="array" aca="1" ref="AB5335" ca="1">IFERROR(TRANSPOSE(_xlfn.STOCKHISTORY(B5335, TODAY()-365,TODAY(), 0,0,1)), "")</f>
        <v/>
      </c>
      <c r="AC5335" t="str" cm="1">
        <f t="array" aca="1" ref="AC5335" ca="1">IFERROR(TRANSPOSE(_xlfn.STOCKHISTORY(B5335, TODAY()-365,TODAY(), 0,0,1)), "")</f>
        <v/>
      </c>
    </row>
    <row r="5336" spans="28:29">
      <c r="AB5336" t="str" cm="1">
        <f t="array" aca="1" ref="AB5336" ca="1">IFERROR(TRANSPOSE(_xlfn.STOCKHISTORY(B5336, TODAY()-365,TODAY(), 0,0,1)), "")</f>
        <v/>
      </c>
      <c r="AC5336" t="str" cm="1">
        <f t="array" aca="1" ref="AC5336" ca="1">IFERROR(TRANSPOSE(_xlfn.STOCKHISTORY(B5336, TODAY()-365,TODAY(), 0,0,1)), "")</f>
        <v/>
      </c>
    </row>
    <row r="5337" spans="28:29">
      <c r="AB5337" t="str" cm="1">
        <f t="array" aca="1" ref="AB5337" ca="1">IFERROR(TRANSPOSE(_xlfn.STOCKHISTORY(B5337, TODAY()-365,TODAY(), 0,0,1)), "")</f>
        <v/>
      </c>
      <c r="AC5337" t="str" cm="1">
        <f t="array" aca="1" ref="AC5337" ca="1">IFERROR(TRANSPOSE(_xlfn.STOCKHISTORY(B5337, TODAY()-365,TODAY(), 0,0,1)), "")</f>
        <v/>
      </c>
    </row>
    <row r="5338" spans="28:29">
      <c r="AB5338" t="str" cm="1">
        <f t="array" aca="1" ref="AB5338" ca="1">IFERROR(TRANSPOSE(_xlfn.STOCKHISTORY(B5338, TODAY()-365,TODAY(), 0,0,1)), "")</f>
        <v/>
      </c>
      <c r="AC5338" t="str" cm="1">
        <f t="array" aca="1" ref="AC5338" ca="1">IFERROR(TRANSPOSE(_xlfn.STOCKHISTORY(B5338, TODAY()-365,TODAY(), 0,0,1)), "")</f>
        <v/>
      </c>
    </row>
    <row r="5339" spans="28:29">
      <c r="AB5339" t="str" cm="1">
        <f t="array" aca="1" ref="AB5339" ca="1">IFERROR(TRANSPOSE(_xlfn.STOCKHISTORY(B5339, TODAY()-365,TODAY(), 0,0,1)), "")</f>
        <v/>
      </c>
      <c r="AC5339" t="str" cm="1">
        <f t="array" aca="1" ref="AC5339" ca="1">IFERROR(TRANSPOSE(_xlfn.STOCKHISTORY(B5339, TODAY()-365,TODAY(), 0,0,1)), "")</f>
        <v/>
      </c>
    </row>
    <row r="5340" spans="28:29">
      <c r="AB5340" t="str" cm="1">
        <f t="array" aca="1" ref="AB5340" ca="1">IFERROR(TRANSPOSE(_xlfn.STOCKHISTORY(B5340, TODAY()-365,TODAY(), 0,0,1)), "")</f>
        <v/>
      </c>
      <c r="AC5340" t="str" cm="1">
        <f t="array" aca="1" ref="AC5340" ca="1">IFERROR(TRANSPOSE(_xlfn.STOCKHISTORY(B5340, TODAY()-365,TODAY(), 0,0,1)), "")</f>
        <v/>
      </c>
    </row>
    <row r="5341" spans="28:29">
      <c r="AB5341" t="str" cm="1">
        <f t="array" aca="1" ref="AB5341" ca="1">IFERROR(TRANSPOSE(_xlfn.STOCKHISTORY(B5341, TODAY()-365,TODAY(), 0,0,1)), "")</f>
        <v/>
      </c>
      <c r="AC5341" t="str" cm="1">
        <f t="array" aca="1" ref="AC5341" ca="1">IFERROR(TRANSPOSE(_xlfn.STOCKHISTORY(B5341, TODAY()-365,TODAY(), 0,0,1)), "")</f>
        <v/>
      </c>
    </row>
    <row r="5342" spans="28:29">
      <c r="AB5342" t="str" cm="1">
        <f t="array" aca="1" ref="AB5342" ca="1">IFERROR(TRANSPOSE(_xlfn.STOCKHISTORY(B5342, TODAY()-365,TODAY(), 0,0,1)), "")</f>
        <v/>
      </c>
      <c r="AC5342" t="str" cm="1">
        <f t="array" aca="1" ref="AC5342" ca="1">IFERROR(TRANSPOSE(_xlfn.STOCKHISTORY(B5342, TODAY()-365,TODAY(), 0,0,1)), "")</f>
        <v/>
      </c>
    </row>
    <row r="5343" spans="28:29">
      <c r="AB5343" t="str" cm="1">
        <f t="array" aca="1" ref="AB5343" ca="1">IFERROR(TRANSPOSE(_xlfn.STOCKHISTORY(B5343, TODAY()-365,TODAY(), 0,0,1)), "")</f>
        <v/>
      </c>
      <c r="AC5343" t="str" cm="1">
        <f t="array" aca="1" ref="AC5343" ca="1">IFERROR(TRANSPOSE(_xlfn.STOCKHISTORY(B5343, TODAY()-365,TODAY(), 0,0,1)), "")</f>
        <v/>
      </c>
    </row>
    <row r="5344" spans="28:29">
      <c r="AB5344" t="str" cm="1">
        <f t="array" aca="1" ref="AB5344" ca="1">IFERROR(TRANSPOSE(_xlfn.STOCKHISTORY(B5344, TODAY()-365,TODAY(), 0,0,1)), "")</f>
        <v/>
      </c>
      <c r="AC5344" t="str" cm="1">
        <f t="array" aca="1" ref="AC5344" ca="1">IFERROR(TRANSPOSE(_xlfn.STOCKHISTORY(B5344, TODAY()-365,TODAY(), 0,0,1)), "")</f>
        <v/>
      </c>
    </row>
    <row r="5345" spans="28:29">
      <c r="AB5345" t="str" cm="1">
        <f t="array" aca="1" ref="AB5345" ca="1">IFERROR(TRANSPOSE(_xlfn.STOCKHISTORY(B5345, TODAY()-365,TODAY(), 0,0,1)), "")</f>
        <v/>
      </c>
      <c r="AC5345" t="str" cm="1">
        <f t="array" aca="1" ref="AC5345" ca="1">IFERROR(TRANSPOSE(_xlfn.STOCKHISTORY(B5345, TODAY()-365,TODAY(), 0,0,1)), "")</f>
        <v/>
      </c>
    </row>
    <row r="5346" spans="28:29">
      <c r="AB5346" t="str" cm="1">
        <f t="array" aca="1" ref="AB5346" ca="1">IFERROR(TRANSPOSE(_xlfn.STOCKHISTORY(B5346, TODAY()-365,TODAY(), 0,0,1)), "")</f>
        <v/>
      </c>
      <c r="AC5346" t="str" cm="1">
        <f t="array" aca="1" ref="AC5346" ca="1">IFERROR(TRANSPOSE(_xlfn.STOCKHISTORY(B5346, TODAY()-365,TODAY(), 0,0,1)), "")</f>
        <v/>
      </c>
    </row>
    <row r="5347" spans="28:29">
      <c r="AB5347" t="str" cm="1">
        <f t="array" aca="1" ref="AB5347" ca="1">IFERROR(TRANSPOSE(_xlfn.STOCKHISTORY(B5347, TODAY()-365,TODAY(), 0,0,1)), "")</f>
        <v/>
      </c>
      <c r="AC5347" t="str" cm="1">
        <f t="array" aca="1" ref="AC5347" ca="1">IFERROR(TRANSPOSE(_xlfn.STOCKHISTORY(B5347, TODAY()-365,TODAY(), 0,0,1)), "")</f>
        <v/>
      </c>
    </row>
    <row r="5348" spans="28:29">
      <c r="AB5348" t="str" cm="1">
        <f t="array" aca="1" ref="AB5348" ca="1">IFERROR(TRANSPOSE(_xlfn.STOCKHISTORY(B5348, TODAY()-365,TODAY(), 0,0,1)), "")</f>
        <v/>
      </c>
      <c r="AC5348" t="str" cm="1">
        <f t="array" aca="1" ref="AC5348" ca="1">IFERROR(TRANSPOSE(_xlfn.STOCKHISTORY(B5348, TODAY()-365,TODAY(), 0,0,1)), "")</f>
        <v/>
      </c>
    </row>
    <row r="5349" spans="28:29">
      <c r="AB5349" t="str" cm="1">
        <f t="array" aca="1" ref="AB5349" ca="1">IFERROR(TRANSPOSE(_xlfn.STOCKHISTORY(B5349, TODAY()-365,TODAY(), 0,0,1)), "")</f>
        <v/>
      </c>
      <c r="AC5349" t="str" cm="1">
        <f t="array" aca="1" ref="AC5349" ca="1">IFERROR(TRANSPOSE(_xlfn.STOCKHISTORY(B5349, TODAY()-365,TODAY(), 0,0,1)), "")</f>
        <v/>
      </c>
    </row>
    <row r="5350" spans="28:29">
      <c r="AB5350" t="str" cm="1">
        <f t="array" aca="1" ref="AB5350" ca="1">IFERROR(TRANSPOSE(_xlfn.STOCKHISTORY(B5350, TODAY()-365,TODAY(), 0,0,1)), "")</f>
        <v/>
      </c>
      <c r="AC5350" t="str" cm="1">
        <f t="array" aca="1" ref="AC5350" ca="1">IFERROR(TRANSPOSE(_xlfn.STOCKHISTORY(B5350, TODAY()-365,TODAY(), 0,0,1)), "")</f>
        <v/>
      </c>
    </row>
    <row r="5351" spans="28:29">
      <c r="AB5351" t="str" cm="1">
        <f t="array" aca="1" ref="AB5351" ca="1">IFERROR(TRANSPOSE(_xlfn.STOCKHISTORY(B5351, TODAY()-365,TODAY(), 0,0,1)), "")</f>
        <v/>
      </c>
      <c r="AC5351" t="str" cm="1">
        <f t="array" aca="1" ref="AC5351" ca="1">IFERROR(TRANSPOSE(_xlfn.STOCKHISTORY(B5351, TODAY()-365,TODAY(), 0,0,1)), "")</f>
        <v/>
      </c>
    </row>
    <row r="5352" spans="28:29">
      <c r="AB5352" t="str" cm="1">
        <f t="array" aca="1" ref="AB5352" ca="1">IFERROR(TRANSPOSE(_xlfn.STOCKHISTORY(B5352, TODAY()-365,TODAY(), 0,0,1)), "")</f>
        <v/>
      </c>
      <c r="AC5352" t="str" cm="1">
        <f t="array" aca="1" ref="AC5352" ca="1">IFERROR(TRANSPOSE(_xlfn.STOCKHISTORY(B5352, TODAY()-365,TODAY(), 0,0,1)), "")</f>
        <v/>
      </c>
    </row>
    <row r="5353" spans="28:29">
      <c r="AB5353" t="str" cm="1">
        <f t="array" aca="1" ref="AB5353" ca="1">IFERROR(TRANSPOSE(_xlfn.STOCKHISTORY(B5353, TODAY()-365,TODAY(), 0,0,1)), "")</f>
        <v/>
      </c>
      <c r="AC5353" t="str" cm="1">
        <f t="array" aca="1" ref="AC5353" ca="1">IFERROR(TRANSPOSE(_xlfn.STOCKHISTORY(B5353, TODAY()-365,TODAY(), 0,0,1)), "")</f>
        <v/>
      </c>
    </row>
    <row r="5354" spans="28:29">
      <c r="AB5354" t="str" cm="1">
        <f t="array" aca="1" ref="AB5354" ca="1">IFERROR(TRANSPOSE(_xlfn.STOCKHISTORY(B5354, TODAY()-365,TODAY(), 0,0,1)), "")</f>
        <v/>
      </c>
      <c r="AC5354" t="str" cm="1">
        <f t="array" aca="1" ref="AC5354" ca="1">IFERROR(TRANSPOSE(_xlfn.STOCKHISTORY(B5354, TODAY()-365,TODAY(), 0,0,1)), "")</f>
        <v/>
      </c>
    </row>
    <row r="5355" spans="28:29">
      <c r="AB5355" t="str" cm="1">
        <f t="array" aca="1" ref="AB5355" ca="1">IFERROR(TRANSPOSE(_xlfn.STOCKHISTORY(B5355, TODAY()-365,TODAY(), 0,0,1)), "")</f>
        <v/>
      </c>
      <c r="AC5355" t="str" cm="1">
        <f t="array" aca="1" ref="AC5355" ca="1">IFERROR(TRANSPOSE(_xlfn.STOCKHISTORY(B5355, TODAY()-365,TODAY(), 0,0,1)), "")</f>
        <v/>
      </c>
    </row>
    <row r="5356" spans="28:29">
      <c r="AB5356" t="str" cm="1">
        <f t="array" aca="1" ref="AB5356" ca="1">IFERROR(TRANSPOSE(_xlfn.STOCKHISTORY(B5356, TODAY()-365,TODAY(), 0,0,1)), "")</f>
        <v/>
      </c>
      <c r="AC5356" t="str" cm="1">
        <f t="array" aca="1" ref="AC5356" ca="1">IFERROR(TRANSPOSE(_xlfn.STOCKHISTORY(B5356, TODAY()-365,TODAY(), 0,0,1)), "")</f>
        <v/>
      </c>
    </row>
    <row r="5357" spans="28:29">
      <c r="AB5357" t="str" cm="1">
        <f t="array" aca="1" ref="AB5357" ca="1">IFERROR(TRANSPOSE(_xlfn.STOCKHISTORY(B5357, TODAY()-365,TODAY(), 0,0,1)), "")</f>
        <v/>
      </c>
      <c r="AC5357" t="str" cm="1">
        <f t="array" aca="1" ref="AC5357" ca="1">IFERROR(TRANSPOSE(_xlfn.STOCKHISTORY(B5357, TODAY()-365,TODAY(), 0,0,1)), "")</f>
        <v/>
      </c>
    </row>
    <row r="5358" spans="28:29">
      <c r="AB5358" t="str" cm="1">
        <f t="array" aca="1" ref="AB5358" ca="1">IFERROR(TRANSPOSE(_xlfn.STOCKHISTORY(B5358, TODAY()-365,TODAY(), 0,0,1)), "")</f>
        <v/>
      </c>
      <c r="AC5358" t="str" cm="1">
        <f t="array" aca="1" ref="AC5358" ca="1">IFERROR(TRANSPOSE(_xlfn.STOCKHISTORY(B5358, TODAY()-365,TODAY(), 0,0,1)), "")</f>
        <v/>
      </c>
    </row>
    <row r="5359" spans="28:29">
      <c r="AB5359" t="str" cm="1">
        <f t="array" aca="1" ref="AB5359" ca="1">IFERROR(TRANSPOSE(_xlfn.STOCKHISTORY(B5359, TODAY()-365,TODAY(), 0,0,1)), "")</f>
        <v/>
      </c>
      <c r="AC5359" t="str" cm="1">
        <f t="array" aca="1" ref="AC5359" ca="1">IFERROR(TRANSPOSE(_xlfn.STOCKHISTORY(B5359, TODAY()-365,TODAY(), 0,0,1)), "")</f>
        <v/>
      </c>
    </row>
    <row r="5360" spans="28:29">
      <c r="AB5360" t="str" cm="1">
        <f t="array" aca="1" ref="AB5360" ca="1">IFERROR(TRANSPOSE(_xlfn.STOCKHISTORY(B5360, TODAY()-365,TODAY(), 0,0,1)), "")</f>
        <v/>
      </c>
      <c r="AC5360" t="str" cm="1">
        <f t="array" aca="1" ref="AC5360" ca="1">IFERROR(TRANSPOSE(_xlfn.STOCKHISTORY(B5360, TODAY()-365,TODAY(), 0,0,1)), "")</f>
        <v/>
      </c>
    </row>
    <row r="5361" spans="28:29">
      <c r="AB5361" t="str" cm="1">
        <f t="array" aca="1" ref="AB5361" ca="1">IFERROR(TRANSPOSE(_xlfn.STOCKHISTORY(B5361, TODAY()-365,TODAY(), 0,0,1)), "")</f>
        <v/>
      </c>
      <c r="AC5361" t="str" cm="1">
        <f t="array" aca="1" ref="AC5361" ca="1">IFERROR(TRANSPOSE(_xlfn.STOCKHISTORY(B5361, TODAY()-365,TODAY(), 0,0,1)), "")</f>
        <v/>
      </c>
    </row>
    <row r="5362" spans="28:29">
      <c r="AB5362" t="str" cm="1">
        <f t="array" aca="1" ref="AB5362" ca="1">IFERROR(TRANSPOSE(_xlfn.STOCKHISTORY(B5362, TODAY()-365,TODAY(), 0,0,1)), "")</f>
        <v/>
      </c>
      <c r="AC5362" t="str" cm="1">
        <f t="array" aca="1" ref="AC5362" ca="1">IFERROR(TRANSPOSE(_xlfn.STOCKHISTORY(B5362, TODAY()-365,TODAY(), 0,0,1)), "")</f>
        <v/>
      </c>
    </row>
    <row r="5363" spans="28:29">
      <c r="AB5363" t="str" cm="1">
        <f t="array" aca="1" ref="AB5363" ca="1">IFERROR(TRANSPOSE(_xlfn.STOCKHISTORY(B5363, TODAY()-365,TODAY(), 0,0,1)), "")</f>
        <v/>
      </c>
      <c r="AC5363" t="str" cm="1">
        <f t="array" aca="1" ref="AC5363" ca="1">IFERROR(TRANSPOSE(_xlfn.STOCKHISTORY(B5363, TODAY()-365,TODAY(), 0,0,1)), "")</f>
        <v/>
      </c>
    </row>
    <row r="5364" spans="28:29">
      <c r="AB5364" t="str" cm="1">
        <f t="array" aca="1" ref="AB5364" ca="1">IFERROR(TRANSPOSE(_xlfn.STOCKHISTORY(B5364, TODAY()-365,TODAY(), 0,0,1)), "")</f>
        <v/>
      </c>
      <c r="AC5364" t="str" cm="1">
        <f t="array" aca="1" ref="AC5364" ca="1">IFERROR(TRANSPOSE(_xlfn.STOCKHISTORY(B5364, TODAY()-365,TODAY(), 0,0,1)), "")</f>
        <v/>
      </c>
    </row>
    <row r="5365" spans="28:29">
      <c r="AB5365" t="str" cm="1">
        <f t="array" aca="1" ref="AB5365" ca="1">IFERROR(TRANSPOSE(_xlfn.STOCKHISTORY(B5365, TODAY()-365,TODAY(), 0,0,1)), "")</f>
        <v/>
      </c>
      <c r="AC5365" t="str" cm="1">
        <f t="array" aca="1" ref="AC5365" ca="1">IFERROR(TRANSPOSE(_xlfn.STOCKHISTORY(B5365, TODAY()-365,TODAY(), 0,0,1)), "")</f>
        <v/>
      </c>
    </row>
    <row r="5366" spans="28:29">
      <c r="AB5366" t="str" cm="1">
        <f t="array" aca="1" ref="AB5366" ca="1">IFERROR(TRANSPOSE(_xlfn.STOCKHISTORY(B5366, TODAY()-365,TODAY(), 0,0,1)), "")</f>
        <v/>
      </c>
      <c r="AC5366" t="str" cm="1">
        <f t="array" aca="1" ref="AC5366" ca="1">IFERROR(TRANSPOSE(_xlfn.STOCKHISTORY(B5366, TODAY()-365,TODAY(), 0,0,1)), "")</f>
        <v/>
      </c>
    </row>
    <row r="5367" spans="28:29">
      <c r="AB5367" t="str" cm="1">
        <f t="array" aca="1" ref="AB5367" ca="1">IFERROR(TRANSPOSE(_xlfn.STOCKHISTORY(B5367, TODAY()-365,TODAY(), 0,0,1)), "")</f>
        <v/>
      </c>
      <c r="AC5367" t="str" cm="1">
        <f t="array" aca="1" ref="AC5367" ca="1">IFERROR(TRANSPOSE(_xlfn.STOCKHISTORY(B5367, TODAY()-365,TODAY(), 0,0,1)), "")</f>
        <v/>
      </c>
    </row>
    <row r="5368" spans="28:29">
      <c r="AB5368" t="str" cm="1">
        <f t="array" aca="1" ref="AB5368" ca="1">IFERROR(TRANSPOSE(_xlfn.STOCKHISTORY(B5368, TODAY()-365,TODAY(), 0,0,1)), "")</f>
        <v/>
      </c>
      <c r="AC5368" t="str" cm="1">
        <f t="array" aca="1" ref="AC5368" ca="1">IFERROR(TRANSPOSE(_xlfn.STOCKHISTORY(B5368, TODAY()-365,TODAY(), 0,0,1)), "")</f>
        <v/>
      </c>
    </row>
    <row r="5369" spans="28:29">
      <c r="AB5369" t="str" cm="1">
        <f t="array" aca="1" ref="AB5369" ca="1">IFERROR(TRANSPOSE(_xlfn.STOCKHISTORY(B5369, TODAY()-365,TODAY(), 0,0,1)), "")</f>
        <v/>
      </c>
      <c r="AC5369" t="str" cm="1">
        <f t="array" aca="1" ref="AC5369" ca="1">IFERROR(TRANSPOSE(_xlfn.STOCKHISTORY(B5369, TODAY()-365,TODAY(), 0,0,1)), "")</f>
        <v/>
      </c>
    </row>
    <row r="5370" spans="28:29">
      <c r="AB5370" t="str" cm="1">
        <f t="array" aca="1" ref="AB5370" ca="1">IFERROR(TRANSPOSE(_xlfn.STOCKHISTORY(B5370, TODAY()-365,TODAY(), 0,0,1)), "")</f>
        <v/>
      </c>
      <c r="AC5370" t="str" cm="1">
        <f t="array" aca="1" ref="AC5370" ca="1">IFERROR(TRANSPOSE(_xlfn.STOCKHISTORY(B5370, TODAY()-365,TODAY(), 0,0,1)), "")</f>
        <v/>
      </c>
    </row>
    <row r="5371" spans="28:29">
      <c r="AB5371" t="str" cm="1">
        <f t="array" aca="1" ref="AB5371" ca="1">IFERROR(TRANSPOSE(_xlfn.STOCKHISTORY(B5371, TODAY()-365,TODAY(), 0,0,1)), "")</f>
        <v/>
      </c>
      <c r="AC5371" t="str" cm="1">
        <f t="array" aca="1" ref="AC5371" ca="1">IFERROR(TRANSPOSE(_xlfn.STOCKHISTORY(B5371, TODAY()-365,TODAY(), 0,0,1)), "")</f>
        <v/>
      </c>
    </row>
    <row r="5372" spans="28:29">
      <c r="AB5372" t="str" cm="1">
        <f t="array" aca="1" ref="AB5372" ca="1">IFERROR(TRANSPOSE(_xlfn.STOCKHISTORY(B5372, TODAY()-365,TODAY(), 0,0,1)), "")</f>
        <v/>
      </c>
      <c r="AC5372" t="str" cm="1">
        <f t="array" aca="1" ref="AC5372" ca="1">IFERROR(TRANSPOSE(_xlfn.STOCKHISTORY(B5372, TODAY()-365,TODAY(), 0,0,1)), "")</f>
        <v/>
      </c>
    </row>
    <row r="5373" spans="28:29">
      <c r="AB5373" t="str" cm="1">
        <f t="array" aca="1" ref="AB5373" ca="1">IFERROR(TRANSPOSE(_xlfn.STOCKHISTORY(B5373, TODAY()-365,TODAY(), 0,0,1)), "")</f>
        <v/>
      </c>
      <c r="AC5373" t="str" cm="1">
        <f t="array" aca="1" ref="AC5373" ca="1">IFERROR(TRANSPOSE(_xlfn.STOCKHISTORY(B5373, TODAY()-365,TODAY(), 0,0,1)), "")</f>
        <v/>
      </c>
    </row>
    <row r="5374" spans="28:29">
      <c r="AB5374" t="str" cm="1">
        <f t="array" aca="1" ref="AB5374" ca="1">IFERROR(TRANSPOSE(_xlfn.STOCKHISTORY(B5374, TODAY()-365,TODAY(), 0,0,1)), "")</f>
        <v/>
      </c>
      <c r="AC5374" t="str" cm="1">
        <f t="array" aca="1" ref="AC5374" ca="1">IFERROR(TRANSPOSE(_xlfn.STOCKHISTORY(B5374, TODAY()-365,TODAY(), 0,0,1)), "")</f>
        <v/>
      </c>
    </row>
    <row r="5375" spans="28:29">
      <c r="AB5375" t="str" cm="1">
        <f t="array" aca="1" ref="AB5375" ca="1">IFERROR(TRANSPOSE(_xlfn.STOCKHISTORY(B5375, TODAY()-365,TODAY(), 0,0,1)), "")</f>
        <v/>
      </c>
      <c r="AC5375" t="str" cm="1">
        <f t="array" aca="1" ref="AC5375" ca="1">IFERROR(TRANSPOSE(_xlfn.STOCKHISTORY(B5375, TODAY()-365,TODAY(), 0,0,1)), "")</f>
        <v/>
      </c>
    </row>
    <row r="5376" spans="28:29">
      <c r="AB5376" t="str" cm="1">
        <f t="array" aca="1" ref="AB5376" ca="1">IFERROR(TRANSPOSE(_xlfn.STOCKHISTORY(B5376, TODAY()-365,TODAY(), 0,0,1)), "")</f>
        <v/>
      </c>
      <c r="AC5376" t="str" cm="1">
        <f t="array" aca="1" ref="AC5376" ca="1">IFERROR(TRANSPOSE(_xlfn.STOCKHISTORY(B5376, TODAY()-365,TODAY(), 0,0,1)), "")</f>
        <v/>
      </c>
    </row>
    <row r="5377" spans="28:29">
      <c r="AB5377" t="str" cm="1">
        <f t="array" aca="1" ref="AB5377" ca="1">IFERROR(TRANSPOSE(_xlfn.STOCKHISTORY(B5377, TODAY()-365,TODAY(), 0,0,1)), "")</f>
        <v/>
      </c>
      <c r="AC5377" t="str" cm="1">
        <f t="array" aca="1" ref="AC5377" ca="1">IFERROR(TRANSPOSE(_xlfn.STOCKHISTORY(B5377, TODAY()-365,TODAY(), 0,0,1)), "")</f>
        <v/>
      </c>
    </row>
    <row r="5378" spans="28:29">
      <c r="AB5378" t="str" cm="1">
        <f t="array" aca="1" ref="AB5378" ca="1">IFERROR(TRANSPOSE(_xlfn.STOCKHISTORY(B5378, TODAY()-365,TODAY(), 0,0,1)), "")</f>
        <v/>
      </c>
      <c r="AC5378" t="str" cm="1">
        <f t="array" aca="1" ref="AC5378" ca="1">IFERROR(TRANSPOSE(_xlfn.STOCKHISTORY(B5378, TODAY()-365,TODAY(), 0,0,1)), "")</f>
        <v/>
      </c>
    </row>
    <row r="5379" spans="28:29">
      <c r="AB5379" t="str" cm="1">
        <f t="array" aca="1" ref="AB5379" ca="1">IFERROR(TRANSPOSE(_xlfn.STOCKHISTORY(B5379, TODAY()-365,TODAY(), 0,0,1)), "")</f>
        <v/>
      </c>
      <c r="AC5379" t="str" cm="1">
        <f t="array" aca="1" ref="AC5379" ca="1">IFERROR(TRANSPOSE(_xlfn.STOCKHISTORY(B5379, TODAY()-365,TODAY(), 0,0,1)), "")</f>
        <v/>
      </c>
    </row>
    <row r="5380" spans="28:29">
      <c r="AB5380" t="str" cm="1">
        <f t="array" aca="1" ref="AB5380" ca="1">IFERROR(TRANSPOSE(_xlfn.STOCKHISTORY(B5380, TODAY()-365,TODAY(), 0,0,1)), "")</f>
        <v/>
      </c>
      <c r="AC5380" t="str" cm="1">
        <f t="array" aca="1" ref="AC5380" ca="1">IFERROR(TRANSPOSE(_xlfn.STOCKHISTORY(B5380, TODAY()-365,TODAY(), 0,0,1)), "")</f>
        <v/>
      </c>
    </row>
    <row r="5381" spans="28:29">
      <c r="AB5381" t="str" cm="1">
        <f t="array" aca="1" ref="AB5381" ca="1">IFERROR(TRANSPOSE(_xlfn.STOCKHISTORY(B5381, TODAY()-365,TODAY(), 0,0,1)), "")</f>
        <v/>
      </c>
      <c r="AC5381" t="str" cm="1">
        <f t="array" aca="1" ref="AC5381" ca="1">IFERROR(TRANSPOSE(_xlfn.STOCKHISTORY(B5381, TODAY()-365,TODAY(), 0,0,1)), "")</f>
        <v/>
      </c>
    </row>
    <row r="5382" spans="28:29">
      <c r="AB5382" t="str" cm="1">
        <f t="array" aca="1" ref="AB5382" ca="1">IFERROR(TRANSPOSE(_xlfn.STOCKHISTORY(B5382, TODAY()-365,TODAY(), 0,0,1)), "")</f>
        <v/>
      </c>
      <c r="AC5382" t="str" cm="1">
        <f t="array" aca="1" ref="AC5382" ca="1">IFERROR(TRANSPOSE(_xlfn.STOCKHISTORY(B5382, TODAY()-365,TODAY(), 0,0,1)), "")</f>
        <v/>
      </c>
    </row>
    <row r="5383" spans="28:29">
      <c r="AB5383" t="str" cm="1">
        <f t="array" aca="1" ref="AB5383" ca="1">IFERROR(TRANSPOSE(_xlfn.STOCKHISTORY(B5383, TODAY()-365,TODAY(), 0,0,1)), "")</f>
        <v/>
      </c>
      <c r="AC5383" t="str" cm="1">
        <f t="array" aca="1" ref="AC5383" ca="1">IFERROR(TRANSPOSE(_xlfn.STOCKHISTORY(B5383, TODAY()-365,TODAY(), 0,0,1)), "")</f>
        <v/>
      </c>
    </row>
    <row r="5384" spans="28:29">
      <c r="AB5384" t="str" cm="1">
        <f t="array" aca="1" ref="AB5384" ca="1">IFERROR(TRANSPOSE(_xlfn.STOCKHISTORY(B5384, TODAY()-365,TODAY(), 0,0,1)), "")</f>
        <v/>
      </c>
      <c r="AC5384" t="str" cm="1">
        <f t="array" aca="1" ref="AC5384" ca="1">IFERROR(TRANSPOSE(_xlfn.STOCKHISTORY(B5384, TODAY()-365,TODAY(), 0,0,1)), "")</f>
        <v/>
      </c>
    </row>
    <row r="5385" spans="28:29">
      <c r="AB5385" t="str" cm="1">
        <f t="array" aca="1" ref="AB5385" ca="1">IFERROR(TRANSPOSE(_xlfn.STOCKHISTORY(B5385, TODAY()-365,TODAY(), 0,0,1)), "")</f>
        <v/>
      </c>
      <c r="AC5385" t="str" cm="1">
        <f t="array" aca="1" ref="AC5385" ca="1">IFERROR(TRANSPOSE(_xlfn.STOCKHISTORY(B5385, TODAY()-365,TODAY(), 0,0,1)), "")</f>
        <v/>
      </c>
    </row>
    <row r="5386" spans="28:29">
      <c r="AB5386" t="str" cm="1">
        <f t="array" aca="1" ref="AB5386" ca="1">IFERROR(TRANSPOSE(_xlfn.STOCKHISTORY(B5386, TODAY()-365,TODAY(), 0,0,1)), "")</f>
        <v/>
      </c>
      <c r="AC5386" t="str" cm="1">
        <f t="array" aca="1" ref="AC5386" ca="1">IFERROR(TRANSPOSE(_xlfn.STOCKHISTORY(B5386, TODAY()-365,TODAY(), 0,0,1)), "")</f>
        <v/>
      </c>
    </row>
    <row r="5387" spans="28:29">
      <c r="AB5387" t="str" cm="1">
        <f t="array" aca="1" ref="AB5387" ca="1">IFERROR(TRANSPOSE(_xlfn.STOCKHISTORY(B5387, TODAY()-365,TODAY(), 0,0,1)), "")</f>
        <v/>
      </c>
      <c r="AC5387" t="str" cm="1">
        <f t="array" aca="1" ref="AC5387" ca="1">IFERROR(TRANSPOSE(_xlfn.STOCKHISTORY(B5387, TODAY()-365,TODAY(), 0,0,1)), "")</f>
        <v/>
      </c>
    </row>
    <row r="5388" spans="28:29">
      <c r="AB5388" t="str" cm="1">
        <f t="array" aca="1" ref="AB5388" ca="1">IFERROR(TRANSPOSE(_xlfn.STOCKHISTORY(B5388, TODAY()-365,TODAY(), 0,0,1)), "")</f>
        <v/>
      </c>
      <c r="AC5388" t="str" cm="1">
        <f t="array" aca="1" ref="AC5388" ca="1">IFERROR(TRANSPOSE(_xlfn.STOCKHISTORY(B5388, TODAY()-365,TODAY(), 0,0,1)), "")</f>
        <v/>
      </c>
    </row>
    <row r="5389" spans="28:29">
      <c r="AB5389" t="str" cm="1">
        <f t="array" aca="1" ref="AB5389" ca="1">IFERROR(TRANSPOSE(_xlfn.STOCKHISTORY(B5389, TODAY()-365,TODAY(), 0,0,1)), "")</f>
        <v/>
      </c>
      <c r="AC5389" t="str" cm="1">
        <f t="array" aca="1" ref="AC5389" ca="1">IFERROR(TRANSPOSE(_xlfn.STOCKHISTORY(B5389, TODAY()-365,TODAY(), 0,0,1)), "")</f>
        <v/>
      </c>
    </row>
    <row r="5390" spans="28:29">
      <c r="AB5390" t="str" cm="1">
        <f t="array" aca="1" ref="AB5390" ca="1">IFERROR(TRANSPOSE(_xlfn.STOCKHISTORY(B5390, TODAY()-365,TODAY(), 0,0,1)), "")</f>
        <v/>
      </c>
      <c r="AC5390" t="str" cm="1">
        <f t="array" aca="1" ref="AC5390" ca="1">IFERROR(TRANSPOSE(_xlfn.STOCKHISTORY(B5390, TODAY()-365,TODAY(), 0,0,1)), "")</f>
        <v/>
      </c>
    </row>
    <row r="5391" spans="28:29">
      <c r="AB5391" t="str" cm="1">
        <f t="array" aca="1" ref="AB5391" ca="1">IFERROR(TRANSPOSE(_xlfn.STOCKHISTORY(B5391, TODAY()-365,TODAY(), 0,0,1)), "")</f>
        <v/>
      </c>
      <c r="AC5391" t="str" cm="1">
        <f t="array" aca="1" ref="AC5391" ca="1">IFERROR(TRANSPOSE(_xlfn.STOCKHISTORY(B5391, TODAY()-365,TODAY(), 0,0,1)), "")</f>
        <v/>
      </c>
    </row>
    <row r="5392" spans="28:29">
      <c r="AB5392" t="str" cm="1">
        <f t="array" aca="1" ref="AB5392" ca="1">IFERROR(TRANSPOSE(_xlfn.STOCKHISTORY(B5392, TODAY()-365,TODAY(), 0,0,1)), "")</f>
        <v/>
      </c>
      <c r="AC5392" t="str" cm="1">
        <f t="array" aca="1" ref="AC5392" ca="1">IFERROR(TRANSPOSE(_xlfn.STOCKHISTORY(B5392, TODAY()-365,TODAY(), 0,0,1)), "")</f>
        <v/>
      </c>
    </row>
    <row r="5393" spans="28:29">
      <c r="AB5393" t="str" cm="1">
        <f t="array" aca="1" ref="AB5393" ca="1">IFERROR(TRANSPOSE(_xlfn.STOCKHISTORY(B5393, TODAY()-365,TODAY(), 0,0,1)), "")</f>
        <v/>
      </c>
      <c r="AC5393" t="str" cm="1">
        <f t="array" aca="1" ref="AC5393" ca="1">IFERROR(TRANSPOSE(_xlfn.STOCKHISTORY(B5393, TODAY()-365,TODAY(), 0,0,1)), "")</f>
        <v/>
      </c>
    </row>
    <row r="5394" spans="28:29">
      <c r="AB5394" t="str" cm="1">
        <f t="array" aca="1" ref="AB5394" ca="1">IFERROR(TRANSPOSE(_xlfn.STOCKHISTORY(B5394, TODAY()-365,TODAY(), 0,0,1)), "")</f>
        <v/>
      </c>
      <c r="AC5394" t="str" cm="1">
        <f t="array" aca="1" ref="AC5394" ca="1">IFERROR(TRANSPOSE(_xlfn.STOCKHISTORY(B5394, TODAY()-365,TODAY(), 0,0,1)), "")</f>
        <v/>
      </c>
    </row>
    <row r="5395" spans="28:29">
      <c r="AB5395" t="str" cm="1">
        <f t="array" aca="1" ref="AB5395" ca="1">IFERROR(TRANSPOSE(_xlfn.STOCKHISTORY(B5395, TODAY()-365,TODAY(), 0,0,1)), "")</f>
        <v/>
      </c>
      <c r="AC5395" t="str" cm="1">
        <f t="array" aca="1" ref="AC5395" ca="1">IFERROR(TRANSPOSE(_xlfn.STOCKHISTORY(B5395, TODAY()-365,TODAY(), 0,0,1)), "")</f>
        <v/>
      </c>
    </row>
    <row r="5396" spans="28:29">
      <c r="AB5396" t="str" cm="1">
        <f t="array" aca="1" ref="AB5396" ca="1">IFERROR(TRANSPOSE(_xlfn.STOCKHISTORY(B5396, TODAY()-365,TODAY(), 0,0,1)), "")</f>
        <v/>
      </c>
      <c r="AC5396" t="str" cm="1">
        <f t="array" aca="1" ref="AC5396" ca="1">IFERROR(TRANSPOSE(_xlfn.STOCKHISTORY(B5396, TODAY()-365,TODAY(), 0,0,1)), "")</f>
        <v/>
      </c>
    </row>
    <row r="5397" spans="28:29">
      <c r="AB5397" t="str" cm="1">
        <f t="array" aca="1" ref="AB5397" ca="1">IFERROR(TRANSPOSE(_xlfn.STOCKHISTORY(B5397, TODAY()-365,TODAY(), 0,0,1)), "")</f>
        <v/>
      </c>
      <c r="AC5397" t="str" cm="1">
        <f t="array" aca="1" ref="AC5397" ca="1">IFERROR(TRANSPOSE(_xlfn.STOCKHISTORY(B5397, TODAY()-365,TODAY(), 0,0,1)), "")</f>
        <v/>
      </c>
    </row>
    <row r="5398" spans="28:29">
      <c r="AB5398" t="str" cm="1">
        <f t="array" aca="1" ref="AB5398" ca="1">IFERROR(TRANSPOSE(_xlfn.STOCKHISTORY(B5398, TODAY()-365,TODAY(), 0,0,1)), "")</f>
        <v/>
      </c>
      <c r="AC5398" t="str" cm="1">
        <f t="array" aca="1" ref="AC5398" ca="1">IFERROR(TRANSPOSE(_xlfn.STOCKHISTORY(B5398, TODAY()-365,TODAY(), 0,0,1)), "")</f>
        <v/>
      </c>
    </row>
    <row r="5399" spans="28:29">
      <c r="AB5399" t="str" cm="1">
        <f t="array" aca="1" ref="AB5399" ca="1">IFERROR(TRANSPOSE(_xlfn.STOCKHISTORY(B5399, TODAY()-365,TODAY(), 0,0,1)), "")</f>
        <v/>
      </c>
      <c r="AC5399" t="str" cm="1">
        <f t="array" aca="1" ref="AC5399" ca="1">IFERROR(TRANSPOSE(_xlfn.STOCKHISTORY(B5399, TODAY()-365,TODAY(), 0,0,1)), "")</f>
        <v/>
      </c>
    </row>
    <row r="5400" spans="28:29">
      <c r="AB5400" t="str" cm="1">
        <f t="array" aca="1" ref="AB5400" ca="1">IFERROR(TRANSPOSE(_xlfn.STOCKHISTORY(B5400, TODAY()-365,TODAY(), 0,0,1)), "")</f>
        <v/>
      </c>
      <c r="AC5400" t="str" cm="1">
        <f t="array" aca="1" ref="AC5400" ca="1">IFERROR(TRANSPOSE(_xlfn.STOCKHISTORY(B5400, TODAY()-365,TODAY(), 0,0,1)), "")</f>
        <v/>
      </c>
    </row>
    <row r="5401" spans="28:29">
      <c r="AB5401" t="str" cm="1">
        <f t="array" aca="1" ref="AB5401" ca="1">IFERROR(TRANSPOSE(_xlfn.STOCKHISTORY(B5401, TODAY()-365,TODAY(), 0,0,1)), "")</f>
        <v/>
      </c>
      <c r="AC5401" t="str" cm="1">
        <f t="array" aca="1" ref="AC5401" ca="1">IFERROR(TRANSPOSE(_xlfn.STOCKHISTORY(B5401, TODAY()-365,TODAY(), 0,0,1)), "")</f>
        <v/>
      </c>
    </row>
    <row r="5402" spans="28:29">
      <c r="AB5402" t="str" cm="1">
        <f t="array" aca="1" ref="AB5402" ca="1">IFERROR(TRANSPOSE(_xlfn.STOCKHISTORY(B5402, TODAY()-365,TODAY(), 0,0,1)), "")</f>
        <v/>
      </c>
      <c r="AC5402" t="str" cm="1">
        <f t="array" aca="1" ref="AC5402" ca="1">IFERROR(TRANSPOSE(_xlfn.STOCKHISTORY(B5402, TODAY()-365,TODAY(), 0,0,1)), "")</f>
        <v/>
      </c>
    </row>
    <row r="5403" spans="28:29">
      <c r="AB5403" t="str" cm="1">
        <f t="array" aca="1" ref="AB5403" ca="1">IFERROR(TRANSPOSE(_xlfn.STOCKHISTORY(B5403, TODAY()-365,TODAY(), 0,0,1)), "")</f>
        <v/>
      </c>
      <c r="AC5403" t="str" cm="1">
        <f t="array" aca="1" ref="AC5403" ca="1">IFERROR(TRANSPOSE(_xlfn.STOCKHISTORY(B5403, TODAY()-365,TODAY(), 0,0,1)), "")</f>
        <v/>
      </c>
    </row>
    <row r="5404" spans="28:29">
      <c r="AB5404" t="str" cm="1">
        <f t="array" aca="1" ref="AB5404" ca="1">IFERROR(TRANSPOSE(_xlfn.STOCKHISTORY(B5404, TODAY()-365,TODAY(), 0,0,1)), "")</f>
        <v/>
      </c>
      <c r="AC5404" t="str" cm="1">
        <f t="array" aca="1" ref="AC5404" ca="1">IFERROR(TRANSPOSE(_xlfn.STOCKHISTORY(B5404, TODAY()-365,TODAY(), 0,0,1)), "")</f>
        <v/>
      </c>
    </row>
    <row r="5405" spans="28:29">
      <c r="AB5405" t="str" cm="1">
        <f t="array" aca="1" ref="AB5405" ca="1">IFERROR(TRANSPOSE(_xlfn.STOCKHISTORY(B5405, TODAY()-365,TODAY(), 0,0,1)), "")</f>
        <v/>
      </c>
      <c r="AC5405" t="str" cm="1">
        <f t="array" aca="1" ref="AC5405" ca="1">IFERROR(TRANSPOSE(_xlfn.STOCKHISTORY(B5405, TODAY()-365,TODAY(), 0,0,1)), "")</f>
        <v/>
      </c>
    </row>
    <row r="5406" spans="28:29">
      <c r="AB5406" t="str" cm="1">
        <f t="array" aca="1" ref="AB5406" ca="1">IFERROR(TRANSPOSE(_xlfn.STOCKHISTORY(B5406, TODAY()-365,TODAY(), 0,0,1)), "")</f>
        <v/>
      </c>
      <c r="AC5406" t="str" cm="1">
        <f t="array" aca="1" ref="AC5406" ca="1">IFERROR(TRANSPOSE(_xlfn.STOCKHISTORY(B5406, TODAY()-365,TODAY(), 0,0,1)), "")</f>
        <v/>
      </c>
    </row>
    <row r="5407" spans="28:29">
      <c r="AB5407" t="str" cm="1">
        <f t="array" aca="1" ref="AB5407" ca="1">IFERROR(TRANSPOSE(_xlfn.STOCKHISTORY(B5407, TODAY()-365,TODAY(), 0,0,1)), "")</f>
        <v/>
      </c>
      <c r="AC5407" t="str" cm="1">
        <f t="array" aca="1" ref="AC5407" ca="1">IFERROR(TRANSPOSE(_xlfn.STOCKHISTORY(B5407, TODAY()-365,TODAY(), 0,0,1)), "")</f>
        <v/>
      </c>
    </row>
    <row r="5408" spans="28:29">
      <c r="AB5408" t="str" cm="1">
        <f t="array" aca="1" ref="AB5408" ca="1">IFERROR(TRANSPOSE(_xlfn.STOCKHISTORY(B5408, TODAY()-365,TODAY(), 0,0,1)), "")</f>
        <v/>
      </c>
      <c r="AC5408" t="str" cm="1">
        <f t="array" aca="1" ref="AC5408" ca="1">IFERROR(TRANSPOSE(_xlfn.STOCKHISTORY(B5408, TODAY()-365,TODAY(), 0,0,1)), "")</f>
        <v/>
      </c>
    </row>
    <row r="5409" spans="28:29">
      <c r="AB5409" t="str" cm="1">
        <f t="array" aca="1" ref="AB5409" ca="1">IFERROR(TRANSPOSE(_xlfn.STOCKHISTORY(B5409, TODAY()-365,TODAY(), 0,0,1)), "")</f>
        <v/>
      </c>
      <c r="AC5409" t="str" cm="1">
        <f t="array" aca="1" ref="AC5409" ca="1">IFERROR(TRANSPOSE(_xlfn.STOCKHISTORY(B5409, TODAY()-365,TODAY(), 0,0,1)), "")</f>
        <v/>
      </c>
    </row>
    <row r="5410" spans="28:29">
      <c r="AB5410" t="str" cm="1">
        <f t="array" aca="1" ref="AB5410" ca="1">IFERROR(TRANSPOSE(_xlfn.STOCKHISTORY(B5410, TODAY()-365,TODAY(), 0,0,1)), "")</f>
        <v/>
      </c>
      <c r="AC5410" t="str" cm="1">
        <f t="array" aca="1" ref="AC5410" ca="1">IFERROR(TRANSPOSE(_xlfn.STOCKHISTORY(B5410, TODAY()-365,TODAY(), 0,0,1)), "")</f>
        <v/>
      </c>
    </row>
    <row r="5411" spans="28:29">
      <c r="AB5411" t="str" cm="1">
        <f t="array" aca="1" ref="AB5411" ca="1">IFERROR(TRANSPOSE(_xlfn.STOCKHISTORY(B5411, TODAY()-365,TODAY(), 0,0,1)), "")</f>
        <v/>
      </c>
      <c r="AC5411" t="str" cm="1">
        <f t="array" aca="1" ref="AC5411" ca="1">IFERROR(TRANSPOSE(_xlfn.STOCKHISTORY(B5411, TODAY()-365,TODAY(), 0,0,1)), "")</f>
        <v/>
      </c>
    </row>
    <row r="5412" spans="28:29">
      <c r="AB5412" t="str" cm="1">
        <f t="array" aca="1" ref="AB5412" ca="1">IFERROR(TRANSPOSE(_xlfn.STOCKHISTORY(B5412, TODAY()-365,TODAY(), 0,0,1)), "")</f>
        <v/>
      </c>
      <c r="AC5412" t="str" cm="1">
        <f t="array" aca="1" ref="AC5412" ca="1">IFERROR(TRANSPOSE(_xlfn.STOCKHISTORY(B5412, TODAY()-365,TODAY(), 0,0,1)), "")</f>
        <v/>
      </c>
    </row>
    <row r="5413" spans="28:29">
      <c r="AB5413" t="str" cm="1">
        <f t="array" aca="1" ref="AB5413" ca="1">IFERROR(TRANSPOSE(_xlfn.STOCKHISTORY(B5413, TODAY()-365,TODAY(), 0,0,1)), "")</f>
        <v/>
      </c>
      <c r="AC5413" t="str" cm="1">
        <f t="array" aca="1" ref="AC5413" ca="1">IFERROR(TRANSPOSE(_xlfn.STOCKHISTORY(B5413, TODAY()-365,TODAY(), 0,0,1)), "")</f>
        <v/>
      </c>
    </row>
    <row r="5414" spans="28:29">
      <c r="AB5414" t="str" cm="1">
        <f t="array" aca="1" ref="AB5414" ca="1">IFERROR(TRANSPOSE(_xlfn.STOCKHISTORY(B5414, TODAY()-365,TODAY(), 0,0,1)), "")</f>
        <v/>
      </c>
      <c r="AC5414" t="str" cm="1">
        <f t="array" aca="1" ref="AC5414" ca="1">IFERROR(TRANSPOSE(_xlfn.STOCKHISTORY(B5414, TODAY()-365,TODAY(), 0,0,1)), "")</f>
        <v/>
      </c>
    </row>
    <row r="5415" spans="28:29">
      <c r="AB5415" t="str" cm="1">
        <f t="array" aca="1" ref="AB5415" ca="1">IFERROR(TRANSPOSE(_xlfn.STOCKHISTORY(B5415, TODAY()-365,TODAY(), 0,0,1)), "")</f>
        <v/>
      </c>
      <c r="AC5415" t="str" cm="1">
        <f t="array" aca="1" ref="AC5415" ca="1">IFERROR(TRANSPOSE(_xlfn.STOCKHISTORY(B5415, TODAY()-365,TODAY(), 0,0,1)), "")</f>
        <v/>
      </c>
    </row>
    <row r="5416" spans="28:29">
      <c r="AB5416" t="str" cm="1">
        <f t="array" aca="1" ref="AB5416" ca="1">IFERROR(TRANSPOSE(_xlfn.STOCKHISTORY(B5416, TODAY()-365,TODAY(), 0,0,1)), "")</f>
        <v/>
      </c>
      <c r="AC5416" t="str" cm="1">
        <f t="array" aca="1" ref="AC5416" ca="1">IFERROR(TRANSPOSE(_xlfn.STOCKHISTORY(B5416, TODAY()-365,TODAY(), 0,0,1)), "")</f>
        <v/>
      </c>
    </row>
    <row r="5417" spans="28:29">
      <c r="AB5417" t="str" cm="1">
        <f t="array" aca="1" ref="AB5417" ca="1">IFERROR(TRANSPOSE(_xlfn.STOCKHISTORY(B5417, TODAY()-365,TODAY(), 0,0,1)), "")</f>
        <v/>
      </c>
      <c r="AC5417" t="str" cm="1">
        <f t="array" aca="1" ref="AC5417" ca="1">IFERROR(TRANSPOSE(_xlfn.STOCKHISTORY(B5417, TODAY()-365,TODAY(), 0,0,1)), "")</f>
        <v/>
      </c>
    </row>
    <row r="5418" spans="28:29">
      <c r="AB5418" t="str" cm="1">
        <f t="array" aca="1" ref="AB5418" ca="1">IFERROR(TRANSPOSE(_xlfn.STOCKHISTORY(B5418, TODAY()-365,TODAY(), 0,0,1)), "")</f>
        <v/>
      </c>
      <c r="AC5418" t="str" cm="1">
        <f t="array" aca="1" ref="AC5418" ca="1">IFERROR(TRANSPOSE(_xlfn.STOCKHISTORY(B5418, TODAY()-365,TODAY(), 0,0,1)), "")</f>
        <v/>
      </c>
    </row>
    <row r="5419" spans="28:29">
      <c r="AB5419" t="str" cm="1">
        <f t="array" aca="1" ref="AB5419" ca="1">IFERROR(TRANSPOSE(_xlfn.STOCKHISTORY(B5419, TODAY()-365,TODAY(), 0,0,1)), "")</f>
        <v/>
      </c>
      <c r="AC5419" t="str" cm="1">
        <f t="array" aca="1" ref="AC5419" ca="1">IFERROR(TRANSPOSE(_xlfn.STOCKHISTORY(B5419, TODAY()-365,TODAY(), 0,0,1)), "")</f>
        <v/>
      </c>
    </row>
    <row r="5420" spans="28:29">
      <c r="AB5420" t="str" cm="1">
        <f t="array" aca="1" ref="AB5420" ca="1">IFERROR(TRANSPOSE(_xlfn.STOCKHISTORY(B5420, TODAY()-365,TODAY(), 0,0,1)), "")</f>
        <v/>
      </c>
      <c r="AC5420" t="str" cm="1">
        <f t="array" aca="1" ref="AC5420" ca="1">IFERROR(TRANSPOSE(_xlfn.STOCKHISTORY(B5420, TODAY()-365,TODAY(), 0,0,1)), "")</f>
        <v/>
      </c>
    </row>
    <row r="5421" spans="28:29">
      <c r="AB5421" t="str" cm="1">
        <f t="array" aca="1" ref="AB5421" ca="1">IFERROR(TRANSPOSE(_xlfn.STOCKHISTORY(B5421, TODAY()-365,TODAY(), 0,0,1)), "")</f>
        <v/>
      </c>
      <c r="AC5421" t="str" cm="1">
        <f t="array" aca="1" ref="AC5421" ca="1">IFERROR(TRANSPOSE(_xlfn.STOCKHISTORY(B5421, TODAY()-365,TODAY(), 0,0,1)), "")</f>
        <v/>
      </c>
    </row>
    <row r="5422" spans="28:29">
      <c r="AB5422" t="str" cm="1">
        <f t="array" aca="1" ref="AB5422" ca="1">IFERROR(TRANSPOSE(_xlfn.STOCKHISTORY(B5422, TODAY()-365,TODAY(), 0,0,1)), "")</f>
        <v/>
      </c>
      <c r="AC5422" t="str" cm="1">
        <f t="array" aca="1" ref="AC5422" ca="1">IFERROR(TRANSPOSE(_xlfn.STOCKHISTORY(B5422, TODAY()-365,TODAY(), 0,0,1)), "")</f>
        <v/>
      </c>
    </row>
    <row r="5423" spans="28:29">
      <c r="AB5423" t="str" cm="1">
        <f t="array" aca="1" ref="AB5423" ca="1">IFERROR(TRANSPOSE(_xlfn.STOCKHISTORY(B5423, TODAY()-365,TODAY(), 0,0,1)), "")</f>
        <v/>
      </c>
      <c r="AC5423" t="str" cm="1">
        <f t="array" aca="1" ref="AC5423" ca="1">IFERROR(TRANSPOSE(_xlfn.STOCKHISTORY(B5423, TODAY()-365,TODAY(), 0,0,1)), "")</f>
        <v/>
      </c>
    </row>
    <row r="5424" spans="28:29">
      <c r="AB5424" t="str" cm="1">
        <f t="array" aca="1" ref="AB5424" ca="1">IFERROR(TRANSPOSE(_xlfn.STOCKHISTORY(B5424, TODAY()-365,TODAY(), 0,0,1)), "")</f>
        <v/>
      </c>
      <c r="AC5424" t="str" cm="1">
        <f t="array" aca="1" ref="AC5424" ca="1">IFERROR(TRANSPOSE(_xlfn.STOCKHISTORY(B5424, TODAY()-365,TODAY(), 0,0,1)), "")</f>
        <v/>
      </c>
    </row>
    <row r="5425" spans="28:29">
      <c r="AB5425" t="str" cm="1">
        <f t="array" aca="1" ref="AB5425" ca="1">IFERROR(TRANSPOSE(_xlfn.STOCKHISTORY(B5425, TODAY()-365,TODAY(), 0,0,1)), "")</f>
        <v/>
      </c>
      <c r="AC5425" t="str" cm="1">
        <f t="array" aca="1" ref="AC5425" ca="1">IFERROR(TRANSPOSE(_xlfn.STOCKHISTORY(B5425, TODAY()-365,TODAY(), 0,0,1)), "")</f>
        <v/>
      </c>
    </row>
    <row r="5426" spans="28:29">
      <c r="AB5426" t="str" cm="1">
        <f t="array" aca="1" ref="AB5426" ca="1">IFERROR(TRANSPOSE(_xlfn.STOCKHISTORY(B5426, TODAY()-365,TODAY(), 0,0,1)), "")</f>
        <v/>
      </c>
      <c r="AC5426" t="str" cm="1">
        <f t="array" aca="1" ref="AC5426" ca="1">IFERROR(TRANSPOSE(_xlfn.STOCKHISTORY(B5426, TODAY()-365,TODAY(), 0,0,1)), "")</f>
        <v/>
      </c>
    </row>
    <row r="5427" spans="28:29">
      <c r="AB5427" t="str" cm="1">
        <f t="array" aca="1" ref="AB5427" ca="1">IFERROR(TRANSPOSE(_xlfn.STOCKHISTORY(B5427, TODAY()-365,TODAY(), 0,0,1)), "")</f>
        <v/>
      </c>
      <c r="AC5427" t="str" cm="1">
        <f t="array" aca="1" ref="AC5427" ca="1">IFERROR(TRANSPOSE(_xlfn.STOCKHISTORY(B5427, TODAY()-365,TODAY(), 0,0,1)), "")</f>
        <v/>
      </c>
    </row>
    <row r="5428" spans="28:29">
      <c r="AB5428" t="str" cm="1">
        <f t="array" aca="1" ref="AB5428" ca="1">IFERROR(TRANSPOSE(_xlfn.STOCKHISTORY(B5428, TODAY()-365,TODAY(), 0,0,1)), "")</f>
        <v/>
      </c>
      <c r="AC5428" t="str" cm="1">
        <f t="array" aca="1" ref="AC5428" ca="1">IFERROR(TRANSPOSE(_xlfn.STOCKHISTORY(B5428, TODAY()-365,TODAY(), 0,0,1)), "")</f>
        <v/>
      </c>
    </row>
    <row r="5429" spans="28:29">
      <c r="AB5429" t="str" cm="1">
        <f t="array" aca="1" ref="AB5429" ca="1">IFERROR(TRANSPOSE(_xlfn.STOCKHISTORY(B5429, TODAY()-365,TODAY(), 0,0,1)), "")</f>
        <v/>
      </c>
      <c r="AC5429" t="str" cm="1">
        <f t="array" aca="1" ref="AC5429" ca="1">IFERROR(TRANSPOSE(_xlfn.STOCKHISTORY(B5429, TODAY()-365,TODAY(), 0,0,1)), "")</f>
        <v/>
      </c>
    </row>
    <row r="5430" spans="28:29">
      <c r="AB5430" t="str" cm="1">
        <f t="array" aca="1" ref="AB5430" ca="1">IFERROR(TRANSPOSE(_xlfn.STOCKHISTORY(B5430, TODAY()-365,TODAY(), 0,0,1)), "")</f>
        <v/>
      </c>
      <c r="AC5430" t="str" cm="1">
        <f t="array" aca="1" ref="AC5430" ca="1">IFERROR(TRANSPOSE(_xlfn.STOCKHISTORY(B5430, TODAY()-365,TODAY(), 0,0,1)), "")</f>
        <v/>
      </c>
    </row>
    <row r="5431" spans="28:29">
      <c r="AB5431" t="str" cm="1">
        <f t="array" aca="1" ref="AB5431" ca="1">IFERROR(TRANSPOSE(_xlfn.STOCKHISTORY(B5431, TODAY()-365,TODAY(), 0,0,1)), "")</f>
        <v/>
      </c>
      <c r="AC5431" t="str" cm="1">
        <f t="array" aca="1" ref="AC5431" ca="1">IFERROR(TRANSPOSE(_xlfn.STOCKHISTORY(B5431, TODAY()-365,TODAY(), 0,0,1)), "")</f>
        <v/>
      </c>
    </row>
    <row r="5432" spans="28:29">
      <c r="AB5432" t="str" cm="1">
        <f t="array" aca="1" ref="AB5432" ca="1">IFERROR(TRANSPOSE(_xlfn.STOCKHISTORY(B5432, TODAY()-365,TODAY(), 0,0,1)), "")</f>
        <v/>
      </c>
      <c r="AC5432" t="str" cm="1">
        <f t="array" aca="1" ref="AC5432" ca="1">IFERROR(TRANSPOSE(_xlfn.STOCKHISTORY(B5432, TODAY()-365,TODAY(), 0,0,1)), "")</f>
        <v/>
      </c>
    </row>
    <row r="5433" spans="28:29">
      <c r="AB5433" t="str" cm="1">
        <f t="array" aca="1" ref="AB5433" ca="1">IFERROR(TRANSPOSE(_xlfn.STOCKHISTORY(B5433, TODAY()-365,TODAY(), 0,0,1)), "")</f>
        <v/>
      </c>
      <c r="AC5433" t="str" cm="1">
        <f t="array" aca="1" ref="AC5433" ca="1">IFERROR(TRANSPOSE(_xlfn.STOCKHISTORY(B5433, TODAY()-365,TODAY(), 0,0,1)), "")</f>
        <v/>
      </c>
    </row>
    <row r="5434" spans="28:29">
      <c r="AB5434" t="str" cm="1">
        <f t="array" aca="1" ref="AB5434" ca="1">IFERROR(TRANSPOSE(_xlfn.STOCKHISTORY(B5434, TODAY()-365,TODAY(), 0,0,1)), "")</f>
        <v/>
      </c>
      <c r="AC5434" t="str" cm="1">
        <f t="array" aca="1" ref="AC5434" ca="1">IFERROR(TRANSPOSE(_xlfn.STOCKHISTORY(B5434, TODAY()-365,TODAY(), 0,0,1)), "")</f>
        <v/>
      </c>
    </row>
    <row r="5435" spans="28:29">
      <c r="AB5435" t="str" cm="1">
        <f t="array" aca="1" ref="AB5435" ca="1">IFERROR(TRANSPOSE(_xlfn.STOCKHISTORY(B5435, TODAY()-365,TODAY(), 0,0,1)), "")</f>
        <v/>
      </c>
      <c r="AC5435" t="str" cm="1">
        <f t="array" aca="1" ref="AC5435" ca="1">IFERROR(TRANSPOSE(_xlfn.STOCKHISTORY(B5435, TODAY()-365,TODAY(), 0,0,1)), "")</f>
        <v/>
      </c>
    </row>
    <row r="5436" spans="28:29">
      <c r="AB5436" t="str" cm="1">
        <f t="array" aca="1" ref="AB5436" ca="1">IFERROR(TRANSPOSE(_xlfn.STOCKHISTORY(B5436, TODAY()-365,TODAY(), 0,0,1)), "")</f>
        <v/>
      </c>
      <c r="AC5436" t="str" cm="1">
        <f t="array" aca="1" ref="AC5436" ca="1">IFERROR(TRANSPOSE(_xlfn.STOCKHISTORY(B5436, TODAY()-365,TODAY(), 0,0,1)), "")</f>
        <v/>
      </c>
    </row>
    <row r="5437" spans="28:29">
      <c r="AB5437" t="str" cm="1">
        <f t="array" aca="1" ref="AB5437" ca="1">IFERROR(TRANSPOSE(_xlfn.STOCKHISTORY(B5437, TODAY()-365,TODAY(), 0,0,1)), "")</f>
        <v/>
      </c>
      <c r="AC5437" t="str" cm="1">
        <f t="array" aca="1" ref="AC5437" ca="1">IFERROR(TRANSPOSE(_xlfn.STOCKHISTORY(B5437, TODAY()-365,TODAY(), 0,0,1)), "")</f>
        <v/>
      </c>
    </row>
    <row r="5438" spans="28:29">
      <c r="AB5438" t="str" cm="1">
        <f t="array" aca="1" ref="AB5438" ca="1">IFERROR(TRANSPOSE(_xlfn.STOCKHISTORY(B5438, TODAY()-365,TODAY(), 0,0,1)), "")</f>
        <v/>
      </c>
      <c r="AC5438" t="str" cm="1">
        <f t="array" aca="1" ref="AC5438" ca="1">IFERROR(TRANSPOSE(_xlfn.STOCKHISTORY(B5438, TODAY()-365,TODAY(), 0,0,1)), "")</f>
        <v/>
      </c>
    </row>
    <row r="5439" spans="28:29">
      <c r="AB5439" t="str" cm="1">
        <f t="array" aca="1" ref="AB5439" ca="1">IFERROR(TRANSPOSE(_xlfn.STOCKHISTORY(B5439, TODAY()-365,TODAY(), 0,0,1)), "")</f>
        <v/>
      </c>
      <c r="AC5439" t="str" cm="1">
        <f t="array" aca="1" ref="AC5439" ca="1">IFERROR(TRANSPOSE(_xlfn.STOCKHISTORY(B5439, TODAY()-365,TODAY(), 0,0,1)), "")</f>
        <v/>
      </c>
    </row>
    <row r="5440" spans="28:29">
      <c r="AB5440" t="str" cm="1">
        <f t="array" aca="1" ref="AB5440" ca="1">IFERROR(TRANSPOSE(_xlfn.STOCKHISTORY(B5440, TODAY()-365,TODAY(), 0,0,1)), "")</f>
        <v/>
      </c>
      <c r="AC5440" t="str" cm="1">
        <f t="array" aca="1" ref="AC5440" ca="1">IFERROR(TRANSPOSE(_xlfn.STOCKHISTORY(B5440, TODAY()-365,TODAY(), 0,0,1)), "")</f>
        <v/>
      </c>
    </row>
    <row r="5441" spans="28:29">
      <c r="AB5441" t="str" cm="1">
        <f t="array" aca="1" ref="AB5441" ca="1">IFERROR(TRANSPOSE(_xlfn.STOCKHISTORY(B5441, TODAY()-365,TODAY(), 0,0,1)), "")</f>
        <v/>
      </c>
      <c r="AC5441" t="str" cm="1">
        <f t="array" aca="1" ref="AC5441" ca="1">IFERROR(TRANSPOSE(_xlfn.STOCKHISTORY(B5441, TODAY()-365,TODAY(), 0,0,1)), "")</f>
        <v/>
      </c>
    </row>
    <row r="5442" spans="28:29">
      <c r="AB5442" t="str" cm="1">
        <f t="array" aca="1" ref="AB5442" ca="1">IFERROR(TRANSPOSE(_xlfn.STOCKHISTORY(B5442, TODAY()-365,TODAY(), 0,0,1)), "")</f>
        <v/>
      </c>
      <c r="AC5442" t="str" cm="1">
        <f t="array" aca="1" ref="AC5442" ca="1">IFERROR(TRANSPOSE(_xlfn.STOCKHISTORY(B5442, TODAY()-365,TODAY(), 0,0,1)), "")</f>
        <v/>
      </c>
    </row>
    <row r="5443" spans="28:29">
      <c r="AB5443" t="str" cm="1">
        <f t="array" aca="1" ref="AB5443" ca="1">IFERROR(TRANSPOSE(_xlfn.STOCKHISTORY(B5443, TODAY()-365,TODAY(), 0,0,1)), "")</f>
        <v/>
      </c>
      <c r="AC5443" t="str" cm="1">
        <f t="array" aca="1" ref="AC5443" ca="1">IFERROR(TRANSPOSE(_xlfn.STOCKHISTORY(B5443, TODAY()-365,TODAY(), 0,0,1)), "")</f>
        <v/>
      </c>
    </row>
    <row r="5444" spans="28:29">
      <c r="AB5444" t="str" cm="1">
        <f t="array" aca="1" ref="AB5444" ca="1">IFERROR(TRANSPOSE(_xlfn.STOCKHISTORY(B5444, TODAY()-365,TODAY(), 0,0,1)), "")</f>
        <v/>
      </c>
      <c r="AC5444" t="str" cm="1">
        <f t="array" aca="1" ref="AC5444" ca="1">IFERROR(TRANSPOSE(_xlfn.STOCKHISTORY(B5444, TODAY()-365,TODAY(), 0,0,1)), "")</f>
        <v/>
      </c>
    </row>
    <row r="5445" spans="28:29">
      <c r="AB5445" t="str" cm="1">
        <f t="array" aca="1" ref="AB5445" ca="1">IFERROR(TRANSPOSE(_xlfn.STOCKHISTORY(B5445, TODAY()-365,TODAY(), 0,0,1)), "")</f>
        <v/>
      </c>
      <c r="AC5445" t="str" cm="1">
        <f t="array" aca="1" ref="AC5445" ca="1">IFERROR(TRANSPOSE(_xlfn.STOCKHISTORY(B5445, TODAY()-365,TODAY(), 0,0,1)), "")</f>
        <v/>
      </c>
    </row>
    <row r="5446" spans="28:29">
      <c r="AB5446" t="str" cm="1">
        <f t="array" aca="1" ref="AB5446" ca="1">IFERROR(TRANSPOSE(_xlfn.STOCKHISTORY(B5446, TODAY()-365,TODAY(), 0,0,1)), "")</f>
        <v/>
      </c>
      <c r="AC5446" t="str" cm="1">
        <f t="array" aca="1" ref="AC5446" ca="1">IFERROR(TRANSPOSE(_xlfn.STOCKHISTORY(B5446, TODAY()-365,TODAY(), 0,0,1)), "")</f>
        <v/>
      </c>
    </row>
    <row r="5447" spans="28:29">
      <c r="AB5447" t="str" cm="1">
        <f t="array" aca="1" ref="AB5447" ca="1">IFERROR(TRANSPOSE(_xlfn.STOCKHISTORY(B5447, TODAY()-365,TODAY(), 0,0,1)), "")</f>
        <v/>
      </c>
      <c r="AC5447" t="str" cm="1">
        <f t="array" aca="1" ref="AC5447" ca="1">IFERROR(TRANSPOSE(_xlfn.STOCKHISTORY(B5447, TODAY()-365,TODAY(), 0,0,1)), "")</f>
        <v/>
      </c>
    </row>
    <row r="5448" spans="28:29">
      <c r="AB5448" t="str" cm="1">
        <f t="array" aca="1" ref="AB5448" ca="1">IFERROR(TRANSPOSE(_xlfn.STOCKHISTORY(B5448, TODAY()-365,TODAY(), 0,0,1)), "")</f>
        <v/>
      </c>
      <c r="AC5448" t="str" cm="1">
        <f t="array" aca="1" ref="AC5448" ca="1">IFERROR(TRANSPOSE(_xlfn.STOCKHISTORY(B5448, TODAY()-365,TODAY(), 0,0,1)), "")</f>
        <v/>
      </c>
    </row>
    <row r="5449" spans="28:29">
      <c r="AB5449" t="str" cm="1">
        <f t="array" aca="1" ref="AB5449" ca="1">IFERROR(TRANSPOSE(_xlfn.STOCKHISTORY(B5449, TODAY()-365,TODAY(), 0,0,1)), "")</f>
        <v/>
      </c>
      <c r="AC5449" t="str" cm="1">
        <f t="array" aca="1" ref="AC5449" ca="1">IFERROR(TRANSPOSE(_xlfn.STOCKHISTORY(B5449, TODAY()-365,TODAY(), 0,0,1)), "")</f>
        <v/>
      </c>
    </row>
    <row r="5450" spans="28:29">
      <c r="AB5450" t="str" cm="1">
        <f t="array" aca="1" ref="AB5450" ca="1">IFERROR(TRANSPOSE(_xlfn.STOCKHISTORY(B5450, TODAY()-365,TODAY(), 0,0,1)), "")</f>
        <v/>
      </c>
      <c r="AC5450" t="str" cm="1">
        <f t="array" aca="1" ref="AC5450" ca="1">IFERROR(TRANSPOSE(_xlfn.STOCKHISTORY(B5450, TODAY()-365,TODAY(), 0,0,1)), "")</f>
        <v/>
      </c>
    </row>
    <row r="5451" spans="28:29">
      <c r="AB5451" t="str" cm="1">
        <f t="array" aca="1" ref="AB5451" ca="1">IFERROR(TRANSPOSE(_xlfn.STOCKHISTORY(B5451, TODAY()-365,TODAY(), 0,0,1)), "")</f>
        <v/>
      </c>
      <c r="AC5451" t="str" cm="1">
        <f t="array" aca="1" ref="AC5451" ca="1">IFERROR(TRANSPOSE(_xlfn.STOCKHISTORY(B5451, TODAY()-365,TODAY(), 0,0,1)), "")</f>
        <v/>
      </c>
    </row>
    <row r="5452" spans="28:29">
      <c r="AB5452" t="str" cm="1">
        <f t="array" aca="1" ref="AB5452" ca="1">IFERROR(TRANSPOSE(_xlfn.STOCKHISTORY(B5452, TODAY()-365,TODAY(), 0,0,1)), "")</f>
        <v/>
      </c>
      <c r="AC5452" t="str" cm="1">
        <f t="array" aca="1" ref="AC5452" ca="1">IFERROR(TRANSPOSE(_xlfn.STOCKHISTORY(B5452, TODAY()-365,TODAY(), 0,0,1)), "")</f>
        <v/>
      </c>
    </row>
    <row r="5453" spans="28:29">
      <c r="AB5453" t="str" cm="1">
        <f t="array" aca="1" ref="AB5453" ca="1">IFERROR(TRANSPOSE(_xlfn.STOCKHISTORY(B5453, TODAY()-365,TODAY(), 0,0,1)), "")</f>
        <v/>
      </c>
      <c r="AC5453" t="str" cm="1">
        <f t="array" aca="1" ref="AC5453" ca="1">IFERROR(TRANSPOSE(_xlfn.STOCKHISTORY(B5453, TODAY()-365,TODAY(), 0,0,1)), "")</f>
        <v/>
      </c>
    </row>
    <row r="5454" spans="28:29">
      <c r="AB5454" t="str" cm="1">
        <f t="array" aca="1" ref="AB5454" ca="1">IFERROR(TRANSPOSE(_xlfn.STOCKHISTORY(B5454, TODAY()-365,TODAY(), 0,0,1)), "")</f>
        <v/>
      </c>
      <c r="AC5454" t="str" cm="1">
        <f t="array" aca="1" ref="AC5454" ca="1">IFERROR(TRANSPOSE(_xlfn.STOCKHISTORY(B5454, TODAY()-365,TODAY(), 0,0,1)), "")</f>
        <v/>
      </c>
    </row>
    <row r="5455" spans="28:29">
      <c r="AB5455" t="str" cm="1">
        <f t="array" aca="1" ref="AB5455" ca="1">IFERROR(TRANSPOSE(_xlfn.STOCKHISTORY(B5455, TODAY()-365,TODAY(), 0,0,1)), "")</f>
        <v/>
      </c>
      <c r="AC5455" t="str" cm="1">
        <f t="array" aca="1" ref="AC5455" ca="1">IFERROR(TRANSPOSE(_xlfn.STOCKHISTORY(B5455, TODAY()-365,TODAY(), 0,0,1)), "")</f>
        <v/>
      </c>
    </row>
    <row r="5456" spans="28:29">
      <c r="AB5456" t="str" cm="1">
        <f t="array" aca="1" ref="AB5456" ca="1">IFERROR(TRANSPOSE(_xlfn.STOCKHISTORY(B5456, TODAY()-365,TODAY(), 0,0,1)), "")</f>
        <v/>
      </c>
      <c r="AC5456" t="str" cm="1">
        <f t="array" aca="1" ref="AC5456" ca="1">IFERROR(TRANSPOSE(_xlfn.STOCKHISTORY(B5456, TODAY()-365,TODAY(), 0,0,1)), "")</f>
        <v/>
      </c>
    </row>
    <row r="5457" spans="28:29">
      <c r="AB5457" t="str" cm="1">
        <f t="array" aca="1" ref="AB5457" ca="1">IFERROR(TRANSPOSE(_xlfn.STOCKHISTORY(B5457, TODAY()-365,TODAY(), 0,0,1)), "")</f>
        <v/>
      </c>
      <c r="AC5457" t="str" cm="1">
        <f t="array" aca="1" ref="AC5457" ca="1">IFERROR(TRANSPOSE(_xlfn.STOCKHISTORY(B5457, TODAY()-365,TODAY(), 0,0,1)), "")</f>
        <v/>
      </c>
    </row>
    <row r="5458" spans="28:29">
      <c r="AB5458" t="str" cm="1">
        <f t="array" aca="1" ref="AB5458" ca="1">IFERROR(TRANSPOSE(_xlfn.STOCKHISTORY(B5458, TODAY()-365,TODAY(), 0,0,1)), "")</f>
        <v/>
      </c>
      <c r="AC5458" t="str" cm="1">
        <f t="array" aca="1" ref="AC5458" ca="1">IFERROR(TRANSPOSE(_xlfn.STOCKHISTORY(B5458, TODAY()-365,TODAY(), 0,0,1)), "")</f>
        <v/>
      </c>
    </row>
    <row r="5459" spans="28:29">
      <c r="AB5459" t="str" cm="1">
        <f t="array" aca="1" ref="AB5459" ca="1">IFERROR(TRANSPOSE(_xlfn.STOCKHISTORY(B5459, TODAY()-365,TODAY(), 0,0,1)), "")</f>
        <v/>
      </c>
      <c r="AC5459" t="str" cm="1">
        <f t="array" aca="1" ref="AC5459" ca="1">IFERROR(TRANSPOSE(_xlfn.STOCKHISTORY(B5459, TODAY()-365,TODAY(), 0,0,1)), "")</f>
        <v/>
      </c>
    </row>
    <row r="5460" spans="28:29">
      <c r="AB5460" t="str" cm="1">
        <f t="array" aca="1" ref="AB5460" ca="1">IFERROR(TRANSPOSE(_xlfn.STOCKHISTORY(B5460, TODAY()-365,TODAY(), 0,0,1)), "")</f>
        <v/>
      </c>
      <c r="AC5460" t="str" cm="1">
        <f t="array" aca="1" ref="AC5460" ca="1">IFERROR(TRANSPOSE(_xlfn.STOCKHISTORY(B5460, TODAY()-365,TODAY(), 0,0,1)), "")</f>
        <v/>
      </c>
    </row>
    <row r="5461" spans="28:29">
      <c r="AB5461" t="str" cm="1">
        <f t="array" aca="1" ref="AB5461" ca="1">IFERROR(TRANSPOSE(_xlfn.STOCKHISTORY(B5461, TODAY()-365,TODAY(), 0,0,1)), "")</f>
        <v/>
      </c>
      <c r="AC5461" t="str" cm="1">
        <f t="array" aca="1" ref="AC5461" ca="1">IFERROR(TRANSPOSE(_xlfn.STOCKHISTORY(B5461, TODAY()-365,TODAY(), 0,0,1)), "")</f>
        <v/>
      </c>
    </row>
    <row r="5462" spans="28:29">
      <c r="AB5462" t="str" cm="1">
        <f t="array" aca="1" ref="AB5462" ca="1">IFERROR(TRANSPOSE(_xlfn.STOCKHISTORY(B5462, TODAY()-365,TODAY(), 0,0,1)), "")</f>
        <v/>
      </c>
      <c r="AC5462" t="str" cm="1">
        <f t="array" aca="1" ref="AC5462" ca="1">IFERROR(TRANSPOSE(_xlfn.STOCKHISTORY(B5462, TODAY()-365,TODAY(), 0,0,1)), "")</f>
        <v/>
      </c>
    </row>
    <row r="5463" spans="28:29">
      <c r="AB5463" t="str" cm="1">
        <f t="array" aca="1" ref="AB5463" ca="1">IFERROR(TRANSPOSE(_xlfn.STOCKHISTORY(B5463, TODAY()-365,TODAY(), 0,0,1)), "")</f>
        <v/>
      </c>
      <c r="AC5463" t="str" cm="1">
        <f t="array" aca="1" ref="AC5463" ca="1">IFERROR(TRANSPOSE(_xlfn.STOCKHISTORY(B5463, TODAY()-365,TODAY(), 0,0,1)), "")</f>
        <v/>
      </c>
    </row>
    <row r="5464" spans="28:29">
      <c r="AB5464" t="str" cm="1">
        <f t="array" aca="1" ref="AB5464" ca="1">IFERROR(TRANSPOSE(_xlfn.STOCKHISTORY(B5464, TODAY()-365,TODAY(), 0,0,1)), "")</f>
        <v/>
      </c>
      <c r="AC5464" t="str" cm="1">
        <f t="array" aca="1" ref="AC5464" ca="1">IFERROR(TRANSPOSE(_xlfn.STOCKHISTORY(B5464, TODAY()-365,TODAY(), 0,0,1)), "")</f>
        <v/>
      </c>
    </row>
    <row r="5465" spans="28:29">
      <c r="AB5465" t="str" cm="1">
        <f t="array" aca="1" ref="AB5465" ca="1">IFERROR(TRANSPOSE(_xlfn.STOCKHISTORY(B5465, TODAY()-365,TODAY(), 0,0,1)), "")</f>
        <v/>
      </c>
      <c r="AC5465" t="str" cm="1">
        <f t="array" aca="1" ref="AC5465" ca="1">IFERROR(TRANSPOSE(_xlfn.STOCKHISTORY(B5465, TODAY()-365,TODAY(), 0,0,1)), "")</f>
        <v/>
      </c>
    </row>
    <row r="5466" spans="28:29">
      <c r="AB5466" t="str" cm="1">
        <f t="array" aca="1" ref="AB5466" ca="1">IFERROR(TRANSPOSE(_xlfn.STOCKHISTORY(B5466, TODAY()-365,TODAY(), 0,0,1)), "")</f>
        <v/>
      </c>
      <c r="AC5466" t="str" cm="1">
        <f t="array" aca="1" ref="AC5466" ca="1">IFERROR(TRANSPOSE(_xlfn.STOCKHISTORY(B5466, TODAY()-365,TODAY(), 0,0,1)), "")</f>
        <v/>
      </c>
    </row>
    <row r="5467" spans="28:29">
      <c r="AB5467" t="str" cm="1">
        <f t="array" aca="1" ref="AB5467" ca="1">IFERROR(TRANSPOSE(_xlfn.STOCKHISTORY(B5467, TODAY()-365,TODAY(), 0,0,1)), "")</f>
        <v/>
      </c>
      <c r="AC5467" t="str" cm="1">
        <f t="array" aca="1" ref="AC5467" ca="1">IFERROR(TRANSPOSE(_xlfn.STOCKHISTORY(B5467, TODAY()-365,TODAY(), 0,0,1)), "")</f>
        <v/>
      </c>
    </row>
    <row r="5468" spans="28:29">
      <c r="AB5468" t="str" cm="1">
        <f t="array" aca="1" ref="AB5468" ca="1">IFERROR(TRANSPOSE(_xlfn.STOCKHISTORY(B5468, TODAY()-365,TODAY(), 0,0,1)), "")</f>
        <v/>
      </c>
      <c r="AC5468" t="str" cm="1">
        <f t="array" aca="1" ref="AC5468" ca="1">IFERROR(TRANSPOSE(_xlfn.STOCKHISTORY(B5468, TODAY()-365,TODAY(), 0,0,1)), "")</f>
        <v/>
      </c>
    </row>
    <row r="5469" spans="28:29">
      <c r="AB5469" t="str" cm="1">
        <f t="array" aca="1" ref="AB5469" ca="1">IFERROR(TRANSPOSE(_xlfn.STOCKHISTORY(B5469, TODAY()-365,TODAY(), 0,0,1)), "")</f>
        <v/>
      </c>
      <c r="AC5469" t="str" cm="1">
        <f t="array" aca="1" ref="AC5469" ca="1">IFERROR(TRANSPOSE(_xlfn.STOCKHISTORY(B5469, TODAY()-365,TODAY(), 0,0,1)), "")</f>
        <v/>
      </c>
    </row>
    <row r="5470" spans="28:29">
      <c r="AB5470" t="str" cm="1">
        <f t="array" aca="1" ref="AB5470" ca="1">IFERROR(TRANSPOSE(_xlfn.STOCKHISTORY(B5470, TODAY()-365,TODAY(), 0,0,1)), "")</f>
        <v/>
      </c>
      <c r="AC5470" t="str" cm="1">
        <f t="array" aca="1" ref="AC5470" ca="1">IFERROR(TRANSPOSE(_xlfn.STOCKHISTORY(B5470, TODAY()-365,TODAY(), 0,0,1)), "")</f>
        <v/>
      </c>
    </row>
    <row r="5471" spans="28:29">
      <c r="AB5471" t="str" cm="1">
        <f t="array" aca="1" ref="AB5471" ca="1">IFERROR(TRANSPOSE(_xlfn.STOCKHISTORY(B5471, TODAY()-365,TODAY(), 0,0,1)), "")</f>
        <v/>
      </c>
      <c r="AC5471" t="str" cm="1">
        <f t="array" aca="1" ref="AC5471" ca="1">IFERROR(TRANSPOSE(_xlfn.STOCKHISTORY(B5471, TODAY()-365,TODAY(), 0,0,1)), "")</f>
        <v/>
      </c>
    </row>
    <row r="5472" spans="28:29">
      <c r="AB5472" t="str" cm="1">
        <f t="array" aca="1" ref="AB5472" ca="1">IFERROR(TRANSPOSE(_xlfn.STOCKHISTORY(B5472, TODAY()-365,TODAY(), 0,0,1)), "")</f>
        <v/>
      </c>
      <c r="AC5472" t="str" cm="1">
        <f t="array" aca="1" ref="AC5472" ca="1">IFERROR(TRANSPOSE(_xlfn.STOCKHISTORY(B5472, TODAY()-365,TODAY(), 0,0,1)), "")</f>
        <v/>
      </c>
    </row>
    <row r="5473" spans="28:29">
      <c r="AB5473" t="str" cm="1">
        <f t="array" aca="1" ref="AB5473" ca="1">IFERROR(TRANSPOSE(_xlfn.STOCKHISTORY(B5473, TODAY()-365,TODAY(), 0,0,1)), "")</f>
        <v/>
      </c>
      <c r="AC5473" t="str" cm="1">
        <f t="array" aca="1" ref="AC5473" ca="1">IFERROR(TRANSPOSE(_xlfn.STOCKHISTORY(B5473, TODAY()-365,TODAY(), 0,0,1)), "")</f>
        <v/>
      </c>
    </row>
    <row r="5474" spans="28:29">
      <c r="AB5474" t="str" cm="1">
        <f t="array" aca="1" ref="AB5474" ca="1">IFERROR(TRANSPOSE(_xlfn.STOCKHISTORY(B5474, TODAY()-365,TODAY(), 0,0,1)), "")</f>
        <v/>
      </c>
      <c r="AC5474" t="str" cm="1">
        <f t="array" aca="1" ref="AC5474" ca="1">IFERROR(TRANSPOSE(_xlfn.STOCKHISTORY(B5474, TODAY()-365,TODAY(), 0,0,1)), "")</f>
        <v/>
      </c>
    </row>
    <row r="5475" spans="28:29">
      <c r="AB5475" t="str" cm="1">
        <f t="array" aca="1" ref="AB5475" ca="1">IFERROR(TRANSPOSE(_xlfn.STOCKHISTORY(B5475, TODAY()-365,TODAY(), 0,0,1)), "")</f>
        <v/>
      </c>
      <c r="AC5475" t="str" cm="1">
        <f t="array" aca="1" ref="AC5475" ca="1">IFERROR(TRANSPOSE(_xlfn.STOCKHISTORY(B5475, TODAY()-365,TODAY(), 0,0,1)), "")</f>
        <v/>
      </c>
    </row>
    <row r="5476" spans="28:29">
      <c r="AB5476" t="str" cm="1">
        <f t="array" aca="1" ref="AB5476" ca="1">IFERROR(TRANSPOSE(_xlfn.STOCKHISTORY(B5476, TODAY()-365,TODAY(), 0,0,1)), "")</f>
        <v/>
      </c>
      <c r="AC5476" t="str" cm="1">
        <f t="array" aca="1" ref="AC5476" ca="1">IFERROR(TRANSPOSE(_xlfn.STOCKHISTORY(B5476, TODAY()-365,TODAY(), 0,0,1)), "")</f>
        <v/>
      </c>
    </row>
    <row r="5477" spans="28:29">
      <c r="AB5477" t="str" cm="1">
        <f t="array" aca="1" ref="AB5477" ca="1">IFERROR(TRANSPOSE(_xlfn.STOCKHISTORY(B5477, TODAY()-365,TODAY(), 0,0,1)), "")</f>
        <v/>
      </c>
      <c r="AC5477" t="str" cm="1">
        <f t="array" aca="1" ref="AC5477" ca="1">IFERROR(TRANSPOSE(_xlfn.STOCKHISTORY(B5477, TODAY()-365,TODAY(), 0,0,1)), "")</f>
        <v/>
      </c>
    </row>
    <row r="5478" spans="28:29">
      <c r="AB5478" t="str" cm="1">
        <f t="array" aca="1" ref="AB5478" ca="1">IFERROR(TRANSPOSE(_xlfn.STOCKHISTORY(B5478, TODAY()-365,TODAY(), 0,0,1)), "")</f>
        <v/>
      </c>
      <c r="AC5478" t="str" cm="1">
        <f t="array" aca="1" ref="AC5478" ca="1">IFERROR(TRANSPOSE(_xlfn.STOCKHISTORY(B5478, TODAY()-365,TODAY(), 0,0,1)), "")</f>
        <v/>
      </c>
    </row>
    <row r="5479" spans="28:29">
      <c r="AB5479" t="str" cm="1">
        <f t="array" aca="1" ref="AB5479" ca="1">IFERROR(TRANSPOSE(_xlfn.STOCKHISTORY(B5479, TODAY()-365,TODAY(), 0,0,1)), "")</f>
        <v/>
      </c>
      <c r="AC5479" t="str" cm="1">
        <f t="array" aca="1" ref="AC5479" ca="1">IFERROR(TRANSPOSE(_xlfn.STOCKHISTORY(B5479, TODAY()-365,TODAY(), 0,0,1)), "")</f>
        <v/>
      </c>
    </row>
    <row r="5480" spans="28:29">
      <c r="AB5480" t="str" cm="1">
        <f t="array" aca="1" ref="AB5480" ca="1">IFERROR(TRANSPOSE(_xlfn.STOCKHISTORY(B5480, TODAY()-365,TODAY(), 0,0,1)), "")</f>
        <v/>
      </c>
      <c r="AC5480" t="str" cm="1">
        <f t="array" aca="1" ref="AC5480" ca="1">IFERROR(TRANSPOSE(_xlfn.STOCKHISTORY(B5480, TODAY()-365,TODAY(), 0,0,1)), "")</f>
        <v/>
      </c>
    </row>
    <row r="5481" spans="28:29">
      <c r="AB5481" t="str" cm="1">
        <f t="array" aca="1" ref="AB5481" ca="1">IFERROR(TRANSPOSE(_xlfn.STOCKHISTORY(B5481, TODAY()-365,TODAY(), 0,0,1)), "")</f>
        <v/>
      </c>
      <c r="AC5481" t="str" cm="1">
        <f t="array" aca="1" ref="AC5481" ca="1">IFERROR(TRANSPOSE(_xlfn.STOCKHISTORY(B5481, TODAY()-365,TODAY(), 0,0,1)), "")</f>
        <v/>
      </c>
    </row>
    <row r="5482" spans="28:29">
      <c r="AB5482" t="str" cm="1">
        <f t="array" aca="1" ref="AB5482" ca="1">IFERROR(TRANSPOSE(_xlfn.STOCKHISTORY(B5482, TODAY()-365,TODAY(), 0,0,1)), "")</f>
        <v/>
      </c>
      <c r="AC5482" t="str" cm="1">
        <f t="array" aca="1" ref="AC5482" ca="1">IFERROR(TRANSPOSE(_xlfn.STOCKHISTORY(B5482, TODAY()-365,TODAY(), 0,0,1)), "")</f>
        <v/>
      </c>
    </row>
    <row r="5483" spans="28:29">
      <c r="AB5483" t="str" cm="1">
        <f t="array" aca="1" ref="AB5483" ca="1">IFERROR(TRANSPOSE(_xlfn.STOCKHISTORY(B5483, TODAY()-365,TODAY(), 0,0,1)), "")</f>
        <v/>
      </c>
      <c r="AC5483" t="str" cm="1">
        <f t="array" aca="1" ref="AC5483" ca="1">IFERROR(TRANSPOSE(_xlfn.STOCKHISTORY(B5483, TODAY()-365,TODAY(), 0,0,1)), "")</f>
        <v/>
      </c>
    </row>
    <row r="5484" spans="28:29">
      <c r="AB5484" t="str" cm="1">
        <f t="array" aca="1" ref="AB5484" ca="1">IFERROR(TRANSPOSE(_xlfn.STOCKHISTORY(B5484, TODAY()-365,TODAY(), 0,0,1)), "")</f>
        <v/>
      </c>
      <c r="AC5484" t="str" cm="1">
        <f t="array" aca="1" ref="AC5484" ca="1">IFERROR(TRANSPOSE(_xlfn.STOCKHISTORY(B5484, TODAY()-365,TODAY(), 0,0,1)), "")</f>
        <v/>
      </c>
    </row>
    <row r="5485" spans="28:29">
      <c r="AB5485" t="str" cm="1">
        <f t="array" aca="1" ref="AB5485" ca="1">IFERROR(TRANSPOSE(_xlfn.STOCKHISTORY(B5485, TODAY()-365,TODAY(), 0,0,1)), "")</f>
        <v/>
      </c>
      <c r="AC5485" t="str" cm="1">
        <f t="array" aca="1" ref="AC5485" ca="1">IFERROR(TRANSPOSE(_xlfn.STOCKHISTORY(B5485, TODAY()-365,TODAY(), 0,0,1)), "")</f>
        <v/>
      </c>
    </row>
    <row r="5486" spans="28:29">
      <c r="AB5486" t="str" cm="1">
        <f t="array" aca="1" ref="AB5486" ca="1">IFERROR(TRANSPOSE(_xlfn.STOCKHISTORY(B5486, TODAY()-365,TODAY(), 0,0,1)), "")</f>
        <v/>
      </c>
      <c r="AC5486" t="str" cm="1">
        <f t="array" aca="1" ref="AC5486" ca="1">IFERROR(TRANSPOSE(_xlfn.STOCKHISTORY(B5486, TODAY()-365,TODAY(), 0,0,1)), "")</f>
        <v/>
      </c>
    </row>
    <row r="5487" spans="28:29">
      <c r="AB5487" t="str" cm="1">
        <f t="array" aca="1" ref="AB5487" ca="1">IFERROR(TRANSPOSE(_xlfn.STOCKHISTORY(B5487, TODAY()-365,TODAY(), 0,0,1)), "")</f>
        <v/>
      </c>
      <c r="AC5487" t="str" cm="1">
        <f t="array" aca="1" ref="AC5487" ca="1">IFERROR(TRANSPOSE(_xlfn.STOCKHISTORY(B5487, TODAY()-365,TODAY(), 0,0,1)), "")</f>
        <v/>
      </c>
    </row>
    <row r="5488" spans="28:29">
      <c r="AB5488" t="str" cm="1">
        <f t="array" aca="1" ref="AB5488" ca="1">IFERROR(TRANSPOSE(_xlfn.STOCKHISTORY(B5488, TODAY()-365,TODAY(), 0,0,1)), "")</f>
        <v/>
      </c>
      <c r="AC5488" t="str" cm="1">
        <f t="array" aca="1" ref="AC5488" ca="1">IFERROR(TRANSPOSE(_xlfn.STOCKHISTORY(B5488, TODAY()-365,TODAY(), 0,0,1)), "")</f>
        <v/>
      </c>
    </row>
    <row r="5489" spans="28:29">
      <c r="AB5489" t="str" cm="1">
        <f t="array" aca="1" ref="AB5489" ca="1">IFERROR(TRANSPOSE(_xlfn.STOCKHISTORY(B5489, TODAY()-365,TODAY(), 0,0,1)), "")</f>
        <v/>
      </c>
      <c r="AC5489" t="str" cm="1">
        <f t="array" aca="1" ref="AC5489" ca="1">IFERROR(TRANSPOSE(_xlfn.STOCKHISTORY(B5489, TODAY()-365,TODAY(), 0,0,1)), "")</f>
        <v/>
      </c>
    </row>
    <row r="5490" spans="28:29">
      <c r="AB5490" t="str" cm="1">
        <f t="array" aca="1" ref="AB5490" ca="1">IFERROR(TRANSPOSE(_xlfn.STOCKHISTORY(B5490, TODAY()-365,TODAY(), 0,0,1)), "")</f>
        <v/>
      </c>
      <c r="AC5490" t="str" cm="1">
        <f t="array" aca="1" ref="AC5490" ca="1">IFERROR(TRANSPOSE(_xlfn.STOCKHISTORY(B5490, TODAY()-365,TODAY(), 0,0,1)), "")</f>
        <v/>
      </c>
    </row>
    <row r="5491" spans="28:29">
      <c r="AB5491" t="str" cm="1">
        <f t="array" aca="1" ref="AB5491" ca="1">IFERROR(TRANSPOSE(_xlfn.STOCKHISTORY(B5491, TODAY()-365,TODAY(), 0,0,1)), "")</f>
        <v/>
      </c>
      <c r="AC5491" t="str" cm="1">
        <f t="array" aca="1" ref="AC5491" ca="1">IFERROR(TRANSPOSE(_xlfn.STOCKHISTORY(B5491, TODAY()-365,TODAY(), 0,0,1)), "")</f>
        <v/>
      </c>
    </row>
    <row r="5492" spans="28:29">
      <c r="AB5492" t="str" cm="1">
        <f t="array" aca="1" ref="AB5492" ca="1">IFERROR(TRANSPOSE(_xlfn.STOCKHISTORY(B5492, TODAY()-365,TODAY(), 0,0,1)), "")</f>
        <v/>
      </c>
      <c r="AC5492" t="str" cm="1">
        <f t="array" aca="1" ref="AC5492" ca="1">IFERROR(TRANSPOSE(_xlfn.STOCKHISTORY(B5492, TODAY()-365,TODAY(), 0,0,1)), "")</f>
        <v/>
      </c>
    </row>
    <row r="5493" spans="28:29">
      <c r="AB5493" t="str" cm="1">
        <f t="array" aca="1" ref="AB5493" ca="1">IFERROR(TRANSPOSE(_xlfn.STOCKHISTORY(B5493, TODAY()-365,TODAY(), 0,0,1)), "")</f>
        <v/>
      </c>
      <c r="AC5493" t="str" cm="1">
        <f t="array" aca="1" ref="AC5493" ca="1">IFERROR(TRANSPOSE(_xlfn.STOCKHISTORY(B5493, TODAY()-365,TODAY(), 0,0,1)), "")</f>
        <v/>
      </c>
    </row>
    <row r="5494" spans="28:29">
      <c r="AB5494" t="str" cm="1">
        <f t="array" aca="1" ref="AB5494" ca="1">IFERROR(TRANSPOSE(_xlfn.STOCKHISTORY(B5494, TODAY()-365,TODAY(), 0,0,1)), "")</f>
        <v/>
      </c>
      <c r="AC5494" t="str" cm="1">
        <f t="array" aca="1" ref="AC5494" ca="1">IFERROR(TRANSPOSE(_xlfn.STOCKHISTORY(B5494, TODAY()-365,TODAY(), 0,0,1)), "")</f>
        <v/>
      </c>
    </row>
    <row r="5495" spans="28:29">
      <c r="AB5495" t="str" cm="1">
        <f t="array" aca="1" ref="AB5495" ca="1">IFERROR(TRANSPOSE(_xlfn.STOCKHISTORY(B5495, TODAY()-365,TODAY(), 0,0,1)), "")</f>
        <v/>
      </c>
      <c r="AC5495" t="str" cm="1">
        <f t="array" aca="1" ref="AC5495" ca="1">IFERROR(TRANSPOSE(_xlfn.STOCKHISTORY(B5495, TODAY()-365,TODAY(), 0,0,1)), "")</f>
        <v/>
      </c>
    </row>
    <row r="5496" spans="28:29">
      <c r="AB5496" t="str" cm="1">
        <f t="array" aca="1" ref="AB5496" ca="1">IFERROR(TRANSPOSE(_xlfn.STOCKHISTORY(B5496, TODAY()-365,TODAY(), 0,0,1)), "")</f>
        <v/>
      </c>
      <c r="AC5496" t="str" cm="1">
        <f t="array" aca="1" ref="AC5496" ca="1">IFERROR(TRANSPOSE(_xlfn.STOCKHISTORY(B5496, TODAY()-365,TODAY(), 0,0,1)), "")</f>
        <v/>
      </c>
    </row>
    <row r="5497" spans="28:29">
      <c r="AB5497" t="str" cm="1">
        <f t="array" aca="1" ref="AB5497" ca="1">IFERROR(TRANSPOSE(_xlfn.STOCKHISTORY(B5497, TODAY()-365,TODAY(), 0,0,1)), "")</f>
        <v/>
      </c>
      <c r="AC5497" t="str" cm="1">
        <f t="array" aca="1" ref="AC5497" ca="1">IFERROR(TRANSPOSE(_xlfn.STOCKHISTORY(B5497, TODAY()-365,TODAY(), 0,0,1)), "")</f>
        <v/>
      </c>
    </row>
    <row r="5498" spans="28:29">
      <c r="AB5498" t="str" cm="1">
        <f t="array" aca="1" ref="AB5498" ca="1">IFERROR(TRANSPOSE(_xlfn.STOCKHISTORY(B5498, TODAY()-365,TODAY(), 0,0,1)), "")</f>
        <v/>
      </c>
      <c r="AC5498" t="str" cm="1">
        <f t="array" aca="1" ref="AC5498" ca="1">IFERROR(TRANSPOSE(_xlfn.STOCKHISTORY(B5498, TODAY()-365,TODAY(), 0,0,1)), "")</f>
        <v/>
      </c>
    </row>
    <row r="5499" spans="28:29">
      <c r="AB5499" t="str" cm="1">
        <f t="array" aca="1" ref="AB5499" ca="1">IFERROR(TRANSPOSE(_xlfn.STOCKHISTORY(B5499, TODAY()-365,TODAY(), 0,0,1)), "")</f>
        <v/>
      </c>
      <c r="AC5499" t="str" cm="1">
        <f t="array" aca="1" ref="AC5499" ca="1">IFERROR(TRANSPOSE(_xlfn.STOCKHISTORY(B5499, TODAY()-365,TODAY(), 0,0,1)), "")</f>
        <v/>
      </c>
    </row>
    <row r="5500" spans="28:29">
      <c r="AB5500" t="str" cm="1">
        <f t="array" aca="1" ref="AB5500" ca="1">IFERROR(TRANSPOSE(_xlfn.STOCKHISTORY(B5500, TODAY()-365,TODAY(), 0,0,1)), "")</f>
        <v/>
      </c>
      <c r="AC5500" t="str" cm="1">
        <f t="array" aca="1" ref="AC5500" ca="1">IFERROR(TRANSPOSE(_xlfn.STOCKHISTORY(B5500, TODAY()-365,TODAY(), 0,0,1)), "")</f>
        <v/>
      </c>
    </row>
    <row r="5501" spans="28:29">
      <c r="AB5501" t="str" cm="1">
        <f t="array" aca="1" ref="AB5501" ca="1">IFERROR(TRANSPOSE(_xlfn.STOCKHISTORY(B5501, TODAY()-365,TODAY(), 0,0,1)), "")</f>
        <v/>
      </c>
      <c r="AC5501" t="str" cm="1">
        <f t="array" aca="1" ref="AC5501" ca="1">IFERROR(TRANSPOSE(_xlfn.STOCKHISTORY(B5501, TODAY()-365,TODAY(), 0,0,1)), "")</f>
        <v/>
      </c>
    </row>
    <row r="5502" spans="28:29">
      <c r="AB5502" t="str" cm="1">
        <f t="array" aca="1" ref="AB5502" ca="1">IFERROR(TRANSPOSE(_xlfn.STOCKHISTORY(B5502, TODAY()-365,TODAY(), 0,0,1)), "")</f>
        <v/>
      </c>
      <c r="AC5502" t="str" cm="1">
        <f t="array" aca="1" ref="AC5502" ca="1">IFERROR(TRANSPOSE(_xlfn.STOCKHISTORY(B5502, TODAY()-365,TODAY(), 0,0,1)), "")</f>
        <v/>
      </c>
    </row>
    <row r="5503" spans="28:29">
      <c r="AB5503" t="str" cm="1">
        <f t="array" aca="1" ref="AB5503" ca="1">IFERROR(TRANSPOSE(_xlfn.STOCKHISTORY(B5503, TODAY()-365,TODAY(), 0,0,1)), "")</f>
        <v/>
      </c>
      <c r="AC5503" t="str" cm="1">
        <f t="array" aca="1" ref="AC5503" ca="1">IFERROR(TRANSPOSE(_xlfn.STOCKHISTORY(B5503, TODAY()-365,TODAY(), 0,0,1)), "")</f>
        <v/>
      </c>
    </row>
    <row r="5504" spans="28:29">
      <c r="AB5504" t="str" cm="1">
        <f t="array" aca="1" ref="AB5504" ca="1">IFERROR(TRANSPOSE(_xlfn.STOCKHISTORY(B5504, TODAY()-365,TODAY(), 0,0,1)), "")</f>
        <v/>
      </c>
      <c r="AC5504" t="str" cm="1">
        <f t="array" aca="1" ref="AC5504" ca="1">IFERROR(TRANSPOSE(_xlfn.STOCKHISTORY(B5504, TODAY()-365,TODAY(), 0,0,1)), "")</f>
        <v/>
      </c>
    </row>
    <row r="5505" spans="28:29">
      <c r="AB5505" t="str" cm="1">
        <f t="array" aca="1" ref="AB5505" ca="1">IFERROR(TRANSPOSE(_xlfn.STOCKHISTORY(B5505, TODAY()-365,TODAY(), 0,0,1)), "")</f>
        <v/>
      </c>
      <c r="AC5505" t="str" cm="1">
        <f t="array" aca="1" ref="AC5505" ca="1">IFERROR(TRANSPOSE(_xlfn.STOCKHISTORY(B5505, TODAY()-365,TODAY(), 0,0,1)), "")</f>
        <v/>
      </c>
    </row>
    <row r="5506" spans="28:29">
      <c r="AB5506" t="str" cm="1">
        <f t="array" aca="1" ref="AB5506" ca="1">IFERROR(TRANSPOSE(_xlfn.STOCKHISTORY(B5506, TODAY()-365,TODAY(), 0,0,1)), "")</f>
        <v/>
      </c>
      <c r="AC5506" t="str" cm="1">
        <f t="array" aca="1" ref="AC5506" ca="1">IFERROR(TRANSPOSE(_xlfn.STOCKHISTORY(B5506, TODAY()-365,TODAY(), 0,0,1)), "")</f>
        <v/>
      </c>
    </row>
    <row r="5507" spans="28:29">
      <c r="AB5507" t="str" cm="1">
        <f t="array" aca="1" ref="AB5507" ca="1">IFERROR(TRANSPOSE(_xlfn.STOCKHISTORY(B5507, TODAY()-365,TODAY(), 0,0,1)), "")</f>
        <v/>
      </c>
      <c r="AC5507" t="str" cm="1">
        <f t="array" aca="1" ref="AC5507" ca="1">IFERROR(TRANSPOSE(_xlfn.STOCKHISTORY(B5507, TODAY()-365,TODAY(), 0,0,1)), "")</f>
        <v/>
      </c>
    </row>
    <row r="5508" spans="28:29">
      <c r="AB5508" t="str" cm="1">
        <f t="array" aca="1" ref="AB5508" ca="1">IFERROR(TRANSPOSE(_xlfn.STOCKHISTORY(B5508, TODAY()-365,TODAY(), 0,0,1)), "")</f>
        <v/>
      </c>
      <c r="AC5508" t="str" cm="1">
        <f t="array" aca="1" ref="AC5508" ca="1">IFERROR(TRANSPOSE(_xlfn.STOCKHISTORY(B5508, TODAY()-365,TODAY(), 0,0,1)), "")</f>
        <v/>
      </c>
    </row>
    <row r="5509" spans="28:29">
      <c r="AB5509" t="str" cm="1">
        <f t="array" aca="1" ref="AB5509" ca="1">IFERROR(TRANSPOSE(_xlfn.STOCKHISTORY(B5509, TODAY()-365,TODAY(), 0,0,1)), "")</f>
        <v/>
      </c>
      <c r="AC5509" t="str" cm="1">
        <f t="array" aca="1" ref="AC5509" ca="1">IFERROR(TRANSPOSE(_xlfn.STOCKHISTORY(B5509, TODAY()-365,TODAY(), 0,0,1)), "")</f>
        <v/>
      </c>
    </row>
    <row r="5510" spans="28:29">
      <c r="AB5510" t="str" cm="1">
        <f t="array" aca="1" ref="AB5510" ca="1">IFERROR(TRANSPOSE(_xlfn.STOCKHISTORY(B5510, TODAY()-365,TODAY(), 0,0,1)), "")</f>
        <v/>
      </c>
      <c r="AC5510" t="str" cm="1">
        <f t="array" aca="1" ref="AC5510" ca="1">IFERROR(TRANSPOSE(_xlfn.STOCKHISTORY(B5510, TODAY()-365,TODAY(), 0,0,1)), "")</f>
        <v/>
      </c>
    </row>
    <row r="5511" spans="28:29">
      <c r="AB5511" t="str" cm="1">
        <f t="array" aca="1" ref="AB5511" ca="1">IFERROR(TRANSPOSE(_xlfn.STOCKHISTORY(B5511, TODAY()-365,TODAY(), 0,0,1)), "")</f>
        <v/>
      </c>
      <c r="AC5511" t="str" cm="1">
        <f t="array" aca="1" ref="AC5511" ca="1">IFERROR(TRANSPOSE(_xlfn.STOCKHISTORY(B5511, TODAY()-365,TODAY(), 0,0,1)), "")</f>
        <v/>
      </c>
    </row>
    <row r="5512" spans="28:29">
      <c r="AB5512" t="str" cm="1">
        <f t="array" aca="1" ref="AB5512" ca="1">IFERROR(TRANSPOSE(_xlfn.STOCKHISTORY(B5512, TODAY()-365,TODAY(), 0,0,1)), "")</f>
        <v/>
      </c>
      <c r="AC5512" t="str" cm="1">
        <f t="array" aca="1" ref="AC5512" ca="1">IFERROR(TRANSPOSE(_xlfn.STOCKHISTORY(B5512, TODAY()-365,TODAY(), 0,0,1)), "")</f>
        <v/>
      </c>
    </row>
    <row r="5513" spans="28:29">
      <c r="AB5513" t="str" cm="1">
        <f t="array" aca="1" ref="AB5513" ca="1">IFERROR(TRANSPOSE(_xlfn.STOCKHISTORY(B5513, TODAY()-365,TODAY(), 0,0,1)), "")</f>
        <v/>
      </c>
      <c r="AC5513" t="str" cm="1">
        <f t="array" aca="1" ref="AC5513" ca="1">IFERROR(TRANSPOSE(_xlfn.STOCKHISTORY(B5513, TODAY()-365,TODAY(), 0,0,1)), "")</f>
        <v/>
      </c>
    </row>
    <row r="5514" spans="28:29">
      <c r="AB5514" t="str" cm="1">
        <f t="array" aca="1" ref="AB5514" ca="1">IFERROR(TRANSPOSE(_xlfn.STOCKHISTORY(B5514, TODAY()-365,TODAY(), 0,0,1)), "")</f>
        <v/>
      </c>
      <c r="AC5514" t="str" cm="1">
        <f t="array" aca="1" ref="AC5514" ca="1">IFERROR(TRANSPOSE(_xlfn.STOCKHISTORY(B5514, TODAY()-365,TODAY(), 0,0,1)), "")</f>
        <v/>
      </c>
    </row>
    <row r="5515" spans="28:29">
      <c r="AB5515" t="str" cm="1">
        <f t="array" aca="1" ref="AB5515" ca="1">IFERROR(TRANSPOSE(_xlfn.STOCKHISTORY(B5515, TODAY()-365,TODAY(), 0,0,1)), "")</f>
        <v/>
      </c>
      <c r="AC5515" t="str" cm="1">
        <f t="array" aca="1" ref="AC5515" ca="1">IFERROR(TRANSPOSE(_xlfn.STOCKHISTORY(B5515, TODAY()-365,TODAY(), 0,0,1)), "")</f>
        <v/>
      </c>
    </row>
    <row r="5516" spans="28:29">
      <c r="AB5516" t="str" cm="1">
        <f t="array" aca="1" ref="AB5516" ca="1">IFERROR(TRANSPOSE(_xlfn.STOCKHISTORY(B5516, TODAY()-365,TODAY(), 0,0,1)), "")</f>
        <v/>
      </c>
      <c r="AC5516" t="str" cm="1">
        <f t="array" aca="1" ref="AC5516" ca="1">IFERROR(TRANSPOSE(_xlfn.STOCKHISTORY(B5516, TODAY()-365,TODAY(), 0,0,1)), "")</f>
        <v/>
      </c>
    </row>
    <row r="5517" spans="28:29">
      <c r="AB5517" t="str" cm="1">
        <f t="array" aca="1" ref="AB5517" ca="1">IFERROR(TRANSPOSE(_xlfn.STOCKHISTORY(B5517, TODAY()-365,TODAY(), 0,0,1)), "")</f>
        <v/>
      </c>
      <c r="AC5517" t="str" cm="1">
        <f t="array" aca="1" ref="AC5517" ca="1">IFERROR(TRANSPOSE(_xlfn.STOCKHISTORY(B5517, TODAY()-365,TODAY(), 0,0,1)), "")</f>
        <v/>
      </c>
    </row>
    <row r="5518" spans="28:29">
      <c r="AB5518" t="str" cm="1">
        <f t="array" aca="1" ref="AB5518" ca="1">IFERROR(TRANSPOSE(_xlfn.STOCKHISTORY(B5518, TODAY()-365,TODAY(), 0,0,1)), "")</f>
        <v/>
      </c>
      <c r="AC5518" t="str" cm="1">
        <f t="array" aca="1" ref="AC5518" ca="1">IFERROR(TRANSPOSE(_xlfn.STOCKHISTORY(B5518, TODAY()-365,TODAY(), 0,0,1)), "")</f>
        <v/>
      </c>
    </row>
    <row r="5519" spans="28:29">
      <c r="AB5519" t="str" cm="1">
        <f t="array" aca="1" ref="AB5519" ca="1">IFERROR(TRANSPOSE(_xlfn.STOCKHISTORY(B5519, TODAY()-365,TODAY(), 0,0,1)), "")</f>
        <v/>
      </c>
      <c r="AC5519" t="str" cm="1">
        <f t="array" aca="1" ref="AC5519" ca="1">IFERROR(TRANSPOSE(_xlfn.STOCKHISTORY(B5519, TODAY()-365,TODAY(), 0,0,1)), "")</f>
        <v/>
      </c>
    </row>
    <row r="5520" spans="28:29">
      <c r="AB5520" t="str" cm="1">
        <f t="array" aca="1" ref="AB5520" ca="1">IFERROR(TRANSPOSE(_xlfn.STOCKHISTORY(B5520, TODAY()-365,TODAY(), 0,0,1)), "")</f>
        <v/>
      </c>
      <c r="AC5520" t="str" cm="1">
        <f t="array" aca="1" ref="AC5520" ca="1">IFERROR(TRANSPOSE(_xlfn.STOCKHISTORY(B5520, TODAY()-365,TODAY(), 0,0,1)), "")</f>
        <v/>
      </c>
    </row>
    <row r="5521" spans="28:29">
      <c r="AB5521" t="str" cm="1">
        <f t="array" aca="1" ref="AB5521" ca="1">IFERROR(TRANSPOSE(_xlfn.STOCKHISTORY(B5521, TODAY()-365,TODAY(), 0,0,1)), "")</f>
        <v/>
      </c>
      <c r="AC5521" t="str" cm="1">
        <f t="array" aca="1" ref="AC5521" ca="1">IFERROR(TRANSPOSE(_xlfn.STOCKHISTORY(B5521, TODAY()-365,TODAY(), 0,0,1)), "")</f>
        <v/>
      </c>
    </row>
    <row r="5522" spans="28:29">
      <c r="AB5522" t="str" cm="1">
        <f t="array" aca="1" ref="AB5522" ca="1">IFERROR(TRANSPOSE(_xlfn.STOCKHISTORY(B5522, TODAY()-365,TODAY(), 0,0,1)), "")</f>
        <v/>
      </c>
      <c r="AC5522" t="str" cm="1">
        <f t="array" aca="1" ref="AC5522" ca="1">IFERROR(TRANSPOSE(_xlfn.STOCKHISTORY(B5522, TODAY()-365,TODAY(), 0,0,1)), "")</f>
        <v/>
      </c>
    </row>
    <row r="5523" spans="28:29">
      <c r="AB5523" t="str" cm="1">
        <f t="array" aca="1" ref="AB5523" ca="1">IFERROR(TRANSPOSE(_xlfn.STOCKHISTORY(B5523, TODAY()-365,TODAY(), 0,0,1)), "")</f>
        <v/>
      </c>
      <c r="AC5523" t="str" cm="1">
        <f t="array" aca="1" ref="AC5523" ca="1">IFERROR(TRANSPOSE(_xlfn.STOCKHISTORY(B5523, TODAY()-365,TODAY(), 0,0,1)), "")</f>
        <v/>
      </c>
    </row>
    <row r="5524" spans="28:29">
      <c r="AB5524" t="str" cm="1">
        <f t="array" aca="1" ref="AB5524" ca="1">IFERROR(TRANSPOSE(_xlfn.STOCKHISTORY(B5524, TODAY()-365,TODAY(), 0,0,1)), "")</f>
        <v/>
      </c>
      <c r="AC5524" t="str" cm="1">
        <f t="array" aca="1" ref="AC5524" ca="1">IFERROR(TRANSPOSE(_xlfn.STOCKHISTORY(B5524, TODAY()-365,TODAY(), 0,0,1)), "")</f>
        <v/>
      </c>
    </row>
    <row r="5525" spans="28:29">
      <c r="AB5525" t="str" cm="1">
        <f t="array" aca="1" ref="AB5525" ca="1">IFERROR(TRANSPOSE(_xlfn.STOCKHISTORY(B5525, TODAY()-365,TODAY(), 0,0,1)), "")</f>
        <v/>
      </c>
      <c r="AC5525" t="str" cm="1">
        <f t="array" aca="1" ref="AC5525" ca="1">IFERROR(TRANSPOSE(_xlfn.STOCKHISTORY(B5525, TODAY()-365,TODAY(), 0,0,1)), "")</f>
        <v/>
      </c>
    </row>
    <row r="5526" spans="28:29">
      <c r="AB5526" t="str" cm="1">
        <f t="array" aca="1" ref="AB5526" ca="1">IFERROR(TRANSPOSE(_xlfn.STOCKHISTORY(B5526, TODAY()-365,TODAY(), 0,0,1)), "")</f>
        <v/>
      </c>
      <c r="AC5526" t="str" cm="1">
        <f t="array" aca="1" ref="AC5526" ca="1">IFERROR(TRANSPOSE(_xlfn.STOCKHISTORY(B5526, TODAY()-365,TODAY(), 0,0,1)), "")</f>
        <v/>
      </c>
    </row>
    <row r="5527" spans="28:29">
      <c r="AB5527" t="str" cm="1">
        <f t="array" aca="1" ref="AB5527" ca="1">IFERROR(TRANSPOSE(_xlfn.STOCKHISTORY(B5527, TODAY()-365,TODAY(), 0,0,1)), "")</f>
        <v/>
      </c>
      <c r="AC5527" t="str" cm="1">
        <f t="array" aca="1" ref="AC5527" ca="1">IFERROR(TRANSPOSE(_xlfn.STOCKHISTORY(B5527, TODAY()-365,TODAY(), 0,0,1)), "")</f>
        <v/>
      </c>
    </row>
    <row r="5528" spans="28:29">
      <c r="AB5528" t="str" cm="1">
        <f t="array" aca="1" ref="AB5528" ca="1">IFERROR(TRANSPOSE(_xlfn.STOCKHISTORY(B5528, TODAY()-365,TODAY(), 0,0,1)), "")</f>
        <v/>
      </c>
      <c r="AC5528" t="str" cm="1">
        <f t="array" aca="1" ref="AC5528" ca="1">IFERROR(TRANSPOSE(_xlfn.STOCKHISTORY(B5528, TODAY()-365,TODAY(), 0,0,1)), "")</f>
        <v/>
      </c>
    </row>
    <row r="5529" spans="28:29">
      <c r="AB5529" t="str" cm="1">
        <f t="array" aca="1" ref="AB5529" ca="1">IFERROR(TRANSPOSE(_xlfn.STOCKHISTORY(B5529, TODAY()-365,TODAY(), 0,0,1)), "")</f>
        <v/>
      </c>
      <c r="AC5529" t="str" cm="1">
        <f t="array" aca="1" ref="AC5529" ca="1">IFERROR(TRANSPOSE(_xlfn.STOCKHISTORY(B5529, TODAY()-365,TODAY(), 0,0,1)), "")</f>
        <v/>
      </c>
    </row>
    <row r="5530" spans="28:29">
      <c r="AB5530" t="str" cm="1">
        <f t="array" aca="1" ref="AB5530" ca="1">IFERROR(TRANSPOSE(_xlfn.STOCKHISTORY(B5530, TODAY()-365,TODAY(), 0,0,1)), "")</f>
        <v/>
      </c>
      <c r="AC5530" t="str" cm="1">
        <f t="array" aca="1" ref="AC5530" ca="1">IFERROR(TRANSPOSE(_xlfn.STOCKHISTORY(B5530, TODAY()-365,TODAY(), 0,0,1)), "")</f>
        <v/>
      </c>
    </row>
    <row r="5531" spans="28:29">
      <c r="AB5531" t="str" cm="1">
        <f t="array" aca="1" ref="AB5531" ca="1">IFERROR(TRANSPOSE(_xlfn.STOCKHISTORY(B5531, TODAY()-365,TODAY(), 0,0,1)), "")</f>
        <v/>
      </c>
      <c r="AC5531" t="str" cm="1">
        <f t="array" aca="1" ref="AC5531" ca="1">IFERROR(TRANSPOSE(_xlfn.STOCKHISTORY(B5531, TODAY()-365,TODAY(), 0,0,1)), "")</f>
        <v/>
      </c>
    </row>
    <row r="5532" spans="28:29">
      <c r="AB5532" t="str" cm="1">
        <f t="array" aca="1" ref="AB5532" ca="1">IFERROR(TRANSPOSE(_xlfn.STOCKHISTORY(B5532, TODAY()-365,TODAY(), 0,0,1)), "")</f>
        <v/>
      </c>
      <c r="AC5532" t="str" cm="1">
        <f t="array" aca="1" ref="AC5532" ca="1">IFERROR(TRANSPOSE(_xlfn.STOCKHISTORY(B5532, TODAY()-365,TODAY(), 0,0,1)), "")</f>
        <v/>
      </c>
    </row>
    <row r="5533" spans="28:29">
      <c r="AB5533" t="str" cm="1">
        <f t="array" aca="1" ref="AB5533" ca="1">IFERROR(TRANSPOSE(_xlfn.STOCKHISTORY(B5533, TODAY()-365,TODAY(), 0,0,1)), "")</f>
        <v/>
      </c>
      <c r="AC5533" t="str" cm="1">
        <f t="array" aca="1" ref="AC5533" ca="1">IFERROR(TRANSPOSE(_xlfn.STOCKHISTORY(B5533, TODAY()-365,TODAY(), 0,0,1)), "")</f>
        <v/>
      </c>
    </row>
    <row r="5534" spans="28:29">
      <c r="AB5534" t="str" cm="1">
        <f t="array" aca="1" ref="AB5534" ca="1">IFERROR(TRANSPOSE(_xlfn.STOCKHISTORY(B5534, TODAY()-365,TODAY(), 0,0,1)), "")</f>
        <v/>
      </c>
      <c r="AC5534" t="str" cm="1">
        <f t="array" aca="1" ref="AC5534" ca="1">IFERROR(TRANSPOSE(_xlfn.STOCKHISTORY(B5534, TODAY()-365,TODAY(), 0,0,1)), "")</f>
        <v/>
      </c>
    </row>
    <row r="5535" spans="28:29">
      <c r="AB5535" t="str" cm="1">
        <f t="array" aca="1" ref="AB5535" ca="1">IFERROR(TRANSPOSE(_xlfn.STOCKHISTORY(B5535, TODAY()-365,TODAY(), 0,0,1)), "")</f>
        <v/>
      </c>
      <c r="AC5535" t="str" cm="1">
        <f t="array" aca="1" ref="AC5535" ca="1">IFERROR(TRANSPOSE(_xlfn.STOCKHISTORY(B5535, TODAY()-365,TODAY(), 0,0,1)), "")</f>
        <v/>
      </c>
    </row>
    <row r="5536" spans="28:29">
      <c r="AB5536" t="str" cm="1">
        <f t="array" aca="1" ref="AB5536" ca="1">IFERROR(TRANSPOSE(_xlfn.STOCKHISTORY(B5536, TODAY()-365,TODAY(), 0,0,1)), "")</f>
        <v/>
      </c>
      <c r="AC5536" t="str" cm="1">
        <f t="array" aca="1" ref="AC5536" ca="1">IFERROR(TRANSPOSE(_xlfn.STOCKHISTORY(B5536, TODAY()-365,TODAY(), 0,0,1)), "")</f>
        <v/>
      </c>
    </row>
    <row r="5537" spans="28:29">
      <c r="AB5537" t="str" cm="1">
        <f t="array" aca="1" ref="AB5537" ca="1">IFERROR(TRANSPOSE(_xlfn.STOCKHISTORY(B5537, TODAY()-365,TODAY(), 0,0,1)), "")</f>
        <v/>
      </c>
      <c r="AC5537" t="str" cm="1">
        <f t="array" aca="1" ref="AC5537" ca="1">IFERROR(TRANSPOSE(_xlfn.STOCKHISTORY(B5537, TODAY()-365,TODAY(), 0,0,1)), "")</f>
        <v/>
      </c>
    </row>
    <row r="5538" spans="28:29">
      <c r="AB5538" t="str" cm="1">
        <f t="array" aca="1" ref="AB5538" ca="1">IFERROR(TRANSPOSE(_xlfn.STOCKHISTORY(B5538, TODAY()-365,TODAY(), 0,0,1)), "")</f>
        <v/>
      </c>
      <c r="AC5538" t="str" cm="1">
        <f t="array" aca="1" ref="AC5538" ca="1">IFERROR(TRANSPOSE(_xlfn.STOCKHISTORY(B5538, TODAY()-365,TODAY(), 0,0,1)), "")</f>
        <v/>
      </c>
    </row>
    <row r="5539" spans="28:29">
      <c r="AB5539" t="str" cm="1">
        <f t="array" aca="1" ref="AB5539" ca="1">IFERROR(TRANSPOSE(_xlfn.STOCKHISTORY(B5539, TODAY()-365,TODAY(), 0,0,1)), "")</f>
        <v/>
      </c>
      <c r="AC5539" t="str" cm="1">
        <f t="array" aca="1" ref="AC5539" ca="1">IFERROR(TRANSPOSE(_xlfn.STOCKHISTORY(B5539, TODAY()-365,TODAY(), 0,0,1)), "")</f>
        <v/>
      </c>
    </row>
    <row r="5540" spans="28:29">
      <c r="AB5540" t="str" cm="1">
        <f t="array" aca="1" ref="AB5540" ca="1">IFERROR(TRANSPOSE(_xlfn.STOCKHISTORY(B5540, TODAY()-365,TODAY(), 0,0,1)), "")</f>
        <v/>
      </c>
      <c r="AC5540" t="str" cm="1">
        <f t="array" aca="1" ref="AC5540" ca="1">IFERROR(TRANSPOSE(_xlfn.STOCKHISTORY(B5540, TODAY()-365,TODAY(), 0,0,1)), "")</f>
        <v/>
      </c>
    </row>
    <row r="5541" spans="28:29">
      <c r="AB5541" t="str" cm="1">
        <f t="array" aca="1" ref="AB5541" ca="1">IFERROR(TRANSPOSE(_xlfn.STOCKHISTORY(B5541, TODAY()-365,TODAY(), 0,0,1)), "")</f>
        <v/>
      </c>
      <c r="AC5541" t="str" cm="1">
        <f t="array" aca="1" ref="AC5541" ca="1">IFERROR(TRANSPOSE(_xlfn.STOCKHISTORY(B5541, TODAY()-365,TODAY(), 0,0,1)), "")</f>
        <v/>
      </c>
    </row>
    <row r="5542" spans="28:29">
      <c r="AB5542" t="str" cm="1">
        <f t="array" aca="1" ref="AB5542" ca="1">IFERROR(TRANSPOSE(_xlfn.STOCKHISTORY(B5542, TODAY()-365,TODAY(), 0,0,1)), "")</f>
        <v/>
      </c>
      <c r="AC5542" t="str" cm="1">
        <f t="array" aca="1" ref="AC5542" ca="1">IFERROR(TRANSPOSE(_xlfn.STOCKHISTORY(B5542, TODAY()-365,TODAY(), 0,0,1)), "")</f>
        <v/>
      </c>
    </row>
    <row r="5543" spans="28:29">
      <c r="AB5543" t="str" cm="1">
        <f t="array" aca="1" ref="AB5543" ca="1">IFERROR(TRANSPOSE(_xlfn.STOCKHISTORY(B5543, TODAY()-365,TODAY(), 0,0,1)), "")</f>
        <v/>
      </c>
      <c r="AC5543" t="str" cm="1">
        <f t="array" aca="1" ref="AC5543" ca="1">IFERROR(TRANSPOSE(_xlfn.STOCKHISTORY(B5543, TODAY()-365,TODAY(), 0,0,1)), "")</f>
        <v/>
      </c>
    </row>
    <row r="5544" spans="28:29">
      <c r="AB5544" t="str" cm="1">
        <f t="array" aca="1" ref="AB5544" ca="1">IFERROR(TRANSPOSE(_xlfn.STOCKHISTORY(B5544, TODAY()-365,TODAY(), 0,0,1)), "")</f>
        <v/>
      </c>
      <c r="AC5544" t="str" cm="1">
        <f t="array" aca="1" ref="AC5544" ca="1">IFERROR(TRANSPOSE(_xlfn.STOCKHISTORY(B5544, TODAY()-365,TODAY(), 0,0,1)), "")</f>
        <v/>
      </c>
    </row>
    <row r="5545" spans="28:29">
      <c r="AB5545" t="str" cm="1">
        <f t="array" aca="1" ref="AB5545" ca="1">IFERROR(TRANSPOSE(_xlfn.STOCKHISTORY(B5545, TODAY()-365,TODAY(), 0,0,1)), "")</f>
        <v/>
      </c>
      <c r="AC5545" t="str" cm="1">
        <f t="array" aca="1" ref="AC5545" ca="1">IFERROR(TRANSPOSE(_xlfn.STOCKHISTORY(B5545, TODAY()-365,TODAY(), 0,0,1)), "")</f>
        <v/>
      </c>
    </row>
    <row r="5546" spans="28:29">
      <c r="AB5546" t="str" cm="1">
        <f t="array" aca="1" ref="AB5546" ca="1">IFERROR(TRANSPOSE(_xlfn.STOCKHISTORY(B5546, TODAY()-365,TODAY(), 0,0,1)), "")</f>
        <v/>
      </c>
      <c r="AC5546" t="str" cm="1">
        <f t="array" aca="1" ref="AC5546" ca="1">IFERROR(TRANSPOSE(_xlfn.STOCKHISTORY(B5546, TODAY()-365,TODAY(), 0,0,1)), "")</f>
        <v/>
      </c>
    </row>
    <row r="5547" spans="28:29">
      <c r="AB5547" t="str" cm="1">
        <f t="array" aca="1" ref="AB5547" ca="1">IFERROR(TRANSPOSE(_xlfn.STOCKHISTORY(B5547, TODAY()-365,TODAY(), 0,0,1)), "")</f>
        <v/>
      </c>
      <c r="AC5547" t="str" cm="1">
        <f t="array" aca="1" ref="AC5547" ca="1">IFERROR(TRANSPOSE(_xlfn.STOCKHISTORY(B5547, TODAY()-365,TODAY(), 0,0,1)), "")</f>
        <v/>
      </c>
    </row>
    <row r="5548" spans="28:29">
      <c r="AB5548" t="str" cm="1">
        <f t="array" aca="1" ref="AB5548" ca="1">IFERROR(TRANSPOSE(_xlfn.STOCKHISTORY(B5548, TODAY()-365,TODAY(), 0,0,1)), "")</f>
        <v/>
      </c>
      <c r="AC5548" t="str" cm="1">
        <f t="array" aca="1" ref="AC5548" ca="1">IFERROR(TRANSPOSE(_xlfn.STOCKHISTORY(B5548, TODAY()-365,TODAY(), 0,0,1)), "")</f>
        <v/>
      </c>
    </row>
    <row r="5549" spans="28:29">
      <c r="AB5549" t="str" cm="1">
        <f t="array" aca="1" ref="AB5549" ca="1">IFERROR(TRANSPOSE(_xlfn.STOCKHISTORY(B5549, TODAY()-365,TODAY(), 0,0,1)), "")</f>
        <v/>
      </c>
      <c r="AC5549" t="str" cm="1">
        <f t="array" aca="1" ref="AC5549" ca="1">IFERROR(TRANSPOSE(_xlfn.STOCKHISTORY(B5549, TODAY()-365,TODAY(), 0,0,1)), "")</f>
        <v/>
      </c>
    </row>
    <row r="5550" spans="28:29">
      <c r="AB5550" t="str" cm="1">
        <f t="array" aca="1" ref="AB5550" ca="1">IFERROR(TRANSPOSE(_xlfn.STOCKHISTORY(B5550, TODAY()-365,TODAY(), 0,0,1)), "")</f>
        <v/>
      </c>
      <c r="AC5550" t="str" cm="1">
        <f t="array" aca="1" ref="AC5550" ca="1">IFERROR(TRANSPOSE(_xlfn.STOCKHISTORY(B5550, TODAY()-365,TODAY(), 0,0,1)), "")</f>
        <v/>
      </c>
    </row>
    <row r="5551" spans="28:29">
      <c r="AB5551" t="str" cm="1">
        <f t="array" aca="1" ref="AB5551" ca="1">IFERROR(TRANSPOSE(_xlfn.STOCKHISTORY(B5551, TODAY()-365,TODAY(), 0,0,1)), "")</f>
        <v/>
      </c>
      <c r="AC5551" t="str" cm="1">
        <f t="array" aca="1" ref="AC5551" ca="1">IFERROR(TRANSPOSE(_xlfn.STOCKHISTORY(B5551, TODAY()-365,TODAY(), 0,0,1)), "")</f>
        <v/>
      </c>
    </row>
    <row r="5552" spans="28:29">
      <c r="AB5552" t="str" cm="1">
        <f t="array" aca="1" ref="AB5552" ca="1">IFERROR(TRANSPOSE(_xlfn.STOCKHISTORY(B5552, TODAY()-365,TODAY(), 0,0,1)), "")</f>
        <v/>
      </c>
      <c r="AC5552" t="str" cm="1">
        <f t="array" aca="1" ref="AC5552" ca="1">IFERROR(TRANSPOSE(_xlfn.STOCKHISTORY(B5552, TODAY()-365,TODAY(), 0,0,1)), "")</f>
        <v/>
      </c>
    </row>
    <row r="5553" spans="28:29">
      <c r="AB5553" t="str" cm="1">
        <f t="array" aca="1" ref="AB5553" ca="1">IFERROR(TRANSPOSE(_xlfn.STOCKHISTORY(B5553, TODAY()-365,TODAY(), 0,0,1)), "")</f>
        <v/>
      </c>
      <c r="AC5553" t="str" cm="1">
        <f t="array" aca="1" ref="AC5553" ca="1">IFERROR(TRANSPOSE(_xlfn.STOCKHISTORY(B5553, TODAY()-365,TODAY(), 0,0,1)), "")</f>
        <v/>
      </c>
    </row>
    <row r="5554" spans="28:29">
      <c r="AB5554" t="str" cm="1">
        <f t="array" aca="1" ref="AB5554" ca="1">IFERROR(TRANSPOSE(_xlfn.STOCKHISTORY(B5554, TODAY()-365,TODAY(), 0,0,1)), "")</f>
        <v/>
      </c>
      <c r="AC5554" t="str" cm="1">
        <f t="array" aca="1" ref="AC5554" ca="1">IFERROR(TRANSPOSE(_xlfn.STOCKHISTORY(B5554, TODAY()-365,TODAY(), 0,0,1)), "")</f>
        <v/>
      </c>
    </row>
    <row r="5555" spans="28:29">
      <c r="AB5555" t="str" cm="1">
        <f t="array" aca="1" ref="AB5555" ca="1">IFERROR(TRANSPOSE(_xlfn.STOCKHISTORY(B5555, TODAY()-365,TODAY(), 0,0,1)), "")</f>
        <v/>
      </c>
      <c r="AC5555" t="str" cm="1">
        <f t="array" aca="1" ref="AC5555" ca="1">IFERROR(TRANSPOSE(_xlfn.STOCKHISTORY(B5555, TODAY()-365,TODAY(), 0,0,1)), "")</f>
        <v/>
      </c>
    </row>
    <row r="5556" spans="28:29">
      <c r="AB5556" t="str" cm="1">
        <f t="array" aca="1" ref="AB5556" ca="1">IFERROR(TRANSPOSE(_xlfn.STOCKHISTORY(B5556, TODAY()-365,TODAY(), 0,0,1)), "")</f>
        <v/>
      </c>
      <c r="AC5556" t="str" cm="1">
        <f t="array" aca="1" ref="AC5556" ca="1">IFERROR(TRANSPOSE(_xlfn.STOCKHISTORY(B5556, TODAY()-365,TODAY(), 0,0,1)), "")</f>
        <v/>
      </c>
    </row>
    <row r="5557" spans="28:29">
      <c r="AB5557" t="str" cm="1">
        <f t="array" aca="1" ref="AB5557" ca="1">IFERROR(TRANSPOSE(_xlfn.STOCKHISTORY(B5557, TODAY()-365,TODAY(), 0,0,1)), "")</f>
        <v/>
      </c>
      <c r="AC5557" t="str" cm="1">
        <f t="array" aca="1" ref="AC5557" ca="1">IFERROR(TRANSPOSE(_xlfn.STOCKHISTORY(B5557, TODAY()-365,TODAY(), 0,0,1)), "")</f>
        <v/>
      </c>
    </row>
    <row r="5558" spans="28:29">
      <c r="AB5558" t="str" cm="1">
        <f t="array" aca="1" ref="AB5558" ca="1">IFERROR(TRANSPOSE(_xlfn.STOCKHISTORY(B5558, TODAY()-365,TODAY(), 0,0,1)), "")</f>
        <v/>
      </c>
      <c r="AC5558" t="str" cm="1">
        <f t="array" aca="1" ref="AC5558" ca="1">IFERROR(TRANSPOSE(_xlfn.STOCKHISTORY(B5558, TODAY()-365,TODAY(), 0,0,1)), "")</f>
        <v/>
      </c>
    </row>
    <row r="5559" spans="28:29">
      <c r="AB5559" t="str" cm="1">
        <f t="array" aca="1" ref="AB5559" ca="1">IFERROR(TRANSPOSE(_xlfn.STOCKHISTORY(B5559, TODAY()-365,TODAY(), 0,0,1)), "")</f>
        <v/>
      </c>
      <c r="AC5559" t="str" cm="1">
        <f t="array" aca="1" ref="AC5559" ca="1">IFERROR(TRANSPOSE(_xlfn.STOCKHISTORY(B5559, TODAY()-365,TODAY(), 0,0,1)), "")</f>
        <v/>
      </c>
    </row>
    <row r="5560" spans="28:29">
      <c r="AB5560" t="str" cm="1">
        <f t="array" aca="1" ref="AB5560" ca="1">IFERROR(TRANSPOSE(_xlfn.STOCKHISTORY(B5560, TODAY()-365,TODAY(), 0,0,1)), "")</f>
        <v/>
      </c>
      <c r="AC5560" t="str" cm="1">
        <f t="array" aca="1" ref="AC5560" ca="1">IFERROR(TRANSPOSE(_xlfn.STOCKHISTORY(B5560, TODAY()-365,TODAY(), 0,0,1)), "")</f>
        <v/>
      </c>
    </row>
    <row r="5561" spans="28:29">
      <c r="AB5561" t="str" cm="1">
        <f t="array" aca="1" ref="AB5561" ca="1">IFERROR(TRANSPOSE(_xlfn.STOCKHISTORY(B5561, TODAY()-365,TODAY(), 0,0,1)), "")</f>
        <v/>
      </c>
      <c r="AC5561" t="str" cm="1">
        <f t="array" aca="1" ref="AC5561" ca="1">IFERROR(TRANSPOSE(_xlfn.STOCKHISTORY(B5561, TODAY()-365,TODAY(), 0,0,1)), "")</f>
        <v/>
      </c>
    </row>
    <row r="5562" spans="28:29">
      <c r="AB5562" t="str" cm="1">
        <f t="array" aca="1" ref="AB5562" ca="1">IFERROR(TRANSPOSE(_xlfn.STOCKHISTORY(B5562, TODAY()-365,TODAY(), 0,0,1)), "")</f>
        <v/>
      </c>
      <c r="AC5562" t="str" cm="1">
        <f t="array" aca="1" ref="AC5562" ca="1">IFERROR(TRANSPOSE(_xlfn.STOCKHISTORY(B5562, TODAY()-365,TODAY(), 0,0,1)), "")</f>
        <v/>
      </c>
    </row>
    <row r="5563" spans="28:29">
      <c r="AB5563" t="str" cm="1">
        <f t="array" aca="1" ref="AB5563" ca="1">IFERROR(TRANSPOSE(_xlfn.STOCKHISTORY(B5563, TODAY()-365,TODAY(), 0,0,1)), "")</f>
        <v/>
      </c>
      <c r="AC5563" t="str" cm="1">
        <f t="array" aca="1" ref="AC5563" ca="1">IFERROR(TRANSPOSE(_xlfn.STOCKHISTORY(B5563, TODAY()-365,TODAY(), 0,0,1)), "")</f>
        <v/>
      </c>
    </row>
    <row r="5564" spans="28:29">
      <c r="AB5564" t="str" cm="1">
        <f t="array" aca="1" ref="AB5564" ca="1">IFERROR(TRANSPOSE(_xlfn.STOCKHISTORY(B5564, TODAY()-365,TODAY(), 0,0,1)), "")</f>
        <v/>
      </c>
      <c r="AC5564" t="str" cm="1">
        <f t="array" aca="1" ref="AC5564" ca="1">IFERROR(TRANSPOSE(_xlfn.STOCKHISTORY(B5564, TODAY()-365,TODAY(), 0,0,1)), "")</f>
        <v/>
      </c>
    </row>
    <row r="5565" spans="28:29">
      <c r="AB5565" t="str" cm="1">
        <f t="array" aca="1" ref="AB5565" ca="1">IFERROR(TRANSPOSE(_xlfn.STOCKHISTORY(B5565, TODAY()-365,TODAY(), 0,0,1)), "")</f>
        <v/>
      </c>
      <c r="AC5565" t="str" cm="1">
        <f t="array" aca="1" ref="AC5565" ca="1">IFERROR(TRANSPOSE(_xlfn.STOCKHISTORY(B5565, TODAY()-365,TODAY(), 0,0,1)), "")</f>
        <v/>
      </c>
    </row>
    <row r="5566" spans="28:29">
      <c r="AB5566" t="str" cm="1">
        <f t="array" aca="1" ref="AB5566" ca="1">IFERROR(TRANSPOSE(_xlfn.STOCKHISTORY(B5566, TODAY()-365,TODAY(), 0,0,1)), "")</f>
        <v/>
      </c>
      <c r="AC5566" t="str" cm="1">
        <f t="array" aca="1" ref="AC5566" ca="1">IFERROR(TRANSPOSE(_xlfn.STOCKHISTORY(B5566, TODAY()-365,TODAY(), 0,0,1)), "")</f>
        <v/>
      </c>
    </row>
    <row r="5567" spans="28:29">
      <c r="AB5567" t="str" cm="1">
        <f t="array" aca="1" ref="AB5567" ca="1">IFERROR(TRANSPOSE(_xlfn.STOCKHISTORY(B5567, TODAY()-365,TODAY(), 0,0,1)), "")</f>
        <v/>
      </c>
      <c r="AC5567" t="str" cm="1">
        <f t="array" aca="1" ref="AC5567" ca="1">IFERROR(TRANSPOSE(_xlfn.STOCKHISTORY(B5567, TODAY()-365,TODAY(), 0,0,1)), "")</f>
        <v/>
      </c>
    </row>
    <row r="5568" spans="28:29">
      <c r="AB5568" t="str" cm="1">
        <f t="array" aca="1" ref="AB5568" ca="1">IFERROR(TRANSPOSE(_xlfn.STOCKHISTORY(B5568, TODAY()-365,TODAY(), 0,0,1)), "")</f>
        <v/>
      </c>
      <c r="AC5568" t="str" cm="1">
        <f t="array" aca="1" ref="AC5568" ca="1">IFERROR(TRANSPOSE(_xlfn.STOCKHISTORY(B5568, TODAY()-365,TODAY(), 0,0,1)), "")</f>
        <v/>
      </c>
    </row>
    <row r="5569" spans="28:29">
      <c r="AB5569" t="str" cm="1">
        <f t="array" aca="1" ref="AB5569" ca="1">IFERROR(TRANSPOSE(_xlfn.STOCKHISTORY(B5569, TODAY()-365,TODAY(), 0,0,1)), "")</f>
        <v/>
      </c>
      <c r="AC5569" t="str" cm="1">
        <f t="array" aca="1" ref="AC5569" ca="1">IFERROR(TRANSPOSE(_xlfn.STOCKHISTORY(B5569, TODAY()-365,TODAY(), 0,0,1)), "")</f>
        <v/>
      </c>
    </row>
    <row r="5570" spans="28:29">
      <c r="AB5570" t="str" cm="1">
        <f t="array" aca="1" ref="AB5570" ca="1">IFERROR(TRANSPOSE(_xlfn.STOCKHISTORY(B5570, TODAY()-365,TODAY(), 0,0,1)), "")</f>
        <v/>
      </c>
      <c r="AC5570" t="str" cm="1">
        <f t="array" aca="1" ref="AC5570" ca="1">IFERROR(TRANSPOSE(_xlfn.STOCKHISTORY(B5570, TODAY()-365,TODAY(), 0,0,1)), "")</f>
        <v/>
      </c>
    </row>
    <row r="5571" spans="28:29">
      <c r="AB5571" t="str" cm="1">
        <f t="array" aca="1" ref="AB5571" ca="1">IFERROR(TRANSPOSE(_xlfn.STOCKHISTORY(B5571, TODAY()-365,TODAY(), 0,0,1)), "")</f>
        <v/>
      </c>
      <c r="AC5571" t="str" cm="1">
        <f t="array" aca="1" ref="AC5571" ca="1">IFERROR(TRANSPOSE(_xlfn.STOCKHISTORY(B5571, TODAY()-365,TODAY(), 0,0,1)), "")</f>
        <v/>
      </c>
    </row>
    <row r="5572" spans="28:29">
      <c r="AB5572" t="str" cm="1">
        <f t="array" aca="1" ref="AB5572" ca="1">IFERROR(TRANSPOSE(_xlfn.STOCKHISTORY(B5572, TODAY()-365,TODAY(), 0,0,1)), "")</f>
        <v/>
      </c>
      <c r="AC5572" t="str" cm="1">
        <f t="array" aca="1" ref="AC5572" ca="1">IFERROR(TRANSPOSE(_xlfn.STOCKHISTORY(B5572, TODAY()-365,TODAY(), 0,0,1)), "")</f>
        <v/>
      </c>
    </row>
    <row r="5573" spans="28:29">
      <c r="AB5573" t="str" cm="1">
        <f t="array" aca="1" ref="AB5573" ca="1">IFERROR(TRANSPOSE(_xlfn.STOCKHISTORY(B5573, TODAY()-365,TODAY(), 0,0,1)), "")</f>
        <v/>
      </c>
      <c r="AC5573" t="str" cm="1">
        <f t="array" aca="1" ref="AC5573" ca="1">IFERROR(TRANSPOSE(_xlfn.STOCKHISTORY(B5573, TODAY()-365,TODAY(), 0,0,1)), "")</f>
        <v/>
      </c>
    </row>
    <row r="5574" spans="28:29">
      <c r="AB5574" t="str" cm="1">
        <f t="array" aca="1" ref="AB5574" ca="1">IFERROR(TRANSPOSE(_xlfn.STOCKHISTORY(B5574, TODAY()-365,TODAY(), 0,0,1)), "")</f>
        <v/>
      </c>
      <c r="AC5574" t="str" cm="1">
        <f t="array" aca="1" ref="AC5574" ca="1">IFERROR(TRANSPOSE(_xlfn.STOCKHISTORY(B5574, TODAY()-365,TODAY(), 0,0,1)), "")</f>
        <v/>
      </c>
    </row>
    <row r="5575" spans="28:29">
      <c r="AB5575" t="str" cm="1">
        <f t="array" aca="1" ref="AB5575" ca="1">IFERROR(TRANSPOSE(_xlfn.STOCKHISTORY(B5575, TODAY()-365,TODAY(), 0,0,1)), "")</f>
        <v/>
      </c>
      <c r="AC5575" t="str" cm="1">
        <f t="array" aca="1" ref="AC5575" ca="1">IFERROR(TRANSPOSE(_xlfn.STOCKHISTORY(B5575, TODAY()-365,TODAY(), 0,0,1)), "")</f>
        <v/>
      </c>
    </row>
    <row r="5576" spans="28:29">
      <c r="AB5576" t="str" cm="1">
        <f t="array" aca="1" ref="AB5576" ca="1">IFERROR(TRANSPOSE(_xlfn.STOCKHISTORY(B5576, TODAY()-365,TODAY(), 0,0,1)), "")</f>
        <v/>
      </c>
      <c r="AC5576" t="str" cm="1">
        <f t="array" aca="1" ref="AC5576" ca="1">IFERROR(TRANSPOSE(_xlfn.STOCKHISTORY(B5576, TODAY()-365,TODAY(), 0,0,1)), "")</f>
        <v/>
      </c>
    </row>
    <row r="5577" spans="28:29">
      <c r="AB5577" t="str" cm="1">
        <f t="array" aca="1" ref="AB5577" ca="1">IFERROR(TRANSPOSE(_xlfn.STOCKHISTORY(B5577, TODAY()-365,TODAY(), 0,0,1)), "")</f>
        <v/>
      </c>
      <c r="AC5577" t="str" cm="1">
        <f t="array" aca="1" ref="AC5577" ca="1">IFERROR(TRANSPOSE(_xlfn.STOCKHISTORY(B5577, TODAY()-365,TODAY(), 0,0,1)), "")</f>
        <v/>
      </c>
    </row>
    <row r="5578" spans="28:29">
      <c r="AB5578" t="str" cm="1">
        <f t="array" aca="1" ref="AB5578" ca="1">IFERROR(TRANSPOSE(_xlfn.STOCKHISTORY(B5578, TODAY()-365,TODAY(), 0,0,1)), "")</f>
        <v/>
      </c>
      <c r="AC5578" t="str" cm="1">
        <f t="array" aca="1" ref="AC5578" ca="1">IFERROR(TRANSPOSE(_xlfn.STOCKHISTORY(B5578, TODAY()-365,TODAY(), 0,0,1)), "")</f>
        <v/>
      </c>
    </row>
    <row r="5579" spans="28:29">
      <c r="AB5579" t="str" cm="1">
        <f t="array" aca="1" ref="AB5579" ca="1">IFERROR(TRANSPOSE(_xlfn.STOCKHISTORY(B5579, TODAY()-365,TODAY(), 0,0,1)), "")</f>
        <v/>
      </c>
      <c r="AC5579" t="str" cm="1">
        <f t="array" aca="1" ref="AC5579" ca="1">IFERROR(TRANSPOSE(_xlfn.STOCKHISTORY(B5579, TODAY()-365,TODAY(), 0,0,1)), "")</f>
        <v/>
      </c>
    </row>
    <row r="5580" spans="28:29">
      <c r="AB5580" t="str" cm="1">
        <f t="array" aca="1" ref="AB5580" ca="1">IFERROR(TRANSPOSE(_xlfn.STOCKHISTORY(B5580, TODAY()-365,TODAY(), 0,0,1)), "")</f>
        <v/>
      </c>
      <c r="AC5580" t="str" cm="1">
        <f t="array" aca="1" ref="AC5580" ca="1">IFERROR(TRANSPOSE(_xlfn.STOCKHISTORY(B5580, TODAY()-365,TODAY(), 0,0,1)), "")</f>
        <v/>
      </c>
    </row>
    <row r="5581" spans="28:29">
      <c r="AB5581" t="str" cm="1">
        <f t="array" aca="1" ref="AB5581" ca="1">IFERROR(TRANSPOSE(_xlfn.STOCKHISTORY(B5581, TODAY()-365,TODAY(), 0,0,1)), "")</f>
        <v/>
      </c>
      <c r="AC5581" t="str" cm="1">
        <f t="array" aca="1" ref="AC5581" ca="1">IFERROR(TRANSPOSE(_xlfn.STOCKHISTORY(B5581, TODAY()-365,TODAY(), 0,0,1)), "")</f>
        <v/>
      </c>
    </row>
    <row r="5582" spans="28:29">
      <c r="AB5582" t="str" cm="1">
        <f t="array" aca="1" ref="AB5582" ca="1">IFERROR(TRANSPOSE(_xlfn.STOCKHISTORY(B5582, TODAY()-365,TODAY(), 0,0,1)), "")</f>
        <v/>
      </c>
      <c r="AC5582" t="str" cm="1">
        <f t="array" aca="1" ref="AC5582" ca="1">IFERROR(TRANSPOSE(_xlfn.STOCKHISTORY(B5582, TODAY()-365,TODAY(), 0,0,1)), "")</f>
        <v/>
      </c>
    </row>
    <row r="5583" spans="28:29">
      <c r="AB5583" t="str" cm="1">
        <f t="array" aca="1" ref="AB5583" ca="1">IFERROR(TRANSPOSE(_xlfn.STOCKHISTORY(B5583, TODAY()-365,TODAY(), 0,0,1)), "")</f>
        <v/>
      </c>
      <c r="AC5583" t="str" cm="1">
        <f t="array" aca="1" ref="AC5583" ca="1">IFERROR(TRANSPOSE(_xlfn.STOCKHISTORY(B5583, TODAY()-365,TODAY(), 0,0,1)), "")</f>
        <v/>
      </c>
    </row>
    <row r="5584" spans="28:29">
      <c r="AB5584" t="str" cm="1">
        <f t="array" aca="1" ref="AB5584" ca="1">IFERROR(TRANSPOSE(_xlfn.STOCKHISTORY(B5584, TODAY()-365,TODAY(), 0,0,1)), "")</f>
        <v/>
      </c>
      <c r="AC5584" t="str" cm="1">
        <f t="array" aca="1" ref="AC5584" ca="1">IFERROR(TRANSPOSE(_xlfn.STOCKHISTORY(B5584, TODAY()-365,TODAY(), 0,0,1)), "")</f>
        <v/>
      </c>
    </row>
    <row r="5585" spans="28:29">
      <c r="AB5585" t="str" cm="1">
        <f t="array" aca="1" ref="AB5585" ca="1">IFERROR(TRANSPOSE(_xlfn.STOCKHISTORY(B5585, TODAY()-365,TODAY(), 0,0,1)), "")</f>
        <v/>
      </c>
      <c r="AC5585" t="str" cm="1">
        <f t="array" aca="1" ref="AC5585" ca="1">IFERROR(TRANSPOSE(_xlfn.STOCKHISTORY(B5585, TODAY()-365,TODAY(), 0,0,1)), "")</f>
        <v/>
      </c>
    </row>
    <row r="5586" spans="28:29">
      <c r="AB5586" t="str" cm="1">
        <f t="array" aca="1" ref="AB5586" ca="1">IFERROR(TRANSPOSE(_xlfn.STOCKHISTORY(B5586, TODAY()-365,TODAY(), 0,0,1)), "")</f>
        <v/>
      </c>
      <c r="AC5586" t="str" cm="1">
        <f t="array" aca="1" ref="AC5586" ca="1">IFERROR(TRANSPOSE(_xlfn.STOCKHISTORY(B5586, TODAY()-365,TODAY(), 0,0,1)), "")</f>
        <v/>
      </c>
    </row>
    <row r="5587" spans="28:29">
      <c r="AB5587" t="str" cm="1">
        <f t="array" aca="1" ref="AB5587" ca="1">IFERROR(TRANSPOSE(_xlfn.STOCKHISTORY(B5587, TODAY()-365,TODAY(), 0,0,1)), "")</f>
        <v/>
      </c>
      <c r="AC5587" t="str" cm="1">
        <f t="array" aca="1" ref="AC5587" ca="1">IFERROR(TRANSPOSE(_xlfn.STOCKHISTORY(B5587, TODAY()-365,TODAY(), 0,0,1)), "")</f>
        <v/>
      </c>
    </row>
    <row r="5588" spans="28:29">
      <c r="AB5588" t="str" cm="1">
        <f t="array" aca="1" ref="AB5588" ca="1">IFERROR(TRANSPOSE(_xlfn.STOCKHISTORY(B5588, TODAY()-365,TODAY(), 0,0,1)), "")</f>
        <v/>
      </c>
      <c r="AC5588" t="str" cm="1">
        <f t="array" aca="1" ref="AC5588" ca="1">IFERROR(TRANSPOSE(_xlfn.STOCKHISTORY(B5588, TODAY()-365,TODAY(), 0,0,1)), "")</f>
        <v/>
      </c>
    </row>
    <row r="5589" spans="28:29">
      <c r="AB5589" t="str" cm="1">
        <f t="array" aca="1" ref="AB5589" ca="1">IFERROR(TRANSPOSE(_xlfn.STOCKHISTORY(B5589, TODAY()-365,TODAY(), 0,0,1)), "")</f>
        <v/>
      </c>
      <c r="AC5589" t="str" cm="1">
        <f t="array" aca="1" ref="AC5589" ca="1">IFERROR(TRANSPOSE(_xlfn.STOCKHISTORY(B5589, TODAY()-365,TODAY(), 0,0,1)), "")</f>
        <v/>
      </c>
    </row>
    <row r="5590" spans="28:29">
      <c r="AB5590" t="str" cm="1">
        <f t="array" aca="1" ref="AB5590" ca="1">IFERROR(TRANSPOSE(_xlfn.STOCKHISTORY(B5590, TODAY()-365,TODAY(), 0,0,1)), "")</f>
        <v/>
      </c>
      <c r="AC5590" t="str" cm="1">
        <f t="array" aca="1" ref="AC5590" ca="1">IFERROR(TRANSPOSE(_xlfn.STOCKHISTORY(B5590, TODAY()-365,TODAY(), 0,0,1)), "")</f>
        <v/>
      </c>
    </row>
    <row r="5591" spans="28:29">
      <c r="AB5591" t="str" cm="1">
        <f t="array" aca="1" ref="AB5591" ca="1">IFERROR(TRANSPOSE(_xlfn.STOCKHISTORY(B5591, TODAY()-365,TODAY(), 0,0,1)), "")</f>
        <v/>
      </c>
      <c r="AC5591" t="str" cm="1">
        <f t="array" aca="1" ref="AC5591" ca="1">IFERROR(TRANSPOSE(_xlfn.STOCKHISTORY(B5591, TODAY()-365,TODAY(), 0,0,1)), "")</f>
        <v/>
      </c>
    </row>
    <row r="5592" spans="28:29">
      <c r="AB5592" t="str" cm="1">
        <f t="array" aca="1" ref="AB5592" ca="1">IFERROR(TRANSPOSE(_xlfn.STOCKHISTORY(B5592, TODAY()-365,TODAY(), 0,0,1)), "")</f>
        <v/>
      </c>
      <c r="AC5592" t="str" cm="1">
        <f t="array" aca="1" ref="AC5592" ca="1">IFERROR(TRANSPOSE(_xlfn.STOCKHISTORY(B5592, TODAY()-365,TODAY(), 0,0,1)), "")</f>
        <v/>
      </c>
    </row>
    <row r="5593" spans="28:29">
      <c r="AB5593" t="str" cm="1">
        <f t="array" aca="1" ref="AB5593" ca="1">IFERROR(TRANSPOSE(_xlfn.STOCKHISTORY(B5593, TODAY()-365,TODAY(), 0,0,1)), "")</f>
        <v/>
      </c>
      <c r="AC5593" t="str" cm="1">
        <f t="array" aca="1" ref="AC5593" ca="1">IFERROR(TRANSPOSE(_xlfn.STOCKHISTORY(B5593, TODAY()-365,TODAY(), 0,0,1)), "")</f>
        <v/>
      </c>
    </row>
    <row r="5594" spans="28:29">
      <c r="AB5594" t="str" cm="1">
        <f t="array" aca="1" ref="AB5594" ca="1">IFERROR(TRANSPOSE(_xlfn.STOCKHISTORY(B5594, TODAY()-365,TODAY(), 0,0,1)), "")</f>
        <v/>
      </c>
      <c r="AC5594" t="str" cm="1">
        <f t="array" aca="1" ref="AC5594" ca="1">IFERROR(TRANSPOSE(_xlfn.STOCKHISTORY(B5594, TODAY()-365,TODAY(), 0,0,1)), "")</f>
        <v/>
      </c>
    </row>
    <row r="5595" spans="28:29">
      <c r="AB5595" t="str" cm="1">
        <f t="array" aca="1" ref="AB5595" ca="1">IFERROR(TRANSPOSE(_xlfn.STOCKHISTORY(B5595, TODAY()-365,TODAY(), 0,0,1)), "")</f>
        <v/>
      </c>
      <c r="AC5595" t="str" cm="1">
        <f t="array" aca="1" ref="AC5595" ca="1">IFERROR(TRANSPOSE(_xlfn.STOCKHISTORY(B5595, TODAY()-365,TODAY(), 0,0,1)), "")</f>
        <v/>
      </c>
    </row>
    <row r="5596" spans="28:29">
      <c r="AB5596" t="str" cm="1">
        <f t="array" aca="1" ref="AB5596" ca="1">IFERROR(TRANSPOSE(_xlfn.STOCKHISTORY(B5596, TODAY()-365,TODAY(), 0,0,1)), "")</f>
        <v/>
      </c>
      <c r="AC5596" t="str" cm="1">
        <f t="array" aca="1" ref="AC5596" ca="1">IFERROR(TRANSPOSE(_xlfn.STOCKHISTORY(B5596, TODAY()-365,TODAY(), 0,0,1)), "")</f>
        <v/>
      </c>
    </row>
    <row r="5597" spans="28:29">
      <c r="AB5597" t="str" cm="1">
        <f t="array" aca="1" ref="AB5597" ca="1">IFERROR(TRANSPOSE(_xlfn.STOCKHISTORY(B5597, TODAY()-365,TODAY(), 0,0,1)), "")</f>
        <v/>
      </c>
      <c r="AC5597" t="str" cm="1">
        <f t="array" aca="1" ref="AC5597" ca="1">IFERROR(TRANSPOSE(_xlfn.STOCKHISTORY(B5597, TODAY()-365,TODAY(), 0,0,1)), "")</f>
        <v/>
      </c>
    </row>
    <row r="5598" spans="28:29">
      <c r="AB5598" t="str" cm="1">
        <f t="array" aca="1" ref="AB5598" ca="1">IFERROR(TRANSPOSE(_xlfn.STOCKHISTORY(B5598, TODAY()-365,TODAY(), 0,0,1)), "")</f>
        <v/>
      </c>
      <c r="AC5598" t="str" cm="1">
        <f t="array" aca="1" ref="AC5598" ca="1">IFERROR(TRANSPOSE(_xlfn.STOCKHISTORY(B5598, TODAY()-365,TODAY(), 0,0,1)), "")</f>
        <v/>
      </c>
    </row>
    <row r="5599" spans="28:29">
      <c r="AB5599" t="str" cm="1">
        <f t="array" aca="1" ref="AB5599" ca="1">IFERROR(TRANSPOSE(_xlfn.STOCKHISTORY(B5599, TODAY()-365,TODAY(), 0,0,1)), "")</f>
        <v/>
      </c>
      <c r="AC5599" t="str" cm="1">
        <f t="array" aca="1" ref="AC5599" ca="1">IFERROR(TRANSPOSE(_xlfn.STOCKHISTORY(B5599, TODAY()-365,TODAY(), 0,0,1)), "")</f>
        <v/>
      </c>
    </row>
    <row r="5600" spans="28:29">
      <c r="AB5600" t="str" cm="1">
        <f t="array" aca="1" ref="AB5600" ca="1">IFERROR(TRANSPOSE(_xlfn.STOCKHISTORY(B5600, TODAY()-365,TODAY(), 0,0,1)), "")</f>
        <v/>
      </c>
      <c r="AC5600" t="str" cm="1">
        <f t="array" aca="1" ref="AC5600" ca="1">IFERROR(TRANSPOSE(_xlfn.STOCKHISTORY(B5600, TODAY()-365,TODAY(), 0,0,1)), "")</f>
        <v/>
      </c>
    </row>
    <row r="5601" spans="28:29">
      <c r="AB5601" t="str" cm="1">
        <f t="array" aca="1" ref="AB5601" ca="1">IFERROR(TRANSPOSE(_xlfn.STOCKHISTORY(B5601, TODAY()-365,TODAY(), 0,0,1)), "")</f>
        <v/>
      </c>
      <c r="AC5601" t="str" cm="1">
        <f t="array" aca="1" ref="AC5601" ca="1">IFERROR(TRANSPOSE(_xlfn.STOCKHISTORY(B5601, TODAY()-365,TODAY(), 0,0,1)), "")</f>
        <v/>
      </c>
    </row>
    <row r="5602" spans="28:29">
      <c r="AB5602" t="str" cm="1">
        <f t="array" aca="1" ref="AB5602" ca="1">IFERROR(TRANSPOSE(_xlfn.STOCKHISTORY(B5602, TODAY()-365,TODAY(), 0,0,1)), "")</f>
        <v/>
      </c>
      <c r="AC5602" t="str" cm="1">
        <f t="array" aca="1" ref="AC5602" ca="1">IFERROR(TRANSPOSE(_xlfn.STOCKHISTORY(B5602, TODAY()-365,TODAY(), 0,0,1)), "")</f>
        <v/>
      </c>
    </row>
    <row r="5603" spans="28:29">
      <c r="AB5603" t="str" cm="1">
        <f t="array" aca="1" ref="AB5603" ca="1">IFERROR(TRANSPOSE(_xlfn.STOCKHISTORY(B5603, TODAY()-365,TODAY(), 0,0,1)), "")</f>
        <v/>
      </c>
      <c r="AC5603" t="str" cm="1">
        <f t="array" aca="1" ref="AC5603" ca="1">IFERROR(TRANSPOSE(_xlfn.STOCKHISTORY(B5603, TODAY()-365,TODAY(), 0,0,1)), "")</f>
        <v/>
      </c>
    </row>
    <row r="5604" spans="28:29">
      <c r="AB5604" t="str" cm="1">
        <f t="array" aca="1" ref="AB5604" ca="1">IFERROR(TRANSPOSE(_xlfn.STOCKHISTORY(B5604, TODAY()-365,TODAY(), 0,0,1)), "")</f>
        <v/>
      </c>
      <c r="AC5604" t="str" cm="1">
        <f t="array" aca="1" ref="AC5604" ca="1">IFERROR(TRANSPOSE(_xlfn.STOCKHISTORY(B5604, TODAY()-365,TODAY(), 0,0,1)), "")</f>
        <v/>
      </c>
    </row>
    <row r="5605" spans="28:29">
      <c r="AB5605" t="str" cm="1">
        <f t="array" aca="1" ref="AB5605" ca="1">IFERROR(TRANSPOSE(_xlfn.STOCKHISTORY(B5605, TODAY()-365,TODAY(), 0,0,1)), "")</f>
        <v/>
      </c>
      <c r="AC5605" t="str" cm="1">
        <f t="array" aca="1" ref="AC5605" ca="1">IFERROR(TRANSPOSE(_xlfn.STOCKHISTORY(B5605, TODAY()-365,TODAY(), 0,0,1)), "")</f>
        <v/>
      </c>
    </row>
    <row r="5606" spans="28:29">
      <c r="AB5606" t="str" cm="1">
        <f t="array" aca="1" ref="AB5606" ca="1">IFERROR(TRANSPOSE(_xlfn.STOCKHISTORY(B5606, TODAY()-365,TODAY(), 0,0,1)), "")</f>
        <v/>
      </c>
      <c r="AC5606" t="str" cm="1">
        <f t="array" aca="1" ref="AC5606" ca="1">IFERROR(TRANSPOSE(_xlfn.STOCKHISTORY(B5606, TODAY()-365,TODAY(), 0,0,1)), "")</f>
        <v/>
      </c>
    </row>
    <row r="5607" spans="28:29">
      <c r="AB5607" t="str" cm="1">
        <f t="array" aca="1" ref="AB5607" ca="1">IFERROR(TRANSPOSE(_xlfn.STOCKHISTORY(B5607, TODAY()-365,TODAY(), 0,0,1)), "")</f>
        <v/>
      </c>
      <c r="AC5607" t="str" cm="1">
        <f t="array" aca="1" ref="AC5607" ca="1">IFERROR(TRANSPOSE(_xlfn.STOCKHISTORY(B5607, TODAY()-365,TODAY(), 0,0,1)), "")</f>
        <v/>
      </c>
    </row>
    <row r="5608" spans="28:29">
      <c r="AB5608" t="str" cm="1">
        <f t="array" aca="1" ref="AB5608" ca="1">IFERROR(TRANSPOSE(_xlfn.STOCKHISTORY(B5608, TODAY()-365,TODAY(), 0,0,1)), "")</f>
        <v/>
      </c>
      <c r="AC5608" t="str" cm="1">
        <f t="array" aca="1" ref="AC5608" ca="1">IFERROR(TRANSPOSE(_xlfn.STOCKHISTORY(B5608, TODAY()-365,TODAY(), 0,0,1)), "")</f>
        <v/>
      </c>
    </row>
    <row r="5609" spans="28:29">
      <c r="AB5609" t="str" cm="1">
        <f t="array" aca="1" ref="AB5609" ca="1">IFERROR(TRANSPOSE(_xlfn.STOCKHISTORY(B5609, TODAY()-365,TODAY(), 0,0,1)), "")</f>
        <v/>
      </c>
      <c r="AC5609" t="str" cm="1">
        <f t="array" aca="1" ref="AC5609" ca="1">IFERROR(TRANSPOSE(_xlfn.STOCKHISTORY(B5609, TODAY()-365,TODAY(), 0,0,1)), "")</f>
        <v/>
      </c>
    </row>
    <row r="5610" spans="28:29">
      <c r="AB5610" t="str" cm="1">
        <f t="array" aca="1" ref="AB5610" ca="1">IFERROR(TRANSPOSE(_xlfn.STOCKHISTORY(B5610, TODAY()-365,TODAY(), 0,0,1)), "")</f>
        <v/>
      </c>
      <c r="AC5610" t="str" cm="1">
        <f t="array" aca="1" ref="AC5610" ca="1">IFERROR(TRANSPOSE(_xlfn.STOCKHISTORY(B5610, TODAY()-365,TODAY(), 0,0,1)), "")</f>
        <v/>
      </c>
    </row>
    <row r="5611" spans="28:29">
      <c r="AB5611" t="str" cm="1">
        <f t="array" aca="1" ref="AB5611" ca="1">IFERROR(TRANSPOSE(_xlfn.STOCKHISTORY(B5611, TODAY()-365,TODAY(), 0,0,1)), "")</f>
        <v/>
      </c>
      <c r="AC5611" t="str" cm="1">
        <f t="array" aca="1" ref="AC5611" ca="1">IFERROR(TRANSPOSE(_xlfn.STOCKHISTORY(B5611, TODAY()-365,TODAY(), 0,0,1)), "")</f>
        <v/>
      </c>
    </row>
    <row r="5612" spans="28:29">
      <c r="AB5612" t="str" cm="1">
        <f t="array" aca="1" ref="AB5612" ca="1">IFERROR(TRANSPOSE(_xlfn.STOCKHISTORY(B5612, TODAY()-365,TODAY(), 0,0,1)), "")</f>
        <v/>
      </c>
      <c r="AC5612" t="str" cm="1">
        <f t="array" aca="1" ref="AC5612" ca="1">IFERROR(TRANSPOSE(_xlfn.STOCKHISTORY(B5612, TODAY()-365,TODAY(), 0,0,1)), "")</f>
        <v/>
      </c>
    </row>
    <row r="5613" spans="28:29">
      <c r="AB5613" t="str" cm="1">
        <f t="array" aca="1" ref="AB5613" ca="1">IFERROR(TRANSPOSE(_xlfn.STOCKHISTORY(B5613, TODAY()-365,TODAY(), 0,0,1)), "")</f>
        <v/>
      </c>
      <c r="AC5613" t="str" cm="1">
        <f t="array" aca="1" ref="AC5613" ca="1">IFERROR(TRANSPOSE(_xlfn.STOCKHISTORY(B5613, TODAY()-365,TODAY(), 0,0,1)), "")</f>
        <v/>
      </c>
    </row>
    <row r="5614" spans="28:29">
      <c r="AB5614" t="str" cm="1">
        <f t="array" aca="1" ref="AB5614" ca="1">IFERROR(TRANSPOSE(_xlfn.STOCKHISTORY(B5614, TODAY()-365,TODAY(), 0,0,1)), "")</f>
        <v/>
      </c>
      <c r="AC5614" t="str" cm="1">
        <f t="array" aca="1" ref="AC5614" ca="1">IFERROR(TRANSPOSE(_xlfn.STOCKHISTORY(B5614, TODAY()-365,TODAY(), 0,0,1)), "")</f>
        <v/>
      </c>
    </row>
    <row r="5615" spans="28:29">
      <c r="AB5615" t="str" cm="1">
        <f t="array" aca="1" ref="AB5615" ca="1">IFERROR(TRANSPOSE(_xlfn.STOCKHISTORY(B5615, TODAY()-365,TODAY(), 0,0,1)), "")</f>
        <v/>
      </c>
      <c r="AC5615" t="str" cm="1">
        <f t="array" aca="1" ref="AC5615" ca="1">IFERROR(TRANSPOSE(_xlfn.STOCKHISTORY(B5615, TODAY()-365,TODAY(), 0,0,1)), "")</f>
        <v/>
      </c>
    </row>
    <row r="5616" spans="28:29">
      <c r="AB5616" t="str" cm="1">
        <f t="array" aca="1" ref="AB5616" ca="1">IFERROR(TRANSPOSE(_xlfn.STOCKHISTORY(B5616, TODAY()-365,TODAY(), 0,0,1)), "")</f>
        <v/>
      </c>
      <c r="AC5616" t="str" cm="1">
        <f t="array" aca="1" ref="AC5616" ca="1">IFERROR(TRANSPOSE(_xlfn.STOCKHISTORY(B5616, TODAY()-365,TODAY(), 0,0,1)), "")</f>
        <v/>
      </c>
    </row>
    <row r="5617" spans="28:29">
      <c r="AB5617" t="str" cm="1">
        <f t="array" aca="1" ref="AB5617" ca="1">IFERROR(TRANSPOSE(_xlfn.STOCKHISTORY(B5617, TODAY()-365,TODAY(), 0,0,1)), "")</f>
        <v/>
      </c>
      <c r="AC5617" t="str" cm="1">
        <f t="array" aca="1" ref="AC5617" ca="1">IFERROR(TRANSPOSE(_xlfn.STOCKHISTORY(B5617, TODAY()-365,TODAY(), 0,0,1)), "")</f>
        <v/>
      </c>
    </row>
    <row r="5618" spans="28:29">
      <c r="AB5618" t="str" cm="1">
        <f t="array" aca="1" ref="AB5618" ca="1">IFERROR(TRANSPOSE(_xlfn.STOCKHISTORY(B5618, TODAY()-365,TODAY(), 0,0,1)), "")</f>
        <v/>
      </c>
      <c r="AC5618" t="str" cm="1">
        <f t="array" aca="1" ref="AC5618" ca="1">IFERROR(TRANSPOSE(_xlfn.STOCKHISTORY(B5618, TODAY()-365,TODAY(), 0,0,1)), "")</f>
        <v/>
      </c>
    </row>
    <row r="5619" spans="28:29">
      <c r="AB5619" t="str" cm="1">
        <f t="array" aca="1" ref="AB5619" ca="1">IFERROR(TRANSPOSE(_xlfn.STOCKHISTORY(B5619, TODAY()-365,TODAY(), 0,0,1)), "")</f>
        <v/>
      </c>
      <c r="AC5619" t="str" cm="1">
        <f t="array" aca="1" ref="AC5619" ca="1">IFERROR(TRANSPOSE(_xlfn.STOCKHISTORY(B5619, TODAY()-365,TODAY(), 0,0,1)), "")</f>
        <v/>
      </c>
    </row>
    <row r="5620" spans="28:29">
      <c r="AB5620" t="str" cm="1">
        <f t="array" aca="1" ref="AB5620" ca="1">IFERROR(TRANSPOSE(_xlfn.STOCKHISTORY(B5620, TODAY()-365,TODAY(), 0,0,1)), "")</f>
        <v/>
      </c>
      <c r="AC5620" t="str" cm="1">
        <f t="array" aca="1" ref="AC5620" ca="1">IFERROR(TRANSPOSE(_xlfn.STOCKHISTORY(B5620, TODAY()-365,TODAY(), 0,0,1)), "")</f>
        <v/>
      </c>
    </row>
    <row r="5621" spans="28:29">
      <c r="AB5621" t="str" cm="1">
        <f t="array" aca="1" ref="AB5621" ca="1">IFERROR(TRANSPOSE(_xlfn.STOCKHISTORY(B5621, TODAY()-365,TODAY(), 0,0,1)), "")</f>
        <v/>
      </c>
      <c r="AC5621" t="str" cm="1">
        <f t="array" aca="1" ref="AC5621" ca="1">IFERROR(TRANSPOSE(_xlfn.STOCKHISTORY(B5621, TODAY()-365,TODAY(), 0,0,1)), "")</f>
        <v/>
      </c>
    </row>
    <row r="5622" spans="28:29">
      <c r="AB5622" t="str" cm="1">
        <f t="array" aca="1" ref="AB5622" ca="1">IFERROR(TRANSPOSE(_xlfn.STOCKHISTORY(B5622, TODAY()-365,TODAY(), 0,0,1)), "")</f>
        <v/>
      </c>
      <c r="AC5622" t="str" cm="1">
        <f t="array" aca="1" ref="AC5622" ca="1">IFERROR(TRANSPOSE(_xlfn.STOCKHISTORY(B5622, TODAY()-365,TODAY(), 0,0,1)), "")</f>
        <v/>
      </c>
    </row>
    <row r="5623" spans="28:29">
      <c r="AB5623" t="str" cm="1">
        <f t="array" aca="1" ref="AB5623" ca="1">IFERROR(TRANSPOSE(_xlfn.STOCKHISTORY(B5623, TODAY()-365,TODAY(), 0,0,1)), "")</f>
        <v/>
      </c>
      <c r="AC5623" t="str" cm="1">
        <f t="array" aca="1" ref="AC5623" ca="1">IFERROR(TRANSPOSE(_xlfn.STOCKHISTORY(B5623, TODAY()-365,TODAY(), 0,0,1)), "")</f>
        <v/>
      </c>
    </row>
    <row r="5624" spans="28:29">
      <c r="AB5624" t="str" cm="1">
        <f t="array" aca="1" ref="AB5624" ca="1">IFERROR(TRANSPOSE(_xlfn.STOCKHISTORY(B5624, TODAY()-365,TODAY(), 0,0,1)), "")</f>
        <v/>
      </c>
      <c r="AC5624" t="str" cm="1">
        <f t="array" aca="1" ref="AC5624" ca="1">IFERROR(TRANSPOSE(_xlfn.STOCKHISTORY(B5624, TODAY()-365,TODAY(), 0,0,1)), "")</f>
        <v/>
      </c>
    </row>
    <row r="5625" spans="28:29">
      <c r="AB5625" t="str" cm="1">
        <f t="array" aca="1" ref="AB5625" ca="1">IFERROR(TRANSPOSE(_xlfn.STOCKHISTORY(B5625, TODAY()-365,TODAY(), 0,0,1)), "")</f>
        <v/>
      </c>
      <c r="AC5625" t="str" cm="1">
        <f t="array" aca="1" ref="AC5625" ca="1">IFERROR(TRANSPOSE(_xlfn.STOCKHISTORY(B5625, TODAY()-365,TODAY(), 0,0,1)), "")</f>
        <v/>
      </c>
    </row>
    <row r="5626" spans="28:29">
      <c r="AB5626" t="str" cm="1">
        <f t="array" aca="1" ref="AB5626" ca="1">IFERROR(TRANSPOSE(_xlfn.STOCKHISTORY(B5626, TODAY()-365,TODAY(), 0,0,1)), "")</f>
        <v/>
      </c>
      <c r="AC5626" t="str" cm="1">
        <f t="array" aca="1" ref="AC5626" ca="1">IFERROR(TRANSPOSE(_xlfn.STOCKHISTORY(B5626, TODAY()-365,TODAY(), 0,0,1)), "")</f>
        <v/>
      </c>
    </row>
    <row r="5627" spans="28:29">
      <c r="AB5627" t="str" cm="1">
        <f t="array" aca="1" ref="AB5627" ca="1">IFERROR(TRANSPOSE(_xlfn.STOCKHISTORY(B5627, TODAY()-365,TODAY(), 0,0,1)), "")</f>
        <v/>
      </c>
      <c r="AC5627" t="str" cm="1">
        <f t="array" aca="1" ref="AC5627" ca="1">IFERROR(TRANSPOSE(_xlfn.STOCKHISTORY(B5627, TODAY()-365,TODAY(), 0,0,1)), "")</f>
        <v/>
      </c>
    </row>
    <row r="5628" spans="28:29">
      <c r="AB5628" t="str" cm="1">
        <f t="array" aca="1" ref="AB5628" ca="1">IFERROR(TRANSPOSE(_xlfn.STOCKHISTORY(B5628, TODAY()-365,TODAY(), 0,0,1)), "")</f>
        <v/>
      </c>
      <c r="AC5628" t="str" cm="1">
        <f t="array" aca="1" ref="AC5628" ca="1">IFERROR(TRANSPOSE(_xlfn.STOCKHISTORY(B5628, TODAY()-365,TODAY(), 0,0,1)), "")</f>
        <v/>
      </c>
    </row>
    <row r="5629" spans="28:29">
      <c r="AB5629" t="str" cm="1">
        <f t="array" aca="1" ref="AB5629" ca="1">IFERROR(TRANSPOSE(_xlfn.STOCKHISTORY(B5629, TODAY()-365,TODAY(), 0,0,1)), "")</f>
        <v/>
      </c>
      <c r="AC5629" t="str" cm="1">
        <f t="array" aca="1" ref="AC5629" ca="1">IFERROR(TRANSPOSE(_xlfn.STOCKHISTORY(B5629, TODAY()-365,TODAY(), 0,0,1)), "")</f>
        <v/>
      </c>
    </row>
    <row r="5630" spans="28:29">
      <c r="AB5630" t="str" cm="1">
        <f t="array" aca="1" ref="AB5630" ca="1">IFERROR(TRANSPOSE(_xlfn.STOCKHISTORY(B5630, TODAY()-365,TODAY(), 0,0,1)), "")</f>
        <v/>
      </c>
      <c r="AC5630" t="str" cm="1">
        <f t="array" aca="1" ref="AC5630" ca="1">IFERROR(TRANSPOSE(_xlfn.STOCKHISTORY(B5630, TODAY()-365,TODAY(), 0,0,1)), "")</f>
        <v/>
      </c>
    </row>
    <row r="5631" spans="28:29">
      <c r="AB5631" t="str" cm="1">
        <f t="array" aca="1" ref="AB5631" ca="1">IFERROR(TRANSPOSE(_xlfn.STOCKHISTORY(B5631, TODAY()-365,TODAY(), 0,0,1)), "")</f>
        <v/>
      </c>
      <c r="AC5631" t="str" cm="1">
        <f t="array" aca="1" ref="AC5631" ca="1">IFERROR(TRANSPOSE(_xlfn.STOCKHISTORY(B5631, TODAY()-365,TODAY(), 0,0,1)), "")</f>
        <v/>
      </c>
    </row>
    <row r="5632" spans="28:29">
      <c r="AB5632" t="str" cm="1">
        <f t="array" aca="1" ref="AB5632" ca="1">IFERROR(TRANSPOSE(_xlfn.STOCKHISTORY(B5632, TODAY()-365,TODAY(), 0,0,1)), "")</f>
        <v/>
      </c>
      <c r="AC5632" t="str" cm="1">
        <f t="array" aca="1" ref="AC5632" ca="1">IFERROR(TRANSPOSE(_xlfn.STOCKHISTORY(B5632, TODAY()-365,TODAY(), 0,0,1)), "")</f>
        <v/>
      </c>
    </row>
    <row r="5633" spans="28:29">
      <c r="AB5633" t="str" cm="1">
        <f t="array" aca="1" ref="AB5633" ca="1">IFERROR(TRANSPOSE(_xlfn.STOCKHISTORY(B5633, TODAY()-365,TODAY(), 0,0,1)), "")</f>
        <v/>
      </c>
      <c r="AC5633" t="str" cm="1">
        <f t="array" aca="1" ref="AC5633" ca="1">IFERROR(TRANSPOSE(_xlfn.STOCKHISTORY(B5633, TODAY()-365,TODAY(), 0,0,1)), "")</f>
        <v/>
      </c>
    </row>
    <row r="5634" spans="28:29">
      <c r="AB5634" t="str" cm="1">
        <f t="array" aca="1" ref="AB5634" ca="1">IFERROR(TRANSPOSE(_xlfn.STOCKHISTORY(B5634, TODAY()-365,TODAY(), 0,0,1)), "")</f>
        <v/>
      </c>
      <c r="AC5634" t="str" cm="1">
        <f t="array" aca="1" ref="AC5634" ca="1">IFERROR(TRANSPOSE(_xlfn.STOCKHISTORY(B5634, TODAY()-365,TODAY(), 0,0,1)), "")</f>
        <v/>
      </c>
    </row>
    <row r="5635" spans="28:29">
      <c r="AB5635" t="str" cm="1">
        <f t="array" aca="1" ref="AB5635" ca="1">IFERROR(TRANSPOSE(_xlfn.STOCKHISTORY(B5635, TODAY()-365,TODAY(), 0,0,1)), "")</f>
        <v/>
      </c>
      <c r="AC5635" t="str" cm="1">
        <f t="array" aca="1" ref="AC5635" ca="1">IFERROR(TRANSPOSE(_xlfn.STOCKHISTORY(B5635, TODAY()-365,TODAY(), 0,0,1)), "")</f>
        <v/>
      </c>
    </row>
    <row r="5636" spans="28:29">
      <c r="AB5636" t="str" cm="1">
        <f t="array" aca="1" ref="AB5636" ca="1">IFERROR(TRANSPOSE(_xlfn.STOCKHISTORY(B5636, TODAY()-365,TODAY(), 0,0,1)), "")</f>
        <v/>
      </c>
      <c r="AC5636" t="str" cm="1">
        <f t="array" aca="1" ref="AC5636" ca="1">IFERROR(TRANSPOSE(_xlfn.STOCKHISTORY(B5636, TODAY()-365,TODAY(), 0,0,1)), "")</f>
        <v/>
      </c>
    </row>
    <row r="5637" spans="28:29">
      <c r="AB5637" t="str" cm="1">
        <f t="array" aca="1" ref="AB5637" ca="1">IFERROR(TRANSPOSE(_xlfn.STOCKHISTORY(B5637, TODAY()-365,TODAY(), 0,0,1)), "")</f>
        <v/>
      </c>
      <c r="AC5637" t="str" cm="1">
        <f t="array" aca="1" ref="AC5637" ca="1">IFERROR(TRANSPOSE(_xlfn.STOCKHISTORY(B5637, TODAY()-365,TODAY(), 0,0,1)), "")</f>
        <v/>
      </c>
    </row>
    <row r="5638" spans="28:29">
      <c r="AB5638" t="str" cm="1">
        <f t="array" aca="1" ref="AB5638" ca="1">IFERROR(TRANSPOSE(_xlfn.STOCKHISTORY(B5638, TODAY()-365,TODAY(), 0,0,1)), "")</f>
        <v/>
      </c>
      <c r="AC5638" t="str" cm="1">
        <f t="array" aca="1" ref="AC5638" ca="1">IFERROR(TRANSPOSE(_xlfn.STOCKHISTORY(B5638, TODAY()-365,TODAY(), 0,0,1)), "")</f>
        <v/>
      </c>
    </row>
    <row r="5639" spans="28:29">
      <c r="AB5639" t="str" cm="1">
        <f t="array" aca="1" ref="AB5639" ca="1">IFERROR(TRANSPOSE(_xlfn.STOCKHISTORY(B5639, TODAY()-365,TODAY(), 0,0,1)), "")</f>
        <v/>
      </c>
      <c r="AC5639" t="str" cm="1">
        <f t="array" aca="1" ref="AC5639" ca="1">IFERROR(TRANSPOSE(_xlfn.STOCKHISTORY(B5639, TODAY()-365,TODAY(), 0,0,1)), "")</f>
        <v/>
      </c>
    </row>
    <row r="5640" spans="28:29">
      <c r="AB5640" t="str" cm="1">
        <f t="array" aca="1" ref="AB5640" ca="1">IFERROR(TRANSPOSE(_xlfn.STOCKHISTORY(B5640, TODAY()-365,TODAY(), 0,0,1)), "")</f>
        <v/>
      </c>
      <c r="AC5640" t="str" cm="1">
        <f t="array" aca="1" ref="AC5640" ca="1">IFERROR(TRANSPOSE(_xlfn.STOCKHISTORY(B5640, TODAY()-365,TODAY(), 0,0,1)), "")</f>
        <v/>
      </c>
    </row>
    <row r="5641" spans="28:29">
      <c r="AB5641" t="str" cm="1">
        <f t="array" aca="1" ref="AB5641" ca="1">IFERROR(TRANSPOSE(_xlfn.STOCKHISTORY(B5641, TODAY()-365,TODAY(), 0,0,1)), "")</f>
        <v/>
      </c>
      <c r="AC5641" t="str" cm="1">
        <f t="array" aca="1" ref="AC5641" ca="1">IFERROR(TRANSPOSE(_xlfn.STOCKHISTORY(B5641, TODAY()-365,TODAY(), 0,0,1)), "")</f>
        <v/>
      </c>
    </row>
    <row r="5642" spans="28:29">
      <c r="AB5642" t="str" cm="1">
        <f t="array" aca="1" ref="AB5642" ca="1">IFERROR(TRANSPOSE(_xlfn.STOCKHISTORY(B5642, TODAY()-365,TODAY(), 0,0,1)), "")</f>
        <v/>
      </c>
      <c r="AC5642" t="str" cm="1">
        <f t="array" aca="1" ref="AC5642" ca="1">IFERROR(TRANSPOSE(_xlfn.STOCKHISTORY(B5642, TODAY()-365,TODAY(), 0,0,1)), "")</f>
        <v/>
      </c>
    </row>
    <row r="5643" spans="28:29">
      <c r="AB5643" t="str" cm="1">
        <f t="array" aca="1" ref="AB5643" ca="1">IFERROR(TRANSPOSE(_xlfn.STOCKHISTORY(B5643, TODAY()-365,TODAY(), 0,0,1)), "")</f>
        <v/>
      </c>
      <c r="AC5643" t="str" cm="1">
        <f t="array" aca="1" ref="AC5643" ca="1">IFERROR(TRANSPOSE(_xlfn.STOCKHISTORY(B5643, TODAY()-365,TODAY(), 0,0,1)), "")</f>
        <v/>
      </c>
    </row>
    <row r="5644" spans="28:29">
      <c r="AB5644" t="str" cm="1">
        <f t="array" aca="1" ref="AB5644" ca="1">IFERROR(TRANSPOSE(_xlfn.STOCKHISTORY(B5644, TODAY()-365,TODAY(), 0,0,1)), "")</f>
        <v/>
      </c>
      <c r="AC5644" t="str" cm="1">
        <f t="array" aca="1" ref="AC5644" ca="1">IFERROR(TRANSPOSE(_xlfn.STOCKHISTORY(B5644, TODAY()-365,TODAY(), 0,0,1)), "")</f>
        <v/>
      </c>
    </row>
    <row r="5645" spans="28:29">
      <c r="AB5645" t="str" cm="1">
        <f t="array" aca="1" ref="AB5645" ca="1">IFERROR(TRANSPOSE(_xlfn.STOCKHISTORY(B5645, TODAY()-365,TODAY(), 0,0,1)), "")</f>
        <v/>
      </c>
      <c r="AC5645" t="str" cm="1">
        <f t="array" aca="1" ref="AC5645" ca="1">IFERROR(TRANSPOSE(_xlfn.STOCKHISTORY(B5645, TODAY()-365,TODAY(), 0,0,1)), "")</f>
        <v/>
      </c>
    </row>
    <row r="5646" spans="28:29">
      <c r="AB5646" t="str" cm="1">
        <f t="array" aca="1" ref="AB5646" ca="1">IFERROR(TRANSPOSE(_xlfn.STOCKHISTORY(B5646, TODAY()-365,TODAY(), 0,0,1)), "")</f>
        <v/>
      </c>
      <c r="AC5646" t="str" cm="1">
        <f t="array" aca="1" ref="AC5646" ca="1">IFERROR(TRANSPOSE(_xlfn.STOCKHISTORY(B5646, TODAY()-365,TODAY(), 0,0,1)), "")</f>
        <v/>
      </c>
    </row>
    <row r="5647" spans="28:29">
      <c r="AB5647" t="str" cm="1">
        <f t="array" aca="1" ref="AB5647" ca="1">IFERROR(TRANSPOSE(_xlfn.STOCKHISTORY(B5647, TODAY()-365,TODAY(), 0,0,1)), "")</f>
        <v/>
      </c>
      <c r="AC5647" t="str" cm="1">
        <f t="array" aca="1" ref="AC5647" ca="1">IFERROR(TRANSPOSE(_xlfn.STOCKHISTORY(B5647, TODAY()-365,TODAY(), 0,0,1)), "")</f>
        <v/>
      </c>
    </row>
    <row r="5648" spans="28:29">
      <c r="AB5648" t="str" cm="1">
        <f t="array" aca="1" ref="AB5648" ca="1">IFERROR(TRANSPOSE(_xlfn.STOCKHISTORY(B5648, TODAY()-365,TODAY(), 0,0,1)), "")</f>
        <v/>
      </c>
      <c r="AC5648" t="str" cm="1">
        <f t="array" aca="1" ref="AC5648" ca="1">IFERROR(TRANSPOSE(_xlfn.STOCKHISTORY(B5648, TODAY()-365,TODAY(), 0,0,1)), "")</f>
        <v/>
      </c>
    </row>
    <row r="5649" spans="28:29">
      <c r="AB5649" t="str" cm="1">
        <f t="array" aca="1" ref="AB5649" ca="1">IFERROR(TRANSPOSE(_xlfn.STOCKHISTORY(B5649, TODAY()-365,TODAY(), 0,0,1)), "")</f>
        <v/>
      </c>
      <c r="AC5649" t="str" cm="1">
        <f t="array" aca="1" ref="AC5649" ca="1">IFERROR(TRANSPOSE(_xlfn.STOCKHISTORY(B5649, TODAY()-365,TODAY(), 0,0,1)), "")</f>
        <v/>
      </c>
    </row>
    <row r="5650" spans="28:29">
      <c r="AB5650" t="str" cm="1">
        <f t="array" aca="1" ref="AB5650" ca="1">IFERROR(TRANSPOSE(_xlfn.STOCKHISTORY(B5650, TODAY()-365,TODAY(), 0,0,1)), "")</f>
        <v/>
      </c>
      <c r="AC5650" t="str" cm="1">
        <f t="array" aca="1" ref="AC5650" ca="1">IFERROR(TRANSPOSE(_xlfn.STOCKHISTORY(B5650, TODAY()-365,TODAY(), 0,0,1)), "")</f>
        <v/>
      </c>
    </row>
    <row r="5651" spans="28:29">
      <c r="AB5651" t="str" cm="1">
        <f t="array" aca="1" ref="AB5651" ca="1">IFERROR(TRANSPOSE(_xlfn.STOCKHISTORY(B5651, TODAY()-365,TODAY(), 0,0,1)), "")</f>
        <v/>
      </c>
      <c r="AC5651" t="str" cm="1">
        <f t="array" aca="1" ref="AC5651" ca="1">IFERROR(TRANSPOSE(_xlfn.STOCKHISTORY(B5651, TODAY()-365,TODAY(), 0,0,1)), "")</f>
        <v/>
      </c>
    </row>
    <row r="5652" spans="28:29">
      <c r="AB5652" t="str" cm="1">
        <f t="array" aca="1" ref="AB5652" ca="1">IFERROR(TRANSPOSE(_xlfn.STOCKHISTORY(B5652, TODAY()-365,TODAY(), 0,0,1)), "")</f>
        <v/>
      </c>
      <c r="AC5652" t="str" cm="1">
        <f t="array" aca="1" ref="AC5652" ca="1">IFERROR(TRANSPOSE(_xlfn.STOCKHISTORY(B5652, TODAY()-365,TODAY(), 0,0,1)), "")</f>
        <v/>
      </c>
    </row>
    <row r="5653" spans="28:29">
      <c r="AB5653" t="str" cm="1">
        <f t="array" aca="1" ref="AB5653" ca="1">IFERROR(TRANSPOSE(_xlfn.STOCKHISTORY(B5653, TODAY()-365,TODAY(), 0,0,1)), "")</f>
        <v/>
      </c>
      <c r="AC5653" t="str" cm="1">
        <f t="array" aca="1" ref="AC5653" ca="1">IFERROR(TRANSPOSE(_xlfn.STOCKHISTORY(B5653, TODAY()-365,TODAY(), 0,0,1)), "")</f>
        <v/>
      </c>
    </row>
    <row r="5654" spans="28:29">
      <c r="AB5654" t="str" cm="1">
        <f t="array" aca="1" ref="AB5654" ca="1">IFERROR(TRANSPOSE(_xlfn.STOCKHISTORY(B5654, TODAY()-365,TODAY(), 0,0,1)), "")</f>
        <v/>
      </c>
      <c r="AC5654" t="str" cm="1">
        <f t="array" aca="1" ref="AC5654" ca="1">IFERROR(TRANSPOSE(_xlfn.STOCKHISTORY(B5654, TODAY()-365,TODAY(), 0,0,1)), "")</f>
        <v/>
      </c>
    </row>
    <row r="5655" spans="28:29">
      <c r="AB5655" t="str" cm="1">
        <f t="array" aca="1" ref="AB5655" ca="1">IFERROR(TRANSPOSE(_xlfn.STOCKHISTORY(B5655, TODAY()-365,TODAY(), 0,0,1)), "")</f>
        <v/>
      </c>
      <c r="AC5655" t="str" cm="1">
        <f t="array" aca="1" ref="AC5655" ca="1">IFERROR(TRANSPOSE(_xlfn.STOCKHISTORY(B5655, TODAY()-365,TODAY(), 0,0,1)), "")</f>
        <v/>
      </c>
    </row>
    <row r="5656" spans="28:29">
      <c r="AB5656" t="str" cm="1">
        <f t="array" aca="1" ref="AB5656" ca="1">IFERROR(TRANSPOSE(_xlfn.STOCKHISTORY(B5656, TODAY()-365,TODAY(), 0,0,1)), "")</f>
        <v/>
      </c>
      <c r="AC5656" t="str" cm="1">
        <f t="array" aca="1" ref="AC5656" ca="1">IFERROR(TRANSPOSE(_xlfn.STOCKHISTORY(B5656, TODAY()-365,TODAY(), 0,0,1)), "")</f>
        <v/>
      </c>
    </row>
    <row r="5657" spans="28:29">
      <c r="AB5657" t="str" cm="1">
        <f t="array" aca="1" ref="AB5657" ca="1">IFERROR(TRANSPOSE(_xlfn.STOCKHISTORY(B5657, TODAY()-365,TODAY(), 0,0,1)), "")</f>
        <v/>
      </c>
      <c r="AC5657" t="str" cm="1">
        <f t="array" aca="1" ref="AC5657" ca="1">IFERROR(TRANSPOSE(_xlfn.STOCKHISTORY(B5657, TODAY()-365,TODAY(), 0,0,1)), "")</f>
        <v/>
      </c>
    </row>
    <row r="5658" spans="28:29">
      <c r="AB5658" t="str" cm="1">
        <f t="array" aca="1" ref="AB5658" ca="1">IFERROR(TRANSPOSE(_xlfn.STOCKHISTORY(B5658, TODAY()-365,TODAY(), 0,0,1)), "")</f>
        <v/>
      </c>
      <c r="AC5658" t="str" cm="1">
        <f t="array" aca="1" ref="AC5658" ca="1">IFERROR(TRANSPOSE(_xlfn.STOCKHISTORY(B5658, TODAY()-365,TODAY(), 0,0,1)), "")</f>
        <v/>
      </c>
    </row>
    <row r="5659" spans="28:29">
      <c r="AB5659" t="str" cm="1">
        <f t="array" aca="1" ref="AB5659" ca="1">IFERROR(TRANSPOSE(_xlfn.STOCKHISTORY(B5659, TODAY()-365,TODAY(), 0,0,1)), "")</f>
        <v/>
      </c>
      <c r="AC5659" t="str" cm="1">
        <f t="array" aca="1" ref="AC5659" ca="1">IFERROR(TRANSPOSE(_xlfn.STOCKHISTORY(B5659, TODAY()-365,TODAY(), 0,0,1)), "")</f>
        <v/>
      </c>
    </row>
    <row r="5660" spans="28:29">
      <c r="AB5660" t="str" cm="1">
        <f t="array" aca="1" ref="AB5660" ca="1">IFERROR(TRANSPOSE(_xlfn.STOCKHISTORY(B5660, TODAY()-365,TODAY(), 0,0,1)), "")</f>
        <v/>
      </c>
      <c r="AC5660" t="str" cm="1">
        <f t="array" aca="1" ref="AC5660" ca="1">IFERROR(TRANSPOSE(_xlfn.STOCKHISTORY(B5660, TODAY()-365,TODAY(), 0,0,1)), "")</f>
        <v/>
      </c>
    </row>
    <row r="5661" spans="28:29">
      <c r="AB5661" t="str" cm="1">
        <f t="array" aca="1" ref="AB5661" ca="1">IFERROR(TRANSPOSE(_xlfn.STOCKHISTORY(B5661, TODAY()-365,TODAY(), 0,0,1)), "")</f>
        <v/>
      </c>
      <c r="AC5661" t="str" cm="1">
        <f t="array" aca="1" ref="AC5661" ca="1">IFERROR(TRANSPOSE(_xlfn.STOCKHISTORY(B5661, TODAY()-365,TODAY(), 0,0,1)), "")</f>
        <v/>
      </c>
    </row>
    <row r="5662" spans="28:29">
      <c r="AB5662" t="str" cm="1">
        <f t="array" aca="1" ref="AB5662" ca="1">IFERROR(TRANSPOSE(_xlfn.STOCKHISTORY(B5662, TODAY()-365,TODAY(), 0,0,1)), "")</f>
        <v/>
      </c>
      <c r="AC5662" t="str" cm="1">
        <f t="array" aca="1" ref="AC5662" ca="1">IFERROR(TRANSPOSE(_xlfn.STOCKHISTORY(B5662, TODAY()-365,TODAY(), 0,0,1)), "")</f>
        <v/>
      </c>
    </row>
    <row r="5663" spans="28:29">
      <c r="AB5663" t="str" cm="1">
        <f t="array" aca="1" ref="AB5663" ca="1">IFERROR(TRANSPOSE(_xlfn.STOCKHISTORY(B5663, TODAY()-365,TODAY(), 0,0,1)), "")</f>
        <v/>
      </c>
      <c r="AC5663" t="str" cm="1">
        <f t="array" aca="1" ref="AC5663" ca="1">IFERROR(TRANSPOSE(_xlfn.STOCKHISTORY(B5663, TODAY()-365,TODAY(), 0,0,1)), "")</f>
        <v/>
      </c>
    </row>
    <row r="5664" spans="28:29">
      <c r="AB5664" t="str" cm="1">
        <f t="array" aca="1" ref="AB5664" ca="1">IFERROR(TRANSPOSE(_xlfn.STOCKHISTORY(B5664, TODAY()-365,TODAY(), 0,0,1)), "")</f>
        <v/>
      </c>
      <c r="AC5664" t="str" cm="1">
        <f t="array" aca="1" ref="AC5664" ca="1">IFERROR(TRANSPOSE(_xlfn.STOCKHISTORY(B5664, TODAY()-365,TODAY(), 0,0,1)), "")</f>
        <v/>
      </c>
    </row>
    <row r="5665" spans="28:29">
      <c r="AB5665" t="str" cm="1">
        <f t="array" aca="1" ref="AB5665" ca="1">IFERROR(TRANSPOSE(_xlfn.STOCKHISTORY(B5665, TODAY()-365,TODAY(), 0,0,1)), "")</f>
        <v/>
      </c>
      <c r="AC5665" t="str" cm="1">
        <f t="array" aca="1" ref="AC5665" ca="1">IFERROR(TRANSPOSE(_xlfn.STOCKHISTORY(B5665, TODAY()-365,TODAY(), 0,0,1)), "")</f>
        <v/>
      </c>
    </row>
    <row r="5666" spans="28:29">
      <c r="AB5666" t="str" cm="1">
        <f t="array" aca="1" ref="AB5666" ca="1">IFERROR(TRANSPOSE(_xlfn.STOCKHISTORY(B5666, TODAY()-365,TODAY(), 0,0,1)), "")</f>
        <v/>
      </c>
      <c r="AC5666" t="str" cm="1">
        <f t="array" aca="1" ref="AC5666" ca="1">IFERROR(TRANSPOSE(_xlfn.STOCKHISTORY(B5666, TODAY()-365,TODAY(), 0,0,1)), "")</f>
        <v/>
      </c>
    </row>
    <row r="5667" spans="28:29">
      <c r="AB5667" t="str" cm="1">
        <f t="array" aca="1" ref="AB5667" ca="1">IFERROR(TRANSPOSE(_xlfn.STOCKHISTORY(B5667, TODAY()-365,TODAY(), 0,0,1)), "")</f>
        <v/>
      </c>
      <c r="AC5667" t="str" cm="1">
        <f t="array" aca="1" ref="AC5667" ca="1">IFERROR(TRANSPOSE(_xlfn.STOCKHISTORY(B5667, TODAY()-365,TODAY(), 0,0,1)), "")</f>
        <v/>
      </c>
    </row>
    <row r="5668" spans="28:29">
      <c r="AB5668" t="str" cm="1">
        <f t="array" aca="1" ref="AB5668" ca="1">IFERROR(TRANSPOSE(_xlfn.STOCKHISTORY(B5668, TODAY()-365,TODAY(), 0,0,1)), "")</f>
        <v/>
      </c>
      <c r="AC5668" t="str" cm="1">
        <f t="array" aca="1" ref="AC5668" ca="1">IFERROR(TRANSPOSE(_xlfn.STOCKHISTORY(B5668, TODAY()-365,TODAY(), 0,0,1)), "")</f>
        <v/>
      </c>
    </row>
    <row r="5669" spans="28:29">
      <c r="AB5669" t="str" cm="1">
        <f t="array" aca="1" ref="AB5669" ca="1">IFERROR(TRANSPOSE(_xlfn.STOCKHISTORY(B5669, TODAY()-365,TODAY(), 0,0,1)), "")</f>
        <v/>
      </c>
      <c r="AC5669" t="str" cm="1">
        <f t="array" aca="1" ref="AC5669" ca="1">IFERROR(TRANSPOSE(_xlfn.STOCKHISTORY(B5669, TODAY()-365,TODAY(), 0,0,1)), "")</f>
        <v/>
      </c>
    </row>
    <row r="5670" spans="28:29">
      <c r="AB5670" t="str" cm="1">
        <f t="array" aca="1" ref="AB5670" ca="1">IFERROR(TRANSPOSE(_xlfn.STOCKHISTORY(B5670, TODAY()-365,TODAY(), 0,0,1)), "")</f>
        <v/>
      </c>
      <c r="AC5670" t="str" cm="1">
        <f t="array" aca="1" ref="AC5670" ca="1">IFERROR(TRANSPOSE(_xlfn.STOCKHISTORY(B5670, TODAY()-365,TODAY(), 0,0,1)), "")</f>
        <v/>
      </c>
    </row>
    <row r="5671" spans="28:29">
      <c r="AB5671" t="str" cm="1">
        <f t="array" aca="1" ref="AB5671" ca="1">IFERROR(TRANSPOSE(_xlfn.STOCKHISTORY(B5671, TODAY()-365,TODAY(), 0,0,1)), "")</f>
        <v/>
      </c>
      <c r="AC5671" t="str" cm="1">
        <f t="array" aca="1" ref="AC5671" ca="1">IFERROR(TRANSPOSE(_xlfn.STOCKHISTORY(B5671, TODAY()-365,TODAY(), 0,0,1)), "")</f>
        <v/>
      </c>
    </row>
    <row r="5672" spans="28:29">
      <c r="AB5672" t="str" cm="1">
        <f t="array" aca="1" ref="AB5672" ca="1">IFERROR(TRANSPOSE(_xlfn.STOCKHISTORY(B5672, TODAY()-365,TODAY(), 0,0,1)), "")</f>
        <v/>
      </c>
      <c r="AC5672" t="str" cm="1">
        <f t="array" aca="1" ref="AC5672" ca="1">IFERROR(TRANSPOSE(_xlfn.STOCKHISTORY(B5672, TODAY()-365,TODAY(), 0,0,1)), "")</f>
        <v/>
      </c>
    </row>
    <row r="5673" spans="28:29">
      <c r="AB5673" t="str" cm="1">
        <f t="array" aca="1" ref="AB5673" ca="1">IFERROR(TRANSPOSE(_xlfn.STOCKHISTORY(B5673, TODAY()-365,TODAY(), 0,0,1)), "")</f>
        <v/>
      </c>
      <c r="AC5673" t="str" cm="1">
        <f t="array" aca="1" ref="AC5673" ca="1">IFERROR(TRANSPOSE(_xlfn.STOCKHISTORY(B5673, TODAY()-365,TODAY(), 0,0,1)), "")</f>
        <v/>
      </c>
    </row>
    <row r="5674" spans="28:29">
      <c r="AB5674" t="str" cm="1">
        <f t="array" aca="1" ref="AB5674" ca="1">IFERROR(TRANSPOSE(_xlfn.STOCKHISTORY(B5674, TODAY()-365,TODAY(), 0,0,1)), "")</f>
        <v/>
      </c>
      <c r="AC5674" t="str" cm="1">
        <f t="array" aca="1" ref="AC5674" ca="1">IFERROR(TRANSPOSE(_xlfn.STOCKHISTORY(B5674, TODAY()-365,TODAY(), 0,0,1)), "")</f>
        <v/>
      </c>
    </row>
    <row r="5675" spans="28:29">
      <c r="AB5675" t="str" cm="1">
        <f t="array" aca="1" ref="AB5675" ca="1">IFERROR(TRANSPOSE(_xlfn.STOCKHISTORY(B5675, TODAY()-365,TODAY(), 0,0,1)), "")</f>
        <v/>
      </c>
      <c r="AC5675" t="str" cm="1">
        <f t="array" aca="1" ref="AC5675" ca="1">IFERROR(TRANSPOSE(_xlfn.STOCKHISTORY(B5675, TODAY()-365,TODAY(), 0,0,1)), "")</f>
        <v/>
      </c>
    </row>
    <row r="5676" spans="28:29">
      <c r="AB5676" t="str" cm="1">
        <f t="array" aca="1" ref="AB5676" ca="1">IFERROR(TRANSPOSE(_xlfn.STOCKHISTORY(B5676, TODAY()-365,TODAY(), 0,0,1)), "")</f>
        <v/>
      </c>
      <c r="AC5676" t="str" cm="1">
        <f t="array" aca="1" ref="AC5676" ca="1">IFERROR(TRANSPOSE(_xlfn.STOCKHISTORY(B5676, TODAY()-365,TODAY(), 0,0,1)), "")</f>
        <v/>
      </c>
    </row>
    <row r="5677" spans="28:29">
      <c r="AB5677" t="str" cm="1">
        <f t="array" aca="1" ref="AB5677" ca="1">IFERROR(TRANSPOSE(_xlfn.STOCKHISTORY(B5677, TODAY()-365,TODAY(), 0,0,1)), "")</f>
        <v/>
      </c>
      <c r="AC5677" t="str" cm="1">
        <f t="array" aca="1" ref="AC5677" ca="1">IFERROR(TRANSPOSE(_xlfn.STOCKHISTORY(B5677, TODAY()-365,TODAY(), 0,0,1)), "")</f>
        <v/>
      </c>
    </row>
    <row r="5678" spans="28:29">
      <c r="AB5678" t="str" cm="1">
        <f t="array" aca="1" ref="AB5678" ca="1">IFERROR(TRANSPOSE(_xlfn.STOCKHISTORY(B5678, TODAY()-365,TODAY(), 0,0,1)), "")</f>
        <v/>
      </c>
      <c r="AC5678" t="str" cm="1">
        <f t="array" aca="1" ref="AC5678" ca="1">IFERROR(TRANSPOSE(_xlfn.STOCKHISTORY(B5678, TODAY()-365,TODAY(), 0,0,1)), "")</f>
        <v/>
      </c>
    </row>
    <row r="5679" spans="28:29">
      <c r="AB5679" t="str" cm="1">
        <f t="array" aca="1" ref="AB5679" ca="1">IFERROR(TRANSPOSE(_xlfn.STOCKHISTORY(B5679, TODAY()-365,TODAY(), 0,0,1)), "")</f>
        <v/>
      </c>
      <c r="AC5679" t="str" cm="1">
        <f t="array" aca="1" ref="AC5679" ca="1">IFERROR(TRANSPOSE(_xlfn.STOCKHISTORY(B5679, TODAY()-365,TODAY(), 0,0,1)), "")</f>
        <v/>
      </c>
    </row>
    <row r="5680" spans="28:29">
      <c r="AB5680" t="str" cm="1">
        <f t="array" aca="1" ref="AB5680" ca="1">IFERROR(TRANSPOSE(_xlfn.STOCKHISTORY(B5680, TODAY()-365,TODAY(), 0,0,1)), "")</f>
        <v/>
      </c>
      <c r="AC5680" t="str" cm="1">
        <f t="array" aca="1" ref="AC5680" ca="1">IFERROR(TRANSPOSE(_xlfn.STOCKHISTORY(B5680, TODAY()-365,TODAY(), 0,0,1)), "")</f>
        <v/>
      </c>
    </row>
    <row r="5681" spans="28:29">
      <c r="AB5681" t="str" cm="1">
        <f t="array" aca="1" ref="AB5681" ca="1">IFERROR(TRANSPOSE(_xlfn.STOCKHISTORY(B5681, TODAY()-365,TODAY(), 0,0,1)), "")</f>
        <v/>
      </c>
      <c r="AC5681" t="str" cm="1">
        <f t="array" aca="1" ref="AC5681" ca="1">IFERROR(TRANSPOSE(_xlfn.STOCKHISTORY(B5681, TODAY()-365,TODAY(), 0,0,1)), "")</f>
        <v/>
      </c>
    </row>
    <row r="5682" spans="28:29">
      <c r="AB5682" t="str" cm="1">
        <f t="array" aca="1" ref="AB5682" ca="1">IFERROR(TRANSPOSE(_xlfn.STOCKHISTORY(B5682, TODAY()-365,TODAY(), 0,0,1)), "")</f>
        <v/>
      </c>
      <c r="AC5682" t="str" cm="1">
        <f t="array" aca="1" ref="AC5682" ca="1">IFERROR(TRANSPOSE(_xlfn.STOCKHISTORY(B5682, TODAY()-365,TODAY(), 0,0,1)), "")</f>
        <v/>
      </c>
    </row>
    <row r="5683" spans="28:29">
      <c r="AB5683" t="str" cm="1">
        <f t="array" aca="1" ref="AB5683" ca="1">IFERROR(TRANSPOSE(_xlfn.STOCKHISTORY(B5683, TODAY()-365,TODAY(), 0,0,1)), "")</f>
        <v/>
      </c>
      <c r="AC5683" t="str" cm="1">
        <f t="array" aca="1" ref="AC5683" ca="1">IFERROR(TRANSPOSE(_xlfn.STOCKHISTORY(B5683, TODAY()-365,TODAY(), 0,0,1)), "")</f>
        <v/>
      </c>
    </row>
    <row r="5684" spans="28:29">
      <c r="AB5684" t="str" cm="1">
        <f t="array" aca="1" ref="AB5684" ca="1">IFERROR(TRANSPOSE(_xlfn.STOCKHISTORY(B5684, TODAY()-365,TODAY(), 0,0,1)), "")</f>
        <v/>
      </c>
      <c r="AC5684" t="str" cm="1">
        <f t="array" aca="1" ref="AC5684" ca="1">IFERROR(TRANSPOSE(_xlfn.STOCKHISTORY(B5684, TODAY()-365,TODAY(), 0,0,1)), "")</f>
        <v/>
      </c>
    </row>
    <row r="5685" spans="28:29">
      <c r="AB5685" t="str" cm="1">
        <f t="array" aca="1" ref="AB5685" ca="1">IFERROR(TRANSPOSE(_xlfn.STOCKHISTORY(B5685, TODAY()-365,TODAY(), 0,0,1)), "")</f>
        <v/>
      </c>
      <c r="AC5685" t="str" cm="1">
        <f t="array" aca="1" ref="AC5685" ca="1">IFERROR(TRANSPOSE(_xlfn.STOCKHISTORY(B5685, TODAY()-365,TODAY(), 0,0,1)), "")</f>
        <v/>
      </c>
    </row>
    <row r="5686" spans="28:29">
      <c r="AB5686" t="str" cm="1">
        <f t="array" aca="1" ref="AB5686" ca="1">IFERROR(TRANSPOSE(_xlfn.STOCKHISTORY(B5686, TODAY()-365,TODAY(), 0,0,1)), "")</f>
        <v/>
      </c>
      <c r="AC5686" t="str" cm="1">
        <f t="array" aca="1" ref="AC5686" ca="1">IFERROR(TRANSPOSE(_xlfn.STOCKHISTORY(B5686, TODAY()-365,TODAY(), 0,0,1)), "")</f>
        <v/>
      </c>
    </row>
    <row r="5687" spans="28:29">
      <c r="AB5687" t="str" cm="1">
        <f t="array" aca="1" ref="AB5687" ca="1">IFERROR(TRANSPOSE(_xlfn.STOCKHISTORY(B5687, TODAY()-365,TODAY(), 0,0,1)), "")</f>
        <v/>
      </c>
      <c r="AC5687" t="str" cm="1">
        <f t="array" aca="1" ref="AC5687" ca="1">IFERROR(TRANSPOSE(_xlfn.STOCKHISTORY(B5687, TODAY()-365,TODAY(), 0,0,1)), "")</f>
        <v/>
      </c>
    </row>
    <row r="5688" spans="28:29">
      <c r="AB5688" t="str" cm="1">
        <f t="array" aca="1" ref="AB5688" ca="1">IFERROR(TRANSPOSE(_xlfn.STOCKHISTORY(B5688, TODAY()-365,TODAY(), 0,0,1)), "")</f>
        <v/>
      </c>
      <c r="AC5688" t="str" cm="1">
        <f t="array" aca="1" ref="AC5688" ca="1">IFERROR(TRANSPOSE(_xlfn.STOCKHISTORY(B5688, TODAY()-365,TODAY(), 0,0,1)), "")</f>
        <v/>
      </c>
    </row>
    <row r="5689" spans="28:29">
      <c r="AB5689" t="str" cm="1">
        <f t="array" aca="1" ref="AB5689" ca="1">IFERROR(TRANSPOSE(_xlfn.STOCKHISTORY(B5689, TODAY()-365,TODAY(), 0,0,1)), "")</f>
        <v/>
      </c>
      <c r="AC5689" t="str" cm="1">
        <f t="array" aca="1" ref="AC5689" ca="1">IFERROR(TRANSPOSE(_xlfn.STOCKHISTORY(B5689, TODAY()-365,TODAY(), 0,0,1)), "")</f>
        <v/>
      </c>
    </row>
    <row r="5690" spans="28:29">
      <c r="AB5690" t="str" cm="1">
        <f t="array" aca="1" ref="AB5690" ca="1">IFERROR(TRANSPOSE(_xlfn.STOCKHISTORY(B5690, TODAY()-365,TODAY(), 0,0,1)), "")</f>
        <v/>
      </c>
      <c r="AC5690" t="str" cm="1">
        <f t="array" aca="1" ref="AC5690" ca="1">IFERROR(TRANSPOSE(_xlfn.STOCKHISTORY(B5690, TODAY()-365,TODAY(), 0,0,1)), "")</f>
        <v/>
      </c>
    </row>
    <row r="5691" spans="28:29">
      <c r="AB5691" t="str" cm="1">
        <f t="array" aca="1" ref="AB5691" ca="1">IFERROR(TRANSPOSE(_xlfn.STOCKHISTORY(B5691, TODAY()-365,TODAY(), 0,0,1)), "")</f>
        <v/>
      </c>
      <c r="AC5691" t="str" cm="1">
        <f t="array" aca="1" ref="AC5691" ca="1">IFERROR(TRANSPOSE(_xlfn.STOCKHISTORY(B5691, TODAY()-365,TODAY(), 0,0,1)), "")</f>
        <v/>
      </c>
    </row>
    <row r="5692" spans="28:29">
      <c r="AB5692" t="str" cm="1">
        <f t="array" aca="1" ref="AB5692" ca="1">IFERROR(TRANSPOSE(_xlfn.STOCKHISTORY(B5692, TODAY()-365,TODAY(), 0,0,1)), "")</f>
        <v/>
      </c>
      <c r="AC5692" t="str" cm="1">
        <f t="array" aca="1" ref="AC5692" ca="1">IFERROR(TRANSPOSE(_xlfn.STOCKHISTORY(B5692, TODAY()-365,TODAY(), 0,0,1)), "")</f>
        <v/>
      </c>
    </row>
    <row r="5693" spans="28:29">
      <c r="AB5693" t="str" cm="1">
        <f t="array" aca="1" ref="AB5693" ca="1">IFERROR(TRANSPOSE(_xlfn.STOCKHISTORY(B5693, TODAY()-365,TODAY(), 0,0,1)), "")</f>
        <v/>
      </c>
      <c r="AC5693" t="str" cm="1">
        <f t="array" aca="1" ref="AC5693" ca="1">IFERROR(TRANSPOSE(_xlfn.STOCKHISTORY(B5693, TODAY()-365,TODAY(), 0,0,1)), "")</f>
        <v/>
      </c>
    </row>
    <row r="5694" spans="28:29">
      <c r="AB5694" t="str" cm="1">
        <f t="array" aca="1" ref="AB5694" ca="1">IFERROR(TRANSPOSE(_xlfn.STOCKHISTORY(B5694, TODAY()-365,TODAY(), 0,0,1)), "")</f>
        <v/>
      </c>
      <c r="AC5694" t="str" cm="1">
        <f t="array" aca="1" ref="AC5694" ca="1">IFERROR(TRANSPOSE(_xlfn.STOCKHISTORY(B5694, TODAY()-365,TODAY(), 0,0,1)), "")</f>
        <v/>
      </c>
    </row>
    <row r="5695" spans="28:29">
      <c r="AB5695" t="str" cm="1">
        <f t="array" aca="1" ref="AB5695" ca="1">IFERROR(TRANSPOSE(_xlfn.STOCKHISTORY(B5695, TODAY()-365,TODAY(), 0,0,1)), "")</f>
        <v/>
      </c>
      <c r="AC5695" t="str" cm="1">
        <f t="array" aca="1" ref="AC5695" ca="1">IFERROR(TRANSPOSE(_xlfn.STOCKHISTORY(B5695, TODAY()-365,TODAY(), 0,0,1)), "")</f>
        <v/>
      </c>
    </row>
    <row r="5696" spans="28:29">
      <c r="AB5696" t="str" cm="1">
        <f t="array" aca="1" ref="AB5696" ca="1">IFERROR(TRANSPOSE(_xlfn.STOCKHISTORY(B5696, TODAY()-365,TODAY(), 0,0,1)), "")</f>
        <v/>
      </c>
      <c r="AC5696" t="str" cm="1">
        <f t="array" aca="1" ref="AC5696" ca="1">IFERROR(TRANSPOSE(_xlfn.STOCKHISTORY(B5696, TODAY()-365,TODAY(), 0,0,1)), "")</f>
        <v/>
      </c>
    </row>
    <row r="5697" spans="28:29">
      <c r="AB5697" t="str" cm="1">
        <f t="array" aca="1" ref="AB5697" ca="1">IFERROR(TRANSPOSE(_xlfn.STOCKHISTORY(B5697, TODAY()-365,TODAY(), 0,0,1)), "")</f>
        <v/>
      </c>
      <c r="AC5697" t="str" cm="1">
        <f t="array" aca="1" ref="AC5697" ca="1">IFERROR(TRANSPOSE(_xlfn.STOCKHISTORY(B5697, TODAY()-365,TODAY(), 0,0,1)), "")</f>
        <v/>
      </c>
    </row>
    <row r="5698" spans="28:29">
      <c r="AB5698" t="str" cm="1">
        <f t="array" aca="1" ref="AB5698" ca="1">IFERROR(TRANSPOSE(_xlfn.STOCKHISTORY(B5698, TODAY()-365,TODAY(), 0,0,1)), "")</f>
        <v/>
      </c>
      <c r="AC5698" t="str" cm="1">
        <f t="array" aca="1" ref="AC5698" ca="1">IFERROR(TRANSPOSE(_xlfn.STOCKHISTORY(B5698, TODAY()-365,TODAY(), 0,0,1)), "")</f>
        <v/>
      </c>
    </row>
    <row r="5699" spans="28:29">
      <c r="AB5699" t="str" cm="1">
        <f t="array" aca="1" ref="AB5699" ca="1">IFERROR(TRANSPOSE(_xlfn.STOCKHISTORY(B5699, TODAY()-365,TODAY(), 0,0,1)), "")</f>
        <v/>
      </c>
      <c r="AC5699" t="str" cm="1">
        <f t="array" aca="1" ref="AC5699" ca="1">IFERROR(TRANSPOSE(_xlfn.STOCKHISTORY(B5699, TODAY()-365,TODAY(), 0,0,1)), "")</f>
        <v/>
      </c>
    </row>
    <row r="5700" spans="28:29">
      <c r="AB5700" t="str" cm="1">
        <f t="array" aca="1" ref="AB5700" ca="1">IFERROR(TRANSPOSE(_xlfn.STOCKHISTORY(B5700, TODAY()-365,TODAY(), 0,0,1)), "")</f>
        <v/>
      </c>
      <c r="AC5700" t="str" cm="1">
        <f t="array" aca="1" ref="AC5700" ca="1">IFERROR(TRANSPOSE(_xlfn.STOCKHISTORY(B5700, TODAY()-365,TODAY(), 0,0,1)), "")</f>
        <v/>
      </c>
    </row>
    <row r="5701" spans="28:29">
      <c r="AB5701" t="str" cm="1">
        <f t="array" aca="1" ref="AB5701" ca="1">IFERROR(TRANSPOSE(_xlfn.STOCKHISTORY(B5701, TODAY()-365,TODAY(), 0,0,1)), "")</f>
        <v/>
      </c>
      <c r="AC5701" t="str" cm="1">
        <f t="array" aca="1" ref="AC5701" ca="1">IFERROR(TRANSPOSE(_xlfn.STOCKHISTORY(B5701, TODAY()-365,TODAY(), 0,0,1)), "")</f>
        <v/>
      </c>
    </row>
    <row r="5702" spans="28:29">
      <c r="AB5702" t="str" cm="1">
        <f t="array" aca="1" ref="AB5702" ca="1">IFERROR(TRANSPOSE(_xlfn.STOCKHISTORY(B5702, TODAY()-365,TODAY(), 0,0,1)), "")</f>
        <v/>
      </c>
      <c r="AC5702" t="str" cm="1">
        <f t="array" aca="1" ref="AC5702" ca="1">IFERROR(TRANSPOSE(_xlfn.STOCKHISTORY(B5702, TODAY()-365,TODAY(), 0,0,1)), "")</f>
        <v/>
      </c>
    </row>
    <row r="5703" spans="28:29">
      <c r="AB5703" t="str" cm="1">
        <f t="array" aca="1" ref="AB5703" ca="1">IFERROR(TRANSPOSE(_xlfn.STOCKHISTORY(B5703, TODAY()-365,TODAY(), 0,0,1)), "")</f>
        <v/>
      </c>
      <c r="AC5703" t="str" cm="1">
        <f t="array" aca="1" ref="AC5703" ca="1">IFERROR(TRANSPOSE(_xlfn.STOCKHISTORY(B5703, TODAY()-365,TODAY(), 0,0,1)), "")</f>
        <v/>
      </c>
    </row>
    <row r="5704" spans="28:29">
      <c r="AB5704" t="str" cm="1">
        <f t="array" aca="1" ref="AB5704" ca="1">IFERROR(TRANSPOSE(_xlfn.STOCKHISTORY(B5704, TODAY()-365,TODAY(), 0,0,1)), "")</f>
        <v/>
      </c>
      <c r="AC5704" t="str" cm="1">
        <f t="array" aca="1" ref="AC5704" ca="1">IFERROR(TRANSPOSE(_xlfn.STOCKHISTORY(B5704, TODAY()-365,TODAY(), 0,0,1)), "")</f>
        <v/>
      </c>
    </row>
    <row r="5705" spans="28:29">
      <c r="AB5705" t="str" cm="1">
        <f t="array" aca="1" ref="AB5705" ca="1">IFERROR(TRANSPOSE(_xlfn.STOCKHISTORY(B5705, TODAY()-365,TODAY(), 0,0,1)), "")</f>
        <v/>
      </c>
      <c r="AC5705" t="str" cm="1">
        <f t="array" aca="1" ref="AC5705" ca="1">IFERROR(TRANSPOSE(_xlfn.STOCKHISTORY(B5705, TODAY()-365,TODAY(), 0,0,1)), "")</f>
        <v/>
      </c>
    </row>
    <row r="5706" spans="28:29">
      <c r="AB5706" t="str" cm="1">
        <f t="array" aca="1" ref="AB5706" ca="1">IFERROR(TRANSPOSE(_xlfn.STOCKHISTORY(B5706, TODAY()-365,TODAY(), 0,0,1)), "")</f>
        <v/>
      </c>
      <c r="AC5706" t="str" cm="1">
        <f t="array" aca="1" ref="AC5706" ca="1">IFERROR(TRANSPOSE(_xlfn.STOCKHISTORY(B5706, TODAY()-365,TODAY(), 0,0,1)), "")</f>
        <v/>
      </c>
    </row>
    <row r="5707" spans="28:29">
      <c r="AB5707" t="str" cm="1">
        <f t="array" aca="1" ref="AB5707" ca="1">IFERROR(TRANSPOSE(_xlfn.STOCKHISTORY(B5707, TODAY()-365,TODAY(), 0,0,1)), "")</f>
        <v/>
      </c>
      <c r="AC5707" t="str" cm="1">
        <f t="array" aca="1" ref="AC5707" ca="1">IFERROR(TRANSPOSE(_xlfn.STOCKHISTORY(B5707, TODAY()-365,TODAY(), 0,0,1)), "")</f>
        <v/>
      </c>
    </row>
    <row r="5708" spans="28:29">
      <c r="AB5708" t="str" cm="1">
        <f t="array" aca="1" ref="AB5708" ca="1">IFERROR(TRANSPOSE(_xlfn.STOCKHISTORY(B5708, TODAY()-365,TODAY(), 0,0,1)), "")</f>
        <v/>
      </c>
      <c r="AC5708" t="str" cm="1">
        <f t="array" aca="1" ref="AC5708" ca="1">IFERROR(TRANSPOSE(_xlfn.STOCKHISTORY(B5708, TODAY()-365,TODAY(), 0,0,1)), "")</f>
        <v/>
      </c>
    </row>
    <row r="5709" spans="28:29">
      <c r="AB5709" t="str" cm="1">
        <f t="array" aca="1" ref="AB5709" ca="1">IFERROR(TRANSPOSE(_xlfn.STOCKHISTORY(B5709, TODAY()-365,TODAY(), 0,0,1)), "")</f>
        <v/>
      </c>
      <c r="AC5709" t="str" cm="1">
        <f t="array" aca="1" ref="AC5709" ca="1">IFERROR(TRANSPOSE(_xlfn.STOCKHISTORY(B5709, TODAY()-365,TODAY(), 0,0,1)), "")</f>
        <v/>
      </c>
    </row>
    <row r="5710" spans="28:29">
      <c r="AB5710" t="str" cm="1">
        <f t="array" aca="1" ref="AB5710" ca="1">IFERROR(TRANSPOSE(_xlfn.STOCKHISTORY(B5710, TODAY()-365,TODAY(), 0,0,1)), "")</f>
        <v/>
      </c>
      <c r="AC5710" t="str" cm="1">
        <f t="array" aca="1" ref="AC5710" ca="1">IFERROR(TRANSPOSE(_xlfn.STOCKHISTORY(B5710, TODAY()-365,TODAY(), 0,0,1)), "")</f>
        <v/>
      </c>
    </row>
    <row r="5711" spans="28:29">
      <c r="AB5711" t="str" cm="1">
        <f t="array" aca="1" ref="AB5711" ca="1">IFERROR(TRANSPOSE(_xlfn.STOCKHISTORY(B5711, TODAY()-365,TODAY(), 0,0,1)), "")</f>
        <v/>
      </c>
      <c r="AC5711" t="str" cm="1">
        <f t="array" aca="1" ref="AC5711" ca="1">IFERROR(TRANSPOSE(_xlfn.STOCKHISTORY(B5711, TODAY()-365,TODAY(), 0,0,1)), "")</f>
        <v/>
      </c>
    </row>
    <row r="5712" spans="28:29">
      <c r="AB5712" t="str" cm="1">
        <f t="array" aca="1" ref="AB5712" ca="1">IFERROR(TRANSPOSE(_xlfn.STOCKHISTORY(B5712, TODAY()-365,TODAY(), 0,0,1)), "")</f>
        <v/>
      </c>
      <c r="AC5712" t="str" cm="1">
        <f t="array" aca="1" ref="AC5712" ca="1">IFERROR(TRANSPOSE(_xlfn.STOCKHISTORY(B5712, TODAY()-365,TODAY(), 0,0,1)), "")</f>
        <v/>
      </c>
    </row>
    <row r="5713" spans="28:29">
      <c r="AB5713" t="str" cm="1">
        <f t="array" aca="1" ref="AB5713" ca="1">IFERROR(TRANSPOSE(_xlfn.STOCKHISTORY(B5713, TODAY()-365,TODAY(), 0,0,1)), "")</f>
        <v/>
      </c>
      <c r="AC5713" t="str" cm="1">
        <f t="array" aca="1" ref="AC5713" ca="1">IFERROR(TRANSPOSE(_xlfn.STOCKHISTORY(B5713, TODAY()-365,TODAY(), 0,0,1)), "")</f>
        <v/>
      </c>
    </row>
    <row r="5714" spans="28:29">
      <c r="AB5714" t="str" cm="1">
        <f t="array" aca="1" ref="AB5714" ca="1">IFERROR(TRANSPOSE(_xlfn.STOCKHISTORY(B5714, TODAY()-365,TODAY(), 0,0,1)), "")</f>
        <v/>
      </c>
      <c r="AC5714" t="str" cm="1">
        <f t="array" aca="1" ref="AC5714" ca="1">IFERROR(TRANSPOSE(_xlfn.STOCKHISTORY(B5714, TODAY()-365,TODAY(), 0,0,1)), "")</f>
        <v/>
      </c>
    </row>
    <row r="5715" spans="28:29">
      <c r="AB5715" t="str" cm="1">
        <f t="array" aca="1" ref="AB5715" ca="1">IFERROR(TRANSPOSE(_xlfn.STOCKHISTORY(B5715, TODAY()-365,TODAY(), 0,0,1)), "")</f>
        <v/>
      </c>
      <c r="AC5715" t="str" cm="1">
        <f t="array" aca="1" ref="AC5715" ca="1">IFERROR(TRANSPOSE(_xlfn.STOCKHISTORY(B5715, TODAY()-365,TODAY(), 0,0,1)), "")</f>
        <v/>
      </c>
    </row>
    <row r="5716" spans="28:29">
      <c r="AB5716" t="str" cm="1">
        <f t="array" aca="1" ref="AB5716" ca="1">IFERROR(TRANSPOSE(_xlfn.STOCKHISTORY(B5716, TODAY()-365,TODAY(), 0,0,1)), "")</f>
        <v/>
      </c>
      <c r="AC5716" t="str" cm="1">
        <f t="array" aca="1" ref="AC5716" ca="1">IFERROR(TRANSPOSE(_xlfn.STOCKHISTORY(B5716, TODAY()-365,TODAY(), 0,0,1)), "")</f>
        <v/>
      </c>
    </row>
    <row r="5717" spans="28:29">
      <c r="AB5717" t="str" cm="1">
        <f t="array" aca="1" ref="AB5717" ca="1">IFERROR(TRANSPOSE(_xlfn.STOCKHISTORY(B5717, TODAY()-365,TODAY(), 0,0,1)), "")</f>
        <v/>
      </c>
      <c r="AC5717" t="str" cm="1">
        <f t="array" aca="1" ref="AC5717" ca="1">IFERROR(TRANSPOSE(_xlfn.STOCKHISTORY(B5717, TODAY()-365,TODAY(), 0,0,1)), "")</f>
        <v/>
      </c>
    </row>
    <row r="5718" spans="28:29">
      <c r="AB5718" t="str" cm="1">
        <f t="array" aca="1" ref="AB5718" ca="1">IFERROR(TRANSPOSE(_xlfn.STOCKHISTORY(B5718, TODAY()-365,TODAY(), 0,0,1)), "")</f>
        <v/>
      </c>
      <c r="AC5718" t="str" cm="1">
        <f t="array" aca="1" ref="AC5718" ca="1">IFERROR(TRANSPOSE(_xlfn.STOCKHISTORY(B5718, TODAY()-365,TODAY(), 0,0,1)), "")</f>
        <v/>
      </c>
    </row>
    <row r="5719" spans="28:29">
      <c r="AB5719" t="str" cm="1">
        <f t="array" aca="1" ref="AB5719" ca="1">IFERROR(TRANSPOSE(_xlfn.STOCKHISTORY(B5719, TODAY()-365,TODAY(), 0,0,1)), "")</f>
        <v/>
      </c>
      <c r="AC5719" t="str" cm="1">
        <f t="array" aca="1" ref="AC5719" ca="1">IFERROR(TRANSPOSE(_xlfn.STOCKHISTORY(B5719, TODAY()-365,TODAY(), 0,0,1)), "")</f>
        <v/>
      </c>
    </row>
    <row r="5720" spans="28:29">
      <c r="AB5720" t="str" cm="1">
        <f t="array" aca="1" ref="AB5720" ca="1">IFERROR(TRANSPOSE(_xlfn.STOCKHISTORY(B5720, TODAY()-365,TODAY(), 0,0,1)), "")</f>
        <v/>
      </c>
      <c r="AC5720" t="str" cm="1">
        <f t="array" aca="1" ref="AC5720" ca="1">IFERROR(TRANSPOSE(_xlfn.STOCKHISTORY(B5720, TODAY()-365,TODAY(), 0,0,1)), "")</f>
        <v/>
      </c>
    </row>
    <row r="5721" spans="28:29">
      <c r="AB5721" t="str" cm="1">
        <f t="array" aca="1" ref="AB5721" ca="1">IFERROR(TRANSPOSE(_xlfn.STOCKHISTORY(B5721, TODAY()-365,TODAY(), 0,0,1)), "")</f>
        <v/>
      </c>
      <c r="AC5721" t="str" cm="1">
        <f t="array" aca="1" ref="AC5721" ca="1">IFERROR(TRANSPOSE(_xlfn.STOCKHISTORY(B5721, TODAY()-365,TODAY(), 0,0,1)), "")</f>
        <v/>
      </c>
    </row>
    <row r="5722" spans="28:29">
      <c r="AB5722" t="str" cm="1">
        <f t="array" aca="1" ref="AB5722" ca="1">IFERROR(TRANSPOSE(_xlfn.STOCKHISTORY(B5722, TODAY()-365,TODAY(), 0,0,1)), "")</f>
        <v/>
      </c>
      <c r="AC5722" t="str" cm="1">
        <f t="array" aca="1" ref="AC5722" ca="1">IFERROR(TRANSPOSE(_xlfn.STOCKHISTORY(B5722, TODAY()-365,TODAY(), 0,0,1)), "")</f>
        <v/>
      </c>
    </row>
    <row r="5723" spans="28:29">
      <c r="AB5723" t="str" cm="1">
        <f t="array" aca="1" ref="AB5723" ca="1">IFERROR(TRANSPOSE(_xlfn.STOCKHISTORY(B5723, TODAY()-365,TODAY(), 0,0,1)), "")</f>
        <v/>
      </c>
      <c r="AC5723" t="str" cm="1">
        <f t="array" aca="1" ref="AC5723" ca="1">IFERROR(TRANSPOSE(_xlfn.STOCKHISTORY(B5723, TODAY()-365,TODAY(), 0,0,1)), "")</f>
        <v/>
      </c>
    </row>
    <row r="5724" spans="28:29">
      <c r="AB5724" t="str" cm="1">
        <f t="array" aca="1" ref="AB5724" ca="1">IFERROR(TRANSPOSE(_xlfn.STOCKHISTORY(B5724, TODAY()-365,TODAY(), 0,0,1)), "")</f>
        <v/>
      </c>
      <c r="AC5724" t="str" cm="1">
        <f t="array" aca="1" ref="AC5724" ca="1">IFERROR(TRANSPOSE(_xlfn.STOCKHISTORY(B5724, TODAY()-365,TODAY(), 0,0,1)), "")</f>
        <v/>
      </c>
    </row>
    <row r="5725" spans="28:29">
      <c r="AB5725" t="str" cm="1">
        <f t="array" aca="1" ref="AB5725" ca="1">IFERROR(TRANSPOSE(_xlfn.STOCKHISTORY(B5725, TODAY()-365,TODAY(), 0,0,1)), "")</f>
        <v/>
      </c>
      <c r="AC5725" t="str" cm="1">
        <f t="array" aca="1" ref="AC5725" ca="1">IFERROR(TRANSPOSE(_xlfn.STOCKHISTORY(B5725, TODAY()-365,TODAY(), 0,0,1)), "")</f>
        <v/>
      </c>
    </row>
    <row r="5726" spans="28:29">
      <c r="AB5726" t="str" cm="1">
        <f t="array" aca="1" ref="AB5726" ca="1">IFERROR(TRANSPOSE(_xlfn.STOCKHISTORY(B5726, TODAY()-365,TODAY(), 0,0,1)), "")</f>
        <v/>
      </c>
      <c r="AC5726" t="str" cm="1">
        <f t="array" aca="1" ref="AC5726" ca="1">IFERROR(TRANSPOSE(_xlfn.STOCKHISTORY(B5726, TODAY()-365,TODAY(), 0,0,1)), "")</f>
        <v/>
      </c>
    </row>
    <row r="5727" spans="28:29">
      <c r="AB5727" t="str" cm="1">
        <f t="array" aca="1" ref="AB5727" ca="1">IFERROR(TRANSPOSE(_xlfn.STOCKHISTORY(B5727, TODAY()-365,TODAY(), 0,0,1)), "")</f>
        <v/>
      </c>
      <c r="AC5727" t="str" cm="1">
        <f t="array" aca="1" ref="AC5727" ca="1">IFERROR(TRANSPOSE(_xlfn.STOCKHISTORY(B5727, TODAY()-365,TODAY(), 0,0,1)), "")</f>
        <v/>
      </c>
    </row>
    <row r="5728" spans="28:29">
      <c r="AB5728" t="str" cm="1">
        <f t="array" aca="1" ref="AB5728" ca="1">IFERROR(TRANSPOSE(_xlfn.STOCKHISTORY(B5728, TODAY()-365,TODAY(), 0,0,1)), "")</f>
        <v/>
      </c>
      <c r="AC5728" t="str" cm="1">
        <f t="array" aca="1" ref="AC5728" ca="1">IFERROR(TRANSPOSE(_xlfn.STOCKHISTORY(B5728, TODAY()-365,TODAY(), 0,0,1)), "")</f>
        <v/>
      </c>
    </row>
    <row r="5729" spans="28:29">
      <c r="AB5729" t="str" cm="1">
        <f t="array" aca="1" ref="AB5729" ca="1">IFERROR(TRANSPOSE(_xlfn.STOCKHISTORY(B5729, TODAY()-365,TODAY(), 0,0,1)), "")</f>
        <v/>
      </c>
      <c r="AC5729" t="str" cm="1">
        <f t="array" aca="1" ref="AC5729" ca="1">IFERROR(TRANSPOSE(_xlfn.STOCKHISTORY(B5729, TODAY()-365,TODAY(), 0,0,1)), "")</f>
        <v/>
      </c>
    </row>
    <row r="5730" spans="28:29">
      <c r="AB5730" t="str" cm="1">
        <f t="array" aca="1" ref="AB5730" ca="1">IFERROR(TRANSPOSE(_xlfn.STOCKHISTORY(B5730, TODAY()-365,TODAY(), 0,0,1)), "")</f>
        <v/>
      </c>
      <c r="AC5730" t="str" cm="1">
        <f t="array" aca="1" ref="AC5730" ca="1">IFERROR(TRANSPOSE(_xlfn.STOCKHISTORY(B5730, TODAY()-365,TODAY(), 0,0,1)), "")</f>
        <v/>
      </c>
    </row>
    <row r="5731" spans="28:29">
      <c r="AB5731" t="str" cm="1">
        <f t="array" aca="1" ref="AB5731" ca="1">IFERROR(TRANSPOSE(_xlfn.STOCKHISTORY(B5731, TODAY()-365,TODAY(), 0,0,1)), "")</f>
        <v/>
      </c>
      <c r="AC5731" t="str" cm="1">
        <f t="array" aca="1" ref="AC5731" ca="1">IFERROR(TRANSPOSE(_xlfn.STOCKHISTORY(B5731, TODAY()-365,TODAY(), 0,0,1)), "")</f>
        <v/>
      </c>
    </row>
    <row r="5732" spans="28:29">
      <c r="AB5732" t="str" cm="1">
        <f t="array" aca="1" ref="AB5732" ca="1">IFERROR(TRANSPOSE(_xlfn.STOCKHISTORY(B5732, TODAY()-365,TODAY(), 0,0,1)), "")</f>
        <v/>
      </c>
      <c r="AC5732" t="str" cm="1">
        <f t="array" aca="1" ref="AC5732" ca="1">IFERROR(TRANSPOSE(_xlfn.STOCKHISTORY(B5732, TODAY()-365,TODAY(), 0,0,1)), "")</f>
        <v/>
      </c>
    </row>
    <row r="5733" spans="28:29">
      <c r="AB5733" t="str" cm="1">
        <f t="array" aca="1" ref="AB5733" ca="1">IFERROR(TRANSPOSE(_xlfn.STOCKHISTORY(B5733, TODAY()-365,TODAY(), 0,0,1)), "")</f>
        <v/>
      </c>
      <c r="AC5733" t="str" cm="1">
        <f t="array" aca="1" ref="AC5733" ca="1">IFERROR(TRANSPOSE(_xlfn.STOCKHISTORY(B5733, TODAY()-365,TODAY(), 0,0,1)), "")</f>
        <v/>
      </c>
    </row>
    <row r="5734" spans="28:29">
      <c r="AB5734" t="str" cm="1">
        <f t="array" aca="1" ref="AB5734" ca="1">IFERROR(TRANSPOSE(_xlfn.STOCKHISTORY(B5734, TODAY()-365,TODAY(), 0,0,1)), "")</f>
        <v/>
      </c>
      <c r="AC5734" t="str" cm="1">
        <f t="array" aca="1" ref="AC5734" ca="1">IFERROR(TRANSPOSE(_xlfn.STOCKHISTORY(B5734, TODAY()-365,TODAY(), 0,0,1)), "")</f>
        <v/>
      </c>
    </row>
    <row r="5735" spans="28:29">
      <c r="AB5735" t="str" cm="1">
        <f t="array" aca="1" ref="AB5735" ca="1">IFERROR(TRANSPOSE(_xlfn.STOCKHISTORY(B5735, TODAY()-365,TODAY(), 0,0,1)), "")</f>
        <v/>
      </c>
      <c r="AC5735" t="str" cm="1">
        <f t="array" aca="1" ref="AC5735" ca="1">IFERROR(TRANSPOSE(_xlfn.STOCKHISTORY(B5735, TODAY()-365,TODAY(), 0,0,1)), "")</f>
        <v/>
      </c>
    </row>
    <row r="5736" spans="28:29">
      <c r="AB5736" t="str" cm="1">
        <f t="array" aca="1" ref="AB5736" ca="1">IFERROR(TRANSPOSE(_xlfn.STOCKHISTORY(B5736, TODAY()-365,TODAY(), 0,0,1)), "")</f>
        <v/>
      </c>
      <c r="AC5736" t="str" cm="1">
        <f t="array" aca="1" ref="AC5736" ca="1">IFERROR(TRANSPOSE(_xlfn.STOCKHISTORY(B5736, TODAY()-365,TODAY(), 0,0,1)), "")</f>
        <v/>
      </c>
    </row>
    <row r="5737" spans="28:29">
      <c r="AB5737" t="str" cm="1">
        <f t="array" aca="1" ref="AB5737" ca="1">IFERROR(TRANSPOSE(_xlfn.STOCKHISTORY(B5737, TODAY()-365,TODAY(), 0,0,1)), "")</f>
        <v/>
      </c>
      <c r="AC5737" t="str" cm="1">
        <f t="array" aca="1" ref="AC5737" ca="1">IFERROR(TRANSPOSE(_xlfn.STOCKHISTORY(B5737, TODAY()-365,TODAY(), 0,0,1)), "")</f>
        <v/>
      </c>
    </row>
    <row r="5738" spans="28:29">
      <c r="AB5738" t="str" cm="1">
        <f t="array" aca="1" ref="AB5738" ca="1">IFERROR(TRANSPOSE(_xlfn.STOCKHISTORY(B5738, TODAY()-365,TODAY(), 0,0,1)), "")</f>
        <v/>
      </c>
      <c r="AC5738" t="str" cm="1">
        <f t="array" aca="1" ref="AC5738" ca="1">IFERROR(TRANSPOSE(_xlfn.STOCKHISTORY(B5738, TODAY()-365,TODAY(), 0,0,1)), "")</f>
        <v/>
      </c>
    </row>
    <row r="5739" spans="28:29">
      <c r="AB5739" t="str" cm="1">
        <f t="array" aca="1" ref="AB5739" ca="1">IFERROR(TRANSPOSE(_xlfn.STOCKHISTORY(B5739, TODAY()-365,TODAY(), 0,0,1)), "")</f>
        <v/>
      </c>
      <c r="AC5739" t="str" cm="1">
        <f t="array" aca="1" ref="AC5739" ca="1">IFERROR(TRANSPOSE(_xlfn.STOCKHISTORY(B5739, TODAY()-365,TODAY(), 0,0,1)), "")</f>
        <v/>
      </c>
    </row>
    <row r="5740" spans="28:29">
      <c r="AB5740" t="str" cm="1">
        <f t="array" aca="1" ref="AB5740" ca="1">IFERROR(TRANSPOSE(_xlfn.STOCKHISTORY(B5740, TODAY()-365,TODAY(), 0,0,1)), "")</f>
        <v/>
      </c>
      <c r="AC5740" t="str" cm="1">
        <f t="array" aca="1" ref="AC5740" ca="1">IFERROR(TRANSPOSE(_xlfn.STOCKHISTORY(B5740, TODAY()-365,TODAY(), 0,0,1)), "")</f>
        <v/>
      </c>
    </row>
    <row r="5741" spans="28:29">
      <c r="AB5741" t="str" cm="1">
        <f t="array" aca="1" ref="AB5741" ca="1">IFERROR(TRANSPOSE(_xlfn.STOCKHISTORY(B5741, TODAY()-365,TODAY(), 0,0,1)), "")</f>
        <v/>
      </c>
      <c r="AC5741" t="str" cm="1">
        <f t="array" aca="1" ref="AC5741" ca="1">IFERROR(TRANSPOSE(_xlfn.STOCKHISTORY(B5741, TODAY()-365,TODAY(), 0,0,1)), "")</f>
        <v/>
      </c>
    </row>
    <row r="5742" spans="28:29">
      <c r="AB5742" t="str" cm="1">
        <f t="array" aca="1" ref="AB5742" ca="1">IFERROR(TRANSPOSE(_xlfn.STOCKHISTORY(B5742, TODAY()-365,TODAY(), 0,0,1)), "")</f>
        <v/>
      </c>
      <c r="AC5742" t="str" cm="1">
        <f t="array" aca="1" ref="AC5742" ca="1">IFERROR(TRANSPOSE(_xlfn.STOCKHISTORY(B5742, TODAY()-365,TODAY(), 0,0,1)), "")</f>
        <v/>
      </c>
    </row>
    <row r="5743" spans="28:29">
      <c r="AB5743" t="str" cm="1">
        <f t="array" aca="1" ref="AB5743" ca="1">IFERROR(TRANSPOSE(_xlfn.STOCKHISTORY(B5743, TODAY()-365,TODAY(), 0,0,1)), "")</f>
        <v/>
      </c>
      <c r="AC5743" t="str" cm="1">
        <f t="array" aca="1" ref="AC5743" ca="1">IFERROR(TRANSPOSE(_xlfn.STOCKHISTORY(B5743, TODAY()-365,TODAY(), 0,0,1)), "")</f>
        <v/>
      </c>
    </row>
    <row r="5744" spans="28:29">
      <c r="AB5744" t="str" cm="1">
        <f t="array" aca="1" ref="AB5744" ca="1">IFERROR(TRANSPOSE(_xlfn.STOCKHISTORY(B5744, TODAY()-365,TODAY(), 0,0,1)), "")</f>
        <v/>
      </c>
      <c r="AC5744" t="str" cm="1">
        <f t="array" aca="1" ref="AC5744" ca="1">IFERROR(TRANSPOSE(_xlfn.STOCKHISTORY(B5744, TODAY()-365,TODAY(), 0,0,1)), "")</f>
        <v/>
      </c>
    </row>
    <row r="5745" spans="28:29">
      <c r="AB5745" t="str" cm="1">
        <f t="array" aca="1" ref="AB5745" ca="1">IFERROR(TRANSPOSE(_xlfn.STOCKHISTORY(B5745, TODAY()-365,TODAY(), 0,0,1)), "")</f>
        <v/>
      </c>
      <c r="AC5745" t="str" cm="1">
        <f t="array" aca="1" ref="AC5745" ca="1">IFERROR(TRANSPOSE(_xlfn.STOCKHISTORY(B5745, TODAY()-365,TODAY(), 0,0,1)), "")</f>
        <v/>
      </c>
    </row>
    <row r="5746" spans="28:29">
      <c r="AB5746" t="str" cm="1">
        <f t="array" aca="1" ref="AB5746" ca="1">IFERROR(TRANSPOSE(_xlfn.STOCKHISTORY(B5746, TODAY()-365,TODAY(), 0,0,1)), "")</f>
        <v/>
      </c>
      <c r="AC5746" t="str" cm="1">
        <f t="array" aca="1" ref="AC5746" ca="1">IFERROR(TRANSPOSE(_xlfn.STOCKHISTORY(B5746, TODAY()-365,TODAY(), 0,0,1)), "")</f>
        <v/>
      </c>
    </row>
    <row r="5747" spans="28:29">
      <c r="AB5747" t="str" cm="1">
        <f t="array" aca="1" ref="AB5747" ca="1">IFERROR(TRANSPOSE(_xlfn.STOCKHISTORY(B5747, TODAY()-365,TODAY(), 0,0,1)), "")</f>
        <v/>
      </c>
      <c r="AC5747" t="str" cm="1">
        <f t="array" aca="1" ref="AC5747" ca="1">IFERROR(TRANSPOSE(_xlfn.STOCKHISTORY(B5747, TODAY()-365,TODAY(), 0,0,1)), "")</f>
        <v/>
      </c>
    </row>
    <row r="5748" spans="28:29">
      <c r="AB5748" t="str" cm="1">
        <f t="array" aca="1" ref="AB5748" ca="1">IFERROR(TRANSPOSE(_xlfn.STOCKHISTORY(B5748, TODAY()-365,TODAY(), 0,0,1)), "")</f>
        <v/>
      </c>
      <c r="AC5748" t="str" cm="1">
        <f t="array" aca="1" ref="AC5748" ca="1">IFERROR(TRANSPOSE(_xlfn.STOCKHISTORY(B5748, TODAY()-365,TODAY(), 0,0,1)), "")</f>
        <v/>
      </c>
    </row>
    <row r="5749" spans="28:29">
      <c r="AB5749" t="str" cm="1">
        <f t="array" aca="1" ref="AB5749" ca="1">IFERROR(TRANSPOSE(_xlfn.STOCKHISTORY(B5749, TODAY()-365,TODAY(), 0,0,1)), "")</f>
        <v/>
      </c>
      <c r="AC5749" t="str" cm="1">
        <f t="array" aca="1" ref="AC5749" ca="1">IFERROR(TRANSPOSE(_xlfn.STOCKHISTORY(B5749, TODAY()-365,TODAY(), 0,0,1)), "")</f>
        <v/>
      </c>
    </row>
    <row r="5750" spans="28:29">
      <c r="AB5750" t="str" cm="1">
        <f t="array" aca="1" ref="AB5750" ca="1">IFERROR(TRANSPOSE(_xlfn.STOCKHISTORY(B5750, TODAY()-365,TODAY(), 0,0,1)), "")</f>
        <v/>
      </c>
      <c r="AC5750" t="str" cm="1">
        <f t="array" aca="1" ref="AC5750" ca="1">IFERROR(TRANSPOSE(_xlfn.STOCKHISTORY(B5750, TODAY()-365,TODAY(), 0,0,1)), "")</f>
        <v/>
      </c>
    </row>
    <row r="5751" spans="28:29">
      <c r="AB5751" t="str" cm="1">
        <f t="array" aca="1" ref="AB5751" ca="1">IFERROR(TRANSPOSE(_xlfn.STOCKHISTORY(B5751, TODAY()-365,TODAY(), 0,0,1)), "")</f>
        <v/>
      </c>
      <c r="AC5751" t="str" cm="1">
        <f t="array" aca="1" ref="AC5751" ca="1">IFERROR(TRANSPOSE(_xlfn.STOCKHISTORY(B5751, TODAY()-365,TODAY(), 0,0,1)), "")</f>
        <v/>
      </c>
    </row>
    <row r="5752" spans="28:29">
      <c r="AB5752" t="str" cm="1">
        <f t="array" aca="1" ref="AB5752" ca="1">IFERROR(TRANSPOSE(_xlfn.STOCKHISTORY(B5752, TODAY()-365,TODAY(), 0,0,1)), "")</f>
        <v/>
      </c>
      <c r="AC5752" t="str" cm="1">
        <f t="array" aca="1" ref="AC5752" ca="1">IFERROR(TRANSPOSE(_xlfn.STOCKHISTORY(B5752, TODAY()-365,TODAY(), 0,0,1)), "")</f>
        <v/>
      </c>
    </row>
    <row r="5753" spans="28:29">
      <c r="AB5753" t="str" cm="1">
        <f t="array" aca="1" ref="AB5753" ca="1">IFERROR(TRANSPOSE(_xlfn.STOCKHISTORY(B5753, TODAY()-365,TODAY(), 0,0,1)), "")</f>
        <v/>
      </c>
      <c r="AC5753" t="str" cm="1">
        <f t="array" aca="1" ref="AC5753" ca="1">IFERROR(TRANSPOSE(_xlfn.STOCKHISTORY(B5753, TODAY()-365,TODAY(), 0,0,1)), "")</f>
        <v/>
      </c>
    </row>
    <row r="5754" spans="28:29">
      <c r="AB5754" t="str" cm="1">
        <f t="array" aca="1" ref="AB5754" ca="1">IFERROR(TRANSPOSE(_xlfn.STOCKHISTORY(B5754, TODAY()-365,TODAY(), 0,0,1)), "")</f>
        <v/>
      </c>
      <c r="AC5754" t="str" cm="1">
        <f t="array" aca="1" ref="AC5754" ca="1">IFERROR(TRANSPOSE(_xlfn.STOCKHISTORY(B5754, TODAY()-365,TODAY(), 0,0,1)), "")</f>
        <v/>
      </c>
    </row>
    <row r="5755" spans="28:29">
      <c r="AB5755" t="str" cm="1">
        <f t="array" aca="1" ref="AB5755" ca="1">IFERROR(TRANSPOSE(_xlfn.STOCKHISTORY(B5755, TODAY()-365,TODAY(), 0,0,1)), "")</f>
        <v/>
      </c>
      <c r="AC5755" t="str" cm="1">
        <f t="array" aca="1" ref="AC5755" ca="1">IFERROR(TRANSPOSE(_xlfn.STOCKHISTORY(B5755, TODAY()-365,TODAY(), 0,0,1)), "")</f>
        <v/>
      </c>
    </row>
    <row r="5756" spans="28:29">
      <c r="AB5756" t="str" cm="1">
        <f t="array" aca="1" ref="AB5756" ca="1">IFERROR(TRANSPOSE(_xlfn.STOCKHISTORY(B5756, TODAY()-365,TODAY(), 0,0,1)), "")</f>
        <v/>
      </c>
      <c r="AC5756" t="str" cm="1">
        <f t="array" aca="1" ref="AC5756" ca="1">IFERROR(TRANSPOSE(_xlfn.STOCKHISTORY(B5756, TODAY()-365,TODAY(), 0,0,1)), "")</f>
        <v/>
      </c>
    </row>
    <row r="5757" spans="28:29">
      <c r="AB5757" t="str" cm="1">
        <f t="array" aca="1" ref="AB5757" ca="1">IFERROR(TRANSPOSE(_xlfn.STOCKHISTORY(B5757, TODAY()-365,TODAY(), 0,0,1)), "")</f>
        <v/>
      </c>
      <c r="AC5757" t="str" cm="1">
        <f t="array" aca="1" ref="AC5757" ca="1">IFERROR(TRANSPOSE(_xlfn.STOCKHISTORY(B5757, TODAY()-365,TODAY(), 0,0,1)), "")</f>
        <v/>
      </c>
    </row>
    <row r="5758" spans="28:29">
      <c r="AB5758" t="str" cm="1">
        <f t="array" aca="1" ref="AB5758" ca="1">IFERROR(TRANSPOSE(_xlfn.STOCKHISTORY(B5758, TODAY()-365,TODAY(), 0,0,1)), "")</f>
        <v/>
      </c>
      <c r="AC5758" t="str" cm="1">
        <f t="array" aca="1" ref="AC5758" ca="1">IFERROR(TRANSPOSE(_xlfn.STOCKHISTORY(B5758, TODAY()-365,TODAY(), 0,0,1)), "")</f>
        <v/>
      </c>
    </row>
    <row r="5759" spans="28:29">
      <c r="AB5759" t="str" cm="1">
        <f t="array" aca="1" ref="AB5759" ca="1">IFERROR(TRANSPOSE(_xlfn.STOCKHISTORY(B5759, TODAY()-365,TODAY(), 0,0,1)), "")</f>
        <v/>
      </c>
      <c r="AC5759" t="str" cm="1">
        <f t="array" aca="1" ref="AC5759" ca="1">IFERROR(TRANSPOSE(_xlfn.STOCKHISTORY(B5759, TODAY()-365,TODAY(), 0,0,1)), "")</f>
        <v/>
      </c>
    </row>
    <row r="5760" spans="28:29">
      <c r="AB5760" t="str" cm="1">
        <f t="array" aca="1" ref="AB5760" ca="1">IFERROR(TRANSPOSE(_xlfn.STOCKHISTORY(B5760, TODAY()-365,TODAY(), 0,0,1)), "")</f>
        <v/>
      </c>
      <c r="AC5760" t="str" cm="1">
        <f t="array" aca="1" ref="AC5760" ca="1">IFERROR(TRANSPOSE(_xlfn.STOCKHISTORY(B5760, TODAY()-365,TODAY(), 0,0,1)), "")</f>
        <v/>
      </c>
    </row>
    <row r="5761" spans="28:29">
      <c r="AB5761" t="str" cm="1">
        <f t="array" aca="1" ref="AB5761" ca="1">IFERROR(TRANSPOSE(_xlfn.STOCKHISTORY(B5761, TODAY()-365,TODAY(), 0,0,1)), "")</f>
        <v/>
      </c>
      <c r="AC5761" t="str" cm="1">
        <f t="array" aca="1" ref="AC5761" ca="1">IFERROR(TRANSPOSE(_xlfn.STOCKHISTORY(B5761, TODAY()-365,TODAY(), 0,0,1)), "")</f>
        <v/>
      </c>
    </row>
    <row r="5762" spans="28:29">
      <c r="AB5762" t="str" cm="1">
        <f t="array" aca="1" ref="AB5762" ca="1">IFERROR(TRANSPOSE(_xlfn.STOCKHISTORY(B5762, TODAY()-365,TODAY(), 0,0,1)), "")</f>
        <v/>
      </c>
      <c r="AC5762" t="str" cm="1">
        <f t="array" aca="1" ref="AC5762" ca="1">IFERROR(TRANSPOSE(_xlfn.STOCKHISTORY(B5762, TODAY()-365,TODAY(), 0,0,1)), "")</f>
        <v/>
      </c>
    </row>
    <row r="5763" spans="28:29">
      <c r="AB5763" t="str" cm="1">
        <f t="array" aca="1" ref="AB5763" ca="1">IFERROR(TRANSPOSE(_xlfn.STOCKHISTORY(B5763, TODAY()-365,TODAY(), 0,0,1)), "")</f>
        <v/>
      </c>
      <c r="AC5763" t="str" cm="1">
        <f t="array" aca="1" ref="AC5763" ca="1">IFERROR(TRANSPOSE(_xlfn.STOCKHISTORY(B5763, TODAY()-365,TODAY(), 0,0,1)), "")</f>
        <v/>
      </c>
    </row>
    <row r="5764" spans="28:29">
      <c r="AB5764" t="str" cm="1">
        <f t="array" aca="1" ref="AB5764" ca="1">IFERROR(TRANSPOSE(_xlfn.STOCKHISTORY(B5764, TODAY()-365,TODAY(), 0,0,1)), "")</f>
        <v/>
      </c>
      <c r="AC5764" t="str" cm="1">
        <f t="array" aca="1" ref="AC5764" ca="1">IFERROR(TRANSPOSE(_xlfn.STOCKHISTORY(B5764, TODAY()-365,TODAY(), 0,0,1)), "")</f>
        <v/>
      </c>
    </row>
    <row r="5765" spans="28:29">
      <c r="AB5765" t="str" cm="1">
        <f t="array" aca="1" ref="AB5765" ca="1">IFERROR(TRANSPOSE(_xlfn.STOCKHISTORY(B5765, TODAY()-365,TODAY(), 0,0,1)), "")</f>
        <v/>
      </c>
      <c r="AC5765" t="str" cm="1">
        <f t="array" aca="1" ref="AC5765" ca="1">IFERROR(TRANSPOSE(_xlfn.STOCKHISTORY(B5765, TODAY()-365,TODAY(), 0,0,1)), "")</f>
        <v/>
      </c>
    </row>
    <row r="5766" spans="28:29">
      <c r="AB5766" t="str" cm="1">
        <f t="array" aca="1" ref="AB5766" ca="1">IFERROR(TRANSPOSE(_xlfn.STOCKHISTORY(B5766, TODAY()-365,TODAY(), 0,0,1)), "")</f>
        <v/>
      </c>
      <c r="AC5766" t="str" cm="1">
        <f t="array" aca="1" ref="AC5766" ca="1">IFERROR(TRANSPOSE(_xlfn.STOCKHISTORY(B5766, TODAY()-365,TODAY(), 0,0,1)), "")</f>
        <v/>
      </c>
    </row>
    <row r="5767" spans="28:29">
      <c r="AB5767" t="str" cm="1">
        <f t="array" aca="1" ref="AB5767" ca="1">IFERROR(TRANSPOSE(_xlfn.STOCKHISTORY(B5767, TODAY()-365,TODAY(), 0,0,1)), "")</f>
        <v/>
      </c>
      <c r="AC5767" t="str" cm="1">
        <f t="array" aca="1" ref="AC5767" ca="1">IFERROR(TRANSPOSE(_xlfn.STOCKHISTORY(B5767, TODAY()-365,TODAY(), 0,0,1)), "")</f>
        <v/>
      </c>
    </row>
    <row r="5768" spans="28:29">
      <c r="AB5768" t="str" cm="1">
        <f t="array" aca="1" ref="AB5768" ca="1">IFERROR(TRANSPOSE(_xlfn.STOCKHISTORY(B5768, TODAY()-365,TODAY(), 0,0,1)), "")</f>
        <v/>
      </c>
      <c r="AC5768" t="str" cm="1">
        <f t="array" aca="1" ref="AC5768" ca="1">IFERROR(TRANSPOSE(_xlfn.STOCKHISTORY(B5768, TODAY()-365,TODAY(), 0,0,1)), "")</f>
        <v/>
      </c>
    </row>
    <row r="5769" spans="28:29">
      <c r="AB5769" t="str" cm="1">
        <f t="array" aca="1" ref="AB5769" ca="1">IFERROR(TRANSPOSE(_xlfn.STOCKHISTORY(B5769, TODAY()-365,TODAY(), 0,0,1)), "")</f>
        <v/>
      </c>
      <c r="AC5769" t="str" cm="1">
        <f t="array" aca="1" ref="AC5769" ca="1">IFERROR(TRANSPOSE(_xlfn.STOCKHISTORY(B5769, TODAY()-365,TODAY(), 0,0,1)), "")</f>
        <v/>
      </c>
    </row>
    <row r="5770" spans="28:29">
      <c r="AB5770" t="str" cm="1">
        <f t="array" aca="1" ref="AB5770" ca="1">IFERROR(TRANSPOSE(_xlfn.STOCKHISTORY(B5770, TODAY()-365,TODAY(), 0,0,1)), "")</f>
        <v/>
      </c>
      <c r="AC5770" t="str" cm="1">
        <f t="array" aca="1" ref="AC5770" ca="1">IFERROR(TRANSPOSE(_xlfn.STOCKHISTORY(B5770, TODAY()-365,TODAY(), 0,0,1)), "")</f>
        <v/>
      </c>
    </row>
    <row r="5771" spans="28:29">
      <c r="AB5771" t="str" cm="1">
        <f t="array" aca="1" ref="AB5771" ca="1">IFERROR(TRANSPOSE(_xlfn.STOCKHISTORY(B5771, TODAY()-365,TODAY(), 0,0,1)), "")</f>
        <v/>
      </c>
      <c r="AC5771" t="str" cm="1">
        <f t="array" aca="1" ref="AC5771" ca="1">IFERROR(TRANSPOSE(_xlfn.STOCKHISTORY(B5771, TODAY()-365,TODAY(), 0,0,1)), "")</f>
        <v/>
      </c>
    </row>
    <row r="5772" spans="28:29">
      <c r="AB5772" t="str" cm="1">
        <f t="array" aca="1" ref="AB5772" ca="1">IFERROR(TRANSPOSE(_xlfn.STOCKHISTORY(B5772, TODAY()-365,TODAY(), 0,0,1)), "")</f>
        <v/>
      </c>
      <c r="AC5772" t="str" cm="1">
        <f t="array" aca="1" ref="AC5772" ca="1">IFERROR(TRANSPOSE(_xlfn.STOCKHISTORY(B5772, TODAY()-365,TODAY(), 0,0,1)), "")</f>
        <v/>
      </c>
    </row>
    <row r="5773" spans="28:29">
      <c r="AB5773" t="str" cm="1">
        <f t="array" aca="1" ref="AB5773" ca="1">IFERROR(TRANSPOSE(_xlfn.STOCKHISTORY(B5773, TODAY()-365,TODAY(), 0,0,1)), "")</f>
        <v/>
      </c>
      <c r="AC5773" t="str" cm="1">
        <f t="array" aca="1" ref="AC5773" ca="1">IFERROR(TRANSPOSE(_xlfn.STOCKHISTORY(B5773, TODAY()-365,TODAY(), 0,0,1)), "")</f>
        <v/>
      </c>
    </row>
    <row r="5774" spans="28:29">
      <c r="AB5774" t="str" cm="1">
        <f t="array" aca="1" ref="AB5774" ca="1">IFERROR(TRANSPOSE(_xlfn.STOCKHISTORY(B5774, TODAY()-365,TODAY(), 0,0,1)), "")</f>
        <v/>
      </c>
      <c r="AC5774" t="str" cm="1">
        <f t="array" aca="1" ref="AC5774" ca="1">IFERROR(TRANSPOSE(_xlfn.STOCKHISTORY(B5774, TODAY()-365,TODAY(), 0,0,1)), "")</f>
        <v/>
      </c>
    </row>
    <row r="5775" spans="28:29">
      <c r="AB5775" t="str" cm="1">
        <f t="array" aca="1" ref="AB5775" ca="1">IFERROR(TRANSPOSE(_xlfn.STOCKHISTORY(B5775, TODAY()-365,TODAY(), 0,0,1)), "")</f>
        <v/>
      </c>
      <c r="AC5775" t="str" cm="1">
        <f t="array" aca="1" ref="AC5775" ca="1">IFERROR(TRANSPOSE(_xlfn.STOCKHISTORY(B5775, TODAY()-365,TODAY(), 0,0,1)), "")</f>
        <v/>
      </c>
    </row>
    <row r="5776" spans="28:29">
      <c r="AB5776" t="str" cm="1">
        <f t="array" aca="1" ref="AB5776" ca="1">IFERROR(TRANSPOSE(_xlfn.STOCKHISTORY(B5776, TODAY()-365,TODAY(), 0,0,1)), "")</f>
        <v/>
      </c>
      <c r="AC5776" t="str" cm="1">
        <f t="array" aca="1" ref="AC5776" ca="1">IFERROR(TRANSPOSE(_xlfn.STOCKHISTORY(B5776, TODAY()-365,TODAY(), 0,0,1)), "")</f>
        <v/>
      </c>
    </row>
    <row r="5777" spans="28:29">
      <c r="AB5777" t="str" cm="1">
        <f t="array" aca="1" ref="AB5777" ca="1">IFERROR(TRANSPOSE(_xlfn.STOCKHISTORY(B5777, TODAY()-365,TODAY(), 0,0,1)), "")</f>
        <v/>
      </c>
      <c r="AC5777" t="str" cm="1">
        <f t="array" aca="1" ref="AC5777" ca="1">IFERROR(TRANSPOSE(_xlfn.STOCKHISTORY(B5777, TODAY()-365,TODAY(), 0,0,1)), "")</f>
        <v/>
      </c>
    </row>
    <row r="5778" spans="28:29">
      <c r="AB5778" t="str" cm="1">
        <f t="array" aca="1" ref="AB5778" ca="1">IFERROR(TRANSPOSE(_xlfn.STOCKHISTORY(B5778, TODAY()-365,TODAY(), 0,0,1)), "")</f>
        <v/>
      </c>
      <c r="AC5778" t="str" cm="1">
        <f t="array" aca="1" ref="AC5778" ca="1">IFERROR(TRANSPOSE(_xlfn.STOCKHISTORY(B5778, TODAY()-365,TODAY(), 0,0,1)), "")</f>
        <v/>
      </c>
    </row>
    <row r="5779" spans="28:29">
      <c r="AB5779" t="str" cm="1">
        <f t="array" aca="1" ref="AB5779" ca="1">IFERROR(TRANSPOSE(_xlfn.STOCKHISTORY(B5779, TODAY()-365,TODAY(), 0,0,1)), "")</f>
        <v/>
      </c>
      <c r="AC5779" t="str" cm="1">
        <f t="array" aca="1" ref="AC5779" ca="1">IFERROR(TRANSPOSE(_xlfn.STOCKHISTORY(B5779, TODAY()-365,TODAY(), 0,0,1)), "")</f>
        <v/>
      </c>
    </row>
    <row r="5780" spans="28:29">
      <c r="AB5780" t="str" cm="1">
        <f t="array" aca="1" ref="AB5780" ca="1">IFERROR(TRANSPOSE(_xlfn.STOCKHISTORY(B5780, TODAY()-365,TODAY(), 0,0,1)), "")</f>
        <v/>
      </c>
      <c r="AC5780" t="str" cm="1">
        <f t="array" aca="1" ref="AC5780" ca="1">IFERROR(TRANSPOSE(_xlfn.STOCKHISTORY(B5780, TODAY()-365,TODAY(), 0,0,1)), "")</f>
        <v/>
      </c>
    </row>
    <row r="5781" spans="28:29">
      <c r="AB5781" t="str" cm="1">
        <f t="array" aca="1" ref="AB5781" ca="1">IFERROR(TRANSPOSE(_xlfn.STOCKHISTORY(B5781, TODAY()-365,TODAY(), 0,0,1)), "")</f>
        <v/>
      </c>
      <c r="AC5781" t="str" cm="1">
        <f t="array" aca="1" ref="AC5781" ca="1">IFERROR(TRANSPOSE(_xlfn.STOCKHISTORY(B5781, TODAY()-365,TODAY(), 0,0,1)), "")</f>
        <v/>
      </c>
    </row>
    <row r="5782" spans="28:29">
      <c r="AB5782" t="str" cm="1">
        <f t="array" aca="1" ref="AB5782" ca="1">IFERROR(TRANSPOSE(_xlfn.STOCKHISTORY(B5782, TODAY()-365,TODAY(), 0,0,1)), "")</f>
        <v/>
      </c>
      <c r="AC5782" t="str" cm="1">
        <f t="array" aca="1" ref="AC5782" ca="1">IFERROR(TRANSPOSE(_xlfn.STOCKHISTORY(B5782, TODAY()-365,TODAY(), 0,0,1)), "")</f>
        <v/>
      </c>
    </row>
    <row r="5783" spans="28:29">
      <c r="AB5783" t="str" cm="1">
        <f t="array" aca="1" ref="AB5783" ca="1">IFERROR(TRANSPOSE(_xlfn.STOCKHISTORY(B5783, TODAY()-365,TODAY(), 0,0,1)), "")</f>
        <v/>
      </c>
      <c r="AC5783" t="str" cm="1">
        <f t="array" aca="1" ref="AC5783" ca="1">IFERROR(TRANSPOSE(_xlfn.STOCKHISTORY(B5783, TODAY()-365,TODAY(), 0,0,1)), "")</f>
        <v/>
      </c>
    </row>
    <row r="5784" spans="28:29">
      <c r="AB5784" t="str" cm="1">
        <f t="array" aca="1" ref="AB5784" ca="1">IFERROR(TRANSPOSE(_xlfn.STOCKHISTORY(B5784, TODAY()-365,TODAY(), 0,0,1)), "")</f>
        <v/>
      </c>
      <c r="AC5784" t="str" cm="1">
        <f t="array" aca="1" ref="AC5784" ca="1">IFERROR(TRANSPOSE(_xlfn.STOCKHISTORY(B5784, TODAY()-365,TODAY(), 0,0,1)), "")</f>
        <v/>
      </c>
    </row>
    <row r="5785" spans="28:29">
      <c r="AB5785" t="str" cm="1">
        <f t="array" aca="1" ref="AB5785" ca="1">IFERROR(TRANSPOSE(_xlfn.STOCKHISTORY(B5785, TODAY()-365,TODAY(), 0,0,1)), "")</f>
        <v/>
      </c>
      <c r="AC5785" t="str" cm="1">
        <f t="array" aca="1" ref="AC5785" ca="1">IFERROR(TRANSPOSE(_xlfn.STOCKHISTORY(B5785, TODAY()-365,TODAY(), 0,0,1)), "")</f>
        <v/>
      </c>
    </row>
    <row r="5786" spans="28:29">
      <c r="AB5786" t="str" cm="1">
        <f t="array" aca="1" ref="AB5786" ca="1">IFERROR(TRANSPOSE(_xlfn.STOCKHISTORY(B5786, TODAY()-365,TODAY(), 0,0,1)), "")</f>
        <v/>
      </c>
      <c r="AC5786" t="str" cm="1">
        <f t="array" aca="1" ref="AC5786" ca="1">IFERROR(TRANSPOSE(_xlfn.STOCKHISTORY(B5786, TODAY()-365,TODAY(), 0,0,1)), "")</f>
        <v/>
      </c>
    </row>
    <row r="5787" spans="28:29">
      <c r="AB5787" t="str" cm="1">
        <f t="array" aca="1" ref="AB5787" ca="1">IFERROR(TRANSPOSE(_xlfn.STOCKHISTORY(B5787, TODAY()-365,TODAY(), 0,0,1)), "")</f>
        <v/>
      </c>
      <c r="AC5787" t="str" cm="1">
        <f t="array" aca="1" ref="AC5787" ca="1">IFERROR(TRANSPOSE(_xlfn.STOCKHISTORY(B5787, TODAY()-365,TODAY(), 0,0,1)), "")</f>
        <v/>
      </c>
    </row>
    <row r="5788" spans="28:29">
      <c r="AB5788" t="str" cm="1">
        <f t="array" aca="1" ref="AB5788" ca="1">IFERROR(TRANSPOSE(_xlfn.STOCKHISTORY(B5788, TODAY()-365,TODAY(), 0,0,1)), "")</f>
        <v/>
      </c>
      <c r="AC5788" t="str" cm="1">
        <f t="array" aca="1" ref="AC5788" ca="1">IFERROR(TRANSPOSE(_xlfn.STOCKHISTORY(B5788, TODAY()-365,TODAY(), 0,0,1)), "")</f>
        <v/>
      </c>
    </row>
    <row r="5789" spans="28:29">
      <c r="AB5789" t="str" cm="1">
        <f t="array" aca="1" ref="AB5789" ca="1">IFERROR(TRANSPOSE(_xlfn.STOCKHISTORY(B5789, TODAY()-365,TODAY(), 0,0,1)), "")</f>
        <v/>
      </c>
      <c r="AC5789" t="str" cm="1">
        <f t="array" aca="1" ref="AC5789" ca="1">IFERROR(TRANSPOSE(_xlfn.STOCKHISTORY(B5789, TODAY()-365,TODAY(), 0,0,1)), "")</f>
        <v/>
      </c>
    </row>
    <row r="5790" spans="28:29">
      <c r="AB5790" t="str" cm="1">
        <f t="array" aca="1" ref="AB5790" ca="1">IFERROR(TRANSPOSE(_xlfn.STOCKHISTORY(B5790, TODAY()-365,TODAY(), 0,0,1)), "")</f>
        <v/>
      </c>
      <c r="AC5790" t="str" cm="1">
        <f t="array" aca="1" ref="AC5790" ca="1">IFERROR(TRANSPOSE(_xlfn.STOCKHISTORY(B5790, TODAY()-365,TODAY(), 0,0,1)), "")</f>
        <v/>
      </c>
    </row>
    <row r="5791" spans="28:29">
      <c r="AB5791" t="str" cm="1">
        <f t="array" aca="1" ref="AB5791" ca="1">IFERROR(TRANSPOSE(_xlfn.STOCKHISTORY(B5791, TODAY()-365,TODAY(), 0,0,1)), "")</f>
        <v/>
      </c>
      <c r="AC5791" t="str" cm="1">
        <f t="array" aca="1" ref="AC5791" ca="1">IFERROR(TRANSPOSE(_xlfn.STOCKHISTORY(B5791, TODAY()-365,TODAY(), 0,0,1)), "")</f>
        <v/>
      </c>
    </row>
    <row r="5792" spans="28:29">
      <c r="AB5792" t="str" cm="1">
        <f t="array" aca="1" ref="AB5792" ca="1">IFERROR(TRANSPOSE(_xlfn.STOCKHISTORY(B5792, TODAY()-365,TODAY(), 0,0,1)), "")</f>
        <v/>
      </c>
      <c r="AC5792" t="str" cm="1">
        <f t="array" aca="1" ref="AC5792" ca="1">IFERROR(TRANSPOSE(_xlfn.STOCKHISTORY(B5792, TODAY()-365,TODAY(), 0,0,1)), "")</f>
        <v/>
      </c>
    </row>
    <row r="5793" spans="28:29">
      <c r="AB5793" t="str" cm="1">
        <f t="array" aca="1" ref="AB5793" ca="1">IFERROR(TRANSPOSE(_xlfn.STOCKHISTORY(B5793, TODAY()-365,TODAY(), 0,0,1)), "")</f>
        <v/>
      </c>
      <c r="AC5793" t="str" cm="1">
        <f t="array" aca="1" ref="AC5793" ca="1">IFERROR(TRANSPOSE(_xlfn.STOCKHISTORY(B5793, TODAY()-365,TODAY(), 0,0,1)), "")</f>
        <v/>
      </c>
    </row>
    <row r="5794" spans="28:29">
      <c r="AB5794" t="str" cm="1">
        <f t="array" aca="1" ref="AB5794" ca="1">IFERROR(TRANSPOSE(_xlfn.STOCKHISTORY(B5794, TODAY()-365,TODAY(), 0,0,1)), "")</f>
        <v/>
      </c>
      <c r="AC5794" t="str" cm="1">
        <f t="array" aca="1" ref="AC5794" ca="1">IFERROR(TRANSPOSE(_xlfn.STOCKHISTORY(B5794, TODAY()-365,TODAY(), 0,0,1)), "")</f>
        <v/>
      </c>
    </row>
    <row r="5795" spans="28:29">
      <c r="AB5795" t="str" cm="1">
        <f t="array" aca="1" ref="AB5795" ca="1">IFERROR(TRANSPOSE(_xlfn.STOCKHISTORY(B5795, TODAY()-365,TODAY(), 0,0,1)), "")</f>
        <v/>
      </c>
      <c r="AC5795" t="str" cm="1">
        <f t="array" aca="1" ref="AC5795" ca="1">IFERROR(TRANSPOSE(_xlfn.STOCKHISTORY(B5795, TODAY()-365,TODAY(), 0,0,1)), "")</f>
        <v/>
      </c>
    </row>
    <row r="5796" spans="28:29">
      <c r="AB5796" t="str" cm="1">
        <f t="array" aca="1" ref="AB5796" ca="1">IFERROR(TRANSPOSE(_xlfn.STOCKHISTORY(B5796, TODAY()-365,TODAY(), 0,0,1)), "")</f>
        <v/>
      </c>
      <c r="AC5796" t="str" cm="1">
        <f t="array" aca="1" ref="AC5796" ca="1">IFERROR(TRANSPOSE(_xlfn.STOCKHISTORY(B5796, TODAY()-365,TODAY(), 0,0,1)), "")</f>
        <v/>
      </c>
    </row>
    <row r="5797" spans="28:29">
      <c r="AB5797" t="str" cm="1">
        <f t="array" aca="1" ref="AB5797" ca="1">IFERROR(TRANSPOSE(_xlfn.STOCKHISTORY(B5797, TODAY()-365,TODAY(), 0,0,1)), "")</f>
        <v/>
      </c>
      <c r="AC5797" t="str" cm="1">
        <f t="array" aca="1" ref="AC5797" ca="1">IFERROR(TRANSPOSE(_xlfn.STOCKHISTORY(B5797, TODAY()-365,TODAY(), 0,0,1)), "")</f>
        <v/>
      </c>
    </row>
    <row r="5798" spans="28:29">
      <c r="AB5798" t="str" cm="1">
        <f t="array" aca="1" ref="AB5798" ca="1">IFERROR(TRANSPOSE(_xlfn.STOCKHISTORY(B5798, TODAY()-365,TODAY(), 0,0,1)), "")</f>
        <v/>
      </c>
      <c r="AC5798" t="str" cm="1">
        <f t="array" aca="1" ref="AC5798" ca="1">IFERROR(TRANSPOSE(_xlfn.STOCKHISTORY(B5798, TODAY()-365,TODAY(), 0,0,1)), "")</f>
        <v/>
      </c>
    </row>
    <row r="5799" spans="28:29">
      <c r="AB5799" t="str" cm="1">
        <f t="array" aca="1" ref="AB5799" ca="1">IFERROR(TRANSPOSE(_xlfn.STOCKHISTORY(B5799, TODAY()-365,TODAY(), 0,0,1)), "")</f>
        <v/>
      </c>
      <c r="AC5799" t="str" cm="1">
        <f t="array" aca="1" ref="AC5799" ca="1">IFERROR(TRANSPOSE(_xlfn.STOCKHISTORY(B5799, TODAY()-365,TODAY(), 0,0,1)), "")</f>
        <v/>
      </c>
    </row>
    <row r="5800" spans="28:29">
      <c r="AB5800" t="str" cm="1">
        <f t="array" aca="1" ref="AB5800" ca="1">IFERROR(TRANSPOSE(_xlfn.STOCKHISTORY(B5800, TODAY()-365,TODAY(), 0,0,1)), "")</f>
        <v/>
      </c>
      <c r="AC5800" t="str" cm="1">
        <f t="array" aca="1" ref="AC5800" ca="1">IFERROR(TRANSPOSE(_xlfn.STOCKHISTORY(B5800, TODAY()-365,TODAY(), 0,0,1)), "")</f>
        <v/>
      </c>
    </row>
    <row r="5801" spans="28:29">
      <c r="AB5801" t="str" cm="1">
        <f t="array" aca="1" ref="AB5801" ca="1">IFERROR(TRANSPOSE(_xlfn.STOCKHISTORY(B5801, TODAY()-365,TODAY(), 0,0,1)), "")</f>
        <v/>
      </c>
      <c r="AC5801" t="str" cm="1">
        <f t="array" aca="1" ref="AC5801" ca="1">IFERROR(TRANSPOSE(_xlfn.STOCKHISTORY(B5801, TODAY()-365,TODAY(), 0,0,1)), "")</f>
        <v/>
      </c>
    </row>
    <row r="5802" spans="28:29">
      <c r="AB5802" t="str" cm="1">
        <f t="array" aca="1" ref="AB5802" ca="1">IFERROR(TRANSPOSE(_xlfn.STOCKHISTORY(B5802, TODAY()-365,TODAY(), 0,0,1)), "")</f>
        <v/>
      </c>
      <c r="AC5802" t="str" cm="1">
        <f t="array" aca="1" ref="AC5802" ca="1">IFERROR(TRANSPOSE(_xlfn.STOCKHISTORY(B5802, TODAY()-365,TODAY(), 0,0,1)), "")</f>
        <v/>
      </c>
    </row>
    <row r="5803" spans="28:29">
      <c r="AB5803" t="str" cm="1">
        <f t="array" aca="1" ref="AB5803" ca="1">IFERROR(TRANSPOSE(_xlfn.STOCKHISTORY(B5803, TODAY()-365,TODAY(), 0,0,1)), "")</f>
        <v/>
      </c>
      <c r="AC5803" t="str" cm="1">
        <f t="array" aca="1" ref="AC5803" ca="1">IFERROR(TRANSPOSE(_xlfn.STOCKHISTORY(B5803, TODAY()-365,TODAY(), 0,0,1)), "")</f>
        <v/>
      </c>
    </row>
    <row r="5804" spans="28:29">
      <c r="AB5804" t="str" cm="1">
        <f t="array" aca="1" ref="AB5804" ca="1">IFERROR(TRANSPOSE(_xlfn.STOCKHISTORY(B5804, TODAY()-365,TODAY(), 0,0,1)), "")</f>
        <v/>
      </c>
      <c r="AC5804" t="str" cm="1">
        <f t="array" aca="1" ref="AC5804" ca="1">IFERROR(TRANSPOSE(_xlfn.STOCKHISTORY(B5804, TODAY()-365,TODAY(), 0,0,1)), "")</f>
        <v/>
      </c>
    </row>
    <row r="5805" spans="28:29">
      <c r="AB5805" t="str" cm="1">
        <f t="array" aca="1" ref="AB5805" ca="1">IFERROR(TRANSPOSE(_xlfn.STOCKHISTORY(B5805, TODAY()-365,TODAY(), 0,0,1)), "")</f>
        <v/>
      </c>
      <c r="AC5805" t="str" cm="1">
        <f t="array" aca="1" ref="AC5805" ca="1">IFERROR(TRANSPOSE(_xlfn.STOCKHISTORY(B5805, TODAY()-365,TODAY(), 0,0,1)), "")</f>
        <v/>
      </c>
    </row>
    <row r="5806" spans="28:29">
      <c r="AB5806" t="str" cm="1">
        <f t="array" aca="1" ref="AB5806" ca="1">IFERROR(TRANSPOSE(_xlfn.STOCKHISTORY(B5806, TODAY()-365,TODAY(), 0,0,1)), "")</f>
        <v/>
      </c>
      <c r="AC5806" t="str" cm="1">
        <f t="array" aca="1" ref="AC5806" ca="1">IFERROR(TRANSPOSE(_xlfn.STOCKHISTORY(B5806, TODAY()-365,TODAY(), 0,0,1)), "")</f>
        <v/>
      </c>
    </row>
    <row r="5807" spans="28:29">
      <c r="AB5807" t="str" cm="1">
        <f t="array" aca="1" ref="AB5807" ca="1">IFERROR(TRANSPOSE(_xlfn.STOCKHISTORY(B5807, TODAY()-365,TODAY(), 0,0,1)), "")</f>
        <v/>
      </c>
      <c r="AC5807" t="str" cm="1">
        <f t="array" aca="1" ref="AC5807" ca="1">IFERROR(TRANSPOSE(_xlfn.STOCKHISTORY(B5807, TODAY()-365,TODAY(), 0,0,1)), "")</f>
        <v/>
      </c>
    </row>
    <row r="5808" spans="28:29">
      <c r="AB5808" t="str" cm="1">
        <f t="array" aca="1" ref="AB5808" ca="1">IFERROR(TRANSPOSE(_xlfn.STOCKHISTORY(B5808, TODAY()-365,TODAY(), 0,0,1)), "")</f>
        <v/>
      </c>
      <c r="AC5808" t="str" cm="1">
        <f t="array" aca="1" ref="AC5808" ca="1">IFERROR(TRANSPOSE(_xlfn.STOCKHISTORY(B5808, TODAY()-365,TODAY(), 0,0,1)), "")</f>
        <v/>
      </c>
    </row>
    <row r="5809" spans="28:29">
      <c r="AB5809" t="str" cm="1">
        <f t="array" aca="1" ref="AB5809" ca="1">IFERROR(TRANSPOSE(_xlfn.STOCKHISTORY(B5809, TODAY()-365,TODAY(), 0,0,1)), "")</f>
        <v/>
      </c>
      <c r="AC5809" t="str" cm="1">
        <f t="array" aca="1" ref="AC5809" ca="1">IFERROR(TRANSPOSE(_xlfn.STOCKHISTORY(B5809, TODAY()-365,TODAY(), 0,0,1)), "")</f>
        <v/>
      </c>
    </row>
    <row r="5810" spans="28:29">
      <c r="AB5810" t="str" cm="1">
        <f t="array" aca="1" ref="AB5810" ca="1">IFERROR(TRANSPOSE(_xlfn.STOCKHISTORY(B5810, TODAY()-365,TODAY(), 0,0,1)), "")</f>
        <v/>
      </c>
      <c r="AC5810" t="str" cm="1">
        <f t="array" aca="1" ref="AC5810" ca="1">IFERROR(TRANSPOSE(_xlfn.STOCKHISTORY(B5810, TODAY()-365,TODAY(), 0,0,1)), "")</f>
        <v/>
      </c>
    </row>
    <row r="5811" spans="28:29">
      <c r="AB5811" t="str" cm="1">
        <f t="array" aca="1" ref="AB5811" ca="1">IFERROR(TRANSPOSE(_xlfn.STOCKHISTORY(B5811, TODAY()-365,TODAY(), 0,0,1)), "")</f>
        <v/>
      </c>
      <c r="AC5811" t="str" cm="1">
        <f t="array" aca="1" ref="AC5811" ca="1">IFERROR(TRANSPOSE(_xlfn.STOCKHISTORY(B5811, TODAY()-365,TODAY(), 0,0,1)), "")</f>
        <v/>
      </c>
    </row>
    <row r="5812" spans="28:29">
      <c r="AB5812" t="str" cm="1">
        <f t="array" aca="1" ref="AB5812" ca="1">IFERROR(TRANSPOSE(_xlfn.STOCKHISTORY(B5812, TODAY()-365,TODAY(), 0,0,1)), "")</f>
        <v/>
      </c>
      <c r="AC5812" t="str" cm="1">
        <f t="array" aca="1" ref="AC5812" ca="1">IFERROR(TRANSPOSE(_xlfn.STOCKHISTORY(B5812, TODAY()-365,TODAY(), 0,0,1)), "")</f>
        <v/>
      </c>
    </row>
    <row r="5813" spans="28:29">
      <c r="AB5813" t="str" cm="1">
        <f t="array" aca="1" ref="AB5813" ca="1">IFERROR(TRANSPOSE(_xlfn.STOCKHISTORY(B5813, TODAY()-365,TODAY(), 0,0,1)), "")</f>
        <v/>
      </c>
      <c r="AC5813" t="str" cm="1">
        <f t="array" aca="1" ref="AC5813" ca="1">IFERROR(TRANSPOSE(_xlfn.STOCKHISTORY(B5813, TODAY()-365,TODAY(), 0,0,1)), "")</f>
        <v/>
      </c>
    </row>
    <row r="5814" spans="28:29">
      <c r="AB5814" t="str" cm="1">
        <f t="array" aca="1" ref="AB5814" ca="1">IFERROR(TRANSPOSE(_xlfn.STOCKHISTORY(B5814, TODAY()-365,TODAY(), 0,0,1)), "")</f>
        <v/>
      </c>
      <c r="AC5814" t="str" cm="1">
        <f t="array" aca="1" ref="AC5814" ca="1">IFERROR(TRANSPOSE(_xlfn.STOCKHISTORY(B5814, TODAY()-365,TODAY(), 0,0,1)), "")</f>
        <v/>
      </c>
    </row>
    <row r="5815" spans="28:29">
      <c r="AB5815" t="str" cm="1">
        <f t="array" aca="1" ref="AB5815" ca="1">IFERROR(TRANSPOSE(_xlfn.STOCKHISTORY(B5815, TODAY()-365,TODAY(), 0,0,1)), "")</f>
        <v/>
      </c>
      <c r="AC5815" t="str" cm="1">
        <f t="array" aca="1" ref="AC5815" ca="1">IFERROR(TRANSPOSE(_xlfn.STOCKHISTORY(B5815, TODAY()-365,TODAY(), 0,0,1)), "")</f>
        <v/>
      </c>
    </row>
    <row r="5816" spans="28:29">
      <c r="AB5816" t="str" cm="1">
        <f t="array" aca="1" ref="AB5816" ca="1">IFERROR(TRANSPOSE(_xlfn.STOCKHISTORY(B5816, TODAY()-365,TODAY(), 0,0,1)), "")</f>
        <v/>
      </c>
      <c r="AC5816" t="str" cm="1">
        <f t="array" aca="1" ref="AC5816" ca="1">IFERROR(TRANSPOSE(_xlfn.STOCKHISTORY(B5816, TODAY()-365,TODAY(), 0,0,1)), "")</f>
        <v/>
      </c>
    </row>
    <row r="5817" spans="28:29">
      <c r="AB5817" t="str" cm="1">
        <f t="array" aca="1" ref="AB5817" ca="1">IFERROR(TRANSPOSE(_xlfn.STOCKHISTORY(B5817, TODAY()-365,TODAY(), 0,0,1)), "")</f>
        <v/>
      </c>
      <c r="AC5817" t="str" cm="1">
        <f t="array" aca="1" ref="AC5817" ca="1">IFERROR(TRANSPOSE(_xlfn.STOCKHISTORY(B5817, TODAY()-365,TODAY(), 0,0,1)), "")</f>
        <v/>
      </c>
    </row>
    <row r="5818" spans="28:29">
      <c r="AB5818" t="str" cm="1">
        <f t="array" aca="1" ref="AB5818" ca="1">IFERROR(TRANSPOSE(_xlfn.STOCKHISTORY(B5818, TODAY()-365,TODAY(), 0,0,1)), "")</f>
        <v/>
      </c>
      <c r="AC5818" t="str" cm="1">
        <f t="array" aca="1" ref="AC5818" ca="1">IFERROR(TRANSPOSE(_xlfn.STOCKHISTORY(B5818, TODAY()-365,TODAY(), 0,0,1)), "")</f>
        <v/>
      </c>
    </row>
    <row r="5819" spans="28:29">
      <c r="AB5819" t="str" cm="1">
        <f t="array" aca="1" ref="AB5819" ca="1">IFERROR(TRANSPOSE(_xlfn.STOCKHISTORY(B5819, TODAY()-365,TODAY(), 0,0,1)), "")</f>
        <v/>
      </c>
      <c r="AC5819" t="str" cm="1">
        <f t="array" aca="1" ref="AC5819" ca="1">IFERROR(TRANSPOSE(_xlfn.STOCKHISTORY(B5819, TODAY()-365,TODAY(), 0,0,1)), "")</f>
        <v/>
      </c>
    </row>
    <row r="5820" spans="28:29">
      <c r="AB5820" t="str" cm="1">
        <f t="array" aca="1" ref="AB5820" ca="1">IFERROR(TRANSPOSE(_xlfn.STOCKHISTORY(B5820, TODAY()-365,TODAY(), 0,0,1)), "")</f>
        <v/>
      </c>
      <c r="AC5820" t="str" cm="1">
        <f t="array" aca="1" ref="AC5820" ca="1">IFERROR(TRANSPOSE(_xlfn.STOCKHISTORY(B5820, TODAY()-365,TODAY(), 0,0,1)), "")</f>
        <v/>
      </c>
    </row>
    <row r="5821" spans="28:29">
      <c r="AB5821" t="str" cm="1">
        <f t="array" aca="1" ref="AB5821" ca="1">IFERROR(TRANSPOSE(_xlfn.STOCKHISTORY(B5821, TODAY()-365,TODAY(), 0,0,1)), "")</f>
        <v/>
      </c>
      <c r="AC5821" t="str" cm="1">
        <f t="array" aca="1" ref="AC5821" ca="1">IFERROR(TRANSPOSE(_xlfn.STOCKHISTORY(B5821, TODAY()-365,TODAY(), 0,0,1)), "")</f>
        <v/>
      </c>
    </row>
    <row r="5822" spans="28:29">
      <c r="AB5822" t="str" cm="1">
        <f t="array" aca="1" ref="AB5822" ca="1">IFERROR(TRANSPOSE(_xlfn.STOCKHISTORY(B5822, TODAY()-365,TODAY(), 0,0,1)), "")</f>
        <v/>
      </c>
      <c r="AC5822" t="str" cm="1">
        <f t="array" aca="1" ref="AC5822" ca="1">IFERROR(TRANSPOSE(_xlfn.STOCKHISTORY(B5822, TODAY()-365,TODAY(), 0,0,1)), "")</f>
        <v/>
      </c>
    </row>
    <row r="5823" spans="28:29">
      <c r="AB5823" t="str" cm="1">
        <f t="array" aca="1" ref="AB5823" ca="1">IFERROR(TRANSPOSE(_xlfn.STOCKHISTORY(B5823, TODAY()-365,TODAY(), 0,0,1)), "")</f>
        <v/>
      </c>
      <c r="AC5823" t="str" cm="1">
        <f t="array" aca="1" ref="AC5823" ca="1">IFERROR(TRANSPOSE(_xlfn.STOCKHISTORY(B5823, TODAY()-365,TODAY(), 0,0,1)), "")</f>
        <v/>
      </c>
    </row>
    <row r="5824" spans="28:29">
      <c r="AB5824" t="str" cm="1">
        <f t="array" aca="1" ref="AB5824" ca="1">IFERROR(TRANSPOSE(_xlfn.STOCKHISTORY(B5824, TODAY()-365,TODAY(), 0,0,1)), "")</f>
        <v/>
      </c>
      <c r="AC5824" t="str" cm="1">
        <f t="array" aca="1" ref="AC5824" ca="1">IFERROR(TRANSPOSE(_xlfn.STOCKHISTORY(B5824, TODAY()-365,TODAY(), 0,0,1)), "")</f>
        <v/>
      </c>
    </row>
    <row r="5825" spans="28:29">
      <c r="AB5825" t="str" cm="1">
        <f t="array" aca="1" ref="AB5825" ca="1">IFERROR(TRANSPOSE(_xlfn.STOCKHISTORY(B5825, TODAY()-365,TODAY(), 0,0,1)), "")</f>
        <v/>
      </c>
      <c r="AC5825" t="str" cm="1">
        <f t="array" aca="1" ref="AC5825" ca="1">IFERROR(TRANSPOSE(_xlfn.STOCKHISTORY(B5825, TODAY()-365,TODAY(), 0,0,1)), "")</f>
        <v/>
      </c>
    </row>
    <row r="5826" spans="28:29">
      <c r="AB5826" t="str" cm="1">
        <f t="array" aca="1" ref="AB5826" ca="1">IFERROR(TRANSPOSE(_xlfn.STOCKHISTORY(B5826, TODAY()-365,TODAY(), 0,0,1)), "")</f>
        <v/>
      </c>
      <c r="AC5826" t="str" cm="1">
        <f t="array" aca="1" ref="AC5826" ca="1">IFERROR(TRANSPOSE(_xlfn.STOCKHISTORY(B5826, TODAY()-365,TODAY(), 0,0,1)), "")</f>
        <v/>
      </c>
    </row>
    <row r="5827" spans="28:29">
      <c r="AB5827" t="str" cm="1">
        <f t="array" aca="1" ref="AB5827" ca="1">IFERROR(TRANSPOSE(_xlfn.STOCKHISTORY(B5827, TODAY()-365,TODAY(), 0,0,1)), "")</f>
        <v/>
      </c>
      <c r="AC5827" t="str" cm="1">
        <f t="array" aca="1" ref="AC5827" ca="1">IFERROR(TRANSPOSE(_xlfn.STOCKHISTORY(B5827, TODAY()-365,TODAY(), 0,0,1)), "")</f>
        <v/>
      </c>
    </row>
    <row r="5828" spans="28:29">
      <c r="AB5828" t="str" cm="1">
        <f t="array" aca="1" ref="AB5828" ca="1">IFERROR(TRANSPOSE(_xlfn.STOCKHISTORY(B5828, TODAY()-365,TODAY(), 0,0,1)), "")</f>
        <v/>
      </c>
      <c r="AC5828" t="str" cm="1">
        <f t="array" aca="1" ref="AC5828" ca="1">IFERROR(TRANSPOSE(_xlfn.STOCKHISTORY(B5828, TODAY()-365,TODAY(), 0,0,1)), "")</f>
        <v/>
      </c>
    </row>
    <row r="5829" spans="28:29">
      <c r="AB5829" t="str" cm="1">
        <f t="array" aca="1" ref="AB5829" ca="1">IFERROR(TRANSPOSE(_xlfn.STOCKHISTORY(B5829, TODAY()-365,TODAY(), 0,0,1)), "")</f>
        <v/>
      </c>
      <c r="AC5829" t="str" cm="1">
        <f t="array" aca="1" ref="AC5829" ca="1">IFERROR(TRANSPOSE(_xlfn.STOCKHISTORY(B5829, TODAY()-365,TODAY(), 0,0,1)), "")</f>
        <v/>
      </c>
    </row>
    <row r="5830" spans="28:29">
      <c r="AB5830" t="str" cm="1">
        <f t="array" aca="1" ref="AB5830" ca="1">IFERROR(TRANSPOSE(_xlfn.STOCKHISTORY(B5830, TODAY()-365,TODAY(), 0,0,1)), "")</f>
        <v/>
      </c>
      <c r="AC5830" t="str" cm="1">
        <f t="array" aca="1" ref="AC5830" ca="1">IFERROR(TRANSPOSE(_xlfn.STOCKHISTORY(B5830, TODAY()-365,TODAY(), 0,0,1)), "")</f>
        <v/>
      </c>
    </row>
    <row r="5831" spans="28:29">
      <c r="AB5831" t="str" cm="1">
        <f t="array" aca="1" ref="AB5831" ca="1">IFERROR(TRANSPOSE(_xlfn.STOCKHISTORY(B5831, TODAY()-365,TODAY(), 0,0,1)), "")</f>
        <v/>
      </c>
      <c r="AC5831" t="str" cm="1">
        <f t="array" aca="1" ref="AC5831" ca="1">IFERROR(TRANSPOSE(_xlfn.STOCKHISTORY(B5831, TODAY()-365,TODAY(), 0,0,1)), "")</f>
        <v/>
      </c>
    </row>
    <row r="5832" spans="28:29">
      <c r="AB5832" t="str" cm="1">
        <f t="array" aca="1" ref="AB5832" ca="1">IFERROR(TRANSPOSE(_xlfn.STOCKHISTORY(B5832, TODAY()-365,TODAY(), 0,0,1)), "")</f>
        <v/>
      </c>
      <c r="AC5832" t="str" cm="1">
        <f t="array" aca="1" ref="AC5832" ca="1">IFERROR(TRANSPOSE(_xlfn.STOCKHISTORY(B5832, TODAY()-365,TODAY(), 0,0,1)), "")</f>
        <v/>
      </c>
    </row>
    <row r="5833" spans="28:29">
      <c r="AB5833" t="str" cm="1">
        <f t="array" aca="1" ref="AB5833" ca="1">IFERROR(TRANSPOSE(_xlfn.STOCKHISTORY(B5833, TODAY()-365,TODAY(), 0,0,1)), "")</f>
        <v/>
      </c>
      <c r="AC5833" t="str" cm="1">
        <f t="array" aca="1" ref="AC5833" ca="1">IFERROR(TRANSPOSE(_xlfn.STOCKHISTORY(B5833, TODAY()-365,TODAY(), 0,0,1)), "")</f>
        <v/>
      </c>
    </row>
    <row r="5834" spans="28:29">
      <c r="AB5834" t="str" cm="1">
        <f t="array" aca="1" ref="AB5834" ca="1">IFERROR(TRANSPOSE(_xlfn.STOCKHISTORY(B5834, TODAY()-365,TODAY(), 0,0,1)), "")</f>
        <v/>
      </c>
      <c r="AC5834" t="str" cm="1">
        <f t="array" aca="1" ref="AC5834" ca="1">IFERROR(TRANSPOSE(_xlfn.STOCKHISTORY(B5834, TODAY()-365,TODAY(), 0,0,1)), "")</f>
        <v/>
      </c>
    </row>
    <row r="5835" spans="28:29">
      <c r="AB5835" t="str" cm="1">
        <f t="array" aca="1" ref="AB5835" ca="1">IFERROR(TRANSPOSE(_xlfn.STOCKHISTORY(B5835, TODAY()-365,TODAY(), 0,0,1)), "")</f>
        <v/>
      </c>
      <c r="AC5835" t="str" cm="1">
        <f t="array" aca="1" ref="AC5835" ca="1">IFERROR(TRANSPOSE(_xlfn.STOCKHISTORY(B5835, TODAY()-365,TODAY(), 0,0,1)), "")</f>
        <v/>
      </c>
    </row>
    <row r="5836" spans="28:29">
      <c r="AB5836" t="str" cm="1">
        <f t="array" aca="1" ref="AB5836" ca="1">IFERROR(TRANSPOSE(_xlfn.STOCKHISTORY(B5836, TODAY()-365,TODAY(), 0,0,1)), "")</f>
        <v/>
      </c>
      <c r="AC5836" t="str" cm="1">
        <f t="array" aca="1" ref="AC5836" ca="1">IFERROR(TRANSPOSE(_xlfn.STOCKHISTORY(B5836, TODAY()-365,TODAY(), 0,0,1)), "")</f>
        <v/>
      </c>
    </row>
    <row r="5837" spans="28:29">
      <c r="AB5837" t="str" cm="1">
        <f t="array" aca="1" ref="AB5837" ca="1">IFERROR(TRANSPOSE(_xlfn.STOCKHISTORY(B5837, TODAY()-365,TODAY(), 0,0,1)), "")</f>
        <v/>
      </c>
      <c r="AC5837" t="str" cm="1">
        <f t="array" aca="1" ref="AC5837" ca="1">IFERROR(TRANSPOSE(_xlfn.STOCKHISTORY(B5837, TODAY()-365,TODAY(), 0,0,1)), "")</f>
        <v/>
      </c>
    </row>
    <row r="5838" spans="28:29">
      <c r="AB5838" t="str" cm="1">
        <f t="array" aca="1" ref="AB5838" ca="1">IFERROR(TRANSPOSE(_xlfn.STOCKHISTORY(B5838, TODAY()-365,TODAY(), 0,0,1)), "")</f>
        <v/>
      </c>
      <c r="AC5838" t="str" cm="1">
        <f t="array" aca="1" ref="AC5838" ca="1">IFERROR(TRANSPOSE(_xlfn.STOCKHISTORY(B5838, TODAY()-365,TODAY(), 0,0,1)), "")</f>
        <v/>
      </c>
    </row>
    <row r="5839" spans="28:29">
      <c r="AB5839" t="str" cm="1">
        <f t="array" aca="1" ref="AB5839" ca="1">IFERROR(TRANSPOSE(_xlfn.STOCKHISTORY(B5839, TODAY()-365,TODAY(), 0,0,1)), "")</f>
        <v/>
      </c>
      <c r="AC5839" t="str" cm="1">
        <f t="array" aca="1" ref="AC5839" ca="1">IFERROR(TRANSPOSE(_xlfn.STOCKHISTORY(B5839, TODAY()-365,TODAY(), 0,0,1)), "")</f>
        <v/>
      </c>
    </row>
    <row r="5840" spans="28:29">
      <c r="AB5840" t="str" cm="1">
        <f t="array" aca="1" ref="AB5840" ca="1">IFERROR(TRANSPOSE(_xlfn.STOCKHISTORY(B5840, TODAY()-365,TODAY(), 0,0,1)), "")</f>
        <v/>
      </c>
      <c r="AC5840" t="str" cm="1">
        <f t="array" aca="1" ref="AC5840" ca="1">IFERROR(TRANSPOSE(_xlfn.STOCKHISTORY(B5840, TODAY()-365,TODAY(), 0,0,1)), "")</f>
        <v/>
      </c>
    </row>
    <row r="5841" spans="28:29">
      <c r="AB5841" t="str" cm="1">
        <f t="array" aca="1" ref="AB5841" ca="1">IFERROR(TRANSPOSE(_xlfn.STOCKHISTORY(B5841, TODAY()-365,TODAY(), 0,0,1)), "")</f>
        <v/>
      </c>
      <c r="AC5841" t="str" cm="1">
        <f t="array" aca="1" ref="AC5841" ca="1">IFERROR(TRANSPOSE(_xlfn.STOCKHISTORY(B5841, TODAY()-365,TODAY(), 0,0,1)), "")</f>
        <v/>
      </c>
    </row>
    <row r="5842" spans="28:29">
      <c r="AB5842" t="str" cm="1">
        <f t="array" aca="1" ref="AB5842" ca="1">IFERROR(TRANSPOSE(_xlfn.STOCKHISTORY(B5842, TODAY()-365,TODAY(), 0,0,1)), "")</f>
        <v/>
      </c>
      <c r="AC5842" t="str" cm="1">
        <f t="array" aca="1" ref="AC5842" ca="1">IFERROR(TRANSPOSE(_xlfn.STOCKHISTORY(B5842, TODAY()-365,TODAY(), 0,0,1)), "")</f>
        <v/>
      </c>
    </row>
    <row r="5843" spans="28:29">
      <c r="AB5843" t="str" cm="1">
        <f t="array" aca="1" ref="AB5843" ca="1">IFERROR(TRANSPOSE(_xlfn.STOCKHISTORY(B5843, TODAY()-365,TODAY(), 0,0,1)), "")</f>
        <v/>
      </c>
      <c r="AC5843" t="str" cm="1">
        <f t="array" aca="1" ref="AC5843" ca="1">IFERROR(TRANSPOSE(_xlfn.STOCKHISTORY(B5843, TODAY()-365,TODAY(), 0,0,1)), "")</f>
        <v/>
      </c>
    </row>
    <row r="5844" spans="28:29">
      <c r="AB5844" t="str" cm="1">
        <f t="array" aca="1" ref="AB5844" ca="1">IFERROR(TRANSPOSE(_xlfn.STOCKHISTORY(B5844, TODAY()-365,TODAY(), 0,0,1)), "")</f>
        <v/>
      </c>
      <c r="AC5844" t="str" cm="1">
        <f t="array" aca="1" ref="AC5844" ca="1">IFERROR(TRANSPOSE(_xlfn.STOCKHISTORY(B5844, TODAY()-365,TODAY(), 0,0,1)), "")</f>
        <v/>
      </c>
    </row>
    <row r="5845" spans="28:29">
      <c r="AB5845" t="str" cm="1">
        <f t="array" aca="1" ref="AB5845" ca="1">IFERROR(TRANSPOSE(_xlfn.STOCKHISTORY(B5845, TODAY()-365,TODAY(), 0,0,1)), "")</f>
        <v/>
      </c>
      <c r="AC5845" t="str" cm="1">
        <f t="array" aca="1" ref="AC5845" ca="1">IFERROR(TRANSPOSE(_xlfn.STOCKHISTORY(B5845, TODAY()-365,TODAY(), 0,0,1)), "")</f>
        <v/>
      </c>
    </row>
    <row r="5846" spans="28:29">
      <c r="AB5846" t="str" cm="1">
        <f t="array" aca="1" ref="AB5846" ca="1">IFERROR(TRANSPOSE(_xlfn.STOCKHISTORY(B5846, TODAY()-365,TODAY(), 0,0,1)), "")</f>
        <v/>
      </c>
      <c r="AC5846" t="str" cm="1">
        <f t="array" aca="1" ref="AC5846" ca="1">IFERROR(TRANSPOSE(_xlfn.STOCKHISTORY(B5846, TODAY()-365,TODAY(), 0,0,1)), "")</f>
        <v/>
      </c>
    </row>
    <row r="5847" spans="28:29">
      <c r="AB5847" t="str" cm="1">
        <f t="array" aca="1" ref="AB5847" ca="1">IFERROR(TRANSPOSE(_xlfn.STOCKHISTORY(B5847, TODAY()-365,TODAY(), 0,0,1)), "")</f>
        <v/>
      </c>
      <c r="AC5847" t="str" cm="1">
        <f t="array" aca="1" ref="AC5847" ca="1">IFERROR(TRANSPOSE(_xlfn.STOCKHISTORY(B5847, TODAY()-365,TODAY(), 0,0,1)), "")</f>
        <v/>
      </c>
    </row>
    <row r="5848" spans="28:29">
      <c r="AB5848" t="str" cm="1">
        <f t="array" aca="1" ref="AB5848" ca="1">IFERROR(TRANSPOSE(_xlfn.STOCKHISTORY(B5848, TODAY()-365,TODAY(), 0,0,1)), "")</f>
        <v/>
      </c>
      <c r="AC5848" t="str" cm="1">
        <f t="array" aca="1" ref="AC5848" ca="1">IFERROR(TRANSPOSE(_xlfn.STOCKHISTORY(B5848, TODAY()-365,TODAY(), 0,0,1)), "")</f>
        <v/>
      </c>
    </row>
    <row r="5849" spans="28:29">
      <c r="AB5849" t="str" cm="1">
        <f t="array" aca="1" ref="AB5849" ca="1">IFERROR(TRANSPOSE(_xlfn.STOCKHISTORY(B5849, TODAY()-365,TODAY(), 0,0,1)), "")</f>
        <v/>
      </c>
      <c r="AC5849" t="str" cm="1">
        <f t="array" aca="1" ref="AC5849" ca="1">IFERROR(TRANSPOSE(_xlfn.STOCKHISTORY(B5849, TODAY()-365,TODAY(), 0,0,1)), "")</f>
        <v/>
      </c>
    </row>
    <row r="5850" spans="28:29">
      <c r="AB5850" t="str" cm="1">
        <f t="array" aca="1" ref="AB5850" ca="1">IFERROR(TRANSPOSE(_xlfn.STOCKHISTORY(B5850, TODAY()-365,TODAY(), 0,0,1)), "")</f>
        <v/>
      </c>
      <c r="AC5850" t="str" cm="1">
        <f t="array" aca="1" ref="AC5850" ca="1">IFERROR(TRANSPOSE(_xlfn.STOCKHISTORY(B5850, TODAY()-365,TODAY(), 0,0,1)), "")</f>
        <v/>
      </c>
    </row>
    <row r="5851" spans="28:29">
      <c r="AB5851" t="str" cm="1">
        <f t="array" aca="1" ref="AB5851" ca="1">IFERROR(TRANSPOSE(_xlfn.STOCKHISTORY(B5851, TODAY()-365,TODAY(), 0,0,1)), "")</f>
        <v/>
      </c>
      <c r="AC5851" t="str" cm="1">
        <f t="array" aca="1" ref="AC5851" ca="1">IFERROR(TRANSPOSE(_xlfn.STOCKHISTORY(B5851, TODAY()-365,TODAY(), 0,0,1)), "")</f>
        <v/>
      </c>
    </row>
    <row r="5852" spans="28:29">
      <c r="AB5852" t="str" cm="1">
        <f t="array" aca="1" ref="AB5852" ca="1">IFERROR(TRANSPOSE(_xlfn.STOCKHISTORY(B5852, TODAY()-365,TODAY(), 0,0,1)), "")</f>
        <v/>
      </c>
      <c r="AC5852" t="str" cm="1">
        <f t="array" aca="1" ref="AC5852" ca="1">IFERROR(TRANSPOSE(_xlfn.STOCKHISTORY(B5852, TODAY()-365,TODAY(), 0,0,1)), "")</f>
        <v/>
      </c>
    </row>
    <row r="5853" spans="28:29">
      <c r="AB5853" t="str" cm="1">
        <f t="array" aca="1" ref="AB5853" ca="1">IFERROR(TRANSPOSE(_xlfn.STOCKHISTORY(B5853, TODAY()-365,TODAY(), 0,0,1)), "")</f>
        <v/>
      </c>
      <c r="AC5853" t="str" cm="1">
        <f t="array" aca="1" ref="AC5853" ca="1">IFERROR(TRANSPOSE(_xlfn.STOCKHISTORY(B5853, TODAY()-365,TODAY(), 0,0,1)), "")</f>
        <v/>
      </c>
    </row>
    <row r="5854" spans="28:29">
      <c r="AB5854" t="str" cm="1">
        <f t="array" aca="1" ref="AB5854" ca="1">IFERROR(TRANSPOSE(_xlfn.STOCKHISTORY(B5854, TODAY()-365,TODAY(), 0,0,1)), "")</f>
        <v/>
      </c>
      <c r="AC5854" t="str" cm="1">
        <f t="array" aca="1" ref="AC5854" ca="1">IFERROR(TRANSPOSE(_xlfn.STOCKHISTORY(B5854, TODAY()-365,TODAY(), 0,0,1)), "")</f>
        <v/>
      </c>
    </row>
    <row r="5855" spans="28:29">
      <c r="AB5855" t="str" cm="1">
        <f t="array" aca="1" ref="AB5855" ca="1">IFERROR(TRANSPOSE(_xlfn.STOCKHISTORY(B5855, TODAY()-365,TODAY(), 0,0,1)), "")</f>
        <v/>
      </c>
      <c r="AC5855" t="str" cm="1">
        <f t="array" aca="1" ref="AC5855" ca="1">IFERROR(TRANSPOSE(_xlfn.STOCKHISTORY(B5855, TODAY()-365,TODAY(), 0,0,1)), "")</f>
        <v/>
      </c>
    </row>
    <row r="5856" spans="28:29">
      <c r="AB5856" t="str" cm="1">
        <f t="array" aca="1" ref="AB5856" ca="1">IFERROR(TRANSPOSE(_xlfn.STOCKHISTORY(B5856, TODAY()-365,TODAY(), 0,0,1)), "")</f>
        <v/>
      </c>
      <c r="AC5856" t="str" cm="1">
        <f t="array" aca="1" ref="AC5856" ca="1">IFERROR(TRANSPOSE(_xlfn.STOCKHISTORY(B5856, TODAY()-365,TODAY(), 0,0,1)), "")</f>
        <v/>
      </c>
    </row>
    <row r="5857" spans="28:29">
      <c r="AB5857" t="str" cm="1">
        <f t="array" aca="1" ref="AB5857" ca="1">IFERROR(TRANSPOSE(_xlfn.STOCKHISTORY(B5857, TODAY()-365,TODAY(), 0,0,1)), "")</f>
        <v/>
      </c>
      <c r="AC5857" t="str" cm="1">
        <f t="array" aca="1" ref="AC5857" ca="1">IFERROR(TRANSPOSE(_xlfn.STOCKHISTORY(B5857, TODAY()-365,TODAY(), 0,0,1)), "")</f>
        <v/>
      </c>
    </row>
    <row r="5858" spans="28:29">
      <c r="AB5858" t="str" cm="1">
        <f t="array" aca="1" ref="AB5858" ca="1">IFERROR(TRANSPOSE(_xlfn.STOCKHISTORY(B5858, TODAY()-365,TODAY(), 0,0,1)), "")</f>
        <v/>
      </c>
      <c r="AC5858" t="str" cm="1">
        <f t="array" aca="1" ref="AC5858" ca="1">IFERROR(TRANSPOSE(_xlfn.STOCKHISTORY(B5858, TODAY()-365,TODAY(), 0,0,1)), "")</f>
        <v/>
      </c>
    </row>
    <row r="5859" spans="28:29">
      <c r="AB5859" t="str" cm="1">
        <f t="array" aca="1" ref="AB5859" ca="1">IFERROR(TRANSPOSE(_xlfn.STOCKHISTORY(B5859, TODAY()-365,TODAY(), 0,0,1)), "")</f>
        <v/>
      </c>
      <c r="AC5859" t="str" cm="1">
        <f t="array" aca="1" ref="AC5859" ca="1">IFERROR(TRANSPOSE(_xlfn.STOCKHISTORY(B5859, TODAY()-365,TODAY(), 0,0,1)), "")</f>
        <v/>
      </c>
    </row>
    <row r="5860" spans="28:29">
      <c r="AB5860" t="str" cm="1">
        <f t="array" aca="1" ref="AB5860" ca="1">IFERROR(TRANSPOSE(_xlfn.STOCKHISTORY(B5860, TODAY()-365,TODAY(), 0,0,1)), "")</f>
        <v/>
      </c>
      <c r="AC5860" t="str" cm="1">
        <f t="array" aca="1" ref="AC5860" ca="1">IFERROR(TRANSPOSE(_xlfn.STOCKHISTORY(B5860, TODAY()-365,TODAY(), 0,0,1)), "")</f>
        <v/>
      </c>
    </row>
    <row r="5861" spans="28:29">
      <c r="AB5861" t="str" cm="1">
        <f t="array" aca="1" ref="AB5861" ca="1">IFERROR(TRANSPOSE(_xlfn.STOCKHISTORY(B5861, TODAY()-365,TODAY(), 0,0,1)), "")</f>
        <v/>
      </c>
      <c r="AC5861" t="str" cm="1">
        <f t="array" aca="1" ref="AC5861" ca="1">IFERROR(TRANSPOSE(_xlfn.STOCKHISTORY(B5861, TODAY()-365,TODAY(), 0,0,1)), "")</f>
        <v/>
      </c>
    </row>
    <row r="5862" spans="28:29">
      <c r="AB5862" t="str" cm="1">
        <f t="array" aca="1" ref="AB5862" ca="1">IFERROR(TRANSPOSE(_xlfn.STOCKHISTORY(B5862, TODAY()-365,TODAY(), 0,0,1)), "")</f>
        <v/>
      </c>
      <c r="AC5862" t="str" cm="1">
        <f t="array" aca="1" ref="AC5862" ca="1">IFERROR(TRANSPOSE(_xlfn.STOCKHISTORY(B5862, TODAY()-365,TODAY(), 0,0,1)), "")</f>
        <v/>
      </c>
    </row>
    <row r="5863" spans="28:29">
      <c r="AB5863" t="str" cm="1">
        <f t="array" aca="1" ref="AB5863" ca="1">IFERROR(TRANSPOSE(_xlfn.STOCKHISTORY(B5863, TODAY()-365,TODAY(), 0,0,1)), "")</f>
        <v/>
      </c>
      <c r="AC5863" t="str" cm="1">
        <f t="array" aca="1" ref="AC5863" ca="1">IFERROR(TRANSPOSE(_xlfn.STOCKHISTORY(B5863, TODAY()-365,TODAY(), 0,0,1)), "")</f>
        <v/>
      </c>
    </row>
    <row r="5864" spans="28:29">
      <c r="AB5864" t="str" cm="1">
        <f t="array" aca="1" ref="AB5864" ca="1">IFERROR(TRANSPOSE(_xlfn.STOCKHISTORY(B5864, TODAY()-365,TODAY(), 0,0,1)), "")</f>
        <v/>
      </c>
      <c r="AC5864" t="str" cm="1">
        <f t="array" aca="1" ref="AC5864" ca="1">IFERROR(TRANSPOSE(_xlfn.STOCKHISTORY(B5864, TODAY()-365,TODAY(), 0,0,1)), "")</f>
        <v/>
      </c>
    </row>
    <row r="5865" spans="28:29">
      <c r="AB5865" t="str" cm="1">
        <f t="array" aca="1" ref="AB5865" ca="1">IFERROR(TRANSPOSE(_xlfn.STOCKHISTORY(B5865, TODAY()-365,TODAY(), 0,0,1)), "")</f>
        <v/>
      </c>
      <c r="AC5865" t="str" cm="1">
        <f t="array" aca="1" ref="AC5865" ca="1">IFERROR(TRANSPOSE(_xlfn.STOCKHISTORY(B5865, TODAY()-365,TODAY(), 0,0,1)), "")</f>
        <v/>
      </c>
    </row>
    <row r="5866" spans="28:29">
      <c r="AB5866" t="str" cm="1">
        <f t="array" aca="1" ref="AB5866" ca="1">IFERROR(TRANSPOSE(_xlfn.STOCKHISTORY(B5866, TODAY()-365,TODAY(), 0,0,1)), "")</f>
        <v/>
      </c>
      <c r="AC5866" t="str" cm="1">
        <f t="array" aca="1" ref="AC5866" ca="1">IFERROR(TRANSPOSE(_xlfn.STOCKHISTORY(B5866, TODAY()-365,TODAY(), 0,0,1)), "")</f>
        <v/>
      </c>
    </row>
    <row r="5867" spans="28:29">
      <c r="AB5867" t="str" cm="1">
        <f t="array" aca="1" ref="AB5867" ca="1">IFERROR(TRANSPOSE(_xlfn.STOCKHISTORY(B5867, TODAY()-365,TODAY(), 0,0,1)), "")</f>
        <v/>
      </c>
      <c r="AC5867" t="str" cm="1">
        <f t="array" aca="1" ref="AC5867" ca="1">IFERROR(TRANSPOSE(_xlfn.STOCKHISTORY(B5867, TODAY()-365,TODAY(), 0,0,1)), "")</f>
        <v/>
      </c>
    </row>
    <row r="5868" spans="28:29">
      <c r="AB5868" t="str" cm="1">
        <f t="array" aca="1" ref="AB5868" ca="1">IFERROR(TRANSPOSE(_xlfn.STOCKHISTORY(B5868, TODAY()-365,TODAY(), 0,0,1)), "")</f>
        <v/>
      </c>
      <c r="AC5868" t="str" cm="1">
        <f t="array" aca="1" ref="AC5868" ca="1">IFERROR(TRANSPOSE(_xlfn.STOCKHISTORY(B5868, TODAY()-365,TODAY(), 0,0,1)), "")</f>
        <v/>
      </c>
    </row>
    <row r="5869" spans="28:29">
      <c r="AB5869" t="str" cm="1">
        <f t="array" aca="1" ref="AB5869" ca="1">IFERROR(TRANSPOSE(_xlfn.STOCKHISTORY(B5869, TODAY()-365,TODAY(), 0,0,1)), "")</f>
        <v/>
      </c>
      <c r="AC5869" t="str" cm="1">
        <f t="array" aca="1" ref="AC5869" ca="1">IFERROR(TRANSPOSE(_xlfn.STOCKHISTORY(B5869, TODAY()-365,TODAY(), 0,0,1)), "")</f>
        <v/>
      </c>
    </row>
    <row r="5870" spans="28:29">
      <c r="AB5870" t="str" cm="1">
        <f t="array" aca="1" ref="AB5870" ca="1">IFERROR(TRANSPOSE(_xlfn.STOCKHISTORY(B5870, TODAY()-365,TODAY(), 0,0,1)), "")</f>
        <v/>
      </c>
      <c r="AC5870" t="str" cm="1">
        <f t="array" aca="1" ref="AC5870" ca="1">IFERROR(TRANSPOSE(_xlfn.STOCKHISTORY(B5870, TODAY()-365,TODAY(), 0,0,1)), "")</f>
        <v/>
      </c>
    </row>
    <row r="5871" spans="28:29">
      <c r="AB5871" t="str" cm="1">
        <f t="array" aca="1" ref="AB5871" ca="1">IFERROR(TRANSPOSE(_xlfn.STOCKHISTORY(B5871, TODAY()-365,TODAY(), 0,0,1)), "")</f>
        <v/>
      </c>
      <c r="AC5871" t="str" cm="1">
        <f t="array" aca="1" ref="AC5871" ca="1">IFERROR(TRANSPOSE(_xlfn.STOCKHISTORY(B5871, TODAY()-365,TODAY(), 0,0,1)), "")</f>
        <v/>
      </c>
    </row>
    <row r="5872" spans="28:29">
      <c r="AB5872" t="str" cm="1">
        <f t="array" aca="1" ref="AB5872" ca="1">IFERROR(TRANSPOSE(_xlfn.STOCKHISTORY(B5872, TODAY()-365,TODAY(), 0,0,1)), "")</f>
        <v/>
      </c>
      <c r="AC5872" t="str" cm="1">
        <f t="array" aca="1" ref="AC5872" ca="1">IFERROR(TRANSPOSE(_xlfn.STOCKHISTORY(B5872, TODAY()-365,TODAY(), 0,0,1)), "")</f>
        <v/>
      </c>
    </row>
    <row r="5873" spans="28:29">
      <c r="AB5873" t="str" cm="1">
        <f t="array" aca="1" ref="AB5873" ca="1">IFERROR(TRANSPOSE(_xlfn.STOCKHISTORY(B5873, TODAY()-365,TODAY(), 0,0,1)), "")</f>
        <v/>
      </c>
      <c r="AC5873" t="str" cm="1">
        <f t="array" aca="1" ref="AC5873" ca="1">IFERROR(TRANSPOSE(_xlfn.STOCKHISTORY(B5873, TODAY()-365,TODAY(), 0,0,1)), "")</f>
        <v/>
      </c>
    </row>
    <row r="5874" spans="28:29">
      <c r="AB5874" t="str" cm="1">
        <f t="array" aca="1" ref="AB5874" ca="1">IFERROR(TRANSPOSE(_xlfn.STOCKHISTORY(B5874, TODAY()-365,TODAY(), 0,0,1)), "")</f>
        <v/>
      </c>
      <c r="AC5874" t="str" cm="1">
        <f t="array" aca="1" ref="AC5874" ca="1">IFERROR(TRANSPOSE(_xlfn.STOCKHISTORY(B5874, TODAY()-365,TODAY(), 0,0,1)), "")</f>
        <v/>
      </c>
    </row>
    <row r="5875" spans="28:29">
      <c r="AB5875" t="str" cm="1">
        <f t="array" aca="1" ref="AB5875" ca="1">IFERROR(TRANSPOSE(_xlfn.STOCKHISTORY(B5875, TODAY()-365,TODAY(), 0,0,1)), "")</f>
        <v/>
      </c>
      <c r="AC5875" t="str" cm="1">
        <f t="array" aca="1" ref="AC5875" ca="1">IFERROR(TRANSPOSE(_xlfn.STOCKHISTORY(B5875, TODAY()-365,TODAY(), 0,0,1)), "")</f>
        <v/>
      </c>
    </row>
    <row r="5876" spans="28:29">
      <c r="AB5876" t="str" cm="1">
        <f t="array" aca="1" ref="AB5876" ca="1">IFERROR(TRANSPOSE(_xlfn.STOCKHISTORY(B5876, TODAY()-365,TODAY(), 0,0,1)), "")</f>
        <v/>
      </c>
      <c r="AC5876" t="str" cm="1">
        <f t="array" aca="1" ref="AC5876" ca="1">IFERROR(TRANSPOSE(_xlfn.STOCKHISTORY(B5876, TODAY()-365,TODAY(), 0,0,1)), "")</f>
        <v/>
      </c>
    </row>
    <row r="5877" spans="28:29">
      <c r="AB5877" t="str" cm="1">
        <f t="array" aca="1" ref="AB5877" ca="1">IFERROR(TRANSPOSE(_xlfn.STOCKHISTORY(B5877, TODAY()-365,TODAY(), 0,0,1)), "")</f>
        <v/>
      </c>
      <c r="AC5877" t="str" cm="1">
        <f t="array" aca="1" ref="AC5877" ca="1">IFERROR(TRANSPOSE(_xlfn.STOCKHISTORY(B5877, TODAY()-365,TODAY(), 0,0,1)), "")</f>
        <v/>
      </c>
    </row>
    <row r="5878" spans="28:29">
      <c r="AB5878" t="str" cm="1">
        <f t="array" aca="1" ref="AB5878" ca="1">IFERROR(TRANSPOSE(_xlfn.STOCKHISTORY(B5878, TODAY()-365,TODAY(), 0,0,1)), "")</f>
        <v/>
      </c>
      <c r="AC5878" t="str" cm="1">
        <f t="array" aca="1" ref="AC5878" ca="1">IFERROR(TRANSPOSE(_xlfn.STOCKHISTORY(B5878, TODAY()-365,TODAY(), 0,0,1)), "")</f>
        <v/>
      </c>
    </row>
    <row r="5879" spans="28:29">
      <c r="AB5879" t="str" cm="1">
        <f t="array" aca="1" ref="AB5879" ca="1">IFERROR(TRANSPOSE(_xlfn.STOCKHISTORY(B5879, TODAY()-365,TODAY(), 0,0,1)), "")</f>
        <v/>
      </c>
      <c r="AC5879" t="str" cm="1">
        <f t="array" aca="1" ref="AC5879" ca="1">IFERROR(TRANSPOSE(_xlfn.STOCKHISTORY(B5879, TODAY()-365,TODAY(), 0,0,1)), "")</f>
        <v/>
      </c>
    </row>
    <row r="5880" spans="28:29">
      <c r="AB5880" t="str" cm="1">
        <f t="array" aca="1" ref="AB5880" ca="1">IFERROR(TRANSPOSE(_xlfn.STOCKHISTORY(B5880, TODAY()-365,TODAY(), 0,0,1)), "")</f>
        <v/>
      </c>
      <c r="AC5880" t="str" cm="1">
        <f t="array" aca="1" ref="AC5880" ca="1">IFERROR(TRANSPOSE(_xlfn.STOCKHISTORY(B5880, TODAY()-365,TODAY(), 0,0,1)), "")</f>
        <v/>
      </c>
    </row>
    <row r="5881" spans="28:29">
      <c r="AB5881" t="str" cm="1">
        <f t="array" aca="1" ref="AB5881" ca="1">IFERROR(TRANSPOSE(_xlfn.STOCKHISTORY(B5881, TODAY()-365,TODAY(), 0,0,1)), "")</f>
        <v/>
      </c>
      <c r="AC5881" t="str" cm="1">
        <f t="array" aca="1" ref="AC5881" ca="1">IFERROR(TRANSPOSE(_xlfn.STOCKHISTORY(B5881, TODAY()-365,TODAY(), 0,0,1)), "")</f>
        <v/>
      </c>
    </row>
    <row r="5882" spans="28:29">
      <c r="AB5882" t="str" cm="1">
        <f t="array" aca="1" ref="AB5882" ca="1">IFERROR(TRANSPOSE(_xlfn.STOCKHISTORY(B5882, TODAY()-365,TODAY(), 0,0,1)), "")</f>
        <v/>
      </c>
      <c r="AC5882" t="str" cm="1">
        <f t="array" aca="1" ref="AC5882" ca="1">IFERROR(TRANSPOSE(_xlfn.STOCKHISTORY(B5882, TODAY()-365,TODAY(), 0,0,1)), "")</f>
        <v/>
      </c>
    </row>
    <row r="5883" spans="28:29">
      <c r="AB5883" t="str" cm="1">
        <f t="array" aca="1" ref="AB5883" ca="1">IFERROR(TRANSPOSE(_xlfn.STOCKHISTORY(B5883, TODAY()-365,TODAY(), 0,0,1)), "")</f>
        <v/>
      </c>
      <c r="AC5883" t="str" cm="1">
        <f t="array" aca="1" ref="AC5883" ca="1">IFERROR(TRANSPOSE(_xlfn.STOCKHISTORY(B5883, TODAY()-365,TODAY(), 0,0,1)), "")</f>
        <v/>
      </c>
    </row>
    <row r="5884" spans="28:29">
      <c r="AB5884" t="str" cm="1">
        <f t="array" aca="1" ref="AB5884" ca="1">IFERROR(TRANSPOSE(_xlfn.STOCKHISTORY(B5884, TODAY()-365,TODAY(), 0,0,1)), "")</f>
        <v/>
      </c>
      <c r="AC5884" t="str" cm="1">
        <f t="array" aca="1" ref="AC5884" ca="1">IFERROR(TRANSPOSE(_xlfn.STOCKHISTORY(B5884, TODAY()-365,TODAY(), 0,0,1)), "")</f>
        <v/>
      </c>
    </row>
    <row r="5885" spans="28:29">
      <c r="AB5885" t="str" cm="1">
        <f t="array" aca="1" ref="AB5885" ca="1">IFERROR(TRANSPOSE(_xlfn.STOCKHISTORY(B5885, TODAY()-365,TODAY(), 0,0,1)), "")</f>
        <v/>
      </c>
      <c r="AC5885" t="str" cm="1">
        <f t="array" aca="1" ref="AC5885" ca="1">IFERROR(TRANSPOSE(_xlfn.STOCKHISTORY(B5885, TODAY()-365,TODAY(), 0,0,1)), "")</f>
        <v/>
      </c>
    </row>
    <row r="5886" spans="28:29">
      <c r="AB5886" t="str" cm="1">
        <f t="array" aca="1" ref="AB5886" ca="1">IFERROR(TRANSPOSE(_xlfn.STOCKHISTORY(B5886, TODAY()-365,TODAY(), 0,0,1)), "")</f>
        <v/>
      </c>
      <c r="AC5886" t="str" cm="1">
        <f t="array" aca="1" ref="AC5886" ca="1">IFERROR(TRANSPOSE(_xlfn.STOCKHISTORY(B5886, TODAY()-365,TODAY(), 0,0,1)), "")</f>
        <v/>
      </c>
    </row>
    <row r="5887" spans="28:29">
      <c r="AB5887" t="str" cm="1">
        <f t="array" aca="1" ref="AB5887" ca="1">IFERROR(TRANSPOSE(_xlfn.STOCKHISTORY(B5887, TODAY()-365,TODAY(), 0,0,1)), "")</f>
        <v/>
      </c>
      <c r="AC5887" t="str" cm="1">
        <f t="array" aca="1" ref="AC5887" ca="1">IFERROR(TRANSPOSE(_xlfn.STOCKHISTORY(B5887, TODAY()-365,TODAY(), 0,0,1)), "")</f>
        <v/>
      </c>
    </row>
    <row r="5888" spans="28:29">
      <c r="AB5888" t="str" cm="1">
        <f t="array" aca="1" ref="AB5888" ca="1">IFERROR(TRANSPOSE(_xlfn.STOCKHISTORY(B5888, TODAY()-365,TODAY(), 0,0,1)), "")</f>
        <v/>
      </c>
      <c r="AC5888" t="str" cm="1">
        <f t="array" aca="1" ref="AC5888" ca="1">IFERROR(TRANSPOSE(_xlfn.STOCKHISTORY(B5888, TODAY()-365,TODAY(), 0,0,1)), "")</f>
        <v/>
      </c>
    </row>
    <row r="5889" spans="28:29">
      <c r="AB5889" t="str" cm="1">
        <f t="array" aca="1" ref="AB5889" ca="1">IFERROR(TRANSPOSE(_xlfn.STOCKHISTORY(B5889, TODAY()-365,TODAY(), 0,0,1)), "")</f>
        <v/>
      </c>
      <c r="AC5889" t="str" cm="1">
        <f t="array" aca="1" ref="AC5889" ca="1">IFERROR(TRANSPOSE(_xlfn.STOCKHISTORY(B5889, TODAY()-365,TODAY(), 0,0,1)), "")</f>
        <v/>
      </c>
    </row>
    <row r="5890" spans="28:29">
      <c r="AB5890" t="str" cm="1">
        <f t="array" aca="1" ref="AB5890" ca="1">IFERROR(TRANSPOSE(_xlfn.STOCKHISTORY(B5890, TODAY()-365,TODAY(), 0,0,1)), "")</f>
        <v/>
      </c>
      <c r="AC5890" t="str" cm="1">
        <f t="array" aca="1" ref="AC5890" ca="1">IFERROR(TRANSPOSE(_xlfn.STOCKHISTORY(B5890, TODAY()-365,TODAY(), 0,0,1)), "")</f>
        <v/>
      </c>
    </row>
    <row r="5891" spans="28:29">
      <c r="AB5891" t="str" cm="1">
        <f t="array" aca="1" ref="AB5891" ca="1">IFERROR(TRANSPOSE(_xlfn.STOCKHISTORY(B5891, TODAY()-365,TODAY(), 0,0,1)), "")</f>
        <v/>
      </c>
      <c r="AC5891" t="str" cm="1">
        <f t="array" aca="1" ref="AC5891" ca="1">IFERROR(TRANSPOSE(_xlfn.STOCKHISTORY(B5891, TODAY()-365,TODAY(), 0,0,1)), "")</f>
        <v/>
      </c>
    </row>
    <row r="5892" spans="28:29">
      <c r="AB5892" t="str" cm="1">
        <f t="array" aca="1" ref="AB5892" ca="1">IFERROR(TRANSPOSE(_xlfn.STOCKHISTORY(B5892, TODAY()-365,TODAY(), 0,0,1)), "")</f>
        <v/>
      </c>
      <c r="AC5892" t="str" cm="1">
        <f t="array" aca="1" ref="AC5892" ca="1">IFERROR(TRANSPOSE(_xlfn.STOCKHISTORY(B5892, TODAY()-365,TODAY(), 0,0,1)), "")</f>
        <v/>
      </c>
    </row>
    <row r="5893" spans="28:29">
      <c r="AB5893" t="str" cm="1">
        <f t="array" aca="1" ref="AB5893" ca="1">IFERROR(TRANSPOSE(_xlfn.STOCKHISTORY(B5893, TODAY()-365,TODAY(), 0,0,1)), "")</f>
        <v/>
      </c>
      <c r="AC5893" t="str" cm="1">
        <f t="array" aca="1" ref="AC5893" ca="1">IFERROR(TRANSPOSE(_xlfn.STOCKHISTORY(B5893, TODAY()-365,TODAY(), 0,0,1)), "")</f>
        <v/>
      </c>
    </row>
    <row r="5894" spans="28:29">
      <c r="AB5894" t="str" cm="1">
        <f t="array" aca="1" ref="AB5894" ca="1">IFERROR(TRANSPOSE(_xlfn.STOCKHISTORY(B5894, TODAY()-365,TODAY(), 0,0,1)), "")</f>
        <v/>
      </c>
      <c r="AC5894" t="str" cm="1">
        <f t="array" aca="1" ref="AC5894" ca="1">IFERROR(TRANSPOSE(_xlfn.STOCKHISTORY(B5894, TODAY()-365,TODAY(), 0,0,1)), "")</f>
        <v/>
      </c>
    </row>
    <row r="5895" spans="28:29">
      <c r="AB5895" t="str" cm="1">
        <f t="array" aca="1" ref="AB5895" ca="1">IFERROR(TRANSPOSE(_xlfn.STOCKHISTORY(B5895, TODAY()-365,TODAY(), 0,0,1)), "")</f>
        <v/>
      </c>
      <c r="AC5895" t="str" cm="1">
        <f t="array" aca="1" ref="AC5895" ca="1">IFERROR(TRANSPOSE(_xlfn.STOCKHISTORY(B5895, TODAY()-365,TODAY(), 0,0,1)), "")</f>
        <v/>
      </c>
    </row>
    <row r="5896" spans="28:29">
      <c r="AB5896" t="str" cm="1">
        <f t="array" aca="1" ref="AB5896" ca="1">IFERROR(TRANSPOSE(_xlfn.STOCKHISTORY(B5896, TODAY()-365,TODAY(), 0,0,1)), "")</f>
        <v/>
      </c>
      <c r="AC5896" t="str" cm="1">
        <f t="array" aca="1" ref="AC5896" ca="1">IFERROR(TRANSPOSE(_xlfn.STOCKHISTORY(B5896, TODAY()-365,TODAY(), 0,0,1)), "")</f>
        <v/>
      </c>
    </row>
    <row r="5897" spans="28:29">
      <c r="AB5897" t="str" cm="1">
        <f t="array" aca="1" ref="AB5897" ca="1">IFERROR(TRANSPOSE(_xlfn.STOCKHISTORY(B5897, TODAY()-365,TODAY(), 0,0,1)), "")</f>
        <v/>
      </c>
      <c r="AC5897" t="str" cm="1">
        <f t="array" aca="1" ref="AC5897" ca="1">IFERROR(TRANSPOSE(_xlfn.STOCKHISTORY(B5897, TODAY()-365,TODAY(), 0,0,1)), "")</f>
        <v/>
      </c>
    </row>
    <row r="5898" spans="28:29">
      <c r="AB5898" t="str" cm="1">
        <f t="array" aca="1" ref="AB5898" ca="1">IFERROR(TRANSPOSE(_xlfn.STOCKHISTORY(B5898, TODAY()-365,TODAY(), 0,0,1)), "")</f>
        <v/>
      </c>
      <c r="AC5898" t="str" cm="1">
        <f t="array" aca="1" ref="AC5898" ca="1">IFERROR(TRANSPOSE(_xlfn.STOCKHISTORY(B5898, TODAY()-365,TODAY(), 0,0,1)), "")</f>
        <v/>
      </c>
    </row>
    <row r="5899" spans="28:29">
      <c r="AB5899" t="str" cm="1">
        <f t="array" aca="1" ref="AB5899" ca="1">IFERROR(TRANSPOSE(_xlfn.STOCKHISTORY(B5899, TODAY()-365,TODAY(), 0,0,1)), "")</f>
        <v/>
      </c>
      <c r="AC5899" t="str" cm="1">
        <f t="array" aca="1" ref="AC5899" ca="1">IFERROR(TRANSPOSE(_xlfn.STOCKHISTORY(B5899, TODAY()-365,TODAY(), 0,0,1)), "")</f>
        <v/>
      </c>
    </row>
    <row r="5900" spans="28:29">
      <c r="AB5900" t="str" cm="1">
        <f t="array" aca="1" ref="AB5900" ca="1">IFERROR(TRANSPOSE(_xlfn.STOCKHISTORY(B5900, TODAY()-365,TODAY(), 0,0,1)), "")</f>
        <v/>
      </c>
      <c r="AC5900" t="str" cm="1">
        <f t="array" aca="1" ref="AC5900" ca="1">IFERROR(TRANSPOSE(_xlfn.STOCKHISTORY(B5900, TODAY()-365,TODAY(), 0,0,1)), "")</f>
        <v/>
      </c>
    </row>
    <row r="5901" spans="28:29">
      <c r="AB5901" t="str" cm="1">
        <f t="array" aca="1" ref="AB5901" ca="1">IFERROR(TRANSPOSE(_xlfn.STOCKHISTORY(B5901, TODAY()-365,TODAY(), 0,0,1)), "")</f>
        <v/>
      </c>
      <c r="AC5901" t="str" cm="1">
        <f t="array" aca="1" ref="AC5901" ca="1">IFERROR(TRANSPOSE(_xlfn.STOCKHISTORY(B5901, TODAY()-365,TODAY(), 0,0,1)), "")</f>
        <v/>
      </c>
    </row>
    <row r="5902" spans="28:29">
      <c r="AB5902" t="str" cm="1">
        <f t="array" aca="1" ref="AB5902" ca="1">IFERROR(TRANSPOSE(_xlfn.STOCKHISTORY(B5902, TODAY()-365,TODAY(), 0,0,1)), "")</f>
        <v/>
      </c>
      <c r="AC5902" t="str" cm="1">
        <f t="array" aca="1" ref="AC5902" ca="1">IFERROR(TRANSPOSE(_xlfn.STOCKHISTORY(B5902, TODAY()-365,TODAY(), 0,0,1)), "")</f>
        <v/>
      </c>
    </row>
    <row r="5903" spans="28:29">
      <c r="AB5903" t="str" cm="1">
        <f t="array" aca="1" ref="AB5903" ca="1">IFERROR(TRANSPOSE(_xlfn.STOCKHISTORY(B5903, TODAY()-365,TODAY(), 0,0,1)), "")</f>
        <v/>
      </c>
      <c r="AC5903" t="str" cm="1">
        <f t="array" aca="1" ref="AC5903" ca="1">IFERROR(TRANSPOSE(_xlfn.STOCKHISTORY(B5903, TODAY()-365,TODAY(), 0,0,1)), "")</f>
        <v/>
      </c>
    </row>
    <row r="5904" spans="28:29">
      <c r="AB5904" t="str" cm="1">
        <f t="array" aca="1" ref="AB5904" ca="1">IFERROR(TRANSPOSE(_xlfn.STOCKHISTORY(B5904, TODAY()-365,TODAY(), 0,0,1)), "")</f>
        <v/>
      </c>
      <c r="AC5904" t="str" cm="1">
        <f t="array" aca="1" ref="AC5904" ca="1">IFERROR(TRANSPOSE(_xlfn.STOCKHISTORY(B5904, TODAY()-365,TODAY(), 0,0,1)), "")</f>
        <v/>
      </c>
    </row>
    <row r="5905" spans="28:29">
      <c r="AB5905" t="str" cm="1">
        <f t="array" aca="1" ref="AB5905" ca="1">IFERROR(TRANSPOSE(_xlfn.STOCKHISTORY(B5905, TODAY()-365,TODAY(), 0,0,1)), "")</f>
        <v/>
      </c>
      <c r="AC5905" t="str" cm="1">
        <f t="array" aca="1" ref="AC5905" ca="1">IFERROR(TRANSPOSE(_xlfn.STOCKHISTORY(B5905, TODAY()-365,TODAY(), 0,0,1)), "")</f>
        <v/>
      </c>
    </row>
    <row r="5906" spans="28:29">
      <c r="AB5906" t="str" cm="1">
        <f t="array" aca="1" ref="AB5906" ca="1">IFERROR(TRANSPOSE(_xlfn.STOCKHISTORY(B5906, TODAY()-365,TODAY(), 0,0,1)), "")</f>
        <v/>
      </c>
      <c r="AC5906" t="str" cm="1">
        <f t="array" aca="1" ref="AC5906" ca="1">IFERROR(TRANSPOSE(_xlfn.STOCKHISTORY(B5906, TODAY()-365,TODAY(), 0,0,1)), "")</f>
        <v/>
      </c>
    </row>
    <row r="5907" spans="28:29">
      <c r="AB5907" t="str" cm="1">
        <f t="array" aca="1" ref="AB5907" ca="1">IFERROR(TRANSPOSE(_xlfn.STOCKHISTORY(B5907, TODAY()-365,TODAY(), 0,0,1)), "")</f>
        <v/>
      </c>
      <c r="AC5907" t="str" cm="1">
        <f t="array" aca="1" ref="AC5907" ca="1">IFERROR(TRANSPOSE(_xlfn.STOCKHISTORY(B5907, TODAY()-365,TODAY(), 0,0,1)), "")</f>
        <v/>
      </c>
    </row>
    <row r="5908" spans="28:29">
      <c r="AB5908" t="str" cm="1">
        <f t="array" aca="1" ref="AB5908" ca="1">IFERROR(TRANSPOSE(_xlfn.STOCKHISTORY(B5908, TODAY()-365,TODAY(), 0,0,1)), "")</f>
        <v/>
      </c>
      <c r="AC5908" t="str" cm="1">
        <f t="array" aca="1" ref="AC5908" ca="1">IFERROR(TRANSPOSE(_xlfn.STOCKHISTORY(B5908, TODAY()-365,TODAY(), 0,0,1)), "")</f>
        <v/>
      </c>
    </row>
    <row r="5909" spans="28:29">
      <c r="AB5909" t="str" cm="1">
        <f t="array" aca="1" ref="AB5909" ca="1">IFERROR(TRANSPOSE(_xlfn.STOCKHISTORY(B5909, TODAY()-365,TODAY(), 0,0,1)), "")</f>
        <v/>
      </c>
      <c r="AC5909" t="str" cm="1">
        <f t="array" aca="1" ref="AC5909" ca="1">IFERROR(TRANSPOSE(_xlfn.STOCKHISTORY(B5909, TODAY()-365,TODAY(), 0,0,1)), "")</f>
        <v/>
      </c>
    </row>
    <row r="5910" spans="28:29">
      <c r="AB5910" t="str" cm="1">
        <f t="array" aca="1" ref="AB5910" ca="1">IFERROR(TRANSPOSE(_xlfn.STOCKHISTORY(B5910, TODAY()-365,TODAY(), 0,0,1)), "")</f>
        <v/>
      </c>
      <c r="AC5910" t="str" cm="1">
        <f t="array" aca="1" ref="AC5910" ca="1">IFERROR(TRANSPOSE(_xlfn.STOCKHISTORY(B5910, TODAY()-365,TODAY(), 0,0,1)), "")</f>
        <v/>
      </c>
    </row>
    <row r="5911" spans="28:29">
      <c r="AB5911" t="str" cm="1">
        <f t="array" aca="1" ref="AB5911" ca="1">IFERROR(TRANSPOSE(_xlfn.STOCKHISTORY(B5911, TODAY()-365,TODAY(), 0,0,1)), "")</f>
        <v/>
      </c>
      <c r="AC5911" t="str" cm="1">
        <f t="array" aca="1" ref="AC5911" ca="1">IFERROR(TRANSPOSE(_xlfn.STOCKHISTORY(B5911, TODAY()-365,TODAY(), 0,0,1)), "")</f>
        <v/>
      </c>
    </row>
    <row r="5912" spans="28:29">
      <c r="AB5912" t="str" cm="1">
        <f t="array" aca="1" ref="AB5912" ca="1">IFERROR(TRANSPOSE(_xlfn.STOCKHISTORY(B5912, TODAY()-365,TODAY(), 0,0,1)), "")</f>
        <v/>
      </c>
      <c r="AC5912" t="str" cm="1">
        <f t="array" aca="1" ref="AC5912" ca="1">IFERROR(TRANSPOSE(_xlfn.STOCKHISTORY(B5912, TODAY()-365,TODAY(), 0,0,1)), "")</f>
        <v/>
      </c>
    </row>
    <row r="5913" spans="28:29">
      <c r="AB5913" t="str" cm="1">
        <f t="array" aca="1" ref="AB5913" ca="1">IFERROR(TRANSPOSE(_xlfn.STOCKHISTORY(B5913, TODAY()-365,TODAY(), 0,0,1)), "")</f>
        <v/>
      </c>
      <c r="AC5913" t="str" cm="1">
        <f t="array" aca="1" ref="AC5913" ca="1">IFERROR(TRANSPOSE(_xlfn.STOCKHISTORY(B5913, TODAY()-365,TODAY(), 0,0,1)), "")</f>
        <v/>
      </c>
    </row>
    <row r="5914" spans="28:29">
      <c r="AB5914" t="str" cm="1">
        <f t="array" aca="1" ref="AB5914" ca="1">IFERROR(TRANSPOSE(_xlfn.STOCKHISTORY(B5914, TODAY()-365,TODAY(), 0,0,1)), "")</f>
        <v/>
      </c>
      <c r="AC5914" t="str" cm="1">
        <f t="array" aca="1" ref="AC5914" ca="1">IFERROR(TRANSPOSE(_xlfn.STOCKHISTORY(B5914, TODAY()-365,TODAY(), 0,0,1)), "")</f>
        <v/>
      </c>
    </row>
    <row r="5915" spans="28:29">
      <c r="AB5915" t="str" cm="1">
        <f t="array" aca="1" ref="AB5915" ca="1">IFERROR(TRANSPOSE(_xlfn.STOCKHISTORY(B5915, TODAY()-365,TODAY(), 0,0,1)), "")</f>
        <v/>
      </c>
      <c r="AC5915" t="str" cm="1">
        <f t="array" aca="1" ref="AC5915" ca="1">IFERROR(TRANSPOSE(_xlfn.STOCKHISTORY(B5915, TODAY()-365,TODAY(), 0,0,1)), "")</f>
        <v/>
      </c>
    </row>
    <row r="5916" spans="28:29">
      <c r="AB5916" t="str" cm="1">
        <f t="array" aca="1" ref="AB5916" ca="1">IFERROR(TRANSPOSE(_xlfn.STOCKHISTORY(B5916, TODAY()-365,TODAY(), 0,0,1)), "")</f>
        <v/>
      </c>
      <c r="AC5916" t="str" cm="1">
        <f t="array" aca="1" ref="AC5916" ca="1">IFERROR(TRANSPOSE(_xlfn.STOCKHISTORY(B5916, TODAY()-365,TODAY(), 0,0,1)), "")</f>
        <v/>
      </c>
    </row>
    <row r="5917" spans="28:29">
      <c r="AB5917" t="str" cm="1">
        <f t="array" aca="1" ref="AB5917" ca="1">IFERROR(TRANSPOSE(_xlfn.STOCKHISTORY(B5917, TODAY()-365,TODAY(), 0,0,1)), "")</f>
        <v/>
      </c>
      <c r="AC5917" t="str" cm="1">
        <f t="array" aca="1" ref="AC5917" ca="1">IFERROR(TRANSPOSE(_xlfn.STOCKHISTORY(B5917, TODAY()-365,TODAY(), 0,0,1)), "")</f>
        <v/>
      </c>
    </row>
    <row r="5918" spans="28:29">
      <c r="AB5918" t="str" cm="1">
        <f t="array" aca="1" ref="AB5918" ca="1">IFERROR(TRANSPOSE(_xlfn.STOCKHISTORY(B5918, TODAY()-365,TODAY(), 0,0,1)), "")</f>
        <v/>
      </c>
      <c r="AC5918" t="str" cm="1">
        <f t="array" aca="1" ref="AC5918" ca="1">IFERROR(TRANSPOSE(_xlfn.STOCKHISTORY(B5918, TODAY()-365,TODAY(), 0,0,1)), "")</f>
        <v/>
      </c>
    </row>
    <row r="5919" spans="28:29">
      <c r="AB5919" t="str" cm="1">
        <f t="array" aca="1" ref="AB5919" ca="1">IFERROR(TRANSPOSE(_xlfn.STOCKHISTORY(B5919, TODAY()-365,TODAY(), 0,0,1)), "")</f>
        <v/>
      </c>
      <c r="AC5919" t="str" cm="1">
        <f t="array" aca="1" ref="AC5919" ca="1">IFERROR(TRANSPOSE(_xlfn.STOCKHISTORY(B5919, TODAY()-365,TODAY(), 0,0,1)), "")</f>
        <v/>
      </c>
    </row>
    <row r="5920" spans="28:29">
      <c r="AB5920" t="str" cm="1">
        <f t="array" aca="1" ref="AB5920" ca="1">IFERROR(TRANSPOSE(_xlfn.STOCKHISTORY(B5920, TODAY()-365,TODAY(), 0,0,1)), "")</f>
        <v/>
      </c>
      <c r="AC5920" t="str" cm="1">
        <f t="array" aca="1" ref="AC5920" ca="1">IFERROR(TRANSPOSE(_xlfn.STOCKHISTORY(B5920, TODAY()-365,TODAY(), 0,0,1)), "")</f>
        <v/>
      </c>
    </row>
    <row r="5921" spans="28:29">
      <c r="AB5921" t="str" cm="1">
        <f t="array" aca="1" ref="AB5921" ca="1">IFERROR(TRANSPOSE(_xlfn.STOCKHISTORY(B5921, TODAY()-365,TODAY(), 0,0,1)), "")</f>
        <v/>
      </c>
      <c r="AC5921" t="str" cm="1">
        <f t="array" aca="1" ref="AC5921" ca="1">IFERROR(TRANSPOSE(_xlfn.STOCKHISTORY(B5921, TODAY()-365,TODAY(), 0,0,1)), "")</f>
        <v/>
      </c>
    </row>
    <row r="5922" spans="28:29">
      <c r="AB5922" t="str" cm="1">
        <f t="array" aca="1" ref="AB5922" ca="1">IFERROR(TRANSPOSE(_xlfn.STOCKHISTORY(B5922, TODAY()-365,TODAY(), 0,0,1)), "")</f>
        <v/>
      </c>
      <c r="AC5922" t="str" cm="1">
        <f t="array" aca="1" ref="AC5922" ca="1">IFERROR(TRANSPOSE(_xlfn.STOCKHISTORY(B5922, TODAY()-365,TODAY(), 0,0,1)), "")</f>
        <v/>
      </c>
    </row>
    <row r="5923" spans="28:29">
      <c r="AB5923" t="str" cm="1">
        <f t="array" aca="1" ref="AB5923" ca="1">IFERROR(TRANSPOSE(_xlfn.STOCKHISTORY(B5923, TODAY()-365,TODAY(), 0,0,1)), "")</f>
        <v/>
      </c>
      <c r="AC5923" t="str" cm="1">
        <f t="array" aca="1" ref="AC5923" ca="1">IFERROR(TRANSPOSE(_xlfn.STOCKHISTORY(B5923, TODAY()-365,TODAY(), 0,0,1)), "")</f>
        <v/>
      </c>
    </row>
    <row r="5924" spans="28:29">
      <c r="AB5924" t="str" cm="1">
        <f t="array" aca="1" ref="AB5924" ca="1">IFERROR(TRANSPOSE(_xlfn.STOCKHISTORY(B5924, TODAY()-365,TODAY(), 0,0,1)), "")</f>
        <v/>
      </c>
      <c r="AC5924" t="str" cm="1">
        <f t="array" aca="1" ref="AC5924" ca="1">IFERROR(TRANSPOSE(_xlfn.STOCKHISTORY(B5924, TODAY()-365,TODAY(), 0,0,1)), "")</f>
        <v/>
      </c>
    </row>
    <row r="5925" spans="28:29">
      <c r="AB5925" t="str" cm="1">
        <f t="array" aca="1" ref="AB5925" ca="1">IFERROR(TRANSPOSE(_xlfn.STOCKHISTORY(B5925, TODAY()-365,TODAY(), 0,0,1)), "")</f>
        <v/>
      </c>
      <c r="AC5925" t="str" cm="1">
        <f t="array" aca="1" ref="AC5925" ca="1">IFERROR(TRANSPOSE(_xlfn.STOCKHISTORY(B5925, TODAY()-365,TODAY(), 0,0,1)), "")</f>
        <v/>
      </c>
    </row>
    <row r="5926" spans="28:29">
      <c r="AB5926" t="str" cm="1">
        <f t="array" aca="1" ref="AB5926" ca="1">IFERROR(TRANSPOSE(_xlfn.STOCKHISTORY(B5926, TODAY()-365,TODAY(), 0,0,1)), "")</f>
        <v/>
      </c>
      <c r="AC5926" t="str" cm="1">
        <f t="array" aca="1" ref="AC5926" ca="1">IFERROR(TRANSPOSE(_xlfn.STOCKHISTORY(B5926, TODAY()-365,TODAY(), 0,0,1)), "")</f>
        <v/>
      </c>
    </row>
    <row r="5927" spans="28:29">
      <c r="AB5927" t="str" cm="1">
        <f t="array" aca="1" ref="AB5927" ca="1">IFERROR(TRANSPOSE(_xlfn.STOCKHISTORY(B5927, TODAY()-365,TODAY(), 0,0,1)), "")</f>
        <v/>
      </c>
      <c r="AC5927" t="str" cm="1">
        <f t="array" aca="1" ref="AC5927" ca="1">IFERROR(TRANSPOSE(_xlfn.STOCKHISTORY(B5927, TODAY()-365,TODAY(), 0,0,1)), "")</f>
        <v/>
      </c>
    </row>
    <row r="5928" spans="28:29">
      <c r="AB5928" t="str" cm="1">
        <f t="array" aca="1" ref="AB5928" ca="1">IFERROR(TRANSPOSE(_xlfn.STOCKHISTORY(B5928, TODAY()-365,TODAY(), 0,0,1)), "")</f>
        <v/>
      </c>
      <c r="AC5928" t="str" cm="1">
        <f t="array" aca="1" ref="AC5928" ca="1">IFERROR(TRANSPOSE(_xlfn.STOCKHISTORY(B5928, TODAY()-365,TODAY(), 0,0,1)), "")</f>
        <v/>
      </c>
    </row>
    <row r="5929" spans="28:29">
      <c r="AB5929" t="str" cm="1">
        <f t="array" aca="1" ref="AB5929" ca="1">IFERROR(TRANSPOSE(_xlfn.STOCKHISTORY(B5929, TODAY()-365,TODAY(), 0,0,1)), "")</f>
        <v/>
      </c>
      <c r="AC5929" t="str" cm="1">
        <f t="array" aca="1" ref="AC5929" ca="1">IFERROR(TRANSPOSE(_xlfn.STOCKHISTORY(B5929, TODAY()-365,TODAY(), 0,0,1)), "")</f>
        <v/>
      </c>
    </row>
    <row r="5930" spans="28:29">
      <c r="AB5930" t="str" cm="1">
        <f t="array" aca="1" ref="AB5930" ca="1">IFERROR(TRANSPOSE(_xlfn.STOCKHISTORY(B5930, TODAY()-365,TODAY(), 0,0,1)), "")</f>
        <v/>
      </c>
      <c r="AC5930" t="str" cm="1">
        <f t="array" aca="1" ref="AC5930" ca="1">IFERROR(TRANSPOSE(_xlfn.STOCKHISTORY(B5930, TODAY()-365,TODAY(), 0,0,1)), "")</f>
        <v/>
      </c>
    </row>
    <row r="5931" spans="28:29">
      <c r="AB5931" t="str" cm="1">
        <f t="array" aca="1" ref="AB5931" ca="1">IFERROR(TRANSPOSE(_xlfn.STOCKHISTORY(B5931, TODAY()-365,TODAY(), 0,0,1)), "")</f>
        <v/>
      </c>
      <c r="AC5931" t="str" cm="1">
        <f t="array" aca="1" ref="AC5931" ca="1">IFERROR(TRANSPOSE(_xlfn.STOCKHISTORY(B5931, TODAY()-365,TODAY(), 0,0,1)), "")</f>
        <v/>
      </c>
    </row>
    <row r="5932" spans="28:29">
      <c r="AB5932" t="str" cm="1">
        <f t="array" aca="1" ref="AB5932" ca="1">IFERROR(TRANSPOSE(_xlfn.STOCKHISTORY(B5932, TODAY()-365,TODAY(), 0,0,1)), "")</f>
        <v/>
      </c>
      <c r="AC5932" t="str" cm="1">
        <f t="array" aca="1" ref="AC5932" ca="1">IFERROR(TRANSPOSE(_xlfn.STOCKHISTORY(B5932, TODAY()-365,TODAY(), 0,0,1)), "")</f>
        <v/>
      </c>
    </row>
    <row r="5933" spans="28:29">
      <c r="AB5933" t="str" cm="1">
        <f t="array" aca="1" ref="AB5933" ca="1">IFERROR(TRANSPOSE(_xlfn.STOCKHISTORY(B5933, TODAY()-365,TODAY(), 0,0,1)), "")</f>
        <v/>
      </c>
      <c r="AC5933" t="str" cm="1">
        <f t="array" aca="1" ref="AC5933" ca="1">IFERROR(TRANSPOSE(_xlfn.STOCKHISTORY(B5933, TODAY()-365,TODAY(), 0,0,1)), "")</f>
        <v/>
      </c>
    </row>
    <row r="5934" spans="28:29">
      <c r="AB5934" t="str" cm="1">
        <f t="array" aca="1" ref="AB5934" ca="1">IFERROR(TRANSPOSE(_xlfn.STOCKHISTORY(B5934, TODAY()-365,TODAY(), 0,0,1)), "")</f>
        <v/>
      </c>
      <c r="AC5934" t="str" cm="1">
        <f t="array" aca="1" ref="AC5934" ca="1">IFERROR(TRANSPOSE(_xlfn.STOCKHISTORY(B5934, TODAY()-365,TODAY(), 0,0,1)), "")</f>
        <v/>
      </c>
    </row>
    <row r="5935" spans="28:29">
      <c r="AB5935" t="str" cm="1">
        <f t="array" aca="1" ref="AB5935" ca="1">IFERROR(TRANSPOSE(_xlfn.STOCKHISTORY(B5935, TODAY()-365,TODAY(), 0,0,1)), "")</f>
        <v/>
      </c>
      <c r="AC5935" t="str" cm="1">
        <f t="array" aca="1" ref="AC5935" ca="1">IFERROR(TRANSPOSE(_xlfn.STOCKHISTORY(B5935, TODAY()-365,TODAY(), 0,0,1)), "")</f>
        <v/>
      </c>
    </row>
    <row r="5936" spans="28:29">
      <c r="AB5936" t="str" cm="1">
        <f t="array" aca="1" ref="AB5936" ca="1">IFERROR(TRANSPOSE(_xlfn.STOCKHISTORY(B5936, TODAY()-365,TODAY(), 0,0,1)), "")</f>
        <v/>
      </c>
      <c r="AC5936" t="str" cm="1">
        <f t="array" aca="1" ref="AC5936" ca="1">IFERROR(TRANSPOSE(_xlfn.STOCKHISTORY(B5936, TODAY()-365,TODAY(), 0,0,1)), "")</f>
        <v/>
      </c>
    </row>
    <row r="5937" spans="28:29">
      <c r="AB5937" t="str" cm="1">
        <f t="array" aca="1" ref="AB5937" ca="1">IFERROR(TRANSPOSE(_xlfn.STOCKHISTORY(B5937, TODAY()-365,TODAY(), 0,0,1)), "")</f>
        <v/>
      </c>
      <c r="AC5937" t="str" cm="1">
        <f t="array" aca="1" ref="AC5937" ca="1">IFERROR(TRANSPOSE(_xlfn.STOCKHISTORY(B5937, TODAY()-365,TODAY(), 0,0,1)), "")</f>
        <v/>
      </c>
    </row>
    <row r="5938" spans="28:29">
      <c r="AB5938" t="str" cm="1">
        <f t="array" aca="1" ref="AB5938" ca="1">IFERROR(TRANSPOSE(_xlfn.STOCKHISTORY(B5938, TODAY()-365,TODAY(), 0,0,1)), "")</f>
        <v/>
      </c>
      <c r="AC5938" t="str" cm="1">
        <f t="array" aca="1" ref="AC5938" ca="1">IFERROR(TRANSPOSE(_xlfn.STOCKHISTORY(B5938, TODAY()-365,TODAY(), 0,0,1)), "")</f>
        <v/>
      </c>
    </row>
    <row r="5939" spans="28:29">
      <c r="AB5939" t="str" cm="1">
        <f t="array" aca="1" ref="AB5939" ca="1">IFERROR(TRANSPOSE(_xlfn.STOCKHISTORY(B5939, TODAY()-365,TODAY(), 0,0,1)), "")</f>
        <v/>
      </c>
      <c r="AC5939" t="str" cm="1">
        <f t="array" aca="1" ref="AC5939" ca="1">IFERROR(TRANSPOSE(_xlfn.STOCKHISTORY(B5939, TODAY()-365,TODAY(), 0,0,1)), "")</f>
        <v/>
      </c>
    </row>
    <row r="5940" spans="28:29">
      <c r="AB5940" t="str" cm="1">
        <f t="array" aca="1" ref="AB5940" ca="1">IFERROR(TRANSPOSE(_xlfn.STOCKHISTORY(B5940, TODAY()-365,TODAY(), 0,0,1)), "")</f>
        <v/>
      </c>
      <c r="AC5940" t="str" cm="1">
        <f t="array" aca="1" ref="AC5940" ca="1">IFERROR(TRANSPOSE(_xlfn.STOCKHISTORY(B5940, TODAY()-365,TODAY(), 0,0,1)), "")</f>
        <v/>
      </c>
    </row>
    <row r="5941" spans="28:29">
      <c r="AB5941" t="str" cm="1">
        <f t="array" aca="1" ref="AB5941" ca="1">IFERROR(TRANSPOSE(_xlfn.STOCKHISTORY(B5941, TODAY()-365,TODAY(), 0,0,1)), "")</f>
        <v/>
      </c>
      <c r="AC5941" t="str" cm="1">
        <f t="array" aca="1" ref="AC5941" ca="1">IFERROR(TRANSPOSE(_xlfn.STOCKHISTORY(B5941, TODAY()-365,TODAY(), 0,0,1)), "")</f>
        <v/>
      </c>
    </row>
    <row r="5942" spans="28:29">
      <c r="AB5942" t="str" cm="1">
        <f t="array" aca="1" ref="AB5942" ca="1">IFERROR(TRANSPOSE(_xlfn.STOCKHISTORY(B5942, TODAY()-365,TODAY(), 0,0,1)), "")</f>
        <v/>
      </c>
      <c r="AC5942" t="str" cm="1">
        <f t="array" aca="1" ref="AC5942" ca="1">IFERROR(TRANSPOSE(_xlfn.STOCKHISTORY(B5942, TODAY()-365,TODAY(), 0,0,1)), "")</f>
        <v/>
      </c>
    </row>
    <row r="5943" spans="28:29">
      <c r="AB5943" t="str" cm="1">
        <f t="array" aca="1" ref="AB5943" ca="1">IFERROR(TRANSPOSE(_xlfn.STOCKHISTORY(B5943, TODAY()-365,TODAY(), 0,0,1)), "")</f>
        <v/>
      </c>
      <c r="AC5943" t="str" cm="1">
        <f t="array" aca="1" ref="AC5943" ca="1">IFERROR(TRANSPOSE(_xlfn.STOCKHISTORY(B5943, TODAY()-365,TODAY(), 0,0,1)), "")</f>
        <v/>
      </c>
    </row>
    <row r="5944" spans="28:29">
      <c r="AB5944" t="str" cm="1">
        <f t="array" aca="1" ref="AB5944" ca="1">IFERROR(TRANSPOSE(_xlfn.STOCKHISTORY(B5944, TODAY()-365,TODAY(), 0,0,1)), "")</f>
        <v/>
      </c>
      <c r="AC5944" t="str" cm="1">
        <f t="array" aca="1" ref="AC5944" ca="1">IFERROR(TRANSPOSE(_xlfn.STOCKHISTORY(B5944, TODAY()-365,TODAY(), 0,0,1)), "")</f>
        <v/>
      </c>
    </row>
    <row r="5945" spans="28:29">
      <c r="AB5945" t="str" cm="1">
        <f t="array" aca="1" ref="AB5945" ca="1">IFERROR(TRANSPOSE(_xlfn.STOCKHISTORY(B5945, TODAY()-365,TODAY(), 0,0,1)), "")</f>
        <v/>
      </c>
      <c r="AC5945" t="str" cm="1">
        <f t="array" aca="1" ref="AC5945" ca="1">IFERROR(TRANSPOSE(_xlfn.STOCKHISTORY(B5945, TODAY()-365,TODAY(), 0,0,1)), "")</f>
        <v/>
      </c>
    </row>
    <row r="5946" spans="28:29">
      <c r="AB5946" t="str" cm="1">
        <f t="array" aca="1" ref="AB5946" ca="1">IFERROR(TRANSPOSE(_xlfn.STOCKHISTORY(B5946, TODAY()-365,TODAY(), 0,0,1)), "")</f>
        <v/>
      </c>
      <c r="AC5946" t="str" cm="1">
        <f t="array" aca="1" ref="AC5946" ca="1">IFERROR(TRANSPOSE(_xlfn.STOCKHISTORY(B5946, TODAY()-365,TODAY(), 0,0,1)), "")</f>
        <v/>
      </c>
    </row>
    <row r="5947" spans="28:29">
      <c r="AB5947" t="str" cm="1">
        <f t="array" aca="1" ref="AB5947" ca="1">IFERROR(TRANSPOSE(_xlfn.STOCKHISTORY(B5947, TODAY()-365,TODAY(), 0,0,1)), "")</f>
        <v/>
      </c>
      <c r="AC5947" t="str" cm="1">
        <f t="array" aca="1" ref="AC5947" ca="1">IFERROR(TRANSPOSE(_xlfn.STOCKHISTORY(B5947, TODAY()-365,TODAY(), 0,0,1)), "")</f>
        <v/>
      </c>
    </row>
    <row r="5948" spans="28:29">
      <c r="AB5948" t="str" cm="1">
        <f t="array" aca="1" ref="AB5948" ca="1">IFERROR(TRANSPOSE(_xlfn.STOCKHISTORY(B5948, TODAY()-365,TODAY(), 0,0,1)), "")</f>
        <v/>
      </c>
      <c r="AC5948" t="str" cm="1">
        <f t="array" aca="1" ref="AC5948" ca="1">IFERROR(TRANSPOSE(_xlfn.STOCKHISTORY(B5948, TODAY()-365,TODAY(), 0,0,1)), "")</f>
        <v/>
      </c>
    </row>
    <row r="5949" spans="28:29">
      <c r="AB5949" t="str" cm="1">
        <f t="array" aca="1" ref="AB5949" ca="1">IFERROR(TRANSPOSE(_xlfn.STOCKHISTORY(B5949, TODAY()-365,TODAY(), 0,0,1)), "")</f>
        <v/>
      </c>
      <c r="AC5949" t="str" cm="1">
        <f t="array" aca="1" ref="AC5949" ca="1">IFERROR(TRANSPOSE(_xlfn.STOCKHISTORY(B5949, TODAY()-365,TODAY(), 0,0,1)), "")</f>
        <v/>
      </c>
    </row>
    <row r="5950" spans="28:29">
      <c r="AB5950" t="str" cm="1">
        <f t="array" aca="1" ref="AB5950" ca="1">IFERROR(TRANSPOSE(_xlfn.STOCKHISTORY(B5950, TODAY()-365,TODAY(), 0,0,1)), "")</f>
        <v/>
      </c>
      <c r="AC5950" t="str" cm="1">
        <f t="array" aca="1" ref="AC5950" ca="1">IFERROR(TRANSPOSE(_xlfn.STOCKHISTORY(B5950, TODAY()-365,TODAY(), 0,0,1)), "")</f>
        <v/>
      </c>
    </row>
    <row r="5951" spans="28:29">
      <c r="AB5951" t="str" cm="1">
        <f t="array" aca="1" ref="AB5951" ca="1">IFERROR(TRANSPOSE(_xlfn.STOCKHISTORY(B5951, TODAY()-365,TODAY(), 0,0,1)), "")</f>
        <v/>
      </c>
      <c r="AC5951" t="str" cm="1">
        <f t="array" aca="1" ref="AC5951" ca="1">IFERROR(TRANSPOSE(_xlfn.STOCKHISTORY(B5951, TODAY()-365,TODAY(), 0,0,1)), "")</f>
        <v/>
      </c>
    </row>
    <row r="5952" spans="28:29">
      <c r="AB5952" t="str" cm="1">
        <f t="array" aca="1" ref="AB5952" ca="1">IFERROR(TRANSPOSE(_xlfn.STOCKHISTORY(B5952, TODAY()-365,TODAY(), 0,0,1)), "")</f>
        <v/>
      </c>
      <c r="AC5952" t="str" cm="1">
        <f t="array" aca="1" ref="AC5952" ca="1">IFERROR(TRANSPOSE(_xlfn.STOCKHISTORY(B5952, TODAY()-365,TODAY(), 0,0,1)), "")</f>
        <v/>
      </c>
    </row>
    <row r="5953" spans="28:29">
      <c r="AB5953" t="str" cm="1">
        <f t="array" aca="1" ref="AB5953" ca="1">IFERROR(TRANSPOSE(_xlfn.STOCKHISTORY(B5953, TODAY()-365,TODAY(), 0,0,1)), "")</f>
        <v/>
      </c>
      <c r="AC5953" t="str" cm="1">
        <f t="array" aca="1" ref="AC5953" ca="1">IFERROR(TRANSPOSE(_xlfn.STOCKHISTORY(B5953, TODAY()-365,TODAY(), 0,0,1)), "")</f>
        <v/>
      </c>
    </row>
    <row r="5954" spans="28:29">
      <c r="AB5954" t="str" cm="1">
        <f t="array" aca="1" ref="AB5954" ca="1">IFERROR(TRANSPOSE(_xlfn.STOCKHISTORY(B5954, TODAY()-365,TODAY(), 0,0,1)), "")</f>
        <v/>
      </c>
      <c r="AC5954" t="str" cm="1">
        <f t="array" aca="1" ref="AC5954" ca="1">IFERROR(TRANSPOSE(_xlfn.STOCKHISTORY(B5954, TODAY()-365,TODAY(), 0,0,1)), "")</f>
        <v/>
      </c>
    </row>
    <row r="5955" spans="28:29">
      <c r="AB5955" t="str" cm="1">
        <f t="array" aca="1" ref="AB5955" ca="1">IFERROR(TRANSPOSE(_xlfn.STOCKHISTORY(B5955, TODAY()-365,TODAY(), 0,0,1)), "")</f>
        <v/>
      </c>
      <c r="AC5955" t="str" cm="1">
        <f t="array" aca="1" ref="AC5955" ca="1">IFERROR(TRANSPOSE(_xlfn.STOCKHISTORY(B5955, TODAY()-365,TODAY(), 0,0,1)), "")</f>
        <v/>
      </c>
    </row>
    <row r="5956" spans="28:29">
      <c r="AB5956" t="str" cm="1">
        <f t="array" aca="1" ref="AB5956" ca="1">IFERROR(TRANSPOSE(_xlfn.STOCKHISTORY(B5956, TODAY()-365,TODAY(), 0,0,1)), "")</f>
        <v/>
      </c>
      <c r="AC5956" t="str" cm="1">
        <f t="array" aca="1" ref="AC5956" ca="1">IFERROR(TRANSPOSE(_xlfn.STOCKHISTORY(B5956, TODAY()-365,TODAY(), 0,0,1)), "")</f>
        <v/>
      </c>
    </row>
    <row r="5957" spans="28:29">
      <c r="AB5957" t="str" cm="1">
        <f t="array" aca="1" ref="AB5957" ca="1">IFERROR(TRANSPOSE(_xlfn.STOCKHISTORY(B5957, TODAY()-365,TODAY(), 0,0,1)), "")</f>
        <v/>
      </c>
      <c r="AC5957" t="str" cm="1">
        <f t="array" aca="1" ref="AC5957" ca="1">IFERROR(TRANSPOSE(_xlfn.STOCKHISTORY(B5957, TODAY()-365,TODAY(), 0,0,1)), "")</f>
        <v/>
      </c>
    </row>
    <row r="5958" spans="28:29">
      <c r="AB5958" t="str" cm="1">
        <f t="array" aca="1" ref="AB5958" ca="1">IFERROR(TRANSPOSE(_xlfn.STOCKHISTORY(B5958, TODAY()-365,TODAY(), 0,0,1)), "")</f>
        <v/>
      </c>
      <c r="AC5958" t="str" cm="1">
        <f t="array" aca="1" ref="AC5958" ca="1">IFERROR(TRANSPOSE(_xlfn.STOCKHISTORY(B5958, TODAY()-365,TODAY(), 0,0,1)), "")</f>
        <v/>
      </c>
    </row>
    <row r="5959" spans="28:29">
      <c r="AB5959" t="str" cm="1">
        <f t="array" aca="1" ref="AB5959" ca="1">IFERROR(TRANSPOSE(_xlfn.STOCKHISTORY(B5959, TODAY()-365,TODAY(), 0,0,1)), "")</f>
        <v/>
      </c>
      <c r="AC5959" t="str" cm="1">
        <f t="array" aca="1" ref="AC5959" ca="1">IFERROR(TRANSPOSE(_xlfn.STOCKHISTORY(B5959, TODAY()-365,TODAY(), 0,0,1)), "")</f>
        <v/>
      </c>
    </row>
    <row r="5960" spans="28:29">
      <c r="AB5960" t="str" cm="1">
        <f t="array" aca="1" ref="AB5960" ca="1">IFERROR(TRANSPOSE(_xlfn.STOCKHISTORY(B5960, TODAY()-365,TODAY(), 0,0,1)), "")</f>
        <v/>
      </c>
      <c r="AC5960" t="str" cm="1">
        <f t="array" aca="1" ref="AC5960" ca="1">IFERROR(TRANSPOSE(_xlfn.STOCKHISTORY(B5960, TODAY()-365,TODAY(), 0,0,1)), "")</f>
        <v/>
      </c>
    </row>
    <row r="5961" spans="28:29">
      <c r="AB5961" t="str" cm="1">
        <f t="array" aca="1" ref="AB5961" ca="1">IFERROR(TRANSPOSE(_xlfn.STOCKHISTORY(B5961, TODAY()-365,TODAY(), 0,0,1)), "")</f>
        <v/>
      </c>
      <c r="AC5961" t="str" cm="1">
        <f t="array" aca="1" ref="AC5961" ca="1">IFERROR(TRANSPOSE(_xlfn.STOCKHISTORY(B5961, TODAY()-365,TODAY(), 0,0,1)), "")</f>
        <v/>
      </c>
    </row>
    <row r="5962" spans="28:29">
      <c r="AB5962" t="str" cm="1">
        <f t="array" aca="1" ref="AB5962" ca="1">IFERROR(TRANSPOSE(_xlfn.STOCKHISTORY(B5962, TODAY()-365,TODAY(), 0,0,1)), "")</f>
        <v/>
      </c>
      <c r="AC5962" t="str" cm="1">
        <f t="array" aca="1" ref="AC5962" ca="1">IFERROR(TRANSPOSE(_xlfn.STOCKHISTORY(B5962, TODAY()-365,TODAY(), 0,0,1)), "")</f>
        <v/>
      </c>
    </row>
    <row r="5963" spans="28:29">
      <c r="AB5963" t="str" cm="1">
        <f t="array" aca="1" ref="AB5963" ca="1">IFERROR(TRANSPOSE(_xlfn.STOCKHISTORY(B5963, TODAY()-365,TODAY(), 0,0,1)), "")</f>
        <v/>
      </c>
      <c r="AC5963" t="str" cm="1">
        <f t="array" aca="1" ref="AC5963" ca="1">IFERROR(TRANSPOSE(_xlfn.STOCKHISTORY(B5963, TODAY()-365,TODAY(), 0,0,1)), "")</f>
        <v/>
      </c>
    </row>
    <row r="5964" spans="28:29">
      <c r="AB5964" t="str" cm="1">
        <f t="array" aca="1" ref="AB5964" ca="1">IFERROR(TRANSPOSE(_xlfn.STOCKHISTORY(B5964, TODAY()-365,TODAY(), 0,0,1)), "")</f>
        <v/>
      </c>
      <c r="AC5964" t="str" cm="1">
        <f t="array" aca="1" ref="AC5964" ca="1">IFERROR(TRANSPOSE(_xlfn.STOCKHISTORY(B5964, TODAY()-365,TODAY(), 0,0,1)), "")</f>
        <v/>
      </c>
    </row>
    <row r="5965" spans="28:29">
      <c r="AB5965" t="str" cm="1">
        <f t="array" aca="1" ref="AB5965" ca="1">IFERROR(TRANSPOSE(_xlfn.STOCKHISTORY(B5965, TODAY()-365,TODAY(), 0,0,1)), "")</f>
        <v/>
      </c>
      <c r="AC5965" t="str" cm="1">
        <f t="array" aca="1" ref="AC5965" ca="1">IFERROR(TRANSPOSE(_xlfn.STOCKHISTORY(B5965, TODAY()-365,TODAY(), 0,0,1)), "")</f>
        <v/>
      </c>
    </row>
    <row r="5966" spans="28:29">
      <c r="AB5966" t="str" cm="1">
        <f t="array" aca="1" ref="AB5966" ca="1">IFERROR(TRANSPOSE(_xlfn.STOCKHISTORY(B5966, TODAY()-365,TODAY(), 0,0,1)), "")</f>
        <v/>
      </c>
      <c r="AC5966" t="str" cm="1">
        <f t="array" aca="1" ref="AC5966" ca="1">IFERROR(TRANSPOSE(_xlfn.STOCKHISTORY(B5966, TODAY()-365,TODAY(), 0,0,1)), "")</f>
        <v/>
      </c>
    </row>
    <row r="5967" spans="28:29">
      <c r="AB5967" t="str" cm="1">
        <f t="array" aca="1" ref="AB5967" ca="1">IFERROR(TRANSPOSE(_xlfn.STOCKHISTORY(B5967, TODAY()-365,TODAY(), 0,0,1)), "")</f>
        <v/>
      </c>
      <c r="AC5967" t="str" cm="1">
        <f t="array" aca="1" ref="AC5967" ca="1">IFERROR(TRANSPOSE(_xlfn.STOCKHISTORY(B5967, TODAY()-365,TODAY(), 0,0,1)), "")</f>
        <v/>
      </c>
    </row>
    <row r="5968" spans="28:29">
      <c r="AB5968" t="str" cm="1">
        <f t="array" aca="1" ref="AB5968" ca="1">IFERROR(TRANSPOSE(_xlfn.STOCKHISTORY(B5968, TODAY()-365,TODAY(), 0,0,1)), "")</f>
        <v/>
      </c>
      <c r="AC5968" t="str" cm="1">
        <f t="array" aca="1" ref="AC5968" ca="1">IFERROR(TRANSPOSE(_xlfn.STOCKHISTORY(B5968, TODAY()-365,TODAY(), 0,0,1)), "")</f>
        <v/>
      </c>
    </row>
    <row r="5969" spans="28:29">
      <c r="AB5969" t="str" cm="1">
        <f t="array" aca="1" ref="AB5969" ca="1">IFERROR(TRANSPOSE(_xlfn.STOCKHISTORY(B5969, TODAY()-365,TODAY(), 0,0,1)), "")</f>
        <v/>
      </c>
      <c r="AC5969" t="str" cm="1">
        <f t="array" aca="1" ref="AC5969" ca="1">IFERROR(TRANSPOSE(_xlfn.STOCKHISTORY(B5969, TODAY()-365,TODAY(), 0,0,1)), "")</f>
        <v/>
      </c>
    </row>
    <row r="5970" spans="28:29">
      <c r="AB5970" t="str" cm="1">
        <f t="array" aca="1" ref="AB5970" ca="1">IFERROR(TRANSPOSE(_xlfn.STOCKHISTORY(B5970, TODAY()-365,TODAY(), 0,0,1)), "")</f>
        <v/>
      </c>
      <c r="AC5970" t="str" cm="1">
        <f t="array" aca="1" ref="AC5970" ca="1">IFERROR(TRANSPOSE(_xlfn.STOCKHISTORY(B5970, TODAY()-365,TODAY(), 0,0,1)), "")</f>
        <v/>
      </c>
    </row>
    <row r="5971" spans="28:29">
      <c r="AB5971" t="str" cm="1">
        <f t="array" aca="1" ref="AB5971" ca="1">IFERROR(TRANSPOSE(_xlfn.STOCKHISTORY(B5971, TODAY()-365,TODAY(), 0,0,1)), "")</f>
        <v/>
      </c>
      <c r="AC5971" t="str" cm="1">
        <f t="array" aca="1" ref="AC5971" ca="1">IFERROR(TRANSPOSE(_xlfn.STOCKHISTORY(B5971, TODAY()-365,TODAY(), 0,0,1)), "")</f>
        <v/>
      </c>
    </row>
    <row r="5972" spans="28:29">
      <c r="AB5972" t="str" cm="1">
        <f t="array" aca="1" ref="AB5972" ca="1">IFERROR(TRANSPOSE(_xlfn.STOCKHISTORY(B5972, TODAY()-365,TODAY(), 0,0,1)), "")</f>
        <v/>
      </c>
      <c r="AC5972" t="str" cm="1">
        <f t="array" aca="1" ref="AC5972" ca="1">IFERROR(TRANSPOSE(_xlfn.STOCKHISTORY(B5972, TODAY()-365,TODAY(), 0,0,1)), "")</f>
        <v/>
      </c>
    </row>
    <row r="5973" spans="28:29">
      <c r="AB5973" t="str" cm="1">
        <f t="array" aca="1" ref="AB5973" ca="1">IFERROR(TRANSPOSE(_xlfn.STOCKHISTORY(B5973, TODAY()-365,TODAY(), 0,0,1)), "")</f>
        <v/>
      </c>
      <c r="AC5973" t="str" cm="1">
        <f t="array" aca="1" ref="AC5973" ca="1">IFERROR(TRANSPOSE(_xlfn.STOCKHISTORY(B5973, TODAY()-365,TODAY(), 0,0,1)), "")</f>
        <v/>
      </c>
    </row>
    <row r="5974" spans="28:29">
      <c r="AB5974" t="str" cm="1">
        <f t="array" aca="1" ref="AB5974" ca="1">IFERROR(TRANSPOSE(_xlfn.STOCKHISTORY(B5974, TODAY()-365,TODAY(), 0,0,1)), "")</f>
        <v/>
      </c>
      <c r="AC5974" t="str" cm="1">
        <f t="array" aca="1" ref="AC5974" ca="1">IFERROR(TRANSPOSE(_xlfn.STOCKHISTORY(B5974, TODAY()-365,TODAY(), 0,0,1)), "")</f>
        <v/>
      </c>
    </row>
    <row r="5975" spans="28:29">
      <c r="AB5975" t="str" cm="1">
        <f t="array" aca="1" ref="AB5975" ca="1">IFERROR(TRANSPOSE(_xlfn.STOCKHISTORY(B5975, TODAY()-365,TODAY(), 0,0,1)), "")</f>
        <v/>
      </c>
      <c r="AC5975" t="str" cm="1">
        <f t="array" aca="1" ref="AC5975" ca="1">IFERROR(TRANSPOSE(_xlfn.STOCKHISTORY(B5975, TODAY()-365,TODAY(), 0,0,1)), "")</f>
        <v/>
      </c>
    </row>
    <row r="5976" spans="28:29">
      <c r="AB5976" t="str" cm="1">
        <f t="array" aca="1" ref="AB5976" ca="1">IFERROR(TRANSPOSE(_xlfn.STOCKHISTORY(B5976, TODAY()-365,TODAY(), 0,0,1)), "")</f>
        <v/>
      </c>
      <c r="AC5976" t="str" cm="1">
        <f t="array" aca="1" ref="AC5976" ca="1">IFERROR(TRANSPOSE(_xlfn.STOCKHISTORY(B5976, TODAY()-365,TODAY(), 0,0,1)), "")</f>
        <v/>
      </c>
    </row>
    <row r="5977" spans="28:29">
      <c r="AB5977" t="str" cm="1">
        <f t="array" aca="1" ref="AB5977" ca="1">IFERROR(TRANSPOSE(_xlfn.STOCKHISTORY(B5977, TODAY()-365,TODAY(), 0,0,1)), "")</f>
        <v/>
      </c>
      <c r="AC5977" t="str" cm="1">
        <f t="array" aca="1" ref="AC5977" ca="1">IFERROR(TRANSPOSE(_xlfn.STOCKHISTORY(B5977, TODAY()-365,TODAY(), 0,0,1)), "")</f>
        <v/>
      </c>
    </row>
    <row r="5978" spans="28:29">
      <c r="AB5978" t="str" cm="1">
        <f t="array" aca="1" ref="AB5978" ca="1">IFERROR(TRANSPOSE(_xlfn.STOCKHISTORY(B5978, TODAY()-365,TODAY(), 0,0,1)), "")</f>
        <v/>
      </c>
      <c r="AC5978" t="str" cm="1">
        <f t="array" aca="1" ref="AC5978" ca="1">IFERROR(TRANSPOSE(_xlfn.STOCKHISTORY(B5978, TODAY()-365,TODAY(), 0,0,1)), "")</f>
        <v/>
      </c>
    </row>
    <row r="5979" spans="28:29">
      <c r="AB5979" t="str" cm="1">
        <f t="array" aca="1" ref="AB5979" ca="1">IFERROR(TRANSPOSE(_xlfn.STOCKHISTORY(B5979, TODAY()-365,TODAY(), 0,0,1)), "")</f>
        <v/>
      </c>
      <c r="AC5979" t="str" cm="1">
        <f t="array" aca="1" ref="AC5979" ca="1">IFERROR(TRANSPOSE(_xlfn.STOCKHISTORY(B5979, TODAY()-365,TODAY(), 0,0,1)), "")</f>
        <v/>
      </c>
    </row>
    <row r="5980" spans="28:29">
      <c r="AB5980" t="str" cm="1">
        <f t="array" aca="1" ref="AB5980" ca="1">IFERROR(TRANSPOSE(_xlfn.STOCKHISTORY(B5980, TODAY()-365,TODAY(), 0,0,1)), "")</f>
        <v/>
      </c>
      <c r="AC5980" t="str" cm="1">
        <f t="array" aca="1" ref="AC5980" ca="1">IFERROR(TRANSPOSE(_xlfn.STOCKHISTORY(B5980, TODAY()-365,TODAY(), 0,0,1)), "")</f>
        <v/>
      </c>
    </row>
    <row r="5981" spans="28:29">
      <c r="AB5981" t="str" cm="1">
        <f t="array" aca="1" ref="AB5981" ca="1">IFERROR(TRANSPOSE(_xlfn.STOCKHISTORY(B5981, TODAY()-365,TODAY(), 0,0,1)), "")</f>
        <v/>
      </c>
      <c r="AC5981" t="str" cm="1">
        <f t="array" aca="1" ref="AC5981" ca="1">IFERROR(TRANSPOSE(_xlfn.STOCKHISTORY(B5981, TODAY()-365,TODAY(), 0,0,1)), "")</f>
        <v/>
      </c>
    </row>
    <row r="5982" spans="28:29">
      <c r="AB5982" t="str" cm="1">
        <f t="array" aca="1" ref="AB5982" ca="1">IFERROR(TRANSPOSE(_xlfn.STOCKHISTORY(B5982, TODAY()-365,TODAY(), 0,0,1)), "")</f>
        <v/>
      </c>
      <c r="AC5982" t="str" cm="1">
        <f t="array" aca="1" ref="AC5982" ca="1">IFERROR(TRANSPOSE(_xlfn.STOCKHISTORY(B5982, TODAY()-365,TODAY(), 0,0,1)), "")</f>
        <v/>
      </c>
    </row>
    <row r="5983" spans="28:29">
      <c r="AB5983" t="str" cm="1">
        <f t="array" aca="1" ref="AB5983" ca="1">IFERROR(TRANSPOSE(_xlfn.STOCKHISTORY(B5983, TODAY()-365,TODAY(), 0,0,1)), "")</f>
        <v/>
      </c>
      <c r="AC5983" t="str" cm="1">
        <f t="array" aca="1" ref="AC5983" ca="1">IFERROR(TRANSPOSE(_xlfn.STOCKHISTORY(B5983, TODAY()-365,TODAY(), 0,0,1)), "")</f>
        <v/>
      </c>
    </row>
    <row r="5984" spans="28:29">
      <c r="AB5984" t="str" cm="1">
        <f t="array" aca="1" ref="AB5984" ca="1">IFERROR(TRANSPOSE(_xlfn.STOCKHISTORY(B5984, TODAY()-365,TODAY(), 0,0,1)), "")</f>
        <v/>
      </c>
      <c r="AC5984" t="str" cm="1">
        <f t="array" aca="1" ref="AC5984" ca="1">IFERROR(TRANSPOSE(_xlfn.STOCKHISTORY(B5984, TODAY()-365,TODAY(), 0,0,1)), "")</f>
        <v/>
      </c>
    </row>
    <row r="5985" spans="28:29">
      <c r="AB5985" t="str" cm="1">
        <f t="array" aca="1" ref="AB5985" ca="1">IFERROR(TRANSPOSE(_xlfn.STOCKHISTORY(B5985, TODAY()-365,TODAY(), 0,0,1)), "")</f>
        <v/>
      </c>
      <c r="AC5985" t="str" cm="1">
        <f t="array" aca="1" ref="AC5985" ca="1">IFERROR(TRANSPOSE(_xlfn.STOCKHISTORY(B5985, TODAY()-365,TODAY(), 0,0,1)), "")</f>
        <v/>
      </c>
    </row>
    <row r="5986" spans="28:29">
      <c r="AB5986" t="str" cm="1">
        <f t="array" aca="1" ref="AB5986" ca="1">IFERROR(TRANSPOSE(_xlfn.STOCKHISTORY(B5986, TODAY()-365,TODAY(), 0,0,1)), "")</f>
        <v/>
      </c>
      <c r="AC5986" t="str" cm="1">
        <f t="array" aca="1" ref="AC5986" ca="1">IFERROR(TRANSPOSE(_xlfn.STOCKHISTORY(B5986, TODAY()-365,TODAY(), 0,0,1)), "")</f>
        <v/>
      </c>
    </row>
    <row r="5987" spans="28:29">
      <c r="AB5987" t="str" cm="1">
        <f t="array" aca="1" ref="AB5987" ca="1">IFERROR(TRANSPOSE(_xlfn.STOCKHISTORY(B5987, TODAY()-365,TODAY(), 0,0,1)), "")</f>
        <v/>
      </c>
      <c r="AC5987" t="str" cm="1">
        <f t="array" aca="1" ref="AC5987" ca="1">IFERROR(TRANSPOSE(_xlfn.STOCKHISTORY(B5987, TODAY()-365,TODAY(), 0,0,1)), "")</f>
        <v/>
      </c>
    </row>
    <row r="5988" spans="28:29">
      <c r="AB5988" t="str" cm="1">
        <f t="array" aca="1" ref="AB5988" ca="1">IFERROR(TRANSPOSE(_xlfn.STOCKHISTORY(B5988, TODAY()-365,TODAY(), 0,0,1)), "")</f>
        <v/>
      </c>
      <c r="AC5988" t="str" cm="1">
        <f t="array" aca="1" ref="AC5988" ca="1">IFERROR(TRANSPOSE(_xlfn.STOCKHISTORY(B5988, TODAY()-365,TODAY(), 0,0,1)), "")</f>
        <v/>
      </c>
    </row>
    <row r="5989" spans="28:29">
      <c r="AB5989" t="str" cm="1">
        <f t="array" aca="1" ref="AB5989" ca="1">IFERROR(TRANSPOSE(_xlfn.STOCKHISTORY(B5989, TODAY()-365,TODAY(), 0,0,1)), "")</f>
        <v/>
      </c>
      <c r="AC5989" t="str" cm="1">
        <f t="array" aca="1" ref="AC5989" ca="1">IFERROR(TRANSPOSE(_xlfn.STOCKHISTORY(B5989, TODAY()-365,TODAY(), 0,0,1)), "")</f>
        <v/>
      </c>
    </row>
    <row r="5990" spans="28:29">
      <c r="AB5990" t="str" cm="1">
        <f t="array" aca="1" ref="AB5990" ca="1">IFERROR(TRANSPOSE(_xlfn.STOCKHISTORY(B5990, TODAY()-365,TODAY(), 0,0,1)), "")</f>
        <v/>
      </c>
      <c r="AC5990" t="str" cm="1">
        <f t="array" aca="1" ref="AC5990" ca="1">IFERROR(TRANSPOSE(_xlfn.STOCKHISTORY(B5990, TODAY()-365,TODAY(), 0,0,1)), "")</f>
        <v/>
      </c>
    </row>
    <row r="5991" spans="28:29">
      <c r="AB5991" t="str" cm="1">
        <f t="array" aca="1" ref="AB5991" ca="1">IFERROR(TRANSPOSE(_xlfn.STOCKHISTORY(B5991, TODAY()-365,TODAY(), 0,0,1)), "")</f>
        <v/>
      </c>
      <c r="AC5991" t="str" cm="1">
        <f t="array" aca="1" ref="AC5991" ca="1">IFERROR(TRANSPOSE(_xlfn.STOCKHISTORY(B5991, TODAY()-365,TODAY(), 0,0,1)), "")</f>
        <v/>
      </c>
    </row>
    <row r="5992" spans="28:29">
      <c r="AB5992" t="str" cm="1">
        <f t="array" aca="1" ref="AB5992" ca="1">IFERROR(TRANSPOSE(_xlfn.STOCKHISTORY(B5992, TODAY()-365,TODAY(), 0,0,1)), "")</f>
        <v/>
      </c>
      <c r="AC5992" t="str" cm="1">
        <f t="array" aca="1" ref="AC5992" ca="1">IFERROR(TRANSPOSE(_xlfn.STOCKHISTORY(B5992, TODAY()-365,TODAY(), 0,0,1)), "")</f>
        <v/>
      </c>
    </row>
    <row r="5993" spans="28:29">
      <c r="AB5993" t="str" cm="1">
        <f t="array" aca="1" ref="AB5993" ca="1">IFERROR(TRANSPOSE(_xlfn.STOCKHISTORY(B5993, TODAY()-365,TODAY(), 0,0,1)), "")</f>
        <v/>
      </c>
      <c r="AC5993" t="str" cm="1">
        <f t="array" aca="1" ref="AC5993" ca="1">IFERROR(TRANSPOSE(_xlfn.STOCKHISTORY(B5993, TODAY()-365,TODAY(), 0,0,1)), "")</f>
        <v/>
      </c>
    </row>
    <row r="5994" spans="28:29">
      <c r="AB5994" t="str" cm="1">
        <f t="array" aca="1" ref="AB5994" ca="1">IFERROR(TRANSPOSE(_xlfn.STOCKHISTORY(B5994, TODAY()-365,TODAY(), 0,0,1)), "")</f>
        <v/>
      </c>
      <c r="AC5994" t="str" cm="1">
        <f t="array" aca="1" ref="AC5994" ca="1">IFERROR(TRANSPOSE(_xlfn.STOCKHISTORY(B5994, TODAY()-365,TODAY(), 0,0,1)), "")</f>
        <v/>
      </c>
    </row>
    <row r="5995" spans="28:29">
      <c r="AB5995" t="str" cm="1">
        <f t="array" aca="1" ref="AB5995" ca="1">IFERROR(TRANSPOSE(_xlfn.STOCKHISTORY(B5995, TODAY()-365,TODAY(), 0,0,1)), "")</f>
        <v/>
      </c>
      <c r="AC5995" t="str" cm="1">
        <f t="array" aca="1" ref="AC5995" ca="1">IFERROR(TRANSPOSE(_xlfn.STOCKHISTORY(B5995, TODAY()-365,TODAY(), 0,0,1)), "")</f>
        <v/>
      </c>
    </row>
    <row r="5996" spans="28:29">
      <c r="AB5996" t="str" cm="1">
        <f t="array" aca="1" ref="AB5996" ca="1">IFERROR(TRANSPOSE(_xlfn.STOCKHISTORY(B5996, TODAY()-365,TODAY(), 0,0,1)), "")</f>
        <v/>
      </c>
      <c r="AC5996" t="str" cm="1">
        <f t="array" aca="1" ref="AC5996" ca="1">IFERROR(TRANSPOSE(_xlfn.STOCKHISTORY(B5996, TODAY()-365,TODAY(), 0,0,1)), "")</f>
        <v/>
      </c>
    </row>
    <row r="5997" spans="28:29">
      <c r="AB5997" t="str" cm="1">
        <f t="array" aca="1" ref="AB5997" ca="1">IFERROR(TRANSPOSE(_xlfn.STOCKHISTORY(B5997, TODAY()-365,TODAY(), 0,0,1)), "")</f>
        <v/>
      </c>
      <c r="AC5997" t="str" cm="1">
        <f t="array" aca="1" ref="AC5997" ca="1">IFERROR(TRANSPOSE(_xlfn.STOCKHISTORY(B5997, TODAY()-365,TODAY(), 0,0,1)), "")</f>
        <v/>
      </c>
    </row>
    <row r="5998" spans="28:29">
      <c r="AB5998" t="str" cm="1">
        <f t="array" aca="1" ref="AB5998" ca="1">IFERROR(TRANSPOSE(_xlfn.STOCKHISTORY(B5998, TODAY()-365,TODAY(), 0,0,1)), "")</f>
        <v/>
      </c>
      <c r="AC5998" t="str" cm="1">
        <f t="array" aca="1" ref="AC5998" ca="1">IFERROR(TRANSPOSE(_xlfn.STOCKHISTORY(B5998, TODAY()-365,TODAY(), 0,0,1)), "")</f>
        <v/>
      </c>
    </row>
    <row r="5999" spans="28:29">
      <c r="AB5999" t="str" cm="1">
        <f t="array" aca="1" ref="AB5999" ca="1">IFERROR(TRANSPOSE(_xlfn.STOCKHISTORY(B5999, TODAY()-365,TODAY(), 0,0,1)), "")</f>
        <v/>
      </c>
      <c r="AC5999" t="str" cm="1">
        <f t="array" aca="1" ref="AC5999" ca="1">IFERROR(TRANSPOSE(_xlfn.STOCKHISTORY(B5999, TODAY()-365,TODAY(), 0,0,1)), "")</f>
        <v/>
      </c>
    </row>
    <row r="6000" spans="28:29">
      <c r="AB6000" t="str" cm="1">
        <f t="array" aca="1" ref="AB6000" ca="1">IFERROR(TRANSPOSE(_xlfn.STOCKHISTORY(B6000, TODAY()-365,TODAY(), 0,0,1)), "")</f>
        <v/>
      </c>
      <c r="AC6000" t="str" cm="1">
        <f t="array" aca="1" ref="AC6000" ca="1">IFERROR(TRANSPOSE(_xlfn.STOCKHISTORY(B6000, TODAY()-365,TODAY(), 0,0,1)), "")</f>
        <v/>
      </c>
    </row>
    <row r="6001" spans="28:29">
      <c r="AB6001" t="str" cm="1">
        <f t="array" aca="1" ref="AB6001" ca="1">IFERROR(TRANSPOSE(_xlfn.STOCKHISTORY(B6001, TODAY()-365,TODAY(), 0,0,1)), "")</f>
        <v/>
      </c>
      <c r="AC6001" t="str" cm="1">
        <f t="array" aca="1" ref="AC6001" ca="1">IFERROR(TRANSPOSE(_xlfn.STOCKHISTORY(B6001, TODAY()-365,TODAY(), 0,0,1)), "")</f>
        <v/>
      </c>
    </row>
    <row r="6002" spans="28:29">
      <c r="AB6002" t="str" cm="1">
        <f t="array" aca="1" ref="AB6002" ca="1">IFERROR(TRANSPOSE(_xlfn.STOCKHISTORY(B6002, TODAY()-365,TODAY(), 0,0,1)), "")</f>
        <v/>
      </c>
      <c r="AC6002" t="str" cm="1">
        <f t="array" aca="1" ref="AC6002" ca="1">IFERROR(TRANSPOSE(_xlfn.STOCKHISTORY(B6002, TODAY()-365,TODAY(), 0,0,1)), "")</f>
        <v/>
      </c>
    </row>
    <row r="6003" spans="28:29">
      <c r="AB6003" t="str" cm="1">
        <f t="array" aca="1" ref="AB6003" ca="1">IFERROR(TRANSPOSE(_xlfn.STOCKHISTORY(B6003, TODAY()-365,TODAY(), 0,0,1)), "")</f>
        <v/>
      </c>
      <c r="AC6003" t="str" cm="1">
        <f t="array" aca="1" ref="AC6003" ca="1">IFERROR(TRANSPOSE(_xlfn.STOCKHISTORY(B6003, TODAY()-365,TODAY(), 0,0,1)), "")</f>
        <v/>
      </c>
    </row>
    <row r="6004" spans="28:29">
      <c r="AB6004" t="str" cm="1">
        <f t="array" aca="1" ref="AB6004" ca="1">IFERROR(TRANSPOSE(_xlfn.STOCKHISTORY(B6004, TODAY()-365,TODAY(), 0,0,1)), "")</f>
        <v/>
      </c>
      <c r="AC6004" t="str" cm="1">
        <f t="array" aca="1" ref="AC6004" ca="1">IFERROR(TRANSPOSE(_xlfn.STOCKHISTORY(B6004, TODAY()-365,TODAY(), 0,0,1)), "")</f>
        <v/>
      </c>
    </row>
    <row r="6005" spans="28:29">
      <c r="AB6005" t="str" cm="1">
        <f t="array" aca="1" ref="AB6005" ca="1">IFERROR(TRANSPOSE(_xlfn.STOCKHISTORY(B6005, TODAY()-365,TODAY(), 0,0,1)), "")</f>
        <v/>
      </c>
      <c r="AC6005" t="str" cm="1">
        <f t="array" aca="1" ref="AC6005" ca="1">IFERROR(TRANSPOSE(_xlfn.STOCKHISTORY(B6005, TODAY()-365,TODAY(), 0,0,1)), "")</f>
        <v/>
      </c>
    </row>
    <row r="6006" spans="28:29">
      <c r="AB6006" t="str" cm="1">
        <f t="array" aca="1" ref="AB6006" ca="1">IFERROR(TRANSPOSE(_xlfn.STOCKHISTORY(B6006, TODAY()-365,TODAY(), 0,0,1)), "")</f>
        <v/>
      </c>
      <c r="AC6006" t="str" cm="1">
        <f t="array" aca="1" ref="AC6006" ca="1">IFERROR(TRANSPOSE(_xlfn.STOCKHISTORY(B6006, TODAY()-365,TODAY(), 0,0,1)), "")</f>
        <v/>
      </c>
    </row>
    <row r="6007" spans="28:29">
      <c r="AB6007" t="str" cm="1">
        <f t="array" aca="1" ref="AB6007" ca="1">IFERROR(TRANSPOSE(_xlfn.STOCKHISTORY(B6007, TODAY()-365,TODAY(), 0,0,1)), "")</f>
        <v/>
      </c>
      <c r="AC6007" t="str" cm="1">
        <f t="array" aca="1" ref="AC6007" ca="1">IFERROR(TRANSPOSE(_xlfn.STOCKHISTORY(B6007, TODAY()-365,TODAY(), 0,0,1)), "")</f>
        <v/>
      </c>
    </row>
    <row r="6008" spans="28:29">
      <c r="AB6008" t="str" cm="1">
        <f t="array" aca="1" ref="AB6008" ca="1">IFERROR(TRANSPOSE(_xlfn.STOCKHISTORY(B6008, TODAY()-365,TODAY(), 0,0,1)), "")</f>
        <v/>
      </c>
      <c r="AC6008" t="str" cm="1">
        <f t="array" aca="1" ref="AC6008" ca="1">IFERROR(TRANSPOSE(_xlfn.STOCKHISTORY(B6008, TODAY()-365,TODAY(), 0,0,1)), "")</f>
        <v/>
      </c>
    </row>
    <row r="6009" spans="28:29">
      <c r="AB6009" t="str" cm="1">
        <f t="array" aca="1" ref="AB6009" ca="1">IFERROR(TRANSPOSE(_xlfn.STOCKHISTORY(B6009, TODAY()-365,TODAY(), 0,0,1)), "")</f>
        <v/>
      </c>
      <c r="AC6009" t="str" cm="1">
        <f t="array" aca="1" ref="AC6009" ca="1">IFERROR(TRANSPOSE(_xlfn.STOCKHISTORY(B6009, TODAY()-365,TODAY(), 0,0,1)), "")</f>
        <v/>
      </c>
    </row>
    <row r="6010" spans="28:29">
      <c r="AB6010" t="str" cm="1">
        <f t="array" aca="1" ref="AB6010" ca="1">IFERROR(TRANSPOSE(_xlfn.STOCKHISTORY(B6010, TODAY()-365,TODAY(), 0,0,1)), "")</f>
        <v/>
      </c>
      <c r="AC6010" t="str" cm="1">
        <f t="array" aca="1" ref="AC6010" ca="1">IFERROR(TRANSPOSE(_xlfn.STOCKHISTORY(B6010, TODAY()-365,TODAY(), 0,0,1)), "")</f>
        <v/>
      </c>
    </row>
    <row r="6011" spans="28:29">
      <c r="AB6011" t="str" cm="1">
        <f t="array" aca="1" ref="AB6011" ca="1">IFERROR(TRANSPOSE(_xlfn.STOCKHISTORY(B6011, TODAY()-365,TODAY(), 0,0,1)), "")</f>
        <v/>
      </c>
      <c r="AC6011" t="str" cm="1">
        <f t="array" aca="1" ref="AC6011" ca="1">IFERROR(TRANSPOSE(_xlfn.STOCKHISTORY(B6011, TODAY()-365,TODAY(), 0,0,1)), "")</f>
        <v/>
      </c>
    </row>
    <row r="6012" spans="28:29">
      <c r="AB6012" t="str" cm="1">
        <f t="array" aca="1" ref="AB6012" ca="1">IFERROR(TRANSPOSE(_xlfn.STOCKHISTORY(B6012, TODAY()-365,TODAY(), 0,0,1)), "")</f>
        <v/>
      </c>
      <c r="AC6012" t="str" cm="1">
        <f t="array" aca="1" ref="AC6012" ca="1">IFERROR(TRANSPOSE(_xlfn.STOCKHISTORY(B6012, TODAY()-365,TODAY(), 0,0,1)), "")</f>
        <v/>
      </c>
    </row>
    <row r="6013" spans="28:29">
      <c r="AB6013" t="str" cm="1">
        <f t="array" aca="1" ref="AB6013" ca="1">IFERROR(TRANSPOSE(_xlfn.STOCKHISTORY(B6013, TODAY()-365,TODAY(), 0,0,1)), "")</f>
        <v/>
      </c>
      <c r="AC6013" t="str" cm="1">
        <f t="array" aca="1" ref="AC6013" ca="1">IFERROR(TRANSPOSE(_xlfn.STOCKHISTORY(B6013, TODAY()-365,TODAY(), 0,0,1)), "")</f>
        <v/>
      </c>
    </row>
    <row r="6014" spans="28:29">
      <c r="AB6014" t="str" cm="1">
        <f t="array" aca="1" ref="AB6014" ca="1">IFERROR(TRANSPOSE(_xlfn.STOCKHISTORY(B6014, TODAY()-365,TODAY(), 0,0,1)), "")</f>
        <v/>
      </c>
      <c r="AC6014" t="str" cm="1">
        <f t="array" aca="1" ref="AC6014" ca="1">IFERROR(TRANSPOSE(_xlfn.STOCKHISTORY(B6014, TODAY()-365,TODAY(), 0,0,1)), "")</f>
        <v/>
      </c>
    </row>
    <row r="6015" spans="28:29">
      <c r="AB6015" t="str" cm="1">
        <f t="array" aca="1" ref="AB6015" ca="1">IFERROR(TRANSPOSE(_xlfn.STOCKHISTORY(B6015, TODAY()-365,TODAY(), 0,0,1)), "")</f>
        <v/>
      </c>
      <c r="AC6015" t="str" cm="1">
        <f t="array" aca="1" ref="AC6015" ca="1">IFERROR(TRANSPOSE(_xlfn.STOCKHISTORY(B6015, TODAY()-365,TODAY(), 0,0,1)), "")</f>
        <v/>
      </c>
    </row>
    <row r="6016" spans="28:29">
      <c r="AB6016" t="str" cm="1">
        <f t="array" aca="1" ref="AB6016" ca="1">IFERROR(TRANSPOSE(_xlfn.STOCKHISTORY(B6016, TODAY()-365,TODAY(), 0,0,1)), "")</f>
        <v/>
      </c>
      <c r="AC6016" t="str" cm="1">
        <f t="array" aca="1" ref="AC6016" ca="1">IFERROR(TRANSPOSE(_xlfn.STOCKHISTORY(B6016, TODAY()-365,TODAY(), 0,0,1)), "")</f>
        <v/>
      </c>
    </row>
    <row r="6017" spans="28:29">
      <c r="AB6017" t="str" cm="1">
        <f t="array" aca="1" ref="AB6017" ca="1">IFERROR(TRANSPOSE(_xlfn.STOCKHISTORY(B6017, TODAY()-365,TODAY(), 0,0,1)), "")</f>
        <v/>
      </c>
      <c r="AC6017" t="str" cm="1">
        <f t="array" aca="1" ref="AC6017" ca="1">IFERROR(TRANSPOSE(_xlfn.STOCKHISTORY(B6017, TODAY()-365,TODAY(), 0,0,1)), "")</f>
        <v/>
      </c>
    </row>
    <row r="6018" spans="28:29">
      <c r="AB6018" t="str" cm="1">
        <f t="array" aca="1" ref="AB6018" ca="1">IFERROR(TRANSPOSE(_xlfn.STOCKHISTORY(B6018, TODAY()-365,TODAY(), 0,0,1)), "")</f>
        <v/>
      </c>
      <c r="AC6018" t="str" cm="1">
        <f t="array" aca="1" ref="AC6018" ca="1">IFERROR(TRANSPOSE(_xlfn.STOCKHISTORY(B6018, TODAY()-365,TODAY(), 0,0,1)), "")</f>
        <v/>
      </c>
    </row>
    <row r="6019" spans="28:29">
      <c r="AB6019" t="str" cm="1">
        <f t="array" aca="1" ref="AB6019" ca="1">IFERROR(TRANSPOSE(_xlfn.STOCKHISTORY(B6019, TODAY()-365,TODAY(), 0,0,1)), "")</f>
        <v/>
      </c>
      <c r="AC6019" t="str" cm="1">
        <f t="array" aca="1" ref="AC6019" ca="1">IFERROR(TRANSPOSE(_xlfn.STOCKHISTORY(B6019, TODAY()-365,TODAY(), 0,0,1)), "")</f>
        <v/>
      </c>
    </row>
    <row r="6020" spans="28:29">
      <c r="AB6020" t="str" cm="1">
        <f t="array" aca="1" ref="AB6020" ca="1">IFERROR(TRANSPOSE(_xlfn.STOCKHISTORY(B6020, TODAY()-365,TODAY(), 0,0,1)), "")</f>
        <v/>
      </c>
      <c r="AC6020" t="str" cm="1">
        <f t="array" aca="1" ref="AC6020" ca="1">IFERROR(TRANSPOSE(_xlfn.STOCKHISTORY(B6020, TODAY()-365,TODAY(), 0,0,1)), "")</f>
        <v/>
      </c>
    </row>
    <row r="6021" spans="28:29">
      <c r="AB6021" t="str" cm="1">
        <f t="array" aca="1" ref="AB6021" ca="1">IFERROR(TRANSPOSE(_xlfn.STOCKHISTORY(B6021, TODAY()-365,TODAY(), 0,0,1)), "")</f>
        <v/>
      </c>
      <c r="AC6021" t="str" cm="1">
        <f t="array" aca="1" ref="AC6021" ca="1">IFERROR(TRANSPOSE(_xlfn.STOCKHISTORY(B6021, TODAY()-365,TODAY(), 0,0,1)), "")</f>
        <v/>
      </c>
    </row>
    <row r="6022" spans="28:29">
      <c r="AB6022" t="str" cm="1">
        <f t="array" aca="1" ref="AB6022" ca="1">IFERROR(TRANSPOSE(_xlfn.STOCKHISTORY(B6022, TODAY()-365,TODAY(), 0,0,1)), "")</f>
        <v/>
      </c>
      <c r="AC6022" t="str" cm="1">
        <f t="array" aca="1" ref="AC6022" ca="1">IFERROR(TRANSPOSE(_xlfn.STOCKHISTORY(B6022, TODAY()-365,TODAY(), 0,0,1)), "")</f>
        <v/>
      </c>
    </row>
    <row r="6023" spans="28:29">
      <c r="AB6023" t="str" cm="1">
        <f t="array" aca="1" ref="AB6023" ca="1">IFERROR(TRANSPOSE(_xlfn.STOCKHISTORY(B6023, TODAY()-365,TODAY(), 0,0,1)), "")</f>
        <v/>
      </c>
      <c r="AC6023" t="str" cm="1">
        <f t="array" aca="1" ref="AC6023" ca="1">IFERROR(TRANSPOSE(_xlfn.STOCKHISTORY(B6023, TODAY()-365,TODAY(), 0,0,1)), "")</f>
        <v/>
      </c>
    </row>
    <row r="6024" spans="28:29">
      <c r="AB6024" t="str" cm="1">
        <f t="array" aca="1" ref="AB6024" ca="1">IFERROR(TRANSPOSE(_xlfn.STOCKHISTORY(B6024, TODAY()-365,TODAY(), 0,0,1)), "")</f>
        <v/>
      </c>
      <c r="AC6024" t="str" cm="1">
        <f t="array" aca="1" ref="AC6024" ca="1">IFERROR(TRANSPOSE(_xlfn.STOCKHISTORY(B6024, TODAY()-365,TODAY(), 0,0,1)), "")</f>
        <v/>
      </c>
    </row>
    <row r="6025" spans="28:29">
      <c r="AB6025" t="str" cm="1">
        <f t="array" aca="1" ref="AB6025" ca="1">IFERROR(TRANSPOSE(_xlfn.STOCKHISTORY(B6025, TODAY()-365,TODAY(), 0,0,1)), "")</f>
        <v/>
      </c>
      <c r="AC6025" t="str" cm="1">
        <f t="array" aca="1" ref="AC6025" ca="1">IFERROR(TRANSPOSE(_xlfn.STOCKHISTORY(B6025, TODAY()-365,TODAY(), 0,0,1)), "")</f>
        <v/>
      </c>
    </row>
    <row r="6026" spans="28:29">
      <c r="AB6026" t="str" cm="1">
        <f t="array" aca="1" ref="AB6026" ca="1">IFERROR(TRANSPOSE(_xlfn.STOCKHISTORY(B6026, TODAY()-365,TODAY(), 0,0,1)), "")</f>
        <v/>
      </c>
      <c r="AC6026" t="str" cm="1">
        <f t="array" aca="1" ref="AC6026" ca="1">IFERROR(TRANSPOSE(_xlfn.STOCKHISTORY(B6026, TODAY()-365,TODAY(), 0,0,1)), "")</f>
        <v/>
      </c>
    </row>
    <row r="6027" spans="28:29">
      <c r="AB6027" t="str" cm="1">
        <f t="array" aca="1" ref="AB6027" ca="1">IFERROR(TRANSPOSE(_xlfn.STOCKHISTORY(B6027, TODAY()-365,TODAY(), 0,0,1)), "")</f>
        <v/>
      </c>
      <c r="AC6027" t="str" cm="1">
        <f t="array" aca="1" ref="AC6027" ca="1">IFERROR(TRANSPOSE(_xlfn.STOCKHISTORY(B6027, TODAY()-365,TODAY(), 0,0,1)), "")</f>
        <v/>
      </c>
    </row>
    <row r="6028" spans="28:29">
      <c r="AB6028" t="str" cm="1">
        <f t="array" aca="1" ref="AB6028" ca="1">IFERROR(TRANSPOSE(_xlfn.STOCKHISTORY(B6028, TODAY()-365,TODAY(), 0,0,1)), "")</f>
        <v/>
      </c>
      <c r="AC6028" t="str" cm="1">
        <f t="array" aca="1" ref="AC6028" ca="1">IFERROR(TRANSPOSE(_xlfn.STOCKHISTORY(B6028, TODAY()-365,TODAY(), 0,0,1)), "")</f>
        <v/>
      </c>
    </row>
    <row r="6029" spans="28:29">
      <c r="AB6029" t="str" cm="1">
        <f t="array" aca="1" ref="AB6029" ca="1">IFERROR(TRANSPOSE(_xlfn.STOCKHISTORY(B6029, TODAY()-365,TODAY(), 0,0,1)), "")</f>
        <v/>
      </c>
      <c r="AC6029" t="str" cm="1">
        <f t="array" aca="1" ref="AC6029" ca="1">IFERROR(TRANSPOSE(_xlfn.STOCKHISTORY(B6029, TODAY()-365,TODAY(), 0,0,1)), "")</f>
        <v/>
      </c>
    </row>
    <row r="6030" spans="28:29">
      <c r="AB6030" t="str" cm="1">
        <f t="array" aca="1" ref="AB6030" ca="1">IFERROR(TRANSPOSE(_xlfn.STOCKHISTORY(B6030, TODAY()-365,TODAY(), 0,0,1)), "")</f>
        <v/>
      </c>
      <c r="AC6030" t="str" cm="1">
        <f t="array" aca="1" ref="AC6030" ca="1">IFERROR(TRANSPOSE(_xlfn.STOCKHISTORY(B6030, TODAY()-365,TODAY(), 0,0,1)), "")</f>
        <v/>
      </c>
    </row>
    <row r="6031" spans="28:29">
      <c r="AB6031" t="str" cm="1">
        <f t="array" aca="1" ref="AB6031" ca="1">IFERROR(TRANSPOSE(_xlfn.STOCKHISTORY(B6031, TODAY()-365,TODAY(), 0,0,1)), "")</f>
        <v/>
      </c>
      <c r="AC6031" t="str" cm="1">
        <f t="array" aca="1" ref="AC6031" ca="1">IFERROR(TRANSPOSE(_xlfn.STOCKHISTORY(B6031, TODAY()-365,TODAY(), 0,0,1)), "")</f>
        <v/>
      </c>
    </row>
    <row r="6032" spans="28:29">
      <c r="AB6032" t="str" cm="1">
        <f t="array" aca="1" ref="AB6032" ca="1">IFERROR(TRANSPOSE(_xlfn.STOCKHISTORY(B6032, TODAY()-365,TODAY(), 0,0,1)), "")</f>
        <v/>
      </c>
      <c r="AC6032" t="str" cm="1">
        <f t="array" aca="1" ref="AC6032" ca="1">IFERROR(TRANSPOSE(_xlfn.STOCKHISTORY(B6032, TODAY()-365,TODAY(), 0,0,1)), "")</f>
        <v/>
      </c>
    </row>
    <row r="6033" spans="28:29">
      <c r="AB6033" t="str" cm="1">
        <f t="array" aca="1" ref="AB6033" ca="1">IFERROR(TRANSPOSE(_xlfn.STOCKHISTORY(B6033, TODAY()-365,TODAY(), 0,0,1)), "")</f>
        <v/>
      </c>
      <c r="AC6033" t="str" cm="1">
        <f t="array" aca="1" ref="AC6033" ca="1">IFERROR(TRANSPOSE(_xlfn.STOCKHISTORY(B6033, TODAY()-365,TODAY(), 0,0,1)), "")</f>
        <v/>
      </c>
    </row>
    <row r="6034" spans="28:29">
      <c r="AB6034" t="str" cm="1">
        <f t="array" aca="1" ref="AB6034" ca="1">IFERROR(TRANSPOSE(_xlfn.STOCKHISTORY(B6034, TODAY()-365,TODAY(), 0,0,1)), "")</f>
        <v/>
      </c>
      <c r="AC6034" t="str" cm="1">
        <f t="array" aca="1" ref="AC6034" ca="1">IFERROR(TRANSPOSE(_xlfn.STOCKHISTORY(B6034, TODAY()-365,TODAY(), 0,0,1)), "")</f>
        <v/>
      </c>
    </row>
    <row r="6035" spans="28:29">
      <c r="AB6035" t="str" cm="1">
        <f t="array" aca="1" ref="AB6035" ca="1">IFERROR(TRANSPOSE(_xlfn.STOCKHISTORY(B6035, TODAY()-365,TODAY(), 0,0,1)), "")</f>
        <v/>
      </c>
      <c r="AC6035" t="str" cm="1">
        <f t="array" aca="1" ref="AC6035" ca="1">IFERROR(TRANSPOSE(_xlfn.STOCKHISTORY(B6035, TODAY()-365,TODAY(), 0,0,1)), "")</f>
        <v/>
      </c>
    </row>
    <row r="6036" spans="28:29">
      <c r="AB6036" t="str" cm="1">
        <f t="array" aca="1" ref="AB6036" ca="1">IFERROR(TRANSPOSE(_xlfn.STOCKHISTORY(B6036, TODAY()-365,TODAY(), 0,0,1)), "")</f>
        <v/>
      </c>
      <c r="AC6036" t="str" cm="1">
        <f t="array" aca="1" ref="AC6036" ca="1">IFERROR(TRANSPOSE(_xlfn.STOCKHISTORY(B6036, TODAY()-365,TODAY(), 0,0,1)), "")</f>
        <v/>
      </c>
    </row>
    <row r="6037" spans="28:29">
      <c r="AB6037" t="str" cm="1">
        <f t="array" aca="1" ref="AB6037" ca="1">IFERROR(TRANSPOSE(_xlfn.STOCKHISTORY(B6037, TODAY()-365,TODAY(), 0,0,1)), "")</f>
        <v/>
      </c>
      <c r="AC6037" t="str" cm="1">
        <f t="array" aca="1" ref="AC6037" ca="1">IFERROR(TRANSPOSE(_xlfn.STOCKHISTORY(B6037, TODAY()-365,TODAY(), 0,0,1)), "")</f>
        <v/>
      </c>
    </row>
    <row r="6038" spans="28:29">
      <c r="AB6038" t="str" cm="1">
        <f t="array" aca="1" ref="AB6038" ca="1">IFERROR(TRANSPOSE(_xlfn.STOCKHISTORY(B6038, TODAY()-365,TODAY(), 0,0,1)), "")</f>
        <v/>
      </c>
      <c r="AC6038" t="str" cm="1">
        <f t="array" aca="1" ref="AC6038" ca="1">IFERROR(TRANSPOSE(_xlfn.STOCKHISTORY(B6038, TODAY()-365,TODAY(), 0,0,1)), "")</f>
        <v/>
      </c>
    </row>
    <row r="6039" spans="28:29">
      <c r="AB6039" t="str" cm="1">
        <f t="array" aca="1" ref="AB6039" ca="1">IFERROR(TRANSPOSE(_xlfn.STOCKHISTORY(B6039, TODAY()-365,TODAY(), 0,0,1)), "")</f>
        <v/>
      </c>
      <c r="AC6039" t="str" cm="1">
        <f t="array" aca="1" ref="AC6039" ca="1">IFERROR(TRANSPOSE(_xlfn.STOCKHISTORY(B6039, TODAY()-365,TODAY(), 0,0,1)), "")</f>
        <v/>
      </c>
    </row>
    <row r="6040" spans="28:29">
      <c r="AB6040" t="str" cm="1">
        <f t="array" aca="1" ref="AB6040" ca="1">IFERROR(TRANSPOSE(_xlfn.STOCKHISTORY(B6040, TODAY()-365,TODAY(), 0,0,1)), "")</f>
        <v/>
      </c>
      <c r="AC6040" t="str" cm="1">
        <f t="array" aca="1" ref="AC6040" ca="1">IFERROR(TRANSPOSE(_xlfn.STOCKHISTORY(B6040, TODAY()-365,TODAY(), 0,0,1)), "")</f>
        <v/>
      </c>
    </row>
    <row r="6041" spans="28:29">
      <c r="AB6041" t="str" cm="1">
        <f t="array" aca="1" ref="AB6041" ca="1">IFERROR(TRANSPOSE(_xlfn.STOCKHISTORY(B6041, TODAY()-365,TODAY(), 0,0,1)), "")</f>
        <v/>
      </c>
      <c r="AC6041" t="str" cm="1">
        <f t="array" aca="1" ref="AC6041" ca="1">IFERROR(TRANSPOSE(_xlfn.STOCKHISTORY(B6041, TODAY()-365,TODAY(), 0,0,1)), "")</f>
        <v/>
      </c>
    </row>
    <row r="6042" spans="28:29">
      <c r="AB6042" t="str" cm="1">
        <f t="array" aca="1" ref="AB6042" ca="1">IFERROR(TRANSPOSE(_xlfn.STOCKHISTORY(B6042, TODAY()-365,TODAY(), 0,0,1)), "")</f>
        <v/>
      </c>
      <c r="AC6042" t="str" cm="1">
        <f t="array" aca="1" ref="AC6042" ca="1">IFERROR(TRANSPOSE(_xlfn.STOCKHISTORY(B6042, TODAY()-365,TODAY(), 0,0,1)), "")</f>
        <v/>
      </c>
    </row>
    <row r="6043" spans="28:29">
      <c r="AB6043" t="str" cm="1">
        <f t="array" aca="1" ref="AB6043" ca="1">IFERROR(TRANSPOSE(_xlfn.STOCKHISTORY(B6043, TODAY()-365,TODAY(), 0,0,1)), "")</f>
        <v/>
      </c>
      <c r="AC6043" t="str" cm="1">
        <f t="array" aca="1" ref="AC6043" ca="1">IFERROR(TRANSPOSE(_xlfn.STOCKHISTORY(B6043, TODAY()-365,TODAY(), 0,0,1)), "")</f>
        <v/>
      </c>
    </row>
    <row r="6044" spans="28:29">
      <c r="AB6044" t="str" cm="1">
        <f t="array" aca="1" ref="AB6044" ca="1">IFERROR(TRANSPOSE(_xlfn.STOCKHISTORY(B6044, TODAY()-365,TODAY(), 0,0,1)), "")</f>
        <v/>
      </c>
      <c r="AC6044" t="str" cm="1">
        <f t="array" aca="1" ref="AC6044" ca="1">IFERROR(TRANSPOSE(_xlfn.STOCKHISTORY(B6044, TODAY()-365,TODAY(), 0,0,1)), "")</f>
        <v/>
      </c>
    </row>
    <row r="6045" spans="28:29">
      <c r="AB6045" t="str" cm="1">
        <f t="array" aca="1" ref="AB6045" ca="1">IFERROR(TRANSPOSE(_xlfn.STOCKHISTORY(B6045, TODAY()-365,TODAY(), 0,0,1)), "")</f>
        <v/>
      </c>
      <c r="AC6045" t="str" cm="1">
        <f t="array" aca="1" ref="AC6045" ca="1">IFERROR(TRANSPOSE(_xlfn.STOCKHISTORY(B6045, TODAY()-365,TODAY(), 0,0,1)), "")</f>
        <v/>
      </c>
    </row>
    <row r="6046" spans="28:29">
      <c r="AB6046" t="str" cm="1">
        <f t="array" aca="1" ref="AB6046" ca="1">IFERROR(TRANSPOSE(_xlfn.STOCKHISTORY(B6046, TODAY()-365,TODAY(), 0,0,1)), "")</f>
        <v/>
      </c>
      <c r="AC6046" t="str" cm="1">
        <f t="array" aca="1" ref="AC6046" ca="1">IFERROR(TRANSPOSE(_xlfn.STOCKHISTORY(B6046, TODAY()-365,TODAY(), 0,0,1)), "")</f>
        <v/>
      </c>
    </row>
    <row r="6047" spans="28:29">
      <c r="AB6047" t="str" cm="1">
        <f t="array" aca="1" ref="AB6047" ca="1">IFERROR(TRANSPOSE(_xlfn.STOCKHISTORY(B6047, TODAY()-365,TODAY(), 0,0,1)), "")</f>
        <v/>
      </c>
      <c r="AC6047" t="str" cm="1">
        <f t="array" aca="1" ref="AC6047" ca="1">IFERROR(TRANSPOSE(_xlfn.STOCKHISTORY(B6047, TODAY()-365,TODAY(), 0,0,1)), "")</f>
        <v/>
      </c>
    </row>
    <row r="6048" spans="28:29">
      <c r="AB6048" t="str" cm="1">
        <f t="array" aca="1" ref="AB6048" ca="1">IFERROR(TRANSPOSE(_xlfn.STOCKHISTORY(B6048, TODAY()-365,TODAY(), 0,0,1)), "")</f>
        <v/>
      </c>
      <c r="AC6048" t="str" cm="1">
        <f t="array" aca="1" ref="AC6048" ca="1">IFERROR(TRANSPOSE(_xlfn.STOCKHISTORY(B6048, TODAY()-365,TODAY(), 0,0,1)), "")</f>
        <v/>
      </c>
    </row>
    <row r="6049" spans="28:29">
      <c r="AB6049" t="str" cm="1">
        <f t="array" aca="1" ref="AB6049" ca="1">IFERROR(TRANSPOSE(_xlfn.STOCKHISTORY(B6049, TODAY()-365,TODAY(), 0,0,1)), "")</f>
        <v/>
      </c>
      <c r="AC6049" t="str" cm="1">
        <f t="array" aca="1" ref="AC6049" ca="1">IFERROR(TRANSPOSE(_xlfn.STOCKHISTORY(B6049, TODAY()-365,TODAY(), 0,0,1)), "")</f>
        <v/>
      </c>
    </row>
    <row r="6050" spans="28:29">
      <c r="AB6050" t="str" cm="1">
        <f t="array" aca="1" ref="AB6050" ca="1">IFERROR(TRANSPOSE(_xlfn.STOCKHISTORY(B6050, TODAY()-365,TODAY(), 0,0,1)), "")</f>
        <v/>
      </c>
      <c r="AC6050" t="str" cm="1">
        <f t="array" aca="1" ref="AC6050" ca="1">IFERROR(TRANSPOSE(_xlfn.STOCKHISTORY(B6050, TODAY()-365,TODAY(), 0,0,1)), "")</f>
        <v/>
      </c>
    </row>
    <row r="6051" spans="28:29">
      <c r="AB6051" t="str" cm="1">
        <f t="array" aca="1" ref="AB6051" ca="1">IFERROR(TRANSPOSE(_xlfn.STOCKHISTORY(B6051, TODAY()-365,TODAY(), 0,0,1)), "")</f>
        <v/>
      </c>
      <c r="AC6051" t="str" cm="1">
        <f t="array" aca="1" ref="AC6051" ca="1">IFERROR(TRANSPOSE(_xlfn.STOCKHISTORY(B6051, TODAY()-365,TODAY(), 0,0,1)), "")</f>
        <v/>
      </c>
    </row>
    <row r="6052" spans="28:29">
      <c r="AB6052" t="str" cm="1">
        <f t="array" aca="1" ref="AB6052" ca="1">IFERROR(TRANSPOSE(_xlfn.STOCKHISTORY(B6052, TODAY()-365,TODAY(), 0,0,1)), "")</f>
        <v/>
      </c>
      <c r="AC6052" t="str" cm="1">
        <f t="array" aca="1" ref="AC6052" ca="1">IFERROR(TRANSPOSE(_xlfn.STOCKHISTORY(B6052, TODAY()-365,TODAY(), 0,0,1)), "")</f>
        <v/>
      </c>
    </row>
    <row r="6053" spans="28:29">
      <c r="AB6053" t="str" cm="1">
        <f t="array" aca="1" ref="AB6053" ca="1">IFERROR(TRANSPOSE(_xlfn.STOCKHISTORY(B6053, TODAY()-365,TODAY(), 0,0,1)), "")</f>
        <v/>
      </c>
      <c r="AC6053" t="str" cm="1">
        <f t="array" aca="1" ref="AC6053" ca="1">IFERROR(TRANSPOSE(_xlfn.STOCKHISTORY(B6053, TODAY()-365,TODAY(), 0,0,1)), "")</f>
        <v/>
      </c>
    </row>
    <row r="6054" spans="28:29">
      <c r="AB6054" t="str" cm="1">
        <f t="array" aca="1" ref="AB6054" ca="1">IFERROR(TRANSPOSE(_xlfn.STOCKHISTORY(B6054, TODAY()-365,TODAY(), 0,0,1)), "")</f>
        <v/>
      </c>
      <c r="AC6054" t="str" cm="1">
        <f t="array" aca="1" ref="AC6054" ca="1">IFERROR(TRANSPOSE(_xlfn.STOCKHISTORY(B6054, TODAY()-365,TODAY(), 0,0,1)), "")</f>
        <v/>
      </c>
    </row>
    <row r="6055" spans="28:29">
      <c r="AB6055" t="str" cm="1">
        <f t="array" aca="1" ref="AB6055" ca="1">IFERROR(TRANSPOSE(_xlfn.STOCKHISTORY(B6055, TODAY()-365,TODAY(), 0,0,1)), "")</f>
        <v/>
      </c>
      <c r="AC6055" t="str" cm="1">
        <f t="array" aca="1" ref="AC6055" ca="1">IFERROR(TRANSPOSE(_xlfn.STOCKHISTORY(B6055, TODAY()-365,TODAY(), 0,0,1)), "")</f>
        <v/>
      </c>
    </row>
    <row r="6056" spans="28:29">
      <c r="AB6056" t="str" cm="1">
        <f t="array" aca="1" ref="AB6056" ca="1">IFERROR(TRANSPOSE(_xlfn.STOCKHISTORY(B6056, TODAY()-365,TODAY(), 0,0,1)), "")</f>
        <v/>
      </c>
      <c r="AC6056" t="str" cm="1">
        <f t="array" aca="1" ref="AC6056" ca="1">IFERROR(TRANSPOSE(_xlfn.STOCKHISTORY(B6056, TODAY()-365,TODAY(), 0,0,1)), "")</f>
        <v/>
      </c>
    </row>
    <row r="6057" spans="28:29">
      <c r="AB6057" t="str" cm="1">
        <f t="array" aca="1" ref="AB6057" ca="1">IFERROR(TRANSPOSE(_xlfn.STOCKHISTORY(B6057, TODAY()-365,TODAY(), 0,0,1)), "")</f>
        <v/>
      </c>
      <c r="AC6057" t="str" cm="1">
        <f t="array" aca="1" ref="AC6057" ca="1">IFERROR(TRANSPOSE(_xlfn.STOCKHISTORY(B6057, TODAY()-365,TODAY(), 0,0,1)), "")</f>
        <v/>
      </c>
    </row>
    <row r="6058" spans="28:29">
      <c r="AB6058" t="str" cm="1">
        <f t="array" aca="1" ref="AB6058" ca="1">IFERROR(TRANSPOSE(_xlfn.STOCKHISTORY(B6058, TODAY()-365,TODAY(), 0,0,1)), "")</f>
        <v/>
      </c>
      <c r="AC6058" t="str" cm="1">
        <f t="array" aca="1" ref="AC6058" ca="1">IFERROR(TRANSPOSE(_xlfn.STOCKHISTORY(B6058, TODAY()-365,TODAY(), 0,0,1)), "")</f>
        <v/>
      </c>
    </row>
    <row r="6059" spans="28:29">
      <c r="AB6059" t="str" cm="1">
        <f t="array" aca="1" ref="AB6059" ca="1">IFERROR(TRANSPOSE(_xlfn.STOCKHISTORY(B6059, TODAY()-365,TODAY(), 0,0,1)), "")</f>
        <v/>
      </c>
      <c r="AC6059" t="str" cm="1">
        <f t="array" aca="1" ref="AC6059" ca="1">IFERROR(TRANSPOSE(_xlfn.STOCKHISTORY(B6059, TODAY()-365,TODAY(), 0,0,1)), "")</f>
        <v/>
      </c>
    </row>
    <row r="6060" spans="28:29">
      <c r="AB6060" t="str" cm="1">
        <f t="array" aca="1" ref="AB6060" ca="1">IFERROR(TRANSPOSE(_xlfn.STOCKHISTORY(B6060, TODAY()-365,TODAY(), 0,0,1)), "")</f>
        <v/>
      </c>
      <c r="AC6060" t="str" cm="1">
        <f t="array" aca="1" ref="AC6060" ca="1">IFERROR(TRANSPOSE(_xlfn.STOCKHISTORY(B6060, TODAY()-365,TODAY(), 0,0,1)), "")</f>
        <v/>
      </c>
    </row>
    <row r="6061" spans="28:29">
      <c r="AB6061" t="str" cm="1">
        <f t="array" aca="1" ref="AB6061" ca="1">IFERROR(TRANSPOSE(_xlfn.STOCKHISTORY(B6061, TODAY()-365,TODAY(), 0,0,1)), "")</f>
        <v/>
      </c>
      <c r="AC6061" t="str" cm="1">
        <f t="array" aca="1" ref="AC6061" ca="1">IFERROR(TRANSPOSE(_xlfn.STOCKHISTORY(B6061, TODAY()-365,TODAY(), 0,0,1)), "")</f>
        <v/>
      </c>
    </row>
    <row r="6062" spans="28:29">
      <c r="AB6062" t="str" cm="1">
        <f t="array" aca="1" ref="AB6062" ca="1">IFERROR(TRANSPOSE(_xlfn.STOCKHISTORY(B6062, TODAY()-365,TODAY(), 0,0,1)), "")</f>
        <v/>
      </c>
      <c r="AC6062" t="str" cm="1">
        <f t="array" aca="1" ref="AC6062" ca="1">IFERROR(TRANSPOSE(_xlfn.STOCKHISTORY(B6062, TODAY()-365,TODAY(), 0,0,1)), "")</f>
        <v/>
      </c>
    </row>
    <row r="6063" spans="28:29">
      <c r="AB6063" t="str" cm="1">
        <f t="array" aca="1" ref="AB6063" ca="1">IFERROR(TRANSPOSE(_xlfn.STOCKHISTORY(B6063, TODAY()-365,TODAY(), 0,0,1)), "")</f>
        <v/>
      </c>
      <c r="AC6063" t="str" cm="1">
        <f t="array" aca="1" ref="AC6063" ca="1">IFERROR(TRANSPOSE(_xlfn.STOCKHISTORY(B6063, TODAY()-365,TODAY(), 0,0,1)), "")</f>
        <v/>
      </c>
    </row>
    <row r="6064" spans="28:29">
      <c r="AB6064" t="str" cm="1">
        <f t="array" aca="1" ref="AB6064" ca="1">IFERROR(TRANSPOSE(_xlfn.STOCKHISTORY(B6064, TODAY()-365,TODAY(), 0,0,1)), "")</f>
        <v/>
      </c>
      <c r="AC6064" t="str" cm="1">
        <f t="array" aca="1" ref="AC6064" ca="1">IFERROR(TRANSPOSE(_xlfn.STOCKHISTORY(B6064, TODAY()-365,TODAY(), 0,0,1)), "")</f>
        <v/>
      </c>
    </row>
    <row r="6065" spans="28:29">
      <c r="AB6065" t="str" cm="1">
        <f t="array" aca="1" ref="AB6065" ca="1">IFERROR(TRANSPOSE(_xlfn.STOCKHISTORY(B6065, TODAY()-365,TODAY(), 0,0,1)), "")</f>
        <v/>
      </c>
      <c r="AC6065" t="str" cm="1">
        <f t="array" aca="1" ref="AC6065" ca="1">IFERROR(TRANSPOSE(_xlfn.STOCKHISTORY(B6065, TODAY()-365,TODAY(), 0,0,1)), "")</f>
        <v/>
      </c>
    </row>
    <row r="6066" spans="28:29">
      <c r="AB6066" t="str" cm="1">
        <f t="array" aca="1" ref="AB6066" ca="1">IFERROR(TRANSPOSE(_xlfn.STOCKHISTORY(B6066, TODAY()-365,TODAY(), 0,0,1)), "")</f>
        <v/>
      </c>
      <c r="AC6066" t="str" cm="1">
        <f t="array" aca="1" ref="AC6066" ca="1">IFERROR(TRANSPOSE(_xlfn.STOCKHISTORY(B6066, TODAY()-365,TODAY(), 0,0,1)), "")</f>
        <v/>
      </c>
    </row>
    <row r="6067" spans="28:29">
      <c r="AB6067" t="str" cm="1">
        <f t="array" aca="1" ref="AB6067" ca="1">IFERROR(TRANSPOSE(_xlfn.STOCKHISTORY(B6067, TODAY()-365,TODAY(), 0,0,1)), "")</f>
        <v/>
      </c>
      <c r="AC6067" t="str" cm="1">
        <f t="array" aca="1" ref="AC6067" ca="1">IFERROR(TRANSPOSE(_xlfn.STOCKHISTORY(B6067, TODAY()-365,TODAY(), 0,0,1)), "")</f>
        <v/>
      </c>
    </row>
    <row r="6068" spans="28:29">
      <c r="AB6068" t="str" cm="1">
        <f t="array" aca="1" ref="AB6068" ca="1">IFERROR(TRANSPOSE(_xlfn.STOCKHISTORY(B6068, TODAY()-365,TODAY(), 0,0,1)), "")</f>
        <v/>
      </c>
      <c r="AC6068" t="str" cm="1">
        <f t="array" aca="1" ref="AC6068" ca="1">IFERROR(TRANSPOSE(_xlfn.STOCKHISTORY(B6068, TODAY()-365,TODAY(), 0,0,1)), "")</f>
        <v/>
      </c>
    </row>
    <row r="6069" spans="28:29">
      <c r="AB6069" t="str" cm="1">
        <f t="array" aca="1" ref="AB6069" ca="1">IFERROR(TRANSPOSE(_xlfn.STOCKHISTORY(B6069, TODAY()-365,TODAY(), 0,0,1)), "")</f>
        <v/>
      </c>
      <c r="AC6069" t="str" cm="1">
        <f t="array" aca="1" ref="AC6069" ca="1">IFERROR(TRANSPOSE(_xlfn.STOCKHISTORY(B6069, TODAY()-365,TODAY(), 0,0,1)), "")</f>
        <v/>
      </c>
    </row>
    <row r="6070" spans="28:29">
      <c r="AB6070" t="str" cm="1">
        <f t="array" aca="1" ref="AB6070" ca="1">IFERROR(TRANSPOSE(_xlfn.STOCKHISTORY(B6070, TODAY()-365,TODAY(), 0,0,1)), "")</f>
        <v/>
      </c>
      <c r="AC6070" t="str" cm="1">
        <f t="array" aca="1" ref="AC6070" ca="1">IFERROR(TRANSPOSE(_xlfn.STOCKHISTORY(B6070, TODAY()-365,TODAY(), 0,0,1)), "")</f>
        <v/>
      </c>
    </row>
    <row r="6071" spans="28:29">
      <c r="AB6071" t="str" cm="1">
        <f t="array" aca="1" ref="AB6071" ca="1">IFERROR(TRANSPOSE(_xlfn.STOCKHISTORY(B6071, TODAY()-365,TODAY(), 0,0,1)), "")</f>
        <v/>
      </c>
      <c r="AC6071" t="str" cm="1">
        <f t="array" aca="1" ref="AC6071" ca="1">IFERROR(TRANSPOSE(_xlfn.STOCKHISTORY(B6071, TODAY()-365,TODAY(), 0,0,1)), "")</f>
        <v/>
      </c>
    </row>
    <row r="6072" spans="28:29">
      <c r="AB6072" t="str" cm="1">
        <f t="array" aca="1" ref="AB6072" ca="1">IFERROR(TRANSPOSE(_xlfn.STOCKHISTORY(B6072, TODAY()-365,TODAY(), 0,0,1)), "")</f>
        <v/>
      </c>
      <c r="AC6072" t="str" cm="1">
        <f t="array" aca="1" ref="AC6072" ca="1">IFERROR(TRANSPOSE(_xlfn.STOCKHISTORY(B6072, TODAY()-365,TODAY(), 0,0,1)), "")</f>
        <v/>
      </c>
    </row>
    <row r="6073" spans="28:29">
      <c r="AB6073" t="str" cm="1">
        <f t="array" aca="1" ref="AB6073" ca="1">IFERROR(TRANSPOSE(_xlfn.STOCKHISTORY(B6073, TODAY()-365,TODAY(), 0,0,1)), "")</f>
        <v/>
      </c>
      <c r="AC6073" t="str" cm="1">
        <f t="array" aca="1" ref="AC6073" ca="1">IFERROR(TRANSPOSE(_xlfn.STOCKHISTORY(B6073, TODAY()-365,TODAY(), 0,0,1)), "")</f>
        <v/>
      </c>
    </row>
    <row r="6074" spans="28:29">
      <c r="AB6074" t="str" cm="1">
        <f t="array" aca="1" ref="AB6074" ca="1">IFERROR(TRANSPOSE(_xlfn.STOCKHISTORY(B6074, TODAY()-365,TODAY(), 0,0,1)), "")</f>
        <v/>
      </c>
      <c r="AC6074" t="str" cm="1">
        <f t="array" aca="1" ref="AC6074" ca="1">IFERROR(TRANSPOSE(_xlfn.STOCKHISTORY(B6074, TODAY()-365,TODAY(), 0,0,1)), "")</f>
        <v/>
      </c>
    </row>
    <row r="6075" spans="28:29">
      <c r="AB6075" t="str" cm="1">
        <f t="array" aca="1" ref="AB6075" ca="1">IFERROR(TRANSPOSE(_xlfn.STOCKHISTORY(B6075, TODAY()-365,TODAY(), 0,0,1)), "")</f>
        <v/>
      </c>
      <c r="AC6075" t="str" cm="1">
        <f t="array" aca="1" ref="AC6075" ca="1">IFERROR(TRANSPOSE(_xlfn.STOCKHISTORY(B6075, TODAY()-365,TODAY(), 0,0,1)), "")</f>
        <v/>
      </c>
    </row>
    <row r="6076" spans="28:29">
      <c r="AB6076" t="str" cm="1">
        <f t="array" aca="1" ref="AB6076" ca="1">IFERROR(TRANSPOSE(_xlfn.STOCKHISTORY(B6076, TODAY()-365,TODAY(), 0,0,1)), "")</f>
        <v/>
      </c>
      <c r="AC6076" t="str" cm="1">
        <f t="array" aca="1" ref="AC6076" ca="1">IFERROR(TRANSPOSE(_xlfn.STOCKHISTORY(B6076, TODAY()-365,TODAY(), 0,0,1)), "")</f>
        <v/>
      </c>
    </row>
    <row r="6077" spans="28:29">
      <c r="AB6077" t="str" cm="1">
        <f t="array" aca="1" ref="AB6077" ca="1">IFERROR(TRANSPOSE(_xlfn.STOCKHISTORY(B6077, TODAY()-365,TODAY(), 0,0,1)), "")</f>
        <v/>
      </c>
      <c r="AC6077" t="str" cm="1">
        <f t="array" aca="1" ref="AC6077" ca="1">IFERROR(TRANSPOSE(_xlfn.STOCKHISTORY(B6077, TODAY()-365,TODAY(), 0,0,1)), "")</f>
        <v/>
      </c>
    </row>
    <row r="6078" spans="28:29">
      <c r="AB6078" t="str" cm="1">
        <f t="array" aca="1" ref="AB6078" ca="1">IFERROR(TRANSPOSE(_xlfn.STOCKHISTORY(B6078, TODAY()-365,TODAY(), 0,0,1)), "")</f>
        <v/>
      </c>
      <c r="AC6078" t="str" cm="1">
        <f t="array" aca="1" ref="AC6078" ca="1">IFERROR(TRANSPOSE(_xlfn.STOCKHISTORY(B6078, TODAY()-365,TODAY(), 0,0,1)), "")</f>
        <v/>
      </c>
    </row>
    <row r="6079" spans="28:29">
      <c r="AB6079" t="str" cm="1">
        <f t="array" aca="1" ref="AB6079" ca="1">IFERROR(TRANSPOSE(_xlfn.STOCKHISTORY(B6079, TODAY()-365,TODAY(), 0,0,1)), "")</f>
        <v/>
      </c>
      <c r="AC6079" t="str" cm="1">
        <f t="array" aca="1" ref="AC6079" ca="1">IFERROR(TRANSPOSE(_xlfn.STOCKHISTORY(B6079, TODAY()-365,TODAY(), 0,0,1)), "")</f>
        <v/>
      </c>
    </row>
    <row r="6080" spans="28:29">
      <c r="AB6080" t="str" cm="1">
        <f t="array" aca="1" ref="AB6080" ca="1">IFERROR(TRANSPOSE(_xlfn.STOCKHISTORY(B6080, TODAY()-365,TODAY(), 0,0,1)), "")</f>
        <v/>
      </c>
      <c r="AC6080" t="str" cm="1">
        <f t="array" aca="1" ref="AC6080" ca="1">IFERROR(TRANSPOSE(_xlfn.STOCKHISTORY(B6080, TODAY()-365,TODAY(), 0,0,1)), "")</f>
        <v/>
      </c>
    </row>
    <row r="6081" spans="28:29">
      <c r="AB6081" t="str" cm="1">
        <f t="array" aca="1" ref="AB6081" ca="1">IFERROR(TRANSPOSE(_xlfn.STOCKHISTORY(B6081, TODAY()-365,TODAY(), 0,0,1)), "")</f>
        <v/>
      </c>
      <c r="AC6081" t="str" cm="1">
        <f t="array" aca="1" ref="AC6081" ca="1">IFERROR(TRANSPOSE(_xlfn.STOCKHISTORY(B6081, TODAY()-365,TODAY(), 0,0,1)), "")</f>
        <v/>
      </c>
    </row>
    <row r="6082" spans="28:29">
      <c r="AB6082" t="str" cm="1">
        <f t="array" aca="1" ref="AB6082" ca="1">IFERROR(TRANSPOSE(_xlfn.STOCKHISTORY(B6082, TODAY()-365,TODAY(), 0,0,1)), "")</f>
        <v/>
      </c>
      <c r="AC6082" t="str" cm="1">
        <f t="array" aca="1" ref="AC6082" ca="1">IFERROR(TRANSPOSE(_xlfn.STOCKHISTORY(B6082, TODAY()-365,TODAY(), 0,0,1)), "")</f>
        <v/>
      </c>
    </row>
    <row r="6083" spans="28:29">
      <c r="AB6083" t="str" cm="1">
        <f t="array" aca="1" ref="AB6083" ca="1">IFERROR(TRANSPOSE(_xlfn.STOCKHISTORY(B6083, TODAY()-365,TODAY(), 0,0,1)), "")</f>
        <v/>
      </c>
      <c r="AC6083" t="str" cm="1">
        <f t="array" aca="1" ref="AC6083" ca="1">IFERROR(TRANSPOSE(_xlfn.STOCKHISTORY(B6083, TODAY()-365,TODAY(), 0,0,1)), "")</f>
        <v/>
      </c>
    </row>
    <row r="6084" spans="28:29">
      <c r="AB6084" t="str" cm="1">
        <f t="array" aca="1" ref="AB6084" ca="1">IFERROR(TRANSPOSE(_xlfn.STOCKHISTORY(B6084, TODAY()-365,TODAY(), 0,0,1)), "")</f>
        <v/>
      </c>
      <c r="AC6084" t="str" cm="1">
        <f t="array" aca="1" ref="AC6084" ca="1">IFERROR(TRANSPOSE(_xlfn.STOCKHISTORY(B6084, TODAY()-365,TODAY(), 0,0,1)), "")</f>
        <v/>
      </c>
    </row>
    <row r="6085" spans="28:29">
      <c r="AB6085" t="str" cm="1">
        <f t="array" aca="1" ref="AB6085" ca="1">IFERROR(TRANSPOSE(_xlfn.STOCKHISTORY(B6085, TODAY()-365,TODAY(), 0,0,1)), "")</f>
        <v/>
      </c>
      <c r="AC6085" t="str" cm="1">
        <f t="array" aca="1" ref="AC6085" ca="1">IFERROR(TRANSPOSE(_xlfn.STOCKHISTORY(B6085, TODAY()-365,TODAY(), 0,0,1)), "")</f>
        <v/>
      </c>
    </row>
    <row r="6086" spans="28:29">
      <c r="AB6086" t="str" cm="1">
        <f t="array" aca="1" ref="AB6086" ca="1">IFERROR(TRANSPOSE(_xlfn.STOCKHISTORY(B6086, TODAY()-365,TODAY(), 0,0,1)), "")</f>
        <v/>
      </c>
      <c r="AC6086" t="str" cm="1">
        <f t="array" aca="1" ref="AC6086" ca="1">IFERROR(TRANSPOSE(_xlfn.STOCKHISTORY(B6086, TODAY()-365,TODAY(), 0,0,1)), "")</f>
        <v/>
      </c>
    </row>
    <row r="6087" spans="28:29">
      <c r="AB6087" t="str" cm="1">
        <f t="array" aca="1" ref="AB6087" ca="1">IFERROR(TRANSPOSE(_xlfn.STOCKHISTORY(B6087, TODAY()-365,TODAY(), 0,0,1)), "")</f>
        <v/>
      </c>
      <c r="AC6087" t="str" cm="1">
        <f t="array" aca="1" ref="AC6087" ca="1">IFERROR(TRANSPOSE(_xlfn.STOCKHISTORY(B6087, TODAY()-365,TODAY(), 0,0,1)), "")</f>
        <v/>
      </c>
    </row>
    <row r="6088" spans="28:29">
      <c r="AB6088" t="str" cm="1">
        <f t="array" aca="1" ref="AB6088" ca="1">IFERROR(TRANSPOSE(_xlfn.STOCKHISTORY(B6088, TODAY()-365,TODAY(), 0,0,1)), "")</f>
        <v/>
      </c>
      <c r="AC6088" t="str" cm="1">
        <f t="array" aca="1" ref="AC6088" ca="1">IFERROR(TRANSPOSE(_xlfn.STOCKHISTORY(B6088, TODAY()-365,TODAY(), 0,0,1)), "")</f>
        <v/>
      </c>
    </row>
    <row r="6089" spans="28:29">
      <c r="AB6089" t="str" cm="1">
        <f t="array" aca="1" ref="AB6089" ca="1">IFERROR(TRANSPOSE(_xlfn.STOCKHISTORY(B6089, TODAY()-365,TODAY(), 0,0,1)), "")</f>
        <v/>
      </c>
      <c r="AC6089" t="str" cm="1">
        <f t="array" aca="1" ref="AC6089" ca="1">IFERROR(TRANSPOSE(_xlfn.STOCKHISTORY(B6089, TODAY()-365,TODAY(), 0,0,1)), "")</f>
        <v/>
      </c>
    </row>
    <row r="6090" spans="28:29">
      <c r="AB6090" t="str" cm="1">
        <f t="array" aca="1" ref="AB6090" ca="1">IFERROR(TRANSPOSE(_xlfn.STOCKHISTORY(B6090, TODAY()-365,TODAY(), 0,0,1)), "")</f>
        <v/>
      </c>
      <c r="AC6090" t="str" cm="1">
        <f t="array" aca="1" ref="AC6090" ca="1">IFERROR(TRANSPOSE(_xlfn.STOCKHISTORY(B6090, TODAY()-365,TODAY(), 0,0,1)), "")</f>
        <v/>
      </c>
    </row>
    <row r="6091" spans="28:29">
      <c r="AB6091" t="str" cm="1">
        <f t="array" aca="1" ref="AB6091" ca="1">IFERROR(TRANSPOSE(_xlfn.STOCKHISTORY(B6091, TODAY()-365,TODAY(), 0,0,1)), "")</f>
        <v/>
      </c>
      <c r="AC6091" t="str" cm="1">
        <f t="array" aca="1" ref="AC6091" ca="1">IFERROR(TRANSPOSE(_xlfn.STOCKHISTORY(B6091, TODAY()-365,TODAY(), 0,0,1)), "")</f>
        <v/>
      </c>
    </row>
    <row r="6092" spans="28:29">
      <c r="AB6092" t="str" cm="1">
        <f t="array" aca="1" ref="AB6092" ca="1">IFERROR(TRANSPOSE(_xlfn.STOCKHISTORY(B6092, TODAY()-365,TODAY(), 0,0,1)), "")</f>
        <v/>
      </c>
      <c r="AC6092" t="str" cm="1">
        <f t="array" aca="1" ref="AC6092" ca="1">IFERROR(TRANSPOSE(_xlfn.STOCKHISTORY(B6092, TODAY()-365,TODAY(), 0,0,1)), "")</f>
        <v/>
      </c>
    </row>
    <row r="6093" spans="28:29">
      <c r="AB6093" t="str" cm="1">
        <f t="array" aca="1" ref="AB6093" ca="1">IFERROR(TRANSPOSE(_xlfn.STOCKHISTORY(B6093, TODAY()-365,TODAY(), 0,0,1)), "")</f>
        <v/>
      </c>
      <c r="AC6093" t="str" cm="1">
        <f t="array" aca="1" ref="AC6093" ca="1">IFERROR(TRANSPOSE(_xlfn.STOCKHISTORY(B6093, TODAY()-365,TODAY(), 0,0,1)), "")</f>
        <v/>
      </c>
    </row>
    <row r="6094" spans="28:29">
      <c r="AB6094" t="str" cm="1">
        <f t="array" aca="1" ref="AB6094" ca="1">IFERROR(TRANSPOSE(_xlfn.STOCKHISTORY(B6094, TODAY()-365,TODAY(), 0,0,1)), "")</f>
        <v/>
      </c>
      <c r="AC6094" t="str" cm="1">
        <f t="array" aca="1" ref="AC6094" ca="1">IFERROR(TRANSPOSE(_xlfn.STOCKHISTORY(B6094, TODAY()-365,TODAY(), 0,0,1)), "")</f>
        <v/>
      </c>
    </row>
    <row r="6095" spans="28:29">
      <c r="AB6095" t="str" cm="1">
        <f t="array" aca="1" ref="AB6095" ca="1">IFERROR(TRANSPOSE(_xlfn.STOCKHISTORY(B6095, TODAY()-365,TODAY(), 0,0,1)), "")</f>
        <v/>
      </c>
      <c r="AC6095" t="str" cm="1">
        <f t="array" aca="1" ref="AC6095" ca="1">IFERROR(TRANSPOSE(_xlfn.STOCKHISTORY(B6095, TODAY()-365,TODAY(), 0,0,1)), "")</f>
        <v/>
      </c>
    </row>
    <row r="6096" spans="28:29">
      <c r="AB6096" t="str" cm="1">
        <f t="array" aca="1" ref="AB6096" ca="1">IFERROR(TRANSPOSE(_xlfn.STOCKHISTORY(B6096, TODAY()-365,TODAY(), 0,0,1)), "")</f>
        <v/>
      </c>
      <c r="AC6096" t="str" cm="1">
        <f t="array" aca="1" ref="AC6096" ca="1">IFERROR(TRANSPOSE(_xlfn.STOCKHISTORY(B6096, TODAY()-365,TODAY(), 0,0,1)), "")</f>
        <v/>
      </c>
    </row>
    <row r="6097" spans="28:29">
      <c r="AB6097" t="str" cm="1">
        <f t="array" aca="1" ref="AB6097" ca="1">IFERROR(TRANSPOSE(_xlfn.STOCKHISTORY(B6097, TODAY()-365,TODAY(), 0,0,1)), "")</f>
        <v/>
      </c>
      <c r="AC6097" t="str" cm="1">
        <f t="array" aca="1" ref="AC6097" ca="1">IFERROR(TRANSPOSE(_xlfn.STOCKHISTORY(B6097, TODAY()-365,TODAY(), 0,0,1)), "")</f>
        <v/>
      </c>
    </row>
    <row r="6098" spans="28:29">
      <c r="AB6098" t="str" cm="1">
        <f t="array" aca="1" ref="AB6098" ca="1">IFERROR(TRANSPOSE(_xlfn.STOCKHISTORY(B6098, TODAY()-365,TODAY(), 0,0,1)), "")</f>
        <v/>
      </c>
      <c r="AC6098" t="str" cm="1">
        <f t="array" aca="1" ref="AC6098" ca="1">IFERROR(TRANSPOSE(_xlfn.STOCKHISTORY(B6098, TODAY()-365,TODAY(), 0,0,1)), "")</f>
        <v/>
      </c>
    </row>
    <row r="6099" spans="28:29">
      <c r="AB6099" t="str" cm="1">
        <f t="array" aca="1" ref="AB6099" ca="1">IFERROR(TRANSPOSE(_xlfn.STOCKHISTORY(B6099, TODAY()-365,TODAY(), 0,0,1)), "")</f>
        <v/>
      </c>
      <c r="AC6099" t="str" cm="1">
        <f t="array" aca="1" ref="AC6099" ca="1">IFERROR(TRANSPOSE(_xlfn.STOCKHISTORY(B6099, TODAY()-365,TODAY(), 0,0,1)), "")</f>
        <v/>
      </c>
    </row>
    <row r="6100" spans="28:29">
      <c r="AB6100" t="str" cm="1">
        <f t="array" aca="1" ref="AB6100" ca="1">IFERROR(TRANSPOSE(_xlfn.STOCKHISTORY(B6100, TODAY()-365,TODAY(), 0,0,1)), "")</f>
        <v/>
      </c>
      <c r="AC6100" t="str" cm="1">
        <f t="array" aca="1" ref="AC6100" ca="1">IFERROR(TRANSPOSE(_xlfn.STOCKHISTORY(B6100, TODAY()-365,TODAY(), 0,0,1)), "")</f>
        <v/>
      </c>
    </row>
    <row r="6101" spans="28:29">
      <c r="AB6101" t="str" cm="1">
        <f t="array" aca="1" ref="AB6101" ca="1">IFERROR(TRANSPOSE(_xlfn.STOCKHISTORY(B6101, TODAY()-365,TODAY(), 0,0,1)), "")</f>
        <v/>
      </c>
      <c r="AC6101" t="str" cm="1">
        <f t="array" aca="1" ref="AC6101" ca="1">IFERROR(TRANSPOSE(_xlfn.STOCKHISTORY(B6101, TODAY()-365,TODAY(), 0,0,1)), "")</f>
        <v/>
      </c>
    </row>
    <row r="6102" spans="28:29">
      <c r="AB6102" t="str" cm="1">
        <f t="array" aca="1" ref="AB6102" ca="1">IFERROR(TRANSPOSE(_xlfn.STOCKHISTORY(B6102, TODAY()-365,TODAY(), 0,0,1)), "")</f>
        <v/>
      </c>
      <c r="AC6102" t="str" cm="1">
        <f t="array" aca="1" ref="AC6102" ca="1">IFERROR(TRANSPOSE(_xlfn.STOCKHISTORY(B6102, TODAY()-365,TODAY(), 0,0,1)), "")</f>
        <v/>
      </c>
    </row>
    <row r="6103" spans="28:29">
      <c r="AB6103" t="str" cm="1">
        <f t="array" aca="1" ref="AB6103" ca="1">IFERROR(TRANSPOSE(_xlfn.STOCKHISTORY(B6103, TODAY()-365,TODAY(), 0,0,1)), "")</f>
        <v/>
      </c>
      <c r="AC6103" t="str" cm="1">
        <f t="array" aca="1" ref="AC6103" ca="1">IFERROR(TRANSPOSE(_xlfn.STOCKHISTORY(B6103, TODAY()-365,TODAY(), 0,0,1)), "")</f>
        <v/>
      </c>
    </row>
    <row r="6104" spans="28:29">
      <c r="AB6104" t="str" cm="1">
        <f t="array" aca="1" ref="AB6104" ca="1">IFERROR(TRANSPOSE(_xlfn.STOCKHISTORY(B6104, TODAY()-365,TODAY(), 0,0,1)), "")</f>
        <v/>
      </c>
      <c r="AC6104" t="str" cm="1">
        <f t="array" aca="1" ref="AC6104" ca="1">IFERROR(TRANSPOSE(_xlfn.STOCKHISTORY(B6104, TODAY()-365,TODAY(), 0,0,1)), "")</f>
        <v/>
      </c>
    </row>
    <row r="6105" spans="28:29">
      <c r="AB6105" t="str" cm="1">
        <f t="array" aca="1" ref="AB6105" ca="1">IFERROR(TRANSPOSE(_xlfn.STOCKHISTORY(B6105, TODAY()-365,TODAY(), 0,0,1)), "")</f>
        <v/>
      </c>
      <c r="AC6105" t="str" cm="1">
        <f t="array" aca="1" ref="AC6105" ca="1">IFERROR(TRANSPOSE(_xlfn.STOCKHISTORY(B6105, TODAY()-365,TODAY(), 0,0,1)), "")</f>
        <v/>
      </c>
    </row>
    <row r="6106" spans="28:29">
      <c r="AB6106" t="str" cm="1">
        <f t="array" aca="1" ref="AB6106" ca="1">IFERROR(TRANSPOSE(_xlfn.STOCKHISTORY(B6106, TODAY()-365,TODAY(), 0,0,1)), "")</f>
        <v/>
      </c>
      <c r="AC6106" t="str" cm="1">
        <f t="array" aca="1" ref="AC6106" ca="1">IFERROR(TRANSPOSE(_xlfn.STOCKHISTORY(B6106, TODAY()-365,TODAY(), 0,0,1)), "")</f>
        <v/>
      </c>
    </row>
    <row r="6107" spans="28:29">
      <c r="AB6107" t="str" cm="1">
        <f t="array" aca="1" ref="AB6107" ca="1">IFERROR(TRANSPOSE(_xlfn.STOCKHISTORY(B6107, TODAY()-365,TODAY(), 0,0,1)), "")</f>
        <v/>
      </c>
      <c r="AC6107" t="str" cm="1">
        <f t="array" aca="1" ref="AC6107" ca="1">IFERROR(TRANSPOSE(_xlfn.STOCKHISTORY(B6107, TODAY()-365,TODAY(), 0,0,1)), "")</f>
        <v/>
      </c>
    </row>
    <row r="6108" spans="28:29">
      <c r="AB6108" t="str" cm="1">
        <f t="array" aca="1" ref="AB6108" ca="1">IFERROR(TRANSPOSE(_xlfn.STOCKHISTORY(B6108, TODAY()-365,TODAY(), 0,0,1)), "")</f>
        <v/>
      </c>
      <c r="AC6108" t="str" cm="1">
        <f t="array" aca="1" ref="AC6108" ca="1">IFERROR(TRANSPOSE(_xlfn.STOCKHISTORY(B6108, TODAY()-365,TODAY(), 0,0,1)), "")</f>
        <v/>
      </c>
    </row>
    <row r="6109" spans="28:29">
      <c r="AB6109" t="str" cm="1">
        <f t="array" aca="1" ref="AB6109" ca="1">IFERROR(TRANSPOSE(_xlfn.STOCKHISTORY(B6109, TODAY()-365,TODAY(), 0,0,1)), "")</f>
        <v/>
      </c>
      <c r="AC6109" t="str" cm="1">
        <f t="array" aca="1" ref="AC6109" ca="1">IFERROR(TRANSPOSE(_xlfn.STOCKHISTORY(B6109, TODAY()-365,TODAY(), 0,0,1)), "")</f>
        <v/>
      </c>
    </row>
    <row r="6110" spans="28:29">
      <c r="AB6110" t="str" cm="1">
        <f t="array" aca="1" ref="AB6110" ca="1">IFERROR(TRANSPOSE(_xlfn.STOCKHISTORY(B6110, TODAY()-365,TODAY(), 0,0,1)), "")</f>
        <v/>
      </c>
      <c r="AC6110" t="str" cm="1">
        <f t="array" aca="1" ref="AC6110" ca="1">IFERROR(TRANSPOSE(_xlfn.STOCKHISTORY(B6110, TODAY()-365,TODAY(), 0,0,1)), "")</f>
        <v/>
      </c>
    </row>
    <row r="6111" spans="28:29">
      <c r="AB6111" t="str" cm="1">
        <f t="array" aca="1" ref="AB6111" ca="1">IFERROR(TRANSPOSE(_xlfn.STOCKHISTORY(B6111, TODAY()-365,TODAY(), 0,0,1)), "")</f>
        <v/>
      </c>
      <c r="AC6111" t="str" cm="1">
        <f t="array" aca="1" ref="AC6111" ca="1">IFERROR(TRANSPOSE(_xlfn.STOCKHISTORY(B6111, TODAY()-365,TODAY(), 0,0,1)), "")</f>
        <v/>
      </c>
    </row>
    <row r="6112" spans="28:29">
      <c r="AB6112" t="str" cm="1">
        <f t="array" aca="1" ref="AB6112" ca="1">IFERROR(TRANSPOSE(_xlfn.STOCKHISTORY(B6112, TODAY()-365,TODAY(), 0,0,1)), "")</f>
        <v/>
      </c>
      <c r="AC6112" t="str" cm="1">
        <f t="array" aca="1" ref="AC6112" ca="1">IFERROR(TRANSPOSE(_xlfn.STOCKHISTORY(B6112, TODAY()-365,TODAY(), 0,0,1)), "")</f>
        <v/>
      </c>
    </row>
    <row r="6113" spans="28:29">
      <c r="AB6113" t="str" cm="1">
        <f t="array" aca="1" ref="AB6113" ca="1">IFERROR(TRANSPOSE(_xlfn.STOCKHISTORY(B6113, TODAY()-365,TODAY(), 0,0,1)), "")</f>
        <v/>
      </c>
      <c r="AC6113" t="str" cm="1">
        <f t="array" aca="1" ref="AC6113" ca="1">IFERROR(TRANSPOSE(_xlfn.STOCKHISTORY(B6113, TODAY()-365,TODAY(), 0,0,1)), "")</f>
        <v/>
      </c>
    </row>
    <row r="6114" spans="28:29">
      <c r="AB6114" t="str" cm="1">
        <f t="array" aca="1" ref="AB6114" ca="1">IFERROR(TRANSPOSE(_xlfn.STOCKHISTORY(B6114, TODAY()-365,TODAY(), 0,0,1)), "")</f>
        <v/>
      </c>
      <c r="AC6114" t="str" cm="1">
        <f t="array" aca="1" ref="AC6114" ca="1">IFERROR(TRANSPOSE(_xlfn.STOCKHISTORY(B6114, TODAY()-365,TODAY(), 0,0,1)), "")</f>
        <v/>
      </c>
    </row>
    <row r="6115" spans="28:29">
      <c r="AB6115" t="str" cm="1">
        <f t="array" aca="1" ref="AB6115" ca="1">IFERROR(TRANSPOSE(_xlfn.STOCKHISTORY(B6115, TODAY()-365,TODAY(), 0,0,1)), "")</f>
        <v/>
      </c>
      <c r="AC6115" t="str" cm="1">
        <f t="array" aca="1" ref="AC6115" ca="1">IFERROR(TRANSPOSE(_xlfn.STOCKHISTORY(B6115, TODAY()-365,TODAY(), 0,0,1)), "")</f>
        <v/>
      </c>
    </row>
    <row r="6116" spans="28:29">
      <c r="AB6116" t="str" cm="1">
        <f t="array" aca="1" ref="AB6116" ca="1">IFERROR(TRANSPOSE(_xlfn.STOCKHISTORY(B6116, TODAY()-365,TODAY(), 0,0,1)), "")</f>
        <v/>
      </c>
      <c r="AC6116" t="str" cm="1">
        <f t="array" aca="1" ref="AC6116" ca="1">IFERROR(TRANSPOSE(_xlfn.STOCKHISTORY(B6116, TODAY()-365,TODAY(), 0,0,1)), "")</f>
        <v/>
      </c>
    </row>
    <row r="6117" spans="28:29">
      <c r="AB6117" t="str" cm="1">
        <f t="array" aca="1" ref="AB6117" ca="1">IFERROR(TRANSPOSE(_xlfn.STOCKHISTORY(B6117, TODAY()-365,TODAY(), 0,0,1)), "")</f>
        <v/>
      </c>
      <c r="AC6117" t="str" cm="1">
        <f t="array" aca="1" ref="AC6117" ca="1">IFERROR(TRANSPOSE(_xlfn.STOCKHISTORY(B6117, TODAY()-365,TODAY(), 0,0,1)), "")</f>
        <v/>
      </c>
    </row>
    <row r="6118" spans="28:29">
      <c r="AB6118" t="str" cm="1">
        <f t="array" aca="1" ref="AB6118" ca="1">IFERROR(TRANSPOSE(_xlfn.STOCKHISTORY(B6118, TODAY()-365,TODAY(), 0,0,1)), "")</f>
        <v/>
      </c>
      <c r="AC6118" t="str" cm="1">
        <f t="array" aca="1" ref="AC6118" ca="1">IFERROR(TRANSPOSE(_xlfn.STOCKHISTORY(B6118, TODAY()-365,TODAY(), 0,0,1)), "")</f>
        <v/>
      </c>
    </row>
    <row r="6119" spans="28:29">
      <c r="AB6119" t="str" cm="1">
        <f t="array" aca="1" ref="AB6119" ca="1">IFERROR(TRANSPOSE(_xlfn.STOCKHISTORY(B6119, TODAY()-365,TODAY(), 0,0,1)), "")</f>
        <v/>
      </c>
      <c r="AC6119" t="str" cm="1">
        <f t="array" aca="1" ref="AC6119" ca="1">IFERROR(TRANSPOSE(_xlfn.STOCKHISTORY(B6119, TODAY()-365,TODAY(), 0,0,1)), "")</f>
        <v/>
      </c>
    </row>
    <row r="6120" spans="28:29">
      <c r="AB6120" t="str" cm="1">
        <f t="array" aca="1" ref="AB6120" ca="1">IFERROR(TRANSPOSE(_xlfn.STOCKHISTORY(B6120, TODAY()-365,TODAY(), 0,0,1)), "")</f>
        <v/>
      </c>
      <c r="AC6120" t="str" cm="1">
        <f t="array" aca="1" ref="AC6120" ca="1">IFERROR(TRANSPOSE(_xlfn.STOCKHISTORY(B6120, TODAY()-365,TODAY(), 0,0,1)), "")</f>
        <v/>
      </c>
    </row>
    <row r="6121" spans="28:29">
      <c r="AB6121" t="str" cm="1">
        <f t="array" aca="1" ref="AB6121" ca="1">IFERROR(TRANSPOSE(_xlfn.STOCKHISTORY(B6121, TODAY()-365,TODAY(), 0,0,1)), "")</f>
        <v/>
      </c>
      <c r="AC6121" t="str" cm="1">
        <f t="array" aca="1" ref="AC6121" ca="1">IFERROR(TRANSPOSE(_xlfn.STOCKHISTORY(B6121, TODAY()-365,TODAY(), 0,0,1)), "")</f>
        <v/>
      </c>
    </row>
    <row r="6122" spans="28:29">
      <c r="AB6122" t="str" cm="1">
        <f t="array" aca="1" ref="AB6122" ca="1">IFERROR(TRANSPOSE(_xlfn.STOCKHISTORY(B6122, TODAY()-365,TODAY(), 0,0,1)), "")</f>
        <v/>
      </c>
      <c r="AC6122" t="str" cm="1">
        <f t="array" aca="1" ref="AC6122" ca="1">IFERROR(TRANSPOSE(_xlfn.STOCKHISTORY(B6122, TODAY()-365,TODAY(), 0,0,1)), "")</f>
        <v/>
      </c>
    </row>
    <row r="6123" spans="28:29">
      <c r="AB6123" t="str" cm="1">
        <f t="array" aca="1" ref="AB6123" ca="1">IFERROR(TRANSPOSE(_xlfn.STOCKHISTORY(B6123, TODAY()-365,TODAY(), 0,0,1)), "")</f>
        <v/>
      </c>
      <c r="AC6123" t="str" cm="1">
        <f t="array" aca="1" ref="AC6123" ca="1">IFERROR(TRANSPOSE(_xlfn.STOCKHISTORY(B6123, TODAY()-365,TODAY(), 0,0,1)), "")</f>
        <v/>
      </c>
    </row>
    <row r="6124" spans="28:29">
      <c r="AB6124" t="str" cm="1">
        <f t="array" aca="1" ref="AB6124" ca="1">IFERROR(TRANSPOSE(_xlfn.STOCKHISTORY(B6124, TODAY()-365,TODAY(), 0,0,1)), "")</f>
        <v/>
      </c>
      <c r="AC6124" t="str" cm="1">
        <f t="array" aca="1" ref="AC6124" ca="1">IFERROR(TRANSPOSE(_xlfn.STOCKHISTORY(B6124, TODAY()-365,TODAY(), 0,0,1)), "")</f>
        <v/>
      </c>
    </row>
    <row r="6125" spans="28:29">
      <c r="AB6125" t="str" cm="1">
        <f t="array" aca="1" ref="AB6125" ca="1">IFERROR(TRANSPOSE(_xlfn.STOCKHISTORY(B6125, TODAY()-365,TODAY(), 0,0,1)), "")</f>
        <v/>
      </c>
      <c r="AC6125" t="str" cm="1">
        <f t="array" aca="1" ref="AC6125" ca="1">IFERROR(TRANSPOSE(_xlfn.STOCKHISTORY(B6125, TODAY()-365,TODAY(), 0,0,1)), "")</f>
        <v/>
      </c>
    </row>
    <row r="6126" spans="28:29">
      <c r="AB6126" t="str" cm="1">
        <f t="array" aca="1" ref="AB6126" ca="1">IFERROR(TRANSPOSE(_xlfn.STOCKHISTORY(B6126, TODAY()-365,TODAY(), 0,0,1)), "")</f>
        <v/>
      </c>
      <c r="AC6126" t="str" cm="1">
        <f t="array" aca="1" ref="AC6126" ca="1">IFERROR(TRANSPOSE(_xlfn.STOCKHISTORY(B6126, TODAY()-365,TODAY(), 0,0,1)), "")</f>
        <v/>
      </c>
    </row>
    <row r="6127" spans="28:29">
      <c r="AB6127" t="str" cm="1">
        <f t="array" aca="1" ref="AB6127" ca="1">IFERROR(TRANSPOSE(_xlfn.STOCKHISTORY(B6127, TODAY()-365,TODAY(), 0,0,1)), "")</f>
        <v/>
      </c>
      <c r="AC6127" t="str" cm="1">
        <f t="array" aca="1" ref="AC6127" ca="1">IFERROR(TRANSPOSE(_xlfn.STOCKHISTORY(B6127, TODAY()-365,TODAY(), 0,0,1)), "")</f>
        <v/>
      </c>
    </row>
    <row r="6128" spans="28:29">
      <c r="AB6128" t="str" cm="1">
        <f t="array" aca="1" ref="AB6128" ca="1">IFERROR(TRANSPOSE(_xlfn.STOCKHISTORY(B6128, TODAY()-365,TODAY(), 0,0,1)), "")</f>
        <v/>
      </c>
      <c r="AC6128" t="str" cm="1">
        <f t="array" aca="1" ref="AC6128" ca="1">IFERROR(TRANSPOSE(_xlfn.STOCKHISTORY(B6128, TODAY()-365,TODAY(), 0,0,1)), "")</f>
        <v/>
      </c>
    </row>
    <row r="6129" spans="28:29">
      <c r="AB6129" t="str" cm="1">
        <f t="array" aca="1" ref="AB6129" ca="1">IFERROR(TRANSPOSE(_xlfn.STOCKHISTORY(B6129, TODAY()-365,TODAY(), 0,0,1)), "")</f>
        <v/>
      </c>
      <c r="AC6129" t="str" cm="1">
        <f t="array" aca="1" ref="AC6129" ca="1">IFERROR(TRANSPOSE(_xlfn.STOCKHISTORY(B6129, TODAY()-365,TODAY(), 0,0,1)), "")</f>
        <v/>
      </c>
    </row>
    <row r="6130" spans="28:29">
      <c r="AB6130" t="str" cm="1">
        <f t="array" aca="1" ref="AB6130" ca="1">IFERROR(TRANSPOSE(_xlfn.STOCKHISTORY(B6130, TODAY()-365,TODAY(), 0,0,1)), "")</f>
        <v/>
      </c>
      <c r="AC6130" t="str" cm="1">
        <f t="array" aca="1" ref="AC6130" ca="1">IFERROR(TRANSPOSE(_xlfn.STOCKHISTORY(B6130, TODAY()-365,TODAY(), 0,0,1)), "")</f>
        <v/>
      </c>
    </row>
    <row r="6131" spans="28:29">
      <c r="AB6131" t="str" cm="1">
        <f t="array" aca="1" ref="AB6131" ca="1">IFERROR(TRANSPOSE(_xlfn.STOCKHISTORY(B6131, TODAY()-365,TODAY(), 0,0,1)), "")</f>
        <v/>
      </c>
      <c r="AC6131" t="str" cm="1">
        <f t="array" aca="1" ref="AC6131" ca="1">IFERROR(TRANSPOSE(_xlfn.STOCKHISTORY(B6131, TODAY()-365,TODAY(), 0,0,1)), "")</f>
        <v/>
      </c>
    </row>
    <row r="6132" spans="28:29">
      <c r="AB6132" t="str" cm="1">
        <f t="array" aca="1" ref="AB6132" ca="1">IFERROR(TRANSPOSE(_xlfn.STOCKHISTORY(B6132, TODAY()-365,TODAY(), 0,0,1)), "")</f>
        <v/>
      </c>
      <c r="AC6132" t="str" cm="1">
        <f t="array" aca="1" ref="AC6132" ca="1">IFERROR(TRANSPOSE(_xlfn.STOCKHISTORY(B6132, TODAY()-365,TODAY(), 0,0,1)), "")</f>
        <v/>
      </c>
    </row>
    <row r="6133" spans="28:29">
      <c r="AB6133" t="str" cm="1">
        <f t="array" aca="1" ref="AB6133" ca="1">IFERROR(TRANSPOSE(_xlfn.STOCKHISTORY(B6133, TODAY()-365,TODAY(), 0,0,1)), "")</f>
        <v/>
      </c>
      <c r="AC6133" t="str" cm="1">
        <f t="array" aca="1" ref="AC6133" ca="1">IFERROR(TRANSPOSE(_xlfn.STOCKHISTORY(B6133, TODAY()-365,TODAY(), 0,0,1)), "")</f>
        <v/>
      </c>
    </row>
    <row r="6134" spans="28:29">
      <c r="AB6134" t="str" cm="1">
        <f t="array" aca="1" ref="AB6134" ca="1">IFERROR(TRANSPOSE(_xlfn.STOCKHISTORY(B6134, TODAY()-365,TODAY(), 0,0,1)), "")</f>
        <v/>
      </c>
      <c r="AC6134" t="str" cm="1">
        <f t="array" aca="1" ref="AC6134" ca="1">IFERROR(TRANSPOSE(_xlfn.STOCKHISTORY(B6134, TODAY()-365,TODAY(), 0,0,1)), "")</f>
        <v/>
      </c>
    </row>
    <row r="6135" spans="28:29">
      <c r="AB6135" t="str" cm="1">
        <f t="array" aca="1" ref="AB6135" ca="1">IFERROR(TRANSPOSE(_xlfn.STOCKHISTORY(B6135, TODAY()-365,TODAY(), 0,0,1)), "")</f>
        <v/>
      </c>
      <c r="AC6135" t="str" cm="1">
        <f t="array" aca="1" ref="AC6135" ca="1">IFERROR(TRANSPOSE(_xlfn.STOCKHISTORY(B6135, TODAY()-365,TODAY(), 0,0,1)), "")</f>
        <v/>
      </c>
    </row>
    <row r="6136" spans="28:29">
      <c r="AB6136" t="str" cm="1">
        <f t="array" aca="1" ref="AB6136" ca="1">IFERROR(TRANSPOSE(_xlfn.STOCKHISTORY(B6136, TODAY()-365,TODAY(), 0,0,1)), "")</f>
        <v/>
      </c>
      <c r="AC6136" t="str" cm="1">
        <f t="array" aca="1" ref="AC6136" ca="1">IFERROR(TRANSPOSE(_xlfn.STOCKHISTORY(B6136, TODAY()-365,TODAY(), 0,0,1)), "")</f>
        <v/>
      </c>
    </row>
    <row r="6137" spans="28:29">
      <c r="AB6137" t="str" cm="1">
        <f t="array" aca="1" ref="AB6137" ca="1">IFERROR(TRANSPOSE(_xlfn.STOCKHISTORY(B6137, TODAY()-365,TODAY(), 0,0,1)), "")</f>
        <v/>
      </c>
      <c r="AC6137" t="str" cm="1">
        <f t="array" aca="1" ref="AC6137" ca="1">IFERROR(TRANSPOSE(_xlfn.STOCKHISTORY(B6137, TODAY()-365,TODAY(), 0,0,1)), "")</f>
        <v/>
      </c>
    </row>
    <row r="6138" spans="28:29">
      <c r="AB6138" t="str" cm="1">
        <f t="array" aca="1" ref="AB6138" ca="1">IFERROR(TRANSPOSE(_xlfn.STOCKHISTORY(B6138, TODAY()-365,TODAY(), 0,0,1)), "")</f>
        <v/>
      </c>
      <c r="AC6138" t="str" cm="1">
        <f t="array" aca="1" ref="AC6138" ca="1">IFERROR(TRANSPOSE(_xlfn.STOCKHISTORY(B6138, TODAY()-365,TODAY(), 0,0,1)), "")</f>
        <v/>
      </c>
    </row>
    <row r="6139" spans="28:29">
      <c r="AB6139" t="str" cm="1">
        <f t="array" aca="1" ref="AB6139" ca="1">IFERROR(TRANSPOSE(_xlfn.STOCKHISTORY(B6139, TODAY()-365,TODAY(), 0,0,1)), "")</f>
        <v/>
      </c>
      <c r="AC6139" t="str" cm="1">
        <f t="array" aca="1" ref="AC6139" ca="1">IFERROR(TRANSPOSE(_xlfn.STOCKHISTORY(B6139, TODAY()-365,TODAY(), 0,0,1)), "")</f>
        <v/>
      </c>
    </row>
    <row r="6140" spans="28:29">
      <c r="AB6140" t="str" cm="1">
        <f t="array" aca="1" ref="AB6140" ca="1">IFERROR(TRANSPOSE(_xlfn.STOCKHISTORY(B6140, TODAY()-365,TODAY(), 0,0,1)), "")</f>
        <v/>
      </c>
      <c r="AC6140" t="str" cm="1">
        <f t="array" aca="1" ref="AC6140" ca="1">IFERROR(TRANSPOSE(_xlfn.STOCKHISTORY(B6140, TODAY()-365,TODAY(), 0,0,1)), "")</f>
        <v/>
      </c>
    </row>
    <row r="6141" spans="28:29">
      <c r="AB6141" t="str" cm="1">
        <f t="array" aca="1" ref="AB6141" ca="1">IFERROR(TRANSPOSE(_xlfn.STOCKHISTORY(B6141, TODAY()-365,TODAY(), 0,0,1)), "")</f>
        <v/>
      </c>
      <c r="AC6141" t="str" cm="1">
        <f t="array" aca="1" ref="AC6141" ca="1">IFERROR(TRANSPOSE(_xlfn.STOCKHISTORY(B6141, TODAY()-365,TODAY(), 0,0,1)), "")</f>
        <v/>
      </c>
    </row>
    <row r="6142" spans="28:29">
      <c r="AB6142" t="str" cm="1">
        <f t="array" aca="1" ref="AB6142" ca="1">IFERROR(TRANSPOSE(_xlfn.STOCKHISTORY(B6142, TODAY()-365,TODAY(), 0,0,1)), "")</f>
        <v/>
      </c>
      <c r="AC6142" t="str" cm="1">
        <f t="array" aca="1" ref="AC6142" ca="1">IFERROR(TRANSPOSE(_xlfn.STOCKHISTORY(B6142, TODAY()-365,TODAY(), 0,0,1)), "")</f>
        <v/>
      </c>
    </row>
    <row r="6143" spans="28:29">
      <c r="AB6143" t="str" cm="1">
        <f t="array" aca="1" ref="AB6143" ca="1">IFERROR(TRANSPOSE(_xlfn.STOCKHISTORY(B6143, TODAY()-365,TODAY(), 0,0,1)), "")</f>
        <v/>
      </c>
      <c r="AC6143" t="str" cm="1">
        <f t="array" aca="1" ref="AC6143" ca="1">IFERROR(TRANSPOSE(_xlfn.STOCKHISTORY(B6143, TODAY()-365,TODAY(), 0,0,1)), "")</f>
        <v/>
      </c>
    </row>
    <row r="6144" spans="28:29">
      <c r="AB6144" t="str" cm="1">
        <f t="array" aca="1" ref="AB6144" ca="1">IFERROR(TRANSPOSE(_xlfn.STOCKHISTORY(B6144, TODAY()-365,TODAY(), 0,0,1)), "")</f>
        <v/>
      </c>
      <c r="AC6144" t="str" cm="1">
        <f t="array" aca="1" ref="AC6144" ca="1">IFERROR(TRANSPOSE(_xlfn.STOCKHISTORY(B6144, TODAY()-365,TODAY(), 0,0,1)), "")</f>
        <v/>
      </c>
    </row>
    <row r="6145" spans="28:29">
      <c r="AB6145" t="str" cm="1">
        <f t="array" aca="1" ref="AB6145" ca="1">IFERROR(TRANSPOSE(_xlfn.STOCKHISTORY(B6145, TODAY()-365,TODAY(), 0,0,1)), "")</f>
        <v/>
      </c>
      <c r="AC6145" t="str" cm="1">
        <f t="array" aca="1" ref="AC6145" ca="1">IFERROR(TRANSPOSE(_xlfn.STOCKHISTORY(B6145, TODAY()-365,TODAY(), 0,0,1)), "")</f>
        <v/>
      </c>
    </row>
    <row r="6146" spans="28:29">
      <c r="AB6146" t="str" cm="1">
        <f t="array" aca="1" ref="AB6146" ca="1">IFERROR(TRANSPOSE(_xlfn.STOCKHISTORY(B6146, TODAY()-365,TODAY(), 0,0,1)), "")</f>
        <v/>
      </c>
      <c r="AC6146" t="str" cm="1">
        <f t="array" aca="1" ref="AC6146" ca="1">IFERROR(TRANSPOSE(_xlfn.STOCKHISTORY(B6146, TODAY()-365,TODAY(), 0,0,1)), "")</f>
        <v/>
      </c>
    </row>
    <row r="6147" spans="28:29">
      <c r="AB6147" t="str" cm="1">
        <f t="array" aca="1" ref="AB6147" ca="1">IFERROR(TRANSPOSE(_xlfn.STOCKHISTORY(B6147, TODAY()-365,TODAY(), 0,0,1)), "")</f>
        <v/>
      </c>
      <c r="AC6147" t="str" cm="1">
        <f t="array" aca="1" ref="AC6147" ca="1">IFERROR(TRANSPOSE(_xlfn.STOCKHISTORY(B6147, TODAY()-365,TODAY(), 0,0,1)), "")</f>
        <v/>
      </c>
    </row>
    <row r="6148" spans="28:29">
      <c r="AB6148" t="str" cm="1">
        <f t="array" aca="1" ref="AB6148" ca="1">IFERROR(TRANSPOSE(_xlfn.STOCKHISTORY(B6148, TODAY()-365,TODAY(), 0,0,1)), "")</f>
        <v/>
      </c>
      <c r="AC6148" t="str" cm="1">
        <f t="array" aca="1" ref="AC6148" ca="1">IFERROR(TRANSPOSE(_xlfn.STOCKHISTORY(B6148, TODAY()-365,TODAY(), 0,0,1)), "")</f>
        <v/>
      </c>
    </row>
    <row r="6149" spans="28:29">
      <c r="AB6149" t="str" cm="1">
        <f t="array" aca="1" ref="AB6149" ca="1">IFERROR(TRANSPOSE(_xlfn.STOCKHISTORY(B6149, TODAY()-365,TODAY(), 0,0,1)), "")</f>
        <v/>
      </c>
      <c r="AC6149" t="str" cm="1">
        <f t="array" aca="1" ref="AC6149" ca="1">IFERROR(TRANSPOSE(_xlfn.STOCKHISTORY(B6149, TODAY()-365,TODAY(), 0,0,1)), "")</f>
        <v/>
      </c>
    </row>
    <row r="6150" spans="28:29">
      <c r="AB6150" t="str" cm="1">
        <f t="array" aca="1" ref="AB6150" ca="1">IFERROR(TRANSPOSE(_xlfn.STOCKHISTORY(B6150, TODAY()-365,TODAY(), 0,0,1)), "")</f>
        <v/>
      </c>
      <c r="AC6150" t="str" cm="1">
        <f t="array" aca="1" ref="AC6150" ca="1">IFERROR(TRANSPOSE(_xlfn.STOCKHISTORY(B6150, TODAY()-365,TODAY(), 0,0,1)), "")</f>
        <v/>
      </c>
    </row>
    <row r="6151" spans="28:29">
      <c r="AB6151" t="str" cm="1">
        <f t="array" aca="1" ref="AB6151" ca="1">IFERROR(TRANSPOSE(_xlfn.STOCKHISTORY(B6151, TODAY()-365,TODAY(), 0,0,1)), "")</f>
        <v/>
      </c>
      <c r="AC6151" t="str" cm="1">
        <f t="array" aca="1" ref="AC6151" ca="1">IFERROR(TRANSPOSE(_xlfn.STOCKHISTORY(B6151, TODAY()-365,TODAY(), 0,0,1)), "")</f>
        <v/>
      </c>
    </row>
    <row r="6152" spans="28:29">
      <c r="AB6152" t="str" cm="1">
        <f t="array" aca="1" ref="AB6152" ca="1">IFERROR(TRANSPOSE(_xlfn.STOCKHISTORY(B6152, TODAY()-365,TODAY(), 0,0,1)), "")</f>
        <v/>
      </c>
      <c r="AC6152" t="str" cm="1">
        <f t="array" aca="1" ref="AC6152" ca="1">IFERROR(TRANSPOSE(_xlfn.STOCKHISTORY(B6152, TODAY()-365,TODAY(), 0,0,1)), "")</f>
        <v/>
      </c>
    </row>
    <row r="6153" spans="28:29">
      <c r="AB6153" t="str" cm="1">
        <f t="array" aca="1" ref="AB6153" ca="1">IFERROR(TRANSPOSE(_xlfn.STOCKHISTORY(B6153, TODAY()-365,TODAY(), 0,0,1)), "")</f>
        <v/>
      </c>
      <c r="AC6153" t="str" cm="1">
        <f t="array" aca="1" ref="AC6153" ca="1">IFERROR(TRANSPOSE(_xlfn.STOCKHISTORY(B6153, TODAY()-365,TODAY(), 0,0,1)), "")</f>
        <v/>
      </c>
    </row>
    <row r="6154" spans="28:29">
      <c r="AB6154" t="str" cm="1">
        <f t="array" aca="1" ref="AB6154" ca="1">IFERROR(TRANSPOSE(_xlfn.STOCKHISTORY(B6154, TODAY()-365,TODAY(), 0,0,1)), "")</f>
        <v/>
      </c>
      <c r="AC6154" t="str" cm="1">
        <f t="array" aca="1" ref="AC6154" ca="1">IFERROR(TRANSPOSE(_xlfn.STOCKHISTORY(B6154, TODAY()-365,TODAY(), 0,0,1)), "")</f>
        <v/>
      </c>
    </row>
    <row r="6155" spans="28:29">
      <c r="AB6155" t="str" cm="1">
        <f t="array" aca="1" ref="AB6155" ca="1">IFERROR(TRANSPOSE(_xlfn.STOCKHISTORY(B6155, TODAY()-365,TODAY(), 0,0,1)), "")</f>
        <v/>
      </c>
      <c r="AC6155" t="str" cm="1">
        <f t="array" aca="1" ref="AC6155" ca="1">IFERROR(TRANSPOSE(_xlfn.STOCKHISTORY(B6155, TODAY()-365,TODAY(), 0,0,1)), "")</f>
        <v/>
      </c>
    </row>
    <row r="6156" spans="28:29">
      <c r="AB6156" t="str" cm="1">
        <f t="array" aca="1" ref="AB6156" ca="1">IFERROR(TRANSPOSE(_xlfn.STOCKHISTORY(B6156, TODAY()-365,TODAY(), 0,0,1)), "")</f>
        <v/>
      </c>
      <c r="AC6156" t="str" cm="1">
        <f t="array" aca="1" ref="AC6156" ca="1">IFERROR(TRANSPOSE(_xlfn.STOCKHISTORY(B6156, TODAY()-365,TODAY(), 0,0,1)), "")</f>
        <v/>
      </c>
    </row>
    <row r="6157" spans="28:29">
      <c r="AB6157" t="str" cm="1">
        <f t="array" aca="1" ref="AB6157" ca="1">IFERROR(TRANSPOSE(_xlfn.STOCKHISTORY(B6157, TODAY()-365,TODAY(), 0,0,1)), "")</f>
        <v/>
      </c>
      <c r="AC6157" t="str" cm="1">
        <f t="array" aca="1" ref="AC6157" ca="1">IFERROR(TRANSPOSE(_xlfn.STOCKHISTORY(B6157, TODAY()-365,TODAY(), 0,0,1)), "")</f>
        <v/>
      </c>
    </row>
    <row r="6158" spans="28:29">
      <c r="AB6158" t="str" cm="1">
        <f t="array" aca="1" ref="AB6158" ca="1">IFERROR(TRANSPOSE(_xlfn.STOCKHISTORY(B6158, TODAY()-365,TODAY(), 0,0,1)), "")</f>
        <v/>
      </c>
      <c r="AC6158" t="str" cm="1">
        <f t="array" aca="1" ref="AC6158" ca="1">IFERROR(TRANSPOSE(_xlfn.STOCKHISTORY(B6158, TODAY()-365,TODAY(), 0,0,1)), "")</f>
        <v/>
      </c>
    </row>
    <row r="6159" spans="28:29">
      <c r="AB6159" t="str" cm="1">
        <f t="array" aca="1" ref="AB6159" ca="1">IFERROR(TRANSPOSE(_xlfn.STOCKHISTORY(B6159, TODAY()-365,TODAY(), 0,0,1)), "")</f>
        <v/>
      </c>
      <c r="AC6159" t="str" cm="1">
        <f t="array" aca="1" ref="AC6159" ca="1">IFERROR(TRANSPOSE(_xlfn.STOCKHISTORY(B6159, TODAY()-365,TODAY(), 0,0,1)), "")</f>
        <v/>
      </c>
    </row>
    <row r="6160" spans="28:29">
      <c r="AB6160" t="str" cm="1">
        <f t="array" aca="1" ref="AB6160" ca="1">IFERROR(TRANSPOSE(_xlfn.STOCKHISTORY(B6160, TODAY()-365,TODAY(), 0,0,1)), "")</f>
        <v/>
      </c>
      <c r="AC6160" t="str" cm="1">
        <f t="array" aca="1" ref="AC6160" ca="1">IFERROR(TRANSPOSE(_xlfn.STOCKHISTORY(B6160, TODAY()-365,TODAY(), 0,0,1)), "")</f>
        <v/>
      </c>
    </row>
    <row r="6161" spans="28:29">
      <c r="AB6161" t="str" cm="1">
        <f t="array" aca="1" ref="AB6161" ca="1">IFERROR(TRANSPOSE(_xlfn.STOCKHISTORY(B6161, TODAY()-365,TODAY(), 0,0,1)), "")</f>
        <v/>
      </c>
      <c r="AC6161" t="str" cm="1">
        <f t="array" aca="1" ref="AC6161" ca="1">IFERROR(TRANSPOSE(_xlfn.STOCKHISTORY(B6161, TODAY()-365,TODAY(), 0,0,1)), "")</f>
        <v/>
      </c>
    </row>
    <row r="6162" spans="28:29">
      <c r="AB6162" t="str" cm="1">
        <f t="array" aca="1" ref="AB6162" ca="1">IFERROR(TRANSPOSE(_xlfn.STOCKHISTORY(B6162, TODAY()-365,TODAY(), 0,0,1)), "")</f>
        <v/>
      </c>
      <c r="AC6162" t="str" cm="1">
        <f t="array" aca="1" ref="AC6162" ca="1">IFERROR(TRANSPOSE(_xlfn.STOCKHISTORY(B6162, TODAY()-365,TODAY(), 0,0,1)), "")</f>
        <v/>
      </c>
    </row>
    <row r="6163" spans="28:29">
      <c r="AB6163" t="str" cm="1">
        <f t="array" aca="1" ref="AB6163" ca="1">IFERROR(TRANSPOSE(_xlfn.STOCKHISTORY(B6163, TODAY()-365,TODAY(), 0,0,1)), "")</f>
        <v/>
      </c>
      <c r="AC6163" t="str" cm="1">
        <f t="array" aca="1" ref="AC6163" ca="1">IFERROR(TRANSPOSE(_xlfn.STOCKHISTORY(B6163, TODAY()-365,TODAY(), 0,0,1)), "")</f>
        <v/>
      </c>
    </row>
    <row r="6164" spans="28:29">
      <c r="AB6164" t="str" cm="1">
        <f t="array" aca="1" ref="AB6164" ca="1">IFERROR(TRANSPOSE(_xlfn.STOCKHISTORY(B6164, TODAY()-365,TODAY(), 0,0,1)), "")</f>
        <v/>
      </c>
      <c r="AC6164" t="str" cm="1">
        <f t="array" aca="1" ref="AC6164" ca="1">IFERROR(TRANSPOSE(_xlfn.STOCKHISTORY(B6164, TODAY()-365,TODAY(), 0,0,1)), "")</f>
        <v/>
      </c>
    </row>
    <row r="6165" spans="28:29">
      <c r="AB6165" t="str" cm="1">
        <f t="array" aca="1" ref="AB6165" ca="1">IFERROR(TRANSPOSE(_xlfn.STOCKHISTORY(B6165, TODAY()-365,TODAY(), 0,0,1)), "")</f>
        <v/>
      </c>
      <c r="AC6165" t="str" cm="1">
        <f t="array" aca="1" ref="AC6165" ca="1">IFERROR(TRANSPOSE(_xlfn.STOCKHISTORY(B6165, TODAY()-365,TODAY(), 0,0,1)), "")</f>
        <v/>
      </c>
    </row>
    <row r="6166" spans="28:29">
      <c r="AB6166" t="str" cm="1">
        <f t="array" aca="1" ref="AB6166" ca="1">IFERROR(TRANSPOSE(_xlfn.STOCKHISTORY(B6166, TODAY()-365,TODAY(), 0,0,1)), "")</f>
        <v/>
      </c>
      <c r="AC6166" t="str" cm="1">
        <f t="array" aca="1" ref="AC6166" ca="1">IFERROR(TRANSPOSE(_xlfn.STOCKHISTORY(B6166, TODAY()-365,TODAY(), 0,0,1)), "")</f>
        <v/>
      </c>
    </row>
    <row r="6167" spans="28:29">
      <c r="AB6167" t="str" cm="1">
        <f t="array" aca="1" ref="AB6167" ca="1">IFERROR(TRANSPOSE(_xlfn.STOCKHISTORY(B6167, TODAY()-365,TODAY(), 0,0,1)), "")</f>
        <v/>
      </c>
      <c r="AC6167" t="str" cm="1">
        <f t="array" aca="1" ref="AC6167" ca="1">IFERROR(TRANSPOSE(_xlfn.STOCKHISTORY(B6167, TODAY()-365,TODAY(), 0,0,1)), "")</f>
        <v/>
      </c>
    </row>
    <row r="6168" spans="28:29">
      <c r="AB6168" t="str" cm="1">
        <f t="array" aca="1" ref="AB6168" ca="1">IFERROR(TRANSPOSE(_xlfn.STOCKHISTORY(B6168, TODAY()-365,TODAY(), 0,0,1)), "")</f>
        <v/>
      </c>
      <c r="AC6168" t="str" cm="1">
        <f t="array" aca="1" ref="AC6168" ca="1">IFERROR(TRANSPOSE(_xlfn.STOCKHISTORY(B6168, TODAY()-365,TODAY(), 0,0,1)), "")</f>
        <v/>
      </c>
    </row>
    <row r="6169" spans="28:29">
      <c r="AB6169" t="str" cm="1">
        <f t="array" aca="1" ref="AB6169" ca="1">IFERROR(TRANSPOSE(_xlfn.STOCKHISTORY(B6169, TODAY()-365,TODAY(), 0,0,1)), "")</f>
        <v/>
      </c>
      <c r="AC6169" t="str" cm="1">
        <f t="array" aca="1" ref="AC6169" ca="1">IFERROR(TRANSPOSE(_xlfn.STOCKHISTORY(B6169, TODAY()-365,TODAY(), 0,0,1)), "")</f>
        <v/>
      </c>
    </row>
    <row r="6170" spans="28:29">
      <c r="AB6170" t="str" cm="1">
        <f t="array" aca="1" ref="AB6170" ca="1">IFERROR(TRANSPOSE(_xlfn.STOCKHISTORY(B6170, TODAY()-365,TODAY(), 0,0,1)), "")</f>
        <v/>
      </c>
      <c r="AC6170" t="str" cm="1">
        <f t="array" aca="1" ref="AC6170" ca="1">IFERROR(TRANSPOSE(_xlfn.STOCKHISTORY(B6170, TODAY()-365,TODAY(), 0,0,1)), "")</f>
        <v/>
      </c>
    </row>
    <row r="6171" spans="28:29">
      <c r="AB6171" t="str" cm="1">
        <f t="array" aca="1" ref="AB6171" ca="1">IFERROR(TRANSPOSE(_xlfn.STOCKHISTORY(B6171, TODAY()-365,TODAY(), 0,0,1)), "")</f>
        <v/>
      </c>
      <c r="AC6171" t="str" cm="1">
        <f t="array" aca="1" ref="AC6171" ca="1">IFERROR(TRANSPOSE(_xlfn.STOCKHISTORY(B6171, TODAY()-365,TODAY(), 0,0,1)), "")</f>
        <v/>
      </c>
    </row>
    <row r="6172" spans="28:29">
      <c r="AB6172" t="str" cm="1">
        <f t="array" aca="1" ref="AB6172" ca="1">IFERROR(TRANSPOSE(_xlfn.STOCKHISTORY(B6172, TODAY()-365,TODAY(), 0,0,1)), "")</f>
        <v/>
      </c>
      <c r="AC6172" t="str" cm="1">
        <f t="array" aca="1" ref="AC6172" ca="1">IFERROR(TRANSPOSE(_xlfn.STOCKHISTORY(B6172, TODAY()-365,TODAY(), 0,0,1)), "")</f>
        <v/>
      </c>
    </row>
    <row r="6173" spans="28:29">
      <c r="AB6173" t="str" cm="1">
        <f t="array" aca="1" ref="AB6173" ca="1">IFERROR(TRANSPOSE(_xlfn.STOCKHISTORY(B6173, TODAY()-365,TODAY(), 0,0,1)), "")</f>
        <v/>
      </c>
      <c r="AC6173" t="str" cm="1">
        <f t="array" aca="1" ref="AC6173" ca="1">IFERROR(TRANSPOSE(_xlfn.STOCKHISTORY(B6173, TODAY()-365,TODAY(), 0,0,1)), "")</f>
        <v/>
      </c>
    </row>
    <row r="6174" spans="28:29">
      <c r="AB6174" t="str" cm="1">
        <f t="array" aca="1" ref="AB6174" ca="1">IFERROR(TRANSPOSE(_xlfn.STOCKHISTORY(B6174, TODAY()-365,TODAY(), 0,0,1)), "")</f>
        <v/>
      </c>
      <c r="AC6174" t="str" cm="1">
        <f t="array" aca="1" ref="AC6174" ca="1">IFERROR(TRANSPOSE(_xlfn.STOCKHISTORY(B6174, TODAY()-365,TODAY(), 0,0,1)), "")</f>
        <v/>
      </c>
    </row>
    <row r="6175" spans="28:29">
      <c r="AB6175" t="str" cm="1">
        <f t="array" aca="1" ref="AB6175" ca="1">IFERROR(TRANSPOSE(_xlfn.STOCKHISTORY(B6175, TODAY()-365,TODAY(), 0,0,1)), "")</f>
        <v/>
      </c>
      <c r="AC6175" t="str" cm="1">
        <f t="array" aca="1" ref="AC6175" ca="1">IFERROR(TRANSPOSE(_xlfn.STOCKHISTORY(B6175, TODAY()-365,TODAY(), 0,0,1)), "")</f>
        <v/>
      </c>
    </row>
    <row r="6176" spans="28:29">
      <c r="AB6176" t="str" cm="1">
        <f t="array" aca="1" ref="AB6176" ca="1">IFERROR(TRANSPOSE(_xlfn.STOCKHISTORY(B6176, TODAY()-365,TODAY(), 0,0,1)), "")</f>
        <v/>
      </c>
      <c r="AC6176" t="str" cm="1">
        <f t="array" aca="1" ref="AC6176" ca="1">IFERROR(TRANSPOSE(_xlfn.STOCKHISTORY(B6176, TODAY()-365,TODAY(), 0,0,1)), "")</f>
        <v/>
      </c>
    </row>
    <row r="6177" spans="28:29">
      <c r="AB6177" t="str" cm="1">
        <f t="array" aca="1" ref="AB6177" ca="1">IFERROR(TRANSPOSE(_xlfn.STOCKHISTORY(B6177, TODAY()-365,TODAY(), 0,0,1)), "")</f>
        <v/>
      </c>
      <c r="AC6177" t="str" cm="1">
        <f t="array" aca="1" ref="AC6177" ca="1">IFERROR(TRANSPOSE(_xlfn.STOCKHISTORY(B6177, TODAY()-365,TODAY(), 0,0,1)), "")</f>
        <v/>
      </c>
    </row>
    <row r="6178" spans="28:29">
      <c r="AB6178" t="str" cm="1">
        <f t="array" aca="1" ref="AB6178" ca="1">IFERROR(TRANSPOSE(_xlfn.STOCKHISTORY(B6178, TODAY()-365,TODAY(), 0,0,1)), "")</f>
        <v/>
      </c>
      <c r="AC6178" t="str" cm="1">
        <f t="array" aca="1" ref="AC6178" ca="1">IFERROR(TRANSPOSE(_xlfn.STOCKHISTORY(B6178, TODAY()-365,TODAY(), 0,0,1)), "")</f>
        <v/>
      </c>
    </row>
    <row r="6179" spans="28:29">
      <c r="AB6179" t="str" cm="1">
        <f t="array" aca="1" ref="AB6179" ca="1">IFERROR(TRANSPOSE(_xlfn.STOCKHISTORY(B6179, TODAY()-365,TODAY(), 0,0,1)), "")</f>
        <v/>
      </c>
      <c r="AC6179" t="str" cm="1">
        <f t="array" aca="1" ref="AC6179" ca="1">IFERROR(TRANSPOSE(_xlfn.STOCKHISTORY(B6179, TODAY()-365,TODAY(), 0,0,1)), "")</f>
        <v/>
      </c>
    </row>
    <row r="6180" spans="28:29">
      <c r="AB6180" t="str" cm="1">
        <f t="array" aca="1" ref="AB6180" ca="1">IFERROR(TRANSPOSE(_xlfn.STOCKHISTORY(B6180, TODAY()-365,TODAY(), 0,0,1)), "")</f>
        <v/>
      </c>
      <c r="AC6180" t="str" cm="1">
        <f t="array" aca="1" ref="AC6180" ca="1">IFERROR(TRANSPOSE(_xlfn.STOCKHISTORY(B6180, TODAY()-365,TODAY(), 0,0,1)), "")</f>
        <v/>
      </c>
    </row>
    <row r="6181" spans="28:29">
      <c r="AB6181" t="str" cm="1">
        <f t="array" aca="1" ref="AB6181" ca="1">IFERROR(TRANSPOSE(_xlfn.STOCKHISTORY(B6181, TODAY()-365,TODAY(), 0,0,1)), "")</f>
        <v/>
      </c>
      <c r="AC6181" t="str" cm="1">
        <f t="array" aca="1" ref="AC6181" ca="1">IFERROR(TRANSPOSE(_xlfn.STOCKHISTORY(B6181, TODAY()-365,TODAY(), 0,0,1)), "")</f>
        <v/>
      </c>
    </row>
    <row r="6182" spans="28:29">
      <c r="AB6182" t="str" cm="1">
        <f t="array" aca="1" ref="AB6182" ca="1">IFERROR(TRANSPOSE(_xlfn.STOCKHISTORY(B6182, TODAY()-365,TODAY(), 0,0,1)), "")</f>
        <v/>
      </c>
      <c r="AC6182" t="str" cm="1">
        <f t="array" aca="1" ref="AC6182" ca="1">IFERROR(TRANSPOSE(_xlfn.STOCKHISTORY(B6182, TODAY()-365,TODAY(), 0,0,1)), "")</f>
        <v/>
      </c>
    </row>
    <row r="6183" spans="28:29">
      <c r="AB6183" t="str" cm="1">
        <f t="array" aca="1" ref="AB6183" ca="1">IFERROR(TRANSPOSE(_xlfn.STOCKHISTORY(B6183, TODAY()-365,TODAY(), 0,0,1)), "")</f>
        <v/>
      </c>
      <c r="AC6183" t="str" cm="1">
        <f t="array" aca="1" ref="AC6183" ca="1">IFERROR(TRANSPOSE(_xlfn.STOCKHISTORY(B6183, TODAY()-365,TODAY(), 0,0,1)), "")</f>
        <v/>
      </c>
    </row>
    <row r="6184" spans="28:29">
      <c r="AB6184" t="str" cm="1">
        <f t="array" aca="1" ref="AB6184" ca="1">IFERROR(TRANSPOSE(_xlfn.STOCKHISTORY(B6184, TODAY()-365,TODAY(), 0,0,1)), "")</f>
        <v/>
      </c>
      <c r="AC6184" t="str" cm="1">
        <f t="array" aca="1" ref="AC6184" ca="1">IFERROR(TRANSPOSE(_xlfn.STOCKHISTORY(B6184, TODAY()-365,TODAY(), 0,0,1)), "")</f>
        <v/>
      </c>
    </row>
    <row r="6185" spans="28:29">
      <c r="AB6185" t="str" cm="1">
        <f t="array" aca="1" ref="AB6185" ca="1">IFERROR(TRANSPOSE(_xlfn.STOCKHISTORY(B6185, TODAY()-365,TODAY(), 0,0,1)), "")</f>
        <v/>
      </c>
      <c r="AC6185" t="str" cm="1">
        <f t="array" aca="1" ref="AC6185" ca="1">IFERROR(TRANSPOSE(_xlfn.STOCKHISTORY(B6185, TODAY()-365,TODAY(), 0,0,1)), "")</f>
        <v/>
      </c>
    </row>
    <row r="6186" spans="28:29">
      <c r="AB6186" t="str" cm="1">
        <f t="array" aca="1" ref="AB6186" ca="1">IFERROR(TRANSPOSE(_xlfn.STOCKHISTORY(B6186, TODAY()-365,TODAY(), 0,0,1)), "")</f>
        <v/>
      </c>
      <c r="AC6186" t="str" cm="1">
        <f t="array" aca="1" ref="AC6186" ca="1">IFERROR(TRANSPOSE(_xlfn.STOCKHISTORY(B6186, TODAY()-365,TODAY(), 0,0,1)), "")</f>
        <v/>
      </c>
    </row>
    <row r="6187" spans="28:29">
      <c r="AB6187" t="str" cm="1">
        <f t="array" aca="1" ref="AB6187" ca="1">IFERROR(TRANSPOSE(_xlfn.STOCKHISTORY(B6187, TODAY()-365,TODAY(), 0,0,1)), "")</f>
        <v/>
      </c>
      <c r="AC6187" t="str" cm="1">
        <f t="array" aca="1" ref="AC6187" ca="1">IFERROR(TRANSPOSE(_xlfn.STOCKHISTORY(B6187, TODAY()-365,TODAY(), 0,0,1)), "")</f>
        <v/>
      </c>
    </row>
    <row r="6188" spans="28:29">
      <c r="AB6188" t="str" cm="1">
        <f t="array" aca="1" ref="AB6188" ca="1">IFERROR(TRANSPOSE(_xlfn.STOCKHISTORY(B6188, TODAY()-365,TODAY(), 0,0,1)), "")</f>
        <v/>
      </c>
      <c r="AC6188" t="str" cm="1">
        <f t="array" aca="1" ref="AC6188" ca="1">IFERROR(TRANSPOSE(_xlfn.STOCKHISTORY(B6188, TODAY()-365,TODAY(), 0,0,1)), "")</f>
        <v/>
      </c>
    </row>
    <row r="6189" spans="28:29">
      <c r="AB6189" t="str" cm="1">
        <f t="array" aca="1" ref="AB6189" ca="1">IFERROR(TRANSPOSE(_xlfn.STOCKHISTORY(B6189, TODAY()-365,TODAY(), 0,0,1)), "")</f>
        <v/>
      </c>
      <c r="AC6189" t="str" cm="1">
        <f t="array" aca="1" ref="AC6189" ca="1">IFERROR(TRANSPOSE(_xlfn.STOCKHISTORY(B6189, TODAY()-365,TODAY(), 0,0,1)), "")</f>
        <v/>
      </c>
    </row>
    <row r="6190" spans="28:29">
      <c r="AB6190" t="str" cm="1">
        <f t="array" aca="1" ref="AB6190" ca="1">IFERROR(TRANSPOSE(_xlfn.STOCKHISTORY(B6190, TODAY()-365,TODAY(), 0,0,1)), "")</f>
        <v/>
      </c>
      <c r="AC6190" t="str" cm="1">
        <f t="array" aca="1" ref="AC6190" ca="1">IFERROR(TRANSPOSE(_xlfn.STOCKHISTORY(B6190, TODAY()-365,TODAY(), 0,0,1)), "")</f>
        <v/>
      </c>
    </row>
    <row r="6191" spans="28:29">
      <c r="AB6191" t="str" cm="1">
        <f t="array" aca="1" ref="AB6191" ca="1">IFERROR(TRANSPOSE(_xlfn.STOCKHISTORY(B6191, TODAY()-365,TODAY(), 0,0,1)), "")</f>
        <v/>
      </c>
      <c r="AC6191" t="str" cm="1">
        <f t="array" aca="1" ref="AC6191" ca="1">IFERROR(TRANSPOSE(_xlfn.STOCKHISTORY(B6191, TODAY()-365,TODAY(), 0,0,1)), "")</f>
        <v/>
      </c>
    </row>
    <row r="6192" spans="28:29">
      <c r="AB6192" t="str" cm="1">
        <f t="array" aca="1" ref="AB6192" ca="1">IFERROR(TRANSPOSE(_xlfn.STOCKHISTORY(B6192, TODAY()-365,TODAY(), 0,0,1)), "")</f>
        <v/>
      </c>
      <c r="AC6192" t="str" cm="1">
        <f t="array" aca="1" ref="AC6192" ca="1">IFERROR(TRANSPOSE(_xlfn.STOCKHISTORY(B6192, TODAY()-365,TODAY(), 0,0,1)), "")</f>
        <v/>
      </c>
    </row>
    <row r="6193" spans="28:29">
      <c r="AB6193" t="str" cm="1">
        <f t="array" aca="1" ref="AB6193" ca="1">IFERROR(TRANSPOSE(_xlfn.STOCKHISTORY(B6193, TODAY()-365,TODAY(), 0,0,1)), "")</f>
        <v/>
      </c>
      <c r="AC6193" t="str" cm="1">
        <f t="array" aca="1" ref="AC6193" ca="1">IFERROR(TRANSPOSE(_xlfn.STOCKHISTORY(B6193, TODAY()-365,TODAY(), 0,0,1)), "")</f>
        <v/>
      </c>
    </row>
    <row r="6194" spans="28:29">
      <c r="AB6194" t="str" cm="1">
        <f t="array" aca="1" ref="AB6194" ca="1">IFERROR(TRANSPOSE(_xlfn.STOCKHISTORY(B6194, TODAY()-365,TODAY(), 0,0,1)), "")</f>
        <v/>
      </c>
      <c r="AC6194" t="str" cm="1">
        <f t="array" aca="1" ref="AC6194" ca="1">IFERROR(TRANSPOSE(_xlfn.STOCKHISTORY(B6194, TODAY()-365,TODAY(), 0,0,1)), "")</f>
        <v/>
      </c>
    </row>
    <row r="6195" spans="28:29">
      <c r="AB6195" t="str" cm="1">
        <f t="array" aca="1" ref="AB6195" ca="1">IFERROR(TRANSPOSE(_xlfn.STOCKHISTORY(B6195, TODAY()-365,TODAY(), 0,0,1)), "")</f>
        <v/>
      </c>
      <c r="AC6195" t="str" cm="1">
        <f t="array" aca="1" ref="AC6195" ca="1">IFERROR(TRANSPOSE(_xlfn.STOCKHISTORY(B6195, TODAY()-365,TODAY(), 0,0,1)), "")</f>
        <v/>
      </c>
    </row>
    <row r="6196" spans="28:29">
      <c r="AB6196" t="str" cm="1">
        <f t="array" aca="1" ref="AB6196" ca="1">IFERROR(TRANSPOSE(_xlfn.STOCKHISTORY(B6196, TODAY()-365,TODAY(), 0,0,1)), "")</f>
        <v/>
      </c>
      <c r="AC6196" t="str" cm="1">
        <f t="array" aca="1" ref="AC6196" ca="1">IFERROR(TRANSPOSE(_xlfn.STOCKHISTORY(B6196, TODAY()-365,TODAY(), 0,0,1)), "")</f>
        <v/>
      </c>
    </row>
    <row r="6197" spans="28:29">
      <c r="AB6197" t="str" cm="1">
        <f t="array" aca="1" ref="AB6197" ca="1">IFERROR(TRANSPOSE(_xlfn.STOCKHISTORY(B6197, TODAY()-365,TODAY(), 0,0,1)), "")</f>
        <v/>
      </c>
      <c r="AC6197" t="str" cm="1">
        <f t="array" aca="1" ref="AC6197" ca="1">IFERROR(TRANSPOSE(_xlfn.STOCKHISTORY(B6197, TODAY()-365,TODAY(), 0,0,1)), "")</f>
        <v/>
      </c>
    </row>
    <row r="6198" spans="28:29">
      <c r="AB6198" t="str" cm="1">
        <f t="array" aca="1" ref="AB6198" ca="1">IFERROR(TRANSPOSE(_xlfn.STOCKHISTORY(B6198, TODAY()-365,TODAY(), 0,0,1)), "")</f>
        <v/>
      </c>
      <c r="AC6198" t="str" cm="1">
        <f t="array" aca="1" ref="AC6198" ca="1">IFERROR(TRANSPOSE(_xlfn.STOCKHISTORY(B6198, TODAY()-365,TODAY(), 0,0,1)), "")</f>
        <v/>
      </c>
    </row>
    <row r="6199" spans="28:29">
      <c r="AB6199" t="str" cm="1">
        <f t="array" aca="1" ref="AB6199" ca="1">IFERROR(TRANSPOSE(_xlfn.STOCKHISTORY(B6199, TODAY()-365,TODAY(), 0,0,1)), "")</f>
        <v/>
      </c>
      <c r="AC6199" t="str" cm="1">
        <f t="array" aca="1" ref="AC6199" ca="1">IFERROR(TRANSPOSE(_xlfn.STOCKHISTORY(B6199, TODAY()-365,TODAY(), 0,0,1)), "")</f>
        <v/>
      </c>
    </row>
    <row r="6200" spans="28:29">
      <c r="AB6200" t="str" cm="1">
        <f t="array" aca="1" ref="AB6200" ca="1">IFERROR(TRANSPOSE(_xlfn.STOCKHISTORY(B6200, TODAY()-365,TODAY(), 0,0,1)), "")</f>
        <v/>
      </c>
      <c r="AC6200" t="str" cm="1">
        <f t="array" aca="1" ref="AC6200" ca="1">IFERROR(TRANSPOSE(_xlfn.STOCKHISTORY(B6200, TODAY()-365,TODAY(), 0,0,1)), "")</f>
        <v/>
      </c>
    </row>
    <row r="6201" spans="28:29">
      <c r="AB6201" t="str" cm="1">
        <f t="array" aca="1" ref="AB6201" ca="1">IFERROR(TRANSPOSE(_xlfn.STOCKHISTORY(B6201, TODAY()-365,TODAY(), 0,0,1)), "")</f>
        <v/>
      </c>
      <c r="AC6201" t="str" cm="1">
        <f t="array" aca="1" ref="AC6201" ca="1">IFERROR(TRANSPOSE(_xlfn.STOCKHISTORY(B6201, TODAY()-365,TODAY(), 0,0,1)), "")</f>
        <v/>
      </c>
    </row>
    <row r="6202" spans="28:29">
      <c r="AB6202" t="str" cm="1">
        <f t="array" aca="1" ref="AB6202" ca="1">IFERROR(TRANSPOSE(_xlfn.STOCKHISTORY(B6202, TODAY()-365,TODAY(), 0,0,1)), "")</f>
        <v/>
      </c>
      <c r="AC6202" t="str" cm="1">
        <f t="array" aca="1" ref="AC6202" ca="1">IFERROR(TRANSPOSE(_xlfn.STOCKHISTORY(B6202, TODAY()-365,TODAY(), 0,0,1)), "")</f>
        <v/>
      </c>
    </row>
    <row r="6203" spans="28:29">
      <c r="AB6203" t="str" cm="1">
        <f t="array" aca="1" ref="AB6203" ca="1">IFERROR(TRANSPOSE(_xlfn.STOCKHISTORY(B6203, TODAY()-365,TODAY(), 0,0,1)), "")</f>
        <v/>
      </c>
      <c r="AC6203" t="str" cm="1">
        <f t="array" aca="1" ref="AC6203" ca="1">IFERROR(TRANSPOSE(_xlfn.STOCKHISTORY(B6203, TODAY()-365,TODAY(), 0,0,1)), "")</f>
        <v/>
      </c>
    </row>
    <row r="6204" spans="28:29">
      <c r="AB6204" t="str" cm="1">
        <f t="array" aca="1" ref="AB6204" ca="1">IFERROR(TRANSPOSE(_xlfn.STOCKHISTORY(B6204, TODAY()-365,TODAY(), 0,0,1)), "")</f>
        <v/>
      </c>
      <c r="AC6204" t="str" cm="1">
        <f t="array" aca="1" ref="AC6204" ca="1">IFERROR(TRANSPOSE(_xlfn.STOCKHISTORY(B6204, TODAY()-365,TODAY(), 0,0,1)), "")</f>
        <v/>
      </c>
    </row>
    <row r="6205" spans="28:29">
      <c r="AB6205" t="str" cm="1">
        <f t="array" aca="1" ref="AB6205" ca="1">IFERROR(TRANSPOSE(_xlfn.STOCKHISTORY(B6205, TODAY()-365,TODAY(), 0,0,1)), "")</f>
        <v/>
      </c>
      <c r="AC6205" t="str" cm="1">
        <f t="array" aca="1" ref="AC6205" ca="1">IFERROR(TRANSPOSE(_xlfn.STOCKHISTORY(B6205, TODAY()-365,TODAY(), 0,0,1)), "")</f>
        <v/>
      </c>
    </row>
    <row r="6206" spans="28:29">
      <c r="AB6206" t="str" cm="1">
        <f t="array" aca="1" ref="AB6206" ca="1">IFERROR(TRANSPOSE(_xlfn.STOCKHISTORY(B6206, TODAY()-365,TODAY(), 0,0,1)), "")</f>
        <v/>
      </c>
      <c r="AC6206" t="str" cm="1">
        <f t="array" aca="1" ref="AC6206" ca="1">IFERROR(TRANSPOSE(_xlfn.STOCKHISTORY(B6206, TODAY()-365,TODAY(), 0,0,1)), "")</f>
        <v/>
      </c>
    </row>
    <row r="6207" spans="28:29">
      <c r="AB6207" t="str" cm="1">
        <f t="array" aca="1" ref="AB6207" ca="1">IFERROR(TRANSPOSE(_xlfn.STOCKHISTORY(B6207, TODAY()-365,TODAY(), 0,0,1)), "")</f>
        <v/>
      </c>
      <c r="AC6207" t="str" cm="1">
        <f t="array" aca="1" ref="AC6207" ca="1">IFERROR(TRANSPOSE(_xlfn.STOCKHISTORY(B6207, TODAY()-365,TODAY(), 0,0,1)), "")</f>
        <v/>
      </c>
    </row>
    <row r="6208" spans="28:29">
      <c r="AB6208" t="str" cm="1">
        <f t="array" aca="1" ref="AB6208" ca="1">IFERROR(TRANSPOSE(_xlfn.STOCKHISTORY(B6208, TODAY()-365,TODAY(), 0,0,1)), "")</f>
        <v/>
      </c>
      <c r="AC6208" t="str" cm="1">
        <f t="array" aca="1" ref="AC6208" ca="1">IFERROR(TRANSPOSE(_xlfn.STOCKHISTORY(B6208, TODAY()-365,TODAY(), 0,0,1)), "")</f>
        <v/>
      </c>
    </row>
    <row r="6209" spans="28:29">
      <c r="AB6209" t="str" cm="1">
        <f t="array" aca="1" ref="AB6209" ca="1">IFERROR(TRANSPOSE(_xlfn.STOCKHISTORY(B6209, TODAY()-365,TODAY(), 0,0,1)), "")</f>
        <v/>
      </c>
      <c r="AC6209" t="str" cm="1">
        <f t="array" aca="1" ref="AC6209" ca="1">IFERROR(TRANSPOSE(_xlfn.STOCKHISTORY(B6209, TODAY()-365,TODAY(), 0,0,1)), "")</f>
        <v/>
      </c>
    </row>
    <row r="6210" spans="28:29">
      <c r="AB6210" t="str" cm="1">
        <f t="array" aca="1" ref="AB6210" ca="1">IFERROR(TRANSPOSE(_xlfn.STOCKHISTORY(B6210, TODAY()-365,TODAY(), 0,0,1)), "")</f>
        <v/>
      </c>
      <c r="AC6210" t="str" cm="1">
        <f t="array" aca="1" ref="AC6210" ca="1">IFERROR(TRANSPOSE(_xlfn.STOCKHISTORY(B6210, TODAY()-365,TODAY(), 0,0,1)), "")</f>
        <v/>
      </c>
    </row>
    <row r="6211" spans="28:29">
      <c r="AB6211" t="str" cm="1">
        <f t="array" aca="1" ref="AB6211" ca="1">IFERROR(TRANSPOSE(_xlfn.STOCKHISTORY(B6211, TODAY()-365,TODAY(), 0,0,1)), "")</f>
        <v/>
      </c>
      <c r="AC6211" t="str" cm="1">
        <f t="array" aca="1" ref="AC6211" ca="1">IFERROR(TRANSPOSE(_xlfn.STOCKHISTORY(B6211, TODAY()-365,TODAY(), 0,0,1)), "")</f>
        <v/>
      </c>
    </row>
    <row r="6212" spans="28:29">
      <c r="AB6212" t="str" cm="1">
        <f t="array" aca="1" ref="AB6212" ca="1">IFERROR(TRANSPOSE(_xlfn.STOCKHISTORY(B6212, TODAY()-365,TODAY(), 0,0,1)), "")</f>
        <v/>
      </c>
      <c r="AC6212" t="str" cm="1">
        <f t="array" aca="1" ref="AC6212" ca="1">IFERROR(TRANSPOSE(_xlfn.STOCKHISTORY(B6212, TODAY()-365,TODAY(), 0,0,1)), "")</f>
        <v/>
      </c>
    </row>
    <row r="6213" spans="28:29">
      <c r="AB6213" t="str" cm="1">
        <f t="array" aca="1" ref="AB6213" ca="1">IFERROR(TRANSPOSE(_xlfn.STOCKHISTORY(B6213, TODAY()-365,TODAY(), 0,0,1)), "")</f>
        <v/>
      </c>
      <c r="AC6213" t="str" cm="1">
        <f t="array" aca="1" ref="AC6213" ca="1">IFERROR(TRANSPOSE(_xlfn.STOCKHISTORY(B6213, TODAY()-365,TODAY(), 0,0,1)), "")</f>
        <v/>
      </c>
    </row>
    <row r="6214" spans="28:29">
      <c r="AB6214" t="str" cm="1">
        <f t="array" aca="1" ref="AB6214" ca="1">IFERROR(TRANSPOSE(_xlfn.STOCKHISTORY(B6214, TODAY()-365,TODAY(), 0,0,1)), "")</f>
        <v/>
      </c>
      <c r="AC6214" t="str" cm="1">
        <f t="array" aca="1" ref="AC6214" ca="1">IFERROR(TRANSPOSE(_xlfn.STOCKHISTORY(B6214, TODAY()-365,TODAY(), 0,0,1)), "")</f>
        <v/>
      </c>
    </row>
    <row r="6215" spans="28:29">
      <c r="AB6215" t="str" cm="1">
        <f t="array" aca="1" ref="AB6215" ca="1">IFERROR(TRANSPOSE(_xlfn.STOCKHISTORY(B6215, TODAY()-365,TODAY(), 0,0,1)), "")</f>
        <v/>
      </c>
      <c r="AC6215" t="str" cm="1">
        <f t="array" aca="1" ref="AC6215" ca="1">IFERROR(TRANSPOSE(_xlfn.STOCKHISTORY(B6215, TODAY()-365,TODAY(), 0,0,1)), "")</f>
        <v/>
      </c>
    </row>
    <row r="6216" spans="28:29">
      <c r="AB6216" t="str" cm="1">
        <f t="array" aca="1" ref="AB6216" ca="1">IFERROR(TRANSPOSE(_xlfn.STOCKHISTORY(B6216, TODAY()-365,TODAY(), 0,0,1)), "")</f>
        <v/>
      </c>
      <c r="AC6216" t="str" cm="1">
        <f t="array" aca="1" ref="AC6216" ca="1">IFERROR(TRANSPOSE(_xlfn.STOCKHISTORY(B6216, TODAY()-365,TODAY(), 0,0,1)), "")</f>
        <v/>
      </c>
    </row>
    <row r="6217" spans="28:29">
      <c r="AB6217" t="str" cm="1">
        <f t="array" aca="1" ref="AB6217" ca="1">IFERROR(TRANSPOSE(_xlfn.STOCKHISTORY(B6217, TODAY()-365,TODAY(), 0,0,1)), "")</f>
        <v/>
      </c>
      <c r="AC6217" t="str" cm="1">
        <f t="array" aca="1" ref="AC6217" ca="1">IFERROR(TRANSPOSE(_xlfn.STOCKHISTORY(B6217, TODAY()-365,TODAY(), 0,0,1)), "")</f>
        <v/>
      </c>
    </row>
    <row r="6218" spans="28:29">
      <c r="AB6218" t="str" cm="1">
        <f t="array" aca="1" ref="AB6218" ca="1">IFERROR(TRANSPOSE(_xlfn.STOCKHISTORY(B6218, TODAY()-365,TODAY(), 0,0,1)), "")</f>
        <v/>
      </c>
      <c r="AC6218" t="str" cm="1">
        <f t="array" aca="1" ref="AC6218" ca="1">IFERROR(TRANSPOSE(_xlfn.STOCKHISTORY(B6218, TODAY()-365,TODAY(), 0,0,1)), "")</f>
        <v/>
      </c>
    </row>
    <row r="6219" spans="28:29">
      <c r="AB6219" t="str" cm="1">
        <f t="array" aca="1" ref="AB6219" ca="1">IFERROR(TRANSPOSE(_xlfn.STOCKHISTORY(B6219, TODAY()-365,TODAY(), 0,0,1)), "")</f>
        <v/>
      </c>
      <c r="AC6219" t="str" cm="1">
        <f t="array" aca="1" ref="AC6219" ca="1">IFERROR(TRANSPOSE(_xlfn.STOCKHISTORY(B6219, TODAY()-365,TODAY(), 0,0,1)), "")</f>
        <v/>
      </c>
    </row>
    <row r="6220" spans="28:29">
      <c r="AB6220" t="str" cm="1">
        <f t="array" aca="1" ref="AB6220" ca="1">IFERROR(TRANSPOSE(_xlfn.STOCKHISTORY(B6220, TODAY()-365,TODAY(), 0,0,1)), "")</f>
        <v/>
      </c>
      <c r="AC6220" t="str" cm="1">
        <f t="array" aca="1" ref="AC6220" ca="1">IFERROR(TRANSPOSE(_xlfn.STOCKHISTORY(B6220, TODAY()-365,TODAY(), 0,0,1)), "")</f>
        <v/>
      </c>
    </row>
    <row r="6221" spans="28:29">
      <c r="AB6221" t="str" cm="1">
        <f t="array" aca="1" ref="AB6221" ca="1">IFERROR(TRANSPOSE(_xlfn.STOCKHISTORY(B6221, TODAY()-365,TODAY(), 0,0,1)), "")</f>
        <v/>
      </c>
      <c r="AC6221" t="str" cm="1">
        <f t="array" aca="1" ref="AC6221" ca="1">IFERROR(TRANSPOSE(_xlfn.STOCKHISTORY(B6221, TODAY()-365,TODAY(), 0,0,1)), "")</f>
        <v/>
      </c>
    </row>
    <row r="6222" spans="28:29">
      <c r="AB6222" t="str" cm="1">
        <f t="array" aca="1" ref="AB6222" ca="1">IFERROR(TRANSPOSE(_xlfn.STOCKHISTORY(B6222, TODAY()-365,TODAY(), 0,0,1)), "")</f>
        <v/>
      </c>
      <c r="AC6222" t="str" cm="1">
        <f t="array" aca="1" ref="AC6222" ca="1">IFERROR(TRANSPOSE(_xlfn.STOCKHISTORY(B6222, TODAY()-365,TODAY(), 0,0,1)), "")</f>
        <v/>
      </c>
    </row>
    <row r="6223" spans="28:29">
      <c r="AB6223" t="str" cm="1">
        <f t="array" aca="1" ref="AB6223" ca="1">IFERROR(TRANSPOSE(_xlfn.STOCKHISTORY(B6223, TODAY()-365,TODAY(), 0,0,1)), "")</f>
        <v/>
      </c>
      <c r="AC6223" t="str" cm="1">
        <f t="array" aca="1" ref="AC6223" ca="1">IFERROR(TRANSPOSE(_xlfn.STOCKHISTORY(B6223, TODAY()-365,TODAY(), 0,0,1)), "")</f>
        <v/>
      </c>
    </row>
    <row r="6224" spans="28:29">
      <c r="AB6224" t="str" cm="1">
        <f t="array" aca="1" ref="AB6224" ca="1">IFERROR(TRANSPOSE(_xlfn.STOCKHISTORY(B6224, TODAY()-365,TODAY(), 0,0,1)), "")</f>
        <v/>
      </c>
      <c r="AC6224" t="str" cm="1">
        <f t="array" aca="1" ref="AC6224" ca="1">IFERROR(TRANSPOSE(_xlfn.STOCKHISTORY(B6224, TODAY()-365,TODAY(), 0,0,1)), "")</f>
        <v/>
      </c>
    </row>
    <row r="6225" spans="28:29">
      <c r="AB6225" t="str" cm="1">
        <f t="array" aca="1" ref="AB6225" ca="1">IFERROR(TRANSPOSE(_xlfn.STOCKHISTORY(B6225, TODAY()-365,TODAY(), 0,0,1)), "")</f>
        <v/>
      </c>
      <c r="AC6225" t="str" cm="1">
        <f t="array" aca="1" ref="AC6225" ca="1">IFERROR(TRANSPOSE(_xlfn.STOCKHISTORY(B6225, TODAY()-365,TODAY(), 0,0,1)), "")</f>
        <v/>
      </c>
    </row>
    <row r="6226" spans="28:29">
      <c r="AB6226" t="str" cm="1">
        <f t="array" aca="1" ref="AB6226" ca="1">IFERROR(TRANSPOSE(_xlfn.STOCKHISTORY(B6226, TODAY()-365,TODAY(), 0,0,1)), "")</f>
        <v/>
      </c>
      <c r="AC6226" t="str" cm="1">
        <f t="array" aca="1" ref="AC6226" ca="1">IFERROR(TRANSPOSE(_xlfn.STOCKHISTORY(B6226, TODAY()-365,TODAY(), 0,0,1)), "")</f>
        <v/>
      </c>
    </row>
    <row r="6227" spans="28:29">
      <c r="AB6227" t="str" cm="1">
        <f t="array" aca="1" ref="AB6227" ca="1">IFERROR(TRANSPOSE(_xlfn.STOCKHISTORY(B6227, TODAY()-365,TODAY(), 0,0,1)), "")</f>
        <v/>
      </c>
      <c r="AC6227" t="str" cm="1">
        <f t="array" aca="1" ref="AC6227" ca="1">IFERROR(TRANSPOSE(_xlfn.STOCKHISTORY(B6227, TODAY()-365,TODAY(), 0,0,1)), "")</f>
        <v/>
      </c>
    </row>
    <row r="6228" spans="28:29">
      <c r="AB6228" t="str" cm="1">
        <f t="array" aca="1" ref="AB6228" ca="1">IFERROR(TRANSPOSE(_xlfn.STOCKHISTORY(B6228, TODAY()-365,TODAY(), 0,0,1)), "")</f>
        <v/>
      </c>
      <c r="AC6228" t="str" cm="1">
        <f t="array" aca="1" ref="AC6228" ca="1">IFERROR(TRANSPOSE(_xlfn.STOCKHISTORY(B6228, TODAY()-365,TODAY(), 0,0,1)), "")</f>
        <v/>
      </c>
    </row>
    <row r="6229" spans="28:29">
      <c r="AB6229" t="str" cm="1">
        <f t="array" aca="1" ref="AB6229" ca="1">IFERROR(TRANSPOSE(_xlfn.STOCKHISTORY(B6229, TODAY()-365,TODAY(), 0,0,1)), "")</f>
        <v/>
      </c>
      <c r="AC6229" t="str" cm="1">
        <f t="array" aca="1" ref="AC6229" ca="1">IFERROR(TRANSPOSE(_xlfn.STOCKHISTORY(B6229, TODAY()-365,TODAY(), 0,0,1)), "")</f>
        <v/>
      </c>
    </row>
    <row r="6230" spans="28:29">
      <c r="AB6230" t="str" cm="1">
        <f t="array" aca="1" ref="AB6230" ca="1">IFERROR(TRANSPOSE(_xlfn.STOCKHISTORY(B6230, TODAY()-365,TODAY(), 0,0,1)), "")</f>
        <v/>
      </c>
      <c r="AC6230" t="str" cm="1">
        <f t="array" aca="1" ref="AC6230" ca="1">IFERROR(TRANSPOSE(_xlfn.STOCKHISTORY(B6230, TODAY()-365,TODAY(), 0,0,1)), "")</f>
        <v/>
      </c>
    </row>
    <row r="6231" spans="28:29">
      <c r="AB6231" t="str" cm="1">
        <f t="array" aca="1" ref="AB6231" ca="1">IFERROR(TRANSPOSE(_xlfn.STOCKHISTORY(B6231, TODAY()-365,TODAY(), 0,0,1)), "")</f>
        <v/>
      </c>
      <c r="AC6231" t="str" cm="1">
        <f t="array" aca="1" ref="AC6231" ca="1">IFERROR(TRANSPOSE(_xlfn.STOCKHISTORY(B6231, TODAY()-365,TODAY(), 0,0,1)), "")</f>
        <v/>
      </c>
    </row>
    <row r="6232" spans="28:29">
      <c r="AB6232" t="str" cm="1">
        <f t="array" aca="1" ref="AB6232" ca="1">IFERROR(TRANSPOSE(_xlfn.STOCKHISTORY(B6232, TODAY()-365,TODAY(), 0,0,1)), "")</f>
        <v/>
      </c>
      <c r="AC6232" t="str" cm="1">
        <f t="array" aca="1" ref="AC6232" ca="1">IFERROR(TRANSPOSE(_xlfn.STOCKHISTORY(B6232, TODAY()-365,TODAY(), 0,0,1)), "")</f>
        <v/>
      </c>
    </row>
    <row r="6233" spans="28:29">
      <c r="AB6233" t="str" cm="1">
        <f t="array" aca="1" ref="AB6233" ca="1">IFERROR(TRANSPOSE(_xlfn.STOCKHISTORY(B6233, TODAY()-365,TODAY(), 0,0,1)), "")</f>
        <v/>
      </c>
      <c r="AC6233" t="str" cm="1">
        <f t="array" aca="1" ref="AC6233" ca="1">IFERROR(TRANSPOSE(_xlfn.STOCKHISTORY(B6233, TODAY()-365,TODAY(), 0,0,1)), "")</f>
        <v/>
      </c>
    </row>
    <row r="6234" spans="28:29">
      <c r="AB6234" t="str" cm="1">
        <f t="array" aca="1" ref="AB6234" ca="1">IFERROR(TRANSPOSE(_xlfn.STOCKHISTORY(B6234, TODAY()-365,TODAY(), 0,0,1)), "")</f>
        <v/>
      </c>
      <c r="AC6234" t="str" cm="1">
        <f t="array" aca="1" ref="AC6234" ca="1">IFERROR(TRANSPOSE(_xlfn.STOCKHISTORY(B6234, TODAY()-365,TODAY(), 0,0,1)), "")</f>
        <v/>
      </c>
    </row>
    <row r="6235" spans="28:29">
      <c r="AB6235" t="str" cm="1">
        <f t="array" aca="1" ref="AB6235" ca="1">IFERROR(TRANSPOSE(_xlfn.STOCKHISTORY(B6235, TODAY()-365,TODAY(), 0,0,1)), "")</f>
        <v/>
      </c>
      <c r="AC6235" t="str" cm="1">
        <f t="array" aca="1" ref="AC6235" ca="1">IFERROR(TRANSPOSE(_xlfn.STOCKHISTORY(B6235, TODAY()-365,TODAY(), 0,0,1)), "")</f>
        <v/>
      </c>
    </row>
    <row r="6236" spans="28:29">
      <c r="AB6236" t="str" cm="1">
        <f t="array" aca="1" ref="AB6236" ca="1">IFERROR(TRANSPOSE(_xlfn.STOCKHISTORY(B6236, TODAY()-365,TODAY(), 0,0,1)), "")</f>
        <v/>
      </c>
      <c r="AC6236" t="str" cm="1">
        <f t="array" aca="1" ref="AC6236" ca="1">IFERROR(TRANSPOSE(_xlfn.STOCKHISTORY(B6236, TODAY()-365,TODAY(), 0,0,1)), "")</f>
        <v/>
      </c>
    </row>
    <row r="6237" spans="28:29">
      <c r="AB6237" t="str" cm="1">
        <f t="array" aca="1" ref="AB6237" ca="1">IFERROR(TRANSPOSE(_xlfn.STOCKHISTORY(B6237, TODAY()-365,TODAY(), 0,0,1)), "")</f>
        <v/>
      </c>
      <c r="AC6237" t="str" cm="1">
        <f t="array" aca="1" ref="AC6237" ca="1">IFERROR(TRANSPOSE(_xlfn.STOCKHISTORY(B6237, TODAY()-365,TODAY(), 0,0,1)), "")</f>
        <v/>
      </c>
    </row>
    <row r="6238" spans="28:29">
      <c r="AB6238" t="str" cm="1">
        <f t="array" aca="1" ref="AB6238" ca="1">IFERROR(TRANSPOSE(_xlfn.STOCKHISTORY(B6238, TODAY()-365,TODAY(), 0,0,1)), "")</f>
        <v/>
      </c>
      <c r="AC6238" t="str" cm="1">
        <f t="array" aca="1" ref="AC6238" ca="1">IFERROR(TRANSPOSE(_xlfn.STOCKHISTORY(B6238, TODAY()-365,TODAY(), 0,0,1)), "")</f>
        <v/>
      </c>
    </row>
    <row r="6239" spans="28:29">
      <c r="AB6239" t="str" cm="1">
        <f t="array" aca="1" ref="AB6239" ca="1">IFERROR(TRANSPOSE(_xlfn.STOCKHISTORY(B6239, TODAY()-365,TODAY(), 0,0,1)), "")</f>
        <v/>
      </c>
      <c r="AC6239" t="str" cm="1">
        <f t="array" aca="1" ref="AC6239" ca="1">IFERROR(TRANSPOSE(_xlfn.STOCKHISTORY(B6239, TODAY()-365,TODAY(), 0,0,1)), "")</f>
        <v/>
      </c>
    </row>
    <row r="6240" spans="28:29">
      <c r="AB6240" t="str" cm="1">
        <f t="array" aca="1" ref="AB6240" ca="1">IFERROR(TRANSPOSE(_xlfn.STOCKHISTORY(B6240, TODAY()-365,TODAY(), 0,0,1)), "")</f>
        <v/>
      </c>
      <c r="AC6240" t="str" cm="1">
        <f t="array" aca="1" ref="AC6240" ca="1">IFERROR(TRANSPOSE(_xlfn.STOCKHISTORY(B6240, TODAY()-365,TODAY(), 0,0,1)), "")</f>
        <v/>
      </c>
    </row>
    <row r="6241" spans="28:29">
      <c r="AB6241" t="str" cm="1">
        <f t="array" aca="1" ref="AB6241" ca="1">IFERROR(TRANSPOSE(_xlfn.STOCKHISTORY(B6241, TODAY()-365,TODAY(), 0,0,1)), "")</f>
        <v/>
      </c>
      <c r="AC6241" t="str" cm="1">
        <f t="array" aca="1" ref="AC6241" ca="1">IFERROR(TRANSPOSE(_xlfn.STOCKHISTORY(B6241, TODAY()-365,TODAY(), 0,0,1)), "")</f>
        <v/>
      </c>
    </row>
    <row r="6242" spans="28:29">
      <c r="AB6242" t="str" cm="1">
        <f t="array" aca="1" ref="AB6242" ca="1">IFERROR(TRANSPOSE(_xlfn.STOCKHISTORY(B6242, TODAY()-365,TODAY(), 0,0,1)), "")</f>
        <v/>
      </c>
      <c r="AC6242" t="str" cm="1">
        <f t="array" aca="1" ref="AC6242" ca="1">IFERROR(TRANSPOSE(_xlfn.STOCKHISTORY(B6242, TODAY()-365,TODAY(), 0,0,1)), "")</f>
        <v/>
      </c>
    </row>
    <row r="6243" spans="28:29">
      <c r="AB6243" t="str" cm="1">
        <f t="array" aca="1" ref="AB6243" ca="1">IFERROR(TRANSPOSE(_xlfn.STOCKHISTORY(B6243, TODAY()-365,TODAY(), 0,0,1)), "")</f>
        <v/>
      </c>
      <c r="AC6243" t="str" cm="1">
        <f t="array" aca="1" ref="AC6243" ca="1">IFERROR(TRANSPOSE(_xlfn.STOCKHISTORY(B6243, TODAY()-365,TODAY(), 0,0,1)), "")</f>
        <v/>
      </c>
    </row>
    <row r="6244" spans="28:29">
      <c r="AB6244" t="str" cm="1">
        <f t="array" aca="1" ref="AB6244" ca="1">IFERROR(TRANSPOSE(_xlfn.STOCKHISTORY(B6244, TODAY()-365,TODAY(), 0,0,1)), "")</f>
        <v/>
      </c>
      <c r="AC6244" t="str" cm="1">
        <f t="array" aca="1" ref="AC6244" ca="1">IFERROR(TRANSPOSE(_xlfn.STOCKHISTORY(B6244, TODAY()-365,TODAY(), 0,0,1)), "")</f>
        <v/>
      </c>
    </row>
    <row r="6245" spans="28:29">
      <c r="AB6245" t="str" cm="1">
        <f t="array" aca="1" ref="AB6245" ca="1">IFERROR(TRANSPOSE(_xlfn.STOCKHISTORY(B6245, TODAY()-365,TODAY(), 0,0,1)), "")</f>
        <v/>
      </c>
      <c r="AC6245" t="str" cm="1">
        <f t="array" aca="1" ref="AC6245" ca="1">IFERROR(TRANSPOSE(_xlfn.STOCKHISTORY(B6245, TODAY()-365,TODAY(), 0,0,1)), "")</f>
        <v/>
      </c>
    </row>
    <row r="6246" spans="28:29">
      <c r="AB6246" t="str" cm="1">
        <f t="array" aca="1" ref="AB6246" ca="1">IFERROR(TRANSPOSE(_xlfn.STOCKHISTORY(B6246, TODAY()-365,TODAY(), 0,0,1)), "")</f>
        <v/>
      </c>
      <c r="AC6246" t="str" cm="1">
        <f t="array" aca="1" ref="AC6246" ca="1">IFERROR(TRANSPOSE(_xlfn.STOCKHISTORY(B6246, TODAY()-365,TODAY(), 0,0,1)), "")</f>
        <v/>
      </c>
    </row>
    <row r="6247" spans="28:29">
      <c r="AB6247" t="str" cm="1">
        <f t="array" aca="1" ref="AB6247" ca="1">IFERROR(TRANSPOSE(_xlfn.STOCKHISTORY(B6247, TODAY()-365,TODAY(), 0,0,1)), "")</f>
        <v/>
      </c>
      <c r="AC6247" t="str" cm="1">
        <f t="array" aca="1" ref="AC6247" ca="1">IFERROR(TRANSPOSE(_xlfn.STOCKHISTORY(B6247, TODAY()-365,TODAY(), 0,0,1)), "")</f>
        <v/>
      </c>
    </row>
    <row r="6248" spans="28:29">
      <c r="AB6248" t="str" cm="1">
        <f t="array" aca="1" ref="AB6248" ca="1">IFERROR(TRANSPOSE(_xlfn.STOCKHISTORY(B6248, TODAY()-365,TODAY(), 0,0,1)), "")</f>
        <v/>
      </c>
      <c r="AC6248" t="str" cm="1">
        <f t="array" aca="1" ref="AC6248" ca="1">IFERROR(TRANSPOSE(_xlfn.STOCKHISTORY(B6248, TODAY()-365,TODAY(), 0,0,1)), "")</f>
        <v/>
      </c>
    </row>
    <row r="6249" spans="28:29">
      <c r="AB6249" t="str" cm="1">
        <f t="array" aca="1" ref="AB6249" ca="1">IFERROR(TRANSPOSE(_xlfn.STOCKHISTORY(B6249, TODAY()-365,TODAY(), 0,0,1)), "")</f>
        <v/>
      </c>
      <c r="AC6249" t="str" cm="1">
        <f t="array" aca="1" ref="AC6249" ca="1">IFERROR(TRANSPOSE(_xlfn.STOCKHISTORY(B6249, TODAY()-365,TODAY(), 0,0,1)), "")</f>
        <v/>
      </c>
    </row>
    <row r="6250" spans="28:29">
      <c r="AB6250" t="str" cm="1">
        <f t="array" aca="1" ref="AB6250" ca="1">IFERROR(TRANSPOSE(_xlfn.STOCKHISTORY(B6250, TODAY()-365,TODAY(), 0,0,1)), "")</f>
        <v/>
      </c>
      <c r="AC6250" t="str" cm="1">
        <f t="array" aca="1" ref="AC6250" ca="1">IFERROR(TRANSPOSE(_xlfn.STOCKHISTORY(B6250, TODAY()-365,TODAY(), 0,0,1)), "")</f>
        <v/>
      </c>
    </row>
    <row r="6251" spans="28:29">
      <c r="AB6251" t="str" cm="1">
        <f t="array" aca="1" ref="AB6251" ca="1">IFERROR(TRANSPOSE(_xlfn.STOCKHISTORY(B6251, TODAY()-365,TODAY(), 0,0,1)), "")</f>
        <v/>
      </c>
      <c r="AC6251" t="str" cm="1">
        <f t="array" aca="1" ref="AC6251" ca="1">IFERROR(TRANSPOSE(_xlfn.STOCKHISTORY(B6251, TODAY()-365,TODAY(), 0,0,1)), "")</f>
        <v/>
      </c>
    </row>
    <row r="6252" spans="28:29">
      <c r="AB6252" t="str" cm="1">
        <f t="array" aca="1" ref="AB6252" ca="1">IFERROR(TRANSPOSE(_xlfn.STOCKHISTORY(B6252, TODAY()-365,TODAY(), 0,0,1)), "")</f>
        <v/>
      </c>
      <c r="AC6252" t="str" cm="1">
        <f t="array" aca="1" ref="AC6252" ca="1">IFERROR(TRANSPOSE(_xlfn.STOCKHISTORY(B6252, TODAY()-365,TODAY(), 0,0,1)), "")</f>
        <v/>
      </c>
    </row>
    <row r="6253" spans="28:29">
      <c r="AB6253" t="str" cm="1">
        <f t="array" aca="1" ref="AB6253" ca="1">IFERROR(TRANSPOSE(_xlfn.STOCKHISTORY(B6253, TODAY()-365,TODAY(), 0,0,1)), "")</f>
        <v/>
      </c>
      <c r="AC6253" t="str" cm="1">
        <f t="array" aca="1" ref="AC6253" ca="1">IFERROR(TRANSPOSE(_xlfn.STOCKHISTORY(B6253, TODAY()-365,TODAY(), 0,0,1)), "")</f>
        <v/>
      </c>
    </row>
    <row r="6254" spans="28:29">
      <c r="AB6254" t="str" cm="1">
        <f t="array" aca="1" ref="AB6254" ca="1">IFERROR(TRANSPOSE(_xlfn.STOCKHISTORY(B6254, TODAY()-365,TODAY(), 0,0,1)), "")</f>
        <v/>
      </c>
      <c r="AC6254" t="str" cm="1">
        <f t="array" aca="1" ref="AC6254" ca="1">IFERROR(TRANSPOSE(_xlfn.STOCKHISTORY(B6254, TODAY()-365,TODAY(), 0,0,1)), "")</f>
        <v/>
      </c>
    </row>
    <row r="6255" spans="28:29">
      <c r="AB6255" t="str" cm="1">
        <f t="array" aca="1" ref="AB6255" ca="1">IFERROR(TRANSPOSE(_xlfn.STOCKHISTORY(B6255, TODAY()-365,TODAY(), 0,0,1)), "")</f>
        <v/>
      </c>
      <c r="AC6255" t="str" cm="1">
        <f t="array" aca="1" ref="AC6255" ca="1">IFERROR(TRANSPOSE(_xlfn.STOCKHISTORY(B6255, TODAY()-365,TODAY(), 0,0,1)), "")</f>
        <v/>
      </c>
    </row>
    <row r="6256" spans="28:29">
      <c r="AB6256" t="str" cm="1">
        <f t="array" aca="1" ref="AB6256" ca="1">IFERROR(TRANSPOSE(_xlfn.STOCKHISTORY(B6256, TODAY()-365,TODAY(), 0,0,1)), "")</f>
        <v/>
      </c>
      <c r="AC6256" t="str" cm="1">
        <f t="array" aca="1" ref="AC6256" ca="1">IFERROR(TRANSPOSE(_xlfn.STOCKHISTORY(B6256, TODAY()-365,TODAY(), 0,0,1)), "")</f>
        <v/>
      </c>
    </row>
    <row r="6257" spans="28:29">
      <c r="AB6257" t="str" cm="1">
        <f t="array" aca="1" ref="AB6257" ca="1">IFERROR(TRANSPOSE(_xlfn.STOCKHISTORY(B6257, TODAY()-365,TODAY(), 0,0,1)), "")</f>
        <v/>
      </c>
      <c r="AC6257" t="str" cm="1">
        <f t="array" aca="1" ref="AC6257" ca="1">IFERROR(TRANSPOSE(_xlfn.STOCKHISTORY(B6257, TODAY()-365,TODAY(), 0,0,1)), "")</f>
        <v/>
      </c>
    </row>
    <row r="6258" spans="28:29">
      <c r="AB6258" t="str" cm="1">
        <f t="array" aca="1" ref="AB6258" ca="1">IFERROR(TRANSPOSE(_xlfn.STOCKHISTORY(B6258, TODAY()-365,TODAY(), 0,0,1)), "")</f>
        <v/>
      </c>
      <c r="AC6258" t="str" cm="1">
        <f t="array" aca="1" ref="AC6258" ca="1">IFERROR(TRANSPOSE(_xlfn.STOCKHISTORY(B6258, TODAY()-365,TODAY(), 0,0,1)), "")</f>
        <v/>
      </c>
    </row>
    <row r="6259" spans="28:29">
      <c r="AB6259" t="str" cm="1">
        <f t="array" aca="1" ref="AB6259" ca="1">IFERROR(TRANSPOSE(_xlfn.STOCKHISTORY(B6259, TODAY()-365,TODAY(), 0,0,1)), "")</f>
        <v/>
      </c>
      <c r="AC6259" t="str" cm="1">
        <f t="array" aca="1" ref="AC6259" ca="1">IFERROR(TRANSPOSE(_xlfn.STOCKHISTORY(B6259, TODAY()-365,TODAY(), 0,0,1)), "")</f>
        <v/>
      </c>
    </row>
    <row r="6260" spans="28:29">
      <c r="AB6260" t="str" cm="1">
        <f t="array" aca="1" ref="AB6260" ca="1">IFERROR(TRANSPOSE(_xlfn.STOCKHISTORY(B6260, TODAY()-365,TODAY(), 0,0,1)), "")</f>
        <v/>
      </c>
      <c r="AC6260" t="str" cm="1">
        <f t="array" aca="1" ref="AC6260" ca="1">IFERROR(TRANSPOSE(_xlfn.STOCKHISTORY(B6260, TODAY()-365,TODAY(), 0,0,1)), "")</f>
        <v/>
      </c>
    </row>
    <row r="6261" spans="28:29">
      <c r="AB6261" t="str" cm="1">
        <f t="array" aca="1" ref="AB6261" ca="1">IFERROR(TRANSPOSE(_xlfn.STOCKHISTORY(B6261, TODAY()-365,TODAY(), 0,0,1)), "")</f>
        <v/>
      </c>
      <c r="AC6261" t="str" cm="1">
        <f t="array" aca="1" ref="AC6261" ca="1">IFERROR(TRANSPOSE(_xlfn.STOCKHISTORY(B6261, TODAY()-365,TODAY(), 0,0,1)), "")</f>
        <v/>
      </c>
    </row>
    <row r="6262" spans="28:29">
      <c r="AB6262" t="str" cm="1">
        <f t="array" aca="1" ref="AB6262" ca="1">IFERROR(TRANSPOSE(_xlfn.STOCKHISTORY(B6262, TODAY()-365,TODAY(), 0,0,1)), "")</f>
        <v/>
      </c>
      <c r="AC6262" t="str" cm="1">
        <f t="array" aca="1" ref="AC6262" ca="1">IFERROR(TRANSPOSE(_xlfn.STOCKHISTORY(B6262, TODAY()-365,TODAY(), 0,0,1)), "")</f>
        <v/>
      </c>
    </row>
    <row r="6263" spans="28:29">
      <c r="AB6263" t="str" cm="1">
        <f t="array" aca="1" ref="AB6263" ca="1">IFERROR(TRANSPOSE(_xlfn.STOCKHISTORY(B6263, TODAY()-365,TODAY(), 0,0,1)), "")</f>
        <v/>
      </c>
      <c r="AC6263" t="str" cm="1">
        <f t="array" aca="1" ref="AC6263" ca="1">IFERROR(TRANSPOSE(_xlfn.STOCKHISTORY(B6263, TODAY()-365,TODAY(), 0,0,1)), "")</f>
        <v/>
      </c>
    </row>
    <row r="6264" spans="28:29">
      <c r="AB6264" t="str" cm="1">
        <f t="array" aca="1" ref="AB6264" ca="1">IFERROR(TRANSPOSE(_xlfn.STOCKHISTORY(B6264, TODAY()-365,TODAY(), 0,0,1)), "")</f>
        <v/>
      </c>
      <c r="AC6264" t="str" cm="1">
        <f t="array" aca="1" ref="AC6264" ca="1">IFERROR(TRANSPOSE(_xlfn.STOCKHISTORY(B6264, TODAY()-365,TODAY(), 0,0,1)), "")</f>
        <v/>
      </c>
    </row>
    <row r="6265" spans="28:29">
      <c r="AB6265" t="str" cm="1">
        <f t="array" aca="1" ref="AB6265" ca="1">IFERROR(TRANSPOSE(_xlfn.STOCKHISTORY(B6265, TODAY()-365,TODAY(), 0,0,1)), "")</f>
        <v/>
      </c>
      <c r="AC6265" t="str" cm="1">
        <f t="array" aca="1" ref="AC6265" ca="1">IFERROR(TRANSPOSE(_xlfn.STOCKHISTORY(B6265, TODAY()-365,TODAY(), 0,0,1)), "")</f>
        <v/>
      </c>
    </row>
    <row r="6266" spans="28:29">
      <c r="AB6266" t="str" cm="1">
        <f t="array" aca="1" ref="AB6266" ca="1">IFERROR(TRANSPOSE(_xlfn.STOCKHISTORY(B6266, TODAY()-365,TODAY(), 0,0,1)), "")</f>
        <v/>
      </c>
      <c r="AC6266" t="str" cm="1">
        <f t="array" aca="1" ref="AC6266" ca="1">IFERROR(TRANSPOSE(_xlfn.STOCKHISTORY(B6266, TODAY()-365,TODAY(), 0,0,1)), "")</f>
        <v/>
      </c>
    </row>
    <row r="6267" spans="28:29">
      <c r="AB6267" t="str" cm="1">
        <f t="array" aca="1" ref="AB6267" ca="1">IFERROR(TRANSPOSE(_xlfn.STOCKHISTORY(B6267, TODAY()-365,TODAY(), 0,0,1)), "")</f>
        <v/>
      </c>
      <c r="AC6267" t="str" cm="1">
        <f t="array" aca="1" ref="AC6267" ca="1">IFERROR(TRANSPOSE(_xlfn.STOCKHISTORY(B6267, TODAY()-365,TODAY(), 0,0,1)), "")</f>
        <v/>
      </c>
    </row>
    <row r="6268" spans="28:29">
      <c r="AB6268" t="str" cm="1">
        <f t="array" aca="1" ref="AB6268" ca="1">IFERROR(TRANSPOSE(_xlfn.STOCKHISTORY(B6268, TODAY()-365,TODAY(), 0,0,1)), "")</f>
        <v/>
      </c>
      <c r="AC6268" t="str" cm="1">
        <f t="array" aca="1" ref="AC6268" ca="1">IFERROR(TRANSPOSE(_xlfn.STOCKHISTORY(B6268, TODAY()-365,TODAY(), 0,0,1)), "")</f>
        <v/>
      </c>
    </row>
    <row r="6269" spans="28:29">
      <c r="AB6269" t="str" cm="1">
        <f t="array" aca="1" ref="AB6269" ca="1">IFERROR(TRANSPOSE(_xlfn.STOCKHISTORY(B6269, TODAY()-365,TODAY(), 0,0,1)), "")</f>
        <v/>
      </c>
      <c r="AC6269" t="str" cm="1">
        <f t="array" aca="1" ref="AC6269" ca="1">IFERROR(TRANSPOSE(_xlfn.STOCKHISTORY(B6269, TODAY()-365,TODAY(), 0,0,1)), "")</f>
        <v/>
      </c>
    </row>
    <row r="6270" spans="28:29">
      <c r="AB6270" t="str" cm="1">
        <f t="array" aca="1" ref="AB6270" ca="1">IFERROR(TRANSPOSE(_xlfn.STOCKHISTORY(B6270, TODAY()-365,TODAY(), 0,0,1)), "")</f>
        <v/>
      </c>
      <c r="AC6270" t="str" cm="1">
        <f t="array" aca="1" ref="AC6270" ca="1">IFERROR(TRANSPOSE(_xlfn.STOCKHISTORY(B6270, TODAY()-365,TODAY(), 0,0,1)), "")</f>
        <v/>
      </c>
    </row>
    <row r="6271" spans="28:29">
      <c r="AB6271" t="str" cm="1">
        <f t="array" aca="1" ref="AB6271" ca="1">IFERROR(TRANSPOSE(_xlfn.STOCKHISTORY(B6271, TODAY()-365,TODAY(), 0,0,1)), "")</f>
        <v/>
      </c>
      <c r="AC6271" t="str" cm="1">
        <f t="array" aca="1" ref="AC6271" ca="1">IFERROR(TRANSPOSE(_xlfn.STOCKHISTORY(B6271, TODAY()-365,TODAY(), 0,0,1)), "")</f>
        <v/>
      </c>
    </row>
    <row r="6272" spans="28:29">
      <c r="AB6272" t="str" cm="1">
        <f t="array" aca="1" ref="AB6272" ca="1">IFERROR(TRANSPOSE(_xlfn.STOCKHISTORY(B6272, TODAY()-365,TODAY(), 0,0,1)), "")</f>
        <v/>
      </c>
      <c r="AC6272" t="str" cm="1">
        <f t="array" aca="1" ref="AC6272" ca="1">IFERROR(TRANSPOSE(_xlfn.STOCKHISTORY(B6272, TODAY()-365,TODAY(), 0,0,1)), "")</f>
        <v/>
      </c>
    </row>
    <row r="6273" spans="28:29">
      <c r="AB6273" t="str" cm="1">
        <f t="array" aca="1" ref="AB6273" ca="1">IFERROR(TRANSPOSE(_xlfn.STOCKHISTORY(B6273, TODAY()-365,TODAY(), 0,0,1)), "")</f>
        <v/>
      </c>
      <c r="AC6273" t="str" cm="1">
        <f t="array" aca="1" ref="AC6273" ca="1">IFERROR(TRANSPOSE(_xlfn.STOCKHISTORY(B6273, TODAY()-365,TODAY(), 0,0,1)), "")</f>
        <v/>
      </c>
    </row>
    <row r="6274" spans="28:29">
      <c r="AB6274" t="str" cm="1">
        <f t="array" aca="1" ref="AB6274" ca="1">IFERROR(TRANSPOSE(_xlfn.STOCKHISTORY(B6274, TODAY()-365,TODAY(), 0,0,1)), "")</f>
        <v/>
      </c>
      <c r="AC6274" t="str" cm="1">
        <f t="array" aca="1" ref="AC6274" ca="1">IFERROR(TRANSPOSE(_xlfn.STOCKHISTORY(B6274, TODAY()-365,TODAY(), 0,0,1)), "")</f>
        <v/>
      </c>
    </row>
    <row r="6275" spans="28:29">
      <c r="AB6275" t="str" cm="1">
        <f t="array" aca="1" ref="AB6275" ca="1">IFERROR(TRANSPOSE(_xlfn.STOCKHISTORY(B6275, TODAY()-365,TODAY(), 0,0,1)), "")</f>
        <v/>
      </c>
      <c r="AC6275" t="str" cm="1">
        <f t="array" aca="1" ref="AC6275" ca="1">IFERROR(TRANSPOSE(_xlfn.STOCKHISTORY(B6275, TODAY()-365,TODAY(), 0,0,1)), "")</f>
        <v/>
      </c>
    </row>
    <row r="6276" spans="28:29">
      <c r="AB6276" t="str" cm="1">
        <f t="array" aca="1" ref="AB6276" ca="1">IFERROR(TRANSPOSE(_xlfn.STOCKHISTORY(B6276, TODAY()-365,TODAY(), 0,0,1)), "")</f>
        <v/>
      </c>
      <c r="AC6276" t="str" cm="1">
        <f t="array" aca="1" ref="AC6276" ca="1">IFERROR(TRANSPOSE(_xlfn.STOCKHISTORY(B6276, TODAY()-365,TODAY(), 0,0,1)), "")</f>
        <v/>
      </c>
    </row>
    <row r="6277" spans="28:29">
      <c r="AB6277" t="str" cm="1">
        <f t="array" aca="1" ref="AB6277" ca="1">IFERROR(TRANSPOSE(_xlfn.STOCKHISTORY(B6277, TODAY()-365,TODAY(), 0,0,1)), "")</f>
        <v/>
      </c>
      <c r="AC6277" t="str" cm="1">
        <f t="array" aca="1" ref="AC6277" ca="1">IFERROR(TRANSPOSE(_xlfn.STOCKHISTORY(B6277, TODAY()-365,TODAY(), 0,0,1)), "")</f>
        <v/>
      </c>
    </row>
    <row r="6278" spans="28:29">
      <c r="AB6278" t="str" cm="1">
        <f t="array" aca="1" ref="AB6278" ca="1">IFERROR(TRANSPOSE(_xlfn.STOCKHISTORY(B6278, TODAY()-365,TODAY(), 0,0,1)), "")</f>
        <v/>
      </c>
      <c r="AC6278" t="str" cm="1">
        <f t="array" aca="1" ref="AC6278" ca="1">IFERROR(TRANSPOSE(_xlfn.STOCKHISTORY(B6278, TODAY()-365,TODAY(), 0,0,1)), "")</f>
        <v/>
      </c>
    </row>
    <row r="6279" spans="28:29">
      <c r="AB6279" t="str" cm="1">
        <f t="array" aca="1" ref="AB6279" ca="1">IFERROR(TRANSPOSE(_xlfn.STOCKHISTORY(B6279, TODAY()-365,TODAY(), 0,0,1)), "")</f>
        <v/>
      </c>
      <c r="AC6279" t="str" cm="1">
        <f t="array" aca="1" ref="AC6279" ca="1">IFERROR(TRANSPOSE(_xlfn.STOCKHISTORY(B6279, TODAY()-365,TODAY(), 0,0,1)), "")</f>
        <v/>
      </c>
    </row>
    <row r="6280" spans="28:29">
      <c r="AB6280" t="str" cm="1">
        <f t="array" aca="1" ref="AB6280" ca="1">IFERROR(TRANSPOSE(_xlfn.STOCKHISTORY(B6280, TODAY()-365,TODAY(), 0,0,1)), "")</f>
        <v/>
      </c>
      <c r="AC6280" t="str" cm="1">
        <f t="array" aca="1" ref="AC6280" ca="1">IFERROR(TRANSPOSE(_xlfn.STOCKHISTORY(B6280, TODAY()-365,TODAY(), 0,0,1)), "")</f>
        <v/>
      </c>
    </row>
    <row r="6281" spans="28:29">
      <c r="AB6281" t="str" cm="1">
        <f t="array" aca="1" ref="AB6281" ca="1">IFERROR(TRANSPOSE(_xlfn.STOCKHISTORY(B6281, TODAY()-365,TODAY(), 0,0,1)), "")</f>
        <v/>
      </c>
      <c r="AC6281" t="str" cm="1">
        <f t="array" aca="1" ref="AC6281" ca="1">IFERROR(TRANSPOSE(_xlfn.STOCKHISTORY(B6281, TODAY()-365,TODAY(), 0,0,1)), "")</f>
        <v/>
      </c>
    </row>
    <row r="6282" spans="28:29">
      <c r="AB6282" t="str" cm="1">
        <f t="array" aca="1" ref="AB6282" ca="1">IFERROR(TRANSPOSE(_xlfn.STOCKHISTORY(B6282, TODAY()-365,TODAY(), 0,0,1)), "")</f>
        <v/>
      </c>
      <c r="AC6282" t="str" cm="1">
        <f t="array" aca="1" ref="AC6282" ca="1">IFERROR(TRANSPOSE(_xlfn.STOCKHISTORY(B6282, TODAY()-365,TODAY(), 0,0,1)), "")</f>
        <v/>
      </c>
    </row>
    <row r="6283" spans="28:29">
      <c r="AB6283" t="str" cm="1">
        <f t="array" aca="1" ref="AB6283" ca="1">IFERROR(TRANSPOSE(_xlfn.STOCKHISTORY(B6283, TODAY()-365,TODAY(), 0,0,1)), "")</f>
        <v/>
      </c>
      <c r="AC6283" t="str" cm="1">
        <f t="array" aca="1" ref="AC6283" ca="1">IFERROR(TRANSPOSE(_xlfn.STOCKHISTORY(B6283, TODAY()-365,TODAY(), 0,0,1)), "")</f>
        <v/>
      </c>
    </row>
    <row r="6284" spans="28:29">
      <c r="AB6284" t="str" cm="1">
        <f t="array" aca="1" ref="AB6284" ca="1">IFERROR(TRANSPOSE(_xlfn.STOCKHISTORY(B6284, TODAY()-365,TODAY(), 0,0,1)), "")</f>
        <v/>
      </c>
      <c r="AC6284" t="str" cm="1">
        <f t="array" aca="1" ref="AC6284" ca="1">IFERROR(TRANSPOSE(_xlfn.STOCKHISTORY(B6284, TODAY()-365,TODAY(), 0,0,1)), "")</f>
        <v/>
      </c>
    </row>
    <row r="6285" spans="28:29">
      <c r="AB6285" t="str" cm="1">
        <f t="array" aca="1" ref="AB6285" ca="1">IFERROR(TRANSPOSE(_xlfn.STOCKHISTORY(B6285, TODAY()-365,TODAY(), 0,0,1)), "")</f>
        <v/>
      </c>
      <c r="AC6285" t="str" cm="1">
        <f t="array" aca="1" ref="AC6285" ca="1">IFERROR(TRANSPOSE(_xlfn.STOCKHISTORY(B6285, TODAY()-365,TODAY(), 0,0,1)), "")</f>
        <v/>
      </c>
    </row>
    <row r="6286" spans="28:29">
      <c r="AB6286" t="str" cm="1">
        <f t="array" aca="1" ref="AB6286" ca="1">IFERROR(TRANSPOSE(_xlfn.STOCKHISTORY(B6286, TODAY()-365,TODAY(), 0,0,1)), "")</f>
        <v/>
      </c>
      <c r="AC6286" t="str" cm="1">
        <f t="array" aca="1" ref="AC6286" ca="1">IFERROR(TRANSPOSE(_xlfn.STOCKHISTORY(B6286, TODAY()-365,TODAY(), 0,0,1)), "")</f>
        <v/>
      </c>
    </row>
    <row r="6287" spans="28:29">
      <c r="AB6287" t="str" cm="1">
        <f t="array" aca="1" ref="AB6287" ca="1">IFERROR(TRANSPOSE(_xlfn.STOCKHISTORY(B6287, TODAY()-365,TODAY(), 0,0,1)), "")</f>
        <v/>
      </c>
      <c r="AC6287" t="str" cm="1">
        <f t="array" aca="1" ref="AC6287" ca="1">IFERROR(TRANSPOSE(_xlfn.STOCKHISTORY(B6287, TODAY()-365,TODAY(), 0,0,1)), "")</f>
        <v/>
      </c>
    </row>
    <row r="6288" spans="28:29">
      <c r="AB6288" t="str" cm="1">
        <f t="array" aca="1" ref="AB6288" ca="1">IFERROR(TRANSPOSE(_xlfn.STOCKHISTORY(B6288, TODAY()-365,TODAY(), 0,0,1)), "")</f>
        <v/>
      </c>
      <c r="AC6288" t="str" cm="1">
        <f t="array" aca="1" ref="AC6288" ca="1">IFERROR(TRANSPOSE(_xlfn.STOCKHISTORY(B6288, TODAY()-365,TODAY(), 0,0,1)), "")</f>
        <v/>
      </c>
    </row>
    <row r="6289" spans="28:29">
      <c r="AB6289" t="str" cm="1">
        <f t="array" aca="1" ref="AB6289" ca="1">IFERROR(TRANSPOSE(_xlfn.STOCKHISTORY(B6289, TODAY()-365,TODAY(), 0,0,1)), "")</f>
        <v/>
      </c>
      <c r="AC6289" t="str" cm="1">
        <f t="array" aca="1" ref="AC6289" ca="1">IFERROR(TRANSPOSE(_xlfn.STOCKHISTORY(B6289, TODAY()-365,TODAY(), 0,0,1)), "")</f>
        <v/>
      </c>
    </row>
    <row r="6290" spans="28:29">
      <c r="AB6290" t="str" cm="1">
        <f t="array" aca="1" ref="AB6290" ca="1">IFERROR(TRANSPOSE(_xlfn.STOCKHISTORY(B6290, TODAY()-365,TODAY(), 0,0,1)), "")</f>
        <v/>
      </c>
      <c r="AC6290" t="str" cm="1">
        <f t="array" aca="1" ref="AC6290" ca="1">IFERROR(TRANSPOSE(_xlfn.STOCKHISTORY(B6290, TODAY()-365,TODAY(), 0,0,1)), "")</f>
        <v/>
      </c>
    </row>
    <row r="6291" spans="28:29">
      <c r="AB6291" t="str" cm="1">
        <f t="array" aca="1" ref="AB6291" ca="1">IFERROR(TRANSPOSE(_xlfn.STOCKHISTORY(B6291, TODAY()-365,TODAY(), 0,0,1)), "")</f>
        <v/>
      </c>
      <c r="AC6291" t="str" cm="1">
        <f t="array" aca="1" ref="AC6291" ca="1">IFERROR(TRANSPOSE(_xlfn.STOCKHISTORY(B6291, TODAY()-365,TODAY(), 0,0,1)), "")</f>
        <v/>
      </c>
    </row>
    <row r="6292" spans="28:29">
      <c r="AB6292" t="str" cm="1">
        <f t="array" aca="1" ref="AB6292" ca="1">IFERROR(TRANSPOSE(_xlfn.STOCKHISTORY(B6292, TODAY()-365,TODAY(), 0,0,1)), "")</f>
        <v/>
      </c>
      <c r="AC6292" t="str" cm="1">
        <f t="array" aca="1" ref="AC6292" ca="1">IFERROR(TRANSPOSE(_xlfn.STOCKHISTORY(B6292, TODAY()-365,TODAY(), 0,0,1)), "")</f>
        <v/>
      </c>
    </row>
    <row r="6293" spans="28:29">
      <c r="AB6293" t="str" cm="1">
        <f t="array" aca="1" ref="AB6293" ca="1">IFERROR(TRANSPOSE(_xlfn.STOCKHISTORY(B6293, TODAY()-365,TODAY(), 0,0,1)), "")</f>
        <v/>
      </c>
      <c r="AC6293" t="str" cm="1">
        <f t="array" aca="1" ref="AC6293" ca="1">IFERROR(TRANSPOSE(_xlfn.STOCKHISTORY(B6293, TODAY()-365,TODAY(), 0,0,1)), "")</f>
        <v/>
      </c>
    </row>
    <row r="6294" spans="28:29">
      <c r="AB6294" t="str" cm="1">
        <f t="array" aca="1" ref="AB6294" ca="1">IFERROR(TRANSPOSE(_xlfn.STOCKHISTORY(B6294, TODAY()-365,TODAY(), 0,0,1)), "")</f>
        <v/>
      </c>
      <c r="AC6294" t="str" cm="1">
        <f t="array" aca="1" ref="AC6294" ca="1">IFERROR(TRANSPOSE(_xlfn.STOCKHISTORY(B6294, TODAY()-365,TODAY(), 0,0,1)), "")</f>
        <v/>
      </c>
    </row>
    <row r="6295" spans="28:29">
      <c r="AB6295" t="str" cm="1">
        <f t="array" aca="1" ref="AB6295" ca="1">IFERROR(TRANSPOSE(_xlfn.STOCKHISTORY(B6295, TODAY()-365,TODAY(), 0,0,1)), "")</f>
        <v/>
      </c>
      <c r="AC6295" t="str" cm="1">
        <f t="array" aca="1" ref="AC6295" ca="1">IFERROR(TRANSPOSE(_xlfn.STOCKHISTORY(B6295, TODAY()-365,TODAY(), 0,0,1)), "")</f>
        <v/>
      </c>
    </row>
    <row r="6296" spans="28:29">
      <c r="AB6296" t="str" cm="1">
        <f t="array" aca="1" ref="AB6296" ca="1">IFERROR(TRANSPOSE(_xlfn.STOCKHISTORY(B6296, TODAY()-365,TODAY(), 0,0,1)), "")</f>
        <v/>
      </c>
      <c r="AC6296" t="str" cm="1">
        <f t="array" aca="1" ref="AC6296" ca="1">IFERROR(TRANSPOSE(_xlfn.STOCKHISTORY(B6296, TODAY()-365,TODAY(), 0,0,1)), "")</f>
        <v/>
      </c>
    </row>
    <row r="6297" spans="28:29">
      <c r="AB6297" t="str" cm="1">
        <f t="array" aca="1" ref="AB6297" ca="1">IFERROR(TRANSPOSE(_xlfn.STOCKHISTORY(B6297, TODAY()-365,TODAY(), 0,0,1)), "")</f>
        <v/>
      </c>
      <c r="AC6297" t="str" cm="1">
        <f t="array" aca="1" ref="AC6297" ca="1">IFERROR(TRANSPOSE(_xlfn.STOCKHISTORY(B6297, TODAY()-365,TODAY(), 0,0,1)), "")</f>
        <v/>
      </c>
    </row>
    <row r="6298" spans="28:29">
      <c r="AB6298" t="str" cm="1">
        <f t="array" aca="1" ref="AB6298" ca="1">IFERROR(TRANSPOSE(_xlfn.STOCKHISTORY(B6298, TODAY()-365,TODAY(), 0,0,1)), "")</f>
        <v/>
      </c>
      <c r="AC6298" t="str" cm="1">
        <f t="array" aca="1" ref="AC6298" ca="1">IFERROR(TRANSPOSE(_xlfn.STOCKHISTORY(B6298, TODAY()-365,TODAY(), 0,0,1)), "")</f>
        <v/>
      </c>
    </row>
    <row r="6299" spans="28:29">
      <c r="AB6299" t="str" cm="1">
        <f t="array" aca="1" ref="AB6299" ca="1">IFERROR(TRANSPOSE(_xlfn.STOCKHISTORY(B6299, TODAY()-365,TODAY(), 0,0,1)), "")</f>
        <v/>
      </c>
      <c r="AC6299" t="str" cm="1">
        <f t="array" aca="1" ref="AC6299" ca="1">IFERROR(TRANSPOSE(_xlfn.STOCKHISTORY(B6299, TODAY()-365,TODAY(), 0,0,1)), "")</f>
        <v/>
      </c>
    </row>
    <row r="6300" spans="28:29">
      <c r="AB6300" t="str" cm="1">
        <f t="array" aca="1" ref="AB6300" ca="1">IFERROR(TRANSPOSE(_xlfn.STOCKHISTORY(B6300, TODAY()-365,TODAY(), 0,0,1)), "")</f>
        <v/>
      </c>
      <c r="AC6300" t="str" cm="1">
        <f t="array" aca="1" ref="AC6300" ca="1">IFERROR(TRANSPOSE(_xlfn.STOCKHISTORY(B6300, TODAY()-365,TODAY(), 0,0,1)), "")</f>
        <v/>
      </c>
    </row>
    <row r="6301" spans="28:29">
      <c r="AB6301" t="str" cm="1">
        <f t="array" aca="1" ref="AB6301" ca="1">IFERROR(TRANSPOSE(_xlfn.STOCKHISTORY(B6301, TODAY()-365,TODAY(), 0,0,1)), "")</f>
        <v/>
      </c>
      <c r="AC6301" t="str" cm="1">
        <f t="array" aca="1" ref="AC6301" ca="1">IFERROR(TRANSPOSE(_xlfn.STOCKHISTORY(B6301, TODAY()-365,TODAY(), 0,0,1)), "")</f>
        <v/>
      </c>
    </row>
    <row r="6302" spans="28:29">
      <c r="AB6302" t="str" cm="1">
        <f t="array" aca="1" ref="AB6302" ca="1">IFERROR(TRANSPOSE(_xlfn.STOCKHISTORY(B6302, TODAY()-365,TODAY(), 0,0,1)), "")</f>
        <v/>
      </c>
      <c r="AC6302" t="str" cm="1">
        <f t="array" aca="1" ref="AC6302" ca="1">IFERROR(TRANSPOSE(_xlfn.STOCKHISTORY(B6302, TODAY()-365,TODAY(), 0,0,1)), "")</f>
        <v/>
      </c>
    </row>
    <row r="6303" spans="28:29">
      <c r="AB6303" t="str" cm="1">
        <f t="array" aca="1" ref="AB6303" ca="1">IFERROR(TRANSPOSE(_xlfn.STOCKHISTORY(B6303, TODAY()-365,TODAY(), 0,0,1)), "")</f>
        <v/>
      </c>
      <c r="AC6303" t="str" cm="1">
        <f t="array" aca="1" ref="AC6303" ca="1">IFERROR(TRANSPOSE(_xlfn.STOCKHISTORY(B6303, TODAY()-365,TODAY(), 0,0,1)), "")</f>
        <v/>
      </c>
    </row>
    <row r="6304" spans="28:29">
      <c r="AB6304" t="str" cm="1">
        <f t="array" aca="1" ref="AB6304" ca="1">IFERROR(TRANSPOSE(_xlfn.STOCKHISTORY(B6304, TODAY()-365,TODAY(), 0,0,1)), "")</f>
        <v/>
      </c>
      <c r="AC6304" t="str" cm="1">
        <f t="array" aca="1" ref="AC6304" ca="1">IFERROR(TRANSPOSE(_xlfn.STOCKHISTORY(B6304, TODAY()-365,TODAY(), 0,0,1)), "")</f>
        <v/>
      </c>
    </row>
    <row r="6305" spans="28:29">
      <c r="AB6305" t="str" cm="1">
        <f t="array" aca="1" ref="AB6305" ca="1">IFERROR(TRANSPOSE(_xlfn.STOCKHISTORY(B6305, TODAY()-365,TODAY(), 0,0,1)), "")</f>
        <v/>
      </c>
      <c r="AC6305" t="str" cm="1">
        <f t="array" aca="1" ref="AC6305" ca="1">IFERROR(TRANSPOSE(_xlfn.STOCKHISTORY(B6305, TODAY()-365,TODAY(), 0,0,1)), "")</f>
        <v/>
      </c>
    </row>
    <row r="6306" spans="28:29">
      <c r="AB6306" t="str" cm="1">
        <f t="array" aca="1" ref="AB6306" ca="1">IFERROR(TRANSPOSE(_xlfn.STOCKHISTORY(B6306, TODAY()-365,TODAY(), 0,0,1)), "")</f>
        <v/>
      </c>
      <c r="AC6306" t="str" cm="1">
        <f t="array" aca="1" ref="AC6306" ca="1">IFERROR(TRANSPOSE(_xlfn.STOCKHISTORY(B6306, TODAY()-365,TODAY(), 0,0,1)), "")</f>
        <v/>
      </c>
    </row>
    <row r="6307" spans="28:29">
      <c r="AB6307" t="str" cm="1">
        <f t="array" aca="1" ref="AB6307" ca="1">IFERROR(TRANSPOSE(_xlfn.STOCKHISTORY(B6307, TODAY()-365,TODAY(), 0,0,1)), "")</f>
        <v/>
      </c>
      <c r="AC6307" t="str" cm="1">
        <f t="array" aca="1" ref="AC6307" ca="1">IFERROR(TRANSPOSE(_xlfn.STOCKHISTORY(B6307, TODAY()-365,TODAY(), 0,0,1)), "")</f>
        <v/>
      </c>
    </row>
    <row r="6308" spans="28:29">
      <c r="AB6308" t="str" cm="1">
        <f t="array" aca="1" ref="AB6308" ca="1">IFERROR(TRANSPOSE(_xlfn.STOCKHISTORY(B6308, TODAY()-365,TODAY(), 0,0,1)), "")</f>
        <v/>
      </c>
      <c r="AC6308" t="str" cm="1">
        <f t="array" aca="1" ref="AC6308" ca="1">IFERROR(TRANSPOSE(_xlfn.STOCKHISTORY(B6308, TODAY()-365,TODAY(), 0,0,1)), "")</f>
        <v/>
      </c>
    </row>
    <row r="6309" spans="28:29">
      <c r="AB6309" t="str" cm="1">
        <f t="array" aca="1" ref="AB6309" ca="1">IFERROR(TRANSPOSE(_xlfn.STOCKHISTORY(B6309, TODAY()-365,TODAY(), 0,0,1)), "")</f>
        <v/>
      </c>
      <c r="AC6309" t="str" cm="1">
        <f t="array" aca="1" ref="AC6309" ca="1">IFERROR(TRANSPOSE(_xlfn.STOCKHISTORY(B6309, TODAY()-365,TODAY(), 0,0,1)), "")</f>
        <v/>
      </c>
    </row>
    <row r="6310" spans="28:29">
      <c r="AB6310" t="str" cm="1">
        <f t="array" aca="1" ref="AB6310" ca="1">IFERROR(TRANSPOSE(_xlfn.STOCKHISTORY(B6310, TODAY()-365,TODAY(), 0,0,1)), "")</f>
        <v/>
      </c>
      <c r="AC6310" t="str" cm="1">
        <f t="array" aca="1" ref="AC6310" ca="1">IFERROR(TRANSPOSE(_xlfn.STOCKHISTORY(B6310, TODAY()-365,TODAY(), 0,0,1)), "")</f>
        <v/>
      </c>
    </row>
    <row r="6311" spans="28:29">
      <c r="AB6311" t="str" cm="1">
        <f t="array" aca="1" ref="AB6311" ca="1">IFERROR(TRANSPOSE(_xlfn.STOCKHISTORY(B6311, TODAY()-365,TODAY(), 0,0,1)), "")</f>
        <v/>
      </c>
      <c r="AC6311" t="str" cm="1">
        <f t="array" aca="1" ref="AC6311" ca="1">IFERROR(TRANSPOSE(_xlfn.STOCKHISTORY(B6311, TODAY()-365,TODAY(), 0,0,1)), "")</f>
        <v/>
      </c>
    </row>
    <row r="6312" spans="28:29">
      <c r="AB6312" t="str" cm="1">
        <f t="array" aca="1" ref="AB6312" ca="1">IFERROR(TRANSPOSE(_xlfn.STOCKHISTORY(B6312, TODAY()-365,TODAY(), 0,0,1)), "")</f>
        <v/>
      </c>
      <c r="AC6312" t="str" cm="1">
        <f t="array" aca="1" ref="AC6312" ca="1">IFERROR(TRANSPOSE(_xlfn.STOCKHISTORY(B6312, TODAY()-365,TODAY(), 0,0,1)), "")</f>
        <v/>
      </c>
    </row>
    <row r="6313" spans="28:29">
      <c r="AB6313" t="str" cm="1">
        <f t="array" aca="1" ref="AB6313" ca="1">IFERROR(TRANSPOSE(_xlfn.STOCKHISTORY(B6313, TODAY()-365,TODAY(), 0,0,1)), "")</f>
        <v/>
      </c>
      <c r="AC6313" t="str" cm="1">
        <f t="array" aca="1" ref="AC6313" ca="1">IFERROR(TRANSPOSE(_xlfn.STOCKHISTORY(B6313, TODAY()-365,TODAY(), 0,0,1)), "")</f>
        <v/>
      </c>
    </row>
    <row r="6314" spans="28:29">
      <c r="AB6314" t="str" cm="1">
        <f t="array" aca="1" ref="AB6314" ca="1">IFERROR(TRANSPOSE(_xlfn.STOCKHISTORY(B6314, TODAY()-365,TODAY(), 0,0,1)), "")</f>
        <v/>
      </c>
      <c r="AC6314" t="str" cm="1">
        <f t="array" aca="1" ref="AC6314" ca="1">IFERROR(TRANSPOSE(_xlfn.STOCKHISTORY(B6314, TODAY()-365,TODAY(), 0,0,1)), "")</f>
        <v/>
      </c>
    </row>
    <row r="6315" spans="28:29">
      <c r="AB6315" t="str" cm="1">
        <f t="array" aca="1" ref="AB6315" ca="1">IFERROR(TRANSPOSE(_xlfn.STOCKHISTORY(B6315, TODAY()-365,TODAY(), 0,0,1)), "")</f>
        <v/>
      </c>
      <c r="AC6315" t="str" cm="1">
        <f t="array" aca="1" ref="AC6315" ca="1">IFERROR(TRANSPOSE(_xlfn.STOCKHISTORY(B6315, TODAY()-365,TODAY(), 0,0,1)), "")</f>
        <v/>
      </c>
    </row>
    <row r="6316" spans="28:29">
      <c r="AB6316" t="str" cm="1">
        <f t="array" aca="1" ref="AB6316" ca="1">IFERROR(TRANSPOSE(_xlfn.STOCKHISTORY(B6316, TODAY()-365,TODAY(), 0,0,1)), "")</f>
        <v/>
      </c>
      <c r="AC6316" t="str" cm="1">
        <f t="array" aca="1" ref="AC6316" ca="1">IFERROR(TRANSPOSE(_xlfn.STOCKHISTORY(B6316, TODAY()-365,TODAY(), 0,0,1)), "")</f>
        <v/>
      </c>
    </row>
    <row r="6317" spans="28:29">
      <c r="AB6317" t="str" cm="1">
        <f t="array" aca="1" ref="AB6317" ca="1">IFERROR(TRANSPOSE(_xlfn.STOCKHISTORY(B6317, TODAY()-365,TODAY(), 0,0,1)), "")</f>
        <v/>
      </c>
      <c r="AC6317" t="str" cm="1">
        <f t="array" aca="1" ref="AC6317" ca="1">IFERROR(TRANSPOSE(_xlfn.STOCKHISTORY(B6317, TODAY()-365,TODAY(), 0,0,1)), "")</f>
        <v/>
      </c>
    </row>
    <row r="6318" spans="28:29">
      <c r="AB6318" t="str" cm="1">
        <f t="array" aca="1" ref="AB6318" ca="1">IFERROR(TRANSPOSE(_xlfn.STOCKHISTORY(B6318, TODAY()-365,TODAY(), 0,0,1)), "")</f>
        <v/>
      </c>
      <c r="AC6318" t="str" cm="1">
        <f t="array" aca="1" ref="AC6318" ca="1">IFERROR(TRANSPOSE(_xlfn.STOCKHISTORY(B6318, TODAY()-365,TODAY(), 0,0,1)), "")</f>
        <v/>
      </c>
    </row>
    <row r="6319" spans="28:29">
      <c r="AB6319" t="str" cm="1">
        <f t="array" aca="1" ref="AB6319" ca="1">IFERROR(TRANSPOSE(_xlfn.STOCKHISTORY(B6319, TODAY()-365,TODAY(), 0,0,1)), "")</f>
        <v/>
      </c>
      <c r="AC6319" t="str" cm="1">
        <f t="array" aca="1" ref="AC6319" ca="1">IFERROR(TRANSPOSE(_xlfn.STOCKHISTORY(B6319, TODAY()-365,TODAY(), 0,0,1)), "")</f>
        <v/>
      </c>
    </row>
    <row r="6320" spans="28:29">
      <c r="AB6320" t="str" cm="1">
        <f t="array" aca="1" ref="AB6320" ca="1">IFERROR(TRANSPOSE(_xlfn.STOCKHISTORY(B6320, TODAY()-365,TODAY(), 0,0,1)), "")</f>
        <v/>
      </c>
      <c r="AC6320" t="str" cm="1">
        <f t="array" aca="1" ref="AC6320" ca="1">IFERROR(TRANSPOSE(_xlfn.STOCKHISTORY(B6320, TODAY()-365,TODAY(), 0,0,1)), "")</f>
        <v/>
      </c>
    </row>
    <row r="6321" spans="28:29">
      <c r="AB6321" t="str" cm="1">
        <f t="array" aca="1" ref="AB6321" ca="1">IFERROR(TRANSPOSE(_xlfn.STOCKHISTORY(B6321, TODAY()-365,TODAY(), 0,0,1)), "")</f>
        <v/>
      </c>
      <c r="AC6321" t="str" cm="1">
        <f t="array" aca="1" ref="AC6321" ca="1">IFERROR(TRANSPOSE(_xlfn.STOCKHISTORY(B6321, TODAY()-365,TODAY(), 0,0,1)), "")</f>
        <v/>
      </c>
    </row>
    <row r="6322" spans="28:29">
      <c r="AB6322" t="str" cm="1">
        <f t="array" aca="1" ref="AB6322" ca="1">IFERROR(TRANSPOSE(_xlfn.STOCKHISTORY(B6322, TODAY()-365,TODAY(), 0,0,1)), "")</f>
        <v/>
      </c>
      <c r="AC6322" t="str" cm="1">
        <f t="array" aca="1" ref="AC6322" ca="1">IFERROR(TRANSPOSE(_xlfn.STOCKHISTORY(B6322, TODAY()-365,TODAY(), 0,0,1)), "")</f>
        <v/>
      </c>
    </row>
    <row r="6323" spans="28:29">
      <c r="AB6323" t="str" cm="1">
        <f t="array" aca="1" ref="AB6323" ca="1">IFERROR(TRANSPOSE(_xlfn.STOCKHISTORY(B6323, TODAY()-365,TODAY(), 0,0,1)), "")</f>
        <v/>
      </c>
      <c r="AC6323" t="str" cm="1">
        <f t="array" aca="1" ref="AC6323" ca="1">IFERROR(TRANSPOSE(_xlfn.STOCKHISTORY(B6323, TODAY()-365,TODAY(), 0,0,1)), "")</f>
        <v/>
      </c>
    </row>
    <row r="6324" spans="28:29">
      <c r="AB6324" t="str" cm="1">
        <f t="array" aca="1" ref="AB6324" ca="1">IFERROR(TRANSPOSE(_xlfn.STOCKHISTORY(B6324, TODAY()-365,TODAY(), 0,0,1)), "")</f>
        <v/>
      </c>
      <c r="AC6324" t="str" cm="1">
        <f t="array" aca="1" ref="AC6324" ca="1">IFERROR(TRANSPOSE(_xlfn.STOCKHISTORY(B6324, TODAY()-365,TODAY(), 0,0,1)), "")</f>
        <v/>
      </c>
    </row>
    <row r="6325" spans="28:29">
      <c r="AB6325" t="str" cm="1">
        <f t="array" aca="1" ref="AB6325" ca="1">IFERROR(TRANSPOSE(_xlfn.STOCKHISTORY(B6325, TODAY()-365,TODAY(), 0,0,1)), "")</f>
        <v/>
      </c>
      <c r="AC6325" t="str" cm="1">
        <f t="array" aca="1" ref="AC6325" ca="1">IFERROR(TRANSPOSE(_xlfn.STOCKHISTORY(B6325, TODAY()-365,TODAY(), 0,0,1)), "")</f>
        <v/>
      </c>
    </row>
    <row r="6326" spans="28:29">
      <c r="AB6326" t="str" cm="1">
        <f t="array" aca="1" ref="AB6326" ca="1">IFERROR(TRANSPOSE(_xlfn.STOCKHISTORY(B6326, TODAY()-365,TODAY(), 0,0,1)), "")</f>
        <v/>
      </c>
      <c r="AC6326" t="str" cm="1">
        <f t="array" aca="1" ref="AC6326" ca="1">IFERROR(TRANSPOSE(_xlfn.STOCKHISTORY(B6326, TODAY()-365,TODAY(), 0,0,1)), "")</f>
        <v/>
      </c>
    </row>
    <row r="6327" spans="28:29">
      <c r="AB6327" t="str" cm="1">
        <f t="array" aca="1" ref="AB6327" ca="1">IFERROR(TRANSPOSE(_xlfn.STOCKHISTORY(B6327, TODAY()-365,TODAY(), 0,0,1)), "")</f>
        <v/>
      </c>
      <c r="AC6327" t="str" cm="1">
        <f t="array" aca="1" ref="AC6327" ca="1">IFERROR(TRANSPOSE(_xlfn.STOCKHISTORY(B6327, TODAY()-365,TODAY(), 0,0,1)), "")</f>
        <v/>
      </c>
    </row>
    <row r="6328" spans="28:29">
      <c r="AB6328" t="str" cm="1">
        <f t="array" aca="1" ref="AB6328" ca="1">IFERROR(TRANSPOSE(_xlfn.STOCKHISTORY(B6328, TODAY()-365,TODAY(), 0,0,1)), "")</f>
        <v/>
      </c>
      <c r="AC6328" t="str" cm="1">
        <f t="array" aca="1" ref="AC6328" ca="1">IFERROR(TRANSPOSE(_xlfn.STOCKHISTORY(B6328, TODAY()-365,TODAY(), 0,0,1)), "")</f>
        <v/>
      </c>
    </row>
    <row r="6329" spans="28:29">
      <c r="AB6329" t="str" cm="1">
        <f t="array" aca="1" ref="AB6329" ca="1">IFERROR(TRANSPOSE(_xlfn.STOCKHISTORY(B6329, TODAY()-365,TODAY(), 0,0,1)), "")</f>
        <v/>
      </c>
      <c r="AC6329" t="str" cm="1">
        <f t="array" aca="1" ref="AC6329" ca="1">IFERROR(TRANSPOSE(_xlfn.STOCKHISTORY(B6329, TODAY()-365,TODAY(), 0,0,1)), "")</f>
        <v/>
      </c>
    </row>
    <row r="6330" spans="28:29">
      <c r="AB6330" t="str" cm="1">
        <f t="array" aca="1" ref="AB6330" ca="1">IFERROR(TRANSPOSE(_xlfn.STOCKHISTORY(B6330, TODAY()-365,TODAY(), 0,0,1)), "")</f>
        <v/>
      </c>
      <c r="AC6330" t="str" cm="1">
        <f t="array" aca="1" ref="AC6330" ca="1">IFERROR(TRANSPOSE(_xlfn.STOCKHISTORY(B6330, TODAY()-365,TODAY(), 0,0,1)), "")</f>
        <v/>
      </c>
    </row>
    <row r="6331" spans="28:29">
      <c r="AB6331" t="str" cm="1">
        <f t="array" aca="1" ref="AB6331" ca="1">IFERROR(TRANSPOSE(_xlfn.STOCKHISTORY(B6331, TODAY()-365,TODAY(), 0,0,1)), "")</f>
        <v/>
      </c>
      <c r="AC6331" t="str" cm="1">
        <f t="array" aca="1" ref="AC6331" ca="1">IFERROR(TRANSPOSE(_xlfn.STOCKHISTORY(B6331, TODAY()-365,TODAY(), 0,0,1)), "")</f>
        <v/>
      </c>
    </row>
    <row r="6332" spans="28:29">
      <c r="AB6332" t="str" cm="1">
        <f t="array" aca="1" ref="AB6332" ca="1">IFERROR(TRANSPOSE(_xlfn.STOCKHISTORY(B6332, TODAY()-365,TODAY(), 0,0,1)), "")</f>
        <v/>
      </c>
      <c r="AC6332" t="str" cm="1">
        <f t="array" aca="1" ref="AC6332" ca="1">IFERROR(TRANSPOSE(_xlfn.STOCKHISTORY(B6332, TODAY()-365,TODAY(), 0,0,1)), "")</f>
        <v/>
      </c>
    </row>
    <row r="6333" spans="28:29">
      <c r="AB6333" t="str" cm="1">
        <f t="array" aca="1" ref="AB6333" ca="1">IFERROR(TRANSPOSE(_xlfn.STOCKHISTORY(B6333, TODAY()-365,TODAY(), 0,0,1)), "")</f>
        <v/>
      </c>
      <c r="AC6333" t="str" cm="1">
        <f t="array" aca="1" ref="AC6333" ca="1">IFERROR(TRANSPOSE(_xlfn.STOCKHISTORY(B6333, TODAY()-365,TODAY(), 0,0,1)), "")</f>
        <v/>
      </c>
    </row>
    <row r="6334" spans="28:29">
      <c r="AB6334" t="str" cm="1">
        <f t="array" aca="1" ref="AB6334" ca="1">IFERROR(TRANSPOSE(_xlfn.STOCKHISTORY(B6334, TODAY()-365,TODAY(), 0,0,1)), "")</f>
        <v/>
      </c>
      <c r="AC6334" t="str" cm="1">
        <f t="array" aca="1" ref="AC6334" ca="1">IFERROR(TRANSPOSE(_xlfn.STOCKHISTORY(B6334, TODAY()-365,TODAY(), 0,0,1)), "")</f>
        <v/>
      </c>
    </row>
    <row r="6335" spans="28:29">
      <c r="AB6335" t="str" cm="1">
        <f t="array" aca="1" ref="AB6335" ca="1">IFERROR(TRANSPOSE(_xlfn.STOCKHISTORY(B6335, TODAY()-365,TODAY(), 0,0,1)), "")</f>
        <v/>
      </c>
      <c r="AC6335" t="str" cm="1">
        <f t="array" aca="1" ref="AC6335" ca="1">IFERROR(TRANSPOSE(_xlfn.STOCKHISTORY(B6335, TODAY()-365,TODAY(), 0,0,1)), "")</f>
        <v/>
      </c>
    </row>
    <row r="6336" spans="28:29">
      <c r="AB6336" t="str" cm="1">
        <f t="array" aca="1" ref="AB6336" ca="1">IFERROR(TRANSPOSE(_xlfn.STOCKHISTORY(B6336, TODAY()-365,TODAY(), 0,0,1)), "")</f>
        <v/>
      </c>
      <c r="AC6336" t="str" cm="1">
        <f t="array" aca="1" ref="AC6336" ca="1">IFERROR(TRANSPOSE(_xlfn.STOCKHISTORY(B6336, TODAY()-365,TODAY(), 0,0,1)), "")</f>
        <v/>
      </c>
    </row>
    <row r="6337" spans="28:29">
      <c r="AB6337" t="str" cm="1">
        <f t="array" aca="1" ref="AB6337" ca="1">IFERROR(TRANSPOSE(_xlfn.STOCKHISTORY(B6337, TODAY()-365,TODAY(), 0,0,1)), "")</f>
        <v/>
      </c>
      <c r="AC6337" t="str" cm="1">
        <f t="array" aca="1" ref="AC6337" ca="1">IFERROR(TRANSPOSE(_xlfn.STOCKHISTORY(B6337, TODAY()-365,TODAY(), 0,0,1)), "")</f>
        <v/>
      </c>
    </row>
    <row r="6338" spans="28:29">
      <c r="AB6338" t="str" cm="1">
        <f t="array" aca="1" ref="AB6338" ca="1">IFERROR(TRANSPOSE(_xlfn.STOCKHISTORY(B6338, TODAY()-365,TODAY(), 0,0,1)), "")</f>
        <v/>
      </c>
      <c r="AC6338" t="str" cm="1">
        <f t="array" aca="1" ref="AC6338" ca="1">IFERROR(TRANSPOSE(_xlfn.STOCKHISTORY(B6338, TODAY()-365,TODAY(), 0,0,1)), "")</f>
        <v/>
      </c>
    </row>
    <row r="6339" spans="28:29">
      <c r="AB6339" t="str" cm="1">
        <f t="array" aca="1" ref="AB6339" ca="1">IFERROR(TRANSPOSE(_xlfn.STOCKHISTORY(B6339, TODAY()-365,TODAY(), 0,0,1)), "")</f>
        <v/>
      </c>
      <c r="AC6339" t="str" cm="1">
        <f t="array" aca="1" ref="AC6339" ca="1">IFERROR(TRANSPOSE(_xlfn.STOCKHISTORY(B6339, TODAY()-365,TODAY(), 0,0,1)), "")</f>
        <v/>
      </c>
    </row>
    <row r="6340" spans="28:29">
      <c r="AB6340" t="str" cm="1">
        <f t="array" aca="1" ref="AB6340" ca="1">IFERROR(TRANSPOSE(_xlfn.STOCKHISTORY(B6340, TODAY()-365,TODAY(), 0,0,1)), "")</f>
        <v/>
      </c>
      <c r="AC6340" t="str" cm="1">
        <f t="array" aca="1" ref="AC6340" ca="1">IFERROR(TRANSPOSE(_xlfn.STOCKHISTORY(B6340, TODAY()-365,TODAY(), 0,0,1)), "")</f>
        <v/>
      </c>
    </row>
    <row r="6341" spans="28:29">
      <c r="AB6341" t="str" cm="1">
        <f t="array" aca="1" ref="AB6341" ca="1">IFERROR(TRANSPOSE(_xlfn.STOCKHISTORY(B6341, TODAY()-365,TODAY(), 0,0,1)), "")</f>
        <v/>
      </c>
      <c r="AC6341" t="str" cm="1">
        <f t="array" aca="1" ref="AC6341" ca="1">IFERROR(TRANSPOSE(_xlfn.STOCKHISTORY(B6341, TODAY()-365,TODAY(), 0,0,1)), "")</f>
        <v/>
      </c>
    </row>
    <row r="6342" spans="28:29">
      <c r="AB6342" t="str" cm="1">
        <f t="array" aca="1" ref="AB6342" ca="1">IFERROR(TRANSPOSE(_xlfn.STOCKHISTORY(B6342, TODAY()-365,TODAY(), 0,0,1)), "")</f>
        <v/>
      </c>
      <c r="AC6342" t="str" cm="1">
        <f t="array" aca="1" ref="AC6342" ca="1">IFERROR(TRANSPOSE(_xlfn.STOCKHISTORY(B6342, TODAY()-365,TODAY(), 0,0,1)), "")</f>
        <v/>
      </c>
    </row>
    <row r="6343" spans="28:29">
      <c r="AB6343" t="str" cm="1">
        <f t="array" aca="1" ref="AB6343" ca="1">IFERROR(TRANSPOSE(_xlfn.STOCKHISTORY(B6343, TODAY()-365,TODAY(), 0,0,1)), "")</f>
        <v/>
      </c>
      <c r="AC6343" t="str" cm="1">
        <f t="array" aca="1" ref="AC6343" ca="1">IFERROR(TRANSPOSE(_xlfn.STOCKHISTORY(B6343, TODAY()-365,TODAY(), 0,0,1)), "")</f>
        <v/>
      </c>
    </row>
    <row r="6344" spans="28:29">
      <c r="AB6344" t="str" cm="1">
        <f t="array" aca="1" ref="AB6344" ca="1">IFERROR(TRANSPOSE(_xlfn.STOCKHISTORY(B6344, TODAY()-365,TODAY(), 0,0,1)), "")</f>
        <v/>
      </c>
      <c r="AC6344" t="str" cm="1">
        <f t="array" aca="1" ref="AC6344" ca="1">IFERROR(TRANSPOSE(_xlfn.STOCKHISTORY(B6344, TODAY()-365,TODAY(), 0,0,1)), "")</f>
        <v/>
      </c>
    </row>
    <row r="6345" spans="28:29">
      <c r="AB6345" t="str" cm="1">
        <f t="array" aca="1" ref="AB6345" ca="1">IFERROR(TRANSPOSE(_xlfn.STOCKHISTORY(B6345, TODAY()-365,TODAY(), 0,0,1)), "")</f>
        <v/>
      </c>
      <c r="AC6345" t="str" cm="1">
        <f t="array" aca="1" ref="AC6345" ca="1">IFERROR(TRANSPOSE(_xlfn.STOCKHISTORY(B6345, TODAY()-365,TODAY(), 0,0,1)), "")</f>
        <v/>
      </c>
    </row>
    <row r="6346" spans="28:29">
      <c r="AB6346" t="str" cm="1">
        <f t="array" aca="1" ref="AB6346" ca="1">IFERROR(TRANSPOSE(_xlfn.STOCKHISTORY(B6346, TODAY()-365,TODAY(), 0,0,1)), "")</f>
        <v/>
      </c>
      <c r="AC6346" t="str" cm="1">
        <f t="array" aca="1" ref="AC6346" ca="1">IFERROR(TRANSPOSE(_xlfn.STOCKHISTORY(B6346, TODAY()-365,TODAY(), 0,0,1)), "")</f>
        <v/>
      </c>
    </row>
    <row r="6347" spans="28:29">
      <c r="AB6347" t="str" cm="1">
        <f t="array" aca="1" ref="AB6347" ca="1">IFERROR(TRANSPOSE(_xlfn.STOCKHISTORY(B6347, TODAY()-365,TODAY(), 0,0,1)), "")</f>
        <v/>
      </c>
      <c r="AC6347" t="str" cm="1">
        <f t="array" aca="1" ref="AC6347" ca="1">IFERROR(TRANSPOSE(_xlfn.STOCKHISTORY(B6347, TODAY()-365,TODAY(), 0,0,1)), "")</f>
        <v/>
      </c>
    </row>
    <row r="6348" spans="28:29">
      <c r="AB6348" t="str" cm="1">
        <f t="array" aca="1" ref="AB6348" ca="1">IFERROR(TRANSPOSE(_xlfn.STOCKHISTORY(B6348, TODAY()-365,TODAY(), 0,0,1)), "")</f>
        <v/>
      </c>
      <c r="AC6348" t="str" cm="1">
        <f t="array" aca="1" ref="AC6348" ca="1">IFERROR(TRANSPOSE(_xlfn.STOCKHISTORY(B6348, TODAY()-365,TODAY(), 0,0,1)), "")</f>
        <v/>
      </c>
    </row>
    <row r="6349" spans="28:29">
      <c r="AB6349" t="str" cm="1">
        <f t="array" aca="1" ref="AB6349" ca="1">IFERROR(TRANSPOSE(_xlfn.STOCKHISTORY(B6349, TODAY()-365,TODAY(), 0,0,1)), "")</f>
        <v/>
      </c>
      <c r="AC6349" t="str" cm="1">
        <f t="array" aca="1" ref="AC6349" ca="1">IFERROR(TRANSPOSE(_xlfn.STOCKHISTORY(B6349, TODAY()-365,TODAY(), 0,0,1)), "")</f>
        <v/>
      </c>
    </row>
    <row r="6350" spans="28:29">
      <c r="AB6350" t="str" cm="1">
        <f t="array" aca="1" ref="AB6350" ca="1">IFERROR(TRANSPOSE(_xlfn.STOCKHISTORY(B6350, TODAY()-365,TODAY(), 0,0,1)), "")</f>
        <v/>
      </c>
      <c r="AC6350" t="str" cm="1">
        <f t="array" aca="1" ref="AC6350" ca="1">IFERROR(TRANSPOSE(_xlfn.STOCKHISTORY(B6350, TODAY()-365,TODAY(), 0,0,1)), "")</f>
        <v/>
      </c>
    </row>
    <row r="6351" spans="28:29">
      <c r="AB6351" t="str" cm="1">
        <f t="array" aca="1" ref="AB6351" ca="1">IFERROR(TRANSPOSE(_xlfn.STOCKHISTORY(B6351, TODAY()-365,TODAY(), 0,0,1)), "")</f>
        <v/>
      </c>
      <c r="AC6351" t="str" cm="1">
        <f t="array" aca="1" ref="AC6351" ca="1">IFERROR(TRANSPOSE(_xlfn.STOCKHISTORY(B6351, TODAY()-365,TODAY(), 0,0,1)), "")</f>
        <v/>
      </c>
    </row>
    <row r="6352" spans="28:29">
      <c r="AB6352" t="str" cm="1">
        <f t="array" aca="1" ref="AB6352" ca="1">IFERROR(TRANSPOSE(_xlfn.STOCKHISTORY(B6352, TODAY()-365,TODAY(), 0,0,1)), "")</f>
        <v/>
      </c>
      <c r="AC6352" t="str" cm="1">
        <f t="array" aca="1" ref="AC6352" ca="1">IFERROR(TRANSPOSE(_xlfn.STOCKHISTORY(B6352, TODAY()-365,TODAY(), 0,0,1)), "")</f>
        <v/>
      </c>
    </row>
    <row r="6353" spans="28:29">
      <c r="AB6353" t="str" cm="1">
        <f t="array" aca="1" ref="AB6353" ca="1">IFERROR(TRANSPOSE(_xlfn.STOCKHISTORY(B6353, TODAY()-365,TODAY(), 0,0,1)), "")</f>
        <v/>
      </c>
      <c r="AC6353" t="str" cm="1">
        <f t="array" aca="1" ref="AC6353" ca="1">IFERROR(TRANSPOSE(_xlfn.STOCKHISTORY(B6353, TODAY()-365,TODAY(), 0,0,1)), "")</f>
        <v/>
      </c>
    </row>
    <row r="6354" spans="28:29">
      <c r="AB6354" t="str" cm="1">
        <f t="array" aca="1" ref="AB6354" ca="1">IFERROR(TRANSPOSE(_xlfn.STOCKHISTORY(B6354, TODAY()-365,TODAY(), 0,0,1)), "")</f>
        <v/>
      </c>
      <c r="AC6354" t="str" cm="1">
        <f t="array" aca="1" ref="AC6354" ca="1">IFERROR(TRANSPOSE(_xlfn.STOCKHISTORY(B6354, TODAY()-365,TODAY(), 0,0,1)), "")</f>
        <v/>
      </c>
    </row>
    <row r="6355" spans="28:29">
      <c r="AB6355" t="str" cm="1">
        <f t="array" aca="1" ref="AB6355" ca="1">IFERROR(TRANSPOSE(_xlfn.STOCKHISTORY(B6355, TODAY()-365,TODAY(), 0,0,1)), "")</f>
        <v/>
      </c>
      <c r="AC6355" t="str" cm="1">
        <f t="array" aca="1" ref="AC6355" ca="1">IFERROR(TRANSPOSE(_xlfn.STOCKHISTORY(B6355, TODAY()-365,TODAY(), 0,0,1)), "")</f>
        <v/>
      </c>
    </row>
    <row r="6356" spans="28:29">
      <c r="AB6356" t="str" cm="1">
        <f t="array" aca="1" ref="AB6356" ca="1">IFERROR(TRANSPOSE(_xlfn.STOCKHISTORY(B6356, TODAY()-365,TODAY(), 0,0,1)), "")</f>
        <v/>
      </c>
      <c r="AC6356" t="str" cm="1">
        <f t="array" aca="1" ref="AC6356" ca="1">IFERROR(TRANSPOSE(_xlfn.STOCKHISTORY(B6356, TODAY()-365,TODAY(), 0,0,1)), "")</f>
        <v/>
      </c>
    </row>
    <row r="6357" spans="28:29">
      <c r="AB6357" t="str" cm="1">
        <f t="array" aca="1" ref="AB6357" ca="1">IFERROR(TRANSPOSE(_xlfn.STOCKHISTORY(B6357, TODAY()-365,TODAY(), 0,0,1)), "")</f>
        <v/>
      </c>
      <c r="AC6357" t="str" cm="1">
        <f t="array" aca="1" ref="AC6357" ca="1">IFERROR(TRANSPOSE(_xlfn.STOCKHISTORY(B6357, TODAY()-365,TODAY(), 0,0,1)), "")</f>
        <v/>
      </c>
    </row>
    <row r="6358" spans="28:29">
      <c r="AB6358" t="str" cm="1">
        <f t="array" aca="1" ref="AB6358" ca="1">IFERROR(TRANSPOSE(_xlfn.STOCKHISTORY(B6358, TODAY()-365,TODAY(), 0,0,1)), "")</f>
        <v/>
      </c>
      <c r="AC6358" t="str" cm="1">
        <f t="array" aca="1" ref="AC6358" ca="1">IFERROR(TRANSPOSE(_xlfn.STOCKHISTORY(B6358, TODAY()-365,TODAY(), 0,0,1)), "")</f>
        <v/>
      </c>
    </row>
    <row r="6359" spans="28:29">
      <c r="AB6359" t="str" cm="1">
        <f t="array" aca="1" ref="AB6359" ca="1">IFERROR(TRANSPOSE(_xlfn.STOCKHISTORY(B6359, TODAY()-365,TODAY(), 0,0,1)), "")</f>
        <v/>
      </c>
      <c r="AC6359" t="str" cm="1">
        <f t="array" aca="1" ref="AC6359" ca="1">IFERROR(TRANSPOSE(_xlfn.STOCKHISTORY(B6359, TODAY()-365,TODAY(), 0,0,1)), "")</f>
        <v/>
      </c>
    </row>
    <row r="6360" spans="28:29">
      <c r="AB6360" t="str" cm="1">
        <f t="array" aca="1" ref="AB6360" ca="1">IFERROR(TRANSPOSE(_xlfn.STOCKHISTORY(B6360, TODAY()-365,TODAY(), 0,0,1)), "")</f>
        <v/>
      </c>
      <c r="AC6360" t="str" cm="1">
        <f t="array" aca="1" ref="AC6360" ca="1">IFERROR(TRANSPOSE(_xlfn.STOCKHISTORY(B6360, TODAY()-365,TODAY(), 0,0,1)), "")</f>
        <v/>
      </c>
    </row>
    <row r="6361" spans="28:29">
      <c r="AB6361" t="str" cm="1">
        <f t="array" aca="1" ref="AB6361" ca="1">IFERROR(TRANSPOSE(_xlfn.STOCKHISTORY(B6361, TODAY()-365,TODAY(), 0,0,1)), "")</f>
        <v/>
      </c>
      <c r="AC6361" t="str" cm="1">
        <f t="array" aca="1" ref="AC6361" ca="1">IFERROR(TRANSPOSE(_xlfn.STOCKHISTORY(B6361, TODAY()-365,TODAY(), 0,0,1)), "")</f>
        <v/>
      </c>
    </row>
    <row r="6362" spans="28:29">
      <c r="AB6362" t="str" cm="1">
        <f t="array" aca="1" ref="AB6362" ca="1">IFERROR(TRANSPOSE(_xlfn.STOCKHISTORY(B6362, TODAY()-365,TODAY(), 0,0,1)), "")</f>
        <v/>
      </c>
      <c r="AC6362" t="str" cm="1">
        <f t="array" aca="1" ref="AC6362" ca="1">IFERROR(TRANSPOSE(_xlfn.STOCKHISTORY(B6362, TODAY()-365,TODAY(), 0,0,1)), "")</f>
        <v/>
      </c>
    </row>
    <row r="6363" spans="28:29">
      <c r="AB6363" t="str" cm="1">
        <f t="array" aca="1" ref="AB6363" ca="1">IFERROR(TRANSPOSE(_xlfn.STOCKHISTORY(B6363, TODAY()-365,TODAY(), 0,0,1)), "")</f>
        <v/>
      </c>
      <c r="AC6363" t="str" cm="1">
        <f t="array" aca="1" ref="AC6363" ca="1">IFERROR(TRANSPOSE(_xlfn.STOCKHISTORY(B6363, TODAY()-365,TODAY(), 0,0,1)), "")</f>
        <v/>
      </c>
    </row>
    <row r="6364" spans="28:29">
      <c r="AB6364" t="str" cm="1">
        <f t="array" aca="1" ref="AB6364" ca="1">IFERROR(TRANSPOSE(_xlfn.STOCKHISTORY(B6364, TODAY()-365,TODAY(), 0,0,1)), "")</f>
        <v/>
      </c>
      <c r="AC6364" t="str" cm="1">
        <f t="array" aca="1" ref="AC6364" ca="1">IFERROR(TRANSPOSE(_xlfn.STOCKHISTORY(B6364, TODAY()-365,TODAY(), 0,0,1)), "")</f>
        <v/>
      </c>
    </row>
    <row r="6365" spans="28:29">
      <c r="AB6365" t="str" cm="1">
        <f t="array" aca="1" ref="AB6365" ca="1">IFERROR(TRANSPOSE(_xlfn.STOCKHISTORY(B6365, TODAY()-365,TODAY(), 0,0,1)), "")</f>
        <v/>
      </c>
      <c r="AC6365" t="str" cm="1">
        <f t="array" aca="1" ref="AC6365" ca="1">IFERROR(TRANSPOSE(_xlfn.STOCKHISTORY(B6365, TODAY()-365,TODAY(), 0,0,1)), "")</f>
        <v/>
      </c>
    </row>
    <row r="6366" spans="28:29">
      <c r="AB6366" t="str" cm="1">
        <f t="array" aca="1" ref="AB6366" ca="1">IFERROR(TRANSPOSE(_xlfn.STOCKHISTORY(B6366, TODAY()-365,TODAY(), 0,0,1)), "")</f>
        <v/>
      </c>
      <c r="AC6366" t="str" cm="1">
        <f t="array" aca="1" ref="AC6366" ca="1">IFERROR(TRANSPOSE(_xlfn.STOCKHISTORY(B6366, TODAY()-365,TODAY(), 0,0,1)), "")</f>
        <v/>
      </c>
    </row>
    <row r="6367" spans="28:29">
      <c r="AB6367" t="str" cm="1">
        <f t="array" aca="1" ref="AB6367" ca="1">IFERROR(TRANSPOSE(_xlfn.STOCKHISTORY(B6367, TODAY()-365,TODAY(), 0,0,1)), "")</f>
        <v/>
      </c>
      <c r="AC6367" t="str" cm="1">
        <f t="array" aca="1" ref="AC6367" ca="1">IFERROR(TRANSPOSE(_xlfn.STOCKHISTORY(B6367, TODAY()-365,TODAY(), 0,0,1)), "")</f>
        <v/>
      </c>
    </row>
    <row r="6368" spans="28:29">
      <c r="AB6368" t="str" cm="1">
        <f t="array" aca="1" ref="AB6368" ca="1">IFERROR(TRANSPOSE(_xlfn.STOCKHISTORY(B6368, TODAY()-365,TODAY(), 0,0,1)), "")</f>
        <v/>
      </c>
      <c r="AC6368" t="str" cm="1">
        <f t="array" aca="1" ref="AC6368" ca="1">IFERROR(TRANSPOSE(_xlfn.STOCKHISTORY(B6368, TODAY()-365,TODAY(), 0,0,1)), "")</f>
        <v/>
      </c>
    </row>
    <row r="6369" spans="28:29">
      <c r="AB6369" t="str" cm="1">
        <f t="array" aca="1" ref="AB6369" ca="1">IFERROR(TRANSPOSE(_xlfn.STOCKHISTORY(B6369, TODAY()-365,TODAY(), 0,0,1)), "")</f>
        <v/>
      </c>
      <c r="AC6369" t="str" cm="1">
        <f t="array" aca="1" ref="AC6369" ca="1">IFERROR(TRANSPOSE(_xlfn.STOCKHISTORY(B6369, TODAY()-365,TODAY(), 0,0,1)), "")</f>
        <v/>
      </c>
    </row>
    <row r="6370" spans="28:29">
      <c r="AB6370" t="str" cm="1">
        <f t="array" aca="1" ref="AB6370" ca="1">IFERROR(TRANSPOSE(_xlfn.STOCKHISTORY(B6370, TODAY()-365,TODAY(), 0,0,1)), "")</f>
        <v/>
      </c>
      <c r="AC6370" t="str" cm="1">
        <f t="array" aca="1" ref="AC6370" ca="1">IFERROR(TRANSPOSE(_xlfn.STOCKHISTORY(B6370, TODAY()-365,TODAY(), 0,0,1)), "")</f>
        <v/>
      </c>
    </row>
    <row r="6371" spans="28:29">
      <c r="AB6371" t="str" cm="1">
        <f t="array" aca="1" ref="AB6371" ca="1">IFERROR(TRANSPOSE(_xlfn.STOCKHISTORY(B6371, TODAY()-365,TODAY(), 0,0,1)), "")</f>
        <v/>
      </c>
      <c r="AC6371" t="str" cm="1">
        <f t="array" aca="1" ref="AC6371" ca="1">IFERROR(TRANSPOSE(_xlfn.STOCKHISTORY(B6371, TODAY()-365,TODAY(), 0,0,1)), "")</f>
        <v/>
      </c>
    </row>
    <row r="6372" spans="28:29">
      <c r="AB6372" t="str" cm="1">
        <f t="array" aca="1" ref="AB6372" ca="1">IFERROR(TRANSPOSE(_xlfn.STOCKHISTORY(B6372, TODAY()-365,TODAY(), 0,0,1)), "")</f>
        <v/>
      </c>
      <c r="AC6372" t="str" cm="1">
        <f t="array" aca="1" ref="AC6372" ca="1">IFERROR(TRANSPOSE(_xlfn.STOCKHISTORY(B6372, TODAY()-365,TODAY(), 0,0,1)), "")</f>
        <v/>
      </c>
    </row>
    <row r="6373" spans="28:29">
      <c r="AB6373" t="str" cm="1">
        <f t="array" aca="1" ref="AB6373" ca="1">IFERROR(TRANSPOSE(_xlfn.STOCKHISTORY(B6373, TODAY()-365,TODAY(), 0,0,1)), "")</f>
        <v/>
      </c>
      <c r="AC6373" t="str" cm="1">
        <f t="array" aca="1" ref="AC6373" ca="1">IFERROR(TRANSPOSE(_xlfn.STOCKHISTORY(B6373, TODAY()-365,TODAY(), 0,0,1)), "")</f>
        <v/>
      </c>
    </row>
    <row r="6374" spans="28:29">
      <c r="AB6374" t="str" cm="1">
        <f t="array" aca="1" ref="AB6374" ca="1">IFERROR(TRANSPOSE(_xlfn.STOCKHISTORY(B6374, TODAY()-365,TODAY(), 0,0,1)), "")</f>
        <v/>
      </c>
      <c r="AC6374" t="str" cm="1">
        <f t="array" aca="1" ref="AC6374" ca="1">IFERROR(TRANSPOSE(_xlfn.STOCKHISTORY(B6374, TODAY()-365,TODAY(), 0,0,1)), "")</f>
        <v/>
      </c>
    </row>
    <row r="6375" spans="28:29">
      <c r="AB6375" t="str" cm="1">
        <f t="array" aca="1" ref="AB6375" ca="1">IFERROR(TRANSPOSE(_xlfn.STOCKHISTORY(B6375, TODAY()-365,TODAY(), 0,0,1)), "")</f>
        <v/>
      </c>
      <c r="AC6375" t="str" cm="1">
        <f t="array" aca="1" ref="AC6375" ca="1">IFERROR(TRANSPOSE(_xlfn.STOCKHISTORY(B6375, TODAY()-365,TODAY(), 0,0,1)), "")</f>
        <v/>
      </c>
    </row>
    <row r="6376" spans="28:29">
      <c r="AB6376" t="str" cm="1">
        <f t="array" aca="1" ref="AB6376" ca="1">IFERROR(TRANSPOSE(_xlfn.STOCKHISTORY(B6376, TODAY()-365,TODAY(), 0,0,1)), "")</f>
        <v/>
      </c>
      <c r="AC6376" t="str" cm="1">
        <f t="array" aca="1" ref="AC6376" ca="1">IFERROR(TRANSPOSE(_xlfn.STOCKHISTORY(B6376, TODAY()-365,TODAY(), 0,0,1)), "")</f>
        <v/>
      </c>
    </row>
    <row r="6377" spans="28:29">
      <c r="AB6377" t="str" cm="1">
        <f t="array" aca="1" ref="AB6377" ca="1">IFERROR(TRANSPOSE(_xlfn.STOCKHISTORY(B6377, TODAY()-365,TODAY(), 0,0,1)), "")</f>
        <v/>
      </c>
      <c r="AC6377" t="str" cm="1">
        <f t="array" aca="1" ref="AC6377" ca="1">IFERROR(TRANSPOSE(_xlfn.STOCKHISTORY(B6377, TODAY()-365,TODAY(), 0,0,1)), "")</f>
        <v/>
      </c>
    </row>
    <row r="6378" spans="28:29">
      <c r="AB6378" t="str" cm="1">
        <f t="array" aca="1" ref="AB6378" ca="1">IFERROR(TRANSPOSE(_xlfn.STOCKHISTORY(B6378, TODAY()-365,TODAY(), 0,0,1)), "")</f>
        <v/>
      </c>
      <c r="AC6378" t="str" cm="1">
        <f t="array" aca="1" ref="AC6378" ca="1">IFERROR(TRANSPOSE(_xlfn.STOCKHISTORY(B6378, TODAY()-365,TODAY(), 0,0,1)), "")</f>
        <v/>
      </c>
    </row>
    <row r="6379" spans="28:29">
      <c r="AB6379" t="str" cm="1">
        <f t="array" aca="1" ref="AB6379" ca="1">IFERROR(TRANSPOSE(_xlfn.STOCKHISTORY(B6379, TODAY()-365,TODAY(), 0,0,1)), "")</f>
        <v/>
      </c>
      <c r="AC6379" t="str" cm="1">
        <f t="array" aca="1" ref="AC6379" ca="1">IFERROR(TRANSPOSE(_xlfn.STOCKHISTORY(B6379, TODAY()-365,TODAY(), 0,0,1)), "")</f>
        <v/>
      </c>
    </row>
    <row r="6380" spans="28:29">
      <c r="AB6380" t="str" cm="1">
        <f t="array" aca="1" ref="AB6380" ca="1">IFERROR(TRANSPOSE(_xlfn.STOCKHISTORY(B6380, TODAY()-365,TODAY(), 0,0,1)), "")</f>
        <v/>
      </c>
      <c r="AC6380" t="str" cm="1">
        <f t="array" aca="1" ref="AC6380" ca="1">IFERROR(TRANSPOSE(_xlfn.STOCKHISTORY(B6380, TODAY()-365,TODAY(), 0,0,1)), "")</f>
        <v/>
      </c>
    </row>
    <row r="6381" spans="28:29">
      <c r="AB6381" t="str" cm="1">
        <f t="array" aca="1" ref="AB6381" ca="1">IFERROR(TRANSPOSE(_xlfn.STOCKHISTORY(B6381, TODAY()-365,TODAY(), 0,0,1)), "")</f>
        <v/>
      </c>
      <c r="AC6381" t="str" cm="1">
        <f t="array" aca="1" ref="AC6381" ca="1">IFERROR(TRANSPOSE(_xlfn.STOCKHISTORY(B6381, TODAY()-365,TODAY(), 0,0,1)), "")</f>
        <v/>
      </c>
    </row>
    <row r="6382" spans="28:29">
      <c r="AB6382" t="str" cm="1">
        <f t="array" aca="1" ref="AB6382" ca="1">IFERROR(TRANSPOSE(_xlfn.STOCKHISTORY(B6382, TODAY()-365,TODAY(), 0,0,1)), "")</f>
        <v/>
      </c>
      <c r="AC6382" t="str" cm="1">
        <f t="array" aca="1" ref="AC6382" ca="1">IFERROR(TRANSPOSE(_xlfn.STOCKHISTORY(B6382, TODAY()-365,TODAY(), 0,0,1)), "")</f>
        <v/>
      </c>
    </row>
    <row r="6383" spans="28:29">
      <c r="AB6383" t="str" cm="1">
        <f t="array" aca="1" ref="AB6383" ca="1">IFERROR(TRANSPOSE(_xlfn.STOCKHISTORY(B6383, TODAY()-365,TODAY(), 0,0,1)), "")</f>
        <v/>
      </c>
      <c r="AC6383" t="str" cm="1">
        <f t="array" aca="1" ref="AC6383" ca="1">IFERROR(TRANSPOSE(_xlfn.STOCKHISTORY(B6383, TODAY()-365,TODAY(), 0,0,1)), "")</f>
        <v/>
      </c>
    </row>
    <row r="6384" spans="28:29">
      <c r="AB6384" t="str" cm="1">
        <f t="array" aca="1" ref="AB6384" ca="1">IFERROR(TRANSPOSE(_xlfn.STOCKHISTORY(B6384, TODAY()-365,TODAY(), 0,0,1)), "")</f>
        <v/>
      </c>
      <c r="AC6384" t="str" cm="1">
        <f t="array" aca="1" ref="AC6384" ca="1">IFERROR(TRANSPOSE(_xlfn.STOCKHISTORY(B6384, TODAY()-365,TODAY(), 0,0,1)), "")</f>
        <v/>
      </c>
    </row>
    <row r="6385" spans="28:29">
      <c r="AB6385" t="str" cm="1">
        <f t="array" aca="1" ref="AB6385" ca="1">IFERROR(TRANSPOSE(_xlfn.STOCKHISTORY(B6385, TODAY()-365,TODAY(), 0,0,1)), "")</f>
        <v/>
      </c>
      <c r="AC6385" t="str" cm="1">
        <f t="array" aca="1" ref="AC6385" ca="1">IFERROR(TRANSPOSE(_xlfn.STOCKHISTORY(B6385, TODAY()-365,TODAY(), 0,0,1)), "")</f>
        <v/>
      </c>
    </row>
    <row r="6386" spans="28:29">
      <c r="AB6386" t="str" cm="1">
        <f t="array" aca="1" ref="AB6386" ca="1">IFERROR(TRANSPOSE(_xlfn.STOCKHISTORY(B6386, TODAY()-365,TODAY(), 0,0,1)), "")</f>
        <v/>
      </c>
      <c r="AC6386" t="str" cm="1">
        <f t="array" aca="1" ref="AC6386" ca="1">IFERROR(TRANSPOSE(_xlfn.STOCKHISTORY(B6386, TODAY()-365,TODAY(), 0,0,1)), "")</f>
        <v/>
      </c>
    </row>
    <row r="6387" spans="28:29">
      <c r="AB6387" t="str" cm="1">
        <f t="array" aca="1" ref="AB6387" ca="1">IFERROR(TRANSPOSE(_xlfn.STOCKHISTORY(B6387, TODAY()-365,TODAY(), 0,0,1)), "")</f>
        <v/>
      </c>
      <c r="AC6387" t="str" cm="1">
        <f t="array" aca="1" ref="AC6387" ca="1">IFERROR(TRANSPOSE(_xlfn.STOCKHISTORY(B6387, TODAY()-365,TODAY(), 0,0,1)), "")</f>
        <v/>
      </c>
    </row>
    <row r="6388" spans="28:29">
      <c r="AB6388" t="str" cm="1">
        <f t="array" aca="1" ref="AB6388" ca="1">IFERROR(TRANSPOSE(_xlfn.STOCKHISTORY(B6388, TODAY()-365,TODAY(), 0,0,1)), "")</f>
        <v/>
      </c>
      <c r="AC6388" t="str" cm="1">
        <f t="array" aca="1" ref="AC6388" ca="1">IFERROR(TRANSPOSE(_xlfn.STOCKHISTORY(B6388, TODAY()-365,TODAY(), 0,0,1)), "")</f>
        <v/>
      </c>
    </row>
    <row r="6389" spans="28:29">
      <c r="AB6389" t="str" cm="1">
        <f t="array" aca="1" ref="AB6389" ca="1">IFERROR(TRANSPOSE(_xlfn.STOCKHISTORY(B6389, TODAY()-365,TODAY(), 0,0,1)), "")</f>
        <v/>
      </c>
      <c r="AC6389" t="str" cm="1">
        <f t="array" aca="1" ref="AC6389" ca="1">IFERROR(TRANSPOSE(_xlfn.STOCKHISTORY(B6389, TODAY()-365,TODAY(), 0,0,1)), "")</f>
        <v/>
      </c>
    </row>
    <row r="6390" spans="28:29">
      <c r="AB6390" t="str" cm="1">
        <f t="array" aca="1" ref="AB6390" ca="1">IFERROR(TRANSPOSE(_xlfn.STOCKHISTORY(B6390, TODAY()-365,TODAY(), 0,0,1)), "")</f>
        <v/>
      </c>
      <c r="AC6390" t="str" cm="1">
        <f t="array" aca="1" ref="AC6390" ca="1">IFERROR(TRANSPOSE(_xlfn.STOCKHISTORY(B6390, TODAY()-365,TODAY(), 0,0,1)), "")</f>
        <v/>
      </c>
    </row>
    <row r="6391" spans="28:29">
      <c r="AB6391" t="str" cm="1">
        <f t="array" aca="1" ref="AB6391" ca="1">IFERROR(TRANSPOSE(_xlfn.STOCKHISTORY(B6391, TODAY()-365,TODAY(), 0,0,1)), "")</f>
        <v/>
      </c>
      <c r="AC6391" t="str" cm="1">
        <f t="array" aca="1" ref="AC6391" ca="1">IFERROR(TRANSPOSE(_xlfn.STOCKHISTORY(B6391, TODAY()-365,TODAY(), 0,0,1)), "")</f>
        <v/>
      </c>
    </row>
    <row r="6392" spans="28:29">
      <c r="AB6392" t="str" cm="1">
        <f t="array" aca="1" ref="AB6392" ca="1">IFERROR(TRANSPOSE(_xlfn.STOCKHISTORY(B6392, TODAY()-365,TODAY(), 0,0,1)), "")</f>
        <v/>
      </c>
      <c r="AC6392" t="str" cm="1">
        <f t="array" aca="1" ref="AC6392" ca="1">IFERROR(TRANSPOSE(_xlfn.STOCKHISTORY(B6392, TODAY()-365,TODAY(), 0,0,1)), "")</f>
        <v/>
      </c>
    </row>
    <row r="6393" spans="28:29">
      <c r="AB6393" t="str" cm="1">
        <f t="array" aca="1" ref="AB6393" ca="1">IFERROR(TRANSPOSE(_xlfn.STOCKHISTORY(B6393, TODAY()-365,TODAY(), 0,0,1)), "")</f>
        <v/>
      </c>
      <c r="AC6393" t="str" cm="1">
        <f t="array" aca="1" ref="AC6393" ca="1">IFERROR(TRANSPOSE(_xlfn.STOCKHISTORY(B6393, TODAY()-365,TODAY(), 0,0,1)), "")</f>
        <v/>
      </c>
    </row>
    <row r="6394" spans="28:29">
      <c r="AB6394" t="str" cm="1">
        <f t="array" aca="1" ref="AB6394" ca="1">IFERROR(TRANSPOSE(_xlfn.STOCKHISTORY(B6394, TODAY()-365,TODAY(), 0,0,1)), "")</f>
        <v/>
      </c>
      <c r="AC6394" t="str" cm="1">
        <f t="array" aca="1" ref="AC6394" ca="1">IFERROR(TRANSPOSE(_xlfn.STOCKHISTORY(B6394, TODAY()-365,TODAY(), 0,0,1)), "")</f>
        <v/>
      </c>
    </row>
    <row r="6395" spans="28:29">
      <c r="AB6395" t="str" cm="1">
        <f t="array" aca="1" ref="AB6395" ca="1">IFERROR(TRANSPOSE(_xlfn.STOCKHISTORY(B6395, TODAY()-365,TODAY(), 0,0,1)), "")</f>
        <v/>
      </c>
      <c r="AC6395" t="str" cm="1">
        <f t="array" aca="1" ref="AC6395" ca="1">IFERROR(TRANSPOSE(_xlfn.STOCKHISTORY(B6395, TODAY()-365,TODAY(), 0,0,1)), "")</f>
        <v/>
      </c>
    </row>
    <row r="6396" spans="28:29">
      <c r="AB6396" t="str" cm="1">
        <f t="array" aca="1" ref="AB6396" ca="1">IFERROR(TRANSPOSE(_xlfn.STOCKHISTORY(B6396, TODAY()-365,TODAY(), 0,0,1)), "")</f>
        <v/>
      </c>
      <c r="AC6396" t="str" cm="1">
        <f t="array" aca="1" ref="AC6396" ca="1">IFERROR(TRANSPOSE(_xlfn.STOCKHISTORY(B6396, TODAY()-365,TODAY(), 0,0,1)), "")</f>
        <v/>
      </c>
    </row>
    <row r="6397" spans="28:29">
      <c r="AB6397" t="str" cm="1">
        <f t="array" aca="1" ref="AB6397" ca="1">IFERROR(TRANSPOSE(_xlfn.STOCKHISTORY(B6397, TODAY()-365,TODAY(), 0,0,1)), "")</f>
        <v/>
      </c>
      <c r="AC6397" t="str" cm="1">
        <f t="array" aca="1" ref="AC6397" ca="1">IFERROR(TRANSPOSE(_xlfn.STOCKHISTORY(B6397, TODAY()-365,TODAY(), 0,0,1)), "")</f>
        <v/>
      </c>
    </row>
    <row r="6398" spans="28:29">
      <c r="AB6398" t="str" cm="1">
        <f t="array" aca="1" ref="AB6398" ca="1">IFERROR(TRANSPOSE(_xlfn.STOCKHISTORY(B6398, TODAY()-365,TODAY(), 0,0,1)), "")</f>
        <v/>
      </c>
      <c r="AC6398" t="str" cm="1">
        <f t="array" aca="1" ref="AC6398" ca="1">IFERROR(TRANSPOSE(_xlfn.STOCKHISTORY(B6398, TODAY()-365,TODAY(), 0,0,1)), "")</f>
        <v/>
      </c>
    </row>
    <row r="6399" spans="28:29">
      <c r="AB6399" t="str" cm="1">
        <f t="array" aca="1" ref="AB6399" ca="1">IFERROR(TRANSPOSE(_xlfn.STOCKHISTORY(B6399, TODAY()-365,TODAY(), 0,0,1)), "")</f>
        <v/>
      </c>
      <c r="AC6399" t="str" cm="1">
        <f t="array" aca="1" ref="AC6399" ca="1">IFERROR(TRANSPOSE(_xlfn.STOCKHISTORY(B6399, TODAY()-365,TODAY(), 0,0,1)), "")</f>
        <v/>
      </c>
    </row>
    <row r="6400" spans="28:29">
      <c r="AB6400" t="str" cm="1">
        <f t="array" aca="1" ref="AB6400" ca="1">IFERROR(TRANSPOSE(_xlfn.STOCKHISTORY(B6400, TODAY()-365,TODAY(), 0,0,1)), "")</f>
        <v/>
      </c>
      <c r="AC6400" t="str" cm="1">
        <f t="array" aca="1" ref="AC6400" ca="1">IFERROR(TRANSPOSE(_xlfn.STOCKHISTORY(B6400, TODAY()-365,TODAY(), 0,0,1)), "")</f>
        <v/>
      </c>
    </row>
    <row r="6401" spans="28:29">
      <c r="AB6401" t="str" cm="1">
        <f t="array" aca="1" ref="AB6401" ca="1">IFERROR(TRANSPOSE(_xlfn.STOCKHISTORY(B6401, TODAY()-365,TODAY(), 0,0,1)), "")</f>
        <v/>
      </c>
      <c r="AC6401" t="str" cm="1">
        <f t="array" aca="1" ref="AC6401" ca="1">IFERROR(TRANSPOSE(_xlfn.STOCKHISTORY(B6401, TODAY()-365,TODAY(), 0,0,1)), "")</f>
        <v/>
      </c>
    </row>
    <row r="6402" spans="28:29">
      <c r="AB6402" t="str" cm="1">
        <f t="array" aca="1" ref="AB6402" ca="1">IFERROR(TRANSPOSE(_xlfn.STOCKHISTORY(B6402, TODAY()-365,TODAY(), 0,0,1)), "")</f>
        <v/>
      </c>
      <c r="AC6402" t="str" cm="1">
        <f t="array" aca="1" ref="AC6402" ca="1">IFERROR(TRANSPOSE(_xlfn.STOCKHISTORY(B6402, TODAY()-365,TODAY(), 0,0,1)), "")</f>
        <v/>
      </c>
    </row>
    <row r="6403" spans="28:29">
      <c r="AB6403" t="str" cm="1">
        <f t="array" aca="1" ref="AB6403" ca="1">IFERROR(TRANSPOSE(_xlfn.STOCKHISTORY(B6403, TODAY()-365,TODAY(), 0,0,1)), "")</f>
        <v/>
      </c>
      <c r="AC6403" t="str" cm="1">
        <f t="array" aca="1" ref="AC6403" ca="1">IFERROR(TRANSPOSE(_xlfn.STOCKHISTORY(B6403, TODAY()-365,TODAY(), 0,0,1)), "")</f>
        <v/>
      </c>
    </row>
    <row r="6404" spans="28:29">
      <c r="AB6404" t="str" cm="1">
        <f t="array" aca="1" ref="AB6404" ca="1">IFERROR(TRANSPOSE(_xlfn.STOCKHISTORY(B6404, TODAY()-365,TODAY(), 0,0,1)), "")</f>
        <v/>
      </c>
      <c r="AC6404" t="str" cm="1">
        <f t="array" aca="1" ref="AC6404" ca="1">IFERROR(TRANSPOSE(_xlfn.STOCKHISTORY(B6404, TODAY()-365,TODAY(), 0,0,1)), "")</f>
        <v/>
      </c>
    </row>
    <row r="6405" spans="28:29">
      <c r="AB6405" t="str" cm="1">
        <f t="array" aca="1" ref="AB6405" ca="1">IFERROR(TRANSPOSE(_xlfn.STOCKHISTORY(B6405, TODAY()-365,TODAY(), 0,0,1)), "")</f>
        <v/>
      </c>
      <c r="AC6405" t="str" cm="1">
        <f t="array" aca="1" ref="AC6405" ca="1">IFERROR(TRANSPOSE(_xlfn.STOCKHISTORY(B6405, TODAY()-365,TODAY(), 0,0,1)), "")</f>
        <v/>
      </c>
    </row>
    <row r="6406" spans="28:29">
      <c r="AB6406" t="str" cm="1">
        <f t="array" aca="1" ref="AB6406" ca="1">IFERROR(TRANSPOSE(_xlfn.STOCKHISTORY(B6406, TODAY()-365,TODAY(), 0,0,1)), "")</f>
        <v/>
      </c>
      <c r="AC6406" t="str" cm="1">
        <f t="array" aca="1" ref="AC6406" ca="1">IFERROR(TRANSPOSE(_xlfn.STOCKHISTORY(B6406, TODAY()-365,TODAY(), 0,0,1)), "")</f>
        <v/>
      </c>
    </row>
    <row r="6407" spans="28:29">
      <c r="AB6407" t="str" cm="1">
        <f t="array" aca="1" ref="AB6407" ca="1">IFERROR(TRANSPOSE(_xlfn.STOCKHISTORY(B6407, TODAY()-365,TODAY(), 0,0,1)), "")</f>
        <v/>
      </c>
      <c r="AC6407" t="str" cm="1">
        <f t="array" aca="1" ref="AC6407" ca="1">IFERROR(TRANSPOSE(_xlfn.STOCKHISTORY(B6407, TODAY()-365,TODAY(), 0,0,1)), "")</f>
        <v/>
      </c>
    </row>
    <row r="6408" spans="28:29">
      <c r="AB6408" t="str" cm="1">
        <f t="array" aca="1" ref="AB6408" ca="1">IFERROR(TRANSPOSE(_xlfn.STOCKHISTORY(B6408, TODAY()-365,TODAY(), 0,0,1)), "")</f>
        <v/>
      </c>
      <c r="AC6408" t="str" cm="1">
        <f t="array" aca="1" ref="AC6408" ca="1">IFERROR(TRANSPOSE(_xlfn.STOCKHISTORY(B6408, TODAY()-365,TODAY(), 0,0,1)), "")</f>
        <v/>
      </c>
    </row>
    <row r="6409" spans="28:29">
      <c r="AB6409" t="str" cm="1">
        <f t="array" aca="1" ref="AB6409" ca="1">IFERROR(TRANSPOSE(_xlfn.STOCKHISTORY(B6409, TODAY()-365,TODAY(), 0,0,1)), "")</f>
        <v/>
      </c>
      <c r="AC6409" t="str" cm="1">
        <f t="array" aca="1" ref="AC6409" ca="1">IFERROR(TRANSPOSE(_xlfn.STOCKHISTORY(B6409, TODAY()-365,TODAY(), 0,0,1)), "")</f>
        <v/>
      </c>
    </row>
    <row r="6410" spans="28:29">
      <c r="AB6410" t="str" cm="1">
        <f t="array" aca="1" ref="AB6410" ca="1">IFERROR(TRANSPOSE(_xlfn.STOCKHISTORY(B6410, TODAY()-365,TODAY(), 0,0,1)), "")</f>
        <v/>
      </c>
      <c r="AC6410" t="str" cm="1">
        <f t="array" aca="1" ref="AC6410" ca="1">IFERROR(TRANSPOSE(_xlfn.STOCKHISTORY(B6410, TODAY()-365,TODAY(), 0,0,1)), "")</f>
        <v/>
      </c>
    </row>
    <row r="6411" spans="28:29">
      <c r="AB6411" t="str" cm="1">
        <f t="array" aca="1" ref="AB6411" ca="1">IFERROR(TRANSPOSE(_xlfn.STOCKHISTORY(B6411, TODAY()-365,TODAY(), 0,0,1)), "")</f>
        <v/>
      </c>
      <c r="AC6411" t="str" cm="1">
        <f t="array" aca="1" ref="AC6411" ca="1">IFERROR(TRANSPOSE(_xlfn.STOCKHISTORY(B6411, TODAY()-365,TODAY(), 0,0,1)), "")</f>
        <v/>
      </c>
    </row>
    <row r="6412" spans="28:29">
      <c r="AB6412" t="str" cm="1">
        <f t="array" aca="1" ref="AB6412" ca="1">IFERROR(TRANSPOSE(_xlfn.STOCKHISTORY(B6412, TODAY()-365,TODAY(), 0,0,1)), "")</f>
        <v/>
      </c>
      <c r="AC6412" t="str" cm="1">
        <f t="array" aca="1" ref="AC6412" ca="1">IFERROR(TRANSPOSE(_xlfn.STOCKHISTORY(B6412, TODAY()-365,TODAY(), 0,0,1)), "")</f>
        <v/>
      </c>
    </row>
    <row r="6413" spans="28:29">
      <c r="AB6413" t="str" cm="1">
        <f t="array" aca="1" ref="AB6413" ca="1">IFERROR(TRANSPOSE(_xlfn.STOCKHISTORY(B6413, TODAY()-365,TODAY(), 0,0,1)), "")</f>
        <v/>
      </c>
      <c r="AC6413" t="str" cm="1">
        <f t="array" aca="1" ref="AC6413" ca="1">IFERROR(TRANSPOSE(_xlfn.STOCKHISTORY(B6413, TODAY()-365,TODAY(), 0,0,1)), "")</f>
        <v/>
      </c>
    </row>
    <row r="6414" spans="28:29">
      <c r="AB6414" t="str" cm="1">
        <f t="array" aca="1" ref="AB6414" ca="1">IFERROR(TRANSPOSE(_xlfn.STOCKHISTORY(B6414, TODAY()-365,TODAY(), 0,0,1)), "")</f>
        <v/>
      </c>
      <c r="AC6414" t="str" cm="1">
        <f t="array" aca="1" ref="AC6414" ca="1">IFERROR(TRANSPOSE(_xlfn.STOCKHISTORY(B6414, TODAY()-365,TODAY(), 0,0,1)), "")</f>
        <v/>
      </c>
    </row>
    <row r="6415" spans="28:29">
      <c r="AB6415" t="str" cm="1">
        <f t="array" aca="1" ref="AB6415" ca="1">IFERROR(TRANSPOSE(_xlfn.STOCKHISTORY(B6415, TODAY()-365,TODAY(), 0,0,1)), "")</f>
        <v/>
      </c>
      <c r="AC6415" t="str" cm="1">
        <f t="array" aca="1" ref="AC6415" ca="1">IFERROR(TRANSPOSE(_xlfn.STOCKHISTORY(B6415, TODAY()-365,TODAY(), 0,0,1)), "")</f>
        <v/>
      </c>
    </row>
    <row r="6416" spans="28:29">
      <c r="AB6416" t="str" cm="1">
        <f t="array" aca="1" ref="AB6416" ca="1">IFERROR(TRANSPOSE(_xlfn.STOCKHISTORY(B6416, TODAY()-365,TODAY(), 0,0,1)), "")</f>
        <v/>
      </c>
      <c r="AC6416" t="str" cm="1">
        <f t="array" aca="1" ref="AC6416" ca="1">IFERROR(TRANSPOSE(_xlfn.STOCKHISTORY(B6416, TODAY()-365,TODAY(), 0,0,1)), "")</f>
        <v/>
      </c>
    </row>
    <row r="6417" spans="28:29">
      <c r="AB6417" t="str" cm="1">
        <f t="array" aca="1" ref="AB6417" ca="1">IFERROR(TRANSPOSE(_xlfn.STOCKHISTORY(B6417, TODAY()-365,TODAY(), 0,0,1)), "")</f>
        <v/>
      </c>
      <c r="AC6417" t="str" cm="1">
        <f t="array" aca="1" ref="AC6417" ca="1">IFERROR(TRANSPOSE(_xlfn.STOCKHISTORY(B6417, TODAY()-365,TODAY(), 0,0,1)), "")</f>
        <v/>
      </c>
    </row>
    <row r="6418" spans="28:29">
      <c r="AB6418" t="str" cm="1">
        <f t="array" aca="1" ref="AB6418" ca="1">IFERROR(TRANSPOSE(_xlfn.STOCKHISTORY(B6418, TODAY()-365,TODAY(), 0,0,1)), "")</f>
        <v/>
      </c>
      <c r="AC6418" t="str" cm="1">
        <f t="array" aca="1" ref="AC6418" ca="1">IFERROR(TRANSPOSE(_xlfn.STOCKHISTORY(B6418, TODAY()-365,TODAY(), 0,0,1)), "")</f>
        <v/>
      </c>
    </row>
    <row r="6419" spans="28:29">
      <c r="AB6419" t="str" cm="1">
        <f t="array" aca="1" ref="AB6419" ca="1">IFERROR(TRANSPOSE(_xlfn.STOCKHISTORY(B6419, TODAY()-365,TODAY(), 0,0,1)), "")</f>
        <v/>
      </c>
      <c r="AC6419" t="str" cm="1">
        <f t="array" aca="1" ref="AC6419" ca="1">IFERROR(TRANSPOSE(_xlfn.STOCKHISTORY(B6419, TODAY()-365,TODAY(), 0,0,1)), "")</f>
        <v/>
      </c>
    </row>
    <row r="6420" spans="28:29">
      <c r="AB6420" t="str" cm="1">
        <f t="array" aca="1" ref="AB6420" ca="1">IFERROR(TRANSPOSE(_xlfn.STOCKHISTORY(B6420, TODAY()-365,TODAY(), 0,0,1)), "")</f>
        <v/>
      </c>
      <c r="AC6420" t="str" cm="1">
        <f t="array" aca="1" ref="AC6420" ca="1">IFERROR(TRANSPOSE(_xlfn.STOCKHISTORY(B6420, TODAY()-365,TODAY(), 0,0,1)), "")</f>
        <v/>
      </c>
    </row>
    <row r="6421" spans="28:29">
      <c r="AB6421" t="str" cm="1">
        <f t="array" aca="1" ref="AB6421" ca="1">IFERROR(TRANSPOSE(_xlfn.STOCKHISTORY(B6421, TODAY()-365,TODAY(), 0,0,1)), "")</f>
        <v/>
      </c>
      <c r="AC6421" t="str" cm="1">
        <f t="array" aca="1" ref="AC6421" ca="1">IFERROR(TRANSPOSE(_xlfn.STOCKHISTORY(B6421, TODAY()-365,TODAY(), 0,0,1)), "")</f>
        <v/>
      </c>
    </row>
    <row r="6422" spans="28:29">
      <c r="AB6422" t="str" cm="1">
        <f t="array" aca="1" ref="AB6422" ca="1">IFERROR(TRANSPOSE(_xlfn.STOCKHISTORY(B6422, TODAY()-365,TODAY(), 0,0,1)), "")</f>
        <v/>
      </c>
      <c r="AC6422" t="str" cm="1">
        <f t="array" aca="1" ref="AC6422" ca="1">IFERROR(TRANSPOSE(_xlfn.STOCKHISTORY(B6422, TODAY()-365,TODAY(), 0,0,1)), "")</f>
        <v/>
      </c>
    </row>
    <row r="6423" spans="28:29">
      <c r="AB6423" t="str" cm="1">
        <f t="array" aca="1" ref="AB6423" ca="1">IFERROR(TRANSPOSE(_xlfn.STOCKHISTORY(B6423, TODAY()-365,TODAY(), 0,0,1)), "")</f>
        <v/>
      </c>
      <c r="AC6423" t="str" cm="1">
        <f t="array" aca="1" ref="AC6423" ca="1">IFERROR(TRANSPOSE(_xlfn.STOCKHISTORY(B6423, TODAY()-365,TODAY(), 0,0,1)), "")</f>
        <v/>
      </c>
    </row>
    <row r="6424" spans="28:29">
      <c r="AB6424" t="str" cm="1">
        <f t="array" aca="1" ref="AB6424" ca="1">IFERROR(TRANSPOSE(_xlfn.STOCKHISTORY(B6424, TODAY()-365,TODAY(), 0,0,1)), "")</f>
        <v/>
      </c>
      <c r="AC6424" t="str" cm="1">
        <f t="array" aca="1" ref="AC6424" ca="1">IFERROR(TRANSPOSE(_xlfn.STOCKHISTORY(B6424, TODAY()-365,TODAY(), 0,0,1)), "")</f>
        <v/>
      </c>
    </row>
    <row r="6425" spans="28:29">
      <c r="AB6425" t="str" cm="1">
        <f t="array" aca="1" ref="AB6425" ca="1">IFERROR(TRANSPOSE(_xlfn.STOCKHISTORY(B6425, TODAY()-365,TODAY(), 0,0,1)), "")</f>
        <v/>
      </c>
      <c r="AC6425" t="str" cm="1">
        <f t="array" aca="1" ref="AC6425" ca="1">IFERROR(TRANSPOSE(_xlfn.STOCKHISTORY(B6425, TODAY()-365,TODAY(), 0,0,1)), "")</f>
        <v/>
      </c>
    </row>
    <row r="6426" spans="28:29">
      <c r="AB6426" t="str" cm="1">
        <f t="array" aca="1" ref="AB6426" ca="1">IFERROR(TRANSPOSE(_xlfn.STOCKHISTORY(B6426, TODAY()-365,TODAY(), 0,0,1)), "")</f>
        <v/>
      </c>
      <c r="AC6426" t="str" cm="1">
        <f t="array" aca="1" ref="AC6426" ca="1">IFERROR(TRANSPOSE(_xlfn.STOCKHISTORY(B6426, TODAY()-365,TODAY(), 0,0,1)), "")</f>
        <v/>
      </c>
    </row>
    <row r="6427" spans="28:29">
      <c r="AB6427" t="str" cm="1">
        <f t="array" aca="1" ref="AB6427" ca="1">IFERROR(TRANSPOSE(_xlfn.STOCKHISTORY(B6427, TODAY()-365,TODAY(), 0,0,1)), "")</f>
        <v/>
      </c>
      <c r="AC6427" t="str" cm="1">
        <f t="array" aca="1" ref="AC6427" ca="1">IFERROR(TRANSPOSE(_xlfn.STOCKHISTORY(B6427, TODAY()-365,TODAY(), 0,0,1)), "")</f>
        <v/>
      </c>
    </row>
    <row r="6428" spans="28:29">
      <c r="AB6428" t="str" cm="1">
        <f t="array" aca="1" ref="AB6428" ca="1">IFERROR(TRANSPOSE(_xlfn.STOCKHISTORY(B6428, TODAY()-365,TODAY(), 0,0,1)), "")</f>
        <v/>
      </c>
      <c r="AC6428" t="str" cm="1">
        <f t="array" aca="1" ref="AC6428" ca="1">IFERROR(TRANSPOSE(_xlfn.STOCKHISTORY(B6428, TODAY()-365,TODAY(), 0,0,1)), "")</f>
        <v/>
      </c>
    </row>
    <row r="6429" spans="28:29">
      <c r="AB6429" t="str" cm="1">
        <f t="array" aca="1" ref="AB6429" ca="1">IFERROR(TRANSPOSE(_xlfn.STOCKHISTORY(B6429, TODAY()-365,TODAY(), 0,0,1)), "")</f>
        <v/>
      </c>
      <c r="AC6429" t="str" cm="1">
        <f t="array" aca="1" ref="AC6429" ca="1">IFERROR(TRANSPOSE(_xlfn.STOCKHISTORY(B6429, TODAY()-365,TODAY(), 0,0,1)), "")</f>
        <v/>
      </c>
    </row>
    <row r="6430" spans="28:29">
      <c r="AB6430" t="str" cm="1">
        <f t="array" aca="1" ref="AB6430" ca="1">IFERROR(TRANSPOSE(_xlfn.STOCKHISTORY(B6430, TODAY()-365,TODAY(), 0,0,1)), "")</f>
        <v/>
      </c>
      <c r="AC6430" t="str" cm="1">
        <f t="array" aca="1" ref="AC6430" ca="1">IFERROR(TRANSPOSE(_xlfn.STOCKHISTORY(B6430, TODAY()-365,TODAY(), 0,0,1)), "")</f>
        <v/>
      </c>
    </row>
    <row r="6431" spans="28:29">
      <c r="AB6431" t="str" cm="1">
        <f t="array" aca="1" ref="AB6431" ca="1">IFERROR(TRANSPOSE(_xlfn.STOCKHISTORY(B6431, TODAY()-365,TODAY(), 0,0,1)), "")</f>
        <v/>
      </c>
      <c r="AC6431" t="str" cm="1">
        <f t="array" aca="1" ref="AC6431" ca="1">IFERROR(TRANSPOSE(_xlfn.STOCKHISTORY(B6431, TODAY()-365,TODAY(), 0,0,1)), "")</f>
        <v/>
      </c>
    </row>
    <row r="6432" spans="28:29">
      <c r="AB6432" t="str" cm="1">
        <f t="array" aca="1" ref="AB6432" ca="1">IFERROR(TRANSPOSE(_xlfn.STOCKHISTORY(B6432, TODAY()-365,TODAY(), 0,0,1)), "")</f>
        <v/>
      </c>
      <c r="AC6432" t="str" cm="1">
        <f t="array" aca="1" ref="AC6432" ca="1">IFERROR(TRANSPOSE(_xlfn.STOCKHISTORY(B6432, TODAY()-365,TODAY(), 0,0,1)), "")</f>
        <v/>
      </c>
    </row>
    <row r="6433" spans="28:29">
      <c r="AB6433" t="str" cm="1">
        <f t="array" aca="1" ref="AB6433" ca="1">IFERROR(TRANSPOSE(_xlfn.STOCKHISTORY(B6433, TODAY()-365,TODAY(), 0,0,1)), "")</f>
        <v/>
      </c>
      <c r="AC6433" t="str" cm="1">
        <f t="array" aca="1" ref="AC6433" ca="1">IFERROR(TRANSPOSE(_xlfn.STOCKHISTORY(B6433, TODAY()-365,TODAY(), 0,0,1)), "")</f>
        <v/>
      </c>
    </row>
    <row r="6434" spans="28:29">
      <c r="AB6434" t="str" cm="1">
        <f t="array" aca="1" ref="AB6434" ca="1">IFERROR(TRANSPOSE(_xlfn.STOCKHISTORY(B6434, TODAY()-365,TODAY(), 0,0,1)), "")</f>
        <v/>
      </c>
      <c r="AC6434" t="str" cm="1">
        <f t="array" aca="1" ref="AC6434" ca="1">IFERROR(TRANSPOSE(_xlfn.STOCKHISTORY(B6434, TODAY()-365,TODAY(), 0,0,1)), "")</f>
        <v/>
      </c>
    </row>
    <row r="6435" spans="28:29">
      <c r="AB6435" t="str" cm="1">
        <f t="array" aca="1" ref="AB6435" ca="1">IFERROR(TRANSPOSE(_xlfn.STOCKHISTORY(B6435, TODAY()-365,TODAY(), 0,0,1)), "")</f>
        <v/>
      </c>
      <c r="AC6435" t="str" cm="1">
        <f t="array" aca="1" ref="AC6435" ca="1">IFERROR(TRANSPOSE(_xlfn.STOCKHISTORY(B6435, TODAY()-365,TODAY(), 0,0,1)), "")</f>
        <v/>
      </c>
    </row>
    <row r="6436" spans="28:29">
      <c r="AB6436" t="str" cm="1">
        <f t="array" aca="1" ref="AB6436" ca="1">IFERROR(TRANSPOSE(_xlfn.STOCKHISTORY(B6436, TODAY()-365,TODAY(), 0,0,1)), "")</f>
        <v/>
      </c>
      <c r="AC6436" t="str" cm="1">
        <f t="array" aca="1" ref="AC6436" ca="1">IFERROR(TRANSPOSE(_xlfn.STOCKHISTORY(B6436, TODAY()-365,TODAY(), 0,0,1)), "")</f>
        <v/>
      </c>
    </row>
    <row r="6437" spans="28:29">
      <c r="AB6437" t="str" cm="1">
        <f t="array" aca="1" ref="AB6437" ca="1">IFERROR(TRANSPOSE(_xlfn.STOCKHISTORY(B6437, TODAY()-365,TODAY(), 0,0,1)), "")</f>
        <v/>
      </c>
      <c r="AC6437" t="str" cm="1">
        <f t="array" aca="1" ref="AC6437" ca="1">IFERROR(TRANSPOSE(_xlfn.STOCKHISTORY(B6437, TODAY()-365,TODAY(), 0,0,1)), "")</f>
        <v/>
      </c>
    </row>
    <row r="6438" spans="28:29">
      <c r="AB6438" t="str" cm="1">
        <f t="array" aca="1" ref="AB6438" ca="1">IFERROR(TRANSPOSE(_xlfn.STOCKHISTORY(B6438, TODAY()-365,TODAY(), 0,0,1)), "")</f>
        <v/>
      </c>
      <c r="AC6438" t="str" cm="1">
        <f t="array" aca="1" ref="AC6438" ca="1">IFERROR(TRANSPOSE(_xlfn.STOCKHISTORY(B6438, TODAY()-365,TODAY(), 0,0,1)), "")</f>
        <v/>
      </c>
    </row>
    <row r="6439" spans="28:29">
      <c r="AB6439" t="str" cm="1">
        <f t="array" aca="1" ref="AB6439" ca="1">IFERROR(TRANSPOSE(_xlfn.STOCKHISTORY(B6439, TODAY()-365,TODAY(), 0,0,1)), "")</f>
        <v/>
      </c>
      <c r="AC6439" t="str" cm="1">
        <f t="array" aca="1" ref="AC6439" ca="1">IFERROR(TRANSPOSE(_xlfn.STOCKHISTORY(B6439, TODAY()-365,TODAY(), 0,0,1)), "")</f>
        <v/>
      </c>
    </row>
    <row r="6440" spans="28:29">
      <c r="AB6440" t="str" cm="1">
        <f t="array" aca="1" ref="AB6440" ca="1">IFERROR(TRANSPOSE(_xlfn.STOCKHISTORY(B6440, TODAY()-365,TODAY(), 0,0,1)), "")</f>
        <v/>
      </c>
      <c r="AC6440" t="str" cm="1">
        <f t="array" aca="1" ref="AC6440" ca="1">IFERROR(TRANSPOSE(_xlfn.STOCKHISTORY(B6440, TODAY()-365,TODAY(), 0,0,1)), "")</f>
        <v/>
      </c>
    </row>
    <row r="6441" spans="28:29">
      <c r="AB6441" t="str" cm="1">
        <f t="array" aca="1" ref="AB6441" ca="1">IFERROR(TRANSPOSE(_xlfn.STOCKHISTORY(B6441, TODAY()-365,TODAY(), 0,0,1)), "")</f>
        <v/>
      </c>
      <c r="AC6441" t="str" cm="1">
        <f t="array" aca="1" ref="AC6441" ca="1">IFERROR(TRANSPOSE(_xlfn.STOCKHISTORY(B6441, TODAY()-365,TODAY(), 0,0,1)), "")</f>
        <v/>
      </c>
    </row>
    <row r="6442" spans="28:29">
      <c r="AB6442" t="str" cm="1">
        <f t="array" aca="1" ref="AB6442" ca="1">IFERROR(TRANSPOSE(_xlfn.STOCKHISTORY(B6442, TODAY()-365,TODAY(), 0,0,1)), "")</f>
        <v/>
      </c>
      <c r="AC6442" t="str" cm="1">
        <f t="array" aca="1" ref="AC6442" ca="1">IFERROR(TRANSPOSE(_xlfn.STOCKHISTORY(B6442, TODAY()-365,TODAY(), 0,0,1)), "")</f>
        <v/>
      </c>
    </row>
    <row r="6443" spans="28:29">
      <c r="AB6443" t="str" cm="1">
        <f t="array" aca="1" ref="AB6443" ca="1">IFERROR(TRANSPOSE(_xlfn.STOCKHISTORY(B6443, TODAY()-365,TODAY(), 0,0,1)), "")</f>
        <v/>
      </c>
      <c r="AC6443" t="str" cm="1">
        <f t="array" aca="1" ref="AC6443" ca="1">IFERROR(TRANSPOSE(_xlfn.STOCKHISTORY(B6443, TODAY()-365,TODAY(), 0,0,1)), "")</f>
        <v/>
      </c>
    </row>
    <row r="6444" spans="28:29">
      <c r="AB6444" t="str" cm="1">
        <f t="array" aca="1" ref="AB6444" ca="1">IFERROR(TRANSPOSE(_xlfn.STOCKHISTORY(B6444, TODAY()-365,TODAY(), 0,0,1)), "")</f>
        <v/>
      </c>
      <c r="AC6444" t="str" cm="1">
        <f t="array" aca="1" ref="AC6444" ca="1">IFERROR(TRANSPOSE(_xlfn.STOCKHISTORY(B6444, TODAY()-365,TODAY(), 0,0,1)), "")</f>
        <v/>
      </c>
    </row>
    <row r="6445" spans="28:29">
      <c r="AB6445" t="str" cm="1">
        <f t="array" aca="1" ref="AB6445" ca="1">IFERROR(TRANSPOSE(_xlfn.STOCKHISTORY(B6445, TODAY()-365,TODAY(), 0,0,1)), "")</f>
        <v/>
      </c>
      <c r="AC6445" t="str" cm="1">
        <f t="array" aca="1" ref="AC6445" ca="1">IFERROR(TRANSPOSE(_xlfn.STOCKHISTORY(B6445, TODAY()-365,TODAY(), 0,0,1)), "")</f>
        <v/>
      </c>
    </row>
    <row r="6446" spans="28:29">
      <c r="AB6446" t="str" cm="1">
        <f t="array" aca="1" ref="AB6446" ca="1">IFERROR(TRANSPOSE(_xlfn.STOCKHISTORY(B6446, TODAY()-365,TODAY(), 0,0,1)), "")</f>
        <v/>
      </c>
      <c r="AC6446" t="str" cm="1">
        <f t="array" aca="1" ref="AC6446" ca="1">IFERROR(TRANSPOSE(_xlfn.STOCKHISTORY(B6446, TODAY()-365,TODAY(), 0,0,1)), "")</f>
        <v/>
      </c>
    </row>
    <row r="6447" spans="28:29">
      <c r="AB6447" t="str" cm="1">
        <f t="array" aca="1" ref="AB6447" ca="1">IFERROR(TRANSPOSE(_xlfn.STOCKHISTORY(B6447, TODAY()-365,TODAY(), 0,0,1)), "")</f>
        <v/>
      </c>
      <c r="AC6447" t="str" cm="1">
        <f t="array" aca="1" ref="AC6447" ca="1">IFERROR(TRANSPOSE(_xlfn.STOCKHISTORY(B6447, TODAY()-365,TODAY(), 0,0,1)), "")</f>
        <v/>
      </c>
    </row>
    <row r="6448" spans="28:29">
      <c r="AB6448" t="str" cm="1">
        <f t="array" aca="1" ref="AB6448" ca="1">IFERROR(TRANSPOSE(_xlfn.STOCKHISTORY(B6448, TODAY()-365,TODAY(), 0,0,1)), "")</f>
        <v/>
      </c>
      <c r="AC6448" t="str" cm="1">
        <f t="array" aca="1" ref="AC6448" ca="1">IFERROR(TRANSPOSE(_xlfn.STOCKHISTORY(B6448, TODAY()-365,TODAY(), 0,0,1)), "")</f>
        <v/>
      </c>
    </row>
    <row r="6449" spans="28:29">
      <c r="AB6449" t="str" cm="1">
        <f t="array" aca="1" ref="AB6449" ca="1">IFERROR(TRANSPOSE(_xlfn.STOCKHISTORY(B6449, TODAY()-365,TODAY(), 0,0,1)), "")</f>
        <v/>
      </c>
      <c r="AC6449" t="str" cm="1">
        <f t="array" aca="1" ref="AC6449" ca="1">IFERROR(TRANSPOSE(_xlfn.STOCKHISTORY(B6449, TODAY()-365,TODAY(), 0,0,1)), "")</f>
        <v/>
      </c>
    </row>
    <row r="6450" spans="28:29">
      <c r="AB6450" t="str" cm="1">
        <f t="array" aca="1" ref="AB6450" ca="1">IFERROR(TRANSPOSE(_xlfn.STOCKHISTORY(B6450, TODAY()-365,TODAY(), 0,0,1)), "")</f>
        <v/>
      </c>
      <c r="AC6450" t="str" cm="1">
        <f t="array" aca="1" ref="AC6450" ca="1">IFERROR(TRANSPOSE(_xlfn.STOCKHISTORY(B6450, TODAY()-365,TODAY(), 0,0,1)), "")</f>
        <v/>
      </c>
    </row>
    <row r="6451" spans="28:29">
      <c r="AB6451" t="str" cm="1">
        <f t="array" aca="1" ref="AB6451" ca="1">IFERROR(TRANSPOSE(_xlfn.STOCKHISTORY(B6451, TODAY()-365,TODAY(), 0,0,1)), "")</f>
        <v/>
      </c>
      <c r="AC6451" t="str" cm="1">
        <f t="array" aca="1" ref="AC6451" ca="1">IFERROR(TRANSPOSE(_xlfn.STOCKHISTORY(B6451, TODAY()-365,TODAY(), 0,0,1)), "")</f>
        <v/>
      </c>
    </row>
    <row r="6452" spans="28:29">
      <c r="AB6452" t="str" cm="1">
        <f t="array" aca="1" ref="AB6452" ca="1">IFERROR(TRANSPOSE(_xlfn.STOCKHISTORY(B6452, TODAY()-365,TODAY(), 0,0,1)), "")</f>
        <v/>
      </c>
      <c r="AC6452" t="str" cm="1">
        <f t="array" aca="1" ref="AC6452" ca="1">IFERROR(TRANSPOSE(_xlfn.STOCKHISTORY(B6452, TODAY()-365,TODAY(), 0,0,1)), "")</f>
        <v/>
      </c>
    </row>
    <row r="6453" spans="28:29">
      <c r="AB6453" t="str" cm="1">
        <f t="array" aca="1" ref="AB6453" ca="1">IFERROR(TRANSPOSE(_xlfn.STOCKHISTORY(B6453, TODAY()-365,TODAY(), 0,0,1)), "")</f>
        <v/>
      </c>
      <c r="AC6453" t="str" cm="1">
        <f t="array" aca="1" ref="AC6453" ca="1">IFERROR(TRANSPOSE(_xlfn.STOCKHISTORY(B6453, TODAY()-365,TODAY(), 0,0,1)), "")</f>
        <v/>
      </c>
    </row>
    <row r="6454" spans="28:29">
      <c r="AB6454" t="str" cm="1">
        <f t="array" aca="1" ref="AB6454" ca="1">IFERROR(TRANSPOSE(_xlfn.STOCKHISTORY(B6454, TODAY()-365,TODAY(), 0,0,1)), "")</f>
        <v/>
      </c>
      <c r="AC6454" t="str" cm="1">
        <f t="array" aca="1" ref="AC6454" ca="1">IFERROR(TRANSPOSE(_xlfn.STOCKHISTORY(B6454, TODAY()-365,TODAY(), 0,0,1)), "")</f>
        <v/>
      </c>
    </row>
    <row r="6455" spans="28:29">
      <c r="AB6455" t="str" cm="1">
        <f t="array" aca="1" ref="AB6455" ca="1">IFERROR(TRANSPOSE(_xlfn.STOCKHISTORY(B6455, TODAY()-365,TODAY(), 0,0,1)), "")</f>
        <v/>
      </c>
      <c r="AC6455" t="str" cm="1">
        <f t="array" aca="1" ref="AC6455" ca="1">IFERROR(TRANSPOSE(_xlfn.STOCKHISTORY(B6455, TODAY()-365,TODAY(), 0,0,1)), "")</f>
        <v/>
      </c>
    </row>
    <row r="6456" spans="28:29">
      <c r="AB6456" t="str" cm="1">
        <f t="array" aca="1" ref="AB6456" ca="1">IFERROR(TRANSPOSE(_xlfn.STOCKHISTORY(B6456, TODAY()-365,TODAY(), 0,0,1)), "")</f>
        <v/>
      </c>
      <c r="AC6456" t="str" cm="1">
        <f t="array" aca="1" ref="AC6456" ca="1">IFERROR(TRANSPOSE(_xlfn.STOCKHISTORY(B6456, TODAY()-365,TODAY(), 0,0,1)), "")</f>
        <v/>
      </c>
    </row>
    <row r="6457" spans="28:29">
      <c r="AB6457" t="str" cm="1">
        <f t="array" aca="1" ref="AB6457" ca="1">IFERROR(TRANSPOSE(_xlfn.STOCKHISTORY(B6457, TODAY()-365,TODAY(), 0,0,1)), "")</f>
        <v/>
      </c>
      <c r="AC6457" t="str" cm="1">
        <f t="array" aca="1" ref="AC6457" ca="1">IFERROR(TRANSPOSE(_xlfn.STOCKHISTORY(B6457, TODAY()-365,TODAY(), 0,0,1)), "")</f>
        <v/>
      </c>
    </row>
    <row r="6458" spans="28:29">
      <c r="AB6458" t="str" cm="1">
        <f t="array" aca="1" ref="AB6458" ca="1">IFERROR(TRANSPOSE(_xlfn.STOCKHISTORY(B6458, TODAY()-365,TODAY(), 0,0,1)), "")</f>
        <v/>
      </c>
      <c r="AC6458" t="str" cm="1">
        <f t="array" aca="1" ref="AC6458" ca="1">IFERROR(TRANSPOSE(_xlfn.STOCKHISTORY(B6458, TODAY()-365,TODAY(), 0,0,1)), "")</f>
        <v/>
      </c>
    </row>
    <row r="6459" spans="28:29">
      <c r="AB6459" t="str" cm="1">
        <f t="array" aca="1" ref="AB6459" ca="1">IFERROR(TRANSPOSE(_xlfn.STOCKHISTORY(B6459, TODAY()-365,TODAY(), 0,0,1)), "")</f>
        <v/>
      </c>
      <c r="AC6459" t="str" cm="1">
        <f t="array" aca="1" ref="AC6459" ca="1">IFERROR(TRANSPOSE(_xlfn.STOCKHISTORY(B6459, TODAY()-365,TODAY(), 0,0,1)), "")</f>
        <v/>
      </c>
    </row>
    <row r="6460" spans="28:29">
      <c r="AB6460" t="str" cm="1">
        <f t="array" aca="1" ref="AB6460" ca="1">IFERROR(TRANSPOSE(_xlfn.STOCKHISTORY(B6460, TODAY()-365,TODAY(), 0,0,1)), "")</f>
        <v/>
      </c>
      <c r="AC6460" t="str" cm="1">
        <f t="array" aca="1" ref="AC6460" ca="1">IFERROR(TRANSPOSE(_xlfn.STOCKHISTORY(B6460, TODAY()-365,TODAY(), 0,0,1)), "")</f>
        <v/>
      </c>
    </row>
    <row r="6461" spans="28:29">
      <c r="AB6461" t="str" cm="1">
        <f t="array" aca="1" ref="AB6461" ca="1">IFERROR(TRANSPOSE(_xlfn.STOCKHISTORY(B6461, TODAY()-365,TODAY(), 0,0,1)), "")</f>
        <v/>
      </c>
      <c r="AC6461" t="str" cm="1">
        <f t="array" aca="1" ref="AC6461" ca="1">IFERROR(TRANSPOSE(_xlfn.STOCKHISTORY(B6461, TODAY()-365,TODAY(), 0,0,1)), "")</f>
        <v/>
      </c>
    </row>
    <row r="6462" spans="28:29">
      <c r="AB6462" t="str" cm="1">
        <f t="array" aca="1" ref="AB6462" ca="1">IFERROR(TRANSPOSE(_xlfn.STOCKHISTORY(B6462, TODAY()-365,TODAY(), 0,0,1)), "")</f>
        <v/>
      </c>
      <c r="AC6462" t="str" cm="1">
        <f t="array" aca="1" ref="AC6462" ca="1">IFERROR(TRANSPOSE(_xlfn.STOCKHISTORY(B6462, TODAY()-365,TODAY(), 0,0,1)), "")</f>
        <v/>
      </c>
    </row>
    <row r="6463" spans="28:29">
      <c r="AB6463" t="str" cm="1">
        <f t="array" aca="1" ref="AB6463" ca="1">IFERROR(TRANSPOSE(_xlfn.STOCKHISTORY(B6463, TODAY()-365,TODAY(), 0,0,1)), "")</f>
        <v/>
      </c>
      <c r="AC6463" t="str" cm="1">
        <f t="array" aca="1" ref="AC6463" ca="1">IFERROR(TRANSPOSE(_xlfn.STOCKHISTORY(B6463, TODAY()-365,TODAY(), 0,0,1)), "")</f>
        <v/>
      </c>
    </row>
    <row r="6464" spans="28:29">
      <c r="AB6464" t="str" cm="1">
        <f t="array" aca="1" ref="AB6464" ca="1">IFERROR(TRANSPOSE(_xlfn.STOCKHISTORY(B6464, TODAY()-365,TODAY(), 0,0,1)), "")</f>
        <v/>
      </c>
      <c r="AC6464" t="str" cm="1">
        <f t="array" aca="1" ref="AC6464" ca="1">IFERROR(TRANSPOSE(_xlfn.STOCKHISTORY(B6464, TODAY()-365,TODAY(), 0,0,1)), "")</f>
        <v/>
      </c>
    </row>
    <row r="6465" spans="28:29">
      <c r="AB6465" t="str" cm="1">
        <f t="array" aca="1" ref="AB6465" ca="1">IFERROR(TRANSPOSE(_xlfn.STOCKHISTORY(B6465, TODAY()-365,TODAY(), 0,0,1)), "")</f>
        <v/>
      </c>
      <c r="AC6465" t="str" cm="1">
        <f t="array" aca="1" ref="AC6465" ca="1">IFERROR(TRANSPOSE(_xlfn.STOCKHISTORY(B6465, TODAY()-365,TODAY(), 0,0,1)), "")</f>
        <v/>
      </c>
    </row>
    <row r="6466" spans="28:29">
      <c r="AB6466" t="str" cm="1">
        <f t="array" aca="1" ref="AB6466" ca="1">IFERROR(TRANSPOSE(_xlfn.STOCKHISTORY(B6466, TODAY()-365,TODAY(), 0,0,1)), "")</f>
        <v/>
      </c>
      <c r="AC6466" t="str" cm="1">
        <f t="array" aca="1" ref="AC6466" ca="1">IFERROR(TRANSPOSE(_xlfn.STOCKHISTORY(B6466, TODAY()-365,TODAY(), 0,0,1)), "")</f>
        <v/>
      </c>
    </row>
    <row r="6467" spans="28:29">
      <c r="AB6467" t="str" cm="1">
        <f t="array" aca="1" ref="AB6467" ca="1">IFERROR(TRANSPOSE(_xlfn.STOCKHISTORY(B6467, TODAY()-365,TODAY(), 0,0,1)), "")</f>
        <v/>
      </c>
      <c r="AC6467" t="str" cm="1">
        <f t="array" aca="1" ref="AC6467" ca="1">IFERROR(TRANSPOSE(_xlfn.STOCKHISTORY(B6467, TODAY()-365,TODAY(), 0,0,1)), "")</f>
        <v/>
      </c>
    </row>
    <row r="6468" spans="28:29">
      <c r="AB6468" t="str" cm="1">
        <f t="array" aca="1" ref="AB6468" ca="1">IFERROR(TRANSPOSE(_xlfn.STOCKHISTORY(B6468, TODAY()-365,TODAY(), 0,0,1)), "")</f>
        <v/>
      </c>
      <c r="AC6468" t="str" cm="1">
        <f t="array" aca="1" ref="AC6468" ca="1">IFERROR(TRANSPOSE(_xlfn.STOCKHISTORY(B6468, TODAY()-365,TODAY(), 0,0,1)), "")</f>
        <v/>
      </c>
    </row>
    <row r="6469" spans="28:29">
      <c r="AB6469" t="str" cm="1">
        <f t="array" aca="1" ref="AB6469" ca="1">IFERROR(TRANSPOSE(_xlfn.STOCKHISTORY(B6469, TODAY()-365,TODAY(), 0,0,1)), "")</f>
        <v/>
      </c>
      <c r="AC6469" t="str" cm="1">
        <f t="array" aca="1" ref="AC6469" ca="1">IFERROR(TRANSPOSE(_xlfn.STOCKHISTORY(B6469, TODAY()-365,TODAY(), 0,0,1)), "")</f>
        <v/>
      </c>
    </row>
    <row r="6470" spans="28:29">
      <c r="AB6470" t="str" cm="1">
        <f t="array" aca="1" ref="AB6470" ca="1">IFERROR(TRANSPOSE(_xlfn.STOCKHISTORY(B6470, TODAY()-365,TODAY(), 0,0,1)), "")</f>
        <v/>
      </c>
      <c r="AC6470" t="str" cm="1">
        <f t="array" aca="1" ref="AC6470" ca="1">IFERROR(TRANSPOSE(_xlfn.STOCKHISTORY(B6470, TODAY()-365,TODAY(), 0,0,1)), "")</f>
        <v/>
      </c>
    </row>
    <row r="6471" spans="28:29">
      <c r="AB6471" t="str" cm="1">
        <f t="array" aca="1" ref="AB6471" ca="1">IFERROR(TRANSPOSE(_xlfn.STOCKHISTORY(B6471, TODAY()-365,TODAY(), 0,0,1)), "")</f>
        <v/>
      </c>
      <c r="AC6471" t="str" cm="1">
        <f t="array" aca="1" ref="AC6471" ca="1">IFERROR(TRANSPOSE(_xlfn.STOCKHISTORY(B6471, TODAY()-365,TODAY(), 0,0,1)), "")</f>
        <v/>
      </c>
    </row>
    <row r="6472" spans="28:29">
      <c r="AB6472" t="str" cm="1">
        <f t="array" aca="1" ref="AB6472" ca="1">IFERROR(TRANSPOSE(_xlfn.STOCKHISTORY(B6472, TODAY()-365,TODAY(), 0,0,1)), "")</f>
        <v/>
      </c>
      <c r="AC6472" t="str" cm="1">
        <f t="array" aca="1" ref="AC6472" ca="1">IFERROR(TRANSPOSE(_xlfn.STOCKHISTORY(B6472, TODAY()-365,TODAY(), 0,0,1)), "")</f>
        <v/>
      </c>
    </row>
    <row r="6473" spans="28:29">
      <c r="AB6473" t="str" cm="1">
        <f t="array" aca="1" ref="AB6473" ca="1">IFERROR(TRANSPOSE(_xlfn.STOCKHISTORY(B6473, TODAY()-365,TODAY(), 0,0,1)), "")</f>
        <v/>
      </c>
      <c r="AC6473" t="str" cm="1">
        <f t="array" aca="1" ref="AC6473" ca="1">IFERROR(TRANSPOSE(_xlfn.STOCKHISTORY(B6473, TODAY()-365,TODAY(), 0,0,1)), "")</f>
        <v/>
      </c>
    </row>
    <row r="6474" spans="28:29">
      <c r="AB6474" t="str" cm="1">
        <f t="array" aca="1" ref="AB6474" ca="1">IFERROR(TRANSPOSE(_xlfn.STOCKHISTORY(B6474, TODAY()-365,TODAY(), 0,0,1)), "")</f>
        <v/>
      </c>
      <c r="AC6474" t="str" cm="1">
        <f t="array" aca="1" ref="AC6474" ca="1">IFERROR(TRANSPOSE(_xlfn.STOCKHISTORY(B6474, TODAY()-365,TODAY(), 0,0,1)), "")</f>
        <v/>
      </c>
    </row>
    <row r="6475" spans="28:29">
      <c r="AB6475" t="str" cm="1">
        <f t="array" aca="1" ref="AB6475" ca="1">IFERROR(TRANSPOSE(_xlfn.STOCKHISTORY(B6475, TODAY()-365,TODAY(), 0,0,1)), "")</f>
        <v/>
      </c>
      <c r="AC6475" t="str" cm="1">
        <f t="array" aca="1" ref="AC6475" ca="1">IFERROR(TRANSPOSE(_xlfn.STOCKHISTORY(B6475, TODAY()-365,TODAY(), 0,0,1)), "")</f>
        <v/>
      </c>
    </row>
    <row r="6476" spans="28:29">
      <c r="AB6476" t="str" cm="1">
        <f t="array" aca="1" ref="AB6476" ca="1">IFERROR(TRANSPOSE(_xlfn.STOCKHISTORY(B6476, TODAY()-365,TODAY(), 0,0,1)), "")</f>
        <v/>
      </c>
      <c r="AC6476" t="str" cm="1">
        <f t="array" aca="1" ref="AC6476" ca="1">IFERROR(TRANSPOSE(_xlfn.STOCKHISTORY(B6476, TODAY()-365,TODAY(), 0,0,1)), "")</f>
        <v/>
      </c>
    </row>
    <row r="6477" spans="28:29">
      <c r="AB6477" t="str" cm="1">
        <f t="array" aca="1" ref="AB6477" ca="1">IFERROR(TRANSPOSE(_xlfn.STOCKHISTORY(B6477, TODAY()-365,TODAY(), 0,0,1)), "")</f>
        <v/>
      </c>
      <c r="AC6477" t="str" cm="1">
        <f t="array" aca="1" ref="AC6477" ca="1">IFERROR(TRANSPOSE(_xlfn.STOCKHISTORY(B6477, TODAY()-365,TODAY(), 0,0,1)), "")</f>
        <v/>
      </c>
    </row>
    <row r="6478" spans="28:29">
      <c r="AB6478" t="str" cm="1">
        <f t="array" aca="1" ref="AB6478" ca="1">IFERROR(TRANSPOSE(_xlfn.STOCKHISTORY(B6478, TODAY()-365,TODAY(), 0,0,1)), "")</f>
        <v/>
      </c>
      <c r="AC6478" t="str" cm="1">
        <f t="array" aca="1" ref="AC6478" ca="1">IFERROR(TRANSPOSE(_xlfn.STOCKHISTORY(B6478, TODAY()-365,TODAY(), 0,0,1)), "")</f>
        <v/>
      </c>
    </row>
    <row r="6479" spans="28:29">
      <c r="AB6479" t="str" cm="1">
        <f t="array" aca="1" ref="AB6479" ca="1">IFERROR(TRANSPOSE(_xlfn.STOCKHISTORY(B6479, TODAY()-365,TODAY(), 0,0,1)), "")</f>
        <v/>
      </c>
      <c r="AC6479" t="str" cm="1">
        <f t="array" aca="1" ref="AC6479" ca="1">IFERROR(TRANSPOSE(_xlfn.STOCKHISTORY(B6479, TODAY()-365,TODAY(), 0,0,1)), "")</f>
        <v/>
      </c>
    </row>
    <row r="6480" spans="28:29">
      <c r="AB6480" t="str" cm="1">
        <f t="array" aca="1" ref="AB6480" ca="1">IFERROR(TRANSPOSE(_xlfn.STOCKHISTORY(B6480, TODAY()-365,TODAY(), 0,0,1)), "")</f>
        <v/>
      </c>
      <c r="AC6480" t="str" cm="1">
        <f t="array" aca="1" ref="AC6480" ca="1">IFERROR(TRANSPOSE(_xlfn.STOCKHISTORY(B6480, TODAY()-365,TODAY(), 0,0,1)), "")</f>
        <v/>
      </c>
    </row>
    <row r="6481" spans="28:29">
      <c r="AB6481" t="str" cm="1">
        <f t="array" aca="1" ref="AB6481" ca="1">IFERROR(TRANSPOSE(_xlfn.STOCKHISTORY(B6481, TODAY()-365,TODAY(), 0,0,1)), "")</f>
        <v/>
      </c>
      <c r="AC6481" t="str" cm="1">
        <f t="array" aca="1" ref="AC6481" ca="1">IFERROR(TRANSPOSE(_xlfn.STOCKHISTORY(B6481, TODAY()-365,TODAY(), 0,0,1)), "")</f>
        <v/>
      </c>
    </row>
    <row r="6482" spans="28:29">
      <c r="AB6482" t="str" cm="1">
        <f t="array" aca="1" ref="AB6482" ca="1">IFERROR(TRANSPOSE(_xlfn.STOCKHISTORY(B6482, TODAY()-365,TODAY(), 0,0,1)), "")</f>
        <v/>
      </c>
      <c r="AC6482" t="str" cm="1">
        <f t="array" aca="1" ref="AC6482" ca="1">IFERROR(TRANSPOSE(_xlfn.STOCKHISTORY(B6482, TODAY()-365,TODAY(), 0,0,1)), "")</f>
        <v/>
      </c>
    </row>
    <row r="6483" spans="28:29">
      <c r="AB6483" t="str" cm="1">
        <f t="array" aca="1" ref="AB6483" ca="1">IFERROR(TRANSPOSE(_xlfn.STOCKHISTORY(B6483, TODAY()-365,TODAY(), 0,0,1)), "")</f>
        <v/>
      </c>
      <c r="AC6483" t="str" cm="1">
        <f t="array" aca="1" ref="AC6483" ca="1">IFERROR(TRANSPOSE(_xlfn.STOCKHISTORY(B6483, TODAY()-365,TODAY(), 0,0,1)), "")</f>
        <v/>
      </c>
    </row>
    <row r="6484" spans="28:29">
      <c r="AB6484" t="str" cm="1">
        <f t="array" aca="1" ref="AB6484" ca="1">IFERROR(TRANSPOSE(_xlfn.STOCKHISTORY(B6484, TODAY()-365,TODAY(), 0,0,1)), "")</f>
        <v/>
      </c>
      <c r="AC6484" t="str" cm="1">
        <f t="array" aca="1" ref="AC6484" ca="1">IFERROR(TRANSPOSE(_xlfn.STOCKHISTORY(B6484, TODAY()-365,TODAY(), 0,0,1)), "")</f>
        <v/>
      </c>
    </row>
    <row r="6485" spans="28:29">
      <c r="AB6485" t="str" cm="1">
        <f t="array" aca="1" ref="AB6485" ca="1">IFERROR(TRANSPOSE(_xlfn.STOCKHISTORY(B6485, TODAY()-365,TODAY(), 0,0,1)), "")</f>
        <v/>
      </c>
      <c r="AC6485" t="str" cm="1">
        <f t="array" aca="1" ref="AC6485" ca="1">IFERROR(TRANSPOSE(_xlfn.STOCKHISTORY(B6485, TODAY()-365,TODAY(), 0,0,1)), "")</f>
        <v/>
      </c>
    </row>
    <row r="6486" spans="28:29">
      <c r="AB6486" t="str" cm="1">
        <f t="array" aca="1" ref="AB6486" ca="1">IFERROR(TRANSPOSE(_xlfn.STOCKHISTORY(B6486, TODAY()-365,TODAY(), 0,0,1)), "")</f>
        <v/>
      </c>
      <c r="AC6486" t="str" cm="1">
        <f t="array" aca="1" ref="AC6486" ca="1">IFERROR(TRANSPOSE(_xlfn.STOCKHISTORY(B6486, TODAY()-365,TODAY(), 0,0,1)), "")</f>
        <v/>
      </c>
    </row>
    <row r="6487" spans="28:29">
      <c r="AB6487" t="str" cm="1">
        <f t="array" aca="1" ref="AB6487" ca="1">IFERROR(TRANSPOSE(_xlfn.STOCKHISTORY(B6487, TODAY()-365,TODAY(), 0,0,1)), "")</f>
        <v/>
      </c>
      <c r="AC6487" t="str" cm="1">
        <f t="array" aca="1" ref="AC6487" ca="1">IFERROR(TRANSPOSE(_xlfn.STOCKHISTORY(B6487, TODAY()-365,TODAY(), 0,0,1)), "")</f>
        <v/>
      </c>
    </row>
    <row r="6488" spans="28:29">
      <c r="AB6488" t="str" cm="1">
        <f t="array" aca="1" ref="AB6488" ca="1">IFERROR(TRANSPOSE(_xlfn.STOCKHISTORY(B6488, TODAY()-365,TODAY(), 0,0,1)), "")</f>
        <v/>
      </c>
      <c r="AC6488" t="str" cm="1">
        <f t="array" aca="1" ref="AC6488" ca="1">IFERROR(TRANSPOSE(_xlfn.STOCKHISTORY(B6488, TODAY()-365,TODAY(), 0,0,1)), "")</f>
        <v/>
      </c>
    </row>
    <row r="6489" spans="28:29">
      <c r="AB6489" t="str" cm="1">
        <f t="array" aca="1" ref="AB6489" ca="1">IFERROR(TRANSPOSE(_xlfn.STOCKHISTORY(B6489, TODAY()-365,TODAY(), 0,0,1)), "")</f>
        <v/>
      </c>
      <c r="AC6489" t="str" cm="1">
        <f t="array" aca="1" ref="AC6489" ca="1">IFERROR(TRANSPOSE(_xlfn.STOCKHISTORY(B6489, TODAY()-365,TODAY(), 0,0,1)), "")</f>
        <v/>
      </c>
    </row>
    <row r="6490" spans="28:29">
      <c r="AB6490" t="str" cm="1">
        <f t="array" aca="1" ref="AB6490" ca="1">IFERROR(TRANSPOSE(_xlfn.STOCKHISTORY(B6490, TODAY()-365,TODAY(), 0,0,1)), "")</f>
        <v/>
      </c>
      <c r="AC6490" t="str" cm="1">
        <f t="array" aca="1" ref="AC6490" ca="1">IFERROR(TRANSPOSE(_xlfn.STOCKHISTORY(B6490, TODAY()-365,TODAY(), 0,0,1)), "")</f>
        <v/>
      </c>
    </row>
    <row r="6491" spans="28:29">
      <c r="AB6491" t="str" cm="1">
        <f t="array" aca="1" ref="AB6491" ca="1">IFERROR(TRANSPOSE(_xlfn.STOCKHISTORY(B6491, TODAY()-365,TODAY(), 0,0,1)), "")</f>
        <v/>
      </c>
      <c r="AC6491" t="str" cm="1">
        <f t="array" aca="1" ref="AC6491" ca="1">IFERROR(TRANSPOSE(_xlfn.STOCKHISTORY(B6491, TODAY()-365,TODAY(), 0,0,1)), "")</f>
        <v/>
      </c>
    </row>
    <row r="6492" spans="28:29">
      <c r="AB6492" t="str" cm="1">
        <f t="array" aca="1" ref="AB6492" ca="1">IFERROR(TRANSPOSE(_xlfn.STOCKHISTORY(B6492, TODAY()-365,TODAY(), 0,0,1)), "")</f>
        <v/>
      </c>
      <c r="AC6492" t="str" cm="1">
        <f t="array" aca="1" ref="AC6492" ca="1">IFERROR(TRANSPOSE(_xlfn.STOCKHISTORY(B6492, TODAY()-365,TODAY(), 0,0,1)), "")</f>
        <v/>
      </c>
    </row>
    <row r="6493" spans="28:29">
      <c r="AB6493" t="str" cm="1">
        <f t="array" aca="1" ref="AB6493" ca="1">IFERROR(TRANSPOSE(_xlfn.STOCKHISTORY(B6493, TODAY()-365,TODAY(), 0,0,1)), "")</f>
        <v/>
      </c>
      <c r="AC6493" t="str" cm="1">
        <f t="array" aca="1" ref="AC6493" ca="1">IFERROR(TRANSPOSE(_xlfn.STOCKHISTORY(B6493, TODAY()-365,TODAY(), 0,0,1)), "")</f>
        <v/>
      </c>
    </row>
    <row r="6494" spans="28:29">
      <c r="AB6494" t="str" cm="1">
        <f t="array" aca="1" ref="AB6494" ca="1">IFERROR(TRANSPOSE(_xlfn.STOCKHISTORY(B6494, TODAY()-365,TODAY(), 0,0,1)), "")</f>
        <v/>
      </c>
      <c r="AC6494" t="str" cm="1">
        <f t="array" aca="1" ref="AC6494" ca="1">IFERROR(TRANSPOSE(_xlfn.STOCKHISTORY(B6494, TODAY()-365,TODAY(), 0,0,1)), "")</f>
        <v/>
      </c>
    </row>
    <row r="6495" spans="28:29">
      <c r="AB6495" t="str" cm="1">
        <f t="array" aca="1" ref="AB6495" ca="1">IFERROR(TRANSPOSE(_xlfn.STOCKHISTORY(B6495, TODAY()-365,TODAY(), 0,0,1)), "")</f>
        <v/>
      </c>
      <c r="AC6495" t="str" cm="1">
        <f t="array" aca="1" ref="AC6495" ca="1">IFERROR(TRANSPOSE(_xlfn.STOCKHISTORY(B6495, TODAY()-365,TODAY(), 0,0,1)), "")</f>
        <v/>
      </c>
    </row>
    <row r="6496" spans="28:29">
      <c r="AB6496" t="str" cm="1">
        <f t="array" aca="1" ref="AB6496" ca="1">IFERROR(TRANSPOSE(_xlfn.STOCKHISTORY(B6496, TODAY()-365,TODAY(), 0,0,1)), "")</f>
        <v/>
      </c>
      <c r="AC6496" t="str" cm="1">
        <f t="array" aca="1" ref="AC6496" ca="1">IFERROR(TRANSPOSE(_xlfn.STOCKHISTORY(B6496, TODAY()-365,TODAY(), 0,0,1)), "")</f>
        <v/>
      </c>
    </row>
    <row r="6497" spans="28:29">
      <c r="AB6497" t="str" cm="1">
        <f t="array" aca="1" ref="AB6497" ca="1">IFERROR(TRANSPOSE(_xlfn.STOCKHISTORY(B6497, TODAY()-365,TODAY(), 0,0,1)), "")</f>
        <v/>
      </c>
      <c r="AC6497" t="str" cm="1">
        <f t="array" aca="1" ref="AC6497" ca="1">IFERROR(TRANSPOSE(_xlfn.STOCKHISTORY(B6497, TODAY()-365,TODAY(), 0,0,1)), "")</f>
        <v/>
      </c>
    </row>
    <row r="6498" spans="28:29">
      <c r="AB6498" t="str" cm="1">
        <f t="array" aca="1" ref="AB6498" ca="1">IFERROR(TRANSPOSE(_xlfn.STOCKHISTORY(B6498, TODAY()-365,TODAY(), 0,0,1)), "")</f>
        <v/>
      </c>
      <c r="AC6498" t="str" cm="1">
        <f t="array" aca="1" ref="AC6498" ca="1">IFERROR(TRANSPOSE(_xlfn.STOCKHISTORY(B6498, TODAY()-365,TODAY(), 0,0,1)), "")</f>
        <v/>
      </c>
    </row>
    <row r="6499" spans="28:29">
      <c r="AB6499" t="str" cm="1">
        <f t="array" aca="1" ref="AB6499" ca="1">IFERROR(TRANSPOSE(_xlfn.STOCKHISTORY(B6499, TODAY()-365,TODAY(), 0,0,1)), "")</f>
        <v/>
      </c>
      <c r="AC6499" t="str" cm="1">
        <f t="array" aca="1" ref="AC6499" ca="1">IFERROR(TRANSPOSE(_xlfn.STOCKHISTORY(B6499, TODAY()-365,TODAY(), 0,0,1)), "")</f>
        <v/>
      </c>
    </row>
    <row r="6500" spans="28:29">
      <c r="AB6500" t="str" cm="1">
        <f t="array" aca="1" ref="AB6500" ca="1">IFERROR(TRANSPOSE(_xlfn.STOCKHISTORY(B6500, TODAY()-365,TODAY(), 0,0,1)), "")</f>
        <v/>
      </c>
      <c r="AC6500" t="str" cm="1">
        <f t="array" aca="1" ref="AC6500" ca="1">IFERROR(TRANSPOSE(_xlfn.STOCKHISTORY(B6500, TODAY()-365,TODAY(), 0,0,1)), "")</f>
        <v/>
      </c>
    </row>
    <row r="6501" spans="28:29">
      <c r="AB6501" t="str" cm="1">
        <f t="array" aca="1" ref="AB6501" ca="1">IFERROR(TRANSPOSE(_xlfn.STOCKHISTORY(B6501, TODAY()-365,TODAY(), 0,0,1)), "")</f>
        <v/>
      </c>
      <c r="AC6501" t="str" cm="1">
        <f t="array" aca="1" ref="AC6501" ca="1">IFERROR(TRANSPOSE(_xlfn.STOCKHISTORY(B6501, TODAY()-365,TODAY(), 0,0,1)), "")</f>
        <v/>
      </c>
    </row>
    <row r="6502" spans="28:29">
      <c r="AB6502" t="str" cm="1">
        <f t="array" aca="1" ref="AB6502" ca="1">IFERROR(TRANSPOSE(_xlfn.STOCKHISTORY(B6502, TODAY()-365,TODAY(), 0,0,1)), "")</f>
        <v/>
      </c>
      <c r="AC6502" t="str" cm="1">
        <f t="array" aca="1" ref="AC6502" ca="1">IFERROR(TRANSPOSE(_xlfn.STOCKHISTORY(B6502, TODAY()-365,TODAY(), 0,0,1)), "")</f>
        <v/>
      </c>
    </row>
    <row r="6503" spans="28:29">
      <c r="AB6503" t="str" cm="1">
        <f t="array" aca="1" ref="AB6503" ca="1">IFERROR(TRANSPOSE(_xlfn.STOCKHISTORY(B6503, TODAY()-365,TODAY(), 0,0,1)), "")</f>
        <v/>
      </c>
      <c r="AC6503" t="str" cm="1">
        <f t="array" aca="1" ref="AC6503" ca="1">IFERROR(TRANSPOSE(_xlfn.STOCKHISTORY(B6503, TODAY()-365,TODAY(), 0,0,1)), "")</f>
        <v/>
      </c>
    </row>
    <row r="6504" spans="28:29">
      <c r="AB6504" t="str" cm="1">
        <f t="array" aca="1" ref="AB6504" ca="1">IFERROR(TRANSPOSE(_xlfn.STOCKHISTORY(B6504, TODAY()-365,TODAY(), 0,0,1)), "")</f>
        <v/>
      </c>
      <c r="AC6504" t="str" cm="1">
        <f t="array" aca="1" ref="AC6504" ca="1">IFERROR(TRANSPOSE(_xlfn.STOCKHISTORY(B6504, TODAY()-365,TODAY(), 0,0,1)), "")</f>
        <v/>
      </c>
    </row>
    <row r="6505" spans="28:29">
      <c r="AB6505" t="str" cm="1">
        <f t="array" aca="1" ref="AB6505" ca="1">IFERROR(TRANSPOSE(_xlfn.STOCKHISTORY(B6505, TODAY()-365,TODAY(), 0,0,1)), "")</f>
        <v/>
      </c>
      <c r="AC6505" t="str" cm="1">
        <f t="array" aca="1" ref="AC6505" ca="1">IFERROR(TRANSPOSE(_xlfn.STOCKHISTORY(B6505, TODAY()-365,TODAY(), 0,0,1)), "")</f>
        <v/>
      </c>
    </row>
    <row r="6506" spans="28:29">
      <c r="AB6506" t="str" cm="1">
        <f t="array" aca="1" ref="AB6506" ca="1">IFERROR(TRANSPOSE(_xlfn.STOCKHISTORY(B6506, TODAY()-365,TODAY(), 0,0,1)), "")</f>
        <v/>
      </c>
      <c r="AC6506" t="str" cm="1">
        <f t="array" aca="1" ref="AC6506" ca="1">IFERROR(TRANSPOSE(_xlfn.STOCKHISTORY(B6506, TODAY()-365,TODAY(), 0,0,1)), "")</f>
        <v/>
      </c>
    </row>
    <row r="6507" spans="28:29">
      <c r="AB6507" t="str" cm="1">
        <f t="array" aca="1" ref="AB6507" ca="1">IFERROR(TRANSPOSE(_xlfn.STOCKHISTORY(B6507, TODAY()-365,TODAY(), 0,0,1)), "")</f>
        <v/>
      </c>
      <c r="AC6507" t="str" cm="1">
        <f t="array" aca="1" ref="AC6507" ca="1">IFERROR(TRANSPOSE(_xlfn.STOCKHISTORY(B6507, TODAY()-365,TODAY(), 0,0,1)), "")</f>
        <v/>
      </c>
    </row>
    <row r="6508" spans="28:29">
      <c r="AB6508" t="str" cm="1">
        <f t="array" aca="1" ref="AB6508" ca="1">IFERROR(TRANSPOSE(_xlfn.STOCKHISTORY(B6508, TODAY()-365,TODAY(), 0,0,1)), "")</f>
        <v/>
      </c>
      <c r="AC6508" t="str" cm="1">
        <f t="array" aca="1" ref="AC6508" ca="1">IFERROR(TRANSPOSE(_xlfn.STOCKHISTORY(B6508, TODAY()-365,TODAY(), 0,0,1)), "")</f>
        <v/>
      </c>
    </row>
    <row r="6509" spans="28:29">
      <c r="AB6509" t="str" cm="1">
        <f t="array" aca="1" ref="AB6509" ca="1">IFERROR(TRANSPOSE(_xlfn.STOCKHISTORY(B6509, TODAY()-365,TODAY(), 0,0,1)), "")</f>
        <v/>
      </c>
      <c r="AC6509" t="str" cm="1">
        <f t="array" aca="1" ref="AC6509" ca="1">IFERROR(TRANSPOSE(_xlfn.STOCKHISTORY(B6509, TODAY()-365,TODAY(), 0,0,1)), "")</f>
        <v/>
      </c>
    </row>
    <row r="6510" spans="28:29">
      <c r="AB6510" t="str" cm="1">
        <f t="array" aca="1" ref="AB6510" ca="1">IFERROR(TRANSPOSE(_xlfn.STOCKHISTORY(B6510, TODAY()-365,TODAY(), 0,0,1)), "")</f>
        <v/>
      </c>
      <c r="AC6510" t="str" cm="1">
        <f t="array" aca="1" ref="AC6510" ca="1">IFERROR(TRANSPOSE(_xlfn.STOCKHISTORY(B6510, TODAY()-365,TODAY(), 0,0,1)), "")</f>
        <v/>
      </c>
    </row>
    <row r="6511" spans="28:29">
      <c r="AB6511" t="str" cm="1">
        <f t="array" aca="1" ref="AB6511" ca="1">IFERROR(TRANSPOSE(_xlfn.STOCKHISTORY(B6511, TODAY()-365,TODAY(), 0,0,1)), "")</f>
        <v/>
      </c>
      <c r="AC6511" t="str" cm="1">
        <f t="array" aca="1" ref="AC6511" ca="1">IFERROR(TRANSPOSE(_xlfn.STOCKHISTORY(B6511, TODAY()-365,TODAY(), 0,0,1)), "")</f>
        <v/>
      </c>
    </row>
    <row r="6512" spans="28:29">
      <c r="AB6512" t="str" cm="1">
        <f t="array" aca="1" ref="AB6512" ca="1">IFERROR(TRANSPOSE(_xlfn.STOCKHISTORY(B6512, TODAY()-365,TODAY(), 0,0,1)), "")</f>
        <v/>
      </c>
      <c r="AC6512" t="str" cm="1">
        <f t="array" aca="1" ref="AC6512" ca="1">IFERROR(TRANSPOSE(_xlfn.STOCKHISTORY(B6512, TODAY()-365,TODAY(), 0,0,1)), "")</f>
        <v/>
      </c>
    </row>
    <row r="6513" spans="28:29">
      <c r="AB6513" t="str" cm="1">
        <f t="array" aca="1" ref="AB6513" ca="1">IFERROR(TRANSPOSE(_xlfn.STOCKHISTORY(B6513, TODAY()-365,TODAY(), 0,0,1)), "")</f>
        <v/>
      </c>
      <c r="AC6513" t="str" cm="1">
        <f t="array" aca="1" ref="AC6513" ca="1">IFERROR(TRANSPOSE(_xlfn.STOCKHISTORY(B6513, TODAY()-365,TODAY(), 0,0,1)), "")</f>
        <v/>
      </c>
    </row>
    <row r="6514" spans="28:29">
      <c r="AB6514" t="str" cm="1">
        <f t="array" aca="1" ref="AB6514" ca="1">IFERROR(TRANSPOSE(_xlfn.STOCKHISTORY(B6514, TODAY()-365,TODAY(), 0,0,1)), "")</f>
        <v/>
      </c>
      <c r="AC6514" t="str" cm="1">
        <f t="array" aca="1" ref="AC6514" ca="1">IFERROR(TRANSPOSE(_xlfn.STOCKHISTORY(B6514, TODAY()-365,TODAY(), 0,0,1)), "")</f>
        <v/>
      </c>
    </row>
    <row r="6515" spans="28:29">
      <c r="AB6515" t="str" cm="1">
        <f t="array" aca="1" ref="AB6515" ca="1">IFERROR(TRANSPOSE(_xlfn.STOCKHISTORY(B6515, TODAY()-365,TODAY(), 0,0,1)), "")</f>
        <v/>
      </c>
      <c r="AC6515" t="str" cm="1">
        <f t="array" aca="1" ref="AC6515" ca="1">IFERROR(TRANSPOSE(_xlfn.STOCKHISTORY(B6515, TODAY()-365,TODAY(), 0,0,1)), "")</f>
        <v/>
      </c>
    </row>
    <row r="6516" spans="28:29">
      <c r="AB6516" t="str" cm="1">
        <f t="array" aca="1" ref="AB6516" ca="1">IFERROR(TRANSPOSE(_xlfn.STOCKHISTORY(B6516, TODAY()-365,TODAY(), 0,0,1)), "")</f>
        <v/>
      </c>
      <c r="AC6516" t="str" cm="1">
        <f t="array" aca="1" ref="AC6516" ca="1">IFERROR(TRANSPOSE(_xlfn.STOCKHISTORY(B6516, TODAY()-365,TODAY(), 0,0,1)), "")</f>
        <v/>
      </c>
    </row>
    <row r="6517" spans="28:29">
      <c r="AB6517" t="str" cm="1">
        <f t="array" aca="1" ref="AB6517" ca="1">IFERROR(TRANSPOSE(_xlfn.STOCKHISTORY(B6517, TODAY()-365,TODAY(), 0,0,1)), "")</f>
        <v/>
      </c>
      <c r="AC6517" t="str" cm="1">
        <f t="array" aca="1" ref="AC6517" ca="1">IFERROR(TRANSPOSE(_xlfn.STOCKHISTORY(B6517, TODAY()-365,TODAY(), 0,0,1)), "")</f>
        <v/>
      </c>
    </row>
    <row r="6518" spans="28:29">
      <c r="AB6518" t="str" cm="1">
        <f t="array" aca="1" ref="AB6518" ca="1">IFERROR(TRANSPOSE(_xlfn.STOCKHISTORY(B6518, TODAY()-365,TODAY(), 0,0,1)), "")</f>
        <v/>
      </c>
      <c r="AC6518" t="str" cm="1">
        <f t="array" aca="1" ref="AC6518" ca="1">IFERROR(TRANSPOSE(_xlfn.STOCKHISTORY(B6518, TODAY()-365,TODAY(), 0,0,1)), "")</f>
        <v/>
      </c>
    </row>
    <row r="6519" spans="28:29">
      <c r="AB6519" t="str" cm="1">
        <f t="array" aca="1" ref="AB6519" ca="1">IFERROR(TRANSPOSE(_xlfn.STOCKHISTORY(B6519, TODAY()-365,TODAY(), 0,0,1)), "")</f>
        <v/>
      </c>
      <c r="AC6519" t="str" cm="1">
        <f t="array" aca="1" ref="AC6519" ca="1">IFERROR(TRANSPOSE(_xlfn.STOCKHISTORY(B6519, TODAY()-365,TODAY(), 0,0,1)), "")</f>
        <v/>
      </c>
    </row>
    <row r="6520" spans="28:29">
      <c r="AB6520" t="str" cm="1">
        <f t="array" aca="1" ref="AB6520" ca="1">IFERROR(TRANSPOSE(_xlfn.STOCKHISTORY(B6520, TODAY()-365,TODAY(), 0,0,1)), "")</f>
        <v/>
      </c>
      <c r="AC6520" t="str" cm="1">
        <f t="array" aca="1" ref="AC6520" ca="1">IFERROR(TRANSPOSE(_xlfn.STOCKHISTORY(B6520, TODAY()-365,TODAY(), 0,0,1)), "")</f>
        <v/>
      </c>
    </row>
    <row r="6521" spans="28:29">
      <c r="AB6521" t="str" cm="1">
        <f t="array" aca="1" ref="AB6521" ca="1">IFERROR(TRANSPOSE(_xlfn.STOCKHISTORY(B6521, TODAY()-365,TODAY(), 0,0,1)), "")</f>
        <v/>
      </c>
      <c r="AC6521" t="str" cm="1">
        <f t="array" aca="1" ref="AC6521" ca="1">IFERROR(TRANSPOSE(_xlfn.STOCKHISTORY(B6521, TODAY()-365,TODAY(), 0,0,1)), "")</f>
        <v/>
      </c>
    </row>
    <row r="6522" spans="28:29">
      <c r="AB6522" t="str" cm="1">
        <f t="array" aca="1" ref="AB6522" ca="1">IFERROR(TRANSPOSE(_xlfn.STOCKHISTORY(B6522, TODAY()-365,TODAY(), 0,0,1)), "")</f>
        <v/>
      </c>
      <c r="AC6522" t="str" cm="1">
        <f t="array" aca="1" ref="AC6522" ca="1">IFERROR(TRANSPOSE(_xlfn.STOCKHISTORY(B6522, TODAY()-365,TODAY(), 0,0,1)), "")</f>
        <v/>
      </c>
    </row>
    <row r="6523" spans="28:29">
      <c r="AB6523" t="str" cm="1">
        <f t="array" aca="1" ref="AB6523" ca="1">IFERROR(TRANSPOSE(_xlfn.STOCKHISTORY(B6523, TODAY()-365,TODAY(), 0,0,1)), "")</f>
        <v/>
      </c>
      <c r="AC6523" t="str" cm="1">
        <f t="array" aca="1" ref="AC6523" ca="1">IFERROR(TRANSPOSE(_xlfn.STOCKHISTORY(B6523, TODAY()-365,TODAY(), 0,0,1)), "")</f>
        <v/>
      </c>
    </row>
    <row r="6524" spans="28:29">
      <c r="AB6524" t="str" cm="1">
        <f t="array" aca="1" ref="AB6524" ca="1">IFERROR(TRANSPOSE(_xlfn.STOCKHISTORY(B6524, TODAY()-365,TODAY(), 0,0,1)), "")</f>
        <v/>
      </c>
      <c r="AC6524" t="str" cm="1">
        <f t="array" aca="1" ref="AC6524" ca="1">IFERROR(TRANSPOSE(_xlfn.STOCKHISTORY(B6524, TODAY()-365,TODAY(), 0,0,1)), "")</f>
        <v/>
      </c>
    </row>
    <row r="6525" spans="28:29">
      <c r="AB6525" t="str" cm="1">
        <f t="array" aca="1" ref="AB6525" ca="1">IFERROR(TRANSPOSE(_xlfn.STOCKHISTORY(B6525, TODAY()-365,TODAY(), 0,0,1)), "")</f>
        <v/>
      </c>
      <c r="AC6525" t="str" cm="1">
        <f t="array" aca="1" ref="AC6525" ca="1">IFERROR(TRANSPOSE(_xlfn.STOCKHISTORY(B6525, TODAY()-365,TODAY(), 0,0,1)), "")</f>
        <v/>
      </c>
    </row>
    <row r="6526" spans="28:29">
      <c r="AB6526" t="str" cm="1">
        <f t="array" aca="1" ref="AB6526" ca="1">IFERROR(TRANSPOSE(_xlfn.STOCKHISTORY(B6526, TODAY()-365,TODAY(), 0,0,1)), "")</f>
        <v/>
      </c>
      <c r="AC6526" t="str" cm="1">
        <f t="array" aca="1" ref="AC6526" ca="1">IFERROR(TRANSPOSE(_xlfn.STOCKHISTORY(B6526, TODAY()-365,TODAY(), 0,0,1)), "")</f>
        <v/>
      </c>
    </row>
    <row r="6527" spans="28:29">
      <c r="AB6527" t="str" cm="1">
        <f t="array" aca="1" ref="AB6527" ca="1">IFERROR(TRANSPOSE(_xlfn.STOCKHISTORY(B6527, TODAY()-365,TODAY(), 0,0,1)), "")</f>
        <v/>
      </c>
      <c r="AC6527" t="str" cm="1">
        <f t="array" aca="1" ref="AC6527" ca="1">IFERROR(TRANSPOSE(_xlfn.STOCKHISTORY(B6527, TODAY()-365,TODAY(), 0,0,1)), "")</f>
        <v/>
      </c>
    </row>
    <row r="6528" spans="28:29">
      <c r="AB6528" t="str" cm="1">
        <f t="array" aca="1" ref="AB6528" ca="1">IFERROR(TRANSPOSE(_xlfn.STOCKHISTORY(B6528, TODAY()-365,TODAY(), 0,0,1)), "")</f>
        <v/>
      </c>
      <c r="AC6528" t="str" cm="1">
        <f t="array" aca="1" ref="AC6528" ca="1">IFERROR(TRANSPOSE(_xlfn.STOCKHISTORY(B6528, TODAY()-365,TODAY(), 0,0,1)), "")</f>
        <v/>
      </c>
    </row>
    <row r="6529" spans="28:29">
      <c r="AB6529" t="str" cm="1">
        <f t="array" aca="1" ref="AB6529" ca="1">IFERROR(TRANSPOSE(_xlfn.STOCKHISTORY(B6529, TODAY()-365,TODAY(), 0,0,1)), "")</f>
        <v/>
      </c>
      <c r="AC6529" t="str" cm="1">
        <f t="array" aca="1" ref="AC6529" ca="1">IFERROR(TRANSPOSE(_xlfn.STOCKHISTORY(B6529, TODAY()-365,TODAY(), 0,0,1)), "")</f>
        <v/>
      </c>
    </row>
    <row r="6530" spans="28:29">
      <c r="AB6530" t="str" cm="1">
        <f t="array" aca="1" ref="AB6530" ca="1">IFERROR(TRANSPOSE(_xlfn.STOCKHISTORY(B6530, TODAY()-365,TODAY(), 0,0,1)), "")</f>
        <v/>
      </c>
      <c r="AC6530" t="str" cm="1">
        <f t="array" aca="1" ref="AC6530" ca="1">IFERROR(TRANSPOSE(_xlfn.STOCKHISTORY(B6530, TODAY()-365,TODAY(), 0,0,1)), "")</f>
        <v/>
      </c>
    </row>
    <row r="6531" spans="28:29">
      <c r="AB6531" t="str" cm="1">
        <f t="array" aca="1" ref="AB6531" ca="1">IFERROR(TRANSPOSE(_xlfn.STOCKHISTORY(B6531, TODAY()-365,TODAY(), 0,0,1)), "")</f>
        <v/>
      </c>
      <c r="AC6531" t="str" cm="1">
        <f t="array" aca="1" ref="AC6531" ca="1">IFERROR(TRANSPOSE(_xlfn.STOCKHISTORY(B6531, TODAY()-365,TODAY(), 0,0,1)), "")</f>
        <v/>
      </c>
    </row>
    <row r="6532" spans="28:29">
      <c r="AB6532" t="str" cm="1">
        <f t="array" aca="1" ref="AB6532" ca="1">IFERROR(TRANSPOSE(_xlfn.STOCKHISTORY(B6532, TODAY()-365,TODAY(), 0,0,1)), "")</f>
        <v/>
      </c>
      <c r="AC6532" t="str" cm="1">
        <f t="array" aca="1" ref="AC6532" ca="1">IFERROR(TRANSPOSE(_xlfn.STOCKHISTORY(B6532, TODAY()-365,TODAY(), 0,0,1)), "")</f>
        <v/>
      </c>
    </row>
    <row r="6533" spans="28:29">
      <c r="AB6533" t="str" cm="1">
        <f t="array" aca="1" ref="AB6533" ca="1">IFERROR(TRANSPOSE(_xlfn.STOCKHISTORY(B6533, TODAY()-365,TODAY(), 0,0,1)), "")</f>
        <v/>
      </c>
      <c r="AC6533" t="str" cm="1">
        <f t="array" aca="1" ref="AC6533" ca="1">IFERROR(TRANSPOSE(_xlfn.STOCKHISTORY(B6533, TODAY()-365,TODAY(), 0,0,1)), "")</f>
        <v/>
      </c>
    </row>
    <row r="6534" spans="28:29">
      <c r="AB6534" t="str" cm="1">
        <f t="array" aca="1" ref="AB6534" ca="1">IFERROR(TRANSPOSE(_xlfn.STOCKHISTORY(B6534, TODAY()-365,TODAY(), 0,0,1)), "")</f>
        <v/>
      </c>
      <c r="AC6534" t="str" cm="1">
        <f t="array" aca="1" ref="AC6534" ca="1">IFERROR(TRANSPOSE(_xlfn.STOCKHISTORY(B6534, TODAY()-365,TODAY(), 0,0,1)), "")</f>
        <v/>
      </c>
    </row>
    <row r="6535" spans="28:29">
      <c r="AB6535" t="str" cm="1">
        <f t="array" aca="1" ref="AB6535" ca="1">IFERROR(TRANSPOSE(_xlfn.STOCKHISTORY(B6535, TODAY()-365,TODAY(), 0,0,1)), "")</f>
        <v/>
      </c>
      <c r="AC6535" t="str" cm="1">
        <f t="array" aca="1" ref="AC6535" ca="1">IFERROR(TRANSPOSE(_xlfn.STOCKHISTORY(B6535, TODAY()-365,TODAY(), 0,0,1)), "")</f>
        <v/>
      </c>
    </row>
    <row r="6536" spans="28:29">
      <c r="AB6536" t="str" cm="1">
        <f t="array" aca="1" ref="AB6536" ca="1">IFERROR(TRANSPOSE(_xlfn.STOCKHISTORY(B6536, TODAY()-365,TODAY(), 0,0,1)), "")</f>
        <v/>
      </c>
      <c r="AC6536" t="str" cm="1">
        <f t="array" aca="1" ref="AC6536" ca="1">IFERROR(TRANSPOSE(_xlfn.STOCKHISTORY(B6536, TODAY()-365,TODAY(), 0,0,1)), "")</f>
        <v/>
      </c>
    </row>
    <row r="6537" spans="28:29">
      <c r="AB6537" t="str" cm="1">
        <f t="array" aca="1" ref="AB6537" ca="1">IFERROR(TRANSPOSE(_xlfn.STOCKHISTORY(B6537, TODAY()-365,TODAY(), 0,0,1)), "")</f>
        <v/>
      </c>
      <c r="AC6537" t="str" cm="1">
        <f t="array" aca="1" ref="AC6537" ca="1">IFERROR(TRANSPOSE(_xlfn.STOCKHISTORY(B6537, TODAY()-365,TODAY(), 0,0,1)), "")</f>
        <v/>
      </c>
    </row>
    <row r="6538" spans="28:29">
      <c r="AB6538" t="str" cm="1">
        <f t="array" aca="1" ref="AB6538" ca="1">IFERROR(TRANSPOSE(_xlfn.STOCKHISTORY(B6538, TODAY()-365,TODAY(), 0,0,1)), "")</f>
        <v/>
      </c>
      <c r="AC6538" t="str" cm="1">
        <f t="array" aca="1" ref="AC6538" ca="1">IFERROR(TRANSPOSE(_xlfn.STOCKHISTORY(B6538, TODAY()-365,TODAY(), 0,0,1)), "")</f>
        <v/>
      </c>
    </row>
    <row r="6539" spans="28:29">
      <c r="AB6539" t="str" cm="1">
        <f t="array" aca="1" ref="AB6539" ca="1">IFERROR(TRANSPOSE(_xlfn.STOCKHISTORY(B6539, TODAY()-365,TODAY(), 0,0,1)), "")</f>
        <v/>
      </c>
      <c r="AC6539" t="str" cm="1">
        <f t="array" aca="1" ref="AC6539" ca="1">IFERROR(TRANSPOSE(_xlfn.STOCKHISTORY(B6539, TODAY()-365,TODAY(), 0,0,1)), "")</f>
        <v/>
      </c>
    </row>
    <row r="6540" spans="28:29">
      <c r="AB6540" t="str" cm="1">
        <f t="array" aca="1" ref="AB6540" ca="1">IFERROR(TRANSPOSE(_xlfn.STOCKHISTORY(B6540, TODAY()-365,TODAY(), 0,0,1)), "")</f>
        <v/>
      </c>
      <c r="AC6540" t="str" cm="1">
        <f t="array" aca="1" ref="AC6540" ca="1">IFERROR(TRANSPOSE(_xlfn.STOCKHISTORY(B6540, TODAY()-365,TODAY(), 0,0,1)), "")</f>
        <v/>
      </c>
    </row>
    <row r="6541" spans="28:29">
      <c r="AB6541" t="str" cm="1">
        <f t="array" aca="1" ref="AB6541" ca="1">IFERROR(TRANSPOSE(_xlfn.STOCKHISTORY(B6541, TODAY()-365,TODAY(), 0,0,1)), "")</f>
        <v/>
      </c>
      <c r="AC6541" t="str" cm="1">
        <f t="array" aca="1" ref="AC6541" ca="1">IFERROR(TRANSPOSE(_xlfn.STOCKHISTORY(B6541, TODAY()-365,TODAY(), 0,0,1)), "")</f>
        <v/>
      </c>
    </row>
    <row r="6542" spans="28:29">
      <c r="AB6542" t="str" cm="1">
        <f t="array" aca="1" ref="AB6542" ca="1">IFERROR(TRANSPOSE(_xlfn.STOCKHISTORY(B6542, TODAY()-365,TODAY(), 0,0,1)), "")</f>
        <v/>
      </c>
      <c r="AC6542" t="str" cm="1">
        <f t="array" aca="1" ref="AC6542" ca="1">IFERROR(TRANSPOSE(_xlfn.STOCKHISTORY(B6542, TODAY()-365,TODAY(), 0,0,1)), "")</f>
        <v/>
      </c>
    </row>
    <row r="6543" spans="28:29">
      <c r="AB6543" t="str" cm="1">
        <f t="array" aca="1" ref="AB6543" ca="1">IFERROR(TRANSPOSE(_xlfn.STOCKHISTORY(B6543, TODAY()-365,TODAY(), 0,0,1)), "")</f>
        <v/>
      </c>
      <c r="AC6543" t="str" cm="1">
        <f t="array" aca="1" ref="AC6543" ca="1">IFERROR(TRANSPOSE(_xlfn.STOCKHISTORY(B6543, TODAY()-365,TODAY(), 0,0,1)), "")</f>
        <v/>
      </c>
    </row>
    <row r="6544" spans="28:29">
      <c r="AB6544" t="str" cm="1">
        <f t="array" aca="1" ref="AB6544" ca="1">IFERROR(TRANSPOSE(_xlfn.STOCKHISTORY(B6544, TODAY()-365,TODAY(), 0,0,1)), "")</f>
        <v/>
      </c>
      <c r="AC6544" t="str" cm="1">
        <f t="array" aca="1" ref="AC6544" ca="1">IFERROR(TRANSPOSE(_xlfn.STOCKHISTORY(B6544, TODAY()-365,TODAY(), 0,0,1)), "")</f>
        <v/>
      </c>
    </row>
    <row r="6545" spans="28:29">
      <c r="AB6545" t="str" cm="1">
        <f t="array" aca="1" ref="AB6545" ca="1">IFERROR(TRANSPOSE(_xlfn.STOCKHISTORY(B6545, TODAY()-365,TODAY(), 0,0,1)), "")</f>
        <v/>
      </c>
      <c r="AC6545" t="str" cm="1">
        <f t="array" aca="1" ref="AC6545" ca="1">IFERROR(TRANSPOSE(_xlfn.STOCKHISTORY(B6545, TODAY()-365,TODAY(), 0,0,1)), "")</f>
        <v/>
      </c>
    </row>
    <row r="6546" spans="28:29">
      <c r="AB6546" t="str" cm="1">
        <f t="array" aca="1" ref="AB6546" ca="1">IFERROR(TRANSPOSE(_xlfn.STOCKHISTORY(B6546, TODAY()-365,TODAY(), 0,0,1)), "")</f>
        <v/>
      </c>
      <c r="AC6546" t="str" cm="1">
        <f t="array" aca="1" ref="AC6546" ca="1">IFERROR(TRANSPOSE(_xlfn.STOCKHISTORY(B6546, TODAY()-365,TODAY(), 0,0,1)), "")</f>
        <v/>
      </c>
    </row>
    <row r="6547" spans="28:29">
      <c r="AB6547" t="str" cm="1">
        <f t="array" aca="1" ref="AB6547" ca="1">IFERROR(TRANSPOSE(_xlfn.STOCKHISTORY(B6547, TODAY()-365,TODAY(), 0,0,1)), "")</f>
        <v/>
      </c>
      <c r="AC6547" t="str" cm="1">
        <f t="array" aca="1" ref="AC6547" ca="1">IFERROR(TRANSPOSE(_xlfn.STOCKHISTORY(B6547, TODAY()-365,TODAY(), 0,0,1)), "")</f>
        <v/>
      </c>
    </row>
    <row r="6548" spans="28:29">
      <c r="AB6548" t="str" cm="1">
        <f t="array" aca="1" ref="AB6548" ca="1">IFERROR(TRANSPOSE(_xlfn.STOCKHISTORY(B6548, TODAY()-365,TODAY(), 0,0,1)), "")</f>
        <v/>
      </c>
      <c r="AC6548" t="str" cm="1">
        <f t="array" aca="1" ref="AC6548" ca="1">IFERROR(TRANSPOSE(_xlfn.STOCKHISTORY(B6548, TODAY()-365,TODAY(), 0,0,1)), "")</f>
        <v/>
      </c>
    </row>
    <row r="6549" spans="28:29">
      <c r="AB6549" t="str" cm="1">
        <f t="array" aca="1" ref="AB6549" ca="1">IFERROR(TRANSPOSE(_xlfn.STOCKHISTORY(B6549, TODAY()-365,TODAY(), 0,0,1)), "")</f>
        <v/>
      </c>
      <c r="AC6549" t="str" cm="1">
        <f t="array" aca="1" ref="AC6549" ca="1">IFERROR(TRANSPOSE(_xlfn.STOCKHISTORY(B6549, TODAY()-365,TODAY(), 0,0,1)), "")</f>
        <v/>
      </c>
    </row>
    <row r="6550" spans="28:29">
      <c r="AB6550" t="str" cm="1">
        <f t="array" aca="1" ref="AB6550" ca="1">IFERROR(TRANSPOSE(_xlfn.STOCKHISTORY(B6550, TODAY()-365,TODAY(), 0,0,1)), "")</f>
        <v/>
      </c>
      <c r="AC6550" t="str" cm="1">
        <f t="array" aca="1" ref="AC6550" ca="1">IFERROR(TRANSPOSE(_xlfn.STOCKHISTORY(B6550, TODAY()-365,TODAY(), 0,0,1)), "")</f>
        <v/>
      </c>
    </row>
    <row r="6551" spans="28:29">
      <c r="AB6551" t="str" cm="1">
        <f t="array" aca="1" ref="AB6551" ca="1">IFERROR(TRANSPOSE(_xlfn.STOCKHISTORY(B6551, TODAY()-365,TODAY(), 0,0,1)), "")</f>
        <v/>
      </c>
      <c r="AC6551" t="str" cm="1">
        <f t="array" aca="1" ref="AC6551" ca="1">IFERROR(TRANSPOSE(_xlfn.STOCKHISTORY(B6551, TODAY()-365,TODAY(), 0,0,1)), "")</f>
        <v/>
      </c>
    </row>
    <row r="6552" spans="28:29">
      <c r="AB6552" t="str" cm="1">
        <f t="array" aca="1" ref="AB6552" ca="1">IFERROR(TRANSPOSE(_xlfn.STOCKHISTORY(B6552, TODAY()-365,TODAY(), 0,0,1)), "")</f>
        <v/>
      </c>
      <c r="AC6552" t="str" cm="1">
        <f t="array" aca="1" ref="AC6552" ca="1">IFERROR(TRANSPOSE(_xlfn.STOCKHISTORY(B6552, TODAY()-365,TODAY(), 0,0,1)), "")</f>
        <v/>
      </c>
    </row>
    <row r="6553" spans="28:29">
      <c r="AB6553" t="str" cm="1">
        <f t="array" aca="1" ref="AB6553" ca="1">IFERROR(TRANSPOSE(_xlfn.STOCKHISTORY(B6553, TODAY()-365,TODAY(), 0,0,1)), "")</f>
        <v/>
      </c>
      <c r="AC6553" t="str" cm="1">
        <f t="array" aca="1" ref="AC6553" ca="1">IFERROR(TRANSPOSE(_xlfn.STOCKHISTORY(B6553, TODAY()-365,TODAY(), 0,0,1)), "")</f>
        <v/>
      </c>
    </row>
    <row r="6554" spans="28:29">
      <c r="AB6554" t="str" cm="1">
        <f t="array" aca="1" ref="AB6554" ca="1">IFERROR(TRANSPOSE(_xlfn.STOCKHISTORY(B6554, TODAY()-365,TODAY(), 0,0,1)), "")</f>
        <v/>
      </c>
      <c r="AC6554" t="str" cm="1">
        <f t="array" aca="1" ref="AC6554" ca="1">IFERROR(TRANSPOSE(_xlfn.STOCKHISTORY(B6554, TODAY()-365,TODAY(), 0,0,1)), "")</f>
        <v/>
      </c>
    </row>
    <row r="6555" spans="28:29">
      <c r="AB6555" t="str" cm="1">
        <f t="array" aca="1" ref="AB6555" ca="1">IFERROR(TRANSPOSE(_xlfn.STOCKHISTORY(B6555, TODAY()-365,TODAY(), 0,0,1)), "")</f>
        <v/>
      </c>
      <c r="AC6555" t="str" cm="1">
        <f t="array" aca="1" ref="AC6555" ca="1">IFERROR(TRANSPOSE(_xlfn.STOCKHISTORY(B6555, TODAY()-365,TODAY(), 0,0,1)), "")</f>
        <v/>
      </c>
    </row>
    <row r="6556" spans="28:29">
      <c r="AB6556" t="str" cm="1">
        <f t="array" aca="1" ref="AB6556" ca="1">IFERROR(TRANSPOSE(_xlfn.STOCKHISTORY(B6556, TODAY()-365,TODAY(), 0,0,1)), "")</f>
        <v/>
      </c>
      <c r="AC6556" t="str" cm="1">
        <f t="array" aca="1" ref="AC6556" ca="1">IFERROR(TRANSPOSE(_xlfn.STOCKHISTORY(B6556, TODAY()-365,TODAY(), 0,0,1)), "")</f>
        <v/>
      </c>
    </row>
    <row r="6557" spans="28:29">
      <c r="AB6557" t="str" cm="1">
        <f t="array" aca="1" ref="AB6557" ca="1">IFERROR(TRANSPOSE(_xlfn.STOCKHISTORY(B6557, TODAY()-365,TODAY(), 0,0,1)), "")</f>
        <v/>
      </c>
      <c r="AC6557" t="str" cm="1">
        <f t="array" aca="1" ref="AC6557" ca="1">IFERROR(TRANSPOSE(_xlfn.STOCKHISTORY(B6557, TODAY()-365,TODAY(), 0,0,1)), "")</f>
        <v/>
      </c>
    </row>
    <row r="6558" spans="28:29">
      <c r="AB6558" t="str" cm="1">
        <f t="array" aca="1" ref="AB6558" ca="1">IFERROR(TRANSPOSE(_xlfn.STOCKHISTORY(B6558, TODAY()-365,TODAY(), 0,0,1)), "")</f>
        <v/>
      </c>
      <c r="AC6558" t="str" cm="1">
        <f t="array" aca="1" ref="AC6558" ca="1">IFERROR(TRANSPOSE(_xlfn.STOCKHISTORY(B6558, TODAY()-365,TODAY(), 0,0,1)), "")</f>
        <v/>
      </c>
    </row>
    <row r="6559" spans="28:29">
      <c r="AB6559" t="str" cm="1">
        <f t="array" aca="1" ref="AB6559" ca="1">IFERROR(TRANSPOSE(_xlfn.STOCKHISTORY(B6559, TODAY()-365,TODAY(), 0,0,1)), "")</f>
        <v/>
      </c>
      <c r="AC6559" t="str" cm="1">
        <f t="array" aca="1" ref="AC6559" ca="1">IFERROR(TRANSPOSE(_xlfn.STOCKHISTORY(B6559, TODAY()-365,TODAY(), 0,0,1)), "")</f>
        <v/>
      </c>
    </row>
    <row r="6560" spans="28:29">
      <c r="AB6560" t="str" cm="1">
        <f t="array" aca="1" ref="AB6560" ca="1">IFERROR(TRANSPOSE(_xlfn.STOCKHISTORY(B6560, TODAY()-365,TODAY(), 0,0,1)), "")</f>
        <v/>
      </c>
      <c r="AC6560" t="str" cm="1">
        <f t="array" aca="1" ref="AC6560" ca="1">IFERROR(TRANSPOSE(_xlfn.STOCKHISTORY(B6560, TODAY()-365,TODAY(), 0,0,1)), "")</f>
        <v/>
      </c>
    </row>
    <row r="6561" spans="28:29">
      <c r="AB6561" t="str" cm="1">
        <f t="array" aca="1" ref="AB6561" ca="1">IFERROR(TRANSPOSE(_xlfn.STOCKHISTORY(B6561, TODAY()-365,TODAY(), 0,0,1)), "")</f>
        <v/>
      </c>
      <c r="AC6561" t="str" cm="1">
        <f t="array" aca="1" ref="AC6561" ca="1">IFERROR(TRANSPOSE(_xlfn.STOCKHISTORY(B6561, TODAY()-365,TODAY(), 0,0,1)), "")</f>
        <v/>
      </c>
    </row>
    <row r="6562" spans="28:29">
      <c r="AB6562" t="str" cm="1">
        <f t="array" aca="1" ref="AB6562" ca="1">IFERROR(TRANSPOSE(_xlfn.STOCKHISTORY(B6562, TODAY()-365,TODAY(), 0,0,1)), "")</f>
        <v/>
      </c>
      <c r="AC6562" t="str" cm="1">
        <f t="array" aca="1" ref="AC6562" ca="1">IFERROR(TRANSPOSE(_xlfn.STOCKHISTORY(B6562, TODAY()-365,TODAY(), 0,0,1)), "")</f>
        <v/>
      </c>
    </row>
    <row r="6563" spans="28:29">
      <c r="AB6563" t="str" cm="1">
        <f t="array" aca="1" ref="AB6563" ca="1">IFERROR(TRANSPOSE(_xlfn.STOCKHISTORY(B6563, TODAY()-365,TODAY(), 0,0,1)), "")</f>
        <v/>
      </c>
      <c r="AC6563" t="str" cm="1">
        <f t="array" aca="1" ref="AC6563" ca="1">IFERROR(TRANSPOSE(_xlfn.STOCKHISTORY(B6563, TODAY()-365,TODAY(), 0,0,1)), "")</f>
        <v/>
      </c>
    </row>
    <row r="6564" spans="28:29">
      <c r="AB6564" t="str" cm="1">
        <f t="array" aca="1" ref="AB6564" ca="1">IFERROR(TRANSPOSE(_xlfn.STOCKHISTORY(B6564, TODAY()-365,TODAY(), 0,0,1)), "")</f>
        <v/>
      </c>
      <c r="AC6564" t="str" cm="1">
        <f t="array" aca="1" ref="AC6564" ca="1">IFERROR(TRANSPOSE(_xlfn.STOCKHISTORY(B6564, TODAY()-365,TODAY(), 0,0,1)), "")</f>
        <v/>
      </c>
    </row>
    <row r="6565" spans="28:29">
      <c r="AB6565" t="str" cm="1">
        <f t="array" aca="1" ref="AB6565" ca="1">IFERROR(TRANSPOSE(_xlfn.STOCKHISTORY(B6565, TODAY()-365,TODAY(), 0,0,1)), "")</f>
        <v/>
      </c>
      <c r="AC6565" t="str" cm="1">
        <f t="array" aca="1" ref="AC6565" ca="1">IFERROR(TRANSPOSE(_xlfn.STOCKHISTORY(B6565, TODAY()-365,TODAY(), 0,0,1)), "")</f>
        <v/>
      </c>
    </row>
    <row r="6566" spans="28:29">
      <c r="AB6566" t="str" cm="1">
        <f t="array" aca="1" ref="AB6566" ca="1">IFERROR(TRANSPOSE(_xlfn.STOCKHISTORY(B6566, TODAY()-365,TODAY(), 0,0,1)), "")</f>
        <v/>
      </c>
      <c r="AC6566" t="str" cm="1">
        <f t="array" aca="1" ref="AC6566" ca="1">IFERROR(TRANSPOSE(_xlfn.STOCKHISTORY(B6566, TODAY()-365,TODAY(), 0,0,1)), "")</f>
        <v/>
      </c>
    </row>
    <row r="6567" spans="28:29">
      <c r="AB6567" t="str" cm="1">
        <f t="array" aca="1" ref="AB6567" ca="1">IFERROR(TRANSPOSE(_xlfn.STOCKHISTORY(B6567, TODAY()-365,TODAY(), 0,0,1)), "")</f>
        <v/>
      </c>
      <c r="AC6567" t="str" cm="1">
        <f t="array" aca="1" ref="AC6567" ca="1">IFERROR(TRANSPOSE(_xlfn.STOCKHISTORY(B6567, TODAY()-365,TODAY(), 0,0,1)), "")</f>
        <v/>
      </c>
    </row>
    <row r="6568" spans="28:29">
      <c r="AB6568" t="str" cm="1">
        <f t="array" aca="1" ref="AB6568" ca="1">IFERROR(TRANSPOSE(_xlfn.STOCKHISTORY(B6568, TODAY()-365,TODAY(), 0,0,1)), "")</f>
        <v/>
      </c>
      <c r="AC6568" t="str" cm="1">
        <f t="array" aca="1" ref="AC6568" ca="1">IFERROR(TRANSPOSE(_xlfn.STOCKHISTORY(B6568, TODAY()-365,TODAY(), 0,0,1)), "")</f>
        <v/>
      </c>
    </row>
    <row r="6569" spans="28:29">
      <c r="AB6569" t="str" cm="1">
        <f t="array" aca="1" ref="AB6569" ca="1">IFERROR(TRANSPOSE(_xlfn.STOCKHISTORY(B6569, TODAY()-365,TODAY(), 0,0,1)), "")</f>
        <v/>
      </c>
      <c r="AC6569" t="str" cm="1">
        <f t="array" aca="1" ref="AC6569" ca="1">IFERROR(TRANSPOSE(_xlfn.STOCKHISTORY(B6569, TODAY()-365,TODAY(), 0,0,1)), "")</f>
        <v/>
      </c>
    </row>
    <row r="6570" spans="28:29">
      <c r="AB6570" t="str" cm="1">
        <f t="array" aca="1" ref="AB6570" ca="1">IFERROR(TRANSPOSE(_xlfn.STOCKHISTORY(B6570, TODAY()-365,TODAY(), 0,0,1)), "")</f>
        <v/>
      </c>
      <c r="AC6570" t="str" cm="1">
        <f t="array" aca="1" ref="AC6570" ca="1">IFERROR(TRANSPOSE(_xlfn.STOCKHISTORY(B6570, TODAY()-365,TODAY(), 0,0,1)), "")</f>
        <v/>
      </c>
    </row>
    <row r="6571" spans="28:29">
      <c r="AB6571" t="str" cm="1">
        <f t="array" aca="1" ref="AB6571" ca="1">IFERROR(TRANSPOSE(_xlfn.STOCKHISTORY(B6571, TODAY()-365,TODAY(), 0,0,1)), "")</f>
        <v/>
      </c>
      <c r="AC6571" t="str" cm="1">
        <f t="array" aca="1" ref="AC6571" ca="1">IFERROR(TRANSPOSE(_xlfn.STOCKHISTORY(B6571, TODAY()-365,TODAY(), 0,0,1)), "")</f>
        <v/>
      </c>
    </row>
    <row r="6572" spans="28:29">
      <c r="AB6572" t="str" cm="1">
        <f t="array" aca="1" ref="AB6572" ca="1">IFERROR(TRANSPOSE(_xlfn.STOCKHISTORY(B6572, TODAY()-365,TODAY(), 0,0,1)), "")</f>
        <v/>
      </c>
      <c r="AC6572" t="str" cm="1">
        <f t="array" aca="1" ref="AC6572" ca="1">IFERROR(TRANSPOSE(_xlfn.STOCKHISTORY(B6572, TODAY()-365,TODAY(), 0,0,1)), "")</f>
        <v/>
      </c>
    </row>
    <row r="6573" spans="28:29">
      <c r="AB6573" t="str" cm="1">
        <f t="array" aca="1" ref="AB6573" ca="1">IFERROR(TRANSPOSE(_xlfn.STOCKHISTORY(B6573, TODAY()-365,TODAY(), 0,0,1)), "")</f>
        <v/>
      </c>
      <c r="AC6573" t="str" cm="1">
        <f t="array" aca="1" ref="AC6573" ca="1">IFERROR(TRANSPOSE(_xlfn.STOCKHISTORY(B6573, TODAY()-365,TODAY(), 0,0,1)), "")</f>
        <v/>
      </c>
    </row>
    <row r="6574" spans="28:29">
      <c r="AB6574" t="str" cm="1">
        <f t="array" aca="1" ref="AB6574" ca="1">IFERROR(TRANSPOSE(_xlfn.STOCKHISTORY(B6574, TODAY()-365,TODAY(), 0,0,1)), "")</f>
        <v/>
      </c>
      <c r="AC6574" t="str" cm="1">
        <f t="array" aca="1" ref="AC6574" ca="1">IFERROR(TRANSPOSE(_xlfn.STOCKHISTORY(B6574, TODAY()-365,TODAY(), 0,0,1)), "")</f>
        <v/>
      </c>
    </row>
    <row r="6575" spans="28:29">
      <c r="AB6575" t="str" cm="1">
        <f t="array" aca="1" ref="AB6575" ca="1">IFERROR(TRANSPOSE(_xlfn.STOCKHISTORY(B6575, TODAY()-365,TODAY(), 0,0,1)), "")</f>
        <v/>
      </c>
      <c r="AC6575" t="str" cm="1">
        <f t="array" aca="1" ref="AC6575" ca="1">IFERROR(TRANSPOSE(_xlfn.STOCKHISTORY(B6575, TODAY()-365,TODAY(), 0,0,1)), "")</f>
        <v/>
      </c>
    </row>
    <row r="6576" spans="28:29">
      <c r="AB6576" t="str" cm="1">
        <f t="array" aca="1" ref="AB6576" ca="1">IFERROR(TRANSPOSE(_xlfn.STOCKHISTORY(B6576, TODAY()-365,TODAY(), 0,0,1)), "")</f>
        <v/>
      </c>
      <c r="AC6576" t="str" cm="1">
        <f t="array" aca="1" ref="AC6576" ca="1">IFERROR(TRANSPOSE(_xlfn.STOCKHISTORY(B6576, TODAY()-365,TODAY(), 0,0,1)), "")</f>
        <v/>
      </c>
    </row>
    <row r="6577" spans="28:29">
      <c r="AB6577" t="str" cm="1">
        <f t="array" aca="1" ref="AB6577" ca="1">IFERROR(TRANSPOSE(_xlfn.STOCKHISTORY(B6577, TODAY()-365,TODAY(), 0,0,1)), "")</f>
        <v/>
      </c>
      <c r="AC6577" t="str" cm="1">
        <f t="array" aca="1" ref="AC6577" ca="1">IFERROR(TRANSPOSE(_xlfn.STOCKHISTORY(B6577, TODAY()-365,TODAY(), 0,0,1)), "")</f>
        <v/>
      </c>
    </row>
    <row r="6578" spans="28:29">
      <c r="AB6578" t="str" cm="1">
        <f t="array" aca="1" ref="AB6578" ca="1">IFERROR(TRANSPOSE(_xlfn.STOCKHISTORY(B6578, TODAY()-365,TODAY(), 0,0,1)), "")</f>
        <v/>
      </c>
      <c r="AC6578" t="str" cm="1">
        <f t="array" aca="1" ref="AC6578" ca="1">IFERROR(TRANSPOSE(_xlfn.STOCKHISTORY(B6578, TODAY()-365,TODAY(), 0,0,1)), "")</f>
        <v/>
      </c>
    </row>
    <row r="6579" spans="28:29">
      <c r="AB6579" t="str" cm="1">
        <f t="array" aca="1" ref="AB6579" ca="1">IFERROR(TRANSPOSE(_xlfn.STOCKHISTORY(B6579, TODAY()-365,TODAY(), 0,0,1)), "")</f>
        <v/>
      </c>
      <c r="AC6579" t="str" cm="1">
        <f t="array" aca="1" ref="AC6579" ca="1">IFERROR(TRANSPOSE(_xlfn.STOCKHISTORY(B6579, TODAY()-365,TODAY(), 0,0,1)), "")</f>
        <v/>
      </c>
    </row>
    <row r="6580" spans="28:29">
      <c r="AB6580" t="str" cm="1">
        <f t="array" aca="1" ref="AB6580" ca="1">IFERROR(TRANSPOSE(_xlfn.STOCKHISTORY(B6580, TODAY()-365,TODAY(), 0,0,1)), "")</f>
        <v/>
      </c>
      <c r="AC6580" t="str" cm="1">
        <f t="array" aca="1" ref="AC6580" ca="1">IFERROR(TRANSPOSE(_xlfn.STOCKHISTORY(B6580, TODAY()-365,TODAY(), 0,0,1)), "")</f>
        <v/>
      </c>
    </row>
    <row r="6581" spans="28:29">
      <c r="AB6581" t="str" cm="1">
        <f t="array" aca="1" ref="AB6581" ca="1">IFERROR(TRANSPOSE(_xlfn.STOCKHISTORY(B6581, TODAY()-365,TODAY(), 0,0,1)), "")</f>
        <v/>
      </c>
      <c r="AC6581" t="str" cm="1">
        <f t="array" aca="1" ref="AC6581" ca="1">IFERROR(TRANSPOSE(_xlfn.STOCKHISTORY(B6581, TODAY()-365,TODAY(), 0,0,1)), "")</f>
        <v/>
      </c>
    </row>
    <row r="6582" spans="28:29">
      <c r="AB6582" t="str" cm="1">
        <f t="array" aca="1" ref="AB6582" ca="1">IFERROR(TRANSPOSE(_xlfn.STOCKHISTORY(B6582, TODAY()-365,TODAY(), 0,0,1)), "")</f>
        <v/>
      </c>
      <c r="AC6582" t="str" cm="1">
        <f t="array" aca="1" ref="AC6582" ca="1">IFERROR(TRANSPOSE(_xlfn.STOCKHISTORY(B6582, TODAY()-365,TODAY(), 0,0,1)), "")</f>
        <v/>
      </c>
    </row>
    <row r="6583" spans="28:29">
      <c r="AB6583" t="str" cm="1">
        <f t="array" aca="1" ref="AB6583" ca="1">IFERROR(TRANSPOSE(_xlfn.STOCKHISTORY(B6583, TODAY()-365,TODAY(), 0,0,1)), "")</f>
        <v/>
      </c>
      <c r="AC6583" t="str" cm="1">
        <f t="array" aca="1" ref="AC6583" ca="1">IFERROR(TRANSPOSE(_xlfn.STOCKHISTORY(B6583, TODAY()-365,TODAY(), 0,0,1)), "")</f>
        <v/>
      </c>
    </row>
    <row r="6584" spans="28:29">
      <c r="AB6584" t="str" cm="1">
        <f t="array" aca="1" ref="AB6584" ca="1">IFERROR(TRANSPOSE(_xlfn.STOCKHISTORY(B6584, TODAY()-365,TODAY(), 0,0,1)), "")</f>
        <v/>
      </c>
      <c r="AC6584" t="str" cm="1">
        <f t="array" aca="1" ref="AC6584" ca="1">IFERROR(TRANSPOSE(_xlfn.STOCKHISTORY(B6584, TODAY()-365,TODAY(), 0,0,1)), "")</f>
        <v/>
      </c>
    </row>
    <row r="6585" spans="28:29">
      <c r="AB6585" t="str" cm="1">
        <f t="array" aca="1" ref="AB6585" ca="1">IFERROR(TRANSPOSE(_xlfn.STOCKHISTORY(B6585, TODAY()-365,TODAY(), 0,0,1)), "")</f>
        <v/>
      </c>
      <c r="AC6585" t="str" cm="1">
        <f t="array" aca="1" ref="AC6585" ca="1">IFERROR(TRANSPOSE(_xlfn.STOCKHISTORY(B6585, TODAY()-365,TODAY(), 0,0,1)), "")</f>
        <v/>
      </c>
    </row>
    <row r="6586" spans="28:29">
      <c r="AB6586" t="str" cm="1">
        <f t="array" aca="1" ref="AB6586" ca="1">IFERROR(TRANSPOSE(_xlfn.STOCKHISTORY(B6586, TODAY()-365,TODAY(), 0,0,1)), "")</f>
        <v/>
      </c>
      <c r="AC6586" t="str" cm="1">
        <f t="array" aca="1" ref="AC6586" ca="1">IFERROR(TRANSPOSE(_xlfn.STOCKHISTORY(B6586, TODAY()-365,TODAY(), 0,0,1)), "")</f>
        <v/>
      </c>
    </row>
    <row r="6587" spans="28:29">
      <c r="AB6587" t="str" cm="1">
        <f t="array" aca="1" ref="AB6587" ca="1">IFERROR(TRANSPOSE(_xlfn.STOCKHISTORY(B6587, TODAY()-365,TODAY(), 0,0,1)), "")</f>
        <v/>
      </c>
      <c r="AC6587" t="str" cm="1">
        <f t="array" aca="1" ref="AC6587" ca="1">IFERROR(TRANSPOSE(_xlfn.STOCKHISTORY(B6587, TODAY()-365,TODAY(), 0,0,1)), "")</f>
        <v/>
      </c>
    </row>
    <row r="6588" spans="28:29">
      <c r="AB6588" t="str" cm="1">
        <f t="array" aca="1" ref="AB6588" ca="1">IFERROR(TRANSPOSE(_xlfn.STOCKHISTORY(B6588, TODAY()-365,TODAY(), 0,0,1)), "")</f>
        <v/>
      </c>
      <c r="AC6588" t="str" cm="1">
        <f t="array" aca="1" ref="AC6588" ca="1">IFERROR(TRANSPOSE(_xlfn.STOCKHISTORY(B6588, TODAY()-365,TODAY(), 0,0,1)), "")</f>
        <v/>
      </c>
    </row>
    <row r="6589" spans="28:29">
      <c r="AB6589" t="str" cm="1">
        <f t="array" aca="1" ref="AB6589" ca="1">IFERROR(TRANSPOSE(_xlfn.STOCKHISTORY(B6589, TODAY()-365,TODAY(), 0,0,1)), "")</f>
        <v/>
      </c>
      <c r="AC6589" t="str" cm="1">
        <f t="array" aca="1" ref="AC6589" ca="1">IFERROR(TRANSPOSE(_xlfn.STOCKHISTORY(B6589, TODAY()-365,TODAY(), 0,0,1)), "")</f>
        <v/>
      </c>
    </row>
    <row r="6590" spans="28:29">
      <c r="AB6590" t="str" cm="1">
        <f t="array" aca="1" ref="AB6590" ca="1">IFERROR(TRANSPOSE(_xlfn.STOCKHISTORY(B6590, TODAY()-365,TODAY(), 0,0,1)), "")</f>
        <v/>
      </c>
      <c r="AC6590" t="str" cm="1">
        <f t="array" aca="1" ref="AC6590" ca="1">IFERROR(TRANSPOSE(_xlfn.STOCKHISTORY(B6590, TODAY()-365,TODAY(), 0,0,1)), "")</f>
        <v/>
      </c>
    </row>
    <row r="6591" spans="28:29">
      <c r="AB6591" t="str" cm="1">
        <f t="array" aca="1" ref="AB6591" ca="1">IFERROR(TRANSPOSE(_xlfn.STOCKHISTORY(B6591, TODAY()-365,TODAY(), 0,0,1)), "")</f>
        <v/>
      </c>
      <c r="AC6591" t="str" cm="1">
        <f t="array" aca="1" ref="AC6591" ca="1">IFERROR(TRANSPOSE(_xlfn.STOCKHISTORY(B6591, TODAY()-365,TODAY(), 0,0,1)), "")</f>
        <v/>
      </c>
    </row>
    <row r="6592" spans="28:29">
      <c r="AB6592" t="str" cm="1">
        <f t="array" aca="1" ref="AB6592" ca="1">IFERROR(TRANSPOSE(_xlfn.STOCKHISTORY(B6592, TODAY()-365,TODAY(), 0,0,1)), "")</f>
        <v/>
      </c>
      <c r="AC6592" t="str" cm="1">
        <f t="array" aca="1" ref="AC6592" ca="1">IFERROR(TRANSPOSE(_xlfn.STOCKHISTORY(B6592, TODAY()-365,TODAY(), 0,0,1)), "")</f>
        <v/>
      </c>
    </row>
    <row r="6593" spans="28:29">
      <c r="AB6593" t="str" cm="1">
        <f t="array" aca="1" ref="AB6593" ca="1">IFERROR(TRANSPOSE(_xlfn.STOCKHISTORY(B6593, TODAY()-365,TODAY(), 0,0,1)), "")</f>
        <v/>
      </c>
      <c r="AC6593" t="str" cm="1">
        <f t="array" aca="1" ref="AC6593" ca="1">IFERROR(TRANSPOSE(_xlfn.STOCKHISTORY(B6593, TODAY()-365,TODAY(), 0,0,1)), "")</f>
        <v/>
      </c>
    </row>
    <row r="6594" spans="28:29">
      <c r="AB6594" t="str" cm="1">
        <f t="array" aca="1" ref="AB6594" ca="1">IFERROR(TRANSPOSE(_xlfn.STOCKHISTORY(B6594, TODAY()-365,TODAY(), 0,0,1)), "")</f>
        <v/>
      </c>
      <c r="AC6594" t="str" cm="1">
        <f t="array" aca="1" ref="AC6594" ca="1">IFERROR(TRANSPOSE(_xlfn.STOCKHISTORY(B6594, TODAY()-365,TODAY(), 0,0,1)), "")</f>
        <v/>
      </c>
    </row>
    <row r="6595" spans="28:29">
      <c r="AB6595" t="str" cm="1">
        <f t="array" aca="1" ref="AB6595" ca="1">IFERROR(TRANSPOSE(_xlfn.STOCKHISTORY(B6595, TODAY()-365,TODAY(), 0,0,1)), "")</f>
        <v/>
      </c>
      <c r="AC6595" t="str" cm="1">
        <f t="array" aca="1" ref="AC6595" ca="1">IFERROR(TRANSPOSE(_xlfn.STOCKHISTORY(B6595, TODAY()-365,TODAY(), 0,0,1)), "")</f>
        <v/>
      </c>
    </row>
    <row r="6596" spans="28:29">
      <c r="AB6596" t="str" cm="1">
        <f t="array" aca="1" ref="AB6596" ca="1">IFERROR(TRANSPOSE(_xlfn.STOCKHISTORY(B6596, TODAY()-365,TODAY(), 0,0,1)), "")</f>
        <v/>
      </c>
      <c r="AC6596" t="str" cm="1">
        <f t="array" aca="1" ref="AC6596" ca="1">IFERROR(TRANSPOSE(_xlfn.STOCKHISTORY(B6596, TODAY()-365,TODAY(), 0,0,1)), "")</f>
        <v/>
      </c>
    </row>
    <row r="6597" spans="28:29">
      <c r="AB6597" t="str" cm="1">
        <f t="array" aca="1" ref="AB6597" ca="1">IFERROR(TRANSPOSE(_xlfn.STOCKHISTORY(B6597, TODAY()-365,TODAY(), 0,0,1)), "")</f>
        <v/>
      </c>
      <c r="AC6597" t="str" cm="1">
        <f t="array" aca="1" ref="AC6597" ca="1">IFERROR(TRANSPOSE(_xlfn.STOCKHISTORY(B6597, TODAY()-365,TODAY(), 0,0,1)), "")</f>
        <v/>
      </c>
    </row>
    <row r="6598" spans="28:29">
      <c r="AB6598" t="str" cm="1">
        <f t="array" aca="1" ref="AB6598" ca="1">IFERROR(TRANSPOSE(_xlfn.STOCKHISTORY(B6598, TODAY()-365,TODAY(), 0,0,1)), "")</f>
        <v/>
      </c>
      <c r="AC6598" t="str" cm="1">
        <f t="array" aca="1" ref="AC6598" ca="1">IFERROR(TRANSPOSE(_xlfn.STOCKHISTORY(B6598, TODAY()-365,TODAY(), 0,0,1)), "")</f>
        <v/>
      </c>
    </row>
    <row r="6599" spans="28:29">
      <c r="AB6599" t="str" cm="1">
        <f t="array" aca="1" ref="AB6599" ca="1">IFERROR(TRANSPOSE(_xlfn.STOCKHISTORY(B6599, TODAY()-365,TODAY(), 0,0,1)), "")</f>
        <v/>
      </c>
      <c r="AC6599" t="str" cm="1">
        <f t="array" aca="1" ref="AC6599" ca="1">IFERROR(TRANSPOSE(_xlfn.STOCKHISTORY(B6599, TODAY()-365,TODAY(), 0,0,1)), "")</f>
        <v/>
      </c>
    </row>
    <row r="6600" spans="28:29">
      <c r="AB6600" t="str" cm="1">
        <f t="array" aca="1" ref="AB6600" ca="1">IFERROR(TRANSPOSE(_xlfn.STOCKHISTORY(B6600, TODAY()-365,TODAY(), 0,0,1)), "")</f>
        <v/>
      </c>
      <c r="AC6600" t="str" cm="1">
        <f t="array" aca="1" ref="AC6600" ca="1">IFERROR(TRANSPOSE(_xlfn.STOCKHISTORY(B6600, TODAY()-365,TODAY(), 0,0,1)), "")</f>
        <v/>
      </c>
    </row>
    <row r="6601" spans="28:29">
      <c r="AB6601" t="str" cm="1">
        <f t="array" aca="1" ref="AB6601" ca="1">IFERROR(TRANSPOSE(_xlfn.STOCKHISTORY(B6601, TODAY()-365,TODAY(), 0,0,1)), "")</f>
        <v/>
      </c>
      <c r="AC6601" t="str" cm="1">
        <f t="array" aca="1" ref="AC6601" ca="1">IFERROR(TRANSPOSE(_xlfn.STOCKHISTORY(B6601, TODAY()-365,TODAY(), 0,0,1)), "")</f>
        <v/>
      </c>
    </row>
    <row r="6602" spans="28:29">
      <c r="AB6602" t="str" cm="1">
        <f t="array" aca="1" ref="AB6602" ca="1">IFERROR(TRANSPOSE(_xlfn.STOCKHISTORY(B6602, TODAY()-365,TODAY(), 0,0,1)), "")</f>
        <v/>
      </c>
      <c r="AC6602" t="str" cm="1">
        <f t="array" aca="1" ref="AC6602" ca="1">IFERROR(TRANSPOSE(_xlfn.STOCKHISTORY(B6602, TODAY()-365,TODAY(), 0,0,1)), "")</f>
        <v/>
      </c>
    </row>
    <row r="6603" spans="28:29">
      <c r="AB6603" t="str" cm="1">
        <f t="array" aca="1" ref="AB6603" ca="1">IFERROR(TRANSPOSE(_xlfn.STOCKHISTORY(B6603, TODAY()-365,TODAY(), 0,0,1)), "")</f>
        <v/>
      </c>
      <c r="AC6603" t="str" cm="1">
        <f t="array" aca="1" ref="AC6603" ca="1">IFERROR(TRANSPOSE(_xlfn.STOCKHISTORY(B6603, TODAY()-365,TODAY(), 0,0,1)), "")</f>
        <v/>
      </c>
    </row>
    <row r="6604" spans="28:29">
      <c r="AB6604" t="str" cm="1">
        <f t="array" aca="1" ref="AB6604" ca="1">IFERROR(TRANSPOSE(_xlfn.STOCKHISTORY(B6604, TODAY()-365,TODAY(), 0,0,1)), "")</f>
        <v/>
      </c>
      <c r="AC6604" t="str" cm="1">
        <f t="array" aca="1" ref="AC6604" ca="1">IFERROR(TRANSPOSE(_xlfn.STOCKHISTORY(B6604, TODAY()-365,TODAY(), 0,0,1)), "")</f>
        <v/>
      </c>
    </row>
    <row r="6605" spans="28:29">
      <c r="AB6605" t="str" cm="1">
        <f t="array" aca="1" ref="AB6605" ca="1">IFERROR(TRANSPOSE(_xlfn.STOCKHISTORY(B6605, TODAY()-365,TODAY(), 0,0,1)), "")</f>
        <v/>
      </c>
      <c r="AC6605" t="str" cm="1">
        <f t="array" aca="1" ref="AC6605" ca="1">IFERROR(TRANSPOSE(_xlfn.STOCKHISTORY(B6605, TODAY()-365,TODAY(), 0,0,1)), "")</f>
        <v/>
      </c>
    </row>
    <row r="6606" spans="28:29">
      <c r="AB6606" t="str" cm="1">
        <f t="array" aca="1" ref="AB6606" ca="1">IFERROR(TRANSPOSE(_xlfn.STOCKHISTORY(B6606, TODAY()-365,TODAY(), 0,0,1)), "")</f>
        <v/>
      </c>
      <c r="AC6606" t="str" cm="1">
        <f t="array" aca="1" ref="AC6606" ca="1">IFERROR(TRANSPOSE(_xlfn.STOCKHISTORY(B6606, TODAY()-365,TODAY(), 0,0,1)), "")</f>
        <v/>
      </c>
    </row>
    <row r="6607" spans="28:29">
      <c r="AB6607" t="str" cm="1">
        <f t="array" aca="1" ref="AB6607" ca="1">IFERROR(TRANSPOSE(_xlfn.STOCKHISTORY(B6607, TODAY()-365,TODAY(), 0,0,1)), "")</f>
        <v/>
      </c>
      <c r="AC6607" t="str" cm="1">
        <f t="array" aca="1" ref="AC6607" ca="1">IFERROR(TRANSPOSE(_xlfn.STOCKHISTORY(B6607, TODAY()-365,TODAY(), 0,0,1)), "")</f>
        <v/>
      </c>
    </row>
    <row r="6608" spans="28:29">
      <c r="AB6608" t="str" cm="1">
        <f t="array" aca="1" ref="AB6608" ca="1">IFERROR(TRANSPOSE(_xlfn.STOCKHISTORY(B6608, TODAY()-365,TODAY(), 0,0,1)), "")</f>
        <v/>
      </c>
      <c r="AC6608" t="str" cm="1">
        <f t="array" aca="1" ref="AC6608" ca="1">IFERROR(TRANSPOSE(_xlfn.STOCKHISTORY(B6608, TODAY()-365,TODAY(), 0,0,1)), "")</f>
        <v/>
      </c>
    </row>
    <row r="6609" spans="28:29">
      <c r="AB6609" t="str" cm="1">
        <f t="array" aca="1" ref="AB6609" ca="1">IFERROR(TRANSPOSE(_xlfn.STOCKHISTORY(B6609, TODAY()-365,TODAY(), 0,0,1)), "")</f>
        <v/>
      </c>
      <c r="AC6609" t="str" cm="1">
        <f t="array" aca="1" ref="AC6609" ca="1">IFERROR(TRANSPOSE(_xlfn.STOCKHISTORY(B6609, TODAY()-365,TODAY(), 0,0,1)), "")</f>
        <v/>
      </c>
    </row>
    <row r="6610" spans="28:29">
      <c r="AB6610" t="str" cm="1">
        <f t="array" aca="1" ref="AB6610" ca="1">IFERROR(TRANSPOSE(_xlfn.STOCKHISTORY(B6610, TODAY()-365,TODAY(), 0,0,1)), "")</f>
        <v/>
      </c>
      <c r="AC6610" t="str" cm="1">
        <f t="array" aca="1" ref="AC6610" ca="1">IFERROR(TRANSPOSE(_xlfn.STOCKHISTORY(B6610, TODAY()-365,TODAY(), 0,0,1)), "")</f>
        <v/>
      </c>
    </row>
    <row r="6611" spans="28:29">
      <c r="AB6611" t="str" cm="1">
        <f t="array" aca="1" ref="AB6611" ca="1">IFERROR(TRANSPOSE(_xlfn.STOCKHISTORY(B6611, TODAY()-365,TODAY(), 0,0,1)), "")</f>
        <v/>
      </c>
      <c r="AC6611" t="str" cm="1">
        <f t="array" aca="1" ref="AC6611" ca="1">IFERROR(TRANSPOSE(_xlfn.STOCKHISTORY(B6611, TODAY()-365,TODAY(), 0,0,1)), "")</f>
        <v/>
      </c>
    </row>
    <row r="6612" spans="28:29">
      <c r="AB6612" t="str" cm="1">
        <f t="array" aca="1" ref="AB6612" ca="1">IFERROR(TRANSPOSE(_xlfn.STOCKHISTORY(B6612, TODAY()-365,TODAY(), 0,0,1)), "")</f>
        <v/>
      </c>
      <c r="AC6612" t="str" cm="1">
        <f t="array" aca="1" ref="AC6612" ca="1">IFERROR(TRANSPOSE(_xlfn.STOCKHISTORY(B6612, TODAY()-365,TODAY(), 0,0,1)), "")</f>
        <v/>
      </c>
    </row>
    <row r="6613" spans="28:29">
      <c r="AB6613" t="str" cm="1">
        <f t="array" aca="1" ref="AB6613" ca="1">IFERROR(TRANSPOSE(_xlfn.STOCKHISTORY(B6613, TODAY()-365,TODAY(), 0,0,1)), "")</f>
        <v/>
      </c>
      <c r="AC6613" t="str" cm="1">
        <f t="array" aca="1" ref="AC6613" ca="1">IFERROR(TRANSPOSE(_xlfn.STOCKHISTORY(B6613, TODAY()-365,TODAY(), 0,0,1)), "")</f>
        <v/>
      </c>
    </row>
    <row r="6614" spans="28:29">
      <c r="AB6614" t="str" cm="1">
        <f t="array" aca="1" ref="AB6614" ca="1">IFERROR(TRANSPOSE(_xlfn.STOCKHISTORY(B6614, TODAY()-365,TODAY(), 0,0,1)), "")</f>
        <v/>
      </c>
      <c r="AC6614" t="str" cm="1">
        <f t="array" aca="1" ref="AC6614" ca="1">IFERROR(TRANSPOSE(_xlfn.STOCKHISTORY(B6614, TODAY()-365,TODAY(), 0,0,1)), "")</f>
        <v/>
      </c>
    </row>
    <row r="6615" spans="28:29">
      <c r="AB6615" t="str" cm="1">
        <f t="array" aca="1" ref="AB6615" ca="1">IFERROR(TRANSPOSE(_xlfn.STOCKHISTORY(B6615, TODAY()-365,TODAY(), 0,0,1)), "")</f>
        <v/>
      </c>
      <c r="AC6615" t="str" cm="1">
        <f t="array" aca="1" ref="AC6615" ca="1">IFERROR(TRANSPOSE(_xlfn.STOCKHISTORY(B6615, TODAY()-365,TODAY(), 0,0,1)), "")</f>
        <v/>
      </c>
    </row>
    <row r="6616" spans="28:29">
      <c r="AB6616" t="str" cm="1">
        <f t="array" aca="1" ref="AB6616" ca="1">IFERROR(TRANSPOSE(_xlfn.STOCKHISTORY(B6616, TODAY()-365,TODAY(), 0,0,1)), "")</f>
        <v/>
      </c>
      <c r="AC6616" t="str" cm="1">
        <f t="array" aca="1" ref="AC6616" ca="1">IFERROR(TRANSPOSE(_xlfn.STOCKHISTORY(B6616, TODAY()-365,TODAY(), 0,0,1)), "")</f>
        <v/>
      </c>
    </row>
    <row r="6617" spans="28:29">
      <c r="AB6617" t="str" cm="1">
        <f t="array" aca="1" ref="AB6617" ca="1">IFERROR(TRANSPOSE(_xlfn.STOCKHISTORY(B6617, TODAY()-365,TODAY(), 0,0,1)), "")</f>
        <v/>
      </c>
      <c r="AC6617" t="str" cm="1">
        <f t="array" aca="1" ref="AC6617" ca="1">IFERROR(TRANSPOSE(_xlfn.STOCKHISTORY(B6617, TODAY()-365,TODAY(), 0,0,1)), "")</f>
        <v/>
      </c>
    </row>
    <row r="6618" spans="28:29">
      <c r="AB6618" t="str" cm="1">
        <f t="array" aca="1" ref="AB6618" ca="1">IFERROR(TRANSPOSE(_xlfn.STOCKHISTORY(B6618, TODAY()-365,TODAY(), 0,0,1)), "")</f>
        <v/>
      </c>
      <c r="AC6618" t="str" cm="1">
        <f t="array" aca="1" ref="AC6618" ca="1">IFERROR(TRANSPOSE(_xlfn.STOCKHISTORY(B6618, TODAY()-365,TODAY(), 0,0,1)), "")</f>
        <v/>
      </c>
    </row>
    <row r="6619" spans="28:29">
      <c r="AB6619" t="str" cm="1">
        <f t="array" aca="1" ref="AB6619" ca="1">IFERROR(TRANSPOSE(_xlfn.STOCKHISTORY(B6619, TODAY()-365,TODAY(), 0,0,1)), "")</f>
        <v/>
      </c>
      <c r="AC6619" t="str" cm="1">
        <f t="array" aca="1" ref="AC6619" ca="1">IFERROR(TRANSPOSE(_xlfn.STOCKHISTORY(B6619, TODAY()-365,TODAY(), 0,0,1)), "")</f>
        <v/>
      </c>
    </row>
    <row r="6620" spans="28:29">
      <c r="AB6620" t="str" cm="1">
        <f t="array" aca="1" ref="AB6620" ca="1">IFERROR(TRANSPOSE(_xlfn.STOCKHISTORY(B6620, TODAY()-365,TODAY(), 0,0,1)), "")</f>
        <v/>
      </c>
      <c r="AC6620" t="str" cm="1">
        <f t="array" aca="1" ref="AC6620" ca="1">IFERROR(TRANSPOSE(_xlfn.STOCKHISTORY(B6620, TODAY()-365,TODAY(), 0,0,1)), "")</f>
        <v/>
      </c>
    </row>
    <row r="6621" spans="28:29">
      <c r="AB6621" t="str" cm="1">
        <f t="array" aca="1" ref="AB6621" ca="1">IFERROR(TRANSPOSE(_xlfn.STOCKHISTORY(B6621, TODAY()-365,TODAY(), 0,0,1)), "")</f>
        <v/>
      </c>
      <c r="AC6621" t="str" cm="1">
        <f t="array" aca="1" ref="AC6621" ca="1">IFERROR(TRANSPOSE(_xlfn.STOCKHISTORY(B6621, TODAY()-365,TODAY(), 0,0,1)), "")</f>
        <v/>
      </c>
    </row>
    <row r="6622" spans="28:29">
      <c r="AB6622" t="str" cm="1">
        <f t="array" aca="1" ref="AB6622" ca="1">IFERROR(TRANSPOSE(_xlfn.STOCKHISTORY(B6622, TODAY()-365,TODAY(), 0,0,1)), "")</f>
        <v/>
      </c>
      <c r="AC6622" t="str" cm="1">
        <f t="array" aca="1" ref="AC6622" ca="1">IFERROR(TRANSPOSE(_xlfn.STOCKHISTORY(B6622, TODAY()-365,TODAY(), 0,0,1)), "")</f>
        <v/>
      </c>
    </row>
    <row r="6623" spans="28:29">
      <c r="AB6623" t="str" cm="1">
        <f t="array" aca="1" ref="AB6623" ca="1">IFERROR(TRANSPOSE(_xlfn.STOCKHISTORY(B6623, TODAY()-365,TODAY(), 0,0,1)), "")</f>
        <v/>
      </c>
      <c r="AC6623" t="str" cm="1">
        <f t="array" aca="1" ref="AC6623" ca="1">IFERROR(TRANSPOSE(_xlfn.STOCKHISTORY(B6623, TODAY()-365,TODAY(), 0,0,1)), "")</f>
        <v/>
      </c>
    </row>
    <row r="6624" spans="28:29">
      <c r="AB6624" t="str" cm="1">
        <f t="array" aca="1" ref="AB6624" ca="1">IFERROR(TRANSPOSE(_xlfn.STOCKHISTORY(B6624, TODAY()-365,TODAY(), 0,0,1)), "")</f>
        <v/>
      </c>
      <c r="AC6624" t="str" cm="1">
        <f t="array" aca="1" ref="AC6624" ca="1">IFERROR(TRANSPOSE(_xlfn.STOCKHISTORY(B6624, TODAY()-365,TODAY(), 0,0,1)), "")</f>
        <v/>
      </c>
    </row>
    <row r="6625" spans="28:29">
      <c r="AB6625" t="str" cm="1">
        <f t="array" aca="1" ref="AB6625" ca="1">IFERROR(TRANSPOSE(_xlfn.STOCKHISTORY(B6625, TODAY()-365,TODAY(), 0,0,1)), "")</f>
        <v/>
      </c>
      <c r="AC6625" t="str" cm="1">
        <f t="array" aca="1" ref="AC6625" ca="1">IFERROR(TRANSPOSE(_xlfn.STOCKHISTORY(B6625, TODAY()-365,TODAY(), 0,0,1)), "")</f>
        <v/>
      </c>
    </row>
    <row r="6626" spans="28:29">
      <c r="AB6626" t="str" cm="1">
        <f t="array" aca="1" ref="AB6626" ca="1">IFERROR(TRANSPOSE(_xlfn.STOCKHISTORY(B6626, TODAY()-365,TODAY(), 0,0,1)), "")</f>
        <v/>
      </c>
      <c r="AC6626" t="str" cm="1">
        <f t="array" aca="1" ref="AC6626" ca="1">IFERROR(TRANSPOSE(_xlfn.STOCKHISTORY(B6626, TODAY()-365,TODAY(), 0,0,1)), "")</f>
        <v/>
      </c>
    </row>
    <row r="6627" spans="28:29">
      <c r="AB6627" t="str" cm="1">
        <f t="array" aca="1" ref="AB6627" ca="1">IFERROR(TRANSPOSE(_xlfn.STOCKHISTORY(B6627, TODAY()-365,TODAY(), 0,0,1)), "")</f>
        <v/>
      </c>
      <c r="AC6627" t="str" cm="1">
        <f t="array" aca="1" ref="AC6627" ca="1">IFERROR(TRANSPOSE(_xlfn.STOCKHISTORY(B6627, TODAY()-365,TODAY(), 0,0,1)), "")</f>
        <v/>
      </c>
    </row>
    <row r="6628" spans="28:29">
      <c r="AB6628" t="str" cm="1">
        <f t="array" aca="1" ref="AB6628" ca="1">IFERROR(TRANSPOSE(_xlfn.STOCKHISTORY(B6628, TODAY()-365,TODAY(), 0,0,1)), "")</f>
        <v/>
      </c>
      <c r="AC6628" t="str" cm="1">
        <f t="array" aca="1" ref="AC6628" ca="1">IFERROR(TRANSPOSE(_xlfn.STOCKHISTORY(B6628, TODAY()-365,TODAY(), 0,0,1)), "")</f>
        <v/>
      </c>
    </row>
    <row r="6629" spans="28:29">
      <c r="AB6629" t="str" cm="1">
        <f t="array" aca="1" ref="AB6629" ca="1">IFERROR(TRANSPOSE(_xlfn.STOCKHISTORY(B6629, TODAY()-365,TODAY(), 0,0,1)), "")</f>
        <v/>
      </c>
      <c r="AC6629" t="str" cm="1">
        <f t="array" aca="1" ref="AC6629" ca="1">IFERROR(TRANSPOSE(_xlfn.STOCKHISTORY(B6629, TODAY()-365,TODAY(), 0,0,1)), "")</f>
        <v/>
      </c>
    </row>
    <row r="6630" spans="28:29">
      <c r="AB6630" t="str" cm="1">
        <f t="array" aca="1" ref="AB6630" ca="1">IFERROR(TRANSPOSE(_xlfn.STOCKHISTORY(B6630, TODAY()-365,TODAY(), 0,0,1)), "")</f>
        <v/>
      </c>
      <c r="AC6630" t="str" cm="1">
        <f t="array" aca="1" ref="AC6630" ca="1">IFERROR(TRANSPOSE(_xlfn.STOCKHISTORY(B6630, TODAY()-365,TODAY(), 0,0,1)), "")</f>
        <v/>
      </c>
    </row>
    <row r="6631" spans="28:29">
      <c r="AB6631" t="str" cm="1">
        <f t="array" aca="1" ref="AB6631" ca="1">IFERROR(TRANSPOSE(_xlfn.STOCKHISTORY(B6631, TODAY()-365,TODAY(), 0,0,1)), "")</f>
        <v/>
      </c>
      <c r="AC6631" t="str" cm="1">
        <f t="array" aca="1" ref="AC6631" ca="1">IFERROR(TRANSPOSE(_xlfn.STOCKHISTORY(B6631, TODAY()-365,TODAY(), 0,0,1)), "")</f>
        <v/>
      </c>
    </row>
    <row r="6632" spans="28:29">
      <c r="AB6632" t="str" cm="1">
        <f t="array" aca="1" ref="AB6632" ca="1">IFERROR(TRANSPOSE(_xlfn.STOCKHISTORY(B6632, TODAY()-365,TODAY(), 0,0,1)), "")</f>
        <v/>
      </c>
      <c r="AC6632" t="str" cm="1">
        <f t="array" aca="1" ref="AC6632" ca="1">IFERROR(TRANSPOSE(_xlfn.STOCKHISTORY(B6632, TODAY()-365,TODAY(), 0,0,1)), "")</f>
        <v/>
      </c>
    </row>
    <row r="6633" spans="28:29">
      <c r="AB6633" t="str" cm="1">
        <f t="array" aca="1" ref="AB6633" ca="1">IFERROR(TRANSPOSE(_xlfn.STOCKHISTORY(B6633, TODAY()-365,TODAY(), 0,0,1)), "")</f>
        <v/>
      </c>
      <c r="AC6633" t="str" cm="1">
        <f t="array" aca="1" ref="AC6633" ca="1">IFERROR(TRANSPOSE(_xlfn.STOCKHISTORY(B6633, TODAY()-365,TODAY(), 0,0,1)), "")</f>
        <v/>
      </c>
    </row>
    <row r="6634" spans="28:29">
      <c r="AB6634" t="str" cm="1">
        <f t="array" aca="1" ref="AB6634" ca="1">IFERROR(TRANSPOSE(_xlfn.STOCKHISTORY(B6634, TODAY()-365,TODAY(), 0,0,1)), "")</f>
        <v/>
      </c>
      <c r="AC6634" t="str" cm="1">
        <f t="array" aca="1" ref="AC6634" ca="1">IFERROR(TRANSPOSE(_xlfn.STOCKHISTORY(B6634, TODAY()-365,TODAY(), 0,0,1)), "")</f>
        <v/>
      </c>
    </row>
    <row r="6635" spans="28:29">
      <c r="AB6635" t="str" cm="1">
        <f t="array" aca="1" ref="AB6635" ca="1">IFERROR(TRANSPOSE(_xlfn.STOCKHISTORY(B6635, TODAY()-365,TODAY(), 0,0,1)), "")</f>
        <v/>
      </c>
      <c r="AC6635" t="str" cm="1">
        <f t="array" aca="1" ref="AC6635" ca="1">IFERROR(TRANSPOSE(_xlfn.STOCKHISTORY(B6635, TODAY()-365,TODAY(), 0,0,1)), "")</f>
        <v/>
      </c>
    </row>
    <row r="6636" spans="28:29">
      <c r="AB6636" t="str" cm="1">
        <f t="array" aca="1" ref="AB6636" ca="1">IFERROR(TRANSPOSE(_xlfn.STOCKHISTORY(B6636, TODAY()-365,TODAY(), 0,0,1)), "")</f>
        <v/>
      </c>
      <c r="AC6636" t="str" cm="1">
        <f t="array" aca="1" ref="AC6636" ca="1">IFERROR(TRANSPOSE(_xlfn.STOCKHISTORY(B6636, TODAY()-365,TODAY(), 0,0,1)), "")</f>
        <v/>
      </c>
    </row>
    <row r="6637" spans="28:29">
      <c r="AB6637" t="str" cm="1">
        <f t="array" aca="1" ref="AB6637" ca="1">IFERROR(TRANSPOSE(_xlfn.STOCKHISTORY(B6637, TODAY()-365,TODAY(), 0,0,1)), "")</f>
        <v/>
      </c>
      <c r="AC6637" t="str" cm="1">
        <f t="array" aca="1" ref="AC6637" ca="1">IFERROR(TRANSPOSE(_xlfn.STOCKHISTORY(B6637, TODAY()-365,TODAY(), 0,0,1)), "")</f>
        <v/>
      </c>
    </row>
    <row r="6638" spans="28:29">
      <c r="AB6638" t="str" cm="1">
        <f t="array" aca="1" ref="AB6638" ca="1">IFERROR(TRANSPOSE(_xlfn.STOCKHISTORY(B6638, TODAY()-365,TODAY(), 0,0,1)), "")</f>
        <v/>
      </c>
      <c r="AC6638" t="str" cm="1">
        <f t="array" aca="1" ref="AC6638" ca="1">IFERROR(TRANSPOSE(_xlfn.STOCKHISTORY(B6638, TODAY()-365,TODAY(), 0,0,1)), "")</f>
        <v/>
      </c>
    </row>
    <row r="6639" spans="28:29">
      <c r="AB6639" t="str" cm="1">
        <f t="array" aca="1" ref="AB6639" ca="1">IFERROR(TRANSPOSE(_xlfn.STOCKHISTORY(B6639, TODAY()-365,TODAY(), 0,0,1)), "")</f>
        <v/>
      </c>
      <c r="AC6639" t="str" cm="1">
        <f t="array" aca="1" ref="AC6639" ca="1">IFERROR(TRANSPOSE(_xlfn.STOCKHISTORY(B6639, TODAY()-365,TODAY(), 0,0,1)), "")</f>
        <v/>
      </c>
    </row>
    <row r="6640" spans="28:29">
      <c r="AB6640" t="str" cm="1">
        <f t="array" aca="1" ref="AB6640" ca="1">IFERROR(TRANSPOSE(_xlfn.STOCKHISTORY(B6640, TODAY()-365,TODAY(), 0,0,1)), "")</f>
        <v/>
      </c>
      <c r="AC6640" t="str" cm="1">
        <f t="array" aca="1" ref="AC6640" ca="1">IFERROR(TRANSPOSE(_xlfn.STOCKHISTORY(B6640, TODAY()-365,TODAY(), 0,0,1)), "")</f>
        <v/>
      </c>
    </row>
    <row r="6641" spans="28:29">
      <c r="AB6641" t="str" cm="1">
        <f t="array" aca="1" ref="AB6641" ca="1">IFERROR(TRANSPOSE(_xlfn.STOCKHISTORY(B6641, TODAY()-365,TODAY(), 0,0,1)), "")</f>
        <v/>
      </c>
      <c r="AC6641" t="str" cm="1">
        <f t="array" aca="1" ref="AC6641" ca="1">IFERROR(TRANSPOSE(_xlfn.STOCKHISTORY(B6641, TODAY()-365,TODAY(), 0,0,1)), "")</f>
        <v/>
      </c>
    </row>
    <row r="6642" spans="28:29">
      <c r="AB6642" t="str" cm="1">
        <f t="array" aca="1" ref="AB6642" ca="1">IFERROR(TRANSPOSE(_xlfn.STOCKHISTORY(B6642, TODAY()-365,TODAY(), 0,0,1)), "")</f>
        <v/>
      </c>
      <c r="AC6642" t="str" cm="1">
        <f t="array" aca="1" ref="AC6642" ca="1">IFERROR(TRANSPOSE(_xlfn.STOCKHISTORY(B6642, TODAY()-365,TODAY(), 0,0,1)), "")</f>
        <v/>
      </c>
    </row>
    <row r="6643" spans="28:29">
      <c r="AB6643" t="str" cm="1">
        <f t="array" aca="1" ref="AB6643" ca="1">IFERROR(TRANSPOSE(_xlfn.STOCKHISTORY(B6643, TODAY()-365,TODAY(), 0,0,1)), "")</f>
        <v/>
      </c>
      <c r="AC6643" t="str" cm="1">
        <f t="array" aca="1" ref="AC6643" ca="1">IFERROR(TRANSPOSE(_xlfn.STOCKHISTORY(B6643, TODAY()-365,TODAY(), 0,0,1)), "")</f>
        <v/>
      </c>
    </row>
    <row r="6644" spans="28:29">
      <c r="AB6644" t="str" cm="1">
        <f t="array" aca="1" ref="AB6644" ca="1">IFERROR(TRANSPOSE(_xlfn.STOCKHISTORY(B6644, TODAY()-365,TODAY(), 0,0,1)), "")</f>
        <v/>
      </c>
      <c r="AC6644" t="str" cm="1">
        <f t="array" aca="1" ref="AC6644" ca="1">IFERROR(TRANSPOSE(_xlfn.STOCKHISTORY(B6644, TODAY()-365,TODAY(), 0,0,1)), "")</f>
        <v/>
      </c>
    </row>
    <row r="6645" spans="28:29">
      <c r="AB6645" t="str" cm="1">
        <f t="array" aca="1" ref="AB6645" ca="1">IFERROR(TRANSPOSE(_xlfn.STOCKHISTORY(B6645, TODAY()-365,TODAY(), 0,0,1)), "")</f>
        <v/>
      </c>
      <c r="AC6645" t="str" cm="1">
        <f t="array" aca="1" ref="AC6645" ca="1">IFERROR(TRANSPOSE(_xlfn.STOCKHISTORY(B6645, TODAY()-365,TODAY(), 0,0,1)), "")</f>
        <v/>
      </c>
    </row>
    <row r="6646" spans="28:29">
      <c r="AB6646" t="str" cm="1">
        <f t="array" aca="1" ref="AB6646" ca="1">IFERROR(TRANSPOSE(_xlfn.STOCKHISTORY(B6646, TODAY()-365,TODAY(), 0,0,1)), "")</f>
        <v/>
      </c>
      <c r="AC6646" t="str" cm="1">
        <f t="array" aca="1" ref="AC6646" ca="1">IFERROR(TRANSPOSE(_xlfn.STOCKHISTORY(B6646, TODAY()-365,TODAY(), 0,0,1)), "")</f>
        <v/>
      </c>
    </row>
    <row r="6647" spans="28:29">
      <c r="AB6647" t="str" cm="1">
        <f t="array" aca="1" ref="AB6647" ca="1">IFERROR(TRANSPOSE(_xlfn.STOCKHISTORY(B6647, TODAY()-365,TODAY(), 0,0,1)), "")</f>
        <v/>
      </c>
      <c r="AC6647" t="str" cm="1">
        <f t="array" aca="1" ref="AC6647" ca="1">IFERROR(TRANSPOSE(_xlfn.STOCKHISTORY(B6647, TODAY()-365,TODAY(), 0,0,1)), "")</f>
        <v/>
      </c>
    </row>
    <row r="6648" spans="28:29">
      <c r="AB6648" t="str" cm="1">
        <f t="array" aca="1" ref="AB6648" ca="1">IFERROR(TRANSPOSE(_xlfn.STOCKHISTORY(B6648, TODAY()-365,TODAY(), 0,0,1)), "")</f>
        <v/>
      </c>
      <c r="AC6648" t="str" cm="1">
        <f t="array" aca="1" ref="AC6648" ca="1">IFERROR(TRANSPOSE(_xlfn.STOCKHISTORY(B6648, TODAY()-365,TODAY(), 0,0,1)), "")</f>
        <v/>
      </c>
    </row>
    <row r="6649" spans="28:29">
      <c r="AB6649" t="str" cm="1">
        <f t="array" aca="1" ref="AB6649" ca="1">IFERROR(TRANSPOSE(_xlfn.STOCKHISTORY(B6649, TODAY()-365,TODAY(), 0,0,1)), "")</f>
        <v/>
      </c>
      <c r="AC6649" t="str" cm="1">
        <f t="array" aca="1" ref="AC6649" ca="1">IFERROR(TRANSPOSE(_xlfn.STOCKHISTORY(B6649, TODAY()-365,TODAY(), 0,0,1)), "")</f>
        <v/>
      </c>
    </row>
    <row r="6650" spans="28:29">
      <c r="AB6650" t="str" cm="1">
        <f t="array" aca="1" ref="AB6650" ca="1">IFERROR(TRANSPOSE(_xlfn.STOCKHISTORY(B6650, TODAY()-365,TODAY(), 0,0,1)), "")</f>
        <v/>
      </c>
      <c r="AC6650" t="str" cm="1">
        <f t="array" aca="1" ref="AC6650" ca="1">IFERROR(TRANSPOSE(_xlfn.STOCKHISTORY(B6650, TODAY()-365,TODAY(), 0,0,1)), "")</f>
        <v/>
      </c>
    </row>
    <row r="6651" spans="28:29">
      <c r="AB6651" t="str" cm="1">
        <f t="array" aca="1" ref="AB6651" ca="1">IFERROR(TRANSPOSE(_xlfn.STOCKHISTORY(B6651, TODAY()-365,TODAY(), 0,0,1)), "")</f>
        <v/>
      </c>
      <c r="AC6651" t="str" cm="1">
        <f t="array" aca="1" ref="AC6651" ca="1">IFERROR(TRANSPOSE(_xlfn.STOCKHISTORY(B6651, TODAY()-365,TODAY(), 0,0,1)), "")</f>
        <v/>
      </c>
    </row>
    <row r="6652" spans="28:29">
      <c r="AB6652" t="str" cm="1">
        <f t="array" aca="1" ref="AB6652" ca="1">IFERROR(TRANSPOSE(_xlfn.STOCKHISTORY(B6652, TODAY()-365,TODAY(), 0,0,1)), "")</f>
        <v/>
      </c>
      <c r="AC6652" t="str" cm="1">
        <f t="array" aca="1" ref="AC6652" ca="1">IFERROR(TRANSPOSE(_xlfn.STOCKHISTORY(B6652, TODAY()-365,TODAY(), 0,0,1)), "")</f>
        <v/>
      </c>
    </row>
    <row r="6653" spans="28:29">
      <c r="AB6653" t="str" cm="1">
        <f t="array" aca="1" ref="AB6653" ca="1">IFERROR(TRANSPOSE(_xlfn.STOCKHISTORY(B6653, TODAY()-365,TODAY(), 0,0,1)), "")</f>
        <v/>
      </c>
      <c r="AC6653" t="str" cm="1">
        <f t="array" aca="1" ref="AC6653" ca="1">IFERROR(TRANSPOSE(_xlfn.STOCKHISTORY(B6653, TODAY()-365,TODAY(), 0,0,1)), "")</f>
        <v/>
      </c>
    </row>
    <row r="6654" spans="28:29">
      <c r="AB6654" t="str" cm="1">
        <f t="array" aca="1" ref="AB6654" ca="1">IFERROR(TRANSPOSE(_xlfn.STOCKHISTORY(B6654, TODAY()-365,TODAY(), 0,0,1)), "")</f>
        <v/>
      </c>
      <c r="AC6654" t="str" cm="1">
        <f t="array" aca="1" ref="AC6654" ca="1">IFERROR(TRANSPOSE(_xlfn.STOCKHISTORY(B6654, TODAY()-365,TODAY(), 0,0,1)), "")</f>
        <v/>
      </c>
    </row>
    <row r="6655" spans="28:29">
      <c r="AB6655" t="str" cm="1">
        <f t="array" aca="1" ref="AB6655" ca="1">IFERROR(TRANSPOSE(_xlfn.STOCKHISTORY(B6655, TODAY()-365,TODAY(), 0,0,1)), "")</f>
        <v/>
      </c>
      <c r="AC6655" t="str" cm="1">
        <f t="array" aca="1" ref="AC6655" ca="1">IFERROR(TRANSPOSE(_xlfn.STOCKHISTORY(B6655, TODAY()-365,TODAY(), 0,0,1)), "")</f>
        <v/>
      </c>
    </row>
    <row r="6656" spans="28:29">
      <c r="AB6656" t="str" cm="1">
        <f t="array" aca="1" ref="AB6656" ca="1">IFERROR(TRANSPOSE(_xlfn.STOCKHISTORY(B6656, TODAY()-365,TODAY(), 0,0,1)), "")</f>
        <v/>
      </c>
      <c r="AC6656" t="str" cm="1">
        <f t="array" aca="1" ref="AC6656" ca="1">IFERROR(TRANSPOSE(_xlfn.STOCKHISTORY(B6656, TODAY()-365,TODAY(), 0,0,1)), "")</f>
        <v/>
      </c>
    </row>
    <row r="6657" spans="28:29">
      <c r="AB6657" t="str" cm="1">
        <f t="array" aca="1" ref="AB6657" ca="1">IFERROR(TRANSPOSE(_xlfn.STOCKHISTORY(B6657, TODAY()-365,TODAY(), 0,0,1)), "")</f>
        <v/>
      </c>
      <c r="AC6657" t="str" cm="1">
        <f t="array" aca="1" ref="AC6657" ca="1">IFERROR(TRANSPOSE(_xlfn.STOCKHISTORY(B6657, TODAY()-365,TODAY(), 0,0,1)), "")</f>
        <v/>
      </c>
    </row>
    <row r="6658" spans="28:29">
      <c r="AB6658" t="str" cm="1">
        <f t="array" aca="1" ref="AB6658" ca="1">IFERROR(TRANSPOSE(_xlfn.STOCKHISTORY(B6658, TODAY()-365,TODAY(), 0,0,1)), "")</f>
        <v/>
      </c>
      <c r="AC6658" t="str" cm="1">
        <f t="array" aca="1" ref="AC6658" ca="1">IFERROR(TRANSPOSE(_xlfn.STOCKHISTORY(B6658, TODAY()-365,TODAY(), 0,0,1)), "")</f>
        <v/>
      </c>
    </row>
    <row r="6659" spans="28:29">
      <c r="AB6659" t="str" cm="1">
        <f t="array" aca="1" ref="AB6659" ca="1">IFERROR(TRANSPOSE(_xlfn.STOCKHISTORY(B6659, TODAY()-365,TODAY(), 0,0,1)), "")</f>
        <v/>
      </c>
      <c r="AC6659" t="str" cm="1">
        <f t="array" aca="1" ref="AC6659" ca="1">IFERROR(TRANSPOSE(_xlfn.STOCKHISTORY(B6659, TODAY()-365,TODAY(), 0,0,1)), "")</f>
        <v/>
      </c>
    </row>
    <row r="6660" spans="28:29">
      <c r="AB6660" t="str" cm="1">
        <f t="array" aca="1" ref="AB6660" ca="1">IFERROR(TRANSPOSE(_xlfn.STOCKHISTORY(B6660, TODAY()-365,TODAY(), 0,0,1)), "")</f>
        <v/>
      </c>
      <c r="AC6660" t="str" cm="1">
        <f t="array" aca="1" ref="AC6660" ca="1">IFERROR(TRANSPOSE(_xlfn.STOCKHISTORY(B6660, TODAY()-365,TODAY(), 0,0,1)), "")</f>
        <v/>
      </c>
    </row>
    <row r="6661" spans="28:29">
      <c r="AB6661" t="str" cm="1">
        <f t="array" aca="1" ref="AB6661" ca="1">IFERROR(TRANSPOSE(_xlfn.STOCKHISTORY(B6661, TODAY()-365,TODAY(), 0,0,1)), "")</f>
        <v/>
      </c>
      <c r="AC6661" t="str" cm="1">
        <f t="array" aca="1" ref="AC6661" ca="1">IFERROR(TRANSPOSE(_xlfn.STOCKHISTORY(B6661, TODAY()-365,TODAY(), 0,0,1)), "")</f>
        <v/>
      </c>
    </row>
    <row r="6662" spans="28:29">
      <c r="AB6662" t="str" cm="1">
        <f t="array" aca="1" ref="AB6662" ca="1">IFERROR(TRANSPOSE(_xlfn.STOCKHISTORY(B6662, TODAY()-365,TODAY(), 0,0,1)), "")</f>
        <v/>
      </c>
      <c r="AC6662" t="str" cm="1">
        <f t="array" aca="1" ref="AC6662" ca="1">IFERROR(TRANSPOSE(_xlfn.STOCKHISTORY(B6662, TODAY()-365,TODAY(), 0,0,1)), "")</f>
        <v/>
      </c>
    </row>
    <row r="6663" spans="28:29">
      <c r="AB6663" t="str" cm="1">
        <f t="array" aca="1" ref="AB6663" ca="1">IFERROR(TRANSPOSE(_xlfn.STOCKHISTORY(B6663, TODAY()-365,TODAY(), 0,0,1)), "")</f>
        <v/>
      </c>
      <c r="AC6663" t="str" cm="1">
        <f t="array" aca="1" ref="AC6663" ca="1">IFERROR(TRANSPOSE(_xlfn.STOCKHISTORY(B6663, TODAY()-365,TODAY(), 0,0,1)), "")</f>
        <v/>
      </c>
    </row>
    <row r="6664" spans="28:29">
      <c r="AB6664" t="str" cm="1">
        <f t="array" aca="1" ref="AB6664" ca="1">IFERROR(TRANSPOSE(_xlfn.STOCKHISTORY(B6664, TODAY()-365,TODAY(), 0,0,1)), "")</f>
        <v/>
      </c>
      <c r="AC6664" t="str" cm="1">
        <f t="array" aca="1" ref="AC6664" ca="1">IFERROR(TRANSPOSE(_xlfn.STOCKHISTORY(B6664, TODAY()-365,TODAY(), 0,0,1)), "")</f>
        <v/>
      </c>
    </row>
    <row r="6665" spans="28:29">
      <c r="AB6665" t="str" cm="1">
        <f t="array" aca="1" ref="AB6665" ca="1">IFERROR(TRANSPOSE(_xlfn.STOCKHISTORY(B6665, TODAY()-365,TODAY(), 0,0,1)), "")</f>
        <v/>
      </c>
      <c r="AC6665" t="str" cm="1">
        <f t="array" aca="1" ref="AC6665" ca="1">IFERROR(TRANSPOSE(_xlfn.STOCKHISTORY(B6665, TODAY()-365,TODAY(), 0,0,1)), "")</f>
        <v/>
      </c>
    </row>
    <row r="6666" spans="28:29">
      <c r="AB6666" t="str" cm="1">
        <f t="array" aca="1" ref="AB6666" ca="1">IFERROR(TRANSPOSE(_xlfn.STOCKHISTORY(B6666, TODAY()-365,TODAY(), 0,0,1)), "")</f>
        <v/>
      </c>
      <c r="AC6666" t="str" cm="1">
        <f t="array" aca="1" ref="AC6666" ca="1">IFERROR(TRANSPOSE(_xlfn.STOCKHISTORY(B6666, TODAY()-365,TODAY(), 0,0,1)), "")</f>
        <v/>
      </c>
    </row>
    <row r="6667" spans="28:29">
      <c r="AB6667" t="str" cm="1">
        <f t="array" aca="1" ref="AB6667" ca="1">IFERROR(TRANSPOSE(_xlfn.STOCKHISTORY(B6667, TODAY()-365,TODAY(), 0,0,1)), "")</f>
        <v/>
      </c>
      <c r="AC6667" t="str" cm="1">
        <f t="array" aca="1" ref="AC6667" ca="1">IFERROR(TRANSPOSE(_xlfn.STOCKHISTORY(B6667, TODAY()-365,TODAY(), 0,0,1)), "")</f>
        <v/>
      </c>
    </row>
    <row r="6668" spans="28:29">
      <c r="AB6668" t="str" cm="1">
        <f t="array" aca="1" ref="AB6668" ca="1">IFERROR(TRANSPOSE(_xlfn.STOCKHISTORY(B6668, TODAY()-365,TODAY(), 0,0,1)), "")</f>
        <v/>
      </c>
      <c r="AC6668" t="str" cm="1">
        <f t="array" aca="1" ref="AC6668" ca="1">IFERROR(TRANSPOSE(_xlfn.STOCKHISTORY(B6668, TODAY()-365,TODAY(), 0,0,1)), "")</f>
        <v/>
      </c>
    </row>
    <row r="6669" spans="28:29">
      <c r="AB6669" t="str" cm="1">
        <f t="array" aca="1" ref="AB6669" ca="1">IFERROR(TRANSPOSE(_xlfn.STOCKHISTORY(B6669, TODAY()-365,TODAY(), 0,0,1)), "")</f>
        <v/>
      </c>
      <c r="AC6669" t="str" cm="1">
        <f t="array" aca="1" ref="AC6669" ca="1">IFERROR(TRANSPOSE(_xlfn.STOCKHISTORY(B6669, TODAY()-365,TODAY(), 0,0,1)), "")</f>
        <v/>
      </c>
    </row>
    <row r="6670" spans="28:29">
      <c r="AB6670" t="str" cm="1">
        <f t="array" aca="1" ref="AB6670" ca="1">IFERROR(TRANSPOSE(_xlfn.STOCKHISTORY(B6670, TODAY()-365,TODAY(), 0,0,1)), "")</f>
        <v/>
      </c>
      <c r="AC6670" t="str" cm="1">
        <f t="array" aca="1" ref="AC6670" ca="1">IFERROR(TRANSPOSE(_xlfn.STOCKHISTORY(B6670, TODAY()-365,TODAY(), 0,0,1)), "")</f>
        <v/>
      </c>
    </row>
    <row r="6671" spans="28:29">
      <c r="AB6671" t="str" cm="1">
        <f t="array" aca="1" ref="AB6671" ca="1">IFERROR(TRANSPOSE(_xlfn.STOCKHISTORY(B6671, TODAY()-365,TODAY(), 0,0,1)), "")</f>
        <v/>
      </c>
      <c r="AC6671" t="str" cm="1">
        <f t="array" aca="1" ref="AC6671" ca="1">IFERROR(TRANSPOSE(_xlfn.STOCKHISTORY(B6671, TODAY()-365,TODAY(), 0,0,1)), "")</f>
        <v/>
      </c>
    </row>
    <row r="6672" spans="28:29">
      <c r="AB6672" t="str" cm="1">
        <f t="array" aca="1" ref="AB6672" ca="1">IFERROR(TRANSPOSE(_xlfn.STOCKHISTORY(B6672, TODAY()-365,TODAY(), 0,0,1)), "")</f>
        <v/>
      </c>
      <c r="AC6672" t="str" cm="1">
        <f t="array" aca="1" ref="AC6672" ca="1">IFERROR(TRANSPOSE(_xlfn.STOCKHISTORY(B6672, TODAY()-365,TODAY(), 0,0,1)), "")</f>
        <v/>
      </c>
    </row>
    <row r="6673" spans="28:29">
      <c r="AB6673" t="str" cm="1">
        <f t="array" aca="1" ref="AB6673" ca="1">IFERROR(TRANSPOSE(_xlfn.STOCKHISTORY(B6673, TODAY()-365,TODAY(), 0,0,1)), "")</f>
        <v/>
      </c>
      <c r="AC6673" t="str" cm="1">
        <f t="array" aca="1" ref="AC6673" ca="1">IFERROR(TRANSPOSE(_xlfn.STOCKHISTORY(B6673, TODAY()-365,TODAY(), 0,0,1)), "")</f>
        <v/>
      </c>
    </row>
    <row r="6674" spans="28:29">
      <c r="AB6674" t="str" cm="1">
        <f t="array" aca="1" ref="AB6674" ca="1">IFERROR(TRANSPOSE(_xlfn.STOCKHISTORY(B6674, TODAY()-365,TODAY(), 0,0,1)), "")</f>
        <v/>
      </c>
      <c r="AC6674" t="str" cm="1">
        <f t="array" aca="1" ref="AC6674" ca="1">IFERROR(TRANSPOSE(_xlfn.STOCKHISTORY(B6674, TODAY()-365,TODAY(), 0,0,1)), "")</f>
        <v/>
      </c>
    </row>
    <row r="6675" spans="28:29">
      <c r="AB6675" t="str" cm="1">
        <f t="array" aca="1" ref="AB6675" ca="1">IFERROR(TRANSPOSE(_xlfn.STOCKHISTORY(B6675, TODAY()-365,TODAY(), 0,0,1)), "")</f>
        <v/>
      </c>
      <c r="AC6675" t="str" cm="1">
        <f t="array" aca="1" ref="AC6675" ca="1">IFERROR(TRANSPOSE(_xlfn.STOCKHISTORY(B6675, TODAY()-365,TODAY(), 0,0,1)), "")</f>
        <v/>
      </c>
    </row>
    <row r="6676" spans="28:29">
      <c r="AB6676" t="str" cm="1">
        <f t="array" aca="1" ref="AB6676" ca="1">IFERROR(TRANSPOSE(_xlfn.STOCKHISTORY(B6676, TODAY()-365,TODAY(), 0,0,1)), "")</f>
        <v/>
      </c>
      <c r="AC6676" t="str" cm="1">
        <f t="array" aca="1" ref="AC6676" ca="1">IFERROR(TRANSPOSE(_xlfn.STOCKHISTORY(B6676, TODAY()-365,TODAY(), 0,0,1)), "")</f>
        <v/>
      </c>
    </row>
    <row r="6677" spans="28:29">
      <c r="AB6677" t="str" cm="1">
        <f t="array" aca="1" ref="AB6677" ca="1">IFERROR(TRANSPOSE(_xlfn.STOCKHISTORY(B6677, TODAY()-365,TODAY(), 0,0,1)), "")</f>
        <v/>
      </c>
      <c r="AC6677" t="str" cm="1">
        <f t="array" aca="1" ref="AC6677" ca="1">IFERROR(TRANSPOSE(_xlfn.STOCKHISTORY(B6677, TODAY()-365,TODAY(), 0,0,1)), "")</f>
        <v/>
      </c>
    </row>
    <row r="6678" spans="28:29">
      <c r="AB6678" t="str" cm="1">
        <f t="array" aca="1" ref="AB6678" ca="1">IFERROR(TRANSPOSE(_xlfn.STOCKHISTORY(B6678, TODAY()-365,TODAY(), 0,0,1)), "")</f>
        <v/>
      </c>
      <c r="AC6678" t="str" cm="1">
        <f t="array" aca="1" ref="AC6678" ca="1">IFERROR(TRANSPOSE(_xlfn.STOCKHISTORY(B6678, TODAY()-365,TODAY(), 0,0,1)), "")</f>
        <v/>
      </c>
    </row>
    <row r="6679" spans="28:29">
      <c r="AB6679" t="str" cm="1">
        <f t="array" aca="1" ref="AB6679" ca="1">IFERROR(TRANSPOSE(_xlfn.STOCKHISTORY(B6679, TODAY()-365,TODAY(), 0,0,1)), "")</f>
        <v/>
      </c>
      <c r="AC6679" t="str" cm="1">
        <f t="array" aca="1" ref="AC6679" ca="1">IFERROR(TRANSPOSE(_xlfn.STOCKHISTORY(B6679, TODAY()-365,TODAY(), 0,0,1)), "")</f>
        <v/>
      </c>
    </row>
    <row r="6680" spans="28:29">
      <c r="AB6680" t="str" cm="1">
        <f t="array" aca="1" ref="AB6680" ca="1">IFERROR(TRANSPOSE(_xlfn.STOCKHISTORY(B6680, TODAY()-365,TODAY(), 0,0,1)), "")</f>
        <v/>
      </c>
      <c r="AC6680" t="str" cm="1">
        <f t="array" aca="1" ref="AC6680" ca="1">IFERROR(TRANSPOSE(_xlfn.STOCKHISTORY(B6680, TODAY()-365,TODAY(), 0,0,1)), "")</f>
        <v/>
      </c>
    </row>
    <row r="6681" spans="28:29">
      <c r="AB6681" t="str" cm="1">
        <f t="array" aca="1" ref="AB6681" ca="1">IFERROR(TRANSPOSE(_xlfn.STOCKHISTORY(B6681, TODAY()-365,TODAY(), 0,0,1)), "")</f>
        <v/>
      </c>
      <c r="AC6681" t="str" cm="1">
        <f t="array" aca="1" ref="AC6681" ca="1">IFERROR(TRANSPOSE(_xlfn.STOCKHISTORY(B6681, TODAY()-365,TODAY(), 0,0,1)), "")</f>
        <v/>
      </c>
    </row>
    <row r="6682" spans="28:29">
      <c r="AB6682" t="str" cm="1">
        <f t="array" aca="1" ref="AB6682" ca="1">IFERROR(TRANSPOSE(_xlfn.STOCKHISTORY(B6682, TODAY()-365,TODAY(), 0,0,1)), "")</f>
        <v/>
      </c>
      <c r="AC6682" t="str" cm="1">
        <f t="array" aca="1" ref="AC6682" ca="1">IFERROR(TRANSPOSE(_xlfn.STOCKHISTORY(B6682, TODAY()-365,TODAY(), 0,0,1)), "")</f>
        <v/>
      </c>
    </row>
    <row r="6683" spans="28:29">
      <c r="AB6683" t="str" cm="1">
        <f t="array" aca="1" ref="AB6683" ca="1">IFERROR(TRANSPOSE(_xlfn.STOCKHISTORY(B6683, TODAY()-365,TODAY(), 0,0,1)), "")</f>
        <v/>
      </c>
      <c r="AC6683" t="str" cm="1">
        <f t="array" aca="1" ref="AC6683" ca="1">IFERROR(TRANSPOSE(_xlfn.STOCKHISTORY(B6683, TODAY()-365,TODAY(), 0,0,1)), "")</f>
        <v/>
      </c>
    </row>
    <row r="6684" spans="28:29">
      <c r="AB6684" t="str" cm="1">
        <f t="array" aca="1" ref="AB6684" ca="1">IFERROR(TRANSPOSE(_xlfn.STOCKHISTORY(B6684, TODAY()-365,TODAY(), 0,0,1)), "")</f>
        <v/>
      </c>
      <c r="AC6684" t="str" cm="1">
        <f t="array" aca="1" ref="AC6684" ca="1">IFERROR(TRANSPOSE(_xlfn.STOCKHISTORY(B6684, TODAY()-365,TODAY(), 0,0,1)), "")</f>
        <v/>
      </c>
    </row>
    <row r="6685" spans="28:29">
      <c r="AB6685" t="str" cm="1">
        <f t="array" aca="1" ref="AB6685" ca="1">IFERROR(TRANSPOSE(_xlfn.STOCKHISTORY(B6685, TODAY()-365,TODAY(), 0,0,1)), "")</f>
        <v/>
      </c>
      <c r="AC6685" t="str" cm="1">
        <f t="array" aca="1" ref="AC6685" ca="1">IFERROR(TRANSPOSE(_xlfn.STOCKHISTORY(B6685, TODAY()-365,TODAY(), 0,0,1)), "")</f>
        <v/>
      </c>
    </row>
    <row r="6686" spans="28:29">
      <c r="AB6686" t="str" cm="1">
        <f t="array" aca="1" ref="AB6686" ca="1">IFERROR(TRANSPOSE(_xlfn.STOCKHISTORY(B6686, TODAY()-365,TODAY(), 0,0,1)), "")</f>
        <v/>
      </c>
      <c r="AC6686" t="str" cm="1">
        <f t="array" aca="1" ref="AC6686" ca="1">IFERROR(TRANSPOSE(_xlfn.STOCKHISTORY(B6686, TODAY()-365,TODAY(), 0,0,1)), "")</f>
        <v/>
      </c>
    </row>
    <row r="6687" spans="28:29">
      <c r="AB6687" t="str" cm="1">
        <f t="array" aca="1" ref="AB6687" ca="1">IFERROR(TRANSPOSE(_xlfn.STOCKHISTORY(B6687, TODAY()-365,TODAY(), 0,0,1)), "")</f>
        <v/>
      </c>
      <c r="AC6687" t="str" cm="1">
        <f t="array" aca="1" ref="AC6687" ca="1">IFERROR(TRANSPOSE(_xlfn.STOCKHISTORY(B6687, TODAY()-365,TODAY(), 0,0,1)), "")</f>
        <v/>
      </c>
    </row>
    <row r="6688" spans="28:29">
      <c r="AB6688" t="str" cm="1">
        <f t="array" aca="1" ref="AB6688" ca="1">IFERROR(TRANSPOSE(_xlfn.STOCKHISTORY(B6688, TODAY()-365,TODAY(), 0,0,1)), "")</f>
        <v/>
      </c>
      <c r="AC6688" t="str" cm="1">
        <f t="array" aca="1" ref="AC6688" ca="1">IFERROR(TRANSPOSE(_xlfn.STOCKHISTORY(B6688, TODAY()-365,TODAY(), 0,0,1)), "")</f>
        <v/>
      </c>
    </row>
    <row r="6689" spans="28:29">
      <c r="AB6689" t="str" cm="1">
        <f t="array" aca="1" ref="AB6689" ca="1">IFERROR(TRANSPOSE(_xlfn.STOCKHISTORY(B6689, TODAY()-365,TODAY(), 0,0,1)), "")</f>
        <v/>
      </c>
      <c r="AC6689" t="str" cm="1">
        <f t="array" aca="1" ref="AC6689" ca="1">IFERROR(TRANSPOSE(_xlfn.STOCKHISTORY(B6689, TODAY()-365,TODAY(), 0,0,1)), "")</f>
        <v/>
      </c>
    </row>
    <row r="6690" spans="28:29">
      <c r="AB6690" t="str" cm="1">
        <f t="array" aca="1" ref="AB6690" ca="1">IFERROR(TRANSPOSE(_xlfn.STOCKHISTORY(B6690, TODAY()-365,TODAY(), 0,0,1)), "")</f>
        <v/>
      </c>
      <c r="AC6690" t="str" cm="1">
        <f t="array" aca="1" ref="AC6690" ca="1">IFERROR(TRANSPOSE(_xlfn.STOCKHISTORY(B6690, TODAY()-365,TODAY(), 0,0,1)), "")</f>
        <v/>
      </c>
    </row>
    <row r="6691" spans="28:29">
      <c r="AB6691" t="str" cm="1">
        <f t="array" aca="1" ref="AB6691" ca="1">IFERROR(TRANSPOSE(_xlfn.STOCKHISTORY(B6691, TODAY()-365,TODAY(), 0,0,1)), "")</f>
        <v/>
      </c>
      <c r="AC6691" t="str" cm="1">
        <f t="array" aca="1" ref="AC6691" ca="1">IFERROR(TRANSPOSE(_xlfn.STOCKHISTORY(B6691, TODAY()-365,TODAY(), 0,0,1)), "")</f>
        <v/>
      </c>
    </row>
    <row r="6692" spans="28:29">
      <c r="AB6692" t="str" cm="1">
        <f t="array" aca="1" ref="AB6692" ca="1">IFERROR(TRANSPOSE(_xlfn.STOCKHISTORY(B6692, TODAY()-365,TODAY(), 0,0,1)), "")</f>
        <v/>
      </c>
      <c r="AC6692" t="str" cm="1">
        <f t="array" aca="1" ref="AC6692" ca="1">IFERROR(TRANSPOSE(_xlfn.STOCKHISTORY(B6692, TODAY()-365,TODAY(), 0,0,1)), "")</f>
        <v/>
      </c>
    </row>
    <row r="6693" spans="28:29">
      <c r="AB6693" t="str" cm="1">
        <f t="array" aca="1" ref="AB6693" ca="1">IFERROR(TRANSPOSE(_xlfn.STOCKHISTORY(B6693, TODAY()-365,TODAY(), 0,0,1)), "")</f>
        <v/>
      </c>
      <c r="AC6693" t="str" cm="1">
        <f t="array" aca="1" ref="AC6693" ca="1">IFERROR(TRANSPOSE(_xlfn.STOCKHISTORY(B6693, TODAY()-365,TODAY(), 0,0,1)), "")</f>
        <v/>
      </c>
    </row>
    <row r="6694" spans="28:29">
      <c r="AB6694" t="str" cm="1">
        <f t="array" aca="1" ref="AB6694" ca="1">IFERROR(TRANSPOSE(_xlfn.STOCKHISTORY(B6694, TODAY()-365,TODAY(), 0,0,1)), "")</f>
        <v/>
      </c>
      <c r="AC6694" t="str" cm="1">
        <f t="array" aca="1" ref="AC6694" ca="1">IFERROR(TRANSPOSE(_xlfn.STOCKHISTORY(B6694, TODAY()-365,TODAY(), 0,0,1)), "")</f>
        <v/>
      </c>
    </row>
    <row r="6695" spans="28:29">
      <c r="AB6695" t="str" cm="1">
        <f t="array" aca="1" ref="AB6695" ca="1">IFERROR(TRANSPOSE(_xlfn.STOCKHISTORY(B6695, TODAY()-365,TODAY(), 0,0,1)), "")</f>
        <v/>
      </c>
      <c r="AC6695" t="str" cm="1">
        <f t="array" aca="1" ref="AC6695" ca="1">IFERROR(TRANSPOSE(_xlfn.STOCKHISTORY(B6695, TODAY()-365,TODAY(), 0,0,1)), "")</f>
        <v/>
      </c>
    </row>
    <row r="6696" spans="28:29">
      <c r="AB6696" t="str" cm="1">
        <f t="array" aca="1" ref="AB6696" ca="1">IFERROR(TRANSPOSE(_xlfn.STOCKHISTORY(B6696, TODAY()-365,TODAY(), 0,0,1)), "")</f>
        <v/>
      </c>
      <c r="AC6696" t="str" cm="1">
        <f t="array" aca="1" ref="AC6696" ca="1">IFERROR(TRANSPOSE(_xlfn.STOCKHISTORY(B6696, TODAY()-365,TODAY(), 0,0,1)), "")</f>
        <v/>
      </c>
    </row>
    <row r="6697" spans="28:29">
      <c r="AB6697" t="str" cm="1">
        <f t="array" aca="1" ref="AB6697" ca="1">IFERROR(TRANSPOSE(_xlfn.STOCKHISTORY(B6697, TODAY()-365,TODAY(), 0,0,1)), "")</f>
        <v/>
      </c>
      <c r="AC6697" t="str" cm="1">
        <f t="array" aca="1" ref="AC6697" ca="1">IFERROR(TRANSPOSE(_xlfn.STOCKHISTORY(B6697, TODAY()-365,TODAY(), 0,0,1)), "")</f>
        <v/>
      </c>
    </row>
    <row r="6698" spans="28:29">
      <c r="AB6698" t="str" cm="1">
        <f t="array" aca="1" ref="AB6698" ca="1">IFERROR(TRANSPOSE(_xlfn.STOCKHISTORY(B6698, TODAY()-365,TODAY(), 0,0,1)), "")</f>
        <v/>
      </c>
      <c r="AC6698" t="str" cm="1">
        <f t="array" aca="1" ref="AC6698" ca="1">IFERROR(TRANSPOSE(_xlfn.STOCKHISTORY(B6698, TODAY()-365,TODAY(), 0,0,1)), "")</f>
        <v/>
      </c>
    </row>
    <row r="6699" spans="28:29">
      <c r="AB6699" t="str" cm="1">
        <f t="array" aca="1" ref="AB6699" ca="1">IFERROR(TRANSPOSE(_xlfn.STOCKHISTORY(B6699, TODAY()-365,TODAY(), 0,0,1)), "")</f>
        <v/>
      </c>
      <c r="AC6699" t="str" cm="1">
        <f t="array" aca="1" ref="AC6699" ca="1">IFERROR(TRANSPOSE(_xlfn.STOCKHISTORY(B6699, TODAY()-365,TODAY(), 0,0,1)), "")</f>
        <v/>
      </c>
    </row>
    <row r="6700" spans="28:29">
      <c r="AB6700" t="str" cm="1">
        <f t="array" aca="1" ref="AB6700" ca="1">IFERROR(TRANSPOSE(_xlfn.STOCKHISTORY(B6700, TODAY()-365,TODAY(), 0,0,1)), "")</f>
        <v/>
      </c>
      <c r="AC6700" t="str" cm="1">
        <f t="array" aca="1" ref="AC6700" ca="1">IFERROR(TRANSPOSE(_xlfn.STOCKHISTORY(B6700, TODAY()-365,TODAY(), 0,0,1)), "")</f>
        <v/>
      </c>
    </row>
    <row r="6701" spans="28:29">
      <c r="AB6701" t="str" cm="1">
        <f t="array" aca="1" ref="AB6701" ca="1">IFERROR(TRANSPOSE(_xlfn.STOCKHISTORY(B6701, TODAY()-365,TODAY(), 0,0,1)), "")</f>
        <v/>
      </c>
      <c r="AC6701" t="str" cm="1">
        <f t="array" aca="1" ref="AC6701" ca="1">IFERROR(TRANSPOSE(_xlfn.STOCKHISTORY(B6701, TODAY()-365,TODAY(), 0,0,1)), "")</f>
        <v/>
      </c>
    </row>
    <row r="6702" spans="28:29">
      <c r="AB6702" t="str" cm="1">
        <f t="array" aca="1" ref="AB6702" ca="1">IFERROR(TRANSPOSE(_xlfn.STOCKHISTORY(B6702, TODAY()-365,TODAY(), 0,0,1)), "")</f>
        <v/>
      </c>
      <c r="AC6702" t="str" cm="1">
        <f t="array" aca="1" ref="AC6702" ca="1">IFERROR(TRANSPOSE(_xlfn.STOCKHISTORY(B6702, TODAY()-365,TODAY(), 0,0,1)), "")</f>
        <v/>
      </c>
    </row>
    <row r="6703" spans="28:29">
      <c r="AB6703" t="str" cm="1">
        <f t="array" aca="1" ref="AB6703" ca="1">IFERROR(TRANSPOSE(_xlfn.STOCKHISTORY(B6703, TODAY()-365,TODAY(), 0,0,1)), "")</f>
        <v/>
      </c>
      <c r="AC6703" t="str" cm="1">
        <f t="array" aca="1" ref="AC6703" ca="1">IFERROR(TRANSPOSE(_xlfn.STOCKHISTORY(B6703, TODAY()-365,TODAY(), 0,0,1)), "")</f>
        <v/>
      </c>
    </row>
    <row r="6704" spans="28:29">
      <c r="AB6704" t="str" cm="1">
        <f t="array" aca="1" ref="AB6704" ca="1">IFERROR(TRANSPOSE(_xlfn.STOCKHISTORY(B6704, TODAY()-365,TODAY(), 0,0,1)), "")</f>
        <v/>
      </c>
      <c r="AC6704" t="str" cm="1">
        <f t="array" aca="1" ref="AC6704" ca="1">IFERROR(TRANSPOSE(_xlfn.STOCKHISTORY(B6704, TODAY()-365,TODAY(), 0,0,1)), "")</f>
        <v/>
      </c>
    </row>
    <row r="6705" spans="28:29">
      <c r="AB6705" t="str" cm="1">
        <f t="array" aca="1" ref="AB6705" ca="1">IFERROR(TRANSPOSE(_xlfn.STOCKHISTORY(B6705, TODAY()-365,TODAY(), 0,0,1)), "")</f>
        <v/>
      </c>
      <c r="AC6705" t="str" cm="1">
        <f t="array" aca="1" ref="AC6705" ca="1">IFERROR(TRANSPOSE(_xlfn.STOCKHISTORY(B6705, TODAY()-365,TODAY(), 0,0,1)), "")</f>
        <v/>
      </c>
    </row>
    <row r="6706" spans="28:29">
      <c r="AB6706" t="str" cm="1">
        <f t="array" aca="1" ref="AB6706" ca="1">IFERROR(TRANSPOSE(_xlfn.STOCKHISTORY(B6706, TODAY()-365,TODAY(), 0,0,1)), "")</f>
        <v/>
      </c>
      <c r="AC6706" t="str" cm="1">
        <f t="array" aca="1" ref="AC6706" ca="1">IFERROR(TRANSPOSE(_xlfn.STOCKHISTORY(B6706, TODAY()-365,TODAY(), 0,0,1)), "")</f>
        <v/>
      </c>
    </row>
    <row r="6707" spans="28:29">
      <c r="AB6707" t="str" cm="1">
        <f t="array" aca="1" ref="AB6707" ca="1">IFERROR(TRANSPOSE(_xlfn.STOCKHISTORY(B6707, TODAY()-365,TODAY(), 0,0,1)), "")</f>
        <v/>
      </c>
      <c r="AC6707" t="str" cm="1">
        <f t="array" aca="1" ref="AC6707" ca="1">IFERROR(TRANSPOSE(_xlfn.STOCKHISTORY(B6707, TODAY()-365,TODAY(), 0,0,1)), "")</f>
        <v/>
      </c>
    </row>
    <row r="6708" spans="28:29">
      <c r="AB6708" t="str" cm="1">
        <f t="array" aca="1" ref="AB6708" ca="1">IFERROR(TRANSPOSE(_xlfn.STOCKHISTORY(B6708, TODAY()-365,TODAY(), 0,0,1)), "")</f>
        <v/>
      </c>
      <c r="AC6708" t="str" cm="1">
        <f t="array" aca="1" ref="AC6708" ca="1">IFERROR(TRANSPOSE(_xlfn.STOCKHISTORY(B6708, TODAY()-365,TODAY(), 0,0,1)), "")</f>
        <v/>
      </c>
    </row>
    <row r="6709" spans="28:29">
      <c r="AB6709" t="str" cm="1">
        <f t="array" aca="1" ref="AB6709" ca="1">IFERROR(TRANSPOSE(_xlfn.STOCKHISTORY(B6709, TODAY()-365,TODAY(), 0,0,1)), "")</f>
        <v/>
      </c>
      <c r="AC6709" t="str" cm="1">
        <f t="array" aca="1" ref="AC6709" ca="1">IFERROR(TRANSPOSE(_xlfn.STOCKHISTORY(B6709, TODAY()-365,TODAY(), 0,0,1)), "")</f>
        <v/>
      </c>
    </row>
    <row r="6710" spans="28:29">
      <c r="AB6710" t="str" cm="1">
        <f t="array" aca="1" ref="AB6710" ca="1">IFERROR(TRANSPOSE(_xlfn.STOCKHISTORY(B6710, TODAY()-365,TODAY(), 0,0,1)), "")</f>
        <v/>
      </c>
      <c r="AC6710" t="str" cm="1">
        <f t="array" aca="1" ref="AC6710" ca="1">IFERROR(TRANSPOSE(_xlfn.STOCKHISTORY(B6710, TODAY()-365,TODAY(), 0,0,1)), "")</f>
        <v/>
      </c>
    </row>
    <row r="6711" spans="28:29">
      <c r="AB6711" t="str" cm="1">
        <f t="array" aca="1" ref="AB6711" ca="1">IFERROR(TRANSPOSE(_xlfn.STOCKHISTORY(B6711, TODAY()-365,TODAY(), 0,0,1)), "")</f>
        <v/>
      </c>
      <c r="AC6711" t="str" cm="1">
        <f t="array" aca="1" ref="AC6711" ca="1">IFERROR(TRANSPOSE(_xlfn.STOCKHISTORY(B6711, TODAY()-365,TODAY(), 0,0,1)), "")</f>
        <v/>
      </c>
    </row>
    <row r="6712" spans="28:29">
      <c r="AB6712" t="str" cm="1">
        <f t="array" aca="1" ref="AB6712" ca="1">IFERROR(TRANSPOSE(_xlfn.STOCKHISTORY(B6712, TODAY()-365,TODAY(), 0,0,1)), "")</f>
        <v/>
      </c>
      <c r="AC6712" t="str" cm="1">
        <f t="array" aca="1" ref="AC6712" ca="1">IFERROR(TRANSPOSE(_xlfn.STOCKHISTORY(B6712, TODAY()-365,TODAY(), 0,0,1)), "")</f>
        <v/>
      </c>
    </row>
    <row r="6713" spans="28:29">
      <c r="AB6713" t="str" cm="1">
        <f t="array" aca="1" ref="AB6713" ca="1">IFERROR(TRANSPOSE(_xlfn.STOCKHISTORY(B6713, TODAY()-365,TODAY(), 0,0,1)), "")</f>
        <v/>
      </c>
      <c r="AC6713" t="str" cm="1">
        <f t="array" aca="1" ref="AC6713" ca="1">IFERROR(TRANSPOSE(_xlfn.STOCKHISTORY(B6713, TODAY()-365,TODAY(), 0,0,1)), "")</f>
        <v/>
      </c>
    </row>
    <row r="6714" spans="28:29">
      <c r="AB6714" t="str" cm="1">
        <f t="array" aca="1" ref="AB6714" ca="1">IFERROR(TRANSPOSE(_xlfn.STOCKHISTORY(B6714, TODAY()-365,TODAY(), 0,0,1)), "")</f>
        <v/>
      </c>
      <c r="AC6714" t="str" cm="1">
        <f t="array" aca="1" ref="AC6714" ca="1">IFERROR(TRANSPOSE(_xlfn.STOCKHISTORY(B6714, TODAY()-365,TODAY(), 0,0,1)), "")</f>
        <v/>
      </c>
    </row>
    <row r="6715" spans="28:29">
      <c r="AB6715" t="str" cm="1">
        <f t="array" aca="1" ref="AB6715" ca="1">IFERROR(TRANSPOSE(_xlfn.STOCKHISTORY(B6715, TODAY()-365,TODAY(), 0,0,1)), "")</f>
        <v/>
      </c>
      <c r="AC6715" t="str" cm="1">
        <f t="array" aca="1" ref="AC6715" ca="1">IFERROR(TRANSPOSE(_xlfn.STOCKHISTORY(B6715, TODAY()-365,TODAY(), 0,0,1)), "")</f>
        <v/>
      </c>
    </row>
    <row r="6716" spans="28:29">
      <c r="AB6716" t="str" cm="1">
        <f t="array" aca="1" ref="AB6716" ca="1">IFERROR(TRANSPOSE(_xlfn.STOCKHISTORY(B6716, TODAY()-365,TODAY(), 0,0,1)), "")</f>
        <v/>
      </c>
      <c r="AC6716" t="str" cm="1">
        <f t="array" aca="1" ref="AC6716" ca="1">IFERROR(TRANSPOSE(_xlfn.STOCKHISTORY(B6716, TODAY()-365,TODAY(), 0,0,1)), "")</f>
        <v/>
      </c>
    </row>
    <row r="6717" spans="28:29">
      <c r="AB6717" t="str" cm="1">
        <f t="array" aca="1" ref="AB6717" ca="1">IFERROR(TRANSPOSE(_xlfn.STOCKHISTORY(B6717, TODAY()-365,TODAY(), 0,0,1)), "")</f>
        <v/>
      </c>
      <c r="AC6717" t="str" cm="1">
        <f t="array" aca="1" ref="AC6717" ca="1">IFERROR(TRANSPOSE(_xlfn.STOCKHISTORY(B6717, TODAY()-365,TODAY(), 0,0,1)), "")</f>
        <v/>
      </c>
    </row>
    <row r="6718" spans="28:29">
      <c r="AB6718" t="str" cm="1">
        <f t="array" aca="1" ref="AB6718" ca="1">IFERROR(TRANSPOSE(_xlfn.STOCKHISTORY(B6718, TODAY()-365,TODAY(), 0,0,1)), "")</f>
        <v/>
      </c>
      <c r="AC6718" t="str" cm="1">
        <f t="array" aca="1" ref="AC6718" ca="1">IFERROR(TRANSPOSE(_xlfn.STOCKHISTORY(B6718, TODAY()-365,TODAY(), 0,0,1)), "")</f>
        <v/>
      </c>
    </row>
    <row r="6719" spans="28:29">
      <c r="AB6719" t="str" cm="1">
        <f t="array" aca="1" ref="AB6719" ca="1">IFERROR(TRANSPOSE(_xlfn.STOCKHISTORY(B6719, TODAY()-365,TODAY(), 0,0,1)), "")</f>
        <v/>
      </c>
      <c r="AC6719" t="str" cm="1">
        <f t="array" aca="1" ref="AC6719" ca="1">IFERROR(TRANSPOSE(_xlfn.STOCKHISTORY(B6719, TODAY()-365,TODAY(), 0,0,1)), "")</f>
        <v/>
      </c>
    </row>
    <row r="6720" spans="28:29">
      <c r="AB6720" t="str" cm="1">
        <f t="array" aca="1" ref="AB6720" ca="1">IFERROR(TRANSPOSE(_xlfn.STOCKHISTORY(B6720, TODAY()-365,TODAY(), 0,0,1)), "")</f>
        <v/>
      </c>
      <c r="AC6720" t="str" cm="1">
        <f t="array" aca="1" ref="AC6720" ca="1">IFERROR(TRANSPOSE(_xlfn.STOCKHISTORY(B6720, TODAY()-365,TODAY(), 0,0,1)), "")</f>
        <v/>
      </c>
    </row>
    <row r="6721" spans="28:29">
      <c r="AB6721" t="str" cm="1">
        <f t="array" aca="1" ref="AB6721" ca="1">IFERROR(TRANSPOSE(_xlfn.STOCKHISTORY(B6721, TODAY()-365,TODAY(), 0,0,1)), "")</f>
        <v/>
      </c>
      <c r="AC6721" t="str" cm="1">
        <f t="array" aca="1" ref="AC6721" ca="1">IFERROR(TRANSPOSE(_xlfn.STOCKHISTORY(B6721, TODAY()-365,TODAY(), 0,0,1)), "")</f>
        <v/>
      </c>
    </row>
    <row r="6722" spans="28:29">
      <c r="AB6722" t="str" cm="1">
        <f t="array" aca="1" ref="AB6722" ca="1">IFERROR(TRANSPOSE(_xlfn.STOCKHISTORY(B6722, TODAY()-365,TODAY(), 0,0,1)), "")</f>
        <v/>
      </c>
      <c r="AC6722" t="str" cm="1">
        <f t="array" aca="1" ref="AC6722" ca="1">IFERROR(TRANSPOSE(_xlfn.STOCKHISTORY(B6722, TODAY()-365,TODAY(), 0,0,1)), "")</f>
        <v/>
      </c>
    </row>
    <row r="6723" spans="28:29">
      <c r="AB6723" t="str" cm="1">
        <f t="array" aca="1" ref="AB6723" ca="1">IFERROR(TRANSPOSE(_xlfn.STOCKHISTORY(B6723, TODAY()-365,TODAY(), 0,0,1)), "")</f>
        <v/>
      </c>
      <c r="AC6723" t="str" cm="1">
        <f t="array" aca="1" ref="AC6723" ca="1">IFERROR(TRANSPOSE(_xlfn.STOCKHISTORY(B6723, TODAY()-365,TODAY(), 0,0,1)), "")</f>
        <v/>
      </c>
    </row>
    <row r="6724" spans="28:29">
      <c r="AB6724" t="str" cm="1">
        <f t="array" aca="1" ref="AB6724" ca="1">IFERROR(TRANSPOSE(_xlfn.STOCKHISTORY(B6724, TODAY()-365,TODAY(), 0,0,1)), "")</f>
        <v/>
      </c>
      <c r="AC6724" t="str" cm="1">
        <f t="array" aca="1" ref="AC6724" ca="1">IFERROR(TRANSPOSE(_xlfn.STOCKHISTORY(B6724, TODAY()-365,TODAY(), 0,0,1)), "")</f>
        <v/>
      </c>
    </row>
    <row r="6725" spans="28:29">
      <c r="AB6725" t="str" cm="1">
        <f t="array" aca="1" ref="AB6725" ca="1">IFERROR(TRANSPOSE(_xlfn.STOCKHISTORY(B6725, TODAY()-365,TODAY(), 0,0,1)), "")</f>
        <v/>
      </c>
      <c r="AC6725" t="str" cm="1">
        <f t="array" aca="1" ref="AC6725" ca="1">IFERROR(TRANSPOSE(_xlfn.STOCKHISTORY(B6725, TODAY()-365,TODAY(), 0,0,1)), "")</f>
        <v/>
      </c>
    </row>
    <row r="6726" spans="28:29">
      <c r="AB6726" t="str" cm="1">
        <f t="array" aca="1" ref="AB6726" ca="1">IFERROR(TRANSPOSE(_xlfn.STOCKHISTORY(B6726, TODAY()-365,TODAY(), 0,0,1)), "")</f>
        <v/>
      </c>
      <c r="AC6726" t="str" cm="1">
        <f t="array" aca="1" ref="AC6726" ca="1">IFERROR(TRANSPOSE(_xlfn.STOCKHISTORY(B6726, TODAY()-365,TODAY(), 0,0,1)), "")</f>
        <v/>
      </c>
    </row>
    <row r="6727" spans="28:29">
      <c r="AB6727" t="str" cm="1">
        <f t="array" aca="1" ref="AB6727" ca="1">IFERROR(TRANSPOSE(_xlfn.STOCKHISTORY(B6727, TODAY()-365,TODAY(), 0,0,1)), "")</f>
        <v/>
      </c>
      <c r="AC6727" t="str" cm="1">
        <f t="array" aca="1" ref="AC6727" ca="1">IFERROR(TRANSPOSE(_xlfn.STOCKHISTORY(B6727, TODAY()-365,TODAY(), 0,0,1)), "")</f>
        <v/>
      </c>
    </row>
    <row r="6728" spans="28:29">
      <c r="AB6728" t="str" cm="1">
        <f t="array" aca="1" ref="AB6728" ca="1">IFERROR(TRANSPOSE(_xlfn.STOCKHISTORY(B6728, TODAY()-365,TODAY(), 0,0,1)), "")</f>
        <v/>
      </c>
      <c r="AC6728" t="str" cm="1">
        <f t="array" aca="1" ref="AC6728" ca="1">IFERROR(TRANSPOSE(_xlfn.STOCKHISTORY(B6728, TODAY()-365,TODAY(), 0,0,1)), "")</f>
        <v/>
      </c>
    </row>
    <row r="6729" spans="28:29">
      <c r="AB6729" t="str" cm="1">
        <f t="array" aca="1" ref="AB6729" ca="1">IFERROR(TRANSPOSE(_xlfn.STOCKHISTORY(B6729, TODAY()-365,TODAY(), 0,0,1)), "")</f>
        <v/>
      </c>
      <c r="AC6729" t="str" cm="1">
        <f t="array" aca="1" ref="AC6729" ca="1">IFERROR(TRANSPOSE(_xlfn.STOCKHISTORY(B6729, TODAY()-365,TODAY(), 0,0,1)), "")</f>
        <v/>
      </c>
    </row>
    <row r="6730" spans="28:29">
      <c r="AB6730" t="str" cm="1">
        <f t="array" aca="1" ref="AB6730" ca="1">IFERROR(TRANSPOSE(_xlfn.STOCKHISTORY(B6730, TODAY()-365,TODAY(), 0,0,1)), "")</f>
        <v/>
      </c>
      <c r="AC6730" t="str" cm="1">
        <f t="array" aca="1" ref="AC6730" ca="1">IFERROR(TRANSPOSE(_xlfn.STOCKHISTORY(B6730, TODAY()-365,TODAY(), 0,0,1)), "")</f>
        <v/>
      </c>
    </row>
    <row r="6731" spans="28:29">
      <c r="AB6731" t="str" cm="1">
        <f t="array" aca="1" ref="AB6731" ca="1">IFERROR(TRANSPOSE(_xlfn.STOCKHISTORY(B6731, TODAY()-365,TODAY(), 0,0,1)), "")</f>
        <v/>
      </c>
      <c r="AC6731" t="str" cm="1">
        <f t="array" aca="1" ref="AC6731" ca="1">IFERROR(TRANSPOSE(_xlfn.STOCKHISTORY(B6731, TODAY()-365,TODAY(), 0,0,1)), "")</f>
        <v/>
      </c>
    </row>
    <row r="6732" spans="28:29">
      <c r="AB6732" t="str" cm="1">
        <f t="array" aca="1" ref="AB6732" ca="1">IFERROR(TRANSPOSE(_xlfn.STOCKHISTORY(B6732, TODAY()-365,TODAY(), 0,0,1)), "")</f>
        <v/>
      </c>
      <c r="AC6732" t="str" cm="1">
        <f t="array" aca="1" ref="AC6732" ca="1">IFERROR(TRANSPOSE(_xlfn.STOCKHISTORY(B6732, TODAY()-365,TODAY(), 0,0,1)), "")</f>
        <v/>
      </c>
    </row>
    <row r="6733" spans="28:29">
      <c r="AB6733" t="str" cm="1">
        <f t="array" aca="1" ref="AB6733" ca="1">IFERROR(TRANSPOSE(_xlfn.STOCKHISTORY(B6733, TODAY()-365,TODAY(), 0,0,1)), "")</f>
        <v/>
      </c>
      <c r="AC6733" t="str" cm="1">
        <f t="array" aca="1" ref="AC6733" ca="1">IFERROR(TRANSPOSE(_xlfn.STOCKHISTORY(B6733, TODAY()-365,TODAY(), 0,0,1)), "")</f>
        <v/>
      </c>
    </row>
    <row r="6734" spans="28:29">
      <c r="AB6734" t="str" cm="1">
        <f t="array" aca="1" ref="AB6734" ca="1">IFERROR(TRANSPOSE(_xlfn.STOCKHISTORY(B6734, TODAY()-365,TODAY(), 0,0,1)), "")</f>
        <v/>
      </c>
      <c r="AC6734" t="str" cm="1">
        <f t="array" aca="1" ref="AC6734" ca="1">IFERROR(TRANSPOSE(_xlfn.STOCKHISTORY(B6734, TODAY()-365,TODAY(), 0,0,1)), "")</f>
        <v/>
      </c>
    </row>
    <row r="6735" spans="28:29">
      <c r="AB6735" t="str" cm="1">
        <f t="array" aca="1" ref="AB6735" ca="1">IFERROR(TRANSPOSE(_xlfn.STOCKHISTORY(B6735, TODAY()-365,TODAY(), 0,0,1)), "")</f>
        <v/>
      </c>
      <c r="AC6735" t="str" cm="1">
        <f t="array" aca="1" ref="AC6735" ca="1">IFERROR(TRANSPOSE(_xlfn.STOCKHISTORY(B6735, TODAY()-365,TODAY(), 0,0,1)), "")</f>
        <v/>
      </c>
    </row>
    <row r="6736" spans="28:29">
      <c r="AB6736" t="str" cm="1">
        <f t="array" aca="1" ref="AB6736" ca="1">IFERROR(TRANSPOSE(_xlfn.STOCKHISTORY(B6736, TODAY()-365,TODAY(), 0,0,1)), "")</f>
        <v/>
      </c>
      <c r="AC6736" t="str" cm="1">
        <f t="array" aca="1" ref="AC6736" ca="1">IFERROR(TRANSPOSE(_xlfn.STOCKHISTORY(B6736, TODAY()-365,TODAY(), 0,0,1)), "")</f>
        <v/>
      </c>
    </row>
    <row r="6737" spans="28:29">
      <c r="AB6737" t="str" cm="1">
        <f t="array" aca="1" ref="AB6737" ca="1">IFERROR(TRANSPOSE(_xlfn.STOCKHISTORY(B6737, TODAY()-365,TODAY(), 0,0,1)), "")</f>
        <v/>
      </c>
      <c r="AC6737" t="str" cm="1">
        <f t="array" aca="1" ref="AC6737" ca="1">IFERROR(TRANSPOSE(_xlfn.STOCKHISTORY(B6737, TODAY()-365,TODAY(), 0,0,1)), "")</f>
        <v/>
      </c>
    </row>
    <row r="6738" spans="28:29">
      <c r="AB6738" t="str" cm="1">
        <f t="array" aca="1" ref="AB6738" ca="1">IFERROR(TRANSPOSE(_xlfn.STOCKHISTORY(B6738, TODAY()-365,TODAY(), 0,0,1)), "")</f>
        <v/>
      </c>
      <c r="AC6738" t="str" cm="1">
        <f t="array" aca="1" ref="AC6738" ca="1">IFERROR(TRANSPOSE(_xlfn.STOCKHISTORY(B6738, TODAY()-365,TODAY(), 0,0,1)), "")</f>
        <v/>
      </c>
    </row>
    <row r="6739" spans="28:29">
      <c r="AB6739" t="str" cm="1">
        <f t="array" aca="1" ref="AB6739" ca="1">IFERROR(TRANSPOSE(_xlfn.STOCKHISTORY(B6739, TODAY()-365,TODAY(), 0,0,1)), "")</f>
        <v/>
      </c>
      <c r="AC6739" t="str" cm="1">
        <f t="array" aca="1" ref="AC6739" ca="1">IFERROR(TRANSPOSE(_xlfn.STOCKHISTORY(B6739, TODAY()-365,TODAY(), 0,0,1)), "")</f>
        <v/>
      </c>
    </row>
    <row r="6740" spans="28:29">
      <c r="AB6740" t="str" cm="1">
        <f t="array" aca="1" ref="AB6740" ca="1">IFERROR(TRANSPOSE(_xlfn.STOCKHISTORY(B6740, TODAY()-365,TODAY(), 0,0,1)), "")</f>
        <v/>
      </c>
      <c r="AC6740" t="str" cm="1">
        <f t="array" aca="1" ref="AC6740" ca="1">IFERROR(TRANSPOSE(_xlfn.STOCKHISTORY(B6740, TODAY()-365,TODAY(), 0,0,1)), "")</f>
        <v/>
      </c>
    </row>
    <row r="6741" spans="28:29">
      <c r="AB6741" t="str" cm="1">
        <f t="array" aca="1" ref="AB6741" ca="1">IFERROR(TRANSPOSE(_xlfn.STOCKHISTORY(B6741, TODAY()-365,TODAY(), 0,0,1)), "")</f>
        <v/>
      </c>
      <c r="AC6741" t="str" cm="1">
        <f t="array" aca="1" ref="AC6741" ca="1">IFERROR(TRANSPOSE(_xlfn.STOCKHISTORY(B6741, TODAY()-365,TODAY(), 0,0,1)), "")</f>
        <v/>
      </c>
    </row>
    <row r="6742" spans="28:29">
      <c r="AB6742" t="str" cm="1">
        <f t="array" aca="1" ref="AB6742" ca="1">IFERROR(TRANSPOSE(_xlfn.STOCKHISTORY(B6742, TODAY()-365,TODAY(), 0,0,1)), "")</f>
        <v/>
      </c>
      <c r="AC6742" t="str" cm="1">
        <f t="array" aca="1" ref="AC6742" ca="1">IFERROR(TRANSPOSE(_xlfn.STOCKHISTORY(B6742, TODAY()-365,TODAY(), 0,0,1)), "")</f>
        <v/>
      </c>
    </row>
    <row r="6743" spans="28:29">
      <c r="AB6743" t="str" cm="1">
        <f t="array" aca="1" ref="AB6743" ca="1">IFERROR(TRANSPOSE(_xlfn.STOCKHISTORY(B6743, TODAY()-365,TODAY(), 0,0,1)), "")</f>
        <v/>
      </c>
      <c r="AC6743" t="str" cm="1">
        <f t="array" aca="1" ref="AC6743" ca="1">IFERROR(TRANSPOSE(_xlfn.STOCKHISTORY(B6743, TODAY()-365,TODAY(), 0,0,1)), "")</f>
        <v/>
      </c>
    </row>
    <row r="6744" spans="28:29">
      <c r="AB6744" t="str" cm="1">
        <f t="array" aca="1" ref="AB6744" ca="1">IFERROR(TRANSPOSE(_xlfn.STOCKHISTORY(B6744, TODAY()-365,TODAY(), 0,0,1)), "")</f>
        <v/>
      </c>
      <c r="AC6744" t="str" cm="1">
        <f t="array" aca="1" ref="AC6744" ca="1">IFERROR(TRANSPOSE(_xlfn.STOCKHISTORY(B6744, TODAY()-365,TODAY(), 0,0,1)), "")</f>
        <v/>
      </c>
    </row>
    <row r="6745" spans="28:29">
      <c r="AB6745" t="str" cm="1">
        <f t="array" aca="1" ref="AB6745" ca="1">IFERROR(TRANSPOSE(_xlfn.STOCKHISTORY(B6745, TODAY()-365,TODAY(), 0,0,1)), "")</f>
        <v/>
      </c>
      <c r="AC6745" t="str" cm="1">
        <f t="array" aca="1" ref="AC6745" ca="1">IFERROR(TRANSPOSE(_xlfn.STOCKHISTORY(B6745, TODAY()-365,TODAY(), 0,0,1)), "")</f>
        <v/>
      </c>
    </row>
    <row r="6746" spans="28:29">
      <c r="AB6746" t="str" cm="1">
        <f t="array" aca="1" ref="AB6746" ca="1">IFERROR(TRANSPOSE(_xlfn.STOCKHISTORY(B6746, TODAY()-365,TODAY(), 0,0,1)), "")</f>
        <v/>
      </c>
      <c r="AC6746" t="str" cm="1">
        <f t="array" aca="1" ref="AC6746" ca="1">IFERROR(TRANSPOSE(_xlfn.STOCKHISTORY(B6746, TODAY()-365,TODAY(), 0,0,1)), "")</f>
        <v/>
      </c>
    </row>
    <row r="6747" spans="28:29">
      <c r="AB6747" t="str" cm="1">
        <f t="array" aca="1" ref="AB6747" ca="1">IFERROR(TRANSPOSE(_xlfn.STOCKHISTORY(B6747, TODAY()-365,TODAY(), 0,0,1)), "")</f>
        <v/>
      </c>
      <c r="AC6747" t="str" cm="1">
        <f t="array" aca="1" ref="AC6747" ca="1">IFERROR(TRANSPOSE(_xlfn.STOCKHISTORY(B6747, TODAY()-365,TODAY(), 0,0,1)), "")</f>
        <v/>
      </c>
    </row>
    <row r="6748" spans="28:29">
      <c r="AB6748" t="str" cm="1">
        <f t="array" aca="1" ref="AB6748" ca="1">IFERROR(TRANSPOSE(_xlfn.STOCKHISTORY(B6748, TODAY()-365,TODAY(), 0,0,1)), "")</f>
        <v/>
      </c>
      <c r="AC6748" t="str" cm="1">
        <f t="array" aca="1" ref="AC6748" ca="1">IFERROR(TRANSPOSE(_xlfn.STOCKHISTORY(B6748, TODAY()-365,TODAY(), 0,0,1)), "")</f>
        <v/>
      </c>
    </row>
    <row r="6749" spans="28:29">
      <c r="AB6749" t="str" cm="1">
        <f t="array" aca="1" ref="AB6749" ca="1">IFERROR(TRANSPOSE(_xlfn.STOCKHISTORY(B6749, TODAY()-365,TODAY(), 0,0,1)), "")</f>
        <v/>
      </c>
      <c r="AC6749" t="str" cm="1">
        <f t="array" aca="1" ref="AC6749" ca="1">IFERROR(TRANSPOSE(_xlfn.STOCKHISTORY(B6749, TODAY()-365,TODAY(), 0,0,1)), "")</f>
        <v/>
      </c>
    </row>
    <row r="6750" spans="28:29">
      <c r="AB6750" t="str" cm="1">
        <f t="array" aca="1" ref="AB6750" ca="1">IFERROR(TRANSPOSE(_xlfn.STOCKHISTORY(B6750, TODAY()-365,TODAY(), 0,0,1)), "")</f>
        <v/>
      </c>
      <c r="AC6750" t="str" cm="1">
        <f t="array" aca="1" ref="AC6750" ca="1">IFERROR(TRANSPOSE(_xlfn.STOCKHISTORY(B6750, TODAY()-365,TODAY(), 0,0,1)), "")</f>
        <v/>
      </c>
    </row>
    <row r="6751" spans="28:29">
      <c r="AB6751" t="str" cm="1">
        <f t="array" aca="1" ref="AB6751" ca="1">IFERROR(TRANSPOSE(_xlfn.STOCKHISTORY(B6751, TODAY()-365,TODAY(), 0,0,1)), "")</f>
        <v/>
      </c>
      <c r="AC6751" t="str" cm="1">
        <f t="array" aca="1" ref="AC6751" ca="1">IFERROR(TRANSPOSE(_xlfn.STOCKHISTORY(B6751, TODAY()-365,TODAY(), 0,0,1)), "")</f>
        <v/>
      </c>
    </row>
    <row r="6752" spans="28:29">
      <c r="AB6752" t="str" cm="1">
        <f t="array" aca="1" ref="AB6752" ca="1">IFERROR(TRANSPOSE(_xlfn.STOCKHISTORY(B6752, TODAY()-365,TODAY(), 0,0,1)), "")</f>
        <v/>
      </c>
      <c r="AC6752" t="str" cm="1">
        <f t="array" aca="1" ref="AC6752" ca="1">IFERROR(TRANSPOSE(_xlfn.STOCKHISTORY(B6752, TODAY()-365,TODAY(), 0,0,1)), "")</f>
        <v/>
      </c>
    </row>
    <row r="6753" spans="28:29">
      <c r="AB6753" t="str" cm="1">
        <f t="array" aca="1" ref="AB6753" ca="1">IFERROR(TRANSPOSE(_xlfn.STOCKHISTORY(B6753, TODAY()-365,TODAY(), 0,0,1)), "")</f>
        <v/>
      </c>
      <c r="AC6753" t="str" cm="1">
        <f t="array" aca="1" ref="AC6753" ca="1">IFERROR(TRANSPOSE(_xlfn.STOCKHISTORY(B6753, TODAY()-365,TODAY(), 0,0,1)), "")</f>
        <v/>
      </c>
    </row>
    <row r="6754" spans="28:29">
      <c r="AB6754" t="str" cm="1">
        <f t="array" aca="1" ref="AB6754" ca="1">IFERROR(TRANSPOSE(_xlfn.STOCKHISTORY(B6754, TODAY()-365,TODAY(), 0,0,1)), "")</f>
        <v/>
      </c>
      <c r="AC6754" t="str" cm="1">
        <f t="array" aca="1" ref="AC6754" ca="1">IFERROR(TRANSPOSE(_xlfn.STOCKHISTORY(B6754, TODAY()-365,TODAY(), 0,0,1)), "")</f>
        <v/>
      </c>
    </row>
    <row r="6755" spans="28:29">
      <c r="AB6755" t="str" cm="1">
        <f t="array" aca="1" ref="AB6755" ca="1">IFERROR(TRANSPOSE(_xlfn.STOCKHISTORY(B6755, TODAY()-365,TODAY(), 0,0,1)), "")</f>
        <v/>
      </c>
      <c r="AC6755" t="str" cm="1">
        <f t="array" aca="1" ref="AC6755" ca="1">IFERROR(TRANSPOSE(_xlfn.STOCKHISTORY(B6755, TODAY()-365,TODAY(), 0,0,1)), "")</f>
        <v/>
      </c>
    </row>
    <row r="6756" spans="28:29">
      <c r="AB6756" t="str" cm="1">
        <f t="array" aca="1" ref="AB6756" ca="1">IFERROR(TRANSPOSE(_xlfn.STOCKHISTORY(B6756, TODAY()-365,TODAY(), 0,0,1)), "")</f>
        <v/>
      </c>
      <c r="AC6756" t="str" cm="1">
        <f t="array" aca="1" ref="AC6756" ca="1">IFERROR(TRANSPOSE(_xlfn.STOCKHISTORY(B6756, TODAY()-365,TODAY(), 0,0,1)), "")</f>
        <v/>
      </c>
    </row>
    <row r="6757" spans="28:29">
      <c r="AB6757" t="str" cm="1">
        <f t="array" aca="1" ref="AB6757" ca="1">IFERROR(TRANSPOSE(_xlfn.STOCKHISTORY(B6757, TODAY()-365,TODAY(), 0,0,1)), "")</f>
        <v/>
      </c>
      <c r="AC6757" t="str" cm="1">
        <f t="array" aca="1" ref="AC6757" ca="1">IFERROR(TRANSPOSE(_xlfn.STOCKHISTORY(B6757, TODAY()-365,TODAY(), 0,0,1)), "")</f>
        <v/>
      </c>
    </row>
    <row r="6758" spans="28:29">
      <c r="AB6758" t="str" cm="1">
        <f t="array" aca="1" ref="AB6758" ca="1">IFERROR(TRANSPOSE(_xlfn.STOCKHISTORY(B6758, TODAY()-365,TODAY(), 0,0,1)), "")</f>
        <v/>
      </c>
      <c r="AC6758" t="str" cm="1">
        <f t="array" aca="1" ref="AC6758" ca="1">IFERROR(TRANSPOSE(_xlfn.STOCKHISTORY(B6758, TODAY()-365,TODAY(), 0,0,1)), "")</f>
        <v/>
      </c>
    </row>
    <row r="6759" spans="28:29">
      <c r="AB6759" t="str" cm="1">
        <f t="array" aca="1" ref="AB6759" ca="1">IFERROR(TRANSPOSE(_xlfn.STOCKHISTORY(B6759, TODAY()-365,TODAY(), 0,0,1)), "")</f>
        <v/>
      </c>
      <c r="AC6759" t="str" cm="1">
        <f t="array" aca="1" ref="AC6759" ca="1">IFERROR(TRANSPOSE(_xlfn.STOCKHISTORY(B6759, TODAY()-365,TODAY(), 0,0,1)), "")</f>
        <v/>
      </c>
    </row>
    <row r="6760" spans="28:29">
      <c r="AB6760" t="str" cm="1">
        <f t="array" aca="1" ref="AB6760" ca="1">IFERROR(TRANSPOSE(_xlfn.STOCKHISTORY(B6760, TODAY()-365,TODAY(), 0,0,1)), "")</f>
        <v/>
      </c>
      <c r="AC6760" t="str" cm="1">
        <f t="array" aca="1" ref="AC6760" ca="1">IFERROR(TRANSPOSE(_xlfn.STOCKHISTORY(B6760, TODAY()-365,TODAY(), 0,0,1)), "")</f>
        <v/>
      </c>
    </row>
    <row r="6761" spans="28:29">
      <c r="AB6761" t="str" cm="1">
        <f t="array" aca="1" ref="AB6761" ca="1">IFERROR(TRANSPOSE(_xlfn.STOCKHISTORY(B6761, TODAY()-365,TODAY(), 0,0,1)), "")</f>
        <v/>
      </c>
      <c r="AC6761" t="str" cm="1">
        <f t="array" aca="1" ref="AC6761" ca="1">IFERROR(TRANSPOSE(_xlfn.STOCKHISTORY(B6761, TODAY()-365,TODAY(), 0,0,1)), "")</f>
        <v/>
      </c>
    </row>
    <row r="6762" spans="28:29">
      <c r="AB6762" t="str" cm="1">
        <f t="array" aca="1" ref="AB6762" ca="1">IFERROR(TRANSPOSE(_xlfn.STOCKHISTORY(B6762, TODAY()-365,TODAY(), 0,0,1)), "")</f>
        <v/>
      </c>
      <c r="AC6762" t="str" cm="1">
        <f t="array" aca="1" ref="AC6762" ca="1">IFERROR(TRANSPOSE(_xlfn.STOCKHISTORY(B6762, TODAY()-365,TODAY(), 0,0,1)), "")</f>
        <v/>
      </c>
    </row>
    <row r="6763" spans="28:29">
      <c r="AB6763" t="str" cm="1">
        <f t="array" aca="1" ref="AB6763" ca="1">IFERROR(TRANSPOSE(_xlfn.STOCKHISTORY(B6763, TODAY()-365,TODAY(), 0,0,1)), "")</f>
        <v/>
      </c>
      <c r="AC6763" t="str" cm="1">
        <f t="array" aca="1" ref="AC6763" ca="1">IFERROR(TRANSPOSE(_xlfn.STOCKHISTORY(B6763, TODAY()-365,TODAY(), 0,0,1)), "")</f>
        <v/>
      </c>
    </row>
    <row r="6764" spans="28:29">
      <c r="AB6764" t="str" cm="1">
        <f t="array" aca="1" ref="AB6764" ca="1">IFERROR(TRANSPOSE(_xlfn.STOCKHISTORY(B6764, TODAY()-365,TODAY(), 0,0,1)), "")</f>
        <v/>
      </c>
      <c r="AC6764" t="str" cm="1">
        <f t="array" aca="1" ref="AC6764" ca="1">IFERROR(TRANSPOSE(_xlfn.STOCKHISTORY(B6764, TODAY()-365,TODAY(), 0,0,1)), "")</f>
        <v/>
      </c>
    </row>
    <row r="6765" spans="28:29">
      <c r="AB6765" t="str" cm="1">
        <f t="array" aca="1" ref="AB6765" ca="1">IFERROR(TRANSPOSE(_xlfn.STOCKHISTORY(B6765, TODAY()-365,TODAY(), 0,0,1)), "")</f>
        <v/>
      </c>
      <c r="AC6765" t="str" cm="1">
        <f t="array" aca="1" ref="AC6765" ca="1">IFERROR(TRANSPOSE(_xlfn.STOCKHISTORY(B6765, TODAY()-365,TODAY(), 0,0,1)), "")</f>
        <v/>
      </c>
    </row>
    <row r="6766" spans="28:29">
      <c r="AB6766" t="str" cm="1">
        <f t="array" aca="1" ref="AB6766" ca="1">IFERROR(TRANSPOSE(_xlfn.STOCKHISTORY(B6766, TODAY()-365,TODAY(), 0,0,1)), "")</f>
        <v/>
      </c>
      <c r="AC6766" t="str" cm="1">
        <f t="array" aca="1" ref="AC6766" ca="1">IFERROR(TRANSPOSE(_xlfn.STOCKHISTORY(B6766, TODAY()-365,TODAY(), 0,0,1)), "")</f>
        <v/>
      </c>
    </row>
    <row r="6767" spans="28:29">
      <c r="AB6767" t="str" cm="1">
        <f t="array" aca="1" ref="AB6767" ca="1">IFERROR(TRANSPOSE(_xlfn.STOCKHISTORY(B6767, TODAY()-365,TODAY(), 0,0,1)), "")</f>
        <v/>
      </c>
      <c r="AC6767" t="str" cm="1">
        <f t="array" aca="1" ref="AC6767" ca="1">IFERROR(TRANSPOSE(_xlfn.STOCKHISTORY(B6767, TODAY()-365,TODAY(), 0,0,1)), "")</f>
        <v/>
      </c>
    </row>
    <row r="6768" spans="28:29">
      <c r="AB6768" t="str" cm="1">
        <f t="array" aca="1" ref="AB6768" ca="1">IFERROR(TRANSPOSE(_xlfn.STOCKHISTORY(B6768, TODAY()-365,TODAY(), 0,0,1)), "")</f>
        <v/>
      </c>
      <c r="AC6768" t="str" cm="1">
        <f t="array" aca="1" ref="AC6768" ca="1">IFERROR(TRANSPOSE(_xlfn.STOCKHISTORY(B6768, TODAY()-365,TODAY(), 0,0,1)), "")</f>
        <v/>
      </c>
    </row>
    <row r="6769" spans="28:29">
      <c r="AB6769" t="str" cm="1">
        <f t="array" aca="1" ref="AB6769" ca="1">IFERROR(TRANSPOSE(_xlfn.STOCKHISTORY(B6769, TODAY()-365,TODAY(), 0,0,1)), "")</f>
        <v/>
      </c>
      <c r="AC6769" t="str" cm="1">
        <f t="array" aca="1" ref="AC6769" ca="1">IFERROR(TRANSPOSE(_xlfn.STOCKHISTORY(B6769, TODAY()-365,TODAY(), 0,0,1)), "")</f>
        <v/>
      </c>
    </row>
    <row r="6770" spans="28:29">
      <c r="AB6770" t="str" cm="1">
        <f t="array" aca="1" ref="AB6770" ca="1">IFERROR(TRANSPOSE(_xlfn.STOCKHISTORY(B6770, TODAY()-365,TODAY(), 0,0,1)), "")</f>
        <v/>
      </c>
      <c r="AC6770" t="str" cm="1">
        <f t="array" aca="1" ref="AC6770" ca="1">IFERROR(TRANSPOSE(_xlfn.STOCKHISTORY(B6770, TODAY()-365,TODAY(), 0,0,1)), "")</f>
        <v/>
      </c>
    </row>
    <row r="6771" spans="28:29">
      <c r="AB6771" t="str" cm="1">
        <f t="array" aca="1" ref="AB6771" ca="1">IFERROR(TRANSPOSE(_xlfn.STOCKHISTORY(B6771, TODAY()-365,TODAY(), 0,0,1)), "")</f>
        <v/>
      </c>
      <c r="AC6771" t="str" cm="1">
        <f t="array" aca="1" ref="AC6771" ca="1">IFERROR(TRANSPOSE(_xlfn.STOCKHISTORY(B6771, TODAY()-365,TODAY(), 0,0,1)), "")</f>
        <v/>
      </c>
    </row>
    <row r="6772" spans="28:29">
      <c r="AB6772" t="str" cm="1">
        <f t="array" aca="1" ref="AB6772" ca="1">IFERROR(TRANSPOSE(_xlfn.STOCKHISTORY(B6772, TODAY()-365,TODAY(), 0,0,1)), "")</f>
        <v/>
      </c>
      <c r="AC6772" t="str" cm="1">
        <f t="array" aca="1" ref="AC6772" ca="1">IFERROR(TRANSPOSE(_xlfn.STOCKHISTORY(B6772, TODAY()-365,TODAY(), 0,0,1)), "")</f>
        <v/>
      </c>
    </row>
    <row r="6773" spans="28:29">
      <c r="AB6773" t="str" cm="1">
        <f t="array" aca="1" ref="AB6773" ca="1">IFERROR(TRANSPOSE(_xlfn.STOCKHISTORY(B6773, TODAY()-365,TODAY(), 0,0,1)), "")</f>
        <v/>
      </c>
      <c r="AC6773" t="str" cm="1">
        <f t="array" aca="1" ref="AC6773" ca="1">IFERROR(TRANSPOSE(_xlfn.STOCKHISTORY(B6773, TODAY()-365,TODAY(), 0,0,1)), "")</f>
        <v/>
      </c>
    </row>
    <row r="6774" spans="28:29">
      <c r="AB6774" t="str" cm="1">
        <f t="array" aca="1" ref="AB6774" ca="1">IFERROR(TRANSPOSE(_xlfn.STOCKHISTORY(B6774, TODAY()-365,TODAY(), 0,0,1)), "")</f>
        <v/>
      </c>
      <c r="AC6774" t="str" cm="1">
        <f t="array" aca="1" ref="AC6774" ca="1">IFERROR(TRANSPOSE(_xlfn.STOCKHISTORY(B6774, TODAY()-365,TODAY(), 0,0,1)), "")</f>
        <v/>
      </c>
    </row>
    <row r="6775" spans="28:29">
      <c r="AB6775" t="str" cm="1">
        <f t="array" aca="1" ref="AB6775" ca="1">IFERROR(TRANSPOSE(_xlfn.STOCKHISTORY(B6775, TODAY()-365,TODAY(), 0,0,1)), "")</f>
        <v/>
      </c>
      <c r="AC6775" t="str" cm="1">
        <f t="array" aca="1" ref="AC6775" ca="1">IFERROR(TRANSPOSE(_xlfn.STOCKHISTORY(B6775, TODAY()-365,TODAY(), 0,0,1)), "")</f>
        <v/>
      </c>
    </row>
    <row r="6776" spans="28:29">
      <c r="AB6776" t="str" cm="1">
        <f t="array" aca="1" ref="AB6776" ca="1">IFERROR(TRANSPOSE(_xlfn.STOCKHISTORY(B6776, TODAY()-365,TODAY(), 0,0,1)), "")</f>
        <v/>
      </c>
      <c r="AC6776" t="str" cm="1">
        <f t="array" aca="1" ref="AC6776" ca="1">IFERROR(TRANSPOSE(_xlfn.STOCKHISTORY(B6776, TODAY()-365,TODAY(), 0,0,1)), "")</f>
        <v/>
      </c>
    </row>
    <row r="6777" spans="28:29">
      <c r="AB6777" t="str" cm="1">
        <f t="array" aca="1" ref="AB6777" ca="1">IFERROR(TRANSPOSE(_xlfn.STOCKHISTORY(B6777, TODAY()-365,TODAY(), 0,0,1)), "")</f>
        <v/>
      </c>
      <c r="AC6777" t="str" cm="1">
        <f t="array" aca="1" ref="AC6777" ca="1">IFERROR(TRANSPOSE(_xlfn.STOCKHISTORY(B6777, TODAY()-365,TODAY(), 0,0,1)), "")</f>
        <v/>
      </c>
    </row>
    <row r="6778" spans="28:29">
      <c r="AB6778" t="str" cm="1">
        <f t="array" aca="1" ref="AB6778" ca="1">IFERROR(TRANSPOSE(_xlfn.STOCKHISTORY(B6778, TODAY()-365,TODAY(), 0,0,1)), "")</f>
        <v/>
      </c>
      <c r="AC6778" t="str" cm="1">
        <f t="array" aca="1" ref="AC6778" ca="1">IFERROR(TRANSPOSE(_xlfn.STOCKHISTORY(B6778, TODAY()-365,TODAY(), 0,0,1)), "")</f>
        <v/>
      </c>
    </row>
    <row r="6779" spans="28:29">
      <c r="AB6779" t="str" cm="1">
        <f t="array" aca="1" ref="AB6779" ca="1">IFERROR(TRANSPOSE(_xlfn.STOCKHISTORY(B6779, TODAY()-365,TODAY(), 0,0,1)), "")</f>
        <v/>
      </c>
      <c r="AC6779" t="str" cm="1">
        <f t="array" aca="1" ref="AC6779" ca="1">IFERROR(TRANSPOSE(_xlfn.STOCKHISTORY(B6779, TODAY()-365,TODAY(), 0,0,1)), "")</f>
        <v/>
      </c>
    </row>
    <row r="6780" spans="28:29">
      <c r="AB6780" t="str" cm="1">
        <f t="array" aca="1" ref="AB6780" ca="1">IFERROR(TRANSPOSE(_xlfn.STOCKHISTORY(B6780, TODAY()-365,TODAY(), 0,0,1)), "")</f>
        <v/>
      </c>
      <c r="AC6780" t="str" cm="1">
        <f t="array" aca="1" ref="AC6780" ca="1">IFERROR(TRANSPOSE(_xlfn.STOCKHISTORY(B6780, TODAY()-365,TODAY(), 0,0,1)), "")</f>
        <v/>
      </c>
    </row>
    <row r="6781" spans="28:29">
      <c r="AB6781" t="str" cm="1">
        <f t="array" aca="1" ref="AB6781" ca="1">IFERROR(TRANSPOSE(_xlfn.STOCKHISTORY(B6781, TODAY()-365,TODAY(), 0,0,1)), "")</f>
        <v/>
      </c>
      <c r="AC6781" t="str" cm="1">
        <f t="array" aca="1" ref="AC6781" ca="1">IFERROR(TRANSPOSE(_xlfn.STOCKHISTORY(B6781, TODAY()-365,TODAY(), 0,0,1)), "")</f>
        <v/>
      </c>
    </row>
    <row r="6782" spans="28:29">
      <c r="AB6782" t="str" cm="1">
        <f t="array" aca="1" ref="AB6782" ca="1">IFERROR(TRANSPOSE(_xlfn.STOCKHISTORY(B6782, TODAY()-365,TODAY(), 0,0,1)), "")</f>
        <v/>
      </c>
      <c r="AC6782" t="str" cm="1">
        <f t="array" aca="1" ref="AC6782" ca="1">IFERROR(TRANSPOSE(_xlfn.STOCKHISTORY(B6782, TODAY()-365,TODAY(), 0,0,1)), "")</f>
        <v/>
      </c>
    </row>
    <row r="6783" spans="28:29">
      <c r="AB6783" t="str" cm="1">
        <f t="array" aca="1" ref="AB6783" ca="1">IFERROR(TRANSPOSE(_xlfn.STOCKHISTORY(B6783, TODAY()-365,TODAY(), 0,0,1)), "")</f>
        <v/>
      </c>
      <c r="AC6783" t="str" cm="1">
        <f t="array" aca="1" ref="AC6783" ca="1">IFERROR(TRANSPOSE(_xlfn.STOCKHISTORY(B6783, TODAY()-365,TODAY(), 0,0,1)), "")</f>
        <v/>
      </c>
    </row>
    <row r="6784" spans="28:29">
      <c r="AB6784" t="str" cm="1">
        <f t="array" aca="1" ref="AB6784" ca="1">IFERROR(TRANSPOSE(_xlfn.STOCKHISTORY(B6784, TODAY()-365,TODAY(), 0,0,1)), "")</f>
        <v/>
      </c>
      <c r="AC6784" t="str" cm="1">
        <f t="array" aca="1" ref="AC6784" ca="1">IFERROR(TRANSPOSE(_xlfn.STOCKHISTORY(B6784, TODAY()-365,TODAY(), 0,0,1)), "")</f>
        <v/>
      </c>
    </row>
    <row r="6785" spans="28:29">
      <c r="AB6785" t="str" cm="1">
        <f t="array" aca="1" ref="AB6785" ca="1">IFERROR(TRANSPOSE(_xlfn.STOCKHISTORY(B6785, TODAY()-365,TODAY(), 0,0,1)), "")</f>
        <v/>
      </c>
      <c r="AC6785" t="str" cm="1">
        <f t="array" aca="1" ref="AC6785" ca="1">IFERROR(TRANSPOSE(_xlfn.STOCKHISTORY(B6785, TODAY()-365,TODAY(), 0,0,1)), "")</f>
        <v/>
      </c>
    </row>
    <row r="6786" spans="28:29">
      <c r="AB6786" t="str" cm="1">
        <f t="array" aca="1" ref="AB6786" ca="1">IFERROR(TRANSPOSE(_xlfn.STOCKHISTORY(B6786, TODAY()-365,TODAY(), 0,0,1)), "")</f>
        <v/>
      </c>
      <c r="AC6786" t="str" cm="1">
        <f t="array" aca="1" ref="AC6786" ca="1">IFERROR(TRANSPOSE(_xlfn.STOCKHISTORY(B6786, TODAY()-365,TODAY(), 0,0,1)), "")</f>
        <v/>
      </c>
    </row>
    <row r="6787" spans="28:29">
      <c r="AB6787" t="str" cm="1">
        <f t="array" aca="1" ref="AB6787" ca="1">IFERROR(TRANSPOSE(_xlfn.STOCKHISTORY(B6787, TODAY()-365,TODAY(), 0,0,1)), "")</f>
        <v/>
      </c>
      <c r="AC6787" t="str" cm="1">
        <f t="array" aca="1" ref="AC6787" ca="1">IFERROR(TRANSPOSE(_xlfn.STOCKHISTORY(B6787, TODAY()-365,TODAY(), 0,0,1)), "")</f>
        <v/>
      </c>
    </row>
    <row r="6788" spans="28:29">
      <c r="AB6788" t="str" cm="1">
        <f t="array" aca="1" ref="AB6788" ca="1">IFERROR(TRANSPOSE(_xlfn.STOCKHISTORY(B6788, TODAY()-365,TODAY(), 0,0,1)), "")</f>
        <v/>
      </c>
      <c r="AC6788" t="str" cm="1">
        <f t="array" aca="1" ref="AC6788" ca="1">IFERROR(TRANSPOSE(_xlfn.STOCKHISTORY(B6788, TODAY()-365,TODAY(), 0,0,1)), "")</f>
        <v/>
      </c>
    </row>
    <row r="6789" spans="28:29">
      <c r="AB6789" t="str" cm="1">
        <f t="array" aca="1" ref="AB6789" ca="1">IFERROR(TRANSPOSE(_xlfn.STOCKHISTORY(B6789, TODAY()-365,TODAY(), 0,0,1)), "")</f>
        <v/>
      </c>
      <c r="AC6789" t="str" cm="1">
        <f t="array" aca="1" ref="AC6789" ca="1">IFERROR(TRANSPOSE(_xlfn.STOCKHISTORY(B6789, TODAY()-365,TODAY(), 0,0,1)), "")</f>
        <v/>
      </c>
    </row>
    <row r="6790" spans="28:29">
      <c r="AB6790" t="str" cm="1">
        <f t="array" aca="1" ref="AB6790" ca="1">IFERROR(TRANSPOSE(_xlfn.STOCKHISTORY(B6790, TODAY()-365,TODAY(), 0,0,1)), "")</f>
        <v/>
      </c>
      <c r="AC6790" t="str" cm="1">
        <f t="array" aca="1" ref="AC6790" ca="1">IFERROR(TRANSPOSE(_xlfn.STOCKHISTORY(B6790, TODAY()-365,TODAY(), 0,0,1)), "")</f>
        <v/>
      </c>
    </row>
    <row r="6791" spans="28:29">
      <c r="AB6791" t="str" cm="1">
        <f t="array" aca="1" ref="AB6791" ca="1">IFERROR(TRANSPOSE(_xlfn.STOCKHISTORY(B6791, TODAY()-365,TODAY(), 0,0,1)), "")</f>
        <v/>
      </c>
      <c r="AC6791" t="str" cm="1">
        <f t="array" aca="1" ref="AC6791" ca="1">IFERROR(TRANSPOSE(_xlfn.STOCKHISTORY(B6791, TODAY()-365,TODAY(), 0,0,1)), "")</f>
        <v/>
      </c>
    </row>
    <row r="6792" spans="28:29">
      <c r="AB6792" t="str" cm="1">
        <f t="array" aca="1" ref="AB6792" ca="1">IFERROR(TRANSPOSE(_xlfn.STOCKHISTORY(B6792, TODAY()-365,TODAY(), 0,0,1)), "")</f>
        <v/>
      </c>
      <c r="AC6792" t="str" cm="1">
        <f t="array" aca="1" ref="AC6792" ca="1">IFERROR(TRANSPOSE(_xlfn.STOCKHISTORY(B6792, TODAY()-365,TODAY(), 0,0,1)), "")</f>
        <v/>
      </c>
    </row>
    <row r="6793" spans="28:29">
      <c r="AB6793" t="str" cm="1">
        <f t="array" aca="1" ref="AB6793" ca="1">IFERROR(TRANSPOSE(_xlfn.STOCKHISTORY(B6793, TODAY()-365,TODAY(), 0,0,1)), "")</f>
        <v/>
      </c>
      <c r="AC6793" t="str" cm="1">
        <f t="array" aca="1" ref="AC6793" ca="1">IFERROR(TRANSPOSE(_xlfn.STOCKHISTORY(B6793, TODAY()-365,TODAY(), 0,0,1)), "")</f>
        <v/>
      </c>
    </row>
    <row r="6794" spans="28:29">
      <c r="AB6794" t="str" cm="1">
        <f t="array" aca="1" ref="AB6794" ca="1">IFERROR(TRANSPOSE(_xlfn.STOCKHISTORY(B6794, TODAY()-365,TODAY(), 0,0,1)), "")</f>
        <v/>
      </c>
      <c r="AC6794" t="str" cm="1">
        <f t="array" aca="1" ref="AC6794" ca="1">IFERROR(TRANSPOSE(_xlfn.STOCKHISTORY(B6794, TODAY()-365,TODAY(), 0,0,1)), "")</f>
        <v/>
      </c>
    </row>
    <row r="6795" spans="28:29">
      <c r="AB6795" t="str" cm="1">
        <f t="array" aca="1" ref="AB6795" ca="1">IFERROR(TRANSPOSE(_xlfn.STOCKHISTORY(B6795, TODAY()-365,TODAY(), 0,0,1)), "")</f>
        <v/>
      </c>
      <c r="AC6795" t="str" cm="1">
        <f t="array" aca="1" ref="AC6795" ca="1">IFERROR(TRANSPOSE(_xlfn.STOCKHISTORY(B6795, TODAY()-365,TODAY(), 0,0,1)), "")</f>
        <v/>
      </c>
    </row>
    <row r="6796" spans="28:29">
      <c r="AB6796" t="str" cm="1">
        <f t="array" aca="1" ref="AB6796" ca="1">IFERROR(TRANSPOSE(_xlfn.STOCKHISTORY(B6796, TODAY()-365,TODAY(), 0,0,1)), "")</f>
        <v/>
      </c>
      <c r="AC6796" t="str" cm="1">
        <f t="array" aca="1" ref="AC6796" ca="1">IFERROR(TRANSPOSE(_xlfn.STOCKHISTORY(B6796, TODAY()-365,TODAY(), 0,0,1)), "")</f>
        <v/>
      </c>
    </row>
    <row r="6797" spans="28:29">
      <c r="AB6797" t="str" cm="1">
        <f t="array" aca="1" ref="AB6797" ca="1">IFERROR(TRANSPOSE(_xlfn.STOCKHISTORY(B6797, TODAY()-365,TODAY(), 0,0,1)), "")</f>
        <v/>
      </c>
      <c r="AC6797" t="str" cm="1">
        <f t="array" aca="1" ref="AC6797" ca="1">IFERROR(TRANSPOSE(_xlfn.STOCKHISTORY(B6797, TODAY()-365,TODAY(), 0,0,1)), "")</f>
        <v/>
      </c>
    </row>
    <row r="6798" spans="28:29">
      <c r="AB6798" t="str" cm="1">
        <f t="array" aca="1" ref="AB6798" ca="1">IFERROR(TRANSPOSE(_xlfn.STOCKHISTORY(B6798, TODAY()-365,TODAY(), 0,0,1)), "")</f>
        <v/>
      </c>
      <c r="AC6798" t="str" cm="1">
        <f t="array" aca="1" ref="AC6798" ca="1">IFERROR(TRANSPOSE(_xlfn.STOCKHISTORY(B6798, TODAY()-365,TODAY(), 0,0,1)), "")</f>
        <v/>
      </c>
    </row>
    <row r="6799" spans="28:29">
      <c r="AB6799" t="str" cm="1">
        <f t="array" aca="1" ref="AB6799" ca="1">IFERROR(TRANSPOSE(_xlfn.STOCKHISTORY(B6799, TODAY()-365,TODAY(), 0,0,1)), "")</f>
        <v/>
      </c>
      <c r="AC6799" t="str" cm="1">
        <f t="array" aca="1" ref="AC6799" ca="1">IFERROR(TRANSPOSE(_xlfn.STOCKHISTORY(B6799, TODAY()-365,TODAY(), 0,0,1)), "")</f>
        <v/>
      </c>
    </row>
    <row r="6800" spans="28:29">
      <c r="AB6800" t="str" cm="1">
        <f t="array" aca="1" ref="AB6800" ca="1">IFERROR(TRANSPOSE(_xlfn.STOCKHISTORY(B6800, TODAY()-365,TODAY(), 0,0,1)), "")</f>
        <v/>
      </c>
      <c r="AC6800" t="str" cm="1">
        <f t="array" aca="1" ref="AC6800" ca="1">IFERROR(TRANSPOSE(_xlfn.STOCKHISTORY(B6800, TODAY()-365,TODAY(), 0,0,1)), "")</f>
        <v/>
      </c>
    </row>
    <row r="6801" spans="28:29">
      <c r="AB6801" t="str" cm="1">
        <f t="array" aca="1" ref="AB6801" ca="1">IFERROR(TRANSPOSE(_xlfn.STOCKHISTORY(B6801, TODAY()-365,TODAY(), 0,0,1)), "")</f>
        <v/>
      </c>
      <c r="AC6801" t="str" cm="1">
        <f t="array" aca="1" ref="AC6801" ca="1">IFERROR(TRANSPOSE(_xlfn.STOCKHISTORY(B6801, TODAY()-365,TODAY(), 0,0,1)), "")</f>
        <v/>
      </c>
    </row>
    <row r="6802" spans="28:29">
      <c r="AB6802" t="str" cm="1">
        <f t="array" aca="1" ref="AB6802" ca="1">IFERROR(TRANSPOSE(_xlfn.STOCKHISTORY(B6802, TODAY()-365,TODAY(), 0,0,1)), "")</f>
        <v/>
      </c>
      <c r="AC6802" t="str" cm="1">
        <f t="array" aca="1" ref="AC6802" ca="1">IFERROR(TRANSPOSE(_xlfn.STOCKHISTORY(B6802, TODAY()-365,TODAY(), 0,0,1)), "")</f>
        <v/>
      </c>
    </row>
    <row r="6803" spans="28:29">
      <c r="AB6803" t="str" cm="1">
        <f t="array" aca="1" ref="AB6803" ca="1">IFERROR(TRANSPOSE(_xlfn.STOCKHISTORY(B6803, TODAY()-365,TODAY(), 0,0,1)), "")</f>
        <v/>
      </c>
      <c r="AC6803" t="str" cm="1">
        <f t="array" aca="1" ref="AC6803" ca="1">IFERROR(TRANSPOSE(_xlfn.STOCKHISTORY(B6803, TODAY()-365,TODAY(), 0,0,1)), "")</f>
        <v/>
      </c>
    </row>
    <row r="6804" spans="28:29">
      <c r="AB6804" t="str" cm="1">
        <f t="array" aca="1" ref="AB6804" ca="1">IFERROR(TRANSPOSE(_xlfn.STOCKHISTORY(B6804, TODAY()-365,TODAY(), 0,0,1)), "")</f>
        <v/>
      </c>
      <c r="AC6804" t="str" cm="1">
        <f t="array" aca="1" ref="AC6804" ca="1">IFERROR(TRANSPOSE(_xlfn.STOCKHISTORY(B6804, TODAY()-365,TODAY(), 0,0,1)), "")</f>
        <v/>
      </c>
    </row>
    <row r="6805" spans="28:29">
      <c r="AB6805" t="str" cm="1">
        <f t="array" aca="1" ref="AB6805" ca="1">IFERROR(TRANSPOSE(_xlfn.STOCKHISTORY(B6805, TODAY()-365,TODAY(), 0,0,1)), "")</f>
        <v/>
      </c>
      <c r="AC6805" t="str" cm="1">
        <f t="array" aca="1" ref="AC6805" ca="1">IFERROR(TRANSPOSE(_xlfn.STOCKHISTORY(B6805, TODAY()-365,TODAY(), 0,0,1)), "")</f>
        <v/>
      </c>
    </row>
    <row r="6806" spans="28:29">
      <c r="AB6806" t="str" cm="1">
        <f t="array" aca="1" ref="AB6806" ca="1">IFERROR(TRANSPOSE(_xlfn.STOCKHISTORY(B6806, TODAY()-365,TODAY(), 0,0,1)), "")</f>
        <v/>
      </c>
      <c r="AC6806" t="str" cm="1">
        <f t="array" aca="1" ref="AC6806" ca="1">IFERROR(TRANSPOSE(_xlfn.STOCKHISTORY(B6806, TODAY()-365,TODAY(), 0,0,1)), "")</f>
        <v/>
      </c>
    </row>
    <row r="6807" spans="28:29">
      <c r="AB6807" t="str" cm="1">
        <f t="array" aca="1" ref="AB6807" ca="1">IFERROR(TRANSPOSE(_xlfn.STOCKHISTORY(B6807, TODAY()-365,TODAY(), 0,0,1)), "")</f>
        <v/>
      </c>
      <c r="AC6807" t="str" cm="1">
        <f t="array" aca="1" ref="AC6807" ca="1">IFERROR(TRANSPOSE(_xlfn.STOCKHISTORY(B6807, TODAY()-365,TODAY(), 0,0,1)), "")</f>
        <v/>
      </c>
    </row>
    <row r="6808" spans="28:29">
      <c r="AB6808" t="str" cm="1">
        <f t="array" aca="1" ref="AB6808" ca="1">IFERROR(TRANSPOSE(_xlfn.STOCKHISTORY(B6808, TODAY()-365,TODAY(), 0,0,1)), "")</f>
        <v/>
      </c>
      <c r="AC6808" t="str" cm="1">
        <f t="array" aca="1" ref="AC6808" ca="1">IFERROR(TRANSPOSE(_xlfn.STOCKHISTORY(B6808, TODAY()-365,TODAY(), 0,0,1)), "")</f>
        <v/>
      </c>
    </row>
    <row r="6809" spans="28:29">
      <c r="AB6809" t="str" cm="1">
        <f t="array" aca="1" ref="AB6809" ca="1">IFERROR(TRANSPOSE(_xlfn.STOCKHISTORY(B6809, TODAY()-365,TODAY(), 0,0,1)), "")</f>
        <v/>
      </c>
      <c r="AC6809" t="str" cm="1">
        <f t="array" aca="1" ref="AC6809" ca="1">IFERROR(TRANSPOSE(_xlfn.STOCKHISTORY(B6809, TODAY()-365,TODAY(), 0,0,1)), "")</f>
        <v/>
      </c>
    </row>
    <row r="6810" spans="28:29">
      <c r="AB6810" t="str" cm="1">
        <f t="array" aca="1" ref="AB6810" ca="1">IFERROR(TRANSPOSE(_xlfn.STOCKHISTORY(B6810, TODAY()-365,TODAY(), 0,0,1)), "")</f>
        <v/>
      </c>
      <c r="AC6810" t="str" cm="1">
        <f t="array" aca="1" ref="AC6810" ca="1">IFERROR(TRANSPOSE(_xlfn.STOCKHISTORY(B6810, TODAY()-365,TODAY(), 0,0,1)), "")</f>
        <v/>
      </c>
    </row>
    <row r="6811" spans="28:29">
      <c r="AB6811" t="str" cm="1">
        <f t="array" aca="1" ref="AB6811" ca="1">IFERROR(TRANSPOSE(_xlfn.STOCKHISTORY(B6811, TODAY()-365,TODAY(), 0,0,1)), "")</f>
        <v/>
      </c>
      <c r="AC6811" t="str" cm="1">
        <f t="array" aca="1" ref="AC6811" ca="1">IFERROR(TRANSPOSE(_xlfn.STOCKHISTORY(B6811, TODAY()-365,TODAY(), 0,0,1)), "")</f>
        <v/>
      </c>
    </row>
    <row r="6812" spans="28:29">
      <c r="AB6812" t="str" cm="1">
        <f t="array" aca="1" ref="AB6812" ca="1">IFERROR(TRANSPOSE(_xlfn.STOCKHISTORY(B6812, TODAY()-365,TODAY(), 0,0,1)), "")</f>
        <v/>
      </c>
      <c r="AC6812" t="str" cm="1">
        <f t="array" aca="1" ref="AC6812" ca="1">IFERROR(TRANSPOSE(_xlfn.STOCKHISTORY(B6812, TODAY()-365,TODAY(), 0,0,1)), "")</f>
        <v/>
      </c>
    </row>
    <row r="6813" spans="28:29">
      <c r="AB6813" t="str" cm="1">
        <f t="array" aca="1" ref="AB6813" ca="1">IFERROR(TRANSPOSE(_xlfn.STOCKHISTORY(B6813, TODAY()-365,TODAY(), 0,0,1)), "")</f>
        <v/>
      </c>
      <c r="AC6813" t="str" cm="1">
        <f t="array" aca="1" ref="AC6813" ca="1">IFERROR(TRANSPOSE(_xlfn.STOCKHISTORY(B6813, TODAY()-365,TODAY(), 0,0,1)), "")</f>
        <v/>
      </c>
    </row>
    <row r="6814" spans="28:29">
      <c r="AB6814" t="str" cm="1">
        <f t="array" aca="1" ref="AB6814" ca="1">IFERROR(TRANSPOSE(_xlfn.STOCKHISTORY(B6814, TODAY()-365,TODAY(), 0,0,1)), "")</f>
        <v/>
      </c>
      <c r="AC6814" t="str" cm="1">
        <f t="array" aca="1" ref="AC6814" ca="1">IFERROR(TRANSPOSE(_xlfn.STOCKHISTORY(B6814, TODAY()-365,TODAY(), 0,0,1)), "")</f>
        <v/>
      </c>
    </row>
    <row r="6815" spans="28:29">
      <c r="AB6815" t="str" cm="1">
        <f t="array" aca="1" ref="AB6815" ca="1">IFERROR(TRANSPOSE(_xlfn.STOCKHISTORY(B6815, TODAY()-365,TODAY(), 0,0,1)), "")</f>
        <v/>
      </c>
      <c r="AC6815" t="str" cm="1">
        <f t="array" aca="1" ref="AC6815" ca="1">IFERROR(TRANSPOSE(_xlfn.STOCKHISTORY(B6815, TODAY()-365,TODAY(), 0,0,1)), "")</f>
        <v/>
      </c>
    </row>
    <row r="6816" spans="28:29">
      <c r="AB6816" t="str" cm="1">
        <f t="array" aca="1" ref="AB6816" ca="1">IFERROR(TRANSPOSE(_xlfn.STOCKHISTORY(B6816, TODAY()-365,TODAY(), 0,0,1)), "")</f>
        <v/>
      </c>
      <c r="AC6816" t="str" cm="1">
        <f t="array" aca="1" ref="AC6816" ca="1">IFERROR(TRANSPOSE(_xlfn.STOCKHISTORY(B6816, TODAY()-365,TODAY(), 0,0,1)), "")</f>
        <v/>
      </c>
    </row>
    <row r="6817" spans="28:29">
      <c r="AB6817" t="str" cm="1">
        <f t="array" aca="1" ref="AB6817" ca="1">IFERROR(TRANSPOSE(_xlfn.STOCKHISTORY(B6817, TODAY()-365,TODAY(), 0,0,1)), "")</f>
        <v/>
      </c>
      <c r="AC6817" t="str" cm="1">
        <f t="array" aca="1" ref="AC6817" ca="1">IFERROR(TRANSPOSE(_xlfn.STOCKHISTORY(B6817, TODAY()-365,TODAY(), 0,0,1)), "")</f>
        <v/>
      </c>
    </row>
    <row r="6818" spans="28:29">
      <c r="AB6818" t="str" cm="1">
        <f t="array" aca="1" ref="AB6818" ca="1">IFERROR(TRANSPOSE(_xlfn.STOCKHISTORY(B6818, TODAY()-365,TODAY(), 0,0,1)), "")</f>
        <v/>
      </c>
      <c r="AC6818" t="str" cm="1">
        <f t="array" aca="1" ref="AC6818" ca="1">IFERROR(TRANSPOSE(_xlfn.STOCKHISTORY(B6818, TODAY()-365,TODAY(), 0,0,1)), "")</f>
        <v/>
      </c>
    </row>
    <row r="6819" spans="28:29">
      <c r="AB6819" t="str" cm="1">
        <f t="array" aca="1" ref="AB6819" ca="1">IFERROR(TRANSPOSE(_xlfn.STOCKHISTORY(B6819, TODAY()-365,TODAY(), 0,0,1)), "")</f>
        <v/>
      </c>
      <c r="AC6819" t="str" cm="1">
        <f t="array" aca="1" ref="AC6819" ca="1">IFERROR(TRANSPOSE(_xlfn.STOCKHISTORY(B6819, TODAY()-365,TODAY(), 0,0,1)), "")</f>
        <v/>
      </c>
    </row>
    <row r="6820" spans="28:29">
      <c r="AB6820" t="str" cm="1">
        <f t="array" aca="1" ref="AB6820" ca="1">IFERROR(TRANSPOSE(_xlfn.STOCKHISTORY(B6820, TODAY()-365,TODAY(), 0,0,1)), "")</f>
        <v/>
      </c>
      <c r="AC6820" t="str" cm="1">
        <f t="array" aca="1" ref="AC6820" ca="1">IFERROR(TRANSPOSE(_xlfn.STOCKHISTORY(B6820, TODAY()-365,TODAY(), 0,0,1)), "")</f>
        <v/>
      </c>
    </row>
    <row r="6821" spans="28:29">
      <c r="AB6821" t="str" cm="1">
        <f t="array" aca="1" ref="AB6821" ca="1">IFERROR(TRANSPOSE(_xlfn.STOCKHISTORY(B6821, TODAY()-365,TODAY(), 0,0,1)), "")</f>
        <v/>
      </c>
      <c r="AC6821" t="str" cm="1">
        <f t="array" aca="1" ref="AC6821" ca="1">IFERROR(TRANSPOSE(_xlfn.STOCKHISTORY(B6821, TODAY()-365,TODAY(), 0,0,1)), "")</f>
        <v/>
      </c>
    </row>
    <row r="6822" spans="28:29">
      <c r="AB6822" t="str" cm="1">
        <f t="array" aca="1" ref="AB6822" ca="1">IFERROR(TRANSPOSE(_xlfn.STOCKHISTORY(B6822, TODAY()-365,TODAY(), 0,0,1)), "")</f>
        <v/>
      </c>
      <c r="AC6822" t="str" cm="1">
        <f t="array" aca="1" ref="AC6822" ca="1">IFERROR(TRANSPOSE(_xlfn.STOCKHISTORY(B6822, TODAY()-365,TODAY(), 0,0,1)), "")</f>
        <v/>
      </c>
    </row>
    <row r="6823" spans="28:29">
      <c r="AB6823" t="str" cm="1">
        <f t="array" aca="1" ref="AB6823" ca="1">IFERROR(TRANSPOSE(_xlfn.STOCKHISTORY(B6823, TODAY()-365,TODAY(), 0,0,1)), "")</f>
        <v/>
      </c>
      <c r="AC6823" t="str" cm="1">
        <f t="array" aca="1" ref="AC6823" ca="1">IFERROR(TRANSPOSE(_xlfn.STOCKHISTORY(B6823, TODAY()-365,TODAY(), 0,0,1)), "")</f>
        <v/>
      </c>
    </row>
    <row r="6824" spans="28:29">
      <c r="AB6824" t="str" cm="1">
        <f t="array" aca="1" ref="AB6824" ca="1">IFERROR(TRANSPOSE(_xlfn.STOCKHISTORY(B6824, TODAY()-365,TODAY(), 0,0,1)), "")</f>
        <v/>
      </c>
      <c r="AC6824" t="str" cm="1">
        <f t="array" aca="1" ref="AC6824" ca="1">IFERROR(TRANSPOSE(_xlfn.STOCKHISTORY(B6824, TODAY()-365,TODAY(), 0,0,1)), "")</f>
        <v/>
      </c>
    </row>
    <row r="6825" spans="28:29">
      <c r="AB6825" t="str" cm="1">
        <f t="array" aca="1" ref="AB6825" ca="1">IFERROR(TRANSPOSE(_xlfn.STOCKHISTORY(B6825, TODAY()-365,TODAY(), 0,0,1)), "")</f>
        <v/>
      </c>
      <c r="AC6825" t="str" cm="1">
        <f t="array" aca="1" ref="AC6825" ca="1">IFERROR(TRANSPOSE(_xlfn.STOCKHISTORY(B6825, TODAY()-365,TODAY(), 0,0,1)), "")</f>
        <v/>
      </c>
    </row>
    <row r="6826" spans="28:29">
      <c r="AB6826" t="str" cm="1">
        <f t="array" aca="1" ref="AB6826" ca="1">IFERROR(TRANSPOSE(_xlfn.STOCKHISTORY(B6826, TODAY()-365,TODAY(), 0,0,1)), "")</f>
        <v/>
      </c>
      <c r="AC6826" t="str" cm="1">
        <f t="array" aca="1" ref="AC6826" ca="1">IFERROR(TRANSPOSE(_xlfn.STOCKHISTORY(B6826, TODAY()-365,TODAY(), 0,0,1)), "")</f>
        <v/>
      </c>
    </row>
    <row r="6827" spans="28:29">
      <c r="AB6827" t="str" cm="1">
        <f t="array" aca="1" ref="AB6827" ca="1">IFERROR(TRANSPOSE(_xlfn.STOCKHISTORY(B6827, TODAY()-365,TODAY(), 0,0,1)), "")</f>
        <v/>
      </c>
      <c r="AC6827" t="str" cm="1">
        <f t="array" aca="1" ref="AC6827" ca="1">IFERROR(TRANSPOSE(_xlfn.STOCKHISTORY(B6827, TODAY()-365,TODAY(), 0,0,1)), "")</f>
        <v/>
      </c>
    </row>
    <row r="6828" spans="28:29">
      <c r="AB6828" t="str" cm="1">
        <f t="array" aca="1" ref="AB6828" ca="1">IFERROR(TRANSPOSE(_xlfn.STOCKHISTORY(B6828, TODAY()-365,TODAY(), 0,0,1)), "")</f>
        <v/>
      </c>
      <c r="AC6828" t="str" cm="1">
        <f t="array" aca="1" ref="AC6828" ca="1">IFERROR(TRANSPOSE(_xlfn.STOCKHISTORY(B6828, TODAY()-365,TODAY(), 0,0,1)), "")</f>
        <v/>
      </c>
    </row>
    <row r="6829" spans="28:29">
      <c r="AB6829" t="str" cm="1">
        <f t="array" aca="1" ref="AB6829" ca="1">IFERROR(TRANSPOSE(_xlfn.STOCKHISTORY(B6829, TODAY()-365,TODAY(), 0,0,1)), "")</f>
        <v/>
      </c>
      <c r="AC6829" t="str" cm="1">
        <f t="array" aca="1" ref="AC6829" ca="1">IFERROR(TRANSPOSE(_xlfn.STOCKHISTORY(B6829, TODAY()-365,TODAY(), 0,0,1)), "")</f>
        <v/>
      </c>
    </row>
    <row r="6830" spans="28:29">
      <c r="AB6830" t="str" cm="1">
        <f t="array" aca="1" ref="AB6830" ca="1">IFERROR(TRANSPOSE(_xlfn.STOCKHISTORY(B6830, TODAY()-365,TODAY(), 0,0,1)), "")</f>
        <v/>
      </c>
      <c r="AC6830" t="str" cm="1">
        <f t="array" aca="1" ref="AC6830" ca="1">IFERROR(TRANSPOSE(_xlfn.STOCKHISTORY(B6830, TODAY()-365,TODAY(), 0,0,1)), "")</f>
        <v/>
      </c>
    </row>
    <row r="6831" spans="28:29">
      <c r="AB6831" t="str" cm="1">
        <f t="array" aca="1" ref="AB6831" ca="1">IFERROR(TRANSPOSE(_xlfn.STOCKHISTORY(B6831, TODAY()-365,TODAY(), 0,0,1)), "")</f>
        <v/>
      </c>
      <c r="AC6831" t="str" cm="1">
        <f t="array" aca="1" ref="AC6831" ca="1">IFERROR(TRANSPOSE(_xlfn.STOCKHISTORY(B6831, TODAY()-365,TODAY(), 0,0,1)), "")</f>
        <v/>
      </c>
    </row>
    <row r="6832" spans="28:29">
      <c r="AB6832" t="str" cm="1">
        <f t="array" aca="1" ref="AB6832" ca="1">IFERROR(TRANSPOSE(_xlfn.STOCKHISTORY(B6832, TODAY()-365,TODAY(), 0,0,1)), "")</f>
        <v/>
      </c>
      <c r="AC6832" t="str" cm="1">
        <f t="array" aca="1" ref="AC6832" ca="1">IFERROR(TRANSPOSE(_xlfn.STOCKHISTORY(B6832, TODAY()-365,TODAY(), 0,0,1)), "")</f>
        <v/>
      </c>
    </row>
    <row r="6833" spans="28:29">
      <c r="AB6833" t="str" cm="1">
        <f t="array" aca="1" ref="AB6833" ca="1">IFERROR(TRANSPOSE(_xlfn.STOCKHISTORY(B6833, TODAY()-365,TODAY(), 0,0,1)), "")</f>
        <v/>
      </c>
      <c r="AC6833" t="str" cm="1">
        <f t="array" aca="1" ref="AC6833" ca="1">IFERROR(TRANSPOSE(_xlfn.STOCKHISTORY(B6833, TODAY()-365,TODAY(), 0,0,1)), "")</f>
        <v/>
      </c>
    </row>
    <row r="6834" spans="28:29">
      <c r="AB6834" t="str" cm="1">
        <f t="array" aca="1" ref="AB6834" ca="1">IFERROR(TRANSPOSE(_xlfn.STOCKHISTORY(B6834, TODAY()-365,TODAY(), 0,0,1)), "")</f>
        <v/>
      </c>
      <c r="AC6834" t="str" cm="1">
        <f t="array" aca="1" ref="AC6834" ca="1">IFERROR(TRANSPOSE(_xlfn.STOCKHISTORY(B6834, TODAY()-365,TODAY(), 0,0,1)), "")</f>
        <v/>
      </c>
    </row>
    <row r="6835" spans="28:29">
      <c r="AB6835" t="str" cm="1">
        <f t="array" aca="1" ref="AB6835" ca="1">IFERROR(TRANSPOSE(_xlfn.STOCKHISTORY(B6835, TODAY()-365,TODAY(), 0,0,1)), "")</f>
        <v/>
      </c>
      <c r="AC6835" t="str" cm="1">
        <f t="array" aca="1" ref="AC6835" ca="1">IFERROR(TRANSPOSE(_xlfn.STOCKHISTORY(B6835, TODAY()-365,TODAY(), 0,0,1)), "")</f>
        <v/>
      </c>
    </row>
    <row r="6836" spans="28:29">
      <c r="AB6836" t="str" cm="1">
        <f t="array" aca="1" ref="AB6836" ca="1">IFERROR(TRANSPOSE(_xlfn.STOCKHISTORY(B6836, TODAY()-365,TODAY(), 0,0,1)), "")</f>
        <v/>
      </c>
      <c r="AC6836" t="str" cm="1">
        <f t="array" aca="1" ref="AC6836" ca="1">IFERROR(TRANSPOSE(_xlfn.STOCKHISTORY(B6836, TODAY()-365,TODAY(), 0,0,1)), "")</f>
        <v/>
      </c>
    </row>
    <row r="6837" spans="28:29">
      <c r="AB6837" t="str" cm="1">
        <f t="array" aca="1" ref="AB6837" ca="1">IFERROR(TRANSPOSE(_xlfn.STOCKHISTORY(B6837, TODAY()-365,TODAY(), 0,0,1)), "")</f>
        <v/>
      </c>
      <c r="AC6837" t="str" cm="1">
        <f t="array" aca="1" ref="AC6837" ca="1">IFERROR(TRANSPOSE(_xlfn.STOCKHISTORY(B6837, TODAY()-365,TODAY(), 0,0,1)), "")</f>
        <v/>
      </c>
    </row>
    <row r="6838" spans="28:29">
      <c r="AB6838" t="str" cm="1">
        <f t="array" aca="1" ref="AB6838" ca="1">IFERROR(TRANSPOSE(_xlfn.STOCKHISTORY(B6838, TODAY()-365,TODAY(), 0,0,1)), "")</f>
        <v/>
      </c>
      <c r="AC6838" t="str" cm="1">
        <f t="array" aca="1" ref="AC6838" ca="1">IFERROR(TRANSPOSE(_xlfn.STOCKHISTORY(B6838, TODAY()-365,TODAY(), 0,0,1)), "")</f>
        <v/>
      </c>
    </row>
    <row r="6839" spans="28:29">
      <c r="AB6839" t="str" cm="1">
        <f t="array" aca="1" ref="AB6839" ca="1">IFERROR(TRANSPOSE(_xlfn.STOCKHISTORY(B6839, TODAY()-365,TODAY(), 0,0,1)), "")</f>
        <v/>
      </c>
      <c r="AC6839" t="str" cm="1">
        <f t="array" aca="1" ref="AC6839" ca="1">IFERROR(TRANSPOSE(_xlfn.STOCKHISTORY(B6839, TODAY()-365,TODAY(), 0,0,1)), "")</f>
        <v/>
      </c>
    </row>
    <row r="6840" spans="28:29">
      <c r="AB6840" t="str" cm="1">
        <f t="array" aca="1" ref="AB6840" ca="1">IFERROR(TRANSPOSE(_xlfn.STOCKHISTORY(B6840, TODAY()-365,TODAY(), 0,0,1)), "")</f>
        <v/>
      </c>
      <c r="AC6840" t="str" cm="1">
        <f t="array" aca="1" ref="AC6840" ca="1">IFERROR(TRANSPOSE(_xlfn.STOCKHISTORY(B6840, TODAY()-365,TODAY(), 0,0,1)), "")</f>
        <v/>
      </c>
    </row>
    <row r="6841" spans="28:29">
      <c r="AB6841" t="str" cm="1">
        <f t="array" aca="1" ref="AB6841" ca="1">IFERROR(TRANSPOSE(_xlfn.STOCKHISTORY(B6841, TODAY()-365,TODAY(), 0,0,1)), "")</f>
        <v/>
      </c>
      <c r="AC6841" t="str" cm="1">
        <f t="array" aca="1" ref="AC6841" ca="1">IFERROR(TRANSPOSE(_xlfn.STOCKHISTORY(B6841, TODAY()-365,TODAY(), 0,0,1)), "")</f>
        <v/>
      </c>
    </row>
    <row r="6842" spans="28:29">
      <c r="AB6842" t="str" cm="1">
        <f t="array" aca="1" ref="AB6842" ca="1">IFERROR(TRANSPOSE(_xlfn.STOCKHISTORY(B6842, TODAY()-365,TODAY(), 0,0,1)), "")</f>
        <v/>
      </c>
      <c r="AC6842" t="str" cm="1">
        <f t="array" aca="1" ref="AC6842" ca="1">IFERROR(TRANSPOSE(_xlfn.STOCKHISTORY(B6842, TODAY()-365,TODAY(), 0,0,1)), "")</f>
        <v/>
      </c>
    </row>
    <row r="6843" spans="28:29">
      <c r="AB6843" t="str" cm="1">
        <f t="array" aca="1" ref="AB6843" ca="1">IFERROR(TRANSPOSE(_xlfn.STOCKHISTORY(B6843, TODAY()-365,TODAY(), 0,0,1)), "")</f>
        <v/>
      </c>
      <c r="AC6843" t="str" cm="1">
        <f t="array" aca="1" ref="AC6843" ca="1">IFERROR(TRANSPOSE(_xlfn.STOCKHISTORY(B6843, TODAY()-365,TODAY(), 0,0,1)), "")</f>
        <v/>
      </c>
    </row>
    <row r="6844" spans="28:29">
      <c r="AB6844" t="str" cm="1">
        <f t="array" aca="1" ref="AB6844" ca="1">IFERROR(TRANSPOSE(_xlfn.STOCKHISTORY(B6844, TODAY()-365,TODAY(), 0,0,1)), "")</f>
        <v/>
      </c>
      <c r="AC6844" t="str" cm="1">
        <f t="array" aca="1" ref="AC6844" ca="1">IFERROR(TRANSPOSE(_xlfn.STOCKHISTORY(B6844, TODAY()-365,TODAY(), 0,0,1)), "")</f>
        <v/>
      </c>
    </row>
    <row r="6845" spans="28:29">
      <c r="AB6845" t="str" cm="1">
        <f t="array" aca="1" ref="AB6845" ca="1">IFERROR(TRANSPOSE(_xlfn.STOCKHISTORY(B6845, TODAY()-365,TODAY(), 0,0,1)), "")</f>
        <v/>
      </c>
      <c r="AC6845" t="str" cm="1">
        <f t="array" aca="1" ref="AC6845" ca="1">IFERROR(TRANSPOSE(_xlfn.STOCKHISTORY(B6845, TODAY()-365,TODAY(), 0,0,1)), "")</f>
        <v/>
      </c>
    </row>
    <row r="6846" spans="28:29">
      <c r="AB6846" t="str" cm="1">
        <f t="array" aca="1" ref="AB6846" ca="1">IFERROR(TRANSPOSE(_xlfn.STOCKHISTORY(B6846, TODAY()-365,TODAY(), 0,0,1)), "")</f>
        <v/>
      </c>
      <c r="AC6846" t="str" cm="1">
        <f t="array" aca="1" ref="AC6846" ca="1">IFERROR(TRANSPOSE(_xlfn.STOCKHISTORY(B6846, TODAY()-365,TODAY(), 0,0,1)), "")</f>
        <v/>
      </c>
    </row>
    <row r="6847" spans="28:29">
      <c r="AB6847" t="str" cm="1">
        <f t="array" aca="1" ref="AB6847" ca="1">IFERROR(TRANSPOSE(_xlfn.STOCKHISTORY(B6847, TODAY()-365,TODAY(), 0,0,1)), "")</f>
        <v/>
      </c>
      <c r="AC6847" t="str" cm="1">
        <f t="array" aca="1" ref="AC6847" ca="1">IFERROR(TRANSPOSE(_xlfn.STOCKHISTORY(B6847, TODAY()-365,TODAY(), 0,0,1)), "")</f>
        <v/>
      </c>
    </row>
    <row r="6848" spans="28:29">
      <c r="AB6848" t="str" cm="1">
        <f t="array" aca="1" ref="AB6848" ca="1">IFERROR(TRANSPOSE(_xlfn.STOCKHISTORY(B6848, TODAY()-365,TODAY(), 0,0,1)), "")</f>
        <v/>
      </c>
      <c r="AC6848" t="str" cm="1">
        <f t="array" aca="1" ref="AC6848" ca="1">IFERROR(TRANSPOSE(_xlfn.STOCKHISTORY(B6848, TODAY()-365,TODAY(), 0,0,1)), "")</f>
        <v/>
      </c>
    </row>
    <row r="6849" spans="28:29">
      <c r="AB6849" t="str" cm="1">
        <f t="array" aca="1" ref="AB6849" ca="1">IFERROR(TRANSPOSE(_xlfn.STOCKHISTORY(B6849, TODAY()-365,TODAY(), 0,0,1)), "")</f>
        <v/>
      </c>
      <c r="AC6849" t="str" cm="1">
        <f t="array" aca="1" ref="AC6849" ca="1">IFERROR(TRANSPOSE(_xlfn.STOCKHISTORY(B6849, TODAY()-365,TODAY(), 0,0,1)), "")</f>
        <v/>
      </c>
    </row>
    <row r="6850" spans="28:29">
      <c r="AB6850" t="str" cm="1">
        <f t="array" aca="1" ref="AB6850" ca="1">IFERROR(TRANSPOSE(_xlfn.STOCKHISTORY(B6850, TODAY()-365,TODAY(), 0,0,1)), "")</f>
        <v/>
      </c>
      <c r="AC6850" t="str" cm="1">
        <f t="array" aca="1" ref="AC6850" ca="1">IFERROR(TRANSPOSE(_xlfn.STOCKHISTORY(B6850, TODAY()-365,TODAY(), 0,0,1)), "")</f>
        <v/>
      </c>
    </row>
    <row r="6851" spans="28:29">
      <c r="AB6851" t="str" cm="1">
        <f t="array" aca="1" ref="AB6851" ca="1">IFERROR(TRANSPOSE(_xlfn.STOCKHISTORY(B6851, TODAY()-365,TODAY(), 0,0,1)), "")</f>
        <v/>
      </c>
      <c r="AC6851" t="str" cm="1">
        <f t="array" aca="1" ref="AC6851" ca="1">IFERROR(TRANSPOSE(_xlfn.STOCKHISTORY(B6851, TODAY()-365,TODAY(), 0,0,1)), "")</f>
        <v/>
      </c>
    </row>
    <row r="6852" spans="28:29">
      <c r="AB6852" t="str" cm="1">
        <f t="array" aca="1" ref="AB6852" ca="1">IFERROR(TRANSPOSE(_xlfn.STOCKHISTORY(B6852, TODAY()-365,TODAY(), 0,0,1)), "")</f>
        <v/>
      </c>
      <c r="AC6852" t="str" cm="1">
        <f t="array" aca="1" ref="AC6852" ca="1">IFERROR(TRANSPOSE(_xlfn.STOCKHISTORY(B6852, TODAY()-365,TODAY(), 0,0,1)), "")</f>
        <v/>
      </c>
    </row>
    <row r="6853" spans="28:29">
      <c r="AB6853" t="str" cm="1">
        <f t="array" aca="1" ref="AB6853" ca="1">IFERROR(TRANSPOSE(_xlfn.STOCKHISTORY(B6853, TODAY()-365,TODAY(), 0,0,1)), "")</f>
        <v/>
      </c>
      <c r="AC6853" t="str" cm="1">
        <f t="array" aca="1" ref="AC6853" ca="1">IFERROR(TRANSPOSE(_xlfn.STOCKHISTORY(B6853, TODAY()-365,TODAY(), 0,0,1)), "")</f>
        <v/>
      </c>
    </row>
    <row r="6854" spans="28:29">
      <c r="AB6854" t="str" cm="1">
        <f t="array" aca="1" ref="AB6854" ca="1">IFERROR(TRANSPOSE(_xlfn.STOCKHISTORY(B6854, TODAY()-365,TODAY(), 0,0,1)), "")</f>
        <v/>
      </c>
      <c r="AC6854" t="str" cm="1">
        <f t="array" aca="1" ref="AC6854" ca="1">IFERROR(TRANSPOSE(_xlfn.STOCKHISTORY(B6854, TODAY()-365,TODAY(), 0,0,1)), "")</f>
        <v/>
      </c>
    </row>
    <row r="6855" spans="28:29">
      <c r="AB6855" t="str" cm="1">
        <f t="array" aca="1" ref="AB6855" ca="1">IFERROR(TRANSPOSE(_xlfn.STOCKHISTORY(B6855, TODAY()-365,TODAY(), 0,0,1)), "")</f>
        <v/>
      </c>
      <c r="AC6855" t="str" cm="1">
        <f t="array" aca="1" ref="AC6855" ca="1">IFERROR(TRANSPOSE(_xlfn.STOCKHISTORY(B6855, TODAY()-365,TODAY(), 0,0,1)), "")</f>
        <v/>
      </c>
    </row>
    <row r="6856" spans="28:29">
      <c r="AB6856" t="str" cm="1">
        <f t="array" aca="1" ref="AB6856" ca="1">IFERROR(TRANSPOSE(_xlfn.STOCKHISTORY(B6856, TODAY()-365,TODAY(), 0,0,1)), "")</f>
        <v/>
      </c>
      <c r="AC6856" t="str" cm="1">
        <f t="array" aca="1" ref="AC6856" ca="1">IFERROR(TRANSPOSE(_xlfn.STOCKHISTORY(B6856, TODAY()-365,TODAY(), 0,0,1)), "")</f>
        <v/>
      </c>
    </row>
    <row r="6857" spans="28:29">
      <c r="AB6857" t="str" cm="1">
        <f t="array" aca="1" ref="AB6857" ca="1">IFERROR(TRANSPOSE(_xlfn.STOCKHISTORY(B6857, TODAY()-365,TODAY(), 0,0,1)), "")</f>
        <v/>
      </c>
      <c r="AC6857" t="str" cm="1">
        <f t="array" aca="1" ref="AC6857" ca="1">IFERROR(TRANSPOSE(_xlfn.STOCKHISTORY(B6857, TODAY()-365,TODAY(), 0,0,1)), "")</f>
        <v/>
      </c>
    </row>
    <row r="6858" spans="28:29">
      <c r="AB6858" t="str" cm="1">
        <f t="array" aca="1" ref="AB6858" ca="1">IFERROR(TRANSPOSE(_xlfn.STOCKHISTORY(B6858, TODAY()-365,TODAY(), 0,0,1)), "")</f>
        <v/>
      </c>
      <c r="AC6858" t="str" cm="1">
        <f t="array" aca="1" ref="AC6858" ca="1">IFERROR(TRANSPOSE(_xlfn.STOCKHISTORY(B6858, TODAY()-365,TODAY(), 0,0,1)), "")</f>
        <v/>
      </c>
    </row>
    <row r="6859" spans="28:29">
      <c r="AB6859" t="str" cm="1">
        <f t="array" aca="1" ref="AB6859" ca="1">IFERROR(TRANSPOSE(_xlfn.STOCKHISTORY(B6859, TODAY()-365,TODAY(), 0,0,1)), "")</f>
        <v/>
      </c>
      <c r="AC6859" t="str" cm="1">
        <f t="array" aca="1" ref="AC6859" ca="1">IFERROR(TRANSPOSE(_xlfn.STOCKHISTORY(B6859, TODAY()-365,TODAY(), 0,0,1)), "")</f>
        <v/>
      </c>
    </row>
    <row r="6860" spans="28:29">
      <c r="AB6860" t="str" cm="1">
        <f t="array" aca="1" ref="AB6860" ca="1">IFERROR(TRANSPOSE(_xlfn.STOCKHISTORY(B6860, TODAY()-365,TODAY(), 0,0,1)), "")</f>
        <v/>
      </c>
      <c r="AC6860" t="str" cm="1">
        <f t="array" aca="1" ref="AC6860" ca="1">IFERROR(TRANSPOSE(_xlfn.STOCKHISTORY(B6860, TODAY()-365,TODAY(), 0,0,1)), "")</f>
        <v/>
      </c>
    </row>
    <row r="6861" spans="28:29">
      <c r="AB6861" t="str" cm="1">
        <f t="array" aca="1" ref="AB6861" ca="1">IFERROR(TRANSPOSE(_xlfn.STOCKHISTORY(B6861, TODAY()-365,TODAY(), 0,0,1)), "")</f>
        <v/>
      </c>
      <c r="AC6861" t="str" cm="1">
        <f t="array" aca="1" ref="AC6861" ca="1">IFERROR(TRANSPOSE(_xlfn.STOCKHISTORY(B6861, TODAY()-365,TODAY(), 0,0,1)), "")</f>
        <v/>
      </c>
    </row>
    <row r="6862" spans="28:29">
      <c r="AB6862" t="str" cm="1">
        <f t="array" aca="1" ref="AB6862" ca="1">IFERROR(TRANSPOSE(_xlfn.STOCKHISTORY(B6862, TODAY()-365,TODAY(), 0,0,1)), "")</f>
        <v/>
      </c>
      <c r="AC6862" t="str" cm="1">
        <f t="array" aca="1" ref="AC6862" ca="1">IFERROR(TRANSPOSE(_xlfn.STOCKHISTORY(B6862, TODAY()-365,TODAY(), 0,0,1)), "")</f>
        <v/>
      </c>
    </row>
    <row r="6863" spans="28:29">
      <c r="AB6863" t="str" cm="1">
        <f t="array" aca="1" ref="AB6863" ca="1">IFERROR(TRANSPOSE(_xlfn.STOCKHISTORY(B6863, TODAY()-365,TODAY(), 0,0,1)), "")</f>
        <v/>
      </c>
      <c r="AC6863" t="str" cm="1">
        <f t="array" aca="1" ref="AC6863" ca="1">IFERROR(TRANSPOSE(_xlfn.STOCKHISTORY(B6863, TODAY()-365,TODAY(), 0,0,1)), "")</f>
        <v/>
      </c>
    </row>
    <row r="6864" spans="28:29">
      <c r="AB6864" t="str" cm="1">
        <f t="array" aca="1" ref="AB6864" ca="1">IFERROR(TRANSPOSE(_xlfn.STOCKHISTORY(B6864, TODAY()-365,TODAY(), 0,0,1)), "")</f>
        <v/>
      </c>
      <c r="AC6864" t="str" cm="1">
        <f t="array" aca="1" ref="AC6864" ca="1">IFERROR(TRANSPOSE(_xlfn.STOCKHISTORY(B6864, TODAY()-365,TODAY(), 0,0,1)), "")</f>
        <v/>
      </c>
    </row>
    <row r="6865" spans="28:29">
      <c r="AB6865" t="str" cm="1">
        <f t="array" aca="1" ref="AB6865" ca="1">IFERROR(TRANSPOSE(_xlfn.STOCKHISTORY(B6865, TODAY()-365,TODAY(), 0,0,1)), "")</f>
        <v/>
      </c>
      <c r="AC6865" t="str" cm="1">
        <f t="array" aca="1" ref="AC6865" ca="1">IFERROR(TRANSPOSE(_xlfn.STOCKHISTORY(B6865, TODAY()-365,TODAY(), 0,0,1)), "")</f>
        <v/>
      </c>
    </row>
    <row r="6866" spans="28:29">
      <c r="AB6866" t="str" cm="1">
        <f t="array" aca="1" ref="AB6866" ca="1">IFERROR(TRANSPOSE(_xlfn.STOCKHISTORY(B6866, TODAY()-365,TODAY(), 0,0,1)), "")</f>
        <v/>
      </c>
      <c r="AC6866" t="str" cm="1">
        <f t="array" aca="1" ref="AC6866" ca="1">IFERROR(TRANSPOSE(_xlfn.STOCKHISTORY(B6866, TODAY()-365,TODAY(), 0,0,1)), "")</f>
        <v/>
      </c>
    </row>
    <row r="6867" spans="28:29">
      <c r="AB6867" t="str" cm="1">
        <f t="array" aca="1" ref="AB6867" ca="1">IFERROR(TRANSPOSE(_xlfn.STOCKHISTORY(B6867, TODAY()-365,TODAY(), 0,0,1)), "")</f>
        <v/>
      </c>
      <c r="AC6867" t="str" cm="1">
        <f t="array" aca="1" ref="AC6867" ca="1">IFERROR(TRANSPOSE(_xlfn.STOCKHISTORY(B6867, TODAY()-365,TODAY(), 0,0,1)), "")</f>
        <v/>
      </c>
    </row>
    <row r="6868" spans="28:29">
      <c r="AB6868" t="str" cm="1">
        <f t="array" aca="1" ref="AB6868" ca="1">IFERROR(TRANSPOSE(_xlfn.STOCKHISTORY(B6868, TODAY()-365,TODAY(), 0,0,1)), "")</f>
        <v/>
      </c>
      <c r="AC6868" t="str" cm="1">
        <f t="array" aca="1" ref="AC6868" ca="1">IFERROR(TRANSPOSE(_xlfn.STOCKHISTORY(B6868, TODAY()-365,TODAY(), 0,0,1)), "")</f>
        <v/>
      </c>
    </row>
    <row r="6869" spans="28:29">
      <c r="AB6869" t="str" cm="1">
        <f t="array" aca="1" ref="AB6869" ca="1">IFERROR(TRANSPOSE(_xlfn.STOCKHISTORY(B6869, TODAY()-365,TODAY(), 0,0,1)), "")</f>
        <v/>
      </c>
      <c r="AC6869" t="str" cm="1">
        <f t="array" aca="1" ref="AC6869" ca="1">IFERROR(TRANSPOSE(_xlfn.STOCKHISTORY(B6869, TODAY()-365,TODAY(), 0,0,1)), "")</f>
        <v/>
      </c>
    </row>
    <row r="6870" spans="28:29">
      <c r="AB6870" t="str" cm="1">
        <f t="array" aca="1" ref="AB6870" ca="1">IFERROR(TRANSPOSE(_xlfn.STOCKHISTORY(B6870, TODAY()-365,TODAY(), 0,0,1)), "")</f>
        <v/>
      </c>
      <c r="AC6870" t="str" cm="1">
        <f t="array" aca="1" ref="AC6870" ca="1">IFERROR(TRANSPOSE(_xlfn.STOCKHISTORY(B6870, TODAY()-365,TODAY(), 0,0,1)), "")</f>
        <v/>
      </c>
    </row>
    <row r="6871" spans="28:29">
      <c r="AB6871" t="str" cm="1">
        <f t="array" aca="1" ref="AB6871" ca="1">IFERROR(TRANSPOSE(_xlfn.STOCKHISTORY(B6871, TODAY()-365,TODAY(), 0,0,1)), "")</f>
        <v/>
      </c>
      <c r="AC6871" t="str" cm="1">
        <f t="array" aca="1" ref="AC6871" ca="1">IFERROR(TRANSPOSE(_xlfn.STOCKHISTORY(B6871, TODAY()-365,TODAY(), 0,0,1)), "")</f>
        <v/>
      </c>
    </row>
    <row r="6872" spans="28:29">
      <c r="AB6872" t="str" cm="1">
        <f t="array" aca="1" ref="AB6872" ca="1">IFERROR(TRANSPOSE(_xlfn.STOCKHISTORY(B6872, TODAY()-365,TODAY(), 0,0,1)), "")</f>
        <v/>
      </c>
      <c r="AC6872" t="str" cm="1">
        <f t="array" aca="1" ref="AC6872" ca="1">IFERROR(TRANSPOSE(_xlfn.STOCKHISTORY(B6872, TODAY()-365,TODAY(), 0,0,1)), "")</f>
        <v/>
      </c>
    </row>
    <row r="6873" spans="28:29">
      <c r="AB6873" t="str" cm="1">
        <f t="array" aca="1" ref="AB6873" ca="1">IFERROR(TRANSPOSE(_xlfn.STOCKHISTORY(B6873, TODAY()-365,TODAY(), 0,0,1)), "")</f>
        <v/>
      </c>
      <c r="AC6873" t="str" cm="1">
        <f t="array" aca="1" ref="AC6873" ca="1">IFERROR(TRANSPOSE(_xlfn.STOCKHISTORY(B6873, TODAY()-365,TODAY(), 0,0,1)), "")</f>
        <v/>
      </c>
    </row>
    <row r="6874" spans="28:29">
      <c r="AB6874" t="str" cm="1">
        <f t="array" aca="1" ref="AB6874" ca="1">IFERROR(TRANSPOSE(_xlfn.STOCKHISTORY(B6874, TODAY()-365,TODAY(), 0,0,1)), "")</f>
        <v/>
      </c>
      <c r="AC6874" t="str" cm="1">
        <f t="array" aca="1" ref="AC6874" ca="1">IFERROR(TRANSPOSE(_xlfn.STOCKHISTORY(B6874, TODAY()-365,TODAY(), 0,0,1)), "")</f>
        <v/>
      </c>
    </row>
    <row r="6875" spans="28:29">
      <c r="AB6875" t="str" cm="1">
        <f t="array" aca="1" ref="AB6875" ca="1">IFERROR(TRANSPOSE(_xlfn.STOCKHISTORY(B6875, TODAY()-365,TODAY(), 0,0,1)), "")</f>
        <v/>
      </c>
      <c r="AC6875" t="str" cm="1">
        <f t="array" aca="1" ref="AC6875" ca="1">IFERROR(TRANSPOSE(_xlfn.STOCKHISTORY(B6875, TODAY()-365,TODAY(), 0,0,1)), "")</f>
        <v/>
      </c>
    </row>
    <row r="6876" spans="28:29">
      <c r="AB6876" t="str" cm="1">
        <f t="array" aca="1" ref="AB6876" ca="1">IFERROR(TRANSPOSE(_xlfn.STOCKHISTORY(B6876, TODAY()-365,TODAY(), 0,0,1)), "")</f>
        <v/>
      </c>
      <c r="AC6876" t="str" cm="1">
        <f t="array" aca="1" ref="AC6876" ca="1">IFERROR(TRANSPOSE(_xlfn.STOCKHISTORY(B6876, TODAY()-365,TODAY(), 0,0,1)), "")</f>
        <v/>
      </c>
    </row>
    <row r="6877" spans="28:29">
      <c r="AB6877" t="str" cm="1">
        <f t="array" aca="1" ref="AB6877" ca="1">IFERROR(TRANSPOSE(_xlfn.STOCKHISTORY(B6877, TODAY()-365,TODAY(), 0,0,1)), "")</f>
        <v/>
      </c>
      <c r="AC6877" t="str" cm="1">
        <f t="array" aca="1" ref="AC6877" ca="1">IFERROR(TRANSPOSE(_xlfn.STOCKHISTORY(B6877, TODAY()-365,TODAY(), 0,0,1)), "")</f>
        <v/>
      </c>
    </row>
    <row r="6878" spans="28:29">
      <c r="AB6878" t="str" cm="1">
        <f t="array" aca="1" ref="AB6878" ca="1">IFERROR(TRANSPOSE(_xlfn.STOCKHISTORY(B6878, TODAY()-365,TODAY(), 0,0,1)), "")</f>
        <v/>
      </c>
      <c r="AC6878" t="str" cm="1">
        <f t="array" aca="1" ref="AC6878" ca="1">IFERROR(TRANSPOSE(_xlfn.STOCKHISTORY(B6878, TODAY()-365,TODAY(), 0,0,1)), "")</f>
        <v/>
      </c>
    </row>
    <row r="6879" spans="28:29">
      <c r="AB6879" t="str" cm="1">
        <f t="array" aca="1" ref="AB6879" ca="1">IFERROR(TRANSPOSE(_xlfn.STOCKHISTORY(B6879, TODAY()-365,TODAY(), 0,0,1)), "")</f>
        <v/>
      </c>
      <c r="AC6879" t="str" cm="1">
        <f t="array" aca="1" ref="AC6879" ca="1">IFERROR(TRANSPOSE(_xlfn.STOCKHISTORY(B6879, TODAY()-365,TODAY(), 0,0,1)), "")</f>
        <v/>
      </c>
    </row>
    <row r="6880" spans="28:29">
      <c r="AB6880" t="str" cm="1">
        <f t="array" aca="1" ref="AB6880" ca="1">IFERROR(TRANSPOSE(_xlfn.STOCKHISTORY(B6880, TODAY()-365,TODAY(), 0,0,1)), "")</f>
        <v/>
      </c>
      <c r="AC6880" t="str" cm="1">
        <f t="array" aca="1" ref="AC6880" ca="1">IFERROR(TRANSPOSE(_xlfn.STOCKHISTORY(B6880, TODAY()-365,TODAY(), 0,0,1)), "")</f>
        <v/>
      </c>
    </row>
    <row r="6881" spans="28:29">
      <c r="AB6881" t="str" cm="1">
        <f t="array" aca="1" ref="AB6881" ca="1">IFERROR(TRANSPOSE(_xlfn.STOCKHISTORY(B6881, TODAY()-365,TODAY(), 0,0,1)), "")</f>
        <v/>
      </c>
      <c r="AC6881" t="str" cm="1">
        <f t="array" aca="1" ref="AC6881" ca="1">IFERROR(TRANSPOSE(_xlfn.STOCKHISTORY(B6881, TODAY()-365,TODAY(), 0,0,1)), "")</f>
        <v/>
      </c>
    </row>
    <row r="6882" spans="28:29">
      <c r="AB6882" t="str" cm="1">
        <f t="array" aca="1" ref="AB6882" ca="1">IFERROR(TRANSPOSE(_xlfn.STOCKHISTORY(B6882, TODAY()-365,TODAY(), 0,0,1)), "")</f>
        <v/>
      </c>
      <c r="AC6882" t="str" cm="1">
        <f t="array" aca="1" ref="AC6882" ca="1">IFERROR(TRANSPOSE(_xlfn.STOCKHISTORY(B6882, TODAY()-365,TODAY(), 0,0,1)), "")</f>
        <v/>
      </c>
    </row>
    <row r="6883" spans="28:29">
      <c r="AB6883" t="str" cm="1">
        <f t="array" aca="1" ref="AB6883" ca="1">IFERROR(TRANSPOSE(_xlfn.STOCKHISTORY(B6883, TODAY()-365,TODAY(), 0,0,1)), "")</f>
        <v/>
      </c>
      <c r="AC6883" t="str" cm="1">
        <f t="array" aca="1" ref="AC6883" ca="1">IFERROR(TRANSPOSE(_xlfn.STOCKHISTORY(B6883, TODAY()-365,TODAY(), 0,0,1)), "")</f>
        <v/>
      </c>
    </row>
    <row r="6884" spans="28:29">
      <c r="AB6884" t="str" cm="1">
        <f t="array" aca="1" ref="AB6884" ca="1">IFERROR(TRANSPOSE(_xlfn.STOCKHISTORY(B6884, TODAY()-365,TODAY(), 0,0,1)), "")</f>
        <v/>
      </c>
      <c r="AC6884" t="str" cm="1">
        <f t="array" aca="1" ref="AC6884" ca="1">IFERROR(TRANSPOSE(_xlfn.STOCKHISTORY(B6884, TODAY()-365,TODAY(), 0,0,1)), "")</f>
        <v/>
      </c>
    </row>
    <row r="6885" spans="28:29">
      <c r="AB6885" t="str" cm="1">
        <f t="array" aca="1" ref="AB6885" ca="1">IFERROR(TRANSPOSE(_xlfn.STOCKHISTORY(B6885, TODAY()-365,TODAY(), 0,0,1)), "")</f>
        <v/>
      </c>
      <c r="AC6885" t="str" cm="1">
        <f t="array" aca="1" ref="AC6885" ca="1">IFERROR(TRANSPOSE(_xlfn.STOCKHISTORY(B6885, TODAY()-365,TODAY(), 0,0,1)), "")</f>
        <v/>
      </c>
    </row>
    <row r="6886" spans="28:29">
      <c r="AB6886" t="str" cm="1">
        <f t="array" aca="1" ref="AB6886" ca="1">IFERROR(TRANSPOSE(_xlfn.STOCKHISTORY(B6886, TODAY()-365,TODAY(), 0,0,1)), "")</f>
        <v/>
      </c>
      <c r="AC6886" t="str" cm="1">
        <f t="array" aca="1" ref="AC6886" ca="1">IFERROR(TRANSPOSE(_xlfn.STOCKHISTORY(B6886, TODAY()-365,TODAY(), 0,0,1)), "")</f>
        <v/>
      </c>
    </row>
    <row r="6887" spans="28:29">
      <c r="AB6887" t="str" cm="1">
        <f t="array" aca="1" ref="AB6887" ca="1">IFERROR(TRANSPOSE(_xlfn.STOCKHISTORY(B6887, TODAY()-365,TODAY(), 0,0,1)), "")</f>
        <v/>
      </c>
      <c r="AC6887" t="str" cm="1">
        <f t="array" aca="1" ref="AC6887" ca="1">IFERROR(TRANSPOSE(_xlfn.STOCKHISTORY(B6887, TODAY()-365,TODAY(), 0,0,1)), "")</f>
        <v/>
      </c>
    </row>
    <row r="6888" spans="28:29">
      <c r="AB6888" t="str" cm="1">
        <f t="array" aca="1" ref="AB6888" ca="1">IFERROR(TRANSPOSE(_xlfn.STOCKHISTORY(B6888, TODAY()-365,TODAY(), 0,0,1)), "")</f>
        <v/>
      </c>
      <c r="AC6888" t="str" cm="1">
        <f t="array" aca="1" ref="AC6888" ca="1">IFERROR(TRANSPOSE(_xlfn.STOCKHISTORY(B6888, TODAY()-365,TODAY(), 0,0,1)), "")</f>
        <v/>
      </c>
    </row>
    <row r="6889" spans="28:29">
      <c r="AB6889" t="str" cm="1">
        <f t="array" aca="1" ref="AB6889" ca="1">IFERROR(TRANSPOSE(_xlfn.STOCKHISTORY(B6889, TODAY()-365,TODAY(), 0,0,1)), "")</f>
        <v/>
      </c>
      <c r="AC6889" t="str" cm="1">
        <f t="array" aca="1" ref="AC6889" ca="1">IFERROR(TRANSPOSE(_xlfn.STOCKHISTORY(B6889, TODAY()-365,TODAY(), 0,0,1)), "")</f>
        <v/>
      </c>
    </row>
    <row r="6890" spans="28:29">
      <c r="AB6890" t="str" cm="1">
        <f t="array" aca="1" ref="AB6890" ca="1">IFERROR(TRANSPOSE(_xlfn.STOCKHISTORY(B6890, TODAY()-365,TODAY(), 0,0,1)), "")</f>
        <v/>
      </c>
      <c r="AC6890" t="str" cm="1">
        <f t="array" aca="1" ref="AC6890" ca="1">IFERROR(TRANSPOSE(_xlfn.STOCKHISTORY(B6890, TODAY()-365,TODAY(), 0,0,1)), "")</f>
        <v/>
      </c>
    </row>
    <row r="6891" spans="28:29">
      <c r="AB6891" t="str" cm="1">
        <f t="array" aca="1" ref="AB6891" ca="1">IFERROR(TRANSPOSE(_xlfn.STOCKHISTORY(B6891, TODAY()-365,TODAY(), 0,0,1)), "")</f>
        <v/>
      </c>
      <c r="AC6891" t="str" cm="1">
        <f t="array" aca="1" ref="AC6891" ca="1">IFERROR(TRANSPOSE(_xlfn.STOCKHISTORY(B6891, TODAY()-365,TODAY(), 0,0,1)), "")</f>
        <v/>
      </c>
    </row>
    <row r="6892" spans="28:29">
      <c r="AB6892" t="str" cm="1">
        <f t="array" aca="1" ref="AB6892" ca="1">IFERROR(TRANSPOSE(_xlfn.STOCKHISTORY(B6892, TODAY()-365,TODAY(), 0,0,1)), "")</f>
        <v/>
      </c>
      <c r="AC6892" t="str" cm="1">
        <f t="array" aca="1" ref="AC6892" ca="1">IFERROR(TRANSPOSE(_xlfn.STOCKHISTORY(B6892, TODAY()-365,TODAY(), 0,0,1)), "")</f>
        <v/>
      </c>
    </row>
    <row r="6893" spans="28:29">
      <c r="AB6893" t="str" cm="1">
        <f t="array" aca="1" ref="AB6893" ca="1">IFERROR(TRANSPOSE(_xlfn.STOCKHISTORY(B6893, TODAY()-365,TODAY(), 0,0,1)), "")</f>
        <v/>
      </c>
      <c r="AC6893" t="str" cm="1">
        <f t="array" aca="1" ref="AC6893" ca="1">IFERROR(TRANSPOSE(_xlfn.STOCKHISTORY(B6893, TODAY()-365,TODAY(), 0,0,1)), "")</f>
        <v/>
      </c>
    </row>
    <row r="6894" spans="28:29">
      <c r="AB6894" t="str" cm="1">
        <f t="array" aca="1" ref="AB6894" ca="1">IFERROR(TRANSPOSE(_xlfn.STOCKHISTORY(B6894, TODAY()-365,TODAY(), 0,0,1)), "")</f>
        <v/>
      </c>
      <c r="AC6894" t="str" cm="1">
        <f t="array" aca="1" ref="AC6894" ca="1">IFERROR(TRANSPOSE(_xlfn.STOCKHISTORY(B6894, TODAY()-365,TODAY(), 0,0,1)), "")</f>
        <v/>
      </c>
    </row>
    <row r="6895" spans="28:29">
      <c r="AB6895" t="str" cm="1">
        <f t="array" aca="1" ref="AB6895" ca="1">IFERROR(TRANSPOSE(_xlfn.STOCKHISTORY(B6895, TODAY()-365,TODAY(), 0,0,1)), "")</f>
        <v/>
      </c>
      <c r="AC6895" t="str" cm="1">
        <f t="array" aca="1" ref="AC6895" ca="1">IFERROR(TRANSPOSE(_xlfn.STOCKHISTORY(B6895, TODAY()-365,TODAY(), 0,0,1)), "")</f>
        <v/>
      </c>
    </row>
    <row r="6896" spans="28:29">
      <c r="AB6896" t="str" cm="1">
        <f t="array" aca="1" ref="AB6896" ca="1">IFERROR(TRANSPOSE(_xlfn.STOCKHISTORY(B6896, TODAY()-365,TODAY(), 0,0,1)), "")</f>
        <v/>
      </c>
      <c r="AC6896" t="str" cm="1">
        <f t="array" aca="1" ref="AC6896" ca="1">IFERROR(TRANSPOSE(_xlfn.STOCKHISTORY(B6896, TODAY()-365,TODAY(), 0,0,1)), "")</f>
        <v/>
      </c>
    </row>
    <row r="6897" spans="28:29">
      <c r="AB6897" t="str" cm="1">
        <f t="array" aca="1" ref="AB6897" ca="1">IFERROR(TRANSPOSE(_xlfn.STOCKHISTORY(B6897, TODAY()-365,TODAY(), 0,0,1)), "")</f>
        <v/>
      </c>
      <c r="AC6897" t="str" cm="1">
        <f t="array" aca="1" ref="AC6897" ca="1">IFERROR(TRANSPOSE(_xlfn.STOCKHISTORY(B6897, TODAY()-365,TODAY(), 0,0,1)), "")</f>
        <v/>
      </c>
    </row>
    <row r="6898" spans="28:29">
      <c r="AB6898" t="str" cm="1">
        <f t="array" aca="1" ref="AB6898" ca="1">IFERROR(TRANSPOSE(_xlfn.STOCKHISTORY(B6898, TODAY()-365,TODAY(), 0,0,1)), "")</f>
        <v/>
      </c>
      <c r="AC6898" t="str" cm="1">
        <f t="array" aca="1" ref="AC6898" ca="1">IFERROR(TRANSPOSE(_xlfn.STOCKHISTORY(B6898, TODAY()-365,TODAY(), 0,0,1)), "")</f>
        <v/>
      </c>
    </row>
    <row r="6899" spans="28:29">
      <c r="AB6899" t="str" cm="1">
        <f t="array" aca="1" ref="AB6899" ca="1">IFERROR(TRANSPOSE(_xlfn.STOCKHISTORY(B6899, TODAY()-365,TODAY(), 0,0,1)), "")</f>
        <v/>
      </c>
      <c r="AC6899" t="str" cm="1">
        <f t="array" aca="1" ref="AC6899" ca="1">IFERROR(TRANSPOSE(_xlfn.STOCKHISTORY(B6899, TODAY()-365,TODAY(), 0,0,1)), "")</f>
        <v/>
      </c>
    </row>
    <row r="6900" spans="28:29">
      <c r="AB6900" t="str" cm="1">
        <f t="array" aca="1" ref="AB6900" ca="1">IFERROR(TRANSPOSE(_xlfn.STOCKHISTORY(B6900, TODAY()-365,TODAY(), 0,0,1)), "")</f>
        <v/>
      </c>
      <c r="AC6900" t="str" cm="1">
        <f t="array" aca="1" ref="AC6900" ca="1">IFERROR(TRANSPOSE(_xlfn.STOCKHISTORY(B6900, TODAY()-365,TODAY(), 0,0,1)), "")</f>
        <v/>
      </c>
    </row>
    <row r="6901" spans="28:29">
      <c r="AB6901" t="str" cm="1">
        <f t="array" aca="1" ref="AB6901" ca="1">IFERROR(TRANSPOSE(_xlfn.STOCKHISTORY(B6901, TODAY()-365,TODAY(), 0,0,1)), "")</f>
        <v/>
      </c>
      <c r="AC6901" t="str" cm="1">
        <f t="array" aca="1" ref="AC6901" ca="1">IFERROR(TRANSPOSE(_xlfn.STOCKHISTORY(B6901, TODAY()-365,TODAY(), 0,0,1)), "")</f>
        <v/>
      </c>
    </row>
    <row r="6902" spans="28:29">
      <c r="AB6902" t="str" cm="1">
        <f t="array" aca="1" ref="AB6902" ca="1">IFERROR(TRANSPOSE(_xlfn.STOCKHISTORY(B6902, TODAY()-365,TODAY(), 0,0,1)), "")</f>
        <v/>
      </c>
      <c r="AC6902" t="str" cm="1">
        <f t="array" aca="1" ref="AC6902" ca="1">IFERROR(TRANSPOSE(_xlfn.STOCKHISTORY(B6902, TODAY()-365,TODAY(), 0,0,1)), "")</f>
        <v/>
      </c>
    </row>
    <row r="6903" spans="28:29">
      <c r="AB6903" t="str" cm="1">
        <f t="array" aca="1" ref="AB6903" ca="1">IFERROR(TRANSPOSE(_xlfn.STOCKHISTORY(B6903, TODAY()-365,TODAY(), 0,0,1)), "")</f>
        <v/>
      </c>
      <c r="AC6903" t="str" cm="1">
        <f t="array" aca="1" ref="AC6903" ca="1">IFERROR(TRANSPOSE(_xlfn.STOCKHISTORY(B6903, TODAY()-365,TODAY(), 0,0,1)), "")</f>
        <v/>
      </c>
    </row>
    <row r="6904" spans="28:29">
      <c r="AB6904" t="str" cm="1">
        <f t="array" aca="1" ref="AB6904" ca="1">IFERROR(TRANSPOSE(_xlfn.STOCKHISTORY(B6904, TODAY()-365,TODAY(), 0,0,1)), "")</f>
        <v/>
      </c>
      <c r="AC6904" t="str" cm="1">
        <f t="array" aca="1" ref="AC6904" ca="1">IFERROR(TRANSPOSE(_xlfn.STOCKHISTORY(B6904, TODAY()-365,TODAY(), 0,0,1)), "")</f>
        <v/>
      </c>
    </row>
    <row r="6905" spans="28:29">
      <c r="AB6905" t="str" cm="1">
        <f t="array" aca="1" ref="AB6905" ca="1">IFERROR(TRANSPOSE(_xlfn.STOCKHISTORY(B6905, TODAY()-365,TODAY(), 0,0,1)), "")</f>
        <v/>
      </c>
      <c r="AC6905" t="str" cm="1">
        <f t="array" aca="1" ref="AC6905" ca="1">IFERROR(TRANSPOSE(_xlfn.STOCKHISTORY(B6905, TODAY()-365,TODAY(), 0,0,1)), "")</f>
        <v/>
      </c>
    </row>
    <row r="6906" spans="28:29">
      <c r="AB6906" t="str" cm="1">
        <f t="array" aca="1" ref="AB6906" ca="1">IFERROR(TRANSPOSE(_xlfn.STOCKHISTORY(B6906, TODAY()-365,TODAY(), 0,0,1)), "")</f>
        <v/>
      </c>
      <c r="AC6906" t="str" cm="1">
        <f t="array" aca="1" ref="AC6906" ca="1">IFERROR(TRANSPOSE(_xlfn.STOCKHISTORY(B6906, TODAY()-365,TODAY(), 0,0,1)), "")</f>
        <v/>
      </c>
    </row>
    <row r="6907" spans="28:29">
      <c r="AB6907" t="str" cm="1">
        <f t="array" aca="1" ref="AB6907" ca="1">IFERROR(TRANSPOSE(_xlfn.STOCKHISTORY(B6907, TODAY()-365,TODAY(), 0,0,1)), "")</f>
        <v/>
      </c>
      <c r="AC6907" t="str" cm="1">
        <f t="array" aca="1" ref="AC6907" ca="1">IFERROR(TRANSPOSE(_xlfn.STOCKHISTORY(B6907, TODAY()-365,TODAY(), 0,0,1)), "")</f>
        <v/>
      </c>
    </row>
    <row r="6908" spans="28:29">
      <c r="AB6908" t="str" cm="1">
        <f t="array" aca="1" ref="AB6908" ca="1">IFERROR(TRANSPOSE(_xlfn.STOCKHISTORY(B6908, TODAY()-365,TODAY(), 0,0,1)), "")</f>
        <v/>
      </c>
      <c r="AC6908" t="str" cm="1">
        <f t="array" aca="1" ref="AC6908" ca="1">IFERROR(TRANSPOSE(_xlfn.STOCKHISTORY(B6908, TODAY()-365,TODAY(), 0,0,1)), "")</f>
        <v/>
      </c>
    </row>
    <row r="6909" spans="28:29">
      <c r="AB6909" t="str" cm="1">
        <f t="array" aca="1" ref="AB6909" ca="1">IFERROR(TRANSPOSE(_xlfn.STOCKHISTORY(B6909, TODAY()-365,TODAY(), 0,0,1)), "")</f>
        <v/>
      </c>
      <c r="AC6909" t="str" cm="1">
        <f t="array" aca="1" ref="AC6909" ca="1">IFERROR(TRANSPOSE(_xlfn.STOCKHISTORY(B6909, TODAY()-365,TODAY(), 0,0,1)), "")</f>
        <v/>
      </c>
    </row>
    <row r="6910" spans="28:29">
      <c r="AB6910" t="str" cm="1">
        <f t="array" aca="1" ref="AB6910" ca="1">IFERROR(TRANSPOSE(_xlfn.STOCKHISTORY(B6910, TODAY()-365,TODAY(), 0,0,1)), "")</f>
        <v/>
      </c>
      <c r="AC6910" t="str" cm="1">
        <f t="array" aca="1" ref="AC6910" ca="1">IFERROR(TRANSPOSE(_xlfn.STOCKHISTORY(B6910, TODAY()-365,TODAY(), 0,0,1)), "")</f>
        <v/>
      </c>
    </row>
    <row r="6911" spans="28:29">
      <c r="AB6911" t="str" cm="1">
        <f t="array" aca="1" ref="AB6911" ca="1">IFERROR(TRANSPOSE(_xlfn.STOCKHISTORY(B6911, TODAY()-365,TODAY(), 0,0,1)), "")</f>
        <v/>
      </c>
      <c r="AC6911" t="str" cm="1">
        <f t="array" aca="1" ref="AC6911" ca="1">IFERROR(TRANSPOSE(_xlfn.STOCKHISTORY(B6911, TODAY()-365,TODAY(), 0,0,1)), "")</f>
        <v/>
      </c>
    </row>
    <row r="6912" spans="28:29">
      <c r="AB6912" t="str" cm="1">
        <f t="array" aca="1" ref="AB6912" ca="1">IFERROR(TRANSPOSE(_xlfn.STOCKHISTORY(B6912, TODAY()-365,TODAY(), 0,0,1)), "")</f>
        <v/>
      </c>
      <c r="AC6912" t="str" cm="1">
        <f t="array" aca="1" ref="AC6912" ca="1">IFERROR(TRANSPOSE(_xlfn.STOCKHISTORY(B6912, TODAY()-365,TODAY(), 0,0,1)), "")</f>
        <v/>
      </c>
    </row>
    <row r="6913" spans="28:29">
      <c r="AB6913" t="str" cm="1">
        <f t="array" aca="1" ref="AB6913" ca="1">IFERROR(TRANSPOSE(_xlfn.STOCKHISTORY(B6913, TODAY()-365,TODAY(), 0,0,1)), "")</f>
        <v/>
      </c>
      <c r="AC6913" t="str" cm="1">
        <f t="array" aca="1" ref="AC6913" ca="1">IFERROR(TRANSPOSE(_xlfn.STOCKHISTORY(B6913, TODAY()-365,TODAY(), 0,0,1)), "")</f>
        <v/>
      </c>
    </row>
    <row r="6914" spans="28:29">
      <c r="AB6914" t="str" cm="1">
        <f t="array" aca="1" ref="AB6914" ca="1">IFERROR(TRANSPOSE(_xlfn.STOCKHISTORY(B6914, TODAY()-365,TODAY(), 0,0,1)), "")</f>
        <v/>
      </c>
      <c r="AC6914" t="str" cm="1">
        <f t="array" aca="1" ref="AC6914" ca="1">IFERROR(TRANSPOSE(_xlfn.STOCKHISTORY(B6914, TODAY()-365,TODAY(), 0,0,1)), "")</f>
        <v/>
      </c>
    </row>
    <row r="6915" spans="28:29">
      <c r="AB6915" t="str" cm="1">
        <f t="array" aca="1" ref="AB6915" ca="1">IFERROR(TRANSPOSE(_xlfn.STOCKHISTORY(B6915, TODAY()-365,TODAY(), 0,0,1)), "")</f>
        <v/>
      </c>
      <c r="AC6915" t="str" cm="1">
        <f t="array" aca="1" ref="AC6915" ca="1">IFERROR(TRANSPOSE(_xlfn.STOCKHISTORY(B6915, TODAY()-365,TODAY(), 0,0,1)), "")</f>
        <v/>
      </c>
    </row>
    <row r="6916" spans="28:29">
      <c r="AB6916" t="str" cm="1">
        <f t="array" aca="1" ref="AB6916" ca="1">IFERROR(TRANSPOSE(_xlfn.STOCKHISTORY(B6916, TODAY()-365,TODAY(), 0,0,1)), "")</f>
        <v/>
      </c>
      <c r="AC6916" t="str" cm="1">
        <f t="array" aca="1" ref="AC6916" ca="1">IFERROR(TRANSPOSE(_xlfn.STOCKHISTORY(B6916, TODAY()-365,TODAY(), 0,0,1)), "")</f>
        <v/>
      </c>
    </row>
    <row r="6917" spans="28:29">
      <c r="AB6917" t="str" cm="1">
        <f t="array" aca="1" ref="AB6917" ca="1">IFERROR(TRANSPOSE(_xlfn.STOCKHISTORY(B6917, TODAY()-365,TODAY(), 0,0,1)), "")</f>
        <v/>
      </c>
      <c r="AC6917" t="str" cm="1">
        <f t="array" aca="1" ref="AC6917" ca="1">IFERROR(TRANSPOSE(_xlfn.STOCKHISTORY(B6917, TODAY()-365,TODAY(), 0,0,1)), "")</f>
        <v/>
      </c>
    </row>
    <row r="6918" spans="28:29">
      <c r="AB6918" t="str" cm="1">
        <f t="array" aca="1" ref="AB6918" ca="1">IFERROR(TRANSPOSE(_xlfn.STOCKHISTORY(B6918, TODAY()-365,TODAY(), 0,0,1)), "")</f>
        <v/>
      </c>
      <c r="AC6918" t="str" cm="1">
        <f t="array" aca="1" ref="AC6918" ca="1">IFERROR(TRANSPOSE(_xlfn.STOCKHISTORY(B6918, TODAY()-365,TODAY(), 0,0,1)), "")</f>
        <v/>
      </c>
    </row>
    <row r="6919" spans="28:29">
      <c r="AB6919" t="str" cm="1">
        <f t="array" aca="1" ref="AB6919" ca="1">IFERROR(TRANSPOSE(_xlfn.STOCKHISTORY(B6919, TODAY()-365,TODAY(), 0,0,1)), "")</f>
        <v/>
      </c>
      <c r="AC6919" t="str" cm="1">
        <f t="array" aca="1" ref="AC6919" ca="1">IFERROR(TRANSPOSE(_xlfn.STOCKHISTORY(B6919, TODAY()-365,TODAY(), 0,0,1)), "")</f>
        <v/>
      </c>
    </row>
    <row r="6920" spans="28:29">
      <c r="AB6920" t="str" cm="1">
        <f t="array" aca="1" ref="AB6920" ca="1">IFERROR(TRANSPOSE(_xlfn.STOCKHISTORY(B6920, TODAY()-365,TODAY(), 0,0,1)), "")</f>
        <v/>
      </c>
      <c r="AC6920" t="str" cm="1">
        <f t="array" aca="1" ref="AC6920" ca="1">IFERROR(TRANSPOSE(_xlfn.STOCKHISTORY(B6920, TODAY()-365,TODAY(), 0,0,1)), "")</f>
        <v/>
      </c>
    </row>
    <row r="6921" spans="28:29">
      <c r="AB6921" t="str" cm="1">
        <f t="array" aca="1" ref="AB6921" ca="1">IFERROR(TRANSPOSE(_xlfn.STOCKHISTORY(B6921, TODAY()-365,TODAY(), 0,0,1)), "")</f>
        <v/>
      </c>
      <c r="AC6921" t="str" cm="1">
        <f t="array" aca="1" ref="AC6921" ca="1">IFERROR(TRANSPOSE(_xlfn.STOCKHISTORY(B6921, TODAY()-365,TODAY(), 0,0,1)), "")</f>
        <v/>
      </c>
    </row>
    <row r="6922" spans="28:29">
      <c r="AB6922" t="str" cm="1">
        <f t="array" aca="1" ref="AB6922" ca="1">IFERROR(TRANSPOSE(_xlfn.STOCKHISTORY(B6922, TODAY()-365,TODAY(), 0,0,1)), "")</f>
        <v/>
      </c>
      <c r="AC6922" t="str" cm="1">
        <f t="array" aca="1" ref="AC6922" ca="1">IFERROR(TRANSPOSE(_xlfn.STOCKHISTORY(B6922, TODAY()-365,TODAY(), 0,0,1)), "")</f>
        <v/>
      </c>
    </row>
    <row r="6923" spans="28:29">
      <c r="AB6923" t="str" cm="1">
        <f t="array" aca="1" ref="AB6923" ca="1">IFERROR(TRANSPOSE(_xlfn.STOCKHISTORY(B6923, TODAY()-365,TODAY(), 0,0,1)), "")</f>
        <v/>
      </c>
      <c r="AC6923" t="str" cm="1">
        <f t="array" aca="1" ref="AC6923" ca="1">IFERROR(TRANSPOSE(_xlfn.STOCKHISTORY(B6923, TODAY()-365,TODAY(), 0,0,1)), "")</f>
        <v/>
      </c>
    </row>
    <row r="6924" spans="28:29">
      <c r="AB6924" t="str" cm="1">
        <f t="array" aca="1" ref="AB6924" ca="1">IFERROR(TRANSPOSE(_xlfn.STOCKHISTORY(B6924, TODAY()-365,TODAY(), 0,0,1)), "")</f>
        <v/>
      </c>
      <c r="AC6924" t="str" cm="1">
        <f t="array" aca="1" ref="AC6924" ca="1">IFERROR(TRANSPOSE(_xlfn.STOCKHISTORY(B6924, TODAY()-365,TODAY(), 0,0,1)), "")</f>
        <v/>
      </c>
    </row>
    <row r="6925" spans="28:29">
      <c r="AB6925" t="str" cm="1">
        <f t="array" aca="1" ref="AB6925" ca="1">IFERROR(TRANSPOSE(_xlfn.STOCKHISTORY(B6925, TODAY()-365,TODAY(), 0,0,1)), "")</f>
        <v/>
      </c>
      <c r="AC6925" t="str" cm="1">
        <f t="array" aca="1" ref="AC6925" ca="1">IFERROR(TRANSPOSE(_xlfn.STOCKHISTORY(B6925, TODAY()-365,TODAY(), 0,0,1)), "")</f>
        <v/>
      </c>
    </row>
    <row r="6926" spans="28:29">
      <c r="AB6926" t="str" cm="1">
        <f t="array" aca="1" ref="AB6926" ca="1">IFERROR(TRANSPOSE(_xlfn.STOCKHISTORY(B6926, TODAY()-365,TODAY(), 0,0,1)), "")</f>
        <v/>
      </c>
      <c r="AC6926" t="str" cm="1">
        <f t="array" aca="1" ref="AC6926" ca="1">IFERROR(TRANSPOSE(_xlfn.STOCKHISTORY(B6926, TODAY()-365,TODAY(), 0,0,1)), "")</f>
        <v/>
      </c>
    </row>
    <row r="6927" spans="28:29">
      <c r="AB6927" t="str" cm="1">
        <f t="array" aca="1" ref="AB6927" ca="1">IFERROR(TRANSPOSE(_xlfn.STOCKHISTORY(B6927, TODAY()-365,TODAY(), 0,0,1)), "")</f>
        <v/>
      </c>
      <c r="AC6927" t="str" cm="1">
        <f t="array" aca="1" ref="AC6927" ca="1">IFERROR(TRANSPOSE(_xlfn.STOCKHISTORY(B6927, TODAY()-365,TODAY(), 0,0,1)), "")</f>
        <v/>
      </c>
    </row>
    <row r="6928" spans="28:29">
      <c r="AB6928" t="str" cm="1">
        <f t="array" aca="1" ref="AB6928" ca="1">IFERROR(TRANSPOSE(_xlfn.STOCKHISTORY(B6928, TODAY()-365,TODAY(), 0,0,1)), "")</f>
        <v/>
      </c>
      <c r="AC6928" t="str" cm="1">
        <f t="array" aca="1" ref="AC6928" ca="1">IFERROR(TRANSPOSE(_xlfn.STOCKHISTORY(B6928, TODAY()-365,TODAY(), 0,0,1)), "")</f>
        <v/>
      </c>
    </row>
    <row r="6929" spans="28:29">
      <c r="AB6929" t="str" cm="1">
        <f t="array" aca="1" ref="AB6929" ca="1">IFERROR(TRANSPOSE(_xlfn.STOCKHISTORY(B6929, TODAY()-365,TODAY(), 0,0,1)), "")</f>
        <v/>
      </c>
      <c r="AC6929" t="str" cm="1">
        <f t="array" aca="1" ref="AC6929" ca="1">IFERROR(TRANSPOSE(_xlfn.STOCKHISTORY(B6929, TODAY()-365,TODAY(), 0,0,1)), "")</f>
        <v/>
      </c>
    </row>
    <row r="6930" spans="28:29">
      <c r="AB6930" t="str" cm="1">
        <f t="array" aca="1" ref="AB6930" ca="1">IFERROR(TRANSPOSE(_xlfn.STOCKHISTORY(B6930, TODAY()-365,TODAY(), 0,0,1)), "")</f>
        <v/>
      </c>
      <c r="AC6930" t="str" cm="1">
        <f t="array" aca="1" ref="AC6930" ca="1">IFERROR(TRANSPOSE(_xlfn.STOCKHISTORY(B6930, TODAY()-365,TODAY(), 0,0,1)), "")</f>
        <v/>
      </c>
    </row>
    <row r="6931" spans="28:29">
      <c r="AB6931" t="str" cm="1">
        <f t="array" aca="1" ref="AB6931" ca="1">IFERROR(TRANSPOSE(_xlfn.STOCKHISTORY(B6931, TODAY()-365,TODAY(), 0,0,1)), "")</f>
        <v/>
      </c>
      <c r="AC6931" t="str" cm="1">
        <f t="array" aca="1" ref="AC6931" ca="1">IFERROR(TRANSPOSE(_xlfn.STOCKHISTORY(B6931, TODAY()-365,TODAY(), 0,0,1)), "")</f>
        <v/>
      </c>
    </row>
    <row r="6932" spans="28:29">
      <c r="AB6932" t="str" cm="1">
        <f t="array" aca="1" ref="AB6932" ca="1">IFERROR(TRANSPOSE(_xlfn.STOCKHISTORY(B6932, TODAY()-365,TODAY(), 0,0,1)), "")</f>
        <v/>
      </c>
      <c r="AC6932" t="str" cm="1">
        <f t="array" aca="1" ref="AC6932" ca="1">IFERROR(TRANSPOSE(_xlfn.STOCKHISTORY(B6932, TODAY()-365,TODAY(), 0,0,1)), "")</f>
        <v/>
      </c>
    </row>
    <row r="6933" spans="28:29">
      <c r="AB6933" t="str" cm="1">
        <f t="array" aca="1" ref="AB6933" ca="1">IFERROR(TRANSPOSE(_xlfn.STOCKHISTORY(B6933, TODAY()-365,TODAY(), 0,0,1)), "")</f>
        <v/>
      </c>
      <c r="AC6933" t="str" cm="1">
        <f t="array" aca="1" ref="AC6933" ca="1">IFERROR(TRANSPOSE(_xlfn.STOCKHISTORY(B6933, TODAY()-365,TODAY(), 0,0,1)), "")</f>
        <v/>
      </c>
    </row>
    <row r="6934" spans="28:29">
      <c r="AB6934" t="str" cm="1">
        <f t="array" aca="1" ref="AB6934" ca="1">IFERROR(TRANSPOSE(_xlfn.STOCKHISTORY(B6934, TODAY()-365,TODAY(), 0,0,1)), "")</f>
        <v/>
      </c>
      <c r="AC6934" t="str" cm="1">
        <f t="array" aca="1" ref="AC6934" ca="1">IFERROR(TRANSPOSE(_xlfn.STOCKHISTORY(B6934, TODAY()-365,TODAY(), 0,0,1)), "")</f>
        <v/>
      </c>
    </row>
    <row r="6935" spans="28:29">
      <c r="AB6935" t="str" cm="1">
        <f t="array" aca="1" ref="AB6935" ca="1">IFERROR(TRANSPOSE(_xlfn.STOCKHISTORY(B6935, TODAY()-365,TODAY(), 0,0,1)), "")</f>
        <v/>
      </c>
      <c r="AC6935" t="str" cm="1">
        <f t="array" aca="1" ref="AC6935" ca="1">IFERROR(TRANSPOSE(_xlfn.STOCKHISTORY(B6935, TODAY()-365,TODAY(), 0,0,1)), "")</f>
        <v/>
      </c>
    </row>
    <row r="6936" spans="28:29">
      <c r="AB6936" t="str" cm="1">
        <f t="array" aca="1" ref="AB6936" ca="1">IFERROR(TRANSPOSE(_xlfn.STOCKHISTORY(B6936, TODAY()-365,TODAY(), 0,0,1)), "")</f>
        <v/>
      </c>
      <c r="AC6936" t="str" cm="1">
        <f t="array" aca="1" ref="AC6936" ca="1">IFERROR(TRANSPOSE(_xlfn.STOCKHISTORY(B6936, TODAY()-365,TODAY(), 0,0,1)), "")</f>
        <v/>
      </c>
    </row>
    <row r="6937" spans="28:29">
      <c r="AB6937" t="str" cm="1">
        <f t="array" aca="1" ref="AB6937" ca="1">IFERROR(TRANSPOSE(_xlfn.STOCKHISTORY(B6937, TODAY()-365,TODAY(), 0,0,1)), "")</f>
        <v/>
      </c>
      <c r="AC6937" t="str" cm="1">
        <f t="array" aca="1" ref="AC6937" ca="1">IFERROR(TRANSPOSE(_xlfn.STOCKHISTORY(B6937, TODAY()-365,TODAY(), 0,0,1)), "")</f>
        <v/>
      </c>
    </row>
    <row r="6938" spans="28:29">
      <c r="AB6938" t="str" cm="1">
        <f t="array" aca="1" ref="AB6938" ca="1">IFERROR(TRANSPOSE(_xlfn.STOCKHISTORY(B6938, TODAY()-365,TODAY(), 0,0,1)), "")</f>
        <v/>
      </c>
      <c r="AC6938" t="str" cm="1">
        <f t="array" aca="1" ref="AC6938" ca="1">IFERROR(TRANSPOSE(_xlfn.STOCKHISTORY(B6938, TODAY()-365,TODAY(), 0,0,1)), "")</f>
        <v/>
      </c>
    </row>
    <row r="6939" spans="28:29">
      <c r="AB6939" t="str" cm="1">
        <f t="array" aca="1" ref="AB6939" ca="1">IFERROR(TRANSPOSE(_xlfn.STOCKHISTORY(B6939, TODAY()-365,TODAY(), 0,0,1)), "")</f>
        <v/>
      </c>
      <c r="AC6939" t="str" cm="1">
        <f t="array" aca="1" ref="AC6939" ca="1">IFERROR(TRANSPOSE(_xlfn.STOCKHISTORY(B6939, TODAY()-365,TODAY(), 0,0,1)), "")</f>
        <v/>
      </c>
    </row>
    <row r="6940" spans="28:29">
      <c r="AB6940" t="str" cm="1">
        <f t="array" aca="1" ref="AB6940" ca="1">IFERROR(TRANSPOSE(_xlfn.STOCKHISTORY(B6940, TODAY()-365,TODAY(), 0,0,1)), "")</f>
        <v/>
      </c>
      <c r="AC6940" t="str" cm="1">
        <f t="array" aca="1" ref="AC6940" ca="1">IFERROR(TRANSPOSE(_xlfn.STOCKHISTORY(B6940, TODAY()-365,TODAY(), 0,0,1)), "")</f>
        <v/>
      </c>
    </row>
    <row r="6941" spans="28:29">
      <c r="AB6941" t="str" cm="1">
        <f t="array" aca="1" ref="AB6941" ca="1">IFERROR(TRANSPOSE(_xlfn.STOCKHISTORY(B6941, TODAY()-365,TODAY(), 0,0,1)), "")</f>
        <v/>
      </c>
      <c r="AC6941" t="str" cm="1">
        <f t="array" aca="1" ref="AC6941" ca="1">IFERROR(TRANSPOSE(_xlfn.STOCKHISTORY(B6941, TODAY()-365,TODAY(), 0,0,1)), "")</f>
        <v/>
      </c>
    </row>
    <row r="6942" spans="28:29">
      <c r="AB6942" t="str" cm="1">
        <f t="array" aca="1" ref="AB6942" ca="1">IFERROR(TRANSPOSE(_xlfn.STOCKHISTORY(B6942, TODAY()-365,TODAY(), 0,0,1)), "")</f>
        <v/>
      </c>
      <c r="AC6942" t="str" cm="1">
        <f t="array" aca="1" ref="AC6942" ca="1">IFERROR(TRANSPOSE(_xlfn.STOCKHISTORY(B6942, TODAY()-365,TODAY(), 0,0,1)), "")</f>
        <v/>
      </c>
    </row>
    <row r="6943" spans="28:29">
      <c r="AB6943" t="str" cm="1">
        <f t="array" aca="1" ref="AB6943" ca="1">IFERROR(TRANSPOSE(_xlfn.STOCKHISTORY(B6943, TODAY()-365,TODAY(), 0,0,1)), "")</f>
        <v/>
      </c>
      <c r="AC6943" t="str" cm="1">
        <f t="array" aca="1" ref="AC6943" ca="1">IFERROR(TRANSPOSE(_xlfn.STOCKHISTORY(B6943, TODAY()-365,TODAY(), 0,0,1)), "")</f>
        <v/>
      </c>
    </row>
    <row r="6944" spans="28:29">
      <c r="AB6944" t="str" cm="1">
        <f t="array" aca="1" ref="AB6944" ca="1">IFERROR(TRANSPOSE(_xlfn.STOCKHISTORY(B6944, TODAY()-365,TODAY(), 0,0,1)), "")</f>
        <v/>
      </c>
      <c r="AC6944" t="str" cm="1">
        <f t="array" aca="1" ref="AC6944" ca="1">IFERROR(TRANSPOSE(_xlfn.STOCKHISTORY(B6944, TODAY()-365,TODAY(), 0,0,1)), "")</f>
        <v/>
      </c>
    </row>
    <row r="6945" spans="28:29">
      <c r="AB6945" t="str" cm="1">
        <f t="array" aca="1" ref="AB6945" ca="1">IFERROR(TRANSPOSE(_xlfn.STOCKHISTORY(B6945, TODAY()-365,TODAY(), 0,0,1)), "")</f>
        <v/>
      </c>
      <c r="AC6945" t="str" cm="1">
        <f t="array" aca="1" ref="AC6945" ca="1">IFERROR(TRANSPOSE(_xlfn.STOCKHISTORY(B6945, TODAY()-365,TODAY(), 0,0,1)), "")</f>
        <v/>
      </c>
    </row>
    <row r="6946" spans="28:29">
      <c r="AB6946" t="str" cm="1">
        <f t="array" aca="1" ref="AB6946" ca="1">IFERROR(TRANSPOSE(_xlfn.STOCKHISTORY(B6946, TODAY()-365,TODAY(), 0,0,1)), "")</f>
        <v/>
      </c>
      <c r="AC6946" t="str" cm="1">
        <f t="array" aca="1" ref="AC6946" ca="1">IFERROR(TRANSPOSE(_xlfn.STOCKHISTORY(B6946, TODAY()-365,TODAY(), 0,0,1)), "")</f>
        <v/>
      </c>
    </row>
    <row r="6947" spans="28:29">
      <c r="AB6947" t="str" cm="1">
        <f t="array" aca="1" ref="AB6947" ca="1">IFERROR(TRANSPOSE(_xlfn.STOCKHISTORY(B6947, TODAY()-365,TODAY(), 0,0,1)), "")</f>
        <v/>
      </c>
      <c r="AC6947" t="str" cm="1">
        <f t="array" aca="1" ref="AC6947" ca="1">IFERROR(TRANSPOSE(_xlfn.STOCKHISTORY(B6947, TODAY()-365,TODAY(), 0,0,1)), "")</f>
        <v/>
      </c>
    </row>
    <row r="6948" spans="28:29">
      <c r="AB6948" t="str" cm="1">
        <f t="array" aca="1" ref="AB6948" ca="1">IFERROR(TRANSPOSE(_xlfn.STOCKHISTORY(B6948, TODAY()-365,TODAY(), 0,0,1)), "")</f>
        <v/>
      </c>
      <c r="AC6948" t="str" cm="1">
        <f t="array" aca="1" ref="AC6948" ca="1">IFERROR(TRANSPOSE(_xlfn.STOCKHISTORY(B6948, TODAY()-365,TODAY(), 0,0,1)), "")</f>
        <v/>
      </c>
    </row>
    <row r="6949" spans="28:29">
      <c r="AB6949" t="str" cm="1">
        <f t="array" aca="1" ref="AB6949" ca="1">IFERROR(TRANSPOSE(_xlfn.STOCKHISTORY(B6949, TODAY()-365,TODAY(), 0,0,1)), "")</f>
        <v/>
      </c>
      <c r="AC6949" t="str" cm="1">
        <f t="array" aca="1" ref="AC6949" ca="1">IFERROR(TRANSPOSE(_xlfn.STOCKHISTORY(B6949, TODAY()-365,TODAY(), 0,0,1)), "")</f>
        <v/>
      </c>
    </row>
    <row r="6950" spans="28:29">
      <c r="AB6950" t="str" cm="1">
        <f t="array" aca="1" ref="AB6950" ca="1">IFERROR(TRANSPOSE(_xlfn.STOCKHISTORY(B6950, TODAY()-365,TODAY(), 0,0,1)), "")</f>
        <v/>
      </c>
      <c r="AC6950" t="str" cm="1">
        <f t="array" aca="1" ref="AC6950" ca="1">IFERROR(TRANSPOSE(_xlfn.STOCKHISTORY(B6950, TODAY()-365,TODAY(), 0,0,1)), "")</f>
        <v/>
      </c>
    </row>
    <row r="6951" spans="28:29">
      <c r="AB6951" t="str" cm="1">
        <f t="array" aca="1" ref="AB6951" ca="1">IFERROR(TRANSPOSE(_xlfn.STOCKHISTORY(B6951, TODAY()-365,TODAY(), 0,0,1)), "")</f>
        <v/>
      </c>
      <c r="AC6951" t="str" cm="1">
        <f t="array" aca="1" ref="AC6951" ca="1">IFERROR(TRANSPOSE(_xlfn.STOCKHISTORY(B6951, TODAY()-365,TODAY(), 0,0,1)), "")</f>
        <v/>
      </c>
    </row>
    <row r="6952" spans="28:29">
      <c r="AB6952" t="str" cm="1">
        <f t="array" aca="1" ref="AB6952" ca="1">IFERROR(TRANSPOSE(_xlfn.STOCKHISTORY(B6952, TODAY()-365,TODAY(), 0,0,1)), "")</f>
        <v/>
      </c>
      <c r="AC6952" t="str" cm="1">
        <f t="array" aca="1" ref="AC6952" ca="1">IFERROR(TRANSPOSE(_xlfn.STOCKHISTORY(B6952, TODAY()-365,TODAY(), 0,0,1)), "")</f>
        <v/>
      </c>
    </row>
    <row r="6953" spans="28:29">
      <c r="AB6953" t="str" cm="1">
        <f t="array" aca="1" ref="AB6953" ca="1">IFERROR(TRANSPOSE(_xlfn.STOCKHISTORY(B6953, TODAY()-365,TODAY(), 0,0,1)), "")</f>
        <v/>
      </c>
      <c r="AC6953" t="str" cm="1">
        <f t="array" aca="1" ref="AC6953" ca="1">IFERROR(TRANSPOSE(_xlfn.STOCKHISTORY(B6953, TODAY()-365,TODAY(), 0,0,1)), "")</f>
        <v/>
      </c>
    </row>
    <row r="6954" spans="28:29">
      <c r="AB6954" t="str" cm="1">
        <f t="array" aca="1" ref="AB6954" ca="1">IFERROR(TRANSPOSE(_xlfn.STOCKHISTORY(B6954, TODAY()-365,TODAY(), 0,0,1)), "")</f>
        <v/>
      </c>
      <c r="AC6954" t="str" cm="1">
        <f t="array" aca="1" ref="AC6954" ca="1">IFERROR(TRANSPOSE(_xlfn.STOCKHISTORY(B6954, TODAY()-365,TODAY(), 0,0,1)), "")</f>
        <v/>
      </c>
    </row>
    <row r="6955" spans="28:29">
      <c r="AB6955" t="str" cm="1">
        <f t="array" aca="1" ref="AB6955" ca="1">IFERROR(TRANSPOSE(_xlfn.STOCKHISTORY(B6955, TODAY()-365,TODAY(), 0,0,1)), "")</f>
        <v/>
      </c>
      <c r="AC6955" t="str" cm="1">
        <f t="array" aca="1" ref="AC6955" ca="1">IFERROR(TRANSPOSE(_xlfn.STOCKHISTORY(B6955, TODAY()-365,TODAY(), 0,0,1)), "")</f>
        <v/>
      </c>
    </row>
    <row r="6956" spans="28:29">
      <c r="AB6956" t="str" cm="1">
        <f t="array" aca="1" ref="AB6956" ca="1">IFERROR(TRANSPOSE(_xlfn.STOCKHISTORY(B6956, TODAY()-365,TODAY(), 0,0,1)), "")</f>
        <v/>
      </c>
      <c r="AC6956" t="str" cm="1">
        <f t="array" aca="1" ref="AC6956" ca="1">IFERROR(TRANSPOSE(_xlfn.STOCKHISTORY(B6956, TODAY()-365,TODAY(), 0,0,1)), "")</f>
        <v/>
      </c>
    </row>
    <row r="6957" spans="28:29">
      <c r="AB6957" t="str" cm="1">
        <f t="array" aca="1" ref="AB6957" ca="1">IFERROR(TRANSPOSE(_xlfn.STOCKHISTORY(B6957, TODAY()-365,TODAY(), 0,0,1)), "")</f>
        <v/>
      </c>
      <c r="AC6957" t="str" cm="1">
        <f t="array" aca="1" ref="AC6957" ca="1">IFERROR(TRANSPOSE(_xlfn.STOCKHISTORY(B6957, TODAY()-365,TODAY(), 0,0,1)), "")</f>
        <v/>
      </c>
    </row>
    <row r="6958" spans="28:29">
      <c r="AB6958" t="str" cm="1">
        <f t="array" aca="1" ref="AB6958" ca="1">IFERROR(TRANSPOSE(_xlfn.STOCKHISTORY(B6958, TODAY()-365,TODAY(), 0,0,1)), "")</f>
        <v/>
      </c>
      <c r="AC6958" t="str" cm="1">
        <f t="array" aca="1" ref="AC6958" ca="1">IFERROR(TRANSPOSE(_xlfn.STOCKHISTORY(B6958, TODAY()-365,TODAY(), 0,0,1)), "")</f>
        <v/>
      </c>
    </row>
    <row r="6959" spans="28:29">
      <c r="AB6959" t="str" cm="1">
        <f t="array" aca="1" ref="AB6959" ca="1">IFERROR(TRANSPOSE(_xlfn.STOCKHISTORY(B6959, TODAY()-365,TODAY(), 0,0,1)), "")</f>
        <v/>
      </c>
      <c r="AC6959" t="str" cm="1">
        <f t="array" aca="1" ref="AC6959" ca="1">IFERROR(TRANSPOSE(_xlfn.STOCKHISTORY(B6959, TODAY()-365,TODAY(), 0,0,1)), "")</f>
        <v/>
      </c>
    </row>
    <row r="6960" spans="28:29">
      <c r="AB6960" t="str" cm="1">
        <f t="array" aca="1" ref="AB6960" ca="1">IFERROR(TRANSPOSE(_xlfn.STOCKHISTORY(B6960, TODAY()-365,TODAY(), 0,0,1)), "")</f>
        <v/>
      </c>
      <c r="AC6960" t="str" cm="1">
        <f t="array" aca="1" ref="AC6960" ca="1">IFERROR(TRANSPOSE(_xlfn.STOCKHISTORY(B6960, TODAY()-365,TODAY(), 0,0,1)), "")</f>
        <v/>
      </c>
    </row>
    <row r="6961" spans="28:29">
      <c r="AB6961" t="str" cm="1">
        <f t="array" aca="1" ref="AB6961" ca="1">IFERROR(TRANSPOSE(_xlfn.STOCKHISTORY(B6961, TODAY()-365,TODAY(), 0,0,1)), "")</f>
        <v/>
      </c>
      <c r="AC6961" t="str" cm="1">
        <f t="array" aca="1" ref="AC6961" ca="1">IFERROR(TRANSPOSE(_xlfn.STOCKHISTORY(B6961, TODAY()-365,TODAY(), 0,0,1)), "")</f>
        <v/>
      </c>
    </row>
    <row r="6962" spans="28:29">
      <c r="AB6962" t="str" cm="1">
        <f t="array" aca="1" ref="AB6962" ca="1">IFERROR(TRANSPOSE(_xlfn.STOCKHISTORY(B6962, TODAY()-365,TODAY(), 0,0,1)), "")</f>
        <v/>
      </c>
      <c r="AC6962" t="str" cm="1">
        <f t="array" aca="1" ref="AC6962" ca="1">IFERROR(TRANSPOSE(_xlfn.STOCKHISTORY(B6962, TODAY()-365,TODAY(), 0,0,1)), "")</f>
        <v/>
      </c>
    </row>
    <row r="6963" spans="28:29">
      <c r="AB6963" t="str" cm="1">
        <f t="array" aca="1" ref="AB6963" ca="1">IFERROR(TRANSPOSE(_xlfn.STOCKHISTORY(B6963, TODAY()-365,TODAY(), 0,0,1)), "")</f>
        <v/>
      </c>
      <c r="AC6963" t="str" cm="1">
        <f t="array" aca="1" ref="AC6963" ca="1">IFERROR(TRANSPOSE(_xlfn.STOCKHISTORY(B6963, TODAY()-365,TODAY(), 0,0,1)), "")</f>
        <v/>
      </c>
    </row>
    <row r="6964" spans="28:29">
      <c r="AB6964" t="str" cm="1">
        <f t="array" aca="1" ref="AB6964" ca="1">IFERROR(TRANSPOSE(_xlfn.STOCKHISTORY(B6964, TODAY()-365,TODAY(), 0,0,1)), "")</f>
        <v/>
      </c>
      <c r="AC6964" t="str" cm="1">
        <f t="array" aca="1" ref="AC6964" ca="1">IFERROR(TRANSPOSE(_xlfn.STOCKHISTORY(B6964, TODAY()-365,TODAY(), 0,0,1)), "")</f>
        <v/>
      </c>
    </row>
    <row r="6965" spans="28:29">
      <c r="AB6965" t="str" cm="1">
        <f t="array" aca="1" ref="AB6965" ca="1">IFERROR(TRANSPOSE(_xlfn.STOCKHISTORY(B6965, TODAY()-365,TODAY(), 0,0,1)), "")</f>
        <v/>
      </c>
      <c r="AC6965" t="str" cm="1">
        <f t="array" aca="1" ref="AC6965" ca="1">IFERROR(TRANSPOSE(_xlfn.STOCKHISTORY(B6965, TODAY()-365,TODAY(), 0,0,1)), "")</f>
        <v/>
      </c>
    </row>
    <row r="6966" spans="28:29">
      <c r="AB6966" t="str" cm="1">
        <f t="array" aca="1" ref="AB6966" ca="1">IFERROR(TRANSPOSE(_xlfn.STOCKHISTORY(B6966, TODAY()-365,TODAY(), 0,0,1)), "")</f>
        <v/>
      </c>
      <c r="AC6966" t="str" cm="1">
        <f t="array" aca="1" ref="AC6966" ca="1">IFERROR(TRANSPOSE(_xlfn.STOCKHISTORY(B6966, TODAY()-365,TODAY(), 0,0,1)), "")</f>
        <v/>
      </c>
    </row>
    <row r="6967" spans="28:29">
      <c r="AB6967" t="str" cm="1">
        <f t="array" aca="1" ref="AB6967" ca="1">IFERROR(TRANSPOSE(_xlfn.STOCKHISTORY(B6967, TODAY()-365,TODAY(), 0,0,1)), "")</f>
        <v/>
      </c>
      <c r="AC6967" t="str" cm="1">
        <f t="array" aca="1" ref="AC6967" ca="1">IFERROR(TRANSPOSE(_xlfn.STOCKHISTORY(B6967, TODAY()-365,TODAY(), 0,0,1)), "")</f>
        <v/>
      </c>
    </row>
    <row r="6968" spans="28:29">
      <c r="AB6968" t="str" cm="1">
        <f t="array" aca="1" ref="AB6968" ca="1">IFERROR(TRANSPOSE(_xlfn.STOCKHISTORY(B6968, TODAY()-365,TODAY(), 0,0,1)), "")</f>
        <v/>
      </c>
      <c r="AC6968" t="str" cm="1">
        <f t="array" aca="1" ref="AC6968" ca="1">IFERROR(TRANSPOSE(_xlfn.STOCKHISTORY(B6968, TODAY()-365,TODAY(), 0,0,1)), "")</f>
        <v/>
      </c>
    </row>
    <row r="6969" spans="28:29">
      <c r="AB6969" t="str" cm="1">
        <f t="array" aca="1" ref="AB6969" ca="1">IFERROR(TRANSPOSE(_xlfn.STOCKHISTORY(B6969, TODAY()-365,TODAY(), 0,0,1)), "")</f>
        <v/>
      </c>
      <c r="AC6969" t="str" cm="1">
        <f t="array" aca="1" ref="AC6969" ca="1">IFERROR(TRANSPOSE(_xlfn.STOCKHISTORY(B6969, TODAY()-365,TODAY(), 0,0,1)), "")</f>
        <v/>
      </c>
    </row>
    <row r="6970" spans="28:29">
      <c r="AB6970" t="str" cm="1">
        <f t="array" aca="1" ref="AB6970" ca="1">IFERROR(TRANSPOSE(_xlfn.STOCKHISTORY(B6970, TODAY()-365,TODAY(), 0,0,1)), "")</f>
        <v/>
      </c>
      <c r="AC6970" t="str" cm="1">
        <f t="array" aca="1" ref="AC6970" ca="1">IFERROR(TRANSPOSE(_xlfn.STOCKHISTORY(B6970, TODAY()-365,TODAY(), 0,0,1)), "")</f>
        <v/>
      </c>
    </row>
    <row r="6971" spans="28:29">
      <c r="AB6971" t="str" cm="1">
        <f t="array" aca="1" ref="AB6971" ca="1">IFERROR(TRANSPOSE(_xlfn.STOCKHISTORY(B6971, TODAY()-365,TODAY(), 0,0,1)), "")</f>
        <v/>
      </c>
      <c r="AC6971" t="str" cm="1">
        <f t="array" aca="1" ref="AC6971" ca="1">IFERROR(TRANSPOSE(_xlfn.STOCKHISTORY(B6971, TODAY()-365,TODAY(), 0,0,1)), "")</f>
        <v/>
      </c>
    </row>
    <row r="6972" spans="28:29">
      <c r="AB6972" t="str" cm="1">
        <f t="array" aca="1" ref="AB6972" ca="1">IFERROR(TRANSPOSE(_xlfn.STOCKHISTORY(B6972, TODAY()-365,TODAY(), 0,0,1)), "")</f>
        <v/>
      </c>
      <c r="AC6972" t="str" cm="1">
        <f t="array" aca="1" ref="AC6972" ca="1">IFERROR(TRANSPOSE(_xlfn.STOCKHISTORY(B6972, TODAY()-365,TODAY(), 0,0,1)), "")</f>
        <v/>
      </c>
    </row>
    <row r="6973" spans="28:29">
      <c r="AB6973" t="str" cm="1">
        <f t="array" aca="1" ref="AB6973" ca="1">IFERROR(TRANSPOSE(_xlfn.STOCKHISTORY(B6973, TODAY()-365,TODAY(), 0,0,1)), "")</f>
        <v/>
      </c>
      <c r="AC6973" t="str" cm="1">
        <f t="array" aca="1" ref="AC6973" ca="1">IFERROR(TRANSPOSE(_xlfn.STOCKHISTORY(B6973, TODAY()-365,TODAY(), 0,0,1)), "")</f>
        <v/>
      </c>
    </row>
    <row r="6974" spans="28:29">
      <c r="AB6974" t="str" cm="1">
        <f t="array" aca="1" ref="AB6974" ca="1">IFERROR(TRANSPOSE(_xlfn.STOCKHISTORY(B6974, TODAY()-365,TODAY(), 0,0,1)), "")</f>
        <v/>
      </c>
      <c r="AC6974" t="str" cm="1">
        <f t="array" aca="1" ref="AC6974" ca="1">IFERROR(TRANSPOSE(_xlfn.STOCKHISTORY(B6974, TODAY()-365,TODAY(), 0,0,1)), "")</f>
        <v/>
      </c>
    </row>
    <row r="6975" spans="28:29">
      <c r="AB6975" t="str" cm="1">
        <f t="array" aca="1" ref="AB6975" ca="1">IFERROR(TRANSPOSE(_xlfn.STOCKHISTORY(B6975, TODAY()-365,TODAY(), 0,0,1)), "")</f>
        <v/>
      </c>
      <c r="AC6975" t="str" cm="1">
        <f t="array" aca="1" ref="AC6975" ca="1">IFERROR(TRANSPOSE(_xlfn.STOCKHISTORY(B6975, TODAY()-365,TODAY(), 0,0,1)), "")</f>
        <v/>
      </c>
    </row>
    <row r="6976" spans="28:29">
      <c r="AB6976" t="str" cm="1">
        <f t="array" aca="1" ref="AB6976" ca="1">IFERROR(TRANSPOSE(_xlfn.STOCKHISTORY(B6976, TODAY()-365,TODAY(), 0,0,1)), "")</f>
        <v/>
      </c>
      <c r="AC6976" t="str" cm="1">
        <f t="array" aca="1" ref="AC6976" ca="1">IFERROR(TRANSPOSE(_xlfn.STOCKHISTORY(B6976, TODAY()-365,TODAY(), 0,0,1)), "")</f>
        <v/>
      </c>
    </row>
    <row r="6977" spans="28:29">
      <c r="AB6977" t="str" cm="1">
        <f t="array" aca="1" ref="AB6977" ca="1">IFERROR(TRANSPOSE(_xlfn.STOCKHISTORY(B6977, TODAY()-365,TODAY(), 0,0,1)), "")</f>
        <v/>
      </c>
      <c r="AC6977" t="str" cm="1">
        <f t="array" aca="1" ref="AC6977" ca="1">IFERROR(TRANSPOSE(_xlfn.STOCKHISTORY(B6977, TODAY()-365,TODAY(), 0,0,1)), "")</f>
        <v/>
      </c>
    </row>
    <row r="6978" spans="28:29">
      <c r="AB6978" t="str" cm="1">
        <f t="array" aca="1" ref="AB6978" ca="1">IFERROR(TRANSPOSE(_xlfn.STOCKHISTORY(B6978, TODAY()-365,TODAY(), 0,0,1)), "")</f>
        <v/>
      </c>
      <c r="AC6978" t="str" cm="1">
        <f t="array" aca="1" ref="AC6978" ca="1">IFERROR(TRANSPOSE(_xlfn.STOCKHISTORY(B6978, TODAY()-365,TODAY(), 0,0,1)), "")</f>
        <v/>
      </c>
    </row>
    <row r="6979" spans="28:29">
      <c r="AB6979" t="str" cm="1">
        <f t="array" aca="1" ref="AB6979" ca="1">IFERROR(TRANSPOSE(_xlfn.STOCKHISTORY(B6979, TODAY()-365,TODAY(), 0,0,1)), "")</f>
        <v/>
      </c>
      <c r="AC6979" t="str" cm="1">
        <f t="array" aca="1" ref="AC6979" ca="1">IFERROR(TRANSPOSE(_xlfn.STOCKHISTORY(B6979, TODAY()-365,TODAY(), 0,0,1)), "")</f>
        <v/>
      </c>
    </row>
    <row r="6980" spans="28:29">
      <c r="AB6980" t="str" cm="1">
        <f t="array" aca="1" ref="AB6980" ca="1">IFERROR(TRANSPOSE(_xlfn.STOCKHISTORY(B6980, TODAY()-365,TODAY(), 0,0,1)), "")</f>
        <v/>
      </c>
      <c r="AC6980" t="str" cm="1">
        <f t="array" aca="1" ref="AC6980" ca="1">IFERROR(TRANSPOSE(_xlfn.STOCKHISTORY(B6980, TODAY()-365,TODAY(), 0,0,1)), "")</f>
        <v/>
      </c>
    </row>
    <row r="6981" spans="28:29">
      <c r="AB6981" t="str" cm="1">
        <f t="array" aca="1" ref="AB6981" ca="1">IFERROR(TRANSPOSE(_xlfn.STOCKHISTORY(B6981, TODAY()-365,TODAY(), 0,0,1)), "")</f>
        <v/>
      </c>
      <c r="AC6981" t="str" cm="1">
        <f t="array" aca="1" ref="AC6981" ca="1">IFERROR(TRANSPOSE(_xlfn.STOCKHISTORY(B6981, TODAY()-365,TODAY(), 0,0,1)), "")</f>
        <v/>
      </c>
    </row>
    <row r="6982" spans="28:29">
      <c r="AB6982" t="str" cm="1">
        <f t="array" aca="1" ref="AB6982" ca="1">IFERROR(TRANSPOSE(_xlfn.STOCKHISTORY(B6982, TODAY()-365,TODAY(), 0,0,1)), "")</f>
        <v/>
      </c>
      <c r="AC6982" t="str" cm="1">
        <f t="array" aca="1" ref="AC6982" ca="1">IFERROR(TRANSPOSE(_xlfn.STOCKHISTORY(B6982, TODAY()-365,TODAY(), 0,0,1)), "")</f>
        <v/>
      </c>
    </row>
    <row r="6983" spans="28:29">
      <c r="AB6983" t="str" cm="1">
        <f t="array" aca="1" ref="AB6983" ca="1">IFERROR(TRANSPOSE(_xlfn.STOCKHISTORY(B6983, TODAY()-365,TODAY(), 0,0,1)), "")</f>
        <v/>
      </c>
      <c r="AC6983" t="str" cm="1">
        <f t="array" aca="1" ref="AC6983" ca="1">IFERROR(TRANSPOSE(_xlfn.STOCKHISTORY(B6983, TODAY()-365,TODAY(), 0,0,1)), "")</f>
        <v/>
      </c>
    </row>
    <row r="6984" spans="28:29">
      <c r="AB6984" t="str" cm="1">
        <f t="array" aca="1" ref="AB6984" ca="1">IFERROR(TRANSPOSE(_xlfn.STOCKHISTORY(B6984, TODAY()-365,TODAY(), 0,0,1)), "")</f>
        <v/>
      </c>
      <c r="AC6984" t="str" cm="1">
        <f t="array" aca="1" ref="AC6984" ca="1">IFERROR(TRANSPOSE(_xlfn.STOCKHISTORY(B6984, TODAY()-365,TODAY(), 0,0,1)), "")</f>
        <v/>
      </c>
    </row>
    <row r="6985" spans="28:29">
      <c r="AB6985" t="str" cm="1">
        <f t="array" aca="1" ref="AB6985" ca="1">IFERROR(TRANSPOSE(_xlfn.STOCKHISTORY(B6985, TODAY()-365,TODAY(), 0,0,1)), "")</f>
        <v/>
      </c>
      <c r="AC6985" t="str" cm="1">
        <f t="array" aca="1" ref="AC6985" ca="1">IFERROR(TRANSPOSE(_xlfn.STOCKHISTORY(B6985, TODAY()-365,TODAY(), 0,0,1)), "")</f>
        <v/>
      </c>
    </row>
    <row r="6986" spans="28:29">
      <c r="AB6986" t="str" cm="1">
        <f t="array" aca="1" ref="AB6986" ca="1">IFERROR(TRANSPOSE(_xlfn.STOCKHISTORY(B6986, TODAY()-365,TODAY(), 0,0,1)), "")</f>
        <v/>
      </c>
      <c r="AC6986" t="str" cm="1">
        <f t="array" aca="1" ref="AC6986" ca="1">IFERROR(TRANSPOSE(_xlfn.STOCKHISTORY(B6986, TODAY()-365,TODAY(), 0,0,1)), "")</f>
        <v/>
      </c>
    </row>
    <row r="6987" spans="28:29">
      <c r="AB6987" t="str" cm="1">
        <f t="array" aca="1" ref="AB6987" ca="1">IFERROR(TRANSPOSE(_xlfn.STOCKHISTORY(B6987, TODAY()-365,TODAY(), 0,0,1)), "")</f>
        <v/>
      </c>
      <c r="AC6987" t="str" cm="1">
        <f t="array" aca="1" ref="AC6987" ca="1">IFERROR(TRANSPOSE(_xlfn.STOCKHISTORY(B6987, TODAY()-365,TODAY(), 0,0,1)), "")</f>
        <v/>
      </c>
    </row>
    <row r="6988" spans="28:29">
      <c r="AB6988" t="str" cm="1">
        <f t="array" aca="1" ref="AB6988" ca="1">IFERROR(TRANSPOSE(_xlfn.STOCKHISTORY(B6988, TODAY()-365,TODAY(), 0,0,1)), "")</f>
        <v/>
      </c>
      <c r="AC6988" t="str" cm="1">
        <f t="array" aca="1" ref="AC6988" ca="1">IFERROR(TRANSPOSE(_xlfn.STOCKHISTORY(B6988, TODAY()-365,TODAY(), 0,0,1)), "")</f>
        <v/>
      </c>
    </row>
    <row r="6989" spans="28:29">
      <c r="AB6989" t="str" cm="1">
        <f t="array" aca="1" ref="AB6989" ca="1">IFERROR(TRANSPOSE(_xlfn.STOCKHISTORY(B6989, TODAY()-365,TODAY(), 0,0,1)), "")</f>
        <v/>
      </c>
      <c r="AC6989" t="str" cm="1">
        <f t="array" aca="1" ref="AC6989" ca="1">IFERROR(TRANSPOSE(_xlfn.STOCKHISTORY(B6989, TODAY()-365,TODAY(), 0,0,1)), "")</f>
        <v/>
      </c>
    </row>
    <row r="6990" spans="28:29">
      <c r="AB6990" t="str" cm="1">
        <f t="array" aca="1" ref="AB6990" ca="1">IFERROR(TRANSPOSE(_xlfn.STOCKHISTORY(B6990, TODAY()-365,TODAY(), 0,0,1)), "")</f>
        <v/>
      </c>
      <c r="AC6990" t="str" cm="1">
        <f t="array" aca="1" ref="AC6990" ca="1">IFERROR(TRANSPOSE(_xlfn.STOCKHISTORY(B6990, TODAY()-365,TODAY(), 0,0,1)), "")</f>
        <v/>
      </c>
    </row>
    <row r="6991" spans="28:29">
      <c r="AB6991" t="str" cm="1">
        <f t="array" aca="1" ref="AB6991" ca="1">IFERROR(TRANSPOSE(_xlfn.STOCKHISTORY(B6991, TODAY()-365,TODAY(), 0,0,1)), "")</f>
        <v/>
      </c>
      <c r="AC6991" t="str" cm="1">
        <f t="array" aca="1" ref="AC6991" ca="1">IFERROR(TRANSPOSE(_xlfn.STOCKHISTORY(B6991, TODAY()-365,TODAY(), 0,0,1)), "")</f>
        <v/>
      </c>
    </row>
    <row r="6992" spans="28:29">
      <c r="AB6992" t="str" cm="1">
        <f t="array" aca="1" ref="AB6992" ca="1">IFERROR(TRANSPOSE(_xlfn.STOCKHISTORY(B6992, TODAY()-365,TODAY(), 0,0,1)), "")</f>
        <v/>
      </c>
      <c r="AC6992" t="str" cm="1">
        <f t="array" aca="1" ref="AC6992" ca="1">IFERROR(TRANSPOSE(_xlfn.STOCKHISTORY(B6992, TODAY()-365,TODAY(), 0,0,1)), "")</f>
        <v/>
      </c>
    </row>
    <row r="6993" spans="28:29">
      <c r="AB6993" t="str" cm="1">
        <f t="array" aca="1" ref="AB6993" ca="1">IFERROR(TRANSPOSE(_xlfn.STOCKHISTORY(B6993, TODAY()-365,TODAY(), 0,0,1)), "")</f>
        <v/>
      </c>
      <c r="AC6993" t="str" cm="1">
        <f t="array" aca="1" ref="AC6993" ca="1">IFERROR(TRANSPOSE(_xlfn.STOCKHISTORY(B6993, TODAY()-365,TODAY(), 0,0,1)), "")</f>
        <v/>
      </c>
    </row>
    <row r="6994" spans="28:29">
      <c r="AB6994" t="str" cm="1">
        <f t="array" aca="1" ref="AB6994" ca="1">IFERROR(TRANSPOSE(_xlfn.STOCKHISTORY(B6994, TODAY()-365,TODAY(), 0,0,1)), "")</f>
        <v/>
      </c>
      <c r="AC6994" t="str" cm="1">
        <f t="array" aca="1" ref="AC6994" ca="1">IFERROR(TRANSPOSE(_xlfn.STOCKHISTORY(B6994, TODAY()-365,TODAY(), 0,0,1)), "")</f>
        <v/>
      </c>
    </row>
    <row r="6995" spans="28:29">
      <c r="AB6995" t="str" cm="1">
        <f t="array" aca="1" ref="AB6995" ca="1">IFERROR(TRANSPOSE(_xlfn.STOCKHISTORY(B6995, TODAY()-365,TODAY(), 0,0,1)), "")</f>
        <v/>
      </c>
      <c r="AC6995" t="str" cm="1">
        <f t="array" aca="1" ref="AC6995" ca="1">IFERROR(TRANSPOSE(_xlfn.STOCKHISTORY(B6995, TODAY()-365,TODAY(), 0,0,1)), "")</f>
        <v/>
      </c>
    </row>
    <row r="6996" spans="28:29">
      <c r="AB6996" t="str" cm="1">
        <f t="array" aca="1" ref="AB6996" ca="1">IFERROR(TRANSPOSE(_xlfn.STOCKHISTORY(B6996, TODAY()-365,TODAY(), 0,0,1)), "")</f>
        <v/>
      </c>
      <c r="AC6996" t="str" cm="1">
        <f t="array" aca="1" ref="AC6996" ca="1">IFERROR(TRANSPOSE(_xlfn.STOCKHISTORY(B6996, TODAY()-365,TODAY(), 0,0,1)), "")</f>
        <v/>
      </c>
    </row>
    <row r="6997" spans="28:29">
      <c r="AB6997" t="str" cm="1">
        <f t="array" aca="1" ref="AB6997" ca="1">IFERROR(TRANSPOSE(_xlfn.STOCKHISTORY(B6997, TODAY()-365,TODAY(), 0,0,1)), "")</f>
        <v/>
      </c>
      <c r="AC6997" t="str" cm="1">
        <f t="array" aca="1" ref="AC6997" ca="1">IFERROR(TRANSPOSE(_xlfn.STOCKHISTORY(B6997, TODAY()-365,TODAY(), 0,0,1)), "")</f>
        <v/>
      </c>
    </row>
    <row r="6998" spans="28:29">
      <c r="AB6998" t="str" cm="1">
        <f t="array" aca="1" ref="AB6998" ca="1">IFERROR(TRANSPOSE(_xlfn.STOCKHISTORY(B6998, TODAY()-365,TODAY(), 0,0,1)), "")</f>
        <v/>
      </c>
      <c r="AC6998" t="str" cm="1">
        <f t="array" aca="1" ref="AC6998" ca="1">IFERROR(TRANSPOSE(_xlfn.STOCKHISTORY(B6998, TODAY()-365,TODAY(), 0,0,1)), "")</f>
        <v/>
      </c>
    </row>
    <row r="6999" spans="28:29">
      <c r="AB6999" t="str" cm="1">
        <f t="array" aca="1" ref="AB6999" ca="1">IFERROR(TRANSPOSE(_xlfn.STOCKHISTORY(B6999, TODAY()-365,TODAY(), 0,0,1)), "")</f>
        <v/>
      </c>
      <c r="AC6999" t="str" cm="1">
        <f t="array" aca="1" ref="AC6999" ca="1">IFERROR(TRANSPOSE(_xlfn.STOCKHISTORY(B6999, TODAY()-365,TODAY(), 0,0,1)), "")</f>
        <v/>
      </c>
    </row>
    <row r="7000" spans="28:29">
      <c r="AB7000" t="str" cm="1">
        <f t="array" aca="1" ref="AB7000" ca="1">IFERROR(TRANSPOSE(_xlfn.STOCKHISTORY(B7000, TODAY()-365,TODAY(), 0,0,1)), "")</f>
        <v/>
      </c>
      <c r="AC7000" t="str" cm="1">
        <f t="array" aca="1" ref="AC7000" ca="1">IFERROR(TRANSPOSE(_xlfn.STOCKHISTORY(B7000, TODAY()-365,TODAY(), 0,0,1)), "")</f>
        <v/>
      </c>
    </row>
    <row r="7001" spans="28:29">
      <c r="AB7001" t="str" cm="1">
        <f t="array" aca="1" ref="AB7001" ca="1">IFERROR(TRANSPOSE(_xlfn.STOCKHISTORY(B7001, TODAY()-365,TODAY(), 0,0,1)), "")</f>
        <v/>
      </c>
      <c r="AC7001" t="str" cm="1">
        <f t="array" aca="1" ref="AC7001" ca="1">IFERROR(TRANSPOSE(_xlfn.STOCKHISTORY(B7001, TODAY()-365,TODAY(), 0,0,1)), "")</f>
        <v/>
      </c>
    </row>
    <row r="7002" spans="28:29">
      <c r="AB7002" t="str" cm="1">
        <f t="array" aca="1" ref="AB7002" ca="1">IFERROR(TRANSPOSE(_xlfn.STOCKHISTORY(B7002, TODAY()-365,TODAY(), 0,0,1)), "")</f>
        <v/>
      </c>
      <c r="AC7002" t="str" cm="1">
        <f t="array" aca="1" ref="AC7002" ca="1">IFERROR(TRANSPOSE(_xlfn.STOCKHISTORY(B7002, TODAY()-365,TODAY(), 0,0,1)), "")</f>
        <v/>
      </c>
    </row>
    <row r="7003" spans="28:29">
      <c r="AB7003" t="str" cm="1">
        <f t="array" aca="1" ref="AB7003" ca="1">IFERROR(TRANSPOSE(_xlfn.STOCKHISTORY(B7003, TODAY()-365,TODAY(), 0,0,1)), "")</f>
        <v/>
      </c>
      <c r="AC7003" t="str" cm="1">
        <f t="array" aca="1" ref="AC7003" ca="1">IFERROR(TRANSPOSE(_xlfn.STOCKHISTORY(B7003, TODAY()-365,TODAY(), 0,0,1)), "")</f>
        <v/>
      </c>
    </row>
    <row r="7004" spans="28:29">
      <c r="AB7004" t="str" cm="1">
        <f t="array" aca="1" ref="AB7004" ca="1">IFERROR(TRANSPOSE(_xlfn.STOCKHISTORY(B7004, TODAY()-365,TODAY(), 0,0,1)), "")</f>
        <v/>
      </c>
      <c r="AC7004" t="str" cm="1">
        <f t="array" aca="1" ref="AC7004" ca="1">IFERROR(TRANSPOSE(_xlfn.STOCKHISTORY(B7004, TODAY()-365,TODAY(), 0,0,1)), "")</f>
        <v/>
      </c>
    </row>
    <row r="7005" spans="28:29">
      <c r="AB7005" t="str" cm="1">
        <f t="array" aca="1" ref="AB7005" ca="1">IFERROR(TRANSPOSE(_xlfn.STOCKHISTORY(B7005, TODAY()-365,TODAY(), 0,0,1)), "")</f>
        <v/>
      </c>
      <c r="AC7005" t="str" cm="1">
        <f t="array" aca="1" ref="AC7005" ca="1">IFERROR(TRANSPOSE(_xlfn.STOCKHISTORY(B7005, TODAY()-365,TODAY(), 0,0,1)), "")</f>
        <v/>
      </c>
    </row>
    <row r="7006" spans="28:29">
      <c r="AB7006" t="str" cm="1">
        <f t="array" aca="1" ref="AB7006" ca="1">IFERROR(TRANSPOSE(_xlfn.STOCKHISTORY(B7006, TODAY()-365,TODAY(), 0,0,1)), "")</f>
        <v/>
      </c>
      <c r="AC7006" t="str" cm="1">
        <f t="array" aca="1" ref="AC7006" ca="1">IFERROR(TRANSPOSE(_xlfn.STOCKHISTORY(B7006, TODAY()-365,TODAY(), 0,0,1)), "")</f>
        <v/>
      </c>
    </row>
    <row r="7007" spans="28:29">
      <c r="AB7007" t="str" cm="1">
        <f t="array" aca="1" ref="AB7007" ca="1">IFERROR(TRANSPOSE(_xlfn.STOCKHISTORY(B7007, TODAY()-365,TODAY(), 0,0,1)), "")</f>
        <v/>
      </c>
      <c r="AC7007" t="str" cm="1">
        <f t="array" aca="1" ref="AC7007" ca="1">IFERROR(TRANSPOSE(_xlfn.STOCKHISTORY(B7007, TODAY()-365,TODAY(), 0,0,1)), "")</f>
        <v/>
      </c>
    </row>
    <row r="7008" spans="28:29">
      <c r="AB7008" t="str" cm="1">
        <f t="array" aca="1" ref="AB7008" ca="1">IFERROR(TRANSPOSE(_xlfn.STOCKHISTORY(B7008, TODAY()-365,TODAY(), 0,0,1)), "")</f>
        <v/>
      </c>
      <c r="AC7008" t="str" cm="1">
        <f t="array" aca="1" ref="AC7008" ca="1">IFERROR(TRANSPOSE(_xlfn.STOCKHISTORY(B7008, TODAY()-365,TODAY(), 0,0,1)), "")</f>
        <v/>
      </c>
    </row>
    <row r="7009" spans="28:29">
      <c r="AB7009" t="str" cm="1">
        <f t="array" aca="1" ref="AB7009" ca="1">IFERROR(TRANSPOSE(_xlfn.STOCKHISTORY(B7009, TODAY()-365,TODAY(), 0,0,1)), "")</f>
        <v/>
      </c>
      <c r="AC7009" t="str" cm="1">
        <f t="array" aca="1" ref="AC7009" ca="1">IFERROR(TRANSPOSE(_xlfn.STOCKHISTORY(B7009, TODAY()-365,TODAY(), 0,0,1)), "")</f>
        <v/>
      </c>
    </row>
    <row r="7010" spans="28:29">
      <c r="AB7010" t="str" cm="1">
        <f t="array" aca="1" ref="AB7010" ca="1">IFERROR(TRANSPOSE(_xlfn.STOCKHISTORY(B7010, TODAY()-365,TODAY(), 0,0,1)), "")</f>
        <v/>
      </c>
      <c r="AC7010" t="str" cm="1">
        <f t="array" aca="1" ref="AC7010" ca="1">IFERROR(TRANSPOSE(_xlfn.STOCKHISTORY(B7010, TODAY()-365,TODAY(), 0,0,1)), "")</f>
        <v/>
      </c>
    </row>
    <row r="7011" spans="28:29">
      <c r="AB7011" t="str" cm="1">
        <f t="array" aca="1" ref="AB7011" ca="1">IFERROR(TRANSPOSE(_xlfn.STOCKHISTORY(B7011, TODAY()-365,TODAY(), 0,0,1)), "")</f>
        <v/>
      </c>
      <c r="AC7011" t="str" cm="1">
        <f t="array" aca="1" ref="AC7011" ca="1">IFERROR(TRANSPOSE(_xlfn.STOCKHISTORY(B7011, TODAY()-365,TODAY(), 0,0,1)), "")</f>
        <v/>
      </c>
    </row>
    <row r="7012" spans="28:29">
      <c r="AB7012" t="str" cm="1">
        <f t="array" aca="1" ref="AB7012" ca="1">IFERROR(TRANSPOSE(_xlfn.STOCKHISTORY(B7012, TODAY()-365,TODAY(), 0,0,1)), "")</f>
        <v/>
      </c>
      <c r="AC7012" t="str" cm="1">
        <f t="array" aca="1" ref="AC7012" ca="1">IFERROR(TRANSPOSE(_xlfn.STOCKHISTORY(B7012, TODAY()-365,TODAY(), 0,0,1)), "")</f>
        <v/>
      </c>
    </row>
    <row r="7013" spans="28:29">
      <c r="AB7013" t="str" cm="1">
        <f t="array" aca="1" ref="AB7013" ca="1">IFERROR(TRANSPOSE(_xlfn.STOCKHISTORY(B7013, TODAY()-365,TODAY(), 0,0,1)), "")</f>
        <v/>
      </c>
      <c r="AC7013" t="str" cm="1">
        <f t="array" aca="1" ref="AC7013" ca="1">IFERROR(TRANSPOSE(_xlfn.STOCKHISTORY(B7013, TODAY()-365,TODAY(), 0,0,1)), "")</f>
        <v/>
      </c>
    </row>
    <row r="7014" spans="28:29">
      <c r="AB7014" t="str" cm="1">
        <f t="array" aca="1" ref="AB7014" ca="1">IFERROR(TRANSPOSE(_xlfn.STOCKHISTORY(B7014, TODAY()-365,TODAY(), 0,0,1)), "")</f>
        <v/>
      </c>
      <c r="AC7014" t="str" cm="1">
        <f t="array" aca="1" ref="AC7014" ca="1">IFERROR(TRANSPOSE(_xlfn.STOCKHISTORY(B7014, TODAY()-365,TODAY(), 0,0,1)), "")</f>
        <v/>
      </c>
    </row>
    <row r="7015" spans="28:29">
      <c r="AB7015" t="str" cm="1">
        <f t="array" aca="1" ref="AB7015" ca="1">IFERROR(TRANSPOSE(_xlfn.STOCKHISTORY(B7015, TODAY()-365,TODAY(), 0,0,1)), "")</f>
        <v/>
      </c>
      <c r="AC7015" t="str" cm="1">
        <f t="array" aca="1" ref="AC7015" ca="1">IFERROR(TRANSPOSE(_xlfn.STOCKHISTORY(B7015, TODAY()-365,TODAY(), 0,0,1)), "")</f>
        <v/>
      </c>
    </row>
    <row r="7016" spans="28:29">
      <c r="AB7016" t="str" cm="1">
        <f t="array" aca="1" ref="AB7016" ca="1">IFERROR(TRANSPOSE(_xlfn.STOCKHISTORY(B7016, TODAY()-365,TODAY(), 0,0,1)), "")</f>
        <v/>
      </c>
      <c r="AC7016" t="str" cm="1">
        <f t="array" aca="1" ref="AC7016" ca="1">IFERROR(TRANSPOSE(_xlfn.STOCKHISTORY(B7016, TODAY()-365,TODAY(), 0,0,1)), "")</f>
        <v/>
      </c>
    </row>
    <row r="7017" spans="28:29">
      <c r="AB7017" t="str" cm="1">
        <f t="array" aca="1" ref="AB7017" ca="1">IFERROR(TRANSPOSE(_xlfn.STOCKHISTORY(B7017, TODAY()-365,TODAY(), 0,0,1)), "")</f>
        <v/>
      </c>
      <c r="AC7017" t="str" cm="1">
        <f t="array" aca="1" ref="AC7017" ca="1">IFERROR(TRANSPOSE(_xlfn.STOCKHISTORY(B7017, TODAY()-365,TODAY(), 0,0,1)), "")</f>
        <v/>
      </c>
    </row>
    <row r="7018" spans="28:29">
      <c r="AB7018" t="str" cm="1">
        <f t="array" aca="1" ref="AB7018" ca="1">IFERROR(TRANSPOSE(_xlfn.STOCKHISTORY(B7018, TODAY()-365,TODAY(), 0,0,1)), "")</f>
        <v/>
      </c>
      <c r="AC7018" t="str" cm="1">
        <f t="array" aca="1" ref="AC7018" ca="1">IFERROR(TRANSPOSE(_xlfn.STOCKHISTORY(B7018, TODAY()-365,TODAY(), 0,0,1)), "")</f>
        <v/>
      </c>
    </row>
    <row r="7019" spans="28:29">
      <c r="AB7019" t="str" cm="1">
        <f t="array" aca="1" ref="AB7019" ca="1">IFERROR(TRANSPOSE(_xlfn.STOCKHISTORY(B7019, TODAY()-365,TODAY(), 0,0,1)), "")</f>
        <v/>
      </c>
      <c r="AC7019" t="str" cm="1">
        <f t="array" aca="1" ref="AC7019" ca="1">IFERROR(TRANSPOSE(_xlfn.STOCKHISTORY(B7019, TODAY()-365,TODAY(), 0,0,1)), "")</f>
        <v/>
      </c>
    </row>
    <row r="7020" spans="28:29">
      <c r="AB7020" t="str" cm="1">
        <f t="array" aca="1" ref="AB7020" ca="1">IFERROR(TRANSPOSE(_xlfn.STOCKHISTORY(B7020, TODAY()-365,TODAY(), 0,0,1)), "")</f>
        <v/>
      </c>
      <c r="AC7020" t="str" cm="1">
        <f t="array" aca="1" ref="AC7020" ca="1">IFERROR(TRANSPOSE(_xlfn.STOCKHISTORY(B7020, TODAY()-365,TODAY(), 0,0,1)), "")</f>
        <v/>
      </c>
    </row>
    <row r="7021" spans="28:29">
      <c r="AB7021" t="str" cm="1">
        <f t="array" aca="1" ref="AB7021" ca="1">IFERROR(TRANSPOSE(_xlfn.STOCKHISTORY(B7021, TODAY()-365,TODAY(), 0,0,1)), "")</f>
        <v/>
      </c>
      <c r="AC7021" t="str" cm="1">
        <f t="array" aca="1" ref="AC7021" ca="1">IFERROR(TRANSPOSE(_xlfn.STOCKHISTORY(B7021, TODAY()-365,TODAY(), 0,0,1)), "")</f>
        <v/>
      </c>
    </row>
    <row r="7022" spans="28:29">
      <c r="AB7022" t="str" cm="1">
        <f t="array" aca="1" ref="AB7022" ca="1">IFERROR(TRANSPOSE(_xlfn.STOCKHISTORY(B7022, TODAY()-365,TODAY(), 0,0,1)), "")</f>
        <v/>
      </c>
      <c r="AC7022" t="str" cm="1">
        <f t="array" aca="1" ref="AC7022" ca="1">IFERROR(TRANSPOSE(_xlfn.STOCKHISTORY(B7022, TODAY()-365,TODAY(), 0,0,1)), "")</f>
        <v/>
      </c>
    </row>
    <row r="7023" spans="28:29">
      <c r="AB7023" t="str" cm="1">
        <f t="array" aca="1" ref="AB7023" ca="1">IFERROR(TRANSPOSE(_xlfn.STOCKHISTORY(B7023, TODAY()-365,TODAY(), 0,0,1)), "")</f>
        <v/>
      </c>
      <c r="AC7023" t="str" cm="1">
        <f t="array" aca="1" ref="AC7023" ca="1">IFERROR(TRANSPOSE(_xlfn.STOCKHISTORY(B7023, TODAY()-365,TODAY(), 0,0,1)), "")</f>
        <v/>
      </c>
    </row>
    <row r="7024" spans="28:29">
      <c r="AB7024" t="str" cm="1">
        <f t="array" aca="1" ref="AB7024" ca="1">IFERROR(TRANSPOSE(_xlfn.STOCKHISTORY(B7024, TODAY()-365,TODAY(), 0,0,1)), "")</f>
        <v/>
      </c>
      <c r="AC7024" t="str" cm="1">
        <f t="array" aca="1" ref="AC7024" ca="1">IFERROR(TRANSPOSE(_xlfn.STOCKHISTORY(B7024, TODAY()-365,TODAY(), 0,0,1)), "")</f>
        <v/>
      </c>
    </row>
    <row r="7025" spans="28:29">
      <c r="AB7025" t="str" cm="1">
        <f t="array" aca="1" ref="AB7025" ca="1">IFERROR(TRANSPOSE(_xlfn.STOCKHISTORY(B7025, TODAY()-365,TODAY(), 0,0,1)), "")</f>
        <v/>
      </c>
      <c r="AC7025" t="str" cm="1">
        <f t="array" aca="1" ref="AC7025" ca="1">IFERROR(TRANSPOSE(_xlfn.STOCKHISTORY(B7025, TODAY()-365,TODAY(), 0,0,1)), "")</f>
        <v/>
      </c>
    </row>
    <row r="7026" spans="28:29">
      <c r="AB7026" t="str" cm="1">
        <f t="array" aca="1" ref="AB7026" ca="1">IFERROR(TRANSPOSE(_xlfn.STOCKHISTORY(B7026, TODAY()-365,TODAY(), 0,0,1)), "")</f>
        <v/>
      </c>
      <c r="AC7026" t="str" cm="1">
        <f t="array" aca="1" ref="AC7026" ca="1">IFERROR(TRANSPOSE(_xlfn.STOCKHISTORY(B7026, TODAY()-365,TODAY(), 0,0,1)), "")</f>
        <v/>
      </c>
    </row>
    <row r="7027" spans="28:29">
      <c r="AB7027" t="str" cm="1">
        <f t="array" aca="1" ref="AB7027" ca="1">IFERROR(TRANSPOSE(_xlfn.STOCKHISTORY(B7027, TODAY()-365,TODAY(), 0,0,1)), "")</f>
        <v/>
      </c>
      <c r="AC7027" t="str" cm="1">
        <f t="array" aca="1" ref="AC7027" ca="1">IFERROR(TRANSPOSE(_xlfn.STOCKHISTORY(B7027, TODAY()-365,TODAY(), 0,0,1)), "")</f>
        <v/>
      </c>
    </row>
    <row r="7028" spans="28:29">
      <c r="AB7028" t="str" cm="1">
        <f t="array" aca="1" ref="AB7028" ca="1">IFERROR(TRANSPOSE(_xlfn.STOCKHISTORY(B7028, TODAY()-365,TODAY(), 0,0,1)), "")</f>
        <v/>
      </c>
      <c r="AC7028" t="str" cm="1">
        <f t="array" aca="1" ref="AC7028" ca="1">IFERROR(TRANSPOSE(_xlfn.STOCKHISTORY(B7028, TODAY()-365,TODAY(), 0,0,1)), "")</f>
        <v/>
      </c>
    </row>
    <row r="7029" spans="28:29">
      <c r="AB7029" t="str" cm="1">
        <f t="array" aca="1" ref="AB7029" ca="1">IFERROR(TRANSPOSE(_xlfn.STOCKHISTORY(B7029, TODAY()-365,TODAY(), 0,0,1)), "")</f>
        <v/>
      </c>
      <c r="AC7029" t="str" cm="1">
        <f t="array" aca="1" ref="AC7029" ca="1">IFERROR(TRANSPOSE(_xlfn.STOCKHISTORY(B7029, TODAY()-365,TODAY(), 0,0,1)), "")</f>
        <v/>
      </c>
    </row>
    <row r="7030" spans="28:29">
      <c r="AB7030" t="str" cm="1">
        <f t="array" aca="1" ref="AB7030" ca="1">IFERROR(TRANSPOSE(_xlfn.STOCKHISTORY(B7030, TODAY()-365,TODAY(), 0,0,1)), "")</f>
        <v/>
      </c>
      <c r="AC7030" t="str" cm="1">
        <f t="array" aca="1" ref="AC7030" ca="1">IFERROR(TRANSPOSE(_xlfn.STOCKHISTORY(B7030, TODAY()-365,TODAY(), 0,0,1)), "")</f>
        <v/>
      </c>
    </row>
    <row r="7031" spans="28:29">
      <c r="AB7031" t="str" cm="1">
        <f t="array" aca="1" ref="AB7031" ca="1">IFERROR(TRANSPOSE(_xlfn.STOCKHISTORY(B7031, TODAY()-365,TODAY(), 0,0,1)), "")</f>
        <v/>
      </c>
      <c r="AC7031" t="str" cm="1">
        <f t="array" aca="1" ref="AC7031" ca="1">IFERROR(TRANSPOSE(_xlfn.STOCKHISTORY(B7031, TODAY()-365,TODAY(), 0,0,1)), "")</f>
        <v/>
      </c>
    </row>
    <row r="7032" spans="28:29">
      <c r="AB7032" t="str" cm="1">
        <f t="array" aca="1" ref="AB7032" ca="1">IFERROR(TRANSPOSE(_xlfn.STOCKHISTORY(B7032, TODAY()-365,TODAY(), 0,0,1)), "")</f>
        <v/>
      </c>
      <c r="AC7032" t="str" cm="1">
        <f t="array" aca="1" ref="AC7032" ca="1">IFERROR(TRANSPOSE(_xlfn.STOCKHISTORY(B7032, TODAY()-365,TODAY(), 0,0,1)), "")</f>
        <v/>
      </c>
    </row>
    <row r="7033" spans="28:29">
      <c r="AB7033" t="str" cm="1">
        <f t="array" aca="1" ref="AB7033" ca="1">IFERROR(TRANSPOSE(_xlfn.STOCKHISTORY(B7033, TODAY()-365,TODAY(), 0,0,1)), "")</f>
        <v/>
      </c>
      <c r="AC7033" t="str" cm="1">
        <f t="array" aca="1" ref="AC7033" ca="1">IFERROR(TRANSPOSE(_xlfn.STOCKHISTORY(B7033, TODAY()-365,TODAY(), 0,0,1)), "")</f>
        <v/>
      </c>
    </row>
    <row r="7034" spans="28:29">
      <c r="AB7034" t="str" cm="1">
        <f t="array" aca="1" ref="AB7034" ca="1">IFERROR(TRANSPOSE(_xlfn.STOCKHISTORY(B7034, TODAY()-365,TODAY(), 0,0,1)), "")</f>
        <v/>
      </c>
      <c r="AC7034" t="str" cm="1">
        <f t="array" aca="1" ref="AC7034" ca="1">IFERROR(TRANSPOSE(_xlfn.STOCKHISTORY(B7034, TODAY()-365,TODAY(), 0,0,1)), "")</f>
        <v/>
      </c>
    </row>
    <row r="7035" spans="28:29">
      <c r="AB7035" t="str" cm="1">
        <f t="array" aca="1" ref="AB7035" ca="1">IFERROR(TRANSPOSE(_xlfn.STOCKHISTORY(B7035, TODAY()-365,TODAY(), 0,0,1)), "")</f>
        <v/>
      </c>
      <c r="AC7035" t="str" cm="1">
        <f t="array" aca="1" ref="AC7035" ca="1">IFERROR(TRANSPOSE(_xlfn.STOCKHISTORY(B7035, TODAY()-365,TODAY(), 0,0,1)), "")</f>
        <v/>
      </c>
    </row>
    <row r="7036" spans="28:29">
      <c r="AB7036" t="str" cm="1">
        <f t="array" aca="1" ref="AB7036" ca="1">IFERROR(TRANSPOSE(_xlfn.STOCKHISTORY(B7036, TODAY()-365,TODAY(), 0,0,1)), "")</f>
        <v/>
      </c>
      <c r="AC7036" t="str" cm="1">
        <f t="array" aca="1" ref="AC7036" ca="1">IFERROR(TRANSPOSE(_xlfn.STOCKHISTORY(B7036, TODAY()-365,TODAY(), 0,0,1)), "")</f>
        <v/>
      </c>
    </row>
    <row r="7037" spans="28:29">
      <c r="AB7037" t="str" cm="1">
        <f t="array" aca="1" ref="AB7037" ca="1">IFERROR(TRANSPOSE(_xlfn.STOCKHISTORY(B7037, TODAY()-365,TODAY(), 0,0,1)), "")</f>
        <v/>
      </c>
      <c r="AC7037" t="str" cm="1">
        <f t="array" aca="1" ref="AC7037" ca="1">IFERROR(TRANSPOSE(_xlfn.STOCKHISTORY(B7037, TODAY()-365,TODAY(), 0,0,1)), "")</f>
        <v/>
      </c>
    </row>
    <row r="7038" spans="28:29">
      <c r="AB7038" t="str" cm="1">
        <f t="array" aca="1" ref="AB7038" ca="1">IFERROR(TRANSPOSE(_xlfn.STOCKHISTORY(B7038, TODAY()-365,TODAY(), 0,0,1)), "")</f>
        <v/>
      </c>
      <c r="AC7038" t="str" cm="1">
        <f t="array" aca="1" ref="AC7038" ca="1">IFERROR(TRANSPOSE(_xlfn.STOCKHISTORY(B7038, TODAY()-365,TODAY(), 0,0,1)), "")</f>
        <v/>
      </c>
    </row>
    <row r="7039" spans="28:29">
      <c r="AB7039" t="str" cm="1">
        <f t="array" aca="1" ref="AB7039" ca="1">IFERROR(TRANSPOSE(_xlfn.STOCKHISTORY(B7039, TODAY()-365,TODAY(), 0,0,1)), "")</f>
        <v/>
      </c>
      <c r="AC7039" t="str" cm="1">
        <f t="array" aca="1" ref="AC7039" ca="1">IFERROR(TRANSPOSE(_xlfn.STOCKHISTORY(B7039, TODAY()-365,TODAY(), 0,0,1)), "")</f>
        <v/>
      </c>
    </row>
    <row r="7040" spans="28:29">
      <c r="AB7040" t="str" cm="1">
        <f t="array" aca="1" ref="AB7040" ca="1">IFERROR(TRANSPOSE(_xlfn.STOCKHISTORY(B7040, TODAY()-365,TODAY(), 0,0,1)), "")</f>
        <v/>
      </c>
      <c r="AC7040" t="str" cm="1">
        <f t="array" aca="1" ref="AC7040" ca="1">IFERROR(TRANSPOSE(_xlfn.STOCKHISTORY(B7040, TODAY()-365,TODAY(), 0,0,1)), "")</f>
        <v/>
      </c>
    </row>
    <row r="7041" spans="28:29">
      <c r="AB7041" t="str" cm="1">
        <f t="array" aca="1" ref="AB7041" ca="1">IFERROR(TRANSPOSE(_xlfn.STOCKHISTORY(B7041, TODAY()-365,TODAY(), 0,0,1)), "")</f>
        <v/>
      </c>
      <c r="AC7041" t="str" cm="1">
        <f t="array" aca="1" ref="AC7041" ca="1">IFERROR(TRANSPOSE(_xlfn.STOCKHISTORY(B7041, TODAY()-365,TODAY(), 0,0,1)), "")</f>
        <v/>
      </c>
    </row>
    <row r="7042" spans="28:29">
      <c r="AB7042" t="str" cm="1">
        <f t="array" aca="1" ref="AB7042" ca="1">IFERROR(TRANSPOSE(_xlfn.STOCKHISTORY(B7042, TODAY()-365,TODAY(), 0,0,1)), "")</f>
        <v/>
      </c>
      <c r="AC7042" t="str" cm="1">
        <f t="array" aca="1" ref="AC7042" ca="1">IFERROR(TRANSPOSE(_xlfn.STOCKHISTORY(B7042, TODAY()-365,TODAY(), 0,0,1)), "")</f>
        <v/>
      </c>
    </row>
    <row r="7043" spans="28:29">
      <c r="AB7043" t="str" cm="1">
        <f t="array" aca="1" ref="AB7043" ca="1">IFERROR(TRANSPOSE(_xlfn.STOCKHISTORY(B7043, TODAY()-365,TODAY(), 0,0,1)), "")</f>
        <v/>
      </c>
      <c r="AC7043" t="str" cm="1">
        <f t="array" aca="1" ref="AC7043" ca="1">IFERROR(TRANSPOSE(_xlfn.STOCKHISTORY(B7043, TODAY()-365,TODAY(), 0,0,1)), "")</f>
        <v/>
      </c>
    </row>
    <row r="7044" spans="28:29">
      <c r="AB7044" t="str" cm="1">
        <f t="array" aca="1" ref="AB7044" ca="1">IFERROR(TRANSPOSE(_xlfn.STOCKHISTORY(B7044, TODAY()-365,TODAY(), 0,0,1)), "")</f>
        <v/>
      </c>
      <c r="AC7044" t="str" cm="1">
        <f t="array" aca="1" ref="AC7044" ca="1">IFERROR(TRANSPOSE(_xlfn.STOCKHISTORY(B7044, TODAY()-365,TODAY(), 0,0,1)), "")</f>
        <v/>
      </c>
    </row>
    <row r="7045" spans="28:29">
      <c r="AB7045" t="str" cm="1">
        <f t="array" aca="1" ref="AB7045" ca="1">IFERROR(TRANSPOSE(_xlfn.STOCKHISTORY(B7045, TODAY()-365,TODAY(), 0,0,1)), "")</f>
        <v/>
      </c>
      <c r="AC7045" t="str" cm="1">
        <f t="array" aca="1" ref="AC7045" ca="1">IFERROR(TRANSPOSE(_xlfn.STOCKHISTORY(B7045, TODAY()-365,TODAY(), 0,0,1)), "")</f>
        <v/>
      </c>
    </row>
    <row r="7046" spans="28:29">
      <c r="AB7046" t="str" cm="1">
        <f t="array" aca="1" ref="AB7046" ca="1">IFERROR(TRANSPOSE(_xlfn.STOCKHISTORY(B7046, TODAY()-365,TODAY(), 0,0,1)), "")</f>
        <v/>
      </c>
      <c r="AC7046" t="str" cm="1">
        <f t="array" aca="1" ref="AC7046" ca="1">IFERROR(TRANSPOSE(_xlfn.STOCKHISTORY(B7046, TODAY()-365,TODAY(), 0,0,1)), "")</f>
        <v/>
      </c>
    </row>
    <row r="7047" spans="28:29">
      <c r="AB7047" t="str" cm="1">
        <f t="array" aca="1" ref="AB7047" ca="1">IFERROR(TRANSPOSE(_xlfn.STOCKHISTORY(B7047, TODAY()-365,TODAY(), 0,0,1)), "")</f>
        <v/>
      </c>
      <c r="AC7047" t="str" cm="1">
        <f t="array" aca="1" ref="AC7047" ca="1">IFERROR(TRANSPOSE(_xlfn.STOCKHISTORY(B7047, TODAY()-365,TODAY(), 0,0,1)), "")</f>
        <v/>
      </c>
    </row>
    <row r="7048" spans="28:29">
      <c r="AB7048" t="str" cm="1">
        <f t="array" aca="1" ref="AB7048" ca="1">IFERROR(TRANSPOSE(_xlfn.STOCKHISTORY(B7048, TODAY()-365,TODAY(), 0,0,1)), "")</f>
        <v/>
      </c>
      <c r="AC7048" t="str" cm="1">
        <f t="array" aca="1" ref="AC7048" ca="1">IFERROR(TRANSPOSE(_xlfn.STOCKHISTORY(B7048, TODAY()-365,TODAY(), 0,0,1)), "")</f>
        <v/>
      </c>
    </row>
    <row r="7049" spans="28:29">
      <c r="AB7049" t="str" cm="1">
        <f t="array" aca="1" ref="AB7049" ca="1">IFERROR(TRANSPOSE(_xlfn.STOCKHISTORY(B7049, TODAY()-365,TODAY(), 0,0,1)), "")</f>
        <v/>
      </c>
      <c r="AC7049" t="str" cm="1">
        <f t="array" aca="1" ref="AC7049" ca="1">IFERROR(TRANSPOSE(_xlfn.STOCKHISTORY(B7049, TODAY()-365,TODAY(), 0,0,1)), "")</f>
        <v/>
      </c>
    </row>
    <row r="7050" spans="28:29">
      <c r="AB7050" t="str" cm="1">
        <f t="array" aca="1" ref="AB7050" ca="1">IFERROR(TRANSPOSE(_xlfn.STOCKHISTORY(B7050, TODAY()-365,TODAY(), 0,0,1)), "")</f>
        <v/>
      </c>
      <c r="AC7050" t="str" cm="1">
        <f t="array" aca="1" ref="AC7050" ca="1">IFERROR(TRANSPOSE(_xlfn.STOCKHISTORY(B7050, TODAY()-365,TODAY(), 0,0,1)), "")</f>
        <v/>
      </c>
    </row>
    <row r="7051" spans="28:29">
      <c r="AB7051" t="str" cm="1">
        <f t="array" aca="1" ref="AB7051" ca="1">IFERROR(TRANSPOSE(_xlfn.STOCKHISTORY(B7051, TODAY()-365,TODAY(), 0,0,1)), "")</f>
        <v/>
      </c>
      <c r="AC7051" t="str" cm="1">
        <f t="array" aca="1" ref="AC7051" ca="1">IFERROR(TRANSPOSE(_xlfn.STOCKHISTORY(B7051, TODAY()-365,TODAY(), 0,0,1)), "")</f>
        <v/>
      </c>
    </row>
    <row r="7052" spans="28:29">
      <c r="AB7052" t="str" cm="1">
        <f t="array" aca="1" ref="AB7052" ca="1">IFERROR(TRANSPOSE(_xlfn.STOCKHISTORY(B7052, TODAY()-365,TODAY(), 0,0,1)), "")</f>
        <v/>
      </c>
      <c r="AC7052" t="str" cm="1">
        <f t="array" aca="1" ref="AC7052" ca="1">IFERROR(TRANSPOSE(_xlfn.STOCKHISTORY(B7052, TODAY()-365,TODAY(), 0,0,1)), "")</f>
        <v/>
      </c>
    </row>
    <row r="7053" spans="28:29">
      <c r="AB7053" t="str" cm="1">
        <f t="array" aca="1" ref="AB7053" ca="1">IFERROR(TRANSPOSE(_xlfn.STOCKHISTORY(B7053, TODAY()-365,TODAY(), 0,0,1)), "")</f>
        <v/>
      </c>
      <c r="AC7053" t="str" cm="1">
        <f t="array" aca="1" ref="AC7053" ca="1">IFERROR(TRANSPOSE(_xlfn.STOCKHISTORY(B7053, TODAY()-365,TODAY(), 0,0,1)), "")</f>
        <v/>
      </c>
    </row>
    <row r="7054" spans="28:29">
      <c r="AB7054" t="str" cm="1">
        <f t="array" aca="1" ref="AB7054" ca="1">IFERROR(TRANSPOSE(_xlfn.STOCKHISTORY(B7054, TODAY()-365,TODAY(), 0,0,1)), "")</f>
        <v/>
      </c>
      <c r="AC7054" t="str" cm="1">
        <f t="array" aca="1" ref="AC7054" ca="1">IFERROR(TRANSPOSE(_xlfn.STOCKHISTORY(B7054, TODAY()-365,TODAY(), 0,0,1)), "")</f>
        <v/>
      </c>
    </row>
    <row r="7055" spans="28:29">
      <c r="AB7055" t="str" cm="1">
        <f t="array" aca="1" ref="AB7055" ca="1">IFERROR(TRANSPOSE(_xlfn.STOCKHISTORY(B7055, TODAY()-365,TODAY(), 0,0,1)), "")</f>
        <v/>
      </c>
      <c r="AC7055" t="str" cm="1">
        <f t="array" aca="1" ref="AC7055" ca="1">IFERROR(TRANSPOSE(_xlfn.STOCKHISTORY(B7055, TODAY()-365,TODAY(), 0,0,1)), "")</f>
        <v/>
      </c>
    </row>
    <row r="7056" spans="28:29">
      <c r="AB7056" t="str" cm="1">
        <f t="array" aca="1" ref="AB7056" ca="1">IFERROR(TRANSPOSE(_xlfn.STOCKHISTORY(B7056, TODAY()-365,TODAY(), 0,0,1)), "")</f>
        <v/>
      </c>
      <c r="AC7056" t="str" cm="1">
        <f t="array" aca="1" ref="AC7056" ca="1">IFERROR(TRANSPOSE(_xlfn.STOCKHISTORY(B7056, TODAY()-365,TODAY(), 0,0,1)), "")</f>
        <v/>
      </c>
    </row>
    <row r="7057" spans="28:29">
      <c r="AB7057" t="str" cm="1">
        <f t="array" aca="1" ref="AB7057" ca="1">IFERROR(TRANSPOSE(_xlfn.STOCKHISTORY(B7057, TODAY()-365,TODAY(), 0,0,1)), "")</f>
        <v/>
      </c>
      <c r="AC7057" t="str" cm="1">
        <f t="array" aca="1" ref="AC7057" ca="1">IFERROR(TRANSPOSE(_xlfn.STOCKHISTORY(B7057, TODAY()-365,TODAY(), 0,0,1)), "")</f>
        <v/>
      </c>
    </row>
    <row r="7058" spans="28:29">
      <c r="AB7058" t="str" cm="1">
        <f t="array" aca="1" ref="AB7058" ca="1">IFERROR(TRANSPOSE(_xlfn.STOCKHISTORY(B7058, TODAY()-365,TODAY(), 0,0,1)), "")</f>
        <v/>
      </c>
      <c r="AC7058" t="str" cm="1">
        <f t="array" aca="1" ref="AC7058" ca="1">IFERROR(TRANSPOSE(_xlfn.STOCKHISTORY(B7058, TODAY()-365,TODAY(), 0,0,1)), "")</f>
        <v/>
      </c>
    </row>
    <row r="7059" spans="28:29">
      <c r="AB7059" t="str" cm="1">
        <f t="array" aca="1" ref="AB7059" ca="1">IFERROR(TRANSPOSE(_xlfn.STOCKHISTORY(B7059, TODAY()-365,TODAY(), 0,0,1)), "")</f>
        <v/>
      </c>
      <c r="AC7059" t="str" cm="1">
        <f t="array" aca="1" ref="AC7059" ca="1">IFERROR(TRANSPOSE(_xlfn.STOCKHISTORY(B7059, TODAY()-365,TODAY(), 0,0,1)), "")</f>
        <v/>
      </c>
    </row>
    <row r="7060" spans="28:29">
      <c r="AB7060" t="str" cm="1">
        <f t="array" aca="1" ref="AB7060" ca="1">IFERROR(TRANSPOSE(_xlfn.STOCKHISTORY(B7060, TODAY()-365,TODAY(), 0,0,1)), "")</f>
        <v/>
      </c>
      <c r="AC7060" t="str" cm="1">
        <f t="array" aca="1" ref="AC7060" ca="1">IFERROR(TRANSPOSE(_xlfn.STOCKHISTORY(B7060, TODAY()-365,TODAY(), 0,0,1)), "")</f>
        <v/>
      </c>
    </row>
    <row r="7061" spans="28:29">
      <c r="AB7061" t="str" cm="1">
        <f t="array" aca="1" ref="AB7061" ca="1">IFERROR(TRANSPOSE(_xlfn.STOCKHISTORY(B7061, TODAY()-365,TODAY(), 0,0,1)), "")</f>
        <v/>
      </c>
      <c r="AC7061" t="str" cm="1">
        <f t="array" aca="1" ref="AC7061" ca="1">IFERROR(TRANSPOSE(_xlfn.STOCKHISTORY(B7061, TODAY()-365,TODAY(), 0,0,1)), "")</f>
        <v/>
      </c>
    </row>
    <row r="7062" spans="28:29">
      <c r="AB7062" t="str" cm="1">
        <f t="array" aca="1" ref="AB7062" ca="1">IFERROR(TRANSPOSE(_xlfn.STOCKHISTORY(B7062, TODAY()-365,TODAY(), 0,0,1)), "")</f>
        <v/>
      </c>
      <c r="AC7062" t="str" cm="1">
        <f t="array" aca="1" ref="AC7062" ca="1">IFERROR(TRANSPOSE(_xlfn.STOCKHISTORY(B7062, TODAY()-365,TODAY(), 0,0,1)), "")</f>
        <v/>
      </c>
    </row>
    <row r="7063" spans="28:29">
      <c r="AB7063" t="str" cm="1">
        <f t="array" aca="1" ref="AB7063" ca="1">IFERROR(TRANSPOSE(_xlfn.STOCKHISTORY(B7063, TODAY()-365,TODAY(), 0,0,1)), "")</f>
        <v/>
      </c>
      <c r="AC7063" t="str" cm="1">
        <f t="array" aca="1" ref="AC7063" ca="1">IFERROR(TRANSPOSE(_xlfn.STOCKHISTORY(B7063, TODAY()-365,TODAY(), 0,0,1)), "")</f>
        <v/>
      </c>
    </row>
    <row r="7064" spans="28:29">
      <c r="AB7064" t="str" cm="1">
        <f t="array" aca="1" ref="AB7064" ca="1">IFERROR(TRANSPOSE(_xlfn.STOCKHISTORY(B7064, TODAY()-365,TODAY(), 0,0,1)), "")</f>
        <v/>
      </c>
      <c r="AC7064" t="str" cm="1">
        <f t="array" aca="1" ref="AC7064" ca="1">IFERROR(TRANSPOSE(_xlfn.STOCKHISTORY(B7064, TODAY()-365,TODAY(), 0,0,1)), "")</f>
        <v/>
      </c>
    </row>
    <row r="7065" spans="28:29">
      <c r="AB7065" t="str" cm="1">
        <f t="array" aca="1" ref="AB7065" ca="1">IFERROR(TRANSPOSE(_xlfn.STOCKHISTORY(B7065, TODAY()-365,TODAY(), 0,0,1)), "")</f>
        <v/>
      </c>
      <c r="AC7065" t="str" cm="1">
        <f t="array" aca="1" ref="AC7065" ca="1">IFERROR(TRANSPOSE(_xlfn.STOCKHISTORY(B7065, TODAY()-365,TODAY(), 0,0,1)), "")</f>
        <v/>
      </c>
    </row>
    <row r="7066" spans="28:29">
      <c r="AB7066" t="str" cm="1">
        <f t="array" aca="1" ref="AB7066" ca="1">IFERROR(TRANSPOSE(_xlfn.STOCKHISTORY(B7066, TODAY()-365,TODAY(), 0,0,1)), "")</f>
        <v/>
      </c>
      <c r="AC7066" t="str" cm="1">
        <f t="array" aca="1" ref="AC7066" ca="1">IFERROR(TRANSPOSE(_xlfn.STOCKHISTORY(B7066, TODAY()-365,TODAY(), 0,0,1)), "")</f>
        <v/>
      </c>
    </row>
    <row r="7067" spans="28:29">
      <c r="AB7067" t="str" cm="1">
        <f t="array" aca="1" ref="AB7067" ca="1">IFERROR(TRANSPOSE(_xlfn.STOCKHISTORY(B7067, TODAY()-365,TODAY(), 0,0,1)), "")</f>
        <v/>
      </c>
      <c r="AC7067" t="str" cm="1">
        <f t="array" aca="1" ref="AC7067" ca="1">IFERROR(TRANSPOSE(_xlfn.STOCKHISTORY(B7067, TODAY()-365,TODAY(), 0,0,1)), "")</f>
        <v/>
      </c>
    </row>
    <row r="7068" spans="28:29">
      <c r="AB7068" t="str" cm="1">
        <f t="array" aca="1" ref="AB7068" ca="1">IFERROR(TRANSPOSE(_xlfn.STOCKHISTORY(B7068, TODAY()-365,TODAY(), 0,0,1)), "")</f>
        <v/>
      </c>
      <c r="AC7068" t="str" cm="1">
        <f t="array" aca="1" ref="AC7068" ca="1">IFERROR(TRANSPOSE(_xlfn.STOCKHISTORY(B7068, TODAY()-365,TODAY(), 0,0,1)), "")</f>
        <v/>
      </c>
    </row>
    <row r="7069" spans="28:29">
      <c r="AB7069" t="str" cm="1">
        <f t="array" aca="1" ref="AB7069" ca="1">IFERROR(TRANSPOSE(_xlfn.STOCKHISTORY(B7069, TODAY()-365,TODAY(), 0,0,1)), "")</f>
        <v/>
      </c>
      <c r="AC7069" t="str" cm="1">
        <f t="array" aca="1" ref="AC7069" ca="1">IFERROR(TRANSPOSE(_xlfn.STOCKHISTORY(B7069, TODAY()-365,TODAY(), 0,0,1)), "")</f>
        <v/>
      </c>
    </row>
    <row r="7070" spans="28:29">
      <c r="AB7070" t="str" cm="1">
        <f t="array" aca="1" ref="AB7070" ca="1">IFERROR(TRANSPOSE(_xlfn.STOCKHISTORY(B7070, TODAY()-365,TODAY(), 0,0,1)), "")</f>
        <v/>
      </c>
      <c r="AC7070" t="str" cm="1">
        <f t="array" aca="1" ref="AC7070" ca="1">IFERROR(TRANSPOSE(_xlfn.STOCKHISTORY(B7070, TODAY()-365,TODAY(), 0,0,1)), "")</f>
        <v/>
      </c>
    </row>
    <row r="7071" spans="28:29">
      <c r="AB7071" t="str" cm="1">
        <f t="array" aca="1" ref="AB7071" ca="1">IFERROR(TRANSPOSE(_xlfn.STOCKHISTORY(B7071, TODAY()-365,TODAY(), 0,0,1)), "")</f>
        <v/>
      </c>
      <c r="AC7071" t="str" cm="1">
        <f t="array" aca="1" ref="AC7071" ca="1">IFERROR(TRANSPOSE(_xlfn.STOCKHISTORY(B7071, TODAY()-365,TODAY(), 0,0,1)), "")</f>
        <v/>
      </c>
    </row>
    <row r="7072" spans="28:29">
      <c r="AB7072" t="str" cm="1">
        <f t="array" aca="1" ref="AB7072" ca="1">IFERROR(TRANSPOSE(_xlfn.STOCKHISTORY(B7072, TODAY()-365,TODAY(), 0,0,1)), "")</f>
        <v/>
      </c>
      <c r="AC7072" t="str" cm="1">
        <f t="array" aca="1" ref="AC7072" ca="1">IFERROR(TRANSPOSE(_xlfn.STOCKHISTORY(B7072, TODAY()-365,TODAY(), 0,0,1)), "")</f>
        <v/>
      </c>
    </row>
    <row r="7073" spans="28:29">
      <c r="AB7073" t="str" cm="1">
        <f t="array" aca="1" ref="AB7073" ca="1">IFERROR(TRANSPOSE(_xlfn.STOCKHISTORY(B7073, TODAY()-365,TODAY(), 0,0,1)), "")</f>
        <v/>
      </c>
      <c r="AC7073" t="str" cm="1">
        <f t="array" aca="1" ref="AC7073" ca="1">IFERROR(TRANSPOSE(_xlfn.STOCKHISTORY(B7073, TODAY()-365,TODAY(), 0,0,1)), "")</f>
        <v/>
      </c>
    </row>
    <row r="7074" spans="28:29">
      <c r="AB7074" t="str" cm="1">
        <f t="array" aca="1" ref="AB7074" ca="1">IFERROR(TRANSPOSE(_xlfn.STOCKHISTORY(B7074, TODAY()-365,TODAY(), 0,0,1)), "")</f>
        <v/>
      </c>
      <c r="AC7074" t="str" cm="1">
        <f t="array" aca="1" ref="AC7074" ca="1">IFERROR(TRANSPOSE(_xlfn.STOCKHISTORY(B7074, TODAY()-365,TODAY(), 0,0,1)), "")</f>
        <v/>
      </c>
    </row>
    <row r="7075" spans="28:29">
      <c r="AB7075" t="str" cm="1">
        <f t="array" aca="1" ref="AB7075" ca="1">IFERROR(TRANSPOSE(_xlfn.STOCKHISTORY(B7075, TODAY()-365,TODAY(), 0,0,1)), "")</f>
        <v/>
      </c>
      <c r="AC7075" t="str" cm="1">
        <f t="array" aca="1" ref="AC7075" ca="1">IFERROR(TRANSPOSE(_xlfn.STOCKHISTORY(B7075, TODAY()-365,TODAY(), 0,0,1)), "")</f>
        <v/>
      </c>
    </row>
    <row r="7076" spans="28:29">
      <c r="AB7076" t="str" cm="1">
        <f t="array" aca="1" ref="AB7076" ca="1">IFERROR(TRANSPOSE(_xlfn.STOCKHISTORY(B7076, TODAY()-365,TODAY(), 0,0,1)), "")</f>
        <v/>
      </c>
      <c r="AC7076" t="str" cm="1">
        <f t="array" aca="1" ref="AC7076" ca="1">IFERROR(TRANSPOSE(_xlfn.STOCKHISTORY(B7076, TODAY()-365,TODAY(), 0,0,1)), "")</f>
        <v/>
      </c>
    </row>
    <row r="7077" spans="28:29">
      <c r="AB7077" t="str" cm="1">
        <f t="array" aca="1" ref="AB7077" ca="1">IFERROR(TRANSPOSE(_xlfn.STOCKHISTORY(B7077, TODAY()-365,TODAY(), 0,0,1)), "")</f>
        <v/>
      </c>
      <c r="AC7077" t="str" cm="1">
        <f t="array" aca="1" ref="AC7077" ca="1">IFERROR(TRANSPOSE(_xlfn.STOCKHISTORY(B7077, TODAY()-365,TODAY(), 0,0,1)), "")</f>
        <v/>
      </c>
    </row>
    <row r="7078" spans="28:29">
      <c r="AB7078" t="str" cm="1">
        <f t="array" aca="1" ref="AB7078" ca="1">IFERROR(TRANSPOSE(_xlfn.STOCKHISTORY(B7078, TODAY()-365,TODAY(), 0,0,1)), "")</f>
        <v/>
      </c>
      <c r="AC7078" t="str" cm="1">
        <f t="array" aca="1" ref="AC7078" ca="1">IFERROR(TRANSPOSE(_xlfn.STOCKHISTORY(B7078, TODAY()-365,TODAY(), 0,0,1)), "")</f>
        <v/>
      </c>
    </row>
    <row r="7079" spans="28:29">
      <c r="AB7079" t="str" cm="1">
        <f t="array" aca="1" ref="AB7079" ca="1">IFERROR(TRANSPOSE(_xlfn.STOCKHISTORY(B7079, TODAY()-365,TODAY(), 0,0,1)), "")</f>
        <v/>
      </c>
      <c r="AC7079" t="str" cm="1">
        <f t="array" aca="1" ref="AC7079" ca="1">IFERROR(TRANSPOSE(_xlfn.STOCKHISTORY(B7079, TODAY()-365,TODAY(), 0,0,1)), "")</f>
        <v/>
      </c>
    </row>
    <row r="7080" spans="28:29">
      <c r="AB7080" t="str" cm="1">
        <f t="array" aca="1" ref="AB7080" ca="1">IFERROR(TRANSPOSE(_xlfn.STOCKHISTORY(B7080, TODAY()-365,TODAY(), 0,0,1)), "")</f>
        <v/>
      </c>
      <c r="AC7080" t="str" cm="1">
        <f t="array" aca="1" ref="AC7080" ca="1">IFERROR(TRANSPOSE(_xlfn.STOCKHISTORY(B7080, TODAY()-365,TODAY(), 0,0,1)), "")</f>
        <v/>
      </c>
    </row>
    <row r="7081" spans="28:29">
      <c r="AB7081" t="str" cm="1">
        <f t="array" aca="1" ref="AB7081" ca="1">IFERROR(TRANSPOSE(_xlfn.STOCKHISTORY(B7081, TODAY()-365,TODAY(), 0,0,1)), "")</f>
        <v/>
      </c>
      <c r="AC7081" t="str" cm="1">
        <f t="array" aca="1" ref="AC7081" ca="1">IFERROR(TRANSPOSE(_xlfn.STOCKHISTORY(B7081, TODAY()-365,TODAY(), 0,0,1)), "")</f>
        <v/>
      </c>
    </row>
    <row r="7082" spans="28:29">
      <c r="AB7082" t="str" cm="1">
        <f t="array" aca="1" ref="AB7082" ca="1">IFERROR(TRANSPOSE(_xlfn.STOCKHISTORY(B7082, TODAY()-365,TODAY(), 0,0,1)), "")</f>
        <v/>
      </c>
      <c r="AC7082" t="str" cm="1">
        <f t="array" aca="1" ref="AC7082" ca="1">IFERROR(TRANSPOSE(_xlfn.STOCKHISTORY(B7082, TODAY()-365,TODAY(), 0,0,1)), "")</f>
        <v/>
      </c>
    </row>
    <row r="7083" spans="28:29">
      <c r="AB7083" t="str" cm="1">
        <f t="array" aca="1" ref="AB7083" ca="1">IFERROR(TRANSPOSE(_xlfn.STOCKHISTORY(B7083, TODAY()-365,TODAY(), 0,0,1)), "")</f>
        <v/>
      </c>
      <c r="AC7083" t="str" cm="1">
        <f t="array" aca="1" ref="AC7083" ca="1">IFERROR(TRANSPOSE(_xlfn.STOCKHISTORY(B7083, TODAY()-365,TODAY(), 0,0,1)), "")</f>
        <v/>
      </c>
    </row>
    <row r="7084" spans="28:29">
      <c r="AB7084" t="str" cm="1">
        <f t="array" aca="1" ref="AB7084" ca="1">IFERROR(TRANSPOSE(_xlfn.STOCKHISTORY(B7084, TODAY()-365,TODAY(), 0,0,1)), "")</f>
        <v/>
      </c>
      <c r="AC7084" t="str" cm="1">
        <f t="array" aca="1" ref="AC7084" ca="1">IFERROR(TRANSPOSE(_xlfn.STOCKHISTORY(B7084, TODAY()-365,TODAY(), 0,0,1)), "")</f>
        <v/>
      </c>
    </row>
    <row r="7085" spans="28:29">
      <c r="AB7085" t="str" cm="1">
        <f t="array" aca="1" ref="AB7085" ca="1">IFERROR(TRANSPOSE(_xlfn.STOCKHISTORY(B7085, TODAY()-365,TODAY(), 0,0,1)), "")</f>
        <v/>
      </c>
      <c r="AC7085" t="str" cm="1">
        <f t="array" aca="1" ref="AC7085" ca="1">IFERROR(TRANSPOSE(_xlfn.STOCKHISTORY(B7085, TODAY()-365,TODAY(), 0,0,1)), "")</f>
        <v/>
      </c>
    </row>
    <row r="7086" spans="28:29">
      <c r="AB7086" t="str" cm="1">
        <f t="array" aca="1" ref="AB7086" ca="1">IFERROR(TRANSPOSE(_xlfn.STOCKHISTORY(B7086, TODAY()-365,TODAY(), 0,0,1)), "")</f>
        <v/>
      </c>
      <c r="AC7086" t="str" cm="1">
        <f t="array" aca="1" ref="AC7086" ca="1">IFERROR(TRANSPOSE(_xlfn.STOCKHISTORY(B7086, TODAY()-365,TODAY(), 0,0,1)), "")</f>
        <v/>
      </c>
    </row>
    <row r="7087" spans="28:29">
      <c r="AB7087" t="str" cm="1">
        <f t="array" aca="1" ref="AB7087" ca="1">IFERROR(TRANSPOSE(_xlfn.STOCKHISTORY(B7087, TODAY()-365,TODAY(), 0,0,1)), "")</f>
        <v/>
      </c>
      <c r="AC7087" t="str" cm="1">
        <f t="array" aca="1" ref="AC7087" ca="1">IFERROR(TRANSPOSE(_xlfn.STOCKHISTORY(B7087, TODAY()-365,TODAY(), 0,0,1)), "")</f>
        <v/>
      </c>
    </row>
    <row r="7088" spans="28:29">
      <c r="AB7088" t="str" cm="1">
        <f t="array" aca="1" ref="AB7088" ca="1">IFERROR(TRANSPOSE(_xlfn.STOCKHISTORY(B7088, TODAY()-365,TODAY(), 0,0,1)), "")</f>
        <v/>
      </c>
      <c r="AC7088" t="str" cm="1">
        <f t="array" aca="1" ref="AC7088" ca="1">IFERROR(TRANSPOSE(_xlfn.STOCKHISTORY(B7088, TODAY()-365,TODAY(), 0,0,1)), "")</f>
        <v/>
      </c>
    </row>
    <row r="7089" spans="28:29">
      <c r="AB7089" t="str" cm="1">
        <f t="array" aca="1" ref="AB7089" ca="1">IFERROR(TRANSPOSE(_xlfn.STOCKHISTORY(B7089, TODAY()-365,TODAY(), 0,0,1)), "")</f>
        <v/>
      </c>
      <c r="AC7089" t="str" cm="1">
        <f t="array" aca="1" ref="AC7089" ca="1">IFERROR(TRANSPOSE(_xlfn.STOCKHISTORY(B7089, TODAY()-365,TODAY(), 0,0,1)), "")</f>
        <v/>
      </c>
    </row>
    <row r="7090" spans="28:29">
      <c r="AB7090" t="str" cm="1">
        <f t="array" aca="1" ref="AB7090" ca="1">IFERROR(TRANSPOSE(_xlfn.STOCKHISTORY(B7090, TODAY()-365,TODAY(), 0,0,1)), "")</f>
        <v/>
      </c>
      <c r="AC7090" t="str" cm="1">
        <f t="array" aca="1" ref="AC7090" ca="1">IFERROR(TRANSPOSE(_xlfn.STOCKHISTORY(B7090, TODAY()-365,TODAY(), 0,0,1)), "")</f>
        <v/>
      </c>
    </row>
    <row r="7091" spans="28:29">
      <c r="AB7091" t="str" cm="1">
        <f t="array" aca="1" ref="AB7091" ca="1">IFERROR(TRANSPOSE(_xlfn.STOCKHISTORY(B7091, TODAY()-365,TODAY(), 0,0,1)), "")</f>
        <v/>
      </c>
      <c r="AC7091" t="str" cm="1">
        <f t="array" aca="1" ref="AC7091" ca="1">IFERROR(TRANSPOSE(_xlfn.STOCKHISTORY(B7091, TODAY()-365,TODAY(), 0,0,1)), "")</f>
        <v/>
      </c>
    </row>
    <row r="7092" spans="28:29">
      <c r="AB7092" t="str" cm="1">
        <f t="array" aca="1" ref="AB7092" ca="1">IFERROR(TRANSPOSE(_xlfn.STOCKHISTORY(B7092, TODAY()-365,TODAY(), 0,0,1)), "")</f>
        <v/>
      </c>
      <c r="AC7092" t="str" cm="1">
        <f t="array" aca="1" ref="AC7092" ca="1">IFERROR(TRANSPOSE(_xlfn.STOCKHISTORY(B7092, TODAY()-365,TODAY(), 0,0,1)), "")</f>
        <v/>
      </c>
    </row>
    <row r="7093" spans="28:29">
      <c r="AB7093" t="str" cm="1">
        <f t="array" aca="1" ref="AB7093" ca="1">IFERROR(TRANSPOSE(_xlfn.STOCKHISTORY(B7093, TODAY()-365,TODAY(), 0,0,1)), "")</f>
        <v/>
      </c>
      <c r="AC7093" t="str" cm="1">
        <f t="array" aca="1" ref="AC7093" ca="1">IFERROR(TRANSPOSE(_xlfn.STOCKHISTORY(B7093, TODAY()-365,TODAY(), 0,0,1)), "")</f>
        <v/>
      </c>
    </row>
    <row r="7094" spans="28:29">
      <c r="AB7094" t="str" cm="1">
        <f t="array" aca="1" ref="AB7094" ca="1">IFERROR(TRANSPOSE(_xlfn.STOCKHISTORY(B7094, TODAY()-365,TODAY(), 0,0,1)), "")</f>
        <v/>
      </c>
      <c r="AC7094" t="str" cm="1">
        <f t="array" aca="1" ref="AC7094" ca="1">IFERROR(TRANSPOSE(_xlfn.STOCKHISTORY(B7094, TODAY()-365,TODAY(), 0,0,1)), "")</f>
        <v/>
      </c>
    </row>
    <row r="7095" spans="28:29">
      <c r="AB7095" t="str" cm="1">
        <f t="array" aca="1" ref="AB7095" ca="1">IFERROR(TRANSPOSE(_xlfn.STOCKHISTORY(B7095, TODAY()-365,TODAY(), 0,0,1)), "")</f>
        <v/>
      </c>
      <c r="AC7095" t="str" cm="1">
        <f t="array" aca="1" ref="AC7095" ca="1">IFERROR(TRANSPOSE(_xlfn.STOCKHISTORY(B7095, TODAY()-365,TODAY(), 0,0,1)), "")</f>
        <v/>
      </c>
    </row>
    <row r="7096" spans="28:29">
      <c r="AB7096" t="str" cm="1">
        <f t="array" aca="1" ref="AB7096" ca="1">IFERROR(TRANSPOSE(_xlfn.STOCKHISTORY(B7096, TODAY()-365,TODAY(), 0,0,1)), "")</f>
        <v/>
      </c>
      <c r="AC7096" t="str" cm="1">
        <f t="array" aca="1" ref="AC7096" ca="1">IFERROR(TRANSPOSE(_xlfn.STOCKHISTORY(B7096, TODAY()-365,TODAY(), 0,0,1)), "")</f>
        <v/>
      </c>
    </row>
    <row r="7097" spans="28:29">
      <c r="AB7097" t="str" cm="1">
        <f t="array" aca="1" ref="AB7097" ca="1">IFERROR(TRANSPOSE(_xlfn.STOCKHISTORY(B7097, TODAY()-365,TODAY(), 0,0,1)), "")</f>
        <v/>
      </c>
      <c r="AC7097" t="str" cm="1">
        <f t="array" aca="1" ref="AC7097" ca="1">IFERROR(TRANSPOSE(_xlfn.STOCKHISTORY(B7097, TODAY()-365,TODAY(), 0,0,1)), "")</f>
        <v/>
      </c>
    </row>
    <row r="7098" spans="28:29">
      <c r="AB7098" t="str" cm="1">
        <f t="array" aca="1" ref="AB7098" ca="1">IFERROR(TRANSPOSE(_xlfn.STOCKHISTORY(B7098, TODAY()-365,TODAY(), 0,0,1)), "")</f>
        <v/>
      </c>
      <c r="AC7098" t="str" cm="1">
        <f t="array" aca="1" ref="AC7098" ca="1">IFERROR(TRANSPOSE(_xlfn.STOCKHISTORY(B7098, TODAY()-365,TODAY(), 0,0,1)), "")</f>
        <v/>
      </c>
    </row>
    <row r="7099" spans="28:29">
      <c r="AB7099" t="str" cm="1">
        <f t="array" aca="1" ref="AB7099" ca="1">IFERROR(TRANSPOSE(_xlfn.STOCKHISTORY(B7099, TODAY()-365,TODAY(), 0,0,1)), "")</f>
        <v/>
      </c>
      <c r="AC7099" t="str" cm="1">
        <f t="array" aca="1" ref="AC7099" ca="1">IFERROR(TRANSPOSE(_xlfn.STOCKHISTORY(B7099, TODAY()-365,TODAY(), 0,0,1)), "")</f>
        <v/>
      </c>
    </row>
    <row r="7100" spans="28:29">
      <c r="AB7100" t="str" cm="1">
        <f t="array" aca="1" ref="AB7100" ca="1">IFERROR(TRANSPOSE(_xlfn.STOCKHISTORY(B7100, TODAY()-365,TODAY(), 0,0,1)), "")</f>
        <v/>
      </c>
      <c r="AC7100" t="str" cm="1">
        <f t="array" aca="1" ref="AC7100" ca="1">IFERROR(TRANSPOSE(_xlfn.STOCKHISTORY(B7100, TODAY()-365,TODAY(), 0,0,1)), "")</f>
        <v/>
      </c>
    </row>
    <row r="7101" spans="28:29">
      <c r="AB7101" t="str" cm="1">
        <f t="array" aca="1" ref="AB7101" ca="1">IFERROR(TRANSPOSE(_xlfn.STOCKHISTORY(B7101, TODAY()-365,TODAY(), 0,0,1)), "")</f>
        <v/>
      </c>
      <c r="AC7101" t="str" cm="1">
        <f t="array" aca="1" ref="AC7101" ca="1">IFERROR(TRANSPOSE(_xlfn.STOCKHISTORY(B7101, TODAY()-365,TODAY(), 0,0,1)), "")</f>
        <v/>
      </c>
    </row>
    <row r="7102" spans="28:29">
      <c r="AB7102" t="str" cm="1">
        <f t="array" aca="1" ref="AB7102" ca="1">IFERROR(TRANSPOSE(_xlfn.STOCKHISTORY(B7102, TODAY()-365,TODAY(), 0,0,1)), "")</f>
        <v/>
      </c>
      <c r="AC7102" t="str" cm="1">
        <f t="array" aca="1" ref="AC7102" ca="1">IFERROR(TRANSPOSE(_xlfn.STOCKHISTORY(B7102, TODAY()-365,TODAY(), 0,0,1)), "")</f>
        <v/>
      </c>
    </row>
    <row r="7103" spans="28:29">
      <c r="AB7103" t="str" cm="1">
        <f t="array" aca="1" ref="AB7103" ca="1">IFERROR(TRANSPOSE(_xlfn.STOCKHISTORY(B7103, TODAY()-365,TODAY(), 0,0,1)), "")</f>
        <v/>
      </c>
      <c r="AC7103" t="str" cm="1">
        <f t="array" aca="1" ref="AC7103" ca="1">IFERROR(TRANSPOSE(_xlfn.STOCKHISTORY(B7103, TODAY()-365,TODAY(), 0,0,1)), "")</f>
        <v/>
      </c>
    </row>
    <row r="7104" spans="28:29">
      <c r="AB7104" t="str" cm="1">
        <f t="array" aca="1" ref="AB7104" ca="1">IFERROR(TRANSPOSE(_xlfn.STOCKHISTORY(B7104, TODAY()-365,TODAY(), 0,0,1)), "")</f>
        <v/>
      </c>
      <c r="AC7104" t="str" cm="1">
        <f t="array" aca="1" ref="AC7104" ca="1">IFERROR(TRANSPOSE(_xlfn.STOCKHISTORY(B7104, TODAY()-365,TODAY(), 0,0,1)), "")</f>
        <v/>
      </c>
    </row>
    <row r="7105" spans="28:29">
      <c r="AB7105" t="str" cm="1">
        <f t="array" aca="1" ref="AB7105" ca="1">IFERROR(TRANSPOSE(_xlfn.STOCKHISTORY(B7105, TODAY()-365,TODAY(), 0,0,1)), "")</f>
        <v/>
      </c>
      <c r="AC7105" t="str" cm="1">
        <f t="array" aca="1" ref="AC7105" ca="1">IFERROR(TRANSPOSE(_xlfn.STOCKHISTORY(B7105, TODAY()-365,TODAY(), 0,0,1)), "")</f>
        <v/>
      </c>
    </row>
    <row r="7106" spans="28:29">
      <c r="AB7106" t="str" cm="1">
        <f t="array" aca="1" ref="AB7106" ca="1">IFERROR(TRANSPOSE(_xlfn.STOCKHISTORY(B7106, TODAY()-365,TODAY(), 0,0,1)), "")</f>
        <v/>
      </c>
      <c r="AC7106" t="str" cm="1">
        <f t="array" aca="1" ref="AC7106" ca="1">IFERROR(TRANSPOSE(_xlfn.STOCKHISTORY(B7106, TODAY()-365,TODAY(), 0,0,1)), "")</f>
        <v/>
      </c>
    </row>
    <row r="7107" spans="28:29">
      <c r="AB7107" t="str" cm="1">
        <f t="array" aca="1" ref="AB7107" ca="1">IFERROR(TRANSPOSE(_xlfn.STOCKHISTORY(B7107, TODAY()-365,TODAY(), 0,0,1)), "")</f>
        <v/>
      </c>
      <c r="AC7107" t="str" cm="1">
        <f t="array" aca="1" ref="AC7107" ca="1">IFERROR(TRANSPOSE(_xlfn.STOCKHISTORY(B7107, TODAY()-365,TODAY(), 0,0,1)), "")</f>
        <v/>
      </c>
    </row>
    <row r="7108" spans="28:29">
      <c r="AB7108" t="str" cm="1">
        <f t="array" aca="1" ref="AB7108" ca="1">IFERROR(TRANSPOSE(_xlfn.STOCKHISTORY(B7108, TODAY()-365,TODAY(), 0,0,1)), "")</f>
        <v/>
      </c>
      <c r="AC7108" t="str" cm="1">
        <f t="array" aca="1" ref="AC7108" ca="1">IFERROR(TRANSPOSE(_xlfn.STOCKHISTORY(B7108, TODAY()-365,TODAY(), 0,0,1)), "")</f>
        <v/>
      </c>
    </row>
    <row r="7109" spans="28:29">
      <c r="AB7109" t="str" cm="1">
        <f t="array" aca="1" ref="AB7109" ca="1">IFERROR(TRANSPOSE(_xlfn.STOCKHISTORY(B7109, TODAY()-365,TODAY(), 0,0,1)), "")</f>
        <v/>
      </c>
      <c r="AC7109" t="str" cm="1">
        <f t="array" aca="1" ref="AC7109" ca="1">IFERROR(TRANSPOSE(_xlfn.STOCKHISTORY(B7109, TODAY()-365,TODAY(), 0,0,1)), "")</f>
        <v/>
      </c>
    </row>
    <row r="7110" spans="28:29">
      <c r="AB7110" t="str" cm="1">
        <f t="array" aca="1" ref="AB7110" ca="1">IFERROR(TRANSPOSE(_xlfn.STOCKHISTORY(B7110, TODAY()-365,TODAY(), 0,0,1)), "")</f>
        <v/>
      </c>
      <c r="AC7110" t="str" cm="1">
        <f t="array" aca="1" ref="AC7110" ca="1">IFERROR(TRANSPOSE(_xlfn.STOCKHISTORY(B7110, TODAY()-365,TODAY(), 0,0,1)), "")</f>
        <v/>
      </c>
    </row>
    <row r="7111" spans="28:29">
      <c r="AB7111" t="str" cm="1">
        <f t="array" aca="1" ref="AB7111" ca="1">IFERROR(TRANSPOSE(_xlfn.STOCKHISTORY(B7111, TODAY()-365,TODAY(), 0,0,1)), "")</f>
        <v/>
      </c>
      <c r="AC7111" t="str" cm="1">
        <f t="array" aca="1" ref="AC7111" ca="1">IFERROR(TRANSPOSE(_xlfn.STOCKHISTORY(B7111, TODAY()-365,TODAY(), 0,0,1)), "")</f>
        <v/>
      </c>
    </row>
    <row r="7112" spans="28:29">
      <c r="AB7112" t="str" cm="1">
        <f t="array" aca="1" ref="AB7112" ca="1">IFERROR(TRANSPOSE(_xlfn.STOCKHISTORY(B7112, TODAY()-365,TODAY(), 0,0,1)), "")</f>
        <v/>
      </c>
      <c r="AC7112" t="str" cm="1">
        <f t="array" aca="1" ref="AC7112" ca="1">IFERROR(TRANSPOSE(_xlfn.STOCKHISTORY(B7112, TODAY()-365,TODAY(), 0,0,1)), "")</f>
        <v/>
      </c>
    </row>
    <row r="7113" spans="28:29">
      <c r="AB7113" t="str" cm="1">
        <f t="array" aca="1" ref="AB7113" ca="1">IFERROR(TRANSPOSE(_xlfn.STOCKHISTORY(B7113, TODAY()-365,TODAY(), 0,0,1)), "")</f>
        <v/>
      </c>
      <c r="AC7113" t="str" cm="1">
        <f t="array" aca="1" ref="AC7113" ca="1">IFERROR(TRANSPOSE(_xlfn.STOCKHISTORY(B7113, TODAY()-365,TODAY(), 0,0,1)), "")</f>
        <v/>
      </c>
    </row>
    <row r="7114" spans="28:29">
      <c r="AB7114" t="str" cm="1">
        <f t="array" aca="1" ref="AB7114" ca="1">IFERROR(TRANSPOSE(_xlfn.STOCKHISTORY(B7114, TODAY()-365,TODAY(), 0,0,1)), "")</f>
        <v/>
      </c>
      <c r="AC7114" t="str" cm="1">
        <f t="array" aca="1" ref="AC7114" ca="1">IFERROR(TRANSPOSE(_xlfn.STOCKHISTORY(B7114, TODAY()-365,TODAY(), 0,0,1)), "")</f>
        <v/>
      </c>
    </row>
    <row r="7115" spans="28:29">
      <c r="AB7115" t="str" cm="1">
        <f t="array" aca="1" ref="AB7115" ca="1">IFERROR(TRANSPOSE(_xlfn.STOCKHISTORY(B7115, TODAY()-365,TODAY(), 0,0,1)), "")</f>
        <v/>
      </c>
      <c r="AC7115" t="str" cm="1">
        <f t="array" aca="1" ref="AC7115" ca="1">IFERROR(TRANSPOSE(_xlfn.STOCKHISTORY(B7115, TODAY()-365,TODAY(), 0,0,1)), "")</f>
        <v/>
      </c>
    </row>
    <row r="7116" spans="28:29">
      <c r="AB7116" t="str" cm="1">
        <f t="array" aca="1" ref="AB7116" ca="1">IFERROR(TRANSPOSE(_xlfn.STOCKHISTORY(B7116, TODAY()-365,TODAY(), 0,0,1)), "")</f>
        <v/>
      </c>
      <c r="AC7116" t="str" cm="1">
        <f t="array" aca="1" ref="AC7116" ca="1">IFERROR(TRANSPOSE(_xlfn.STOCKHISTORY(B7116, TODAY()-365,TODAY(), 0,0,1)), "")</f>
        <v/>
      </c>
    </row>
    <row r="7117" spans="28:29">
      <c r="AB7117" t="str" cm="1">
        <f t="array" aca="1" ref="AB7117" ca="1">IFERROR(TRANSPOSE(_xlfn.STOCKHISTORY(B7117, TODAY()-365,TODAY(), 0,0,1)), "")</f>
        <v/>
      </c>
      <c r="AC7117" t="str" cm="1">
        <f t="array" aca="1" ref="AC7117" ca="1">IFERROR(TRANSPOSE(_xlfn.STOCKHISTORY(B7117, TODAY()-365,TODAY(), 0,0,1)), "")</f>
        <v/>
      </c>
    </row>
    <row r="7118" spans="28:29">
      <c r="AB7118" t="str" cm="1">
        <f t="array" aca="1" ref="AB7118" ca="1">IFERROR(TRANSPOSE(_xlfn.STOCKHISTORY(B7118, TODAY()-365,TODAY(), 0,0,1)), "")</f>
        <v/>
      </c>
      <c r="AC7118" t="str" cm="1">
        <f t="array" aca="1" ref="AC7118" ca="1">IFERROR(TRANSPOSE(_xlfn.STOCKHISTORY(B7118, TODAY()-365,TODAY(), 0,0,1)), "")</f>
        <v/>
      </c>
    </row>
    <row r="7119" spans="28:29">
      <c r="AB7119" t="str" cm="1">
        <f t="array" aca="1" ref="AB7119" ca="1">IFERROR(TRANSPOSE(_xlfn.STOCKHISTORY(B7119, TODAY()-365,TODAY(), 0,0,1)), "")</f>
        <v/>
      </c>
      <c r="AC7119" t="str" cm="1">
        <f t="array" aca="1" ref="AC7119" ca="1">IFERROR(TRANSPOSE(_xlfn.STOCKHISTORY(B7119, TODAY()-365,TODAY(), 0,0,1)), "")</f>
        <v/>
      </c>
    </row>
    <row r="7120" spans="28:29">
      <c r="AB7120" t="str" cm="1">
        <f t="array" aca="1" ref="AB7120" ca="1">IFERROR(TRANSPOSE(_xlfn.STOCKHISTORY(B7120, TODAY()-365,TODAY(), 0,0,1)), "")</f>
        <v/>
      </c>
      <c r="AC7120" t="str" cm="1">
        <f t="array" aca="1" ref="AC7120" ca="1">IFERROR(TRANSPOSE(_xlfn.STOCKHISTORY(B7120, TODAY()-365,TODAY(), 0,0,1)), "")</f>
        <v/>
      </c>
    </row>
    <row r="7121" spans="28:29">
      <c r="AB7121" t="str" cm="1">
        <f t="array" aca="1" ref="AB7121" ca="1">IFERROR(TRANSPOSE(_xlfn.STOCKHISTORY(B7121, TODAY()-365,TODAY(), 0,0,1)), "")</f>
        <v/>
      </c>
      <c r="AC7121" t="str" cm="1">
        <f t="array" aca="1" ref="AC7121" ca="1">IFERROR(TRANSPOSE(_xlfn.STOCKHISTORY(B7121, TODAY()-365,TODAY(), 0,0,1)), "")</f>
        <v/>
      </c>
    </row>
    <row r="7122" spans="28:29">
      <c r="AB7122" t="str" cm="1">
        <f t="array" aca="1" ref="AB7122" ca="1">IFERROR(TRANSPOSE(_xlfn.STOCKHISTORY(B7122, TODAY()-365,TODAY(), 0,0,1)), "")</f>
        <v/>
      </c>
      <c r="AC7122" t="str" cm="1">
        <f t="array" aca="1" ref="AC7122" ca="1">IFERROR(TRANSPOSE(_xlfn.STOCKHISTORY(B7122, TODAY()-365,TODAY(), 0,0,1)), "")</f>
        <v/>
      </c>
    </row>
    <row r="7123" spans="28:29">
      <c r="AB7123" t="str" cm="1">
        <f t="array" aca="1" ref="AB7123" ca="1">IFERROR(TRANSPOSE(_xlfn.STOCKHISTORY(B7123, TODAY()-365,TODAY(), 0,0,1)), "")</f>
        <v/>
      </c>
      <c r="AC7123" t="str" cm="1">
        <f t="array" aca="1" ref="AC7123" ca="1">IFERROR(TRANSPOSE(_xlfn.STOCKHISTORY(B7123, TODAY()-365,TODAY(), 0,0,1)), "")</f>
        <v/>
      </c>
    </row>
    <row r="7124" spans="28:29">
      <c r="AB7124" t="str" cm="1">
        <f t="array" aca="1" ref="AB7124" ca="1">IFERROR(TRANSPOSE(_xlfn.STOCKHISTORY(B7124, TODAY()-365,TODAY(), 0,0,1)), "")</f>
        <v/>
      </c>
      <c r="AC7124" t="str" cm="1">
        <f t="array" aca="1" ref="AC7124" ca="1">IFERROR(TRANSPOSE(_xlfn.STOCKHISTORY(B7124, TODAY()-365,TODAY(), 0,0,1)), "")</f>
        <v/>
      </c>
    </row>
    <row r="7125" spans="28:29">
      <c r="AB7125" t="str" cm="1">
        <f t="array" aca="1" ref="AB7125" ca="1">IFERROR(TRANSPOSE(_xlfn.STOCKHISTORY(B7125, TODAY()-365,TODAY(), 0,0,1)), "")</f>
        <v/>
      </c>
      <c r="AC7125" t="str" cm="1">
        <f t="array" aca="1" ref="AC7125" ca="1">IFERROR(TRANSPOSE(_xlfn.STOCKHISTORY(B7125, TODAY()-365,TODAY(), 0,0,1)), "")</f>
        <v/>
      </c>
    </row>
    <row r="7126" spans="28:29">
      <c r="AB7126" t="str" cm="1">
        <f t="array" aca="1" ref="AB7126" ca="1">IFERROR(TRANSPOSE(_xlfn.STOCKHISTORY(B7126, TODAY()-365,TODAY(), 0,0,1)), "")</f>
        <v/>
      </c>
      <c r="AC7126" t="str" cm="1">
        <f t="array" aca="1" ref="AC7126" ca="1">IFERROR(TRANSPOSE(_xlfn.STOCKHISTORY(B7126, TODAY()-365,TODAY(), 0,0,1)), "")</f>
        <v/>
      </c>
    </row>
    <row r="7127" spans="28:29">
      <c r="AB7127" t="str" cm="1">
        <f t="array" aca="1" ref="AB7127" ca="1">IFERROR(TRANSPOSE(_xlfn.STOCKHISTORY(B7127, TODAY()-365,TODAY(), 0,0,1)), "")</f>
        <v/>
      </c>
      <c r="AC7127" t="str" cm="1">
        <f t="array" aca="1" ref="AC7127" ca="1">IFERROR(TRANSPOSE(_xlfn.STOCKHISTORY(B7127, TODAY()-365,TODAY(), 0,0,1)), "")</f>
        <v/>
      </c>
    </row>
    <row r="7128" spans="28:29">
      <c r="AB7128" t="str" cm="1">
        <f t="array" aca="1" ref="AB7128" ca="1">IFERROR(TRANSPOSE(_xlfn.STOCKHISTORY(B7128, TODAY()-365,TODAY(), 0,0,1)), "")</f>
        <v/>
      </c>
      <c r="AC7128" t="str" cm="1">
        <f t="array" aca="1" ref="AC7128" ca="1">IFERROR(TRANSPOSE(_xlfn.STOCKHISTORY(B7128, TODAY()-365,TODAY(), 0,0,1)), "")</f>
        <v/>
      </c>
    </row>
    <row r="7129" spans="28:29">
      <c r="AB7129" t="str" cm="1">
        <f t="array" aca="1" ref="AB7129" ca="1">IFERROR(TRANSPOSE(_xlfn.STOCKHISTORY(B7129, TODAY()-365,TODAY(), 0,0,1)), "")</f>
        <v/>
      </c>
      <c r="AC7129" t="str" cm="1">
        <f t="array" aca="1" ref="AC7129" ca="1">IFERROR(TRANSPOSE(_xlfn.STOCKHISTORY(B7129, TODAY()-365,TODAY(), 0,0,1)), "")</f>
        <v/>
      </c>
    </row>
    <row r="7130" spans="28:29">
      <c r="AB7130" t="str" cm="1">
        <f t="array" aca="1" ref="AB7130" ca="1">IFERROR(TRANSPOSE(_xlfn.STOCKHISTORY(B7130, TODAY()-365,TODAY(), 0,0,1)), "")</f>
        <v/>
      </c>
      <c r="AC7130" t="str" cm="1">
        <f t="array" aca="1" ref="AC7130" ca="1">IFERROR(TRANSPOSE(_xlfn.STOCKHISTORY(B7130, TODAY()-365,TODAY(), 0,0,1)), "")</f>
        <v/>
      </c>
    </row>
    <row r="7131" spans="28:29">
      <c r="AB7131" t="str" cm="1">
        <f t="array" aca="1" ref="AB7131" ca="1">IFERROR(TRANSPOSE(_xlfn.STOCKHISTORY(B7131, TODAY()-365,TODAY(), 0,0,1)), "")</f>
        <v/>
      </c>
      <c r="AC7131" t="str" cm="1">
        <f t="array" aca="1" ref="AC7131" ca="1">IFERROR(TRANSPOSE(_xlfn.STOCKHISTORY(B7131, TODAY()-365,TODAY(), 0,0,1)), "")</f>
        <v/>
      </c>
    </row>
    <row r="7132" spans="28:29">
      <c r="AB7132" t="str" cm="1">
        <f t="array" aca="1" ref="AB7132" ca="1">IFERROR(TRANSPOSE(_xlfn.STOCKHISTORY(B7132, TODAY()-365,TODAY(), 0,0,1)), "")</f>
        <v/>
      </c>
      <c r="AC7132" t="str" cm="1">
        <f t="array" aca="1" ref="AC7132" ca="1">IFERROR(TRANSPOSE(_xlfn.STOCKHISTORY(B7132, TODAY()-365,TODAY(), 0,0,1)), "")</f>
        <v/>
      </c>
    </row>
    <row r="7133" spans="28:29">
      <c r="AB7133" t="str" cm="1">
        <f t="array" aca="1" ref="AB7133" ca="1">IFERROR(TRANSPOSE(_xlfn.STOCKHISTORY(B7133, TODAY()-365,TODAY(), 0,0,1)), "")</f>
        <v/>
      </c>
      <c r="AC7133" t="str" cm="1">
        <f t="array" aca="1" ref="AC7133" ca="1">IFERROR(TRANSPOSE(_xlfn.STOCKHISTORY(B7133, TODAY()-365,TODAY(), 0,0,1)), "")</f>
        <v/>
      </c>
    </row>
    <row r="7134" spans="28:29">
      <c r="AB7134" t="str" cm="1">
        <f t="array" aca="1" ref="AB7134" ca="1">IFERROR(TRANSPOSE(_xlfn.STOCKHISTORY(B7134, TODAY()-365,TODAY(), 0,0,1)), "")</f>
        <v/>
      </c>
      <c r="AC7134" t="str" cm="1">
        <f t="array" aca="1" ref="AC7134" ca="1">IFERROR(TRANSPOSE(_xlfn.STOCKHISTORY(B7134, TODAY()-365,TODAY(), 0,0,1)), "")</f>
        <v/>
      </c>
    </row>
    <row r="7135" spans="28:29">
      <c r="AB7135" t="str" cm="1">
        <f t="array" aca="1" ref="AB7135" ca="1">IFERROR(TRANSPOSE(_xlfn.STOCKHISTORY(B7135, TODAY()-365,TODAY(), 0,0,1)), "")</f>
        <v/>
      </c>
      <c r="AC7135" t="str" cm="1">
        <f t="array" aca="1" ref="AC7135" ca="1">IFERROR(TRANSPOSE(_xlfn.STOCKHISTORY(B7135, TODAY()-365,TODAY(), 0,0,1)), "")</f>
        <v/>
      </c>
    </row>
    <row r="7136" spans="28:29">
      <c r="AB7136" t="str" cm="1">
        <f t="array" aca="1" ref="AB7136" ca="1">IFERROR(TRANSPOSE(_xlfn.STOCKHISTORY(B7136, TODAY()-365,TODAY(), 0,0,1)), "")</f>
        <v/>
      </c>
      <c r="AC7136" t="str" cm="1">
        <f t="array" aca="1" ref="AC7136" ca="1">IFERROR(TRANSPOSE(_xlfn.STOCKHISTORY(B7136, TODAY()-365,TODAY(), 0,0,1)), "")</f>
        <v/>
      </c>
    </row>
    <row r="7137" spans="28:29">
      <c r="AB7137" t="str" cm="1">
        <f t="array" aca="1" ref="AB7137" ca="1">IFERROR(TRANSPOSE(_xlfn.STOCKHISTORY(B7137, TODAY()-365,TODAY(), 0,0,1)), "")</f>
        <v/>
      </c>
      <c r="AC7137" t="str" cm="1">
        <f t="array" aca="1" ref="AC7137" ca="1">IFERROR(TRANSPOSE(_xlfn.STOCKHISTORY(B7137, TODAY()-365,TODAY(), 0,0,1)), "")</f>
        <v/>
      </c>
    </row>
    <row r="7138" spans="28:29">
      <c r="AB7138" t="str" cm="1">
        <f t="array" aca="1" ref="AB7138" ca="1">IFERROR(TRANSPOSE(_xlfn.STOCKHISTORY(B7138, TODAY()-365,TODAY(), 0,0,1)), "")</f>
        <v/>
      </c>
      <c r="AC7138" t="str" cm="1">
        <f t="array" aca="1" ref="AC7138" ca="1">IFERROR(TRANSPOSE(_xlfn.STOCKHISTORY(B7138, TODAY()-365,TODAY(), 0,0,1)), "")</f>
        <v/>
      </c>
    </row>
    <row r="7139" spans="28:29">
      <c r="AB7139" t="str" cm="1">
        <f t="array" aca="1" ref="AB7139" ca="1">IFERROR(TRANSPOSE(_xlfn.STOCKHISTORY(B7139, TODAY()-365,TODAY(), 0,0,1)), "")</f>
        <v/>
      </c>
      <c r="AC7139" t="str" cm="1">
        <f t="array" aca="1" ref="AC7139" ca="1">IFERROR(TRANSPOSE(_xlfn.STOCKHISTORY(B7139, TODAY()-365,TODAY(), 0,0,1)), "")</f>
        <v/>
      </c>
    </row>
    <row r="7140" spans="28:29">
      <c r="AB7140" t="str" cm="1">
        <f t="array" aca="1" ref="AB7140" ca="1">IFERROR(TRANSPOSE(_xlfn.STOCKHISTORY(B7140, TODAY()-365,TODAY(), 0,0,1)), "")</f>
        <v/>
      </c>
      <c r="AC7140" t="str" cm="1">
        <f t="array" aca="1" ref="AC7140" ca="1">IFERROR(TRANSPOSE(_xlfn.STOCKHISTORY(B7140, TODAY()-365,TODAY(), 0,0,1)), "")</f>
        <v/>
      </c>
    </row>
    <row r="7141" spans="28:29">
      <c r="AB7141" t="str" cm="1">
        <f t="array" aca="1" ref="AB7141" ca="1">IFERROR(TRANSPOSE(_xlfn.STOCKHISTORY(B7141, TODAY()-365,TODAY(), 0,0,1)), "")</f>
        <v/>
      </c>
      <c r="AC7141" t="str" cm="1">
        <f t="array" aca="1" ref="AC7141" ca="1">IFERROR(TRANSPOSE(_xlfn.STOCKHISTORY(B7141, TODAY()-365,TODAY(), 0,0,1)), "")</f>
        <v/>
      </c>
    </row>
    <row r="7142" spans="28:29">
      <c r="AB7142" t="str" cm="1">
        <f t="array" aca="1" ref="AB7142" ca="1">IFERROR(TRANSPOSE(_xlfn.STOCKHISTORY(B7142, TODAY()-365,TODAY(), 0,0,1)), "")</f>
        <v/>
      </c>
      <c r="AC7142" t="str" cm="1">
        <f t="array" aca="1" ref="AC7142" ca="1">IFERROR(TRANSPOSE(_xlfn.STOCKHISTORY(B7142, TODAY()-365,TODAY(), 0,0,1)), "")</f>
        <v/>
      </c>
    </row>
    <row r="7143" spans="28:29">
      <c r="AB7143" t="str" cm="1">
        <f t="array" aca="1" ref="AB7143" ca="1">IFERROR(TRANSPOSE(_xlfn.STOCKHISTORY(B7143, TODAY()-365,TODAY(), 0,0,1)), "")</f>
        <v/>
      </c>
      <c r="AC7143" t="str" cm="1">
        <f t="array" aca="1" ref="AC7143" ca="1">IFERROR(TRANSPOSE(_xlfn.STOCKHISTORY(B7143, TODAY()-365,TODAY(), 0,0,1)), "")</f>
        <v/>
      </c>
    </row>
    <row r="7144" spans="28:29">
      <c r="AB7144" t="str" cm="1">
        <f t="array" aca="1" ref="AB7144" ca="1">IFERROR(TRANSPOSE(_xlfn.STOCKHISTORY(B7144, TODAY()-365,TODAY(), 0,0,1)), "")</f>
        <v/>
      </c>
      <c r="AC7144" t="str" cm="1">
        <f t="array" aca="1" ref="AC7144" ca="1">IFERROR(TRANSPOSE(_xlfn.STOCKHISTORY(B7144, TODAY()-365,TODAY(), 0,0,1)), "")</f>
        <v/>
      </c>
    </row>
    <row r="7145" spans="28:29">
      <c r="AB7145" t="str" cm="1">
        <f t="array" aca="1" ref="AB7145" ca="1">IFERROR(TRANSPOSE(_xlfn.STOCKHISTORY(B7145, TODAY()-365,TODAY(), 0,0,1)), "")</f>
        <v/>
      </c>
      <c r="AC7145" t="str" cm="1">
        <f t="array" aca="1" ref="AC7145" ca="1">IFERROR(TRANSPOSE(_xlfn.STOCKHISTORY(B7145, TODAY()-365,TODAY(), 0,0,1)), "")</f>
        <v/>
      </c>
    </row>
    <row r="7146" spans="28:29">
      <c r="AB7146" t="str" cm="1">
        <f t="array" aca="1" ref="AB7146" ca="1">IFERROR(TRANSPOSE(_xlfn.STOCKHISTORY(B7146, TODAY()-365,TODAY(), 0,0,1)), "")</f>
        <v/>
      </c>
      <c r="AC7146" t="str" cm="1">
        <f t="array" aca="1" ref="AC7146" ca="1">IFERROR(TRANSPOSE(_xlfn.STOCKHISTORY(B7146, TODAY()-365,TODAY(), 0,0,1)), "")</f>
        <v/>
      </c>
    </row>
    <row r="7147" spans="28:29">
      <c r="AB7147" t="str" cm="1">
        <f t="array" aca="1" ref="AB7147" ca="1">IFERROR(TRANSPOSE(_xlfn.STOCKHISTORY(B7147, TODAY()-365,TODAY(), 0,0,1)), "")</f>
        <v/>
      </c>
      <c r="AC7147" t="str" cm="1">
        <f t="array" aca="1" ref="AC7147" ca="1">IFERROR(TRANSPOSE(_xlfn.STOCKHISTORY(B7147, TODAY()-365,TODAY(), 0,0,1)), "")</f>
        <v/>
      </c>
    </row>
    <row r="7148" spans="28:29">
      <c r="AB7148" t="str" cm="1">
        <f t="array" aca="1" ref="AB7148" ca="1">IFERROR(TRANSPOSE(_xlfn.STOCKHISTORY(B7148, TODAY()-365,TODAY(), 0,0,1)), "")</f>
        <v/>
      </c>
      <c r="AC7148" t="str" cm="1">
        <f t="array" aca="1" ref="AC7148" ca="1">IFERROR(TRANSPOSE(_xlfn.STOCKHISTORY(B7148, TODAY()-365,TODAY(), 0,0,1)), "")</f>
        <v/>
      </c>
    </row>
    <row r="7149" spans="28:29">
      <c r="AB7149" t="str" cm="1">
        <f t="array" aca="1" ref="AB7149" ca="1">IFERROR(TRANSPOSE(_xlfn.STOCKHISTORY(B7149, TODAY()-365,TODAY(), 0,0,1)), "")</f>
        <v/>
      </c>
      <c r="AC7149" t="str" cm="1">
        <f t="array" aca="1" ref="AC7149" ca="1">IFERROR(TRANSPOSE(_xlfn.STOCKHISTORY(B7149, TODAY()-365,TODAY(), 0,0,1)), "")</f>
        <v/>
      </c>
    </row>
    <row r="7150" spans="28:29">
      <c r="AB7150" t="str" cm="1">
        <f t="array" aca="1" ref="AB7150" ca="1">IFERROR(TRANSPOSE(_xlfn.STOCKHISTORY(B7150, TODAY()-365,TODAY(), 0,0,1)), "")</f>
        <v/>
      </c>
      <c r="AC7150" t="str" cm="1">
        <f t="array" aca="1" ref="AC7150" ca="1">IFERROR(TRANSPOSE(_xlfn.STOCKHISTORY(B7150, TODAY()-365,TODAY(), 0,0,1)), "")</f>
        <v/>
      </c>
    </row>
    <row r="7151" spans="28:29">
      <c r="AB7151" t="str" cm="1">
        <f t="array" aca="1" ref="AB7151" ca="1">IFERROR(TRANSPOSE(_xlfn.STOCKHISTORY(B7151, TODAY()-365,TODAY(), 0,0,1)), "")</f>
        <v/>
      </c>
      <c r="AC7151" t="str" cm="1">
        <f t="array" aca="1" ref="AC7151" ca="1">IFERROR(TRANSPOSE(_xlfn.STOCKHISTORY(B7151, TODAY()-365,TODAY(), 0,0,1)), "")</f>
        <v/>
      </c>
    </row>
    <row r="7152" spans="28:29">
      <c r="AB7152" t="str" cm="1">
        <f t="array" aca="1" ref="AB7152" ca="1">IFERROR(TRANSPOSE(_xlfn.STOCKHISTORY(B7152, TODAY()-365,TODAY(), 0,0,1)), "")</f>
        <v/>
      </c>
      <c r="AC7152" t="str" cm="1">
        <f t="array" aca="1" ref="AC7152" ca="1">IFERROR(TRANSPOSE(_xlfn.STOCKHISTORY(B7152, TODAY()-365,TODAY(), 0,0,1)), "")</f>
        <v/>
      </c>
    </row>
    <row r="7153" spans="28:29">
      <c r="AB7153" t="str" cm="1">
        <f t="array" aca="1" ref="AB7153" ca="1">IFERROR(TRANSPOSE(_xlfn.STOCKHISTORY(B7153, TODAY()-365,TODAY(), 0,0,1)), "")</f>
        <v/>
      </c>
      <c r="AC7153" t="str" cm="1">
        <f t="array" aca="1" ref="AC7153" ca="1">IFERROR(TRANSPOSE(_xlfn.STOCKHISTORY(B7153, TODAY()-365,TODAY(), 0,0,1)), "")</f>
        <v/>
      </c>
    </row>
    <row r="7154" spans="28:29">
      <c r="AB7154" t="str" cm="1">
        <f t="array" aca="1" ref="AB7154" ca="1">IFERROR(TRANSPOSE(_xlfn.STOCKHISTORY(B7154, TODAY()-365,TODAY(), 0,0,1)), "")</f>
        <v/>
      </c>
      <c r="AC7154" t="str" cm="1">
        <f t="array" aca="1" ref="AC7154" ca="1">IFERROR(TRANSPOSE(_xlfn.STOCKHISTORY(B7154, TODAY()-365,TODAY(), 0,0,1)), "")</f>
        <v/>
      </c>
    </row>
    <row r="7155" spans="28:29">
      <c r="AB7155" t="str" cm="1">
        <f t="array" aca="1" ref="AB7155" ca="1">IFERROR(TRANSPOSE(_xlfn.STOCKHISTORY(B7155, TODAY()-365,TODAY(), 0,0,1)), "")</f>
        <v/>
      </c>
      <c r="AC7155" t="str" cm="1">
        <f t="array" aca="1" ref="AC7155" ca="1">IFERROR(TRANSPOSE(_xlfn.STOCKHISTORY(B7155, TODAY()-365,TODAY(), 0,0,1)), "")</f>
        <v/>
      </c>
    </row>
    <row r="7156" spans="28:29">
      <c r="AB7156" t="str" cm="1">
        <f t="array" aca="1" ref="AB7156" ca="1">IFERROR(TRANSPOSE(_xlfn.STOCKHISTORY(B7156, TODAY()-365,TODAY(), 0,0,1)), "")</f>
        <v/>
      </c>
      <c r="AC7156" t="str" cm="1">
        <f t="array" aca="1" ref="AC7156" ca="1">IFERROR(TRANSPOSE(_xlfn.STOCKHISTORY(B7156, TODAY()-365,TODAY(), 0,0,1)), "")</f>
        <v/>
      </c>
    </row>
    <row r="7157" spans="28:29">
      <c r="AB7157" t="str" cm="1">
        <f t="array" aca="1" ref="AB7157" ca="1">IFERROR(TRANSPOSE(_xlfn.STOCKHISTORY(B7157, TODAY()-365,TODAY(), 0,0,1)), "")</f>
        <v/>
      </c>
      <c r="AC7157" t="str" cm="1">
        <f t="array" aca="1" ref="AC7157" ca="1">IFERROR(TRANSPOSE(_xlfn.STOCKHISTORY(B7157, TODAY()-365,TODAY(), 0,0,1)), "")</f>
        <v/>
      </c>
    </row>
    <row r="7158" spans="28:29">
      <c r="AB7158" t="str" cm="1">
        <f t="array" aca="1" ref="AB7158" ca="1">IFERROR(TRANSPOSE(_xlfn.STOCKHISTORY(B7158, TODAY()-365,TODAY(), 0,0,1)), "")</f>
        <v/>
      </c>
      <c r="AC7158" t="str" cm="1">
        <f t="array" aca="1" ref="AC7158" ca="1">IFERROR(TRANSPOSE(_xlfn.STOCKHISTORY(B7158, TODAY()-365,TODAY(), 0,0,1)), "")</f>
        <v/>
      </c>
    </row>
    <row r="7159" spans="28:29">
      <c r="AB7159" t="str" cm="1">
        <f t="array" aca="1" ref="AB7159" ca="1">IFERROR(TRANSPOSE(_xlfn.STOCKHISTORY(B7159, TODAY()-365,TODAY(), 0,0,1)), "")</f>
        <v/>
      </c>
      <c r="AC7159" t="str" cm="1">
        <f t="array" aca="1" ref="AC7159" ca="1">IFERROR(TRANSPOSE(_xlfn.STOCKHISTORY(B7159, TODAY()-365,TODAY(), 0,0,1)), "")</f>
        <v/>
      </c>
    </row>
    <row r="7160" spans="28:29">
      <c r="AB7160" t="str" cm="1">
        <f t="array" aca="1" ref="AB7160" ca="1">IFERROR(TRANSPOSE(_xlfn.STOCKHISTORY(B7160, TODAY()-365,TODAY(), 0,0,1)), "")</f>
        <v/>
      </c>
      <c r="AC7160" t="str" cm="1">
        <f t="array" aca="1" ref="AC7160" ca="1">IFERROR(TRANSPOSE(_xlfn.STOCKHISTORY(B7160, TODAY()-365,TODAY(), 0,0,1)), "")</f>
        <v/>
      </c>
    </row>
    <row r="7161" spans="28:29">
      <c r="AB7161" t="str" cm="1">
        <f t="array" aca="1" ref="AB7161" ca="1">IFERROR(TRANSPOSE(_xlfn.STOCKHISTORY(B7161, TODAY()-365,TODAY(), 0,0,1)), "")</f>
        <v/>
      </c>
      <c r="AC7161" t="str" cm="1">
        <f t="array" aca="1" ref="AC7161" ca="1">IFERROR(TRANSPOSE(_xlfn.STOCKHISTORY(B7161, TODAY()-365,TODAY(), 0,0,1)), "")</f>
        <v/>
      </c>
    </row>
    <row r="7162" spans="28:29">
      <c r="AB7162" t="str" cm="1">
        <f t="array" aca="1" ref="AB7162" ca="1">IFERROR(TRANSPOSE(_xlfn.STOCKHISTORY(B7162, TODAY()-365,TODAY(), 0,0,1)), "")</f>
        <v/>
      </c>
      <c r="AC7162" t="str" cm="1">
        <f t="array" aca="1" ref="AC7162" ca="1">IFERROR(TRANSPOSE(_xlfn.STOCKHISTORY(B7162, TODAY()-365,TODAY(), 0,0,1)), "")</f>
        <v/>
      </c>
    </row>
    <row r="7163" spans="28:29">
      <c r="AB7163" t="str" cm="1">
        <f t="array" aca="1" ref="AB7163" ca="1">IFERROR(TRANSPOSE(_xlfn.STOCKHISTORY(B7163, TODAY()-365,TODAY(), 0,0,1)), "")</f>
        <v/>
      </c>
      <c r="AC7163" t="str" cm="1">
        <f t="array" aca="1" ref="AC7163" ca="1">IFERROR(TRANSPOSE(_xlfn.STOCKHISTORY(B7163, TODAY()-365,TODAY(), 0,0,1)), "")</f>
        <v/>
      </c>
    </row>
    <row r="7164" spans="28:29">
      <c r="AB7164" t="str" cm="1">
        <f t="array" aca="1" ref="AB7164" ca="1">IFERROR(TRANSPOSE(_xlfn.STOCKHISTORY(B7164, TODAY()-365,TODAY(), 0,0,1)), "")</f>
        <v/>
      </c>
      <c r="AC7164" t="str" cm="1">
        <f t="array" aca="1" ref="AC7164" ca="1">IFERROR(TRANSPOSE(_xlfn.STOCKHISTORY(B7164, TODAY()-365,TODAY(), 0,0,1)), "")</f>
        <v/>
      </c>
    </row>
    <row r="7165" spans="28:29">
      <c r="AB7165" t="str" cm="1">
        <f t="array" aca="1" ref="AB7165" ca="1">IFERROR(TRANSPOSE(_xlfn.STOCKHISTORY(B7165, TODAY()-365,TODAY(), 0,0,1)), "")</f>
        <v/>
      </c>
      <c r="AC7165" t="str" cm="1">
        <f t="array" aca="1" ref="AC7165" ca="1">IFERROR(TRANSPOSE(_xlfn.STOCKHISTORY(B7165, TODAY()-365,TODAY(), 0,0,1)), "")</f>
        <v/>
      </c>
    </row>
    <row r="7166" spans="28:29">
      <c r="AB7166" t="str" cm="1">
        <f t="array" aca="1" ref="AB7166" ca="1">IFERROR(TRANSPOSE(_xlfn.STOCKHISTORY(B7166, TODAY()-365,TODAY(), 0,0,1)), "")</f>
        <v/>
      </c>
      <c r="AC7166" t="str" cm="1">
        <f t="array" aca="1" ref="AC7166" ca="1">IFERROR(TRANSPOSE(_xlfn.STOCKHISTORY(B7166, TODAY()-365,TODAY(), 0,0,1)), "")</f>
        <v/>
      </c>
    </row>
    <row r="7167" spans="28:29">
      <c r="AB7167" t="str" cm="1">
        <f t="array" aca="1" ref="AB7167" ca="1">IFERROR(TRANSPOSE(_xlfn.STOCKHISTORY(B7167, TODAY()-365,TODAY(), 0,0,1)), "")</f>
        <v/>
      </c>
      <c r="AC7167" t="str" cm="1">
        <f t="array" aca="1" ref="AC7167" ca="1">IFERROR(TRANSPOSE(_xlfn.STOCKHISTORY(B7167, TODAY()-365,TODAY(), 0,0,1)), "")</f>
        <v/>
      </c>
    </row>
    <row r="7168" spans="28:29">
      <c r="AB7168" t="str" cm="1">
        <f t="array" aca="1" ref="AB7168" ca="1">IFERROR(TRANSPOSE(_xlfn.STOCKHISTORY(B7168, TODAY()-365,TODAY(), 0,0,1)), "")</f>
        <v/>
      </c>
      <c r="AC7168" t="str" cm="1">
        <f t="array" aca="1" ref="AC7168" ca="1">IFERROR(TRANSPOSE(_xlfn.STOCKHISTORY(B7168, TODAY()-365,TODAY(), 0,0,1)), "")</f>
        <v/>
      </c>
    </row>
    <row r="7169" spans="28:29">
      <c r="AB7169" t="str" cm="1">
        <f t="array" aca="1" ref="AB7169" ca="1">IFERROR(TRANSPOSE(_xlfn.STOCKHISTORY(B7169, TODAY()-365,TODAY(), 0,0,1)), "")</f>
        <v/>
      </c>
      <c r="AC7169" t="str" cm="1">
        <f t="array" aca="1" ref="AC7169" ca="1">IFERROR(TRANSPOSE(_xlfn.STOCKHISTORY(B7169, TODAY()-365,TODAY(), 0,0,1)), "")</f>
        <v/>
      </c>
    </row>
    <row r="7170" spans="28:29">
      <c r="AB7170" t="str" cm="1">
        <f t="array" aca="1" ref="AB7170" ca="1">IFERROR(TRANSPOSE(_xlfn.STOCKHISTORY(B7170, TODAY()-365,TODAY(), 0,0,1)), "")</f>
        <v/>
      </c>
      <c r="AC7170" t="str" cm="1">
        <f t="array" aca="1" ref="AC7170" ca="1">IFERROR(TRANSPOSE(_xlfn.STOCKHISTORY(B7170, TODAY()-365,TODAY(), 0,0,1)), "")</f>
        <v/>
      </c>
    </row>
    <row r="7171" spans="28:29">
      <c r="AB7171" t="str" cm="1">
        <f t="array" aca="1" ref="AB7171" ca="1">IFERROR(TRANSPOSE(_xlfn.STOCKHISTORY(B7171, TODAY()-365,TODAY(), 0,0,1)), "")</f>
        <v/>
      </c>
      <c r="AC7171" t="str" cm="1">
        <f t="array" aca="1" ref="AC7171" ca="1">IFERROR(TRANSPOSE(_xlfn.STOCKHISTORY(B7171, TODAY()-365,TODAY(), 0,0,1)), "")</f>
        <v/>
      </c>
    </row>
    <row r="7172" spans="28:29">
      <c r="AB7172" t="str" cm="1">
        <f t="array" aca="1" ref="AB7172" ca="1">IFERROR(TRANSPOSE(_xlfn.STOCKHISTORY(B7172, TODAY()-365,TODAY(), 0,0,1)), "")</f>
        <v/>
      </c>
      <c r="AC7172" t="str" cm="1">
        <f t="array" aca="1" ref="AC7172" ca="1">IFERROR(TRANSPOSE(_xlfn.STOCKHISTORY(B7172, TODAY()-365,TODAY(), 0,0,1)), "")</f>
        <v/>
      </c>
    </row>
    <row r="7173" spans="28:29">
      <c r="AB7173" t="str" cm="1">
        <f t="array" aca="1" ref="AB7173" ca="1">IFERROR(TRANSPOSE(_xlfn.STOCKHISTORY(B7173, TODAY()-365,TODAY(), 0,0,1)), "")</f>
        <v/>
      </c>
      <c r="AC7173" t="str" cm="1">
        <f t="array" aca="1" ref="AC7173" ca="1">IFERROR(TRANSPOSE(_xlfn.STOCKHISTORY(B7173, TODAY()-365,TODAY(), 0,0,1)), "")</f>
        <v/>
      </c>
    </row>
    <row r="7174" spans="28:29">
      <c r="AB7174" t="str" cm="1">
        <f t="array" aca="1" ref="AB7174" ca="1">IFERROR(TRANSPOSE(_xlfn.STOCKHISTORY(B7174, TODAY()-365,TODAY(), 0,0,1)), "")</f>
        <v/>
      </c>
      <c r="AC7174" t="str" cm="1">
        <f t="array" aca="1" ref="AC7174" ca="1">IFERROR(TRANSPOSE(_xlfn.STOCKHISTORY(B7174, TODAY()-365,TODAY(), 0,0,1)), "")</f>
        <v/>
      </c>
    </row>
    <row r="7175" spans="28:29">
      <c r="AB7175" t="str" cm="1">
        <f t="array" aca="1" ref="AB7175" ca="1">IFERROR(TRANSPOSE(_xlfn.STOCKHISTORY(B7175, TODAY()-365,TODAY(), 0,0,1)), "")</f>
        <v/>
      </c>
      <c r="AC7175" t="str" cm="1">
        <f t="array" aca="1" ref="AC7175" ca="1">IFERROR(TRANSPOSE(_xlfn.STOCKHISTORY(B7175, TODAY()-365,TODAY(), 0,0,1)), "")</f>
        <v/>
      </c>
    </row>
    <row r="7176" spans="28:29">
      <c r="AB7176" t="str" cm="1">
        <f t="array" aca="1" ref="AB7176" ca="1">IFERROR(TRANSPOSE(_xlfn.STOCKHISTORY(B7176, TODAY()-365,TODAY(), 0,0,1)), "")</f>
        <v/>
      </c>
      <c r="AC7176" t="str" cm="1">
        <f t="array" aca="1" ref="AC7176" ca="1">IFERROR(TRANSPOSE(_xlfn.STOCKHISTORY(B7176, TODAY()-365,TODAY(), 0,0,1)), "")</f>
        <v/>
      </c>
    </row>
    <row r="7177" spans="28:29">
      <c r="AB7177" t="str" cm="1">
        <f t="array" aca="1" ref="AB7177" ca="1">IFERROR(TRANSPOSE(_xlfn.STOCKHISTORY(B7177, TODAY()-365,TODAY(), 0,0,1)), "")</f>
        <v/>
      </c>
      <c r="AC7177" t="str" cm="1">
        <f t="array" aca="1" ref="AC7177" ca="1">IFERROR(TRANSPOSE(_xlfn.STOCKHISTORY(B7177, TODAY()-365,TODAY(), 0,0,1)), "")</f>
        <v/>
      </c>
    </row>
    <row r="7178" spans="28:29">
      <c r="AB7178" t="str" cm="1">
        <f t="array" aca="1" ref="AB7178" ca="1">IFERROR(TRANSPOSE(_xlfn.STOCKHISTORY(B7178, TODAY()-365,TODAY(), 0,0,1)), "")</f>
        <v/>
      </c>
      <c r="AC7178" t="str" cm="1">
        <f t="array" aca="1" ref="AC7178" ca="1">IFERROR(TRANSPOSE(_xlfn.STOCKHISTORY(B7178, TODAY()-365,TODAY(), 0,0,1)), "")</f>
        <v/>
      </c>
    </row>
    <row r="7179" spans="28:29">
      <c r="AB7179" t="str" cm="1">
        <f t="array" aca="1" ref="AB7179" ca="1">IFERROR(TRANSPOSE(_xlfn.STOCKHISTORY(B7179, TODAY()-365,TODAY(), 0,0,1)), "")</f>
        <v/>
      </c>
      <c r="AC7179" t="str" cm="1">
        <f t="array" aca="1" ref="AC7179" ca="1">IFERROR(TRANSPOSE(_xlfn.STOCKHISTORY(B7179, TODAY()-365,TODAY(), 0,0,1)), "")</f>
        <v/>
      </c>
    </row>
    <row r="7180" spans="28:29">
      <c r="AB7180" t="str" cm="1">
        <f t="array" aca="1" ref="AB7180" ca="1">IFERROR(TRANSPOSE(_xlfn.STOCKHISTORY(B7180, TODAY()-365,TODAY(), 0,0,1)), "")</f>
        <v/>
      </c>
      <c r="AC7180" t="str" cm="1">
        <f t="array" aca="1" ref="AC7180" ca="1">IFERROR(TRANSPOSE(_xlfn.STOCKHISTORY(B7180, TODAY()-365,TODAY(), 0,0,1)), "")</f>
        <v/>
      </c>
    </row>
    <row r="7181" spans="28:29">
      <c r="AB7181" t="str" cm="1">
        <f t="array" aca="1" ref="AB7181" ca="1">IFERROR(TRANSPOSE(_xlfn.STOCKHISTORY(B7181, TODAY()-365,TODAY(), 0,0,1)), "")</f>
        <v/>
      </c>
      <c r="AC7181" t="str" cm="1">
        <f t="array" aca="1" ref="AC7181" ca="1">IFERROR(TRANSPOSE(_xlfn.STOCKHISTORY(B7181, TODAY()-365,TODAY(), 0,0,1)), "")</f>
        <v/>
      </c>
    </row>
    <row r="7182" spans="28:29">
      <c r="AB7182" t="str" cm="1">
        <f t="array" aca="1" ref="AB7182" ca="1">IFERROR(TRANSPOSE(_xlfn.STOCKHISTORY(B7182, TODAY()-365,TODAY(), 0,0,1)), "")</f>
        <v/>
      </c>
      <c r="AC7182" t="str" cm="1">
        <f t="array" aca="1" ref="AC7182" ca="1">IFERROR(TRANSPOSE(_xlfn.STOCKHISTORY(B7182, TODAY()-365,TODAY(), 0,0,1)), "")</f>
        <v/>
      </c>
    </row>
    <row r="7183" spans="28:29">
      <c r="AB7183" t="str" cm="1">
        <f t="array" aca="1" ref="AB7183" ca="1">IFERROR(TRANSPOSE(_xlfn.STOCKHISTORY(B7183, TODAY()-365,TODAY(), 0,0,1)), "")</f>
        <v/>
      </c>
      <c r="AC7183" t="str" cm="1">
        <f t="array" aca="1" ref="AC7183" ca="1">IFERROR(TRANSPOSE(_xlfn.STOCKHISTORY(B7183, TODAY()-365,TODAY(), 0,0,1)), "")</f>
        <v/>
      </c>
    </row>
    <row r="7184" spans="28:29">
      <c r="AB7184" t="str" cm="1">
        <f t="array" aca="1" ref="AB7184" ca="1">IFERROR(TRANSPOSE(_xlfn.STOCKHISTORY(B7184, TODAY()-365,TODAY(), 0,0,1)), "")</f>
        <v/>
      </c>
      <c r="AC7184" t="str" cm="1">
        <f t="array" aca="1" ref="AC7184" ca="1">IFERROR(TRANSPOSE(_xlfn.STOCKHISTORY(B7184, TODAY()-365,TODAY(), 0,0,1)), "")</f>
        <v/>
      </c>
    </row>
    <row r="7185" spans="28:29">
      <c r="AB7185" t="str" cm="1">
        <f t="array" aca="1" ref="AB7185" ca="1">IFERROR(TRANSPOSE(_xlfn.STOCKHISTORY(B7185, TODAY()-365,TODAY(), 0,0,1)), "")</f>
        <v/>
      </c>
      <c r="AC7185" t="str" cm="1">
        <f t="array" aca="1" ref="AC7185" ca="1">IFERROR(TRANSPOSE(_xlfn.STOCKHISTORY(B7185, TODAY()-365,TODAY(), 0,0,1)), "")</f>
        <v/>
      </c>
    </row>
    <row r="7186" spans="28:29">
      <c r="AB7186" t="str" cm="1">
        <f t="array" aca="1" ref="AB7186" ca="1">IFERROR(TRANSPOSE(_xlfn.STOCKHISTORY(B7186, TODAY()-365,TODAY(), 0,0,1)), "")</f>
        <v/>
      </c>
      <c r="AC7186" t="str" cm="1">
        <f t="array" aca="1" ref="AC7186" ca="1">IFERROR(TRANSPOSE(_xlfn.STOCKHISTORY(B7186, TODAY()-365,TODAY(), 0,0,1)), "")</f>
        <v/>
      </c>
    </row>
    <row r="7187" spans="28:29">
      <c r="AB7187" t="str" cm="1">
        <f t="array" aca="1" ref="AB7187" ca="1">IFERROR(TRANSPOSE(_xlfn.STOCKHISTORY(B7187, TODAY()-365,TODAY(), 0,0,1)), "")</f>
        <v/>
      </c>
      <c r="AC7187" t="str" cm="1">
        <f t="array" aca="1" ref="AC7187" ca="1">IFERROR(TRANSPOSE(_xlfn.STOCKHISTORY(B7187, TODAY()-365,TODAY(), 0,0,1)), "")</f>
        <v/>
      </c>
    </row>
    <row r="7188" spans="28:29">
      <c r="AB7188" t="str" cm="1">
        <f t="array" aca="1" ref="AB7188" ca="1">IFERROR(TRANSPOSE(_xlfn.STOCKHISTORY(B7188, TODAY()-365,TODAY(), 0,0,1)), "")</f>
        <v/>
      </c>
      <c r="AC7188" t="str" cm="1">
        <f t="array" aca="1" ref="AC7188" ca="1">IFERROR(TRANSPOSE(_xlfn.STOCKHISTORY(B7188, TODAY()-365,TODAY(), 0,0,1)), "")</f>
        <v/>
      </c>
    </row>
    <row r="7189" spans="28:29">
      <c r="AB7189" t="str" cm="1">
        <f t="array" aca="1" ref="AB7189" ca="1">IFERROR(TRANSPOSE(_xlfn.STOCKHISTORY(B7189, TODAY()-365,TODAY(), 0,0,1)), "")</f>
        <v/>
      </c>
      <c r="AC7189" t="str" cm="1">
        <f t="array" aca="1" ref="AC7189" ca="1">IFERROR(TRANSPOSE(_xlfn.STOCKHISTORY(B7189, TODAY()-365,TODAY(), 0,0,1)), "")</f>
        <v/>
      </c>
    </row>
    <row r="7190" spans="28:29">
      <c r="AB7190" t="str" cm="1">
        <f t="array" aca="1" ref="AB7190" ca="1">IFERROR(TRANSPOSE(_xlfn.STOCKHISTORY(B7190, TODAY()-365,TODAY(), 0,0,1)), "")</f>
        <v/>
      </c>
      <c r="AC7190" t="str" cm="1">
        <f t="array" aca="1" ref="AC7190" ca="1">IFERROR(TRANSPOSE(_xlfn.STOCKHISTORY(B7190, TODAY()-365,TODAY(), 0,0,1)), "")</f>
        <v/>
      </c>
    </row>
    <row r="7191" spans="28:29">
      <c r="AB7191" t="str" cm="1">
        <f t="array" aca="1" ref="AB7191" ca="1">IFERROR(TRANSPOSE(_xlfn.STOCKHISTORY(B7191, TODAY()-365,TODAY(), 0,0,1)), "")</f>
        <v/>
      </c>
      <c r="AC7191" t="str" cm="1">
        <f t="array" aca="1" ref="AC7191" ca="1">IFERROR(TRANSPOSE(_xlfn.STOCKHISTORY(B7191, TODAY()-365,TODAY(), 0,0,1)), "")</f>
        <v/>
      </c>
    </row>
    <row r="7192" spans="28:29">
      <c r="AB7192" t="str" cm="1">
        <f t="array" aca="1" ref="AB7192" ca="1">IFERROR(TRANSPOSE(_xlfn.STOCKHISTORY(B7192, TODAY()-365,TODAY(), 0,0,1)), "")</f>
        <v/>
      </c>
      <c r="AC7192" t="str" cm="1">
        <f t="array" aca="1" ref="AC7192" ca="1">IFERROR(TRANSPOSE(_xlfn.STOCKHISTORY(B7192, TODAY()-365,TODAY(), 0,0,1)), "")</f>
        <v/>
      </c>
    </row>
    <row r="7193" spans="28:29">
      <c r="AB7193" t="str" cm="1">
        <f t="array" aca="1" ref="AB7193" ca="1">IFERROR(TRANSPOSE(_xlfn.STOCKHISTORY(B7193, TODAY()-365,TODAY(), 0,0,1)), "")</f>
        <v/>
      </c>
      <c r="AC7193" t="str" cm="1">
        <f t="array" aca="1" ref="AC7193" ca="1">IFERROR(TRANSPOSE(_xlfn.STOCKHISTORY(B7193, TODAY()-365,TODAY(), 0,0,1)), "")</f>
        <v/>
      </c>
    </row>
    <row r="7194" spans="28:29">
      <c r="AB7194" t="str" cm="1">
        <f t="array" aca="1" ref="AB7194" ca="1">IFERROR(TRANSPOSE(_xlfn.STOCKHISTORY(B7194, TODAY()-365,TODAY(), 0,0,1)), "")</f>
        <v/>
      </c>
      <c r="AC7194" t="str" cm="1">
        <f t="array" aca="1" ref="AC7194" ca="1">IFERROR(TRANSPOSE(_xlfn.STOCKHISTORY(B7194, TODAY()-365,TODAY(), 0,0,1)), "")</f>
        <v/>
      </c>
    </row>
    <row r="7195" spans="28:29">
      <c r="AB7195" t="str" cm="1">
        <f t="array" aca="1" ref="AB7195" ca="1">IFERROR(TRANSPOSE(_xlfn.STOCKHISTORY(B7195, TODAY()-365,TODAY(), 0,0,1)), "")</f>
        <v/>
      </c>
      <c r="AC7195" t="str" cm="1">
        <f t="array" aca="1" ref="AC7195" ca="1">IFERROR(TRANSPOSE(_xlfn.STOCKHISTORY(B7195, TODAY()-365,TODAY(), 0,0,1)), "")</f>
        <v/>
      </c>
    </row>
    <row r="7196" spans="28:29">
      <c r="AB7196" t="str" cm="1">
        <f t="array" aca="1" ref="AB7196" ca="1">IFERROR(TRANSPOSE(_xlfn.STOCKHISTORY(B7196, TODAY()-365,TODAY(), 0,0,1)), "")</f>
        <v/>
      </c>
      <c r="AC7196" t="str" cm="1">
        <f t="array" aca="1" ref="AC7196" ca="1">IFERROR(TRANSPOSE(_xlfn.STOCKHISTORY(B7196, TODAY()-365,TODAY(), 0,0,1)), "")</f>
        <v/>
      </c>
    </row>
    <row r="7197" spans="28:29">
      <c r="AB7197" t="str" cm="1">
        <f t="array" aca="1" ref="AB7197" ca="1">IFERROR(TRANSPOSE(_xlfn.STOCKHISTORY(B7197, TODAY()-365,TODAY(), 0,0,1)), "")</f>
        <v/>
      </c>
      <c r="AC7197" t="str" cm="1">
        <f t="array" aca="1" ref="AC7197" ca="1">IFERROR(TRANSPOSE(_xlfn.STOCKHISTORY(B7197, TODAY()-365,TODAY(), 0,0,1)), "")</f>
        <v/>
      </c>
    </row>
    <row r="7198" spans="28:29">
      <c r="AB7198" t="str" cm="1">
        <f t="array" aca="1" ref="AB7198" ca="1">IFERROR(TRANSPOSE(_xlfn.STOCKHISTORY(B7198, TODAY()-365,TODAY(), 0,0,1)), "")</f>
        <v/>
      </c>
      <c r="AC7198" t="str" cm="1">
        <f t="array" aca="1" ref="AC7198" ca="1">IFERROR(TRANSPOSE(_xlfn.STOCKHISTORY(B7198, TODAY()-365,TODAY(), 0,0,1)), "")</f>
        <v/>
      </c>
    </row>
    <row r="7199" spans="28:29">
      <c r="AB7199" t="str" cm="1">
        <f t="array" aca="1" ref="AB7199" ca="1">IFERROR(TRANSPOSE(_xlfn.STOCKHISTORY(B7199, TODAY()-365,TODAY(), 0,0,1)), "")</f>
        <v/>
      </c>
      <c r="AC7199" t="str" cm="1">
        <f t="array" aca="1" ref="AC7199" ca="1">IFERROR(TRANSPOSE(_xlfn.STOCKHISTORY(B7199, TODAY()-365,TODAY(), 0,0,1)), "")</f>
        <v/>
      </c>
    </row>
    <row r="7200" spans="28:29">
      <c r="AB7200" t="str" cm="1">
        <f t="array" aca="1" ref="AB7200" ca="1">IFERROR(TRANSPOSE(_xlfn.STOCKHISTORY(B7200, TODAY()-365,TODAY(), 0,0,1)), "")</f>
        <v/>
      </c>
      <c r="AC7200" t="str" cm="1">
        <f t="array" aca="1" ref="AC7200" ca="1">IFERROR(TRANSPOSE(_xlfn.STOCKHISTORY(B7200, TODAY()-365,TODAY(), 0,0,1)), "")</f>
        <v/>
      </c>
    </row>
    <row r="7201" spans="28:29">
      <c r="AB7201" t="str" cm="1">
        <f t="array" aca="1" ref="AB7201" ca="1">IFERROR(TRANSPOSE(_xlfn.STOCKHISTORY(B7201, TODAY()-365,TODAY(), 0,0,1)), "")</f>
        <v/>
      </c>
      <c r="AC7201" t="str" cm="1">
        <f t="array" aca="1" ref="AC7201" ca="1">IFERROR(TRANSPOSE(_xlfn.STOCKHISTORY(B7201, TODAY()-365,TODAY(), 0,0,1)), "")</f>
        <v/>
      </c>
    </row>
    <row r="7202" spans="28:29">
      <c r="AB7202" t="str" cm="1">
        <f t="array" aca="1" ref="AB7202" ca="1">IFERROR(TRANSPOSE(_xlfn.STOCKHISTORY(B7202, TODAY()-365,TODAY(), 0,0,1)), "")</f>
        <v/>
      </c>
      <c r="AC7202" t="str" cm="1">
        <f t="array" aca="1" ref="AC7202" ca="1">IFERROR(TRANSPOSE(_xlfn.STOCKHISTORY(B7202, TODAY()-365,TODAY(), 0,0,1)), "")</f>
        <v/>
      </c>
    </row>
    <row r="7203" spans="28:29">
      <c r="AB7203" t="str" cm="1">
        <f t="array" aca="1" ref="AB7203" ca="1">IFERROR(TRANSPOSE(_xlfn.STOCKHISTORY(B7203, TODAY()-365,TODAY(), 0,0,1)), "")</f>
        <v/>
      </c>
      <c r="AC7203" t="str" cm="1">
        <f t="array" aca="1" ref="AC7203" ca="1">IFERROR(TRANSPOSE(_xlfn.STOCKHISTORY(B7203, TODAY()-365,TODAY(), 0,0,1)), "")</f>
        <v/>
      </c>
    </row>
    <row r="7204" spans="28:29">
      <c r="AB7204" t="str" cm="1">
        <f t="array" aca="1" ref="AB7204" ca="1">IFERROR(TRANSPOSE(_xlfn.STOCKHISTORY(B7204, TODAY()-365,TODAY(), 0,0,1)), "")</f>
        <v/>
      </c>
      <c r="AC7204" t="str" cm="1">
        <f t="array" aca="1" ref="AC7204" ca="1">IFERROR(TRANSPOSE(_xlfn.STOCKHISTORY(B7204, TODAY()-365,TODAY(), 0,0,1)), "")</f>
        <v/>
      </c>
    </row>
    <row r="7205" spans="28:29">
      <c r="AB7205" t="str" cm="1">
        <f t="array" aca="1" ref="AB7205" ca="1">IFERROR(TRANSPOSE(_xlfn.STOCKHISTORY(B7205, TODAY()-365,TODAY(), 0,0,1)), "")</f>
        <v/>
      </c>
      <c r="AC7205" t="str" cm="1">
        <f t="array" aca="1" ref="AC7205" ca="1">IFERROR(TRANSPOSE(_xlfn.STOCKHISTORY(B7205, TODAY()-365,TODAY(), 0,0,1)), "")</f>
        <v/>
      </c>
    </row>
    <row r="7206" spans="28:29">
      <c r="AB7206" t="str" cm="1">
        <f t="array" aca="1" ref="AB7206" ca="1">IFERROR(TRANSPOSE(_xlfn.STOCKHISTORY(B7206, TODAY()-365,TODAY(), 0,0,1)), "")</f>
        <v/>
      </c>
      <c r="AC7206" t="str" cm="1">
        <f t="array" aca="1" ref="AC7206" ca="1">IFERROR(TRANSPOSE(_xlfn.STOCKHISTORY(B7206, TODAY()-365,TODAY(), 0,0,1)), "")</f>
        <v/>
      </c>
    </row>
    <row r="7207" spans="28:29">
      <c r="AB7207" t="str" cm="1">
        <f t="array" aca="1" ref="AB7207" ca="1">IFERROR(TRANSPOSE(_xlfn.STOCKHISTORY(B7207, TODAY()-365,TODAY(), 0,0,1)), "")</f>
        <v/>
      </c>
      <c r="AC7207" t="str" cm="1">
        <f t="array" aca="1" ref="AC7207" ca="1">IFERROR(TRANSPOSE(_xlfn.STOCKHISTORY(B7207, TODAY()-365,TODAY(), 0,0,1)), "")</f>
        <v/>
      </c>
    </row>
    <row r="7208" spans="28:29">
      <c r="AB7208" t="str" cm="1">
        <f t="array" aca="1" ref="AB7208" ca="1">IFERROR(TRANSPOSE(_xlfn.STOCKHISTORY(B7208, TODAY()-365,TODAY(), 0,0,1)), "")</f>
        <v/>
      </c>
      <c r="AC7208" t="str" cm="1">
        <f t="array" aca="1" ref="AC7208" ca="1">IFERROR(TRANSPOSE(_xlfn.STOCKHISTORY(B7208, TODAY()-365,TODAY(), 0,0,1)), "")</f>
        <v/>
      </c>
    </row>
    <row r="7209" spans="28:29">
      <c r="AB7209" t="str" cm="1">
        <f t="array" aca="1" ref="AB7209" ca="1">IFERROR(TRANSPOSE(_xlfn.STOCKHISTORY(B7209, TODAY()-365,TODAY(), 0,0,1)), "")</f>
        <v/>
      </c>
      <c r="AC7209" t="str" cm="1">
        <f t="array" aca="1" ref="AC7209" ca="1">IFERROR(TRANSPOSE(_xlfn.STOCKHISTORY(B7209, TODAY()-365,TODAY(), 0,0,1)), "")</f>
        <v/>
      </c>
    </row>
    <row r="7210" spans="28:29">
      <c r="AB7210" t="str" cm="1">
        <f t="array" aca="1" ref="AB7210" ca="1">IFERROR(TRANSPOSE(_xlfn.STOCKHISTORY(B7210, TODAY()-365,TODAY(), 0,0,1)), "")</f>
        <v/>
      </c>
      <c r="AC7210" t="str" cm="1">
        <f t="array" aca="1" ref="AC7210" ca="1">IFERROR(TRANSPOSE(_xlfn.STOCKHISTORY(B7210, TODAY()-365,TODAY(), 0,0,1)), "")</f>
        <v/>
      </c>
    </row>
    <row r="7211" spans="28:29">
      <c r="AB7211" t="str" cm="1">
        <f t="array" aca="1" ref="AB7211" ca="1">IFERROR(TRANSPOSE(_xlfn.STOCKHISTORY(B7211, TODAY()-365,TODAY(), 0,0,1)), "")</f>
        <v/>
      </c>
      <c r="AC7211" t="str" cm="1">
        <f t="array" aca="1" ref="AC7211" ca="1">IFERROR(TRANSPOSE(_xlfn.STOCKHISTORY(B7211, TODAY()-365,TODAY(), 0,0,1)), "")</f>
        <v/>
      </c>
    </row>
    <row r="7212" spans="28:29">
      <c r="AB7212" t="str" cm="1">
        <f t="array" aca="1" ref="AB7212" ca="1">IFERROR(TRANSPOSE(_xlfn.STOCKHISTORY(B7212, TODAY()-365,TODAY(), 0,0,1)), "")</f>
        <v/>
      </c>
      <c r="AC7212" t="str" cm="1">
        <f t="array" aca="1" ref="AC7212" ca="1">IFERROR(TRANSPOSE(_xlfn.STOCKHISTORY(B7212, TODAY()-365,TODAY(), 0,0,1)), "")</f>
        <v/>
      </c>
    </row>
    <row r="7213" spans="28:29">
      <c r="AB7213" t="str" cm="1">
        <f t="array" aca="1" ref="AB7213" ca="1">IFERROR(TRANSPOSE(_xlfn.STOCKHISTORY(B7213, TODAY()-365,TODAY(), 0,0,1)), "")</f>
        <v/>
      </c>
      <c r="AC7213" t="str" cm="1">
        <f t="array" aca="1" ref="AC7213" ca="1">IFERROR(TRANSPOSE(_xlfn.STOCKHISTORY(B7213, TODAY()-365,TODAY(), 0,0,1)), "")</f>
        <v/>
      </c>
    </row>
    <row r="7214" spans="28:29">
      <c r="AB7214" t="str" cm="1">
        <f t="array" aca="1" ref="AB7214" ca="1">IFERROR(TRANSPOSE(_xlfn.STOCKHISTORY(B7214, TODAY()-365,TODAY(), 0,0,1)), "")</f>
        <v/>
      </c>
      <c r="AC7214" t="str" cm="1">
        <f t="array" aca="1" ref="AC7214" ca="1">IFERROR(TRANSPOSE(_xlfn.STOCKHISTORY(B7214, TODAY()-365,TODAY(), 0,0,1)), "")</f>
        <v/>
      </c>
    </row>
    <row r="7215" spans="28:29">
      <c r="AB7215" t="str" cm="1">
        <f t="array" aca="1" ref="AB7215" ca="1">IFERROR(TRANSPOSE(_xlfn.STOCKHISTORY(B7215, TODAY()-365,TODAY(), 0,0,1)), "")</f>
        <v/>
      </c>
      <c r="AC7215" t="str" cm="1">
        <f t="array" aca="1" ref="AC7215" ca="1">IFERROR(TRANSPOSE(_xlfn.STOCKHISTORY(B7215, TODAY()-365,TODAY(), 0,0,1)), "")</f>
        <v/>
      </c>
    </row>
    <row r="7216" spans="28:29">
      <c r="AB7216" t="str" cm="1">
        <f t="array" aca="1" ref="AB7216" ca="1">IFERROR(TRANSPOSE(_xlfn.STOCKHISTORY(B7216, TODAY()-365,TODAY(), 0,0,1)), "")</f>
        <v/>
      </c>
      <c r="AC7216" t="str" cm="1">
        <f t="array" aca="1" ref="AC7216" ca="1">IFERROR(TRANSPOSE(_xlfn.STOCKHISTORY(B7216, TODAY()-365,TODAY(), 0,0,1)), "")</f>
        <v/>
      </c>
    </row>
    <row r="7217" spans="28:29">
      <c r="AB7217" t="str" cm="1">
        <f t="array" aca="1" ref="AB7217" ca="1">IFERROR(TRANSPOSE(_xlfn.STOCKHISTORY(B7217, TODAY()-365,TODAY(), 0,0,1)), "")</f>
        <v/>
      </c>
      <c r="AC7217" t="str" cm="1">
        <f t="array" aca="1" ref="AC7217" ca="1">IFERROR(TRANSPOSE(_xlfn.STOCKHISTORY(B7217, TODAY()-365,TODAY(), 0,0,1)), "")</f>
        <v/>
      </c>
    </row>
    <row r="7218" spans="28:29">
      <c r="AB7218" t="str" cm="1">
        <f t="array" aca="1" ref="AB7218" ca="1">IFERROR(TRANSPOSE(_xlfn.STOCKHISTORY(B7218, TODAY()-365,TODAY(), 0,0,1)), "")</f>
        <v/>
      </c>
      <c r="AC7218" t="str" cm="1">
        <f t="array" aca="1" ref="AC7218" ca="1">IFERROR(TRANSPOSE(_xlfn.STOCKHISTORY(B7218, TODAY()-365,TODAY(), 0,0,1)), "")</f>
        <v/>
      </c>
    </row>
    <row r="7219" spans="28:29">
      <c r="AB7219" t="str" cm="1">
        <f t="array" aca="1" ref="AB7219" ca="1">IFERROR(TRANSPOSE(_xlfn.STOCKHISTORY(B7219, TODAY()-365,TODAY(), 0,0,1)), "")</f>
        <v/>
      </c>
      <c r="AC7219" t="str" cm="1">
        <f t="array" aca="1" ref="AC7219" ca="1">IFERROR(TRANSPOSE(_xlfn.STOCKHISTORY(B7219, TODAY()-365,TODAY(), 0,0,1)), "")</f>
        <v/>
      </c>
    </row>
    <row r="7220" spans="28:29">
      <c r="AB7220" t="str" cm="1">
        <f t="array" aca="1" ref="AB7220" ca="1">IFERROR(TRANSPOSE(_xlfn.STOCKHISTORY(B7220, TODAY()-365,TODAY(), 0,0,1)), "")</f>
        <v/>
      </c>
      <c r="AC7220" t="str" cm="1">
        <f t="array" aca="1" ref="AC7220" ca="1">IFERROR(TRANSPOSE(_xlfn.STOCKHISTORY(B7220, TODAY()-365,TODAY(), 0,0,1)), "")</f>
        <v/>
      </c>
    </row>
    <row r="7221" spans="28:29">
      <c r="AB7221" t="str" cm="1">
        <f t="array" aca="1" ref="AB7221" ca="1">IFERROR(TRANSPOSE(_xlfn.STOCKHISTORY(B7221, TODAY()-365,TODAY(), 0,0,1)), "")</f>
        <v/>
      </c>
      <c r="AC7221" t="str" cm="1">
        <f t="array" aca="1" ref="AC7221" ca="1">IFERROR(TRANSPOSE(_xlfn.STOCKHISTORY(B7221, TODAY()-365,TODAY(), 0,0,1)), "")</f>
        <v/>
      </c>
    </row>
    <row r="7222" spans="28:29">
      <c r="AB7222" t="str" cm="1">
        <f t="array" aca="1" ref="AB7222" ca="1">IFERROR(TRANSPOSE(_xlfn.STOCKHISTORY(B7222, TODAY()-365,TODAY(), 0,0,1)), "")</f>
        <v/>
      </c>
      <c r="AC7222" t="str" cm="1">
        <f t="array" aca="1" ref="AC7222" ca="1">IFERROR(TRANSPOSE(_xlfn.STOCKHISTORY(B7222, TODAY()-365,TODAY(), 0,0,1)), "")</f>
        <v/>
      </c>
    </row>
    <row r="7223" spans="28:29">
      <c r="AB7223" t="str" cm="1">
        <f t="array" aca="1" ref="AB7223" ca="1">IFERROR(TRANSPOSE(_xlfn.STOCKHISTORY(B7223, TODAY()-365,TODAY(), 0,0,1)), "")</f>
        <v/>
      </c>
      <c r="AC7223" t="str" cm="1">
        <f t="array" aca="1" ref="AC7223" ca="1">IFERROR(TRANSPOSE(_xlfn.STOCKHISTORY(B7223, TODAY()-365,TODAY(), 0,0,1)), "")</f>
        <v/>
      </c>
    </row>
    <row r="7224" spans="28:29">
      <c r="AB7224" t="str" cm="1">
        <f t="array" aca="1" ref="AB7224" ca="1">IFERROR(TRANSPOSE(_xlfn.STOCKHISTORY(B7224, TODAY()-365,TODAY(), 0,0,1)), "")</f>
        <v/>
      </c>
      <c r="AC7224" t="str" cm="1">
        <f t="array" aca="1" ref="AC7224" ca="1">IFERROR(TRANSPOSE(_xlfn.STOCKHISTORY(B7224, TODAY()-365,TODAY(), 0,0,1)), "")</f>
        <v/>
      </c>
    </row>
    <row r="7225" spans="28:29">
      <c r="AB7225" t="str" cm="1">
        <f t="array" aca="1" ref="AB7225" ca="1">IFERROR(TRANSPOSE(_xlfn.STOCKHISTORY(B7225, TODAY()-365,TODAY(), 0,0,1)), "")</f>
        <v/>
      </c>
      <c r="AC7225" t="str" cm="1">
        <f t="array" aca="1" ref="AC7225" ca="1">IFERROR(TRANSPOSE(_xlfn.STOCKHISTORY(B7225, TODAY()-365,TODAY(), 0,0,1)), "")</f>
        <v/>
      </c>
    </row>
    <row r="7226" spans="28:29">
      <c r="AB7226" t="str" cm="1">
        <f t="array" aca="1" ref="AB7226" ca="1">IFERROR(TRANSPOSE(_xlfn.STOCKHISTORY(B7226, TODAY()-365,TODAY(), 0,0,1)), "")</f>
        <v/>
      </c>
      <c r="AC7226" t="str" cm="1">
        <f t="array" aca="1" ref="AC7226" ca="1">IFERROR(TRANSPOSE(_xlfn.STOCKHISTORY(B7226, TODAY()-365,TODAY(), 0,0,1)), "")</f>
        <v/>
      </c>
    </row>
    <row r="7227" spans="28:29">
      <c r="AB7227" t="str" cm="1">
        <f t="array" aca="1" ref="AB7227" ca="1">IFERROR(TRANSPOSE(_xlfn.STOCKHISTORY(B7227, TODAY()-365,TODAY(), 0,0,1)), "")</f>
        <v/>
      </c>
      <c r="AC7227" t="str" cm="1">
        <f t="array" aca="1" ref="AC7227" ca="1">IFERROR(TRANSPOSE(_xlfn.STOCKHISTORY(B7227, TODAY()-365,TODAY(), 0,0,1)), "")</f>
        <v/>
      </c>
    </row>
    <row r="7228" spans="28:29">
      <c r="AB7228" t="str" cm="1">
        <f t="array" aca="1" ref="AB7228" ca="1">IFERROR(TRANSPOSE(_xlfn.STOCKHISTORY(B7228, TODAY()-365,TODAY(), 0,0,1)), "")</f>
        <v/>
      </c>
      <c r="AC7228" t="str" cm="1">
        <f t="array" aca="1" ref="AC7228" ca="1">IFERROR(TRANSPOSE(_xlfn.STOCKHISTORY(B7228, TODAY()-365,TODAY(), 0,0,1)), "")</f>
        <v/>
      </c>
    </row>
    <row r="7229" spans="28:29">
      <c r="AB7229" t="str" cm="1">
        <f t="array" aca="1" ref="AB7229" ca="1">IFERROR(TRANSPOSE(_xlfn.STOCKHISTORY(B7229, TODAY()-365,TODAY(), 0,0,1)), "")</f>
        <v/>
      </c>
      <c r="AC7229" t="str" cm="1">
        <f t="array" aca="1" ref="AC7229" ca="1">IFERROR(TRANSPOSE(_xlfn.STOCKHISTORY(B7229, TODAY()-365,TODAY(), 0,0,1)), "")</f>
        <v/>
      </c>
    </row>
    <row r="7230" spans="28:29">
      <c r="AB7230" t="str" cm="1">
        <f t="array" aca="1" ref="AB7230" ca="1">IFERROR(TRANSPOSE(_xlfn.STOCKHISTORY(B7230, TODAY()-365,TODAY(), 0,0,1)), "")</f>
        <v/>
      </c>
      <c r="AC7230" t="str" cm="1">
        <f t="array" aca="1" ref="AC7230" ca="1">IFERROR(TRANSPOSE(_xlfn.STOCKHISTORY(B7230, TODAY()-365,TODAY(), 0,0,1)), "")</f>
        <v/>
      </c>
    </row>
    <row r="7231" spans="28:29">
      <c r="AB7231" t="str" cm="1">
        <f t="array" aca="1" ref="AB7231" ca="1">IFERROR(TRANSPOSE(_xlfn.STOCKHISTORY(B7231, TODAY()-365,TODAY(), 0,0,1)), "")</f>
        <v/>
      </c>
      <c r="AC7231" t="str" cm="1">
        <f t="array" aca="1" ref="AC7231" ca="1">IFERROR(TRANSPOSE(_xlfn.STOCKHISTORY(B7231, TODAY()-365,TODAY(), 0,0,1)), "")</f>
        <v/>
      </c>
    </row>
    <row r="7232" spans="28:29">
      <c r="AB7232" t="str" cm="1">
        <f t="array" aca="1" ref="AB7232" ca="1">IFERROR(TRANSPOSE(_xlfn.STOCKHISTORY(B7232, TODAY()-365,TODAY(), 0,0,1)), "")</f>
        <v/>
      </c>
      <c r="AC7232" t="str" cm="1">
        <f t="array" aca="1" ref="AC7232" ca="1">IFERROR(TRANSPOSE(_xlfn.STOCKHISTORY(B7232, TODAY()-365,TODAY(), 0,0,1)), "")</f>
        <v/>
      </c>
    </row>
    <row r="7233" spans="28:29">
      <c r="AB7233" t="str" cm="1">
        <f t="array" aca="1" ref="AB7233" ca="1">IFERROR(TRANSPOSE(_xlfn.STOCKHISTORY(B7233, TODAY()-365,TODAY(), 0,0,1)), "")</f>
        <v/>
      </c>
      <c r="AC7233" t="str" cm="1">
        <f t="array" aca="1" ref="AC7233" ca="1">IFERROR(TRANSPOSE(_xlfn.STOCKHISTORY(B7233, TODAY()-365,TODAY(), 0,0,1)), "")</f>
        <v/>
      </c>
    </row>
    <row r="7234" spans="28:29">
      <c r="AB7234" t="str" cm="1">
        <f t="array" aca="1" ref="AB7234" ca="1">IFERROR(TRANSPOSE(_xlfn.STOCKHISTORY(B7234, TODAY()-365,TODAY(), 0,0,1)), "")</f>
        <v/>
      </c>
      <c r="AC7234" t="str" cm="1">
        <f t="array" aca="1" ref="AC7234" ca="1">IFERROR(TRANSPOSE(_xlfn.STOCKHISTORY(B7234, TODAY()-365,TODAY(), 0,0,1)), "")</f>
        <v/>
      </c>
    </row>
    <row r="7235" spans="28:29">
      <c r="AB7235" t="str" cm="1">
        <f t="array" aca="1" ref="AB7235" ca="1">IFERROR(TRANSPOSE(_xlfn.STOCKHISTORY(B7235, TODAY()-365,TODAY(), 0,0,1)), "")</f>
        <v/>
      </c>
      <c r="AC7235" t="str" cm="1">
        <f t="array" aca="1" ref="AC7235" ca="1">IFERROR(TRANSPOSE(_xlfn.STOCKHISTORY(B7235, TODAY()-365,TODAY(), 0,0,1)), "")</f>
        <v/>
      </c>
    </row>
    <row r="7236" spans="28:29">
      <c r="AB7236" t="str" cm="1">
        <f t="array" aca="1" ref="AB7236" ca="1">IFERROR(TRANSPOSE(_xlfn.STOCKHISTORY(B7236, TODAY()-365,TODAY(), 0,0,1)), "")</f>
        <v/>
      </c>
      <c r="AC7236" t="str" cm="1">
        <f t="array" aca="1" ref="AC7236" ca="1">IFERROR(TRANSPOSE(_xlfn.STOCKHISTORY(B7236, TODAY()-365,TODAY(), 0,0,1)), "")</f>
        <v/>
      </c>
    </row>
    <row r="7237" spans="28:29">
      <c r="AB7237" t="str" cm="1">
        <f t="array" aca="1" ref="AB7237" ca="1">IFERROR(TRANSPOSE(_xlfn.STOCKHISTORY(B7237, TODAY()-365,TODAY(), 0,0,1)), "")</f>
        <v/>
      </c>
      <c r="AC7237" t="str" cm="1">
        <f t="array" aca="1" ref="AC7237" ca="1">IFERROR(TRANSPOSE(_xlfn.STOCKHISTORY(B7237, TODAY()-365,TODAY(), 0,0,1)), "")</f>
        <v/>
      </c>
    </row>
    <row r="7238" spans="28:29">
      <c r="AB7238" t="str" cm="1">
        <f t="array" aca="1" ref="AB7238" ca="1">IFERROR(TRANSPOSE(_xlfn.STOCKHISTORY(B7238, TODAY()-365,TODAY(), 0,0,1)), "")</f>
        <v/>
      </c>
      <c r="AC7238" t="str" cm="1">
        <f t="array" aca="1" ref="AC7238" ca="1">IFERROR(TRANSPOSE(_xlfn.STOCKHISTORY(B7238, TODAY()-365,TODAY(), 0,0,1)), "")</f>
        <v/>
      </c>
    </row>
    <row r="7239" spans="28:29">
      <c r="AB7239" t="str" cm="1">
        <f t="array" aca="1" ref="AB7239" ca="1">IFERROR(TRANSPOSE(_xlfn.STOCKHISTORY(B7239, TODAY()-365,TODAY(), 0,0,1)), "")</f>
        <v/>
      </c>
      <c r="AC7239" t="str" cm="1">
        <f t="array" aca="1" ref="AC7239" ca="1">IFERROR(TRANSPOSE(_xlfn.STOCKHISTORY(B7239, TODAY()-365,TODAY(), 0,0,1)), "")</f>
        <v/>
      </c>
    </row>
    <row r="7240" spans="28:29">
      <c r="AB7240" t="str" cm="1">
        <f t="array" aca="1" ref="AB7240" ca="1">IFERROR(TRANSPOSE(_xlfn.STOCKHISTORY(B7240, TODAY()-365,TODAY(), 0,0,1)), "")</f>
        <v/>
      </c>
      <c r="AC7240" t="str" cm="1">
        <f t="array" aca="1" ref="AC7240" ca="1">IFERROR(TRANSPOSE(_xlfn.STOCKHISTORY(B7240, TODAY()-365,TODAY(), 0,0,1)), "")</f>
        <v/>
      </c>
    </row>
    <row r="7241" spans="28:29">
      <c r="AB7241" t="str" cm="1">
        <f t="array" aca="1" ref="AB7241" ca="1">IFERROR(TRANSPOSE(_xlfn.STOCKHISTORY(B7241, TODAY()-365,TODAY(), 0,0,1)), "")</f>
        <v/>
      </c>
      <c r="AC7241" t="str" cm="1">
        <f t="array" aca="1" ref="AC7241" ca="1">IFERROR(TRANSPOSE(_xlfn.STOCKHISTORY(B7241, TODAY()-365,TODAY(), 0,0,1)), "")</f>
        <v/>
      </c>
    </row>
    <row r="7242" spans="28:29">
      <c r="AB7242" t="str" cm="1">
        <f t="array" aca="1" ref="AB7242" ca="1">IFERROR(TRANSPOSE(_xlfn.STOCKHISTORY(B7242, TODAY()-365,TODAY(), 0,0,1)), "")</f>
        <v/>
      </c>
      <c r="AC7242" t="str" cm="1">
        <f t="array" aca="1" ref="AC7242" ca="1">IFERROR(TRANSPOSE(_xlfn.STOCKHISTORY(B7242, TODAY()-365,TODAY(), 0,0,1)), "")</f>
        <v/>
      </c>
    </row>
    <row r="7243" spans="28:29">
      <c r="AB7243" t="str" cm="1">
        <f t="array" aca="1" ref="AB7243" ca="1">IFERROR(TRANSPOSE(_xlfn.STOCKHISTORY(B7243, TODAY()-365,TODAY(), 0,0,1)), "")</f>
        <v/>
      </c>
      <c r="AC7243" t="str" cm="1">
        <f t="array" aca="1" ref="AC7243" ca="1">IFERROR(TRANSPOSE(_xlfn.STOCKHISTORY(B7243, TODAY()-365,TODAY(), 0,0,1)), "")</f>
        <v/>
      </c>
    </row>
    <row r="7244" spans="28:29">
      <c r="AB7244" t="str" cm="1">
        <f t="array" aca="1" ref="AB7244" ca="1">IFERROR(TRANSPOSE(_xlfn.STOCKHISTORY(B7244, TODAY()-365,TODAY(), 0,0,1)), "")</f>
        <v/>
      </c>
      <c r="AC7244" t="str" cm="1">
        <f t="array" aca="1" ref="AC7244" ca="1">IFERROR(TRANSPOSE(_xlfn.STOCKHISTORY(B7244, TODAY()-365,TODAY(), 0,0,1)), "")</f>
        <v/>
      </c>
    </row>
    <row r="7245" spans="28:29">
      <c r="AB7245" t="str" cm="1">
        <f t="array" aca="1" ref="AB7245" ca="1">IFERROR(TRANSPOSE(_xlfn.STOCKHISTORY(B7245, TODAY()-365,TODAY(), 0,0,1)), "")</f>
        <v/>
      </c>
      <c r="AC7245" t="str" cm="1">
        <f t="array" aca="1" ref="AC7245" ca="1">IFERROR(TRANSPOSE(_xlfn.STOCKHISTORY(B7245, TODAY()-365,TODAY(), 0,0,1)), "")</f>
        <v/>
      </c>
    </row>
    <row r="7246" spans="28:29">
      <c r="AB7246" t="str" cm="1">
        <f t="array" aca="1" ref="AB7246" ca="1">IFERROR(TRANSPOSE(_xlfn.STOCKHISTORY(B7246, TODAY()-365,TODAY(), 0,0,1)), "")</f>
        <v/>
      </c>
      <c r="AC7246" t="str" cm="1">
        <f t="array" aca="1" ref="AC7246" ca="1">IFERROR(TRANSPOSE(_xlfn.STOCKHISTORY(B7246, TODAY()-365,TODAY(), 0,0,1)), "")</f>
        <v/>
      </c>
    </row>
    <row r="7247" spans="28:29">
      <c r="AB7247" t="str" cm="1">
        <f t="array" aca="1" ref="AB7247" ca="1">IFERROR(TRANSPOSE(_xlfn.STOCKHISTORY(B7247, TODAY()-365,TODAY(), 0,0,1)), "")</f>
        <v/>
      </c>
      <c r="AC7247" t="str" cm="1">
        <f t="array" aca="1" ref="AC7247" ca="1">IFERROR(TRANSPOSE(_xlfn.STOCKHISTORY(B7247, TODAY()-365,TODAY(), 0,0,1)), "")</f>
        <v/>
      </c>
    </row>
    <row r="7248" spans="28:29">
      <c r="AB7248" t="str" cm="1">
        <f t="array" aca="1" ref="AB7248" ca="1">IFERROR(TRANSPOSE(_xlfn.STOCKHISTORY(B7248, TODAY()-365,TODAY(), 0,0,1)), "")</f>
        <v/>
      </c>
      <c r="AC7248" t="str" cm="1">
        <f t="array" aca="1" ref="AC7248" ca="1">IFERROR(TRANSPOSE(_xlfn.STOCKHISTORY(B7248, TODAY()-365,TODAY(), 0,0,1)), "")</f>
        <v/>
      </c>
    </row>
    <row r="7249" spans="28:29">
      <c r="AB7249" t="str" cm="1">
        <f t="array" aca="1" ref="AB7249" ca="1">IFERROR(TRANSPOSE(_xlfn.STOCKHISTORY(B7249, TODAY()-365,TODAY(), 0,0,1)), "")</f>
        <v/>
      </c>
      <c r="AC7249" t="str" cm="1">
        <f t="array" aca="1" ref="AC7249" ca="1">IFERROR(TRANSPOSE(_xlfn.STOCKHISTORY(B7249, TODAY()-365,TODAY(), 0,0,1)), "")</f>
        <v/>
      </c>
    </row>
    <row r="7250" spans="28:29">
      <c r="AB7250" t="str" cm="1">
        <f t="array" aca="1" ref="AB7250" ca="1">IFERROR(TRANSPOSE(_xlfn.STOCKHISTORY(B7250, TODAY()-365,TODAY(), 0,0,1)), "")</f>
        <v/>
      </c>
      <c r="AC7250" t="str" cm="1">
        <f t="array" aca="1" ref="AC7250" ca="1">IFERROR(TRANSPOSE(_xlfn.STOCKHISTORY(B7250, TODAY()-365,TODAY(), 0,0,1)), "")</f>
        <v/>
      </c>
    </row>
    <row r="7251" spans="28:29">
      <c r="AB7251" t="str" cm="1">
        <f t="array" aca="1" ref="AB7251" ca="1">IFERROR(TRANSPOSE(_xlfn.STOCKHISTORY(B7251, TODAY()-365,TODAY(), 0,0,1)), "")</f>
        <v/>
      </c>
      <c r="AC7251" t="str" cm="1">
        <f t="array" aca="1" ref="AC7251" ca="1">IFERROR(TRANSPOSE(_xlfn.STOCKHISTORY(B7251, TODAY()-365,TODAY(), 0,0,1)), "")</f>
        <v/>
      </c>
    </row>
    <row r="7252" spans="28:29">
      <c r="AB7252" t="str" cm="1">
        <f t="array" aca="1" ref="AB7252" ca="1">IFERROR(TRANSPOSE(_xlfn.STOCKHISTORY(B7252, TODAY()-365,TODAY(), 0,0,1)), "")</f>
        <v/>
      </c>
      <c r="AC7252" t="str" cm="1">
        <f t="array" aca="1" ref="AC7252" ca="1">IFERROR(TRANSPOSE(_xlfn.STOCKHISTORY(B7252, TODAY()-365,TODAY(), 0,0,1)), "")</f>
        <v/>
      </c>
    </row>
    <row r="7253" spans="28:29">
      <c r="AB7253" t="str" cm="1">
        <f t="array" aca="1" ref="AB7253" ca="1">IFERROR(TRANSPOSE(_xlfn.STOCKHISTORY(B7253, TODAY()-365,TODAY(), 0,0,1)), "")</f>
        <v/>
      </c>
      <c r="AC7253" t="str" cm="1">
        <f t="array" aca="1" ref="AC7253" ca="1">IFERROR(TRANSPOSE(_xlfn.STOCKHISTORY(B7253, TODAY()-365,TODAY(), 0,0,1)), "")</f>
        <v/>
      </c>
    </row>
    <row r="7254" spans="28:29">
      <c r="AB7254" t="str" cm="1">
        <f t="array" aca="1" ref="AB7254" ca="1">IFERROR(TRANSPOSE(_xlfn.STOCKHISTORY(B7254, TODAY()-365,TODAY(), 0,0,1)), "")</f>
        <v/>
      </c>
      <c r="AC7254" t="str" cm="1">
        <f t="array" aca="1" ref="AC7254" ca="1">IFERROR(TRANSPOSE(_xlfn.STOCKHISTORY(B7254, TODAY()-365,TODAY(), 0,0,1)), "")</f>
        <v/>
      </c>
    </row>
    <row r="7255" spans="28:29">
      <c r="AB7255" t="str" cm="1">
        <f t="array" aca="1" ref="AB7255" ca="1">IFERROR(TRANSPOSE(_xlfn.STOCKHISTORY(B7255, TODAY()-365,TODAY(), 0,0,1)), "")</f>
        <v/>
      </c>
      <c r="AC7255" t="str" cm="1">
        <f t="array" aca="1" ref="AC7255" ca="1">IFERROR(TRANSPOSE(_xlfn.STOCKHISTORY(B7255, TODAY()-365,TODAY(), 0,0,1)), "")</f>
        <v/>
      </c>
    </row>
    <row r="7256" spans="28:29">
      <c r="AB7256" t="str" cm="1">
        <f t="array" aca="1" ref="AB7256" ca="1">IFERROR(TRANSPOSE(_xlfn.STOCKHISTORY(B7256, TODAY()-365,TODAY(), 0,0,1)), "")</f>
        <v/>
      </c>
      <c r="AC7256" t="str" cm="1">
        <f t="array" aca="1" ref="AC7256" ca="1">IFERROR(TRANSPOSE(_xlfn.STOCKHISTORY(B7256, TODAY()-365,TODAY(), 0,0,1)), "")</f>
        <v/>
      </c>
    </row>
    <row r="7257" spans="28:29">
      <c r="AB7257" t="str" cm="1">
        <f t="array" aca="1" ref="AB7257" ca="1">IFERROR(TRANSPOSE(_xlfn.STOCKHISTORY(B7257, TODAY()-365,TODAY(), 0,0,1)), "")</f>
        <v/>
      </c>
      <c r="AC7257" t="str" cm="1">
        <f t="array" aca="1" ref="AC7257" ca="1">IFERROR(TRANSPOSE(_xlfn.STOCKHISTORY(B7257, TODAY()-365,TODAY(), 0,0,1)), "")</f>
        <v/>
      </c>
    </row>
    <row r="7258" spans="28:29">
      <c r="AB7258" t="str" cm="1">
        <f t="array" aca="1" ref="AB7258" ca="1">IFERROR(TRANSPOSE(_xlfn.STOCKHISTORY(B7258, TODAY()-365,TODAY(), 0,0,1)), "")</f>
        <v/>
      </c>
      <c r="AC7258" t="str" cm="1">
        <f t="array" aca="1" ref="AC7258" ca="1">IFERROR(TRANSPOSE(_xlfn.STOCKHISTORY(B7258, TODAY()-365,TODAY(), 0,0,1)), "")</f>
        <v/>
      </c>
    </row>
    <row r="7259" spans="28:29">
      <c r="AB7259" t="str" cm="1">
        <f t="array" aca="1" ref="AB7259" ca="1">IFERROR(TRANSPOSE(_xlfn.STOCKHISTORY(B7259, TODAY()-365,TODAY(), 0,0,1)), "")</f>
        <v/>
      </c>
      <c r="AC7259" t="str" cm="1">
        <f t="array" aca="1" ref="AC7259" ca="1">IFERROR(TRANSPOSE(_xlfn.STOCKHISTORY(B7259, TODAY()-365,TODAY(), 0,0,1)), "")</f>
        <v/>
      </c>
    </row>
    <row r="7260" spans="28:29">
      <c r="AB7260" t="str" cm="1">
        <f t="array" aca="1" ref="AB7260" ca="1">IFERROR(TRANSPOSE(_xlfn.STOCKHISTORY(B7260, TODAY()-365,TODAY(), 0,0,1)), "")</f>
        <v/>
      </c>
      <c r="AC7260" t="str" cm="1">
        <f t="array" aca="1" ref="AC7260" ca="1">IFERROR(TRANSPOSE(_xlfn.STOCKHISTORY(B7260, TODAY()-365,TODAY(), 0,0,1)), "")</f>
        <v/>
      </c>
    </row>
    <row r="7261" spans="28:29">
      <c r="AB7261" t="str" cm="1">
        <f t="array" aca="1" ref="AB7261" ca="1">IFERROR(TRANSPOSE(_xlfn.STOCKHISTORY(B7261, TODAY()-365,TODAY(), 0,0,1)), "")</f>
        <v/>
      </c>
      <c r="AC7261" t="str" cm="1">
        <f t="array" aca="1" ref="AC7261" ca="1">IFERROR(TRANSPOSE(_xlfn.STOCKHISTORY(B7261, TODAY()-365,TODAY(), 0,0,1)), "")</f>
        <v/>
      </c>
    </row>
    <row r="7262" spans="28:29">
      <c r="AB7262" t="str" cm="1">
        <f t="array" aca="1" ref="AB7262" ca="1">IFERROR(TRANSPOSE(_xlfn.STOCKHISTORY(B7262, TODAY()-365,TODAY(), 0,0,1)), "")</f>
        <v/>
      </c>
      <c r="AC7262" t="str" cm="1">
        <f t="array" aca="1" ref="AC7262" ca="1">IFERROR(TRANSPOSE(_xlfn.STOCKHISTORY(B7262, TODAY()-365,TODAY(), 0,0,1)), "")</f>
        <v/>
      </c>
    </row>
    <row r="7263" spans="28:29">
      <c r="AB7263" t="str" cm="1">
        <f t="array" aca="1" ref="AB7263" ca="1">IFERROR(TRANSPOSE(_xlfn.STOCKHISTORY(B7263, TODAY()-365,TODAY(), 0,0,1)), "")</f>
        <v/>
      </c>
      <c r="AC7263" t="str" cm="1">
        <f t="array" aca="1" ref="AC7263" ca="1">IFERROR(TRANSPOSE(_xlfn.STOCKHISTORY(B7263, TODAY()-365,TODAY(), 0,0,1)), "")</f>
        <v/>
      </c>
    </row>
    <row r="7264" spans="28:29">
      <c r="AB7264" t="str" cm="1">
        <f t="array" aca="1" ref="AB7264" ca="1">IFERROR(TRANSPOSE(_xlfn.STOCKHISTORY(B7264, TODAY()-365,TODAY(), 0,0,1)), "")</f>
        <v/>
      </c>
      <c r="AC7264" t="str" cm="1">
        <f t="array" aca="1" ref="AC7264" ca="1">IFERROR(TRANSPOSE(_xlfn.STOCKHISTORY(B7264, TODAY()-365,TODAY(), 0,0,1)), "")</f>
        <v/>
      </c>
    </row>
    <row r="7265" spans="28:29">
      <c r="AB7265" t="str" cm="1">
        <f t="array" aca="1" ref="AB7265" ca="1">IFERROR(TRANSPOSE(_xlfn.STOCKHISTORY(B7265, TODAY()-365,TODAY(), 0,0,1)), "")</f>
        <v/>
      </c>
      <c r="AC7265" t="str" cm="1">
        <f t="array" aca="1" ref="AC7265" ca="1">IFERROR(TRANSPOSE(_xlfn.STOCKHISTORY(B7265, TODAY()-365,TODAY(), 0,0,1)), "")</f>
        <v/>
      </c>
    </row>
    <row r="7266" spans="28:29">
      <c r="AB7266" t="str" cm="1">
        <f t="array" aca="1" ref="AB7266" ca="1">IFERROR(TRANSPOSE(_xlfn.STOCKHISTORY(B7266, TODAY()-365,TODAY(), 0,0,1)), "")</f>
        <v/>
      </c>
      <c r="AC7266" t="str" cm="1">
        <f t="array" aca="1" ref="AC7266" ca="1">IFERROR(TRANSPOSE(_xlfn.STOCKHISTORY(B7266, TODAY()-365,TODAY(), 0,0,1)), "")</f>
        <v/>
      </c>
    </row>
    <row r="7267" spans="28:29">
      <c r="AB7267" t="str" cm="1">
        <f t="array" aca="1" ref="AB7267" ca="1">IFERROR(TRANSPOSE(_xlfn.STOCKHISTORY(B7267, TODAY()-365,TODAY(), 0,0,1)), "")</f>
        <v/>
      </c>
      <c r="AC7267" t="str" cm="1">
        <f t="array" aca="1" ref="AC7267" ca="1">IFERROR(TRANSPOSE(_xlfn.STOCKHISTORY(B7267, TODAY()-365,TODAY(), 0,0,1)), "")</f>
        <v/>
      </c>
    </row>
    <row r="7268" spans="28:29">
      <c r="AB7268" t="str" cm="1">
        <f t="array" aca="1" ref="AB7268" ca="1">IFERROR(TRANSPOSE(_xlfn.STOCKHISTORY(B7268, TODAY()-365,TODAY(), 0,0,1)), "")</f>
        <v/>
      </c>
      <c r="AC7268" t="str" cm="1">
        <f t="array" aca="1" ref="AC7268" ca="1">IFERROR(TRANSPOSE(_xlfn.STOCKHISTORY(B7268, TODAY()-365,TODAY(), 0,0,1)), "")</f>
        <v/>
      </c>
    </row>
    <row r="7269" spans="28:29">
      <c r="AB7269" t="str" cm="1">
        <f t="array" aca="1" ref="AB7269" ca="1">IFERROR(TRANSPOSE(_xlfn.STOCKHISTORY(B7269, TODAY()-365,TODAY(), 0,0,1)), "")</f>
        <v/>
      </c>
      <c r="AC7269" t="str" cm="1">
        <f t="array" aca="1" ref="AC7269" ca="1">IFERROR(TRANSPOSE(_xlfn.STOCKHISTORY(B7269, TODAY()-365,TODAY(), 0,0,1)), "")</f>
        <v/>
      </c>
    </row>
    <row r="7270" spans="28:29">
      <c r="AB7270" t="str" cm="1">
        <f t="array" aca="1" ref="AB7270" ca="1">IFERROR(TRANSPOSE(_xlfn.STOCKHISTORY(B7270, TODAY()-365,TODAY(), 0,0,1)), "")</f>
        <v/>
      </c>
      <c r="AC7270" t="str" cm="1">
        <f t="array" aca="1" ref="AC7270" ca="1">IFERROR(TRANSPOSE(_xlfn.STOCKHISTORY(B7270, TODAY()-365,TODAY(), 0,0,1)), "")</f>
        <v/>
      </c>
    </row>
    <row r="7271" spans="28:29">
      <c r="AB7271" t="str" cm="1">
        <f t="array" aca="1" ref="AB7271" ca="1">IFERROR(TRANSPOSE(_xlfn.STOCKHISTORY(B7271, TODAY()-365,TODAY(), 0,0,1)), "")</f>
        <v/>
      </c>
      <c r="AC7271" t="str" cm="1">
        <f t="array" aca="1" ref="AC7271" ca="1">IFERROR(TRANSPOSE(_xlfn.STOCKHISTORY(B7271, TODAY()-365,TODAY(), 0,0,1)), "")</f>
        <v/>
      </c>
    </row>
    <row r="7272" spans="28:29">
      <c r="AB7272" t="str" cm="1">
        <f t="array" aca="1" ref="AB7272" ca="1">IFERROR(TRANSPOSE(_xlfn.STOCKHISTORY(B7272, TODAY()-365,TODAY(), 0,0,1)), "")</f>
        <v/>
      </c>
      <c r="AC7272" t="str" cm="1">
        <f t="array" aca="1" ref="AC7272" ca="1">IFERROR(TRANSPOSE(_xlfn.STOCKHISTORY(B7272, TODAY()-365,TODAY(), 0,0,1)), "")</f>
        <v/>
      </c>
    </row>
    <row r="7273" spans="28:29">
      <c r="AB7273" t="str" cm="1">
        <f t="array" aca="1" ref="AB7273" ca="1">IFERROR(TRANSPOSE(_xlfn.STOCKHISTORY(B7273, TODAY()-365,TODAY(), 0,0,1)), "")</f>
        <v/>
      </c>
      <c r="AC7273" t="str" cm="1">
        <f t="array" aca="1" ref="AC7273" ca="1">IFERROR(TRANSPOSE(_xlfn.STOCKHISTORY(B7273, TODAY()-365,TODAY(), 0,0,1)), "")</f>
        <v/>
      </c>
    </row>
    <row r="7274" spans="28:29">
      <c r="AB7274" t="str" cm="1">
        <f t="array" aca="1" ref="AB7274" ca="1">IFERROR(TRANSPOSE(_xlfn.STOCKHISTORY(B7274, TODAY()-365,TODAY(), 0,0,1)), "")</f>
        <v/>
      </c>
      <c r="AC7274" t="str" cm="1">
        <f t="array" aca="1" ref="AC7274" ca="1">IFERROR(TRANSPOSE(_xlfn.STOCKHISTORY(B7274, TODAY()-365,TODAY(), 0,0,1)), "")</f>
        <v/>
      </c>
    </row>
    <row r="7275" spans="28:29">
      <c r="AB7275" t="str" cm="1">
        <f t="array" aca="1" ref="AB7275" ca="1">IFERROR(TRANSPOSE(_xlfn.STOCKHISTORY(B7275, TODAY()-365,TODAY(), 0,0,1)), "")</f>
        <v/>
      </c>
      <c r="AC7275" t="str" cm="1">
        <f t="array" aca="1" ref="AC7275" ca="1">IFERROR(TRANSPOSE(_xlfn.STOCKHISTORY(B7275, TODAY()-365,TODAY(), 0,0,1)), "")</f>
        <v/>
      </c>
    </row>
    <row r="7276" spans="28:29">
      <c r="AB7276" t="str" cm="1">
        <f t="array" aca="1" ref="AB7276" ca="1">IFERROR(TRANSPOSE(_xlfn.STOCKHISTORY(B7276, TODAY()-365,TODAY(), 0,0,1)), "")</f>
        <v/>
      </c>
      <c r="AC7276" t="str" cm="1">
        <f t="array" aca="1" ref="AC7276" ca="1">IFERROR(TRANSPOSE(_xlfn.STOCKHISTORY(B7276, TODAY()-365,TODAY(), 0,0,1)), "")</f>
        <v/>
      </c>
    </row>
    <row r="7277" spans="28:29">
      <c r="AB7277" t="str" cm="1">
        <f t="array" aca="1" ref="AB7277" ca="1">IFERROR(TRANSPOSE(_xlfn.STOCKHISTORY(B7277, TODAY()-365,TODAY(), 0,0,1)), "")</f>
        <v/>
      </c>
      <c r="AC7277" t="str" cm="1">
        <f t="array" aca="1" ref="AC7277" ca="1">IFERROR(TRANSPOSE(_xlfn.STOCKHISTORY(B7277, TODAY()-365,TODAY(), 0,0,1)), "")</f>
        <v/>
      </c>
    </row>
    <row r="7278" spans="28:29">
      <c r="AB7278" t="str" cm="1">
        <f t="array" aca="1" ref="AB7278" ca="1">IFERROR(TRANSPOSE(_xlfn.STOCKHISTORY(B7278, TODAY()-365,TODAY(), 0,0,1)), "")</f>
        <v/>
      </c>
      <c r="AC7278" t="str" cm="1">
        <f t="array" aca="1" ref="AC7278" ca="1">IFERROR(TRANSPOSE(_xlfn.STOCKHISTORY(B7278, TODAY()-365,TODAY(), 0,0,1)), "")</f>
        <v/>
      </c>
    </row>
    <row r="7279" spans="28:29">
      <c r="AB7279" t="str" cm="1">
        <f t="array" aca="1" ref="AB7279" ca="1">IFERROR(TRANSPOSE(_xlfn.STOCKHISTORY(B7279, TODAY()-365,TODAY(), 0,0,1)), "")</f>
        <v/>
      </c>
      <c r="AC7279" t="str" cm="1">
        <f t="array" aca="1" ref="AC7279" ca="1">IFERROR(TRANSPOSE(_xlfn.STOCKHISTORY(B7279, TODAY()-365,TODAY(), 0,0,1)), "")</f>
        <v/>
      </c>
    </row>
    <row r="7280" spans="28:29">
      <c r="AB7280" t="str" cm="1">
        <f t="array" aca="1" ref="AB7280" ca="1">IFERROR(TRANSPOSE(_xlfn.STOCKHISTORY(B7280, TODAY()-365,TODAY(), 0,0,1)), "")</f>
        <v/>
      </c>
      <c r="AC7280" t="str" cm="1">
        <f t="array" aca="1" ref="AC7280" ca="1">IFERROR(TRANSPOSE(_xlfn.STOCKHISTORY(B7280, TODAY()-365,TODAY(), 0,0,1)), "")</f>
        <v/>
      </c>
    </row>
    <row r="7281" spans="28:29">
      <c r="AB7281" t="str" cm="1">
        <f t="array" aca="1" ref="AB7281" ca="1">IFERROR(TRANSPOSE(_xlfn.STOCKHISTORY(B7281, TODAY()-365,TODAY(), 0,0,1)), "")</f>
        <v/>
      </c>
      <c r="AC7281" t="str" cm="1">
        <f t="array" aca="1" ref="AC7281" ca="1">IFERROR(TRANSPOSE(_xlfn.STOCKHISTORY(B7281, TODAY()-365,TODAY(), 0,0,1)), "")</f>
        <v/>
      </c>
    </row>
    <row r="7282" spans="28:29">
      <c r="AB7282" t="str" cm="1">
        <f t="array" aca="1" ref="AB7282" ca="1">IFERROR(TRANSPOSE(_xlfn.STOCKHISTORY(B7282, TODAY()-365,TODAY(), 0,0,1)), "")</f>
        <v/>
      </c>
      <c r="AC7282" t="str" cm="1">
        <f t="array" aca="1" ref="AC7282" ca="1">IFERROR(TRANSPOSE(_xlfn.STOCKHISTORY(B7282, TODAY()-365,TODAY(), 0,0,1)), "")</f>
        <v/>
      </c>
    </row>
    <row r="7283" spans="28:29">
      <c r="AB7283" t="str" cm="1">
        <f t="array" aca="1" ref="AB7283" ca="1">IFERROR(TRANSPOSE(_xlfn.STOCKHISTORY(B7283, TODAY()-365,TODAY(), 0,0,1)), "")</f>
        <v/>
      </c>
      <c r="AC7283" t="str" cm="1">
        <f t="array" aca="1" ref="AC7283" ca="1">IFERROR(TRANSPOSE(_xlfn.STOCKHISTORY(B7283, TODAY()-365,TODAY(), 0,0,1)), "")</f>
        <v/>
      </c>
    </row>
    <row r="7284" spans="28:29">
      <c r="AB7284" t="str" cm="1">
        <f t="array" aca="1" ref="AB7284" ca="1">IFERROR(TRANSPOSE(_xlfn.STOCKHISTORY(B7284, TODAY()-365,TODAY(), 0,0,1)), "")</f>
        <v/>
      </c>
      <c r="AC7284" t="str" cm="1">
        <f t="array" aca="1" ref="AC7284" ca="1">IFERROR(TRANSPOSE(_xlfn.STOCKHISTORY(B7284, TODAY()-365,TODAY(), 0,0,1)), "")</f>
        <v/>
      </c>
    </row>
    <row r="7285" spans="28:29">
      <c r="AB7285" t="str" cm="1">
        <f t="array" aca="1" ref="AB7285" ca="1">IFERROR(TRANSPOSE(_xlfn.STOCKHISTORY(B7285, TODAY()-365,TODAY(), 0,0,1)), "")</f>
        <v/>
      </c>
      <c r="AC7285" t="str" cm="1">
        <f t="array" aca="1" ref="AC7285" ca="1">IFERROR(TRANSPOSE(_xlfn.STOCKHISTORY(B7285, TODAY()-365,TODAY(), 0,0,1)), "")</f>
        <v/>
      </c>
    </row>
    <row r="7286" spans="28:29">
      <c r="AB7286" t="str" cm="1">
        <f t="array" aca="1" ref="AB7286" ca="1">IFERROR(TRANSPOSE(_xlfn.STOCKHISTORY(B7286, TODAY()-365,TODAY(), 0,0,1)), "")</f>
        <v/>
      </c>
      <c r="AC7286" t="str" cm="1">
        <f t="array" aca="1" ref="AC7286" ca="1">IFERROR(TRANSPOSE(_xlfn.STOCKHISTORY(B7286, TODAY()-365,TODAY(), 0,0,1)), "")</f>
        <v/>
      </c>
    </row>
    <row r="7287" spans="28:29">
      <c r="AB7287" t="str" cm="1">
        <f t="array" aca="1" ref="AB7287" ca="1">IFERROR(TRANSPOSE(_xlfn.STOCKHISTORY(B7287, TODAY()-365,TODAY(), 0,0,1)), "")</f>
        <v/>
      </c>
      <c r="AC7287" t="str" cm="1">
        <f t="array" aca="1" ref="AC7287" ca="1">IFERROR(TRANSPOSE(_xlfn.STOCKHISTORY(B7287, TODAY()-365,TODAY(), 0,0,1)), "")</f>
        <v/>
      </c>
    </row>
    <row r="7288" spans="28:29">
      <c r="AB7288" t="str" cm="1">
        <f t="array" aca="1" ref="AB7288" ca="1">IFERROR(TRANSPOSE(_xlfn.STOCKHISTORY(B7288, TODAY()-365,TODAY(), 0,0,1)), "")</f>
        <v/>
      </c>
      <c r="AC7288" t="str" cm="1">
        <f t="array" aca="1" ref="AC7288" ca="1">IFERROR(TRANSPOSE(_xlfn.STOCKHISTORY(B7288, TODAY()-365,TODAY(), 0,0,1)), "")</f>
        <v/>
      </c>
    </row>
    <row r="7289" spans="28:29">
      <c r="AB7289" t="str" cm="1">
        <f t="array" aca="1" ref="AB7289" ca="1">IFERROR(TRANSPOSE(_xlfn.STOCKHISTORY(B7289, TODAY()-365,TODAY(), 0,0,1)), "")</f>
        <v/>
      </c>
      <c r="AC7289" t="str" cm="1">
        <f t="array" aca="1" ref="AC7289" ca="1">IFERROR(TRANSPOSE(_xlfn.STOCKHISTORY(B7289, TODAY()-365,TODAY(), 0,0,1)), "")</f>
        <v/>
      </c>
    </row>
    <row r="7290" spans="28:29">
      <c r="AB7290" t="str" cm="1">
        <f t="array" aca="1" ref="AB7290" ca="1">IFERROR(TRANSPOSE(_xlfn.STOCKHISTORY(B7290, TODAY()-365,TODAY(), 0,0,1)), "")</f>
        <v/>
      </c>
      <c r="AC7290" t="str" cm="1">
        <f t="array" aca="1" ref="AC7290" ca="1">IFERROR(TRANSPOSE(_xlfn.STOCKHISTORY(B7290, TODAY()-365,TODAY(), 0,0,1)), "")</f>
        <v/>
      </c>
    </row>
    <row r="7291" spans="28:29">
      <c r="AB7291" t="str" cm="1">
        <f t="array" aca="1" ref="AB7291" ca="1">IFERROR(TRANSPOSE(_xlfn.STOCKHISTORY(B7291, TODAY()-365,TODAY(), 0,0,1)), "")</f>
        <v/>
      </c>
      <c r="AC7291" t="str" cm="1">
        <f t="array" aca="1" ref="AC7291" ca="1">IFERROR(TRANSPOSE(_xlfn.STOCKHISTORY(B7291, TODAY()-365,TODAY(), 0,0,1)), "")</f>
        <v/>
      </c>
    </row>
    <row r="7292" spans="28:29">
      <c r="AB7292" t="str" cm="1">
        <f t="array" aca="1" ref="AB7292" ca="1">IFERROR(TRANSPOSE(_xlfn.STOCKHISTORY(B7292, TODAY()-365,TODAY(), 0,0,1)), "")</f>
        <v/>
      </c>
      <c r="AC7292" t="str" cm="1">
        <f t="array" aca="1" ref="AC7292" ca="1">IFERROR(TRANSPOSE(_xlfn.STOCKHISTORY(B7292, TODAY()-365,TODAY(), 0,0,1)), "")</f>
        <v/>
      </c>
    </row>
    <row r="7293" spans="28:29">
      <c r="AB7293" t="str" cm="1">
        <f t="array" aca="1" ref="AB7293" ca="1">IFERROR(TRANSPOSE(_xlfn.STOCKHISTORY(B7293, TODAY()-365,TODAY(), 0,0,1)), "")</f>
        <v/>
      </c>
      <c r="AC7293" t="str" cm="1">
        <f t="array" aca="1" ref="AC7293" ca="1">IFERROR(TRANSPOSE(_xlfn.STOCKHISTORY(B7293, TODAY()-365,TODAY(), 0,0,1)), "")</f>
        <v/>
      </c>
    </row>
    <row r="7294" spans="28:29">
      <c r="AB7294" t="str" cm="1">
        <f t="array" aca="1" ref="AB7294" ca="1">IFERROR(TRANSPOSE(_xlfn.STOCKHISTORY(B7294, TODAY()-365,TODAY(), 0,0,1)), "")</f>
        <v/>
      </c>
      <c r="AC7294" t="str" cm="1">
        <f t="array" aca="1" ref="AC7294" ca="1">IFERROR(TRANSPOSE(_xlfn.STOCKHISTORY(B7294, TODAY()-365,TODAY(), 0,0,1)), "")</f>
        <v/>
      </c>
    </row>
    <row r="7295" spans="28:29">
      <c r="AB7295" t="str" cm="1">
        <f t="array" aca="1" ref="AB7295" ca="1">IFERROR(TRANSPOSE(_xlfn.STOCKHISTORY(B7295, TODAY()-365,TODAY(), 0,0,1)), "")</f>
        <v/>
      </c>
      <c r="AC7295" t="str" cm="1">
        <f t="array" aca="1" ref="AC7295" ca="1">IFERROR(TRANSPOSE(_xlfn.STOCKHISTORY(B7295, TODAY()-365,TODAY(), 0,0,1)), "")</f>
        <v/>
      </c>
    </row>
    <row r="7296" spans="28:29">
      <c r="AB7296" t="str" cm="1">
        <f t="array" aca="1" ref="AB7296" ca="1">IFERROR(TRANSPOSE(_xlfn.STOCKHISTORY(B7296, TODAY()-365,TODAY(), 0,0,1)), "")</f>
        <v/>
      </c>
      <c r="AC7296" t="str" cm="1">
        <f t="array" aca="1" ref="AC7296" ca="1">IFERROR(TRANSPOSE(_xlfn.STOCKHISTORY(B7296, TODAY()-365,TODAY(), 0,0,1)), "")</f>
        <v/>
      </c>
    </row>
    <row r="7297" spans="28:29">
      <c r="AB7297" t="str" cm="1">
        <f t="array" aca="1" ref="AB7297" ca="1">IFERROR(TRANSPOSE(_xlfn.STOCKHISTORY(B7297, TODAY()-365,TODAY(), 0,0,1)), "")</f>
        <v/>
      </c>
      <c r="AC7297" t="str" cm="1">
        <f t="array" aca="1" ref="AC7297" ca="1">IFERROR(TRANSPOSE(_xlfn.STOCKHISTORY(B7297, TODAY()-365,TODAY(), 0,0,1)), "")</f>
        <v/>
      </c>
    </row>
    <row r="7298" spans="28:29">
      <c r="AB7298" t="str" cm="1">
        <f t="array" aca="1" ref="AB7298" ca="1">IFERROR(TRANSPOSE(_xlfn.STOCKHISTORY(B7298, TODAY()-365,TODAY(), 0,0,1)), "")</f>
        <v/>
      </c>
      <c r="AC7298" t="str" cm="1">
        <f t="array" aca="1" ref="AC7298" ca="1">IFERROR(TRANSPOSE(_xlfn.STOCKHISTORY(B7298, TODAY()-365,TODAY(), 0,0,1)), "")</f>
        <v/>
      </c>
    </row>
    <row r="7299" spans="28:29">
      <c r="AB7299" t="str" cm="1">
        <f t="array" aca="1" ref="AB7299" ca="1">IFERROR(TRANSPOSE(_xlfn.STOCKHISTORY(B7299, TODAY()-365,TODAY(), 0,0,1)), "")</f>
        <v/>
      </c>
      <c r="AC7299" t="str" cm="1">
        <f t="array" aca="1" ref="AC7299" ca="1">IFERROR(TRANSPOSE(_xlfn.STOCKHISTORY(B7299, TODAY()-365,TODAY(), 0,0,1)), "")</f>
        <v/>
      </c>
    </row>
    <row r="7300" spans="28:29">
      <c r="AB7300" t="str" cm="1">
        <f t="array" aca="1" ref="AB7300" ca="1">IFERROR(TRANSPOSE(_xlfn.STOCKHISTORY(B7300, TODAY()-365,TODAY(), 0,0,1)), "")</f>
        <v/>
      </c>
      <c r="AC7300" t="str" cm="1">
        <f t="array" aca="1" ref="AC7300" ca="1">IFERROR(TRANSPOSE(_xlfn.STOCKHISTORY(B7300, TODAY()-365,TODAY(), 0,0,1)), "")</f>
        <v/>
      </c>
    </row>
    <row r="7301" spans="28:29">
      <c r="AB7301" t="str" cm="1">
        <f t="array" aca="1" ref="AB7301" ca="1">IFERROR(TRANSPOSE(_xlfn.STOCKHISTORY(B7301, TODAY()-365,TODAY(), 0,0,1)), "")</f>
        <v/>
      </c>
      <c r="AC7301" t="str" cm="1">
        <f t="array" aca="1" ref="AC7301" ca="1">IFERROR(TRANSPOSE(_xlfn.STOCKHISTORY(B7301, TODAY()-365,TODAY(), 0,0,1)), "")</f>
        <v/>
      </c>
    </row>
    <row r="7302" spans="28:29">
      <c r="AB7302" t="str" cm="1">
        <f t="array" aca="1" ref="AB7302" ca="1">IFERROR(TRANSPOSE(_xlfn.STOCKHISTORY(B7302, TODAY()-365,TODAY(), 0,0,1)), "")</f>
        <v/>
      </c>
      <c r="AC7302" t="str" cm="1">
        <f t="array" aca="1" ref="AC7302" ca="1">IFERROR(TRANSPOSE(_xlfn.STOCKHISTORY(B7302, TODAY()-365,TODAY(), 0,0,1)), "")</f>
        <v/>
      </c>
    </row>
    <row r="7303" spans="28:29">
      <c r="AB7303" t="str" cm="1">
        <f t="array" aca="1" ref="AB7303" ca="1">IFERROR(TRANSPOSE(_xlfn.STOCKHISTORY(B7303, TODAY()-365,TODAY(), 0,0,1)), "")</f>
        <v/>
      </c>
      <c r="AC7303" t="str" cm="1">
        <f t="array" aca="1" ref="AC7303" ca="1">IFERROR(TRANSPOSE(_xlfn.STOCKHISTORY(B7303, TODAY()-365,TODAY(), 0,0,1)), "")</f>
        <v/>
      </c>
    </row>
    <row r="7304" spans="28:29">
      <c r="AB7304" t="str" cm="1">
        <f t="array" aca="1" ref="AB7304" ca="1">IFERROR(TRANSPOSE(_xlfn.STOCKHISTORY(B7304, TODAY()-365,TODAY(), 0,0,1)), "")</f>
        <v/>
      </c>
      <c r="AC7304" t="str" cm="1">
        <f t="array" aca="1" ref="AC7304" ca="1">IFERROR(TRANSPOSE(_xlfn.STOCKHISTORY(B7304, TODAY()-365,TODAY(), 0,0,1)), "")</f>
        <v/>
      </c>
    </row>
    <row r="7305" spans="28:29">
      <c r="AB7305" t="str" cm="1">
        <f t="array" aca="1" ref="AB7305" ca="1">IFERROR(TRANSPOSE(_xlfn.STOCKHISTORY(B7305, TODAY()-365,TODAY(), 0,0,1)), "")</f>
        <v/>
      </c>
      <c r="AC7305" t="str" cm="1">
        <f t="array" aca="1" ref="AC7305" ca="1">IFERROR(TRANSPOSE(_xlfn.STOCKHISTORY(B7305, TODAY()-365,TODAY(), 0,0,1)), "")</f>
        <v/>
      </c>
    </row>
    <row r="7306" spans="28:29">
      <c r="AB7306" t="str" cm="1">
        <f t="array" aca="1" ref="AB7306" ca="1">IFERROR(TRANSPOSE(_xlfn.STOCKHISTORY(B7306, TODAY()-365,TODAY(), 0,0,1)), "")</f>
        <v/>
      </c>
      <c r="AC7306" t="str" cm="1">
        <f t="array" aca="1" ref="AC7306" ca="1">IFERROR(TRANSPOSE(_xlfn.STOCKHISTORY(B7306, TODAY()-365,TODAY(), 0,0,1)), "")</f>
        <v/>
      </c>
    </row>
    <row r="7307" spans="28:29">
      <c r="AB7307" t="str" cm="1">
        <f t="array" aca="1" ref="AB7307" ca="1">IFERROR(TRANSPOSE(_xlfn.STOCKHISTORY(B7307, TODAY()-365,TODAY(), 0,0,1)), "")</f>
        <v/>
      </c>
      <c r="AC7307" t="str" cm="1">
        <f t="array" aca="1" ref="AC7307" ca="1">IFERROR(TRANSPOSE(_xlfn.STOCKHISTORY(B7307, TODAY()-365,TODAY(), 0,0,1)), "")</f>
        <v/>
      </c>
    </row>
    <row r="7308" spans="28:29">
      <c r="AB7308" t="str" cm="1">
        <f t="array" aca="1" ref="AB7308" ca="1">IFERROR(TRANSPOSE(_xlfn.STOCKHISTORY(B7308, TODAY()-365,TODAY(), 0,0,1)), "")</f>
        <v/>
      </c>
      <c r="AC7308" t="str" cm="1">
        <f t="array" aca="1" ref="AC7308" ca="1">IFERROR(TRANSPOSE(_xlfn.STOCKHISTORY(B7308, TODAY()-365,TODAY(), 0,0,1)), "")</f>
        <v/>
      </c>
    </row>
    <row r="7309" spans="28:29">
      <c r="AB7309" t="str" cm="1">
        <f t="array" aca="1" ref="AB7309" ca="1">IFERROR(TRANSPOSE(_xlfn.STOCKHISTORY(B7309, TODAY()-365,TODAY(), 0,0,1)), "")</f>
        <v/>
      </c>
      <c r="AC7309" t="str" cm="1">
        <f t="array" aca="1" ref="AC7309" ca="1">IFERROR(TRANSPOSE(_xlfn.STOCKHISTORY(B7309, TODAY()-365,TODAY(), 0,0,1)), "")</f>
        <v/>
      </c>
    </row>
    <row r="7310" spans="28:29">
      <c r="AB7310" t="str" cm="1">
        <f t="array" aca="1" ref="AB7310" ca="1">IFERROR(TRANSPOSE(_xlfn.STOCKHISTORY(B7310, TODAY()-365,TODAY(), 0,0,1)), "")</f>
        <v/>
      </c>
      <c r="AC7310" t="str" cm="1">
        <f t="array" aca="1" ref="AC7310" ca="1">IFERROR(TRANSPOSE(_xlfn.STOCKHISTORY(B7310, TODAY()-365,TODAY(), 0,0,1)), "")</f>
        <v/>
      </c>
    </row>
    <row r="7311" spans="28:29">
      <c r="AB7311" t="str" cm="1">
        <f t="array" aca="1" ref="AB7311" ca="1">IFERROR(TRANSPOSE(_xlfn.STOCKHISTORY(B7311, TODAY()-365,TODAY(), 0,0,1)), "")</f>
        <v/>
      </c>
      <c r="AC7311" t="str" cm="1">
        <f t="array" aca="1" ref="AC7311" ca="1">IFERROR(TRANSPOSE(_xlfn.STOCKHISTORY(B7311, TODAY()-365,TODAY(), 0,0,1)), "")</f>
        <v/>
      </c>
    </row>
    <row r="7312" spans="28:29">
      <c r="AB7312" t="str" cm="1">
        <f t="array" aca="1" ref="AB7312" ca="1">IFERROR(TRANSPOSE(_xlfn.STOCKHISTORY(B7312, TODAY()-365,TODAY(), 0,0,1)), "")</f>
        <v/>
      </c>
      <c r="AC7312" t="str" cm="1">
        <f t="array" aca="1" ref="AC7312" ca="1">IFERROR(TRANSPOSE(_xlfn.STOCKHISTORY(B7312, TODAY()-365,TODAY(), 0,0,1)), "")</f>
        <v/>
      </c>
    </row>
    <row r="7313" spans="28:29">
      <c r="AB7313" t="str" cm="1">
        <f t="array" aca="1" ref="AB7313" ca="1">IFERROR(TRANSPOSE(_xlfn.STOCKHISTORY(B7313, TODAY()-365,TODAY(), 0,0,1)), "")</f>
        <v/>
      </c>
      <c r="AC7313" t="str" cm="1">
        <f t="array" aca="1" ref="AC7313" ca="1">IFERROR(TRANSPOSE(_xlfn.STOCKHISTORY(B7313, TODAY()-365,TODAY(), 0,0,1)), "")</f>
        <v/>
      </c>
    </row>
    <row r="7314" spans="28:29">
      <c r="AB7314" t="str" cm="1">
        <f t="array" aca="1" ref="AB7314" ca="1">IFERROR(TRANSPOSE(_xlfn.STOCKHISTORY(B7314, TODAY()-365,TODAY(), 0,0,1)), "")</f>
        <v/>
      </c>
      <c r="AC7314" t="str" cm="1">
        <f t="array" aca="1" ref="AC7314" ca="1">IFERROR(TRANSPOSE(_xlfn.STOCKHISTORY(B7314, TODAY()-365,TODAY(), 0,0,1)), "")</f>
        <v/>
      </c>
    </row>
    <row r="7315" spans="28:29">
      <c r="AB7315" t="str" cm="1">
        <f t="array" aca="1" ref="AB7315" ca="1">IFERROR(TRANSPOSE(_xlfn.STOCKHISTORY(B7315, TODAY()-365,TODAY(), 0,0,1)), "")</f>
        <v/>
      </c>
      <c r="AC7315" t="str" cm="1">
        <f t="array" aca="1" ref="AC7315" ca="1">IFERROR(TRANSPOSE(_xlfn.STOCKHISTORY(B7315, TODAY()-365,TODAY(), 0,0,1)), "")</f>
        <v/>
      </c>
    </row>
    <row r="7316" spans="28:29">
      <c r="AB7316" t="str" cm="1">
        <f t="array" aca="1" ref="AB7316" ca="1">IFERROR(TRANSPOSE(_xlfn.STOCKHISTORY(B7316, TODAY()-365,TODAY(), 0,0,1)), "")</f>
        <v/>
      </c>
      <c r="AC7316" t="str" cm="1">
        <f t="array" aca="1" ref="AC7316" ca="1">IFERROR(TRANSPOSE(_xlfn.STOCKHISTORY(B7316, TODAY()-365,TODAY(), 0,0,1)), "")</f>
        <v/>
      </c>
    </row>
    <row r="7317" spans="28:29">
      <c r="AB7317" t="str" cm="1">
        <f t="array" aca="1" ref="AB7317" ca="1">IFERROR(TRANSPOSE(_xlfn.STOCKHISTORY(B7317, TODAY()-365,TODAY(), 0,0,1)), "")</f>
        <v/>
      </c>
      <c r="AC7317" t="str" cm="1">
        <f t="array" aca="1" ref="AC7317" ca="1">IFERROR(TRANSPOSE(_xlfn.STOCKHISTORY(B7317, TODAY()-365,TODAY(), 0,0,1)), "")</f>
        <v/>
      </c>
    </row>
    <row r="7318" spans="28:29">
      <c r="AB7318" t="str" cm="1">
        <f t="array" aca="1" ref="AB7318" ca="1">IFERROR(TRANSPOSE(_xlfn.STOCKHISTORY(B7318, TODAY()-365,TODAY(), 0,0,1)), "")</f>
        <v/>
      </c>
      <c r="AC7318" t="str" cm="1">
        <f t="array" aca="1" ref="AC7318" ca="1">IFERROR(TRANSPOSE(_xlfn.STOCKHISTORY(B7318, TODAY()-365,TODAY(), 0,0,1)), "")</f>
        <v/>
      </c>
    </row>
    <row r="7319" spans="28:29">
      <c r="AB7319" t="str" cm="1">
        <f t="array" aca="1" ref="AB7319" ca="1">IFERROR(TRANSPOSE(_xlfn.STOCKHISTORY(B7319, TODAY()-365,TODAY(), 0,0,1)), "")</f>
        <v/>
      </c>
      <c r="AC7319" t="str" cm="1">
        <f t="array" aca="1" ref="AC7319" ca="1">IFERROR(TRANSPOSE(_xlfn.STOCKHISTORY(B7319, TODAY()-365,TODAY(), 0,0,1)), "")</f>
        <v/>
      </c>
    </row>
    <row r="7320" spans="28:29">
      <c r="AB7320" t="str" cm="1">
        <f t="array" aca="1" ref="AB7320" ca="1">IFERROR(TRANSPOSE(_xlfn.STOCKHISTORY(B7320, TODAY()-365,TODAY(), 0,0,1)), "")</f>
        <v/>
      </c>
      <c r="AC7320" t="str" cm="1">
        <f t="array" aca="1" ref="AC7320" ca="1">IFERROR(TRANSPOSE(_xlfn.STOCKHISTORY(B7320, TODAY()-365,TODAY(), 0,0,1)), "")</f>
        <v/>
      </c>
    </row>
    <row r="7321" spans="28:29">
      <c r="AB7321" t="str" cm="1">
        <f t="array" aca="1" ref="AB7321" ca="1">IFERROR(TRANSPOSE(_xlfn.STOCKHISTORY(B7321, TODAY()-365,TODAY(), 0,0,1)), "")</f>
        <v/>
      </c>
      <c r="AC7321" t="str" cm="1">
        <f t="array" aca="1" ref="AC7321" ca="1">IFERROR(TRANSPOSE(_xlfn.STOCKHISTORY(B7321, TODAY()-365,TODAY(), 0,0,1)), "")</f>
        <v/>
      </c>
    </row>
    <row r="7322" spans="28:29">
      <c r="AB7322" t="str" cm="1">
        <f t="array" aca="1" ref="AB7322" ca="1">IFERROR(TRANSPOSE(_xlfn.STOCKHISTORY(B7322, TODAY()-365,TODAY(), 0,0,1)), "")</f>
        <v/>
      </c>
      <c r="AC7322" t="str" cm="1">
        <f t="array" aca="1" ref="AC7322" ca="1">IFERROR(TRANSPOSE(_xlfn.STOCKHISTORY(B7322, TODAY()-365,TODAY(), 0,0,1)), "")</f>
        <v/>
      </c>
    </row>
    <row r="7323" spans="28:29">
      <c r="AB7323" t="str" cm="1">
        <f t="array" aca="1" ref="AB7323" ca="1">IFERROR(TRANSPOSE(_xlfn.STOCKHISTORY(B7323, TODAY()-365,TODAY(), 0,0,1)), "")</f>
        <v/>
      </c>
      <c r="AC7323" t="str" cm="1">
        <f t="array" aca="1" ref="AC7323" ca="1">IFERROR(TRANSPOSE(_xlfn.STOCKHISTORY(B7323, TODAY()-365,TODAY(), 0,0,1)), "")</f>
        <v/>
      </c>
    </row>
    <row r="7324" spans="28:29">
      <c r="AB7324" t="str" cm="1">
        <f t="array" aca="1" ref="AB7324" ca="1">IFERROR(TRANSPOSE(_xlfn.STOCKHISTORY(B7324, TODAY()-365,TODAY(), 0,0,1)), "")</f>
        <v/>
      </c>
      <c r="AC7324" t="str" cm="1">
        <f t="array" aca="1" ref="AC7324" ca="1">IFERROR(TRANSPOSE(_xlfn.STOCKHISTORY(B7324, TODAY()-365,TODAY(), 0,0,1)), "")</f>
        <v/>
      </c>
    </row>
    <row r="7325" spans="28:29">
      <c r="AB7325" t="str" cm="1">
        <f t="array" aca="1" ref="AB7325" ca="1">IFERROR(TRANSPOSE(_xlfn.STOCKHISTORY(B7325, TODAY()-365,TODAY(), 0,0,1)), "")</f>
        <v/>
      </c>
      <c r="AC7325" t="str" cm="1">
        <f t="array" aca="1" ref="AC7325" ca="1">IFERROR(TRANSPOSE(_xlfn.STOCKHISTORY(B7325, TODAY()-365,TODAY(), 0,0,1)), "")</f>
        <v/>
      </c>
    </row>
    <row r="7326" spans="28:29">
      <c r="AB7326" t="str" cm="1">
        <f t="array" aca="1" ref="AB7326" ca="1">IFERROR(TRANSPOSE(_xlfn.STOCKHISTORY(B7326, TODAY()-365,TODAY(), 0,0,1)), "")</f>
        <v/>
      </c>
      <c r="AC7326" t="str" cm="1">
        <f t="array" aca="1" ref="AC7326" ca="1">IFERROR(TRANSPOSE(_xlfn.STOCKHISTORY(B7326, TODAY()-365,TODAY(), 0,0,1)), "")</f>
        <v/>
      </c>
    </row>
    <row r="7327" spans="28:29">
      <c r="AB7327" t="str" cm="1">
        <f t="array" aca="1" ref="AB7327" ca="1">IFERROR(TRANSPOSE(_xlfn.STOCKHISTORY(B7327, TODAY()-365,TODAY(), 0,0,1)), "")</f>
        <v/>
      </c>
      <c r="AC7327" t="str" cm="1">
        <f t="array" aca="1" ref="AC7327" ca="1">IFERROR(TRANSPOSE(_xlfn.STOCKHISTORY(B7327, TODAY()-365,TODAY(), 0,0,1)), "")</f>
        <v/>
      </c>
    </row>
    <row r="7328" spans="28:29">
      <c r="AB7328" t="str" cm="1">
        <f t="array" aca="1" ref="AB7328" ca="1">IFERROR(TRANSPOSE(_xlfn.STOCKHISTORY(B7328, TODAY()-365,TODAY(), 0,0,1)), "")</f>
        <v/>
      </c>
      <c r="AC7328" t="str" cm="1">
        <f t="array" aca="1" ref="AC7328" ca="1">IFERROR(TRANSPOSE(_xlfn.STOCKHISTORY(B7328, TODAY()-365,TODAY(), 0,0,1)), "")</f>
        <v/>
      </c>
    </row>
    <row r="7329" spans="28:29">
      <c r="AB7329" t="str" cm="1">
        <f t="array" aca="1" ref="AB7329" ca="1">IFERROR(TRANSPOSE(_xlfn.STOCKHISTORY(B7329, TODAY()-365,TODAY(), 0,0,1)), "")</f>
        <v/>
      </c>
      <c r="AC7329" t="str" cm="1">
        <f t="array" aca="1" ref="AC7329" ca="1">IFERROR(TRANSPOSE(_xlfn.STOCKHISTORY(B7329, TODAY()-365,TODAY(), 0,0,1)), "")</f>
        <v/>
      </c>
    </row>
    <row r="7330" spans="28:29">
      <c r="AB7330" t="str" cm="1">
        <f t="array" aca="1" ref="AB7330" ca="1">IFERROR(TRANSPOSE(_xlfn.STOCKHISTORY(B7330, TODAY()-365,TODAY(), 0,0,1)), "")</f>
        <v/>
      </c>
      <c r="AC7330" t="str" cm="1">
        <f t="array" aca="1" ref="AC7330" ca="1">IFERROR(TRANSPOSE(_xlfn.STOCKHISTORY(B7330, TODAY()-365,TODAY(), 0,0,1)), "")</f>
        <v/>
      </c>
    </row>
    <row r="7331" spans="28:29">
      <c r="AB7331" t="str" cm="1">
        <f t="array" aca="1" ref="AB7331" ca="1">IFERROR(TRANSPOSE(_xlfn.STOCKHISTORY(B7331, TODAY()-365,TODAY(), 0,0,1)), "")</f>
        <v/>
      </c>
      <c r="AC7331" t="str" cm="1">
        <f t="array" aca="1" ref="AC7331" ca="1">IFERROR(TRANSPOSE(_xlfn.STOCKHISTORY(B7331, TODAY()-365,TODAY(), 0,0,1)), "")</f>
        <v/>
      </c>
    </row>
    <row r="7332" spans="28:29">
      <c r="AB7332" t="str" cm="1">
        <f t="array" aca="1" ref="AB7332" ca="1">IFERROR(TRANSPOSE(_xlfn.STOCKHISTORY(B7332, TODAY()-365,TODAY(), 0,0,1)), "")</f>
        <v/>
      </c>
      <c r="AC7332" t="str" cm="1">
        <f t="array" aca="1" ref="AC7332" ca="1">IFERROR(TRANSPOSE(_xlfn.STOCKHISTORY(B7332, TODAY()-365,TODAY(), 0,0,1)), "")</f>
        <v/>
      </c>
    </row>
    <row r="7333" spans="28:29">
      <c r="AB7333" t="str" cm="1">
        <f t="array" aca="1" ref="AB7333" ca="1">IFERROR(TRANSPOSE(_xlfn.STOCKHISTORY(B7333, TODAY()-365,TODAY(), 0,0,1)), "")</f>
        <v/>
      </c>
      <c r="AC7333" t="str" cm="1">
        <f t="array" aca="1" ref="AC7333" ca="1">IFERROR(TRANSPOSE(_xlfn.STOCKHISTORY(B7333, TODAY()-365,TODAY(), 0,0,1)), "")</f>
        <v/>
      </c>
    </row>
    <row r="7334" spans="28:29">
      <c r="AB7334" t="str" cm="1">
        <f t="array" aca="1" ref="AB7334" ca="1">IFERROR(TRANSPOSE(_xlfn.STOCKHISTORY(B7334, TODAY()-365,TODAY(), 0,0,1)), "")</f>
        <v/>
      </c>
      <c r="AC7334" t="str" cm="1">
        <f t="array" aca="1" ref="AC7334" ca="1">IFERROR(TRANSPOSE(_xlfn.STOCKHISTORY(B7334, TODAY()-365,TODAY(), 0,0,1)), "")</f>
        <v/>
      </c>
    </row>
    <row r="7335" spans="28:29">
      <c r="AB7335" t="str" cm="1">
        <f t="array" aca="1" ref="AB7335" ca="1">IFERROR(TRANSPOSE(_xlfn.STOCKHISTORY(B7335, TODAY()-365,TODAY(), 0,0,1)), "")</f>
        <v/>
      </c>
      <c r="AC7335" t="str" cm="1">
        <f t="array" aca="1" ref="AC7335" ca="1">IFERROR(TRANSPOSE(_xlfn.STOCKHISTORY(B7335, TODAY()-365,TODAY(), 0,0,1)), "")</f>
        <v/>
      </c>
    </row>
    <row r="7336" spans="28:29">
      <c r="AB7336" t="str" cm="1">
        <f t="array" aca="1" ref="AB7336" ca="1">IFERROR(TRANSPOSE(_xlfn.STOCKHISTORY(B7336, TODAY()-365,TODAY(), 0,0,1)), "")</f>
        <v/>
      </c>
      <c r="AC7336" t="str" cm="1">
        <f t="array" aca="1" ref="AC7336" ca="1">IFERROR(TRANSPOSE(_xlfn.STOCKHISTORY(B7336, TODAY()-365,TODAY(), 0,0,1)), "")</f>
        <v/>
      </c>
    </row>
    <row r="7337" spans="28:29">
      <c r="AB7337" t="str" cm="1">
        <f t="array" aca="1" ref="AB7337" ca="1">IFERROR(TRANSPOSE(_xlfn.STOCKHISTORY(B7337, TODAY()-365,TODAY(), 0,0,1)), "")</f>
        <v/>
      </c>
      <c r="AC7337" t="str" cm="1">
        <f t="array" aca="1" ref="AC7337" ca="1">IFERROR(TRANSPOSE(_xlfn.STOCKHISTORY(B7337, TODAY()-365,TODAY(), 0,0,1)), "")</f>
        <v/>
      </c>
    </row>
    <row r="7338" spans="28:29">
      <c r="AB7338" t="str" cm="1">
        <f t="array" aca="1" ref="AB7338" ca="1">IFERROR(TRANSPOSE(_xlfn.STOCKHISTORY(B7338, TODAY()-365,TODAY(), 0,0,1)), "")</f>
        <v/>
      </c>
      <c r="AC7338" t="str" cm="1">
        <f t="array" aca="1" ref="AC7338" ca="1">IFERROR(TRANSPOSE(_xlfn.STOCKHISTORY(B7338, TODAY()-365,TODAY(), 0,0,1)), "")</f>
        <v/>
      </c>
    </row>
    <row r="7339" spans="28:29">
      <c r="AB7339" t="str" cm="1">
        <f t="array" aca="1" ref="AB7339" ca="1">IFERROR(TRANSPOSE(_xlfn.STOCKHISTORY(B7339, TODAY()-365,TODAY(), 0,0,1)), "")</f>
        <v/>
      </c>
      <c r="AC7339" t="str" cm="1">
        <f t="array" aca="1" ref="AC7339" ca="1">IFERROR(TRANSPOSE(_xlfn.STOCKHISTORY(B7339, TODAY()-365,TODAY(), 0,0,1)), "")</f>
        <v/>
      </c>
    </row>
    <row r="7340" spans="28:29">
      <c r="AB7340" t="str" cm="1">
        <f t="array" aca="1" ref="AB7340" ca="1">IFERROR(TRANSPOSE(_xlfn.STOCKHISTORY(B7340, TODAY()-365,TODAY(), 0,0,1)), "")</f>
        <v/>
      </c>
      <c r="AC7340" t="str" cm="1">
        <f t="array" aca="1" ref="AC7340" ca="1">IFERROR(TRANSPOSE(_xlfn.STOCKHISTORY(B7340, TODAY()-365,TODAY(), 0,0,1)), "")</f>
        <v/>
      </c>
    </row>
    <row r="7341" spans="28:29">
      <c r="AB7341" t="str" cm="1">
        <f t="array" aca="1" ref="AB7341" ca="1">IFERROR(TRANSPOSE(_xlfn.STOCKHISTORY(B7341, TODAY()-365,TODAY(), 0,0,1)), "")</f>
        <v/>
      </c>
      <c r="AC7341" t="str" cm="1">
        <f t="array" aca="1" ref="AC7341" ca="1">IFERROR(TRANSPOSE(_xlfn.STOCKHISTORY(B7341, TODAY()-365,TODAY(), 0,0,1)), "")</f>
        <v/>
      </c>
    </row>
    <row r="7342" spans="28:29">
      <c r="AB7342" t="str" cm="1">
        <f t="array" aca="1" ref="AB7342" ca="1">IFERROR(TRANSPOSE(_xlfn.STOCKHISTORY(B7342, TODAY()-365,TODAY(), 0,0,1)), "")</f>
        <v/>
      </c>
      <c r="AC7342" t="str" cm="1">
        <f t="array" aca="1" ref="AC7342" ca="1">IFERROR(TRANSPOSE(_xlfn.STOCKHISTORY(B7342, TODAY()-365,TODAY(), 0,0,1)), "")</f>
        <v/>
      </c>
    </row>
    <row r="7343" spans="28:29">
      <c r="AB7343" t="str" cm="1">
        <f t="array" aca="1" ref="AB7343" ca="1">IFERROR(TRANSPOSE(_xlfn.STOCKHISTORY(B7343, TODAY()-365,TODAY(), 0,0,1)), "")</f>
        <v/>
      </c>
      <c r="AC7343" t="str" cm="1">
        <f t="array" aca="1" ref="AC7343" ca="1">IFERROR(TRANSPOSE(_xlfn.STOCKHISTORY(B7343, TODAY()-365,TODAY(), 0,0,1)), "")</f>
        <v/>
      </c>
    </row>
    <row r="7344" spans="28:29">
      <c r="AB7344" t="str" cm="1">
        <f t="array" aca="1" ref="AB7344" ca="1">IFERROR(TRANSPOSE(_xlfn.STOCKHISTORY(B7344, TODAY()-365,TODAY(), 0,0,1)), "")</f>
        <v/>
      </c>
      <c r="AC7344" t="str" cm="1">
        <f t="array" aca="1" ref="AC7344" ca="1">IFERROR(TRANSPOSE(_xlfn.STOCKHISTORY(B7344, TODAY()-365,TODAY(), 0,0,1)), "")</f>
        <v/>
      </c>
    </row>
    <row r="7345" spans="28:29">
      <c r="AB7345" t="str" cm="1">
        <f t="array" aca="1" ref="AB7345" ca="1">IFERROR(TRANSPOSE(_xlfn.STOCKHISTORY(B7345, TODAY()-365,TODAY(), 0,0,1)), "")</f>
        <v/>
      </c>
      <c r="AC7345" t="str" cm="1">
        <f t="array" aca="1" ref="AC7345" ca="1">IFERROR(TRANSPOSE(_xlfn.STOCKHISTORY(B7345, TODAY()-365,TODAY(), 0,0,1)), "")</f>
        <v/>
      </c>
    </row>
    <row r="7346" spans="28:29">
      <c r="AB7346" t="str" cm="1">
        <f t="array" aca="1" ref="AB7346" ca="1">IFERROR(TRANSPOSE(_xlfn.STOCKHISTORY(B7346, TODAY()-365,TODAY(), 0,0,1)), "")</f>
        <v/>
      </c>
      <c r="AC7346" t="str" cm="1">
        <f t="array" aca="1" ref="AC7346" ca="1">IFERROR(TRANSPOSE(_xlfn.STOCKHISTORY(B7346, TODAY()-365,TODAY(), 0,0,1)), "")</f>
        <v/>
      </c>
    </row>
    <row r="7347" spans="28:29">
      <c r="AB7347" t="str" cm="1">
        <f t="array" aca="1" ref="AB7347" ca="1">IFERROR(TRANSPOSE(_xlfn.STOCKHISTORY(B7347, TODAY()-365,TODAY(), 0,0,1)), "")</f>
        <v/>
      </c>
      <c r="AC7347" t="str" cm="1">
        <f t="array" aca="1" ref="AC7347" ca="1">IFERROR(TRANSPOSE(_xlfn.STOCKHISTORY(B7347, TODAY()-365,TODAY(), 0,0,1)), "")</f>
        <v/>
      </c>
    </row>
    <row r="7348" spans="28:29">
      <c r="AB7348" t="str" cm="1">
        <f t="array" aca="1" ref="AB7348" ca="1">IFERROR(TRANSPOSE(_xlfn.STOCKHISTORY(B7348, TODAY()-365,TODAY(), 0,0,1)), "")</f>
        <v/>
      </c>
      <c r="AC7348" t="str" cm="1">
        <f t="array" aca="1" ref="AC7348" ca="1">IFERROR(TRANSPOSE(_xlfn.STOCKHISTORY(B7348, TODAY()-365,TODAY(), 0,0,1)), "")</f>
        <v/>
      </c>
    </row>
    <row r="7349" spans="28:29">
      <c r="AB7349" t="str" cm="1">
        <f t="array" aca="1" ref="AB7349" ca="1">IFERROR(TRANSPOSE(_xlfn.STOCKHISTORY(B7349, TODAY()-365,TODAY(), 0,0,1)), "")</f>
        <v/>
      </c>
      <c r="AC7349" t="str" cm="1">
        <f t="array" aca="1" ref="AC7349" ca="1">IFERROR(TRANSPOSE(_xlfn.STOCKHISTORY(B7349, TODAY()-365,TODAY(), 0,0,1)), "")</f>
        <v/>
      </c>
    </row>
    <row r="7350" spans="28:29">
      <c r="AB7350" t="str" cm="1">
        <f t="array" aca="1" ref="AB7350" ca="1">IFERROR(TRANSPOSE(_xlfn.STOCKHISTORY(B7350, TODAY()-365,TODAY(), 0,0,1)), "")</f>
        <v/>
      </c>
      <c r="AC7350" t="str" cm="1">
        <f t="array" aca="1" ref="AC7350" ca="1">IFERROR(TRANSPOSE(_xlfn.STOCKHISTORY(B7350, TODAY()-365,TODAY(), 0,0,1)), "")</f>
        <v/>
      </c>
    </row>
    <row r="7351" spans="28:29">
      <c r="AB7351" t="str" cm="1">
        <f t="array" aca="1" ref="AB7351" ca="1">IFERROR(TRANSPOSE(_xlfn.STOCKHISTORY(B7351, TODAY()-365,TODAY(), 0,0,1)), "")</f>
        <v/>
      </c>
      <c r="AC7351" t="str" cm="1">
        <f t="array" aca="1" ref="AC7351" ca="1">IFERROR(TRANSPOSE(_xlfn.STOCKHISTORY(B7351, TODAY()-365,TODAY(), 0,0,1)), "")</f>
        <v/>
      </c>
    </row>
    <row r="7352" spans="28:29">
      <c r="AB7352" t="str" cm="1">
        <f t="array" aca="1" ref="AB7352" ca="1">IFERROR(TRANSPOSE(_xlfn.STOCKHISTORY(B7352, TODAY()-365,TODAY(), 0,0,1)), "")</f>
        <v/>
      </c>
      <c r="AC7352" t="str" cm="1">
        <f t="array" aca="1" ref="AC7352" ca="1">IFERROR(TRANSPOSE(_xlfn.STOCKHISTORY(B7352, TODAY()-365,TODAY(), 0,0,1)), "")</f>
        <v/>
      </c>
    </row>
    <row r="7353" spans="28:29">
      <c r="AB7353" t="str" cm="1">
        <f t="array" aca="1" ref="AB7353" ca="1">IFERROR(TRANSPOSE(_xlfn.STOCKHISTORY(B7353, TODAY()-365,TODAY(), 0,0,1)), "")</f>
        <v/>
      </c>
      <c r="AC7353" t="str" cm="1">
        <f t="array" aca="1" ref="AC7353" ca="1">IFERROR(TRANSPOSE(_xlfn.STOCKHISTORY(B7353, TODAY()-365,TODAY(), 0,0,1)), "")</f>
        <v/>
      </c>
    </row>
    <row r="7354" spans="28:29">
      <c r="AB7354" t="str" cm="1">
        <f t="array" aca="1" ref="AB7354" ca="1">IFERROR(TRANSPOSE(_xlfn.STOCKHISTORY(B7354, TODAY()-365,TODAY(), 0,0,1)), "")</f>
        <v/>
      </c>
      <c r="AC7354" t="str" cm="1">
        <f t="array" aca="1" ref="AC7354" ca="1">IFERROR(TRANSPOSE(_xlfn.STOCKHISTORY(B7354, TODAY()-365,TODAY(), 0,0,1)), "")</f>
        <v/>
      </c>
    </row>
    <row r="7355" spans="28:29">
      <c r="AB7355" t="str" cm="1">
        <f t="array" aca="1" ref="AB7355" ca="1">IFERROR(TRANSPOSE(_xlfn.STOCKHISTORY(B7355, TODAY()-365,TODAY(), 0,0,1)), "")</f>
        <v/>
      </c>
      <c r="AC7355" t="str" cm="1">
        <f t="array" aca="1" ref="AC7355" ca="1">IFERROR(TRANSPOSE(_xlfn.STOCKHISTORY(B7355, TODAY()-365,TODAY(), 0,0,1)), "")</f>
        <v/>
      </c>
    </row>
    <row r="7356" spans="28:29">
      <c r="AB7356" t="str" cm="1">
        <f t="array" aca="1" ref="AB7356" ca="1">IFERROR(TRANSPOSE(_xlfn.STOCKHISTORY(B7356, TODAY()-365,TODAY(), 0,0,1)), "")</f>
        <v/>
      </c>
      <c r="AC7356" t="str" cm="1">
        <f t="array" aca="1" ref="AC7356" ca="1">IFERROR(TRANSPOSE(_xlfn.STOCKHISTORY(B7356, TODAY()-365,TODAY(), 0,0,1)), "")</f>
        <v/>
      </c>
    </row>
    <row r="7357" spans="28:29">
      <c r="AB7357" t="str" cm="1">
        <f t="array" aca="1" ref="AB7357" ca="1">IFERROR(TRANSPOSE(_xlfn.STOCKHISTORY(B7357, TODAY()-365,TODAY(), 0,0,1)), "")</f>
        <v/>
      </c>
      <c r="AC7357" t="str" cm="1">
        <f t="array" aca="1" ref="AC7357" ca="1">IFERROR(TRANSPOSE(_xlfn.STOCKHISTORY(B7357, TODAY()-365,TODAY(), 0,0,1)), "")</f>
        <v/>
      </c>
    </row>
    <row r="7358" spans="28:29">
      <c r="AB7358" t="str" cm="1">
        <f t="array" aca="1" ref="AB7358" ca="1">IFERROR(TRANSPOSE(_xlfn.STOCKHISTORY(B7358, TODAY()-365,TODAY(), 0,0,1)), "")</f>
        <v/>
      </c>
      <c r="AC7358" t="str" cm="1">
        <f t="array" aca="1" ref="AC7358" ca="1">IFERROR(TRANSPOSE(_xlfn.STOCKHISTORY(B7358, TODAY()-365,TODAY(), 0,0,1)), "")</f>
        <v/>
      </c>
    </row>
    <row r="7359" spans="28:29">
      <c r="AB7359" t="str" cm="1">
        <f t="array" aca="1" ref="AB7359" ca="1">IFERROR(TRANSPOSE(_xlfn.STOCKHISTORY(B7359, TODAY()-365,TODAY(), 0,0,1)), "")</f>
        <v/>
      </c>
      <c r="AC7359" t="str" cm="1">
        <f t="array" aca="1" ref="AC7359" ca="1">IFERROR(TRANSPOSE(_xlfn.STOCKHISTORY(B7359, TODAY()-365,TODAY(), 0,0,1)), "")</f>
        <v/>
      </c>
    </row>
    <row r="7360" spans="28:29">
      <c r="AB7360" t="str" cm="1">
        <f t="array" aca="1" ref="AB7360" ca="1">IFERROR(TRANSPOSE(_xlfn.STOCKHISTORY(B7360, TODAY()-365,TODAY(), 0,0,1)), "")</f>
        <v/>
      </c>
      <c r="AC7360" t="str" cm="1">
        <f t="array" aca="1" ref="AC7360" ca="1">IFERROR(TRANSPOSE(_xlfn.STOCKHISTORY(B7360, TODAY()-365,TODAY(), 0,0,1)), "")</f>
        <v/>
      </c>
    </row>
    <row r="7361" spans="28:29">
      <c r="AB7361" t="str" cm="1">
        <f t="array" aca="1" ref="AB7361" ca="1">IFERROR(TRANSPOSE(_xlfn.STOCKHISTORY(B7361, TODAY()-365,TODAY(), 0,0,1)), "")</f>
        <v/>
      </c>
      <c r="AC7361" t="str" cm="1">
        <f t="array" aca="1" ref="AC7361" ca="1">IFERROR(TRANSPOSE(_xlfn.STOCKHISTORY(B7361, TODAY()-365,TODAY(), 0,0,1)), "")</f>
        <v/>
      </c>
    </row>
    <row r="7362" spans="28:29">
      <c r="AB7362" t="str" cm="1">
        <f t="array" aca="1" ref="AB7362" ca="1">IFERROR(TRANSPOSE(_xlfn.STOCKHISTORY(B7362, TODAY()-365,TODAY(), 0,0,1)), "")</f>
        <v/>
      </c>
      <c r="AC7362" t="str" cm="1">
        <f t="array" aca="1" ref="AC7362" ca="1">IFERROR(TRANSPOSE(_xlfn.STOCKHISTORY(B7362, TODAY()-365,TODAY(), 0,0,1)), "")</f>
        <v/>
      </c>
    </row>
    <row r="7363" spans="28:29">
      <c r="AB7363" t="str" cm="1">
        <f t="array" aca="1" ref="AB7363" ca="1">IFERROR(TRANSPOSE(_xlfn.STOCKHISTORY(B7363, TODAY()-365,TODAY(), 0,0,1)), "")</f>
        <v/>
      </c>
      <c r="AC7363" t="str" cm="1">
        <f t="array" aca="1" ref="AC7363" ca="1">IFERROR(TRANSPOSE(_xlfn.STOCKHISTORY(B7363, TODAY()-365,TODAY(), 0,0,1)), "")</f>
        <v/>
      </c>
    </row>
    <row r="7364" spans="28:29">
      <c r="AB7364" t="str" cm="1">
        <f t="array" aca="1" ref="AB7364" ca="1">IFERROR(TRANSPOSE(_xlfn.STOCKHISTORY(B7364, TODAY()-365,TODAY(), 0,0,1)), "")</f>
        <v/>
      </c>
      <c r="AC7364" t="str" cm="1">
        <f t="array" aca="1" ref="AC7364" ca="1">IFERROR(TRANSPOSE(_xlfn.STOCKHISTORY(B7364, TODAY()-365,TODAY(), 0,0,1)), "")</f>
        <v/>
      </c>
    </row>
    <row r="7365" spans="28:29">
      <c r="AB7365" t="str" cm="1">
        <f t="array" aca="1" ref="AB7365" ca="1">IFERROR(TRANSPOSE(_xlfn.STOCKHISTORY(B7365, TODAY()-365,TODAY(), 0,0,1)), "")</f>
        <v/>
      </c>
      <c r="AC7365" t="str" cm="1">
        <f t="array" aca="1" ref="AC7365" ca="1">IFERROR(TRANSPOSE(_xlfn.STOCKHISTORY(B7365, TODAY()-365,TODAY(), 0,0,1)), "")</f>
        <v/>
      </c>
    </row>
    <row r="7366" spans="28:29">
      <c r="AB7366" t="str" cm="1">
        <f t="array" aca="1" ref="AB7366" ca="1">IFERROR(TRANSPOSE(_xlfn.STOCKHISTORY(B7366, TODAY()-365,TODAY(), 0,0,1)), "")</f>
        <v/>
      </c>
      <c r="AC7366" t="str" cm="1">
        <f t="array" aca="1" ref="AC7366" ca="1">IFERROR(TRANSPOSE(_xlfn.STOCKHISTORY(B7366, TODAY()-365,TODAY(), 0,0,1)), "")</f>
        <v/>
      </c>
    </row>
    <row r="7367" spans="28:29">
      <c r="AB7367" t="str" cm="1">
        <f t="array" aca="1" ref="AB7367" ca="1">IFERROR(TRANSPOSE(_xlfn.STOCKHISTORY(B7367, TODAY()-365,TODAY(), 0,0,1)), "")</f>
        <v/>
      </c>
      <c r="AC7367" t="str" cm="1">
        <f t="array" aca="1" ref="AC7367" ca="1">IFERROR(TRANSPOSE(_xlfn.STOCKHISTORY(B7367, TODAY()-365,TODAY(), 0,0,1)), "")</f>
        <v/>
      </c>
    </row>
    <row r="7368" spans="28:29">
      <c r="AB7368" t="str" cm="1">
        <f t="array" aca="1" ref="AB7368" ca="1">IFERROR(TRANSPOSE(_xlfn.STOCKHISTORY(B7368, TODAY()-365,TODAY(), 0,0,1)), "")</f>
        <v/>
      </c>
      <c r="AC7368" t="str" cm="1">
        <f t="array" aca="1" ref="AC7368" ca="1">IFERROR(TRANSPOSE(_xlfn.STOCKHISTORY(B7368, TODAY()-365,TODAY(), 0,0,1)), "")</f>
        <v/>
      </c>
    </row>
    <row r="7369" spans="28:29">
      <c r="AB7369" t="str" cm="1">
        <f t="array" aca="1" ref="AB7369" ca="1">IFERROR(TRANSPOSE(_xlfn.STOCKHISTORY(B7369, TODAY()-365,TODAY(), 0,0,1)), "")</f>
        <v/>
      </c>
      <c r="AC7369" t="str" cm="1">
        <f t="array" aca="1" ref="AC7369" ca="1">IFERROR(TRANSPOSE(_xlfn.STOCKHISTORY(B7369, TODAY()-365,TODAY(), 0,0,1)), "")</f>
        <v/>
      </c>
    </row>
    <row r="7370" spans="28:29">
      <c r="AB7370" t="str" cm="1">
        <f t="array" aca="1" ref="AB7370" ca="1">IFERROR(TRANSPOSE(_xlfn.STOCKHISTORY(B7370, TODAY()-365,TODAY(), 0,0,1)), "")</f>
        <v/>
      </c>
      <c r="AC7370" t="str" cm="1">
        <f t="array" aca="1" ref="AC7370" ca="1">IFERROR(TRANSPOSE(_xlfn.STOCKHISTORY(B7370, TODAY()-365,TODAY(), 0,0,1)), "")</f>
        <v/>
      </c>
    </row>
    <row r="7371" spans="28:29">
      <c r="AB7371" t="str" cm="1">
        <f t="array" aca="1" ref="AB7371" ca="1">IFERROR(TRANSPOSE(_xlfn.STOCKHISTORY(B7371, TODAY()-365,TODAY(), 0,0,1)), "")</f>
        <v/>
      </c>
      <c r="AC7371" t="str" cm="1">
        <f t="array" aca="1" ref="AC7371" ca="1">IFERROR(TRANSPOSE(_xlfn.STOCKHISTORY(B7371, TODAY()-365,TODAY(), 0,0,1)), "")</f>
        <v/>
      </c>
    </row>
    <row r="7372" spans="28:29">
      <c r="AB7372" t="str" cm="1">
        <f t="array" aca="1" ref="AB7372" ca="1">IFERROR(TRANSPOSE(_xlfn.STOCKHISTORY(B7372, TODAY()-365,TODAY(), 0,0,1)), "")</f>
        <v/>
      </c>
      <c r="AC7372" t="str" cm="1">
        <f t="array" aca="1" ref="AC7372" ca="1">IFERROR(TRANSPOSE(_xlfn.STOCKHISTORY(B7372, TODAY()-365,TODAY(), 0,0,1)), "")</f>
        <v/>
      </c>
    </row>
    <row r="7373" spans="28:29">
      <c r="AB7373" t="str" cm="1">
        <f t="array" aca="1" ref="AB7373" ca="1">IFERROR(TRANSPOSE(_xlfn.STOCKHISTORY(B7373, TODAY()-365,TODAY(), 0,0,1)), "")</f>
        <v/>
      </c>
      <c r="AC7373" t="str" cm="1">
        <f t="array" aca="1" ref="AC7373" ca="1">IFERROR(TRANSPOSE(_xlfn.STOCKHISTORY(B7373, TODAY()-365,TODAY(), 0,0,1)), "")</f>
        <v/>
      </c>
    </row>
    <row r="7374" spans="28:29">
      <c r="AB7374" t="str" cm="1">
        <f t="array" aca="1" ref="AB7374" ca="1">IFERROR(TRANSPOSE(_xlfn.STOCKHISTORY(B7374, TODAY()-365,TODAY(), 0,0,1)), "")</f>
        <v/>
      </c>
      <c r="AC7374" t="str" cm="1">
        <f t="array" aca="1" ref="AC7374" ca="1">IFERROR(TRANSPOSE(_xlfn.STOCKHISTORY(B7374, TODAY()-365,TODAY(), 0,0,1)), "")</f>
        <v/>
      </c>
    </row>
    <row r="7375" spans="28:29">
      <c r="AB7375" t="str" cm="1">
        <f t="array" aca="1" ref="AB7375" ca="1">IFERROR(TRANSPOSE(_xlfn.STOCKHISTORY(B7375, TODAY()-365,TODAY(), 0,0,1)), "")</f>
        <v/>
      </c>
      <c r="AC7375" t="str" cm="1">
        <f t="array" aca="1" ref="AC7375" ca="1">IFERROR(TRANSPOSE(_xlfn.STOCKHISTORY(B7375, TODAY()-365,TODAY(), 0,0,1)), "")</f>
        <v/>
      </c>
    </row>
    <row r="7376" spans="28:29">
      <c r="AB7376" t="str" cm="1">
        <f t="array" aca="1" ref="AB7376" ca="1">IFERROR(TRANSPOSE(_xlfn.STOCKHISTORY(B7376, TODAY()-365,TODAY(), 0,0,1)), "")</f>
        <v/>
      </c>
      <c r="AC7376" t="str" cm="1">
        <f t="array" aca="1" ref="AC7376" ca="1">IFERROR(TRANSPOSE(_xlfn.STOCKHISTORY(B7376, TODAY()-365,TODAY(), 0,0,1)), "")</f>
        <v/>
      </c>
    </row>
    <row r="7377" spans="28:29">
      <c r="AB7377" t="str" cm="1">
        <f t="array" aca="1" ref="AB7377" ca="1">IFERROR(TRANSPOSE(_xlfn.STOCKHISTORY(B7377, TODAY()-365,TODAY(), 0,0,1)), "")</f>
        <v/>
      </c>
      <c r="AC7377" t="str" cm="1">
        <f t="array" aca="1" ref="AC7377" ca="1">IFERROR(TRANSPOSE(_xlfn.STOCKHISTORY(B7377, TODAY()-365,TODAY(), 0,0,1)), "")</f>
        <v/>
      </c>
    </row>
    <row r="7378" spans="28:29">
      <c r="AB7378" t="str" cm="1">
        <f t="array" aca="1" ref="AB7378" ca="1">IFERROR(TRANSPOSE(_xlfn.STOCKHISTORY(B7378, TODAY()-365,TODAY(), 0,0,1)), "")</f>
        <v/>
      </c>
      <c r="AC7378" t="str" cm="1">
        <f t="array" aca="1" ref="AC7378" ca="1">IFERROR(TRANSPOSE(_xlfn.STOCKHISTORY(B7378, TODAY()-365,TODAY(), 0,0,1)), "")</f>
        <v/>
      </c>
    </row>
    <row r="7379" spans="28:29">
      <c r="AB7379" t="str" cm="1">
        <f t="array" aca="1" ref="AB7379" ca="1">IFERROR(TRANSPOSE(_xlfn.STOCKHISTORY(B7379, TODAY()-365,TODAY(), 0,0,1)), "")</f>
        <v/>
      </c>
      <c r="AC7379" t="str" cm="1">
        <f t="array" aca="1" ref="AC7379" ca="1">IFERROR(TRANSPOSE(_xlfn.STOCKHISTORY(B7379, TODAY()-365,TODAY(), 0,0,1)), "")</f>
        <v/>
      </c>
    </row>
    <row r="7380" spans="28:29">
      <c r="AB7380" t="str" cm="1">
        <f t="array" aca="1" ref="AB7380" ca="1">IFERROR(TRANSPOSE(_xlfn.STOCKHISTORY(B7380, TODAY()-365,TODAY(), 0,0,1)), "")</f>
        <v/>
      </c>
      <c r="AC7380" t="str" cm="1">
        <f t="array" aca="1" ref="AC7380" ca="1">IFERROR(TRANSPOSE(_xlfn.STOCKHISTORY(B7380, TODAY()-365,TODAY(), 0,0,1)), "")</f>
        <v/>
      </c>
    </row>
    <row r="7381" spans="28:29">
      <c r="AB7381" t="str" cm="1">
        <f t="array" aca="1" ref="AB7381" ca="1">IFERROR(TRANSPOSE(_xlfn.STOCKHISTORY(B7381, TODAY()-365,TODAY(), 0,0,1)), "")</f>
        <v/>
      </c>
      <c r="AC7381" t="str" cm="1">
        <f t="array" aca="1" ref="AC7381" ca="1">IFERROR(TRANSPOSE(_xlfn.STOCKHISTORY(B7381, TODAY()-365,TODAY(), 0,0,1)), "")</f>
        <v/>
      </c>
    </row>
    <row r="7382" spans="28:29">
      <c r="AB7382" t="str" cm="1">
        <f t="array" aca="1" ref="AB7382" ca="1">IFERROR(TRANSPOSE(_xlfn.STOCKHISTORY(B7382, TODAY()-365,TODAY(), 0,0,1)), "")</f>
        <v/>
      </c>
      <c r="AC7382" t="str" cm="1">
        <f t="array" aca="1" ref="AC7382" ca="1">IFERROR(TRANSPOSE(_xlfn.STOCKHISTORY(B7382, TODAY()-365,TODAY(), 0,0,1)), "")</f>
        <v/>
      </c>
    </row>
    <row r="7383" spans="28:29">
      <c r="AB7383" t="str" cm="1">
        <f t="array" aca="1" ref="AB7383" ca="1">IFERROR(TRANSPOSE(_xlfn.STOCKHISTORY(B7383, TODAY()-365,TODAY(), 0,0,1)), "")</f>
        <v/>
      </c>
      <c r="AC7383" t="str" cm="1">
        <f t="array" aca="1" ref="AC7383" ca="1">IFERROR(TRANSPOSE(_xlfn.STOCKHISTORY(B7383, TODAY()-365,TODAY(), 0,0,1)), "")</f>
        <v/>
      </c>
    </row>
    <row r="7384" spans="28:29">
      <c r="AB7384" t="str" cm="1">
        <f t="array" aca="1" ref="AB7384" ca="1">IFERROR(TRANSPOSE(_xlfn.STOCKHISTORY(B7384, TODAY()-365,TODAY(), 0,0,1)), "")</f>
        <v/>
      </c>
      <c r="AC7384" t="str" cm="1">
        <f t="array" aca="1" ref="AC7384" ca="1">IFERROR(TRANSPOSE(_xlfn.STOCKHISTORY(B7384, TODAY()-365,TODAY(), 0,0,1)), "")</f>
        <v/>
      </c>
    </row>
    <row r="7385" spans="28:29">
      <c r="AB7385" t="str" cm="1">
        <f t="array" aca="1" ref="AB7385" ca="1">IFERROR(TRANSPOSE(_xlfn.STOCKHISTORY(B7385, TODAY()-365,TODAY(), 0,0,1)), "")</f>
        <v/>
      </c>
      <c r="AC7385" t="str" cm="1">
        <f t="array" aca="1" ref="AC7385" ca="1">IFERROR(TRANSPOSE(_xlfn.STOCKHISTORY(B7385, TODAY()-365,TODAY(), 0,0,1)), "")</f>
        <v/>
      </c>
    </row>
    <row r="7386" spans="28:29">
      <c r="AB7386" t="str" cm="1">
        <f t="array" aca="1" ref="AB7386" ca="1">IFERROR(TRANSPOSE(_xlfn.STOCKHISTORY(B7386, TODAY()-365,TODAY(), 0,0,1)), "")</f>
        <v/>
      </c>
      <c r="AC7386" t="str" cm="1">
        <f t="array" aca="1" ref="AC7386" ca="1">IFERROR(TRANSPOSE(_xlfn.STOCKHISTORY(B7386, TODAY()-365,TODAY(), 0,0,1)), "")</f>
        <v/>
      </c>
    </row>
    <row r="7387" spans="28:29">
      <c r="AB7387" t="str" cm="1">
        <f t="array" aca="1" ref="AB7387" ca="1">IFERROR(TRANSPOSE(_xlfn.STOCKHISTORY(B7387, TODAY()-365,TODAY(), 0,0,1)), "")</f>
        <v/>
      </c>
      <c r="AC7387" t="str" cm="1">
        <f t="array" aca="1" ref="AC7387" ca="1">IFERROR(TRANSPOSE(_xlfn.STOCKHISTORY(B7387, TODAY()-365,TODAY(), 0,0,1)), "")</f>
        <v/>
      </c>
    </row>
    <row r="7388" spans="28:29">
      <c r="AB7388" t="str" cm="1">
        <f t="array" aca="1" ref="AB7388" ca="1">IFERROR(TRANSPOSE(_xlfn.STOCKHISTORY(B7388, TODAY()-365,TODAY(), 0,0,1)), "")</f>
        <v/>
      </c>
      <c r="AC7388" t="str" cm="1">
        <f t="array" aca="1" ref="AC7388" ca="1">IFERROR(TRANSPOSE(_xlfn.STOCKHISTORY(B7388, TODAY()-365,TODAY(), 0,0,1)), "")</f>
        <v/>
      </c>
    </row>
    <row r="7389" spans="28:29">
      <c r="AB7389" t="str" cm="1">
        <f t="array" aca="1" ref="AB7389" ca="1">IFERROR(TRANSPOSE(_xlfn.STOCKHISTORY(B7389, TODAY()-365,TODAY(), 0,0,1)), "")</f>
        <v/>
      </c>
      <c r="AC7389" t="str" cm="1">
        <f t="array" aca="1" ref="AC7389" ca="1">IFERROR(TRANSPOSE(_xlfn.STOCKHISTORY(B7389, TODAY()-365,TODAY(), 0,0,1)), "")</f>
        <v/>
      </c>
    </row>
    <row r="7390" spans="28:29">
      <c r="AB7390" t="str" cm="1">
        <f t="array" aca="1" ref="AB7390" ca="1">IFERROR(TRANSPOSE(_xlfn.STOCKHISTORY(B7390, TODAY()-365,TODAY(), 0,0,1)), "")</f>
        <v/>
      </c>
      <c r="AC7390" t="str" cm="1">
        <f t="array" aca="1" ref="AC7390" ca="1">IFERROR(TRANSPOSE(_xlfn.STOCKHISTORY(B7390, TODAY()-365,TODAY(), 0,0,1)), "")</f>
        <v/>
      </c>
    </row>
    <row r="7391" spans="28:29">
      <c r="AB7391" t="str" cm="1">
        <f t="array" aca="1" ref="AB7391" ca="1">IFERROR(TRANSPOSE(_xlfn.STOCKHISTORY(B7391, TODAY()-365,TODAY(), 0,0,1)), "")</f>
        <v/>
      </c>
      <c r="AC7391" t="str" cm="1">
        <f t="array" aca="1" ref="AC7391" ca="1">IFERROR(TRANSPOSE(_xlfn.STOCKHISTORY(B7391, TODAY()-365,TODAY(), 0,0,1)), "")</f>
        <v/>
      </c>
    </row>
    <row r="7392" spans="28:29">
      <c r="AB7392" t="str" cm="1">
        <f t="array" aca="1" ref="AB7392" ca="1">IFERROR(TRANSPOSE(_xlfn.STOCKHISTORY(B7392, TODAY()-365,TODAY(), 0,0,1)), "")</f>
        <v/>
      </c>
      <c r="AC7392" t="str" cm="1">
        <f t="array" aca="1" ref="AC7392" ca="1">IFERROR(TRANSPOSE(_xlfn.STOCKHISTORY(B7392, TODAY()-365,TODAY(), 0,0,1)), "")</f>
        <v/>
      </c>
    </row>
    <row r="7393" spans="28:29">
      <c r="AB7393" t="str" cm="1">
        <f t="array" aca="1" ref="AB7393" ca="1">IFERROR(TRANSPOSE(_xlfn.STOCKHISTORY(B7393, TODAY()-365,TODAY(), 0,0,1)), "")</f>
        <v/>
      </c>
      <c r="AC7393" t="str" cm="1">
        <f t="array" aca="1" ref="AC7393" ca="1">IFERROR(TRANSPOSE(_xlfn.STOCKHISTORY(B7393, TODAY()-365,TODAY(), 0,0,1)), "")</f>
        <v/>
      </c>
    </row>
    <row r="7394" spans="28:29">
      <c r="AB7394" t="str" cm="1">
        <f t="array" aca="1" ref="AB7394" ca="1">IFERROR(TRANSPOSE(_xlfn.STOCKHISTORY(B7394, TODAY()-365,TODAY(), 0,0,1)), "")</f>
        <v/>
      </c>
      <c r="AC7394" t="str" cm="1">
        <f t="array" aca="1" ref="AC7394" ca="1">IFERROR(TRANSPOSE(_xlfn.STOCKHISTORY(B7394, TODAY()-365,TODAY(), 0,0,1)), "")</f>
        <v/>
      </c>
    </row>
    <row r="7395" spans="28:29">
      <c r="AB7395" t="str" cm="1">
        <f t="array" aca="1" ref="AB7395" ca="1">IFERROR(TRANSPOSE(_xlfn.STOCKHISTORY(B7395, TODAY()-365,TODAY(), 0,0,1)), "")</f>
        <v/>
      </c>
      <c r="AC7395" t="str" cm="1">
        <f t="array" aca="1" ref="AC7395" ca="1">IFERROR(TRANSPOSE(_xlfn.STOCKHISTORY(B7395, TODAY()-365,TODAY(), 0,0,1)), "")</f>
        <v/>
      </c>
    </row>
    <row r="7396" spans="28:29">
      <c r="AB7396" t="str" cm="1">
        <f t="array" aca="1" ref="AB7396" ca="1">IFERROR(TRANSPOSE(_xlfn.STOCKHISTORY(B7396, TODAY()-365,TODAY(), 0,0,1)), "")</f>
        <v/>
      </c>
      <c r="AC7396" t="str" cm="1">
        <f t="array" aca="1" ref="AC7396" ca="1">IFERROR(TRANSPOSE(_xlfn.STOCKHISTORY(B7396, TODAY()-365,TODAY(), 0,0,1)), "")</f>
        <v/>
      </c>
    </row>
    <row r="7397" spans="28:29">
      <c r="AB7397" t="str" cm="1">
        <f t="array" aca="1" ref="AB7397" ca="1">IFERROR(TRANSPOSE(_xlfn.STOCKHISTORY(B7397, TODAY()-365,TODAY(), 0,0,1)), "")</f>
        <v/>
      </c>
      <c r="AC7397" t="str" cm="1">
        <f t="array" aca="1" ref="AC7397" ca="1">IFERROR(TRANSPOSE(_xlfn.STOCKHISTORY(B7397, TODAY()-365,TODAY(), 0,0,1)), "")</f>
        <v/>
      </c>
    </row>
    <row r="7398" spans="28:29">
      <c r="AB7398" t="str" cm="1">
        <f t="array" aca="1" ref="AB7398" ca="1">IFERROR(TRANSPOSE(_xlfn.STOCKHISTORY(B7398, TODAY()-365,TODAY(), 0,0,1)), "")</f>
        <v/>
      </c>
      <c r="AC7398" t="str" cm="1">
        <f t="array" aca="1" ref="AC7398" ca="1">IFERROR(TRANSPOSE(_xlfn.STOCKHISTORY(B7398, TODAY()-365,TODAY(), 0,0,1)), "")</f>
        <v/>
      </c>
    </row>
    <row r="7399" spans="28:29">
      <c r="AB7399" t="str" cm="1">
        <f t="array" aca="1" ref="AB7399" ca="1">IFERROR(TRANSPOSE(_xlfn.STOCKHISTORY(B7399, TODAY()-365,TODAY(), 0,0,1)), "")</f>
        <v/>
      </c>
      <c r="AC7399" t="str" cm="1">
        <f t="array" aca="1" ref="AC7399" ca="1">IFERROR(TRANSPOSE(_xlfn.STOCKHISTORY(B7399, TODAY()-365,TODAY(), 0,0,1)), "")</f>
        <v/>
      </c>
    </row>
    <row r="7400" spans="28:29">
      <c r="AB7400" t="str" cm="1">
        <f t="array" aca="1" ref="AB7400" ca="1">IFERROR(TRANSPOSE(_xlfn.STOCKHISTORY(B7400, TODAY()-365,TODAY(), 0,0,1)), "")</f>
        <v/>
      </c>
      <c r="AC7400" t="str" cm="1">
        <f t="array" aca="1" ref="AC7400" ca="1">IFERROR(TRANSPOSE(_xlfn.STOCKHISTORY(B7400, TODAY()-365,TODAY(), 0,0,1)), "")</f>
        <v/>
      </c>
    </row>
    <row r="7401" spans="28:29">
      <c r="AB7401" t="str" cm="1">
        <f t="array" aca="1" ref="AB7401" ca="1">IFERROR(TRANSPOSE(_xlfn.STOCKHISTORY(B7401, TODAY()-365,TODAY(), 0,0,1)), "")</f>
        <v/>
      </c>
      <c r="AC7401" t="str" cm="1">
        <f t="array" aca="1" ref="AC7401" ca="1">IFERROR(TRANSPOSE(_xlfn.STOCKHISTORY(B7401, TODAY()-365,TODAY(), 0,0,1)), "")</f>
        <v/>
      </c>
    </row>
    <row r="7402" spans="28:29">
      <c r="AB7402" t="str" cm="1">
        <f t="array" aca="1" ref="AB7402" ca="1">IFERROR(TRANSPOSE(_xlfn.STOCKHISTORY(B7402, TODAY()-365,TODAY(), 0,0,1)), "")</f>
        <v/>
      </c>
      <c r="AC7402" t="str" cm="1">
        <f t="array" aca="1" ref="AC7402" ca="1">IFERROR(TRANSPOSE(_xlfn.STOCKHISTORY(B7402, TODAY()-365,TODAY(), 0,0,1)), "")</f>
        <v/>
      </c>
    </row>
    <row r="7403" spans="28:29">
      <c r="AB7403" t="str" cm="1">
        <f t="array" aca="1" ref="AB7403" ca="1">IFERROR(TRANSPOSE(_xlfn.STOCKHISTORY(B7403, TODAY()-365,TODAY(), 0,0,1)), "")</f>
        <v/>
      </c>
      <c r="AC7403" t="str" cm="1">
        <f t="array" aca="1" ref="AC7403" ca="1">IFERROR(TRANSPOSE(_xlfn.STOCKHISTORY(B7403, TODAY()-365,TODAY(), 0,0,1)), "")</f>
        <v/>
      </c>
    </row>
    <row r="7404" spans="28:29">
      <c r="AB7404" t="str" cm="1">
        <f t="array" aca="1" ref="AB7404" ca="1">IFERROR(TRANSPOSE(_xlfn.STOCKHISTORY(B7404, TODAY()-365,TODAY(), 0,0,1)), "")</f>
        <v/>
      </c>
      <c r="AC7404" t="str" cm="1">
        <f t="array" aca="1" ref="AC7404" ca="1">IFERROR(TRANSPOSE(_xlfn.STOCKHISTORY(B7404, TODAY()-365,TODAY(), 0,0,1)), "")</f>
        <v/>
      </c>
    </row>
    <row r="7405" spans="28:29">
      <c r="AB7405" t="str" cm="1">
        <f t="array" aca="1" ref="AB7405" ca="1">IFERROR(TRANSPOSE(_xlfn.STOCKHISTORY(B7405, TODAY()-365,TODAY(), 0,0,1)), "")</f>
        <v/>
      </c>
      <c r="AC7405" t="str" cm="1">
        <f t="array" aca="1" ref="AC7405" ca="1">IFERROR(TRANSPOSE(_xlfn.STOCKHISTORY(B7405, TODAY()-365,TODAY(), 0,0,1)), "")</f>
        <v/>
      </c>
    </row>
    <row r="7406" spans="28:29">
      <c r="AB7406" t="str" cm="1">
        <f t="array" aca="1" ref="AB7406" ca="1">IFERROR(TRANSPOSE(_xlfn.STOCKHISTORY(B7406, TODAY()-365,TODAY(), 0,0,1)), "")</f>
        <v/>
      </c>
      <c r="AC7406" t="str" cm="1">
        <f t="array" aca="1" ref="AC7406" ca="1">IFERROR(TRANSPOSE(_xlfn.STOCKHISTORY(B7406, TODAY()-365,TODAY(), 0,0,1)), "")</f>
        <v/>
      </c>
    </row>
    <row r="7407" spans="28:29">
      <c r="AB7407" t="str" cm="1">
        <f t="array" aca="1" ref="AB7407" ca="1">IFERROR(TRANSPOSE(_xlfn.STOCKHISTORY(B7407, TODAY()-365,TODAY(), 0,0,1)), "")</f>
        <v/>
      </c>
      <c r="AC7407" t="str" cm="1">
        <f t="array" aca="1" ref="AC7407" ca="1">IFERROR(TRANSPOSE(_xlfn.STOCKHISTORY(B7407, TODAY()-365,TODAY(), 0,0,1)), "")</f>
        <v/>
      </c>
    </row>
    <row r="7408" spans="28:29">
      <c r="AB7408" t="str" cm="1">
        <f t="array" aca="1" ref="AB7408" ca="1">IFERROR(TRANSPOSE(_xlfn.STOCKHISTORY(B7408, TODAY()-365,TODAY(), 0,0,1)), "")</f>
        <v/>
      </c>
      <c r="AC7408" t="str" cm="1">
        <f t="array" aca="1" ref="AC7408" ca="1">IFERROR(TRANSPOSE(_xlfn.STOCKHISTORY(B7408, TODAY()-365,TODAY(), 0,0,1)), "")</f>
        <v/>
      </c>
    </row>
    <row r="7409" spans="28:29">
      <c r="AB7409" t="str" cm="1">
        <f t="array" aca="1" ref="AB7409" ca="1">IFERROR(TRANSPOSE(_xlfn.STOCKHISTORY(B7409, TODAY()-365,TODAY(), 0,0,1)), "")</f>
        <v/>
      </c>
      <c r="AC7409" t="str" cm="1">
        <f t="array" aca="1" ref="AC7409" ca="1">IFERROR(TRANSPOSE(_xlfn.STOCKHISTORY(B7409, TODAY()-365,TODAY(), 0,0,1)), "")</f>
        <v/>
      </c>
    </row>
    <row r="7410" spans="28:29">
      <c r="AB7410" t="str" cm="1">
        <f t="array" aca="1" ref="AB7410" ca="1">IFERROR(TRANSPOSE(_xlfn.STOCKHISTORY(B7410, TODAY()-365,TODAY(), 0,0,1)), "")</f>
        <v/>
      </c>
      <c r="AC7410" t="str" cm="1">
        <f t="array" aca="1" ref="AC7410" ca="1">IFERROR(TRANSPOSE(_xlfn.STOCKHISTORY(B7410, TODAY()-365,TODAY(), 0,0,1)), "")</f>
        <v/>
      </c>
    </row>
    <row r="7411" spans="28:29">
      <c r="AB7411" t="str" cm="1">
        <f t="array" aca="1" ref="AB7411" ca="1">IFERROR(TRANSPOSE(_xlfn.STOCKHISTORY(B7411, TODAY()-365,TODAY(), 0,0,1)), "")</f>
        <v/>
      </c>
      <c r="AC7411" t="str" cm="1">
        <f t="array" aca="1" ref="AC7411" ca="1">IFERROR(TRANSPOSE(_xlfn.STOCKHISTORY(B7411, TODAY()-365,TODAY(), 0,0,1)), "")</f>
        <v/>
      </c>
    </row>
    <row r="7412" spans="28:29">
      <c r="AB7412" t="str" cm="1">
        <f t="array" aca="1" ref="AB7412" ca="1">IFERROR(TRANSPOSE(_xlfn.STOCKHISTORY(B7412, TODAY()-365,TODAY(), 0,0,1)), "")</f>
        <v/>
      </c>
      <c r="AC7412" t="str" cm="1">
        <f t="array" aca="1" ref="AC7412" ca="1">IFERROR(TRANSPOSE(_xlfn.STOCKHISTORY(B7412, TODAY()-365,TODAY(), 0,0,1)), "")</f>
        <v/>
      </c>
    </row>
    <row r="7413" spans="28:29">
      <c r="AB7413" t="str" cm="1">
        <f t="array" aca="1" ref="AB7413" ca="1">IFERROR(TRANSPOSE(_xlfn.STOCKHISTORY(B7413, TODAY()-365,TODAY(), 0,0,1)), "")</f>
        <v/>
      </c>
      <c r="AC7413" t="str" cm="1">
        <f t="array" aca="1" ref="AC7413" ca="1">IFERROR(TRANSPOSE(_xlfn.STOCKHISTORY(B7413, TODAY()-365,TODAY(), 0,0,1)), "")</f>
        <v/>
      </c>
    </row>
    <row r="7414" spans="28:29">
      <c r="AB7414" t="str" cm="1">
        <f t="array" aca="1" ref="AB7414" ca="1">IFERROR(TRANSPOSE(_xlfn.STOCKHISTORY(B7414, TODAY()-365,TODAY(), 0,0,1)), "")</f>
        <v/>
      </c>
      <c r="AC7414" t="str" cm="1">
        <f t="array" aca="1" ref="AC7414" ca="1">IFERROR(TRANSPOSE(_xlfn.STOCKHISTORY(B7414, TODAY()-365,TODAY(), 0,0,1)), "")</f>
        <v/>
      </c>
    </row>
    <row r="7415" spans="28:29">
      <c r="AB7415" t="str" cm="1">
        <f t="array" aca="1" ref="AB7415" ca="1">IFERROR(TRANSPOSE(_xlfn.STOCKHISTORY(B7415, TODAY()-365,TODAY(), 0,0,1)), "")</f>
        <v/>
      </c>
      <c r="AC7415" t="str" cm="1">
        <f t="array" aca="1" ref="AC7415" ca="1">IFERROR(TRANSPOSE(_xlfn.STOCKHISTORY(B7415, TODAY()-365,TODAY(), 0,0,1)), "")</f>
        <v/>
      </c>
    </row>
    <row r="7416" spans="28:29">
      <c r="AB7416" t="str" cm="1">
        <f t="array" aca="1" ref="AB7416" ca="1">IFERROR(TRANSPOSE(_xlfn.STOCKHISTORY(B7416, TODAY()-365,TODAY(), 0,0,1)), "")</f>
        <v/>
      </c>
      <c r="AC7416" t="str" cm="1">
        <f t="array" aca="1" ref="AC7416" ca="1">IFERROR(TRANSPOSE(_xlfn.STOCKHISTORY(B7416, TODAY()-365,TODAY(), 0,0,1)), "")</f>
        <v/>
      </c>
    </row>
    <row r="7417" spans="28:29">
      <c r="AB7417" t="str" cm="1">
        <f t="array" aca="1" ref="AB7417" ca="1">IFERROR(TRANSPOSE(_xlfn.STOCKHISTORY(B7417, TODAY()-365,TODAY(), 0,0,1)), "")</f>
        <v/>
      </c>
      <c r="AC7417" t="str" cm="1">
        <f t="array" aca="1" ref="AC7417" ca="1">IFERROR(TRANSPOSE(_xlfn.STOCKHISTORY(B7417, TODAY()-365,TODAY(), 0,0,1)), "")</f>
        <v/>
      </c>
    </row>
    <row r="7418" spans="28:29">
      <c r="AB7418" t="str" cm="1">
        <f t="array" aca="1" ref="AB7418" ca="1">IFERROR(TRANSPOSE(_xlfn.STOCKHISTORY(B7418, TODAY()-365,TODAY(), 0,0,1)), "")</f>
        <v/>
      </c>
      <c r="AC7418" t="str" cm="1">
        <f t="array" aca="1" ref="AC7418" ca="1">IFERROR(TRANSPOSE(_xlfn.STOCKHISTORY(B7418, TODAY()-365,TODAY(), 0,0,1)), "")</f>
        <v/>
      </c>
    </row>
    <row r="7419" spans="28:29">
      <c r="AB7419" t="str" cm="1">
        <f t="array" aca="1" ref="AB7419" ca="1">IFERROR(TRANSPOSE(_xlfn.STOCKHISTORY(B7419, TODAY()-365,TODAY(), 0,0,1)), "")</f>
        <v/>
      </c>
      <c r="AC7419" t="str" cm="1">
        <f t="array" aca="1" ref="AC7419" ca="1">IFERROR(TRANSPOSE(_xlfn.STOCKHISTORY(B7419, TODAY()-365,TODAY(), 0,0,1)), "")</f>
        <v/>
      </c>
    </row>
    <row r="7420" spans="28:29">
      <c r="AB7420" t="str" cm="1">
        <f t="array" aca="1" ref="AB7420" ca="1">IFERROR(TRANSPOSE(_xlfn.STOCKHISTORY(B7420, TODAY()-365,TODAY(), 0,0,1)), "")</f>
        <v/>
      </c>
      <c r="AC7420" t="str" cm="1">
        <f t="array" aca="1" ref="AC7420" ca="1">IFERROR(TRANSPOSE(_xlfn.STOCKHISTORY(B7420, TODAY()-365,TODAY(), 0,0,1)), "")</f>
        <v/>
      </c>
    </row>
    <row r="7421" spans="28:29">
      <c r="AB7421" t="str" cm="1">
        <f t="array" aca="1" ref="AB7421" ca="1">IFERROR(TRANSPOSE(_xlfn.STOCKHISTORY(B7421, TODAY()-365,TODAY(), 0,0,1)), "")</f>
        <v/>
      </c>
      <c r="AC7421" t="str" cm="1">
        <f t="array" aca="1" ref="AC7421" ca="1">IFERROR(TRANSPOSE(_xlfn.STOCKHISTORY(B7421, TODAY()-365,TODAY(), 0,0,1)), "")</f>
        <v/>
      </c>
    </row>
    <row r="7422" spans="28:29">
      <c r="AB7422" t="str" cm="1">
        <f t="array" aca="1" ref="AB7422" ca="1">IFERROR(TRANSPOSE(_xlfn.STOCKHISTORY(B7422, TODAY()-365,TODAY(), 0,0,1)), "")</f>
        <v/>
      </c>
      <c r="AC7422" t="str" cm="1">
        <f t="array" aca="1" ref="AC7422" ca="1">IFERROR(TRANSPOSE(_xlfn.STOCKHISTORY(B7422, TODAY()-365,TODAY(), 0,0,1)), "")</f>
        <v/>
      </c>
    </row>
    <row r="7423" spans="28:29">
      <c r="AB7423" t="str" cm="1">
        <f t="array" aca="1" ref="AB7423" ca="1">IFERROR(TRANSPOSE(_xlfn.STOCKHISTORY(B7423, TODAY()-365,TODAY(), 0,0,1)), "")</f>
        <v/>
      </c>
      <c r="AC7423" t="str" cm="1">
        <f t="array" aca="1" ref="AC7423" ca="1">IFERROR(TRANSPOSE(_xlfn.STOCKHISTORY(B7423, TODAY()-365,TODAY(), 0,0,1)), "")</f>
        <v/>
      </c>
    </row>
    <row r="7424" spans="28:29">
      <c r="AB7424" t="str" cm="1">
        <f t="array" aca="1" ref="AB7424" ca="1">IFERROR(TRANSPOSE(_xlfn.STOCKHISTORY(B7424, TODAY()-365,TODAY(), 0,0,1)), "")</f>
        <v/>
      </c>
      <c r="AC7424" t="str" cm="1">
        <f t="array" aca="1" ref="AC7424" ca="1">IFERROR(TRANSPOSE(_xlfn.STOCKHISTORY(B7424, TODAY()-365,TODAY(), 0,0,1)), "")</f>
        <v/>
      </c>
    </row>
    <row r="7425" spans="28:29">
      <c r="AB7425" t="str" cm="1">
        <f t="array" aca="1" ref="AB7425" ca="1">IFERROR(TRANSPOSE(_xlfn.STOCKHISTORY(B7425, TODAY()-365,TODAY(), 0,0,1)), "")</f>
        <v/>
      </c>
      <c r="AC7425" t="str" cm="1">
        <f t="array" aca="1" ref="AC7425" ca="1">IFERROR(TRANSPOSE(_xlfn.STOCKHISTORY(B7425, TODAY()-365,TODAY(), 0,0,1)), "")</f>
        <v/>
      </c>
    </row>
    <row r="7426" spans="28:29">
      <c r="AB7426" t="str" cm="1">
        <f t="array" aca="1" ref="AB7426" ca="1">IFERROR(TRANSPOSE(_xlfn.STOCKHISTORY(B7426, TODAY()-365,TODAY(), 0,0,1)), "")</f>
        <v/>
      </c>
      <c r="AC7426" t="str" cm="1">
        <f t="array" aca="1" ref="AC7426" ca="1">IFERROR(TRANSPOSE(_xlfn.STOCKHISTORY(B7426, TODAY()-365,TODAY(), 0,0,1)), "")</f>
        <v/>
      </c>
    </row>
    <row r="7427" spans="28:29">
      <c r="AB7427" t="str" cm="1">
        <f t="array" aca="1" ref="AB7427" ca="1">IFERROR(TRANSPOSE(_xlfn.STOCKHISTORY(B7427, TODAY()-365,TODAY(), 0,0,1)), "")</f>
        <v/>
      </c>
      <c r="AC7427" t="str" cm="1">
        <f t="array" aca="1" ref="AC7427" ca="1">IFERROR(TRANSPOSE(_xlfn.STOCKHISTORY(B7427, TODAY()-365,TODAY(), 0,0,1)), "")</f>
        <v/>
      </c>
    </row>
    <row r="7428" spans="28:29">
      <c r="AB7428" t="str" cm="1">
        <f t="array" aca="1" ref="AB7428" ca="1">IFERROR(TRANSPOSE(_xlfn.STOCKHISTORY(B7428, TODAY()-365,TODAY(), 0,0,1)), "")</f>
        <v/>
      </c>
      <c r="AC7428" t="str" cm="1">
        <f t="array" aca="1" ref="AC7428" ca="1">IFERROR(TRANSPOSE(_xlfn.STOCKHISTORY(B7428, TODAY()-365,TODAY(), 0,0,1)), "")</f>
        <v/>
      </c>
    </row>
    <row r="7429" spans="28:29">
      <c r="AB7429" t="str" cm="1">
        <f t="array" aca="1" ref="AB7429" ca="1">IFERROR(TRANSPOSE(_xlfn.STOCKHISTORY(B7429, TODAY()-365,TODAY(), 0,0,1)), "")</f>
        <v/>
      </c>
      <c r="AC7429" t="str" cm="1">
        <f t="array" aca="1" ref="AC7429" ca="1">IFERROR(TRANSPOSE(_xlfn.STOCKHISTORY(B7429, TODAY()-365,TODAY(), 0,0,1)), "")</f>
        <v/>
      </c>
    </row>
    <row r="7430" spans="28:29">
      <c r="AB7430" t="str" cm="1">
        <f t="array" aca="1" ref="AB7430" ca="1">IFERROR(TRANSPOSE(_xlfn.STOCKHISTORY(B7430, TODAY()-365,TODAY(), 0,0,1)), "")</f>
        <v/>
      </c>
      <c r="AC7430" t="str" cm="1">
        <f t="array" aca="1" ref="AC7430" ca="1">IFERROR(TRANSPOSE(_xlfn.STOCKHISTORY(B7430, TODAY()-365,TODAY(), 0,0,1)), "")</f>
        <v/>
      </c>
    </row>
    <row r="7431" spans="28:29">
      <c r="AB7431" t="str" cm="1">
        <f t="array" aca="1" ref="AB7431" ca="1">IFERROR(TRANSPOSE(_xlfn.STOCKHISTORY(B7431, TODAY()-365,TODAY(), 0,0,1)), "")</f>
        <v/>
      </c>
      <c r="AC7431" t="str" cm="1">
        <f t="array" aca="1" ref="AC7431" ca="1">IFERROR(TRANSPOSE(_xlfn.STOCKHISTORY(B7431, TODAY()-365,TODAY(), 0,0,1)), "")</f>
        <v/>
      </c>
    </row>
    <row r="7432" spans="28:29">
      <c r="AB7432" t="str" cm="1">
        <f t="array" aca="1" ref="AB7432" ca="1">IFERROR(TRANSPOSE(_xlfn.STOCKHISTORY(B7432, TODAY()-365,TODAY(), 0,0,1)), "")</f>
        <v/>
      </c>
      <c r="AC7432" t="str" cm="1">
        <f t="array" aca="1" ref="AC7432" ca="1">IFERROR(TRANSPOSE(_xlfn.STOCKHISTORY(B7432, TODAY()-365,TODAY(), 0,0,1)), "")</f>
        <v/>
      </c>
    </row>
    <row r="7433" spans="28:29">
      <c r="AB7433" t="str" cm="1">
        <f t="array" aca="1" ref="AB7433" ca="1">IFERROR(TRANSPOSE(_xlfn.STOCKHISTORY(B7433, TODAY()-365,TODAY(), 0,0,1)), "")</f>
        <v/>
      </c>
      <c r="AC7433" t="str" cm="1">
        <f t="array" aca="1" ref="AC7433" ca="1">IFERROR(TRANSPOSE(_xlfn.STOCKHISTORY(B7433, TODAY()-365,TODAY(), 0,0,1)), "")</f>
        <v/>
      </c>
    </row>
    <row r="7434" spans="28:29">
      <c r="AB7434" t="str" cm="1">
        <f t="array" aca="1" ref="AB7434" ca="1">IFERROR(TRANSPOSE(_xlfn.STOCKHISTORY(B7434, TODAY()-365,TODAY(), 0,0,1)), "")</f>
        <v/>
      </c>
      <c r="AC7434" t="str" cm="1">
        <f t="array" aca="1" ref="AC7434" ca="1">IFERROR(TRANSPOSE(_xlfn.STOCKHISTORY(B7434, TODAY()-365,TODAY(), 0,0,1)), "")</f>
        <v/>
      </c>
    </row>
    <row r="7435" spans="28:29">
      <c r="AB7435" t="str" cm="1">
        <f t="array" aca="1" ref="AB7435" ca="1">IFERROR(TRANSPOSE(_xlfn.STOCKHISTORY(B7435, TODAY()-365,TODAY(), 0,0,1)), "")</f>
        <v/>
      </c>
      <c r="AC7435" t="str" cm="1">
        <f t="array" aca="1" ref="AC7435" ca="1">IFERROR(TRANSPOSE(_xlfn.STOCKHISTORY(B7435, TODAY()-365,TODAY(), 0,0,1)), "")</f>
        <v/>
      </c>
    </row>
    <row r="7436" spans="28:29">
      <c r="AB7436" t="str" cm="1">
        <f t="array" aca="1" ref="AB7436" ca="1">IFERROR(TRANSPOSE(_xlfn.STOCKHISTORY(B7436, TODAY()-365,TODAY(), 0,0,1)), "")</f>
        <v/>
      </c>
      <c r="AC7436" t="str" cm="1">
        <f t="array" aca="1" ref="AC7436" ca="1">IFERROR(TRANSPOSE(_xlfn.STOCKHISTORY(B7436, TODAY()-365,TODAY(), 0,0,1)), "")</f>
        <v/>
      </c>
    </row>
    <row r="7437" spans="28:29">
      <c r="AB7437" t="str" cm="1">
        <f t="array" aca="1" ref="AB7437" ca="1">IFERROR(TRANSPOSE(_xlfn.STOCKHISTORY(B7437, TODAY()-365,TODAY(), 0,0,1)), "")</f>
        <v/>
      </c>
      <c r="AC7437" t="str" cm="1">
        <f t="array" aca="1" ref="AC7437" ca="1">IFERROR(TRANSPOSE(_xlfn.STOCKHISTORY(B7437, TODAY()-365,TODAY(), 0,0,1)), "")</f>
        <v/>
      </c>
    </row>
    <row r="7438" spans="28:29">
      <c r="AB7438" t="str" cm="1">
        <f t="array" aca="1" ref="AB7438" ca="1">IFERROR(TRANSPOSE(_xlfn.STOCKHISTORY(B7438, TODAY()-365,TODAY(), 0,0,1)), "")</f>
        <v/>
      </c>
      <c r="AC7438" t="str" cm="1">
        <f t="array" aca="1" ref="AC7438" ca="1">IFERROR(TRANSPOSE(_xlfn.STOCKHISTORY(B7438, TODAY()-365,TODAY(), 0,0,1)), "")</f>
        <v/>
      </c>
    </row>
    <row r="7439" spans="28:29">
      <c r="AB7439" t="str" cm="1">
        <f t="array" aca="1" ref="AB7439" ca="1">IFERROR(TRANSPOSE(_xlfn.STOCKHISTORY(B7439, TODAY()-365,TODAY(), 0,0,1)), "")</f>
        <v/>
      </c>
      <c r="AC7439" t="str" cm="1">
        <f t="array" aca="1" ref="AC7439" ca="1">IFERROR(TRANSPOSE(_xlfn.STOCKHISTORY(B7439, TODAY()-365,TODAY(), 0,0,1)), "")</f>
        <v/>
      </c>
    </row>
    <row r="7440" spans="28:29">
      <c r="AB7440" t="str" cm="1">
        <f t="array" aca="1" ref="AB7440" ca="1">IFERROR(TRANSPOSE(_xlfn.STOCKHISTORY(B7440, TODAY()-365,TODAY(), 0,0,1)), "")</f>
        <v/>
      </c>
      <c r="AC7440" t="str" cm="1">
        <f t="array" aca="1" ref="AC7440" ca="1">IFERROR(TRANSPOSE(_xlfn.STOCKHISTORY(B7440, TODAY()-365,TODAY(), 0,0,1)), "")</f>
        <v/>
      </c>
    </row>
    <row r="7441" spans="28:29">
      <c r="AB7441" t="str" cm="1">
        <f t="array" aca="1" ref="AB7441" ca="1">IFERROR(TRANSPOSE(_xlfn.STOCKHISTORY(B7441, TODAY()-365,TODAY(), 0,0,1)), "")</f>
        <v/>
      </c>
      <c r="AC7441" t="str" cm="1">
        <f t="array" aca="1" ref="AC7441" ca="1">IFERROR(TRANSPOSE(_xlfn.STOCKHISTORY(B7441, TODAY()-365,TODAY(), 0,0,1)), "")</f>
        <v/>
      </c>
    </row>
    <row r="7442" spans="28:29">
      <c r="AB7442" t="str" cm="1">
        <f t="array" aca="1" ref="AB7442" ca="1">IFERROR(TRANSPOSE(_xlfn.STOCKHISTORY(B7442, TODAY()-365,TODAY(), 0,0,1)), "")</f>
        <v/>
      </c>
      <c r="AC7442" t="str" cm="1">
        <f t="array" aca="1" ref="AC7442" ca="1">IFERROR(TRANSPOSE(_xlfn.STOCKHISTORY(B7442, TODAY()-365,TODAY(), 0,0,1)), "")</f>
        <v/>
      </c>
    </row>
    <row r="7443" spans="28:29">
      <c r="AB7443" t="str" cm="1">
        <f t="array" aca="1" ref="AB7443" ca="1">IFERROR(TRANSPOSE(_xlfn.STOCKHISTORY(B7443, TODAY()-365,TODAY(), 0,0,1)), "")</f>
        <v/>
      </c>
      <c r="AC7443" t="str" cm="1">
        <f t="array" aca="1" ref="AC7443" ca="1">IFERROR(TRANSPOSE(_xlfn.STOCKHISTORY(B7443, TODAY()-365,TODAY(), 0,0,1)), "")</f>
        <v/>
      </c>
    </row>
    <row r="7444" spans="28:29">
      <c r="AB7444" t="str" cm="1">
        <f t="array" aca="1" ref="AB7444" ca="1">IFERROR(TRANSPOSE(_xlfn.STOCKHISTORY(B7444, TODAY()-365,TODAY(), 0,0,1)), "")</f>
        <v/>
      </c>
      <c r="AC7444" t="str" cm="1">
        <f t="array" aca="1" ref="AC7444" ca="1">IFERROR(TRANSPOSE(_xlfn.STOCKHISTORY(B7444, TODAY()-365,TODAY(), 0,0,1)), "")</f>
        <v/>
      </c>
    </row>
    <row r="7445" spans="28:29">
      <c r="AB7445" t="str" cm="1">
        <f t="array" aca="1" ref="AB7445" ca="1">IFERROR(TRANSPOSE(_xlfn.STOCKHISTORY(B7445, TODAY()-365,TODAY(), 0,0,1)), "")</f>
        <v/>
      </c>
      <c r="AC7445" t="str" cm="1">
        <f t="array" aca="1" ref="AC7445" ca="1">IFERROR(TRANSPOSE(_xlfn.STOCKHISTORY(B7445, TODAY()-365,TODAY(), 0,0,1)), "")</f>
        <v/>
      </c>
    </row>
    <row r="7446" spans="28:29">
      <c r="AB7446" t="str" cm="1">
        <f t="array" aca="1" ref="AB7446" ca="1">IFERROR(TRANSPOSE(_xlfn.STOCKHISTORY(B7446, TODAY()-365,TODAY(), 0,0,1)), "")</f>
        <v/>
      </c>
      <c r="AC7446" t="str" cm="1">
        <f t="array" aca="1" ref="AC7446" ca="1">IFERROR(TRANSPOSE(_xlfn.STOCKHISTORY(B7446, TODAY()-365,TODAY(), 0,0,1)), "")</f>
        <v/>
      </c>
    </row>
    <row r="7447" spans="28:29">
      <c r="AB7447" t="str" cm="1">
        <f t="array" aca="1" ref="AB7447" ca="1">IFERROR(TRANSPOSE(_xlfn.STOCKHISTORY(B7447, TODAY()-365,TODAY(), 0,0,1)), "")</f>
        <v/>
      </c>
      <c r="AC7447" t="str" cm="1">
        <f t="array" aca="1" ref="AC7447" ca="1">IFERROR(TRANSPOSE(_xlfn.STOCKHISTORY(B7447, TODAY()-365,TODAY(), 0,0,1)), "")</f>
        <v/>
      </c>
    </row>
    <row r="7448" spans="28:29">
      <c r="AB7448" t="str" cm="1">
        <f t="array" aca="1" ref="AB7448" ca="1">IFERROR(TRANSPOSE(_xlfn.STOCKHISTORY(B7448, TODAY()-365,TODAY(), 0,0,1)), "")</f>
        <v/>
      </c>
      <c r="AC7448" t="str" cm="1">
        <f t="array" aca="1" ref="AC7448" ca="1">IFERROR(TRANSPOSE(_xlfn.STOCKHISTORY(B7448, TODAY()-365,TODAY(), 0,0,1)), "")</f>
        <v/>
      </c>
    </row>
    <row r="7449" spans="28:29">
      <c r="AB7449" t="str" cm="1">
        <f t="array" aca="1" ref="AB7449" ca="1">IFERROR(TRANSPOSE(_xlfn.STOCKHISTORY(B7449, TODAY()-365,TODAY(), 0,0,1)), "")</f>
        <v/>
      </c>
      <c r="AC7449" t="str" cm="1">
        <f t="array" aca="1" ref="AC7449" ca="1">IFERROR(TRANSPOSE(_xlfn.STOCKHISTORY(B7449, TODAY()-365,TODAY(), 0,0,1)), "")</f>
        <v/>
      </c>
    </row>
    <row r="7450" spans="28:29">
      <c r="AB7450" t="str" cm="1">
        <f t="array" aca="1" ref="AB7450" ca="1">IFERROR(TRANSPOSE(_xlfn.STOCKHISTORY(B7450, TODAY()-365,TODAY(), 0,0,1)), "")</f>
        <v/>
      </c>
      <c r="AC7450" t="str" cm="1">
        <f t="array" aca="1" ref="AC7450" ca="1">IFERROR(TRANSPOSE(_xlfn.STOCKHISTORY(B7450, TODAY()-365,TODAY(), 0,0,1)), "")</f>
        <v/>
      </c>
    </row>
    <row r="7451" spans="28:29">
      <c r="AB7451" t="str" cm="1">
        <f t="array" aca="1" ref="AB7451" ca="1">IFERROR(TRANSPOSE(_xlfn.STOCKHISTORY(B7451, TODAY()-365,TODAY(), 0,0,1)), "")</f>
        <v/>
      </c>
      <c r="AC7451" t="str" cm="1">
        <f t="array" aca="1" ref="AC7451" ca="1">IFERROR(TRANSPOSE(_xlfn.STOCKHISTORY(B7451, TODAY()-365,TODAY(), 0,0,1)), "")</f>
        <v/>
      </c>
    </row>
    <row r="7452" spans="28:29">
      <c r="AB7452" t="str" cm="1">
        <f t="array" aca="1" ref="AB7452" ca="1">IFERROR(TRANSPOSE(_xlfn.STOCKHISTORY(B7452, TODAY()-365,TODAY(), 0,0,1)), "")</f>
        <v/>
      </c>
      <c r="AC7452" t="str" cm="1">
        <f t="array" aca="1" ref="AC7452" ca="1">IFERROR(TRANSPOSE(_xlfn.STOCKHISTORY(B7452, TODAY()-365,TODAY(), 0,0,1)), "")</f>
        <v/>
      </c>
    </row>
    <row r="7453" spans="28:29">
      <c r="AB7453" t="str" cm="1">
        <f t="array" aca="1" ref="AB7453" ca="1">IFERROR(TRANSPOSE(_xlfn.STOCKHISTORY(B7453, TODAY()-365,TODAY(), 0,0,1)), "")</f>
        <v/>
      </c>
      <c r="AC7453" t="str" cm="1">
        <f t="array" aca="1" ref="AC7453" ca="1">IFERROR(TRANSPOSE(_xlfn.STOCKHISTORY(B7453, TODAY()-365,TODAY(), 0,0,1)), "")</f>
        <v/>
      </c>
    </row>
    <row r="7454" spans="28:29">
      <c r="AB7454" t="str" cm="1">
        <f t="array" aca="1" ref="AB7454" ca="1">IFERROR(TRANSPOSE(_xlfn.STOCKHISTORY(B7454, TODAY()-365,TODAY(), 0,0,1)), "")</f>
        <v/>
      </c>
      <c r="AC7454" t="str" cm="1">
        <f t="array" aca="1" ref="AC7454" ca="1">IFERROR(TRANSPOSE(_xlfn.STOCKHISTORY(B7454, TODAY()-365,TODAY(), 0,0,1)), "")</f>
        <v/>
      </c>
    </row>
    <row r="7455" spans="28:29">
      <c r="AB7455" t="str" cm="1">
        <f t="array" aca="1" ref="AB7455" ca="1">IFERROR(TRANSPOSE(_xlfn.STOCKHISTORY(B7455, TODAY()-365,TODAY(), 0,0,1)), "")</f>
        <v/>
      </c>
      <c r="AC7455" t="str" cm="1">
        <f t="array" aca="1" ref="AC7455" ca="1">IFERROR(TRANSPOSE(_xlfn.STOCKHISTORY(B7455, TODAY()-365,TODAY(), 0,0,1)), "")</f>
        <v/>
      </c>
    </row>
    <row r="7456" spans="28:29">
      <c r="AB7456" t="str" cm="1">
        <f t="array" aca="1" ref="AB7456" ca="1">IFERROR(TRANSPOSE(_xlfn.STOCKHISTORY(B7456, TODAY()-365,TODAY(), 0,0,1)), "")</f>
        <v/>
      </c>
      <c r="AC7456" t="str" cm="1">
        <f t="array" aca="1" ref="AC7456" ca="1">IFERROR(TRANSPOSE(_xlfn.STOCKHISTORY(B7456, TODAY()-365,TODAY(), 0,0,1)), "")</f>
        <v/>
      </c>
    </row>
    <row r="7457" spans="28:29">
      <c r="AB7457" t="str" cm="1">
        <f t="array" aca="1" ref="AB7457" ca="1">IFERROR(TRANSPOSE(_xlfn.STOCKHISTORY(B7457, TODAY()-365,TODAY(), 0,0,1)), "")</f>
        <v/>
      </c>
      <c r="AC7457" t="str" cm="1">
        <f t="array" aca="1" ref="AC7457" ca="1">IFERROR(TRANSPOSE(_xlfn.STOCKHISTORY(B7457, TODAY()-365,TODAY(), 0,0,1)), "")</f>
        <v/>
      </c>
    </row>
    <row r="7458" spans="28:29">
      <c r="AB7458" t="str" cm="1">
        <f t="array" aca="1" ref="AB7458" ca="1">IFERROR(TRANSPOSE(_xlfn.STOCKHISTORY(B7458, TODAY()-365,TODAY(), 0,0,1)), "")</f>
        <v/>
      </c>
      <c r="AC7458" t="str" cm="1">
        <f t="array" aca="1" ref="AC7458" ca="1">IFERROR(TRANSPOSE(_xlfn.STOCKHISTORY(B7458, TODAY()-365,TODAY(), 0,0,1)), "")</f>
        <v/>
      </c>
    </row>
    <row r="7459" spans="28:29">
      <c r="AB7459" t="str" cm="1">
        <f t="array" aca="1" ref="AB7459" ca="1">IFERROR(TRANSPOSE(_xlfn.STOCKHISTORY(B7459, TODAY()-365,TODAY(), 0,0,1)), "")</f>
        <v/>
      </c>
      <c r="AC7459" t="str" cm="1">
        <f t="array" aca="1" ref="AC7459" ca="1">IFERROR(TRANSPOSE(_xlfn.STOCKHISTORY(B7459, TODAY()-365,TODAY(), 0,0,1)), "")</f>
        <v/>
      </c>
    </row>
    <row r="7460" spans="28:29">
      <c r="AB7460" t="str" cm="1">
        <f t="array" aca="1" ref="AB7460" ca="1">IFERROR(TRANSPOSE(_xlfn.STOCKHISTORY(B7460, TODAY()-365,TODAY(), 0,0,1)), "")</f>
        <v/>
      </c>
      <c r="AC7460" t="str" cm="1">
        <f t="array" aca="1" ref="AC7460" ca="1">IFERROR(TRANSPOSE(_xlfn.STOCKHISTORY(B7460, TODAY()-365,TODAY(), 0,0,1)), "")</f>
        <v/>
      </c>
    </row>
    <row r="7461" spans="28:29">
      <c r="AB7461" t="str" cm="1">
        <f t="array" aca="1" ref="AB7461" ca="1">IFERROR(TRANSPOSE(_xlfn.STOCKHISTORY(B7461, TODAY()-365,TODAY(), 0,0,1)), "")</f>
        <v/>
      </c>
      <c r="AC7461" t="str" cm="1">
        <f t="array" aca="1" ref="AC7461" ca="1">IFERROR(TRANSPOSE(_xlfn.STOCKHISTORY(B7461, TODAY()-365,TODAY(), 0,0,1)), "")</f>
        <v/>
      </c>
    </row>
    <row r="7462" spans="28:29">
      <c r="AB7462" t="str" cm="1">
        <f t="array" aca="1" ref="AB7462" ca="1">IFERROR(TRANSPOSE(_xlfn.STOCKHISTORY(B7462, TODAY()-365,TODAY(), 0,0,1)), "")</f>
        <v/>
      </c>
      <c r="AC7462" t="str" cm="1">
        <f t="array" aca="1" ref="AC7462" ca="1">IFERROR(TRANSPOSE(_xlfn.STOCKHISTORY(B7462, TODAY()-365,TODAY(), 0,0,1)), "")</f>
        <v/>
      </c>
    </row>
    <row r="7463" spans="28:29">
      <c r="AB7463" t="str" cm="1">
        <f t="array" aca="1" ref="AB7463" ca="1">IFERROR(TRANSPOSE(_xlfn.STOCKHISTORY(B7463, TODAY()-365,TODAY(), 0,0,1)), "")</f>
        <v/>
      </c>
      <c r="AC7463" t="str" cm="1">
        <f t="array" aca="1" ref="AC7463" ca="1">IFERROR(TRANSPOSE(_xlfn.STOCKHISTORY(B7463, TODAY()-365,TODAY(), 0,0,1)), "")</f>
        <v/>
      </c>
    </row>
    <row r="7464" spans="28:29">
      <c r="AB7464" t="str" cm="1">
        <f t="array" aca="1" ref="AB7464" ca="1">IFERROR(TRANSPOSE(_xlfn.STOCKHISTORY(B7464, TODAY()-365,TODAY(), 0,0,1)), "")</f>
        <v/>
      </c>
      <c r="AC7464" t="str" cm="1">
        <f t="array" aca="1" ref="AC7464" ca="1">IFERROR(TRANSPOSE(_xlfn.STOCKHISTORY(B7464, TODAY()-365,TODAY(), 0,0,1)), "")</f>
        <v/>
      </c>
    </row>
    <row r="7465" spans="28:29">
      <c r="AB7465" t="str" cm="1">
        <f t="array" aca="1" ref="AB7465" ca="1">IFERROR(TRANSPOSE(_xlfn.STOCKHISTORY(B7465, TODAY()-365,TODAY(), 0,0,1)), "")</f>
        <v/>
      </c>
      <c r="AC7465" t="str" cm="1">
        <f t="array" aca="1" ref="AC7465" ca="1">IFERROR(TRANSPOSE(_xlfn.STOCKHISTORY(B7465, TODAY()-365,TODAY(), 0,0,1)), "")</f>
        <v/>
      </c>
    </row>
    <row r="7466" spans="28:29">
      <c r="AB7466" t="str" cm="1">
        <f t="array" aca="1" ref="AB7466" ca="1">IFERROR(TRANSPOSE(_xlfn.STOCKHISTORY(B7466, TODAY()-365,TODAY(), 0,0,1)), "")</f>
        <v/>
      </c>
      <c r="AC7466" t="str" cm="1">
        <f t="array" aca="1" ref="AC7466" ca="1">IFERROR(TRANSPOSE(_xlfn.STOCKHISTORY(B7466, TODAY()-365,TODAY(), 0,0,1)), "")</f>
        <v/>
      </c>
    </row>
    <row r="7467" spans="28:29">
      <c r="AB7467" t="str" cm="1">
        <f t="array" aca="1" ref="AB7467" ca="1">IFERROR(TRANSPOSE(_xlfn.STOCKHISTORY(B7467, TODAY()-365,TODAY(), 0,0,1)), "")</f>
        <v/>
      </c>
      <c r="AC7467" t="str" cm="1">
        <f t="array" aca="1" ref="AC7467" ca="1">IFERROR(TRANSPOSE(_xlfn.STOCKHISTORY(B7467, TODAY()-365,TODAY(), 0,0,1)), "")</f>
        <v/>
      </c>
    </row>
    <row r="7468" spans="28:29">
      <c r="AB7468" t="str" cm="1">
        <f t="array" aca="1" ref="AB7468" ca="1">IFERROR(TRANSPOSE(_xlfn.STOCKHISTORY(B7468, TODAY()-365,TODAY(), 0,0,1)), "")</f>
        <v/>
      </c>
      <c r="AC7468" t="str" cm="1">
        <f t="array" aca="1" ref="AC7468" ca="1">IFERROR(TRANSPOSE(_xlfn.STOCKHISTORY(B7468, TODAY()-365,TODAY(), 0,0,1)), "")</f>
        <v/>
      </c>
    </row>
    <row r="7469" spans="28:29">
      <c r="AB7469" t="str" cm="1">
        <f t="array" aca="1" ref="AB7469" ca="1">IFERROR(TRANSPOSE(_xlfn.STOCKHISTORY(B7469, TODAY()-365,TODAY(), 0,0,1)), "")</f>
        <v/>
      </c>
      <c r="AC7469" t="str" cm="1">
        <f t="array" aca="1" ref="AC7469" ca="1">IFERROR(TRANSPOSE(_xlfn.STOCKHISTORY(B7469, TODAY()-365,TODAY(), 0,0,1)), "")</f>
        <v/>
      </c>
    </row>
    <row r="7470" spans="28:29">
      <c r="AB7470" t="str" cm="1">
        <f t="array" aca="1" ref="AB7470" ca="1">IFERROR(TRANSPOSE(_xlfn.STOCKHISTORY(B7470, TODAY()-365,TODAY(), 0,0,1)), "")</f>
        <v/>
      </c>
      <c r="AC7470" t="str" cm="1">
        <f t="array" aca="1" ref="AC7470" ca="1">IFERROR(TRANSPOSE(_xlfn.STOCKHISTORY(B7470, TODAY()-365,TODAY(), 0,0,1)), "")</f>
        <v/>
      </c>
    </row>
    <row r="7471" spans="28:29">
      <c r="AB7471" t="str" cm="1">
        <f t="array" aca="1" ref="AB7471" ca="1">IFERROR(TRANSPOSE(_xlfn.STOCKHISTORY(B7471, TODAY()-365,TODAY(), 0,0,1)), "")</f>
        <v/>
      </c>
      <c r="AC7471" t="str" cm="1">
        <f t="array" aca="1" ref="AC7471" ca="1">IFERROR(TRANSPOSE(_xlfn.STOCKHISTORY(B7471, TODAY()-365,TODAY(), 0,0,1)), "")</f>
        <v/>
      </c>
    </row>
    <row r="7472" spans="28:29">
      <c r="AB7472" t="str" cm="1">
        <f t="array" aca="1" ref="AB7472" ca="1">IFERROR(TRANSPOSE(_xlfn.STOCKHISTORY(B7472, TODAY()-365,TODAY(), 0,0,1)), "")</f>
        <v/>
      </c>
      <c r="AC7472" t="str" cm="1">
        <f t="array" aca="1" ref="AC7472" ca="1">IFERROR(TRANSPOSE(_xlfn.STOCKHISTORY(B7472, TODAY()-365,TODAY(), 0,0,1)), "")</f>
        <v/>
      </c>
    </row>
    <row r="7473" spans="28:29">
      <c r="AB7473" t="str" cm="1">
        <f t="array" aca="1" ref="AB7473" ca="1">IFERROR(TRANSPOSE(_xlfn.STOCKHISTORY(B7473, TODAY()-365,TODAY(), 0,0,1)), "")</f>
        <v/>
      </c>
      <c r="AC7473" t="str" cm="1">
        <f t="array" aca="1" ref="AC7473" ca="1">IFERROR(TRANSPOSE(_xlfn.STOCKHISTORY(B7473, TODAY()-365,TODAY(), 0,0,1)), "")</f>
        <v/>
      </c>
    </row>
    <row r="7474" spans="28:29">
      <c r="AB7474" t="str" cm="1">
        <f t="array" aca="1" ref="AB7474" ca="1">IFERROR(TRANSPOSE(_xlfn.STOCKHISTORY(B7474, TODAY()-365,TODAY(), 0,0,1)), "")</f>
        <v/>
      </c>
      <c r="AC7474" t="str" cm="1">
        <f t="array" aca="1" ref="AC7474" ca="1">IFERROR(TRANSPOSE(_xlfn.STOCKHISTORY(B7474, TODAY()-365,TODAY(), 0,0,1)), "")</f>
        <v/>
      </c>
    </row>
    <row r="7475" spans="28:29">
      <c r="AB7475" t="str" cm="1">
        <f t="array" aca="1" ref="AB7475" ca="1">IFERROR(TRANSPOSE(_xlfn.STOCKHISTORY(B7475, TODAY()-365,TODAY(), 0,0,1)), "")</f>
        <v/>
      </c>
      <c r="AC7475" t="str" cm="1">
        <f t="array" aca="1" ref="AC7475" ca="1">IFERROR(TRANSPOSE(_xlfn.STOCKHISTORY(B7475, TODAY()-365,TODAY(), 0,0,1)), "")</f>
        <v/>
      </c>
    </row>
    <row r="7476" spans="28:29">
      <c r="AB7476" t="str" cm="1">
        <f t="array" aca="1" ref="AB7476" ca="1">IFERROR(TRANSPOSE(_xlfn.STOCKHISTORY(B7476, TODAY()-365,TODAY(), 0,0,1)), "")</f>
        <v/>
      </c>
      <c r="AC7476" t="str" cm="1">
        <f t="array" aca="1" ref="AC7476" ca="1">IFERROR(TRANSPOSE(_xlfn.STOCKHISTORY(B7476, TODAY()-365,TODAY(), 0,0,1)), "")</f>
        <v/>
      </c>
    </row>
    <row r="7477" spans="28:29">
      <c r="AB7477" t="str" cm="1">
        <f t="array" aca="1" ref="AB7477" ca="1">IFERROR(TRANSPOSE(_xlfn.STOCKHISTORY(B7477, TODAY()-365,TODAY(), 0,0,1)), "")</f>
        <v/>
      </c>
      <c r="AC7477" t="str" cm="1">
        <f t="array" aca="1" ref="AC7477" ca="1">IFERROR(TRANSPOSE(_xlfn.STOCKHISTORY(B7477, TODAY()-365,TODAY(), 0,0,1)), "")</f>
        <v/>
      </c>
    </row>
    <row r="7478" spans="28:29">
      <c r="AB7478" t="str" cm="1">
        <f t="array" aca="1" ref="AB7478" ca="1">IFERROR(TRANSPOSE(_xlfn.STOCKHISTORY(B7478, TODAY()-365,TODAY(), 0,0,1)), "")</f>
        <v/>
      </c>
      <c r="AC7478" t="str" cm="1">
        <f t="array" aca="1" ref="AC7478" ca="1">IFERROR(TRANSPOSE(_xlfn.STOCKHISTORY(B7478, TODAY()-365,TODAY(), 0,0,1)), "")</f>
        <v/>
      </c>
    </row>
    <row r="7479" spans="28:29">
      <c r="AB7479" t="str" cm="1">
        <f t="array" aca="1" ref="AB7479" ca="1">IFERROR(TRANSPOSE(_xlfn.STOCKHISTORY(B7479, TODAY()-365,TODAY(), 0,0,1)), "")</f>
        <v/>
      </c>
      <c r="AC7479" t="str" cm="1">
        <f t="array" aca="1" ref="AC7479" ca="1">IFERROR(TRANSPOSE(_xlfn.STOCKHISTORY(B7479, TODAY()-365,TODAY(), 0,0,1)), "")</f>
        <v/>
      </c>
    </row>
    <row r="7480" spans="28:29">
      <c r="AB7480" t="str" cm="1">
        <f t="array" aca="1" ref="AB7480" ca="1">IFERROR(TRANSPOSE(_xlfn.STOCKHISTORY(B7480, TODAY()-365,TODAY(), 0,0,1)), "")</f>
        <v/>
      </c>
      <c r="AC7480" t="str" cm="1">
        <f t="array" aca="1" ref="AC7480" ca="1">IFERROR(TRANSPOSE(_xlfn.STOCKHISTORY(B7480, TODAY()-365,TODAY(), 0,0,1)), "")</f>
        <v/>
      </c>
    </row>
    <row r="7481" spans="28:29">
      <c r="AB7481" t="str" cm="1">
        <f t="array" aca="1" ref="AB7481" ca="1">IFERROR(TRANSPOSE(_xlfn.STOCKHISTORY(B7481, TODAY()-365,TODAY(), 0,0,1)), "")</f>
        <v/>
      </c>
      <c r="AC7481" t="str" cm="1">
        <f t="array" aca="1" ref="AC7481" ca="1">IFERROR(TRANSPOSE(_xlfn.STOCKHISTORY(B7481, TODAY()-365,TODAY(), 0,0,1)), "")</f>
        <v/>
      </c>
    </row>
    <row r="7482" spans="28:29">
      <c r="AB7482" t="str" cm="1">
        <f t="array" aca="1" ref="AB7482" ca="1">IFERROR(TRANSPOSE(_xlfn.STOCKHISTORY(B7482, TODAY()-365,TODAY(), 0,0,1)), "")</f>
        <v/>
      </c>
      <c r="AC7482" t="str" cm="1">
        <f t="array" aca="1" ref="AC7482" ca="1">IFERROR(TRANSPOSE(_xlfn.STOCKHISTORY(B7482, TODAY()-365,TODAY(), 0,0,1)), "")</f>
        <v/>
      </c>
    </row>
    <row r="7483" spans="28:29">
      <c r="AB7483" t="str" cm="1">
        <f t="array" aca="1" ref="AB7483" ca="1">IFERROR(TRANSPOSE(_xlfn.STOCKHISTORY(B7483, TODAY()-365,TODAY(), 0,0,1)), "")</f>
        <v/>
      </c>
      <c r="AC7483" t="str" cm="1">
        <f t="array" aca="1" ref="AC7483" ca="1">IFERROR(TRANSPOSE(_xlfn.STOCKHISTORY(B7483, TODAY()-365,TODAY(), 0,0,1)), "")</f>
        <v/>
      </c>
    </row>
    <row r="7484" spans="28:29">
      <c r="AB7484" t="str" cm="1">
        <f t="array" aca="1" ref="AB7484" ca="1">IFERROR(TRANSPOSE(_xlfn.STOCKHISTORY(B7484, TODAY()-365,TODAY(), 0,0,1)), "")</f>
        <v/>
      </c>
      <c r="AC7484" t="str" cm="1">
        <f t="array" aca="1" ref="AC7484" ca="1">IFERROR(TRANSPOSE(_xlfn.STOCKHISTORY(B7484, TODAY()-365,TODAY(), 0,0,1)), "")</f>
        <v/>
      </c>
    </row>
    <row r="7485" spans="28:29">
      <c r="AB7485" t="str" cm="1">
        <f t="array" aca="1" ref="AB7485" ca="1">IFERROR(TRANSPOSE(_xlfn.STOCKHISTORY(B7485, TODAY()-365,TODAY(), 0,0,1)), "")</f>
        <v/>
      </c>
      <c r="AC7485" t="str" cm="1">
        <f t="array" aca="1" ref="AC7485" ca="1">IFERROR(TRANSPOSE(_xlfn.STOCKHISTORY(B7485, TODAY()-365,TODAY(), 0,0,1)), "")</f>
        <v/>
      </c>
    </row>
    <row r="7486" spans="28:29">
      <c r="AB7486" t="str" cm="1">
        <f t="array" aca="1" ref="AB7486" ca="1">IFERROR(TRANSPOSE(_xlfn.STOCKHISTORY(B7486, TODAY()-365,TODAY(), 0,0,1)), "")</f>
        <v/>
      </c>
      <c r="AC7486" t="str" cm="1">
        <f t="array" aca="1" ref="AC7486" ca="1">IFERROR(TRANSPOSE(_xlfn.STOCKHISTORY(B7486, TODAY()-365,TODAY(), 0,0,1)), "")</f>
        <v/>
      </c>
    </row>
    <row r="7487" spans="28:29">
      <c r="AB7487" t="str" cm="1">
        <f t="array" aca="1" ref="AB7487" ca="1">IFERROR(TRANSPOSE(_xlfn.STOCKHISTORY(B7487, TODAY()-365,TODAY(), 0,0,1)), "")</f>
        <v/>
      </c>
      <c r="AC7487" t="str" cm="1">
        <f t="array" aca="1" ref="AC7487" ca="1">IFERROR(TRANSPOSE(_xlfn.STOCKHISTORY(B7487, TODAY()-365,TODAY(), 0,0,1)), "")</f>
        <v/>
      </c>
    </row>
    <row r="7488" spans="28:29">
      <c r="AB7488" t="str" cm="1">
        <f t="array" aca="1" ref="AB7488" ca="1">IFERROR(TRANSPOSE(_xlfn.STOCKHISTORY(B7488, TODAY()-365,TODAY(), 0,0,1)), "")</f>
        <v/>
      </c>
      <c r="AC7488" t="str" cm="1">
        <f t="array" aca="1" ref="AC7488" ca="1">IFERROR(TRANSPOSE(_xlfn.STOCKHISTORY(B7488, TODAY()-365,TODAY(), 0,0,1)), "")</f>
        <v/>
      </c>
    </row>
    <row r="7489" spans="28:29">
      <c r="AB7489" t="str" cm="1">
        <f t="array" aca="1" ref="AB7489" ca="1">IFERROR(TRANSPOSE(_xlfn.STOCKHISTORY(B7489, TODAY()-365,TODAY(), 0,0,1)), "")</f>
        <v/>
      </c>
      <c r="AC7489" t="str" cm="1">
        <f t="array" aca="1" ref="AC7489" ca="1">IFERROR(TRANSPOSE(_xlfn.STOCKHISTORY(B7489, TODAY()-365,TODAY(), 0,0,1)), "")</f>
        <v/>
      </c>
    </row>
    <row r="7490" spans="28:29">
      <c r="AB7490" t="str" cm="1">
        <f t="array" aca="1" ref="AB7490" ca="1">IFERROR(TRANSPOSE(_xlfn.STOCKHISTORY(B7490, TODAY()-365,TODAY(), 0,0,1)), "")</f>
        <v/>
      </c>
      <c r="AC7490" t="str" cm="1">
        <f t="array" aca="1" ref="AC7490" ca="1">IFERROR(TRANSPOSE(_xlfn.STOCKHISTORY(B7490, TODAY()-365,TODAY(), 0,0,1)), "")</f>
        <v/>
      </c>
    </row>
    <row r="7491" spans="28:29">
      <c r="AB7491" t="str" cm="1">
        <f t="array" aca="1" ref="AB7491" ca="1">IFERROR(TRANSPOSE(_xlfn.STOCKHISTORY(B7491, TODAY()-365,TODAY(), 0,0,1)), "")</f>
        <v/>
      </c>
      <c r="AC7491" t="str" cm="1">
        <f t="array" aca="1" ref="AC7491" ca="1">IFERROR(TRANSPOSE(_xlfn.STOCKHISTORY(B7491, TODAY()-365,TODAY(), 0,0,1)), "")</f>
        <v/>
      </c>
    </row>
    <row r="7492" spans="28:29">
      <c r="AB7492" t="str" cm="1">
        <f t="array" aca="1" ref="AB7492" ca="1">IFERROR(TRANSPOSE(_xlfn.STOCKHISTORY(B7492, TODAY()-365,TODAY(), 0,0,1)), "")</f>
        <v/>
      </c>
      <c r="AC7492" t="str" cm="1">
        <f t="array" aca="1" ref="AC7492" ca="1">IFERROR(TRANSPOSE(_xlfn.STOCKHISTORY(B7492, TODAY()-365,TODAY(), 0,0,1)), "")</f>
        <v/>
      </c>
    </row>
    <row r="7493" spans="28:29">
      <c r="AB7493" t="str" cm="1">
        <f t="array" aca="1" ref="AB7493" ca="1">IFERROR(TRANSPOSE(_xlfn.STOCKHISTORY(B7493, TODAY()-365,TODAY(), 0,0,1)), "")</f>
        <v/>
      </c>
      <c r="AC7493" t="str" cm="1">
        <f t="array" aca="1" ref="AC7493" ca="1">IFERROR(TRANSPOSE(_xlfn.STOCKHISTORY(B7493, TODAY()-365,TODAY(), 0,0,1)), "")</f>
        <v/>
      </c>
    </row>
    <row r="7494" spans="28:29">
      <c r="AB7494" t="str" cm="1">
        <f t="array" aca="1" ref="AB7494" ca="1">IFERROR(TRANSPOSE(_xlfn.STOCKHISTORY(B7494, TODAY()-365,TODAY(), 0,0,1)), "")</f>
        <v/>
      </c>
      <c r="AC7494" t="str" cm="1">
        <f t="array" aca="1" ref="AC7494" ca="1">IFERROR(TRANSPOSE(_xlfn.STOCKHISTORY(B7494, TODAY()-365,TODAY(), 0,0,1)), "")</f>
        <v/>
      </c>
    </row>
    <row r="7495" spans="28:29">
      <c r="AB7495" t="str" cm="1">
        <f t="array" aca="1" ref="AB7495" ca="1">IFERROR(TRANSPOSE(_xlfn.STOCKHISTORY(B7495, TODAY()-365,TODAY(), 0,0,1)), "")</f>
        <v/>
      </c>
      <c r="AC7495" t="str" cm="1">
        <f t="array" aca="1" ref="AC7495" ca="1">IFERROR(TRANSPOSE(_xlfn.STOCKHISTORY(B7495, TODAY()-365,TODAY(), 0,0,1)), "")</f>
        <v/>
      </c>
    </row>
    <row r="7496" spans="28:29">
      <c r="AB7496" t="str" cm="1">
        <f t="array" aca="1" ref="AB7496" ca="1">IFERROR(TRANSPOSE(_xlfn.STOCKHISTORY(B7496, TODAY()-365,TODAY(), 0,0,1)), "")</f>
        <v/>
      </c>
      <c r="AC7496" t="str" cm="1">
        <f t="array" aca="1" ref="AC7496" ca="1">IFERROR(TRANSPOSE(_xlfn.STOCKHISTORY(B7496, TODAY()-365,TODAY(), 0,0,1)), "")</f>
        <v/>
      </c>
    </row>
    <row r="7497" spans="28:29">
      <c r="AB7497" t="str" cm="1">
        <f t="array" aca="1" ref="AB7497" ca="1">IFERROR(TRANSPOSE(_xlfn.STOCKHISTORY(B7497, TODAY()-365,TODAY(), 0,0,1)), "")</f>
        <v/>
      </c>
      <c r="AC7497" t="str" cm="1">
        <f t="array" aca="1" ref="AC7497" ca="1">IFERROR(TRANSPOSE(_xlfn.STOCKHISTORY(B7497, TODAY()-365,TODAY(), 0,0,1)), "")</f>
        <v/>
      </c>
    </row>
    <row r="7498" spans="28:29">
      <c r="AB7498" t="str" cm="1">
        <f t="array" aca="1" ref="AB7498" ca="1">IFERROR(TRANSPOSE(_xlfn.STOCKHISTORY(B7498, TODAY()-365,TODAY(), 0,0,1)), "")</f>
        <v/>
      </c>
      <c r="AC7498" t="str" cm="1">
        <f t="array" aca="1" ref="AC7498" ca="1">IFERROR(TRANSPOSE(_xlfn.STOCKHISTORY(B7498, TODAY()-365,TODAY(), 0,0,1)), "")</f>
        <v/>
      </c>
    </row>
    <row r="7499" spans="28:29">
      <c r="AB7499" t="str" cm="1">
        <f t="array" aca="1" ref="AB7499" ca="1">IFERROR(TRANSPOSE(_xlfn.STOCKHISTORY(B7499, TODAY()-365,TODAY(), 0,0,1)), "")</f>
        <v/>
      </c>
      <c r="AC7499" t="str" cm="1">
        <f t="array" aca="1" ref="AC7499" ca="1">IFERROR(TRANSPOSE(_xlfn.STOCKHISTORY(B7499, TODAY()-365,TODAY(), 0,0,1)), "")</f>
        <v/>
      </c>
    </row>
    <row r="7500" spans="28:29">
      <c r="AB7500" t="str" cm="1">
        <f t="array" aca="1" ref="AB7500" ca="1">IFERROR(TRANSPOSE(_xlfn.STOCKHISTORY(B7500, TODAY()-365,TODAY(), 0,0,1)), "")</f>
        <v/>
      </c>
      <c r="AC7500" t="str" cm="1">
        <f t="array" aca="1" ref="AC7500" ca="1">IFERROR(TRANSPOSE(_xlfn.STOCKHISTORY(B7500, TODAY()-365,TODAY(), 0,0,1)), "")</f>
        <v/>
      </c>
    </row>
    <row r="7501" spans="28:29">
      <c r="AB7501" t="str" cm="1">
        <f t="array" aca="1" ref="AB7501" ca="1">IFERROR(TRANSPOSE(_xlfn.STOCKHISTORY(B7501, TODAY()-365,TODAY(), 0,0,1)), "")</f>
        <v/>
      </c>
      <c r="AC7501" t="str" cm="1">
        <f t="array" aca="1" ref="AC7501" ca="1">IFERROR(TRANSPOSE(_xlfn.STOCKHISTORY(B7501, TODAY()-365,TODAY(), 0,0,1)), "")</f>
        <v/>
      </c>
    </row>
    <row r="7502" spans="28:29">
      <c r="AB7502" t="str" cm="1">
        <f t="array" aca="1" ref="AB7502" ca="1">IFERROR(TRANSPOSE(_xlfn.STOCKHISTORY(B7502, TODAY()-365,TODAY(), 0,0,1)), "")</f>
        <v/>
      </c>
      <c r="AC7502" t="str" cm="1">
        <f t="array" aca="1" ref="AC7502" ca="1">IFERROR(TRANSPOSE(_xlfn.STOCKHISTORY(B7502, TODAY()-365,TODAY(), 0,0,1)), "")</f>
        <v/>
      </c>
    </row>
    <row r="7503" spans="28:29">
      <c r="AB7503" t="str" cm="1">
        <f t="array" aca="1" ref="AB7503" ca="1">IFERROR(TRANSPOSE(_xlfn.STOCKHISTORY(B7503, TODAY()-365,TODAY(), 0,0,1)), "")</f>
        <v/>
      </c>
      <c r="AC7503" t="str" cm="1">
        <f t="array" aca="1" ref="AC7503" ca="1">IFERROR(TRANSPOSE(_xlfn.STOCKHISTORY(B7503, TODAY()-365,TODAY(), 0,0,1)), "")</f>
        <v/>
      </c>
    </row>
    <row r="7504" spans="28:29">
      <c r="AB7504" t="str" cm="1">
        <f t="array" aca="1" ref="AB7504" ca="1">IFERROR(TRANSPOSE(_xlfn.STOCKHISTORY(B7504, TODAY()-365,TODAY(), 0,0,1)), "")</f>
        <v/>
      </c>
      <c r="AC7504" t="str" cm="1">
        <f t="array" aca="1" ref="AC7504" ca="1">IFERROR(TRANSPOSE(_xlfn.STOCKHISTORY(B7504, TODAY()-365,TODAY(), 0,0,1)), "")</f>
        <v/>
      </c>
    </row>
    <row r="7505" spans="28:29">
      <c r="AB7505" t="str" cm="1">
        <f t="array" aca="1" ref="AB7505" ca="1">IFERROR(TRANSPOSE(_xlfn.STOCKHISTORY(B7505, TODAY()-365,TODAY(), 0,0,1)), "")</f>
        <v/>
      </c>
      <c r="AC7505" t="str" cm="1">
        <f t="array" aca="1" ref="AC7505" ca="1">IFERROR(TRANSPOSE(_xlfn.STOCKHISTORY(B7505, TODAY()-365,TODAY(), 0,0,1)), "")</f>
        <v/>
      </c>
    </row>
    <row r="7506" spans="28:29">
      <c r="AB7506" t="str" cm="1">
        <f t="array" aca="1" ref="AB7506" ca="1">IFERROR(TRANSPOSE(_xlfn.STOCKHISTORY(B7506, TODAY()-365,TODAY(), 0,0,1)), "")</f>
        <v/>
      </c>
      <c r="AC7506" t="str" cm="1">
        <f t="array" aca="1" ref="AC7506" ca="1">IFERROR(TRANSPOSE(_xlfn.STOCKHISTORY(B7506, TODAY()-365,TODAY(), 0,0,1)), "")</f>
        <v/>
      </c>
    </row>
    <row r="7507" spans="28:29">
      <c r="AB7507" t="str" cm="1">
        <f t="array" aca="1" ref="AB7507" ca="1">IFERROR(TRANSPOSE(_xlfn.STOCKHISTORY(B7507, TODAY()-365,TODAY(), 0,0,1)), "")</f>
        <v/>
      </c>
      <c r="AC7507" t="str" cm="1">
        <f t="array" aca="1" ref="AC7507" ca="1">IFERROR(TRANSPOSE(_xlfn.STOCKHISTORY(B7507, TODAY()-365,TODAY(), 0,0,1)), "")</f>
        <v/>
      </c>
    </row>
    <row r="7508" spans="28:29">
      <c r="AB7508" t="str" cm="1">
        <f t="array" aca="1" ref="AB7508" ca="1">IFERROR(TRANSPOSE(_xlfn.STOCKHISTORY(B7508, TODAY()-365,TODAY(), 0,0,1)), "")</f>
        <v/>
      </c>
      <c r="AC7508" t="str" cm="1">
        <f t="array" aca="1" ref="AC7508" ca="1">IFERROR(TRANSPOSE(_xlfn.STOCKHISTORY(B7508, TODAY()-365,TODAY(), 0,0,1)), "")</f>
        <v/>
      </c>
    </row>
    <row r="7509" spans="28:29">
      <c r="AB7509" t="str" cm="1">
        <f t="array" aca="1" ref="AB7509" ca="1">IFERROR(TRANSPOSE(_xlfn.STOCKHISTORY(B7509, TODAY()-365,TODAY(), 0,0,1)), "")</f>
        <v/>
      </c>
      <c r="AC7509" t="str" cm="1">
        <f t="array" aca="1" ref="AC7509" ca="1">IFERROR(TRANSPOSE(_xlfn.STOCKHISTORY(B7509, TODAY()-365,TODAY(), 0,0,1)), "")</f>
        <v/>
      </c>
    </row>
    <row r="7510" spans="28:29">
      <c r="AB7510" t="str" cm="1">
        <f t="array" aca="1" ref="AB7510" ca="1">IFERROR(TRANSPOSE(_xlfn.STOCKHISTORY(B7510, TODAY()-365,TODAY(), 0,0,1)), "")</f>
        <v/>
      </c>
      <c r="AC7510" t="str" cm="1">
        <f t="array" aca="1" ref="AC7510" ca="1">IFERROR(TRANSPOSE(_xlfn.STOCKHISTORY(B7510, TODAY()-365,TODAY(), 0,0,1)), "")</f>
        <v/>
      </c>
    </row>
    <row r="7511" spans="28:29">
      <c r="AB7511" t="str" cm="1">
        <f t="array" aca="1" ref="AB7511" ca="1">IFERROR(TRANSPOSE(_xlfn.STOCKHISTORY(B7511, TODAY()-365,TODAY(), 0,0,1)), "")</f>
        <v/>
      </c>
      <c r="AC7511" t="str" cm="1">
        <f t="array" aca="1" ref="AC7511" ca="1">IFERROR(TRANSPOSE(_xlfn.STOCKHISTORY(B7511, TODAY()-365,TODAY(), 0,0,1)), "")</f>
        <v/>
      </c>
    </row>
    <row r="7512" spans="28:29">
      <c r="AB7512" t="str" cm="1">
        <f t="array" aca="1" ref="AB7512" ca="1">IFERROR(TRANSPOSE(_xlfn.STOCKHISTORY(B7512, TODAY()-365,TODAY(), 0,0,1)), "")</f>
        <v/>
      </c>
      <c r="AC7512" t="str" cm="1">
        <f t="array" aca="1" ref="AC7512" ca="1">IFERROR(TRANSPOSE(_xlfn.STOCKHISTORY(B7512, TODAY()-365,TODAY(), 0,0,1)), "")</f>
        <v/>
      </c>
    </row>
    <row r="7513" spans="28:29">
      <c r="AB7513" t="str" cm="1">
        <f t="array" aca="1" ref="AB7513" ca="1">IFERROR(TRANSPOSE(_xlfn.STOCKHISTORY(B7513, TODAY()-365,TODAY(), 0,0,1)), "")</f>
        <v/>
      </c>
      <c r="AC7513" t="str" cm="1">
        <f t="array" aca="1" ref="AC7513" ca="1">IFERROR(TRANSPOSE(_xlfn.STOCKHISTORY(B7513, TODAY()-365,TODAY(), 0,0,1)), "")</f>
        <v/>
      </c>
    </row>
    <row r="7514" spans="28:29">
      <c r="AB7514" t="str" cm="1">
        <f t="array" aca="1" ref="AB7514" ca="1">IFERROR(TRANSPOSE(_xlfn.STOCKHISTORY(B7514, TODAY()-365,TODAY(), 0,0,1)), "")</f>
        <v/>
      </c>
      <c r="AC7514" t="str" cm="1">
        <f t="array" aca="1" ref="AC7514" ca="1">IFERROR(TRANSPOSE(_xlfn.STOCKHISTORY(B7514, TODAY()-365,TODAY(), 0,0,1)), "")</f>
        <v/>
      </c>
    </row>
    <row r="7515" spans="28:29">
      <c r="AB7515" t="str" cm="1">
        <f t="array" aca="1" ref="AB7515" ca="1">IFERROR(TRANSPOSE(_xlfn.STOCKHISTORY(B7515, TODAY()-365,TODAY(), 0,0,1)), "")</f>
        <v/>
      </c>
      <c r="AC7515" t="str" cm="1">
        <f t="array" aca="1" ref="AC7515" ca="1">IFERROR(TRANSPOSE(_xlfn.STOCKHISTORY(B7515, TODAY()-365,TODAY(), 0,0,1)), "")</f>
        <v/>
      </c>
    </row>
    <row r="7516" spans="28:29">
      <c r="AB7516" t="str" cm="1">
        <f t="array" aca="1" ref="AB7516" ca="1">IFERROR(TRANSPOSE(_xlfn.STOCKHISTORY(B7516, TODAY()-365,TODAY(), 0,0,1)), "")</f>
        <v/>
      </c>
      <c r="AC7516" t="str" cm="1">
        <f t="array" aca="1" ref="AC7516" ca="1">IFERROR(TRANSPOSE(_xlfn.STOCKHISTORY(B7516, TODAY()-365,TODAY(), 0,0,1)), "")</f>
        <v/>
      </c>
    </row>
    <row r="7517" spans="28:29">
      <c r="AB7517" t="str" cm="1">
        <f t="array" aca="1" ref="AB7517" ca="1">IFERROR(TRANSPOSE(_xlfn.STOCKHISTORY(B7517, TODAY()-365,TODAY(), 0,0,1)), "")</f>
        <v/>
      </c>
      <c r="AC7517" t="str" cm="1">
        <f t="array" aca="1" ref="AC7517" ca="1">IFERROR(TRANSPOSE(_xlfn.STOCKHISTORY(B7517, TODAY()-365,TODAY(), 0,0,1)), "")</f>
        <v/>
      </c>
    </row>
    <row r="7518" spans="28:29">
      <c r="AB7518" t="str" cm="1">
        <f t="array" aca="1" ref="AB7518" ca="1">IFERROR(TRANSPOSE(_xlfn.STOCKHISTORY(B7518, TODAY()-365,TODAY(), 0,0,1)), "")</f>
        <v/>
      </c>
      <c r="AC7518" t="str" cm="1">
        <f t="array" aca="1" ref="AC7518" ca="1">IFERROR(TRANSPOSE(_xlfn.STOCKHISTORY(B7518, TODAY()-365,TODAY(), 0,0,1)), "")</f>
        <v/>
      </c>
    </row>
    <row r="7519" spans="28:29">
      <c r="AB7519" t="str" cm="1">
        <f t="array" aca="1" ref="AB7519" ca="1">IFERROR(TRANSPOSE(_xlfn.STOCKHISTORY(B7519, TODAY()-365,TODAY(), 0,0,1)), "")</f>
        <v/>
      </c>
      <c r="AC7519" t="str" cm="1">
        <f t="array" aca="1" ref="AC7519" ca="1">IFERROR(TRANSPOSE(_xlfn.STOCKHISTORY(B7519, TODAY()-365,TODAY(), 0,0,1)), "")</f>
        <v/>
      </c>
    </row>
    <row r="7520" spans="28:29">
      <c r="AB7520" t="str" cm="1">
        <f t="array" aca="1" ref="AB7520" ca="1">IFERROR(TRANSPOSE(_xlfn.STOCKHISTORY(B7520, TODAY()-365,TODAY(), 0,0,1)), "")</f>
        <v/>
      </c>
      <c r="AC7520" t="str" cm="1">
        <f t="array" aca="1" ref="AC7520" ca="1">IFERROR(TRANSPOSE(_xlfn.STOCKHISTORY(B7520, TODAY()-365,TODAY(), 0,0,1)), "")</f>
        <v/>
      </c>
    </row>
    <row r="7521" spans="28:29">
      <c r="AB7521" t="str" cm="1">
        <f t="array" aca="1" ref="AB7521" ca="1">IFERROR(TRANSPOSE(_xlfn.STOCKHISTORY(B7521, TODAY()-365,TODAY(), 0,0,1)), "")</f>
        <v/>
      </c>
      <c r="AC7521" t="str" cm="1">
        <f t="array" aca="1" ref="AC7521" ca="1">IFERROR(TRANSPOSE(_xlfn.STOCKHISTORY(B7521, TODAY()-365,TODAY(), 0,0,1)), "")</f>
        <v/>
      </c>
    </row>
    <row r="7522" spans="28:29">
      <c r="AB7522" t="str" cm="1">
        <f t="array" aca="1" ref="AB7522" ca="1">IFERROR(TRANSPOSE(_xlfn.STOCKHISTORY(B7522, TODAY()-365,TODAY(), 0,0,1)), "")</f>
        <v/>
      </c>
      <c r="AC7522" t="str" cm="1">
        <f t="array" aca="1" ref="AC7522" ca="1">IFERROR(TRANSPOSE(_xlfn.STOCKHISTORY(B7522, TODAY()-365,TODAY(), 0,0,1)), "")</f>
        <v/>
      </c>
    </row>
    <row r="7523" spans="28:29">
      <c r="AB7523" t="str" cm="1">
        <f t="array" aca="1" ref="AB7523" ca="1">IFERROR(TRANSPOSE(_xlfn.STOCKHISTORY(B7523, TODAY()-365,TODAY(), 0,0,1)), "")</f>
        <v/>
      </c>
      <c r="AC7523" t="str" cm="1">
        <f t="array" aca="1" ref="AC7523" ca="1">IFERROR(TRANSPOSE(_xlfn.STOCKHISTORY(B7523, TODAY()-365,TODAY(), 0,0,1)), "")</f>
        <v/>
      </c>
    </row>
    <row r="7524" spans="28:29">
      <c r="AB7524" t="str" cm="1">
        <f t="array" aca="1" ref="AB7524" ca="1">IFERROR(TRANSPOSE(_xlfn.STOCKHISTORY(B7524, TODAY()-365,TODAY(), 0,0,1)), "")</f>
        <v/>
      </c>
      <c r="AC7524" t="str" cm="1">
        <f t="array" aca="1" ref="AC7524" ca="1">IFERROR(TRANSPOSE(_xlfn.STOCKHISTORY(B7524, TODAY()-365,TODAY(), 0,0,1)), "")</f>
        <v/>
      </c>
    </row>
    <row r="7525" spans="28:29">
      <c r="AB7525" t="str" cm="1">
        <f t="array" aca="1" ref="AB7525" ca="1">IFERROR(TRANSPOSE(_xlfn.STOCKHISTORY(B7525, TODAY()-365,TODAY(), 0,0,1)), "")</f>
        <v/>
      </c>
      <c r="AC7525" t="str" cm="1">
        <f t="array" aca="1" ref="AC7525" ca="1">IFERROR(TRANSPOSE(_xlfn.STOCKHISTORY(B7525, TODAY()-365,TODAY(), 0,0,1)), "")</f>
        <v/>
      </c>
    </row>
    <row r="7526" spans="28:29">
      <c r="AB7526" t="str" cm="1">
        <f t="array" aca="1" ref="AB7526" ca="1">IFERROR(TRANSPOSE(_xlfn.STOCKHISTORY(B7526, TODAY()-365,TODAY(), 0,0,1)), "")</f>
        <v/>
      </c>
      <c r="AC7526" t="str" cm="1">
        <f t="array" aca="1" ref="AC7526" ca="1">IFERROR(TRANSPOSE(_xlfn.STOCKHISTORY(B7526, TODAY()-365,TODAY(), 0,0,1)), "")</f>
        <v/>
      </c>
    </row>
    <row r="7527" spans="28:29">
      <c r="AB7527" t="str" cm="1">
        <f t="array" aca="1" ref="AB7527" ca="1">IFERROR(TRANSPOSE(_xlfn.STOCKHISTORY(B7527, TODAY()-365,TODAY(), 0,0,1)), "")</f>
        <v/>
      </c>
      <c r="AC7527" t="str" cm="1">
        <f t="array" aca="1" ref="AC7527" ca="1">IFERROR(TRANSPOSE(_xlfn.STOCKHISTORY(B7527, TODAY()-365,TODAY(), 0,0,1)), "")</f>
        <v/>
      </c>
    </row>
    <row r="7528" spans="28:29">
      <c r="AB7528" t="str" cm="1">
        <f t="array" aca="1" ref="AB7528" ca="1">IFERROR(TRANSPOSE(_xlfn.STOCKHISTORY(B7528, TODAY()-365,TODAY(), 0,0,1)), "")</f>
        <v/>
      </c>
      <c r="AC7528" t="str" cm="1">
        <f t="array" aca="1" ref="AC7528" ca="1">IFERROR(TRANSPOSE(_xlfn.STOCKHISTORY(B7528, TODAY()-365,TODAY(), 0,0,1)), "")</f>
        <v/>
      </c>
    </row>
    <row r="7529" spans="28:29">
      <c r="AB7529" t="str" cm="1">
        <f t="array" aca="1" ref="AB7529" ca="1">IFERROR(TRANSPOSE(_xlfn.STOCKHISTORY(B7529, TODAY()-365,TODAY(), 0,0,1)), "")</f>
        <v/>
      </c>
      <c r="AC7529" t="str" cm="1">
        <f t="array" aca="1" ref="AC7529" ca="1">IFERROR(TRANSPOSE(_xlfn.STOCKHISTORY(B7529, TODAY()-365,TODAY(), 0,0,1)), "")</f>
        <v/>
      </c>
    </row>
    <row r="7530" spans="28:29">
      <c r="AB7530" t="str" cm="1">
        <f t="array" aca="1" ref="AB7530" ca="1">IFERROR(TRANSPOSE(_xlfn.STOCKHISTORY(B7530, TODAY()-365,TODAY(), 0,0,1)), "")</f>
        <v/>
      </c>
      <c r="AC7530" t="str" cm="1">
        <f t="array" aca="1" ref="AC7530" ca="1">IFERROR(TRANSPOSE(_xlfn.STOCKHISTORY(B7530, TODAY()-365,TODAY(), 0,0,1)), "")</f>
        <v/>
      </c>
    </row>
    <row r="7531" spans="28:29">
      <c r="AB7531" t="str" cm="1">
        <f t="array" aca="1" ref="AB7531" ca="1">IFERROR(TRANSPOSE(_xlfn.STOCKHISTORY(B7531, TODAY()-365,TODAY(), 0,0,1)), "")</f>
        <v/>
      </c>
      <c r="AC7531" t="str" cm="1">
        <f t="array" aca="1" ref="AC7531" ca="1">IFERROR(TRANSPOSE(_xlfn.STOCKHISTORY(B7531, TODAY()-365,TODAY(), 0,0,1)), "")</f>
        <v/>
      </c>
    </row>
    <row r="7532" spans="28:29">
      <c r="AB7532" t="str" cm="1">
        <f t="array" aca="1" ref="AB7532" ca="1">IFERROR(TRANSPOSE(_xlfn.STOCKHISTORY(B7532, TODAY()-365,TODAY(), 0,0,1)), "")</f>
        <v/>
      </c>
      <c r="AC7532" t="str" cm="1">
        <f t="array" aca="1" ref="AC7532" ca="1">IFERROR(TRANSPOSE(_xlfn.STOCKHISTORY(B7532, TODAY()-365,TODAY(), 0,0,1)), "")</f>
        <v/>
      </c>
    </row>
    <row r="7533" spans="28:29">
      <c r="AB7533" t="str" cm="1">
        <f t="array" aca="1" ref="AB7533" ca="1">IFERROR(TRANSPOSE(_xlfn.STOCKHISTORY(B7533, TODAY()-365,TODAY(), 0,0,1)), "")</f>
        <v/>
      </c>
      <c r="AC7533" t="str" cm="1">
        <f t="array" aca="1" ref="AC7533" ca="1">IFERROR(TRANSPOSE(_xlfn.STOCKHISTORY(B7533, TODAY()-365,TODAY(), 0,0,1)), "")</f>
        <v/>
      </c>
    </row>
    <row r="7534" spans="28:29">
      <c r="AB7534" t="str" cm="1">
        <f t="array" aca="1" ref="AB7534" ca="1">IFERROR(TRANSPOSE(_xlfn.STOCKHISTORY(B7534, TODAY()-365,TODAY(), 0,0,1)), "")</f>
        <v/>
      </c>
      <c r="AC7534" t="str" cm="1">
        <f t="array" aca="1" ref="AC7534" ca="1">IFERROR(TRANSPOSE(_xlfn.STOCKHISTORY(B7534, TODAY()-365,TODAY(), 0,0,1)), "")</f>
        <v/>
      </c>
    </row>
    <row r="7535" spans="28:29">
      <c r="AB7535" t="str" cm="1">
        <f t="array" aca="1" ref="AB7535" ca="1">IFERROR(TRANSPOSE(_xlfn.STOCKHISTORY(B7535, TODAY()-365,TODAY(), 0,0,1)), "")</f>
        <v/>
      </c>
      <c r="AC7535" t="str" cm="1">
        <f t="array" aca="1" ref="AC7535" ca="1">IFERROR(TRANSPOSE(_xlfn.STOCKHISTORY(B7535, TODAY()-365,TODAY(), 0,0,1)), "")</f>
        <v/>
      </c>
    </row>
    <row r="7536" spans="28:29">
      <c r="AB7536" t="str" cm="1">
        <f t="array" aca="1" ref="AB7536" ca="1">IFERROR(TRANSPOSE(_xlfn.STOCKHISTORY(B7536, TODAY()-365,TODAY(), 0,0,1)), "")</f>
        <v/>
      </c>
      <c r="AC7536" t="str" cm="1">
        <f t="array" aca="1" ref="AC7536" ca="1">IFERROR(TRANSPOSE(_xlfn.STOCKHISTORY(B7536, TODAY()-365,TODAY(), 0,0,1)), "")</f>
        <v/>
      </c>
    </row>
    <row r="7537" spans="28:29">
      <c r="AB7537" t="str" cm="1">
        <f t="array" aca="1" ref="AB7537" ca="1">IFERROR(TRANSPOSE(_xlfn.STOCKHISTORY(B7537, TODAY()-365,TODAY(), 0,0,1)), "")</f>
        <v/>
      </c>
      <c r="AC7537" t="str" cm="1">
        <f t="array" aca="1" ref="AC7537" ca="1">IFERROR(TRANSPOSE(_xlfn.STOCKHISTORY(B7537, TODAY()-365,TODAY(), 0,0,1)), "")</f>
        <v/>
      </c>
    </row>
    <row r="7538" spans="28:29">
      <c r="AB7538" t="str" cm="1">
        <f t="array" aca="1" ref="AB7538" ca="1">IFERROR(TRANSPOSE(_xlfn.STOCKHISTORY(B7538, TODAY()-365,TODAY(), 0,0,1)), "")</f>
        <v/>
      </c>
      <c r="AC7538" t="str" cm="1">
        <f t="array" aca="1" ref="AC7538" ca="1">IFERROR(TRANSPOSE(_xlfn.STOCKHISTORY(B7538, TODAY()-365,TODAY(), 0,0,1)), "")</f>
        <v/>
      </c>
    </row>
    <row r="7539" spans="28:29">
      <c r="AB7539" t="str" cm="1">
        <f t="array" aca="1" ref="AB7539" ca="1">IFERROR(TRANSPOSE(_xlfn.STOCKHISTORY(B7539, TODAY()-365,TODAY(), 0,0,1)), "")</f>
        <v/>
      </c>
      <c r="AC7539" t="str" cm="1">
        <f t="array" aca="1" ref="AC7539" ca="1">IFERROR(TRANSPOSE(_xlfn.STOCKHISTORY(B7539, TODAY()-365,TODAY(), 0,0,1)), "")</f>
        <v/>
      </c>
    </row>
    <row r="7540" spans="28:29">
      <c r="AB7540" t="str" cm="1">
        <f t="array" aca="1" ref="AB7540" ca="1">IFERROR(TRANSPOSE(_xlfn.STOCKHISTORY(B7540, TODAY()-365,TODAY(), 0,0,1)), "")</f>
        <v/>
      </c>
      <c r="AC7540" t="str" cm="1">
        <f t="array" aca="1" ref="AC7540" ca="1">IFERROR(TRANSPOSE(_xlfn.STOCKHISTORY(B7540, TODAY()-365,TODAY(), 0,0,1)), "")</f>
        <v/>
      </c>
    </row>
    <row r="7541" spans="28:29">
      <c r="AB7541" t="str" cm="1">
        <f t="array" aca="1" ref="AB7541" ca="1">IFERROR(TRANSPOSE(_xlfn.STOCKHISTORY(B7541, TODAY()-365,TODAY(), 0,0,1)), "")</f>
        <v/>
      </c>
      <c r="AC7541" t="str" cm="1">
        <f t="array" aca="1" ref="AC7541" ca="1">IFERROR(TRANSPOSE(_xlfn.STOCKHISTORY(B7541, TODAY()-365,TODAY(), 0,0,1)), "")</f>
        <v/>
      </c>
    </row>
    <row r="7542" spans="28:29">
      <c r="AB7542" t="str" cm="1">
        <f t="array" aca="1" ref="AB7542" ca="1">IFERROR(TRANSPOSE(_xlfn.STOCKHISTORY(B7542, TODAY()-365,TODAY(), 0,0,1)), "")</f>
        <v/>
      </c>
      <c r="AC7542" t="str" cm="1">
        <f t="array" aca="1" ref="AC7542" ca="1">IFERROR(TRANSPOSE(_xlfn.STOCKHISTORY(B7542, TODAY()-365,TODAY(), 0,0,1)), "")</f>
        <v/>
      </c>
    </row>
    <row r="7543" spans="28:29">
      <c r="AB7543" t="str" cm="1">
        <f t="array" aca="1" ref="AB7543" ca="1">IFERROR(TRANSPOSE(_xlfn.STOCKHISTORY(B7543, TODAY()-365,TODAY(), 0,0,1)), "")</f>
        <v/>
      </c>
      <c r="AC7543" t="str" cm="1">
        <f t="array" aca="1" ref="AC7543" ca="1">IFERROR(TRANSPOSE(_xlfn.STOCKHISTORY(B7543, TODAY()-365,TODAY(), 0,0,1)), "")</f>
        <v/>
      </c>
    </row>
    <row r="7544" spans="28:29">
      <c r="AB7544" t="str" cm="1">
        <f t="array" aca="1" ref="AB7544" ca="1">IFERROR(TRANSPOSE(_xlfn.STOCKHISTORY(B7544, TODAY()-365,TODAY(), 0,0,1)), "")</f>
        <v/>
      </c>
      <c r="AC7544" t="str" cm="1">
        <f t="array" aca="1" ref="AC7544" ca="1">IFERROR(TRANSPOSE(_xlfn.STOCKHISTORY(B7544, TODAY()-365,TODAY(), 0,0,1)), "")</f>
        <v/>
      </c>
    </row>
    <row r="7545" spans="28:29">
      <c r="AB7545" t="str" cm="1">
        <f t="array" aca="1" ref="AB7545" ca="1">IFERROR(TRANSPOSE(_xlfn.STOCKHISTORY(B7545, TODAY()-365,TODAY(), 0,0,1)), "")</f>
        <v/>
      </c>
      <c r="AC7545" t="str" cm="1">
        <f t="array" aca="1" ref="AC7545" ca="1">IFERROR(TRANSPOSE(_xlfn.STOCKHISTORY(B7545, TODAY()-365,TODAY(), 0,0,1)), "")</f>
        <v/>
      </c>
    </row>
    <row r="7546" spans="28:29">
      <c r="AB7546" t="str" cm="1">
        <f t="array" aca="1" ref="AB7546" ca="1">IFERROR(TRANSPOSE(_xlfn.STOCKHISTORY(B7546, TODAY()-365,TODAY(), 0,0,1)), "")</f>
        <v/>
      </c>
      <c r="AC7546" t="str" cm="1">
        <f t="array" aca="1" ref="AC7546" ca="1">IFERROR(TRANSPOSE(_xlfn.STOCKHISTORY(B7546, TODAY()-365,TODAY(), 0,0,1)), "")</f>
        <v/>
      </c>
    </row>
    <row r="7547" spans="28:29">
      <c r="AB7547" t="str" cm="1">
        <f t="array" aca="1" ref="AB7547" ca="1">IFERROR(TRANSPOSE(_xlfn.STOCKHISTORY(B7547, TODAY()-365,TODAY(), 0,0,1)), "")</f>
        <v/>
      </c>
      <c r="AC7547" t="str" cm="1">
        <f t="array" aca="1" ref="AC7547" ca="1">IFERROR(TRANSPOSE(_xlfn.STOCKHISTORY(B7547, TODAY()-365,TODAY(), 0,0,1)), "")</f>
        <v/>
      </c>
    </row>
    <row r="7548" spans="28:29">
      <c r="AB7548" t="str" cm="1">
        <f t="array" aca="1" ref="AB7548" ca="1">IFERROR(TRANSPOSE(_xlfn.STOCKHISTORY(B7548, TODAY()-365,TODAY(), 0,0,1)), "")</f>
        <v/>
      </c>
      <c r="AC7548" t="str" cm="1">
        <f t="array" aca="1" ref="AC7548" ca="1">IFERROR(TRANSPOSE(_xlfn.STOCKHISTORY(B7548, TODAY()-365,TODAY(), 0,0,1)), "")</f>
        <v/>
      </c>
    </row>
    <row r="7549" spans="28:29">
      <c r="AB7549" t="str" cm="1">
        <f t="array" aca="1" ref="AB7549" ca="1">IFERROR(TRANSPOSE(_xlfn.STOCKHISTORY(B7549, TODAY()-365,TODAY(), 0,0,1)), "")</f>
        <v/>
      </c>
      <c r="AC7549" t="str" cm="1">
        <f t="array" aca="1" ref="AC7549" ca="1">IFERROR(TRANSPOSE(_xlfn.STOCKHISTORY(B7549, TODAY()-365,TODAY(), 0,0,1)), "")</f>
        <v/>
      </c>
    </row>
    <row r="7550" spans="28:29">
      <c r="AB7550" t="str" cm="1">
        <f t="array" aca="1" ref="AB7550" ca="1">IFERROR(TRANSPOSE(_xlfn.STOCKHISTORY(B7550, TODAY()-365,TODAY(), 0,0,1)), "")</f>
        <v/>
      </c>
      <c r="AC7550" t="str" cm="1">
        <f t="array" aca="1" ref="AC7550" ca="1">IFERROR(TRANSPOSE(_xlfn.STOCKHISTORY(B7550, TODAY()-365,TODAY(), 0,0,1)), "")</f>
        <v/>
      </c>
    </row>
    <row r="7551" spans="28:29">
      <c r="AB7551" t="str" cm="1">
        <f t="array" aca="1" ref="AB7551" ca="1">IFERROR(TRANSPOSE(_xlfn.STOCKHISTORY(B7551, TODAY()-365,TODAY(), 0,0,1)), "")</f>
        <v/>
      </c>
      <c r="AC7551" t="str" cm="1">
        <f t="array" aca="1" ref="AC7551" ca="1">IFERROR(TRANSPOSE(_xlfn.STOCKHISTORY(B7551, TODAY()-365,TODAY(), 0,0,1)), "")</f>
        <v/>
      </c>
    </row>
    <row r="7552" spans="28:29">
      <c r="AB7552" t="str" cm="1">
        <f t="array" aca="1" ref="AB7552" ca="1">IFERROR(TRANSPOSE(_xlfn.STOCKHISTORY(B7552, TODAY()-365,TODAY(), 0,0,1)), "")</f>
        <v/>
      </c>
      <c r="AC7552" t="str" cm="1">
        <f t="array" aca="1" ref="AC7552" ca="1">IFERROR(TRANSPOSE(_xlfn.STOCKHISTORY(B7552, TODAY()-365,TODAY(), 0,0,1)), "")</f>
        <v/>
      </c>
    </row>
    <row r="7553" spans="28:29">
      <c r="AB7553" t="str" cm="1">
        <f t="array" aca="1" ref="AB7553" ca="1">IFERROR(TRANSPOSE(_xlfn.STOCKHISTORY(B7553, TODAY()-365,TODAY(), 0,0,1)), "")</f>
        <v/>
      </c>
      <c r="AC7553" t="str" cm="1">
        <f t="array" aca="1" ref="AC7553" ca="1">IFERROR(TRANSPOSE(_xlfn.STOCKHISTORY(B7553, TODAY()-365,TODAY(), 0,0,1)), "")</f>
        <v/>
      </c>
    </row>
    <row r="7554" spans="28:29">
      <c r="AB7554" t="str" cm="1">
        <f t="array" aca="1" ref="AB7554" ca="1">IFERROR(TRANSPOSE(_xlfn.STOCKHISTORY(B7554, TODAY()-365,TODAY(), 0,0,1)), "")</f>
        <v/>
      </c>
      <c r="AC7554" t="str" cm="1">
        <f t="array" aca="1" ref="AC7554" ca="1">IFERROR(TRANSPOSE(_xlfn.STOCKHISTORY(B7554, TODAY()-365,TODAY(), 0,0,1)), "")</f>
        <v/>
      </c>
    </row>
    <row r="7555" spans="28:29">
      <c r="AB7555" t="str" cm="1">
        <f t="array" aca="1" ref="AB7555" ca="1">IFERROR(TRANSPOSE(_xlfn.STOCKHISTORY(B7555, TODAY()-365,TODAY(), 0,0,1)), "")</f>
        <v/>
      </c>
      <c r="AC7555" t="str" cm="1">
        <f t="array" aca="1" ref="AC7555" ca="1">IFERROR(TRANSPOSE(_xlfn.STOCKHISTORY(B7555, TODAY()-365,TODAY(), 0,0,1)), "")</f>
        <v/>
      </c>
    </row>
    <row r="7556" spans="28:29">
      <c r="AB7556" t="str" cm="1">
        <f t="array" aca="1" ref="AB7556" ca="1">IFERROR(TRANSPOSE(_xlfn.STOCKHISTORY(B7556, TODAY()-365,TODAY(), 0,0,1)), "")</f>
        <v/>
      </c>
      <c r="AC7556" t="str" cm="1">
        <f t="array" aca="1" ref="AC7556" ca="1">IFERROR(TRANSPOSE(_xlfn.STOCKHISTORY(B7556, TODAY()-365,TODAY(), 0,0,1)), "")</f>
        <v/>
      </c>
    </row>
    <row r="7557" spans="28:29">
      <c r="AB7557" t="str" cm="1">
        <f t="array" aca="1" ref="AB7557" ca="1">IFERROR(TRANSPOSE(_xlfn.STOCKHISTORY(B7557, TODAY()-365,TODAY(), 0,0,1)), "")</f>
        <v/>
      </c>
      <c r="AC7557" t="str" cm="1">
        <f t="array" aca="1" ref="AC7557" ca="1">IFERROR(TRANSPOSE(_xlfn.STOCKHISTORY(B7557, TODAY()-365,TODAY(), 0,0,1)), "")</f>
        <v/>
      </c>
    </row>
    <row r="7558" spans="28:29">
      <c r="AB7558" t="str" cm="1">
        <f t="array" aca="1" ref="AB7558" ca="1">IFERROR(TRANSPOSE(_xlfn.STOCKHISTORY(B7558, TODAY()-365,TODAY(), 0,0,1)), "")</f>
        <v/>
      </c>
      <c r="AC7558" t="str" cm="1">
        <f t="array" aca="1" ref="AC7558" ca="1">IFERROR(TRANSPOSE(_xlfn.STOCKHISTORY(B7558, TODAY()-365,TODAY(), 0,0,1)), "")</f>
        <v/>
      </c>
    </row>
    <row r="7559" spans="28:29">
      <c r="AB7559" t="str" cm="1">
        <f t="array" aca="1" ref="AB7559" ca="1">IFERROR(TRANSPOSE(_xlfn.STOCKHISTORY(B7559, TODAY()-365,TODAY(), 0,0,1)), "")</f>
        <v/>
      </c>
      <c r="AC7559" t="str" cm="1">
        <f t="array" aca="1" ref="AC7559" ca="1">IFERROR(TRANSPOSE(_xlfn.STOCKHISTORY(B7559, TODAY()-365,TODAY(), 0,0,1)), "")</f>
        <v/>
      </c>
    </row>
    <row r="7560" spans="28:29">
      <c r="AB7560" t="str" cm="1">
        <f t="array" aca="1" ref="AB7560" ca="1">IFERROR(TRANSPOSE(_xlfn.STOCKHISTORY(B7560, TODAY()-365,TODAY(), 0,0,1)), "")</f>
        <v/>
      </c>
      <c r="AC7560" t="str" cm="1">
        <f t="array" aca="1" ref="AC7560" ca="1">IFERROR(TRANSPOSE(_xlfn.STOCKHISTORY(B7560, TODAY()-365,TODAY(), 0,0,1)), "")</f>
        <v/>
      </c>
    </row>
    <row r="7561" spans="28:29">
      <c r="AB7561" t="str" cm="1">
        <f t="array" aca="1" ref="AB7561" ca="1">IFERROR(TRANSPOSE(_xlfn.STOCKHISTORY(B7561, TODAY()-365,TODAY(), 0,0,1)), "")</f>
        <v/>
      </c>
      <c r="AC7561" t="str" cm="1">
        <f t="array" aca="1" ref="AC7561" ca="1">IFERROR(TRANSPOSE(_xlfn.STOCKHISTORY(B7561, TODAY()-365,TODAY(), 0,0,1)), "")</f>
        <v/>
      </c>
    </row>
    <row r="7562" spans="28:29">
      <c r="AB7562" t="str" cm="1">
        <f t="array" aca="1" ref="AB7562" ca="1">IFERROR(TRANSPOSE(_xlfn.STOCKHISTORY(B7562, TODAY()-365,TODAY(), 0,0,1)), "")</f>
        <v/>
      </c>
      <c r="AC7562" t="str" cm="1">
        <f t="array" aca="1" ref="AC7562" ca="1">IFERROR(TRANSPOSE(_xlfn.STOCKHISTORY(B7562, TODAY()-365,TODAY(), 0,0,1)), "")</f>
        <v/>
      </c>
    </row>
    <row r="7563" spans="28:29">
      <c r="AB7563" t="str" cm="1">
        <f t="array" aca="1" ref="AB7563" ca="1">IFERROR(TRANSPOSE(_xlfn.STOCKHISTORY(B7563, TODAY()-365,TODAY(), 0,0,1)), "")</f>
        <v/>
      </c>
      <c r="AC7563" t="str" cm="1">
        <f t="array" aca="1" ref="AC7563" ca="1">IFERROR(TRANSPOSE(_xlfn.STOCKHISTORY(B7563, TODAY()-365,TODAY(), 0,0,1)), "")</f>
        <v/>
      </c>
    </row>
    <row r="7564" spans="28:29">
      <c r="AB7564" t="str" cm="1">
        <f t="array" aca="1" ref="AB7564" ca="1">IFERROR(TRANSPOSE(_xlfn.STOCKHISTORY(B7564, TODAY()-365,TODAY(), 0,0,1)), "")</f>
        <v/>
      </c>
      <c r="AC7564" t="str" cm="1">
        <f t="array" aca="1" ref="AC7564" ca="1">IFERROR(TRANSPOSE(_xlfn.STOCKHISTORY(B7564, TODAY()-365,TODAY(), 0,0,1)), "")</f>
        <v/>
      </c>
    </row>
    <row r="7565" spans="28:29">
      <c r="AB7565" t="str" cm="1">
        <f t="array" aca="1" ref="AB7565" ca="1">IFERROR(TRANSPOSE(_xlfn.STOCKHISTORY(B7565, TODAY()-365,TODAY(), 0,0,1)), "")</f>
        <v/>
      </c>
      <c r="AC7565" t="str" cm="1">
        <f t="array" aca="1" ref="AC7565" ca="1">IFERROR(TRANSPOSE(_xlfn.STOCKHISTORY(B7565, TODAY()-365,TODAY(), 0,0,1)), "")</f>
        <v/>
      </c>
    </row>
    <row r="7566" spans="28:29">
      <c r="AB7566" t="str" cm="1">
        <f t="array" aca="1" ref="AB7566" ca="1">IFERROR(TRANSPOSE(_xlfn.STOCKHISTORY(B7566, TODAY()-365,TODAY(), 0,0,1)), "")</f>
        <v/>
      </c>
      <c r="AC7566" t="str" cm="1">
        <f t="array" aca="1" ref="AC7566" ca="1">IFERROR(TRANSPOSE(_xlfn.STOCKHISTORY(B7566, TODAY()-365,TODAY(), 0,0,1)), "")</f>
        <v/>
      </c>
    </row>
    <row r="7567" spans="28:29">
      <c r="AB7567" t="str" cm="1">
        <f t="array" aca="1" ref="AB7567" ca="1">IFERROR(TRANSPOSE(_xlfn.STOCKHISTORY(B7567, TODAY()-365,TODAY(), 0,0,1)), "")</f>
        <v/>
      </c>
      <c r="AC7567" t="str" cm="1">
        <f t="array" aca="1" ref="AC7567" ca="1">IFERROR(TRANSPOSE(_xlfn.STOCKHISTORY(B7567, TODAY()-365,TODAY(), 0,0,1)), "")</f>
        <v/>
      </c>
    </row>
    <row r="7568" spans="28:29">
      <c r="AB7568" t="str" cm="1">
        <f t="array" aca="1" ref="AB7568" ca="1">IFERROR(TRANSPOSE(_xlfn.STOCKHISTORY(B7568, TODAY()-365,TODAY(), 0,0,1)), "")</f>
        <v/>
      </c>
      <c r="AC7568" t="str" cm="1">
        <f t="array" aca="1" ref="AC7568" ca="1">IFERROR(TRANSPOSE(_xlfn.STOCKHISTORY(B7568, TODAY()-365,TODAY(), 0,0,1)), "")</f>
        <v/>
      </c>
    </row>
    <row r="7569" spans="28:29">
      <c r="AB7569" t="str" cm="1">
        <f t="array" aca="1" ref="AB7569" ca="1">IFERROR(TRANSPOSE(_xlfn.STOCKHISTORY(B7569, TODAY()-365,TODAY(), 0,0,1)), "")</f>
        <v/>
      </c>
      <c r="AC7569" t="str" cm="1">
        <f t="array" aca="1" ref="AC7569" ca="1">IFERROR(TRANSPOSE(_xlfn.STOCKHISTORY(B7569, TODAY()-365,TODAY(), 0,0,1)), "")</f>
        <v/>
      </c>
    </row>
    <row r="7570" spans="28:29">
      <c r="AB7570" t="str" cm="1">
        <f t="array" aca="1" ref="AB7570" ca="1">IFERROR(TRANSPOSE(_xlfn.STOCKHISTORY(B7570, TODAY()-365,TODAY(), 0,0,1)), "")</f>
        <v/>
      </c>
      <c r="AC7570" t="str" cm="1">
        <f t="array" aca="1" ref="AC7570" ca="1">IFERROR(TRANSPOSE(_xlfn.STOCKHISTORY(B7570, TODAY()-365,TODAY(), 0,0,1)), "")</f>
        <v/>
      </c>
    </row>
    <row r="7571" spans="28:29">
      <c r="AB7571" t="str" cm="1">
        <f t="array" aca="1" ref="AB7571" ca="1">IFERROR(TRANSPOSE(_xlfn.STOCKHISTORY(B7571, TODAY()-365,TODAY(), 0,0,1)), "")</f>
        <v/>
      </c>
      <c r="AC7571" t="str" cm="1">
        <f t="array" aca="1" ref="AC7571" ca="1">IFERROR(TRANSPOSE(_xlfn.STOCKHISTORY(B7571, TODAY()-365,TODAY(), 0,0,1)), "")</f>
        <v/>
      </c>
    </row>
    <row r="7572" spans="28:29">
      <c r="AB7572" t="str" cm="1">
        <f t="array" aca="1" ref="AB7572" ca="1">IFERROR(TRANSPOSE(_xlfn.STOCKHISTORY(B7572, TODAY()-365,TODAY(), 0,0,1)), "")</f>
        <v/>
      </c>
      <c r="AC7572" t="str" cm="1">
        <f t="array" aca="1" ref="AC7572" ca="1">IFERROR(TRANSPOSE(_xlfn.STOCKHISTORY(B7572, TODAY()-365,TODAY(), 0,0,1)), "")</f>
        <v/>
      </c>
    </row>
    <row r="7573" spans="28:29">
      <c r="AB7573" t="str" cm="1">
        <f t="array" aca="1" ref="AB7573" ca="1">IFERROR(TRANSPOSE(_xlfn.STOCKHISTORY(B7573, TODAY()-365,TODAY(), 0,0,1)), "")</f>
        <v/>
      </c>
      <c r="AC7573" t="str" cm="1">
        <f t="array" aca="1" ref="AC7573" ca="1">IFERROR(TRANSPOSE(_xlfn.STOCKHISTORY(B7573, TODAY()-365,TODAY(), 0,0,1)), "")</f>
        <v/>
      </c>
    </row>
    <row r="7574" spans="28:29">
      <c r="AB7574" t="str" cm="1">
        <f t="array" aca="1" ref="AB7574" ca="1">IFERROR(TRANSPOSE(_xlfn.STOCKHISTORY(B7574, TODAY()-365,TODAY(), 0,0,1)), "")</f>
        <v/>
      </c>
      <c r="AC7574" t="str" cm="1">
        <f t="array" aca="1" ref="AC7574" ca="1">IFERROR(TRANSPOSE(_xlfn.STOCKHISTORY(B7574, TODAY()-365,TODAY(), 0,0,1)), "")</f>
        <v/>
      </c>
    </row>
    <row r="7575" spans="28:29">
      <c r="AB7575" t="str" cm="1">
        <f t="array" aca="1" ref="AB7575" ca="1">IFERROR(TRANSPOSE(_xlfn.STOCKHISTORY(B7575, TODAY()-365,TODAY(), 0,0,1)), "")</f>
        <v/>
      </c>
      <c r="AC7575" t="str" cm="1">
        <f t="array" aca="1" ref="AC7575" ca="1">IFERROR(TRANSPOSE(_xlfn.STOCKHISTORY(B7575, TODAY()-365,TODAY(), 0,0,1)), "")</f>
        <v/>
      </c>
    </row>
    <row r="7576" spans="28:29">
      <c r="AB7576" t="str" cm="1">
        <f t="array" aca="1" ref="AB7576" ca="1">IFERROR(TRANSPOSE(_xlfn.STOCKHISTORY(B7576, TODAY()-365,TODAY(), 0,0,1)), "")</f>
        <v/>
      </c>
      <c r="AC7576" t="str" cm="1">
        <f t="array" aca="1" ref="AC7576" ca="1">IFERROR(TRANSPOSE(_xlfn.STOCKHISTORY(B7576, TODAY()-365,TODAY(), 0,0,1)), "")</f>
        <v/>
      </c>
    </row>
    <row r="7577" spans="28:29">
      <c r="AB7577" t="str" cm="1">
        <f t="array" aca="1" ref="AB7577" ca="1">IFERROR(TRANSPOSE(_xlfn.STOCKHISTORY(B7577, TODAY()-365,TODAY(), 0,0,1)), "")</f>
        <v/>
      </c>
      <c r="AC7577" t="str" cm="1">
        <f t="array" aca="1" ref="AC7577" ca="1">IFERROR(TRANSPOSE(_xlfn.STOCKHISTORY(B7577, TODAY()-365,TODAY(), 0,0,1)), "")</f>
        <v/>
      </c>
    </row>
    <row r="7578" spans="28:29">
      <c r="AB7578" t="str" cm="1">
        <f t="array" aca="1" ref="AB7578" ca="1">IFERROR(TRANSPOSE(_xlfn.STOCKHISTORY(B7578, TODAY()-365,TODAY(), 0,0,1)), "")</f>
        <v/>
      </c>
      <c r="AC7578" t="str" cm="1">
        <f t="array" aca="1" ref="AC7578" ca="1">IFERROR(TRANSPOSE(_xlfn.STOCKHISTORY(B7578, TODAY()-365,TODAY(), 0,0,1)), "")</f>
        <v/>
      </c>
    </row>
    <row r="7579" spans="28:29">
      <c r="AB7579" t="str" cm="1">
        <f t="array" aca="1" ref="AB7579" ca="1">IFERROR(TRANSPOSE(_xlfn.STOCKHISTORY(B7579, TODAY()-365,TODAY(), 0,0,1)), "")</f>
        <v/>
      </c>
      <c r="AC7579" t="str" cm="1">
        <f t="array" aca="1" ref="AC7579" ca="1">IFERROR(TRANSPOSE(_xlfn.STOCKHISTORY(B7579, TODAY()-365,TODAY(), 0,0,1)), "")</f>
        <v/>
      </c>
    </row>
    <row r="7580" spans="28:29">
      <c r="AB7580" t="str" cm="1">
        <f t="array" aca="1" ref="AB7580" ca="1">IFERROR(TRANSPOSE(_xlfn.STOCKHISTORY(B7580, TODAY()-365,TODAY(), 0,0,1)), "")</f>
        <v/>
      </c>
      <c r="AC7580" t="str" cm="1">
        <f t="array" aca="1" ref="AC7580" ca="1">IFERROR(TRANSPOSE(_xlfn.STOCKHISTORY(B7580, TODAY()-365,TODAY(), 0,0,1)), "")</f>
        <v/>
      </c>
    </row>
    <row r="7581" spans="28:29">
      <c r="AB7581" t="str" cm="1">
        <f t="array" aca="1" ref="AB7581" ca="1">IFERROR(TRANSPOSE(_xlfn.STOCKHISTORY(B7581, TODAY()-365,TODAY(), 0,0,1)), "")</f>
        <v/>
      </c>
      <c r="AC7581" t="str" cm="1">
        <f t="array" aca="1" ref="AC7581" ca="1">IFERROR(TRANSPOSE(_xlfn.STOCKHISTORY(B7581, TODAY()-365,TODAY(), 0,0,1)), "")</f>
        <v/>
      </c>
    </row>
    <row r="7582" spans="28:29">
      <c r="AB7582" t="str" cm="1">
        <f t="array" aca="1" ref="AB7582" ca="1">IFERROR(TRANSPOSE(_xlfn.STOCKHISTORY(B7582, TODAY()-365,TODAY(), 0,0,1)), "")</f>
        <v/>
      </c>
      <c r="AC7582" t="str" cm="1">
        <f t="array" aca="1" ref="AC7582" ca="1">IFERROR(TRANSPOSE(_xlfn.STOCKHISTORY(B7582, TODAY()-365,TODAY(), 0,0,1)), "")</f>
        <v/>
      </c>
    </row>
    <row r="7583" spans="28:29">
      <c r="AB7583" t="str" cm="1">
        <f t="array" aca="1" ref="AB7583" ca="1">IFERROR(TRANSPOSE(_xlfn.STOCKHISTORY(B7583, TODAY()-365,TODAY(), 0,0,1)), "")</f>
        <v/>
      </c>
      <c r="AC7583" t="str" cm="1">
        <f t="array" aca="1" ref="AC7583" ca="1">IFERROR(TRANSPOSE(_xlfn.STOCKHISTORY(B7583, TODAY()-365,TODAY(), 0,0,1)), "")</f>
        <v/>
      </c>
    </row>
    <row r="7584" spans="28:29">
      <c r="AB7584" t="str" cm="1">
        <f t="array" aca="1" ref="AB7584" ca="1">IFERROR(TRANSPOSE(_xlfn.STOCKHISTORY(B7584, TODAY()-365,TODAY(), 0,0,1)), "")</f>
        <v/>
      </c>
      <c r="AC7584" t="str" cm="1">
        <f t="array" aca="1" ref="AC7584" ca="1">IFERROR(TRANSPOSE(_xlfn.STOCKHISTORY(B7584, TODAY()-365,TODAY(), 0,0,1)), "")</f>
        <v/>
      </c>
    </row>
    <row r="7585" spans="28:29">
      <c r="AB7585" t="str" cm="1">
        <f t="array" aca="1" ref="AB7585" ca="1">IFERROR(TRANSPOSE(_xlfn.STOCKHISTORY(B7585, TODAY()-365,TODAY(), 0,0,1)), "")</f>
        <v/>
      </c>
      <c r="AC7585" t="str" cm="1">
        <f t="array" aca="1" ref="AC7585" ca="1">IFERROR(TRANSPOSE(_xlfn.STOCKHISTORY(B7585, TODAY()-365,TODAY(), 0,0,1)), "")</f>
        <v/>
      </c>
    </row>
    <row r="7586" spans="28:29">
      <c r="AB7586" t="str" cm="1">
        <f t="array" aca="1" ref="AB7586" ca="1">IFERROR(TRANSPOSE(_xlfn.STOCKHISTORY(B7586, TODAY()-365,TODAY(), 0,0,1)), "")</f>
        <v/>
      </c>
      <c r="AC7586" t="str" cm="1">
        <f t="array" aca="1" ref="AC7586" ca="1">IFERROR(TRANSPOSE(_xlfn.STOCKHISTORY(B7586, TODAY()-365,TODAY(), 0,0,1)), "")</f>
        <v/>
      </c>
    </row>
    <row r="7587" spans="28:29">
      <c r="AB7587" t="str" cm="1">
        <f t="array" aca="1" ref="AB7587" ca="1">IFERROR(TRANSPOSE(_xlfn.STOCKHISTORY(B7587, TODAY()-365,TODAY(), 0,0,1)), "")</f>
        <v/>
      </c>
      <c r="AC7587" t="str" cm="1">
        <f t="array" aca="1" ref="AC7587" ca="1">IFERROR(TRANSPOSE(_xlfn.STOCKHISTORY(B7587, TODAY()-365,TODAY(), 0,0,1)), "")</f>
        <v/>
      </c>
    </row>
    <row r="7588" spans="28:29">
      <c r="AB7588" t="str" cm="1">
        <f t="array" aca="1" ref="AB7588" ca="1">IFERROR(TRANSPOSE(_xlfn.STOCKHISTORY(B7588, TODAY()-365,TODAY(), 0,0,1)), "")</f>
        <v/>
      </c>
      <c r="AC7588" t="str" cm="1">
        <f t="array" aca="1" ref="AC7588" ca="1">IFERROR(TRANSPOSE(_xlfn.STOCKHISTORY(B7588, TODAY()-365,TODAY(), 0,0,1)), "")</f>
        <v/>
      </c>
    </row>
    <row r="7589" spans="28:29">
      <c r="AB7589" t="str" cm="1">
        <f t="array" aca="1" ref="AB7589" ca="1">IFERROR(TRANSPOSE(_xlfn.STOCKHISTORY(B7589, TODAY()-365,TODAY(), 0,0,1)), "")</f>
        <v/>
      </c>
      <c r="AC7589" t="str" cm="1">
        <f t="array" aca="1" ref="AC7589" ca="1">IFERROR(TRANSPOSE(_xlfn.STOCKHISTORY(B7589, TODAY()-365,TODAY(), 0,0,1)), "")</f>
        <v/>
      </c>
    </row>
    <row r="7590" spans="28:29">
      <c r="AB7590" t="str" cm="1">
        <f t="array" aca="1" ref="AB7590" ca="1">IFERROR(TRANSPOSE(_xlfn.STOCKHISTORY(B7590, TODAY()-365,TODAY(), 0,0,1)), "")</f>
        <v/>
      </c>
      <c r="AC7590" t="str" cm="1">
        <f t="array" aca="1" ref="AC7590" ca="1">IFERROR(TRANSPOSE(_xlfn.STOCKHISTORY(B7590, TODAY()-365,TODAY(), 0,0,1)), "")</f>
        <v/>
      </c>
    </row>
    <row r="7591" spans="28:29">
      <c r="AB7591" t="str" cm="1">
        <f t="array" aca="1" ref="AB7591" ca="1">IFERROR(TRANSPOSE(_xlfn.STOCKHISTORY(B7591, TODAY()-365,TODAY(), 0,0,1)), "")</f>
        <v/>
      </c>
      <c r="AC7591" t="str" cm="1">
        <f t="array" aca="1" ref="AC7591" ca="1">IFERROR(TRANSPOSE(_xlfn.STOCKHISTORY(B7591, TODAY()-365,TODAY(), 0,0,1)), "")</f>
        <v/>
      </c>
    </row>
    <row r="7592" spans="28:29">
      <c r="AB7592" t="str" cm="1">
        <f t="array" aca="1" ref="AB7592" ca="1">IFERROR(TRANSPOSE(_xlfn.STOCKHISTORY(B7592, TODAY()-365,TODAY(), 0,0,1)), "")</f>
        <v/>
      </c>
      <c r="AC7592" t="str" cm="1">
        <f t="array" aca="1" ref="AC7592" ca="1">IFERROR(TRANSPOSE(_xlfn.STOCKHISTORY(B7592, TODAY()-365,TODAY(), 0,0,1)), "")</f>
        <v/>
      </c>
    </row>
    <row r="7593" spans="28:29">
      <c r="AB7593" t="str" cm="1">
        <f t="array" aca="1" ref="AB7593" ca="1">IFERROR(TRANSPOSE(_xlfn.STOCKHISTORY(B7593, TODAY()-365,TODAY(), 0,0,1)), "")</f>
        <v/>
      </c>
      <c r="AC7593" t="str" cm="1">
        <f t="array" aca="1" ref="AC7593" ca="1">IFERROR(TRANSPOSE(_xlfn.STOCKHISTORY(B7593, TODAY()-365,TODAY(), 0,0,1)), "")</f>
        <v/>
      </c>
    </row>
    <row r="7594" spans="28:29">
      <c r="AB7594" t="str" cm="1">
        <f t="array" aca="1" ref="AB7594" ca="1">IFERROR(TRANSPOSE(_xlfn.STOCKHISTORY(B7594, TODAY()-365,TODAY(), 0,0,1)), "")</f>
        <v/>
      </c>
      <c r="AC7594" t="str" cm="1">
        <f t="array" aca="1" ref="AC7594" ca="1">IFERROR(TRANSPOSE(_xlfn.STOCKHISTORY(B7594, TODAY()-365,TODAY(), 0,0,1)), "")</f>
        <v/>
      </c>
    </row>
    <row r="7595" spans="28:29">
      <c r="AB7595" t="str" cm="1">
        <f t="array" aca="1" ref="AB7595" ca="1">IFERROR(TRANSPOSE(_xlfn.STOCKHISTORY(B7595, TODAY()-365,TODAY(), 0,0,1)), "")</f>
        <v/>
      </c>
      <c r="AC7595" t="str" cm="1">
        <f t="array" aca="1" ref="AC7595" ca="1">IFERROR(TRANSPOSE(_xlfn.STOCKHISTORY(B7595, TODAY()-365,TODAY(), 0,0,1)), "")</f>
        <v/>
      </c>
    </row>
    <row r="7596" spans="28:29">
      <c r="AB7596" t="str" cm="1">
        <f t="array" aca="1" ref="AB7596" ca="1">IFERROR(TRANSPOSE(_xlfn.STOCKHISTORY(B7596, TODAY()-365,TODAY(), 0,0,1)), "")</f>
        <v/>
      </c>
      <c r="AC7596" t="str" cm="1">
        <f t="array" aca="1" ref="AC7596" ca="1">IFERROR(TRANSPOSE(_xlfn.STOCKHISTORY(B7596, TODAY()-365,TODAY(), 0,0,1)), "")</f>
        <v/>
      </c>
    </row>
    <row r="7597" spans="28:29">
      <c r="AB7597" t="str" cm="1">
        <f t="array" aca="1" ref="AB7597" ca="1">IFERROR(TRANSPOSE(_xlfn.STOCKHISTORY(B7597, TODAY()-365,TODAY(), 0,0,1)), "")</f>
        <v/>
      </c>
      <c r="AC7597" t="str" cm="1">
        <f t="array" aca="1" ref="AC7597" ca="1">IFERROR(TRANSPOSE(_xlfn.STOCKHISTORY(B7597, TODAY()-365,TODAY(), 0,0,1)), "")</f>
        <v/>
      </c>
    </row>
    <row r="7598" spans="28:29">
      <c r="AB7598" t="str" cm="1">
        <f t="array" aca="1" ref="AB7598" ca="1">IFERROR(TRANSPOSE(_xlfn.STOCKHISTORY(B7598, TODAY()-365,TODAY(), 0,0,1)), "")</f>
        <v/>
      </c>
      <c r="AC7598" t="str" cm="1">
        <f t="array" aca="1" ref="AC7598" ca="1">IFERROR(TRANSPOSE(_xlfn.STOCKHISTORY(B7598, TODAY()-365,TODAY(), 0,0,1)), "")</f>
        <v/>
      </c>
    </row>
    <row r="7599" spans="28:29">
      <c r="AB7599" t="str" cm="1">
        <f t="array" aca="1" ref="AB7599" ca="1">IFERROR(TRANSPOSE(_xlfn.STOCKHISTORY(B7599, TODAY()-365,TODAY(), 0,0,1)), "")</f>
        <v/>
      </c>
      <c r="AC7599" t="str" cm="1">
        <f t="array" aca="1" ref="AC7599" ca="1">IFERROR(TRANSPOSE(_xlfn.STOCKHISTORY(B7599, TODAY()-365,TODAY(), 0,0,1)), "")</f>
        <v/>
      </c>
    </row>
    <row r="7600" spans="28:29">
      <c r="AB7600" t="str" cm="1">
        <f t="array" aca="1" ref="AB7600" ca="1">IFERROR(TRANSPOSE(_xlfn.STOCKHISTORY(B7600, TODAY()-365,TODAY(), 0,0,1)), "")</f>
        <v/>
      </c>
      <c r="AC7600" t="str" cm="1">
        <f t="array" aca="1" ref="AC7600" ca="1">IFERROR(TRANSPOSE(_xlfn.STOCKHISTORY(B7600, TODAY()-365,TODAY(), 0,0,1)), "")</f>
        <v/>
      </c>
    </row>
    <row r="7601" spans="28:29">
      <c r="AB7601" t="str" cm="1">
        <f t="array" aca="1" ref="AB7601" ca="1">IFERROR(TRANSPOSE(_xlfn.STOCKHISTORY(B7601, TODAY()-365,TODAY(), 0,0,1)), "")</f>
        <v/>
      </c>
      <c r="AC7601" t="str" cm="1">
        <f t="array" aca="1" ref="AC7601" ca="1">IFERROR(TRANSPOSE(_xlfn.STOCKHISTORY(B7601, TODAY()-365,TODAY(), 0,0,1)), "")</f>
        <v/>
      </c>
    </row>
    <row r="7602" spans="28:29">
      <c r="AB7602" t="str" cm="1">
        <f t="array" aca="1" ref="AB7602" ca="1">IFERROR(TRANSPOSE(_xlfn.STOCKHISTORY(B7602, TODAY()-365,TODAY(), 0,0,1)), "")</f>
        <v/>
      </c>
      <c r="AC7602" t="str" cm="1">
        <f t="array" aca="1" ref="AC7602" ca="1">IFERROR(TRANSPOSE(_xlfn.STOCKHISTORY(B7602, TODAY()-365,TODAY(), 0,0,1)), "")</f>
        <v/>
      </c>
    </row>
    <row r="7603" spans="28:29">
      <c r="AB7603" t="str" cm="1">
        <f t="array" aca="1" ref="AB7603" ca="1">IFERROR(TRANSPOSE(_xlfn.STOCKHISTORY(B7603, TODAY()-365,TODAY(), 0,0,1)), "")</f>
        <v/>
      </c>
      <c r="AC7603" t="str" cm="1">
        <f t="array" aca="1" ref="AC7603" ca="1">IFERROR(TRANSPOSE(_xlfn.STOCKHISTORY(B7603, TODAY()-365,TODAY(), 0,0,1)), "")</f>
        <v/>
      </c>
    </row>
    <row r="7604" spans="28:29">
      <c r="AB7604" t="str" cm="1">
        <f t="array" aca="1" ref="AB7604" ca="1">IFERROR(TRANSPOSE(_xlfn.STOCKHISTORY(B7604, TODAY()-365,TODAY(), 0,0,1)), "")</f>
        <v/>
      </c>
      <c r="AC7604" t="str" cm="1">
        <f t="array" aca="1" ref="AC7604" ca="1">IFERROR(TRANSPOSE(_xlfn.STOCKHISTORY(B7604, TODAY()-365,TODAY(), 0,0,1)), "")</f>
        <v/>
      </c>
    </row>
    <row r="7605" spans="28:29">
      <c r="AB7605" t="str" cm="1">
        <f t="array" aca="1" ref="AB7605" ca="1">IFERROR(TRANSPOSE(_xlfn.STOCKHISTORY(B7605, TODAY()-365,TODAY(), 0,0,1)), "")</f>
        <v/>
      </c>
      <c r="AC7605" t="str" cm="1">
        <f t="array" aca="1" ref="AC7605" ca="1">IFERROR(TRANSPOSE(_xlfn.STOCKHISTORY(B7605, TODAY()-365,TODAY(), 0,0,1)), "")</f>
        <v/>
      </c>
    </row>
    <row r="7606" spans="28:29">
      <c r="AB7606" t="str" cm="1">
        <f t="array" aca="1" ref="AB7606" ca="1">IFERROR(TRANSPOSE(_xlfn.STOCKHISTORY(B7606, TODAY()-365,TODAY(), 0,0,1)), "")</f>
        <v/>
      </c>
      <c r="AC7606" t="str" cm="1">
        <f t="array" aca="1" ref="AC7606" ca="1">IFERROR(TRANSPOSE(_xlfn.STOCKHISTORY(B7606, TODAY()-365,TODAY(), 0,0,1)), "")</f>
        <v/>
      </c>
    </row>
    <row r="7607" spans="28:29">
      <c r="AB7607" t="str" cm="1">
        <f t="array" aca="1" ref="AB7607" ca="1">IFERROR(TRANSPOSE(_xlfn.STOCKHISTORY(B7607, TODAY()-365,TODAY(), 0,0,1)), "")</f>
        <v/>
      </c>
      <c r="AC7607" t="str" cm="1">
        <f t="array" aca="1" ref="AC7607" ca="1">IFERROR(TRANSPOSE(_xlfn.STOCKHISTORY(B7607, TODAY()-365,TODAY(), 0,0,1)), "")</f>
        <v/>
      </c>
    </row>
    <row r="7608" spans="28:29">
      <c r="AB7608" t="str" cm="1">
        <f t="array" aca="1" ref="AB7608" ca="1">IFERROR(TRANSPOSE(_xlfn.STOCKHISTORY(B7608, TODAY()-365,TODAY(), 0,0,1)), "")</f>
        <v/>
      </c>
      <c r="AC7608" t="str" cm="1">
        <f t="array" aca="1" ref="AC7608" ca="1">IFERROR(TRANSPOSE(_xlfn.STOCKHISTORY(B7608, TODAY()-365,TODAY(), 0,0,1)), "")</f>
        <v/>
      </c>
    </row>
    <row r="7609" spans="28:29">
      <c r="AB7609" t="str" cm="1">
        <f t="array" aca="1" ref="AB7609" ca="1">IFERROR(TRANSPOSE(_xlfn.STOCKHISTORY(B7609, TODAY()-365,TODAY(), 0,0,1)), "")</f>
        <v/>
      </c>
      <c r="AC7609" t="str" cm="1">
        <f t="array" aca="1" ref="AC7609" ca="1">IFERROR(TRANSPOSE(_xlfn.STOCKHISTORY(B7609, TODAY()-365,TODAY(), 0,0,1)), "")</f>
        <v/>
      </c>
    </row>
    <row r="7610" spans="28:29">
      <c r="AB7610" t="str" cm="1">
        <f t="array" aca="1" ref="AB7610" ca="1">IFERROR(TRANSPOSE(_xlfn.STOCKHISTORY(B7610, TODAY()-365,TODAY(), 0,0,1)), "")</f>
        <v/>
      </c>
      <c r="AC7610" t="str" cm="1">
        <f t="array" aca="1" ref="AC7610" ca="1">IFERROR(TRANSPOSE(_xlfn.STOCKHISTORY(B7610, TODAY()-365,TODAY(), 0,0,1)), "")</f>
        <v/>
      </c>
    </row>
    <row r="7611" spans="28:29">
      <c r="AB7611" t="str" cm="1">
        <f t="array" aca="1" ref="AB7611" ca="1">IFERROR(TRANSPOSE(_xlfn.STOCKHISTORY(B7611, TODAY()-365,TODAY(), 0,0,1)), "")</f>
        <v/>
      </c>
      <c r="AC7611" t="str" cm="1">
        <f t="array" aca="1" ref="AC7611" ca="1">IFERROR(TRANSPOSE(_xlfn.STOCKHISTORY(B7611, TODAY()-365,TODAY(), 0,0,1)), "")</f>
        <v/>
      </c>
    </row>
    <row r="7612" spans="28:29">
      <c r="AB7612" t="str" cm="1">
        <f t="array" aca="1" ref="AB7612" ca="1">IFERROR(TRANSPOSE(_xlfn.STOCKHISTORY(B7612, TODAY()-365,TODAY(), 0,0,1)), "")</f>
        <v/>
      </c>
      <c r="AC7612" t="str" cm="1">
        <f t="array" aca="1" ref="AC7612" ca="1">IFERROR(TRANSPOSE(_xlfn.STOCKHISTORY(B7612, TODAY()-365,TODAY(), 0,0,1)), "")</f>
        <v/>
      </c>
    </row>
    <row r="7613" spans="28:29">
      <c r="AB7613" t="str" cm="1">
        <f t="array" aca="1" ref="AB7613" ca="1">IFERROR(TRANSPOSE(_xlfn.STOCKHISTORY(B7613, TODAY()-365,TODAY(), 0,0,1)), "")</f>
        <v/>
      </c>
      <c r="AC7613" t="str" cm="1">
        <f t="array" aca="1" ref="AC7613" ca="1">IFERROR(TRANSPOSE(_xlfn.STOCKHISTORY(B7613, TODAY()-365,TODAY(), 0,0,1)), "")</f>
        <v/>
      </c>
    </row>
    <row r="7614" spans="28:29">
      <c r="AB7614" t="str" cm="1">
        <f t="array" aca="1" ref="AB7614" ca="1">IFERROR(TRANSPOSE(_xlfn.STOCKHISTORY(B7614, TODAY()-365,TODAY(), 0,0,1)), "")</f>
        <v/>
      </c>
      <c r="AC7614" t="str" cm="1">
        <f t="array" aca="1" ref="AC7614" ca="1">IFERROR(TRANSPOSE(_xlfn.STOCKHISTORY(B7614, TODAY()-365,TODAY(), 0,0,1)), "")</f>
        <v/>
      </c>
    </row>
    <row r="7615" spans="28:29">
      <c r="AB7615" t="str" cm="1">
        <f t="array" aca="1" ref="AB7615" ca="1">IFERROR(TRANSPOSE(_xlfn.STOCKHISTORY(B7615, TODAY()-365,TODAY(), 0,0,1)), "")</f>
        <v/>
      </c>
      <c r="AC7615" t="str" cm="1">
        <f t="array" aca="1" ref="AC7615" ca="1">IFERROR(TRANSPOSE(_xlfn.STOCKHISTORY(B7615, TODAY()-365,TODAY(), 0,0,1)), "")</f>
        <v/>
      </c>
    </row>
    <row r="7616" spans="28:29">
      <c r="AB7616" t="str" cm="1">
        <f t="array" aca="1" ref="AB7616" ca="1">IFERROR(TRANSPOSE(_xlfn.STOCKHISTORY(B7616, TODAY()-365,TODAY(), 0,0,1)), "")</f>
        <v/>
      </c>
      <c r="AC7616" t="str" cm="1">
        <f t="array" aca="1" ref="AC7616" ca="1">IFERROR(TRANSPOSE(_xlfn.STOCKHISTORY(B7616, TODAY()-365,TODAY(), 0,0,1)), "")</f>
        <v/>
      </c>
    </row>
    <row r="7617" spans="28:29">
      <c r="AB7617" t="str" cm="1">
        <f t="array" aca="1" ref="AB7617" ca="1">IFERROR(TRANSPOSE(_xlfn.STOCKHISTORY(B7617, TODAY()-365,TODAY(), 0,0,1)), "")</f>
        <v/>
      </c>
      <c r="AC7617" t="str" cm="1">
        <f t="array" aca="1" ref="AC7617" ca="1">IFERROR(TRANSPOSE(_xlfn.STOCKHISTORY(B7617, TODAY()-365,TODAY(), 0,0,1)), "")</f>
        <v/>
      </c>
    </row>
    <row r="7618" spans="28:29">
      <c r="AB7618" t="str" cm="1">
        <f t="array" aca="1" ref="AB7618" ca="1">IFERROR(TRANSPOSE(_xlfn.STOCKHISTORY(B7618, TODAY()-365,TODAY(), 0,0,1)), "")</f>
        <v/>
      </c>
      <c r="AC7618" t="str" cm="1">
        <f t="array" aca="1" ref="AC7618" ca="1">IFERROR(TRANSPOSE(_xlfn.STOCKHISTORY(B7618, TODAY()-365,TODAY(), 0,0,1)), "")</f>
        <v/>
      </c>
    </row>
    <row r="7619" spans="28:29">
      <c r="AB7619" t="str" cm="1">
        <f t="array" aca="1" ref="AB7619" ca="1">IFERROR(TRANSPOSE(_xlfn.STOCKHISTORY(B7619, TODAY()-365,TODAY(), 0,0,1)), "")</f>
        <v/>
      </c>
      <c r="AC7619" t="str" cm="1">
        <f t="array" aca="1" ref="AC7619" ca="1">IFERROR(TRANSPOSE(_xlfn.STOCKHISTORY(B7619, TODAY()-365,TODAY(), 0,0,1)), "")</f>
        <v/>
      </c>
    </row>
    <row r="7620" spans="28:29">
      <c r="AB7620" t="str" cm="1">
        <f t="array" aca="1" ref="AB7620" ca="1">IFERROR(TRANSPOSE(_xlfn.STOCKHISTORY(B7620, TODAY()-365,TODAY(), 0,0,1)), "")</f>
        <v/>
      </c>
      <c r="AC7620" t="str" cm="1">
        <f t="array" aca="1" ref="AC7620" ca="1">IFERROR(TRANSPOSE(_xlfn.STOCKHISTORY(B7620, TODAY()-365,TODAY(), 0,0,1)), "")</f>
        <v/>
      </c>
    </row>
    <row r="7621" spans="28:29">
      <c r="AB7621" t="str" cm="1">
        <f t="array" aca="1" ref="AB7621" ca="1">IFERROR(TRANSPOSE(_xlfn.STOCKHISTORY(B7621, TODAY()-365,TODAY(), 0,0,1)), "")</f>
        <v/>
      </c>
      <c r="AC7621" t="str" cm="1">
        <f t="array" aca="1" ref="AC7621" ca="1">IFERROR(TRANSPOSE(_xlfn.STOCKHISTORY(B7621, TODAY()-365,TODAY(), 0,0,1)), "")</f>
        <v/>
      </c>
    </row>
    <row r="7622" spans="28:29">
      <c r="AB7622" t="str" cm="1">
        <f t="array" aca="1" ref="AB7622" ca="1">IFERROR(TRANSPOSE(_xlfn.STOCKHISTORY(B7622, TODAY()-365,TODAY(), 0,0,1)), "")</f>
        <v/>
      </c>
      <c r="AC7622" t="str" cm="1">
        <f t="array" aca="1" ref="AC7622" ca="1">IFERROR(TRANSPOSE(_xlfn.STOCKHISTORY(B7622, TODAY()-365,TODAY(), 0,0,1)), "")</f>
        <v/>
      </c>
    </row>
    <row r="7623" spans="28:29">
      <c r="AB7623" t="str" cm="1">
        <f t="array" aca="1" ref="AB7623" ca="1">IFERROR(TRANSPOSE(_xlfn.STOCKHISTORY(B7623, TODAY()-365,TODAY(), 0,0,1)), "")</f>
        <v/>
      </c>
      <c r="AC7623" t="str" cm="1">
        <f t="array" aca="1" ref="AC7623" ca="1">IFERROR(TRANSPOSE(_xlfn.STOCKHISTORY(B7623, TODAY()-365,TODAY(), 0,0,1)), "")</f>
        <v/>
      </c>
    </row>
    <row r="7624" spans="28:29">
      <c r="AB7624" t="str" cm="1">
        <f t="array" aca="1" ref="AB7624" ca="1">IFERROR(TRANSPOSE(_xlfn.STOCKHISTORY(B7624, TODAY()-365,TODAY(), 0,0,1)), "")</f>
        <v/>
      </c>
      <c r="AC7624" t="str" cm="1">
        <f t="array" aca="1" ref="AC7624" ca="1">IFERROR(TRANSPOSE(_xlfn.STOCKHISTORY(B7624, TODAY()-365,TODAY(), 0,0,1)), "")</f>
        <v/>
      </c>
    </row>
    <row r="7625" spans="28:29">
      <c r="AB7625" t="str" cm="1">
        <f t="array" aca="1" ref="AB7625" ca="1">IFERROR(TRANSPOSE(_xlfn.STOCKHISTORY(B7625, TODAY()-365,TODAY(), 0,0,1)), "")</f>
        <v/>
      </c>
      <c r="AC7625" t="str" cm="1">
        <f t="array" aca="1" ref="AC7625" ca="1">IFERROR(TRANSPOSE(_xlfn.STOCKHISTORY(B7625, TODAY()-365,TODAY(), 0,0,1)), "")</f>
        <v/>
      </c>
    </row>
    <row r="7626" spans="28:29">
      <c r="AB7626" t="str" cm="1">
        <f t="array" aca="1" ref="AB7626" ca="1">IFERROR(TRANSPOSE(_xlfn.STOCKHISTORY(B7626, TODAY()-365,TODAY(), 0,0,1)), "")</f>
        <v/>
      </c>
      <c r="AC7626" t="str" cm="1">
        <f t="array" aca="1" ref="AC7626" ca="1">IFERROR(TRANSPOSE(_xlfn.STOCKHISTORY(B7626, TODAY()-365,TODAY(), 0,0,1)), "")</f>
        <v/>
      </c>
    </row>
    <row r="7627" spans="28:29">
      <c r="AB7627" t="str" cm="1">
        <f t="array" aca="1" ref="AB7627" ca="1">IFERROR(TRANSPOSE(_xlfn.STOCKHISTORY(B7627, TODAY()-365,TODAY(), 0,0,1)), "")</f>
        <v/>
      </c>
      <c r="AC7627" t="str" cm="1">
        <f t="array" aca="1" ref="AC7627" ca="1">IFERROR(TRANSPOSE(_xlfn.STOCKHISTORY(B7627, TODAY()-365,TODAY(), 0,0,1)), "")</f>
        <v/>
      </c>
    </row>
    <row r="7628" spans="28:29">
      <c r="AB7628" t="str" cm="1">
        <f t="array" aca="1" ref="AB7628" ca="1">IFERROR(TRANSPOSE(_xlfn.STOCKHISTORY(B7628, TODAY()-365,TODAY(), 0,0,1)), "")</f>
        <v/>
      </c>
      <c r="AC7628" t="str" cm="1">
        <f t="array" aca="1" ref="AC7628" ca="1">IFERROR(TRANSPOSE(_xlfn.STOCKHISTORY(B7628, TODAY()-365,TODAY(), 0,0,1)), "")</f>
        <v/>
      </c>
    </row>
    <row r="7629" spans="28:29">
      <c r="AB7629" t="str" cm="1">
        <f t="array" aca="1" ref="AB7629" ca="1">IFERROR(TRANSPOSE(_xlfn.STOCKHISTORY(B7629, TODAY()-365,TODAY(), 0,0,1)), "")</f>
        <v/>
      </c>
      <c r="AC7629" t="str" cm="1">
        <f t="array" aca="1" ref="AC7629" ca="1">IFERROR(TRANSPOSE(_xlfn.STOCKHISTORY(B7629, TODAY()-365,TODAY(), 0,0,1)), "")</f>
        <v/>
      </c>
    </row>
    <row r="7630" spans="28:29">
      <c r="AB7630" t="str" cm="1">
        <f t="array" aca="1" ref="AB7630" ca="1">IFERROR(TRANSPOSE(_xlfn.STOCKHISTORY(B7630, TODAY()-365,TODAY(), 0,0,1)), "")</f>
        <v/>
      </c>
      <c r="AC7630" t="str" cm="1">
        <f t="array" aca="1" ref="AC7630" ca="1">IFERROR(TRANSPOSE(_xlfn.STOCKHISTORY(B7630, TODAY()-365,TODAY(), 0,0,1)), "")</f>
        <v/>
      </c>
    </row>
    <row r="7631" spans="28:29">
      <c r="AB7631" t="str" cm="1">
        <f t="array" aca="1" ref="AB7631" ca="1">IFERROR(TRANSPOSE(_xlfn.STOCKHISTORY(B7631, TODAY()-365,TODAY(), 0,0,1)), "")</f>
        <v/>
      </c>
      <c r="AC7631" t="str" cm="1">
        <f t="array" aca="1" ref="AC7631" ca="1">IFERROR(TRANSPOSE(_xlfn.STOCKHISTORY(B7631, TODAY()-365,TODAY(), 0,0,1)), "")</f>
        <v/>
      </c>
    </row>
    <row r="7632" spans="28:29">
      <c r="AB7632" t="str" cm="1">
        <f t="array" aca="1" ref="AB7632" ca="1">IFERROR(TRANSPOSE(_xlfn.STOCKHISTORY(B7632, TODAY()-365,TODAY(), 0,0,1)), "")</f>
        <v/>
      </c>
      <c r="AC7632" t="str" cm="1">
        <f t="array" aca="1" ref="AC7632" ca="1">IFERROR(TRANSPOSE(_xlfn.STOCKHISTORY(B7632, TODAY()-365,TODAY(), 0,0,1)), "")</f>
        <v/>
      </c>
    </row>
    <row r="7633" spans="28:29">
      <c r="AB7633" t="str" cm="1">
        <f t="array" aca="1" ref="AB7633" ca="1">IFERROR(TRANSPOSE(_xlfn.STOCKHISTORY(B7633, TODAY()-365,TODAY(), 0,0,1)), "")</f>
        <v/>
      </c>
      <c r="AC7633" t="str" cm="1">
        <f t="array" aca="1" ref="AC7633" ca="1">IFERROR(TRANSPOSE(_xlfn.STOCKHISTORY(B7633, TODAY()-365,TODAY(), 0,0,1)), "")</f>
        <v/>
      </c>
    </row>
    <row r="7634" spans="28:29">
      <c r="AB7634" t="str" cm="1">
        <f t="array" aca="1" ref="AB7634" ca="1">IFERROR(TRANSPOSE(_xlfn.STOCKHISTORY(B7634, TODAY()-365,TODAY(), 0,0,1)), "")</f>
        <v/>
      </c>
      <c r="AC7634" t="str" cm="1">
        <f t="array" aca="1" ref="AC7634" ca="1">IFERROR(TRANSPOSE(_xlfn.STOCKHISTORY(B7634, TODAY()-365,TODAY(), 0,0,1)), "")</f>
        <v/>
      </c>
    </row>
    <row r="7635" spans="28:29">
      <c r="AB7635" t="str" cm="1">
        <f t="array" aca="1" ref="AB7635" ca="1">IFERROR(TRANSPOSE(_xlfn.STOCKHISTORY(B7635, TODAY()-365,TODAY(), 0,0,1)), "")</f>
        <v/>
      </c>
      <c r="AC7635" t="str" cm="1">
        <f t="array" aca="1" ref="AC7635" ca="1">IFERROR(TRANSPOSE(_xlfn.STOCKHISTORY(B7635, TODAY()-365,TODAY(), 0,0,1)), "")</f>
        <v/>
      </c>
    </row>
    <row r="7636" spans="28:29">
      <c r="AB7636" t="str" cm="1">
        <f t="array" aca="1" ref="AB7636" ca="1">IFERROR(TRANSPOSE(_xlfn.STOCKHISTORY(B7636, TODAY()-365,TODAY(), 0,0,1)), "")</f>
        <v/>
      </c>
      <c r="AC7636" t="str" cm="1">
        <f t="array" aca="1" ref="AC7636" ca="1">IFERROR(TRANSPOSE(_xlfn.STOCKHISTORY(B7636, TODAY()-365,TODAY(), 0,0,1)), "")</f>
        <v/>
      </c>
    </row>
    <row r="7637" spans="28:29">
      <c r="AB7637" t="str" cm="1">
        <f t="array" aca="1" ref="AB7637" ca="1">IFERROR(TRANSPOSE(_xlfn.STOCKHISTORY(B7637, TODAY()-365,TODAY(), 0,0,1)), "")</f>
        <v/>
      </c>
      <c r="AC7637" t="str" cm="1">
        <f t="array" aca="1" ref="AC7637" ca="1">IFERROR(TRANSPOSE(_xlfn.STOCKHISTORY(B7637, TODAY()-365,TODAY(), 0,0,1)), "")</f>
        <v/>
      </c>
    </row>
    <row r="7638" spans="28:29">
      <c r="AB7638" t="str" cm="1">
        <f t="array" aca="1" ref="AB7638" ca="1">IFERROR(TRANSPOSE(_xlfn.STOCKHISTORY(B7638, TODAY()-365,TODAY(), 0,0,1)), "")</f>
        <v/>
      </c>
      <c r="AC7638" t="str" cm="1">
        <f t="array" aca="1" ref="AC7638" ca="1">IFERROR(TRANSPOSE(_xlfn.STOCKHISTORY(B7638, TODAY()-365,TODAY(), 0,0,1)), "")</f>
        <v/>
      </c>
    </row>
    <row r="7639" spans="28:29">
      <c r="AB7639" t="str" cm="1">
        <f t="array" aca="1" ref="AB7639" ca="1">IFERROR(TRANSPOSE(_xlfn.STOCKHISTORY(B7639, TODAY()-365,TODAY(), 0,0,1)), "")</f>
        <v/>
      </c>
      <c r="AC7639" t="str" cm="1">
        <f t="array" aca="1" ref="AC7639" ca="1">IFERROR(TRANSPOSE(_xlfn.STOCKHISTORY(B7639, TODAY()-365,TODAY(), 0,0,1)), "")</f>
        <v/>
      </c>
    </row>
    <row r="7640" spans="28:29">
      <c r="AB7640" t="str" cm="1">
        <f t="array" aca="1" ref="AB7640" ca="1">IFERROR(TRANSPOSE(_xlfn.STOCKHISTORY(B7640, TODAY()-365,TODAY(), 0,0,1)), "")</f>
        <v/>
      </c>
      <c r="AC7640" t="str" cm="1">
        <f t="array" aca="1" ref="AC7640" ca="1">IFERROR(TRANSPOSE(_xlfn.STOCKHISTORY(B7640, TODAY()-365,TODAY(), 0,0,1)), "")</f>
        <v/>
      </c>
    </row>
    <row r="7641" spans="28:29">
      <c r="AB7641" t="str" cm="1">
        <f t="array" aca="1" ref="AB7641" ca="1">IFERROR(TRANSPOSE(_xlfn.STOCKHISTORY(B7641, TODAY()-365,TODAY(), 0,0,1)), "")</f>
        <v/>
      </c>
      <c r="AC7641" t="str" cm="1">
        <f t="array" aca="1" ref="AC7641" ca="1">IFERROR(TRANSPOSE(_xlfn.STOCKHISTORY(B7641, TODAY()-365,TODAY(), 0,0,1)), "")</f>
        <v/>
      </c>
    </row>
    <row r="7642" spans="28:29">
      <c r="AB7642" t="str" cm="1">
        <f t="array" aca="1" ref="AB7642" ca="1">IFERROR(TRANSPOSE(_xlfn.STOCKHISTORY(B7642, TODAY()-365,TODAY(), 0,0,1)), "")</f>
        <v/>
      </c>
      <c r="AC7642" t="str" cm="1">
        <f t="array" aca="1" ref="AC7642" ca="1">IFERROR(TRANSPOSE(_xlfn.STOCKHISTORY(B7642, TODAY()-365,TODAY(), 0,0,1)), "")</f>
        <v/>
      </c>
    </row>
    <row r="7643" spans="28:29">
      <c r="AB7643" t="str" cm="1">
        <f t="array" aca="1" ref="AB7643" ca="1">IFERROR(TRANSPOSE(_xlfn.STOCKHISTORY(B7643, TODAY()-365,TODAY(), 0,0,1)), "")</f>
        <v/>
      </c>
      <c r="AC7643" t="str" cm="1">
        <f t="array" aca="1" ref="AC7643" ca="1">IFERROR(TRANSPOSE(_xlfn.STOCKHISTORY(B7643, TODAY()-365,TODAY(), 0,0,1)), "")</f>
        <v/>
      </c>
    </row>
    <row r="7644" spans="28:29">
      <c r="AB7644" t="str" cm="1">
        <f t="array" aca="1" ref="AB7644" ca="1">IFERROR(TRANSPOSE(_xlfn.STOCKHISTORY(B7644, TODAY()-365,TODAY(), 0,0,1)), "")</f>
        <v/>
      </c>
      <c r="AC7644" t="str" cm="1">
        <f t="array" aca="1" ref="AC7644" ca="1">IFERROR(TRANSPOSE(_xlfn.STOCKHISTORY(B7644, TODAY()-365,TODAY(), 0,0,1)), "")</f>
        <v/>
      </c>
    </row>
    <row r="7645" spans="28:29">
      <c r="AB7645" t="str" cm="1">
        <f t="array" aca="1" ref="AB7645" ca="1">IFERROR(TRANSPOSE(_xlfn.STOCKHISTORY(B7645, TODAY()-365,TODAY(), 0,0,1)), "")</f>
        <v/>
      </c>
      <c r="AC7645" t="str" cm="1">
        <f t="array" aca="1" ref="AC7645" ca="1">IFERROR(TRANSPOSE(_xlfn.STOCKHISTORY(B7645, TODAY()-365,TODAY(), 0,0,1)), "")</f>
        <v/>
      </c>
    </row>
    <row r="7646" spans="28:29">
      <c r="AB7646" t="str" cm="1">
        <f t="array" aca="1" ref="AB7646" ca="1">IFERROR(TRANSPOSE(_xlfn.STOCKHISTORY(B7646, TODAY()-365,TODAY(), 0,0,1)), "")</f>
        <v/>
      </c>
      <c r="AC7646" t="str" cm="1">
        <f t="array" aca="1" ref="AC7646" ca="1">IFERROR(TRANSPOSE(_xlfn.STOCKHISTORY(B7646, TODAY()-365,TODAY(), 0,0,1)), "")</f>
        <v/>
      </c>
    </row>
    <row r="7647" spans="28:29">
      <c r="AB7647" t="str" cm="1">
        <f t="array" aca="1" ref="AB7647" ca="1">IFERROR(TRANSPOSE(_xlfn.STOCKHISTORY(B7647, TODAY()-365,TODAY(), 0,0,1)), "")</f>
        <v/>
      </c>
      <c r="AC7647" t="str" cm="1">
        <f t="array" aca="1" ref="AC7647" ca="1">IFERROR(TRANSPOSE(_xlfn.STOCKHISTORY(B7647, TODAY()-365,TODAY(), 0,0,1)), "")</f>
        <v/>
      </c>
    </row>
    <row r="7648" spans="28:29">
      <c r="AB7648" t="str" cm="1">
        <f t="array" aca="1" ref="AB7648" ca="1">IFERROR(TRANSPOSE(_xlfn.STOCKHISTORY(B7648, TODAY()-365,TODAY(), 0,0,1)), "")</f>
        <v/>
      </c>
      <c r="AC7648" t="str" cm="1">
        <f t="array" aca="1" ref="AC7648" ca="1">IFERROR(TRANSPOSE(_xlfn.STOCKHISTORY(B7648, TODAY()-365,TODAY(), 0,0,1)), "")</f>
        <v/>
      </c>
    </row>
    <row r="7649" spans="28:29">
      <c r="AB7649" t="str" cm="1">
        <f t="array" aca="1" ref="AB7649" ca="1">IFERROR(TRANSPOSE(_xlfn.STOCKHISTORY(B7649, TODAY()-365,TODAY(), 0,0,1)), "")</f>
        <v/>
      </c>
      <c r="AC7649" t="str" cm="1">
        <f t="array" aca="1" ref="AC7649" ca="1">IFERROR(TRANSPOSE(_xlfn.STOCKHISTORY(B7649, TODAY()-365,TODAY(), 0,0,1)), "")</f>
        <v/>
      </c>
    </row>
    <row r="7650" spans="28:29">
      <c r="AB7650" t="str" cm="1">
        <f t="array" aca="1" ref="AB7650" ca="1">IFERROR(TRANSPOSE(_xlfn.STOCKHISTORY(B7650, TODAY()-365,TODAY(), 0,0,1)), "")</f>
        <v/>
      </c>
      <c r="AC7650" t="str" cm="1">
        <f t="array" aca="1" ref="AC7650" ca="1">IFERROR(TRANSPOSE(_xlfn.STOCKHISTORY(B7650, TODAY()-365,TODAY(), 0,0,1)), "")</f>
        <v/>
      </c>
    </row>
    <row r="7651" spans="28:29">
      <c r="AB7651" t="str" cm="1">
        <f t="array" aca="1" ref="AB7651" ca="1">IFERROR(TRANSPOSE(_xlfn.STOCKHISTORY(B7651, TODAY()-365,TODAY(), 0,0,1)), "")</f>
        <v/>
      </c>
      <c r="AC7651" t="str" cm="1">
        <f t="array" aca="1" ref="AC7651" ca="1">IFERROR(TRANSPOSE(_xlfn.STOCKHISTORY(B7651, TODAY()-365,TODAY(), 0,0,1)), "")</f>
        <v/>
      </c>
    </row>
    <row r="7652" spans="28:29">
      <c r="AB7652" t="str" cm="1">
        <f t="array" aca="1" ref="AB7652" ca="1">IFERROR(TRANSPOSE(_xlfn.STOCKHISTORY(B7652, TODAY()-365,TODAY(), 0,0,1)), "")</f>
        <v/>
      </c>
      <c r="AC7652" t="str" cm="1">
        <f t="array" aca="1" ref="AC7652" ca="1">IFERROR(TRANSPOSE(_xlfn.STOCKHISTORY(B7652, TODAY()-365,TODAY(), 0,0,1)), "")</f>
        <v/>
      </c>
    </row>
    <row r="7653" spans="28:29">
      <c r="AB7653" t="str" cm="1">
        <f t="array" aca="1" ref="AB7653" ca="1">IFERROR(TRANSPOSE(_xlfn.STOCKHISTORY(B7653, TODAY()-365,TODAY(), 0,0,1)), "")</f>
        <v/>
      </c>
      <c r="AC7653" t="str" cm="1">
        <f t="array" aca="1" ref="AC7653" ca="1">IFERROR(TRANSPOSE(_xlfn.STOCKHISTORY(B7653, TODAY()-365,TODAY(), 0,0,1)), "")</f>
        <v/>
      </c>
    </row>
    <row r="7654" spans="28:29">
      <c r="AB7654" t="str" cm="1">
        <f t="array" aca="1" ref="AB7654" ca="1">IFERROR(TRANSPOSE(_xlfn.STOCKHISTORY(B7654, TODAY()-365,TODAY(), 0,0,1)), "")</f>
        <v/>
      </c>
      <c r="AC7654" t="str" cm="1">
        <f t="array" aca="1" ref="AC7654" ca="1">IFERROR(TRANSPOSE(_xlfn.STOCKHISTORY(B7654, TODAY()-365,TODAY(), 0,0,1)), "")</f>
        <v/>
      </c>
    </row>
    <row r="7655" spans="28:29">
      <c r="AB7655" t="str" cm="1">
        <f t="array" aca="1" ref="AB7655" ca="1">IFERROR(TRANSPOSE(_xlfn.STOCKHISTORY(B7655, TODAY()-365,TODAY(), 0,0,1)), "")</f>
        <v/>
      </c>
      <c r="AC7655" t="str" cm="1">
        <f t="array" aca="1" ref="AC7655" ca="1">IFERROR(TRANSPOSE(_xlfn.STOCKHISTORY(B7655, TODAY()-365,TODAY(), 0,0,1)), "")</f>
        <v/>
      </c>
    </row>
    <row r="7656" spans="28:29">
      <c r="AB7656" t="str" cm="1">
        <f t="array" aca="1" ref="AB7656" ca="1">IFERROR(TRANSPOSE(_xlfn.STOCKHISTORY(B7656, TODAY()-365,TODAY(), 0,0,1)), "")</f>
        <v/>
      </c>
      <c r="AC7656" t="str" cm="1">
        <f t="array" aca="1" ref="AC7656" ca="1">IFERROR(TRANSPOSE(_xlfn.STOCKHISTORY(B7656, TODAY()-365,TODAY(), 0,0,1)), "")</f>
        <v/>
      </c>
    </row>
    <row r="7657" spans="28:29">
      <c r="AB7657" t="str" cm="1">
        <f t="array" aca="1" ref="AB7657" ca="1">IFERROR(TRANSPOSE(_xlfn.STOCKHISTORY(B7657, TODAY()-365,TODAY(), 0,0,1)), "")</f>
        <v/>
      </c>
      <c r="AC7657" t="str" cm="1">
        <f t="array" aca="1" ref="AC7657" ca="1">IFERROR(TRANSPOSE(_xlfn.STOCKHISTORY(B7657, TODAY()-365,TODAY(), 0,0,1)), "")</f>
        <v/>
      </c>
    </row>
    <row r="7658" spans="28:29">
      <c r="AB7658" t="str" cm="1">
        <f t="array" aca="1" ref="AB7658" ca="1">IFERROR(TRANSPOSE(_xlfn.STOCKHISTORY(B7658, TODAY()-365,TODAY(), 0,0,1)), "")</f>
        <v/>
      </c>
      <c r="AC7658" t="str" cm="1">
        <f t="array" aca="1" ref="AC7658" ca="1">IFERROR(TRANSPOSE(_xlfn.STOCKHISTORY(B7658, TODAY()-365,TODAY(), 0,0,1)), "")</f>
        <v/>
      </c>
    </row>
    <row r="7659" spans="28:29">
      <c r="AB7659" t="str" cm="1">
        <f t="array" aca="1" ref="AB7659" ca="1">IFERROR(TRANSPOSE(_xlfn.STOCKHISTORY(B7659, TODAY()-365,TODAY(), 0,0,1)), "")</f>
        <v/>
      </c>
      <c r="AC7659" t="str" cm="1">
        <f t="array" aca="1" ref="AC7659" ca="1">IFERROR(TRANSPOSE(_xlfn.STOCKHISTORY(B7659, TODAY()-365,TODAY(), 0,0,1)), "")</f>
        <v/>
      </c>
    </row>
    <row r="7660" spans="28:29">
      <c r="AB7660" t="str" cm="1">
        <f t="array" aca="1" ref="AB7660" ca="1">IFERROR(TRANSPOSE(_xlfn.STOCKHISTORY(B7660, TODAY()-365,TODAY(), 0,0,1)), "")</f>
        <v/>
      </c>
      <c r="AC7660" t="str" cm="1">
        <f t="array" aca="1" ref="AC7660" ca="1">IFERROR(TRANSPOSE(_xlfn.STOCKHISTORY(B7660, TODAY()-365,TODAY(), 0,0,1)), "")</f>
        <v/>
      </c>
    </row>
    <row r="7661" spans="28:29">
      <c r="AB7661" t="str" cm="1">
        <f t="array" aca="1" ref="AB7661" ca="1">IFERROR(TRANSPOSE(_xlfn.STOCKHISTORY(B7661, TODAY()-365,TODAY(), 0,0,1)), "")</f>
        <v/>
      </c>
      <c r="AC7661" t="str" cm="1">
        <f t="array" aca="1" ref="AC7661" ca="1">IFERROR(TRANSPOSE(_xlfn.STOCKHISTORY(B7661, TODAY()-365,TODAY(), 0,0,1)), "")</f>
        <v/>
      </c>
    </row>
    <row r="7662" spans="28:29">
      <c r="AB7662" t="str" cm="1">
        <f t="array" aca="1" ref="AB7662" ca="1">IFERROR(TRANSPOSE(_xlfn.STOCKHISTORY(B7662, TODAY()-365,TODAY(), 0,0,1)), "")</f>
        <v/>
      </c>
      <c r="AC7662" t="str" cm="1">
        <f t="array" aca="1" ref="AC7662" ca="1">IFERROR(TRANSPOSE(_xlfn.STOCKHISTORY(B7662, TODAY()-365,TODAY(), 0,0,1)), "")</f>
        <v/>
      </c>
    </row>
    <row r="7663" spans="28:29">
      <c r="AB7663" t="str" cm="1">
        <f t="array" aca="1" ref="AB7663" ca="1">IFERROR(TRANSPOSE(_xlfn.STOCKHISTORY(B7663, TODAY()-365,TODAY(), 0,0,1)), "")</f>
        <v/>
      </c>
      <c r="AC7663" t="str" cm="1">
        <f t="array" aca="1" ref="AC7663" ca="1">IFERROR(TRANSPOSE(_xlfn.STOCKHISTORY(B7663, TODAY()-365,TODAY(), 0,0,1)), "")</f>
        <v/>
      </c>
    </row>
    <row r="7664" spans="28:29">
      <c r="AB7664" t="str" cm="1">
        <f t="array" aca="1" ref="AB7664" ca="1">IFERROR(TRANSPOSE(_xlfn.STOCKHISTORY(B7664, TODAY()-365,TODAY(), 0,0,1)), "")</f>
        <v/>
      </c>
      <c r="AC7664" t="str" cm="1">
        <f t="array" aca="1" ref="AC7664" ca="1">IFERROR(TRANSPOSE(_xlfn.STOCKHISTORY(B7664, TODAY()-365,TODAY(), 0,0,1)), "")</f>
        <v/>
      </c>
    </row>
    <row r="7665" spans="28:29">
      <c r="AB7665" t="str" cm="1">
        <f t="array" aca="1" ref="AB7665" ca="1">IFERROR(TRANSPOSE(_xlfn.STOCKHISTORY(B7665, TODAY()-365,TODAY(), 0,0,1)), "")</f>
        <v/>
      </c>
      <c r="AC7665" t="str" cm="1">
        <f t="array" aca="1" ref="AC7665" ca="1">IFERROR(TRANSPOSE(_xlfn.STOCKHISTORY(B7665, TODAY()-365,TODAY(), 0,0,1)), "")</f>
        <v/>
      </c>
    </row>
    <row r="7666" spans="28:29">
      <c r="AB7666" t="str" cm="1">
        <f t="array" aca="1" ref="AB7666" ca="1">IFERROR(TRANSPOSE(_xlfn.STOCKHISTORY(B7666, TODAY()-365,TODAY(), 0,0,1)), "")</f>
        <v/>
      </c>
      <c r="AC7666" t="str" cm="1">
        <f t="array" aca="1" ref="AC7666" ca="1">IFERROR(TRANSPOSE(_xlfn.STOCKHISTORY(B7666, TODAY()-365,TODAY(), 0,0,1)), "")</f>
        <v/>
      </c>
    </row>
    <row r="7667" spans="28:29">
      <c r="AB7667" t="str" cm="1">
        <f t="array" aca="1" ref="AB7667" ca="1">IFERROR(TRANSPOSE(_xlfn.STOCKHISTORY(B7667, TODAY()-365,TODAY(), 0,0,1)), "")</f>
        <v/>
      </c>
      <c r="AC7667" t="str" cm="1">
        <f t="array" aca="1" ref="AC7667" ca="1">IFERROR(TRANSPOSE(_xlfn.STOCKHISTORY(B7667, TODAY()-365,TODAY(), 0,0,1)), "")</f>
        <v/>
      </c>
    </row>
    <row r="7668" spans="28:29">
      <c r="AB7668" t="str" cm="1">
        <f t="array" aca="1" ref="AB7668" ca="1">IFERROR(TRANSPOSE(_xlfn.STOCKHISTORY(B7668, TODAY()-365,TODAY(), 0,0,1)), "")</f>
        <v/>
      </c>
      <c r="AC7668" t="str" cm="1">
        <f t="array" aca="1" ref="AC7668" ca="1">IFERROR(TRANSPOSE(_xlfn.STOCKHISTORY(B7668, TODAY()-365,TODAY(), 0,0,1)), "")</f>
        <v/>
      </c>
    </row>
    <row r="7669" spans="28:29">
      <c r="AB7669" t="str" cm="1">
        <f t="array" aca="1" ref="AB7669" ca="1">IFERROR(TRANSPOSE(_xlfn.STOCKHISTORY(B7669, TODAY()-365,TODAY(), 0,0,1)), "")</f>
        <v/>
      </c>
      <c r="AC7669" t="str" cm="1">
        <f t="array" aca="1" ref="AC7669" ca="1">IFERROR(TRANSPOSE(_xlfn.STOCKHISTORY(B7669, TODAY()-365,TODAY(), 0,0,1)), "")</f>
        <v/>
      </c>
    </row>
    <row r="7670" spans="28:29">
      <c r="AB7670" t="str" cm="1">
        <f t="array" aca="1" ref="AB7670" ca="1">IFERROR(TRANSPOSE(_xlfn.STOCKHISTORY(B7670, TODAY()-365,TODAY(), 0,0,1)), "")</f>
        <v/>
      </c>
      <c r="AC7670" t="str" cm="1">
        <f t="array" aca="1" ref="AC7670" ca="1">IFERROR(TRANSPOSE(_xlfn.STOCKHISTORY(B7670, TODAY()-365,TODAY(), 0,0,1)), "")</f>
        <v/>
      </c>
    </row>
    <row r="7671" spans="28:29">
      <c r="AB7671" t="str" cm="1">
        <f t="array" aca="1" ref="AB7671" ca="1">IFERROR(TRANSPOSE(_xlfn.STOCKHISTORY(B7671, TODAY()-365,TODAY(), 0,0,1)), "")</f>
        <v/>
      </c>
      <c r="AC7671" t="str" cm="1">
        <f t="array" aca="1" ref="AC7671" ca="1">IFERROR(TRANSPOSE(_xlfn.STOCKHISTORY(B7671, TODAY()-365,TODAY(), 0,0,1)), "")</f>
        <v/>
      </c>
    </row>
    <row r="7672" spans="28:29">
      <c r="AB7672" t="str" cm="1">
        <f t="array" aca="1" ref="AB7672" ca="1">IFERROR(TRANSPOSE(_xlfn.STOCKHISTORY(B7672, TODAY()-365,TODAY(), 0,0,1)), "")</f>
        <v/>
      </c>
      <c r="AC7672" t="str" cm="1">
        <f t="array" aca="1" ref="AC7672" ca="1">IFERROR(TRANSPOSE(_xlfn.STOCKHISTORY(B7672, TODAY()-365,TODAY(), 0,0,1)), "")</f>
        <v/>
      </c>
    </row>
    <row r="7673" spans="28:29">
      <c r="AB7673" t="str" cm="1">
        <f t="array" aca="1" ref="AB7673" ca="1">IFERROR(TRANSPOSE(_xlfn.STOCKHISTORY(B7673, TODAY()-365,TODAY(), 0,0,1)), "")</f>
        <v/>
      </c>
      <c r="AC7673" t="str" cm="1">
        <f t="array" aca="1" ref="AC7673" ca="1">IFERROR(TRANSPOSE(_xlfn.STOCKHISTORY(B7673, TODAY()-365,TODAY(), 0,0,1)), "")</f>
        <v/>
      </c>
    </row>
    <row r="7674" spans="28:29">
      <c r="AB7674" t="str" cm="1">
        <f t="array" aca="1" ref="AB7674" ca="1">IFERROR(TRANSPOSE(_xlfn.STOCKHISTORY(B7674, TODAY()-365,TODAY(), 0,0,1)), "")</f>
        <v/>
      </c>
      <c r="AC7674" t="str" cm="1">
        <f t="array" aca="1" ref="AC7674" ca="1">IFERROR(TRANSPOSE(_xlfn.STOCKHISTORY(B7674, TODAY()-365,TODAY(), 0,0,1)), "")</f>
        <v/>
      </c>
    </row>
    <row r="7675" spans="28:29">
      <c r="AB7675" t="str" cm="1">
        <f t="array" aca="1" ref="AB7675" ca="1">IFERROR(TRANSPOSE(_xlfn.STOCKHISTORY(B7675, TODAY()-365,TODAY(), 0,0,1)), "")</f>
        <v/>
      </c>
      <c r="AC7675" t="str" cm="1">
        <f t="array" aca="1" ref="AC7675" ca="1">IFERROR(TRANSPOSE(_xlfn.STOCKHISTORY(B7675, TODAY()-365,TODAY(), 0,0,1)), "")</f>
        <v/>
      </c>
    </row>
    <row r="7676" spans="28:29">
      <c r="AB7676" t="str" cm="1">
        <f t="array" aca="1" ref="AB7676" ca="1">IFERROR(TRANSPOSE(_xlfn.STOCKHISTORY(B7676, TODAY()-365,TODAY(), 0,0,1)), "")</f>
        <v/>
      </c>
      <c r="AC7676" t="str" cm="1">
        <f t="array" aca="1" ref="AC7676" ca="1">IFERROR(TRANSPOSE(_xlfn.STOCKHISTORY(B7676, TODAY()-365,TODAY(), 0,0,1)), "")</f>
        <v/>
      </c>
    </row>
    <row r="7677" spans="28:29">
      <c r="AB7677" t="str" cm="1">
        <f t="array" aca="1" ref="AB7677" ca="1">IFERROR(TRANSPOSE(_xlfn.STOCKHISTORY(B7677, TODAY()-365,TODAY(), 0,0,1)), "")</f>
        <v/>
      </c>
      <c r="AC7677" t="str" cm="1">
        <f t="array" aca="1" ref="AC7677" ca="1">IFERROR(TRANSPOSE(_xlfn.STOCKHISTORY(B7677, TODAY()-365,TODAY(), 0,0,1)), "")</f>
        <v/>
      </c>
    </row>
    <row r="7678" spans="28:29">
      <c r="AB7678" t="str" cm="1">
        <f t="array" aca="1" ref="AB7678" ca="1">IFERROR(TRANSPOSE(_xlfn.STOCKHISTORY(B7678, TODAY()-365,TODAY(), 0,0,1)), "")</f>
        <v/>
      </c>
      <c r="AC7678" t="str" cm="1">
        <f t="array" aca="1" ref="AC7678" ca="1">IFERROR(TRANSPOSE(_xlfn.STOCKHISTORY(B7678, TODAY()-365,TODAY(), 0,0,1)), "")</f>
        <v/>
      </c>
    </row>
    <row r="7679" spans="28:29">
      <c r="AB7679" t="str" cm="1">
        <f t="array" aca="1" ref="AB7679" ca="1">IFERROR(TRANSPOSE(_xlfn.STOCKHISTORY(B7679, TODAY()-365,TODAY(), 0,0,1)), "")</f>
        <v/>
      </c>
      <c r="AC7679" t="str" cm="1">
        <f t="array" aca="1" ref="AC7679" ca="1">IFERROR(TRANSPOSE(_xlfn.STOCKHISTORY(B7679, TODAY()-365,TODAY(), 0,0,1)), "")</f>
        <v/>
      </c>
    </row>
    <row r="7680" spans="28:29">
      <c r="AB7680" t="str" cm="1">
        <f t="array" aca="1" ref="AB7680" ca="1">IFERROR(TRANSPOSE(_xlfn.STOCKHISTORY(B7680, TODAY()-365,TODAY(), 0,0,1)), "")</f>
        <v/>
      </c>
      <c r="AC7680" t="str" cm="1">
        <f t="array" aca="1" ref="AC7680" ca="1">IFERROR(TRANSPOSE(_xlfn.STOCKHISTORY(B7680, TODAY()-365,TODAY(), 0,0,1)), "")</f>
        <v/>
      </c>
    </row>
    <row r="7681" spans="28:29">
      <c r="AB7681" t="str" cm="1">
        <f t="array" aca="1" ref="AB7681" ca="1">IFERROR(TRANSPOSE(_xlfn.STOCKHISTORY(B7681, TODAY()-365,TODAY(), 0,0,1)), "")</f>
        <v/>
      </c>
      <c r="AC7681" t="str" cm="1">
        <f t="array" aca="1" ref="AC7681" ca="1">IFERROR(TRANSPOSE(_xlfn.STOCKHISTORY(B7681, TODAY()-365,TODAY(), 0,0,1)), "")</f>
        <v/>
      </c>
    </row>
    <row r="7682" spans="28:29">
      <c r="AB7682" t="str" cm="1">
        <f t="array" aca="1" ref="AB7682" ca="1">IFERROR(TRANSPOSE(_xlfn.STOCKHISTORY(B7682, TODAY()-365,TODAY(), 0,0,1)), "")</f>
        <v/>
      </c>
      <c r="AC7682" t="str" cm="1">
        <f t="array" aca="1" ref="AC7682" ca="1">IFERROR(TRANSPOSE(_xlfn.STOCKHISTORY(B7682, TODAY()-365,TODAY(), 0,0,1)), "")</f>
        <v/>
      </c>
    </row>
    <row r="7683" spans="28:29">
      <c r="AB7683" t="str" cm="1">
        <f t="array" aca="1" ref="AB7683" ca="1">IFERROR(TRANSPOSE(_xlfn.STOCKHISTORY(B7683, TODAY()-365,TODAY(), 0,0,1)), "")</f>
        <v/>
      </c>
      <c r="AC7683" t="str" cm="1">
        <f t="array" aca="1" ref="AC7683" ca="1">IFERROR(TRANSPOSE(_xlfn.STOCKHISTORY(B7683, TODAY()-365,TODAY(), 0,0,1)), "")</f>
        <v/>
      </c>
    </row>
    <row r="7684" spans="28:29">
      <c r="AB7684" t="str" cm="1">
        <f t="array" aca="1" ref="AB7684" ca="1">IFERROR(TRANSPOSE(_xlfn.STOCKHISTORY(B7684, TODAY()-365,TODAY(), 0,0,1)), "")</f>
        <v/>
      </c>
      <c r="AC7684" t="str" cm="1">
        <f t="array" aca="1" ref="AC7684" ca="1">IFERROR(TRANSPOSE(_xlfn.STOCKHISTORY(B7684, TODAY()-365,TODAY(), 0,0,1)), "")</f>
        <v/>
      </c>
    </row>
    <row r="7685" spans="28:29">
      <c r="AB7685" t="str" cm="1">
        <f t="array" aca="1" ref="AB7685" ca="1">IFERROR(TRANSPOSE(_xlfn.STOCKHISTORY(B7685, TODAY()-365,TODAY(), 0,0,1)), "")</f>
        <v/>
      </c>
      <c r="AC7685" t="str" cm="1">
        <f t="array" aca="1" ref="AC7685" ca="1">IFERROR(TRANSPOSE(_xlfn.STOCKHISTORY(B7685, TODAY()-365,TODAY(), 0,0,1)), "")</f>
        <v/>
      </c>
    </row>
    <row r="7686" spans="28:29">
      <c r="AB7686" t="str" cm="1">
        <f t="array" aca="1" ref="AB7686" ca="1">IFERROR(TRANSPOSE(_xlfn.STOCKHISTORY(B7686, TODAY()-365,TODAY(), 0,0,1)), "")</f>
        <v/>
      </c>
      <c r="AC7686" t="str" cm="1">
        <f t="array" aca="1" ref="AC7686" ca="1">IFERROR(TRANSPOSE(_xlfn.STOCKHISTORY(B7686, TODAY()-365,TODAY(), 0,0,1)), "")</f>
        <v/>
      </c>
    </row>
    <row r="7687" spans="28:29">
      <c r="AB7687" t="str" cm="1">
        <f t="array" aca="1" ref="AB7687" ca="1">IFERROR(TRANSPOSE(_xlfn.STOCKHISTORY(B7687, TODAY()-365,TODAY(), 0,0,1)), "")</f>
        <v/>
      </c>
      <c r="AC7687" t="str" cm="1">
        <f t="array" aca="1" ref="AC7687" ca="1">IFERROR(TRANSPOSE(_xlfn.STOCKHISTORY(B7687, TODAY()-365,TODAY(), 0,0,1)), "")</f>
        <v/>
      </c>
    </row>
    <row r="7688" spans="28:29">
      <c r="AB7688" t="str" cm="1">
        <f t="array" aca="1" ref="AB7688" ca="1">IFERROR(TRANSPOSE(_xlfn.STOCKHISTORY(B7688, TODAY()-365,TODAY(), 0,0,1)), "")</f>
        <v/>
      </c>
      <c r="AC7688" t="str" cm="1">
        <f t="array" aca="1" ref="AC7688" ca="1">IFERROR(TRANSPOSE(_xlfn.STOCKHISTORY(B7688, TODAY()-365,TODAY(), 0,0,1)), "")</f>
        <v/>
      </c>
    </row>
    <row r="7689" spans="28:29">
      <c r="AB7689" t="str" cm="1">
        <f t="array" aca="1" ref="AB7689" ca="1">IFERROR(TRANSPOSE(_xlfn.STOCKHISTORY(B7689, TODAY()-365,TODAY(), 0,0,1)), "")</f>
        <v/>
      </c>
      <c r="AC7689" t="str" cm="1">
        <f t="array" aca="1" ref="AC7689" ca="1">IFERROR(TRANSPOSE(_xlfn.STOCKHISTORY(B7689, TODAY()-365,TODAY(), 0,0,1)), "")</f>
        <v/>
      </c>
    </row>
    <row r="7690" spans="28:29">
      <c r="AB7690" t="str" cm="1">
        <f t="array" aca="1" ref="AB7690" ca="1">IFERROR(TRANSPOSE(_xlfn.STOCKHISTORY(B7690, TODAY()-365,TODAY(), 0,0,1)), "")</f>
        <v/>
      </c>
      <c r="AC7690" t="str" cm="1">
        <f t="array" aca="1" ref="AC7690" ca="1">IFERROR(TRANSPOSE(_xlfn.STOCKHISTORY(B7690, TODAY()-365,TODAY(), 0,0,1)), "")</f>
        <v/>
      </c>
    </row>
    <row r="7691" spans="28:29">
      <c r="AB7691" t="str" cm="1">
        <f t="array" aca="1" ref="AB7691" ca="1">IFERROR(TRANSPOSE(_xlfn.STOCKHISTORY(B7691, TODAY()-365,TODAY(), 0,0,1)), "")</f>
        <v/>
      </c>
      <c r="AC7691" t="str" cm="1">
        <f t="array" aca="1" ref="AC7691" ca="1">IFERROR(TRANSPOSE(_xlfn.STOCKHISTORY(B7691, TODAY()-365,TODAY(), 0,0,1)), "")</f>
        <v/>
      </c>
    </row>
    <row r="7692" spans="28:29">
      <c r="AB7692" t="str" cm="1">
        <f t="array" aca="1" ref="AB7692" ca="1">IFERROR(TRANSPOSE(_xlfn.STOCKHISTORY(B7692, TODAY()-365,TODAY(), 0,0,1)), "")</f>
        <v/>
      </c>
      <c r="AC7692" t="str" cm="1">
        <f t="array" aca="1" ref="AC7692" ca="1">IFERROR(TRANSPOSE(_xlfn.STOCKHISTORY(B7692, TODAY()-365,TODAY(), 0,0,1)), "")</f>
        <v/>
      </c>
    </row>
    <row r="7693" spans="28:29">
      <c r="AB7693" t="str" cm="1">
        <f t="array" aca="1" ref="AB7693" ca="1">IFERROR(TRANSPOSE(_xlfn.STOCKHISTORY(B7693, TODAY()-365,TODAY(), 0,0,1)), "")</f>
        <v/>
      </c>
      <c r="AC7693" t="str" cm="1">
        <f t="array" aca="1" ref="AC7693" ca="1">IFERROR(TRANSPOSE(_xlfn.STOCKHISTORY(B7693, TODAY()-365,TODAY(), 0,0,1)), "")</f>
        <v/>
      </c>
    </row>
    <row r="7694" spans="28:29">
      <c r="AB7694" t="str" cm="1">
        <f t="array" aca="1" ref="AB7694" ca="1">IFERROR(TRANSPOSE(_xlfn.STOCKHISTORY(B7694, TODAY()-365,TODAY(), 0,0,1)), "")</f>
        <v/>
      </c>
      <c r="AC7694" t="str" cm="1">
        <f t="array" aca="1" ref="AC7694" ca="1">IFERROR(TRANSPOSE(_xlfn.STOCKHISTORY(B7694, TODAY()-365,TODAY(), 0,0,1)), "")</f>
        <v/>
      </c>
    </row>
    <row r="7695" spans="28:29">
      <c r="AB7695" t="str" cm="1">
        <f t="array" aca="1" ref="AB7695" ca="1">IFERROR(TRANSPOSE(_xlfn.STOCKHISTORY(B7695, TODAY()-365,TODAY(), 0,0,1)), "")</f>
        <v/>
      </c>
      <c r="AC7695" t="str" cm="1">
        <f t="array" aca="1" ref="AC7695" ca="1">IFERROR(TRANSPOSE(_xlfn.STOCKHISTORY(B7695, TODAY()-365,TODAY(), 0,0,1)), "")</f>
        <v/>
      </c>
    </row>
    <row r="7696" spans="28:29">
      <c r="AB7696" t="str" cm="1">
        <f t="array" aca="1" ref="AB7696" ca="1">IFERROR(TRANSPOSE(_xlfn.STOCKHISTORY(B7696, TODAY()-365,TODAY(), 0,0,1)), "")</f>
        <v/>
      </c>
      <c r="AC7696" t="str" cm="1">
        <f t="array" aca="1" ref="AC7696" ca="1">IFERROR(TRANSPOSE(_xlfn.STOCKHISTORY(B7696, TODAY()-365,TODAY(), 0,0,1)), "")</f>
        <v/>
      </c>
    </row>
    <row r="7697" spans="28:29">
      <c r="AB7697" t="str" cm="1">
        <f t="array" aca="1" ref="AB7697" ca="1">IFERROR(TRANSPOSE(_xlfn.STOCKHISTORY(B7697, TODAY()-365,TODAY(), 0,0,1)), "")</f>
        <v/>
      </c>
      <c r="AC7697" t="str" cm="1">
        <f t="array" aca="1" ref="AC7697" ca="1">IFERROR(TRANSPOSE(_xlfn.STOCKHISTORY(B7697, TODAY()-365,TODAY(), 0,0,1)), "")</f>
        <v/>
      </c>
    </row>
    <row r="7698" spans="28:29">
      <c r="AB7698" t="str" cm="1">
        <f t="array" aca="1" ref="AB7698" ca="1">IFERROR(TRANSPOSE(_xlfn.STOCKHISTORY(B7698, TODAY()-365,TODAY(), 0,0,1)), "")</f>
        <v/>
      </c>
      <c r="AC7698" t="str" cm="1">
        <f t="array" aca="1" ref="AC7698" ca="1">IFERROR(TRANSPOSE(_xlfn.STOCKHISTORY(B7698, TODAY()-365,TODAY(), 0,0,1)), "")</f>
        <v/>
      </c>
    </row>
    <row r="7699" spans="28:29">
      <c r="AB7699" t="str" cm="1">
        <f t="array" aca="1" ref="AB7699" ca="1">IFERROR(TRANSPOSE(_xlfn.STOCKHISTORY(B7699, TODAY()-365,TODAY(), 0,0,1)), "")</f>
        <v/>
      </c>
      <c r="AC7699" t="str" cm="1">
        <f t="array" aca="1" ref="AC7699" ca="1">IFERROR(TRANSPOSE(_xlfn.STOCKHISTORY(B7699, TODAY()-365,TODAY(), 0,0,1)), "")</f>
        <v/>
      </c>
    </row>
    <row r="7700" spans="28:29">
      <c r="AB7700" t="str" cm="1">
        <f t="array" aca="1" ref="AB7700" ca="1">IFERROR(TRANSPOSE(_xlfn.STOCKHISTORY(B7700, TODAY()-365,TODAY(), 0,0,1)), "")</f>
        <v/>
      </c>
      <c r="AC7700" t="str" cm="1">
        <f t="array" aca="1" ref="AC7700" ca="1">IFERROR(TRANSPOSE(_xlfn.STOCKHISTORY(B7700, TODAY()-365,TODAY(), 0,0,1)), "")</f>
        <v/>
      </c>
    </row>
    <row r="7701" spans="28:29">
      <c r="AB7701" t="str" cm="1">
        <f t="array" aca="1" ref="AB7701" ca="1">IFERROR(TRANSPOSE(_xlfn.STOCKHISTORY(B7701, TODAY()-365,TODAY(), 0,0,1)), "")</f>
        <v/>
      </c>
      <c r="AC7701" t="str" cm="1">
        <f t="array" aca="1" ref="AC7701" ca="1">IFERROR(TRANSPOSE(_xlfn.STOCKHISTORY(B7701, TODAY()-365,TODAY(), 0,0,1)), "")</f>
        <v/>
      </c>
    </row>
    <row r="7702" spans="28:29">
      <c r="AB7702" t="str" cm="1">
        <f t="array" aca="1" ref="AB7702" ca="1">IFERROR(TRANSPOSE(_xlfn.STOCKHISTORY(B7702, TODAY()-365,TODAY(), 0,0,1)), "")</f>
        <v/>
      </c>
      <c r="AC7702" t="str" cm="1">
        <f t="array" aca="1" ref="AC7702" ca="1">IFERROR(TRANSPOSE(_xlfn.STOCKHISTORY(B7702, TODAY()-365,TODAY(), 0,0,1)), "")</f>
        <v/>
      </c>
    </row>
    <row r="7703" spans="28:29">
      <c r="AB7703" t="str" cm="1">
        <f t="array" aca="1" ref="AB7703" ca="1">IFERROR(TRANSPOSE(_xlfn.STOCKHISTORY(B7703, TODAY()-365,TODAY(), 0,0,1)), "")</f>
        <v/>
      </c>
      <c r="AC7703" t="str" cm="1">
        <f t="array" aca="1" ref="AC7703" ca="1">IFERROR(TRANSPOSE(_xlfn.STOCKHISTORY(B7703, TODAY()-365,TODAY(), 0,0,1)), "")</f>
        <v/>
      </c>
    </row>
    <row r="7704" spans="28:29">
      <c r="AB7704" t="str" cm="1">
        <f t="array" aca="1" ref="AB7704" ca="1">IFERROR(TRANSPOSE(_xlfn.STOCKHISTORY(B7704, TODAY()-365,TODAY(), 0,0,1)), "")</f>
        <v/>
      </c>
      <c r="AC7704" t="str" cm="1">
        <f t="array" aca="1" ref="AC7704" ca="1">IFERROR(TRANSPOSE(_xlfn.STOCKHISTORY(B7704, TODAY()-365,TODAY(), 0,0,1)), "")</f>
        <v/>
      </c>
    </row>
    <row r="7705" spans="28:29">
      <c r="AB7705" t="str" cm="1">
        <f t="array" aca="1" ref="AB7705" ca="1">IFERROR(TRANSPOSE(_xlfn.STOCKHISTORY(B7705, TODAY()-365,TODAY(), 0,0,1)), "")</f>
        <v/>
      </c>
      <c r="AC7705" t="str" cm="1">
        <f t="array" aca="1" ref="AC7705" ca="1">IFERROR(TRANSPOSE(_xlfn.STOCKHISTORY(B7705, TODAY()-365,TODAY(), 0,0,1)), "")</f>
        <v/>
      </c>
    </row>
    <row r="7706" spans="28:29">
      <c r="AB7706" t="str" cm="1">
        <f t="array" aca="1" ref="AB7706" ca="1">IFERROR(TRANSPOSE(_xlfn.STOCKHISTORY(B7706, TODAY()-365,TODAY(), 0,0,1)), "")</f>
        <v/>
      </c>
      <c r="AC7706" t="str" cm="1">
        <f t="array" aca="1" ref="AC7706" ca="1">IFERROR(TRANSPOSE(_xlfn.STOCKHISTORY(B7706, TODAY()-365,TODAY(), 0,0,1)), "")</f>
        <v/>
      </c>
    </row>
    <row r="7707" spans="28:29">
      <c r="AB7707" t="str" cm="1">
        <f t="array" aca="1" ref="AB7707" ca="1">IFERROR(TRANSPOSE(_xlfn.STOCKHISTORY(B7707, TODAY()-365,TODAY(), 0,0,1)), "")</f>
        <v/>
      </c>
      <c r="AC7707" t="str" cm="1">
        <f t="array" aca="1" ref="AC7707" ca="1">IFERROR(TRANSPOSE(_xlfn.STOCKHISTORY(B7707, TODAY()-365,TODAY(), 0,0,1)), "")</f>
        <v/>
      </c>
    </row>
    <row r="7708" spans="28:29">
      <c r="AB7708" t="str" cm="1">
        <f t="array" aca="1" ref="AB7708" ca="1">IFERROR(TRANSPOSE(_xlfn.STOCKHISTORY(B7708, TODAY()-365,TODAY(), 0,0,1)), "")</f>
        <v/>
      </c>
      <c r="AC7708" t="str" cm="1">
        <f t="array" aca="1" ref="AC7708" ca="1">IFERROR(TRANSPOSE(_xlfn.STOCKHISTORY(B7708, TODAY()-365,TODAY(), 0,0,1)), "")</f>
        <v/>
      </c>
    </row>
    <row r="7709" spans="28:29">
      <c r="AB7709" t="str" cm="1">
        <f t="array" aca="1" ref="AB7709" ca="1">IFERROR(TRANSPOSE(_xlfn.STOCKHISTORY(B7709, TODAY()-365,TODAY(), 0,0,1)), "")</f>
        <v/>
      </c>
      <c r="AC7709" t="str" cm="1">
        <f t="array" aca="1" ref="AC7709" ca="1">IFERROR(TRANSPOSE(_xlfn.STOCKHISTORY(B7709, TODAY()-365,TODAY(), 0,0,1)), "")</f>
        <v/>
      </c>
    </row>
    <row r="7710" spans="28:29">
      <c r="AB7710" t="str" cm="1">
        <f t="array" aca="1" ref="AB7710" ca="1">IFERROR(TRANSPOSE(_xlfn.STOCKHISTORY(B7710, TODAY()-365,TODAY(), 0,0,1)), "")</f>
        <v/>
      </c>
      <c r="AC7710" t="str" cm="1">
        <f t="array" aca="1" ref="AC7710" ca="1">IFERROR(TRANSPOSE(_xlfn.STOCKHISTORY(B7710, TODAY()-365,TODAY(), 0,0,1)), "")</f>
        <v/>
      </c>
    </row>
    <row r="7711" spans="28:29">
      <c r="AB7711" t="str" cm="1">
        <f t="array" aca="1" ref="AB7711" ca="1">IFERROR(TRANSPOSE(_xlfn.STOCKHISTORY(B7711, TODAY()-365,TODAY(), 0,0,1)), "")</f>
        <v/>
      </c>
      <c r="AC7711" t="str" cm="1">
        <f t="array" aca="1" ref="AC7711" ca="1">IFERROR(TRANSPOSE(_xlfn.STOCKHISTORY(B7711, TODAY()-365,TODAY(), 0,0,1)), "")</f>
        <v/>
      </c>
    </row>
    <row r="7712" spans="28:29">
      <c r="AB7712" t="str" cm="1">
        <f t="array" aca="1" ref="AB7712" ca="1">IFERROR(TRANSPOSE(_xlfn.STOCKHISTORY(B7712, TODAY()-365,TODAY(), 0,0,1)), "")</f>
        <v/>
      </c>
      <c r="AC7712" t="str" cm="1">
        <f t="array" aca="1" ref="AC7712" ca="1">IFERROR(TRANSPOSE(_xlfn.STOCKHISTORY(B7712, TODAY()-365,TODAY(), 0,0,1)), "")</f>
        <v/>
      </c>
    </row>
    <row r="7713" spans="28:29">
      <c r="AB7713" t="str" cm="1">
        <f t="array" aca="1" ref="AB7713" ca="1">IFERROR(TRANSPOSE(_xlfn.STOCKHISTORY(B7713, TODAY()-365,TODAY(), 0,0,1)), "")</f>
        <v/>
      </c>
      <c r="AC7713" t="str" cm="1">
        <f t="array" aca="1" ref="AC7713" ca="1">IFERROR(TRANSPOSE(_xlfn.STOCKHISTORY(B7713, TODAY()-365,TODAY(), 0,0,1)), "")</f>
        <v/>
      </c>
    </row>
    <row r="7714" spans="28:29">
      <c r="AB7714" t="str" cm="1">
        <f t="array" aca="1" ref="AB7714" ca="1">IFERROR(TRANSPOSE(_xlfn.STOCKHISTORY(B7714, TODAY()-365,TODAY(), 0,0,1)), "")</f>
        <v/>
      </c>
      <c r="AC7714" t="str" cm="1">
        <f t="array" aca="1" ref="AC7714" ca="1">IFERROR(TRANSPOSE(_xlfn.STOCKHISTORY(B7714, TODAY()-365,TODAY(), 0,0,1)), "")</f>
        <v/>
      </c>
    </row>
    <row r="7715" spans="28:29">
      <c r="AB7715" t="str" cm="1">
        <f t="array" aca="1" ref="AB7715" ca="1">IFERROR(TRANSPOSE(_xlfn.STOCKHISTORY(B7715, TODAY()-365,TODAY(), 0,0,1)), "")</f>
        <v/>
      </c>
      <c r="AC7715" t="str" cm="1">
        <f t="array" aca="1" ref="AC7715" ca="1">IFERROR(TRANSPOSE(_xlfn.STOCKHISTORY(B7715, TODAY()-365,TODAY(), 0,0,1)), "")</f>
        <v/>
      </c>
    </row>
    <row r="7716" spans="28:29">
      <c r="AB7716" t="str" cm="1">
        <f t="array" aca="1" ref="AB7716" ca="1">IFERROR(TRANSPOSE(_xlfn.STOCKHISTORY(B7716, TODAY()-365,TODAY(), 0,0,1)), "")</f>
        <v/>
      </c>
      <c r="AC7716" t="str" cm="1">
        <f t="array" aca="1" ref="AC7716" ca="1">IFERROR(TRANSPOSE(_xlfn.STOCKHISTORY(B7716, TODAY()-365,TODAY(), 0,0,1)), "")</f>
        <v/>
      </c>
    </row>
    <row r="7717" spans="28:29">
      <c r="AB7717" t="str" cm="1">
        <f t="array" aca="1" ref="AB7717" ca="1">IFERROR(TRANSPOSE(_xlfn.STOCKHISTORY(B7717, TODAY()-365,TODAY(), 0,0,1)), "")</f>
        <v/>
      </c>
      <c r="AC7717" t="str" cm="1">
        <f t="array" aca="1" ref="AC7717" ca="1">IFERROR(TRANSPOSE(_xlfn.STOCKHISTORY(B7717, TODAY()-365,TODAY(), 0,0,1)), "")</f>
        <v/>
      </c>
    </row>
    <row r="7718" spans="28:29">
      <c r="AB7718" t="str" cm="1">
        <f t="array" aca="1" ref="AB7718" ca="1">IFERROR(TRANSPOSE(_xlfn.STOCKHISTORY(B7718, TODAY()-365,TODAY(), 0,0,1)), "")</f>
        <v/>
      </c>
      <c r="AC7718" t="str" cm="1">
        <f t="array" aca="1" ref="AC7718" ca="1">IFERROR(TRANSPOSE(_xlfn.STOCKHISTORY(B7718, TODAY()-365,TODAY(), 0,0,1)), "")</f>
        <v/>
      </c>
    </row>
    <row r="7719" spans="28:29">
      <c r="AB7719" t="str" cm="1">
        <f t="array" aca="1" ref="AB7719" ca="1">IFERROR(TRANSPOSE(_xlfn.STOCKHISTORY(B7719, TODAY()-365,TODAY(), 0,0,1)), "")</f>
        <v/>
      </c>
      <c r="AC7719" t="str" cm="1">
        <f t="array" aca="1" ref="AC7719" ca="1">IFERROR(TRANSPOSE(_xlfn.STOCKHISTORY(B7719, TODAY()-365,TODAY(), 0,0,1)), "")</f>
        <v/>
      </c>
    </row>
    <row r="7720" spans="28:29">
      <c r="AB7720" t="str" cm="1">
        <f t="array" aca="1" ref="AB7720" ca="1">IFERROR(TRANSPOSE(_xlfn.STOCKHISTORY(B7720, TODAY()-365,TODAY(), 0,0,1)), "")</f>
        <v/>
      </c>
      <c r="AC7720" t="str" cm="1">
        <f t="array" aca="1" ref="AC7720" ca="1">IFERROR(TRANSPOSE(_xlfn.STOCKHISTORY(B7720, TODAY()-365,TODAY(), 0,0,1)), "")</f>
        <v/>
      </c>
    </row>
    <row r="7721" spans="28:29">
      <c r="AB7721" t="str" cm="1">
        <f t="array" aca="1" ref="AB7721" ca="1">IFERROR(TRANSPOSE(_xlfn.STOCKHISTORY(B7721, TODAY()-365,TODAY(), 0,0,1)), "")</f>
        <v/>
      </c>
      <c r="AC7721" t="str" cm="1">
        <f t="array" aca="1" ref="AC7721" ca="1">IFERROR(TRANSPOSE(_xlfn.STOCKHISTORY(B7721, TODAY()-365,TODAY(), 0,0,1)), "")</f>
        <v/>
      </c>
    </row>
    <row r="7722" spans="28:29">
      <c r="AB7722" t="str" cm="1">
        <f t="array" aca="1" ref="AB7722" ca="1">IFERROR(TRANSPOSE(_xlfn.STOCKHISTORY(B7722, TODAY()-365,TODAY(), 0,0,1)), "")</f>
        <v/>
      </c>
      <c r="AC7722" t="str" cm="1">
        <f t="array" aca="1" ref="AC7722" ca="1">IFERROR(TRANSPOSE(_xlfn.STOCKHISTORY(B7722, TODAY()-365,TODAY(), 0,0,1)), "")</f>
        <v/>
      </c>
    </row>
    <row r="7723" spans="28:29">
      <c r="AB7723" t="str" cm="1">
        <f t="array" aca="1" ref="AB7723" ca="1">IFERROR(TRANSPOSE(_xlfn.STOCKHISTORY(B7723, TODAY()-365,TODAY(), 0,0,1)), "")</f>
        <v/>
      </c>
      <c r="AC7723" t="str" cm="1">
        <f t="array" aca="1" ref="AC7723" ca="1">IFERROR(TRANSPOSE(_xlfn.STOCKHISTORY(B7723, TODAY()-365,TODAY(), 0,0,1)), "")</f>
        <v/>
      </c>
    </row>
    <row r="7724" spans="28:29">
      <c r="AB7724" t="str" cm="1">
        <f t="array" aca="1" ref="AB7724" ca="1">IFERROR(TRANSPOSE(_xlfn.STOCKHISTORY(B7724, TODAY()-365,TODAY(), 0,0,1)), "")</f>
        <v/>
      </c>
      <c r="AC7724" t="str" cm="1">
        <f t="array" aca="1" ref="AC7724" ca="1">IFERROR(TRANSPOSE(_xlfn.STOCKHISTORY(B7724, TODAY()-365,TODAY(), 0,0,1)), "")</f>
        <v/>
      </c>
    </row>
    <row r="7725" spans="28:29">
      <c r="AB7725" t="str" cm="1">
        <f t="array" aca="1" ref="AB7725" ca="1">IFERROR(TRANSPOSE(_xlfn.STOCKHISTORY(B7725, TODAY()-365,TODAY(), 0,0,1)), "")</f>
        <v/>
      </c>
      <c r="AC7725" t="str" cm="1">
        <f t="array" aca="1" ref="AC7725" ca="1">IFERROR(TRANSPOSE(_xlfn.STOCKHISTORY(B7725, TODAY()-365,TODAY(), 0,0,1)), "")</f>
        <v/>
      </c>
    </row>
    <row r="7726" spans="28:29">
      <c r="AB7726" t="str" cm="1">
        <f t="array" aca="1" ref="AB7726" ca="1">IFERROR(TRANSPOSE(_xlfn.STOCKHISTORY(B7726, TODAY()-365,TODAY(), 0,0,1)), "")</f>
        <v/>
      </c>
      <c r="AC7726" t="str" cm="1">
        <f t="array" aca="1" ref="AC7726" ca="1">IFERROR(TRANSPOSE(_xlfn.STOCKHISTORY(B7726, TODAY()-365,TODAY(), 0,0,1)), "")</f>
        <v/>
      </c>
    </row>
    <row r="7727" spans="28:29">
      <c r="AB7727" t="str" cm="1">
        <f t="array" aca="1" ref="AB7727" ca="1">IFERROR(TRANSPOSE(_xlfn.STOCKHISTORY(B7727, TODAY()-365,TODAY(), 0,0,1)), "")</f>
        <v/>
      </c>
      <c r="AC7727" t="str" cm="1">
        <f t="array" aca="1" ref="AC7727" ca="1">IFERROR(TRANSPOSE(_xlfn.STOCKHISTORY(B7727, TODAY()-365,TODAY(), 0,0,1)), "")</f>
        <v/>
      </c>
    </row>
    <row r="7728" spans="28:29">
      <c r="AB7728" t="str" cm="1">
        <f t="array" aca="1" ref="AB7728" ca="1">IFERROR(TRANSPOSE(_xlfn.STOCKHISTORY(B7728, TODAY()-365,TODAY(), 0,0,1)), "")</f>
        <v/>
      </c>
      <c r="AC7728" t="str" cm="1">
        <f t="array" aca="1" ref="AC7728" ca="1">IFERROR(TRANSPOSE(_xlfn.STOCKHISTORY(B7728, TODAY()-365,TODAY(), 0,0,1)), "")</f>
        <v/>
      </c>
    </row>
    <row r="7729" spans="28:29">
      <c r="AB7729" t="str" cm="1">
        <f t="array" aca="1" ref="AB7729" ca="1">IFERROR(TRANSPOSE(_xlfn.STOCKHISTORY(B7729, TODAY()-365,TODAY(), 0,0,1)), "")</f>
        <v/>
      </c>
      <c r="AC7729" t="str" cm="1">
        <f t="array" aca="1" ref="AC7729" ca="1">IFERROR(TRANSPOSE(_xlfn.STOCKHISTORY(B7729, TODAY()-365,TODAY(), 0,0,1)), "")</f>
        <v/>
      </c>
    </row>
    <row r="7730" spans="28:29">
      <c r="AB7730" t="str" cm="1">
        <f t="array" aca="1" ref="AB7730" ca="1">IFERROR(TRANSPOSE(_xlfn.STOCKHISTORY(B7730, TODAY()-365,TODAY(), 0,0,1)), "")</f>
        <v/>
      </c>
      <c r="AC7730" t="str" cm="1">
        <f t="array" aca="1" ref="AC7730" ca="1">IFERROR(TRANSPOSE(_xlfn.STOCKHISTORY(B7730, TODAY()-365,TODAY(), 0,0,1)), "")</f>
        <v/>
      </c>
    </row>
    <row r="7731" spans="28:29">
      <c r="AB7731" t="str" cm="1">
        <f t="array" aca="1" ref="AB7731" ca="1">IFERROR(TRANSPOSE(_xlfn.STOCKHISTORY(B7731, TODAY()-365,TODAY(), 0,0,1)), "")</f>
        <v/>
      </c>
      <c r="AC7731" t="str" cm="1">
        <f t="array" aca="1" ref="AC7731" ca="1">IFERROR(TRANSPOSE(_xlfn.STOCKHISTORY(B7731, TODAY()-365,TODAY(), 0,0,1)), "")</f>
        <v/>
      </c>
    </row>
    <row r="7732" spans="28:29">
      <c r="AB7732" t="str" cm="1">
        <f t="array" aca="1" ref="AB7732" ca="1">IFERROR(TRANSPOSE(_xlfn.STOCKHISTORY(B7732, TODAY()-365,TODAY(), 0,0,1)), "")</f>
        <v/>
      </c>
      <c r="AC7732" t="str" cm="1">
        <f t="array" aca="1" ref="AC7732" ca="1">IFERROR(TRANSPOSE(_xlfn.STOCKHISTORY(B7732, TODAY()-365,TODAY(), 0,0,1)), "")</f>
        <v/>
      </c>
    </row>
    <row r="7733" spans="28:29">
      <c r="AB7733" t="str" cm="1">
        <f t="array" aca="1" ref="AB7733" ca="1">IFERROR(TRANSPOSE(_xlfn.STOCKHISTORY(B7733, TODAY()-365,TODAY(), 0,0,1)), "")</f>
        <v/>
      </c>
      <c r="AC7733" t="str" cm="1">
        <f t="array" aca="1" ref="AC7733" ca="1">IFERROR(TRANSPOSE(_xlfn.STOCKHISTORY(B7733, TODAY()-365,TODAY(), 0,0,1)), "")</f>
        <v/>
      </c>
    </row>
    <row r="7734" spans="28:29">
      <c r="AB7734" t="str" cm="1">
        <f t="array" aca="1" ref="AB7734" ca="1">IFERROR(TRANSPOSE(_xlfn.STOCKHISTORY(B7734, TODAY()-365,TODAY(), 0,0,1)), "")</f>
        <v/>
      </c>
      <c r="AC7734" t="str" cm="1">
        <f t="array" aca="1" ref="AC7734" ca="1">IFERROR(TRANSPOSE(_xlfn.STOCKHISTORY(B7734, TODAY()-365,TODAY(), 0,0,1)), "")</f>
        <v/>
      </c>
    </row>
    <row r="7735" spans="28:29">
      <c r="AB7735" t="str" cm="1">
        <f t="array" aca="1" ref="AB7735" ca="1">IFERROR(TRANSPOSE(_xlfn.STOCKHISTORY(B7735, TODAY()-365,TODAY(), 0,0,1)), "")</f>
        <v/>
      </c>
      <c r="AC7735" t="str" cm="1">
        <f t="array" aca="1" ref="AC7735" ca="1">IFERROR(TRANSPOSE(_xlfn.STOCKHISTORY(B7735, TODAY()-365,TODAY(), 0,0,1)), "")</f>
        <v/>
      </c>
    </row>
    <row r="7736" spans="28:29">
      <c r="AB7736" t="str" cm="1">
        <f t="array" aca="1" ref="AB7736" ca="1">IFERROR(TRANSPOSE(_xlfn.STOCKHISTORY(B7736, TODAY()-365,TODAY(), 0,0,1)), "")</f>
        <v/>
      </c>
      <c r="AC7736" t="str" cm="1">
        <f t="array" aca="1" ref="AC7736" ca="1">IFERROR(TRANSPOSE(_xlfn.STOCKHISTORY(B7736, TODAY()-365,TODAY(), 0,0,1)), "")</f>
        <v/>
      </c>
    </row>
    <row r="7737" spans="28:29">
      <c r="AB7737" t="str" cm="1">
        <f t="array" aca="1" ref="AB7737" ca="1">IFERROR(TRANSPOSE(_xlfn.STOCKHISTORY(B7737, TODAY()-365,TODAY(), 0,0,1)), "")</f>
        <v/>
      </c>
      <c r="AC7737" t="str" cm="1">
        <f t="array" aca="1" ref="AC7737" ca="1">IFERROR(TRANSPOSE(_xlfn.STOCKHISTORY(B7737, TODAY()-365,TODAY(), 0,0,1)), "")</f>
        <v/>
      </c>
    </row>
    <row r="7738" spans="28:29">
      <c r="AB7738" t="str" cm="1">
        <f t="array" aca="1" ref="AB7738" ca="1">IFERROR(TRANSPOSE(_xlfn.STOCKHISTORY(B7738, TODAY()-365,TODAY(), 0,0,1)), "")</f>
        <v/>
      </c>
      <c r="AC7738" t="str" cm="1">
        <f t="array" aca="1" ref="AC7738" ca="1">IFERROR(TRANSPOSE(_xlfn.STOCKHISTORY(B7738, TODAY()-365,TODAY(), 0,0,1)), "")</f>
        <v/>
      </c>
    </row>
    <row r="7739" spans="28:29">
      <c r="AB7739" t="str" cm="1">
        <f t="array" aca="1" ref="AB7739" ca="1">IFERROR(TRANSPOSE(_xlfn.STOCKHISTORY(B7739, TODAY()-365,TODAY(), 0,0,1)), "")</f>
        <v/>
      </c>
      <c r="AC7739" t="str" cm="1">
        <f t="array" aca="1" ref="AC7739" ca="1">IFERROR(TRANSPOSE(_xlfn.STOCKHISTORY(B7739, TODAY()-365,TODAY(), 0,0,1)), "")</f>
        <v/>
      </c>
    </row>
    <row r="7740" spans="28:29">
      <c r="AB7740" t="str" cm="1">
        <f t="array" aca="1" ref="AB7740" ca="1">IFERROR(TRANSPOSE(_xlfn.STOCKHISTORY(B7740, TODAY()-365,TODAY(), 0,0,1)), "")</f>
        <v/>
      </c>
      <c r="AC7740" t="str" cm="1">
        <f t="array" aca="1" ref="AC7740" ca="1">IFERROR(TRANSPOSE(_xlfn.STOCKHISTORY(B7740, TODAY()-365,TODAY(), 0,0,1)), "")</f>
        <v/>
      </c>
    </row>
    <row r="7741" spans="28:29">
      <c r="AB7741" t="str" cm="1">
        <f t="array" aca="1" ref="AB7741" ca="1">IFERROR(TRANSPOSE(_xlfn.STOCKHISTORY(B7741, TODAY()-365,TODAY(), 0,0,1)), "")</f>
        <v/>
      </c>
      <c r="AC7741" t="str" cm="1">
        <f t="array" aca="1" ref="AC7741" ca="1">IFERROR(TRANSPOSE(_xlfn.STOCKHISTORY(B7741, TODAY()-365,TODAY(), 0,0,1)), "")</f>
        <v/>
      </c>
    </row>
    <row r="7742" spans="28:29">
      <c r="AB7742" t="str" cm="1">
        <f t="array" aca="1" ref="AB7742" ca="1">IFERROR(TRANSPOSE(_xlfn.STOCKHISTORY(B7742, TODAY()-365,TODAY(), 0,0,1)), "")</f>
        <v/>
      </c>
      <c r="AC7742" t="str" cm="1">
        <f t="array" aca="1" ref="AC7742" ca="1">IFERROR(TRANSPOSE(_xlfn.STOCKHISTORY(B7742, TODAY()-365,TODAY(), 0,0,1)), "")</f>
        <v/>
      </c>
    </row>
    <row r="7743" spans="28:29">
      <c r="AB7743" t="str" cm="1">
        <f t="array" aca="1" ref="AB7743" ca="1">IFERROR(TRANSPOSE(_xlfn.STOCKHISTORY(B7743, TODAY()-365,TODAY(), 0,0,1)), "")</f>
        <v/>
      </c>
      <c r="AC7743" t="str" cm="1">
        <f t="array" aca="1" ref="AC7743" ca="1">IFERROR(TRANSPOSE(_xlfn.STOCKHISTORY(B7743, TODAY()-365,TODAY(), 0,0,1)), "")</f>
        <v/>
      </c>
    </row>
    <row r="7744" spans="28:29">
      <c r="AB7744" t="str" cm="1">
        <f t="array" aca="1" ref="AB7744" ca="1">IFERROR(TRANSPOSE(_xlfn.STOCKHISTORY(B7744, TODAY()-365,TODAY(), 0,0,1)), "")</f>
        <v/>
      </c>
      <c r="AC7744" t="str" cm="1">
        <f t="array" aca="1" ref="AC7744" ca="1">IFERROR(TRANSPOSE(_xlfn.STOCKHISTORY(B7744, TODAY()-365,TODAY(), 0,0,1)), "")</f>
        <v/>
      </c>
    </row>
    <row r="7745" spans="28:29">
      <c r="AB7745" t="str" cm="1">
        <f t="array" aca="1" ref="AB7745" ca="1">IFERROR(TRANSPOSE(_xlfn.STOCKHISTORY(B7745, TODAY()-365,TODAY(), 0,0,1)), "")</f>
        <v/>
      </c>
      <c r="AC7745" t="str" cm="1">
        <f t="array" aca="1" ref="AC7745" ca="1">IFERROR(TRANSPOSE(_xlfn.STOCKHISTORY(B7745, TODAY()-365,TODAY(), 0,0,1)), "")</f>
        <v/>
      </c>
    </row>
    <row r="7746" spans="28:29">
      <c r="AB7746" t="str" cm="1">
        <f t="array" aca="1" ref="AB7746" ca="1">IFERROR(TRANSPOSE(_xlfn.STOCKHISTORY(B7746, TODAY()-365,TODAY(), 0,0,1)), "")</f>
        <v/>
      </c>
      <c r="AC7746" t="str" cm="1">
        <f t="array" aca="1" ref="AC7746" ca="1">IFERROR(TRANSPOSE(_xlfn.STOCKHISTORY(B7746, TODAY()-365,TODAY(), 0,0,1)), "")</f>
        <v/>
      </c>
    </row>
    <row r="7747" spans="28:29">
      <c r="AB7747" t="str" cm="1">
        <f t="array" aca="1" ref="AB7747" ca="1">IFERROR(TRANSPOSE(_xlfn.STOCKHISTORY(B7747, TODAY()-365,TODAY(), 0,0,1)), "")</f>
        <v/>
      </c>
      <c r="AC7747" t="str" cm="1">
        <f t="array" aca="1" ref="AC7747" ca="1">IFERROR(TRANSPOSE(_xlfn.STOCKHISTORY(B7747, TODAY()-365,TODAY(), 0,0,1)), "")</f>
        <v/>
      </c>
    </row>
    <row r="7748" spans="28:29">
      <c r="AB7748" t="str" cm="1">
        <f t="array" aca="1" ref="AB7748" ca="1">IFERROR(TRANSPOSE(_xlfn.STOCKHISTORY(B7748, TODAY()-365,TODAY(), 0,0,1)), "")</f>
        <v/>
      </c>
      <c r="AC7748" t="str" cm="1">
        <f t="array" aca="1" ref="AC7748" ca="1">IFERROR(TRANSPOSE(_xlfn.STOCKHISTORY(B7748, TODAY()-365,TODAY(), 0,0,1)), "")</f>
        <v/>
      </c>
    </row>
    <row r="7749" spans="28:29">
      <c r="AB7749" t="str" cm="1">
        <f t="array" aca="1" ref="AB7749" ca="1">IFERROR(TRANSPOSE(_xlfn.STOCKHISTORY(B7749, TODAY()-365,TODAY(), 0,0,1)), "")</f>
        <v/>
      </c>
      <c r="AC7749" t="str" cm="1">
        <f t="array" aca="1" ref="AC7749" ca="1">IFERROR(TRANSPOSE(_xlfn.STOCKHISTORY(B7749, TODAY()-365,TODAY(), 0,0,1)), "")</f>
        <v/>
      </c>
    </row>
    <row r="7750" spans="28:29">
      <c r="AB7750" t="str" cm="1">
        <f t="array" aca="1" ref="AB7750" ca="1">IFERROR(TRANSPOSE(_xlfn.STOCKHISTORY(B7750, TODAY()-365,TODAY(), 0,0,1)), "")</f>
        <v/>
      </c>
      <c r="AC7750" t="str" cm="1">
        <f t="array" aca="1" ref="AC7750" ca="1">IFERROR(TRANSPOSE(_xlfn.STOCKHISTORY(B7750, TODAY()-365,TODAY(), 0,0,1)), "")</f>
        <v/>
      </c>
    </row>
    <row r="7751" spans="28:29">
      <c r="AB7751" t="str" cm="1">
        <f t="array" aca="1" ref="AB7751" ca="1">IFERROR(TRANSPOSE(_xlfn.STOCKHISTORY(B7751, TODAY()-365,TODAY(), 0,0,1)), "")</f>
        <v/>
      </c>
      <c r="AC7751" t="str" cm="1">
        <f t="array" aca="1" ref="AC7751" ca="1">IFERROR(TRANSPOSE(_xlfn.STOCKHISTORY(B7751, TODAY()-365,TODAY(), 0,0,1)), "")</f>
        <v/>
      </c>
    </row>
    <row r="7752" spans="28:29">
      <c r="AB7752" t="str" cm="1">
        <f t="array" aca="1" ref="AB7752" ca="1">IFERROR(TRANSPOSE(_xlfn.STOCKHISTORY(B7752, TODAY()-365,TODAY(), 0,0,1)), "")</f>
        <v/>
      </c>
      <c r="AC7752" t="str" cm="1">
        <f t="array" aca="1" ref="AC7752" ca="1">IFERROR(TRANSPOSE(_xlfn.STOCKHISTORY(B7752, TODAY()-365,TODAY(), 0,0,1)), "")</f>
        <v/>
      </c>
    </row>
    <row r="7753" spans="28:29">
      <c r="AB7753" t="str" cm="1">
        <f t="array" aca="1" ref="AB7753" ca="1">IFERROR(TRANSPOSE(_xlfn.STOCKHISTORY(B7753, TODAY()-365,TODAY(), 0,0,1)), "")</f>
        <v/>
      </c>
      <c r="AC7753" t="str" cm="1">
        <f t="array" aca="1" ref="AC7753" ca="1">IFERROR(TRANSPOSE(_xlfn.STOCKHISTORY(B7753, TODAY()-365,TODAY(), 0,0,1)), "")</f>
        <v/>
      </c>
    </row>
    <row r="7754" spans="28:29">
      <c r="AB7754" t="str" cm="1">
        <f t="array" aca="1" ref="AB7754" ca="1">IFERROR(TRANSPOSE(_xlfn.STOCKHISTORY(B7754, TODAY()-365,TODAY(), 0,0,1)), "")</f>
        <v/>
      </c>
      <c r="AC7754" t="str" cm="1">
        <f t="array" aca="1" ref="AC7754" ca="1">IFERROR(TRANSPOSE(_xlfn.STOCKHISTORY(B7754, TODAY()-365,TODAY(), 0,0,1)), "")</f>
        <v/>
      </c>
    </row>
    <row r="7755" spans="28:29">
      <c r="AB7755" t="str" cm="1">
        <f t="array" aca="1" ref="AB7755" ca="1">IFERROR(TRANSPOSE(_xlfn.STOCKHISTORY(B7755, TODAY()-365,TODAY(), 0,0,1)), "")</f>
        <v/>
      </c>
      <c r="AC7755" t="str" cm="1">
        <f t="array" aca="1" ref="AC7755" ca="1">IFERROR(TRANSPOSE(_xlfn.STOCKHISTORY(B7755, TODAY()-365,TODAY(), 0,0,1)), "")</f>
        <v/>
      </c>
    </row>
    <row r="7756" spans="28:29">
      <c r="AB7756" t="str" cm="1">
        <f t="array" aca="1" ref="AB7756" ca="1">IFERROR(TRANSPOSE(_xlfn.STOCKHISTORY(B7756, TODAY()-365,TODAY(), 0,0,1)), "")</f>
        <v/>
      </c>
      <c r="AC7756" t="str" cm="1">
        <f t="array" aca="1" ref="AC7756" ca="1">IFERROR(TRANSPOSE(_xlfn.STOCKHISTORY(B7756, TODAY()-365,TODAY(), 0,0,1)), "")</f>
        <v/>
      </c>
    </row>
    <row r="7757" spans="28:29">
      <c r="AB7757" t="str" cm="1">
        <f t="array" aca="1" ref="AB7757" ca="1">IFERROR(TRANSPOSE(_xlfn.STOCKHISTORY(B7757, TODAY()-365,TODAY(), 0,0,1)), "")</f>
        <v/>
      </c>
      <c r="AC7757" t="str" cm="1">
        <f t="array" aca="1" ref="AC7757" ca="1">IFERROR(TRANSPOSE(_xlfn.STOCKHISTORY(B7757, TODAY()-365,TODAY(), 0,0,1)), "")</f>
        <v/>
      </c>
    </row>
    <row r="7758" spans="28:29">
      <c r="AB7758" t="str" cm="1">
        <f t="array" aca="1" ref="AB7758" ca="1">IFERROR(TRANSPOSE(_xlfn.STOCKHISTORY(B7758, TODAY()-365,TODAY(), 0,0,1)), "")</f>
        <v/>
      </c>
      <c r="AC7758" t="str" cm="1">
        <f t="array" aca="1" ref="AC7758" ca="1">IFERROR(TRANSPOSE(_xlfn.STOCKHISTORY(B7758, TODAY()-365,TODAY(), 0,0,1)), "")</f>
        <v/>
      </c>
    </row>
    <row r="7759" spans="28:29">
      <c r="AB7759" t="str" cm="1">
        <f t="array" aca="1" ref="AB7759" ca="1">IFERROR(TRANSPOSE(_xlfn.STOCKHISTORY(B7759, TODAY()-365,TODAY(), 0,0,1)), "")</f>
        <v/>
      </c>
      <c r="AC7759" t="str" cm="1">
        <f t="array" aca="1" ref="AC7759" ca="1">IFERROR(TRANSPOSE(_xlfn.STOCKHISTORY(B7759, TODAY()-365,TODAY(), 0,0,1)), "")</f>
        <v/>
      </c>
    </row>
    <row r="7760" spans="28:29">
      <c r="AB7760" t="str" cm="1">
        <f t="array" aca="1" ref="AB7760" ca="1">IFERROR(TRANSPOSE(_xlfn.STOCKHISTORY(B7760, TODAY()-365,TODAY(), 0,0,1)), "")</f>
        <v/>
      </c>
      <c r="AC7760" t="str" cm="1">
        <f t="array" aca="1" ref="AC7760" ca="1">IFERROR(TRANSPOSE(_xlfn.STOCKHISTORY(B7760, TODAY()-365,TODAY(), 0,0,1)), "")</f>
        <v/>
      </c>
    </row>
    <row r="7761" spans="28:29">
      <c r="AB7761" t="str" cm="1">
        <f t="array" aca="1" ref="AB7761" ca="1">IFERROR(TRANSPOSE(_xlfn.STOCKHISTORY(B7761, TODAY()-365,TODAY(), 0,0,1)), "")</f>
        <v/>
      </c>
      <c r="AC7761" t="str" cm="1">
        <f t="array" aca="1" ref="AC7761" ca="1">IFERROR(TRANSPOSE(_xlfn.STOCKHISTORY(B7761, TODAY()-365,TODAY(), 0,0,1)), "")</f>
        <v/>
      </c>
    </row>
    <row r="7762" spans="28:29">
      <c r="AB7762" t="str" cm="1">
        <f t="array" aca="1" ref="AB7762" ca="1">IFERROR(TRANSPOSE(_xlfn.STOCKHISTORY(B7762, TODAY()-365,TODAY(), 0,0,1)), "")</f>
        <v/>
      </c>
      <c r="AC7762" t="str" cm="1">
        <f t="array" aca="1" ref="AC7762" ca="1">IFERROR(TRANSPOSE(_xlfn.STOCKHISTORY(B7762, TODAY()-365,TODAY(), 0,0,1)), "")</f>
        <v/>
      </c>
    </row>
    <row r="7763" spans="28:29">
      <c r="AB7763" t="str" cm="1">
        <f t="array" aca="1" ref="AB7763" ca="1">IFERROR(TRANSPOSE(_xlfn.STOCKHISTORY(B7763, TODAY()-365,TODAY(), 0,0,1)), "")</f>
        <v/>
      </c>
      <c r="AC7763" t="str" cm="1">
        <f t="array" aca="1" ref="AC7763" ca="1">IFERROR(TRANSPOSE(_xlfn.STOCKHISTORY(B7763, TODAY()-365,TODAY(), 0,0,1)), "")</f>
        <v/>
      </c>
    </row>
    <row r="7764" spans="28:29">
      <c r="AB7764" t="str" cm="1">
        <f t="array" aca="1" ref="AB7764" ca="1">IFERROR(TRANSPOSE(_xlfn.STOCKHISTORY(B7764, TODAY()-365,TODAY(), 0,0,1)), "")</f>
        <v/>
      </c>
      <c r="AC7764" t="str" cm="1">
        <f t="array" aca="1" ref="AC7764" ca="1">IFERROR(TRANSPOSE(_xlfn.STOCKHISTORY(B7764, TODAY()-365,TODAY(), 0,0,1)), "")</f>
        <v/>
      </c>
    </row>
    <row r="7765" spans="28:29">
      <c r="AB7765" t="str" cm="1">
        <f t="array" aca="1" ref="AB7765" ca="1">IFERROR(TRANSPOSE(_xlfn.STOCKHISTORY(B7765, TODAY()-365,TODAY(), 0,0,1)), "")</f>
        <v/>
      </c>
      <c r="AC7765" t="str" cm="1">
        <f t="array" aca="1" ref="AC7765" ca="1">IFERROR(TRANSPOSE(_xlfn.STOCKHISTORY(B7765, TODAY()-365,TODAY(), 0,0,1)), "")</f>
        <v/>
      </c>
    </row>
    <row r="7766" spans="28:29">
      <c r="AB7766" t="str" cm="1">
        <f t="array" aca="1" ref="AB7766" ca="1">IFERROR(TRANSPOSE(_xlfn.STOCKHISTORY(B7766, TODAY()-365,TODAY(), 0,0,1)), "")</f>
        <v/>
      </c>
      <c r="AC7766" t="str" cm="1">
        <f t="array" aca="1" ref="AC7766" ca="1">IFERROR(TRANSPOSE(_xlfn.STOCKHISTORY(B7766, TODAY()-365,TODAY(), 0,0,1)), "")</f>
        <v/>
      </c>
    </row>
    <row r="7767" spans="28:29">
      <c r="AB7767" t="str" cm="1">
        <f t="array" aca="1" ref="AB7767" ca="1">IFERROR(TRANSPOSE(_xlfn.STOCKHISTORY(B7767, TODAY()-365,TODAY(), 0,0,1)), "")</f>
        <v/>
      </c>
      <c r="AC7767" t="str" cm="1">
        <f t="array" aca="1" ref="AC7767" ca="1">IFERROR(TRANSPOSE(_xlfn.STOCKHISTORY(B7767, TODAY()-365,TODAY(), 0,0,1)), "")</f>
        <v/>
      </c>
    </row>
    <row r="7768" spans="28:29">
      <c r="AB7768" t="str" cm="1">
        <f t="array" aca="1" ref="AB7768" ca="1">IFERROR(TRANSPOSE(_xlfn.STOCKHISTORY(B7768, TODAY()-365,TODAY(), 0,0,1)), "")</f>
        <v/>
      </c>
      <c r="AC7768" t="str" cm="1">
        <f t="array" aca="1" ref="AC7768" ca="1">IFERROR(TRANSPOSE(_xlfn.STOCKHISTORY(B7768, TODAY()-365,TODAY(), 0,0,1)), "")</f>
        <v/>
      </c>
    </row>
    <row r="7769" spans="28:29">
      <c r="AB7769" t="str" cm="1">
        <f t="array" aca="1" ref="AB7769" ca="1">IFERROR(TRANSPOSE(_xlfn.STOCKHISTORY(B7769, TODAY()-365,TODAY(), 0,0,1)), "")</f>
        <v/>
      </c>
      <c r="AC7769" t="str" cm="1">
        <f t="array" aca="1" ref="AC7769" ca="1">IFERROR(TRANSPOSE(_xlfn.STOCKHISTORY(B7769, TODAY()-365,TODAY(), 0,0,1)), "")</f>
        <v/>
      </c>
    </row>
    <row r="7770" spans="28:29">
      <c r="AB7770" t="str" cm="1">
        <f t="array" aca="1" ref="AB7770" ca="1">IFERROR(TRANSPOSE(_xlfn.STOCKHISTORY(B7770, TODAY()-365,TODAY(), 0,0,1)), "")</f>
        <v/>
      </c>
      <c r="AC7770" t="str" cm="1">
        <f t="array" aca="1" ref="AC7770" ca="1">IFERROR(TRANSPOSE(_xlfn.STOCKHISTORY(B7770, TODAY()-365,TODAY(), 0,0,1)), "")</f>
        <v/>
      </c>
    </row>
    <row r="7771" spans="28:29">
      <c r="AB7771" t="str" cm="1">
        <f t="array" aca="1" ref="AB7771" ca="1">IFERROR(TRANSPOSE(_xlfn.STOCKHISTORY(B7771, TODAY()-365,TODAY(), 0,0,1)), "")</f>
        <v/>
      </c>
      <c r="AC7771" t="str" cm="1">
        <f t="array" aca="1" ref="AC7771" ca="1">IFERROR(TRANSPOSE(_xlfn.STOCKHISTORY(B7771, TODAY()-365,TODAY(), 0,0,1)), "")</f>
        <v/>
      </c>
    </row>
    <row r="7772" spans="28:29">
      <c r="AB7772" t="str" cm="1">
        <f t="array" aca="1" ref="AB7772" ca="1">IFERROR(TRANSPOSE(_xlfn.STOCKHISTORY(B7772, TODAY()-365,TODAY(), 0,0,1)), "")</f>
        <v/>
      </c>
      <c r="AC7772" t="str" cm="1">
        <f t="array" aca="1" ref="AC7772" ca="1">IFERROR(TRANSPOSE(_xlfn.STOCKHISTORY(B7772, TODAY()-365,TODAY(), 0,0,1)), "")</f>
        <v/>
      </c>
    </row>
    <row r="7773" spans="28:29">
      <c r="AB7773" t="str" cm="1">
        <f t="array" aca="1" ref="AB7773" ca="1">IFERROR(TRANSPOSE(_xlfn.STOCKHISTORY(B7773, TODAY()-365,TODAY(), 0,0,1)), "")</f>
        <v/>
      </c>
      <c r="AC7773" t="str" cm="1">
        <f t="array" aca="1" ref="AC7773" ca="1">IFERROR(TRANSPOSE(_xlfn.STOCKHISTORY(B7773, TODAY()-365,TODAY(), 0,0,1)), "")</f>
        <v/>
      </c>
    </row>
    <row r="7774" spans="28:29">
      <c r="AB7774" t="str" cm="1">
        <f t="array" aca="1" ref="AB7774" ca="1">IFERROR(TRANSPOSE(_xlfn.STOCKHISTORY(B7774, TODAY()-365,TODAY(), 0,0,1)), "")</f>
        <v/>
      </c>
      <c r="AC7774" t="str" cm="1">
        <f t="array" aca="1" ref="AC7774" ca="1">IFERROR(TRANSPOSE(_xlfn.STOCKHISTORY(B7774, TODAY()-365,TODAY(), 0,0,1)), "")</f>
        <v/>
      </c>
    </row>
    <row r="7775" spans="28:29">
      <c r="AB7775" t="str" cm="1">
        <f t="array" aca="1" ref="AB7775" ca="1">IFERROR(TRANSPOSE(_xlfn.STOCKHISTORY(B7775, TODAY()-365,TODAY(), 0,0,1)), "")</f>
        <v/>
      </c>
      <c r="AC7775" t="str" cm="1">
        <f t="array" aca="1" ref="AC7775" ca="1">IFERROR(TRANSPOSE(_xlfn.STOCKHISTORY(B7775, TODAY()-365,TODAY(), 0,0,1)), "")</f>
        <v/>
      </c>
    </row>
    <row r="7776" spans="28:29">
      <c r="AB7776" t="str" cm="1">
        <f t="array" aca="1" ref="AB7776" ca="1">IFERROR(TRANSPOSE(_xlfn.STOCKHISTORY(B7776, TODAY()-365,TODAY(), 0,0,1)), "")</f>
        <v/>
      </c>
      <c r="AC7776" t="str" cm="1">
        <f t="array" aca="1" ref="AC7776" ca="1">IFERROR(TRANSPOSE(_xlfn.STOCKHISTORY(B7776, TODAY()-365,TODAY(), 0,0,1)), "")</f>
        <v/>
      </c>
    </row>
    <row r="7777" spans="28:29">
      <c r="AB7777" t="str" cm="1">
        <f t="array" aca="1" ref="AB7777" ca="1">IFERROR(TRANSPOSE(_xlfn.STOCKHISTORY(B7777, TODAY()-365,TODAY(), 0,0,1)), "")</f>
        <v/>
      </c>
      <c r="AC7777" t="str" cm="1">
        <f t="array" aca="1" ref="AC7777" ca="1">IFERROR(TRANSPOSE(_xlfn.STOCKHISTORY(B7777, TODAY()-365,TODAY(), 0,0,1)), "")</f>
        <v/>
      </c>
    </row>
    <row r="7778" spans="28:29">
      <c r="AB7778" t="str" cm="1">
        <f t="array" aca="1" ref="AB7778" ca="1">IFERROR(TRANSPOSE(_xlfn.STOCKHISTORY(B7778, TODAY()-365,TODAY(), 0,0,1)), "")</f>
        <v/>
      </c>
      <c r="AC7778" t="str" cm="1">
        <f t="array" aca="1" ref="AC7778" ca="1">IFERROR(TRANSPOSE(_xlfn.STOCKHISTORY(B7778, TODAY()-365,TODAY(), 0,0,1)), "")</f>
        <v/>
      </c>
    </row>
    <row r="7779" spans="28:29">
      <c r="AB7779" t="str" cm="1">
        <f t="array" aca="1" ref="AB7779" ca="1">IFERROR(TRANSPOSE(_xlfn.STOCKHISTORY(B7779, TODAY()-365,TODAY(), 0,0,1)), "")</f>
        <v/>
      </c>
      <c r="AC7779" t="str" cm="1">
        <f t="array" aca="1" ref="AC7779" ca="1">IFERROR(TRANSPOSE(_xlfn.STOCKHISTORY(B7779, TODAY()-365,TODAY(), 0,0,1)), "")</f>
        <v/>
      </c>
    </row>
    <row r="7780" spans="28:29">
      <c r="AB7780" t="str" cm="1">
        <f t="array" aca="1" ref="AB7780" ca="1">IFERROR(TRANSPOSE(_xlfn.STOCKHISTORY(B7780, TODAY()-365,TODAY(), 0,0,1)), "")</f>
        <v/>
      </c>
      <c r="AC7780" t="str" cm="1">
        <f t="array" aca="1" ref="AC7780" ca="1">IFERROR(TRANSPOSE(_xlfn.STOCKHISTORY(B7780, TODAY()-365,TODAY(), 0,0,1)), "")</f>
        <v/>
      </c>
    </row>
    <row r="7781" spans="28:29">
      <c r="AB7781" t="str" cm="1">
        <f t="array" aca="1" ref="AB7781" ca="1">IFERROR(TRANSPOSE(_xlfn.STOCKHISTORY(B7781, TODAY()-365,TODAY(), 0,0,1)), "")</f>
        <v/>
      </c>
      <c r="AC7781" t="str" cm="1">
        <f t="array" aca="1" ref="AC7781" ca="1">IFERROR(TRANSPOSE(_xlfn.STOCKHISTORY(B7781, TODAY()-365,TODAY(), 0,0,1)), "")</f>
        <v/>
      </c>
    </row>
    <row r="7782" spans="28:29">
      <c r="AB7782" t="str" cm="1">
        <f t="array" aca="1" ref="AB7782" ca="1">IFERROR(TRANSPOSE(_xlfn.STOCKHISTORY(B7782, TODAY()-365,TODAY(), 0,0,1)), "")</f>
        <v/>
      </c>
      <c r="AC7782" t="str" cm="1">
        <f t="array" aca="1" ref="AC7782" ca="1">IFERROR(TRANSPOSE(_xlfn.STOCKHISTORY(B7782, TODAY()-365,TODAY(), 0,0,1)), "")</f>
        <v/>
      </c>
    </row>
    <row r="7783" spans="28:29">
      <c r="AB7783" t="str" cm="1">
        <f t="array" aca="1" ref="AB7783" ca="1">IFERROR(TRANSPOSE(_xlfn.STOCKHISTORY(B7783, TODAY()-365,TODAY(), 0,0,1)), "")</f>
        <v/>
      </c>
      <c r="AC7783" t="str" cm="1">
        <f t="array" aca="1" ref="AC7783" ca="1">IFERROR(TRANSPOSE(_xlfn.STOCKHISTORY(B7783, TODAY()-365,TODAY(), 0,0,1)), "")</f>
        <v/>
      </c>
    </row>
    <row r="7784" spans="28:29">
      <c r="AB7784" t="str" cm="1">
        <f t="array" aca="1" ref="AB7784" ca="1">IFERROR(TRANSPOSE(_xlfn.STOCKHISTORY(B7784, TODAY()-365,TODAY(), 0,0,1)), "")</f>
        <v/>
      </c>
      <c r="AC7784" t="str" cm="1">
        <f t="array" aca="1" ref="AC7784" ca="1">IFERROR(TRANSPOSE(_xlfn.STOCKHISTORY(B7784, TODAY()-365,TODAY(), 0,0,1)), "")</f>
        <v/>
      </c>
    </row>
    <row r="7785" spans="28:29">
      <c r="AB7785" t="str" cm="1">
        <f t="array" aca="1" ref="AB7785" ca="1">IFERROR(TRANSPOSE(_xlfn.STOCKHISTORY(B7785, TODAY()-365,TODAY(), 0,0,1)), "")</f>
        <v/>
      </c>
      <c r="AC7785" t="str" cm="1">
        <f t="array" aca="1" ref="AC7785" ca="1">IFERROR(TRANSPOSE(_xlfn.STOCKHISTORY(B7785, TODAY()-365,TODAY(), 0,0,1)), "")</f>
        <v/>
      </c>
    </row>
    <row r="7786" spans="28:29">
      <c r="AB7786" t="str" cm="1">
        <f t="array" aca="1" ref="AB7786" ca="1">IFERROR(TRANSPOSE(_xlfn.STOCKHISTORY(B7786, TODAY()-365,TODAY(), 0,0,1)), "")</f>
        <v/>
      </c>
      <c r="AC7786" t="str" cm="1">
        <f t="array" aca="1" ref="AC7786" ca="1">IFERROR(TRANSPOSE(_xlfn.STOCKHISTORY(B7786, TODAY()-365,TODAY(), 0,0,1)), "")</f>
        <v/>
      </c>
    </row>
    <row r="7787" spans="28:29">
      <c r="AB7787" t="str" cm="1">
        <f t="array" aca="1" ref="AB7787" ca="1">IFERROR(TRANSPOSE(_xlfn.STOCKHISTORY(B7787, TODAY()-365,TODAY(), 0,0,1)), "")</f>
        <v/>
      </c>
      <c r="AC7787" t="str" cm="1">
        <f t="array" aca="1" ref="AC7787" ca="1">IFERROR(TRANSPOSE(_xlfn.STOCKHISTORY(B7787, TODAY()-365,TODAY(), 0,0,1)), "")</f>
        <v/>
      </c>
    </row>
    <row r="7788" spans="28:29">
      <c r="AB7788" t="str" cm="1">
        <f t="array" aca="1" ref="AB7788" ca="1">IFERROR(TRANSPOSE(_xlfn.STOCKHISTORY(B7788, TODAY()-365,TODAY(), 0,0,1)), "")</f>
        <v/>
      </c>
      <c r="AC7788" t="str" cm="1">
        <f t="array" aca="1" ref="AC7788" ca="1">IFERROR(TRANSPOSE(_xlfn.STOCKHISTORY(B7788, TODAY()-365,TODAY(), 0,0,1)), "")</f>
        <v/>
      </c>
    </row>
    <row r="7789" spans="28:29">
      <c r="AB7789" t="str" cm="1">
        <f t="array" aca="1" ref="AB7789" ca="1">IFERROR(TRANSPOSE(_xlfn.STOCKHISTORY(B7789, TODAY()-365,TODAY(), 0,0,1)), "")</f>
        <v/>
      </c>
      <c r="AC7789" t="str" cm="1">
        <f t="array" aca="1" ref="AC7789" ca="1">IFERROR(TRANSPOSE(_xlfn.STOCKHISTORY(B7789, TODAY()-365,TODAY(), 0,0,1)), "")</f>
        <v/>
      </c>
    </row>
    <row r="7790" spans="28:29">
      <c r="AB7790" t="str" cm="1">
        <f t="array" aca="1" ref="AB7790" ca="1">IFERROR(TRANSPOSE(_xlfn.STOCKHISTORY(B7790, TODAY()-365,TODAY(), 0,0,1)), "")</f>
        <v/>
      </c>
      <c r="AC7790" t="str" cm="1">
        <f t="array" aca="1" ref="AC7790" ca="1">IFERROR(TRANSPOSE(_xlfn.STOCKHISTORY(B7790, TODAY()-365,TODAY(), 0,0,1)), "")</f>
        <v/>
      </c>
    </row>
    <row r="7791" spans="28:29">
      <c r="AB7791" t="str" cm="1">
        <f t="array" aca="1" ref="AB7791" ca="1">IFERROR(TRANSPOSE(_xlfn.STOCKHISTORY(B7791, TODAY()-365,TODAY(), 0,0,1)), "")</f>
        <v/>
      </c>
      <c r="AC7791" t="str" cm="1">
        <f t="array" aca="1" ref="AC7791" ca="1">IFERROR(TRANSPOSE(_xlfn.STOCKHISTORY(B7791, TODAY()-365,TODAY(), 0,0,1)), "")</f>
        <v/>
      </c>
    </row>
    <row r="7792" spans="28:29">
      <c r="AB7792" t="str" cm="1">
        <f t="array" aca="1" ref="AB7792" ca="1">IFERROR(TRANSPOSE(_xlfn.STOCKHISTORY(B7792, TODAY()-365,TODAY(), 0,0,1)), "")</f>
        <v/>
      </c>
      <c r="AC7792" t="str" cm="1">
        <f t="array" aca="1" ref="AC7792" ca="1">IFERROR(TRANSPOSE(_xlfn.STOCKHISTORY(B7792, TODAY()-365,TODAY(), 0,0,1)), "")</f>
        <v/>
      </c>
    </row>
    <row r="7793" spans="28:29">
      <c r="AB7793" t="str" cm="1">
        <f t="array" aca="1" ref="AB7793" ca="1">IFERROR(TRANSPOSE(_xlfn.STOCKHISTORY(B7793, TODAY()-365,TODAY(), 0,0,1)), "")</f>
        <v/>
      </c>
      <c r="AC7793" t="str" cm="1">
        <f t="array" aca="1" ref="AC7793" ca="1">IFERROR(TRANSPOSE(_xlfn.STOCKHISTORY(B7793, TODAY()-365,TODAY(), 0,0,1)), "")</f>
        <v/>
      </c>
    </row>
    <row r="7794" spans="28:29">
      <c r="AB7794" t="str" cm="1">
        <f t="array" aca="1" ref="AB7794" ca="1">IFERROR(TRANSPOSE(_xlfn.STOCKHISTORY(B7794, TODAY()-365,TODAY(), 0,0,1)), "")</f>
        <v/>
      </c>
      <c r="AC7794" t="str" cm="1">
        <f t="array" aca="1" ref="AC7794" ca="1">IFERROR(TRANSPOSE(_xlfn.STOCKHISTORY(B7794, TODAY()-365,TODAY(), 0,0,1)), "")</f>
        <v/>
      </c>
    </row>
    <row r="7795" spans="28:29">
      <c r="AB7795" t="str" cm="1">
        <f t="array" aca="1" ref="AB7795" ca="1">IFERROR(TRANSPOSE(_xlfn.STOCKHISTORY(B7795, TODAY()-365,TODAY(), 0,0,1)), "")</f>
        <v/>
      </c>
      <c r="AC7795" t="str" cm="1">
        <f t="array" aca="1" ref="AC7795" ca="1">IFERROR(TRANSPOSE(_xlfn.STOCKHISTORY(B7795, TODAY()-365,TODAY(), 0,0,1)), "")</f>
        <v/>
      </c>
    </row>
    <row r="7796" spans="28:29">
      <c r="AB7796" t="str" cm="1">
        <f t="array" aca="1" ref="AB7796" ca="1">IFERROR(TRANSPOSE(_xlfn.STOCKHISTORY(B7796, TODAY()-365,TODAY(), 0,0,1)), "")</f>
        <v/>
      </c>
      <c r="AC7796" t="str" cm="1">
        <f t="array" aca="1" ref="AC7796" ca="1">IFERROR(TRANSPOSE(_xlfn.STOCKHISTORY(B7796, TODAY()-365,TODAY(), 0,0,1)), "")</f>
        <v/>
      </c>
    </row>
    <row r="7797" spans="28:29">
      <c r="AB7797" t="str" cm="1">
        <f t="array" aca="1" ref="AB7797" ca="1">IFERROR(TRANSPOSE(_xlfn.STOCKHISTORY(B7797, TODAY()-365,TODAY(), 0,0,1)), "")</f>
        <v/>
      </c>
      <c r="AC7797" t="str" cm="1">
        <f t="array" aca="1" ref="AC7797" ca="1">IFERROR(TRANSPOSE(_xlfn.STOCKHISTORY(B7797, TODAY()-365,TODAY(), 0,0,1)), "")</f>
        <v/>
      </c>
    </row>
    <row r="7798" spans="28:29">
      <c r="AB7798" t="str" cm="1">
        <f t="array" aca="1" ref="AB7798" ca="1">IFERROR(TRANSPOSE(_xlfn.STOCKHISTORY(B7798, TODAY()-365,TODAY(), 0,0,1)), "")</f>
        <v/>
      </c>
      <c r="AC7798" t="str" cm="1">
        <f t="array" aca="1" ref="AC7798" ca="1">IFERROR(TRANSPOSE(_xlfn.STOCKHISTORY(B7798, TODAY()-365,TODAY(), 0,0,1)), "")</f>
        <v/>
      </c>
    </row>
    <row r="7799" spans="28:29">
      <c r="AB7799" t="str" cm="1">
        <f t="array" aca="1" ref="AB7799" ca="1">IFERROR(TRANSPOSE(_xlfn.STOCKHISTORY(B7799, TODAY()-365,TODAY(), 0,0,1)), "")</f>
        <v/>
      </c>
      <c r="AC7799" t="str" cm="1">
        <f t="array" aca="1" ref="AC7799" ca="1">IFERROR(TRANSPOSE(_xlfn.STOCKHISTORY(B7799, TODAY()-365,TODAY(), 0,0,1)), "")</f>
        <v/>
      </c>
    </row>
    <row r="7800" spans="28:29">
      <c r="AB7800" t="str" cm="1">
        <f t="array" aca="1" ref="AB7800" ca="1">IFERROR(TRANSPOSE(_xlfn.STOCKHISTORY(B7800, TODAY()-365,TODAY(), 0,0,1)), "")</f>
        <v/>
      </c>
      <c r="AC7800" t="str" cm="1">
        <f t="array" aca="1" ref="AC7800" ca="1">IFERROR(TRANSPOSE(_xlfn.STOCKHISTORY(B7800, TODAY()-365,TODAY(), 0,0,1)), "")</f>
        <v/>
      </c>
    </row>
    <row r="7801" spans="28:29">
      <c r="AB7801" t="str" cm="1">
        <f t="array" aca="1" ref="AB7801" ca="1">IFERROR(TRANSPOSE(_xlfn.STOCKHISTORY(B7801, TODAY()-365,TODAY(), 0,0,1)), "")</f>
        <v/>
      </c>
      <c r="AC7801" t="str" cm="1">
        <f t="array" aca="1" ref="AC7801" ca="1">IFERROR(TRANSPOSE(_xlfn.STOCKHISTORY(B7801, TODAY()-365,TODAY(), 0,0,1)), "")</f>
        <v/>
      </c>
    </row>
    <row r="7802" spans="28:29">
      <c r="AB7802" t="str" cm="1">
        <f t="array" aca="1" ref="AB7802" ca="1">IFERROR(TRANSPOSE(_xlfn.STOCKHISTORY(B7802, TODAY()-365,TODAY(), 0,0,1)), "")</f>
        <v/>
      </c>
      <c r="AC7802" t="str" cm="1">
        <f t="array" aca="1" ref="AC7802" ca="1">IFERROR(TRANSPOSE(_xlfn.STOCKHISTORY(B7802, TODAY()-365,TODAY(), 0,0,1)), "")</f>
        <v/>
      </c>
    </row>
    <row r="7803" spans="28:29">
      <c r="AB7803" t="str" cm="1">
        <f t="array" aca="1" ref="AB7803" ca="1">IFERROR(TRANSPOSE(_xlfn.STOCKHISTORY(B7803, TODAY()-365,TODAY(), 0,0,1)), "")</f>
        <v/>
      </c>
      <c r="AC7803" t="str" cm="1">
        <f t="array" aca="1" ref="AC7803" ca="1">IFERROR(TRANSPOSE(_xlfn.STOCKHISTORY(B7803, TODAY()-365,TODAY(), 0,0,1)), "")</f>
        <v/>
      </c>
    </row>
    <row r="7804" spans="28:29">
      <c r="AB7804" t="str" cm="1">
        <f t="array" aca="1" ref="AB7804" ca="1">IFERROR(TRANSPOSE(_xlfn.STOCKHISTORY(B7804, TODAY()-365,TODAY(), 0,0,1)), "")</f>
        <v/>
      </c>
      <c r="AC7804" t="str" cm="1">
        <f t="array" aca="1" ref="AC7804" ca="1">IFERROR(TRANSPOSE(_xlfn.STOCKHISTORY(B7804, TODAY()-365,TODAY(), 0,0,1)), "")</f>
        <v/>
      </c>
    </row>
    <row r="7805" spans="28:29">
      <c r="AB7805" t="str" cm="1">
        <f t="array" aca="1" ref="AB7805" ca="1">IFERROR(TRANSPOSE(_xlfn.STOCKHISTORY(B7805, TODAY()-365,TODAY(), 0,0,1)), "")</f>
        <v/>
      </c>
      <c r="AC7805" t="str" cm="1">
        <f t="array" aca="1" ref="AC7805" ca="1">IFERROR(TRANSPOSE(_xlfn.STOCKHISTORY(B7805, TODAY()-365,TODAY(), 0,0,1)), "")</f>
        <v/>
      </c>
    </row>
    <row r="7806" spans="28:29">
      <c r="AB7806" t="str" cm="1">
        <f t="array" aca="1" ref="AB7806" ca="1">IFERROR(TRANSPOSE(_xlfn.STOCKHISTORY(B7806, TODAY()-365,TODAY(), 0,0,1)), "")</f>
        <v/>
      </c>
      <c r="AC7806" t="str" cm="1">
        <f t="array" aca="1" ref="AC7806" ca="1">IFERROR(TRANSPOSE(_xlfn.STOCKHISTORY(B7806, TODAY()-365,TODAY(), 0,0,1)), "")</f>
        <v/>
      </c>
    </row>
    <row r="7807" spans="28:29">
      <c r="AB7807" t="str" cm="1">
        <f t="array" aca="1" ref="AB7807" ca="1">IFERROR(TRANSPOSE(_xlfn.STOCKHISTORY(B7807, TODAY()-365,TODAY(), 0,0,1)), "")</f>
        <v/>
      </c>
      <c r="AC7807" t="str" cm="1">
        <f t="array" aca="1" ref="AC7807" ca="1">IFERROR(TRANSPOSE(_xlfn.STOCKHISTORY(B7807, TODAY()-365,TODAY(), 0,0,1)), "")</f>
        <v/>
      </c>
    </row>
    <row r="7808" spans="28:29">
      <c r="AB7808" t="str" cm="1">
        <f t="array" aca="1" ref="AB7808" ca="1">IFERROR(TRANSPOSE(_xlfn.STOCKHISTORY(B7808, TODAY()-365,TODAY(), 0,0,1)), "")</f>
        <v/>
      </c>
      <c r="AC7808" t="str" cm="1">
        <f t="array" aca="1" ref="AC7808" ca="1">IFERROR(TRANSPOSE(_xlfn.STOCKHISTORY(B7808, TODAY()-365,TODAY(), 0,0,1)), "")</f>
        <v/>
      </c>
    </row>
    <row r="7809" spans="28:29">
      <c r="AB7809" t="str" cm="1">
        <f t="array" aca="1" ref="AB7809" ca="1">IFERROR(TRANSPOSE(_xlfn.STOCKHISTORY(B7809, TODAY()-365,TODAY(), 0,0,1)), "")</f>
        <v/>
      </c>
      <c r="AC7809" t="str" cm="1">
        <f t="array" aca="1" ref="AC7809" ca="1">IFERROR(TRANSPOSE(_xlfn.STOCKHISTORY(B7809, TODAY()-365,TODAY(), 0,0,1)), "")</f>
        <v/>
      </c>
    </row>
    <row r="7810" spans="28:29">
      <c r="AB7810" t="str" cm="1">
        <f t="array" aca="1" ref="AB7810" ca="1">IFERROR(TRANSPOSE(_xlfn.STOCKHISTORY(B7810, TODAY()-365,TODAY(), 0,0,1)), "")</f>
        <v/>
      </c>
      <c r="AC7810" t="str" cm="1">
        <f t="array" aca="1" ref="AC7810" ca="1">IFERROR(TRANSPOSE(_xlfn.STOCKHISTORY(B7810, TODAY()-365,TODAY(), 0,0,1)), "")</f>
        <v/>
      </c>
    </row>
    <row r="7811" spans="28:29">
      <c r="AB7811" t="str" cm="1">
        <f t="array" aca="1" ref="AB7811" ca="1">IFERROR(TRANSPOSE(_xlfn.STOCKHISTORY(B7811, TODAY()-365,TODAY(), 0,0,1)), "")</f>
        <v/>
      </c>
      <c r="AC7811" t="str" cm="1">
        <f t="array" aca="1" ref="AC7811" ca="1">IFERROR(TRANSPOSE(_xlfn.STOCKHISTORY(B7811, TODAY()-365,TODAY(), 0,0,1)), "")</f>
        <v/>
      </c>
    </row>
    <row r="7812" spans="28:29">
      <c r="AB7812" t="str" cm="1">
        <f t="array" aca="1" ref="AB7812" ca="1">IFERROR(TRANSPOSE(_xlfn.STOCKHISTORY(B7812, TODAY()-365,TODAY(), 0,0,1)), "")</f>
        <v/>
      </c>
      <c r="AC7812" t="str" cm="1">
        <f t="array" aca="1" ref="AC7812" ca="1">IFERROR(TRANSPOSE(_xlfn.STOCKHISTORY(B7812, TODAY()-365,TODAY(), 0,0,1)), "")</f>
        <v/>
      </c>
    </row>
    <row r="7813" spans="28:29">
      <c r="AB7813" t="str" cm="1">
        <f t="array" aca="1" ref="AB7813" ca="1">IFERROR(TRANSPOSE(_xlfn.STOCKHISTORY(B7813, TODAY()-365,TODAY(), 0,0,1)), "")</f>
        <v/>
      </c>
      <c r="AC7813" t="str" cm="1">
        <f t="array" aca="1" ref="AC7813" ca="1">IFERROR(TRANSPOSE(_xlfn.STOCKHISTORY(B7813, TODAY()-365,TODAY(), 0,0,1)), "")</f>
        <v/>
      </c>
    </row>
    <row r="7814" spans="28:29">
      <c r="AB7814" t="str" cm="1">
        <f t="array" aca="1" ref="AB7814" ca="1">IFERROR(TRANSPOSE(_xlfn.STOCKHISTORY(B7814, TODAY()-365,TODAY(), 0,0,1)), "")</f>
        <v/>
      </c>
      <c r="AC7814" t="str" cm="1">
        <f t="array" aca="1" ref="AC7814" ca="1">IFERROR(TRANSPOSE(_xlfn.STOCKHISTORY(B7814, TODAY()-365,TODAY(), 0,0,1)), "")</f>
        <v/>
      </c>
    </row>
    <row r="7815" spans="28:29">
      <c r="AB7815" t="str" cm="1">
        <f t="array" aca="1" ref="AB7815" ca="1">IFERROR(TRANSPOSE(_xlfn.STOCKHISTORY(B7815, TODAY()-365,TODAY(), 0,0,1)), "")</f>
        <v/>
      </c>
      <c r="AC7815" t="str" cm="1">
        <f t="array" aca="1" ref="AC7815" ca="1">IFERROR(TRANSPOSE(_xlfn.STOCKHISTORY(B7815, TODAY()-365,TODAY(), 0,0,1)), "")</f>
        <v/>
      </c>
    </row>
    <row r="7816" spans="28:29">
      <c r="AB7816" t="str" cm="1">
        <f t="array" aca="1" ref="AB7816" ca="1">IFERROR(TRANSPOSE(_xlfn.STOCKHISTORY(B7816, TODAY()-365,TODAY(), 0,0,1)), "")</f>
        <v/>
      </c>
      <c r="AC7816" t="str" cm="1">
        <f t="array" aca="1" ref="AC7816" ca="1">IFERROR(TRANSPOSE(_xlfn.STOCKHISTORY(B7816, TODAY()-365,TODAY(), 0,0,1)), "")</f>
        <v/>
      </c>
    </row>
    <row r="7817" spans="28:29">
      <c r="AB7817" t="str" cm="1">
        <f t="array" aca="1" ref="AB7817" ca="1">IFERROR(TRANSPOSE(_xlfn.STOCKHISTORY(B7817, TODAY()-365,TODAY(), 0,0,1)), "")</f>
        <v/>
      </c>
      <c r="AC7817" t="str" cm="1">
        <f t="array" aca="1" ref="AC7817" ca="1">IFERROR(TRANSPOSE(_xlfn.STOCKHISTORY(B7817, TODAY()-365,TODAY(), 0,0,1)), "")</f>
        <v/>
      </c>
    </row>
    <row r="7818" spans="28:29">
      <c r="AB7818" t="str" cm="1">
        <f t="array" aca="1" ref="AB7818" ca="1">IFERROR(TRANSPOSE(_xlfn.STOCKHISTORY(B7818, TODAY()-365,TODAY(), 0,0,1)), "")</f>
        <v/>
      </c>
      <c r="AC7818" t="str" cm="1">
        <f t="array" aca="1" ref="AC7818" ca="1">IFERROR(TRANSPOSE(_xlfn.STOCKHISTORY(B7818, TODAY()-365,TODAY(), 0,0,1)), "")</f>
        <v/>
      </c>
    </row>
    <row r="7819" spans="28:29">
      <c r="AB7819" t="str" cm="1">
        <f t="array" aca="1" ref="AB7819" ca="1">IFERROR(TRANSPOSE(_xlfn.STOCKHISTORY(B7819, TODAY()-365,TODAY(), 0,0,1)), "")</f>
        <v/>
      </c>
      <c r="AC7819" t="str" cm="1">
        <f t="array" aca="1" ref="AC7819" ca="1">IFERROR(TRANSPOSE(_xlfn.STOCKHISTORY(B7819, TODAY()-365,TODAY(), 0,0,1)), "")</f>
        <v/>
      </c>
    </row>
    <row r="7820" spans="28:29">
      <c r="AB7820" t="str" cm="1">
        <f t="array" aca="1" ref="AB7820" ca="1">IFERROR(TRANSPOSE(_xlfn.STOCKHISTORY(B7820, TODAY()-365,TODAY(), 0,0,1)), "")</f>
        <v/>
      </c>
      <c r="AC7820" t="str" cm="1">
        <f t="array" aca="1" ref="AC7820" ca="1">IFERROR(TRANSPOSE(_xlfn.STOCKHISTORY(B7820, TODAY()-365,TODAY(), 0,0,1)), "")</f>
        <v/>
      </c>
    </row>
    <row r="7821" spans="28:29">
      <c r="AB7821" t="str" cm="1">
        <f t="array" aca="1" ref="AB7821" ca="1">IFERROR(TRANSPOSE(_xlfn.STOCKHISTORY(B7821, TODAY()-365,TODAY(), 0,0,1)), "")</f>
        <v/>
      </c>
      <c r="AC7821" t="str" cm="1">
        <f t="array" aca="1" ref="AC7821" ca="1">IFERROR(TRANSPOSE(_xlfn.STOCKHISTORY(B7821, TODAY()-365,TODAY(), 0,0,1)), "")</f>
        <v/>
      </c>
    </row>
    <row r="7822" spans="28:29">
      <c r="AB7822" t="str" cm="1">
        <f t="array" aca="1" ref="AB7822" ca="1">IFERROR(TRANSPOSE(_xlfn.STOCKHISTORY(B7822, TODAY()-365,TODAY(), 0,0,1)), "")</f>
        <v/>
      </c>
      <c r="AC7822" t="str" cm="1">
        <f t="array" aca="1" ref="AC7822" ca="1">IFERROR(TRANSPOSE(_xlfn.STOCKHISTORY(B7822, TODAY()-365,TODAY(), 0,0,1)), "")</f>
        <v/>
      </c>
    </row>
    <row r="7823" spans="28:29">
      <c r="AB7823" t="str" cm="1">
        <f t="array" aca="1" ref="AB7823" ca="1">IFERROR(TRANSPOSE(_xlfn.STOCKHISTORY(B7823, TODAY()-365,TODAY(), 0,0,1)), "")</f>
        <v/>
      </c>
      <c r="AC7823" t="str" cm="1">
        <f t="array" aca="1" ref="AC7823" ca="1">IFERROR(TRANSPOSE(_xlfn.STOCKHISTORY(B7823, TODAY()-365,TODAY(), 0,0,1)), "")</f>
        <v/>
      </c>
    </row>
    <row r="7824" spans="28:29">
      <c r="AB7824" t="str" cm="1">
        <f t="array" aca="1" ref="AB7824" ca="1">IFERROR(TRANSPOSE(_xlfn.STOCKHISTORY(B7824, TODAY()-365,TODAY(), 0,0,1)), "")</f>
        <v/>
      </c>
      <c r="AC7824" t="str" cm="1">
        <f t="array" aca="1" ref="AC7824" ca="1">IFERROR(TRANSPOSE(_xlfn.STOCKHISTORY(B7824, TODAY()-365,TODAY(), 0,0,1)), "")</f>
        <v/>
      </c>
    </row>
    <row r="7825" spans="28:29">
      <c r="AB7825" t="str" cm="1">
        <f t="array" aca="1" ref="AB7825" ca="1">IFERROR(TRANSPOSE(_xlfn.STOCKHISTORY(B7825, TODAY()-365,TODAY(), 0,0,1)), "")</f>
        <v/>
      </c>
      <c r="AC7825" t="str" cm="1">
        <f t="array" aca="1" ref="AC7825" ca="1">IFERROR(TRANSPOSE(_xlfn.STOCKHISTORY(B7825, TODAY()-365,TODAY(), 0,0,1)), "")</f>
        <v/>
      </c>
    </row>
    <row r="7826" spans="28:29">
      <c r="AB7826" t="str" cm="1">
        <f t="array" aca="1" ref="AB7826" ca="1">IFERROR(TRANSPOSE(_xlfn.STOCKHISTORY(B7826, TODAY()-365,TODAY(), 0,0,1)), "")</f>
        <v/>
      </c>
      <c r="AC7826" t="str" cm="1">
        <f t="array" aca="1" ref="AC7826" ca="1">IFERROR(TRANSPOSE(_xlfn.STOCKHISTORY(B7826, TODAY()-365,TODAY(), 0,0,1)), "")</f>
        <v/>
      </c>
    </row>
    <row r="7827" spans="28:29">
      <c r="AB7827" t="str" cm="1">
        <f t="array" aca="1" ref="AB7827" ca="1">IFERROR(TRANSPOSE(_xlfn.STOCKHISTORY(B7827, TODAY()-365,TODAY(), 0,0,1)), "")</f>
        <v/>
      </c>
      <c r="AC7827" t="str" cm="1">
        <f t="array" aca="1" ref="AC7827" ca="1">IFERROR(TRANSPOSE(_xlfn.STOCKHISTORY(B7827, TODAY()-365,TODAY(), 0,0,1)), "")</f>
        <v/>
      </c>
    </row>
    <row r="7828" spans="28:29">
      <c r="AB7828" t="str" cm="1">
        <f t="array" aca="1" ref="AB7828" ca="1">IFERROR(TRANSPOSE(_xlfn.STOCKHISTORY(B7828, TODAY()-365,TODAY(), 0,0,1)), "")</f>
        <v/>
      </c>
      <c r="AC7828" t="str" cm="1">
        <f t="array" aca="1" ref="AC7828" ca="1">IFERROR(TRANSPOSE(_xlfn.STOCKHISTORY(B7828, TODAY()-365,TODAY(), 0,0,1)), "")</f>
        <v/>
      </c>
    </row>
    <row r="7829" spans="28:29">
      <c r="AB7829" t="str" cm="1">
        <f t="array" aca="1" ref="AB7829" ca="1">IFERROR(TRANSPOSE(_xlfn.STOCKHISTORY(B7829, TODAY()-365,TODAY(), 0,0,1)), "")</f>
        <v/>
      </c>
      <c r="AC7829" t="str" cm="1">
        <f t="array" aca="1" ref="AC7829" ca="1">IFERROR(TRANSPOSE(_xlfn.STOCKHISTORY(B7829, TODAY()-365,TODAY(), 0,0,1)), "")</f>
        <v/>
      </c>
    </row>
    <row r="7830" spans="28:29">
      <c r="AB7830" t="str" cm="1">
        <f t="array" aca="1" ref="AB7830" ca="1">IFERROR(TRANSPOSE(_xlfn.STOCKHISTORY(B7830, TODAY()-365,TODAY(), 0,0,1)), "")</f>
        <v/>
      </c>
      <c r="AC7830" t="str" cm="1">
        <f t="array" aca="1" ref="AC7830" ca="1">IFERROR(TRANSPOSE(_xlfn.STOCKHISTORY(B7830, TODAY()-365,TODAY(), 0,0,1)), "")</f>
        <v/>
      </c>
    </row>
    <row r="7831" spans="28:29">
      <c r="AB7831" t="str" cm="1">
        <f t="array" aca="1" ref="AB7831" ca="1">IFERROR(TRANSPOSE(_xlfn.STOCKHISTORY(B7831, TODAY()-365,TODAY(), 0,0,1)), "")</f>
        <v/>
      </c>
      <c r="AC7831" t="str" cm="1">
        <f t="array" aca="1" ref="AC7831" ca="1">IFERROR(TRANSPOSE(_xlfn.STOCKHISTORY(B7831, TODAY()-365,TODAY(), 0,0,1)), "")</f>
        <v/>
      </c>
    </row>
    <row r="7832" spans="28:29">
      <c r="AB7832" t="str" cm="1">
        <f t="array" aca="1" ref="AB7832" ca="1">IFERROR(TRANSPOSE(_xlfn.STOCKHISTORY(B7832, TODAY()-365,TODAY(), 0,0,1)), "")</f>
        <v/>
      </c>
      <c r="AC7832" t="str" cm="1">
        <f t="array" aca="1" ref="AC7832" ca="1">IFERROR(TRANSPOSE(_xlfn.STOCKHISTORY(B7832, TODAY()-365,TODAY(), 0,0,1)), "")</f>
        <v/>
      </c>
    </row>
    <row r="7833" spans="28:29">
      <c r="AB7833" t="str" cm="1">
        <f t="array" aca="1" ref="AB7833" ca="1">IFERROR(TRANSPOSE(_xlfn.STOCKHISTORY(B7833, TODAY()-365,TODAY(), 0,0,1)), "")</f>
        <v/>
      </c>
      <c r="AC7833" t="str" cm="1">
        <f t="array" aca="1" ref="AC7833" ca="1">IFERROR(TRANSPOSE(_xlfn.STOCKHISTORY(B7833, TODAY()-365,TODAY(), 0,0,1)), "")</f>
        <v/>
      </c>
    </row>
    <row r="7834" spans="28:29">
      <c r="AB7834" t="str" cm="1">
        <f t="array" aca="1" ref="AB7834" ca="1">IFERROR(TRANSPOSE(_xlfn.STOCKHISTORY(B7834, TODAY()-365,TODAY(), 0,0,1)), "")</f>
        <v/>
      </c>
      <c r="AC7834" t="str" cm="1">
        <f t="array" aca="1" ref="AC7834" ca="1">IFERROR(TRANSPOSE(_xlfn.STOCKHISTORY(B7834, TODAY()-365,TODAY(), 0,0,1)), "")</f>
        <v/>
      </c>
    </row>
    <row r="7835" spans="28:29">
      <c r="AB7835" t="str" cm="1">
        <f t="array" aca="1" ref="AB7835" ca="1">IFERROR(TRANSPOSE(_xlfn.STOCKHISTORY(B7835, TODAY()-365,TODAY(), 0,0,1)), "")</f>
        <v/>
      </c>
      <c r="AC7835" t="str" cm="1">
        <f t="array" aca="1" ref="AC7835" ca="1">IFERROR(TRANSPOSE(_xlfn.STOCKHISTORY(B7835, TODAY()-365,TODAY(), 0,0,1)), "")</f>
        <v/>
      </c>
    </row>
    <row r="7836" spans="28:29">
      <c r="AB7836" t="str" cm="1">
        <f t="array" aca="1" ref="AB7836" ca="1">IFERROR(TRANSPOSE(_xlfn.STOCKHISTORY(B7836, TODAY()-365,TODAY(), 0,0,1)), "")</f>
        <v/>
      </c>
      <c r="AC7836" t="str" cm="1">
        <f t="array" aca="1" ref="AC7836" ca="1">IFERROR(TRANSPOSE(_xlfn.STOCKHISTORY(B7836, TODAY()-365,TODAY(), 0,0,1)), "")</f>
        <v/>
      </c>
    </row>
    <row r="7837" spans="28:29">
      <c r="AB7837" t="str" cm="1">
        <f t="array" aca="1" ref="AB7837" ca="1">IFERROR(TRANSPOSE(_xlfn.STOCKHISTORY(B7837, TODAY()-365,TODAY(), 0,0,1)), "")</f>
        <v/>
      </c>
      <c r="AC7837" t="str" cm="1">
        <f t="array" aca="1" ref="AC7837" ca="1">IFERROR(TRANSPOSE(_xlfn.STOCKHISTORY(B7837, TODAY()-365,TODAY(), 0,0,1)), "")</f>
        <v/>
      </c>
    </row>
    <row r="7838" spans="28:29">
      <c r="AB7838" t="str" cm="1">
        <f t="array" aca="1" ref="AB7838" ca="1">IFERROR(TRANSPOSE(_xlfn.STOCKHISTORY(B7838, TODAY()-365,TODAY(), 0,0,1)), "")</f>
        <v/>
      </c>
      <c r="AC7838" t="str" cm="1">
        <f t="array" aca="1" ref="AC7838" ca="1">IFERROR(TRANSPOSE(_xlfn.STOCKHISTORY(B7838, TODAY()-365,TODAY(), 0,0,1)), "")</f>
        <v/>
      </c>
    </row>
    <row r="7839" spans="28:29">
      <c r="AB7839" t="str" cm="1">
        <f t="array" aca="1" ref="AB7839" ca="1">IFERROR(TRANSPOSE(_xlfn.STOCKHISTORY(B7839, TODAY()-365,TODAY(), 0,0,1)), "")</f>
        <v/>
      </c>
      <c r="AC7839" t="str" cm="1">
        <f t="array" aca="1" ref="AC7839" ca="1">IFERROR(TRANSPOSE(_xlfn.STOCKHISTORY(B7839, TODAY()-365,TODAY(), 0,0,1)), "")</f>
        <v/>
      </c>
    </row>
    <row r="7840" spans="28:29">
      <c r="AB7840" t="str" cm="1">
        <f t="array" aca="1" ref="AB7840" ca="1">IFERROR(TRANSPOSE(_xlfn.STOCKHISTORY(B7840, TODAY()-365,TODAY(), 0,0,1)), "")</f>
        <v/>
      </c>
      <c r="AC7840" t="str" cm="1">
        <f t="array" aca="1" ref="AC7840" ca="1">IFERROR(TRANSPOSE(_xlfn.STOCKHISTORY(B7840, TODAY()-365,TODAY(), 0,0,1)), "")</f>
        <v/>
      </c>
    </row>
    <row r="7841" spans="28:29">
      <c r="AB7841" t="str" cm="1">
        <f t="array" aca="1" ref="AB7841" ca="1">IFERROR(TRANSPOSE(_xlfn.STOCKHISTORY(B7841, TODAY()-365,TODAY(), 0,0,1)), "")</f>
        <v/>
      </c>
      <c r="AC7841" t="str" cm="1">
        <f t="array" aca="1" ref="AC7841" ca="1">IFERROR(TRANSPOSE(_xlfn.STOCKHISTORY(B7841, TODAY()-365,TODAY(), 0,0,1)), "")</f>
        <v/>
      </c>
    </row>
    <row r="7842" spans="28:29">
      <c r="AB7842" t="str" cm="1">
        <f t="array" aca="1" ref="AB7842" ca="1">IFERROR(TRANSPOSE(_xlfn.STOCKHISTORY(B7842, TODAY()-365,TODAY(), 0,0,1)), "")</f>
        <v/>
      </c>
      <c r="AC7842" t="str" cm="1">
        <f t="array" aca="1" ref="AC7842" ca="1">IFERROR(TRANSPOSE(_xlfn.STOCKHISTORY(B7842, TODAY()-365,TODAY(), 0,0,1)), "")</f>
        <v/>
      </c>
    </row>
    <row r="7843" spans="28:29">
      <c r="AB7843" t="str" cm="1">
        <f t="array" aca="1" ref="AB7843" ca="1">IFERROR(TRANSPOSE(_xlfn.STOCKHISTORY(B7843, TODAY()-365,TODAY(), 0,0,1)), "")</f>
        <v/>
      </c>
      <c r="AC7843" t="str" cm="1">
        <f t="array" aca="1" ref="AC7843" ca="1">IFERROR(TRANSPOSE(_xlfn.STOCKHISTORY(B7843, TODAY()-365,TODAY(), 0,0,1)), "")</f>
        <v/>
      </c>
    </row>
    <row r="7844" spans="28:29">
      <c r="AB7844" t="str" cm="1">
        <f t="array" aca="1" ref="AB7844" ca="1">IFERROR(TRANSPOSE(_xlfn.STOCKHISTORY(B7844, TODAY()-365,TODAY(), 0,0,1)), "")</f>
        <v/>
      </c>
      <c r="AC7844" t="str" cm="1">
        <f t="array" aca="1" ref="AC7844" ca="1">IFERROR(TRANSPOSE(_xlfn.STOCKHISTORY(B7844, TODAY()-365,TODAY(), 0,0,1)), "")</f>
        <v/>
      </c>
    </row>
    <row r="7845" spans="28:29">
      <c r="AB7845" t="str" cm="1">
        <f t="array" aca="1" ref="AB7845" ca="1">IFERROR(TRANSPOSE(_xlfn.STOCKHISTORY(B7845, TODAY()-365,TODAY(), 0,0,1)), "")</f>
        <v/>
      </c>
      <c r="AC7845" t="str" cm="1">
        <f t="array" aca="1" ref="AC7845" ca="1">IFERROR(TRANSPOSE(_xlfn.STOCKHISTORY(B7845, TODAY()-365,TODAY(), 0,0,1)), "")</f>
        <v/>
      </c>
    </row>
    <row r="7846" spans="28:29">
      <c r="AB7846" t="str" cm="1">
        <f t="array" aca="1" ref="AB7846" ca="1">IFERROR(TRANSPOSE(_xlfn.STOCKHISTORY(B7846, TODAY()-365,TODAY(), 0,0,1)), "")</f>
        <v/>
      </c>
      <c r="AC7846" t="str" cm="1">
        <f t="array" aca="1" ref="AC7846" ca="1">IFERROR(TRANSPOSE(_xlfn.STOCKHISTORY(B7846, TODAY()-365,TODAY(), 0,0,1)), "")</f>
        <v/>
      </c>
    </row>
    <row r="7847" spans="28:29">
      <c r="AB7847" t="str" cm="1">
        <f t="array" aca="1" ref="AB7847" ca="1">IFERROR(TRANSPOSE(_xlfn.STOCKHISTORY(B7847, TODAY()-365,TODAY(), 0,0,1)), "")</f>
        <v/>
      </c>
      <c r="AC7847" t="str" cm="1">
        <f t="array" aca="1" ref="AC7847" ca="1">IFERROR(TRANSPOSE(_xlfn.STOCKHISTORY(B7847, TODAY()-365,TODAY(), 0,0,1)), "")</f>
        <v/>
      </c>
    </row>
    <row r="7848" spans="28:29">
      <c r="AB7848" t="str" cm="1">
        <f t="array" aca="1" ref="AB7848" ca="1">IFERROR(TRANSPOSE(_xlfn.STOCKHISTORY(B7848, TODAY()-365,TODAY(), 0,0,1)), "")</f>
        <v/>
      </c>
      <c r="AC7848" t="str" cm="1">
        <f t="array" aca="1" ref="AC7848" ca="1">IFERROR(TRANSPOSE(_xlfn.STOCKHISTORY(B7848, TODAY()-365,TODAY(), 0,0,1)), "")</f>
        <v/>
      </c>
    </row>
    <row r="7849" spans="28:29">
      <c r="AB7849" t="str" cm="1">
        <f t="array" aca="1" ref="AB7849" ca="1">IFERROR(TRANSPOSE(_xlfn.STOCKHISTORY(B7849, TODAY()-365,TODAY(), 0,0,1)), "")</f>
        <v/>
      </c>
      <c r="AC7849" t="str" cm="1">
        <f t="array" aca="1" ref="AC7849" ca="1">IFERROR(TRANSPOSE(_xlfn.STOCKHISTORY(B7849, TODAY()-365,TODAY(), 0,0,1)), "")</f>
        <v/>
      </c>
    </row>
    <row r="7850" spans="28:29">
      <c r="AB7850" t="str" cm="1">
        <f t="array" aca="1" ref="AB7850" ca="1">IFERROR(TRANSPOSE(_xlfn.STOCKHISTORY(B7850, TODAY()-365,TODAY(), 0,0,1)), "")</f>
        <v/>
      </c>
      <c r="AC7850" t="str" cm="1">
        <f t="array" aca="1" ref="AC7850" ca="1">IFERROR(TRANSPOSE(_xlfn.STOCKHISTORY(B7850, TODAY()-365,TODAY(), 0,0,1)), "")</f>
        <v/>
      </c>
    </row>
    <row r="7851" spans="28:29">
      <c r="AB7851" t="str" cm="1">
        <f t="array" aca="1" ref="AB7851" ca="1">IFERROR(TRANSPOSE(_xlfn.STOCKHISTORY(B7851, TODAY()-365,TODAY(), 0,0,1)), "")</f>
        <v/>
      </c>
      <c r="AC7851" t="str" cm="1">
        <f t="array" aca="1" ref="AC7851" ca="1">IFERROR(TRANSPOSE(_xlfn.STOCKHISTORY(B7851, TODAY()-365,TODAY(), 0,0,1)), "")</f>
        <v/>
      </c>
    </row>
    <row r="7852" spans="28:29">
      <c r="AB7852" t="str" cm="1">
        <f t="array" aca="1" ref="AB7852" ca="1">IFERROR(TRANSPOSE(_xlfn.STOCKHISTORY(B7852, TODAY()-365,TODAY(), 0,0,1)), "")</f>
        <v/>
      </c>
      <c r="AC7852" t="str" cm="1">
        <f t="array" aca="1" ref="AC7852" ca="1">IFERROR(TRANSPOSE(_xlfn.STOCKHISTORY(B7852, TODAY()-365,TODAY(), 0,0,1)), "")</f>
        <v/>
      </c>
    </row>
    <row r="7853" spans="28:29">
      <c r="AB7853" t="str" cm="1">
        <f t="array" aca="1" ref="AB7853" ca="1">IFERROR(TRANSPOSE(_xlfn.STOCKHISTORY(B7853, TODAY()-365,TODAY(), 0,0,1)), "")</f>
        <v/>
      </c>
      <c r="AC7853" t="str" cm="1">
        <f t="array" aca="1" ref="AC7853" ca="1">IFERROR(TRANSPOSE(_xlfn.STOCKHISTORY(B7853, TODAY()-365,TODAY(), 0,0,1)), "")</f>
        <v/>
      </c>
    </row>
    <row r="7854" spans="28:29">
      <c r="AB7854" t="str" cm="1">
        <f t="array" aca="1" ref="AB7854" ca="1">IFERROR(TRANSPOSE(_xlfn.STOCKHISTORY(B7854, TODAY()-365,TODAY(), 0,0,1)), "")</f>
        <v/>
      </c>
      <c r="AC7854" t="str" cm="1">
        <f t="array" aca="1" ref="AC7854" ca="1">IFERROR(TRANSPOSE(_xlfn.STOCKHISTORY(B7854, TODAY()-365,TODAY(), 0,0,1)), "")</f>
        <v/>
      </c>
    </row>
    <row r="7855" spans="28:29">
      <c r="AB7855" t="str" cm="1">
        <f t="array" aca="1" ref="AB7855" ca="1">IFERROR(TRANSPOSE(_xlfn.STOCKHISTORY(B7855, TODAY()-365,TODAY(), 0,0,1)), "")</f>
        <v/>
      </c>
      <c r="AC7855" t="str" cm="1">
        <f t="array" aca="1" ref="AC7855" ca="1">IFERROR(TRANSPOSE(_xlfn.STOCKHISTORY(B7855, TODAY()-365,TODAY(), 0,0,1)), "")</f>
        <v/>
      </c>
    </row>
    <row r="7856" spans="28:29">
      <c r="AB7856" t="str" cm="1">
        <f t="array" aca="1" ref="AB7856" ca="1">IFERROR(TRANSPOSE(_xlfn.STOCKHISTORY(B7856, TODAY()-365,TODAY(), 0,0,1)), "")</f>
        <v/>
      </c>
      <c r="AC7856" t="str" cm="1">
        <f t="array" aca="1" ref="AC7856" ca="1">IFERROR(TRANSPOSE(_xlfn.STOCKHISTORY(B7856, TODAY()-365,TODAY(), 0,0,1)), "")</f>
        <v/>
      </c>
    </row>
    <row r="7857" spans="28:29">
      <c r="AB7857" t="str" cm="1">
        <f t="array" aca="1" ref="AB7857" ca="1">IFERROR(TRANSPOSE(_xlfn.STOCKHISTORY(B7857, TODAY()-365,TODAY(), 0,0,1)), "")</f>
        <v/>
      </c>
      <c r="AC7857" t="str" cm="1">
        <f t="array" aca="1" ref="AC7857" ca="1">IFERROR(TRANSPOSE(_xlfn.STOCKHISTORY(B7857, TODAY()-365,TODAY(), 0,0,1)), "")</f>
        <v/>
      </c>
    </row>
    <row r="7858" spans="28:29">
      <c r="AB7858" t="str" cm="1">
        <f t="array" aca="1" ref="AB7858" ca="1">IFERROR(TRANSPOSE(_xlfn.STOCKHISTORY(B7858, TODAY()-365,TODAY(), 0,0,1)), "")</f>
        <v/>
      </c>
      <c r="AC7858" t="str" cm="1">
        <f t="array" aca="1" ref="AC7858" ca="1">IFERROR(TRANSPOSE(_xlfn.STOCKHISTORY(B7858, TODAY()-365,TODAY(), 0,0,1)), "")</f>
        <v/>
      </c>
    </row>
    <row r="7859" spans="28:29">
      <c r="AB7859" t="str" cm="1">
        <f t="array" aca="1" ref="AB7859" ca="1">IFERROR(TRANSPOSE(_xlfn.STOCKHISTORY(B7859, TODAY()-365,TODAY(), 0,0,1)), "")</f>
        <v/>
      </c>
      <c r="AC7859" t="str" cm="1">
        <f t="array" aca="1" ref="AC7859" ca="1">IFERROR(TRANSPOSE(_xlfn.STOCKHISTORY(B7859, TODAY()-365,TODAY(), 0,0,1)), "")</f>
        <v/>
      </c>
    </row>
    <row r="7860" spans="28:29">
      <c r="AB7860" t="str" cm="1">
        <f t="array" aca="1" ref="AB7860" ca="1">IFERROR(TRANSPOSE(_xlfn.STOCKHISTORY(B7860, TODAY()-365,TODAY(), 0,0,1)), "")</f>
        <v/>
      </c>
      <c r="AC7860" t="str" cm="1">
        <f t="array" aca="1" ref="AC7860" ca="1">IFERROR(TRANSPOSE(_xlfn.STOCKHISTORY(B7860, TODAY()-365,TODAY(), 0,0,1)), "")</f>
        <v/>
      </c>
    </row>
    <row r="7861" spans="28:29">
      <c r="AB7861" t="str" cm="1">
        <f t="array" aca="1" ref="AB7861" ca="1">IFERROR(TRANSPOSE(_xlfn.STOCKHISTORY(B7861, TODAY()-365,TODAY(), 0,0,1)), "")</f>
        <v/>
      </c>
      <c r="AC7861" t="str" cm="1">
        <f t="array" aca="1" ref="AC7861" ca="1">IFERROR(TRANSPOSE(_xlfn.STOCKHISTORY(B7861, TODAY()-365,TODAY(), 0,0,1)), "")</f>
        <v/>
      </c>
    </row>
    <row r="7862" spans="28:29">
      <c r="AB7862" t="str" cm="1">
        <f t="array" aca="1" ref="AB7862" ca="1">IFERROR(TRANSPOSE(_xlfn.STOCKHISTORY(B7862, TODAY()-365,TODAY(), 0,0,1)), "")</f>
        <v/>
      </c>
      <c r="AC7862" t="str" cm="1">
        <f t="array" aca="1" ref="AC7862" ca="1">IFERROR(TRANSPOSE(_xlfn.STOCKHISTORY(B7862, TODAY()-365,TODAY(), 0,0,1)), "")</f>
        <v/>
      </c>
    </row>
    <row r="7863" spans="28:29">
      <c r="AB7863" t="str" cm="1">
        <f t="array" aca="1" ref="AB7863" ca="1">IFERROR(TRANSPOSE(_xlfn.STOCKHISTORY(B7863, TODAY()-365,TODAY(), 0,0,1)), "")</f>
        <v/>
      </c>
      <c r="AC7863" t="str" cm="1">
        <f t="array" aca="1" ref="AC7863" ca="1">IFERROR(TRANSPOSE(_xlfn.STOCKHISTORY(B7863, TODAY()-365,TODAY(), 0,0,1)), "")</f>
        <v/>
      </c>
    </row>
    <row r="7864" spans="28:29">
      <c r="AB7864" t="str" cm="1">
        <f t="array" aca="1" ref="AB7864" ca="1">IFERROR(TRANSPOSE(_xlfn.STOCKHISTORY(B7864, TODAY()-365,TODAY(), 0,0,1)), "")</f>
        <v/>
      </c>
      <c r="AC7864" t="str" cm="1">
        <f t="array" aca="1" ref="AC7864" ca="1">IFERROR(TRANSPOSE(_xlfn.STOCKHISTORY(B7864, TODAY()-365,TODAY(), 0,0,1)), "")</f>
        <v/>
      </c>
    </row>
    <row r="7865" spans="28:29">
      <c r="AB7865" t="str" cm="1">
        <f t="array" aca="1" ref="AB7865" ca="1">IFERROR(TRANSPOSE(_xlfn.STOCKHISTORY(B7865, TODAY()-365,TODAY(), 0,0,1)), "")</f>
        <v/>
      </c>
      <c r="AC7865" t="str" cm="1">
        <f t="array" aca="1" ref="AC7865" ca="1">IFERROR(TRANSPOSE(_xlfn.STOCKHISTORY(B7865, TODAY()-365,TODAY(), 0,0,1)), "")</f>
        <v/>
      </c>
    </row>
    <row r="7866" spans="28:29">
      <c r="AB7866" t="str" cm="1">
        <f t="array" aca="1" ref="AB7866" ca="1">IFERROR(TRANSPOSE(_xlfn.STOCKHISTORY(B7866, TODAY()-365,TODAY(), 0,0,1)), "")</f>
        <v/>
      </c>
      <c r="AC7866" t="str" cm="1">
        <f t="array" aca="1" ref="AC7866" ca="1">IFERROR(TRANSPOSE(_xlfn.STOCKHISTORY(B7866, TODAY()-365,TODAY(), 0,0,1)), "")</f>
        <v/>
      </c>
    </row>
    <row r="7867" spans="28:29">
      <c r="AB7867" t="str" cm="1">
        <f t="array" aca="1" ref="AB7867" ca="1">IFERROR(TRANSPOSE(_xlfn.STOCKHISTORY(B7867, TODAY()-365,TODAY(), 0,0,1)), "")</f>
        <v/>
      </c>
      <c r="AC7867" t="str" cm="1">
        <f t="array" aca="1" ref="AC7867" ca="1">IFERROR(TRANSPOSE(_xlfn.STOCKHISTORY(B7867, TODAY()-365,TODAY(), 0,0,1)), "")</f>
        <v/>
      </c>
    </row>
    <row r="7868" spans="28:29">
      <c r="AB7868" t="str" cm="1">
        <f t="array" aca="1" ref="AB7868" ca="1">IFERROR(TRANSPOSE(_xlfn.STOCKHISTORY(B7868, TODAY()-365,TODAY(), 0,0,1)), "")</f>
        <v/>
      </c>
      <c r="AC7868" t="str" cm="1">
        <f t="array" aca="1" ref="AC7868" ca="1">IFERROR(TRANSPOSE(_xlfn.STOCKHISTORY(B7868, TODAY()-365,TODAY(), 0,0,1)), "")</f>
        <v/>
      </c>
    </row>
    <row r="7869" spans="28:29">
      <c r="AB7869" t="str" cm="1">
        <f t="array" aca="1" ref="AB7869" ca="1">IFERROR(TRANSPOSE(_xlfn.STOCKHISTORY(B7869, TODAY()-365,TODAY(), 0,0,1)), "")</f>
        <v/>
      </c>
      <c r="AC7869" t="str" cm="1">
        <f t="array" aca="1" ref="AC7869" ca="1">IFERROR(TRANSPOSE(_xlfn.STOCKHISTORY(B7869, TODAY()-365,TODAY(), 0,0,1)), "")</f>
        <v/>
      </c>
    </row>
    <row r="7870" spans="28:29">
      <c r="AB7870" t="str" cm="1">
        <f t="array" aca="1" ref="AB7870" ca="1">IFERROR(TRANSPOSE(_xlfn.STOCKHISTORY(B7870, TODAY()-365,TODAY(), 0,0,1)), "")</f>
        <v/>
      </c>
      <c r="AC7870" t="str" cm="1">
        <f t="array" aca="1" ref="AC7870" ca="1">IFERROR(TRANSPOSE(_xlfn.STOCKHISTORY(B7870, TODAY()-365,TODAY(), 0,0,1)), "")</f>
        <v/>
      </c>
    </row>
    <row r="7871" spans="28:29">
      <c r="AB7871" t="str" cm="1">
        <f t="array" aca="1" ref="AB7871" ca="1">IFERROR(TRANSPOSE(_xlfn.STOCKHISTORY(B7871, TODAY()-365,TODAY(), 0,0,1)), "")</f>
        <v/>
      </c>
      <c r="AC7871" t="str" cm="1">
        <f t="array" aca="1" ref="AC7871" ca="1">IFERROR(TRANSPOSE(_xlfn.STOCKHISTORY(B7871, TODAY()-365,TODAY(), 0,0,1)), "")</f>
        <v/>
      </c>
    </row>
    <row r="7872" spans="28:29">
      <c r="AB7872" t="str" cm="1">
        <f t="array" aca="1" ref="AB7872" ca="1">IFERROR(TRANSPOSE(_xlfn.STOCKHISTORY(B7872, TODAY()-365,TODAY(), 0,0,1)), "")</f>
        <v/>
      </c>
      <c r="AC7872" t="str" cm="1">
        <f t="array" aca="1" ref="AC7872" ca="1">IFERROR(TRANSPOSE(_xlfn.STOCKHISTORY(B7872, TODAY()-365,TODAY(), 0,0,1)), "")</f>
        <v/>
      </c>
    </row>
    <row r="7873" spans="28:29">
      <c r="AB7873" t="str" cm="1">
        <f t="array" aca="1" ref="AB7873" ca="1">IFERROR(TRANSPOSE(_xlfn.STOCKHISTORY(B7873, TODAY()-365,TODAY(), 0,0,1)), "")</f>
        <v/>
      </c>
      <c r="AC7873" t="str" cm="1">
        <f t="array" aca="1" ref="AC7873" ca="1">IFERROR(TRANSPOSE(_xlfn.STOCKHISTORY(B7873, TODAY()-365,TODAY(), 0,0,1)), "")</f>
        <v/>
      </c>
    </row>
    <row r="7874" spans="28:29">
      <c r="AB7874" t="str" cm="1">
        <f t="array" aca="1" ref="AB7874" ca="1">IFERROR(TRANSPOSE(_xlfn.STOCKHISTORY(B7874, TODAY()-365,TODAY(), 0,0,1)), "")</f>
        <v/>
      </c>
      <c r="AC7874" t="str" cm="1">
        <f t="array" aca="1" ref="AC7874" ca="1">IFERROR(TRANSPOSE(_xlfn.STOCKHISTORY(B7874, TODAY()-365,TODAY(), 0,0,1)), "")</f>
        <v/>
      </c>
    </row>
    <row r="7875" spans="28:29">
      <c r="AB7875" t="str" cm="1">
        <f t="array" aca="1" ref="AB7875" ca="1">IFERROR(TRANSPOSE(_xlfn.STOCKHISTORY(B7875, TODAY()-365,TODAY(), 0,0,1)), "")</f>
        <v/>
      </c>
      <c r="AC7875" t="str" cm="1">
        <f t="array" aca="1" ref="AC7875" ca="1">IFERROR(TRANSPOSE(_xlfn.STOCKHISTORY(B7875, TODAY()-365,TODAY(), 0,0,1)), "")</f>
        <v/>
      </c>
    </row>
    <row r="7876" spans="28:29">
      <c r="AB7876" t="str" cm="1">
        <f t="array" aca="1" ref="AB7876" ca="1">IFERROR(TRANSPOSE(_xlfn.STOCKHISTORY(B7876, TODAY()-365,TODAY(), 0,0,1)), "")</f>
        <v/>
      </c>
      <c r="AC7876" t="str" cm="1">
        <f t="array" aca="1" ref="AC7876" ca="1">IFERROR(TRANSPOSE(_xlfn.STOCKHISTORY(B7876, TODAY()-365,TODAY(), 0,0,1)), "")</f>
        <v/>
      </c>
    </row>
    <row r="7877" spans="28:29">
      <c r="AB7877" t="str" cm="1">
        <f t="array" aca="1" ref="AB7877" ca="1">IFERROR(TRANSPOSE(_xlfn.STOCKHISTORY(B7877, TODAY()-365,TODAY(), 0,0,1)), "")</f>
        <v/>
      </c>
      <c r="AC7877" t="str" cm="1">
        <f t="array" aca="1" ref="AC7877" ca="1">IFERROR(TRANSPOSE(_xlfn.STOCKHISTORY(B7877, TODAY()-365,TODAY(), 0,0,1)), "")</f>
        <v/>
      </c>
    </row>
    <row r="7878" spans="28:29">
      <c r="AB7878" t="str" cm="1">
        <f t="array" aca="1" ref="AB7878" ca="1">IFERROR(TRANSPOSE(_xlfn.STOCKHISTORY(B7878, TODAY()-365,TODAY(), 0,0,1)), "")</f>
        <v/>
      </c>
      <c r="AC7878" t="str" cm="1">
        <f t="array" aca="1" ref="AC7878" ca="1">IFERROR(TRANSPOSE(_xlfn.STOCKHISTORY(B7878, TODAY()-365,TODAY(), 0,0,1)), "")</f>
        <v/>
      </c>
    </row>
    <row r="7879" spans="28:29">
      <c r="AB7879" t="str" cm="1">
        <f t="array" aca="1" ref="AB7879" ca="1">IFERROR(TRANSPOSE(_xlfn.STOCKHISTORY(B7879, TODAY()-365,TODAY(), 0,0,1)), "")</f>
        <v/>
      </c>
      <c r="AC7879" t="str" cm="1">
        <f t="array" aca="1" ref="AC7879" ca="1">IFERROR(TRANSPOSE(_xlfn.STOCKHISTORY(B7879, TODAY()-365,TODAY(), 0,0,1)), "")</f>
        <v/>
      </c>
    </row>
    <row r="7880" spans="28:29">
      <c r="AB7880" t="str" cm="1">
        <f t="array" aca="1" ref="AB7880" ca="1">IFERROR(TRANSPOSE(_xlfn.STOCKHISTORY(B7880, TODAY()-365,TODAY(), 0,0,1)), "")</f>
        <v/>
      </c>
      <c r="AC7880" t="str" cm="1">
        <f t="array" aca="1" ref="AC7880" ca="1">IFERROR(TRANSPOSE(_xlfn.STOCKHISTORY(B7880, TODAY()-365,TODAY(), 0,0,1)), "")</f>
        <v/>
      </c>
    </row>
    <row r="7881" spans="28:29">
      <c r="AB7881" t="str" cm="1">
        <f t="array" aca="1" ref="AB7881" ca="1">IFERROR(TRANSPOSE(_xlfn.STOCKHISTORY(B7881, TODAY()-365,TODAY(), 0,0,1)), "")</f>
        <v/>
      </c>
      <c r="AC7881" t="str" cm="1">
        <f t="array" aca="1" ref="AC7881" ca="1">IFERROR(TRANSPOSE(_xlfn.STOCKHISTORY(B7881, TODAY()-365,TODAY(), 0,0,1)), "")</f>
        <v/>
      </c>
    </row>
    <row r="7882" spans="28:29">
      <c r="AB7882" t="str" cm="1">
        <f t="array" aca="1" ref="AB7882" ca="1">IFERROR(TRANSPOSE(_xlfn.STOCKHISTORY(B7882, TODAY()-365,TODAY(), 0,0,1)), "")</f>
        <v/>
      </c>
      <c r="AC7882" t="str" cm="1">
        <f t="array" aca="1" ref="AC7882" ca="1">IFERROR(TRANSPOSE(_xlfn.STOCKHISTORY(B7882, TODAY()-365,TODAY(), 0,0,1)), "")</f>
        <v/>
      </c>
    </row>
    <row r="7883" spans="28:29">
      <c r="AB7883" t="str" cm="1">
        <f t="array" aca="1" ref="AB7883" ca="1">IFERROR(TRANSPOSE(_xlfn.STOCKHISTORY(B7883, TODAY()-365,TODAY(), 0,0,1)), "")</f>
        <v/>
      </c>
      <c r="AC7883" t="str" cm="1">
        <f t="array" aca="1" ref="AC7883" ca="1">IFERROR(TRANSPOSE(_xlfn.STOCKHISTORY(B7883, TODAY()-365,TODAY(), 0,0,1)), "")</f>
        <v/>
      </c>
    </row>
    <row r="7884" spans="28:29">
      <c r="AB7884" t="str" cm="1">
        <f t="array" aca="1" ref="AB7884" ca="1">IFERROR(TRANSPOSE(_xlfn.STOCKHISTORY(B7884, TODAY()-365,TODAY(), 0,0,1)), "")</f>
        <v/>
      </c>
      <c r="AC7884" t="str" cm="1">
        <f t="array" aca="1" ref="AC7884" ca="1">IFERROR(TRANSPOSE(_xlfn.STOCKHISTORY(B7884, TODAY()-365,TODAY(), 0,0,1)), "")</f>
        <v/>
      </c>
    </row>
    <row r="7885" spans="28:29">
      <c r="AB7885" t="str" cm="1">
        <f t="array" aca="1" ref="AB7885" ca="1">IFERROR(TRANSPOSE(_xlfn.STOCKHISTORY(B7885, TODAY()-365,TODAY(), 0,0,1)), "")</f>
        <v/>
      </c>
      <c r="AC7885" t="str" cm="1">
        <f t="array" aca="1" ref="AC7885" ca="1">IFERROR(TRANSPOSE(_xlfn.STOCKHISTORY(B7885, TODAY()-365,TODAY(), 0,0,1)), "")</f>
        <v/>
      </c>
    </row>
    <row r="7886" spans="28:29">
      <c r="AB7886" t="str" cm="1">
        <f t="array" aca="1" ref="AB7886" ca="1">IFERROR(TRANSPOSE(_xlfn.STOCKHISTORY(B7886, TODAY()-365,TODAY(), 0,0,1)), "")</f>
        <v/>
      </c>
      <c r="AC7886" t="str" cm="1">
        <f t="array" aca="1" ref="AC7886" ca="1">IFERROR(TRANSPOSE(_xlfn.STOCKHISTORY(B7886, TODAY()-365,TODAY(), 0,0,1)), "")</f>
        <v/>
      </c>
    </row>
    <row r="7887" spans="28:29">
      <c r="AB7887" t="str" cm="1">
        <f t="array" aca="1" ref="AB7887" ca="1">IFERROR(TRANSPOSE(_xlfn.STOCKHISTORY(B7887, TODAY()-365,TODAY(), 0,0,1)), "")</f>
        <v/>
      </c>
      <c r="AC7887" t="str" cm="1">
        <f t="array" aca="1" ref="AC7887" ca="1">IFERROR(TRANSPOSE(_xlfn.STOCKHISTORY(B7887, TODAY()-365,TODAY(), 0,0,1)), "")</f>
        <v/>
      </c>
    </row>
    <row r="7888" spans="28:29">
      <c r="AB7888" t="str" cm="1">
        <f t="array" aca="1" ref="AB7888" ca="1">IFERROR(TRANSPOSE(_xlfn.STOCKHISTORY(B7888, TODAY()-365,TODAY(), 0,0,1)), "")</f>
        <v/>
      </c>
      <c r="AC7888" t="str" cm="1">
        <f t="array" aca="1" ref="AC7888" ca="1">IFERROR(TRANSPOSE(_xlfn.STOCKHISTORY(B7888, TODAY()-365,TODAY(), 0,0,1)), "")</f>
        <v/>
      </c>
    </row>
    <row r="7889" spans="28:29">
      <c r="AB7889" t="str" cm="1">
        <f t="array" aca="1" ref="AB7889" ca="1">IFERROR(TRANSPOSE(_xlfn.STOCKHISTORY(B7889, TODAY()-365,TODAY(), 0,0,1)), "")</f>
        <v/>
      </c>
      <c r="AC7889" t="str" cm="1">
        <f t="array" aca="1" ref="AC7889" ca="1">IFERROR(TRANSPOSE(_xlfn.STOCKHISTORY(B7889, TODAY()-365,TODAY(), 0,0,1)), "")</f>
        <v/>
      </c>
    </row>
    <row r="7890" spans="28:29">
      <c r="AB7890" t="str" cm="1">
        <f t="array" aca="1" ref="AB7890" ca="1">IFERROR(TRANSPOSE(_xlfn.STOCKHISTORY(B7890, TODAY()-365,TODAY(), 0,0,1)), "")</f>
        <v/>
      </c>
      <c r="AC7890" t="str" cm="1">
        <f t="array" aca="1" ref="AC7890" ca="1">IFERROR(TRANSPOSE(_xlfn.STOCKHISTORY(B7890, TODAY()-365,TODAY(), 0,0,1)), "")</f>
        <v/>
      </c>
    </row>
    <row r="7891" spans="28:29">
      <c r="AB7891" t="str" cm="1">
        <f t="array" aca="1" ref="AB7891" ca="1">IFERROR(TRANSPOSE(_xlfn.STOCKHISTORY(B7891, TODAY()-365,TODAY(), 0,0,1)), "")</f>
        <v/>
      </c>
      <c r="AC7891" t="str" cm="1">
        <f t="array" aca="1" ref="AC7891" ca="1">IFERROR(TRANSPOSE(_xlfn.STOCKHISTORY(B7891, TODAY()-365,TODAY(), 0,0,1)), "")</f>
        <v/>
      </c>
    </row>
    <row r="7892" spans="28:29">
      <c r="AB7892" t="str" cm="1">
        <f t="array" aca="1" ref="AB7892" ca="1">IFERROR(TRANSPOSE(_xlfn.STOCKHISTORY(B7892, TODAY()-365,TODAY(), 0,0,1)), "")</f>
        <v/>
      </c>
      <c r="AC7892" t="str" cm="1">
        <f t="array" aca="1" ref="AC7892" ca="1">IFERROR(TRANSPOSE(_xlfn.STOCKHISTORY(B7892, TODAY()-365,TODAY(), 0,0,1)), "")</f>
        <v/>
      </c>
    </row>
    <row r="7893" spans="28:29">
      <c r="AB7893" t="str" cm="1">
        <f t="array" aca="1" ref="AB7893" ca="1">IFERROR(TRANSPOSE(_xlfn.STOCKHISTORY(B7893, TODAY()-365,TODAY(), 0,0,1)), "")</f>
        <v/>
      </c>
      <c r="AC7893" t="str" cm="1">
        <f t="array" aca="1" ref="AC7893" ca="1">IFERROR(TRANSPOSE(_xlfn.STOCKHISTORY(B7893, TODAY()-365,TODAY(), 0,0,1)), "")</f>
        <v/>
      </c>
    </row>
    <row r="7894" spans="28:29">
      <c r="AB7894" t="str" cm="1">
        <f t="array" aca="1" ref="AB7894" ca="1">IFERROR(TRANSPOSE(_xlfn.STOCKHISTORY(B7894, TODAY()-365,TODAY(), 0,0,1)), "")</f>
        <v/>
      </c>
      <c r="AC7894" t="str" cm="1">
        <f t="array" aca="1" ref="AC7894" ca="1">IFERROR(TRANSPOSE(_xlfn.STOCKHISTORY(B7894, TODAY()-365,TODAY(), 0,0,1)), "")</f>
        <v/>
      </c>
    </row>
    <row r="7895" spans="28:29">
      <c r="AB7895" t="str" cm="1">
        <f t="array" aca="1" ref="AB7895" ca="1">IFERROR(TRANSPOSE(_xlfn.STOCKHISTORY(B7895, TODAY()-365,TODAY(), 0,0,1)), "")</f>
        <v/>
      </c>
      <c r="AC7895" t="str" cm="1">
        <f t="array" aca="1" ref="AC7895" ca="1">IFERROR(TRANSPOSE(_xlfn.STOCKHISTORY(B7895, TODAY()-365,TODAY(), 0,0,1)), "")</f>
        <v/>
      </c>
    </row>
    <row r="7896" spans="28:29">
      <c r="AB7896" t="str" cm="1">
        <f t="array" aca="1" ref="AB7896" ca="1">IFERROR(TRANSPOSE(_xlfn.STOCKHISTORY(B7896, TODAY()-365,TODAY(), 0,0,1)), "")</f>
        <v/>
      </c>
      <c r="AC7896" t="str" cm="1">
        <f t="array" aca="1" ref="AC7896" ca="1">IFERROR(TRANSPOSE(_xlfn.STOCKHISTORY(B7896, TODAY()-365,TODAY(), 0,0,1)), "")</f>
        <v/>
      </c>
    </row>
    <row r="7897" spans="28:29">
      <c r="AB7897" t="str" cm="1">
        <f t="array" aca="1" ref="AB7897" ca="1">IFERROR(TRANSPOSE(_xlfn.STOCKHISTORY(B7897, TODAY()-365,TODAY(), 0,0,1)), "")</f>
        <v/>
      </c>
      <c r="AC7897" t="str" cm="1">
        <f t="array" aca="1" ref="AC7897" ca="1">IFERROR(TRANSPOSE(_xlfn.STOCKHISTORY(B7897, TODAY()-365,TODAY(), 0,0,1)), "")</f>
        <v/>
      </c>
    </row>
    <row r="7898" spans="28:29">
      <c r="AB7898" t="str" cm="1">
        <f t="array" aca="1" ref="AB7898" ca="1">IFERROR(TRANSPOSE(_xlfn.STOCKHISTORY(B7898, TODAY()-365,TODAY(), 0,0,1)), "")</f>
        <v/>
      </c>
      <c r="AC7898" t="str" cm="1">
        <f t="array" aca="1" ref="AC7898" ca="1">IFERROR(TRANSPOSE(_xlfn.STOCKHISTORY(B7898, TODAY()-365,TODAY(), 0,0,1)), "")</f>
        <v/>
      </c>
    </row>
    <row r="7899" spans="28:29">
      <c r="AB7899" t="str" cm="1">
        <f t="array" aca="1" ref="AB7899" ca="1">IFERROR(TRANSPOSE(_xlfn.STOCKHISTORY(B7899, TODAY()-365,TODAY(), 0,0,1)), "")</f>
        <v/>
      </c>
      <c r="AC7899" t="str" cm="1">
        <f t="array" aca="1" ref="AC7899" ca="1">IFERROR(TRANSPOSE(_xlfn.STOCKHISTORY(B7899, TODAY()-365,TODAY(), 0,0,1)), "")</f>
        <v/>
      </c>
    </row>
    <row r="7900" spans="28:29">
      <c r="AB7900" t="str" cm="1">
        <f t="array" aca="1" ref="AB7900" ca="1">IFERROR(TRANSPOSE(_xlfn.STOCKHISTORY(B7900, TODAY()-365,TODAY(), 0,0,1)), "")</f>
        <v/>
      </c>
      <c r="AC7900" t="str" cm="1">
        <f t="array" aca="1" ref="AC7900" ca="1">IFERROR(TRANSPOSE(_xlfn.STOCKHISTORY(B7900, TODAY()-365,TODAY(), 0,0,1)), "")</f>
        <v/>
      </c>
    </row>
    <row r="7901" spans="28:29">
      <c r="AB7901" t="str" cm="1">
        <f t="array" aca="1" ref="AB7901" ca="1">IFERROR(TRANSPOSE(_xlfn.STOCKHISTORY(B7901, TODAY()-365,TODAY(), 0,0,1)), "")</f>
        <v/>
      </c>
      <c r="AC7901" t="str" cm="1">
        <f t="array" aca="1" ref="AC7901" ca="1">IFERROR(TRANSPOSE(_xlfn.STOCKHISTORY(B7901, TODAY()-365,TODAY(), 0,0,1)), "")</f>
        <v/>
      </c>
    </row>
    <row r="7902" spans="28:29">
      <c r="AB7902" t="str" cm="1">
        <f t="array" aca="1" ref="AB7902" ca="1">IFERROR(TRANSPOSE(_xlfn.STOCKHISTORY(B7902, TODAY()-365,TODAY(), 0,0,1)), "")</f>
        <v/>
      </c>
      <c r="AC7902" t="str" cm="1">
        <f t="array" aca="1" ref="AC7902" ca="1">IFERROR(TRANSPOSE(_xlfn.STOCKHISTORY(B7902, TODAY()-365,TODAY(), 0,0,1)), "")</f>
        <v/>
      </c>
    </row>
    <row r="7903" spans="28:29">
      <c r="AB7903" t="str" cm="1">
        <f t="array" aca="1" ref="AB7903" ca="1">IFERROR(TRANSPOSE(_xlfn.STOCKHISTORY(B7903, TODAY()-365,TODAY(), 0,0,1)), "")</f>
        <v/>
      </c>
      <c r="AC7903" t="str" cm="1">
        <f t="array" aca="1" ref="AC7903" ca="1">IFERROR(TRANSPOSE(_xlfn.STOCKHISTORY(B7903, TODAY()-365,TODAY(), 0,0,1)), "")</f>
        <v/>
      </c>
    </row>
    <row r="7904" spans="28:29">
      <c r="AB7904" t="str" cm="1">
        <f t="array" aca="1" ref="AB7904" ca="1">IFERROR(TRANSPOSE(_xlfn.STOCKHISTORY(B7904, TODAY()-365,TODAY(), 0,0,1)), "")</f>
        <v/>
      </c>
      <c r="AC7904" t="str" cm="1">
        <f t="array" aca="1" ref="AC7904" ca="1">IFERROR(TRANSPOSE(_xlfn.STOCKHISTORY(B7904, TODAY()-365,TODAY(), 0,0,1)), "")</f>
        <v/>
      </c>
    </row>
    <row r="7905" spans="28:29">
      <c r="AB7905" t="str" cm="1">
        <f t="array" aca="1" ref="AB7905" ca="1">IFERROR(TRANSPOSE(_xlfn.STOCKHISTORY(B7905, TODAY()-365,TODAY(), 0,0,1)), "")</f>
        <v/>
      </c>
      <c r="AC7905" t="str" cm="1">
        <f t="array" aca="1" ref="AC7905" ca="1">IFERROR(TRANSPOSE(_xlfn.STOCKHISTORY(B7905, TODAY()-365,TODAY(), 0,0,1)), "")</f>
        <v/>
      </c>
    </row>
    <row r="7906" spans="28:29">
      <c r="AB7906" t="str" cm="1">
        <f t="array" aca="1" ref="AB7906" ca="1">IFERROR(TRANSPOSE(_xlfn.STOCKHISTORY(B7906, TODAY()-365,TODAY(), 0,0,1)), "")</f>
        <v/>
      </c>
      <c r="AC7906" t="str" cm="1">
        <f t="array" aca="1" ref="AC7906" ca="1">IFERROR(TRANSPOSE(_xlfn.STOCKHISTORY(B7906, TODAY()-365,TODAY(), 0,0,1)), "")</f>
        <v/>
      </c>
    </row>
    <row r="7907" spans="28:29">
      <c r="AB7907" t="str" cm="1">
        <f t="array" aca="1" ref="AB7907" ca="1">IFERROR(TRANSPOSE(_xlfn.STOCKHISTORY(B7907, TODAY()-365,TODAY(), 0,0,1)), "")</f>
        <v/>
      </c>
      <c r="AC7907" t="str" cm="1">
        <f t="array" aca="1" ref="AC7907" ca="1">IFERROR(TRANSPOSE(_xlfn.STOCKHISTORY(B7907, TODAY()-365,TODAY(), 0,0,1)), "")</f>
        <v/>
      </c>
    </row>
    <row r="7908" spans="28:29">
      <c r="AB7908" t="str" cm="1">
        <f t="array" aca="1" ref="AB7908" ca="1">IFERROR(TRANSPOSE(_xlfn.STOCKHISTORY(B7908, TODAY()-365,TODAY(), 0,0,1)), "")</f>
        <v/>
      </c>
      <c r="AC7908" t="str" cm="1">
        <f t="array" aca="1" ref="AC7908" ca="1">IFERROR(TRANSPOSE(_xlfn.STOCKHISTORY(B7908, TODAY()-365,TODAY(), 0,0,1)), "")</f>
        <v/>
      </c>
    </row>
    <row r="7909" spans="28:29">
      <c r="AB7909" t="str" cm="1">
        <f t="array" aca="1" ref="AB7909" ca="1">IFERROR(TRANSPOSE(_xlfn.STOCKHISTORY(B7909, TODAY()-365,TODAY(), 0,0,1)), "")</f>
        <v/>
      </c>
      <c r="AC7909" t="str" cm="1">
        <f t="array" aca="1" ref="AC7909" ca="1">IFERROR(TRANSPOSE(_xlfn.STOCKHISTORY(B7909, TODAY()-365,TODAY(), 0,0,1)), "")</f>
        <v/>
      </c>
    </row>
    <row r="7910" spans="28:29">
      <c r="AB7910" t="str" cm="1">
        <f t="array" aca="1" ref="AB7910" ca="1">IFERROR(TRANSPOSE(_xlfn.STOCKHISTORY(B7910, TODAY()-365,TODAY(), 0,0,1)), "")</f>
        <v/>
      </c>
      <c r="AC7910" t="str" cm="1">
        <f t="array" aca="1" ref="AC7910" ca="1">IFERROR(TRANSPOSE(_xlfn.STOCKHISTORY(B7910, TODAY()-365,TODAY(), 0,0,1)), "")</f>
        <v/>
      </c>
    </row>
    <row r="7911" spans="28:29">
      <c r="AB7911" t="str" cm="1">
        <f t="array" aca="1" ref="AB7911" ca="1">IFERROR(TRANSPOSE(_xlfn.STOCKHISTORY(B7911, TODAY()-365,TODAY(), 0,0,1)), "")</f>
        <v/>
      </c>
      <c r="AC7911" t="str" cm="1">
        <f t="array" aca="1" ref="AC7911" ca="1">IFERROR(TRANSPOSE(_xlfn.STOCKHISTORY(B7911, TODAY()-365,TODAY(), 0,0,1)), "")</f>
        <v/>
      </c>
    </row>
    <row r="7912" spans="28:29">
      <c r="AB7912" t="str" cm="1">
        <f t="array" aca="1" ref="AB7912" ca="1">IFERROR(TRANSPOSE(_xlfn.STOCKHISTORY(B7912, TODAY()-365,TODAY(), 0,0,1)), "")</f>
        <v/>
      </c>
      <c r="AC7912" t="str" cm="1">
        <f t="array" aca="1" ref="AC7912" ca="1">IFERROR(TRANSPOSE(_xlfn.STOCKHISTORY(B7912, TODAY()-365,TODAY(), 0,0,1)), "")</f>
        <v/>
      </c>
    </row>
    <row r="7913" spans="28:29">
      <c r="AB7913" t="str" cm="1">
        <f t="array" aca="1" ref="AB7913" ca="1">IFERROR(TRANSPOSE(_xlfn.STOCKHISTORY(B7913, TODAY()-365,TODAY(), 0,0,1)), "")</f>
        <v/>
      </c>
      <c r="AC7913" t="str" cm="1">
        <f t="array" aca="1" ref="AC7913" ca="1">IFERROR(TRANSPOSE(_xlfn.STOCKHISTORY(B7913, TODAY()-365,TODAY(), 0,0,1)), "")</f>
        <v/>
      </c>
    </row>
    <row r="7914" spans="28:29">
      <c r="AB7914" t="str" cm="1">
        <f t="array" aca="1" ref="AB7914" ca="1">IFERROR(TRANSPOSE(_xlfn.STOCKHISTORY(B7914, TODAY()-365,TODAY(), 0,0,1)), "")</f>
        <v/>
      </c>
      <c r="AC7914" t="str" cm="1">
        <f t="array" aca="1" ref="AC7914" ca="1">IFERROR(TRANSPOSE(_xlfn.STOCKHISTORY(B7914, TODAY()-365,TODAY(), 0,0,1)), "")</f>
        <v/>
      </c>
    </row>
    <row r="7915" spans="28:29">
      <c r="AB7915" t="str" cm="1">
        <f t="array" aca="1" ref="AB7915" ca="1">IFERROR(TRANSPOSE(_xlfn.STOCKHISTORY(B7915, TODAY()-365,TODAY(), 0,0,1)), "")</f>
        <v/>
      </c>
      <c r="AC7915" t="str" cm="1">
        <f t="array" aca="1" ref="AC7915" ca="1">IFERROR(TRANSPOSE(_xlfn.STOCKHISTORY(B7915, TODAY()-365,TODAY(), 0,0,1)), "")</f>
        <v/>
      </c>
    </row>
    <row r="7916" spans="28:29">
      <c r="AB7916" t="str" cm="1">
        <f t="array" aca="1" ref="AB7916" ca="1">IFERROR(TRANSPOSE(_xlfn.STOCKHISTORY(B7916, TODAY()-365,TODAY(), 0,0,1)), "")</f>
        <v/>
      </c>
      <c r="AC7916" t="str" cm="1">
        <f t="array" aca="1" ref="AC7916" ca="1">IFERROR(TRANSPOSE(_xlfn.STOCKHISTORY(B7916, TODAY()-365,TODAY(), 0,0,1)), "")</f>
        <v/>
      </c>
    </row>
    <row r="7917" spans="28:29">
      <c r="AB7917" t="str" cm="1">
        <f t="array" aca="1" ref="AB7917" ca="1">IFERROR(TRANSPOSE(_xlfn.STOCKHISTORY(B7917, TODAY()-365,TODAY(), 0,0,1)), "")</f>
        <v/>
      </c>
      <c r="AC7917" t="str" cm="1">
        <f t="array" aca="1" ref="AC7917" ca="1">IFERROR(TRANSPOSE(_xlfn.STOCKHISTORY(B7917, TODAY()-365,TODAY(), 0,0,1)), "")</f>
        <v/>
      </c>
    </row>
    <row r="7918" spans="28:29">
      <c r="AB7918" t="str" cm="1">
        <f t="array" aca="1" ref="AB7918" ca="1">IFERROR(TRANSPOSE(_xlfn.STOCKHISTORY(B7918, TODAY()-365,TODAY(), 0,0,1)), "")</f>
        <v/>
      </c>
      <c r="AC7918" t="str" cm="1">
        <f t="array" aca="1" ref="AC7918" ca="1">IFERROR(TRANSPOSE(_xlfn.STOCKHISTORY(B7918, TODAY()-365,TODAY(), 0,0,1)), "")</f>
        <v/>
      </c>
    </row>
    <row r="7919" spans="28:29">
      <c r="AB7919" t="str" cm="1">
        <f t="array" aca="1" ref="AB7919" ca="1">IFERROR(TRANSPOSE(_xlfn.STOCKHISTORY(B7919, TODAY()-365,TODAY(), 0,0,1)), "")</f>
        <v/>
      </c>
      <c r="AC7919" t="str" cm="1">
        <f t="array" aca="1" ref="AC7919" ca="1">IFERROR(TRANSPOSE(_xlfn.STOCKHISTORY(B7919, TODAY()-365,TODAY(), 0,0,1)), "")</f>
        <v/>
      </c>
    </row>
    <row r="7920" spans="28:29">
      <c r="AB7920" t="str" cm="1">
        <f t="array" aca="1" ref="AB7920" ca="1">IFERROR(TRANSPOSE(_xlfn.STOCKHISTORY(B7920, TODAY()-365,TODAY(), 0,0,1)), "")</f>
        <v/>
      </c>
      <c r="AC7920" t="str" cm="1">
        <f t="array" aca="1" ref="AC7920" ca="1">IFERROR(TRANSPOSE(_xlfn.STOCKHISTORY(B7920, TODAY()-365,TODAY(), 0,0,1)), "")</f>
        <v/>
      </c>
    </row>
    <row r="7921" spans="28:29">
      <c r="AB7921" t="str" cm="1">
        <f t="array" aca="1" ref="AB7921" ca="1">IFERROR(TRANSPOSE(_xlfn.STOCKHISTORY(B7921, TODAY()-365,TODAY(), 0,0,1)), "")</f>
        <v/>
      </c>
      <c r="AC7921" t="str" cm="1">
        <f t="array" aca="1" ref="AC7921" ca="1">IFERROR(TRANSPOSE(_xlfn.STOCKHISTORY(B7921, TODAY()-365,TODAY(), 0,0,1)), "")</f>
        <v/>
      </c>
    </row>
    <row r="7922" spans="28:29">
      <c r="AB7922" t="str" cm="1">
        <f t="array" aca="1" ref="AB7922" ca="1">IFERROR(TRANSPOSE(_xlfn.STOCKHISTORY(B7922, TODAY()-365,TODAY(), 0,0,1)), "")</f>
        <v/>
      </c>
      <c r="AC7922" t="str" cm="1">
        <f t="array" aca="1" ref="AC7922" ca="1">IFERROR(TRANSPOSE(_xlfn.STOCKHISTORY(B7922, TODAY()-365,TODAY(), 0,0,1)), "")</f>
        <v/>
      </c>
    </row>
    <row r="7923" spans="28:29">
      <c r="AB7923" t="str" cm="1">
        <f t="array" aca="1" ref="AB7923" ca="1">IFERROR(TRANSPOSE(_xlfn.STOCKHISTORY(B7923, TODAY()-365,TODAY(), 0,0,1)), "")</f>
        <v/>
      </c>
      <c r="AC7923" t="str" cm="1">
        <f t="array" aca="1" ref="AC7923" ca="1">IFERROR(TRANSPOSE(_xlfn.STOCKHISTORY(B7923, TODAY()-365,TODAY(), 0,0,1)), "")</f>
        <v/>
      </c>
    </row>
    <row r="7924" spans="28:29">
      <c r="AB7924" t="str" cm="1">
        <f t="array" aca="1" ref="AB7924" ca="1">IFERROR(TRANSPOSE(_xlfn.STOCKHISTORY(B7924, TODAY()-365,TODAY(), 0,0,1)), "")</f>
        <v/>
      </c>
      <c r="AC7924" t="str" cm="1">
        <f t="array" aca="1" ref="AC7924" ca="1">IFERROR(TRANSPOSE(_xlfn.STOCKHISTORY(B7924, TODAY()-365,TODAY(), 0,0,1)), "")</f>
        <v/>
      </c>
    </row>
    <row r="7925" spans="28:29">
      <c r="AB7925" t="str" cm="1">
        <f t="array" aca="1" ref="AB7925" ca="1">IFERROR(TRANSPOSE(_xlfn.STOCKHISTORY(B7925, TODAY()-365,TODAY(), 0,0,1)), "")</f>
        <v/>
      </c>
      <c r="AC7925" t="str" cm="1">
        <f t="array" aca="1" ref="AC7925" ca="1">IFERROR(TRANSPOSE(_xlfn.STOCKHISTORY(B7925, TODAY()-365,TODAY(), 0,0,1)), "")</f>
        <v/>
      </c>
    </row>
    <row r="7926" spans="28:29">
      <c r="AB7926" t="str" cm="1">
        <f t="array" aca="1" ref="AB7926" ca="1">IFERROR(TRANSPOSE(_xlfn.STOCKHISTORY(B7926, TODAY()-365,TODAY(), 0,0,1)), "")</f>
        <v/>
      </c>
      <c r="AC7926" t="str" cm="1">
        <f t="array" aca="1" ref="AC7926" ca="1">IFERROR(TRANSPOSE(_xlfn.STOCKHISTORY(B7926, TODAY()-365,TODAY(), 0,0,1)), "")</f>
        <v/>
      </c>
    </row>
    <row r="7927" spans="28:29">
      <c r="AB7927" t="str" cm="1">
        <f t="array" aca="1" ref="AB7927" ca="1">IFERROR(TRANSPOSE(_xlfn.STOCKHISTORY(B7927, TODAY()-365,TODAY(), 0,0,1)), "")</f>
        <v/>
      </c>
      <c r="AC7927" t="str" cm="1">
        <f t="array" aca="1" ref="AC7927" ca="1">IFERROR(TRANSPOSE(_xlfn.STOCKHISTORY(B7927, TODAY()-365,TODAY(), 0,0,1)), "")</f>
        <v/>
      </c>
    </row>
    <row r="7928" spans="28:29">
      <c r="AB7928" t="str" cm="1">
        <f t="array" aca="1" ref="AB7928" ca="1">IFERROR(TRANSPOSE(_xlfn.STOCKHISTORY(B7928, TODAY()-365,TODAY(), 0,0,1)), "")</f>
        <v/>
      </c>
      <c r="AC7928" t="str" cm="1">
        <f t="array" aca="1" ref="AC7928" ca="1">IFERROR(TRANSPOSE(_xlfn.STOCKHISTORY(B7928, TODAY()-365,TODAY(), 0,0,1)), "")</f>
        <v/>
      </c>
    </row>
    <row r="7929" spans="28:29">
      <c r="AB7929" t="str" cm="1">
        <f t="array" aca="1" ref="AB7929" ca="1">IFERROR(TRANSPOSE(_xlfn.STOCKHISTORY(B7929, TODAY()-365,TODAY(), 0,0,1)), "")</f>
        <v/>
      </c>
      <c r="AC7929" t="str" cm="1">
        <f t="array" aca="1" ref="AC7929" ca="1">IFERROR(TRANSPOSE(_xlfn.STOCKHISTORY(B7929, TODAY()-365,TODAY(), 0,0,1)), "")</f>
        <v/>
      </c>
    </row>
    <row r="7930" spans="28:29">
      <c r="AB7930" t="str" cm="1">
        <f t="array" aca="1" ref="AB7930" ca="1">IFERROR(TRANSPOSE(_xlfn.STOCKHISTORY(B7930, TODAY()-365,TODAY(), 0,0,1)), "")</f>
        <v/>
      </c>
      <c r="AC7930" t="str" cm="1">
        <f t="array" aca="1" ref="AC7930" ca="1">IFERROR(TRANSPOSE(_xlfn.STOCKHISTORY(B7930, TODAY()-365,TODAY(), 0,0,1)), "")</f>
        <v/>
      </c>
    </row>
    <row r="7931" spans="28:29">
      <c r="AB7931" t="str" cm="1">
        <f t="array" aca="1" ref="AB7931" ca="1">IFERROR(TRANSPOSE(_xlfn.STOCKHISTORY(B7931, TODAY()-365,TODAY(), 0,0,1)), "")</f>
        <v/>
      </c>
      <c r="AC7931" t="str" cm="1">
        <f t="array" aca="1" ref="AC7931" ca="1">IFERROR(TRANSPOSE(_xlfn.STOCKHISTORY(B7931, TODAY()-365,TODAY(), 0,0,1)), "")</f>
        <v/>
      </c>
    </row>
    <row r="7932" spans="28:29">
      <c r="AB7932" t="str" cm="1">
        <f t="array" aca="1" ref="AB7932" ca="1">IFERROR(TRANSPOSE(_xlfn.STOCKHISTORY(B7932, TODAY()-365,TODAY(), 0,0,1)), "")</f>
        <v/>
      </c>
      <c r="AC7932" t="str" cm="1">
        <f t="array" aca="1" ref="AC7932" ca="1">IFERROR(TRANSPOSE(_xlfn.STOCKHISTORY(B7932, TODAY()-365,TODAY(), 0,0,1)), "")</f>
        <v/>
      </c>
    </row>
    <row r="7933" spans="28:29">
      <c r="AB7933" t="str" cm="1">
        <f t="array" aca="1" ref="AB7933" ca="1">IFERROR(TRANSPOSE(_xlfn.STOCKHISTORY(B7933, TODAY()-365,TODAY(), 0,0,1)), "")</f>
        <v/>
      </c>
      <c r="AC7933" t="str" cm="1">
        <f t="array" aca="1" ref="AC7933" ca="1">IFERROR(TRANSPOSE(_xlfn.STOCKHISTORY(B7933, TODAY()-365,TODAY(), 0,0,1)), "")</f>
        <v/>
      </c>
    </row>
    <row r="7934" spans="28:29">
      <c r="AB7934" t="str" cm="1">
        <f t="array" aca="1" ref="AB7934" ca="1">IFERROR(TRANSPOSE(_xlfn.STOCKHISTORY(B7934, TODAY()-365,TODAY(), 0,0,1)), "")</f>
        <v/>
      </c>
      <c r="AC7934" t="str" cm="1">
        <f t="array" aca="1" ref="AC7934" ca="1">IFERROR(TRANSPOSE(_xlfn.STOCKHISTORY(B7934, TODAY()-365,TODAY(), 0,0,1)), "")</f>
        <v/>
      </c>
    </row>
    <row r="7935" spans="28:29">
      <c r="AB7935" t="str" cm="1">
        <f t="array" aca="1" ref="AB7935" ca="1">IFERROR(TRANSPOSE(_xlfn.STOCKHISTORY(B7935, TODAY()-365,TODAY(), 0,0,1)), "")</f>
        <v/>
      </c>
      <c r="AC7935" t="str" cm="1">
        <f t="array" aca="1" ref="AC7935" ca="1">IFERROR(TRANSPOSE(_xlfn.STOCKHISTORY(B7935, TODAY()-365,TODAY(), 0,0,1)), "")</f>
        <v/>
      </c>
    </row>
    <row r="7936" spans="28:29">
      <c r="AB7936" t="str" cm="1">
        <f t="array" aca="1" ref="AB7936" ca="1">IFERROR(TRANSPOSE(_xlfn.STOCKHISTORY(B7936, TODAY()-365,TODAY(), 0,0,1)), "")</f>
        <v/>
      </c>
      <c r="AC7936" t="str" cm="1">
        <f t="array" aca="1" ref="AC7936" ca="1">IFERROR(TRANSPOSE(_xlfn.STOCKHISTORY(B7936, TODAY()-365,TODAY(), 0,0,1)), "")</f>
        <v/>
      </c>
    </row>
    <row r="7937" spans="28:29">
      <c r="AB7937" t="str" cm="1">
        <f t="array" aca="1" ref="AB7937" ca="1">IFERROR(TRANSPOSE(_xlfn.STOCKHISTORY(B7937, TODAY()-365,TODAY(), 0,0,1)), "")</f>
        <v/>
      </c>
      <c r="AC7937" t="str" cm="1">
        <f t="array" aca="1" ref="AC7937" ca="1">IFERROR(TRANSPOSE(_xlfn.STOCKHISTORY(B7937, TODAY()-365,TODAY(), 0,0,1)), "")</f>
        <v/>
      </c>
    </row>
    <row r="7938" spans="28:29">
      <c r="AB7938" t="str" cm="1">
        <f t="array" aca="1" ref="AB7938" ca="1">IFERROR(TRANSPOSE(_xlfn.STOCKHISTORY(B7938, TODAY()-365,TODAY(), 0,0,1)), "")</f>
        <v/>
      </c>
      <c r="AC7938" t="str" cm="1">
        <f t="array" aca="1" ref="AC7938" ca="1">IFERROR(TRANSPOSE(_xlfn.STOCKHISTORY(B7938, TODAY()-365,TODAY(), 0,0,1)), "")</f>
        <v/>
      </c>
    </row>
    <row r="7939" spans="28:29">
      <c r="AB7939" t="str" cm="1">
        <f t="array" aca="1" ref="AB7939" ca="1">IFERROR(TRANSPOSE(_xlfn.STOCKHISTORY(B7939, TODAY()-365,TODAY(), 0,0,1)), "")</f>
        <v/>
      </c>
      <c r="AC7939" t="str" cm="1">
        <f t="array" aca="1" ref="AC7939" ca="1">IFERROR(TRANSPOSE(_xlfn.STOCKHISTORY(B7939, TODAY()-365,TODAY(), 0,0,1)), "")</f>
        <v/>
      </c>
    </row>
    <row r="7940" spans="28:29">
      <c r="AB7940" t="str" cm="1">
        <f t="array" aca="1" ref="AB7940" ca="1">IFERROR(TRANSPOSE(_xlfn.STOCKHISTORY(B7940, TODAY()-365,TODAY(), 0,0,1)), "")</f>
        <v/>
      </c>
      <c r="AC7940" t="str" cm="1">
        <f t="array" aca="1" ref="AC7940" ca="1">IFERROR(TRANSPOSE(_xlfn.STOCKHISTORY(B7940, TODAY()-365,TODAY(), 0,0,1)), "")</f>
        <v/>
      </c>
    </row>
    <row r="7941" spans="28:29">
      <c r="AB7941" t="str" cm="1">
        <f t="array" aca="1" ref="AB7941" ca="1">IFERROR(TRANSPOSE(_xlfn.STOCKHISTORY(B7941, TODAY()-365,TODAY(), 0,0,1)), "")</f>
        <v/>
      </c>
      <c r="AC7941" t="str" cm="1">
        <f t="array" aca="1" ref="AC7941" ca="1">IFERROR(TRANSPOSE(_xlfn.STOCKHISTORY(B7941, TODAY()-365,TODAY(), 0,0,1)), "")</f>
        <v/>
      </c>
    </row>
    <row r="7942" spans="28:29">
      <c r="AB7942" t="str" cm="1">
        <f t="array" aca="1" ref="AB7942" ca="1">IFERROR(TRANSPOSE(_xlfn.STOCKHISTORY(B7942, TODAY()-365,TODAY(), 0,0,1)), "")</f>
        <v/>
      </c>
      <c r="AC7942" t="str" cm="1">
        <f t="array" aca="1" ref="AC7942" ca="1">IFERROR(TRANSPOSE(_xlfn.STOCKHISTORY(B7942, TODAY()-365,TODAY(), 0,0,1)), "")</f>
        <v/>
      </c>
    </row>
    <row r="7943" spans="28:29">
      <c r="AB7943" t="str" cm="1">
        <f t="array" aca="1" ref="AB7943" ca="1">IFERROR(TRANSPOSE(_xlfn.STOCKHISTORY(B7943, TODAY()-365,TODAY(), 0,0,1)), "")</f>
        <v/>
      </c>
      <c r="AC7943" t="str" cm="1">
        <f t="array" aca="1" ref="AC7943" ca="1">IFERROR(TRANSPOSE(_xlfn.STOCKHISTORY(B7943, TODAY()-365,TODAY(), 0,0,1)), "")</f>
        <v/>
      </c>
    </row>
    <row r="7944" spans="28:29">
      <c r="AB7944" t="str" cm="1">
        <f t="array" aca="1" ref="AB7944" ca="1">IFERROR(TRANSPOSE(_xlfn.STOCKHISTORY(B7944, TODAY()-365,TODAY(), 0,0,1)), "")</f>
        <v/>
      </c>
      <c r="AC7944" t="str" cm="1">
        <f t="array" aca="1" ref="AC7944" ca="1">IFERROR(TRANSPOSE(_xlfn.STOCKHISTORY(B7944, TODAY()-365,TODAY(), 0,0,1)), "")</f>
        <v/>
      </c>
    </row>
    <row r="7945" spans="28:29">
      <c r="AB7945" t="str" cm="1">
        <f t="array" aca="1" ref="AB7945" ca="1">IFERROR(TRANSPOSE(_xlfn.STOCKHISTORY(B7945, TODAY()-365,TODAY(), 0,0,1)), "")</f>
        <v/>
      </c>
      <c r="AC7945" t="str" cm="1">
        <f t="array" aca="1" ref="AC7945" ca="1">IFERROR(TRANSPOSE(_xlfn.STOCKHISTORY(B7945, TODAY()-365,TODAY(), 0,0,1)), "")</f>
        <v/>
      </c>
    </row>
    <row r="7946" spans="28:29">
      <c r="AB7946" t="str" cm="1">
        <f t="array" aca="1" ref="AB7946" ca="1">IFERROR(TRANSPOSE(_xlfn.STOCKHISTORY(B7946, TODAY()-365,TODAY(), 0,0,1)), "")</f>
        <v/>
      </c>
      <c r="AC7946" t="str" cm="1">
        <f t="array" aca="1" ref="AC7946" ca="1">IFERROR(TRANSPOSE(_xlfn.STOCKHISTORY(B7946, TODAY()-365,TODAY(), 0,0,1)), "")</f>
        <v/>
      </c>
    </row>
    <row r="7947" spans="28:29">
      <c r="AB7947" t="str" cm="1">
        <f t="array" aca="1" ref="AB7947" ca="1">IFERROR(TRANSPOSE(_xlfn.STOCKHISTORY(B7947, TODAY()-365,TODAY(), 0,0,1)), "")</f>
        <v/>
      </c>
      <c r="AC7947" t="str" cm="1">
        <f t="array" aca="1" ref="AC7947" ca="1">IFERROR(TRANSPOSE(_xlfn.STOCKHISTORY(B7947, TODAY()-365,TODAY(), 0,0,1)), "")</f>
        <v/>
      </c>
    </row>
    <row r="7948" spans="28:29">
      <c r="AB7948" t="str" cm="1">
        <f t="array" aca="1" ref="AB7948" ca="1">IFERROR(TRANSPOSE(_xlfn.STOCKHISTORY(B7948, TODAY()-365,TODAY(), 0,0,1)), "")</f>
        <v/>
      </c>
      <c r="AC7948" t="str" cm="1">
        <f t="array" aca="1" ref="AC7948" ca="1">IFERROR(TRANSPOSE(_xlfn.STOCKHISTORY(B7948, TODAY()-365,TODAY(), 0,0,1)), "")</f>
        <v/>
      </c>
    </row>
    <row r="7949" spans="28:29">
      <c r="AB7949" t="str" cm="1">
        <f t="array" aca="1" ref="AB7949" ca="1">IFERROR(TRANSPOSE(_xlfn.STOCKHISTORY(B7949, TODAY()-365,TODAY(), 0,0,1)), "")</f>
        <v/>
      </c>
      <c r="AC7949" t="str" cm="1">
        <f t="array" aca="1" ref="AC7949" ca="1">IFERROR(TRANSPOSE(_xlfn.STOCKHISTORY(B7949, TODAY()-365,TODAY(), 0,0,1)), "")</f>
        <v/>
      </c>
    </row>
    <row r="7950" spans="28:29">
      <c r="AB7950" t="str" cm="1">
        <f t="array" aca="1" ref="AB7950" ca="1">IFERROR(TRANSPOSE(_xlfn.STOCKHISTORY(B7950, TODAY()-365,TODAY(), 0,0,1)), "")</f>
        <v/>
      </c>
      <c r="AC7950" t="str" cm="1">
        <f t="array" aca="1" ref="AC7950" ca="1">IFERROR(TRANSPOSE(_xlfn.STOCKHISTORY(B7950, TODAY()-365,TODAY(), 0,0,1)), "")</f>
        <v/>
      </c>
    </row>
    <row r="7951" spans="28:29">
      <c r="AB7951" t="str" cm="1">
        <f t="array" aca="1" ref="AB7951" ca="1">IFERROR(TRANSPOSE(_xlfn.STOCKHISTORY(B7951, TODAY()-365,TODAY(), 0,0,1)), "")</f>
        <v/>
      </c>
      <c r="AC7951" t="str" cm="1">
        <f t="array" aca="1" ref="AC7951" ca="1">IFERROR(TRANSPOSE(_xlfn.STOCKHISTORY(B7951, TODAY()-365,TODAY(), 0,0,1)), "")</f>
        <v/>
      </c>
    </row>
    <row r="7952" spans="28:29">
      <c r="AB7952" t="str" cm="1">
        <f t="array" aca="1" ref="AB7952" ca="1">IFERROR(TRANSPOSE(_xlfn.STOCKHISTORY(B7952, TODAY()-365,TODAY(), 0,0,1)), "")</f>
        <v/>
      </c>
      <c r="AC7952" t="str" cm="1">
        <f t="array" aca="1" ref="AC7952" ca="1">IFERROR(TRANSPOSE(_xlfn.STOCKHISTORY(B7952, TODAY()-365,TODAY(), 0,0,1)), "")</f>
        <v/>
      </c>
    </row>
    <row r="7953" spans="28:29">
      <c r="AB7953" t="str" cm="1">
        <f t="array" aca="1" ref="AB7953" ca="1">IFERROR(TRANSPOSE(_xlfn.STOCKHISTORY(B7953, TODAY()-365,TODAY(), 0,0,1)), "")</f>
        <v/>
      </c>
      <c r="AC7953" t="str" cm="1">
        <f t="array" aca="1" ref="AC7953" ca="1">IFERROR(TRANSPOSE(_xlfn.STOCKHISTORY(B7953, TODAY()-365,TODAY(), 0,0,1)), "")</f>
        <v/>
      </c>
    </row>
    <row r="7954" spans="28:29">
      <c r="AB7954" t="str" cm="1">
        <f t="array" aca="1" ref="AB7954" ca="1">IFERROR(TRANSPOSE(_xlfn.STOCKHISTORY(B7954, TODAY()-365,TODAY(), 0,0,1)), "")</f>
        <v/>
      </c>
      <c r="AC7954" t="str" cm="1">
        <f t="array" aca="1" ref="AC7954" ca="1">IFERROR(TRANSPOSE(_xlfn.STOCKHISTORY(B7954, TODAY()-365,TODAY(), 0,0,1)), "")</f>
        <v/>
      </c>
    </row>
    <row r="7955" spans="28:29">
      <c r="AB7955" t="str" cm="1">
        <f t="array" aca="1" ref="AB7955" ca="1">IFERROR(TRANSPOSE(_xlfn.STOCKHISTORY(B7955, TODAY()-365,TODAY(), 0,0,1)), "")</f>
        <v/>
      </c>
      <c r="AC7955" t="str" cm="1">
        <f t="array" aca="1" ref="AC7955" ca="1">IFERROR(TRANSPOSE(_xlfn.STOCKHISTORY(B7955, TODAY()-365,TODAY(), 0,0,1)), "")</f>
        <v/>
      </c>
    </row>
    <row r="7956" spans="28:29">
      <c r="AB7956" t="str" cm="1">
        <f t="array" aca="1" ref="AB7956" ca="1">IFERROR(TRANSPOSE(_xlfn.STOCKHISTORY(B7956, TODAY()-365,TODAY(), 0,0,1)), "")</f>
        <v/>
      </c>
      <c r="AC7956" t="str" cm="1">
        <f t="array" aca="1" ref="AC7956" ca="1">IFERROR(TRANSPOSE(_xlfn.STOCKHISTORY(B7956, TODAY()-365,TODAY(), 0,0,1)), "")</f>
        <v/>
      </c>
    </row>
    <row r="7957" spans="28:29">
      <c r="AB7957" t="str" cm="1">
        <f t="array" aca="1" ref="AB7957" ca="1">IFERROR(TRANSPOSE(_xlfn.STOCKHISTORY(B7957, TODAY()-365,TODAY(), 0,0,1)), "")</f>
        <v/>
      </c>
      <c r="AC7957" t="str" cm="1">
        <f t="array" aca="1" ref="AC7957" ca="1">IFERROR(TRANSPOSE(_xlfn.STOCKHISTORY(B7957, TODAY()-365,TODAY(), 0,0,1)), "")</f>
        <v/>
      </c>
    </row>
    <row r="7958" spans="28:29">
      <c r="AB7958" t="str" cm="1">
        <f t="array" aca="1" ref="AB7958" ca="1">IFERROR(TRANSPOSE(_xlfn.STOCKHISTORY(B7958, TODAY()-365,TODAY(), 0,0,1)), "")</f>
        <v/>
      </c>
      <c r="AC7958" t="str" cm="1">
        <f t="array" aca="1" ref="AC7958" ca="1">IFERROR(TRANSPOSE(_xlfn.STOCKHISTORY(B7958, TODAY()-365,TODAY(), 0,0,1)), "")</f>
        <v/>
      </c>
    </row>
    <row r="7959" spans="28:29">
      <c r="AB7959" t="str" cm="1">
        <f t="array" aca="1" ref="AB7959" ca="1">IFERROR(TRANSPOSE(_xlfn.STOCKHISTORY(B7959, TODAY()-365,TODAY(), 0,0,1)), "")</f>
        <v/>
      </c>
      <c r="AC7959" t="str" cm="1">
        <f t="array" aca="1" ref="AC7959" ca="1">IFERROR(TRANSPOSE(_xlfn.STOCKHISTORY(B7959, TODAY()-365,TODAY(), 0,0,1)), "")</f>
        <v/>
      </c>
    </row>
    <row r="7960" spans="28:29">
      <c r="AB7960" t="str" cm="1">
        <f t="array" aca="1" ref="AB7960" ca="1">IFERROR(TRANSPOSE(_xlfn.STOCKHISTORY(B7960, TODAY()-365,TODAY(), 0,0,1)), "")</f>
        <v/>
      </c>
      <c r="AC7960" t="str" cm="1">
        <f t="array" aca="1" ref="AC7960" ca="1">IFERROR(TRANSPOSE(_xlfn.STOCKHISTORY(B7960, TODAY()-365,TODAY(), 0,0,1)), "")</f>
        <v/>
      </c>
    </row>
    <row r="7961" spans="28:29">
      <c r="AB7961" t="str" cm="1">
        <f t="array" aca="1" ref="AB7961" ca="1">IFERROR(TRANSPOSE(_xlfn.STOCKHISTORY(B7961, TODAY()-365,TODAY(), 0,0,1)), "")</f>
        <v/>
      </c>
      <c r="AC7961" t="str" cm="1">
        <f t="array" aca="1" ref="AC7961" ca="1">IFERROR(TRANSPOSE(_xlfn.STOCKHISTORY(B7961, TODAY()-365,TODAY(), 0,0,1)), "")</f>
        <v/>
      </c>
    </row>
    <row r="7962" spans="28:29">
      <c r="AB7962" t="str" cm="1">
        <f t="array" aca="1" ref="AB7962" ca="1">IFERROR(TRANSPOSE(_xlfn.STOCKHISTORY(B7962, TODAY()-365,TODAY(), 0,0,1)), "")</f>
        <v/>
      </c>
      <c r="AC7962" t="str" cm="1">
        <f t="array" aca="1" ref="AC7962" ca="1">IFERROR(TRANSPOSE(_xlfn.STOCKHISTORY(B7962, TODAY()-365,TODAY(), 0,0,1)), "")</f>
        <v/>
      </c>
    </row>
    <row r="7963" spans="28:29">
      <c r="AB7963" t="str" cm="1">
        <f t="array" aca="1" ref="AB7963" ca="1">IFERROR(TRANSPOSE(_xlfn.STOCKHISTORY(B7963, TODAY()-365,TODAY(), 0,0,1)), "")</f>
        <v/>
      </c>
      <c r="AC7963" t="str" cm="1">
        <f t="array" aca="1" ref="AC7963" ca="1">IFERROR(TRANSPOSE(_xlfn.STOCKHISTORY(B7963, TODAY()-365,TODAY(), 0,0,1)), "")</f>
        <v/>
      </c>
    </row>
    <row r="7964" spans="28:29">
      <c r="AB7964" t="str" cm="1">
        <f t="array" aca="1" ref="AB7964" ca="1">IFERROR(TRANSPOSE(_xlfn.STOCKHISTORY(B7964, TODAY()-365,TODAY(), 0,0,1)), "")</f>
        <v/>
      </c>
      <c r="AC7964" t="str" cm="1">
        <f t="array" aca="1" ref="AC7964" ca="1">IFERROR(TRANSPOSE(_xlfn.STOCKHISTORY(B7964, TODAY()-365,TODAY(), 0,0,1)), "")</f>
        <v/>
      </c>
    </row>
    <row r="7965" spans="28:29">
      <c r="AB7965" t="str" cm="1">
        <f t="array" aca="1" ref="AB7965" ca="1">IFERROR(TRANSPOSE(_xlfn.STOCKHISTORY(B7965, TODAY()-365,TODAY(), 0,0,1)), "")</f>
        <v/>
      </c>
      <c r="AC7965" t="str" cm="1">
        <f t="array" aca="1" ref="AC7965" ca="1">IFERROR(TRANSPOSE(_xlfn.STOCKHISTORY(B7965, TODAY()-365,TODAY(), 0,0,1)), "")</f>
        <v/>
      </c>
    </row>
    <row r="7966" spans="28:29">
      <c r="AB7966" t="str" cm="1">
        <f t="array" aca="1" ref="AB7966" ca="1">IFERROR(TRANSPOSE(_xlfn.STOCKHISTORY(B7966, TODAY()-365,TODAY(), 0,0,1)), "")</f>
        <v/>
      </c>
      <c r="AC7966" t="str" cm="1">
        <f t="array" aca="1" ref="AC7966" ca="1">IFERROR(TRANSPOSE(_xlfn.STOCKHISTORY(B7966, TODAY()-365,TODAY(), 0,0,1)), "")</f>
        <v/>
      </c>
    </row>
    <row r="7967" spans="28:29">
      <c r="AB7967" t="str" cm="1">
        <f t="array" aca="1" ref="AB7967" ca="1">IFERROR(TRANSPOSE(_xlfn.STOCKHISTORY(B7967, TODAY()-365,TODAY(), 0,0,1)), "")</f>
        <v/>
      </c>
      <c r="AC7967" t="str" cm="1">
        <f t="array" aca="1" ref="AC7967" ca="1">IFERROR(TRANSPOSE(_xlfn.STOCKHISTORY(B7967, TODAY()-365,TODAY(), 0,0,1)), "")</f>
        <v/>
      </c>
    </row>
    <row r="7968" spans="28:29">
      <c r="AB7968" t="str" cm="1">
        <f t="array" aca="1" ref="AB7968" ca="1">IFERROR(TRANSPOSE(_xlfn.STOCKHISTORY(B7968, TODAY()-365,TODAY(), 0,0,1)), "")</f>
        <v/>
      </c>
      <c r="AC7968" t="str" cm="1">
        <f t="array" aca="1" ref="AC7968" ca="1">IFERROR(TRANSPOSE(_xlfn.STOCKHISTORY(B7968, TODAY()-365,TODAY(), 0,0,1)), "")</f>
        <v/>
      </c>
    </row>
    <row r="7969" spans="28:29">
      <c r="AB7969" t="str" cm="1">
        <f t="array" aca="1" ref="AB7969" ca="1">IFERROR(TRANSPOSE(_xlfn.STOCKHISTORY(B7969, TODAY()-365,TODAY(), 0,0,1)), "")</f>
        <v/>
      </c>
      <c r="AC7969" t="str" cm="1">
        <f t="array" aca="1" ref="AC7969" ca="1">IFERROR(TRANSPOSE(_xlfn.STOCKHISTORY(B7969, TODAY()-365,TODAY(), 0,0,1)), "")</f>
        <v/>
      </c>
    </row>
    <row r="7970" spans="28:29">
      <c r="AB7970" t="str" cm="1">
        <f t="array" aca="1" ref="AB7970" ca="1">IFERROR(TRANSPOSE(_xlfn.STOCKHISTORY(B7970, TODAY()-365,TODAY(), 0,0,1)), "")</f>
        <v/>
      </c>
      <c r="AC7970" t="str" cm="1">
        <f t="array" aca="1" ref="AC7970" ca="1">IFERROR(TRANSPOSE(_xlfn.STOCKHISTORY(B7970, TODAY()-365,TODAY(), 0,0,1)), "")</f>
        <v/>
      </c>
    </row>
    <row r="7971" spans="28:29">
      <c r="AB7971" t="str" cm="1">
        <f t="array" aca="1" ref="AB7971" ca="1">IFERROR(TRANSPOSE(_xlfn.STOCKHISTORY(B7971, TODAY()-365,TODAY(), 0,0,1)), "")</f>
        <v/>
      </c>
      <c r="AC7971" t="str" cm="1">
        <f t="array" aca="1" ref="AC7971" ca="1">IFERROR(TRANSPOSE(_xlfn.STOCKHISTORY(B7971, TODAY()-365,TODAY(), 0,0,1)), "")</f>
        <v/>
      </c>
    </row>
    <row r="7972" spans="28:29">
      <c r="AB7972" t="str" cm="1">
        <f t="array" aca="1" ref="AB7972" ca="1">IFERROR(TRANSPOSE(_xlfn.STOCKHISTORY(B7972, TODAY()-365,TODAY(), 0,0,1)), "")</f>
        <v/>
      </c>
      <c r="AC7972" t="str" cm="1">
        <f t="array" aca="1" ref="AC7972" ca="1">IFERROR(TRANSPOSE(_xlfn.STOCKHISTORY(B7972, TODAY()-365,TODAY(), 0,0,1)), "")</f>
        <v/>
      </c>
    </row>
    <row r="7973" spans="28:29">
      <c r="AB7973" t="str" cm="1">
        <f t="array" aca="1" ref="AB7973" ca="1">IFERROR(TRANSPOSE(_xlfn.STOCKHISTORY(B7973, TODAY()-365,TODAY(), 0,0,1)), "")</f>
        <v/>
      </c>
      <c r="AC7973" t="str" cm="1">
        <f t="array" aca="1" ref="AC7973" ca="1">IFERROR(TRANSPOSE(_xlfn.STOCKHISTORY(B7973, TODAY()-365,TODAY(), 0,0,1)), "")</f>
        <v/>
      </c>
    </row>
    <row r="7974" spans="28:29">
      <c r="AB7974" t="str" cm="1">
        <f t="array" aca="1" ref="AB7974" ca="1">IFERROR(TRANSPOSE(_xlfn.STOCKHISTORY(B7974, TODAY()-365,TODAY(), 0,0,1)), "")</f>
        <v/>
      </c>
      <c r="AC7974" t="str" cm="1">
        <f t="array" aca="1" ref="AC7974" ca="1">IFERROR(TRANSPOSE(_xlfn.STOCKHISTORY(B7974, TODAY()-365,TODAY(), 0,0,1)), "")</f>
        <v/>
      </c>
    </row>
    <row r="7975" spans="28:29">
      <c r="AB7975" t="str" cm="1">
        <f t="array" aca="1" ref="AB7975" ca="1">IFERROR(TRANSPOSE(_xlfn.STOCKHISTORY(B7975, TODAY()-365,TODAY(), 0,0,1)), "")</f>
        <v/>
      </c>
      <c r="AC7975" t="str" cm="1">
        <f t="array" aca="1" ref="AC7975" ca="1">IFERROR(TRANSPOSE(_xlfn.STOCKHISTORY(B7975, TODAY()-365,TODAY(), 0,0,1)), "")</f>
        <v/>
      </c>
    </row>
    <row r="7976" spans="28:29">
      <c r="AB7976" t="str" cm="1">
        <f t="array" aca="1" ref="AB7976" ca="1">IFERROR(TRANSPOSE(_xlfn.STOCKHISTORY(B7976, TODAY()-365,TODAY(), 0,0,1)), "")</f>
        <v/>
      </c>
      <c r="AC7976" t="str" cm="1">
        <f t="array" aca="1" ref="AC7976" ca="1">IFERROR(TRANSPOSE(_xlfn.STOCKHISTORY(B7976, TODAY()-365,TODAY(), 0,0,1)), "")</f>
        <v/>
      </c>
    </row>
    <row r="7977" spans="28:29">
      <c r="AB7977" t="str" cm="1">
        <f t="array" aca="1" ref="AB7977" ca="1">IFERROR(TRANSPOSE(_xlfn.STOCKHISTORY(B7977, TODAY()-365,TODAY(), 0,0,1)), "")</f>
        <v/>
      </c>
      <c r="AC7977" t="str" cm="1">
        <f t="array" aca="1" ref="AC7977" ca="1">IFERROR(TRANSPOSE(_xlfn.STOCKHISTORY(B7977, TODAY()-365,TODAY(), 0,0,1)), "")</f>
        <v/>
      </c>
    </row>
    <row r="7978" spans="28:29">
      <c r="AB7978" t="str" cm="1">
        <f t="array" aca="1" ref="AB7978" ca="1">IFERROR(TRANSPOSE(_xlfn.STOCKHISTORY(B7978, TODAY()-365,TODAY(), 0,0,1)), "")</f>
        <v/>
      </c>
      <c r="AC7978" t="str" cm="1">
        <f t="array" aca="1" ref="AC7978" ca="1">IFERROR(TRANSPOSE(_xlfn.STOCKHISTORY(B7978, TODAY()-365,TODAY(), 0,0,1)), "")</f>
        <v/>
      </c>
    </row>
    <row r="7979" spans="28:29">
      <c r="AB7979" t="str" cm="1">
        <f t="array" aca="1" ref="AB7979" ca="1">IFERROR(TRANSPOSE(_xlfn.STOCKHISTORY(B7979, TODAY()-365,TODAY(), 0,0,1)), "")</f>
        <v/>
      </c>
      <c r="AC7979" t="str" cm="1">
        <f t="array" aca="1" ref="AC7979" ca="1">IFERROR(TRANSPOSE(_xlfn.STOCKHISTORY(B7979, TODAY()-365,TODAY(), 0,0,1)), "")</f>
        <v/>
      </c>
    </row>
    <row r="7980" spans="28:29">
      <c r="AB7980" t="str" cm="1">
        <f t="array" aca="1" ref="AB7980" ca="1">IFERROR(TRANSPOSE(_xlfn.STOCKHISTORY(B7980, TODAY()-365,TODAY(), 0,0,1)), "")</f>
        <v/>
      </c>
      <c r="AC7980" t="str" cm="1">
        <f t="array" aca="1" ref="AC7980" ca="1">IFERROR(TRANSPOSE(_xlfn.STOCKHISTORY(B7980, TODAY()-365,TODAY(), 0,0,1)), "")</f>
        <v/>
      </c>
    </row>
    <row r="7981" spans="28:29">
      <c r="AB7981" t="str" cm="1">
        <f t="array" aca="1" ref="AB7981" ca="1">IFERROR(TRANSPOSE(_xlfn.STOCKHISTORY(B7981, TODAY()-365,TODAY(), 0,0,1)), "")</f>
        <v/>
      </c>
      <c r="AC7981" t="str" cm="1">
        <f t="array" aca="1" ref="AC7981" ca="1">IFERROR(TRANSPOSE(_xlfn.STOCKHISTORY(B7981, TODAY()-365,TODAY(), 0,0,1)), "")</f>
        <v/>
      </c>
    </row>
    <row r="7982" spans="28:29">
      <c r="AB7982" t="str" cm="1">
        <f t="array" aca="1" ref="AB7982" ca="1">IFERROR(TRANSPOSE(_xlfn.STOCKHISTORY(B7982, TODAY()-365,TODAY(), 0,0,1)), "")</f>
        <v/>
      </c>
      <c r="AC7982" t="str" cm="1">
        <f t="array" aca="1" ref="AC7982" ca="1">IFERROR(TRANSPOSE(_xlfn.STOCKHISTORY(B7982, TODAY()-365,TODAY(), 0,0,1)), "")</f>
        <v/>
      </c>
    </row>
    <row r="7983" spans="28:29">
      <c r="AB7983" t="str" cm="1">
        <f t="array" aca="1" ref="AB7983" ca="1">IFERROR(TRANSPOSE(_xlfn.STOCKHISTORY(B7983, TODAY()-365,TODAY(), 0,0,1)), "")</f>
        <v/>
      </c>
      <c r="AC7983" t="str" cm="1">
        <f t="array" aca="1" ref="AC7983" ca="1">IFERROR(TRANSPOSE(_xlfn.STOCKHISTORY(B7983, TODAY()-365,TODAY(), 0,0,1)), "")</f>
        <v/>
      </c>
    </row>
    <row r="7984" spans="28:29">
      <c r="AB7984" t="str" cm="1">
        <f t="array" aca="1" ref="AB7984" ca="1">IFERROR(TRANSPOSE(_xlfn.STOCKHISTORY(B7984, TODAY()-365,TODAY(), 0,0,1)), "")</f>
        <v/>
      </c>
      <c r="AC7984" t="str" cm="1">
        <f t="array" aca="1" ref="AC7984" ca="1">IFERROR(TRANSPOSE(_xlfn.STOCKHISTORY(B7984, TODAY()-365,TODAY(), 0,0,1)), "")</f>
        <v/>
      </c>
    </row>
    <row r="7985" spans="28:29">
      <c r="AB7985" t="str" cm="1">
        <f t="array" aca="1" ref="AB7985" ca="1">IFERROR(TRANSPOSE(_xlfn.STOCKHISTORY(B7985, TODAY()-365,TODAY(), 0,0,1)), "")</f>
        <v/>
      </c>
      <c r="AC7985" t="str" cm="1">
        <f t="array" aca="1" ref="AC7985" ca="1">IFERROR(TRANSPOSE(_xlfn.STOCKHISTORY(B7985, TODAY()-365,TODAY(), 0,0,1)), "")</f>
        <v/>
      </c>
    </row>
    <row r="7986" spans="28:29">
      <c r="AB7986" t="str" cm="1">
        <f t="array" aca="1" ref="AB7986" ca="1">IFERROR(TRANSPOSE(_xlfn.STOCKHISTORY(B7986, TODAY()-365,TODAY(), 0,0,1)), "")</f>
        <v/>
      </c>
      <c r="AC7986" t="str" cm="1">
        <f t="array" aca="1" ref="AC7986" ca="1">IFERROR(TRANSPOSE(_xlfn.STOCKHISTORY(B7986, TODAY()-365,TODAY(), 0,0,1)), "")</f>
        <v/>
      </c>
    </row>
    <row r="7987" spans="28:29">
      <c r="AB7987" t="str" cm="1">
        <f t="array" aca="1" ref="AB7987" ca="1">IFERROR(TRANSPOSE(_xlfn.STOCKHISTORY(B7987, TODAY()-365,TODAY(), 0,0,1)), "")</f>
        <v/>
      </c>
      <c r="AC7987" t="str" cm="1">
        <f t="array" aca="1" ref="AC7987" ca="1">IFERROR(TRANSPOSE(_xlfn.STOCKHISTORY(B7987, TODAY()-365,TODAY(), 0,0,1)), "")</f>
        <v/>
      </c>
    </row>
    <row r="7988" spans="28:29">
      <c r="AB7988" t="str" cm="1">
        <f t="array" aca="1" ref="AB7988" ca="1">IFERROR(TRANSPOSE(_xlfn.STOCKHISTORY(B7988, TODAY()-365,TODAY(), 0,0,1)), "")</f>
        <v/>
      </c>
      <c r="AC7988" t="str" cm="1">
        <f t="array" aca="1" ref="AC7988" ca="1">IFERROR(TRANSPOSE(_xlfn.STOCKHISTORY(B7988, TODAY()-365,TODAY(), 0,0,1)), "")</f>
        <v/>
      </c>
    </row>
    <row r="7989" spans="28:29">
      <c r="AB7989" t="str" cm="1">
        <f t="array" aca="1" ref="AB7989" ca="1">IFERROR(TRANSPOSE(_xlfn.STOCKHISTORY(B7989, TODAY()-365,TODAY(), 0,0,1)), "")</f>
        <v/>
      </c>
      <c r="AC7989" t="str" cm="1">
        <f t="array" aca="1" ref="AC7989" ca="1">IFERROR(TRANSPOSE(_xlfn.STOCKHISTORY(B7989, TODAY()-365,TODAY(), 0,0,1)), "")</f>
        <v/>
      </c>
    </row>
    <row r="7990" spans="28:29">
      <c r="AB7990" t="str" cm="1">
        <f t="array" aca="1" ref="AB7990" ca="1">IFERROR(TRANSPOSE(_xlfn.STOCKHISTORY(B7990, TODAY()-365,TODAY(), 0,0,1)), "")</f>
        <v/>
      </c>
      <c r="AC7990" t="str" cm="1">
        <f t="array" aca="1" ref="AC7990" ca="1">IFERROR(TRANSPOSE(_xlfn.STOCKHISTORY(B7990, TODAY()-365,TODAY(), 0,0,1)), "")</f>
        <v/>
      </c>
    </row>
    <row r="7991" spans="28:29">
      <c r="AB7991" t="str" cm="1">
        <f t="array" aca="1" ref="AB7991" ca="1">IFERROR(TRANSPOSE(_xlfn.STOCKHISTORY(B7991, TODAY()-365,TODAY(), 0,0,1)), "")</f>
        <v/>
      </c>
      <c r="AC7991" t="str" cm="1">
        <f t="array" aca="1" ref="AC7991" ca="1">IFERROR(TRANSPOSE(_xlfn.STOCKHISTORY(B7991, TODAY()-365,TODAY(), 0,0,1)), "")</f>
        <v/>
      </c>
    </row>
    <row r="7992" spans="28:29">
      <c r="AB7992" t="str" cm="1">
        <f t="array" aca="1" ref="AB7992" ca="1">IFERROR(TRANSPOSE(_xlfn.STOCKHISTORY(B7992, TODAY()-365,TODAY(), 0,0,1)), "")</f>
        <v/>
      </c>
      <c r="AC7992" t="str" cm="1">
        <f t="array" aca="1" ref="AC7992" ca="1">IFERROR(TRANSPOSE(_xlfn.STOCKHISTORY(B7992, TODAY()-365,TODAY(), 0,0,1)), "")</f>
        <v/>
      </c>
    </row>
    <row r="7993" spans="28:29">
      <c r="AB7993" t="str" cm="1">
        <f t="array" aca="1" ref="AB7993" ca="1">IFERROR(TRANSPOSE(_xlfn.STOCKHISTORY(B7993, TODAY()-365,TODAY(), 0,0,1)), "")</f>
        <v/>
      </c>
      <c r="AC7993" t="str" cm="1">
        <f t="array" aca="1" ref="AC7993" ca="1">IFERROR(TRANSPOSE(_xlfn.STOCKHISTORY(B7993, TODAY()-365,TODAY(), 0,0,1)), "")</f>
        <v/>
      </c>
    </row>
    <row r="7994" spans="28:29">
      <c r="AB7994" t="str" cm="1">
        <f t="array" aca="1" ref="AB7994" ca="1">IFERROR(TRANSPOSE(_xlfn.STOCKHISTORY(B7994, TODAY()-365,TODAY(), 0,0,1)), "")</f>
        <v/>
      </c>
      <c r="AC7994" t="str" cm="1">
        <f t="array" aca="1" ref="AC7994" ca="1">IFERROR(TRANSPOSE(_xlfn.STOCKHISTORY(B7994, TODAY()-365,TODAY(), 0,0,1)), "")</f>
        <v/>
      </c>
    </row>
    <row r="7995" spans="28:29">
      <c r="AB7995" t="str" cm="1">
        <f t="array" aca="1" ref="AB7995" ca="1">IFERROR(TRANSPOSE(_xlfn.STOCKHISTORY(B7995, TODAY()-365,TODAY(), 0,0,1)), "")</f>
        <v/>
      </c>
      <c r="AC7995" t="str" cm="1">
        <f t="array" aca="1" ref="AC7995" ca="1">IFERROR(TRANSPOSE(_xlfn.STOCKHISTORY(B7995, TODAY()-365,TODAY(), 0,0,1)), "")</f>
        <v/>
      </c>
    </row>
    <row r="7996" spans="28:29">
      <c r="AB7996" t="str" cm="1">
        <f t="array" aca="1" ref="AB7996" ca="1">IFERROR(TRANSPOSE(_xlfn.STOCKHISTORY(B7996, TODAY()-365,TODAY(), 0,0,1)), "")</f>
        <v/>
      </c>
      <c r="AC7996" t="str" cm="1">
        <f t="array" aca="1" ref="AC7996" ca="1">IFERROR(TRANSPOSE(_xlfn.STOCKHISTORY(B7996, TODAY()-365,TODAY(), 0,0,1)), "")</f>
        <v/>
      </c>
    </row>
    <row r="7997" spans="28:29">
      <c r="AB7997" t="str" cm="1">
        <f t="array" aca="1" ref="AB7997" ca="1">IFERROR(TRANSPOSE(_xlfn.STOCKHISTORY(B7997, TODAY()-365,TODAY(), 0,0,1)), "")</f>
        <v/>
      </c>
      <c r="AC7997" t="str" cm="1">
        <f t="array" aca="1" ref="AC7997" ca="1">IFERROR(TRANSPOSE(_xlfn.STOCKHISTORY(B7997, TODAY()-365,TODAY(), 0,0,1)), "")</f>
        <v/>
      </c>
    </row>
    <row r="7998" spans="28:29">
      <c r="AB7998" t="str" cm="1">
        <f t="array" aca="1" ref="AB7998" ca="1">IFERROR(TRANSPOSE(_xlfn.STOCKHISTORY(B7998, TODAY()-365,TODAY(), 0,0,1)), "")</f>
        <v/>
      </c>
      <c r="AC7998" t="str" cm="1">
        <f t="array" aca="1" ref="AC7998" ca="1">IFERROR(TRANSPOSE(_xlfn.STOCKHISTORY(B7998, TODAY()-365,TODAY(), 0,0,1)), "")</f>
        <v/>
      </c>
    </row>
    <row r="7999" spans="28:29">
      <c r="AB7999" t="str" cm="1">
        <f t="array" aca="1" ref="AB7999" ca="1">IFERROR(TRANSPOSE(_xlfn.STOCKHISTORY(B7999, TODAY()-365,TODAY(), 0,0,1)), "")</f>
        <v/>
      </c>
      <c r="AC7999" t="str" cm="1">
        <f t="array" aca="1" ref="AC7999" ca="1">IFERROR(TRANSPOSE(_xlfn.STOCKHISTORY(B7999, TODAY()-365,TODAY(), 0,0,1)), "")</f>
        <v/>
      </c>
    </row>
    <row r="8000" spans="28:29">
      <c r="AB8000" t="str" cm="1">
        <f t="array" aca="1" ref="AB8000" ca="1">IFERROR(TRANSPOSE(_xlfn.STOCKHISTORY(B8000, TODAY()-365,TODAY(), 0,0,1)), "")</f>
        <v/>
      </c>
      <c r="AC8000" t="str" cm="1">
        <f t="array" aca="1" ref="AC8000" ca="1">IFERROR(TRANSPOSE(_xlfn.STOCKHISTORY(B8000, TODAY()-365,TODAY(), 0,0,1)), "")</f>
        <v/>
      </c>
    </row>
    <row r="8001" spans="28:29">
      <c r="AB8001" t="str" cm="1">
        <f t="array" aca="1" ref="AB8001" ca="1">IFERROR(TRANSPOSE(_xlfn.STOCKHISTORY(B8001, TODAY()-365,TODAY(), 0,0,1)), "")</f>
        <v/>
      </c>
      <c r="AC8001" t="str" cm="1">
        <f t="array" aca="1" ref="AC8001" ca="1">IFERROR(TRANSPOSE(_xlfn.STOCKHISTORY(B8001, TODAY()-365,TODAY(), 0,0,1)), "")</f>
        <v/>
      </c>
    </row>
    <row r="8002" spans="28:29">
      <c r="AB8002" t="str" cm="1">
        <f t="array" aca="1" ref="AB8002" ca="1">IFERROR(TRANSPOSE(_xlfn.STOCKHISTORY(B8002, TODAY()-365,TODAY(), 0,0,1)), "")</f>
        <v/>
      </c>
      <c r="AC8002" t="str" cm="1">
        <f t="array" aca="1" ref="AC8002" ca="1">IFERROR(TRANSPOSE(_xlfn.STOCKHISTORY(B8002, TODAY()-365,TODAY(), 0,0,1)), "")</f>
        <v/>
      </c>
    </row>
    <row r="8003" spans="28:29">
      <c r="AB8003" t="str" cm="1">
        <f t="array" aca="1" ref="AB8003" ca="1">IFERROR(TRANSPOSE(_xlfn.STOCKHISTORY(B8003, TODAY()-365,TODAY(), 0,0,1)), "")</f>
        <v/>
      </c>
      <c r="AC8003" t="str" cm="1">
        <f t="array" aca="1" ref="AC8003" ca="1">IFERROR(TRANSPOSE(_xlfn.STOCKHISTORY(B8003, TODAY()-365,TODAY(), 0,0,1)), "")</f>
        <v/>
      </c>
    </row>
    <row r="8004" spans="28:29">
      <c r="AB8004" t="str" cm="1">
        <f t="array" aca="1" ref="AB8004" ca="1">IFERROR(TRANSPOSE(_xlfn.STOCKHISTORY(B8004, TODAY()-365,TODAY(), 0,0,1)), "")</f>
        <v/>
      </c>
      <c r="AC8004" t="str" cm="1">
        <f t="array" aca="1" ref="AC8004" ca="1">IFERROR(TRANSPOSE(_xlfn.STOCKHISTORY(B8004, TODAY()-365,TODAY(), 0,0,1)), "")</f>
        <v/>
      </c>
    </row>
    <row r="8005" spans="28:29">
      <c r="AB8005" t="str" cm="1">
        <f t="array" aca="1" ref="AB8005" ca="1">IFERROR(TRANSPOSE(_xlfn.STOCKHISTORY(B8005, TODAY()-365,TODAY(), 0,0,1)), "")</f>
        <v/>
      </c>
      <c r="AC8005" t="str" cm="1">
        <f t="array" aca="1" ref="AC8005" ca="1">IFERROR(TRANSPOSE(_xlfn.STOCKHISTORY(B8005, TODAY()-365,TODAY(), 0,0,1)), "")</f>
        <v/>
      </c>
    </row>
    <row r="8006" spans="28:29">
      <c r="AB8006" t="str" cm="1">
        <f t="array" aca="1" ref="AB8006" ca="1">IFERROR(TRANSPOSE(_xlfn.STOCKHISTORY(B8006, TODAY()-365,TODAY(), 0,0,1)), "")</f>
        <v/>
      </c>
      <c r="AC8006" t="str" cm="1">
        <f t="array" aca="1" ref="AC8006" ca="1">IFERROR(TRANSPOSE(_xlfn.STOCKHISTORY(B8006, TODAY()-365,TODAY(), 0,0,1)), "")</f>
        <v/>
      </c>
    </row>
    <row r="8007" spans="28:29">
      <c r="AB8007" t="str" cm="1">
        <f t="array" aca="1" ref="AB8007" ca="1">IFERROR(TRANSPOSE(_xlfn.STOCKHISTORY(B8007, TODAY()-365,TODAY(), 0,0,1)), "")</f>
        <v/>
      </c>
      <c r="AC8007" t="str" cm="1">
        <f t="array" aca="1" ref="AC8007" ca="1">IFERROR(TRANSPOSE(_xlfn.STOCKHISTORY(B8007, TODAY()-365,TODAY(), 0,0,1)), "")</f>
        <v/>
      </c>
    </row>
    <row r="8008" spans="28:29">
      <c r="AB8008" t="str" cm="1">
        <f t="array" aca="1" ref="AB8008" ca="1">IFERROR(TRANSPOSE(_xlfn.STOCKHISTORY(B8008, TODAY()-365,TODAY(), 0,0,1)), "")</f>
        <v/>
      </c>
      <c r="AC8008" t="str" cm="1">
        <f t="array" aca="1" ref="AC8008" ca="1">IFERROR(TRANSPOSE(_xlfn.STOCKHISTORY(B8008, TODAY()-365,TODAY(), 0,0,1)), "")</f>
        <v/>
      </c>
    </row>
    <row r="8009" spans="28:29">
      <c r="AB8009" t="str" cm="1">
        <f t="array" aca="1" ref="AB8009" ca="1">IFERROR(TRANSPOSE(_xlfn.STOCKHISTORY(B8009, TODAY()-365,TODAY(), 0,0,1)), "")</f>
        <v/>
      </c>
      <c r="AC8009" t="str" cm="1">
        <f t="array" aca="1" ref="AC8009" ca="1">IFERROR(TRANSPOSE(_xlfn.STOCKHISTORY(B8009, TODAY()-365,TODAY(), 0,0,1)), "")</f>
        <v/>
      </c>
    </row>
    <row r="8010" spans="28:29">
      <c r="AB8010" t="str" cm="1">
        <f t="array" aca="1" ref="AB8010" ca="1">IFERROR(TRANSPOSE(_xlfn.STOCKHISTORY(B8010, TODAY()-365,TODAY(), 0,0,1)), "")</f>
        <v/>
      </c>
      <c r="AC8010" t="str" cm="1">
        <f t="array" aca="1" ref="AC8010" ca="1">IFERROR(TRANSPOSE(_xlfn.STOCKHISTORY(B8010, TODAY()-365,TODAY(), 0,0,1)), "")</f>
        <v/>
      </c>
    </row>
    <row r="8011" spans="28:29">
      <c r="AB8011" t="str" cm="1">
        <f t="array" aca="1" ref="AB8011" ca="1">IFERROR(TRANSPOSE(_xlfn.STOCKHISTORY(B8011, TODAY()-365,TODAY(), 0,0,1)), "")</f>
        <v/>
      </c>
      <c r="AC8011" t="str" cm="1">
        <f t="array" aca="1" ref="AC8011" ca="1">IFERROR(TRANSPOSE(_xlfn.STOCKHISTORY(B8011, TODAY()-365,TODAY(), 0,0,1)), "")</f>
        <v/>
      </c>
    </row>
    <row r="8012" spans="28:29">
      <c r="AB8012" t="str" cm="1">
        <f t="array" aca="1" ref="AB8012" ca="1">IFERROR(TRANSPOSE(_xlfn.STOCKHISTORY(B8012, TODAY()-365,TODAY(), 0,0,1)), "")</f>
        <v/>
      </c>
      <c r="AC8012" t="str" cm="1">
        <f t="array" aca="1" ref="AC8012" ca="1">IFERROR(TRANSPOSE(_xlfn.STOCKHISTORY(B8012, TODAY()-365,TODAY(), 0,0,1)), "")</f>
        <v/>
      </c>
    </row>
    <row r="8013" spans="28:29">
      <c r="AB8013" t="str" cm="1">
        <f t="array" aca="1" ref="AB8013" ca="1">IFERROR(TRANSPOSE(_xlfn.STOCKHISTORY(B8013, TODAY()-365,TODAY(), 0,0,1)), "")</f>
        <v/>
      </c>
      <c r="AC8013" t="str" cm="1">
        <f t="array" aca="1" ref="AC8013" ca="1">IFERROR(TRANSPOSE(_xlfn.STOCKHISTORY(B8013, TODAY()-365,TODAY(), 0,0,1)), "")</f>
        <v/>
      </c>
    </row>
    <row r="8014" spans="28:29">
      <c r="AB8014" t="str" cm="1">
        <f t="array" aca="1" ref="AB8014" ca="1">IFERROR(TRANSPOSE(_xlfn.STOCKHISTORY(B8014, TODAY()-365,TODAY(), 0,0,1)), "")</f>
        <v/>
      </c>
      <c r="AC8014" t="str" cm="1">
        <f t="array" aca="1" ref="AC8014" ca="1">IFERROR(TRANSPOSE(_xlfn.STOCKHISTORY(B8014, TODAY()-365,TODAY(), 0,0,1)), "")</f>
        <v/>
      </c>
    </row>
    <row r="8015" spans="28:29">
      <c r="AB8015" t="str" cm="1">
        <f t="array" aca="1" ref="AB8015" ca="1">IFERROR(TRANSPOSE(_xlfn.STOCKHISTORY(B8015, TODAY()-365,TODAY(), 0,0,1)), "")</f>
        <v/>
      </c>
      <c r="AC8015" t="str" cm="1">
        <f t="array" aca="1" ref="AC8015" ca="1">IFERROR(TRANSPOSE(_xlfn.STOCKHISTORY(B8015, TODAY()-365,TODAY(), 0,0,1)), "")</f>
        <v/>
      </c>
    </row>
    <row r="8016" spans="28:29">
      <c r="AB8016" t="str" cm="1">
        <f t="array" aca="1" ref="AB8016" ca="1">IFERROR(TRANSPOSE(_xlfn.STOCKHISTORY(B8016, TODAY()-365,TODAY(), 0,0,1)), "")</f>
        <v/>
      </c>
      <c r="AC8016" t="str" cm="1">
        <f t="array" aca="1" ref="AC8016" ca="1">IFERROR(TRANSPOSE(_xlfn.STOCKHISTORY(B8016, TODAY()-365,TODAY(), 0,0,1)), "")</f>
        <v/>
      </c>
    </row>
    <row r="8017" spans="28:29">
      <c r="AB8017" t="str" cm="1">
        <f t="array" aca="1" ref="AB8017" ca="1">IFERROR(TRANSPOSE(_xlfn.STOCKHISTORY(B8017, TODAY()-365,TODAY(), 0,0,1)), "")</f>
        <v/>
      </c>
      <c r="AC8017" t="str" cm="1">
        <f t="array" aca="1" ref="AC8017" ca="1">IFERROR(TRANSPOSE(_xlfn.STOCKHISTORY(B8017, TODAY()-365,TODAY(), 0,0,1)), "")</f>
        <v/>
      </c>
    </row>
    <row r="8018" spans="28:29">
      <c r="AB8018" t="str" cm="1">
        <f t="array" aca="1" ref="AB8018" ca="1">IFERROR(TRANSPOSE(_xlfn.STOCKHISTORY(B8018, TODAY()-365,TODAY(), 0,0,1)), "")</f>
        <v/>
      </c>
      <c r="AC8018" t="str" cm="1">
        <f t="array" aca="1" ref="AC8018" ca="1">IFERROR(TRANSPOSE(_xlfn.STOCKHISTORY(B8018, TODAY()-365,TODAY(), 0,0,1)), "")</f>
        <v/>
      </c>
    </row>
    <row r="8019" spans="28:29">
      <c r="AB8019" t="str" cm="1">
        <f t="array" aca="1" ref="AB8019" ca="1">IFERROR(TRANSPOSE(_xlfn.STOCKHISTORY(B8019, TODAY()-365,TODAY(), 0,0,1)), "")</f>
        <v/>
      </c>
      <c r="AC8019" t="str" cm="1">
        <f t="array" aca="1" ref="AC8019" ca="1">IFERROR(TRANSPOSE(_xlfn.STOCKHISTORY(B8019, TODAY()-365,TODAY(), 0,0,1)), "")</f>
        <v/>
      </c>
    </row>
    <row r="8020" spans="28:29">
      <c r="AB8020" t="str" cm="1">
        <f t="array" aca="1" ref="AB8020" ca="1">IFERROR(TRANSPOSE(_xlfn.STOCKHISTORY(B8020, TODAY()-365,TODAY(), 0,0,1)), "")</f>
        <v/>
      </c>
      <c r="AC8020" t="str" cm="1">
        <f t="array" aca="1" ref="AC8020" ca="1">IFERROR(TRANSPOSE(_xlfn.STOCKHISTORY(B8020, TODAY()-365,TODAY(), 0,0,1)), "")</f>
        <v/>
      </c>
    </row>
    <row r="8021" spans="28:29">
      <c r="AB8021" t="str" cm="1">
        <f t="array" aca="1" ref="AB8021" ca="1">IFERROR(TRANSPOSE(_xlfn.STOCKHISTORY(B8021, TODAY()-365,TODAY(), 0,0,1)), "")</f>
        <v/>
      </c>
      <c r="AC8021" t="str" cm="1">
        <f t="array" aca="1" ref="AC8021" ca="1">IFERROR(TRANSPOSE(_xlfn.STOCKHISTORY(B8021, TODAY()-365,TODAY(), 0,0,1)), "")</f>
        <v/>
      </c>
    </row>
    <row r="8022" spans="28:29">
      <c r="AB8022" t="str" cm="1">
        <f t="array" aca="1" ref="AB8022" ca="1">IFERROR(TRANSPOSE(_xlfn.STOCKHISTORY(B8022, TODAY()-365,TODAY(), 0,0,1)), "")</f>
        <v/>
      </c>
      <c r="AC8022" t="str" cm="1">
        <f t="array" aca="1" ref="AC8022" ca="1">IFERROR(TRANSPOSE(_xlfn.STOCKHISTORY(B8022, TODAY()-365,TODAY(), 0,0,1)), "")</f>
        <v/>
      </c>
    </row>
    <row r="8023" spans="28:29">
      <c r="AB8023" t="str" cm="1">
        <f t="array" aca="1" ref="AB8023" ca="1">IFERROR(TRANSPOSE(_xlfn.STOCKHISTORY(B8023, TODAY()-365,TODAY(), 0,0,1)), "")</f>
        <v/>
      </c>
      <c r="AC8023" t="str" cm="1">
        <f t="array" aca="1" ref="AC8023" ca="1">IFERROR(TRANSPOSE(_xlfn.STOCKHISTORY(B8023, TODAY()-365,TODAY(), 0,0,1)), "")</f>
        <v/>
      </c>
    </row>
    <row r="8024" spans="28:29">
      <c r="AB8024" t="str" cm="1">
        <f t="array" aca="1" ref="AB8024" ca="1">IFERROR(TRANSPOSE(_xlfn.STOCKHISTORY(B8024, TODAY()-365,TODAY(), 0,0,1)), "")</f>
        <v/>
      </c>
      <c r="AC8024" t="str" cm="1">
        <f t="array" aca="1" ref="AC8024" ca="1">IFERROR(TRANSPOSE(_xlfn.STOCKHISTORY(B8024, TODAY()-365,TODAY(), 0,0,1)), "")</f>
        <v/>
      </c>
    </row>
    <row r="8025" spans="28:29">
      <c r="AB8025" t="str" cm="1">
        <f t="array" aca="1" ref="AB8025" ca="1">IFERROR(TRANSPOSE(_xlfn.STOCKHISTORY(B8025, TODAY()-365,TODAY(), 0,0,1)), "")</f>
        <v/>
      </c>
      <c r="AC8025" t="str" cm="1">
        <f t="array" aca="1" ref="AC8025" ca="1">IFERROR(TRANSPOSE(_xlfn.STOCKHISTORY(B8025, TODAY()-365,TODAY(), 0,0,1)), "")</f>
        <v/>
      </c>
    </row>
    <row r="8026" spans="28:29">
      <c r="AB8026" t="str" cm="1">
        <f t="array" aca="1" ref="AB8026" ca="1">IFERROR(TRANSPOSE(_xlfn.STOCKHISTORY(B8026, TODAY()-365,TODAY(), 0,0,1)), "")</f>
        <v/>
      </c>
      <c r="AC8026" t="str" cm="1">
        <f t="array" aca="1" ref="AC8026" ca="1">IFERROR(TRANSPOSE(_xlfn.STOCKHISTORY(B8026, TODAY()-365,TODAY(), 0,0,1)), "")</f>
        <v/>
      </c>
    </row>
    <row r="8027" spans="28:29">
      <c r="AB8027" t="str" cm="1">
        <f t="array" aca="1" ref="AB8027" ca="1">IFERROR(TRANSPOSE(_xlfn.STOCKHISTORY(B8027, TODAY()-365,TODAY(), 0,0,1)), "")</f>
        <v/>
      </c>
      <c r="AC8027" t="str" cm="1">
        <f t="array" aca="1" ref="AC8027" ca="1">IFERROR(TRANSPOSE(_xlfn.STOCKHISTORY(B8027, TODAY()-365,TODAY(), 0,0,1)), "")</f>
        <v/>
      </c>
    </row>
    <row r="8028" spans="28:29">
      <c r="AB8028" t="str" cm="1">
        <f t="array" aca="1" ref="AB8028" ca="1">IFERROR(TRANSPOSE(_xlfn.STOCKHISTORY(B8028, TODAY()-365,TODAY(), 0,0,1)), "")</f>
        <v/>
      </c>
      <c r="AC8028" t="str" cm="1">
        <f t="array" aca="1" ref="AC8028" ca="1">IFERROR(TRANSPOSE(_xlfn.STOCKHISTORY(B8028, TODAY()-365,TODAY(), 0,0,1)), "")</f>
        <v/>
      </c>
    </row>
    <row r="8029" spans="28:29">
      <c r="AB8029" t="str" cm="1">
        <f t="array" aca="1" ref="AB8029" ca="1">IFERROR(TRANSPOSE(_xlfn.STOCKHISTORY(B8029, TODAY()-365,TODAY(), 0,0,1)), "")</f>
        <v/>
      </c>
      <c r="AC8029" t="str" cm="1">
        <f t="array" aca="1" ref="AC8029" ca="1">IFERROR(TRANSPOSE(_xlfn.STOCKHISTORY(B8029, TODAY()-365,TODAY(), 0,0,1)), "")</f>
        <v/>
      </c>
    </row>
    <row r="8030" spans="28:29">
      <c r="AB8030" t="str" cm="1">
        <f t="array" aca="1" ref="AB8030" ca="1">IFERROR(TRANSPOSE(_xlfn.STOCKHISTORY(B8030, TODAY()-365,TODAY(), 0,0,1)), "")</f>
        <v/>
      </c>
      <c r="AC8030" t="str" cm="1">
        <f t="array" aca="1" ref="AC8030" ca="1">IFERROR(TRANSPOSE(_xlfn.STOCKHISTORY(B8030, TODAY()-365,TODAY(), 0,0,1)), "")</f>
        <v/>
      </c>
    </row>
    <row r="8031" spans="28:29">
      <c r="AB8031" t="str" cm="1">
        <f t="array" aca="1" ref="AB8031" ca="1">IFERROR(TRANSPOSE(_xlfn.STOCKHISTORY(B8031, TODAY()-365,TODAY(), 0,0,1)), "")</f>
        <v/>
      </c>
      <c r="AC8031" t="str" cm="1">
        <f t="array" aca="1" ref="AC8031" ca="1">IFERROR(TRANSPOSE(_xlfn.STOCKHISTORY(B8031, TODAY()-365,TODAY(), 0,0,1)), "")</f>
        <v/>
      </c>
    </row>
    <row r="8032" spans="28:29">
      <c r="AB8032" t="str" cm="1">
        <f t="array" aca="1" ref="AB8032" ca="1">IFERROR(TRANSPOSE(_xlfn.STOCKHISTORY(B8032, TODAY()-365,TODAY(), 0,0,1)), "")</f>
        <v/>
      </c>
      <c r="AC8032" t="str" cm="1">
        <f t="array" aca="1" ref="AC8032" ca="1">IFERROR(TRANSPOSE(_xlfn.STOCKHISTORY(B8032, TODAY()-365,TODAY(), 0,0,1)), "")</f>
        <v/>
      </c>
    </row>
    <row r="8033" spans="28:29">
      <c r="AB8033" t="str" cm="1">
        <f t="array" aca="1" ref="AB8033" ca="1">IFERROR(TRANSPOSE(_xlfn.STOCKHISTORY(B8033, TODAY()-365,TODAY(), 0,0,1)), "")</f>
        <v/>
      </c>
      <c r="AC8033" t="str" cm="1">
        <f t="array" aca="1" ref="AC8033" ca="1">IFERROR(TRANSPOSE(_xlfn.STOCKHISTORY(B8033, TODAY()-365,TODAY(), 0,0,1)), "")</f>
        <v/>
      </c>
    </row>
    <row r="8034" spans="28:29">
      <c r="AB8034" t="str" cm="1">
        <f t="array" aca="1" ref="AB8034" ca="1">IFERROR(TRANSPOSE(_xlfn.STOCKHISTORY(B8034, TODAY()-365,TODAY(), 0,0,1)), "")</f>
        <v/>
      </c>
      <c r="AC8034" t="str" cm="1">
        <f t="array" aca="1" ref="AC8034" ca="1">IFERROR(TRANSPOSE(_xlfn.STOCKHISTORY(B8034, TODAY()-365,TODAY(), 0,0,1)), "")</f>
        <v/>
      </c>
    </row>
    <row r="8035" spans="28:29">
      <c r="AB8035" t="str" cm="1">
        <f t="array" aca="1" ref="AB8035" ca="1">IFERROR(TRANSPOSE(_xlfn.STOCKHISTORY(B8035, TODAY()-365,TODAY(), 0,0,1)), "")</f>
        <v/>
      </c>
      <c r="AC8035" t="str" cm="1">
        <f t="array" aca="1" ref="AC8035" ca="1">IFERROR(TRANSPOSE(_xlfn.STOCKHISTORY(B8035, TODAY()-365,TODAY(), 0,0,1)), "")</f>
        <v/>
      </c>
    </row>
    <row r="8036" spans="28:29">
      <c r="AB8036" t="str" cm="1">
        <f t="array" aca="1" ref="AB8036" ca="1">IFERROR(TRANSPOSE(_xlfn.STOCKHISTORY(B8036, TODAY()-365,TODAY(), 0,0,1)), "")</f>
        <v/>
      </c>
      <c r="AC8036" t="str" cm="1">
        <f t="array" aca="1" ref="AC8036" ca="1">IFERROR(TRANSPOSE(_xlfn.STOCKHISTORY(B8036, TODAY()-365,TODAY(), 0,0,1)), "")</f>
        <v/>
      </c>
    </row>
    <row r="8037" spans="28:29">
      <c r="AB8037" t="str" cm="1">
        <f t="array" aca="1" ref="AB8037" ca="1">IFERROR(TRANSPOSE(_xlfn.STOCKHISTORY(B8037, TODAY()-365,TODAY(), 0,0,1)), "")</f>
        <v/>
      </c>
      <c r="AC8037" t="str" cm="1">
        <f t="array" aca="1" ref="AC8037" ca="1">IFERROR(TRANSPOSE(_xlfn.STOCKHISTORY(B8037, TODAY()-365,TODAY(), 0,0,1)), "")</f>
        <v/>
      </c>
    </row>
    <row r="8038" spans="28:29">
      <c r="AB8038" t="str" cm="1">
        <f t="array" aca="1" ref="AB8038" ca="1">IFERROR(TRANSPOSE(_xlfn.STOCKHISTORY(B8038, TODAY()-365,TODAY(), 0,0,1)), "")</f>
        <v/>
      </c>
      <c r="AC8038" t="str" cm="1">
        <f t="array" aca="1" ref="AC8038" ca="1">IFERROR(TRANSPOSE(_xlfn.STOCKHISTORY(B8038, TODAY()-365,TODAY(), 0,0,1)), "")</f>
        <v/>
      </c>
    </row>
    <row r="8039" spans="28:29">
      <c r="AB8039" t="str" cm="1">
        <f t="array" aca="1" ref="AB8039" ca="1">IFERROR(TRANSPOSE(_xlfn.STOCKHISTORY(B8039, TODAY()-365,TODAY(), 0,0,1)), "")</f>
        <v/>
      </c>
      <c r="AC8039" t="str" cm="1">
        <f t="array" aca="1" ref="AC8039" ca="1">IFERROR(TRANSPOSE(_xlfn.STOCKHISTORY(B8039, TODAY()-365,TODAY(), 0,0,1)), "")</f>
        <v/>
      </c>
    </row>
    <row r="8040" spans="28:29">
      <c r="AB8040" t="str" cm="1">
        <f t="array" aca="1" ref="AB8040" ca="1">IFERROR(TRANSPOSE(_xlfn.STOCKHISTORY(B8040, TODAY()-365,TODAY(), 0,0,1)), "")</f>
        <v/>
      </c>
      <c r="AC8040" t="str" cm="1">
        <f t="array" aca="1" ref="AC8040" ca="1">IFERROR(TRANSPOSE(_xlfn.STOCKHISTORY(B8040, TODAY()-365,TODAY(), 0,0,1)), "")</f>
        <v/>
      </c>
    </row>
    <row r="8041" spans="28:29">
      <c r="AB8041" t="str" cm="1">
        <f t="array" aca="1" ref="AB8041" ca="1">IFERROR(TRANSPOSE(_xlfn.STOCKHISTORY(B8041, TODAY()-365,TODAY(), 0,0,1)), "")</f>
        <v/>
      </c>
      <c r="AC8041" t="str" cm="1">
        <f t="array" aca="1" ref="AC8041" ca="1">IFERROR(TRANSPOSE(_xlfn.STOCKHISTORY(B8041, TODAY()-365,TODAY(), 0,0,1)), "")</f>
        <v/>
      </c>
    </row>
    <row r="8042" spans="28:29">
      <c r="AB8042" t="str" cm="1">
        <f t="array" aca="1" ref="AB8042" ca="1">IFERROR(TRANSPOSE(_xlfn.STOCKHISTORY(B8042, TODAY()-365,TODAY(), 0,0,1)), "")</f>
        <v/>
      </c>
      <c r="AC8042" t="str" cm="1">
        <f t="array" aca="1" ref="AC8042" ca="1">IFERROR(TRANSPOSE(_xlfn.STOCKHISTORY(B8042, TODAY()-365,TODAY(), 0,0,1)), "")</f>
        <v/>
      </c>
    </row>
    <row r="8043" spans="28:29">
      <c r="AB8043" t="str" cm="1">
        <f t="array" aca="1" ref="AB8043" ca="1">IFERROR(TRANSPOSE(_xlfn.STOCKHISTORY(B8043, TODAY()-365,TODAY(), 0,0,1)), "")</f>
        <v/>
      </c>
      <c r="AC8043" t="str" cm="1">
        <f t="array" aca="1" ref="AC8043" ca="1">IFERROR(TRANSPOSE(_xlfn.STOCKHISTORY(B8043, TODAY()-365,TODAY(), 0,0,1)), "")</f>
        <v/>
      </c>
    </row>
    <row r="8044" spans="28:29">
      <c r="AB8044" t="str" cm="1">
        <f t="array" aca="1" ref="AB8044" ca="1">IFERROR(TRANSPOSE(_xlfn.STOCKHISTORY(B8044, TODAY()-365,TODAY(), 0,0,1)), "")</f>
        <v/>
      </c>
      <c r="AC8044" t="str" cm="1">
        <f t="array" aca="1" ref="AC8044" ca="1">IFERROR(TRANSPOSE(_xlfn.STOCKHISTORY(B8044, TODAY()-365,TODAY(), 0,0,1)), "")</f>
        <v/>
      </c>
    </row>
    <row r="8045" spans="28:29">
      <c r="AB8045" t="str" cm="1">
        <f t="array" aca="1" ref="AB8045" ca="1">IFERROR(TRANSPOSE(_xlfn.STOCKHISTORY(B8045, TODAY()-365,TODAY(), 0,0,1)), "")</f>
        <v/>
      </c>
      <c r="AC8045" t="str" cm="1">
        <f t="array" aca="1" ref="AC8045" ca="1">IFERROR(TRANSPOSE(_xlfn.STOCKHISTORY(B8045, TODAY()-365,TODAY(), 0,0,1)), "")</f>
        <v/>
      </c>
    </row>
    <row r="8046" spans="28:29">
      <c r="AB8046" t="str" cm="1">
        <f t="array" aca="1" ref="AB8046" ca="1">IFERROR(TRANSPOSE(_xlfn.STOCKHISTORY(B8046, TODAY()-365,TODAY(), 0,0,1)), "")</f>
        <v/>
      </c>
      <c r="AC8046" t="str" cm="1">
        <f t="array" aca="1" ref="AC8046" ca="1">IFERROR(TRANSPOSE(_xlfn.STOCKHISTORY(B8046, TODAY()-365,TODAY(), 0,0,1)), "")</f>
        <v/>
      </c>
    </row>
    <row r="8047" spans="28:29">
      <c r="AB8047" t="str" cm="1">
        <f t="array" aca="1" ref="AB8047" ca="1">IFERROR(TRANSPOSE(_xlfn.STOCKHISTORY(B8047, TODAY()-365,TODAY(), 0,0,1)), "")</f>
        <v/>
      </c>
      <c r="AC8047" t="str" cm="1">
        <f t="array" aca="1" ref="AC8047" ca="1">IFERROR(TRANSPOSE(_xlfn.STOCKHISTORY(B8047, TODAY()-365,TODAY(), 0,0,1)), "")</f>
        <v/>
      </c>
    </row>
    <row r="8048" spans="28:29">
      <c r="AB8048" t="str" cm="1">
        <f t="array" aca="1" ref="AB8048" ca="1">IFERROR(TRANSPOSE(_xlfn.STOCKHISTORY(B8048, TODAY()-365,TODAY(), 0,0,1)), "")</f>
        <v/>
      </c>
      <c r="AC8048" t="str" cm="1">
        <f t="array" aca="1" ref="AC8048" ca="1">IFERROR(TRANSPOSE(_xlfn.STOCKHISTORY(B8048, TODAY()-365,TODAY(), 0,0,1)), "")</f>
        <v/>
      </c>
    </row>
    <row r="8049" spans="28:29">
      <c r="AB8049" t="str" cm="1">
        <f t="array" aca="1" ref="AB8049" ca="1">IFERROR(TRANSPOSE(_xlfn.STOCKHISTORY(B8049, TODAY()-365,TODAY(), 0,0,1)), "")</f>
        <v/>
      </c>
      <c r="AC8049" t="str" cm="1">
        <f t="array" aca="1" ref="AC8049" ca="1">IFERROR(TRANSPOSE(_xlfn.STOCKHISTORY(B8049, TODAY()-365,TODAY(), 0,0,1)), "")</f>
        <v/>
      </c>
    </row>
    <row r="8050" spans="28:29">
      <c r="AB8050" t="str" cm="1">
        <f t="array" aca="1" ref="AB8050" ca="1">IFERROR(TRANSPOSE(_xlfn.STOCKHISTORY(B8050, TODAY()-365,TODAY(), 0,0,1)), "")</f>
        <v/>
      </c>
      <c r="AC8050" t="str" cm="1">
        <f t="array" aca="1" ref="AC8050" ca="1">IFERROR(TRANSPOSE(_xlfn.STOCKHISTORY(B8050, TODAY()-365,TODAY(), 0,0,1)), "")</f>
        <v/>
      </c>
    </row>
    <row r="8051" spans="28:29">
      <c r="AB8051" t="str" cm="1">
        <f t="array" aca="1" ref="AB8051" ca="1">IFERROR(TRANSPOSE(_xlfn.STOCKHISTORY(B8051, TODAY()-365,TODAY(), 0,0,1)), "")</f>
        <v/>
      </c>
      <c r="AC8051" t="str" cm="1">
        <f t="array" aca="1" ref="AC8051" ca="1">IFERROR(TRANSPOSE(_xlfn.STOCKHISTORY(B8051, TODAY()-365,TODAY(), 0,0,1)), "")</f>
        <v/>
      </c>
    </row>
    <row r="8052" spans="28:29">
      <c r="AB8052" t="str" cm="1">
        <f t="array" aca="1" ref="AB8052" ca="1">IFERROR(TRANSPOSE(_xlfn.STOCKHISTORY(B8052, TODAY()-365,TODAY(), 0,0,1)), "")</f>
        <v/>
      </c>
      <c r="AC8052" t="str" cm="1">
        <f t="array" aca="1" ref="AC8052" ca="1">IFERROR(TRANSPOSE(_xlfn.STOCKHISTORY(B8052, TODAY()-365,TODAY(), 0,0,1)), "")</f>
        <v/>
      </c>
    </row>
    <row r="8053" spans="28:29">
      <c r="AB8053" t="str" cm="1">
        <f t="array" aca="1" ref="AB8053" ca="1">IFERROR(TRANSPOSE(_xlfn.STOCKHISTORY(B8053, TODAY()-365,TODAY(), 0,0,1)), "")</f>
        <v/>
      </c>
      <c r="AC8053" t="str" cm="1">
        <f t="array" aca="1" ref="AC8053" ca="1">IFERROR(TRANSPOSE(_xlfn.STOCKHISTORY(B8053, TODAY()-365,TODAY(), 0,0,1)), "")</f>
        <v/>
      </c>
    </row>
    <row r="8054" spans="28:29">
      <c r="AB8054" t="str" cm="1">
        <f t="array" aca="1" ref="AB8054" ca="1">IFERROR(TRANSPOSE(_xlfn.STOCKHISTORY(B8054, TODAY()-365,TODAY(), 0,0,1)), "")</f>
        <v/>
      </c>
      <c r="AC8054" t="str" cm="1">
        <f t="array" aca="1" ref="AC8054" ca="1">IFERROR(TRANSPOSE(_xlfn.STOCKHISTORY(B8054, TODAY()-365,TODAY(), 0,0,1)), "")</f>
        <v/>
      </c>
    </row>
    <row r="8055" spans="28:29">
      <c r="AB8055" t="str" cm="1">
        <f t="array" aca="1" ref="AB8055" ca="1">IFERROR(TRANSPOSE(_xlfn.STOCKHISTORY(B8055, TODAY()-365,TODAY(), 0,0,1)), "")</f>
        <v/>
      </c>
      <c r="AC8055" t="str" cm="1">
        <f t="array" aca="1" ref="AC8055" ca="1">IFERROR(TRANSPOSE(_xlfn.STOCKHISTORY(B8055, TODAY()-365,TODAY(), 0,0,1)), "")</f>
        <v/>
      </c>
    </row>
    <row r="8056" spans="28:29">
      <c r="AB8056" t="str" cm="1">
        <f t="array" aca="1" ref="AB8056" ca="1">IFERROR(TRANSPOSE(_xlfn.STOCKHISTORY(B8056, TODAY()-365,TODAY(), 0,0,1)), "")</f>
        <v/>
      </c>
      <c r="AC8056" t="str" cm="1">
        <f t="array" aca="1" ref="AC8056" ca="1">IFERROR(TRANSPOSE(_xlfn.STOCKHISTORY(B8056, TODAY()-365,TODAY(), 0,0,1)), "")</f>
        <v/>
      </c>
    </row>
    <row r="8057" spans="28:29">
      <c r="AB8057" t="str" cm="1">
        <f t="array" aca="1" ref="AB8057" ca="1">IFERROR(TRANSPOSE(_xlfn.STOCKHISTORY(B8057, TODAY()-365,TODAY(), 0,0,1)), "")</f>
        <v/>
      </c>
      <c r="AC8057" t="str" cm="1">
        <f t="array" aca="1" ref="AC8057" ca="1">IFERROR(TRANSPOSE(_xlfn.STOCKHISTORY(B8057, TODAY()-365,TODAY(), 0,0,1)), "")</f>
        <v/>
      </c>
    </row>
    <row r="8058" spans="28:29">
      <c r="AB8058" t="str" cm="1">
        <f t="array" aca="1" ref="AB8058" ca="1">IFERROR(TRANSPOSE(_xlfn.STOCKHISTORY(B8058, TODAY()-365,TODAY(), 0,0,1)), "")</f>
        <v/>
      </c>
      <c r="AC8058" t="str" cm="1">
        <f t="array" aca="1" ref="AC8058" ca="1">IFERROR(TRANSPOSE(_xlfn.STOCKHISTORY(B8058, TODAY()-365,TODAY(), 0,0,1)), "")</f>
        <v/>
      </c>
    </row>
    <row r="8059" spans="28:29">
      <c r="AB8059" t="str" cm="1">
        <f t="array" aca="1" ref="AB8059" ca="1">IFERROR(TRANSPOSE(_xlfn.STOCKHISTORY(B8059, TODAY()-365,TODAY(), 0,0,1)), "")</f>
        <v/>
      </c>
      <c r="AC8059" t="str" cm="1">
        <f t="array" aca="1" ref="AC8059" ca="1">IFERROR(TRANSPOSE(_xlfn.STOCKHISTORY(B8059, TODAY()-365,TODAY(), 0,0,1)), "")</f>
        <v/>
      </c>
    </row>
    <row r="8060" spans="28:29">
      <c r="AB8060" t="str" cm="1">
        <f t="array" aca="1" ref="AB8060" ca="1">IFERROR(TRANSPOSE(_xlfn.STOCKHISTORY(B8060, TODAY()-365,TODAY(), 0,0,1)), "")</f>
        <v/>
      </c>
      <c r="AC8060" t="str" cm="1">
        <f t="array" aca="1" ref="AC8060" ca="1">IFERROR(TRANSPOSE(_xlfn.STOCKHISTORY(B8060, TODAY()-365,TODAY(), 0,0,1)), "")</f>
        <v/>
      </c>
    </row>
    <row r="8061" spans="28:29">
      <c r="AB8061" t="str" cm="1">
        <f t="array" aca="1" ref="AB8061" ca="1">IFERROR(TRANSPOSE(_xlfn.STOCKHISTORY(B8061, TODAY()-365,TODAY(), 0,0,1)), "")</f>
        <v/>
      </c>
      <c r="AC8061" t="str" cm="1">
        <f t="array" aca="1" ref="AC8061" ca="1">IFERROR(TRANSPOSE(_xlfn.STOCKHISTORY(B8061, TODAY()-365,TODAY(), 0,0,1)), "")</f>
        <v/>
      </c>
    </row>
    <row r="8062" spans="28:29">
      <c r="AB8062" t="str" cm="1">
        <f t="array" aca="1" ref="AB8062" ca="1">IFERROR(TRANSPOSE(_xlfn.STOCKHISTORY(B8062, TODAY()-365,TODAY(), 0,0,1)), "")</f>
        <v/>
      </c>
      <c r="AC8062" t="str" cm="1">
        <f t="array" aca="1" ref="AC8062" ca="1">IFERROR(TRANSPOSE(_xlfn.STOCKHISTORY(B8062, TODAY()-365,TODAY(), 0,0,1)), "")</f>
        <v/>
      </c>
    </row>
    <row r="8063" spans="28:29">
      <c r="AB8063" t="str" cm="1">
        <f t="array" aca="1" ref="AB8063" ca="1">IFERROR(TRANSPOSE(_xlfn.STOCKHISTORY(B8063, TODAY()-365,TODAY(), 0,0,1)), "")</f>
        <v/>
      </c>
      <c r="AC8063" t="str" cm="1">
        <f t="array" aca="1" ref="AC8063" ca="1">IFERROR(TRANSPOSE(_xlfn.STOCKHISTORY(B8063, TODAY()-365,TODAY(), 0,0,1)), "")</f>
        <v/>
      </c>
    </row>
    <row r="8064" spans="28:29">
      <c r="AB8064" t="str" cm="1">
        <f t="array" aca="1" ref="AB8064" ca="1">IFERROR(TRANSPOSE(_xlfn.STOCKHISTORY(B8064, TODAY()-365,TODAY(), 0,0,1)), "")</f>
        <v/>
      </c>
      <c r="AC8064" t="str" cm="1">
        <f t="array" aca="1" ref="AC8064" ca="1">IFERROR(TRANSPOSE(_xlfn.STOCKHISTORY(B8064, TODAY()-365,TODAY(), 0,0,1)), "")</f>
        <v/>
      </c>
    </row>
    <row r="8065" spans="28:29">
      <c r="AB8065" t="str" cm="1">
        <f t="array" aca="1" ref="AB8065" ca="1">IFERROR(TRANSPOSE(_xlfn.STOCKHISTORY(B8065, TODAY()-365,TODAY(), 0,0,1)), "")</f>
        <v/>
      </c>
      <c r="AC8065" t="str" cm="1">
        <f t="array" aca="1" ref="AC8065" ca="1">IFERROR(TRANSPOSE(_xlfn.STOCKHISTORY(B8065, TODAY()-365,TODAY(), 0,0,1)), "")</f>
        <v/>
      </c>
    </row>
    <row r="8066" spans="28:29">
      <c r="AB8066" t="str" cm="1">
        <f t="array" aca="1" ref="AB8066" ca="1">IFERROR(TRANSPOSE(_xlfn.STOCKHISTORY(B8066, TODAY()-365,TODAY(), 0,0,1)), "")</f>
        <v/>
      </c>
      <c r="AC8066" t="str" cm="1">
        <f t="array" aca="1" ref="AC8066" ca="1">IFERROR(TRANSPOSE(_xlfn.STOCKHISTORY(B8066, TODAY()-365,TODAY(), 0,0,1)), "")</f>
        <v/>
      </c>
    </row>
    <row r="8067" spans="28:29">
      <c r="AB8067" t="str" cm="1">
        <f t="array" aca="1" ref="AB8067" ca="1">IFERROR(TRANSPOSE(_xlfn.STOCKHISTORY(B8067, TODAY()-365,TODAY(), 0,0,1)), "")</f>
        <v/>
      </c>
      <c r="AC8067" t="str" cm="1">
        <f t="array" aca="1" ref="AC8067" ca="1">IFERROR(TRANSPOSE(_xlfn.STOCKHISTORY(B8067, TODAY()-365,TODAY(), 0,0,1)), "")</f>
        <v/>
      </c>
    </row>
    <row r="8068" spans="28:29">
      <c r="AB8068" t="str" cm="1">
        <f t="array" aca="1" ref="AB8068" ca="1">IFERROR(TRANSPOSE(_xlfn.STOCKHISTORY(B8068, TODAY()-365,TODAY(), 0,0,1)), "")</f>
        <v/>
      </c>
      <c r="AC8068" t="str" cm="1">
        <f t="array" aca="1" ref="AC8068" ca="1">IFERROR(TRANSPOSE(_xlfn.STOCKHISTORY(B8068, TODAY()-365,TODAY(), 0,0,1)), "")</f>
        <v/>
      </c>
    </row>
    <row r="8069" spans="28:29">
      <c r="AB8069" t="str" cm="1">
        <f t="array" aca="1" ref="AB8069" ca="1">IFERROR(TRANSPOSE(_xlfn.STOCKHISTORY(B8069, TODAY()-365,TODAY(), 0,0,1)), "")</f>
        <v/>
      </c>
      <c r="AC8069" t="str" cm="1">
        <f t="array" aca="1" ref="AC8069" ca="1">IFERROR(TRANSPOSE(_xlfn.STOCKHISTORY(B8069, TODAY()-365,TODAY(), 0,0,1)), "")</f>
        <v/>
      </c>
    </row>
    <row r="8070" spans="28:29">
      <c r="AB8070" t="str" cm="1">
        <f t="array" aca="1" ref="AB8070" ca="1">IFERROR(TRANSPOSE(_xlfn.STOCKHISTORY(B8070, TODAY()-365,TODAY(), 0,0,1)), "")</f>
        <v/>
      </c>
      <c r="AC8070" t="str" cm="1">
        <f t="array" aca="1" ref="AC8070" ca="1">IFERROR(TRANSPOSE(_xlfn.STOCKHISTORY(B8070, TODAY()-365,TODAY(), 0,0,1)), "")</f>
        <v/>
      </c>
    </row>
    <row r="8071" spans="28:29">
      <c r="AB8071" t="str" cm="1">
        <f t="array" aca="1" ref="AB8071" ca="1">IFERROR(TRANSPOSE(_xlfn.STOCKHISTORY(B8071, TODAY()-365,TODAY(), 0,0,1)), "")</f>
        <v/>
      </c>
      <c r="AC8071" t="str" cm="1">
        <f t="array" aca="1" ref="AC8071" ca="1">IFERROR(TRANSPOSE(_xlfn.STOCKHISTORY(B8071, TODAY()-365,TODAY(), 0,0,1)), "")</f>
        <v/>
      </c>
    </row>
    <row r="8072" spans="28:29">
      <c r="AB8072" t="str" cm="1">
        <f t="array" aca="1" ref="AB8072" ca="1">IFERROR(TRANSPOSE(_xlfn.STOCKHISTORY(B8072, TODAY()-365,TODAY(), 0,0,1)), "")</f>
        <v/>
      </c>
      <c r="AC8072" t="str" cm="1">
        <f t="array" aca="1" ref="AC8072" ca="1">IFERROR(TRANSPOSE(_xlfn.STOCKHISTORY(B8072, TODAY()-365,TODAY(), 0,0,1)), "")</f>
        <v/>
      </c>
    </row>
    <row r="8073" spans="28:29">
      <c r="AB8073" t="str" cm="1">
        <f t="array" aca="1" ref="AB8073" ca="1">IFERROR(TRANSPOSE(_xlfn.STOCKHISTORY(B8073, TODAY()-365,TODAY(), 0,0,1)), "")</f>
        <v/>
      </c>
      <c r="AC8073" t="str" cm="1">
        <f t="array" aca="1" ref="AC8073" ca="1">IFERROR(TRANSPOSE(_xlfn.STOCKHISTORY(B8073, TODAY()-365,TODAY(), 0,0,1)), "")</f>
        <v/>
      </c>
    </row>
    <row r="8074" spans="28:29">
      <c r="AB8074" t="str" cm="1">
        <f t="array" aca="1" ref="AB8074" ca="1">IFERROR(TRANSPOSE(_xlfn.STOCKHISTORY(B8074, TODAY()-365,TODAY(), 0,0,1)), "")</f>
        <v/>
      </c>
      <c r="AC8074" t="str" cm="1">
        <f t="array" aca="1" ref="AC8074" ca="1">IFERROR(TRANSPOSE(_xlfn.STOCKHISTORY(B8074, TODAY()-365,TODAY(), 0,0,1)), "")</f>
        <v/>
      </c>
    </row>
    <row r="8075" spans="28:29">
      <c r="AB8075" t="str" cm="1">
        <f t="array" aca="1" ref="AB8075" ca="1">IFERROR(TRANSPOSE(_xlfn.STOCKHISTORY(B8075, TODAY()-365,TODAY(), 0,0,1)), "")</f>
        <v/>
      </c>
      <c r="AC8075" t="str" cm="1">
        <f t="array" aca="1" ref="AC8075" ca="1">IFERROR(TRANSPOSE(_xlfn.STOCKHISTORY(B8075, TODAY()-365,TODAY(), 0,0,1)), "")</f>
        <v/>
      </c>
    </row>
    <row r="8076" spans="28:29">
      <c r="AB8076" t="str" cm="1">
        <f t="array" aca="1" ref="AB8076" ca="1">IFERROR(TRANSPOSE(_xlfn.STOCKHISTORY(B8076, TODAY()-365,TODAY(), 0,0,1)), "")</f>
        <v/>
      </c>
      <c r="AC8076" t="str" cm="1">
        <f t="array" aca="1" ref="AC8076" ca="1">IFERROR(TRANSPOSE(_xlfn.STOCKHISTORY(B8076, TODAY()-365,TODAY(), 0,0,1)), "")</f>
        <v/>
      </c>
    </row>
    <row r="8077" spans="28:29">
      <c r="AB8077" t="str" cm="1">
        <f t="array" aca="1" ref="AB8077" ca="1">IFERROR(TRANSPOSE(_xlfn.STOCKHISTORY(B8077, TODAY()-365,TODAY(), 0,0,1)), "")</f>
        <v/>
      </c>
      <c r="AC8077" t="str" cm="1">
        <f t="array" aca="1" ref="AC8077" ca="1">IFERROR(TRANSPOSE(_xlfn.STOCKHISTORY(B8077, TODAY()-365,TODAY(), 0,0,1)), "")</f>
        <v/>
      </c>
    </row>
    <row r="8078" spans="28:29">
      <c r="AB8078" t="str" cm="1">
        <f t="array" aca="1" ref="AB8078" ca="1">IFERROR(TRANSPOSE(_xlfn.STOCKHISTORY(B8078, TODAY()-365,TODAY(), 0,0,1)), "")</f>
        <v/>
      </c>
      <c r="AC8078" t="str" cm="1">
        <f t="array" aca="1" ref="AC8078" ca="1">IFERROR(TRANSPOSE(_xlfn.STOCKHISTORY(B8078, TODAY()-365,TODAY(), 0,0,1)), "")</f>
        <v/>
      </c>
    </row>
    <row r="8079" spans="28:29">
      <c r="AB8079" t="str" cm="1">
        <f t="array" aca="1" ref="AB8079" ca="1">IFERROR(TRANSPOSE(_xlfn.STOCKHISTORY(B8079, TODAY()-365,TODAY(), 0,0,1)), "")</f>
        <v/>
      </c>
      <c r="AC8079" t="str" cm="1">
        <f t="array" aca="1" ref="AC8079" ca="1">IFERROR(TRANSPOSE(_xlfn.STOCKHISTORY(B8079, TODAY()-365,TODAY(), 0,0,1)), "")</f>
        <v/>
      </c>
    </row>
    <row r="8080" spans="28:29">
      <c r="AB8080" t="str" cm="1">
        <f t="array" aca="1" ref="AB8080" ca="1">IFERROR(TRANSPOSE(_xlfn.STOCKHISTORY(B8080, TODAY()-365,TODAY(), 0,0,1)), "")</f>
        <v/>
      </c>
      <c r="AC8080" t="str" cm="1">
        <f t="array" aca="1" ref="AC8080" ca="1">IFERROR(TRANSPOSE(_xlfn.STOCKHISTORY(B8080, TODAY()-365,TODAY(), 0,0,1)), "")</f>
        <v/>
      </c>
    </row>
    <row r="8081" spans="28:29">
      <c r="AB8081" t="str" cm="1">
        <f t="array" aca="1" ref="AB8081" ca="1">IFERROR(TRANSPOSE(_xlfn.STOCKHISTORY(B8081, TODAY()-365,TODAY(), 0,0,1)), "")</f>
        <v/>
      </c>
      <c r="AC8081" t="str" cm="1">
        <f t="array" aca="1" ref="AC8081" ca="1">IFERROR(TRANSPOSE(_xlfn.STOCKHISTORY(B8081, TODAY()-365,TODAY(), 0,0,1)), "")</f>
        <v/>
      </c>
    </row>
    <row r="8082" spans="28:29">
      <c r="AB8082" t="str" cm="1">
        <f t="array" aca="1" ref="AB8082" ca="1">IFERROR(TRANSPOSE(_xlfn.STOCKHISTORY(B8082, TODAY()-365,TODAY(), 0,0,1)), "")</f>
        <v/>
      </c>
      <c r="AC8082" t="str" cm="1">
        <f t="array" aca="1" ref="AC8082" ca="1">IFERROR(TRANSPOSE(_xlfn.STOCKHISTORY(B8082, TODAY()-365,TODAY(), 0,0,1)), "")</f>
        <v/>
      </c>
    </row>
    <row r="8083" spans="28:29">
      <c r="AB8083" t="str" cm="1">
        <f t="array" aca="1" ref="AB8083" ca="1">IFERROR(TRANSPOSE(_xlfn.STOCKHISTORY(B8083, TODAY()-365,TODAY(), 0,0,1)), "")</f>
        <v/>
      </c>
      <c r="AC8083" t="str" cm="1">
        <f t="array" aca="1" ref="AC8083" ca="1">IFERROR(TRANSPOSE(_xlfn.STOCKHISTORY(B8083, TODAY()-365,TODAY(), 0,0,1)), "")</f>
        <v/>
      </c>
    </row>
    <row r="8084" spans="28:29">
      <c r="AB8084" t="str" cm="1">
        <f t="array" aca="1" ref="AB8084" ca="1">IFERROR(TRANSPOSE(_xlfn.STOCKHISTORY(B8084, TODAY()-365,TODAY(), 0,0,1)), "")</f>
        <v/>
      </c>
      <c r="AC8084" t="str" cm="1">
        <f t="array" aca="1" ref="AC8084" ca="1">IFERROR(TRANSPOSE(_xlfn.STOCKHISTORY(B8084, TODAY()-365,TODAY(), 0,0,1)), "")</f>
        <v/>
      </c>
    </row>
    <row r="8085" spans="28:29">
      <c r="AB8085" t="str" cm="1">
        <f t="array" aca="1" ref="AB8085" ca="1">IFERROR(TRANSPOSE(_xlfn.STOCKHISTORY(B8085, TODAY()-365,TODAY(), 0,0,1)), "")</f>
        <v/>
      </c>
      <c r="AC8085" t="str" cm="1">
        <f t="array" aca="1" ref="AC8085" ca="1">IFERROR(TRANSPOSE(_xlfn.STOCKHISTORY(B8085, TODAY()-365,TODAY(), 0,0,1)), "")</f>
        <v/>
      </c>
    </row>
    <row r="8086" spans="28:29">
      <c r="AB8086" t="str" cm="1">
        <f t="array" aca="1" ref="AB8086" ca="1">IFERROR(TRANSPOSE(_xlfn.STOCKHISTORY(B8086, TODAY()-365,TODAY(), 0,0,1)), "")</f>
        <v/>
      </c>
      <c r="AC8086" t="str" cm="1">
        <f t="array" aca="1" ref="AC8086" ca="1">IFERROR(TRANSPOSE(_xlfn.STOCKHISTORY(B8086, TODAY()-365,TODAY(), 0,0,1)), "")</f>
        <v/>
      </c>
    </row>
    <row r="8087" spans="28:29">
      <c r="AB8087" t="str" cm="1">
        <f t="array" aca="1" ref="AB8087" ca="1">IFERROR(TRANSPOSE(_xlfn.STOCKHISTORY(B8087, TODAY()-365,TODAY(), 0,0,1)), "")</f>
        <v/>
      </c>
      <c r="AC8087" t="str" cm="1">
        <f t="array" aca="1" ref="AC8087" ca="1">IFERROR(TRANSPOSE(_xlfn.STOCKHISTORY(B8087, TODAY()-365,TODAY(), 0,0,1)), "")</f>
        <v/>
      </c>
    </row>
    <row r="8088" spans="28:29">
      <c r="AB8088" t="str" cm="1">
        <f t="array" aca="1" ref="AB8088" ca="1">IFERROR(TRANSPOSE(_xlfn.STOCKHISTORY(B8088, TODAY()-365,TODAY(), 0,0,1)), "")</f>
        <v/>
      </c>
      <c r="AC8088" t="str" cm="1">
        <f t="array" aca="1" ref="AC8088" ca="1">IFERROR(TRANSPOSE(_xlfn.STOCKHISTORY(B8088, TODAY()-365,TODAY(), 0,0,1)), "")</f>
        <v/>
      </c>
    </row>
    <row r="8089" spans="28:29">
      <c r="AB8089" t="str" cm="1">
        <f t="array" aca="1" ref="AB8089" ca="1">IFERROR(TRANSPOSE(_xlfn.STOCKHISTORY(B8089, TODAY()-365,TODAY(), 0,0,1)), "")</f>
        <v/>
      </c>
      <c r="AC8089" t="str" cm="1">
        <f t="array" aca="1" ref="AC8089" ca="1">IFERROR(TRANSPOSE(_xlfn.STOCKHISTORY(B8089, TODAY()-365,TODAY(), 0,0,1)), "")</f>
        <v/>
      </c>
    </row>
    <row r="8090" spans="28:29">
      <c r="AB8090" t="str" cm="1">
        <f t="array" aca="1" ref="AB8090" ca="1">IFERROR(TRANSPOSE(_xlfn.STOCKHISTORY(B8090, TODAY()-365,TODAY(), 0,0,1)), "")</f>
        <v/>
      </c>
      <c r="AC8090" t="str" cm="1">
        <f t="array" aca="1" ref="AC8090" ca="1">IFERROR(TRANSPOSE(_xlfn.STOCKHISTORY(B8090, TODAY()-365,TODAY(), 0,0,1)), "")</f>
        <v/>
      </c>
    </row>
    <row r="8091" spans="28:29">
      <c r="AB8091" t="str" cm="1">
        <f t="array" aca="1" ref="AB8091" ca="1">IFERROR(TRANSPOSE(_xlfn.STOCKHISTORY(B8091, TODAY()-365,TODAY(), 0,0,1)), "")</f>
        <v/>
      </c>
      <c r="AC8091" t="str" cm="1">
        <f t="array" aca="1" ref="AC8091" ca="1">IFERROR(TRANSPOSE(_xlfn.STOCKHISTORY(B8091, TODAY()-365,TODAY(), 0,0,1)), "")</f>
        <v/>
      </c>
    </row>
    <row r="8092" spans="28:29">
      <c r="AB8092" t="str" cm="1">
        <f t="array" aca="1" ref="AB8092" ca="1">IFERROR(TRANSPOSE(_xlfn.STOCKHISTORY(B8092, TODAY()-365,TODAY(), 0,0,1)), "")</f>
        <v/>
      </c>
      <c r="AC8092" t="str" cm="1">
        <f t="array" aca="1" ref="AC8092" ca="1">IFERROR(TRANSPOSE(_xlfn.STOCKHISTORY(B8092, TODAY()-365,TODAY(), 0,0,1)), "")</f>
        <v/>
      </c>
    </row>
    <row r="8093" spans="28:29">
      <c r="AB8093" t="str" cm="1">
        <f t="array" aca="1" ref="AB8093" ca="1">IFERROR(TRANSPOSE(_xlfn.STOCKHISTORY(B8093, TODAY()-365,TODAY(), 0,0,1)), "")</f>
        <v/>
      </c>
      <c r="AC8093" t="str" cm="1">
        <f t="array" aca="1" ref="AC8093" ca="1">IFERROR(TRANSPOSE(_xlfn.STOCKHISTORY(B8093, TODAY()-365,TODAY(), 0,0,1)), "")</f>
        <v/>
      </c>
    </row>
    <row r="8094" spans="28:29">
      <c r="AB8094" t="str" cm="1">
        <f t="array" aca="1" ref="AB8094" ca="1">IFERROR(TRANSPOSE(_xlfn.STOCKHISTORY(B8094, TODAY()-365,TODAY(), 0,0,1)), "")</f>
        <v/>
      </c>
      <c r="AC8094" t="str" cm="1">
        <f t="array" aca="1" ref="AC8094" ca="1">IFERROR(TRANSPOSE(_xlfn.STOCKHISTORY(B8094, TODAY()-365,TODAY(), 0,0,1)), "")</f>
        <v/>
      </c>
    </row>
    <row r="8095" spans="28:29">
      <c r="AB8095" t="str" cm="1">
        <f t="array" aca="1" ref="AB8095" ca="1">IFERROR(TRANSPOSE(_xlfn.STOCKHISTORY(B8095, TODAY()-365,TODAY(), 0,0,1)), "")</f>
        <v/>
      </c>
      <c r="AC8095" t="str" cm="1">
        <f t="array" aca="1" ref="AC8095" ca="1">IFERROR(TRANSPOSE(_xlfn.STOCKHISTORY(B8095, TODAY()-365,TODAY(), 0,0,1)), "")</f>
        <v/>
      </c>
    </row>
    <row r="8096" spans="28:29">
      <c r="AB8096" t="str" cm="1">
        <f t="array" aca="1" ref="AB8096" ca="1">IFERROR(TRANSPOSE(_xlfn.STOCKHISTORY(B8096, TODAY()-365,TODAY(), 0,0,1)), "")</f>
        <v/>
      </c>
      <c r="AC8096" t="str" cm="1">
        <f t="array" aca="1" ref="AC8096" ca="1">IFERROR(TRANSPOSE(_xlfn.STOCKHISTORY(B8096, TODAY()-365,TODAY(), 0,0,1)), "")</f>
        <v/>
      </c>
    </row>
    <row r="8097" spans="28:29">
      <c r="AB8097" t="str" cm="1">
        <f t="array" aca="1" ref="AB8097" ca="1">IFERROR(TRANSPOSE(_xlfn.STOCKHISTORY(B8097, TODAY()-365,TODAY(), 0,0,1)), "")</f>
        <v/>
      </c>
      <c r="AC8097" t="str" cm="1">
        <f t="array" aca="1" ref="AC8097" ca="1">IFERROR(TRANSPOSE(_xlfn.STOCKHISTORY(B8097, TODAY()-365,TODAY(), 0,0,1)), "")</f>
        <v/>
      </c>
    </row>
    <row r="8098" spans="28:29">
      <c r="AB8098" t="str" cm="1">
        <f t="array" aca="1" ref="AB8098" ca="1">IFERROR(TRANSPOSE(_xlfn.STOCKHISTORY(B8098, TODAY()-365,TODAY(), 0,0,1)), "")</f>
        <v/>
      </c>
      <c r="AC8098" t="str" cm="1">
        <f t="array" aca="1" ref="AC8098" ca="1">IFERROR(TRANSPOSE(_xlfn.STOCKHISTORY(B8098, TODAY()-365,TODAY(), 0,0,1)), "")</f>
        <v/>
      </c>
    </row>
    <row r="8099" spans="28:29">
      <c r="AB8099" t="str" cm="1">
        <f t="array" aca="1" ref="AB8099" ca="1">IFERROR(TRANSPOSE(_xlfn.STOCKHISTORY(B8099, TODAY()-365,TODAY(), 0,0,1)), "")</f>
        <v/>
      </c>
      <c r="AC8099" t="str" cm="1">
        <f t="array" aca="1" ref="AC8099" ca="1">IFERROR(TRANSPOSE(_xlfn.STOCKHISTORY(B8099, TODAY()-365,TODAY(), 0,0,1)), "")</f>
        <v/>
      </c>
    </row>
    <row r="8100" spans="28:29">
      <c r="AB8100" t="str" cm="1">
        <f t="array" aca="1" ref="AB8100" ca="1">IFERROR(TRANSPOSE(_xlfn.STOCKHISTORY(B8100, TODAY()-365,TODAY(), 0,0,1)), "")</f>
        <v/>
      </c>
      <c r="AC8100" t="str" cm="1">
        <f t="array" aca="1" ref="AC8100" ca="1">IFERROR(TRANSPOSE(_xlfn.STOCKHISTORY(B8100, TODAY()-365,TODAY(), 0,0,1)), "")</f>
        <v/>
      </c>
    </row>
    <row r="8101" spans="28:29">
      <c r="AB8101" t="str" cm="1">
        <f t="array" aca="1" ref="AB8101" ca="1">IFERROR(TRANSPOSE(_xlfn.STOCKHISTORY(B8101, TODAY()-365,TODAY(), 0,0,1)), "")</f>
        <v/>
      </c>
      <c r="AC8101" t="str" cm="1">
        <f t="array" aca="1" ref="AC8101" ca="1">IFERROR(TRANSPOSE(_xlfn.STOCKHISTORY(B8101, TODAY()-365,TODAY(), 0,0,1)), "")</f>
        <v/>
      </c>
    </row>
    <row r="8102" spans="28:29">
      <c r="AB8102" t="str" cm="1">
        <f t="array" aca="1" ref="AB8102" ca="1">IFERROR(TRANSPOSE(_xlfn.STOCKHISTORY(B8102, TODAY()-365,TODAY(), 0,0,1)), "")</f>
        <v/>
      </c>
      <c r="AC8102" t="str" cm="1">
        <f t="array" aca="1" ref="AC8102" ca="1">IFERROR(TRANSPOSE(_xlfn.STOCKHISTORY(B8102, TODAY()-365,TODAY(), 0,0,1)), "")</f>
        <v/>
      </c>
    </row>
    <row r="8103" spans="28:29">
      <c r="AB8103" t="str" cm="1">
        <f t="array" aca="1" ref="AB8103" ca="1">IFERROR(TRANSPOSE(_xlfn.STOCKHISTORY(B8103, TODAY()-365,TODAY(), 0,0,1)), "")</f>
        <v/>
      </c>
      <c r="AC8103" t="str" cm="1">
        <f t="array" aca="1" ref="AC8103" ca="1">IFERROR(TRANSPOSE(_xlfn.STOCKHISTORY(B8103, TODAY()-365,TODAY(), 0,0,1)), "")</f>
        <v/>
      </c>
    </row>
    <row r="8104" spans="28:29">
      <c r="AB8104" t="str" cm="1">
        <f t="array" aca="1" ref="AB8104" ca="1">IFERROR(TRANSPOSE(_xlfn.STOCKHISTORY(B8104, TODAY()-365,TODAY(), 0,0,1)), "")</f>
        <v/>
      </c>
      <c r="AC8104" t="str" cm="1">
        <f t="array" aca="1" ref="AC8104" ca="1">IFERROR(TRANSPOSE(_xlfn.STOCKHISTORY(B8104, TODAY()-365,TODAY(), 0,0,1)), "")</f>
        <v/>
      </c>
    </row>
    <row r="8105" spans="28:29">
      <c r="AB8105" t="str" cm="1">
        <f t="array" aca="1" ref="AB8105" ca="1">IFERROR(TRANSPOSE(_xlfn.STOCKHISTORY(B8105, TODAY()-365,TODAY(), 0,0,1)), "")</f>
        <v/>
      </c>
      <c r="AC8105" t="str" cm="1">
        <f t="array" aca="1" ref="AC8105" ca="1">IFERROR(TRANSPOSE(_xlfn.STOCKHISTORY(B8105, TODAY()-365,TODAY(), 0,0,1)), "")</f>
        <v/>
      </c>
    </row>
    <row r="8106" spans="28:29">
      <c r="AB8106" t="str" cm="1">
        <f t="array" aca="1" ref="AB8106" ca="1">IFERROR(TRANSPOSE(_xlfn.STOCKHISTORY(B8106, TODAY()-365,TODAY(), 0,0,1)), "")</f>
        <v/>
      </c>
      <c r="AC8106" t="str" cm="1">
        <f t="array" aca="1" ref="AC8106" ca="1">IFERROR(TRANSPOSE(_xlfn.STOCKHISTORY(B8106, TODAY()-365,TODAY(), 0,0,1)), "")</f>
        <v/>
      </c>
    </row>
    <row r="8107" spans="28:29">
      <c r="AB8107" t="str" cm="1">
        <f t="array" aca="1" ref="AB8107" ca="1">IFERROR(TRANSPOSE(_xlfn.STOCKHISTORY(B8107, TODAY()-365,TODAY(), 0,0,1)), "")</f>
        <v/>
      </c>
      <c r="AC8107" t="str" cm="1">
        <f t="array" aca="1" ref="AC8107" ca="1">IFERROR(TRANSPOSE(_xlfn.STOCKHISTORY(B8107, TODAY()-365,TODAY(), 0,0,1)), "")</f>
        <v/>
      </c>
    </row>
    <row r="8108" spans="28:29">
      <c r="AB8108" t="str" cm="1">
        <f t="array" aca="1" ref="AB8108" ca="1">IFERROR(TRANSPOSE(_xlfn.STOCKHISTORY(B8108, TODAY()-365,TODAY(), 0,0,1)), "")</f>
        <v/>
      </c>
      <c r="AC8108" t="str" cm="1">
        <f t="array" aca="1" ref="AC8108" ca="1">IFERROR(TRANSPOSE(_xlfn.STOCKHISTORY(B8108, TODAY()-365,TODAY(), 0,0,1)), "")</f>
        <v/>
      </c>
    </row>
    <row r="8109" spans="28:29">
      <c r="AB8109" t="str" cm="1">
        <f t="array" aca="1" ref="AB8109" ca="1">IFERROR(TRANSPOSE(_xlfn.STOCKHISTORY(B8109, TODAY()-365,TODAY(), 0,0,1)), "")</f>
        <v/>
      </c>
      <c r="AC8109" t="str" cm="1">
        <f t="array" aca="1" ref="AC8109" ca="1">IFERROR(TRANSPOSE(_xlfn.STOCKHISTORY(B8109, TODAY()-365,TODAY(), 0,0,1)), "")</f>
        <v/>
      </c>
    </row>
    <row r="8110" spans="28:29">
      <c r="AB8110" t="str" cm="1">
        <f t="array" aca="1" ref="AB8110" ca="1">IFERROR(TRANSPOSE(_xlfn.STOCKHISTORY(B8110, TODAY()-365,TODAY(), 0,0,1)), "")</f>
        <v/>
      </c>
      <c r="AC8110" t="str" cm="1">
        <f t="array" aca="1" ref="AC8110" ca="1">IFERROR(TRANSPOSE(_xlfn.STOCKHISTORY(B8110, TODAY()-365,TODAY(), 0,0,1)), "")</f>
        <v/>
      </c>
    </row>
    <row r="8111" spans="28:29">
      <c r="AB8111" t="str" cm="1">
        <f t="array" aca="1" ref="AB8111" ca="1">IFERROR(TRANSPOSE(_xlfn.STOCKHISTORY(B8111, TODAY()-365,TODAY(), 0,0,1)), "")</f>
        <v/>
      </c>
      <c r="AC8111" t="str" cm="1">
        <f t="array" aca="1" ref="AC8111" ca="1">IFERROR(TRANSPOSE(_xlfn.STOCKHISTORY(B8111, TODAY()-365,TODAY(), 0,0,1)), "")</f>
        <v/>
      </c>
    </row>
    <row r="8112" spans="28:29">
      <c r="AB8112" t="str" cm="1">
        <f t="array" aca="1" ref="AB8112" ca="1">IFERROR(TRANSPOSE(_xlfn.STOCKHISTORY(B8112, TODAY()-365,TODAY(), 0,0,1)), "")</f>
        <v/>
      </c>
      <c r="AC8112" t="str" cm="1">
        <f t="array" aca="1" ref="AC8112" ca="1">IFERROR(TRANSPOSE(_xlfn.STOCKHISTORY(B8112, TODAY()-365,TODAY(), 0,0,1)), "")</f>
        <v/>
      </c>
    </row>
    <row r="8113" spans="28:29">
      <c r="AB8113" t="str" cm="1">
        <f t="array" aca="1" ref="AB8113" ca="1">IFERROR(TRANSPOSE(_xlfn.STOCKHISTORY(B8113, TODAY()-365,TODAY(), 0,0,1)), "")</f>
        <v/>
      </c>
      <c r="AC8113" t="str" cm="1">
        <f t="array" aca="1" ref="AC8113" ca="1">IFERROR(TRANSPOSE(_xlfn.STOCKHISTORY(B8113, TODAY()-365,TODAY(), 0,0,1)), "")</f>
        <v/>
      </c>
    </row>
    <row r="8114" spans="28:29">
      <c r="AB8114" t="str" cm="1">
        <f t="array" aca="1" ref="AB8114" ca="1">IFERROR(TRANSPOSE(_xlfn.STOCKHISTORY(B8114, TODAY()-365,TODAY(), 0,0,1)), "")</f>
        <v/>
      </c>
      <c r="AC8114" t="str" cm="1">
        <f t="array" aca="1" ref="AC8114" ca="1">IFERROR(TRANSPOSE(_xlfn.STOCKHISTORY(B8114, TODAY()-365,TODAY(), 0,0,1)), "")</f>
        <v/>
      </c>
    </row>
    <row r="8115" spans="28:29">
      <c r="AB8115" t="str" cm="1">
        <f t="array" aca="1" ref="AB8115" ca="1">IFERROR(TRANSPOSE(_xlfn.STOCKHISTORY(B8115, TODAY()-365,TODAY(), 0,0,1)), "")</f>
        <v/>
      </c>
      <c r="AC8115" t="str" cm="1">
        <f t="array" aca="1" ref="AC8115" ca="1">IFERROR(TRANSPOSE(_xlfn.STOCKHISTORY(B8115, TODAY()-365,TODAY(), 0,0,1)), "")</f>
        <v/>
      </c>
    </row>
    <row r="8116" spans="28:29">
      <c r="AB8116" t="str" cm="1">
        <f t="array" aca="1" ref="AB8116" ca="1">IFERROR(TRANSPOSE(_xlfn.STOCKHISTORY(B8116, TODAY()-365,TODAY(), 0,0,1)), "")</f>
        <v/>
      </c>
      <c r="AC8116" t="str" cm="1">
        <f t="array" aca="1" ref="AC8116" ca="1">IFERROR(TRANSPOSE(_xlfn.STOCKHISTORY(B8116, TODAY()-365,TODAY(), 0,0,1)), "")</f>
        <v/>
      </c>
    </row>
    <row r="8117" spans="28:29">
      <c r="AB8117" t="str" cm="1">
        <f t="array" aca="1" ref="AB8117" ca="1">IFERROR(TRANSPOSE(_xlfn.STOCKHISTORY(B8117, TODAY()-365,TODAY(), 0,0,1)), "")</f>
        <v/>
      </c>
      <c r="AC8117" t="str" cm="1">
        <f t="array" aca="1" ref="AC8117" ca="1">IFERROR(TRANSPOSE(_xlfn.STOCKHISTORY(B8117, TODAY()-365,TODAY(), 0,0,1)), "")</f>
        <v/>
      </c>
    </row>
    <row r="8118" spans="28:29">
      <c r="AB8118" t="str" cm="1">
        <f t="array" aca="1" ref="AB8118" ca="1">IFERROR(TRANSPOSE(_xlfn.STOCKHISTORY(B8118, TODAY()-365,TODAY(), 0,0,1)), "")</f>
        <v/>
      </c>
      <c r="AC8118" t="str" cm="1">
        <f t="array" aca="1" ref="AC8118" ca="1">IFERROR(TRANSPOSE(_xlfn.STOCKHISTORY(B8118, TODAY()-365,TODAY(), 0,0,1)), "")</f>
        <v/>
      </c>
    </row>
    <row r="8119" spans="28:29">
      <c r="AB8119" t="str" cm="1">
        <f t="array" aca="1" ref="AB8119" ca="1">IFERROR(TRANSPOSE(_xlfn.STOCKHISTORY(B8119, TODAY()-365,TODAY(), 0,0,1)), "")</f>
        <v/>
      </c>
      <c r="AC8119" t="str" cm="1">
        <f t="array" aca="1" ref="AC8119" ca="1">IFERROR(TRANSPOSE(_xlfn.STOCKHISTORY(B8119, TODAY()-365,TODAY(), 0,0,1)), "")</f>
        <v/>
      </c>
    </row>
    <row r="8120" spans="28:29">
      <c r="AB8120" t="str" cm="1">
        <f t="array" aca="1" ref="AB8120" ca="1">IFERROR(TRANSPOSE(_xlfn.STOCKHISTORY(B8120, TODAY()-365,TODAY(), 0,0,1)), "")</f>
        <v/>
      </c>
      <c r="AC8120" t="str" cm="1">
        <f t="array" aca="1" ref="AC8120" ca="1">IFERROR(TRANSPOSE(_xlfn.STOCKHISTORY(B8120, TODAY()-365,TODAY(), 0,0,1)), "")</f>
        <v/>
      </c>
    </row>
    <row r="8121" spans="28:29">
      <c r="AB8121" t="str" cm="1">
        <f t="array" aca="1" ref="AB8121" ca="1">IFERROR(TRANSPOSE(_xlfn.STOCKHISTORY(B8121, TODAY()-365,TODAY(), 0,0,1)), "")</f>
        <v/>
      </c>
      <c r="AC8121" t="str" cm="1">
        <f t="array" aca="1" ref="AC8121" ca="1">IFERROR(TRANSPOSE(_xlfn.STOCKHISTORY(B8121, TODAY()-365,TODAY(), 0,0,1)), "")</f>
        <v/>
      </c>
    </row>
    <row r="8122" spans="28:29">
      <c r="AB8122" t="str" cm="1">
        <f t="array" aca="1" ref="AB8122" ca="1">IFERROR(TRANSPOSE(_xlfn.STOCKHISTORY(B8122, TODAY()-365,TODAY(), 0,0,1)), "")</f>
        <v/>
      </c>
      <c r="AC8122" t="str" cm="1">
        <f t="array" aca="1" ref="AC8122" ca="1">IFERROR(TRANSPOSE(_xlfn.STOCKHISTORY(B8122, TODAY()-365,TODAY(), 0,0,1)), "")</f>
        <v/>
      </c>
    </row>
    <row r="8123" spans="28:29">
      <c r="AB8123" t="str" cm="1">
        <f t="array" aca="1" ref="AB8123" ca="1">IFERROR(TRANSPOSE(_xlfn.STOCKHISTORY(B8123, TODAY()-365,TODAY(), 0,0,1)), "")</f>
        <v/>
      </c>
      <c r="AC8123" t="str" cm="1">
        <f t="array" aca="1" ref="AC8123" ca="1">IFERROR(TRANSPOSE(_xlfn.STOCKHISTORY(B8123, TODAY()-365,TODAY(), 0,0,1)), "")</f>
        <v/>
      </c>
    </row>
    <row r="8124" spans="28:29">
      <c r="AB8124" t="str" cm="1">
        <f t="array" aca="1" ref="AB8124" ca="1">IFERROR(TRANSPOSE(_xlfn.STOCKHISTORY(B8124, TODAY()-365,TODAY(), 0,0,1)), "")</f>
        <v/>
      </c>
      <c r="AC8124" t="str" cm="1">
        <f t="array" aca="1" ref="AC8124" ca="1">IFERROR(TRANSPOSE(_xlfn.STOCKHISTORY(B8124, TODAY()-365,TODAY(), 0,0,1)), "")</f>
        <v/>
      </c>
    </row>
    <row r="8125" spans="28:29">
      <c r="AB8125" t="str" cm="1">
        <f t="array" aca="1" ref="AB8125" ca="1">IFERROR(TRANSPOSE(_xlfn.STOCKHISTORY(B8125, TODAY()-365,TODAY(), 0,0,1)), "")</f>
        <v/>
      </c>
      <c r="AC8125" t="str" cm="1">
        <f t="array" aca="1" ref="AC8125" ca="1">IFERROR(TRANSPOSE(_xlfn.STOCKHISTORY(B8125, TODAY()-365,TODAY(), 0,0,1)), "")</f>
        <v/>
      </c>
    </row>
    <row r="8126" spans="28:29">
      <c r="AB8126" t="str" cm="1">
        <f t="array" aca="1" ref="AB8126" ca="1">IFERROR(TRANSPOSE(_xlfn.STOCKHISTORY(B8126, TODAY()-365,TODAY(), 0,0,1)), "")</f>
        <v/>
      </c>
      <c r="AC8126" t="str" cm="1">
        <f t="array" aca="1" ref="AC8126" ca="1">IFERROR(TRANSPOSE(_xlfn.STOCKHISTORY(B8126, TODAY()-365,TODAY(), 0,0,1)), "")</f>
        <v/>
      </c>
    </row>
    <row r="8127" spans="28:29">
      <c r="AB8127" t="str" cm="1">
        <f t="array" aca="1" ref="AB8127" ca="1">IFERROR(TRANSPOSE(_xlfn.STOCKHISTORY(B8127, TODAY()-365,TODAY(), 0,0,1)), "")</f>
        <v/>
      </c>
      <c r="AC8127" t="str" cm="1">
        <f t="array" aca="1" ref="AC8127" ca="1">IFERROR(TRANSPOSE(_xlfn.STOCKHISTORY(B8127, TODAY()-365,TODAY(), 0,0,1)), "")</f>
        <v/>
      </c>
    </row>
    <row r="8128" spans="28:29">
      <c r="AB8128" t="str" cm="1">
        <f t="array" aca="1" ref="AB8128" ca="1">IFERROR(TRANSPOSE(_xlfn.STOCKHISTORY(B8128, TODAY()-365,TODAY(), 0,0,1)), "")</f>
        <v/>
      </c>
      <c r="AC8128" t="str" cm="1">
        <f t="array" aca="1" ref="AC8128" ca="1">IFERROR(TRANSPOSE(_xlfn.STOCKHISTORY(B8128, TODAY()-365,TODAY(), 0,0,1)), "")</f>
        <v/>
      </c>
    </row>
    <row r="8129" spans="28:29">
      <c r="AB8129" t="str" cm="1">
        <f t="array" aca="1" ref="AB8129" ca="1">IFERROR(TRANSPOSE(_xlfn.STOCKHISTORY(B8129, TODAY()-365,TODAY(), 0,0,1)), "")</f>
        <v/>
      </c>
      <c r="AC8129" t="str" cm="1">
        <f t="array" aca="1" ref="AC8129" ca="1">IFERROR(TRANSPOSE(_xlfn.STOCKHISTORY(B8129, TODAY()-365,TODAY(), 0,0,1)), "")</f>
        <v/>
      </c>
    </row>
    <row r="8130" spans="28:29">
      <c r="AB8130" t="str" cm="1">
        <f t="array" aca="1" ref="AB8130" ca="1">IFERROR(TRANSPOSE(_xlfn.STOCKHISTORY(B8130, TODAY()-365,TODAY(), 0,0,1)), "")</f>
        <v/>
      </c>
      <c r="AC8130" t="str" cm="1">
        <f t="array" aca="1" ref="AC8130" ca="1">IFERROR(TRANSPOSE(_xlfn.STOCKHISTORY(B8130, TODAY()-365,TODAY(), 0,0,1)), "")</f>
        <v/>
      </c>
    </row>
    <row r="8131" spans="28:29">
      <c r="AB8131" t="str" cm="1">
        <f t="array" aca="1" ref="AB8131" ca="1">IFERROR(TRANSPOSE(_xlfn.STOCKHISTORY(B8131, TODAY()-365,TODAY(), 0,0,1)), "")</f>
        <v/>
      </c>
      <c r="AC8131" t="str" cm="1">
        <f t="array" aca="1" ref="AC8131" ca="1">IFERROR(TRANSPOSE(_xlfn.STOCKHISTORY(B8131, TODAY()-365,TODAY(), 0,0,1)), "")</f>
        <v/>
      </c>
    </row>
    <row r="8132" spans="28:29">
      <c r="AB8132" t="str" cm="1">
        <f t="array" aca="1" ref="AB8132" ca="1">IFERROR(TRANSPOSE(_xlfn.STOCKHISTORY(B8132, TODAY()-365,TODAY(), 0,0,1)), "")</f>
        <v/>
      </c>
      <c r="AC8132" t="str" cm="1">
        <f t="array" aca="1" ref="AC8132" ca="1">IFERROR(TRANSPOSE(_xlfn.STOCKHISTORY(B8132, TODAY()-365,TODAY(), 0,0,1)), "")</f>
        <v/>
      </c>
    </row>
    <row r="8133" spans="28:29">
      <c r="AB8133" t="str" cm="1">
        <f t="array" aca="1" ref="AB8133" ca="1">IFERROR(TRANSPOSE(_xlfn.STOCKHISTORY(B8133, TODAY()-365,TODAY(), 0,0,1)), "")</f>
        <v/>
      </c>
      <c r="AC8133" t="str" cm="1">
        <f t="array" aca="1" ref="AC8133" ca="1">IFERROR(TRANSPOSE(_xlfn.STOCKHISTORY(B8133, TODAY()-365,TODAY(), 0,0,1)), "")</f>
        <v/>
      </c>
    </row>
    <row r="8134" spans="28:29">
      <c r="AB8134" t="str" cm="1">
        <f t="array" aca="1" ref="AB8134" ca="1">IFERROR(TRANSPOSE(_xlfn.STOCKHISTORY(B8134, TODAY()-365,TODAY(), 0,0,1)), "")</f>
        <v/>
      </c>
      <c r="AC8134" t="str" cm="1">
        <f t="array" aca="1" ref="AC8134" ca="1">IFERROR(TRANSPOSE(_xlfn.STOCKHISTORY(B8134, TODAY()-365,TODAY(), 0,0,1)), "")</f>
        <v/>
      </c>
    </row>
    <row r="8135" spans="28:29">
      <c r="AB8135" t="str" cm="1">
        <f t="array" aca="1" ref="AB8135" ca="1">IFERROR(TRANSPOSE(_xlfn.STOCKHISTORY(B8135, TODAY()-365,TODAY(), 0,0,1)), "")</f>
        <v/>
      </c>
      <c r="AC8135" t="str" cm="1">
        <f t="array" aca="1" ref="AC8135" ca="1">IFERROR(TRANSPOSE(_xlfn.STOCKHISTORY(B8135, TODAY()-365,TODAY(), 0,0,1)), "")</f>
        <v/>
      </c>
    </row>
    <row r="8136" spans="28:29">
      <c r="AB8136" t="str" cm="1">
        <f t="array" aca="1" ref="AB8136" ca="1">IFERROR(TRANSPOSE(_xlfn.STOCKHISTORY(B8136, TODAY()-365,TODAY(), 0,0,1)), "")</f>
        <v/>
      </c>
      <c r="AC8136" t="str" cm="1">
        <f t="array" aca="1" ref="AC8136" ca="1">IFERROR(TRANSPOSE(_xlfn.STOCKHISTORY(B8136, TODAY()-365,TODAY(), 0,0,1)), "")</f>
        <v/>
      </c>
    </row>
    <row r="8137" spans="28:29">
      <c r="AB8137" t="str" cm="1">
        <f t="array" aca="1" ref="AB8137" ca="1">IFERROR(TRANSPOSE(_xlfn.STOCKHISTORY(B8137, TODAY()-365,TODAY(), 0,0,1)), "")</f>
        <v/>
      </c>
      <c r="AC8137" t="str" cm="1">
        <f t="array" aca="1" ref="AC8137" ca="1">IFERROR(TRANSPOSE(_xlfn.STOCKHISTORY(B8137, TODAY()-365,TODAY(), 0,0,1)), "")</f>
        <v/>
      </c>
    </row>
    <row r="8138" spans="28:29">
      <c r="AB8138" t="str" cm="1">
        <f t="array" aca="1" ref="AB8138" ca="1">IFERROR(TRANSPOSE(_xlfn.STOCKHISTORY(B8138, TODAY()-365,TODAY(), 0,0,1)), "")</f>
        <v/>
      </c>
      <c r="AC8138" t="str" cm="1">
        <f t="array" aca="1" ref="AC8138" ca="1">IFERROR(TRANSPOSE(_xlfn.STOCKHISTORY(B8138, TODAY()-365,TODAY(), 0,0,1)), "")</f>
        <v/>
      </c>
    </row>
    <row r="8139" spans="28:29">
      <c r="AB8139" t="str" cm="1">
        <f t="array" aca="1" ref="AB8139" ca="1">IFERROR(TRANSPOSE(_xlfn.STOCKHISTORY(B8139, TODAY()-365,TODAY(), 0,0,1)), "")</f>
        <v/>
      </c>
      <c r="AC8139" t="str" cm="1">
        <f t="array" aca="1" ref="AC8139" ca="1">IFERROR(TRANSPOSE(_xlfn.STOCKHISTORY(B8139, TODAY()-365,TODAY(), 0,0,1)), "")</f>
        <v/>
      </c>
    </row>
    <row r="8140" spans="28:29">
      <c r="AB8140" t="str" cm="1">
        <f t="array" aca="1" ref="AB8140" ca="1">IFERROR(TRANSPOSE(_xlfn.STOCKHISTORY(B8140, TODAY()-365,TODAY(), 0,0,1)), "")</f>
        <v/>
      </c>
      <c r="AC8140" t="str" cm="1">
        <f t="array" aca="1" ref="AC8140" ca="1">IFERROR(TRANSPOSE(_xlfn.STOCKHISTORY(B8140, TODAY()-365,TODAY(), 0,0,1)), "")</f>
        <v/>
      </c>
    </row>
    <row r="8141" spans="28:29">
      <c r="AB8141" t="str" cm="1">
        <f t="array" aca="1" ref="AB8141" ca="1">IFERROR(TRANSPOSE(_xlfn.STOCKHISTORY(B8141, TODAY()-365,TODAY(), 0,0,1)), "")</f>
        <v/>
      </c>
      <c r="AC8141" t="str" cm="1">
        <f t="array" aca="1" ref="AC8141" ca="1">IFERROR(TRANSPOSE(_xlfn.STOCKHISTORY(B8141, TODAY()-365,TODAY(), 0,0,1)), "")</f>
        <v/>
      </c>
    </row>
    <row r="8142" spans="28:29">
      <c r="AB8142" t="str" cm="1">
        <f t="array" aca="1" ref="AB8142" ca="1">IFERROR(TRANSPOSE(_xlfn.STOCKHISTORY(B8142, TODAY()-365,TODAY(), 0,0,1)), "")</f>
        <v/>
      </c>
      <c r="AC8142" t="str" cm="1">
        <f t="array" aca="1" ref="AC8142" ca="1">IFERROR(TRANSPOSE(_xlfn.STOCKHISTORY(B8142, TODAY()-365,TODAY(), 0,0,1)), "")</f>
        <v/>
      </c>
    </row>
    <row r="8143" spans="28:29">
      <c r="AB8143" t="str" cm="1">
        <f t="array" aca="1" ref="AB8143" ca="1">IFERROR(TRANSPOSE(_xlfn.STOCKHISTORY(B8143, TODAY()-365,TODAY(), 0,0,1)), "")</f>
        <v/>
      </c>
      <c r="AC8143" t="str" cm="1">
        <f t="array" aca="1" ref="AC8143" ca="1">IFERROR(TRANSPOSE(_xlfn.STOCKHISTORY(B8143, TODAY()-365,TODAY(), 0,0,1)), "")</f>
        <v/>
      </c>
    </row>
    <row r="8144" spans="28:29">
      <c r="AB8144" t="str" cm="1">
        <f t="array" aca="1" ref="AB8144" ca="1">IFERROR(TRANSPOSE(_xlfn.STOCKHISTORY(B8144, TODAY()-365,TODAY(), 0,0,1)), "")</f>
        <v/>
      </c>
      <c r="AC8144" t="str" cm="1">
        <f t="array" aca="1" ref="AC8144" ca="1">IFERROR(TRANSPOSE(_xlfn.STOCKHISTORY(B8144, TODAY()-365,TODAY(), 0,0,1)), "")</f>
        <v/>
      </c>
    </row>
    <row r="8145" spans="28:29">
      <c r="AB8145" t="str" cm="1">
        <f t="array" aca="1" ref="AB8145" ca="1">IFERROR(TRANSPOSE(_xlfn.STOCKHISTORY(B8145, TODAY()-365,TODAY(), 0,0,1)), "")</f>
        <v/>
      </c>
      <c r="AC8145" t="str" cm="1">
        <f t="array" aca="1" ref="AC8145" ca="1">IFERROR(TRANSPOSE(_xlfn.STOCKHISTORY(B8145, TODAY()-365,TODAY(), 0,0,1)), "")</f>
        <v/>
      </c>
    </row>
    <row r="8146" spans="28:29">
      <c r="AB8146" t="str" cm="1">
        <f t="array" aca="1" ref="AB8146" ca="1">IFERROR(TRANSPOSE(_xlfn.STOCKHISTORY(B8146, TODAY()-365,TODAY(), 0,0,1)), "")</f>
        <v/>
      </c>
      <c r="AC8146" t="str" cm="1">
        <f t="array" aca="1" ref="AC8146" ca="1">IFERROR(TRANSPOSE(_xlfn.STOCKHISTORY(B8146, TODAY()-365,TODAY(), 0,0,1)), "")</f>
        <v/>
      </c>
    </row>
    <row r="8147" spans="28:29">
      <c r="AB8147" t="str" cm="1">
        <f t="array" aca="1" ref="AB8147" ca="1">IFERROR(TRANSPOSE(_xlfn.STOCKHISTORY(B8147, TODAY()-365,TODAY(), 0,0,1)), "")</f>
        <v/>
      </c>
      <c r="AC8147" t="str" cm="1">
        <f t="array" aca="1" ref="AC8147" ca="1">IFERROR(TRANSPOSE(_xlfn.STOCKHISTORY(B8147, TODAY()-365,TODAY(), 0,0,1)), "")</f>
        <v/>
      </c>
    </row>
    <row r="8148" spans="28:29">
      <c r="AB8148" t="str" cm="1">
        <f t="array" aca="1" ref="AB8148" ca="1">IFERROR(TRANSPOSE(_xlfn.STOCKHISTORY(B8148, TODAY()-365,TODAY(), 0,0,1)), "")</f>
        <v/>
      </c>
      <c r="AC8148" t="str" cm="1">
        <f t="array" aca="1" ref="AC8148" ca="1">IFERROR(TRANSPOSE(_xlfn.STOCKHISTORY(B8148, TODAY()-365,TODAY(), 0,0,1)), "")</f>
        <v/>
      </c>
    </row>
    <row r="8149" spans="28:29">
      <c r="AB8149" t="str" cm="1">
        <f t="array" aca="1" ref="AB8149" ca="1">IFERROR(TRANSPOSE(_xlfn.STOCKHISTORY(B8149, TODAY()-365,TODAY(), 0,0,1)), "")</f>
        <v/>
      </c>
      <c r="AC8149" t="str" cm="1">
        <f t="array" aca="1" ref="AC8149" ca="1">IFERROR(TRANSPOSE(_xlfn.STOCKHISTORY(B8149, TODAY()-365,TODAY(), 0,0,1)), "")</f>
        <v/>
      </c>
    </row>
    <row r="8150" spans="28:29">
      <c r="AB8150" t="str" cm="1">
        <f t="array" aca="1" ref="AB8150" ca="1">IFERROR(TRANSPOSE(_xlfn.STOCKHISTORY(B8150, TODAY()-365,TODAY(), 0,0,1)), "")</f>
        <v/>
      </c>
      <c r="AC8150" t="str" cm="1">
        <f t="array" aca="1" ref="AC8150" ca="1">IFERROR(TRANSPOSE(_xlfn.STOCKHISTORY(B8150, TODAY()-365,TODAY(), 0,0,1)), "")</f>
        <v/>
      </c>
    </row>
    <row r="8151" spans="28:29">
      <c r="AB8151" t="str" cm="1">
        <f t="array" aca="1" ref="AB8151" ca="1">IFERROR(TRANSPOSE(_xlfn.STOCKHISTORY(B8151, TODAY()-365,TODAY(), 0,0,1)), "")</f>
        <v/>
      </c>
      <c r="AC8151" t="str" cm="1">
        <f t="array" aca="1" ref="AC8151" ca="1">IFERROR(TRANSPOSE(_xlfn.STOCKHISTORY(B8151, TODAY()-365,TODAY(), 0,0,1)), "")</f>
        <v/>
      </c>
    </row>
    <row r="8152" spans="28:29">
      <c r="AB8152" t="str" cm="1">
        <f t="array" aca="1" ref="AB8152" ca="1">IFERROR(TRANSPOSE(_xlfn.STOCKHISTORY(B8152, TODAY()-365,TODAY(), 0,0,1)), "")</f>
        <v/>
      </c>
      <c r="AC8152" t="str" cm="1">
        <f t="array" aca="1" ref="AC8152" ca="1">IFERROR(TRANSPOSE(_xlfn.STOCKHISTORY(B8152, TODAY()-365,TODAY(), 0,0,1)), "")</f>
        <v/>
      </c>
    </row>
    <row r="8153" spans="28:29">
      <c r="AB8153" t="str" cm="1">
        <f t="array" aca="1" ref="AB8153" ca="1">IFERROR(TRANSPOSE(_xlfn.STOCKHISTORY(B8153, TODAY()-365,TODAY(), 0,0,1)), "")</f>
        <v/>
      </c>
      <c r="AC8153" t="str" cm="1">
        <f t="array" aca="1" ref="AC8153" ca="1">IFERROR(TRANSPOSE(_xlfn.STOCKHISTORY(B8153, TODAY()-365,TODAY(), 0,0,1)), "")</f>
        <v/>
      </c>
    </row>
    <row r="8154" spans="28:29">
      <c r="AB8154" t="str" cm="1">
        <f t="array" aca="1" ref="AB8154" ca="1">IFERROR(TRANSPOSE(_xlfn.STOCKHISTORY(B8154, TODAY()-365,TODAY(), 0,0,1)), "")</f>
        <v/>
      </c>
      <c r="AC8154" t="str" cm="1">
        <f t="array" aca="1" ref="AC8154" ca="1">IFERROR(TRANSPOSE(_xlfn.STOCKHISTORY(B8154, TODAY()-365,TODAY(), 0,0,1)), "")</f>
        <v/>
      </c>
    </row>
    <row r="8155" spans="28:29">
      <c r="AB8155" t="str" cm="1">
        <f t="array" aca="1" ref="AB8155" ca="1">IFERROR(TRANSPOSE(_xlfn.STOCKHISTORY(B8155, TODAY()-365,TODAY(), 0,0,1)), "")</f>
        <v/>
      </c>
      <c r="AC8155" t="str" cm="1">
        <f t="array" aca="1" ref="AC8155" ca="1">IFERROR(TRANSPOSE(_xlfn.STOCKHISTORY(B8155, TODAY()-365,TODAY(), 0,0,1)), "")</f>
        <v/>
      </c>
    </row>
    <row r="8156" spans="28:29">
      <c r="AB8156" t="str" cm="1">
        <f t="array" aca="1" ref="AB8156" ca="1">IFERROR(TRANSPOSE(_xlfn.STOCKHISTORY(B8156, TODAY()-365,TODAY(), 0,0,1)), "")</f>
        <v/>
      </c>
      <c r="AC8156" t="str" cm="1">
        <f t="array" aca="1" ref="AC8156" ca="1">IFERROR(TRANSPOSE(_xlfn.STOCKHISTORY(B8156, TODAY()-365,TODAY(), 0,0,1)), "")</f>
        <v/>
      </c>
    </row>
    <row r="8157" spans="28:29">
      <c r="AB8157" t="str" cm="1">
        <f t="array" aca="1" ref="AB8157" ca="1">IFERROR(TRANSPOSE(_xlfn.STOCKHISTORY(B8157, TODAY()-365,TODAY(), 0,0,1)), "")</f>
        <v/>
      </c>
      <c r="AC8157" t="str" cm="1">
        <f t="array" aca="1" ref="AC8157" ca="1">IFERROR(TRANSPOSE(_xlfn.STOCKHISTORY(B8157, TODAY()-365,TODAY(), 0,0,1)), "")</f>
        <v/>
      </c>
    </row>
    <row r="8158" spans="28:29">
      <c r="AB8158" t="str" cm="1">
        <f t="array" aca="1" ref="AB8158" ca="1">IFERROR(TRANSPOSE(_xlfn.STOCKHISTORY(B8158, TODAY()-365,TODAY(), 0,0,1)), "")</f>
        <v/>
      </c>
      <c r="AC8158" t="str" cm="1">
        <f t="array" aca="1" ref="AC8158" ca="1">IFERROR(TRANSPOSE(_xlfn.STOCKHISTORY(B8158, TODAY()-365,TODAY(), 0,0,1)), "")</f>
        <v/>
      </c>
    </row>
    <row r="8159" spans="28:29">
      <c r="AB8159" t="str" cm="1">
        <f t="array" aca="1" ref="AB8159" ca="1">IFERROR(TRANSPOSE(_xlfn.STOCKHISTORY(B8159, TODAY()-365,TODAY(), 0,0,1)), "")</f>
        <v/>
      </c>
      <c r="AC8159" t="str" cm="1">
        <f t="array" aca="1" ref="AC8159" ca="1">IFERROR(TRANSPOSE(_xlfn.STOCKHISTORY(B8159, TODAY()-365,TODAY(), 0,0,1)), "")</f>
        <v/>
      </c>
    </row>
    <row r="8160" spans="28:29">
      <c r="AB8160" t="str" cm="1">
        <f t="array" aca="1" ref="AB8160" ca="1">IFERROR(TRANSPOSE(_xlfn.STOCKHISTORY(B8160, TODAY()-365,TODAY(), 0,0,1)), "")</f>
        <v/>
      </c>
      <c r="AC8160" t="str" cm="1">
        <f t="array" aca="1" ref="AC8160" ca="1">IFERROR(TRANSPOSE(_xlfn.STOCKHISTORY(B8160, TODAY()-365,TODAY(), 0,0,1)), "")</f>
        <v/>
      </c>
    </row>
    <row r="8161" spans="28:29">
      <c r="AB8161" t="str" cm="1">
        <f t="array" aca="1" ref="AB8161" ca="1">IFERROR(TRANSPOSE(_xlfn.STOCKHISTORY(B8161, TODAY()-365,TODAY(), 0,0,1)), "")</f>
        <v/>
      </c>
      <c r="AC8161" t="str" cm="1">
        <f t="array" aca="1" ref="AC8161" ca="1">IFERROR(TRANSPOSE(_xlfn.STOCKHISTORY(B8161, TODAY()-365,TODAY(), 0,0,1)), "")</f>
        <v/>
      </c>
    </row>
    <row r="8162" spans="28:29">
      <c r="AB8162" t="str" cm="1">
        <f t="array" aca="1" ref="AB8162" ca="1">IFERROR(TRANSPOSE(_xlfn.STOCKHISTORY(B8162, TODAY()-365,TODAY(), 0,0,1)), "")</f>
        <v/>
      </c>
      <c r="AC8162" t="str" cm="1">
        <f t="array" aca="1" ref="AC8162" ca="1">IFERROR(TRANSPOSE(_xlfn.STOCKHISTORY(B8162, TODAY()-365,TODAY(), 0,0,1)), "")</f>
        <v/>
      </c>
    </row>
    <row r="8163" spans="28:29">
      <c r="AB8163" t="str" cm="1">
        <f t="array" aca="1" ref="AB8163" ca="1">IFERROR(TRANSPOSE(_xlfn.STOCKHISTORY(B8163, TODAY()-365,TODAY(), 0,0,1)), "")</f>
        <v/>
      </c>
      <c r="AC8163" t="str" cm="1">
        <f t="array" aca="1" ref="AC8163" ca="1">IFERROR(TRANSPOSE(_xlfn.STOCKHISTORY(B8163, TODAY()-365,TODAY(), 0,0,1)), "")</f>
        <v/>
      </c>
    </row>
    <row r="8164" spans="28:29">
      <c r="AB8164" t="str" cm="1">
        <f t="array" aca="1" ref="AB8164" ca="1">IFERROR(TRANSPOSE(_xlfn.STOCKHISTORY(B8164, TODAY()-365,TODAY(), 0,0,1)), "")</f>
        <v/>
      </c>
      <c r="AC8164" t="str" cm="1">
        <f t="array" aca="1" ref="AC8164" ca="1">IFERROR(TRANSPOSE(_xlfn.STOCKHISTORY(B8164, TODAY()-365,TODAY(), 0,0,1)), "")</f>
        <v/>
      </c>
    </row>
    <row r="8165" spans="28:29">
      <c r="AB8165" t="str" cm="1">
        <f t="array" aca="1" ref="AB8165" ca="1">IFERROR(TRANSPOSE(_xlfn.STOCKHISTORY(B8165, TODAY()-365,TODAY(), 0,0,1)), "")</f>
        <v/>
      </c>
      <c r="AC8165" t="str" cm="1">
        <f t="array" aca="1" ref="AC8165" ca="1">IFERROR(TRANSPOSE(_xlfn.STOCKHISTORY(B8165, TODAY()-365,TODAY(), 0,0,1)), "")</f>
        <v/>
      </c>
    </row>
    <row r="8166" spans="28:29">
      <c r="AB8166" t="str" cm="1">
        <f t="array" aca="1" ref="AB8166" ca="1">IFERROR(TRANSPOSE(_xlfn.STOCKHISTORY(B8166, TODAY()-365,TODAY(), 0,0,1)), "")</f>
        <v/>
      </c>
      <c r="AC8166" t="str" cm="1">
        <f t="array" aca="1" ref="AC8166" ca="1">IFERROR(TRANSPOSE(_xlfn.STOCKHISTORY(B8166, TODAY()-365,TODAY(), 0,0,1)), "")</f>
        <v/>
      </c>
    </row>
    <row r="8167" spans="28:29">
      <c r="AB8167" t="str" cm="1">
        <f t="array" aca="1" ref="AB8167" ca="1">IFERROR(TRANSPOSE(_xlfn.STOCKHISTORY(B8167, TODAY()-365,TODAY(), 0,0,1)), "")</f>
        <v/>
      </c>
      <c r="AC8167" t="str" cm="1">
        <f t="array" aca="1" ref="AC8167" ca="1">IFERROR(TRANSPOSE(_xlfn.STOCKHISTORY(B8167, TODAY()-365,TODAY(), 0,0,1)), "")</f>
        <v/>
      </c>
    </row>
    <row r="8168" spans="28:29">
      <c r="AB8168" t="str" cm="1">
        <f t="array" aca="1" ref="AB8168" ca="1">IFERROR(TRANSPOSE(_xlfn.STOCKHISTORY(B8168, TODAY()-365,TODAY(), 0,0,1)), "")</f>
        <v/>
      </c>
      <c r="AC8168" t="str" cm="1">
        <f t="array" aca="1" ref="AC8168" ca="1">IFERROR(TRANSPOSE(_xlfn.STOCKHISTORY(B8168, TODAY()-365,TODAY(), 0,0,1)), "")</f>
        <v/>
      </c>
    </row>
    <row r="8169" spans="28:29">
      <c r="AB8169" t="str" cm="1">
        <f t="array" aca="1" ref="AB8169" ca="1">IFERROR(TRANSPOSE(_xlfn.STOCKHISTORY(B8169, TODAY()-365,TODAY(), 0,0,1)), "")</f>
        <v/>
      </c>
      <c r="AC8169" t="str" cm="1">
        <f t="array" aca="1" ref="AC8169" ca="1">IFERROR(TRANSPOSE(_xlfn.STOCKHISTORY(B8169, TODAY()-365,TODAY(), 0,0,1)), "")</f>
        <v/>
      </c>
    </row>
    <row r="8170" spans="28:29">
      <c r="AB8170" t="str" cm="1">
        <f t="array" aca="1" ref="AB8170" ca="1">IFERROR(TRANSPOSE(_xlfn.STOCKHISTORY(B8170, TODAY()-365,TODAY(), 0,0,1)), "")</f>
        <v/>
      </c>
      <c r="AC8170" t="str" cm="1">
        <f t="array" aca="1" ref="AC8170" ca="1">IFERROR(TRANSPOSE(_xlfn.STOCKHISTORY(B8170, TODAY()-365,TODAY(), 0,0,1)), "")</f>
        <v/>
      </c>
    </row>
    <row r="8171" spans="28:29">
      <c r="AB8171" t="str" cm="1">
        <f t="array" aca="1" ref="AB8171" ca="1">IFERROR(TRANSPOSE(_xlfn.STOCKHISTORY(B8171, TODAY()-365,TODAY(), 0,0,1)), "")</f>
        <v/>
      </c>
      <c r="AC8171" t="str" cm="1">
        <f t="array" aca="1" ref="AC8171" ca="1">IFERROR(TRANSPOSE(_xlfn.STOCKHISTORY(B8171, TODAY()-365,TODAY(), 0,0,1)), "")</f>
        <v/>
      </c>
    </row>
    <row r="8172" spans="28:29">
      <c r="AB8172" t="str" cm="1">
        <f t="array" aca="1" ref="AB8172" ca="1">IFERROR(TRANSPOSE(_xlfn.STOCKHISTORY(B8172, TODAY()-365,TODAY(), 0,0,1)), "")</f>
        <v/>
      </c>
      <c r="AC8172" t="str" cm="1">
        <f t="array" aca="1" ref="AC8172" ca="1">IFERROR(TRANSPOSE(_xlfn.STOCKHISTORY(B8172, TODAY()-365,TODAY(), 0,0,1)), "")</f>
        <v/>
      </c>
    </row>
    <row r="8173" spans="28:29">
      <c r="AB8173" t="str" cm="1">
        <f t="array" aca="1" ref="AB8173" ca="1">IFERROR(TRANSPOSE(_xlfn.STOCKHISTORY(B8173, TODAY()-365,TODAY(), 0,0,1)), "")</f>
        <v/>
      </c>
      <c r="AC8173" t="str" cm="1">
        <f t="array" aca="1" ref="AC8173" ca="1">IFERROR(TRANSPOSE(_xlfn.STOCKHISTORY(B8173, TODAY()-365,TODAY(), 0,0,1)), "")</f>
        <v/>
      </c>
    </row>
    <row r="8174" spans="28:29">
      <c r="AB8174" t="str" cm="1">
        <f t="array" aca="1" ref="AB8174" ca="1">IFERROR(TRANSPOSE(_xlfn.STOCKHISTORY(B8174, TODAY()-365,TODAY(), 0,0,1)), "")</f>
        <v/>
      </c>
      <c r="AC8174" t="str" cm="1">
        <f t="array" aca="1" ref="AC8174" ca="1">IFERROR(TRANSPOSE(_xlfn.STOCKHISTORY(B8174, TODAY()-365,TODAY(), 0,0,1)), "")</f>
        <v/>
      </c>
    </row>
    <row r="8175" spans="28:29">
      <c r="AB8175" t="str" cm="1">
        <f t="array" aca="1" ref="AB8175" ca="1">IFERROR(TRANSPOSE(_xlfn.STOCKHISTORY(B8175, TODAY()-365,TODAY(), 0,0,1)), "")</f>
        <v/>
      </c>
      <c r="AC8175" t="str" cm="1">
        <f t="array" aca="1" ref="AC8175" ca="1">IFERROR(TRANSPOSE(_xlfn.STOCKHISTORY(B8175, TODAY()-365,TODAY(), 0,0,1)), "")</f>
        <v/>
      </c>
    </row>
    <row r="8176" spans="28:29">
      <c r="AB8176" t="str" cm="1">
        <f t="array" aca="1" ref="AB8176" ca="1">IFERROR(TRANSPOSE(_xlfn.STOCKHISTORY(B8176, TODAY()-365,TODAY(), 0,0,1)), "")</f>
        <v/>
      </c>
      <c r="AC8176" t="str" cm="1">
        <f t="array" aca="1" ref="AC8176" ca="1">IFERROR(TRANSPOSE(_xlfn.STOCKHISTORY(B8176, TODAY()-365,TODAY(), 0,0,1)), "")</f>
        <v/>
      </c>
    </row>
    <row r="8177" spans="28:29">
      <c r="AB8177" t="str" cm="1">
        <f t="array" aca="1" ref="AB8177" ca="1">IFERROR(TRANSPOSE(_xlfn.STOCKHISTORY(B8177, TODAY()-365,TODAY(), 0,0,1)), "")</f>
        <v/>
      </c>
      <c r="AC8177" t="str" cm="1">
        <f t="array" aca="1" ref="AC8177" ca="1">IFERROR(TRANSPOSE(_xlfn.STOCKHISTORY(B8177, TODAY()-365,TODAY(), 0,0,1)), "")</f>
        <v/>
      </c>
    </row>
    <row r="8178" spans="28:29">
      <c r="AB8178" t="str" cm="1">
        <f t="array" aca="1" ref="AB8178" ca="1">IFERROR(TRANSPOSE(_xlfn.STOCKHISTORY(B8178, TODAY()-365,TODAY(), 0,0,1)), "")</f>
        <v/>
      </c>
      <c r="AC8178" t="str" cm="1">
        <f t="array" aca="1" ref="AC8178" ca="1">IFERROR(TRANSPOSE(_xlfn.STOCKHISTORY(B8178, TODAY()-365,TODAY(), 0,0,1)), "")</f>
        <v/>
      </c>
    </row>
    <row r="8179" spans="28:29">
      <c r="AB8179" t="str" cm="1">
        <f t="array" aca="1" ref="AB8179" ca="1">IFERROR(TRANSPOSE(_xlfn.STOCKHISTORY(B8179, TODAY()-365,TODAY(), 0,0,1)), "")</f>
        <v/>
      </c>
      <c r="AC8179" t="str" cm="1">
        <f t="array" aca="1" ref="AC8179" ca="1">IFERROR(TRANSPOSE(_xlfn.STOCKHISTORY(B8179, TODAY()-365,TODAY(), 0,0,1)), "")</f>
        <v/>
      </c>
    </row>
    <row r="8180" spans="28:29">
      <c r="AB8180" t="str" cm="1">
        <f t="array" aca="1" ref="AB8180" ca="1">IFERROR(TRANSPOSE(_xlfn.STOCKHISTORY(B8180, TODAY()-365,TODAY(), 0,0,1)), "")</f>
        <v/>
      </c>
      <c r="AC8180" t="str" cm="1">
        <f t="array" aca="1" ref="AC8180" ca="1">IFERROR(TRANSPOSE(_xlfn.STOCKHISTORY(B8180, TODAY()-365,TODAY(), 0,0,1)), "")</f>
        <v/>
      </c>
    </row>
    <row r="8181" spans="28:29">
      <c r="AB8181" t="str" cm="1">
        <f t="array" aca="1" ref="AB8181" ca="1">IFERROR(TRANSPOSE(_xlfn.STOCKHISTORY(B8181, TODAY()-365,TODAY(), 0,0,1)), "")</f>
        <v/>
      </c>
      <c r="AC8181" t="str" cm="1">
        <f t="array" aca="1" ref="AC8181" ca="1">IFERROR(TRANSPOSE(_xlfn.STOCKHISTORY(B8181, TODAY()-365,TODAY(), 0,0,1)), "")</f>
        <v/>
      </c>
    </row>
    <row r="8182" spans="28:29">
      <c r="AB8182" t="str" cm="1">
        <f t="array" aca="1" ref="AB8182" ca="1">IFERROR(TRANSPOSE(_xlfn.STOCKHISTORY(B8182, TODAY()-365,TODAY(), 0,0,1)), "")</f>
        <v/>
      </c>
      <c r="AC8182" t="str" cm="1">
        <f t="array" aca="1" ref="AC8182" ca="1">IFERROR(TRANSPOSE(_xlfn.STOCKHISTORY(B8182, TODAY()-365,TODAY(), 0,0,1)), "")</f>
        <v/>
      </c>
    </row>
    <row r="8183" spans="28:29">
      <c r="AB8183" t="str" cm="1">
        <f t="array" aca="1" ref="AB8183" ca="1">IFERROR(TRANSPOSE(_xlfn.STOCKHISTORY(B8183, TODAY()-365,TODAY(), 0,0,1)), "")</f>
        <v/>
      </c>
      <c r="AC8183" t="str" cm="1">
        <f t="array" aca="1" ref="AC8183" ca="1">IFERROR(TRANSPOSE(_xlfn.STOCKHISTORY(B8183, TODAY()-365,TODAY(), 0,0,1)), "")</f>
        <v/>
      </c>
    </row>
    <row r="8184" spans="28:29">
      <c r="AB8184" t="str" cm="1">
        <f t="array" aca="1" ref="AB8184" ca="1">IFERROR(TRANSPOSE(_xlfn.STOCKHISTORY(B8184, TODAY()-365,TODAY(), 0,0,1)), "")</f>
        <v/>
      </c>
      <c r="AC8184" t="str" cm="1">
        <f t="array" aca="1" ref="AC8184" ca="1">IFERROR(TRANSPOSE(_xlfn.STOCKHISTORY(B8184, TODAY()-365,TODAY(), 0,0,1)), "")</f>
        <v/>
      </c>
    </row>
    <row r="8185" spans="28:29">
      <c r="AB8185" t="str" cm="1">
        <f t="array" aca="1" ref="AB8185" ca="1">IFERROR(TRANSPOSE(_xlfn.STOCKHISTORY(B8185, TODAY()-365,TODAY(), 0,0,1)), "")</f>
        <v/>
      </c>
      <c r="AC8185" t="str" cm="1">
        <f t="array" aca="1" ref="AC8185" ca="1">IFERROR(TRANSPOSE(_xlfn.STOCKHISTORY(B8185, TODAY()-365,TODAY(), 0,0,1)), "")</f>
        <v/>
      </c>
    </row>
    <row r="8186" spans="28:29">
      <c r="AB8186" t="str" cm="1">
        <f t="array" aca="1" ref="AB8186" ca="1">IFERROR(TRANSPOSE(_xlfn.STOCKHISTORY(B8186, TODAY()-365,TODAY(), 0,0,1)), "")</f>
        <v/>
      </c>
      <c r="AC8186" t="str" cm="1">
        <f t="array" aca="1" ref="AC8186" ca="1">IFERROR(TRANSPOSE(_xlfn.STOCKHISTORY(B8186, TODAY()-365,TODAY(), 0,0,1)), "")</f>
        <v/>
      </c>
    </row>
    <row r="8187" spans="28:29">
      <c r="AB8187" t="str" cm="1">
        <f t="array" aca="1" ref="AB8187" ca="1">IFERROR(TRANSPOSE(_xlfn.STOCKHISTORY(B8187, TODAY()-365,TODAY(), 0,0,1)), "")</f>
        <v/>
      </c>
      <c r="AC8187" t="str" cm="1">
        <f t="array" aca="1" ref="AC8187" ca="1">IFERROR(TRANSPOSE(_xlfn.STOCKHISTORY(B8187, TODAY()-365,TODAY(), 0,0,1)), "")</f>
        <v/>
      </c>
    </row>
    <row r="8188" spans="28:29">
      <c r="AB8188" t="str" cm="1">
        <f t="array" aca="1" ref="AB8188" ca="1">IFERROR(TRANSPOSE(_xlfn.STOCKHISTORY(B8188, TODAY()-365,TODAY(), 0,0,1)), "")</f>
        <v/>
      </c>
      <c r="AC8188" t="str" cm="1">
        <f t="array" aca="1" ref="AC8188" ca="1">IFERROR(TRANSPOSE(_xlfn.STOCKHISTORY(B8188, TODAY()-365,TODAY(), 0,0,1)), "")</f>
        <v/>
      </c>
    </row>
    <row r="8189" spans="28:29">
      <c r="AB8189" t="str" cm="1">
        <f t="array" aca="1" ref="AB8189" ca="1">IFERROR(TRANSPOSE(_xlfn.STOCKHISTORY(B8189, TODAY()-365,TODAY(), 0,0,1)), "")</f>
        <v/>
      </c>
      <c r="AC8189" t="str" cm="1">
        <f t="array" aca="1" ref="AC8189" ca="1">IFERROR(TRANSPOSE(_xlfn.STOCKHISTORY(B8189, TODAY()-365,TODAY(), 0,0,1)), "")</f>
        <v/>
      </c>
    </row>
    <row r="8190" spans="28:29">
      <c r="AB8190" t="str" cm="1">
        <f t="array" aca="1" ref="AB8190" ca="1">IFERROR(TRANSPOSE(_xlfn.STOCKHISTORY(B8190, TODAY()-365,TODAY(), 0,0,1)), "")</f>
        <v/>
      </c>
      <c r="AC8190" t="str" cm="1">
        <f t="array" aca="1" ref="AC8190" ca="1">IFERROR(TRANSPOSE(_xlfn.STOCKHISTORY(B8190, TODAY()-365,TODAY(), 0,0,1)), "")</f>
        <v/>
      </c>
    </row>
    <row r="8191" spans="28:29">
      <c r="AB8191" t="str" cm="1">
        <f t="array" aca="1" ref="AB8191" ca="1">IFERROR(TRANSPOSE(_xlfn.STOCKHISTORY(B8191, TODAY()-365,TODAY(), 0,0,1)), "")</f>
        <v/>
      </c>
      <c r="AC8191" t="str" cm="1">
        <f t="array" aca="1" ref="AC8191" ca="1">IFERROR(TRANSPOSE(_xlfn.STOCKHISTORY(B8191, TODAY()-365,TODAY(), 0,0,1)), "")</f>
        <v/>
      </c>
    </row>
    <row r="8192" spans="28:29">
      <c r="AB8192" t="str" cm="1">
        <f t="array" aca="1" ref="AB8192" ca="1">IFERROR(TRANSPOSE(_xlfn.STOCKHISTORY(B8192, TODAY()-365,TODAY(), 0,0,1)), "")</f>
        <v/>
      </c>
      <c r="AC8192" t="str" cm="1">
        <f t="array" aca="1" ref="AC8192" ca="1">IFERROR(TRANSPOSE(_xlfn.STOCKHISTORY(B8192, TODAY()-365,TODAY(), 0,0,1)), "")</f>
        <v/>
      </c>
    </row>
    <row r="8193" spans="28:29">
      <c r="AB8193" t="str" cm="1">
        <f t="array" aca="1" ref="AB8193" ca="1">IFERROR(TRANSPOSE(_xlfn.STOCKHISTORY(B8193, TODAY()-365,TODAY(), 0,0,1)), "")</f>
        <v/>
      </c>
      <c r="AC8193" t="str" cm="1">
        <f t="array" aca="1" ref="AC8193" ca="1">IFERROR(TRANSPOSE(_xlfn.STOCKHISTORY(B8193, TODAY()-365,TODAY(), 0,0,1)), "")</f>
        <v/>
      </c>
    </row>
    <row r="8194" spans="28:29">
      <c r="AB8194" t="str" cm="1">
        <f t="array" aca="1" ref="AB8194" ca="1">IFERROR(TRANSPOSE(_xlfn.STOCKHISTORY(B8194, TODAY()-365,TODAY(), 0,0,1)), "")</f>
        <v/>
      </c>
      <c r="AC8194" t="str" cm="1">
        <f t="array" aca="1" ref="AC8194" ca="1">IFERROR(TRANSPOSE(_xlfn.STOCKHISTORY(B8194, TODAY()-365,TODAY(), 0,0,1)), "")</f>
        <v/>
      </c>
    </row>
    <row r="8195" spans="28:29">
      <c r="AB8195" t="str" cm="1">
        <f t="array" aca="1" ref="AB8195" ca="1">IFERROR(TRANSPOSE(_xlfn.STOCKHISTORY(B8195, TODAY()-365,TODAY(), 0,0,1)), "")</f>
        <v/>
      </c>
      <c r="AC8195" t="str" cm="1">
        <f t="array" aca="1" ref="AC8195" ca="1">IFERROR(TRANSPOSE(_xlfn.STOCKHISTORY(B8195, TODAY()-365,TODAY(), 0,0,1)), "")</f>
        <v/>
      </c>
    </row>
    <row r="8196" spans="28:29">
      <c r="AB8196" t="str" cm="1">
        <f t="array" aca="1" ref="AB8196" ca="1">IFERROR(TRANSPOSE(_xlfn.STOCKHISTORY(B8196, TODAY()-365,TODAY(), 0,0,1)), "")</f>
        <v/>
      </c>
      <c r="AC8196" t="str" cm="1">
        <f t="array" aca="1" ref="AC8196" ca="1">IFERROR(TRANSPOSE(_xlfn.STOCKHISTORY(B8196, TODAY()-365,TODAY(), 0,0,1)), "")</f>
        <v/>
      </c>
    </row>
    <row r="8197" spans="28:29">
      <c r="AB8197" t="str" cm="1">
        <f t="array" aca="1" ref="AB8197" ca="1">IFERROR(TRANSPOSE(_xlfn.STOCKHISTORY(B8197, TODAY()-365,TODAY(), 0,0,1)), "")</f>
        <v/>
      </c>
      <c r="AC8197" t="str" cm="1">
        <f t="array" aca="1" ref="AC8197" ca="1">IFERROR(TRANSPOSE(_xlfn.STOCKHISTORY(B8197, TODAY()-365,TODAY(), 0,0,1)), "")</f>
        <v/>
      </c>
    </row>
    <row r="8198" spans="28:29">
      <c r="AB8198" t="str" cm="1">
        <f t="array" aca="1" ref="AB8198" ca="1">IFERROR(TRANSPOSE(_xlfn.STOCKHISTORY(B8198, TODAY()-365,TODAY(), 0,0,1)), "")</f>
        <v/>
      </c>
      <c r="AC8198" t="str" cm="1">
        <f t="array" aca="1" ref="AC8198" ca="1">IFERROR(TRANSPOSE(_xlfn.STOCKHISTORY(B8198, TODAY()-365,TODAY(), 0,0,1)), "")</f>
        <v/>
      </c>
    </row>
    <row r="8199" spans="28:29">
      <c r="AB8199" t="str" cm="1">
        <f t="array" aca="1" ref="AB8199" ca="1">IFERROR(TRANSPOSE(_xlfn.STOCKHISTORY(B8199, TODAY()-365,TODAY(), 0,0,1)), "")</f>
        <v/>
      </c>
      <c r="AC8199" t="str" cm="1">
        <f t="array" aca="1" ref="AC8199" ca="1">IFERROR(TRANSPOSE(_xlfn.STOCKHISTORY(B8199, TODAY()-365,TODAY(), 0,0,1)), "")</f>
        <v/>
      </c>
    </row>
    <row r="8200" spans="28:29">
      <c r="AB8200" t="str" cm="1">
        <f t="array" aca="1" ref="AB8200" ca="1">IFERROR(TRANSPOSE(_xlfn.STOCKHISTORY(B8200, TODAY()-365,TODAY(), 0,0,1)), "")</f>
        <v/>
      </c>
      <c r="AC8200" t="str" cm="1">
        <f t="array" aca="1" ref="AC8200" ca="1">IFERROR(TRANSPOSE(_xlfn.STOCKHISTORY(B8200, TODAY()-365,TODAY(), 0,0,1)), "")</f>
        <v/>
      </c>
    </row>
    <row r="8201" spans="28:29">
      <c r="AB8201" t="str" cm="1">
        <f t="array" aca="1" ref="AB8201" ca="1">IFERROR(TRANSPOSE(_xlfn.STOCKHISTORY(B8201, TODAY()-365,TODAY(), 0,0,1)), "")</f>
        <v/>
      </c>
      <c r="AC8201" t="str" cm="1">
        <f t="array" aca="1" ref="AC8201" ca="1">IFERROR(TRANSPOSE(_xlfn.STOCKHISTORY(B8201, TODAY()-365,TODAY(), 0,0,1)), "")</f>
        <v/>
      </c>
    </row>
    <row r="8202" spans="28:29">
      <c r="AB8202" t="str" cm="1">
        <f t="array" aca="1" ref="AB8202" ca="1">IFERROR(TRANSPOSE(_xlfn.STOCKHISTORY(B8202, TODAY()-365,TODAY(), 0,0,1)), "")</f>
        <v/>
      </c>
      <c r="AC8202" t="str" cm="1">
        <f t="array" aca="1" ref="AC8202" ca="1">IFERROR(TRANSPOSE(_xlfn.STOCKHISTORY(B8202, TODAY()-365,TODAY(), 0,0,1)), "")</f>
        <v/>
      </c>
    </row>
    <row r="8203" spans="28:29">
      <c r="AB8203" t="str" cm="1">
        <f t="array" aca="1" ref="AB8203" ca="1">IFERROR(TRANSPOSE(_xlfn.STOCKHISTORY(B8203, TODAY()-365,TODAY(), 0,0,1)), "")</f>
        <v/>
      </c>
      <c r="AC8203" t="str" cm="1">
        <f t="array" aca="1" ref="AC8203" ca="1">IFERROR(TRANSPOSE(_xlfn.STOCKHISTORY(B8203, TODAY()-365,TODAY(), 0,0,1)), "")</f>
        <v/>
      </c>
    </row>
    <row r="8204" spans="28:29">
      <c r="AB8204" t="str" cm="1">
        <f t="array" aca="1" ref="AB8204" ca="1">IFERROR(TRANSPOSE(_xlfn.STOCKHISTORY(B8204, TODAY()-365,TODAY(), 0,0,1)), "")</f>
        <v/>
      </c>
      <c r="AC8204" t="str" cm="1">
        <f t="array" aca="1" ref="AC8204" ca="1">IFERROR(TRANSPOSE(_xlfn.STOCKHISTORY(B8204, TODAY()-365,TODAY(), 0,0,1)), "")</f>
        <v/>
      </c>
    </row>
    <row r="8205" spans="28:29">
      <c r="AB8205" t="str" cm="1">
        <f t="array" aca="1" ref="AB8205" ca="1">IFERROR(TRANSPOSE(_xlfn.STOCKHISTORY(B8205, TODAY()-365,TODAY(), 0,0,1)), "")</f>
        <v/>
      </c>
      <c r="AC8205" t="str" cm="1">
        <f t="array" aca="1" ref="AC8205" ca="1">IFERROR(TRANSPOSE(_xlfn.STOCKHISTORY(B8205, TODAY()-365,TODAY(), 0,0,1)), "")</f>
        <v/>
      </c>
    </row>
    <row r="8206" spans="28:29">
      <c r="AB8206" t="str" cm="1">
        <f t="array" aca="1" ref="AB8206" ca="1">IFERROR(TRANSPOSE(_xlfn.STOCKHISTORY(B8206, TODAY()-365,TODAY(), 0,0,1)), "")</f>
        <v/>
      </c>
      <c r="AC8206" t="str" cm="1">
        <f t="array" aca="1" ref="AC8206" ca="1">IFERROR(TRANSPOSE(_xlfn.STOCKHISTORY(B8206, TODAY()-365,TODAY(), 0,0,1)), "")</f>
        <v/>
      </c>
    </row>
    <row r="8207" spans="28:29">
      <c r="AB8207" t="str" cm="1">
        <f t="array" aca="1" ref="AB8207" ca="1">IFERROR(TRANSPOSE(_xlfn.STOCKHISTORY(B8207, TODAY()-365,TODAY(), 0,0,1)), "")</f>
        <v/>
      </c>
      <c r="AC8207" t="str" cm="1">
        <f t="array" aca="1" ref="AC8207" ca="1">IFERROR(TRANSPOSE(_xlfn.STOCKHISTORY(B8207, TODAY()-365,TODAY(), 0,0,1)), "")</f>
        <v/>
      </c>
    </row>
    <row r="8208" spans="28:29">
      <c r="AB8208" t="str" cm="1">
        <f t="array" aca="1" ref="AB8208" ca="1">IFERROR(TRANSPOSE(_xlfn.STOCKHISTORY(B8208, TODAY()-365,TODAY(), 0,0,1)), "")</f>
        <v/>
      </c>
      <c r="AC8208" t="str" cm="1">
        <f t="array" aca="1" ref="AC8208" ca="1">IFERROR(TRANSPOSE(_xlfn.STOCKHISTORY(B8208, TODAY()-365,TODAY(), 0,0,1)), "")</f>
        <v/>
      </c>
    </row>
    <row r="8209" spans="28:29">
      <c r="AB8209" t="str" cm="1">
        <f t="array" aca="1" ref="AB8209" ca="1">IFERROR(TRANSPOSE(_xlfn.STOCKHISTORY(B8209, TODAY()-365,TODAY(), 0,0,1)), "")</f>
        <v/>
      </c>
      <c r="AC8209" t="str" cm="1">
        <f t="array" aca="1" ref="AC8209" ca="1">IFERROR(TRANSPOSE(_xlfn.STOCKHISTORY(B8209, TODAY()-365,TODAY(), 0,0,1)), "")</f>
        <v/>
      </c>
    </row>
    <row r="8210" spans="28:29">
      <c r="AB8210" t="str" cm="1">
        <f t="array" aca="1" ref="AB8210" ca="1">IFERROR(TRANSPOSE(_xlfn.STOCKHISTORY(B8210, TODAY()-365,TODAY(), 0,0,1)), "")</f>
        <v/>
      </c>
      <c r="AC8210" t="str" cm="1">
        <f t="array" aca="1" ref="AC8210" ca="1">IFERROR(TRANSPOSE(_xlfn.STOCKHISTORY(B8210, TODAY()-365,TODAY(), 0,0,1)), "")</f>
        <v/>
      </c>
    </row>
    <row r="8211" spans="28:29">
      <c r="AB8211" t="str" cm="1">
        <f t="array" aca="1" ref="AB8211" ca="1">IFERROR(TRANSPOSE(_xlfn.STOCKHISTORY(B8211, TODAY()-365,TODAY(), 0,0,1)), "")</f>
        <v/>
      </c>
      <c r="AC8211" t="str" cm="1">
        <f t="array" aca="1" ref="AC8211" ca="1">IFERROR(TRANSPOSE(_xlfn.STOCKHISTORY(B8211, TODAY()-365,TODAY(), 0,0,1)), "")</f>
        <v/>
      </c>
    </row>
    <row r="8212" spans="28:29">
      <c r="AB8212" t="str" cm="1">
        <f t="array" aca="1" ref="AB8212" ca="1">IFERROR(TRANSPOSE(_xlfn.STOCKHISTORY(B8212, TODAY()-365,TODAY(), 0,0,1)), "")</f>
        <v/>
      </c>
      <c r="AC8212" t="str" cm="1">
        <f t="array" aca="1" ref="AC8212" ca="1">IFERROR(TRANSPOSE(_xlfn.STOCKHISTORY(B8212, TODAY()-365,TODAY(), 0,0,1)), "")</f>
        <v/>
      </c>
    </row>
    <row r="8213" spans="28:29">
      <c r="AB8213" t="str" cm="1">
        <f t="array" aca="1" ref="AB8213" ca="1">IFERROR(TRANSPOSE(_xlfn.STOCKHISTORY(B8213, TODAY()-365,TODAY(), 0,0,1)), "")</f>
        <v/>
      </c>
      <c r="AC8213" t="str" cm="1">
        <f t="array" aca="1" ref="AC8213" ca="1">IFERROR(TRANSPOSE(_xlfn.STOCKHISTORY(B8213, TODAY()-365,TODAY(), 0,0,1)), "")</f>
        <v/>
      </c>
    </row>
    <row r="8214" spans="28:29">
      <c r="AB8214" t="str" cm="1">
        <f t="array" aca="1" ref="AB8214" ca="1">IFERROR(TRANSPOSE(_xlfn.STOCKHISTORY(B8214, TODAY()-365,TODAY(), 0,0,1)), "")</f>
        <v/>
      </c>
      <c r="AC8214" t="str" cm="1">
        <f t="array" aca="1" ref="AC8214" ca="1">IFERROR(TRANSPOSE(_xlfn.STOCKHISTORY(B8214, TODAY()-365,TODAY(), 0,0,1)), "")</f>
        <v/>
      </c>
    </row>
    <row r="8215" spans="28:29">
      <c r="AB8215" t="str" cm="1">
        <f t="array" aca="1" ref="AB8215" ca="1">IFERROR(TRANSPOSE(_xlfn.STOCKHISTORY(B8215, TODAY()-365,TODAY(), 0,0,1)), "")</f>
        <v/>
      </c>
      <c r="AC8215" t="str" cm="1">
        <f t="array" aca="1" ref="AC8215" ca="1">IFERROR(TRANSPOSE(_xlfn.STOCKHISTORY(B8215, TODAY()-365,TODAY(), 0,0,1)), "")</f>
        <v/>
      </c>
    </row>
    <row r="8216" spans="28:29">
      <c r="AB8216" t="str" cm="1">
        <f t="array" aca="1" ref="AB8216" ca="1">IFERROR(TRANSPOSE(_xlfn.STOCKHISTORY(B8216, TODAY()-365,TODAY(), 0,0,1)), "")</f>
        <v/>
      </c>
      <c r="AC8216" t="str" cm="1">
        <f t="array" aca="1" ref="AC8216" ca="1">IFERROR(TRANSPOSE(_xlfn.STOCKHISTORY(B8216, TODAY()-365,TODAY(), 0,0,1)), "")</f>
        <v/>
      </c>
    </row>
    <row r="8217" spans="28:29">
      <c r="AB8217" t="str" cm="1">
        <f t="array" aca="1" ref="AB8217" ca="1">IFERROR(TRANSPOSE(_xlfn.STOCKHISTORY(B8217, TODAY()-365,TODAY(), 0,0,1)), "")</f>
        <v/>
      </c>
      <c r="AC8217" t="str" cm="1">
        <f t="array" aca="1" ref="AC8217" ca="1">IFERROR(TRANSPOSE(_xlfn.STOCKHISTORY(B8217, TODAY()-365,TODAY(), 0,0,1)), "")</f>
        <v/>
      </c>
    </row>
    <row r="8218" spans="28:29">
      <c r="AB8218" t="str" cm="1">
        <f t="array" aca="1" ref="AB8218" ca="1">IFERROR(TRANSPOSE(_xlfn.STOCKHISTORY(B8218, TODAY()-365,TODAY(), 0,0,1)), "")</f>
        <v/>
      </c>
      <c r="AC8218" t="str" cm="1">
        <f t="array" aca="1" ref="AC8218" ca="1">IFERROR(TRANSPOSE(_xlfn.STOCKHISTORY(B8218, TODAY()-365,TODAY(), 0,0,1)), "")</f>
        <v/>
      </c>
    </row>
    <row r="8219" spans="28:29">
      <c r="AB8219" t="str" cm="1">
        <f t="array" aca="1" ref="AB8219" ca="1">IFERROR(TRANSPOSE(_xlfn.STOCKHISTORY(B8219, TODAY()-365,TODAY(), 0,0,1)), "")</f>
        <v/>
      </c>
      <c r="AC8219" t="str" cm="1">
        <f t="array" aca="1" ref="AC8219" ca="1">IFERROR(TRANSPOSE(_xlfn.STOCKHISTORY(B8219, TODAY()-365,TODAY(), 0,0,1)), "")</f>
        <v/>
      </c>
    </row>
    <row r="8220" spans="28:29">
      <c r="AB8220" t="str" cm="1">
        <f t="array" aca="1" ref="AB8220" ca="1">IFERROR(TRANSPOSE(_xlfn.STOCKHISTORY(B8220, TODAY()-365,TODAY(), 0,0,1)), "")</f>
        <v/>
      </c>
      <c r="AC8220" t="str" cm="1">
        <f t="array" aca="1" ref="AC8220" ca="1">IFERROR(TRANSPOSE(_xlfn.STOCKHISTORY(B8220, TODAY()-365,TODAY(), 0,0,1)), "")</f>
        <v/>
      </c>
    </row>
    <row r="8221" spans="28:29">
      <c r="AB8221" t="str" cm="1">
        <f t="array" aca="1" ref="AB8221" ca="1">IFERROR(TRANSPOSE(_xlfn.STOCKHISTORY(B8221, TODAY()-365,TODAY(), 0,0,1)), "")</f>
        <v/>
      </c>
      <c r="AC8221" t="str" cm="1">
        <f t="array" aca="1" ref="AC8221" ca="1">IFERROR(TRANSPOSE(_xlfn.STOCKHISTORY(B8221, TODAY()-365,TODAY(), 0,0,1)), "")</f>
        <v/>
      </c>
    </row>
    <row r="8222" spans="28:29">
      <c r="AB8222" t="str" cm="1">
        <f t="array" aca="1" ref="AB8222" ca="1">IFERROR(TRANSPOSE(_xlfn.STOCKHISTORY(B8222, TODAY()-365,TODAY(), 0,0,1)), "")</f>
        <v/>
      </c>
      <c r="AC8222" t="str" cm="1">
        <f t="array" aca="1" ref="AC8222" ca="1">IFERROR(TRANSPOSE(_xlfn.STOCKHISTORY(B8222, TODAY()-365,TODAY(), 0,0,1)), "")</f>
        <v/>
      </c>
    </row>
    <row r="8223" spans="28:29">
      <c r="AB8223" t="str" cm="1">
        <f t="array" aca="1" ref="AB8223" ca="1">IFERROR(TRANSPOSE(_xlfn.STOCKHISTORY(B8223, TODAY()-365,TODAY(), 0,0,1)), "")</f>
        <v/>
      </c>
      <c r="AC8223" t="str" cm="1">
        <f t="array" aca="1" ref="AC8223" ca="1">IFERROR(TRANSPOSE(_xlfn.STOCKHISTORY(B8223, TODAY()-365,TODAY(), 0,0,1)), "")</f>
        <v/>
      </c>
    </row>
    <row r="8224" spans="28:29">
      <c r="AB8224" t="str" cm="1">
        <f t="array" aca="1" ref="AB8224" ca="1">IFERROR(TRANSPOSE(_xlfn.STOCKHISTORY(B8224, TODAY()-365,TODAY(), 0,0,1)), "")</f>
        <v/>
      </c>
      <c r="AC8224" t="str" cm="1">
        <f t="array" aca="1" ref="AC8224" ca="1">IFERROR(TRANSPOSE(_xlfn.STOCKHISTORY(B8224, TODAY()-365,TODAY(), 0,0,1)), "")</f>
        <v/>
      </c>
    </row>
    <row r="8225" spans="28:29">
      <c r="AB8225" t="str" cm="1">
        <f t="array" aca="1" ref="AB8225" ca="1">IFERROR(TRANSPOSE(_xlfn.STOCKHISTORY(B8225, TODAY()-365,TODAY(), 0,0,1)), "")</f>
        <v/>
      </c>
      <c r="AC8225" t="str" cm="1">
        <f t="array" aca="1" ref="AC8225" ca="1">IFERROR(TRANSPOSE(_xlfn.STOCKHISTORY(B8225, TODAY()-365,TODAY(), 0,0,1)), "")</f>
        <v/>
      </c>
    </row>
    <row r="8226" spans="28:29">
      <c r="AB8226" t="str" cm="1">
        <f t="array" aca="1" ref="AB8226" ca="1">IFERROR(TRANSPOSE(_xlfn.STOCKHISTORY(B8226, TODAY()-365,TODAY(), 0,0,1)), "")</f>
        <v/>
      </c>
      <c r="AC8226" t="str" cm="1">
        <f t="array" aca="1" ref="AC8226" ca="1">IFERROR(TRANSPOSE(_xlfn.STOCKHISTORY(B8226, TODAY()-365,TODAY(), 0,0,1)), "")</f>
        <v/>
      </c>
    </row>
    <row r="8227" spans="28:29">
      <c r="AB8227" t="str" cm="1">
        <f t="array" aca="1" ref="AB8227" ca="1">IFERROR(TRANSPOSE(_xlfn.STOCKHISTORY(B8227, TODAY()-365,TODAY(), 0,0,1)), "")</f>
        <v/>
      </c>
      <c r="AC8227" t="str" cm="1">
        <f t="array" aca="1" ref="AC8227" ca="1">IFERROR(TRANSPOSE(_xlfn.STOCKHISTORY(B8227, TODAY()-365,TODAY(), 0,0,1)), "")</f>
        <v/>
      </c>
    </row>
    <row r="8228" spans="28:29">
      <c r="AB8228" t="str" cm="1">
        <f t="array" aca="1" ref="AB8228" ca="1">IFERROR(TRANSPOSE(_xlfn.STOCKHISTORY(B8228, TODAY()-365,TODAY(), 0,0,1)), "")</f>
        <v/>
      </c>
      <c r="AC8228" t="str" cm="1">
        <f t="array" aca="1" ref="AC8228" ca="1">IFERROR(TRANSPOSE(_xlfn.STOCKHISTORY(B8228, TODAY()-365,TODAY(), 0,0,1)), "")</f>
        <v/>
      </c>
    </row>
    <row r="8229" spans="28:29">
      <c r="AB8229" t="str" cm="1">
        <f t="array" aca="1" ref="AB8229" ca="1">IFERROR(TRANSPOSE(_xlfn.STOCKHISTORY(B8229, TODAY()-365,TODAY(), 0,0,1)), "")</f>
        <v/>
      </c>
      <c r="AC8229" t="str" cm="1">
        <f t="array" aca="1" ref="AC8229" ca="1">IFERROR(TRANSPOSE(_xlfn.STOCKHISTORY(B8229, TODAY()-365,TODAY(), 0,0,1)), "")</f>
        <v/>
      </c>
    </row>
    <row r="8230" spans="28:29">
      <c r="AB8230" t="str" cm="1">
        <f t="array" aca="1" ref="AB8230" ca="1">IFERROR(TRANSPOSE(_xlfn.STOCKHISTORY(B8230, TODAY()-365,TODAY(), 0,0,1)), "")</f>
        <v/>
      </c>
      <c r="AC8230" t="str" cm="1">
        <f t="array" aca="1" ref="AC8230" ca="1">IFERROR(TRANSPOSE(_xlfn.STOCKHISTORY(B8230, TODAY()-365,TODAY(), 0,0,1)), "")</f>
        <v/>
      </c>
    </row>
    <row r="8231" spans="28:29">
      <c r="AB8231" t="str" cm="1">
        <f t="array" aca="1" ref="AB8231" ca="1">IFERROR(TRANSPOSE(_xlfn.STOCKHISTORY(B8231, TODAY()-365,TODAY(), 0,0,1)), "")</f>
        <v/>
      </c>
      <c r="AC8231" t="str" cm="1">
        <f t="array" aca="1" ref="AC8231" ca="1">IFERROR(TRANSPOSE(_xlfn.STOCKHISTORY(B8231, TODAY()-365,TODAY(), 0,0,1)), "")</f>
        <v/>
      </c>
    </row>
    <row r="8232" spans="28:29">
      <c r="AB8232" t="str" cm="1">
        <f t="array" aca="1" ref="AB8232" ca="1">IFERROR(TRANSPOSE(_xlfn.STOCKHISTORY(B8232, TODAY()-365,TODAY(), 0,0,1)), "")</f>
        <v/>
      </c>
      <c r="AC8232" t="str" cm="1">
        <f t="array" aca="1" ref="AC8232" ca="1">IFERROR(TRANSPOSE(_xlfn.STOCKHISTORY(B8232, TODAY()-365,TODAY(), 0,0,1)), "")</f>
        <v/>
      </c>
    </row>
    <row r="8233" spans="28:29">
      <c r="AB8233" t="str" cm="1">
        <f t="array" aca="1" ref="AB8233" ca="1">IFERROR(TRANSPOSE(_xlfn.STOCKHISTORY(B8233, TODAY()-365,TODAY(), 0,0,1)), "")</f>
        <v/>
      </c>
      <c r="AC8233" t="str" cm="1">
        <f t="array" aca="1" ref="AC8233" ca="1">IFERROR(TRANSPOSE(_xlfn.STOCKHISTORY(B8233, TODAY()-365,TODAY(), 0,0,1)), "")</f>
        <v/>
      </c>
    </row>
    <row r="8234" spans="28:29">
      <c r="AB8234" t="str" cm="1">
        <f t="array" aca="1" ref="AB8234" ca="1">IFERROR(TRANSPOSE(_xlfn.STOCKHISTORY(B8234, TODAY()-365,TODAY(), 0,0,1)), "")</f>
        <v/>
      </c>
      <c r="AC8234" t="str" cm="1">
        <f t="array" aca="1" ref="AC8234" ca="1">IFERROR(TRANSPOSE(_xlfn.STOCKHISTORY(B8234, TODAY()-365,TODAY(), 0,0,1)), "")</f>
        <v/>
      </c>
    </row>
    <row r="8235" spans="28:29">
      <c r="AB8235" t="str" cm="1">
        <f t="array" aca="1" ref="AB8235" ca="1">IFERROR(TRANSPOSE(_xlfn.STOCKHISTORY(B8235, TODAY()-365,TODAY(), 0,0,1)), "")</f>
        <v/>
      </c>
      <c r="AC8235" t="str" cm="1">
        <f t="array" aca="1" ref="AC8235" ca="1">IFERROR(TRANSPOSE(_xlfn.STOCKHISTORY(B8235, TODAY()-365,TODAY(), 0,0,1)), "")</f>
        <v/>
      </c>
    </row>
    <row r="8236" spans="28:29">
      <c r="AB8236" t="str" cm="1">
        <f t="array" aca="1" ref="AB8236" ca="1">IFERROR(TRANSPOSE(_xlfn.STOCKHISTORY(B8236, TODAY()-365,TODAY(), 0,0,1)), "")</f>
        <v/>
      </c>
      <c r="AC8236" t="str" cm="1">
        <f t="array" aca="1" ref="AC8236" ca="1">IFERROR(TRANSPOSE(_xlfn.STOCKHISTORY(B8236, TODAY()-365,TODAY(), 0,0,1)), "")</f>
        <v/>
      </c>
    </row>
    <row r="8237" spans="28:29">
      <c r="AB8237" t="str" cm="1">
        <f t="array" aca="1" ref="AB8237" ca="1">IFERROR(TRANSPOSE(_xlfn.STOCKHISTORY(B8237, TODAY()-365,TODAY(), 0,0,1)), "")</f>
        <v/>
      </c>
      <c r="AC8237" t="str" cm="1">
        <f t="array" aca="1" ref="AC8237" ca="1">IFERROR(TRANSPOSE(_xlfn.STOCKHISTORY(B8237, TODAY()-365,TODAY(), 0,0,1)), "")</f>
        <v/>
      </c>
    </row>
    <row r="8238" spans="28:29">
      <c r="AB8238" t="str" cm="1">
        <f t="array" aca="1" ref="AB8238" ca="1">IFERROR(TRANSPOSE(_xlfn.STOCKHISTORY(B8238, TODAY()-365,TODAY(), 0,0,1)), "")</f>
        <v/>
      </c>
      <c r="AC8238" t="str" cm="1">
        <f t="array" aca="1" ref="AC8238" ca="1">IFERROR(TRANSPOSE(_xlfn.STOCKHISTORY(B8238, TODAY()-365,TODAY(), 0,0,1)), "")</f>
        <v/>
      </c>
    </row>
    <row r="8239" spans="28:29">
      <c r="AB8239" t="str" cm="1">
        <f t="array" aca="1" ref="AB8239" ca="1">IFERROR(TRANSPOSE(_xlfn.STOCKHISTORY(B8239, TODAY()-365,TODAY(), 0,0,1)), "")</f>
        <v/>
      </c>
      <c r="AC8239" t="str" cm="1">
        <f t="array" aca="1" ref="AC8239" ca="1">IFERROR(TRANSPOSE(_xlfn.STOCKHISTORY(B8239, TODAY()-365,TODAY(), 0,0,1)), "")</f>
        <v/>
      </c>
    </row>
    <row r="8240" spans="28:29">
      <c r="AB8240" t="str" cm="1">
        <f t="array" aca="1" ref="AB8240" ca="1">IFERROR(TRANSPOSE(_xlfn.STOCKHISTORY(B8240, TODAY()-365,TODAY(), 0,0,1)), "")</f>
        <v/>
      </c>
      <c r="AC8240" t="str" cm="1">
        <f t="array" aca="1" ref="AC8240" ca="1">IFERROR(TRANSPOSE(_xlfn.STOCKHISTORY(B8240, TODAY()-365,TODAY(), 0,0,1)), "")</f>
        <v/>
      </c>
    </row>
    <row r="8241" spans="28:29">
      <c r="AB8241" t="str" cm="1">
        <f t="array" aca="1" ref="AB8241" ca="1">IFERROR(TRANSPOSE(_xlfn.STOCKHISTORY(B8241, TODAY()-365,TODAY(), 0,0,1)), "")</f>
        <v/>
      </c>
      <c r="AC8241" t="str" cm="1">
        <f t="array" aca="1" ref="AC8241" ca="1">IFERROR(TRANSPOSE(_xlfn.STOCKHISTORY(B8241, TODAY()-365,TODAY(), 0,0,1)), "")</f>
        <v/>
      </c>
    </row>
    <row r="8242" spans="28:29">
      <c r="AB8242" t="str" cm="1">
        <f t="array" aca="1" ref="AB8242" ca="1">IFERROR(TRANSPOSE(_xlfn.STOCKHISTORY(B8242, TODAY()-365,TODAY(), 0,0,1)), "")</f>
        <v/>
      </c>
      <c r="AC8242" t="str" cm="1">
        <f t="array" aca="1" ref="AC8242" ca="1">IFERROR(TRANSPOSE(_xlfn.STOCKHISTORY(B8242, TODAY()-365,TODAY(), 0,0,1)), "")</f>
        <v/>
      </c>
    </row>
    <row r="8243" spans="28:29">
      <c r="AB8243" t="str" cm="1">
        <f t="array" aca="1" ref="AB8243" ca="1">IFERROR(TRANSPOSE(_xlfn.STOCKHISTORY(B8243, TODAY()-365,TODAY(), 0,0,1)), "")</f>
        <v/>
      </c>
      <c r="AC8243" t="str" cm="1">
        <f t="array" aca="1" ref="AC8243" ca="1">IFERROR(TRANSPOSE(_xlfn.STOCKHISTORY(B8243, TODAY()-365,TODAY(), 0,0,1)), "")</f>
        <v/>
      </c>
    </row>
    <row r="8244" spans="28:29">
      <c r="AB8244" t="str" cm="1">
        <f t="array" aca="1" ref="AB8244" ca="1">IFERROR(TRANSPOSE(_xlfn.STOCKHISTORY(B8244, TODAY()-365,TODAY(), 0,0,1)), "")</f>
        <v/>
      </c>
      <c r="AC8244" t="str" cm="1">
        <f t="array" aca="1" ref="AC8244" ca="1">IFERROR(TRANSPOSE(_xlfn.STOCKHISTORY(B8244, TODAY()-365,TODAY(), 0,0,1)), "")</f>
        <v/>
      </c>
    </row>
    <row r="8245" spans="28:29">
      <c r="AB8245" t="str" cm="1">
        <f t="array" aca="1" ref="AB8245" ca="1">IFERROR(TRANSPOSE(_xlfn.STOCKHISTORY(B8245, TODAY()-365,TODAY(), 0,0,1)), "")</f>
        <v/>
      </c>
      <c r="AC8245" t="str" cm="1">
        <f t="array" aca="1" ref="AC8245" ca="1">IFERROR(TRANSPOSE(_xlfn.STOCKHISTORY(B8245, TODAY()-365,TODAY(), 0,0,1)), "")</f>
        <v/>
      </c>
    </row>
    <row r="8246" spans="28:29">
      <c r="AB8246" t="str" cm="1">
        <f t="array" aca="1" ref="AB8246" ca="1">IFERROR(TRANSPOSE(_xlfn.STOCKHISTORY(B8246, TODAY()-365,TODAY(), 0,0,1)), "")</f>
        <v/>
      </c>
      <c r="AC8246" t="str" cm="1">
        <f t="array" aca="1" ref="AC8246" ca="1">IFERROR(TRANSPOSE(_xlfn.STOCKHISTORY(B8246, TODAY()-365,TODAY(), 0,0,1)), "")</f>
        <v/>
      </c>
    </row>
    <row r="8247" spans="28:29">
      <c r="AB8247" t="str" cm="1">
        <f t="array" aca="1" ref="AB8247" ca="1">IFERROR(TRANSPOSE(_xlfn.STOCKHISTORY(B8247, TODAY()-365,TODAY(), 0,0,1)), "")</f>
        <v/>
      </c>
      <c r="AC8247" t="str" cm="1">
        <f t="array" aca="1" ref="AC8247" ca="1">IFERROR(TRANSPOSE(_xlfn.STOCKHISTORY(B8247, TODAY()-365,TODAY(), 0,0,1)), "")</f>
        <v/>
      </c>
    </row>
    <row r="8248" spans="28:29">
      <c r="AB8248" t="str" cm="1">
        <f t="array" aca="1" ref="AB8248" ca="1">IFERROR(TRANSPOSE(_xlfn.STOCKHISTORY(B8248, TODAY()-365,TODAY(), 0,0,1)), "")</f>
        <v/>
      </c>
      <c r="AC8248" t="str" cm="1">
        <f t="array" aca="1" ref="AC8248" ca="1">IFERROR(TRANSPOSE(_xlfn.STOCKHISTORY(B8248, TODAY()-365,TODAY(), 0,0,1)), "")</f>
        <v/>
      </c>
    </row>
    <row r="8249" spans="28:29">
      <c r="AB8249" t="str" cm="1">
        <f t="array" aca="1" ref="AB8249" ca="1">IFERROR(TRANSPOSE(_xlfn.STOCKHISTORY(B8249, TODAY()-365,TODAY(), 0,0,1)), "")</f>
        <v/>
      </c>
      <c r="AC8249" t="str" cm="1">
        <f t="array" aca="1" ref="AC8249" ca="1">IFERROR(TRANSPOSE(_xlfn.STOCKHISTORY(B8249, TODAY()-365,TODAY(), 0,0,1)), "")</f>
        <v/>
      </c>
    </row>
    <row r="8250" spans="28:29">
      <c r="AB8250" t="str" cm="1">
        <f t="array" aca="1" ref="AB8250" ca="1">IFERROR(TRANSPOSE(_xlfn.STOCKHISTORY(B8250, TODAY()-365,TODAY(), 0,0,1)), "")</f>
        <v/>
      </c>
      <c r="AC8250" t="str" cm="1">
        <f t="array" aca="1" ref="AC8250" ca="1">IFERROR(TRANSPOSE(_xlfn.STOCKHISTORY(B8250, TODAY()-365,TODAY(), 0,0,1)), "")</f>
        <v/>
      </c>
    </row>
    <row r="8251" spans="28:29">
      <c r="AB8251" t="str" cm="1">
        <f t="array" aca="1" ref="AB8251" ca="1">IFERROR(TRANSPOSE(_xlfn.STOCKHISTORY(B8251, TODAY()-365,TODAY(), 0,0,1)), "")</f>
        <v/>
      </c>
      <c r="AC8251" t="str" cm="1">
        <f t="array" aca="1" ref="AC8251" ca="1">IFERROR(TRANSPOSE(_xlfn.STOCKHISTORY(B8251, TODAY()-365,TODAY(), 0,0,1)), "")</f>
        <v/>
      </c>
    </row>
    <row r="8252" spans="28:29">
      <c r="AB8252" t="str" cm="1">
        <f t="array" aca="1" ref="AB8252" ca="1">IFERROR(TRANSPOSE(_xlfn.STOCKHISTORY(B8252, TODAY()-365,TODAY(), 0,0,1)), "")</f>
        <v/>
      </c>
      <c r="AC8252" t="str" cm="1">
        <f t="array" aca="1" ref="AC8252" ca="1">IFERROR(TRANSPOSE(_xlfn.STOCKHISTORY(B8252, TODAY()-365,TODAY(), 0,0,1)), "")</f>
        <v/>
      </c>
    </row>
    <row r="8253" spans="28:29">
      <c r="AB8253" t="str" cm="1">
        <f t="array" aca="1" ref="AB8253" ca="1">IFERROR(TRANSPOSE(_xlfn.STOCKHISTORY(B8253, TODAY()-365,TODAY(), 0,0,1)), "")</f>
        <v/>
      </c>
      <c r="AC8253" t="str" cm="1">
        <f t="array" aca="1" ref="AC8253" ca="1">IFERROR(TRANSPOSE(_xlfn.STOCKHISTORY(B8253, TODAY()-365,TODAY(), 0,0,1)), "")</f>
        <v/>
      </c>
    </row>
    <row r="8254" spans="28:29">
      <c r="AB8254" t="str" cm="1">
        <f t="array" aca="1" ref="AB8254" ca="1">IFERROR(TRANSPOSE(_xlfn.STOCKHISTORY(B8254, TODAY()-365,TODAY(), 0,0,1)), "")</f>
        <v/>
      </c>
      <c r="AC8254" t="str" cm="1">
        <f t="array" aca="1" ref="AC8254" ca="1">IFERROR(TRANSPOSE(_xlfn.STOCKHISTORY(B8254, TODAY()-365,TODAY(), 0,0,1)), "")</f>
        <v/>
      </c>
    </row>
    <row r="8255" spans="28:29">
      <c r="AB8255" t="str" cm="1">
        <f t="array" aca="1" ref="AB8255" ca="1">IFERROR(TRANSPOSE(_xlfn.STOCKHISTORY(B8255, TODAY()-365,TODAY(), 0,0,1)), "")</f>
        <v/>
      </c>
      <c r="AC8255" t="str" cm="1">
        <f t="array" aca="1" ref="AC8255" ca="1">IFERROR(TRANSPOSE(_xlfn.STOCKHISTORY(B8255, TODAY()-365,TODAY(), 0,0,1)), "")</f>
        <v/>
      </c>
    </row>
    <row r="8256" spans="28:29">
      <c r="AB8256" t="str" cm="1">
        <f t="array" aca="1" ref="AB8256" ca="1">IFERROR(TRANSPOSE(_xlfn.STOCKHISTORY(B8256, TODAY()-365,TODAY(), 0,0,1)), "")</f>
        <v/>
      </c>
      <c r="AC8256" t="str" cm="1">
        <f t="array" aca="1" ref="AC8256" ca="1">IFERROR(TRANSPOSE(_xlfn.STOCKHISTORY(B8256, TODAY()-365,TODAY(), 0,0,1)), "")</f>
        <v/>
      </c>
    </row>
    <row r="8257" spans="28:29">
      <c r="AB8257" t="str" cm="1">
        <f t="array" aca="1" ref="AB8257" ca="1">IFERROR(TRANSPOSE(_xlfn.STOCKHISTORY(B8257, TODAY()-365,TODAY(), 0,0,1)), "")</f>
        <v/>
      </c>
      <c r="AC8257" t="str" cm="1">
        <f t="array" aca="1" ref="AC8257" ca="1">IFERROR(TRANSPOSE(_xlfn.STOCKHISTORY(B8257, TODAY()-365,TODAY(), 0,0,1)), "")</f>
        <v/>
      </c>
    </row>
    <row r="8258" spans="28:29">
      <c r="AB8258" t="str" cm="1">
        <f t="array" aca="1" ref="AB8258" ca="1">IFERROR(TRANSPOSE(_xlfn.STOCKHISTORY(B8258, TODAY()-365,TODAY(), 0,0,1)), "")</f>
        <v/>
      </c>
      <c r="AC8258" t="str" cm="1">
        <f t="array" aca="1" ref="AC8258" ca="1">IFERROR(TRANSPOSE(_xlfn.STOCKHISTORY(B8258, TODAY()-365,TODAY(), 0,0,1)), "")</f>
        <v/>
      </c>
    </row>
    <row r="8259" spans="28:29">
      <c r="AB8259" t="str" cm="1">
        <f t="array" aca="1" ref="AB8259" ca="1">IFERROR(TRANSPOSE(_xlfn.STOCKHISTORY(B8259, TODAY()-365,TODAY(), 0,0,1)), "")</f>
        <v/>
      </c>
      <c r="AC8259" t="str" cm="1">
        <f t="array" aca="1" ref="AC8259" ca="1">IFERROR(TRANSPOSE(_xlfn.STOCKHISTORY(B8259, TODAY()-365,TODAY(), 0,0,1)), "")</f>
        <v/>
      </c>
    </row>
    <row r="8260" spans="28:29">
      <c r="AB8260" t="str" cm="1">
        <f t="array" aca="1" ref="AB8260" ca="1">IFERROR(TRANSPOSE(_xlfn.STOCKHISTORY(B8260, TODAY()-365,TODAY(), 0,0,1)), "")</f>
        <v/>
      </c>
      <c r="AC8260" t="str" cm="1">
        <f t="array" aca="1" ref="AC8260" ca="1">IFERROR(TRANSPOSE(_xlfn.STOCKHISTORY(B8260, TODAY()-365,TODAY(), 0,0,1)), "")</f>
        <v/>
      </c>
    </row>
    <row r="8261" spans="28:29">
      <c r="AB8261" t="str" cm="1">
        <f t="array" aca="1" ref="AB8261" ca="1">IFERROR(TRANSPOSE(_xlfn.STOCKHISTORY(B8261, TODAY()-365,TODAY(), 0,0,1)), "")</f>
        <v/>
      </c>
      <c r="AC8261" t="str" cm="1">
        <f t="array" aca="1" ref="AC8261" ca="1">IFERROR(TRANSPOSE(_xlfn.STOCKHISTORY(B8261, TODAY()-365,TODAY(), 0,0,1)), "")</f>
        <v/>
      </c>
    </row>
    <row r="8262" spans="28:29">
      <c r="AB8262" t="str" cm="1">
        <f t="array" aca="1" ref="AB8262" ca="1">IFERROR(TRANSPOSE(_xlfn.STOCKHISTORY(B8262, TODAY()-365,TODAY(), 0,0,1)), "")</f>
        <v/>
      </c>
      <c r="AC8262" t="str" cm="1">
        <f t="array" aca="1" ref="AC8262" ca="1">IFERROR(TRANSPOSE(_xlfn.STOCKHISTORY(B8262, TODAY()-365,TODAY(), 0,0,1)), "")</f>
        <v/>
      </c>
    </row>
    <row r="8263" spans="28:29">
      <c r="AB8263" t="str" cm="1">
        <f t="array" aca="1" ref="AB8263" ca="1">IFERROR(TRANSPOSE(_xlfn.STOCKHISTORY(B8263, TODAY()-365,TODAY(), 0,0,1)), "")</f>
        <v/>
      </c>
      <c r="AC8263" t="str" cm="1">
        <f t="array" aca="1" ref="AC8263" ca="1">IFERROR(TRANSPOSE(_xlfn.STOCKHISTORY(B8263, TODAY()-365,TODAY(), 0,0,1)), "")</f>
        <v/>
      </c>
    </row>
    <row r="8264" spans="28:29">
      <c r="AB8264" t="str" cm="1">
        <f t="array" aca="1" ref="AB8264" ca="1">IFERROR(TRANSPOSE(_xlfn.STOCKHISTORY(B8264, TODAY()-365,TODAY(), 0,0,1)), "")</f>
        <v/>
      </c>
      <c r="AC8264" t="str" cm="1">
        <f t="array" aca="1" ref="AC8264" ca="1">IFERROR(TRANSPOSE(_xlfn.STOCKHISTORY(B8264, TODAY()-365,TODAY(), 0,0,1)), "")</f>
        <v/>
      </c>
    </row>
    <row r="8265" spans="28:29">
      <c r="AB8265" t="str" cm="1">
        <f t="array" aca="1" ref="AB8265" ca="1">IFERROR(TRANSPOSE(_xlfn.STOCKHISTORY(B8265, TODAY()-365,TODAY(), 0,0,1)), "")</f>
        <v/>
      </c>
      <c r="AC8265" t="str" cm="1">
        <f t="array" aca="1" ref="AC8265" ca="1">IFERROR(TRANSPOSE(_xlfn.STOCKHISTORY(B8265, TODAY()-365,TODAY(), 0,0,1)), "")</f>
        <v/>
      </c>
    </row>
    <row r="8266" spans="28:29">
      <c r="AB8266" t="str" cm="1">
        <f t="array" aca="1" ref="AB8266" ca="1">IFERROR(TRANSPOSE(_xlfn.STOCKHISTORY(B8266, TODAY()-365,TODAY(), 0,0,1)), "")</f>
        <v/>
      </c>
      <c r="AC8266" t="str" cm="1">
        <f t="array" aca="1" ref="AC8266" ca="1">IFERROR(TRANSPOSE(_xlfn.STOCKHISTORY(B8266, TODAY()-365,TODAY(), 0,0,1)), "")</f>
        <v/>
      </c>
    </row>
    <row r="8267" spans="28:29">
      <c r="AB8267" t="str" cm="1">
        <f t="array" aca="1" ref="AB8267" ca="1">IFERROR(TRANSPOSE(_xlfn.STOCKHISTORY(B8267, TODAY()-365,TODAY(), 0,0,1)), "")</f>
        <v/>
      </c>
      <c r="AC8267" t="str" cm="1">
        <f t="array" aca="1" ref="AC8267" ca="1">IFERROR(TRANSPOSE(_xlfn.STOCKHISTORY(B8267, TODAY()-365,TODAY(), 0,0,1)), "")</f>
        <v/>
      </c>
    </row>
    <row r="8268" spans="28:29">
      <c r="AB8268" t="str" cm="1">
        <f t="array" aca="1" ref="AB8268" ca="1">IFERROR(TRANSPOSE(_xlfn.STOCKHISTORY(B8268, TODAY()-365,TODAY(), 0,0,1)), "")</f>
        <v/>
      </c>
      <c r="AC8268" t="str" cm="1">
        <f t="array" aca="1" ref="AC8268" ca="1">IFERROR(TRANSPOSE(_xlfn.STOCKHISTORY(B8268, TODAY()-365,TODAY(), 0,0,1)), "")</f>
        <v/>
      </c>
    </row>
    <row r="8269" spans="28:29">
      <c r="AB8269" t="str" cm="1">
        <f t="array" aca="1" ref="AB8269" ca="1">IFERROR(TRANSPOSE(_xlfn.STOCKHISTORY(B8269, TODAY()-365,TODAY(), 0,0,1)), "")</f>
        <v/>
      </c>
      <c r="AC8269" t="str" cm="1">
        <f t="array" aca="1" ref="AC8269" ca="1">IFERROR(TRANSPOSE(_xlfn.STOCKHISTORY(B8269, TODAY()-365,TODAY(), 0,0,1)), "")</f>
        <v/>
      </c>
    </row>
    <row r="8270" spans="28:29">
      <c r="AB8270" t="str" cm="1">
        <f t="array" aca="1" ref="AB8270" ca="1">IFERROR(TRANSPOSE(_xlfn.STOCKHISTORY(B8270, TODAY()-365,TODAY(), 0,0,1)), "")</f>
        <v/>
      </c>
      <c r="AC8270" t="str" cm="1">
        <f t="array" aca="1" ref="AC8270" ca="1">IFERROR(TRANSPOSE(_xlfn.STOCKHISTORY(B8270, TODAY()-365,TODAY(), 0,0,1)), "")</f>
        <v/>
      </c>
    </row>
    <row r="8271" spans="28:29">
      <c r="AB8271" t="str" cm="1">
        <f t="array" aca="1" ref="AB8271" ca="1">IFERROR(TRANSPOSE(_xlfn.STOCKHISTORY(B8271, TODAY()-365,TODAY(), 0,0,1)), "")</f>
        <v/>
      </c>
      <c r="AC8271" t="str" cm="1">
        <f t="array" aca="1" ref="AC8271" ca="1">IFERROR(TRANSPOSE(_xlfn.STOCKHISTORY(B8271, TODAY()-365,TODAY(), 0,0,1)), "")</f>
        <v/>
      </c>
    </row>
    <row r="8272" spans="28:29">
      <c r="AB8272" t="str" cm="1">
        <f t="array" aca="1" ref="AB8272" ca="1">IFERROR(TRANSPOSE(_xlfn.STOCKHISTORY(B8272, TODAY()-365,TODAY(), 0,0,1)), "")</f>
        <v/>
      </c>
      <c r="AC8272" t="str" cm="1">
        <f t="array" aca="1" ref="AC8272" ca="1">IFERROR(TRANSPOSE(_xlfn.STOCKHISTORY(B8272, TODAY()-365,TODAY(), 0,0,1)), "")</f>
        <v/>
      </c>
    </row>
    <row r="8273" spans="28:29">
      <c r="AB8273" t="str" cm="1">
        <f t="array" aca="1" ref="AB8273" ca="1">IFERROR(TRANSPOSE(_xlfn.STOCKHISTORY(B8273, TODAY()-365,TODAY(), 0,0,1)), "")</f>
        <v/>
      </c>
      <c r="AC8273" t="str" cm="1">
        <f t="array" aca="1" ref="AC8273" ca="1">IFERROR(TRANSPOSE(_xlfn.STOCKHISTORY(B8273, TODAY()-365,TODAY(), 0,0,1)), "")</f>
        <v/>
      </c>
    </row>
    <row r="8274" spans="28:29">
      <c r="AB8274" t="str" cm="1">
        <f t="array" aca="1" ref="AB8274" ca="1">IFERROR(TRANSPOSE(_xlfn.STOCKHISTORY(B8274, TODAY()-365,TODAY(), 0,0,1)), "")</f>
        <v/>
      </c>
      <c r="AC8274" t="str" cm="1">
        <f t="array" aca="1" ref="AC8274" ca="1">IFERROR(TRANSPOSE(_xlfn.STOCKHISTORY(B8274, TODAY()-365,TODAY(), 0,0,1)), "")</f>
        <v/>
      </c>
    </row>
    <row r="8275" spans="28:29">
      <c r="AB8275" t="str" cm="1">
        <f t="array" aca="1" ref="AB8275" ca="1">IFERROR(TRANSPOSE(_xlfn.STOCKHISTORY(B8275, TODAY()-365,TODAY(), 0,0,1)), "")</f>
        <v/>
      </c>
      <c r="AC8275" t="str" cm="1">
        <f t="array" aca="1" ref="AC8275" ca="1">IFERROR(TRANSPOSE(_xlfn.STOCKHISTORY(B8275, TODAY()-365,TODAY(), 0,0,1)), "")</f>
        <v/>
      </c>
    </row>
    <row r="8276" spans="28:29">
      <c r="AB8276" t="str" cm="1">
        <f t="array" aca="1" ref="AB8276" ca="1">IFERROR(TRANSPOSE(_xlfn.STOCKHISTORY(B8276, TODAY()-365,TODAY(), 0,0,1)), "")</f>
        <v/>
      </c>
      <c r="AC8276" t="str" cm="1">
        <f t="array" aca="1" ref="AC8276" ca="1">IFERROR(TRANSPOSE(_xlfn.STOCKHISTORY(B8276, TODAY()-365,TODAY(), 0,0,1)), "")</f>
        <v/>
      </c>
    </row>
    <row r="8277" spans="28:29">
      <c r="AB8277" t="str" cm="1">
        <f t="array" aca="1" ref="AB8277" ca="1">IFERROR(TRANSPOSE(_xlfn.STOCKHISTORY(B8277, TODAY()-365,TODAY(), 0,0,1)), "")</f>
        <v/>
      </c>
      <c r="AC8277" t="str" cm="1">
        <f t="array" aca="1" ref="AC8277" ca="1">IFERROR(TRANSPOSE(_xlfn.STOCKHISTORY(B8277, TODAY()-365,TODAY(), 0,0,1)), "")</f>
        <v/>
      </c>
    </row>
    <row r="8278" spans="28:29">
      <c r="AB8278" t="str" cm="1">
        <f t="array" aca="1" ref="AB8278" ca="1">IFERROR(TRANSPOSE(_xlfn.STOCKHISTORY(B8278, TODAY()-365,TODAY(), 0,0,1)), "")</f>
        <v/>
      </c>
      <c r="AC8278" t="str" cm="1">
        <f t="array" aca="1" ref="AC8278" ca="1">IFERROR(TRANSPOSE(_xlfn.STOCKHISTORY(B8278, TODAY()-365,TODAY(), 0,0,1)), "")</f>
        <v/>
      </c>
    </row>
    <row r="8279" spans="28:29">
      <c r="AB8279" t="str" cm="1">
        <f t="array" aca="1" ref="AB8279" ca="1">IFERROR(TRANSPOSE(_xlfn.STOCKHISTORY(B8279, TODAY()-365,TODAY(), 0,0,1)), "")</f>
        <v/>
      </c>
      <c r="AC8279" t="str" cm="1">
        <f t="array" aca="1" ref="AC8279" ca="1">IFERROR(TRANSPOSE(_xlfn.STOCKHISTORY(B8279, TODAY()-365,TODAY(), 0,0,1)), "")</f>
        <v/>
      </c>
    </row>
    <row r="8280" spans="28:29">
      <c r="AB8280" t="str" cm="1">
        <f t="array" aca="1" ref="AB8280" ca="1">IFERROR(TRANSPOSE(_xlfn.STOCKHISTORY(B8280, TODAY()-365,TODAY(), 0,0,1)), "")</f>
        <v/>
      </c>
      <c r="AC8280" t="str" cm="1">
        <f t="array" aca="1" ref="AC8280" ca="1">IFERROR(TRANSPOSE(_xlfn.STOCKHISTORY(B8280, TODAY()-365,TODAY(), 0,0,1)), "")</f>
        <v/>
      </c>
    </row>
    <row r="8281" spans="28:29">
      <c r="AB8281" t="str" cm="1">
        <f t="array" aca="1" ref="AB8281" ca="1">IFERROR(TRANSPOSE(_xlfn.STOCKHISTORY(B8281, TODAY()-365,TODAY(), 0,0,1)), "")</f>
        <v/>
      </c>
      <c r="AC8281" t="str" cm="1">
        <f t="array" aca="1" ref="AC8281" ca="1">IFERROR(TRANSPOSE(_xlfn.STOCKHISTORY(B8281, TODAY()-365,TODAY(), 0,0,1)), "")</f>
        <v/>
      </c>
    </row>
    <row r="8282" spans="28:29">
      <c r="AB8282" t="str" cm="1">
        <f t="array" aca="1" ref="AB8282" ca="1">IFERROR(TRANSPOSE(_xlfn.STOCKHISTORY(B8282, TODAY()-365,TODAY(), 0,0,1)), "")</f>
        <v/>
      </c>
      <c r="AC8282" t="str" cm="1">
        <f t="array" aca="1" ref="AC8282" ca="1">IFERROR(TRANSPOSE(_xlfn.STOCKHISTORY(B8282, TODAY()-365,TODAY(), 0,0,1)), "")</f>
        <v/>
      </c>
    </row>
    <row r="8283" spans="28:29">
      <c r="AB8283" t="str" cm="1">
        <f t="array" aca="1" ref="AB8283" ca="1">IFERROR(TRANSPOSE(_xlfn.STOCKHISTORY(B8283, TODAY()-365,TODAY(), 0,0,1)), "")</f>
        <v/>
      </c>
      <c r="AC8283" t="str" cm="1">
        <f t="array" aca="1" ref="AC8283" ca="1">IFERROR(TRANSPOSE(_xlfn.STOCKHISTORY(B8283, TODAY()-365,TODAY(), 0,0,1)), "")</f>
        <v/>
      </c>
    </row>
    <row r="8284" spans="28:29">
      <c r="AB8284" t="str" cm="1">
        <f t="array" aca="1" ref="AB8284" ca="1">IFERROR(TRANSPOSE(_xlfn.STOCKHISTORY(B8284, TODAY()-365,TODAY(), 0,0,1)), "")</f>
        <v/>
      </c>
      <c r="AC8284" t="str" cm="1">
        <f t="array" aca="1" ref="AC8284" ca="1">IFERROR(TRANSPOSE(_xlfn.STOCKHISTORY(B8284, TODAY()-365,TODAY(), 0,0,1)), "")</f>
        <v/>
      </c>
    </row>
    <row r="8285" spans="28:29">
      <c r="AB8285" t="str" cm="1">
        <f t="array" aca="1" ref="AB8285" ca="1">IFERROR(TRANSPOSE(_xlfn.STOCKHISTORY(B8285, TODAY()-365,TODAY(), 0,0,1)), "")</f>
        <v/>
      </c>
      <c r="AC8285" t="str" cm="1">
        <f t="array" aca="1" ref="AC8285" ca="1">IFERROR(TRANSPOSE(_xlfn.STOCKHISTORY(B8285, TODAY()-365,TODAY(), 0,0,1)), "")</f>
        <v/>
      </c>
    </row>
    <row r="8286" spans="28:29">
      <c r="AB8286" t="str" cm="1">
        <f t="array" aca="1" ref="AB8286" ca="1">IFERROR(TRANSPOSE(_xlfn.STOCKHISTORY(B8286, TODAY()-365,TODAY(), 0,0,1)), "")</f>
        <v/>
      </c>
      <c r="AC8286" t="str" cm="1">
        <f t="array" aca="1" ref="AC8286" ca="1">IFERROR(TRANSPOSE(_xlfn.STOCKHISTORY(B8286, TODAY()-365,TODAY(), 0,0,1)), "")</f>
        <v/>
      </c>
    </row>
    <row r="8287" spans="28:29">
      <c r="AB8287" t="str" cm="1">
        <f t="array" aca="1" ref="AB8287" ca="1">IFERROR(TRANSPOSE(_xlfn.STOCKHISTORY(B8287, TODAY()-365,TODAY(), 0,0,1)), "")</f>
        <v/>
      </c>
      <c r="AC8287" t="str" cm="1">
        <f t="array" aca="1" ref="AC8287" ca="1">IFERROR(TRANSPOSE(_xlfn.STOCKHISTORY(B8287, TODAY()-365,TODAY(), 0,0,1)), "")</f>
        <v/>
      </c>
    </row>
    <row r="8288" spans="28:29">
      <c r="AB8288" t="str" cm="1">
        <f t="array" aca="1" ref="AB8288" ca="1">IFERROR(TRANSPOSE(_xlfn.STOCKHISTORY(B8288, TODAY()-365,TODAY(), 0,0,1)), "")</f>
        <v/>
      </c>
      <c r="AC8288" t="str" cm="1">
        <f t="array" aca="1" ref="AC8288" ca="1">IFERROR(TRANSPOSE(_xlfn.STOCKHISTORY(B8288, TODAY()-365,TODAY(), 0,0,1)), "")</f>
        <v/>
      </c>
    </row>
    <row r="8289" spans="28:29">
      <c r="AB8289" t="str" cm="1">
        <f t="array" aca="1" ref="AB8289" ca="1">IFERROR(TRANSPOSE(_xlfn.STOCKHISTORY(B8289, TODAY()-365,TODAY(), 0,0,1)), "")</f>
        <v/>
      </c>
      <c r="AC8289" t="str" cm="1">
        <f t="array" aca="1" ref="AC8289" ca="1">IFERROR(TRANSPOSE(_xlfn.STOCKHISTORY(B8289, TODAY()-365,TODAY(), 0,0,1)), "")</f>
        <v/>
      </c>
    </row>
    <row r="8290" spans="28:29">
      <c r="AB8290" t="str" cm="1">
        <f t="array" aca="1" ref="AB8290" ca="1">IFERROR(TRANSPOSE(_xlfn.STOCKHISTORY(B8290, TODAY()-365,TODAY(), 0,0,1)), "")</f>
        <v/>
      </c>
      <c r="AC8290" t="str" cm="1">
        <f t="array" aca="1" ref="AC8290" ca="1">IFERROR(TRANSPOSE(_xlfn.STOCKHISTORY(B8290, TODAY()-365,TODAY(), 0,0,1)), "")</f>
        <v/>
      </c>
    </row>
    <row r="8291" spans="28:29">
      <c r="AB8291" t="str" cm="1">
        <f t="array" aca="1" ref="AB8291" ca="1">IFERROR(TRANSPOSE(_xlfn.STOCKHISTORY(B8291, TODAY()-365,TODAY(), 0,0,1)), "")</f>
        <v/>
      </c>
      <c r="AC8291" t="str" cm="1">
        <f t="array" aca="1" ref="AC8291" ca="1">IFERROR(TRANSPOSE(_xlfn.STOCKHISTORY(B8291, TODAY()-365,TODAY(), 0,0,1)), "")</f>
        <v/>
      </c>
    </row>
    <row r="8292" spans="28:29">
      <c r="AB8292" t="str" cm="1">
        <f t="array" aca="1" ref="AB8292" ca="1">IFERROR(TRANSPOSE(_xlfn.STOCKHISTORY(B8292, TODAY()-365,TODAY(), 0,0,1)), "")</f>
        <v/>
      </c>
      <c r="AC8292" t="str" cm="1">
        <f t="array" aca="1" ref="AC8292" ca="1">IFERROR(TRANSPOSE(_xlfn.STOCKHISTORY(B8292, TODAY()-365,TODAY(), 0,0,1)), "")</f>
        <v/>
      </c>
    </row>
    <row r="8293" spans="28:29">
      <c r="AB8293" t="str" cm="1">
        <f t="array" aca="1" ref="AB8293" ca="1">IFERROR(TRANSPOSE(_xlfn.STOCKHISTORY(B8293, TODAY()-365,TODAY(), 0,0,1)), "")</f>
        <v/>
      </c>
      <c r="AC8293" t="str" cm="1">
        <f t="array" aca="1" ref="AC8293" ca="1">IFERROR(TRANSPOSE(_xlfn.STOCKHISTORY(B8293, TODAY()-365,TODAY(), 0,0,1)), "")</f>
        <v/>
      </c>
    </row>
    <row r="8294" spans="28:29">
      <c r="AB8294" t="str" cm="1">
        <f t="array" aca="1" ref="AB8294" ca="1">IFERROR(TRANSPOSE(_xlfn.STOCKHISTORY(B8294, TODAY()-365,TODAY(), 0,0,1)), "")</f>
        <v/>
      </c>
      <c r="AC8294" t="str" cm="1">
        <f t="array" aca="1" ref="AC8294" ca="1">IFERROR(TRANSPOSE(_xlfn.STOCKHISTORY(B8294, TODAY()-365,TODAY(), 0,0,1)), "")</f>
        <v/>
      </c>
    </row>
    <row r="8295" spans="28:29">
      <c r="AB8295" t="str" cm="1">
        <f t="array" aca="1" ref="AB8295" ca="1">IFERROR(TRANSPOSE(_xlfn.STOCKHISTORY(B8295, TODAY()-365,TODAY(), 0,0,1)), "")</f>
        <v/>
      </c>
      <c r="AC8295" t="str" cm="1">
        <f t="array" aca="1" ref="AC8295" ca="1">IFERROR(TRANSPOSE(_xlfn.STOCKHISTORY(B8295, TODAY()-365,TODAY(), 0,0,1)), "")</f>
        <v/>
      </c>
    </row>
    <row r="8296" spans="28:29">
      <c r="AB8296" t="str" cm="1">
        <f t="array" aca="1" ref="AB8296" ca="1">IFERROR(TRANSPOSE(_xlfn.STOCKHISTORY(B8296, TODAY()-365,TODAY(), 0,0,1)), "")</f>
        <v/>
      </c>
      <c r="AC8296" t="str" cm="1">
        <f t="array" aca="1" ref="AC8296" ca="1">IFERROR(TRANSPOSE(_xlfn.STOCKHISTORY(B8296, TODAY()-365,TODAY(), 0,0,1)), "")</f>
        <v/>
      </c>
    </row>
    <row r="8297" spans="28:29">
      <c r="AB8297" t="str" cm="1">
        <f t="array" aca="1" ref="AB8297" ca="1">IFERROR(TRANSPOSE(_xlfn.STOCKHISTORY(B8297, TODAY()-365,TODAY(), 0,0,1)), "")</f>
        <v/>
      </c>
      <c r="AC8297" t="str" cm="1">
        <f t="array" aca="1" ref="AC8297" ca="1">IFERROR(TRANSPOSE(_xlfn.STOCKHISTORY(B8297, TODAY()-365,TODAY(), 0,0,1)), "")</f>
        <v/>
      </c>
    </row>
    <row r="8298" spans="28:29">
      <c r="AB8298" t="str" cm="1">
        <f t="array" aca="1" ref="AB8298" ca="1">IFERROR(TRANSPOSE(_xlfn.STOCKHISTORY(B8298, TODAY()-365,TODAY(), 0,0,1)), "")</f>
        <v/>
      </c>
      <c r="AC8298" t="str" cm="1">
        <f t="array" aca="1" ref="AC8298" ca="1">IFERROR(TRANSPOSE(_xlfn.STOCKHISTORY(B8298, TODAY()-365,TODAY(), 0,0,1)), "")</f>
        <v/>
      </c>
    </row>
    <row r="8299" spans="28:29">
      <c r="AB8299" t="str" cm="1">
        <f t="array" aca="1" ref="AB8299" ca="1">IFERROR(TRANSPOSE(_xlfn.STOCKHISTORY(B8299, TODAY()-365,TODAY(), 0,0,1)), "")</f>
        <v/>
      </c>
      <c r="AC8299" t="str" cm="1">
        <f t="array" aca="1" ref="AC8299" ca="1">IFERROR(TRANSPOSE(_xlfn.STOCKHISTORY(B8299, TODAY()-365,TODAY(), 0,0,1)), "")</f>
        <v/>
      </c>
    </row>
    <row r="8300" spans="28:29">
      <c r="AB8300" t="str" cm="1">
        <f t="array" aca="1" ref="AB8300" ca="1">IFERROR(TRANSPOSE(_xlfn.STOCKHISTORY(B8300, TODAY()-365,TODAY(), 0,0,1)), "")</f>
        <v/>
      </c>
      <c r="AC8300" t="str" cm="1">
        <f t="array" aca="1" ref="AC8300" ca="1">IFERROR(TRANSPOSE(_xlfn.STOCKHISTORY(B8300, TODAY()-365,TODAY(), 0,0,1)), "")</f>
        <v/>
      </c>
    </row>
    <row r="8301" spans="28:29">
      <c r="AB8301" t="str" cm="1">
        <f t="array" aca="1" ref="AB8301" ca="1">IFERROR(TRANSPOSE(_xlfn.STOCKHISTORY(B8301, TODAY()-365,TODAY(), 0,0,1)), "")</f>
        <v/>
      </c>
      <c r="AC8301" t="str" cm="1">
        <f t="array" aca="1" ref="AC8301" ca="1">IFERROR(TRANSPOSE(_xlfn.STOCKHISTORY(B8301, TODAY()-365,TODAY(), 0,0,1)), "")</f>
        <v/>
      </c>
    </row>
    <row r="8302" spans="28:29">
      <c r="AB8302" t="str" cm="1">
        <f t="array" aca="1" ref="AB8302" ca="1">IFERROR(TRANSPOSE(_xlfn.STOCKHISTORY(B8302, TODAY()-365,TODAY(), 0,0,1)), "")</f>
        <v/>
      </c>
      <c r="AC8302" t="str" cm="1">
        <f t="array" aca="1" ref="AC8302" ca="1">IFERROR(TRANSPOSE(_xlfn.STOCKHISTORY(B8302, TODAY()-365,TODAY(), 0,0,1)), "")</f>
        <v/>
      </c>
    </row>
    <row r="8303" spans="28:29">
      <c r="AB8303" t="str" cm="1">
        <f t="array" aca="1" ref="AB8303" ca="1">IFERROR(TRANSPOSE(_xlfn.STOCKHISTORY(B8303, TODAY()-365,TODAY(), 0,0,1)), "")</f>
        <v/>
      </c>
      <c r="AC8303" t="str" cm="1">
        <f t="array" aca="1" ref="AC8303" ca="1">IFERROR(TRANSPOSE(_xlfn.STOCKHISTORY(B8303, TODAY()-365,TODAY(), 0,0,1)), "")</f>
        <v/>
      </c>
    </row>
    <row r="8304" spans="28:29">
      <c r="AB8304" t="str" cm="1">
        <f t="array" aca="1" ref="AB8304" ca="1">IFERROR(TRANSPOSE(_xlfn.STOCKHISTORY(B8304, TODAY()-365,TODAY(), 0,0,1)), "")</f>
        <v/>
      </c>
      <c r="AC8304" t="str" cm="1">
        <f t="array" aca="1" ref="AC8304" ca="1">IFERROR(TRANSPOSE(_xlfn.STOCKHISTORY(B8304, TODAY()-365,TODAY(), 0,0,1)), "")</f>
        <v/>
      </c>
    </row>
    <row r="8305" spans="28:29">
      <c r="AB8305" t="str" cm="1">
        <f t="array" aca="1" ref="AB8305" ca="1">IFERROR(TRANSPOSE(_xlfn.STOCKHISTORY(B8305, TODAY()-365,TODAY(), 0,0,1)), "")</f>
        <v/>
      </c>
      <c r="AC8305" t="str" cm="1">
        <f t="array" aca="1" ref="AC8305" ca="1">IFERROR(TRANSPOSE(_xlfn.STOCKHISTORY(B8305, TODAY()-365,TODAY(), 0,0,1)), "")</f>
        <v/>
      </c>
    </row>
    <row r="8306" spans="28:29">
      <c r="AB8306" t="str" cm="1">
        <f t="array" aca="1" ref="AB8306" ca="1">IFERROR(TRANSPOSE(_xlfn.STOCKHISTORY(B8306, TODAY()-365,TODAY(), 0,0,1)), "")</f>
        <v/>
      </c>
      <c r="AC8306" t="str" cm="1">
        <f t="array" aca="1" ref="AC8306" ca="1">IFERROR(TRANSPOSE(_xlfn.STOCKHISTORY(B8306, TODAY()-365,TODAY(), 0,0,1)), "")</f>
        <v/>
      </c>
    </row>
    <row r="8307" spans="28:29">
      <c r="AB8307" t="str" cm="1">
        <f t="array" aca="1" ref="AB8307" ca="1">IFERROR(TRANSPOSE(_xlfn.STOCKHISTORY(B8307, TODAY()-365,TODAY(), 0,0,1)), "")</f>
        <v/>
      </c>
      <c r="AC8307" t="str" cm="1">
        <f t="array" aca="1" ref="AC8307" ca="1">IFERROR(TRANSPOSE(_xlfn.STOCKHISTORY(B8307, TODAY()-365,TODAY(), 0,0,1)), "")</f>
        <v/>
      </c>
    </row>
    <row r="8308" spans="28:29">
      <c r="AB8308" t="str" cm="1">
        <f t="array" aca="1" ref="AB8308" ca="1">IFERROR(TRANSPOSE(_xlfn.STOCKHISTORY(B8308, TODAY()-365,TODAY(), 0,0,1)), "")</f>
        <v/>
      </c>
      <c r="AC8308" t="str" cm="1">
        <f t="array" aca="1" ref="AC8308" ca="1">IFERROR(TRANSPOSE(_xlfn.STOCKHISTORY(B8308, TODAY()-365,TODAY(), 0,0,1)), "")</f>
        <v/>
      </c>
    </row>
    <row r="8309" spans="28:29">
      <c r="AB8309" t="str" cm="1">
        <f t="array" aca="1" ref="AB8309" ca="1">IFERROR(TRANSPOSE(_xlfn.STOCKHISTORY(B8309, TODAY()-365,TODAY(), 0,0,1)), "")</f>
        <v/>
      </c>
      <c r="AC8309" t="str" cm="1">
        <f t="array" aca="1" ref="AC8309" ca="1">IFERROR(TRANSPOSE(_xlfn.STOCKHISTORY(B8309, TODAY()-365,TODAY(), 0,0,1)), "")</f>
        <v/>
      </c>
    </row>
    <row r="8310" spans="28:29">
      <c r="AB8310" t="str" cm="1">
        <f t="array" aca="1" ref="AB8310" ca="1">IFERROR(TRANSPOSE(_xlfn.STOCKHISTORY(B8310, TODAY()-365,TODAY(), 0,0,1)), "")</f>
        <v/>
      </c>
      <c r="AC8310" t="str" cm="1">
        <f t="array" aca="1" ref="AC8310" ca="1">IFERROR(TRANSPOSE(_xlfn.STOCKHISTORY(B8310, TODAY()-365,TODAY(), 0,0,1)), "")</f>
        <v/>
      </c>
    </row>
    <row r="8311" spans="28:29">
      <c r="AB8311" t="str" cm="1">
        <f t="array" aca="1" ref="AB8311" ca="1">IFERROR(TRANSPOSE(_xlfn.STOCKHISTORY(B8311, TODAY()-365,TODAY(), 0,0,1)), "")</f>
        <v/>
      </c>
      <c r="AC8311" t="str" cm="1">
        <f t="array" aca="1" ref="AC8311" ca="1">IFERROR(TRANSPOSE(_xlfn.STOCKHISTORY(B8311, TODAY()-365,TODAY(), 0,0,1)), "")</f>
        <v/>
      </c>
    </row>
    <row r="8312" spans="28:29">
      <c r="AB8312" t="str" cm="1">
        <f t="array" aca="1" ref="AB8312" ca="1">IFERROR(TRANSPOSE(_xlfn.STOCKHISTORY(B8312, TODAY()-365,TODAY(), 0,0,1)), "")</f>
        <v/>
      </c>
      <c r="AC8312" t="str" cm="1">
        <f t="array" aca="1" ref="AC8312" ca="1">IFERROR(TRANSPOSE(_xlfn.STOCKHISTORY(B8312, TODAY()-365,TODAY(), 0,0,1)), "")</f>
        <v/>
      </c>
    </row>
    <row r="8313" spans="28:29">
      <c r="AB8313" t="str" cm="1">
        <f t="array" aca="1" ref="AB8313" ca="1">IFERROR(TRANSPOSE(_xlfn.STOCKHISTORY(B8313, TODAY()-365,TODAY(), 0,0,1)), "")</f>
        <v/>
      </c>
      <c r="AC8313" t="str" cm="1">
        <f t="array" aca="1" ref="AC8313" ca="1">IFERROR(TRANSPOSE(_xlfn.STOCKHISTORY(B8313, TODAY()-365,TODAY(), 0,0,1)), "")</f>
        <v/>
      </c>
    </row>
    <row r="8314" spans="28:29">
      <c r="AB8314" t="str" cm="1">
        <f t="array" aca="1" ref="AB8314" ca="1">IFERROR(TRANSPOSE(_xlfn.STOCKHISTORY(B8314, TODAY()-365,TODAY(), 0,0,1)), "")</f>
        <v/>
      </c>
      <c r="AC8314" t="str" cm="1">
        <f t="array" aca="1" ref="AC8314" ca="1">IFERROR(TRANSPOSE(_xlfn.STOCKHISTORY(B8314, TODAY()-365,TODAY(), 0,0,1)), "")</f>
        <v/>
      </c>
    </row>
    <row r="8315" spans="28:29">
      <c r="AB8315" t="str" cm="1">
        <f t="array" aca="1" ref="AB8315" ca="1">IFERROR(TRANSPOSE(_xlfn.STOCKHISTORY(B8315, TODAY()-365,TODAY(), 0,0,1)), "")</f>
        <v/>
      </c>
      <c r="AC8315" t="str" cm="1">
        <f t="array" aca="1" ref="AC8315" ca="1">IFERROR(TRANSPOSE(_xlfn.STOCKHISTORY(B8315, TODAY()-365,TODAY(), 0,0,1)), "")</f>
        <v/>
      </c>
    </row>
    <row r="8316" spans="28:29">
      <c r="AB8316" t="str" cm="1">
        <f t="array" aca="1" ref="AB8316" ca="1">IFERROR(TRANSPOSE(_xlfn.STOCKHISTORY(B8316, TODAY()-365,TODAY(), 0,0,1)), "")</f>
        <v/>
      </c>
      <c r="AC8316" t="str" cm="1">
        <f t="array" aca="1" ref="AC8316" ca="1">IFERROR(TRANSPOSE(_xlfn.STOCKHISTORY(B8316, TODAY()-365,TODAY(), 0,0,1)), "")</f>
        <v/>
      </c>
    </row>
    <row r="8317" spans="28:29">
      <c r="AB8317" t="str" cm="1">
        <f t="array" aca="1" ref="AB8317" ca="1">IFERROR(TRANSPOSE(_xlfn.STOCKHISTORY(B8317, TODAY()-365,TODAY(), 0,0,1)), "")</f>
        <v/>
      </c>
      <c r="AC8317" t="str" cm="1">
        <f t="array" aca="1" ref="AC8317" ca="1">IFERROR(TRANSPOSE(_xlfn.STOCKHISTORY(B8317, TODAY()-365,TODAY(), 0,0,1)), "")</f>
        <v/>
      </c>
    </row>
    <row r="8318" spans="28:29">
      <c r="AB8318" t="str" cm="1">
        <f t="array" aca="1" ref="AB8318" ca="1">IFERROR(TRANSPOSE(_xlfn.STOCKHISTORY(B8318, TODAY()-365,TODAY(), 0,0,1)), "")</f>
        <v/>
      </c>
      <c r="AC8318" t="str" cm="1">
        <f t="array" aca="1" ref="AC8318" ca="1">IFERROR(TRANSPOSE(_xlfn.STOCKHISTORY(B8318, TODAY()-365,TODAY(), 0,0,1)), "")</f>
        <v/>
      </c>
    </row>
    <row r="8319" spans="28:29">
      <c r="AB8319" t="str" cm="1">
        <f t="array" aca="1" ref="AB8319" ca="1">IFERROR(TRANSPOSE(_xlfn.STOCKHISTORY(B8319, TODAY()-365,TODAY(), 0,0,1)), "")</f>
        <v/>
      </c>
      <c r="AC8319" t="str" cm="1">
        <f t="array" aca="1" ref="AC8319" ca="1">IFERROR(TRANSPOSE(_xlfn.STOCKHISTORY(B8319, TODAY()-365,TODAY(), 0,0,1)), "")</f>
        <v/>
      </c>
    </row>
    <row r="8320" spans="28:29">
      <c r="AB8320" t="str" cm="1">
        <f t="array" aca="1" ref="AB8320" ca="1">IFERROR(TRANSPOSE(_xlfn.STOCKHISTORY(B8320, TODAY()-365,TODAY(), 0,0,1)), "")</f>
        <v/>
      </c>
      <c r="AC8320" t="str" cm="1">
        <f t="array" aca="1" ref="AC8320" ca="1">IFERROR(TRANSPOSE(_xlfn.STOCKHISTORY(B8320, TODAY()-365,TODAY(), 0,0,1)), "")</f>
        <v/>
      </c>
    </row>
    <row r="8321" spans="28:29">
      <c r="AB8321" t="str" cm="1">
        <f t="array" aca="1" ref="AB8321" ca="1">IFERROR(TRANSPOSE(_xlfn.STOCKHISTORY(B8321, TODAY()-365,TODAY(), 0,0,1)), "")</f>
        <v/>
      </c>
      <c r="AC8321" t="str" cm="1">
        <f t="array" aca="1" ref="AC8321" ca="1">IFERROR(TRANSPOSE(_xlfn.STOCKHISTORY(B8321, TODAY()-365,TODAY(), 0,0,1)), "")</f>
        <v/>
      </c>
    </row>
    <row r="8322" spans="28:29">
      <c r="AB8322" t="str" cm="1">
        <f t="array" aca="1" ref="AB8322" ca="1">IFERROR(TRANSPOSE(_xlfn.STOCKHISTORY(B8322, TODAY()-365,TODAY(), 0,0,1)), "")</f>
        <v/>
      </c>
      <c r="AC8322" t="str" cm="1">
        <f t="array" aca="1" ref="AC8322" ca="1">IFERROR(TRANSPOSE(_xlfn.STOCKHISTORY(B8322, TODAY()-365,TODAY(), 0,0,1)), "")</f>
        <v/>
      </c>
    </row>
    <row r="8323" spans="28:29">
      <c r="AB8323" t="str" cm="1">
        <f t="array" aca="1" ref="AB8323" ca="1">IFERROR(TRANSPOSE(_xlfn.STOCKHISTORY(B8323, TODAY()-365,TODAY(), 0,0,1)), "")</f>
        <v/>
      </c>
      <c r="AC8323" t="str" cm="1">
        <f t="array" aca="1" ref="AC8323" ca="1">IFERROR(TRANSPOSE(_xlfn.STOCKHISTORY(B8323, TODAY()-365,TODAY(), 0,0,1)), "")</f>
        <v/>
      </c>
    </row>
    <row r="8324" spans="28:29">
      <c r="AB8324" t="str" cm="1">
        <f t="array" aca="1" ref="AB8324" ca="1">IFERROR(TRANSPOSE(_xlfn.STOCKHISTORY(B8324, TODAY()-365,TODAY(), 0,0,1)), "")</f>
        <v/>
      </c>
      <c r="AC8324" t="str" cm="1">
        <f t="array" aca="1" ref="AC8324" ca="1">IFERROR(TRANSPOSE(_xlfn.STOCKHISTORY(B8324, TODAY()-365,TODAY(), 0,0,1)), "")</f>
        <v/>
      </c>
    </row>
    <row r="8325" spans="28:29">
      <c r="AB8325" t="str" cm="1">
        <f t="array" aca="1" ref="AB8325" ca="1">IFERROR(TRANSPOSE(_xlfn.STOCKHISTORY(B8325, TODAY()-365,TODAY(), 0,0,1)), "")</f>
        <v/>
      </c>
      <c r="AC8325" t="str" cm="1">
        <f t="array" aca="1" ref="AC8325" ca="1">IFERROR(TRANSPOSE(_xlfn.STOCKHISTORY(B8325, TODAY()-365,TODAY(), 0,0,1)), "")</f>
        <v/>
      </c>
    </row>
    <row r="8326" spans="28:29">
      <c r="AB8326" t="str" cm="1">
        <f t="array" aca="1" ref="AB8326" ca="1">IFERROR(TRANSPOSE(_xlfn.STOCKHISTORY(B8326, TODAY()-365,TODAY(), 0,0,1)), "")</f>
        <v/>
      </c>
      <c r="AC8326" t="str" cm="1">
        <f t="array" aca="1" ref="AC8326" ca="1">IFERROR(TRANSPOSE(_xlfn.STOCKHISTORY(B8326, TODAY()-365,TODAY(), 0,0,1)), "")</f>
        <v/>
      </c>
    </row>
    <row r="8327" spans="28:29">
      <c r="AB8327" t="str" cm="1">
        <f t="array" aca="1" ref="AB8327" ca="1">IFERROR(TRANSPOSE(_xlfn.STOCKHISTORY(B8327, TODAY()-365,TODAY(), 0,0,1)), "")</f>
        <v/>
      </c>
      <c r="AC8327" t="str" cm="1">
        <f t="array" aca="1" ref="AC8327" ca="1">IFERROR(TRANSPOSE(_xlfn.STOCKHISTORY(B8327, TODAY()-365,TODAY(), 0,0,1)), "")</f>
        <v/>
      </c>
    </row>
    <row r="8328" spans="28:29">
      <c r="AB8328" t="str" cm="1">
        <f t="array" aca="1" ref="AB8328" ca="1">IFERROR(TRANSPOSE(_xlfn.STOCKHISTORY(B8328, TODAY()-365,TODAY(), 0,0,1)), "")</f>
        <v/>
      </c>
      <c r="AC8328" t="str" cm="1">
        <f t="array" aca="1" ref="AC8328" ca="1">IFERROR(TRANSPOSE(_xlfn.STOCKHISTORY(B8328, TODAY()-365,TODAY(), 0,0,1)), "")</f>
        <v/>
      </c>
    </row>
    <row r="8329" spans="28:29">
      <c r="AB8329" t="str" cm="1">
        <f t="array" aca="1" ref="AB8329" ca="1">IFERROR(TRANSPOSE(_xlfn.STOCKHISTORY(B8329, TODAY()-365,TODAY(), 0,0,1)), "")</f>
        <v/>
      </c>
      <c r="AC8329" t="str" cm="1">
        <f t="array" aca="1" ref="AC8329" ca="1">IFERROR(TRANSPOSE(_xlfn.STOCKHISTORY(B8329, TODAY()-365,TODAY(), 0,0,1)), "")</f>
        <v/>
      </c>
    </row>
    <row r="8330" spans="28:29">
      <c r="AB8330" t="str" cm="1">
        <f t="array" aca="1" ref="AB8330" ca="1">IFERROR(TRANSPOSE(_xlfn.STOCKHISTORY(B8330, TODAY()-365,TODAY(), 0,0,1)), "")</f>
        <v/>
      </c>
      <c r="AC8330" t="str" cm="1">
        <f t="array" aca="1" ref="AC8330" ca="1">IFERROR(TRANSPOSE(_xlfn.STOCKHISTORY(B8330, TODAY()-365,TODAY(), 0,0,1)), "")</f>
        <v/>
      </c>
    </row>
    <row r="8331" spans="28:29">
      <c r="AB8331" t="str" cm="1">
        <f t="array" aca="1" ref="AB8331" ca="1">IFERROR(TRANSPOSE(_xlfn.STOCKHISTORY(B8331, TODAY()-365,TODAY(), 0,0,1)), "")</f>
        <v/>
      </c>
      <c r="AC8331" t="str" cm="1">
        <f t="array" aca="1" ref="AC8331" ca="1">IFERROR(TRANSPOSE(_xlfn.STOCKHISTORY(B8331, TODAY()-365,TODAY(), 0,0,1)), "")</f>
        <v/>
      </c>
    </row>
    <row r="8332" spans="28:29">
      <c r="AB8332" t="str" cm="1">
        <f t="array" aca="1" ref="AB8332" ca="1">IFERROR(TRANSPOSE(_xlfn.STOCKHISTORY(B8332, TODAY()-365,TODAY(), 0,0,1)), "")</f>
        <v/>
      </c>
      <c r="AC8332" t="str" cm="1">
        <f t="array" aca="1" ref="AC8332" ca="1">IFERROR(TRANSPOSE(_xlfn.STOCKHISTORY(B8332, TODAY()-365,TODAY(), 0,0,1)), "")</f>
        <v/>
      </c>
    </row>
    <row r="8333" spans="28:29">
      <c r="AB8333" t="str" cm="1">
        <f t="array" aca="1" ref="AB8333" ca="1">IFERROR(TRANSPOSE(_xlfn.STOCKHISTORY(B8333, TODAY()-365,TODAY(), 0,0,1)), "")</f>
        <v/>
      </c>
      <c r="AC8333" t="str" cm="1">
        <f t="array" aca="1" ref="AC8333" ca="1">IFERROR(TRANSPOSE(_xlfn.STOCKHISTORY(B8333, TODAY()-365,TODAY(), 0,0,1)), "")</f>
        <v/>
      </c>
    </row>
    <row r="8334" spans="28:29">
      <c r="AB8334" t="str" cm="1">
        <f t="array" aca="1" ref="AB8334" ca="1">IFERROR(TRANSPOSE(_xlfn.STOCKHISTORY(B8334, TODAY()-365,TODAY(), 0,0,1)), "")</f>
        <v/>
      </c>
      <c r="AC8334" t="str" cm="1">
        <f t="array" aca="1" ref="AC8334" ca="1">IFERROR(TRANSPOSE(_xlfn.STOCKHISTORY(B8334, TODAY()-365,TODAY(), 0,0,1)), "")</f>
        <v/>
      </c>
    </row>
    <row r="8335" spans="28:29">
      <c r="AB8335" t="str" cm="1">
        <f t="array" aca="1" ref="AB8335" ca="1">IFERROR(TRANSPOSE(_xlfn.STOCKHISTORY(B8335, TODAY()-365,TODAY(), 0,0,1)), "")</f>
        <v/>
      </c>
      <c r="AC8335" t="str" cm="1">
        <f t="array" aca="1" ref="AC8335" ca="1">IFERROR(TRANSPOSE(_xlfn.STOCKHISTORY(B8335, TODAY()-365,TODAY(), 0,0,1)), "")</f>
        <v/>
      </c>
    </row>
    <row r="8336" spans="28:29">
      <c r="AB8336" t="str" cm="1">
        <f t="array" aca="1" ref="AB8336" ca="1">IFERROR(TRANSPOSE(_xlfn.STOCKHISTORY(B8336, TODAY()-365,TODAY(), 0,0,1)), "")</f>
        <v/>
      </c>
      <c r="AC8336" t="str" cm="1">
        <f t="array" aca="1" ref="AC8336" ca="1">IFERROR(TRANSPOSE(_xlfn.STOCKHISTORY(B8336, TODAY()-365,TODAY(), 0,0,1)), "")</f>
        <v/>
      </c>
    </row>
    <row r="8337" spans="28:29">
      <c r="AB8337" t="str" cm="1">
        <f t="array" aca="1" ref="AB8337" ca="1">IFERROR(TRANSPOSE(_xlfn.STOCKHISTORY(B8337, TODAY()-365,TODAY(), 0,0,1)), "")</f>
        <v/>
      </c>
      <c r="AC8337" t="str" cm="1">
        <f t="array" aca="1" ref="AC8337" ca="1">IFERROR(TRANSPOSE(_xlfn.STOCKHISTORY(B8337, TODAY()-365,TODAY(), 0,0,1)), "")</f>
        <v/>
      </c>
    </row>
    <row r="8338" spans="28:29">
      <c r="AB8338" t="str" cm="1">
        <f t="array" aca="1" ref="AB8338" ca="1">IFERROR(TRANSPOSE(_xlfn.STOCKHISTORY(B8338, TODAY()-365,TODAY(), 0,0,1)), "")</f>
        <v/>
      </c>
      <c r="AC8338" t="str" cm="1">
        <f t="array" aca="1" ref="AC8338" ca="1">IFERROR(TRANSPOSE(_xlfn.STOCKHISTORY(B8338, TODAY()-365,TODAY(), 0,0,1)), "")</f>
        <v/>
      </c>
    </row>
    <row r="8339" spans="28:29">
      <c r="AB8339" t="str" cm="1">
        <f t="array" aca="1" ref="AB8339" ca="1">IFERROR(TRANSPOSE(_xlfn.STOCKHISTORY(B8339, TODAY()-365,TODAY(), 0,0,1)), "")</f>
        <v/>
      </c>
      <c r="AC8339" t="str" cm="1">
        <f t="array" aca="1" ref="AC8339" ca="1">IFERROR(TRANSPOSE(_xlfn.STOCKHISTORY(B8339, TODAY()-365,TODAY(), 0,0,1)), "")</f>
        <v/>
      </c>
    </row>
    <row r="8340" spans="28:29">
      <c r="AB8340" t="str" cm="1">
        <f t="array" aca="1" ref="AB8340" ca="1">IFERROR(TRANSPOSE(_xlfn.STOCKHISTORY(B8340, TODAY()-365,TODAY(), 0,0,1)), "")</f>
        <v/>
      </c>
      <c r="AC8340" t="str" cm="1">
        <f t="array" aca="1" ref="AC8340" ca="1">IFERROR(TRANSPOSE(_xlfn.STOCKHISTORY(B8340, TODAY()-365,TODAY(), 0,0,1)), "")</f>
        <v/>
      </c>
    </row>
    <row r="8341" spans="28:29">
      <c r="AB8341" t="str" cm="1">
        <f t="array" aca="1" ref="AB8341" ca="1">IFERROR(TRANSPOSE(_xlfn.STOCKHISTORY(B8341, TODAY()-365,TODAY(), 0,0,1)), "")</f>
        <v/>
      </c>
      <c r="AC8341" t="str" cm="1">
        <f t="array" aca="1" ref="AC8341" ca="1">IFERROR(TRANSPOSE(_xlfn.STOCKHISTORY(B8341, TODAY()-365,TODAY(), 0,0,1)), "")</f>
        <v/>
      </c>
    </row>
    <row r="8342" spans="28:29">
      <c r="AB8342" t="str" cm="1">
        <f t="array" aca="1" ref="AB8342" ca="1">IFERROR(TRANSPOSE(_xlfn.STOCKHISTORY(B8342, TODAY()-365,TODAY(), 0,0,1)), "")</f>
        <v/>
      </c>
      <c r="AC8342" t="str" cm="1">
        <f t="array" aca="1" ref="AC8342" ca="1">IFERROR(TRANSPOSE(_xlfn.STOCKHISTORY(B8342, TODAY()-365,TODAY(), 0,0,1)), "")</f>
        <v/>
      </c>
    </row>
    <row r="8343" spans="28:29">
      <c r="AB8343" t="str" cm="1">
        <f t="array" aca="1" ref="AB8343" ca="1">IFERROR(TRANSPOSE(_xlfn.STOCKHISTORY(B8343, TODAY()-365,TODAY(), 0,0,1)), "")</f>
        <v/>
      </c>
      <c r="AC8343" t="str" cm="1">
        <f t="array" aca="1" ref="AC8343" ca="1">IFERROR(TRANSPOSE(_xlfn.STOCKHISTORY(B8343, TODAY()-365,TODAY(), 0,0,1)), "")</f>
        <v/>
      </c>
    </row>
    <row r="8344" spans="28:29">
      <c r="AB8344" t="str" cm="1">
        <f t="array" aca="1" ref="AB8344" ca="1">IFERROR(TRANSPOSE(_xlfn.STOCKHISTORY(B8344, TODAY()-365,TODAY(), 0,0,1)), "")</f>
        <v/>
      </c>
      <c r="AC8344" t="str" cm="1">
        <f t="array" aca="1" ref="AC8344" ca="1">IFERROR(TRANSPOSE(_xlfn.STOCKHISTORY(B8344, TODAY()-365,TODAY(), 0,0,1)), "")</f>
        <v/>
      </c>
    </row>
    <row r="8345" spans="28:29">
      <c r="AB8345" t="str" cm="1">
        <f t="array" aca="1" ref="AB8345" ca="1">IFERROR(TRANSPOSE(_xlfn.STOCKHISTORY(B8345, TODAY()-365,TODAY(), 0,0,1)), "")</f>
        <v/>
      </c>
      <c r="AC8345" t="str" cm="1">
        <f t="array" aca="1" ref="AC8345" ca="1">IFERROR(TRANSPOSE(_xlfn.STOCKHISTORY(B8345, TODAY()-365,TODAY(), 0,0,1)), "")</f>
        <v/>
      </c>
    </row>
    <row r="8346" spans="28:29">
      <c r="AB8346" t="str" cm="1">
        <f t="array" aca="1" ref="AB8346" ca="1">IFERROR(TRANSPOSE(_xlfn.STOCKHISTORY(B8346, TODAY()-365,TODAY(), 0,0,1)), "")</f>
        <v/>
      </c>
      <c r="AC8346" t="str" cm="1">
        <f t="array" aca="1" ref="AC8346" ca="1">IFERROR(TRANSPOSE(_xlfn.STOCKHISTORY(B8346, TODAY()-365,TODAY(), 0,0,1)), "")</f>
        <v/>
      </c>
    </row>
    <row r="8347" spans="28:29">
      <c r="AB8347" t="str" cm="1">
        <f t="array" aca="1" ref="AB8347" ca="1">IFERROR(TRANSPOSE(_xlfn.STOCKHISTORY(B8347, TODAY()-365,TODAY(), 0,0,1)), "")</f>
        <v/>
      </c>
      <c r="AC8347" t="str" cm="1">
        <f t="array" aca="1" ref="AC8347" ca="1">IFERROR(TRANSPOSE(_xlfn.STOCKHISTORY(B8347, TODAY()-365,TODAY(), 0,0,1)), "")</f>
        <v/>
      </c>
    </row>
    <row r="8348" spans="28:29">
      <c r="AB8348" t="str" cm="1">
        <f t="array" aca="1" ref="AB8348" ca="1">IFERROR(TRANSPOSE(_xlfn.STOCKHISTORY(B8348, TODAY()-365,TODAY(), 0,0,1)), "")</f>
        <v/>
      </c>
      <c r="AC8348" t="str" cm="1">
        <f t="array" aca="1" ref="AC8348" ca="1">IFERROR(TRANSPOSE(_xlfn.STOCKHISTORY(B8348, TODAY()-365,TODAY(), 0,0,1)), "")</f>
        <v/>
      </c>
    </row>
    <row r="8349" spans="28:29">
      <c r="AB8349" t="str" cm="1">
        <f t="array" aca="1" ref="AB8349" ca="1">IFERROR(TRANSPOSE(_xlfn.STOCKHISTORY(B8349, TODAY()-365,TODAY(), 0,0,1)), "")</f>
        <v/>
      </c>
      <c r="AC8349" t="str" cm="1">
        <f t="array" aca="1" ref="AC8349" ca="1">IFERROR(TRANSPOSE(_xlfn.STOCKHISTORY(B8349, TODAY()-365,TODAY(), 0,0,1)), "")</f>
        <v/>
      </c>
    </row>
    <row r="8350" spans="28:29">
      <c r="AB8350" t="str" cm="1">
        <f t="array" aca="1" ref="AB8350" ca="1">IFERROR(TRANSPOSE(_xlfn.STOCKHISTORY(B8350, TODAY()-365,TODAY(), 0,0,1)), "")</f>
        <v/>
      </c>
      <c r="AC8350" t="str" cm="1">
        <f t="array" aca="1" ref="AC8350" ca="1">IFERROR(TRANSPOSE(_xlfn.STOCKHISTORY(B8350, TODAY()-365,TODAY(), 0,0,1)), "")</f>
        <v/>
      </c>
    </row>
    <row r="8351" spans="28:29">
      <c r="AB8351" t="str" cm="1">
        <f t="array" aca="1" ref="AB8351" ca="1">IFERROR(TRANSPOSE(_xlfn.STOCKHISTORY(B8351, TODAY()-365,TODAY(), 0,0,1)), "")</f>
        <v/>
      </c>
      <c r="AC8351" t="str" cm="1">
        <f t="array" aca="1" ref="AC8351" ca="1">IFERROR(TRANSPOSE(_xlfn.STOCKHISTORY(B8351, TODAY()-365,TODAY(), 0,0,1)), "")</f>
        <v/>
      </c>
    </row>
    <row r="8352" spans="28:29">
      <c r="AB8352" t="str" cm="1">
        <f t="array" aca="1" ref="AB8352" ca="1">IFERROR(TRANSPOSE(_xlfn.STOCKHISTORY(B8352, TODAY()-365,TODAY(), 0,0,1)), "")</f>
        <v/>
      </c>
      <c r="AC8352" t="str" cm="1">
        <f t="array" aca="1" ref="AC8352" ca="1">IFERROR(TRANSPOSE(_xlfn.STOCKHISTORY(B8352, TODAY()-365,TODAY(), 0,0,1)), "")</f>
        <v/>
      </c>
    </row>
    <row r="8353" spans="28:29">
      <c r="AB8353" t="str" cm="1">
        <f t="array" aca="1" ref="AB8353" ca="1">IFERROR(TRANSPOSE(_xlfn.STOCKHISTORY(B8353, TODAY()-365,TODAY(), 0,0,1)), "")</f>
        <v/>
      </c>
      <c r="AC8353" t="str" cm="1">
        <f t="array" aca="1" ref="AC8353" ca="1">IFERROR(TRANSPOSE(_xlfn.STOCKHISTORY(B8353, TODAY()-365,TODAY(), 0,0,1)), "")</f>
        <v/>
      </c>
    </row>
    <row r="8354" spans="28:29">
      <c r="AB8354" t="str" cm="1">
        <f t="array" aca="1" ref="AB8354" ca="1">IFERROR(TRANSPOSE(_xlfn.STOCKHISTORY(B8354, TODAY()-365,TODAY(), 0,0,1)), "")</f>
        <v/>
      </c>
      <c r="AC8354" t="str" cm="1">
        <f t="array" aca="1" ref="AC8354" ca="1">IFERROR(TRANSPOSE(_xlfn.STOCKHISTORY(B8354, TODAY()-365,TODAY(), 0,0,1)), "")</f>
        <v/>
      </c>
    </row>
    <row r="8355" spans="28:29">
      <c r="AB8355" t="str" cm="1">
        <f t="array" aca="1" ref="AB8355" ca="1">IFERROR(TRANSPOSE(_xlfn.STOCKHISTORY(B8355, TODAY()-365,TODAY(), 0,0,1)), "")</f>
        <v/>
      </c>
      <c r="AC8355" t="str" cm="1">
        <f t="array" aca="1" ref="AC8355" ca="1">IFERROR(TRANSPOSE(_xlfn.STOCKHISTORY(B8355, TODAY()-365,TODAY(), 0,0,1)), "")</f>
        <v/>
      </c>
    </row>
    <row r="8356" spans="28:29">
      <c r="AB8356" t="str" cm="1">
        <f t="array" aca="1" ref="AB8356" ca="1">IFERROR(TRANSPOSE(_xlfn.STOCKHISTORY(B8356, TODAY()-365,TODAY(), 0,0,1)), "")</f>
        <v/>
      </c>
      <c r="AC8356" t="str" cm="1">
        <f t="array" aca="1" ref="AC8356" ca="1">IFERROR(TRANSPOSE(_xlfn.STOCKHISTORY(B8356, TODAY()-365,TODAY(), 0,0,1)), "")</f>
        <v/>
      </c>
    </row>
    <row r="8357" spans="28:29">
      <c r="AB8357" t="str" cm="1">
        <f t="array" aca="1" ref="AB8357" ca="1">IFERROR(TRANSPOSE(_xlfn.STOCKHISTORY(B8357, TODAY()-365,TODAY(), 0,0,1)), "")</f>
        <v/>
      </c>
      <c r="AC8357" t="str" cm="1">
        <f t="array" aca="1" ref="AC8357" ca="1">IFERROR(TRANSPOSE(_xlfn.STOCKHISTORY(B8357, TODAY()-365,TODAY(), 0,0,1)), "")</f>
        <v/>
      </c>
    </row>
    <row r="8358" spans="28:29">
      <c r="AB8358" t="str" cm="1">
        <f t="array" aca="1" ref="AB8358" ca="1">IFERROR(TRANSPOSE(_xlfn.STOCKHISTORY(B8358, TODAY()-365,TODAY(), 0,0,1)), "")</f>
        <v/>
      </c>
      <c r="AC8358" t="str" cm="1">
        <f t="array" aca="1" ref="AC8358" ca="1">IFERROR(TRANSPOSE(_xlfn.STOCKHISTORY(B8358, TODAY()-365,TODAY(), 0,0,1)), "")</f>
        <v/>
      </c>
    </row>
    <row r="8359" spans="28:29">
      <c r="AB8359" t="str" cm="1">
        <f t="array" aca="1" ref="AB8359" ca="1">IFERROR(TRANSPOSE(_xlfn.STOCKHISTORY(B8359, TODAY()-365,TODAY(), 0,0,1)), "")</f>
        <v/>
      </c>
      <c r="AC8359" t="str" cm="1">
        <f t="array" aca="1" ref="AC8359" ca="1">IFERROR(TRANSPOSE(_xlfn.STOCKHISTORY(B8359, TODAY()-365,TODAY(), 0,0,1)), "")</f>
        <v/>
      </c>
    </row>
    <row r="8360" spans="28:29">
      <c r="AB8360" t="str" cm="1">
        <f t="array" aca="1" ref="AB8360" ca="1">IFERROR(TRANSPOSE(_xlfn.STOCKHISTORY(B8360, TODAY()-365,TODAY(), 0,0,1)), "")</f>
        <v/>
      </c>
      <c r="AC8360" t="str" cm="1">
        <f t="array" aca="1" ref="AC8360" ca="1">IFERROR(TRANSPOSE(_xlfn.STOCKHISTORY(B8360, TODAY()-365,TODAY(), 0,0,1)), "")</f>
        <v/>
      </c>
    </row>
    <row r="8361" spans="28:29">
      <c r="AB8361" t="str" cm="1">
        <f t="array" aca="1" ref="AB8361" ca="1">IFERROR(TRANSPOSE(_xlfn.STOCKHISTORY(B8361, TODAY()-365,TODAY(), 0,0,1)), "")</f>
        <v/>
      </c>
      <c r="AC8361" t="str" cm="1">
        <f t="array" aca="1" ref="AC8361" ca="1">IFERROR(TRANSPOSE(_xlfn.STOCKHISTORY(B8361, TODAY()-365,TODAY(), 0,0,1)), "")</f>
        <v/>
      </c>
    </row>
    <row r="8362" spans="28:29">
      <c r="AB8362" t="str" cm="1">
        <f t="array" aca="1" ref="AB8362" ca="1">IFERROR(TRANSPOSE(_xlfn.STOCKHISTORY(B8362, TODAY()-365,TODAY(), 0,0,1)), "")</f>
        <v/>
      </c>
      <c r="AC8362" t="str" cm="1">
        <f t="array" aca="1" ref="AC8362" ca="1">IFERROR(TRANSPOSE(_xlfn.STOCKHISTORY(B8362, TODAY()-365,TODAY(), 0,0,1)), "")</f>
        <v/>
      </c>
    </row>
    <row r="8363" spans="28:29">
      <c r="AB8363" t="str" cm="1">
        <f t="array" aca="1" ref="AB8363" ca="1">IFERROR(TRANSPOSE(_xlfn.STOCKHISTORY(B8363, TODAY()-365,TODAY(), 0,0,1)), "")</f>
        <v/>
      </c>
      <c r="AC8363" t="str" cm="1">
        <f t="array" aca="1" ref="AC8363" ca="1">IFERROR(TRANSPOSE(_xlfn.STOCKHISTORY(B8363, TODAY()-365,TODAY(), 0,0,1)), "")</f>
        <v/>
      </c>
    </row>
    <row r="8364" spans="28:29">
      <c r="AB8364" t="str" cm="1">
        <f t="array" aca="1" ref="AB8364" ca="1">IFERROR(TRANSPOSE(_xlfn.STOCKHISTORY(B8364, TODAY()-365,TODAY(), 0,0,1)), "")</f>
        <v/>
      </c>
      <c r="AC8364" t="str" cm="1">
        <f t="array" aca="1" ref="AC8364" ca="1">IFERROR(TRANSPOSE(_xlfn.STOCKHISTORY(B8364, TODAY()-365,TODAY(), 0,0,1)), "")</f>
        <v/>
      </c>
    </row>
    <row r="8365" spans="28:29">
      <c r="AB8365" t="str" cm="1">
        <f t="array" aca="1" ref="AB8365" ca="1">IFERROR(TRANSPOSE(_xlfn.STOCKHISTORY(B8365, TODAY()-365,TODAY(), 0,0,1)), "")</f>
        <v/>
      </c>
      <c r="AC8365" t="str" cm="1">
        <f t="array" aca="1" ref="AC8365" ca="1">IFERROR(TRANSPOSE(_xlfn.STOCKHISTORY(B8365, TODAY()-365,TODAY(), 0,0,1)), "")</f>
        <v/>
      </c>
    </row>
    <row r="8366" spans="28:29">
      <c r="AB8366" t="str" cm="1">
        <f t="array" aca="1" ref="AB8366" ca="1">IFERROR(TRANSPOSE(_xlfn.STOCKHISTORY(B8366, TODAY()-365,TODAY(), 0,0,1)), "")</f>
        <v/>
      </c>
      <c r="AC8366" t="str" cm="1">
        <f t="array" aca="1" ref="AC8366" ca="1">IFERROR(TRANSPOSE(_xlfn.STOCKHISTORY(B8366, TODAY()-365,TODAY(), 0,0,1)), "")</f>
        <v/>
      </c>
    </row>
    <row r="8367" spans="28:29">
      <c r="AB8367" t="str" cm="1">
        <f t="array" aca="1" ref="AB8367" ca="1">IFERROR(TRANSPOSE(_xlfn.STOCKHISTORY(B8367, TODAY()-365,TODAY(), 0,0,1)), "")</f>
        <v/>
      </c>
      <c r="AC8367" t="str" cm="1">
        <f t="array" aca="1" ref="AC8367" ca="1">IFERROR(TRANSPOSE(_xlfn.STOCKHISTORY(B8367, TODAY()-365,TODAY(), 0,0,1)), "")</f>
        <v/>
      </c>
    </row>
    <row r="8368" spans="28:29">
      <c r="AB8368" t="str" cm="1">
        <f t="array" aca="1" ref="AB8368" ca="1">IFERROR(TRANSPOSE(_xlfn.STOCKHISTORY(B8368, TODAY()-365,TODAY(), 0,0,1)), "")</f>
        <v/>
      </c>
      <c r="AC8368" t="str" cm="1">
        <f t="array" aca="1" ref="AC8368" ca="1">IFERROR(TRANSPOSE(_xlfn.STOCKHISTORY(B8368, TODAY()-365,TODAY(), 0,0,1)), "")</f>
        <v/>
      </c>
    </row>
    <row r="8369" spans="28:29">
      <c r="AB8369" t="str" cm="1">
        <f t="array" aca="1" ref="AB8369" ca="1">IFERROR(TRANSPOSE(_xlfn.STOCKHISTORY(B8369, TODAY()-365,TODAY(), 0,0,1)), "")</f>
        <v/>
      </c>
      <c r="AC8369" t="str" cm="1">
        <f t="array" aca="1" ref="AC8369" ca="1">IFERROR(TRANSPOSE(_xlfn.STOCKHISTORY(B8369, TODAY()-365,TODAY(), 0,0,1)), "")</f>
        <v/>
      </c>
    </row>
    <row r="8370" spans="28:29">
      <c r="AB8370" t="str" cm="1">
        <f t="array" aca="1" ref="AB8370" ca="1">IFERROR(TRANSPOSE(_xlfn.STOCKHISTORY(B8370, TODAY()-365,TODAY(), 0,0,1)), "")</f>
        <v/>
      </c>
      <c r="AC8370" t="str" cm="1">
        <f t="array" aca="1" ref="AC8370" ca="1">IFERROR(TRANSPOSE(_xlfn.STOCKHISTORY(B8370, TODAY()-365,TODAY(), 0,0,1)), "")</f>
        <v/>
      </c>
    </row>
    <row r="8371" spans="28:29">
      <c r="AB8371" t="str" cm="1">
        <f t="array" aca="1" ref="AB8371" ca="1">IFERROR(TRANSPOSE(_xlfn.STOCKHISTORY(B8371, TODAY()-365,TODAY(), 0,0,1)), "")</f>
        <v/>
      </c>
      <c r="AC8371" t="str" cm="1">
        <f t="array" aca="1" ref="AC8371" ca="1">IFERROR(TRANSPOSE(_xlfn.STOCKHISTORY(B8371, TODAY()-365,TODAY(), 0,0,1)), "")</f>
        <v/>
      </c>
    </row>
    <row r="8372" spans="28:29">
      <c r="AB8372" t="str" cm="1">
        <f t="array" aca="1" ref="AB8372" ca="1">IFERROR(TRANSPOSE(_xlfn.STOCKHISTORY(B8372, TODAY()-365,TODAY(), 0,0,1)), "")</f>
        <v/>
      </c>
      <c r="AC8372" t="str" cm="1">
        <f t="array" aca="1" ref="AC8372" ca="1">IFERROR(TRANSPOSE(_xlfn.STOCKHISTORY(B8372, TODAY()-365,TODAY(), 0,0,1)), "")</f>
        <v/>
      </c>
    </row>
    <row r="8373" spans="28:29">
      <c r="AB8373" t="str" cm="1">
        <f t="array" aca="1" ref="AB8373" ca="1">IFERROR(TRANSPOSE(_xlfn.STOCKHISTORY(B8373, TODAY()-365,TODAY(), 0,0,1)), "")</f>
        <v/>
      </c>
      <c r="AC8373" t="str" cm="1">
        <f t="array" aca="1" ref="AC8373" ca="1">IFERROR(TRANSPOSE(_xlfn.STOCKHISTORY(B8373, TODAY()-365,TODAY(), 0,0,1)), "")</f>
        <v/>
      </c>
    </row>
    <row r="8374" spans="28:29">
      <c r="AB8374" t="str" cm="1">
        <f t="array" aca="1" ref="AB8374" ca="1">IFERROR(TRANSPOSE(_xlfn.STOCKHISTORY(B8374, TODAY()-365,TODAY(), 0,0,1)), "")</f>
        <v/>
      </c>
      <c r="AC8374" t="str" cm="1">
        <f t="array" aca="1" ref="AC8374" ca="1">IFERROR(TRANSPOSE(_xlfn.STOCKHISTORY(B8374, TODAY()-365,TODAY(), 0,0,1)), "")</f>
        <v/>
      </c>
    </row>
    <row r="8375" spans="28:29">
      <c r="AB8375" t="str" cm="1">
        <f t="array" aca="1" ref="AB8375" ca="1">IFERROR(TRANSPOSE(_xlfn.STOCKHISTORY(B8375, TODAY()-365,TODAY(), 0,0,1)), "")</f>
        <v/>
      </c>
      <c r="AC8375" t="str" cm="1">
        <f t="array" aca="1" ref="AC8375" ca="1">IFERROR(TRANSPOSE(_xlfn.STOCKHISTORY(B8375, TODAY()-365,TODAY(), 0,0,1)), "")</f>
        <v/>
      </c>
    </row>
    <row r="8376" spans="28:29">
      <c r="AB8376" t="str" cm="1">
        <f t="array" aca="1" ref="AB8376" ca="1">IFERROR(TRANSPOSE(_xlfn.STOCKHISTORY(B8376, TODAY()-365,TODAY(), 0,0,1)), "")</f>
        <v/>
      </c>
      <c r="AC8376" t="str" cm="1">
        <f t="array" aca="1" ref="AC8376" ca="1">IFERROR(TRANSPOSE(_xlfn.STOCKHISTORY(B8376, TODAY()-365,TODAY(), 0,0,1)), "")</f>
        <v/>
      </c>
    </row>
    <row r="8377" spans="28:29">
      <c r="AB8377" t="str" cm="1">
        <f t="array" aca="1" ref="AB8377" ca="1">IFERROR(TRANSPOSE(_xlfn.STOCKHISTORY(B8377, TODAY()-365,TODAY(), 0,0,1)), "")</f>
        <v/>
      </c>
      <c r="AC8377" t="str" cm="1">
        <f t="array" aca="1" ref="AC8377" ca="1">IFERROR(TRANSPOSE(_xlfn.STOCKHISTORY(B8377, TODAY()-365,TODAY(), 0,0,1)), "")</f>
        <v/>
      </c>
    </row>
    <row r="8378" spans="28:29">
      <c r="AB8378" t="str" cm="1">
        <f t="array" aca="1" ref="AB8378" ca="1">IFERROR(TRANSPOSE(_xlfn.STOCKHISTORY(B8378, TODAY()-365,TODAY(), 0,0,1)), "")</f>
        <v/>
      </c>
      <c r="AC8378" t="str" cm="1">
        <f t="array" aca="1" ref="AC8378" ca="1">IFERROR(TRANSPOSE(_xlfn.STOCKHISTORY(B8378, TODAY()-365,TODAY(), 0,0,1)), "")</f>
        <v/>
      </c>
    </row>
    <row r="8379" spans="28:29">
      <c r="AB8379" t="str" cm="1">
        <f t="array" aca="1" ref="AB8379" ca="1">IFERROR(TRANSPOSE(_xlfn.STOCKHISTORY(B8379, TODAY()-365,TODAY(), 0,0,1)), "")</f>
        <v/>
      </c>
      <c r="AC8379" t="str" cm="1">
        <f t="array" aca="1" ref="AC8379" ca="1">IFERROR(TRANSPOSE(_xlfn.STOCKHISTORY(B8379, TODAY()-365,TODAY(), 0,0,1)), "")</f>
        <v/>
      </c>
    </row>
    <row r="8380" spans="28:29">
      <c r="AB8380" t="str" cm="1">
        <f t="array" aca="1" ref="AB8380" ca="1">IFERROR(TRANSPOSE(_xlfn.STOCKHISTORY(B8380, TODAY()-365,TODAY(), 0,0,1)), "")</f>
        <v/>
      </c>
      <c r="AC8380" t="str" cm="1">
        <f t="array" aca="1" ref="AC8380" ca="1">IFERROR(TRANSPOSE(_xlfn.STOCKHISTORY(B8380, TODAY()-365,TODAY(), 0,0,1)), "")</f>
        <v/>
      </c>
    </row>
    <row r="8381" spans="28:29">
      <c r="AB8381" t="str" cm="1">
        <f t="array" aca="1" ref="AB8381" ca="1">IFERROR(TRANSPOSE(_xlfn.STOCKHISTORY(B8381, TODAY()-365,TODAY(), 0,0,1)), "")</f>
        <v/>
      </c>
      <c r="AC8381" t="str" cm="1">
        <f t="array" aca="1" ref="AC8381" ca="1">IFERROR(TRANSPOSE(_xlfn.STOCKHISTORY(B8381, TODAY()-365,TODAY(), 0,0,1)), "")</f>
        <v/>
      </c>
    </row>
    <row r="8382" spans="28:29">
      <c r="AB8382" t="str" cm="1">
        <f t="array" aca="1" ref="AB8382" ca="1">IFERROR(TRANSPOSE(_xlfn.STOCKHISTORY(B8382, TODAY()-365,TODAY(), 0,0,1)), "")</f>
        <v/>
      </c>
      <c r="AC8382" t="str" cm="1">
        <f t="array" aca="1" ref="AC8382" ca="1">IFERROR(TRANSPOSE(_xlfn.STOCKHISTORY(B8382, TODAY()-365,TODAY(), 0,0,1)), "")</f>
        <v/>
      </c>
    </row>
    <row r="8383" spans="28:29">
      <c r="AB8383" t="str" cm="1">
        <f t="array" aca="1" ref="AB8383" ca="1">IFERROR(TRANSPOSE(_xlfn.STOCKHISTORY(B8383, TODAY()-365,TODAY(), 0,0,1)), "")</f>
        <v/>
      </c>
      <c r="AC8383" t="str" cm="1">
        <f t="array" aca="1" ref="AC8383" ca="1">IFERROR(TRANSPOSE(_xlfn.STOCKHISTORY(B8383, TODAY()-365,TODAY(), 0,0,1)), "")</f>
        <v/>
      </c>
    </row>
    <row r="8384" spans="28:29">
      <c r="AB8384" t="str" cm="1">
        <f t="array" aca="1" ref="AB8384" ca="1">IFERROR(TRANSPOSE(_xlfn.STOCKHISTORY(B8384, TODAY()-365,TODAY(), 0,0,1)), "")</f>
        <v/>
      </c>
      <c r="AC8384" t="str" cm="1">
        <f t="array" aca="1" ref="AC8384" ca="1">IFERROR(TRANSPOSE(_xlfn.STOCKHISTORY(B8384, TODAY()-365,TODAY(), 0,0,1)), "")</f>
        <v/>
      </c>
    </row>
    <row r="8385" spans="28:29">
      <c r="AB8385" t="str" cm="1">
        <f t="array" aca="1" ref="AB8385" ca="1">IFERROR(TRANSPOSE(_xlfn.STOCKHISTORY(B8385, TODAY()-365,TODAY(), 0,0,1)), "")</f>
        <v/>
      </c>
      <c r="AC8385" t="str" cm="1">
        <f t="array" aca="1" ref="AC8385" ca="1">IFERROR(TRANSPOSE(_xlfn.STOCKHISTORY(B8385, TODAY()-365,TODAY(), 0,0,1)), "")</f>
        <v/>
      </c>
    </row>
    <row r="8386" spans="28:29">
      <c r="AB8386" t="str" cm="1">
        <f t="array" aca="1" ref="AB8386" ca="1">IFERROR(TRANSPOSE(_xlfn.STOCKHISTORY(B8386, TODAY()-365,TODAY(), 0,0,1)), "")</f>
        <v/>
      </c>
      <c r="AC8386" t="str" cm="1">
        <f t="array" aca="1" ref="AC8386" ca="1">IFERROR(TRANSPOSE(_xlfn.STOCKHISTORY(B8386, TODAY()-365,TODAY(), 0,0,1)), "")</f>
        <v/>
      </c>
    </row>
    <row r="8387" spans="28:29">
      <c r="AB8387" t="str" cm="1">
        <f t="array" aca="1" ref="AB8387" ca="1">IFERROR(TRANSPOSE(_xlfn.STOCKHISTORY(B8387, TODAY()-365,TODAY(), 0,0,1)), "")</f>
        <v/>
      </c>
      <c r="AC8387" t="str" cm="1">
        <f t="array" aca="1" ref="AC8387" ca="1">IFERROR(TRANSPOSE(_xlfn.STOCKHISTORY(B8387, TODAY()-365,TODAY(), 0,0,1)), "")</f>
        <v/>
      </c>
    </row>
    <row r="8388" spans="28:29">
      <c r="AB8388" t="str" cm="1">
        <f t="array" aca="1" ref="AB8388" ca="1">IFERROR(TRANSPOSE(_xlfn.STOCKHISTORY(B8388, TODAY()-365,TODAY(), 0,0,1)), "")</f>
        <v/>
      </c>
      <c r="AC8388" t="str" cm="1">
        <f t="array" aca="1" ref="AC8388" ca="1">IFERROR(TRANSPOSE(_xlfn.STOCKHISTORY(B8388, TODAY()-365,TODAY(), 0,0,1)), "")</f>
        <v/>
      </c>
    </row>
    <row r="8389" spans="28:29">
      <c r="AB8389" t="str" cm="1">
        <f t="array" aca="1" ref="AB8389" ca="1">IFERROR(TRANSPOSE(_xlfn.STOCKHISTORY(B8389, TODAY()-365,TODAY(), 0,0,1)), "")</f>
        <v/>
      </c>
      <c r="AC8389" t="str" cm="1">
        <f t="array" aca="1" ref="AC8389" ca="1">IFERROR(TRANSPOSE(_xlfn.STOCKHISTORY(B8389, TODAY()-365,TODAY(), 0,0,1)), "")</f>
        <v/>
      </c>
    </row>
    <row r="8390" spans="28:29">
      <c r="AB8390" t="str" cm="1">
        <f t="array" aca="1" ref="AB8390" ca="1">IFERROR(TRANSPOSE(_xlfn.STOCKHISTORY(B8390, TODAY()-365,TODAY(), 0,0,1)), "")</f>
        <v/>
      </c>
      <c r="AC8390" t="str" cm="1">
        <f t="array" aca="1" ref="AC8390" ca="1">IFERROR(TRANSPOSE(_xlfn.STOCKHISTORY(B8390, TODAY()-365,TODAY(), 0,0,1)), "")</f>
        <v/>
      </c>
    </row>
    <row r="8391" spans="28:29">
      <c r="AB8391" t="str" cm="1">
        <f t="array" aca="1" ref="AB8391" ca="1">IFERROR(TRANSPOSE(_xlfn.STOCKHISTORY(B8391, TODAY()-365,TODAY(), 0,0,1)), "")</f>
        <v/>
      </c>
      <c r="AC8391" t="str" cm="1">
        <f t="array" aca="1" ref="AC8391" ca="1">IFERROR(TRANSPOSE(_xlfn.STOCKHISTORY(B8391, TODAY()-365,TODAY(), 0,0,1)), "")</f>
        <v/>
      </c>
    </row>
    <row r="8392" spans="28:29">
      <c r="AB8392" t="str" cm="1">
        <f t="array" aca="1" ref="AB8392" ca="1">IFERROR(TRANSPOSE(_xlfn.STOCKHISTORY(B8392, TODAY()-365,TODAY(), 0,0,1)), "")</f>
        <v/>
      </c>
      <c r="AC8392" t="str" cm="1">
        <f t="array" aca="1" ref="AC8392" ca="1">IFERROR(TRANSPOSE(_xlfn.STOCKHISTORY(B8392, TODAY()-365,TODAY(), 0,0,1)), "")</f>
        <v/>
      </c>
    </row>
    <row r="8393" spans="28:29">
      <c r="AB8393" t="str" cm="1">
        <f t="array" aca="1" ref="AB8393" ca="1">IFERROR(TRANSPOSE(_xlfn.STOCKHISTORY(B8393, TODAY()-365,TODAY(), 0,0,1)), "")</f>
        <v/>
      </c>
      <c r="AC8393" t="str" cm="1">
        <f t="array" aca="1" ref="AC8393" ca="1">IFERROR(TRANSPOSE(_xlfn.STOCKHISTORY(B8393, TODAY()-365,TODAY(), 0,0,1)), "")</f>
        <v/>
      </c>
    </row>
    <row r="8394" spans="28:29">
      <c r="AB8394" t="str" cm="1">
        <f t="array" aca="1" ref="AB8394" ca="1">IFERROR(TRANSPOSE(_xlfn.STOCKHISTORY(B8394, TODAY()-365,TODAY(), 0,0,1)), "")</f>
        <v/>
      </c>
      <c r="AC8394" t="str" cm="1">
        <f t="array" aca="1" ref="AC8394" ca="1">IFERROR(TRANSPOSE(_xlfn.STOCKHISTORY(B8394, TODAY()-365,TODAY(), 0,0,1)), "")</f>
        <v/>
      </c>
    </row>
    <row r="8395" spans="28:29">
      <c r="AB8395" t="str" cm="1">
        <f t="array" aca="1" ref="AB8395" ca="1">IFERROR(TRANSPOSE(_xlfn.STOCKHISTORY(B8395, TODAY()-365,TODAY(), 0,0,1)), "")</f>
        <v/>
      </c>
      <c r="AC8395" t="str" cm="1">
        <f t="array" aca="1" ref="AC8395" ca="1">IFERROR(TRANSPOSE(_xlfn.STOCKHISTORY(B8395, TODAY()-365,TODAY(), 0,0,1)), "")</f>
        <v/>
      </c>
    </row>
    <row r="8396" spans="28:29">
      <c r="AB8396" t="str" cm="1">
        <f t="array" aca="1" ref="AB8396" ca="1">IFERROR(TRANSPOSE(_xlfn.STOCKHISTORY(B8396, TODAY()-365,TODAY(), 0,0,1)), "")</f>
        <v/>
      </c>
      <c r="AC8396" t="str" cm="1">
        <f t="array" aca="1" ref="AC8396" ca="1">IFERROR(TRANSPOSE(_xlfn.STOCKHISTORY(B8396, TODAY()-365,TODAY(), 0,0,1)), "")</f>
        <v/>
      </c>
    </row>
    <row r="8397" spans="28:29">
      <c r="AB8397" t="str" cm="1">
        <f t="array" aca="1" ref="AB8397" ca="1">IFERROR(TRANSPOSE(_xlfn.STOCKHISTORY(B8397, TODAY()-365,TODAY(), 0,0,1)), "")</f>
        <v/>
      </c>
      <c r="AC8397" t="str" cm="1">
        <f t="array" aca="1" ref="AC8397" ca="1">IFERROR(TRANSPOSE(_xlfn.STOCKHISTORY(B8397, TODAY()-365,TODAY(), 0,0,1)), "")</f>
        <v/>
      </c>
    </row>
    <row r="8398" spans="28:29">
      <c r="AB8398" t="str" cm="1">
        <f t="array" aca="1" ref="AB8398" ca="1">IFERROR(TRANSPOSE(_xlfn.STOCKHISTORY(B8398, TODAY()-365,TODAY(), 0,0,1)), "")</f>
        <v/>
      </c>
      <c r="AC8398" t="str" cm="1">
        <f t="array" aca="1" ref="AC8398" ca="1">IFERROR(TRANSPOSE(_xlfn.STOCKHISTORY(B8398, TODAY()-365,TODAY(), 0,0,1)), "")</f>
        <v/>
      </c>
    </row>
    <row r="8399" spans="28:29">
      <c r="AB8399" t="str" cm="1">
        <f t="array" aca="1" ref="AB8399" ca="1">IFERROR(TRANSPOSE(_xlfn.STOCKHISTORY(B8399, TODAY()-365,TODAY(), 0,0,1)), "")</f>
        <v/>
      </c>
      <c r="AC8399" t="str" cm="1">
        <f t="array" aca="1" ref="AC8399" ca="1">IFERROR(TRANSPOSE(_xlfn.STOCKHISTORY(B8399, TODAY()-365,TODAY(), 0,0,1)), "")</f>
        <v/>
      </c>
    </row>
    <row r="8400" spans="28:29">
      <c r="AB8400" t="str" cm="1">
        <f t="array" aca="1" ref="AB8400" ca="1">IFERROR(TRANSPOSE(_xlfn.STOCKHISTORY(B8400, TODAY()-365,TODAY(), 0,0,1)), "")</f>
        <v/>
      </c>
      <c r="AC8400" t="str" cm="1">
        <f t="array" aca="1" ref="AC8400" ca="1">IFERROR(TRANSPOSE(_xlfn.STOCKHISTORY(B8400, TODAY()-365,TODAY(), 0,0,1)), "")</f>
        <v/>
      </c>
    </row>
    <row r="8401" spans="28:29">
      <c r="AB8401" t="str" cm="1">
        <f t="array" aca="1" ref="AB8401" ca="1">IFERROR(TRANSPOSE(_xlfn.STOCKHISTORY(B8401, TODAY()-365,TODAY(), 0,0,1)), "")</f>
        <v/>
      </c>
      <c r="AC8401" t="str" cm="1">
        <f t="array" aca="1" ref="AC8401" ca="1">IFERROR(TRANSPOSE(_xlfn.STOCKHISTORY(B8401, TODAY()-365,TODAY(), 0,0,1)), "")</f>
        <v/>
      </c>
    </row>
    <row r="8402" spans="28:29">
      <c r="AB8402" t="str" cm="1">
        <f t="array" aca="1" ref="AB8402" ca="1">IFERROR(TRANSPOSE(_xlfn.STOCKHISTORY(B8402, TODAY()-365,TODAY(), 0,0,1)), "")</f>
        <v/>
      </c>
      <c r="AC8402" t="str" cm="1">
        <f t="array" aca="1" ref="AC8402" ca="1">IFERROR(TRANSPOSE(_xlfn.STOCKHISTORY(B8402, TODAY()-365,TODAY(), 0,0,1)), "")</f>
        <v/>
      </c>
    </row>
    <row r="8403" spans="28:29">
      <c r="AB8403" t="str" cm="1">
        <f t="array" aca="1" ref="AB8403" ca="1">IFERROR(TRANSPOSE(_xlfn.STOCKHISTORY(B8403, TODAY()-365,TODAY(), 0,0,1)), "")</f>
        <v/>
      </c>
      <c r="AC8403" t="str" cm="1">
        <f t="array" aca="1" ref="AC8403" ca="1">IFERROR(TRANSPOSE(_xlfn.STOCKHISTORY(B8403, TODAY()-365,TODAY(), 0,0,1)), "")</f>
        <v/>
      </c>
    </row>
    <row r="8404" spans="28:29">
      <c r="AB8404" t="str" cm="1">
        <f t="array" aca="1" ref="AB8404" ca="1">IFERROR(TRANSPOSE(_xlfn.STOCKHISTORY(B8404, TODAY()-365,TODAY(), 0,0,1)), "")</f>
        <v/>
      </c>
      <c r="AC8404" t="str" cm="1">
        <f t="array" aca="1" ref="AC8404" ca="1">IFERROR(TRANSPOSE(_xlfn.STOCKHISTORY(B8404, TODAY()-365,TODAY(), 0,0,1)), "")</f>
        <v/>
      </c>
    </row>
    <row r="8405" spans="28:29">
      <c r="AB8405" t="str" cm="1">
        <f t="array" aca="1" ref="AB8405" ca="1">IFERROR(TRANSPOSE(_xlfn.STOCKHISTORY(B8405, TODAY()-365,TODAY(), 0,0,1)), "")</f>
        <v/>
      </c>
      <c r="AC8405" t="str" cm="1">
        <f t="array" aca="1" ref="AC8405" ca="1">IFERROR(TRANSPOSE(_xlfn.STOCKHISTORY(B8405, TODAY()-365,TODAY(), 0,0,1)), "")</f>
        <v/>
      </c>
    </row>
    <row r="8406" spans="28:29">
      <c r="AB8406" t="str" cm="1">
        <f t="array" aca="1" ref="AB8406" ca="1">IFERROR(TRANSPOSE(_xlfn.STOCKHISTORY(B8406, TODAY()-365,TODAY(), 0,0,1)), "")</f>
        <v/>
      </c>
      <c r="AC8406" t="str" cm="1">
        <f t="array" aca="1" ref="AC8406" ca="1">IFERROR(TRANSPOSE(_xlfn.STOCKHISTORY(B8406, TODAY()-365,TODAY(), 0,0,1)), "")</f>
        <v/>
      </c>
    </row>
    <row r="8407" spans="28:29">
      <c r="AB8407" t="str" cm="1">
        <f t="array" aca="1" ref="AB8407" ca="1">IFERROR(TRANSPOSE(_xlfn.STOCKHISTORY(B8407, TODAY()-365,TODAY(), 0,0,1)), "")</f>
        <v/>
      </c>
      <c r="AC8407" t="str" cm="1">
        <f t="array" aca="1" ref="AC8407" ca="1">IFERROR(TRANSPOSE(_xlfn.STOCKHISTORY(B8407, TODAY()-365,TODAY(), 0,0,1)), "")</f>
        <v/>
      </c>
    </row>
    <row r="8408" spans="28:29">
      <c r="AB8408" t="str" cm="1">
        <f t="array" aca="1" ref="AB8408" ca="1">IFERROR(TRANSPOSE(_xlfn.STOCKHISTORY(B8408, TODAY()-365,TODAY(), 0,0,1)), "")</f>
        <v/>
      </c>
      <c r="AC8408" t="str" cm="1">
        <f t="array" aca="1" ref="AC8408" ca="1">IFERROR(TRANSPOSE(_xlfn.STOCKHISTORY(B8408, TODAY()-365,TODAY(), 0,0,1)), "")</f>
        <v/>
      </c>
    </row>
    <row r="8409" spans="28:29">
      <c r="AB8409" t="str" cm="1">
        <f t="array" aca="1" ref="AB8409" ca="1">IFERROR(TRANSPOSE(_xlfn.STOCKHISTORY(B8409, TODAY()-365,TODAY(), 0,0,1)), "")</f>
        <v/>
      </c>
      <c r="AC8409" t="str" cm="1">
        <f t="array" aca="1" ref="AC8409" ca="1">IFERROR(TRANSPOSE(_xlfn.STOCKHISTORY(B8409, TODAY()-365,TODAY(), 0,0,1)), "")</f>
        <v/>
      </c>
    </row>
    <row r="8410" spans="28:29">
      <c r="AB8410" t="str" cm="1">
        <f t="array" aca="1" ref="AB8410" ca="1">IFERROR(TRANSPOSE(_xlfn.STOCKHISTORY(B8410, TODAY()-365,TODAY(), 0,0,1)), "")</f>
        <v/>
      </c>
      <c r="AC8410" t="str" cm="1">
        <f t="array" aca="1" ref="AC8410" ca="1">IFERROR(TRANSPOSE(_xlfn.STOCKHISTORY(B8410, TODAY()-365,TODAY(), 0,0,1)), "")</f>
        <v/>
      </c>
    </row>
    <row r="8411" spans="28:29">
      <c r="AB8411" t="str" cm="1">
        <f t="array" aca="1" ref="AB8411" ca="1">IFERROR(TRANSPOSE(_xlfn.STOCKHISTORY(B8411, TODAY()-365,TODAY(), 0,0,1)), "")</f>
        <v/>
      </c>
      <c r="AC8411" t="str" cm="1">
        <f t="array" aca="1" ref="AC8411" ca="1">IFERROR(TRANSPOSE(_xlfn.STOCKHISTORY(B8411, TODAY()-365,TODAY(), 0,0,1)), "")</f>
        <v/>
      </c>
    </row>
    <row r="8412" spans="28:29">
      <c r="AB8412" t="str" cm="1">
        <f t="array" aca="1" ref="AB8412" ca="1">IFERROR(TRANSPOSE(_xlfn.STOCKHISTORY(B8412, TODAY()-365,TODAY(), 0,0,1)), "")</f>
        <v/>
      </c>
      <c r="AC8412" t="str" cm="1">
        <f t="array" aca="1" ref="AC8412" ca="1">IFERROR(TRANSPOSE(_xlfn.STOCKHISTORY(B8412, TODAY()-365,TODAY(), 0,0,1)), "")</f>
        <v/>
      </c>
    </row>
    <row r="8413" spans="28:29">
      <c r="AB8413" t="str" cm="1">
        <f t="array" aca="1" ref="AB8413" ca="1">IFERROR(TRANSPOSE(_xlfn.STOCKHISTORY(B8413, TODAY()-365,TODAY(), 0,0,1)), "")</f>
        <v/>
      </c>
      <c r="AC8413" t="str" cm="1">
        <f t="array" aca="1" ref="AC8413" ca="1">IFERROR(TRANSPOSE(_xlfn.STOCKHISTORY(B8413, TODAY()-365,TODAY(), 0,0,1)), "")</f>
        <v/>
      </c>
    </row>
    <row r="8414" spans="28:29">
      <c r="AB8414" t="str" cm="1">
        <f t="array" aca="1" ref="AB8414" ca="1">IFERROR(TRANSPOSE(_xlfn.STOCKHISTORY(B8414, TODAY()-365,TODAY(), 0,0,1)), "")</f>
        <v/>
      </c>
      <c r="AC8414" t="str" cm="1">
        <f t="array" aca="1" ref="AC8414" ca="1">IFERROR(TRANSPOSE(_xlfn.STOCKHISTORY(B8414, TODAY()-365,TODAY(), 0,0,1)), "")</f>
        <v/>
      </c>
    </row>
    <row r="8415" spans="28:29">
      <c r="AB8415" t="str" cm="1">
        <f t="array" aca="1" ref="AB8415" ca="1">IFERROR(TRANSPOSE(_xlfn.STOCKHISTORY(B8415, TODAY()-365,TODAY(), 0,0,1)), "")</f>
        <v/>
      </c>
      <c r="AC8415" t="str" cm="1">
        <f t="array" aca="1" ref="AC8415" ca="1">IFERROR(TRANSPOSE(_xlfn.STOCKHISTORY(B8415, TODAY()-365,TODAY(), 0,0,1)), "")</f>
        <v/>
      </c>
    </row>
    <row r="8416" spans="28:29">
      <c r="AB8416" t="str" cm="1">
        <f t="array" aca="1" ref="AB8416" ca="1">IFERROR(TRANSPOSE(_xlfn.STOCKHISTORY(B8416, TODAY()-365,TODAY(), 0,0,1)), "")</f>
        <v/>
      </c>
      <c r="AC8416" t="str" cm="1">
        <f t="array" aca="1" ref="AC8416" ca="1">IFERROR(TRANSPOSE(_xlfn.STOCKHISTORY(B8416, TODAY()-365,TODAY(), 0,0,1)), "")</f>
        <v/>
      </c>
    </row>
    <row r="8417" spans="28:29">
      <c r="AB8417" t="str" cm="1">
        <f t="array" aca="1" ref="AB8417" ca="1">IFERROR(TRANSPOSE(_xlfn.STOCKHISTORY(B8417, TODAY()-365,TODAY(), 0,0,1)), "")</f>
        <v/>
      </c>
      <c r="AC8417" t="str" cm="1">
        <f t="array" aca="1" ref="AC8417" ca="1">IFERROR(TRANSPOSE(_xlfn.STOCKHISTORY(B8417, TODAY()-365,TODAY(), 0,0,1)), "")</f>
        <v/>
      </c>
    </row>
    <row r="8418" spans="28:29">
      <c r="AB8418" t="str" cm="1">
        <f t="array" aca="1" ref="AB8418" ca="1">IFERROR(TRANSPOSE(_xlfn.STOCKHISTORY(B8418, TODAY()-365,TODAY(), 0,0,1)), "")</f>
        <v/>
      </c>
      <c r="AC8418" t="str" cm="1">
        <f t="array" aca="1" ref="AC8418" ca="1">IFERROR(TRANSPOSE(_xlfn.STOCKHISTORY(B8418, TODAY()-365,TODAY(), 0,0,1)), "")</f>
        <v/>
      </c>
    </row>
    <row r="8419" spans="28:29">
      <c r="AB8419" t="str" cm="1">
        <f t="array" aca="1" ref="AB8419" ca="1">IFERROR(TRANSPOSE(_xlfn.STOCKHISTORY(B8419, TODAY()-365,TODAY(), 0,0,1)), "")</f>
        <v/>
      </c>
      <c r="AC8419" t="str" cm="1">
        <f t="array" aca="1" ref="AC8419" ca="1">IFERROR(TRANSPOSE(_xlfn.STOCKHISTORY(B8419, TODAY()-365,TODAY(), 0,0,1)), "")</f>
        <v/>
      </c>
    </row>
    <row r="8420" spans="28:29">
      <c r="AB8420" t="str" cm="1">
        <f t="array" aca="1" ref="AB8420" ca="1">IFERROR(TRANSPOSE(_xlfn.STOCKHISTORY(B8420, TODAY()-365,TODAY(), 0,0,1)), "")</f>
        <v/>
      </c>
      <c r="AC8420" t="str" cm="1">
        <f t="array" aca="1" ref="AC8420" ca="1">IFERROR(TRANSPOSE(_xlfn.STOCKHISTORY(B8420, TODAY()-365,TODAY(), 0,0,1)), "")</f>
        <v/>
      </c>
    </row>
    <row r="8421" spans="28:29">
      <c r="AB8421" t="str" cm="1">
        <f t="array" aca="1" ref="AB8421" ca="1">IFERROR(TRANSPOSE(_xlfn.STOCKHISTORY(B8421, TODAY()-365,TODAY(), 0,0,1)), "")</f>
        <v/>
      </c>
      <c r="AC8421" t="str" cm="1">
        <f t="array" aca="1" ref="AC8421" ca="1">IFERROR(TRANSPOSE(_xlfn.STOCKHISTORY(B8421, TODAY()-365,TODAY(), 0,0,1)), "")</f>
        <v/>
      </c>
    </row>
    <row r="8422" spans="28:29">
      <c r="AB8422" t="str" cm="1">
        <f t="array" aca="1" ref="AB8422" ca="1">IFERROR(TRANSPOSE(_xlfn.STOCKHISTORY(B8422, TODAY()-365,TODAY(), 0,0,1)), "")</f>
        <v/>
      </c>
      <c r="AC8422" t="str" cm="1">
        <f t="array" aca="1" ref="AC8422" ca="1">IFERROR(TRANSPOSE(_xlfn.STOCKHISTORY(B8422, TODAY()-365,TODAY(), 0,0,1)), "")</f>
        <v/>
      </c>
    </row>
    <row r="8423" spans="28:29">
      <c r="AB8423" t="str" cm="1">
        <f t="array" aca="1" ref="AB8423" ca="1">IFERROR(TRANSPOSE(_xlfn.STOCKHISTORY(B8423, TODAY()-365,TODAY(), 0,0,1)), "")</f>
        <v/>
      </c>
      <c r="AC8423" t="str" cm="1">
        <f t="array" aca="1" ref="AC8423" ca="1">IFERROR(TRANSPOSE(_xlfn.STOCKHISTORY(B8423, TODAY()-365,TODAY(), 0,0,1)), "")</f>
        <v/>
      </c>
    </row>
    <row r="8424" spans="28:29">
      <c r="AB8424" t="str" cm="1">
        <f t="array" aca="1" ref="AB8424" ca="1">IFERROR(TRANSPOSE(_xlfn.STOCKHISTORY(B8424, TODAY()-365,TODAY(), 0,0,1)), "")</f>
        <v/>
      </c>
      <c r="AC8424" t="str" cm="1">
        <f t="array" aca="1" ref="AC8424" ca="1">IFERROR(TRANSPOSE(_xlfn.STOCKHISTORY(B8424, TODAY()-365,TODAY(), 0,0,1)), "")</f>
        <v/>
      </c>
    </row>
    <row r="8425" spans="28:29">
      <c r="AB8425" t="str" cm="1">
        <f t="array" aca="1" ref="AB8425" ca="1">IFERROR(TRANSPOSE(_xlfn.STOCKHISTORY(B8425, TODAY()-365,TODAY(), 0,0,1)), "")</f>
        <v/>
      </c>
      <c r="AC8425" t="str" cm="1">
        <f t="array" aca="1" ref="AC8425" ca="1">IFERROR(TRANSPOSE(_xlfn.STOCKHISTORY(B8425, TODAY()-365,TODAY(), 0,0,1)), "")</f>
        <v/>
      </c>
    </row>
    <row r="8426" spans="28:29">
      <c r="AB8426" t="str" cm="1">
        <f t="array" aca="1" ref="AB8426" ca="1">IFERROR(TRANSPOSE(_xlfn.STOCKHISTORY(B8426, TODAY()-365,TODAY(), 0,0,1)), "")</f>
        <v/>
      </c>
      <c r="AC8426" t="str" cm="1">
        <f t="array" aca="1" ref="AC8426" ca="1">IFERROR(TRANSPOSE(_xlfn.STOCKHISTORY(B8426, TODAY()-365,TODAY(), 0,0,1)), "")</f>
        <v/>
      </c>
    </row>
    <row r="8427" spans="28:29">
      <c r="AB8427" t="str" cm="1">
        <f t="array" aca="1" ref="AB8427" ca="1">IFERROR(TRANSPOSE(_xlfn.STOCKHISTORY(B8427, TODAY()-365,TODAY(), 0,0,1)), "")</f>
        <v/>
      </c>
      <c r="AC8427" t="str" cm="1">
        <f t="array" aca="1" ref="AC8427" ca="1">IFERROR(TRANSPOSE(_xlfn.STOCKHISTORY(B8427, TODAY()-365,TODAY(), 0,0,1)), "")</f>
        <v/>
      </c>
    </row>
    <row r="8428" spans="28:29">
      <c r="AB8428" t="str" cm="1">
        <f t="array" aca="1" ref="AB8428" ca="1">IFERROR(TRANSPOSE(_xlfn.STOCKHISTORY(B8428, TODAY()-365,TODAY(), 0,0,1)), "")</f>
        <v/>
      </c>
      <c r="AC8428" t="str" cm="1">
        <f t="array" aca="1" ref="AC8428" ca="1">IFERROR(TRANSPOSE(_xlfn.STOCKHISTORY(B8428, TODAY()-365,TODAY(), 0,0,1)), "")</f>
        <v/>
      </c>
    </row>
    <row r="8429" spans="28:29">
      <c r="AB8429" t="str" cm="1">
        <f t="array" aca="1" ref="AB8429" ca="1">IFERROR(TRANSPOSE(_xlfn.STOCKHISTORY(B8429, TODAY()-365,TODAY(), 0,0,1)), "")</f>
        <v/>
      </c>
      <c r="AC8429" t="str" cm="1">
        <f t="array" aca="1" ref="AC8429" ca="1">IFERROR(TRANSPOSE(_xlfn.STOCKHISTORY(B8429, TODAY()-365,TODAY(), 0,0,1)), "")</f>
        <v/>
      </c>
    </row>
    <row r="8430" spans="28:29">
      <c r="AB8430" t="str" cm="1">
        <f t="array" aca="1" ref="AB8430" ca="1">IFERROR(TRANSPOSE(_xlfn.STOCKHISTORY(B8430, TODAY()-365,TODAY(), 0,0,1)), "")</f>
        <v/>
      </c>
      <c r="AC8430" t="str" cm="1">
        <f t="array" aca="1" ref="AC8430" ca="1">IFERROR(TRANSPOSE(_xlfn.STOCKHISTORY(B8430, TODAY()-365,TODAY(), 0,0,1)), "")</f>
        <v/>
      </c>
    </row>
    <row r="8431" spans="28:29">
      <c r="AB8431" t="str" cm="1">
        <f t="array" aca="1" ref="AB8431" ca="1">IFERROR(TRANSPOSE(_xlfn.STOCKHISTORY(B8431, TODAY()-365,TODAY(), 0,0,1)), "")</f>
        <v/>
      </c>
      <c r="AC8431" t="str" cm="1">
        <f t="array" aca="1" ref="AC8431" ca="1">IFERROR(TRANSPOSE(_xlfn.STOCKHISTORY(B8431, TODAY()-365,TODAY(), 0,0,1)), "")</f>
        <v/>
      </c>
    </row>
    <row r="8432" spans="28:29">
      <c r="AB8432" t="str" cm="1">
        <f t="array" aca="1" ref="AB8432" ca="1">IFERROR(TRANSPOSE(_xlfn.STOCKHISTORY(B8432, TODAY()-365,TODAY(), 0,0,1)), "")</f>
        <v/>
      </c>
      <c r="AC8432" t="str" cm="1">
        <f t="array" aca="1" ref="AC8432" ca="1">IFERROR(TRANSPOSE(_xlfn.STOCKHISTORY(B8432, TODAY()-365,TODAY(), 0,0,1)), "")</f>
        <v/>
      </c>
    </row>
    <row r="8433" spans="28:29">
      <c r="AB8433" t="str" cm="1">
        <f t="array" aca="1" ref="AB8433" ca="1">IFERROR(TRANSPOSE(_xlfn.STOCKHISTORY(B8433, TODAY()-365,TODAY(), 0,0,1)), "")</f>
        <v/>
      </c>
      <c r="AC8433" t="str" cm="1">
        <f t="array" aca="1" ref="AC8433" ca="1">IFERROR(TRANSPOSE(_xlfn.STOCKHISTORY(B8433, TODAY()-365,TODAY(), 0,0,1)), "")</f>
        <v/>
      </c>
    </row>
    <row r="8434" spans="28:29">
      <c r="AB8434" t="str" cm="1">
        <f t="array" aca="1" ref="AB8434" ca="1">IFERROR(TRANSPOSE(_xlfn.STOCKHISTORY(B8434, TODAY()-365,TODAY(), 0,0,1)), "")</f>
        <v/>
      </c>
      <c r="AC8434" t="str" cm="1">
        <f t="array" aca="1" ref="AC8434" ca="1">IFERROR(TRANSPOSE(_xlfn.STOCKHISTORY(B8434, TODAY()-365,TODAY(), 0,0,1)), "")</f>
        <v/>
      </c>
    </row>
    <row r="8435" spans="28:29">
      <c r="AB8435" t="str" cm="1">
        <f t="array" aca="1" ref="AB8435" ca="1">IFERROR(TRANSPOSE(_xlfn.STOCKHISTORY(B8435, TODAY()-365,TODAY(), 0,0,1)), "")</f>
        <v/>
      </c>
      <c r="AC8435" t="str" cm="1">
        <f t="array" aca="1" ref="AC8435" ca="1">IFERROR(TRANSPOSE(_xlfn.STOCKHISTORY(B8435, TODAY()-365,TODAY(), 0,0,1)), "")</f>
        <v/>
      </c>
    </row>
    <row r="8436" spans="28:29">
      <c r="AB8436" t="str" cm="1">
        <f t="array" aca="1" ref="AB8436" ca="1">IFERROR(TRANSPOSE(_xlfn.STOCKHISTORY(B8436, TODAY()-365,TODAY(), 0,0,1)), "")</f>
        <v/>
      </c>
      <c r="AC8436" t="str" cm="1">
        <f t="array" aca="1" ref="AC8436" ca="1">IFERROR(TRANSPOSE(_xlfn.STOCKHISTORY(B8436, TODAY()-365,TODAY(), 0,0,1)), "")</f>
        <v/>
      </c>
    </row>
    <row r="8437" spans="28:29">
      <c r="AB8437" t="str" cm="1">
        <f t="array" aca="1" ref="AB8437" ca="1">IFERROR(TRANSPOSE(_xlfn.STOCKHISTORY(B8437, TODAY()-365,TODAY(), 0,0,1)), "")</f>
        <v/>
      </c>
      <c r="AC8437" t="str" cm="1">
        <f t="array" aca="1" ref="AC8437" ca="1">IFERROR(TRANSPOSE(_xlfn.STOCKHISTORY(B8437, TODAY()-365,TODAY(), 0,0,1)), "")</f>
        <v/>
      </c>
    </row>
    <row r="8438" spans="28:29">
      <c r="AB8438" t="str" cm="1">
        <f t="array" aca="1" ref="AB8438" ca="1">IFERROR(TRANSPOSE(_xlfn.STOCKHISTORY(B8438, TODAY()-365,TODAY(), 0,0,1)), "")</f>
        <v/>
      </c>
      <c r="AC8438" t="str" cm="1">
        <f t="array" aca="1" ref="AC8438" ca="1">IFERROR(TRANSPOSE(_xlfn.STOCKHISTORY(B8438, TODAY()-365,TODAY(), 0,0,1)), "")</f>
        <v/>
      </c>
    </row>
    <row r="8439" spans="28:29">
      <c r="AB8439" t="str" cm="1">
        <f t="array" aca="1" ref="AB8439" ca="1">IFERROR(TRANSPOSE(_xlfn.STOCKHISTORY(B8439, TODAY()-365,TODAY(), 0,0,1)), "")</f>
        <v/>
      </c>
      <c r="AC8439" t="str" cm="1">
        <f t="array" aca="1" ref="AC8439" ca="1">IFERROR(TRANSPOSE(_xlfn.STOCKHISTORY(B8439, TODAY()-365,TODAY(), 0,0,1)), "")</f>
        <v/>
      </c>
    </row>
    <row r="8440" spans="28:29">
      <c r="AB8440" t="str" cm="1">
        <f t="array" aca="1" ref="AB8440" ca="1">IFERROR(TRANSPOSE(_xlfn.STOCKHISTORY(B8440, TODAY()-365,TODAY(), 0,0,1)), "")</f>
        <v/>
      </c>
      <c r="AC8440" t="str" cm="1">
        <f t="array" aca="1" ref="AC8440" ca="1">IFERROR(TRANSPOSE(_xlfn.STOCKHISTORY(B8440, TODAY()-365,TODAY(), 0,0,1)), "")</f>
        <v/>
      </c>
    </row>
    <row r="8441" spans="28:29">
      <c r="AB8441" t="str" cm="1">
        <f t="array" aca="1" ref="AB8441" ca="1">IFERROR(TRANSPOSE(_xlfn.STOCKHISTORY(B8441, TODAY()-365,TODAY(), 0,0,1)), "")</f>
        <v/>
      </c>
      <c r="AC8441" t="str" cm="1">
        <f t="array" aca="1" ref="AC8441" ca="1">IFERROR(TRANSPOSE(_xlfn.STOCKHISTORY(B8441, TODAY()-365,TODAY(), 0,0,1)), "")</f>
        <v/>
      </c>
    </row>
    <row r="8442" spans="28:29">
      <c r="AB8442" t="str" cm="1">
        <f t="array" aca="1" ref="AB8442" ca="1">IFERROR(TRANSPOSE(_xlfn.STOCKHISTORY(B8442, TODAY()-365,TODAY(), 0,0,1)), "")</f>
        <v/>
      </c>
      <c r="AC8442" t="str" cm="1">
        <f t="array" aca="1" ref="AC8442" ca="1">IFERROR(TRANSPOSE(_xlfn.STOCKHISTORY(B8442, TODAY()-365,TODAY(), 0,0,1)), "")</f>
        <v/>
      </c>
    </row>
    <row r="8443" spans="28:29">
      <c r="AB8443" t="str" cm="1">
        <f t="array" aca="1" ref="AB8443" ca="1">IFERROR(TRANSPOSE(_xlfn.STOCKHISTORY(B8443, TODAY()-365,TODAY(), 0,0,1)), "")</f>
        <v/>
      </c>
      <c r="AC8443" t="str" cm="1">
        <f t="array" aca="1" ref="AC8443" ca="1">IFERROR(TRANSPOSE(_xlfn.STOCKHISTORY(B8443, TODAY()-365,TODAY(), 0,0,1)), "")</f>
        <v/>
      </c>
    </row>
    <row r="8444" spans="28:29">
      <c r="AB8444" t="str" cm="1">
        <f t="array" aca="1" ref="AB8444" ca="1">IFERROR(TRANSPOSE(_xlfn.STOCKHISTORY(B8444, TODAY()-365,TODAY(), 0,0,1)), "")</f>
        <v/>
      </c>
      <c r="AC8444" t="str" cm="1">
        <f t="array" aca="1" ref="AC8444" ca="1">IFERROR(TRANSPOSE(_xlfn.STOCKHISTORY(B8444, TODAY()-365,TODAY(), 0,0,1)), "")</f>
        <v/>
      </c>
    </row>
    <row r="8445" spans="28:29">
      <c r="AB8445" t="str" cm="1">
        <f t="array" aca="1" ref="AB8445" ca="1">IFERROR(TRANSPOSE(_xlfn.STOCKHISTORY(B8445, TODAY()-365,TODAY(), 0,0,1)), "")</f>
        <v/>
      </c>
      <c r="AC8445" t="str" cm="1">
        <f t="array" aca="1" ref="AC8445" ca="1">IFERROR(TRANSPOSE(_xlfn.STOCKHISTORY(B8445, TODAY()-365,TODAY(), 0,0,1)), "")</f>
        <v/>
      </c>
    </row>
    <row r="8446" spans="28:29">
      <c r="AB8446" t="str" cm="1">
        <f t="array" aca="1" ref="AB8446" ca="1">IFERROR(TRANSPOSE(_xlfn.STOCKHISTORY(B8446, TODAY()-365,TODAY(), 0,0,1)), "")</f>
        <v/>
      </c>
      <c r="AC8446" t="str" cm="1">
        <f t="array" aca="1" ref="AC8446" ca="1">IFERROR(TRANSPOSE(_xlfn.STOCKHISTORY(B8446, TODAY()-365,TODAY(), 0,0,1)), "")</f>
        <v/>
      </c>
    </row>
    <row r="8447" spans="28:29">
      <c r="AB8447" t="str" cm="1">
        <f t="array" aca="1" ref="AB8447" ca="1">IFERROR(TRANSPOSE(_xlfn.STOCKHISTORY(B8447, TODAY()-365,TODAY(), 0,0,1)), "")</f>
        <v/>
      </c>
      <c r="AC8447" t="str" cm="1">
        <f t="array" aca="1" ref="AC8447" ca="1">IFERROR(TRANSPOSE(_xlfn.STOCKHISTORY(B8447, TODAY()-365,TODAY(), 0,0,1)), "")</f>
        <v/>
      </c>
    </row>
    <row r="8448" spans="28:29">
      <c r="AB8448" t="str" cm="1">
        <f t="array" aca="1" ref="AB8448" ca="1">IFERROR(TRANSPOSE(_xlfn.STOCKHISTORY(B8448, TODAY()-365,TODAY(), 0,0,1)), "")</f>
        <v/>
      </c>
      <c r="AC8448" t="str" cm="1">
        <f t="array" aca="1" ref="AC8448" ca="1">IFERROR(TRANSPOSE(_xlfn.STOCKHISTORY(B8448, TODAY()-365,TODAY(), 0,0,1)), "")</f>
        <v/>
      </c>
    </row>
    <row r="8449" spans="28:29">
      <c r="AB8449" t="str" cm="1">
        <f t="array" aca="1" ref="AB8449" ca="1">IFERROR(TRANSPOSE(_xlfn.STOCKHISTORY(B8449, TODAY()-365,TODAY(), 0,0,1)), "")</f>
        <v/>
      </c>
      <c r="AC8449" t="str" cm="1">
        <f t="array" aca="1" ref="AC8449" ca="1">IFERROR(TRANSPOSE(_xlfn.STOCKHISTORY(B8449, TODAY()-365,TODAY(), 0,0,1)), "")</f>
        <v/>
      </c>
    </row>
    <row r="8450" spans="28:29">
      <c r="AB8450" t="str" cm="1">
        <f t="array" aca="1" ref="AB8450" ca="1">IFERROR(TRANSPOSE(_xlfn.STOCKHISTORY(B8450, TODAY()-365,TODAY(), 0,0,1)), "")</f>
        <v/>
      </c>
      <c r="AC8450" t="str" cm="1">
        <f t="array" aca="1" ref="AC8450" ca="1">IFERROR(TRANSPOSE(_xlfn.STOCKHISTORY(B8450, TODAY()-365,TODAY(), 0,0,1)), "")</f>
        <v/>
      </c>
    </row>
    <row r="8451" spans="28:29">
      <c r="AB8451" t="str" cm="1">
        <f t="array" aca="1" ref="AB8451" ca="1">IFERROR(TRANSPOSE(_xlfn.STOCKHISTORY(B8451, TODAY()-365,TODAY(), 0,0,1)), "")</f>
        <v/>
      </c>
      <c r="AC8451" t="str" cm="1">
        <f t="array" aca="1" ref="AC8451" ca="1">IFERROR(TRANSPOSE(_xlfn.STOCKHISTORY(B8451, TODAY()-365,TODAY(), 0,0,1)), "")</f>
        <v/>
      </c>
    </row>
    <row r="8452" spans="28:29">
      <c r="AB8452" t="str" cm="1">
        <f t="array" aca="1" ref="AB8452" ca="1">IFERROR(TRANSPOSE(_xlfn.STOCKHISTORY(B8452, TODAY()-365,TODAY(), 0,0,1)), "")</f>
        <v/>
      </c>
      <c r="AC8452" t="str" cm="1">
        <f t="array" aca="1" ref="AC8452" ca="1">IFERROR(TRANSPOSE(_xlfn.STOCKHISTORY(B8452, TODAY()-365,TODAY(), 0,0,1)), "")</f>
        <v/>
      </c>
    </row>
    <row r="8453" spans="28:29">
      <c r="AB8453" t="str" cm="1">
        <f t="array" aca="1" ref="AB8453" ca="1">IFERROR(TRANSPOSE(_xlfn.STOCKHISTORY(B8453, TODAY()-365,TODAY(), 0,0,1)), "")</f>
        <v/>
      </c>
      <c r="AC8453" t="str" cm="1">
        <f t="array" aca="1" ref="AC8453" ca="1">IFERROR(TRANSPOSE(_xlfn.STOCKHISTORY(B8453, TODAY()-365,TODAY(), 0,0,1)), "")</f>
        <v/>
      </c>
    </row>
    <row r="8454" spans="28:29">
      <c r="AB8454" t="str" cm="1">
        <f t="array" aca="1" ref="AB8454" ca="1">IFERROR(TRANSPOSE(_xlfn.STOCKHISTORY(B8454, TODAY()-365,TODAY(), 0,0,1)), "")</f>
        <v/>
      </c>
      <c r="AC8454" t="str" cm="1">
        <f t="array" aca="1" ref="AC8454" ca="1">IFERROR(TRANSPOSE(_xlfn.STOCKHISTORY(B8454, TODAY()-365,TODAY(), 0,0,1)), "")</f>
        <v/>
      </c>
    </row>
    <row r="8455" spans="28:29">
      <c r="AB8455" t="str" cm="1">
        <f t="array" aca="1" ref="AB8455" ca="1">IFERROR(TRANSPOSE(_xlfn.STOCKHISTORY(B8455, TODAY()-365,TODAY(), 0,0,1)), "")</f>
        <v/>
      </c>
      <c r="AC8455" t="str" cm="1">
        <f t="array" aca="1" ref="AC8455" ca="1">IFERROR(TRANSPOSE(_xlfn.STOCKHISTORY(B8455, TODAY()-365,TODAY(), 0,0,1)), "")</f>
        <v/>
      </c>
    </row>
    <row r="8456" spans="28:29">
      <c r="AB8456" t="str" cm="1">
        <f t="array" aca="1" ref="AB8456" ca="1">IFERROR(TRANSPOSE(_xlfn.STOCKHISTORY(B8456, TODAY()-365,TODAY(), 0,0,1)), "")</f>
        <v/>
      </c>
      <c r="AC8456" t="str" cm="1">
        <f t="array" aca="1" ref="AC8456" ca="1">IFERROR(TRANSPOSE(_xlfn.STOCKHISTORY(B8456, TODAY()-365,TODAY(), 0,0,1)), "")</f>
        <v/>
      </c>
    </row>
    <row r="8457" spans="28:29">
      <c r="AB8457" t="str" cm="1">
        <f t="array" aca="1" ref="AB8457" ca="1">IFERROR(TRANSPOSE(_xlfn.STOCKHISTORY(B8457, TODAY()-365,TODAY(), 0,0,1)), "")</f>
        <v/>
      </c>
      <c r="AC8457" t="str" cm="1">
        <f t="array" aca="1" ref="AC8457" ca="1">IFERROR(TRANSPOSE(_xlfn.STOCKHISTORY(B8457, TODAY()-365,TODAY(), 0,0,1)), "")</f>
        <v/>
      </c>
    </row>
    <row r="8458" spans="28:29">
      <c r="AB8458" t="str" cm="1">
        <f t="array" aca="1" ref="AB8458" ca="1">IFERROR(TRANSPOSE(_xlfn.STOCKHISTORY(B8458, TODAY()-365,TODAY(), 0,0,1)), "")</f>
        <v/>
      </c>
      <c r="AC8458" t="str" cm="1">
        <f t="array" aca="1" ref="AC8458" ca="1">IFERROR(TRANSPOSE(_xlfn.STOCKHISTORY(B8458, TODAY()-365,TODAY(), 0,0,1)), "")</f>
        <v/>
      </c>
    </row>
    <row r="8459" spans="28:29">
      <c r="AB8459" t="str" cm="1">
        <f t="array" aca="1" ref="AB8459" ca="1">IFERROR(TRANSPOSE(_xlfn.STOCKHISTORY(B8459, TODAY()-365,TODAY(), 0,0,1)), "")</f>
        <v/>
      </c>
      <c r="AC8459" t="str" cm="1">
        <f t="array" aca="1" ref="AC8459" ca="1">IFERROR(TRANSPOSE(_xlfn.STOCKHISTORY(B8459, TODAY()-365,TODAY(), 0,0,1)), "")</f>
        <v/>
      </c>
    </row>
    <row r="8460" spans="28:29">
      <c r="AB8460" t="str" cm="1">
        <f t="array" aca="1" ref="AB8460" ca="1">IFERROR(TRANSPOSE(_xlfn.STOCKHISTORY(B8460, TODAY()-365,TODAY(), 0,0,1)), "")</f>
        <v/>
      </c>
      <c r="AC8460" t="str" cm="1">
        <f t="array" aca="1" ref="AC8460" ca="1">IFERROR(TRANSPOSE(_xlfn.STOCKHISTORY(B8460, TODAY()-365,TODAY(), 0,0,1)), "")</f>
        <v/>
      </c>
    </row>
    <row r="8461" spans="28:29">
      <c r="AB8461" t="str" cm="1">
        <f t="array" aca="1" ref="AB8461" ca="1">IFERROR(TRANSPOSE(_xlfn.STOCKHISTORY(B8461, TODAY()-365,TODAY(), 0,0,1)), "")</f>
        <v/>
      </c>
      <c r="AC8461" t="str" cm="1">
        <f t="array" aca="1" ref="AC8461" ca="1">IFERROR(TRANSPOSE(_xlfn.STOCKHISTORY(B8461, TODAY()-365,TODAY(), 0,0,1)), "")</f>
        <v/>
      </c>
    </row>
    <row r="8462" spans="28:29">
      <c r="AB8462" t="str" cm="1">
        <f t="array" aca="1" ref="AB8462" ca="1">IFERROR(TRANSPOSE(_xlfn.STOCKHISTORY(B8462, TODAY()-365,TODAY(), 0,0,1)), "")</f>
        <v/>
      </c>
      <c r="AC8462" t="str" cm="1">
        <f t="array" aca="1" ref="AC8462" ca="1">IFERROR(TRANSPOSE(_xlfn.STOCKHISTORY(B8462, TODAY()-365,TODAY(), 0,0,1)), "")</f>
        <v/>
      </c>
    </row>
    <row r="8463" spans="28:29">
      <c r="AB8463" t="str" cm="1">
        <f t="array" aca="1" ref="AB8463" ca="1">IFERROR(TRANSPOSE(_xlfn.STOCKHISTORY(B8463, TODAY()-365,TODAY(), 0,0,1)), "")</f>
        <v/>
      </c>
      <c r="AC8463" t="str" cm="1">
        <f t="array" aca="1" ref="AC8463" ca="1">IFERROR(TRANSPOSE(_xlfn.STOCKHISTORY(B8463, TODAY()-365,TODAY(), 0,0,1)), "")</f>
        <v/>
      </c>
    </row>
    <row r="8464" spans="28:29">
      <c r="AB8464" t="str" cm="1">
        <f t="array" aca="1" ref="AB8464" ca="1">IFERROR(TRANSPOSE(_xlfn.STOCKHISTORY(B8464, TODAY()-365,TODAY(), 0,0,1)), "")</f>
        <v/>
      </c>
      <c r="AC8464" t="str" cm="1">
        <f t="array" aca="1" ref="AC8464" ca="1">IFERROR(TRANSPOSE(_xlfn.STOCKHISTORY(B8464, TODAY()-365,TODAY(), 0,0,1)), "")</f>
        <v/>
      </c>
    </row>
    <row r="8465" spans="28:29">
      <c r="AB8465" t="str" cm="1">
        <f t="array" aca="1" ref="AB8465" ca="1">IFERROR(TRANSPOSE(_xlfn.STOCKHISTORY(B8465, TODAY()-365,TODAY(), 0,0,1)), "")</f>
        <v/>
      </c>
      <c r="AC8465" t="str" cm="1">
        <f t="array" aca="1" ref="AC8465" ca="1">IFERROR(TRANSPOSE(_xlfn.STOCKHISTORY(B8465, TODAY()-365,TODAY(), 0,0,1)), "")</f>
        <v/>
      </c>
    </row>
    <row r="8466" spans="28:29">
      <c r="AB8466" t="str" cm="1">
        <f t="array" aca="1" ref="AB8466" ca="1">IFERROR(TRANSPOSE(_xlfn.STOCKHISTORY(B8466, TODAY()-365,TODAY(), 0,0,1)), "")</f>
        <v/>
      </c>
      <c r="AC8466" t="str" cm="1">
        <f t="array" aca="1" ref="AC8466" ca="1">IFERROR(TRANSPOSE(_xlfn.STOCKHISTORY(B8466, TODAY()-365,TODAY(), 0,0,1)), "")</f>
        <v/>
      </c>
    </row>
    <row r="8467" spans="28:29">
      <c r="AB8467" t="str" cm="1">
        <f t="array" aca="1" ref="AB8467" ca="1">IFERROR(TRANSPOSE(_xlfn.STOCKHISTORY(B8467, TODAY()-365,TODAY(), 0,0,1)), "")</f>
        <v/>
      </c>
      <c r="AC8467" t="str" cm="1">
        <f t="array" aca="1" ref="AC8467" ca="1">IFERROR(TRANSPOSE(_xlfn.STOCKHISTORY(B8467, TODAY()-365,TODAY(), 0,0,1)), "")</f>
        <v/>
      </c>
    </row>
    <row r="8468" spans="28:29">
      <c r="AB8468" t="str" cm="1">
        <f t="array" aca="1" ref="AB8468" ca="1">IFERROR(TRANSPOSE(_xlfn.STOCKHISTORY(B8468, TODAY()-365,TODAY(), 0,0,1)), "")</f>
        <v/>
      </c>
      <c r="AC8468" t="str" cm="1">
        <f t="array" aca="1" ref="AC8468" ca="1">IFERROR(TRANSPOSE(_xlfn.STOCKHISTORY(B8468, TODAY()-365,TODAY(), 0,0,1)), "")</f>
        <v/>
      </c>
    </row>
    <row r="8469" spans="28:29">
      <c r="AB8469" t="str" cm="1">
        <f t="array" aca="1" ref="AB8469" ca="1">IFERROR(TRANSPOSE(_xlfn.STOCKHISTORY(B8469, TODAY()-365,TODAY(), 0,0,1)), "")</f>
        <v/>
      </c>
      <c r="AC8469" t="str" cm="1">
        <f t="array" aca="1" ref="AC8469" ca="1">IFERROR(TRANSPOSE(_xlfn.STOCKHISTORY(B8469, TODAY()-365,TODAY(), 0,0,1)), "")</f>
        <v/>
      </c>
    </row>
    <row r="8470" spans="28:29">
      <c r="AB8470" t="str" cm="1">
        <f t="array" aca="1" ref="AB8470" ca="1">IFERROR(TRANSPOSE(_xlfn.STOCKHISTORY(B8470, TODAY()-365,TODAY(), 0,0,1)), "")</f>
        <v/>
      </c>
      <c r="AC8470" t="str" cm="1">
        <f t="array" aca="1" ref="AC8470" ca="1">IFERROR(TRANSPOSE(_xlfn.STOCKHISTORY(B8470, TODAY()-365,TODAY(), 0,0,1)), "")</f>
        <v/>
      </c>
    </row>
    <row r="8471" spans="28:29">
      <c r="AB8471" t="str" cm="1">
        <f t="array" aca="1" ref="AB8471" ca="1">IFERROR(TRANSPOSE(_xlfn.STOCKHISTORY(B8471, TODAY()-365,TODAY(), 0,0,1)), "")</f>
        <v/>
      </c>
      <c r="AC8471" t="str" cm="1">
        <f t="array" aca="1" ref="AC8471" ca="1">IFERROR(TRANSPOSE(_xlfn.STOCKHISTORY(B8471, TODAY()-365,TODAY(), 0,0,1)), "")</f>
        <v/>
      </c>
    </row>
    <row r="8472" spans="28:29">
      <c r="AB8472" t="str" cm="1">
        <f t="array" aca="1" ref="AB8472" ca="1">IFERROR(TRANSPOSE(_xlfn.STOCKHISTORY(B8472, TODAY()-365,TODAY(), 0,0,1)), "")</f>
        <v/>
      </c>
      <c r="AC8472" t="str" cm="1">
        <f t="array" aca="1" ref="AC8472" ca="1">IFERROR(TRANSPOSE(_xlfn.STOCKHISTORY(B8472, TODAY()-365,TODAY(), 0,0,1)), "")</f>
        <v/>
      </c>
    </row>
    <row r="8473" spans="28:29">
      <c r="AB8473" t="str" cm="1">
        <f t="array" aca="1" ref="AB8473" ca="1">IFERROR(TRANSPOSE(_xlfn.STOCKHISTORY(B8473, TODAY()-365,TODAY(), 0,0,1)), "")</f>
        <v/>
      </c>
      <c r="AC8473" t="str" cm="1">
        <f t="array" aca="1" ref="AC8473" ca="1">IFERROR(TRANSPOSE(_xlfn.STOCKHISTORY(B8473, TODAY()-365,TODAY(), 0,0,1)), "")</f>
        <v/>
      </c>
    </row>
    <row r="8474" spans="28:29">
      <c r="AB8474" t="str" cm="1">
        <f t="array" aca="1" ref="AB8474" ca="1">IFERROR(TRANSPOSE(_xlfn.STOCKHISTORY(B8474, TODAY()-365,TODAY(), 0,0,1)), "")</f>
        <v/>
      </c>
      <c r="AC8474" t="str" cm="1">
        <f t="array" aca="1" ref="AC8474" ca="1">IFERROR(TRANSPOSE(_xlfn.STOCKHISTORY(B8474, TODAY()-365,TODAY(), 0,0,1)), "")</f>
        <v/>
      </c>
    </row>
    <row r="8475" spans="28:29">
      <c r="AB8475" t="str" cm="1">
        <f t="array" aca="1" ref="AB8475" ca="1">IFERROR(TRANSPOSE(_xlfn.STOCKHISTORY(B8475, TODAY()-365,TODAY(), 0,0,1)), "")</f>
        <v/>
      </c>
      <c r="AC8475" t="str" cm="1">
        <f t="array" aca="1" ref="AC8475" ca="1">IFERROR(TRANSPOSE(_xlfn.STOCKHISTORY(B8475, TODAY()-365,TODAY(), 0,0,1)), "")</f>
        <v/>
      </c>
    </row>
    <row r="8476" spans="28:29">
      <c r="AB8476" t="str" cm="1">
        <f t="array" aca="1" ref="AB8476" ca="1">IFERROR(TRANSPOSE(_xlfn.STOCKHISTORY(B8476, TODAY()-365,TODAY(), 0,0,1)), "")</f>
        <v/>
      </c>
      <c r="AC8476" t="str" cm="1">
        <f t="array" aca="1" ref="AC8476" ca="1">IFERROR(TRANSPOSE(_xlfn.STOCKHISTORY(B8476, TODAY()-365,TODAY(), 0,0,1)), "")</f>
        <v/>
      </c>
    </row>
    <row r="8477" spans="28:29">
      <c r="AB8477" t="str" cm="1">
        <f t="array" aca="1" ref="AB8477" ca="1">IFERROR(TRANSPOSE(_xlfn.STOCKHISTORY(B8477, TODAY()-365,TODAY(), 0,0,1)), "")</f>
        <v/>
      </c>
      <c r="AC8477" t="str" cm="1">
        <f t="array" aca="1" ref="AC8477" ca="1">IFERROR(TRANSPOSE(_xlfn.STOCKHISTORY(B8477, TODAY()-365,TODAY(), 0,0,1)), "")</f>
        <v/>
      </c>
    </row>
    <row r="8478" spans="28:29">
      <c r="AB8478" t="str" cm="1">
        <f t="array" aca="1" ref="AB8478" ca="1">IFERROR(TRANSPOSE(_xlfn.STOCKHISTORY(B8478, TODAY()-365,TODAY(), 0,0,1)), "")</f>
        <v/>
      </c>
      <c r="AC8478" t="str" cm="1">
        <f t="array" aca="1" ref="AC8478" ca="1">IFERROR(TRANSPOSE(_xlfn.STOCKHISTORY(B8478, TODAY()-365,TODAY(), 0,0,1)), "")</f>
        <v/>
      </c>
    </row>
    <row r="8479" spans="28:29">
      <c r="AB8479" t="str" cm="1">
        <f t="array" aca="1" ref="AB8479" ca="1">IFERROR(TRANSPOSE(_xlfn.STOCKHISTORY(B8479, TODAY()-365,TODAY(), 0,0,1)), "")</f>
        <v/>
      </c>
      <c r="AC8479" t="str" cm="1">
        <f t="array" aca="1" ref="AC8479" ca="1">IFERROR(TRANSPOSE(_xlfn.STOCKHISTORY(B8479, TODAY()-365,TODAY(), 0,0,1)), "")</f>
        <v/>
      </c>
    </row>
    <row r="8480" spans="28:29">
      <c r="AB8480" t="str" cm="1">
        <f t="array" aca="1" ref="AB8480" ca="1">IFERROR(TRANSPOSE(_xlfn.STOCKHISTORY(B8480, TODAY()-365,TODAY(), 0,0,1)), "")</f>
        <v/>
      </c>
      <c r="AC8480" t="str" cm="1">
        <f t="array" aca="1" ref="AC8480" ca="1">IFERROR(TRANSPOSE(_xlfn.STOCKHISTORY(B8480, TODAY()-365,TODAY(), 0,0,1)), "")</f>
        <v/>
      </c>
    </row>
    <row r="8481" spans="28:29">
      <c r="AB8481" t="str" cm="1">
        <f t="array" aca="1" ref="AB8481" ca="1">IFERROR(TRANSPOSE(_xlfn.STOCKHISTORY(B8481, TODAY()-365,TODAY(), 0,0,1)), "")</f>
        <v/>
      </c>
      <c r="AC8481" t="str" cm="1">
        <f t="array" aca="1" ref="AC8481" ca="1">IFERROR(TRANSPOSE(_xlfn.STOCKHISTORY(B8481, TODAY()-365,TODAY(), 0,0,1)), "")</f>
        <v/>
      </c>
    </row>
    <row r="8482" spans="28:29">
      <c r="AB8482" t="str" cm="1">
        <f t="array" aca="1" ref="AB8482" ca="1">IFERROR(TRANSPOSE(_xlfn.STOCKHISTORY(B8482, TODAY()-365,TODAY(), 0,0,1)), "")</f>
        <v/>
      </c>
      <c r="AC8482" t="str" cm="1">
        <f t="array" aca="1" ref="AC8482" ca="1">IFERROR(TRANSPOSE(_xlfn.STOCKHISTORY(B8482, TODAY()-365,TODAY(), 0,0,1)), "")</f>
        <v/>
      </c>
    </row>
    <row r="8483" spans="28:29">
      <c r="AB8483" t="str" cm="1">
        <f t="array" aca="1" ref="AB8483" ca="1">IFERROR(TRANSPOSE(_xlfn.STOCKHISTORY(B8483, TODAY()-365,TODAY(), 0,0,1)), "")</f>
        <v/>
      </c>
      <c r="AC8483" t="str" cm="1">
        <f t="array" aca="1" ref="AC8483" ca="1">IFERROR(TRANSPOSE(_xlfn.STOCKHISTORY(B8483, TODAY()-365,TODAY(), 0,0,1)), "")</f>
        <v/>
      </c>
    </row>
    <row r="8484" spans="28:29">
      <c r="AB8484" t="str" cm="1">
        <f t="array" aca="1" ref="AB8484" ca="1">IFERROR(TRANSPOSE(_xlfn.STOCKHISTORY(B8484, TODAY()-365,TODAY(), 0,0,1)), "")</f>
        <v/>
      </c>
      <c r="AC8484" t="str" cm="1">
        <f t="array" aca="1" ref="AC8484" ca="1">IFERROR(TRANSPOSE(_xlfn.STOCKHISTORY(B8484, TODAY()-365,TODAY(), 0,0,1)), "")</f>
        <v/>
      </c>
    </row>
    <row r="8485" spans="28:29">
      <c r="AB8485" t="str" cm="1">
        <f t="array" aca="1" ref="AB8485" ca="1">IFERROR(TRANSPOSE(_xlfn.STOCKHISTORY(B8485, TODAY()-365,TODAY(), 0,0,1)), "")</f>
        <v/>
      </c>
      <c r="AC8485" t="str" cm="1">
        <f t="array" aca="1" ref="AC8485" ca="1">IFERROR(TRANSPOSE(_xlfn.STOCKHISTORY(B8485, TODAY()-365,TODAY(), 0,0,1)), "")</f>
        <v/>
      </c>
    </row>
    <row r="8486" spans="28:29">
      <c r="AB8486" t="str" cm="1">
        <f t="array" aca="1" ref="AB8486" ca="1">IFERROR(TRANSPOSE(_xlfn.STOCKHISTORY(B8486, TODAY()-365,TODAY(), 0,0,1)), "")</f>
        <v/>
      </c>
      <c r="AC8486" t="str" cm="1">
        <f t="array" aca="1" ref="AC8486" ca="1">IFERROR(TRANSPOSE(_xlfn.STOCKHISTORY(B8486, TODAY()-365,TODAY(), 0,0,1)), "")</f>
        <v/>
      </c>
    </row>
    <row r="8487" spans="28:29">
      <c r="AB8487" t="str" cm="1">
        <f t="array" aca="1" ref="AB8487" ca="1">IFERROR(TRANSPOSE(_xlfn.STOCKHISTORY(B8487, TODAY()-365,TODAY(), 0,0,1)), "")</f>
        <v/>
      </c>
      <c r="AC8487" t="str" cm="1">
        <f t="array" aca="1" ref="AC8487" ca="1">IFERROR(TRANSPOSE(_xlfn.STOCKHISTORY(B8487, TODAY()-365,TODAY(), 0,0,1)), "")</f>
        <v/>
      </c>
    </row>
    <row r="8488" spans="28:29">
      <c r="AB8488" t="str" cm="1">
        <f t="array" aca="1" ref="AB8488" ca="1">IFERROR(TRANSPOSE(_xlfn.STOCKHISTORY(B8488, TODAY()-365,TODAY(), 0,0,1)), "")</f>
        <v/>
      </c>
      <c r="AC8488" t="str" cm="1">
        <f t="array" aca="1" ref="AC8488" ca="1">IFERROR(TRANSPOSE(_xlfn.STOCKHISTORY(B8488, TODAY()-365,TODAY(), 0,0,1)), "")</f>
        <v/>
      </c>
    </row>
    <row r="8489" spans="28:29">
      <c r="AB8489" t="str" cm="1">
        <f t="array" aca="1" ref="AB8489" ca="1">IFERROR(TRANSPOSE(_xlfn.STOCKHISTORY(B8489, TODAY()-365,TODAY(), 0,0,1)), "")</f>
        <v/>
      </c>
      <c r="AC8489" t="str" cm="1">
        <f t="array" aca="1" ref="AC8489" ca="1">IFERROR(TRANSPOSE(_xlfn.STOCKHISTORY(B8489, TODAY()-365,TODAY(), 0,0,1)), "")</f>
        <v/>
      </c>
    </row>
    <row r="8490" spans="28:29">
      <c r="AB8490" t="str" cm="1">
        <f t="array" aca="1" ref="AB8490" ca="1">IFERROR(TRANSPOSE(_xlfn.STOCKHISTORY(B8490, TODAY()-365,TODAY(), 0,0,1)), "")</f>
        <v/>
      </c>
      <c r="AC8490" t="str" cm="1">
        <f t="array" aca="1" ref="AC8490" ca="1">IFERROR(TRANSPOSE(_xlfn.STOCKHISTORY(B8490, TODAY()-365,TODAY(), 0,0,1)), "")</f>
        <v/>
      </c>
    </row>
    <row r="8491" spans="28:29">
      <c r="AB8491" t="str" cm="1">
        <f t="array" aca="1" ref="AB8491" ca="1">IFERROR(TRANSPOSE(_xlfn.STOCKHISTORY(B8491, TODAY()-365,TODAY(), 0,0,1)), "")</f>
        <v/>
      </c>
      <c r="AC8491" t="str" cm="1">
        <f t="array" aca="1" ref="AC8491" ca="1">IFERROR(TRANSPOSE(_xlfn.STOCKHISTORY(B8491, TODAY()-365,TODAY(), 0,0,1)), "")</f>
        <v/>
      </c>
    </row>
    <row r="8492" spans="28:29">
      <c r="AB8492" t="str" cm="1">
        <f t="array" aca="1" ref="AB8492" ca="1">IFERROR(TRANSPOSE(_xlfn.STOCKHISTORY(B8492, TODAY()-365,TODAY(), 0,0,1)), "")</f>
        <v/>
      </c>
      <c r="AC8492" t="str" cm="1">
        <f t="array" aca="1" ref="AC8492" ca="1">IFERROR(TRANSPOSE(_xlfn.STOCKHISTORY(B8492, TODAY()-365,TODAY(), 0,0,1)), "")</f>
        <v/>
      </c>
    </row>
    <row r="8493" spans="28:29">
      <c r="AB8493" t="str" cm="1">
        <f t="array" aca="1" ref="AB8493" ca="1">IFERROR(TRANSPOSE(_xlfn.STOCKHISTORY(B8493, TODAY()-365,TODAY(), 0,0,1)), "")</f>
        <v/>
      </c>
      <c r="AC8493" t="str" cm="1">
        <f t="array" aca="1" ref="AC8493" ca="1">IFERROR(TRANSPOSE(_xlfn.STOCKHISTORY(B8493, TODAY()-365,TODAY(), 0,0,1)), "")</f>
        <v/>
      </c>
    </row>
    <row r="8494" spans="28:29">
      <c r="AB8494" t="str" cm="1">
        <f t="array" aca="1" ref="AB8494" ca="1">IFERROR(TRANSPOSE(_xlfn.STOCKHISTORY(B8494, TODAY()-365,TODAY(), 0,0,1)), "")</f>
        <v/>
      </c>
      <c r="AC8494" t="str" cm="1">
        <f t="array" aca="1" ref="AC8494" ca="1">IFERROR(TRANSPOSE(_xlfn.STOCKHISTORY(B8494, TODAY()-365,TODAY(), 0,0,1)), "")</f>
        <v/>
      </c>
    </row>
    <row r="8495" spans="28:29">
      <c r="AB8495" t="str" cm="1">
        <f t="array" aca="1" ref="AB8495" ca="1">IFERROR(TRANSPOSE(_xlfn.STOCKHISTORY(B8495, TODAY()-365,TODAY(), 0,0,1)), "")</f>
        <v/>
      </c>
      <c r="AC8495" t="str" cm="1">
        <f t="array" aca="1" ref="AC8495" ca="1">IFERROR(TRANSPOSE(_xlfn.STOCKHISTORY(B8495, TODAY()-365,TODAY(), 0,0,1)), "")</f>
        <v/>
      </c>
    </row>
    <row r="8496" spans="28:29">
      <c r="AB8496" t="str" cm="1">
        <f t="array" aca="1" ref="AB8496" ca="1">IFERROR(TRANSPOSE(_xlfn.STOCKHISTORY(B8496, TODAY()-365,TODAY(), 0,0,1)), "")</f>
        <v/>
      </c>
      <c r="AC8496" t="str" cm="1">
        <f t="array" aca="1" ref="AC8496" ca="1">IFERROR(TRANSPOSE(_xlfn.STOCKHISTORY(B8496, TODAY()-365,TODAY(), 0,0,1)), "")</f>
        <v/>
      </c>
    </row>
    <row r="8497" spans="28:29">
      <c r="AB8497" t="str" cm="1">
        <f t="array" aca="1" ref="AB8497" ca="1">IFERROR(TRANSPOSE(_xlfn.STOCKHISTORY(B8497, TODAY()-365,TODAY(), 0,0,1)), "")</f>
        <v/>
      </c>
      <c r="AC8497" t="str" cm="1">
        <f t="array" aca="1" ref="AC8497" ca="1">IFERROR(TRANSPOSE(_xlfn.STOCKHISTORY(B8497, TODAY()-365,TODAY(), 0,0,1)), "")</f>
        <v/>
      </c>
    </row>
    <row r="8498" spans="28:29">
      <c r="AB8498" t="str" cm="1">
        <f t="array" aca="1" ref="AB8498" ca="1">IFERROR(TRANSPOSE(_xlfn.STOCKHISTORY(B8498, TODAY()-365,TODAY(), 0,0,1)), "")</f>
        <v/>
      </c>
      <c r="AC8498" t="str" cm="1">
        <f t="array" aca="1" ref="AC8498" ca="1">IFERROR(TRANSPOSE(_xlfn.STOCKHISTORY(B8498, TODAY()-365,TODAY(), 0,0,1)), "")</f>
        <v/>
      </c>
    </row>
    <row r="8499" spans="28:29">
      <c r="AB8499" t="str" cm="1">
        <f t="array" aca="1" ref="AB8499" ca="1">IFERROR(TRANSPOSE(_xlfn.STOCKHISTORY(B8499, TODAY()-365,TODAY(), 0,0,1)), "")</f>
        <v/>
      </c>
      <c r="AC8499" t="str" cm="1">
        <f t="array" aca="1" ref="AC8499" ca="1">IFERROR(TRANSPOSE(_xlfn.STOCKHISTORY(B8499, TODAY()-365,TODAY(), 0,0,1)), "")</f>
        <v/>
      </c>
    </row>
    <row r="8500" spans="28:29">
      <c r="AB8500" t="str" cm="1">
        <f t="array" aca="1" ref="AB8500" ca="1">IFERROR(TRANSPOSE(_xlfn.STOCKHISTORY(B8500, TODAY()-365,TODAY(), 0,0,1)), "")</f>
        <v/>
      </c>
      <c r="AC8500" t="str" cm="1">
        <f t="array" aca="1" ref="AC8500" ca="1">IFERROR(TRANSPOSE(_xlfn.STOCKHISTORY(B8500, TODAY()-365,TODAY(), 0,0,1)), "")</f>
        <v/>
      </c>
    </row>
    <row r="8501" spans="28:29">
      <c r="AB8501" t="str" cm="1">
        <f t="array" aca="1" ref="AB8501" ca="1">IFERROR(TRANSPOSE(_xlfn.STOCKHISTORY(B8501, TODAY()-365,TODAY(), 0,0,1)), "")</f>
        <v/>
      </c>
      <c r="AC8501" t="str" cm="1">
        <f t="array" aca="1" ref="AC8501" ca="1">IFERROR(TRANSPOSE(_xlfn.STOCKHISTORY(B8501, TODAY()-365,TODAY(), 0,0,1)), "")</f>
        <v/>
      </c>
    </row>
    <row r="8502" spans="28:29">
      <c r="AB8502" t="str" cm="1">
        <f t="array" aca="1" ref="AB8502" ca="1">IFERROR(TRANSPOSE(_xlfn.STOCKHISTORY(B8502, TODAY()-365,TODAY(), 0,0,1)), "")</f>
        <v/>
      </c>
      <c r="AC8502" t="str" cm="1">
        <f t="array" aca="1" ref="AC8502" ca="1">IFERROR(TRANSPOSE(_xlfn.STOCKHISTORY(B8502, TODAY()-365,TODAY(), 0,0,1)), "")</f>
        <v/>
      </c>
    </row>
    <row r="8503" spans="28:29">
      <c r="AB8503" t="str" cm="1">
        <f t="array" aca="1" ref="AB8503" ca="1">IFERROR(TRANSPOSE(_xlfn.STOCKHISTORY(B8503, TODAY()-365,TODAY(), 0,0,1)), "")</f>
        <v/>
      </c>
      <c r="AC8503" t="str" cm="1">
        <f t="array" aca="1" ref="AC8503" ca="1">IFERROR(TRANSPOSE(_xlfn.STOCKHISTORY(B8503, TODAY()-365,TODAY(), 0,0,1)), "")</f>
        <v/>
      </c>
    </row>
    <row r="8504" spans="28:29">
      <c r="AB8504" t="str" cm="1">
        <f t="array" aca="1" ref="AB8504" ca="1">IFERROR(TRANSPOSE(_xlfn.STOCKHISTORY(B8504, TODAY()-365,TODAY(), 0,0,1)), "")</f>
        <v/>
      </c>
      <c r="AC8504" t="str" cm="1">
        <f t="array" aca="1" ref="AC8504" ca="1">IFERROR(TRANSPOSE(_xlfn.STOCKHISTORY(B8504, TODAY()-365,TODAY(), 0,0,1)), "")</f>
        <v/>
      </c>
    </row>
    <row r="8505" spans="28:29">
      <c r="AB8505" t="str" cm="1">
        <f t="array" aca="1" ref="AB8505" ca="1">IFERROR(TRANSPOSE(_xlfn.STOCKHISTORY(B8505, TODAY()-365,TODAY(), 0,0,1)), "")</f>
        <v/>
      </c>
      <c r="AC8505" t="str" cm="1">
        <f t="array" aca="1" ref="AC8505" ca="1">IFERROR(TRANSPOSE(_xlfn.STOCKHISTORY(B8505, TODAY()-365,TODAY(), 0,0,1)), "")</f>
        <v/>
      </c>
    </row>
    <row r="8506" spans="28:29">
      <c r="AB8506" t="str" cm="1">
        <f t="array" aca="1" ref="AB8506" ca="1">IFERROR(TRANSPOSE(_xlfn.STOCKHISTORY(B8506, TODAY()-365,TODAY(), 0,0,1)), "")</f>
        <v/>
      </c>
      <c r="AC8506" t="str" cm="1">
        <f t="array" aca="1" ref="AC8506" ca="1">IFERROR(TRANSPOSE(_xlfn.STOCKHISTORY(B8506, TODAY()-365,TODAY(), 0,0,1)), "")</f>
        <v/>
      </c>
    </row>
    <row r="8507" spans="28:29">
      <c r="AB8507" t="str" cm="1">
        <f t="array" aca="1" ref="AB8507" ca="1">IFERROR(TRANSPOSE(_xlfn.STOCKHISTORY(B8507, TODAY()-365,TODAY(), 0,0,1)), "")</f>
        <v/>
      </c>
      <c r="AC8507" t="str" cm="1">
        <f t="array" aca="1" ref="AC8507" ca="1">IFERROR(TRANSPOSE(_xlfn.STOCKHISTORY(B8507, TODAY()-365,TODAY(), 0,0,1)), "")</f>
        <v/>
      </c>
    </row>
    <row r="8508" spans="28:29">
      <c r="AB8508" t="str" cm="1">
        <f t="array" aca="1" ref="AB8508" ca="1">IFERROR(TRANSPOSE(_xlfn.STOCKHISTORY(B8508, TODAY()-365,TODAY(), 0,0,1)), "")</f>
        <v/>
      </c>
      <c r="AC8508" t="str" cm="1">
        <f t="array" aca="1" ref="AC8508" ca="1">IFERROR(TRANSPOSE(_xlfn.STOCKHISTORY(B8508, TODAY()-365,TODAY(), 0,0,1)), "")</f>
        <v/>
      </c>
    </row>
    <row r="8509" spans="28:29">
      <c r="AB8509" t="str" cm="1">
        <f t="array" aca="1" ref="AB8509" ca="1">IFERROR(TRANSPOSE(_xlfn.STOCKHISTORY(B8509, TODAY()-365,TODAY(), 0,0,1)), "")</f>
        <v/>
      </c>
      <c r="AC8509" t="str" cm="1">
        <f t="array" aca="1" ref="AC8509" ca="1">IFERROR(TRANSPOSE(_xlfn.STOCKHISTORY(B8509, TODAY()-365,TODAY(), 0,0,1)), "")</f>
        <v/>
      </c>
    </row>
    <row r="8510" spans="28:29">
      <c r="AB8510" t="str" cm="1">
        <f t="array" aca="1" ref="AB8510" ca="1">IFERROR(TRANSPOSE(_xlfn.STOCKHISTORY(B8510, TODAY()-365,TODAY(), 0,0,1)), "")</f>
        <v/>
      </c>
      <c r="AC8510" t="str" cm="1">
        <f t="array" aca="1" ref="AC8510" ca="1">IFERROR(TRANSPOSE(_xlfn.STOCKHISTORY(B8510, TODAY()-365,TODAY(), 0,0,1)), "")</f>
        <v/>
      </c>
    </row>
    <row r="8511" spans="28:29">
      <c r="AB8511" t="str" cm="1">
        <f t="array" aca="1" ref="AB8511" ca="1">IFERROR(TRANSPOSE(_xlfn.STOCKHISTORY(B8511, TODAY()-365,TODAY(), 0,0,1)), "")</f>
        <v/>
      </c>
      <c r="AC8511" t="str" cm="1">
        <f t="array" aca="1" ref="AC8511" ca="1">IFERROR(TRANSPOSE(_xlfn.STOCKHISTORY(B8511, TODAY()-365,TODAY(), 0,0,1)), "")</f>
        <v/>
      </c>
    </row>
    <row r="8512" spans="28:29">
      <c r="AB8512" t="str" cm="1">
        <f t="array" aca="1" ref="AB8512" ca="1">IFERROR(TRANSPOSE(_xlfn.STOCKHISTORY(B8512, TODAY()-365,TODAY(), 0,0,1)), "")</f>
        <v/>
      </c>
      <c r="AC8512" t="str" cm="1">
        <f t="array" aca="1" ref="AC8512" ca="1">IFERROR(TRANSPOSE(_xlfn.STOCKHISTORY(B8512, TODAY()-365,TODAY(), 0,0,1)), "")</f>
        <v/>
      </c>
    </row>
    <row r="8513" spans="28:29">
      <c r="AB8513" t="str" cm="1">
        <f t="array" aca="1" ref="AB8513" ca="1">IFERROR(TRANSPOSE(_xlfn.STOCKHISTORY(B8513, TODAY()-365,TODAY(), 0,0,1)), "")</f>
        <v/>
      </c>
      <c r="AC8513" t="str" cm="1">
        <f t="array" aca="1" ref="AC8513" ca="1">IFERROR(TRANSPOSE(_xlfn.STOCKHISTORY(B8513, TODAY()-365,TODAY(), 0,0,1)), "")</f>
        <v/>
      </c>
    </row>
    <row r="8514" spans="28:29">
      <c r="AB8514" t="str" cm="1">
        <f t="array" aca="1" ref="AB8514" ca="1">IFERROR(TRANSPOSE(_xlfn.STOCKHISTORY(B8514, TODAY()-365,TODAY(), 0,0,1)), "")</f>
        <v/>
      </c>
      <c r="AC8514" t="str" cm="1">
        <f t="array" aca="1" ref="AC8514" ca="1">IFERROR(TRANSPOSE(_xlfn.STOCKHISTORY(B8514, TODAY()-365,TODAY(), 0,0,1)), "")</f>
        <v/>
      </c>
    </row>
    <row r="8515" spans="28:29">
      <c r="AB8515" t="str" cm="1">
        <f t="array" aca="1" ref="AB8515" ca="1">IFERROR(TRANSPOSE(_xlfn.STOCKHISTORY(B8515, TODAY()-365,TODAY(), 0,0,1)), "")</f>
        <v/>
      </c>
      <c r="AC8515" t="str" cm="1">
        <f t="array" aca="1" ref="AC8515" ca="1">IFERROR(TRANSPOSE(_xlfn.STOCKHISTORY(B8515, TODAY()-365,TODAY(), 0,0,1)), "")</f>
        <v/>
      </c>
    </row>
    <row r="8516" spans="28:29">
      <c r="AB8516" t="str" cm="1">
        <f t="array" aca="1" ref="AB8516" ca="1">IFERROR(TRANSPOSE(_xlfn.STOCKHISTORY(B8516, TODAY()-365,TODAY(), 0,0,1)), "")</f>
        <v/>
      </c>
      <c r="AC8516" t="str" cm="1">
        <f t="array" aca="1" ref="AC8516" ca="1">IFERROR(TRANSPOSE(_xlfn.STOCKHISTORY(B8516, TODAY()-365,TODAY(), 0,0,1)), "")</f>
        <v/>
      </c>
    </row>
    <row r="8517" spans="28:29">
      <c r="AB8517" t="str" cm="1">
        <f t="array" aca="1" ref="AB8517" ca="1">IFERROR(TRANSPOSE(_xlfn.STOCKHISTORY(B8517, TODAY()-365,TODAY(), 0,0,1)), "")</f>
        <v/>
      </c>
      <c r="AC8517" t="str" cm="1">
        <f t="array" aca="1" ref="AC8517" ca="1">IFERROR(TRANSPOSE(_xlfn.STOCKHISTORY(B8517, TODAY()-365,TODAY(), 0,0,1)), "")</f>
        <v/>
      </c>
    </row>
    <row r="8518" spans="28:29">
      <c r="AB8518" t="str" cm="1">
        <f t="array" aca="1" ref="AB8518" ca="1">IFERROR(TRANSPOSE(_xlfn.STOCKHISTORY(B8518, TODAY()-365,TODAY(), 0,0,1)), "")</f>
        <v/>
      </c>
      <c r="AC8518" t="str" cm="1">
        <f t="array" aca="1" ref="AC8518" ca="1">IFERROR(TRANSPOSE(_xlfn.STOCKHISTORY(B8518, TODAY()-365,TODAY(), 0,0,1)), "")</f>
        <v/>
      </c>
    </row>
    <row r="8519" spans="28:29">
      <c r="AB8519" t="str" cm="1">
        <f t="array" aca="1" ref="AB8519" ca="1">IFERROR(TRANSPOSE(_xlfn.STOCKHISTORY(B8519, TODAY()-365,TODAY(), 0,0,1)), "")</f>
        <v/>
      </c>
      <c r="AC8519" t="str" cm="1">
        <f t="array" aca="1" ref="AC8519" ca="1">IFERROR(TRANSPOSE(_xlfn.STOCKHISTORY(B8519, TODAY()-365,TODAY(), 0,0,1)), "")</f>
        <v/>
      </c>
    </row>
    <row r="8520" spans="28:29">
      <c r="AB8520" t="str" cm="1">
        <f t="array" aca="1" ref="AB8520" ca="1">IFERROR(TRANSPOSE(_xlfn.STOCKHISTORY(B8520, TODAY()-365,TODAY(), 0,0,1)), "")</f>
        <v/>
      </c>
      <c r="AC8520" t="str" cm="1">
        <f t="array" aca="1" ref="AC8520" ca="1">IFERROR(TRANSPOSE(_xlfn.STOCKHISTORY(B8520, TODAY()-365,TODAY(), 0,0,1)), "")</f>
        <v/>
      </c>
    </row>
    <row r="8521" spans="28:29">
      <c r="AB8521" t="str" cm="1">
        <f t="array" aca="1" ref="AB8521" ca="1">IFERROR(TRANSPOSE(_xlfn.STOCKHISTORY(B8521, TODAY()-365,TODAY(), 0,0,1)), "")</f>
        <v/>
      </c>
      <c r="AC8521" t="str" cm="1">
        <f t="array" aca="1" ref="AC8521" ca="1">IFERROR(TRANSPOSE(_xlfn.STOCKHISTORY(B8521, TODAY()-365,TODAY(), 0,0,1)), "")</f>
        <v/>
      </c>
    </row>
    <row r="8522" spans="28:29">
      <c r="AB8522" t="str" cm="1">
        <f t="array" aca="1" ref="AB8522" ca="1">IFERROR(TRANSPOSE(_xlfn.STOCKHISTORY(B8522, TODAY()-365,TODAY(), 0,0,1)), "")</f>
        <v/>
      </c>
      <c r="AC8522" t="str" cm="1">
        <f t="array" aca="1" ref="AC8522" ca="1">IFERROR(TRANSPOSE(_xlfn.STOCKHISTORY(B8522, TODAY()-365,TODAY(), 0,0,1)), "")</f>
        <v/>
      </c>
    </row>
    <row r="8523" spans="28:29">
      <c r="AB8523" t="str" cm="1">
        <f t="array" aca="1" ref="AB8523" ca="1">IFERROR(TRANSPOSE(_xlfn.STOCKHISTORY(B8523, TODAY()-365,TODAY(), 0,0,1)), "")</f>
        <v/>
      </c>
      <c r="AC8523" t="str" cm="1">
        <f t="array" aca="1" ref="AC8523" ca="1">IFERROR(TRANSPOSE(_xlfn.STOCKHISTORY(B8523, TODAY()-365,TODAY(), 0,0,1)), "")</f>
        <v/>
      </c>
    </row>
    <row r="8524" spans="28:29">
      <c r="AB8524" t="str" cm="1">
        <f t="array" aca="1" ref="AB8524" ca="1">IFERROR(TRANSPOSE(_xlfn.STOCKHISTORY(B8524, TODAY()-365,TODAY(), 0,0,1)), "")</f>
        <v/>
      </c>
      <c r="AC8524" t="str" cm="1">
        <f t="array" aca="1" ref="AC8524" ca="1">IFERROR(TRANSPOSE(_xlfn.STOCKHISTORY(B8524, TODAY()-365,TODAY(), 0,0,1)), "")</f>
        <v/>
      </c>
    </row>
    <row r="8525" spans="28:29">
      <c r="AB8525" t="str" cm="1">
        <f t="array" aca="1" ref="AB8525" ca="1">IFERROR(TRANSPOSE(_xlfn.STOCKHISTORY(B8525, TODAY()-365,TODAY(), 0,0,1)), "")</f>
        <v/>
      </c>
      <c r="AC8525" t="str" cm="1">
        <f t="array" aca="1" ref="AC8525" ca="1">IFERROR(TRANSPOSE(_xlfn.STOCKHISTORY(B8525, TODAY()-365,TODAY(), 0,0,1)), "")</f>
        <v/>
      </c>
    </row>
    <row r="8526" spans="28:29">
      <c r="AB8526" t="str" cm="1">
        <f t="array" aca="1" ref="AB8526" ca="1">IFERROR(TRANSPOSE(_xlfn.STOCKHISTORY(B8526, TODAY()-365,TODAY(), 0,0,1)), "")</f>
        <v/>
      </c>
      <c r="AC8526" t="str" cm="1">
        <f t="array" aca="1" ref="AC8526" ca="1">IFERROR(TRANSPOSE(_xlfn.STOCKHISTORY(B8526, TODAY()-365,TODAY(), 0,0,1)), "")</f>
        <v/>
      </c>
    </row>
    <row r="8527" spans="28:29">
      <c r="AB8527" t="str" cm="1">
        <f t="array" aca="1" ref="AB8527" ca="1">IFERROR(TRANSPOSE(_xlfn.STOCKHISTORY(B8527, TODAY()-365,TODAY(), 0,0,1)), "")</f>
        <v/>
      </c>
      <c r="AC8527" t="str" cm="1">
        <f t="array" aca="1" ref="AC8527" ca="1">IFERROR(TRANSPOSE(_xlfn.STOCKHISTORY(B8527, TODAY()-365,TODAY(), 0,0,1)), "")</f>
        <v/>
      </c>
    </row>
    <row r="8528" spans="28:29">
      <c r="AB8528" t="str" cm="1">
        <f t="array" aca="1" ref="AB8528" ca="1">IFERROR(TRANSPOSE(_xlfn.STOCKHISTORY(B8528, TODAY()-365,TODAY(), 0,0,1)), "")</f>
        <v/>
      </c>
      <c r="AC8528" t="str" cm="1">
        <f t="array" aca="1" ref="AC8528" ca="1">IFERROR(TRANSPOSE(_xlfn.STOCKHISTORY(B8528, TODAY()-365,TODAY(), 0,0,1)), "")</f>
        <v/>
      </c>
    </row>
    <row r="8529" spans="28:29">
      <c r="AB8529" t="str" cm="1">
        <f t="array" aca="1" ref="AB8529" ca="1">IFERROR(TRANSPOSE(_xlfn.STOCKHISTORY(B8529, TODAY()-365,TODAY(), 0,0,1)), "")</f>
        <v/>
      </c>
      <c r="AC8529" t="str" cm="1">
        <f t="array" aca="1" ref="AC8529" ca="1">IFERROR(TRANSPOSE(_xlfn.STOCKHISTORY(B8529, TODAY()-365,TODAY(), 0,0,1)), "")</f>
        <v/>
      </c>
    </row>
    <row r="8530" spans="28:29">
      <c r="AB8530" t="str" cm="1">
        <f t="array" aca="1" ref="AB8530" ca="1">IFERROR(TRANSPOSE(_xlfn.STOCKHISTORY(B8530, TODAY()-365,TODAY(), 0,0,1)), "")</f>
        <v/>
      </c>
      <c r="AC8530" t="str" cm="1">
        <f t="array" aca="1" ref="AC8530" ca="1">IFERROR(TRANSPOSE(_xlfn.STOCKHISTORY(B8530, TODAY()-365,TODAY(), 0,0,1)), "")</f>
        <v/>
      </c>
    </row>
    <row r="8531" spans="28:29">
      <c r="AB8531" t="str" cm="1">
        <f t="array" aca="1" ref="AB8531" ca="1">IFERROR(TRANSPOSE(_xlfn.STOCKHISTORY(B8531, TODAY()-365,TODAY(), 0,0,1)), "")</f>
        <v/>
      </c>
      <c r="AC8531" t="str" cm="1">
        <f t="array" aca="1" ref="AC8531" ca="1">IFERROR(TRANSPOSE(_xlfn.STOCKHISTORY(B8531, TODAY()-365,TODAY(), 0,0,1)), "")</f>
        <v/>
      </c>
    </row>
    <row r="8532" spans="28:29">
      <c r="AB8532" t="str" cm="1">
        <f t="array" aca="1" ref="AB8532" ca="1">IFERROR(TRANSPOSE(_xlfn.STOCKHISTORY(B8532, TODAY()-365,TODAY(), 0,0,1)), "")</f>
        <v/>
      </c>
      <c r="AC8532" t="str" cm="1">
        <f t="array" aca="1" ref="AC8532" ca="1">IFERROR(TRANSPOSE(_xlfn.STOCKHISTORY(B8532, TODAY()-365,TODAY(), 0,0,1)), "")</f>
        <v/>
      </c>
    </row>
    <row r="8533" spans="28:29">
      <c r="AB8533" t="str" cm="1">
        <f t="array" aca="1" ref="AB8533" ca="1">IFERROR(TRANSPOSE(_xlfn.STOCKHISTORY(B8533, TODAY()-365,TODAY(), 0,0,1)), "")</f>
        <v/>
      </c>
      <c r="AC8533" t="str" cm="1">
        <f t="array" aca="1" ref="AC8533" ca="1">IFERROR(TRANSPOSE(_xlfn.STOCKHISTORY(B8533, TODAY()-365,TODAY(), 0,0,1)), "")</f>
        <v/>
      </c>
    </row>
    <row r="8534" spans="28:29">
      <c r="AB8534" t="str" cm="1">
        <f t="array" aca="1" ref="AB8534" ca="1">IFERROR(TRANSPOSE(_xlfn.STOCKHISTORY(B8534, TODAY()-365,TODAY(), 0,0,1)), "")</f>
        <v/>
      </c>
      <c r="AC8534" t="str" cm="1">
        <f t="array" aca="1" ref="AC8534" ca="1">IFERROR(TRANSPOSE(_xlfn.STOCKHISTORY(B8534, TODAY()-365,TODAY(), 0,0,1)), "")</f>
        <v/>
      </c>
    </row>
    <row r="8535" spans="28:29">
      <c r="AB8535" t="str" cm="1">
        <f t="array" aca="1" ref="AB8535" ca="1">IFERROR(TRANSPOSE(_xlfn.STOCKHISTORY(B8535, TODAY()-365,TODAY(), 0,0,1)), "")</f>
        <v/>
      </c>
      <c r="AC8535" t="str" cm="1">
        <f t="array" aca="1" ref="AC8535" ca="1">IFERROR(TRANSPOSE(_xlfn.STOCKHISTORY(B8535, TODAY()-365,TODAY(), 0,0,1)), "")</f>
        <v/>
      </c>
    </row>
    <row r="8536" spans="28:29">
      <c r="AB8536" t="str" cm="1">
        <f t="array" aca="1" ref="AB8536" ca="1">IFERROR(TRANSPOSE(_xlfn.STOCKHISTORY(B8536, TODAY()-365,TODAY(), 0,0,1)), "")</f>
        <v/>
      </c>
      <c r="AC8536" t="str" cm="1">
        <f t="array" aca="1" ref="AC8536" ca="1">IFERROR(TRANSPOSE(_xlfn.STOCKHISTORY(B8536, TODAY()-365,TODAY(), 0,0,1)), "")</f>
        <v/>
      </c>
    </row>
    <row r="8537" spans="28:29">
      <c r="AB8537" t="str" cm="1">
        <f t="array" aca="1" ref="AB8537" ca="1">IFERROR(TRANSPOSE(_xlfn.STOCKHISTORY(B8537, TODAY()-365,TODAY(), 0,0,1)), "")</f>
        <v/>
      </c>
      <c r="AC8537" t="str" cm="1">
        <f t="array" aca="1" ref="AC8537" ca="1">IFERROR(TRANSPOSE(_xlfn.STOCKHISTORY(B8537, TODAY()-365,TODAY(), 0,0,1)), "")</f>
        <v/>
      </c>
    </row>
    <row r="8538" spans="28:29">
      <c r="AB8538" t="str" cm="1">
        <f t="array" aca="1" ref="AB8538" ca="1">IFERROR(TRANSPOSE(_xlfn.STOCKHISTORY(B8538, TODAY()-365,TODAY(), 0,0,1)), "")</f>
        <v/>
      </c>
      <c r="AC8538" t="str" cm="1">
        <f t="array" aca="1" ref="AC8538" ca="1">IFERROR(TRANSPOSE(_xlfn.STOCKHISTORY(B8538, TODAY()-365,TODAY(), 0,0,1)), "")</f>
        <v/>
      </c>
    </row>
    <row r="8539" spans="28:29">
      <c r="AB8539" t="str" cm="1">
        <f t="array" aca="1" ref="AB8539" ca="1">IFERROR(TRANSPOSE(_xlfn.STOCKHISTORY(B8539, TODAY()-365,TODAY(), 0,0,1)), "")</f>
        <v/>
      </c>
      <c r="AC8539" t="str" cm="1">
        <f t="array" aca="1" ref="AC8539" ca="1">IFERROR(TRANSPOSE(_xlfn.STOCKHISTORY(B8539, TODAY()-365,TODAY(), 0,0,1)), "")</f>
        <v/>
      </c>
    </row>
    <row r="8540" spans="28:29">
      <c r="AB8540" t="str" cm="1">
        <f t="array" aca="1" ref="AB8540" ca="1">IFERROR(TRANSPOSE(_xlfn.STOCKHISTORY(B8540, TODAY()-365,TODAY(), 0,0,1)), "")</f>
        <v/>
      </c>
      <c r="AC8540" t="str" cm="1">
        <f t="array" aca="1" ref="AC8540" ca="1">IFERROR(TRANSPOSE(_xlfn.STOCKHISTORY(B8540, TODAY()-365,TODAY(), 0,0,1)), "")</f>
        <v/>
      </c>
    </row>
    <row r="8541" spans="28:29">
      <c r="AB8541" t="str" cm="1">
        <f t="array" aca="1" ref="AB8541" ca="1">IFERROR(TRANSPOSE(_xlfn.STOCKHISTORY(B8541, TODAY()-365,TODAY(), 0,0,1)), "")</f>
        <v/>
      </c>
      <c r="AC8541" t="str" cm="1">
        <f t="array" aca="1" ref="AC8541" ca="1">IFERROR(TRANSPOSE(_xlfn.STOCKHISTORY(B8541, TODAY()-365,TODAY(), 0,0,1)), "")</f>
        <v/>
      </c>
    </row>
    <row r="8542" spans="28:29">
      <c r="AB8542" t="str" cm="1">
        <f t="array" aca="1" ref="AB8542" ca="1">IFERROR(TRANSPOSE(_xlfn.STOCKHISTORY(B8542, TODAY()-365,TODAY(), 0,0,1)), "")</f>
        <v/>
      </c>
      <c r="AC8542" t="str" cm="1">
        <f t="array" aca="1" ref="AC8542" ca="1">IFERROR(TRANSPOSE(_xlfn.STOCKHISTORY(B8542, TODAY()-365,TODAY(), 0,0,1)), "")</f>
        <v/>
      </c>
    </row>
    <row r="8543" spans="28:29">
      <c r="AB8543" t="str" cm="1">
        <f t="array" aca="1" ref="AB8543" ca="1">IFERROR(TRANSPOSE(_xlfn.STOCKHISTORY(B8543, TODAY()-365,TODAY(), 0,0,1)), "")</f>
        <v/>
      </c>
      <c r="AC8543" t="str" cm="1">
        <f t="array" aca="1" ref="AC8543" ca="1">IFERROR(TRANSPOSE(_xlfn.STOCKHISTORY(B8543, TODAY()-365,TODAY(), 0,0,1)), "")</f>
        <v/>
      </c>
    </row>
    <row r="8544" spans="28:29">
      <c r="AB8544" t="str" cm="1">
        <f t="array" aca="1" ref="AB8544" ca="1">IFERROR(TRANSPOSE(_xlfn.STOCKHISTORY(B8544, TODAY()-365,TODAY(), 0,0,1)), "")</f>
        <v/>
      </c>
      <c r="AC8544" t="str" cm="1">
        <f t="array" aca="1" ref="AC8544" ca="1">IFERROR(TRANSPOSE(_xlfn.STOCKHISTORY(B8544, TODAY()-365,TODAY(), 0,0,1)), "")</f>
        <v/>
      </c>
    </row>
    <row r="8545" spans="28:29">
      <c r="AB8545" t="str" cm="1">
        <f t="array" aca="1" ref="AB8545" ca="1">IFERROR(TRANSPOSE(_xlfn.STOCKHISTORY(B8545, TODAY()-365,TODAY(), 0,0,1)), "")</f>
        <v/>
      </c>
      <c r="AC8545" t="str" cm="1">
        <f t="array" aca="1" ref="AC8545" ca="1">IFERROR(TRANSPOSE(_xlfn.STOCKHISTORY(B8545, TODAY()-365,TODAY(), 0,0,1)), "")</f>
        <v/>
      </c>
    </row>
    <row r="8546" spans="28:29">
      <c r="AB8546" t="str" cm="1">
        <f t="array" aca="1" ref="AB8546" ca="1">IFERROR(TRANSPOSE(_xlfn.STOCKHISTORY(B8546, TODAY()-365,TODAY(), 0,0,1)), "")</f>
        <v/>
      </c>
      <c r="AC8546" t="str" cm="1">
        <f t="array" aca="1" ref="AC8546" ca="1">IFERROR(TRANSPOSE(_xlfn.STOCKHISTORY(B8546, TODAY()-365,TODAY(), 0,0,1)), "")</f>
        <v/>
      </c>
    </row>
    <row r="8547" spans="28:29">
      <c r="AB8547" t="str" cm="1">
        <f t="array" aca="1" ref="AB8547" ca="1">IFERROR(TRANSPOSE(_xlfn.STOCKHISTORY(B8547, TODAY()-365,TODAY(), 0,0,1)), "")</f>
        <v/>
      </c>
      <c r="AC8547" t="str" cm="1">
        <f t="array" aca="1" ref="AC8547" ca="1">IFERROR(TRANSPOSE(_xlfn.STOCKHISTORY(B8547, TODAY()-365,TODAY(), 0,0,1)), "")</f>
        <v/>
      </c>
    </row>
    <row r="8548" spans="28:29">
      <c r="AB8548" t="str" cm="1">
        <f t="array" aca="1" ref="AB8548" ca="1">IFERROR(TRANSPOSE(_xlfn.STOCKHISTORY(B8548, TODAY()-365,TODAY(), 0,0,1)), "")</f>
        <v/>
      </c>
      <c r="AC8548" t="str" cm="1">
        <f t="array" aca="1" ref="AC8548" ca="1">IFERROR(TRANSPOSE(_xlfn.STOCKHISTORY(B8548, TODAY()-365,TODAY(), 0,0,1)), "")</f>
        <v/>
      </c>
    </row>
    <row r="8549" spans="28:29">
      <c r="AB8549" t="str" cm="1">
        <f t="array" aca="1" ref="AB8549" ca="1">IFERROR(TRANSPOSE(_xlfn.STOCKHISTORY(B8549, TODAY()-365,TODAY(), 0,0,1)), "")</f>
        <v/>
      </c>
      <c r="AC8549" t="str" cm="1">
        <f t="array" aca="1" ref="AC8549" ca="1">IFERROR(TRANSPOSE(_xlfn.STOCKHISTORY(B8549, TODAY()-365,TODAY(), 0,0,1)), "")</f>
        <v/>
      </c>
    </row>
    <row r="8550" spans="28:29">
      <c r="AB8550" t="str" cm="1">
        <f t="array" aca="1" ref="AB8550" ca="1">IFERROR(TRANSPOSE(_xlfn.STOCKHISTORY(B8550, TODAY()-365,TODAY(), 0,0,1)), "")</f>
        <v/>
      </c>
      <c r="AC8550" t="str" cm="1">
        <f t="array" aca="1" ref="AC8550" ca="1">IFERROR(TRANSPOSE(_xlfn.STOCKHISTORY(B8550, TODAY()-365,TODAY(), 0,0,1)), "")</f>
        <v/>
      </c>
    </row>
    <row r="8551" spans="28:29">
      <c r="AB8551" t="str" cm="1">
        <f t="array" aca="1" ref="AB8551" ca="1">IFERROR(TRANSPOSE(_xlfn.STOCKHISTORY(B8551, TODAY()-365,TODAY(), 0,0,1)), "")</f>
        <v/>
      </c>
      <c r="AC8551" t="str" cm="1">
        <f t="array" aca="1" ref="AC8551" ca="1">IFERROR(TRANSPOSE(_xlfn.STOCKHISTORY(B8551, TODAY()-365,TODAY(), 0,0,1)), "")</f>
        <v/>
      </c>
    </row>
    <row r="8552" spans="28:29">
      <c r="AB8552" t="str" cm="1">
        <f t="array" aca="1" ref="AB8552" ca="1">IFERROR(TRANSPOSE(_xlfn.STOCKHISTORY(B8552, TODAY()-365,TODAY(), 0,0,1)), "")</f>
        <v/>
      </c>
      <c r="AC8552" t="str" cm="1">
        <f t="array" aca="1" ref="AC8552" ca="1">IFERROR(TRANSPOSE(_xlfn.STOCKHISTORY(B8552, TODAY()-365,TODAY(), 0,0,1)), "")</f>
        <v/>
      </c>
    </row>
    <row r="8553" spans="28:29">
      <c r="AB8553" t="str" cm="1">
        <f t="array" aca="1" ref="AB8553" ca="1">IFERROR(TRANSPOSE(_xlfn.STOCKHISTORY(B8553, TODAY()-365,TODAY(), 0,0,1)), "")</f>
        <v/>
      </c>
      <c r="AC8553" t="str" cm="1">
        <f t="array" aca="1" ref="AC8553" ca="1">IFERROR(TRANSPOSE(_xlfn.STOCKHISTORY(B8553, TODAY()-365,TODAY(), 0,0,1)), "")</f>
        <v/>
      </c>
    </row>
    <row r="8554" spans="28:29">
      <c r="AB8554" t="str" cm="1">
        <f t="array" aca="1" ref="AB8554" ca="1">IFERROR(TRANSPOSE(_xlfn.STOCKHISTORY(B8554, TODAY()-365,TODAY(), 0,0,1)), "")</f>
        <v/>
      </c>
      <c r="AC8554" t="str" cm="1">
        <f t="array" aca="1" ref="AC8554" ca="1">IFERROR(TRANSPOSE(_xlfn.STOCKHISTORY(B8554, TODAY()-365,TODAY(), 0,0,1)), "")</f>
        <v/>
      </c>
    </row>
    <row r="8555" spans="28:29">
      <c r="AB8555" t="str" cm="1">
        <f t="array" aca="1" ref="AB8555" ca="1">IFERROR(TRANSPOSE(_xlfn.STOCKHISTORY(B8555, TODAY()-365,TODAY(), 0,0,1)), "")</f>
        <v/>
      </c>
      <c r="AC8555" t="str" cm="1">
        <f t="array" aca="1" ref="AC8555" ca="1">IFERROR(TRANSPOSE(_xlfn.STOCKHISTORY(B8555, TODAY()-365,TODAY(), 0,0,1)), "")</f>
        <v/>
      </c>
    </row>
    <row r="8556" spans="28:29">
      <c r="AB8556" t="str" cm="1">
        <f t="array" aca="1" ref="AB8556" ca="1">IFERROR(TRANSPOSE(_xlfn.STOCKHISTORY(B8556, TODAY()-365,TODAY(), 0,0,1)), "")</f>
        <v/>
      </c>
      <c r="AC8556" t="str" cm="1">
        <f t="array" aca="1" ref="AC8556" ca="1">IFERROR(TRANSPOSE(_xlfn.STOCKHISTORY(B8556, TODAY()-365,TODAY(), 0,0,1)), "")</f>
        <v/>
      </c>
    </row>
    <row r="8557" spans="28:29">
      <c r="AB8557" t="str" cm="1">
        <f t="array" aca="1" ref="AB8557" ca="1">IFERROR(TRANSPOSE(_xlfn.STOCKHISTORY(B8557, TODAY()-365,TODAY(), 0,0,1)), "")</f>
        <v/>
      </c>
      <c r="AC8557" t="str" cm="1">
        <f t="array" aca="1" ref="AC8557" ca="1">IFERROR(TRANSPOSE(_xlfn.STOCKHISTORY(B8557, TODAY()-365,TODAY(), 0,0,1)), "")</f>
        <v/>
      </c>
    </row>
    <row r="8558" spans="28:29">
      <c r="AB8558" t="str" cm="1">
        <f t="array" aca="1" ref="AB8558" ca="1">IFERROR(TRANSPOSE(_xlfn.STOCKHISTORY(B8558, TODAY()-365,TODAY(), 0,0,1)), "")</f>
        <v/>
      </c>
      <c r="AC8558" t="str" cm="1">
        <f t="array" aca="1" ref="AC8558" ca="1">IFERROR(TRANSPOSE(_xlfn.STOCKHISTORY(B8558, TODAY()-365,TODAY(), 0,0,1)), "")</f>
        <v/>
      </c>
    </row>
    <row r="8559" spans="28:29">
      <c r="AB8559" t="str" cm="1">
        <f t="array" aca="1" ref="AB8559" ca="1">IFERROR(TRANSPOSE(_xlfn.STOCKHISTORY(B8559, TODAY()-365,TODAY(), 0,0,1)), "")</f>
        <v/>
      </c>
      <c r="AC8559" t="str" cm="1">
        <f t="array" aca="1" ref="AC8559" ca="1">IFERROR(TRANSPOSE(_xlfn.STOCKHISTORY(B8559, TODAY()-365,TODAY(), 0,0,1)), "")</f>
        <v/>
      </c>
    </row>
    <row r="8560" spans="28:29">
      <c r="AB8560" t="str" cm="1">
        <f t="array" aca="1" ref="AB8560" ca="1">IFERROR(TRANSPOSE(_xlfn.STOCKHISTORY(B8560, TODAY()-365,TODAY(), 0,0,1)), "")</f>
        <v/>
      </c>
      <c r="AC8560" t="str" cm="1">
        <f t="array" aca="1" ref="AC8560" ca="1">IFERROR(TRANSPOSE(_xlfn.STOCKHISTORY(B8560, TODAY()-365,TODAY(), 0,0,1)), "")</f>
        <v/>
      </c>
    </row>
    <row r="8561" spans="28:29">
      <c r="AB8561" t="str" cm="1">
        <f t="array" aca="1" ref="AB8561" ca="1">IFERROR(TRANSPOSE(_xlfn.STOCKHISTORY(B8561, TODAY()-365,TODAY(), 0,0,1)), "")</f>
        <v/>
      </c>
      <c r="AC8561" t="str" cm="1">
        <f t="array" aca="1" ref="AC8561" ca="1">IFERROR(TRANSPOSE(_xlfn.STOCKHISTORY(B8561, TODAY()-365,TODAY(), 0,0,1)), "")</f>
        <v/>
      </c>
    </row>
    <row r="8562" spans="28:29">
      <c r="AB8562" t="str" cm="1">
        <f t="array" aca="1" ref="AB8562" ca="1">IFERROR(TRANSPOSE(_xlfn.STOCKHISTORY(B8562, TODAY()-365,TODAY(), 0,0,1)), "")</f>
        <v/>
      </c>
      <c r="AC8562" t="str" cm="1">
        <f t="array" aca="1" ref="AC8562" ca="1">IFERROR(TRANSPOSE(_xlfn.STOCKHISTORY(B8562, TODAY()-365,TODAY(), 0,0,1)), "")</f>
        <v/>
      </c>
    </row>
    <row r="8563" spans="28:29">
      <c r="AB8563" t="str" cm="1">
        <f t="array" aca="1" ref="AB8563" ca="1">IFERROR(TRANSPOSE(_xlfn.STOCKHISTORY(B8563, TODAY()-365,TODAY(), 0,0,1)), "")</f>
        <v/>
      </c>
      <c r="AC8563" t="str" cm="1">
        <f t="array" aca="1" ref="AC8563" ca="1">IFERROR(TRANSPOSE(_xlfn.STOCKHISTORY(B8563, TODAY()-365,TODAY(), 0,0,1)), "")</f>
        <v/>
      </c>
    </row>
    <row r="8564" spans="28:29">
      <c r="AB8564" t="str" cm="1">
        <f t="array" aca="1" ref="AB8564" ca="1">IFERROR(TRANSPOSE(_xlfn.STOCKHISTORY(B8564, TODAY()-365,TODAY(), 0,0,1)), "")</f>
        <v/>
      </c>
      <c r="AC8564" t="str" cm="1">
        <f t="array" aca="1" ref="AC8564" ca="1">IFERROR(TRANSPOSE(_xlfn.STOCKHISTORY(B8564, TODAY()-365,TODAY(), 0,0,1)), "")</f>
        <v/>
      </c>
    </row>
    <row r="8565" spans="28:29">
      <c r="AB8565" t="str" cm="1">
        <f t="array" aca="1" ref="AB8565" ca="1">IFERROR(TRANSPOSE(_xlfn.STOCKHISTORY(B8565, TODAY()-365,TODAY(), 0,0,1)), "")</f>
        <v/>
      </c>
      <c r="AC8565" t="str" cm="1">
        <f t="array" aca="1" ref="AC8565" ca="1">IFERROR(TRANSPOSE(_xlfn.STOCKHISTORY(B8565, TODAY()-365,TODAY(), 0,0,1)), "")</f>
        <v/>
      </c>
    </row>
    <row r="8566" spans="28:29">
      <c r="AB8566" t="str" cm="1">
        <f t="array" aca="1" ref="AB8566" ca="1">IFERROR(TRANSPOSE(_xlfn.STOCKHISTORY(B8566, TODAY()-365,TODAY(), 0,0,1)), "")</f>
        <v/>
      </c>
      <c r="AC8566" t="str" cm="1">
        <f t="array" aca="1" ref="AC8566" ca="1">IFERROR(TRANSPOSE(_xlfn.STOCKHISTORY(B8566, TODAY()-365,TODAY(), 0,0,1)), "")</f>
        <v/>
      </c>
    </row>
    <row r="8567" spans="28:29">
      <c r="AB8567" t="str" cm="1">
        <f t="array" aca="1" ref="AB8567" ca="1">IFERROR(TRANSPOSE(_xlfn.STOCKHISTORY(B8567, TODAY()-365,TODAY(), 0,0,1)), "")</f>
        <v/>
      </c>
      <c r="AC8567" t="str" cm="1">
        <f t="array" aca="1" ref="AC8567" ca="1">IFERROR(TRANSPOSE(_xlfn.STOCKHISTORY(B8567, TODAY()-365,TODAY(), 0,0,1)), "")</f>
        <v/>
      </c>
    </row>
    <row r="8568" spans="28:29">
      <c r="AB8568" t="str" cm="1">
        <f t="array" aca="1" ref="AB8568" ca="1">IFERROR(TRANSPOSE(_xlfn.STOCKHISTORY(B8568, TODAY()-365,TODAY(), 0,0,1)), "")</f>
        <v/>
      </c>
      <c r="AC8568" t="str" cm="1">
        <f t="array" aca="1" ref="AC8568" ca="1">IFERROR(TRANSPOSE(_xlfn.STOCKHISTORY(B8568, TODAY()-365,TODAY(), 0,0,1)), "")</f>
        <v/>
      </c>
    </row>
    <row r="8569" spans="28:29">
      <c r="AB8569" t="str" cm="1">
        <f t="array" aca="1" ref="AB8569" ca="1">IFERROR(TRANSPOSE(_xlfn.STOCKHISTORY(B8569, TODAY()-365,TODAY(), 0,0,1)), "")</f>
        <v/>
      </c>
      <c r="AC8569" t="str" cm="1">
        <f t="array" aca="1" ref="AC8569" ca="1">IFERROR(TRANSPOSE(_xlfn.STOCKHISTORY(B8569, TODAY()-365,TODAY(), 0,0,1)), "")</f>
        <v/>
      </c>
    </row>
    <row r="8570" spans="28:29">
      <c r="AB8570" t="str" cm="1">
        <f t="array" aca="1" ref="AB8570" ca="1">IFERROR(TRANSPOSE(_xlfn.STOCKHISTORY(B8570, TODAY()-365,TODAY(), 0,0,1)), "")</f>
        <v/>
      </c>
      <c r="AC8570" t="str" cm="1">
        <f t="array" aca="1" ref="AC8570" ca="1">IFERROR(TRANSPOSE(_xlfn.STOCKHISTORY(B8570, TODAY()-365,TODAY(), 0,0,1)), "")</f>
        <v/>
      </c>
    </row>
    <row r="8571" spans="28:29">
      <c r="AB8571" t="str" cm="1">
        <f t="array" aca="1" ref="AB8571" ca="1">IFERROR(TRANSPOSE(_xlfn.STOCKHISTORY(B8571, TODAY()-365,TODAY(), 0,0,1)), "")</f>
        <v/>
      </c>
      <c r="AC8571" t="str" cm="1">
        <f t="array" aca="1" ref="AC8571" ca="1">IFERROR(TRANSPOSE(_xlfn.STOCKHISTORY(B8571, TODAY()-365,TODAY(), 0,0,1)), "")</f>
        <v/>
      </c>
    </row>
    <row r="8572" spans="28:29">
      <c r="AB8572" t="str" cm="1">
        <f t="array" aca="1" ref="AB8572" ca="1">IFERROR(TRANSPOSE(_xlfn.STOCKHISTORY(B8572, TODAY()-365,TODAY(), 0,0,1)), "")</f>
        <v/>
      </c>
      <c r="AC8572" t="str" cm="1">
        <f t="array" aca="1" ref="AC8572" ca="1">IFERROR(TRANSPOSE(_xlfn.STOCKHISTORY(B8572, TODAY()-365,TODAY(), 0,0,1)), "")</f>
        <v/>
      </c>
    </row>
    <row r="8573" spans="28:29">
      <c r="AB8573" t="str" cm="1">
        <f t="array" aca="1" ref="AB8573" ca="1">IFERROR(TRANSPOSE(_xlfn.STOCKHISTORY(B8573, TODAY()-365,TODAY(), 0,0,1)), "")</f>
        <v/>
      </c>
      <c r="AC8573" t="str" cm="1">
        <f t="array" aca="1" ref="AC8573" ca="1">IFERROR(TRANSPOSE(_xlfn.STOCKHISTORY(B8573, TODAY()-365,TODAY(), 0,0,1)), "")</f>
        <v/>
      </c>
    </row>
    <row r="8574" spans="28:29">
      <c r="AB8574" t="str" cm="1">
        <f t="array" aca="1" ref="AB8574" ca="1">IFERROR(TRANSPOSE(_xlfn.STOCKHISTORY(B8574, TODAY()-365,TODAY(), 0,0,1)), "")</f>
        <v/>
      </c>
      <c r="AC8574" t="str" cm="1">
        <f t="array" aca="1" ref="AC8574" ca="1">IFERROR(TRANSPOSE(_xlfn.STOCKHISTORY(B8574, TODAY()-365,TODAY(), 0,0,1)), "")</f>
        <v/>
      </c>
    </row>
    <row r="8575" spans="28:29">
      <c r="AB8575" t="str" cm="1">
        <f t="array" aca="1" ref="AB8575" ca="1">IFERROR(TRANSPOSE(_xlfn.STOCKHISTORY(B8575, TODAY()-365,TODAY(), 0,0,1)), "")</f>
        <v/>
      </c>
      <c r="AC8575" t="str" cm="1">
        <f t="array" aca="1" ref="AC8575" ca="1">IFERROR(TRANSPOSE(_xlfn.STOCKHISTORY(B8575, TODAY()-365,TODAY(), 0,0,1)), "")</f>
        <v/>
      </c>
    </row>
    <row r="8576" spans="28:29">
      <c r="AB8576" t="str" cm="1">
        <f t="array" aca="1" ref="AB8576" ca="1">IFERROR(TRANSPOSE(_xlfn.STOCKHISTORY(B8576, TODAY()-365,TODAY(), 0,0,1)), "")</f>
        <v/>
      </c>
      <c r="AC8576" t="str" cm="1">
        <f t="array" aca="1" ref="AC8576" ca="1">IFERROR(TRANSPOSE(_xlfn.STOCKHISTORY(B8576, TODAY()-365,TODAY(), 0,0,1)), "")</f>
        <v/>
      </c>
    </row>
    <row r="8577" spans="28:29">
      <c r="AB8577" t="str" cm="1">
        <f t="array" aca="1" ref="AB8577" ca="1">IFERROR(TRANSPOSE(_xlfn.STOCKHISTORY(B8577, TODAY()-365,TODAY(), 0,0,1)), "")</f>
        <v/>
      </c>
      <c r="AC8577" t="str" cm="1">
        <f t="array" aca="1" ref="AC8577" ca="1">IFERROR(TRANSPOSE(_xlfn.STOCKHISTORY(B8577, TODAY()-365,TODAY(), 0,0,1)), "")</f>
        <v/>
      </c>
    </row>
    <row r="8578" spans="28:29">
      <c r="AB8578" t="str" cm="1">
        <f t="array" aca="1" ref="AB8578" ca="1">IFERROR(TRANSPOSE(_xlfn.STOCKHISTORY(B8578, TODAY()-365,TODAY(), 0,0,1)), "")</f>
        <v/>
      </c>
      <c r="AC8578" t="str" cm="1">
        <f t="array" aca="1" ref="AC8578" ca="1">IFERROR(TRANSPOSE(_xlfn.STOCKHISTORY(B8578, TODAY()-365,TODAY(), 0,0,1)), "")</f>
        <v/>
      </c>
    </row>
    <row r="8579" spans="28:29">
      <c r="AB8579" t="str" cm="1">
        <f t="array" aca="1" ref="AB8579" ca="1">IFERROR(TRANSPOSE(_xlfn.STOCKHISTORY(B8579, TODAY()-365,TODAY(), 0,0,1)), "")</f>
        <v/>
      </c>
      <c r="AC8579" t="str" cm="1">
        <f t="array" aca="1" ref="AC8579" ca="1">IFERROR(TRANSPOSE(_xlfn.STOCKHISTORY(B8579, TODAY()-365,TODAY(), 0,0,1)), "")</f>
        <v/>
      </c>
    </row>
    <row r="8580" spans="28:29">
      <c r="AB8580" t="str" cm="1">
        <f t="array" aca="1" ref="AB8580" ca="1">IFERROR(TRANSPOSE(_xlfn.STOCKHISTORY(B8580, TODAY()-365,TODAY(), 0,0,1)), "")</f>
        <v/>
      </c>
      <c r="AC8580" t="str" cm="1">
        <f t="array" aca="1" ref="AC8580" ca="1">IFERROR(TRANSPOSE(_xlfn.STOCKHISTORY(B8580, TODAY()-365,TODAY(), 0,0,1)), "")</f>
        <v/>
      </c>
    </row>
    <row r="8581" spans="28:29">
      <c r="AB8581" t="str" cm="1">
        <f t="array" aca="1" ref="AB8581" ca="1">IFERROR(TRANSPOSE(_xlfn.STOCKHISTORY(B8581, TODAY()-365,TODAY(), 0,0,1)), "")</f>
        <v/>
      </c>
      <c r="AC8581" t="str" cm="1">
        <f t="array" aca="1" ref="AC8581" ca="1">IFERROR(TRANSPOSE(_xlfn.STOCKHISTORY(B8581, TODAY()-365,TODAY(), 0,0,1)), "")</f>
        <v/>
      </c>
    </row>
    <row r="8582" spans="28:29">
      <c r="AB8582" t="str" cm="1">
        <f t="array" aca="1" ref="AB8582" ca="1">IFERROR(TRANSPOSE(_xlfn.STOCKHISTORY(B8582, TODAY()-365,TODAY(), 0,0,1)), "")</f>
        <v/>
      </c>
      <c r="AC8582" t="str" cm="1">
        <f t="array" aca="1" ref="AC8582" ca="1">IFERROR(TRANSPOSE(_xlfn.STOCKHISTORY(B8582, TODAY()-365,TODAY(), 0,0,1)), "")</f>
        <v/>
      </c>
    </row>
    <row r="8583" spans="28:29">
      <c r="AB8583" t="str" cm="1">
        <f t="array" aca="1" ref="AB8583" ca="1">IFERROR(TRANSPOSE(_xlfn.STOCKHISTORY(B8583, TODAY()-365,TODAY(), 0,0,1)), "")</f>
        <v/>
      </c>
      <c r="AC8583" t="str" cm="1">
        <f t="array" aca="1" ref="AC8583" ca="1">IFERROR(TRANSPOSE(_xlfn.STOCKHISTORY(B8583, TODAY()-365,TODAY(), 0,0,1)), "")</f>
        <v/>
      </c>
    </row>
    <row r="8584" spans="28:29">
      <c r="AB8584" t="str" cm="1">
        <f t="array" aca="1" ref="AB8584" ca="1">IFERROR(TRANSPOSE(_xlfn.STOCKHISTORY(B8584, TODAY()-365,TODAY(), 0,0,1)), "")</f>
        <v/>
      </c>
      <c r="AC8584" t="str" cm="1">
        <f t="array" aca="1" ref="AC8584" ca="1">IFERROR(TRANSPOSE(_xlfn.STOCKHISTORY(B8584, TODAY()-365,TODAY(), 0,0,1)), "")</f>
        <v/>
      </c>
    </row>
    <row r="8585" spans="28:29">
      <c r="AB8585" t="str" cm="1">
        <f t="array" aca="1" ref="AB8585" ca="1">IFERROR(TRANSPOSE(_xlfn.STOCKHISTORY(B8585, TODAY()-365,TODAY(), 0,0,1)), "")</f>
        <v/>
      </c>
      <c r="AC8585" t="str" cm="1">
        <f t="array" aca="1" ref="AC8585" ca="1">IFERROR(TRANSPOSE(_xlfn.STOCKHISTORY(B8585, TODAY()-365,TODAY(), 0,0,1)), "")</f>
        <v/>
      </c>
    </row>
    <row r="8586" spans="28:29">
      <c r="AB8586" t="str" cm="1">
        <f t="array" aca="1" ref="AB8586" ca="1">IFERROR(TRANSPOSE(_xlfn.STOCKHISTORY(B8586, TODAY()-365,TODAY(), 0,0,1)), "")</f>
        <v/>
      </c>
      <c r="AC8586" t="str" cm="1">
        <f t="array" aca="1" ref="AC8586" ca="1">IFERROR(TRANSPOSE(_xlfn.STOCKHISTORY(B8586, TODAY()-365,TODAY(), 0,0,1)), "")</f>
        <v/>
      </c>
    </row>
    <row r="8587" spans="28:29">
      <c r="AB8587" t="str" cm="1">
        <f t="array" aca="1" ref="AB8587" ca="1">IFERROR(TRANSPOSE(_xlfn.STOCKHISTORY(B8587, TODAY()-365,TODAY(), 0,0,1)), "")</f>
        <v/>
      </c>
      <c r="AC8587" t="str" cm="1">
        <f t="array" aca="1" ref="AC8587" ca="1">IFERROR(TRANSPOSE(_xlfn.STOCKHISTORY(B8587, TODAY()-365,TODAY(), 0,0,1)), "")</f>
        <v/>
      </c>
    </row>
    <row r="8588" spans="28:29">
      <c r="AB8588" t="str" cm="1">
        <f t="array" aca="1" ref="AB8588" ca="1">IFERROR(TRANSPOSE(_xlfn.STOCKHISTORY(B8588, TODAY()-365,TODAY(), 0,0,1)), "")</f>
        <v/>
      </c>
      <c r="AC8588" t="str" cm="1">
        <f t="array" aca="1" ref="AC8588" ca="1">IFERROR(TRANSPOSE(_xlfn.STOCKHISTORY(B8588, TODAY()-365,TODAY(), 0,0,1)), "")</f>
        <v/>
      </c>
    </row>
    <row r="8589" spans="28:29">
      <c r="AB8589" t="str" cm="1">
        <f t="array" aca="1" ref="AB8589" ca="1">IFERROR(TRANSPOSE(_xlfn.STOCKHISTORY(B8589, TODAY()-365,TODAY(), 0,0,1)), "")</f>
        <v/>
      </c>
      <c r="AC8589" t="str" cm="1">
        <f t="array" aca="1" ref="AC8589" ca="1">IFERROR(TRANSPOSE(_xlfn.STOCKHISTORY(B8589, TODAY()-365,TODAY(), 0,0,1)), "")</f>
        <v/>
      </c>
    </row>
    <row r="8590" spans="28:29">
      <c r="AB8590" t="str" cm="1">
        <f t="array" aca="1" ref="AB8590" ca="1">IFERROR(TRANSPOSE(_xlfn.STOCKHISTORY(B8590, TODAY()-365,TODAY(), 0,0,1)), "")</f>
        <v/>
      </c>
      <c r="AC8590" t="str" cm="1">
        <f t="array" aca="1" ref="AC8590" ca="1">IFERROR(TRANSPOSE(_xlfn.STOCKHISTORY(B8590, TODAY()-365,TODAY(), 0,0,1)), "")</f>
        <v/>
      </c>
    </row>
    <row r="8591" spans="28:29">
      <c r="AB8591" t="str" cm="1">
        <f t="array" aca="1" ref="AB8591" ca="1">IFERROR(TRANSPOSE(_xlfn.STOCKHISTORY(B8591, TODAY()-365,TODAY(), 0,0,1)), "")</f>
        <v/>
      </c>
      <c r="AC8591" t="str" cm="1">
        <f t="array" aca="1" ref="AC8591" ca="1">IFERROR(TRANSPOSE(_xlfn.STOCKHISTORY(B8591, TODAY()-365,TODAY(), 0,0,1)), "")</f>
        <v/>
      </c>
    </row>
    <row r="8592" spans="28:29">
      <c r="AB8592" t="str" cm="1">
        <f t="array" aca="1" ref="AB8592" ca="1">IFERROR(TRANSPOSE(_xlfn.STOCKHISTORY(B8592, TODAY()-365,TODAY(), 0,0,1)), "")</f>
        <v/>
      </c>
      <c r="AC8592" t="str" cm="1">
        <f t="array" aca="1" ref="AC8592" ca="1">IFERROR(TRANSPOSE(_xlfn.STOCKHISTORY(B8592, TODAY()-365,TODAY(), 0,0,1)), "")</f>
        <v/>
      </c>
    </row>
    <row r="8593" spans="28:29">
      <c r="AB8593" t="str" cm="1">
        <f t="array" aca="1" ref="AB8593" ca="1">IFERROR(TRANSPOSE(_xlfn.STOCKHISTORY(B8593, TODAY()-365,TODAY(), 0,0,1)), "")</f>
        <v/>
      </c>
      <c r="AC8593" t="str" cm="1">
        <f t="array" aca="1" ref="AC8593" ca="1">IFERROR(TRANSPOSE(_xlfn.STOCKHISTORY(B8593, TODAY()-365,TODAY(), 0,0,1)), "")</f>
        <v/>
      </c>
    </row>
    <row r="8594" spans="28:29">
      <c r="AB8594" t="str" cm="1">
        <f t="array" aca="1" ref="AB8594" ca="1">IFERROR(TRANSPOSE(_xlfn.STOCKHISTORY(B8594, TODAY()-365,TODAY(), 0,0,1)), "")</f>
        <v/>
      </c>
      <c r="AC8594" t="str" cm="1">
        <f t="array" aca="1" ref="AC8594" ca="1">IFERROR(TRANSPOSE(_xlfn.STOCKHISTORY(B8594, TODAY()-365,TODAY(), 0,0,1)), "")</f>
        <v/>
      </c>
    </row>
    <row r="8595" spans="28:29">
      <c r="AB8595" t="str" cm="1">
        <f t="array" aca="1" ref="AB8595" ca="1">IFERROR(TRANSPOSE(_xlfn.STOCKHISTORY(B8595, TODAY()-365,TODAY(), 0,0,1)), "")</f>
        <v/>
      </c>
      <c r="AC8595" t="str" cm="1">
        <f t="array" aca="1" ref="AC8595" ca="1">IFERROR(TRANSPOSE(_xlfn.STOCKHISTORY(B8595, TODAY()-365,TODAY(), 0,0,1)), "")</f>
        <v/>
      </c>
    </row>
    <row r="8596" spans="28:29">
      <c r="AB8596" t="str" cm="1">
        <f t="array" aca="1" ref="AB8596" ca="1">IFERROR(TRANSPOSE(_xlfn.STOCKHISTORY(B8596, TODAY()-365,TODAY(), 0,0,1)), "")</f>
        <v/>
      </c>
      <c r="AC8596" t="str" cm="1">
        <f t="array" aca="1" ref="AC8596" ca="1">IFERROR(TRANSPOSE(_xlfn.STOCKHISTORY(B8596, TODAY()-365,TODAY(), 0,0,1)), "")</f>
        <v/>
      </c>
    </row>
    <row r="8597" spans="28:29">
      <c r="AB8597" t="str" cm="1">
        <f t="array" aca="1" ref="AB8597" ca="1">IFERROR(TRANSPOSE(_xlfn.STOCKHISTORY(B8597, TODAY()-365,TODAY(), 0,0,1)), "")</f>
        <v/>
      </c>
      <c r="AC8597" t="str" cm="1">
        <f t="array" aca="1" ref="AC8597" ca="1">IFERROR(TRANSPOSE(_xlfn.STOCKHISTORY(B8597, TODAY()-365,TODAY(), 0,0,1)), "")</f>
        <v/>
      </c>
    </row>
    <row r="8598" spans="28:29">
      <c r="AB8598" t="str" cm="1">
        <f t="array" aca="1" ref="AB8598" ca="1">IFERROR(TRANSPOSE(_xlfn.STOCKHISTORY(B8598, TODAY()-365,TODAY(), 0,0,1)), "")</f>
        <v/>
      </c>
      <c r="AC8598" t="str" cm="1">
        <f t="array" aca="1" ref="AC8598" ca="1">IFERROR(TRANSPOSE(_xlfn.STOCKHISTORY(B8598, TODAY()-365,TODAY(), 0,0,1)), "")</f>
        <v/>
      </c>
    </row>
    <row r="8599" spans="28:29">
      <c r="AB8599" t="str" cm="1">
        <f t="array" aca="1" ref="AB8599" ca="1">IFERROR(TRANSPOSE(_xlfn.STOCKHISTORY(B8599, TODAY()-365,TODAY(), 0,0,1)), "")</f>
        <v/>
      </c>
      <c r="AC8599" t="str" cm="1">
        <f t="array" aca="1" ref="AC8599" ca="1">IFERROR(TRANSPOSE(_xlfn.STOCKHISTORY(B8599, TODAY()-365,TODAY(), 0,0,1)), "")</f>
        <v/>
      </c>
    </row>
    <row r="8600" spans="28:29">
      <c r="AB8600" t="str" cm="1">
        <f t="array" aca="1" ref="AB8600" ca="1">IFERROR(TRANSPOSE(_xlfn.STOCKHISTORY(B8600, TODAY()-365,TODAY(), 0,0,1)), "")</f>
        <v/>
      </c>
      <c r="AC8600" t="str" cm="1">
        <f t="array" aca="1" ref="AC8600" ca="1">IFERROR(TRANSPOSE(_xlfn.STOCKHISTORY(B8600, TODAY()-365,TODAY(), 0,0,1)), "")</f>
        <v/>
      </c>
    </row>
    <row r="8601" spans="28:29">
      <c r="AB8601" t="str" cm="1">
        <f t="array" aca="1" ref="AB8601" ca="1">IFERROR(TRANSPOSE(_xlfn.STOCKHISTORY(B8601, TODAY()-365,TODAY(), 0,0,1)), "")</f>
        <v/>
      </c>
      <c r="AC8601" t="str" cm="1">
        <f t="array" aca="1" ref="AC8601" ca="1">IFERROR(TRANSPOSE(_xlfn.STOCKHISTORY(B8601, TODAY()-365,TODAY(), 0,0,1)), "")</f>
        <v/>
      </c>
    </row>
    <row r="8602" spans="28:29">
      <c r="AB8602" t="str" cm="1">
        <f t="array" aca="1" ref="AB8602" ca="1">IFERROR(TRANSPOSE(_xlfn.STOCKHISTORY(B8602, TODAY()-365,TODAY(), 0,0,1)), "")</f>
        <v/>
      </c>
      <c r="AC8602" t="str" cm="1">
        <f t="array" aca="1" ref="AC8602" ca="1">IFERROR(TRANSPOSE(_xlfn.STOCKHISTORY(B8602, TODAY()-365,TODAY(), 0,0,1)), "")</f>
        <v/>
      </c>
    </row>
    <row r="8603" spans="28:29">
      <c r="AB8603" t="str" cm="1">
        <f t="array" aca="1" ref="AB8603" ca="1">IFERROR(TRANSPOSE(_xlfn.STOCKHISTORY(B8603, TODAY()-365,TODAY(), 0,0,1)), "")</f>
        <v/>
      </c>
      <c r="AC8603" t="str" cm="1">
        <f t="array" aca="1" ref="AC8603" ca="1">IFERROR(TRANSPOSE(_xlfn.STOCKHISTORY(B8603, TODAY()-365,TODAY(), 0,0,1)), "")</f>
        <v/>
      </c>
    </row>
    <row r="8604" spans="28:29">
      <c r="AB8604" t="str" cm="1">
        <f t="array" aca="1" ref="AB8604" ca="1">IFERROR(TRANSPOSE(_xlfn.STOCKHISTORY(B8604, TODAY()-365,TODAY(), 0,0,1)), "")</f>
        <v/>
      </c>
      <c r="AC8604" t="str" cm="1">
        <f t="array" aca="1" ref="AC8604" ca="1">IFERROR(TRANSPOSE(_xlfn.STOCKHISTORY(B8604, TODAY()-365,TODAY(), 0,0,1)), "")</f>
        <v/>
      </c>
    </row>
    <row r="8605" spans="28:29">
      <c r="AB8605" t="str" cm="1">
        <f t="array" aca="1" ref="AB8605" ca="1">IFERROR(TRANSPOSE(_xlfn.STOCKHISTORY(B8605, TODAY()-365,TODAY(), 0,0,1)), "")</f>
        <v/>
      </c>
      <c r="AC8605" t="str" cm="1">
        <f t="array" aca="1" ref="AC8605" ca="1">IFERROR(TRANSPOSE(_xlfn.STOCKHISTORY(B8605, TODAY()-365,TODAY(), 0,0,1)), "")</f>
        <v/>
      </c>
    </row>
    <row r="8606" spans="28:29">
      <c r="AB8606" t="str" cm="1">
        <f t="array" aca="1" ref="AB8606" ca="1">IFERROR(TRANSPOSE(_xlfn.STOCKHISTORY(B8606, TODAY()-365,TODAY(), 0,0,1)), "")</f>
        <v/>
      </c>
      <c r="AC8606" t="str" cm="1">
        <f t="array" aca="1" ref="AC8606" ca="1">IFERROR(TRANSPOSE(_xlfn.STOCKHISTORY(B8606, TODAY()-365,TODAY(), 0,0,1)), "")</f>
        <v/>
      </c>
    </row>
    <row r="8607" spans="28:29">
      <c r="AB8607" t="str" cm="1">
        <f t="array" aca="1" ref="AB8607" ca="1">IFERROR(TRANSPOSE(_xlfn.STOCKHISTORY(B8607, TODAY()-365,TODAY(), 0,0,1)), "")</f>
        <v/>
      </c>
      <c r="AC8607" t="str" cm="1">
        <f t="array" aca="1" ref="AC8607" ca="1">IFERROR(TRANSPOSE(_xlfn.STOCKHISTORY(B8607, TODAY()-365,TODAY(), 0,0,1)), "")</f>
        <v/>
      </c>
    </row>
    <row r="8608" spans="28:29">
      <c r="AB8608" t="str" cm="1">
        <f t="array" aca="1" ref="AB8608" ca="1">IFERROR(TRANSPOSE(_xlfn.STOCKHISTORY(B8608, TODAY()-365,TODAY(), 0,0,1)), "")</f>
        <v/>
      </c>
      <c r="AC8608" t="str" cm="1">
        <f t="array" aca="1" ref="AC8608" ca="1">IFERROR(TRANSPOSE(_xlfn.STOCKHISTORY(B8608, TODAY()-365,TODAY(), 0,0,1)), "")</f>
        <v/>
      </c>
    </row>
    <row r="8609" spans="28:29">
      <c r="AB8609" t="str" cm="1">
        <f t="array" aca="1" ref="AB8609" ca="1">IFERROR(TRANSPOSE(_xlfn.STOCKHISTORY(B8609, TODAY()-365,TODAY(), 0,0,1)), "")</f>
        <v/>
      </c>
      <c r="AC8609" t="str" cm="1">
        <f t="array" aca="1" ref="AC8609" ca="1">IFERROR(TRANSPOSE(_xlfn.STOCKHISTORY(B8609, TODAY()-365,TODAY(), 0,0,1)), "")</f>
        <v/>
      </c>
    </row>
    <row r="8610" spans="28:29">
      <c r="AB8610" t="str" cm="1">
        <f t="array" aca="1" ref="AB8610" ca="1">IFERROR(TRANSPOSE(_xlfn.STOCKHISTORY(B8610, TODAY()-365,TODAY(), 0,0,1)), "")</f>
        <v/>
      </c>
      <c r="AC8610" t="str" cm="1">
        <f t="array" aca="1" ref="AC8610" ca="1">IFERROR(TRANSPOSE(_xlfn.STOCKHISTORY(B8610, TODAY()-365,TODAY(), 0,0,1)), "")</f>
        <v/>
      </c>
    </row>
    <row r="8611" spans="28:29">
      <c r="AB8611" t="str" cm="1">
        <f t="array" aca="1" ref="AB8611" ca="1">IFERROR(TRANSPOSE(_xlfn.STOCKHISTORY(B8611, TODAY()-365,TODAY(), 0,0,1)), "")</f>
        <v/>
      </c>
      <c r="AC8611" t="str" cm="1">
        <f t="array" aca="1" ref="AC8611" ca="1">IFERROR(TRANSPOSE(_xlfn.STOCKHISTORY(B8611, TODAY()-365,TODAY(), 0,0,1)), "")</f>
        <v/>
      </c>
    </row>
    <row r="8612" spans="28:29">
      <c r="AB8612" t="str" cm="1">
        <f t="array" aca="1" ref="AB8612" ca="1">IFERROR(TRANSPOSE(_xlfn.STOCKHISTORY(B8612, TODAY()-365,TODAY(), 0,0,1)), "")</f>
        <v/>
      </c>
      <c r="AC8612" t="str" cm="1">
        <f t="array" aca="1" ref="AC8612" ca="1">IFERROR(TRANSPOSE(_xlfn.STOCKHISTORY(B8612, TODAY()-365,TODAY(), 0,0,1)), "")</f>
        <v/>
      </c>
    </row>
    <row r="8613" spans="28:29">
      <c r="AB8613" t="str" cm="1">
        <f t="array" aca="1" ref="AB8613" ca="1">IFERROR(TRANSPOSE(_xlfn.STOCKHISTORY(B8613, TODAY()-365,TODAY(), 0,0,1)), "")</f>
        <v/>
      </c>
      <c r="AC8613" t="str" cm="1">
        <f t="array" aca="1" ref="AC8613" ca="1">IFERROR(TRANSPOSE(_xlfn.STOCKHISTORY(B8613, TODAY()-365,TODAY(), 0,0,1)), "")</f>
        <v/>
      </c>
    </row>
    <row r="8614" spans="28:29">
      <c r="AB8614" t="str" cm="1">
        <f t="array" aca="1" ref="AB8614" ca="1">IFERROR(TRANSPOSE(_xlfn.STOCKHISTORY(B8614, TODAY()-365,TODAY(), 0,0,1)), "")</f>
        <v/>
      </c>
      <c r="AC8614" t="str" cm="1">
        <f t="array" aca="1" ref="AC8614" ca="1">IFERROR(TRANSPOSE(_xlfn.STOCKHISTORY(B8614, TODAY()-365,TODAY(), 0,0,1)), "")</f>
        <v/>
      </c>
    </row>
    <row r="8615" spans="28:29">
      <c r="AB8615" t="str" cm="1">
        <f t="array" aca="1" ref="AB8615" ca="1">IFERROR(TRANSPOSE(_xlfn.STOCKHISTORY(B8615, TODAY()-365,TODAY(), 0,0,1)), "")</f>
        <v/>
      </c>
      <c r="AC8615" t="str" cm="1">
        <f t="array" aca="1" ref="AC8615" ca="1">IFERROR(TRANSPOSE(_xlfn.STOCKHISTORY(B8615, TODAY()-365,TODAY(), 0,0,1)), "")</f>
        <v/>
      </c>
    </row>
    <row r="8616" spans="28:29">
      <c r="AB8616" t="str" cm="1">
        <f t="array" aca="1" ref="AB8616" ca="1">IFERROR(TRANSPOSE(_xlfn.STOCKHISTORY(B8616, TODAY()-365,TODAY(), 0,0,1)), "")</f>
        <v/>
      </c>
      <c r="AC8616" t="str" cm="1">
        <f t="array" aca="1" ref="AC8616" ca="1">IFERROR(TRANSPOSE(_xlfn.STOCKHISTORY(B8616, TODAY()-365,TODAY(), 0,0,1)), "")</f>
        <v/>
      </c>
    </row>
    <row r="8617" spans="28:29">
      <c r="AB8617" t="str" cm="1">
        <f t="array" aca="1" ref="AB8617" ca="1">IFERROR(TRANSPOSE(_xlfn.STOCKHISTORY(B8617, TODAY()-365,TODAY(), 0,0,1)), "")</f>
        <v/>
      </c>
      <c r="AC8617" t="str" cm="1">
        <f t="array" aca="1" ref="AC8617" ca="1">IFERROR(TRANSPOSE(_xlfn.STOCKHISTORY(B8617, TODAY()-365,TODAY(), 0,0,1)), "")</f>
        <v/>
      </c>
    </row>
    <row r="8618" spans="28:29">
      <c r="AB8618" t="str" cm="1">
        <f t="array" aca="1" ref="AB8618" ca="1">IFERROR(TRANSPOSE(_xlfn.STOCKHISTORY(B8618, TODAY()-365,TODAY(), 0,0,1)), "")</f>
        <v/>
      </c>
      <c r="AC8618" t="str" cm="1">
        <f t="array" aca="1" ref="AC8618" ca="1">IFERROR(TRANSPOSE(_xlfn.STOCKHISTORY(B8618, TODAY()-365,TODAY(), 0,0,1)), "")</f>
        <v/>
      </c>
    </row>
    <row r="8619" spans="28:29">
      <c r="AB8619" t="str" cm="1">
        <f t="array" aca="1" ref="AB8619" ca="1">IFERROR(TRANSPOSE(_xlfn.STOCKHISTORY(B8619, TODAY()-365,TODAY(), 0,0,1)), "")</f>
        <v/>
      </c>
      <c r="AC8619" t="str" cm="1">
        <f t="array" aca="1" ref="AC8619" ca="1">IFERROR(TRANSPOSE(_xlfn.STOCKHISTORY(B8619, TODAY()-365,TODAY(), 0,0,1)), "")</f>
        <v/>
      </c>
    </row>
    <row r="8620" spans="28:29">
      <c r="AB8620" t="str" cm="1">
        <f t="array" aca="1" ref="AB8620" ca="1">IFERROR(TRANSPOSE(_xlfn.STOCKHISTORY(B8620, TODAY()-365,TODAY(), 0,0,1)), "")</f>
        <v/>
      </c>
      <c r="AC8620" t="str" cm="1">
        <f t="array" aca="1" ref="AC8620" ca="1">IFERROR(TRANSPOSE(_xlfn.STOCKHISTORY(B8620, TODAY()-365,TODAY(), 0,0,1)), "")</f>
        <v/>
      </c>
    </row>
    <row r="8621" spans="28:29">
      <c r="AB8621" t="str" cm="1">
        <f t="array" aca="1" ref="AB8621" ca="1">IFERROR(TRANSPOSE(_xlfn.STOCKHISTORY(B8621, TODAY()-365,TODAY(), 0,0,1)), "")</f>
        <v/>
      </c>
      <c r="AC8621" t="str" cm="1">
        <f t="array" aca="1" ref="AC8621" ca="1">IFERROR(TRANSPOSE(_xlfn.STOCKHISTORY(B8621, TODAY()-365,TODAY(), 0,0,1)), "")</f>
        <v/>
      </c>
    </row>
    <row r="8622" spans="28:29">
      <c r="AB8622" t="str" cm="1">
        <f t="array" aca="1" ref="AB8622" ca="1">IFERROR(TRANSPOSE(_xlfn.STOCKHISTORY(B8622, TODAY()-365,TODAY(), 0,0,1)), "")</f>
        <v/>
      </c>
      <c r="AC8622" t="str" cm="1">
        <f t="array" aca="1" ref="AC8622" ca="1">IFERROR(TRANSPOSE(_xlfn.STOCKHISTORY(B8622, TODAY()-365,TODAY(), 0,0,1)), "")</f>
        <v/>
      </c>
    </row>
    <row r="8623" spans="28:29">
      <c r="AB8623" t="str" cm="1">
        <f t="array" aca="1" ref="AB8623" ca="1">IFERROR(TRANSPOSE(_xlfn.STOCKHISTORY(B8623, TODAY()-365,TODAY(), 0,0,1)), "")</f>
        <v/>
      </c>
      <c r="AC8623" t="str" cm="1">
        <f t="array" aca="1" ref="AC8623" ca="1">IFERROR(TRANSPOSE(_xlfn.STOCKHISTORY(B8623, TODAY()-365,TODAY(), 0,0,1)), "")</f>
        <v/>
      </c>
    </row>
    <row r="8624" spans="28:29">
      <c r="AB8624" t="str" cm="1">
        <f t="array" aca="1" ref="AB8624" ca="1">IFERROR(TRANSPOSE(_xlfn.STOCKHISTORY(B8624, TODAY()-365,TODAY(), 0,0,1)), "")</f>
        <v/>
      </c>
      <c r="AC8624" t="str" cm="1">
        <f t="array" aca="1" ref="AC8624" ca="1">IFERROR(TRANSPOSE(_xlfn.STOCKHISTORY(B8624, TODAY()-365,TODAY(), 0,0,1)), "")</f>
        <v/>
      </c>
    </row>
    <row r="8625" spans="28:29">
      <c r="AB8625" t="str" cm="1">
        <f t="array" aca="1" ref="AB8625" ca="1">IFERROR(TRANSPOSE(_xlfn.STOCKHISTORY(B8625, TODAY()-365,TODAY(), 0,0,1)), "")</f>
        <v/>
      </c>
      <c r="AC8625" t="str" cm="1">
        <f t="array" aca="1" ref="AC8625" ca="1">IFERROR(TRANSPOSE(_xlfn.STOCKHISTORY(B8625, TODAY()-365,TODAY(), 0,0,1)), "")</f>
        <v/>
      </c>
    </row>
    <row r="8626" spans="28:29">
      <c r="AB8626" t="str" cm="1">
        <f t="array" aca="1" ref="AB8626" ca="1">IFERROR(TRANSPOSE(_xlfn.STOCKHISTORY(B8626, TODAY()-365,TODAY(), 0,0,1)), "")</f>
        <v/>
      </c>
      <c r="AC8626" t="str" cm="1">
        <f t="array" aca="1" ref="AC8626" ca="1">IFERROR(TRANSPOSE(_xlfn.STOCKHISTORY(B8626, TODAY()-365,TODAY(), 0,0,1)), "")</f>
        <v/>
      </c>
    </row>
    <row r="8627" spans="28:29">
      <c r="AB8627" t="str" cm="1">
        <f t="array" aca="1" ref="AB8627" ca="1">IFERROR(TRANSPOSE(_xlfn.STOCKHISTORY(B8627, TODAY()-365,TODAY(), 0,0,1)), "")</f>
        <v/>
      </c>
      <c r="AC8627" t="str" cm="1">
        <f t="array" aca="1" ref="AC8627" ca="1">IFERROR(TRANSPOSE(_xlfn.STOCKHISTORY(B8627, TODAY()-365,TODAY(), 0,0,1)), "")</f>
        <v/>
      </c>
    </row>
    <row r="8628" spans="28:29">
      <c r="AB8628" t="str" cm="1">
        <f t="array" aca="1" ref="AB8628" ca="1">IFERROR(TRANSPOSE(_xlfn.STOCKHISTORY(B8628, TODAY()-365,TODAY(), 0,0,1)), "")</f>
        <v/>
      </c>
      <c r="AC8628" t="str" cm="1">
        <f t="array" aca="1" ref="AC8628" ca="1">IFERROR(TRANSPOSE(_xlfn.STOCKHISTORY(B8628, TODAY()-365,TODAY(), 0,0,1)), "")</f>
        <v/>
      </c>
    </row>
    <row r="8629" spans="28:29">
      <c r="AB8629" t="str" cm="1">
        <f t="array" aca="1" ref="AB8629" ca="1">IFERROR(TRANSPOSE(_xlfn.STOCKHISTORY(B8629, TODAY()-365,TODAY(), 0,0,1)), "")</f>
        <v/>
      </c>
      <c r="AC8629" t="str" cm="1">
        <f t="array" aca="1" ref="AC8629" ca="1">IFERROR(TRANSPOSE(_xlfn.STOCKHISTORY(B8629, TODAY()-365,TODAY(), 0,0,1)), "")</f>
        <v/>
      </c>
    </row>
    <row r="8630" spans="28:29">
      <c r="AB8630" t="str" cm="1">
        <f t="array" aca="1" ref="AB8630" ca="1">IFERROR(TRANSPOSE(_xlfn.STOCKHISTORY(B8630, TODAY()-365,TODAY(), 0,0,1)), "")</f>
        <v/>
      </c>
      <c r="AC8630" t="str" cm="1">
        <f t="array" aca="1" ref="AC8630" ca="1">IFERROR(TRANSPOSE(_xlfn.STOCKHISTORY(B8630, TODAY()-365,TODAY(), 0,0,1)), "")</f>
        <v/>
      </c>
    </row>
    <row r="8631" spans="28:29">
      <c r="AB8631" t="str" cm="1">
        <f t="array" aca="1" ref="AB8631" ca="1">IFERROR(TRANSPOSE(_xlfn.STOCKHISTORY(B8631, TODAY()-365,TODAY(), 0,0,1)), "")</f>
        <v/>
      </c>
      <c r="AC8631" t="str" cm="1">
        <f t="array" aca="1" ref="AC8631" ca="1">IFERROR(TRANSPOSE(_xlfn.STOCKHISTORY(B8631, TODAY()-365,TODAY(), 0,0,1)), "")</f>
        <v/>
      </c>
    </row>
    <row r="8632" spans="28:29">
      <c r="AB8632" t="str" cm="1">
        <f t="array" aca="1" ref="AB8632" ca="1">IFERROR(TRANSPOSE(_xlfn.STOCKHISTORY(B8632, TODAY()-365,TODAY(), 0,0,1)), "")</f>
        <v/>
      </c>
      <c r="AC8632" t="str" cm="1">
        <f t="array" aca="1" ref="AC8632" ca="1">IFERROR(TRANSPOSE(_xlfn.STOCKHISTORY(B8632, TODAY()-365,TODAY(), 0,0,1)), "")</f>
        <v/>
      </c>
    </row>
    <row r="8633" spans="28:29">
      <c r="AB8633" t="str" cm="1">
        <f t="array" aca="1" ref="AB8633" ca="1">IFERROR(TRANSPOSE(_xlfn.STOCKHISTORY(B8633, TODAY()-365,TODAY(), 0,0,1)), "")</f>
        <v/>
      </c>
      <c r="AC8633" t="str" cm="1">
        <f t="array" aca="1" ref="AC8633" ca="1">IFERROR(TRANSPOSE(_xlfn.STOCKHISTORY(B8633, TODAY()-365,TODAY(), 0,0,1)), "")</f>
        <v/>
      </c>
    </row>
    <row r="8634" spans="28:29">
      <c r="AB8634" t="str" cm="1">
        <f t="array" aca="1" ref="AB8634" ca="1">IFERROR(TRANSPOSE(_xlfn.STOCKHISTORY(B8634, TODAY()-365,TODAY(), 0,0,1)), "")</f>
        <v/>
      </c>
      <c r="AC8634" t="str" cm="1">
        <f t="array" aca="1" ref="AC8634" ca="1">IFERROR(TRANSPOSE(_xlfn.STOCKHISTORY(B8634, TODAY()-365,TODAY(), 0,0,1)), "")</f>
        <v/>
      </c>
    </row>
    <row r="8635" spans="28:29">
      <c r="AB8635" t="str" cm="1">
        <f t="array" aca="1" ref="AB8635" ca="1">IFERROR(TRANSPOSE(_xlfn.STOCKHISTORY(B8635, TODAY()-365,TODAY(), 0,0,1)), "")</f>
        <v/>
      </c>
      <c r="AC8635" t="str" cm="1">
        <f t="array" aca="1" ref="AC8635" ca="1">IFERROR(TRANSPOSE(_xlfn.STOCKHISTORY(B8635, TODAY()-365,TODAY(), 0,0,1)), "")</f>
        <v/>
      </c>
    </row>
    <row r="8636" spans="28:29">
      <c r="AB8636" t="str" cm="1">
        <f t="array" aca="1" ref="AB8636" ca="1">IFERROR(TRANSPOSE(_xlfn.STOCKHISTORY(B8636, TODAY()-365,TODAY(), 0,0,1)), "")</f>
        <v/>
      </c>
      <c r="AC8636" t="str" cm="1">
        <f t="array" aca="1" ref="AC8636" ca="1">IFERROR(TRANSPOSE(_xlfn.STOCKHISTORY(B8636, TODAY()-365,TODAY(), 0,0,1)), "")</f>
        <v/>
      </c>
    </row>
    <row r="8637" spans="28:29">
      <c r="AB8637" t="str" cm="1">
        <f t="array" aca="1" ref="AB8637" ca="1">IFERROR(TRANSPOSE(_xlfn.STOCKHISTORY(B8637, TODAY()-365,TODAY(), 0,0,1)), "")</f>
        <v/>
      </c>
      <c r="AC8637" t="str" cm="1">
        <f t="array" aca="1" ref="AC8637" ca="1">IFERROR(TRANSPOSE(_xlfn.STOCKHISTORY(B8637, TODAY()-365,TODAY(), 0,0,1)), "")</f>
        <v/>
      </c>
    </row>
    <row r="8638" spans="28:29">
      <c r="AB8638" t="str" cm="1">
        <f t="array" aca="1" ref="AB8638" ca="1">IFERROR(TRANSPOSE(_xlfn.STOCKHISTORY(B8638, TODAY()-365,TODAY(), 0,0,1)), "")</f>
        <v/>
      </c>
      <c r="AC8638" t="str" cm="1">
        <f t="array" aca="1" ref="AC8638" ca="1">IFERROR(TRANSPOSE(_xlfn.STOCKHISTORY(B8638, TODAY()-365,TODAY(), 0,0,1)), "")</f>
        <v/>
      </c>
    </row>
    <row r="8639" spans="28:29">
      <c r="AB8639" t="str" cm="1">
        <f t="array" aca="1" ref="AB8639" ca="1">IFERROR(TRANSPOSE(_xlfn.STOCKHISTORY(B8639, TODAY()-365,TODAY(), 0,0,1)), "")</f>
        <v/>
      </c>
      <c r="AC8639" t="str" cm="1">
        <f t="array" aca="1" ref="AC8639" ca="1">IFERROR(TRANSPOSE(_xlfn.STOCKHISTORY(B8639, TODAY()-365,TODAY(), 0,0,1)), "")</f>
        <v/>
      </c>
    </row>
    <row r="8640" spans="28:29">
      <c r="AB8640" t="str" cm="1">
        <f t="array" aca="1" ref="AB8640" ca="1">IFERROR(TRANSPOSE(_xlfn.STOCKHISTORY(B8640, TODAY()-365,TODAY(), 0,0,1)), "")</f>
        <v/>
      </c>
      <c r="AC8640" t="str" cm="1">
        <f t="array" aca="1" ref="AC8640" ca="1">IFERROR(TRANSPOSE(_xlfn.STOCKHISTORY(B8640, TODAY()-365,TODAY(), 0,0,1)), "")</f>
        <v/>
      </c>
    </row>
    <row r="8641" spans="28:29">
      <c r="AB8641" t="str" cm="1">
        <f t="array" aca="1" ref="AB8641" ca="1">IFERROR(TRANSPOSE(_xlfn.STOCKHISTORY(B8641, TODAY()-365,TODAY(), 0,0,1)), "")</f>
        <v/>
      </c>
      <c r="AC8641" t="str" cm="1">
        <f t="array" aca="1" ref="AC8641" ca="1">IFERROR(TRANSPOSE(_xlfn.STOCKHISTORY(B8641, TODAY()-365,TODAY(), 0,0,1)), "")</f>
        <v/>
      </c>
    </row>
    <row r="8642" spans="28:29">
      <c r="AB8642" t="str" cm="1">
        <f t="array" aca="1" ref="AB8642" ca="1">IFERROR(TRANSPOSE(_xlfn.STOCKHISTORY(B8642, TODAY()-365,TODAY(), 0,0,1)), "")</f>
        <v/>
      </c>
      <c r="AC8642" t="str" cm="1">
        <f t="array" aca="1" ref="AC8642" ca="1">IFERROR(TRANSPOSE(_xlfn.STOCKHISTORY(B8642, TODAY()-365,TODAY(), 0,0,1)), "")</f>
        <v/>
      </c>
    </row>
    <row r="8643" spans="28:29">
      <c r="AB8643" t="str" cm="1">
        <f t="array" aca="1" ref="AB8643" ca="1">IFERROR(TRANSPOSE(_xlfn.STOCKHISTORY(B8643, TODAY()-365,TODAY(), 0,0,1)), "")</f>
        <v/>
      </c>
      <c r="AC8643" t="str" cm="1">
        <f t="array" aca="1" ref="AC8643" ca="1">IFERROR(TRANSPOSE(_xlfn.STOCKHISTORY(B8643, TODAY()-365,TODAY(), 0,0,1)), "")</f>
        <v/>
      </c>
    </row>
    <row r="8644" spans="28:29">
      <c r="AB8644" t="str" cm="1">
        <f t="array" aca="1" ref="AB8644" ca="1">IFERROR(TRANSPOSE(_xlfn.STOCKHISTORY(B8644, TODAY()-365,TODAY(), 0,0,1)), "")</f>
        <v/>
      </c>
      <c r="AC8644" t="str" cm="1">
        <f t="array" aca="1" ref="AC8644" ca="1">IFERROR(TRANSPOSE(_xlfn.STOCKHISTORY(B8644, TODAY()-365,TODAY(), 0,0,1)), "")</f>
        <v/>
      </c>
    </row>
    <row r="8645" spans="28:29">
      <c r="AB8645" t="str" cm="1">
        <f t="array" aca="1" ref="AB8645" ca="1">IFERROR(TRANSPOSE(_xlfn.STOCKHISTORY(B8645, TODAY()-365,TODAY(), 0,0,1)), "")</f>
        <v/>
      </c>
      <c r="AC8645" t="str" cm="1">
        <f t="array" aca="1" ref="AC8645" ca="1">IFERROR(TRANSPOSE(_xlfn.STOCKHISTORY(B8645, TODAY()-365,TODAY(), 0,0,1)), "")</f>
        <v/>
      </c>
    </row>
    <row r="8646" spans="28:29">
      <c r="AB8646" t="str" cm="1">
        <f t="array" aca="1" ref="AB8646" ca="1">IFERROR(TRANSPOSE(_xlfn.STOCKHISTORY(B8646, TODAY()-365,TODAY(), 0,0,1)), "")</f>
        <v/>
      </c>
      <c r="AC8646" t="str" cm="1">
        <f t="array" aca="1" ref="AC8646" ca="1">IFERROR(TRANSPOSE(_xlfn.STOCKHISTORY(B8646, TODAY()-365,TODAY(), 0,0,1)), "")</f>
        <v/>
      </c>
    </row>
    <row r="8647" spans="28:29">
      <c r="AB8647" t="str" cm="1">
        <f t="array" aca="1" ref="AB8647" ca="1">IFERROR(TRANSPOSE(_xlfn.STOCKHISTORY(B8647, TODAY()-365,TODAY(), 0,0,1)), "")</f>
        <v/>
      </c>
      <c r="AC8647" t="str" cm="1">
        <f t="array" aca="1" ref="AC8647" ca="1">IFERROR(TRANSPOSE(_xlfn.STOCKHISTORY(B8647, TODAY()-365,TODAY(), 0,0,1)), "")</f>
        <v/>
      </c>
    </row>
    <row r="8648" spans="28:29">
      <c r="AB8648" t="str" cm="1">
        <f t="array" aca="1" ref="AB8648" ca="1">IFERROR(TRANSPOSE(_xlfn.STOCKHISTORY(B8648, TODAY()-365,TODAY(), 0,0,1)), "")</f>
        <v/>
      </c>
      <c r="AC8648" t="str" cm="1">
        <f t="array" aca="1" ref="AC8648" ca="1">IFERROR(TRANSPOSE(_xlfn.STOCKHISTORY(B8648, TODAY()-365,TODAY(), 0,0,1)), "")</f>
        <v/>
      </c>
    </row>
    <row r="8649" spans="28:29">
      <c r="AB8649" t="str" cm="1">
        <f t="array" aca="1" ref="AB8649" ca="1">IFERROR(TRANSPOSE(_xlfn.STOCKHISTORY(B8649, TODAY()-365,TODAY(), 0,0,1)), "")</f>
        <v/>
      </c>
      <c r="AC8649" t="str" cm="1">
        <f t="array" aca="1" ref="AC8649" ca="1">IFERROR(TRANSPOSE(_xlfn.STOCKHISTORY(B8649, TODAY()-365,TODAY(), 0,0,1)), "")</f>
        <v/>
      </c>
    </row>
    <row r="8650" spans="28:29">
      <c r="AB8650" t="str" cm="1">
        <f t="array" aca="1" ref="AB8650" ca="1">IFERROR(TRANSPOSE(_xlfn.STOCKHISTORY(B8650, TODAY()-365,TODAY(), 0,0,1)), "")</f>
        <v/>
      </c>
      <c r="AC8650" t="str" cm="1">
        <f t="array" aca="1" ref="AC8650" ca="1">IFERROR(TRANSPOSE(_xlfn.STOCKHISTORY(B8650, TODAY()-365,TODAY(), 0,0,1)), "")</f>
        <v/>
      </c>
    </row>
    <row r="8651" spans="28:29">
      <c r="AB8651" t="str" cm="1">
        <f t="array" aca="1" ref="AB8651" ca="1">IFERROR(TRANSPOSE(_xlfn.STOCKHISTORY(B8651, TODAY()-365,TODAY(), 0,0,1)), "")</f>
        <v/>
      </c>
      <c r="AC8651" t="str" cm="1">
        <f t="array" aca="1" ref="AC8651" ca="1">IFERROR(TRANSPOSE(_xlfn.STOCKHISTORY(B8651, TODAY()-365,TODAY(), 0,0,1)), "")</f>
        <v/>
      </c>
    </row>
    <row r="8652" spans="28:29">
      <c r="AB8652" t="str" cm="1">
        <f t="array" aca="1" ref="AB8652" ca="1">IFERROR(TRANSPOSE(_xlfn.STOCKHISTORY(B8652, TODAY()-365,TODAY(), 0,0,1)), "")</f>
        <v/>
      </c>
      <c r="AC8652" t="str" cm="1">
        <f t="array" aca="1" ref="AC8652" ca="1">IFERROR(TRANSPOSE(_xlfn.STOCKHISTORY(B8652, TODAY()-365,TODAY(), 0,0,1)), "")</f>
        <v/>
      </c>
    </row>
    <row r="8653" spans="28:29">
      <c r="AB8653" t="str" cm="1">
        <f t="array" aca="1" ref="AB8653" ca="1">IFERROR(TRANSPOSE(_xlfn.STOCKHISTORY(B8653, TODAY()-365,TODAY(), 0,0,1)), "")</f>
        <v/>
      </c>
      <c r="AC8653" t="str" cm="1">
        <f t="array" aca="1" ref="AC8653" ca="1">IFERROR(TRANSPOSE(_xlfn.STOCKHISTORY(B8653, TODAY()-365,TODAY(), 0,0,1)), "")</f>
        <v/>
      </c>
    </row>
    <row r="8654" spans="28:29">
      <c r="AB8654" t="str" cm="1">
        <f t="array" aca="1" ref="AB8654" ca="1">IFERROR(TRANSPOSE(_xlfn.STOCKHISTORY(B8654, TODAY()-365,TODAY(), 0,0,1)), "")</f>
        <v/>
      </c>
      <c r="AC8654" t="str" cm="1">
        <f t="array" aca="1" ref="AC8654" ca="1">IFERROR(TRANSPOSE(_xlfn.STOCKHISTORY(B8654, TODAY()-365,TODAY(), 0,0,1)), "")</f>
        <v/>
      </c>
    </row>
    <row r="8655" spans="28:29">
      <c r="AB8655" t="str" cm="1">
        <f t="array" aca="1" ref="AB8655" ca="1">IFERROR(TRANSPOSE(_xlfn.STOCKHISTORY(B8655, TODAY()-365,TODAY(), 0,0,1)), "")</f>
        <v/>
      </c>
      <c r="AC8655" t="str" cm="1">
        <f t="array" aca="1" ref="AC8655" ca="1">IFERROR(TRANSPOSE(_xlfn.STOCKHISTORY(B8655, TODAY()-365,TODAY(), 0,0,1)), "")</f>
        <v/>
      </c>
    </row>
    <row r="8656" spans="28:29">
      <c r="AB8656" t="str" cm="1">
        <f t="array" aca="1" ref="AB8656" ca="1">IFERROR(TRANSPOSE(_xlfn.STOCKHISTORY(B8656, TODAY()-365,TODAY(), 0,0,1)), "")</f>
        <v/>
      </c>
      <c r="AC8656" t="str" cm="1">
        <f t="array" aca="1" ref="AC8656" ca="1">IFERROR(TRANSPOSE(_xlfn.STOCKHISTORY(B8656, TODAY()-365,TODAY(), 0,0,1)), "")</f>
        <v/>
      </c>
    </row>
    <row r="8657" spans="28:29">
      <c r="AB8657" t="str" cm="1">
        <f t="array" aca="1" ref="AB8657" ca="1">IFERROR(TRANSPOSE(_xlfn.STOCKHISTORY(B8657, TODAY()-365,TODAY(), 0,0,1)), "")</f>
        <v/>
      </c>
      <c r="AC8657" t="str" cm="1">
        <f t="array" aca="1" ref="AC8657" ca="1">IFERROR(TRANSPOSE(_xlfn.STOCKHISTORY(B8657, TODAY()-365,TODAY(), 0,0,1)), "")</f>
        <v/>
      </c>
    </row>
    <row r="8658" spans="28:29">
      <c r="AB8658" t="str" cm="1">
        <f t="array" aca="1" ref="AB8658" ca="1">IFERROR(TRANSPOSE(_xlfn.STOCKHISTORY(B8658, TODAY()-365,TODAY(), 0,0,1)), "")</f>
        <v/>
      </c>
      <c r="AC8658" t="str" cm="1">
        <f t="array" aca="1" ref="AC8658" ca="1">IFERROR(TRANSPOSE(_xlfn.STOCKHISTORY(B8658, TODAY()-365,TODAY(), 0,0,1)), "")</f>
        <v/>
      </c>
    </row>
    <row r="8659" spans="28:29">
      <c r="AB8659" t="str" cm="1">
        <f t="array" aca="1" ref="AB8659" ca="1">IFERROR(TRANSPOSE(_xlfn.STOCKHISTORY(B8659, TODAY()-365,TODAY(), 0,0,1)), "")</f>
        <v/>
      </c>
      <c r="AC8659" t="str" cm="1">
        <f t="array" aca="1" ref="AC8659" ca="1">IFERROR(TRANSPOSE(_xlfn.STOCKHISTORY(B8659, TODAY()-365,TODAY(), 0,0,1)), "")</f>
        <v/>
      </c>
    </row>
    <row r="8660" spans="28:29">
      <c r="AB8660" t="str" cm="1">
        <f t="array" aca="1" ref="AB8660" ca="1">IFERROR(TRANSPOSE(_xlfn.STOCKHISTORY(B8660, TODAY()-365,TODAY(), 0,0,1)), "")</f>
        <v/>
      </c>
      <c r="AC8660" t="str" cm="1">
        <f t="array" aca="1" ref="AC8660" ca="1">IFERROR(TRANSPOSE(_xlfn.STOCKHISTORY(B8660, TODAY()-365,TODAY(), 0,0,1)), "")</f>
        <v/>
      </c>
    </row>
    <row r="8661" spans="28:29">
      <c r="AB8661" t="str" cm="1">
        <f t="array" aca="1" ref="AB8661" ca="1">IFERROR(TRANSPOSE(_xlfn.STOCKHISTORY(B8661, TODAY()-365,TODAY(), 0,0,1)), "")</f>
        <v/>
      </c>
      <c r="AC8661" t="str" cm="1">
        <f t="array" aca="1" ref="AC8661" ca="1">IFERROR(TRANSPOSE(_xlfn.STOCKHISTORY(B8661, TODAY()-365,TODAY(), 0,0,1)), "")</f>
        <v/>
      </c>
    </row>
    <row r="8662" spans="28:29">
      <c r="AB8662" t="str" cm="1">
        <f t="array" aca="1" ref="AB8662" ca="1">IFERROR(TRANSPOSE(_xlfn.STOCKHISTORY(B8662, TODAY()-365,TODAY(), 0,0,1)), "")</f>
        <v/>
      </c>
      <c r="AC8662" t="str" cm="1">
        <f t="array" aca="1" ref="AC8662" ca="1">IFERROR(TRANSPOSE(_xlfn.STOCKHISTORY(B8662, TODAY()-365,TODAY(), 0,0,1)), "")</f>
        <v/>
      </c>
    </row>
    <row r="8663" spans="28:29">
      <c r="AB8663" t="str" cm="1">
        <f t="array" aca="1" ref="AB8663" ca="1">IFERROR(TRANSPOSE(_xlfn.STOCKHISTORY(B8663, TODAY()-365,TODAY(), 0,0,1)), "")</f>
        <v/>
      </c>
      <c r="AC8663" t="str" cm="1">
        <f t="array" aca="1" ref="AC8663" ca="1">IFERROR(TRANSPOSE(_xlfn.STOCKHISTORY(B8663, TODAY()-365,TODAY(), 0,0,1)), "")</f>
        <v/>
      </c>
    </row>
    <row r="8664" spans="28:29">
      <c r="AB8664" t="str" cm="1">
        <f t="array" aca="1" ref="AB8664" ca="1">IFERROR(TRANSPOSE(_xlfn.STOCKHISTORY(B8664, TODAY()-365,TODAY(), 0,0,1)), "")</f>
        <v/>
      </c>
      <c r="AC8664" t="str" cm="1">
        <f t="array" aca="1" ref="AC8664" ca="1">IFERROR(TRANSPOSE(_xlfn.STOCKHISTORY(B8664, TODAY()-365,TODAY(), 0,0,1)), "")</f>
        <v/>
      </c>
    </row>
    <row r="8665" spans="28:29">
      <c r="AB8665" t="str" cm="1">
        <f t="array" aca="1" ref="AB8665" ca="1">IFERROR(TRANSPOSE(_xlfn.STOCKHISTORY(B8665, TODAY()-365,TODAY(), 0,0,1)), "")</f>
        <v/>
      </c>
      <c r="AC8665" t="str" cm="1">
        <f t="array" aca="1" ref="AC8665" ca="1">IFERROR(TRANSPOSE(_xlfn.STOCKHISTORY(B8665, TODAY()-365,TODAY(), 0,0,1)), "")</f>
        <v/>
      </c>
    </row>
    <row r="8666" spans="28:29">
      <c r="AB8666" t="str" cm="1">
        <f t="array" aca="1" ref="AB8666" ca="1">IFERROR(TRANSPOSE(_xlfn.STOCKHISTORY(B8666, TODAY()-365,TODAY(), 0,0,1)), "")</f>
        <v/>
      </c>
      <c r="AC8666" t="str" cm="1">
        <f t="array" aca="1" ref="AC8666" ca="1">IFERROR(TRANSPOSE(_xlfn.STOCKHISTORY(B8666, TODAY()-365,TODAY(), 0,0,1)), "")</f>
        <v/>
      </c>
    </row>
    <row r="8667" spans="28:29">
      <c r="AB8667" t="str" cm="1">
        <f t="array" aca="1" ref="AB8667" ca="1">IFERROR(TRANSPOSE(_xlfn.STOCKHISTORY(B8667, TODAY()-365,TODAY(), 0,0,1)), "")</f>
        <v/>
      </c>
      <c r="AC8667" t="str" cm="1">
        <f t="array" aca="1" ref="AC8667" ca="1">IFERROR(TRANSPOSE(_xlfn.STOCKHISTORY(B8667, TODAY()-365,TODAY(), 0,0,1)), "")</f>
        <v/>
      </c>
    </row>
    <row r="8668" spans="28:29">
      <c r="AB8668" t="str" cm="1">
        <f t="array" aca="1" ref="AB8668" ca="1">IFERROR(TRANSPOSE(_xlfn.STOCKHISTORY(B8668, TODAY()-365,TODAY(), 0,0,1)), "")</f>
        <v/>
      </c>
      <c r="AC8668" t="str" cm="1">
        <f t="array" aca="1" ref="AC8668" ca="1">IFERROR(TRANSPOSE(_xlfn.STOCKHISTORY(B8668, TODAY()-365,TODAY(), 0,0,1)), "")</f>
        <v/>
      </c>
    </row>
    <row r="8669" spans="28:29">
      <c r="AB8669" t="str" cm="1">
        <f t="array" aca="1" ref="AB8669" ca="1">IFERROR(TRANSPOSE(_xlfn.STOCKHISTORY(B8669, TODAY()-365,TODAY(), 0,0,1)), "")</f>
        <v/>
      </c>
      <c r="AC8669" t="str" cm="1">
        <f t="array" aca="1" ref="AC8669" ca="1">IFERROR(TRANSPOSE(_xlfn.STOCKHISTORY(B8669, TODAY()-365,TODAY(), 0,0,1)), "")</f>
        <v/>
      </c>
    </row>
    <row r="8670" spans="28:29">
      <c r="AB8670" t="str" cm="1">
        <f t="array" aca="1" ref="AB8670" ca="1">IFERROR(TRANSPOSE(_xlfn.STOCKHISTORY(B8670, TODAY()-365,TODAY(), 0,0,1)), "")</f>
        <v/>
      </c>
      <c r="AC8670" t="str" cm="1">
        <f t="array" aca="1" ref="AC8670" ca="1">IFERROR(TRANSPOSE(_xlfn.STOCKHISTORY(B8670, TODAY()-365,TODAY(), 0,0,1)), "")</f>
        <v/>
      </c>
    </row>
    <row r="8671" spans="28:29">
      <c r="AB8671" t="str" cm="1">
        <f t="array" aca="1" ref="AB8671" ca="1">IFERROR(TRANSPOSE(_xlfn.STOCKHISTORY(B8671, TODAY()-365,TODAY(), 0,0,1)), "")</f>
        <v/>
      </c>
      <c r="AC8671" t="str" cm="1">
        <f t="array" aca="1" ref="AC8671" ca="1">IFERROR(TRANSPOSE(_xlfn.STOCKHISTORY(B8671, TODAY()-365,TODAY(), 0,0,1)), "")</f>
        <v/>
      </c>
    </row>
    <row r="8672" spans="28:29">
      <c r="AB8672" t="str" cm="1">
        <f t="array" aca="1" ref="AB8672" ca="1">IFERROR(TRANSPOSE(_xlfn.STOCKHISTORY(B8672, TODAY()-365,TODAY(), 0,0,1)), "")</f>
        <v/>
      </c>
      <c r="AC8672" t="str" cm="1">
        <f t="array" aca="1" ref="AC8672" ca="1">IFERROR(TRANSPOSE(_xlfn.STOCKHISTORY(B8672, TODAY()-365,TODAY(), 0,0,1)), "")</f>
        <v/>
      </c>
    </row>
    <row r="8673" spans="28:29">
      <c r="AB8673" t="str" cm="1">
        <f t="array" aca="1" ref="AB8673" ca="1">IFERROR(TRANSPOSE(_xlfn.STOCKHISTORY(B8673, TODAY()-365,TODAY(), 0,0,1)), "")</f>
        <v/>
      </c>
      <c r="AC8673" t="str" cm="1">
        <f t="array" aca="1" ref="AC8673" ca="1">IFERROR(TRANSPOSE(_xlfn.STOCKHISTORY(B8673, TODAY()-365,TODAY(), 0,0,1)), "")</f>
        <v/>
      </c>
    </row>
    <row r="8674" spans="28:29">
      <c r="AB8674" t="str" cm="1">
        <f t="array" aca="1" ref="AB8674" ca="1">IFERROR(TRANSPOSE(_xlfn.STOCKHISTORY(B8674, TODAY()-365,TODAY(), 0,0,1)), "")</f>
        <v/>
      </c>
      <c r="AC8674" t="str" cm="1">
        <f t="array" aca="1" ref="AC8674" ca="1">IFERROR(TRANSPOSE(_xlfn.STOCKHISTORY(B8674, TODAY()-365,TODAY(), 0,0,1)), "")</f>
        <v/>
      </c>
    </row>
    <row r="8675" spans="28:29">
      <c r="AB8675" t="str" cm="1">
        <f t="array" aca="1" ref="AB8675" ca="1">IFERROR(TRANSPOSE(_xlfn.STOCKHISTORY(B8675, TODAY()-365,TODAY(), 0,0,1)), "")</f>
        <v/>
      </c>
      <c r="AC8675" t="str" cm="1">
        <f t="array" aca="1" ref="AC8675" ca="1">IFERROR(TRANSPOSE(_xlfn.STOCKHISTORY(B8675, TODAY()-365,TODAY(), 0,0,1)), "")</f>
        <v/>
      </c>
    </row>
    <row r="8676" spans="28:29">
      <c r="AB8676" t="str" cm="1">
        <f t="array" aca="1" ref="AB8676" ca="1">IFERROR(TRANSPOSE(_xlfn.STOCKHISTORY(B8676, TODAY()-365,TODAY(), 0,0,1)), "")</f>
        <v/>
      </c>
      <c r="AC8676" t="str" cm="1">
        <f t="array" aca="1" ref="AC8676" ca="1">IFERROR(TRANSPOSE(_xlfn.STOCKHISTORY(B8676, TODAY()-365,TODAY(), 0,0,1)), "")</f>
        <v/>
      </c>
    </row>
    <row r="8677" spans="28:29">
      <c r="AB8677" t="str" cm="1">
        <f t="array" aca="1" ref="AB8677" ca="1">IFERROR(TRANSPOSE(_xlfn.STOCKHISTORY(B8677, TODAY()-365,TODAY(), 0,0,1)), "")</f>
        <v/>
      </c>
      <c r="AC8677" t="str" cm="1">
        <f t="array" aca="1" ref="AC8677" ca="1">IFERROR(TRANSPOSE(_xlfn.STOCKHISTORY(B8677, TODAY()-365,TODAY(), 0,0,1)), "")</f>
        <v/>
      </c>
    </row>
    <row r="8678" spans="28:29">
      <c r="AB8678" t="str" cm="1">
        <f t="array" aca="1" ref="AB8678" ca="1">IFERROR(TRANSPOSE(_xlfn.STOCKHISTORY(B8678, TODAY()-365,TODAY(), 0,0,1)), "")</f>
        <v/>
      </c>
      <c r="AC8678" t="str" cm="1">
        <f t="array" aca="1" ref="AC8678" ca="1">IFERROR(TRANSPOSE(_xlfn.STOCKHISTORY(B8678, TODAY()-365,TODAY(), 0,0,1)), "")</f>
        <v/>
      </c>
    </row>
    <row r="8679" spans="28:29">
      <c r="AB8679" t="str" cm="1">
        <f t="array" aca="1" ref="AB8679" ca="1">IFERROR(TRANSPOSE(_xlfn.STOCKHISTORY(B8679, TODAY()-365,TODAY(), 0,0,1)), "")</f>
        <v/>
      </c>
      <c r="AC8679" t="str" cm="1">
        <f t="array" aca="1" ref="AC8679" ca="1">IFERROR(TRANSPOSE(_xlfn.STOCKHISTORY(B8679, TODAY()-365,TODAY(), 0,0,1)), "")</f>
        <v/>
      </c>
    </row>
    <row r="8680" spans="28:29">
      <c r="AB8680" t="str" cm="1">
        <f t="array" aca="1" ref="AB8680" ca="1">IFERROR(TRANSPOSE(_xlfn.STOCKHISTORY(B8680, TODAY()-365,TODAY(), 0,0,1)), "")</f>
        <v/>
      </c>
      <c r="AC8680" t="str" cm="1">
        <f t="array" aca="1" ref="AC8680" ca="1">IFERROR(TRANSPOSE(_xlfn.STOCKHISTORY(B8680, TODAY()-365,TODAY(), 0,0,1)), "")</f>
        <v/>
      </c>
    </row>
    <row r="8681" spans="28:29">
      <c r="AB8681" t="str" cm="1">
        <f t="array" aca="1" ref="AB8681" ca="1">IFERROR(TRANSPOSE(_xlfn.STOCKHISTORY(B8681, TODAY()-365,TODAY(), 0,0,1)), "")</f>
        <v/>
      </c>
      <c r="AC8681" t="str" cm="1">
        <f t="array" aca="1" ref="AC8681" ca="1">IFERROR(TRANSPOSE(_xlfn.STOCKHISTORY(B8681, TODAY()-365,TODAY(), 0,0,1)), "")</f>
        <v/>
      </c>
    </row>
    <row r="8682" spans="28:29">
      <c r="AB8682" t="str" cm="1">
        <f t="array" aca="1" ref="AB8682" ca="1">IFERROR(TRANSPOSE(_xlfn.STOCKHISTORY(B8682, TODAY()-365,TODAY(), 0,0,1)), "")</f>
        <v/>
      </c>
      <c r="AC8682" t="str" cm="1">
        <f t="array" aca="1" ref="AC8682" ca="1">IFERROR(TRANSPOSE(_xlfn.STOCKHISTORY(B8682, TODAY()-365,TODAY(), 0,0,1)), "")</f>
        <v/>
      </c>
    </row>
    <row r="8683" spans="28:29">
      <c r="AB8683" t="str" cm="1">
        <f t="array" aca="1" ref="AB8683" ca="1">IFERROR(TRANSPOSE(_xlfn.STOCKHISTORY(B8683, TODAY()-365,TODAY(), 0,0,1)), "")</f>
        <v/>
      </c>
      <c r="AC8683" t="str" cm="1">
        <f t="array" aca="1" ref="AC8683" ca="1">IFERROR(TRANSPOSE(_xlfn.STOCKHISTORY(B8683, TODAY()-365,TODAY(), 0,0,1)), "")</f>
        <v/>
      </c>
    </row>
    <row r="8684" spans="28:29">
      <c r="AB8684" t="str" cm="1">
        <f t="array" aca="1" ref="AB8684" ca="1">IFERROR(TRANSPOSE(_xlfn.STOCKHISTORY(B8684, TODAY()-365,TODAY(), 0,0,1)), "")</f>
        <v/>
      </c>
      <c r="AC8684" t="str" cm="1">
        <f t="array" aca="1" ref="AC8684" ca="1">IFERROR(TRANSPOSE(_xlfn.STOCKHISTORY(B8684, TODAY()-365,TODAY(), 0,0,1)), "")</f>
        <v/>
      </c>
    </row>
    <row r="8685" spans="28:29">
      <c r="AB8685" t="str" cm="1">
        <f t="array" aca="1" ref="AB8685" ca="1">IFERROR(TRANSPOSE(_xlfn.STOCKHISTORY(B8685, TODAY()-365,TODAY(), 0,0,1)), "")</f>
        <v/>
      </c>
      <c r="AC8685" t="str" cm="1">
        <f t="array" aca="1" ref="AC8685" ca="1">IFERROR(TRANSPOSE(_xlfn.STOCKHISTORY(B8685, TODAY()-365,TODAY(), 0,0,1)), "")</f>
        <v/>
      </c>
    </row>
    <row r="8686" spans="28:29">
      <c r="AB8686" t="str" cm="1">
        <f t="array" aca="1" ref="AB8686" ca="1">IFERROR(TRANSPOSE(_xlfn.STOCKHISTORY(B8686, TODAY()-365,TODAY(), 0,0,1)), "")</f>
        <v/>
      </c>
      <c r="AC8686" t="str" cm="1">
        <f t="array" aca="1" ref="AC8686" ca="1">IFERROR(TRANSPOSE(_xlfn.STOCKHISTORY(B8686, TODAY()-365,TODAY(), 0,0,1)), "")</f>
        <v/>
      </c>
    </row>
    <row r="8687" spans="28:29">
      <c r="AB8687" t="str" cm="1">
        <f t="array" aca="1" ref="AB8687" ca="1">IFERROR(TRANSPOSE(_xlfn.STOCKHISTORY(B8687, TODAY()-365,TODAY(), 0,0,1)), "")</f>
        <v/>
      </c>
      <c r="AC8687" t="str" cm="1">
        <f t="array" aca="1" ref="AC8687" ca="1">IFERROR(TRANSPOSE(_xlfn.STOCKHISTORY(B8687, TODAY()-365,TODAY(), 0,0,1)), "")</f>
        <v/>
      </c>
    </row>
    <row r="8688" spans="28:29">
      <c r="AB8688" t="str" cm="1">
        <f t="array" aca="1" ref="AB8688" ca="1">IFERROR(TRANSPOSE(_xlfn.STOCKHISTORY(B8688, TODAY()-365,TODAY(), 0,0,1)), "")</f>
        <v/>
      </c>
      <c r="AC8688" t="str" cm="1">
        <f t="array" aca="1" ref="AC8688" ca="1">IFERROR(TRANSPOSE(_xlfn.STOCKHISTORY(B8688, TODAY()-365,TODAY(), 0,0,1)), "")</f>
        <v/>
      </c>
    </row>
    <row r="8689" spans="28:29">
      <c r="AB8689" t="str" cm="1">
        <f t="array" aca="1" ref="AB8689" ca="1">IFERROR(TRANSPOSE(_xlfn.STOCKHISTORY(B8689, TODAY()-365,TODAY(), 0,0,1)), "")</f>
        <v/>
      </c>
      <c r="AC8689" t="str" cm="1">
        <f t="array" aca="1" ref="AC8689" ca="1">IFERROR(TRANSPOSE(_xlfn.STOCKHISTORY(B8689, TODAY()-365,TODAY(), 0,0,1)), "")</f>
        <v/>
      </c>
    </row>
    <row r="8690" spans="28:29">
      <c r="AB8690" t="str" cm="1">
        <f t="array" aca="1" ref="AB8690" ca="1">IFERROR(TRANSPOSE(_xlfn.STOCKHISTORY(B8690, TODAY()-365,TODAY(), 0,0,1)), "")</f>
        <v/>
      </c>
      <c r="AC8690" t="str" cm="1">
        <f t="array" aca="1" ref="AC8690" ca="1">IFERROR(TRANSPOSE(_xlfn.STOCKHISTORY(B8690, TODAY()-365,TODAY(), 0,0,1)), "")</f>
        <v/>
      </c>
    </row>
    <row r="8691" spans="28:29">
      <c r="AB8691" t="str" cm="1">
        <f t="array" aca="1" ref="AB8691" ca="1">IFERROR(TRANSPOSE(_xlfn.STOCKHISTORY(B8691, TODAY()-365,TODAY(), 0,0,1)), "")</f>
        <v/>
      </c>
      <c r="AC8691" t="str" cm="1">
        <f t="array" aca="1" ref="AC8691" ca="1">IFERROR(TRANSPOSE(_xlfn.STOCKHISTORY(B8691, TODAY()-365,TODAY(), 0,0,1)), "")</f>
        <v/>
      </c>
    </row>
    <row r="8692" spans="28:29">
      <c r="AB8692" t="str" cm="1">
        <f t="array" aca="1" ref="AB8692" ca="1">IFERROR(TRANSPOSE(_xlfn.STOCKHISTORY(B8692, TODAY()-365,TODAY(), 0,0,1)), "")</f>
        <v/>
      </c>
      <c r="AC8692" t="str" cm="1">
        <f t="array" aca="1" ref="AC8692" ca="1">IFERROR(TRANSPOSE(_xlfn.STOCKHISTORY(B8692, TODAY()-365,TODAY(), 0,0,1)), "")</f>
        <v/>
      </c>
    </row>
    <row r="8693" spans="28:29">
      <c r="AB8693" t="str" cm="1">
        <f t="array" aca="1" ref="AB8693" ca="1">IFERROR(TRANSPOSE(_xlfn.STOCKHISTORY(B8693, TODAY()-365,TODAY(), 0,0,1)), "")</f>
        <v/>
      </c>
      <c r="AC8693" t="str" cm="1">
        <f t="array" aca="1" ref="AC8693" ca="1">IFERROR(TRANSPOSE(_xlfn.STOCKHISTORY(B8693, TODAY()-365,TODAY(), 0,0,1)), "")</f>
        <v/>
      </c>
    </row>
    <row r="8694" spans="28:29">
      <c r="AB8694" t="str" cm="1">
        <f t="array" aca="1" ref="AB8694" ca="1">IFERROR(TRANSPOSE(_xlfn.STOCKHISTORY(B8694, TODAY()-365,TODAY(), 0,0,1)), "")</f>
        <v/>
      </c>
      <c r="AC8694" t="str" cm="1">
        <f t="array" aca="1" ref="AC8694" ca="1">IFERROR(TRANSPOSE(_xlfn.STOCKHISTORY(B8694, TODAY()-365,TODAY(), 0,0,1)), "")</f>
        <v/>
      </c>
    </row>
    <row r="8695" spans="28:29">
      <c r="AB8695" t="str" cm="1">
        <f t="array" aca="1" ref="AB8695" ca="1">IFERROR(TRANSPOSE(_xlfn.STOCKHISTORY(B8695, TODAY()-365,TODAY(), 0,0,1)), "")</f>
        <v/>
      </c>
      <c r="AC8695" t="str" cm="1">
        <f t="array" aca="1" ref="AC8695" ca="1">IFERROR(TRANSPOSE(_xlfn.STOCKHISTORY(B8695, TODAY()-365,TODAY(), 0,0,1)), "")</f>
        <v/>
      </c>
    </row>
    <row r="8696" spans="28:29">
      <c r="AB8696" t="str" cm="1">
        <f t="array" aca="1" ref="AB8696" ca="1">IFERROR(TRANSPOSE(_xlfn.STOCKHISTORY(B8696, TODAY()-365,TODAY(), 0,0,1)), "")</f>
        <v/>
      </c>
      <c r="AC8696" t="str" cm="1">
        <f t="array" aca="1" ref="AC8696" ca="1">IFERROR(TRANSPOSE(_xlfn.STOCKHISTORY(B8696, TODAY()-365,TODAY(), 0,0,1)), "")</f>
        <v/>
      </c>
    </row>
    <row r="8697" spans="28:29">
      <c r="AB8697" t="str" cm="1">
        <f t="array" aca="1" ref="AB8697" ca="1">IFERROR(TRANSPOSE(_xlfn.STOCKHISTORY(B8697, TODAY()-365,TODAY(), 0,0,1)), "")</f>
        <v/>
      </c>
      <c r="AC8697" t="str" cm="1">
        <f t="array" aca="1" ref="AC8697" ca="1">IFERROR(TRANSPOSE(_xlfn.STOCKHISTORY(B8697, TODAY()-365,TODAY(), 0,0,1)), "")</f>
        <v/>
      </c>
    </row>
    <row r="8698" spans="28:29">
      <c r="AB8698" t="str" cm="1">
        <f t="array" aca="1" ref="AB8698" ca="1">IFERROR(TRANSPOSE(_xlfn.STOCKHISTORY(B8698, TODAY()-365,TODAY(), 0,0,1)), "")</f>
        <v/>
      </c>
      <c r="AC8698" t="str" cm="1">
        <f t="array" aca="1" ref="AC8698" ca="1">IFERROR(TRANSPOSE(_xlfn.STOCKHISTORY(B8698, TODAY()-365,TODAY(), 0,0,1)), "")</f>
        <v/>
      </c>
    </row>
    <row r="8699" spans="28:29">
      <c r="AB8699" t="str" cm="1">
        <f t="array" aca="1" ref="AB8699" ca="1">IFERROR(TRANSPOSE(_xlfn.STOCKHISTORY(B8699, TODAY()-365,TODAY(), 0,0,1)), "")</f>
        <v/>
      </c>
      <c r="AC8699" t="str" cm="1">
        <f t="array" aca="1" ref="AC8699" ca="1">IFERROR(TRANSPOSE(_xlfn.STOCKHISTORY(B8699, TODAY()-365,TODAY(), 0,0,1)), "")</f>
        <v/>
      </c>
    </row>
    <row r="8700" spans="28:29">
      <c r="AB8700" t="str" cm="1">
        <f t="array" aca="1" ref="AB8700" ca="1">IFERROR(TRANSPOSE(_xlfn.STOCKHISTORY(B8700, TODAY()-365,TODAY(), 0,0,1)), "")</f>
        <v/>
      </c>
      <c r="AC8700" t="str" cm="1">
        <f t="array" aca="1" ref="AC8700" ca="1">IFERROR(TRANSPOSE(_xlfn.STOCKHISTORY(B8700, TODAY()-365,TODAY(), 0,0,1)), "")</f>
        <v/>
      </c>
    </row>
    <row r="8701" spans="28:29">
      <c r="AB8701" t="str" cm="1">
        <f t="array" aca="1" ref="AB8701" ca="1">IFERROR(TRANSPOSE(_xlfn.STOCKHISTORY(B8701, TODAY()-365,TODAY(), 0,0,1)), "")</f>
        <v/>
      </c>
      <c r="AC8701" t="str" cm="1">
        <f t="array" aca="1" ref="AC8701" ca="1">IFERROR(TRANSPOSE(_xlfn.STOCKHISTORY(B8701, TODAY()-365,TODAY(), 0,0,1)), "")</f>
        <v/>
      </c>
    </row>
    <row r="8702" spans="28:29">
      <c r="AB8702" t="str" cm="1">
        <f t="array" aca="1" ref="AB8702" ca="1">IFERROR(TRANSPOSE(_xlfn.STOCKHISTORY(B8702, TODAY()-365,TODAY(), 0,0,1)), "")</f>
        <v/>
      </c>
      <c r="AC8702" t="str" cm="1">
        <f t="array" aca="1" ref="AC8702" ca="1">IFERROR(TRANSPOSE(_xlfn.STOCKHISTORY(B8702, TODAY()-365,TODAY(), 0,0,1)), "")</f>
        <v/>
      </c>
    </row>
    <row r="8703" spans="28:29">
      <c r="AB8703" t="str" cm="1">
        <f t="array" aca="1" ref="AB8703" ca="1">IFERROR(TRANSPOSE(_xlfn.STOCKHISTORY(B8703, TODAY()-365,TODAY(), 0,0,1)), "")</f>
        <v/>
      </c>
      <c r="AC8703" t="str" cm="1">
        <f t="array" aca="1" ref="AC8703" ca="1">IFERROR(TRANSPOSE(_xlfn.STOCKHISTORY(B8703, TODAY()-365,TODAY(), 0,0,1)), "")</f>
        <v/>
      </c>
    </row>
    <row r="8704" spans="28:29">
      <c r="AB8704" t="str" cm="1">
        <f t="array" aca="1" ref="AB8704" ca="1">IFERROR(TRANSPOSE(_xlfn.STOCKHISTORY(B8704, TODAY()-365,TODAY(), 0,0,1)), "")</f>
        <v/>
      </c>
      <c r="AC8704" t="str" cm="1">
        <f t="array" aca="1" ref="AC8704" ca="1">IFERROR(TRANSPOSE(_xlfn.STOCKHISTORY(B8704, TODAY()-365,TODAY(), 0,0,1)), "")</f>
        <v/>
      </c>
    </row>
    <row r="8705" spans="28:29">
      <c r="AB8705" t="str" cm="1">
        <f t="array" aca="1" ref="AB8705" ca="1">IFERROR(TRANSPOSE(_xlfn.STOCKHISTORY(B8705, TODAY()-365,TODAY(), 0,0,1)), "")</f>
        <v/>
      </c>
      <c r="AC8705" t="str" cm="1">
        <f t="array" aca="1" ref="AC8705" ca="1">IFERROR(TRANSPOSE(_xlfn.STOCKHISTORY(B8705, TODAY()-365,TODAY(), 0,0,1)), "")</f>
        <v/>
      </c>
    </row>
    <row r="8706" spans="28:29">
      <c r="AB8706" t="str" cm="1">
        <f t="array" aca="1" ref="AB8706" ca="1">IFERROR(TRANSPOSE(_xlfn.STOCKHISTORY(B8706, TODAY()-365,TODAY(), 0,0,1)), "")</f>
        <v/>
      </c>
      <c r="AC8706" t="str" cm="1">
        <f t="array" aca="1" ref="AC8706" ca="1">IFERROR(TRANSPOSE(_xlfn.STOCKHISTORY(B8706, TODAY()-365,TODAY(), 0,0,1)), "")</f>
        <v/>
      </c>
    </row>
    <row r="8707" spans="28:29">
      <c r="AB8707" t="str" cm="1">
        <f t="array" aca="1" ref="AB8707" ca="1">IFERROR(TRANSPOSE(_xlfn.STOCKHISTORY(B8707, TODAY()-365,TODAY(), 0,0,1)), "")</f>
        <v/>
      </c>
      <c r="AC8707" t="str" cm="1">
        <f t="array" aca="1" ref="AC8707" ca="1">IFERROR(TRANSPOSE(_xlfn.STOCKHISTORY(B8707, TODAY()-365,TODAY(), 0,0,1)), "")</f>
        <v/>
      </c>
    </row>
    <row r="8708" spans="28:29">
      <c r="AB8708" t="str" cm="1">
        <f t="array" aca="1" ref="AB8708" ca="1">IFERROR(TRANSPOSE(_xlfn.STOCKHISTORY(B8708, TODAY()-365,TODAY(), 0,0,1)), "")</f>
        <v/>
      </c>
      <c r="AC8708" t="str" cm="1">
        <f t="array" aca="1" ref="AC8708" ca="1">IFERROR(TRANSPOSE(_xlfn.STOCKHISTORY(B8708, TODAY()-365,TODAY(), 0,0,1)), "")</f>
        <v/>
      </c>
    </row>
    <row r="8709" spans="28:29">
      <c r="AB8709" t="str" cm="1">
        <f t="array" aca="1" ref="AB8709" ca="1">IFERROR(TRANSPOSE(_xlfn.STOCKHISTORY(B8709, TODAY()-365,TODAY(), 0,0,1)), "")</f>
        <v/>
      </c>
      <c r="AC8709" t="str" cm="1">
        <f t="array" aca="1" ref="AC8709" ca="1">IFERROR(TRANSPOSE(_xlfn.STOCKHISTORY(B8709, TODAY()-365,TODAY(), 0,0,1)), "")</f>
        <v/>
      </c>
    </row>
    <row r="8710" spans="28:29">
      <c r="AB8710" t="str" cm="1">
        <f t="array" aca="1" ref="AB8710" ca="1">IFERROR(TRANSPOSE(_xlfn.STOCKHISTORY(B8710, TODAY()-365,TODAY(), 0,0,1)), "")</f>
        <v/>
      </c>
      <c r="AC8710" t="str" cm="1">
        <f t="array" aca="1" ref="AC8710" ca="1">IFERROR(TRANSPOSE(_xlfn.STOCKHISTORY(B8710, TODAY()-365,TODAY(), 0,0,1)), "")</f>
        <v/>
      </c>
    </row>
    <row r="8711" spans="28:29">
      <c r="AB8711" t="str" cm="1">
        <f t="array" aca="1" ref="AB8711" ca="1">IFERROR(TRANSPOSE(_xlfn.STOCKHISTORY(B8711, TODAY()-365,TODAY(), 0,0,1)), "")</f>
        <v/>
      </c>
      <c r="AC8711" t="str" cm="1">
        <f t="array" aca="1" ref="AC8711" ca="1">IFERROR(TRANSPOSE(_xlfn.STOCKHISTORY(B8711, TODAY()-365,TODAY(), 0,0,1)), "")</f>
        <v/>
      </c>
    </row>
    <row r="8712" spans="28:29">
      <c r="AB8712" t="str" cm="1">
        <f t="array" aca="1" ref="AB8712" ca="1">IFERROR(TRANSPOSE(_xlfn.STOCKHISTORY(B8712, TODAY()-365,TODAY(), 0,0,1)), "")</f>
        <v/>
      </c>
      <c r="AC8712" t="str" cm="1">
        <f t="array" aca="1" ref="AC8712" ca="1">IFERROR(TRANSPOSE(_xlfn.STOCKHISTORY(B8712, TODAY()-365,TODAY(), 0,0,1)), "")</f>
        <v/>
      </c>
    </row>
    <row r="8713" spans="28:29">
      <c r="AB8713" t="str" cm="1">
        <f t="array" aca="1" ref="AB8713" ca="1">IFERROR(TRANSPOSE(_xlfn.STOCKHISTORY(B8713, TODAY()-365,TODAY(), 0,0,1)), "")</f>
        <v/>
      </c>
      <c r="AC8713" t="str" cm="1">
        <f t="array" aca="1" ref="AC8713" ca="1">IFERROR(TRANSPOSE(_xlfn.STOCKHISTORY(B8713, TODAY()-365,TODAY(), 0,0,1)), "")</f>
        <v/>
      </c>
    </row>
    <row r="8714" spans="28:29">
      <c r="AB8714" t="str" cm="1">
        <f t="array" aca="1" ref="AB8714" ca="1">IFERROR(TRANSPOSE(_xlfn.STOCKHISTORY(B8714, TODAY()-365,TODAY(), 0,0,1)), "")</f>
        <v/>
      </c>
      <c r="AC8714" t="str" cm="1">
        <f t="array" aca="1" ref="AC8714" ca="1">IFERROR(TRANSPOSE(_xlfn.STOCKHISTORY(B8714, TODAY()-365,TODAY(), 0,0,1)), "")</f>
        <v/>
      </c>
    </row>
    <row r="8715" spans="28:29">
      <c r="AB8715" t="str" cm="1">
        <f t="array" aca="1" ref="AB8715" ca="1">IFERROR(TRANSPOSE(_xlfn.STOCKHISTORY(B8715, TODAY()-365,TODAY(), 0,0,1)), "")</f>
        <v/>
      </c>
      <c r="AC8715" t="str" cm="1">
        <f t="array" aca="1" ref="AC8715" ca="1">IFERROR(TRANSPOSE(_xlfn.STOCKHISTORY(B8715, TODAY()-365,TODAY(), 0,0,1)), "")</f>
        <v/>
      </c>
    </row>
    <row r="8716" spans="28:29">
      <c r="AB8716" t="str" cm="1">
        <f t="array" aca="1" ref="AB8716" ca="1">IFERROR(TRANSPOSE(_xlfn.STOCKHISTORY(B8716, TODAY()-365,TODAY(), 0,0,1)), "")</f>
        <v/>
      </c>
      <c r="AC8716" t="str" cm="1">
        <f t="array" aca="1" ref="AC8716" ca="1">IFERROR(TRANSPOSE(_xlfn.STOCKHISTORY(B8716, TODAY()-365,TODAY(), 0,0,1)), "")</f>
        <v/>
      </c>
    </row>
    <row r="8717" spans="28:29">
      <c r="AB8717" t="str" cm="1">
        <f t="array" aca="1" ref="AB8717" ca="1">IFERROR(TRANSPOSE(_xlfn.STOCKHISTORY(B8717, TODAY()-365,TODAY(), 0,0,1)), "")</f>
        <v/>
      </c>
      <c r="AC8717" t="str" cm="1">
        <f t="array" aca="1" ref="AC8717" ca="1">IFERROR(TRANSPOSE(_xlfn.STOCKHISTORY(B8717, TODAY()-365,TODAY(), 0,0,1)), "")</f>
        <v/>
      </c>
    </row>
    <row r="8718" spans="28:29">
      <c r="AB8718" t="str" cm="1">
        <f t="array" aca="1" ref="AB8718" ca="1">IFERROR(TRANSPOSE(_xlfn.STOCKHISTORY(B8718, TODAY()-365,TODAY(), 0,0,1)), "")</f>
        <v/>
      </c>
      <c r="AC8718" t="str" cm="1">
        <f t="array" aca="1" ref="AC8718" ca="1">IFERROR(TRANSPOSE(_xlfn.STOCKHISTORY(B8718, TODAY()-365,TODAY(), 0,0,1)), "")</f>
        <v/>
      </c>
    </row>
    <row r="8719" spans="28:29">
      <c r="AB8719" t="str" cm="1">
        <f t="array" aca="1" ref="AB8719" ca="1">IFERROR(TRANSPOSE(_xlfn.STOCKHISTORY(B8719, TODAY()-365,TODAY(), 0,0,1)), "")</f>
        <v/>
      </c>
      <c r="AC8719" t="str" cm="1">
        <f t="array" aca="1" ref="AC8719" ca="1">IFERROR(TRANSPOSE(_xlfn.STOCKHISTORY(B8719, TODAY()-365,TODAY(), 0,0,1)), "")</f>
        <v/>
      </c>
    </row>
    <row r="8720" spans="28:29">
      <c r="AB8720" t="str" cm="1">
        <f t="array" aca="1" ref="AB8720" ca="1">IFERROR(TRANSPOSE(_xlfn.STOCKHISTORY(B8720, TODAY()-365,TODAY(), 0,0,1)), "")</f>
        <v/>
      </c>
      <c r="AC8720" t="str" cm="1">
        <f t="array" aca="1" ref="AC8720" ca="1">IFERROR(TRANSPOSE(_xlfn.STOCKHISTORY(B8720, TODAY()-365,TODAY(), 0,0,1)), "")</f>
        <v/>
      </c>
    </row>
    <row r="8721" spans="28:29">
      <c r="AB8721" t="str" cm="1">
        <f t="array" aca="1" ref="AB8721" ca="1">IFERROR(TRANSPOSE(_xlfn.STOCKHISTORY(B8721, TODAY()-365,TODAY(), 0,0,1)), "")</f>
        <v/>
      </c>
      <c r="AC8721" t="str" cm="1">
        <f t="array" aca="1" ref="AC8721" ca="1">IFERROR(TRANSPOSE(_xlfn.STOCKHISTORY(B8721, TODAY()-365,TODAY(), 0,0,1)), "")</f>
        <v/>
      </c>
    </row>
    <row r="8722" spans="28:29">
      <c r="AB8722" t="str" cm="1">
        <f t="array" aca="1" ref="AB8722" ca="1">IFERROR(TRANSPOSE(_xlfn.STOCKHISTORY(B8722, TODAY()-365,TODAY(), 0,0,1)), "")</f>
        <v/>
      </c>
      <c r="AC8722" t="str" cm="1">
        <f t="array" aca="1" ref="AC8722" ca="1">IFERROR(TRANSPOSE(_xlfn.STOCKHISTORY(B8722, TODAY()-365,TODAY(), 0,0,1)), "")</f>
        <v/>
      </c>
    </row>
    <row r="8723" spans="28:29">
      <c r="AB8723" t="str" cm="1">
        <f t="array" aca="1" ref="AB8723" ca="1">IFERROR(TRANSPOSE(_xlfn.STOCKHISTORY(B8723, TODAY()-365,TODAY(), 0,0,1)), "")</f>
        <v/>
      </c>
      <c r="AC8723" t="str" cm="1">
        <f t="array" aca="1" ref="AC8723" ca="1">IFERROR(TRANSPOSE(_xlfn.STOCKHISTORY(B8723, TODAY()-365,TODAY(), 0,0,1)), "")</f>
        <v/>
      </c>
    </row>
    <row r="8724" spans="28:29">
      <c r="AB8724" t="str" cm="1">
        <f t="array" aca="1" ref="AB8724" ca="1">IFERROR(TRANSPOSE(_xlfn.STOCKHISTORY(B8724, TODAY()-365,TODAY(), 0,0,1)), "")</f>
        <v/>
      </c>
      <c r="AC8724" t="str" cm="1">
        <f t="array" aca="1" ref="AC8724" ca="1">IFERROR(TRANSPOSE(_xlfn.STOCKHISTORY(B8724, TODAY()-365,TODAY(), 0,0,1)), "")</f>
        <v/>
      </c>
    </row>
    <row r="8725" spans="28:29">
      <c r="AB8725" t="str" cm="1">
        <f t="array" aca="1" ref="AB8725" ca="1">IFERROR(TRANSPOSE(_xlfn.STOCKHISTORY(B8725, TODAY()-365,TODAY(), 0,0,1)), "")</f>
        <v/>
      </c>
      <c r="AC8725" t="str" cm="1">
        <f t="array" aca="1" ref="AC8725" ca="1">IFERROR(TRANSPOSE(_xlfn.STOCKHISTORY(B8725, TODAY()-365,TODAY(), 0,0,1)), "")</f>
        <v/>
      </c>
    </row>
    <row r="8726" spans="28:29">
      <c r="AB8726" t="str" cm="1">
        <f t="array" aca="1" ref="AB8726" ca="1">IFERROR(TRANSPOSE(_xlfn.STOCKHISTORY(B8726, TODAY()-365,TODAY(), 0,0,1)), "")</f>
        <v/>
      </c>
      <c r="AC8726" t="str" cm="1">
        <f t="array" aca="1" ref="AC8726" ca="1">IFERROR(TRANSPOSE(_xlfn.STOCKHISTORY(B8726, TODAY()-365,TODAY(), 0,0,1)), "")</f>
        <v/>
      </c>
    </row>
    <row r="8727" spans="28:29">
      <c r="AB8727" t="str" cm="1">
        <f t="array" aca="1" ref="AB8727" ca="1">IFERROR(TRANSPOSE(_xlfn.STOCKHISTORY(B8727, TODAY()-365,TODAY(), 0,0,1)), "")</f>
        <v/>
      </c>
      <c r="AC8727" t="str" cm="1">
        <f t="array" aca="1" ref="AC8727" ca="1">IFERROR(TRANSPOSE(_xlfn.STOCKHISTORY(B8727, TODAY()-365,TODAY(), 0,0,1)), "")</f>
        <v/>
      </c>
    </row>
    <row r="8728" spans="28:29">
      <c r="AB8728" t="str" cm="1">
        <f t="array" aca="1" ref="AB8728" ca="1">IFERROR(TRANSPOSE(_xlfn.STOCKHISTORY(B8728, TODAY()-365,TODAY(), 0,0,1)), "")</f>
        <v/>
      </c>
      <c r="AC8728" t="str" cm="1">
        <f t="array" aca="1" ref="AC8728" ca="1">IFERROR(TRANSPOSE(_xlfn.STOCKHISTORY(B8728, TODAY()-365,TODAY(), 0,0,1)), "")</f>
        <v/>
      </c>
    </row>
    <row r="8729" spans="28:29">
      <c r="AB8729" t="str" cm="1">
        <f t="array" aca="1" ref="AB8729" ca="1">IFERROR(TRANSPOSE(_xlfn.STOCKHISTORY(B8729, TODAY()-365,TODAY(), 0,0,1)), "")</f>
        <v/>
      </c>
      <c r="AC8729" t="str" cm="1">
        <f t="array" aca="1" ref="AC8729" ca="1">IFERROR(TRANSPOSE(_xlfn.STOCKHISTORY(B8729, TODAY()-365,TODAY(), 0,0,1)), "")</f>
        <v/>
      </c>
    </row>
    <row r="8730" spans="28:29">
      <c r="AB8730" t="str" cm="1">
        <f t="array" aca="1" ref="AB8730" ca="1">IFERROR(TRANSPOSE(_xlfn.STOCKHISTORY(B8730, TODAY()-365,TODAY(), 0,0,1)), "")</f>
        <v/>
      </c>
      <c r="AC8730" t="str" cm="1">
        <f t="array" aca="1" ref="AC8730" ca="1">IFERROR(TRANSPOSE(_xlfn.STOCKHISTORY(B8730, TODAY()-365,TODAY(), 0,0,1)), "")</f>
        <v/>
      </c>
    </row>
    <row r="8731" spans="28:29">
      <c r="AB8731" t="str" cm="1">
        <f t="array" aca="1" ref="AB8731" ca="1">IFERROR(TRANSPOSE(_xlfn.STOCKHISTORY(B8731, TODAY()-365,TODAY(), 0,0,1)), "")</f>
        <v/>
      </c>
      <c r="AC8731" t="str" cm="1">
        <f t="array" aca="1" ref="AC8731" ca="1">IFERROR(TRANSPOSE(_xlfn.STOCKHISTORY(B8731, TODAY()-365,TODAY(), 0,0,1)), "")</f>
        <v/>
      </c>
    </row>
    <row r="8732" spans="28:29">
      <c r="AB8732" t="str" cm="1">
        <f t="array" aca="1" ref="AB8732" ca="1">IFERROR(TRANSPOSE(_xlfn.STOCKHISTORY(B8732, TODAY()-365,TODAY(), 0,0,1)), "")</f>
        <v/>
      </c>
      <c r="AC8732" t="str" cm="1">
        <f t="array" aca="1" ref="AC8732" ca="1">IFERROR(TRANSPOSE(_xlfn.STOCKHISTORY(B8732, TODAY()-365,TODAY(), 0,0,1)), "")</f>
        <v/>
      </c>
    </row>
    <row r="8733" spans="28:29">
      <c r="AB8733" t="str" cm="1">
        <f t="array" aca="1" ref="AB8733" ca="1">IFERROR(TRANSPOSE(_xlfn.STOCKHISTORY(B8733, TODAY()-365,TODAY(), 0,0,1)), "")</f>
        <v/>
      </c>
      <c r="AC8733" t="str" cm="1">
        <f t="array" aca="1" ref="AC8733" ca="1">IFERROR(TRANSPOSE(_xlfn.STOCKHISTORY(B8733, TODAY()-365,TODAY(), 0,0,1)), "")</f>
        <v/>
      </c>
    </row>
    <row r="8734" spans="28:29">
      <c r="AB8734" t="str" cm="1">
        <f t="array" aca="1" ref="AB8734" ca="1">IFERROR(TRANSPOSE(_xlfn.STOCKHISTORY(B8734, TODAY()-365,TODAY(), 0,0,1)), "")</f>
        <v/>
      </c>
      <c r="AC8734" t="str" cm="1">
        <f t="array" aca="1" ref="AC8734" ca="1">IFERROR(TRANSPOSE(_xlfn.STOCKHISTORY(B8734, TODAY()-365,TODAY(), 0,0,1)), "")</f>
        <v/>
      </c>
    </row>
    <row r="8735" spans="28:29">
      <c r="AB8735" t="str" cm="1">
        <f t="array" aca="1" ref="AB8735" ca="1">IFERROR(TRANSPOSE(_xlfn.STOCKHISTORY(B8735, TODAY()-365,TODAY(), 0,0,1)), "")</f>
        <v/>
      </c>
      <c r="AC8735" t="str" cm="1">
        <f t="array" aca="1" ref="AC8735" ca="1">IFERROR(TRANSPOSE(_xlfn.STOCKHISTORY(B8735, TODAY()-365,TODAY(), 0,0,1)), "")</f>
        <v/>
      </c>
    </row>
    <row r="8736" spans="28:29">
      <c r="AB8736" t="str" cm="1">
        <f t="array" aca="1" ref="AB8736" ca="1">IFERROR(TRANSPOSE(_xlfn.STOCKHISTORY(B8736, TODAY()-365,TODAY(), 0,0,1)), "")</f>
        <v/>
      </c>
      <c r="AC8736" t="str" cm="1">
        <f t="array" aca="1" ref="AC8736" ca="1">IFERROR(TRANSPOSE(_xlfn.STOCKHISTORY(B8736, TODAY()-365,TODAY(), 0,0,1)), "")</f>
        <v/>
      </c>
    </row>
    <row r="8737" spans="28:29">
      <c r="AB8737" t="str" cm="1">
        <f t="array" aca="1" ref="AB8737" ca="1">IFERROR(TRANSPOSE(_xlfn.STOCKHISTORY(B8737, TODAY()-365,TODAY(), 0,0,1)), "")</f>
        <v/>
      </c>
      <c r="AC8737" t="str" cm="1">
        <f t="array" aca="1" ref="AC8737" ca="1">IFERROR(TRANSPOSE(_xlfn.STOCKHISTORY(B8737, TODAY()-365,TODAY(), 0,0,1)), "")</f>
        <v/>
      </c>
    </row>
    <row r="8738" spans="28:29">
      <c r="AB8738" t="str" cm="1">
        <f t="array" aca="1" ref="AB8738" ca="1">IFERROR(TRANSPOSE(_xlfn.STOCKHISTORY(B8738, TODAY()-365,TODAY(), 0,0,1)), "")</f>
        <v/>
      </c>
      <c r="AC8738" t="str" cm="1">
        <f t="array" aca="1" ref="AC8738" ca="1">IFERROR(TRANSPOSE(_xlfn.STOCKHISTORY(B8738, TODAY()-365,TODAY(), 0,0,1)), "")</f>
        <v/>
      </c>
    </row>
    <row r="8739" spans="28:29">
      <c r="AB8739" t="str" cm="1">
        <f t="array" aca="1" ref="AB8739" ca="1">IFERROR(TRANSPOSE(_xlfn.STOCKHISTORY(B8739, TODAY()-365,TODAY(), 0,0,1)), "")</f>
        <v/>
      </c>
      <c r="AC8739" t="str" cm="1">
        <f t="array" aca="1" ref="AC8739" ca="1">IFERROR(TRANSPOSE(_xlfn.STOCKHISTORY(B8739, TODAY()-365,TODAY(), 0,0,1)), "")</f>
        <v/>
      </c>
    </row>
    <row r="8740" spans="28:29">
      <c r="AB8740" t="str" cm="1">
        <f t="array" aca="1" ref="AB8740" ca="1">IFERROR(TRANSPOSE(_xlfn.STOCKHISTORY(B8740, TODAY()-365,TODAY(), 0,0,1)), "")</f>
        <v/>
      </c>
      <c r="AC8740" t="str" cm="1">
        <f t="array" aca="1" ref="AC8740" ca="1">IFERROR(TRANSPOSE(_xlfn.STOCKHISTORY(B8740, TODAY()-365,TODAY(), 0,0,1)), "")</f>
        <v/>
      </c>
    </row>
    <row r="8741" spans="28:29">
      <c r="AB8741" t="str" cm="1">
        <f t="array" aca="1" ref="AB8741" ca="1">IFERROR(TRANSPOSE(_xlfn.STOCKHISTORY(B8741, TODAY()-365,TODAY(), 0,0,1)), "")</f>
        <v/>
      </c>
      <c r="AC8741" t="str" cm="1">
        <f t="array" aca="1" ref="AC8741" ca="1">IFERROR(TRANSPOSE(_xlfn.STOCKHISTORY(B8741, TODAY()-365,TODAY(), 0,0,1)), "")</f>
        <v/>
      </c>
    </row>
    <row r="8742" spans="28:29">
      <c r="AB8742" t="str" cm="1">
        <f t="array" aca="1" ref="AB8742" ca="1">IFERROR(TRANSPOSE(_xlfn.STOCKHISTORY(B8742, TODAY()-365,TODAY(), 0,0,1)), "")</f>
        <v/>
      </c>
      <c r="AC8742" t="str" cm="1">
        <f t="array" aca="1" ref="AC8742" ca="1">IFERROR(TRANSPOSE(_xlfn.STOCKHISTORY(B8742, TODAY()-365,TODAY(), 0,0,1)), "")</f>
        <v/>
      </c>
    </row>
    <row r="8743" spans="28:29">
      <c r="AB8743" t="str" cm="1">
        <f t="array" aca="1" ref="AB8743" ca="1">IFERROR(TRANSPOSE(_xlfn.STOCKHISTORY(B8743, TODAY()-365,TODAY(), 0,0,1)), "")</f>
        <v/>
      </c>
      <c r="AC8743" t="str" cm="1">
        <f t="array" aca="1" ref="AC8743" ca="1">IFERROR(TRANSPOSE(_xlfn.STOCKHISTORY(B8743, TODAY()-365,TODAY(), 0,0,1)), "")</f>
        <v/>
      </c>
    </row>
    <row r="8744" spans="28:29">
      <c r="AB8744" t="str" cm="1">
        <f t="array" aca="1" ref="AB8744" ca="1">IFERROR(TRANSPOSE(_xlfn.STOCKHISTORY(B8744, TODAY()-365,TODAY(), 0,0,1)), "")</f>
        <v/>
      </c>
      <c r="AC8744" t="str" cm="1">
        <f t="array" aca="1" ref="AC8744" ca="1">IFERROR(TRANSPOSE(_xlfn.STOCKHISTORY(B8744, TODAY()-365,TODAY(), 0,0,1)), "")</f>
        <v/>
      </c>
    </row>
    <row r="8745" spans="28:29">
      <c r="AB8745" t="str" cm="1">
        <f t="array" aca="1" ref="AB8745" ca="1">IFERROR(TRANSPOSE(_xlfn.STOCKHISTORY(B8745, TODAY()-365,TODAY(), 0,0,1)), "")</f>
        <v/>
      </c>
      <c r="AC8745" t="str" cm="1">
        <f t="array" aca="1" ref="AC8745" ca="1">IFERROR(TRANSPOSE(_xlfn.STOCKHISTORY(B8745, TODAY()-365,TODAY(), 0,0,1)), "")</f>
        <v/>
      </c>
    </row>
    <row r="8746" spans="28:29">
      <c r="AB8746" t="str" cm="1">
        <f t="array" aca="1" ref="AB8746" ca="1">IFERROR(TRANSPOSE(_xlfn.STOCKHISTORY(B8746, TODAY()-365,TODAY(), 0,0,1)), "")</f>
        <v/>
      </c>
      <c r="AC8746" t="str" cm="1">
        <f t="array" aca="1" ref="AC8746" ca="1">IFERROR(TRANSPOSE(_xlfn.STOCKHISTORY(B8746, TODAY()-365,TODAY(), 0,0,1)), "")</f>
        <v/>
      </c>
    </row>
    <row r="8747" spans="28:29">
      <c r="AB8747" t="str" cm="1">
        <f t="array" aca="1" ref="AB8747" ca="1">IFERROR(TRANSPOSE(_xlfn.STOCKHISTORY(B8747, TODAY()-365,TODAY(), 0,0,1)), "")</f>
        <v/>
      </c>
      <c r="AC8747" t="str" cm="1">
        <f t="array" aca="1" ref="AC8747" ca="1">IFERROR(TRANSPOSE(_xlfn.STOCKHISTORY(B8747, TODAY()-365,TODAY(), 0,0,1)), "")</f>
        <v/>
      </c>
    </row>
    <row r="8748" spans="28:29">
      <c r="AB8748" t="str" cm="1">
        <f t="array" aca="1" ref="AB8748" ca="1">IFERROR(TRANSPOSE(_xlfn.STOCKHISTORY(B8748, TODAY()-365,TODAY(), 0,0,1)), "")</f>
        <v/>
      </c>
      <c r="AC8748" t="str" cm="1">
        <f t="array" aca="1" ref="AC8748" ca="1">IFERROR(TRANSPOSE(_xlfn.STOCKHISTORY(B8748, TODAY()-365,TODAY(), 0,0,1)), "")</f>
        <v/>
      </c>
    </row>
    <row r="8749" spans="28:29">
      <c r="AB8749" t="str" cm="1">
        <f t="array" aca="1" ref="AB8749" ca="1">IFERROR(TRANSPOSE(_xlfn.STOCKHISTORY(B8749, TODAY()-365,TODAY(), 0,0,1)), "")</f>
        <v/>
      </c>
      <c r="AC8749" t="str" cm="1">
        <f t="array" aca="1" ref="AC8749" ca="1">IFERROR(TRANSPOSE(_xlfn.STOCKHISTORY(B8749, TODAY()-365,TODAY(), 0,0,1)), "")</f>
        <v/>
      </c>
    </row>
    <row r="8750" spans="28:29">
      <c r="AB8750" t="str" cm="1">
        <f t="array" aca="1" ref="AB8750" ca="1">IFERROR(TRANSPOSE(_xlfn.STOCKHISTORY(B8750, TODAY()-365,TODAY(), 0,0,1)), "")</f>
        <v/>
      </c>
      <c r="AC8750" t="str" cm="1">
        <f t="array" aca="1" ref="AC8750" ca="1">IFERROR(TRANSPOSE(_xlfn.STOCKHISTORY(B8750, TODAY()-365,TODAY(), 0,0,1)), "")</f>
        <v/>
      </c>
    </row>
    <row r="8751" spans="28:29">
      <c r="AB8751" t="str" cm="1">
        <f t="array" aca="1" ref="AB8751" ca="1">IFERROR(TRANSPOSE(_xlfn.STOCKHISTORY(B8751, TODAY()-365,TODAY(), 0,0,1)), "")</f>
        <v/>
      </c>
      <c r="AC8751" t="str" cm="1">
        <f t="array" aca="1" ref="AC8751" ca="1">IFERROR(TRANSPOSE(_xlfn.STOCKHISTORY(B8751, TODAY()-365,TODAY(), 0,0,1)), "")</f>
        <v/>
      </c>
    </row>
    <row r="8752" spans="28:29">
      <c r="AB8752" t="str" cm="1">
        <f t="array" aca="1" ref="AB8752" ca="1">IFERROR(TRANSPOSE(_xlfn.STOCKHISTORY(B8752, TODAY()-365,TODAY(), 0,0,1)), "")</f>
        <v/>
      </c>
      <c r="AC8752" t="str" cm="1">
        <f t="array" aca="1" ref="AC8752" ca="1">IFERROR(TRANSPOSE(_xlfn.STOCKHISTORY(B8752, TODAY()-365,TODAY(), 0,0,1)), "")</f>
        <v/>
      </c>
    </row>
    <row r="8753" spans="28:29">
      <c r="AB8753" t="str" cm="1">
        <f t="array" aca="1" ref="AB8753" ca="1">IFERROR(TRANSPOSE(_xlfn.STOCKHISTORY(B8753, TODAY()-365,TODAY(), 0,0,1)), "")</f>
        <v/>
      </c>
      <c r="AC8753" t="str" cm="1">
        <f t="array" aca="1" ref="AC8753" ca="1">IFERROR(TRANSPOSE(_xlfn.STOCKHISTORY(B8753, TODAY()-365,TODAY(), 0,0,1)), "")</f>
        <v/>
      </c>
    </row>
    <row r="8754" spans="28:29">
      <c r="AB8754" t="str" cm="1">
        <f t="array" aca="1" ref="AB8754" ca="1">IFERROR(TRANSPOSE(_xlfn.STOCKHISTORY(B8754, TODAY()-365,TODAY(), 0,0,1)), "")</f>
        <v/>
      </c>
      <c r="AC8754" t="str" cm="1">
        <f t="array" aca="1" ref="AC8754" ca="1">IFERROR(TRANSPOSE(_xlfn.STOCKHISTORY(B8754, TODAY()-365,TODAY(), 0,0,1)), "")</f>
        <v/>
      </c>
    </row>
    <row r="8755" spans="28:29">
      <c r="AB8755" t="str" cm="1">
        <f t="array" aca="1" ref="AB8755" ca="1">IFERROR(TRANSPOSE(_xlfn.STOCKHISTORY(B8755, TODAY()-365,TODAY(), 0,0,1)), "")</f>
        <v/>
      </c>
      <c r="AC8755" t="str" cm="1">
        <f t="array" aca="1" ref="AC8755" ca="1">IFERROR(TRANSPOSE(_xlfn.STOCKHISTORY(B8755, TODAY()-365,TODAY(), 0,0,1)), "")</f>
        <v/>
      </c>
    </row>
    <row r="8756" spans="28:29">
      <c r="AB8756" t="str" cm="1">
        <f t="array" aca="1" ref="AB8756" ca="1">IFERROR(TRANSPOSE(_xlfn.STOCKHISTORY(B8756, TODAY()-365,TODAY(), 0,0,1)), "")</f>
        <v/>
      </c>
      <c r="AC8756" t="str" cm="1">
        <f t="array" aca="1" ref="AC8756" ca="1">IFERROR(TRANSPOSE(_xlfn.STOCKHISTORY(B8756, TODAY()-365,TODAY(), 0,0,1)), "")</f>
        <v/>
      </c>
    </row>
    <row r="8757" spans="28:29">
      <c r="AB8757" t="str" cm="1">
        <f t="array" aca="1" ref="AB8757" ca="1">IFERROR(TRANSPOSE(_xlfn.STOCKHISTORY(B8757, TODAY()-365,TODAY(), 0,0,1)), "")</f>
        <v/>
      </c>
      <c r="AC8757" t="str" cm="1">
        <f t="array" aca="1" ref="AC8757" ca="1">IFERROR(TRANSPOSE(_xlfn.STOCKHISTORY(B8757, TODAY()-365,TODAY(), 0,0,1)), "")</f>
        <v/>
      </c>
    </row>
    <row r="8758" spans="28:29">
      <c r="AB8758" t="str" cm="1">
        <f t="array" aca="1" ref="AB8758" ca="1">IFERROR(TRANSPOSE(_xlfn.STOCKHISTORY(B8758, TODAY()-365,TODAY(), 0,0,1)), "")</f>
        <v/>
      </c>
      <c r="AC8758" t="str" cm="1">
        <f t="array" aca="1" ref="AC8758" ca="1">IFERROR(TRANSPOSE(_xlfn.STOCKHISTORY(B8758, TODAY()-365,TODAY(), 0,0,1)), "")</f>
        <v/>
      </c>
    </row>
    <row r="8759" spans="28:29">
      <c r="AB8759" t="str" cm="1">
        <f t="array" aca="1" ref="AB8759" ca="1">IFERROR(TRANSPOSE(_xlfn.STOCKHISTORY(B8759, TODAY()-365,TODAY(), 0,0,1)), "")</f>
        <v/>
      </c>
      <c r="AC8759" t="str" cm="1">
        <f t="array" aca="1" ref="AC8759" ca="1">IFERROR(TRANSPOSE(_xlfn.STOCKHISTORY(B8759, TODAY()-365,TODAY(), 0,0,1)), "")</f>
        <v/>
      </c>
    </row>
    <row r="8760" spans="28:29">
      <c r="AB8760" t="str" cm="1">
        <f t="array" aca="1" ref="AB8760" ca="1">IFERROR(TRANSPOSE(_xlfn.STOCKHISTORY(B8760, TODAY()-365,TODAY(), 0,0,1)), "")</f>
        <v/>
      </c>
      <c r="AC8760" t="str" cm="1">
        <f t="array" aca="1" ref="AC8760" ca="1">IFERROR(TRANSPOSE(_xlfn.STOCKHISTORY(B8760, TODAY()-365,TODAY(), 0,0,1)), "")</f>
        <v/>
      </c>
    </row>
    <row r="8761" spans="28:29">
      <c r="AB8761" t="str" cm="1">
        <f t="array" aca="1" ref="AB8761" ca="1">IFERROR(TRANSPOSE(_xlfn.STOCKHISTORY(B8761, TODAY()-365,TODAY(), 0,0,1)), "")</f>
        <v/>
      </c>
      <c r="AC8761" t="str" cm="1">
        <f t="array" aca="1" ref="AC8761" ca="1">IFERROR(TRANSPOSE(_xlfn.STOCKHISTORY(B8761, TODAY()-365,TODAY(), 0,0,1)), "")</f>
        <v/>
      </c>
    </row>
    <row r="8762" spans="28:29">
      <c r="AB8762" t="str" cm="1">
        <f t="array" aca="1" ref="AB8762" ca="1">IFERROR(TRANSPOSE(_xlfn.STOCKHISTORY(B8762, TODAY()-365,TODAY(), 0,0,1)), "")</f>
        <v/>
      </c>
      <c r="AC8762" t="str" cm="1">
        <f t="array" aca="1" ref="AC8762" ca="1">IFERROR(TRANSPOSE(_xlfn.STOCKHISTORY(B8762, TODAY()-365,TODAY(), 0,0,1)), "")</f>
        <v/>
      </c>
    </row>
    <row r="8763" spans="28:29">
      <c r="AB8763" t="str" cm="1">
        <f t="array" aca="1" ref="AB8763" ca="1">IFERROR(TRANSPOSE(_xlfn.STOCKHISTORY(B8763, TODAY()-365,TODAY(), 0,0,1)), "")</f>
        <v/>
      </c>
      <c r="AC8763" t="str" cm="1">
        <f t="array" aca="1" ref="AC8763" ca="1">IFERROR(TRANSPOSE(_xlfn.STOCKHISTORY(B8763, TODAY()-365,TODAY(), 0,0,1)), "")</f>
        <v/>
      </c>
    </row>
    <row r="8764" spans="28:29">
      <c r="AB8764" t="str" cm="1">
        <f t="array" aca="1" ref="AB8764" ca="1">IFERROR(TRANSPOSE(_xlfn.STOCKHISTORY(B8764, TODAY()-365,TODAY(), 0,0,1)), "")</f>
        <v/>
      </c>
      <c r="AC8764" t="str" cm="1">
        <f t="array" aca="1" ref="AC8764" ca="1">IFERROR(TRANSPOSE(_xlfn.STOCKHISTORY(B8764, TODAY()-365,TODAY(), 0,0,1)), "")</f>
        <v/>
      </c>
    </row>
    <row r="8765" spans="28:29">
      <c r="AB8765" t="str" cm="1">
        <f t="array" aca="1" ref="AB8765" ca="1">IFERROR(TRANSPOSE(_xlfn.STOCKHISTORY(B8765, TODAY()-365,TODAY(), 0,0,1)), "")</f>
        <v/>
      </c>
      <c r="AC8765" t="str" cm="1">
        <f t="array" aca="1" ref="AC8765" ca="1">IFERROR(TRANSPOSE(_xlfn.STOCKHISTORY(B8765, TODAY()-365,TODAY(), 0,0,1)), "")</f>
        <v/>
      </c>
    </row>
    <row r="8766" spans="28:29">
      <c r="AB8766" t="str" cm="1">
        <f t="array" aca="1" ref="AB8766" ca="1">IFERROR(TRANSPOSE(_xlfn.STOCKHISTORY(B8766, TODAY()-365,TODAY(), 0,0,1)), "")</f>
        <v/>
      </c>
      <c r="AC8766" t="str" cm="1">
        <f t="array" aca="1" ref="AC8766" ca="1">IFERROR(TRANSPOSE(_xlfn.STOCKHISTORY(B8766, TODAY()-365,TODAY(), 0,0,1)), "")</f>
        <v/>
      </c>
    </row>
    <row r="8767" spans="28:29">
      <c r="AB8767" t="str" cm="1">
        <f t="array" aca="1" ref="AB8767" ca="1">IFERROR(TRANSPOSE(_xlfn.STOCKHISTORY(B8767, TODAY()-365,TODAY(), 0,0,1)), "")</f>
        <v/>
      </c>
      <c r="AC8767" t="str" cm="1">
        <f t="array" aca="1" ref="AC8767" ca="1">IFERROR(TRANSPOSE(_xlfn.STOCKHISTORY(B8767, TODAY()-365,TODAY(), 0,0,1)), "")</f>
        <v/>
      </c>
    </row>
    <row r="8768" spans="28:29">
      <c r="AB8768" t="str" cm="1">
        <f t="array" aca="1" ref="AB8768" ca="1">IFERROR(TRANSPOSE(_xlfn.STOCKHISTORY(B8768, TODAY()-365,TODAY(), 0,0,1)), "")</f>
        <v/>
      </c>
      <c r="AC8768" t="str" cm="1">
        <f t="array" aca="1" ref="AC8768" ca="1">IFERROR(TRANSPOSE(_xlfn.STOCKHISTORY(B8768, TODAY()-365,TODAY(), 0,0,1)), "")</f>
        <v/>
      </c>
    </row>
    <row r="8769" spans="28:29">
      <c r="AB8769" t="str" cm="1">
        <f t="array" aca="1" ref="AB8769" ca="1">IFERROR(TRANSPOSE(_xlfn.STOCKHISTORY(B8769, TODAY()-365,TODAY(), 0,0,1)), "")</f>
        <v/>
      </c>
      <c r="AC8769" t="str" cm="1">
        <f t="array" aca="1" ref="AC8769" ca="1">IFERROR(TRANSPOSE(_xlfn.STOCKHISTORY(B8769, TODAY()-365,TODAY(), 0,0,1)), "")</f>
        <v/>
      </c>
    </row>
    <row r="8770" spans="28:29">
      <c r="AB8770" t="str" cm="1">
        <f t="array" aca="1" ref="AB8770" ca="1">IFERROR(TRANSPOSE(_xlfn.STOCKHISTORY(B8770, TODAY()-365,TODAY(), 0,0,1)), "")</f>
        <v/>
      </c>
      <c r="AC8770" t="str" cm="1">
        <f t="array" aca="1" ref="AC8770" ca="1">IFERROR(TRANSPOSE(_xlfn.STOCKHISTORY(B8770, TODAY()-365,TODAY(), 0,0,1)), "")</f>
        <v/>
      </c>
    </row>
    <row r="8771" spans="28:29">
      <c r="AB8771" t="str" cm="1">
        <f t="array" aca="1" ref="AB8771" ca="1">IFERROR(TRANSPOSE(_xlfn.STOCKHISTORY(B8771, TODAY()-365,TODAY(), 0,0,1)), "")</f>
        <v/>
      </c>
      <c r="AC8771" t="str" cm="1">
        <f t="array" aca="1" ref="AC8771" ca="1">IFERROR(TRANSPOSE(_xlfn.STOCKHISTORY(B8771, TODAY()-365,TODAY(), 0,0,1)), "")</f>
        <v/>
      </c>
    </row>
    <row r="8772" spans="28:29">
      <c r="AB8772" t="str" cm="1">
        <f t="array" aca="1" ref="AB8772" ca="1">IFERROR(TRANSPOSE(_xlfn.STOCKHISTORY(B8772, TODAY()-365,TODAY(), 0,0,1)), "")</f>
        <v/>
      </c>
      <c r="AC8772" t="str" cm="1">
        <f t="array" aca="1" ref="AC8772" ca="1">IFERROR(TRANSPOSE(_xlfn.STOCKHISTORY(B8772, TODAY()-365,TODAY(), 0,0,1)), "")</f>
        <v/>
      </c>
    </row>
    <row r="8773" spans="28:29">
      <c r="AB8773" t="str" cm="1">
        <f t="array" aca="1" ref="AB8773" ca="1">IFERROR(TRANSPOSE(_xlfn.STOCKHISTORY(B8773, TODAY()-365,TODAY(), 0,0,1)), "")</f>
        <v/>
      </c>
      <c r="AC8773" t="str" cm="1">
        <f t="array" aca="1" ref="AC8773" ca="1">IFERROR(TRANSPOSE(_xlfn.STOCKHISTORY(B8773, TODAY()-365,TODAY(), 0,0,1)), "")</f>
        <v/>
      </c>
    </row>
    <row r="8774" spans="28:29">
      <c r="AB8774" t="str" cm="1">
        <f t="array" aca="1" ref="AB8774" ca="1">IFERROR(TRANSPOSE(_xlfn.STOCKHISTORY(B8774, TODAY()-365,TODAY(), 0,0,1)), "")</f>
        <v/>
      </c>
      <c r="AC8774" t="str" cm="1">
        <f t="array" aca="1" ref="AC8774" ca="1">IFERROR(TRANSPOSE(_xlfn.STOCKHISTORY(B8774, TODAY()-365,TODAY(), 0,0,1)), "")</f>
        <v/>
      </c>
    </row>
    <row r="8775" spans="28:29">
      <c r="AB8775" t="str" cm="1">
        <f t="array" aca="1" ref="AB8775" ca="1">IFERROR(TRANSPOSE(_xlfn.STOCKHISTORY(B8775, TODAY()-365,TODAY(), 0,0,1)), "")</f>
        <v/>
      </c>
      <c r="AC8775" t="str" cm="1">
        <f t="array" aca="1" ref="AC8775" ca="1">IFERROR(TRANSPOSE(_xlfn.STOCKHISTORY(B8775, TODAY()-365,TODAY(), 0,0,1)), "")</f>
        <v/>
      </c>
    </row>
    <row r="8776" spans="28:29">
      <c r="AB8776" t="str" cm="1">
        <f t="array" aca="1" ref="AB8776" ca="1">IFERROR(TRANSPOSE(_xlfn.STOCKHISTORY(B8776, TODAY()-365,TODAY(), 0,0,1)), "")</f>
        <v/>
      </c>
      <c r="AC8776" t="str" cm="1">
        <f t="array" aca="1" ref="AC8776" ca="1">IFERROR(TRANSPOSE(_xlfn.STOCKHISTORY(B8776, TODAY()-365,TODAY(), 0,0,1)), "")</f>
        <v/>
      </c>
    </row>
    <row r="8777" spans="28:29">
      <c r="AB8777" t="str" cm="1">
        <f t="array" aca="1" ref="AB8777" ca="1">IFERROR(TRANSPOSE(_xlfn.STOCKHISTORY(B8777, TODAY()-365,TODAY(), 0,0,1)), "")</f>
        <v/>
      </c>
      <c r="AC8777" t="str" cm="1">
        <f t="array" aca="1" ref="AC8777" ca="1">IFERROR(TRANSPOSE(_xlfn.STOCKHISTORY(B8777, TODAY()-365,TODAY(), 0,0,1)), "")</f>
        <v/>
      </c>
    </row>
    <row r="8778" spans="28:29">
      <c r="AB8778" t="str" cm="1">
        <f t="array" aca="1" ref="AB8778" ca="1">IFERROR(TRANSPOSE(_xlfn.STOCKHISTORY(B8778, TODAY()-365,TODAY(), 0,0,1)), "")</f>
        <v/>
      </c>
      <c r="AC8778" t="str" cm="1">
        <f t="array" aca="1" ref="AC8778" ca="1">IFERROR(TRANSPOSE(_xlfn.STOCKHISTORY(B8778, TODAY()-365,TODAY(), 0,0,1)), "")</f>
        <v/>
      </c>
    </row>
    <row r="8779" spans="28:29">
      <c r="AB8779" t="str" cm="1">
        <f t="array" aca="1" ref="AB8779" ca="1">IFERROR(TRANSPOSE(_xlfn.STOCKHISTORY(B8779, TODAY()-365,TODAY(), 0,0,1)), "")</f>
        <v/>
      </c>
      <c r="AC8779" t="str" cm="1">
        <f t="array" aca="1" ref="AC8779" ca="1">IFERROR(TRANSPOSE(_xlfn.STOCKHISTORY(B8779, TODAY()-365,TODAY(), 0,0,1)), "")</f>
        <v/>
      </c>
    </row>
    <row r="8780" spans="28:29">
      <c r="AB8780" t="str" cm="1">
        <f t="array" aca="1" ref="AB8780" ca="1">IFERROR(TRANSPOSE(_xlfn.STOCKHISTORY(B8780, TODAY()-365,TODAY(), 0,0,1)), "")</f>
        <v/>
      </c>
      <c r="AC8780" t="str" cm="1">
        <f t="array" aca="1" ref="AC8780" ca="1">IFERROR(TRANSPOSE(_xlfn.STOCKHISTORY(B8780, TODAY()-365,TODAY(), 0,0,1)), "")</f>
        <v/>
      </c>
    </row>
    <row r="8781" spans="28:29">
      <c r="AB8781" t="str" cm="1">
        <f t="array" aca="1" ref="AB8781" ca="1">IFERROR(TRANSPOSE(_xlfn.STOCKHISTORY(B8781, TODAY()-365,TODAY(), 0,0,1)), "")</f>
        <v/>
      </c>
      <c r="AC8781" t="str" cm="1">
        <f t="array" aca="1" ref="AC8781" ca="1">IFERROR(TRANSPOSE(_xlfn.STOCKHISTORY(B8781, TODAY()-365,TODAY(), 0,0,1)), "")</f>
        <v/>
      </c>
    </row>
    <row r="8782" spans="28:29">
      <c r="AB8782" t="str" cm="1">
        <f t="array" aca="1" ref="AB8782" ca="1">IFERROR(TRANSPOSE(_xlfn.STOCKHISTORY(B8782, TODAY()-365,TODAY(), 0,0,1)), "")</f>
        <v/>
      </c>
      <c r="AC8782" t="str" cm="1">
        <f t="array" aca="1" ref="AC8782" ca="1">IFERROR(TRANSPOSE(_xlfn.STOCKHISTORY(B8782, TODAY()-365,TODAY(), 0,0,1)), "")</f>
        <v/>
      </c>
    </row>
    <row r="8783" spans="28:29">
      <c r="AB8783" t="str" cm="1">
        <f t="array" aca="1" ref="AB8783" ca="1">IFERROR(TRANSPOSE(_xlfn.STOCKHISTORY(B8783, TODAY()-365,TODAY(), 0,0,1)), "")</f>
        <v/>
      </c>
      <c r="AC8783" t="str" cm="1">
        <f t="array" aca="1" ref="AC8783" ca="1">IFERROR(TRANSPOSE(_xlfn.STOCKHISTORY(B8783, TODAY()-365,TODAY(), 0,0,1)), "")</f>
        <v/>
      </c>
    </row>
    <row r="8784" spans="28:29">
      <c r="AB8784" t="str" cm="1">
        <f t="array" aca="1" ref="AB8784" ca="1">IFERROR(TRANSPOSE(_xlfn.STOCKHISTORY(B8784, TODAY()-365,TODAY(), 0,0,1)), "")</f>
        <v/>
      </c>
      <c r="AC8784" t="str" cm="1">
        <f t="array" aca="1" ref="AC8784" ca="1">IFERROR(TRANSPOSE(_xlfn.STOCKHISTORY(B8784, TODAY()-365,TODAY(), 0,0,1)), "")</f>
        <v/>
      </c>
    </row>
    <row r="8785" spans="28:29">
      <c r="AB8785" t="str" cm="1">
        <f t="array" aca="1" ref="AB8785" ca="1">IFERROR(TRANSPOSE(_xlfn.STOCKHISTORY(B8785, TODAY()-365,TODAY(), 0,0,1)), "")</f>
        <v/>
      </c>
      <c r="AC8785" t="str" cm="1">
        <f t="array" aca="1" ref="AC8785" ca="1">IFERROR(TRANSPOSE(_xlfn.STOCKHISTORY(B8785, TODAY()-365,TODAY(), 0,0,1)), "")</f>
        <v/>
      </c>
    </row>
    <row r="8786" spans="28:29">
      <c r="AB8786" t="str" cm="1">
        <f t="array" aca="1" ref="AB8786" ca="1">IFERROR(TRANSPOSE(_xlfn.STOCKHISTORY(B8786, TODAY()-365,TODAY(), 0,0,1)), "")</f>
        <v/>
      </c>
      <c r="AC8786" t="str" cm="1">
        <f t="array" aca="1" ref="AC8786" ca="1">IFERROR(TRANSPOSE(_xlfn.STOCKHISTORY(B8786, TODAY()-365,TODAY(), 0,0,1)), "")</f>
        <v/>
      </c>
    </row>
    <row r="8787" spans="28:29">
      <c r="AB8787" t="str" cm="1">
        <f t="array" aca="1" ref="AB8787" ca="1">IFERROR(TRANSPOSE(_xlfn.STOCKHISTORY(B8787, TODAY()-365,TODAY(), 0,0,1)), "")</f>
        <v/>
      </c>
      <c r="AC8787" t="str" cm="1">
        <f t="array" aca="1" ref="AC8787" ca="1">IFERROR(TRANSPOSE(_xlfn.STOCKHISTORY(B8787, TODAY()-365,TODAY(), 0,0,1)), "")</f>
        <v/>
      </c>
    </row>
    <row r="8788" spans="28:29">
      <c r="AB8788" t="str" cm="1">
        <f t="array" aca="1" ref="AB8788" ca="1">IFERROR(TRANSPOSE(_xlfn.STOCKHISTORY(B8788, TODAY()-365,TODAY(), 0,0,1)), "")</f>
        <v/>
      </c>
      <c r="AC8788" t="str" cm="1">
        <f t="array" aca="1" ref="AC8788" ca="1">IFERROR(TRANSPOSE(_xlfn.STOCKHISTORY(B8788, TODAY()-365,TODAY(), 0,0,1)), "")</f>
        <v/>
      </c>
    </row>
    <row r="8789" spans="28:29">
      <c r="AB8789" t="str" cm="1">
        <f t="array" aca="1" ref="AB8789" ca="1">IFERROR(TRANSPOSE(_xlfn.STOCKHISTORY(B8789, TODAY()-365,TODAY(), 0,0,1)), "")</f>
        <v/>
      </c>
      <c r="AC8789" t="str" cm="1">
        <f t="array" aca="1" ref="AC8789" ca="1">IFERROR(TRANSPOSE(_xlfn.STOCKHISTORY(B8789, TODAY()-365,TODAY(), 0,0,1)), "")</f>
        <v/>
      </c>
    </row>
    <row r="8790" spans="28:29">
      <c r="AB8790" t="str" cm="1">
        <f t="array" aca="1" ref="AB8790" ca="1">IFERROR(TRANSPOSE(_xlfn.STOCKHISTORY(B8790, TODAY()-365,TODAY(), 0,0,1)), "")</f>
        <v/>
      </c>
      <c r="AC8790" t="str" cm="1">
        <f t="array" aca="1" ref="AC8790" ca="1">IFERROR(TRANSPOSE(_xlfn.STOCKHISTORY(B8790, TODAY()-365,TODAY(), 0,0,1)), "")</f>
        <v/>
      </c>
    </row>
    <row r="8791" spans="28:29">
      <c r="AB8791" t="str" cm="1">
        <f t="array" aca="1" ref="AB8791" ca="1">IFERROR(TRANSPOSE(_xlfn.STOCKHISTORY(B8791, TODAY()-365,TODAY(), 0,0,1)), "")</f>
        <v/>
      </c>
      <c r="AC8791" t="str" cm="1">
        <f t="array" aca="1" ref="AC8791" ca="1">IFERROR(TRANSPOSE(_xlfn.STOCKHISTORY(B8791, TODAY()-365,TODAY(), 0,0,1)), "")</f>
        <v/>
      </c>
    </row>
    <row r="8792" spans="28:29">
      <c r="AB8792" t="str" cm="1">
        <f t="array" aca="1" ref="AB8792" ca="1">IFERROR(TRANSPOSE(_xlfn.STOCKHISTORY(B8792, TODAY()-365,TODAY(), 0,0,1)), "")</f>
        <v/>
      </c>
      <c r="AC8792" t="str" cm="1">
        <f t="array" aca="1" ref="AC8792" ca="1">IFERROR(TRANSPOSE(_xlfn.STOCKHISTORY(B8792, TODAY()-365,TODAY(), 0,0,1)), "")</f>
        <v/>
      </c>
    </row>
    <row r="8793" spans="28:29">
      <c r="AB8793" t="str" cm="1">
        <f t="array" aca="1" ref="AB8793" ca="1">IFERROR(TRANSPOSE(_xlfn.STOCKHISTORY(B8793, TODAY()-365,TODAY(), 0,0,1)), "")</f>
        <v/>
      </c>
      <c r="AC8793" t="str" cm="1">
        <f t="array" aca="1" ref="AC8793" ca="1">IFERROR(TRANSPOSE(_xlfn.STOCKHISTORY(B8793, TODAY()-365,TODAY(), 0,0,1)), "")</f>
        <v/>
      </c>
    </row>
    <row r="8794" spans="28:29">
      <c r="AB8794" t="str" cm="1">
        <f t="array" aca="1" ref="AB8794" ca="1">IFERROR(TRANSPOSE(_xlfn.STOCKHISTORY(B8794, TODAY()-365,TODAY(), 0,0,1)), "")</f>
        <v/>
      </c>
      <c r="AC8794" t="str" cm="1">
        <f t="array" aca="1" ref="AC8794" ca="1">IFERROR(TRANSPOSE(_xlfn.STOCKHISTORY(B8794, TODAY()-365,TODAY(), 0,0,1)), "")</f>
        <v/>
      </c>
    </row>
    <row r="8795" spans="28:29">
      <c r="AB8795" t="str" cm="1">
        <f t="array" aca="1" ref="AB8795" ca="1">IFERROR(TRANSPOSE(_xlfn.STOCKHISTORY(B8795, TODAY()-365,TODAY(), 0,0,1)), "")</f>
        <v/>
      </c>
      <c r="AC8795" t="str" cm="1">
        <f t="array" aca="1" ref="AC8795" ca="1">IFERROR(TRANSPOSE(_xlfn.STOCKHISTORY(B8795, TODAY()-365,TODAY(), 0,0,1)), "")</f>
        <v/>
      </c>
    </row>
    <row r="8796" spans="28:29">
      <c r="AB8796" t="str" cm="1">
        <f t="array" aca="1" ref="AB8796" ca="1">IFERROR(TRANSPOSE(_xlfn.STOCKHISTORY(B8796, TODAY()-365,TODAY(), 0,0,1)), "")</f>
        <v/>
      </c>
      <c r="AC8796" t="str" cm="1">
        <f t="array" aca="1" ref="AC8796" ca="1">IFERROR(TRANSPOSE(_xlfn.STOCKHISTORY(B8796, TODAY()-365,TODAY(), 0,0,1)), "")</f>
        <v/>
      </c>
    </row>
    <row r="8797" spans="28:29">
      <c r="AB8797" t="str" cm="1">
        <f t="array" aca="1" ref="AB8797" ca="1">IFERROR(TRANSPOSE(_xlfn.STOCKHISTORY(B8797, TODAY()-365,TODAY(), 0,0,1)), "")</f>
        <v/>
      </c>
      <c r="AC8797" t="str" cm="1">
        <f t="array" aca="1" ref="AC8797" ca="1">IFERROR(TRANSPOSE(_xlfn.STOCKHISTORY(B8797, TODAY()-365,TODAY(), 0,0,1)), "")</f>
        <v/>
      </c>
    </row>
    <row r="8798" spans="28:29">
      <c r="AB8798" t="str" cm="1">
        <f t="array" aca="1" ref="AB8798" ca="1">IFERROR(TRANSPOSE(_xlfn.STOCKHISTORY(B8798, TODAY()-365,TODAY(), 0,0,1)), "")</f>
        <v/>
      </c>
      <c r="AC8798" t="str" cm="1">
        <f t="array" aca="1" ref="AC8798" ca="1">IFERROR(TRANSPOSE(_xlfn.STOCKHISTORY(B8798, TODAY()-365,TODAY(), 0,0,1)), "")</f>
        <v/>
      </c>
    </row>
    <row r="8799" spans="28:29">
      <c r="AB8799" t="str" cm="1">
        <f t="array" aca="1" ref="AB8799" ca="1">IFERROR(TRANSPOSE(_xlfn.STOCKHISTORY(B8799, TODAY()-365,TODAY(), 0,0,1)), "")</f>
        <v/>
      </c>
      <c r="AC8799" t="str" cm="1">
        <f t="array" aca="1" ref="AC8799" ca="1">IFERROR(TRANSPOSE(_xlfn.STOCKHISTORY(B8799, TODAY()-365,TODAY(), 0,0,1)), "")</f>
        <v/>
      </c>
    </row>
    <row r="8800" spans="28:29">
      <c r="AB8800" t="str" cm="1">
        <f t="array" aca="1" ref="AB8800" ca="1">IFERROR(TRANSPOSE(_xlfn.STOCKHISTORY(B8800, TODAY()-365,TODAY(), 0,0,1)), "")</f>
        <v/>
      </c>
      <c r="AC8800" t="str" cm="1">
        <f t="array" aca="1" ref="AC8800" ca="1">IFERROR(TRANSPOSE(_xlfn.STOCKHISTORY(B8800, TODAY()-365,TODAY(), 0,0,1)), "")</f>
        <v/>
      </c>
    </row>
    <row r="8801" spans="28:29">
      <c r="AB8801" t="str" cm="1">
        <f t="array" aca="1" ref="AB8801" ca="1">IFERROR(TRANSPOSE(_xlfn.STOCKHISTORY(B8801, TODAY()-365,TODAY(), 0,0,1)), "")</f>
        <v/>
      </c>
      <c r="AC8801" t="str" cm="1">
        <f t="array" aca="1" ref="AC8801" ca="1">IFERROR(TRANSPOSE(_xlfn.STOCKHISTORY(B8801, TODAY()-365,TODAY(), 0,0,1)), "")</f>
        <v/>
      </c>
    </row>
    <row r="8802" spans="28:29">
      <c r="AB8802" t="str" cm="1">
        <f t="array" aca="1" ref="AB8802" ca="1">IFERROR(TRANSPOSE(_xlfn.STOCKHISTORY(B8802, TODAY()-365,TODAY(), 0,0,1)), "")</f>
        <v/>
      </c>
      <c r="AC8802" t="str" cm="1">
        <f t="array" aca="1" ref="AC8802" ca="1">IFERROR(TRANSPOSE(_xlfn.STOCKHISTORY(B8802, TODAY()-365,TODAY(), 0,0,1)), "")</f>
        <v/>
      </c>
    </row>
    <row r="8803" spans="28:29">
      <c r="AB8803" t="str" cm="1">
        <f t="array" aca="1" ref="AB8803" ca="1">IFERROR(TRANSPOSE(_xlfn.STOCKHISTORY(B8803, TODAY()-365,TODAY(), 0,0,1)), "")</f>
        <v/>
      </c>
      <c r="AC8803" t="str" cm="1">
        <f t="array" aca="1" ref="AC8803" ca="1">IFERROR(TRANSPOSE(_xlfn.STOCKHISTORY(B8803, TODAY()-365,TODAY(), 0,0,1)), "")</f>
        <v/>
      </c>
    </row>
    <row r="8804" spans="28:29">
      <c r="AB8804" t="str" cm="1">
        <f t="array" aca="1" ref="AB8804" ca="1">IFERROR(TRANSPOSE(_xlfn.STOCKHISTORY(B8804, TODAY()-365,TODAY(), 0,0,1)), "")</f>
        <v/>
      </c>
      <c r="AC8804" t="str" cm="1">
        <f t="array" aca="1" ref="AC8804" ca="1">IFERROR(TRANSPOSE(_xlfn.STOCKHISTORY(B8804, TODAY()-365,TODAY(), 0,0,1)), "")</f>
        <v/>
      </c>
    </row>
    <row r="8805" spans="28:29">
      <c r="AB8805" t="str" cm="1">
        <f t="array" aca="1" ref="AB8805" ca="1">IFERROR(TRANSPOSE(_xlfn.STOCKHISTORY(B8805, TODAY()-365,TODAY(), 0,0,1)), "")</f>
        <v/>
      </c>
      <c r="AC8805" t="str" cm="1">
        <f t="array" aca="1" ref="AC8805" ca="1">IFERROR(TRANSPOSE(_xlfn.STOCKHISTORY(B8805, TODAY()-365,TODAY(), 0,0,1)), "")</f>
        <v/>
      </c>
    </row>
    <row r="8806" spans="28:29">
      <c r="AB8806" t="str" cm="1">
        <f t="array" aca="1" ref="AB8806" ca="1">IFERROR(TRANSPOSE(_xlfn.STOCKHISTORY(B8806, TODAY()-365,TODAY(), 0,0,1)), "")</f>
        <v/>
      </c>
      <c r="AC8806" t="str" cm="1">
        <f t="array" aca="1" ref="AC8806" ca="1">IFERROR(TRANSPOSE(_xlfn.STOCKHISTORY(B8806, TODAY()-365,TODAY(), 0,0,1)), "")</f>
        <v/>
      </c>
    </row>
    <row r="8807" spans="28:29">
      <c r="AB8807" t="str" cm="1">
        <f t="array" aca="1" ref="AB8807" ca="1">IFERROR(TRANSPOSE(_xlfn.STOCKHISTORY(B8807, TODAY()-365,TODAY(), 0,0,1)), "")</f>
        <v/>
      </c>
      <c r="AC8807" t="str" cm="1">
        <f t="array" aca="1" ref="AC8807" ca="1">IFERROR(TRANSPOSE(_xlfn.STOCKHISTORY(B8807, TODAY()-365,TODAY(), 0,0,1)), "")</f>
        <v/>
      </c>
    </row>
    <row r="8808" spans="28:29">
      <c r="AB8808" t="str" cm="1">
        <f t="array" aca="1" ref="AB8808" ca="1">IFERROR(TRANSPOSE(_xlfn.STOCKHISTORY(B8808, TODAY()-365,TODAY(), 0,0,1)), "")</f>
        <v/>
      </c>
      <c r="AC8808" t="str" cm="1">
        <f t="array" aca="1" ref="AC8808" ca="1">IFERROR(TRANSPOSE(_xlfn.STOCKHISTORY(B8808, TODAY()-365,TODAY(), 0,0,1)), "")</f>
        <v/>
      </c>
    </row>
    <row r="8809" spans="28:29">
      <c r="AB8809" t="str" cm="1">
        <f t="array" aca="1" ref="AB8809" ca="1">IFERROR(TRANSPOSE(_xlfn.STOCKHISTORY(B8809, TODAY()-365,TODAY(), 0,0,1)), "")</f>
        <v/>
      </c>
      <c r="AC8809" t="str" cm="1">
        <f t="array" aca="1" ref="AC8809" ca="1">IFERROR(TRANSPOSE(_xlfn.STOCKHISTORY(B8809, TODAY()-365,TODAY(), 0,0,1)), "")</f>
        <v/>
      </c>
    </row>
    <row r="8810" spans="28:29">
      <c r="AB8810" t="str" cm="1">
        <f t="array" aca="1" ref="AB8810" ca="1">IFERROR(TRANSPOSE(_xlfn.STOCKHISTORY(B8810, TODAY()-365,TODAY(), 0,0,1)), "")</f>
        <v/>
      </c>
      <c r="AC8810" t="str" cm="1">
        <f t="array" aca="1" ref="AC8810" ca="1">IFERROR(TRANSPOSE(_xlfn.STOCKHISTORY(B8810, TODAY()-365,TODAY(), 0,0,1)), "")</f>
        <v/>
      </c>
    </row>
    <row r="8811" spans="28:29">
      <c r="AB8811" t="str" cm="1">
        <f t="array" aca="1" ref="AB8811" ca="1">IFERROR(TRANSPOSE(_xlfn.STOCKHISTORY(B8811, TODAY()-365,TODAY(), 0,0,1)), "")</f>
        <v/>
      </c>
      <c r="AC8811" t="str" cm="1">
        <f t="array" aca="1" ref="AC8811" ca="1">IFERROR(TRANSPOSE(_xlfn.STOCKHISTORY(B8811, TODAY()-365,TODAY(), 0,0,1)), "")</f>
        <v/>
      </c>
    </row>
    <row r="8812" spans="28:29">
      <c r="AB8812" t="str" cm="1">
        <f t="array" aca="1" ref="AB8812" ca="1">IFERROR(TRANSPOSE(_xlfn.STOCKHISTORY(B8812, TODAY()-365,TODAY(), 0,0,1)), "")</f>
        <v/>
      </c>
      <c r="AC8812" t="str" cm="1">
        <f t="array" aca="1" ref="AC8812" ca="1">IFERROR(TRANSPOSE(_xlfn.STOCKHISTORY(B8812, TODAY()-365,TODAY(), 0,0,1)), "")</f>
        <v/>
      </c>
    </row>
    <row r="8813" spans="28:29">
      <c r="AB8813" t="str" cm="1">
        <f t="array" aca="1" ref="AB8813" ca="1">IFERROR(TRANSPOSE(_xlfn.STOCKHISTORY(B8813, TODAY()-365,TODAY(), 0,0,1)), "")</f>
        <v/>
      </c>
      <c r="AC8813" t="str" cm="1">
        <f t="array" aca="1" ref="AC8813" ca="1">IFERROR(TRANSPOSE(_xlfn.STOCKHISTORY(B8813, TODAY()-365,TODAY(), 0,0,1)), "")</f>
        <v/>
      </c>
    </row>
    <row r="8814" spans="28:29">
      <c r="AB8814" t="str" cm="1">
        <f t="array" aca="1" ref="AB8814" ca="1">IFERROR(TRANSPOSE(_xlfn.STOCKHISTORY(B8814, TODAY()-365,TODAY(), 0,0,1)), "")</f>
        <v/>
      </c>
      <c r="AC8814" t="str" cm="1">
        <f t="array" aca="1" ref="AC8814" ca="1">IFERROR(TRANSPOSE(_xlfn.STOCKHISTORY(B8814, TODAY()-365,TODAY(), 0,0,1)), "")</f>
        <v/>
      </c>
    </row>
    <row r="8815" spans="28:29">
      <c r="AB8815" t="str" cm="1">
        <f t="array" aca="1" ref="AB8815" ca="1">IFERROR(TRANSPOSE(_xlfn.STOCKHISTORY(B8815, TODAY()-365,TODAY(), 0,0,1)), "")</f>
        <v/>
      </c>
      <c r="AC8815" t="str" cm="1">
        <f t="array" aca="1" ref="AC8815" ca="1">IFERROR(TRANSPOSE(_xlfn.STOCKHISTORY(B8815, TODAY()-365,TODAY(), 0,0,1)), "")</f>
        <v/>
      </c>
    </row>
    <row r="8816" spans="28:29">
      <c r="AB8816" t="str" cm="1">
        <f t="array" aca="1" ref="AB8816" ca="1">IFERROR(TRANSPOSE(_xlfn.STOCKHISTORY(B8816, TODAY()-365,TODAY(), 0,0,1)), "")</f>
        <v/>
      </c>
      <c r="AC8816" t="str" cm="1">
        <f t="array" aca="1" ref="AC8816" ca="1">IFERROR(TRANSPOSE(_xlfn.STOCKHISTORY(B8816, TODAY()-365,TODAY(), 0,0,1)), "")</f>
        <v/>
      </c>
    </row>
    <row r="8817" spans="28:29">
      <c r="AB8817" t="str" cm="1">
        <f t="array" aca="1" ref="AB8817" ca="1">IFERROR(TRANSPOSE(_xlfn.STOCKHISTORY(B8817, TODAY()-365,TODAY(), 0,0,1)), "")</f>
        <v/>
      </c>
      <c r="AC8817" t="str" cm="1">
        <f t="array" aca="1" ref="AC8817" ca="1">IFERROR(TRANSPOSE(_xlfn.STOCKHISTORY(B8817, TODAY()-365,TODAY(), 0,0,1)), "")</f>
        <v/>
      </c>
    </row>
    <row r="8818" spans="28:29">
      <c r="AB8818" t="str" cm="1">
        <f t="array" aca="1" ref="AB8818" ca="1">IFERROR(TRANSPOSE(_xlfn.STOCKHISTORY(B8818, TODAY()-365,TODAY(), 0,0,1)), "")</f>
        <v/>
      </c>
      <c r="AC8818" t="str" cm="1">
        <f t="array" aca="1" ref="AC8818" ca="1">IFERROR(TRANSPOSE(_xlfn.STOCKHISTORY(B8818, TODAY()-365,TODAY(), 0,0,1)), "")</f>
        <v/>
      </c>
    </row>
    <row r="8819" spans="28:29">
      <c r="AB8819" t="str" cm="1">
        <f t="array" aca="1" ref="AB8819" ca="1">IFERROR(TRANSPOSE(_xlfn.STOCKHISTORY(B8819, TODAY()-365,TODAY(), 0,0,1)), "")</f>
        <v/>
      </c>
      <c r="AC8819" t="str" cm="1">
        <f t="array" aca="1" ref="AC8819" ca="1">IFERROR(TRANSPOSE(_xlfn.STOCKHISTORY(B8819, TODAY()-365,TODAY(), 0,0,1)), "")</f>
        <v/>
      </c>
    </row>
    <row r="8820" spans="28:29">
      <c r="AB8820" t="str" cm="1">
        <f t="array" aca="1" ref="AB8820" ca="1">IFERROR(TRANSPOSE(_xlfn.STOCKHISTORY(B8820, TODAY()-365,TODAY(), 0,0,1)), "")</f>
        <v/>
      </c>
      <c r="AC8820" t="str" cm="1">
        <f t="array" aca="1" ref="AC8820" ca="1">IFERROR(TRANSPOSE(_xlfn.STOCKHISTORY(B8820, TODAY()-365,TODAY(), 0,0,1)), "")</f>
        <v/>
      </c>
    </row>
    <row r="8821" spans="28:29">
      <c r="AB8821" t="str" cm="1">
        <f t="array" aca="1" ref="AB8821" ca="1">IFERROR(TRANSPOSE(_xlfn.STOCKHISTORY(B8821, TODAY()-365,TODAY(), 0,0,1)), "")</f>
        <v/>
      </c>
      <c r="AC8821" t="str" cm="1">
        <f t="array" aca="1" ref="AC8821" ca="1">IFERROR(TRANSPOSE(_xlfn.STOCKHISTORY(B8821, TODAY()-365,TODAY(), 0,0,1)), "")</f>
        <v/>
      </c>
    </row>
    <row r="8822" spans="28:29">
      <c r="AB8822" t="str" cm="1">
        <f t="array" aca="1" ref="AB8822" ca="1">IFERROR(TRANSPOSE(_xlfn.STOCKHISTORY(B8822, TODAY()-365,TODAY(), 0,0,1)), "")</f>
        <v/>
      </c>
      <c r="AC8822" t="str" cm="1">
        <f t="array" aca="1" ref="AC8822" ca="1">IFERROR(TRANSPOSE(_xlfn.STOCKHISTORY(B8822, TODAY()-365,TODAY(), 0,0,1)), "")</f>
        <v/>
      </c>
    </row>
    <row r="8823" spans="28:29">
      <c r="AB8823" t="str" cm="1">
        <f t="array" aca="1" ref="AB8823" ca="1">IFERROR(TRANSPOSE(_xlfn.STOCKHISTORY(B8823, TODAY()-365,TODAY(), 0,0,1)), "")</f>
        <v/>
      </c>
      <c r="AC8823" t="str" cm="1">
        <f t="array" aca="1" ref="AC8823" ca="1">IFERROR(TRANSPOSE(_xlfn.STOCKHISTORY(B8823, TODAY()-365,TODAY(), 0,0,1)), "")</f>
        <v/>
      </c>
    </row>
    <row r="8824" spans="28:29">
      <c r="AB8824" t="str" cm="1">
        <f t="array" aca="1" ref="AB8824" ca="1">IFERROR(TRANSPOSE(_xlfn.STOCKHISTORY(B8824, TODAY()-365,TODAY(), 0,0,1)), "")</f>
        <v/>
      </c>
      <c r="AC8824" t="str" cm="1">
        <f t="array" aca="1" ref="AC8824" ca="1">IFERROR(TRANSPOSE(_xlfn.STOCKHISTORY(B8824, TODAY()-365,TODAY(), 0,0,1)), "")</f>
        <v/>
      </c>
    </row>
    <row r="8825" spans="28:29">
      <c r="AB8825" t="str" cm="1">
        <f t="array" aca="1" ref="AB8825" ca="1">IFERROR(TRANSPOSE(_xlfn.STOCKHISTORY(B8825, TODAY()-365,TODAY(), 0,0,1)), "")</f>
        <v/>
      </c>
      <c r="AC8825" t="str" cm="1">
        <f t="array" aca="1" ref="AC8825" ca="1">IFERROR(TRANSPOSE(_xlfn.STOCKHISTORY(B8825, TODAY()-365,TODAY(), 0,0,1)), "")</f>
        <v/>
      </c>
    </row>
    <row r="8826" spans="28:29">
      <c r="AB8826" t="str" cm="1">
        <f t="array" aca="1" ref="AB8826" ca="1">IFERROR(TRANSPOSE(_xlfn.STOCKHISTORY(B8826, TODAY()-365,TODAY(), 0,0,1)), "")</f>
        <v/>
      </c>
      <c r="AC8826" t="str" cm="1">
        <f t="array" aca="1" ref="AC8826" ca="1">IFERROR(TRANSPOSE(_xlfn.STOCKHISTORY(B8826, TODAY()-365,TODAY(), 0,0,1)), "")</f>
        <v/>
      </c>
    </row>
    <row r="8827" spans="28:29">
      <c r="AB8827" t="str" cm="1">
        <f t="array" aca="1" ref="AB8827" ca="1">IFERROR(TRANSPOSE(_xlfn.STOCKHISTORY(B8827, TODAY()-365,TODAY(), 0,0,1)), "")</f>
        <v/>
      </c>
      <c r="AC8827" t="str" cm="1">
        <f t="array" aca="1" ref="AC8827" ca="1">IFERROR(TRANSPOSE(_xlfn.STOCKHISTORY(B8827, TODAY()-365,TODAY(), 0,0,1)), "")</f>
        <v/>
      </c>
    </row>
    <row r="8828" spans="28:29">
      <c r="AB8828" t="str" cm="1">
        <f t="array" aca="1" ref="AB8828" ca="1">IFERROR(TRANSPOSE(_xlfn.STOCKHISTORY(B8828, TODAY()-365,TODAY(), 0,0,1)), "")</f>
        <v/>
      </c>
      <c r="AC8828" t="str" cm="1">
        <f t="array" aca="1" ref="AC8828" ca="1">IFERROR(TRANSPOSE(_xlfn.STOCKHISTORY(B8828, TODAY()-365,TODAY(), 0,0,1)), "")</f>
        <v/>
      </c>
    </row>
    <row r="8829" spans="28:29">
      <c r="AB8829" t="str" cm="1">
        <f t="array" aca="1" ref="AB8829" ca="1">IFERROR(TRANSPOSE(_xlfn.STOCKHISTORY(B8829, TODAY()-365,TODAY(), 0,0,1)), "")</f>
        <v/>
      </c>
      <c r="AC8829" t="str" cm="1">
        <f t="array" aca="1" ref="AC8829" ca="1">IFERROR(TRANSPOSE(_xlfn.STOCKHISTORY(B8829, TODAY()-365,TODAY(), 0,0,1)), "")</f>
        <v/>
      </c>
    </row>
    <row r="8830" spans="28:29">
      <c r="AB8830" t="str" cm="1">
        <f t="array" aca="1" ref="AB8830" ca="1">IFERROR(TRANSPOSE(_xlfn.STOCKHISTORY(B8830, TODAY()-365,TODAY(), 0,0,1)), "")</f>
        <v/>
      </c>
      <c r="AC8830" t="str" cm="1">
        <f t="array" aca="1" ref="AC8830" ca="1">IFERROR(TRANSPOSE(_xlfn.STOCKHISTORY(B8830, TODAY()-365,TODAY(), 0,0,1)), "")</f>
        <v/>
      </c>
    </row>
    <row r="8831" spans="28:29">
      <c r="AB8831" t="str" cm="1">
        <f t="array" aca="1" ref="AB8831" ca="1">IFERROR(TRANSPOSE(_xlfn.STOCKHISTORY(B8831, TODAY()-365,TODAY(), 0,0,1)), "")</f>
        <v/>
      </c>
      <c r="AC8831" t="str" cm="1">
        <f t="array" aca="1" ref="AC8831" ca="1">IFERROR(TRANSPOSE(_xlfn.STOCKHISTORY(B8831, TODAY()-365,TODAY(), 0,0,1)), "")</f>
        <v/>
      </c>
    </row>
    <row r="8832" spans="28:29">
      <c r="AB8832" t="str" cm="1">
        <f t="array" aca="1" ref="AB8832" ca="1">IFERROR(TRANSPOSE(_xlfn.STOCKHISTORY(B8832, TODAY()-365,TODAY(), 0,0,1)), "")</f>
        <v/>
      </c>
      <c r="AC8832" t="str" cm="1">
        <f t="array" aca="1" ref="AC8832" ca="1">IFERROR(TRANSPOSE(_xlfn.STOCKHISTORY(B8832, TODAY()-365,TODAY(), 0,0,1)), "")</f>
        <v/>
      </c>
    </row>
    <row r="8833" spans="28:29">
      <c r="AB8833" t="str" cm="1">
        <f t="array" aca="1" ref="AB8833" ca="1">IFERROR(TRANSPOSE(_xlfn.STOCKHISTORY(B8833, TODAY()-365,TODAY(), 0,0,1)), "")</f>
        <v/>
      </c>
      <c r="AC8833" t="str" cm="1">
        <f t="array" aca="1" ref="AC8833" ca="1">IFERROR(TRANSPOSE(_xlfn.STOCKHISTORY(B8833, TODAY()-365,TODAY(), 0,0,1)), "")</f>
        <v/>
      </c>
    </row>
    <row r="8834" spans="28:29">
      <c r="AB8834" t="str" cm="1">
        <f t="array" aca="1" ref="AB8834" ca="1">IFERROR(TRANSPOSE(_xlfn.STOCKHISTORY(B8834, TODAY()-365,TODAY(), 0,0,1)), "")</f>
        <v/>
      </c>
      <c r="AC8834" t="str" cm="1">
        <f t="array" aca="1" ref="AC8834" ca="1">IFERROR(TRANSPOSE(_xlfn.STOCKHISTORY(B8834, TODAY()-365,TODAY(), 0,0,1)), "")</f>
        <v/>
      </c>
    </row>
    <row r="8835" spans="28:29">
      <c r="AB8835" t="str" cm="1">
        <f t="array" aca="1" ref="AB8835" ca="1">IFERROR(TRANSPOSE(_xlfn.STOCKHISTORY(B8835, TODAY()-365,TODAY(), 0,0,1)), "")</f>
        <v/>
      </c>
      <c r="AC8835" t="str" cm="1">
        <f t="array" aca="1" ref="AC8835" ca="1">IFERROR(TRANSPOSE(_xlfn.STOCKHISTORY(B8835, TODAY()-365,TODAY(), 0,0,1)), "")</f>
        <v/>
      </c>
    </row>
    <row r="8836" spans="28:29">
      <c r="AB8836" t="str" cm="1">
        <f t="array" aca="1" ref="AB8836" ca="1">IFERROR(TRANSPOSE(_xlfn.STOCKHISTORY(B8836, TODAY()-365,TODAY(), 0,0,1)), "")</f>
        <v/>
      </c>
      <c r="AC8836" t="str" cm="1">
        <f t="array" aca="1" ref="AC8836" ca="1">IFERROR(TRANSPOSE(_xlfn.STOCKHISTORY(B8836, TODAY()-365,TODAY(), 0,0,1)), "")</f>
        <v/>
      </c>
    </row>
    <row r="8837" spans="28:29">
      <c r="AB8837" t="str" cm="1">
        <f t="array" aca="1" ref="AB8837" ca="1">IFERROR(TRANSPOSE(_xlfn.STOCKHISTORY(B8837, TODAY()-365,TODAY(), 0,0,1)), "")</f>
        <v/>
      </c>
      <c r="AC8837" t="str" cm="1">
        <f t="array" aca="1" ref="AC8837" ca="1">IFERROR(TRANSPOSE(_xlfn.STOCKHISTORY(B8837, TODAY()-365,TODAY(), 0,0,1)), "")</f>
        <v/>
      </c>
    </row>
    <row r="8838" spans="28:29">
      <c r="AB8838" t="str" cm="1">
        <f t="array" aca="1" ref="AB8838" ca="1">IFERROR(TRANSPOSE(_xlfn.STOCKHISTORY(B8838, TODAY()-365,TODAY(), 0,0,1)), "")</f>
        <v/>
      </c>
      <c r="AC8838" t="str" cm="1">
        <f t="array" aca="1" ref="AC8838" ca="1">IFERROR(TRANSPOSE(_xlfn.STOCKHISTORY(B8838, TODAY()-365,TODAY(), 0,0,1)), "")</f>
        <v/>
      </c>
    </row>
    <row r="8839" spans="28:29">
      <c r="AB8839" t="str" cm="1">
        <f t="array" aca="1" ref="AB8839" ca="1">IFERROR(TRANSPOSE(_xlfn.STOCKHISTORY(B8839, TODAY()-365,TODAY(), 0,0,1)), "")</f>
        <v/>
      </c>
      <c r="AC8839" t="str" cm="1">
        <f t="array" aca="1" ref="AC8839" ca="1">IFERROR(TRANSPOSE(_xlfn.STOCKHISTORY(B8839, TODAY()-365,TODAY(), 0,0,1)), "")</f>
        <v/>
      </c>
    </row>
    <row r="8840" spans="28:29">
      <c r="AB8840" t="str" cm="1">
        <f t="array" aca="1" ref="AB8840" ca="1">IFERROR(TRANSPOSE(_xlfn.STOCKHISTORY(B8840, TODAY()-365,TODAY(), 0,0,1)), "")</f>
        <v/>
      </c>
      <c r="AC8840" t="str" cm="1">
        <f t="array" aca="1" ref="AC8840" ca="1">IFERROR(TRANSPOSE(_xlfn.STOCKHISTORY(B8840, TODAY()-365,TODAY(), 0,0,1)), "")</f>
        <v/>
      </c>
    </row>
    <row r="8841" spans="28:29">
      <c r="AB8841" t="str" cm="1">
        <f t="array" aca="1" ref="AB8841" ca="1">IFERROR(TRANSPOSE(_xlfn.STOCKHISTORY(B8841, TODAY()-365,TODAY(), 0,0,1)), "")</f>
        <v/>
      </c>
      <c r="AC8841" t="str" cm="1">
        <f t="array" aca="1" ref="AC8841" ca="1">IFERROR(TRANSPOSE(_xlfn.STOCKHISTORY(B8841, TODAY()-365,TODAY(), 0,0,1)), "")</f>
        <v/>
      </c>
    </row>
    <row r="8842" spans="28:29">
      <c r="AB8842" t="str" cm="1">
        <f t="array" aca="1" ref="AB8842" ca="1">IFERROR(TRANSPOSE(_xlfn.STOCKHISTORY(B8842, TODAY()-365,TODAY(), 0,0,1)), "")</f>
        <v/>
      </c>
      <c r="AC8842" t="str" cm="1">
        <f t="array" aca="1" ref="AC8842" ca="1">IFERROR(TRANSPOSE(_xlfn.STOCKHISTORY(B8842, TODAY()-365,TODAY(), 0,0,1)), "")</f>
        <v/>
      </c>
    </row>
    <row r="8843" spans="28:29">
      <c r="AB8843" t="str" cm="1">
        <f t="array" aca="1" ref="AB8843" ca="1">IFERROR(TRANSPOSE(_xlfn.STOCKHISTORY(B8843, TODAY()-365,TODAY(), 0,0,1)), "")</f>
        <v/>
      </c>
      <c r="AC8843" t="str" cm="1">
        <f t="array" aca="1" ref="AC8843" ca="1">IFERROR(TRANSPOSE(_xlfn.STOCKHISTORY(B8843, TODAY()-365,TODAY(), 0,0,1)), "")</f>
        <v/>
      </c>
    </row>
    <row r="8844" spans="28:29">
      <c r="AB8844" t="str" cm="1">
        <f t="array" aca="1" ref="AB8844" ca="1">IFERROR(TRANSPOSE(_xlfn.STOCKHISTORY(B8844, TODAY()-365,TODAY(), 0,0,1)), "")</f>
        <v/>
      </c>
      <c r="AC8844" t="str" cm="1">
        <f t="array" aca="1" ref="AC8844" ca="1">IFERROR(TRANSPOSE(_xlfn.STOCKHISTORY(B8844, TODAY()-365,TODAY(), 0,0,1)), "")</f>
        <v/>
      </c>
    </row>
    <row r="8845" spans="28:29">
      <c r="AB8845" t="str" cm="1">
        <f t="array" aca="1" ref="AB8845" ca="1">IFERROR(TRANSPOSE(_xlfn.STOCKHISTORY(B8845, TODAY()-365,TODAY(), 0,0,1)), "")</f>
        <v/>
      </c>
      <c r="AC8845" t="str" cm="1">
        <f t="array" aca="1" ref="AC8845" ca="1">IFERROR(TRANSPOSE(_xlfn.STOCKHISTORY(B8845, TODAY()-365,TODAY(), 0,0,1)), "")</f>
        <v/>
      </c>
    </row>
    <row r="8846" spans="28:29">
      <c r="AB8846" t="str" cm="1">
        <f t="array" aca="1" ref="AB8846" ca="1">IFERROR(TRANSPOSE(_xlfn.STOCKHISTORY(B8846, TODAY()-365,TODAY(), 0,0,1)), "")</f>
        <v/>
      </c>
      <c r="AC8846" t="str" cm="1">
        <f t="array" aca="1" ref="AC8846" ca="1">IFERROR(TRANSPOSE(_xlfn.STOCKHISTORY(B8846, TODAY()-365,TODAY(), 0,0,1)), "")</f>
        <v/>
      </c>
    </row>
    <row r="8847" spans="28:29">
      <c r="AB8847" t="str" cm="1">
        <f t="array" aca="1" ref="AB8847" ca="1">IFERROR(TRANSPOSE(_xlfn.STOCKHISTORY(B8847, TODAY()-365,TODAY(), 0,0,1)), "")</f>
        <v/>
      </c>
      <c r="AC8847" t="str" cm="1">
        <f t="array" aca="1" ref="AC8847" ca="1">IFERROR(TRANSPOSE(_xlfn.STOCKHISTORY(B8847, TODAY()-365,TODAY(), 0,0,1)), "")</f>
        <v/>
      </c>
    </row>
    <row r="8848" spans="28:29">
      <c r="AB8848" t="str" cm="1">
        <f t="array" aca="1" ref="AB8848" ca="1">IFERROR(TRANSPOSE(_xlfn.STOCKHISTORY(B8848, TODAY()-365,TODAY(), 0,0,1)), "")</f>
        <v/>
      </c>
      <c r="AC8848" t="str" cm="1">
        <f t="array" aca="1" ref="AC8848" ca="1">IFERROR(TRANSPOSE(_xlfn.STOCKHISTORY(B8848, TODAY()-365,TODAY(), 0,0,1)), "")</f>
        <v/>
      </c>
    </row>
    <row r="8849" spans="28:29">
      <c r="AB8849" t="str" cm="1">
        <f t="array" aca="1" ref="AB8849" ca="1">IFERROR(TRANSPOSE(_xlfn.STOCKHISTORY(B8849, TODAY()-365,TODAY(), 0,0,1)), "")</f>
        <v/>
      </c>
      <c r="AC8849" t="str" cm="1">
        <f t="array" aca="1" ref="AC8849" ca="1">IFERROR(TRANSPOSE(_xlfn.STOCKHISTORY(B8849, TODAY()-365,TODAY(), 0,0,1)), "")</f>
        <v/>
      </c>
    </row>
    <row r="8850" spans="28:29">
      <c r="AB8850" t="str" cm="1">
        <f t="array" aca="1" ref="AB8850" ca="1">IFERROR(TRANSPOSE(_xlfn.STOCKHISTORY(B8850, TODAY()-365,TODAY(), 0,0,1)), "")</f>
        <v/>
      </c>
      <c r="AC8850" t="str" cm="1">
        <f t="array" aca="1" ref="AC8850" ca="1">IFERROR(TRANSPOSE(_xlfn.STOCKHISTORY(B8850, TODAY()-365,TODAY(), 0,0,1)), "")</f>
        <v/>
      </c>
    </row>
    <row r="8851" spans="28:29">
      <c r="AB8851" t="str" cm="1">
        <f t="array" aca="1" ref="AB8851" ca="1">IFERROR(TRANSPOSE(_xlfn.STOCKHISTORY(B8851, TODAY()-365,TODAY(), 0,0,1)), "")</f>
        <v/>
      </c>
      <c r="AC8851" t="str" cm="1">
        <f t="array" aca="1" ref="AC8851" ca="1">IFERROR(TRANSPOSE(_xlfn.STOCKHISTORY(B8851, TODAY()-365,TODAY(), 0,0,1)), "")</f>
        <v/>
      </c>
    </row>
    <row r="8852" spans="28:29">
      <c r="AB8852" t="str" cm="1">
        <f t="array" aca="1" ref="AB8852" ca="1">IFERROR(TRANSPOSE(_xlfn.STOCKHISTORY(B8852, TODAY()-365,TODAY(), 0,0,1)), "")</f>
        <v/>
      </c>
      <c r="AC8852" t="str" cm="1">
        <f t="array" aca="1" ref="AC8852" ca="1">IFERROR(TRANSPOSE(_xlfn.STOCKHISTORY(B8852, TODAY()-365,TODAY(), 0,0,1)), "")</f>
        <v/>
      </c>
    </row>
    <row r="8853" spans="28:29">
      <c r="AB8853" t="str" cm="1">
        <f t="array" aca="1" ref="AB8853" ca="1">IFERROR(TRANSPOSE(_xlfn.STOCKHISTORY(B8853, TODAY()-365,TODAY(), 0,0,1)), "")</f>
        <v/>
      </c>
      <c r="AC8853" t="str" cm="1">
        <f t="array" aca="1" ref="AC8853" ca="1">IFERROR(TRANSPOSE(_xlfn.STOCKHISTORY(B8853, TODAY()-365,TODAY(), 0,0,1)), "")</f>
        <v/>
      </c>
    </row>
    <row r="8854" spans="28:29">
      <c r="AB8854" t="str" cm="1">
        <f t="array" aca="1" ref="AB8854" ca="1">IFERROR(TRANSPOSE(_xlfn.STOCKHISTORY(B8854, TODAY()-365,TODAY(), 0,0,1)), "")</f>
        <v/>
      </c>
      <c r="AC8854" t="str" cm="1">
        <f t="array" aca="1" ref="AC8854" ca="1">IFERROR(TRANSPOSE(_xlfn.STOCKHISTORY(B8854, TODAY()-365,TODAY(), 0,0,1)), "")</f>
        <v/>
      </c>
    </row>
    <row r="8855" spans="28:29">
      <c r="AB8855" t="str" cm="1">
        <f t="array" aca="1" ref="AB8855" ca="1">IFERROR(TRANSPOSE(_xlfn.STOCKHISTORY(B8855, TODAY()-365,TODAY(), 0,0,1)), "")</f>
        <v/>
      </c>
      <c r="AC8855" t="str" cm="1">
        <f t="array" aca="1" ref="AC8855" ca="1">IFERROR(TRANSPOSE(_xlfn.STOCKHISTORY(B8855, TODAY()-365,TODAY(), 0,0,1)), "")</f>
        <v/>
      </c>
    </row>
    <row r="8856" spans="28:29">
      <c r="AB8856" t="str" cm="1">
        <f t="array" aca="1" ref="AB8856" ca="1">IFERROR(TRANSPOSE(_xlfn.STOCKHISTORY(B8856, TODAY()-365,TODAY(), 0,0,1)), "")</f>
        <v/>
      </c>
      <c r="AC8856" t="str" cm="1">
        <f t="array" aca="1" ref="AC8856" ca="1">IFERROR(TRANSPOSE(_xlfn.STOCKHISTORY(B8856, TODAY()-365,TODAY(), 0,0,1)), "")</f>
        <v/>
      </c>
    </row>
    <row r="8857" spans="28:29">
      <c r="AB8857" t="str" cm="1">
        <f t="array" aca="1" ref="AB8857" ca="1">IFERROR(TRANSPOSE(_xlfn.STOCKHISTORY(B8857, TODAY()-365,TODAY(), 0,0,1)), "")</f>
        <v/>
      </c>
      <c r="AC8857" t="str" cm="1">
        <f t="array" aca="1" ref="AC8857" ca="1">IFERROR(TRANSPOSE(_xlfn.STOCKHISTORY(B8857, TODAY()-365,TODAY(), 0,0,1)), "")</f>
        <v/>
      </c>
    </row>
    <row r="8858" spans="28:29">
      <c r="AB8858" t="str" cm="1">
        <f t="array" aca="1" ref="AB8858" ca="1">IFERROR(TRANSPOSE(_xlfn.STOCKHISTORY(B8858, TODAY()-365,TODAY(), 0,0,1)), "")</f>
        <v/>
      </c>
      <c r="AC8858" t="str" cm="1">
        <f t="array" aca="1" ref="AC8858" ca="1">IFERROR(TRANSPOSE(_xlfn.STOCKHISTORY(B8858, TODAY()-365,TODAY(), 0,0,1)), "")</f>
        <v/>
      </c>
    </row>
    <row r="8859" spans="28:29">
      <c r="AB8859" t="str" cm="1">
        <f t="array" aca="1" ref="AB8859" ca="1">IFERROR(TRANSPOSE(_xlfn.STOCKHISTORY(B8859, TODAY()-365,TODAY(), 0,0,1)), "")</f>
        <v/>
      </c>
      <c r="AC8859" t="str" cm="1">
        <f t="array" aca="1" ref="AC8859" ca="1">IFERROR(TRANSPOSE(_xlfn.STOCKHISTORY(B8859, TODAY()-365,TODAY(), 0,0,1)), "")</f>
        <v/>
      </c>
    </row>
    <row r="8860" spans="28:29">
      <c r="AB8860" t="str" cm="1">
        <f t="array" aca="1" ref="AB8860" ca="1">IFERROR(TRANSPOSE(_xlfn.STOCKHISTORY(B8860, TODAY()-365,TODAY(), 0,0,1)), "")</f>
        <v/>
      </c>
      <c r="AC8860" t="str" cm="1">
        <f t="array" aca="1" ref="AC8860" ca="1">IFERROR(TRANSPOSE(_xlfn.STOCKHISTORY(B8860, TODAY()-365,TODAY(), 0,0,1)), "")</f>
        <v/>
      </c>
    </row>
    <row r="8861" spans="28:29">
      <c r="AB8861" t="str" cm="1">
        <f t="array" aca="1" ref="AB8861" ca="1">IFERROR(TRANSPOSE(_xlfn.STOCKHISTORY(B8861, TODAY()-365,TODAY(), 0,0,1)), "")</f>
        <v/>
      </c>
      <c r="AC8861" t="str" cm="1">
        <f t="array" aca="1" ref="AC8861" ca="1">IFERROR(TRANSPOSE(_xlfn.STOCKHISTORY(B8861, TODAY()-365,TODAY(), 0,0,1)), "")</f>
        <v/>
      </c>
    </row>
    <row r="8862" spans="28:29">
      <c r="AB8862" t="str" cm="1">
        <f t="array" aca="1" ref="AB8862" ca="1">IFERROR(TRANSPOSE(_xlfn.STOCKHISTORY(B8862, TODAY()-365,TODAY(), 0,0,1)), "")</f>
        <v/>
      </c>
      <c r="AC8862" t="str" cm="1">
        <f t="array" aca="1" ref="AC8862" ca="1">IFERROR(TRANSPOSE(_xlfn.STOCKHISTORY(B8862, TODAY()-365,TODAY(), 0,0,1)), "")</f>
        <v/>
      </c>
    </row>
    <row r="8863" spans="28:29">
      <c r="AB8863" t="str" cm="1">
        <f t="array" aca="1" ref="AB8863" ca="1">IFERROR(TRANSPOSE(_xlfn.STOCKHISTORY(B8863, TODAY()-365,TODAY(), 0,0,1)), "")</f>
        <v/>
      </c>
      <c r="AC8863" t="str" cm="1">
        <f t="array" aca="1" ref="AC8863" ca="1">IFERROR(TRANSPOSE(_xlfn.STOCKHISTORY(B8863, TODAY()-365,TODAY(), 0,0,1)), "")</f>
        <v/>
      </c>
    </row>
    <row r="8864" spans="28:29">
      <c r="AB8864" t="str" cm="1">
        <f t="array" aca="1" ref="AB8864" ca="1">IFERROR(TRANSPOSE(_xlfn.STOCKHISTORY(B8864, TODAY()-365,TODAY(), 0,0,1)), "")</f>
        <v/>
      </c>
      <c r="AC8864" t="str" cm="1">
        <f t="array" aca="1" ref="AC8864" ca="1">IFERROR(TRANSPOSE(_xlfn.STOCKHISTORY(B8864, TODAY()-365,TODAY(), 0,0,1)), "")</f>
        <v/>
      </c>
    </row>
    <row r="8865" spans="28:29">
      <c r="AB8865" t="str" cm="1">
        <f t="array" aca="1" ref="AB8865" ca="1">IFERROR(TRANSPOSE(_xlfn.STOCKHISTORY(B8865, TODAY()-365,TODAY(), 0,0,1)), "")</f>
        <v/>
      </c>
      <c r="AC8865" t="str" cm="1">
        <f t="array" aca="1" ref="AC8865" ca="1">IFERROR(TRANSPOSE(_xlfn.STOCKHISTORY(B8865, TODAY()-365,TODAY(), 0,0,1)), "")</f>
        <v/>
      </c>
    </row>
    <row r="8866" spans="28:29">
      <c r="AB8866" t="str" cm="1">
        <f t="array" aca="1" ref="AB8866" ca="1">IFERROR(TRANSPOSE(_xlfn.STOCKHISTORY(B8866, TODAY()-365,TODAY(), 0,0,1)), "")</f>
        <v/>
      </c>
      <c r="AC8866" t="str" cm="1">
        <f t="array" aca="1" ref="AC8866" ca="1">IFERROR(TRANSPOSE(_xlfn.STOCKHISTORY(B8866, TODAY()-365,TODAY(), 0,0,1)), "")</f>
        <v/>
      </c>
    </row>
    <row r="8867" spans="28:29">
      <c r="AB8867" t="str" cm="1">
        <f t="array" aca="1" ref="AB8867" ca="1">IFERROR(TRANSPOSE(_xlfn.STOCKHISTORY(B8867, TODAY()-365,TODAY(), 0,0,1)), "")</f>
        <v/>
      </c>
      <c r="AC8867" t="str" cm="1">
        <f t="array" aca="1" ref="AC8867" ca="1">IFERROR(TRANSPOSE(_xlfn.STOCKHISTORY(B8867, TODAY()-365,TODAY(), 0,0,1)), "")</f>
        <v/>
      </c>
    </row>
    <row r="8868" spans="28:29">
      <c r="AB8868" t="str" cm="1">
        <f t="array" aca="1" ref="AB8868" ca="1">IFERROR(TRANSPOSE(_xlfn.STOCKHISTORY(B8868, TODAY()-365,TODAY(), 0,0,1)), "")</f>
        <v/>
      </c>
      <c r="AC8868" t="str" cm="1">
        <f t="array" aca="1" ref="AC8868" ca="1">IFERROR(TRANSPOSE(_xlfn.STOCKHISTORY(B8868, TODAY()-365,TODAY(), 0,0,1)), "")</f>
        <v/>
      </c>
    </row>
    <row r="8869" spans="28:29">
      <c r="AB8869" t="str" cm="1">
        <f t="array" aca="1" ref="AB8869" ca="1">IFERROR(TRANSPOSE(_xlfn.STOCKHISTORY(B8869, TODAY()-365,TODAY(), 0,0,1)), "")</f>
        <v/>
      </c>
      <c r="AC8869" t="str" cm="1">
        <f t="array" aca="1" ref="AC8869" ca="1">IFERROR(TRANSPOSE(_xlfn.STOCKHISTORY(B8869, TODAY()-365,TODAY(), 0,0,1)), "")</f>
        <v/>
      </c>
    </row>
    <row r="8870" spans="28:29">
      <c r="AB8870" t="str" cm="1">
        <f t="array" aca="1" ref="AB8870" ca="1">IFERROR(TRANSPOSE(_xlfn.STOCKHISTORY(B8870, TODAY()-365,TODAY(), 0,0,1)), "")</f>
        <v/>
      </c>
      <c r="AC8870" t="str" cm="1">
        <f t="array" aca="1" ref="AC8870" ca="1">IFERROR(TRANSPOSE(_xlfn.STOCKHISTORY(B8870, TODAY()-365,TODAY(), 0,0,1)), "")</f>
        <v/>
      </c>
    </row>
    <row r="8871" spans="28:29">
      <c r="AB8871" t="str" cm="1">
        <f t="array" aca="1" ref="AB8871" ca="1">IFERROR(TRANSPOSE(_xlfn.STOCKHISTORY(B8871, TODAY()-365,TODAY(), 0,0,1)), "")</f>
        <v/>
      </c>
      <c r="AC8871" t="str" cm="1">
        <f t="array" aca="1" ref="AC8871" ca="1">IFERROR(TRANSPOSE(_xlfn.STOCKHISTORY(B8871, TODAY()-365,TODAY(), 0,0,1)), "")</f>
        <v/>
      </c>
    </row>
    <row r="8872" spans="28:29">
      <c r="AB8872" t="str" cm="1">
        <f t="array" aca="1" ref="AB8872" ca="1">IFERROR(TRANSPOSE(_xlfn.STOCKHISTORY(B8872, TODAY()-365,TODAY(), 0,0,1)), "")</f>
        <v/>
      </c>
      <c r="AC8872" t="str" cm="1">
        <f t="array" aca="1" ref="AC8872" ca="1">IFERROR(TRANSPOSE(_xlfn.STOCKHISTORY(B8872, TODAY()-365,TODAY(), 0,0,1)), "")</f>
        <v/>
      </c>
    </row>
    <row r="8873" spans="28:29">
      <c r="AB8873" t="str" cm="1">
        <f t="array" aca="1" ref="AB8873" ca="1">IFERROR(TRANSPOSE(_xlfn.STOCKHISTORY(B8873, TODAY()-365,TODAY(), 0,0,1)), "")</f>
        <v/>
      </c>
      <c r="AC8873" t="str" cm="1">
        <f t="array" aca="1" ref="AC8873" ca="1">IFERROR(TRANSPOSE(_xlfn.STOCKHISTORY(B8873, TODAY()-365,TODAY(), 0,0,1)), "")</f>
        <v/>
      </c>
    </row>
    <row r="8874" spans="28:29">
      <c r="AB8874" t="str" cm="1">
        <f t="array" aca="1" ref="AB8874" ca="1">IFERROR(TRANSPOSE(_xlfn.STOCKHISTORY(B8874, TODAY()-365,TODAY(), 0,0,1)), "")</f>
        <v/>
      </c>
      <c r="AC8874" t="str" cm="1">
        <f t="array" aca="1" ref="AC8874" ca="1">IFERROR(TRANSPOSE(_xlfn.STOCKHISTORY(B8874, TODAY()-365,TODAY(), 0,0,1)), "")</f>
        <v/>
      </c>
    </row>
    <row r="8875" spans="28:29">
      <c r="AB8875" t="str" cm="1">
        <f t="array" aca="1" ref="AB8875" ca="1">IFERROR(TRANSPOSE(_xlfn.STOCKHISTORY(B8875, TODAY()-365,TODAY(), 0,0,1)), "")</f>
        <v/>
      </c>
      <c r="AC8875" t="str" cm="1">
        <f t="array" aca="1" ref="AC8875" ca="1">IFERROR(TRANSPOSE(_xlfn.STOCKHISTORY(B8875, TODAY()-365,TODAY(), 0,0,1)), "")</f>
        <v/>
      </c>
    </row>
    <row r="8876" spans="28:29">
      <c r="AB8876" t="str" cm="1">
        <f t="array" aca="1" ref="AB8876" ca="1">IFERROR(TRANSPOSE(_xlfn.STOCKHISTORY(B8876, TODAY()-365,TODAY(), 0,0,1)), "")</f>
        <v/>
      </c>
      <c r="AC8876" t="str" cm="1">
        <f t="array" aca="1" ref="AC8876" ca="1">IFERROR(TRANSPOSE(_xlfn.STOCKHISTORY(B8876, TODAY()-365,TODAY(), 0,0,1)), "")</f>
        <v/>
      </c>
    </row>
    <row r="8877" spans="28:29">
      <c r="AB8877" t="str" cm="1">
        <f t="array" aca="1" ref="AB8877" ca="1">IFERROR(TRANSPOSE(_xlfn.STOCKHISTORY(B8877, TODAY()-365,TODAY(), 0,0,1)), "")</f>
        <v/>
      </c>
      <c r="AC8877" t="str" cm="1">
        <f t="array" aca="1" ref="AC8877" ca="1">IFERROR(TRANSPOSE(_xlfn.STOCKHISTORY(B8877, TODAY()-365,TODAY(), 0,0,1)), "")</f>
        <v/>
      </c>
    </row>
    <row r="8878" spans="28:29">
      <c r="AB8878" t="str" cm="1">
        <f t="array" aca="1" ref="AB8878" ca="1">IFERROR(TRANSPOSE(_xlfn.STOCKHISTORY(B8878, TODAY()-365,TODAY(), 0,0,1)), "")</f>
        <v/>
      </c>
      <c r="AC8878" t="str" cm="1">
        <f t="array" aca="1" ref="AC8878" ca="1">IFERROR(TRANSPOSE(_xlfn.STOCKHISTORY(B8878, TODAY()-365,TODAY(), 0,0,1)), "")</f>
        <v/>
      </c>
    </row>
    <row r="8879" spans="28:29">
      <c r="AB8879" t="str" cm="1">
        <f t="array" aca="1" ref="AB8879" ca="1">IFERROR(TRANSPOSE(_xlfn.STOCKHISTORY(B8879, TODAY()-365,TODAY(), 0,0,1)), "")</f>
        <v/>
      </c>
      <c r="AC8879" t="str" cm="1">
        <f t="array" aca="1" ref="AC8879" ca="1">IFERROR(TRANSPOSE(_xlfn.STOCKHISTORY(B8879, TODAY()-365,TODAY(), 0,0,1)), "")</f>
        <v/>
      </c>
    </row>
    <row r="8880" spans="28:29">
      <c r="AB8880" t="str" cm="1">
        <f t="array" aca="1" ref="AB8880" ca="1">IFERROR(TRANSPOSE(_xlfn.STOCKHISTORY(B8880, TODAY()-365,TODAY(), 0,0,1)), "")</f>
        <v/>
      </c>
      <c r="AC8880" t="str" cm="1">
        <f t="array" aca="1" ref="AC8880" ca="1">IFERROR(TRANSPOSE(_xlfn.STOCKHISTORY(B8880, TODAY()-365,TODAY(), 0,0,1)), "")</f>
        <v/>
      </c>
    </row>
    <row r="8881" spans="28:29">
      <c r="AB8881" t="str" cm="1">
        <f t="array" aca="1" ref="AB8881" ca="1">IFERROR(TRANSPOSE(_xlfn.STOCKHISTORY(B8881, TODAY()-365,TODAY(), 0,0,1)), "")</f>
        <v/>
      </c>
      <c r="AC8881" t="str" cm="1">
        <f t="array" aca="1" ref="AC8881" ca="1">IFERROR(TRANSPOSE(_xlfn.STOCKHISTORY(B8881, TODAY()-365,TODAY(), 0,0,1)), "")</f>
        <v/>
      </c>
    </row>
    <row r="8882" spans="28:29">
      <c r="AB8882" t="str" cm="1">
        <f t="array" aca="1" ref="AB8882" ca="1">IFERROR(TRANSPOSE(_xlfn.STOCKHISTORY(B8882, TODAY()-365,TODAY(), 0,0,1)), "")</f>
        <v/>
      </c>
      <c r="AC8882" t="str" cm="1">
        <f t="array" aca="1" ref="AC8882" ca="1">IFERROR(TRANSPOSE(_xlfn.STOCKHISTORY(B8882, TODAY()-365,TODAY(), 0,0,1)), "")</f>
        <v/>
      </c>
    </row>
    <row r="8883" spans="28:29">
      <c r="AB8883" t="str" cm="1">
        <f t="array" aca="1" ref="AB8883" ca="1">IFERROR(TRANSPOSE(_xlfn.STOCKHISTORY(B8883, TODAY()-365,TODAY(), 0,0,1)), "")</f>
        <v/>
      </c>
      <c r="AC8883" t="str" cm="1">
        <f t="array" aca="1" ref="AC8883" ca="1">IFERROR(TRANSPOSE(_xlfn.STOCKHISTORY(B8883, TODAY()-365,TODAY(), 0,0,1)), "")</f>
        <v/>
      </c>
    </row>
    <row r="8884" spans="28:29">
      <c r="AB8884" t="str" cm="1">
        <f t="array" aca="1" ref="AB8884" ca="1">IFERROR(TRANSPOSE(_xlfn.STOCKHISTORY(B8884, TODAY()-365,TODAY(), 0,0,1)), "")</f>
        <v/>
      </c>
      <c r="AC8884" t="str" cm="1">
        <f t="array" aca="1" ref="AC8884" ca="1">IFERROR(TRANSPOSE(_xlfn.STOCKHISTORY(B8884, TODAY()-365,TODAY(), 0,0,1)), "")</f>
        <v/>
      </c>
    </row>
    <row r="8885" spans="28:29">
      <c r="AB8885" t="str" cm="1">
        <f t="array" aca="1" ref="AB8885" ca="1">IFERROR(TRANSPOSE(_xlfn.STOCKHISTORY(B8885, TODAY()-365,TODAY(), 0,0,1)), "")</f>
        <v/>
      </c>
      <c r="AC8885" t="str" cm="1">
        <f t="array" aca="1" ref="AC8885" ca="1">IFERROR(TRANSPOSE(_xlfn.STOCKHISTORY(B8885, TODAY()-365,TODAY(), 0,0,1)), "")</f>
        <v/>
      </c>
    </row>
    <row r="8886" spans="28:29">
      <c r="AB8886" t="str" cm="1">
        <f t="array" aca="1" ref="AB8886" ca="1">IFERROR(TRANSPOSE(_xlfn.STOCKHISTORY(B8886, TODAY()-365,TODAY(), 0,0,1)), "")</f>
        <v/>
      </c>
      <c r="AC8886" t="str" cm="1">
        <f t="array" aca="1" ref="AC8886" ca="1">IFERROR(TRANSPOSE(_xlfn.STOCKHISTORY(B8886, TODAY()-365,TODAY(), 0,0,1)), "")</f>
        <v/>
      </c>
    </row>
    <row r="8887" spans="28:29">
      <c r="AB8887" t="str" cm="1">
        <f t="array" aca="1" ref="AB8887" ca="1">IFERROR(TRANSPOSE(_xlfn.STOCKHISTORY(B8887, TODAY()-365,TODAY(), 0,0,1)), "")</f>
        <v/>
      </c>
      <c r="AC8887" t="str" cm="1">
        <f t="array" aca="1" ref="AC8887" ca="1">IFERROR(TRANSPOSE(_xlfn.STOCKHISTORY(B8887, TODAY()-365,TODAY(), 0,0,1)), "")</f>
        <v/>
      </c>
    </row>
    <row r="8888" spans="28:29">
      <c r="AB8888" t="str" cm="1">
        <f t="array" aca="1" ref="AB8888" ca="1">IFERROR(TRANSPOSE(_xlfn.STOCKHISTORY(B8888, TODAY()-365,TODAY(), 0,0,1)), "")</f>
        <v/>
      </c>
      <c r="AC8888" t="str" cm="1">
        <f t="array" aca="1" ref="AC8888" ca="1">IFERROR(TRANSPOSE(_xlfn.STOCKHISTORY(B8888, TODAY()-365,TODAY(), 0,0,1)), "")</f>
        <v/>
      </c>
    </row>
    <row r="8889" spans="28:29">
      <c r="AB8889" t="str" cm="1">
        <f t="array" aca="1" ref="AB8889" ca="1">IFERROR(TRANSPOSE(_xlfn.STOCKHISTORY(B8889, TODAY()-365,TODAY(), 0,0,1)), "")</f>
        <v/>
      </c>
      <c r="AC8889" t="str" cm="1">
        <f t="array" aca="1" ref="AC8889" ca="1">IFERROR(TRANSPOSE(_xlfn.STOCKHISTORY(B8889, TODAY()-365,TODAY(), 0,0,1)), "")</f>
        <v/>
      </c>
    </row>
    <row r="8890" spans="28:29">
      <c r="AB8890" t="str" cm="1">
        <f t="array" aca="1" ref="AB8890" ca="1">IFERROR(TRANSPOSE(_xlfn.STOCKHISTORY(B8890, TODAY()-365,TODAY(), 0,0,1)), "")</f>
        <v/>
      </c>
      <c r="AC8890" t="str" cm="1">
        <f t="array" aca="1" ref="AC8890" ca="1">IFERROR(TRANSPOSE(_xlfn.STOCKHISTORY(B8890, TODAY()-365,TODAY(), 0,0,1)), "")</f>
        <v/>
      </c>
    </row>
    <row r="8891" spans="28:29">
      <c r="AB8891" t="str" cm="1">
        <f t="array" aca="1" ref="AB8891" ca="1">IFERROR(TRANSPOSE(_xlfn.STOCKHISTORY(B8891, TODAY()-365,TODAY(), 0,0,1)), "")</f>
        <v/>
      </c>
      <c r="AC8891" t="str" cm="1">
        <f t="array" aca="1" ref="AC8891" ca="1">IFERROR(TRANSPOSE(_xlfn.STOCKHISTORY(B8891, TODAY()-365,TODAY(), 0,0,1)), "")</f>
        <v/>
      </c>
    </row>
    <row r="8892" spans="28:29">
      <c r="AB8892" t="str" cm="1">
        <f t="array" aca="1" ref="AB8892" ca="1">IFERROR(TRANSPOSE(_xlfn.STOCKHISTORY(B8892, TODAY()-365,TODAY(), 0,0,1)), "")</f>
        <v/>
      </c>
      <c r="AC8892" t="str" cm="1">
        <f t="array" aca="1" ref="AC8892" ca="1">IFERROR(TRANSPOSE(_xlfn.STOCKHISTORY(B8892, TODAY()-365,TODAY(), 0,0,1)), "")</f>
        <v/>
      </c>
    </row>
    <row r="8893" spans="28:29">
      <c r="AB8893" t="str" cm="1">
        <f t="array" aca="1" ref="AB8893" ca="1">IFERROR(TRANSPOSE(_xlfn.STOCKHISTORY(B8893, TODAY()-365,TODAY(), 0,0,1)), "")</f>
        <v/>
      </c>
      <c r="AC8893" t="str" cm="1">
        <f t="array" aca="1" ref="AC8893" ca="1">IFERROR(TRANSPOSE(_xlfn.STOCKHISTORY(B8893, TODAY()-365,TODAY(), 0,0,1)), "")</f>
        <v/>
      </c>
    </row>
    <row r="8894" spans="28:29">
      <c r="AB8894" t="str" cm="1">
        <f t="array" aca="1" ref="AB8894" ca="1">IFERROR(TRANSPOSE(_xlfn.STOCKHISTORY(B8894, TODAY()-365,TODAY(), 0,0,1)), "")</f>
        <v/>
      </c>
      <c r="AC8894" t="str" cm="1">
        <f t="array" aca="1" ref="AC8894" ca="1">IFERROR(TRANSPOSE(_xlfn.STOCKHISTORY(B8894, TODAY()-365,TODAY(), 0,0,1)), "")</f>
        <v/>
      </c>
    </row>
    <row r="8895" spans="28:29">
      <c r="AB8895" t="str" cm="1">
        <f t="array" aca="1" ref="AB8895" ca="1">IFERROR(TRANSPOSE(_xlfn.STOCKHISTORY(B8895, TODAY()-365,TODAY(), 0,0,1)), "")</f>
        <v/>
      </c>
      <c r="AC8895" t="str" cm="1">
        <f t="array" aca="1" ref="AC8895" ca="1">IFERROR(TRANSPOSE(_xlfn.STOCKHISTORY(B8895, TODAY()-365,TODAY(), 0,0,1)), "")</f>
        <v/>
      </c>
    </row>
    <row r="8896" spans="28:29">
      <c r="AB8896" t="str" cm="1">
        <f t="array" aca="1" ref="AB8896" ca="1">IFERROR(TRANSPOSE(_xlfn.STOCKHISTORY(B8896, TODAY()-365,TODAY(), 0,0,1)), "")</f>
        <v/>
      </c>
      <c r="AC8896" t="str" cm="1">
        <f t="array" aca="1" ref="AC8896" ca="1">IFERROR(TRANSPOSE(_xlfn.STOCKHISTORY(B8896, TODAY()-365,TODAY(), 0,0,1)), "")</f>
        <v/>
      </c>
    </row>
    <row r="8897" spans="28:29">
      <c r="AB8897" t="str" cm="1">
        <f t="array" aca="1" ref="AB8897" ca="1">IFERROR(TRANSPOSE(_xlfn.STOCKHISTORY(B8897, TODAY()-365,TODAY(), 0,0,1)), "")</f>
        <v/>
      </c>
      <c r="AC8897" t="str" cm="1">
        <f t="array" aca="1" ref="AC8897" ca="1">IFERROR(TRANSPOSE(_xlfn.STOCKHISTORY(B8897, TODAY()-365,TODAY(), 0,0,1)), "")</f>
        <v/>
      </c>
    </row>
    <row r="8898" spans="28:29">
      <c r="AB8898" t="str" cm="1">
        <f t="array" aca="1" ref="AB8898" ca="1">IFERROR(TRANSPOSE(_xlfn.STOCKHISTORY(B8898, TODAY()-365,TODAY(), 0,0,1)), "")</f>
        <v/>
      </c>
      <c r="AC8898" t="str" cm="1">
        <f t="array" aca="1" ref="AC8898" ca="1">IFERROR(TRANSPOSE(_xlfn.STOCKHISTORY(B8898, TODAY()-365,TODAY(), 0,0,1)), "")</f>
        <v/>
      </c>
    </row>
    <row r="8899" spans="28:29">
      <c r="AB8899" t="str" cm="1">
        <f t="array" aca="1" ref="AB8899" ca="1">IFERROR(TRANSPOSE(_xlfn.STOCKHISTORY(B8899, TODAY()-365,TODAY(), 0,0,1)), "")</f>
        <v/>
      </c>
      <c r="AC8899" t="str" cm="1">
        <f t="array" aca="1" ref="AC8899" ca="1">IFERROR(TRANSPOSE(_xlfn.STOCKHISTORY(B8899, TODAY()-365,TODAY(), 0,0,1)), "")</f>
        <v/>
      </c>
    </row>
    <row r="8900" spans="28:29">
      <c r="AB8900" t="str" cm="1">
        <f t="array" aca="1" ref="AB8900" ca="1">IFERROR(TRANSPOSE(_xlfn.STOCKHISTORY(B8900, TODAY()-365,TODAY(), 0,0,1)), "")</f>
        <v/>
      </c>
      <c r="AC8900" t="str" cm="1">
        <f t="array" aca="1" ref="AC8900" ca="1">IFERROR(TRANSPOSE(_xlfn.STOCKHISTORY(B8900, TODAY()-365,TODAY(), 0,0,1)), "")</f>
        <v/>
      </c>
    </row>
    <row r="8901" spans="28:29">
      <c r="AB8901" t="str" cm="1">
        <f t="array" aca="1" ref="AB8901" ca="1">IFERROR(TRANSPOSE(_xlfn.STOCKHISTORY(B8901, TODAY()-365,TODAY(), 0,0,1)), "")</f>
        <v/>
      </c>
      <c r="AC8901" t="str" cm="1">
        <f t="array" aca="1" ref="AC8901" ca="1">IFERROR(TRANSPOSE(_xlfn.STOCKHISTORY(B8901, TODAY()-365,TODAY(), 0,0,1)), "")</f>
        <v/>
      </c>
    </row>
    <row r="8902" spans="28:29">
      <c r="AB8902" t="str" cm="1">
        <f t="array" aca="1" ref="AB8902" ca="1">IFERROR(TRANSPOSE(_xlfn.STOCKHISTORY(B8902, TODAY()-365,TODAY(), 0,0,1)), "")</f>
        <v/>
      </c>
      <c r="AC8902" t="str" cm="1">
        <f t="array" aca="1" ref="AC8902" ca="1">IFERROR(TRANSPOSE(_xlfn.STOCKHISTORY(B8902, TODAY()-365,TODAY(), 0,0,1)), "")</f>
        <v/>
      </c>
    </row>
    <row r="8903" spans="28:29">
      <c r="AB8903" t="str" cm="1">
        <f t="array" aca="1" ref="AB8903" ca="1">IFERROR(TRANSPOSE(_xlfn.STOCKHISTORY(B8903, TODAY()-365,TODAY(), 0,0,1)), "")</f>
        <v/>
      </c>
      <c r="AC8903" t="str" cm="1">
        <f t="array" aca="1" ref="AC8903" ca="1">IFERROR(TRANSPOSE(_xlfn.STOCKHISTORY(B8903, TODAY()-365,TODAY(), 0,0,1)), "")</f>
        <v/>
      </c>
    </row>
    <row r="8904" spans="28:29">
      <c r="AB8904" t="str" cm="1">
        <f t="array" aca="1" ref="AB8904" ca="1">IFERROR(TRANSPOSE(_xlfn.STOCKHISTORY(B8904, TODAY()-365,TODAY(), 0,0,1)), "")</f>
        <v/>
      </c>
      <c r="AC8904" t="str" cm="1">
        <f t="array" aca="1" ref="AC8904" ca="1">IFERROR(TRANSPOSE(_xlfn.STOCKHISTORY(B8904, TODAY()-365,TODAY(), 0,0,1)), "")</f>
        <v/>
      </c>
    </row>
    <row r="8905" spans="28:29">
      <c r="AB8905" t="str" cm="1">
        <f t="array" aca="1" ref="AB8905" ca="1">IFERROR(TRANSPOSE(_xlfn.STOCKHISTORY(B8905, TODAY()-365,TODAY(), 0,0,1)), "")</f>
        <v/>
      </c>
      <c r="AC8905" t="str" cm="1">
        <f t="array" aca="1" ref="AC8905" ca="1">IFERROR(TRANSPOSE(_xlfn.STOCKHISTORY(B8905, TODAY()-365,TODAY(), 0,0,1)), "")</f>
        <v/>
      </c>
    </row>
    <row r="8906" spans="28:29">
      <c r="AB8906" t="str" cm="1">
        <f t="array" aca="1" ref="AB8906" ca="1">IFERROR(TRANSPOSE(_xlfn.STOCKHISTORY(B8906, TODAY()-365,TODAY(), 0,0,1)), "")</f>
        <v/>
      </c>
      <c r="AC8906" t="str" cm="1">
        <f t="array" aca="1" ref="AC8906" ca="1">IFERROR(TRANSPOSE(_xlfn.STOCKHISTORY(B8906, TODAY()-365,TODAY(), 0,0,1)), "")</f>
        <v/>
      </c>
    </row>
    <row r="8907" spans="28:29">
      <c r="AB8907" t="str" cm="1">
        <f t="array" aca="1" ref="AB8907" ca="1">IFERROR(TRANSPOSE(_xlfn.STOCKHISTORY(B8907, TODAY()-365,TODAY(), 0,0,1)), "")</f>
        <v/>
      </c>
      <c r="AC8907" t="str" cm="1">
        <f t="array" aca="1" ref="AC8907" ca="1">IFERROR(TRANSPOSE(_xlfn.STOCKHISTORY(B8907, TODAY()-365,TODAY(), 0,0,1)), "")</f>
        <v/>
      </c>
    </row>
    <row r="8908" spans="28:29">
      <c r="AB8908" t="str" cm="1">
        <f t="array" aca="1" ref="AB8908" ca="1">IFERROR(TRANSPOSE(_xlfn.STOCKHISTORY(B8908, TODAY()-365,TODAY(), 0,0,1)), "")</f>
        <v/>
      </c>
      <c r="AC8908" t="str" cm="1">
        <f t="array" aca="1" ref="AC8908" ca="1">IFERROR(TRANSPOSE(_xlfn.STOCKHISTORY(B8908, TODAY()-365,TODAY(), 0,0,1)), "")</f>
        <v/>
      </c>
    </row>
    <row r="8909" spans="28:29">
      <c r="AB8909" t="str" cm="1">
        <f t="array" aca="1" ref="AB8909" ca="1">IFERROR(TRANSPOSE(_xlfn.STOCKHISTORY(B8909, TODAY()-365,TODAY(), 0,0,1)), "")</f>
        <v/>
      </c>
      <c r="AC8909" t="str" cm="1">
        <f t="array" aca="1" ref="AC8909" ca="1">IFERROR(TRANSPOSE(_xlfn.STOCKHISTORY(B8909, TODAY()-365,TODAY(), 0,0,1)), "")</f>
        <v/>
      </c>
    </row>
    <row r="8910" spans="28:29">
      <c r="AB8910" t="str" cm="1">
        <f t="array" aca="1" ref="AB8910" ca="1">IFERROR(TRANSPOSE(_xlfn.STOCKHISTORY(B8910, TODAY()-365,TODAY(), 0,0,1)), "")</f>
        <v/>
      </c>
      <c r="AC8910" t="str" cm="1">
        <f t="array" aca="1" ref="AC8910" ca="1">IFERROR(TRANSPOSE(_xlfn.STOCKHISTORY(B8910, TODAY()-365,TODAY(), 0,0,1)), "")</f>
        <v/>
      </c>
    </row>
    <row r="8911" spans="28:29">
      <c r="AB8911" t="str" cm="1">
        <f t="array" aca="1" ref="AB8911" ca="1">IFERROR(TRANSPOSE(_xlfn.STOCKHISTORY(B8911, TODAY()-365,TODAY(), 0,0,1)), "")</f>
        <v/>
      </c>
      <c r="AC8911" t="str" cm="1">
        <f t="array" aca="1" ref="AC8911" ca="1">IFERROR(TRANSPOSE(_xlfn.STOCKHISTORY(B8911, TODAY()-365,TODAY(), 0,0,1)), "")</f>
        <v/>
      </c>
    </row>
    <row r="8912" spans="28:29">
      <c r="AB8912" t="str" cm="1">
        <f t="array" aca="1" ref="AB8912" ca="1">IFERROR(TRANSPOSE(_xlfn.STOCKHISTORY(B8912, TODAY()-365,TODAY(), 0,0,1)), "")</f>
        <v/>
      </c>
      <c r="AC8912" t="str" cm="1">
        <f t="array" aca="1" ref="AC8912" ca="1">IFERROR(TRANSPOSE(_xlfn.STOCKHISTORY(B8912, TODAY()-365,TODAY(), 0,0,1)), "")</f>
        <v/>
      </c>
    </row>
    <row r="8913" spans="28:29">
      <c r="AB8913" t="str" cm="1">
        <f t="array" aca="1" ref="AB8913" ca="1">IFERROR(TRANSPOSE(_xlfn.STOCKHISTORY(B8913, TODAY()-365,TODAY(), 0,0,1)), "")</f>
        <v/>
      </c>
      <c r="AC8913" t="str" cm="1">
        <f t="array" aca="1" ref="AC8913" ca="1">IFERROR(TRANSPOSE(_xlfn.STOCKHISTORY(B8913, TODAY()-365,TODAY(), 0,0,1)), "")</f>
        <v/>
      </c>
    </row>
    <row r="8914" spans="28:29">
      <c r="AB8914" t="str" cm="1">
        <f t="array" aca="1" ref="AB8914" ca="1">IFERROR(TRANSPOSE(_xlfn.STOCKHISTORY(B8914, TODAY()-365,TODAY(), 0,0,1)), "")</f>
        <v/>
      </c>
      <c r="AC8914" t="str" cm="1">
        <f t="array" aca="1" ref="AC8914" ca="1">IFERROR(TRANSPOSE(_xlfn.STOCKHISTORY(B8914, TODAY()-365,TODAY(), 0,0,1)), "")</f>
        <v/>
      </c>
    </row>
    <row r="8915" spans="28:29">
      <c r="AB8915" t="str" cm="1">
        <f t="array" aca="1" ref="AB8915" ca="1">IFERROR(TRANSPOSE(_xlfn.STOCKHISTORY(B8915, TODAY()-365,TODAY(), 0,0,1)), "")</f>
        <v/>
      </c>
      <c r="AC8915" t="str" cm="1">
        <f t="array" aca="1" ref="AC8915" ca="1">IFERROR(TRANSPOSE(_xlfn.STOCKHISTORY(B8915, TODAY()-365,TODAY(), 0,0,1)), "")</f>
        <v/>
      </c>
    </row>
    <row r="8916" spans="28:29">
      <c r="AB8916" t="str" cm="1">
        <f t="array" aca="1" ref="AB8916" ca="1">IFERROR(TRANSPOSE(_xlfn.STOCKHISTORY(B8916, TODAY()-365,TODAY(), 0,0,1)), "")</f>
        <v/>
      </c>
      <c r="AC8916" t="str" cm="1">
        <f t="array" aca="1" ref="AC8916" ca="1">IFERROR(TRANSPOSE(_xlfn.STOCKHISTORY(B8916, TODAY()-365,TODAY(), 0,0,1)), "")</f>
        <v/>
      </c>
    </row>
    <row r="8917" spans="28:29">
      <c r="AB8917" t="str" cm="1">
        <f t="array" aca="1" ref="AB8917" ca="1">IFERROR(TRANSPOSE(_xlfn.STOCKHISTORY(B8917, TODAY()-365,TODAY(), 0,0,1)), "")</f>
        <v/>
      </c>
      <c r="AC8917" t="str" cm="1">
        <f t="array" aca="1" ref="AC8917" ca="1">IFERROR(TRANSPOSE(_xlfn.STOCKHISTORY(B8917, TODAY()-365,TODAY(), 0,0,1)), "")</f>
        <v/>
      </c>
    </row>
    <row r="8918" spans="28:29">
      <c r="AB8918" t="str" cm="1">
        <f t="array" aca="1" ref="AB8918" ca="1">IFERROR(TRANSPOSE(_xlfn.STOCKHISTORY(B8918, TODAY()-365,TODAY(), 0,0,1)), "")</f>
        <v/>
      </c>
      <c r="AC8918" t="str" cm="1">
        <f t="array" aca="1" ref="AC8918" ca="1">IFERROR(TRANSPOSE(_xlfn.STOCKHISTORY(B8918, TODAY()-365,TODAY(), 0,0,1)), "")</f>
        <v/>
      </c>
    </row>
    <row r="8919" spans="28:29">
      <c r="AB8919" t="str" cm="1">
        <f t="array" aca="1" ref="AB8919" ca="1">IFERROR(TRANSPOSE(_xlfn.STOCKHISTORY(B8919, TODAY()-365,TODAY(), 0,0,1)), "")</f>
        <v/>
      </c>
      <c r="AC8919" t="str" cm="1">
        <f t="array" aca="1" ref="AC8919" ca="1">IFERROR(TRANSPOSE(_xlfn.STOCKHISTORY(B8919, TODAY()-365,TODAY(), 0,0,1)), "")</f>
        <v/>
      </c>
    </row>
    <row r="8920" spans="28:29">
      <c r="AB8920" t="str" cm="1">
        <f t="array" aca="1" ref="AB8920" ca="1">IFERROR(TRANSPOSE(_xlfn.STOCKHISTORY(B8920, TODAY()-365,TODAY(), 0,0,1)), "")</f>
        <v/>
      </c>
      <c r="AC8920" t="str" cm="1">
        <f t="array" aca="1" ref="AC8920" ca="1">IFERROR(TRANSPOSE(_xlfn.STOCKHISTORY(B8920, TODAY()-365,TODAY(), 0,0,1)), "")</f>
        <v/>
      </c>
    </row>
    <row r="8921" spans="28:29">
      <c r="AB8921" t="str" cm="1">
        <f t="array" aca="1" ref="AB8921" ca="1">IFERROR(TRANSPOSE(_xlfn.STOCKHISTORY(B8921, TODAY()-365,TODAY(), 0,0,1)), "")</f>
        <v/>
      </c>
      <c r="AC8921" t="str" cm="1">
        <f t="array" aca="1" ref="AC8921" ca="1">IFERROR(TRANSPOSE(_xlfn.STOCKHISTORY(B8921, TODAY()-365,TODAY(), 0,0,1)), "")</f>
        <v/>
      </c>
    </row>
    <row r="8922" spans="28:29">
      <c r="AB8922" t="str" cm="1">
        <f t="array" aca="1" ref="AB8922" ca="1">IFERROR(TRANSPOSE(_xlfn.STOCKHISTORY(B8922, TODAY()-365,TODAY(), 0,0,1)), "")</f>
        <v/>
      </c>
      <c r="AC8922" t="str" cm="1">
        <f t="array" aca="1" ref="AC8922" ca="1">IFERROR(TRANSPOSE(_xlfn.STOCKHISTORY(B8922, TODAY()-365,TODAY(), 0,0,1)), "")</f>
        <v/>
      </c>
    </row>
    <row r="8923" spans="28:29">
      <c r="AB8923" t="str" cm="1">
        <f t="array" aca="1" ref="AB8923" ca="1">IFERROR(TRANSPOSE(_xlfn.STOCKHISTORY(B8923, TODAY()-365,TODAY(), 0,0,1)), "")</f>
        <v/>
      </c>
      <c r="AC8923" t="str" cm="1">
        <f t="array" aca="1" ref="AC8923" ca="1">IFERROR(TRANSPOSE(_xlfn.STOCKHISTORY(B8923, TODAY()-365,TODAY(), 0,0,1)), "")</f>
        <v/>
      </c>
    </row>
    <row r="8924" spans="28:29">
      <c r="AB8924" t="str" cm="1">
        <f t="array" aca="1" ref="AB8924" ca="1">IFERROR(TRANSPOSE(_xlfn.STOCKHISTORY(B8924, TODAY()-365,TODAY(), 0,0,1)), "")</f>
        <v/>
      </c>
      <c r="AC8924" t="str" cm="1">
        <f t="array" aca="1" ref="AC8924" ca="1">IFERROR(TRANSPOSE(_xlfn.STOCKHISTORY(B8924, TODAY()-365,TODAY(), 0,0,1)), "")</f>
        <v/>
      </c>
    </row>
    <row r="8925" spans="28:29">
      <c r="AB8925" t="str" cm="1">
        <f t="array" aca="1" ref="AB8925" ca="1">IFERROR(TRANSPOSE(_xlfn.STOCKHISTORY(B8925, TODAY()-365,TODAY(), 0,0,1)), "")</f>
        <v/>
      </c>
      <c r="AC8925" t="str" cm="1">
        <f t="array" aca="1" ref="AC8925" ca="1">IFERROR(TRANSPOSE(_xlfn.STOCKHISTORY(B8925, TODAY()-365,TODAY(), 0,0,1)), "")</f>
        <v/>
      </c>
    </row>
    <row r="8926" spans="28:29">
      <c r="AB8926" t="str" cm="1">
        <f t="array" aca="1" ref="AB8926" ca="1">IFERROR(TRANSPOSE(_xlfn.STOCKHISTORY(B8926, TODAY()-365,TODAY(), 0,0,1)), "")</f>
        <v/>
      </c>
      <c r="AC8926" t="str" cm="1">
        <f t="array" aca="1" ref="AC8926" ca="1">IFERROR(TRANSPOSE(_xlfn.STOCKHISTORY(B8926, TODAY()-365,TODAY(), 0,0,1)), "")</f>
        <v/>
      </c>
    </row>
    <row r="8927" spans="28:29">
      <c r="AB8927" t="str" cm="1">
        <f t="array" aca="1" ref="AB8927" ca="1">IFERROR(TRANSPOSE(_xlfn.STOCKHISTORY(B8927, TODAY()-365,TODAY(), 0,0,1)), "")</f>
        <v/>
      </c>
      <c r="AC8927" t="str" cm="1">
        <f t="array" aca="1" ref="AC8927" ca="1">IFERROR(TRANSPOSE(_xlfn.STOCKHISTORY(B8927, TODAY()-365,TODAY(), 0,0,1)), "")</f>
        <v/>
      </c>
    </row>
    <row r="8928" spans="28:29">
      <c r="AB8928" t="str" cm="1">
        <f t="array" aca="1" ref="AB8928" ca="1">IFERROR(TRANSPOSE(_xlfn.STOCKHISTORY(B8928, TODAY()-365,TODAY(), 0,0,1)), "")</f>
        <v/>
      </c>
      <c r="AC8928" t="str" cm="1">
        <f t="array" aca="1" ref="AC8928" ca="1">IFERROR(TRANSPOSE(_xlfn.STOCKHISTORY(B8928, TODAY()-365,TODAY(), 0,0,1)), "")</f>
        <v/>
      </c>
    </row>
    <row r="8929" spans="28:29">
      <c r="AB8929" t="str" cm="1">
        <f t="array" aca="1" ref="AB8929" ca="1">IFERROR(TRANSPOSE(_xlfn.STOCKHISTORY(B8929, TODAY()-365,TODAY(), 0,0,1)), "")</f>
        <v/>
      </c>
      <c r="AC8929" t="str" cm="1">
        <f t="array" aca="1" ref="AC8929" ca="1">IFERROR(TRANSPOSE(_xlfn.STOCKHISTORY(B8929, TODAY()-365,TODAY(), 0,0,1)), "")</f>
        <v/>
      </c>
    </row>
    <row r="8930" spans="28:29">
      <c r="AB8930" t="str" cm="1">
        <f t="array" aca="1" ref="AB8930" ca="1">IFERROR(TRANSPOSE(_xlfn.STOCKHISTORY(B8930, TODAY()-365,TODAY(), 0,0,1)), "")</f>
        <v/>
      </c>
      <c r="AC8930" t="str" cm="1">
        <f t="array" aca="1" ref="AC8930" ca="1">IFERROR(TRANSPOSE(_xlfn.STOCKHISTORY(B8930, TODAY()-365,TODAY(), 0,0,1)), "")</f>
        <v/>
      </c>
    </row>
    <row r="8931" spans="28:29">
      <c r="AB8931" t="str" cm="1">
        <f t="array" aca="1" ref="AB8931" ca="1">IFERROR(TRANSPOSE(_xlfn.STOCKHISTORY(B8931, TODAY()-365,TODAY(), 0,0,1)), "")</f>
        <v/>
      </c>
      <c r="AC8931" t="str" cm="1">
        <f t="array" aca="1" ref="AC8931" ca="1">IFERROR(TRANSPOSE(_xlfn.STOCKHISTORY(B8931, TODAY()-365,TODAY(), 0,0,1)), "")</f>
        <v/>
      </c>
    </row>
    <row r="8932" spans="28:29">
      <c r="AB8932" t="str" cm="1">
        <f t="array" aca="1" ref="AB8932" ca="1">IFERROR(TRANSPOSE(_xlfn.STOCKHISTORY(B8932, TODAY()-365,TODAY(), 0,0,1)), "")</f>
        <v/>
      </c>
      <c r="AC8932" t="str" cm="1">
        <f t="array" aca="1" ref="AC8932" ca="1">IFERROR(TRANSPOSE(_xlfn.STOCKHISTORY(B8932, TODAY()-365,TODAY(), 0,0,1)), "")</f>
        <v/>
      </c>
    </row>
    <row r="8933" spans="28:29">
      <c r="AB8933" t="str" cm="1">
        <f t="array" aca="1" ref="AB8933" ca="1">IFERROR(TRANSPOSE(_xlfn.STOCKHISTORY(B8933, TODAY()-365,TODAY(), 0,0,1)), "")</f>
        <v/>
      </c>
      <c r="AC8933" t="str" cm="1">
        <f t="array" aca="1" ref="AC8933" ca="1">IFERROR(TRANSPOSE(_xlfn.STOCKHISTORY(B8933, TODAY()-365,TODAY(), 0,0,1)), "")</f>
        <v/>
      </c>
    </row>
    <row r="8934" spans="28:29">
      <c r="AB8934" t="str" cm="1">
        <f t="array" aca="1" ref="AB8934" ca="1">IFERROR(TRANSPOSE(_xlfn.STOCKHISTORY(B8934, TODAY()-365,TODAY(), 0,0,1)), "")</f>
        <v/>
      </c>
      <c r="AC8934" t="str" cm="1">
        <f t="array" aca="1" ref="AC8934" ca="1">IFERROR(TRANSPOSE(_xlfn.STOCKHISTORY(B8934, TODAY()-365,TODAY(), 0,0,1)), "")</f>
        <v/>
      </c>
    </row>
    <row r="8935" spans="28:29">
      <c r="AB8935" t="str" cm="1">
        <f t="array" aca="1" ref="AB8935" ca="1">IFERROR(TRANSPOSE(_xlfn.STOCKHISTORY(B8935, TODAY()-365,TODAY(), 0,0,1)), "")</f>
        <v/>
      </c>
      <c r="AC8935" t="str" cm="1">
        <f t="array" aca="1" ref="AC8935" ca="1">IFERROR(TRANSPOSE(_xlfn.STOCKHISTORY(B8935, TODAY()-365,TODAY(), 0,0,1)), "")</f>
        <v/>
      </c>
    </row>
    <row r="8936" spans="28:29">
      <c r="AB8936" t="str" cm="1">
        <f t="array" aca="1" ref="AB8936" ca="1">IFERROR(TRANSPOSE(_xlfn.STOCKHISTORY(B8936, TODAY()-365,TODAY(), 0,0,1)), "")</f>
        <v/>
      </c>
      <c r="AC8936" t="str" cm="1">
        <f t="array" aca="1" ref="AC8936" ca="1">IFERROR(TRANSPOSE(_xlfn.STOCKHISTORY(B8936, TODAY()-365,TODAY(), 0,0,1)), "")</f>
        <v/>
      </c>
    </row>
    <row r="8937" spans="28:29">
      <c r="AB8937" t="str" cm="1">
        <f t="array" aca="1" ref="AB8937" ca="1">IFERROR(TRANSPOSE(_xlfn.STOCKHISTORY(B8937, TODAY()-365,TODAY(), 0,0,1)), "")</f>
        <v/>
      </c>
      <c r="AC8937" t="str" cm="1">
        <f t="array" aca="1" ref="AC8937" ca="1">IFERROR(TRANSPOSE(_xlfn.STOCKHISTORY(B8937, TODAY()-365,TODAY(), 0,0,1)), "")</f>
        <v/>
      </c>
    </row>
    <row r="8938" spans="28:29">
      <c r="AB8938" t="str" cm="1">
        <f t="array" aca="1" ref="AB8938" ca="1">IFERROR(TRANSPOSE(_xlfn.STOCKHISTORY(B8938, TODAY()-365,TODAY(), 0,0,1)), "")</f>
        <v/>
      </c>
      <c r="AC8938" t="str" cm="1">
        <f t="array" aca="1" ref="AC8938" ca="1">IFERROR(TRANSPOSE(_xlfn.STOCKHISTORY(B8938, TODAY()-365,TODAY(), 0,0,1)), "")</f>
        <v/>
      </c>
    </row>
    <row r="8939" spans="28:29">
      <c r="AB8939" t="str" cm="1">
        <f t="array" aca="1" ref="AB8939" ca="1">IFERROR(TRANSPOSE(_xlfn.STOCKHISTORY(B8939, TODAY()-365,TODAY(), 0,0,1)), "")</f>
        <v/>
      </c>
      <c r="AC8939" t="str" cm="1">
        <f t="array" aca="1" ref="AC8939" ca="1">IFERROR(TRANSPOSE(_xlfn.STOCKHISTORY(B8939, TODAY()-365,TODAY(), 0,0,1)), "")</f>
        <v/>
      </c>
    </row>
    <row r="8940" spans="28:29">
      <c r="AB8940" t="str" cm="1">
        <f t="array" aca="1" ref="AB8940" ca="1">IFERROR(TRANSPOSE(_xlfn.STOCKHISTORY(B8940, TODAY()-365,TODAY(), 0,0,1)), "")</f>
        <v/>
      </c>
      <c r="AC8940" t="str" cm="1">
        <f t="array" aca="1" ref="AC8940" ca="1">IFERROR(TRANSPOSE(_xlfn.STOCKHISTORY(B8940, TODAY()-365,TODAY(), 0,0,1)), "")</f>
        <v/>
      </c>
    </row>
    <row r="8941" spans="28:29">
      <c r="AB8941" t="str" cm="1">
        <f t="array" aca="1" ref="AB8941" ca="1">IFERROR(TRANSPOSE(_xlfn.STOCKHISTORY(B8941, TODAY()-365,TODAY(), 0,0,1)), "")</f>
        <v/>
      </c>
      <c r="AC8941" t="str" cm="1">
        <f t="array" aca="1" ref="AC8941" ca="1">IFERROR(TRANSPOSE(_xlfn.STOCKHISTORY(B8941, TODAY()-365,TODAY(), 0,0,1)), "")</f>
        <v/>
      </c>
    </row>
    <row r="8942" spans="28:29">
      <c r="AB8942" t="str" cm="1">
        <f t="array" aca="1" ref="AB8942" ca="1">IFERROR(TRANSPOSE(_xlfn.STOCKHISTORY(B8942, TODAY()-365,TODAY(), 0,0,1)), "")</f>
        <v/>
      </c>
      <c r="AC8942" t="str" cm="1">
        <f t="array" aca="1" ref="AC8942" ca="1">IFERROR(TRANSPOSE(_xlfn.STOCKHISTORY(B8942, TODAY()-365,TODAY(), 0,0,1)), "")</f>
        <v/>
      </c>
    </row>
    <row r="8943" spans="28:29">
      <c r="AB8943" t="str" cm="1">
        <f t="array" aca="1" ref="AB8943" ca="1">IFERROR(TRANSPOSE(_xlfn.STOCKHISTORY(B8943, TODAY()-365,TODAY(), 0,0,1)), "")</f>
        <v/>
      </c>
      <c r="AC8943" t="str" cm="1">
        <f t="array" aca="1" ref="AC8943" ca="1">IFERROR(TRANSPOSE(_xlfn.STOCKHISTORY(B8943, TODAY()-365,TODAY(), 0,0,1)), "")</f>
        <v/>
      </c>
    </row>
    <row r="8944" spans="28:29">
      <c r="AB8944" t="str" cm="1">
        <f t="array" aca="1" ref="AB8944" ca="1">IFERROR(TRANSPOSE(_xlfn.STOCKHISTORY(B8944, TODAY()-365,TODAY(), 0,0,1)), "")</f>
        <v/>
      </c>
      <c r="AC8944" t="str" cm="1">
        <f t="array" aca="1" ref="AC8944" ca="1">IFERROR(TRANSPOSE(_xlfn.STOCKHISTORY(B8944, TODAY()-365,TODAY(), 0,0,1)), "")</f>
        <v/>
      </c>
    </row>
    <row r="8945" spans="28:29">
      <c r="AB8945" t="str" cm="1">
        <f t="array" aca="1" ref="AB8945" ca="1">IFERROR(TRANSPOSE(_xlfn.STOCKHISTORY(B8945, TODAY()-365,TODAY(), 0,0,1)), "")</f>
        <v/>
      </c>
      <c r="AC8945" t="str" cm="1">
        <f t="array" aca="1" ref="AC8945" ca="1">IFERROR(TRANSPOSE(_xlfn.STOCKHISTORY(B8945, TODAY()-365,TODAY(), 0,0,1)), "")</f>
        <v/>
      </c>
    </row>
    <row r="8946" spans="28:29">
      <c r="AB8946" t="str" cm="1">
        <f t="array" aca="1" ref="AB8946" ca="1">IFERROR(TRANSPOSE(_xlfn.STOCKHISTORY(B8946, TODAY()-365,TODAY(), 0,0,1)), "")</f>
        <v/>
      </c>
      <c r="AC8946" t="str" cm="1">
        <f t="array" aca="1" ref="AC8946" ca="1">IFERROR(TRANSPOSE(_xlfn.STOCKHISTORY(B8946, TODAY()-365,TODAY(), 0,0,1)), "")</f>
        <v/>
      </c>
    </row>
    <row r="8947" spans="28:29">
      <c r="AB8947" t="str" cm="1">
        <f t="array" aca="1" ref="AB8947" ca="1">IFERROR(TRANSPOSE(_xlfn.STOCKHISTORY(B8947, TODAY()-365,TODAY(), 0,0,1)), "")</f>
        <v/>
      </c>
      <c r="AC8947" t="str" cm="1">
        <f t="array" aca="1" ref="AC8947" ca="1">IFERROR(TRANSPOSE(_xlfn.STOCKHISTORY(B8947, TODAY()-365,TODAY(), 0,0,1)), "")</f>
        <v/>
      </c>
    </row>
    <row r="8948" spans="28:29">
      <c r="AB8948" t="str" cm="1">
        <f t="array" aca="1" ref="AB8948" ca="1">IFERROR(TRANSPOSE(_xlfn.STOCKHISTORY(B8948, TODAY()-365,TODAY(), 0,0,1)), "")</f>
        <v/>
      </c>
      <c r="AC8948" t="str" cm="1">
        <f t="array" aca="1" ref="AC8948" ca="1">IFERROR(TRANSPOSE(_xlfn.STOCKHISTORY(B8948, TODAY()-365,TODAY(), 0,0,1)), "")</f>
        <v/>
      </c>
    </row>
    <row r="8949" spans="28:29">
      <c r="AB8949" t="str" cm="1">
        <f t="array" aca="1" ref="AB8949" ca="1">IFERROR(TRANSPOSE(_xlfn.STOCKHISTORY(B8949, TODAY()-365,TODAY(), 0,0,1)), "")</f>
        <v/>
      </c>
      <c r="AC8949" t="str" cm="1">
        <f t="array" aca="1" ref="AC8949" ca="1">IFERROR(TRANSPOSE(_xlfn.STOCKHISTORY(B8949, TODAY()-365,TODAY(), 0,0,1)), "")</f>
        <v/>
      </c>
    </row>
    <row r="8950" spans="28:29">
      <c r="AB8950" t="str" cm="1">
        <f t="array" aca="1" ref="AB8950" ca="1">IFERROR(TRANSPOSE(_xlfn.STOCKHISTORY(B8950, TODAY()-365,TODAY(), 0,0,1)), "")</f>
        <v/>
      </c>
      <c r="AC8950" t="str" cm="1">
        <f t="array" aca="1" ref="AC8950" ca="1">IFERROR(TRANSPOSE(_xlfn.STOCKHISTORY(B8950, TODAY()-365,TODAY(), 0,0,1)), "")</f>
        <v/>
      </c>
    </row>
    <row r="8951" spans="28:29">
      <c r="AB8951" t="str" cm="1">
        <f t="array" aca="1" ref="AB8951" ca="1">IFERROR(TRANSPOSE(_xlfn.STOCKHISTORY(B8951, TODAY()-365,TODAY(), 0,0,1)), "")</f>
        <v/>
      </c>
      <c r="AC8951" t="str" cm="1">
        <f t="array" aca="1" ref="AC8951" ca="1">IFERROR(TRANSPOSE(_xlfn.STOCKHISTORY(B8951, TODAY()-365,TODAY(), 0,0,1)), "")</f>
        <v/>
      </c>
    </row>
    <row r="8952" spans="28:29">
      <c r="AB8952" t="str" cm="1">
        <f t="array" aca="1" ref="AB8952" ca="1">IFERROR(TRANSPOSE(_xlfn.STOCKHISTORY(B8952, TODAY()-365,TODAY(), 0,0,1)), "")</f>
        <v/>
      </c>
      <c r="AC8952" t="str" cm="1">
        <f t="array" aca="1" ref="AC8952" ca="1">IFERROR(TRANSPOSE(_xlfn.STOCKHISTORY(B8952, TODAY()-365,TODAY(), 0,0,1)), "")</f>
        <v/>
      </c>
    </row>
    <row r="8953" spans="28:29">
      <c r="AB8953" t="str" cm="1">
        <f t="array" aca="1" ref="AB8953" ca="1">IFERROR(TRANSPOSE(_xlfn.STOCKHISTORY(B8953, TODAY()-365,TODAY(), 0,0,1)), "")</f>
        <v/>
      </c>
      <c r="AC8953" t="str" cm="1">
        <f t="array" aca="1" ref="AC8953" ca="1">IFERROR(TRANSPOSE(_xlfn.STOCKHISTORY(B8953, TODAY()-365,TODAY(), 0,0,1)), "")</f>
        <v/>
      </c>
    </row>
    <row r="8954" spans="28:29">
      <c r="AB8954" t="str" cm="1">
        <f t="array" aca="1" ref="AB8954" ca="1">IFERROR(TRANSPOSE(_xlfn.STOCKHISTORY(B8954, TODAY()-365,TODAY(), 0,0,1)), "")</f>
        <v/>
      </c>
      <c r="AC8954" t="str" cm="1">
        <f t="array" aca="1" ref="AC8954" ca="1">IFERROR(TRANSPOSE(_xlfn.STOCKHISTORY(B8954, TODAY()-365,TODAY(), 0,0,1)), "")</f>
        <v/>
      </c>
    </row>
    <row r="8955" spans="28:29">
      <c r="AB8955" t="str" cm="1">
        <f t="array" aca="1" ref="AB8955" ca="1">IFERROR(TRANSPOSE(_xlfn.STOCKHISTORY(B8955, TODAY()-365,TODAY(), 0,0,1)), "")</f>
        <v/>
      </c>
      <c r="AC8955" t="str" cm="1">
        <f t="array" aca="1" ref="AC8955" ca="1">IFERROR(TRANSPOSE(_xlfn.STOCKHISTORY(B8955, TODAY()-365,TODAY(), 0,0,1)), "")</f>
        <v/>
      </c>
    </row>
    <row r="8956" spans="28:29">
      <c r="AB8956" t="str" cm="1">
        <f t="array" aca="1" ref="AB8956" ca="1">IFERROR(TRANSPOSE(_xlfn.STOCKHISTORY(B8956, TODAY()-365,TODAY(), 0,0,1)), "")</f>
        <v/>
      </c>
      <c r="AC8956" t="str" cm="1">
        <f t="array" aca="1" ref="AC8956" ca="1">IFERROR(TRANSPOSE(_xlfn.STOCKHISTORY(B8956, TODAY()-365,TODAY(), 0,0,1)), "")</f>
        <v/>
      </c>
    </row>
    <row r="8957" spans="28:29">
      <c r="AB8957" t="str" cm="1">
        <f t="array" aca="1" ref="AB8957" ca="1">IFERROR(TRANSPOSE(_xlfn.STOCKHISTORY(B8957, TODAY()-365,TODAY(), 0,0,1)), "")</f>
        <v/>
      </c>
      <c r="AC8957" t="str" cm="1">
        <f t="array" aca="1" ref="AC8957" ca="1">IFERROR(TRANSPOSE(_xlfn.STOCKHISTORY(B8957, TODAY()-365,TODAY(), 0,0,1)), "")</f>
        <v/>
      </c>
    </row>
    <row r="8958" spans="28:29">
      <c r="AB8958" t="str" cm="1">
        <f t="array" aca="1" ref="AB8958" ca="1">IFERROR(TRANSPOSE(_xlfn.STOCKHISTORY(B8958, TODAY()-365,TODAY(), 0,0,1)), "")</f>
        <v/>
      </c>
      <c r="AC8958" t="str" cm="1">
        <f t="array" aca="1" ref="AC8958" ca="1">IFERROR(TRANSPOSE(_xlfn.STOCKHISTORY(B8958, TODAY()-365,TODAY(), 0,0,1)), "")</f>
        <v/>
      </c>
    </row>
    <row r="8959" spans="28:29">
      <c r="AB8959" t="str" cm="1">
        <f t="array" aca="1" ref="AB8959" ca="1">IFERROR(TRANSPOSE(_xlfn.STOCKHISTORY(B8959, TODAY()-365,TODAY(), 0,0,1)), "")</f>
        <v/>
      </c>
      <c r="AC8959" t="str" cm="1">
        <f t="array" aca="1" ref="AC8959" ca="1">IFERROR(TRANSPOSE(_xlfn.STOCKHISTORY(B8959, TODAY()-365,TODAY(), 0,0,1)), "")</f>
        <v/>
      </c>
    </row>
    <row r="8960" spans="28:29">
      <c r="AB8960" t="str" cm="1">
        <f t="array" aca="1" ref="AB8960" ca="1">IFERROR(TRANSPOSE(_xlfn.STOCKHISTORY(B8960, TODAY()-365,TODAY(), 0,0,1)), "")</f>
        <v/>
      </c>
      <c r="AC8960" t="str" cm="1">
        <f t="array" aca="1" ref="AC8960" ca="1">IFERROR(TRANSPOSE(_xlfn.STOCKHISTORY(B8960, TODAY()-365,TODAY(), 0,0,1)), "")</f>
        <v/>
      </c>
    </row>
    <row r="8961" spans="28:29">
      <c r="AB8961" t="str" cm="1">
        <f t="array" aca="1" ref="AB8961" ca="1">IFERROR(TRANSPOSE(_xlfn.STOCKHISTORY(B8961, TODAY()-365,TODAY(), 0,0,1)), "")</f>
        <v/>
      </c>
      <c r="AC8961" t="str" cm="1">
        <f t="array" aca="1" ref="AC8961" ca="1">IFERROR(TRANSPOSE(_xlfn.STOCKHISTORY(B8961, TODAY()-365,TODAY(), 0,0,1)), "")</f>
        <v/>
      </c>
    </row>
    <row r="8962" spans="28:29">
      <c r="AB8962" t="str" cm="1">
        <f t="array" aca="1" ref="AB8962" ca="1">IFERROR(TRANSPOSE(_xlfn.STOCKHISTORY(B8962, TODAY()-365,TODAY(), 0,0,1)), "")</f>
        <v/>
      </c>
      <c r="AC8962" t="str" cm="1">
        <f t="array" aca="1" ref="AC8962" ca="1">IFERROR(TRANSPOSE(_xlfn.STOCKHISTORY(B8962, TODAY()-365,TODAY(), 0,0,1)), "")</f>
        <v/>
      </c>
    </row>
    <row r="8963" spans="28:29">
      <c r="AB8963" t="str" cm="1">
        <f t="array" aca="1" ref="AB8963" ca="1">IFERROR(TRANSPOSE(_xlfn.STOCKHISTORY(B8963, TODAY()-365,TODAY(), 0,0,1)), "")</f>
        <v/>
      </c>
      <c r="AC8963" t="str" cm="1">
        <f t="array" aca="1" ref="AC8963" ca="1">IFERROR(TRANSPOSE(_xlfn.STOCKHISTORY(B8963, TODAY()-365,TODAY(), 0,0,1)), "")</f>
        <v/>
      </c>
    </row>
    <row r="8964" spans="28:29">
      <c r="AB8964" t="str" cm="1">
        <f t="array" aca="1" ref="AB8964" ca="1">IFERROR(TRANSPOSE(_xlfn.STOCKHISTORY(B8964, TODAY()-365,TODAY(), 0,0,1)), "")</f>
        <v/>
      </c>
      <c r="AC8964" t="str" cm="1">
        <f t="array" aca="1" ref="AC8964" ca="1">IFERROR(TRANSPOSE(_xlfn.STOCKHISTORY(B8964, TODAY()-365,TODAY(), 0,0,1)), "")</f>
        <v/>
      </c>
    </row>
    <row r="8965" spans="28:29">
      <c r="AB8965" t="str" cm="1">
        <f t="array" aca="1" ref="AB8965" ca="1">IFERROR(TRANSPOSE(_xlfn.STOCKHISTORY(B8965, TODAY()-365,TODAY(), 0,0,1)), "")</f>
        <v/>
      </c>
      <c r="AC8965" t="str" cm="1">
        <f t="array" aca="1" ref="AC8965" ca="1">IFERROR(TRANSPOSE(_xlfn.STOCKHISTORY(B8965, TODAY()-365,TODAY(), 0,0,1)), "")</f>
        <v/>
      </c>
    </row>
    <row r="8966" spans="28:29">
      <c r="AB8966" t="str" cm="1">
        <f t="array" aca="1" ref="AB8966" ca="1">IFERROR(TRANSPOSE(_xlfn.STOCKHISTORY(B8966, TODAY()-365,TODAY(), 0,0,1)), "")</f>
        <v/>
      </c>
      <c r="AC8966" t="str" cm="1">
        <f t="array" aca="1" ref="AC8966" ca="1">IFERROR(TRANSPOSE(_xlfn.STOCKHISTORY(B8966, TODAY()-365,TODAY(), 0,0,1)), "")</f>
        <v/>
      </c>
    </row>
    <row r="8967" spans="28:29">
      <c r="AB8967" t="str" cm="1">
        <f t="array" aca="1" ref="AB8967" ca="1">IFERROR(TRANSPOSE(_xlfn.STOCKHISTORY(B8967, TODAY()-365,TODAY(), 0,0,1)), "")</f>
        <v/>
      </c>
      <c r="AC8967" t="str" cm="1">
        <f t="array" aca="1" ref="AC8967" ca="1">IFERROR(TRANSPOSE(_xlfn.STOCKHISTORY(B8967, TODAY()-365,TODAY(), 0,0,1)), "")</f>
        <v/>
      </c>
    </row>
    <row r="8968" spans="28:29">
      <c r="AB8968" t="str" cm="1">
        <f t="array" aca="1" ref="AB8968" ca="1">IFERROR(TRANSPOSE(_xlfn.STOCKHISTORY(B8968, TODAY()-365,TODAY(), 0,0,1)), "")</f>
        <v/>
      </c>
      <c r="AC8968" t="str" cm="1">
        <f t="array" aca="1" ref="AC8968" ca="1">IFERROR(TRANSPOSE(_xlfn.STOCKHISTORY(B8968, TODAY()-365,TODAY(), 0,0,1)), "")</f>
        <v/>
      </c>
    </row>
    <row r="8969" spans="28:29">
      <c r="AB8969" t="str" cm="1">
        <f t="array" aca="1" ref="AB8969" ca="1">IFERROR(TRANSPOSE(_xlfn.STOCKHISTORY(B8969, TODAY()-365,TODAY(), 0,0,1)), "")</f>
        <v/>
      </c>
      <c r="AC8969" t="str" cm="1">
        <f t="array" aca="1" ref="AC8969" ca="1">IFERROR(TRANSPOSE(_xlfn.STOCKHISTORY(B8969, TODAY()-365,TODAY(), 0,0,1)), "")</f>
        <v/>
      </c>
    </row>
    <row r="8970" spans="28:29">
      <c r="AB8970" t="str" cm="1">
        <f t="array" aca="1" ref="AB8970" ca="1">IFERROR(TRANSPOSE(_xlfn.STOCKHISTORY(B8970, TODAY()-365,TODAY(), 0,0,1)), "")</f>
        <v/>
      </c>
      <c r="AC8970" t="str" cm="1">
        <f t="array" aca="1" ref="AC8970" ca="1">IFERROR(TRANSPOSE(_xlfn.STOCKHISTORY(B8970, TODAY()-365,TODAY(), 0,0,1)), "")</f>
        <v/>
      </c>
    </row>
    <row r="8971" spans="28:29">
      <c r="AB8971" t="str" cm="1">
        <f t="array" aca="1" ref="AB8971" ca="1">IFERROR(TRANSPOSE(_xlfn.STOCKHISTORY(B8971, TODAY()-365,TODAY(), 0,0,1)), "")</f>
        <v/>
      </c>
      <c r="AC8971" t="str" cm="1">
        <f t="array" aca="1" ref="AC8971" ca="1">IFERROR(TRANSPOSE(_xlfn.STOCKHISTORY(B8971, TODAY()-365,TODAY(), 0,0,1)), "")</f>
        <v/>
      </c>
    </row>
    <row r="8972" spans="28:29">
      <c r="AB8972" t="str" cm="1">
        <f t="array" aca="1" ref="AB8972" ca="1">IFERROR(TRANSPOSE(_xlfn.STOCKHISTORY(B8972, TODAY()-365,TODAY(), 0,0,1)), "")</f>
        <v/>
      </c>
      <c r="AC8972" t="str" cm="1">
        <f t="array" aca="1" ref="AC8972" ca="1">IFERROR(TRANSPOSE(_xlfn.STOCKHISTORY(B8972, TODAY()-365,TODAY(), 0,0,1)), "")</f>
        <v/>
      </c>
    </row>
    <row r="8973" spans="28:29">
      <c r="AB8973" t="str" cm="1">
        <f t="array" aca="1" ref="AB8973" ca="1">IFERROR(TRANSPOSE(_xlfn.STOCKHISTORY(B8973, TODAY()-365,TODAY(), 0,0,1)), "")</f>
        <v/>
      </c>
      <c r="AC8973" t="str" cm="1">
        <f t="array" aca="1" ref="AC8973" ca="1">IFERROR(TRANSPOSE(_xlfn.STOCKHISTORY(B8973, TODAY()-365,TODAY(), 0,0,1)), "")</f>
        <v/>
      </c>
    </row>
    <row r="8974" spans="28:29">
      <c r="AB8974" t="str" cm="1">
        <f t="array" aca="1" ref="AB8974" ca="1">IFERROR(TRANSPOSE(_xlfn.STOCKHISTORY(B8974, TODAY()-365,TODAY(), 0,0,1)), "")</f>
        <v/>
      </c>
      <c r="AC8974" t="str" cm="1">
        <f t="array" aca="1" ref="AC8974" ca="1">IFERROR(TRANSPOSE(_xlfn.STOCKHISTORY(B8974, TODAY()-365,TODAY(), 0,0,1)), "")</f>
        <v/>
      </c>
    </row>
    <row r="8975" spans="28:29">
      <c r="AB8975" t="str" cm="1">
        <f t="array" aca="1" ref="AB8975" ca="1">IFERROR(TRANSPOSE(_xlfn.STOCKHISTORY(B8975, TODAY()-365,TODAY(), 0,0,1)), "")</f>
        <v/>
      </c>
      <c r="AC8975" t="str" cm="1">
        <f t="array" aca="1" ref="AC8975" ca="1">IFERROR(TRANSPOSE(_xlfn.STOCKHISTORY(B8975, TODAY()-365,TODAY(), 0,0,1)), "")</f>
        <v/>
      </c>
    </row>
    <row r="8976" spans="28:29">
      <c r="AB8976" t="str" cm="1">
        <f t="array" aca="1" ref="AB8976" ca="1">IFERROR(TRANSPOSE(_xlfn.STOCKHISTORY(B8976, TODAY()-365,TODAY(), 0,0,1)), "")</f>
        <v/>
      </c>
      <c r="AC8976" t="str" cm="1">
        <f t="array" aca="1" ref="AC8976" ca="1">IFERROR(TRANSPOSE(_xlfn.STOCKHISTORY(B8976, TODAY()-365,TODAY(), 0,0,1)), "")</f>
        <v/>
      </c>
    </row>
    <row r="8977" spans="28:29">
      <c r="AB8977" t="str" cm="1">
        <f t="array" aca="1" ref="AB8977" ca="1">IFERROR(TRANSPOSE(_xlfn.STOCKHISTORY(B8977, TODAY()-365,TODAY(), 0,0,1)), "")</f>
        <v/>
      </c>
      <c r="AC8977" t="str" cm="1">
        <f t="array" aca="1" ref="AC8977" ca="1">IFERROR(TRANSPOSE(_xlfn.STOCKHISTORY(B8977, TODAY()-365,TODAY(), 0,0,1)), "")</f>
        <v/>
      </c>
    </row>
    <row r="8978" spans="28:29">
      <c r="AB8978" t="str" cm="1">
        <f t="array" aca="1" ref="AB8978" ca="1">IFERROR(TRANSPOSE(_xlfn.STOCKHISTORY(B8978, TODAY()-365,TODAY(), 0,0,1)), "")</f>
        <v/>
      </c>
      <c r="AC8978" t="str" cm="1">
        <f t="array" aca="1" ref="AC8978" ca="1">IFERROR(TRANSPOSE(_xlfn.STOCKHISTORY(B8978, TODAY()-365,TODAY(), 0,0,1)), "")</f>
        <v/>
      </c>
    </row>
    <row r="8979" spans="28:29">
      <c r="AB8979" t="str" cm="1">
        <f t="array" aca="1" ref="AB8979" ca="1">IFERROR(TRANSPOSE(_xlfn.STOCKHISTORY(B8979, TODAY()-365,TODAY(), 0,0,1)), "")</f>
        <v/>
      </c>
      <c r="AC8979" t="str" cm="1">
        <f t="array" aca="1" ref="AC8979" ca="1">IFERROR(TRANSPOSE(_xlfn.STOCKHISTORY(B8979, TODAY()-365,TODAY(), 0,0,1)), "")</f>
        <v/>
      </c>
    </row>
    <row r="8980" spans="28:29">
      <c r="AB8980" t="str" cm="1">
        <f t="array" aca="1" ref="AB8980" ca="1">IFERROR(TRANSPOSE(_xlfn.STOCKHISTORY(B8980, TODAY()-365,TODAY(), 0,0,1)), "")</f>
        <v/>
      </c>
      <c r="AC8980" t="str" cm="1">
        <f t="array" aca="1" ref="AC8980" ca="1">IFERROR(TRANSPOSE(_xlfn.STOCKHISTORY(B8980, TODAY()-365,TODAY(), 0,0,1)), "")</f>
        <v/>
      </c>
    </row>
    <row r="8981" spans="28:29">
      <c r="AB8981" t="str" cm="1">
        <f t="array" aca="1" ref="AB8981" ca="1">IFERROR(TRANSPOSE(_xlfn.STOCKHISTORY(B8981, TODAY()-365,TODAY(), 0,0,1)), "")</f>
        <v/>
      </c>
      <c r="AC8981" t="str" cm="1">
        <f t="array" aca="1" ref="AC8981" ca="1">IFERROR(TRANSPOSE(_xlfn.STOCKHISTORY(B8981, TODAY()-365,TODAY(), 0,0,1)), "")</f>
        <v/>
      </c>
    </row>
    <row r="8982" spans="28:29">
      <c r="AB8982" t="str" cm="1">
        <f t="array" aca="1" ref="AB8982" ca="1">IFERROR(TRANSPOSE(_xlfn.STOCKHISTORY(B8982, TODAY()-365,TODAY(), 0,0,1)), "")</f>
        <v/>
      </c>
      <c r="AC8982" t="str" cm="1">
        <f t="array" aca="1" ref="AC8982" ca="1">IFERROR(TRANSPOSE(_xlfn.STOCKHISTORY(B8982, TODAY()-365,TODAY(), 0,0,1)), "")</f>
        <v/>
      </c>
    </row>
    <row r="8983" spans="28:29">
      <c r="AB8983" t="str" cm="1">
        <f t="array" aca="1" ref="AB8983" ca="1">IFERROR(TRANSPOSE(_xlfn.STOCKHISTORY(B8983, TODAY()-365,TODAY(), 0,0,1)), "")</f>
        <v/>
      </c>
      <c r="AC8983" t="str" cm="1">
        <f t="array" aca="1" ref="AC8983" ca="1">IFERROR(TRANSPOSE(_xlfn.STOCKHISTORY(B8983, TODAY()-365,TODAY(), 0,0,1)), "")</f>
        <v/>
      </c>
    </row>
    <row r="8984" spans="28:29">
      <c r="AB8984" t="str" cm="1">
        <f t="array" aca="1" ref="AB8984" ca="1">IFERROR(TRANSPOSE(_xlfn.STOCKHISTORY(B8984, TODAY()-365,TODAY(), 0,0,1)), "")</f>
        <v/>
      </c>
      <c r="AC8984" t="str" cm="1">
        <f t="array" aca="1" ref="AC8984" ca="1">IFERROR(TRANSPOSE(_xlfn.STOCKHISTORY(B8984, TODAY()-365,TODAY(), 0,0,1)), "")</f>
        <v/>
      </c>
    </row>
    <row r="8985" spans="28:29">
      <c r="AB8985" t="str" cm="1">
        <f t="array" aca="1" ref="AB8985" ca="1">IFERROR(TRANSPOSE(_xlfn.STOCKHISTORY(B8985, TODAY()-365,TODAY(), 0,0,1)), "")</f>
        <v/>
      </c>
      <c r="AC8985" t="str" cm="1">
        <f t="array" aca="1" ref="AC8985" ca="1">IFERROR(TRANSPOSE(_xlfn.STOCKHISTORY(B8985, TODAY()-365,TODAY(), 0,0,1)), "")</f>
        <v/>
      </c>
    </row>
    <row r="8986" spans="28:29">
      <c r="AB8986" t="str" cm="1">
        <f t="array" aca="1" ref="AB8986" ca="1">IFERROR(TRANSPOSE(_xlfn.STOCKHISTORY(B8986, TODAY()-365,TODAY(), 0,0,1)), "")</f>
        <v/>
      </c>
      <c r="AC8986" t="str" cm="1">
        <f t="array" aca="1" ref="AC8986" ca="1">IFERROR(TRANSPOSE(_xlfn.STOCKHISTORY(B8986, TODAY()-365,TODAY(), 0,0,1)), "")</f>
        <v/>
      </c>
    </row>
    <row r="8987" spans="28:29">
      <c r="AB8987" t="str" cm="1">
        <f t="array" aca="1" ref="AB8987" ca="1">IFERROR(TRANSPOSE(_xlfn.STOCKHISTORY(B8987, TODAY()-365,TODAY(), 0,0,1)), "")</f>
        <v/>
      </c>
      <c r="AC8987" t="str" cm="1">
        <f t="array" aca="1" ref="AC8987" ca="1">IFERROR(TRANSPOSE(_xlfn.STOCKHISTORY(B8987, TODAY()-365,TODAY(), 0,0,1)), "")</f>
        <v/>
      </c>
    </row>
    <row r="8988" spans="28:29">
      <c r="AB8988" t="str" cm="1">
        <f t="array" aca="1" ref="AB8988" ca="1">IFERROR(TRANSPOSE(_xlfn.STOCKHISTORY(B8988, TODAY()-365,TODAY(), 0,0,1)), "")</f>
        <v/>
      </c>
      <c r="AC8988" t="str" cm="1">
        <f t="array" aca="1" ref="AC8988" ca="1">IFERROR(TRANSPOSE(_xlfn.STOCKHISTORY(B8988, TODAY()-365,TODAY(), 0,0,1)), "")</f>
        <v/>
      </c>
    </row>
    <row r="8989" spans="28:29">
      <c r="AB8989" t="str" cm="1">
        <f t="array" aca="1" ref="AB8989" ca="1">IFERROR(TRANSPOSE(_xlfn.STOCKHISTORY(B8989, TODAY()-365,TODAY(), 0,0,1)), "")</f>
        <v/>
      </c>
      <c r="AC8989" t="str" cm="1">
        <f t="array" aca="1" ref="AC8989" ca="1">IFERROR(TRANSPOSE(_xlfn.STOCKHISTORY(B8989, TODAY()-365,TODAY(), 0,0,1)), "")</f>
        <v/>
      </c>
    </row>
    <row r="8990" spans="28:29">
      <c r="AB8990" t="str" cm="1">
        <f t="array" aca="1" ref="AB8990" ca="1">IFERROR(TRANSPOSE(_xlfn.STOCKHISTORY(B8990, TODAY()-365,TODAY(), 0,0,1)), "")</f>
        <v/>
      </c>
      <c r="AC8990" t="str" cm="1">
        <f t="array" aca="1" ref="AC8990" ca="1">IFERROR(TRANSPOSE(_xlfn.STOCKHISTORY(B8990, TODAY()-365,TODAY(), 0,0,1)), "")</f>
        <v/>
      </c>
    </row>
    <row r="8991" spans="28:29">
      <c r="AB8991" t="str" cm="1">
        <f t="array" aca="1" ref="AB8991" ca="1">IFERROR(TRANSPOSE(_xlfn.STOCKHISTORY(B8991, TODAY()-365,TODAY(), 0,0,1)), "")</f>
        <v/>
      </c>
      <c r="AC8991" t="str" cm="1">
        <f t="array" aca="1" ref="AC8991" ca="1">IFERROR(TRANSPOSE(_xlfn.STOCKHISTORY(B8991, TODAY()-365,TODAY(), 0,0,1)), "")</f>
        <v/>
      </c>
    </row>
    <row r="8992" spans="28:29">
      <c r="AB8992" t="str" cm="1">
        <f t="array" aca="1" ref="AB8992" ca="1">IFERROR(TRANSPOSE(_xlfn.STOCKHISTORY(B8992, TODAY()-365,TODAY(), 0,0,1)), "")</f>
        <v/>
      </c>
      <c r="AC8992" t="str" cm="1">
        <f t="array" aca="1" ref="AC8992" ca="1">IFERROR(TRANSPOSE(_xlfn.STOCKHISTORY(B8992, TODAY()-365,TODAY(), 0,0,1)), "")</f>
        <v/>
      </c>
    </row>
    <row r="8993" spans="28:29">
      <c r="AB8993" t="str" cm="1">
        <f t="array" aca="1" ref="AB8993" ca="1">IFERROR(TRANSPOSE(_xlfn.STOCKHISTORY(B8993, TODAY()-365,TODAY(), 0,0,1)), "")</f>
        <v/>
      </c>
      <c r="AC8993" t="str" cm="1">
        <f t="array" aca="1" ref="AC8993" ca="1">IFERROR(TRANSPOSE(_xlfn.STOCKHISTORY(B8993, TODAY()-365,TODAY(), 0,0,1)), "")</f>
        <v/>
      </c>
    </row>
    <row r="8994" spans="28:29">
      <c r="AB8994" t="str" cm="1">
        <f t="array" aca="1" ref="AB8994" ca="1">IFERROR(TRANSPOSE(_xlfn.STOCKHISTORY(B8994, TODAY()-365,TODAY(), 0,0,1)), "")</f>
        <v/>
      </c>
      <c r="AC8994" t="str" cm="1">
        <f t="array" aca="1" ref="AC8994" ca="1">IFERROR(TRANSPOSE(_xlfn.STOCKHISTORY(B8994, TODAY()-365,TODAY(), 0,0,1)), "")</f>
        <v/>
      </c>
    </row>
    <row r="8995" spans="28:29">
      <c r="AB8995" t="str" cm="1">
        <f t="array" aca="1" ref="AB8995" ca="1">IFERROR(TRANSPOSE(_xlfn.STOCKHISTORY(B8995, TODAY()-365,TODAY(), 0,0,1)), "")</f>
        <v/>
      </c>
      <c r="AC8995" t="str" cm="1">
        <f t="array" aca="1" ref="AC8995" ca="1">IFERROR(TRANSPOSE(_xlfn.STOCKHISTORY(B8995, TODAY()-365,TODAY(), 0,0,1)), "")</f>
        <v/>
      </c>
    </row>
    <row r="8996" spans="28:29">
      <c r="AB8996" t="str" cm="1">
        <f t="array" aca="1" ref="AB8996" ca="1">IFERROR(TRANSPOSE(_xlfn.STOCKHISTORY(B8996, TODAY()-365,TODAY(), 0,0,1)), "")</f>
        <v/>
      </c>
      <c r="AC8996" t="str" cm="1">
        <f t="array" aca="1" ref="AC8996" ca="1">IFERROR(TRANSPOSE(_xlfn.STOCKHISTORY(B8996, TODAY()-365,TODAY(), 0,0,1)), "")</f>
        <v/>
      </c>
    </row>
    <row r="8997" spans="28:29">
      <c r="AB8997" t="str" cm="1">
        <f t="array" aca="1" ref="AB8997" ca="1">IFERROR(TRANSPOSE(_xlfn.STOCKHISTORY(B8997, TODAY()-365,TODAY(), 0,0,1)), "")</f>
        <v/>
      </c>
      <c r="AC8997" t="str" cm="1">
        <f t="array" aca="1" ref="AC8997" ca="1">IFERROR(TRANSPOSE(_xlfn.STOCKHISTORY(B8997, TODAY()-365,TODAY(), 0,0,1)), "")</f>
        <v/>
      </c>
    </row>
    <row r="8998" spans="28:29">
      <c r="AB8998" t="str" cm="1">
        <f t="array" aca="1" ref="AB8998" ca="1">IFERROR(TRANSPOSE(_xlfn.STOCKHISTORY(B8998, TODAY()-365,TODAY(), 0,0,1)), "")</f>
        <v/>
      </c>
      <c r="AC8998" t="str" cm="1">
        <f t="array" aca="1" ref="AC8998" ca="1">IFERROR(TRANSPOSE(_xlfn.STOCKHISTORY(B8998, TODAY()-365,TODAY(), 0,0,1)), "")</f>
        <v/>
      </c>
    </row>
    <row r="8999" spans="28:29">
      <c r="AB8999" t="str" cm="1">
        <f t="array" aca="1" ref="AB8999" ca="1">IFERROR(TRANSPOSE(_xlfn.STOCKHISTORY(B8999, TODAY()-365,TODAY(), 0,0,1)), "")</f>
        <v/>
      </c>
      <c r="AC8999" t="str" cm="1">
        <f t="array" aca="1" ref="AC8999" ca="1">IFERROR(TRANSPOSE(_xlfn.STOCKHISTORY(B8999, TODAY()-365,TODAY(), 0,0,1)), "")</f>
        <v/>
      </c>
    </row>
    <row r="9000" spans="28:29">
      <c r="AB9000" t="str" cm="1">
        <f t="array" aca="1" ref="AB9000" ca="1">IFERROR(TRANSPOSE(_xlfn.STOCKHISTORY(B9000, TODAY()-365,TODAY(), 0,0,1)), "")</f>
        <v/>
      </c>
      <c r="AC9000" t="str" cm="1">
        <f t="array" aca="1" ref="AC9000" ca="1">IFERROR(TRANSPOSE(_xlfn.STOCKHISTORY(B9000, TODAY()-365,TODAY(), 0,0,1)), "")</f>
        <v/>
      </c>
    </row>
    <row r="9001" spans="28:29">
      <c r="AB9001" t="str" cm="1">
        <f t="array" aca="1" ref="AB9001" ca="1">IFERROR(TRANSPOSE(_xlfn.STOCKHISTORY(B9001, TODAY()-365,TODAY(), 0,0,1)), "")</f>
        <v/>
      </c>
      <c r="AC9001" t="str" cm="1">
        <f t="array" aca="1" ref="AC9001" ca="1">IFERROR(TRANSPOSE(_xlfn.STOCKHISTORY(B9001, TODAY()-365,TODAY(), 0,0,1)), "")</f>
        <v/>
      </c>
    </row>
    <row r="9002" spans="28:29">
      <c r="AB9002" t="str" cm="1">
        <f t="array" aca="1" ref="AB9002" ca="1">IFERROR(TRANSPOSE(_xlfn.STOCKHISTORY(B9002, TODAY()-365,TODAY(), 0,0,1)), "")</f>
        <v/>
      </c>
      <c r="AC9002" t="str" cm="1">
        <f t="array" aca="1" ref="AC9002" ca="1">IFERROR(TRANSPOSE(_xlfn.STOCKHISTORY(B9002, TODAY()-365,TODAY(), 0,0,1)), "")</f>
        <v/>
      </c>
    </row>
    <row r="9003" spans="28:29">
      <c r="AB9003" t="str" cm="1">
        <f t="array" aca="1" ref="AB9003" ca="1">IFERROR(TRANSPOSE(_xlfn.STOCKHISTORY(B9003, TODAY()-365,TODAY(), 0,0,1)), "")</f>
        <v/>
      </c>
      <c r="AC9003" t="str" cm="1">
        <f t="array" aca="1" ref="AC9003" ca="1">IFERROR(TRANSPOSE(_xlfn.STOCKHISTORY(B9003, TODAY()-365,TODAY(), 0,0,1)), "")</f>
        <v/>
      </c>
    </row>
    <row r="9004" spans="28:29">
      <c r="AB9004" t="str" cm="1">
        <f t="array" aca="1" ref="AB9004" ca="1">IFERROR(TRANSPOSE(_xlfn.STOCKHISTORY(B9004, TODAY()-365,TODAY(), 0,0,1)), "")</f>
        <v/>
      </c>
      <c r="AC9004" t="str" cm="1">
        <f t="array" aca="1" ref="AC9004" ca="1">IFERROR(TRANSPOSE(_xlfn.STOCKHISTORY(B9004, TODAY()-365,TODAY(), 0,0,1)), "")</f>
        <v/>
      </c>
    </row>
    <row r="9005" spans="28:29">
      <c r="AB9005" t="str" cm="1">
        <f t="array" aca="1" ref="AB9005" ca="1">IFERROR(TRANSPOSE(_xlfn.STOCKHISTORY(B9005, TODAY()-365,TODAY(), 0,0,1)), "")</f>
        <v/>
      </c>
      <c r="AC9005" t="str" cm="1">
        <f t="array" aca="1" ref="AC9005" ca="1">IFERROR(TRANSPOSE(_xlfn.STOCKHISTORY(B9005, TODAY()-365,TODAY(), 0,0,1)), "")</f>
        <v/>
      </c>
    </row>
    <row r="9006" spans="28:29">
      <c r="AB9006" t="str" cm="1">
        <f t="array" aca="1" ref="AB9006" ca="1">IFERROR(TRANSPOSE(_xlfn.STOCKHISTORY(B9006, TODAY()-365,TODAY(), 0,0,1)), "")</f>
        <v/>
      </c>
      <c r="AC9006" t="str" cm="1">
        <f t="array" aca="1" ref="AC9006" ca="1">IFERROR(TRANSPOSE(_xlfn.STOCKHISTORY(B9006, TODAY()-365,TODAY(), 0,0,1)), "")</f>
        <v/>
      </c>
    </row>
    <row r="9007" spans="28:29">
      <c r="AB9007" t="str" cm="1">
        <f t="array" aca="1" ref="AB9007" ca="1">IFERROR(TRANSPOSE(_xlfn.STOCKHISTORY(B9007, TODAY()-365,TODAY(), 0,0,1)), "")</f>
        <v/>
      </c>
      <c r="AC9007" t="str" cm="1">
        <f t="array" aca="1" ref="AC9007" ca="1">IFERROR(TRANSPOSE(_xlfn.STOCKHISTORY(B9007, TODAY()-365,TODAY(), 0,0,1)), "")</f>
        <v/>
      </c>
    </row>
    <row r="9008" spans="28:29">
      <c r="AB9008" t="str" cm="1">
        <f t="array" aca="1" ref="AB9008" ca="1">IFERROR(TRANSPOSE(_xlfn.STOCKHISTORY(B9008, TODAY()-365,TODAY(), 0,0,1)), "")</f>
        <v/>
      </c>
      <c r="AC9008" t="str" cm="1">
        <f t="array" aca="1" ref="AC9008" ca="1">IFERROR(TRANSPOSE(_xlfn.STOCKHISTORY(B9008, TODAY()-365,TODAY(), 0,0,1)), "")</f>
        <v/>
      </c>
    </row>
    <row r="9009" spans="28:29">
      <c r="AB9009" t="str" cm="1">
        <f t="array" aca="1" ref="AB9009" ca="1">IFERROR(TRANSPOSE(_xlfn.STOCKHISTORY(B9009, TODAY()-365,TODAY(), 0,0,1)), "")</f>
        <v/>
      </c>
      <c r="AC9009" t="str" cm="1">
        <f t="array" aca="1" ref="AC9009" ca="1">IFERROR(TRANSPOSE(_xlfn.STOCKHISTORY(B9009, TODAY()-365,TODAY(), 0,0,1)), "")</f>
        <v/>
      </c>
    </row>
    <row r="9010" spans="28:29">
      <c r="AB9010" t="str" cm="1">
        <f t="array" aca="1" ref="AB9010" ca="1">IFERROR(TRANSPOSE(_xlfn.STOCKHISTORY(B9010, TODAY()-365,TODAY(), 0,0,1)), "")</f>
        <v/>
      </c>
      <c r="AC9010" t="str" cm="1">
        <f t="array" aca="1" ref="AC9010" ca="1">IFERROR(TRANSPOSE(_xlfn.STOCKHISTORY(B9010, TODAY()-365,TODAY(), 0,0,1)), "")</f>
        <v/>
      </c>
    </row>
    <row r="9011" spans="28:29">
      <c r="AB9011" t="str" cm="1">
        <f t="array" aca="1" ref="AB9011" ca="1">IFERROR(TRANSPOSE(_xlfn.STOCKHISTORY(B9011, TODAY()-365,TODAY(), 0,0,1)), "")</f>
        <v/>
      </c>
      <c r="AC9011" t="str" cm="1">
        <f t="array" aca="1" ref="AC9011" ca="1">IFERROR(TRANSPOSE(_xlfn.STOCKHISTORY(B9011, TODAY()-365,TODAY(), 0,0,1)), "")</f>
        <v/>
      </c>
    </row>
    <row r="9012" spans="28:29">
      <c r="AB9012" t="str" cm="1">
        <f t="array" aca="1" ref="AB9012" ca="1">IFERROR(TRANSPOSE(_xlfn.STOCKHISTORY(B9012, TODAY()-365,TODAY(), 0,0,1)), "")</f>
        <v/>
      </c>
      <c r="AC9012" t="str" cm="1">
        <f t="array" aca="1" ref="AC9012" ca="1">IFERROR(TRANSPOSE(_xlfn.STOCKHISTORY(B9012, TODAY()-365,TODAY(), 0,0,1)), "")</f>
        <v/>
      </c>
    </row>
    <row r="9013" spans="28:29">
      <c r="AB9013" t="str" cm="1">
        <f t="array" aca="1" ref="AB9013" ca="1">IFERROR(TRANSPOSE(_xlfn.STOCKHISTORY(B9013, TODAY()-365,TODAY(), 0,0,1)), "")</f>
        <v/>
      </c>
      <c r="AC9013" t="str" cm="1">
        <f t="array" aca="1" ref="AC9013" ca="1">IFERROR(TRANSPOSE(_xlfn.STOCKHISTORY(B9013, TODAY()-365,TODAY(), 0,0,1)), "")</f>
        <v/>
      </c>
    </row>
    <row r="9014" spans="28:29">
      <c r="AB9014" t="str" cm="1">
        <f t="array" aca="1" ref="AB9014" ca="1">IFERROR(TRANSPOSE(_xlfn.STOCKHISTORY(B9014, TODAY()-365,TODAY(), 0,0,1)), "")</f>
        <v/>
      </c>
      <c r="AC9014" t="str" cm="1">
        <f t="array" aca="1" ref="AC9014" ca="1">IFERROR(TRANSPOSE(_xlfn.STOCKHISTORY(B9014, TODAY()-365,TODAY(), 0,0,1)), "")</f>
        <v/>
      </c>
    </row>
    <row r="9015" spans="28:29">
      <c r="AB9015" t="str" cm="1">
        <f t="array" aca="1" ref="AB9015" ca="1">IFERROR(TRANSPOSE(_xlfn.STOCKHISTORY(B9015, TODAY()-365,TODAY(), 0,0,1)), "")</f>
        <v/>
      </c>
      <c r="AC9015" t="str" cm="1">
        <f t="array" aca="1" ref="AC9015" ca="1">IFERROR(TRANSPOSE(_xlfn.STOCKHISTORY(B9015, TODAY()-365,TODAY(), 0,0,1)), "")</f>
        <v/>
      </c>
    </row>
    <row r="9016" spans="28:29">
      <c r="AB9016" t="str" cm="1">
        <f t="array" aca="1" ref="AB9016" ca="1">IFERROR(TRANSPOSE(_xlfn.STOCKHISTORY(B9016, TODAY()-365,TODAY(), 0,0,1)), "")</f>
        <v/>
      </c>
      <c r="AC9016" t="str" cm="1">
        <f t="array" aca="1" ref="AC9016" ca="1">IFERROR(TRANSPOSE(_xlfn.STOCKHISTORY(B9016, TODAY()-365,TODAY(), 0,0,1)), "")</f>
        <v/>
      </c>
    </row>
    <row r="9017" spans="28:29">
      <c r="AB9017" t="str" cm="1">
        <f t="array" aca="1" ref="AB9017" ca="1">IFERROR(TRANSPOSE(_xlfn.STOCKHISTORY(B9017, TODAY()-365,TODAY(), 0,0,1)), "")</f>
        <v/>
      </c>
      <c r="AC9017" t="str" cm="1">
        <f t="array" aca="1" ref="AC9017" ca="1">IFERROR(TRANSPOSE(_xlfn.STOCKHISTORY(B9017, TODAY()-365,TODAY(), 0,0,1)), "")</f>
        <v/>
      </c>
    </row>
    <row r="9018" spans="28:29">
      <c r="AB9018" t="str" cm="1">
        <f t="array" aca="1" ref="AB9018" ca="1">IFERROR(TRANSPOSE(_xlfn.STOCKHISTORY(B9018, TODAY()-365,TODAY(), 0,0,1)), "")</f>
        <v/>
      </c>
      <c r="AC9018" t="str" cm="1">
        <f t="array" aca="1" ref="AC9018" ca="1">IFERROR(TRANSPOSE(_xlfn.STOCKHISTORY(B9018, TODAY()-365,TODAY(), 0,0,1)), "")</f>
        <v/>
      </c>
    </row>
    <row r="9019" spans="28:29">
      <c r="AB9019" t="str" cm="1">
        <f t="array" aca="1" ref="AB9019" ca="1">IFERROR(TRANSPOSE(_xlfn.STOCKHISTORY(B9019, TODAY()-365,TODAY(), 0,0,1)), "")</f>
        <v/>
      </c>
      <c r="AC9019" t="str" cm="1">
        <f t="array" aca="1" ref="AC9019" ca="1">IFERROR(TRANSPOSE(_xlfn.STOCKHISTORY(B9019, TODAY()-365,TODAY(), 0,0,1)), "")</f>
        <v/>
      </c>
    </row>
    <row r="9020" spans="28:29">
      <c r="AB9020" t="str" cm="1">
        <f t="array" aca="1" ref="AB9020" ca="1">IFERROR(TRANSPOSE(_xlfn.STOCKHISTORY(B9020, TODAY()-365,TODAY(), 0,0,1)), "")</f>
        <v/>
      </c>
      <c r="AC9020" t="str" cm="1">
        <f t="array" aca="1" ref="AC9020" ca="1">IFERROR(TRANSPOSE(_xlfn.STOCKHISTORY(B9020, TODAY()-365,TODAY(), 0,0,1)), "")</f>
        <v/>
      </c>
    </row>
    <row r="9021" spans="28:29">
      <c r="AB9021" t="str" cm="1">
        <f t="array" aca="1" ref="AB9021" ca="1">IFERROR(TRANSPOSE(_xlfn.STOCKHISTORY(B9021, TODAY()-365,TODAY(), 0,0,1)), "")</f>
        <v/>
      </c>
      <c r="AC9021" t="str" cm="1">
        <f t="array" aca="1" ref="AC9021" ca="1">IFERROR(TRANSPOSE(_xlfn.STOCKHISTORY(B9021, TODAY()-365,TODAY(), 0,0,1)), "")</f>
        <v/>
      </c>
    </row>
    <row r="9022" spans="28:29">
      <c r="AB9022" t="str" cm="1">
        <f t="array" aca="1" ref="AB9022" ca="1">IFERROR(TRANSPOSE(_xlfn.STOCKHISTORY(B9022, TODAY()-365,TODAY(), 0,0,1)), "")</f>
        <v/>
      </c>
      <c r="AC9022" t="str" cm="1">
        <f t="array" aca="1" ref="AC9022" ca="1">IFERROR(TRANSPOSE(_xlfn.STOCKHISTORY(B9022, TODAY()-365,TODAY(), 0,0,1)), "")</f>
        <v/>
      </c>
    </row>
    <row r="9023" spans="28:29">
      <c r="AB9023" t="str" cm="1">
        <f t="array" aca="1" ref="AB9023" ca="1">IFERROR(TRANSPOSE(_xlfn.STOCKHISTORY(B9023, TODAY()-365,TODAY(), 0,0,1)), "")</f>
        <v/>
      </c>
      <c r="AC9023" t="str" cm="1">
        <f t="array" aca="1" ref="AC9023" ca="1">IFERROR(TRANSPOSE(_xlfn.STOCKHISTORY(B9023, TODAY()-365,TODAY(), 0,0,1)), "")</f>
        <v/>
      </c>
    </row>
    <row r="9024" spans="28:29">
      <c r="AB9024" t="str" cm="1">
        <f t="array" aca="1" ref="AB9024" ca="1">IFERROR(TRANSPOSE(_xlfn.STOCKHISTORY(B9024, TODAY()-365,TODAY(), 0,0,1)), "")</f>
        <v/>
      </c>
      <c r="AC9024" t="str" cm="1">
        <f t="array" aca="1" ref="AC9024" ca="1">IFERROR(TRANSPOSE(_xlfn.STOCKHISTORY(B9024, TODAY()-365,TODAY(), 0,0,1)), "")</f>
        <v/>
      </c>
    </row>
    <row r="9025" spans="28:29">
      <c r="AB9025" t="str" cm="1">
        <f t="array" aca="1" ref="AB9025" ca="1">IFERROR(TRANSPOSE(_xlfn.STOCKHISTORY(B9025, TODAY()-365,TODAY(), 0,0,1)), "")</f>
        <v/>
      </c>
      <c r="AC9025" t="str" cm="1">
        <f t="array" aca="1" ref="AC9025" ca="1">IFERROR(TRANSPOSE(_xlfn.STOCKHISTORY(B9025, TODAY()-365,TODAY(), 0,0,1)), "")</f>
        <v/>
      </c>
    </row>
    <row r="9026" spans="28:29">
      <c r="AB9026" t="str" cm="1">
        <f t="array" aca="1" ref="AB9026" ca="1">IFERROR(TRANSPOSE(_xlfn.STOCKHISTORY(B9026, TODAY()-365,TODAY(), 0,0,1)), "")</f>
        <v/>
      </c>
      <c r="AC9026" t="str" cm="1">
        <f t="array" aca="1" ref="AC9026" ca="1">IFERROR(TRANSPOSE(_xlfn.STOCKHISTORY(B9026, TODAY()-365,TODAY(), 0,0,1)), "")</f>
        <v/>
      </c>
    </row>
    <row r="9027" spans="28:29">
      <c r="AB9027" t="str" cm="1">
        <f t="array" aca="1" ref="AB9027" ca="1">IFERROR(TRANSPOSE(_xlfn.STOCKHISTORY(B9027, TODAY()-365,TODAY(), 0,0,1)), "")</f>
        <v/>
      </c>
      <c r="AC9027" t="str" cm="1">
        <f t="array" aca="1" ref="AC9027" ca="1">IFERROR(TRANSPOSE(_xlfn.STOCKHISTORY(B9027, TODAY()-365,TODAY(), 0,0,1)), "")</f>
        <v/>
      </c>
    </row>
    <row r="9028" spans="28:29">
      <c r="AB9028" t="str" cm="1">
        <f t="array" aca="1" ref="AB9028" ca="1">IFERROR(TRANSPOSE(_xlfn.STOCKHISTORY(B9028, TODAY()-365,TODAY(), 0,0,1)), "")</f>
        <v/>
      </c>
      <c r="AC9028" t="str" cm="1">
        <f t="array" aca="1" ref="AC9028" ca="1">IFERROR(TRANSPOSE(_xlfn.STOCKHISTORY(B9028, TODAY()-365,TODAY(), 0,0,1)), "")</f>
        <v/>
      </c>
    </row>
    <row r="9029" spans="28:29">
      <c r="AB9029" t="str" cm="1">
        <f t="array" aca="1" ref="AB9029" ca="1">IFERROR(TRANSPOSE(_xlfn.STOCKHISTORY(B9029, TODAY()-365,TODAY(), 0,0,1)), "")</f>
        <v/>
      </c>
      <c r="AC9029" t="str" cm="1">
        <f t="array" aca="1" ref="AC9029" ca="1">IFERROR(TRANSPOSE(_xlfn.STOCKHISTORY(B9029, TODAY()-365,TODAY(), 0,0,1)), "")</f>
        <v/>
      </c>
    </row>
    <row r="9030" spans="28:29">
      <c r="AB9030" t="str" cm="1">
        <f t="array" aca="1" ref="AB9030" ca="1">IFERROR(TRANSPOSE(_xlfn.STOCKHISTORY(B9030, TODAY()-365,TODAY(), 0,0,1)), "")</f>
        <v/>
      </c>
      <c r="AC9030" t="str" cm="1">
        <f t="array" aca="1" ref="AC9030" ca="1">IFERROR(TRANSPOSE(_xlfn.STOCKHISTORY(B9030, TODAY()-365,TODAY(), 0,0,1)), "")</f>
        <v/>
      </c>
    </row>
    <row r="9031" spans="28:29">
      <c r="AB9031" t="str" cm="1">
        <f t="array" aca="1" ref="AB9031" ca="1">IFERROR(TRANSPOSE(_xlfn.STOCKHISTORY(B9031, TODAY()-365,TODAY(), 0,0,1)), "")</f>
        <v/>
      </c>
      <c r="AC9031" t="str" cm="1">
        <f t="array" aca="1" ref="AC9031" ca="1">IFERROR(TRANSPOSE(_xlfn.STOCKHISTORY(B9031, TODAY()-365,TODAY(), 0,0,1)), "")</f>
        <v/>
      </c>
    </row>
    <row r="9032" spans="28:29">
      <c r="AB9032" t="str" cm="1">
        <f t="array" aca="1" ref="AB9032" ca="1">IFERROR(TRANSPOSE(_xlfn.STOCKHISTORY(B9032, TODAY()-365,TODAY(), 0,0,1)), "")</f>
        <v/>
      </c>
      <c r="AC9032" t="str" cm="1">
        <f t="array" aca="1" ref="AC9032" ca="1">IFERROR(TRANSPOSE(_xlfn.STOCKHISTORY(B9032, TODAY()-365,TODAY(), 0,0,1)), "")</f>
        <v/>
      </c>
    </row>
    <row r="9033" spans="28:29">
      <c r="AB9033" t="str" cm="1">
        <f t="array" aca="1" ref="AB9033" ca="1">IFERROR(TRANSPOSE(_xlfn.STOCKHISTORY(B9033, TODAY()-365,TODAY(), 0,0,1)), "")</f>
        <v/>
      </c>
      <c r="AC9033" t="str" cm="1">
        <f t="array" aca="1" ref="AC9033" ca="1">IFERROR(TRANSPOSE(_xlfn.STOCKHISTORY(B9033, TODAY()-365,TODAY(), 0,0,1)), "")</f>
        <v/>
      </c>
    </row>
    <row r="9034" spans="28:29">
      <c r="AB9034" t="str" cm="1">
        <f t="array" aca="1" ref="AB9034" ca="1">IFERROR(TRANSPOSE(_xlfn.STOCKHISTORY(B9034, TODAY()-365,TODAY(), 0,0,1)), "")</f>
        <v/>
      </c>
      <c r="AC9034" t="str" cm="1">
        <f t="array" aca="1" ref="AC9034" ca="1">IFERROR(TRANSPOSE(_xlfn.STOCKHISTORY(B9034, TODAY()-365,TODAY(), 0,0,1)), "")</f>
        <v/>
      </c>
    </row>
    <row r="9035" spans="28:29">
      <c r="AB9035" t="str" cm="1">
        <f t="array" aca="1" ref="AB9035" ca="1">IFERROR(TRANSPOSE(_xlfn.STOCKHISTORY(B9035, TODAY()-365,TODAY(), 0,0,1)), "")</f>
        <v/>
      </c>
      <c r="AC9035" t="str" cm="1">
        <f t="array" aca="1" ref="AC9035" ca="1">IFERROR(TRANSPOSE(_xlfn.STOCKHISTORY(B9035, TODAY()-365,TODAY(), 0,0,1)), "")</f>
        <v/>
      </c>
    </row>
    <row r="9036" spans="28:29">
      <c r="AB9036" t="str" cm="1">
        <f t="array" aca="1" ref="AB9036" ca="1">IFERROR(TRANSPOSE(_xlfn.STOCKHISTORY(B9036, TODAY()-365,TODAY(), 0,0,1)), "")</f>
        <v/>
      </c>
      <c r="AC9036" t="str" cm="1">
        <f t="array" aca="1" ref="AC9036" ca="1">IFERROR(TRANSPOSE(_xlfn.STOCKHISTORY(B9036, TODAY()-365,TODAY(), 0,0,1)), "")</f>
        <v/>
      </c>
    </row>
    <row r="9037" spans="28:29">
      <c r="AB9037" t="str" cm="1">
        <f t="array" aca="1" ref="AB9037" ca="1">IFERROR(TRANSPOSE(_xlfn.STOCKHISTORY(B9037, TODAY()-365,TODAY(), 0,0,1)), "")</f>
        <v/>
      </c>
      <c r="AC9037" t="str" cm="1">
        <f t="array" aca="1" ref="AC9037" ca="1">IFERROR(TRANSPOSE(_xlfn.STOCKHISTORY(B9037, TODAY()-365,TODAY(), 0,0,1)), "")</f>
        <v/>
      </c>
    </row>
    <row r="9038" spans="28:29">
      <c r="AB9038" t="str" cm="1">
        <f t="array" aca="1" ref="AB9038" ca="1">IFERROR(TRANSPOSE(_xlfn.STOCKHISTORY(B9038, TODAY()-365,TODAY(), 0,0,1)), "")</f>
        <v/>
      </c>
      <c r="AC9038" t="str" cm="1">
        <f t="array" aca="1" ref="AC9038" ca="1">IFERROR(TRANSPOSE(_xlfn.STOCKHISTORY(B9038, TODAY()-365,TODAY(), 0,0,1)), "")</f>
        <v/>
      </c>
    </row>
    <row r="9039" spans="28:29">
      <c r="AB9039" t="str" cm="1">
        <f t="array" aca="1" ref="AB9039" ca="1">IFERROR(TRANSPOSE(_xlfn.STOCKHISTORY(B9039, TODAY()-365,TODAY(), 0,0,1)), "")</f>
        <v/>
      </c>
      <c r="AC9039" t="str" cm="1">
        <f t="array" aca="1" ref="AC9039" ca="1">IFERROR(TRANSPOSE(_xlfn.STOCKHISTORY(B9039, TODAY()-365,TODAY(), 0,0,1)), "")</f>
        <v/>
      </c>
    </row>
    <row r="9040" spans="28:29">
      <c r="AB9040" t="str" cm="1">
        <f t="array" aca="1" ref="AB9040" ca="1">IFERROR(TRANSPOSE(_xlfn.STOCKHISTORY(B9040, TODAY()-365,TODAY(), 0,0,1)), "")</f>
        <v/>
      </c>
      <c r="AC9040" t="str" cm="1">
        <f t="array" aca="1" ref="AC9040" ca="1">IFERROR(TRANSPOSE(_xlfn.STOCKHISTORY(B9040, TODAY()-365,TODAY(), 0,0,1)), "")</f>
        <v/>
      </c>
    </row>
    <row r="9041" spans="28:29">
      <c r="AB9041" t="str" cm="1">
        <f t="array" aca="1" ref="AB9041" ca="1">IFERROR(TRANSPOSE(_xlfn.STOCKHISTORY(B9041, TODAY()-365,TODAY(), 0,0,1)), "")</f>
        <v/>
      </c>
      <c r="AC9041" t="str" cm="1">
        <f t="array" aca="1" ref="AC9041" ca="1">IFERROR(TRANSPOSE(_xlfn.STOCKHISTORY(B9041, TODAY()-365,TODAY(), 0,0,1)), "")</f>
        <v/>
      </c>
    </row>
    <row r="9042" spans="28:29">
      <c r="AB9042" t="str" cm="1">
        <f t="array" aca="1" ref="AB9042" ca="1">IFERROR(TRANSPOSE(_xlfn.STOCKHISTORY(B9042, TODAY()-365,TODAY(), 0,0,1)), "")</f>
        <v/>
      </c>
      <c r="AC9042" t="str" cm="1">
        <f t="array" aca="1" ref="AC9042" ca="1">IFERROR(TRANSPOSE(_xlfn.STOCKHISTORY(B9042, TODAY()-365,TODAY(), 0,0,1)), "")</f>
        <v/>
      </c>
    </row>
    <row r="9043" spans="28:29">
      <c r="AB9043" t="str" cm="1">
        <f t="array" aca="1" ref="AB9043" ca="1">IFERROR(TRANSPOSE(_xlfn.STOCKHISTORY(B9043, TODAY()-365,TODAY(), 0,0,1)), "")</f>
        <v/>
      </c>
      <c r="AC9043" t="str" cm="1">
        <f t="array" aca="1" ref="AC9043" ca="1">IFERROR(TRANSPOSE(_xlfn.STOCKHISTORY(B9043, TODAY()-365,TODAY(), 0,0,1)), "")</f>
        <v/>
      </c>
    </row>
    <row r="9044" spans="28:29">
      <c r="AB9044" t="str" cm="1">
        <f t="array" aca="1" ref="AB9044" ca="1">IFERROR(TRANSPOSE(_xlfn.STOCKHISTORY(B9044, TODAY()-365,TODAY(), 0,0,1)), "")</f>
        <v/>
      </c>
      <c r="AC9044" t="str" cm="1">
        <f t="array" aca="1" ref="AC9044" ca="1">IFERROR(TRANSPOSE(_xlfn.STOCKHISTORY(B9044, TODAY()-365,TODAY(), 0,0,1)), "")</f>
        <v/>
      </c>
    </row>
    <row r="9045" spans="28:29">
      <c r="AB9045" t="str" cm="1">
        <f t="array" aca="1" ref="AB9045" ca="1">IFERROR(TRANSPOSE(_xlfn.STOCKHISTORY(B9045, TODAY()-365,TODAY(), 0,0,1)), "")</f>
        <v/>
      </c>
      <c r="AC9045" t="str" cm="1">
        <f t="array" aca="1" ref="AC9045" ca="1">IFERROR(TRANSPOSE(_xlfn.STOCKHISTORY(B9045, TODAY()-365,TODAY(), 0,0,1)), "")</f>
        <v/>
      </c>
    </row>
    <row r="9046" spans="28:29">
      <c r="AB9046" t="str" cm="1">
        <f t="array" aca="1" ref="AB9046" ca="1">IFERROR(TRANSPOSE(_xlfn.STOCKHISTORY(B9046, TODAY()-365,TODAY(), 0,0,1)), "")</f>
        <v/>
      </c>
      <c r="AC9046" t="str" cm="1">
        <f t="array" aca="1" ref="AC9046" ca="1">IFERROR(TRANSPOSE(_xlfn.STOCKHISTORY(B9046, TODAY()-365,TODAY(), 0,0,1)), "")</f>
        <v/>
      </c>
    </row>
    <row r="9047" spans="28:29">
      <c r="AB9047" t="str" cm="1">
        <f t="array" aca="1" ref="AB9047" ca="1">IFERROR(TRANSPOSE(_xlfn.STOCKHISTORY(B9047, TODAY()-365,TODAY(), 0,0,1)), "")</f>
        <v/>
      </c>
      <c r="AC9047" t="str" cm="1">
        <f t="array" aca="1" ref="AC9047" ca="1">IFERROR(TRANSPOSE(_xlfn.STOCKHISTORY(B9047, TODAY()-365,TODAY(), 0,0,1)), "")</f>
        <v/>
      </c>
    </row>
    <row r="9048" spans="28:29">
      <c r="AB9048" t="str" cm="1">
        <f t="array" aca="1" ref="AB9048" ca="1">IFERROR(TRANSPOSE(_xlfn.STOCKHISTORY(B9048, TODAY()-365,TODAY(), 0,0,1)), "")</f>
        <v/>
      </c>
      <c r="AC9048" t="str" cm="1">
        <f t="array" aca="1" ref="AC9048" ca="1">IFERROR(TRANSPOSE(_xlfn.STOCKHISTORY(B9048, TODAY()-365,TODAY(), 0,0,1)), "")</f>
        <v/>
      </c>
    </row>
    <row r="9049" spans="28:29">
      <c r="AB9049" t="str" cm="1">
        <f t="array" aca="1" ref="AB9049" ca="1">IFERROR(TRANSPOSE(_xlfn.STOCKHISTORY(B9049, TODAY()-365,TODAY(), 0,0,1)), "")</f>
        <v/>
      </c>
      <c r="AC9049" t="str" cm="1">
        <f t="array" aca="1" ref="AC9049" ca="1">IFERROR(TRANSPOSE(_xlfn.STOCKHISTORY(B9049, TODAY()-365,TODAY(), 0,0,1)), "")</f>
        <v/>
      </c>
    </row>
    <row r="9050" spans="28:29">
      <c r="AB9050" t="str" cm="1">
        <f t="array" aca="1" ref="AB9050" ca="1">IFERROR(TRANSPOSE(_xlfn.STOCKHISTORY(B9050, TODAY()-365,TODAY(), 0,0,1)), "")</f>
        <v/>
      </c>
      <c r="AC9050" t="str" cm="1">
        <f t="array" aca="1" ref="AC9050" ca="1">IFERROR(TRANSPOSE(_xlfn.STOCKHISTORY(B9050, TODAY()-365,TODAY(), 0,0,1)), "")</f>
        <v/>
      </c>
    </row>
    <row r="9051" spans="28:29">
      <c r="AB9051" t="str" cm="1">
        <f t="array" aca="1" ref="AB9051" ca="1">IFERROR(TRANSPOSE(_xlfn.STOCKHISTORY(B9051, TODAY()-365,TODAY(), 0,0,1)), "")</f>
        <v/>
      </c>
      <c r="AC9051" t="str" cm="1">
        <f t="array" aca="1" ref="AC9051" ca="1">IFERROR(TRANSPOSE(_xlfn.STOCKHISTORY(B9051, TODAY()-365,TODAY(), 0,0,1)), "")</f>
        <v/>
      </c>
    </row>
    <row r="9052" spans="28:29">
      <c r="AB9052" t="str" cm="1">
        <f t="array" aca="1" ref="AB9052" ca="1">IFERROR(TRANSPOSE(_xlfn.STOCKHISTORY(B9052, TODAY()-365,TODAY(), 0,0,1)), "")</f>
        <v/>
      </c>
      <c r="AC9052" t="str" cm="1">
        <f t="array" aca="1" ref="AC9052" ca="1">IFERROR(TRANSPOSE(_xlfn.STOCKHISTORY(B9052, TODAY()-365,TODAY(), 0,0,1)), "")</f>
        <v/>
      </c>
    </row>
    <row r="9053" spans="28:29">
      <c r="AB9053" t="str" cm="1">
        <f t="array" aca="1" ref="AB9053" ca="1">IFERROR(TRANSPOSE(_xlfn.STOCKHISTORY(B9053, TODAY()-365,TODAY(), 0,0,1)), "")</f>
        <v/>
      </c>
      <c r="AC9053" t="str" cm="1">
        <f t="array" aca="1" ref="AC9053" ca="1">IFERROR(TRANSPOSE(_xlfn.STOCKHISTORY(B9053, TODAY()-365,TODAY(), 0,0,1)), "")</f>
        <v/>
      </c>
    </row>
    <row r="9054" spans="28:29">
      <c r="AB9054" t="str" cm="1">
        <f t="array" aca="1" ref="AB9054" ca="1">IFERROR(TRANSPOSE(_xlfn.STOCKHISTORY(B9054, TODAY()-365,TODAY(), 0,0,1)), "")</f>
        <v/>
      </c>
      <c r="AC9054" t="str" cm="1">
        <f t="array" aca="1" ref="AC9054" ca="1">IFERROR(TRANSPOSE(_xlfn.STOCKHISTORY(B9054, TODAY()-365,TODAY(), 0,0,1)), "")</f>
        <v/>
      </c>
    </row>
    <row r="9055" spans="28:29">
      <c r="AB9055" t="str" cm="1">
        <f t="array" aca="1" ref="AB9055" ca="1">IFERROR(TRANSPOSE(_xlfn.STOCKHISTORY(B9055, TODAY()-365,TODAY(), 0,0,1)), "")</f>
        <v/>
      </c>
      <c r="AC9055" t="str" cm="1">
        <f t="array" aca="1" ref="AC9055" ca="1">IFERROR(TRANSPOSE(_xlfn.STOCKHISTORY(B9055, TODAY()-365,TODAY(), 0,0,1)), "")</f>
        <v/>
      </c>
    </row>
    <row r="9056" spans="28:29">
      <c r="AB9056" t="str" cm="1">
        <f t="array" aca="1" ref="AB9056" ca="1">IFERROR(TRANSPOSE(_xlfn.STOCKHISTORY(B9056, TODAY()-365,TODAY(), 0,0,1)), "")</f>
        <v/>
      </c>
      <c r="AC9056" t="str" cm="1">
        <f t="array" aca="1" ref="AC9056" ca="1">IFERROR(TRANSPOSE(_xlfn.STOCKHISTORY(B9056, TODAY()-365,TODAY(), 0,0,1)), "")</f>
        <v/>
      </c>
    </row>
    <row r="9057" spans="28:29">
      <c r="AB9057" t="str" cm="1">
        <f t="array" aca="1" ref="AB9057" ca="1">IFERROR(TRANSPOSE(_xlfn.STOCKHISTORY(B9057, TODAY()-365,TODAY(), 0,0,1)), "")</f>
        <v/>
      </c>
      <c r="AC9057" t="str" cm="1">
        <f t="array" aca="1" ref="AC9057" ca="1">IFERROR(TRANSPOSE(_xlfn.STOCKHISTORY(B9057, TODAY()-365,TODAY(), 0,0,1)), "")</f>
        <v/>
      </c>
    </row>
    <row r="9058" spans="28:29">
      <c r="AB9058" t="str" cm="1">
        <f t="array" aca="1" ref="AB9058" ca="1">IFERROR(TRANSPOSE(_xlfn.STOCKHISTORY(B9058, TODAY()-365,TODAY(), 0,0,1)), "")</f>
        <v/>
      </c>
      <c r="AC9058" t="str" cm="1">
        <f t="array" aca="1" ref="AC9058" ca="1">IFERROR(TRANSPOSE(_xlfn.STOCKHISTORY(B9058, TODAY()-365,TODAY(), 0,0,1)), "")</f>
        <v/>
      </c>
    </row>
    <row r="9059" spans="28:29">
      <c r="AB9059" t="str" cm="1">
        <f t="array" aca="1" ref="AB9059" ca="1">IFERROR(TRANSPOSE(_xlfn.STOCKHISTORY(B9059, TODAY()-365,TODAY(), 0,0,1)), "")</f>
        <v/>
      </c>
      <c r="AC9059" t="str" cm="1">
        <f t="array" aca="1" ref="AC9059" ca="1">IFERROR(TRANSPOSE(_xlfn.STOCKHISTORY(B9059, TODAY()-365,TODAY(), 0,0,1)), "")</f>
        <v/>
      </c>
    </row>
    <row r="9060" spans="28:29">
      <c r="AB9060" t="str" cm="1">
        <f t="array" aca="1" ref="AB9060" ca="1">IFERROR(TRANSPOSE(_xlfn.STOCKHISTORY(B9060, TODAY()-365,TODAY(), 0,0,1)), "")</f>
        <v/>
      </c>
      <c r="AC9060" t="str" cm="1">
        <f t="array" aca="1" ref="AC9060" ca="1">IFERROR(TRANSPOSE(_xlfn.STOCKHISTORY(B9060, TODAY()-365,TODAY(), 0,0,1)), "")</f>
        <v/>
      </c>
    </row>
    <row r="9061" spans="28:29">
      <c r="AB9061" t="str" cm="1">
        <f t="array" aca="1" ref="AB9061" ca="1">IFERROR(TRANSPOSE(_xlfn.STOCKHISTORY(B9061, TODAY()-365,TODAY(), 0,0,1)), "")</f>
        <v/>
      </c>
      <c r="AC9061" t="str" cm="1">
        <f t="array" aca="1" ref="AC9061" ca="1">IFERROR(TRANSPOSE(_xlfn.STOCKHISTORY(B9061, TODAY()-365,TODAY(), 0,0,1)), "")</f>
        <v/>
      </c>
    </row>
    <row r="9062" spans="28:29">
      <c r="AB9062" t="str" cm="1">
        <f t="array" aca="1" ref="AB9062" ca="1">IFERROR(TRANSPOSE(_xlfn.STOCKHISTORY(B9062, TODAY()-365,TODAY(), 0,0,1)), "")</f>
        <v/>
      </c>
      <c r="AC9062" t="str" cm="1">
        <f t="array" aca="1" ref="AC9062" ca="1">IFERROR(TRANSPOSE(_xlfn.STOCKHISTORY(B9062, TODAY()-365,TODAY(), 0,0,1)), "")</f>
        <v/>
      </c>
    </row>
    <row r="9063" spans="28:29">
      <c r="AB9063" t="str" cm="1">
        <f t="array" aca="1" ref="AB9063" ca="1">IFERROR(TRANSPOSE(_xlfn.STOCKHISTORY(B9063, TODAY()-365,TODAY(), 0,0,1)), "")</f>
        <v/>
      </c>
      <c r="AC9063" t="str" cm="1">
        <f t="array" aca="1" ref="AC9063" ca="1">IFERROR(TRANSPOSE(_xlfn.STOCKHISTORY(B9063, TODAY()-365,TODAY(), 0,0,1)), "")</f>
        <v/>
      </c>
    </row>
    <row r="9064" spans="28:29">
      <c r="AB9064" t="str" cm="1">
        <f t="array" aca="1" ref="AB9064" ca="1">IFERROR(TRANSPOSE(_xlfn.STOCKHISTORY(B9064, TODAY()-365,TODAY(), 0,0,1)), "")</f>
        <v/>
      </c>
      <c r="AC9064" t="str" cm="1">
        <f t="array" aca="1" ref="AC9064" ca="1">IFERROR(TRANSPOSE(_xlfn.STOCKHISTORY(B9064, TODAY()-365,TODAY(), 0,0,1)), "")</f>
        <v/>
      </c>
    </row>
    <row r="9065" spans="28:29">
      <c r="AB9065" t="str" cm="1">
        <f t="array" aca="1" ref="AB9065" ca="1">IFERROR(TRANSPOSE(_xlfn.STOCKHISTORY(B9065, TODAY()-365,TODAY(), 0,0,1)), "")</f>
        <v/>
      </c>
      <c r="AC9065" t="str" cm="1">
        <f t="array" aca="1" ref="AC9065" ca="1">IFERROR(TRANSPOSE(_xlfn.STOCKHISTORY(B9065, TODAY()-365,TODAY(), 0,0,1)), "")</f>
        <v/>
      </c>
    </row>
    <row r="9066" spans="28:29">
      <c r="AB9066" t="str" cm="1">
        <f t="array" aca="1" ref="AB9066" ca="1">IFERROR(TRANSPOSE(_xlfn.STOCKHISTORY(B9066, TODAY()-365,TODAY(), 0,0,1)), "")</f>
        <v/>
      </c>
      <c r="AC9066" t="str" cm="1">
        <f t="array" aca="1" ref="AC9066" ca="1">IFERROR(TRANSPOSE(_xlfn.STOCKHISTORY(B9066, TODAY()-365,TODAY(), 0,0,1)), "")</f>
        <v/>
      </c>
    </row>
    <row r="9067" spans="28:29">
      <c r="AB9067" t="str" cm="1">
        <f t="array" aca="1" ref="AB9067" ca="1">IFERROR(TRANSPOSE(_xlfn.STOCKHISTORY(B9067, TODAY()-365,TODAY(), 0,0,1)), "")</f>
        <v/>
      </c>
      <c r="AC9067" t="str" cm="1">
        <f t="array" aca="1" ref="AC9067" ca="1">IFERROR(TRANSPOSE(_xlfn.STOCKHISTORY(B9067, TODAY()-365,TODAY(), 0,0,1)), "")</f>
        <v/>
      </c>
    </row>
    <row r="9068" spans="28:29">
      <c r="AB9068" t="str" cm="1">
        <f t="array" aca="1" ref="AB9068" ca="1">IFERROR(TRANSPOSE(_xlfn.STOCKHISTORY(B9068, TODAY()-365,TODAY(), 0,0,1)), "")</f>
        <v/>
      </c>
      <c r="AC9068" t="str" cm="1">
        <f t="array" aca="1" ref="AC9068" ca="1">IFERROR(TRANSPOSE(_xlfn.STOCKHISTORY(B9068, TODAY()-365,TODAY(), 0,0,1)), "")</f>
        <v/>
      </c>
    </row>
    <row r="9069" spans="28:29">
      <c r="AB9069" t="str" cm="1">
        <f t="array" aca="1" ref="AB9069" ca="1">IFERROR(TRANSPOSE(_xlfn.STOCKHISTORY(B9069, TODAY()-365,TODAY(), 0,0,1)), "")</f>
        <v/>
      </c>
      <c r="AC9069" t="str" cm="1">
        <f t="array" aca="1" ref="AC9069" ca="1">IFERROR(TRANSPOSE(_xlfn.STOCKHISTORY(B9069, TODAY()-365,TODAY(), 0,0,1)), "")</f>
        <v/>
      </c>
    </row>
    <row r="9070" spans="28:29">
      <c r="AB9070" t="str" cm="1">
        <f t="array" aca="1" ref="AB9070" ca="1">IFERROR(TRANSPOSE(_xlfn.STOCKHISTORY(B9070, TODAY()-365,TODAY(), 0,0,1)), "")</f>
        <v/>
      </c>
      <c r="AC9070" t="str" cm="1">
        <f t="array" aca="1" ref="AC9070" ca="1">IFERROR(TRANSPOSE(_xlfn.STOCKHISTORY(B9070, TODAY()-365,TODAY(), 0,0,1)), "")</f>
        <v/>
      </c>
    </row>
    <row r="9071" spans="28:29">
      <c r="AB9071" t="str" cm="1">
        <f t="array" aca="1" ref="AB9071" ca="1">IFERROR(TRANSPOSE(_xlfn.STOCKHISTORY(B9071, TODAY()-365,TODAY(), 0,0,1)), "")</f>
        <v/>
      </c>
      <c r="AC9071" t="str" cm="1">
        <f t="array" aca="1" ref="AC9071" ca="1">IFERROR(TRANSPOSE(_xlfn.STOCKHISTORY(B9071, TODAY()-365,TODAY(), 0,0,1)), "")</f>
        <v/>
      </c>
    </row>
    <row r="9072" spans="28:29">
      <c r="AB9072" t="str" cm="1">
        <f t="array" aca="1" ref="AB9072" ca="1">IFERROR(TRANSPOSE(_xlfn.STOCKHISTORY(B9072, TODAY()-365,TODAY(), 0,0,1)), "")</f>
        <v/>
      </c>
      <c r="AC9072" t="str" cm="1">
        <f t="array" aca="1" ref="AC9072" ca="1">IFERROR(TRANSPOSE(_xlfn.STOCKHISTORY(B9072, TODAY()-365,TODAY(), 0,0,1)), "")</f>
        <v/>
      </c>
    </row>
    <row r="9073" spans="28:29">
      <c r="AB9073" t="str" cm="1">
        <f t="array" aca="1" ref="AB9073" ca="1">IFERROR(TRANSPOSE(_xlfn.STOCKHISTORY(B9073, TODAY()-365,TODAY(), 0,0,1)), "")</f>
        <v/>
      </c>
      <c r="AC9073" t="str" cm="1">
        <f t="array" aca="1" ref="AC9073" ca="1">IFERROR(TRANSPOSE(_xlfn.STOCKHISTORY(B9073, TODAY()-365,TODAY(), 0,0,1)), "")</f>
        <v/>
      </c>
    </row>
    <row r="9074" spans="28:29">
      <c r="AB9074" t="str" cm="1">
        <f t="array" aca="1" ref="AB9074" ca="1">IFERROR(TRANSPOSE(_xlfn.STOCKHISTORY(B9074, TODAY()-365,TODAY(), 0,0,1)), "")</f>
        <v/>
      </c>
      <c r="AC9074" t="str" cm="1">
        <f t="array" aca="1" ref="AC9074" ca="1">IFERROR(TRANSPOSE(_xlfn.STOCKHISTORY(B9074, TODAY()-365,TODAY(), 0,0,1)), "")</f>
        <v/>
      </c>
    </row>
    <row r="9075" spans="28:29">
      <c r="AB9075" t="str" cm="1">
        <f t="array" aca="1" ref="AB9075" ca="1">IFERROR(TRANSPOSE(_xlfn.STOCKHISTORY(B9075, TODAY()-365,TODAY(), 0,0,1)), "")</f>
        <v/>
      </c>
      <c r="AC9075" t="str" cm="1">
        <f t="array" aca="1" ref="AC9075" ca="1">IFERROR(TRANSPOSE(_xlfn.STOCKHISTORY(B9075, TODAY()-365,TODAY(), 0,0,1)), "")</f>
        <v/>
      </c>
    </row>
    <row r="9076" spans="28:29">
      <c r="AB9076" t="str" cm="1">
        <f t="array" aca="1" ref="AB9076" ca="1">IFERROR(TRANSPOSE(_xlfn.STOCKHISTORY(B9076, TODAY()-365,TODAY(), 0,0,1)), "")</f>
        <v/>
      </c>
      <c r="AC9076" t="str" cm="1">
        <f t="array" aca="1" ref="AC9076" ca="1">IFERROR(TRANSPOSE(_xlfn.STOCKHISTORY(B9076, TODAY()-365,TODAY(), 0,0,1)), "")</f>
        <v/>
      </c>
    </row>
    <row r="9077" spans="28:29">
      <c r="AB9077" t="str" cm="1">
        <f t="array" aca="1" ref="AB9077" ca="1">IFERROR(TRANSPOSE(_xlfn.STOCKHISTORY(B9077, TODAY()-365,TODAY(), 0,0,1)), "")</f>
        <v/>
      </c>
      <c r="AC9077" t="str" cm="1">
        <f t="array" aca="1" ref="AC9077" ca="1">IFERROR(TRANSPOSE(_xlfn.STOCKHISTORY(B9077, TODAY()-365,TODAY(), 0,0,1)), "")</f>
        <v/>
      </c>
    </row>
    <row r="9078" spans="28:29">
      <c r="AB9078" t="str" cm="1">
        <f t="array" aca="1" ref="AB9078" ca="1">IFERROR(TRANSPOSE(_xlfn.STOCKHISTORY(B9078, TODAY()-365,TODAY(), 0,0,1)), "")</f>
        <v/>
      </c>
      <c r="AC9078" t="str" cm="1">
        <f t="array" aca="1" ref="AC9078" ca="1">IFERROR(TRANSPOSE(_xlfn.STOCKHISTORY(B9078, TODAY()-365,TODAY(), 0,0,1)), "")</f>
        <v/>
      </c>
    </row>
    <row r="9079" spans="28:29">
      <c r="AB9079" t="str" cm="1">
        <f t="array" aca="1" ref="AB9079" ca="1">IFERROR(TRANSPOSE(_xlfn.STOCKHISTORY(B9079, TODAY()-365,TODAY(), 0,0,1)), "")</f>
        <v/>
      </c>
      <c r="AC9079" t="str" cm="1">
        <f t="array" aca="1" ref="AC9079" ca="1">IFERROR(TRANSPOSE(_xlfn.STOCKHISTORY(B9079, TODAY()-365,TODAY(), 0,0,1)), "")</f>
        <v/>
      </c>
    </row>
    <row r="9080" spans="28:29">
      <c r="AB9080" t="str" cm="1">
        <f t="array" aca="1" ref="AB9080" ca="1">IFERROR(TRANSPOSE(_xlfn.STOCKHISTORY(B9080, TODAY()-365,TODAY(), 0,0,1)), "")</f>
        <v/>
      </c>
      <c r="AC9080" t="str" cm="1">
        <f t="array" aca="1" ref="AC9080" ca="1">IFERROR(TRANSPOSE(_xlfn.STOCKHISTORY(B9080, TODAY()-365,TODAY(), 0,0,1)), "")</f>
        <v/>
      </c>
    </row>
    <row r="9081" spans="28:29">
      <c r="AB9081" t="str" cm="1">
        <f t="array" aca="1" ref="AB9081" ca="1">IFERROR(TRANSPOSE(_xlfn.STOCKHISTORY(B9081, TODAY()-365,TODAY(), 0,0,1)), "")</f>
        <v/>
      </c>
      <c r="AC9081" t="str" cm="1">
        <f t="array" aca="1" ref="AC9081" ca="1">IFERROR(TRANSPOSE(_xlfn.STOCKHISTORY(B9081, TODAY()-365,TODAY(), 0,0,1)), "")</f>
        <v/>
      </c>
    </row>
    <row r="9082" spans="28:29">
      <c r="AB9082" t="str" cm="1">
        <f t="array" aca="1" ref="AB9082" ca="1">IFERROR(TRANSPOSE(_xlfn.STOCKHISTORY(B9082, TODAY()-365,TODAY(), 0,0,1)), "")</f>
        <v/>
      </c>
      <c r="AC9082" t="str" cm="1">
        <f t="array" aca="1" ref="AC9082" ca="1">IFERROR(TRANSPOSE(_xlfn.STOCKHISTORY(B9082, TODAY()-365,TODAY(), 0,0,1)), "")</f>
        <v/>
      </c>
    </row>
    <row r="9083" spans="28:29">
      <c r="AB9083" t="str" cm="1">
        <f t="array" aca="1" ref="AB9083" ca="1">IFERROR(TRANSPOSE(_xlfn.STOCKHISTORY(B9083, TODAY()-365,TODAY(), 0,0,1)), "")</f>
        <v/>
      </c>
      <c r="AC9083" t="str" cm="1">
        <f t="array" aca="1" ref="AC9083" ca="1">IFERROR(TRANSPOSE(_xlfn.STOCKHISTORY(B9083, TODAY()-365,TODAY(), 0,0,1)), "")</f>
        <v/>
      </c>
    </row>
    <row r="9084" spans="28:29">
      <c r="AB9084" t="str" cm="1">
        <f t="array" aca="1" ref="AB9084" ca="1">IFERROR(TRANSPOSE(_xlfn.STOCKHISTORY(B9084, TODAY()-365,TODAY(), 0,0,1)), "")</f>
        <v/>
      </c>
      <c r="AC9084" t="str" cm="1">
        <f t="array" aca="1" ref="AC9084" ca="1">IFERROR(TRANSPOSE(_xlfn.STOCKHISTORY(B9084, TODAY()-365,TODAY(), 0,0,1)), "")</f>
        <v/>
      </c>
    </row>
    <row r="9085" spans="28:29">
      <c r="AB9085" t="str" cm="1">
        <f t="array" aca="1" ref="AB9085" ca="1">IFERROR(TRANSPOSE(_xlfn.STOCKHISTORY(B9085, TODAY()-365,TODAY(), 0,0,1)), "")</f>
        <v/>
      </c>
      <c r="AC9085" t="str" cm="1">
        <f t="array" aca="1" ref="AC9085" ca="1">IFERROR(TRANSPOSE(_xlfn.STOCKHISTORY(B9085, TODAY()-365,TODAY(), 0,0,1)), "")</f>
        <v/>
      </c>
    </row>
    <row r="9086" spans="28:29">
      <c r="AB9086" t="str" cm="1">
        <f t="array" aca="1" ref="AB9086" ca="1">IFERROR(TRANSPOSE(_xlfn.STOCKHISTORY(B9086, TODAY()-365,TODAY(), 0,0,1)), "")</f>
        <v/>
      </c>
      <c r="AC9086" t="str" cm="1">
        <f t="array" aca="1" ref="AC9086" ca="1">IFERROR(TRANSPOSE(_xlfn.STOCKHISTORY(B9086, TODAY()-365,TODAY(), 0,0,1)), "")</f>
        <v/>
      </c>
    </row>
    <row r="9087" spans="28:29">
      <c r="AB9087" t="str" cm="1">
        <f t="array" aca="1" ref="AB9087" ca="1">IFERROR(TRANSPOSE(_xlfn.STOCKHISTORY(B9087, TODAY()-365,TODAY(), 0,0,1)), "")</f>
        <v/>
      </c>
      <c r="AC9087" t="str" cm="1">
        <f t="array" aca="1" ref="AC9087" ca="1">IFERROR(TRANSPOSE(_xlfn.STOCKHISTORY(B9087, TODAY()-365,TODAY(), 0,0,1)), "")</f>
        <v/>
      </c>
    </row>
    <row r="9088" spans="28:29">
      <c r="AB9088" t="str" cm="1">
        <f t="array" aca="1" ref="AB9088" ca="1">IFERROR(TRANSPOSE(_xlfn.STOCKHISTORY(B9088, TODAY()-365,TODAY(), 0,0,1)), "")</f>
        <v/>
      </c>
      <c r="AC9088" t="str" cm="1">
        <f t="array" aca="1" ref="AC9088" ca="1">IFERROR(TRANSPOSE(_xlfn.STOCKHISTORY(B9088, TODAY()-365,TODAY(), 0,0,1)), "")</f>
        <v/>
      </c>
    </row>
    <row r="9089" spans="28:29">
      <c r="AB9089" t="str" cm="1">
        <f t="array" aca="1" ref="AB9089" ca="1">IFERROR(TRANSPOSE(_xlfn.STOCKHISTORY(B9089, TODAY()-365,TODAY(), 0,0,1)), "")</f>
        <v/>
      </c>
      <c r="AC9089" t="str" cm="1">
        <f t="array" aca="1" ref="AC9089" ca="1">IFERROR(TRANSPOSE(_xlfn.STOCKHISTORY(B9089, TODAY()-365,TODAY(), 0,0,1)), "")</f>
        <v/>
      </c>
    </row>
    <row r="9090" spans="28:29">
      <c r="AB9090" t="str" cm="1">
        <f t="array" aca="1" ref="AB9090" ca="1">IFERROR(TRANSPOSE(_xlfn.STOCKHISTORY(B9090, TODAY()-365,TODAY(), 0,0,1)), "")</f>
        <v/>
      </c>
      <c r="AC9090" t="str" cm="1">
        <f t="array" aca="1" ref="AC9090" ca="1">IFERROR(TRANSPOSE(_xlfn.STOCKHISTORY(B9090, TODAY()-365,TODAY(), 0,0,1)), "")</f>
        <v/>
      </c>
    </row>
    <row r="9091" spans="28:29">
      <c r="AB9091" t="str" cm="1">
        <f t="array" aca="1" ref="AB9091" ca="1">IFERROR(TRANSPOSE(_xlfn.STOCKHISTORY(B9091, TODAY()-365,TODAY(), 0,0,1)), "")</f>
        <v/>
      </c>
      <c r="AC9091" t="str" cm="1">
        <f t="array" aca="1" ref="AC9091" ca="1">IFERROR(TRANSPOSE(_xlfn.STOCKHISTORY(B9091, TODAY()-365,TODAY(), 0,0,1)), "")</f>
        <v/>
      </c>
    </row>
    <row r="9092" spans="28:29">
      <c r="AB9092" t="str" cm="1">
        <f t="array" aca="1" ref="AB9092" ca="1">IFERROR(TRANSPOSE(_xlfn.STOCKHISTORY(B9092, TODAY()-365,TODAY(), 0,0,1)), "")</f>
        <v/>
      </c>
      <c r="AC9092" t="str" cm="1">
        <f t="array" aca="1" ref="AC9092" ca="1">IFERROR(TRANSPOSE(_xlfn.STOCKHISTORY(B9092, TODAY()-365,TODAY(), 0,0,1)), "")</f>
        <v/>
      </c>
    </row>
    <row r="9093" spans="28:29">
      <c r="AB9093" t="str" cm="1">
        <f t="array" aca="1" ref="AB9093" ca="1">IFERROR(TRANSPOSE(_xlfn.STOCKHISTORY(B9093, TODAY()-365,TODAY(), 0,0,1)), "")</f>
        <v/>
      </c>
      <c r="AC9093" t="str" cm="1">
        <f t="array" aca="1" ref="AC9093" ca="1">IFERROR(TRANSPOSE(_xlfn.STOCKHISTORY(B9093, TODAY()-365,TODAY(), 0,0,1)), "")</f>
        <v/>
      </c>
    </row>
    <row r="9094" spans="28:29">
      <c r="AB9094" t="str" cm="1">
        <f t="array" aca="1" ref="AB9094" ca="1">IFERROR(TRANSPOSE(_xlfn.STOCKHISTORY(B9094, TODAY()-365,TODAY(), 0,0,1)), "")</f>
        <v/>
      </c>
      <c r="AC9094" t="str" cm="1">
        <f t="array" aca="1" ref="AC9094" ca="1">IFERROR(TRANSPOSE(_xlfn.STOCKHISTORY(B9094, TODAY()-365,TODAY(), 0,0,1)), "")</f>
        <v/>
      </c>
    </row>
    <row r="9095" spans="28:29">
      <c r="AB9095" t="str" cm="1">
        <f t="array" aca="1" ref="AB9095" ca="1">IFERROR(TRANSPOSE(_xlfn.STOCKHISTORY(B9095, TODAY()-365,TODAY(), 0,0,1)), "")</f>
        <v/>
      </c>
      <c r="AC9095" t="str" cm="1">
        <f t="array" aca="1" ref="AC9095" ca="1">IFERROR(TRANSPOSE(_xlfn.STOCKHISTORY(B9095, TODAY()-365,TODAY(), 0,0,1)), "")</f>
        <v/>
      </c>
    </row>
    <row r="9096" spans="28:29">
      <c r="AB9096" t="str" cm="1">
        <f t="array" aca="1" ref="AB9096" ca="1">IFERROR(TRANSPOSE(_xlfn.STOCKHISTORY(B9096, TODAY()-365,TODAY(), 0,0,1)), "")</f>
        <v/>
      </c>
      <c r="AC9096" t="str" cm="1">
        <f t="array" aca="1" ref="AC9096" ca="1">IFERROR(TRANSPOSE(_xlfn.STOCKHISTORY(B9096, TODAY()-365,TODAY(), 0,0,1)), "")</f>
        <v/>
      </c>
    </row>
    <row r="9097" spans="28:29">
      <c r="AB9097" t="str" cm="1">
        <f t="array" aca="1" ref="AB9097" ca="1">IFERROR(TRANSPOSE(_xlfn.STOCKHISTORY(B9097, TODAY()-365,TODAY(), 0,0,1)), "")</f>
        <v/>
      </c>
      <c r="AC9097" t="str" cm="1">
        <f t="array" aca="1" ref="AC9097" ca="1">IFERROR(TRANSPOSE(_xlfn.STOCKHISTORY(B9097, TODAY()-365,TODAY(), 0,0,1)), "")</f>
        <v/>
      </c>
    </row>
    <row r="9098" spans="28:29">
      <c r="AB9098" t="str" cm="1">
        <f t="array" aca="1" ref="AB9098" ca="1">IFERROR(TRANSPOSE(_xlfn.STOCKHISTORY(B9098, TODAY()-365,TODAY(), 0,0,1)), "")</f>
        <v/>
      </c>
      <c r="AC9098" t="str" cm="1">
        <f t="array" aca="1" ref="AC9098" ca="1">IFERROR(TRANSPOSE(_xlfn.STOCKHISTORY(B9098, TODAY()-365,TODAY(), 0,0,1)), "")</f>
        <v/>
      </c>
    </row>
    <row r="9099" spans="28:29">
      <c r="AB9099" t="str" cm="1">
        <f t="array" aca="1" ref="AB9099" ca="1">IFERROR(TRANSPOSE(_xlfn.STOCKHISTORY(B9099, TODAY()-365,TODAY(), 0,0,1)), "")</f>
        <v/>
      </c>
      <c r="AC9099" t="str" cm="1">
        <f t="array" aca="1" ref="AC9099" ca="1">IFERROR(TRANSPOSE(_xlfn.STOCKHISTORY(B9099, TODAY()-365,TODAY(), 0,0,1)), "")</f>
        <v/>
      </c>
    </row>
    <row r="9100" spans="28:29">
      <c r="AB9100" t="str" cm="1">
        <f t="array" aca="1" ref="AB9100" ca="1">IFERROR(TRANSPOSE(_xlfn.STOCKHISTORY(B9100, TODAY()-365,TODAY(), 0,0,1)), "")</f>
        <v/>
      </c>
      <c r="AC9100" t="str" cm="1">
        <f t="array" aca="1" ref="AC9100" ca="1">IFERROR(TRANSPOSE(_xlfn.STOCKHISTORY(B9100, TODAY()-365,TODAY(), 0,0,1)), "")</f>
        <v/>
      </c>
    </row>
    <row r="9101" spans="28:29">
      <c r="AB9101" t="str" cm="1">
        <f t="array" aca="1" ref="AB9101" ca="1">IFERROR(TRANSPOSE(_xlfn.STOCKHISTORY(B9101, TODAY()-365,TODAY(), 0,0,1)), "")</f>
        <v/>
      </c>
      <c r="AC9101" t="str" cm="1">
        <f t="array" aca="1" ref="AC9101" ca="1">IFERROR(TRANSPOSE(_xlfn.STOCKHISTORY(B9101, TODAY()-365,TODAY(), 0,0,1)), "")</f>
        <v/>
      </c>
    </row>
    <row r="9102" spans="28:29">
      <c r="AB9102" t="str" cm="1">
        <f t="array" aca="1" ref="AB9102" ca="1">IFERROR(TRANSPOSE(_xlfn.STOCKHISTORY(B9102, TODAY()-365,TODAY(), 0,0,1)), "")</f>
        <v/>
      </c>
      <c r="AC9102" t="str" cm="1">
        <f t="array" aca="1" ref="AC9102" ca="1">IFERROR(TRANSPOSE(_xlfn.STOCKHISTORY(B9102, TODAY()-365,TODAY(), 0,0,1)), "")</f>
        <v/>
      </c>
    </row>
    <row r="9103" spans="28:29">
      <c r="AB9103" t="str" cm="1">
        <f t="array" aca="1" ref="AB9103" ca="1">IFERROR(TRANSPOSE(_xlfn.STOCKHISTORY(B9103, TODAY()-365,TODAY(), 0,0,1)), "")</f>
        <v/>
      </c>
      <c r="AC9103" t="str" cm="1">
        <f t="array" aca="1" ref="AC9103" ca="1">IFERROR(TRANSPOSE(_xlfn.STOCKHISTORY(B9103, TODAY()-365,TODAY(), 0,0,1)), "")</f>
        <v/>
      </c>
    </row>
    <row r="9104" spans="28:29">
      <c r="AB9104" t="str" cm="1">
        <f t="array" aca="1" ref="AB9104" ca="1">IFERROR(TRANSPOSE(_xlfn.STOCKHISTORY(B9104, TODAY()-365,TODAY(), 0,0,1)), "")</f>
        <v/>
      </c>
      <c r="AC9104" t="str" cm="1">
        <f t="array" aca="1" ref="AC9104" ca="1">IFERROR(TRANSPOSE(_xlfn.STOCKHISTORY(B9104, TODAY()-365,TODAY(), 0,0,1)), "")</f>
        <v/>
      </c>
    </row>
    <row r="9105" spans="28:29">
      <c r="AB9105" t="str" cm="1">
        <f t="array" aca="1" ref="AB9105" ca="1">IFERROR(TRANSPOSE(_xlfn.STOCKHISTORY(B9105, TODAY()-365,TODAY(), 0,0,1)), "")</f>
        <v/>
      </c>
      <c r="AC9105" t="str" cm="1">
        <f t="array" aca="1" ref="AC9105" ca="1">IFERROR(TRANSPOSE(_xlfn.STOCKHISTORY(B9105, TODAY()-365,TODAY(), 0,0,1)), "")</f>
        <v/>
      </c>
    </row>
    <row r="9106" spans="28:29">
      <c r="AB9106" t="str" cm="1">
        <f t="array" aca="1" ref="AB9106" ca="1">IFERROR(TRANSPOSE(_xlfn.STOCKHISTORY(B9106, TODAY()-365,TODAY(), 0,0,1)), "")</f>
        <v/>
      </c>
      <c r="AC9106" t="str" cm="1">
        <f t="array" aca="1" ref="AC9106" ca="1">IFERROR(TRANSPOSE(_xlfn.STOCKHISTORY(B9106, TODAY()-365,TODAY(), 0,0,1)), "")</f>
        <v/>
      </c>
    </row>
    <row r="9107" spans="28:29">
      <c r="AB9107" t="str" cm="1">
        <f t="array" aca="1" ref="AB9107" ca="1">IFERROR(TRANSPOSE(_xlfn.STOCKHISTORY(B9107, TODAY()-365,TODAY(), 0,0,1)), "")</f>
        <v/>
      </c>
      <c r="AC9107" t="str" cm="1">
        <f t="array" aca="1" ref="AC9107" ca="1">IFERROR(TRANSPOSE(_xlfn.STOCKHISTORY(B9107, TODAY()-365,TODAY(), 0,0,1)), "")</f>
        <v/>
      </c>
    </row>
    <row r="9108" spans="28:29">
      <c r="AB9108" t="str" cm="1">
        <f t="array" aca="1" ref="AB9108" ca="1">IFERROR(TRANSPOSE(_xlfn.STOCKHISTORY(B9108, TODAY()-365,TODAY(), 0,0,1)), "")</f>
        <v/>
      </c>
      <c r="AC9108" t="str" cm="1">
        <f t="array" aca="1" ref="AC9108" ca="1">IFERROR(TRANSPOSE(_xlfn.STOCKHISTORY(B9108, TODAY()-365,TODAY(), 0,0,1)), "")</f>
        <v/>
      </c>
    </row>
    <row r="9109" spans="28:29">
      <c r="AB9109" t="str" cm="1">
        <f t="array" aca="1" ref="AB9109" ca="1">IFERROR(TRANSPOSE(_xlfn.STOCKHISTORY(B9109, TODAY()-365,TODAY(), 0,0,1)), "")</f>
        <v/>
      </c>
      <c r="AC9109" t="str" cm="1">
        <f t="array" aca="1" ref="AC9109" ca="1">IFERROR(TRANSPOSE(_xlfn.STOCKHISTORY(B9109, TODAY()-365,TODAY(), 0,0,1)), "")</f>
        <v/>
      </c>
    </row>
    <row r="9110" spans="28:29">
      <c r="AB9110" t="str" cm="1">
        <f t="array" aca="1" ref="AB9110" ca="1">IFERROR(TRANSPOSE(_xlfn.STOCKHISTORY(B9110, TODAY()-365,TODAY(), 0,0,1)), "")</f>
        <v/>
      </c>
      <c r="AC9110" t="str" cm="1">
        <f t="array" aca="1" ref="AC9110" ca="1">IFERROR(TRANSPOSE(_xlfn.STOCKHISTORY(B9110, TODAY()-365,TODAY(), 0,0,1)), "")</f>
        <v/>
      </c>
    </row>
    <row r="9111" spans="28:29">
      <c r="AB9111" t="str" cm="1">
        <f t="array" aca="1" ref="AB9111" ca="1">IFERROR(TRANSPOSE(_xlfn.STOCKHISTORY(B9111, TODAY()-365,TODAY(), 0,0,1)), "")</f>
        <v/>
      </c>
      <c r="AC9111" t="str" cm="1">
        <f t="array" aca="1" ref="AC9111" ca="1">IFERROR(TRANSPOSE(_xlfn.STOCKHISTORY(B9111, TODAY()-365,TODAY(), 0,0,1)), "")</f>
        <v/>
      </c>
    </row>
    <row r="9112" spans="28:29">
      <c r="AB9112" t="str" cm="1">
        <f t="array" aca="1" ref="AB9112" ca="1">IFERROR(TRANSPOSE(_xlfn.STOCKHISTORY(B9112, TODAY()-365,TODAY(), 0,0,1)), "")</f>
        <v/>
      </c>
      <c r="AC9112" t="str" cm="1">
        <f t="array" aca="1" ref="AC9112" ca="1">IFERROR(TRANSPOSE(_xlfn.STOCKHISTORY(B9112, TODAY()-365,TODAY(), 0,0,1)), "")</f>
        <v/>
      </c>
    </row>
    <row r="9113" spans="28:29">
      <c r="AB9113" t="str" cm="1">
        <f t="array" aca="1" ref="AB9113" ca="1">IFERROR(TRANSPOSE(_xlfn.STOCKHISTORY(B9113, TODAY()-365,TODAY(), 0,0,1)), "")</f>
        <v/>
      </c>
      <c r="AC9113" t="str" cm="1">
        <f t="array" aca="1" ref="AC9113" ca="1">IFERROR(TRANSPOSE(_xlfn.STOCKHISTORY(B9113, TODAY()-365,TODAY(), 0,0,1)), "")</f>
        <v/>
      </c>
    </row>
    <row r="9114" spans="28:29">
      <c r="AB9114" t="str" cm="1">
        <f t="array" aca="1" ref="AB9114" ca="1">IFERROR(TRANSPOSE(_xlfn.STOCKHISTORY(B9114, TODAY()-365,TODAY(), 0,0,1)), "")</f>
        <v/>
      </c>
      <c r="AC9114" t="str" cm="1">
        <f t="array" aca="1" ref="AC9114" ca="1">IFERROR(TRANSPOSE(_xlfn.STOCKHISTORY(B9114, TODAY()-365,TODAY(), 0,0,1)), "")</f>
        <v/>
      </c>
    </row>
    <row r="9115" spans="28:29">
      <c r="AB9115" t="str" cm="1">
        <f t="array" aca="1" ref="AB9115" ca="1">IFERROR(TRANSPOSE(_xlfn.STOCKHISTORY(B9115, TODAY()-365,TODAY(), 0,0,1)), "")</f>
        <v/>
      </c>
      <c r="AC9115" t="str" cm="1">
        <f t="array" aca="1" ref="AC9115" ca="1">IFERROR(TRANSPOSE(_xlfn.STOCKHISTORY(B9115, TODAY()-365,TODAY(), 0,0,1)), "")</f>
        <v/>
      </c>
    </row>
    <row r="9116" spans="28:29">
      <c r="AB9116" t="str" cm="1">
        <f t="array" aca="1" ref="AB9116" ca="1">IFERROR(TRANSPOSE(_xlfn.STOCKHISTORY(B9116, TODAY()-365,TODAY(), 0,0,1)), "")</f>
        <v/>
      </c>
      <c r="AC9116" t="str" cm="1">
        <f t="array" aca="1" ref="AC9116" ca="1">IFERROR(TRANSPOSE(_xlfn.STOCKHISTORY(B9116, TODAY()-365,TODAY(), 0,0,1)), "")</f>
        <v/>
      </c>
    </row>
    <row r="9117" spans="28:29">
      <c r="AB9117" t="str" cm="1">
        <f t="array" aca="1" ref="AB9117" ca="1">IFERROR(TRANSPOSE(_xlfn.STOCKHISTORY(B9117, TODAY()-365,TODAY(), 0,0,1)), "")</f>
        <v/>
      </c>
      <c r="AC9117" t="str" cm="1">
        <f t="array" aca="1" ref="AC9117" ca="1">IFERROR(TRANSPOSE(_xlfn.STOCKHISTORY(B9117, TODAY()-365,TODAY(), 0,0,1)), "")</f>
        <v/>
      </c>
    </row>
    <row r="9118" spans="28:29">
      <c r="AB9118" t="str" cm="1">
        <f t="array" aca="1" ref="AB9118" ca="1">IFERROR(TRANSPOSE(_xlfn.STOCKHISTORY(B9118, TODAY()-365,TODAY(), 0,0,1)), "")</f>
        <v/>
      </c>
      <c r="AC9118" t="str" cm="1">
        <f t="array" aca="1" ref="AC9118" ca="1">IFERROR(TRANSPOSE(_xlfn.STOCKHISTORY(B9118, TODAY()-365,TODAY(), 0,0,1)), "")</f>
        <v/>
      </c>
    </row>
    <row r="9119" spans="28:29">
      <c r="AB9119" t="str" cm="1">
        <f t="array" aca="1" ref="AB9119" ca="1">IFERROR(TRANSPOSE(_xlfn.STOCKHISTORY(B9119, TODAY()-365,TODAY(), 0,0,1)), "")</f>
        <v/>
      </c>
      <c r="AC9119" t="str" cm="1">
        <f t="array" aca="1" ref="AC9119" ca="1">IFERROR(TRANSPOSE(_xlfn.STOCKHISTORY(B9119, TODAY()-365,TODAY(), 0,0,1)), "")</f>
        <v/>
      </c>
    </row>
    <row r="9120" spans="28:29">
      <c r="AB9120" t="str" cm="1">
        <f t="array" aca="1" ref="AB9120" ca="1">IFERROR(TRANSPOSE(_xlfn.STOCKHISTORY(B9120, TODAY()-365,TODAY(), 0,0,1)), "")</f>
        <v/>
      </c>
      <c r="AC9120" t="str" cm="1">
        <f t="array" aca="1" ref="AC9120" ca="1">IFERROR(TRANSPOSE(_xlfn.STOCKHISTORY(B9120, TODAY()-365,TODAY(), 0,0,1)), "")</f>
        <v/>
      </c>
    </row>
    <row r="9121" spans="28:29">
      <c r="AB9121" t="str" cm="1">
        <f t="array" aca="1" ref="AB9121" ca="1">IFERROR(TRANSPOSE(_xlfn.STOCKHISTORY(B9121, TODAY()-365,TODAY(), 0,0,1)), "")</f>
        <v/>
      </c>
      <c r="AC9121" t="str" cm="1">
        <f t="array" aca="1" ref="AC9121" ca="1">IFERROR(TRANSPOSE(_xlfn.STOCKHISTORY(B9121, TODAY()-365,TODAY(), 0,0,1)), "")</f>
        <v/>
      </c>
    </row>
    <row r="9122" spans="28:29">
      <c r="AB9122" t="str" cm="1">
        <f t="array" aca="1" ref="AB9122" ca="1">IFERROR(TRANSPOSE(_xlfn.STOCKHISTORY(B9122, TODAY()-365,TODAY(), 0,0,1)), "")</f>
        <v/>
      </c>
      <c r="AC9122" t="str" cm="1">
        <f t="array" aca="1" ref="AC9122" ca="1">IFERROR(TRANSPOSE(_xlfn.STOCKHISTORY(B9122, TODAY()-365,TODAY(), 0,0,1)), "")</f>
        <v/>
      </c>
    </row>
    <row r="9123" spans="28:29">
      <c r="AB9123" t="str" cm="1">
        <f t="array" aca="1" ref="AB9123" ca="1">IFERROR(TRANSPOSE(_xlfn.STOCKHISTORY(B9123, TODAY()-365,TODAY(), 0,0,1)), "")</f>
        <v/>
      </c>
      <c r="AC9123" t="str" cm="1">
        <f t="array" aca="1" ref="AC9123" ca="1">IFERROR(TRANSPOSE(_xlfn.STOCKHISTORY(B9123, TODAY()-365,TODAY(), 0,0,1)), "")</f>
        <v/>
      </c>
    </row>
    <row r="9124" spans="28:29">
      <c r="AB9124" t="str" cm="1">
        <f t="array" aca="1" ref="AB9124" ca="1">IFERROR(TRANSPOSE(_xlfn.STOCKHISTORY(B9124, TODAY()-365,TODAY(), 0,0,1)), "")</f>
        <v/>
      </c>
      <c r="AC9124" t="str" cm="1">
        <f t="array" aca="1" ref="AC9124" ca="1">IFERROR(TRANSPOSE(_xlfn.STOCKHISTORY(B9124, TODAY()-365,TODAY(), 0,0,1)), "")</f>
        <v/>
      </c>
    </row>
    <row r="9125" spans="28:29">
      <c r="AB9125" t="str" cm="1">
        <f t="array" aca="1" ref="AB9125" ca="1">IFERROR(TRANSPOSE(_xlfn.STOCKHISTORY(B9125, TODAY()-365,TODAY(), 0,0,1)), "")</f>
        <v/>
      </c>
      <c r="AC9125" t="str" cm="1">
        <f t="array" aca="1" ref="AC9125" ca="1">IFERROR(TRANSPOSE(_xlfn.STOCKHISTORY(B9125, TODAY()-365,TODAY(), 0,0,1)), "")</f>
        <v/>
      </c>
    </row>
    <row r="9126" spans="28:29">
      <c r="AB9126" t="str" cm="1">
        <f t="array" aca="1" ref="AB9126" ca="1">IFERROR(TRANSPOSE(_xlfn.STOCKHISTORY(B9126, TODAY()-365,TODAY(), 0,0,1)), "")</f>
        <v/>
      </c>
      <c r="AC9126" t="str" cm="1">
        <f t="array" aca="1" ref="AC9126" ca="1">IFERROR(TRANSPOSE(_xlfn.STOCKHISTORY(B9126, TODAY()-365,TODAY(), 0,0,1)), "")</f>
        <v/>
      </c>
    </row>
    <row r="9127" spans="28:29">
      <c r="AB9127" t="str" cm="1">
        <f t="array" aca="1" ref="AB9127" ca="1">IFERROR(TRANSPOSE(_xlfn.STOCKHISTORY(B9127, TODAY()-365,TODAY(), 0,0,1)), "")</f>
        <v/>
      </c>
      <c r="AC9127" t="str" cm="1">
        <f t="array" aca="1" ref="AC9127" ca="1">IFERROR(TRANSPOSE(_xlfn.STOCKHISTORY(B9127, TODAY()-365,TODAY(), 0,0,1)), "")</f>
        <v/>
      </c>
    </row>
    <row r="9128" spans="28:29">
      <c r="AB9128" t="str" cm="1">
        <f t="array" aca="1" ref="AB9128" ca="1">IFERROR(TRANSPOSE(_xlfn.STOCKHISTORY(B9128, TODAY()-365,TODAY(), 0,0,1)), "")</f>
        <v/>
      </c>
      <c r="AC9128" t="str" cm="1">
        <f t="array" aca="1" ref="AC9128" ca="1">IFERROR(TRANSPOSE(_xlfn.STOCKHISTORY(B9128, TODAY()-365,TODAY(), 0,0,1)), "")</f>
        <v/>
      </c>
    </row>
    <row r="9129" spans="28:29">
      <c r="AB9129" t="str" cm="1">
        <f t="array" aca="1" ref="AB9129" ca="1">IFERROR(TRANSPOSE(_xlfn.STOCKHISTORY(B9129, TODAY()-365,TODAY(), 0,0,1)), "")</f>
        <v/>
      </c>
      <c r="AC9129" t="str" cm="1">
        <f t="array" aca="1" ref="AC9129" ca="1">IFERROR(TRANSPOSE(_xlfn.STOCKHISTORY(B9129, TODAY()-365,TODAY(), 0,0,1)), "")</f>
        <v/>
      </c>
    </row>
    <row r="9130" spans="28:29">
      <c r="AB9130" t="str" cm="1">
        <f t="array" aca="1" ref="AB9130" ca="1">IFERROR(TRANSPOSE(_xlfn.STOCKHISTORY(B9130, TODAY()-365,TODAY(), 0,0,1)), "")</f>
        <v/>
      </c>
      <c r="AC9130" t="str" cm="1">
        <f t="array" aca="1" ref="AC9130" ca="1">IFERROR(TRANSPOSE(_xlfn.STOCKHISTORY(B9130, TODAY()-365,TODAY(), 0,0,1)), "")</f>
        <v/>
      </c>
    </row>
    <row r="9131" spans="28:29">
      <c r="AB9131" t="str" cm="1">
        <f t="array" aca="1" ref="AB9131" ca="1">IFERROR(TRANSPOSE(_xlfn.STOCKHISTORY(B9131, TODAY()-365,TODAY(), 0,0,1)), "")</f>
        <v/>
      </c>
      <c r="AC9131" t="str" cm="1">
        <f t="array" aca="1" ref="AC9131" ca="1">IFERROR(TRANSPOSE(_xlfn.STOCKHISTORY(B9131, TODAY()-365,TODAY(), 0,0,1)), "")</f>
        <v/>
      </c>
    </row>
    <row r="9132" spans="28:29">
      <c r="AB9132" t="str" cm="1">
        <f t="array" aca="1" ref="AB9132" ca="1">IFERROR(TRANSPOSE(_xlfn.STOCKHISTORY(B9132, TODAY()-365,TODAY(), 0,0,1)), "")</f>
        <v/>
      </c>
      <c r="AC9132" t="str" cm="1">
        <f t="array" aca="1" ref="AC9132" ca="1">IFERROR(TRANSPOSE(_xlfn.STOCKHISTORY(B9132, TODAY()-365,TODAY(), 0,0,1)), "")</f>
        <v/>
      </c>
    </row>
    <row r="9133" spans="28:29">
      <c r="AB9133" t="str" cm="1">
        <f t="array" aca="1" ref="AB9133" ca="1">IFERROR(TRANSPOSE(_xlfn.STOCKHISTORY(B9133, TODAY()-365,TODAY(), 0,0,1)), "")</f>
        <v/>
      </c>
      <c r="AC9133" t="str" cm="1">
        <f t="array" aca="1" ref="AC9133" ca="1">IFERROR(TRANSPOSE(_xlfn.STOCKHISTORY(B9133, TODAY()-365,TODAY(), 0,0,1)), "")</f>
        <v/>
      </c>
    </row>
    <row r="9134" spans="28:29">
      <c r="AB9134" t="str" cm="1">
        <f t="array" aca="1" ref="AB9134" ca="1">IFERROR(TRANSPOSE(_xlfn.STOCKHISTORY(B9134, TODAY()-365,TODAY(), 0,0,1)), "")</f>
        <v/>
      </c>
      <c r="AC9134" t="str" cm="1">
        <f t="array" aca="1" ref="AC9134" ca="1">IFERROR(TRANSPOSE(_xlfn.STOCKHISTORY(B9134, TODAY()-365,TODAY(), 0,0,1)), "")</f>
        <v/>
      </c>
    </row>
    <row r="9135" spans="28:29">
      <c r="AB9135" t="str" cm="1">
        <f t="array" aca="1" ref="AB9135" ca="1">IFERROR(TRANSPOSE(_xlfn.STOCKHISTORY(B9135, TODAY()-365,TODAY(), 0,0,1)), "")</f>
        <v/>
      </c>
      <c r="AC9135" t="str" cm="1">
        <f t="array" aca="1" ref="AC9135" ca="1">IFERROR(TRANSPOSE(_xlfn.STOCKHISTORY(B9135, TODAY()-365,TODAY(), 0,0,1)), "")</f>
        <v/>
      </c>
    </row>
    <row r="9136" spans="28:29">
      <c r="AB9136" t="str" cm="1">
        <f t="array" aca="1" ref="AB9136" ca="1">IFERROR(TRANSPOSE(_xlfn.STOCKHISTORY(B9136, TODAY()-365,TODAY(), 0,0,1)), "")</f>
        <v/>
      </c>
      <c r="AC9136" t="str" cm="1">
        <f t="array" aca="1" ref="AC9136" ca="1">IFERROR(TRANSPOSE(_xlfn.STOCKHISTORY(B9136, TODAY()-365,TODAY(), 0,0,1)), "")</f>
        <v/>
      </c>
    </row>
    <row r="9137" spans="28:29">
      <c r="AB9137" t="str" cm="1">
        <f t="array" aca="1" ref="AB9137" ca="1">IFERROR(TRANSPOSE(_xlfn.STOCKHISTORY(B9137, TODAY()-365,TODAY(), 0,0,1)), "")</f>
        <v/>
      </c>
      <c r="AC9137" t="str" cm="1">
        <f t="array" aca="1" ref="AC9137" ca="1">IFERROR(TRANSPOSE(_xlfn.STOCKHISTORY(B9137, TODAY()-365,TODAY(), 0,0,1)), "")</f>
        <v/>
      </c>
    </row>
    <row r="9138" spans="28:29">
      <c r="AB9138" t="str" cm="1">
        <f t="array" aca="1" ref="AB9138" ca="1">IFERROR(TRANSPOSE(_xlfn.STOCKHISTORY(B9138, TODAY()-365,TODAY(), 0,0,1)), "")</f>
        <v/>
      </c>
      <c r="AC9138" t="str" cm="1">
        <f t="array" aca="1" ref="AC9138" ca="1">IFERROR(TRANSPOSE(_xlfn.STOCKHISTORY(B9138, TODAY()-365,TODAY(), 0,0,1)), "")</f>
        <v/>
      </c>
    </row>
    <row r="9139" spans="28:29">
      <c r="AB9139" t="str" cm="1">
        <f t="array" aca="1" ref="AB9139" ca="1">IFERROR(TRANSPOSE(_xlfn.STOCKHISTORY(B9139, TODAY()-365,TODAY(), 0,0,1)), "")</f>
        <v/>
      </c>
      <c r="AC9139" t="str" cm="1">
        <f t="array" aca="1" ref="AC9139" ca="1">IFERROR(TRANSPOSE(_xlfn.STOCKHISTORY(B9139, TODAY()-365,TODAY(), 0,0,1)), "")</f>
        <v/>
      </c>
    </row>
    <row r="9140" spans="28:29">
      <c r="AB9140" t="str" cm="1">
        <f t="array" aca="1" ref="AB9140" ca="1">IFERROR(TRANSPOSE(_xlfn.STOCKHISTORY(B9140, TODAY()-365,TODAY(), 0,0,1)), "")</f>
        <v/>
      </c>
      <c r="AC9140" t="str" cm="1">
        <f t="array" aca="1" ref="AC9140" ca="1">IFERROR(TRANSPOSE(_xlfn.STOCKHISTORY(B9140, TODAY()-365,TODAY(), 0,0,1)), "")</f>
        <v/>
      </c>
    </row>
    <row r="9141" spans="28:29">
      <c r="AB9141" t="str" cm="1">
        <f t="array" aca="1" ref="AB9141" ca="1">IFERROR(TRANSPOSE(_xlfn.STOCKHISTORY(B9141, TODAY()-365,TODAY(), 0,0,1)), "")</f>
        <v/>
      </c>
      <c r="AC9141" t="str" cm="1">
        <f t="array" aca="1" ref="AC9141" ca="1">IFERROR(TRANSPOSE(_xlfn.STOCKHISTORY(B9141, TODAY()-365,TODAY(), 0,0,1)), "")</f>
        <v/>
      </c>
    </row>
    <row r="9142" spans="28:29">
      <c r="AB9142" t="str" cm="1">
        <f t="array" aca="1" ref="AB9142" ca="1">IFERROR(TRANSPOSE(_xlfn.STOCKHISTORY(B9142, TODAY()-365,TODAY(), 0,0,1)), "")</f>
        <v/>
      </c>
      <c r="AC9142" t="str" cm="1">
        <f t="array" aca="1" ref="AC9142" ca="1">IFERROR(TRANSPOSE(_xlfn.STOCKHISTORY(B9142, TODAY()-365,TODAY(), 0,0,1)), "")</f>
        <v/>
      </c>
    </row>
    <row r="9143" spans="28:29">
      <c r="AB9143" t="str" cm="1">
        <f t="array" aca="1" ref="AB9143" ca="1">IFERROR(TRANSPOSE(_xlfn.STOCKHISTORY(B9143, TODAY()-365,TODAY(), 0,0,1)), "")</f>
        <v/>
      </c>
      <c r="AC9143" t="str" cm="1">
        <f t="array" aca="1" ref="AC9143" ca="1">IFERROR(TRANSPOSE(_xlfn.STOCKHISTORY(B9143, TODAY()-365,TODAY(), 0,0,1)), "")</f>
        <v/>
      </c>
    </row>
    <row r="9144" spans="28:29">
      <c r="AB9144" t="str" cm="1">
        <f t="array" aca="1" ref="AB9144" ca="1">IFERROR(TRANSPOSE(_xlfn.STOCKHISTORY(B9144, TODAY()-365,TODAY(), 0,0,1)), "")</f>
        <v/>
      </c>
      <c r="AC9144" t="str" cm="1">
        <f t="array" aca="1" ref="AC9144" ca="1">IFERROR(TRANSPOSE(_xlfn.STOCKHISTORY(B9144, TODAY()-365,TODAY(), 0,0,1)), "")</f>
        <v/>
      </c>
    </row>
    <row r="9145" spans="28:29">
      <c r="AB9145" t="str" cm="1">
        <f t="array" aca="1" ref="AB9145" ca="1">IFERROR(TRANSPOSE(_xlfn.STOCKHISTORY(B9145, TODAY()-365,TODAY(), 0,0,1)), "")</f>
        <v/>
      </c>
      <c r="AC9145" t="str" cm="1">
        <f t="array" aca="1" ref="AC9145" ca="1">IFERROR(TRANSPOSE(_xlfn.STOCKHISTORY(B9145, TODAY()-365,TODAY(), 0,0,1)), "")</f>
        <v/>
      </c>
    </row>
    <row r="9146" spans="28:29">
      <c r="AB9146" t="str" cm="1">
        <f t="array" aca="1" ref="AB9146" ca="1">IFERROR(TRANSPOSE(_xlfn.STOCKHISTORY(B9146, TODAY()-365,TODAY(), 0,0,1)), "")</f>
        <v/>
      </c>
      <c r="AC9146" t="str" cm="1">
        <f t="array" aca="1" ref="AC9146" ca="1">IFERROR(TRANSPOSE(_xlfn.STOCKHISTORY(B9146, TODAY()-365,TODAY(), 0,0,1)), "")</f>
        <v/>
      </c>
    </row>
    <row r="9147" spans="28:29">
      <c r="AB9147" t="str" cm="1">
        <f t="array" aca="1" ref="AB9147" ca="1">IFERROR(TRANSPOSE(_xlfn.STOCKHISTORY(B9147, TODAY()-365,TODAY(), 0,0,1)), "")</f>
        <v/>
      </c>
      <c r="AC9147" t="str" cm="1">
        <f t="array" aca="1" ref="AC9147" ca="1">IFERROR(TRANSPOSE(_xlfn.STOCKHISTORY(B9147, TODAY()-365,TODAY(), 0,0,1)), "")</f>
        <v/>
      </c>
    </row>
    <row r="9148" spans="28:29">
      <c r="AB9148" t="str" cm="1">
        <f t="array" aca="1" ref="AB9148" ca="1">IFERROR(TRANSPOSE(_xlfn.STOCKHISTORY(B9148, TODAY()-365,TODAY(), 0,0,1)), "")</f>
        <v/>
      </c>
      <c r="AC9148" t="str" cm="1">
        <f t="array" aca="1" ref="AC9148" ca="1">IFERROR(TRANSPOSE(_xlfn.STOCKHISTORY(B9148, TODAY()-365,TODAY(), 0,0,1)), "")</f>
        <v/>
      </c>
    </row>
    <row r="9149" spans="28:29">
      <c r="AB9149" t="str" cm="1">
        <f t="array" aca="1" ref="AB9149" ca="1">IFERROR(TRANSPOSE(_xlfn.STOCKHISTORY(B9149, TODAY()-365,TODAY(), 0,0,1)), "")</f>
        <v/>
      </c>
      <c r="AC9149" t="str" cm="1">
        <f t="array" aca="1" ref="AC9149" ca="1">IFERROR(TRANSPOSE(_xlfn.STOCKHISTORY(B9149, TODAY()-365,TODAY(), 0,0,1)), "")</f>
        <v/>
      </c>
    </row>
    <row r="9150" spans="28:29">
      <c r="AB9150" t="str" cm="1">
        <f t="array" aca="1" ref="AB9150" ca="1">IFERROR(TRANSPOSE(_xlfn.STOCKHISTORY(B9150, TODAY()-365,TODAY(), 0,0,1)), "")</f>
        <v/>
      </c>
      <c r="AC9150" t="str" cm="1">
        <f t="array" aca="1" ref="AC9150" ca="1">IFERROR(TRANSPOSE(_xlfn.STOCKHISTORY(B9150, TODAY()-365,TODAY(), 0,0,1)), "")</f>
        <v/>
      </c>
    </row>
    <row r="9151" spans="28:29">
      <c r="AB9151" t="str" cm="1">
        <f t="array" aca="1" ref="AB9151" ca="1">IFERROR(TRANSPOSE(_xlfn.STOCKHISTORY(B9151, TODAY()-365,TODAY(), 0,0,1)), "")</f>
        <v/>
      </c>
      <c r="AC9151" t="str" cm="1">
        <f t="array" aca="1" ref="AC9151" ca="1">IFERROR(TRANSPOSE(_xlfn.STOCKHISTORY(B9151, TODAY()-365,TODAY(), 0,0,1)), "")</f>
        <v/>
      </c>
    </row>
    <row r="9152" spans="28:29">
      <c r="AB9152" t="str" cm="1">
        <f t="array" aca="1" ref="AB9152" ca="1">IFERROR(TRANSPOSE(_xlfn.STOCKHISTORY(B9152, TODAY()-365,TODAY(), 0,0,1)), "")</f>
        <v/>
      </c>
      <c r="AC9152" t="str" cm="1">
        <f t="array" aca="1" ref="AC9152" ca="1">IFERROR(TRANSPOSE(_xlfn.STOCKHISTORY(B9152, TODAY()-365,TODAY(), 0,0,1)), "")</f>
        <v/>
      </c>
    </row>
    <row r="9153" spans="28:29">
      <c r="AB9153" t="str" cm="1">
        <f t="array" aca="1" ref="AB9153" ca="1">IFERROR(TRANSPOSE(_xlfn.STOCKHISTORY(B9153, TODAY()-365,TODAY(), 0,0,1)), "")</f>
        <v/>
      </c>
      <c r="AC9153" t="str" cm="1">
        <f t="array" aca="1" ref="AC9153" ca="1">IFERROR(TRANSPOSE(_xlfn.STOCKHISTORY(B9153, TODAY()-365,TODAY(), 0,0,1)), "")</f>
        <v/>
      </c>
    </row>
    <row r="9154" spans="28:29">
      <c r="AB9154" t="str" cm="1">
        <f t="array" aca="1" ref="AB9154" ca="1">IFERROR(TRANSPOSE(_xlfn.STOCKHISTORY(B9154, TODAY()-365,TODAY(), 0,0,1)), "")</f>
        <v/>
      </c>
      <c r="AC9154" t="str" cm="1">
        <f t="array" aca="1" ref="AC9154" ca="1">IFERROR(TRANSPOSE(_xlfn.STOCKHISTORY(B9154, TODAY()-365,TODAY(), 0,0,1)), "")</f>
        <v/>
      </c>
    </row>
    <row r="9155" spans="28:29">
      <c r="AB9155" t="str" cm="1">
        <f t="array" aca="1" ref="AB9155" ca="1">IFERROR(TRANSPOSE(_xlfn.STOCKHISTORY(B9155, TODAY()-365,TODAY(), 0,0,1)), "")</f>
        <v/>
      </c>
      <c r="AC9155" t="str" cm="1">
        <f t="array" aca="1" ref="AC9155" ca="1">IFERROR(TRANSPOSE(_xlfn.STOCKHISTORY(B9155, TODAY()-365,TODAY(), 0,0,1)), "")</f>
        <v/>
      </c>
    </row>
    <row r="9156" spans="28:29">
      <c r="AB9156" t="str" cm="1">
        <f t="array" aca="1" ref="AB9156" ca="1">IFERROR(TRANSPOSE(_xlfn.STOCKHISTORY(B9156, TODAY()-365,TODAY(), 0,0,1)), "")</f>
        <v/>
      </c>
      <c r="AC9156" t="str" cm="1">
        <f t="array" aca="1" ref="AC9156" ca="1">IFERROR(TRANSPOSE(_xlfn.STOCKHISTORY(B9156, TODAY()-365,TODAY(), 0,0,1)), "")</f>
        <v/>
      </c>
    </row>
    <row r="9157" spans="28:29">
      <c r="AB9157" t="str" cm="1">
        <f t="array" aca="1" ref="AB9157" ca="1">IFERROR(TRANSPOSE(_xlfn.STOCKHISTORY(B9157, TODAY()-365,TODAY(), 0,0,1)), "")</f>
        <v/>
      </c>
      <c r="AC9157" t="str" cm="1">
        <f t="array" aca="1" ref="AC9157" ca="1">IFERROR(TRANSPOSE(_xlfn.STOCKHISTORY(B9157, TODAY()-365,TODAY(), 0,0,1)), "")</f>
        <v/>
      </c>
    </row>
    <row r="9158" spans="28:29">
      <c r="AB9158" t="str" cm="1">
        <f t="array" aca="1" ref="AB9158" ca="1">IFERROR(TRANSPOSE(_xlfn.STOCKHISTORY(B9158, TODAY()-365,TODAY(), 0,0,1)), "")</f>
        <v/>
      </c>
      <c r="AC9158" t="str" cm="1">
        <f t="array" aca="1" ref="AC9158" ca="1">IFERROR(TRANSPOSE(_xlfn.STOCKHISTORY(B9158, TODAY()-365,TODAY(), 0,0,1)), "")</f>
        <v/>
      </c>
    </row>
    <row r="9159" spans="28:29">
      <c r="AB9159" t="str" cm="1">
        <f t="array" aca="1" ref="AB9159" ca="1">IFERROR(TRANSPOSE(_xlfn.STOCKHISTORY(B9159, TODAY()-365,TODAY(), 0,0,1)), "")</f>
        <v/>
      </c>
      <c r="AC9159" t="str" cm="1">
        <f t="array" aca="1" ref="AC9159" ca="1">IFERROR(TRANSPOSE(_xlfn.STOCKHISTORY(B9159, TODAY()-365,TODAY(), 0,0,1)), "")</f>
        <v/>
      </c>
    </row>
    <row r="9160" spans="28:29">
      <c r="AB9160" t="str" cm="1">
        <f t="array" aca="1" ref="AB9160" ca="1">IFERROR(TRANSPOSE(_xlfn.STOCKHISTORY(B9160, TODAY()-365,TODAY(), 0,0,1)), "")</f>
        <v/>
      </c>
      <c r="AC9160" t="str" cm="1">
        <f t="array" aca="1" ref="AC9160" ca="1">IFERROR(TRANSPOSE(_xlfn.STOCKHISTORY(B9160, TODAY()-365,TODAY(), 0,0,1)), "")</f>
        <v/>
      </c>
    </row>
    <row r="9161" spans="28:29">
      <c r="AB9161" t="str" cm="1">
        <f t="array" aca="1" ref="AB9161" ca="1">IFERROR(TRANSPOSE(_xlfn.STOCKHISTORY(B9161, TODAY()-365,TODAY(), 0,0,1)), "")</f>
        <v/>
      </c>
      <c r="AC9161" t="str" cm="1">
        <f t="array" aca="1" ref="AC9161" ca="1">IFERROR(TRANSPOSE(_xlfn.STOCKHISTORY(B9161, TODAY()-365,TODAY(), 0,0,1)), "")</f>
        <v/>
      </c>
    </row>
    <row r="9162" spans="28:29">
      <c r="AB9162" t="str" cm="1">
        <f t="array" aca="1" ref="AB9162" ca="1">IFERROR(TRANSPOSE(_xlfn.STOCKHISTORY(B9162, TODAY()-365,TODAY(), 0,0,1)), "")</f>
        <v/>
      </c>
      <c r="AC9162" t="str" cm="1">
        <f t="array" aca="1" ref="AC9162" ca="1">IFERROR(TRANSPOSE(_xlfn.STOCKHISTORY(B9162, TODAY()-365,TODAY(), 0,0,1)), "")</f>
        <v/>
      </c>
    </row>
    <row r="9163" spans="28:29">
      <c r="AB9163" t="str" cm="1">
        <f t="array" aca="1" ref="AB9163" ca="1">IFERROR(TRANSPOSE(_xlfn.STOCKHISTORY(B9163, TODAY()-365,TODAY(), 0,0,1)), "")</f>
        <v/>
      </c>
      <c r="AC9163" t="str" cm="1">
        <f t="array" aca="1" ref="AC9163" ca="1">IFERROR(TRANSPOSE(_xlfn.STOCKHISTORY(B9163, TODAY()-365,TODAY(), 0,0,1)), "")</f>
        <v/>
      </c>
    </row>
    <row r="9164" spans="28:29">
      <c r="AB9164" t="str" cm="1">
        <f t="array" aca="1" ref="AB9164" ca="1">IFERROR(TRANSPOSE(_xlfn.STOCKHISTORY(B9164, TODAY()-365,TODAY(), 0,0,1)), "")</f>
        <v/>
      </c>
      <c r="AC9164" t="str" cm="1">
        <f t="array" aca="1" ref="AC9164" ca="1">IFERROR(TRANSPOSE(_xlfn.STOCKHISTORY(B9164, TODAY()-365,TODAY(), 0,0,1)), "")</f>
        <v/>
      </c>
    </row>
    <row r="9165" spans="28:29">
      <c r="AB9165" t="str" cm="1">
        <f t="array" aca="1" ref="AB9165" ca="1">IFERROR(TRANSPOSE(_xlfn.STOCKHISTORY(B9165, TODAY()-365,TODAY(), 0,0,1)), "")</f>
        <v/>
      </c>
      <c r="AC9165" t="str" cm="1">
        <f t="array" aca="1" ref="AC9165" ca="1">IFERROR(TRANSPOSE(_xlfn.STOCKHISTORY(B9165, TODAY()-365,TODAY(), 0,0,1)), "")</f>
        <v/>
      </c>
    </row>
    <row r="9166" spans="28:29">
      <c r="AB9166" t="str" cm="1">
        <f t="array" aca="1" ref="AB9166" ca="1">IFERROR(TRANSPOSE(_xlfn.STOCKHISTORY(B9166, TODAY()-365,TODAY(), 0,0,1)), "")</f>
        <v/>
      </c>
      <c r="AC9166" t="str" cm="1">
        <f t="array" aca="1" ref="AC9166" ca="1">IFERROR(TRANSPOSE(_xlfn.STOCKHISTORY(B9166, TODAY()-365,TODAY(), 0,0,1)), "")</f>
        <v/>
      </c>
    </row>
    <row r="9167" spans="28:29">
      <c r="AB9167" t="str" cm="1">
        <f t="array" aca="1" ref="AB9167" ca="1">IFERROR(TRANSPOSE(_xlfn.STOCKHISTORY(B9167, TODAY()-365,TODAY(), 0,0,1)), "")</f>
        <v/>
      </c>
      <c r="AC9167" t="str" cm="1">
        <f t="array" aca="1" ref="AC9167" ca="1">IFERROR(TRANSPOSE(_xlfn.STOCKHISTORY(B9167, TODAY()-365,TODAY(), 0,0,1)), "")</f>
        <v/>
      </c>
    </row>
    <row r="9168" spans="28:29">
      <c r="AB9168" t="str" cm="1">
        <f t="array" aca="1" ref="AB9168" ca="1">IFERROR(TRANSPOSE(_xlfn.STOCKHISTORY(B9168, TODAY()-365,TODAY(), 0,0,1)), "")</f>
        <v/>
      </c>
      <c r="AC9168" t="str" cm="1">
        <f t="array" aca="1" ref="AC9168" ca="1">IFERROR(TRANSPOSE(_xlfn.STOCKHISTORY(B9168, TODAY()-365,TODAY(), 0,0,1)), "")</f>
        <v/>
      </c>
    </row>
    <row r="9169" spans="28:29">
      <c r="AB9169" t="str" cm="1">
        <f t="array" aca="1" ref="AB9169" ca="1">IFERROR(TRANSPOSE(_xlfn.STOCKHISTORY(B9169, TODAY()-365,TODAY(), 0,0,1)), "")</f>
        <v/>
      </c>
      <c r="AC9169" t="str" cm="1">
        <f t="array" aca="1" ref="AC9169" ca="1">IFERROR(TRANSPOSE(_xlfn.STOCKHISTORY(B9169, TODAY()-365,TODAY(), 0,0,1)), "")</f>
        <v/>
      </c>
    </row>
    <row r="9170" spans="28:29">
      <c r="AB9170" t="str" cm="1">
        <f t="array" aca="1" ref="AB9170" ca="1">IFERROR(TRANSPOSE(_xlfn.STOCKHISTORY(B9170, TODAY()-365,TODAY(), 0,0,1)), "")</f>
        <v/>
      </c>
      <c r="AC9170" t="str" cm="1">
        <f t="array" aca="1" ref="AC9170" ca="1">IFERROR(TRANSPOSE(_xlfn.STOCKHISTORY(B9170, TODAY()-365,TODAY(), 0,0,1)), "")</f>
        <v/>
      </c>
    </row>
    <row r="9171" spans="28:29">
      <c r="AB9171" t="str" cm="1">
        <f t="array" aca="1" ref="AB9171" ca="1">IFERROR(TRANSPOSE(_xlfn.STOCKHISTORY(B9171, TODAY()-365,TODAY(), 0,0,1)), "")</f>
        <v/>
      </c>
      <c r="AC9171" t="str" cm="1">
        <f t="array" aca="1" ref="AC9171" ca="1">IFERROR(TRANSPOSE(_xlfn.STOCKHISTORY(B9171, TODAY()-365,TODAY(), 0,0,1)), "")</f>
        <v/>
      </c>
    </row>
    <row r="9172" spans="28:29">
      <c r="AB9172" t="str" cm="1">
        <f t="array" aca="1" ref="AB9172" ca="1">IFERROR(TRANSPOSE(_xlfn.STOCKHISTORY(B9172, TODAY()-365,TODAY(), 0,0,1)), "")</f>
        <v/>
      </c>
      <c r="AC9172" t="str" cm="1">
        <f t="array" aca="1" ref="AC9172" ca="1">IFERROR(TRANSPOSE(_xlfn.STOCKHISTORY(B9172, TODAY()-365,TODAY(), 0,0,1)), "")</f>
        <v/>
      </c>
    </row>
    <row r="9173" spans="28:29">
      <c r="AB9173" t="str" cm="1">
        <f t="array" aca="1" ref="AB9173" ca="1">IFERROR(TRANSPOSE(_xlfn.STOCKHISTORY(B9173, TODAY()-365,TODAY(), 0,0,1)), "")</f>
        <v/>
      </c>
      <c r="AC9173" t="str" cm="1">
        <f t="array" aca="1" ref="AC9173" ca="1">IFERROR(TRANSPOSE(_xlfn.STOCKHISTORY(B9173, TODAY()-365,TODAY(), 0,0,1)), "")</f>
        <v/>
      </c>
    </row>
    <row r="9174" spans="28:29">
      <c r="AB9174" t="str" cm="1">
        <f t="array" aca="1" ref="AB9174" ca="1">IFERROR(TRANSPOSE(_xlfn.STOCKHISTORY(B9174, TODAY()-365,TODAY(), 0,0,1)), "")</f>
        <v/>
      </c>
      <c r="AC9174" t="str" cm="1">
        <f t="array" aca="1" ref="AC9174" ca="1">IFERROR(TRANSPOSE(_xlfn.STOCKHISTORY(B9174, TODAY()-365,TODAY(), 0,0,1)), "")</f>
        <v/>
      </c>
    </row>
    <row r="9175" spans="28:29">
      <c r="AB9175" t="str" cm="1">
        <f t="array" aca="1" ref="AB9175" ca="1">IFERROR(TRANSPOSE(_xlfn.STOCKHISTORY(B9175, TODAY()-365,TODAY(), 0,0,1)), "")</f>
        <v/>
      </c>
      <c r="AC9175" t="str" cm="1">
        <f t="array" aca="1" ref="AC9175" ca="1">IFERROR(TRANSPOSE(_xlfn.STOCKHISTORY(B9175, TODAY()-365,TODAY(), 0,0,1)), "")</f>
        <v/>
      </c>
    </row>
    <row r="9176" spans="28:29">
      <c r="AB9176" t="str" cm="1">
        <f t="array" aca="1" ref="AB9176" ca="1">IFERROR(TRANSPOSE(_xlfn.STOCKHISTORY(B9176, TODAY()-365,TODAY(), 0,0,1)), "")</f>
        <v/>
      </c>
      <c r="AC9176" t="str" cm="1">
        <f t="array" aca="1" ref="AC9176" ca="1">IFERROR(TRANSPOSE(_xlfn.STOCKHISTORY(B9176, TODAY()-365,TODAY(), 0,0,1)), "")</f>
        <v/>
      </c>
    </row>
    <row r="9177" spans="28:29">
      <c r="AB9177" t="str" cm="1">
        <f t="array" aca="1" ref="AB9177" ca="1">IFERROR(TRANSPOSE(_xlfn.STOCKHISTORY(B9177, TODAY()-365,TODAY(), 0,0,1)), "")</f>
        <v/>
      </c>
      <c r="AC9177" t="str" cm="1">
        <f t="array" aca="1" ref="AC9177" ca="1">IFERROR(TRANSPOSE(_xlfn.STOCKHISTORY(B9177, TODAY()-365,TODAY(), 0,0,1)), "")</f>
        <v/>
      </c>
    </row>
    <row r="9178" spans="28:29">
      <c r="AB9178" t="str" cm="1">
        <f t="array" aca="1" ref="AB9178" ca="1">IFERROR(TRANSPOSE(_xlfn.STOCKHISTORY(B9178, TODAY()-365,TODAY(), 0,0,1)), "")</f>
        <v/>
      </c>
      <c r="AC9178" t="str" cm="1">
        <f t="array" aca="1" ref="AC9178" ca="1">IFERROR(TRANSPOSE(_xlfn.STOCKHISTORY(B9178, TODAY()-365,TODAY(), 0,0,1)), "")</f>
        <v/>
      </c>
    </row>
    <row r="9179" spans="28:29">
      <c r="AB9179" t="str" cm="1">
        <f t="array" aca="1" ref="AB9179" ca="1">IFERROR(TRANSPOSE(_xlfn.STOCKHISTORY(B9179, TODAY()-365,TODAY(), 0,0,1)), "")</f>
        <v/>
      </c>
      <c r="AC9179" t="str" cm="1">
        <f t="array" aca="1" ref="AC9179" ca="1">IFERROR(TRANSPOSE(_xlfn.STOCKHISTORY(B9179, TODAY()-365,TODAY(), 0,0,1)), "")</f>
        <v/>
      </c>
    </row>
    <row r="9180" spans="28:29">
      <c r="AB9180" t="str" cm="1">
        <f t="array" aca="1" ref="AB9180" ca="1">IFERROR(TRANSPOSE(_xlfn.STOCKHISTORY(B9180, TODAY()-365,TODAY(), 0,0,1)), "")</f>
        <v/>
      </c>
      <c r="AC9180" t="str" cm="1">
        <f t="array" aca="1" ref="AC9180" ca="1">IFERROR(TRANSPOSE(_xlfn.STOCKHISTORY(B9180, TODAY()-365,TODAY(), 0,0,1)), "")</f>
        <v/>
      </c>
    </row>
    <row r="9181" spans="28:29">
      <c r="AB9181" t="str" cm="1">
        <f t="array" aca="1" ref="AB9181" ca="1">IFERROR(TRANSPOSE(_xlfn.STOCKHISTORY(B9181, TODAY()-365,TODAY(), 0,0,1)), "")</f>
        <v/>
      </c>
      <c r="AC9181" t="str" cm="1">
        <f t="array" aca="1" ref="AC9181" ca="1">IFERROR(TRANSPOSE(_xlfn.STOCKHISTORY(B9181, TODAY()-365,TODAY(), 0,0,1)), "")</f>
        <v/>
      </c>
    </row>
    <row r="9182" spans="28:29">
      <c r="AB9182" t="str" cm="1">
        <f t="array" aca="1" ref="AB9182" ca="1">IFERROR(TRANSPOSE(_xlfn.STOCKHISTORY(B9182, TODAY()-365,TODAY(), 0,0,1)), "")</f>
        <v/>
      </c>
      <c r="AC9182" t="str" cm="1">
        <f t="array" aca="1" ref="AC9182" ca="1">IFERROR(TRANSPOSE(_xlfn.STOCKHISTORY(B9182, TODAY()-365,TODAY(), 0,0,1)), "")</f>
        <v/>
      </c>
    </row>
    <row r="9183" spans="28:29">
      <c r="AB9183" t="str" cm="1">
        <f t="array" aca="1" ref="AB9183" ca="1">IFERROR(TRANSPOSE(_xlfn.STOCKHISTORY(B9183, TODAY()-365,TODAY(), 0,0,1)), "")</f>
        <v/>
      </c>
      <c r="AC9183" t="str" cm="1">
        <f t="array" aca="1" ref="AC9183" ca="1">IFERROR(TRANSPOSE(_xlfn.STOCKHISTORY(B9183, TODAY()-365,TODAY(), 0,0,1)), "")</f>
        <v/>
      </c>
    </row>
    <row r="9184" spans="28:29">
      <c r="AB9184" t="str" cm="1">
        <f t="array" aca="1" ref="AB9184" ca="1">IFERROR(TRANSPOSE(_xlfn.STOCKHISTORY(B9184, TODAY()-365,TODAY(), 0,0,1)), "")</f>
        <v/>
      </c>
      <c r="AC9184" t="str" cm="1">
        <f t="array" aca="1" ref="AC9184" ca="1">IFERROR(TRANSPOSE(_xlfn.STOCKHISTORY(B9184, TODAY()-365,TODAY(), 0,0,1)), "")</f>
        <v/>
      </c>
    </row>
    <row r="9185" spans="28:29">
      <c r="AB9185" t="str" cm="1">
        <f t="array" aca="1" ref="AB9185" ca="1">IFERROR(TRANSPOSE(_xlfn.STOCKHISTORY(B9185, TODAY()-365,TODAY(), 0,0,1)), "")</f>
        <v/>
      </c>
      <c r="AC9185" t="str" cm="1">
        <f t="array" aca="1" ref="AC9185" ca="1">IFERROR(TRANSPOSE(_xlfn.STOCKHISTORY(B9185, TODAY()-365,TODAY(), 0,0,1)), "")</f>
        <v/>
      </c>
    </row>
    <row r="9186" spans="28:29">
      <c r="AB9186" t="str" cm="1">
        <f t="array" aca="1" ref="AB9186" ca="1">IFERROR(TRANSPOSE(_xlfn.STOCKHISTORY(B9186, TODAY()-365,TODAY(), 0,0,1)), "")</f>
        <v/>
      </c>
      <c r="AC9186" t="str" cm="1">
        <f t="array" aca="1" ref="AC9186" ca="1">IFERROR(TRANSPOSE(_xlfn.STOCKHISTORY(B9186, TODAY()-365,TODAY(), 0,0,1)), "")</f>
        <v/>
      </c>
    </row>
    <row r="9187" spans="28:29">
      <c r="AB9187" t="str" cm="1">
        <f t="array" aca="1" ref="AB9187" ca="1">IFERROR(TRANSPOSE(_xlfn.STOCKHISTORY(B9187, TODAY()-365,TODAY(), 0,0,1)), "")</f>
        <v/>
      </c>
      <c r="AC9187" t="str" cm="1">
        <f t="array" aca="1" ref="AC9187" ca="1">IFERROR(TRANSPOSE(_xlfn.STOCKHISTORY(B9187, TODAY()-365,TODAY(), 0,0,1)), "")</f>
        <v/>
      </c>
    </row>
    <row r="9188" spans="28:29">
      <c r="AB9188" t="str" cm="1">
        <f t="array" aca="1" ref="AB9188" ca="1">IFERROR(TRANSPOSE(_xlfn.STOCKHISTORY(B9188, TODAY()-365,TODAY(), 0,0,1)), "")</f>
        <v/>
      </c>
      <c r="AC9188" t="str" cm="1">
        <f t="array" aca="1" ref="AC9188" ca="1">IFERROR(TRANSPOSE(_xlfn.STOCKHISTORY(B9188, TODAY()-365,TODAY(), 0,0,1)), "")</f>
        <v/>
      </c>
    </row>
    <row r="9189" spans="28:29">
      <c r="AB9189" t="str" cm="1">
        <f t="array" aca="1" ref="AB9189" ca="1">IFERROR(TRANSPOSE(_xlfn.STOCKHISTORY(B9189, TODAY()-365,TODAY(), 0,0,1)), "")</f>
        <v/>
      </c>
      <c r="AC9189" t="str" cm="1">
        <f t="array" aca="1" ref="AC9189" ca="1">IFERROR(TRANSPOSE(_xlfn.STOCKHISTORY(B9189, TODAY()-365,TODAY(), 0,0,1)), "")</f>
        <v/>
      </c>
    </row>
    <row r="9190" spans="28:29">
      <c r="AB9190" t="str" cm="1">
        <f t="array" aca="1" ref="AB9190" ca="1">IFERROR(TRANSPOSE(_xlfn.STOCKHISTORY(B9190, TODAY()-365,TODAY(), 0,0,1)), "")</f>
        <v/>
      </c>
      <c r="AC9190" t="str" cm="1">
        <f t="array" aca="1" ref="AC9190" ca="1">IFERROR(TRANSPOSE(_xlfn.STOCKHISTORY(B9190, TODAY()-365,TODAY(), 0,0,1)), "")</f>
        <v/>
      </c>
    </row>
    <row r="9191" spans="28:29">
      <c r="AB9191" t="str" cm="1">
        <f t="array" aca="1" ref="AB9191" ca="1">IFERROR(TRANSPOSE(_xlfn.STOCKHISTORY(B9191, TODAY()-365,TODAY(), 0,0,1)), "")</f>
        <v/>
      </c>
      <c r="AC9191" t="str" cm="1">
        <f t="array" aca="1" ref="AC9191" ca="1">IFERROR(TRANSPOSE(_xlfn.STOCKHISTORY(B9191, TODAY()-365,TODAY(), 0,0,1)), "")</f>
        <v/>
      </c>
    </row>
    <row r="9192" spans="28:29">
      <c r="AB9192" t="str" cm="1">
        <f t="array" aca="1" ref="AB9192" ca="1">IFERROR(TRANSPOSE(_xlfn.STOCKHISTORY(B9192, TODAY()-365,TODAY(), 0,0,1)), "")</f>
        <v/>
      </c>
      <c r="AC9192" t="str" cm="1">
        <f t="array" aca="1" ref="AC9192" ca="1">IFERROR(TRANSPOSE(_xlfn.STOCKHISTORY(B9192, TODAY()-365,TODAY(), 0,0,1)), "")</f>
        <v/>
      </c>
    </row>
    <row r="9193" spans="28:29">
      <c r="AB9193" t="str" cm="1">
        <f t="array" aca="1" ref="AB9193" ca="1">IFERROR(TRANSPOSE(_xlfn.STOCKHISTORY(B9193, TODAY()-365,TODAY(), 0,0,1)), "")</f>
        <v/>
      </c>
      <c r="AC9193" t="str" cm="1">
        <f t="array" aca="1" ref="AC9193" ca="1">IFERROR(TRANSPOSE(_xlfn.STOCKHISTORY(B9193, TODAY()-365,TODAY(), 0,0,1)), "")</f>
        <v/>
      </c>
    </row>
    <row r="9194" spans="28:29">
      <c r="AB9194" t="str" cm="1">
        <f t="array" aca="1" ref="AB9194" ca="1">IFERROR(TRANSPOSE(_xlfn.STOCKHISTORY(B9194, TODAY()-365,TODAY(), 0,0,1)), "")</f>
        <v/>
      </c>
      <c r="AC9194" t="str" cm="1">
        <f t="array" aca="1" ref="AC9194" ca="1">IFERROR(TRANSPOSE(_xlfn.STOCKHISTORY(B9194, TODAY()-365,TODAY(), 0,0,1)), "")</f>
        <v/>
      </c>
    </row>
    <row r="9195" spans="28:29">
      <c r="AB9195" t="str" cm="1">
        <f t="array" aca="1" ref="AB9195" ca="1">IFERROR(TRANSPOSE(_xlfn.STOCKHISTORY(B9195, TODAY()-365,TODAY(), 0,0,1)), "")</f>
        <v/>
      </c>
      <c r="AC9195" t="str" cm="1">
        <f t="array" aca="1" ref="AC9195" ca="1">IFERROR(TRANSPOSE(_xlfn.STOCKHISTORY(B9195, TODAY()-365,TODAY(), 0,0,1)), "")</f>
        <v/>
      </c>
    </row>
    <row r="9196" spans="28:29">
      <c r="AB9196" t="str" cm="1">
        <f t="array" aca="1" ref="AB9196" ca="1">IFERROR(TRANSPOSE(_xlfn.STOCKHISTORY(B9196, TODAY()-365,TODAY(), 0,0,1)), "")</f>
        <v/>
      </c>
      <c r="AC9196" t="str" cm="1">
        <f t="array" aca="1" ref="AC9196" ca="1">IFERROR(TRANSPOSE(_xlfn.STOCKHISTORY(B9196, TODAY()-365,TODAY(), 0,0,1)), "")</f>
        <v/>
      </c>
    </row>
    <row r="9197" spans="28:29">
      <c r="AB9197" t="str" cm="1">
        <f t="array" aca="1" ref="AB9197" ca="1">IFERROR(TRANSPOSE(_xlfn.STOCKHISTORY(B9197, TODAY()-365,TODAY(), 0,0,1)), "")</f>
        <v/>
      </c>
      <c r="AC9197" t="str" cm="1">
        <f t="array" aca="1" ref="AC9197" ca="1">IFERROR(TRANSPOSE(_xlfn.STOCKHISTORY(B9197, TODAY()-365,TODAY(), 0,0,1)), "")</f>
        <v/>
      </c>
    </row>
    <row r="9198" spans="28:29">
      <c r="AB9198" t="str" cm="1">
        <f t="array" aca="1" ref="AB9198" ca="1">IFERROR(TRANSPOSE(_xlfn.STOCKHISTORY(B9198, TODAY()-365,TODAY(), 0,0,1)), "")</f>
        <v/>
      </c>
      <c r="AC9198" t="str" cm="1">
        <f t="array" aca="1" ref="AC9198" ca="1">IFERROR(TRANSPOSE(_xlfn.STOCKHISTORY(B9198, TODAY()-365,TODAY(), 0,0,1)), "")</f>
        <v/>
      </c>
    </row>
    <row r="9199" spans="28:29">
      <c r="AB9199" t="str" cm="1">
        <f t="array" aca="1" ref="AB9199" ca="1">IFERROR(TRANSPOSE(_xlfn.STOCKHISTORY(B9199, TODAY()-365,TODAY(), 0,0,1)), "")</f>
        <v/>
      </c>
      <c r="AC9199" t="str" cm="1">
        <f t="array" aca="1" ref="AC9199" ca="1">IFERROR(TRANSPOSE(_xlfn.STOCKHISTORY(B9199, TODAY()-365,TODAY(), 0,0,1)), "")</f>
        <v/>
      </c>
    </row>
    <row r="9200" spans="28:29">
      <c r="AB9200" t="str" cm="1">
        <f t="array" aca="1" ref="AB9200" ca="1">IFERROR(TRANSPOSE(_xlfn.STOCKHISTORY(B9200, TODAY()-365,TODAY(), 0,0,1)), "")</f>
        <v/>
      </c>
      <c r="AC9200" t="str" cm="1">
        <f t="array" aca="1" ref="AC9200" ca="1">IFERROR(TRANSPOSE(_xlfn.STOCKHISTORY(B9200, TODAY()-365,TODAY(), 0,0,1)), "")</f>
        <v/>
      </c>
    </row>
    <row r="9201" spans="28:29">
      <c r="AB9201" t="str" cm="1">
        <f t="array" aca="1" ref="AB9201" ca="1">IFERROR(TRANSPOSE(_xlfn.STOCKHISTORY(B9201, TODAY()-365,TODAY(), 0,0,1)), "")</f>
        <v/>
      </c>
      <c r="AC9201" t="str" cm="1">
        <f t="array" aca="1" ref="AC9201" ca="1">IFERROR(TRANSPOSE(_xlfn.STOCKHISTORY(B9201, TODAY()-365,TODAY(), 0,0,1)), "")</f>
        <v/>
      </c>
    </row>
    <row r="9202" spans="28:29">
      <c r="AB9202" t="str" cm="1">
        <f t="array" aca="1" ref="AB9202" ca="1">IFERROR(TRANSPOSE(_xlfn.STOCKHISTORY(B9202, TODAY()-365,TODAY(), 0,0,1)), "")</f>
        <v/>
      </c>
      <c r="AC9202" t="str" cm="1">
        <f t="array" aca="1" ref="AC9202" ca="1">IFERROR(TRANSPOSE(_xlfn.STOCKHISTORY(B9202, TODAY()-365,TODAY(), 0,0,1)), "")</f>
        <v/>
      </c>
    </row>
    <row r="9203" spans="28:29">
      <c r="AB9203" t="str" cm="1">
        <f t="array" aca="1" ref="AB9203" ca="1">IFERROR(TRANSPOSE(_xlfn.STOCKHISTORY(B9203, TODAY()-365,TODAY(), 0,0,1)), "")</f>
        <v/>
      </c>
      <c r="AC9203" t="str" cm="1">
        <f t="array" aca="1" ref="AC9203" ca="1">IFERROR(TRANSPOSE(_xlfn.STOCKHISTORY(B9203, TODAY()-365,TODAY(), 0,0,1)), "")</f>
        <v/>
      </c>
    </row>
    <row r="9204" spans="28:29">
      <c r="AB9204" t="str" cm="1">
        <f t="array" aca="1" ref="AB9204" ca="1">IFERROR(TRANSPOSE(_xlfn.STOCKHISTORY(B9204, TODAY()-365,TODAY(), 0,0,1)), "")</f>
        <v/>
      </c>
      <c r="AC9204" t="str" cm="1">
        <f t="array" aca="1" ref="AC9204" ca="1">IFERROR(TRANSPOSE(_xlfn.STOCKHISTORY(B9204, TODAY()-365,TODAY(), 0,0,1)), "")</f>
        <v/>
      </c>
    </row>
    <row r="9205" spans="28:29">
      <c r="AB9205" t="str" cm="1">
        <f t="array" aca="1" ref="AB9205" ca="1">IFERROR(TRANSPOSE(_xlfn.STOCKHISTORY(B9205, TODAY()-365,TODAY(), 0,0,1)), "")</f>
        <v/>
      </c>
      <c r="AC9205" t="str" cm="1">
        <f t="array" aca="1" ref="AC9205" ca="1">IFERROR(TRANSPOSE(_xlfn.STOCKHISTORY(B9205, TODAY()-365,TODAY(), 0,0,1)), "")</f>
        <v/>
      </c>
    </row>
    <row r="9206" spans="28:29">
      <c r="AB9206" t="str" cm="1">
        <f t="array" aca="1" ref="AB9206" ca="1">IFERROR(TRANSPOSE(_xlfn.STOCKHISTORY(B9206, TODAY()-365,TODAY(), 0,0,1)), "")</f>
        <v/>
      </c>
      <c r="AC9206" t="str" cm="1">
        <f t="array" aca="1" ref="AC9206" ca="1">IFERROR(TRANSPOSE(_xlfn.STOCKHISTORY(B9206, TODAY()-365,TODAY(), 0,0,1)), "")</f>
        <v/>
      </c>
    </row>
    <row r="9207" spans="28:29">
      <c r="AB9207" t="str" cm="1">
        <f t="array" aca="1" ref="AB9207" ca="1">IFERROR(TRANSPOSE(_xlfn.STOCKHISTORY(B9207, TODAY()-365,TODAY(), 0,0,1)), "")</f>
        <v/>
      </c>
      <c r="AC9207" t="str" cm="1">
        <f t="array" aca="1" ref="AC9207" ca="1">IFERROR(TRANSPOSE(_xlfn.STOCKHISTORY(B9207, TODAY()-365,TODAY(), 0,0,1)), "")</f>
        <v/>
      </c>
    </row>
    <row r="9208" spans="28:29">
      <c r="AB9208" t="str" cm="1">
        <f t="array" aca="1" ref="AB9208" ca="1">IFERROR(TRANSPOSE(_xlfn.STOCKHISTORY(B9208, TODAY()-365,TODAY(), 0,0,1)), "")</f>
        <v/>
      </c>
      <c r="AC9208" t="str" cm="1">
        <f t="array" aca="1" ref="AC9208" ca="1">IFERROR(TRANSPOSE(_xlfn.STOCKHISTORY(B9208, TODAY()-365,TODAY(), 0,0,1)), "")</f>
        <v/>
      </c>
    </row>
    <row r="9209" spans="28:29">
      <c r="AB9209" t="str" cm="1">
        <f t="array" aca="1" ref="AB9209" ca="1">IFERROR(TRANSPOSE(_xlfn.STOCKHISTORY(B9209, TODAY()-365,TODAY(), 0,0,1)), "")</f>
        <v/>
      </c>
      <c r="AC9209" t="str" cm="1">
        <f t="array" aca="1" ref="AC9209" ca="1">IFERROR(TRANSPOSE(_xlfn.STOCKHISTORY(B9209, TODAY()-365,TODAY(), 0,0,1)), "")</f>
        <v/>
      </c>
    </row>
    <row r="9210" spans="28:29">
      <c r="AB9210" t="str" cm="1">
        <f t="array" aca="1" ref="AB9210" ca="1">IFERROR(TRANSPOSE(_xlfn.STOCKHISTORY(B9210, TODAY()-365,TODAY(), 0,0,1)), "")</f>
        <v/>
      </c>
      <c r="AC9210" t="str" cm="1">
        <f t="array" aca="1" ref="AC9210" ca="1">IFERROR(TRANSPOSE(_xlfn.STOCKHISTORY(B9210, TODAY()-365,TODAY(), 0,0,1)), "")</f>
        <v/>
      </c>
    </row>
    <row r="9211" spans="28:29">
      <c r="AB9211" t="str" cm="1">
        <f t="array" aca="1" ref="AB9211" ca="1">IFERROR(TRANSPOSE(_xlfn.STOCKHISTORY(B9211, TODAY()-365,TODAY(), 0,0,1)), "")</f>
        <v/>
      </c>
      <c r="AC9211" t="str" cm="1">
        <f t="array" aca="1" ref="AC9211" ca="1">IFERROR(TRANSPOSE(_xlfn.STOCKHISTORY(B9211, TODAY()-365,TODAY(), 0,0,1)), "")</f>
        <v/>
      </c>
    </row>
    <row r="9212" spans="28:29">
      <c r="AB9212" t="str" cm="1">
        <f t="array" aca="1" ref="AB9212" ca="1">IFERROR(TRANSPOSE(_xlfn.STOCKHISTORY(B9212, TODAY()-365,TODAY(), 0,0,1)), "")</f>
        <v/>
      </c>
      <c r="AC9212" t="str" cm="1">
        <f t="array" aca="1" ref="AC9212" ca="1">IFERROR(TRANSPOSE(_xlfn.STOCKHISTORY(B9212, TODAY()-365,TODAY(), 0,0,1)), "")</f>
        <v/>
      </c>
    </row>
    <row r="9213" spans="28:29">
      <c r="AB9213" t="str" cm="1">
        <f t="array" aca="1" ref="AB9213" ca="1">IFERROR(TRANSPOSE(_xlfn.STOCKHISTORY(B9213, TODAY()-365,TODAY(), 0,0,1)), "")</f>
        <v/>
      </c>
      <c r="AC9213" t="str" cm="1">
        <f t="array" aca="1" ref="AC9213" ca="1">IFERROR(TRANSPOSE(_xlfn.STOCKHISTORY(B9213, TODAY()-365,TODAY(), 0,0,1)), "")</f>
        <v/>
      </c>
    </row>
    <row r="9214" spans="28:29">
      <c r="AB9214" t="str" cm="1">
        <f t="array" aca="1" ref="AB9214" ca="1">IFERROR(TRANSPOSE(_xlfn.STOCKHISTORY(B9214, TODAY()-365,TODAY(), 0,0,1)), "")</f>
        <v/>
      </c>
      <c r="AC9214" t="str" cm="1">
        <f t="array" aca="1" ref="AC9214" ca="1">IFERROR(TRANSPOSE(_xlfn.STOCKHISTORY(B9214, TODAY()-365,TODAY(), 0,0,1)), "")</f>
        <v/>
      </c>
    </row>
    <row r="9215" spans="28:29">
      <c r="AB9215" t="str" cm="1">
        <f t="array" aca="1" ref="AB9215" ca="1">IFERROR(TRANSPOSE(_xlfn.STOCKHISTORY(B9215, TODAY()-365,TODAY(), 0,0,1)), "")</f>
        <v/>
      </c>
      <c r="AC9215" t="str" cm="1">
        <f t="array" aca="1" ref="AC9215" ca="1">IFERROR(TRANSPOSE(_xlfn.STOCKHISTORY(B9215, TODAY()-365,TODAY(), 0,0,1)), "")</f>
        <v/>
      </c>
    </row>
    <row r="9216" spans="28:29">
      <c r="AB9216" t="str" cm="1">
        <f t="array" aca="1" ref="AB9216" ca="1">IFERROR(TRANSPOSE(_xlfn.STOCKHISTORY(B9216, TODAY()-365,TODAY(), 0,0,1)), "")</f>
        <v/>
      </c>
      <c r="AC9216" t="str" cm="1">
        <f t="array" aca="1" ref="AC9216" ca="1">IFERROR(TRANSPOSE(_xlfn.STOCKHISTORY(B9216, TODAY()-365,TODAY(), 0,0,1)), "")</f>
        <v/>
      </c>
    </row>
    <row r="9217" spans="28:29">
      <c r="AB9217" t="str" cm="1">
        <f t="array" aca="1" ref="AB9217" ca="1">IFERROR(TRANSPOSE(_xlfn.STOCKHISTORY(B9217, TODAY()-365,TODAY(), 0,0,1)), "")</f>
        <v/>
      </c>
      <c r="AC9217" t="str" cm="1">
        <f t="array" aca="1" ref="AC9217" ca="1">IFERROR(TRANSPOSE(_xlfn.STOCKHISTORY(B9217, TODAY()-365,TODAY(), 0,0,1)), "")</f>
        <v/>
      </c>
    </row>
    <row r="9218" spans="28:29">
      <c r="AB9218" t="str" cm="1">
        <f t="array" aca="1" ref="AB9218" ca="1">IFERROR(TRANSPOSE(_xlfn.STOCKHISTORY(B9218, TODAY()-365,TODAY(), 0,0,1)), "")</f>
        <v/>
      </c>
      <c r="AC9218" t="str" cm="1">
        <f t="array" aca="1" ref="AC9218" ca="1">IFERROR(TRANSPOSE(_xlfn.STOCKHISTORY(B9218, TODAY()-365,TODAY(), 0,0,1)), "")</f>
        <v/>
      </c>
    </row>
    <row r="9219" spans="28:29">
      <c r="AB9219" t="str" cm="1">
        <f t="array" aca="1" ref="AB9219" ca="1">IFERROR(TRANSPOSE(_xlfn.STOCKHISTORY(B9219, TODAY()-365,TODAY(), 0,0,1)), "")</f>
        <v/>
      </c>
      <c r="AC9219" t="str" cm="1">
        <f t="array" aca="1" ref="AC9219" ca="1">IFERROR(TRANSPOSE(_xlfn.STOCKHISTORY(B9219, TODAY()-365,TODAY(), 0,0,1)), "")</f>
        <v/>
      </c>
    </row>
    <row r="9220" spans="28:29">
      <c r="AB9220" t="str" cm="1">
        <f t="array" aca="1" ref="AB9220" ca="1">IFERROR(TRANSPOSE(_xlfn.STOCKHISTORY(B9220, TODAY()-365,TODAY(), 0,0,1)), "")</f>
        <v/>
      </c>
      <c r="AC9220" t="str" cm="1">
        <f t="array" aca="1" ref="AC9220" ca="1">IFERROR(TRANSPOSE(_xlfn.STOCKHISTORY(B9220, TODAY()-365,TODAY(), 0,0,1)), "")</f>
        <v/>
      </c>
    </row>
    <row r="9221" spans="28:29">
      <c r="AB9221" t="str" cm="1">
        <f t="array" aca="1" ref="AB9221" ca="1">IFERROR(TRANSPOSE(_xlfn.STOCKHISTORY(B9221, TODAY()-365,TODAY(), 0,0,1)), "")</f>
        <v/>
      </c>
      <c r="AC9221" t="str" cm="1">
        <f t="array" aca="1" ref="AC9221" ca="1">IFERROR(TRANSPOSE(_xlfn.STOCKHISTORY(B9221, TODAY()-365,TODAY(), 0,0,1)), "")</f>
        <v/>
      </c>
    </row>
    <row r="9222" spans="28:29">
      <c r="AB9222" t="str" cm="1">
        <f t="array" aca="1" ref="AB9222" ca="1">IFERROR(TRANSPOSE(_xlfn.STOCKHISTORY(B9222, TODAY()-365,TODAY(), 0,0,1)), "")</f>
        <v/>
      </c>
      <c r="AC9222" t="str" cm="1">
        <f t="array" aca="1" ref="AC9222" ca="1">IFERROR(TRANSPOSE(_xlfn.STOCKHISTORY(B9222, TODAY()-365,TODAY(), 0,0,1)), "")</f>
        <v/>
      </c>
    </row>
    <row r="9223" spans="28:29">
      <c r="AB9223" t="str" cm="1">
        <f t="array" aca="1" ref="AB9223" ca="1">IFERROR(TRANSPOSE(_xlfn.STOCKHISTORY(B9223, TODAY()-365,TODAY(), 0,0,1)), "")</f>
        <v/>
      </c>
      <c r="AC9223" t="str" cm="1">
        <f t="array" aca="1" ref="AC9223" ca="1">IFERROR(TRANSPOSE(_xlfn.STOCKHISTORY(B9223, TODAY()-365,TODAY(), 0,0,1)), "")</f>
        <v/>
      </c>
    </row>
    <row r="9224" spans="28:29">
      <c r="AB9224" t="str" cm="1">
        <f t="array" aca="1" ref="AB9224" ca="1">IFERROR(TRANSPOSE(_xlfn.STOCKHISTORY(B9224, TODAY()-365,TODAY(), 0,0,1)), "")</f>
        <v/>
      </c>
      <c r="AC9224" t="str" cm="1">
        <f t="array" aca="1" ref="AC9224" ca="1">IFERROR(TRANSPOSE(_xlfn.STOCKHISTORY(B9224, TODAY()-365,TODAY(), 0,0,1)), "")</f>
        <v/>
      </c>
    </row>
    <row r="9225" spans="28:29">
      <c r="AB9225" t="str" cm="1">
        <f t="array" aca="1" ref="AB9225" ca="1">IFERROR(TRANSPOSE(_xlfn.STOCKHISTORY(B9225, TODAY()-365,TODAY(), 0,0,1)), "")</f>
        <v/>
      </c>
      <c r="AC9225" t="str" cm="1">
        <f t="array" aca="1" ref="AC9225" ca="1">IFERROR(TRANSPOSE(_xlfn.STOCKHISTORY(B9225, TODAY()-365,TODAY(), 0,0,1)), "")</f>
        <v/>
      </c>
    </row>
    <row r="9226" spans="28:29">
      <c r="AB9226" t="str" cm="1">
        <f t="array" aca="1" ref="AB9226" ca="1">IFERROR(TRANSPOSE(_xlfn.STOCKHISTORY(B9226, TODAY()-365,TODAY(), 0,0,1)), "")</f>
        <v/>
      </c>
      <c r="AC9226" t="str" cm="1">
        <f t="array" aca="1" ref="AC9226" ca="1">IFERROR(TRANSPOSE(_xlfn.STOCKHISTORY(B9226, TODAY()-365,TODAY(), 0,0,1)), "")</f>
        <v/>
      </c>
    </row>
    <row r="9227" spans="28:29">
      <c r="AB9227" t="str" cm="1">
        <f t="array" aca="1" ref="AB9227" ca="1">IFERROR(TRANSPOSE(_xlfn.STOCKHISTORY(B9227, TODAY()-365,TODAY(), 0,0,1)), "")</f>
        <v/>
      </c>
      <c r="AC9227" t="str" cm="1">
        <f t="array" aca="1" ref="AC9227" ca="1">IFERROR(TRANSPOSE(_xlfn.STOCKHISTORY(B9227, TODAY()-365,TODAY(), 0,0,1)), "")</f>
        <v/>
      </c>
    </row>
    <row r="9228" spans="28:29">
      <c r="AB9228" t="str" cm="1">
        <f t="array" aca="1" ref="AB9228" ca="1">IFERROR(TRANSPOSE(_xlfn.STOCKHISTORY(B9228, TODAY()-365,TODAY(), 0,0,1)), "")</f>
        <v/>
      </c>
      <c r="AC9228" t="str" cm="1">
        <f t="array" aca="1" ref="AC9228" ca="1">IFERROR(TRANSPOSE(_xlfn.STOCKHISTORY(B9228, TODAY()-365,TODAY(), 0,0,1)), "")</f>
        <v/>
      </c>
    </row>
    <row r="9229" spans="28:29">
      <c r="AB9229" t="str" cm="1">
        <f t="array" aca="1" ref="AB9229" ca="1">IFERROR(TRANSPOSE(_xlfn.STOCKHISTORY(B9229, TODAY()-365,TODAY(), 0,0,1)), "")</f>
        <v/>
      </c>
      <c r="AC9229" t="str" cm="1">
        <f t="array" aca="1" ref="AC9229" ca="1">IFERROR(TRANSPOSE(_xlfn.STOCKHISTORY(B9229, TODAY()-365,TODAY(), 0,0,1)), "")</f>
        <v/>
      </c>
    </row>
    <row r="9230" spans="28:29">
      <c r="AB9230" t="str" cm="1">
        <f t="array" aca="1" ref="AB9230" ca="1">IFERROR(TRANSPOSE(_xlfn.STOCKHISTORY(B9230, TODAY()-365,TODAY(), 0,0,1)), "")</f>
        <v/>
      </c>
      <c r="AC9230" t="str" cm="1">
        <f t="array" aca="1" ref="AC9230" ca="1">IFERROR(TRANSPOSE(_xlfn.STOCKHISTORY(B9230, TODAY()-365,TODAY(), 0,0,1)), "")</f>
        <v/>
      </c>
    </row>
    <row r="9231" spans="28:29">
      <c r="AB9231" t="str" cm="1">
        <f t="array" aca="1" ref="AB9231" ca="1">IFERROR(TRANSPOSE(_xlfn.STOCKHISTORY(B9231, TODAY()-365,TODAY(), 0,0,1)), "")</f>
        <v/>
      </c>
      <c r="AC9231" t="str" cm="1">
        <f t="array" aca="1" ref="AC9231" ca="1">IFERROR(TRANSPOSE(_xlfn.STOCKHISTORY(B9231, TODAY()-365,TODAY(), 0,0,1)), "")</f>
        <v/>
      </c>
    </row>
    <row r="9232" spans="28:29">
      <c r="AB9232" t="str" cm="1">
        <f t="array" aca="1" ref="AB9232" ca="1">IFERROR(TRANSPOSE(_xlfn.STOCKHISTORY(B9232, TODAY()-365,TODAY(), 0,0,1)), "")</f>
        <v/>
      </c>
      <c r="AC9232" t="str" cm="1">
        <f t="array" aca="1" ref="AC9232" ca="1">IFERROR(TRANSPOSE(_xlfn.STOCKHISTORY(B9232, TODAY()-365,TODAY(), 0,0,1)), "")</f>
        <v/>
      </c>
    </row>
    <row r="9233" spans="28:29">
      <c r="AB9233" t="str" cm="1">
        <f t="array" aca="1" ref="AB9233" ca="1">IFERROR(TRANSPOSE(_xlfn.STOCKHISTORY(B9233, TODAY()-365,TODAY(), 0,0,1)), "")</f>
        <v/>
      </c>
      <c r="AC9233" t="str" cm="1">
        <f t="array" aca="1" ref="AC9233" ca="1">IFERROR(TRANSPOSE(_xlfn.STOCKHISTORY(B9233, TODAY()-365,TODAY(), 0,0,1)), "")</f>
        <v/>
      </c>
    </row>
    <row r="9234" spans="28:29">
      <c r="AB9234" t="str" cm="1">
        <f t="array" aca="1" ref="AB9234" ca="1">IFERROR(TRANSPOSE(_xlfn.STOCKHISTORY(B9234, TODAY()-365,TODAY(), 0,0,1)), "")</f>
        <v/>
      </c>
      <c r="AC9234" t="str" cm="1">
        <f t="array" aca="1" ref="AC9234" ca="1">IFERROR(TRANSPOSE(_xlfn.STOCKHISTORY(B9234, TODAY()-365,TODAY(), 0,0,1)), "")</f>
        <v/>
      </c>
    </row>
    <row r="9235" spans="28:29">
      <c r="AB9235" t="str" cm="1">
        <f t="array" aca="1" ref="AB9235" ca="1">IFERROR(TRANSPOSE(_xlfn.STOCKHISTORY(B9235, TODAY()-365,TODAY(), 0,0,1)), "")</f>
        <v/>
      </c>
      <c r="AC9235" t="str" cm="1">
        <f t="array" aca="1" ref="AC9235" ca="1">IFERROR(TRANSPOSE(_xlfn.STOCKHISTORY(B9235, TODAY()-365,TODAY(), 0,0,1)), "")</f>
        <v/>
      </c>
    </row>
    <row r="9236" spans="28:29">
      <c r="AB9236" t="str" cm="1">
        <f t="array" aca="1" ref="AB9236" ca="1">IFERROR(TRANSPOSE(_xlfn.STOCKHISTORY(B9236, TODAY()-365,TODAY(), 0,0,1)), "")</f>
        <v/>
      </c>
      <c r="AC9236" t="str" cm="1">
        <f t="array" aca="1" ref="AC9236" ca="1">IFERROR(TRANSPOSE(_xlfn.STOCKHISTORY(B9236, TODAY()-365,TODAY(), 0,0,1)), "")</f>
        <v/>
      </c>
    </row>
    <row r="9237" spans="28:29">
      <c r="AB9237" t="str" cm="1">
        <f t="array" aca="1" ref="AB9237" ca="1">IFERROR(TRANSPOSE(_xlfn.STOCKHISTORY(B9237, TODAY()-365,TODAY(), 0,0,1)), "")</f>
        <v/>
      </c>
      <c r="AC9237" t="str" cm="1">
        <f t="array" aca="1" ref="AC9237" ca="1">IFERROR(TRANSPOSE(_xlfn.STOCKHISTORY(B9237, TODAY()-365,TODAY(), 0,0,1)), "")</f>
        <v/>
      </c>
    </row>
    <row r="9238" spans="28:29">
      <c r="AB9238" t="str" cm="1">
        <f t="array" aca="1" ref="AB9238" ca="1">IFERROR(TRANSPOSE(_xlfn.STOCKHISTORY(B9238, TODAY()-365,TODAY(), 0,0,1)), "")</f>
        <v/>
      </c>
      <c r="AC9238" t="str" cm="1">
        <f t="array" aca="1" ref="AC9238" ca="1">IFERROR(TRANSPOSE(_xlfn.STOCKHISTORY(B9238, TODAY()-365,TODAY(), 0,0,1)), "")</f>
        <v/>
      </c>
    </row>
    <row r="9239" spans="28:29">
      <c r="AB9239" t="str" cm="1">
        <f t="array" aca="1" ref="AB9239" ca="1">IFERROR(TRANSPOSE(_xlfn.STOCKHISTORY(B9239, TODAY()-365,TODAY(), 0,0,1)), "")</f>
        <v/>
      </c>
      <c r="AC9239" t="str" cm="1">
        <f t="array" aca="1" ref="AC9239" ca="1">IFERROR(TRANSPOSE(_xlfn.STOCKHISTORY(B9239, TODAY()-365,TODAY(), 0,0,1)), "")</f>
        <v/>
      </c>
    </row>
    <row r="9240" spans="28:29">
      <c r="AB9240" t="str" cm="1">
        <f t="array" aca="1" ref="AB9240" ca="1">IFERROR(TRANSPOSE(_xlfn.STOCKHISTORY(B9240, TODAY()-365,TODAY(), 0,0,1)), "")</f>
        <v/>
      </c>
      <c r="AC9240" t="str" cm="1">
        <f t="array" aca="1" ref="AC9240" ca="1">IFERROR(TRANSPOSE(_xlfn.STOCKHISTORY(B9240, TODAY()-365,TODAY(), 0,0,1)), "")</f>
        <v/>
      </c>
    </row>
    <row r="9241" spans="28:29">
      <c r="AB9241" t="str" cm="1">
        <f t="array" aca="1" ref="AB9241" ca="1">IFERROR(TRANSPOSE(_xlfn.STOCKHISTORY(B9241, TODAY()-365,TODAY(), 0,0,1)), "")</f>
        <v/>
      </c>
      <c r="AC9241" t="str" cm="1">
        <f t="array" aca="1" ref="AC9241" ca="1">IFERROR(TRANSPOSE(_xlfn.STOCKHISTORY(B9241, TODAY()-365,TODAY(), 0,0,1)), "")</f>
        <v/>
      </c>
    </row>
    <row r="9242" spans="28:29">
      <c r="AB9242" t="str" cm="1">
        <f t="array" aca="1" ref="AB9242" ca="1">IFERROR(TRANSPOSE(_xlfn.STOCKHISTORY(B9242, TODAY()-365,TODAY(), 0,0,1)), "")</f>
        <v/>
      </c>
      <c r="AC9242" t="str" cm="1">
        <f t="array" aca="1" ref="AC9242" ca="1">IFERROR(TRANSPOSE(_xlfn.STOCKHISTORY(B9242, TODAY()-365,TODAY(), 0,0,1)), "")</f>
        <v/>
      </c>
    </row>
    <row r="9243" spans="28:29">
      <c r="AB9243" t="str" cm="1">
        <f t="array" aca="1" ref="AB9243" ca="1">IFERROR(TRANSPOSE(_xlfn.STOCKHISTORY(B9243, TODAY()-365,TODAY(), 0,0,1)), "")</f>
        <v/>
      </c>
      <c r="AC9243" t="str" cm="1">
        <f t="array" aca="1" ref="AC9243" ca="1">IFERROR(TRANSPOSE(_xlfn.STOCKHISTORY(B9243, TODAY()-365,TODAY(), 0,0,1)), "")</f>
        <v/>
      </c>
    </row>
    <row r="9244" spans="28:29">
      <c r="AB9244" t="str" cm="1">
        <f t="array" aca="1" ref="AB9244" ca="1">IFERROR(TRANSPOSE(_xlfn.STOCKHISTORY(B9244, TODAY()-365,TODAY(), 0,0,1)), "")</f>
        <v/>
      </c>
      <c r="AC9244" t="str" cm="1">
        <f t="array" aca="1" ref="AC9244" ca="1">IFERROR(TRANSPOSE(_xlfn.STOCKHISTORY(B9244, TODAY()-365,TODAY(), 0,0,1)), "")</f>
        <v/>
      </c>
    </row>
    <row r="9245" spans="28:29">
      <c r="AB9245" t="str" cm="1">
        <f t="array" aca="1" ref="AB9245" ca="1">IFERROR(TRANSPOSE(_xlfn.STOCKHISTORY(B9245, TODAY()-365,TODAY(), 0,0,1)), "")</f>
        <v/>
      </c>
      <c r="AC9245" t="str" cm="1">
        <f t="array" aca="1" ref="AC9245" ca="1">IFERROR(TRANSPOSE(_xlfn.STOCKHISTORY(B9245, TODAY()-365,TODAY(), 0,0,1)), "")</f>
        <v/>
      </c>
    </row>
    <row r="9246" spans="28:29">
      <c r="AB9246" t="str" cm="1">
        <f t="array" aca="1" ref="AB9246" ca="1">IFERROR(TRANSPOSE(_xlfn.STOCKHISTORY(B9246, TODAY()-365,TODAY(), 0,0,1)), "")</f>
        <v/>
      </c>
      <c r="AC9246" t="str" cm="1">
        <f t="array" aca="1" ref="AC9246" ca="1">IFERROR(TRANSPOSE(_xlfn.STOCKHISTORY(B9246, TODAY()-365,TODAY(), 0,0,1)), "")</f>
        <v/>
      </c>
    </row>
    <row r="9247" spans="28:29">
      <c r="AB9247" t="str" cm="1">
        <f t="array" aca="1" ref="AB9247" ca="1">IFERROR(TRANSPOSE(_xlfn.STOCKHISTORY(B9247, TODAY()-365,TODAY(), 0,0,1)), "")</f>
        <v/>
      </c>
      <c r="AC9247" t="str" cm="1">
        <f t="array" aca="1" ref="AC9247" ca="1">IFERROR(TRANSPOSE(_xlfn.STOCKHISTORY(B9247, TODAY()-365,TODAY(), 0,0,1)), "")</f>
        <v/>
      </c>
    </row>
    <row r="9248" spans="28:29">
      <c r="AB9248" t="str" cm="1">
        <f t="array" aca="1" ref="AB9248" ca="1">IFERROR(TRANSPOSE(_xlfn.STOCKHISTORY(B9248, TODAY()-365,TODAY(), 0,0,1)), "")</f>
        <v/>
      </c>
      <c r="AC9248" t="str" cm="1">
        <f t="array" aca="1" ref="AC9248" ca="1">IFERROR(TRANSPOSE(_xlfn.STOCKHISTORY(B9248, TODAY()-365,TODAY(), 0,0,1)), "")</f>
        <v/>
      </c>
    </row>
    <row r="9249" spans="28:29">
      <c r="AB9249" t="str" cm="1">
        <f t="array" aca="1" ref="AB9249" ca="1">IFERROR(TRANSPOSE(_xlfn.STOCKHISTORY(B9249, TODAY()-365,TODAY(), 0,0,1)), "")</f>
        <v/>
      </c>
      <c r="AC9249" t="str" cm="1">
        <f t="array" aca="1" ref="AC9249" ca="1">IFERROR(TRANSPOSE(_xlfn.STOCKHISTORY(B9249, TODAY()-365,TODAY(), 0,0,1)), "")</f>
        <v/>
      </c>
    </row>
    <row r="9250" spans="28:29">
      <c r="AB9250" t="str" cm="1">
        <f t="array" aca="1" ref="AB9250" ca="1">IFERROR(TRANSPOSE(_xlfn.STOCKHISTORY(B9250, TODAY()-365,TODAY(), 0,0,1)), "")</f>
        <v/>
      </c>
      <c r="AC9250" t="str" cm="1">
        <f t="array" aca="1" ref="AC9250" ca="1">IFERROR(TRANSPOSE(_xlfn.STOCKHISTORY(B9250, TODAY()-365,TODAY(), 0,0,1)), "")</f>
        <v/>
      </c>
    </row>
    <row r="9251" spans="28:29">
      <c r="AB9251" t="str" cm="1">
        <f t="array" aca="1" ref="AB9251" ca="1">IFERROR(TRANSPOSE(_xlfn.STOCKHISTORY(B9251, TODAY()-365,TODAY(), 0,0,1)), "")</f>
        <v/>
      </c>
      <c r="AC9251" t="str" cm="1">
        <f t="array" aca="1" ref="AC9251" ca="1">IFERROR(TRANSPOSE(_xlfn.STOCKHISTORY(B9251, TODAY()-365,TODAY(), 0,0,1)), "")</f>
        <v/>
      </c>
    </row>
    <row r="9252" spans="28:29">
      <c r="AB9252" t="str" cm="1">
        <f t="array" aca="1" ref="AB9252" ca="1">IFERROR(TRANSPOSE(_xlfn.STOCKHISTORY(B9252, TODAY()-365,TODAY(), 0,0,1)), "")</f>
        <v/>
      </c>
      <c r="AC9252" t="str" cm="1">
        <f t="array" aca="1" ref="AC9252" ca="1">IFERROR(TRANSPOSE(_xlfn.STOCKHISTORY(B9252, TODAY()-365,TODAY(), 0,0,1)), "")</f>
        <v/>
      </c>
    </row>
    <row r="9253" spans="28:29">
      <c r="AB9253" t="str" cm="1">
        <f t="array" aca="1" ref="AB9253" ca="1">IFERROR(TRANSPOSE(_xlfn.STOCKHISTORY(B9253, TODAY()-365,TODAY(), 0,0,1)), "")</f>
        <v/>
      </c>
      <c r="AC9253" t="str" cm="1">
        <f t="array" aca="1" ref="AC9253" ca="1">IFERROR(TRANSPOSE(_xlfn.STOCKHISTORY(B9253, TODAY()-365,TODAY(), 0,0,1)), "")</f>
        <v/>
      </c>
    </row>
    <row r="9254" spans="28:29">
      <c r="AB9254" t="str" cm="1">
        <f t="array" aca="1" ref="AB9254" ca="1">IFERROR(TRANSPOSE(_xlfn.STOCKHISTORY(B9254, TODAY()-365,TODAY(), 0,0,1)), "")</f>
        <v/>
      </c>
      <c r="AC9254" t="str" cm="1">
        <f t="array" aca="1" ref="AC9254" ca="1">IFERROR(TRANSPOSE(_xlfn.STOCKHISTORY(B9254, TODAY()-365,TODAY(), 0,0,1)), "")</f>
        <v/>
      </c>
    </row>
    <row r="9255" spans="28:29">
      <c r="AB9255" t="str" cm="1">
        <f t="array" aca="1" ref="AB9255" ca="1">IFERROR(TRANSPOSE(_xlfn.STOCKHISTORY(B9255, TODAY()-365,TODAY(), 0,0,1)), "")</f>
        <v/>
      </c>
      <c r="AC9255" t="str" cm="1">
        <f t="array" aca="1" ref="AC9255" ca="1">IFERROR(TRANSPOSE(_xlfn.STOCKHISTORY(B9255, TODAY()-365,TODAY(), 0,0,1)), "")</f>
        <v/>
      </c>
    </row>
    <row r="9256" spans="28:29">
      <c r="AB9256" t="str" cm="1">
        <f t="array" aca="1" ref="AB9256" ca="1">IFERROR(TRANSPOSE(_xlfn.STOCKHISTORY(B9256, TODAY()-365,TODAY(), 0,0,1)), "")</f>
        <v/>
      </c>
      <c r="AC9256" t="str" cm="1">
        <f t="array" aca="1" ref="AC9256" ca="1">IFERROR(TRANSPOSE(_xlfn.STOCKHISTORY(B9256, TODAY()-365,TODAY(), 0,0,1)), "")</f>
        <v/>
      </c>
    </row>
    <row r="9257" spans="28:29">
      <c r="AB9257" t="str" cm="1">
        <f t="array" aca="1" ref="AB9257" ca="1">IFERROR(TRANSPOSE(_xlfn.STOCKHISTORY(B9257, TODAY()-365,TODAY(), 0,0,1)), "")</f>
        <v/>
      </c>
      <c r="AC9257" t="str" cm="1">
        <f t="array" aca="1" ref="AC9257" ca="1">IFERROR(TRANSPOSE(_xlfn.STOCKHISTORY(B9257, TODAY()-365,TODAY(), 0,0,1)), "")</f>
        <v/>
      </c>
    </row>
    <row r="9258" spans="28:29">
      <c r="AB9258" t="str" cm="1">
        <f t="array" aca="1" ref="AB9258" ca="1">IFERROR(TRANSPOSE(_xlfn.STOCKHISTORY(B9258, TODAY()-365,TODAY(), 0,0,1)), "")</f>
        <v/>
      </c>
      <c r="AC9258" t="str" cm="1">
        <f t="array" aca="1" ref="AC9258" ca="1">IFERROR(TRANSPOSE(_xlfn.STOCKHISTORY(B9258, TODAY()-365,TODAY(), 0,0,1)), "")</f>
        <v/>
      </c>
    </row>
    <row r="9259" spans="28:29">
      <c r="AB9259" t="str" cm="1">
        <f t="array" aca="1" ref="AB9259" ca="1">IFERROR(TRANSPOSE(_xlfn.STOCKHISTORY(B9259, TODAY()-365,TODAY(), 0,0,1)), "")</f>
        <v/>
      </c>
      <c r="AC9259" t="str" cm="1">
        <f t="array" aca="1" ref="AC9259" ca="1">IFERROR(TRANSPOSE(_xlfn.STOCKHISTORY(B9259, TODAY()-365,TODAY(), 0,0,1)), "")</f>
        <v/>
      </c>
    </row>
    <row r="9260" spans="28:29">
      <c r="AB9260" t="str" cm="1">
        <f t="array" aca="1" ref="AB9260" ca="1">IFERROR(TRANSPOSE(_xlfn.STOCKHISTORY(B9260, TODAY()-365,TODAY(), 0,0,1)), "")</f>
        <v/>
      </c>
      <c r="AC9260" t="str" cm="1">
        <f t="array" aca="1" ref="AC9260" ca="1">IFERROR(TRANSPOSE(_xlfn.STOCKHISTORY(B9260, TODAY()-365,TODAY(), 0,0,1)), "")</f>
        <v/>
      </c>
    </row>
    <row r="9261" spans="28:29">
      <c r="AB9261" t="str" cm="1">
        <f t="array" aca="1" ref="AB9261" ca="1">IFERROR(TRANSPOSE(_xlfn.STOCKHISTORY(B9261, TODAY()-365,TODAY(), 0,0,1)), "")</f>
        <v/>
      </c>
      <c r="AC9261" t="str" cm="1">
        <f t="array" aca="1" ref="AC9261" ca="1">IFERROR(TRANSPOSE(_xlfn.STOCKHISTORY(B9261, TODAY()-365,TODAY(), 0,0,1)), "")</f>
        <v/>
      </c>
    </row>
    <row r="9262" spans="28:29">
      <c r="AB9262" t="str" cm="1">
        <f t="array" aca="1" ref="AB9262" ca="1">IFERROR(TRANSPOSE(_xlfn.STOCKHISTORY(B9262, TODAY()-365,TODAY(), 0,0,1)), "")</f>
        <v/>
      </c>
      <c r="AC9262" t="str" cm="1">
        <f t="array" aca="1" ref="AC9262" ca="1">IFERROR(TRANSPOSE(_xlfn.STOCKHISTORY(B9262, TODAY()-365,TODAY(), 0,0,1)), "")</f>
        <v/>
      </c>
    </row>
    <row r="9263" spans="28:29">
      <c r="AB9263" t="str" cm="1">
        <f t="array" aca="1" ref="AB9263" ca="1">IFERROR(TRANSPOSE(_xlfn.STOCKHISTORY(B9263, TODAY()-365,TODAY(), 0,0,1)), "")</f>
        <v/>
      </c>
      <c r="AC9263" t="str" cm="1">
        <f t="array" aca="1" ref="AC9263" ca="1">IFERROR(TRANSPOSE(_xlfn.STOCKHISTORY(B9263, TODAY()-365,TODAY(), 0,0,1)), "")</f>
        <v/>
      </c>
    </row>
    <row r="9264" spans="28:29">
      <c r="AB9264" t="str" cm="1">
        <f t="array" aca="1" ref="AB9264" ca="1">IFERROR(TRANSPOSE(_xlfn.STOCKHISTORY(B9264, TODAY()-365,TODAY(), 0,0,1)), "")</f>
        <v/>
      </c>
      <c r="AC9264" t="str" cm="1">
        <f t="array" aca="1" ref="AC9264" ca="1">IFERROR(TRANSPOSE(_xlfn.STOCKHISTORY(B9264, TODAY()-365,TODAY(), 0,0,1)), "")</f>
        <v/>
      </c>
    </row>
    <row r="9265" spans="28:29">
      <c r="AB9265" t="str" cm="1">
        <f t="array" aca="1" ref="AB9265" ca="1">IFERROR(TRANSPOSE(_xlfn.STOCKHISTORY(B9265, TODAY()-365,TODAY(), 0,0,1)), "")</f>
        <v/>
      </c>
      <c r="AC9265" t="str" cm="1">
        <f t="array" aca="1" ref="AC9265" ca="1">IFERROR(TRANSPOSE(_xlfn.STOCKHISTORY(B9265, TODAY()-365,TODAY(), 0,0,1)), "")</f>
        <v/>
      </c>
    </row>
    <row r="9266" spans="28:29">
      <c r="AB9266" t="str" cm="1">
        <f t="array" aca="1" ref="AB9266" ca="1">IFERROR(TRANSPOSE(_xlfn.STOCKHISTORY(B9266, TODAY()-365,TODAY(), 0,0,1)), "")</f>
        <v/>
      </c>
      <c r="AC9266" t="str" cm="1">
        <f t="array" aca="1" ref="AC9266" ca="1">IFERROR(TRANSPOSE(_xlfn.STOCKHISTORY(B9266, TODAY()-365,TODAY(), 0,0,1)), "")</f>
        <v/>
      </c>
    </row>
    <row r="9267" spans="28:29">
      <c r="AB9267" t="str" cm="1">
        <f t="array" aca="1" ref="AB9267" ca="1">IFERROR(TRANSPOSE(_xlfn.STOCKHISTORY(B9267, TODAY()-365,TODAY(), 0,0,1)), "")</f>
        <v/>
      </c>
      <c r="AC9267" t="str" cm="1">
        <f t="array" aca="1" ref="AC9267" ca="1">IFERROR(TRANSPOSE(_xlfn.STOCKHISTORY(B9267, TODAY()-365,TODAY(), 0,0,1)), "")</f>
        <v/>
      </c>
    </row>
    <row r="9268" spans="28:29">
      <c r="AB9268" t="str" cm="1">
        <f t="array" aca="1" ref="AB9268" ca="1">IFERROR(TRANSPOSE(_xlfn.STOCKHISTORY(B9268, TODAY()-365,TODAY(), 0,0,1)), "")</f>
        <v/>
      </c>
      <c r="AC9268" t="str" cm="1">
        <f t="array" aca="1" ref="AC9268" ca="1">IFERROR(TRANSPOSE(_xlfn.STOCKHISTORY(B9268, TODAY()-365,TODAY(), 0,0,1)), "")</f>
        <v/>
      </c>
    </row>
    <row r="9269" spans="28:29">
      <c r="AB9269" t="str" cm="1">
        <f t="array" aca="1" ref="AB9269" ca="1">IFERROR(TRANSPOSE(_xlfn.STOCKHISTORY(B9269, TODAY()-365,TODAY(), 0,0,1)), "")</f>
        <v/>
      </c>
      <c r="AC9269" t="str" cm="1">
        <f t="array" aca="1" ref="AC9269" ca="1">IFERROR(TRANSPOSE(_xlfn.STOCKHISTORY(B9269, TODAY()-365,TODAY(), 0,0,1)), "")</f>
        <v/>
      </c>
    </row>
    <row r="9270" spans="28:29">
      <c r="AB9270" t="str" cm="1">
        <f t="array" aca="1" ref="AB9270" ca="1">IFERROR(TRANSPOSE(_xlfn.STOCKHISTORY(B9270, TODAY()-365,TODAY(), 0,0,1)), "")</f>
        <v/>
      </c>
      <c r="AC9270" t="str" cm="1">
        <f t="array" aca="1" ref="AC9270" ca="1">IFERROR(TRANSPOSE(_xlfn.STOCKHISTORY(B9270, TODAY()-365,TODAY(), 0,0,1)), "")</f>
        <v/>
      </c>
    </row>
    <row r="9271" spans="28:29">
      <c r="AB9271" t="str" cm="1">
        <f t="array" aca="1" ref="AB9271" ca="1">IFERROR(TRANSPOSE(_xlfn.STOCKHISTORY(B9271, TODAY()-365,TODAY(), 0,0,1)), "")</f>
        <v/>
      </c>
      <c r="AC9271" t="str" cm="1">
        <f t="array" aca="1" ref="AC9271" ca="1">IFERROR(TRANSPOSE(_xlfn.STOCKHISTORY(B9271, TODAY()-365,TODAY(), 0,0,1)), "")</f>
        <v/>
      </c>
    </row>
    <row r="9272" spans="28:29">
      <c r="AB9272" t="str" cm="1">
        <f t="array" aca="1" ref="AB9272" ca="1">IFERROR(TRANSPOSE(_xlfn.STOCKHISTORY(B9272, TODAY()-365,TODAY(), 0,0,1)), "")</f>
        <v/>
      </c>
      <c r="AC9272" t="str" cm="1">
        <f t="array" aca="1" ref="AC9272" ca="1">IFERROR(TRANSPOSE(_xlfn.STOCKHISTORY(B9272, TODAY()-365,TODAY(), 0,0,1)), "")</f>
        <v/>
      </c>
    </row>
    <row r="9273" spans="28:29">
      <c r="AB9273" t="str" cm="1">
        <f t="array" aca="1" ref="AB9273" ca="1">IFERROR(TRANSPOSE(_xlfn.STOCKHISTORY(B9273, TODAY()-365,TODAY(), 0,0,1)), "")</f>
        <v/>
      </c>
      <c r="AC9273" t="str" cm="1">
        <f t="array" aca="1" ref="AC9273" ca="1">IFERROR(TRANSPOSE(_xlfn.STOCKHISTORY(B9273, TODAY()-365,TODAY(), 0,0,1)), "")</f>
        <v/>
      </c>
    </row>
    <row r="9274" spans="28:29">
      <c r="AB9274" t="str" cm="1">
        <f t="array" aca="1" ref="AB9274" ca="1">IFERROR(TRANSPOSE(_xlfn.STOCKHISTORY(B9274, TODAY()-365,TODAY(), 0,0,1)), "")</f>
        <v/>
      </c>
      <c r="AC9274" t="str" cm="1">
        <f t="array" aca="1" ref="AC9274" ca="1">IFERROR(TRANSPOSE(_xlfn.STOCKHISTORY(B9274, TODAY()-365,TODAY(), 0,0,1)), "")</f>
        <v/>
      </c>
    </row>
    <row r="9275" spans="28:29">
      <c r="AB9275" t="str" cm="1">
        <f t="array" aca="1" ref="AB9275" ca="1">IFERROR(TRANSPOSE(_xlfn.STOCKHISTORY(B9275, TODAY()-365,TODAY(), 0,0,1)), "")</f>
        <v/>
      </c>
      <c r="AC9275" t="str" cm="1">
        <f t="array" aca="1" ref="AC9275" ca="1">IFERROR(TRANSPOSE(_xlfn.STOCKHISTORY(B9275, TODAY()-365,TODAY(), 0,0,1)), "")</f>
        <v/>
      </c>
    </row>
    <row r="9276" spans="28:29">
      <c r="AB9276" t="str" cm="1">
        <f t="array" aca="1" ref="AB9276" ca="1">IFERROR(TRANSPOSE(_xlfn.STOCKHISTORY(B9276, TODAY()-365,TODAY(), 0,0,1)), "")</f>
        <v/>
      </c>
      <c r="AC9276" t="str" cm="1">
        <f t="array" aca="1" ref="AC9276" ca="1">IFERROR(TRANSPOSE(_xlfn.STOCKHISTORY(B9276, TODAY()-365,TODAY(), 0,0,1)), "")</f>
        <v/>
      </c>
    </row>
    <row r="9277" spans="28:29">
      <c r="AB9277" t="str" cm="1">
        <f t="array" aca="1" ref="AB9277" ca="1">IFERROR(TRANSPOSE(_xlfn.STOCKHISTORY(B9277, TODAY()-365,TODAY(), 0,0,1)), "")</f>
        <v/>
      </c>
      <c r="AC9277" t="str" cm="1">
        <f t="array" aca="1" ref="AC9277" ca="1">IFERROR(TRANSPOSE(_xlfn.STOCKHISTORY(B9277, TODAY()-365,TODAY(), 0,0,1)), "")</f>
        <v/>
      </c>
    </row>
    <row r="9278" spans="28:29">
      <c r="AB9278" t="str" cm="1">
        <f t="array" aca="1" ref="AB9278" ca="1">IFERROR(TRANSPOSE(_xlfn.STOCKHISTORY(B9278, TODAY()-365,TODAY(), 0,0,1)), "")</f>
        <v/>
      </c>
      <c r="AC9278" t="str" cm="1">
        <f t="array" aca="1" ref="AC9278" ca="1">IFERROR(TRANSPOSE(_xlfn.STOCKHISTORY(B9278, TODAY()-365,TODAY(), 0,0,1)), "")</f>
        <v/>
      </c>
    </row>
    <row r="9279" spans="28:29">
      <c r="AB9279" t="str" cm="1">
        <f t="array" aca="1" ref="AB9279" ca="1">IFERROR(TRANSPOSE(_xlfn.STOCKHISTORY(B9279, TODAY()-365,TODAY(), 0,0,1)), "")</f>
        <v/>
      </c>
      <c r="AC9279" t="str" cm="1">
        <f t="array" aca="1" ref="AC9279" ca="1">IFERROR(TRANSPOSE(_xlfn.STOCKHISTORY(B9279, TODAY()-365,TODAY(), 0,0,1)), "")</f>
        <v/>
      </c>
    </row>
    <row r="9280" spans="28:29">
      <c r="AB9280" t="str" cm="1">
        <f t="array" aca="1" ref="AB9280" ca="1">IFERROR(TRANSPOSE(_xlfn.STOCKHISTORY(B9280, TODAY()-365,TODAY(), 0,0,1)), "")</f>
        <v/>
      </c>
      <c r="AC9280" t="str" cm="1">
        <f t="array" aca="1" ref="AC9280" ca="1">IFERROR(TRANSPOSE(_xlfn.STOCKHISTORY(B9280, TODAY()-365,TODAY(), 0,0,1)), "")</f>
        <v/>
      </c>
    </row>
    <row r="9281" spans="28:29">
      <c r="AB9281" t="str" cm="1">
        <f t="array" aca="1" ref="AB9281" ca="1">IFERROR(TRANSPOSE(_xlfn.STOCKHISTORY(B9281, TODAY()-365,TODAY(), 0,0,1)), "")</f>
        <v/>
      </c>
      <c r="AC9281" t="str" cm="1">
        <f t="array" aca="1" ref="AC9281" ca="1">IFERROR(TRANSPOSE(_xlfn.STOCKHISTORY(B9281, TODAY()-365,TODAY(), 0,0,1)), "")</f>
        <v/>
      </c>
    </row>
    <row r="9282" spans="28:29">
      <c r="AB9282" t="str" cm="1">
        <f t="array" aca="1" ref="AB9282" ca="1">IFERROR(TRANSPOSE(_xlfn.STOCKHISTORY(B9282, TODAY()-365,TODAY(), 0,0,1)), "")</f>
        <v/>
      </c>
      <c r="AC9282" t="str" cm="1">
        <f t="array" aca="1" ref="AC9282" ca="1">IFERROR(TRANSPOSE(_xlfn.STOCKHISTORY(B9282, TODAY()-365,TODAY(), 0,0,1)), "")</f>
        <v/>
      </c>
    </row>
    <row r="9283" spans="28:29">
      <c r="AB9283" t="str" cm="1">
        <f t="array" aca="1" ref="AB9283" ca="1">IFERROR(TRANSPOSE(_xlfn.STOCKHISTORY(B9283, TODAY()-365,TODAY(), 0,0,1)), "")</f>
        <v/>
      </c>
      <c r="AC9283" t="str" cm="1">
        <f t="array" aca="1" ref="AC9283" ca="1">IFERROR(TRANSPOSE(_xlfn.STOCKHISTORY(B9283, TODAY()-365,TODAY(), 0,0,1)), "")</f>
        <v/>
      </c>
    </row>
    <row r="9284" spans="28:29">
      <c r="AB9284" t="str" cm="1">
        <f t="array" aca="1" ref="AB9284" ca="1">IFERROR(TRANSPOSE(_xlfn.STOCKHISTORY(B9284, TODAY()-365,TODAY(), 0,0,1)), "")</f>
        <v/>
      </c>
      <c r="AC9284" t="str" cm="1">
        <f t="array" aca="1" ref="AC9284" ca="1">IFERROR(TRANSPOSE(_xlfn.STOCKHISTORY(B9284, TODAY()-365,TODAY(), 0,0,1)), "")</f>
        <v/>
      </c>
    </row>
    <row r="9285" spans="28:29">
      <c r="AB9285" t="str" cm="1">
        <f t="array" aca="1" ref="AB9285" ca="1">IFERROR(TRANSPOSE(_xlfn.STOCKHISTORY(B9285, TODAY()-365,TODAY(), 0,0,1)), "")</f>
        <v/>
      </c>
      <c r="AC9285" t="str" cm="1">
        <f t="array" aca="1" ref="AC9285" ca="1">IFERROR(TRANSPOSE(_xlfn.STOCKHISTORY(B9285, TODAY()-365,TODAY(), 0,0,1)), "")</f>
        <v/>
      </c>
    </row>
    <row r="9286" spans="28:29">
      <c r="AB9286" t="str" cm="1">
        <f t="array" aca="1" ref="AB9286" ca="1">IFERROR(TRANSPOSE(_xlfn.STOCKHISTORY(B9286, TODAY()-365,TODAY(), 0,0,1)), "")</f>
        <v/>
      </c>
      <c r="AC9286" t="str" cm="1">
        <f t="array" aca="1" ref="AC9286" ca="1">IFERROR(TRANSPOSE(_xlfn.STOCKHISTORY(B9286, TODAY()-365,TODAY(), 0,0,1)), "")</f>
        <v/>
      </c>
    </row>
    <row r="9287" spans="28:29">
      <c r="AB9287" t="str" cm="1">
        <f t="array" aca="1" ref="AB9287" ca="1">IFERROR(TRANSPOSE(_xlfn.STOCKHISTORY(B9287, TODAY()-365,TODAY(), 0,0,1)), "")</f>
        <v/>
      </c>
      <c r="AC9287" t="str" cm="1">
        <f t="array" aca="1" ref="AC9287" ca="1">IFERROR(TRANSPOSE(_xlfn.STOCKHISTORY(B9287, TODAY()-365,TODAY(), 0,0,1)), "")</f>
        <v/>
      </c>
    </row>
    <row r="9288" spans="28:29">
      <c r="AB9288" t="str" cm="1">
        <f t="array" aca="1" ref="AB9288" ca="1">IFERROR(TRANSPOSE(_xlfn.STOCKHISTORY(B9288, TODAY()-365,TODAY(), 0,0,1)), "")</f>
        <v/>
      </c>
      <c r="AC9288" t="str" cm="1">
        <f t="array" aca="1" ref="AC9288" ca="1">IFERROR(TRANSPOSE(_xlfn.STOCKHISTORY(B9288, TODAY()-365,TODAY(), 0,0,1)), "")</f>
        <v/>
      </c>
    </row>
    <row r="9289" spans="28:29">
      <c r="AB9289" t="str" cm="1">
        <f t="array" aca="1" ref="AB9289" ca="1">IFERROR(TRANSPOSE(_xlfn.STOCKHISTORY(B9289, TODAY()-365,TODAY(), 0,0,1)), "")</f>
        <v/>
      </c>
      <c r="AC9289" t="str" cm="1">
        <f t="array" aca="1" ref="AC9289" ca="1">IFERROR(TRANSPOSE(_xlfn.STOCKHISTORY(B9289, TODAY()-365,TODAY(), 0,0,1)), "")</f>
        <v/>
      </c>
    </row>
    <row r="9290" spans="28:29">
      <c r="AB9290" t="str" cm="1">
        <f t="array" aca="1" ref="AB9290" ca="1">IFERROR(TRANSPOSE(_xlfn.STOCKHISTORY(B9290, TODAY()-365,TODAY(), 0,0,1)), "")</f>
        <v/>
      </c>
      <c r="AC9290" t="str" cm="1">
        <f t="array" aca="1" ref="AC9290" ca="1">IFERROR(TRANSPOSE(_xlfn.STOCKHISTORY(B9290, TODAY()-365,TODAY(), 0,0,1)), "")</f>
        <v/>
      </c>
    </row>
    <row r="9291" spans="28:29">
      <c r="AB9291" t="str" cm="1">
        <f t="array" aca="1" ref="AB9291" ca="1">IFERROR(TRANSPOSE(_xlfn.STOCKHISTORY(B9291, TODAY()-365,TODAY(), 0,0,1)), "")</f>
        <v/>
      </c>
      <c r="AC9291" t="str" cm="1">
        <f t="array" aca="1" ref="AC9291" ca="1">IFERROR(TRANSPOSE(_xlfn.STOCKHISTORY(B9291, TODAY()-365,TODAY(), 0,0,1)), "")</f>
        <v/>
      </c>
    </row>
    <row r="9292" spans="28:29">
      <c r="AB9292" t="str" cm="1">
        <f t="array" aca="1" ref="AB9292" ca="1">IFERROR(TRANSPOSE(_xlfn.STOCKHISTORY(B9292, TODAY()-365,TODAY(), 0,0,1)), "")</f>
        <v/>
      </c>
      <c r="AC9292" t="str" cm="1">
        <f t="array" aca="1" ref="AC9292" ca="1">IFERROR(TRANSPOSE(_xlfn.STOCKHISTORY(B9292, TODAY()-365,TODAY(), 0,0,1)), "")</f>
        <v/>
      </c>
    </row>
    <row r="9293" spans="28:29">
      <c r="AB9293" t="str" cm="1">
        <f t="array" aca="1" ref="AB9293" ca="1">IFERROR(TRANSPOSE(_xlfn.STOCKHISTORY(B9293, TODAY()-365,TODAY(), 0,0,1)), "")</f>
        <v/>
      </c>
      <c r="AC9293" t="str" cm="1">
        <f t="array" aca="1" ref="AC9293" ca="1">IFERROR(TRANSPOSE(_xlfn.STOCKHISTORY(B9293, TODAY()-365,TODAY(), 0,0,1)), "")</f>
        <v/>
      </c>
    </row>
    <row r="9294" spans="28:29">
      <c r="AB9294" t="str" cm="1">
        <f t="array" aca="1" ref="AB9294" ca="1">IFERROR(TRANSPOSE(_xlfn.STOCKHISTORY(B9294, TODAY()-365,TODAY(), 0,0,1)), "")</f>
        <v/>
      </c>
      <c r="AC9294" t="str" cm="1">
        <f t="array" aca="1" ref="AC9294" ca="1">IFERROR(TRANSPOSE(_xlfn.STOCKHISTORY(B9294, TODAY()-365,TODAY(), 0,0,1)), "")</f>
        <v/>
      </c>
    </row>
    <row r="9295" spans="28:29">
      <c r="AB9295" t="str" cm="1">
        <f t="array" aca="1" ref="AB9295" ca="1">IFERROR(TRANSPOSE(_xlfn.STOCKHISTORY(B9295, TODAY()-365,TODAY(), 0,0,1)), "")</f>
        <v/>
      </c>
      <c r="AC9295" t="str" cm="1">
        <f t="array" aca="1" ref="AC9295" ca="1">IFERROR(TRANSPOSE(_xlfn.STOCKHISTORY(B9295, TODAY()-365,TODAY(), 0,0,1)), "")</f>
        <v/>
      </c>
    </row>
    <row r="9296" spans="28:29">
      <c r="AB9296" t="str" cm="1">
        <f t="array" aca="1" ref="AB9296" ca="1">IFERROR(TRANSPOSE(_xlfn.STOCKHISTORY(B9296, TODAY()-365,TODAY(), 0,0,1)), "")</f>
        <v/>
      </c>
      <c r="AC9296" t="str" cm="1">
        <f t="array" aca="1" ref="AC9296" ca="1">IFERROR(TRANSPOSE(_xlfn.STOCKHISTORY(B9296, TODAY()-365,TODAY(), 0,0,1)), "")</f>
        <v/>
      </c>
    </row>
    <row r="9297" spans="28:29">
      <c r="AB9297" t="str" cm="1">
        <f t="array" aca="1" ref="AB9297" ca="1">IFERROR(TRANSPOSE(_xlfn.STOCKHISTORY(B9297, TODAY()-365,TODAY(), 0,0,1)), "")</f>
        <v/>
      </c>
      <c r="AC9297" t="str" cm="1">
        <f t="array" aca="1" ref="AC9297" ca="1">IFERROR(TRANSPOSE(_xlfn.STOCKHISTORY(B9297, TODAY()-365,TODAY(), 0,0,1)), "")</f>
        <v/>
      </c>
    </row>
    <row r="9298" spans="28:29">
      <c r="AB9298" t="str" cm="1">
        <f t="array" aca="1" ref="AB9298" ca="1">IFERROR(TRANSPOSE(_xlfn.STOCKHISTORY(B9298, TODAY()-365,TODAY(), 0,0,1)), "")</f>
        <v/>
      </c>
      <c r="AC9298" t="str" cm="1">
        <f t="array" aca="1" ref="AC9298" ca="1">IFERROR(TRANSPOSE(_xlfn.STOCKHISTORY(B9298, TODAY()-365,TODAY(), 0,0,1)), "")</f>
        <v/>
      </c>
    </row>
    <row r="9299" spans="28:29">
      <c r="AB9299" t="str" cm="1">
        <f t="array" aca="1" ref="AB9299" ca="1">IFERROR(TRANSPOSE(_xlfn.STOCKHISTORY(B9299, TODAY()-365,TODAY(), 0,0,1)), "")</f>
        <v/>
      </c>
      <c r="AC9299" t="str" cm="1">
        <f t="array" aca="1" ref="AC9299" ca="1">IFERROR(TRANSPOSE(_xlfn.STOCKHISTORY(B9299, TODAY()-365,TODAY(), 0,0,1)), "")</f>
        <v/>
      </c>
    </row>
    <row r="9300" spans="28:29">
      <c r="AB9300" t="str" cm="1">
        <f t="array" aca="1" ref="AB9300" ca="1">IFERROR(TRANSPOSE(_xlfn.STOCKHISTORY(B9300, TODAY()-365,TODAY(), 0,0,1)), "")</f>
        <v/>
      </c>
      <c r="AC9300" t="str" cm="1">
        <f t="array" aca="1" ref="AC9300" ca="1">IFERROR(TRANSPOSE(_xlfn.STOCKHISTORY(B9300, TODAY()-365,TODAY(), 0,0,1)), "")</f>
        <v/>
      </c>
    </row>
    <row r="9301" spans="28:29">
      <c r="AB9301" t="str" cm="1">
        <f t="array" aca="1" ref="AB9301" ca="1">IFERROR(TRANSPOSE(_xlfn.STOCKHISTORY(B9301, TODAY()-365,TODAY(), 0,0,1)), "")</f>
        <v/>
      </c>
      <c r="AC9301" t="str" cm="1">
        <f t="array" aca="1" ref="AC9301" ca="1">IFERROR(TRANSPOSE(_xlfn.STOCKHISTORY(B9301, TODAY()-365,TODAY(), 0,0,1)), "")</f>
        <v/>
      </c>
    </row>
    <row r="9302" spans="28:29">
      <c r="AB9302" t="str" cm="1">
        <f t="array" aca="1" ref="AB9302" ca="1">IFERROR(TRANSPOSE(_xlfn.STOCKHISTORY(B9302, TODAY()-365,TODAY(), 0,0,1)), "")</f>
        <v/>
      </c>
      <c r="AC9302" t="str" cm="1">
        <f t="array" aca="1" ref="AC9302" ca="1">IFERROR(TRANSPOSE(_xlfn.STOCKHISTORY(B9302, TODAY()-365,TODAY(), 0,0,1)), "")</f>
        <v/>
      </c>
    </row>
    <row r="9303" spans="28:29">
      <c r="AB9303" t="str" cm="1">
        <f t="array" aca="1" ref="AB9303" ca="1">IFERROR(TRANSPOSE(_xlfn.STOCKHISTORY(B9303, TODAY()-365,TODAY(), 0,0,1)), "")</f>
        <v/>
      </c>
      <c r="AC9303" t="str" cm="1">
        <f t="array" aca="1" ref="AC9303" ca="1">IFERROR(TRANSPOSE(_xlfn.STOCKHISTORY(B9303, TODAY()-365,TODAY(), 0,0,1)), "")</f>
        <v/>
      </c>
    </row>
    <row r="9304" spans="28:29">
      <c r="AB9304" t="str" cm="1">
        <f t="array" aca="1" ref="AB9304" ca="1">IFERROR(TRANSPOSE(_xlfn.STOCKHISTORY(B9304, TODAY()-365,TODAY(), 0,0,1)), "")</f>
        <v/>
      </c>
      <c r="AC9304" t="str" cm="1">
        <f t="array" aca="1" ref="AC9304" ca="1">IFERROR(TRANSPOSE(_xlfn.STOCKHISTORY(B9304, TODAY()-365,TODAY(), 0,0,1)), "")</f>
        <v/>
      </c>
    </row>
    <row r="9305" spans="28:29">
      <c r="AB9305" t="str" cm="1">
        <f t="array" aca="1" ref="AB9305" ca="1">IFERROR(TRANSPOSE(_xlfn.STOCKHISTORY(B9305, TODAY()-365,TODAY(), 0,0,1)), "")</f>
        <v/>
      </c>
      <c r="AC9305" t="str" cm="1">
        <f t="array" aca="1" ref="AC9305" ca="1">IFERROR(TRANSPOSE(_xlfn.STOCKHISTORY(B9305, TODAY()-365,TODAY(), 0,0,1)), "")</f>
        <v/>
      </c>
    </row>
    <row r="9306" spans="28:29">
      <c r="AB9306" t="str" cm="1">
        <f t="array" aca="1" ref="AB9306" ca="1">IFERROR(TRANSPOSE(_xlfn.STOCKHISTORY(B9306, TODAY()-365,TODAY(), 0,0,1)), "")</f>
        <v/>
      </c>
      <c r="AC9306" t="str" cm="1">
        <f t="array" aca="1" ref="AC9306" ca="1">IFERROR(TRANSPOSE(_xlfn.STOCKHISTORY(B9306, TODAY()-365,TODAY(), 0,0,1)), "")</f>
        <v/>
      </c>
    </row>
    <row r="9307" spans="28:29">
      <c r="AB9307" t="str" cm="1">
        <f t="array" aca="1" ref="AB9307" ca="1">IFERROR(TRANSPOSE(_xlfn.STOCKHISTORY(B9307, TODAY()-365,TODAY(), 0,0,1)), "")</f>
        <v/>
      </c>
      <c r="AC9307" t="str" cm="1">
        <f t="array" aca="1" ref="AC9307" ca="1">IFERROR(TRANSPOSE(_xlfn.STOCKHISTORY(B9307, TODAY()-365,TODAY(), 0,0,1)), "")</f>
        <v/>
      </c>
    </row>
    <row r="9308" spans="28:29">
      <c r="AB9308" t="str" cm="1">
        <f t="array" aca="1" ref="AB9308" ca="1">IFERROR(TRANSPOSE(_xlfn.STOCKHISTORY(B9308, TODAY()-365,TODAY(), 0,0,1)), "")</f>
        <v/>
      </c>
      <c r="AC9308" t="str" cm="1">
        <f t="array" aca="1" ref="AC9308" ca="1">IFERROR(TRANSPOSE(_xlfn.STOCKHISTORY(B9308, TODAY()-365,TODAY(), 0,0,1)), "")</f>
        <v/>
      </c>
    </row>
    <row r="9309" spans="28:29">
      <c r="AB9309" t="str" cm="1">
        <f t="array" aca="1" ref="AB9309" ca="1">IFERROR(TRANSPOSE(_xlfn.STOCKHISTORY(B9309, TODAY()-365,TODAY(), 0,0,1)), "")</f>
        <v/>
      </c>
      <c r="AC9309" t="str" cm="1">
        <f t="array" aca="1" ref="AC9309" ca="1">IFERROR(TRANSPOSE(_xlfn.STOCKHISTORY(B9309, TODAY()-365,TODAY(), 0,0,1)), "")</f>
        <v/>
      </c>
    </row>
    <row r="9310" spans="28:29">
      <c r="AB9310" t="str" cm="1">
        <f t="array" aca="1" ref="AB9310" ca="1">IFERROR(TRANSPOSE(_xlfn.STOCKHISTORY(B9310, TODAY()-365,TODAY(), 0,0,1)), "")</f>
        <v/>
      </c>
      <c r="AC9310" t="str" cm="1">
        <f t="array" aca="1" ref="AC9310" ca="1">IFERROR(TRANSPOSE(_xlfn.STOCKHISTORY(B9310, TODAY()-365,TODAY(), 0,0,1)), "")</f>
        <v/>
      </c>
    </row>
    <row r="9311" spans="28:29">
      <c r="AB9311" t="str" cm="1">
        <f t="array" aca="1" ref="AB9311" ca="1">IFERROR(TRANSPOSE(_xlfn.STOCKHISTORY(B9311, TODAY()-365,TODAY(), 0,0,1)), "")</f>
        <v/>
      </c>
      <c r="AC9311" t="str" cm="1">
        <f t="array" aca="1" ref="AC9311" ca="1">IFERROR(TRANSPOSE(_xlfn.STOCKHISTORY(B9311, TODAY()-365,TODAY(), 0,0,1)), "")</f>
        <v/>
      </c>
    </row>
    <row r="9312" spans="28:29">
      <c r="AB9312" t="str" cm="1">
        <f t="array" aca="1" ref="AB9312" ca="1">IFERROR(TRANSPOSE(_xlfn.STOCKHISTORY(B9312, TODAY()-365,TODAY(), 0,0,1)), "")</f>
        <v/>
      </c>
      <c r="AC9312" t="str" cm="1">
        <f t="array" aca="1" ref="AC9312" ca="1">IFERROR(TRANSPOSE(_xlfn.STOCKHISTORY(B9312, TODAY()-365,TODAY(), 0,0,1)), "")</f>
        <v/>
      </c>
    </row>
    <row r="9313" spans="28:29">
      <c r="AB9313" t="str" cm="1">
        <f t="array" aca="1" ref="AB9313" ca="1">IFERROR(TRANSPOSE(_xlfn.STOCKHISTORY(B9313, TODAY()-365,TODAY(), 0,0,1)), "")</f>
        <v/>
      </c>
      <c r="AC9313" t="str" cm="1">
        <f t="array" aca="1" ref="AC9313" ca="1">IFERROR(TRANSPOSE(_xlfn.STOCKHISTORY(B9313, TODAY()-365,TODAY(), 0,0,1)), "")</f>
        <v/>
      </c>
    </row>
    <row r="9314" spans="28:29">
      <c r="AB9314" t="str" cm="1">
        <f t="array" aca="1" ref="AB9314" ca="1">IFERROR(TRANSPOSE(_xlfn.STOCKHISTORY(B9314, TODAY()-365,TODAY(), 0,0,1)), "")</f>
        <v/>
      </c>
      <c r="AC9314" t="str" cm="1">
        <f t="array" aca="1" ref="AC9314" ca="1">IFERROR(TRANSPOSE(_xlfn.STOCKHISTORY(B9314, TODAY()-365,TODAY(), 0,0,1)), "")</f>
        <v/>
      </c>
    </row>
    <row r="9315" spans="28:29">
      <c r="AB9315" t="str" cm="1">
        <f t="array" aca="1" ref="AB9315" ca="1">IFERROR(TRANSPOSE(_xlfn.STOCKHISTORY(B9315, TODAY()-365,TODAY(), 0,0,1)), "")</f>
        <v/>
      </c>
      <c r="AC9315" t="str" cm="1">
        <f t="array" aca="1" ref="AC9315" ca="1">IFERROR(TRANSPOSE(_xlfn.STOCKHISTORY(B9315, TODAY()-365,TODAY(), 0,0,1)), "")</f>
        <v/>
      </c>
    </row>
    <row r="9316" spans="28:29">
      <c r="AB9316" t="str" cm="1">
        <f t="array" aca="1" ref="AB9316" ca="1">IFERROR(TRANSPOSE(_xlfn.STOCKHISTORY(B9316, TODAY()-365,TODAY(), 0,0,1)), "")</f>
        <v/>
      </c>
      <c r="AC9316" t="str" cm="1">
        <f t="array" aca="1" ref="AC9316" ca="1">IFERROR(TRANSPOSE(_xlfn.STOCKHISTORY(B9316, TODAY()-365,TODAY(), 0,0,1)), "")</f>
        <v/>
      </c>
    </row>
    <row r="9317" spans="28:29">
      <c r="AB9317" t="str" cm="1">
        <f t="array" aca="1" ref="AB9317" ca="1">IFERROR(TRANSPOSE(_xlfn.STOCKHISTORY(B9317, TODAY()-365,TODAY(), 0,0,1)), "")</f>
        <v/>
      </c>
      <c r="AC9317" t="str" cm="1">
        <f t="array" aca="1" ref="AC9317" ca="1">IFERROR(TRANSPOSE(_xlfn.STOCKHISTORY(B9317, TODAY()-365,TODAY(), 0,0,1)), "")</f>
        <v/>
      </c>
    </row>
    <row r="9318" spans="28:29">
      <c r="AB9318" t="str" cm="1">
        <f t="array" aca="1" ref="AB9318" ca="1">IFERROR(TRANSPOSE(_xlfn.STOCKHISTORY(B9318, TODAY()-365,TODAY(), 0,0,1)), "")</f>
        <v/>
      </c>
      <c r="AC9318" t="str" cm="1">
        <f t="array" aca="1" ref="AC9318" ca="1">IFERROR(TRANSPOSE(_xlfn.STOCKHISTORY(B9318, TODAY()-365,TODAY(), 0,0,1)), "")</f>
        <v/>
      </c>
    </row>
    <row r="9319" spans="28:29">
      <c r="AB9319" t="str" cm="1">
        <f t="array" aca="1" ref="AB9319" ca="1">IFERROR(TRANSPOSE(_xlfn.STOCKHISTORY(B9319, TODAY()-365,TODAY(), 0,0,1)), "")</f>
        <v/>
      </c>
      <c r="AC9319" t="str" cm="1">
        <f t="array" aca="1" ref="AC9319" ca="1">IFERROR(TRANSPOSE(_xlfn.STOCKHISTORY(B9319, TODAY()-365,TODAY(), 0,0,1)), "")</f>
        <v/>
      </c>
    </row>
    <row r="9320" spans="28:29">
      <c r="AB9320" t="str" cm="1">
        <f t="array" aca="1" ref="AB9320" ca="1">IFERROR(TRANSPOSE(_xlfn.STOCKHISTORY(B9320, TODAY()-365,TODAY(), 0,0,1)), "")</f>
        <v/>
      </c>
      <c r="AC9320" t="str" cm="1">
        <f t="array" aca="1" ref="AC9320" ca="1">IFERROR(TRANSPOSE(_xlfn.STOCKHISTORY(B9320, TODAY()-365,TODAY(), 0,0,1)), "")</f>
        <v/>
      </c>
    </row>
    <row r="9321" spans="28:29">
      <c r="AB9321" t="str" cm="1">
        <f t="array" aca="1" ref="AB9321" ca="1">IFERROR(TRANSPOSE(_xlfn.STOCKHISTORY(B9321, TODAY()-365,TODAY(), 0,0,1)), "")</f>
        <v/>
      </c>
      <c r="AC9321" t="str" cm="1">
        <f t="array" aca="1" ref="AC9321" ca="1">IFERROR(TRANSPOSE(_xlfn.STOCKHISTORY(B9321, TODAY()-365,TODAY(), 0,0,1)), "")</f>
        <v/>
      </c>
    </row>
    <row r="9322" spans="28:29">
      <c r="AB9322" t="str" cm="1">
        <f t="array" aca="1" ref="AB9322" ca="1">IFERROR(TRANSPOSE(_xlfn.STOCKHISTORY(B9322, TODAY()-365,TODAY(), 0,0,1)), "")</f>
        <v/>
      </c>
      <c r="AC9322" t="str" cm="1">
        <f t="array" aca="1" ref="AC9322" ca="1">IFERROR(TRANSPOSE(_xlfn.STOCKHISTORY(B9322, TODAY()-365,TODAY(), 0,0,1)), "")</f>
        <v/>
      </c>
    </row>
    <row r="9323" spans="28:29">
      <c r="AB9323" t="str" cm="1">
        <f t="array" aca="1" ref="AB9323" ca="1">IFERROR(TRANSPOSE(_xlfn.STOCKHISTORY(B9323, TODAY()-365,TODAY(), 0,0,1)), "")</f>
        <v/>
      </c>
      <c r="AC9323" t="str" cm="1">
        <f t="array" aca="1" ref="AC9323" ca="1">IFERROR(TRANSPOSE(_xlfn.STOCKHISTORY(B9323, TODAY()-365,TODAY(), 0,0,1)), "")</f>
        <v/>
      </c>
    </row>
    <row r="9324" spans="28:29">
      <c r="AB9324" t="str" cm="1">
        <f t="array" aca="1" ref="AB9324" ca="1">IFERROR(TRANSPOSE(_xlfn.STOCKHISTORY(B9324, TODAY()-365,TODAY(), 0,0,1)), "")</f>
        <v/>
      </c>
      <c r="AC9324" t="str" cm="1">
        <f t="array" aca="1" ref="AC9324" ca="1">IFERROR(TRANSPOSE(_xlfn.STOCKHISTORY(B9324, TODAY()-365,TODAY(), 0,0,1)), "")</f>
        <v/>
      </c>
    </row>
    <row r="9325" spans="28:29">
      <c r="AB9325" t="str" cm="1">
        <f t="array" aca="1" ref="AB9325" ca="1">IFERROR(TRANSPOSE(_xlfn.STOCKHISTORY(B9325, TODAY()-365,TODAY(), 0,0,1)), "")</f>
        <v/>
      </c>
      <c r="AC9325" t="str" cm="1">
        <f t="array" aca="1" ref="AC9325" ca="1">IFERROR(TRANSPOSE(_xlfn.STOCKHISTORY(B9325, TODAY()-365,TODAY(), 0,0,1)), "")</f>
        <v/>
      </c>
    </row>
    <row r="9326" spans="28:29">
      <c r="AB9326" t="str" cm="1">
        <f t="array" aca="1" ref="AB9326" ca="1">IFERROR(TRANSPOSE(_xlfn.STOCKHISTORY(B9326, TODAY()-365,TODAY(), 0,0,1)), "")</f>
        <v/>
      </c>
      <c r="AC9326" t="str" cm="1">
        <f t="array" aca="1" ref="AC9326" ca="1">IFERROR(TRANSPOSE(_xlfn.STOCKHISTORY(B9326, TODAY()-365,TODAY(), 0,0,1)), "")</f>
        <v/>
      </c>
    </row>
    <row r="9327" spans="28:29">
      <c r="AB9327" t="str" cm="1">
        <f t="array" aca="1" ref="AB9327" ca="1">IFERROR(TRANSPOSE(_xlfn.STOCKHISTORY(B9327, TODAY()-365,TODAY(), 0,0,1)), "")</f>
        <v/>
      </c>
      <c r="AC9327" t="str" cm="1">
        <f t="array" aca="1" ref="AC9327" ca="1">IFERROR(TRANSPOSE(_xlfn.STOCKHISTORY(B9327, TODAY()-365,TODAY(), 0,0,1)), "")</f>
        <v/>
      </c>
    </row>
    <row r="9328" spans="28:29">
      <c r="AB9328" t="str" cm="1">
        <f t="array" aca="1" ref="AB9328" ca="1">IFERROR(TRANSPOSE(_xlfn.STOCKHISTORY(B9328, TODAY()-365,TODAY(), 0,0,1)), "")</f>
        <v/>
      </c>
      <c r="AC9328" t="str" cm="1">
        <f t="array" aca="1" ref="AC9328" ca="1">IFERROR(TRANSPOSE(_xlfn.STOCKHISTORY(B9328, TODAY()-365,TODAY(), 0,0,1)), "")</f>
        <v/>
      </c>
    </row>
    <row r="9329" spans="28:29">
      <c r="AB9329" t="str" cm="1">
        <f t="array" aca="1" ref="AB9329" ca="1">IFERROR(TRANSPOSE(_xlfn.STOCKHISTORY(B9329, TODAY()-365,TODAY(), 0,0,1)), "")</f>
        <v/>
      </c>
      <c r="AC9329" t="str" cm="1">
        <f t="array" aca="1" ref="AC9329" ca="1">IFERROR(TRANSPOSE(_xlfn.STOCKHISTORY(B9329, TODAY()-365,TODAY(), 0,0,1)), "")</f>
        <v/>
      </c>
    </row>
    <row r="9330" spans="28:29">
      <c r="AB9330" t="str" cm="1">
        <f t="array" aca="1" ref="AB9330" ca="1">IFERROR(TRANSPOSE(_xlfn.STOCKHISTORY(B9330, TODAY()-365,TODAY(), 0,0,1)), "")</f>
        <v/>
      </c>
      <c r="AC9330" t="str" cm="1">
        <f t="array" aca="1" ref="AC9330" ca="1">IFERROR(TRANSPOSE(_xlfn.STOCKHISTORY(B9330, TODAY()-365,TODAY(), 0,0,1)), "")</f>
        <v/>
      </c>
    </row>
    <row r="9331" spans="28:29">
      <c r="AB9331" t="str" cm="1">
        <f t="array" aca="1" ref="AB9331" ca="1">IFERROR(TRANSPOSE(_xlfn.STOCKHISTORY(B9331, TODAY()-365,TODAY(), 0,0,1)), "")</f>
        <v/>
      </c>
      <c r="AC9331" t="str" cm="1">
        <f t="array" aca="1" ref="AC9331" ca="1">IFERROR(TRANSPOSE(_xlfn.STOCKHISTORY(B9331, TODAY()-365,TODAY(), 0,0,1)), "")</f>
        <v/>
      </c>
    </row>
    <row r="9332" spans="28:29">
      <c r="AB9332" t="str" cm="1">
        <f t="array" aca="1" ref="AB9332" ca="1">IFERROR(TRANSPOSE(_xlfn.STOCKHISTORY(B9332, TODAY()-365,TODAY(), 0,0,1)), "")</f>
        <v/>
      </c>
      <c r="AC9332" t="str" cm="1">
        <f t="array" aca="1" ref="AC9332" ca="1">IFERROR(TRANSPOSE(_xlfn.STOCKHISTORY(B9332, TODAY()-365,TODAY(), 0,0,1)), "")</f>
        <v/>
      </c>
    </row>
    <row r="9333" spans="28:29">
      <c r="AB9333" t="str" cm="1">
        <f t="array" aca="1" ref="AB9333" ca="1">IFERROR(TRANSPOSE(_xlfn.STOCKHISTORY(B9333, TODAY()-365,TODAY(), 0,0,1)), "")</f>
        <v/>
      </c>
      <c r="AC9333" t="str" cm="1">
        <f t="array" aca="1" ref="AC9333" ca="1">IFERROR(TRANSPOSE(_xlfn.STOCKHISTORY(B9333, TODAY()-365,TODAY(), 0,0,1)), "")</f>
        <v/>
      </c>
    </row>
    <row r="9334" spans="28:29">
      <c r="AB9334" t="str" cm="1">
        <f t="array" aca="1" ref="AB9334" ca="1">IFERROR(TRANSPOSE(_xlfn.STOCKHISTORY(B9334, TODAY()-365,TODAY(), 0,0,1)), "")</f>
        <v/>
      </c>
      <c r="AC9334" t="str" cm="1">
        <f t="array" aca="1" ref="AC9334" ca="1">IFERROR(TRANSPOSE(_xlfn.STOCKHISTORY(B9334, TODAY()-365,TODAY(), 0,0,1)), "")</f>
        <v/>
      </c>
    </row>
    <row r="9335" spans="28:29">
      <c r="AB9335" t="str" cm="1">
        <f t="array" aca="1" ref="AB9335" ca="1">IFERROR(TRANSPOSE(_xlfn.STOCKHISTORY(B9335, TODAY()-365,TODAY(), 0,0,1)), "")</f>
        <v/>
      </c>
      <c r="AC9335" t="str" cm="1">
        <f t="array" aca="1" ref="AC9335" ca="1">IFERROR(TRANSPOSE(_xlfn.STOCKHISTORY(B9335, TODAY()-365,TODAY(), 0,0,1)), "")</f>
        <v/>
      </c>
    </row>
    <row r="9336" spans="28:29">
      <c r="AB9336" t="str" cm="1">
        <f t="array" aca="1" ref="AB9336" ca="1">IFERROR(TRANSPOSE(_xlfn.STOCKHISTORY(B9336, TODAY()-365,TODAY(), 0,0,1)), "")</f>
        <v/>
      </c>
      <c r="AC9336" t="str" cm="1">
        <f t="array" aca="1" ref="AC9336" ca="1">IFERROR(TRANSPOSE(_xlfn.STOCKHISTORY(B9336, TODAY()-365,TODAY(), 0,0,1)), "")</f>
        <v/>
      </c>
    </row>
    <row r="9337" spans="28:29">
      <c r="AB9337" t="str" cm="1">
        <f t="array" aca="1" ref="AB9337" ca="1">IFERROR(TRANSPOSE(_xlfn.STOCKHISTORY(B9337, TODAY()-365,TODAY(), 0,0,1)), "")</f>
        <v/>
      </c>
      <c r="AC9337" t="str" cm="1">
        <f t="array" aca="1" ref="AC9337" ca="1">IFERROR(TRANSPOSE(_xlfn.STOCKHISTORY(B9337, TODAY()-365,TODAY(), 0,0,1)), "")</f>
        <v/>
      </c>
    </row>
    <row r="9338" spans="28:29">
      <c r="AB9338" t="str" cm="1">
        <f t="array" aca="1" ref="AB9338" ca="1">IFERROR(TRANSPOSE(_xlfn.STOCKHISTORY(B9338, TODAY()-365,TODAY(), 0,0,1)), "")</f>
        <v/>
      </c>
      <c r="AC9338" t="str" cm="1">
        <f t="array" aca="1" ref="AC9338" ca="1">IFERROR(TRANSPOSE(_xlfn.STOCKHISTORY(B9338, TODAY()-365,TODAY(), 0,0,1)), "")</f>
        <v/>
      </c>
    </row>
    <row r="9339" spans="28:29">
      <c r="AB9339" t="str" cm="1">
        <f t="array" aca="1" ref="AB9339" ca="1">IFERROR(TRANSPOSE(_xlfn.STOCKHISTORY(B9339, TODAY()-365,TODAY(), 0,0,1)), "")</f>
        <v/>
      </c>
      <c r="AC9339" t="str" cm="1">
        <f t="array" aca="1" ref="AC9339" ca="1">IFERROR(TRANSPOSE(_xlfn.STOCKHISTORY(B9339, TODAY()-365,TODAY(), 0,0,1)), "")</f>
        <v/>
      </c>
    </row>
    <row r="9340" spans="28:29">
      <c r="AB9340" t="str" cm="1">
        <f t="array" aca="1" ref="AB9340" ca="1">IFERROR(TRANSPOSE(_xlfn.STOCKHISTORY(B9340, TODAY()-365,TODAY(), 0,0,1)), "")</f>
        <v/>
      </c>
      <c r="AC9340" t="str" cm="1">
        <f t="array" aca="1" ref="AC9340" ca="1">IFERROR(TRANSPOSE(_xlfn.STOCKHISTORY(B9340, TODAY()-365,TODAY(), 0,0,1)), "")</f>
        <v/>
      </c>
    </row>
    <row r="9341" spans="28:29">
      <c r="AB9341" t="str" cm="1">
        <f t="array" aca="1" ref="AB9341" ca="1">IFERROR(TRANSPOSE(_xlfn.STOCKHISTORY(B9341, TODAY()-365,TODAY(), 0,0,1)), "")</f>
        <v/>
      </c>
      <c r="AC9341" t="str" cm="1">
        <f t="array" aca="1" ref="AC9341" ca="1">IFERROR(TRANSPOSE(_xlfn.STOCKHISTORY(B9341, TODAY()-365,TODAY(), 0,0,1)), "")</f>
        <v/>
      </c>
    </row>
    <row r="9342" spans="28:29">
      <c r="AB9342" t="str" cm="1">
        <f t="array" aca="1" ref="AB9342" ca="1">IFERROR(TRANSPOSE(_xlfn.STOCKHISTORY(B9342, TODAY()-365,TODAY(), 0,0,1)), "")</f>
        <v/>
      </c>
      <c r="AC9342" t="str" cm="1">
        <f t="array" aca="1" ref="AC9342" ca="1">IFERROR(TRANSPOSE(_xlfn.STOCKHISTORY(B9342, TODAY()-365,TODAY(), 0,0,1)), "")</f>
        <v/>
      </c>
    </row>
    <row r="9343" spans="28:29">
      <c r="AB9343" t="str" cm="1">
        <f t="array" aca="1" ref="AB9343" ca="1">IFERROR(TRANSPOSE(_xlfn.STOCKHISTORY(B9343, TODAY()-365,TODAY(), 0,0,1)), "")</f>
        <v/>
      </c>
      <c r="AC9343" t="str" cm="1">
        <f t="array" aca="1" ref="AC9343" ca="1">IFERROR(TRANSPOSE(_xlfn.STOCKHISTORY(B9343, TODAY()-365,TODAY(), 0,0,1)), "")</f>
        <v/>
      </c>
    </row>
    <row r="9344" spans="28:29">
      <c r="AB9344" t="str" cm="1">
        <f t="array" aca="1" ref="AB9344" ca="1">IFERROR(TRANSPOSE(_xlfn.STOCKHISTORY(B9344, TODAY()-365,TODAY(), 0,0,1)), "")</f>
        <v/>
      </c>
      <c r="AC9344" t="str" cm="1">
        <f t="array" aca="1" ref="AC9344" ca="1">IFERROR(TRANSPOSE(_xlfn.STOCKHISTORY(B9344, TODAY()-365,TODAY(), 0,0,1)), "")</f>
        <v/>
      </c>
    </row>
    <row r="9345" spans="28:29">
      <c r="AB9345" t="str" cm="1">
        <f t="array" aca="1" ref="AB9345" ca="1">IFERROR(TRANSPOSE(_xlfn.STOCKHISTORY(B9345, TODAY()-365,TODAY(), 0,0,1)), "")</f>
        <v/>
      </c>
      <c r="AC9345" t="str" cm="1">
        <f t="array" aca="1" ref="AC9345" ca="1">IFERROR(TRANSPOSE(_xlfn.STOCKHISTORY(B9345, TODAY()-365,TODAY(), 0,0,1)), "")</f>
        <v/>
      </c>
    </row>
    <row r="9346" spans="28:29">
      <c r="AB9346" t="str" cm="1">
        <f t="array" aca="1" ref="AB9346" ca="1">IFERROR(TRANSPOSE(_xlfn.STOCKHISTORY(B9346, TODAY()-365,TODAY(), 0,0,1)), "")</f>
        <v/>
      </c>
      <c r="AC9346" t="str" cm="1">
        <f t="array" aca="1" ref="AC9346" ca="1">IFERROR(TRANSPOSE(_xlfn.STOCKHISTORY(B9346, TODAY()-365,TODAY(), 0,0,1)), "")</f>
        <v/>
      </c>
    </row>
    <row r="9347" spans="28:29">
      <c r="AB9347" t="str" cm="1">
        <f t="array" aca="1" ref="AB9347" ca="1">IFERROR(TRANSPOSE(_xlfn.STOCKHISTORY(B9347, TODAY()-365,TODAY(), 0,0,1)), "")</f>
        <v/>
      </c>
      <c r="AC9347" t="str" cm="1">
        <f t="array" aca="1" ref="AC9347" ca="1">IFERROR(TRANSPOSE(_xlfn.STOCKHISTORY(B9347, TODAY()-365,TODAY(), 0,0,1)), "")</f>
        <v/>
      </c>
    </row>
    <row r="9348" spans="28:29">
      <c r="AB9348" t="str" cm="1">
        <f t="array" aca="1" ref="AB9348" ca="1">IFERROR(TRANSPOSE(_xlfn.STOCKHISTORY(B9348, TODAY()-365,TODAY(), 0,0,1)), "")</f>
        <v/>
      </c>
      <c r="AC9348" t="str" cm="1">
        <f t="array" aca="1" ref="AC9348" ca="1">IFERROR(TRANSPOSE(_xlfn.STOCKHISTORY(B9348, TODAY()-365,TODAY(), 0,0,1)), "")</f>
        <v/>
      </c>
    </row>
    <row r="9349" spans="28:29">
      <c r="AB9349" t="str" cm="1">
        <f t="array" aca="1" ref="AB9349" ca="1">IFERROR(TRANSPOSE(_xlfn.STOCKHISTORY(B9349, TODAY()-365,TODAY(), 0,0,1)), "")</f>
        <v/>
      </c>
      <c r="AC9349" t="str" cm="1">
        <f t="array" aca="1" ref="AC9349" ca="1">IFERROR(TRANSPOSE(_xlfn.STOCKHISTORY(B9349, TODAY()-365,TODAY(), 0,0,1)), "")</f>
        <v/>
      </c>
    </row>
    <row r="9350" spans="28:29">
      <c r="AB9350" t="str" cm="1">
        <f t="array" aca="1" ref="AB9350" ca="1">IFERROR(TRANSPOSE(_xlfn.STOCKHISTORY(B9350, TODAY()-365,TODAY(), 0,0,1)), "")</f>
        <v/>
      </c>
      <c r="AC9350" t="str" cm="1">
        <f t="array" aca="1" ref="AC9350" ca="1">IFERROR(TRANSPOSE(_xlfn.STOCKHISTORY(B9350, TODAY()-365,TODAY(), 0,0,1)), "")</f>
        <v/>
      </c>
    </row>
    <row r="9351" spans="28:29">
      <c r="AB9351" t="str" cm="1">
        <f t="array" aca="1" ref="AB9351" ca="1">IFERROR(TRANSPOSE(_xlfn.STOCKHISTORY(B9351, TODAY()-365,TODAY(), 0,0,1)), "")</f>
        <v/>
      </c>
      <c r="AC9351" t="str" cm="1">
        <f t="array" aca="1" ref="AC9351" ca="1">IFERROR(TRANSPOSE(_xlfn.STOCKHISTORY(B9351, TODAY()-365,TODAY(), 0,0,1)), "")</f>
        <v/>
      </c>
    </row>
    <row r="9352" spans="28:29">
      <c r="AB9352" t="str" cm="1">
        <f t="array" aca="1" ref="AB9352" ca="1">IFERROR(TRANSPOSE(_xlfn.STOCKHISTORY(B9352, TODAY()-365,TODAY(), 0,0,1)), "")</f>
        <v/>
      </c>
      <c r="AC9352" t="str" cm="1">
        <f t="array" aca="1" ref="AC9352" ca="1">IFERROR(TRANSPOSE(_xlfn.STOCKHISTORY(B9352, TODAY()-365,TODAY(), 0,0,1)), "")</f>
        <v/>
      </c>
    </row>
    <row r="9353" spans="28:29">
      <c r="AB9353" t="str" cm="1">
        <f t="array" aca="1" ref="AB9353" ca="1">IFERROR(TRANSPOSE(_xlfn.STOCKHISTORY(B9353, TODAY()-365,TODAY(), 0,0,1)), "")</f>
        <v/>
      </c>
      <c r="AC9353" t="str" cm="1">
        <f t="array" aca="1" ref="AC9353" ca="1">IFERROR(TRANSPOSE(_xlfn.STOCKHISTORY(B9353, TODAY()-365,TODAY(), 0,0,1)), "")</f>
        <v/>
      </c>
    </row>
    <row r="9354" spans="28:29">
      <c r="AB9354" t="str" cm="1">
        <f t="array" aca="1" ref="AB9354" ca="1">IFERROR(TRANSPOSE(_xlfn.STOCKHISTORY(B9354, TODAY()-365,TODAY(), 0,0,1)), "")</f>
        <v/>
      </c>
      <c r="AC9354" t="str" cm="1">
        <f t="array" aca="1" ref="AC9354" ca="1">IFERROR(TRANSPOSE(_xlfn.STOCKHISTORY(B9354, TODAY()-365,TODAY(), 0,0,1)), "")</f>
        <v/>
      </c>
    </row>
    <row r="9355" spans="28:29">
      <c r="AB9355" t="str" cm="1">
        <f t="array" aca="1" ref="AB9355" ca="1">IFERROR(TRANSPOSE(_xlfn.STOCKHISTORY(B9355, TODAY()-365,TODAY(), 0,0,1)), "")</f>
        <v/>
      </c>
      <c r="AC9355" t="str" cm="1">
        <f t="array" aca="1" ref="AC9355" ca="1">IFERROR(TRANSPOSE(_xlfn.STOCKHISTORY(B9355, TODAY()-365,TODAY(), 0,0,1)), "")</f>
        <v/>
      </c>
    </row>
    <row r="9356" spans="28:29">
      <c r="AB9356" t="str" cm="1">
        <f t="array" aca="1" ref="AB9356" ca="1">IFERROR(TRANSPOSE(_xlfn.STOCKHISTORY(B9356, TODAY()-365,TODAY(), 0,0,1)), "")</f>
        <v/>
      </c>
      <c r="AC9356" t="str" cm="1">
        <f t="array" aca="1" ref="AC9356" ca="1">IFERROR(TRANSPOSE(_xlfn.STOCKHISTORY(B9356, TODAY()-365,TODAY(), 0,0,1)), "")</f>
        <v/>
      </c>
    </row>
    <row r="9357" spans="28:29">
      <c r="AB9357" t="str" cm="1">
        <f t="array" aca="1" ref="AB9357" ca="1">IFERROR(TRANSPOSE(_xlfn.STOCKHISTORY(B9357, TODAY()-365,TODAY(), 0,0,1)), "")</f>
        <v/>
      </c>
      <c r="AC9357" t="str" cm="1">
        <f t="array" aca="1" ref="AC9357" ca="1">IFERROR(TRANSPOSE(_xlfn.STOCKHISTORY(B9357, TODAY()-365,TODAY(), 0,0,1)), "")</f>
        <v/>
      </c>
    </row>
    <row r="9358" spans="28:29">
      <c r="AB9358" t="str" cm="1">
        <f t="array" aca="1" ref="AB9358" ca="1">IFERROR(TRANSPOSE(_xlfn.STOCKHISTORY(B9358, TODAY()-365,TODAY(), 0,0,1)), "")</f>
        <v/>
      </c>
      <c r="AC9358" t="str" cm="1">
        <f t="array" aca="1" ref="AC9358" ca="1">IFERROR(TRANSPOSE(_xlfn.STOCKHISTORY(B9358, TODAY()-365,TODAY(), 0,0,1)), "")</f>
        <v/>
      </c>
    </row>
    <row r="9359" spans="28:29">
      <c r="AB9359" t="str" cm="1">
        <f t="array" aca="1" ref="AB9359" ca="1">IFERROR(TRANSPOSE(_xlfn.STOCKHISTORY(B9359, TODAY()-365,TODAY(), 0,0,1)), "")</f>
        <v/>
      </c>
      <c r="AC9359" t="str" cm="1">
        <f t="array" aca="1" ref="AC9359" ca="1">IFERROR(TRANSPOSE(_xlfn.STOCKHISTORY(B9359, TODAY()-365,TODAY(), 0,0,1)), "")</f>
        <v/>
      </c>
    </row>
    <row r="9360" spans="28:29">
      <c r="AB9360" t="str" cm="1">
        <f t="array" aca="1" ref="AB9360" ca="1">IFERROR(TRANSPOSE(_xlfn.STOCKHISTORY(B9360, TODAY()-365,TODAY(), 0,0,1)), "")</f>
        <v/>
      </c>
      <c r="AC9360" t="str" cm="1">
        <f t="array" aca="1" ref="AC9360" ca="1">IFERROR(TRANSPOSE(_xlfn.STOCKHISTORY(B9360, TODAY()-365,TODAY(), 0,0,1)), "")</f>
        <v/>
      </c>
    </row>
    <row r="9361" spans="28:29">
      <c r="AB9361" t="str" cm="1">
        <f t="array" aca="1" ref="AB9361" ca="1">IFERROR(TRANSPOSE(_xlfn.STOCKHISTORY(B9361, TODAY()-365,TODAY(), 0,0,1)), "")</f>
        <v/>
      </c>
      <c r="AC9361" t="str" cm="1">
        <f t="array" aca="1" ref="AC9361" ca="1">IFERROR(TRANSPOSE(_xlfn.STOCKHISTORY(B9361, TODAY()-365,TODAY(), 0,0,1)), "")</f>
        <v/>
      </c>
    </row>
    <row r="9362" spans="28:29">
      <c r="AB9362" t="str" cm="1">
        <f t="array" aca="1" ref="AB9362" ca="1">IFERROR(TRANSPOSE(_xlfn.STOCKHISTORY(B9362, TODAY()-365,TODAY(), 0,0,1)), "")</f>
        <v/>
      </c>
      <c r="AC9362" t="str" cm="1">
        <f t="array" aca="1" ref="AC9362" ca="1">IFERROR(TRANSPOSE(_xlfn.STOCKHISTORY(B9362, TODAY()-365,TODAY(), 0,0,1)), "")</f>
        <v/>
      </c>
    </row>
    <row r="9363" spans="28:29">
      <c r="AB9363" t="str" cm="1">
        <f t="array" aca="1" ref="AB9363" ca="1">IFERROR(TRANSPOSE(_xlfn.STOCKHISTORY(B9363, TODAY()-365,TODAY(), 0,0,1)), "")</f>
        <v/>
      </c>
      <c r="AC9363" t="str" cm="1">
        <f t="array" aca="1" ref="AC9363" ca="1">IFERROR(TRANSPOSE(_xlfn.STOCKHISTORY(B9363, TODAY()-365,TODAY(), 0,0,1)), "")</f>
        <v/>
      </c>
    </row>
    <row r="9364" spans="28:29">
      <c r="AB9364" t="str" cm="1">
        <f t="array" aca="1" ref="AB9364" ca="1">IFERROR(TRANSPOSE(_xlfn.STOCKHISTORY(B9364, TODAY()-365,TODAY(), 0,0,1)), "")</f>
        <v/>
      </c>
      <c r="AC9364" t="str" cm="1">
        <f t="array" aca="1" ref="AC9364" ca="1">IFERROR(TRANSPOSE(_xlfn.STOCKHISTORY(B9364, TODAY()-365,TODAY(), 0,0,1)), "")</f>
        <v/>
      </c>
    </row>
    <row r="9365" spans="28:29">
      <c r="AB9365" t="str" cm="1">
        <f t="array" aca="1" ref="AB9365" ca="1">IFERROR(TRANSPOSE(_xlfn.STOCKHISTORY(B9365, TODAY()-365,TODAY(), 0,0,1)), "")</f>
        <v/>
      </c>
      <c r="AC9365" t="str" cm="1">
        <f t="array" aca="1" ref="AC9365" ca="1">IFERROR(TRANSPOSE(_xlfn.STOCKHISTORY(B9365, TODAY()-365,TODAY(), 0,0,1)), "")</f>
        <v/>
      </c>
    </row>
    <row r="9366" spans="28:29">
      <c r="AB9366" t="str" cm="1">
        <f t="array" aca="1" ref="AB9366" ca="1">IFERROR(TRANSPOSE(_xlfn.STOCKHISTORY(B9366, TODAY()-365,TODAY(), 0,0,1)), "")</f>
        <v/>
      </c>
      <c r="AC9366" t="str" cm="1">
        <f t="array" aca="1" ref="AC9366" ca="1">IFERROR(TRANSPOSE(_xlfn.STOCKHISTORY(B9366, TODAY()-365,TODAY(), 0,0,1)), "")</f>
        <v/>
      </c>
    </row>
    <row r="9367" spans="28:29">
      <c r="AB9367" t="str" cm="1">
        <f t="array" aca="1" ref="AB9367" ca="1">IFERROR(TRANSPOSE(_xlfn.STOCKHISTORY(B9367, TODAY()-365,TODAY(), 0,0,1)), "")</f>
        <v/>
      </c>
      <c r="AC9367" t="str" cm="1">
        <f t="array" aca="1" ref="AC9367" ca="1">IFERROR(TRANSPOSE(_xlfn.STOCKHISTORY(B9367, TODAY()-365,TODAY(), 0,0,1)), "")</f>
        <v/>
      </c>
    </row>
    <row r="9368" spans="28:29">
      <c r="AB9368" t="str" cm="1">
        <f t="array" aca="1" ref="AB9368" ca="1">IFERROR(TRANSPOSE(_xlfn.STOCKHISTORY(B9368, TODAY()-365,TODAY(), 0,0,1)), "")</f>
        <v/>
      </c>
      <c r="AC9368" t="str" cm="1">
        <f t="array" aca="1" ref="AC9368" ca="1">IFERROR(TRANSPOSE(_xlfn.STOCKHISTORY(B9368, TODAY()-365,TODAY(), 0,0,1)), "")</f>
        <v/>
      </c>
    </row>
    <row r="9369" spans="28:29">
      <c r="AB9369" t="str" cm="1">
        <f t="array" aca="1" ref="AB9369" ca="1">IFERROR(TRANSPOSE(_xlfn.STOCKHISTORY(B9369, TODAY()-365,TODAY(), 0,0,1)), "")</f>
        <v/>
      </c>
      <c r="AC9369" t="str" cm="1">
        <f t="array" aca="1" ref="AC9369" ca="1">IFERROR(TRANSPOSE(_xlfn.STOCKHISTORY(B9369, TODAY()-365,TODAY(), 0,0,1)), "")</f>
        <v/>
      </c>
    </row>
    <row r="9370" spans="28:29">
      <c r="AB9370" t="str" cm="1">
        <f t="array" aca="1" ref="AB9370" ca="1">IFERROR(TRANSPOSE(_xlfn.STOCKHISTORY(B9370, TODAY()-365,TODAY(), 0,0,1)), "")</f>
        <v/>
      </c>
      <c r="AC9370" t="str" cm="1">
        <f t="array" aca="1" ref="AC9370" ca="1">IFERROR(TRANSPOSE(_xlfn.STOCKHISTORY(B9370, TODAY()-365,TODAY(), 0,0,1)), "")</f>
        <v/>
      </c>
    </row>
    <row r="9371" spans="28:29">
      <c r="AB9371" t="str" cm="1">
        <f t="array" aca="1" ref="AB9371" ca="1">IFERROR(TRANSPOSE(_xlfn.STOCKHISTORY(B9371, TODAY()-365,TODAY(), 0,0,1)), "")</f>
        <v/>
      </c>
      <c r="AC9371" t="str" cm="1">
        <f t="array" aca="1" ref="AC9371" ca="1">IFERROR(TRANSPOSE(_xlfn.STOCKHISTORY(B9371, TODAY()-365,TODAY(), 0,0,1)), "")</f>
        <v/>
      </c>
    </row>
    <row r="9372" spans="28:29">
      <c r="AB9372" t="str" cm="1">
        <f t="array" aca="1" ref="AB9372" ca="1">IFERROR(TRANSPOSE(_xlfn.STOCKHISTORY(B9372, TODAY()-365,TODAY(), 0,0,1)), "")</f>
        <v/>
      </c>
      <c r="AC9372" t="str" cm="1">
        <f t="array" aca="1" ref="AC9372" ca="1">IFERROR(TRANSPOSE(_xlfn.STOCKHISTORY(B9372, TODAY()-365,TODAY(), 0,0,1)), "")</f>
        <v/>
      </c>
    </row>
    <row r="9373" spans="28:29">
      <c r="AB9373" t="str" cm="1">
        <f t="array" aca="1" ref="AB9373" ca="1">IFERROR(TRANSPOSE(_xlfn.STOCKHISTORY(B9373, TODAY()-365,TODAY(), 0,0,1)), "")</f>
        <v/>
      </c>
      <c r="AC9373" t="str" cm="1">
        <f t="array" aca="1" ref="AC9373" ca="1">IFERROR(TRANSPOSE(_xlfn.STOCKHISTORY(B9373, TODAY()-365,TODAY(), 0,0,1)), "")</f>
        <v/>
      </c>
    </row>
    <row r="9374" spans="28:29">
      <c r="AB9374" t="str" cm="1">
        <f t="array" aca="1" ref="AB9374" ca="1">IFERROR(TRANSPOSE(_xlfn.STOCKHISTORY(B9374, TODAY()-365,TODAY(), 0,0,1)), "")</f>
        <v/>
      </c>
      <c r="AC9374" t="str" cm="1">
        <f t="array" aca="1" ref="AC9374" ca="1">IFERROR(TRANSPOSE(_xlfn.STOCKHISTORY(B9374, TODAY()-365,TODAY(), 0,0,1)), "")</f>
        <v/>
      </c>
    </row>
    <row r="9375" spans="28:29">
      <c r="AB9375" t="str" cm="1">
        <f t="array" aca="1" ref="AB9375" ca="1">IFERROR(TRANSPOSE(_xlfn.STOCKHISTORY(B9375, TODAY()-365,TODAY(), 0,0,1)), "")</f>
        <v/>
      </c>
      <c r="AC9375" t="str" cm="1">
        <f t="array" aca="1" ref="AC9375" ca="1">IFERROR(TRANSPOSE(_xlfn.STOCKHISTORY(B9375, TODAY()-365,TODAY(), 0,0,1)), "")</f>
        <v/>
      </c>
    </row>
    <row r="9376" spans="28:29">
      <c r="AB9376" t="str" cm="1">
        <f t="array" aca="1" ref="AB9376" ca="1">IFERROR(TRANSPOSE(_xlfn.STOCKHISTORY(B9376, TODAY()-365,TODAY(), 0,0,1)), "")</f>
        <v/>
      </c>
      <c r="AC9376" t="str" cm="1">
        <f t="array" aca="1" ref="AC9376" ca="1">IFERROR(TRANSPOSE(_xlfn.STOCKHISTORY(B9376, TODAY()-365,TODAY(), 0,0,1)), "")</f>
        <v/>
      </c>
    </row>
    <row r="9377" spans="28:29">
      <c r="AB9377" t="str" cm="1">
        <f t="array" aca="1" ref="AB9377" ca="1">IFERROR(TRANSPOSE(_xlfn.STOCKHISTORY(B9377, TODAY()-365,TODAY(), 0,0,1)), "")</f>
        <v/>
      </c>
      <c r="AC9377" t="str" cm="1">
        <f t="array" aca="1" ref="AC9377" ca="1">IFERROR(TRANSPOSE(_xlfn.STOCKHISTORY(B9377, TODAY()-365,TODAY(), 0,0,1)), "")</f>
        <v/>
      </c>
    </row>
    <row r="9378" spans="28:29">
      <c r="AB9378" t="str" cm="1">
        <f t="array" aca="1" ref="AB9378" ca="1">IFERROR(TRANSPOSE(_xlfn.STOCKHISTORY(B9378, TODAY()-365,TODAY(), 0,0,1)), "")</f>
        <v/>
      </c>
      <c r="AC9378" t="str" cm="1">
        <f t="array" aca="1" ref="AC9378" ca="1">IFERROR(TRANSPOSE(_xlfn.STOCKHISTORY(B9378, TODAY()-365,TODAY(), 0,0,1)), "")</f>
        <v/>
      </c>
    </row>
    <row r="9379" spans="28:29">
      <c r="AB9379" t="str" cm="1">
        <f t="array" aca="1" ref="AB9379" ca="1">IFERROR(TRANSPOSE(_xlfn.STOCKHISTORY(B9379, TODAY()-365,TODAY(), 0,0,1)), "")</f>
        <v/>
      </c>
      <c r="AC9379" t="str" cm="1">
        <f t="array" aca="1" ref="AC9379" ca="1">IFERROR(TRANSPOSE(_xlfn.STOCKHISTORY(B9379, TODAY()-365,TODAY(), 0,0,1)), "")</f>
        <v/>
      </c>
    </row>
    <row r="9380" spans="28:29">
      <c r="AB9380" t="str" cm="1">
        <f t="array" aca="1" ref="AB9380" ca="1">IFERROR(TRANSPOSE(_xlfn.STOCKHISTORY(B9380, TODAY()-365,TODAY(), 0,0,1)), "")</f>
        <v/>
      </c>
      <c r="AC9380" t="str" cm="1">
        <f t="array" aca="1" ref="AC9380" ca="1">IFERROR(TRANSPOSE(_xlfn.STOCKHISTORY(B9380, TODAY()-365,TODAY(), 0,0,1)), "")</f>
        <v/>
      </c>
    </row>
    <row r="9381" spans="28:29">
      <c r="AB9381" t="str" cm="1">
        <f t="array" aca="1" ref="AB9381" ca="1">IFERROR(TRANSPOSE(_xlfn.STOCKHISTORY(B9381, TODAY()-365,TODAY(), 0,0,1)), "")</f>
        <v/>
      </c>
      <c r="AC9381" t="str" cm="1">
        <f t="array" aca="1" ref="AC9381" ca="1">IFERROR(TRANSPOSE(_xlfn.STOCKHISTORY(B9381, TODAY()-365,TODAY(), 0,0,1)), "")</f>
        <v/>
      </c>
    </row>
    <row r="9382" spans="28:29">
      <c r="AB9382" t="str" cm="1">
        <f t="array" aca="1" ref="AB9382" ca="1">IFERROR(TRANSPOSE(_xlfn.STOCKHISTORY(B9382, TODAY()-365,TODAY(), 0,0,1)), "")</f>
        <v/>
      </c>
      <c r="AC9382" t="str" cm="1">
        <f t="array" aca="1" ref="AC9382" ca="1">IFERROR(TRANSPOSE(_xlfn.STOCKHISTORY(B9382, TODAY()-365,TODAY(), 0,0,1)), "")</f>
        <v/>
      </c>
    </row>
    <row r="9383" spans="28:29">
      <c r="AB9383" t="str" cm="1">
        <f t="array" aca="1" ref="AB9383" ca="1">IFERROR(TRANSPOSE(_xlfn.STOCKHISTORY(B9383, TODAY()-365,TODAY(), 0,0,1)), "")</f>
        <v/>
      </c>
      <c r="AC9383" t="str" cm="1">
        <f t="array" aca="1" ref="AC9383" ca="1">IFERROR(TRANSPOSE(_xlfn.STOCKHISTORY(B9383, TODAY()-365,TODAY(), 0,0,1)), "")</f>
        <v/>
      </c>
    </row>
    <row r="9384" spans="28:29">
      <c r="AB9384" t="str" cm="1">
        <f t="array" aca="1" ref="AB9384" ca="1">IFERROR(TRANSPOSE(_xlfn.STOCKHISTORY(B9384, TODAY()-365,TODAY(), 0,0,1)), "")</f>
        <v/>
      </c>
      <c r="AC9384" t="str" cm="1">
        <f t="array" aca="1" ref="AC9384" ca="1">IFERROR(TRANSPOSE(_xlfn.STOCKHISTORY(B9384, TODAY()-365,TODAY(), 0,0,1)), "")</f>
        <v/>
      </c>
    </row>
    <row r="9385" spans="28:29">
      <c r="AB9385" t="str" cm="1">
        <f t="array" aca="1" ref="AB9385" ca="1">IFERROR(TRANSPOSE(_xlfn.STOCKHISTORY(B9385, TODAY()-365,TODAY(), 0,0,1)), "")</f>
        <v/>
      </c>
      <c r="AC9385" t="str" cm="1">
        <f t="array" aca="1" ref="AC9385" ca="1">IFERROR(TRANSPOSE(_xlfn.STOCKHISTORY(B9385, TODAY()-365,TODAY(), 0,0,1)), "")</f>
        <v/>
      </c>
    </row>
    <row r="9386" spans="28:29">
      <c r="AB9386" t="str" cm="1">
        <f t="array" aca="1" ref="AB9386" ca="1">IFERROR(TRANSPOSE(_xlfn.STOCKHISTORY(B9386, TODAY()-365,TODAY(), 0,0,1)), "")</f>
        <v/>
      </c>
      <c r="AC9386" t="str" cm="1">
        <f t="array" aca="1" ref="AC9386" ca="1">IFERROR(TRANSPOSE(_xlfn.STOCKHISTORY(B9386, TODAY()-365,TODAY(), 0,0,1)), "")</f>
        <v/>
      </c>
    </row>
    <row r="9387" spans="28:29">
      <c r="AB9387" t="str" cm="1">
        <f t="array" aca="1" ref="AB9387" ca="1">IFERROR(TRANSPOSE(_xlfn.STOCKHISTORY(B9387, TODAY()-365,TODAY(), 0,0,1)), "")</f>
        <v/>
      </c>
      <c r="AC9387" t="str" cm="1">
        <f t="array" aca="1" ref="AC9387" ca="1">IFERROR(TRANSPOSE(_xlfn.STOCKHISTORY(B9387, TODAY()-365,TODAY(), 0,0,1)), "")</f>
        <v/>
      </c>
    </row>
    <row r="9388" spans="28:29">
      <c r="AB9388" t="str" cm="1">
        <f t="array" aca="1" ref="AB9388" ca="1">IFERROR(TRANSPOSE(_xlfn.STOCKHISTORY(B9388, TODAY()-365,TODAY(), 0,0,1)), "")</f>
        <v/>
      </c>
      <c r="AC9388" t="str" cm="1">
        <f t="array" aca="1" ref="AC9388" ca="1">IFERROR(TRANSPOSE(_xlfn.STOCKHISTORY(B9388, TODAY()-365,TODAY(), 0,0,1)), "")</f>
        <v/>
      </c>
    </row>
    <row r="9389" spans="28:29">
      <c r="AB9389" t="str" cm="1">
        <f t="array" aca="1" ref="AB9389" ca="1">IFERROR(TRANSPOSE(_xlfn.STOCKHISTORY(B9389, TODAY()-365,TODAY(), 0,0,1)), "")</f>
        <v/>
      </c>
      <c r="AC9389" t="str" cm="1">
        <f t="array" aca="1" ref="AC9389" ca="1">IFERROR(TRANSPOSE(_xlfn.STOCKHISTORY(B9389, TODAY()-365,TODAY(), 0,0,1)), "")</f>
        <v/>
      </c>
    </row>
    <row r="9390" spans="28:29">
      <c r="AB9390" t="str" cm="1">
        <f t="array" aca="1" ref="AB9390" ca="1">IFERROR(TRANSPOSE(_xlfn.STOCKHISTORY(B9390, TODAY()-365,TODAY(), 0,0,1)), "")</f>
        <v/>
      </c>
      <c r="AC9390" t="str" cm="1">
        <f t="array" aca="1" ref="AC9390" ca="1">IFERROR(TRANSPOSE(_xlfn.STOCKHISTORY(B9390, TODAY()-365,TODAY(), 0,0,1)), "")</f>
        <v/>
      </c>
    </row>
    <row r="9391" spans="28:29">
      <c r="AB9391" t="str" cm="1">
        <f t="array" aca="1" ref="AB9391" ca="1">IFERROR(TRANSPOSE(_xlfn.STOCKHISTORY(B9391, TODAY()-365,TODAY(), 0,0,1)), "")</f>
        <v/>
      </c>
      <c r="AC9391" t="str" cm="1">
        <f t="array" aca="1" ref="AC9391" ca="1">IFERROR(TRANSPOSE(_xlfn.STOCKHISTORY(B9391, TODAY()-365,TODAY(), 0,0,1)), "")</f>
        <v/>
      </c>
    </row>
    <row r="9392" spans="28:29">
      <c r="AB9392" t="str" cm="1">
        <f t="array" aca="1" ref="AB9392" ca="1">IFERROR(TRANSPOSE(_xlfn.STOCKHISTORY(B9392, TODAY()-365,TODAY(), 0,0,1)), "")</f>
        <v/>
      </c>
      <c r="AC9392" t="str" cm="1">
        <f t="array" aca="1" ref="AC9392" ca="1">IFERROR(TRANSPOSE(_xlfn.STOCKHISTORY(B9392, TODAY()-365,TODAY(), 0,0,1)), "")</f>
        <v/>
      </c>
    </row>
    <row r="9393" spans="28:29">
      <c r="AB9393" t="str" cm="1">
        <f t="array" aca="1" ref="AB9393" ca="1">IFERROR(TRANSPOSE(_xlfn.STOCKHISTORY(B9393, TODAY()-365,TODAY(), 0,0,1)), "")</f>
        <v/>
      </c>
      <c r="AC9393" t="str" cm="1">
        <f t="array" aca="1" ref="AC9393" ca="1">IFERROR(TRANSPOSE(_xlfn.STOCKHISTORY(B9393, TODAY()-365,TODAY(), 0,0,1)), "")</f>
        <v/>
      </c>
    </row>
    <row r="9394" spans="28:29">
      <c r="AB9394" t="str" cm="1">
        <f t="array" aca="1" ref="AB9394" ca="1">IFERROR(TRANSPOSE(_xlfn.STOCKHISTORY(B9394, TODAY()-365,TODAY(), 0,0,1)), "")</f>
        <v/>
      </c>
      <c r="AC9394" t="str" cm="1">
        <f t="array" aca="1" ref="AC9394" ca="1">IFERROR(TRANSPOSE(_xlfn.STOCKHISTORY(B9394, TODAY()-365,TODAY(), 0,0,1)), "")</f>
        <v/>
      </c>
    </row>
    <row r="9395" spans="28:29">
      <c r="AB9395" t="str" cm="1">
        <f t="array" aca="1" ref="AB9395" ca="1">IFERROR(TRANSPOSE(_xlfn.STOCKHISTORY(B9395, TODAY()-365,TODAY(), 0,0,1)), "")</f>
        <v/>
      </c>
      <c r="AC9395" t="str" cm="1">
        <f t="array" aca="1" ref="AC9395" ca="1">IFERROR(TRANSPOSE(_xlfn.STOCKHISTORY(B9395, TODAY()-365,TODAY(), 0,0,1)), "")</f>
        <v/>
      </c>
    </row>
    <row r="9396" spans="28:29">
      <c r="AB9396" t="str" cm="1">
        <f t="array" aca="1" ref="AB9396" ca="1">IFERROR(TRANSPOSE(_xlfn.STOCKHISTORY(B9396, TODAY()-365,TODAY(), 0,0,1)), "")</f>
        <v/>
      </c>
      <c r="AC9396" t="str" cm="1">
        <f t="array" aca="1" ref="AC9396" ca="1">IFERROR(TRANSPOSE(_xlfn.STOCKHISTORY(B9396, TODAY()-365,TODAY(), 0,0,1)), "")</f>
        <v/>
      </c>
    </row>
    <row r="9397" spans="28:29">
      <c r="AB9397" t="str" cm="1">
        <f t="array" aca="1" ref="AB9397" ca="1">IFERROR(TRANSPOSE(_xlfn.STOCKHISTORY(B9397, TODAY()-365,TODAY(), 0,0,1)), "")</f>
        <v/>
      </c>
      <c r="AC9397" t="str" cm="1">
        <f t="array" aca="1" ref="AC9397" ca="1">IFERROR(TRANSPOSE(_xlfn.STOCKHISTORY(B9397, TODAY()-365,TODAY(), 0,0,1)), "")</f>
        <v/>
      </c>
    </row>
    <row r="9398" spans="28:29">
      <c r="AB9398" t="str" cm="1">
        <f t="array" aca="1" ref="AB9398" ca="1">IFERROR(TRANSPOSE(_xlfn.STOCKHISTORY(B9398, TODAY()-365,TODAY(), 0,0,1)), "")</f>
        <v/>
      </c>
      <c r="AC9398" t="str" cm="1">
        <f t="array" aca="1" ref="AC9398" ca="1">IFERROR(TRANSPOSE(_xlfn.STOCKHISTORY(B9398, TODAY()-365,TODAY(), 0,0,1)), "")</f>
        <v/>
      </c>
    </row>
    <row r="9399" spans="28:29">
      <c r="AB9399" t="str" cm="1">
        <f t="array" aca="1" ref="AB9399" ca="1">IFERROR(TRANSPOSE(_xlfn.STOCKHISTORY(B9399, TODAY()-365,TODAY(), 0,0,1)), "")</f>
        <v/>
      </c>
      <c r="AC9399" t="str" cm="1">
        <f t="array" aca="1" ref="AC9399" ca="1">IFERROR(TRANSPOSE(_xlfn.STOCKHISTORY(B9399, TODAY()-365,TODAY(), 0,0,1)), "")</f>
        <v/>
      </c>
    </row>
    <row r="9400" spans="28:29">
      <c r="AB9400" t="str" cm="1">
        <f t="array" aca="1" ref="AB9400" ca="1">IFERROR(TRANSPOSE(_xlfn.STOCKHISTORY(B9400, TODAY()-365,TODAY(), 0,0,1)), "")</f>
        <v/>
      </c>
      <c r="AC9400" t="str" cm="1">
        <f t="array" aca="1" ref="AC9400" ca="1">IFERROR(TRANSPOSE(_xlfn.STOCKHISTORY(B9400, TODAY()-365,TODAY(), 0,0,1)), "")</f>
        <v/>
      </c>
    </row>
    <row r="9401" spans="28:29">
      <c r="AB9401" t="str" cm="1">
        <f t="array" aca="1" ref="AB9401" ca="1">IFERROR(TRANSPOSE(_xlfn.STOCKHISTORY(B9401, TODAY()-365,TODAY(), 0,0,1)), "")</f>
        <v/>
      </c>
      <c r="AC9401" t="str" cm="1">
        <f t="array" aca="1" ref="AC9401" ca="1">IFERROR(TRANSPOSE(_xlfn.STOCKHISTORY(B9401, TODAY()-365,TODAY(), 0,0,1)), "")</f>
        <v/>
      </c>
    </row>
    <row r="9402" spans="28:29">
      <c r="AB9402" t="str" cm="1">
        <f t="array" aca="1" ref="AB9402" ca="1">IFERROR(TRANSPOSE(_xlfn.STOCKHISTORY(B9402, TODAY()-365,TODAY(), 0,0,1)), "")</f>
        <v/>
      </c>
      <c r="AC9402" t="str" cm="1">
        <f t="array" aca="1" ref="AC9402" ca="1">IFERROR(TRANSPOSE(_xlfn.STOCKHISTORY(B9402, TODAY()-365,TODAY(), 0,0,1)), "")</f>
        <v/>
      </c>
    </row>
    <row r="9403" spans="28:29">
      <c r="AB9403" t="str" cm="1">
        <f t="array" aca="1" ref="AB9403" ca="1">IFERROR(TRANSPOSE(_xlfn.STOCKHISTORY(B9403, TODAY()-365,TODAY(), 0,0,1)), "")</f>
        <v/>
      </c>
      <c r="AC9403" t="str" cm="1">
        <f t="array" aca="1" ref="AC9403" ca="1">IFERROR(TRANSPOSE(_xlfn.STOCKHISTORY(B9403, TODAY()-365,TODAY(), 0,0,1)), "")</f>
        <v/>
      </c>
    </row>
    <row r="9404" spans="28:29">
      <c r="AB9404" t="str" cm="1">
        <f t="array" aca="1" ref="AB9404" ca="1">IFERROR(TRANSPOSE(_xlfn.STOCKHISTORY(B9404, TODAY()-365,TODAY(), 0,0,1)), "")</f>
        <v/>
      </c>
      <c r="AC9404" t="str" cm="1">
        <f t="array" aca="1" ref="AC9404" ca="1">IFERROR(TRANSPOSE(_xlfn.STOCKHISTORY(B9404, TODAY()-365,TODAY(), 0,0,1)), "")</f>
        <v/>
      </c>
    </row>
    <row r="9405" spans="28:29">
      <c r="AB9405" t="str" cm="1">
        <f t="array" aca="1" ref="AB9405" ca="1">IFERROR(TRANSPOSE(_xlfn.STOCKHISTORY(B9405, TODAY()-365,TODAY(), 0,0,1)), "")</f>
        <v/>
      </c>
      <c r="AC9405" t="str" cm="1">
        <f t="array" aca="1" ref="AC9405" ca="1">IFERROR(TRANSPOSE(_xlfn.STOCKHISTORY(B9405, TODAY()-365,TODAY(), 0,0,1)), "")</f>
        <v/>
      </c>
    </row>
    <row r="9406" spans="28:29">
      <c r="AB9406" t="str" cm="1">
        <f t="array" aca="1" ref="AB9406" ca="1">IFERROR(TRANSPOSE(_xlfn.STOCKHISTORY(B9406, TODAY()-365,TODAY(), 0,0,1)), "")</f>
        <v/>
      </c>
      <c r="AC9406" t="str" cm="1">
        <f t="array" aca="1" ref="AC9406" ca="1">IFERROR(TRANSPOSE(_xlfn.STOCKHISTORY(B9406, TODAY()-365,TODAY(), 0,0,1)), "")</f>
        <v/>
      </c>
    </row>
    <row r="9407" spans="28:29">
      <c r="AB9407" t="str" cm="1">
        <f t="array" aca="1" ref="AB9407" ca="1">IFERROR(TRANSPOSE(_xlfn.STOCKHISTORY(B9407, TODAY()-365,TODAY(), 0,0,1)), "")</f>
        <v/>
      </c>
      <c r="AC9407" t="str" cm="1">
        <f t="array" aca="1" ref="AC9407" ca="1">IFERROR(TRANSPOSE(_xlfn.STOCKHISTORY(B9407, TODAY()-365,TODAY(), 0,0,1)), "")</f>
        <v/>
      </c>
    </row>
    <row r="9408" spans="28:29">
      <c r="AB9408" t="str" cm="1">
        <f t="array" aca="1" ref="AB9408" ca="1">IFERROR(TRANSPOSE(_xlfn.STOCKHISTORY(B9408, TODAY()-365,TODAY(), 0,0,1)), "")</f>
        <v/>
      </c>
      <c r="AC9408" t="str" cm="1">
        <f t="array" aca="1" ref="AC9408" ca="1">IFERROR(TRANSPOSE(_xlfn.STOCKHISTORY(B9408, TODAY()-365,TODAY(), 0,0,1)), "")</f>
        <v/>
      </c>
    </row>
    <row r="9409" spans="28:29">
      <c r="AB9409" t="str" cm="1">
        <f t="array" aca="1" ref="AB9409" ca="1">IFERROR(TRANSPOSE(_xlfn.STOCKHISTORY(B9409, TODAY()-365,TODAY(), 0,0,1)), "")</f>
        <v/>
      </c>
      <c r="AC9409" t="str" cm="1">
        <f t="array" aca="1" ref="AC9409" ca="1">IFERROR(TRANSPOSE(_xlfn.STOCKHISTORY(B9409, TODAY()-365,TODAY(), 0,0,1)), "")</f>
        <v/>
      </c>
    </row>
    <row r="9410" spans="28:29">
      <c r="AB9410" t="str" cm="1">
        <f t="array" aca="1" ref="AB9410" ca="1">IFERROR(TRANSPOSE(_xlfn.STOCKHISTORY(B9410, TODAY()-365,TODAY(), 0,0,1)), "")</f>
        <v/>
      </c>
      <c r="AC9410" t="str" cm="1">
        <f t="array" aca="1" ref="AC9410" ca="1">IFERROR(TRANSPOSE(_xlfn.STOCKHISTORY(B9410, TODAY()-365,TODAY(), 0,0,1)), "")</f>
        <v/>
      </c>
    </row>
    <row r="9411" spans="28:29">
      <c r="AB9411" t="str" cm="1">
        <f t="array" aca="1" ref="AB9411" ca="1">IFERROR(TRANSPOSE(_xlfn.STOCKHISTORY(B9411, TODAY()-365,TODAY(), 0,0,1)), "")</f>
        <v/>
      </c>
      <c r="AC9411" t="str" cm="1">
        <f t="array" aca="1" ref="AC9411" ca="1">IFERROR(TRANSPOSE(_xlfn.STOCKHISTORY(B9411, TODAY()-365,TODAY(), 0,0,1)), "")</f>
        <v/>
      </c>
    </row>
    <row r="9412" spans="28:29">
      <c r="AB9412" t="str" cm="1">
        <f t="array" aca="1" ref="AB9412" ca="1">IFERROR(TRANSPOSE(_xlfn.STOCKHISTORY(B9412, TODAY()-365,TODAY(), 0,0,1)), "")</f>
        <v/>
      </c>
      <c r="AC9412" t="str" cm="1">
        <f t="array" aca="1" ref="AC9412" ca="1">IFERROR(TRANSPOSE(_xlfn.STOCKHISTORY(B9412, TODAY()-365,TODAY(), 0,0,1)), "")</f>
        <v/>
      </c>
    </row>
    <row r="9413" spans="28:29">
      <c r="AB9413" t="str" cm="1">
        <f t="array" aca="1" ref="AB9413" ca="1">IFERROR(TRANSPOSE(_xlfn.STOCKHISTORY(B9413, TODAY()-365,TODAY(), 0,0,1)), "")</f>
        <v/>
      </c>
      <c r="AC9413" t="str" cm="1">
        <f t="array" aca="1" ref="AC9413" ca="1">IFERROR(TRANSPOSE(_xlfn.STOCKHISTORY(B9413, TODAY()-365,TODAY(), 0,0,1)), "")</f>
        <v/>
      </c>
    </row>
    <row r="9414" spans="28:29">
      <c r="AB9414" t="str" cm="1">
        <f t="array" aca="1" ref="AB9414" ca="1">IFERROR(TRANSPOSE(_xlfn.STOCKHISTORY(B9414, TODAY()-365,TODAY(), 0,0,1)), "")</f>
        <v/>
      </c>
      <c r="AC9414" t="str" cm="1">
        <f t="array" aca="1" ref="AC9414" ca="1">IFERROR(TRANSPOSE(_xlfn.STOCKHISTORY(B9414, TODAY()-365,TODAY(), 0,0,1)), "")</f>
        <v/>
      </c>
    </row>
    <row r="9415" spans="28:29">
      <c r="AB9415" t="str" cm="1">
        <f t="array" aca="1" ref="AB9415" ca="1">IFERROR(TRANSPOSE(_xlfn.STOCKHISTORY(B9415, TODAY()-365,TODAY(), 0,0,1)), "")</f>
        <v/>
      </c>
      <c r="AC9415" t="str" cm="1">
        <f t="array" aca="1" ref="AC9415" ca="1">IFERROR(TRANSPOSE(_xlfn.STOCKHISTORY(B9415, TODAY()-365,TODAY(), 0,0,1)), "")</f>
        <v/>
      </c>
    </row>
    <row r="9416" spans="28:29">
      <c r="AB9416" t="str" cm="1">
        <f t="array" aca="1" ref="AB9416" ca="1">IFERROR(TRANSPOSE(_xlfn.STOCKHISTORY(B9416, TODAY()-365,TODAY(), 0,0,1)), "")</f>
        <v/>
      </c>
      <c r="AC9416" t="str" cm="1">
        <f t="array" aca="1" ref="AC9416" ca="1">IFERROR(TRANSPOSE(_xlfn.STOCKHISTORY(B9416, TODAY()-365,TODAY(), 0,0,1)), "")</f>
        <v/>
      </c>
    </row>
    <row r="9417" spans="28:29">
      <c r="AB9417" t="str" cm="1">
        <f t="array" aca="1" ref="AB9417" ca="1">IFERROR(TRANSPOSE(_xlfn.STOCKHISTORY(B9417, TODAY()-365,TODAY(), 0,0,1)), "")</f>
        <v/>
      </c>
      <c r="AC9417" t="str" cm="1">
        <f t="array" aca="1" ref="AC9417" ca="1">IFERROR(TRANSPOSE(_xlfn.STOCKHISTORY(B9417, TODAY()-365,TODAY(), 0,0,1)), "")</f>
        <v/>
      </c>
    </row>
    <row r="9418" spans="28:29">
      <c r="AB9418" t="str" cm="1">
        <f t="array" aca="1" ref="AB9418" ca="1">IFERROR(TRANSPOSE(_xlfn.STOCKHISTORY(B9418, TODAY()-365,TODAY(), 0,0,1)), "")</f>
        <v/>
      </c>
      <c r="AC9418" t="str" cm="1">
        <f t="array" aca="1" ref="AC9418" ca="1">IFERROR(TRANSPOSE(_xlfn.STOCKHISTORY(B9418, TODAY()-365,TODAY(), 0,0,1)), "")</f>
        <v/>
      </c>
    </row>
    <row r="9419" spans="28:29">
      <c r="AB9419" t="str" cm="1">
        <f t="array" aca="1" ref="AB9419" ca="1">IFERROR(TRANSPOSE(_xlfn.STOCKHISTORY(B9419, TODAY()-365,TODAY(), 0,0,1)), "")</f>
        <v/>
      </c>
      <c r="AC9419" t="str" cm="1">
        <f t="array" aca="1" ref="AC9419" ca="1">IFERROR(TRANSPOSE(_xlfn.STOCKHISTORY(B9419, TODAY()-365,TODAY(), 0,0,1)), "")</f>
        <v/>
      </c>
    </row>
    <row r="9420" spans="28:29">
      <c r="AB9420" t="str" cm="1">
        <f t="array" aca="1" ref="AB9420" ca="1">IFERROR(TRANSPOSE(_xlfn.STOCKHISTORY(B9420, TODAY()-365,TODAY(), 0,0,1)), "")</f>
        <v/>
      </c>
      <c r="AC9420" t="str" cm="1">
        <f t="array" aca="1" ref="AC9420" ca="1">IFERROR(TRANSPOSE(_xlfn.STOCKHISTORY(B9420, TODAY()-365,TODAY(), 0,0,1)), "")</f>
        <v/>
      </c>
    </row>
    <row r="9421" spans="28:29">
      <c r="AB9421" t="str" cm="1">
        <f t="array" aca="1" ref="AB9421" ca="1">IFERROR(TRANSPOSE(_xlfn.STOCKHISTORY(B9421, TODAY()-365,TODAY(), 0,0,1)), "")</f>
        <v/>
      </c>
      <c r="AC9421" t="str" cm="1">
        <f t="array" aca="1" ref="AC9421" ca="1">IFERROR(TRANSPOSE(_xlfn.STOCKHISTORY(B9421, TODAY()-365,TODAY(), 0,0,1)), "")</f>
        <v/>
      </c>
    </row>
    <row r="9422" spans="28:29">
      <c r="AB9422" t="str" cm="1">
        <f t="array" aca="1" ref="AB9422" ca="1">IFERROR(TRANSPOSE(_xlfn.STOCKHISTORY(B9422, TODAY()-365,TODAY(), 0,0,1)), "")</f>
        <v/>
      </c>
      <c r="AC9422" t="str" cm="1">
        <f t="array" aca="1" ref="AC9422" ca="1">IFERROR(TRANSPOSE(_xlfn.STOCKHISTORY(B9422, TODAY()-365,TODAY(), 0,0,1)), "")</f>
        <v/>
      </c>
    </row>
    <row r="9423" spans="28:29">
      <c r="AB9423" t="str" cm="1">
        <f t="array" aca="1" ref="AB9423" ca="1">IFERROR(TRANSPOSE(_xlfn.STOCKHISTORY(B9423, TODAY()-365,TODAY(), 0,0,1)), "")</f>
        <v/>
      </c>
      <c r="AC9423" t="str" cm="1">
        <f t="array" aca="1" ref="AC9423" ca="1">IFERROR(TRANSPOSE(_xlfn.STOCKHISTORY(B9423, TODAY()-365,TODAY(), 0,0,1)), "")</f>
        <v/>
      </c>
    </row>
    <row r="9424" spans="28:29">
      <c r="AB9424" t="str" cm="1">
        <f t="array" aca="1" ref="AB9424" ca="1">IFERROR(TRANSPOSE(_xlfn.STOCKHISTORY(B9424, TODAY()-365,TODAY(), 0,0,1)), "")</f>
        <v/>
      </c>
      <c r="AC9424" t="str" cm="1">
        <f t="array" aca="1" ref="AC9424" ca="1">IFERROR(TRANSPOSE(_xlfn.STOCKHISTORY(B9424, TODAY()-365,TODAY(), 0,0,1)), "")</f>
        <v/>
      </c>
    </row>
    <row r="9425" spans="28:29">
      <c r="AB9425" t="str" cm="1">
        <f t="array" aca="1" ref="AB9425" ca="1">IFERROR(TRANSPOSE(_xlfn.STOCKHISTORY(B9425, TODAY()-365,TODAY(), 0,0,1)), "")</f>
        <v/>
      </c>
      <c r="AC9425" t="str" cm="1">
        <f t="array" aca="1" ref="AC9425" ca="1">IFERROR(TRANSPOSE(_xlfn.STOCKHISTORY(B9425, TODAY()-365,TODAY(), 0,0,1)), "")</f>
        <v/>
      </c>
    </row>
    <row r="9426" spans="28:29">
      <c r="AB9426" t="str" cm="1">
        <f t="array" aca="1" ref="AB9426" ca="1">IFERROR(TRANSPOSE(_xlfn.STOCKHISTORY(B9426, TODAY()-365,TODAY(), 0,0,1)), "")</f>
        <v/>
      </c>
      <c r="AC9426" t="str" cm="1">
        <f t="array" aca="1" ref="AC9426" ca="1">IFERROR(TRANSPOSE(_xlfn.STOCKHISTORY(B9426, TODAY()-365,TODAY(), 0,0,1)), "")</f>
        <v/>
      </c>
    </row>
    <row r="9427" spans="28:29">
      <c r="AB9427" t="str" cm="1">
        <f t="array" aca="1" ref="AB9427" ca="1">IFERROR(TRANSPOSE(_xlfn.STOCKHISTORY(B9427, TODAY()-365,TODAY(), 0,0,1)), "")</f>
        <v/>
      </c>
      <c r="AC9427" t="str" cm="1">
        <f t="array" aca="1" ref="AC9427" ca="1">IFERROR(TRANSPOSE(_xlfn.STOCKHISTORY(B9427, TODAY()-365,TODAY(), 0,0,1)), "")</f>
        <v/>
      </c>
    </row>
    <row r="9428" spans="28:29">
      <c r="AB9428" t="str" cm="1">
        <f t="array" aca="1" ref="AB9428" ca="1">IFERROR(TRANSPOSE(_xlfn.STOCKHISTORY(B9428, TODAY()-365,TODAY(), 0,0,1)), "")</f>
        <v/>
      </c>
      <c r="AC9428" t="str" cm="1">
        <f t="array" aca="1" ref="AC9428" ca="1">IFERROR(TRANSPOSE(_xlfn.STOCKHISTORY(B9428, TODAY()-365,TODAY(), 0,0,1)), "")</f>
        <v/>
      </c>
    </row>
    <row r="9429" spans="28:29">
      <c r="AB9429" t="str" cm="1">
        <f t="array" aca="1" ref="AB9429" ca="1">IFERROR(TRANSPOSE(_xlfn.STOCKHISTORY(B9429, TODAY()-365,TODAY(), 0,0,1)), "")</f>
        <v/>
      </c>
      <c r="AC9429" t="str" cm="1">
        <f t="array" aca="1" ref="AC9429" ca="1">IFERROR(TRANSPOSE(_xlfn.STOCKHISTORY(B9429, TODAY()-365,TODAY(), 0,0,1)), "")</f>
        <v/>
      </c>
    </row>
    <row r="9430" spans="28:29">
      <c r="AB9430" t="str" cm="1">
        <f t="array" aca="1" ref="AB9430" ca="1">IFERROR(TRANSPOSE(_xlfn.STOCKHISTORY(B9430, TODAY()-365,TODAY(), 0,0,1)), "")</f>
        <v/>
      </c>
      <c r="AC9430" t="str" cm="1">
        <f t="array" aca="1" ref="AC9430" ca="1">IFERROR(TRANSPOSE(_xlfn.STOCKHISTORY(B9430, TODAY()-365,TODAY(), 0,0,1)), "")</f>
        <v/>
      </c>
    </row>
    <row r="9431" spans="28:29">
      <c r="AB9431" t="str" cm="1">
        <f t="array" aca="1" ref="AB9431" ca="1">IFERROR(TRANSPOSE(_xlfn.STOCKHISTORY(B9431, TODAY()-365,TODAY(), 0,0,1)), "")</f>
        <v/>
      </c>
      <c r="AC9431" t="str" cm="1">
        <f t="array" aca="1" ref="AC9431" ca="1">IFERROR(TRANSPOSE(_xlfn.STOCKHISTORY(B9431, TODAY()-365,TODAY(), 0,0,1)), "")</f>
        <v/>
      </c>
    </row>
    <row r="9432" spans="28:29">
      <c r="AB9432" t="str" cm="1">
        <f t="array" aca="1" ref="AB9432" ca="1">IFERROR(TRANSPOSE(_xlfn.STOCKHISTORY(B9432, TODAY()-365,TODAY(), 0,0,1)), "")</f>
        <v/>
      </c>
      <c r="AC9432" t="str" cm="1">
        <f t="array" aca="1" ref="AC9432" ca="1">IFERROR(TRANSPOSE(_xlfn.STOCKHISTORY(B9432, TODAY()-365,TODAY(), 0,0,1)), "")</f>
        <v/>
      </c>
    </row>
    <row r="9433" spans="28:29">
      <c r="AB9433" t="str" cm="1">
        <f t="array" aca="1" ref="AB9433" ca="1">IFERROR(TRANSPOSE(_xlfn.STOCKHISTORY(B9433, TODAY()-365,TODAY(), 0,0,1)), "")</f>
        <v/>
      </c>
      <c r="AC9433" t="str" cm="1">
        <f t="array" aca="1" ref="AC9433" ca="1">IFERROR(TRANSPOSE(_xlfn.STOCKHISTORY(B9433, TODAY()-365,TODAY(), 0,0,1)), "")</f>
        <v/>
      </c>
    </row>
    <row r="9434" spans="28:29">
      <c r="AB9434" t="str" cm="1">
        <f t="array" aca="1" ref="AB9434" ca="1">IFERROR(TRANSPOSE(_xlfn.STOCKHISTORY(B9434, TODAY()-365,TODAY(), 0,0,1)), "")</f>
        <v/>
      </c>
      <c r="AC9434" t="str" cm="1">
        <f t="array" aca="1" ref="AC9434" ca="1">IFERROR(TRANSPOSE(_xlfn.STOCKHISTORY(B9434, TODAY()-365,TODAY(), 0,0,1)), "")</f>
        <v/>
      </c>
    </row>
    <row r="9435" spans="28:29">
      <c r="AB9435" t="str" cm="1">
        <f t="array" aca="1" ref="AB9435" ca="1">IFERROR(TRANSPOSE(_xlfn.STOCKHISTORY(B9435, TODAY()-365,TODAY(), 0,0,1)), "")</f>
        <v/>
      </c>
      <c r="AC9435" t="str" cm="1">
        <f t="array" aca="1" ref="AC9435" ca="1">IFERROR(TRANSPOSE(_xlfn.STOCKHISTORY(B9435, TODAY()-365,TODAY(), 0,0,1)), "")</f>
        <v/>
      </c>
    </row>
    <row r="9436" spans="28:29">
      <c r="AB9436" t="str" cm="1">
        <f t="array" aca="1" ref="AB9436" ca="1">IFERROR(TRANSPOSE(_xlfn.STOCKHISTORY(B9436, TODAY()-365,TODAY(), 0,0,1)), "")</f>
        <v/>
      </c>
      <c r="AC9436" t="str" cm="1">
        <f t="array" aca="1" ref="AC9436" ca="1">IFERROR(TRANSPOSE(_xlfn.STOCKHISTORY(B9436, TODAY()-365,TODAY(), 0,0,1)), "")</f>
        <v/>
      </c>
    </row>
    <row r="9437" spans="28:29">
      <c r="AB9437" t="str" cm="1">
        <f t="array" aca="1" ref="AB9437" ca="1">IFERROR(TRANSPOSE(_xlfn.STOCKHISTORY(B9437, TODAY()-365,TODAY(), 0,0,1)), "")</f>
        <v/>
      </c>
      <c r="AC9437" t="str" cm="1">
        <f t="array" aca="1" ref="AC9437" ca="1">IFERROR(TRANSPOSE(_xlfn.STOCKHISTORY(B9437, TODAY()-365,TODAY(), 0,0,1)), "")</f>
        <v/>
      </c>
    </row>
    <row r="9438" spans="28:29">
      <c r="AB9438" t="str" cm="1">
        <f t="array" aca="1" ref="AB9438" ca="1">IFERROR(TRANSPOSE(_xlfn.STOCKHISTORY(B9438, TODAY()-365,TODAY(), 0,0,1)), "")</f>
        <v/>
      </c>
      <c r="AC9438" t="str" cm="1">
        <f t="array" aca="1" ref="AC9438" ca="1">IFERROR(TRANSPOSE(_xlfn.STOCKHISTORY(B9438, TODAY()-365,TODAY(), 0,0,1)), "")</f>
        <v/>
      </c>
    </row>
    <row r="9439" spans="28:29">
      <c r="AB9439" t="str" cm="1">
        <f t="array" aca="1" ref="AB9439" ca="1">IFERROR(TRANSPOSE(_xlfn.STOCKHISTORY(B9439, TODAY()-365,TODAY(), 0,0,1)), "")</f>
        <v/>
      </c>
      <c r="AC9439" t="str" cm="1">
        <f t="array" aca="1" ref="AC9439" ca="1">IFERROR(TRANSPOSE(_xlfn.STOCKHISTORY(B9439, TODAY()-365,TODAY(), 0,0,1)), "")</f>
        <v/>
      </c>
    </row>
    <row r="9440" spans="28:29">
      <c r="AB9440" t="str" cm="1">
        <f t="array" aca="1" ref="AB9440" ca="1">IFERROR(TRANSPOSE(_xlfn.STOCKHISTORY(B9440, TODAY()-365,TODAY(), 0,0,1)), "")</f>
        <v/>
      </c>
      <c r="AC9440" t="str" cm="1">
        <f t="array" aca="1" ref="AC9440" ca="1">IFERROR(TRANSPOSE(_xlfn.STOCKHISTORY(B9440, TODAY()-365,TODAY(), 0,0,1)), "")</f>
        <v/>
      </c>
    </row>
    <row r="9441" spans="28:29">
      <c r="AB9441" t="str" cm="1">
        <f t="array" aca="1" ref="AB9441" ca="1">IFERROR(TRANSPOSE(_xlfn.STOCKHISTORY(B9441, TODAY()-365,TODAY(), 0,0,1)), "")</f>
        <v/>
      </c>
      <c r="AC9441" t="str" cm="1">
        <f t="array" aca="1" ref="AC9441" ca="1">IFERROR(TRANSPOSE(_xlfn.STOCKHISTORY(B9441, TODAY()-365,TODAY(), 0,0,1)), "")</f>
        <v/>
      </c>
    </row>
    <row r="9442" spans="28:29">
      <c r="AB9442" t="str" cm="1">
        <f t="array" aca="1" ref="AB9442" ca="1">IFERROR(TRANSPOSE(_xlfn.STOCKHISTORY(B9442, TODAY()-365,TODAY(), 0,0,1)), "")</f>
        <v/>
      </c>
      <c r="AC9442" t="str" cm="1">
        <f t="array" aca="1" ref="AC9442" ca="1">IFERROR(TRANSPOSE(_xlfn.STOCKHISTORY(B9442, TODAY()-365,TODAY(), 0,0,1)), "")</f>
        <v/>
      </c>
    </row>
    <row r="9443" spans="28:29">
      <c r="AB9443" t="str" cm="1">
        <f t="array" aca="1" ref="AB9443" ca="1">IFERROR(TRANSPOSE(_xlfn.STOCKHISTORY(B9443, TODAY()-365,TODAY(), 0,0,1)), "")</f>
        <v/>
      </c>
      <c r="AC9443" t="str" cm="1">
        <f t="array" aca="1" ref="AC9443" ca="1">IFERROR(TRANSPOSE(_xlfn.STOCKHISTORY(B9443, TODAY()-365,TODAY(), 0,0,1)), "")</f>
        <v/>
      </c>
    </row>
    <row r="9444" spans="28:29">
      <c r="AB9444" t="str" cm="1">
        <f t="array" aca="1" ref="AB9444" ca="1">IFERROR(TRANSPOSE(_xlfn.STOCKHISTORY(B9444, TODAY()-365,TODAY(), 0,0,1)), "")</f>
        <v/>
      </c>
      <c r="AC9444" t="str" cm="1">
        <f t="array" aca="1" ref="AC9444" ca="1">IFERROR(TRANSPOSE(_xlfn.STOCKHISTORY(B9444, TODAY()-365,TODAY(), 0,0,1)), "")</f>
        <v/>
      </c>
    </row>
    <row r="9445" spans="28:29">
      <c r="AB9445" t="str" cm="1">
        <f t="array" aca="1" ref="AB9445" ca="1">IFERROR(TRANSPOSE(_xlfn.STOCKHISTORY(B9445, TODAY()-365,TODAY(), 0,0,1)), "")</f>
        <v/>
      </c>
      <c r="AC9445" t="str" cm="1">
        <f t="array" aca="1" ref="AC9445" ca="1">IFERROR(TRANSPOSE(_xlfn.STOCKHISTORY(B9445, TODAY()-365,TODAY(), 0,0,1)), "")</f>
        <v/>
      </c>
    </row>
    <row r="9446" spans="28:29">
      <c r="AB9446" t="str" cm="1">
        <f t="array" aca="1" ref="AB9446" ca="1">IFERROR(TRANSPOSE(_xlfn.STOCKHISTORY(B9446, TODAY()-365,TODAY(), 0,0,1)), "")</f>
        <v/>
      </c>
      <c r="AC9446" t="str" cm="1">
        <f t="array" aca="1" ref="AC9446" ca="1">IFERROR(TRANSPOSE(_xlfn.STOCKHISTORY(B9446, TODAY()-365,TODAY(), 0,0,1)), "")</f>
        <v/>
      </c>
    </row>
    <row r="9447" spans="28:29">
      <c r="AB9447" t="str" cm="1">
        <f t="array" aca="1" ref="AB9447" ca="1">IFERROR(TRANSPOSE(_xlfn.STOCKHISTORY(B9447, TODAY()-365,TODAY(), 0,0,1)), "")</f>
        <v/>
      </c>
      <c r="AC9447" t="str" cm="1">
        <f t="array" aca="1" ref="AC9447" ca="1">IFERROR(TRANSPOSE(_xlfn.STOCKHISTORY(B9447, TODAY()-365,TODAY(), 0,0,1)), "")</f>
        <v/>
      </c>
    </row>
    <row r="9448" spans="28:29">
      <c r="AB9448" t="str" cm="1">
        <f t="array" aca="1" ref="AB9448" ca="1">IFERROR(TRANSPOSE(_xlfn.STOCKHISTORY(B9448, TODAY()-365,TODAY(), 0,0,1)), "")</f>
        <v/>
      </c>
      <c r="AC9448" t="str" cm="1">
        <f t="array" aca="1" ref="AC9448" ca="1">IFERROR(TRANSPOSE(_xlfn.STOCKHISTORY(B9448, TODAY()-365,TODAY(), 0,0,1)), "")</f>
        <v/>
      </c>
    </row>
    <row r="9449" spans="28:29">
      <c r="AB9449" t="str" cm="1">
        <f t="array" aca="1" ref="AB9449" ca="1">IFERROR(TRANSPOSE(_xlfn.STOCKHISTORY(B9449, TODAY()-365,TODAY(), 0,0,1)), "")</f>
        <v/>
      </c>
      <c r="AC9449" t="str" cm="1">
        <f t="array" aca="1" ref="AC9449" ca="1">IFERROR(TRANSPOSE(_xlfn.STOCKHISTORY(B9449, TODAY()-365,TODAY(), 0,0,1)), "")</f>
        <v/>
      </c>
    </row>
    <row r="9450" spans="28:29">
      <c r="AB9450" t="str" cm="1">
        <f t="array" aca="1" ref="AB9450" ca="1">IFERROR(TRANSPOSE(_xlfn.STOCKHISTORY(B9450, TODAY()-365,TODAY(), 0,0,1)), "")</f>
        <v/>
      </c>
      <c r="AC9450" t="str" cm="1">
        <f t="array" aca="1" ref="AC9450" ca="1">IFERROR(TRANSPOSE(_xlfn.STOCKHISTORY(B9450, TODAY()-365,TODAY(), 0,0,1)), "")</f>
        <v/>
      </c>
    </row>
    <row r="9451" spans="28:29">
      <c r="AB9451" t="str" cm="1">
        <f t="array" aca="1" ref="AB9451" ca="1">IFERROR(TRANSPOSE(_xlfn.STOCKHISTORY(B9451, TODAY()-365,TODAY(), 0,0,1)), "")</f>
        <v/>
      </c>
      <c r="AC9451" t="str" cm="1">
        <f t="array" aca="1" ref="AC9451" ca="1">IFERROR(TRANSPOSE(_xlfn.STOCKHISTORY(B9451, TODAY()-365,TODAY(), 0,0,1)), "")</f>
        <v/>
      </c>
    </row>
    <row r="9452" spans="28:29">
      <c r="AB9452" t="str" cm="1">
        <f t="array" aca="1" ref="AB9452" ca="1">IFERROR(TRANSPOSE(_xlfn.STOCKHISTORY(B9452, TODAY()-365,TODAY(), 0,0,1)), "")</f>
        <v/>
      </c>
      <c r="AC9452" t="str" cm="1">
        <f t="array" aca="1" ref="AC9452" ca="1">IFERROR(TRANSPOSE(_xlfn.STOCKHISTORY(B9452, TODAY()-365,TODAY(), 0,0,1)), "")</f>
        <v/>
      </c>
    </row>
    <row r="9453" spans="28:29">
      <c r="AB9453" t="str" cm="1">
        <f t="array" aca="1" ref="AB9453" ca="1">IFERROR(TRANSPOSE(_xlfn.STOCKHISTORY(B9453, TODAY()-365,TODAY(), 0,0,1)), "")</f>
        <v/>
      </c>
      <c r="AC9453" t="str" cm="1">
        <f t="array" aca="1" ref="AC9453" ca="1">IFERROR(TRANSPOSE(_xlfn.STOCKHISTORY(B9453, TODAY()-365,TODAY(), 0,0,1)), "")</f>
        <v/>
      </c>
    </row>
    <row r="9454" spans="28:29">
      <c r="AB9454" t="str" cm="1">
        <f t="array" aca="1" ref="AB9454" ca="1">IFERROR(TRANSPOSE(_xlfn.STOCKHISTORY(B9454, TODAY()-365,TODAY(), 0,0,1)), "")</f>
        <v/>
      </c>
      <c r="AC9454" t="str" cm="1">
        <f t="array" aca="1" ref="AC9454" ca="1">IFERROR(TRANSPOSE(_xlfn.STOCKHISTORY(B9454, TODAY()-365,TODAY(), 0,0,1)), "")</f>
        <v/>
      </c>
    </row>
    <row r="9455" spans="28:29">
      <c r="AB9455" t="str" cm="1">
        <f t="array" aca="1" ref="AB9455" ca="1">IFERROR(TRANSPOSE(_xlfn.STOCKHISTORY(B9455, TODAY()-365,TODAY(), 0,0,1)), "")</f>
        <v/>
      </c>
      <c r="AC9455" t="str" cm="1">
        <f t="array" aca="1" ref="AC9455" ca="1">IFERROR(TRANSPOSE(_xlfn.STOCKHISTORY(B9455, TODAY()-365,TODAY(), 0,0,1)), "")</f>
        <v/>
      </c>
    </row>
    <row r="9456" spans="28:29">
      <c r="AB9456" t="str" cm="1">
        <f t="array" aca="1" ref="AB9456" ca="1">IFERROR(TRANSPOSE(_xlfn.STOCKHISTORY(B9456, TODAY()-365,TODAY(), 0,0,1)), "")</f>
        <v/>
      </c>
      <c r="AC9456" t="str" cm="1">
        <f t="array" aca="1" ref="AC9456" ca="1">IFERROR(TRANSPOSE(_xlfn.STOCKHISTORY(B9456, TODAY()-365,TODAY(), 0,0,1)), "")</f>
        <v/>
      </c>
    </row>
    <row r="9457" spans="28:29">
      <c r="AB9457" t="str" cm="1">
        <f t="array" aca="1" ref="AB9457" ca="1">IFERROR(TRANSPOSE(_xlfn.STOCKHISTORY(B9457, TODAY()-365,TODAY(), 0,0,1)), "")</f>
        <v/>
      </c>
      <c r="AC9457" t="str" cm="1">
        <f t="array" aca="1" ref="AC9457" ca="1">IFERROR(TRANSPOSE(_xlfn.STOCKHISTORY(B9457, TODAY()-365,TODAY(), 0,0,1)), "")</f>
        <v/>
      </c>
    </row>
    <row r="9458" spans="28:29">
      <c r="AB9458" t="str" cm="1">
        <f t="array" aca="1" ref="AB9458" ca="1">IFERROR(TRANSPOSE(_xlfn.STOCKHISTORY(B9458, TODAY()-365,TODAY(), 0,0,1)), "")</f>
        <v/>
      </c>
      <c r="AC9458" t="str" cm="1">
        <f t="array" aca="1" ref="AC9458" ca="1">IFERROR(TRANSPOSE(_xlfn.STOCKHISTORY(B9458, TODAY()-365,TODAY(), 0,0,1)), "")</f>
        <v/>
      </c>
    </row>
    <row r="9459" spans="28:29">
      <c r="AB9459" t="str" cm="1">
        <f t="array" aca="1" ref="AB9459" ca="1">IFERROR(TRANSPOSE(_xlfn.STOCKHISTORY(B9459, TODAY()-365,TODAY(), 0,0,1)), "")</f>
        <v/>
      </c>
      <c r="AC9459" t="str" cm="1">
        <f t="array" aca="1" ref="AC9459" ca="1">IFERROR(TRANSPOSE(_xlfn.STOCKHISTORY(B9459, TODAY()-365,TODAY(), 0,0,1)), "")</f>
        <v/>
      </c>
    </row>
    <row r="9460" spans="28:29">
      <c r="AB9460" t="str" cm="1">
        <f t="array" aca="1" ref="AB9460" ca="1">IFERROR(TRANSPOSE(_xlfn.STOCKHISTORY(B9460, TODAY()-365,TODAY(), 0,0,1)), "")</f>
        <v/>
      </c>
      <c r="AC9460" t="str" cm="1">
        <f t="array" aca="1" ref="AC9460" ca="1">IFERROR(TRANSPOSE(_xlfn.STOCKHISTORY(B9460, TODAY()-365,TODAY(), 0,0,1)), "")</f>
        <v/>
      </c>
    </row>
    <row r="9461" spans="28:29">
      <c r="AB9461" t="str" cm="1">
        <f t="array" aca="1" ref="AB9461" ca="1">IFERROR(TRANSPOSE(_xlfn.STOCKHISTORY(B9461, TODAY()-365,TODAY(), 0,0,1)), "")</f>
        <v/>
      </c>
      <c r="AC9461" t="str" cm="1">
        <f t="array" aca="1" ref="AC9461" ca="1">IFERROR(TRANSPOSE(_xlfn.STOCKHISTORY(B9461, TODAY()-365,TODAY(), 0,0,1)), "")</f>
        <v/>
      </c>
    </row>
    <row r="9462" spans="28:29">
      <c r="AB9462" t="str" cm="1">
        <f t="array" aca="1" ref="AB9462" ca="1">IFERROR(TRANSPOSE(_xlfn.STOCKHISTORY(B9462, TODAY()-365,TODAY(), 0,0,1)), "")</f>
        <v/>
      </c>
      <c r="AC9462" t="str" cm="1">
        <f t="array" aca="1" ref="AC9462" ca="1">IFERROR(TRANSPOSE(_xlfn.STOCKHISTORY(B9462, TODAY()-365,TODAY(), 0,0,1)), "")</f>
        <v/>
      </c>
    </row>
    <row r="9463" spans="28:29">
      <c r="AB9463" t="str" cm="1">
        <f t="array" aca="1" ref="AB9463" ca="1">IFERROR(TRANSPOSE(_xlfn.STOCKHISTORY(B9463, TODAY()-365,TODAY(), 0,0,1)), "")</f>
        <v/>
      </c>
      <c r="AC9463" t="str" cm="1">
        <f t="array" aca="1" ref="AC9463" ca="1">IFERROR(TRANSPOSE(_xlfn.STOCKHISTORY(B9463, TODAY()-365,TODAY(), 0,0,1)), "")</f>
        <v/>
      </c>
    </row>
    <row r="9464" spans="28:29">
      <c r="AB9464" t="str" cm="1">
        <f t="array" aca="1" ref="AB9464" ca="1">IFERROR(TRANSPOSE(_xlfn.STOCKHISTORY(B9464, TODAY()-365,TODAY(), 0,0,1)), "")</f>
        <v/>
      </c>
      <c r="AC9464" t="str" cm="1">
        <f t="array" aca="1" ref="AC9464" ca="1">IFERROR(TRANSPOSE(_xlfn.STOCKHISTORY(B9464, TODAY()-365,TODAY(), 0,0,1)), "")</f>
        <v/>
      </c>
    </row>
    <row r="9465" spans="28:29">
      <c r="AB9465" t="str" cm="1">
        <f t="array" aca="1" ref="AB9465" ca="1">IFERROR(TRANSPOSE(_xlfn.STOCKHISTORY(B9465, TODAY()-365,TODAY(), 0,0,1)), "")</f>
        <v/>
      </c>
      <c r="AC9465" t="str" cm="1">
        <f t="array" aca="1" ref="AC9465" ca="1">IFERROR(TRANSPOSE(_xlfn.STOCKHISTORY(B9465, TODAY()-365,TODAY(), 0,0,1)), "")</f>
        <v/>
      </c>
    </row>
    <row r="9466" spans="28:29">
      <c r="AB9466" t="str" cm="1">
        <f t="array" aca="1" ref="AB9466" ca="1">IFERROR(TRANSPOSE(_xlfn.STOCKHISTORY(B9466, TODAY()-365,TODAY(), 0,0,1)), "")</f>
        <v/>
      </c>
      <c r="AC9466" t="str" cm="1">
        <f t="array" aca="1" ref="AC9466" ca="1">IFERROR(TRANSPOSE(_xlfn.STOCKHISTORY(B9466, TODAY()-365,TODAY(), 0,0,1)), "")</f>
        <v/>
      </c>
    </row>
    <row r="9467" spans="28:29">
      <c r="AB9467" t="str" cm="1">
        <f t="array" aca="1" ref="AB9467" ca="1">IFERROR(TRANSPOSE(_xlfn.STOCKHISTORY(B9467, TODAY()-365,TODAY(), 0,0,1)), "")</f>
        <v/>
      </c>
      <c r="AC9467" t="str" cm="1">
        <f t="array" aca="1" ref="AC9467" ca="1">IFERROR(TRANSPOSE(_xlfn.STOCKHISTORY(B9467, TODAY()-365,TODAY(), 0,0,1)), "")</f>
        <v/>
      </c>
    </row>
    <row r="9468" spans="28:29">
      <c r="AB9468" t="str" cm="1">
        <f t="array" aca="1" ref="AB9468" ca="1">IFERROR(TRANSPOSE(_xlfn.STOCKHISTORY(B9468, TODAY()-365,TODAY(), 0,0,1)), "")</f>
        <v/>
      </c>
      <c r="AC9468" t="str" cm="1">
        <f t="array" aca="1" ref="AC9468" ca="1">IFERROR(TRANSPOSE(_xlfn.STOCKHISTORY(B9468, TODAY()-365,TODAY(), 0,0,1)), "")</f>
        <v/>
      </c>
    </row>
    <row r="9469" spans="28:29">
      <c r="AB9469" t="str" cm="1">
        <f t="array" aca="1" ref="AB9469" ca="1">IFERROR(TRANSPOSE(_xlfn.STOCKHISTORY(B9469, TODAY()-365,TODAY(), 0,0,1)), "")</f>
        <v/>
      </c>
      <c r="AC9469" t="str" cm="1">
        <f t="array" aca="1" ref="AC9469" ca="1">IFERROR(TRANSPOSE(_xlfn.STOCKHISTORY(B9469, TODAY()-365,TODAY(), 0,0,1)), "")</f>
        <v/>
      </c>
    </row>
    <row r="9470" spans="28:29">
      <c r="AB9470" t="str" cm="1">
        <f t="array" aca="1" ref="AB9470" ca="1">IFERROR(TRANSPOSE(_xlfn.STOCKHISTORY(B9470, TODAY()-365,TODAY(), 0,0,1)), "")</f>
        <v/>
      </c>
      <c r="AC9470" t="str" cm="1">
        <f t="array" aca="1" ref="AC9470" ca="1">IFERROR(TRANSPOSE(_xlfn.STOCKHISTORY(B9470, TODAY()-365,TODAY(), 0,0,1)), "")</f>
        <v/>
      </c>
    </row>
    <row r="9471" spans="28:29">
      <c r="AB9471" t="str" cm="1">
        <f t="array" aca="1" ref="AB9471" ca="1">IFERROR(TRANSPOSE(_xlfn.STOCKHISTORY(B9471, TODAY()-365,TODAY(), 0,0,1)), "")</f>
        <v/>
      </c>
      <c r="AC9471" t="str" cm="1">
        <f t="array" aca="1" ref="AC9471" ca="1">IFERROR(TRANSPOSE(_xlfn.STOCKHISTORY(B9471, TODAY()-365,TODAY(), 0,0,1)), "")</f>
        <v/>
      </c>
    </row>
    <row r="9472" spans="28:29">
      <c r="AB9472" t="str" cm="1">
        <f t="array" aca="1" ref="AB9472" ca="1">IFERROR(TRANSPOSE(_xlfn.STOCKHISTORY(B9472, TODAY()-365,TODAY(), 0,0,1)), "")</f>
        <v/>
      </c>
      <c r="AC9472" t="str" cm="1">
        <f t="array" aca="1" ref="AC9472" ca="1">IFERROR(TRANSPOSE(_xlfn.STOCKHISTORY(B9472, TODAY()-365,TODAY(), 0,0,1)), "")</f>
        <v/>
      </c>
    </row>
    <row r="9473" spans="28:29">
      <c r="AB9473" t="str" cm="1">
        <f t="array" aca="1" ref="AB9473" ca="1">IFERROR(TRANSPOSE(_xlfn.STOCKHISTORY(B9473, TODAY()-365,TODAY(), 0,0,1)), "")</f>
        <v/>
      </c>
      <c r="AC9473" t="str" cm="1">
        <f t="array" aca="1" ref="AC9473" ca="1">IFERROR(TRANSPOSE(_xlfn.STOCKHISTORY(B9473, TODAY()-365,TODAY(), 0,0,1)), "")</f>
        <v/>
      </c>
    </row>
    <row r="9474" spans="28:29">
      <c r="AB9474" t="str" cm="1">
        <f t="array" aca="1" ref="AB9474" ca="1">IFERROR(TRANSPOSE(_xlfn.STOCKHISTORY(B9474, TODAY()-365,TODAY(), 0,0,1)), "")</f>
        <v/>
      </c>
      <c r="AC9474" t="str" cm="1">
        <f t="array" aca="1" ref="AC9474" ca="1">IFERROR(TRANSPOSE(_xlfn.STOCKHISTORY(B9474, TODAY()-365,TODAY(), 0,0,1)), "")</f>
        <v/>
      </c>
    </row>
    <row r="9475" spans="28:29">
      <c r="AB9475" t="str" cm="1">
        <f t="array" aca="1" ref="AB9475" ca="1">IFERROR(TRANSPOSE(_xlfn.STOCKHISTORY(B9475, TODAY()-365,TODAY(), 0,0,1)), "")</f>
        <v/>
      </c>
      <c r="AC9475" t="str" cm="1">
        <f t="array" aca="1" ref="AC9475" ca="1">IFERROR(TRANSPOSE(_xlfn.STOCKHISTORY(B9475, TODAY()-365,TODAY(), 0,0,1)), "")</f>
        <v/>
      </c>
    </row>
    <row r="9476" spans="28:29">
      <c r="AB9476" t="str" cm="1">
        <f t="array" aca="1" ref="AB9476" ca="1">IFERROR(TRANSPOSE(_xlfn.STOCKHISTORY(B9476, TODAY()-365,TODAY(), 0,0,1)), "")</f>
        <v/>
      </c>
      <c r="AC9476" t="str" cm="1">
        <f t="array" aca="1" ref="AC9476" ca="1">IFERROR(TRANSPOSE(_xlfn.STOCKHISTORY(B9476, TODAY()-365,TODAY(), 0,0,1)), "")</f>
        <v/>
      </c>
    </row>
    <row r="9477" spans="28:29">
      <c r="AB9477" t="str" cm="1">
        <f t="array" aca="1" ref="AB9477" ca="1">IFERROR(TRANSPOSE(_xlfn.STOCKHISTORY(B9477, TODAY()-365,TODAY(), 0,0,1)), "")</f>
        <v/>
      </c>
      <c r="AC9477" t="str" cm="1">
        <f t="array" aca="1" ref="AC9477" ca="1">IFERROR(TRANSPOSE(_xlfn.STOCKHISTORY(B9477, TODAY()-365,TODAY(), 0,0,1)), "")</f>
        <v/>
      </c>
    </row>
    <row r="9478" spans="28:29">
      <c r="AB9478" t="str" cm="1">
        <f t="array" aca="1" ref="AB9478" ca="1">IFERROR(TRANSPOSE(_xlfn.STOCKHISTORY(B9478, TODAY()-365,TODAY(), 0,0,1)), "")</f>
        <v/>
      </c>
      <c r="AC9478" t="str" cm="1">
        <f t="array" aca="1" ref="AC9478" ca="1">IFERROR(TRANSPOSE(_xlfn.STOCKHISTORY(B9478, TODAY()-365,TODAY(), 0,0,1)), "")</f>
        <v/>
      </c>
    </row>
    <row r="9479" spans="28:29">
      <c r="AB9479" t="str" cm="1">
        <f t="array" aca="1" ref="AB9479" ca="1">IFERROR(TRANSPOSE(_xlfn.STOCKHISTORY(B9479, TODAY()-365,TODAY(), 0,0,1)), "")</f>
        <v/>
      </c>
      <c r="AC9479" t="str" cm="1">
        <f t="array" aca="1" ref="AC9479" ca="1">IFERROR(TRANSPOSE(_xlfn.STOCKHISTORY(B9479, TODAY()-365,TODAY(), 0,0,1)), "")</f>
        <v/>
      </c>
    </row>
    <row r="9480" spans="28:29">
      <c r="AB9480" t="str" cm="1">
        <f t="array" aca="1" ref="AB9480" ca="1">IFERROR(TRANSPOSE(_xlfn.STOCKHISTORY(B9480, TODAY()-365,TODAY(), 0,0,1)), "")</f>
        <v/>
      </c>
      <c r="AC9480" t="str" cm="1">
        <f t="array" aca="1" ref="AC9480" ca="1">IFERROR(TRANSPOSE(_xlfn.STOCKHISTORY(B9480, TODAY()-365,TODAY(), 0,0,1)), "")</f>
        <v/>
      </c>
    </row>
    <row r="9481" spans="28:29">
      <c r="AB9481" t="str" cm="1">
        <f t="array" aca="1" ref="AB9481" ca="1">IFERROR(TRANSPOSE(_xlfn.STOCKHISTORY(B9481, TODAY()-365,TODAY(), 0,0,1)), "")</f>
        <v/>
      </c>
      <c r="AC9481" t="str" cm="1">
        <f t="array" aca="1" ref="AC9481" ca="1">IFERROR(TRANSPOSE(_xlfn.STOCKHISTORY(B9481, TODAY()-365,TODAY(), 0,0,1)), "")</f>
        <v/>
      </c>
    </row>
    <row r="9482" spans="28:29">
      <c r="AB9482" t="str" cm="1">
        <f t="array" aca="1" ref="AB9482" ca="1">IFERROR(TRANSPOSE(_xlfn.STOCKHISTORY(B9482, TODAY()-365,TODAY(), 0,0,1)), "")</f>
        <v/>
      </c>
      <c r="AC9482" t="str" cm="1">
        <f t="array" aca="1" ref="AC9482" ca="1">IFERROR(TRANSPOSE(_xlfn.STOCKHISTORY(B9482, TODAY()-365,TODAY(), 0,0,1)), "")</f>
        <v/>
      </c>
    </row>
    <row r="9483" spans="28:29">
      <c r="AB9483" t="str" cm="1">
        <f t="array" aca="1" ref="AB9483" ca="1">IFERROR(TRANSPOSE(_xlfn.STOCKHISTORY(B9483, TODAY()-365,TODAY(), 0,0,1)), "")</f>
        <v/>
      </c>
      <c r="AC9483" t="str" cm="1">
        <f t="array" aca="1" ref="AC9483" ca="1">IFERROR(TRANSPOSE(_xlfn.STOCKHISTORY(B9483, TODAY()-365,TODAY(), 0,0,1)), "")</f>
        <v/>
      </c>
    </row>
    <row r="9484" spans="28:29">
      <c r="AB9484" t="str" cm="1">
        <f t="array" aca="1" ref="AB9484" ca="1">IFERROR(TRANSPOSE(_xlfn.STOCKHISTORY(B9484, TODAY()-365,TODAY(), 0,0,1)), "")</f>
        <v/>
      </c>
      <c r="AC9484" t="str" cm="1">
        <f t="array" aca="1" ref="AC9484" ca="1">IFERROR(TRANSPOSE(_xlfn.STOCKHISTORY(B9484, TODAY()-365,TODAY(), 0,0,1)), "")</f>
        <v/>
      </c>
    </row>
    <row r="9485" spans="28:29">
      <c r="AB9485" t="str" cm="1">
        <f t="array" aca="1" ref="AB9485" ca="1">IFERROR(TRANSPOSE(_xlfn.STOCKHISTORY(B9485, TODAY()-365,TODAY(), 0,0,1)), "")</f>
        <v/>
      </c>
      <c r="AC9485" t="str" cm="1">
        <f t="array" aca="1" ref="AC9485" ca="1">IFERROR(TRANSPOSE(_xlfn.STOCKHISTORY(B9485, TODAY()-365,TODAY(), 0,0,1)), "")</f>
        <v/>
      </c>
    </row>
    <row r="9486" spans="28:29">
      <c r="AB9486" t="str" cm="1">
        <f t="array" aca="1" ref="AB9486" ca="1">IFERROR(TRANSPOSE(_xlfn.STOCKHISTORY(B9486, TODAY()-365,TODAY(), 0,0,1)), "")</f>
        <v/>
      </c>
      <c r="AC9486" t="str" cm="1">
        <f t="array" aca="1" ref="AC9486" ca="1">IFERROR(TRANSPOSE(_xlfn.STOCKHISTORY(B9486, TODAY()-365,TODAY(), 0,0,1)), "")</f>
        <v/>
      </c>
    </row>
    <row r="9487" spans="28:29">
      <c r="AB9487" t="str" cm="1">
        <f t="array" aca="1" ref="AB9487" ca="1">IFERROR(TRANSPOSE(_xlfn.STOCKHISTORY(B9487, TODAY()-365,TODAY(), 0,0,1)), "")</f>
        <v/>
      </c>
      <c r="AC9487" t="str" cm="1">
        <f t="array" aca="1" ref="AC9487" ca="1">IFERROR(TRANSPOSE(_xlfn.STOCKHISTORY(B9487, TODAY()-365,TODAY(), 0,0,1)), "")</f>
        <v/>
      </c>
    </row>
    <row r="9488" spans="28:29">
      <c r="AB9488" t="str" cm="1">
        <f t="array" aca="1" ref="AB9488" ca="1">IFERROR(TRANSPOSE(_xlfn.STOCKHISTORY(B9488, TODAY()-365,TODAY(), 0,0,1)), "")</f>
        <v/>
      </c>
      <c r="AC9488" t="str" cm="1">
        <f t="array" aca="1" ref="AC9488" ca="1">IFERROR(TRANSPOSE(_xlfn.STOCKHISTORY(B9488, TODAY()-365,TODAY(), 0,0,1)), "")</f>
        <v/>
      </c>
    </row>
    <row r="9489" spans="28:29">
      <c r="AB9489" t="str" cm="1">
        <f t="array" aca="1" ref="AB9489" ca="1">IFERROR(TRANSPOSE(_xlfn.STOCKHISTORY(B9489, TODAY()-365,TODAY(), 0,0,1)), "")</f>
        <v/>
      </c>
      <c r="AC9489" t="str" cm="1">
        <f t="array" aca="1" ref="AC9489" ca="1">IFERROR(TRANSPOSE(_xlfn.STOCKHISTORY(B9489, TODAY()-365,TODAY(), 0,0,1)), "")</f>
        <v/>
      </c>
    </row>
    <row r="9490" spans="28:29">
      <c r="AB9490" t="str" cm="1">
        <f t="array" aca="1" ref="AB9490" ca="1">IFERROR(TRANSPOSE(_xlfn.STOCKHISTORY(B9490, TODAY()-365,TODAY(), 0,0,1)), "")</f>
        <v/>
      </c>
      <c r="AC9490" t="str" cm="1">
        <f t="array" aca="1" ref="AC9490" ca="1">IFERROR(TRANSPOSE(_xlfn.STOCKHISTORY(B9490, TODAY()-365,TODAY(), 0,0,1)), "")</f>
        <v/>
      </c>
    </row>
    <row r="9491" spans="28:29">
      <c r="AB9491" t="str" cm="1">
        <f t="array" aca="1" ref="AB9491" ca="1">IFERROR(TRANSPOSE(_xlfn.STOCKHISTORY(B9491, TODAY()-365,TODAY(), 0,0,1)), "")</f>
        <v/>
      </c>
      <c r="AC9491" t="str" cm="1">
        <f t="array" aca="1" ref="AC9491" ca="1">IFERROR(TRANSPOSE(_xlfn.STOCKHISTORY(B9491, TODAY()-365,TODAY(), 0,0,1)), "")</f>
        <v/>
      </c>
    </row>
    <row r="9492" spans="28:29">
      <c r="AB9492" t="str" cm="1">
        <f t="array" aca="1" ref="AB9492" ca="1">IFERROR(TRANSPOSE(_xlfn.STOCKHISTORY(B9492, TODAY()-365,TODAY(), 0,0,1)), "")</f>
        <v/>
      </c>
      <c r="AC9492" t="str" cm="1">
        <f t="array" aca="1" ref="AC9492" ca="1">IFERROR(TRANSPOSE(_xlfn.STOCKHISTORY(B9492, TODAY()-365,TODAY(), 0,0,1)), "")</f>
        <v/>
      </c>
    </row>
    <row r="9493" spans="28:29">
      <c r="AB9493" t="str" cm="1">
        <f t="array" aca="1" ref="AB9493" ca="1">IFERROR(TRANSPOSE(_xlfn.STOCKHISTORY(B9493, TODAY()-365,TODAY(), 0,0,1)), "")</f>
        <v/>
      </c>
      <c r="AC9493" t="str" cm="1">
        <f t="array" aca="1" ref="AC9493" ca="1">IFERROR(TRANSPOSE(_xlfn.STOCKHISTORY(B9493, TODAY()-365,TODAY(), 0,0,1)), "")</f>
        <v/>
      </c>
    </row>
    <row r="9494" spans="28:29">
      <c r="AB9494" t="str" cm="1">
        <f t="array" aca="1" ref="AB9494" ca="1">IFERROR(TRANSPOSE(_xlfn.STOCKHISTORY(B9494, TODAY()-365,TODAY(), 0,0,1)), "")</f>
        <v/>
      </c>
      <c r="AC9494" t="str" cm="1">
        <f t="array" aca="1" ref="AC9494" ca="1">IFERROR(TRANSPOSE(_xlfn.STOCKHISTORY(B9494, TODAY()-365,TODAY(), 0,0,1)), "")</f>
        <v/>
      </c>
    </row>
    <row r="9495" spans="28:29">
      <c r="AB9495" t="str" cm="1">
        <f t="array" aca="1" ref="AB9495" ca="1">IFERROR(TRANSPOSE(_xlfn.STOCKHISTORY(B9495, TODAY()-365,TODAY(), 0,0,1)), "")</f>
        <v/>
      </c>
      <c r="AC9495" t="str" cm="1">
        <f t="array" aca="1" ref="AC9495" ca="1">IFERROR(TRANSPOSE(_xlfn.STOCKHISTORY(B9495, TODAY()-365,TODAY(), 0,0,1)), "")</f>
        <v/>
      </c>
    </row>
    <row r="9496" spans="28:29">
      <c r="AB9496" t="str" cm="1">
        <f t="array" aca="1" ref="AB9496" ca="1">IFERROR(TRANSPOSE(_xlfn.STOCKHISTORY(B9496, TODAY()-365,TODAY(), 0,0,1)), "")</f>
        <v/>
      </c>
      <c r="AC9496" t="str" cm="1">
        <f t="array" aca="1" ref="AC9496" ca="1">IFERROR(TRANSPOSE(_xlfn.STOCKHISTORY(B9496, TODAY()-365,TODAY(), 0,0,1)), "")</f>
        <v/>
      </c>
    </row>
    <row r="9497" spans="28:29">
      <c r="AB9497" t="str" cm="1">
        <f t="array" aca="1" ref="AB9497" ca="1">IFERROR(TRANSPOSE(_xlfn.STOCKHISTORY(B9497, TODAY()-365,TODAY(), 0,0,1)), "")</f>
        <v/>
      </c>
      <c r="AC9497" t="str" cm="1">
        <f t="array" aca="1" ref="AC9497" ca="1">IFERROR(TRANSPOSE(_xlfn.STOCKHISTORY(B9497, TODAY()-365,TODAY(), 0,0,1)), "")</f>
        <v/>
      </c>
    </row>
    <row r="9498" spans="28:29">
      <c r="AB9498" t="str" cm="1">
        <f t="array" aca="1" ref="AB9498" ca="1">IFERROR(TRANSPOSE(_xlfn.STOCKHISTORY(B9498, TODAY()-365,TODAY(), 0,0,1)), "")</f>
        <v/>
      </c>
      <c r="AC9498" t="str" cm="1">
        <f t="array" aca="1" ref="AC9498" ca="1">IFERROR(TRANSPOSE(_xlfn.STOCKHISTORY(B9498, TODAY()-365,TODAY(), 0,0,1)), "")</f>
        <v/>
      </c>
    </row>
    <row r="9499" spans="28:29">
      <c r="AB9499" t="str" cm="1">
        <f t="array" aca="1" ref="AB9499" ca="1">IFERROR(TRANSPOSE(_xlfn.STOCKHISTORY(B9499, TODAY()-365,TODAY(), 0,0,1)), "")</f>
        <v/>
      </c>
      <c r="AC9499" t="str" cm="1">
        <f t="array" aca="1" ref="AC9499" ca="1">IFERROR(TRANSPOSE(_xlfn.STOCKHISTORY(B9499, TODAY()-365,TODAY(), 0,0,1)), "")</f>
        <v/>
      </c>
    </row>
    <row r="9500" spans="28:29">
      <c r="AB9500" t="str" cm="1">
        <f t="array" aca="1" ref="AB9500" ca="1">IFERROR(TRANSPOSE(_xlfn.STOCKHISTORY(B9500, TODAY()-365,TODAY(), 0,0,1)), "")</f>
        <v/>
      </c>
      <c r="AC9500" t="str" cm="1">
        <f t="array" aca="1" ref="AC9500" ca="1">IFERROR(TRANSPOSE(_xlfn.STOCKHISTORY(B9500, TODAY()-365,TODAY(), 0,0,1)), "")</f>
        <v/>
      </c>
    </row>
    <row r="9501" spans="28:29">
      <c r="AB9501" t="str" cm="1">
        <f t="array" aca="1" ref="AB9501" ca="1">IFERROR(TRANSPOSE(_xlfn.STOCKHISTORY(B9501, TODAY()-365,TODAY(), 0,0,1)), "")</f>
        <v/>
      </c>
      <c r="AC9501" t="str" cm="1">
        <f t="array" aca="1" ref="AC9501" ca="1">IFERROR(TRANSPOSE(_xlfn.STOCKHISTORY(B9501, TODAY()-365,TODAY(), 0,0,1)), "")</f>
        <v/>
      </c>
    </row>
    <row r="9502" spans="28:29">
      <c r="AB9502" t="str" cm="1">
        <f t="array" aca="1" ref="AB9502" ca="1">IFERROR(TRANSPOSE(_xlfn.STOCKHISTORY(B9502, TODAY()-365,TODAY(), 0,0,1)), "")</f>
        <v/>
      </c>
      <c r="AC9502" t="str" cm="1">
        <f t="array" aca="1" ref="AC9502" ca="1">IFERROR(TRANSPOSE(_xlfn.STOCKHISTORY(B9502, TODAY()-365,TODAY(), 0,0,1)), "")</f>
        <v/>
      </c>
    </row>
    <row r="9503" spans="28:29">
      <c r="AB9503" t="str" cm="1">
        <f t="array" aca="1" ref="AB9503" ca="1">IFERROR(TRANSPOSE(_xlfn.STOCKHISTORY(B9503, TODAY()-365,TODAY(), 0,0,1)), "")</f>
        <v/>
      </c>
      <c r="AC9503" t="str" cm="1">
        <f t="array" aca="1" ref="AC9503" ca="1">IFERROR(TRANSPOSE(_xlfn.STOCKHISTORY(B9503, TODAY()-365,TODAY(), 0,0,1)), "")</f>
        <v/>
      </c>
    </row>
    <row r="9504" spans="28:29">
      <c r="AB9504" t="str" cm="1">
        <f t="array" aca="1" ref="AB9504" ca="1">IFERROR(TRANSPOSE(_xlfn.STOCKHISTORY(B9504, TODAY()-365,TODAY(), 0,0,1)), "")</f>
        <v/>
      </c>
      <c r="AC9504" t="str" cm="1">
        <f t="array" aca="1" ref="AC9504" ca="1">IFERROR(TRANSPOSE(_xlfn.STOCKHISTORY(B9504, TODAY()-365,TODAY(), 0,0,1)), "")</f>
        <v/>
      </c>
    </row>
    <row r="9505" spans="28:29">
      <c r="AB9505" t="str" cm="1">
        <f t="array" aca="1" ref="AB9505" ca="1">IFERROR(TRANSPOSE(_xlfn.STOCKHISTORY(B9505, TODAY()-365,TODAY(), 0,0,1)), "")</f>
        <v/>
      </c>
      <c r="AC9505" t="str" cm="1">
        <f t="array" aca="1" ref="AC9505" ca="1">IFERROR(TRANSPOSE(_xlfn.STOCKHISTORY(B9505, TODAY()-365,TODAY(), 0,0,1)), "")</f>
        <v/>
      </c>
    </row>
    <row r="9506" spans="28:29">
      <c r="AB9506" t="str" cm="1">
        <f t="array" aca="1" ref="AB9506" ca="1">IFERROR(TRANSPOSE(_xlfn.STOCKHISTORY(B9506, TODAY()-365,TODAY(), 0,0,1)), "")</f>
        <v/>
      </c>
      <c r="AC9506" t="str" cm="1">
        <f t="array" aca="1" ref="AC9506" ca="1">IFERROR(TRANSPOSE(_xlfn.STOCKHISTORY(B9506, TODAY()-365,TODAY(), 0,0,1)), "")</f>
        <v/>
      </c>
    </row>
    <row r="9507" spans="28:29">
      <c r="AB9507" t="str" cm="1">
        <f t="array" aca="1" ref="AB9507" ca="1">IFERROR(TRANSPOSE(_xlfn.STOCKHISTORY(B9507, TODAY()-365,TODAY(), 0,0,1)), "")</f>
        <v/>
      </c>
      <c r="AC9507" t="str" cm="1">
        <f t="array" aca="1" ref="AC9507" ca="1">IFERROR(TRANSPOSE(_xlfn.STOCKHISTORY(B9507, TODAY()-365,TODAY(), 0,0,1)), "")</f>
        <v/>
      </c>
    </row>
    <row r="9508" spans="28:29">
      <c r="AB9508" t="str" cm="1">
        <f t="array" aca="1" ref="AB9508" ca="1">IFERROR(TRANSPOSE(_xlfn.STOCKHISTORY(B9508, TODAY()-365,TODAY(), 0,0,1)), "")</f>
        <v/>
      </c>
      <c r="AC9508" t="str" cm="1">
        <f t="array" aca="1" ref="AC9508" ca="1">IFERROR(TRANSPOSE(_xlfn.STOCKHISTORY(B9508, TODAY()-365,TODAY(), 0,0,1)), "")</f>
        <v/>
      </c>
    </row>
    <row r="9509" spans="28:29">
      <c r="AB9509" t="str" cm="1">
        <f t="array" aca="1" ref="AB9509" ca="1">IFERROR(TRANSPOSE(_xlfn.STOCKHISTORY(B9509, TODAY()-365,TODAY(), 0,0,1)), "")</f>
        <v/>
      </c>
      <c r="AC9509" t="str" cm="1">
        <f t="array" aca="1" ref="AC9509" ca="1">IFERROR(TRANSPOSE(_xlfn.STOCKHISTORY(B9509, TODAY()-365,TODAY(), 0,0,1)), "")</f>
        <v/>
      </c>
    </row>
    <row r="9510" spans="28:29">
      <c r="AB9510" t="str" cm="1">
        <f t="array" aca="1" ref="AB9510" ca="1">IFERROR(TRANSPOSE(_xlfn.STOCKHISTORY(B9510, TODAY()-365,TODAY(), 0,0,1)), "")</f>
        <v/>
      </c>
      <c r="AC9510" t="str" cm="1">
        <f t="array" aca="1" ref="AC9510" ca="1">IFERROR(TRANSPOSE(_xlfn.STOCKHISTORY(B9510, TODAY()-365,TODAY(), 0,0,1)), "")</f>
        <v/>
      </c>
    </row>
    <row r="9511" spans="28:29">
      <c r="AB9511" t="str" cm="1">
        <f t="array" aca="1" ref="AB9511" ca="1">IFERROR(TRANSPOSE(_xlfn.STOCKHISTORY(B9511, TODAY()-365,TODAY(), 0,0,1)), "")</f>
        <v/>
      </c>
      <c r="AC9511" t="str" cm="1">
        <f t="array" aca="1" ref="AC9511" ca="1">IFERROR(TRANSPOSE(_xlfn.STOCKHISTORY(B9511, TODAY()-365,TODAY(), 0,0,1)), "")</f>
        <v/>
      </c>
    </row>
    <row r="9512" spans="28:29">
      <c r="AB9512" t="str" cm="1">
        <f t="array" aca="1" ref="AB9512" ca="1">IFERROR(TRANSPOSE(_xlfn.STOCKHISTORY(B9512, TODAY()-365,TODAY(), 0,0,1)), "")</f>
        <v/>
      </c>
      <c r="AC9512" t="str" cm="1">
        <f t="array" aca="1" ref="AC9512" ca="1">IFERROR(TRANSPOSE(_xlfn.STOCKHISTORY(B9512, TODAY()-365,TODAY(), 0,0,1)), "")</f>
        <v/>
      </c>
    </row>
    <row r="9513" spans="28:29">
      <c r="AB9513" t="str" cm="1">
        <f t="array" aca="1" ref="AB9513" ca="1">IFERROR(TRANSPOSE(_xlfn.STOCKHISTORY(B9513, TODAY()-365,TODAY(), 0,0,1)), "")</f>
        <v/>
      </c>
      <c r="AC9513" t="str" cm="1">
        <f t="array" aca="1" ref="AC9513" ca="1">IFERROR(TRANSPOSE(_xlfn.STOCKHISTORY(B9513, TODAY()-365,TODAY(), 0,0,1)), "")</f>
        <v/>
      </c>
    </row>
    <row r="9514" spans="28:29">
      <c r="AB9514" t="str" cm="1">
        <f t="array" aca="1" ref="AB9514" ca="1">IFERROR(TRANSPOSE(_xlfn.STOCKHISTORY(B9514, TODAY()-365,TODAY(), 0,0,1)), "")</f>
        <v/>
      </c>
      <c r="AC9514" t="str" cm="1">
        <f t="array" aca="1" ref="AC9514" ca="1">IFERROR(TRANSPOSE(_xlfn.STOCKHISTORY(B9514, TODAY()-365,TODAY(), 0,0,1)), "")</f>
        <v/>
      </c>
    </row>
    <row r="9515" spans="28:29">
      <c r="AB9515" t="str" cm="1">
        <f t="array" aca="1" ref="AB9515" ca="1">IFERROR(TRANSPOSE(_xlfn.STOCKHISTORY(B9515, TODAY()-365,TODAY(), 0,0,1)), "")</f>
        <v/>
      </c>
      <c r="AC9515" t="str" cm="1">
        <f t="array" aca="1" ref="AC9515" ca="1">IFERROR(TRANSPOSE(_xlfn.STOCKHISTORY(B9515, TODAY()-365,TODAY(), 0,0,1)), "")</f>
        <v/>
      </c>
    </row>
    <row r="9516" spans="28:29">
      <c r="AB9516" t="str" cm="1">
        <f t="array" aca="1" ref="AB9516" ca="1">IFERROR(TRANSPOSE(_xlfn.STOCKHISTORY(B9516, TODAY()-365,TODAY(), 0,0,1)), "")</f>
        <v/>
      </c>
      <c r="AC9516" t="str" cm="1">
        <f t="array" aca="1" ref="AC9516" ca="1">IFERROR(TRANSPOSE(_xlfn.STOCKHISTORY(B9516, TODAY()-365,TODAY(), 0,0,1)), "")</f>
        <v/>
      </c>
    </row>
    <row r="9517" spans="28:29">
      <c r="AB9517" t="str" cm="1">
        <f t="array" aca="1" ref="AB9517" ca="1">IFERROR(TRANSPOSE(_xlfn.STOCKHISTORY(B9517, TODAY()-365,TODAY(), 0,0,1)), "")</f>
        <v/>
      </c>
      <c r="AC9517" t="str" cm="1">
        <f t="array" aca="1" ref="AC9517" ca="1">IFERROR(TRANSPOSE(_xlfn.STOCKHISTORY(B9517, TODAY()-365,TODAY(), 0,0,1)), "")</f>
        <v/>
      </c>
    </row>
    <row r="9518" spans="28:29">
      <c r="AB9518" t="str" cm="1">
        <f t="array" aca="1" ref="AB9518" ca="1">IFERROR(TRANSPOSE(_xlfn.STOCKHISTORY(B9518, TODAY()-365,TODAY(), 0,0,1)), "")</f>
        <v/>
      </c>
      <c r="AC9518" t="str" cm="1">
        <f t="array" aca="1" ref="AC9518" ca="1">IFERROR(TRANSPOSE(_xlfn.STOCKHISTORY(B9518, TODAY()-365,TODAY(), 0,0,1)), "")</f>
        <v/>
      </c>
    </row>
    <row r="9519" spans="28:29">
      <c r="AB9519" t="str" cm="1">
        <f t="array" aca="1" ref="AB9519" ca="1">IFERROR(TRANSPOSE(_xlfn.STOCKHISTORY(B9519, TODAY()-365,TODAY(), 0,0,1)), "")</f>
        <v/>
      </c>
      <c r="AC9519" t="str" cm="1">
        <f t="array" aca="1" ref="AC9519" ca="1">IFERROR(TRANSPOSE(_xlfn.STOCKHISTORY(B9519, TODAY()-365,TODAY(), 0,0,1)), "")</f>
        <v/>
      </c>
    </row>
    <row r="9520" spans="28:29">
      <c r="AB9520" t="str" cm="1">
        <f t="array" aca="1" ref="AB9520" ca="1">IFERROR(TRANSPOSE(_xlfn.STOCKHISTORY(B9520, TODAY()-365,TODAY(), 0,0,1)), "")</f>
        <v/>
      </c>
      <c r="AC9520" t="str" cm="1">
        <f t="array" aca="1" ref="AC9520" ca="1">IFERROR(TRANSPOSE(_xlfn.STOCKHISTORY(B9520, TODAY()-365,TODAY(), 0,0,1)), "")</f>
        <v/>
      </c>
    </row>
    <row r="9521" spans="28:29">
      <c r="AB9521" t="str" cm="1">
        <f t="array" aca="1" ref="AB9521" ca="1">IFERROR(TRANSPOSE(_xlfn.STOCKHISTORY(B9521, TODAY()-365,TODAY(), 0,0,1)), "")</f>
        <v/>
      </c>
      <c r="AC9521" t="str" cm="1">
        <f t="array" aca="1" ref="AC9521" ca="1">IFERROR(TRANSPOSE(_xlfn.STOCKHISTORY(B9521, TODAY()-365,TODAY(), 0,0,1)), "")</f>
        <v/>
      </c>
    </row>
    <row r="9522" spans="28:29">
      <c r="AB9522" t="str" cm="1">
        <f t="array" aca="1" ref="AB9522" ca="1">IFERROR(TRANSPOSE(_xlfn.STOCKHISTORY(B9522, TODAY()-365,TODAY(), 0,0,1)), "")</f>
        <v/>
      </c>
      <c r="AC9522" t="str" cm="1">
        <f t="array" aca="1" ref="AC9522" ca="1">IFERROR(TRANSPOSE(_xlfn.STOCKHISTORY(B9522, TODAY()-365,TODAY(), 0,0,1)), "")</f>
        <v/>
      </c>
    </row>
    <row r="9523" spans="28:29">
      <c r="AB9523" t="str" cm="1">
        <f t="array" aca="1" ref="AB9523" ca="1">IFERROR(TRANSPOSE(_xlfn.STOCKHISTORY(B9523, TODAY()-365,TODAY(), 0,0,1)), "")</f>
        <v/>
      </c>
      <c r="AC9523" t="str" cm="1">
        <f t="array" aca="1" ref="AC9523" ca="1">IFERROR(TRANSPOSE(_xlfn.STOCKHISTORY(B9523, TODAY()-365,TODAY(), 0,0,1)), "")</f>
        <v/>
      </c>
    </row>
    <row r="9524" spans="28:29">
      <c r="AB9524" t="str" cm="1">
        <f t="array" aca="1" ref="AB9524" ca="1">IFERROR(TRANSPOSE(_xlfn.STOCKHISTORY(B9524, TODAY()-365,TODAY(), 0,0,1)), "")</f>
        <v/>
      </c>
      <c r="AC9524" t="str" cm="1">
        <f t="array" aca="1" ref="AC9524" ca="1">IFERROR(TRANSPOSE(_xlfn.STOCKHISTORY(B9524, TODAY()-365,TODAY(), 0,0,1)), "")</f>
        <v/>
      </c>
    </row>
    <row r="9525" spans="28:29">
      <c r="AB9525" t="str" cm="1">
        <f t="array" aca="1" ref="AB9525" ca="1">IFERROR(TRANSPOSE(_xlfn.STOCKHISTORY(B9525, TODAY()-365,TODAY(), 0,0,1)), "")</f>
        <v/>
      </c>
      <c r="AC9525" t="str" cm="1">
        <f t="array" aca="1" ref="AC9525" ca="1">IFERROR(TRANSPOSE(_xlfn.STOCKHISTORY(B9525, TODAY()-365,TODAY(), 0,0,1)), "")</f>
        <v/>
      </c>
    </row>
    <row r="9526" spans="28:29">
      <c r="AB9526" t="str" cm="1">
        <f t="array" aca="1" ref="AB9526" ca="1">IFERROR(TRANSPOSE(_xlfn.STOCKHISTORY(B9526, TODAY()-365,TODAY(), 0,0,1)), "")</f>
        <v/>
      </c>
      <c r="AC9526" t="str" cm="1">
        <f t="array" aca="1" ref="AC9526" ca="1">IFERROR(TRANSPOSE(_xlfn.STOCKHISTORY(B9526, TODAY()-365,TODAY(), 0,0,1)), "")</f>
        <v/>
      </c>
    </row>
    <row r="9527" spans="28:29">
      <c r="AB9527" t="str" cm="1">
        <f t="array" aca="1" ref="AB9527" ca="1">IFERROR(TRANSPOSE(_xlfn.STOCKHISTORY(B9527, TODAY()-365,TODAY(), 0,0,1)), "")</f>
        <v/>
      </c>
      <c r="AC9527" t="str" cm="1">
        <f t="array" aca="1" ref="AC9527" ca="1">IFERROR(TRANSPOSE(_xlfn.STOCKHISTORY(B9527, TODAY()-365,TODAY(), 0,0,1)), "")</f>
        <v/>
      </c>
    </row>
    <row r="9528" spans="28:29">
      <c r="AB9528" t="str" cm="1">
        <f t="array" aca="1" ref="AB9528" ca="1">IFERROR(TRANSPOSE(_xlfn.STOCKHISTORY(B9528, TODAY()-365,TODAY(), 0,0,1)), "")</f>
        <v/>
      </c>
      <c r="AC9528" t="str" cm="1">
        <f t="array" aca="1" ref="AC9528" ca="1">IFERROR(TRANSPOSE(_xlfn.STOCKHISTORY(B9528, TODAY()-365,TODAY(), 0,0,1)), "")</f>
        <v/>
      </c>
    </row>
    <row r="9529" spans="28:29">
      <c r="AB9529" t="str" cm="1">
        <f t="array" aca="1" ref="AB9529" ca="1">IFERROR(TRANSPOSE(_xlfn.STOCKHISTORY(B9529, TODAY()-365,TODAY(), 0,0,1)), "")</f>
        <v/>
      </c>
      <c r="AC9529" t="str" cm="1">
        <f t="array" aca="1" ref="AC9529" ca="1">IFERROR(TRANSPOSE(_xlfn.STOCKHISTORY(B9529, TODAY()-365,TODAY(), 0,0,1)), "")</f>
        <v/>
      </c>
    </row>
    <row r="9530" spans="28:29">
      <c r="AB9530" t="str" cm="1">
        <f t="array" aca="1" ref="AB9530" ca="1">IFERROR(TRANSPOSE(_xlfn.STOCKHISTORY(B9530, TODAY()-365,TODAY(), 0,0,1)), "")</f>
        <v/>
      </c>
      <c r="AC9530" t="str" cm="1">
        <f t="array" aca="1" ref="AC9530" ca="1">IFERROR(TRANSPOSE(_xlfn.STOCKHISTORY(B9530, TODAY()-365,TODAY(), 0,0,1)), "")</f>
        <v/>
      </c>
    </row>
    <row r="9531" spans="28:29">
      <c r="AB9531" t="str" cm="1">
        <f t="array" aca="1" ref="AB9531" ca="1">IFERROR(TRANSPOSE(_xlfn.STOCKHISTORY(B9531, TODAY()-365,TODAY(), 0,0,1)), "")</f>
        <v/>
      </c>
      <c r="AC9531" t="str" cm="1">
        <f t="array" aca="1" ref="AC9531" ca="1">IFERROR(TRANSPOSE(_xlfn.STOCKHISTORY(B9531, TODAY()-365,TODAY(), 0,0,1)), "")</f>
        <v/>
      </c>
    </row>
    <row r="9532" spans="28:29">
      <c r="AB9532" t="str" cm="1">
        <f t="array" aca="1" ref="AB9532" ca="1">IFERROR(TRANSPOSE(_xlfn.STOCKHISTORY(B9532, TODAY()-365,TODAY(), 0,0,1)), "")</f>
        <v/>
      </c>
      <c r="AC9532" t="str" cm="1">
        <f t="array" aca="1" ref="AC9532" ca="1">IFERROR(TRANSPOSE(_xlfn.STOCKHISTORY(B9532, TODAY()-365,TODAY(), 0,0,1)), "")</f>
        <v/>
      </c>
    </row>
    <row r="9533" spans="28:29">
      <c r="AB9533" t="str" cm="1">
        <f t="array" aca="1" ref="AB9533" ca="1">IFERROR(TRANSPOSE(_xlfn.STOCKHISTORY(B9533, TODAY()-365,TODAY(), 0,0,1)), "")</f>
        <v/>
      </c>
      <c r="AC9533" t="str" cm="1">
        <f t="array" aca="1" ref="AC9533" ca="1">IFERROR(TRANSPOSE(_xlfn.STOCKHISTORY(B9533, TODAY()-365,TODAY(), 0,0,1)), "")</f>
        <v/>
      </c>
    </row>
    <row r="9534" spans="28:29">
      <c r="AB9534" t="str" cm="1">
        <f t="array" aca="1" ref="AB9534" ca="1">IFERROR(TRANSPOSE(_xlfn.STOCKHISTORY(B9534, TODAY()-365,TODAY(), 0,0,1)), "")</f>
        <v/>
      </c>
      <c r="AC9534" t="str" cm="1">
        <f t="array" aca="1" ref="AC9534" ca="1">IFERROR(TRANSPOSE(_xlfn.STOCKHISTORY(B9534, TODAY()-365,TODAY(), 0,0,1)), "")</f>
        <v/>
      </c>
    </row>
    <row r="9535" spans="28:29">
      <c r="AB9535" t="str" cm="1">
        <f t="array" aca="1" ref="AB9535" ca="1">IFERROR(TRANSPOSE(_xlfn.STOCKHISTORY(B9535, TODAY()-365,TODAY(), 0,0,1)), "")</f>
        <v/>
      </c>
      <c r="AC9535" t="str" cm="1">
        <f t="array" aca="1" ref="AC9535" ca="1">IFERROR(TRANSPOSE(_xlfn.STOCKHISTORY(B9535, TODAY()-365,TODAY(), 0,0,1)), "")</f>
        <v/>
      </c>
    </row>
    <row r="9536" spans="28:29">
      <c r="AB9536" t="str" cm="1">
        <f t="array" aca="1" ref="AB9536" ca="1">IFERROR(TRANSPOSE(_xlfn.STOCKHISTORY(B9536, TODAY()-365,TODAY(), 0,0,1)), "")</f>
        <v/>
      </c>
      <c r="AC9536" t="str" cm="1">
        <f t="array" aca="1" ref="AC9536" ca="1">IFERROR(TRANSPOSE(_xlfn.STOCKHISTORY(B9536, TODAY()-365,TODAY(), 0,0,1)), "")</f>
        <v/>
      </c>
    </row>
    <row r="9537" spans="28:29">
      <c r="AB9537" t="str" cm="1">
        <f t="array" aca="1" ref="AB9537" ca="1">IFERROR(TRANSPOSE(_xlfn.STOCKHISTORY(B9537, TODAY()-365,TODAY(), 0,0,1)), "")</f>
        <v/>
      </c>
      <c r="AC9537" t="str" cm="1">
        <f t="array" aca="1" ref="AC9537" ca="1">IFERROR(TRANSPOSE(_xlfn.STOCKHISTORY(B9537, TODAY()-365,TODAY(), 0,0,1)), "")</f>
        <v/>
      </c>
    </row>
    <row r="9538" spans="28:29">
      <c r="AB9538" t="str" cm="1">
        <f t="array" aca="1" ref="AB9538" ca="1">IFERROR(TRANSPOSE(_xlfn.STOCKHISTORY(B9538, TODAY()-365,TODAY(), 0,0,1)), "")</f>
        <v/>
      </c>
      <c r="AC9538" t="str" cm="1">
        <f t="array" aca="1" ref="AC9538" ca="1">IFERROR(TRANSPOSE(_xlfn.STOCKHISTORY(B9538, TODAY()-365,TODAY(), 0,0,1)), "")</f>
        <v/>
      </c>
    </row>
    <row r="9539" spans="28:29">
      <c r="AB9539" t="str" cm="1">
        <f t="array" aca="1" ref="AB9539" ca="1">IFERROR(TRANSPOSE(_xlfn.STOCKHISTORY(B9539, TODAY()-365,TODAY(), 0,0,1)), "")</f>
        <v/>
      </c>
      <c r="AC9539" t="str" cm="1">
        <f t="array" aca="1" ref="AC9539" ca="1">IFERROR(TRANSPOSE(_xlfn.STOCKHISTORY(B9539, TODAY()-365,TODAY(), 0,0,1)), "")</f>
        <v/>
      </c>
    </row>
    <row r="9540" spans="28:29">
      <c r="AB9540" t="str" cm="1">
        <f t="array" aca="1" ref="AB9540" ca="1">IFERROR(TRANSPOSE(_xlfn.STOCKHISTORY(B9540, TODAY()-365,TODAY(), 0,0,1)), "")</f>
        <v/>
      </c>
      <c r="AC9540" t="str" cm="1">
        <f t="array" aca="1" ref="AC9540" ca="1">IFERROR(TRANSPOSE(_xlfn.STOCKHISTORY(B9540, TODAY()-365,TODAY(), 0,0,1)), "")</f>
        <v/>
      </c>
    </row>
    <row r="9541" spans="28:29">
      <c r="AB9541" t="str" cm="1">
        <f t="array" aca="1" ref="AB9541" ca="1">IFERROR(TRANSPOSE(_xlfn.STOCKHISTORY(B9541, TODAY()-365,TODAY(), 0,0,1)), "")</f>
        <v/>
      </c>
      <c r="AC9541" t="str" cm="1">
        <f t="array" aca="1" ref="AC9541" ca="1">IFERROR(TRANSPOSE(_xlfn.STOCKHISTORY(B9541, TODAY()-365,TODAY(), 0,0,1)), "")</f>
        <v/>
      </c>
    </row>
    <row r="9542" spans="28:29">
      <c r="AB9542" t="str" cm="1">
        <f t="array" aca="1" ref="AB9542" ca="1">IFERROR(TRANSPOSE(_xlfn.STOCKHISTORY(B9542, TODAY()-365,TODAY(), 0,0,1)), "")</f>
        <v/>
      </c>
      <c r="AC9542" t="str" cm="1">
        <f t="array" aca="1" ref="AC9542" ca="1">IFERROR(TRANSPOSE(_xlfn.STOCKHISTORY(B9542, TODAY()-365,TODAY(), 0,0,1)), "")</f>
        <v/>
      </c>
    </row>
    <row r="9543" spans="28:29">
      <c r="AB9543" t="str" cm="1">
        <f t="array" aca="1" ref="AB9543" ca="1">IFERROR(TRANSPOSE(_xlfn.STOCKHISTORY(B9543, TODAY()-365,TODAY(), 0,0,1)), "")</f>
        <v/>
      </c>
      <c r="AC9543" t="str" cm="1">
        <f t="array" aca="1" ref="AC9543" ca="1">IFERROR(TRANSPOSE(_xlfn.STOCKHISTORY(B9543, TODAY()-365,TODAY(), 0,0,1)), "")</f>
        <v/>
      </c>
    </row>
    <row r="9544" spans="28:29">
      <c r="AB9544" t="str" cm="1">
        <f t="array" aca="1" ref="AB9544" ca="1">IFERROR(TRANSPOSE(_xlfn.STOCKHISTORY(B9544, TODAY()-365,TODAY(), 0,0,1)), "")</f>
        <v/>
      </c>
      <c r="AC9544" t="str" cm="1">
        <f t="array" aca="1" ref="AC9544" ca="1">IFERROR(TRANSPOSE(_xlfn.STOCKHISTORY(B9544, TODAY()-365,TODAY(), 0,0,1)), "")</f>
        <v/>
      </c>
    </row>
    <row r="9545" spans="28:29">
      <c r="AB9545" t="str" cm="1">
        <f t="array" aca="1" ref="AB9545" ca="1">IFERROR(TRANSPOSE(_xlfn.STOCKHISTORY(B9545, TODAY()-365,TODAY(), 0,0,1)), "")</f>
        <v/>
      </c>
      <c r="AC9545" t="str" cm="1">
        <f t="array" aca="1" ref="AC9545" ca="1">IFERROR(TRANSPOSE(_xlfn.STOCKHISTORY(B9545, TODAY()-365,TODAY(), 0,0,1)), "")</f>
        <v/>
      </c>
    </row>
    <row r="9546" spans="28:29">
      <c r="AB9546" t="str" cm="1">
        <f t="array" aca="1" ref="AB9546" ca="1">IFERROR(TRANSPOSE(_xlfn.STOCKHISTORY(B9546, TODAY()-365,TODAY(), 0,0,1)), "")</f>
        <v/>
      </c>
      <c r="AC9546" t="str" cm="1">
        <f t="array" aca="1" ref="AC9546" ca="1">IFERROR(TRANSPOSE(_xlfn.STOCKHISTORY(B9546, TODAY()-365,TODAY(), 0,0,1)), "")</f>
        <v/>
      </c>
    </row>
    <row r="9547" spans="28:29">
      <c r="AB9547" t="str" cm="1">
        <f t="array" aca="1" ref="AB9547" ca="1">IFERROR(TRANSPOSE(_xlfn.STOCKHISTORY(B9547, TODAY()-365,TODAY(), 0,0,1)), "")</f>
        <v/>
      </c>
      <c r="AC9547" t="str" cm="1">
        <f t="array" aca="1" ref="AC9547" ca="1">IFERROR(TRANSPOSE(_xlfn.STOCKHISTORY(B9547, TODAY()-365,TODAY(), 0,0,1)), "")</f>
        <v/>
      </c>
    </row>
    <row r="9548" spans="28:29">
      <c r="AB9548" t="str" cm="1">
        <f t="array" aca="1" ref="AB9548" ca="1">IFERROR(TRANSPOSE(_xlfn.STOCKHISTORY(B9548, TODAY()-365,TODAY(), 0,0,1)), "")</f>
        <v/>
      </c>
      <c r="AC9548" t="str" cm="1">
        <f t="array" aca="1" ref="AC9548" ca="1">IFERROR(TRANSPOSE(_xlfn.STOCKHISTORY(B9548, TODAY()-365,TODAY(), 0,0,1)), "")</f>
        <v/>
      </c>
    </row>
    <row r="9549" spans="28:29">
      <c r="AB9549" t="str" cm="1">
        <f t="array" aca="1" ref="AB9549" ca="1">IFERROR(TRANSPOSE(_xlfn.STOCKHISTORY(B9549, TODAY()-365,TODAY(), 0,0,1)), "")</f>
        <v/>
      </c>
      <c r="AC9549" t="str" cm="1">
        <f t="array" aca="1" ref="AC9549" ca="1">IFERROR(TRANSPOSE(_xlfn.STOCKHISTORY(B9549, TODAY()-365,TODAY(), 0,0,1)), "")</f>
        <v/>
      </c>
    </row>
    <row r="9550" spans="28:29">
      <c r="AB9550" t="str" cm="1">
        <f t="array" aca="1" ref="AB9550" ca="1">IFERROR(TRANSPOSE(_xlfn.STOCKHISTORY(B9550, TODAY()-365,TODAY(), 0,0,1)), "")</f>
        <v/>
      </c>
      <c r="AC9550" t="str" cm="1">
        <f t="array" aca="1" ref="AC9550" ca="1">IFERROR(TRANSPOSE(_xlfn.STOCKHISTORY(B9550, TODAY()-365,TODAY(), 0,0,1)), "")</f>
        <v/>
      </c>
    </row>
    <row r="9551" spans="28:29">
      <c r="AB9551" t="str" cm="1">
        <f t="array" aca="1" ref="AB9551" ca="1">IFERROR(TRANSPOSE(_xlfn.STOCKHISTORY(B9551, TODAY()-365,TODAY(), 0,0,1)), "")</f>
        <v/>
      </c>
      <c r="AC9551" t="str" cm="1">
        <f t="array" aca="1" ref="AC9551" ca="1">IFERROR(TRANSPOSE(_xlfn.STOCKHISTORY(B9551, TODAY()-365,TODAY(), 0,0,1)), "")</f>
        <v/>
      </c>
    </row>
    <row r="9552" spans="28:29">
      <c r="AB9552" t="str" cm="1">
        <f t="array" aca="1" ref="AB9552" ca="1">IFERROR(TRANSPOSE(_xlfn.STOCKHISTORY(B9552, TODAY()-365,TODAY(), 0,0,1)), "")</f>
        <v/>
      </c>
      <c r="AC9552" t="str" cm="1">
        <f t="array" aca="1" ref="AC9552" ca="1">IFERROR(TRANSPOSE(_xlfn.STOCKHISTORY(B9552, TODAY()-365,TODAY(), 0,0,1)), "")</f>
        <v/>
      </c>
    </row>
    <row r="9553" spans="28:29">
      <c r="AB9553" t="str" cm="1">
        <f t="array" aca="1" ref="AB9553" ca="1">IFERROR(TRANSPOSE(_xlfn.STOCKHISTORY(B9553, TODAY()-365,TODAY(), 0,0,1)), "")</f>
        <v/>
      </c>
      <c r="AC9553" t="str" cm="1">
        <f t="array" aca="1" ref="AC9553" ca="1">IFERROR(TRANSPOSE(_xlfn.STOCKHISTORY(B9553, TODAY()-365,TODAY(), 0,0,1)), "")</f>
        <v/>
      </c>
    </row>
    <row r="9554" spans="28:29">
      <c r="AB9554" t="str" cm="1">
        <f t="array" aca="1" ref="AB9554" ca="1">IFERROR(TRANSPOSE(_xlfn.STOCKHISTORY(B9554, TODAY()-365,TODAY(), 0,0,1)), "")</f>
        <v/>
      </c>
      <c r="AC9554" t="str" cm="1">
        <f t="array" aca="1" ref="AC9554" ca="1">IFERROR(TRANSPOSE(_xlfn.STOCKHISTORY(B9554, TODAY()-365,TODAY(), 0,0,1)), "")</f>
        <v/>
      </c>
    </row>
    <row r="9555" spans="28:29">
      <c r="AB9555" t="str" cm="1">
        <f t="array" aca="1" ref="AB9555" ca="1">IFERROR(TRANSPOSE(_xlfn.STOCKHISTORY(B9555, TODAY()-365,TODAY(), 0,0,1)), "")</f>
        <v/>
      </c>
      <c r="AC9555" t="str" cm="1">
        <f t="array" aca="1" ref="AC9555" ca="1">IFERROR(TRANSPOSE(_xlfn.STOCKHISTORY(B9555, TODAY()-365,TODAY(), 0,0,1)), "")</f>
        <v/>
      </c>
    </row>
    <row r="9556" spans="28:29">
      <c r="AB9556" t="str" cm="1">
        <f t="array" aca="1" ref="AB9556" ca="1">IFERROR(TRANSPOSE(_xlfn.STOCKHISTORY(B9556, TODAY()-365,TODAY(), 0,0,1)), "")</f>
        <v/>
      </c>
      <c r="AC9556" t="str" cm="1">
        <f t="array" aca="1" ref="AC9556" ca="1">IFERROR(TRANSPOSE(_xlfn.STOCKHISTORY(B9556, TODAY()-365,TODAY(), 0,0,1)), "")</f>
        <v/>
      </c>
    </row>
    <row r="9557" spans="28:29">
      <c r="AB9557" t="str" cm="1">
        <f t="array" aca="1" ref="AB9557" ca="1">IFERROR(TRANSPOSE(_xlfn.STOCKHISTORY(B9557, TODAY()-365,TODAY(), 0,0,1)), "")</f>
        <v/>
      </c>
      <c r="AC9557" t="str" cm="1">
        <f t="array" aca="1" ref="AC9557" ca="1">IFERROR(TRANSPOSE(_xlfn.STOCKHISTORY(B9557, TODAY()-365,TODAY(), 0,0,1)), "")</f>
        <v/>
      </c>
    </row>
    <row r="9558" spans="28:29">
      <c r="AB9558" t="str" cm="1">
        <f t="array" aca="1" ref="AB9558" ca="1">IFERROR(TRANSPOSE(_xlfn.STOCKHISTORY(B9558, TODAY()-365,TODAY(), 0,0,1)), "")</f>
        <v/>
      </c>
      <c r="AC9558" t="str" cm="1">
        <f t="array" aca="1" ref="AC9558" ca="1">IFERROR(TRANSPOSE(_xlfn.STOCKHISTORY(B9558, TODAY()-365,TODAY(), 0,0,1)), "")</f>
        <v/>
      </c>
    </row>
    <row r="9559" spans="28:29">
      <c r="AB9559" t="str" cm="1">
        <f t="array" aca="1" ref="AB9559" ca="1">IFERROR(TRANSPOSE(_xlfn.STOCKHISTORY(B9559, TODAY()-365,TODAY(), 0,0,1)), "")</f>
        <v/>
      </c>
      <c r="AC9559" t="str" cm="1">
        <f t="array" aca="1" ref="AC9559" ca="1">IFERROR(TRANSPOSE(_xlfn.STOCKHISTORY(B9559, TODAY()-365,TODAY(), 0,0,1)), "")</f>
        <v/>
      </c>
    </row>
    <row r="9560" spans="28:29">
      <c r="AB9560" t="str" cm="1">
        <f t="array" aca="1" ref="AB9560" ca="1">IFERROR(TRANSPOSE(_xlfn.STOCKHISTORY(B9560, TODAY()-365,TODAY(), 0,0,1)), "")</f>
        <v/>
      </c>
      <c r="AC9560" t="str" cm="1">
        <f t="array" aca="1" ref="AC9560" ca="1">IFERROR(TRANSPOSE(_xlfn.STOCKHISTORY(B9560, TODAY()-365,TODAY(), 0,0,1)), "")</f>
        <v/>
      </c>
    </row>
    <row r="9561" spans="28:29">
      <c r="AB9561" t="str" cm="1">
        <f t="array" aca="1" ref="AB9561" ca="1">IFERROR(TRANSPOSE(_xlfn.STOCKHISTORY(B9561, TODAY()-365,TODAY(), 0,0,1)), "")</f>
        <v/>
      </c>
      <c r="AC9561" t="str" cm="1">
        <f t="array" aca="1" ref="AC9561" ca="1">IFERROR(TRANSPOSE(_xlfn.STOCKHISTORY(B9561, TODAY()-365,TODAY(), 0,0,1)), "")</f>
        <v/>
      </c>
    </row>
    <row r="9562" spans="28:29">
      <c r="AB9562" t="str" cm="1">
        <f t="array" aca="1" ref="AB9562" ca="1">IFERROR(TRANSPOSE(_xlfn.STOCKHISTORY(B9562, TODAY()-365,TODAY(), 0,0,1)), "")</f>
        <v/>
      </c>
      <c r="AC9562" t="str" cm="1">
        <f t="array" aca="1" ref="AC9562" ca="1">IFERROR(TRANSPOSE(_xlfn.STOCKHISTORY(B9562, TODAY()-365,TODAY(), 0,0,1)), "")</f>
        <v/>
      </c>
    </row>
    <row r="9563" spans="28:29">
      <c r="AB9563" t="str" cm="1">
        <f t="array" aca="1" ref="AB9563" ca="1">IFERROR(TRANSPOSE(_xlfn.STOCKHISTORY(B9563, TODAY()-365,TODAY(), 0,0,1)), "")</f>
        <v/>
      </c>
      <c r="AC9563" t="str" cm="1">
        <f t="array" aca="1" ref="AC9563" ca="1">IFERROR(TRANSPOSE(_xlfn.STOCKHISTORY(B9563, TODAY()-365,TODAY(), 0,0,1)), "")</f>
        <v/>
      </c>
    </row>
    <row r="9564" spans="28:29">
      <c r="AB9564" t="str" cm="1">
        <f t="array" aca="1" ref="AB9564" ca="1">IFERROR(TRANSPOSE(_xlfn.STOCKHISTORY(B9564, TODAY()-365,TODAY(), 0,0,1)), "")</f>
        <v/>
      </c>
      <c r="AC9564" t="str" cm="1">
        <f t="array" aca="1" ref="AC9564" ca="1">IFERROR(TRANSPOSE(_xlfn.STOCKHISTORY(B9564, TODAY()-365,TODAY(), 0,0,1)), "")</f>
        <v/>
      </c>
    </row>
    <row r="9565" spans="28:29">
      <c r="AB9565" t="str" cm="1">
        <f t="array" aca="1" ref="AB9565" ca="1">IFERROR(TRANSPOSE(_xlfn.STOCKHISTORY(B9565, TODAY()-365,TODAY(), 0,0,1)), "")</f>
        <v/>
      </c>
      <c r="AC9565" t="str" cm="1">
        <f t="array" aca="1" ref="AC9565" ca="1">IFERROR(TRANSPOSE(_xlfn.STOCKHISTORY(B9565, TODAY()-365,TODAY(), 0,0,1)), "")</f>
        <v/>
      </c>
    </row>
    <row r="9566" spans="28:29">
      <c r="AB9566" t="str" cm="1">
        <f t="array" aca="1" ref="AB9566" ca="1">IFERROR(TRANSPOSE(_xlfn.STOCKHISTORY(B9566, TODAY()-365,TODAY(), 0,0,1)), "")</f>
        <v/>
      </c>
      <c r="AC9566" t="str" cm="1">
        <f t="array" aca="1" ref="AC9566" ca="1">IFERROR(TRANSPOSE(_xlfn.STOCKHISTORY(B9566, TODAY()-365,TODAY(), 0,0,1)), "")</f>
        <v/>
      </c>
    </row>
    <row r="9567" spans="28:29">
      <c r="AB9567" t="str" cm="1">
        <f t="array" aca="1" ref="AB9567" ca="1">IFERROR(TRANSPOSE(_xlfn.STOCKHISTORY(B9567, TODAY()-365,TODAY(), 0,0,1)), "")</f>
        <v/>
      </c>
      <c r="AC9567" t="str" cm="1">
        <f t="array" aca="1" ref="AC9567" ca="1">IFERROR(TRANSPOSE(_xlfn.STOCKHISTORY(B9567, TODAY()-365,TODAY(), 0,0,1)), "")</f>
        <v/>
      </c>
    </row>
    <row r="9568" spans="28:29">
      <c r="AB9568" t="str" cm="1">
        <f t="array" aca="1" ref="AB9568" ca="1">IFERROR(TRANSPOSE(_xlfn.STOCKHISTORY(B9568, TODAY()-365,TODAY(), 0,0,1)), "")</f>
        <v/>
      </c>
      <c r="AC9568" t="str" cm="1">
        <f t="array" aca="1" ref="AC9568" ca="1">IFERROR(TRANSPOSE(_xlfn.STOCKHISTORY(B9568, TODAY()-365,TODAY(), 0,0,1)), "")</f>
        <v/>
      </c>
    </row>
    <row r="9569" spans="28:29">
      <c r="AB9569" t="str" cm="1">
        <f t="array" aca="1" ref="AB9569" ca="1">IFERROR(TRANSPOSE(_xlfn.STOCKHISTORY(B9569, TODAY()-365,TODAY(), 0,0,1)), "")</f>
        <v/>
      </c>
      <c r="AC9569" t="str" cm="1">
        <f t="array" aca="1" ref="AC9569" ca="1">IFERROR(TRANSPOSE(_xlfn.STOCKHISTORY(B9569, TODAY()-365,TODAY(), 0,0,1)), "")</f>
        <v/>
      </c>
    </row>
    <row r="9570" spans="28:29">
      <c r="AB9570" t="str" cm="1">
        <f t="array" aca="1" ref="AB9570" ca="1">IFERROR(TRANSPOSE(_xlfn.STOCKHISTORY(B9570, TODAY()-365,TODAY(), 0,0,1)), "")</f>
        <v/>
      </c>
      <c r="AC9570" t="str" cm="1">
        <f t="array" aca="1" ref="AC9570" ca="1">IFERROR(TRANSPOSE(_xlfn.STOCKHISTORY(B9570, TODAY()-365,TODAY(), 0,0,1)), "")</f>
        <v/>
      </c>
    </row>
    <row r="9571" spans="28:29">
      <c r="AB9571" t="str" cm="1">
        <f t="array" aca="1" ref="AB9571" ca="1">IFERROR(TRANSPOSE(_xlfn.STOCKHISTORY(B9571, TODAY()-365,TODAY(), 0,0,1)), "")</f>
        <v/>
      </c>
      <c r="AC9571" t="str" cm="1">
        <f t="array" aca="1" ref="AC9571" ca="1">IFERROR(TRANSPOSE(_xlfn.STOCKHISTORY(B9571, TODAY()-365,TODAY(), 0,0,1)), "")</f>
        <v/>
      </c>
    </row>
    <row r="9572" spans="28:29">
      <c r="AB9572" t="str" cm="1">
        <f t="array" aca="1" ref="AB9572" ca="1">IFERROR(TRANSPOSE(_xlfn.STOCKHISTORY(B9572, TODAY()-365,TODAY(), 0,0,1)), "")</f>
        <v/>
      </c>
      <c r="AC9572" t="str" cm="1">
        <f t="array" aca="1" ref="AC9572" ca="1">IFERROR(TRANSPOSE(_xlfn.STOCKHISTORY(B9572, TODAY()-365,TODAY(), 0,0,1)), "")</f>
        <v/>
      </c>
    </row>
    <row r="9573" spans="28:29">
      <c r="AB9573" t="str" cm="1">
        <f t="array" aca="1" ref="AB9573" ca="1">IFERROR(TRANSPOSE(_xlfn.STOCKHISTORY(B9573, TODAY()-365,TODAY(), 0,0,1)), "")</f>
        <v/>
      </c>
      <c r="AC9573" t="str" cm="1">
        <f t="array" aca="1" ref="AC9573" ca="1">IFERROR(TRANSPOSE(_xlfn.STOCKHISTORY(B9573, TODAY()-365,TODAY(), 0,0,1)), "")</f>
        <v/>
      </c>
    </row>
    <row r="9574" spans="28:29">
      <c r="AB9574" t="str" cm="1">
        <f t="array" aca="1" ref="AB9574" ca="1">IFERROR(TRANSPOSE(_xlfn.STOCKHISTORY(B9574, TODAY()-365,TODAY(), 0,0,1)), "")</f>
        <v/>
      </c>
      <c r="AC9574" t="str" cm="1">
        <f t="array" aca="1" ref="AC9574" ca="1">IFERROR(TRANSPOSE(_xlfn.STOCKHISTORY(B9574, TODAY()-365,TODAY(), 0,0,1)), "")</f>
        <v/>
      </c>
    </row>
    <row r="9575" spans="28:29">
      <c r="AB9575" t="str" cm="1">
        <f t="array" aca="1" ref="AB9575" ca="1">IFERROR(TRANSPOSE(_xlfn.STOCKHISTORY(B9575, TODAY()-365,TODAY(), 0,0,1)), "")</f>
        <v/>
      </c>
      <c r="AC9575" t="str" cm="1">
        <f t="array" aca="1" ref="AC9575" ca="1">IFERROR(TRANSPOSE(_xlfn.STOCKHISTORY(B9575, TODAY()-365,TODAY(), 0,0,1)), "")</f>
        <v/>
      </c>
    </row>
    <row r="9576" spans="28:29">
      <c r="AB9576" t="str" cm="1">
        <f t="array" aca="1" ref="AB9576" ca="1">IFERROR(TRANSPOSE(_xlfn.STOCKHISTORY(B9576, TODAY()-365,TODAY(), 0,0,1)), "")</f>
        <v/>
      </c>
      <c r="AC9576" t="str" cm="1">
        <f t="array" aca="1" ref="AC9576" ca="1">IFERROR(TRANSPOSE(_xlfn.STOCKHISTORY(B9576, TODAY()-365,TODAY(), 0,0,1)), "")</f>
        <v/>
      </c>
    </row>
    <row r="9577" spans="28:29">
      <c r="AB9577" t="str" cm="1">
        <f t="array" aca="1" ref="AB9577" ca="1">IFERROR(TRANSPOSE(_xlfn.STOCKHISTORY(B9577, TODAY()-365,TODAY(), 0,0,1)), "")</f>
        <v/>
      </c>
      <c r="AC9577" t="str" cm="1">
        <f t="array" aca="1" ref="AC9577" ca="1">IFERROR(TRANSPOSE(_xlfn.STOCKHISTORY(B9577, TODAY()-365,TODAY(), 0,0,1)), "")</f>
        <v/>
      </c>
    </row>
    <row r="9578" spans="28:29">
      <c r="AB9578" t="str" cm="1">
        <f t="array" aca="1" ref="AB9578" ca="1">IFERROR(TRANSPOSE(_xlfn.STOCKHISTORY(B9578, TODAY()-365,TODAY(), 0,0,1)), "")</f>
        <v/>
      </c>
      <c r="AC9578" t="str" cm="1">
        <f t="array" aca="1" ref="AC9578" ca="1">IFERROR(TRANSPOSE(_xlfn.STOCKHISTORY(B9578, TODAY()-365,TODAY(), 0,0,1)), "")</f>
        <v/>
      </c>
    </row>
    <row r="9579" spans="28:29">
      <c r="AB9579" t="str" cm="1">
        <f t="array" aca="1" ref="AB9579" ca="1">IFERROR(TRANSPOSE(_xlfn.STOCKHISTORY(B9579, TODAY()-365,TODAY(), 0,0,1)), "")</f>
        <v/>
      </c>
      <c r="AC9579" t="str" cm="1">
        <f t="array" aca="1" ref="AC9579" ca="1">IFERROR(TRANSPOSE(_xlfn.STOCKHISTORY(B9579, TODAY()-365,TODAY(), 0,0,1)), "")</f>
        <v/>
      </c>
    </row>
    <row r="9580" spans="28:29">
      <c r="AB9580" t="str" cm="1">
        <f t="array" aca="1" ref="AB9580" ca="1">IFERROR(TRANSPOSE(_xlfn.STOCKHISTORY(B9580, TODAY()-365,TODAY(), 0,0,1)), "")</f>
        <v/>
      </c>
      <c r="AC9580" t="str" cm="1">
        <f t="array" aca="1" ref="AC9580" ca="1">IFERROR(TRANSPOSE(_xlfn.STOCKHISTORY(B9580, TODAY()-365,TODAY(), 0,0,1)), "")</f>
        <v/>
      </c>
    </row>
    <row r="9581" spans="28:29">
      <c r="AB9581" t="str" cm="1">
        <f t="array" aca="1" ref="AB9581" ca="1">IFERROR(TRANSPOSE(_xlfn.STOCKHISTORY(B9581, TODAY()-365,TODAY(), 0,0,1)), "")</f>
        <v/>
      </c>
      <c r="AC9581" t="str" cm="1">
        <f t="array" aca="1" ref="AC9581" ca="1">IFERROR(TRANSPOSE(_xlfn.STOCKHISTORY(B9581, TODAY()-365,TODAY(), 0,0,1)), "")</f>
        <v/>
      </c>
    </row>
    <row r="9582" spans="28:29">
      <c r="AB9582" t="str" cm="1">
        <f t="array" aca="1" ref="AB9582" ca="1">IFERROR(TRANSPOSE(_xlfn.STOCKHISTORY(B9582, TODAY()-365,TODAY(), 0,0,1)), "")</f>
        <v/>
      </c>
      <c r="AC9582" t="str" cm="1">
        <f t="array" aca="1" ref="AC9582" ca="1">IFERROR(TRANSPOSE(_xlfn.STOCKHISTORY(B9582, TODAY()-365,TODAY(), 0,0,1)), "")</f>
        <v/>
      </c>
    </row>
    <row r="9583" spans="28:29">
      <c r="AB9583" t="str" cm="1">
        <f t="array" aca="1" ref="AB9583" ca="1">IFERROR(TRANSPOSE(_xlfn.STOCKHISTORY(B9583, TODAY()-365,TODAY(), 0,0,1)), "")</f>
        <v/>
      </c>
      <c r="AC9583" t="str" cm="1">
        <f t="array" aca="1" ref="AC9583" ca="1">IFERROR(TRANSPOSE(_xlfn.STOCKHISTORY(B9583, TODAY()-365,TODAY(), 0,0,1)), "")</f>
        <v/>
      </c>
    </row>
    <row r="9584" spans="28:29">
      <c r="AB9584" t="str" cm="1">
        <f t="array" aca="1" ref="AB9584" ca="1">IFERROR(TRANSPOSE(_xlfn.STOCKHISTORY(B9584, TODAY()-365,TODAY(), 0,0,1)), "")</f>
        <v/>
      </c>
      <c r="AC9584" t="str" cm="1">
        <f t="array" aca="1" ref="AC9584" ca="1">IFERROR(TRANSPOSE(_xlfn.STOCKHISTORY(B9584, TODAY()-365,TODAY(), 0,0,1)), "")</f>
        <v/>
      </c>
    </row>
    <row r="9585" spans="28:29">
      <c r="AB9585" t="str" cm="1">
        <f t="array" aca="1" ref="AB9585" ca="1">IFERROR(TRANSPOSE(_xlfn.STOCKHISTORY(B9585, TODAY()-365,TODAY(), 0,0,1)), "")</f>
        <v/>
      </c>
      <c r="AC9585" t="str" cm="1">
        <f t="array" aca="1" ref="AC9585" ca="1">IFERROR(TRANSPOSE(_xlfn.STOCKHISTORY(B9585, TODAY()-365,TODAY(), 0,0,1)), "")</f>
        <v/>
      </c>
    </row>
    <row r="9586" spans="28:29">
      <c r="AB9586" t="str" cm="1">
        <f t="array" aca="1" ref="AB9586" ca="1">IFERROR(TRANSPOSE(_xlfn.STOCKHISTORY(B9586, TODAY()-365,TODAY(), 0,0,1)), "")</f>
        <v/>
      </c>
      <c r="AC9586" t="str" cm="1">
        <f t="array" aca="1" ref="AC9586" ca="1">IFERROR(TRANSPOSE(_xlfn.STOCKHISTORY(B9586, TODAY()-365,TODAY(), 0,0,1)), "")</f>
        <v/>
      </c>
    </row>
    <row r="9587" spans="28:29">
      <c r="AB9587" t="str" cm="1">
        <f t="array" aca="1" ref="AB9587" ca="1">IFERROR(TRANSPOSE(_xlfn.STOCKHISTORY(B9587, TODAY()-365,TODAY(), 0,0,1)), "")</f>
        <v/>
      </c>
      <c r="AC9587" t="str" cm="1">
        <f t="array" aca="1" ref="AC9587" ca="1">IFERROR(TRANSPOSE(_xlfn.STOCKHISTORY(B9587, TODAY()-365,TODAY(), 0,0,1)), "")</f>
        <v/>
      </c>
    </row>
    <row r="9588" spans="28:29">
      <c r="AB9588" t="str" cm="1">
        <f t="array" aca="1" ref="AB9588" ca="1">IFERROR(TRANSPOSE(_xlfn.STOCKHISTORY(B9588, TODAY()-365,TODAY(), 0,0,1)), "")</f>
        <v/>
      </c>
      <c r="AC9588" t="str" cm="1">
        <f t="array" aca="1" ref="AC9588" ca="1">IFERROR(TRANSPOSE(_xlfn.STOCKHISTORY(B9588, TODAY()-365,TODAY(), 0,0,1)), "")</f>
        <v/>
      </c>
    </row>
    <row r="9589" spans="28:29">
      <c r="AB9589" t="str" cm="1">
        <f t="array" aca="1" ref="AB9589" ca="1">IFERROR(TRANSPOSE(_xlfn.STOCKHISTORY(B9589, TODAY()-365,TODAY(), 0,0,1)), "")</f>
        <v/>
      </c>
      <c r="AC9589" t="str" cm="1">
        <f t="array" aca="1" ref="AC9589" ca="1">IFERROR(TRANSPOSE(_xlfn.STOCKHISTORY(B9589, TODAY()-365,TODAY(), 0,0,1)), "")</f>
        <v/>
      </c>
    </row>
    <row r="9590" spans="28:29">
      <c r="AB9590" t="str" cm="1">
        <f t="array" aca="1" ref="AB9590" ca="1">IFERROR(TRANSPOSE(_xlfn.STOCKHISTORY(B9590, TODAY()-365,TODAY(), 0,0,1)), "")</f>
        <v/>
      </c>
      <c r="AC9590" t="str" cm="1">
        <f t="array" aca="1" ref="AC9590" ca="1">IFERROR(TRANSPOSE(_xlfn.STOCKHISTORY(B9590, TODAY()-365,TODAY(), 0,0,1)), "")</f>
        <v/>
      </c>
    </row>
    <row r="9591" spans="28:29">
      <c r="AB9591" t="str" cm="1">
        <f t="array" aca="1" ref="AB9591" ca="1">IFERROR(TRANSPOSE(_xlfn.STOCKHISTORY(B9591, TODAY()-365,TODAY(), 0,0,1)), "")</f>
        <v/>
      </c>
      <c r="AC9591" t="str" cm="1">
        <f t="array" aca="1" ref="AC9591" ca="1">IFERROR(TRANSPOSE(_xlfn.STOCKHISTORY(B9591, TODAY()-365,TODAY(), 0,0,1)), "")</f>
        <v/>
      </c>
    </row>
    <row r="9592" spans="28:29">
      <c r="AB9592" t="str" cm="1">
        <f t="array" aca="1" ref="AB9592" ca="1">IFERROR(TRANSPOSE(_xlfn.STOCKHISTORY(B9592, TODAY()-365,TODAY(), 0,0,1)), "")</f>
        <v/>
      </c>
      <c r="AC9592" t="str" cm="1">
        <f t="array" aca="1" ref="AC9592" ca="1">IFERROR(TRANSPOSE(_xlfn.STOCKHISTORY(B9592, TODAY()-365,TODAY(), 0,0,1)), "")</f>
        <v/>
      </c>
    </row>
    <row r="9593" spans="28:29">
      <c r="AB9593" t="str" cm="1">
        <f t="array" aca="1" ref="AB9593" ca="1">IFERROR(TRANSPOSE(_xlfn.STOCKHISTORY(B9593, TODAY()-365,TODAY(), 0,0,1)), "")</f>
        <v/>
      </c>
      <c r="AC9593" t="str" cm="1">
        <f t="array" aca="1" ref="AC9593" ca="1">IFERROR(TRANSPOSE(_xlfn.STOCKHISTORY(B9593, TODAY()-365,TODAY(), 0,0,1)), "")</f>
        <v/>
      </c>
    </row>
    <row r="9594" spans="28:29">
      <c r="AB9594" t="str" cm="1">
        <f t="array" aca="1" ref="AB9594" ca="1">IFERROR(TRANSPOSE(_xlfn.STOCKHISTORY(B9594, TODAY()-365,TODAY(), 0,0,1)), "")</f>
        <v/>
      </c>
      <c r="AC9594" t="str" cm="1">
        <f t="array" aca="1" ref="AC9594" ca="1">IFERROR(TRANSPOSE(_xlfn.STOCKHISTORY(B9594, TODAY()-365,TODAY(), 0,0,1)), "")</f>
        <v/>
      </c>
    </row>
    <row r="9595" spans="28:29">
      <c r="AB9595" t="str" cm="1">
        <f t="array" aca="1" ref="AB9595" ca="1">IFERROR(TRANSPOSE(_xlfn.STOCKHISTORY(B9595, TODAY()-365,TODAY(), 0,0,1)), "")</f>
        <v/>
      </c>
      <c r="AC9595" t="str" cm="1">
        <f t="array" aca="1" ref="AC9595" ca="1">IFERROR(TRANSPOSE(_xlfn.STOCKHISTORY(B9595, TODAY()-365,TODAY(), 0,0,1)), "")</f>
        <v/>
      </c>
    </row>
    <row r="9596" spans="28:29">
      <c r="AB9596" t="str" cm="1">
        <f t="array" aca="1" ref="AB9596" ca="1">IFERROR(TRANSPOSE(_xlfn.STOCKHISTORY(B9596, TODAY()-365,TODAY(), 0,0,1)), "")</f>
        <v/>
      </c>
      <c r="AC9596" t="str" cm="1">
        <f t="array" aca="1" ref="AC9596" ca="1">IFERROR(TRANSPOSE(_xlfn.STOCKHISTORY(B9596, TODAY()-365,TODAY(), 0,0,1)), "")</f>
        <v/>
      </c>
    </row>
    <row r="9597" spans="28:29">
      <c r="AB9597" t="str" cm="1">
        <f t="array" aca="1" ref="AB9597" ca="1">IFERROR(TRANSPOSE(_xlfn.STOCKHISTORY(B9597, TODAY()-365,TODAY(), 0,0,1)), "")</f>
        <v/>
      </c>
      <c r="AC9597" t="str" cm="1">
        <f t="array" aca="1" ref="AC9597" ca="1">IFERROR(TRANSPOSE(_xlfn.STOCKHISTORY(B9597, TODAY()-365,TODAY(), 0,0,1)), "")</f>
        <v/>
      </c>
    </row>
    <row r="9598" spans="28:29">
      <c r="AB9598" t="str" cm="1">
        <f t="array" aca="1" ref="AB9598" ca="1">IFERROR(TRANSPOSE(_xlfn.STOCKHISTORY(B9598, TODAY()-365,TODAY(), 0,0,1)), "")</f>
        <v/>
      </c>
      <c r="AC9598" t="str" cm="1">
        <f t="array" aca="1" ref="AC9598" ca="1">IFERROR(TRANSPOSE(_xlfn.STOCKHISTORY(B9598, TODAY()-365,TODAY(), 0,0,1)), "")</f>
        <v/>
      </c>
    </row>
    <row r="9599" spans="28:29">
      <c r="AB9599" t="str" cm="1">
        <f t="array" aca="1" ref="AB9599" ca="1">IFERROR(TRANSPOSE(_xlfn.STOCKHISTORY(B9599, TODAY()-365,TODAY(), 0,0,1)), "")</f>
        <v/>
      </c>
      <c r="AC9599" t="str" cm="1">
        <f t="array" aca="1" ref="AC9599" ca="1">IFERROR(TRANSPOSE(_xlfn.STOCKHISTORY(B9599, TODAY()-365,TODAY(), 0,0,1)), "")</f>
        <v/>
      </c>
    </row>
    <row r="9600" spans="28:29">
      <c r="AB9600" t="str" cm="1">
        <f t="array" aca="1" ref="AB9600" ca="1">IFERROR(TRANSPOSE(_xlfn.STOCKHISTORY(B9600, TODAY()-365,TODAY(), 0,0,1)), "")</f>
        <v/>
      </c>
      <c r="AC9600" t="str" cm="1">
        <f t="array" aca="1" ref="AC9600" ca="1">IFERROR(TRANSPOSE(_xlfn.STOCKHISTORY(B9600, TODAY()-365,TODAY(), 0,0,1)), "")</f>
        <v/>
      </c>
    </row>
    <row r="9601" spans="28:29">
      <c r="AB9601" t="str" cm="1">
        <f t="array" aca="1" ref="AB9601" ca="1">IFERROR(TRANSPOSE(_xlfn.STOCKHISTORY(B9601, TODAY()-365,TODAY(), 0,0,1)), "")</f>
        <v/>
      </c>
      <c r="AC9601" t="str" cm="1">
        <f t="array" aca="1" ref="AC9601" ca="1">IFERROR(TRANSPOSE(_xlfn.STOCKHISTORY(B9601, TODAY()-365,TODAY(), 0,0,1)), "")</f>
        <v/>
      </c>
    </row>
    <row r="9602" spans="28:29">
      <c r="AB9602" t="str" cm="1">
        <f t="array" aca="1" ref="AB9602" ca="1">IFERROR(TRANSPOSE(_xlfn.STOCKHISTORY(B9602, TODAY()-365,TODAY(), 0,0,1)), "")</f>
        <v/>
      </c>
      <c r="AC9602" t="str" cm="1">
        <f t="array" aca="1" ref="AC9602" ca="1">IFERROR(TRANSPOSE(_xlfn.STOCKHISTORY(B9602, TODAY()-365,TODAY(), 0,0,1)), "")</f>
        <v/>
      </c>
    </row>
    <row r="9603" spans="28:29">
      <c r="AB9603" t="str" cm="1">
        <f t="array" aca="1" ref="AB9603" ca="1">IFERROR(TRANSPOSE(_xlfn.STOCKHISTORY(B9603, TODAY()-365,TODAY(), 0,0,1)), "")</f>
        <v/>
      </c>
      <c r="AC9603" t="str" cm="1">
        <f t="array" aca="1" ref="AC9603" ca="1">IFERROR(TRANSPOSE(_xlfn.STOCKHISTORY(B9603, TODAY()-365,TODAY(), 0,0,1)), "")</f>
        <v/>
      </c>
    </row>
    <row r="9604" spans="28:29">
      <c r="AB9604" t="str" cm="1">
        <f t="array" aca="1" ref="AB9604" ca="1">IFERROR(TRANSPOSE(_xlfn.STOCKHISTORY(B9604, TODAY()-365,TODAY(), 0,0,1)), "")</f>
        <v/>
      </c>
      <c r="AC9604" t="str" cm="1">
        <f t="array" aca="1" ref="AC9604" ca="1">IFERROR(TRANSPOSE(_xlfn.STOCKHISTORY(B9604, TODAY()-365,TODAY(), 0,0,1)), "")</f>
        <v/>
      </c>
    </row>
    <row r="9605" spans="28:29">
      <c r="AB9605" t="str" cm="1">
        <f t="array" aca="1" ref="AB9605" ca="1">IFERROR(TRANSPOSE(_xlfn.STOCKHISTORY(B9605, TODAY()-365,TODAY(), 0,0,1)), "")</f>
        <v/>
      </c>
      <c r="AC9605" t="str" cm="1">
        <f t="array" aca="1" ref="AC9605" ca="1">IFERROR(TRANSPOSE(_xlfn.STOCKHISTORY(B9605, TODAY()-365,TODAY(), 0,0,1)), "")</f>
        <v/>
      </c>
    </row>
    <row r="9606" spans="28:29">
      <c r="AB9606" t="str" cm="1">
        <f t="array" aca="1" ref="AB9606" ca="1">IFERROR(TRANSPOSE(_xlfn.STOCKHISTORY(B9606, TODAY()-365,TODAY(), 0,0,1)), "")</f>
        <v/>
      </c>
      <c r="AC9606" t="str" cm="1">
        <f t="array" aca="1" ref="AC9606" ca="1">IFERROR(TRANSPOSE(_xlfn.STOCKHISTORY(B9606, TODAY()-365,TODAY(), 0,0,1)), "")</f>
        <v/>
      </c>
    </row>
    <row r="9607" spans="28:29">
      <c r="AB9607" t="str" cm="1">
        <f t="array" aca="1" ref="AB9607" ca="1">IFERROR(TRANSPOSE(_xlfn.STOCKHISTORY(B9607, TODAY()-365,TODAY(), 0,0,1)), "")</f>
        <v/>
      </c>
      <c r="AC9607" t="str" cm="1">
        <f t="array" aca="1" ref="AC9607" ca="1">IFERROR(TRANSPOSE(_xlfn.STOCKHISTORY(B9607, TODAY()-365,TODAY(), 0,0,1)), "")</f>
        <v/>
      </c>
    </row>
    <row r="9608" spans="28:29">
      <c r="AB9608" t="str" cm="1">
        <f t="array" aca="1" ref="AB9608" ca="1">IFERROR(TRANSPOSE(_xlfn.STOCKHISTORY(B9608, TODAY()-365,TODAY(), 0,0,1)), "")</f>
        <v/>
      </c>
      <c r="AC9608" t="str" cm="1">
        <f t="array" aca="1" ref="AC9608" ca="1">IFERROR(TRANSPOSE(_xlfn.STOCKHISTORY(B9608, TODAY()-365,TODAY(), 0,0,1)), "")</f>
        <v/>
      </c>
    </row>
    <row r="9609" spans="28:29">
      <c r="AB9609" t="str" cm="1">
        <f t="array" aca="1" ref="AB9609" ca="1">IFERROR(TRANSPOSE(_xlfn.STOCKHISTORY(B9609, TODAY()-365,TODAY(), 0,0,1)), "")</f>
        <v/>
      </c>
      <c r="AC9609" t="str" cm="1">
        <f t="array" aca="1" ref="AC9609" ca="1">IFERROR(TRANSPOSE(_xlfn.STOCKHISTORY(B9609, TODAY()-365,TODAY(), 0,0,1)), "")</f>
        <v/>
      </c>
    </row>
    <row r="9610" spans="28:29">
      <c r="AB9610" t="str" cm="1">
        <f t="array" aca="1" ref="AB9610" ca="1">IFERROR(TRANSPOSE(_xlfn.STOCKHISTORY(B9610, TODAY()-365,TODAY(), 0,0,1)), "")</f>
        <v/>
      </c>
      <c r="AC9610" t="str" cm="1">
        <f t="array" aca="1" ref="AC9610" ca="1">IFERROR(TRANSPOSE(_xlfn.STOCKHISTORY(B9610, TODAY()-365,TODAY(), 0,0,1)), "")</f>
        <v/>
      </c>
    </row>
    <row r="9611" spans="28:29">
      <c r="AB9611" t="str" cm="1">
        <f t="array" aca="1" ref="AB9611" ca="1">IFERROR(TRANSPOSE(_xlfn.STOCKHISTORY(B9611, TODAY()-365,TODAY(), 0,0,1)), "")</f>
        <v/>
      </c>
      <c r="AC9611" t="str" cm="1">
        <f t="array" aca="1" ref="AC9611" ca="1">IFERROR(TRANSPOSE(_xlfn.STOCKHISTORY(B9611, TODAY()-365,TODAY(), 0,0,1)), "")</f>
        <v/>
      </c>
    </row>
    <row r="9612" spans="28:29">
      <c r="AB9612" t="str" cm="1">
        <f t="array" aca="1" ref="AB9612" ca="1">IFERROR(TRANSPOSE(_xlfn.STOCKHISTORY(B9612, TODAY()-365,TODAY(), 0,0,1)), "")</f>
        <v/>
      </c>
      <c r="AC9612" t="str" cm="1">
        <f t="array" aca="1" ref="AC9612" ca="1">IFERROR(TRANSPOSE(_xlfn.STOCKHISTORY(B9612, TODAY()-365,TODAY(), 0,0,1)), "")</f>
        <v/>
      </c>
    </row>
    <row r="9613" spans="28:29">
      <c r="AB9613" t="str" cm="1">
        <f t="array" aca="1" ref="AB9613" ca="1">IFERROR(TRANSPOSE(_xlfn.STOCKHISTORY(B9613, TODAY()-365,TODAY(), 0,0,1)), "")</f>
        <v/>
      </c>
      <c r="AC9613" t="str" cm="1">
        <f t="array" aca="1" ref="AC9613" ca="1">IFERROR(TRANSPOSE(_xlfn.STOCKHISTORY(B9613, TODAY()-365,TODAY(), 0,0,1)), "")</f>
        <v/>
      </c>
    </row>
    <row r="9614" spans="28:29">
      <c r="AB9614" t="str" cm="1">
        <f t="array" aca="1" ref="AB9614" ca="1">IFERROR(TRANSPOSE(_xlfn.STOCKHISTORY(B9614, TODAY()-365,TODAY(), 0,0,1)), "")</f>
        <v/>
      </c>
      <c r="AC9614" t="str" cm="1">
        <f t="array" aca="1" ref="AC9614" ca="1">IFERROR(TRANSPOSE(_xlfn.STOCKHISTORY(B9614, TODAY()-365,TODAY(), 0,0,1)), "")</f>
        <v/>
      </c>
    </row>
    <row r="9615" spans="28:29">
      <c r="AB9615" t="str" cm="1">
        <f t="array" aca="1" ref="AB9615" ca="1">IFERROR(TRANSPOSE(_xlfn.STOCKHISTORY(B9615, TODAY()-365,TODAY(), 0,0,1)), "")</f>
        <v/>
      </c>
      <c r="AC9615" t="str" cm="1">
        <f t="array" aca="1" ref="AC9615" ca="1">IFERROR(TRANSPOSE(_xlfn.STOCKHISTORY(B9615, TODAY()-365,TODAY(), 0,0,1)), "")</f>
        <v/>
      </c>
    </row>
    <row r="9616" spans="28:29">
      <c r="AB9616" t="str" cm="1">
        <f t="array" aca="1" ref="AB9616" ca="1">IFERROR(TRANSPOSE(_xlfn.STOCKHISTORY(B9616, TODAY()-365,TODAY(), 0,0,1)), "")</f>
        <v/>
      </c>
      <c r="AC9616" t="str" cm="1">
        <f t="array" aca="1" ref="AC9616" ca="1">IFERROR(TRANSPOSE(_xlfn.STOCKHISTORY(B9616, TODAY()-365,TODAY(), 0,0,1)), "")</f>
        <v/>
      </c>
    </row>
    <row r="9617" spans="28:29">
      <c r="AB9617" t="str" cm="1">
        <f t="array" aca="1" ref="AB9617" ca="1">IFERROR(TRANSPOSE(_xlfn.STOCKHISTORY(B9617, TODAY()-365,TODAY(), 0,0,1)), "")</f>
        <v/>
      </c>
      <c r="AC9617" t="str" cm="1">
        <f t="array" aca="1" ref="AC9617" ca="1">IFERROR(TRANSPOSE(_xlfn.STOCKHISTORY(B9617, TODAY()-365,TODAY(), 0,0,1)), "")</f>
        <v/>
      </c>
    </row>
    <row r="9618" spans="28:29">
      <c r="AB9618" t="str" cm="1">
        <f t="array" aca="1" ref="AB9618" ca="1">IFERROR(TRANSPOSE(_xlfn.STOCKHISTORY(B9618, TODAY()-365,TODAY(), 0,0,1)), "")</f>
        <v/>
      </c>
      <c r="AC9618" t="str" cm="1">
        <f t="array" aca="1" ref="AC9618" ca="1">IFERROR(TRANSPOSE(_xlfn.STOCKHISTORY(B9618, TODAY()-365,TODAY(), 0,0,1)), "")</f>
        <v/>
      </c>
    </row>
    <row r="9619" spans="28:29">
      <c r="AB9619" t="str" cm="1">
        <f t="array" aca="1" ref="AB9619" ca="1">IFERROR(TRANSPOSE(_xlfn.STOCKHISTORY(B9619, TODAY()-365,TODAY(), 0,0,1)), "")</f>
        <v/>
      </c>
      <c r="AC9619" t="str" cm="1">
        <f t="array" aca="1" ref="AC9619" ca="1">IFERROR(TRANSPOSE(_xlfn.STOCKHISTORY(B9619, TODAY()-365,TODAY(), 0,0,1)), "")</f>
        <v/>
      </c>
    </row>
    <row r="9620" spans="28:29">
      <c r="AB9620" t="str" cm="1">
        <f t="array" aca="1" ref="AB9620" ca="1">IFERROR(TRANSPOSE(_xlfn.STOCKHISTORY(B9620, TODAY()-365,TODAY(), 0,0,1)), "")</f>
        <v/>
      </c>
      <c r="AC9620" t="str" cm="1">
        <f t="array" aca="1" ref="AC9620" ca="1">IFERROR(TRANSPOSE(_xlfn.STOCKHISTORY(B9620, TODAY()-365,TODAY(), 0,0,1)), "")</f>
        <v/>
      </c>
    </row>
    <row r="9621" spans="28:29">
      <c r="AB9621" t="str" cm="1">
        <f t="array" aca="1" ref="AB9621" ca="1">IFERROR(TRANSPOSE(_xlfn.STOCKHISTORY(B9621, TODAY()-365,TODAY(), 0,0,1)), "")</f>
        <v/>
      </c>
      <c r="AC9621" t="str" cm="1">
        <f t="array" aca="1" ref="AC9621" ca="1">IFERROR(TRANSPOSE(_xlfn.STOCKHISTORY(B9621, TODAY()-365,TODAY(), 0,0,1)), "")</f>
        <v/>
      </c>
    </row>
    <row r="9622" spans="28:29">
      <c r="AB9622" t="str" cm="1">
        <f t="array" aca="1" ref="AB9622" ca="1">IFERROR(TRANSPOSE(_xlfn.STOCKHISTORY(B9622, TODAY()-365,TODAY(), 0,0,1)), "")</f>
        <v/>
      </c>
      <c r="AC9622" t="str" cm="1">
        <f t="array" aca="1" ref="AC9622" ca="1">IFERROR(TRANSPOSE(_xlfn.STOCKHISTORY(B9622, TODAY()-365,TODAY(), 0,0,1)), "")</f>
        <v/>
      </c>
    </row>
    <row r="9623" spans="28:29">
      <c r="AB9623" t="str" cm="1">
        <f t="array" aca="1" ref="AB9623" ca="1">IFERROR(TRANSPOSE(_xlfn.STOCKHISTORY(B9623, TODAY()-365,TODAY(), 0,0,1)), "")</f>
        <v/>
      </c>
      <c r="AC9623" t="str" cm="1">
        <f t="array" aca="1" ref="AC9623" ca="1">IFERROR(TRANSPOSE(_xlfn.STOCKHISTORY(B9623, TODAY()-365,TODAY(), 0,0,1)), "")</f>
        <v/>
      </c>
    </row>
    <row r="9624" spans="28:29">
      <c r="AB9624" t="str" cm="1">
        <f t="array" aca="1" ref="AB9624" ca="1">IFERROR(TRANSPOSE(_xlfn.STOCKHISTORY(B9624, TODAY()-365,TODAY(), 0,0,1)), "")</f>
        <v/>
      </c>
      <c r="AC9624" t="str" cm="1">
        <f t="array" aca="1" ref="AC9624" ca="1">IFERROR(TRANSPOSE(_xlfn.STOCKHISTORY(B9624, TODAY()-365,TODAY(), 0,0,1)), "")</f>
        <v/>
      </c>
    </row>
    <row r="9625" spans="28:29">
      <c r="AB9625" t="str" cm="1">
        <f t="array" aca="1" ref="AB9625" ca="1">IFERROR(TRANSPOSE(_xlfn.STOCKHISTORY(B9625, TODAY()-365,TODAY(), 0,0,1)), "")</f>
        <v/>
      </c>
      <c r="AC9625" t="str" cm="1">
        <f t="array" aca="1" ref="AC9625" ca="1">IFERROR(TRANSPOSE(_xlfn.STOCKHISTORY(B9625, TODAY()-365,TODAY(), 0,0,1)), "")</f>
        <v/>
      </c>
    </row>
    <row r="9626" spans="28:29">
      <c r="AB9626" t="str" cm="1">
        <f t="array" aca="1" ref="AB9626" ca="1">IFERROR(TRANSPOSE(_xlfn.STOCKHISTORY(B9626, TODAY()-365,TODAY(), 0,0,1)), "")</f>
        <v/>
      </c>
      <c r="AC9626" t="str" cm="1">
        <f t="array" aca="1" ref="AC9626" ca="1">IFERROR(TRANSPOSE(_xlfn.STOCKHISTORY(B9626, TODAY()-365,TODAY(), 0,0,1)), "")</f>
        <v/>
      </c>
    </row>
    <row r="9627" spans="28:29">
      <c r="AB9627" t="str" cm="1">
        <f t="array" aca="1" ref="AB9627" ca="1">IFERROR(TRANSPOSE(_xlfn.STOCKHISTORY(B9627, TODAY()-365,TODAY(), 0,0,1)), "")</f>
        <v/>
      </c>
      <c r="AC9627" t="str" cm="1">
        <f t="array" aca="1" ref="AC9627" ca="1">IFERROR(TRANSPOSE(_xlfn.STOCKHISTORY(B9627, TODAY()-365,TODAY(), 0,0,1)), "")</f>
        <v/>
      </c>
    </row>
    <row r="9628" spans="28:29">
      <c r="AB9628" t="str" cm="1">
        <f t="array" aca="1" ref="AB9628" ca="1">IFERROR(TRANSPOSE(_xlfn.STOCKHISTORY(B9628, TODAY()-365,TODAY(), 0,0,1)), "")</f>
        <v/>
      </c>
      <c r="AC9628" t="str" cm="1">
        <f t="array" aca="1" ref="AC9628" ca="1">IFERROR(TRANSPOSE(_xlfn.STOCKHISTORY(B9628, TODAY()-365,TODAY(), 0,0,1)), "")</f>
        <v/>
      </c>
    </row>
    <row r="9629" spans="28:29">
      <c r="AB9629" t="str" cm="1">
        <f t="array" aca="1" ref="AB9629" ca="1">IFERROR(TRANSPOSE(_xlfn.STOCKHISTORY(B9629, TODAY()-365,TODAY(), 0,0,1)), "")</f>
        <v/>
      </c>
      <c r="AC9629" t="str" cm="1">
        <f t="array" aca="1" ref="AC9629" ca="1">IFERROR(TRANSPOSE(_xlfn.STOCKHISTORY(B9629, TODAY()-365,TODAY(), 0,0,1)), "")</f>
        <v/>
      </c>
    </row>
    <row r="9630" spans="28:29">
      <c r="AB9630" t="str" cm="1">
        <f t="array" aca="1" ref="AB9630" ca="1">IFERROR(TRANSPOSE(_xlfn.STOCKHISTORY(B9630, TODAY()-365,TODAY(), 0,0,1)), "")</f>
        <v/>
      </c>
      <c r="AC9630" t="str" cm="1">
        <f t="array" aca="1" ref="AC9630" ca="1">IFERROR(TRANSPOSE(_xlfn.STOCKHISTORY(B9630, TODAY()-365,TODAY(), 0,0,1)), "")</f>
        <v/>
      </c>
    </row>
    <row r="9631" spans="28:29">
      <c r="AB9631" t="str" cm="1">
        <f t="array" aca="1" ref="AB9631" ca="1">IFERROR(TRANSPOSE(_xlfn.STOCKHISTORY(B9631, TODAY()-365,TODAY(), 0,0,1)), "")</f>
        <v/>
      </c>
      <c r="AC9631" t="str" cm="1">
        <f t="array" aca="1" ref="AC9631" ca="1">IFERROR(TRANSPOSE(_xlfn.STOCKHISTORY(B9631, TODAY()-365,TODAY(), 0,0,1)), "")</f>
        <v/>
      </c>
    </row>
    <row r="9632" spans="28:29">
      <c r="AB9632" t="str" cm="1">
        <f t="array" aca="1" ref="AB9632" ca="1">IFERROR(TRANSPOSE(_xlfn.STOCKHISTORY(B9632, TODAY()-365,TODAY(), 0,0,1)), "")</f>
        <v/>
      </c>
      <c r="AC9632" t="str" cm="1">
        <f t="array" aca="1" ref="AC9632" ca="1">IFERROR(TRANSPOSE(_xlfn.STOCKHISTORY(B9632, TODAY()-365,TODAY(), 0,0,1)), "")</f>
        <v/>
      </c>
    </row>
    <row r="9633" spans="28:29">
      <c r="AB9633" t="str" cm="1">
        <f t="array" aca="1" ref="AB9633" ca="1">IFERROR(TRANSPOSE(_xlfn.STOCKHISTORY(B9633, TODAY()-365,TODAY(), 0,0,1)), "")</f>
        <v/>
      </c>
      <c r="AC9633" t="str" cm="1">
        <f t="array" aca="1" ref="AC9633" ca="1">IFERROR(TRANSPOSE(_xlfn.STOCKHISTORY(B9633, TODAY()-365,TODAY(), 0,0,1)), "")</f>
        <v/>
      </c>
    </row>
    <row r="9634" spans="28:29">
      <c r="AB9634" t="str" cm="1">
        <f t="array" aca="1" ref="AB9634" ca="1">IFERROR(TRANSPOSE(_xlfn.STOCKHISTORY(B9634, TODAY()-365,TODAY(), 0,0,1)), "")</f>
        <v/>
      </c>
      <c r="AC9634" t="str" cm="1">
        <f t="array" aca="1" ref="AC9634" ca="1">IFERROR(TRANSPOSE(_xlfn.STOCKHISTORY(B9634, TODAY()-365,TODAY(), 0,0,1)), "")</f>
        <v/>
      </c>
    </row>
    <row r="9635" spans="28:29">
      <c r="AB9635" t="str" cm="1">
        <f t="array" aca="1" ref="AB9635" ca="1">IFERROR(TRANSPOSE(_xlfn.STOCKHISTORY(B9635, TODAY()-365,TODAY(), 0,0,1)), "")</f>
        <v/>
      </c>
      <c r="AC9635" t="str" cm="1">
        <f t="array" aca="1" ref="AC9635" ca="1">IFERROR(TRANSPOSE(_xlfn.STOCKHISTORY(B9635, TODAY()-365,TODAY(), 0,0,1)), "")</f>
        <v/>
      </c>
    </row>
    <row r="9636" spans="28:29">
      <c r="AB9636" t="str" cm="1">
        <f t="array" aca="1" ref="AB9636" ca="1">IFERROR(TRANSPOSE(_xlfn.STOCKHISTORY(B9636, TODAY()-365,TODAY(), 0,0,1)), "")</f>
        <v/>
      </c>
      <c r="AC9636" t="str" cm="1">
        <f t="array" aca="1" ref="AC9636" ca="1">IFERROR(TRANSPOSE(_xlfn.STOCKHISTORY(B9636, TODAY()-365,TODAY(), 0,0,1)), "")</f>
        <v/>
      </c>
    </row>
    <row r="9637" spans="28:29">
      <c r="AB9637" t="str" cm="1">
        <f t="array" aca="1" ref="AB9637" ca="1">IFERROR(TRANSPOSE(_xlfn.STOCKHISTORY(B9637, TODAY()-365,TODAY(), 0,0,1)), "")</f>
        <v/>
      </c>
      <c r="AC9637" t="str" cm="1">
        <f t="array" aca="1" ref="AC9637" ca="1">IFERROR(TRANSPOSE(_xlfn.STOCKHISTORY(B9637, TODAY()-365,TODAY(), 0,0,1)), "")</f>
        <v/>
      </c>
    </row>
    <row r="9638" spans="28:29">
      <c r="AB9638" t="str" cm="1">
        <f t="array" aca="1" ref="AB9638" ca="1">IFERROR(TRANSPOSE(_xlfn.STOCKHISTORY(B9638, TODAY()-365,TODAY(), 0,0,1)), "")</f>
        <v/>
      </c>
      <c r="AC9638" t="str" cm="1">
        <f t="array" aca="1" ref="AC9638" ca="1">IFERROR(TRANSPOSE(_xlfn.STOCKHISTORY(B9638, TODAY()-365,TODAY(), 0,0,1)), "")</f>
        <v/>
      </c>
    </row>
    <row r="9639" spans="28:29">
      <c r="AB9639" t="str" cm="1">
        <f t="array" aca="1" ref="AB9639" ca="1">IFERROR(TRANSPOSE(_xlfn.STOCKHISTORY(B9639, TODAY()-365,TODAY(), 0,0,1)), "")</f>
        <v/>
      </c>
      <c r="AC9639" t="str" cm="1">
        <f t="array" aca="1" ref="AC9639" ca="1">IFERROR(TRANSPOSE(_xlfn.STOCKHISTORY(B9639, TODAY()-365,TODAY(), 0,0,1)), "")</f>
        <v/>
      </c>
    </row>
    <row r="9640" spans="28:29">
      <c r="AB9640" t="str" cm="1">
        <f t="array" aca="1" ref="AB9640" ca="1">IFERROR(TRANSPOSE(_xlfn.STOCKHISTORY(B9640, TODAY()-365,TODAY(), 0,0,1)), "")</f>
        <v/>
      </c>
      <c r="AC9640" t="str" cm="1">
        <f t="array" aca="1" ref="AC9640" ca="1">IFERROR(TRANSPOSE(_xlfn.STOCKHISTORY(B9640, TODAY()-365,TODAY(), 0,0,1)), "")</f>
        <v/>
      </c>
    </row>
    <row r="9641" spans="28:29">
      <c r="AB9641" t="str" cm="1">
        <f t="array" aca="1" ref="AB9641" ca="1">IFERROR(TRANSPOSE(_xlfn.STOCKHISTORY(B9641, TODAY()-365,TODAY(), 0,0,1)), "")</f>
        <v/>
      </c>
      <c r="AC9641" t="str" cm="1">
        <f t="array" aca="1" ref="AC9641" ca="1">IFERROR(TRANSPOSE(_xlfn.STOCKHISTORY(B9641, TODAY()-365,TODAY(), 0,0,1)), "")</f>
        <v/>
      </c>
    </row>
    <row r="9642" spans="28:29">
      <c r="AB9642" t="str" cm="1">
        <f t="array" aca="1" ref="AB9642" ca="1">IFERROR(TRANSPOSE(_xlfn.STOCKHISTORY(B9642, TODAY()-365,TODAY(), 0,0,1)), "")</f>
        <v/>
      </c>
      <c r="AC9642" t="str" cm="1">
        <f t="array" aca="1" ref="AC9642" ca="1">IFERROR(TRANSPOSE(_xlfn.STOCKHISTORY(B9642, TODAY()-365,TODAY(), 0,0,1)), "")</f>
        <v/>
      </c>
    </row>
    <row r="9643" spans="28:29">
      <c r="AB9643" t="str" cm="1">
        <f t="array" aca="1" ref="AB9643" ca="1">IFERROR(TRANSPOSE(_xlfn.STOCKHISTORY(B9643, TODAY()-365,TODAY(), 0,0,1)), "")</f>
        <v/>
      </c>
      <c r="AC9643" t="str" cm="1">
        <f t="array" aca="1" ref="AC9643" ca="1">IFERROR(TRANSPOSE(_xlfn.STOCKHISTORY(B9643, TODAY()-365,TODAY(), 0,0,1)), "")</f>
        <v/>
      </c>
    </row>
    <row r="9644" spans="28:29">
      <c r="AB9644" t="str" cm="1">
        <f t="array" aca="1" ref="AB9644" ca="1">IFERROR(TRANSPOSE(_xlfn.STOCKHISTORY(B9644, TODAY()-365,TODAY(), 0,0,1)), "")</f>
        <v/>
      </c>
      <c r="AC9644" t="str" cm="1">
        <f t="array" aca="1" ref="AC9644" ca="1">IFERROR(TRANSPOSE(_xlfn.STOCKHISTORY(B9644, TODAY()-365,TODAY(), 0,0,1)), "")</f>
        <v/>
      </c>
    </row>
    <row r="9645" spans="28:29">
      <c r="AB9645" t="str" cm="1">
        <f t="array" aca="1" ref="AB9645" ca="1">IFERROR(TRANSPOSE(_xlfn.STOCKHISTORY(B9645, TODAY()-365,TODAY(), 0,0,1)), "")</f>
        <v/>
      </c>
      <c r="AC9645" t="str" cm="1">
        <f t="array" aca="1" ref="AC9645" ca="1">IFERROR(TRANSPOSE(_xlfn.STOCKHISTORY(B9645, TODAY()-365,TODAY(), 0,0,1)), "")</f>
        <v/>
      </c>
    </row>
    <row r="9646" spans="28:29">
      <c r="AB9646" t="str" cm="1">
        <f t="array" aca="1" ref="AB9646" ca="1">IFERROR(TRANSPOSE(_xlfn.STOCKHISTORY(B9646, TODAY()-365,TODAY(), 0,0,1)), "")</f>
        <v/>
      </c>
      <c r="AC9646" t="str" cm="1">
        <f t="array" aca="1" ref="AC9646" ca="1">IFERROR(TRANSPOSE(_xlfn.STOCKHISTORY(B9646, TODAY()-365,TODAY(), 0,0,1)), "")</f>
        <v/>
      </c>
    </row>
    <row r="9647" spans="28:29">
      <c r="AB9647" t="str" cm="1">
        <f t="array" aca="1" ref="AB9647" ca="1">IFERROR(TRANSPOSE(_xlfn.STOCKHISTORY(B9647, TODAY()-365,TODAY(), 0,0,1)), "")</f>
        <v/>
      </c>
      <c r="AC9647" t="str" cm="1">
        <f t="array" aca="1" ref="AC9647" ca="1">IFERROR(TRANSPOSE(_xlfn.STOCKHISTORY(B9647, TODAY()-365,TODAY(), 0,0,1)), "")</f>
        <v/>
      </c>
    </row>
    <row r="9648" spans="28:29">
      <c r="AB9648" t="str" cm="1">
        <f t="array" aca="1" ref="AB9648" ca="1">IFERROR(TRANSPOSE(_xlfn.STOCKHISTORY(B9648, TODAY()-365,TODAY(), 0,0,1)), "")</f>
        <v/>
      </c>
      <c r="AC9648" t="str" cm="1">
        <f t="array" aca="1" ref="AC9648" ca="1">IFERROR(TRANSPOSE(_xlfn.STOCKHISTORY(B9648, TODAY()-365,TODAY(), 0,0,1)), "")</f>
        <v/>
      </c>
    </row>
    <row r="9649" spans="28:29">
      <c r="AB9649" t="str" cm="1">
        <f t="array" aca="1" ref="AB9649" ca="1">IFERROR(TRANSPOSE(_xlfn.STOCKHISTORY(B9649, TODAY()-365,TODAY(), 0,0,1)), "")</f>
        <v/>
      </c>
      <c r="AC9649" t="str" cm="1">
        <f t="array" aca="1" ref="AC9649" ca="1">IFERROR(TRANSPOSE(_xlfn.STOCKHISTORY(B9649, TODAY()-365,TODAY(), 0,0,1)), "")</f>
        <v/>
      </c>
    </row>
    <row r="9650" spans="28:29">
      <c r="AB9650" t="str" cm="1">
        <f t="array" aca="1" ref="AB9650" ca="1">IFERROR(TRANSPOSE(_xlfn.STOCKHISTORY(B9650, TODAY()-365,TODAY(), 0,0,1)), "")</f>
        <v/>
      </c>
      <c r="AC9650" t="str" cm="1">
        <f t="array" aca="1" ref="AC9650" ca="1">IFERROR(TRANSPOSE(_xlfn.STOCKHISTORY(B9650, TODAY()-365,TODAY(), 0,0,1)), "")</f>
        <v/>
      </c>
    </row>
    <row r="9651" spans="28:29">
      <c r="AB9651" t="str" cm="1">
        <f t="array" aca="1" ref="AB9651" ca="1">IFERROR(TRANSPOSE(_xlfn.STOCKHISTORY(B9651, TODAY()-365,TODAY(), 0,0,1)), "")</f>
        <v/>
      </c>
      <c r="AC9651" t="str" cm="1">
        <f t="array" aca="1" ref="AC9651" ca="1">IFERROR(TRANSPOSE(_xlfn.STOCKHISTORY(B9651, TODAY()-365,TODAY(), 0,0,1)), "")</f>
        <v/>
      </c>
    </row>
    <row r="9652" spans="28:29">
      <c r="AB9652" t="str" cm="1">
        <f t="array" aca="1" ref="AB9652" ca="1">IFERROR(TRANSPOSE(_xlfn.STOCKHISTORY(B9652, TODAY()-365,TODAY(), 0,0,1)), "")</f>
        <v/>
      </c>
      <c r="AC9652" t="str" cm="1">
        <f t="array" aca="1" ref="AC9652" ca="1">IFERROR(TRANSPOSE(_xlfn.STOCKHISTORY(B9652, TODAY()-365,TODAY(), 0,0,1)), "")</f>
        <v/>
      </c>
    </row>
    <row r="9653" spans="28:29">
      <c r="AB9653" t="str" cm="1">
        <f t="array" aca="1" ref="AB9653" ca="1">IFERROR(TRANSPOSE(_xlfn.STOCKHISTORY(B9653, TODAY()-365,TODAY(), 0,0,1)), "")</f>
        <v/>
      </c>
      <c r="AC9653" t="str" cm="1">
        <f t="array" aca="1" ref="AC9653" ca="1">IFERROR(TRANSPOSE(_xlfn.STOCKHISTORY(B9653, TODAY()-365,TODAY(), 0,0,1)), "")</f>
        <v/>
      </c>
    </row>
    <row r="9654" spans="28:29">
      <c r="AB9654" t="str" cm="1">
        <f t="array" aca="1" ref="AB9654" ca="1">IFERROR(TRANSPOSE(_xlfn.STOCKHISTORY(B9654, TODAY()-365,TODAY(), 0,0,1)), "")</f>
        <v/>
      </c>
      <c r="AC9654" t="str" cm="1">
        <f t="array" aca="1" ref="AC9654" ca="1">IFERROR(TRANSPOSE(_xlfn.STOCKHISTORY(B9654, TODAY()-365,TODAY(), 0,0,1)), "")</f>
        <v/>
      </c>
    </row>
    <row r="9655" spans="28:29">
      <c r="AB9655" t="str" cm="1">
        <f t="array" aca="1" ref="AB9655" ca="1">IFERROR(TRANSPOSE(_xlfn.STOCKHISTORY(B9655, TODAY()-365,TODAY(), 0,0,1)), "")</f>
        <v/>
      </c>
      <c r="AC9655" t="str" cm="1">
        <f t="array" aca="1" ref="AC9655" ca="1">IFERROR(TRANSPOSE(_xlfn.STOCKHISTORY(B9655, TODAY()-365,TODAY(), 0,0,1)), "")</f>
        <v/>
      </c>
    </row>
    <row r="9656" spans="28:29">
      <c r="AB9656" t="str" cm="1">
        <f t="array" aca="1" ref="AB9656" ca="1">IFERROR(TRANSPOSE(_xlfn.STOCKHISTORY(B9656, TODAY()-365,TODAY(), 0,0,1)), "")</f>
        <v/>
      </c>
      <c r="AC9656" t="str" cm="1">
        <f t="array" aca="1" ref="AC9656" ca="1">IFERROR(TRANSPOSE(_xlfn.STOCKHISTORY(B9656, TODAY()-365,TODAY(), 0,0,1)), "")</f>
        <v/>
      </c>
    </row>
    <row r="9657" spans="28:29">
      <c r="AB9657" t="str" cm="1">
        <f t="array" aca="1" ref="AB9657" ca="1">IFERROR(TRANSPOSE(_xlfn.STOCKHISTORY(B9657, TODAY()-365,TODAY(), 0,0,1)), "")</f>
        <v/>
      </c>
      <c r="AC9657" t="str" cm="1">
        <f t="array" aca="1" ref="AC9657" ca="1">IFERROR(TRANSPOSE(_xlfn.STOCKHISTORY(B9657, TODAY()-365,TODAY(), 0,0,1)), "")</f>
        <v/>
      </c>
    </row>
    <row r="9658" spans="28:29">
      <c r="AB9658" t="str" cm="1">
        <f t="array" aca="1" ref="AB9658" ca="1">IFERROR(TRANSPOSE(_xlfn.STOCKHISTORY(B9658, TODAY()-365,TODAY(), 0,0,1)), "")</f>
        <v/>
      </c>
      <c r="AC9658" t="str" cm="1">
        <f t="array" aca="1" ref="AC9658" ca="1">IFERROR(TRANSPOSE(_xlfn.STOCKHISTORY(B9658, TODAY()-365,TODAY(), 0,0,1)), "")</f>
        <v/>
      </c>
    </row>
    <row r="9659" spans="28:29">
      <c r="AB9659" t="str" cm="1">
        <f t="array" aca="1" ref="AB9659" ca="1">IFERROR(TRANSPOSE(_xlfn.STOCKHISTORY(B9659, TODAY()-365,TODAY(), 0,0,1)), "")</f>
        <v/>
      </c>
      <c r="AC9659" t="str" cm="1">
        <f t="array" aca="1" ref="AC9659" ca="1">IFERROR(TRANSPOSE(_xlfn.STOCKHISTORY(B9659, TODAY()-365,TODAY(), 0,0,1)), "")</f>
        <v/>
      </c>
    </row>
    <row r="9660" spans="28:29">
      <c r="AB9660" t="str" cm="1">
        <f t="array" aca="1" ref="AB9660" ca="1">IFERROR(TRANSPOSE(_xlfn.STOCKHISTORY(B9660, TODAY()-365,TODAY(), 0,0,1)), "")</f>
        <v/>
      </c>
      <c r="AC9660" t="str" cm="1">
        <f t="array" aca="1" ref="AC9660" ca="1">IFERROR(TRANSPOSE(_xlfn.STOCKHISTORY(B9660, TODAY()-365,TODAY(), 0,0,1)), "")</f>
        <v/>
      </c>
    </row>
    <row r="9661" spans="28:29">
      <c r="AB9661" t="str" cm="1">
        <f t="array" aca="1" ref="AB9661" ca="1">IFERROR(TRANSPOSE(_xlfn.STOCKHISTORY(B9661, TODAY()-365,TODAY(), 0,0,1)), "")</f>
        <v/>
      </c>
      <c r="AC9661" t="str" cm="1">
        <f t="array" aca="1" ref="AC9661" ca="1">IFERROR(TRANSPOSE(_xlfn.STOCKHISTORY(B9661, TODAY()-365,TODAY(), 0,0,1)), "")</f>
        <v/>
      </c>
    </row>
    <row r="9662" spans="28:29">
      <c r="AB9662" t="str" cm="1">
        <f t="array" aca="1" ref="AB9662" ca="1">IFERROR(TRANSPOSE(_xlfn.STOCKHISTORY(B9662, TODAY()-365,TODAY(), 0,0,1)), "")</f>
        <v/>
      </c>
      <c r="AC9662" t="str" cm="1">
        <f t="array" aca="1" ref="AC9662" ca="1">IFERROR(TRANSPOSE(_xlfn.STOCKHISTORY(B9662, TODAY()-365,TODAY(), 0,0,1)), "")</f>
        <v/>
      </c>
    </row>
    <row r="9663" spans="28:29">
      <c r="AB9663" t="str" cm="1">
        <f t="array" aca="1" ref="AB9663" ca="1">IFERROR(TRANSPOSE(_xlfn.STOCKHISTORY(B9663, TODAY()-365,TODAY(), 0,0,1)), "")</f>
        <v/>
      </c>
      <c r="AC9663" t="str" cm="1">
        <f t="array" aca="1" ref="AC9663" ca="1">IFERROR(TRANSPOSE(_xlfn.STOCKHISTORY(B9663, TODAY()-365,TODAY(), 0,0,1)), "")</f>
        <v/>
      </c>
    </row>
    <row r="9664" spans="28:29">
      <c r="AB9664" t="str" cm="1">
        <f t="array" aca="1" ref="AB9664" ca="1">IFERROR(TRANSPOSE(_xlfn.STOCKHISTORY(B9664, TODAY()-365,TODAY(), 0,0,1)), "")</f>
        <v/>
      </c>
      <c r="AC9664" t="str" cm="1">
        <f t="array" aca="1" ref="AC9664" ca="1">IFERROR(TRANSPOSE(_xlfn.STOCKHISTORY(B9664, TODAY()-365,TODAY(), 0,0,1)), "")</f>
        <v/>
      </c>
    </row>
    <row r="9665" spans="28:29">
      <c r="AB9665" t="str" cm="1">
        <f t="array" aca="1" ref="AB9665" ca="1">IFERROR(TRANSPOSE(_xlfn.STOCKHISTORY(B9665, TODAY()-365,TODAY(), 0,0,1)), "")</f>
        <v/>
      </c>
      <c r="AC9665" t="str" cm="1">
        <f t="array" aca="1" ref="AC9665" ca="1">IFERROR(TRANSPOSE(_xlfn.STOCKHISTORY(B9665, TODAY()-365,TODAY(), 0,0,1)), "")</f>
        <v/>
      </c>
    </row>
    <row r="9666" spans="28:29">
      <c r="AB9666" t="str" cm="1">
        <f t="array" aca="1" ref="AB9666" ca="1">IFERROR(TRANSPOSE(_xlfn.STOCKHISTORY(B9666, TODAY()-365,TODAY(), 0,0,1)), "")</f>
        <v/>
      </c>
      <c r="AC9666" t="str" cm="1">
        <f t="array" aca="1" ref="AC9666" ca="1">IFERROR(TRANSPOSE(_xlfn.STOCKHISTORY(B9666, TODAY()-365,TODAY(), 0,0,1)), "")</f>
        <v/>
      </c>
    </row>
    <row r="9667" spans="28:29">
      <c r="AB9667" t="str" cm="1">
        <f t="array" aca="1" ref="AB9667" ca="1">IFERROR(TRANSPOSE(_xlfn.STOCKHISTORY(B9667, TODAY()-365,TODAY(), 0,0,1)), "")</f>
        <v/>
      </c>
      <c r="AC9667" t="str" cm="1">
        <f t="array" aca="1" ref="AC9667" ca="1">IFERROR(TRANSPOSE(_xlfn.STOCKHISTORY(B9667, TODAY()-365,TODAY(), 0,0,1)), "")</f>
        <v/>
      </c>
    </row>
    <row r="9668" spans="28:29">
      <c r="AB9668" t="str" cm="1">
        <f t="array" aca="1" ref="AB9668" ca="1">IFERROR(TRANSPOSE(_xlfn.STOCKHISTORY(B9668, TODAY()-365,TODAY(), 0,0,1)), "")</f>
        <v/>
      </c>
      <c r="AC9668" t="str" cm="1">
        <f t="array" aca="1" ref="AC9668" ca="1">IFERROR(TRANSPOSE(_xlfn.STOCKHISTORY(B9668, TODAY()-365,TODAY(), 0,0,1)), "")</f>
        <v/>
      </c>
    </row>
    <row r="9669" spans="28:29">
      <c r="AB9669" t="str" cm="1">
        <f t="array" aca="1" ref="AB9669" ca="1">IFERROR(TRANSPOSE(_xlfn.STOCKHISTORY(B9669, TODAY()-365,TODAY(), 0,0,1)), "")</f>
        <v/>
      </c>
      <c r="AC9669" t="str" cm="1">
        <f t="array" aca="1" ref="AC9669" ca="1">IFERROR(TRANSPOSE(_xlfn.STOCKHISTORY(B9669, TODAY()-365,TODAY(), 0,0,1)), "")</f>
        <v/>
      </c>
    </row>
    <row r="9670" spans="28:29">
      <c r="AB9670" t="str" cm="1">
        <f t="array" aca="1" ref="AB9670" ca="1">IFERROR(TRANSPOSE(_xlfn.STOCKHISTORY(B9670, TODAY()-365,TODAY(), 0,0,1)), "")</f>
        <v/>
      </c>
      <c r="AC9670" t="str" cm="1">
        <f t="array" aca="1" ref="AC9670" ca="1">IFERROR(TRANSPOSE(_xlfn.STOCKHISTORY(B9670, TODAY()-365,TODAY(), 0,0,1)), "")</f>
        <v/>
      </c>
    </row>
    <row r="9671" spans="28:29">
      <c r="AB9671" t="str" cm="1">
        <f t="array" aca="1" ref="AB9671" ca="1">IFERROR(TRANSPOSE(_xlfn.STOCKHISTORY(B9671, TODAY()-365,TODAY(), 0,0,1)), "")</f>
        <v/>
      </c>
      <c r="AC9671" t="str" cm="1">
        <f t="array" aca="1" ref="AC9671" ca="1">IFERROR(TRANSPOSE(_xlfn.STOCKHISTORY(B9671, TODAY()-365,TODAY(), 0,0,1)), "")</f>
        <v/>
      </c>
    </row>
    <row r="9672" spans="28:29">
      <c r="AB9672" t="str" cm="1">
        <f t="array" aca="1" ref="AB9672" ca="1">IFERROR(TRANSPOSE(_xlfn.STOCKHISTORY(B9672, TODAY()-365,TODAY(), 0,0,1)), "")</f>
        <v/>
      </c>
      <c r="AC9672" t="str" cm="1">
        <f t="array" aca="1" ref="AC9672" ca="1">IFERROR(TRANSPOSE(_xlfn.STOCKHISTORY(B9672, TODAY()-365,TODAY(), 0,0,1)), "")</f>
        <v/>
      </c>
    </row>
    <row r="9673" spans="28:29">
      <c r="AB9673" t="str" cm="1">
        <f t="array" aca="1" ref="AB9673" ca="1">IFERROR(TRANSPOSE(_xlfn.STOCKHISTORY(B9673, TODAY()-365,TODAY(), 0,0,1)), "")</f>
        <v/>
      </c>
      <c r="AC9673" t="str" cm="1">
        <f t="array" aca="1" ref="AC9673" ca="1">IFERROR(TRANSPOSE(_xlfn.STOCKHISTORY(B9673, TODAY()-365,TODAY(), 0,0,1)), "")</f>
        <v/>
      </c>
    </row>
    <row r="9674" spans="28:29">
      <c r="AB9674" t="str" cm="1">
        <f t="array" aca="1" ref="AB9674" ca="1">IFERROR(TRANSPOSE(_xlfn.STOCKHISTORY(B9674, TODAY()-365,TODAY(), 0,0,1)), "")</f>
        <v/>
      </c>
      <c r="AC9674" t="str" cm="1">
        <f t="array" aca="1" ref="AC9674" ca="1">IFERROR(TRANSPOSE(_xlfn.STOCKHISTORY(B9674, TODAY()-365,TODAY(), 0,0,1)), "")</f>
        <v/>
      </c>
    </row>
    <row r="9675" spans="28:29">
      <c r="AB9675" t="str" cm="1">
        <f t="array" aca="1" ref="AB9675" ca="1">IFERROR(TRANSPOSE(_xlfn.STOCKHISTORY(B9675, TODAY()-365,TODAY(), 0,0,1)), "")</f>
        <v/>
      </c>
      <c r="AC9675" t="str" cm="1">
        <f t="array" aca="1" ref="AC9675" ca="1">IFERROR(TRANSPOSE(_xlfn.STOCKHISTORY(B9675, TODAY()-365,TODAY(), 0,0,1)), "")</f>
        <v/>
      </c>
    </row>
    <row r="9676" spans="28:29">
      <c r="AB9676" t="str" cm="1">
        <f t="array" aca="1" ref="AB9676" ca="1">IFERROR(TRANSPOSE(_xlfn.STOCKHISTORY(B9676, TODAY()-365,TODAY(), 0,0,1)), "")</f>
        <v/>
      </c>
      <c r="AC9676" t="str" cm="1">
        <f t="array" aca="1" ref="AC9676" ca="1">IFERROR(TRANSPOSE(_xlfn.STOCKHISTORY(B9676, TODAY()-365,TODAY(), 0,0,1)), "")</f>
        <v/>
      </c>
    </row>
    <row r="9677" spans="28:29">
      <c r="AB9677" t="str" cm="1">
        <f t="array" aca="1" ref="AB9677" ca="1">IFERROR(TRANSPOSE(_xlfn.STOCKHISTORY(B9677, TODAY()-365,TODAY(), 0,0,1)), "")</f>
        <v/>
      </c>
      <c r="AC9677" t="str" cm="1">
        <f t="array" aca="1" ref="AC9677" ca="1">IFERROR(TRANSPOSE(_xlfn.STOCKHISTORY(B9677, TODAY()-365,TODAY(), 0,0,1)), "")</f>
        <v/>
      </c>
    </row>
    <row r="9678" spans="28:29">
      <c r="AB9678" t="str" cm="1">
        <f t="array" aca="1" ref="AB9678" ca="1">IFERROR(TRANSPOSE(_xlfn.STOCKHISTORY(B9678, TODAY()-365,TODAY(), 0,0,1)), "")</f>
        <v/>
      </c>
      <c r="AC9678" t="str" cm="1">
        <f t="array" aca="1" ref="AC9678" ca="1">IFERROR(TRANSPOSE(_xlfn.STOCKHISTORY(B9678, TODAY()-365,TODAY(), 0,0,1)), "")</f>
        <v/>
      </c>
    </row>
    <row r="9679" spans="28:29">
      <c r="AB9679" t="str" cm="1">
        <f t="array" aca="1" ref="AB9679" ca="1">IFERROR(TRANSPOSE(_xlfn.STOCKHISTORY(B9679, TODAY()-365,TODAY(), 0,0,1)), "")</f>
        <v/>
      </c>
      <c r="AC9679" t="str" cm="1">
        <f t="array" aca="1" ref="AC9679" ca="1">IFERROR(TRANSPOSE(_xlfn.STOCKHISTORY(B9679, TODAY()-365,TODAY(), 0,0,1)), "")</f>
        <v/>
      </c>
    </row>
    <row r="9680" spans="28:29">
      <c r="AB9680" t="str" cm="1">
        <f t="array" aca="1" ref="AB9680" ca="1">IFERROR(TRANSPOSE(_xlfn.STOCKHISTORY(B9680, TODAY()-365,TODAY(), 0,0,1)), "")</f>
        <v/>
      </c>
      <c r="AC9680" t="str" cm="1">
        <f t="array" aca="1" ref="AC9680" ca="1">IFERROR(TRANSPOSE(_xlfn.STOCKHISTORY(B9680, TODAY()-365,TODAY(), 0,0,1)), "")</f>
        <v/>
      </c>
    </row>
    <row r="9681" spans="28:29">
      <c r="AB9681" t="str" cm="1">
        <f t="array" aca="1" ref="AB9681" ca="1">IFERROR(TRANSPOSE(_xlfn.STOCKHISTORY(B9681, TODAY()-365,TODAY(), 0,0,1)), "")</f>
        <v/>
      </c>
      <c r="AC9681" t="str" cm="1">
        <f t="array" aca="1" ref="AC9681" ca="1">IFERROR(TRANSPOSE(_xlfn.STOCKHISTORY(B9681, TODAY()-365,TODAY(), 0,0,1)), "")</f>
        <v/>
      </c>
    </row>
    <row r="9682" spans="28:29">
      <c r="AB9682" t="str" cm="1">
        <f t="array" aca="1" ref="AB9682" ca="1">IFERROR(TRANSPOSE(_xlfn.STOCKHISTORY(B9682, TODAY()-365,TODAY(), 0,0,1)), "")</f>
        <v/>
      </c>
      <c r="AC9682" t="str" cm="1">
        <f t="array" aca="1" ref="AC9682" ca="1">IFERROR(TRANSPOSE(_xlfn.STOCKHISTORY(B9682, TODAY()-365,TODAY(), 0,0,1)), "")</f>
        <v/>
      </c>
    </row>
    <row r="9683" spans="28:29">
      <c r="AB9683" t="str" cm="1">
        <f t="array" aca="1" ref="AB9683" ca="1">IFERROR(TRANSPOSE(_xlfn.STOCKHISTORY(B9683, TODAY()-365,TODAY(), 0,0,1)), "")</f>
        <v/>
      </c>
      <c r="AC9683" t="str" cm="1">
        <f t="array" aca="1" ref="AC9683" ca="1">IFERROR(TRANSPOSE(_xlfn.STOCKHISTORY(B9683, TODAY()-365,TODAY(), 0,0,1)), "")</f>
        <v/>
      </c>
    </row>
    <row r="9684" spans="28:29">
      <c r="AB9684" t="str" cm="1">
        <f t="array" aca="1" ref="AB9684" ca="1">IFERROR(TRANSPOSE(_xlfn.STOCKHISTORY(B9684, TODAY()-365,TODAY(), 0,0,1)), "")</f>
        <v/>
      </c>
      <c r="AC9684" t="str" cm="1">
        <f t="array" aca="1" ref="AC9684" ca="1">IFERROR(TRANSPOSE(_xlfn.STOCKHISTORY(B9684, TODAY()-365,TODAY(), 0,0,1)), "")</f>
        <v/>
      </c>
    </row>
    <row r="9685" spans="28:29">
      <c r="AB9685" t="str" cm="1">
        <f t="array" aca="1" ref="AB9685" ca="1">IFERROR(TRANSPOSE(_xlfn.STOCKHISTORY(B9685, TODAY()-365,TODAY(), 0,0,1)), "")</f>
        <v/>
      </c>
      <c r="AC9685" t="str" cm="1">
        <f t="array" aca="1" ref="AC9685" ca="1">IFERROR(TRANSPOSE(_xlfn.STOCKHISTORY(B9685, TODAY()-365,TODAY(), 0,0,1)), "")</f>
        <v/>
      </c>
    </row>
    <row r="9686" spans="28:29">
      <c r="AB9686" t="str" cm="1">
        <f t="array" aca="1" ref="AB9686" ca="1">IFERROR(TRANSPOSE(_xlfn.STOCKHISTORY(B9686, TODAY()-365,TODAY(), 0,0,1)), "")</f>
        <v/>
      </c>
      <c r="AC9686" t="str" cm="1">
        <f t="array" aca="1" ref="AC9686" ca="1">IFERROR(TRANSPOSE(_xlfn.STOCKHISTORY(B9686, TODAY()-365,TODAY(), 0,0,1)), "")</f>
        <v/>
      </c>
    </row>
    <row r="9687" spans="28:29">
      <c r="AB9687" t="str" cm="1">
        <f t="array" aca="1" ref="AB9687" ca="1">IFERROR(TRANSPOSE(_xlfn.STOCKHISTORY(B9687, TODAY()-365,TODAY(), 0,0,1)), "")</f>
        <v/>
      </c>
      <c r="AC9687" t="str" cm="1">
        <f t="array" aca="1" ref="AC9687" ca="1">IFERROR(TRANSPOSE(_xlfn.STOCKHISTORY(B9687, TODAY()-365,TODAY(), 0,0,1)), "")</f>
        <v/>
      </c>
    </row>
    <row r="9688" spans="28:29">
      <c r="AB9688" t="str" cm="1">
        <f t="array" aca="1" ref="AB9688" ca="1">IFERROR(TRANSPOSE(_xlfn.STOCKHISTORY(B9688, TODAY()-365,TODAY(), 0,0,1)), "")</f>
        <v/>
      </c>
      <c r="AC9688" t="str" cm="1">
        <f t="array" aca="1" ref="AC9688" ca="1">IFERROR(TRANSPOSE(_xlfn.STOCKHISTORY(B9688, TODAY()-365,TODAY(), 0,0,1)), "")</f>
        <v/>
      </c>
    </row>
    <row r="9689" spans="28:29">
      <c r="AB9689" t="str" cm="1">
        <f t="array" aca="1" ref="AB9689" ca="1">IFERROR(TRANSPOSE(_xlfn.STOCKHISTORY(B9689, TODAY()-365,TODAY(), 0,0,1)), "")</f>
        <v/>
      </c>
      <c r="AC9689" t="str" cm="1">
        <f t="array" aca="1" ref="AC9689" ca="1">IFERROR(TRANSPOSE(_xlfn.STOCKHISTORY(B9689, TODAY()-365,TODAY(), 0,0,1)), "")</f>
        <v/>
      </c>
    </row>
    <row r="9690" spans="28:29">
      <c r="AB9690" t="str" cm="1">
        <f t="array" aca="1" ref="AB9690" ca="1">IFERROR(TRANSPOSE(_xlfn.STOCKHISTORY(B9690, TODAY()-365,TODAY(), 0,0,1)), "")</f>
        <v/>
      </c>
      <c r="AC9690" t="str" cm="1">
        <f t="array" aca="1" ref="AC9690" ca="1">IFERROR(TRANSPOSE(_xlfn.STOCKHISTORY(B9690, TODAY()-365,TODAY(), 0,0,1)), "")</f>
        <v/>
      </c>
    </row>
    <row r="9691" spans="28:29">
      <c r="AB9691" t="str" cm="1">
        <f t="array" aca="1" ref="AB9691" ca="1">IFERROR(TRANSPOSE(_xlfn.STOCKHISTORY(B9691, TODAY()-365,TODAY(), 0,0,1)), "")</f>
        <v/>
      </c>
      <c r="AC9691" t="str" cm="1">
        <f t="array" aca="1" ref="AC9691" ca="1">IFERROR(TRANSPOSE(_xlfn.STOCKHISTORY(B9691, TODAY()-365,TODAY(), 0,0,1)), "")</f>
        <v/>
      </c>
    </row>
    <row r="9692" spans="28:29">
      <c r="AB9692" t="str" cm="1">
        <f t="array" aca="1" ref="AB9692" ca="1">IFERROR(TRANSPOSE(_xlfn.STOCKHISTORY(B9692, TODAY()-365,TODAY(), 0,0,1)), "")</f>
        <v/>
      </c>
      <c r="AC9692" t="str" cm="1">
        <f t="array" aca="1" ref="AC9692" ca="1">IFERROR(TRANSPOSE(_xlfn.STOCKHISTORY(B9692, TODAY()-365,TODAY(), 0,0,1)), "")</f>
        <v/>
      </c>
    </row>
    <row r="9693" spans="28:29">
      <c r="AB9693" t="str" cm="1">
        <f t="array" aca="1" ref="AB9693" ca="1">IFERROR(TRANSPOSE(_xlfn.STOCKHISTORY(B9693, TODAY()-365,TODAY(), 0,0,1)), "")</f>
        <v/>
      </c>
      <c r="AC9693" t="str" cm="1">
        <f t="array" aca="1" ref="AC9693" ca="1">IFERROR(TRANSPOSE(_xlfn.STOCKHISTORY(B9693, TODAY()-365,TODAY(), 0,0,1)), "")</f>
        <v/>
      </c>
    </row>
    <row r="9694" spans="28:29">
      <c r="AB9694" t="str" cm="1">
        <f t="array" aca="1" ref="AB9694" ca="1">IFERROR(TRANSPOSE(_xlfn.STOCKHISTORY(B9694, TODAY()-365,TODAY(), 0,0,1)), "")</f>
        <v/>
      </c>
      <c r="AC9694" t="str" cm="1">
        <f t="array" aca="1" ref="AC9694" ca="1">IFERROR(TRANSPOSE(_xlfn.STOCKHISTORY(B9694, TODAY()-365,TODAY(), 0,0,1)), "")</f>
        <v/>
      </c>
    </row>
    <row r="9695" spans="28:29">
      <c r="AB9695" t="str" cm="1">
        <f t="array" aca="1" ref="AB9695" ca="1">IFERROR(TRANSPOSE(_xlfn.STOCKHISTORY(B9695, TODAY()-365,TODAY(), 0,0,1)), "")</f>
        <v/>
      </c>
      <c r="AC9695" t="str" cm="1">
        <f t="array" aca="1" ref="AC9695" ca="1">IFERROR(TRANSPOSE(_xlfn.STOCKHISTORY(B9695, TODAY()-365,TODAY(), 0,0,1)), "")</f>
        <v/>
      </c>
    </row>
    <row r="9696" spans="28:29">
      <c r="AB9696" t="str" cm="1">
        <f t="array" aca="1" ref="AB9696" ca="1">IFERROR(TRANSPOSE(_xlfn.STOCKHISTORY(B9696, TODAY()-365,TODAY(), 0,0,1)), "")</f>
        <v/>
      </c>
      <c r="AC9696" t="str" cm="1">
        <f t="array" aca="1" ref="AC9696" ca="1">IFERROR(TRANSPOSE(_xlfn.STOCKHISTORY(B9696, TODAY()-365,TODAY(), 0,0,1)), "")</f>
        <v/>
      </c>
    </row>
    <row r="9697" spans="28:29">
      <c r="AB9697" t="str" cm="1">
        <f t="array" aca="1" ref="AB9697" ca="1">IFERROR(TRANSPOSE(_xlfn.STOCKHISTORY(B9697, TODAY()-365,TODAY(), 0,0,1)), "")</f>
        <v/>
      </c>
      <c r="AC9697" t="str" cm="1">
        <f t="array" aca="1" ref="AC9697" ca="1">IFERROR(TRANSPOSE(_xlfn.STOCKHISTORY(B9697, TODAY()-365,TODAY(), 0,0,1)), "")</f>
        <v/>
      </c>
    </row>
    <row r="9698" spans="28:29">
      <c r="AB9698" t="str" cm="1">
        <f t="array" aca="1" ref="AB9698" ca="1">IFERROR(TRANSPOSE(_xlfn.STOCKHISTORY(B9698, TODAY()-365,TODAY(), 0,0,1)), "")</f>
        <v/>
      </c>
      <c r="AC9698" t="str" cm="1">
        <f t="array" aca="1" ref="AC9698" ca="1">IFERROR(TRANSPOSE(_xlfn.STOCKHISTORY(B9698, TODAY()-365,TODAY(), 0,0,1)), "")</f>
        <v/>
      </c>
    </row>
    <row r="9699" spans="28:29">
      <c r="AB9699" t="str" cm="1">
        <f t="array" aca="1" ref="AB9699" ca="1">IFERROR(TRANSPOSE(_xlfn.STOCKHISTORY(B9699, TODAY()-365,TODAY(), 0,0,1)), "")</f>
        <v/>
      </c>
      <c r="AC9699" t="str" cm="1">
        <f t="array" aca="1" ref="AC9699" ca="1">IFERROR(TRANSPOSE(_xlfn.STOCKHISTORY(B9699, TODAY()-365,TODAY(), 0,0,1)), "")</f>
        <v/>
      </c>
    </row>
    <row r="9700" spans="28:29">
      <c r="AB9700" t="str" cm="1">
        <f t="array" aca="1" ref="AB9700" ca="1">IFERROR(TRANSPOSE(_xlfn.STOCKHISTORY(B9700, TODAY()-365,TODAY(), 0,0,1)), "")</f>
        <v/>
      </c>
      <c r="AC9700" t="str" cm="1">
        <f t="array" aca="1" ref="AC9700" ca="1">IFERROR(TRANSPOSE(_xlfn.STOCKHISTORY(B9700, TODAY()-365,TODAY(), 0,0,1)), "")</f>
        <v/>
      </c>
    </row>
    <row r="9701" spans="28:29">
      <c r="AB9701" t="str" cm="1">
        <f t="array" aca="1" ref="AB9701" ca="1">IFERROR(TRANSPOSE(_xlfn.STOCKHISTORY(B9701, TODAY()-365,TODAY(), 0,0,1)), "")</f>
        <v/>
      </c>
      <c r="AC9701" t="str" cm="1">
        <f t="array" aca="1" ref="AC9701" ca="1">IFERROR(TRANSPOSE(_xlfn.STOCKHISTORY(B9701, TODAY()-365,TODAY(), 0,0,1)), "")</f>
        <v/>
      </c>
    </row>
    <row r="9702" spans="28:29">
      <c r="AB9702" t="str" cm="1">
        <f t="array" aca="1" ref="AB9702" ca="1">IFERROR(TRANSPOSE(_xlfn.STOCKHISTORY(B9702, TODAY()-365,TODAY(), 0,0,1)), "")</f>
        <v/>
      </c>
      <c r="AC9702" t="str" cm="1">
        <f t="array" aca="1" ref="AC9702" ca="1">IFERROR(TRANSPOSE(_xlfn.STOCKHISTORY(B9702, TODAY()-365,TODAY(), 0,0,1)), "")</f>
        <v/>
      </c>
    </row>
    <row r="9703" spans="28:29">
      <c r="AB9703" t="str" cm="1">
        <f t="array" aca="1" ref="AB9703" ca="1">IFERROR(TRANSPOSE(_xlfn.STOCKHISTORY(B9703, TODAY()-365,TODAY(), 0,0,1)), "")</f>
        <v/>
      </c>
      <c r="AC9703" t="str" cm="1">
        <f t="array" aca="1" ref="AC9703" ca="1">IFERROR(TRANSPOSE(_xlfn.STOCKHISTORY(B9703, TODAY()-365,TODAY(), 0,0,1)), "")</f>
        <v/>
      </c>
    </row>
    <row r="9704" spans="28:29">
      <c r="AB9704" t="str" cm="1">
        <f t="array" aca="1" ref="AB9704" ca="1">IFERROR(TRANSPOSE(_xlfn.STOCKHISTORY(B9704, TODAY()-365,TODAY(), 0,0,1)), "")</f>
        <v/>
      </c>
      <c r="AC9704" t="str" cm="1">
        <f t="array" aca="1" ref="AC9704" ca="1">IFERROR(TRANSPOSE(_xlfn.STOCKHISTORY(B9704, TODAY()-365,TODAY(), 0,0,1)), "")</f>
        <v/>
      </c>
    </row>
    <row r="9705" spans="28:29">
      <c r="AB9705" t="str" cm="1">
        <f t="array" aca="1" ref="AB9705" ca="1">IFERROR(TRANSPOSE(_xlfn.STOCKHISTORY(B9705, TODAY()-365,TODAY(), 0,0,1)), "")</f>
        <v/>
      </c>
      <c r="AC9705" t="str" cm="1">
        <f t="array" aca="1" ref="AC9705" ca="1">IFERROR(TRANSPOSE(_xlfn.STOCKHISTORY(B9705, TODAY()-365,TODAY(), 0,0,1)), "")</f>
        <v/>
      </c>
    </row>
    <row r="9706" spans="28:29">
      <c r="AB9706" t="str" cm="1">
        <f t="array" aca="1" ref="AB9706" ca="1">IFERROR(TRANSPOSE(_xlfn.STOCKHISTORY(B9706, TODAY()-365,TODAY(), 0,0,1)), "")</f>
        <v/>
      </c>
      <c r="AC9706" t="str" cm="1">
        <f t="array" aca="1" ref="AC9706" ca="1">IFERROR(TRANSPOSE(_xlfn.STOCKHISTORY(B9706, TODAY()-365,TODAY(), 0,0,1)), "")</f>
        <v/>
      </c>
    </row>
    <row r="9707" spans="28:29">
      <c r="AB9707" t="str" cm="1">
        <f t="array" aca="1" ref="AB9707" ca="1">IFERROR(TRANSPOSE(_xlfn.STOCKHISTORY(B9707, TODAY()-365,TODAY(), 0,0,1)), "")</f>
        <v/>
      </c>
      <c r="AC9707" t="str" cm="1">
        <f t="array" aca="1" ref="AC9707" ca="1">IFERROR(TRANSPOSE(_xlfn.STOCKHISTORY(B9707, TODAY()-365,TODAY(), 0,0,1)), "")</f>
        <v/>
      </c>
    </row>
    <row r="9708" spans="28:29">
      <c r="AB9708" t="str" cm="1">
        <f t="array" aca="1" ref="AB9708" ca="1">IFERROR(TRANSPOSE(_xlfn.STOCKHISTORY(B9708, TODAY()-365,TODAY(), 0,0,1)), "")</f>
        <v/>
      </c>
      <c r="AC9708" t="str" cm="1">
        <f t="array" aca="1" ref="AC9708" ca="1">IFERROR(TRANSPOSE(_xlfn.STOCKHISTORY(B9708, TODAY()-365,TODAY(), 0,0,1)), "")</f>
        <v/>
      </c>
    </row>
    <row r="9709" spans="28:29">
      <c r="AB9709" t="str" cm="1">
        <f t="array" aca="1" ref="AB9709" ca="1">IFERROR(TRANSPOSE(_xlfn.STOCKHISTORY(B9709, TODAY()-365,TODAY(), 0,0,1)), "")</f>
        <v/>
      </c>
      <c r="AC9709" t="str" cm="1">
        <f t="array" aca="1" ref="AC9709" ca="1">IFERROR(TRANSPOSE(_xlfn.STOCKHISTORY(B9709, TODAY()-365,TODAY(), 0,0,1)), "")</f>
        <v/>
      </c>
    </row>
    <row r="9710" spans="28:29">
      <c r="AB9710" t="str" cm="1">
        <f t="array" aca="1" ref="AB9710" ca="1">IFERROR(TRANSPOSE(_xlfn.STOCKHISTORY(B9710, TODAY()-365,TODAY(), 0,0,1)), "")</f>
        <v/>
      </c>
      <c r="AC9710" t="str" cm="1">
        <f t="array" aca="1" ref="AC9710" ca="1">IFERROR(TRANSPOSE(_xlfn.STOCKHISTORY(B9710, TODAY()-365,TODAY(), 0,0,1)), "")</f>
        <v/>
      </c>
    </row>
    <row r="9711" spans="28:29">
      <c r="AB9711" t="str" cm="1">
        <f t="array" aca="1" ref="AB9711" ca="1">IFERROR(TRANSPOSE(_xlfn.STOCKHISTORY(B9711, TODAY()-365,TODAY(), 0,0,1)), "")</f>
        <v/>
      </c>
      <c r="AC9711" t="str" cm="1">
        <f t="array" aca="1" ref="AC9711" ca="1">IFERROR(TRANSPOSE(_xlfn.STOCKHISTORY(B9711, TODAY()-365,TODAY(), 0,0,1)), "")</f>
        <v/>
      </c>
    </row>
    <row r="9712" spans="28:29">
      <c r="AB9712" t="str" cm="1">
        <f t="array" aca="1" ref="AB9712" ca="1">IFERROR(TRANSPOSE(_xlfn.STOCKHISTORY(B9712, TODAY()-365,TODAY(), 0,0,1)), "")</f>
        <v/>
      </c>
      <c r="AC9712" t="str" cm="1">
        <f t="array" aca="1" ref="AC9712" ca="1">IFERROR(TRANSPOSE(_xlfn.STOCKHISTORY(B9712, TODAY()-365,TODAY(), 0,0,1)), "")</f>
        <v/>
      </c>
    </row>
    <row r="9713" spans="28:29">
      <c r="AB9713" t="str" cm="1">
        <f t="array" aca="1" ref="AB9713" ca="1">IFERROR(TRANSPOSE(_xlfn.STOCKHISTORY(B9713, TODAY()-365,TODAY(), 0,0,1)), "")</f>
        <v/>
      </c>
      <c r="AC9713" t="str" cm="1">
        <f t="array" aca="1" ref="AC9713" ca="1">IFERROR(TRANSPOSE(_xlfn.STOCKHISTORY(B9713, TODAY()-365,TODAY(), 0,0,1)), "")</f>
        <v/>
      </c>
    </row>
    <row r="9714" spans="28:29">
      <c r="AB9714" t="str" cm="1">
        <f t="array" aca="1" ref="AB9714" ca="1">IFERROR(TRANSPOSE(_xlfn.STOCKHISTORY(B9714, TODAY()-365,TODAY(), 0,0,1)), "")</f>
        <v/>
      </c>
      <c r="AC9714" t="str" cm="1">
        <f t="array" aca="1" ref="AC9714" ca="1">IFERROR(TRANSPOSE(_xlfn.STOCKHISTORY(B9714, TODAY()-365,TODAY(), 0,0,1)), "")</f>
        <v/>
      </c>
    </row>
    <row r="9715" spans="28:29">
      <c r="AB9715" t="str" cm="1">
        <f t="array" aca="1" ref="AB9715" ca="1">IFERROR(TRANSPOSE(_xlfn.STOCKHISTORY(B9715, TODAY()-365,TODAY(), 0,0,1)), "")</f>
        <v/>
      </c>
      <c r="AC9715" t="str" cm="1">
        <f t="array" aca="1" ref="AC9715" ca="1">IFERROR(TRANSPOSE(_xlfn.STOCKHISTORY(B9715, TODAY()-365,TODAY(), 0,0,1)), "")</f>
        <v/>
      </c>
    </row>
    <row r="9716" spans="28:29">
      <c r="AB9716" t="str" cm="1">
        <f t="array" aca="1" ref="AB9716" ca="1">IFERROR(TRANSPOSE(_xlfn.STOCKHISTORY(B9716, TODAY()-365,TODAY(), 0,0,1)), "")</f>
        <v/>
      </c>
      <c r="AC9716" t="str" cm="1">
        <f t="array" aca="1" ref="AC9716" ca="1">IFERROR(TRANSPOSE(_xlfn.STOCKHISTORY(B9716, TODAY()-365,TODAY(), 0,0,1)), "")</f>
        <v/>
      </c>
    </row>
    <row r="9717" spans="28:29">
      <c r="AB9717" t="str" cm="1">
        <f t="array" aca="1" ref="AB9717" ca="1">IFERROR(TRANSPOSE(_xlfn.STOCKHISTORY(B9717, TODAY()-365,TODAY(), 0,0,1)), "")</f>
        <v/>
      </c>
      <c r="AC9717" t="str" cm="1">
        <f t="array" aca="1" ref="AC9717" ca="1">IFERROR(TRANSPOSE(_xlfn.STOCKHISTORY(B9717, TODAY()-365,TODAY(), 0,0,1)), "")</f>
        <v/>
      </c>
    </row>
    <row r="9718" spans="28:29">
      <c r="AB9718" t="str" cm="1">
        <f t="array" aca="1" ref="AB9718" ca="1">IFERROR(TRANSPOSE(_xlfn.STOCKHISTORY(B9718, TODAY()-365,TODAY(), 0,0,1)), "")</f>
        <v/>
      </c>
      <c r="AC9718" t="str" cm="1">
        <f t="array" aca="1" ref="AC9718" ca="1">IFERROR(TRANSPOSE(_xlfn.STOCKHISTORY(B9718, TODAY()-365,TODAY(), 0,0,1)), "")</f>
        <v/>
      </c>
    </row>
    <row r="9719" spans="28:29">
      <c r="AB9719" t="str" cm="1">
        <f t="array" aca="1" ref="AB9719" ca="1">IFERROR(TRANSPOSE(_xlfn.STOCKHISTORY(B9719, TODAY()-365,TODAY(), 0,0,1)), "")</f>
        <v/>
      </c>
      <c r="AC9719" t="str" cm="1">
        <f t="array" aca="1" ref="AC9719" ca="1">IFERROR(TRANSPOSE(_xlfn.STOCKHISTORY(B9719, TODAY()-365,TODAY(), 0,0,1)), "")</f>
        <v/>
      </c>
    </row>
    <row r="9720" spans="28:29">
      <c r="AB9720" t="str" cm="1">
        <f t="array" aca="1" ref="AB9720" ca="1">IFERROR(TRANSPOSE(_xlfn.STOCKHISTORY(B9720, TODAY()-365,TODAY(), 0,0,1)), "")</f>
        <v/>
      </c>
      <c r="AC9720" t="str" cm="1">
        <f t="array" aca="1" ref="AC9720" ca="1">IFERROR(TRANSPOSE(_xlfn.STOCKHISTORY(B9720, TODAY()-365,TODAY(), 0,0,1)), "")</f>
        <v/>
      </c>
    </row>
    <row r="9721" spans="28:29">
      <c r="AB9721" t="str" cm="1">
        <f t="array" aca="1" ref="AB9721" ca="1">IFERROR(TRANSPOSE(_xlfn.STOCKHISTORY(B9721, TODAY()-365,TODAY(), 0,0,1)), "")</f>
        <v/>
      </c>
      <c r="AC9721" t="str" cm="1">
        <f t="array" aca="1" ref="AC9721" ca="1">IFERROR(TRANSPOSE(_xlfn.STOCKHISTORY(B9721, TODAY()-365,TODAY(), 0,0,1)), "")</f>
        <v/>
      </c>
    </row>
    <row r="9722" spans="28:29">
      <c r="AB9722" t="str" cm="1">
        <f t="array" aca="1" ref="AB9722" ca="1">IFERROR(TRANSPOSE(_xlfn.STOCKHISTORY(B9722, TODAY()-365,TODAY(), 0,0,1)), "")</f>
        <v/>
      </c>
      <c r="AC9722" t="str" cm="1">
        <f t="array" aca="1" ref="AC9722" ca="1">IFERROR(TRANSPOSE(_xlfn.STOCKHISTORY(B9722, TODAY()-365,TODAY(), 0,0,1)), "")</f>
        <v/>
      </c>
    </row>
    <row r="9723" spans="28:29">
      <c r="AB9723" t="str" cm="1">
        <f t="array" aca="1" ref="AB9723" ca="1">IFERROR(TRANSPOSE(_xlfn.STOCKHISTORY(B9723, TODAY()-365,TODAY(), 0,0,1)), "")</f>
        <v/>
      </c>
      <c r="AC9723" t="str" cm="1">
        <f t="array" aca="1" ref="AC9723" ca="1">IFERROR(TRANSPOSE(_xlfn.STOCKHISTORY(B9723, TODAY()-365,TODAY(), 0,0,1)), "")</f>
        <v/>
      </c>
    </row>
    <row r="9724" spans="28:29">
      <c r="AB9724" t="str" cm="1">
        <f t="array" aca="1" ref="AB9724" ca="1">IFERROR(TRANSPOSE(_xlfn.STOCKHISTORY(B9724, TODAY()-365,TODAY(), 0,0,1)), "")</f>
        <v/>
      </c>
      <c r="AC9724" t="str" cm="1">
        <f t="array" aca="1" ref="AC9724" ca="1">IFERROR(TRANSPOSE(_xlfn.STOCKHISTORY(B9724, TODAY()-365,TODAY(), 0,0,1)), "")</f>
        <v/>
      </c>
    </row>
    <row r="9725" spans="28:29">
      <c r="AB9725" t="str" cm="1">
        <f t="array" aca="1" ref="AB9725" ca="1">IFERROR(TRANSPOSE(_xlfn.STOCKHISTORY(B9725, TODAY()-365,TODAY(), 0,0,1)), "")</f>
        <v/>
      </c>
      <c r="AC9725" t="str" cm="1">
        <f t="array" aca="1" ref="AC9725" ca="1">IFERROR(TRANSPOSE(_xlfn.STOCKHISTORY(B9725, TODAY()-365,TODAY(), 0,0,1)), "")</f>
        <v/>
      </c>
    </row>
    <row r="9726" spans="28:29">
      <c r="AB9726" t="str" cm="1">
        <f t="array" aca="1" ref="AB9726" ca="1">IFERROR(TRANSPOSE(_xlfn.STOCKHISTORY(B9726, TODAY()-365,TODAY(), 0,0,1)), "")</f>
        <v/>
      </c>
      <c r="AC9726" t="str" cm="1">
        <f t="array" aca="1" ref="AC9726" ca="1">IFERROR(TRANSPOSE(_xlfn.STOCKHISTORY(B9726, TODAY()-365,TODAY(), 0,0,1)), "")</f>
        <v/>
      </c>
    </row>
    <row r="9727" spans="28:29">
      <c r="AB9727" t="str" cm="1">
        <f t="array" aca="1" ref="AB9727" ca="1">IFERROR(TRANSPOSE(_xlfn.STOCKHISTORY(B9727, TODAY()-365,TODAY(), 0,0,1)), "")</f>
        <v/>
      </c>
      <c r="AC9727" t="str" cm="1">
        <f t="array" aca="1" ref="AC9727" ca="1">IFERROR(TRANSPOSE(_xlfn.STOCKHISTORY(B9727, TODAY()-365,TODAY(), 0,0,1)), "")</f>
        <v/>
      </c>
    </row>
    <row r="9728" spans="28:29">
      <c r="AB9728" t="str" cm="1">
        <f t="array" aca="1" ref="AB9728" ca="1">IFERROR(TRANSPOSE(_xlfn.STOCKHISTORY(B9728, TODAY()-365,TODAY(), 0,0,1)), "")</f>
        <v/>
      </c>
      <c r="AC9728" t="str" cm="1">
        <f t="array" aca="1" ref="AC9728" ca="1">IFERROR(TRANSPOSE(_xlfn.STOCKHISTORY(B9728, TODAY()-365,TODAY(), 0,0,1)), "")</f>
        <v/>
      </c>
    </row>
    <row r="9729" spans="28:29">
      <c r="AB9729" t="str" cm="1">
        <f t="array" aca="1" ref="AB9729" ca="1">IFERROR(TRANSPOSE(_xlfn.STOCKHISTORY(B9729, TODAY()-365,TODAY(), 0,0,1)), "")</f>
        <v/>
      </c>
      <c r="AC9729" t="str" cm="1">
        <f t="array" aca="1" ref="AC9729" ca="1">IFERROR(TRANSPOSE(_xlfn.STOCKHISTORY(B9729, TODAY()-365,TODAY(), 0,0,1)), "")</f>
        <v/>
      </c>
    </row>
    <row r="9730" spans="28:29">
      <c r="AB9730" t="str" cm="1">
        <f t="array" aca="1" ref="AB9730" ca="1">IFERROR(TRANSPOSE(_xlfn.STOCKHISTORY(B9730, TODAY()-365,TODAY(), 0,0,1)), "")</f>
        <v/>
      </c>
      <c r="AC9730" t="str" cm="1">
        <f t="array" aca="1" ref="AC9730" ca="1">IFERROR(TRANSPOSE(_xlfn.STOCKHISTORY(B9730, TODAY()-365,TODAY(), 0,0,1)), "")</f>
        <v/>
      </c>
    </row>
    <row r="9731" spans="28:29">
      <c r="AB9731" t="str" cm="1">
        <f t="array" aca="1" ref="AB9731" ca="1">IFERROR(TRANSPOSE(_xlfn.STOCKHISTORY(B9731, TODAY()-365,TODAY(), 0,0,1)), "")</f>
        <v/>
      </c>
      <c r="AC9731" t="str" cm="1">
        <f t="array" aca="1" ref="AC9731" ca="1">IFERROR(TRANSPOSE(_xlfn.STOCKHISTORY(B9731, TODAY()-365,TODAY(), 0,0,1)), "")</f>
        <v/>
      </c>
    </row>
    <row r="9732" spans="28:29">
      <c r="AB9732" t="str" cm="1">
        <f t="array" aca="1" ref="AB9732" ca="1">IFERROR(TRANSPOSE(_xlfn.STOCKHISTORY(B9732, TODAY()-365,TODAY(), 0,0,1)), "")</f>
        <v/>
      </c>
      <c r="AC9732" t="str" cm="1">
        <f t="array" aca="1" ref="AC9732" ca="1">IFERROR(TRANSPOSE(_xlfn.STOCKHISTORY(B9732, TODAY()-365,TODAY(), 0,0,1)), "")</f>
        <v/>
      </c>
    </row>
    <row r="9733" spans="28:29">
      <c r="AB9733" t="str" cm="1">
        <f t="array" aca="1" ref="AB9733" ca="1">IFERROR(TRANSPOSE(_xlfn.STOCKHISTORY(B9733, TODAY()-365,TODAY(), 0,0,1)), "")</f>
        <v/>
      </c>
      <c r="AC9733" t="str" cm="1">
        <f t="array" aca="1" ref="AC9733" ca="1">IFERROR(TRANSPOSE(_xlfn.STOCKHISTORY(B9733, TODAY()-365,TODAY(), 0,0,1)), "")</f>
        <v/>
      </c>
    </row>
    <row r="9734" spans="28:29">
      <c r="AB9734" t="str" cm="1">
        <f t="array" aca="1" ref="AB9734" ca="1">IFERROR(TRANSPOSE(_xlfn.STOCKHISTORY(B9734, TODAY()-365,TODAY(), 0,0,1)), "")</f>
        <v/>
      </c>
      <c r="AC9734" t="str" cm="1">
        <f t="array" aca="1" ref="AC9734" ca="1">IFERROR(TRANSPOSE(_xlfn.STOCKHISTORY(B9734, TODAY()-365,TODAY(), 0,0,1)), "")</f>
        <v/>
      </c>
    </row>
    <row r="9735" spans="28:29">
      <c r="AB9735" t="str" cm="1">
        <f t="array" aca="1" ref="AB9735" ca="1">IFERROR(TRANSPOSE(_xlfn.STOCKHISTORY(B9735, TODAY()-365,TODAY(), 0,0,1)), "")</f>
        <v/>
      </c>
      <c r="AC9735" t="str" cm="1">
        <f t="array" aca="1" ref="AC9735" ca="1">IFERROR(TRANSPOSE(_xlfn.STOCKHISTORY(B9735, TODAY()-365,TODAY(), 0,0,1)), "")</f>
        <v/>
      </c>
    </row>
    <row r="9736" spans="28:29">
      <c r="AB9736" t="str" cm="1">
        <f t="array" aca="1" ref="AB9736" ca="1">IFERROR(TRANSPOSE(_xlfn.STOCKHISTORY(B9736, TODAY()-365,TODAY(), 0,0,1)), "")</f>
        <v/>
      </c>
      <c r="AC9736" t="str" cm="1">
        <f t="array" aca="1" ref="AC9736" ca="1">IFERROR(TRANSPOSE(_xlfn.STOCKHISTORY(B9736, TODAY()-365,TODAY(), 0,0,1)), "")</f>
        <v/>
      </c>
    </row>
    <row r="9737" spans="28:29">
      <c r="AB9737" t="str" cm="1">
        <f t="array" aca="1" ref="AB9737" ca="1">IFERROR(TRANSPOSE(_xlfn.STOCKHISTORY(B9737, TODAY()-365,TODAY(), 0,0,1)), "")</f>
        <v/>
      </c>
      <c r="AC9737" t="str" cm="1">
        <f t="array" aca="1" ref="AC9737" ca="1">IFERROR(TRANSPOSE(_xlfn.STOCKHISTORY(B9737, TODAY()-365,TODAY(), 0,0,1)), "")</f>
        <v/>
      </c>
    </row>
    <row r="9738" spans="28:29">
      <c r="AB9738" t="str" cm="1">
        <f t="array" aca="1" ref="AB9738" ca="1">IFERROR(TRANSPOSE(_xlfn.STOCKHISTORY(B9738, TODAY()-365,TODAY(), 0,0,1)), "")</f>
        <v/>
      </c>
      <c r="AC9738" t="str" cm="1">
        <f t="array" aca="1" ref="AC9738" ca="1">IFERROR(TRANSPOSE(_xlfn.STOCKHISTORY(B9738, TODAY()-365,TODAY(), 0,0,1)), "")</f>
        <v/>
      </c>
    </row>
    <row r="9739" spans="28:29">
      <c r="AB9739" t="str" cm="1">
        <f t="array" aca="1" ref="AB9739" ca="1">IFERROR(TRANSPOSE(_xlfn.STOCKHISTORY(B9739, TODAY()-365,TODAY(), 0,0,1)), "")</f>
        <v/>
      </c>
      <c r="AC9739" t="str" cm="1">
        <f t="array" aca="1" ref="AC9739" ca="1">IFERROR(TRANSPOSE(_xlfn.STOCKHISTORY(B9739, TODAY()-365,TODAY(), 0,0,1)), "")</f>
        <v/>
      </c>
    </row>
    <row r="9740" spans="28:29">
      <c r="AB9740" t="str" cm="1">
        <f t="array" aca="1" ref="AB9740" ca="1">IFERROR(TRANSPOSE(_xlfn.STOCKHISTORY(B9740, TODAY()-365,TODAY(), 0,0,1)), "")</f>
        <v/>
      </c>
      <c r="AC9740" t="str" cm="1">
        <f t="array" aca="1" ref="AC9740" ca="1">IFERROR(TRANSPOSE(_xlfn.STOCKHISTORY(B9740, TODAY()-365,TODAY(), 0,0,1)), "")</f>
        <v/>
      </c>
    </row>
    <row r="9741" spans="28:29">
      <c r="AB9741" t="str" cm="1">
        <f t="array" aca="1" ref="AB9741" ca="1">IFERROR(TRANSPOSE(_xlfn.STOCKHISTORY(B9741, TODAY()-365,TODAY(), 0,0,1)), "")</f>
        <v/>
      </c>
      <c r="AC9741" t="str" cm="1">
        <f t="array" aca="1" ref="AC9741" ca="1">IFERROR(TRANSPOSE(_xlfn.STOCKHISTORY(B9741, TODAY()-365,TODAY(), 0,0,1)), "")</f>
        <v/>
      </c>
    </row>
    <row r="9742" spans="28:29">
      <c r="AB9742" t="str" cm="1">
        <f t="array" aca="1" ref="AB9742" ca="1">IFERROR(TRANSPOSE(_xlfn.STOCKHISTORY(B9742, TODAY()-365,TODAY(), 0,0,1)), "")</f>
        <v/>
      </c>
      <c r="AC9742" t="str" cm="1">
        <f t="array" aca="1" ref="AC9742" ca="1">IFERROR(TRANSPOSE(_xlfn.STOCKHISTORY(B9742, TODAY()-365,TODAY(), 0,0,1)), "")</f>
        <v/>
      </c>
    </row>
    <row r="9743" spans="28:29">
      <c r="AB9743" t="str" cm="1">
        <f t="array" aca="1" ref="AB9743" ca="1">IFERROR(TRANSPOSE(_xlfn.STOCKHISTORY(B9743, TODAY()-365,TODAY(), 0,0,1)), "")</f>
        <v/>
      </c>
      <c r="AC9743" t="str" cm="1">
        <f t="array" aca="1" ref="AC9743" ca="1">IFERROR(TRANSPOSE(_xlfn.STOCKHISTORY(B9743, TODAY()-365,TODAY(), 0,0,1)), "")</f>
        <v/>
      </c>
    </row>
    <row r="9744" spans="28:29">
      <c r="AB9744" t="str" cm="1">
        <f t="array" aca="1" ref="AB9744" ca="1">IFERROR(TRANSPOSE(_xlfn.STOCKHISTORY(B9744, TODAY()-365,TODAY(), 0,0,1)), "")</f>
        <v/>
      </c>
      <c r="AC9744" t="str" cm="1">
        <f t="array" aca="1" ref="AC9744" ca="1">IFERROR(TRANSPOSE(_xlfn.STOCKHISTORY(B9744, TODAY()-365,TODAY(), 0,0,1)), "")</f>
        <v/>
      </c>
    </row>
    <row r="9745" spans="28:29">
      <c r="AB9745" t="str" cm="1">
        <f t="array" aca="1" ref="AB9745" ca="1">IFERROR(TRANSPOSE(_xlfn.STOCKHISTORY(B9745, TODAY()-365,TODAY(), 0,0,1)), "")</f>
        <v/>
      </c>
      <c r="AC9745" t="str" cm="1">
        <f t="array" aca="1" ref="AC9745" ca="1">IFERROR(TRANSPOSE(_xlfn.STOCKHISTORY(B9745, TODAY()-365,TODAY(), 0,0,1)), "")</f>
        <v/>
      </c>
    </row>
    <row r="9746" spans="28:29">
      <c r="AB9746" t="str" cm="1">
        <f t="array" aca="1" ref="AB9746" ca="1">IFERROR(TRANSPOSE(_xlfn.STOCKHISTORY(B9746, TODAY()-365,TODAY(), 0,0,1)), "")</f>
        <v/>
      </c>
      <c r="AC9746" t="str" cm="1">
        <f t="array" aca="1" ref="AC9746" ca="1">IFERROR(TRANSPOSE(_xlfn.STOCKHISTORY(B9746, TODAY()-365,TODAY(), 0,0,1)), "")</f>
        <v/>
      </c>
    </row>
    <row r="9747" spans="28:29">
      <c r="AB9747" t="str" cm="1">
        <f t="array" aca="1" ref="AB9747" ca="1">IFERROR(TRANSPOSE(_xlfn.STOCKHISTORY(B9747, TODAY()-365,TODAY(), 0,0,1)), "")</f>
        <v/>
      </c>
      <c r="AC9747" t="str" cm="1">
        <f t="array" aca="1" ref="AC9747" ca="1">IFERROR(TRANSPOSE(_xlfn.STOCKHISTORY(B9747, TODAY()-365,TODAY(), 0,0,1)), "")</f>
        <v/>
      </c>
    </row>
    <row r="9748" spans="28:29">
      <c r="AB9748" t="str" cm="1">
        <f t="array" aca="1" ref="AB9748" ca="1">IFERROR(TRANSPOSE(_xlfn.STOCKHISTORY(B9748, TODAY()-365,TODAY(), 0,0,1)), "")</f>
        <v/>
      </c>
      <c r="AC9748" t="str" cm="1">
        <f t="array" aca="1" ref="AC9748" ca="1">IFERROR(TRANSPOSE(_xlfn.STOCKHISTORY(B9748, TODAY()-365,TODAY(), 0,0,1)), "")</f>
        <v/>
      </c>
    </row>
    <row r="9749" spans="28:29">
      <c r="AB9749" t="str" cm="1">
        <f t="array" aca="1" ref="AB9749" ca="1">IFERROR(TRANSPOSE(_xlfn.STOCKHISTORY(B9749, TODAY()-365,TODAY(), 0,0,1)), "")</f>
        <v/>
      </c>
      <c r="AC9749" t="str" cm="1">
        <f t="array" aca="1" ref="AC9749" ca="1">IFERROR(TRANSPOSE(_xlfn.STOCKHISTORY(B9749, TODAY()-365,TODAY(), 0,0,1)), "")</f>
        <v/>
      </c>
    </row>
    <row r="9750" spans="28:29">
      <c r="AB9750" t="str" cm="1">
        <f t="array" aca="1" ref="AB9750" ca="1">IFERROR(TRANSPOSE(_xlfn.STOCKHISTORY(B9750, TODAY()-365,TODAY(), 0,0,1)), "")</f>
        <v/>
      </c>
      <c r="AC9750" t="str" cm="1">
        <f t="array" aca="1" ref="AC9750" ca="1">IFERROR(TRANSPOSE(_xlfn.STOCKHISTORY(B9750, TODAY()-365,TODAY(), 0,0,1)), "")</f>
        <v/>
      </c>
    </row>
    <row r="9751" spans="28:29">
      <c r="AB9751" t="str" cm="1">
        <f t="array" aca="1" ref="AB9751" ca="1">IFERROR(TRANSPOSE(_xlfn.STOCKHISTORY(B9751, TODAY()-365,TODAY(), 0,0,1)), "")</f>
        <v/>
      </c>
      <c r="AC9751" t="str" cm="1">
        <f t="array" aca="1" ref="AC9751" ca="1">IFERROR(TRANSPOSE(_xlfn.STOCKHISTORY(B9751, TODAY()-365,TODAY(), 0,0,1)), "")</f>
        <v/>
      </c>
    </row>
    <row r="9752" spans="28:29">
      <c r="AB9752" t="str" cm="1">
        <f t="array" aca="1" ref="AB9752" ca="1">IFERROR(TRANSPOSE(_xlfn.STOCKHISTORY(B9752, TODAY()-365,TODAY(), 0,0,1)), "")</f>
        <v/>
      </c>
      <c r="AC9752" t="str" cm="1">
        <f t="array" aca="1" ref="AC9752" ca="1">IFERROR(TRANSPOSE(_xlfn.STOCKHISTORY(B9752, TODAY()-365,TODAY(), 0,0,1)), "")</f>
        <v/>
      </c>
    </row>
    <row r="9753" spans="28:29">
      <c r="AB9753" t="str" cm="1">
        <f t="array" aca="1" ref="AB9753" ca="1">IFERROR(TRANSPOSE(_xlfn.STOCKHISTORY(B9753, TODAY()-365,TODAY(), 0,0,1)), "")</f>
        <v/>
      </c>
      <c r="AC9753" t="str" cm="1">
        <f t="array" aca="1" ref="AC9753" ca="1">IFERROR(TRANSPOSE(_xlfn.STOCKHISTORY(B9753, TODAY()-365,TODAY(), 0,0,1)), "")</f>
        <v/>
      </c>
    </row>
    <row r="9754" spans="28:29">
      <c r="AB9754" t="str" cm="1">
        <f t="array" aca="1" ref="AB9754" ca="1">IFERROR(TRANSPOSE(_xlfn.STOCKHISTORY(B9754, TODAY()-365,TODAY(), 0,0,1)), "")</f>
        <v/>
      </c>
      <c r="AC9754" t="str" cm="1">
        <f t="array" aca="1" ref="AC9754" ca="1">IFERROR(TRANSPOSE(_xlfn.STOCKHISTORY(B9754, TODAY()-365,TODAY(), 0,0,1)), "")</f>
        <v/>
      </c>
    </row>
    <row r="9755" spans="28:29">
      <c r="AB9755" t="str" cm="1">
        <f t="array" aca="1" ref="AB9755" ca="1">IFERROR(TRANSPOSE(_xlfn.STOCKHISTORY(B9755, TODAY()-365,TODAY(), 0,0,1)), "")</f>
        <v/>
      </c>
      <c r="AC9755" t="str" cm="1">
        <f t="array" aca="1" ref="AC9755" ca="1">IFERROR(TRANSPOSE(_xlfn.STOCKHISTORY(B9755, TODAY()-365,TODAY(), 0,0,1)), "")</f>
        <v/>
      </c>
    </row>
    <row r="9756" spans="28:29">
      <c r="AB9756" t="str" cm="1">
        <f t="array" aca="1" ref="AB9756" ca="1">IFERROR(TRANSPOSE(_xlfn.STOCKHISTORY(B9756, TODAY()-365,TODAY(), 0,0,1)), "")</f>
        <v/>
      </c>
      <c r="AC9756" t="str" cm="1">
        <f t="array" aca="1" ref="AC9756" ca="1">IFERROR(TRANSPOSE(_xlfn.STOCKHISTORY(B9756, TODAY()-365,TODAY(), 0,0,1)), "")</f>
        <v/>
      </c>
    </row>
    <row r="9757" spans="28:29">
      <c r="AB9757" t="str" cm="1">
        <f t="array" aca="1" ref="AB9757" ca="1">IFERROR(TRANSPOSE(_xlfn.STOCKHISTORY(B9757, TODAY()-365,TODAY(), 0,0,1)), "")</f>
        <v/>
      </c>
      <c r="AC9757" t="str" cm="1">
        <f t="array" aca="1" ref="AC9757" ca="1">IFERROR(TRANSPOSE(_xlfn.STOCKHISTORY(B9757, TODAY()-365,TODAY(), 0,0,1)), "")</f>
        <v/>
      </c>
    </row>
    <row r="9758" spans="28:29">
      <c r="AB9758" t="str" cm="1">
        <f t="array" aca="1" ref="AB9758" ca="1">IFERROR(TRANSPOSE(_xlfn.STOCKHISTORY(B9758, TODAY()-365,TODAY(), 0,0,1)), "")</f>
        <v/>
      </c>
      <c r="AC9758" t="str" cm="1">
        <f t="array" aca="1" ref="AC9758" ca="1">IFERROR(TRANSPOSE(_xlfn.STOCKHISTORY(B9758, TODAY()-365,TODAY(), 0,0,1)), "")</f>
        <v/>
      </c>
    </row>
    <row r="9759" spans="28:29">
      <c r="AB9759" t="str" cm="1">
        <f t="array" aca="1" ref="AB9759" ca="1">IFERROR(TRANSPOSE(_xlfn.STOCKHISTORY(B9759, TODAY()-365,TODAY(), 0,0,1)), "")</f>
        <v/>
      </c>
      <c r="AC9759" t="str" cm="1">
        <f t="array" aca="1" ref="AC9759" ca="1">IFERROR(TRANSPOSE(_xlfn.STOCKHISTORY(B9759, TODAY()-365,TODAY(), 0,0,1)), "")</f>
        <v/>
      </c>
    </row>
    <row r="9760" spans="28:29">
      <c r="AB9760" t="str" cm="1">
        <f t="array" aca="1" ref="AB9760" ca="1">IFERROR(TRANSPOSE(_xlfn.STOCKHISTORY(B9760, TODAY()-365,TODAY(), 0,0,1)), "")</f>
        <v/>
      </c>
      <c r="AC9760" t="str" cm="1">
        <f t="array" aca="1" ref="AC9760" ca="1">IFERROR(TRANSPOSE(_xlfn.STOCKHISTORY(B9760, TODAY()-365,TODAY(), 0,0,1)), "")</f>
        <v/>
      </c>
    </row>
    <row r="9761" spans="28:29">
      <c r="AB9761" t="str" cm="1">
        <f t="array" aca="1" ref="AB9761" ca="1">IFERROR(TRANSPOSE(_xlfn.STOCKHISTORY(B9761, TODAY()-365,TODAY(), 0,0,1)), "")</f>
        <v/>
      </c>
      <c r="AC9761" t="str" cm="1">
        <f t="array" aca="1" ref="AC9761" ca="1">IFERROR(TRANSPOSE(_xlfn.STOCKHISTORY(B9761, TODAY()-365,TODAY(), 0,0,1)), "")</f>
        <v/>
      </c>
    </row>
    <row r="9762" spans="28:29">
      <c r="AB9762" t="str" cm="1">
        <f t="array" aca="1" ref="AB9762" ca="1">IFERROR(TRANSPOSE(_xlfn.STOCKHISTORY(B9762, TODAY()-365,TODAY(), 0,0,1)), "")</f>
        <v/>
      </c>
      <c r="AC9762" t="str" cm="1">
        <f t="array" aca="1" ref="AC9762" ca="1">IFERROR(TRANSPOSE(_xlfn.STOCKHISTORY(B9762, TODAY()-365,TODAY(), 0,0,1)), "")</f>
        <v/>
      </c>
    </row>
    <row r="9763" spans="28:29">
      <c r="AB9763" t="str" cm="1">
        <f t="array" aca="1" ref="AB9763" ca="1">IFERROR(TRANSPOSE(_xlfn.STOCKHISTORY(B9763, TODAY()-365,TODAY(), 0,0,1)), "")</f>
        <v/>
      </c>
      <c r="AC9763" t="str" cm="1">
        <f t="array" aca="1" ref="AC9763" ca="1">IFERROR(TRANSPOSE(_xlfn.STOCKHISTORY(B9763, TODAY()-365,TODAY(), 0,0,1)), "")</f>
        <v/>
      </c>
    </row>
    <row r="9764" spans="28:29">
      <c r="AB9764" t="str" cm="1">
        <f t="array" aca="1" ref="AB9764" ca="1">IFERROR(TRANSPOSE(_xlfn.STOCKHISTORY(B9764, TODAY()-365,TODAY(), 0,0,1)), "")</f>
        <v/>
      </c>
      <c r="AC9764" t="str" cm="1">
        <f t="array" aca="1" ref="AC9764" ca="1">IFERROR(TRANSPOSE(_xlfn.STOCKHISTORY(B9764, TODAY()-365,TODAY(), 0,0,1)), "")</f>
        <v/>
      </c>
    </row>
    <row r="9765" spans="28:29">
      <c r="AB9765" t="str" cm="1">
        <f t="array" aca="1" ref="AB9765" ca="1">IFERROR(TRANSPOSE(_xlfn.STOCKHISTORY(B9765, TODAY()-365,TODAY(), 0,0,1)), "")</f>
        <v/>
      </c>
      <c r="AC9765" t="str" cm="1">
        <f t="array" aca="1" ref="AC9765" ca="1">IFERROR(TRANSPOSE(_xlfn.STOCKHISTORY(B9765, TODAY()-365,TODAY(), 0,0,1)), "")</f>
        <v/>
      </c>
    </row>
    <row r="9766" spans="28:29">
      <c r="AB9766" t="str" cm="1">
        <f t="array" aca="1" ref="AB9766" ca="1">IFERROR(TRANSPOSE(_xlfn.STOCKHISTORY(B9766, TODAY()-365,TODAY(), 0,0,1)), "")</f>
        <v/>
      </c>
      <c r="AC9766" t="str" cm="1">
        <f t="array" aca="1" ref="AC9766" ca="1">IFERROR(TRANSPOSE(_xlfn.STOCKHISTORY(B9766, TODAY()-365,TODAY(), 0,0,1)), "")</f>
        <v/>
      </c>
    </row>
    <row r="9767" spans="28:29">
      <c r="AB9767" t="str" cm="1">
        <f t="array" aca="1" ref="AB9767" ca="1">IFERROR(TRANSPOSE(_xlfn.STOCKHISTORY(B9767, TODAY()-365,TODAY(), 0,0,1)), "")</f>
        <v/>
      </c>
      <c r="AC9767" t="str" cm="1">
        <f t="array" aca="1" ref="AC9767" ca="1">IFERROR(TRANSPOSE(_xlfn.STOCKHISTORY(B9767, TODAY()-365,TODAY(), 0,0,1)), "")</f>
        <v/>
      </c>
    </row>
    <row r="9768" spans="28:29">
      <c r="AB9768" t="str" cm="1">
        <f t="array" aca="1" ref="AB9768" ca="1">IFERROR(TRANSPOSE(_xlfn.STOCKHISTORY(B9768, TODAY()-365,TODAY(), 0,0,1)), "")</f>
        <v/>
      </c>
      <c r="AC9768" t="str" cm="1">
        <f t="array" aca="1" ref="AC9768" ca="1">IFERROR(TRANSPOSE(_xlfn.STOCKHISTORY(B9768, TODAY()-365,TODAY(), 0,0,1)), "")</f>
        <v/>
      </c>
    </row>
    <row r="9769" spans="28:29">
      <c r="AB9769" t="str" cm="1">
        <f t="array" aca="1" ref="AB9769" ca="1">IFERROR(TRANSPOSE(_xlfn.STOCKHISTORY(B9769, TODAY()-365,TODAY(), 0,0,1)), "")</f>
        <v/>
      </c>
      <c r="AC9769" t="str" cm="1">
        <f t="array" aca="1" ref="AC9769" ca="1">IFERROR(TRANSPOSE(_xlfn.STOCKHISTORY(B9769, TODAY()-365,TODAY(), 0,0,1)), "")</f>
        <v/>
      </c>
    </row>
    <row r="9770" spans="28:29">
      <c r="AB9770" t="str" cm="1">
        <f t="array" aca="1" ref="AB9770" ca="1">IFERROR(TRANSPOSE(_xlfn.STOCKHISTORY(B9770, TODAY()-365,TODAY(), 0,0,1)), "")</f>
        <v/>
      </c>
      <c r="AC9770" t="str" cm="1">
        <f t="array" aca="1" ref="AC9770" ca="1">IFERROR(TRANSPOSE(_xlfn.STOCKHISTORY(B9770, TODAY()-365,TODAY(), 0,0,1)), "")</f>
        <v/>
      </c>
    </row>
    <row r="9771" spans="28:29">
      <c r="AB9771" t="str" cm="1">
        <f t="array" aca="1" ref="AB9771" ca="1">IFERROR(TRANSPOSE(_xlfn.STOCKHISTORY(B9771, TODAY()-365,TODAY(), 0,0,1)), "")</f>
        <v/>
      </c>
      <c r="AC9771" t="str" cm="1">
        <f t="array" aca="1" ref="AC9771" ca="1">IFERROR(TRANSPOSE(_xlfn.STOCKHISTORY(B9771, TODAY()-365,TODAY(), 0,0,1)), "")</f>
        <v/>
      </c>
    </row>
    <row r="9772" spans="28:29">
      <c r="AB9772" t="str" cm="1">
        <f t="array" aca="1" ref="AB9772" ca="1">IFERROR(TRANSPOSE(_xlfn.STOCKHISTORY(B9772, TODAY()-365,TODAY(), 0,0,1)), "")</f>
        <v/>
      </c>
      <c r="AC9772" t="str" cm="1">
        <f t="array" aca="1" ref="AC9772" ca="1">IFERROR(TRANSPOSE(_xlfn.STOCKHISTORY(B9772, TODAY()-365,TODAY(), 0,0,1)), "")</f>
        <v/>
      </c>
    </row>
    <row r="9773" spans="28:29">
      <c r="AB9773" t="str" cm="1">
        <f t="array" aca="1" ref="AB9773" ca="1">IFERROR(TRANSPOSE(_xlfn.STOCKHISTORY(B9773, TODAY()-365,TODAY(), 0,0,1)), "")</f>
        <v/>
      </c>
      <c r="AC9773" t="str" cm="1">
        <f t="array" aca="1" ref="AC9773" ca="1">IFERROR(TRANSPOSE(_xlfn.STOCKHISTORY(B9773, TODAY()-365,TODAY(), 0,0,1)), "")</f>
        <v/>
      </c>
    </row>
    <row r="9774" spans="28:29">
      <c r="AB9774" t="str" cm="1">
        <f t="array" aca="1" ref="AB9774" ca="1">IFERROR(TRANSPOSE(_xlfn.STOCKHISTORY(B9774, TODAY()-365,TODAY(), 0,0,1)), "")</f>
        <v/>
      </c>
      <c r="AC9774" t="str" cm="1">
        <f t="array" aca="1" ref="AC9774" ca="1">IFERROR(TRANSPOSE(_xlfn.STOCKHISTORY(B9774, TODAY()-365,TODAY(), 0,0,1)), "")</f>
        <v/>
      </c>
    </row>
    <row r="9775" spans="28:29">
      <c r="AB9775" t="str" cm="1">
        <f t="array" aca="1" ref="AB9775" ca="1">IFERROR(TRANSPOSE(_xlfn.STOCKHISTORY(B9775, TODAY()-365,TODAY(), 0,0,1)), "")</f>
        <v/>
      </c>
      <c r="AC9775" t="str" cm="1">
        <f t="array" aca="1" ref="AC9775" ca="1">IFERROR(TRANSPOSE(_xlfn.STOCKHISTORY(B9775, TODAY()-365,TODAY(), 0,0,1)), "")</f>
        <v/>
      </c>
    </row>
    <row r="9776" spans="28:29">
      <c r="AB9776" t="str" cm="1">
        <f t="array" aca="1" ref="AB9776" ca="1">IFERROR(TRANSPOSE(_xlfn.STOCKHISTORY(B9776, TODAY()-365,TODAY(), 0,0,1)), "")</f>
        <v/>
      </c>
      <c r="AC9776" t="str" cm="1">
        <f t="array" aca="1" ref="AC9776" ca="1">IFERROR(TRANSPOSE(_xlfn.STOCKHISTORY(B9776, TODAY()-365,TODAY(), 0,0,1)), "")</f>
        <v/>
      </c>
    </row>
    <row r="9777" spans="28:29">
      <c r="AB9777" t="str" cm="1">
        <f t="array" aca="1" ref="AB9777" ca="1">IFERROR(TRANSPOSE(_xlfn.STOCKHISTORY(B9777, TODAY()-365,TODAY(), 0,0,1)), "")</f>
        <v/>
      </c>
      <c r="AC9777" t="str" cm="1">
        <f t="array" aca="1" ref="AC9777" ca="1">IFERROR(TRANSPOSE(_xlfn.STOCKHISTORY(B9777, TODAY()-365,TODAY(), 0,0,1)), "")</f>
        <v/>
      </c>
    </row>
    <row r="9778" spans="28:29">
      <c r="AB9778" t="str" cm="1">
        <f t="array" aca="1" ref="AB9778" ca="1">IFERROR(TRANSPOSE(_xlfn.STOCKHISTORY(B9778, TODAY()-365,TODAY(), 0,0,1)), "")</f>
        <v/>
      </c>
      <c r="AC9778" t="str" cm="1">
        <f t="array" aca="1" ref="AC9778" ca="1">IFERROR(TRANSPOSE(_xlfn.STOCKHISTORY(B9778, TODAY()-365,TODAY(), 0,0,1)), "")</f>
        <v/>
      </c>
    </row>
    <row r="9779" spans="28:29">
      <c r="AB9779" t="str" cm="1">
        <f t="array" aca="1" ref="AB9779" ca="1">IFERROR(TRANSPOSE(_xlfn.STOCKHISTORY(B9779, TODAY()-365,TODAY(), 0,0,1)), "")</f>
        <v/>
      </c>
      <c r="AC9779" t="str" cm="1">
        <f t="array" aca="1" ref="AC9779" ca="1">IFERROR(TRANSPOSE(_xlfn.STOCKHISTORY(B9779, TODAY()-365,TODAY(), 0,0,1)), "")</f>
        <v/>
      </c>
    </row>
    <row r="9780" spans="28:29">
      <c r="AB9780" t="str" cm="1">
        <f t="array" aca="1" ref="AB9780" ca="1">IFERROR(TRANSPOSE(_xlfn.STOCKHISTORY(B9780, TODAY()-365,TODAY(), 0,0,1)), "")</f>
        <v/>
      </c>
      <c r="AC9780" t="str" cm="1">
        <f t="array" aca="1" ref="AC9780" ca="1">IFERROR(TRANSPOSE(_xlfn.STOCKHISTORY(B9780, TODAY()-365,TODAY(), 0,0,1)), "")</f>
        <v/>
      </c>
    </row>
    <row r="9781" spans="28:29">
      <c r="AB9781" t="str" cm="1">
        <f t="array" aca="1" ref="AB9781" ca="1">IFERROR(TRANSPOSE(_xlfn.STOCKHISTORY(B9781, TODAY()-365,TODAY(), 0,0,1)), "")</f>
        <v/>
      </c>
      <c r="AC9781" t="str" cm="1">
        <f t="array" aca="1" ref="AC9781" ca="1">IFERROR(TRANSPOSE(_xlfn.STOCKHISTORY(B9781, TODAY()-365,TODAY(), 0,0,1)), "")</f>
        <v/>
      </c>
    </row>
    <row r="9782" spans="28:29">
      <c r="AB9782" t="str" cm="1">
        <f t="array" aca="1" ref="AB9782" ca="1">IFERROR(TRANSPOSE(_xlfn.STOCKHISTORY(B9782, TODAY()-365,TODAY(), 0,0,1)), "")</f>
        <v/>
      </c>
      <c r="AC9782" t="str" cm="1">
        <f t="array" aca="1" ref="AC9782" ca="1">IFERROR(TRANSPOSE(_xlfn.STOCKHISTORY(B9782, TODAY()-365,TODAY(), 0,0,1)), "")</f>
        <v/>
      </c>
    </row>
    <row r="9783" spans="28:29">
      <c r="AB9783" t="str" cm="1">
        <f t="array" aca="1" ref="AB9783" ca="1">IFERROR(TRANSPOSE(_xlfn.STOCKHISTORY(B9783, TODAY()-365,TODAY(), 0,0,1)), "")</f>
        <v/>
      </c>
      <c r="AC9783" t="str" cm="1">
        <f t="array" aca="1" ref="AC9783" ca="1">IFERROR(TRANSPOSE(_xlfn.STOCKHISTORY(B9783, TODAY()-365,TODAY(), 0,0,1)), "")</f>
        <v/>
      </c>
    </row>
    <row r="9784" spans="28:29">
      <c r="AB9784" t="str" cm="1">
        <f t="array" aca="1" ref="AB9784" ca="1">IFERROR(TRANSPOSE(_xlfn.STOCKHISTORY(B9784, TODAY()-365,TODAY(), 0,0,1)), "")</f>
        <v/>
      </c>
      <c r="AC9784" t="str" cm="1">
        <f t="array" aca="1" ref="AC9784" ca="1">IFERROR(TRANSPOSE(_xlfn.STOCKHISTORY(B9784, TODAY()-365,TODAY(), 0,0,1)), "")</f>
        <v/>
      </c>
    </row>
    <row r="9785" spans="28:29">
      <c r="AB9785" t="str" cm="1">
        <f t="array" aca="1" ref="AB9785" ca="1">IFERROR(TRANSPOSE(_xlfn.STOCKHISTORY(B9785, TODAY()-365,TODAY(), 0,0,1)), "")</f>
        <v/>
      </c>
      <c r="AC9785" t="str" cm="1">
        <f t="array" aca="1" ref="AC9785" ca="1">IFERROR(TRANSPOSE(_xlfn.STOCKHISTORY(B9785, TODAY()-365,TODAY(), 0,0,1)), "")</f>
        <v/>
      </c>
    </row>
    <row r="9786" spans="28:29">
      <c r="AB9786" t="str" cm="1">
        <f t="array" aca="1" ref="AB9786" ca="1">IFERROR(TRANSPOSE(_xlfn.STOCKHISTORY(B9786, TODAY()-365,TODAY(), 0,0,1)), "")</f>
        <v/>
      </c>
      <c r="AC9786" t="str" cm="1">
        <f t="array" aca="1" ref="AC9786" ca="1">IFERROR(TRANSPOSE(_xlfn.STOCKHISTORY(B9786, TODAY()-365,TODAY(), 0,0,1)), "")</f>
        <v/>
      </c>
    </row>
    <row r="9787" spans="28:29">
      <c r="AB9787" t="str" cm="1">
        <f t="array" aca="1" ref="AB9787" ca="1">IFERROR(TRANSPOSE(_xlfn.STOCKHISTORY(B9787, TODAY()-365,TODAY(), 0,0,1)), "")</f>
        <v/>
      </c>
      <c r="AC9787" t="str" cm="1">
        <f t="array" aca="1" ref="AC9787" ca="1">IFERROR(TRANSPOSE(_xlfn.STOCKHISTORY(B9787, TODAY()-365,TODAY(), 0,0,1)), "")</f>
        <v/>
      </c>
    </row>
    <row r="9788" spans="28:29">
      <c r="AB9788" t="str" cm="1">
        <f t="array" aca="1" ref="AB9788" ca="1">IFERROR(TRANSPOSE(_xlfn.STOCKHISTORY(B9788, TODAY()-365,TODAY(), 0,0,1)), "")</f>
        <v/>
      </c>
      <c r="AC9788" t="str" cm="1">
        <f t="array" aca="1" ref="AC9788" ca="1">IFERROR(TRANSPOSE(_xlfn.STOCKHISTORY(B9788, TODAY()-365,TODAY(), 0,0,1)), "")</f>
        <v/>
      </c>
    </row>
    <row r="9789" spans="28:29">
      <c r="AB9789" t="str" cm="1">
        <f t="array" aca="1" ref="AB9789" ca="1">IFERROR(TRANSPOSE(_xlfn.STOCKHISTORY(B9789, TODAY()-365,TODAY(), 0,0,1)), "")</f>
        <v/>
      </c>
      <c r="AC9789" t="str" cm="1">
        <f t="array" aca="1" ref="AC9789" ca="1">IFERROR(TRANSPOSE(_xlfn.STOCKHISTORY(B9789, TODAY()-365,TODAY(), 0,0,1)), "")</f>
        <v/>
      </c>
    </row>
    <row r="9790" spans="28:29">
      <c r="AB9790" t="str" cm="1">
        <f t="array" aca="1" ref="AB9790" ca="1">IFERROR(TRANSPOSE(_xlfn.STOCKHISTORY(B9790, TODAY()-365,TODAY(), 0,0,1)), "")</f>
        <v/>
      </c>
      <c r="AC9790" t="str" cm="1">
        <f t="array" aca="1" ref="AC9790" ca="1">IFERROR(TRANSPOSE(_xlfn.STOCKHISTORY(B9790, TODAY()-365,TODAY(), 0,0,1)), "")</f>
        <v/>
      </c>
    </row>
    <row r="9791" spans="28:29">
      <c r="AB9791" t="str" cm="1">
        <f t="array" aca="1" ref="AB9791" ca="1">IFERROR(TRANSPOSE(_xlfn.STOCKHISTORY(B9791, TODAY()-365,TODAY(), 0,0,1)), "")</f>
        <v/>
      </c>
      <c r="AC9791" t="str" cm="1">
        <f t="array" aca="1" ref="AC9791" ca="1">IFERROR(TRANSPOSE(_xlfn.STOCKHISTORY(B9791, TODAY()-365,TODAY(), 0,0,1)), "")</f>
        <v/>
      </c>
    </row>
    <row r="9792" spans="28:29">
      <c r="AB9792" t="str" cm="1">
        <f t="array" aca="1" ref="AB9792" ca="1">IFERROR(TRANSPOSE(_xlfn.STOCKHISTORY(B9792, TODAY()-365,TODAY(), 0,0,1)), "")</f>
        <v/>
      </c>
      <c r="AC9792" t="str" cm="1">
        <f t="array" aca="1" ref="AC9792" ca="1">IFERROR(TRANSPOSE(_xlfn.STOCKHISTORY(B9792, TODAY()-365,TODAY(), 0,0,1)), "")</f>
        <v/>
      </c>
    </row>
    <row r="9793" spans="28:29">
      <c r="AB9793" t="str" cm="1">
        <f t="array" aca="1" ref="AB9793" ca="1">IFERROR(TRANSPOSE(_xlfn.STOCKHISTORY(B9793, TODAY()-365,TODAY(), 0,0,1)), "")</f>
        <v/>
      </c>
      <c r="AC9793" t="str" cm="1">
        <f t="array" aca="1" ref="AC9793" ca="1">IFERROR(TRANSPOSE(_xlfn.STOCKHISTORY(B9793, TODAY()-365,TODAY(), 0,0,1)), "")</f>
        <v/>
      </c>
    </row>
    <row r="9794" spans="28:29">
      <c r="AB9794" t="str" cm="1">
        <f t="array" aca="1" ref="AB9794" ca="1">IFERROR(TRANSPOSE(_xlfn.STOCKHISTORY(B9794, TODAY()-365,TODAY(), 0,0,1)), "")</f>
        <v/>
      </c>
      <c r="AC9794" t="str" cm="1">
        <f t="array" aca="1" ref="AC9794" ca="1">IFERROR(TRANSPOSE(_xlfn.STOCKHISTORY(B9794, TODAY()-365,TODAY(), 0,0,1)), "")</f>
        <v/>
      </c>
    </row>
    <row r="9795" spans="28:29">
      <c r="AB9795" t="str" cm="1">
        <f t="array" aca="1" ref="AB9795" ca="1">IFERROR(TRANSPOSE(_xlfn.STOCKHISTORY(B9795, TODAY()-365,TODAY(), 0,0,1)), "")</f>
        <v/>
      </c>
      <c r="AC9795" t="str" cm="1">
        <f t="array" aca="1" ref="AC9795" ca="1">IFERROR(TRANSPOSE(_xlfn.STOCKHISTORY(B9795, TODAY()-365,TODAY(), 0,0,1)), "")</f>
        <v/>
      </c>
    </row>
    <row r="9796" spans="28:29">
      <c r="AB9796" t="str" cm="1">
        <f t="array" aca="1" ref="AB9796" ca="1">IFERROR(TRANSPOSE(_xlfn.STOCKHISTORY(B9796, TODAY()-365,TODAY(), 0,0,1)), "")</f>
        <v/>
      </c>
      <c r="AC9796" t="str" cm="1">
        <f t="array" aca="1" ref="AC9796" ca="1">IFERROR(TRANSPOSE(_xlfn.STOCKHISTORY(B9796, TODAY()-365,TODAY(), 0,0,1)), "")</f>
        <v/>
      </c>
    </row>
    <row r="9797" spans="28:29">
      <c r="AB9797" t="str" cm="1">
        <f t="array" aca="1" ref="AB9797" ca="1">IFERROR(TRANSPOSE(_xlfn.STOCKHISTORY(B9797, TODAY()-365,TODAY(), 0,0,1)), "")</f>
        <v/>
      </c>
      <c r="AC9797" t="str" cm="1">
        <f t="array" aca="1" ref="AC9797" ca="1">IFERROR(TRANSPOSE(_xlfn.STOCKHISTORY(B9797, TODAY()-365,TODAY(), 0,0,1)), "")</f>
        <v/>
      </c>
    </row>
    <row r="9798" spans="28:29">
      <c r="AB9798" t="str" cm="1">
        <f t="array" aca="1" ref="AB9798" ca="1">IFERROR(TRANSPOSE(_xlfn.STOCKHISTORY(B9798, TODAY()-365,TODAY(), 0,0,1)), "")</f>
        <v/>
      </c>
      <c r="AC9798" t="str" cm="1">
        <f t="array" aca="1" ref="AC9798" ca="1">IFERROR(TRANSPOSE(_xlfn.STOCKHISTORY(B9798, TODAY()-365,TODAY(), 0,0,1)), "")</f>
        <v/>
      </c>
    </row>
    <row r="9799" spans="28:29">
      <c r="AB9799" t="str" cm="1">
        <f t="array" aca="1" ref="AB9799" ca="1">IFERROR(TRANSPOSE(_xlfn.STOCKHISTORY(B9799, TODAY()-365,TODAY(), 0,0,1)), "")</f>
        <v/>
      </c>
      <c r="AC9799" t="str" cm="1">
        <f t="array" aca="1" ref="AC9799" ca="1">IFERROR(TRANSPOSE(_xlfn.STOCKHISTORY(B9799, TODAY()-365,TODAY(), 0,0,1)), "")</f>
        <v/>
      </c>
    </row>
    <row r="9800" spans="28:29">
      <c r="AB9800" t="str" cm="1">
        <f t="array" aca="1" ref="AB9800" ca="1">IFERROR(TRANSPOSE(_xlfn.STOCKHISTORY(B9800, TODAY()-365,TODAY(), 0,0,1)), "")</f>
        <v/>
      </c>
      <c r="AC9800" t="str" cm="1">
        <f t="array" aca="1" ref="AC9800" ca="1">IFERROR(TRANSPOSE(_xlfn.STOCKHISTORY(B9800, TODAY()-365,TODAY(), 0,0,1)), "")</f>
        <v/>
      </c>
    </row>
    <row r="9801" spans="28:29">
      <c r="AB9801" t="str" cm="1">
        <f t="array" aca="1" ref="AB9801" ca="1">IFERROR(TRANSPOSE(_xlfn.STOCKHISTORY(B9801, TODAY()-365,TODAY(), 0,0,1)), "")</f>
        <v/>
      </c>
      <c r="AC9801" t="str" cm="1">
        <f t="array" aca="1" ref="AC9801" ca="1">IFERROR(TRANSPOSE(_xlfn.STOCKHISTORY(B9801, TODAY()-365,TODAY(), 0,0,1)), "")</f>
        <v/>
      </c>
    </row>
    <row r="9802" spans="28:29">
      <c r="AB9802" t="str" cm="1">
        <f t="array" aca="1" ref="AB9802" ca="1">IFERROR(TRANSPOSE(_xlfn.STOCKHISTORY(B9802, TODAY()-365,TODAY(), 0,0,1)), "")</f>
        <v/>
      </c>
      <c r="AC9802" t="str" cm="1">
        <f t="array" aca="1" ref="AC9802" ca="1">IFERROR(TRANSPOSE(_xlfn.STOCKHISTORY(B9802, TODAY()-365,TODAY(), 0,0,1)), "")</f>
        <v/>
      </c>
    </row>
    <row r="9803" spans="28:29">
      <c r="AB9803" t="str" cm="1">
        <f t="array" aca="1" ref="AB9803" ca="1">IFERROR(TRANSPOSE(_xlfn.STOCKHISTORY(B9803, TODAY()-365,TODAY(), 0,0,1)), "")</f>
        <v/>
      </c>
      <c r="AC9803" t="str" cm="1">
        <f t="array" aca="1" ref="AC9803" ca="1">IFERROR(TRANSPOSE(_xlfn.STOCKHISTORY(B9803, TODAY()-365,TODAY(), 0,0,1)), "")</f>
        <v/>
      </c>
    </row>
    <row r="9804" spans="28:29">
      <c r="AB9804" t="str" cm="1">
        <f t="array" aca="1" ref="AB9804" ca="1">IFERROR(TRANSPOSE(_xlfn.STOCKHISTORY(B9804, TODAY()-365,TODAY(), 0,0,1)), "")</f>
        <v/>
      </c>
      <c r="AC9804" t="str" cm="1">
        <f t="array" aca="1" ref="AC9804" ca="1">IFERROR(TRANSPOSE(_xlfn.STOCKHISTORY(B9804, TODAY()-365,TODAY(), 0,0,1)), "")</f>
        <v/>
      </c>
    </row>
    <row r="9805" spans="28:29">
      <c r="AB9805" t="str" cm="1">
        <f t="array" aca="1" ref="AB9805" ca="1">IFERROR(TRANSPOSE(_xlfn.STOCKHISTORY(B9805, TODAY()-365,TODAY(), 0,0,1)), "")</f>
        <v/>
      </c>
      <c r="AC9805" t="str" cm="1">
        <f t="array" aca="1" ref="AC9805" ca="1">IFERROR(TRANSPOSE(_xlfn.STOCKHISTORY(B9805, TODAY()-365,TODAY(), 0,0,1)), "")</f>
        <v/>
      </c>
    </row>
    <row r="9806" spans="28:29">
      <c r="AB9806" t="str" cm="1">
        <f t="array" aca="1" ref="AB9806" ca="1">IFERROR(TRANSPOSE(_xlfn.STOCKHISTORY(B9806, TODAY()-365,TODAY(), 0,0,1)), "")</f>
        <v/>
      </c>
      <c r="AC9806" t="str" cm="1">
        <f t="array" aca="1" ref="AC9806" ca="1">IFERROR(TRANSPOSE(_xlfn.STOCKHISTORY(B9806, TODAY()-365,TODAY(), 0,0,1)), "")</f>
        <v/>
      </c>
    </row>
    <row r="9807" spans="28:29">
      <c r="AB9807" t="str" cm="1">
        <f t="array" aca="1" ref="AB9807" ca="1">IFERROR(TRANSPOSE(_xlfn.STOCKHISTORY(B9807, TODAY()-365,TODAY(), 0,0,1)), "")</f>
        <v/>
      </c>
      <c r="AC9807" t="str" cm="1">
        <f t="array" aca="1" ref="AC9807" ca="1">IFERROR(TRANSPOSE(_xlfn.STOCKHISTORY(B9807, TODAY()-365,TODAY(), 0,0,1)), "")</f>
        <v/>
      </c>
    </row>
    <row r="9808" spans="28:29">
      <c r="AB9808" t="str" cm="1">
        <f t="array" aca="1" ref="AB9808" ca="1">IFERROR(TRANSPOSE(_xlfn.STOCKHISTORY(B9808, TODAY()-365,TODAY(), 0,0,1)), "")</f>
        <v/>
      </c>
      <c r="AC9808" t="str" cm="1">
        <f t="array" aca="1" ref="AC9808" ca="1">IFERROR(TRANSPOSE(_xlfn.STOCKHISTORY(B9808, TODAY()-365,TODAY(), 0,0,1)), "")</f>
        <v/>
      </c>
    </row>
    <row r="9809" spans="28:29">
      <c r="AB9809" t="str" cm="1">
        <f t="array" aca="1" ref="AB9809" ca="1">IFERROR(TRANSPOSE(_xlfn.STOCKHISTORY(B9809, TODAY()-365,TODAY(), 0,0,1)), "")</f>
        <v/>
      </c>
      <c r="AC9809" t="str" cm="1">
        <f t="array" aca="1" ref="AC9809" ca="1">IFERROR(TRANSPOSE(_xlfn.STOCKHISTORY(B9809, TODAY()-365,TODAY(), 0,0,1)), "")</f>
        <v/>
      </c>
    </row>
    <row r="9810" spans="28:29">
      <c r="AB9810" t="str" cm="1">
        <f t="array" aca="1" ref="AB9810" ca="1">IFERROR(TRANSPOSE(_xlfn.STOCKHISTORY(B9810, TODAY()-365,TODAY(), 0,0,1)), "")</f>
        <v/>
      </c>
      <c r="AC9810" t="str" cm="1">
        <f t="array" aca="1" ref="AC9810" ca="1">IFERROR(TRANSPOSE(_xlfn.STOCKHISTORY(B9810, TODAY()-365,TODAY(), 0,0,1)), "")</f>
        <v/>
      </c>
    </row>
    <row r="9811" spans="28:29">
      <c r="AB9811" t="str" cm="1">
        <f t="array" aca="1" ref="AB9811" ca="1">IFERROR(TRANSPOSE(_xlfn.STOCKHISTORY(B9811, TODAY()-365,TODAY(), 0,0,1)), "")</f>
        <v/>
      </c>
      <c r="AC9811" t="str" cm="1">
        <f t="array" aca="1" ref="AC9811" ca="1">IFERROR(TRANSPOSE(_xlfn.STOCKHISTORY(B9811, TODAY()-365,TODAY(), 0,0,1)), "")</f>
        <v/>
      </c>
    </row>
    <row r="9812" spans="28:29">
      <c r="AB9812" t="str" cm="1">
        <f t="array" aca="1" ref="AB9812" ca="1">IFERROR(TRANSPOSE(_xlfn.STOCKHISTORY(B9812, TODAY()-365,TODAY(), 0,0,1)), "")</f>
        <v/>
      </c>
      <c r="AC9812" t="str" cm="1">
        <f t="array" aca="1" ref="AC9812" ca="1">IFERROR(TRANSPOSE(_xlfn.STOCKHISTORY(B9812, TODAY()-365,TODAY(), 0,0,1)), "")</f>
        <v/>
      </c>
    </row>
    <row r="9813" spans="28:29">
      <c r="AB9813" t="str" cm="1">
        <f t="array" aca="1" ref="AB9813" ca="1">IFERROR(TRANSPOSE(_xlfn.STOCKHISTORY(B9813, TODAY()-365,TODAY(), 0,0,1)), "")</f>
        <v/>
      </c>
      <c r="AC9813" t="str" cm="1">
        <f t="array" aca="1" ref="AC9813" ca="1">IFERROR(TRANSPOSE(_xlfn.STOCKHISTORY(B9813, TODAY()-365,TODAY(), 0,0,1)), "")</f>
        <v/>
      </c>
    </row>
    <row r="9814" spans="28:29">
      <c r="AB9814" t="str" cm="1">
        <f t="array" aca="1" ref="AB9814" ca="1">IFERROR(TRANSPOSE(_xlfn.STOCKHISTORY(B9814, TODAY()-365,TODAY(), 0,0,1)), "")</f>
        <v/>
      </c>
      <c r="AC9814" t="str" cm="1">
        <f t="array" aca="1" ref="AC9814" ca="1">IFERROR(TRANSPOSE(_xlfn.STOCKHISTORY(B9814, TODAY()-365,TODAY(), 0,0,1)), "")</f>
        <v/>
      </c>
    </row>
    <row r="9815" spans="28:29">
      <c r="AB9815" t="str" cm="1">
        <f t="array" aca="1" ref="AB9815" ca="1">IFERROR(TRANSPOSE(_xlfn.STOCKHISTORY(B9815, TODAY()-365,TODAY(), 0,0,1)), "")</f>
        <v/>
      </c>
      <c r="AC9815" t="str" cm="1">
        <f t="array" aca="1" ref="AC9815" ca="1">IFERROR(TRANSPOSE(_xlfn.STOCKHISTORY(B9815, TODAY()-365,TODAY(), 0,0,1)), "")</f>
        <v/>
      </c>
    </row>
    <row r="9816" spans="28:29">
      <c r="AB9816" t="str" cm="1">
        <f t="array" aca="1" ref="AB9816" ca="1">IFERROR(TRANSPOSE(_xlfn.STOCKHISTORY(B9816, TODAY()-365,TODAY(), 0,0,1)), "")</f>
        <v/>
      </c>
      <c r="AC9816" t="str" cm="1">
        <f t="array" aca="1" ref="AC9816" ca="1">IFERROR(TRANSPOSE(_xlfn.STOCKHISTORY(B9816, TODAY()-365,TODAY(), 0,0,1)), "")</f>
        <v/>
      </c>
    </row>
    <row r="9817" spans="28:29">
      <c r="AB9817" t="str" cm="1">
        <f t="array" aca="1" ref="AB9817" ca="1">IFERROR(TRANSPOSE(_xlfn.STOCKHISTORY(B9817, TODAY()-365,TODAY(), 0,0,1)), "")</f>
        <v/>
      </c>
      <c r="AC9817" t="str" cm="1">
        <f t="array" aca="1" ref="AC9817" ca="1">IFERROR(TRANSPOSE(_xlfn.STOCKHISTORY(B9817, TODAY()-365,TODAY(), 0,0,1)), "")</f>
        <v/>
      </c>
    </row>
    <row r="9818" spans="28:29">
      <c r="AB9818" t="str" cm="1">
        <f t="array" aca="1" ref="AB9818" ca="1">IFERROR(TRANSPOSE(_xlfn.STOCKHISTORY(B9818, TODAY()-365,TODAY(), 0,0,1)), "")</f>
        <v/>
      </c>
      <c r="AC9818" t="str" cm="1">
        <f t="array" aca="1" ref="AC9818" ca="1">IFERROR(TRANSPOSE(_xlfn.STOCKHISTORY(B9818, TODAY()-365,TODAY(), 0,0,1)), "")</f>
        <v/>
      </c>
    </row>
    <row r="9819" spans="28:29">
      <c r="AB9819" t="str" cm="1">
        <f t="array" aca="1" ref="AB9819" ca="1">IFERROR(TRANSPOSE(_xlfn.STOCKHISTORY(B9819, TODAY()-365,TODAY(), 0,0,1)), "")</f>
        <v/>
      </c>
      <c r="AC9819" t="str" cm="1">
        <f t="array" aca="1" ref="AC9819" ca="1">IFERROR(TRANSPOSE(_xlfn.STOCKHISTORY(B9819, TODAY()-365,TODAY(), 0,0,1)), "")</f>
        <v/>
      </c>
    </row>
    <row r="9820" spans="28:29">
      <c r="AB9820" t="str" cm="1">
        <f t="array" aca="1" ref="AB9820" ca="1">IFERROR(TRANSPOSE(_xlfn.STOCKHISTORY(B9820, TODAY()-365,TODAY(), 0,0,1)), "")</f>
        <v/>
      </c>
      <c r="AC9820" t="str" cm="1">
        <f t="array" aca="1" ref="AC9820" ca="1">IFERROR(TRANSPOSE(_xlfn.STOCKHISTORY(B9820, TODAY()-365,TODAY(), 0,0,1)), "")</f>
        <v/>
      </c>
    </row>
    <row r="9821" spans="28:29">
      <c r="AB9821" t="str" cm="1">
        <f t="array" aca="1" ref="AB9821" ca="1">IFERROR(TRANSPOSE(_xlfn.STOCKHISTORY(B9821, TODAY()-365,TODAY(), 0,0,1)), "")</f>
        <v/>
      </c>
      <c r="AC9821" t="str" cm="1">
        <f t="array" aca="1" ref="AC9821" ca="1">IFERROR(TRANSPOSE(_xlfn.STOCKHISTORY(B9821, TODAY()-365,TODAY(), 0,0,1)), "")</f>
        <v/>
      </c>
    </row>
    <row r="9822" spans="28:29">
      <c r="AB9822" t="str" cm="1">
        <f t="array" aca="1" ref="AB9822" ca="1">IFERROR(TRANSPOSE(_xlfn.STOCKHISTORY(B9822, TODAY()-365,TODAY(), 0,0,1)), "")</f>
        <v/>
      </c>
      <c r="AC9822" t="str" cm="1">
        <f t="array" aca="1" ref="AC9822" ca="1">IFERROR(TRANSPOSE(_xlfn.STOCKHISTORY(B9822, TODAY()-365,TODAY(), 0,0,1)), "")</f>
        <v/>
      </c>
    </row>
    <row r="9823" spans="28:29">
      <c r="AB9823" t="str" cm="1">
        <f t="array" aca="1" ref="AB9823" ca="1">IFERROR(TRANSPOSE(_xlfn.STOCKHISTORY(B9823, TODAY()-365,TODAY(), 0,0,1)), "")</f>
        <v/>
      </c>
      <c r="AC9823" t="str" cm="1">
        <f t="array" aca="1" ref="AC9823" ca="1">IFERROR(TRANSPOSE(_xlfn.STOCKHISTORY(B9823, TODAY()-365,TODAY(), 0,0,1)), "")</f>
        <v/>
      </c>
    </row>
    <row r="9824" spans="28:29">
      <c r="AB9824" t="str" cm="1">
        <f t="array" aca="1" ref="AB9824" ca="1">IFERROR(TRANSPOSE(_xlfn.STOCKHISTORY(B9824, TODAY()-365,TODAY(), 0,0,1)), "")</f>
        <v/>
      </c>
      <c r="AC9824" t="str" cm="1">
        <f t="array" aca="1" ref="AC9824" ca="1">IFERROR(TRANSPOSE(_xlfn.STOCKHISTORY(B9824, TODAY()-365,TODAY(), 0,0,1)), "")</f>
        <v/>
      </c>
    </row>
    <row r="9825" spans="28:29">
      <c r="AB9825" t="str" cm="1">
        <f t="array" aca="1" ref="AB9825" ca="1">IFERROR(TRANSPOSE(_xlfn.STOCKHISTORY(B9825, TODAY()-365,TODAY(), 0,0,1)), "")</f>
        <v/>
      </c>
      <c r="AC9825" t="str" cm="1">
        <f t="array" aca="1" ref="AC9825" ca="1">IFERROR(TRANSPOSE(_xlfn.STOCKHISTORY(B9825, TODAY()-365,TODAY(), 0,0,1)), "")</f>
        <v/>
      </c>
    </row>
    <row r="9826" spans="28:29">
      <c r="AB9826" t="str" cm="1">
        <f t="array" aca="1" ref="AB9826" ca="1">IFERROR(TRANSPOSE(_xlfn.STOCKHISTORY(B9826, TODAY()-365,TODAY(), 0,0,1)), "")</f>
        <v/>
      </c>
      <c r="AC9826" t="str" cm="1">
        <f t="array" aca="1" ref="AC9826" ca="1">IFERROR(TRANSPOSE(_xlfn.STOCKHISTORY(B9826, TODAY()-365,TODAY(), 0,0,1)), "")</f>
        <v/>
      </c>
    </row>
    <row r="9827" spans="28:29">
      <c r="AB9827" t="str" cm="1">
        <f t="array" aca="1" ref="AB9827" ca="1">IFERROR(TRANSPOSE(_xlfn.STOCKHISTORY(B9827, TODAY()-365,TODAY(), 0,0,1)), "")</f>
        <v/>
      </c>
      <c r="AC9827" t="str" cm="1">
        <f t="array" aca="1" ref="AC9827" ca="1">IFERROR(TRANSPOSE(_xlfn.STOCKHISTORY(B9827, TODAY()-365,TODAY(), 0,0,1)), "")</f>
        <v/>
      </c>
    </row>
    <row r="9828" spans="28:29">
      <c r="AB9828" t="str" cm="1">
        <f t="array" aca="1" ref="AB9828" ca="1">IFERROR(TRANSPOSE(_xlfn.STOCKHISTORY(B9828, TODAY()-365,TODAY(), 0,0,1)), "")</f>
        <v/>
      </c>
      <c r="AC9828" t="str" cm="1">
        <f t="array" aca="1" ref="AC9828" ca="1">IFERROR(TRANSPOSE(_xlfn.STOCKHISTORY(B9828, TODAY()-365,TODAY(), 0,0,1)), "")</f>
        <v/>
      </c>
    </row>
    <row r="9829" spans="28:29">
      <c r="AB9829" t="str" cm="1">
        <f t="array" aca="1" ref="AB9829" ca="1">IFERROR(TRANSPOSE(_xlfn.STOCKHISTORY(B9829, TODAY()-365,TODAY(), 0,0,1)), "")</f>
        <v/>
      </c>
      <c r="AC9829" t="str" cm="1">
        <f t="array" aca="1" ref="AC9829" ca="1">IFERROR(TRANSPOSE(_xlfn.STOCKHISTORY(B9829, TODAY()-365,TODAY(), 0,0,1)), "")</f>
        <v/>
      </c>
    </row>
    <row r="9830" spans="28:29">
      <c r="AB9830" t="str" cm="1">
        <f t="array" aca="1" ref="AB9830" ca="1">IFERROR(TRANSPOSE(_xlfn.STOCKHISTORY(B9830, TODAY()-365,TODAY(), 0,0,1)), "")</f>
        <v/>
      </c>
      <c r="AC9830" t="str" cm="1">
        <f t="array" aca="1" ref="AC9830" ca="1">IFERROR(TRANSPOSE(_xlfn.STOCKHISTORY(B9830, TODAY()-365,TODAY(), 0,0,1)), "")</f>
        <v/>
      </c>
    </row>
    <row r="9831" spans="28:29">
      <c r="AB9831" t="str" cm="1">
        <f t="array" aca="1" ref="AB9831" ca="1">IFERROR(TRANSPOSE(_xlfn.STOCKHISTORY(B9831, TODAY()-365,TODAY(), 0,0,1)), "")</f>
        <v/>
      </c>
      <c r="AC9831" t="str" cm="1">
        <f t="array" aca="1" ref="AC9831" ca="1">IFERROR(TRANSPOSE(_xlfn.STOCKHISTORY(B9831, TODAY()-365,TODAY(), 0,0,1)), "")</f>
        <v/>
      </c>
    </row>
    <row r="9832" spans="28:29">
      <c r="AB9832" t="str" cm="1">
        <f t="array" aca="1" ref="AB9832" ca="1">IFERROR(TRANSPOSE(_xlfn.STOCKHISTORY(B9832, TODAY()-365,TODAY(), 0,0,1)), "")</f>
        <v/>
      </c>
      <c r="AC9832" t="str" cm="1">
        <f t="array" aca="1" ref="AC9832" ca="1">IFERROR(TRANSPOSE(_xlfn.STOCKHISTORY(B9832, TODAY()-365,TODAY(), 0,0,1)), "")</f>
        <v/>
      </c>
    </row>
    <row r="9833" spans="28:29">
      <c r="AB9833" t="str" cm="1">
        <f t="array" aca="1" ref="AB9833" ca="1">IFERROR(TRANSPOSE(_xlfn.STOCKHISTORY(B9833, TODAY()-365,TODAY(), 0,0,1)), "")</f>
        <v/>
      </c>
      <c r="AC9833" t="str" cm="1">
        <f t="array" aca="1" ref="AC9833" ca="1">IFERROR(TRANSPOSE(_xlfn.STOCKHISTORY(B9833, TODAY()-365,TODAY(), 0,0,1)), "")</f>
        <v/>
      </c>
    </row>
    <row r="9834" spans="28:29">
      <c r="AB9834" t="str" cm="1">
        <f t="array" aca="1" ref="AB9834" ca="1">IFERROR(TRANSPOSE(_xlfn.STOCKHISTORY(B9834, TODAY()-365,TODAY(), 0,0,1)), "")</f>
        <v/>
      </c>
      <c r="AC9834" t="str" cm="1">
        <f t="array" aca="1" ref="AC9834" ca="1">IFERROR(TRANSPOSE(_xlfn.STOCKHISTORY(B9834, TODAY()-365,TODAY(), 0,0,1)), "")</f>
        <v/>
      </c>
    </row>
    <row r="9835" spans="28:29">
      <c r="AB9835" t="str" cm="1">
        <f t="array" aca="1" ref="AB9835" ca="1">IFERROR(TRANSPOSE(_xlfn.STOCKHISTORY(B9835, TODAY()-365,TODAY(), 0,0,1)), "")</f>
        <v/>
      </c>
      <c r="AC9835" t="str" cm="1">
        <f t="array" aca="1" ref="AC9835" ca="1">IFERROR(TRANSPOSE(_xlfn.STOCKHISTORY(B9835, TODAY()-365,TODAY(), 0,0,1)), "")</f>
        <v/>
      </c>
    </row>
    <row r="9836" spans="28:29">
      <c r="AB9836" t="str" cm="1">
        <f t="array" aca="1" ref="AB9836" ca="1">IFERROR(TRANSPOSE(_xlfn.STOCKHISTORY(B9836, TODAY()-365,TODAY(), 0,0,1)), "")</f>
        <v/>
      </c>
      <c r="AC9836" t="str" cm="1">
        <f t="array" aca="1" ref="AC9836" ca="1">IFERROR(TRANSPOSE(_xlfn.STOCKHISTORY(B9836, TODAY()-365,TODAY(), 0,0,1)), "")</f>
        <v/>
      </c>
    </row>
    <row r="9837" spans="28:29">
      <c r="AB9837" t="str" cm="1">
        <f t="array" aca="1" ref="AB9837" ca="1">IFERROR(TRANSPOSE(_xlfn.STOCKHISTORY(B9837, TODAY()-365,TODAY(), 0,0,1)), "")</f>
        <v/>
      </c>
      <c r="AC9837" t="str" cm="1">
        <f t="array" aca="1" ref="AC9837" ca="1">IFERROR(TRANSPOSE(_xlfn.STOCKHISTORY(B9837, TODAY()-365,TODAY(), 0,0,1)), "")</f>
        <v/>
      </c>
    </row>
    <row r="9838" spans="28:29">
      <c r="AB9838" t="str" cm="1">
        <f t="array" aca="1" ref="AB9838" ca="1">IFERROR(TRANSPOSE(_xlfn.STOCKHISTORY(B9838, TODAY()-365,TODAY(), 0,0,1)), "")</f>
        <v/>
      </c>
      <c r="AC9838" t="str" cm="1">
        <f t="array" aca="1" ref="AC9838" ca="1">IFERROR(TRANSPOSE(_xlfn.STOCKHISTORY(B9838, TODAY()-365,TODAY(), 0,0,1)), "")</f>
        <v/>
      </c>
    </row>
    <row r="9839" spans="28:29">
      <c r="AB9839" t="str" cm="1">
        <f t="array" aca="1" ref="AB9839" ca="1">IFERROR(TRANSPOSE(_xlfn.STOCKHISTORY(B9839, TODAY()-365,TODAY(), 0,0,1)), "")</f>
        <v/>
      </c>
      <c r="AC9839" t="str" cm="1">
        <f t="array" aca="1" ref="AC9839" ca="1">IFERROR(TRANSPOSE(_xlfn.STOCKHISTORY(B9839, TODAY()-365,TODAY(), 0,0,1)), "")</f>
        <v/>
      </c>
    </row>
    <row r="9840" spans="28:29">
      <c r="AB9840" t="str" cm="1">
        <f t="array" aca="1" ref="AB9840" ca="1">IFERROR(TRANSPOSE(_xlfn.STOCKHISTORY(B9840, TODAY()-365,TODAY(), 0,0,1)), "")</f>
        <v/>
      </c>
      <c r="AC9840" t="str" cm="1">
        <f t="array" aca="1" ref="AC9840" ca="1">IFERROR(TRANSPOSE(_xlfn.STOCKHISTORY(B9840, TODAY()-365,TODAY(), 0,0,1)), "")</f>
        <v/>
      </c>
    </row>
    <row r="9841" spans="28:29">
      <c r="AB9841" t="str" cm="1">
        <f t="array" aca="1" ref="AB9841" ca="1">IFERROR(TRANSPOSE(_xlfn.STOCKHISTORY(B9841, TODAY()-365,TODAY(), 0,0,1)), "")</f>
        <v/>
      </c>
      <c r="AC9841" t="str" cm="1">
        <f t="array" aca="1" ref="AC9841" ca="1">IFERROR(TRANSPOSE(_xlfn.STOCKHISTORY(B9841, TODAY()-365,TODAY(), 0,0,1)), "")</f>
        <v/>
      </c>
    </row>
    <row r="9842" spans="28:29">
      <c r="AB9842" t="str" cm="1">
        <f t="array" aca="1" ref="AB9842" ca="1">IFERROR(TRANSPOSE(_xlfn.STOCKHISTORY(B9842, TODAY()-365,TODAY(), 0,0,1)), "")</f>
        <v/>
      </c>
      <c r="AC9842" t="str" cm="1">
        <f t="array" aca="1" ref="AC9842" ca="1">IFERROR(TRANSPOSE(_xlfn.STOCKHISTORY(B9842, TODAY()-365,TODAY(), 0,0,1)), "")</f>
        <v/>
      </c>
    </row>
    <row r="9843" spans="28:29">
      <c r="AB9843" t="str" cm="1">
        <f t="array" aca="1" ref="AB9843" ca="1">IFERROR(TRANSPOSE(_xlfn.STOCKHISTORY(B9843, TODAY()-365,TODAY(), 0,0,1)), "")</f>
        <v/>
      </c>
      <c r="AC9843" t="str" cm="1">
        <f t="array" aca="1" ref="AC9843" ca="1">IFERROR(TRANSPOSE(_xlfn.STOCKHISTORY(B9843, TODAY()-365,TODAY(), 0,0,1)), "")</f>
        <v/>
      </c>
    </row>
    <row r="9844" spans="28:29">
      <c r="AB9844" t="str" cm="1">
        <f t="array" aca="1" ref="AB9844" ca="1">IFERROR(TRANSPOSE(_xlfn.STOCKHISTORY(B9844, TODAY()-365,TODAY(), 0,0,1)), "")</f>
        <v/>
      </c>
      <c r="AC9844" t="str" cm="1">
        <f t="array" aca="1" ref="AC9844" ca="1">IFERROR(TRANSPOSE(_xlfn.STOCKHISTORY(B9844, TODAY()-365,TODAY(), 0,0,1)), "")</f>
        <v/>
      </c>
    </row>
    <row r="9845" spans="28:29">
      <c r="AB9845" t="str" cm="1">
        <f t="array" aca="1" ref="AB9845" ca="1">IFERROR(TRANSPOSE(_xlfn.STOCKHISTORY(B9845, TODAY()-365,TODAY(), 0,0,1)), "")</f>
        <v/>
      </c>
      <c r="AC9845" t="str" cm="1">
        <f t="array" aca="1" ref="AC9845" ca="1">IFERROR(TRANSPOSE(_xlfn.STOCKHISTORY(B9845, TODAY()-365,TODAY(), 0,0,1)), "")</f>
        <v/>
      </c>
    </row>
    <row r="9846" spans="28:29">
      <c r="AB9846" t="str" cm="1">
        <f t="array" aca="1" ref="AB9846" ca="1">IFERROR(TRANSPOSE(_xlfn.STOCKHISTORY(B9846, TODAY()-365,TODAY(), 0,0,1)), "")</f>
        <v/>
      </c>
      <c r="AC9846" t="str" cm="1">
        <f t="array" aca="1" ref="AC9846" ca="1">IFERROR(TRANSPOSE(_xlfn.STOCKHISTORY(B9846, TODAY()-365,TODAY(), 0,0,1)), "")</f>
        <v/>
      </c>
    </row>
    <row r="9847" spans="28:29">
      <c r="AB9847" t="str" cm="1">
        <f t="array" aca="1" ref="AB9847" ca="1">IFERROR(TRANSPOSE(_xlfn.STOCKHISTORY(B9847, TODAY()-365,TODAY(), 0,0,1)), "")</f>
        <v/>
      </c>
      <c r="AC9847" t="str" cm="1">
        <f t="array" aca="1" ref="AC9847" ca="1">IFERROR(TRANSPOSE(_xlfn.STOCKHISTORY(B9847, TODAY()-365,TODAY(), 0,0,1)), "")</f>
        <v/>
      </c>
    </row>
    <row r="9848" spans="28:29">
      <c r="AB9848" t="str" cm="1">
        <f t="array" aca="1" ref="AB9848" ca="1">IFERROR(TRANSPOSE(_xlfn.STOCKHISTORY(B9848, TODAY()-365,TODAY(), 0,0,1)), "")</f>
        <v/>
      </c>
      <c r="AC9848" t="str" cm="1">
        <f t="array" aca="1" ref="AC9848" ca="1">IFERROR(TRANSPOSE(_xlfn.STOCKHISTORY(B9848, TODAY()-365,TODAY(), 0,0,1)), "")</f>
        <v/>
      </c>
    </row>
    <row r="9849" spans="28:29">
      <c r="AB9849" t="str" cm="1">
        <f t="array" aca="1" ref="AB9849" ca="1">IFERROR(TRANSPOSE(_xlfn.STOCKHISTORY(B9849, TODAY()-365,TODAY(), 0,0,1)), "")</f>
        <v/>
      </c>
      <c r="AC9849" t="str" cm="1">
        <f t="array" aca="1" ref="AC9849" ca="1">IFERROR(TRANSPOSE(_xlfn.STOCKHISTORY(B9849, TODAY()-365,TODAY(), 0,0,1)), "")</f>
        <v/>
      </c>
    </row>
    <row r="9850" spans="28:29">
      <c r="AB9850" t="str" cm="1">
        <f t="array" aca="1" ref="AB9850" ca="1">IFERROR(TRANSPOSE(_xlfn.STOCKHISTORY(B9850, TODAY()-365,TODAY(), 0,0,1)), "")</f>
        <v/>
      </c>
      <c r="AC9850" t="str" cm="1">
        <f t="array" aca="1" ref="AC9850" ca="1">IFERROR(TRANSPOSE(_xlfn.STOCKHISTORY(B9850, TODAY()-365,TODAY(), 0,0,1)), "")</f>
        <v/>
      </c>
    </row>
    <row r="9851" spans="28:29">
      <c r="AB9851" t="str" cm="1">
        <f t="array" aca="1" ref="AB9851" ca="1">IFERROR(TRANSPOSE(_xlfn.STOCKHISTORY(B9851, TODAY()-365,TODAY(), 0,0,1)), "")</f>
        <v/>
      </c>
      <c r="AC9851" t="str" cm="1">
        <f t="array" aca="1" ref="AC9851" ca="1">IFERROR(TRANSPOSE(_xlfn.STOCKHISTORY(B9851, TODAY()-365,TODAY(), 0,0,1)), "")</f>
        <v/>
      </c>
    </row>
    <row r="9852" spans="28:29">
      <c r="AB9852" t="str" cm="1">
        <f t="array" aca="1" ref="AB9852" ca="1">IFERROR(TRANSPOSE(_xlfn.STOCKHISTORY(B9852, TODAY()-365,TODAY(), 0,0,1)), "")</f>
        <v/>
      </c>
      <c r="AC9852" t="str" cm="1">
        <f t="array" aca="1" ref="AC9852" ca="1">IFERROR(TRANSPOSE(_xlfn.STOCKHISTORY(B9852, TODAY()-365,TODAY(), 0,0,1)), "")</f>
        <v/>
      </c>
    </row>
    <row r="9853" spans="28:29">
      <c r="AB9853" t="str" cm="1">
        <f t="array" aca="1" ref="AB9853" ca="1">IFERROR(TRANSPOSE(_xlfn.STOCKHISTORY(B9853, TODAY()-365,TODAY(), 0,0,1)), "")</f>
        <v/>
      </c>
      <c r="AC9853" t="str" cm="1">
        <f t="array" aca="1" ref="AC9853" ca="1">IFERROR(TRANSPOSE(_xlfn.STOCKHISTORY(B9853, TODAY()-365,TODAY(), 0,0,1)), "")</f>
        <v/>
      </c>
    </row>
    <row r="9854" spans="28:29">
      <c r="AB9854" t="str" cm="1">
        <f t="array" aca="1" ref="AB9854" ca="1">IFERROR(TRANSPOSE(_xlfn.STOCKHISTORY(B9854, TODAY()-365,TODAY(), 0,0,1)), "")</f>
        <v/>
      </c>
      <c r="AC9854" t="str" cm="1">
        <f t="array" aca="1" ref="AC9854" ca="1">IFERROR(TRANSPOSE(_xlfn.STOCKHISTORY(B9854, TODAY()-365,TODAY(), 0,0,1)), "")</f>
        <v/>
      </c>
    </row>
    <row r="9855" spans="28:29">
      <c r="AB9855" t="str" cm="1">
        <f t="array" aca="1" ref="AB9855" ca="1">IFERROR(TRANSPOSE(_xlfn.STOCKHISTORY(B9855, TODAY()-365,TODAY(), 0,0,1)), "")</f>
        <v/>
      </c>
      <c r="AC9855" t="str" cm="1">
        <f t="array" aca="1" ref="AC9855" ca="1">IFERROR(TRANSPOSE(_xlfn.STOCKHISTORY(B9855, TODAY()-365,TODAY(), 0,0,1)), "")</f>
        <v/>
      </c>
    </row>
    <row r="9856" spans="28:29">
      <c r="AB9856" t="str" cm="1">
        <f t="array" aca="1" ref="AB9856" ca="1">IFERROR(TRANSPOSE(_xlfn.STOCKHISTORY(B9856, TODAY()-365,TODAY(), 0,0,1)), "")</f>
        <v/>
      </c>
      <c r="AC9856" t="str" cm="1">
        <f t="array" aca="1" ref="AC9856" ca="1">IFERROR(TRANSPOSE(_xlfn.STOCKHISTORY(B9856, TODAY()-365,TODAY(), 0,0,1)), "")</f>
        <v/>
      </c>
    </row>
    <row r="9857" spans="28:29">
      <c r="AB9857" t="str" cm="1">
        <f t="array" aca="1" ref="AB9857" ca="1">IFERROR(TRANSPOSE(_xlfn.STOCKHISTORY(B9857, TODAY()-365,TODAY(), 0,0,1)), "")</f>
        <v/>
      </c>
      <c r="AC9857" t="str" cm="1">
        <f t="array" aca="1" ref="AC9857" ca="1">IFERROR(TRANSPOSE(_xlfn.STOCKHISTORY(B9857, TODAY()-365,TODAY(), 0,0,1)), "")</f>
        <v/>
      </c>
    </row>
    <row r="9858" spans="28:29">
      <c r="AB9858" t="str" cm="1">
        <f t="array" aca="1" ref="AB9858" ca="1">IFERROR(TRANSPOSE(_xlfn.STOCKHISTORY(B9858, TODAY()-365,TODAY(), 0,0,1)), "")</f>
        <v/>
      </c>
      <c r="AC9858" t="str" cm="1">
        <f t="array" aca="1" ref="AC9858" ca="1">IFERROR(TRANSPOSE(_xlfn.STOCKHISTORY(B9858, TODAY()-365,TODAY(), 0,0,1)), "")</f>
        <v/>
      </c>
    </row>
    <row r="9859" spans="28:29">
      <c r="AB9859" t="str" cm="1">
        <f t="array" aca="1" ref="AB9859" ca="1">IFERROR(TRANSPOSE(_xlfn.STOCKHISTORY(B9859, TODAY()-365,TODAY(), 0,0,1)), "")</f>
        <v/>
      </c>
      <c r="AC9859" t="str" cm="1">
        <f t="array" aca="1" ref="AC9859" ca="1">IFERROR(TRANSPOSE(_xlfn.STOCKHISTORY(B9859, TODAY()-365,TODAY(), 0,0,1)), "")</f>
        <v/>
      </c>
    </row>
    <row r="9860" spans="28:29">
      <c r="AB9860" t="str" cm="1">
        <f t="array" aca="1" ref="AB9860" ca="1">IFERROR(TRANSPOSE(_xlfn.STOCKHISTORY(B9860, TODAY()-365,TODAY(), 0,0,1)), "")</f>
        <v/>
      </c>
      <c r="AC9860" t="str" cm="1">
        <f t="array" aca="1" ref="AC9860" ca="1">IFERROR(TRANSPOSE(_xlfn.STOCKHISTORY(B9860, TODAY()-365,TODAY(), 0,0,1)), "")</f>
        <v/>
      </c>
    </row>
    <row r="9861" spans="28:29">
      <c r="AB9861" t="str" cm="1">
        <f t="array" aca="1" ref="AB9861" ca="1">IFERROR(TRANSPOSE(_xlfn.STOCKHISTORY(B9861, TODAY()-365,TODAY(), 0,0,1)), "")</f>
        <v/>
      </c>
      <c r="AC9861" t="str" cm="1">
        <f t="array" aca="1" ref="AC9861" ca="1">IFERROR(TRANSPOSE(_xlfn.STOCKHISTORY(B9861, TODAY()-365,TODAY(), 0,0,1)), "")</f>
        <v/>
      </c>
    </row>
    <row r="9862" spans="28:29">
      <c r="AB9862" t="str" cm="1">
        <f t="array" aca="1" ref="AB9862" ca="1">IFERROR(TRANSPOSE(_xlfn.STOCKHISTORY(B9862, TODAY()-365,TODAY(), 0,0,1)), "")</f>
        <v/>
      </c>
      <c r="AC9862" t="str" cm="1">
        <f t="array" aca="1" ref="AC9862" ca="1">IFERROR(TRANSPOSE(_xlfn.STOCKHISTORY(B9862, TODAY()-365,TODAY(), 0,0,1)), "")</f>
        <v/>
      </c>
    </row>
    <row r="9863" spans="28:29">
      <c r="AB9863" t="str" cm="1">
        <f t="array" aca="1" ref="AB9863" ca="1">IFERROR(TRANSPOSE(_xlfn.STOCKHISTORY(B9863, TODAY()-365,TODAY(), 0,0,1)), "")</f>
        <v/>
      </c>
      <c r="AC9863" t="str" cm="1">
        <f t="array" aca="1" ref="AC9863" ca="1">IFERROR(TRANSPOSE(_xlfn.STOCKHISTORY(B9863, TODAY()-365,TODAY(), 0,0,1)), "")</f>
        <v/>
      </c>
    </row>
    <row r="9864" spans="28:29">
      <c r="AB9864" t="str" cm="1">
        <f t="array" aca="1" ref="AB9864" ca="1">IFERROR(TRANSPOSE(_xlfn.STOCKHISTORY(B9864, TODAY()-365,TODAY(), 0,0,1)), "")</f>
        <v/>
      </c>
      <c r="AC9864" t="str" cm="1">
        <f t="array" aca="1" ref="AC9864" ca="1">IFERROR(TRANSPOSE(_xlfn.STOCKHISTORY(B9864, TODAY()-365,TODAY(), 0,0,1)), "")</f>
        <v/>
      </c>
    </row>
    <row r="9865" spans="28:29">
      <c r="AB9865" t="str" cm="1">
        <f t="array" aca="1" ref="AB9865" ca="1">IFERROR(TRANSPOSE(_xlfn.STOCKHISTORY(B9865, TODAY()-365,TODAY(), 0,0,1)), "")</f>
        <v/>
      </c>
      <c r="AC9865" t="str" cm="1">
        <f t="array" aca="1" ref="AC9865" ca="1">IFERROR(TRANSPOSE(_xlfn.STOCKHISTORY(B9865, TODAY()-365,TODAY(), 0,0,1)), "")</f>
        <v/>
      </c>
    </row>
    <row r="9866" spans="28:29">
      <c r="AB9866" t="str" cm="1">
        <f t="array" aca="1" ref="AB9866" ca="1">IFERROR(TRANSPOSE(_xlfn.STOCKHISTORY(B9866, TODAY()-365,TODAY(), 0,0,1)), "")</f>
        <v/>
      </c>
      <c r="AC9866" t="str" cm="1">
        <f t="array" aca="1" ref="AC9866" ca="1">IFERROR(TRANSPOSE(_xlfn.STOCKHISTORY(B9866, TODAY()-365,TODAY(), 0,0,1)), "")</f>
        <v/>
      </c>
    </row>
    <row r="9867" spans="28:29">
      <c r="AB9867" t="str" cm="1">
        <f t="array" aca="1" ref="AB9867" ca="1">IFERROR(TRANSPOSE(_xlfn.STOCKHISTORY(B9867, TODAY()-365,TODAY(), 0,0,1)), "")</f>
        <v/>
      </c>
      <c r="AC9867" t="str" cm="1">
        <f t="array" aca="1" ref="AC9867" ca="1">IFERROR(TRANSPOSE(_xlfn.STOCKHISTORY(B9867, TODAY()-365,TODAY(), 0,0,1)), "")</f>
        <v/>
      </c>
    </row>
    <row r="9868" spans="28:29">
      <c r="AB9868" t="str" cm="1">
        <f t="array" aca="1" ref="AB9868" ca="1">IFERROR(TRANSPOSE(_xlfn.STOCKHISTORY(B9868, TODAY()-365,TODAY(), 0,0,1)), "")</f>
        <v/>
      </c>
      <c r="AC9868" t="str" cm="1">
        <f t="array" aca="1" ref="AC9868" ca="1">IFERROR(TRANSPOSE(_xlfn.STOCKHISTORY(B9868, TODAY()-365,TODAY(), 0,0,1)), "")</f>
        <v/>
      </c>
    </row>
    <row r="9869" spans="28:29">
      <c r="AB9869" t="str" cm="1">
        <f t="array" aca="1" ref="AB9869" ca="1">IFERROR(TRANSPOSE(_xlfn.STOCKHISTORY(B9869, TODAY()-365,TODAY(), 0,0,1)), "")</f>
        <v/>
      </c>
      <c r="AC9869" t="str" cm="1">
        <f t="array" aca="1" ref="AC9869" ca="1">IFERROR(TRANSPOSE(_xlfn.STOCKHISTORY(B9869, TODAY()-365,TODAY(), 0,0,1)), "")</f>
        <v/>
      </c>
    </row>
    <row r="9870" spans="28:29">
      <c r="AB9870" t="str" cm="1">
        <f t="array" aca="1" ref="AB9870" ca="1">IFERROR(TRANSPOSE(_xlfn.STOCKHISTORY(B9870, TODAY()-365,TODAY(), 0,0,1)), "")</f>
        <v/>
      </c>
      <c r="AC9870" t="str" cm="1">
        <f t="array" aca="1" ref="AC9870" ca="1">IFERROR(TRANSPOSE(_xlfn.STOCKHISTORY(B9870, TODAY()-365,TODAY(), 0,0,1)), "")</f>
        <v/>
      </c>
    </row>
    <row r="9871" spans="28:29">
      <c r="AB9871" t="str" cm="1">
        <f t="array" aca="1" ref="AB9871" ca="1">IFERROR(TRANSPOSE(_xlfn.STOCKHISTORY(B9871, TODAY()-365,TODAY(), 0,0,1)), "")</f>
        <v/>
      </c>
      <c r="AC9871" t="str" cm="1">
        <f t="array" aca="1" ref="AC9871" ca="1">IFERROR(TRANSPOSE(_xlfn.STOCKHISTORY(B9871, TODAY()-365,TODAY(), 0,0,1)), "")</f>
        <v/>
      </c>
    </row>
    <row r="9872" spans="28:29">
      <c r="AB9872" t="str" cm="1">
        <f t="array" aca="1" ref="AB9872" ca="1">IFERROR(TRANSPOSE(_xlfn.STOCKHISTORY(B9872, TODAY()-365,TODAY(), 0,0,1)), "")</f>
        <v/>
      </c>
      <c r="AC9872" t="str" cm="1">
        <f t="array" aca="1" ref="AC9872" ca="1">IFERROR(TRANSPOSE(_xlfn.STOCKHISTORY(B9872, TODAY()-365,TODAY(), 0,0,1)), "")</f>
        <v/>
      </c>
    </row>
    <row r="9873" spans="28:29">
      <c r="AB9873" t="str" cm="1">
        <f t="array" aca="1" ref="AB9873" ca="1">IFERROR(TRANSPOSE(_xlfn.STOCKHISTORY(B9873, TODAY()-365,TODAY(), 0,0,1)), "")</f>
        <v/>
      </c>
      <c r="AC9873" t="str" cm="1">
        <f t="array" aca="1" ref="AC9873" ca="1">IFERROR(TRANSPOSE(_xlfn.STOCKHISTORY(B9873, TODAY()-365,TODAY(), 0,0,1)), "")</f>
        <v/>
      </c>
    </row>
    <row r="9874" spans="28:29">
      <c r="AB9874" t="str" cm="1">
        <f t="array" aca="1" ref="AB9874" ca="1">IFERROR(TRANSPOSE(_xlfn.STOCKHISTORY(B9874, TODAY()-365,TODAY(), 0,0,1)), "")</f>
        <v/>
      </c>
      <c r="AC9874" t="str" cm="1">
        <f t="array" aca="1" ref="AC9874" ca="1">IFERROR(TRANSPOSE(_xlfn.STOCKHISTORY(B9874, TODAY()-365,TODAY(), 0,0,1)), "")</f>
        <v/>
      </c>
    </row>
    <row r="9875" spans="28:29">
      <c r="AB9875" t="str" cm="1">
        <f t="array" aca="1" ref="AB9875" ca="1">IFERROR(TRANSPOSE(_xlfn.STOCKHISTORY(B9875, TODAY()-365,TODAY(), 0,0,1)), "")</f>
        <v/>
      </c>
      <c r="AC9875" t="str" cm="1">
        <f t="array" aca="1" ref="AC9875" ca="1">IFERROR(TRANSPOSE(_xlfn.STOCKHISTORY(B9875, TODAY()-365,TODAY(), 0,0,1)), "")</f>
        <v/>
      </c>
    </row>
    <row r="9876" spans="28:29">
      <c r="AB9876" t="str" cm="1">
        <f t="array" aca="1" ref="AB9876" ca="1">IFERROR(TRANSPOSE(_xlfn.STOCKHISTORY(B9876, TODAY()-365,TODAY(), 0,0,1)), "")</f>
        <v/>
      </c>
      <c r="AC9876" t="str" cm="1">
        <f t="array" aca="1" ref="AC9876" ca="1">IFERROR(TRANSPOSE(_xlfn.STOCKHISTORY(B9876, TODAY()-365,TODAY(), 0,0,1)), "")</f>
        <v/>
      </c>
    </row>
    <row r="9877" spans="28:29">
      <c r="AB9877" t="str" cm="1">
        <f t="array" aca="1" ref="AB9877" ca="1">IFERROR(TRANSPOSE(_xlfn.STOCKHISTORY(B9877, TODAY()-365,TODAY(), 0,0,1)), "")</f>
        <v/>
      </c>
      <c r="AC9877" t="str" cm="1">
        <f t="array" aca="1" ref="AC9877" ca="1">IFERROR(TRANSPOSE(_xlfn.STOCKHISTORY(B9877, TODAY()-365,TODAY(), 0,0,1)), "")</f>
        <v/>
      </c>
    </row>
    <row r="9878" spans="28:29">
      <c r="AB9878" t="str" cm="1">
        <f t="array" aca="1" ref="AB9878" ca="1">IFERROR(TRANSPOSE(_xlfn.STOCKHISTORY(B9878, TODAY()-365,TODAY(), 0,0,1)), "")</f>
        <v/>
      </c>
      <c r="AC9878" t="str" cm="1">
        <f t="array" aca="1" ref="AC9878" ca="1">IFERROR(TRANSPOSE(_xlfn.STOCKHISTORY(B9878, TODAY()-365,TODAY(), 0,0,1)), "")</f>
        <v/>
      </c>
    </row>
    <row r="9879" spans="28:29">
      <c r="AB9879" t="str" cm="1">
        <f t="array" aca="1" ref="AB9879" ca="1">IFERROR(TRANSPOSE(_xlfn.STOCKHISTORY(B9879, TODAY()-365,TODAY(), 0,0,1)), "")</f>
        <v/>
      </c>
      <c r="AC9879" t="str" cm="1">
        <f t="array" aca="1" ref="AC9879" ca="1">IFERROR(TRANSPOSE(_xlfn.STOCKHISTORY(B9879, TODAY()-365,TODAY(), 0,0,1)), "")</f>
        <v/>
      </c>
    </row>
    <row r="9880" spans="28:29">
      <c r="AB9880" t="str" cm="1">
        <f t="array" aca="1" ref="AB9880" ca="1">IFERROR(TRANSPOSE(_xlfn.STOCKHISTORY(B9880, TODAY()-365,TODAY(), 0,0,1)), "")</f>
        <v/>
      </c>
      <c r="AC9880" t="str" cm="1">
        <f t="array" aca="1" ref="AC9880" ca="1">IFERROR(TRANSPOSE(_xlfn.STOCKHISTORY(B9880, TODAY()-365,TODAY(), 0,0,1)), "")</f>
        <v/>
      </c>
    </row>
    <row r="9881" spans="28:29">
      <c r="AB9881" t="str" cm="1">
        <f t="array" aca="1" ref="AB9881" ca="1">IFERROR(TRANSPOSE(_xlfn.STOCKHISTORY(B9881, TODAY()-365,TODAY(), 0,0,1)), "")</f>
        <v/>
      </c>
      <c r="AC9881" t="str" cm="1">
        <f t="array" aca="1" ref="AC9881" ca="1">IFERROR(TRANSPOSE(_xlfn.STOCKHISTORY(B9881, TODAY()-365,TODAY(), 0,0,1)), "")</f>
        <v/>
      </c>
    </row>
    <row r="9882" spans="28:29">
      <c r="AB9882" t="str" cm="1">
        <f t="array" aca="1" ref="AB9882" ca="1">IFERROR(TRANSPOSE(_xlfn.STOCKHISTORY(B9882, TODAY()-365,TODAY(), 0,0,1)), "")</f>
        <v/>
      </c>
      <c r="AC9882" t="str" cm="1">
        <f t="array" aca="1" ref="AC9882" ca="1">IFERROR(TRANSPOSE(_xlfn.STOCKHISTORY(B9882, TODAY()-365,TODAY(), 0,0,1)), "")</f>
        <v/>
      </c>
    </row>
    <row r="9883" spans="28:29">
      <c r="AB9883" t="str" cm="1">
        <f t="array" aca="1" ref="AB9883" ca="1">IFERROR(TRANSPOSE(_xlfn.STOCKHISTORY(B9883, TODAY()-365,TODAY(), 0,0,1)), "")</f>
        <v/>
      </c>
      <c r="AC9883" t="str" cm="1">
        <f t="array" aca="1" ref="AC9883" ca="1">IFERROR(TRANSPOSE(_xlfn.STOCKHISTORY(B9883, TODAY()-365,TODAY(), 0,0,1)), "")</f>
        <v/>
      </c>
    </row>
    <row r="9884" spans="28:29">
      <c r="AB9884" t="str" cm="1">
        <f t="array" aca="1" ref="AB9884" ca="1">IFERROR(TRANSPOSE(_xlfn.STOCKHISTORY(B9884, TODAY()-365,TODAY(), 0,0,1)), "")</f>
        <v/>
      </c>
      <c r="AC9884" t="str" cm="1">
        <f t="array" aca="1" ref="AC9884" ca="1">IFERROR(TRANSPOSE(_xlfn.STOCKHISTORY(B9884, TODAY()-365,TODAY(), 0,0,1)), "")</f>
        <v/>
      </c>
    </row>
    <row r="9885" spans="28:29">
      <c r="AB9885" t="str" cm="1">
        <f t="array" aca="1" ref="AB9885" ca="1">IFERROR(TRANSPOSE(_xlfn.STOCKHISTORY(B9885, TODAY()-365,TODAY(), 0,0,1)), "")</f>
        <v/>
      </c>
      <c r="AC9885" t="str" cm="1">
        <f t="array" aca="1" ref="AC9885" ca="1">IFERROR(TRANSPOSE(_xlfn.STOCKHISTORY(B9885, TODAY()-365,TODAY(), 0,0,1)), "")</f>
        <v/>
      </c>
    </row>
    <row r="9886" spans="28:29">
      <c r="AB9886" t="str" cm="1">
        <f t="array" aca="1" ref="AB9886" ca="1">IFERROR(TRANSPOSE(_xlfn.STOCKHISTORY(B9886, TODAY()-365,TODAY(), 0,0,1)), "")</f>
        <v/>
      </c>
      <c r="AC9886" t="str" cm="1">
        <f t="array" aca="1" ref="AC9886" ca="1">IFERROR(TRANSPOSE(_xlfn.STOCKHISTORY(B9886, TODAY()-365,TODAY(), 0,0,1)), "")</f>
        <v/>
      </c>
    </row>
    <row r="9887" spans="28:29">
      <c r="AB9887" t="str" cm="1">
        <f t="array" aca="1" ref="AB9887" ca="1">IFERROR(TRANSPOSE(_xlfn.STOCKHISTORY(B9887, TODAY()-365,TODAY(), 0,0,1)), "")</f>
        <v/>
      </c>
      <c r="AC9887" t="str" cm="1">
        <f t="array" aca="1" ref="AC9887" ca="1">IFERROR(TRANSPOSE(_xlfn.STOCKHISTORY(B9887, TODAY()-365,TODAY(), 0,0,1)), "")</f>
        <v/>
      </c>
    </row>
    <row r="9888" spans="28:29">
      <c r="AB9888" t="str" cm="1">
        <f t="array" aca="1" ref="AB9888" ca="1">IFERROR(TRANSPOSE(_xlfn.STOCKHISTORY(B9888, TODAY()-365,TODAY(), 0,0,1)), "")</f>
        <v/>
      </c>
      <c r="AC9888" t="str" cm="1">
        <f t="array" aca="1" ref="AC9888" ca="1">IFERROR(TRANSPOSE(_xlfn.STOCKHISTORY(B9888, TODAY()-365,TODAY(), 0,0,1)), "")</f>
        <v/>
      </c>
    </row>
    <row r="9889" spans="28:29">
      <c r="AB9889" t="str" cm="1">
        <f t="array" aca="1" ref="AB9889" ca="1">IFERROR(TRANSPOSE(_xlfn.STOCKHISTORY(B9889, TODAY()-365,TODAY(), 0,0,1)), "")</f>
        <v/>
      </c>
      <c r="AC9889" t="str" cm="1">
        <f t="array" aca="1" ref="AC9889" ca="1">IFERROR(TRANSPOSE(_xlfn.STOCKHISTORY(B9889, TODAY()-365,TODAY(), 0,0,1)), "")</f>
        <v/>
      </c>
    </row>
    <row r="9890" spans="28:29">
      <c r="AB9890" t="str" cm="1">
        <f t="array" aca="1" ref="AB9890" ca="1">IFERROR(TRANSPOSE(_xlfn.STOCKHISTORY(B9890, TODAY()-365,TODAY(), 0,0,1)), "")</f>
        <v/>
      </c>
      <c r="AC9890" t="str" cm="1">
        <f t="array" aca="1" ref="AC9890" ca="1">IFERROR(TRANSPOSE(_xlfn.STOCKHISTORY(B9890, TODAY()-365,TODAY(), 0,0,1)), "")</f>
        <v/>
      </c>
    </row>
    <row r="9891" spans="28:29">
      <c r="AB9891" t="str" cm="1">
        <f t="array" aca="1" ref="AB9891" ca="1">IFERROR(TRANSPOSE(_xlfn.STOCKHISTORY(B9891, TODAY()-365,TODAY(), 0,0,1)), "")</f>
        <v/>
      </c>
      <c r="AC9891" t="str" cm="1">
        <f t="array" aca="1" ref="AC9891" ca="1">IFERROR(TRANSPOSE(_xlfn.STOCKHISTORY(B9891, TODAY()-365,TODAY(), 0,0,1)), "")</f>
        <v/>
      </c>
    </row>
    <row r="9892" spans="28:29">
      <c r="AB9892" t="str" cm="1">
        <f t="array" aca="1" ref="AB9892" ca="1">IFERROR(TRANSPOSE(_xlfn.STOCKHISTORY(B9892, TODAY()-365,TODAY(), 0,0,1)), "")</f>
        <v/>
      </c>
      <c r="AC9892" t="str" cm="1">
        <f t="array" aca="1" ref="AC9892" ca="1">IFERROR(TRANSPOSE(_xlfn.STOCKHISTORY(B9892, TODAY()-365,TODAY(), 0,0,1)), "")</f>
        <v/>
      </c>
    </row>
    <row r="9893" spans="28:29">
      <c r="AB9893" t="str" cm="1">
        <f t="array" aca="1" ref="AB9893" ca="1">IFERROR(TRANSPOSE(_xlfn.STOCKHISTORY(B9893, TODAY()-365,TODAY(), 0,0,1)), "")</f>
        <v/>
      </c>
      <c r="AC9893" t="str" cm="1">
        <f t="array" aca="1" ref="AC9893" ca="1">IFERROR(TRANSPOSE(_xlfn.STOCKHISTORY(B9893, TODAY()-365,TODAY(), 0,0,1)), "")</f>
        <v/>
      </c>
    </row>
    <row r="9894" spans="28:29">
      <c r="AB9894" t="str" cm="1">
        <f t="array" aca="1" ref="AB9894" ca="1">IFERROR(TRANSPOSE(_xlfn.STOCKHISTORY(B9894, TODAY()-365,TODAY(), 0,0,1)), "")</f>
        <v/>
      </c>
      <c r="AC9894" t="str" cm="1">
        <f t="array" aca="1" ref="AC9894" ca="1">IFERROR(TRANSPOSE(_xlfn.STOCKHISTORY(B9894, TODAY()-365,TODAY(), 0,0,1)), "")</f>
        <v/>
      </c>
    </row>
    <row r="9895" spans="28:29">
      <c r="AB9895" t="str" cm="1">
        <f t="array" aca="1" ref="AB9895" ca="1">IFERROR(TRANSPOSE(_xlfn.STOCKHISTORY(B9895, TODAY()-365,TODAY(), 0,0,1)), "")</f>
        <v/>
      </c>
      <c r="AC9895" t="str" cm="1">
        <f t="array" aca="1" ref="AC9895" ca="1">IFERROR(TRANSPOSE(_xlfn.STOCKHISTORY(B9895, TODAY()-365,TODAY(), 0,0,1)), "")</f>
        <v/>
      </c>
    </row>
    <row r="9896" spans="28:29">
      <c r="AB9896" t="str" cm="1">
        <f t="array" aca="1" ref="AB9896" ca="1">IFERROR(TRANSPOSE(_xlfn.STOCKHISTORY(B9896, TODAY()-365,TODAY(), 0,0,1)), "")</f>
        <v/>
      </c>
      <c r="AC9896" t="str" cm="1">
        <f t="array" aca="1" ref="AC9896" ca="1">IFERROR(TRANSPOSE(_xlfn.STOCKHISTORY(B9896, TODAY()-365,TODAY(), 0,0,1)), "")</f>
        <v/>
      </c>
    </row>
    <row r="9897" spans="28:29">
      <c r="AB9897" t="str" cm="1">
        <f t="array" aca="1" ref="AB9897" ca="1">IFERROR(TRANSPOSE(_xlfn.STOCKHISTORY(B9897, TODAY()-365,TODAY(), 0,0,1)), "")</f>
        <v/>
      </c>
      <c r="AC9897" t="str" cm="1">
        <f t="array" aca="1" ref="AC9897" ca="1">IFERROR(TRANSPOSE(_xlfn.STOCKHISTORY(B9897, TODAY()-365,TODAY(), 0,0,1)), "")</f>
        <v/>
      </c>
    </row>
    <row r="9898" spans="28:29">
      <c r="AB9898" t="str" cm="1">
        <f t="array" aca="1" ref="AB9898" ca="1">IFERROR(TRANSPOSE(_xlfn.STOCKHISTORY(B9898, TODAY()-365,TODAY(), 0,0,1)), "")</f>
        <v/>
      </c>
      <c r="AC9898" t="str" cm="1">
        <f t="array" aca="1" ref="AC9898" ca="1">IFERROR(TRANSPOSE(_xlfn.STOCKHISTORY(B9898, TODAY()-365,TODAY(), 0,0,1)), "")</f>
        <v/>
      </c>
    </row>
    <row r="9899" spans="28:29">
      <c r="AB9899" t="str" cm="1">
        <f t="array" aca="1" ref="AB9899" ca="1">IFERROR(TRANSPOSE(_xlfn.STOCKHISTORY(B9899, TODAY()-365,TODAY(), 0,0,1)), "")</f>
        <v/>
      </c>
      <c r="AC9899" t="str" cm="1">
        <f t="array" aca="1" ref="AC9899" ca="1">IFERROR(TRANSPOSE(_xlfn.STOCKHISTORY(B9899, TODAY()-365,TODAY(), 0,0,1)), "")</f>
        <v/>
      </c>
    </row>
    <row r="9900" spans="28:29">
      <c r="AB9900" t="str" cm="1">
        <f t="array" aca="1" ref="AB9900" ca="1">IFERROR(TRANSPOSE(_xlfn.STOCKHISTORY(B9900, TODAY()-365,TODAY(), 0,0,1)), "")</f>
        <v/>
      </c>
      <c r="AC9900" t="str" cm="1">
        <f t="array" aca="1" ref="AC9900" ca="1">IFERROR(TRANSPOSE(_xlfn.STOCKHISTORY(B9900, TODAY()-365,TODAY(), 0,0,1)), "")</f>
        <v/>
      </c>
    </row>
    <row r="9901" spans="28:29">
      <c r="AB9901" t="str" cm="1">
        <f t="array" aca="1" ref="AB9901" ca="1">IFERROR(TRANSPOSE(_xlfn.STOCKHISTORY(B9901, TODAY()-365,TODAY(), 0,0,1)), "")</f>
        <v/>
      </c>
      <c r="AC9901" t="str" cm="1">
        <f t="array" aca="1" ref="AC9901" ca="1">IFERROR(TRANSPOSE(_xlfn.STOCKHISTORY(B9901, TODAY()-365,TODAY(), 0,0,1)), "")</f>
        <v/>
      </c>
    </row>
    <row r="9902" spans="28:29">
      <c r="AB9902" t="str" cm="1">
        <f t="array" aca="1" ref="AB9902" ca="1">IFERROR(TRANSPOSE(_xlfn.STOCKHISTORY(B9902, TODAY()-365,TODAY(), 0,0,1)), "")</f>
        <v/>
      </c>
      <c r="AC9902" t="str" cm="1">
        <f t="array" aca="1" ref="AC9902" ca="1">IFERROR(TRANSPOSE(_xlfn.STOCKHISTORY(B9902, TODAY()-365,TODAY(), 0,0,1)), "")</f>
        <v/>
      </c>
    </row>
    <row r="9903" spans="28:29">
      <c r="AB9903" t="str" cm="1">
        <f t="array" aca="1" ref="AB9903" ca="1">IFERROR(TRANSPOSE(_xlfn.STOCKHISTORY(B9903, TODAY()-365,TODAY(), 0,0,1)), "")</f>
        <v/>
      </c>
      <c r="AC9903" t="str" cm="1">
        <f t="array" aca="1" ref="AC9903" ca="1">IFERROR(TRANSPOSE(_xlfn.STOCKHISTORY(B9903, TODAY()-365,TODAY(), 0,0,1)), "")</f>
        <v/>
      </c>
    </row>
    <row r="9904" spans="28:29">
      <c r="AB9904" t="str" cm="1">
        <f t="array" aca="1" ref="AB9904" ca="1">IFERROR(TRANSPOSE(_xlfn.STOCKHISTORY(B9904, TODAY()-365,TODAY(), 0,0,1)), "")</f>
        <v/>
      </c>
      <c r="AC9904" t="str" cm="1">
        <f t="array" aca="1" ref="AC9904" ca="1">IFERROR(TRANSPOSE(_xlfn.STOCKHISTORY(B9904, TODAY()-365,TODAY(), 0,0,1)), "")</f>
        <v/>
      </c>
    </row>
    <row r="9905" spans="28:29">
      <c r="AB9905" t="str" cm="1">
        <f t="array" aca="1" ref="AB9905" ca="1">IFERROR(TRANSPOSE(_xlfn.STOCKHISTORY(B9905, TODAY()-365,TODAY(), 0,0,1)), "")</f>
        <v/>
      </c>
      <c r="AC9905" t="str" cm="1">
        <f t="array" aca="1" ref="AC9905" ca="1">IFERROR(TRANSPOSE(_xlfn.STOCKHISTORY(B9905, TODAY()-365,TODAY(), 0,0,1)), "")</f>
        <v/>
      </c>
    </row>
    <row r="9906" spans="28:29">
      <c r="AB9906" t="str" cm="1">
        <f t="array" aca="1" ref="AB9906" ca="1">IFERROR(TRANSPOSE(_xlfn.STOCKHISTORY(B9906, TODAY()-365,TODAY(), 0,0,1)), "")</f>
        <v/>
      </c>
      <c r="AC9906" t="str" cm="1">
        <f t="array" aca="1" ref="AC9906" ca="1">IFERROR(TRANSPOSE(_xlfn.STOCKHISTORY(B9906, TODAY()-365,TODAY(), 0,0,1)), "")</f>
        <v/>
      </c>
    </row>
    <row r="9907" spans="28:29">
      <c r="AB9907" t="str" cm="1">
        <f t="array" aca="1" ref="AB9907" ca="1">IFERROR(TRANSPOSE(_xlfn.STOCKHISTORY(B9907, TODAY()-365,TODAY(), 0,0,1)), "")</f>
        <v/>
      </c>
      <c r="AC9907" t="str" cm="1">
        <f t="array" aca="1" ref="AC9907" ca="1">IFERROR(TRANSPOSE(_xlfn.STOCKHISTORY(B9907, TODAY()-365,TODAY(), 0,0,1)), "")</f>
        <v/>
      </c>
    </row>
    <row r="9908" spans="28:29">
      <c r="AB9908" t="str" cm="1">
        <f t="array" aca="1" ref="AB9908" ca="1">IFERROR(TRANSPOSE(_xlfn.STOCKHISTORY(B9908, TODAY()-365,TODAY(), 0,0,1)), "")</f>
        <v/>
      </c>
      <c r="AC9908" t="str" cm="1">
        <f t="array" aca="1" ref="AC9908" ca="1">IFERROR(TRANSPOSE(_xlfn.STOCKHISTORY(B9908, TODAY()-365,TODAY(), 0,0,1)), "")</f>
        <v/>
      </c>
    </row>
    <row r="9909" spans="28:29">
      <c r="AB9909" t="str" cm="1">
        <f t="array" aca="1" ref="AB9909" ca="1">IFERROR(TRANSPOSE(_xlfn.STOCKHISTORY(B9909, TODAY()-365,TODAY(), 0,0,1)), "")</f>
        <v/>
      </c>
      <c r="AC9909" t="str" cm="1">
        <f t="array" aca="1" ref="AC9909" ca="1">IFERROR(TRANSPOSE(_xlfn.STOCKHISTORY(B9909, TODAY()-365,TODAY(), 0,0,1)), "")</f>
        <v/>
      </c>
    </row>
    <row r="9910" spans="28:29">
      <c r="AB9910" t="str" cm="1">
        <f t="array" aca="1" ref="AB9910" ca="1">IFERROR(TRANSPOSE(_xlfn.STOCKHISTORY(B9910, TODAY()-365,TODAY(), 0,0,1)), "")</f>
        <v/>
      </c>
      <c r="AC9910" t="str" cm="1">
        <f t="array" aca="1" ref="AC9910" ca="1">IFERROR(TRANSPOSE(_xlfn.STOCKHISTORY(B9910, TODAY()-365,TODAY(), 0,0,1)), "")</f>
        <v/>
      </c>
    </row>
    <row r="9911" spans="28:29">
      <c r="AB9911" t="str" cm="1">
        <f t="array" aca="1" ref="AB9911" ca="1">IFERROR(TRANSPOSE(_xlfn.STOCKHISTORY(B9911, TODAY()-365,TODAY(), 0,0,1)), "")</f>
        <v/>
      </c>
      <c r="AC9911" t="str" cm="1">
        <f t="array" aca="1" ref="AC9911" ca="1">IFERROR(TRANSPOSE(_xlfn.STOCKHISTORY(B9911, TODAY()-365,TODAY(), 0,0,1)), "")</f>
        <v/>
      </c>
    </row>
    <row r="9912" spans="28:29">
      <c r="AB9912" t="str" cm="1">
        <f t="array" aca="1" ref="AB9912" ca="1">IFERROR(TRANSPOSE(_xlfn.STOCKHISTORY(B9912, TODAY()-365,TODAY(), 0,0,1)), "")</f>
        <v/>
      </c>
      <c r="AC9912" t="str" cm="1">
        <f t="array" aca="1" ref="AC9912" ca="1">IFERROR(TRANSPOSE(_xlfn.STOCKHISTORY(B9912, TODAY()-365,TODAY(), 0,0,1)), "")</f>
        <v/>
      </c>
    </row>
    <row r="9913" spans="28:29">
      <c r="AB9913" t="str" cm="1">
        <f t="array" aca="1" ref="AB9913" ca="1">IFERROR(TRANSPOSE(_xlfn.STOCKHISTORY(B9913, TODAY()-365,TODAY(), 0,0,1)), "")</f>
        <v/>
      </c>
      <c r="AC9913" t="str" cm="1">
        <f t="array" aca="1" ref="AC9913" ca="1">IFERROR(TRANSPOSE(_xlfn.STOCKHISTORY(B9913, TODAY()-365,TODAY(), 0,0,1)), "")</f>
        <v/>
      </c>
    </row>
    <row r="9914" spans="28:29">
      <c r="AB9914" t="str" cm="1">
        <f t="array" aca="1" ref="AB9914" ca="1">IFERROR(TRANSPOSE(_xlfn.STOCKHISTORY(B9914, TODAY()-365,TODAY(), 0,0,1)), "")</f>
        <v/>
      </c>
      <c r="AC9914" t="str" cm="1">
        <f t="array" aca="1" ref="AC9914" ca="1">IFERROR(TRANSPOSE(_xlfn.STOCKHISTORY(B9914, TODAY()-365,TODAY(), 0,0,1)), "")</f>
        <v/>
      </c>
    </row>
    <row r="9915" spans="28:29">
      <c r="AB9915" t="str" cm="1">
        <f t="array" aca="1" ref="AB9915" ca="1">IFERROR(TRANSPOSE(_xlfn.STOCKHISTORY(B9915, TODAY()-365,TODAY(), 0,0,1)), "")</f>
        <v/>
      </c>
      <c r="AC9915" t="str" cm="1">
        <f t="array" aca="1" ref="AC9915" ca="1">IFERROR(TRANSPOSE(_xlfn.STOCKHISTORY(B9915, TODAY()-365,TODAY(), 0,0,1)), "")</f>
        <v/>
      </c>
    </row>
    <row r="9916" spans="28:29">
      <c r="AB9916" t="str" cm="1">
        <f t="array" aca="1" ref="AB9916" ca="1">IFERROR(TRANSPOSE(_xlfn.STOCKHISTORY(B9916, TODAY()-365,TODAY(), 0,0,1)), "")</f>
        <v/>
      </c>
      <c r="AC9916" t="str" cm="1">
        <f t="array" aca="1" ref="AC9916" ca="1">IFERROR(TRANSPOSE(_xlfn.STOCKHISTORY(B9916, TODAY()-365,TODAY(), 0,0,1)), "")</f>
        <v/>
      </c>
    </row>
    <row r="9917" spans="28:29">
      <c r="AB9917" t="str" cm="1">
        <f t="array" aca="1" ref="AB9917" ca="1">IFERROR(TRANSPOSE(_xlfn.STOCKHISTORY(B9917, TODAY()-365,TODAY(), 0,0,1)), "")</f>
        <v/>
      </c>
      <c r="AC9917" t="str" cm="1">
        <f t="array" aca="1" ref="AC9917" ca="1">IFERROR(TRANSPOSE(_xlfn.STOCKHISTORY(B9917, TODAY()-365,TODAY(), 0,0,1)), "")</f>
        <v/>
      </c>
    </row>
    <row r="9918" spans="28:29">
      <c r="AB9918" t="str" cm="1">
        <f t="array" aca="1" ref="AB9918" ca="1">IFERROR(TRANSPOSE(_xlfn.STOCKHISTORY(B9918, TODAY()-365,TODAY(), 0,0,1)), "")</f>
        <v/>
      </c>
      <c r="AC9918" t="str" cm="1">
        <f t="array" aca="1" ref="AC9918" ca="1">IFERROR(TRANSPOSE(_xlfn.STOCKHISTORY(B9918, TODAY()-365,TODAY(), 0,0,1)), "")</f>
        <v/>
      </c>
    </row>
    <row r="9919" spans="28:29">
      <c r="AB9919" t="str" cm="1">
        <f t="array" aca="1" ref="AB9919" ca="1">IFERROR(TRANSPOSE(_xlfn.STOCKHISTORY(B9919, TODAY()-365,TODAY(), 0,0,1)), "")</f>
        <v/>
      </c>
      <c r="AC9919" t="str" cm="1">
        <f t="array" aca="1" ref="AC9919" ca="1">IFERROR(TRANSPOSE(_xlfn.STOCKHISTORY(B9919, TODAY()-365,TODAY(), 0,0,1)), "")</f>
        <v/>
      </c>
    </row>
    <row r="9920" spans="28:29">
      <c r="AB9920" t="str" cm="1">
        <f t="array" aca="1" ref="AB9920" ca="1">IFERROR(TRANSPOSE(_xlfn.STOCKHISTORY(B9920, TODAY()-365,TODAY(), 0,0,1)), "")</f>
        <v/>
      </c>
      <c r="AC9920" t="str" cm="1">
        <f t="array" aca="1" ref="AC9920" ca="1">IFERROR(TRANSPOSE(_xlfn.STOCKHISTORY(B9920, TODAY()-365,TODAY(), 0,0,1)), "")</f>
        <v/>
      </c>
    </row>
    <row r="9921" spans="28:29">
      <c r="AB9921" t="str" cm="1">
        <f t="array" aca="1" ref="AB9921" ca="1">IFERROR(TRANSPOSE(_xlfn.STOCKHISTORY(B9921, TODAY()-365,TODAY(), 0,0,1)), "")</f>
        <v/>
      </c>
      <c r="AC9921" t="str" cm="1">
        <f t="array" aca="1" ref="AC9921" ca="1">IFERROR(TRANSPOSE(_xlfn.STOCKHISTORY(B9921, TODAY()-365,TODAY(), 0,0,1)), "")</f>
        <v/>
      </c>
    </row>
    <row r="9922" spans="28:29">
      <c r="AB9922" t="str" cm="1">
        <f t="array" aca="1" ref="AB9922" ca="1">IFERROR(TRANSPOSE(_xlfn.STOCKHISTORY(B9922, TODAY()-365,TODAY(), 0,0,1)), "")</f>
        <v/>
      </c>
      <c r="AC9922" t="str" cm="1">
        <f t="array" aca="1" ref="AC9922" ca="1">IFERROR(TRANSPOSE(_xlfn.STOCKHISTORY(B9922, TODAY()-365,TODAY(), 0,0,1)), "")</f>
        <v/>
      </c>
    </row>
    <row r="9923" spans="28:29">
      <c r="AB9923" t="str" cm="1">
        <f t="array" aca="1" ref="AB9923" ca="1">IFERROR(TRANSPOSE(_xlfn.STOCKHISTORY(B9923, TODAY()-365,TODAY(), 0,0,1)), "")</f>
        <v/>
      </c>
      <c r="AC9923" t="str" cm="1">
        <f t="array" aca="1" ref="AC9923" ca="1">IFERROR(TRANSPOSE(_xlfn.STOCKHISTORY(B9923, TODAY()-365,TODAY(), 0,0,1)), "")</f>
        <v/>
      </c>
    </row>
    <row r="9924" spans="28:29">
      <c r="AB9924" t="str" cm="1">
        <f t="array" aca="1" ref="AB9924" ca="1">IFERROR(TRANSPOSE(_xlfn.STOCKHISTORY(B9924, TODAY()-365,TODAY(), 0,0,1)), "")</f>
        <v/>
      </c>
      <c r="AC9924" t="str" cm="1">
        <f t="array" aca="1" ref="AC9924" ca="1">IFERROR(TRANSPOSE(_xlfn.STOCKHISTORY(B9924, TODAY()-365,TODAY(), 0,0,1)), "")</f>
        <v/>
      </c>
    </row>
    <row r="9925" spans="28:29">
      <c r="AB9925" t="str" cm="1">
        <f t="array" aca="1" ref="AB9925" ca="1">IFERROR(TRANSPOSE(_xlfn.STOCKHISTORY(B9925, TODAY()-365,TODAY(), 0,0,1)), "")</f>
        <v/>
      </c>
      <c r="AC9925" t="str" cm="1">
        <f t="array" aca="1" ref="AC9925" ca="1">IFERROR(TRANSPOSE(_xlfn.STOCKHISTORY(B9925, TODAY()-365,TODAY(), 0,0,1)), "")</f>
        <v/>
      </c>
    </row>
    <row r="9926" spans="28:29">
      <c r="AB9926" t="str" cm="1">
        <f t="array" aca="1" ref="AB9926" ca="1">IFERROR(TRANSPOSE(_xlfn.STOCKHISTORY(B9926, TODAY()-365,TODAY(), 0,0,1)), "")</f>
        <v/>
      </c>
      <c r="AC9926" t="str" cm="1">
        <f t="array" aca="1" ref="AC9926" ca="1">IFERROR(TRANSPOSE(_xlfn.STOCKHISTORY(B9926, TODAY()-365,TODAY(), 0,0,1)), "")</f>
        <v/>
      </c>
    </row>
    <row r="9927" spans="28:29">
      <c r="AB9927" t="str" cm="1">
        <f t="array" aca="1" ref="AB9927" ca="1">IFERROR(TRANSPOSE(_xlfn.STOCKHISTORY(B9927, TODAY()-365,TODAY(), 0,0,1)), "")</f>
        <v/>
      </c>
      <c r="AC9927" t="str" cm="1">
        <f t="array" aca="1" ref="AC9927" ca="1">IFERROR(TRANSPOSE(_xlfn.STOCKHISTORY(B9927, TODAY()-365,TODAY(), 0,0,1)), "")</f>
        <v/>
      </c>
    </row>
    <row r="9928" spans="28:29">
      <c r="AB9928" t="str" cm="1">
        <f t="array" aca="1" ref="AB9928" ca="1">IFERROR(TRANSPOSE(_xlfn.STOCKHISTORY(B9928, TODAY()-365,TODAY(), 0,0,1)), "")</f>
        <v/>
      </c>
      <c r="AC9928" t="str" cm="1">
        <f t="array" aca="1" ref="AC9928" ca="1">IFERROR(TRANSPOSE(_xlfn.STOCKHISTORY(B9928, TODAY()-365,TODAY(), 0,0,1)), "")</f>
        <v/>
      </c>
    </row>
    <row r="9929" spans="28:29">
      <c r="AB9929" t="str" cm="1">
        <f t="array" aca="1" ref="AB9929" ca="1">IFERROR(TRANSPOSE(_xlfn.STOCKHISTORY(B9929, TODAY()-365,TODAY(), 0,0,1)), "")</f>
        <v/>
      </c>
      <c r="AC9929" t="str" cm="1">
        <f t="array" aca="1" ref="AC9929" ca="1">IFERROR(TRANSPOSE(_xlfn.STOCKHISTORY(B9929, TODAY()-365,TODAY(), 0,0,1)), "")</f>
        <v/>
      </c>
    </row>
    <row r="9930" spans="28:29">
      <c r="AB9930" t="str" cm="1">
        <f t="array" aca="1" ref="AB9930" ca="1">IFERROR(TRANSPOSE(_xlfn.STOCKHISTORY(B9930, TODAY()-365,TODAY(), 0,0,1)), "")</f>
        <v/>
      </c>
      <c r="AC9930" t="str" cm="1">
        <f t="array" aca="1" ref="AC9930" ca="1">IFERROR(TRANSPOSE(_xlfn.STOCKHISTORY(B9930, TODAY()-365,TODAY(), 0,0,1)), "")</f>
        <v/>
      </c>
    </row>
    <row r="9931" spans="28:29">
      <c r="AB9931" t="str" cm="1">
        <f t="array" aca="1" ref="AB9931" ca="1">IFERROR(TRANSPOSE(_xlfn.STOCKHISTORY(B9931, TODAY()-365,TODAY(), 0,0,1)), "")</f>
        <v/>
      </c>
      <c r="AC9931" t="str" cm="1">
        <f t="array" aca="1" ref="AC9931" ca="1">IFERROR(TRANSPOSE(_xlfn.STOCKHISTORY(B9931, TODAY()-365,TODAY(), 0,0,1)), "")</f>
        <v/>
      </c>
    </row>
    <row r="9932" spans="28:29">
      <c r="AB9932" t="str" cm="1">
        <f t="array" aca="1" ref="AB9932" ca="1">IFERROR(TRANSPOSE(_xlfn.STOCKHISTORY(B9932, TODAY()-365,TODAY(), 0,0,1)), "")</f>
        <v/>
      </c>
      <c r="AC9932" t="str" cm="1">
        <f t="array" aca="1" ref="AC9932" ca="1">IFERROR(TRANSPOSE(_xlfn.STOCKHISTORY(B9932, TODAY()-365,TODAY(), 0,0,1)), "")</f>
        <v/>
      </c>
    </row>
    <row r="9933" spans="28:29">
      <c r="AB9933" t="str" cm="1">
        <f t="array" aca="1" ref="AB9933" ca="1">IFERROR(TRANSPOSE(_xlfn.STOCKHISTORY(B9933, TODAY()-365,TODAY(), 0,0,1)), "")</f>
        <v/>
      </c>
      <c r="AC9933" t="str" cm="1">
        <f t="array" aca="1" ref="AC9933" ca="1">IFERROR(TRANSPOSE(_xlfn.STOCKHISTORY(B9933, TODAY()-365,TODAY(), 0,0,1)), "")</f>
        <v/>
      </c>
    </row>
    <row r="9934" spans="28:29">
      <c r="AB9934" t="str" cm="1">
        <f t="array" aca="1" ref="AB9934" ca="1">IFERROR(TRANSPOSE(_xlfn.STOCKHISTORY(B9934, TODAY()-365,TODAY(), 0,0,1)), "")</f>
        <v/>
      </c>
      <c r="AC9934" t="str" cm="1">
        <f t="array" aca="1" ref="AC9934" ca="1">IFERROR(TRANSPOSE(_xlfn.STOCKHISTORY(B9934, TODAY()-365,TODAY(), 0,0,1)), "")</f>
        <v/>
      </c>
    </row>
    <row r="9935" spans="28:29">
      <c r="AB9935" t="str" cm="1">
        <f t="array" aca="1" ref="AB9935" ca="1">IFERROR(TRANSPOSE(_xlfn.STOCKHISTORY(B9935, TODAY()-365,TODAY(), 0,0,1)), "")</f>
        <v/>
      </c>
      <c r="AC9935" t="str" cm="1">
        <f t="array" aca="1" ref="AC9935" ca="1">IFERROR(TRANSPOSE(_xlfn.STOCKHISTORY(B9935, TODAY()-365,TODAY(), 0,0,1)), "")</f>
        <v/>
      </c>
    </row>
    <row r="9936" spans="28:29">
      <c r="AB9936" t="str" cm="1">
        <f t="array" aca="1" ref="AB9936" ca="1">IFERROR(TRANSPOSE(_xlfn.STOCKHISTORY(B9936, TODAY()-365,TODAY(), 0,0,1)), "")</f>
        <v/>
      </c>
      <c r="AC9936" t="str" cm="1">
        <f t="array" aca="1" ref="AC9936" ca="1">IFERROR(TRANSPOSE(_xlfn.STOCKHISTORY(B9936, TODAY()-365,TODAY(), 0,0,1)), "")</f>
        <v/>
      </c>
    </row>
    <row r="9937" spans="28:29">
      <c r="AB9937" t="str" cm="1">
        <f t="array" aca="1" ref="AB9937" ca="1">IFERROR(TRANSPOSE(_xlfn.STOCKHISTORY(B9937, TODAY()-365,TODAY(), 0,0,1)), "")</f>
        <v/>
      </c>
      <c r="AC9937" t="str" cm="1">
        <f t="array" aca="1" ref="AC9937" ca="1">IFERROR(TRANSPOSE(_xlfn.STOCKHISTORY(B9937, TODAY()-365,TODAY(), 0,0,1)), "")</f>
        <v/>
      </c>
    </row>
    <row r="9938" spans="28:29">
      <c r="AB9938" t="str" cm="1">
        <f t="array" aca="1" ref="AB9938" ca="1">IFERROR(TRANSPOSE(_xlfn.STOCKHISTORY(B9938, TODAY()-365,TODAY(), 0,0,1)), "")</f>
        <v/>
      </c>
      <c r="AC9938" t="str" cm="1">
        <f t="array" aca="1" ref="AC9938" ca="1">IFERROR(TRANSPOSE(_xlfn.STOCKHISTORY(B9938, TODAY()-365,TODAY(), 0,0,1)), "")</f>
        <v/>
      </c>
    </row>
    <row r="9939" spans="28:29">
      <c r="AB9939" t="str" cm="1">
        <f t="array" aca="1" ref="AB9939" ca="1">IFERROR(TRANSPOSE(_xlfn.STOCKHISTORY(B9939, TODAY()-365,TODAY(), 0,0,1)), "")</f>
        <v/>
      </c>
      <c r="AC9939" t="str" cm="1">
        <f t="array" aca="1" ref="AC9939" ca="1">IFERROR(TRANSPOSE(_xlfn.STOCKHISTORY(B9939, TODAY()-365,TODAY(), 0,0,1)), "")</f>
        <v/>
      </c>
    </row>
    <row r="9940" spans="28:29">
      <c r="AB9940" t="str" cm="1">
        <f t="array" aca="1" ref="AB9940" ca="1">IFERROR(TRANSPOSE(_xlfn.STOCKHISTORY(B9940, TODAY()-365,TODAY(), 0,0,1)), "")</f>
        <v/>
      </c>
      <c r="AC9940" t="str" cm="1">
        <f t="array" aca="1" ref="AC9940" ca="1">IFERROR(TRANSPOSE(_xlfn.STOCKHISTORY(B9940, TODAY()-365,TODAY(), 0,0,1)), "")</f>
        <v/>
      </c>
    </row>
    <row r="9941" spans="28:29">
      <c r="AB9941" t="str" cm="1">
        <f t="array" aca="1" ref="AB9941" ca="1">IFERROR(TRANSPOSE(_xlfn.STOCKHISTORY(B9941, TODAY()-365,TODAY(), 0,0,1)), "")</f>
        <v/>
      </c>
      <c r="AC9941" t="str" cm="1">
        <f t="array" aca="1" ref="AC9941" ca="1">IFERROR(TRANSPOSE(_xlfn.STOCKHISTORY(B9941, TODAY()-365,TODAY(), 0,0,1)), "")</f>
        <v/>
      </c>
    </row>
    <row r="9942" spans="28:29">
      <c r="AB9942" t="str" cm="1">
        <f t="array" aca="1" ref="AB9942" ca="1">IFERROR(TRANSPOSE(_xlfn.STOCKHISTORY(B9942, TODAY()-365,TODAY(), 0,0,1)), "")</f>
        <v/>
      </c>
      <c r="AC9942" t="str" cm="1">
        <f t="array" aca="1" ref="AC9942" ca="1">IFERROR(TRANSPOSE(_xlfn.STOCKHISTORY(B9942, TODAY()-365,TODAY(), 0,0,1)), "")</f>
        <v/>
      </c>
    </row>
    <row r="9943" spans="28:29">
      <c r="AB9943" t="str" cm="1">
        <f t="array" aca="1" ref="AB9943" ca="1">IFERROR(TRANSPOSE(_xlfn.STOCKHISTORY(B9943, TODAY()-365,TODAY(), 0,0,1)), "")</f>
        <v/>
      </c>
      <c r="AC9943" t="str" cm="1">
        <f t="array" aca="1" ref="AC9943" ca="1">IFERROR(TRANSPOSE(_xlfn.STOCKHISTORY(B9943, TODAY()-365,TODAY(), 0,0,1)), "")</f>
        <v/>
      </c>
    </row>
    <row r="9944" spans="28:29">
      <c r="AB9944" t="str" cm="1">
        <f t="array" aca="1" ref="AB9944" ca="1">IFERROR(TRANSPOSE(_xlfn.STOCKHISTORY(B9944, TODAY()-365,TODAY(), 0,0,1)), "")</f>
        <v/>
      </c>
      <c r="AC9944" t="str" cm="1">
        <f t="array" aca="1" ref="AC9944" ca="1">IFERROR(TRANSPOSE(_xlfn.STOCKHISTORY(B9944, TODAY()-365,TODAY(), 0,0,1)), "")</f>
        <v/>
      </c>
    </row>
    <row r="9945" spans="28:29">
      <c r="AB9945" t="str" cm="1">
        <f t="array" aca="1" ref="AB9945" ca="1">IFERROR(TRANSPOSE(_xlfn.STOCKHISTORY(B9945, TODAY()-365,TODAY(), 0,0,1)), "")</f>
        <v/>
      </c>
      <c r="AC9945" t="str" cm="1">
        <f t="array" aca="1" ref="AC9945" ca="1">IFERROR(TRANSPOSE(_xlfn.STOCKHISTORY(B9945, TODAY()-365,TODAY(), 0,0,1)), "")</f>
        <v/>
      </c>
    </row>
    <row r="9946" spans="28:29">
      <c r="AB9946" t="str" cm="1">
        <f t="array" aca="1" ref="AB9946" ca="1">IFERROR(TRANSPOSE(_xlfn.STOCKHISTORY(B9946, TODAY()-365,TODAY(), 0,0,1)), "")</f>
        <v/>
      </c>
      <c r="AC9946" t="str" cm="1">
        <f t="array" aca="1" ref="AC9946" ca="1">IFERROR(TRANSPOSE(_xlfn.STOCKHISTORY(B9946, TODAY()-365,TODAY(), 0,0,1)), "")</f>
        <v/>
      </c>
    </row>
    <row r="9947" spans="28:29">
      <c r="AB9947" t="str" cm="1">
        <f t="array" aca="1" ref="AB9947" ca="1">IFERROR(TRANSPOSE(_xlfn.STOCKHISTORY(B9947, TODAY()-365,TODAY(), 0,0,1)), "")</f>
        <v/>
      </c>
      <c r="AC9947" t="str" cm="1">
        <f t="array" aca="1" ref="AC9947" ca="1">IFERROR(TRANSPOSE(_xlfn.STOCKHISTORY(B9947, TODAY()-365,TODAY(), 0,0,1)), "")</f>
        <v/>
      </c>
    </row>
    <row r="9948" spans="28:29">
      <c r="AB9948" t="str" cm="1">
        <f t="array" aca="1" ref="AB9948" ca="1">IFERROR(TRANSPOSE(_xlfn.STOCKHISTORY(B9948, TODAY()-365,TODAY(), 0,0,1)), "")</f>
        <v/>
      </c>
      <c r="AC9948" t="str" cm="1">
        <f t="array" aca="1" ref="AC9948" ca="1">IFERROR(TRANSPOSE(_xlfn.STOCKHISTORY(B9948, TODAY()-365,TODAY(), 0,0,1)), "")</f>
        <v/>
      </c>
    </row>
    <row r="9949" spans="28:29">
      <c r="AB9949" t="str" cm="1">
        <f t="array" aca="1" ref="AB9949" ca="1">IFERROR(TRANSPOSE(_xlfn.STOCKHISTORY(B9949, TODAY()-365,TODAY(), 0,0,1)), "")</f>
        <v/>
      </c>
      <c r="AC9949" t="str" cm="1">
        <f t="array" aca="1" ref="AC9949" ca="1">IFERROR(TRANSPOSE(_xlfn.STOCKHISTORY(B9949, TODAY()-365,TODAY(), 0,0,1)), "")</f>
        <v/>
      </c>
    </row>
    <row r="9950" spans="28:29">
      <c r="AB9950" t="str" cm="1">
        <f t="array" aca="1" ref="AB9950" ca="1">IFERROR(TRANSPOSE(_xlfn.STOCKHISTORY(B9950, TODAY()-365,TODAY(), 0,0,1)), "")</f>
        <v/>
      </c>
      <c r="AC9950" t="str" cm="1">
        <f t="array" aca="1" ref="AC9950" ca="1">IFERROR(TRANSPOSE(_xlfn.STOCKHISTORY(B9950, TODAY()-365,TODAY(), 0,0,1)), "")</f>
        <v/>
      </c>
    </row>
    <row r="9951" spans="28:29">
      <c r="AB9951" t="str" cm="1">
        <f t="array" aca="1" ref="AB9951" ca="1">IFERROR(TRANSPOSE(_xlfn.STOCKHISTORY(B9951, TODAY()-365,TODAY(), 0,0,1)), "")</f>
        <v/>
      </c>
      <c r="AC9951" t="str" cm="1">
        <f t="array" aca="1" ref="AC9951" ca="1">IFERROR(TRANSPOSE(_xlfn.STOCKHISTORY(B9951, TODAY()-365,TODAY(), 0,0,1)), "")</f>
        <v/>
      </c>
    </row>
    <row r="9952" spans="28:29">
      <c r="AB9952" t="str" cm="1">
        <f t="array" aca="1" ref="AB9952" ca="1">IFERROR(TRANSPOSE(_xlfn.STOCKHISTORY(B9952, TODAY()-365,TODAY(), 0,0,1)), "")</f>
        <v/>
      </c>
      <c r="AC9952" t="str" cm="1">
        <f t="array" aca="1" ref="AC9952" ca="1">IFERROR(TRANSPOSE(_xlfn.STOCKHISTORY(B9952, TODAY()-365,TODAY(), 0,0,1)), "")</f>
        <v/>
      </c>
    </row>
    <row r="9953" spans="28:29">
      <c r="AB9953" t="str" cm="1">
        <f t="array" aca="1" ref="AB9953" ca="1">IFERROR(TRANSPOSE(_xlfn.STOCKHISTORY(B9953, TODAY()-365,TODAY(), 0,0,1)), "")</f>
        <v/>
      </c>
      <c r="AC9953" t="str" cm="1">
        <f t="array" aca="1" ref="AC9953" ca="1">IFERROR(TRANSPOSE(_xlfn.STOCKHISTORY(B9953, TODAY()-365,TODAY(), 0,0,1)), "")</f>
        <v/>
      </c>
    </row>
    <row r="9954" spans="28:29">
      <c r="AB9954" t="str" cm="1">
        <f t="array" aca="1" ref="AB9954" ca="1">IFERROR(TRANSPOSE(_xlfn.STOCKHISTORY(B9954, TODAY()-365,TODAY(), 0,0,1)), "")</f>
        <v/>
      </c>
      <c r="AC9954" t="str" cm="1">
        <f t="array" aca="1" ref="AC9954" ca="1">IFERROR(TRANSPOSE(_xlfn.STOCKHISTORY(B9954, TODAY()-365,TODAY(), 0,0,1)), "")</f>
        <v/>
      </c>
    </row>
    <row r="9955" spans="28:29">
      <c r="AB9955" t="str" cm="1">
        <f t="array" aca="1" ref="AB9955" ca="1">IFERROR(TRANSPOSE(_xlfn.STOCKHISTORY(B9955, TODAY()-365,TODAY(), 0,0,1)), "")</f>
        <v/>
      </c>
      <c r="AC9955" t="str" cm="1">
        <f t="array" aca="1" ref="AC9955" ca="1">IFERROR(TRANSPOSE(_xlfn.STOCKHISTORY(B9955, TODAY()-365,TODAY(), 0,0,1)), "")</f>
        <v/>
      </c>
    </row>
    <row r="9956" spans="28:29">
      <c r="AB9956" t="str" cm="1">
        <f t="array" aca="1" ref="AB9956" ca="1">IFERROR(TRANSPOSE(_xlfn.STOCKHISTORY(B9956, TODAY()-365,TODAY(), 0,0,1)), "")</f>
        <v/>
      </c>
      <c r="AC9956" t="str" cm="1">
        <f t="array" aca="1" ref="AC9956" ca="1">IFERROR(TRANSPOSE(_xlfn.STOCKHISTORY(B9956, TODAY()-365,TODAY(), 0,0,1)), "")</f>
        <v/>
      </c>
    </row>
    <row r="9957" spans="28:29">
      <c r="AB9957" t="str" cm="1">
        <f t="array" aca="1" ref="AB9957" ca="1">IFERROR(TRANSPOSE(_xlfn.STOCKHISTORY(B9957, TODAY()-365,TODAY(), 0,0,1)), "")</f>
        <v/>
      </c>
      <c r="AC9957" t="str" cm="1">
        <f t="array" aca="1" ref="AC9957" ca="1">IFERROR(TRANSPOSE(_xlfn.STOCKHISTORY(B9957, TODAY()-365,TODAY(), 0,0,1)), "")</f>
        <v/>
      </c>
    </row>
    <row r="9958" spans="28:29">
      <c r="AB9958" t="str" cm="1">
        <f t="array" aca="1" ref="AB9958" ca="1">IFERROR(TRANSPOSE(_xlfn.STOCKHISTORY(B9958, TODAY()-365,TODAY(), 0,0,1)), "")</f>
        <v/>
      </c>
      <c r="AC9958" t="str" cm="1">
        <f t="array" aca="1" ref="AC9958" ca="1">IFERROR(TRANSPOSE(_xlfn.STOCKHISTORY(B9958, TODAY()-365,TODAY(), 0,0,1)), "")</f>
        <v/>
      </c>
    </row>
    <row r="9959" spans="28:29">
      <c r="AB9959" t="str" cm="1">
        <f t="array" aca="1" ref="AB9959" ca="1">IFERROR(TRANSPOSE(_xlfn.STOCKHISTORY(B9959, TODAY()-365,TODAY(), 0,0,1)), "")</f>
        <v/>
      </c>
      <c r="AC9959" t="str" cm="1">
        <f t="array" aca="1" ref="AC9959" ca="1">IFERROR(TRANSPOSE(_xlfn.STOCKHISTORY(B9959, TODAY()-365,TODAY(), 0,0,1)), "")</f>
        <v/>
      </c>
    </row>
    <row r="9960" spans="28:29">
      <c r="AB9960" t="str" cm="1">
        <f t="array" aca="1" ref="AB9960" ca="1">IFERROR(TRANSPOSE(_xlfn.STOCKHISTORY(B9960, TODAY()-365,TODAY(), 0,0,1)), "")</f>
        <v/>
      </c>
      <c r="AC9960" t="str" cm="1">
        <f t="array" aca="1" ref="AC9960" ca="1">IFERROR(TRANSPOSE(_xlfn.STOCKHISTORY(B9960, TODAY()-365,TODAY(), 0,0,1)), "")</f>
        <v/>
      </c>
    </row>
    <row r="9961" spans="28:29">
      <c r="AB9961" t="str" cm="1">
        <f t="array" aca="1" ref="AB9961" ca="1">IFERROR(TRANSPOSE(_xlfn.STOCKHISTORY(B9961, TODAY()-365,TODAY(), 0,0,1)), "")</f>
        <v/>
      </c>
      <c r="AC9961" t="str" cm="1">
        <f t="array" aca="1" ref="AC9961" ca="1">IFERROR(TRANSPOSE(_xlfn.STOCKHISTORY(B9961, TODAY()-365,TODAY(), 0,0,1)), "")</f>
        <v/>
      </c>
    </row>
    <row r="9962" spans="28:29">
      <c r="AB9962" t="str" cm="1">
        <f t="array" aca="1" ref="AB9962" ca="1">IFERROR(TRANSPOSE(_xlfn.STOCKHISTORY(B9962, TODAY()-365,TODAY(), 0,0,1)), "")</f>
        <v/>
      </c>
      <c r="AC9962" t="str" cm="1">
        <f t="array" aca="1" ref="AC9962" ca="1">IFERROR(TRANSPOSE(_xlfn.STOCKHISTORY(B9962, TODAY()-365,TODAY(), 0,0,1)), "")</f>
        <v/>
      </c>
    </row>
    <row r="9963" spans="28:29">
      <c r="AB9963" t="str" cm="1">
        <f t="array" aca="1" ref="AB9963" ca="1">IFERROR(TRANSPOSE(_xlfn.STOCKHISTORY(B9963, TODAY()-365,TODAY(), 0,0,1)), "")</f>
        <v/>
      </c>
      <c r="AC9963" t="str" cm="1">
        <f t="array" aca="1" ref="AC9963" ca="1">IFERROR(TRANSPOSE(_xlfn.STOCKHISTORY(B9963, TODAY()-365,TODAY(), 0,0,1)), "")</f>
        <v/>
      </c>
    </row>
    <row r="9964" spans="28:29">
      <c r="AB9964" t="str" cm="1">
        <f t="array" aca="1" ref="AB9964" ca="1">IFERROR(TRANSPOSE(_xlfn.STOCKHISTORY(B9964, TODAY()-365,TODAY(), 0,0,1)), "")</f>
        <v/>
      </c>
      <c r="AC9964" t="str" cm="1">
        <f t="array" aca="1" ref="AC9964" ca="1">IFERROR(TRANSPOSE(_xlfn.STOCKHISTORY(B9964, TODAY()-365,TODAY(), 0,0,1)), "")</f>
        <v/>
      </c>
    </row>
    <row r="9965" spans="28:29">
      <c r="AB9965" t="str" cm="1">
        <f t="array" aca="1" ref="AB9965" ca="1">IFERROR(TRANSPOSE(_xlfn.STOCKHISTORY(B9965, TODAY()-365,TODAY(), 0,0,1)), "")</f>
        <v/>
      </c>
      <c r="AC9965" t="str" cm="1">
        <f t="array" aca="1" ref="AC9965" ca="1">IFERROR(TRANSPOSE(_xlfn.STOCKHISTORY(B9965, TODAY()-365,TODAY(), 0,0,1)), "")</f>
        <v/>
      </c>
    </row>
    <row r="9966" spans="28:29">
      <c r="AB9966" t="str" cm="1">
        <f t="array" aca="1" ref="AB9966" ca="1">IFERROR(TRANSPOSE(_xlfn.STOCKHISTORY(B9966, TODAY()-365,TODAY(), 0,0,1)), "")</f>
        <v/>
      </c>
      <c r="AC9966" t="str" cm="1">
        <f t="array" aca="1" ref="AC9966" ca="1">IFERROR(TRANSPOSE(_xlfn.STOCKHISTORY(B9966, TODAY()-365,TODAY(), 0,0,1)), "")</f>
        <v/>
      </c>
    </row>
    <row r="9967" spans="28:29">
      <c r="AB9967" t="str" cm="1">
        <f t="array" aca="1" ref="AB9967" ca="1">IFERROR(TRANSPOSE(_xlfn.STOCKHISTORY(B9967, TODAY()-365,TODAY(), 0,0,1)), "")</f>
        <v/>
      </c>
      <c r="AC9967" t="str" cm="1">
        <f t="array" aca="1" ref="AC9967" ca="1">IFERROR(TRANSPOSE(_xlfn.STOCKHISTORY(B9967, TODAY()-365,TODAY(), 0,0,1)), "")</f>
        <v/>
      </c>
    </row>
    <row r="9968" spans="28:29">
      <c r="AB9968" t="str" cm="1">
        <f t="array" aca="1" ref="AB9968" ca="1">IFERROR(TRANSPOSE(_xlfn.STOCKHISTORY(B9968, TODAY()-365,TODAY(), 0,0,1)), "")</f>
        <v/>
      </c>
      <c r="AC9968" t="str" cm="1">
        <f t="array" aca="1" ref="AC9968" ca="1">IFERROR(TRANSPOSE(_xlfn.STOCKHISTORY(B9968, TODAY()-365,TODAY(), 0,0,1)), "")</f>
        <v/>
      </c>
    </row>
    <row r="9969" spans="28:29">
      <c r="AB9969" t="str" cm="1">
        <f t="array" aca="1" ref="AB9969" ca="1">IFERROR(TRANSPOSE(_xlfn.STOCKHISTORY(B9969, TODAY()-365,TODAY(), 0,0,1)), "")</f>
        <v/>
      </c>
      <c r="AC9969" t="str" cm="1">
        <f t="array" aca="1" ref="AC9969" ca="1">IFERROR(TRANSPOSE(_xlfn.STOCKHISTORY(B9969, TODAY()-365,TODAY(), 0,0,1)), "")</f>
        <v/>
      </c>
    </row>
    <row r="9970" spans="28:29">
      <c r="AB9970" t="str" cm="1">
        <f t="array" aca="1" ref="AB9970" ca="1">IFERROR(TRANSPOSE(_xlfn.STOCKHISTORY(B9970, TODAY()-365,TODAY(), 0,0,1)), "")</f>
        <v/>
      </c>
      <c r="AC9970" t="str" cm="1">
        <f t="array" aca="1" ref="AC9970" ca="1">IFERROR(TRANSPOSE(_xlfn.STOCKHISTORY(B9970, TODAY()-365,TODAY(), 0,0,1)), "")</f>
        <v/>
      </c>
    </row>
    <row r="9971" spans="28:29">
      <c r="AB9971" t="str" cm="1">
        <f t="array" aca="1" ref="AB9971" ca="1">IFERROR(TRANSPOSE(_xlfn.STOCKHISTORY(B9971, TODAY()-365,TODAY(), 0,0,1)), "")</f>
        <v/>
      </c>
      <c r="AC9971" t="str" cm="1">
        <f t="array" aca="1" ref="AC9971" ca="1">IFERROR(TRANSPOSE(_xlfn.STOCKHISTORY(B9971, TODAY()-365,TODAY(), 0,0,1)), "")</f>
        <v/>
      </c>
    </row>
    <row r="9972" spans="28:29">
      <c r="AB9972" t="str" cm="1">
        <f t="array" aca="1" ref="AB9972" ca="1">IFERROR(TRANSPOSE(_xlfn.STOCKHISTORY(B9972, TODAY()-365,TODAY(), 0,0,1)), "")</f>
        <v/>
      </c>
      <c r="AC9972" t="str" cm="1">
        <f t="array" aca="1" ref="AC9972" ca="1">IFERROR(TRANSPOSE(_xlfn.STOCKHISTORY(B9972, TODAY()-365,TODAY(), 0,0,1)), "")</f>
        <v/>
      </c>
    </row>
    <row r="9973" spans="28:29">
      <c r="AB9973" t="str" cm="1">
        <f t="array" aca="1" ref="AB9973" ca="1">IFERROR(TRANSPOSE(_xlfn.STOCKHISTORY(B9973, TODAY()-365,TODAY(), 0,0,1)), "")</f>
        <v/>
      </c>
      <c r="AC9973" t="str" cm="1">
        <f t="array" aca="1" ref="AC9973" ca="1">IFERROR(TRANSPOSE(_xlfn.STOCKHISTORY(B9973, TODAY()-365,TODAY(), 0,0,1)), "")</f>
        <v/>
      </c>
    </row>
    <row r="9974" spans="28:29">
      <c r="AB9974" t="str" cm="1">
        <f t="array" aca="1" ref="AB9974" ca="1">IFERROR(TRANSPOSE(_xlfn.STOCKHISTORY(B9974, TODAY()-365,TODAY(), 0,0,1)), "")</f>
        <v/>
      </c>
      <c r="AC9974" t="str" cm="1">
        <f t="array" aca="1" ref="AC9974" ca="1">IFERROR(TRANSPOSE(_xlfn.STOCKHISTORY(B9974, TODAY()-365,TODAY(), 0,0,1)), "")</f>
        <v/>
      </c>
    </row>
    <row r="9975" spans="28:29">
      <c r="AB9975" t="str" cm="1">
        <f t="array" aca="1" ref="AB9975" ca="1">IFERROR(TRANSPOSE(_xlfn.STOCKHISTORY(B9975, TODAY()-365,TODAY(), 0,0,1)), "")</f>
        <v/>
      </c>
      <c r="AC9975" t="str" cm="1">
        <f t="array" aca="1" ref="AC9975" ca="1">IFERROR(TRANSPOSE(_xlfn.STOCKHISTORY(B9975, TODAY()-365,TODAY(), 0,0,1)), "")</f>
        <v/>
      </c>
    </row>
    <row r="9976" spans="28:29">
      <c r="AB9976" t="str" cm="1">
        <f t="array" aca="1" ref="AB9976" ca="1">IFERROR(TRANSPOSE(_xlfn.STOCKHISTORY(B9976, TODAY()-365,TODAY(), 0,0,1)), "")</f>
        <v/>
      </c>
      <c r="AC9976" t="str" cm="1">
        <f t="array" aca="1" ref="AC9976" ca="1">IFERROR(TRANSPOSE(_xlfn.STOCKHISTORY(B9976, TODAY()-365,TODAY(), 0,0,1)), "")</f>
        <v/>
      </c>
    </row>
    <row r="9977" spans="28:29">
      <c r="AB9977" t="str" cm="1">
        <f t="array" aca="1" ref="AB9977" ca="1">IFERROR(TRANSPOSE(_xlfn.STOCKHISTORY(B9977, TODAY()-365,TODAY(), 0,0,1)), "")</f>
        <v/>
      </c>
      <c r="AC9977" t="str" cm="1">
        <f t="array" aca="1" ref="AC9977" ca="1">IFERROR(TRANSPOSE(_xlfn.STOCKHISTORY(B9977, TODAY()-365,TODAY(), 0,0,1)), "")</f>
        <v/>
      </c>
    </row>
    <row r="9978" spans="28:29">
      <c r="AB9978" t="str" cm="1">
        <f t="array" aca="1" ref="AB9978" ca="1">IFERROR(TRANSPOSE(_xlfn.STOCKHISTORY(B9978, TODAY()-365,TODAY(), 0,0,1)), "")</f>
        <v/>
      </c>
      <c r="AC9978" t="str" cm="1">
        <f t="array" aca="1" ref="AC9978" ca="1">IFERROR(TRANSPOSE(_xlfn.STOCKHISTORY(B9978, TODAY()-365,TODAY(), 0,0,1)), "")</f>
        <v/>
      </c>
    </row>
    <row r="9979" spans="28:29">
      <c r="AB9979" t="str" cm="1">
        <f t="array" aca="1" ref="AB9979" ca="1">IFERROR(TRANSPOSE(_xlfn.STOCKHISTORY(B9979, TODAY()-365,TODAY(), 0,0,1)), "")</f>
        <v/>
      </c>
      <c r="AC9979" t="str" cm="1">
        <f t="array" aca="1" ref="AC9979" ca="1">IFERROR(TRANSPOSE(_xlfn.STOCKHISTORY(B9979, TODAY()-365,TODAY(), 0,0,1)), "")</f>
        <v/>
      </c>
    </row>
    <row r="9980" spans="28:29">
      <c r="AB9980" t="str" cm="1">
        <f t="array" aca="1" ref="AB9980" ca="1">IFERROR(TRANSPOSE(_xlfn.STOCKHISTORY(B9980, TODAY()-365,TODAY(), 0,0,1)), "")</f>
        <v/>
      </c>
      <c r="AC9980" t="str" cm="1">
        <f t="array" aca="1" ref="AC9980" ca="1">IFERROR(TRANSPOSE(_xlfn.STOCKHISTORY(B9980, TODAY()-365,TODAY(), 0,0,1)), "")</f>
        <v/>
      </c>
    </row>
    <row r="9981" spans="28:29">
      <c r="AB9981" t="str" cm="1">
        <f t="array" aca="1" ref="AB9981" ca="1">IFERROR(TRANSPOSE(_xlfn.STOCKHISTORY(B9981, TODAY()-365,TODAY(), 0,0,1)), "")</f>
        <v/>
      </c>
      <c r="AC9981" t="str" cm="1">
        <f t="array" aca="1" ref="AC9981" ca="1">IFERROR(TRANSPOSE(_xlfn.STOCKHISTORY(B9981, TODAY()-365,TODAY(), 0,0,1)), "")</f>
        <v/>
      </c>
    </row>
    <row r="9982" spans="28:29">
      <c r="AB9982" t="str" cm="1">
        <f t="array" aca="1" ref="AB9982" ca="1">IFERROR(TRANSPOSE(_xlfn.STOCKHISTORY(B9982, TODAY()-365,TODAY(), 0,0,1)), "")</f>
        <v/>
      </c>
      <c r="AC9982" t="str" cm="1">
        <f t="array" aca="1" ref="AC9982" ca="1">IFERROR(TRANSPOSE(_xlfn.STOCKHISTORY(B9982, TODAY()-365,TODAY(), 0,0,1)), "")</f>
        <v/>
      </c>
    </row>
    <row r="9983" spans="28:29">
      <c r="AB9983" t="str" cm="1">
        <f t="array" aca="1" ref="AB9983" ca="1">IFERROR(TRANSPOSE(_xlfn.STOCKHISTORY(B9983, TODAY()-365,TODAY(), 0,0,1)), "")</f>
        <v/>
      </c>
      <c r="AC9983" t="str" cm="1">
        <f t="array" aca="1" ref="AC9983" ca="1">IFERROR(TRANSPOSE(_xlfn.STOCKHISTORY(B9983, TODAY()-365,TODAY(), 0,0,1)), "")</f>
        <v/>
      </c>
    </row>
    <row r="9984" spans="28:29">
      <c r="AB9984" t="str" cm="1">
        <f t="array" aca="1" ref="AB9984" ca="1">IFERROR(TRANSPOSE(_xlfn.STOCKHISTORY(B9984, TODAY()-365,TODAY(), 0,0,1)), "")</f>
        <v/>
      </c>
      <c r="AC9984" t="str" cm="1">
        <f t="array" aca="1" ref="AC9984" ca="1">IFERROR(TRANSPOSE(_xlfn.STOCKHISTORY(B9984, TODAY()-365,TODAY(), 0,0,1)), "")</f>
        <v/>
      </c>
    </row>
    <row r="9985" spans="28:29">
      <c r="AB9985" t="str" cm="1">
        <f t="array" aca="1" ref="AB9985" ca="1">IFERROR(TRANSPOSE(_xlfn.STOCKHISTORY(B9985, TODAY()-365,TODAY(), 0,0,1)), "")</f>
        <v/>
      </c>
      <c r="AC9985" t="str" cm="1">
        <f t="array" aca="1" ref="AC9985" ca="1">IFERROR(TRANSPOSE(_xlfn.STOCKHISTORY(B9985, TODAY()-365,TODAY(), 0,0,1)), "")</f>
        <v/>
      </c>
    </row>
    <row r="9986" spans="28:29">
      <c r="AB9986" t="str" cm="1">
        <f t="array" aca="1" ref="AB9986" ca="1">IFERROR(TRANSPOSE(_xlfn.STOCKHISTORY(B9986, TODAY()-365,TODAY(), 0,0,1)), "")</f>
        <v/>
      </c>
      <c r="AC9986" t="str" cm="1">
        <f t="array" aca="1" ref="AC9986" ca="1">IFERROR(TRANSPOSE(_xlfn.STOCKHISTORY(B9986, TODAY()-365,TODAY(), 0,0,1)), "")</f>
        <v/>
      </c>
    </row>
    <row r="9987" spans="28:29">
      <c r="AB9987" t="str" cm="1">
        <f t="array" aca="1" ref="AB9987" ca="1">IFERROR(TRANSPOSE(_xlfn.STOCKHISTORY(B9987, TODAY()-365,TODAY(), 0,0,1)), "")</f>
        <v/>
      </c>
      <c r="AC9987" t="str" cm="1">
        <f t="array" aca="1" ref="AC9987" ca="1">IFERROR(TRANSPOSE(_xlfn.STOCKHISTORY(B9987, TODAY()-365,TODAY(), 0,0,1)), "")</f>
        <v/>
      </c>
    </row>
    <row r="9988" spans="28:29">
      <c r="AB9988" t="str" cm="1">
        <f t="array" aca="1" ref="AB9988" ca="1">IFERROR(TRANSPOSE(_xlfn.STOCKHISTORY(B9988, TODAY()-365,TODAY(), 0,0,1)), "")</f>
        <v/>
      </c>
      <c r="AC9988" t="str" cm="1">
        <f t="array" aca="1" ref="AC9988" ca="1">IFERROR(TRANSPOSE(_xlfn.STOCKHISTORY(B9988, TODAY()-365,TODAY(), 0,0,1)), "")</f>
        <v/>
      </c>
    </row>
    <row r="9989" spans="28:29">
      <c r="AB9989" t="str" cm="1">
        <f t="array" aca="1" ref="AB9989" ca="1">IFERROR(TRANSPOSE(_xlfn.STOCKHISTORY(B9989, TODAY()-365,TODAY(), 0,0,1)), "")</f>
        <v/>
      </c>
      <c r="AC9989" t="str" cm="1">
        <f t="array" aca="1" ref="AC9989" ca="1">IFERROR(TRANSPOSE(_xlfn.STOCKHISTORY(B9989, TODAY()-365,TODAY(), 0,0,1)), "")</f>
        <v/>
      </c>
    </row>
    <row r="9990" spans="28:29">
      <c r="AB9990" t="str" cm="1">
        <f t="array" aca="1" ref="AB9990" ca="1">IFERROR(TRANSPOSE(_xlfn.STOCKHISTORY(B9990, TODAY()-365,TODAY(), 0,0,1)), "")</f>
        <v/>
      </c>
      <c r="AC9990" t="str" cm="1">
        <f t="array" aca="1" ref="AC9990" ca="1">IFERROR(TRANSPOSE(_xlfn.STOCKHISTORY(B9990, TODAY()-365,TODAY(), 0,0,1)), "")</f>
        <v/>
      </c>
    </row>
    <row r="9991" spans="28:29">
      <c r="AB9991" t="str" cm="1">
        <f t="array" aca="1" ref="AB9991" ca="1">IFERROR(TRANSPOSE(_xlfn.STOCKHISTORY(B9991, TODAY()-365,TODAY(), 0,0,1)), "")</f>
        <v/>
      </c>
      <c r="AC9991" t="str" cm="1">
        <f t="array" aca="1" ref="AC9991" ca="1">IFERROR(TRANSPOSE(_xlfn.STOCKHISTORY(B9991, TODAY()-365,TODAY(), 0,0,1)), "")</f>
        <v/>
      </c>
    </row>
    <row r="9992" spans="28:29">
      <c r="AB9992" t="str" cm="1">
        <f t="array" aca="1" ref="AB9992" ca="1">IFERROR(TRANSPOSE(_xlfn.STOCKHISTORY(B9992, TODAY()-365,TODAY(), 0,0,1)), "")</f>
        <v/>
      </c>
      <c r="AC9992" t="str" cm="1">
        <f t="array" aca="1" ref="AC9992" ca="1">IFERROR(TRANSPOSE(_xlfn.STOCKHISTORY(B9992, TODAY()-365,TODAY(), 0,0,1)), "")</f>
        <v/>
      </c>
    </row>
    <row r="9993" spans="28:29">
      <c r="AB9993" t="str" cm="1">
        <f t="array" aca="1" ref="AB9993" ca="1">IFERROR(TRANSPOSE(_xlfn.STOCKHISTORY(B9993, TODAY()-365,TODAY(), 0,0,1)), "")</f>
        <v/>
      </c>
      <c r="AC9993" t="str" cm="1">
        <f t="array" aca="1" ref="AC9993" ca="1">IFERROR(TRANSPOSE(_xlfn.STOCKHISTORY(B9993, TODAY()-365,TODAY(), 0,0,1)), "")</f>
        <v/>
      </c>
    </row>
    <row r="9994" spans="28:29">
      <c r="AB9994" t="str" cm="1">
        <f t="array" aca="1" ref="AB9994" ca="1">IFERROR(TRANSPOSE(_xlfn.STOCKHISTORY(B9994, TODAY()-365,TODAY(), 0,0,1)), "")</f>
        <v/>
      </c>
      <c r="AC9994" t="str" cm="1">
        <f t="array" aca="1" ref="AC9994" ca="1">IFERROR(TRANSPOSE(_xlfn.STOCKHISTORY(B9994, TODAY()-365,TODAY(), 0,0,1)), "")</f>
        <v/>
      </c>
    </row>
    <row r="9995" spans="28:29">
      <c r="AB9995" t="str" cm="1">
        <f t="array" aca="1" ref="AB9995" ca="1">IFERROR(TRANSPOSE(_xlfn.STOCKHISTORY(B9995, TODAY()-365,TODAY(), 0,0,1)), "")</f>
        <v/>
      </c>
      <c r="AC9995" t="str" cm="1">
        <f t="array" aca="1" ref="AC9995" ca="1">IFERROR(TRANSPOSE(_xlfn.STOCKHISTORY(B9995, TODAY()-365,TODAY(), 0,0,1)), "")</f>
        <v/>
      </c>
    </row>
    <row r="9996" spans="28:29">
      <c r="AB9996" t="str" cm="1">
        <f t="array" aca="1" ref="AB9996" ca="1">IFERROR(TRANSPOSE(_xlfn.STOCKHISTORY(B9996, TODAY()-365,TODAY(), 0,0,1)), "")</f>
        <v/>
      </c>
      <c r="AC9996" t="str" cm="1">
        <f t="array" aca="1" ref="AC9996" ca="1">IFERROR(TRANSPOSE(_xlfn.STOCKHISTORY(B9996, TODAY()-365,TODAY(), 0,0,1)), "")</f>
        <v/>
      </c>
    </row>
    <row r="9997" spans="28:29">
      <c r="AB9997" t="str" cm="1">
        <f t="array" aca="1" ref="AB9997" ca="1">IFERROR(TRANSPOSE(_xlfn.STOCKHISTORY(B9997, TODAY()-365,TODAY(), 0,0,1)), "")</f>
        <v/>
      </c>
      <c r="AC9997" t="str" cm="1">
        <f t="array" aca="1" ref="AC9997" ca="1">IFERROR(TRANSPOSE(_xlfn.STOCKHISTORY(B9997, TODAY()-365,TODAY(), 0,0,1)), "")</f>
        <v/>
      </c>
    </row>
    <row r="9998" spans="28:29">
      <c r="AB9998" t="str" cm="1">
        <f t="array" aca="1" ref="AB9998" ca="1">IFERROR(TRANSPOSE(_xlfn.STOCKHISTORY(B9998, TODAY()-365,TODAY(), 0,0,1)), "")</f>
        <v/>
      </c>
      <c r="AC9998" t="str" cm="1">
        <f t="array" aca="1" ref="AC9998" ca="1">IFERROR(TRANSPOSE(_xlfn.STOCKHISTORY(B9998, TODAY()-365,TODAY(), 0,0,1)), "")</f>
        <v/>
      </c>
    </row>
    <row r="9999" spans="28:29">
      <c r="AB9999" t="str" cm="1">
        <f t="array" aca="1" ref="AB9999" ca="1">IFERROR(TRANSPOSE(_xlfn.STOCKHISTORY(B9999, TODAY()-365,TODAY(), 0,0,1)), "")</f>
        <v/>
      </c>
      <c r="AC9999" t="str" cm="1">
        <f t="array" aca="1" ref="AC9999" ca="1">IFERROR(TRANSPOSE(_xlfn.STOCKHISTORY(B9999, TODAY()-365,TODAY(), 0,0,1)), "")</f>
        <v/>
      </c>
    </row>
    <row r="10000" spans="28:29">
      <c r="AB10000" t="str" cm="1">
        <f t="array" aca="1" ref="AB10000" ca="1">IFERROR(TRANSPOSE(_xlfn.STOCKHISTORY(B10000, TODAY()-365,TODAY(), 0,0,1)), "")</f>
        <v/>
      </c>
      <c r="AC10000" t="str" cm="1">
        <f t="array" aca="1" ref="AC10000" ca="1">IFERROR(TRANSPOSE(_xlfn.STOCKHISTORY(B10000, TODAY()-365,TODAY(), 0,0,1)), "")</f>
        <v/>
      </c>
    </row>
  </sheetData>
  <mergeCells count="11">
    <mergeCell ref="B25:P25"/>
    <mergeCell ref="B5:P5"/>
    <mergeCell ref="B2:P3"/>
    <mergeCell ref="K8:K9"/>
    <mergeCell ref="J7:K7"/>
    <mergeCell ref="L7:M7"/>
    <mergeCell ref="H7:I7"/>
    <mergeCell ref="H8:I9"/>
    <mergeCell ref="J8:J9"/>
    <mergeCell ref="L8:L9"/>
    <mergeCell ref="M8:M9"/>
  </mergeCells>
  <conditionalFormatting sqref="J28:J5000">
    <cfRule type="dataBar" priority="63">
      <dataBar>
        <cfvo type="min"/>
        <cfvo type="max"/>
        <color rgb="FFCCECFF"/>
      </dataBar>
      <extLst>
        <ext xmlns:x14="http://schemas.microsoft.com/office/spreadsheetml/2009/9/main" uri="{B025F937-C7B1-47D3-B67F-A62EFF666E3E}">
          <x14:id>{7853C3E5-E2B6-4C34-B66E-02EC915B2119}</x14:id>
        </ext>
      </extLst>
    </cfRule>
  </conditionalFormatting>
  <conditionalFormatting sqref="N28:N5000 L28:L5000 K8 L8:M9">
    <cfRule type="cellIs" dxfId="34" priority="4" operator="greaterThan">
      <formula>0</formula>
    </cfRule>
    <cfRule type="cellIs" dxfId="33" priority="5" operator="lessThan">
      <formula>0</formula>
    </cfRule>
  </conditionalFormatting>
  <pageMargins left="0.25" right="0.25" top="0.75" bottom="0.75" header="0.3" footer="0.3"/>
  <pageSetup paperSize="9" orientation="landscape" r:id="rId1"/>
  <drawing r:id="rId2"/>
  <legacyDrawing r:id="rId3"/>
  <extLst>
    <ext xmlns:x14="http://schemas.microsoft.com/office/spreadsheetml/2009/9/main" uri="{78C0D931-6437-407d-A8EE-F0AAD7539E65}">
      <x14:conditionalFormattings>
        <x14:conditionalFormatting xmlns:xm="http://schemas.microsoft.com/office/excel/2006/main">
          <x14:cfRule type="dataBar" id="{7853C3E5-E2B6-4C34-B66E-02EC915B2119}">
            <x14:dataBar minLength="0" maxLength="100" border="1" negativeBarBorderColorSameAsPositive="0">
              <x14:cfvo type="autoMin"/>
              <x14:cfvo type="autoMax"/>
              <x14:borderColor rgb="FF008AEF"/>
              <x14:negativeFillColor rgb="FFFF0000"/>
              <x14:negativeBorderColor rgb="FFFF0000"/>
              <x14:axisColor rgb="FF000000"/>
            </x14:dataBar>
          </x14:cfRule>
          <xm:sqref>J28:J5000</xm:sqref>
        </x14:conditionalFormatting>
        <x14:conditionalFormatting xmlns:xm="http://schemas.microsoft.com/office/excel/2006/main">
          <x14:cfRule type="iconSet" priority="65" id="{00000000-000E-0000-0000-000001000000}">
            <x14:iconSet iconSet="3Triangles">
              <x14:cfvo type="percent">
                <xm:f>0</xm:f>
              </x14:cfvo>
              <x14:cfvo type="num">
                <xm:f>-0.02</xm:f>
              </x14:cfvo>
              <x14:cfvo type="num">
                <xm:f>0.02</xm:f>
              </x14:cfvo>
            </x14:iconSet>
          </x14:cfRule>
          <xm:sqref>J8 M28:M5000</xm:sqref>
        </x14:conditionalFormatting>
      </x14:conditionalFormattings>
    </ext>
    <ext xmlns:x14="http://schemas.microsoft.com/office/spreadsheetml/2009/9/main" uri="{05C60535-1F16-4fd2-B633-F4F36F0B64E0}">
      <x14:sparklineGroups xmlns:xm="http://schemas.microsoft.com/office/excel/2006/main">
        <x14:sparklineGroup displayEmptyCellsAs="gap" xr2:uid="{A6FD1BE4-6162-48AE-8BF9-EE3873E2061C}">
          <x14:colorSeries rgb="FF376092"/>
          <x14:colorNegative rgb="FFD00000"/>
          <x14:colorAxis rgb="FF000000"/>
          <x14:colorMarkers rgb="FFD00000"/>
          <x14:colorFirst rgb="FFD00000"/>
          <x14:colorLast rgb="FFD00000"/>
          <x14:colorHigh rgb="FFD00000"/>
          <x14:colorLow rgb="FFD00000"/>
          <x14:sparklines>
            <x14:sparkline>
              <xm:f>Dashboard!$AC$28:$JR$28</xm:f>
              <xm:sqref>O28</xm:sqref>
            </x14:sparkline>
            <x14:sparkline>
              <xm:f>Dashboard!$AC$29:$JR$29</xm:f>
              <xm:sqref>O29</xm:sqref>
            </x14:sparkline>
            <x14:sparkline>
              <xm:f>Dashboard!$AC$30:$JR$30</xm:f>
              <xm:sqref>O30</xm:sqref>
            </x14:sparkline>
            <x14:sparkline>
              <xm:f>Dashboard!$AC$31:$JR$31</xm:f>
              <xm:sqref>O31</xm:sqref>
            </x14:sparkline>
            <x14:sparkline>
              <xm:f>Dashboard!$AC$32:$JR$32</xm:f>
              <xm:sqref>O32</xm:sqref>
            </x14:sparkline>
            <x14:sparkline>
              <xm:f>Dashboard!$AC$33:$JR$33</xm:f>
              <xm:sqref>O33</xm:sqref>
            </x14:sparkline>
            <x14:sparkline>
              <xm:f>Dashboard!$AC$34:$JR$34</xm:f>
              <xm:sqref>O34</xm:sqref>
            </x14:sparkline>
            <x14:sparkline>
              <xm:f>Dashboard!$AC$35:$JR$35</xm:f>
              <xm:sqref>O35</xm:sqref>
            </x14:sparkline>
            <x14:sparkline>
              <xm:f>Dashboard!$AC$36:$JR$36</xm:f>
              <xm:sqref>O36</xm:sqref>
            </x14:sparkline>
            <x14:sparkline>
              <xm:f>Dashboard!$AC$37:$JR$37</xm:f>
              <xm:sqref>O37</xm:sqref>
            </x14:sparkline>
            <x14:sparkline>
              <xm:f>Dashboard!$AC$38:$JR$38</xm:f>
              <xm:sqref>O38</xm:sqref>
            </x14:sparkline>
            <x14:sparkline>
              <xm:f>Dashboard!$AC$39:$JR$39</xm:f>
              <xm:sqref>O39</xm:sqref>
            </x14:sparkline>
            <x14:sparkline>
              <xm:f>Dashboard!$AC$40:$JR$40</xm:f>
              <xm:sqref>O40</xm:sqref>
            </x14:sparkline>
            <x14:sparkline>
              <xm:f>Dashboard!$AC$41:$JR$41</xm:f>
              <xm:sqref>O41</xm:sqref>
            </x14:sparkline>
            <x14:sparkline>
              <xm:f>Dashboard!$AC$42:$JR$42</xm:f>
              <xm:sqref>O42</xm:sqref>
            </x14:sparkline>
            <x14:sparkline>
              <xm:f>Dashboard!$AC$43:$JR$43</xm:f>
              <xm:sqref>O43</xm:sqref>
            </x14:sparkline>
            <x14:sparkline>
              <xm:f>Dashboard!$AC$44:$JR$44</xm:f>
              <xm:sqref>O44</xm:sqref>
            </x14:sparkline>
            <x14:sparkline>
              <xm:f>Dashboard!$AC$45:$JR$45</xm:f>
              <xm:sqref>O45</xm:sqref>
            </x14:sparkline>
            <x14:sparkline>
              <xm:f>Dashboard!$AC$46:$JR$46</xm:f>
              <xm:sqref>O46</xm:sqref>
            </x14:sparkline>
            <x14:sparkline>
              <xm:f>Dashboard!$AC$47:$JR$47</xm:f>
              <xm:sqref>O47</xm:sqref>
            </x14:sparkline>
            <x14:sparkline>
              <xm:f>Dashboard!$AC$48:$JR$48</xm:f>
              <xm:sqref>O48</xm:sqref>
            </x14:sparkline>
            <x14:sparkline>
              <xm:f>Dashboard!$AC$49:$JR$49</xm:f>
              <xm:sqref>O49</xm:sqref>
            </x14:sparkline>
            <x14:sparkline>
              <xm:f>Dashboard!$AC$50:$JR$50</xm:f>
              <xm:sqref>O50</xm:sqref>
            </x14:sparkline>
            <x14:sparkline>
              <xm:f>Dashboard!$AC$51:$JR$51</xm:f>
              <xm:sqref>O51</xm:sqref>
            </x14:sparkline>
            <x14:sparkline>
              <xm:f>Dashboard!$AC$52:$JR$52</xm:f>
              <xm:sqref>O52</xm:sqref>
            </x14:sparkline>
            <x14:sparkline>
              <xm:f>Dashboard!$AC$53:$JR$53</xm:f>
              <xm:sqref>O53</xm:sqref>
            </x14:sparkline>
            <x14:sparkline>
              <xm:f>Dashboard!$AC$54:$JR$54</xm:f>
              <xm:sqref>O54</xm:sqref>
            </x14:sparkline>
            <x14:sparkline>
              <xm:f>Dashboard!$AC$55:$JR$55</xm:f>
              <xm:sqref>O55</xm:sqref>
            </x14:sparkline>
            <x14:sparkline>
              <xm:f>Dashboard!$AC$56:$JR$56</xm:f>
              <xm:sqref>O56</xm:sqref>
            </x14:sparkline>
            <x14:sparkline>
              <xm:f>Dashboard!$AC$57:$JR$57</xm:f>
              <xm:sqref>O57</xm:sqref>
            </x14:sparkline>
            <x14:sparkline>
              <xm:f>Dashboard!$AC$58:$JR$58</xm:f>
              <xm:sqref>O58</xm:sqref>
            </x14:sparkline>
            <x14:sparkline>
              <xm:f>Dashboard!$AC$59:$JR$59</xm:f>
              <xm:sqref>O59</xm:sqref>
            </x14:sparkline>
            <x14:sparkline>
              <xm:f>Dashboard!$AC$60:$JR$60</xm:f>
              <xm:sqref>O60</xm:sqref>
            </x14:sparkline>
            <x14:sparkline>
              <xm:f>Dashboard!$AC$61:$JR$61</xm:f>
              <xm:sqref>O61</xm:sqref>
            </x14:sparkline>
            <x14:sparkline>
              <xm:f>Dashboard!$AC$62:$JR$62</xm:f>
              <xm:sqref>O62</xm:sqref>
            </x14:sparkline>
            <x14:sparkline>
              <xm:f>Dashboard!$AC$63:$JR$63</xm:f>
              <xm:sqref>O63</xm:sqref>
            </x14:sparkline>
            <x14:sparkline>
              <xm:f>Dashboard!$AC$64:$JR$64</xm:f>
              <xm:sqref>O64</xm:sqref>
            </x14:sparkline>
            <x14:sparkline>
              <xm:f>Dashboard!$AC$65:$JR$65</xm:f>
              <xm:sqref>O65</xm:sqref>
            </x14:sparkline>
            <x14:sparkline>
              <xm:f>Dashboard!$AC$66:$JR$66</xm:f>
              <xm:sqref>O66</xm:sqref>
            </x14:sparkline>
            <x14:sparkline>
              <xm:f>Dashboard!$AC$67:$JR$67</xm:f>
              <xm:sqref>O67</xm:sqref>
            </x14:sparkline>
            <x14:sparkline>
              <xm:f>Dashboard!$AC$68:$JR$68</xm:f>
              <xm:sqref>O68</xm:sqref>
            </x14:sparkline>
            <x14:sparkline>
              <xm:f>Dashboard!$AC$69:$JR$69</xm:f>
              <xm:sqref>O69</xm:sqref>
            </x14:sparkline>
            <x14:sparkline>
              <xm:f>Dashboard!$AC$70:$JR$70</xm:f>
              <xm:sqref>O70</xm:sqref>
            </x14:sparkline>
            <x14:sparkline>
              <xm:f>Dashboard!$AC$71:$JR$71</xm:f>
              <xm:sqref>O71</xm:sqref>
            </x14:sparkline>
            <x14:sparkline>
              <xm:f>Dashboard!$AC$72:$JR$72</xm:f>
              <xm:sqref>O72</xm:sqref>
            </x14:sparkline>
            <x14:sparkline>
              <xm:f>Dashboard!$AC$73:$JR$73</xm:f>
              <xm:sqref>O73</xm:sqref>
            </x14:sparkline>
            <x14:sparkline>
              <xm:f>Dashboard!$AC$74:$JR$74</xm:f>
              <xm:sqref>O74</xm:sqref>
            </x14:sparkline>
            <x14:sparkline>
              <xm:f>Dashboard!$AC$75:$JR$75</xm:f>
              <xm:sqref>O75</xm:sqref>
            </x14:sparkline>
            <x14:sparkline>
              <xm:f>Dashboard!$AC$76:$JR$76</xm:f>
              <xm:sqref>O76</xm:sqref>
            </x14:sparkline>
            <x14:sparkline>
              <xm:f>Dashboard!$AC$77:$JR$77</xm:f>
              <xm:sqref>O77</xm:sqref>
            </x14:sparkline>
            <x14:sparkline>
              <xm:f>Dashboard!$AC$78:$JR$78</xm:f>
              <xm:sqref>O78</xm:sqref>
            </x14:sparkline>
            <x14:sparkline>
              <xm:f>Dashboard!$AC$79:$JR$79</xm:f>
              <xm:sqref>O79</xm:sqref>
            </x14:sparkline>
            <x14:sparkline>
              <xm:f>Dashboard!$AC$80:$JR$80</xm:f>
              <xm:sqref>O80</xm:sqref>
            </x14:sparkline>
            <x14:sparkline>
              <xm:f>Dashboard!$AC$81:$JR$81</xm:f>
              <xm:sqref>O81</xm:sqref>
            </x14:sparkline>
            <x14:sparkline>
              <xm:f>Dashboard!$AC$82:$JR$82</xm:f>
              <xm:sqref>O82</xm:sqref>
            </x14:sparkline>
            <x14:sparkline>
              <xm:f>Dashboard!$AC$83:$JR$83</xm:f>
              <xm:sqref>O83</xm:sqref>
            </x14:sparkline>
            <x14:sparkline>
              <xm:f>Dashboard!$AC$84:$JR$84</xm:f>
              <xm:sqref>O84</xm:sqref>
            </x14:sparkline>
            <x14:sparkline>
              <xm:f>Dashboard!$AC$85:$JR$85</xm:f>
              <xm:sqref>O85</xm:sqref>
            </x14:sparkline>
            <x14:sparkline>
              <xm:f>Dashboard!$AC$86:$JR$86</xm:f>
              <xm:sqref>O86</xm:sqref>
            </x14:sparkline>
            <x14:sparkline>
              <xm:f>Dashboard!$AC$87:$JR$87</xm:f>
              <xm:sqref>O87</xm:sqref>
            </x14:sparkline>
            <x14:sparkline>
              <xm:f>Dashboard!$AC$88:$JR$88</xm:f>
              <xm:sqref>O88</xm:sqref>
            </x14:sparkline>
            <x14:sparkline>
              <xm:f>Dashboard!$AC$89:$JR$89</xm:f>
              <xm:sqref>O89</xm:sqref>
            </x14:sparkline>
            <x14:sparkline>
              <xm:f>Dashboard!$AC$90:$JR$90</xm:f>
              <xm:sqref>O90</xm:sqref>
            </x14:sparkline>
            <x14:sparkline>
              <xm:f>Dashboard!$AC$91:$JR$91</xm:f>
              <xm:sqref>O91</xm:sqref>
            </x14:sparkline>
            <x14:sparkline>
              <xm:f>Dashboard!$AC$92:$JR$92</xm:f>
              <xm:sqref>O92</xm:sqref>
            </x14:sparkline>
            <x14:sparkline>
              <xm:f>Dashboard!$AC$93:$JR$93</xm:f>
              <xm:sqref>O93</xm:sqref>
            </x14:sparkline>
            <x14:sparkline>
              <xm:f>Dashboard!$AC$94:$JR$94</xm:f>
              <xm:sqref>O94</xm:sqref>
            </x14:sparkline>
            <x14:sparkline>
              <xm:f>Dashboard!$AC$95:$JR$95</xm:f>
              <xm:sqref>O95</xm:sqref>
            </x14:sparkline>
            <x14:sparkline>
              <xm:f>Dashboard!$AC$96:$JR$96</xm:f>
              <xm:sqref>O96</xm:sqref>
            </x14:sparkline>
            <x14:sparkline>
              <xm:f>Dashboard!$AC$97:$JR$97</xm:f>
              <xm:sqref>O97</xm:sqref>
            </x14:sparkline>
            <x14:sparkline>
              <xm:f>Dashboard!$AC$98:$JR$98</xm:f>
              <xm:sqref>O98</xm:sqref>
            </x14:sparkline>
            <x14:sparkline>
              <xm:f>Dashboard!$AC$99:$JR$99</xm:f>
              <xm:sqref>O99</xm:sqref>
            </x14:sparkline>
            <x14:sparkline>
              <xm:f>Dashboard!$AC$100:$JR$100</xm:f>
              <xm:sqref>O100</xm:sqref>
            </x14:sparkline>
            <x14:sparkline>
              <xm:f>Dashboard!$AC$101:$JR$101</xm:f>
              <xm:sqref>O101</xm:sqref>
            </x14:sparkline>
            <x14:sparkline>
              <xm:f>Dashboard!$AC$102:$JR$102</xm:f>
              <xm:sqref>O102</xm:sqref>
            </x14:sparkline>
            <x14:sparkline>
              <xm:f>Dashboard!$AC$103:$JR$103</xm:f>
              <xm:sqref>O103</xm:sqref>
            </x14:sparkline>
            <x14:sparkline>
              <xm:f>Dashboard!$AC$104:$JR$104</xm:f>
              <xm:sqref>O104</xm:sqref>
            </x14:sparkline>
            <x14:sparkline>
              <xm:f>Dashboard!$AC$105:$JR$105</xm:f>
              <xm:sqref>O105</xm:sqref>
            </x14:sparkline>
            <x14:sparkline>
              <xm:f>Dashboard!$AC$106:$JR$106</xm:f>
              <xm:sqref>O106</xm:sqref>
            </x14:sparkline>
            <x14:sparkline>
              <xm:f>Dashboard!$AC$107:$JR$107</xm:f>
              <xm:sqref>O107</xm:sqref>
            </x14:sparkline>
            <x14:sparkline>
              <xm:f>Dashboard!$AC$108:$JR$108</xm:f>
              <xm:sqref>O108</xm:sqref>
            </x14:sparkline>
            <x14:sparkline>
              <xm:f>Dashboard!$AC$109:$JR$109</xm:f>
              <xm:sqref>O109</xm:sqref>
            </x14:sparkline>
            <x14:sparkline>
              <xm:f>Dashboard!$AC$110:$JR$110</xm:f>
              <xm:sqref>O110</xm:sqref>
            </x14:sparkline>
            <x14:sparkline>
              <xm:f>Dashboard!$AC$111:$JR$111</xm:f>
              <xm:sqref>O111</xm:sqref>
            </x14:sparkline>
            <x14:sparkline>
              <xm:f>Dashboard!$AC$112:$JR$112</xm:f>
              <xm:sqref>O112</xm:sqref>
            </x14:sparkline>
            <x14:sparkline>
              <xm:f>Dashboard!$AC$113:$JR$113</xm:f>
              <xm:sqref>O113</xm:sqref>
            </x14:sparkline>
            <x14:sparkline>
              <xm:f>Dashboard!$AC$114:$JR$114</xm:f>
              <xm:sqref>O114</xm:sqref>
            </x14:sparkline>
            <x14:sparkline>
              <xm:f>Dashboard!$AC$115:$JR$115</xm:f>
              <xm:sqref>O115</xm:sqref>
            </x14:sparkline>
            <x14:sparkline>
              <xm:f>Dashboard!$AC$116:$JR$116</xm:f>
              <xm:sqref>O116</xm:sqref>
            </x14:sparkline>
            <x14:sparkline>
              <xm:f>Dashboard!$AC$117:$JR$117</xm:f>
              <xm:sqref>O117</xm:sqref>
            </x14:sparkline>
            <x14:sparkline>
              <xm:f>Dashboard!$AC$118:$JR$118</xm:f>
              <xm:sqref>O118</xm:sqref>
            </x14:sparkline>
            <x14:sparkline>
              <xm:f>Dashboard!$AC$119:$JR$119</xm:f>
              <xm:sqref>O119</xm:sqref>
            </x14:sparkline>
            <x14:sparkline>
              <xm:f>Dashboard!$AC$120:$JR$120</xm:f>
              <xm:sqref>O120</xm:sqref>
            </x14:sparkline>
            <x14:sparkline>
              <xm:f>Dashboard!$AC$121:$JR$121</xm:f>
              <xm:sqref>O121</xm:sqref>
            </x14:sparkline>
            <x14:sparkline>
              <xm:f>Dashboard!$AC$122:$JR$122</xm:f>
              <xm:sqref>O122</xm:sqref>
            </x14:sparkline>
            <x14:sparkline>
              <xm:f>Dashboard!$AC$123:$JR$123</xm:f>
              <xm:sqref>O123</xm:sqref>
            </x14:sparkline>
            <x14:sparkline>
              <xm:f>Dashboard!$AC$124:$JR$124</xm:f>
              <xm:sqref>O124</xm:sqref>
            </x14:sparkline>
            <x14:sparkline>
              <xm:f>Dashboard!$AC$125:$JR$125</xm:f>
              <xm:sqref>O125</xm:sqref>
            </x14:sparkline>
            <x14:sparkline>
              <xm:f>Dashboard!$AC$126:$JR$126</xm:f>
              <xm:sqref>O126</xm:sqref>
            </x14:sparkline>
            <x14:sparkline>
              <xm:f>Dashboard!$AC$127:$JR$127</xm:f>
              <xm:sqref>O127</xm:sqref>
            </x14:sparkline>
            <x14:sparkline>
              <xm:f>Dashboard!$AC$128:$JR$128</xm:f>
              <xm:sqref>O128</xm:sqref>
            </x14:sparkline>
            <x14:sparkline>
              <xm:f>Dashboard!$AC$129:$JR$129</xm:f>
              <xm:sqref>O129</xm:sqref>
            </x14:sparkline>
            <x14:sparkline>
              <xm:f>Dashboard!$AC$130:$JR$130</xm:f>
              <xm:sqref>O130</xm:sqref>
            </x14:sparkline>
            <x14:sparkline>
              <xm:f>Dashboard!$AC$131:$JR$131</xm:f>
              <xm:sqref>O131</xm:sqref>
            </x14:sparkline>
            <x14:sparkline>
              <xm:f>Dashboard!$AC$132:$JR$132</xm:f>
              <xm:sqref>O132</xm:sqref>
            </x14:sparkline>
            <x14:sparkline>
              <xm:f>Dashboard!$AC$133:$JR$133</xm:f>
              <xm:sqref>O133</xm:sqref>
            </x14:sparkline>
            <x14:sparkline>
              <xm:f>Dashboard!$AC$134:$JR$134</xm:f>
              <xm:sqref>O134</xm:sqref>
            </x14:sparkline>
            <x14:sparkline>
              <xm:f>Dashboard!$AC$135:$JR$135</xm:f>
              <xm:sqref>O135</xm:sqref>
            </x14:sparkline>
            <x14:sparkline>
              <xm:f>Dashboard!$AC$136:$JR$136</xm:f>
              <xm:sqref>O136</xm:sqref>
            </x14:sparkline>
            <x14:sparkline>
              <xm:f>Dashboard!$AC$137:$JR$137</xm:f>
              <xm:sqref>O137</xm:sqref>
            </x14:sparkline>
            <x14:sparkline>
              <xm:f>Dashboard!$AC$138:$JR$138</xm:f>
              <xm:sqref>O138</xm:sqref>
            </x14:sparkline>
            <x14:sparkline>
              <xm:f>Dashboard!$AC$139:$JR$139</xm:f>
              <xm:sqref>O139</xm:sqref>
            </x14:sparkline>
            <x14:sparkline>
              <xm:f>Dashboard!$AC$140:$JR$140</xm:f>
              <xm:sqref>O140</xm:sqref>
            </x14:sparkline>
            <x14:sparkline>
              <xm:f>Dashboard!$AC$141:$JR$141</xm:f>
              <xm:sqref>O141</xm:sqref>
            </x14:sparkline>
            <x14:sparkline>
              <xm:f>Dashboard!$AC$142:$JR$142</xm:f>
              <xm:sqref>O142</xm:sqref>
            </x14:sparkline>
            <x14:sparkline>
              <xm:f>Dashboard!$AC$143:$JR$143</xm:f>
              <xm:sqref>O143</xm:sqref>
            </x14:sparkline>
            <x14:sparkline>
              <xm:f>Dashboard!$AC$144:$JR$144</xm:f>
              <xm:sqref>O144</xm:sqref>
            </x14:sparkline>
            <x14:sparkline>
              <xm:f>Dashboard!$AC$145:$JR$145</xm:f>
              <xm:sqref>O145</xm:sqref>
            </x14:sparkline>
            <x14:sparkline>
              <xm:f>Dashboard!$AC$146:$JR$146</xm:f>
              <xm:sqref>O146</xm:sqref>
            </x14:sparkline>
            <x14:sparkline>
              <xm:f>Dashboard!$AC$147:$JR$147</xm:f>
              <xm:sqref>O147</xm:sqref>
            </x14:sparkline>
            <x14:sparkline>
              <xm:f>Dashboard!$AC$148:$JR$148</xm:f>
              <xm:sqref>O148</xm:sqref>
            </x14:sparkline>
            <x14:sparkline>
              <xm:f>Dashboard!$AC$149:$JR$149</xm:f>
              <xm:sqref>O149</xm:sqref>
            </x14:sparkline>
            <x14:sparkline>
              <xm:f>Dashboard!$AC$150:$JR$150</xm:f>
              <xm:sqref>O150</xm:sqref>
            </x14:sparkline>
            <x14:sparkline>
              <xm:f>Dashboard!$AC$151:$JR$151</xm:f>
              <xm:sqref>O151</xm:sqref>
            </x14:sparkline>
            <x14:sparkline>
              <xm:f>Dashboard!$AC$152:$JR$152</xm:f>
              <xm:sqref>O152</xm:sqref>
            </x14:sparkline>
            <x14:sparkline>
              <xm:f>Dashboard!$AC$153:$JR$153</xm:f>
              <xm:sqref>O153</xm:sqref>
            </x14:sparkline>
            <x14:sparkline>
              <xm:f>Dashboard!$AC$154:$JR$154</xm:f>
              <xm:sqref>O154</xm:sqref>
            </x14:sparkline>
            <x14:sparkline>
              <xm:f>Dashboard!$AC$155:$JR$155</xm:f>
              <xm:sqref>O155</xm:sqref>
            </x14:sparkline>
            <x14:sparkline>
              <xm:f>Dashboard!$AC$156:$JR$156</xm:f>
              <xm:sqref>O156</xm:sqref>
            </x14:sparkline>
            <x14:sparkline>
              <xm:f>Dashboard!$AC$157:$JR$157</xm:f>
              <xm:sqref>O157</xm:sqref>
            </x14:sparkline>
            <x14:sparkline>
              <xm:f>Dashboard!$AC$158:$JR$158</xm:f>
              <xm:sqref>O158</xm:sqref>
            </x14:sparkline>
            <x14:sparkline>
              <xm:f>Dashboard!$AC$159:$JR$159</xm:f>
              <xm:sqref>O159</xm:sqref>
            </x14:sparkline>
            <x14:sparkline>
              <xm:f>Dashboard!$AC$160:$JR$160</xm:f>
              <xm:sqref>O160</xm:sqref>
            </x14:sparkline>
            <x14:sparkline>
              <xm:f>Dashboard!$AC$161:$JR$161</xm:f>
              <xm:sqref>O161</xm:sqref>
            </x14:sparkline>
            <x14:sparkline>
              <xm:f>Dashboard!$AC$162:$JR$162</xm:f>
              <xm:sqref>O162</xm:sqref>
            </x14:sparkline>
            <x14:sparkline>
              <xm:f>Dashboard!$AC$163:$JR$163</xm:f>
              <xm:sqref>O163</xm:sqref>
            </x14:sparkline>
            <x14:sparkline>
              <xm:f>Dashboard!$AC$164:$JR$164</xm:f>
              <xm:sqref>O164</xm:sqref>
            </x14:sparkline>
            <x14:sparkline>
              <xm:f>Dashboard!$AC$165:$JR$165</xm:f>
              <xm:sqref>O165</xm:sqref>
            </x14:sparkline>
            <x14:sparkline>
              <xm:f>Dashboard!$AC$166:$JR$166</xm:f>
              <xm:sqref>O166</xm:sqref>
            </x14:sparkline>
            <x14:sparkline>
              <xm:f>Dashboard!$AC$167:$JR$167</xm:f>
              <xm:sqref>O167</xm:sqref>
            </x14:sparkline>
            <x14:sparkline>
              <xm:f>Dashboard!$AC$168:$JR$168</xm:f>
              <xm:sqref>O168</xm:sqref>
            </x14:sparkline>
            <x14:sparkline>
              <xm:f>Dashboard!$AC$169:$JR$169</xm:f>
              <xm:sqref>O169</xm:sqref>
            </x14:sparkline>
            <x14:sparkline>
              <xm:f>Dashboard!$AC$170:$JR$170</xm:f>
              <xm:sqref>O170</xm:sqref>
            </x14:sparkline>
            <x14:sparkline>
              <xm:f>Dashboard!$AC$171:$JR$171</xm:f>
              <xm:sqref>O171</xm:sqref>
            </x14:sparkline>
            <x14:sparkline>
              <xm:f>Dashboard!$AC$172:$JR$172</xm:f>
              <xm:sqref>O172</xm:sqref>
            </x14:sparkline>
            <x14:sparkline>
              <xm:f>Dashboard!$AC$173:$JR$173</xm:f>
              <xm:sqref>O173</xm:sqref>
            </x14:sparkline>
            <x14:sparkline>
              <xm:f>Dashboard!$AC$174:$JR$174</xm:f>
              <xm:sqref>O174</xm:sqref>
            </x14:sparkline>
            <x14:sparkline>
              <xm:f>Dashboard!$AC$175:$JR$175</xm:f>
              <xm:sqref>O175</xm:sqref>
            </x14:sparkline>
            <x14:sparkline>
              <xm:f>Dashboard!$AC$176:$JR$176</xm:f>
              <xm:sqref>O176</xm:sqref>
            </x14:sparkline>
            <x14:sparkline>
              <xm:f>Dashboard!$AC$177:$JR$177</xm:f>
              <xm:sqref>O177</xm:sqref>
            </x14:sparkline>
            <x14:sparkline>
              <xm:f>Dashboard!$AC$178:$JR$178</xm:f>
              <xm:sqref>O178</xm:sqref>
            </x14:sparkline>
            <x14:sparkline>
              <xm:f>Dashboard!$AC$179:$JR$179</xm:f>
              <xm:sqref>O179</xm:sqref>
            </x14:sparkline>
            <x14:sparkline>
              <xm:f>Dashboard!$AC$180:$JR$180</xm:f>
              <xm:sqref>O180</xm:sqref>
            </x14:sparkline>
            <x14:sparkline>
              <xm:f>Dashboard!$AC$181:$JR$181</xm:f>
              <xm:sqref>O181</xm:sqref>
            </x14:sparkline>
            <x14:sparkline>
              <xm:f>Dashboard!$AC$182:$JR$182</xm:f>
              <xm:sqref>O182</xm:sqref>
            </x14:sparkline>
            <x14:sparkline>
              <xm:f>Dashboard!$AC$183:$JR$183</xm:f>
              <xm:sqref>O183</xm:sqref>
            </x14:sparkline>
            <x14:sparkline>
              <xm:f>Dashboard!$AC$184:$JR$184</xm:f>
              <xm:sqref>O184</xm:sqref>
            </x14:sparkline>
            <x14:sparkline>
              <xm:f>Dashboard!$AC$185:$JR$185</xm:f>
              <xm:sqref>O185</xm:sqref>
            </x14:sparkline>
            <x14:sparkline>
              <xm:f>Dashboard!$AC$186:$JR$186</xm:f>
              <xm:sqref>O186</xm:sqref>
            </x14:sparkline>
            <x14:sparkline>
              <xm:f>Dashboard!$AC$187:$JR$187</xm:f>
              <xm:sqref>O187</xm:sqref>
            </x14:sparkline>
            <x14:sparkline>
              <xm:f>Dashboard!$AC$188:$JR$188</xm:f>
              <xm:sqref>O188</xm:sqref>
            </x14:sparkline>
            <x14:sparkline>
              <xm:f>Dashboard!$AC$189:$JR$189</xm:f>
              <xm:sqref>O189</xm:sqref>
            </x14:sparkline>
            <x14:sparkline>
              <xm:f>Dashboard!$AC$190:$JR$190</xm:f>
              <xm:sqref>O190</xm:sqref>
            </x14:sparkline>
            <x14:sparkline>
              <xm:f>Dashboard!$AC$191:$JR$191</xm:f>
              <xm:sqref>O191</xm:sqref>
            </x14:sparkline>
            <x14:sparkline>
              <xm:f>Dashboard!$AC$192:$JR$192</xm:f>
              <xm:sqref>O192</xm:sqref>
            </x14:sparkline>
            <x14:sparkline>
              <xm:f>Dashboard!$AC$193:$JR$193</xm:f>
              <xm:sqref>O193</xm:sqref>
            </x14:sparkline>
            <x14:sparkline>
              <xm:f>Dashboard!$AC$194:$JR$194</xm:f>
              <xm:sqref>O194</xm:sqref>
            </x14:sparkline>
            <x14:sparkline>
              <xm:f>Dashboard!$AC$195:$JR$195</xm:f>
              <xm:sqref>O195</xm:sqref>
            </x14:sparkline>
            <x14:sparkline>
              <xm:f>Dashboard!$AC$196:$JR$196</xm:f>
              <xm:sqref>O196</xm:sqref>
            </x14:sparkline>
            <x14:sparkline>
              <xm:f>Dashboard!$AC$197:$JR$197</xm:f>
              <xm:sqref>O197</xm:sqref>
            </x14:sparkline>
            <x14:sparkline>
              <xm:f>Dashboard!$AC$198:$JR$198</xm:f>
              <xm:sqref>O198</xm:sqref>
            </x14:sparkline>
            <x14:sparkline>
              <xm:f>Dashboard!$AC$199:$JR$199</xm:f>
              <xm:sqref>O199</xm:sqref>
            </x14:sparkline>
            <x14:sparkline>
              <xm:f>Dashboard!$AC$200:$JR$200</xm:f>
              <xm:sqref>O200</xm:sqref>
            </x14:sparkline>
            <x14:sparkline>
              <xm:f>Dashboard!$AC$201:$JR$201</xm:f>
              <xm:sqref>O201</xm:sqref>
            </x14:sparkline>
            <x14:sparkline>
              <xm:f>Dashboard!$AC$202:$JR$202</xm:f>
              <xm:sqref>O202</xm:sqref>
            </x14:sparkline>
            <x14:sparkline>
              <xm:f>Dashboard!$AC$203:$JR$203</xm:f>
              <xm:sqref>O203</xm:sqref>
            </x14:sparkline>
            <x14:sparkline>
              <xm:f>Dashboard!$AC$204:$JR$204</xm:f>
              <xm:sqref>O204</xm:sqref>
            </x14:sparkline>
            <x14:sparkline>
              <xm:f>Dashboard!$AC$205:$JR$205</xm:f>
              <xm:sqref>O205</xm:sqref>
            </x14:sparkline>
            <x14:sparkline>
              <xm:f>Dashboard!$AC$206:$JR$206</xm:f>
              <xm:sqref>O206</xm:sqref>
            </x14:sparkline>
            <x14:sparkline>
              <xm:f>Dashboard!$AC$207:$JR$207</xm:f>
              <xm:sqref>O207</xm:sqref>
            </x14:sparkline>
            <x14:sparkline>
              <xm:f>Dashboard!$AC$208:$JR$208</xm:f>
              <xm:sqref>O208</xm:sqref>
            </x14:sparkline>
            <x14:sparkline>
              <xm:f>Dashboard!$AC$209:$JR$209</xm:f>
              <xm:sqref>O209</xm:sqref>
            </x14:sparkline>
            <x14:sparkline>
              <xm:f>Dashboard!$AC$210:$JR$210</xm:f>
              <xm:sqref>O210</xm:sqref>
            </x14:sparkline>
            <x14:sparkline>
              <xm:f>Dashboard!$AC$211:$JR$211</xm:f>
              <xm:sqref>O211</xm:sqref>
            </x14:sparkline>
            <x14:sparkline>
              <xm:f>Dashboard!$AC$212:$JR$212</xm:f>
              <xm:sqref>O212</xm:sqref>
            </x14:sparkline>
            <x14:sparkline>
              <xm:f>Dashboard!$AC$213:$JR$213</xm:f>
              <xm:sqref>O213</xm:sqref>
            </x14:sparkline>
            <x14:sparkline>
              <xm:f>Dashboard!$AC$214:$JR$214</xm:f>
              <xm:sqref>O214</xm:sqref>
            </x14:sparkline>
            <x14:sparkline>
              <xm:f>Dashboard!$AC$215:$JR$215</xm:f>
              <xm:sqref>O215</xm:sqref>
            </x14:sparkline>
            <x14:sparkline>
              <xm:f>Dashboard!$AC$216:$JR$216</xm:f>
              <xm:sqref>O216</xm:sqref>
            </x14:sparkline>
            <x14:sparkline>
              <xm:f>Dashboard!$AC$217:$JR$217</xm:f>
              <xm:sqref>O217</xm:sqref>
            </x14:sparkline>
            <x14:sparkline>
              <xm:f>Dashboard!$AC$218:$JR$218</xm:f>
              <xm:sqref>O218</xm:sqref>
            </x14:sparkline>
            <x14:sparkline>
              <xm:f>Dashboard!$AC$219:$JR$219</xm:f>
              <xm:sqref>O219</xm:sqref>
            </x14:sparkline>
            <x14:sparkline>
              <xm:f>Dashboard!$AC$220:$JR$220</xm:f>
              <xm:sqref>O220</xm:sqref>
            </x14:sparkline>
            <x14:sparkline>
              <xm:f>Dashboard!$AC$221:$JR$221</xm:f>
              <xm:sqref>O221</xm:sqref>
            </x14:sparkline>
            <x14:sparkline>
              <xm:f>Dashboard!$AC$222:$JR$222</xm:f>
              <xm:sqref>O222</xm:sqref>
            </x14:sparkline>
            <x14:sparkline>
              <xm:f>Dashboard!$AC$223:$JR$223</xm:f>
              <xm:sqref>O223</xm:sqref>
            </x14:sparkline>
            <x14:sparkline>
              <xm:f>Dashboard!$AC$224:$JR$224</xm:f>
              <xm:sqref>O224</xm:sqref>
            </x14:sparkline>
            <x14:sparkline>
              <xm:f>Dashboard!$AC$225:$JR$225</xm:f>
              <xm:sqref>O225</xm:sqref>
            </x14:sparkline>
            <x14:sparkline>
              <xm:f>Dashboard!$AC$226:$JR$226</xm:f>
              <xm:sqref>O226</xm:sqref>
            </x14:sparkline>
            <x14:sparkline>
              <xm:f>Dashboard!$AC$227:$JR$227</xm:f>
              <xm:sqref>O227</xm:sqref>
            </x14:sparkline>
            <x14:sparkline>
              <xm:f>Dashboard!$AC$228:$JR$228</xm:f>
              <xm:sqref>O228</xm:sqref>
            </x14:sparkline>
            <x14:sparkline>
              <xm:f>Dashboard!$AC$229:$JR$229</xm:f>
              <xm:sqref>O229</xm:sqref>
            </x14:sparkline>
            <x14:sparkline>
              <xm:f>Dashboard!$AC$230:$JR$230</xm:f>
              <xm:sqref>O230</xm:sqref>
            </x14:sparkline>
            <x14:sparkline>
              <xm:f>Dashboard!$AC$231:$JR$231</xm:f>
              <xm:sqref>O231</xm:sqref>
            </x14:sparkline>
            <x14:sparkline>
              <xm:f>Dashboard!$AC$232:$JR$232</xm:f>
              <xm:sqref>O232</xm:sqref>
            </x14:sparkline>
            <x14:sparkline>
              <xm:f>Dashboard!$AC$233:$JR$233</xm:f>
              <xm:sqref>O233</xm:sqref>
            </x14:sparkline>
            <x14:sparkline>
              <xm:f>Dashboard!$AC$234:$JR$234</xm:f>
              <xm:sqref>O234</xm:sqref>
            </x14:sparkline>
            <x14:sparkline>
              <xm:f>Dashboard!$AC$235:$JR$235</xm:f>
              <xm:sqref>O235</xm:sqref>
            </x14:sparkline>
            <x14:sparkline>
              <xm:f>Dashboard!$AC$236:$JR$236</xm:f>
              <xm:sqref>O236</xm:sqref>
            </x14:sparkline>
            <x14:sparkline>
              <xm:f>Dashboard!$AC$237:$JR$237</xm:f>
              <xm:sqref>O237</xm:sqref>
            </x14:sparkline>
            <x14:sparkline>
              <xm:f>Dashboard!$AC$238:$JR$238</xm:f>
              <xm:sqref>O238</xm:sqref>
            </x14:sparkline>
            <x14:sparkline>
              <xm:f>Dashboard!$AC$239:$JR$239</xm:f>
              <xm:sqref>O239</xm:sqref>
            </x14:sparkline>
            <x14:sparkline>
              <xm:f>Dashboard!$AC$240:$JR$240</xm:f>
              <xm:sqref>O240</xm:sqref>
            </x14:sparkline>
            <x14:sparkline>
              <xm:f>Dashboard!$AC$241:$JR$241</xm:f>
              <xm:sqref>O241</xm:sqref>
            </x14:sparkline>
            <x14:sparkline>
              <xm:f>Dashboard!$AC$242:$JR$242</xm:f>
              <xm:sqref>O242</xm:sqref>
            </x14:sparkline>
            <x14:sparkline>
              <xm:f>Dashboard!$AC$243:$JR$243</xm:f>
              <xm:sqref>O243</xm:sqref>
            </x14:sparkline>
            <x14:sparkline>
              <xm:f>Dashboard!$AC$244:$JR$244</xm:f>
              <xm:sqref>O244</xm:sqref>
            </x14:sparkline>
            <x14:sparkline>
              <xm:f>Dashboard!$AC$245:$JR$245</xm:f>
              <xm:sqref>O245</xm:sqref>
            </x14:sparkline>
            <x14:sparkline>
              <xm:f>Dashboard!$AC$246:$JR$246</xm:f>
              <xm:sqref>O246</xm:sqref>
            </x14:sparkline>
            <x14:sparkline>
              <xm:f>Dashboard!$AC$247:$JR$247</xm:f>
              <xm:sqref>O247</xm:sqref>
            </x14:sparkline>
            <x14:sparkline>
              <xm:f>Dashboard!$AC$248:$JR$248</xm:f>
              <xm:sqref>O248</xm:sqref>
            </x14:sparkline>
            <x14:sparkline>
              <xm:f>Dashboard!$AC$249:$JR$249</xm:f>
              <xm:sqref>O249</xm:sqref>
            </x14:sparkline>
            <x14:sparkline>
              <xm:f>Dashboard!$AC$250:$JR$250</xm:f>
              <xm:sqref>O250</xm:sqref>
            </x14:sparkline>
            <x14:sparkline>
              <xm:f>Dashboard!$AC$251:$JR$251</xm:f>
              <xm:sqref>O251</xm:sqref>
            </x14:sparkline>
            <x14:sparkline>
              <xm:f>Dashboard!$AC$252:$JR$252</xm:f>
              <xm:sqref>O252</xm:sqref>
            </x14:sparkline>
            <x14:sparkline>
              <xm:f>Dashboard!$AC$253:$JR$253</xm:f>
              <xm:sqref>O253</xm:sqref>
            </x14:sparkline>
            <x14:sparkline>
              <xm:f>Dashboard!$AC$254:$JR$254</xm:f>
              <xm:sqref>O254</xm:sqref>
            </x14:sparkline>
            <x14:sparkline>
              <xm:f>Dashboard!$AC$255:$JR$255</xm:f>
              <xm:sqref>O255</xm:sqref>
            </x14:sparkline>
            <x14:sparkline>
              <xm:f>Dashboard!$AC$256:$JR$256</xm:f>
              <xm:sqref>O256</xm:sqref>
            </x14:sparkline>
            <x14:sparkline>
              <xm:f>Dashboard!$AC$257:$JR$257</xm:f>
              <xm:sqref>O257</xm:sqref>
            </x14:sparkline>
            <x14:sparkline>
              <xm:f>Dashboard!$AC$258:$JR$258</xm:f>
              <xm:sqref>O258</xm:sqref>
            </x14:sparkline>
            <x14:sparkline>
              <xm:f>Dashboard!$AC$259:$JR$259</xm:f>
              <xm:sqref>O259</xm:sqref>
            </x14:sparkline>
            <x14:sparkline>
              <xm:f>Dashboard!$AC$260:$JR$260</xm:f>
              <xm:sqref>O260</xm:sqref>
            </x14:sparkline>
            <x14:sparkline>
              <xm:f>Dashboard!$AC$261:$JR$261</xm:f>
              <xm:sqref>O261</xm:sqref>
            </x14:sparkline>
            <x14:sparkline>
              <xm:f>Dashboard!$AC$262:$JR$262</xm:f>
              <xm:sqref>O262</xm:sqref>
            </x14:sparkline>
            <x14:sparkline>
              <xm:f>Dashboard!$AC$263:$JR$263</xm:f>
              <xm:sqref>O263</xm:sqref>
            </x14:sparkline>
            <x14:sparkline>
              <xm:f>Dashboard!$AC$264:$JR$264</xm:f>
              <xm:sqref>O264</xm:sqref>
            </x14:sparkline>
            <x14:sparkline>
              <xm:f>Dashboard!$AC$265:$JR$265</xm:f>
              <xm:sqref>O265</xm:sqref>
            </x14:sparkline>
            <x14:sparkline>
              <xm:f>Dashboard!$AC$266:$JR$266</xm:f>
              <xm:sqref>O266</xm:sqref>
            </x14:sparkline>
            <x14:sparkline>
              <xm:f>Dashboard!$AC$267:$JR$267</xm:f>
              <xm:sqref>O267</xm:sqref>
            </x14:sparkline>
            <x14:sparkline>
              <xm:f>Dashboard!$AC$268:$JR$268</xm:f>
              <xm:sqref>O268</xm:sqref>
            </x14:sparkline>
            <x14:sparkline>
              <xm:f>Dashboard!$AC$269:$JR$269</xm:f>
              <xm:sqref>O269</xm:sqref>
            </x14:sparkline>
            <x14:sparkline>
              <xm:f>Dashboard!$AC$270:$JR$270</xm:f>
              <xm:sqref>O270</xm:sqref>
            </x14:sparkline>
            <x14:sparkline>
              <xm:f>Dashboard!$AC$271:$JR$271</xm:f>
              <xm:sqref>O271</xm:sqref>
            </x14:sparkline>
            <x14:sparkline>
              <xm:f>Dashboard!$AC$272:$JR$272</xm:f>
              <xm:sqref>O272</xm:sqref>
            </x14:sparkline>
            <x14:sparkline>
              <xm:f>Dashboard!$AC$273:$JR$273</xm:f>
              <xm:sqref>O273</xm:sqref>
            </x14:sparkline>
            <x14:sparkline>
              <xm:f>Dashboard!$AC$274:$JR$274</xm:f>
              <xm:sqref>O274</xm:sqref>
            </x14:sparkline>
            <x14:sparkline>
              <xm:f>Dashboard!$AC$275:$JR$275</xm:f>
              <xm:sqref>O275</xm:sqref>
            </x14:sparkline>
            <x14:sparkline>
              <xm:f>Dashboard!$AC$276:$JR$276</xm:f>
              <xm:sqref>O276</xm:sqref>
            </x14:sparkline>
            <x14:sparkline>
              <xm:f>Dashboard!$AC$277:$JR$277</xm:f>
              <xm:sqref>O277</xm:sqref>
            </x14:sparkline>
            <x14:sparkline>
              <xm:f>Dashboard!$AC$278:$JR$278</xm:f>
              <xm:sqref>O278</xm:sqref>
            </x14:sparkline>
            <x14:sparkline>
              <xm:f>Dashboard!$AC$279:$JR$279</xm:f>
              <xm:sqref>O279</xm:sqref>
            </x14:sparkline>
            <x14:sparkline>
              <xm:f>Dashboard!$AC$280:$JR$280</xm:f>
              <xm:sqref>O280</xm:sqref>
            </x14:sparkline>
            <x14:sparkline>
              <xm:f>Dashboard!$AC$281:$JR$281</xm:f>
              <xm:sqref>O281</xm:sqref>
            </x14:sparkline>
            <x14:sparkline>
              <xm:f>Dashboard!$AC$282:$JR$282</xm:f>
              <xm:sqref>O282</xm:sqref>
            </x14:sparkline>
            <x14:sparkline>
              <xm:f>Dashboard!$AC$283:$JR$283</xm:f>
              <xm:sqref>O283</xm:sqref>
            </x14:sparkline>
            <x14:sparkline>
              <xm:f>Dashboard!$AC$284:$JR$284</xm:f>
              <xm:sqref>O284</xm:sqref>
            </x14:sparkline>
            <x14:sparkline>
              <xm:f>Dashboard!$AC$285:$JR$285</xm:f>
              <xm:sqref>O285</xm:sqref>
            </x14:sparkline>
            <x14:sparkline>
              <xm:f>Dashboard!$AC$286:$JR$286</xm:f>
              <xm:sqref>O286</xm:sqref>
            </x14:sparkline>
            <x14:sparkline>
              <xm:f>Dashboard!$AC$287:$JR$287</xm:f>
              <xm:sqref>O287</xm:sqref>
            </x14:sparkline>
            <x14:sparkline>
              <xm:f>Dashboard!$AC$288:$JR$288</xm:f>
              <xm:sqref>O288</xm:sqref>
            </x14:sparkline>
            <x14:sparkline>
              <xm:f>Dashboard!$AC$289:$JR$289</xm:f>
              <xm:sqref>O289</xm:sqref>
            </x14:sparkline>
            <x14:sparkline>
              <xm:f>Dashboard!$AC$290:$JR$290</xm:f>
              <xm:sqref>O290</xm:sqref>
            </x14:sparkline>
            <x14:sparkline>
              <xm:f>Dashboard!$AC$291:$JR$291</xm:f>
              <xm:sqref>O291</xm:sqref>
            </x14:sparkline>
            <x14:sparkline>
              <xm:f>Dashboard!$AC$292:$JR$292</xm:f>
              <xm:sqref>O292</xm:sqref>
            </x14:sparkline>
            <x14:sparkline>
              <xm:f>Dashboard!$AC$293:$JR$293</xm:f>
              <xm:sqref>O293</xm:sqref>
            </x14:sparkline>
            <x14:sparkline>
              <xm:f>Dashboard!$AC$294:$JR$294</xm:f>
              <xm:sqref>O294</xm:sqref>
            </x14:sparkline>
            <x14:sparkline>
              <xm:f>Dashboard!$AC$295:$JR$295</xm:f>
              <xm:sqref>O295</xm:sqref>
            </x14:sparkline>
            <x14:sparkline>
              <xm:f>Dashboard!$AC$296:$JR$296</xm:f>
              <xm:sqref>O296</xm:sqref>
            </x14:sparkline>
            <x14:sparkline>
              <xm:f>Dashboard!$AC$297:$JR$297</xm:f>
              <xm:sqref>O297</xm:sqref>
            </x14:sparkline>
            <x14:sparkline>
              <xm:f>Dashboard!$AC$298:$JR$298</xm:f>
              <xm:sqref>O298</xm:sqref>
            </x14:sparkline>
            <x14:sparkline>
              <xm:f>Dashboard!$AC$299:$JR$299</xm:f>
              <xm:sqref>O299</xm:sqref>
            </x14:sparkline>
            <x14:sparkline>
              <xm:f>Dashboard!$AC$300:$JR$300</xm:f>
              <xm:sqref>O300</xm:sqref>
            </x14:sparkline>
            <x14:sparkline>
              <xm:f>Dashboard!$AC$301:$JR$301</xm:f>
              <xm:sqref>O301</xm:sqref>
            </x14:sparkline>
            <x14:sparkline>
              <xm:f>Dashboard!$AC$302:$JR$302</xm:f>
              <xm:sqref>O302</xm:sqref>
            </x14:sparkline>
            <x14:sparkline>
              <xm:f>Dashboard!$AC$303:$JR$303</xm:f>
              <xm:sqref>O303</xm:sqref>
            </x14:sparkline>
            <x14:sparkline>
              <xm:f>Dashboard!$AC$304:$JR$304</xm:f>
              <xm:sqref>O304</xm:sqref>
            </x14:sparkline>
            <x14:sparkline>
              <xm:f>Dashboard!$AC$305:$JR$305</xm:f>
              <xm:sqref>O305</xm:sqref>
            </x14:sparkline>
            <x14:sparkline>
              <xm:f>Dashboard!$AC$306:$JR$306</xm:f>
              <xm:sqref>O306</xm:sqref>
            </x14:sparkline>
            <x14:sparkline>
              <xm:f>Dashboard!$AC$307:$JR$307</xm:f>
              <xm:sqref>O307</xm:sqref>
            </x14:sparkline>
            <x14:sparkline>
              <xm:f>Dashboard!$AC$308:$JR$308</xm:f>
              <xm:sqref>O308</xm:sqref>
            </x14:sparkline>
            <x14:sparkline>
              <xm:f>Dashboard!$AC$309:$JR$309</xm:f>
              <xm:sqref>O309</xm:sqref>
            </x14:sparkline>
            <x14:sparkline>
              <xm:f>Dashboard!$AC$310:$JR$310</xm:f>
              <xm:sqref>O310</xm:sqref>
            </x14:sparkline>
            <x14:sparkline>
              <xm:f>Dashboard!$AC$311:$JR$311</xm:f>
              <xm:sqref>O311</xm:sqref>
            </x14:sparkline>
            <x14:sparkline>
              <xm:f>Dashboard!$AC$312:$JR$312</xm:f>
              <xm:sqref>O312</xm:sqref>
            </x14:sparkline>
            <x14:sparkline>
              <xm:f>Dashboard!$AC$313:$JR$313</xm:f>
              <xm:sqref>O313</xm:sqref>
            </x14:sparkline>
            <x14:sparkline>
              <xm:f>Dashboard!$AC$314:$JR$314</xm:f>
              <xm:sqref>O314</xm:sqref>
            </x14:sparkline>
            <x14:sparkline>
              <xm:f>Dashboard!$AC$315:$JR$315</xm:f>
              <xm:sqref>O315</xm:sqref>
            </x14:sparkline>
            <x14:sparkline>
              <xm:f>Dashboard!$AC$316:$JR$316</xm:f>
              <xm:sqref>O316</xm:sqref>
            </x14:sparkline>
            <x14:sparkline>
              <xm:f>Dashboard!$AC$317:$JR$317</xm:f>
              <xm:sqref>O317</xm:sqref>
            </x14:sparkline>
            <x14:sparkline>
              <xm:f>Dashboard!$AC$318:$JR$318</xm:f>
              <xm:sqref>O318</xm:sqref>
            </x14:sparkline>
            <x14:sparkline>
              <xm:f>Dashboard!$AC$319:$JR$319</xm:f>
              <xm:sqref>O319</xm:sqref>
            </x14:sparkline>
            <x14:sparkline>
              <xm:f>Dashboard!$AC$320:$JR$320</xm:f>
              <xm:sqref>O320</xm:sqref>
            </x14:sparkline>
            <x14:sparkline>
              <xm:f>Dashboard!$AC$321:$JR$321</xm:f>
              <xm:sqref>O321</xm:sqref>
            </x14:sparkline>
            <x14:sparkline>
              <xm:f>Dashboard!$AC$322:$JR$322</xm:f>
              <xm:sqref>O322</xm:sqref>
            </x14:sparkline>
            <x14:sparkline>
              <xm:f>Dashboard!$AC$323:$JR$323</xm:f>
              <xm:sqref>O323</xm:sqref>
            </x14:sparkline>
            <x14:sparkline>
              <xm:f>Dashboard!$AC$324:$JR$324</xm:f>
              <xm:sqref>O324</xm:sqref>
            </x14:sparkline>
            <x14:sparkline>
              <xm:f>Dashboard!$AC$325:$JR$325</xm:f>
              <xm:sqref>O325</xm:sqref>
            </x14:sparkline>
            <x14:sparkline>
              <xm:f>Dashboard!$AC$326:$JR$326</xm:f>
              <xm:sqref>O326</xm:sqref>
            </x14:sparkline>
            <x14:sparkline>
              <xm:f>Dashboard!$AC$327:$JR$327</xm:f>
              <xm:sqref>O327</xm:sqref>
            </x14:sparkline>
            <x14:sparkline>
              <xm:f>Dashboard!$AC$328:$JR$328</xm:f>
              <xm:sqref>O328</xm:sqref>
            </x14:sparkline>
            <x14:sparkline>
              <xm:f>Dashboard!$AC$329:$JR$329</xm:f>
              <xm:sqref>O329</xm:sqref>
            </x14:sparkline>
            <x14:sparkline>
              <xm:f>Dashboard!$AC$330:$JR$330</xm:f>
              <xm:sqref>O330</xm:sqref>
            </x14:sparkline>
            <x14:sparkline>
              <xm:f>Dashboard!$AC$331:$JR$331</xm:f>
              <xm:sqref>O331</xm:sqref>
            </x14:sparkline>
            <x14:sparkline>
              <xm:f>Dashboard!$AC$332:$JR$332</xm:f>
              <xm:sqref>O332</xm:sqref>
            </x14:sparkline>
            <x14:sparkline>
              <xm:f>Dashboard!$AC$333:$JR$333</xm:f>
              <xm:sqref>O333</xm:sqref>
            </x14:sparkline>
            <x14:sparkline>
              <xm:f>Dashboard!$AC$334:$JR$334</xm:f>
              <xm:sqref>O334</xm:sqref>
            </x14:sparkline>
            <x14:sparkline>
              <xm:f>Dashboard!$AC$335:$JR$335</xm:f>
              <xm:sqref>O335</xm:sqref>
            </x14:sparkline>
            <x14:sparkline>
              <xm:f>Dashboard!$AC$336:$JR$336</xm:f>
              <xm:sqref>O336</xm:sqref>
            </x14:sparkline>
            <x14:sparkline>
              <xm:f>Dashboard!$AC$337:$JR$337</xm:f>
              <xm:sqref>O337</xm:sqref>
            </x14:sparkline>
            <x14:sparkline>
              <xm:f>Dashboard!$AC$338:$JR$338</xm:f>
              <xm:sqref>O338</xm:sqref>
            </x14:sparkline>
            <x14:sparkline>
              <xm:f>Dashboard!$AC$339:$JR$339</xm:f>
              <xm:sqref>O339</xm:sqref>
            </x14:sparkline>
            <x14:sparkline>
              <xm:f>Dashboard!$AC$340:$JR$340</xm:f>
              <xm:sqref>O340</xm:sqref>
            </x14:sparkline>
            <x14:sparkline>
              <xm:f>Dashboard!$AC$341:$JR$341</xm:f>
              <xm:sqref>O341</xm:sqref>
            </x14:sparkline>
            <x14:sparkline>
              <xm:f>Dashboard!$AC$342:$JR$342</xm:f>
              <xm:sqref>O342</xm:sqref>
            </x14:sparkline>
            <x14:sparkline>
              <xm:f>Dashboard!$AC$343:$JR$343</xm:f>
              <xm:sqref>O343</xm:sqref>
            </x14:sparkline>
            <x14:sparkline>
              <xm:f>Dashboard!$AC$344:$JR$344</xm:f>
              <xm:sqref>O344</xm:sqref>
            </x14:sparkline>
            <x14:sparkline>
              <xm:f>Dashboard!$AC$345:$JR$345</xm:f>
              <xm:sqref>O345</xm:sqref>
            </x14:sparkline>
            <x14:sparkline>
              <xm:f>Dashboard!$AC$346:$JR$346</xm:f>
              <xm:sqref>O346</xm:sqref>
            </x14:sparkline>
            <x14:sparkline>
              <xm:f>Dashboard!$AC$347:$JR$347</xm:f>
              <xm:sqref>O347</xm:sqref>
            </x14:sparkline>
            <x14:sparkline>
              <xm:f>Dashboard!$AC$348:$JR$348</xm:f>
              <xm:sqref>O348</xm:sqref>
            </x14:sparkline>
            <x14:sparkline>
              <xm:f>Dashboard!$AC$349:$JR$349</xm:f>
              <xm:sqref>O349</xm:sqref>
            </x14:sparkline>
            <x14:sparkline>
              <xm:f>Dashboard!$AC$350:$JR$350</xm:f>
              <xm:sqref>O350</xm:sqref>
            </x14:sparkline>
            <x14:sparkline>
              <xm:f>Dashboard!$AC$351:$JR$351</xm:f>
              <xm:sqref>O351</xm:sqref>
            </x14:sparkline>
            <x14:sparkline>
              <xm:f>Dashboard!$AC$352:$JR$352</xm:f>
              <xm:sqref>O352</xm:sqref>
            </x14:sparkline>
            <x14:sparkline>
              <xm:f>Dashboard!$AC$353:$JR$353</xm:f>
              <xm:sqref>O353</xm:sqref>
            </x14:sparkline>
            <x14:sparkline>
              <xm:f>Dashboard!$AC$354:$JR$354</xm:f>
              <xm:sqref>O354</xm:sqref>
            </x14:sparkline>
            <x14:sparkline>
              <xm:f>Dashboard!$AC$355:$JR$355</xm:f>
              <xm:sqref>O355</xm:sqref>
            </x14:sparkline>
            <x14:sparkline>
              <xm:f>Dashboard!$AC$356:$JR$356</xm:f>
              <xm:sqref>O356</xm:sqref>
            </x14:sparkline>
            <x14:sparkline>
              <xm:f>Dashboard!$AC$357:$JR$357</xm:f>
              <xm:sqref>O357</xm:sqref>
            </x14:sparkline>
            <x14:sparkline>
              <xm:f>Dashboard!$AC$358:$JR$358</xm:f>
              <xm:sqref>O358</xm:sqref>
            </x14:sparkline>
            <x14:sparkline>
              <xm:f>Dashboard!$AC$359:$JR$359</xm:f>
              <xm:sqref>O359</xm:sqref>
            </x14:sparkline>
            <x14:sparkline>
              <xm:f>Dashboard!$AC$360:$JR$360</xm:f>
              <xm:sqref>O360</xm:sqref>
            </x14:sparkline>
            <x14:sparkline>
              <xm:f>Dashboard!$AC$361:$JR$361</xm:f>
              <xm:sqref>O361</xm:sqref>
            </x14:sparkline>
            <x14:sparkline>
              <xm:f>Dashboard!$AC$362:$JR$362</xm:f>
              <xm:sqref>O362</xm:sqref>
            </x14:sparkline>
            <x14:sparkline>
              <xm:f>Dashboard!$AC$363:$JR$363</xm:f>
              <xm:sqref>O363</xm:sqref>
            </x14:sparkline>
            <x14:sparkline>
              <xm:f>Dashboard!$AC$364:$JR$364</xm:f>
              <xm:sqref>O364</xm:sqref>
            </x14:sparkline>
            <x14:sparkline>
              <xm:f>Dashboard!$AC$365:$JR$365</xm:f>
              <xm:sqref>O365</xm:sqref>
            </x14:sparkline>
            <x14:sparkline>
              <xm:f>Dashboard!$AC$366:$JR$366</xm:f>
              <xm:sqref>O366</xm:sqref>
            </x14:sparkline>
            <x14:sparkline>
              <xm:f>Dashboard!$AC$367:$JR$367</xm:f>
              <xm:sqref>O367</xm:sqref>
            </x14:sparkline>
            <x14:sparkline>
              <xm:f>Dashboard!$AC$368:$JR$368</xm:f>
              <xm:sqref>O368</xm:sqref>
            </x14:sparkline>
            <x14:sparkline>
              <xm:f>Dashboard!$AC$369:$JR$369</xm:f>
              <xm:sqref>O369</xm:sqref>
            </x14:sparkline>
            <x14:sparkline>
              <xm:f>Dashboard!$AC$370:$JR$370</xm:f>
              <xm:sqref>O370</xm:sqref>
            </x14:sparkline>
            <x14:sparkline>
              <xm:f>Dashboard!$AC$371:$JR$371</xm:f>
              <xm:sqref>O371</xm:sqref>
            </x14:sparkline>
            <x14:sparkline>
              <xm:f>Dashboard!$AC$372:$JR$372</xm:f>
              <xm:sqref>O372</xm:sqref>
            </x14:sparkline>
            <x14:sparkline>
              <xm:f>Dashboard!$AC$373:$JR$373</xm:f>
              <xm:sqref>O373</xm:sqref>
            </x14:sparkline>
            <x14:sparkline>
              <xm:f>Dashboard!$AC$374:$JR$374</xm:f>
              <xm:sqref>O374</xm:sqref>
            </x14:sparkline>
            <x14:sparkline>
              <xm:f>Dashboard!$AC$375:$JR$375</xm:f>
              <xm:sqref>O375</xm:sqref>
            </x14:sparkline>
            <x14:sparkline>
              <xm:f>Dashboard!$AC$376:$JR$376</xm:f>
              <xm:sqref>O376</xm:sqref>
            </x14:sparkline>
            <x14:sparkline>
              <xm:f>Dashboard!$AC$377:$JR$377</xm:f>
              <xm:sqref>O377</xm:sqref>
            </x14:sparkline>
            <x14:sparkline>
              <xm:f>Dashboard!$AC$378:$JR$378</xm:f>
              <xm:sqref>O378</xm:sqref>
            </x14:sparkline>
            <x14:sparkline>
              <xm:f>Dashboard!$AC$379:$JR$379</xm:f>
              <xm:sqref>O379</xm:sqref>
            </x14:sparkline>
            <x14:sparkline>
              <xm:f>Dashboard!$AC$380:$JR$380</xm:f>
              <xm:sqref>O380</xm:sqref>
            </x14:sparkline>
            <x14:sparkline>
              <xm:f>Dashboard!$AC$381:$JR$381</xm:f>
              <xm:sqref>O381</xm:sqref>
            </x14:sparkline>
            <x14:sparkline>
              <xm:f>Dashboard!$AC$382:$JR$382</xm:f>
              <xm:sqref>O382</xm:sqref>
            </x14:sparkline>
            <x14:sparkline>
              <xm:f>Dashboard!$AC$383:$JR$383</xm:f>
              <xm:sqref>O383</xm:sqref>
            </x14:sparkline>
            <x14:sparkline>
              <xm:f>Dashboard!$AC$384:$JR$384</xm:f>
              <xm:sqref>O384</xm:sqref>
            </x14:sparkline>
            <x14:sparkline>
              <xm:f>Dashboard!$AC$385:$JR$385</xm:f>
              <xm:sqref>O385</xm:sqref>
            </x14:sparkline>
            <x14:sparkline>
              <xm:f>Dashboard!$AC$386:$JR$386</xm:f>
              <xm:sqref>O386</xm:sqref>
            </x14:sparkline>
            <x14:sparkline>
              <xm:f>Dashboard!$AC$387:$JR$387</xm:f>
              <xm:sqref>O387</xm:sqref>
            </x14:sparkline>
            <x14:sparkline>
              <xm:f>Dashboard!$AC$388:$JR$388</xm:f>
              <xm:sqref>O388</xm:sqref>
            </x14:sparkline>
            <x14:sparkline>
              <xm:f>Dashboard!$AC$389:$JR$389</xm:f>
              <xm:sqref>O389</xm:sqref>
            </x14:sparkline>
            <x14:sparkline>
              <xm:f>Dashboard!$AC$390:$JR$390</xm:f>
              <xm:sqref>O390</xm:sqref>
            </x14:sparkline>
            <x14:sparkline>
              <xm:f>Dashboard!$AC$391:$JR$391</xm:f>
              <xm:sqref>O391</xm:sqref>
            </x14:sparkline>
            <x14:sparkline>
              <xm:f>Dashboard!$AC$392:$JR$392</xm:f>
              <xm:sqref>O392</xm:sqref>
            </x14:sparkline>
            <x14:sparkline>
              <xm:f>Dashboard!$AC$393:$JR$393</xm:f>
              <xm:sqref>O393</xm:sqref>
            </x14:sparkline>
            <x14:sparkline>
              <xm:f>Dashboard!$AC$394:$JR$394</xm:f>
              <xm:sqref>O394</xm:sqref>
            </x14:sparkline>
            <x14:sparkline>
              <xm:f>Dashboard!$AC$395:$JR$395</xm:f>
              <xm:sqref>O395</xm:sqref>
            </x14:sparkline>
            <x14:sparkline>
              <xm:f>Dashboard!$AC$396:$JR$396</xm:f>
              <xm:sqref>O396</xm:sqref>
            </x14:sparkline>
            <x14:sparkline>
              <xm:f>Dashboard!$AC$397:$JR$397</xm:f>
              <xm:sqref>O397</xm:sqref>
            </x14:sparkline>
            <x14:sparkline>
              <xm:f>Dashboard!$AC$398:$JR$398</xm:f>
              <xm:sqref>O398</xm:sqref>
            </x14:sparkline>
            <x14:sparkline>
              <xm:f>Dashboard!$AC$399:$JR$399</xm:f>
              <xm:sqref>O399</xm:sqref>
            </x14:sparkline>
            <x14:sparkline>
              <xm:f>Dashboard!$AC$400:$JR$400</xm:f>
              <xm:sqref>O400</xm:sqref>
            </x14:sparkline>
            <x14:sparkline>
              <xm:f>Dashboard!$AC$401:$JR$401</xm:f>
              <xm:sqref>O401</xm:sqref>
            </x14:sparkline>
            <x14:sparkline>
              <xm:f>Dashboard!$AC$402:$JR$402</xm:f>
              <xm:sqref>O402</xm:sqref>
            </x14:sparkline>
            <x14:sparkline>
              <xm:f>Dashboard!$AC$403:$JR$403</xm:f>
              <xm:sqref>O403</xm:sqref>
            </x14:sparkline>
            <x14:sparkline>
              <xm:f>Dashboard!$AC$404:$JR$404</xm:f>
              <xm:sqref>O404</xm:sqref>
            </x14:sparkline>
            <x14:sparkline>
              <xm:f>Dashboard!$AC$405:$JR$405</xm:f>
              <xm:sqref>O405</xm:sqref>
            </x14:sparkline>
            <x14:sparkline>
              <xm:f>Dashboard!$AC$406:$JR$406</xm:f>
              <xm:sqref>O406</xm:sqref>
            </x14:sparkline>
            <x14:sparkline>
              <xm:f>Dashboard!$AC$407:$JR$407</xm:f>
              <xm:sqref>O407</xm:sqref>
            </x14:sparkline>
            <x14:sparkline>
              <xm:f>Dashboard!$AC$408:$JR$408</xm:f>
              <xm:sqref>O408</xm:sqref>
            </x14:sparkline>
            <x14:sparkline>
              <xm:f>Dashboard!$AC$409:$JR$409</xm:f>
              <xm:sqref>O409</xm:sqref>
            </x14:sparkline>
            <x14:sparkline>
              <xm:f>Dashboard!$AC$410:$JR$410</xm:f>
              <xm:sqref>O410</xm:sqref>
            </x14:sparkline>
            <x14:sparkline>
              <xm:f>Dashboard!$AC$411:$JR$411</xm:f>
              <xm:sqref>O411</xm:sqref>
            </x14:sparkline>
            <x14:sparkline>
              <xm:f>Dashboard!$AC$412:$JR$412</xm:f>
              <xm:sqref>O412</xm:sqref>
            </x14:sparkline>
            <x14:sparkline>
              <xm:f>Dashboard!$AC$413:$JR$413</xm:f>
              <xm:sqref>O413</xm:sqref>
            </x14:sparkline>
            <x14:sparkline>
              <xm:f>Dashboard!$AC$414:$JR$414</xm:f>
              <xm:sqref>O414</xm:sqref>
            </x14:sparkline>
            <x14:sparkline>
              <xm:f>Dashboard!$AC$415:$JR$415</xm:f>
              <xm:sqref>O415</xm:sqref>
            </x14:sparkline>
            <x14:sparkline>
              <xm:f>Dashboard!$AC$416:$JR$416</xm:f>
              <xm:sqref>O416</xm:sqref>
            </x14:sparkline>
            <x14:sparkline>
              <xm:f>Dashboard!$AC$417:$JR$417</xm:f>
              <xm:sqref>O417</xm:sqref>
            </x14:sparkline>
            <x14:sparkline>
              <xm:f>Dashboard!$AC$418:$JR$418</xm:f>
              <xm:sqref>O418</xm:sqref>
            </x14:sparkline>
            <x14:sparkline>
              <xm:f>Dashboard!$AC$419:$JR$419</xm:f>
              <xm:sqref>O419</xm:sqref>
            </x14:sparkline>
            <x14:sparkline>
              <xm:f>Dashboard!$AC$420:$JR$420</xm:f>
              <xm:sqref>O420</xm:sqref>
            </x14:sparkline>
            <x14:sparkline>
              <xm:f>Dashboard!$AC$421:$JR$421</xm:f>
              <xm:sqref>O421</xm:sqref>
            </x14:sparkline>
            <x14:sparkline>
              <xm:f>Dashboard!$AC$422:$JR$422</xm:f>
              <xm:sqref>O422</xm:sqref>
            </x14:sparkline>
            <x14:sparkline>
              <xm:f>Dashboard!$AC$423:$JR$423</xm:f>
              <xm:sqref>O423</xm:sqref>
            </x14:sparkline>
            <x14:sparkline>
              <xm:f>Dashboard!$AC$424:$JR$424</xm:f>
              <xm:sqref>O424</xm:sqref>
            </x14:sparkline>
            <x14:sparkline>
              <xm:f>Dashboard!$AC$425:$JR$425</xm:f>
              <xm:sqref>O425</xm:sqref>
            </x14:sparkline>
            <x14:sparkline>
              <xm:f>Dashboard!$AC$426:$JR$426</xm:f>
              <xm:sqref>O426</xm:sqref>
            </x14:sparkline>
            <x14:sparkline>
              <xm:f>Dashboard!$AC$427:$JR$427</xm:f>
              <xm:sqref>O427</xm:sqref>
            </x14:sparkline>
            <x14:sparkline>
              <xm:f>Dashboard!$AC$428:$JR$428</xm:f>
              <xm:sqref>O428</xm:sqref>
            </x14:sparkline>
            <x14:sparkline>
              <xm:f>Dashboard!$AC$429:$JR$429</xm:f>
              <xm:sqref>O429</xm:sqref>
            </x14:sparkline>
            <x14:sparkline>
              <xm:f>Dashboard!$AC$430:$JR$430</xm:f>
              <xm:sqref>O430</xm:sqref>
            </x14:sparkline>
            <x14:sparkline>
              <xm:f>Dashboard!$AC$431:$JR$431</xm:f>
              <xm:sqref>O431</xm:sqref>
            </x14:sparkline>
            <x14:sparkline>
              <xm:f>Dashboard!$AC$432:$JR$432</xm:f>
              <xm:sqref>O432</xm:sqref>
            </x14:sparkline>
            <x14:sparkline>
              <xm:f>Dashboard!$AC$433:$JR$433</xm:f>
              <xm:sqref>O433</xm:sqref>
            </x14:sparkline>
            <x14:sparkline>
              <xm:f>Dashboard!$AC$434:$JR$434</xm:f>
              <xm:sqref>O434</xm:sqref>
            </x14:sparkline>
            <x14:sparkline>
              <xm:f>Dashboard!$AC$435:$JR$435</xm:f>
              <xm:sqref>O435</xm:sqref>
            </x14:sparkline>
            <x14:sparkline>
              <xm:f>Dashboard!$AC$436:$JR$436</xm:f>
              <xm:sqref>O436</xm:sqref>
            </x14:sparkline>
            <x14:sparkline>
              <xm:f>Dashboard!$AC$437:$JR$437</xm:f>
              <xm:sqref>O437</xm:sqref>
            </x14:sparkline>
            <x14:sparkline>
              <xm:f>Dashboard!$AC$438:$JR$438</xm:f>
              <xm:sqref>O438</xm:sqref>
            </x14:sparkline>
            <x14:sparkline>
              <xm:f>Dashboard!$AC$439:$JR$439</xm:f>
              <xm:sqref>O439</xm:sqref>
            </x14:sparkline>
            <x14:sparkline>
              <xm:f>Dashboard!$AC$440:$JR$440</xm:f>
              <xm:sqref>O440</xm:sqref>
            </x14:sparkline>
            <x14:sparkline>
              <xm:f>Dashboard!$AC$441:$JR$441</xm:f>
              <xm:sqref>O441</xm:sqref>
            </x14:sparkline>
            <x14:sparkline>
              <xm:f>Dashboard!$AC$442:$JR$442</xm:f>
              <xm:sqref>O442</xm:sqref>
            </x14:sparkline>
            <x14:sparkline>
              <xm:f>Dashboard!$AC$443:$JR$443</xm:f>
              <xm:sqref>O443</xm:sqref>
            </x14:sparkline>
            <x14:sparkline>
              <xm:f>Dashboard!$AC$444:$JR$444</xm:f>
              <xm:sqref>O444</xm:sqref>
            </x14:sparkline>
            <x14:sparkline>
              <xm:f>Dashboard!$AC$445:$JR$445</xm:f>
              <xm:sqref>O445</xm:sqref>
            </x14:sparkline>
            <x14:sparkline>
              <xm:f>Dashboard!$AC$446:$JR$446</xm:f>
              <xm:sqref>O446</xm:sqref>
            </x14:sparkline>
            <x14:sparkline>
              <xm:f>Dashboard!$AC$447:$JR$447</xm:f>
              <xm:sqref>O447</xm:sqref>
            </x14:sparkline>
            <x14:sparkline>
              <xm:f>Dashboard!$AC$448:$JR$448</xm:f>
              <xm:sqref>O448</xm:sqref>
            </x14:sparkline>
            <x14:sparkline>
              <xm:f>Dashboard!$AC$449:$JR$449</xm:f>
              <xm:sqref>O449</xm:sqref>
            </x14:sparkline>
            <x14:sparkline>
              <xm:f>Dashboard!$AC$450:$JR$450</xm:f>
              <xm:sqref>O450</xm:sqref>
            </x14:sparkline>
            <x14:sparkline>
              <xm:f>Dashboard!$AC$451:$JR$451</xm:f>
              <xm:sqref>O451</xm:sqref>
            </x14:sparkline>
            <x14:sparkline>
              <xm:f>Dashboard!$AC$452:$JR$452</xm:f>
              <xm:sqref>O452</xm:sqref>
            </x14:sparkline>
            <x14:sparkline>
              <xm:f>Dashboard!$AC$453:$JR$453</xm:f>
              <xm:sqref>O453</xm:sqref>
            </x14:sparkline>
            <x14:sparkline>
              <xm:f>Dashboard!$AC$454:$JR$454</xm:f>
              <xm:sqref>O454</xm:sqref>
            </x14:sparkline>
            <x14:sparkline>
              <xm:f>Dashboard!$AC$455:$JR$455</xm:f>
              <xm:sqref>O455</xm:sqref>
            </x14:sparkline>
            <x14:sparkline>
              <xm:f>Dashboard!$AC$456:$JR$456</xm:f>
              <xm:sqref>O456</xm:sqref>
            </x14:sparkline>
            <x14:sparkline>
              <xm:f>Dashboard!$AC$457:$JR$457</xm:f>
              <xm:sqref>O457</xm:sqref>
            </x14:sparkline>
            <x14:sparkline>
              <xm:f>Dashboard!$AC$458:$JR$458</xm:f>
              <xm:sqref>O458</xm:sqref>
            </x14:sparkline>
            <x14:sparkline>
              <xm:f>Dashboard!$AC$459:$JR$459</xm:f>
              <xm:sqref>O459</xm:sqref>
            </x14:sparkline>
            <x14:sparkline>
              <xm:f>Dashboard!$AC$460:$JR$460</xm:f>
              <xm:sqref>O460</xm:sqref>
            </x14:sparkline>
            <x14:sparkline>
              <xm:f>Dashboard!$AC$461:$JR$461</xm:f>
              <xm:sqref>O461</xm:sqref>
            </x14:sparkline>
            <x14:sparkline>
              <xm:f>Dashboard!$AC$462:$JR$462</xm:f>
              <xm:sqref>O462</xm:sqref>
            </x14:sparkline>
            <x14:sparkline>
              <xm:f>Dashboard!$AC$463:$JR$463</xm:f>
              <xm:sqref>O463</xm:sqref>
            </x14:sparkline>
            <x14:sparkline>
              <xm:f>Dashboard!$AC$464:$JR$464</xm:f>
              <xm:sqref>O464</xm:sqref>
            </x14:sparkline>
            <x14:sparkline>
              <xm:f>Dashboard!$AC$465:$JR$465</xm:f>
              <xm:sqref>O465</xm:sqref>
            </x14:sparkline>
            <x14:sparkline>
              <xm:f>Dashboard!$AC$466:$JR$466</xm:f>
              <xm:sqref>O466</xm:sqref>
            </x14:sparkline>
            <x14:sparkline>
              <xm:f>Dashboard!$AC$467:$JR$467</xm:f>
              <xm:sqref>O467</xm:sqref>
            </x14:sparkline>
            <x14:sparkline>
              <xm:f>Dashboard!$AC$468:$JR$468</xm:f>
              <xm:sqref>O468</xm:sqref>
            </x14:sparkline>
            <x14:sparkline>
              <xm:f>Dashboard!$AC$469:$JR$469</xm:f>
              <xm:sqref>O469</xm:sqref>
            </x14:sparkline>
            <x14:sparkline>
              <xm:f>Dashboard!$AC$470:$JR$470</xm:f>
              <xm:sqref>O470</xm:sqref>
            </x14:sparkline>
            <x14:sparkline>
              <xm:f>Dashboard!$AC$471:$JR$471</xm:f>
              <xm:sqref>O471</xm:sqref>
            </x14:sparkline>
            <x14:sparkline>
              <xm:f>Dashboard!$AC$472:$JR$472</xm:f>
              <xm:sqref>O472</xm:sqref>
            </x14:sparkline>
            <x14:sparkline>
              <xm:f>Dashboard!$AC$473:$JR$473</xm:f>
              <xm:sqref>O473</xm:sqref>
            </x14:sparkline>
            <x14:sparkline>
              <xm:f>Dashboard!$AC$474:$JR$474</xm:f>
              <xm:sqref>O474</xm:sqref>
            </x14:sparkline>
            <x14:sparkline>
              <xm:f>Dashboard!$AC$475:$JR$475</xm:f>
              <xm:sqref>O475</xm:sqref>
            </x14:sparkline>
            <x14:sparkline>
              <xm:f>Dashboard!$AC$476:$JR$476</xm:f>
              <xm:sqref>O476</xm:sqref>
            </x14:sparkline>
            <x14:sparkline>
              <xm:f>Dashboard!$AC$477:$JR$477</xm:f>
              <xm:sqref>O477</xm:sqref>
            </x14:sparkline>
            <x14:sparkline>
              <xm:f>Dashboard!$AC$478:$JR$478</xm:f>
              <xm:sqref>O478</xm:sqref>
            </x14:sparkline>
            <x14:sparkline>
              <xm:f>Dashboard!$AC$479:$JR$479</xm:f>
              <xm:sqref>O479</xm:sqref>
            </x14:sparkline>
            <x14:sparkline>
              <xm:f>Dashboard!$AC$480:$JR$480</xm:f>
              <xm:sqref>O480</xm:sqref>
            </x14:sparkline>
            <x14:sparkline>
              <xm:f>Dashboard!$AC$481:$JR$481</xm:f>
              <xm:sqref>O481</xm:sqref>
            </x14:sparkline>
            <x14:sparkline>
              <xm:f>Dashboard!$AC$482:$JR$482</xm:f>
              <xm:sqref>O482</xm:sqref>
            </x14:sparkline>
            <x14:sparkline>
              <xm:f>Dashboard!$AC$483:$JR$483</xm:f>
              <xm:sqref>O483</xm:sqref>
            </x14:sparkline>
            <x14:sparkline>
              <xm:f>Dashboard!$AC$484:$JR$484</xm:f>
              <xm:sqref>O484</xm:sqref>
            </x14:sparkline>
            <x14:sparkline>
              <xm:f>Dashboard!$AC$485:$JR$485</xm:f>
              <xm:sqref>O485</xm:sqref>
            </x14:sparkline>
            <x14:sparkline>
              <xm:f>Dashboard!$AC$486:$JR$486</xm:f>
              <xm:sqref>O486</xm:sqref>
            </x14:sparkline>
            <x14:sparkline>
              <xm:f>Dashboard!$AC$487:$JR$487</xm:f>
              <xm:sqref>O487</xm:sqref>
            </x14:sparkline>
            <x14:sparkline>
              <xm:f>Dashboard!$AC$488:$JR$488</xm:f>
              <xm:sqref>O488</xm:sqref>
            </x14:sparkline>
            <x14:sparkline>
              <xm:f>Dashboard!$AC$489:$JR$489</xm:f>
              <xm:sqref>O489</xm:sqref>
            </x14:sparkline>
            <x14:sparkline>
              <xm:f>Dashboard!$AC$490:$JR$490</xm:f>
              <xm:sqref>O490</xm:sqref>
            </x14:sparkline>
            <x14:sparkline>
              <xm:f>Dashboard!$AC$491:$JR$491</xm:f>
              <xm:sqref>O491</xm:sqref>
            </x14:sparkline>
            <x14:sparkline>
              <xm:f>Dashboard!$AC$492:$JR$492</xm:f>
              <xm:sqref>O492</xm:sqref>
            </x14:sparkline>
            <x14:sparkline>
              <xm:f>Dashboard!$AC$493:$JR$493</xm:f>
              <xm:sqref>O493</xm:sqref>
            </x14:sparkline>
            <x14:sparkline>
              <xm:f>Dashboard!$AC$494:$JR$494</xm:f>
              <xm:sqref>O494</xm:sqref>
            </x14:sparkline>
            <x14:sparkline>
              <xm:f>Dashboard!$AC$495:$JR$495</xm:f>
              <xm:sqref>O495</xm:sqref>
            </x14:sparkline>
            <x14:sparkline>
              <xm:f>Dashboard!$AC$496:$JR$496</xm:f>
              <xm:sqref>O496</xm:sqref>
            </x14:sparkline>
            <x14:sparkline>
              <xm:f>Dashboard!$AC$497:$JR$497</xm:f>
              <xm:sqref>O497</xm:sqref>
            </x14:sparkline>
            <x14:sparkline>
              <xm:f>Dashboard!$AC$498:$JR$498</xm:f>
              <xm:sqref>O498</xm:sqref>
            </x14:sparkline>
            <x14:sparkline>
              <xm:f>Dashboard!$AC$499:$JR$499</xm:f>
              <xm:sqref>O499</xm:sqref>
            </x14:sparkline>
            <x14:sparkline>
              <xm:f>Dashboard!$AC$500:$JR$500</xm:f>
              <xm:sqref>O500</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73C30F-7806-4555-9B4B-0E81C5FC3D94}">
  <sheetPr codeName="Feuil4">
    <tabColor theme="7" tint="0.79998168889431442"/>
  </sheetPr>
  <dimension ref="B1:H5000"/>
  <sheetViews>
    <sheetView showGridLines="0" zoomScaleNormal="100" workbookViewId="0">
      <selection activeCell="H15" activeCellId="1" sqref="N13 A1:H15"/>
    </sheetView>
  </sheetViews>
  <sheetFormatPr defaultColWidth="11.42578125" defaultRowHeight="14.45"/>
  <cols>
    <col min="1" max="1" width="0.7109375" customWidth="1"/>
    <col min="2" max="2" width="60.85546875" bestFit="1" customWidth="1"/>
    <col min="3" max="3" width="10.85546875" bestFit="1" customWidth="1"/>
    <col min="4" max="4" width="22.42578125" bestFit="1" customWidth="1"/>
    <col min="5" max="5" width="10.85546875" bestFit="1" customWidth="1"/>
    <col min="6" max="6" width="22.42578125" bestFit="1" customWidth="1"/>
    <col min="7" max="7" width="11.42578125" style="1" customWidth="1"/>
    <col min="8" max="8" width="15.42578125" customWidth="1"/>
  </cols>
  <sheetData>
    <row r="1" spans="2:8" ht="3.75" customHeight="1">
      <c r="G1"/>
    </row>
    <row r="2" spans="2:8">
      <c r="B2" s="34"/>
      <c r="C2" s="79" t="s">
        <v>22</v>
      </c>
      <c r="D2" s="79"/>
      <c r="E2" s="79" t="s">
        <v>23</v>
      </c>
      <c r="F2" s="79"/>
      <c r="G2" s="80" t="s">
        <v>24</v>
      </c>
      <c r="H2" s="80" t="s">
        <v>25</v>
      </c>
    </row>
    <row r="3" spans="2:8">
      <c r="B3" s="36" t="s">
        <v>26</v>
      </c>
      <c r="C3" s="36" t="s">
        <v>27</v>
      </c>
      <c r="D3" s="36" t="s">
        <v>28</v>
      </c>
      <c r="E3" s="36" t="s">
        <v>27</v>
      </c>
      <c r="F3" s="36" t="s">
        <v>28</v>
      </c>
      <c r="G3" s="80"/>
      <c r="H3" s="80"/>
    </row>
    <row r="4" spans="2:8">
      <c r="B4" t="e" cm="1" vm="254">
        <f t="array" ref="B4:B15">_xlfn.UNIQUE(Transactions!$B$3:$B$16)</f>
        <v>#VALUE!</v>
      </c>
      <c r="C4" cm="1">
        <f t="array" ref="C4:C15">SUMIFS(Transactions_Table[Quantity], Transactions_Table[Stock Ticker], Holdings_Array, Transactions_Table[Transaction], "Buy")</f>
        <v>10</v>
      </c>
      <c r="D4" s="1" cm="1">
        <f t="array" ref="D4">IFERROR(SUMPRODUCT((Transactions_Table[Stock Ticker]=B4)*(Transactions_Table[Transaction]="Buy")*Transactions_Table[Total Amount])/C4, "")</f>
        <v>2.44</v>
      </c>
      <c r="E4" cm="1">
        <f t="array" ref="E4:E15">-SUMIFS(Transactions_Table[Quantity], Transactions_Table[Stock Ticker], Holdings_Array, Transactions_Table[Transaction], "Sell")</f>
        <v>5</v>
      </c>
      <c r="F4" s="1" cm="1">
        <f t="array" ref="F4">IFERROR(-SUMPRODUCT((Transactions_Table[Stock Ticker]=B4)*(Transactions_Table[Transaction]="Sell")*Transactions_Table[Total Amount])/C4, "")</f>
        <v>86.704999999999998</v>
      </c>
      <c r="G4" s="1" cm="1">
        <f t="array" ref="G4:G15">SUMIFS(Transactions_Table[Dividend], Transactions_Table[Stock Ticker], Holdings_Array, Transactions_Table[Transaction], "Dividend")</f>
        <v>0</v>
      </c>
      <c r="H4" s="1">
        <f>IFERROR((E4*(F4-D4))+G4, "")</f>
        <v>421.32499999999999</v>
      </c>
    </row>
    <row r="5" spans="2:8">
      <c r="B5" t="e" vm="491">
        <v>#VALUE!</v>
      </c>
      <c r="C5">
        <v>5</v>
      </c>
      <c r="D5" s="1" cm="1">
        <f t="array" ref="D5">IFERROR(SUMPRODUCT((Transactions_Table[Stock Ticker]=B5)*(Transactions_Table[Transaction]="Buy")*Transactions_Table[Total Amount])/C5, "")</f>
        <v>12.17</v>
      </c>
      <c r="E5">
        <v>0</v>
      </c>
      <c r="F5" s="1" cm="1">
        <f t="array" ref="F5">IFERROR(-SUMPRODUCT((Transactions_Table[Stock Ticker]=B5)*(Transactions_Table[Transaction]="Sell")*Transactions_Table[Total Amount])/C5, "")</f>
        <v>0</v>
      </c>
      <c r="G5" s="1">
        <v>0</v>
      </c>
      <c r="H5" s="1">
        <f t="shared" ref="H5:H68" si="0">IFERROR((E5*(F5-D5))+G5, "")</f>
        <v>0</v>
      </c>
    </row>
    <row r="6" spans="2:8">
      <c r="B6" t="e" vm="740">
        <v>#VALUE!</v>
      </c>
      <c r="C6">
        <v>5</v>
      </c>
      <c r="D6" s="1" cm="1">
        <f t="array" ref="D6">IFERROR(SUMPRODUCT((Transactions_Table[Stock Ticker]=B6)*(Transactions_Table[Transaction]="Buy")*Transactions_Table[Total Amount])/C6, "")</f>
        <v>17.22</v>
      </c>
      <c r="E6">
        <v>0</v>
      </c>
      <c r="F6" s="1" cm="1">
        <f t="array" ref="F6">IFERROR(-SUMPRODUCT((Transactions_Table[Stock Ticker]=B6)*(Transactions_Table[Transaction]="Sell")*Transactions_Table[Total Amount])/C6, "")</f>
        <v>0</v>
      </c>
      <c r="G6" s="1">
        <v>0</v>
      </c>
      <c r="H6" s="1">
        <f t="shared" si="0"/>
        <v>0</v>
      </c>
    </row>
    <row r="7" spans="2:8">
      <c r="B7" t="e" vm="965">
        <v>#VALUE!</v>
      </c>
      <c r="C7">
        <v>10</v>
      </c>
      <c r="D7" s="1" cm="1">
        <f t="array" ref="D7">IFERROR(SUMPRODUCT((Transactions_Table[Stock Ticker]=B7)*(Transactions_Table[Transaction]="Buy")*Transactions_Table[Total Amount])/C7, "")</f>
        <v>15.5</v>
      </c>
      <c r="E7">
        <v>0</v>
      </c>
      <c r="F7" s="1" cm="1">
        <f t="array" ref="F7">IFERROR(-SUMPRODUCT((Transactions_Table[Stock Ticker]=B7)*(Transactions_Table[Transaction]="Sell")*Transactions_Table[Total Amount])/C7, "")</f>
        <v>0</v>
      </c>
      <c r="G7" s="1">
        <v>0</v>
      </c>
      <c r="H7" s="1">
        <f t="shared" si="0"/>
        <v>0</v>
      </c>
    </row>
    <row r="8" spans="2:8">
      <c r="B8" t="e" vm="1204">
        <v>#VALUE!</v>
      </c>
      <c r="C8">
        <v>8</v>
      </c>
      <c r="D8" s="1" cm="1">
        <f t="array" ref="D8">IFERROR(SUMPRODUCT((Transactions_Table[Stock Ticker]=B8)*(Transactions_Table[Transaction]="Buy")*Transactions_Table[Total Amount])/C8, "")</f>
        <v>34</v>
      </c>
      <c r="E8">
        <v>0</v>
      </c>
      <c r="F8" s="1" cm="1">
        <f t="array" ref="F8">IFERROR(-SUMPRODUCT((Transactions_Table[Stock Ticker]=B8)*(Transactions_Table[Transaction]="Sell")*Transactions_Table[Total Amount])/C8, "")</f>
        <v>0</v>
      </c>
      <c r="G8" s="1">
        <v>0</v>
      </c>
      <c r="H8" s="1">
        <f t="shared" si="0"/>
        <v>0</v>
      </c>
    </row>
    <row r="9" spans="2:8">
      <c r="B9" t="e" vm="1432">
        <v>#VALUE!</v>
      </c>
      <c r="C9">
        <v>5</v>
      </c>
      <c r="D9" s="1" cm="1">
        <f t="array" ref="D9">IFERROR(SUMPRODUCT((Transactions_Table[Stock Ticker]=B9)*(Transactions_Table[Transaction]="Buy")*Transactions_Table[Total Amount])/C9, "")</f>
        <v>14.289999999999997</v>
      </c>
      <c r="E9">
        <v>0</v>
      </c>
      <c r="F9" s="1" cm="1">
        <f t="array" ref="F9">IFERROR(-SUMPRODUCT((Transactions_Table[Stock Ticker]=B9)*(Transactions_Table[Transaction]="Sell")*Transactions_Table[Total Amount])/C9, "")</f>
        <v>0</v>
      </c>
      <c r="G9" s="1">
        <v>0</v>
      </c>
      <c r="H9" s="1">
        <f t="shared" si="0"/>
        <v>0</v>
      </c>
    </row>
    <row r="10" spans="2:8">
      <c r="B10" t="e" vm="1648">
        <v>#VALUE!</v>
      </c>
      <c r="C10">
        <v>2</v>
      </c>
      <c r="D10" s="1" cm="1">
        <f t="array" ref="D10">IFERROR(SUMPRODUCT((Transactions_Table[Stock Ticker]=B10)*(Transactions_Table[Transaction]="Buy")*Transactions_Table[Total Amount])/C10, "")</f>
        <v>76.81</v>
      </c>
      <c r="E10">
        <v>0</v>
      </c>
      <c r="F10" s="1" cm="1">
        <f t="array" ref="F10">IFERROR(-SUMPRODUCT((Transactions_Table[Stock Ticker]=B10)*(Transactions_Table[Transaction]="Sell")*Transactions_Table[Total Amount])/C10, "")</f>
        <v>0</v>
      </c>
      <c r="G10" s="1">
        <v>0</v>
      </c>
      <c r="H10" s="1">
        <f t="shared" si="0"/>
        <v>0</v>
      </c>
    </row>
    <row r="11" spans="2:8">
      <c r="B11" t="e" vm="1853">
        <v>#VALUE!</v>
      </c>
      <c r="C11">
        <v>2</v>
      </c>
      <c r="D11" s="1" cm="1">
        <f t="array" ref="D11">IFERROR(SUMPRODUCT((Transactions_Table[Stock Ticker]=B11)*(Transactions_Table[Transaction]="Buy")*Transactions_Table[Total Amount])/C11, "")</f>
        <v>51.18</v>
      </c>
      <c r="E11">
        <v>0</v>
      </c>
      <c r="F11" s="1" cm="1">
        <f t="array" ref="F11">IFERROR(-SUMPRODUCT((Transactions_Table[Stock Ticker]=B11)*(Transactions_Table[Transaction]="Sell")*Transactions_Table[Total Amount])/C11, "")</f>
        <v>0</v>
      </c>
      <c r="G11" s="1">
        <v>30</v>
      </c>
      <c r="H11" s="1">
        <f t="shared" si="0"/>
        <v>30</v>
      </c>
    </row>
    <row r="12" spans="2:8">
      <c r="B12" t="e" vm="2096">
        <v>#VALUE!</v>
      </c>
      <c r="C12">
        <v>10</v>
      </c>
      <c r="D12" s="1" cm="1">
        <f t="array" ref="D12">IFERROR(SUMPRODUCT((Transactions_Table[Stock Ticker]=B12)*(Transactions_Table[Transaction]="Buy")*Transactions_Table[Total Amount])/C12, "")</f>
        <v>38.299999999999997</v>
      </c>
      <c r="E12">
        <v>0</v>
      </c>
      <c r="F12" s="1" cm="1">
        <f t="array" ref="F12">IFERROR(-SUMPRODUCT((Transactions_Table[Stock Ticker]=B12)*(Transactions_Table[Transaction]="Sell")*Transactions_Table[Total Amount])/C12, "")</f>
        <v>0</v>
      </c>
      <c r="G12" s="1">
        <v>0</v>
      </c>
      <c r="H12" s="1">
        <f t="shared" si="0"/>
        <v>0</v>
      </c>
    </row>
    <row r="13" spans="2:8">
      <c r="B13" t="e" vm="2267">
        <v>#VALUE!</v>
      </c>
      <c r="C13">
        <v>4</v>
      </c>
      <c r="D13" s="1" cm="1">
        <f t="array" ref="D13">IFERROR(SUMPRODUCT((Transactions_Table[Stock Ticker]=B13)*(Transactions_Table[Transaction]="Buy")*Transactions_Table[Total Amount])/C13, "")</f>
        <v>23.99</v>
      </c>
      <c r="E13">
        <v>0</v>
      </c>
      <c r="F13" s="1" cm="1">
        <f t="array" ref="F13">IFERROR(-SUMPRODUCT((Transactions_Table[Stock Ticker]=B13)*(Transactions_Table[Transaction]="Sell")*Transactions_Table[Total Amount])/C13, "")</f>
        <v>0</v>
      </c>
      <c r="G13" s="1">
        <v>0</v>
      </c>
      <c r="H13" s="1">
        <f t="shared" si="0"/>
        <v>0</v>
      </c>
    </row>
    <row r="14" spans="2:8">
      <c r="B14" t="e" vm="2486">
        <v>#VALUE!</v>
      </c>
      <c r="C14">
        <v>100</v>
      </c>
      <c r="D14" s="1" cm="1">
        <f t="array" ref="D14">IFERROR(SUMPRODUCT((Transactions_Table[Stock Ticker]=B14)*(Transactions_Table[Transaction]="Buy")*Transactions_Table[Total Amount])/C14, "")</f>
        <v>1.62</v>
      </c>
      <c r="E14">
        <v>0</v>
      </c>
      <c r="F14" s="1" cm="1">
        <f t="array" ref="F14">IFERROR(-SUMPRODUCT((Transactions_Table[Stock Ticker]=B14)*(Transactions_Table[Transaction]="Sell")*Transactions_Table[Total Amount])/C14, "")</f>
        <v>0</v>
      </c>
      <c r="G14" s="1">
        <v>0</v>
      </c>
      <c r="H14" s="1">
        <f t="shared" si="0"/>
        <v>0</v>
      </c>
    </row>
    <row r="15" spans="2:8">
      <c r="B15" t="e" vm="2597">
        <v>#VALUE!</v>
      </c>
      <c r="C15">
        <v>50</v>
      </c>
      <c r="D15" s="1" cm="1">
        <f t="array" ref="D15">IFERROR(SUMPRODUCT((Transactions_Table[Stock Ticker]=B15)*(Transactions_Table[Transaction]="Buy")*Transactions_Table[Total Amount])/C15, "")</f>
        <v>1.95</v>
      </c>
      <c r="E15">
        <v>0</v>
      </c>
      <c r="F15" s="1" cm="1">
        <f t="array" ref="F15">IFERROR(-SUMPRODUCT((Transactions_Table[Stock Ticker]=B15)*(Transactions_Table[Transaction]="Sell")*Transactions_Table[Total Amount])/C15, "")</f>
        <v>0</v>
      </c>
      <c r="G15" s="1">
        <v>0</v>
      </c>
      <c r="H15" s="1">
        <f t="shared" si="0"/>
        <v>0</v>
      </c>
    </row>
    <row r="16" spans="2:8">
      <c r="D16" s="1" t="str" cm="1">
        <f t="array" ref="D16">IFERROR(SUMPRODUCT((Transactions_Table[Stock Ticker]=B16)*(Transactions_Table[Transaction]="Buy")*Transactions_Table[Total Amount])/C16, "")</f>
        <v/>
      </c>
      <c r="F16" s="1" t="str" cm="1">
        <f t="array" ref="F16">IFERROR(-SUMPRODUCT((Transactions_Table[Stock Ticker]=B16)*(Transactions_Table[Transaction]="Sell")*Transactions_Table[Total Amount])/C16, "")</f>
        <v/>
      </c>
      <c r="H16" s="1" t="str">
        <f t="shared" si="0"/>
        <v/>
      </c>
    </row>
    <row r="17" spans="4:8">
      <c r="D17" s="1" t="str" cm="1">
        <f t="array" ref="D17">IFERROR(SUMPRODUCT((Transactions_Table[Stock Ticker]=B17)*(Transactions_Table[Transaction]="Buy")*Transactions_Table[Total Amount])/C17, "")</f>
        <v/>
      </c>
      <c r="F17" s="1" t="str" cm="1">
        <f t="array" ref="F17">IFERROR(-SUMPRODUCT((Transactions_Table[Stock Ticker]=B17)*(Transactions_Table[Transaction]="Sell")*Transactions_Table[Total Amount])/C17, "")</f>
        <v/>
      </c>
      <c r="H17" s="1" t="str">
        <f t="shared" si="0"/>
        <v/>
      </c>
    </row>
    <row r="18" spans="4:8">
      <c r="D18" s="1" t="str" cm="1">
        <f t="array" ref="D18">IFERROR(SUMPRODUCT((Transactions_Table[Stock Ticker]=B18)*(Transactions_Table[Transaction]="Buy")*Transactions_Table[Total Amount])/C18, "")</f>
        <v/>
      </c>
      <c r="F18" s="1" t="str" cm="1">
        <f t="array" ref="F18">IFERROR(-SUMPRODUCT((Transactions_Table[Stock Ticker]=B18)*(Transactions_Table[Transaction]="Sell")*Transactions_Table[Total Amount])/C18, "")</f>
        <v/>
      </c>
      <c r="H18" s="1" t="str">
        <f t="shared" si="0"/>
        <v/>
      </c>
    </row>
    <row r="19" spans="4:8">
      <c r="D19" s="1" t="str" cm="1">
        <f t="array" ref="D19">IFERROR(SUMPRODUCT((Transactions_Table[Stock Ticker]=B19)*(Transactions_Table[Transaction]="Buy")*Transactions_Table[Total Amount])/C19, "")</f>
        <v/>
      </c>
      <c r="F19" s="1" t="str" cm="1">
        <f t="array" ref="F19">IFERROR(-SUMPRODUCT((Transactions_Table[Stock Ticker]=B19)*(Transactions_Table[Transaction]="Sell")*Transactions_Table[Total Amount])/C19, "")</f>
        <v/>
      </c>
      <c r="H19" s="1" t="str">
        <f t="shared" si="0"/>
        <v/>
      </c>
    </row>
    <row r="20" spans="4:8">
      <c r="D20" s="1" t="str" cm="1">
        <f t="array" ref="D20">IFERROR(SUMPRODUCT((Transactions_Table[Stock Ticker]=B20)*(Transactions_Table[Transaction]="Buy")*Transactions_Table[Total Amount])/C20, "")</f>
        <v/>
      </c>
      <c r="F20" s="1" t="str" cm="1">
        <f t="array" ref="F20">IFERROR(-SUMPRODUCT((Transactions_Table[Stock Ticker]=B20)*(Transactions_Table[Transaction]="Sell")*Transactions_Table[Total Amount])/C20, "")</f>
        <v/>
      </c>
      <c r="H20" s="1" t="str">
        <f t="shared" si="0"/>
        <v/>
      </c>
    </row>
    <row r="21" spans="4:8">
      <c r="D21" s="1" t="str" cm="1">
        <f t="array" ref="D21">IFERROR(SUMPRODUCT((Transactions_Table[Stock Ticker]=B21)*(Transactions_Table[Transaction]="Buy")*Transactions_Table[Total Amount])/C21, "")</f>
        <v/>
      </c>
      <c r="F21" s="1" t="str" cm="1">
        <f t="array" ref="F21">IFERROR(-SUMPRODUCT((Transactions_Table[Stock Ticker]=B21)*(Transactions_Table[Transaction]="Sell")*Transactions_Table[Total Amount])/C21, "")</f>
        <v/>
      </c>
      <c r="H21" s="1" t="str">
        <f t="shared" si="0"/>
        <v/>
      </c>
    </row>
    <row r="22" spans="4:8">
      <c r="D22" s="1" t="str" cm="1">
        <f t="array" ref="D22">IFERROR(SUMPRODUCT((Transactions_Table[Stock Ticker]=B22)*(Transactions_Table[Transaction]="Buy")*Transactions_Table[Total Amount])/C22, "")</f>
        <v/>
      </c>
      <c r="F22" s="1" t="str" cm="1">
        <f t="array" ref="F22">IFERROR(-SUMPRODUCT((Transactions_Table[Stock Ticker]=B22)*(Transactions_Table[Transaction]="Sell")*Transactions_Table[Total Amount])/C22, "")</f>
        <v/>
      </c>
      <c r="H22" s="1" t="str">
        <f t="shared" si="0"/>
        <v/>
      </c>
    </row>
    <row r="23" spans="4:8">
      <c r="D23" s="1" t="str" cm="1">
        <f t="array" ref="D23">IFERROR(SUMPRODUCT((Transactions_Table[Stock Ticker]=B23)*(Transactions_Table[Transaction]="Buy")*Transactions_Table[Total Amount])/C23, "")</f>
        <v/>
      </c>
      <c r="F23" s="1" t="str" cm="1">
        <f t="array" ref="F23">IFERROR(-SUMPRODUCT((Transactions_Table[Stock Ticker]=B23)*(Transactions_Table[Transaction]="Sell")*Transactions_Table[Total Amount])/C23, "")</f>
        <v/>
      </c>
      <c r="H23" s="1" t="str">
        <f t="shared" si="0"/>
        <v/>
      </c>
    </row>
    <row r="24" spans="4:8">
      <c r="D24" s="1" t="str" cm="1">
        <f t="array" ref="D24">IFERROR(SUMPRODUCT((Transactions_Table[Stock Ticker]=B24)*(Transactions_Table[Transaction]="Buy")*Transactions_Table[Total Amount])/C24, "")</f>
        <v/>
      </c>
      <c r="F24" s="1" t="str" cm="1">
        <f t="array" ref="F24">IFERROR(-SUMPRODUCT((Transactions_Table[Stock Ticker]=B24)*(Transactions_Table[Transaction]="Sell")*Transactions_Table[Total Amount])/C24, "")</f>
        <v/>
      </c>
      <c r="H24" s="1" t="str">
        <f t="shared" si="0"/>
        <v/>
      </c>
    </row>
    <row r="25" spans="4:8">
      <c r="D25" s="1" t="str" cm="1">
        <f t="array" ref="D25">IFERROR(SUMPRODUCT((Transactions_Table[Stock Ticker]=B25)*(Transactions_Table[Transaction]="Buy")*Transactions_Table[Total Amount])/C25, "")</f>
        <v/>
      </c>
      <c r="F25" s="1" t="str" cm="1">
        <f t="array" ref="F25">IFERROR(-SUMPRODUCT((Transactions_Table[Stock Ticker]=B25)*(Transactions_Table[Transaction]="Sell")*Transactions_Table[Total Amount])/C25, "")</f>
        <v/>
      </c>
      <c r="H25" s="1" t="str">
        <f t="shared" si="0"/>
        <v/>
      </c>
    </row>
    <row r="26" spans="4:8">
      <c r="D26" s="1" t="str" cm="1">
        <f t="array" ref="D26">IFERROR(SUMPRODUCT((Transactions_Table[Stock Ticker]=B26)*(Transactions_Table[Transaction]="Buy")*Transactions_Table[Total Amount])/C26, "")</f>
        <v/>
      </c>
      <c r="F26" s="1" t="str" cm="1">
        <f t="array" ref="F26">IFERROR(-SUMPRODUCT((Transactions_Table[Stock Ticker]=B26)*(Transactions_Table[Transaction]="Sell")*Transactions_Table[Total Amount])/C26, "")</f>
        <v/>
      </c>
      <c r="H26" s="1" t="str">
        <f t="shared" si="0"/>
        <v/>
      </c>
    </row>
    <row r="27" spans="4:8">
      <c r="D27" s="1" t="str" cm="1">
        <f t="array" ref="D27">IFERROR(SUMPRODUCT((Transactions_Table[Stock Ticker]=B27)*(Transactions_Table[Transaction]="Buy")*Transactions_Table[Total Amount])/C27, "")</f>
        <v/>
      </c>
      <c r="F27" s="1" t="str" cm="1">
        <f t="array" ref="F27">IFERROR(-SUMPRODUCT((Transactions_Table[Stock Ticker]=B27)*(Transactions_Table[Transaction]="Sell")*Transactions_Table[Total Amount])/C27, "")</f>
        <v/>
      </c>
      <c r="H27" s="1" t="str">
        <f t="shared" si="0"/>
        <v/>
      </c>
    </row>
    <row r="28" spans="4:8">
      <c r="D28" s="1" t="str" cm="1">
        <f t="array" ref="D28">IFERROR(SUMPRODUCT((Transactions_Table[Stock Ticker]=B28)*(Transactions_Table[Transaction]="Buy")*Transactions_Table[Total Amount])/C28, "")</f>
        <v/>
      </c>
      <c r="F28" s="1" t="str" cm="1">
        <f t="array" ref="F28">IFERROR(-SUMPRODUCT((Transactions_Table[Stock Ticker]=B28)*(Transactions_Table[Transaction]="Sell")*Transactions_Table[Total Amount])/C28, "")</f>
        <v/>
      </c>
      <c r="H28" s="1" t="str">
        <f t="shared" si="0"/>
        <v/>
      </c>
    </row>
    <row r="29" spans="4:8">
      <c r="D29" s="1" t="str" cm="1">
        <f t="array" ref="D29">IFERROR(SUMPRODUCT((Transactions_Table[Stock Ticker]=B29)*(Transactions_Table[Transaction]="Buy")*Transactions_Table[Total Amount])/C29, "")</f>
        <v/>
      </c>
      <c r="F29" s="1" t="str" cm="1">
        <f t="array" ref="F29">IFERROR(-SUMPRODUCT((Transactions_Table[Stock Ticker]=B29)*(Transactions_Table[Transaction]="Sell")*Transactions_Table[Total Amount])/C29, "")</f>
        <v/>
      </c>
      <c r="H29" s="1" t="str">
        <f t="shared" si="0"/>
        <v/>
      </c>
    </row>
    <row r="30" spans="4:8">
      <c r="D30" s="1" t="str" cm="1">
        <f t="array" ref="D30">IFERROR(SUMPRODUCT((Transactions_Table[Stock Ticker]=B30)*(Transactions_Table[Transaction]="Buy")*Transactions_Table[Total Amount])/C30, "")</f>
        <v/>
      </c>
      <c r="F30" s="1" t="str" cm="1">
        <f t="array" ref="F30">IFERROR(-SUMPRODUCT((Transactions_Table[Stock Ticker]=B30)*(Transactions_Table[Transaction]="Sell")*Transactions_Table[Total Amount])/C30, "")</f>
        <v/>
      </c>
      <c r="H30" s="1" t="str">
        <f t="shared" si="0"/>
        <v/>
      </c>
    </row>
    <row r="31" spans="4:8">
      <c r="D31" s="1" t="str" cm="1">
        <f t="array" ref="D31">IFERROR(SUMPRODUCT((Transactions_Table[Stock Ticker]=B31)*(Transactions_Table[Transaction]="Buy")*Transactions_Table[Total Amount])/C31, "")</f>
        <v/>
      </c>
      <c r="F31" s="1" t="str" cm="1">
        <f t="array" ref="F31">IFERROR(-SUMPRODUCT((Transactions_Table[Stock Ticker]=B31)*(Transactions_Table[Transaction]="Sell")*Transactions_Table[Total Amount])/C31, "")</f>
        <v/>
      </c>
      <c r="H31" s="1" t="str">
        <f t="shared" si="0"/>
        <v/>
      </c>
    </row>
    <row r="32" spans="4:8">
      <c r="D32" s="1" t="str" cm="1">
        <f t="array" ref="D32">IFERROR(SUMPRODUCT((Transactions_Table[Stock Ticker]=B32)*(Transactions_Table[Transaction]="Buy")*Transactions_Table[Total Amount])/C32, "")</f>
        <v/>
      </c>
      <c r="F32" s="1" t="str" cm="1">
        <f t="array" ref="F32">IFERROR(-SUMPRODUCT((Transactions_Table[Stock Ticker]=B32)*(Transactions_Table[Transaction]="Sell")*Transactions_Table[Total Amount])/C32, "")</f>
        <v/>
      </c>
      <c r="H32" s="1" t="str">
        <f t="shared" si="0"/>
        <v/>
      </c>
    </row>
    <row r="33" spans="4:8">
      <c r="D33" s="1" t="str" cm="1">
        <f t="array" ref="D33">IFERROR(SUMPRODUCT((Transactions_Table[Stock Ticker]=B33)*(Transactions_Table[Transaction]="Buy")*Transactions_Table[Total Amount])/C33, "")</f>
        <v/>
      </c>
      <c r="F33" s="1" t="str" cm="1">
        <f t="array" ref="F33">IFERROR(-SUMPRODUCT((Transactions_Table[Stock Ticker]=B33)*(Transactions_Table[Transaction]="Sell")*Transactions_Table[Total Amount])/C33, "")</f>
        <v/>
      </c>
      <c r="H33" s="1" t="str">
        <f t="shared" si="0"/>
        <v/>
      </c>
    </row>
    <row r="34" spans="4:8">
      <c r="D34" s="1" t="str" cm="1">
        <f t="array" ref="D34">IFERROR(SUMPRODUCT((Transactions_Table[Stock Ticker]=B34)*(Transactions_Table[Transaction]="Buy")*Transactions_Table[Total Amount])/C34, "")</f>
        <v/>
      </c>
      <c r="F34" s="1" t="str" cm="1">
        <f t="array" ref="F34">IFERROR(-SUMPRODUCT((Transactions_Table[Stock Ticker]=B34)*(Transactions_Table[Transaction]="Sell")*Transactions_Table[Total Amount])/C34, "")</f>
        <v/>
      </c>
      <c r="H34" s="1" t="str">
        <f t="shared" si="0"/>
        <v/>
      </c>
    </row>
    <row r="35" spans="4:8">
      <c r="D35" s="1" t="str" cm="1">
        <f t="array" ref="D35">IFERROR(SUMPRODUCT((Transactions_Table[Stock Ticker]=B35)*(Transactions_Table[Transaction]="Buy")*Transactions_Table[Total Amount])/C35, "")</f>
        <v/>
      </c>
      <c r="F35" s="1" t="str" cm="1">
        <f t="array" ref="F35">IFERROR(-SUMPRODUCT((Transactions_Table[Stock Ticker]=B35)*(Transactions_Table[Transaction]="Sell")*Transactions_Table[Total Amount])/C35, "")</f>
        <v/>
      </c>
      <c r="H35" s="1" t="str">
        <f t="shared" si="0"/>
        <v/>
      </c>
    </row>
    <row r="36" spans="4:8">
      <c r="D36" s="1" t="str" cm="1">
        <f t="array" ref="D36">IFERROR(SUMPRODUCT((Transactions_Table[Stock Ticker]=B36)*(Transactions_Table[Transaction]="Buy")*Transactions_Table[Total Amount])/C36, "")</f>
        <v/>
      </c>
      <c r="F36" s="1" t="str" cm="1">
        <f t="array" ref="F36">IFERROR(-SUMPRODUCT((Transactions_Table[Stock Ticker]=B36)*(Transactions_Table[Transaction]="Sell")*Transactions_Table[Total Amount])/C36, "")</f>
        <v/>
      </c>
      <c r="H36" s="1" t="str">
        <f t="shared" si="0"/>
        <v/>
      </c>
    </row>
    <row r="37" spans="4:8">
      <c r="D37" s="1" t="str" cm="1">
        <f t="array" ref="D37">IFERROR(SUMPRODUCT((Transactions_Table[Stock Ticker]=B37)*(Transactions_Table[Transaction]="Buy")*Transactions_Table[Total Amount])/C37, "")</f>
        <v/>
      </c>
      <c r="F37" s="1" t="str" cm="1">
        <f t="array" ref="F37">IFERROR(-SUMPRODUCT((Transactions_Table[Stock Ticker]=B37)*(Transactions_Table[Transaction]="Sell")*Transactions_Table[Total Amount])/C37, "")</f>
        <v/>
      </c>
      <c r="H37" s="1" t="str">
        <f t="shared" si="0"/>
        <v/>
      </c>
    </row>
    <row r="38" spans="4:8">
      <c r="D38" s="1" t="str" cm="1">
        <f t="array" ref="D38">IFERROR(SUMPRODUCT((Transactions_Table[Stock Ticker]=B38)*(Transactions_Table[Transaction]="Buy")*Transactions_Table[Total Amount])/C38, "")</f>
        <v/>
      </c>
      <c r="F38" s="1" t="str" cm="1">
        <f t="array" ref="F38">IFERROR(-SUMPRODUCT((Transactions_Table[Stock Ticker]=B38)*(Transactions_Table[Transaction]="Sell")*Transactions_Table[Total Amount])/C38, "")</f>
        <v/>
      </c>
      <c r="H38" s="1" t="str">
        <f t="shared" si="0"/>
        <v/>
      </c>
    </row>
    <row r="39" spans="4:8">
      <c r="D39" s="1" t="str" cm="1">
        <f t="array" ref="D39">IFERROR(SUMPRODUCT((Transactions_Table[Stock Ticker]=B39)*(Transactions_Table[Transaction]="Buy")*Transactions_Table[Total Amount])/C39, "")</f>
        <v/>
      </c>
      <c r="F39" s="1" t="str" cm="1">
        <f t="array" ref="F39">IFERROR(-SUMPRODUCT((Transactions_Table[Stock Ticker]=B39)*(Transactions_Table[Transaction]="Sell")*Transactions_Table[Total Amount])/C39, "")</f>
        <v/>
      </c>
      <c r="H39" s="1" t="str">
        <f t="shared" si="0"/>
        <v/>
      </c>
    </row>
    <row r="40" spans="4:8">
      <c r="D40" s="1" t="str" cm="1">
        <f t="array" ref="D40">IFERROR(SUMPRODUCT((Transactions_Table[Stock Ticker]=B40)*(Transactions_Table[Transaction]="Buy")*Transactions_Table[Total Amount])/C40, "")</f>
        <v/>
      </c>
      <c r="F40" s="1" t="str" cm="1">
        <f t="array" ref="F40">IFERROR(-SUMPRODUCT((Transactions_Table[Stock Ticker]=B40)*(Transactions_Table[Transaction]="Sell")*Transactions_Table[Total Amount])/C40, "")</f>
        <v/>
      </c>
      <c r="H40" s="1" t="str">
        <f t="shared" si="0"/>
        <v/>
      </c>
    </row>
    <row r="41" spans="4:8">
      <c r="D41" s="1" t="str" cm="1">
        <f t="array" ref="D41">IFERROR(SUMPRODUCT((Transactions_Table[Stock Ticker]=B41)*(Transactions_Table[Transaction]="Buy")*Transactions_Table[Total Amount])/C41, "")</f>
        <v/>
      </c>
      <c r="F41" s="1" t="str" cm="1">
        <f t="array" ref="F41">IFERROR(-SUMPRODUCT((Transactions_Table[Stock Ticker]=B41)*(Transactions_Table[Transaction]="Sell")*Transactions_Table[Total Amount])/C41, "")</f>
        <v/>
      </c>
      <c r="H41" s="1" t="str">
        <f t="shared" si="0"/>
        <v/>
      </c>
    </row>
    <row r="42" spans="4:8">
      <c r="D42" s="1" t="str" cm="1">
        <f t="array" ref="D42">IFERROR(SUMPRODUCT((Transactions_Table[Stock Ticker]=B42)*(Transactions_Table[Transaction]="Buy")*Transactions_Table[Total Amount])/C42, "")</f>
        <v/>
      </c>
      <c r="F42" s="1" t="str" cm="1">
        <f t="array" ref="F42">IFERROR(-SUMPRODUCT((Transactions_Table[Stock Ticker]=B42)*(Transactions_Table[Transaction]="Sell")*Transactions_Table[Total Amount])/C42, "")</f>
        <v/>
      </c>
      <c r="H42" s="1" t="str">
        <f t="shared" si="0"/>
        <v/>
      </c>
    </row>
    <row r="43" spans="4:8">
      <c r="D43" s="1" t="str" cm="1">
        <f t="array" ref="D43">IFERROR(SUMPRODUCT((Transactions_Table[Stock Ticker]=B43)*(Transactions_Table[Transaction]="Buy")*Transactions_Table[Total Amount])/C43, "")</f>
        <v/>
      </c>
      <c r="F43" s="1" t="str" cm="1">
        <f t="array" ref="F43">IFERROR(-SUMPRODUCT((Transactions_Table[Stock Ticker]=B43)*(Transactions_Table[Transaction]="Sell")*Transactions_Table[Total Amount])/C43, "")</f>
        <v/>
      </c>
      <c r="H43" s="1" t="str">
        <f t="shared" si="0"/>
        <v/>
      </c>
    </row>
    <row r="44" spans="4:8">
      <c r="D44" s="1" t="str" cm="1">
        <f t="array" ref="D44">IFERROR(SUMPRODUCT((Transactions_Table[Stock Ticker]=B44)*(Transactions_Table[Transaction]="Buy")*Transactions_Table[Total Amount])/C44, "")</f>
        <v/>
      </c>
      <c r="F44" s="1" t="str" cm="1">
        <f t="array" ref="F44">IFERROR(-SUMPRODUCT((Transactions_Table[Stock Ticker]=B44)*(Transactions_Table[Transaction]="Sell")*Transactions_Table[Total Amount])/C44, "")</f>
        <v/>
      </c>
      <c r="H44" s="1" t="str">
        <f t="shared" si="0"/>
        <v/>
      </c>
    </row>
    <row r="45" spans="4:8">
      <c r="D45" s="1" t="str" cm="1">
        <f t="array" ref="D45">IFERROR(SUMPRODUCT((Transactions_Table[Stock Ticker]=B45)*(Transactions_Table[Transaction]="Buy")*Transactions_Table[Total Amount])/C45, "")</f>
        <v/>
      </c>
      <c r="F45" s="1" t="str" cm="1">
        <f t="array" ref="F45">IFERROR(-SUMPRODUCT((Transactions_Table[Stock Ticker]=B45)*(Transactions_Table[Transaction]="Sell")*Transactions_Table[Total Amount])/C45, "")</f>
        <v/>
      </c>
      <c r="H45" s="1" t="str">
        <f t="shared" si="0"/>
        <v/>
      </c>
    </row>
    <row r="46" spans="4:8">
      <c r="D46" s="1" t="str" cm="1">
        <f t="array" ref="D46">IFERROR(SUMPRODUCT((Transactions_Table[Stock Ticker]=B46)*(Transactions_Table[Transaction]="Buy")*Transactions_Table[Total Amount])/C46, "")</f>
        <v/>
      </c>
      <c r="F46" s="1" t="str" cm="1">
        <f t="array" ref="F46">IFERROR(-SUMPRODUCT((Transactions_Table[Stock Ticker]=B46)*(Transactions_Table[Transaction]="Sell")*Transactions_Table[Total Amount])/C46, "")</f>
        <v/>
      </c>
      <c r="H46" s="1" t="str">
        <f t="shared" si="0"/>
        <v/>
      </c>
    </row>
    <row r="47" spans="4:8">
      <c r="D47" s="1" t="str" cm="1">
        <f t="array" ref="D47">IFERROR(SUMPRODUCT((Transactions_Table[Stock Ticker]=B47)*(Transactions_Table[Transaction]="Buy")*Transactions_Table[Total Amount])/C47, "")</f>
        <v/>
      </c>
      <c r="F47" s="1" t="str" cm="1">
        <f t="array" ref="F47">IFERROR(-SUMPRODUCT((Transactions_Table[Stock Ticker]=B47)*(Transactions_Table[Transaction]="Sell")*Transactions_Table[Total Amount])/C47, "")</f>
        <v/>
      </c>
      <c r="H47" s="1" t="str">
        <f t="shared" si="0"/>
        <v/>
      </c>
    </row>
    <row r="48" spans="4:8">
      <c r="D48" s="1" t="str" cm="1">
        <f t="array" ref="D48">IFERROR(SUMPRODUCT((Transactions_Table[Stock Ticker]=B48)*(Transactions_Table[Transaction]="Buy")*Transactions_Table[Total Amount])/C48, "")</f>
        <v/>
      </c>
      <c r="F48" s="1" t="str" cm="1">
        <f t="array" ref="F48">IFERROR(-SUMPRODUCT((Transactions_Table[Stock Ticker]=B48)*(Transactions_Table[Transaction]="Sell")*Transactions_Table[Total Amount])/C48, "")</f>
        <v/>
      </c>
      <c r="H48" s="1" t="str">
        <f t="shared" si="0"/>
        <v/>
      </c>
    </row>
    <row r="49" spans="4:8">
      <c r="D49" s="1" t="str" cm="1">
        <f t="array" ref="D49">IFERROR(SUMPRODUCT((Transactions_Table[Stock Ticker]=B49)*(Transactions_Table[Transaction]="Buy")*Transactions_Table[Total Amount])/C49, "")</f>
        <v/>
      </c>
      <c r="F49" s="1" t="str" cm="1">
        <f t="array" ref="F49">IFERROR(-SUMPRODUCT((Transactions_Table[Stock Ticker]=B49)*(Transactions_Table[Transaction]="Sell")*Transactions_Table[Total Amount])/C49, "")</f>
        <v/>
      </c>
      <c r="H49" s="1" t="str">
        <f t="shared" si="0"/>
        <v/>
      </c>
    </row>
    <row r="50" spans="4:8">
      <c r="D50" s="1" t="str" cm="1">
        <f t="array" ref="D50">IFERROR(SUMPRODUCT((Transactions_Table[Stock Ticker]=B50)*(Transactions_Table[Transaction]="Buy")*Transactions_Table[Total Amount])/C50, "")</f>
        <v/>
      </c>
      <c r="F50" s="1" t="str" cm="1">
        <f t="array" ref="F50">IFERROR(-SUMPRODUCT((Transactions_Table[Stock Ticker]=B50)*(Transactions_Table[Transaction]="Sell")*Transactions_Table[Total Amount])/C50, "")</f>
        <v/>
      </c>
      <c r="H50" s="1" t="str">
        <f t="shared" si="0"/>
        <v/>
      </c>
    </row>
    <row r="51" spans="4:8">
      <c r="D51" s="1" t="str" cm="1">
        <f t="array" ref="D51">IFERROR(SUMPRODUCT((Transactions_Table[Stock Ticker]=B51)*(Transactions_Table[Transaction]="Buy")*Transactions_Table[Total Amount])/C51, "")</f>
        <v/>
      </c>
      <c r="F51" s="1" t="str" cm="1">
        <f t="array" ref="F51">IFERROR(-SUMPRODUCT((Transactions_Table[Stock Ticker]=B51)*(Transactions_Table[Transaction]="Sell")*Transactions_Table[Total Amount])/C51, "")</f>
        <v/>
      </c>
      <c r="H51" s="1" t="str">
        <f t="shared" si="0"/>
        <v/>
      </c>
    </row>
    <row r="52" spans="4:8">
      <c r="D52" s="1" t="str" cm="1">
        <f t="array" ref="D52">IFERROR(SUMPRODUCT((Transactions_Table[Stock Ticker]=B52)*(Transactions_Table[Transaction]="Buy")*Transactions_Table[Total Amount])/C52, "")</f>
        <v/>
      </c>
      <c r="F52" s="1" t="str" cm="1">
        <f t="array" ref="F52">IFERROR(-SUMPRODUCT((Transactions_Table[Stock Ticker]=B52)*(Transactions_Table[Transaction]="Sell")*Transactions_Table[Total Amount])/C52, "")</f>
        <v/>
      </c>
      <c r="H52" s="1" t="str">
        <f t="shared" si="0"/>
        <v/>
      </c>
    </row>
    <row r="53" spans="4:8">
      <c r="D53" s="1" t="str" cm="1">
        <f t="array" ref="D53">IFERROR(SUMPRODUCT((Transactions_Table[Stock Ticker]=B53)*(Transactions_Table[Transaction]="Buy")*Transactions_Table[Total Amount])/C53, "")</f>
        <v/>
      </c>
      <c r="F53" s="1" t="str" cm="1">
        <f t="array" ref="F53">IFERROR(-SUMPRODUCT((Transactions_Table[Stock Ticker]=B53)*(Transactions_Table[Transaction]="Sell")*Transactions_Table[Total Amount])/C53, "")</f>
        <v/>
      </c>
      <c r="H53" s="1" t="str">
        <f t="shared" si="0"/>
        <v/>
      </c>
    </row>
    <row r="54" spans="4:8">
      <c r="D54" s="1" t="str" cm="1">
        <f t="array" ref="D54">IFERROR(SUMPRODUCT((Transactions_Table[Stock Ticker]=B54)*(Transactions_Table[Transaction]="Buy")*Transactions_Table[Total Amount])/C54, "")</f>
        <v/>
      </c>
      <c r="F54" s="1" t="str" cm="1">
        <f t="array" ref="F54">IFERROR(-SUMPRODUCT((Transactions_Table[Stock Ticker]=B54)*(Transactions_Table[Transaction]="Sell")*Transactions_Table[Total Amount])/C54, "")</f>
        <v/>
      </c>
      <c r="H54" s="1" t="str">
        <f t="shared" si="0"/>
        <v/>
      </c>
    </row>
    <row r="55" spans="4:8">
      <c r="D55" s="1" t="str" cm="1">
        <f t="array" ref="D55">IFERROR(SUMPRODUCT((Transactions_Table[Stock Ticker]=B55)*(Transactions_Table[Transaction]="Buy")*Transactions_Table[Total Amount])/C55, "")</f>
        <v/>
      </c>
      <c r="F55" s="1" t="str" cm="1">
        <f t="array" ref="F55">IFERROR(-SUMPRODUCT((Transactions_Table[Stock Ticker]=B55)*(Transactions_Table[Transaction]="Sell")*Transactions_Table[Total Amount])/C55, "")</f>
        <v/>
      </c>
      <c r="H55" s="1" t="str">
        <f t="shared" si="0"/>
        <v/>
      </c>
    </row>
    <row r="56" spans="4:8">
      <c r="D56" s="1" t="str" cm="1">
        <f t="array" ref="D56">IFERROR(SUMPRODUCT((Transactions_Table[Stock Ticker]=B56)*(Transactions_Table[Transaction]="Buy")*Transactions_Table[Total Amount])/C56, "")</f>
        <v/>
      </c>
      <c r="F56" s="1" t="str" cm="1">
        <f t="array" ref="F56">IFERROR(-SUMPRODUCT((Transactions_Table[Stock Ticker]=B56)*(Transactions_Table[Transaction]="Sell")*Transactions_Table[Total Amount])/C56, "")</f>
        <v/>
      </c>
      <c r="H56" s="1" t="str">
        <f t="shared" si="0"/>
        <v/>
      </c>
    </row>
    <row r="57" spans="4:8">
      <c r="D57" s="1" t="str" cm="1">
        <f t="array" ref="D57">IFERROR(SUMPRODUCT((Transactions_Table[Stock Ticker]=B57)*(Transactions_Table[Transaction]="Buy")*Transactions_Table[Total Amount])/C57, "")</f>
        <v/>
      </c>
      <c r="F57" s="1" t="str" cm="1">
        <f t="array" ref="F57">IFERROR(-SUMPRODUCT((Transactions_Table[Stock Ticker]=B57)*(Transactions_Table[Transaction]="Sell")*Transactions_Table[Total Amount])/C57, "")</f>
        <v/>
      </c>
      <c r="H57" s="1" t="str">
        <f t="shared" si="0"/>
        <v/>
      </c>
    </row>
    <row r="58" spans="4:8">
      <c r="D58" s="1" t="str" cm="1">
        <f t="array" ref="D58">IFERROR(SUMPRODUCT((Transactions_Table[Stock Ticker]=B58)*(Transactions_Table[Transaction]="Buy")*Transactions_Table[Total Amount])/C58, "")</f>
        <v/>
      </c>
      <c r="F58" s="1" t="str" cm="1">
        <f t="array" ref="F58">IFERROR(-SUMPRODUCT((Transactions_Table[Stock Ticker]=B58)*(Transactions_Table[Transaction]="Sell")*Transactions_Table[Total Amount])/C58, "")</f>
        <v/>
      </c>
      <c r="H58" s="1" t="str">
        <f t="shared" si="0"/>
        <v/>
      </c>
    </row>
    <row r="59" spans="4:8">
      <c r="D59" s="1" t="str" cm="1">
        <f t="array" ref="D59">IFERROR(SUMPRODUCT((Transactions_Table[Stock Ticker]=B59)*(Transactions_Table[Transaction]="Buy")*Transactions_Table[Total Amount])/C59, "")</f>
        <v/>
      </c>
      <c r="F59" s="1" t="str" cm="1">
        <f t="array" ref="F59">IFERROR(-SUMPRODUCT((Transactions_Table[Stock Ticker]=B59)*(Transactions_Table[Transaction]="Sell")*Transactions_Table[Total Amount])/C59, "")</f>
        <v/>
      </c>
      <c r="H59" s="1" t="str">
        <f t="shared" si="0"/>
        <v/>
      </c>
    </row>
    <row r="60" spans="4:8">
      <c r="D60" s="1" t="str" cm="1">
        <f t="array" ref="D60">IFERROR(SUMPRODUCT((Transactions_Table[Stock Ticker]=B60)*(Transactions_Table[Transaction]="Buy")*Transactions_Table[Total Amount])/C60, "")</f>
        <v/>
      </c>
      <c r="F60" s="1" t="str" cm="1">
        <f t="array" ref="F60">IFERROR(-SUMPRODUCT((Transactions_Table[Stock Ticker]=B60)*(Transactions_Table[Transaction]="Sell")*Transactions_Table[Total Amount])/C60, "")</f>
        <v/>
      </c>
      <c r="H60" s="1" t="str">
        <f t="shared" si="0"/>
        <v/>
      </c>
    </row>
    <row r="61" spans="4:8">
      <c r="D61" s="1" t="str" cm="1">
        <f t="array" ref="D61">IFERROR(SUMPRODUCT((Transactions_Table[Stock Ticker]=B61)*(Transactions_Table[Transaction]="Buy")*Transactions_Table[Total Amount])/C61, "")</f>
        <v/>
      </c>
      <c r="F61" s="1" t="str" cm="1">
        <f t="array" ref="F61">IFERROR(-SUMPRODUCT((Transactions_Table[Stock Ticker]=B61)*(Transactions_Table[Transaction]="Sell")*Transactions_Table[Total Amount])/C61, "")</f>
        <v/>
      </c>
      <c r="H61" s="1" t="str">
        <f t="shared" si="0"/>
        <v/>
      </c>
    </row>
    <row r="62" spans="4:8">
      <c r="D62" s="1" t="str" cm="1">
        <f t="array" ref="D62">IFERROR(SUMPRODUCT((Transactions_Table[Stock Ticker]=B62)*(Transactions_Table[Transaction]="Buy")*Transactions_Table[Total Amount])/C62, "")</f>
        <v/>
      </c>
      <c r="F62" s="1" t="str" cm="1">
        <f t="array" ref="F62">IFERROR(-SUMPRODUCT((Transactions_Table[Stock Ticker]=B62)*(Transactions_Table[Transaction]="Sell")*Transactions_Table[Total Amount])/C62, "")</f>
        <v/>
      </c>
      <c r="H62" s="1" t="str">
        <f t="shared" si="0"/>
        <v/>
      </c>
    </row>
    <row r="63" spans="4:8">
      <c r="D63" s="1" t="str" cm="1">
        <f t="array" ref="D63">IFERROR(SUMPRODUCT((Transactions_Table[Stock Ticker]=B63)*(Transactions_Table[Transaction]="Buy")*Transactions_Table[Total Amount])/C63, "")</f>
        <v/>
      </c>
      <c r="F63" s="1" t="str" cm="1">
        <f t="array" ref="F63">IFERROR(-SUMPRODUCT((Transactions_Table[Stock Ticker]=B63)*(Transactions_Table[Transaction]="Sell")*Transactions_Table[Total Amount])/C63, "")</f>
        <v/>
      </c>
      <c r="H63" s="1" t="str">
        <f t="shared" si="0"/>
        <v/>
      </c>
    </row>
    <row r="64" spans="4:8">
      <c r="D64" s="1" t="str" cm="1">
        <f t="array" ref="D64">IFERROR(SUMPRODUCT((Transactions_Table[Stock Ticker]=B64)*(Transactions_Table[Transaction]="Buy")*Transactions_Table[Total Amount])/C64, "")</f>
        <v/>
      </c>
      <c r="F64" s="1" t="str" cm="1">
        <f t="array" ref="F64">IFERROR(-SUMPRODUCT((Transactions_Table[Stock Ticker]=B64)*(Transactions_Table[Transaction]="Sell")*Transactions_Table[Total Amount])/C64, "")</f>
        <v/>
      </c>
      <c r="H64" s="1" t="str">
        <f t="shared" si="0"/>
        <v/>
      </c>
    </row>
    <row r="65" spans="4:8">
      <c r="D65" s="1" t="str" cm="1">
        <f t="array" ref="D65">IFERROR(SUMPRODUCT((Transactions_Table[Stock Ticker]=B65)*(Transactions_Table[Transaction]="Buy")*Transactions_Table[Total Amount])/C65, "")</f>
        <v/>
      </c>
      <c r="F65" s="1" t="str" cm="1">
        <f t="array" ref="F65">IFERROR(-SUMPRODUCT((Transactions_Table[Stock Ticker]=B65)*(Transactions_Table[Transaction]="Sell")*Transactions_Table[Total Amount])/C65, "")</f>
        <v/>
      </c>
      <c r="H65" s="1" t="str">
        <f t="shared" si="0"/>
        <v/>
      </c>
    </row>
    <row r="66" spans="4:8">
      <c r="D66" s="1" t="str" cm="1">
        <f t="array" ref="D66">IFERROR(SUMPRODUCT((Transactions_Table[Stock Ticker]=B66)*(Transactions_Table[Transaction]="Buy")*Transactions_Table[Total Amount])/C66, "")</f>
        <v/>
      </c>
      <c r="F66" s="1" t="str" cm="1">
        <f t="array" ref="F66">IFERROR(-SUMPRODUCT((Transactions_Table[Stock Ticker]=B66)*(Transactions_Table[Transaction]="Sell")*Transactions_Table[Total Amount])/C66, "")</f>
        <v/>
      </c>
      <c r="H66" s="1" t="str">
        <f t="shared" si="0"/>
        <v/>
      </c>
    </row>
    <row r="67" spans="4:8">
      <c r="D67" s="1" t="str" cm="1">
        <f t="array" ref="D67">IFERROR(SUMPRODUCT((Transactions_Table[Stock Ticker]=B67)*(Transactions_Table[Transaction]="Buy")*Transactions_Table[Total Amount])/C67, "")</f>
        <v/>
      </c>
      <c r="F67" s="1" t="str" cm="1">
        <f t="array" ref="F67">IFERROR(-SUMPRODUCT((Transactions_Table[Stock Ticker]=B67)*(Transactions_Table[Transaction]="Sell")*Transactions_Table[Total Amount])/C67, "")</f>
        <v/>
      </c>
      <c r="H67" s="1" t="str">
        <f t="shared" si="0"/>
        <v/>
      </c>
    </row>
    <row r="68" spans="4:8">
      <c r="D68" s="1" t="str" cm="1">
        <f t="array" ref="D68">IFERROR(SUMPRODUCT((Transactions_Table[Stock Ticker]=B68)*(Transactions_Table[Transaction]="Buy")*Transactions_Table[Total Amount])/C68, "")</f>
        <v/>
      </c>
      <c r="F68" s="1" t="str" cm="1">
        <f t="array" ref="F68">IFERROR(-SUMPRODUCT((Transactions_Table[Stock Ticker]=B68)*(Transactions_Table[Transaction]="Sell")*Transactions_Table[Total Amount])/C68, "")</f>
        <v/>
      </c>
      <c r="H68" s="1" t="str">
        <f t="shared" si="0"/>
        <v/>
      </c>
    </row>
    <row r="69" spans="4:8">
      <c r="D69" s="1" t="str" cm="1">
        <f t="array" ref="D69">IFERROR(SUMPRODUCT((Transactions_Table[Stock Ticker]=B69)*(Transactions_Table[Transaction]="Buy")*Transactions_Table[Total Amount])/C69, "")</f>
        <v/>
      </c>
      <c r="F69" s="1" t="str" cm="1">
        <f t="array" ref="F69">IFERROR(-SUMPRODUCT((Transactions_Table[Stock Ticker]=B69)*(Transactions_Table[Transaction]="Sell")*Transactions_Table[Total Amount])/C69, "")</f>
        <v/>
      </c>
      <c r="H69" s="1" t="str">
        <f t="shared" ref="H69:H132" si="1">IFERROR((E69*(F69-D69))+G69, "")</f>
        <v/>
      </c>
    </row>
    <row r="70" spans="4:8">
      <c r="D70" s="1" t="str" cm="1">
        <f t="array" ref="D70">IFERROR(SUMPRODUCT((Transactions_Table[Stock Ticker]=B70)*(Transactions_Table[Transaction]="Buy")*Transactions_Table[Total Amount])/C70, "")</f>
        <v/>
      </c>
      <c r="F70" s="1" t="str" cm="1">
        <f t="array" ref="F70">IFERROR(-SUMPRODUCT((Transactions_Table[Stock Ticker]=B70)*(Transactions_Table[Transaction]="Sell")*Transactions_Table[Total Amount])/C70, "")</f>
        <v/>
      </c>
      <c r="H70" s="1" t="str">
        <f t="shared" si="1"/>
        <v/>
      </c>
    </row>
    <row r="71" spans="4:8">
      <c r="D71" s="1" t="str" cm="1">
        <f t="array" ref="D71">IFERROR(SUMPRODUCT((Transactions_Table[Stock Ticker]=B71)*(Transactions_Table[Transaction]="Buy")*Transactions_Table[Total Amount])/C71, "")</f>
        <v/>
      </c>
      <c r="F71" s="1" t="str" cm="1">
        <f t="array" ref="F71">IFERROR(-SUMPRODUCT((Transactions_Table[Stock Ticker]=B71)*(Transactions_Table[Transaction]="Sell")*Transactions_Table[Total Amount])/C71, "")</f>
        <v/>
      </c>
      <c r="H71" s="1" t="str">
        <f t="shared" si="1"/>
        <v/>
      </c>
    </row>
    <row r="72" spans="4:8">
      <c r="D72" s="1" t="str" cm="1">
        <f t="array" ref="D72">IFERROR(SUMPRODUCT((Transactions_Table[Stock Ticker]=B72)*(Transactions_Table[Transaction]="Buy")*Transactions_Table[Total Amount])/C72, "")</f>
        <v/>
      </c>
      <c r="F72" s="1" t="str" cm="1">
        <f t="array" ref="F72">IFERROR(-SUMPRODUCT((Transactions_Table[Stock Ticker]=B72)*(Transactions_Table[Transaction]="Sell")*Transactions_Table[Total Amount])/C72, "")</f>
        <v/>
      </c>
      <c r="H72" s="1" t="str">
        <f t="shared" si="1"/>
        <v/>
      </c>
    </row>
    <row r="73" spans="4:8">
      <c r="D73" s="1" t="str" cm="1">
        <f t="array" ref="D73">IFERROR(SUMPRODUCT((Transactions_Table[Stock Ticker]=B73)*(Transactions_Table[Transaction]="Buy")*Transactions_Table[Total Amount])/C73, "")</f>
        <v/>
      </c>
      <c r="F73" s="1" t="str" cm="1">
        <f t="array" ref="F73">IFERROR(-SUMPRODUCT((Transactions_Table[Stock Ticker]=B73)*(Transactions_Table[Transaction]="Sell")*Transactions_Table[Total Amount])/C73, "")</f>
        <v/>
      </c>
      <c r="H73" s="1" t="str">
        <f t="shared" si="1"/>
        <v/>
      </c>
    </row>
    <row r="74" spans="4:8">
      <c r="D74" s="1" t="str" cm="1">
        <f t="array" ref="D74">IFERROR(SUMPRODUCT((Transactions_Table[Stock Ticker]=B74)*(Transactions_Table[Transaction]="Buy")*Transactions_Table[Total Amount])/C74, "")</f>
        <v/>
      </c>
      <c r="F74" s="1" t="str" cm="1">
        <f t="array" ref="F74">IFERROR(-SUMPRODUCT((Transactions_Table[Stock Ticker]=B74)*(Transactions_Table[Transaction]="Sell")*Transactions_Table[Total Amount])/C74, "")</f>
        <v/>
      </c>
      <c r="H74" s="1" t="str">
        <f t="shared" si="1"/>
        <v/>
      </c>
    </row>
    <row r="75" spans="4:8">
      <c r="D75" s="1" t="str" cm="1">
        <f t="array" ref="D75">IFERROR(SUMPRODUCT((Transactions_Table[Stock Ticker]=B75)*(Transactions_Table[Transaction]="Buy")*Transactions_Table[Total Amount])/C75, "")</f>
        <v/>
      </c>
      <c r="F75" s="1" t="str" cm="1">
        <f t="array" ref="F75">IFERROR(-SUMPRODUCT((Transactions_Table[Stock Ticker]=B75)*(Transactions_Table[Transaction]="Sell")*Transactions_Table[Total Amount])/C75, "")</f>
        <v/>
      </c>
      <c r="H75" s="1" t="str">
        <f t="shared" si="1"/>
        <v/>
      </c>
    </row>
    <row r="76" spans="4:8">
      <c r="D76" s="1" t="str" cm="1">
        <f t="array" ref="D76">IFERROR(SUMPRODUCT((Transactions_Table[Stock Ticker]=B76)*(Transactions_Table[Transaction]="Buy")*Transactions_Table[Total Amount])/C76, "")</f>
        <v/>
      </c>
      <c r="F76" s="1" t="str" cm="1">
        <f t="array" ref="F76">IFERROR(-SUMPRODUCT((Transactions_Table[Stock Ticker]=B76)*(Transactions_Table[Transaction]="Sell")*Transactions_Table[Total Amount])/C76, "")</f>
        <v/>
      </c>
      <c r="H76" s="1" t="str">
        <f t="shared" si="1"/>
        <v/>
      </c>
    </row>
    <row r="77" spans="4:8">
      <c r="D77" s="1" t="str" cm="1">
        <f t="array" ref="D77">IFERROR(SUMPRODUCT((Transactions_Table[Stock Ticker]=B77)*(Transactions_Table[Transaction]="Buy")*Transactions_Table[Total Amount])/C77, "")</f>
        <v/>
      </c>
      <c r="F77" s="1" t="str" cm="1">
        <f t="array" ref="F77">IFERROR(-SUMPRODUCT((Transactions_Table[Stock Ticker]=B77)*(Transactions_Table[Transaction]="Sell")*Transactions_Table[Total Amount])/C77, "")</f>
        <v/>
      </c>
      <c r="H77" s="1" t="str">
        <f t="shared" si="1"/>
        <v/>
      </c>
    </row>
    <row r="78" spans="4:8">
      <c r="D78" s="1" t="str" cm="1">
        <f t="array" ref="D78">IFERROR(SUMPRODUCT((Transactions_Table[Stock Ticker]=B78)*(Transactions_Table[Transaction]="Buy")*Transactions_Table[Total Amount])/C78, "")</f>
        <v/>
      </c>
      <c r="F78" s="1" t="str" cm="1">
        <f t="array" ref="F78">IFERROR(-SUMPRODUCT((Transactions_Table[Stock Ticker]=B78)*(Transactions_Table[Transaction]="Sell")*Transactions_Table[Total Amount])/C78, "")</f>
        <v/>
      </c>
      <c r="H78" s="1" t="str">
        <f t="shared" si="1"/>
        <v/>
      </c>
    </row>
    <row r="79" spans="4:8">
      <c r="D79" s="1" t="str" cm="1">
        <f t="array" ref="D79">IFERROR(SUMPRODUCT((Transactions_Table[Stock Ticker]=B79)*(Transactions_Table[Transaction]="Buy")*Transactions_Table[Total Amount])/C79, "")</f>
        <v/>
      </c>
      <c r="F79" s="1" t="str" cm="1">
        <f t="array" ref="F79">IFERROR(-SUMPRODUCT((Transactions_Table[Stock Ticker]=B79)*(Transactions_Table[Transaction]="Sell")*Transactions_Table[Total Amount])/C79, "")</f>
        <v/>
      </c>
      <c r="H79" s="1" t="str">
        <f t="shared" si="1"/>
        <v/>
      </c>
    </row>
    <row r="80" spans="4:8">
      <c r="D80" s="1" t="str" cm="1">
        <f t="array" ref="D80">IFERROR(SUMPRODUCT((Transactions_Table[Stock Ticker]=B80)*(Transactions_Table[Transaction]="Buy")*Transactions_Table[Total Amount])/C80, "")</f>
        <v/>
      </c>
      <c r="F80" s="1" t="str" cm="1">
        <f t="array" ref="F80">IFERROR(-SUMPRODUCT((Transactions_Table[Stock Ticker]=B80)*(Transactions_Table[Transaction]="Sell")*Transactions_Table[Total Amount])/C80, "")</f>
        <v/>
      </c>
      <c r="H80" s="1" t="str">
        <f t="shared" si="1"/>
        <v/>
      </c>
    </row>
    <row r="81" spans="4:8">
      <c r="D81" s="1" t="str" cm="1">
        <f t="array" ref="D81">IFERROR(SUMPRODUCT((Transactions_Table[Stock Ticker]=B81)*(Transactions_Table[Transaction]="Buy")*Transactions_Table[Total Amount])/C81, "")</f>
        <v/>
      </c>
      <c r="F81" s="1" t="str" cm="1">
        <f t="array" ref="F81">IFERROR(-SUMPRODUCT((Transactions_Table[Stock Ticker]=B81)*(Transactions_Table[Transaction]="Sell")*Transactions_Table[Total Amount])/C81, "")</f>
        <v/>
      </c>
      <c r="H81" s="1" t="str">
        <f t="shared" si="1"/>
        <v/>
      </c>
    </row>
    <row r="82" spans="4:8">
      <c r="D82" s="1" t="str" cm="1">
        <f t="array" ref="D82">IFERROR(SUMPRODUCT((Transactions_Table[Stock Ticker]=B82)*(Transactions_Table[Transaction]="Buy")*Transactions_Table[Total Amount])/C82, "")</f>
        <v/>
      </c>
      <c r="F82" s="1" t="str" cm="1">
        <f t="array" ref="F82">IFERROR(-SUMPRODUCT((Transactions_Table[Stock Ticker]=B82)*(Transactions_Table[Transaction]="Sell")*Transactions_Table[Total Amount])/C82, "")</f>
        <v/>
      </c>
      <c r="H82" s="1" t="str">
        <f t="shared" si="1"/>
        <v/>
      </c>
    </row>
    <row r="83" spans="4:8">
      <c r="D83" s="1" t="str" cm="1">
        <f t="array" ref="D83">IFERROR(SUMPRODUCT((Transactions_Table[Stock Ticker]=B83)*(Transactions_Table[Transaction]="Buy")*Transactions_Table[Total Amount])/C83, "")</f>
        <v/>
      </c>
      <c r="F83" s="1" t="str" cm="1">
        <f t="array" ref="F83">IFERROR(-SUMPRODUCT((Transactions_Table[Stock Ticker]=B83)*(Transactions_Table[Transaction]="Sell")*Transactions_Table[Total Amount])/C83, "")</f>
        <v/>
      </c>
      <c r="H83" s="1" t="str">
        <f t="shared" si="1"/>
        <v/>
      </c>
    </row>
    <row r="84" spans="4:8">
      <c r="D84" s="1" t="str" cm="1">
        <f t="array" ref="D84">IFERROR(SUMPRODUCT((Transactions_Table[Stock Ticker]=B84)*(Transactions_Table[Transaction]="Buy")*Transactions_Table[Total Amount])/C84, "")</f>
        <v/>
      </c>
      <c r="F84" s="1" t="str" cm="1">
        <f t="array" ref="F84">IFERROR(-SUMPRODUCT((Transactions_Table[Stock Ticker]=B84)*(Transactions_Table[Transaction]="Sell")*Transactions_Table[Total Amount])/C84, "")</f>
        <v/>
      </c>
      <c r="H84" s="1" t="str">
        <f t="shared" si="1"/>
        <v/>
      </c>
    </row>
    <row r="85" spans="4:8">
      <c r="D85" s="1" t="str" cm="1">
        <f t="array" ref="D85">IFERROR(SUMPRODUCT((Transactions_Table[Stock Ticker]=B85)*(Transactions_Table[Transaction]="Buy")*Transactions_Table[Total Amount])/C85, "")</f>
        <v/>
      </c>
      <c r="F85" s="1" t="str" cm="1">
        <f t="array" ref="F85">IFERROR(-SUMPRODUCT((Transactions_Table[Stock Ticker]=B85)*(Transactions_Table[Transaction]="Sell")*Transactions_Table[Total Amount])/C85, "")</f>
        <v/>
      </c>
      <c r="H85" s="1" t="str">
        <f t="shared" si="1"/>
        <v/>
      </c>
    </row>
    <row r="86" spans="4:8">
      <c r="D86" s="1" t="str" cm="1">
        <f t="array" ref="D86">IFERROR(SUMPRODUCT((Transactions_Table[Stock Ticker]=B86)*(Transactions_Table[Transaction]="Buy")*Transactions_Table[Total Amount])/C86, "")</f>
        <v/>
      </c>
      <c r="F86" s="1" t="str" cm="1">
        <f t="array" ref="F86">IFERROR(-SUMPRODUCT((Transactions_Table[Stock Ticker]=B86)*(Transactions_Table[Transaction]="Sell")*Transactions_Table[Total Amount])/C86, "")</f>
        <v/>
      </c>
      <c r="H86" s="1" t="str">
        <f t="shared" si="1"/>
        <v/>
      </c>
    </row>
    <row r="87" spans="4:8">
      <c r="D87" s="1" t="str" cm="1">
        <f t="array" ref="D87">IFERROR(SUMPRODUCT((Transactions_Table[Stock Ticker]=B87)*(Transactions_Table[Transaction]="Buy")*Transactions_Table[Total Amount])/C87, "")</f>
        <v/>
      </c>
      <c r="F87" s="1" t="str" cm="1">
        <f t="array" ref="F87">IFERROR(-SUMPRODUCT((Transactions_Table[Stock Ticker]=B87)*(Transactions_Table[Transaction]="Sell")*Transactions_Table[Total Amount])/C87, "")</f>
        <v/>
      </c>
      <c r="H87" s="1" t="str">
        <f t="shared" si="1"/>
        <v/>
      </c>
    </row>
    <row r="88" spans="4:8">
      <c r="D88" s="1" t="str" cm="1">
        <f t="array" ref="D88">IFERROR(SUMPRODUCT((Transactions_Table[Stock Ticker]=B88)*(Transactions_Table[Transaction]="Buy")*Transactions_Table[Total Amount])/C88, "")</f>
        <v/>
      </c>
      <c r="F88" s="1" t="str" cm="1">
        <f t="array" ref="F88">IFERROR(-SUMPRODUCT((Transactions_Table[Stock Ticker]=B88)*(Transactions_Table[Transaction]="Sell")*Transactions_Table[Total Amount])/C88, "")</f>
        <v/>
      </c>
      <c r="H88" s="1" t="str">
        <f t="shared" si="1"/>
        <v/>
      </c>
    </row>
    <row r="89" spans="4:8">
      <c r="D89" s="1" t="str" cm="1">
        <f t="array" ref="D89">IFERROR(SUMPRODUCT((Transactions_Table[Stock Ticker]=B89)*(Transactions_Table[Transaction]="Buy")*Transactions_Table[Total Amount])/C89, "")</f>
        <v/>
      </c>
      <c r="F89" s="1" t="str" cm="1">
        <f t="array" ref="F89">IFERROR(-SUMPRODUCT((Transactions_Table[Stock Ticker]=B89)*(Transactions_Table[Transaction]="Sell")*Transactions_Table[Total Amount])/C89, "")</f>
        <v/>
      </c>
      <c r="H89" s="1" t="str">
        <f t="shared" si="1"/>
        <v/>
      </c>
    </row>
    <row r="90" spans="4:8">
      <c r="D90" s="1" t="str" cm="1">
        <f t="array" ref="D90">IFERROR(SUMPRODUCT((Transactions_Table[Stock Ticker]=B90)*(Transactions_Table[Transaction]="Buy")*Transactions_Table[Total Amount])/C90, "")</f>
        <v/>
      </c>
      <c r="F90" s="1" t="str" cm="1">
        <f t="array" ref="F90">IFERROR(-SUMPRODUCT((Transactions_Table[Stock Ticker]=B90)*(Transactions_Table[Transaction]="Sell")*Transactions_Table[Total Amount])/C90, "")</f>
        <v/>
      </c>
      <c r="H90" s="1" t="str">
        <f t="shared" si="1"/>
        <v/>
      </c>
    </row>
    <row r="91" spans="4:8">
      <c r="D91" s="1" t="str" cm="1">
        <f t="array" ref="D91">IFERROR(SUMPRODUCT((Transactions_Table[Stock Ticker]=B91)*(Transactions_Table[Transaction]="Buy")*Transactions_Table[Total Amount])/C91, "")</f>
        <v/>
      </c>
      <c r="F91" s="1" t="str" cm="1">
        <f t="array" ref="F91">IFERROR(-SUMPRODUCT((Transactions_Table[Stock Ticker]=B91)*(Transactions_Table[Transaction]="Sell")*Transactions_Table[Total Amount])/C91, "")</f>
        <v/>
      </c>
      <c r="H91" s="1" t="str">
        <f t="shared" si="1"/>
        <v/>
      </c>
    </row>
    <row r="92" spans="4:8">
      <c r="D92" s="1" t="str" cm="1">
        <f t="array" ref="D92">IFERROR(SUMPRODUCT((Transactions_Table[Stock Ticker]=B92)*(Transactions_Table[Transaction]="Buy")*Transactions_Table[Total Amount])/C92, "")</f>
        <v/>
      </c>
      <c r="F92" s="1" t="str" cm="1">
        <f t="array" ref="F92">IFERROR(-SUMPRODUCT((Transactions_Table[Stock Ticker]=B92)*(Transactions_Table[Transaction]="Sell")*Transactions_Table[Total Amount])/C92, "")</f>
        <v/>
      </c>
      <c r="H92" s="1" t="str">
        <f t="shared" si="1"/>
        <v/>
      </c>
    </row>
    <row r="93" spans="4:8">
      <c r="D93" s="1" t="str" cm="1">
        <f t="array" ref="D93">IFERROR(SUMPRODUCT((Transactions_Table[Stock Ticker]=B93)*(Transactions_Table[Transaction]="Buy")*Transactions_Table[Total Amount])/C93, "")</f>
        <v/>
      </c>
      <c r="F93" s="1" t="str" cm="1">
        <f t="array" ref="F93">IFERROR(-SUMPRODUCT((Transactions_Table[Stock Ticker]=B93)*(Transactions_Table[Transaction]="Sell")*Transactions_Table[Total Amount])/C93, "")</f>
        <v/>
      </c>
      <c r="H93" s="1" t="str">
        <f t="shared" si="1"/>
        <v/>
      </c>
    </row>
    <row r="94" spans="4:8">
      <c r="D94" s="1" t="str" cm="1">
        <f t="array" ref="D94">IFERROR(SUMPRODUCT((Transactions_Table[Stock Ticker]=B94)*(Transactions_Table[Transaction]="Buy")*Transactions_Table[Total Amount])/C94, "")</f>
        <v/>
      </c>
      <c r="F94" s="1" t="str" cm="1">
        <f t="array" ref="F94">IFERROR(-SUMPRODUCT((Transactions_Table[Stock Ticker]=B94)*(Transactions_Table[Transaction]="Sell")*Transactions_Table[Total Amount])/C94, "")</f>
        <v/>
      </c>
      <c r="H94" s="1" t="str">
        <f t="shared" si="1"/>
        <v/>
      </c>
    </row>
    <row r="95" spans="4:8">
      <c r="D95" s="1" t="str" cm="1">
        <f t="array" ref="D95">IFERROR(SUMPRODUCT((Transactions_Table[Stock Ticker]=B95)*(Transactions_Table[Transaction]="Buy")*Transactions_Table[Total Amount])/C95, "")</f>
        <v/>
      </c>
      <c r="F95" s="1" t="str" cm="1">
        <f t="array" ref="F95">IFERROR(-SUMPRODUCT((Transactions_Table[Stock Ticker]=B95)*(Transactions_Table[Transaction]="Sell")*Transactions_Table[Total Amount])/C95, "")</f>
        <v/>
      </c>
      <c r="H95" s="1" t="str">
        <f t="shared" si="1"/>
        <v/>
      </c>
    </row>
    <row r="96" spans="4:8">
      <c r="D96" s="1" t="str" cm="1">
        <f t="array" ref="D96">IFERROR(SUMPRODUCT((Transactions_Table[Stock Ticker]=B96)*(Transactions_Table[Transaction]="Buy")*Transactions_Table[Total Amount])/C96, "")</f>
        <v/>
      </c>
      <c r="F96" s="1" t="str" cm="1">
        <f t="array" ref="F96">IFERROR(-SUMPRODUCT((Transactions_Table[Stock Ticker]=B96)*(Transactions_Table[Transaction]="Sell")*Transactions_Table[Total Amount])/C96, "")</f>
        <v/>
      </c>
      <c r="H96" s="1" t="str">
        <f t="shared" si="1"/>
        <v/>
      </c>
    </row>
    <row r="97" spans="4:8">
      <c r="D97" s="1" t="str" cm="1">
        <f t="array" ref="D97">IFERROR(SUMPRODUCT((Transactions_Table[Stock Ticker]=B97)*(Transactions_Table[Transaction]="Buy")*Transactions_Table[Total Amount])/C97, "")</f>
        <v/>
      </c>
      <c r="F97" s="1" t="str" cm="1">
        <f t="array" ref="F97">IFERROR(-SUMPRODUCT((Transactions_Table[Stock Ticker]=B97)*(Transactions_Table[Transaction]="Sell")*Transactions_Table[Total Amount])/C97, "")</f>
        <v/>
      </c>
      <c r="H97" s="1" t="str">
        <f t="shared" si="1"/>
        <v/>
      </c>
    </row>
    <row r="98" spans="4:8">
      <c r="D98" s="1" t="str" cm="1">
        <f t="array" ref="D98">IFERROR(SUMPRODUCT((Transactions_Table[Stock Ticker]=B98)*(Transactions_Table[Transaction]="Buy")*Transactions_Table[Total Amount])/C98, "")</f>
        <v/>
      </c>
      <c r="F98" s="1" t="str" cm="1">
        <f t="array" ref="F98">IFERROR(-SUMPRODUCT((Transactions_Table[Stock Ticker]=B98)*(Transactions_Table[Transaction]="Sell")*Transactions_Table[Total Amount])/C98, "")</f>
        <v/>
      </c>
      <c r="H98" s="1" t="str">
        <f t="shared" si="1"/>
        <v/>
      </c>
    </row>
    <row r="99" spans="4:8">
      <c r="D99" s="1" t="str" cm="1">
        <f t="array" ref="D99">IFERROR(SUMPRODUCT((Transactions_Table[Stock Ticker]=B99)*(Transactions_Table[Transaction]="Buy")*Transactions_Table[Total Amount])/C99, "")</f>
        <v/>
      </c>
      <c r="F99" s="1" t="str" cm="1">
        <f t="array" ref="F99">IFERROR(-SUMPRODUCT((Transactions_Table[Stock Ticker]=B99)*(Transactions_Table[Transaction]="Sell")*Transactions_Table[Total Amount])/C99, "")</f>
        <v/>
      </c>
      <c r="H99" s="1" t="str">
        <f t="shared" si="1"/>
        <v/>
      </c>
    </row>
    <row r="100" spans="4:8">
      <c r="D100" s="1" t="str" cm="1">
        <f t="array" ref="D100">IFERROR(SUMPRODUCT((Transactions_Table[Stock Ticker]=B100)*(Transactions_Table[Transaction]="Buy")*Transactions_Table[Total Amount])/C100, "")</f>
        <v/>
      </c>
      <c r="F100" s="1" t="str" cm="1">
        <f t="array" ref="F100">IFERROR(-SUMPRODUCT((Transactions_Table[Stock Ticker]=B100)*(Transactions_Table[Transaction]="Sell")*Transactions_Table[Total Amount])/C100, "")</f>
        <v/>
      </c>
      <c r="H100" s="1" t="str">
        <f t="shared" si="1"/>
        <v/>
      </c>
    </row>
    <row r="101" spans="4:8">
      <c r="D101" s="1" t="str" cm="1">
        <f t="array" ref="D101">IFERROR(SUMPRODUCT((Transactions_Table[Stock Ticker]=B101)*(Transactions_Table[Transaction]="Buy")*Transactions_Table[Total Amount])/C101, "")</f>
        <v/>
      </c>
      <c r="F101" s="1" t="str" cm="1">
        <f t="array" ref="F101">IFERROR(-SUMPRODUCT((Transactions_Table[Stock Ticker]=B101)*(Transactions_Table[Transaction]="Sell")*Transactions_Table[Total Amount])/C101, "")</f>
        <v/>
      </c>
      <c r="H101" s="1" t="str">
        <f t="shared" si="1"/>
        <v/>
      </c>
    </row>
    <row r="102" spans="4:8">
      <c r="D102" s="1" t="str" cm="1">
        <f t="array" ref="D102">IFERROR(SUMPRODUCT((Transactions_Table[Stock Ticker]=B102)*(Transactions_Table[Transaction]="Buy")*Transactions_Table[Total Amount])/C102, "")</f>
        <v/>
      </c>
      <c r="F102" s="1" t="str" cm="1">
        <f t="array" ref="F102">IFERROR(-SUMPRODUCT((Transactions_Table[Stock Ticker]=B102)*(Transactions_Table[Transaction]="Sell")*Transactions_Table[Total Amount])/C102, "")</f>
        <v/>
      </c>
      <c r="H102" s="1" t="str">
        <f t="shared" si="1"/>
        <v/>
      </c>
    </row>
    <row r="103" spans="4:8">
      <c r="D103" s="1" t="str" cm="1">
        <f t="array" ref="D103">IFERROR(SUMPRODUCT((Transactions_Table[Stock Ticker]=B103)*(Transactions_Table[Transaction]="Buy")*Transactions_Table[Total Amount])/C103, "")</f>
        <v/>
      </c>
      <c r="F103" s="1" t="str" cm="1">
        <f t="array" ref="F103">IFERROR(-SUMPRODUCT((Transactions_Table[Stock Ticker]=B103)*(Transactions_Table[Transaction]="Sell")*Transactions_Table[Total Amount])/C103, "")</f>
        <v/>
      </c>
      <c r="H103" s="1" t="str">
        <f t="shared" si="1"/>
        <v/>
      </c>
    </row>
    <row r="104" spans="4:8">
      <c r="D104" s="1" t="str" cm="1">
        <f t="array" ref="D104">IFERROR(SUMPRODUCT((Transactions_Table[Stock Ticker]=B104)*(Transactions_Table[Transaction]="Buy")*Transactions_Table[Total Amount])/C104, "")</f>
        <v/>
      </c>
      <c r="F104" s="1" t="str" cm="1">
        <f t="array" ref="F104">IFERROR(-SUMPRODUCT((Transactions_Table[Stock Ticker]=B104)*(Transactions_Table[Transaction]="Sell")*Transactions_Table[Total Amount])/C104, "")</f>
        <v/>
      </c>
      <c r="H104" s="1" t="str">
        <f t="shared" si="1"/>
        <v/>
      </c>
    </row>
    <row r="105" spans="4:8">
      <c r="D105" s="1" t="str" cm="1">
        <f t="array" ref="D105">IFERROR(SUMPRODUCT((Transactions_Table[Stock Ticker]=B105)*(Transactions_Table[Transaction]="Buy")*Transactions_Table[Total Amount])/C105, "")</f>
        <v/>
      </c>
      <c r="F105" s="1" t="str" cm="1">
        <f t="array" ref="F105">IFERROR(-SUMPRODUCT((Transactions_Table[Stock Ticker]=B105)*(Transactions_Table[Transaction]="Sell")*Transactions_Table[Total Amount])/C105, "")</f>
        <v/>
      </c>
      <c r="H105" s="1" t="str">
        <f t="shared" si="1"/>
        <v/>
      </c>
    </row>
    <row r="106" spans="4:8">
      <c r="D106" s="1" t="str" cm="1">
        <f t="array" ref="D106">IFERROR(SUMPRODUCT((Transactions_Table[Stock Ticker]=B106)*(Transactions_Table[Transaction]="Buy")*Transactions_Table[Total Amount])/C106, "")</f>
        <v/>
      </c>
      <c r="F106" s="1" t="str" cm="1">
        <f t="array" ref="F106">IFERROR(-SUMPRODUCT((Transactions_Table[Stock Ticker]=B106)*(Transactions_Table[Transaction]="Sell")*Transactions_Table[Total Amount])/C106, "")</f>
        <v/>
      </c>
      <c r="H106" s="1" t="str">
        <f t="shared" si="1"/>
        <v/>
      </c>
    </row>
    <row r="107" spans="4:8">
      <c r="D107" s="1" t="str" cm="1">
        <f t="array" ref="D107">IFERROR(SUMPRODUCT((Transactions_Table[Stock Ticker]=B107)*(Transactions_Table[Transaction]="Buy")*Transactions_Table[Total Amount])/C107, "")</f>
        <v/>
      </c>
      <c r="F107" s="1" t="str" cm="1">
        <f t="array" ref="F107">IFERROR(-SUMPRODUCT((Transactions_Table[Stock Ticker]=B107)*(Transactions_Table[Transaction]="Sell")*Transactions_Table[Total Amount])/C107, "")</f>
        <v/>
      </c>
      <c r="H107" s="1" t="str">
        <f t="shared" si="1"/>
        <v/>
      </c>
    </row>
    <row r="108" spans="4:8">
      <c r="D108" s="1" t="str" cm="1">
        <f t="array" ref="D108">IFERROR(SUMPRODUCT((Transactions_Table[Stock Ticker]=B108)*(Transactions_Table[Transaction]="Buy")*Transactions_Table[Total Amount])/C108, "")</f>
        <v/>
      </c>
      <c r="F108" s="1" t="str" cm="1">
        <f t="array" ref="F108">IFERROR(-SUMPRODUCT((Transactions_Table[Stock Ticker]=B108)*(Transactions_Table[Transaction]="Sell")*Transactions_Table[Total Amount])/C108, "")</f>
        <v/>
      </c>
      <c r="H108" s="1" t="str">
        <f t="shared" si="1"/>
        <v/>
      </c>
    </row>
    <row r="109" spans="4:8">
      <c r="D109" s="1" t="str" cm="1">
        <f t="array" ref="D109">IFERROR(SUMPRODUCT((Transactions_Table[Stock Ticker]=B109)*(Transactions_Table[Transaction]="Buy")*Transactions_Table[Total Amount])/C109, "")</f>
        <v/>
      </c>
      <c r="F109" s="1" t="str" cm="1">
        <f t="array" ref="F109">IFERROR(-SUMPRODUCT((Transactions_Table[Stock Ticker]=B109)*(Transactions_Table[Transaction]="Sell")*Transactions_Table[Total Amount])/C109, "")</f>
        <v/>
      </c>
      <c r="H109" s="1" t="str">
        <f t="shared" si="1"/>
        <v/>
      </c>
    </row>
    <row r="110" spans="4:8">
      <c r="D110" s="1" t="str" cm="1">
        <f t="array" ref="D110">IFERROR(SUMPRODUCT((Transactions_Table[Stock Ticker]=B110)*(Transactions_Table[Transaction]="Buy")*Transactions_Table[Total Amount])/C110, "")</f>
        <v/>
      </c>
      <c r="F110" s="1" t="str" cm="1">
        <f t="array" ref="F110">IFERROR(-SUMPRODUCT((Transactions_Table[Stock Ticker]=B110)*(Transactions_Table[Transaction]="Sell")*Transactions_Table[Total Amount])/C110, "")</f>
        <v/>
      </c>
      <c r="H110" s="1" t="str">
        <f t="shared" si="1"/>
        <v/>
      </c>
    </row>
    <row r="111" spans="4:8">
      <c r="D111" s="1" t="str" cm="1">
        <f t="array" ref="D111">IFERROR(SUMPRODUCT((Transactions_Table[Stock Ticker]=B111)*(Transactions_Table[Transaction]="Buy")*Transactions_Table[Total Amount])/C111, "")</f>
        <v/>
      </c>
      <c r="F111" s="1" t="str" cm="1">
        <f t="array" ref="F111">IFERROR(-SUMPRODUCT((Transactions_Table[Stock Ticker]=B111)*(Transactions_Table[Transaction]="Sell")*Transactions_Table[Total Amount])/C111, "")</f>
        <v/>
      </c>
      <c r="H111" s="1" t="str">
        <f t="shared" si="1"/>
        <v/>
      </c>
    </row>
    <row r="112" spans="4:8">
      <c r="D112" s="1" t="str" cm="1">
        <f t="array" ref="D112">IFERROR(SUMPRODUCT((Transactions_Table[Stock Ticker]=B112)*(Transactions_Table[Transaction]="Buy")*Transactions_Table[Total Amount])/C112, "")</f>
        <v/>
      </c>
      <c r="F112" s="1" t="str" cm="1">
        <f t="array" ref="F112">IFERROR(-SUMPRODUCT((Transactions_Table[Stock Ticker]=B112)*(Transactions_Table[Transaction]="Sell")*Transactions_Table[Total Amount])/C112, "")</f>
        <v/>
      </c>
      <c r="H112" s="1" t="str">
        <f t="shared" si="1"/>
        <v/>
      </c>
    </row>
    <row r="113" spans="4:8">
      <c r="D113" s="1" t="str" cm="1">
        <f t="array" ref="D113">IFERROR(SUMPRODUCT((Transactions_Table[Stock Ticker]=B113)*(Transactions_Table[Transaction]="Buy")*Transactions_Table[Total Amount])/C113, "")</f>
        <v/>
      </c>
      <c r="F113" s="1" t="str" cm="1">
        <f t="array" ref="F113">IFERROR(-SUMPRODUCT((Transactions_Table[Stock Ticker]=B113)*(Transactions_Table[Transaction]="Sell")*Transactions_Table[Total Amount])/C113, "")</f>
        <v/>
      </c>
      <c r="H113" s="1" t="str">
        <f t="shared" si="1"/>
        <v/>
      </c>
    </row>
    <row r="114" spans="4:8">
      <c r="D114" s="1" t="str" cm="1">
        <f t="array" ref="D114">IFERROR(SUMPRODUCT((Transactions_Table[Stock Ticker]=B114)*(Transactions_Table[Transaction]="Buy")*Transactions_Table[Total Amount])/C114, "")</f>
        <v/>
      </c>
      <c r="F114" s="1" t="str" cm="1">
        <f t="array" ref="F114">IFERROR(-SUMPRODUCT((Transactions_Table[Stock Ticker]=B114)*(Transactions_Table[Transaction]="Sell")*Transactions_Table[Total Amount])/C114, "")</f>
        <v/>
      </c>
      <c r="H114" s="1" t="str">
        <f t="shared" si="1"/>
        <v/>
      </c>
    </row>
    <row r="115" spans="4:8">
      <c r="D115" s="1" t="str" cm="1">
        <f t="array" ref="D115">IFERROR(SUMPRODUCT((Transactions_Table[Stock Ticker]=B115)*(Transactions_Table[Transaction]="Buy")*Transactions_Table[Total Amount])/C115, "")</f>
        <v/>
      </c>
      <c r="F115" s="1" t="str" cm="1">
        <f t="array" ref="F115">IFERROR(-SUMPRODUCT((Transactions_Table[Stock Ticker]=B115)*(Transactions_Table[Transaction]="Sell")*Transactions_Table[Total Amount])/C115, "")</f>
        <v/>
      </c>
      <c r="H115" s="1" t="str">
        <f t="shared" si="1"/>
        <v/>
      </c>
    </row>
    <row r="116" spans="4:8">
      <c r="D116" s="1" t="str" cm="1">
        <f t="array" ref="D116">IFERROR(SUMPRODUCT((Transactions_Table[Stock Ticker]=B116)*(Transactions_Table[Transaction]="Buy")*Transactions_Table[Total Amount])/C116, "")</f>
        <v/>
      </c>
      <c r="F116" s="1" t="str" cm="1">
        <f t="array" ref="F116">IFERROR(-SUMPRODUCT((Transactions_Table[Stock Ticker]=B116)*(Transactions_Table[Transaction]="Sell")*Transactions_Table[Total Amount])/C116, "")</f>
        <v/>
      </c>
      <c r="H116" s="1" t="str">
        <f t="shared" si="1"/>
        <v/>
      </c>
    </row>
    <row r="117" spans="4:8">
      <c r="D117" s="1" t="str" cm="1">
        <f t="array" ref="D117">IFERROR(SUMPRODUCT((Transactions_Table[Stock Ticker]=B117)*(Transactions_Table[Transaction]="Buy")*Transactions_Table[Total Amount])/C117, "")</f>
        <v/>
      </c>
      <c r="F117" s="1" t="str" cm="1">
        <f t="array" ref="F117">IFERROR(-SUMPRODUCT((Transactions_Table[Stock Ticker]=B117)*(Transactions_Table[Transaction]="Sell")*Transactions_Table[Total Amount])/C117, "")</f>
        <v/>
      </c>
      <c r="H117" s="1" t="str">
        <f t="shared" si="1"/>
        <v/>
      </c>
    </row>
    <row r="118" spans="4:8">
      <c r="D118" s="1" t="str" cm="1">
        <f t="array" ref="D118">IFERROR(SUMPRODUCT((Transactions_Table[Stock Ticker]=B118)*(Transactions_Table[Transaction]="Buy")*Transactions_Table[Total Amount])/C118, "")</f>
        <v/>
      </c>
      <c r="F118" s="1" t="str" cm="1">
        <f t="array" ref="F118">IFERROR(-SUMPRODUCT((Transactions_Table[Stock Ticker]=B118)*(Transactions_Table[Transaction]="Sell")*Transactions_Table[Total Amount])/C118, "")</f>
        <v/>
      </c>
      <c r="H118" s="1" t="str">
        <f t="shared" si="1"/>
        <v/>
      </c>
    </row>
    <row r="119" spans="4:8">
      <c r="D119" s="1" t="str" cm="1">
        <f t="array" ref="D119">IFERROR(SUMPRODUCT((Transactions_Table[Stock Ticker]=B119)*(Transactions_Table[Transaction]="Buy")*Transactions_Table[Total Amount])/C119, "")</f>
        <v/>
      </c>
      <c r="F119" s="1" t="str" cm="1">
        <f t="array" ref="F119">IFERROR(-SUMPRODUCT((Transactions_Table[Stock Ticker]=B119)*(Transactions_Table[Transaction]="Sell")*Transactions_Table[Total Amount])/C119, "")</f>
        <v/>
      </c>
      <c r="H119" s="1" t="str">
        <f t="shared" si="1"/>
        <v/>
      </c>
    </row>
    <row r="120" spans="4:8">
      <c r="D120" s="1" t="str" cm="1">
        <f t="array" ref="D120">IFERROR(SUMPRODUCT((Transactions_Table[Stock Ticker]=B120)*(Transactions_Table[Transaction]="Buy")*Transactions_Table[Total Amount])/C120, "")</f>
        <v/>
      </c>
      <c r="F120" s="1" t="str" cm="1">
        <f t="array" ref="F120">IFERROR(-SUMPRODUCT((Transactions_Table[Stock Ticker]=B120)*(Transactions_Table[Transaction]="Sell")*Transactions_Table[Total Amount])/C120, "")</f>
        <v/>
      </c>
      <c r="H120" s="1" t="str">
        <f t="shared" si="1"/>
        <v/>
      </c>
    </row>
    <row r="121" spans="4:8">
      <c r="D121" s="1" t="str" cm="1">
        <f t="array" ref="D121">IFERROR(SUMPRODUCT((Transactions_Table[Stock Ticker]=B121)*(Transactions_Table[Transaction]="Buy")*Transactions_Table[Total Amount])/C121, "")</f>
        <v/>
      </c>
      <c r="F121" s="1" t="str" cm="1">
        <f t="array" ref="F121">IFERROR(-SUMPRODUCT((Transactions_Table[Stock Ticker]=B121)*(Transactions_Table[Transaction]="Sell")*Transactions_Table[Total Amount])/C121, "")</f>
        <v/>
      </c>
      <c r="H121" s="1" t="str">
        <f t="shared" si="1"/>
        <v/>
      </c>
    </row>
    <row r="122" spans="4:8">
      <c r="D122" s="1" t="str" cm="1">
        <f t="array" ref="D122">IFERROR(SUMPRODUCT((Transactions_Table[Stock Ticker]=B122)*(Transactions_Table[Transaction]="Buy")*Transactions_Table[Total Amount])/C122, "")</f>
        <v/>
      </c>
      <c r="F122" s="1" t="str" cm="1">
        <f t="array" ref="F122">IFERROR(-SUMPRODUCT((Transactions_Table[Stock Ticker]=B122)*(Transactions_Table[Transaction]="Sell")*Transactions_Table[Total Amount])/C122, "")</f>
        <v/>
      </c>
      <c r="H122" s="1" t="str">
        <f t="shared" si="1"/>
        <v/>
      </c>
    </row>
    <row r="123" spans="4:8">
      <c r="D123" s="1" t="str" cm="1">
        <f t="array" ref="D123">IFERROR(SUMPRODUCT((Transactions_Table[Stock Ticker]=B123)*(Transactions_Table[Transaction]="Buy")*Transactions_Table[Total Amount])/C123, "")</f>
        <v/>
      </c>
      <c r="F123" s="1" t="str" cm="1">
        <f t="array" ref="F123">IFERROR(-SUMPRODUCT((Transactions_Table[Stock Ticker]=B123)*(Transactions_Table[Transaction]="Sell")*Transactions_Table[Total Amount])/C123, "")</f>
        <v/>
      </c>
      <c r="H123" s="1" t="str">
        <f t="shared" si="1"/>
        <v/>
      </c>
    </row>
    <row r="124" spans="4:8">
      <c r="D124" s="1" t="str" cm="1">
        <f t="array" ref="D124">IFERROR(SUMPRODUCT((Transactions_Table[Stock Ticker]=B124)*(Transactions_Table[Transaction]="Buy")*Transactions_Table[Total Amount])/C124, "")</f>
        <v/>
      </c>
      <c r="F124" s="1" t="str" cm="1">
        <f t="array" ref="F124">IFERROR(-SUMPRODUCT((Transactions_Table[Stock Ticker]=B124)*(Transactions_Table[Transaction]="Sell")*Transactions_Table[Total Amount])/C124, "")</f>
        <v/>
      </c>
      <c r="H124" s="1" t="str">
        <f t="shared" si="1"/>
        <v/>
      </c>
    </row>
    <row r="125" spans="4:8">
      <c r="D125" s="1" t="str" cm="1">
        <f t="array" ref="D125">IFERROR(SUMPRODUCT((Transactions_Table[Stock Ticker]=B125)*(Transactions_Table[Transaction]="Buy")*Transactions_Table[Total Amount])/C125, "")</f>
        <v/>
      </c>
      <c r="F125" s="1" t="str" cm="1">
        <f t="array" ref="F125">IFERROR(-SUMPRODUCT((Transactions_Table[Stock Ticker]=B125)*(Transactions_Table[Transaction]="Sell")*Transactions_Table[Total Amount])/C125, "")</f>
        <v/>
      </c>
      <c r="H125" s="1" t="str">
        <f t="shared" si="1"/>
        <v/>
      </c>
    </row>
    <row r="126" spans="4:8">
      <c r="D126" s="1" t="str" cm="1">
        <f t="array" ref="D126">IFERROR(SUMPRODUCT((Transactions_Table[Stock Ticker]=B126)*(Transactions_Table[Transaction]="Buy")*Transactions_Table[Total Amount])/C126, "")</f>
        <v/>
      </c>
      <c r="F126" s="1" t="str" cm="1">
        <f t="array" ref="F126">IFERROR(-SUMPRODUCT((Transactions_Table[Stock Ticker]=B126)*(Transactions_Table[Transaction]="Sell")*Transactions_Table[Total Amount])/C126, "")</f>
        <v/>
      </c>
      <c r="H126" s="1" t="str">
        <f t="shared" si="1"/>
        <v/>
      </c>
    </row>
    <row r="127" spans="4:8">
      <c r="D127" s="1" t="str" cm="1">
        <f t="array" ref="D127">IFERROR(SUMPRODUCT((Transactions_Table[Stock Ticker]=B127)*(Transactions_Table[Transaction]="Buy")*Transactions_Table[Total Amount])/C127, "")</f>
        <v/>
      </c>
      <c r="F127" s="1" t="str" cm="1">
        <f t="array" ref="F127">IFERROR(-SUMPRODUCT((Transactions_Table[Stock Ticker]=B127)*(Transactions_Table[Transaction]="Sell")*Transactions_Table[Total Amount])/C127, "")</f>
        <v/>
      </c>
      <c r="H127" s="1" t="str">
        <f t="shared" si="1"/>
        <v/>
      </c>
    </row>
    <row r="128" spans="4:8">
      <c r="D128" s="1" t="str" cm="1">
        <f t="array" ref="D128">IFERROR(SUMPRODUCT((Transactions_Table[Stock Ticker]=B128)*(Transactions_Table[Transaction]="Buy")*Transactions_Table[Total Amount])/C128, "")</f>
        <v/>
      </c>
      <c r="F128" s="1" t="str" cm="1">
        <f t="array" ref="F128">IFERROR(-SUMPRODUCT((Transactions_Table[Stock Ticker]=B128)*(Transactions_Table[Transaction]="Sell")*Transactions_Table[Total Amount])/C128, "")</f>
        <v/>
      </c>
      <c r="H128" s="1" t="str">
        <f t="shared" si="1"/>
        <v/>
      </c>
    </row>
    <row r="129" spans="4:8">
      <c r="D129" s="1" t="str" cm="1">
        <f t="array" ref="D129">IFERROR(SUMPRODUCT((Transactions_Table[Stock Ticker]=B129)*(Transactions_Table[Transaction]="Buy")*Transactions_Table[Total Amount])/C129, "")</f>
        <v/>
      </c>
      <c r="F129" s="1" t="str" cm="1">
        <f t="array" ref="F129">IFERROR(-SUMPRODUCT((Transactions_Table[Stock Ticker]=B129)*(Transactions_Table[Transaction]="Sell")*Transactions_Table[Total Amount])/C129, "")</f>
        <v/>
      </c>
      <c r="H129" s="1" t="str">
        <f t="shared" si="1"/>
        <v/>
      </c>
    </row>
    <row r="130" spans="4:8">
      <c r="D130" s="1" t="str" cm="1">
        <f t="array" ref="D130">IFERROR(SUMPRODUCT((Transactions_Table[Stock Ticker]=B130)*(Transactions_Table[Transaction]="Buy")*Transactions_Table[Total Amount])/C130, "")</f>
        <v/>
      </c>
      <c r="F130" s="1" t="str" cm="1">
        <f t="array" ref="F130">IFERROR(-SUMPRODUCT((Transactions_Table[Stock Ticker]=B130)*(Transactions_Table[Transaction]="Sell")*Transactions_Table[Total Amount])/C130, "")</f>
        <v/>
      </c>
      <c r="H130" s="1" t="str">
        <f t="shared" si="1"/>
        <v/>
      </c>
    </row>
    <row r="131" spans="4:8">
      <c r="D131" s="1" t="str" cm="1">
        <f t="array" ref="D131">IFERROR(SUMPRODUCT((Transactions_Table[Stock Ticker]=B131)*(Transactions_Table[Transaction]="Buy")*Transactions_Table[Total Amount])/C131, "")</f>
        <v/>
      </c>
      <c r="F131" s="1" t="str" cm="1">
        <f t="array" ref="F131">IFERROR(-SUMPRODUCT((Transactions_Table[Stock Ticker]=B131)*(Transactions_Table[Transaction]="Sell")*Transactions_Table[Total Amount])/C131, "")</f>
        <v/>
      </c>
      <c r="H131" s="1" t="str">
        <f t="shared" si="1"/>
        <v/>
      </c>
    </row>
    <row r="132" spans="4:8">
      <c r="D132" s="1" t="str" cm="1">
        <f t="array" ref="D132">IFERROR(SUMPRODUCT((Transactions_Table[Stock Ticker]=B132)*(Transactions_Table[Transaction]="Buy")*Transactions_Table[Total Amount])/C132, "")</f>
        <v/>
      </c>
      <c r="F132" s="1" t="str" cm="1">
        <f t="array" ref="F132">IFERROR(-SUMPRODUCT((Transactions_Table[Stock Ticker]=B132)*(Transactions_Table[Transaction]="Sell")*Transactions_Table[Total Amount])/C132, "")</f>
        <v/>
      </c>
      <c r="H132" s="1" t="str">
        <f t="shared" si="1"/>
        <v/>
      </c>
    </row>
    <row r="133" spans="4:8">
      <c r="D133" s="1" t="str" cm="1">
        <f t="array" ref="D133">IFERROR(SUMPRODUCT((Transactions_Table[Stock Ticker]=B133)*(Transactions_Table[Transaction]="Buy")*Transactions_Table[Total Amount])/C133, "")</f>
        <v/>
      </c>
      <c r="F133" s="1" t="str" cm="1">
        <f t="array" ref="F133">IFERROR(-SUMPRODUCT((Transactions_Table[Stock Ticker]=B133)*(Transactions_Table[Transaction]="Sell")*Transactions_Table[Total Amount])/C133, "")</f>
        <v/>
      </c>
      <c r="H133" s="1" t="str">
        <f t="shared" ref="H133:H196" si="2">IFERROR((E133*(F133-D133))+G133, "")</f>
        <v/>
      </c>
    </row>
    <row r="134" spans="4:8">
      <c r="D134" s="1" t="str" cm="1">
        <f t="array" ref="D134">IFERROR(SUMPRODUCT((Transactions_Table[Stock Ticker]=B134)*(Transactions_Table[Transaction]="Buy")*Transactions_Table[Total Amount])/C134, "")</f>
        <v/>
      </c>
      <c r="F134" s="1" t="str" cm="1">
        <f t="array" ref="F134">IFERROR(-SUMPRODUCT((Transactions_Table[Stock Ticker]=B134)*(Transactions_Table[Transaction]="Sell")*Transactions_Table[Total Amount])/C134, "")</f>
        <v/>
      </c>
      <c r="H134" s="1" t="str">
        <f t="shared" si="2"/>
        <v/>
      </c>
    </row>
    <row r="135" spans="4:8">
      <c r="D135" s="1" t="str" cm="1">
        <f t="array" ref="D135">IFERROR(SUMPRODUCT((Transactions_Table[Stock Ticker]=B135)*(Transactions_Table[Transaction]="Buy")*Transactions_Table[Total Amount])/C135, "")</f>
        <v/>
      </c>
      <c r="F135" s="1" t="str" cm="1">
        <f t="array" ref="F135">IFERROR(-SUMPRODUCT((Transactions_Table[Stock Ticker]=B135)*(Transactions_Table[Transaction]="Sell")*Transactions_Table[Total Amount])/C135, "")</f>
        <v/>
      </c>
      <c r="H135" s="1" t="str">
        <f t="shared" si="2"/>
        <v/>
      </c>
    </row>
    <row r="136" spans="4:8">
      <c r="D136" s="1" t="str" cm="1">
        <f t="array" ref="D136">IFERROR(SUMPRODUCT((Transactions_Table[Stock Ticker]=B136)*(Transactions_Table[Transaction]="Buy")*Transactions_Table[Total Amount])/C136, "")</f>
        <v/>
      </c>
      <c r="F136" s="1" t="str" cm="1">
        <f t="array" ref="F136">IFERROR(-SUMPRODUCT((Transactions_Table[Stock Ticker]=B136)*(Transactions_Table[Transaction]="Sell")*Transactions_Table[Total Amount])/C136, "")</f>
        <v/>
      </c>
      <c r="H136" s="1" t="str">
        <f t="shared" si="2"/>
        <v/>
      </c>
    </row>
    <row r="137" spans="4:8">
      <c r="D137" s="1" t="str" cm="1">
        <f t="array" ref="D137">IFERROR(SUMPRODUCT((Transactions_Table[Stock Ticker]=B137)*(Transactions_Table[Transaction]="Buy")*Transactions_Table[Total Amount])/C137, "")</f>
        <v/>
      </c>
      <c r="F137" s="1" t="str" cm="1">
        <f t="array" ref="F137">IFERROR(-SUMPRODUCT((Transactions_Table[Stock Ticker]=B137)*(Transactions_Table[Transaction]="Sell")*Transactions_Table[Total Amount])/C137, "")</f>
        <v/>
      </c>
      <c r="H137" s="1" t="str">
        <f t="shared" si="2"/>
        <v/>
      </c>
    </row>
    <row r="138" spans="4:8">
      <c r="D138" s="1" t="str" cm="1">
        <f t="array" ref="D138">IFERROR(SUMPRODUCT((Transactions_Table[Stock Ticker]=B138)*(Transactions_Table[Transaction]="Buy")*Transactions_Table[Total Amount])/C138, "")</f>
        <v/>
      </c>
      <c r="F138" s="1" t="str" cm="1">
        <f t="array" ref="F138">IFERROR(-SUMPRODUCT((Transactions_Table[Stock Ticker]=B138)*(Transactions_Table[Transaction]="Sell")*Transactions_Table[Total Amount])/C138, "")</f>
        <v/>
      </c>
      <c r="H138" s="1" t="str">
        <f t="shared" si="2"/>
        <v/>
      </c>
    </row>
    <row r="139" spans="4:8">
      <c r="D139" s="1" t="str" cm="1">
        <f t="array" ref="D139">IFERROR(SUMPRODUCT((Transactions_Table[Stock Ticker]=B139)*(Transactions_Table[Transaction]="Buy")*Transactions_Table[Total Amount])/C139, "")</f>
        <v/>
      </c>
      <c r="F139" s="1" t="str" cm="1">
        <f t="array" ref="F139">IFERROR(-SUMPRODUCT((Transactions_Table[Stock Ticker]=B139)*(Transactions_Table[Transaction]="Sell")*Transactions_Table[Total Amount])/C139, "")</f>
        <v/>
      </c>
      <c r="H139" s="1" t="str">
        <f t="shared" si="2"/>
        <v/>
      </c>
    </row>
    <row r="140" spans="4:8">
      <c r="D140" s="1" t="str" cm="1">
        <f t="array" ref="D140">IFERROR(SUMPRODUCT((Transactions_Table[Stock Ticker]=B140)*(Transactions_Table[Transaction]="Buy")*Transactions_Table[Total Amount])/C140, "")</f>
        <v/>
      </c>
      <c r="F140" s="1" t="str" cm="1">
        <f t="array" ref="F140">IFERROR(-SUMPRODUCT((Transactions_Table[Stock Ticker]=B140)*(Transactions_Table[Transaction]="Sell")*Transactions_Table[Total Amount])/C140, "")</f>
        <v/>
      </c>
      <c r="H140" s="1" t="str">
        <f t="shared" si="2"/>
        <v/>
      </c>
    </row>
    <row r="141" spans="4:8">
      <c r="D141" s="1" t="str" cm="1">
        <f t="array" ref="D141">IFERROR(SUMPRODUCT((Transactions_Table[Stock Ticker]=B141)*(Transactions_Table[Transaction]="Buy")*Transactions_Table[Total Amount])/C141, "")</f>
        <v/>
      </c>
      <c r="F141" s="1" t="str" cm="1">
        <f t="array" ref="F141">IFERROR(-SUMPRODUCT((Transactions_Table[Stock Ticker]=B141)*(Transactions_Table[Transaction]="Sell")*Transactions_Table[Total Amount])/C141, "")</f>
        <v/>
      </c>
      <c r="H141" s="1" t="str">
        <f t="shared" si="2"/>
        <v/>
      </c>
    </row>
    <row r="142" spans="4:8">
      <c r="D142" s="1" t="str" cm="1">
        <f t="array" ref="D142">IFERROR(SUMPRODUCT((Transactions_Table[Stock Ticker]=B142)*(Transactions_Table[Transaction]="Buy")*Transactions_Table[Total Amount])/C142, "")</f>
        <v/>
      </c>
      <c r="F142" s="1" t="str" cm="1">
        <f t="array" ref="F142">IFERROR(-SUMPRODUCT((Transactions_Table[Stock Ticker]=B142)*(Transactions_Table[Transaction]="Sell")*Transactions_Table[Total Amount])/C142, "")</f>
        <v/>
      </c>
      <c r="H142" s="1" t="str">
        <f t="shared" si="2"/>
        <v/>
      </c>
    </row>
    <row r="143" spans="4:8">
      <c r="D143" s="1" t="str" cm="1">
        <f t="array" ref="D143">IFERROR(SUMPRODUCT((Transactions_Table[Stock Ticker]=B143)*(Transactions_Table[Transaction]="Buy")*Transactions_Table[Total Amount])/C143, "")</f>
        <v/>
      </c>
      <c r="F143" s="1" t="str" cm="1">
        <f t="array" ref="F143">IFERROR(-SUMPRODUCT((Transactions_Table[Stock Ticker]=B143)*(Transactions_Table[Transaction]="Sell")*Transactions_Table[Total Amount])/C143, "")</f>
        <v/>
      </c>
      <c r="H143" s="1" t="str">
        <f t="shared" si="2"/>
        <v/>
      </c>
    </row>
    <row r="144" spans="4:8">
      <c r="D144" s="1" t="str" cm="1">
        <f t="array" ref="D144">IFERROR(SUMPRODUCT((Transactions_Table[Stock Ticker]=B144)*(Transactions_Table[Transaction]="Buy")*Transactions_Table[Total Amount])/C144, "")</f>
        <v/>
      </c>
      <c r="F144" s="1" t="str" cm="1">
        <f t="array" ref="F144">IFERROR(-SUMPRODUCT((Transactions_Table[Stock Ticker]=B144)*(Transactions_Table[Transaction]="Sell")*Transactions_Table[Total Amount])/C144, "")</f>
        <v/>
      </c>
      <c r="H144" s="1" t="str">
        <f t="shared" si="2"/>
        <v/>
      </c>
    </row>
    <row r="145" spans="4:8">
      <c r="D145" s="1" t="str" cm="1">
        <f t="array" ref="D145">IFERROR(SUMPRODUCT((Transactions_Table[Stock Ticker]=B145)*(Transactions_Table[Transaction]="Buy")*Transactions_Table[Total Amount])/C145, "")</f>
        <v/>
      </c>
      <c r="F145" s="1" t="str" cm="1">
        <f t="array" ref="F145">IFERROR(-SUMPRODUCT((Transactions_Table[Stock Ticker]=B145)*(Transactions_Table[Transaction]="Sell")*Transactions_Table[Total Amount])/C145, "")</f>
        <v/>
      </c>
      <c r="H145" s="1" t="str">
        <f t="shared" si="2"/>
        <v/>
      </c>
    </row>
    <row r="146" spans="4:8">
      <c r="D146" s="1" t="str" cm="1">
        <f t="array" ref="D146">IFERROR(SUMPRODUCT((Transactions_Table[Stock Ticker]=B146)*(Transactions_Table[Transaction]="Buy")*Transactions_Table[Total Amount])/C146, "")</f>
        <v/>
      </c>
      <c r="F146" s="1" t="str" cm="1">
        <f t="array" ref="F146">IFERROR(-SUMPRODUCT((Transactions_Table[Stock Ticker]=B146)*(Transactions_Table[Transaction]="Sell")*Transactions_Table[Total Amount])/C146, "")</f>
        <v/>
      </c>
      <c r="H146" s="1" t="str">
        <f t="shared" si="2"/>
        <v/>
      </c>
    </row>
    <row r="147" spans="4:8">
      <c r="D147" s="1" t="str" cm="1">
        <f t="array" ref="D147">IFERROR(SUMPRODUCT((Transactions_Table[Stock Ticker]=B147)*(Transactions_Table[Transaction]="Buy")*Transactions_Table[Total Amount])/C147, "")</f>
        <v/>
      </c>
      <c r="F147" s="1" t="str" cm="1">
        <f t="array" ref="F147">IFERROR(-SUMPRODUCT((Transactions_Table[Stock Ticker]=B147)*(Transactions_Table[Transaction]="Sell")*Transactions_Table[Total Amount])/C147, "")</f>
        <v/>
      </c>
      <c r="H147" s="1" t="str">
        <f t="shared" si="2"/>
        <v/>
      </c>
    </row>
    <row r="148" spans="4:8">
      <c r="D148" s="1" t="str" cm="1">
        <f t="array" ref="D148">IFERROR(SUMPRODUCT((Transactions_Table[Stock Ticker]=B148)*(Transactions_Table[Transaction]="Buy")*Transactions_Table[Total Amount])/C148, "")</f>
        <v/>
      </c>
      <c r="F148" s="1" t="str" cm="1">
        <f t="array" ref="F148">IFERROR(-SUMPRODUCT((Transactions_Table[Stock Ticker]=B148)*(Transactions_Table[Transaction]="Sell")*Transactions_Table[Total Amount])/C148, "")</f>
        <v/>
      </c>
      <c r="H148" s="1" t="str">
        <f t="shared" si="2"/>
        <v/>
      </c>
    </row>
    <row r="149" spans="4:8">
      <c r="D149" s="1" t="str" cm="1">
        <f t="array" ref="D149">IFERROR(SUMPRODUCT((Transactions_Table[Stock Ticker]=B149)*(Transactions_Table[Transaction]="Buy")*Transactions_Table[Total Amount])/C149, "")</f>
        <v/>
      </c>
      <c r="F149" s="1" t="str" cm="1">
        <f t="array" ref="F149">IFERROR(-SUMPRODUCT((Transactions_Table[Stock Ticker]=B149)*(Transactions_Table[Transaction]="Sell")*Transactions_Table[Total Amount])/C149, "")</f>
        <v/>
      </c>
      <c r="H149" s="1" t="str">
        <f t="shared" si="2"/>
        <v/>
      </c>
    </row>
    <row r="150" spans="4:8">
      <c r="D150" s="1" t="str" cm="1">
        <f t="array" ref="D150">IFERROR(SUMPRODUCT((Transactions_Table[Stock Ticker]=B150)*(Transactions_Table[Transaction]="Buy")*Transactions_Table[Total Amount])/C150, "")</f>
        <v/>
      </c>
      <c r="F150" s="1" t="str" cm="1">
        <f t="array" ref="F150">IFERROR(-SUMPRODUCT((Transactions_Table[Stock Ticker]=B150)*(Transactions_Table[Transaction]="Sell")*Transactions_Table[Total Amount])/C150, "")</f>
        <v/>
      </c>
      <c r="H150" s="1" t="str">
        <f t="shared" si="2"/>
        <v/>
      </c>
    </row>
    <row r="151" spans="4:8">
      <c r="D151" s="1" t="str" cm="1">
        <f t="array" ref="D151">IFERROR(SUMPRODUCT((Transactions_Table[Stock Ticker]=B151)*(Transactions_Table[Transaction]="Buy")*Transactions_Table[Total Amount])/C151, "")</f>
        <v/>
      </c>
      <c r="F151" s="1" t="str" cm="1">
        <f t="array" ref="F151">IFERROR(-SUMPRODUCT((Transactions_Table[Stock Ticker]=B151)*(Transactions_Table[Transaction]="Sell")*Transactions_Table[Total Amount])/C151, "")</f>
        <v/>
      </c>
      <c r="H151" s="1" t="str">
        <f t="shared" si="2"/>
        <v/>
      </c>
    </row>
    <row r="152" spans="4:8">
      <c r="D152" s="1" t="str" cm="1">
        <f t="array" ref="D152">IFERROR(SUMPRODUCT((Transactions_Table[Stock Ticker]=B152)*(Transactions_Table[Transaction]="Buy")*Transactions_Table[Total Amount])/C152, "")</f>
        <v/>
      </c>
      <c r="F152" s="1" t="str" cm="1">
        <f t="array" ref="F152">IFERROR(-SUMPRODUCT((Transactions_Table[Stock Ticker]=B152)*(Transactions_Table[Transaction]="Sell")*Transactions_Table[Total Amount])/C152, "")</f>
        <v/>
      </c>
      <c r="H152" s="1" t="str">
        <f t="shared" si="2"/>
        <v/>
      </c>
    </row>
    <row r="153" spans="4:8">
      <c r="D153" s="1" t="str" cm="1">
        <f t="array" ref="D153">IFERROR(SUMPRODUCT((Transactions_Table[Stock Ticker]=B153)*(Transactions_Table[Transaction]="Buy")*Transactions_Table[Total Amount])/C153, "")</f>
        <v/>
      </c>
      <c r="F153" s="1" t="str" cm="1">
        <f t="array" ref="F153">IFERROR(-SUMPRODUCT((Transactions_Table[Stock Ticker]=B153)*(Transactions_Table[Transaction]="Sell")*Transactions_Table[Total Amount])/C153, "")</f>
        <v/>
      </c>
      <c r="H153" s="1" t="str">
        <f t="shared" si="2"/>
        <v/>
      </c>
    </row>
    <row r="154" spans="4:8">
      <c r="D154" s="1" t="str" cm="1">
        <f t="array" ref="D154">IFERROR(SUMPRODUCT((Transactions_Table[Stock Ticker]=B154)*(Transactions_Table[Transaction]="Buy")*Transactions_Table[Total Amount])/C154, "")</f>
        <v/>
      </c>
      <c r="F154" s="1" t="str" cm="1">
        <f t="array" ref="F154">IFERROR(-SUMPRODUCT((Transactions_Table[Stock Ticker]=B154)*(Transactions_Table[Transaction]="Sell")*Transactions_Table[Total Amount])/C154, "")</f>
        <v/>
      </c>
      <c r="H154" s="1" t="str">
        <f t="shared" si="2"/>
        <v/>
      </c>
    </row>
    <row r="155" spans="4:8">
      <c r="D155" s="1" t="str" cm="1">
        <f t="array" ref="D155">IFERROR(SUMPRODUCT((Transactions_Table[Stock Ticker]=B155)*(Transactions_Table[Transaction]="Buy")*Transactions_Table[Total Amount])/C155, "")</f>
        <v/>
      </c>
      <c r="F155" s="1" t="str" cm="1">
        <f t="array" ref="F155">IFERROR(-SUMPRODUCT((Transactions_Table[Stock Ticker]=B155)*(Transactions_Table[Transaction]="Sell")*Transactions_Table[Total Amount])/C155, "")</f>
        <v/>
      </c>
      <c r="H155" s="1" t="str">
        <f t="shared" si="2"/>
        <v/>
      </c>
    </row>
    <row r="156" spans="4:8">
      <c r="D156" s="1" t="str" cm="1">
        <f t="array" ref="D156">IFERROR(SUMPRODUCT((Transactions_Table[Stock Ticker]=B156)*(Transactions_Table[Transaction]="Buy")*Transactions_Table[Total Amount])/C156, "")</f>
        <v/>
      </c>
      <c r="F156" s="1" t="str" cm="1">
        <f t="array" ref="F156">IFERROR(-SUMPRODUCT((Transactions_Table[Stock Ticker]=B156)*(Transactions_Table[Transaction]="Sell")*Transactions_Table[Total Amount])/C156, "")</f>
        <v/>
      </c>
      <c r="H156" s="1" t="str">
        <f t="shared" si="2"/>
        <v/>
      </c>
    </row>
    <row r="157" spans="4:8">
      <c r="D157" s="1" t="str" cm="1">
        <f t="array" ref="D157">IFERROR(SUMPRODUCT((Transactions_Table[Stock Ticker]=B157)*(Transactions_Table[Transaction]="Buy")*Transactions_Table[Total Amount])/C157, "")</f>
        <v/>
      </c>
      <c r="F157" s="1" t="str" cm="1">
        <f t="array" ref="F157">IFERROR(-SUMPRODUCT((Transactions_Table[Stock Ticker]=B157)*(Transactions_Table[Transaction]="Sell")*Transactions_Table[Total Amount])/C157, "")</f>
        <v/>
      </c>
      <c r="H157" s="1" t="str">
        <f t="shared" si="2"/>
        <v/>
      </c>
    </row>
    <row r="158" spans="4:8">
      <c r="D158" s="1" t="str" cm="1">
        <f t="array" ref="D158">IFERROR(SUMPRODUCT((Transactions_Table[Stock Ticker]=B158)*(Transactions_Table[Transaction]="Buy")*Transactions_Table[Total Amount])/C158, "")</f>
        <v/>
      </c>
      <c r="F158" s="1" t="str" cm="1">
        <f t="array" ref="F158">IFERROR(-SUMPRODUCT((Transactions_Table[Stock Ticker]=B158)*(Transactions_Table[Transaction]="Sell")*Transactions_Table[Total Amount])/C158, "")</f>
        <v/>
      </c>
      <c r="H158" s="1" t="str">
        <f t="shared" si="2"/>
        <v/>
      </c>
    </row>
    <row r="159" spans="4:8">
      <c r="D159" s="1" t="str" cm="1">
        <f t="array" ref="D159">IFERROR(SUMPRODUCT((Transactions_Table[Stock Ticker]=B159)*(Transactions_Table[Transaction]="Buy")*Transactions_Table[Total Amount])/C159, "")</f>
        <v/>
      </c>
      <c r="F159" s="1" t="str" cm="1">
        <f t="array" ref="F159">IFERROR(-SUMPRODUCT((Transactions_Table[Stock Ticker]=B159)*(Transactions_Table[Transaction]="Sell")*Transactions_Table[Total Amount])/C159, "")</f>
        <v/>
      </c>
      <c r="H159" s="1" t="str">
        <f t="shared" si="2"/>
        <v/>
      </c>
    </row>
    <row r="160" spans="4:8">
      <c r="D160" s="1" t="str" cm="1">
        <f t="array" ref="D160">IFERROR(SUMPRODUCT((Transactions_Table[Stock Ticker]=B160)*(Transactions_Table[Transaction]="Buy")*Transactions_Table[Total Amount])/C160, "")</f>
        <v/>
      </c>
      <c r="F160" s="1" t="str" cm="1">
        <f t="array" ref="F160">IFERROR(-SUMPRODUCT((Transactions_Table[Stock Ticker]=B160)*(Transactions_Table[Transaction]="Sell")*Transactions_Table[Total Amount])/C160, "")</f>
        <v/>
      </c>
      <c r="H160" s="1" t="str">
        <f t="shared" si="2"/>
        <v/>
      </c>
    </row>
    <row r="161" spans="4:8">
      <c r="D161" s="1" t="str" cm="1">
        <f t="array" ref="D161">IFERROR(SUMPRODUCT((Transactions_Table[Stock Ticker]=B161)*(Transactions_Table[Transaction]="Buy")*Transactions_Table[Total Amount])/C161, "")</f>
        <v/>
      </c>
      <c r="F161" s="1" t="str" cm="1">
        <f t="array" ref="F161">IFERROR(-SUMPRODUCT((Transactions_Table[Stock Ticker]=B161)*(Transactions_Table[Transaction]="Sell")*Transactions_Table[Total Amount])/C161, "")</f>
        <v/>
      </c>
      <c r="H161" s="1" t="str">
        <f t="shared" si="2"/>
        <v/>
      </c>
    </row>
    <row r="162" spans="4:8">
      <c r="D162" s="1" t="str" cm="1">
        <f t="array" ref="D162">IFERROR(SUMPRODUCT((Transactions_Table[Stock Ticker]=B162)*(Transactions_Table[Transaction]="Buy")*Transactions_Table[Total Amount])/C162, "")</f>
        <v/>
      </c>
      <c r="F162" s="1" t="str" cm="1">
        <f t="array" ref="F162">IFERROR(-SUMPRODUCT((Transactions_Table[Stock Ticker]=B162)*(Transactions_Table[Transaction]="Sell")*Transactions_Table[Total Amount])/C162, "")</f>
        <v/>
      </c>
      <c r="H162" s="1" t="str">
        <f t="shared" si="2"/>
        <v/>
      </c>
    </row>
    <row r="163" spans="4:8">
      <c r="D163" s="1" t="str" cm="1">
        <f t="array" ref="D163">IFERROR(SUMPRODUCT((Transactions_Table[Stock Ticker]=B163)*(Transactions_Table[Transaction]="Buy")*Transactions_Table[Total Amount])/C163, "")</f>
        <v/>
      </c>
      <c r="F163" s="1" t="str" cm="1">
        <f t="array" ref="F163">IFERROR(-SUMPRODUCT((Transactions_Table[Stock Ticker]=B163)*(Transactions_Table[Transaction]="Sell")*Transactions_Table[Total Amount])/C163, "")</f>
        <v/>
      </c>
      <c r="H163" s="1" t="str">
        <f t="shared" si="2"/>
        <v/>
      </c>
    </row>
    <row r="164" spans="4:8">
      <c r="D164" s="1" t="str" cm="1">
        <f t="array" ref="D164">IFERROR(SUMPRODUCT((Transactions_Table[Stock Ticker]=B164)*(Transactions_Table[Transaction]="Buy")*Transactions_Table[Total Amount])/C164, "")</f>
        <v/>
      </c>
      <c r="F164" s="1" t="str" cm="1">
        <f t="array" ref="F164">IFERROR(-SUMPRODUCT((Transactions_Table[Stock Ticker]=B164)*(Transactions_Table[Transaction]="Sell")*Transactions_Table[Total Amount])/C164, "")</f>
        <v/>
      </c>
      <c r="H164" s="1" t="str">
        <f t="shared" si="2"/>
        <v/>
      </c>
    </row>
    <row r="165" spans="4:8">
      <c r="D165" s="1" t="str" cm="1">
        <f t="array" ref="D165">IFERROR(SUMPRODUCT((Transactions_Table[Stock Ticker]=B165)*(Transactions_Table[Transaction]="Buy")*Transactions_Table[Total Amount])/C165, "")</f>
        <v/>
      </c>
      <c r="F165" s="1" t="str" cm="1">
        <f t="array" ref="F165">IFERROR(-SUMPRODUCT((Transactions_Table[Stock Ticker]=B165)*(Transactions_Table[Transaction]="Sell")*Transactions_Table[Total Amount])/C165, "")</f>
        <v/>
      </c>
      <c r="H165" s="1" t="str">
        <f t="shared" si="2"/>
        <v/>
      </c>
    </row>
    <row r="166" spans="4:8">
      <c r="D166" s="1" t="str" cm="1">
        <f t="array" ref="D166">IFERROR(SUMPRODUCT((Transactions_Table[Stock Ticker]=B166)*(Transactions_Table[Transaction]="Buy")*Transactions_Table[Total Amount])/C166, "")</f>
        <v/>
      </c>
      <c r="F166" s="1" t="str" cm="1">
        <f t="array" ref="F166">IFERROR(-SUMPRODUCT((Transactions_Table[Stock Ticker]=B166)*(Transactions_Table[Transaction]="Sell")*Transactions_Table[Total Amount])/C166, "")</f>
        <v/>
      </c>
      <c r="H166" s="1" t="str">
        <f t="shared" si="2"/>
        <v/>
      </c>
    </row>
    <row r="167" spans="4:8">
      <c r="D167" s="1" t="str" cm="1">
        <f t="array" ref="D167">IFERROR(SUMPRODUCT((Transactions_Table[Stock Ticker]=B167)*(Transactions_Table[Transaction]="Buy")*Transactions_Table[Total Amount])/C167, "")</f>
        <v/>
      </c>
      <c r="F167" s="1" t="str" cm="1">
        <f t="array" ref="F167">IFERROR(-SUMPRODUCT((Transactions_Table[Stock Ticker]=B167)*(Transactions_Table[Transaction]="Sell")*Transactions_Table[Total Amount])/C167, "")</f>
        <v/>
      </c>
      <c r="H167" s="1" t="str">
        <f t="shared" si="2"/>
        <v/>
      </c>
    </row>
    <row r="168" spans="4:8">
      <c r="D168" s="1" t="str" cm="1">
        <f t="array" ref="D168">IFERROR(SUMPRODUCT((Transactions_Table[Stock Ticker]=B168)*(Transactions_Table[Transaction]="Buy")*Transactions_Table[Total Amount])/C168, "")</f>
        <v/>
      </c>
      <c r="F168" s="1" t="str" cm="1">
        <f t="array" ref="F168">IFERROR(-SUMPRODUCT((Transactions_Table[Stock Ticker]=B168)*(Transactions_Table[Transaction]="Sell")*Transactions_Table[Total Amount])/C168, "")</f>
        <v/>
      </c>
      <c r="H168" s="1" t="str">
        <f t="shared" si="2"/>
        <v/>
      </c>
    </row>
    <row r="169" spans="4:8">
      <c r="D169" s="1" t="str" cm="1">
        <f t="array" ref="D169">IFERROR(SUMPRODUCT((Transactions_Table[Stock Ticker]=B169)*(Transactions_Table[Transaction]="Buy")*Transactions_Table[Total Amount])/C169, "")</f>
        <v/>
      </c>
      <c r="F169" s="1" t="str" cm="1">
        <f t="array" ref="F169">IFERROR(-SUMPRODUCT((Transactions_Table[Stock Ticker]=B169)*(Transactions_Table[Transaction]="Sell")*Transactions_Table[Total Amount])/C169, "")</f>
        <v/>
      </c>
      <c r="H169" s="1" t="str">
        <f t="shared" si="2"/>
        <v/>
      </c>
    </row>
    <row r="170" spans="4:8">
      <c r="D170" s="1" t="str" cm="1">
        <f t="array" ref="D170">IFERROR(SUMPRODUCT((Transactions_Table[Stock Ticker]=B170)*(Transactions_Table[Transaction]="Buy")*Transactions_Table[Total Amount])/C170, "")</f>
        <v/>
      </c>
      <c r="F170" s="1" t="str" cm="1">
        <f t="array" ref="F170">IFERROR(-SUMPRODUCT((Transactions_Table[Stock Ticker]=B170)*(Transactions_Table[Transaction]="Sell")*Transactions_Table[Total Amount])/C170, "")</f>
        <v/>
      </c>
      <c r="H170" s="1" t="str">
        <f t="shared" si="2"/>
        <v/>
      </c>
    </row>
    <row r="171" spans="4:8">
      <c r="D171" s="1" t="str" cm="1">
        <f t="array" ref="D171">IFERROR(SUMPRODUCT((Transactions_Table[Stock Ticker]=B171)*(Transactions_Table[Transaction]="Buy")*Transactions_Table[Total Amount])/C171, "")</f>
        <v/>
      </c>
      <c r="F171" s="1" t="str" cm="1">
        <f t="array" ref="F171">IFERROR(-SUMPRODUCT((Transactions_Table[Stock Ticker]=B171)*(Transactions_Table[Transaction]="Sell")*Transactions_Table[Total Amount])/C171, "")</f>
        <v/>
      </c>
      <c r="H171" s="1" t="str">
        <f t="shared" si="2"/>
        <v/>
      </c>
    </row>
    <row r="172" spans="4:8">
      <c r="D172" s="1" t="str" cm="1">
        <f t="array" ref="D172">IFERROR(SUMPRODUCT((Transactions_Table[Stock Ticker]=B172)*(Transactions_Table[Transaction]="Buy")*Transactions_Table[Total Amount])/C172, "")</f>
        <v/>
      </c>
      <c r="F172" s="1" t="str" cm="1">
        <f t="array" ref="F172">IFERROR(-SUMPRODUCT((Transactions_Table[Stock Ticker]=B172)*(Transactions_Table[Transaction]="Sell")*Transactions_Table[Total Amount])/C172, "")</f>
        <v/>
      </c>
      <c r="H172" s="1" t="str">
        <f t="shared" si="2"/>
        <v/>
      </c>
    </row>
    <row r="173" spans="4:8">
      <c r="D173" s="1" t="str" cm="1">
        <f t="array" ref="D173">IFERROR(SUMPRODUCT((Transactions_Table[Stock Ticker]=B173)*(Transactions_Table[Transaction]="Buy")*Transactions_Table[Total Amount])/C173, "")</f>
        <v/>
      </c>
      <c r="F173" s="1" t="str" cm="1">
        <f t="array" ref="F173">IFERROR(-SUMPRODUCT((Transactions_Table[Stock Ticker]=B173)*(Transactions_Table[Transaction]="Sell")*Transactions_Table[Total Amount])/C173, "")</f>
        <v/>
      </c>
      <c r="H173" s="1" t="str">
        <f t="shared" si="2"/>
        <v/>
      </c>
    </row>
    <row r="174" spans="4:8">
      <c r="D174" s="1" t="str" cm="1">
        <f t="array" ref="D174">IFERROR(SUMPRODUCT((Transactions_Table[Stock Ticker]=B174)*(Transactions_Table[Transaction]="Buy")*Transactions_Table[Total Amount])/C174, "")</f>
        <v/>
      </c>
      <c r="F174" s="1" t="str" cm="1">
        <f t="array" ref="F174">IFERROR(-SUMPRODUCT((Transactions_Table[Stock Ticker]=B174)*(Transactions_Table[Transaction]="Sell")*Transactions_Table[Total Amount])/C174, "")</f>
        <v/>
      </c>
      <c r="H174" s="1" t="str">
        <f t="shared" si="2"/>
        <v/>
      </c>
    </row>
    <row r="175" spans="4:8">
      <c r="D175" s="1" t="str" cm="1">
        <f t="array" ref="D175">IFERROR(SUMPRODUCT((Transactions_Table[Stock Ticker]=B175)*(Transactions_Table[Transaction]="Buy")*Transactions_Table[Total Amount])/C175, "")</f>
        <v/>
      </c>
      <c r="F175" s="1" t="str" cm="1">
        <f t="array" ref="F175">IFERROR(-SUMPRODUCT((Transactions_Table[Stock Ticker]=B175)*(Transactions_Table[Transaction]="Sell")*Transactions_Table[Total Amount])/C175, "")</f>
        <v/>
      </c>
      <c r="H175" s="1" t="str">
        <f t="shared" si="2"/>
        <v/>
      </c>
    </row>
    <row r="176" spans="4:8">
      <c r="D176" s="1" t="str" cm="1">
        <f t="array" ref="D176">IFERROR(SUMPRODUCT((Transactions_Table[Stock Ticker]=B176)*(Transactions_Table[Transaction]="Buy")*Transactions_Table[Total Amount])/C176, "")</f>
        <v/>
      </c>
      <c r="F176" s="1" t="str" cm="1">
        <f t="array" ref="F176">IFERROR(-SUMPRODUCT((Transactions_Table[Stock Ticker]=B176)*(Transactions_Table[Transaction]="Sell")*Transactions_Table[Total Amount])/C176, "")</f>
        <v/>
      </c>
      <c r="H176" s="1" t="str">
        <f t="shared" si="2"/>
        <v/>
      </c>
    </row>
    <row r="177" spans="4:8">
      <c r="D177" s="1" t="str" cm="1">
        <f t="array" ref="D177">IFERROR(SUMPRODUCT((Transactions_Table[Stock Ticker]=B177)*(Transactions_Table[Transaction]="Buy")*Transactions_Table[Total Amount])/C177, "")</f>
        <v/>
      </c>
      <c r="F177" s="1" t="str" cm="1">
        <f t="array" ref="F177">IFERROR(-SUMPRODUCT((Transactions_Table[Stock Ticker]=B177)*(Transactions_Table[Transaction]="Sell")*Transactions_Table[Total Amount])/C177, "")</f>
        <v/>
      </c>
      <c r="H177" s="1" t="str">
        <f t="shared" si="2"/>
        <v/>
      </c>
    </row>
    <row r="178" spans="4:8">
      <c r="D178" s="1" t="str" cm="1">
        <f t="array" ref="D178">IFERROR(SUMPRODUCT((Transactions_Table[Stock Ticker]=B178)*(Transactions_Table[Transaction]="Buy")*Transactions_Table[Total Amount])/C178, "")</f>
        <v/>
      </c>
      <c r="F178" s="1" t="str" cm="1">
        <f t="array" ref="F178">IFERROR(-SUMPRODUCT((Transactions_Table[Stock Ticker]=B178)*(Transactions_Table[Transaction]="Sell")*Transactions_Table[Total Amount])/C178, "")</f>
        <v/>
      </c>
      <c r="H178" s="1" t="str">
        <f t="shared" si="2"/>
        <v/>
      </c>
    </row>
    <row r="179" spans="4:8">
      <c r="D179" s="1" t="str" cm="1">
        <f t="array" ref="D179">IFERROR(SUMPRODUCT((Transactions_Table[Stock Ticker]=B179)*(Transactions_Table[Transaction]="Buy")*Transactions_Table[Total Amount])/C179, "")</f>
        <v/>
      </c>
      <c r="F179" s="1" t="str" cm="1">
        <f t="array" ref="F179">IFERROR(-SUMPRODUCT((Transactions_Table[Stock Ticker]=B179)*(Transactions_Table[Transaction]="Sell")*Transactions_Table[Total Amount])/C179, "")</f>
        <v/>
      </c>
      <c r="H179" s="1" t="str">
        <f t="shared" si="2"/>
        <v/>
      </c>
    </row>
    <row r="180" spans="4:8">
      <c r="D180" s="1" t="str" cm="1">
        <f t="array" ref="D180">IFERROR(SUMPRODUCT((Transactions_Table[Stock Ticker]=B180)*(Transactions_Table[Transaction]="Buy")*Transactions_Table[Total Amount])/C180, "")</f>
        <v/>
      </c>
      <c r="F180" s="1" t="str" cm="1">
        <f t="array" ref="F180">IFERROR(-SUMPRODUCT((Transactions_Table[Stock Ticker]=B180)*(Transactions_Table[Transaction]="Sell")*Transactions_Table[Total Amount])/C180, "")</f>
        <v/>
      </c>
      <c r="H180" s="1" t="str">
        <f t="shared" si="2"/>
        <v/>
      </c>
    </row>
    <row r="181" spans="4:8">
      <c r="D181" s="1" t="str" cm="1">
        <f t="array" ref="D181">IFERROR(SUMPRODUCT((Transactions_Table[Stock Ticker]=B181)*(Transactions_Table[Transaction]="Buy")*Transactions_Table[Total Amount])/C181, "")</f>
        <v/>
      </c>
      <c r="F181" s="1" t="str" cm="1">
        <f t="array" ref="F181">IFERROR(-SUMPRODUCT((Transactions_Table[Stock Ticker]=B181)*(Transactions_Table[Transaction]="Sell")*Transactions_Table[Total Amount])/C181, "")</f>
        <v/>
      </c>
      <c r="H181" s="1" t="str">
        <f t="shared" si="2"/>
        <v/>
      </c>
    </row>
    <row r="182" spans="4:8">
      <c r="D182" s="1" t="str" cm="1">
        <f t="array" ref="D182">IFERROR(SUMPRODUCT((Transactions_Table[Stock Ticker]=B182)*(Transactions_Table[Transaction]="Buy")*Transactions_Table[Total Amount])/C182, "")</f>
        <v/>
      </c>
      <c r="F182" s="1" t="str" cm="1">
        <f t="array" ref="F182">IFERROR(-SUMPRODUCT((Transactions_Table[Stock Ticker]=B182)*(Transactions_Table[Transaction]="Sell")*Transactions_Table[Total Amount])/C182, "")</f>
        <v/>
      </c>
      <c r="H182" s="1" t="str">
        <f t="shared" si="2"/>
        <v/>
      </c>
    </row>
    <row r="183" spans="4:8">
      <c r="D183" s="1" t="str" cm="1">
        <f t="array" ref="D183">IFERROR(SUMPRODUCT((Transactions_Table[Stock Ticker]=B183)*(Transactions_Table[Transaction]="Buy")*Transactions_Table[Total Amount])/C183, "")</f>
        <v/>
      </c>
      <c r="F183" s="1" t="str" cm="1">
        <f t="array" ref="F183">IFERROR(-SUMPRODUCT((Transactions_Table[Stock Ticker]=B183)*(Transactions_Table[Transaction]="Sell")*Transactions_Table[Total Amount])/C183, "")</f>
        <v/>
      </c>
      <c r="H183" s="1" t="str">
        <f t="shared" si="2"/>
        <v/>
      </c>
    </row>
    <row r="184" spans="4:8">
      <c r="D184" s="1" t="str" cm="1">
        <f t="array" ref="D184">IFERROR(SUMPRODUCT((Transactions_Table[Stock Ticker]=B184)*(Transactions_Table[Transaction]="Buy")*Transactions_Table[Total Amount])/C184, "")</f>
        <v/>
      </c>
      <c r="F184" s="1" t="str" cm="1">
        <f t="array" ref="F184">IFERROR(-SUMPRODUCT((Transactions_Table[Stock Ticker]=B184)*(Transactions_Table[Transaction]="Sell")*Transactions_Table[Total Amount])/C184, "")</f>
        <v/>
      </c>
      <c r="H184" s="1" t="str">
        <f t="shared" si="2"/>
        <v/>
      </c>
    </row>
    <row r="185" spans="4:8">
      <c r="D185" s="1" t="str" cm="1">
        <f t="array" ref="D185">IFERROR(SUMPRODUCT((Transactions_Table[Stock Ticker]=B185)*(Transactions_Table[Transaction]="Buy")*Transactions_Table[Total Amount])/C185, "")</f>
        <v/>
      </c>
      <c r="F185" s="1" t="str" cm="1">
        <f t="array" ref="F185">IFERROR(-SUMPRODUCT((Transactions_Table[Stock Ticker]=B185)*(Transactions_Table[Transaction]="Sell")*Transactions_Table[Total Amount])/C185, "")</f>
        <v/>
      </c>
      <c r="H185" s="1" t="str">
        <f t="shared" si="2"/>
        <v/>
      </c>
    </row>
    <row r="186" spans="4:8">
      <c r="D186" s="1" t="str" cm="1">
        <f t="array" ref="D186">IFERROR(SUMPRODUCT((Transactions_Table[Stock Ticker]=B186)*(Transactions_Table[Transaction]="Buy")*Transactions_Table[Total Amount])/C186, "")</f>
        <v/>
      </c>
      <c r="F186" s="1" t="str" cm="1">
        <f t="array" ref="F186">IFERROR(-SUMPRODUCT((Transactions_Table[Stock Ticker]=B186)*(Transactions_Table[Transaction]="Sell")*Transactions_Table[Total Amount])/C186, "")</f>
        <v/>
      </c>
      <c r="H186" s="1" t="str">
        <f t="shared" si="2"/>
        <v/>
      </c>
    </row>
    <row r="187" spans="4:8">
      <c r="D187" s="1" t="str" cm="1">
        <f t="array" ref="D187">IFERROR(SUMPRODUCT((Transactions_Table[Stock Ticker]=B187)*(Transactions_Table[Transaction]="Buy")*Transactions_Table[Total Amount])/C187, "")</f>
        <v/>
      </c>
      <c r="F187" s="1" t="str" cm="1">
        <f t="array" ref="F187">IFERROR(-SUMPRODUCT((Transactions_Table[Stock Ticker]=B187)*(Transactions_Table[Transaction]="Sell")*Transactions_Table[Total Amount])/C187, "")</f>
        <v/>
      </c>
      <c r="H187" s="1" t="str">
        <f t="shared" si="2"/>
        <v/>
      </c>
    </row>
    <row r="188" spans="4:8">
      <c r="D188" s="1" t="str" cm="1">
        <f t="array" ref="D188">IFERROR(SUMPRODUCT((Transactions_Table[Stock Ticker]=B188)*(Transactions_Table[Transaction]="Buy")*Transactions_Table[Total Amount])/C188, "")</f>
        <v/>
      </c>
      <c r="F188" s="1" t="str" cm="1">
        <f t="array" ref="F188">IFERROR(-SUMPRODUCT((Transactions_Table[Stock Ticker]=B188)*(Transactions_Table[Transaction]="Sell")*Transactions_Table[Total Amount])/C188, "")</f>
        <v/>
      </c>
      <c r="H188" s="1" t="str">
        <f t="shared" si="2"/>
        <v/>
      </c>
    </row>
    <row r="189" spans="4:8">
      <c r="D189" s="1" t="str" cm="1">
        <f t="array" ref="D189">IFERROR(SUMPRODUCT((Transactions_Table[Stock Ticker]=B189)*(Transactions_Table[Transaction]="Buy")*Transactions_Table[Total Amount])/C189, "")</f>
        <v/>
      </c>
      <c r="F189" s="1" t="str" cm="1">
        <f t="array" ref="F189">IFERROR(-SUMPRODUCT((Transactions_Table[Stock Ticker]=B189)*(Transactions_Table[Transaction]="Sell")*Transactions_Table[Total Amount])/C189, "")</f>
        <v/>
      </c>
      <c r="H189" s="1" t="str">
        <f t="shared" si="2"/>
        <v/>
      </c>
    </row>
    <row r="190" spans="4:8">
      <c r="D190" s="1" t="str" cm="1">
        <f t="array" ref="D190">IFERROR(SUMPRODUCT((Transactions_Table[Stock Ticker]=B190)*(Transactions_Table[Transaction]="Buy")*Transactions_Table[Total Amount])/C190, "")</f>
        <v/>
      </c>
      <c r="F190" s="1" t="str" cm="1">
        <f t="array" ref="F190">IFERROR(-SUMPRODUCT((Transactions_Table[Stock Ticker]=B190)*(Transactions_Table[Transaction]="Sell")*Transactions_Table[Total Amount])/C190, "")</f>
        <v/>
      </c>
      <c r="H190" s="1" t="str">
        <f t="shared" si="2"/>
        <v/>
      </c>
    </row>
    <row r="191" spans="4:8">
      <c r="D191" s="1" t="str" cm="1">
        <f t="array" ref="D191">IFERROR(SUMPRODUCT((Transactions_Table[Stock Ticker]=B191)*(Transactions_Table[Transaction]="Buy")*Transactions_Table[Total Amount])/C191, "")</f>
        <v/>
      </c>
      <c r="F191" s="1" t="str" cm="1">
        <f t="array" ref="F191">IFERROR(-SUMPRODUCT((Transactions_Table[Stock Ticker]=B191)*(Transactions_Table[Transaction]="Sell")*Transactions_Table[Total Amount])/C191, "")</f>
        <v/>
      </c>
      <c r="H191" s="1" t="str">
        <f t="shared" si="2"/>
        <v/>
      </c>
    </row>
    <row r="192" spans="4:8">
      <c r="D192" s="1" t="str" cm="1">
        <f t="array" ref="D192">IFERROR(SUMPRODUCT((Transactions_Table[Stock Ticker]=B192)*(Transactions_Table[Transaction]="Buy")*Transactions_Table[Total Amount])/C192, "")</f>
        <v/>
      </c>
      <c r="F192" s="1" t="str" cm="1">
        <f t="array" ref="F192">IFERROR(-SUMPRODUCT((Transactions_Table[Stock Ticker]=B192)*(Transactions_Table[Transaction]="Sell")*Transactions_Table[Total Amount])/C192, "")</f>
        <v/>
      </c>
      <c r="H192" s="1" t="str">
        <f t="shared" si="2"/>
        <v/>
      </c>
    </row>
    <row r="193" spans="4:8">
      <c r="D193" s="1" t="str" cm="1">
        <f t="array" ref="D193">IFERROR(SUMPRODUCT((Transactions_Table[Stock Ticker]=B193)*(Transactions_Table[Transaction]="Buy")*Transactions_Table[Total Amount])/C193, "")</f>
        <v/>
      </c>
      <c r="F193" s="1" t="str" cm="1">
        <f t="array" ref="F193">IFERROR(-SUMPRODUCT((Transactions_Table[Stock Ticker]=B193)*(Transactions_Table[Transaction]="Sell")*Transactions_Table[Total Amount])/C193, "")</f>
        <v/>
      </c>
      <c r="H193" s="1" t="str">
        <f t="shared" si="2"/>
        <v/>
      </c>
    </row>
    <row r="194" spans="4:8">
      <c r="D194" s="1" t="str" cm="1">
        <f t="array" ref="D194">IFERROR(SUMPRODUCT((Transactions_Table[Stock Ticker]=B194)*(Transactions_Table[Transaction]="Buy")*Transactions_Table[Total Amount])/C194, "")</f>
        <v/>
      </c>
      <c r="F194" s="1" t="str" cm="1">
        <f t="array" ref="F194">IFERROR(-SUMPRODUCT((Transactions_Table[Stock Ticker]=B194)*(Transactions_Table[Transaction]="Sell")*Transactions_Table[Total Amount])/C194, "")</f>
        <v/>
      </c>
      <c r="H194" s="1" t="str">
        <f t="shared" si="2"/>
        <v/>
      </c>
    </row>
    <row r="195" spans="4:8">
      <c r="D195" s="1" t="str" cm="1">
        <f t="array" ref="D195">IFERROR(SUMPRODUCT((Transactions_Table[Stock Ticker]=B195)*(Transactions_Table[Transaction]="Buy")*Transactions_Table[Total Amount])/C195, "")</f>
        <v/>
      </c>
      <c r="F195" s="1" t="str" cm="1">
        <f t="array" ref="F195">IFERROR(-SUMPRODUCT((Transactions_Table[Stock Ticker]=B195)*(Transactions_Table[Transaction]="Sell")*Transactions_Table[Total Amount])/C195, "")</f>
        <v/>
      </c>
      <c r="H195" s="1" t="str">
        <f t="shared" si="2"/>
        <v/>
      </c>
    </row>
    <row r="196" spans="4:8">
      <c r="D196" s="1" t="str" cm="1">
        <f t="array" ref="D196">IFERROR(SUMPRODUCT((Transactions_Table[Stock Ticker]=B196)*(Transactions_Table[Transaction]="Buy")*Transactions_Table[Total Amount])/C196, "")</f>
        <v/>
      </c>
      <c r="F196" s="1" t="str" cm="1">
        <f t="array" ref="F196">IFERROR(-SUMPRODUCT((Transactions_Table[Stock Ticker]=B196)*(Transactions_Table[Transaction]="Sell")*Transactions_Table[Total Amount])/C196, "")</f>
        <v/>
      </c>
      <c r="H196" s="1" t="str">
        <f t="shared" si="2"/>
        <v/>
      </c>
    </row>
    <row r="197" spans="4:8">
      <c r="D197" s="1" t="str" cm="1">
        <f t="array" ref="D197">IFERROR(SUMPRODUCT((Transactions_Table[Stock Ticker]=B197)*(Transactions_Table[Transaction]="Buy")*Transactions_Table[Total Amount])/C197, "")</f>
        <v/>
      </c>
      <c r="F197" s="1" t="str" cm="1">
        <f t="array" ref="F197">IFERROR(-SUMPRODUCT((Transactions_Table[Stock Ticker]=B197)*(Transactions_Table[Transaction]="Sell")*Transactions_Table[Total Amount])/C197, "")</f>
        <v/>
      </c>
      <c r="H197" s="1" t="str">
        <f t="shared" ref="H197:H260" si="3">IFERROR((E197*(F197-D197))+G197, "")</f>
        <v/>
      </c>
    </row>
    <row r="198" spans="4:8">
      <c r="D198" s="1" t="str" cm="1">
        <f t="array" ref="D198">IFERROR(SUMPRODUCT((Transactions_Table[Stock Ticker]=B198)*(Transactions_Table[Transaction]="Buy")*Transactions_Table[Total Amount])/C198, "")</f>
        <v/>
      </c>
      <c r="F198" s="1" t="str" cm="1">
        <f t="array" ref="F198">IFERROR(-SUMPRODUCT((Transactions_Table[Stock Ticker]=B198)*(Transactions_Table[Transaction]="Sell")*Transactions_Table[Total Amount])/C198, "")</f>
        <v/>
      </c>
      <c r="H198" s="1" t="str">
        <f t="shared" si="3"/>
        <v/>
      </c>
    </row>
    <row r="199" spans="4:8">
      <c r="D199" s="1" t="str" cm="1">
        <f t="array" ref="D199">IFERROR(SUMPRODUCT((Transactions_Table[Stock Ticker]=B199)*(Transactions_Table[Transaction]="Buy")*Transactions_Table[Total Amount])/C199, "")</f>
        <v/>
      </c>
      <c r="F199" s="1" t="str" cm="1">
        <f t="array" ref="F199">IFERROR(-SUMPRODUCT((Transactions_Table[Stock Ticker]=B199)*(Transactions_Table[Transaction]="Sell")*Transactions_Table[Total Amount])/C199, "")</f>
        <v/>
      </c>
      <c r="H199" s="1" t="str">
        <f t="shared" si="3"/>
        <v/>
      </c>
    </row>
    <row r="200" spans="4:8">
      <c r="D200" s="1" t="str" cm="1">
        <f t="array" ref="D200">IFERROR(SUMPRODUCT((Transactions_Table[Stock Ticker]=B200)*(Transactions_Table[Transaction]="Buy")*Transactions_Table[Total Amount])/C200, "")</f>
        <v/>
      </c>
      <c r="F200" s="1" t="str" cm="1">
        <f t="array" ref="F200">IFERROR(-SUMPRODUCT((Transactions_Table[Stock Ticker]=B200)*(Transactions_Table[Transaction]="Sell")*Transactions_Table[Total Amount])/C200, "")</f>
        <v/>
      </c>
      <c r="H200" s="1" t="str">
        <f t="shared" si="3"/>
        <v/>
      </c>
    </row>
    <row r="201" spans="4:8">
      <c r="D201" s="1" t="str" cm="1">
        <f t="array" ref="D201">IFERROR(SUMPRODUCT((Transactions_Table[Stock Ticker]=B201)*(Transactions_Table[Transaction]="Buy")*Transactions_Table[Total Amount])/C201, "")</f>
        <v/>
      </c>
      <c r="F201" s="1" t="str" cm="1">
        <f t="array" ref="F201">IFERROR(-SUMPRODUCT((Transactions_Table[Stock Ticker]=B201)*(Transactions_Table[Transaction]="Sell")*Transactions_Table[Total Amount])/C201, "")</f>
        <v/>
      </c>
      <c r="H201" s="1" t="str">
        <f t="shared" si="3"/>
        <v/>
      </c>
    </row>
    <row r="202" spans="4:8">
      <c r="D202" s="1" t="str" cm="1">
        <f t="array" ref="D202">IFERROR(SUMPRODUCT((Transactions_Table[Stock Ticker]=B202)*(Transactions_Table[Transaction]="Buy")*Transactions_Table[Total Amount])/C202, "")</f>
        <v/>
      </c>
      <c r="F202" s="1" t="str" cm="1">
        <f t="array" ref="F202">IFERROR(-SUMPRODUCT((Transactions_Table[Stock Ticker]=B202)*(Transactions_Table[Transaction]="Sell")*Transactions_Table[Total Amount])/C202, "")</f>
        <v/>
      </c>
      <c r="H202" s="1" t="str">
        <f t="shared" si="3"/>
        <v/>
      </c>
    </row>
    <row r="203" spans="4:8">
      <c r="D203" s="1" t="str" cm="1">
        <f t="array" ref="D203">IFERROR(SUMPRODUCT((Transactions_Table[Stock Ticker]=B203)*(Transactions_Table[Transaction]="Buy")*Transactions_Table[Total Amount])/C203, "")</f>
        <v/>
      </c>
      <c r="F203" s="1" t="str" cm="1">
        <f t="array" ref="F203">IFERROR(-SUMPRODUCT((Transactions_Table[Stock Ticker]=B203)*(Transactions_Table[Transaction]="Sell")*Transactions_Table[Total Amount])/C203, "")</f>
        <v/>
      </c>
      <c r="H203" s="1" t="str">
        <f t="shared" si="3"/>
        <v/>
      </c>
    </row>
    <row r="204" spans="4:8">
      <c r="D204" s="1" t="str" cm="1">
        <f t="array" ref="D204">IFERROR(SUMPRODUCT((Transactions_Table[Stock Ticker]=B204)*(Transactions_Table[Transaction]="Buy")*Transactions_Table[Total Amount])/C204, "")</f>
        <v/>
      </c>
      <c r="F204" s="1" t="str" cm="1">
        <f t="array" ref="F204">IFERROR(-SUMPRODUCT((Transactions_Table[Stock Ticker]=B204)*(Transactions_Table[Transaction]="Sell")*Transactions_Table[Total Amount])/C204, "")</f>
        <v/>
      </c>
      <c r="H204" s="1" t="str">
        <f t="shared" si="3"/>
        <v/>
      </c>
    </row>
    <row r="205" spans="4:8">
      <c r="D205" s="1" t="str" cm="1">
        <f t="array" ref="D205">IFERROR(SUMPRODUCT((Transactions_Table[Stock Ticker]=B205)*(Transactions_Table[Transaction]="Buy")*Transactions_Table[Total Amount])/C205, "")</f>
        <v/>
      </c>
      <c r="F205" s="1" t="str" cm="1">
        <f t="array" ref="F205">IFERROR(-SUMPRODUCT((Transactions_Table[Stock Ticker]=B205)*(Transactions_Table[Transaction]="Sell")*Transactions_Table[Total Amount])/C205, "")</f>
        <v/>
      </c>
      <c r="H205" s="1" t="str">
        <f t="shared" si="3"/>
        <v/>
      </c>
    </row>
    <row r="206" spans="4:8">
      <c r="D206" s="1" t="str" cm="1">
        <f t="array" ref="D206">IFERROR(SUMPRODUCT((Transactions_Table[Stock Ticker]=B206)*(Transactions_Table[Transaction]="Buy")*Transactions_Table[Total Amount])/C206, "")</f>
        <v/>
      </c>
      <c r="F206" s="1" t="str" cm="1">
        <f t="array" ref="F206">IFERROR(-SUMPRODUCT((Transactions_Table[Stock Ticker]=B206)*(Transactions_Table[Transaction]="Sell")*Transactions_Table[Total Amount])/C206, "")</f>
        <v/>
      </c>
      <c r="H206" s="1" t="str">
        <f t="shared" si="3"/>
        <v/>
      </c>
    </row>
    <row r="207" spans="4:8">
      <c r="D207" s="1" t="str" cm="1">
        <f t="array" ref="D207">IFERROR(SUMPRODUCT((Transactions_Table[Stock Ticker]=B207)*(Transactions_Table[Transaction]="Buy")*Transactions_Table[Total Amount])/C207, "")</f>
        <v/>
      </c>
      <c r="F207" s="1" t="str" cm="1">
        <f t="array" ref="F207">IFERROR(-SUMPRODUCT((Transactions_Table[Stock Ticker]=B207)*(Transactions_Table[Transaction]="Sell")*Transactions_Table[Total Amount])/C207, "")</f>
        <v/>
      </c>
      <c r="H207" s="1" t="str">
        <f t="shared" si="3"/>
        <v/>
      </c>
    </row>
    <row r="208" spans="4:8">
      <c r="D208" s="1" t="str" cm="1">
        <f t="array" ref="D208">IFERROR(SUMPRODUCT((Transactions_Table[Stock Ticker]=B208)*(Transactions_Table[Transaction]="Buy")*Transactions_Table[Total Amount])/C208, "")</f>
        <v/>
      </c>
      <c r="F208" s="1" t="str" cm="1">
        <f t="array" ref="F208">IFERROR(-SUMPRODUCT((Transactions_Table[Stock Ticker]=B208)*(Transactions_Table[Transaction]="Sell")*Transactions_Table[Total Amount])/C208, "")</f>
        <v/>
      </c>
      <c r="H208" s="1" t="str">
        <f t="shared" si="3"/>
        <v/>
      </c>
    </row>
    <row r="209" spans="4:8">
      <c r="D209" s="1" t="str" cm="1">
        <f t="array" ref="D209">IFERROR(SUMPRODUCT((Transactions_Table[Stock Ticker]=B209)*(Transactions_Table[Transaction]="Buy")*Transactions_Table[Total Amount])/C209, "")</f>
        <v/>
      </c>
      <c r="F209" s="1" t="str" cm="1">
        <f t="array" ref="F209">IFERROR(-SUMPRODUCT((Transactions_Table[Stock Ticker]=B209)*(Transactions_Table[Transaction]="Sell")*Transactions_Table[Total Amount])/C209, "")</f>
        <v/>
      </c>
      <c r="H209" s="1" t="str">
        <f t="shared" si="3"/>
        <v/>
      </c>
    </row>
    <row r="210" spans="4:8">
      <c r="D210" s="1" t="str" cm="1">
        <f t="array" ref="D210">IFERROR(SUMPRODUCT((Transactions_Table[Stock Ticker]=B210)*(Transactions_Table[Transaction]="Buy")*Transactions_Table[Total Amount])/C210, "")</f>
        <v/>
      </c>
      <c r="F210" s="1" t="str" cm="1">
        <f t="array" ref="F210">IFERROR(-SUMPRODUCT((Transactions_Table[Stock Ticker]=B210)*(Transactions_Table[Transaction]="Sell")*Transactions_Table[Total Amount])/C210, "")</f>
        <v/>
      </c>
      <c r="H210" s="1" t="str">
        <f t="shared" si="3"/>
        <v/>
      </c>
    </row>
    <row r="211" spans="4:8">
      <c r="D211" s="1" t="str" cm="1">
        <f t="array" ref="D211">IFERROR(SUMPRODUCT((Transactions_Table[Stock Ticker]=B211)*(Transactions_Table[Transaction]="Buy")*Transactions_Table[Total Amount])/C211, "")</f>
        <v/>
      </c>
      <c r="F211" s="1" t="str" cm="1">
        <f t="array" ref="F211">IFERROR(-SUMPRODUCT((Transactions_Table[Stock Ticker]=B211)*(Transactions_Table[Transaction]="Sell")*Transactions_Table[Total Amount])/C211, "")</f>
        <v/>
      </c>
      <c r="H211" s="1" t="str">
        <f t="shared" si="3"/>
        <v/>
      </c>
    </row>
    <row r="212" spans="4:8">
      <c r="D212" s="1" t="str" cm="1">
        <f t="array" ref="D212">IFERROR(SUMPRODUCT((Transactions_Table[Stock Ticker]=B212)*(Transactions_Table[Transaction]="Buy")*Transactions_Table[Total Amount])/C212, "")</f>
        <v/>
      </c>
      <c r="F212" s="1" t="str" cm="1">
        <f t="array" ref="F212">IFERROR(-SUMPRODUCT((Transactions_Table[Stock Ticker]=B212)*(Transactions_Table[Transaction]="Sell")*Transactions_Table[Total Amount])/C212, "")</f>
        <v/>
      </c>
      <c r="H212" s="1" t="str">
        <f t="shared" si="3"/>
        <v/>
      </c>
    </row>
    <row r="213" spans="4:8">
      <c r="D213" s="1" t="str" cm="1">
        <f t="array" ref="D213">IFERROR(SUMPRODUCT((Transactions_Table[Stock Ticker]=B213)*(Transactions_Table[Transaction]="Buy")*Transactions_Table[Total Amount])/C213, "")</f>
        <v/>
      </c>
      <c r="F213" s="1" t="str" cm="1">
        <f t="array" ref="F213">IFERROR(-SUMPRODUCT((Transactions_Table[Stock Ticker]=B213)*(Transactions_Table[Transaction]="Sell")*Transactions_Table[Total Amount])/C213, "")</f>
        <v/>
      </c>
      <c r="H213" s="1" t="str">
        <f t="shared" si="3"/>
        <v/>
      </c>
    </row>
    <row r="214" spans="4:8">
      <c r="D214" s="1" t="str" cm="1">
        <f t="array" ref="D214">IFERROR(SUMPRODUCT((Transactions_Table[Stock Ticker]=B214)*(Transactions_Table[Transaction]="Buy")*Transactions_Table[Total Amount])/C214, "")</f>
        <v/>
      </c>
      <c r="F214" s="1" t="str" cm="1">
        <f t="array" ref="F214">IFERROR(-SUMPRODUCT((Transactions_Table[Stock Ticker]=B214)*(Transactions_Table[Transaction]="Sell")*Transactions_Table[Total Amount])/C214, "")</f>
        <v/>
      </c>
      <c r="H214" s="1" t="str">
        <f t="shared" si="3"/>
        <v/>
      </c>
    </row>
    <row r="215" spans="4:8">
      <c r="D215" s="1" t="str" cm="1">
        <f t="array" ref="D215">IFERROR(SUMPRODUCT((Transactions_Table[Stock Ticker]=B215)*(Transactions_Table[Transaction]="Buy")*Transactions_Table[Total Amount])/C215, "")</f>
        <v/>
      </c>
      <c r="F215" s="1" t="str" cm="1">
        <f t="array" ref="F215">IFERROR(-SUMPRODUCT((Transactions_Table[Stock Ticker]=B215)*(Transactions_Table[Transaction]="Sell")*Transactions_Table[Total Amount])/C215, "")</f>
        <v/>
      </c>
      <c r="H215" s="1" t="str">
        <f t="shared" si="3"/>
        <v/>
      </c>
    </row>
    <row r="216" spans="4:8">
      <c r="D216" s="1" t="str" cm="1">
        <f t="array" ref="D216">IFERROR(SUMPRODUCT((Transactions_Table[Stock Ticker]=B216)*(Transactions_Table[Transaction]="Buy")*Transactions_Table[Total Amount])/C216, "")</f>
        <v/>
      </c>
      <c r="F216" s="1" t="str" cm="1">
        <f t="array" ref="F216">IFERROR(-SUMPRODUCT((Transactions_Table[Stock Ticker]=B216)*(Transactions_Table[Transaction]="Sell")*Transactions_Table[Total Amount])/C216, "")</f>
        <v/>
      </c>
      <c r="H216" s="1" t="str">
        <f t="shared" si="3"/>
        <v/>
      </c>
    </row>
    <row r="217" spans="4:8">
      <c r="D217" s="1" t="str" cm="1">
        <f t="array" ref="D217">IFERROR(SUMPRODUCT((Transactions_Table[Stock Ticker]=B217)*(Transactions_Table[Transaction]="Buy")*Transactions_Table[Total Amount])/C217, "")</f>
        <v/>
      </c>
      <c r="F217" s="1" t="str" cm="1">
        <f t="array" ref="F217">IFERROR(-SUMPRODUCT((Transactions_Table[Stock Ticker]=B217)*(Transactions_Table[Transaction]="Sell")*Transactions_Table[Total Amount])/C217, "")</f>
        <v/>
      </c>
      <c r="H217" s="1" t="str">
        <f t="shared" si="3"/>
        <v/>
      </c>
    </row>
    <row r="218" spans="4:8">
      <c r="D218" s="1" t="str" cm="1">
        <f t="array" ref="D218">IFERROR(SUMPRODUCT((Transactions_Table[Stock Ticker]=B218)*(Transactions_Table[Transaction]="Buy")*Transactions_Table[Total Amount])/C218, "")</f>
        <v/>
      </c>
      <c r="F218" s="1" t="str" cm="1">
        <f t="array" ref="F218">IFERROR(-SUMPRODUCT((Transactions_Table[Stock Ticker]=B218)*(Transactions_Table[Transaction]="Sell")*Transactions_Table[Total Amount])/C218, "")</f>
        <v/>
      </c>
      <c r="H218" s="1" t="str">
        <f t="shared" si="3"/>
        <v/>
      </c>
    </row>
    <row r="219" spans="4:8">
      <c r="D219" s="1" t="str" cm="1">
        <f t="array" ref="D219">IFERROR(SUMPRODUCT((Transactions_Table[Stock Ticker]=B219)*(Transactions_Table[Transaction]="Buy")*Transactions_Table[Total Amount])/C219, "")</f>
        <v/>
      </c>
      <c r="F219" s="1" t="str" cm="1">
        <f t="array" ref="F219">IFERROR(-SUMPRODUCT((Transactions_Table[Stock Ticker]=B219)*(Transactions_Table[Transaction]="Sell")*Transactions_Table[Total Amount])/C219, "")</f>
        <v/>
      </c>
      <c r="H219" s="1" t="str">
        <f t="shared" si="3"/>
        <v/>
      </c>
    </row>
    <row r="220" spans="4:8">
      <c r="D220" s="1" t="str" cm="1">
        <f t="array" ref="D220">IFERROR(SUMPRODUCT((Transactions_Table[Stock Ticker]=B220)*(Transactions_Table[Transaction]="Buy")*Transactions_Table[Total Amount])/C220, "")</f>
        <v/>
      </c>
      <c r="F220" s="1" t="str" cm="1">
        <f t="array" ref="F220">IFERROR(-SUMPRODUCT((Transactions_Table[Stock Ticker]=B220)*(Transactions_Table[Transaction]="Sell")*Transactions_Table[Total Amount])/C220, "")</f>
        <v/>
      </c>
      <c r="H220" s="1" t="str">
        <f t="shared" si="3"/>
        <v/>
      </c>
    </row>
    <row r="221" spans="4:8">
      <c r="D221" s="1" t="str" cm="1">
        <f t="array" ref="D221">IFERROR(SUMPRODUCT((Transactions_Table[Stock Ticker]=B221)*(Transactions_Table[Transaction]="Buy")*Transactions_Table[Total Amount])/C221, "")</f>
        <v/>
      </c>
      <c r="F221" s="1" t="str" cm="1">
        <f t="array" ref="F221">IFERROR(-SUMPRODUCT((Transactions_Table[Stock Ticker]=B221)*(Transactions_Table[Transaction]="Sell")*Transactions_Table[Total Amount])/C221, "")</f>
        <v/>
      </c>
      <c r="H221" s="1" t="str">
        <f t="shared" si="3"/>
        <v/>
      </c>
    </row>
    <row r="222" spans="4:8">
      <c r="D222" s="1" t="str" cm="1">
        <f t="array" ref="D222">IFERROR(SUMPRODUCT((Transactions_Table[Stock Ticker]=B222)*(Transactions_Table[Transaction]="Buy")*Transactions_Table[Total Amount])/C222, "")</f>
        <v/>
      </c>
      <c r="F222" s="1" t="str" cm="1">
        <f t="array" ref="F222">IFERROR(-SUMPRODUCT((Transactions_Table[Stock Ticker]=B222)*(Transactions_Table[Transaction]="Sell")*Transactions_Table[Total Amount])/C222, "")</f>
        <v/>
      </c>
      <c r="H222" s="1" t="str">
        <f t="shared" si="3"/>
        <v/>
      </c>
    </row>
    <row r="223" spans="4:8">
      <c r="D223" s="1" t="str" cm="1">
        <f t="array" ref="D223">IFERROR(SUMPRODUCT((Transactions_Table[Stock Ticker]=B223)*(Transactions_Table[Transaction]="Buy")*Transactions_Table[Total Amount])/C223, "")</f>
        <v/>
      </c>
      <c r="F223" s="1" t="str" cm="1">
        <f t="array" ref="F223">IFERROR(-SUMPRODUCT((Transactions_Table[Stock Ticker]=B223)*(Transactions_Table[Transaction]="Sell")*Transactions_Table[Total Amount])/C223, "")</f>
        <v/>
      </c>
      <c r="H223" s="1" t="str">
        <f t="shared" si="3"/>
        <v/>
      </c>
    </row>
    <row r="224" spans="4:8">
      <c r="D224" s="1" t="str" cm="1">
        <f t="array" ref="D224">IFERROR(SUMPRODUCT((Transactions_Table[Stock Ticker]=B224)*(Transactions_Table[Transaction]="Buy")*Transactions_Table[Total Amount])/C224, "")</f>
        <v/>
      </c>
      <c r="F224" s="1" t="str" cm="1">
        <f t="array" ref="F224">IFERROR(-SUMPRODUCT((Transactions_Table[Stock Ticker]=B224)*(Transactions_Table[Transaction]="Sell")*Transactions_Table[Total Amount])/C224, "")</f>
        <v/>
      </c>
      <c r="H224" s="1" t="str">
        <f t="shared" si="3"/>
        <v/>
      </c>
    </row>
    <row r="225" spans="4:8">
      <c r="D225" s="1" t="str" cm="1">
        <f t="array" ref="D225">IFERROR(SUMPRODUCT((Transactions_Table[Stock Ticker]=B225)*(Transactions_Table[Transaction]="Buy")*Transactions_Table[Total Amount])/C225, "")</f>
        <v/>
      </c>
      <c r="F225" s="1" t="str" cm="1">
        <f t="array" ref="F225">IFERROR(-SUMPRODUCT((Transactions_Table[Stock Ticker]=B225)*(Transactions_Table[Transaction]="Sell")*Transactions_Table[Total Amount])/C225, "")</f>
        <v/>
      </c>
      <c r="H225" s="1" t="str">
        <f t="shared" si="3"/>
        <v/>
      </c>
    </row>
    <row r="226" spans="4:8">
      <c r="D226" s="1" t="str" cm="1">
        <f t="array" ref="D226">IFERROR(SUMPRODUCT((Transactions_Table[Stock Ticker]=B226)*(Transactions_Table[Transaction]="Buy")*Transactions_Table[Total Amount])/C226, "")</f>
        <v/>
      </c>
      <c r="F226" s="1" t="str" cm="1">
        <f t="array" ref="F226">IFERROR(-SUMPRODUCT((Transactions_Table[Stock Ticker]=B226)*(Transactions_Table[Transaction]="Sell")*Transactions_Table[Total Amount])/C226, "")</f>
        <v/>
      </c>
      <c r="H226" s="1" t="str">
        <f t="shared" si="3"/>
        <v/>
      </c>
    </row>
    <row r="227" spans="4:8">
      <c r="D227" s="1" t="str" cm="1">
        <f t="array" ref="D227">IFERROR(SUMPRODUCT((Transactions_Table[Stock Ticker]=B227)*(Transactions_Table[Transaction]="Buy")*Transactions_Table[Total Amount])/C227, "")</f>
        <v/>
      </c>
      <c r="F227" s="1" t="str" cm="1">
        <f t="array" ref="F227">IFERROR(-SUMPRODUCT((Transactions_Table[Stock Ticker]=B227)*(Transactions_Table[Transaction]="Sell")*Transactions_Table[Total Amount])/C227, "")</f>
        <v/>
      </c>
      <c r="H227" s="1" t="str">
        <f t="shared" si="3"/>
        <v/>
      </c>
    </row>
    <row r="228" spans="4:8">
      <c r="D228" s="1" t="str" cm="1">
        <f t="array" ref="D228">IFERROR(SUMPRODUCT((Transactions_Table[Stock Ticker]=B228)*(Transactions_Table[Transaction]="Buy")*Transactions_Table[Total Amount])/C228, "")</f>
        <v/>
      </c>
      <c r="F228" s="1" t="str" cm="1">
        <f t="array" ref="F228">IFERROR(-SUMPRODUCT((Transactions_Table[Stock Ticker]=B228)*(Transactions_Table[Transaction]="Sell")*Transactions_Table[Total Amount])/C228, "")</f>
        <v/>
      </c>
      <c r="H228" s="1" t="str">
        <f t="shared" si="3"/>
        <v/>
      </c>
    </row>
    <row r="229" spans="4:8">
      <c r="D229" s="1" t="str" cm="1">
        <f t="array" ref="D229">IFERROR(SUMPRODUCT((Transactions_Table[Stock Ticker]=B229)*(Transactions_Table[Transaction]="Buy")*Transactions_Table[Total Amount])/C229, "")</f>
        <v/>
      </c>
      <c r="F229" s="1" t="str" cm="1">
        <f t="array" ref="F229">IFERROR(-SUMPRODUCT((Transactions_Table[Stock Ticker]=B229)*(Transactions_Table[Transaction]="Sell")*Transactions_Table[Total Amount])/C229, "")</f>
        <v/>
      </c>
      <c r="H229" s="1" t="str">
        <f t="shared" si="3"/>
        <v/>
      </c>
    </row>
    <row r="230" spans="4:8">
      <c r="D230" s="1" t="str" cm="1">
        <f t="array" ref="D230">IFERROR(SUMPRODUCT((Transactions_Table[Stock Ticker]=B230)*(Transactions_Table[Transaction]="Buy")*Transactions_Table[Total Amount])/C230, "")</f>
        <v/>
      </c>
      <c r="F230" s="1" t="str" cm="1">
        <f t="array" ref="F230">IFERROR(-SUMPRODUCT((Transactions_Table[Stock Ticker]=B230)*(Transactions_Table[Transaction]="Sell")*Transactions_Table[Total Amount])/C230, "")</f>
        <v/>
      </c>
      <c r="H230" s="1" t="str">
        <f t="shared" si="3"/>
        <v/>
      </c>
    </row>
    <row r="231" spans="4:8">
      <c r="D231" s="1" t="str" cm="1">
        <f t="array" ref="D231">IFERROR(SUMPRODUCT((Transactions_Table[Stock Ticker]=B231)*(Transactions_Table[Transaction]="Buy")*Transactions_Table[Total Amount])/C231, "")</f>
        <v/>
      </c>
      <c r="F231" s="1" t="str" cm="1">
        <f t="array" ref="F231">IFERROR(-SUMPRODUCT((Transactions_Table[Stock Ticker]=B231)*(Transactions_Table[Transaction]="Sell")*Transactions_Table[Total Amount])/C231, "")</f>
        <v/>
      </c>
      <c r="H231" s="1" t="str">
        <f t="shared" si="3"/>
        <v/>
      </c>
    </row>
    <row r="232" spans="4:8">
      <c r="D232" s="1" t="str" cm="1">
        <f t="array" ref="D232">IFERROR(SUMPRODUCT((Transactions_Table[Stock Ticker]=B232)*(Transactions_Table[Transaction]="Buy")*Transactions_Table[Total Amount])/C232, "")</f>
        <v/>
      </c>
      <c r="F232" s="1" t="str" cm="1">
        <f t="array" ref="F232">IFERROR(-SUMPRODUCT((Transactions_Table[Stock Ticker]=B232)*(Transactions_Table[Transaction]="Sell")*Transactions_Table[Total Amount])/C232, "")</f>
        <v/>
      </c>
      <c r="H232" s="1" t="str">
        <f t="shared" si="3"/>
        <v/>
      </c>
    </row>
    <row r="233" spans="4:8">
      <c r="D233" s="1" t="str" cm="1">
        <f t="array" ref="D233">IFERROR(SUMPRODUCT((Transactions_Table[Stock Ticker]=B233)*(Transactions_Table[Transaction]="Buy")*Transactions_Table[Total Amount])/C233, "")</f>
        <v/>
      </c>
      <c r="F233" s="1" t="str" cm="1">
        <f t="array" ref="F233">IFERROR(-SUMPRODUCT((Transactions_Table[Stock Ticker]=B233)*(Transactions_Table[Transaction]="Sell")*Transactions_Table[Total Amount])/C233, "")</f>
        <v/>
      </c>
      <c r="H233" s="1" t="str">
        <f t="shared" si="3"/>
        <v/>
      </c>
    </row>
    <row r="234" spans="4:8">
      <c r="D234" s="1" t="str" cm="1">
        <f t="array" ref="D234">IFERROR(SUMPRODUCT((Transactions_Table[Stock Ticker]=B234)*(Transactions_Table[Transaction]="Buy")*Transactions_Table[Total Amount])/C234, "")</f>
        <v/>
      </c>
      <c r="F234" s="1" t="str" cm="1">
        <f t="array" ref="F234">IFERROR(-SUMPRODUCT((Transactions_Table[Stock Ticker]=B234)*(Transactions_Table[Transaction]="Sell")*Transactions_Table[Total Amount])/C234, "")</f>
        <v/>
      </c>
      <c r="H234" s="1" t="str">
        <f t="shared" si="3"/>
        <v/>
      </c>
    </row>
    <row r="235" spans="4:8">
      <c r="D235" s="1" t="str" cm="1">
        <f t="array" ref="D235">IFERROR(SUMPRODUCT((Transactions_Table[Stock Ticker]=B235)*(Transactions_Table[Transaction]="Buy")*Transactions_Table[Total Amount])/C235, "")</f>
        <v/>
      </c>
      <c r="F235" s="1" t="str" cm="1">
        <f t="array" ref="F235">IFERROR(-SUMPRODUCT((Transactions_Table[Stock Ticker]=B235)*(Transactions_Table[Transaction]="Sell")*Transactions_Table[Total Amount])/C235, "")</f>
        <v/>
      </c>
      <c r="H235" s="1" t="str">
        <f t="shared" si="3"/>
        <v/>
      </c>
    </row>
    <row r="236" spans="4:8">
      <c r="D236" s="1" t="str" cm="1">
        <f t="array" ref="D236">IFERROR(SUMPRODUCT((Transactions_Table[Stock Ticker]=B236)*(Transactions_Table[Transaction]="Buy")*Transactions_Table[Total Amount])/C236, "")</f>
        <v/>
      </c>
      <c r="F236" s="1" t="str" cm="1">
        <f t="array" ref="F236">IFERROR(-SUMPRODUCT((Transactions_Table[Stock Ticker]=B236)*(Transactions_Table[Transaction]="Sell")*Transactions_Table[Total Amount])/C236, "")</f>
        <v/>
      </c>
      <c r="H236" s="1" t="str">
        <f t="shared" si="3"/>
        <v/>
      </c>
    </row>
    <row r="237" spans="4:8">
      <c r="D237" s="1" t="str" cm="1">
        <f t="array" ref="D237">IFERROR(SUMPRODUCT((Transactions_Table[Stock Ticker]=B237)*(Transactions_Table[Transaction]="Buy")*Transactions_Table[Total Amount])/C237, "")</f>
        <v/>
      </c>
      <c r="F237" s="1" t="str" cm="1">
        <f t="array" ref="F237">IFERROR(-SUMPRODUCT((Transactions_Table[Stock Ticker]=B237)*(Transactions_Table[Transaction]="Sell")*Transactions_Table[Total Amount])/C237, "")</f>
        <v/>
      </c>
      <c r="H237" s="1" t="str">
        <f t="shared" si="3"/>
        <v/>
      </c>
    </row>
    <row r="238" spans="4:8">
      <c r="D238" s="1" t="str" cm="1">
        <f t="array" ref="D238">IFERROR(SUMPRODUCT((Transactions_Table[Stock Ticker]=B238)*(Transactions_Table[Transaction]="Buy")*Transactions_Table[Total Amount])/C238, "")</f>
        <v/>
      </c>
      <c r="F238" s="1" t="str" cm="1">
        <f t="array" ref="F238">IFERROR(-SUMPRODUCT((Transactions_Table[Stock Ticker]=B238)*(Transactions_Table[Transaction]="Sell")*Transactions_Table[Total Amount])/C238, "")</f>
        <v/>
      </c>
      <c r="H238" s="1" t="str">
        <f t="shared" si="3"/>
        <v/>
      </c>
    </row>
    <row r="239" spans="4:8">
      <c r="D239" s="1" t="str" cm="1">
        <f t="array" ref="D239">IFERROR(SUMPRODUCT((Transactions_Table[Stock Ticker]=B239)*(Transactions_Table[Transaction]="Buy")*Transactions_Table[Total Amount])/C239, "")</f>
        <v/>
      </c>
      <c r="F239" s="1" t="str" cm="1">
        <f t="array" ref="F239">IFERROR(-SUMPRODUCT((Transactions_Table[Stock Ticker]=B239)*(Transactions_Table[Transaction]="Sell")*Transactions_Table[Total Amount])/C239, "")</f>
        <v/>
      </c>
      <c r="H239" s="1" t="str">
        <f t="shared" si="3"/>
        <v/>
      </c>
    </row>
    <row r="240" spans="4:8">
      <c r="D240" s="1" t="str" cm="1">
        <f t="array" ref="D240">IFERROR(SUMPRODUCT((Transactions_Table[Stock Ticker]=B240)*(Transactions_Table[Transaction]="Buy")*Transactions_Table[Total Amount])/C240, "")</f>
        <v/>
      </c>
      <c r="F240" s="1" t="str" cm="1">
        <f t="array" ref="F240">IFERROR(-SUMPRODUCT((Transactions_Table[Stock Ticker]=B240)*(Transactions_Table[Transaction]="Sell")*Transactions_Table[Total Amount])/C240, "")</f>
        <v/>
      </c>
      <c r="H240" s="1" t="str">
        <f t="shared" si="3"/>
        <v/>
      </c>
    </row>
    <row r="241" spans="4:8">
      <c r="D241" s="1" t="str" cm="1">
        <f t="array" ref="D241">IFERROR(SUMPRODUCT((Transactions_Table[Stock Ticker]=B241)*(Transactions_Table[Transaction]="Buy")*Transactions_Table[Total Amount])/C241, "")</f>
        <v/>
      </c>
      <c r="F241" s="1" t="str" cm="1">
        <f t="array" ref="F241">IFERROR(-SUMPRODUCT((Transactions_Table[Stock Ticker]=B241)*(Transactions_Table[Transaction]="Sell")*Transactions_Table[Total Amount])/C241, "")</f>
        <v/>
      </c>
      <c r="H241" s="1" t="str">
        <f t="shared" si="3"/>
        <v/>
      </c>
    </row>
    <row r="242" spans="4:8">
      <c r="D242" s="1" t="str" cm="1">
        <f t="array" ref="D242">IFERROR(SUMPRODUCT((Transactions_Table[Stock Ticker]=B242)*(Transactions_Table[Transaction]="Buy")*Transactions_Table[Total Amount])/C242, "")</f>
        <v/>
      </c>
      <c r="F242" s="1" t="str" cm="1">
        <f t="array" ref="F242">IFERROR(-SUMPRODUCT((Transactions_Table[Stock Ticker]=B242)*(Transactions_Table[Transaction]="Sell")*Transactions_Table[Total Amount])/C242, "")</f>
        <v/>
      </c>
      <c r="H242" s="1" t="str">
        <f t="shared" si="3"/>
        <v/>
      </c>
    </row>
    <row r="243" spans="4:8">
      <c r="D243" s="1" t="str" cm="1">
        <f t="array" ref="D243">IFERROR(SUMPRODUCT((Transactions_Table[Stock Ticker]=B243)*(Transactions_Table[Transaction]="Buy")*Transactions_Table[Total Amount])/C243, "")</f>
        <v/>
      </c>
      <c r="F243" s="1" t="str" cm="1">
        <f t="array" ref="F243">IFERROR(-SUMPRODUCT((Transactions_Table[Stock Ticker]=B243)*(Transactions_Table[Transaction]="Sell")*Transactions_Table[Total Amount])/C243, "")</f>
        <v/>
      </c>
      <c r="H243" s="1" t="str">
        <f t="shared" si="3"/>
        <v/>
      </c>
    </row>
    <row r="244" spans="4:8">
      <c r="D244" s="1" t="str" cm="1">
        <f t="array" ref="D244">IFERROR(SUMPRODUCT((Transactions_Table[Stock Ticker]=B244)*(Transactions_Table[Transaction]="Buy")*Transactions_Table[Total Amount])/C244, "")</f>
        <v/>
      </c>
      <c r="F244" s="1" t="str" cm="1">
        <f t="array" ref="F244">IFERROR(-SUMPRODUCT((Transactions_Table[Stock Ticker]=B244)*(Transactions_Table[Transaction]="Sell")*Transactions_Table[Total Amount])/C244, "")</f>
        <v/>
      </c>
      <c r="H244" s="1" t="str">
        <f t="shared" si="3"/>
        <v/>
      </c>
    </row>
    <row r="245" spans="4:8">
      <c r="D245" s="1" t="str" cm="1">
        <f t="array" ref="D245">IFERROR(SUMPRODUCT((Transactions_Table[Stock Ticker]=B245)*(Transactions_Table[Transaction]="Buy")*Transactions_Table[Total Amount])/C245, "")</f>
        <v/>
      </c>
      <c r="F245" s="1" t="str" cm="1">
        <f t="array" ref="F245">IFERROR(-SUMPRODUCT((Transactions_Table[Stock Ticker]=B245)*(Transactions_Table[Transaction]="Sell")*Transactions_Table[Total Amount])/C245, "")</f>
        <v/>
      </c>
      <c r="H245" s="1" t="str">
        <f t="shared" si="3"/>
        <v/>
      </c>
    </row>
    <row r="246" spans="4:8">
      <c r="D246" s="1" t="str" cm="1">
        <f t="array" ref="D246">IFERROR(SUMPRODUCT((Transactions_Table[Stock Ticker]=B246)*(Transactions_Table[Transaction]="Buy")*Transactions_Table[Total Amount])/C246, "")</f>
        <v/>
      </c>
      <c r="F246" s="1" t="str" cm="1">
        <f t="array" ref="F246">IFERROR(-SUMPRODUCT((Transactions_Table[Stock Ticker]=B246)*(Transactions_Table[Transaction]="Sell")*Transactions_Table[Total Amount])/C246, "")</f>
        <v/>
      </c>
      <c r="H246" s="1" t="str">
        <f t="shared" si="3"/>
        <v/>
      </c>
    </row>
    <row r="247" spans="4:8">
      <c r="D247" s="1" t="str" cm="1">
        <f t="array" ref="D247">IFERROR(SUMPRODUCT((Transactions_Table[Stock Ticker]=B247)*(Transactions_Table[Transaction]="Buy")*Transactions_Table[Total Amount])/C247, "")</f>
        <v/>
      </c>
      <c r="F247" s="1" t="str" cm="1">
        <f t="array" ref="F247">IFERROR(-SUMPRODUCT((Transactions_Table[Stock Ticker]=B247)*(Transactions_Table[Transaction]="Sell")*Transactions_Table[Total Amount])/C247, "")</f>
        <v/>
      </c>
      <c r="H247" s="1" t="str">
        <f t="shared" si="3"/>
        <v/>
      </c>
    </row>
    <row r="248" spans="4:8">
      <c r="D248" s="1" t="str" cm="1">
        <f t="array" ref="D248">IFERROR(SUMPRODUCT((Transactions_Table[Stock Ticker]=B248)*(Transactions_Table[Transaction]="Buy")*Transactions_Table[Total Amount])/C248, "")</f>
        <v/>
      </c>
      <c r="F248" s="1" t="str" cm="1">
        <f t="array" ref="F248">IFERROR(-SUMPRODUCT((Transactions_Table[Stock Ticker]=B248)*(Transactions_Table[Transaction]="Sell")*Transactions_Table[Total Amount])/C248, "")</f>
        <v/>
      </c>
      <c r="H248" s="1" t="str">
        <f t="shared" si="3"/>
        <v/>
      </c>
    </row>
    <row r="249" spans="4:8">
      <c r="D249" s="1" t="str" cm="1">
        <f t="array" ref="D249">IFERROR(SUMPRODUCT((Transactions_Table[Stock Ticker]=B249)*(Transactions_Table[Transaction]="Buy")*Transactions_Table[Total Amount])/C249, "")</f>
        <v/>
      </c>
      <c r="F249" s="1" t="str" cm="1">
        <f t="array" ref="F249">IFERROR(-SUMPRODUCT((Transactions_Table[Stock Ticker]=B249)*(Transactions_Table[Transaction]="Sell")*Transactions_Table[Total Amount])/C249, "")</f>
        <v/>
      </c>
      <c r="H249" s="1" t="str">
        <f t="shared" si="3"/>
        <v/>
      </c>
    </row>
    <row r="250" spans="4:8">
      <c r="D250" s="1" t="str" cm="1">
        <f t="array" ref="D250">IFERROR(SUMPRODUCT((Transactions_Table[Stock Ticker]=B250)*(Transactions_Table[Transaction]="Buy")*Transactions_Table[Total Amount])/C250, "")</f>
        <v/>
      </c>
      <c r="F250" s="1" t="str" cm="1">
        <f t="array" ref="F250">IFERROR(-SUMPRODUCT((Transactions_Table[Stock Ticker]=B250)*(Transactions_Table[Transaction]="Sell")*Transactions_Table[Total Amount])/C250, "")</f>
        <v/>
      </c>
      <c r="H250" s="1" t="str">
        <f t="shared" si="3"/>
        <v/>
      </c>
    </row>
    <row r="251" spans="4:8">
      <c r="D251" s="1" t="str" cm="1">
        <f t="array" ref="D251">IFERROR(SUMPRODUCT((Transactions_Table[Stock Ticker]=B251)*(Transactions_Table[Transaction]="Buy")*Transactions_Table[Total Amount])/C251, "")</f>
        <v/>
      </c>
      <c r="F251" s="1" t="str" cm="1">
        <f t="array" ref="F251">IFERROR(-SUMPRODUCT((Transactions_Table[Stock Ticker]=B251)*(Transactions_Table[Transaction]="Sell")*Transactions_Table[Total Amount])/C251, "")</f>
        <v/>
      </c>
      <c r="H251" s="1" t="str">
        <f t="shared" si="3"/>
        <v/>
      </c>
    </row>
    <row r="252" spans="4:8">
      <c r="D252" s="1" t="str" cm="1">
        <f t="array" ref="D252">IFERROR(SUMPRODUCT((Transactions_Table[Stock Ticker]=B252)*(Transactions_Table[Transaction]="Buy")*Transactions_Table[Total Amount])/C252, "")</f>
        <v/>
      </c>
      <c r="F252" s="1" t="str" cm="1">
        <f t="array" ref="F252">IFERROR(-SUMPRODUCT((Transactions_Table[Stock Ticker]=B252)*(Transactions_Table[Transaction]="Sell")*Transactions_Table[Total Amount])/C252, "")</f>
        <v/>
      </c>
      <c r="H252" s="1" t="str">
        <f t="shared" si="3"/>
        <v/>
      </c>
    </row>
    <row r="253" spans="4:8">
      <c r="D253" s="1" t="str" cm="1">
        <f t="array" ref="D253">IFERROR(SUMPRODUCT((Transactions_Table[Stock Ticker]=B253)*(Transactions_Table[Transaction]="Buy")*Transactions_Table[Total Amount])/C253, "")</f>
        <v/>
      </c>
      <c r="F253" s="1" t="str" cm="1">
        <f t="array" ref="F253">IFERROR(-SUMPRODUCT((Transactions_Table[Stock Ticker]=B253)*(Transactions_Table[Transaction]="Sell")*Transactions_Table[Total Amount])/C253, "")</f>
        <v/>
      </c>
      <c r="H253" s="1" t="str">
        <f t="shared" si="3"/>
        <v/>
      </c>
    </row>
    <row r="254" spans="4:8">
      <c r="D254" s="1" t="str" cm="1">
        <f t="array" ref="D254">IFERROR(SUMPRODUCT((Transactions_Table[Stock Ticker]=B254)*(Transactions_Table[Transaction]="Buy")*Transactions_Table[Total Amount])/C254, "")</f>
        <v/>
      </c>
      <c r="F254" s="1" t="str" cm="1">
        <f t="array" ref="F254">IFERROR(-SUMPRODUCT((Transactions_Table[Stock Ticker]=B254)*(Transactions_Table[Transaction]="Sell")*Transactions_Table[Total Amount])/C254, "")</f>
        <v/>
      </c>
      <c r="H254" s="1" t="str">
        <f t="shared" si="3"/>
        <v/>
      </c>
    </row>
    <row r="255" spans="4:8">
      <c r="D255" s="1" t="str" cm="1">
        <f t="array" ref="D255">IFERROR(SUMPRODUCT((Transactions_Table[Stock Ticker]=B255)*(Transactions_Table[Transaction]="Buy")*Transactions_Table[Total Amount])/C255, "")</f>
        <v/>
      </c>
      <c r="F255" s="1" t="str" cm="1">
        <f t="array" ref="F255">IFERROR(-SUMPRODUCT((Transactions_Table[Stock Ticker]=B255)*(Transactions_Table[Transaction]="Sell")*Transactions_Table[Total Amount])/C255, "")</f>
        <v/>
      </c>
      <c r="H255" s="1" t="str">
        <f t="shared" si="3"/>
        <v/>
      </c>
    </row>
    <row r="256" spans="4:8">
      <c r="D256" s="1" t="str" cm="1">
        <f t="array" ref="D256">IFERROR(SUMPRODUCT((Transactions_Table[Stock Ticker]=B256)*(Transactions_Table[Transaction]="Buy")*Transactions_Table[Total Amount])/C256, "")</f>
        <v/>
      </c>
      <c r="F256" s="1" t="str" cm="1">
        <f t="array" ref="F256">IFERROR(-SUMPRODUCT((Transactions_Table[Stock Ticker]=B256)*(Transactions_Table[Transaction]="Sell")*Transactions_Table[Total Amount])/C256, "")</f>
        <v/>
      </c>
      <c r="H256" s="1" t="str">
        <f t="shared" si="3"/>
        <v/>
      </c>
    </row>
    <row r="257" spans="4:8">
      <c r="D257" s="1" t="str" cm="1">
        <f t="array" ref="D257">IFERROR(SUMPRODUCT((Transactions_Table[Stock Ticker]=B257)*(Transactions_Table[Transaction]="Buy")*Transactions_Table[Total Amount])/C257, "")</f>
        <v/>
      </c>
      <c r="F257" s="1" t="str" cm="1">
        <f t="array" ref="F257">IFERROR(-SUMPRODUCT((Transactions_Table[Stock Ticker]=B257)*(Transactions_Table[Transaction]="Sell")*Transactions_Table[Total Amount])/C257, "")</f>
        <v/>
      </c>
      <c r="H257" s="1" t="str">
        <f t="shared" si="3"/>
        <v/>
      </c>
    </row>
    <row r="258" spans="4:8">
      <c r="D258" s="1" t="str" cm="1">
        <f t="array" ref="D258">IFERROR(SUMPRODUCT((Transactions_Table[Stock Ticker]=B258)*(Transactions_Table[Transaction]="Buy")*Transactions_Table[Total Amount])/C258, "")</f>
        <v/>
      </c>
      <c r="F258" s="1" t="str" cm="1">
        <f t="array" ref="F258">IFERROR(-SUMPRODUCT((Transactions_Table[Stock Ticker]=B258)*(Transactions_Table[Transaction]="Sell")*Transactions_Table[Total Amount])/C258, "")</f>
        <v/>
      </c>
      <c r="H258" s="1" t="str">
        <f t="shared" si="3"/>
        <v/>
      </c>
    </row>
    <row r="259" spans="4:8">
      <c r="D259" s="1" t="str" cm="1">
        <f t="array" ref="D259">IFERROR(SUMPRODUCT((Transactions_Table[Stock Ticker]=B259)*(Transactions_Table[Transaction]="Buy")*Transactions_Table[Total Amount])/C259, "")</f>
        <v/>
      </c>
      <c r="F259" s="1" t="str" cm="1">
        <f t="array" ref="F259">IFERROR(-SUMPRODUCT((Transactions_Table[Stock Ticker]=B259)*(Transactions_Table[Transaction]="Sell")*Transactions_Table[Total Amount])/C259, "")</f>
        <v/>
      </c>
      <c r="H259" s="1" t="str">
        <f t="shared" si="3"/>
        <v/>
      </c>
    </row>
    <row r="260" spans="4:8">
      <c r="D260" s="1" t="str" cm="1">
        <f t="array" ref="D260">IFERROR(SUMPRODUCT((Transactions_Table[Stock Ticker]=B260)*(Transactions_Table[Transaction]="Buy")*Transactions_Table[Total Amount])/C260, "")</f>
        <v/>
      </c>
      <c r="F260" s="1" t="str" cm="1">
        <f t="array" ref="F260">IFERROR(-SUMPRODUCT((Transactions_Table[Stock Ticker]=B260)*(Transactions_Table[Transaction]="Sell")*Transactions_Table[Total Amount])/C260, "")</f>
        <v/>
      </c>
      <c r="H260" s="1" t="str">
        <f t="shared" si="3"/>
        <v/>
      </c>
    </row>
    <row r="261" spans="4:8">
      <c r="D261" s="1" t="str" cm="1">
        <f t="array" ref="D261">IFERROR(SUMPRODUCT((Transactions_Table[Stock Ticker]=B261)*(Transactions_Table[Transaction]="Buy")*Transactions_Table[Total Amount])/C261, "")</f>
        <v/>
      </c>
      <c r="F261" s="1" t="str" cm="1">
        <f t="array" ref="F261">IFERROR(-SUMPRODUCT((Transactions_Table[Stock Ticker]=B261)*(Transactions_Table[Transaction]="Sell")*Transactions_Table[Total Amount])/C261, "")</f>
        <v/>
      </c>
      <c r="H261" s="1" t="str">
        <f t="shared" ref="H261:H324" si="4">IFERROR((E261*(F261-D261))+G261, "")</f>
        <v/>
      </c>
    </row>
    <row r="262" spans="4:8">
      <c r="D262" s="1" t="str" cm="1">
        <f t="array" ref="D262">IFERROR(SUMPRODUCT((Transactions_Table[Stock Ticker]=B262)*(Transactions_Table[Transaction]="Buy")*Transactions_Table[Total Amount])/C262, "")</f>
        <v/>
      </c>
      <c r="F262" s="1" t="str" cm="1">
        <f t="array" ref="F262">IFERROR(-SUMPRODUCT((Transactions_Table[Stock Ticker]=B262)*(Transactions_Table[Transaction]="Sell")*Transactions_Table[Total Amount])/C262, "")</f>
        <v/>
      </c>
      <c r="H262" s="1" t="str">
        <f t="shared" si="4"/>
        <v/>
      </c>
    </row>
    <row r="263" spans="4:8">
      <c r="D263" s="1" t="str" cm="1">
        <f t="array" ref="D263">IFERROR(SUMPRODUCT((Transactions_Table[Stock Ticker]=B263)*(Transactions_Table[Transaction]="Buy")*Transactions_Table[Total Amount])/C263, "")</f>
        <v/>
      </c>
      <c r="F263" s="1" t="str" cm="1">
        <f t="array" ref="F263">IFERROR(-SUMPRODUCT((Transactions_Table[Stock Ticker]=B263)*(Transactions_Table[Transaction]="Sell")*Transactions_Table[Total Amount])/C263, "")</f>
        <v/>
      </c>
      <c r="H263" s="1" t="str">
        <f t="shared" si="4"/>
        <v/>
      </c>
    </row>
    <row r="264" spans="4:8">
      <c r="D264" s="1" t="str" cm="1">
        <f t="array" ref="D264">IFERROR(SUMPRODUCT((Transactions_Table[Stock Ticker]=B264)*(Transactions_Table[Transaction]="Buy")*Transactions_Table[Total Amount])/C264, "")</f>
        <v/>
      </c>
      <c r="F264" s="1" t="str" cm="1">
        <f t="array" ref="F264">IFERROR(-SUMPRODUCT((Transactions_Table[Stock Ticker]=B264)*(Transactions_Table[Transaction]="Sell")*Transactions_Table[Total Amount])/C264, "")</f>
        <v/>
      </c>
      <c r="H264" s="1" t="str">
        <f t="shared" si="4"/>
        <v/>
      </c>
    </row>
    <row r="265" spans="4:8">
      <c r="D265" s="1" t="str" cm="1">
        <f t="array" ref="D265">IFERROR(SUMPRODUCT((Transactions_Table[Stock Ticker]=B265)*(Transactions_Table[Transaction]="Buy")*Transactions_Table[Total Amount])/C265, "")</f>
        <v/>
      </c>
      <c r="F265" s="1" t="str" cm="1">
        <f t="array" ref="F265">IFERROR(-SUMPRODUCT((Transactions_Table[Stock Ticker]=B265)*(Transactions_Table[Transaction]="Sell")*Transactions_Table[Total Amount])/C265, "")</f>
        <v/>
      </c>
      <c r="H265" s="1" t="str">
        <f t="shared" si="4"/>
        <v/>
      </c>
    </row>
    <row r="266" spans="4:8">
      <c r="D266" s="1" t="str" cm="1">
        <f t="array" ref="D266">IFERROR(SUMPRODUCT((Transactions_Table[Stock Ticker]=B266)*(Transactions_Table[Transaction]="Buy")*Transactions_Table[Total Amount])/C266, "")</f>
        <v/>
      </c>
      <c r="F266" s="1" t="str" cm="1">
        <f t="array" ref="F266">IFERROR(-SUMPRODUCT((Transactions_Table[Stock Ticker]=B266)*(Transactions_Table[Transaction]="Sell")*Transactions_Table[Total Amount])/C266, "")</f>
        <v/>
      </c>
      <c r="H266" s="1" t="str">
        <f t="shared" si="4"/>
        <v/>
      </c>
    </row>
    <row r="267" spans="4:8">
      <c r="D267" s="1" t="str" cm="1">
        <f t="array" ref="D267">IFERROR(SUMPRODUCT((Transactions_Table[Stock Ticker]=B267)*(Transactions_Table[Transaction]="Buy")*Transactions_Table[Total Amount])/C267, "")</f>
        <v/>
      </c>
      <c r="F267" s="1" t="str" cm="1">
        <f t="array" ref="F267">IFERROR(-SUMPRODUCT((Transactions_Table[Stock Ticker]=B267)*(Transactions_Table[Transaction]="Sell")*Transactions_Table[Total Amount])/C267, "")</f>
        <v/>
      </c>
      <c r="H267" s="1" t="str">
        <f t="shared" si="4"/>
        <v/>
      </c>
    </row>
    <row r="268" spans="4:8">
      <c r="D268" s="1" t="str" cm="1">
        <f t="array" ref="D268">IFERROR(SUMPRODUCT((Transactions_Table[Stock Ticker]=B268)*(Transactions_Table[Transaction]="Buy")*Transactions_Table[Total Amount])/C268, "")</f>
        <v/>
      </c>
      <c r="F268" s="1" t="str" cm="1">
        <f t="array" ref="F268">IFERROR(-SUMPRODUCT((Transactions_Table[Stock Ticker]=B268)*(Transactions_Table[Transaction]="Sell")*Transactions_Table[Total Amount])/C268, "")</f>
        <v/>
      </c>
      <c r="H268" s="1" t="str">
        <f t="shared" si="4"/>
        <v/>
      </c>
    </row>
    <row r="269" spans="4:8">
      <c r="D269" s="1" t="str" cm="1">
        <f t="array" ref="D269">IFERROR(SUMPRODUCT((Transactions_Table[Stock Ticker]=B269)*(Transactions_Table[Transaction]="Buy")*Transactions_Table[Total Amount])/C269, "")</f>
        <v/>
      </c>
      <c r="F269" s="1" t="str" cm="1">
        <f t="array" ref="F269">IFERROR(-SUMPRODUCT((Transactions_Table[Stock Ticker]=B269)*(Transactions_Table[Transaction]="Sell")*Transactions_Table[Total Amount])/C269, "")</f>
        <v/>
      </c>
      <c r="H269" s="1" t="str">
        <f t="shared" si="4"/>
        <v/>
      </c>
    </row>
    <row r="270" spans="4:8">
      <c r="D270" s="1" t="str" cm="1">
        <f t="array" ref="D270">IFERROR(SUMPRODUCT((Transactions_Table[Stock Ticker]=B270)*(Transactions_Table[Transaction]="Buy")*Transactions_Table[Total Amount])/C270, "")</f>
        <v/>
      </c>
      <c r="F270" s="1" t="str" cm="1">
        <f t="array" ref="F270">IFERROR(-SUMPRODUCT((Transactions_Table[Stock Ticker]=B270)*(Transactions_Table[Transaction]="Sell")*Transactions_Table[Total Amount])/C270, "")</f>
        <v/>
      </c>
      <c r="H270" s="1" t="str">
        <f t="shared" si="4"/>
        <v/>
      </c>
    </row>
    <row r="271" spans="4:8">
      <c r="D271" s="1" t="str" cm="1">
        <f t="array" ref="D271">IFERROR(SUMPRODUCT((Transactions_Table[Stock Ticker]=B271)*(Transactions_Table[Transaction]="Buy")*Transactions_Table[Total Amount])/C271, "")</f>
        <v/>
      </c>
      <c r="F271" s="1" t="str" cm="1">
        <f t="array" ref="F271">IFERROR(-SUMPRODUCT((Transactions_Table[Stock Ticker]=B271)*(Transactions_Table[Transaction]="Sell")*Transactions_Table[Total Amount])/C271, "")</f>
        <v/>
      </c>
      <c r="H271" s="1" t="str">
        <f t="shared" si="4"/>
        <v/>
      </c>
    </row>
    <row r="272" spans="4:8">
      <c r="D272" s="1" t="str" cm="1">
        <f t="array" ref="D272">IFERROR(SUMPRODUCT((Transactions_Table[Stock Ticker]=B272)*(Transactions_Table[Transaction]="Buy")*Transactions_Table[Total Amount])/C272, "")</f>
        <v/>
      </c>
      <c r="F272" s="1" t="str" cm="1">
        <f t="array" ref="F272">IFERROR(-SUMPRODUCT((Transactions_Table[Stock Ticker]=B272)*(Transactions_Table[Transaction]="Sell")*Transactions_Table[Total Amount])/C272, "")</f>
        <v/>
      </c>
      <c r="H272" s="1" t="str">
        <f t="shared" si="4"/>
        <v/>
      </c>
    </row>
    <row r="273" spans="4:8">
      <c r="D273" s="1" t="str" cm="1">
        <f t="array" ref="D273">IFERROR(SUMPRODUCT((Transactions_Table[Stock Ticker]=B273)*(Transactions_Table[Transaction]="Buy")*Transactions_Table[Total Amount])/C273, "")</f>
        <v/>
      </c>
      <c r="F273" s="1" t="str" cm="1">
        <f t="array" ref="F273">IFERROR(-SUMPRODUCT((Transactions_Table[Stock Ticker]=B273)*(Transactions_Table[Transaction]="Sell")*Transactions_Table[Total Amount])/C273, "")</f>
        <v/>
      </c>
      <c r="H273" s="1" t="str">
        <f t="shared" si="4"/>
        <v/>
      </c>
    </row>
    <row r="274" spans="4:8">
      <c r="D274" s="1" t="str" cm="1">
        <f t="array" ref="D274">IFERROR(SUMPRODUCT((Transactions_Table[Stock Ticker]=B274)*(Transactions_Table[Transaction]="Buy")*Transactions_Table[Total Amount])/C274, "")</f>
        <v/>
      </c>
      <c r="F274" s="1" t="str" cm="1">
        <f t="array" ref="F274">IFERROR(-SUMPRODUCT((Transactions_Table[Stock Ticker]=B274)*(Transactions_Table[Transaction]="Sell")*Transactions_Table[Total Amount])/C274, "")</f>
        <v/>
      </c>
      <c r="H274" s="1" t="str">
        <f t="shared" si="4"/>
        <v/>
      </c>
    </row>
    <row r="275" spans="4:8">
      <c r="D275" s="1" t="str" cm="1">
        <f t="array" ref="D275">IFERROR(SUMPRODUCT((Transactions_Table[Stock Ticker]=B275)*(Transactions_Table[Transaction]="Buy")*Transactions_Table[Total Amount])/C275, "")</f>
        <v/>
      </c>
      <c r="F275" s="1" t="str" cm="1">
        <f t="array" ref="F275">IFERROR(-SUMPRODUCT((Transactions_Table[Stock Ticker]=B275)*(Transactions_Table[Transaction]="Sell")*Transactions_Table[Total Amount])/C275, "")</f>
        <v/>
      </c>
      <c r="H275" s="1" t="str">
        <f t="shared" si="4"/>
        <v/>
      </c>
    </row>
    <row r="276" spans="4:8">
      <c r="D276" s="1" t="str" cm="1">
        <f t="array" ref="D276">IFERROR(SUMPRODUCT((Transactions_Table[Stock Ticker]=B276)*(Transactions_Table[Transaction]="Buy")*Transactions_Table[Total Amount])/C276, "")</f>
        <v/>
      </c>
      <c r="F276" s="1" t="str" cm="1">
        <f t="array" ref="F276">IFERROR(-SUMPRODUCT((Transactions_Table[Stock Ticker]=B276)*(Transactions_Table[Transaction]="Sell")*Transactions_Table[Total Amount])/C276, "")</f>
        <v/>
      </c>
      <c r="H276" s="1" t="str">
        <f t="shared" si="4"/>
        <v/>
      </c>
    </row>
    <row r="277" spans="4:8">
      <c r="D277" s="1" t="str" cm="1">
        <f t="array" ref="D277">IFERROR(SUMPRODUCT((Transactions_Table[Stock Ticker]=B277)*(Transactions_Table[Transaction]="Buy")*Transactions_Table[Total Amount])/C277, "")</f>
        <v/>
      </c>
      <c r="F277" s="1" t="str" cm="1">
        <f t="array" ref="F277">IFERROR(-SUMPRODUCT((Transactions_Table[Stock Ticker]=B277)*(Transactions_Table[Transaction]="Sell")*Transactions_Table[Total Amount])/C277, "")</f>
        <v/>
      </c>
      <c r="H277" s="1" t="str">
        <f t="shared" si="4"/>
        <v/>
      </c>
    </row>
    <row r="278" spans="4:8">
      <c r="D278" s="1" t="str" cm="1">
        <f t="array" ref="D278">IFERROR(SUMPRODUCT((Transactions_Table[Stock Ticker]=B278)*(Transactions_Table[Transaction]="Buy")*Transactions_Table[Total Amount])/C278, "")</f>
        <v/>
      </c>
      <c r="F278" s="1" t="str" cm="1">
        <f t="array" ref="F278">IFERROR(-SUMPRODUCT((Transactions_Table[Stock Ticker]=B278)*(Transactions_Table[Transaction]="Sell")*Transactions_Table[Total Amount])/C278, "")</f>
        <v/>
      </c>
      <c r="H278" s="1" t="str">
        <f t="shared" si="4"/>
        <v/>
      </c>
    </row>
    <row r="279" spans="4:8">
      <c r="D279" s="1" t="str" cm="1">
        <f t="array" ref="D279">IFERROR(SUMPRODUCT((Transactions_Table[Stock Ticker]=B279)*(Transactions_Table[Transaction]="Buy")*Transactions_Table[Total Amount])/C279, "")</f>
        <v/>
      </c>
      <c r="F279" s="1" t="str" cm="1">
        <f t="array" ref="F279">IFERROR(-SUMPRODUCT((Transactions_Table[Stock Ticker]=B279)*(Transactions_Table[Transaction]="Sell")*Transactions_Table[Total Amount])/C279, "")</f>
        <v/>
      </c>
      <c r="H279" s="1" t="str">
        <f t="shared" si="4"/>
        <v/>
      </c>
    </row>
    <row r="280" spans="4:8">
      <c r="D280" s="1" t="str" cm="1">
        <f t="array" ref="D280">IFERROR(SUMPRODUCT((Transactions_Table[Stock Ticker]=B280)*(Transactions_Table[Transaction]="Buy")*Transactions_Table[Total Amount])/C280, "")</f>
        <v/>
      </c>
      <c r="F280" s="1" t="str" cm="1">
        <f t="array" ref="F280">IFERROR(-SUMPRODUCT((Transactions_Table[Stock Ticker]=B280)*(Transactions_Table[Transaction]="Sell")*Transactions_Table[Total Amount])/C280, "")</f>
        <v/>
      </c>
      <c r="H280" s="1" t="str">
        <f t="shared" si="4"/>
        <v/>
      </c>
    </row>
    <row r="281" spans="4:8">
      <c r="D281" s="1" t="str" cm="1">
        <f t="array" ref="D281">IFERROR(SUMPRODUCT((Transactions_Table[Stock Ticker]=B281)*(Transactions_Table[Transaction]="Buy")*Transactions_Table[Total Amount])/C281, "")</f>
        <v/>
      </c>
      <c r="F281" s="1" t="str" cm="1">
        <f t="array" ref="F281">IFERROR(-SUMPRODUCT((Transactions_Table[Stock Ticker]=B281)*(Transactions_Table[Transaction]="Sell")*Transactions_Table[Total Amount])/C281, "")</f>
        <v/>
      </c>
      <c r="H281" s="1" t="str">
        <f t="shared" si="4"/>
        <v/>
      </c>
    </row>
    <row r="282" spans="4:8">
      <c r="D282" s="1" t="str" cm="1">
        <f t="array" ref="D282">IFERROR(SUMPRODUCT((Transactions_Table[Stock Ticker]=B282)*(Transactions_Table[Transaction]="Buy")*Transactions_Table[Total Amount])/C282, "")</f>
        <v/>
      </c>
      <c r="F282" s="1" t="str" cm="1">
        <f t="array" ref="F282">IFERROR(-SUMPRODUCT((Transactions_Table[Stock Ticker]=B282)*(Transactions_Table[Transaction]="Sell")*Transactions_Table[Total Amount])/C282, "")</f>
        <v/>
      </c>
      <c r="H282" s="1" t="str">
        <f t="shared" si="4"/>
        <v/>
      </c>
    </row>
    <row r="283" spans="4:8">
      <c r="D283" s="1" t="str" cm="1">
        <f t="array" ref="D283">IFERROR(SUMPRODUCT((Transactions_Table[Stock Ticker]=B283)*(Transactions_Table[Transaction]="Buy")*Transactions_Table[Total Amount])/C283, "")</f>
        <v/>
      </c>
      <c r="F283" s="1" t="str" cm="1">
        <f t="array" ref="F283">IFERROR(-SUMPRODUCT((Transactions_Table[Stock Ticker]=B283)*(Transactions_Table[Transaction]="Sell")*Transactions_Table[Total Amount])/C283, "")</f>
        <v/>
      </c>
      <c r="H283" s="1" t="str">
        <f t="shared" si="4"/>
        <v/>
      </c>
    </row>
    <row r="284" spans="4:8">
      <c r="D284" s="1" t="str" cm="1">
        <f t="array" ref="D284">IFERROR(SUMPRODUCT((Transactions_Table[Stock Ticker]=B284)*(Transactions_Table[Transaction]="Buy")*Transactions_Table[Total Amount])/C284, "")</f>
        <v/>
      </c>
      <c r="F284" s="1" t="str" cm="1">
        <f t="array" ref="F284">IFERROR(-SUMPRODUCT((Transactions_Table[Stock Ticker]=B284)*(Transactions_Table[Transaction]="Sell")*Transactions_Table[Total Amount])/C284, "")</f>
        <v/>
      </c>
      <c r="H284" s="1" t="str">
        <f t="shared" si="4"/>
        <v/>
      </c>
    </row>
    <row r="285" spans="4:8">
      <c r="D285" s="1" t="str" cm="1">
        <f t="array" ref="D285">IFERROR(SUMPRODUCT((Transactions_Table[Stock Ticker]=B285)*(Transactions_Table[Transaction]="Buy")*Transactions_Table[Total Amount])/C285, "")</f>
        <v/>
      </c>
      <c r="F285" s="1" t="str" cm="1">
        <f t="array" ref="F285">IFERROR(-SUMPRODUCT((Transactions_Table[Stock Ticker]=B285)*(Transactions_Table[Transaction]="Sell")*Transactions_Table[Total Amount])/C285, "")</f>
        <v/>
      </c>
      <c r="H285" s="1" t="str">
        <f t="shared" si="4"/>
        <v/>
      </c>
    </row>
    <row r="286" spans="4:8">
      <c r="D286" s="1" t="str" cm="1">
        <f t="array" ref="D286">IFERROR(SUMPRODUCT((Transactions_Table[Stock Ticker]=B286)*(Transactions_Table[Transaction]="Buy")*Transactions_Table[Total Amount])/C286, "")</f>
        <v/>
      </c>
      <c r="F286" s="1" t="str" cm="1">
        <f t="array" ref="F286">IFERROR(-SUMPRODUCT((Transactions_Table[Stock Ticker]=B286)*(Transactions_Table[Transaction]="Sell")*Transactions_Table[Total Amount])/C286, "")</f>
        <v/>
      </c>
      <c r="H286" s="1" t="str">
        <f t="shared" si="4"/>
        <v/>
      </c>
    </row>
    <row r="287" spans="4:8">
      <c r="D287" s="1" t="str" cm="1">
        <f t="array" ref="D287">IFERROR(SUMPRODUCT((Transactions_Table[Stock Ticker]=B287)*(Transactions_Table[Transaction]="Buy")*Transactions_Table[Total Amount])/C287, "")</f>
        <v/>
      </c>
      <c r="F287" s="1" t="str" cm="1">
        <f t="array" ref="F287">IFERROR(-SUMPRODUCT((Transactions_Table[Stock Ticker]=B287)*(Transactions_Table[Transaction]="Sell")*Transactions_Table[Total Amount])/C287, "")</f>
        <v/>
      </c>
      <c r="H287" s="1" t="str">
        <f t="shared" si="4"/>
        <v/>
      </c>
    </row>
    <row r="288" spans="4:8">
      <c r="D288" s="1" t="str" cm="1">
        <f t="array" ref="D288">IFERROR(SUMPRODUCT((Transactions_Table[Stock Ticker]=B288)*(Transactions_Table[Transaction]="Buy")*Transactions_Table[Total Amount])/C288, "")</f>
        <v/>
      </c>
      <c r="F288" s="1" t="str" cm="1">
        <f t="array" ref="F288">IFERROR(-SUMPRODUCT((Transactions_Table[Stock Ticker]=B288)*(Transactions_Table[Transaction]="Sell")*Transactions_Table[Total Amount])/C288, "")</f>
        <v/>
      </c>
      <c r="H288" s="1" t="str">
        <f t="shared" si="4"/>
        <v/>
      </c>
    </row>
    <row r="289" spans="4:8">
      <c r="D289" s="1" t="str" cm="1">
        <f t="array" ref="D289">IFERROR(SUMPRODUCT((Transactions_Table[Stock Ticker]=B289)*(Transactions_Table[Transaction]="Buy")*Transactions_Table[Total Amount])/C289, "")</f>
        <v/>
      </c>
      <c r="F289" s="1" t="str" cm="1">
        <f t="array" ref="F289">IFERROR(-SUMPRODUCT((Transactions_Table[Stock Ticker]=B289)*(Transactions_Table[Transaction]="Sell")*Transactions_Table[Total Amount])/C289, "")</f>
        <v/>
      </c>
      <c r="H289" s="1" t="str">
        <f t="shared" si="4"/>
        <v/>
      </c>
    </row>
    <row r="290" spans="4:8">
      <c r="D290" s="1" t="str" cm="1">
        <f t="array" ref="D290">IFERROR(SUMPRODUCT((Transactions_Table[Stock Ticker]=B290)*(Transactions_Table[Transaction]="Buy")*Transactions_Table[Total Amount])/C290, "")</f>
        <v/>
      </c>
      <c r="F290" s="1" t="str" cm="1">
        <f t="array" ref="F290">IFERROR(-SUMPRODUCT((Transactions_Table[Stock Ticker]=B290)*(Transactions_Table[Transaction]="Sell")*Transactions_Table[Total Amount])/C290, "")</f>
        <v/>
      </c>
      <c r="H290" s="1" t="str">
        <f t="shared" si="4"/>
        <v/>
      </c>
    </row>
    <row r="291" spans="4:8">
      <c r="D291" s="1" t="str" cm="1">
        <f t="array" ref="D291">IFERROR(SUMPRODUCT((Transactions_Table[Stock Ticker]=B291)*(Transactions_Table[Transaction]="Buy")*Transactions_Table[Total Amount])/C291, "")</f>
        <v/>
      </c>
      <c r="F291" s="1" t="str" cm="1">
        <f t="array" ref="F291">IFERROR(-SUMPRODUCT((Transactions_Table[Stock Ticker]=B291)*(Transactions_Table[Transaction]="Sell")*Transactions_Table[Total Amount])/C291, "")</f>
        <v/>
      </c>
      <c r="H291" s="1" t="str">
        <f t="shared" si="4"/>
        <v/>
      </c>
    </row>
    <row r="292" spans="4:8">
      <c r="D292" s="1" t="str" cm="1">
        <f t="array" ref="D292">IFERROR(SUMPRODUCT((Transactions_Table[Stock Ticker]=B292)*(Transactions_Table[Transaction]="Buy")*Transactions_Table[Total Amount])/C292, "")</f>
        <v/>
      </c>
      <c r="F292" s="1" t="str" cm="1">
        <f t="array" ref="F292">IFERROR(-SUMPRODUCT((Transactions_Table[Stock Ticker]=B292)*(Transactions_Table[Transaction]="Sell")*Transactions_Table[Total Amount])/C292, "")</f>
        <v/>
      </c>
      <c r="H292" s="1" t="str">
        <f t="shared" si="4"/>
        <v/>
      </c>
    </row>
    <row r="293" spans="4:8">
      <c r="D293" s="1" t="str" cm="1">
        <f t="array" ref="D293">IFERROR(SUMPRODUCT((Transactions_Table[Stock Ticker]=B293)*(Transactions_Table[Transaction]="Buy")*Transactions_Table[Total Amount])/C293, "")</f>
        <v/>
      </c>
      <c r="F293" s="1" t="str" cm="1">
        <f t="array" ref="F293">IFERROR(-SUMPRODUCT((Transactions_Table[Stock Ticker]=B293)*(Transactions_Table[Transaction]="Sell")*Transactions_Table[Total Amount])/C293, "")</f>
        <v/>
      </c>
      <c r="H293" s="1" t="str">
        <f t="shared" si="4"/>
        <v/>
      </c>
    </row>
    <row r="294" spans="4:8">
      <c r="D294" s="1" t="str" cm="1">
        <f t="array" ref="D294">IFERROR(SUMPRODUCT((Transactions_Table[Stock Ticker]=B294)*(Transactions_Table[Transaction]="Buy")*Transactions_Table[Total Amount])/C294, "")</f>
        <v/>
      </c>
      <c r="F294" s="1" t="str" cm="1">
        <f t="array" ref="F294">IFERROR(-SUMPRODUCT((Transactions_Table[Stock Ticker]=B294)*(Transactions_Table[Transaction]="Sell")*Transactions_Table[Total Amount])/C294, "")</f>
        <v/>
      </c>
      <c r="H294" s="1" t="str">
        <f t="shared" si="4"/>
        <v/>
      </c>
    </row>
    <row r="295" spans="4:8">
      <c r="D295" s="1" t="str" cm="1">
        <f t="array" ref="D295">IFERROR(SUMPRODUCT((Transactions_Table[Stock Ticker]=B295)*(Transactions_Table[Transaction]="Buy")*Transactions_Table[Total Amount])/C295, "")</f>
        <v/>
      </c>
      <c r="F295" s="1" t="str" cm="1">
        <f t="array" ref="F295">IFERROR(-SUMPRODUCT((Transactions_Table[Stock Ticker]=B295)*(Transactions_Table[Transaction]="Sell")*Transactions_Table[Total Amount])/C295, "")</f>
        <v/>
      </c>
      <c r="H295" s="1" t="str">
        <f t="shared" si="4"/>
        <v/>
      </c>
    </row>
    <row r="296" spans="4:8">
      <c r="D296" s="1" t="str" cm="1">
        <f t="array" ref="D296">IFERROR(SUMPRODUCT((Transactions_Table[Stock Ticker]=B296)*(Transactions_Table[Transaction]="Buy")*Transactions_Table[Total Amount])/C296, "")</f>
        <v/>
      </c>
      <c r="F296" s="1" t="str" cm="1">
        <f t="array" ref="F296">IFERROR(-SUMPRODUCT((Transactions_Table[Stock Ticker]=B296)*(Transactions_Table[Transaction]="Sell")*Transactions_Table[Total Amount])/C296, "")</f>
        <v/>
      </c>
      <c r="H296" s="1" t="str">
        <f t="shared" si="4"/>
        <v/>
      </c>
    </row>
    <row r="297" spans="4:8">
      <c r="D297" s="1" t="str" cm="1">
        <f t="array" ref="D297">IFERROR(SUMPRODUCT((Transactions_Table[Stock Ticker]=B297)*(Transactions_Table[Transaction]="Buy")*Transactions_Table[Total Amount])/C297, "")</f>
        <v/>
      </c>
      <c r="F297" s="1" t="str" cm="1">
        <f t="array" ref="F297">IFERROR(-SUMPRODUCT((Transactions_Table[Stock Ticker]=B297)*(Transactions_Table[Transaction]="Sell")*Transactions_Table[Total Amount])/C297, "")</f>
        <v/>
      </c>
      <c r="H297" s="1" t="str">
        <f t="shared" si="4"/>
        <v/>
      </c>
    </row>
    <row r="298" spans="4:8">
      <c r="D298" s="1" t="str" cm="1">
        <f t="array" ref="D298">IFERROR(SUMPRODUCT((Transactions_Table[Stock Ticker]=B298)*(Transactions_Table[Transaction]="Buy")*Transactions_Table[Total Amount])/C298, "")</f>
        <v/>
      </c>
      <c r="F298" s="1" t="str" cm="1">
        <f t="array" ref="F298">IFERROR(-SUMPRODUCT((Transactions_Table[Stock Ticker]=B298)*(Transactions_Table[Transaction]="Sell")*Transactions_Table[Total Amount])/C298, "")</f>
        <v/>
      </c>
      <c r="H298" s="1" t="str">
        <f t="shared" si="4"/>
        <v/>
      </c>
    </row>
    <row r="299" spans="4:8">
      <c r="D299" s="1" t="str" cm="1">
        <f t="array" ref="D299">IFERROR(SUMPRODUCT((Transactions_Table[Stock Ticker]=B299)*(Transactions_Table[Transaction]="Buy")*Transactions_Table[Total Amount])/C299, "")</f>
        <v/>
      </c>
      <c r="F299" s="1" t="str" cm="1">
        <f t="array" ref="F299">IFERROR(-SUMPRODUCT((Transactions_Table[Stock Ticker]=B299)*(Transactions_Table[Transaction]="Sell")*Transactions_Table[Total Amount])/C299, "")</f>
        <v/>
      </c>
      <c r="H299" s="1" t="str">
        <f t="shared" si="4"/>
        <v/>
      </c>
    </row>
    <row r="300" spans="4:8">
      <c r="D300" s="1" t="str" cm="1">
        <f t="array" ref="D300">IFERROR(SUMPRODUCT((Transactions_Table[Stock Ticker]=B300)*(Transactions_Table[Transaction]="Buy")*Transactions_Table[Total Amount])/C300, "")</f>
        <v/>
      </c>
      <c r="F300" s="1" t="str" cm="1">
        <f t="array" ref="F300">IFERROR(-SUMPRODUCT((Transactions_Table[Stock Ticker]=B300)*(Transactions_Table[Transaction]="Sell")*Transactions_Table[Total Amount])/C300, "")</f>
        <v/>
      </c>
      <c r="H300" s="1" t="str">
        <f t="shared" si="4"/>
        <v/>
      </c>
    </row>
    <row r="301" spans="4:8">
      <c r="D301" s="1" t="str" cm="1">
        <f t="array" ref="D301">IFERROR(SUMPRODUCT((Transactions_Table[Stock Ticker]=B301)*(Transactions_Table[Transaction]="Buy")*Transactions_Table[Total Amount])/C301, "")</f>
        <v/>
      </c>
      <c r="F301" s="1" t="str" cm="1">
        <f t="array" ref="F301">IFERROR(-SUMPRODUCT((Transactions_Table[Stock Ticker]=B301)*(Transactions_Table[Transaction]="Sell")*Transactions_Table[Total Amount])/C301, "")</f>
        <v/>
      </c>
      <c r="H301" s="1" t="str">
        <f t="shared" si="4"/>
        <v/>
      </c>
    </row>
    <row r="302" spans="4:8">
      <c r="D302" s="1" t="str" cm="1">
        <f t="array" ref="D302">IFERROR(SUMPRODUCT((Transactions_Table[Stock Ticker]=B302)*(Transactions_Table[Transaction]="Buy")*Transactions_Table[Total Amount])/C302, "")</f>
        <v/>
      </c>
      <c r="F302" s="1" t="str" cm="1">
        <f t="array" ref="F302">IFERROR(-SUMPRODUCT((Transactions_Table[Stock Ticker]=B302)*(Transactions_Table[Transaction]="Sell")*Transactions_Table[Total Amount])/C302, "")</f>
        <v/>
      </c>
      <c r="H302" s="1" t="str">
        <f t="shared" si="4"/>
        <v/>
      </c>
    </row>
    <row r="303" spans="4:8">
      <c r="D303" s="1" t="str" cm="1">
        <f t="array" ref="D303">IFERROR(SUMPRODUCT((Transactions_Table[Stock Ticker]=B303)*(Transactions_Table[Transaction]="Buy")*Transactions_Table[Total Amount])/C303, "")</f>
        <v/>
      </c>
      <c r="F303" s="1" t="str" cm="1">
        <f t="array" ref="F303">IFERROR(-SUMPRODUCT((Transactions_Table[Stock Ticker]=B303)*(Transactions_Table[Transaction]="Sell")*Transactions_Table[Total Amount])/C303, "")</f>
        <v/>
      </c>
      <c r="H303" s="1" t="str">
        <f t="shared" si="4"/>
        <v/>
      </c>
    </row>
    <row r="304" spans="4:8">
      <c r="D304" s="1" t="str" cm="1">
        <f t="array" ref="D304">IFERROR(SUMPRODUCT((Transactions_Table[Stock Ticker]=B304)*(Transactions_Table[Transaction]="Buy")*Transactions_Table[Total Amount])/C304, "")</f>
        <v/>
      </c>
      <c r="F304" s="1" t="str" cm="1">
        <f t="array" ref="F304">IFERROR(-SUMPRODUCT((Transactions_Table[Stock Ticker]=B304)*(Transactions_Table[Transaction]="Sell")*Transactions_Table[Total Amount])/C304, "")</f>
        <v/>
      </c>
      <c r="H304" s="1" t="str">
        <f t="shared" si="4"/>
        <v/>
      </c>
    </row>
    <row r="305" spans="4:8">
      <c r="D305" s="1" t="str" cm="1">
        <f t="array" ref="D305">IFERROR(SUMPRODUCT((Transactions_Table[Stock Ticker]=B305)*(Transactions_Table[Transaction]="Buy")*Transactions_Table[Total Amount])/C305, "")</f>
        <v/>
      </c>
      <c r="F305" s="1" t="str" cm="1">
        <f t="array" ref="F305">IFERROR(-SUMPRODUCT((Transactions_Table[Stock Ticker]=B305)*(Transactions_Table[Transaction]="Sell")*Transactions_Table[Total Amount])/C305, "")</f>
        <v/>
      </c>
      <c r="H305" s="1" t="str">
        <f t="shared" si="4"/>
        <v/>
      </c>
    </row>
    <row r="306" spans="4:8">
      <c r="D306" s="1" t="str" cm="1">
        <f t="array" ref="D306">IFERROR(SUMPRODUCT((Transactions_Table[Stock Ticker]=B306)*(Transactions_Table[Transaction]="Buy")*Transactions_Table[Total Amount])/C306, "")</f>
        <v/>
      </c>
      <c r="F306" s="1" t="str" cm="1">
        <f t="array" ref="F306">IFERROR(-SUMPRODUCT((Transactions_Table[Stock Ticker]=B306)*(Transactions_Table[Transaction]="Sell")*Transactions_Table[Total Amount])/C306, "")</f>
        <v/>
      </c>
      <c r="H306" s="1" t="str">
        <f t="shared" si="4"/>
        <v/>
      </c>
    </row>
    <row r="307" spans="4:8">
      <c r="D307" s="1" t="str" cm="1">
        <f t="array" ref="D307">IFERROR(SUMPRODUCT((Transactions_Table[Stock Ticker]=B307)*(Transactions_Table[Transaction]="Buy")*Transactions_Table[Total Amount])/C307, "")</f>
        <v/>
      </c>
      <c r="F307" s="1" t="str" cm="1">
        <f t="array" ref="F307">IFERROR(-SUMPRODUCT((Transactions_Table[Stock Ticker]=B307)*(Transactions_Table[Transaction]="Sell")*Transactions_Table[Total Amount])/C307, "")</f>
        <v/>
      </c>
      <c r="H307" s="1" t="str">
        <f t="shared" si="4"/>
        <v/>
      </c>
    </row>
    <row r="308" spans="4:8">
      <c r="D308" s="1" t="str" cm="1">
        <f t="array" ref="D308">IFERROR(SUMPRODUCT((Transactions_Table[Stock Ticker]=B308)*(Transactions_Table[Transaction]="Buy")*Transactions_Table[Total Amount])/C308, "")</f>
        <v/>
      </c>
      <c r="F308" s="1" t="str" cm="1">
        <f t="array" ref="F308">IFERROR(-SUMPRODUCT((Transactions_Table[Stock Ticker]=B308)*(Transactions_Table[Transaction]="Sell")*Transactions_Table[Total Amount])/C308, "")</f>
        <v/>
      </c>
      <c r="H308" s="1" t="str">
        <f t="shared" si="4"/>
        <v/>
      </c>
    </row>
    <row r="309" spans="4:8">
      <c r="D309" s="1" t="str" cm="1">
        <f t="array" ref="D309">IFERROR(SUMPRODUCT((Transactions_Table[Stock Ticker]=B309)*(Transactions_Table[Transaction]="Buy")*Transactions_Table[Total Amount])/C309, "")</f>
        <v/>
      </c>
      <c r="F309" s="1" t="str" cm="1">
        <f t="array" ref="F309">IFERROR(-SUMPRODUCT((Transactions_Table[Stock Ticker]=B309)*(Transactions_Table[Transaction]="Sell")*Transactions_Table[Total Amount])/C309, "")</f>
        <v/>
      </c>
      <c r="H309" s="1" t="str">
        <f t="shared" si="4"/>
        <v/>
      </c>
    </row>
    <row r="310" spans="4:8">
      <c r="D310" s="1" t="str" cm="1">
        <f t="array" ref="D310">IFERROR(SUMPRODUCT((Transactions_Table[Stock Ticker]=B310)*(Transactions_Table[Transaction]="Buy")*Transactions_Table[Total Amount])/C310, "")</f>
        <v/>
      </c>
      <c r="F310" s="1" t="str" cm="1">
        <f t="array" ref="F310">IFERROR(-SUMPRODUCT((Transactions_Table[Stock Ticker]=B310)*(Transactions_Table[Transaction]="Sell")*Transactions_Table[Total Amount])/C310, "")</f>
        <v/>
      </c>
      <c r="H310" s="1" t="str">
        <f t="shared" si="4"/>
        <v/>
      </c>
    </row>
    <row r="311" spans="4:8">
      <c r="D311" s="1" t="str" cm="1">
        <f t="array" ref="D311">IFERROR(SUMPRODUCT((Transactions_Table[Stock Ticker]=B311)*(Transactions_Table[Transaction]="Buy")*Transactions_Table[Total Amount])/C311, "")</f>
        <v/>
      </c>
      <c r="F311" s="1" t="str" cm="1">
        <f t="array" ref="F311">IFERROR(-SUMPRODUCT((Transactions_Table[Stock Ticker]=B311)*(Transactions_Table[Transaction]="Sell")*Transactions_Table[Total Amount])/C311, "")</f>
        <v/>
      </c>
      <c r="H311" s="1" t="str">
        <f t="shared" si="4"/>
        <v/>
      </c>
    </row>
    <row r="312" spans="4:8">
      <c r="D312" s="1" t="str" cm="1">
        <f t="array" ref="D312">IFERROR(SUMPRODUCT((Transactions_Table[Stock Ticker]=B312)*(Transactions_Table[Transaction]="Buy")*Transactions_Table[Total Amount])/C312, "")</f>
        <v/>
      </c>
      <c r="F312" s="1" t="str" cm="1">
        <f t="array" ref="F312">IFERROR(-SUMPRODUCT((Transactions_Table[Stock Ticker]=B312)*(Transactions_Table[Transaction]="Sell")*Transactions_Table[Total Amount])/C312, "")</f>
        <v/>
      </c>
      <c r="H312" s="1" t="str">
        <f t="shared" si="4"/>
        <v/>
      </c>
    </row>
    <row r="313" spans="4:8">
      <c r="D313" s="1" t="str" cm="1">
        <f t="array" ref="D313">IFERROR(SUMPRODUCT((Transactions_Table[Stock Ticker]=B313)*(Transactions_Table[Transaction]="Buy")*Transactions_Table[Total Amount])/C313, "")</f>
        <v/>
      </c>
      <c r="F313" s="1" t="str" cm="1">
        <f t="array" ref="F313">IFERROR(-SUMPRODUCT((Transactions_Table[Stock Ticker]=B313)*(Transactions_Table[Transaction]="Sell")*Transactions_Table[Total Amount])/C313, "")</f>
        <v/>
      </c>
      <c r="H313" s="1" t="str">
        <f t="shared" si="4"/>
        <v/>
      </c>
    </row>
    <row r="314" spans="4:8">
      <c r="D314" s="1" t="str" cm="1">
        <f t="array" ref="D314">IFERROR(SUMPRODUCT((Transactions_Table[Stock Ticker]=B314)*(Transactions_Table[Transaction]="Buy")*Transactions_Table[Total Amount])/C314, "")</f>
        <v/>
      </c>
      <c r="F314" s="1" t="str" cm="1">
        <f t="array" ref="F314">IFERROR(-SUMPRODUCT((Transactions_Table[Stock Ticker]=B314)*(Transactions_Table[Transaction]="Sell")*Transactions_Table[Total Amount])/C314, "")</f>
        <v/>
      </c>
      <c r="H314" s="1" t="str">
        <f t="shared" si="4"/>
        <v/>
      </c>
    </row>
    <row r="315" spans="4:8">
      <c r="D315" s="1" t="str" cm="1">
        <f t="array" ref="D315">IFERROR(SUMPRODUCT((Transactions_Table[Stock Ticker]=B315)*(Transactions_Table[Transaction]="Buy")*Transactions_Table[Total Amount])/C315, "")</f>
        <v/>
      </c>
      <c r="F315" s="1" t="str" cm="1">
        <f t="array" ref="F315">IFERROR(-SUMPRODUCT((Transactions_Table[Stock Ticker]=B315)*(Transactions_Table[Transaction]="Sell")*Transactions_Table[Total Amount])/C315, "")</f>
        <v/>
      </c>
      <c r="H315" s="1" t="str">
        <f t="shared" si="4"/>
        <v/>
      </c>
    </row>
    <row r="316" spans="4:8">
      <c r="D316" s="1" t="str" cm="1">
        <f t="array" ref="D316">IFERROR(SUMPRODUCT((Transactions_Table[Stock Ticker]=B316)*(Transactions_Table[Transaction]="Buy")*Transactions_Table[Total Amount])/C316, "")</f>
        <v/>
      </c>
      <c r="F316" s="1" t="str" cm="1">
        <f t="array" ref="F316">IFERROR(-SUMPRODUCT((Transactions_Table[Stock Ticker]=B316)*(Transactions_Table[Transaction]="Sell")*Transactions_Table[Total Amount])/C316, "")</f>
        <v/>
      </c>
      <c r="H316" s="1" t="str">
        <f t="shared" si="4"/>
        <v/>
      </c>
    </row>
    <row r="317" spans="4:8">
      <c r="D317" s="1" t="str" cm="1">
        <f t="array" ref="D317">IFERROR(SUMPRODUCT((Transactions_Table[Stock Ticker]=B317)*(Transactions_Table[Transaction]="Buy")*Transactions_Table[Total Amount])/C317, "")</f>
        <v/>
      </c>
      <c r="F317" s="1" t="str" cm="1">
        <f t="array" ref="F317">IFERROR(-SUMPRODUCT((Transactions_Table[Stock Ticker]=B317)*(Transactions_Table[Transaction]="Sell")*Transactions_Table[Total Amount])/C317, "")</f>
        <v/>
      </c>
      <c r="H317" s="1" t="str">
        <f t="shared" si="4"/>
        <v/>
      </c>
    </row>
    <row r="318" spans="4:8">
      <c r="D318" s="1" t="str" cm="1">
        <f t="array" ref="D318">IFERROR(SUMPRODUCT((Transactions_Table[Stock Ticker]=B318)*(Transactions_Table[Transaction]="Buy")*Transactions_Table[Total Amount])/C318, "")</f>
        <v/>
      </c>
      <c r="F318" s="1" t="str" cm="1">
        <f t="array" ref="F318">IFERROR(-SUMPRODUCT((Transactions_Table[Stock Ticker]=B318)*(Transactions_Table[Transaction]="Sell")*Transactions_Table[Total Amount])/C318, "")</f>
        <v/>
      </c>
      <c r="H318" s="1" t="str">
        <f t="shared" si="4"/>
        <v/>
      </c>
    </row>
    <row r="319" spans="4:8">
      <c r="D319" s="1" t="str" cm="1">
        <f t="array" ref="D319">IFERROR(SUMPRODUCT((Transactions_Table[Stock Ticker]=B319)*(Transactions_Table[Transaction]="Buy")*Transactions_Table[Total Amount])/C319, "")</f>
        <v/>
      </c>
      <c r="F319" s="1" t="str" cm="1">
        <f t="array" ref="F319">IFERROR(-SUMPRODUCT((Transactions_Table[Stock Ticker]=B319)*(Transactions_Table[Transaction]="Sell")*Transactions_Table[Total Amount])/C319, "")</f>
        <v/>
      </c>
      <c r="H319" s="1" t="str">
        <f t="shared" si="4"/>
        <v/>
      </c>
    </row>
    <row r="320" spans="4:8">
      <c r="D320" s="1" t="str" cm="1">
        <f t="array" ref="D320">IFERROR(SUMPRODUCT((Transactions_Table[Stock Ticker]=B320)*(Transactions_Table[Transaction]="Buy")*Transactions_Table[Total Amount])/C320, "")</f>
        <v/>
      </c>
      <c r="F320" s="1" t="str" cm="1">
        <f t="array" ref="F320">IFERROR(-SUMPRODUCT((Transactions_Table[Stock Ticker]=B320)*(Transactions_Table[Transaction]="Sell")*Transactions_Table[Total Amount])/C320, "")</f>
        <v/>
      </c>
      <c r="H320" s="1" t="str">
        <f t="shared" si="4"/>
        <v/>
      </c>
    </row>
    <row r="321" spans="4:8">
      <c r="D321" s="1" t="str" cm="1">
        <f t="array" ref="D321">IFERROR(SUMPRODUCT((Transactions_Table[Stock Ticker]=B321)*(Transactions_Table[Transaction]="Buy")*Transactions_Table[Total Amount])/C321, "")</f>
        <v/>
      </c>
      <c r="F321" s="1" t="str" cm="1">
        <f t="array" ref="F321">IFERROR(-SUMPRODUCT((Transactions_Table[Stock Ticker]=B321)*(Transactions_Table[Transaction]="Sell")*Transactions_Table[Total Amount])/C321, "")</f>
        <v/>
      </c>
      <c r="H321" s="1" t="str">
        <f t="shared" si="4"/>
        <v/>
      </c>
    </row>
    <row r="322" spans="4:8">
      <c r="D322" s="1" t="str" cm="1">
        <f t="array" ref="D322">IFERROR(SUMPRODUCT((Transactions_Table[Stock Ticker]=B322)*(Transactions_Table[Transaction]="Buy")*Transactions_Table[Total Amount])/C322, "")</f>
        <v/>
      </c>
      <c r="F322" s="1" t="str" cm="1">
        <f t="array" ref="F322">IFERROR(-SUMPRODUCT((Transactions_Table[Stock Ticker]=B322)*(Transactions_Table[Transaction]="Sell")*Transactions_Table[Total Amount])/C322, "")</f>
        <v/>
      </c>
      <c r="H322" s="1" t="str">
        <f t="shared" si="4"/>
        <v/>
      </c>
    </row>
    <row r="323" spans="4:8">
      <c r="D323" s="1" t="str" cm="1">
        <f t="array" ref="D323">IFERROR(SUMPRODUCT((Transactions_Table[Stock Ticker]=B323)*(Transactions_Table[Transaction]="Buy")*Transactions_Table[Total Amount])/C323, "")</f>
        <v/>
      </c>
      <c r="F323" s="1" t="str" cm="1">
        <f t="array" ref="F323">IFERROR(-SUMPRODUCT((Transactions_Table[Stock Ticker]=B323)*(Transactions_Table[Transaction]="Sell")*Transactions_Table[Total Amount])/C323, "")</f>
        <v/>
      </c>
      <c r="H323" s="1" t="str">
        <f t="shared" si="4"/>
        <v/>
      </c>
    </row>
    <row r="324" spans="4:8">
      <c r="D324" s="1" t="str" cm="1">
        <f t="array" ref="D324">IFERROR(SUMPRODUCT((Transactions_Table[Stock Ticker]=B324)*(Transactions_Table[Transaction]="Buy")*Transactions_Table[Total Amount])/C324, "")</f>
        <v/>
      </c>
      <c r="F324" s="1" t="str" cm="1">
        <f t="array" ref="F324">IFERROR(-SUMPRODUCT((Transactions_Table[Stock Ticker]=B324)*(Transactions_Table[Transaction]="Sell")*Transactions_Table[Total Amount])/C324, "")</f>
        <v/>
      </c>
      <c r="H324" s="1" t="str">
        <f t="shared" si="4"/>
        <v/>
      </c>
    </row>
    <row r="325" spans="4:8">
      <c r="D325" s="1" t="str" cm="1">
        <f t="array" ref="D325">IFERROR(SUMPRODUCT((Transactions_Table[Stock Ticker]=B325)*(Transactions_Table[Transaction]="Buy")*Transactions_Table[Total Amount])/C325, "")</f>
        <v/>
      </c>
      <c r="F325" s="1" t="str" cm="1">
        <f t="array" ref="F325">IFERROR(-SUMPRODUCT((Transactions_Table[Stock Ticker]=B325)*(Transactions_Table[Transaction]="Sell")*Transactions_Table[Total Amount])/C325, "")</f>
        <v/>
      </c>
      <c r="H325" s="1" t="str">
        <f t="shared" ref="H325:H388" si="5">IFERROR((E325*(F325-D325))+G325, "")</f>
        <v/>
      </c>
    </row>
    <row r="326" spans="4:8">
      <c r="D326" s="1" t="str" cm="1">
        <f t="array" ref="D326">IFERROR(SUMPRODUCT((Transactions_Table[Stock Ticker]=B326)*(Transactions_Table[Transaction]="Buy")*Transactions_Table[Total Amount])/C326, "")</f>
        <v/>
      </c>
      <c r="F326" s="1" t="str" cm="1">
        <f t="array" ref="F326">IFERROR(-SUMPRODUCT((Transactions_Table[Stock Ticker]=B326)*(Transactions_Table[Transaction]="Sell")*Transactions_Table[Total Amount])/C326, "")</f>
        <v/>
      </c>
      <c r="H326" s="1" t="str">
        <f t="shared" si="5"/>
        <v/>
      </c>
    </row>
    <row r="327" spans="4:8">
      <c r="D327" s="1" t="str" cm="1">
        <f t="array" ref="D327">IFERROR(SUMPRODUCT((Transactions_Table[Stock Ticker]=B327)*(Transactions_Table[Transaction]="Buy")*Transactions_Table[Total Amount])/C327, "")</f>
        <v/>
      </c>
      <c r="F327" s="1" t="str" cm="1">
        <f t="array" ref="F327">IFERROR(-SUMPRODUCT((Transactions_Table[Stock Ticker]=B327)*(Transactions_Table[Transaction]="Sell")*Transactions_Table[Total Amount])/C327, "")</f>
        <v/>
      </c>
      <c r="H327" s="1" t="str">
        <f t="shared" si="5"/>
        <v/>
      </c>
    </row>
    <row r="328" spans="4:8">
      <c r="D328" s="1" t="str" cm="1">
        <f t="array" ref="D328">IFERROR(SUMPRODUCT((Transactions_Table[Stock Ticker]=B328)*(Transactions_Table[Transaction]="Buy")*Transactions_Table[Total Amount])/C328, "")</f>
        <v/>
      </c>
      <c r="F328" s="1" t="str" cm="1">
        <f t="array" ref="F328">IFERROR(-SUMPRODUCT((Transactions_Table[Stock Ticker]=B328)*(Transactions_Table[Transaction]="Sell")*Transactions_Table[Total Amount])/C328, "")</f>
        <v/>
      </c>
      <c r="H328" s="1" t="str">
        <f t="shared" si="5"/>
        <v/>
      </c>
    </row>
    <row r="329" spans="4:8">
      <c r="D329" s="1" t="str" cm="1">
        <f t="array" ref="D329">IFERROR(SUMPRODUCT((Transactions_Table[Stock Ticker]=B329)*(Transactions_Table[Transaction]="Buy")*Transactions_Table[Total Amount])/C329, "")</f>
        <v/>
      </c>
      <c r="F329" s="1" t="str" cm="1">
        <f t="array" ref="F329">IFERROR(-SUMPRODUCT((Transactions_Table[Stock Ticker]=B329)*(Transactions_Table[Transaction]="Sell")*Transactions_Table[Total Amount])/C329, "")</f>
        <v/>
      </c>
      <c r="H329" s="1" t="str">
        <f t="shared" si="5"/>
        <v/>
      </c>
    </row>
    <row r="330" spans="4:8">
      <c r="D330" s="1" t="str" cm="1">
        <f t="array" ref="D330">IFERROR(SUMPRODUCT((Transactions_Table[Stock Ticker]=B330)*(Transactions_Table[Transaction]="Buy")*Transactions_Table[Total Amount])/C330, "")</f>
        <v/>
      </c>
      <c r="F330" s="1" t="str" cm="1">
        <f t="array" ref="F330">IFERROR(-SUMPRODUCT((Transactions_Table[Stock Ticker]=B330)*(Transactions_Table[Transaction]="Sell")*Transactions_Table[Total Amount])/C330, "")</f>
        <v/>
      </c>
      <c r="H330" s="1" t="str">
        <f t="shared" si="5"/>
        <v/>
      </c>
    </row>
    <row r="331" spans="4:8">
      <c r="D331" s="1" t="str" cm="1">
        <f t="array" ref="D331">IFERROR(SUMPRODUCT((Transactions_Table[Stock Ticker]=B331)*(Transactions_Table[Transaction]="Buy")*Transactions_Table[Total Amount])/C331, "")</f>
        <v/>
      </c>
      <c r="F331" s="1" t="str" cm="1">
        <f t="array" ref="F331">IFERROR(-SUMPRODUCT((Transactions_Table[Stock Ticker]=B331)*(Transactions_Table[Transaction]="Sell")*Transactions_Table[Total Amount])/C331, "")</f>
        <v/>
      </c>
      <c r="H331" s="1" t="str">
        <f t="shared" si="5"/>
        <v/>
      </c>
    </row>
    <row r="332" spans="4:8">
      <c r="D332" s="1" t="str" cm="1">
        <f t="array" ref="D332">IFERROR(SUMPRODUCT((Transactions_Table[Stock Ticker]=B332)*(Transactions_Table[Transaction]="Buy")*Transactions_Table[Total Amount])/C332, "")</f>
        <v/>
      </c>
      <c r="F332" s="1" t="str" cm="1">
        <f t="array" ref="F332">IFERROR(-SUMPRODUCT((Transactions_Table[Stock Ticker]=B332)*(Transactions_Table[Transaction]="Sell")*Transactions_Table[Total Amount])/C332, "")</f>
        <v/>
      </c>
      <c r="H332" s="1" t="str">
        <f t="shared" si="5"/>
        <v/>
      </c>
    </row>
    <row r="333" spans="4:8">
      <c r="D333" s="1" t="str" cm="1">
        <f t="array" ref="D333">IFERROR(SUMPRODUCT((Transactions_Table[Stock Ticker]=B333)*(Transactions_Table[Transaction]="Buy")*Transactions_Table[Total Amount])/C333, "")</f>
        <v/>
      </c>
      <c r="F333" s="1" t="str" cm="1">
        <f t="array" ref="F333">IFERROR(-SUMPRODUCT((Transactions_Table[Stock Ticker]=B333)*(Transactions_Table[Transaction]="Sell")*Transactions_Table[Total Amount])/C333, "")</f>
        <v/>
      </c>
      <c r="H333" s="1" t="str">
        <f t="shared" si="5"/>
        <v/>
      </c>
    </row>
    <row r="334" spans="4:8">
      <c r="D334" s="1" t="str" cm="1">
        <f t="array" ref="D334">IFERROR(SUMPRODUCT((Transactions_Table[Stock Ticker]=B334)*(Transactions_Table[Transaction]="Buy")*Transactions_Table[Total Amount])/C334, "")</f>
        <v/>
      </c>
      <c r="F334" s="1" t="str" cm="1">
        <f t="array" ref="F334">IFERROR(-SUMPRODUCT((Transactions_Table[Stock Ticker]=B334)*(Transactions_Table[Transaction]="Sell")*Transactions_Table[Total Amount])/C334, "")</f>
        <v/>
      </c>
      <c r="H334" s="1" t="str">
        <f t="shared" si="5"/>
        <v/>
      </c>
    </row>
    <row r="335" spans="4:8">
      <c r="D335" s="1" t="str" cm="1">
        <f t="array" ref="D335">IFERROR(SUMPRODUCT((Transactions_Table[Stock Ticker]=B335)*(Transactions_Table[Transaction]="Buy")*Transactions_Table[Total Amount])/C335, "")</f>
        <v/>
      </c>
      <c r="F335" s="1" t="str" cm="1">
        <f t="array" ref="F335">IFERROR(-SUMPRODUCT((Transactions_Table[Stock Ticker]=B335)*(Transactions_Table[Transaction]="Sell")*Transactions_Table[Total Amount])/C335, "")</f>
        <v/>
      </c>
      <c r="H335" s="1" t="str">
        <f t="shared" si="5"/>
        <v/>
      </c>
    </row>
    <row r="336" spans="4:8">
      <c r="D336" s="1" t="str" cm="1">
        <f t="array" ref="D336">IFERROR(SUMPRODUCT((Transactions_Table[Stock Ticker]=B336)*(Transactions_Table[Transaction]="Buy")*Transactions_Table[Total Amount])/C336, "")</f>
        <v/>
      </c>
      <c r="F336" s="1" t="str" cm="1">
        <f t="array" ref="F336">IFERROR(-SUMPRODUCT((Transactions_Table[Stock Ticker]=B336)*(Transactions_Table[Transaction]="Sell")*Transactions_Table[Total Amount])/C336, "")</f>
        <v/>
      </c>
      <c r="H336" s="1" t="str">
        <f t="shared" si="5"/>
        <v/>
      </c>
    </row>
    <row r="337" spans="4:8">
      <c r="D337" s="1" t="str" cm="1">
        <f t="array" ref="D337">IFERROR(SUMPRODUCT((Transactions_Table[Stock Ticker]=B337)*(Transactions_Table[Transaction]="Buy")*Transactions_Table[Total Amount])/C337, "")</f>
        <v/>
      </c>
      <c r="F337" s="1" t="str" cm="1">
        <f t="array" ref="F337">IFERROR(-SUMPRODUCT((Transactions_Table[Stock Ticker]=B337)*(Transactions_Table[Transaction]="Sell")*Transactions_Table[Total Amount])/C337, "")</f>
        <v/>
      </c>
      <c r="H337" s="1" t="str">
        <f t="shared" si="5"/>
        <v/>
      </c>
    </row>
    <row r="338" spans="4:8">
      <c r="D338" s="1" t="str" cm="1">
        <f t="array" ref="D338">IFERROR(SUMPRODUCT((Transactions_Table[Stock Ticker]=B338)*(Transactions_Table[Transaction]="Buy")*Transactions_Table[Total Amount])/C338, "")</f>
        <v/>
      </c>
      <c r="F338" s="1" t="str" cm="1">
        <f t="array" ref="F338">IFERROR(-SUMPRODUCT((Transactions_Table[Stock Ticker]=B338)*(Transactions_Table[Transaction]="Sell")*Transactions_Table[Total Amount])/C338, "")</f>
        <v/>
      </c>
      <c r="H338" s="1" t="str">
        <f t="shared" si="5"/>
        <v/>
      </c>
    </row>
    <row r="339" spans="4:8">
      <c r="D339" s="1" t="str" cm="1">
        <f t="array" ref="D339">IFERROR(SUMPRODUCT((Transactions_Table[Stock Ticker]=B339)*(Transactions_Table[Transaction]="Buy")*Transactions_Table[Total Amount])/C339, "")</f>
        <v/>
      </c>
      <c r="F339" s="1" t="str" cm="1">
        <f t="array" ref="F339">IFERROR(-SUMPRODUCT((Transactions_Table[Stock Ticker]=B339)*(Transactions_Table[Transaction]="Sell")*Transactions_Table[Total Amount])/C339, "")</f>
        <v/>
      </c>
      <c r="H339" s="1" t="str">
        <f t="shared" si="5"/>
        <v/>
      </c>
    </row>
    <row r="340" spans="4:8">
      <c r="D340" s="1" t="str" cm="1">
        <f t="array" ref="D340">IFERROR(SUMPRODUCT((Transactions_Table[Stock Ticker]=B340)*(Transactions_Table[Transaction]="Buy")*Transactions_Table[Total Amount])/C340, "")</f>
        <v/>
      </c>
      <c r="F340" s="1" t="str" cm="1">
        <f t="array" ref="F340">IFERROR(-SUMPRODUCT((Transactions_Table[Stock Ticker]=B340)*(Transactions_Table[Transaction]="Sell")*Transactions_Table[Total Amount])/C340, "")</f>
        <v/>
      </c>
      <c r="H340" s="1" t="str">
        <f t="shared" si="5"/>
        <v/>
      </c>
    </row>
    <row r="341" spans="4:8">
      <c r="D341" s="1" t="str" cm="1">
        <f t="array" ref="D341">IFERROR(SUMPRODUCT((Transactions_Table[Stock Ticker]=B341)*(Transactions_Table[Transaction]="Buy")*Transactions_Table[Total Amount])/C341, "")</f>
        <v/>
      </c>
      <c r="F341" s="1" t="str" cm="1">
        <f t="array" ref="F341">IFERROR(-SUMPRODUCT((Transactions_Table[Stock Ticker]=B341)*(Transactions_Table[Transaction]="Sell")*Transactions_Table[Total Amount])/C341, "")</f>
        <v/>
      </c>
      <c r="H341" s="1" t="str">
        <f t="shared" si="5"/>
        <v/>
      </c>
    </row>
    <row r="342" spans="4:8">
      <c r="D342" s="1" t="str" cm="1">
        <f t="array" ref="D342">IFERROR(SUMPRODUCT((Transactions_Table[Stock Ticker]=B342)*(Transactions_Table[Transaction]="Buy")*Transactions_Table[Total Amount])/C342, "")</f>
        <v/>
      </c>
      <c r="F342" s="1" t="str" cm="1">
        <f t="array" ref="F342">IFERROR(-SUMPRODUCT((Transactions_Table[Stock Ticker]=B342)*(Transactions_Table[Transaction]="Sell")*Transactions_Table[Total Amount])/C342, "")</f>
        <v/>
      </c>
      <c r="H342" s="1" t="str">
        <f t="shared" si="5"/>
        <v/>
      </c>
    </row>
    <row r="343" spans="4:8">
      <c r="D343" s="1" t="str" cm="1">
        <f t="array" ref="D343">IFERROR(SUMPRODUCT((Transactions_Table[Stock Ticker]=B343)*(Transactions_Table[Transaction]="Buy")*Transactions_Table[Total Amount])/C343, "")</f>
        <v/>
      </c>
      <c r="F343" s="1" t="str" cm="1">
        <f t="array" ref="F343">IFERROR(-SUMPRODUCT((Transactions_Table[Stock Ticker]=B343)*(Transactions_Table[Transaction]="Sell")*Transactions_Table[Total Amount])/C343, "")</f>
        <v/>
      </c>
      <c r="H343" s="1" t="str">
        <f t="shared" si="5"/>
        <v/>
      </c>
    </row>
    <row r="344" spans="4:8">
      <c r="D344" s="1" t="str" cm="1">
        <f t="array" ref="D344">IFERROR(SUMPRODUCT((Transactions_Table[Stock Ticker]=B344)*(Transactions_Table[Transaction]="Buy")*Transactions_Table[Total Amount])/C344, "")</f>
        <v/>
      </c>
      <c r="F344" s="1" t="str" cm="1">
        <f t="array" ref="F344">IFERROR(-SUMPRODUCT((Transactions_Table[Stock Ticker]=B344)*(Transactions_Table[Transaction]="Sell")*Transactions_Table[Total Amount])/C344, "")</f>
        <v/>
      </c>
      <c r="H344" s="1" t="str">
        <f t="shared" si="5"/>
        <v/>
      </c>
    </row>
    <row r="345" spans="4:8">
      <c r="D345" s="1" t="str" cm="1">
        <f t="array" ref="D345">IFERROR(SUMPRODUCT((Transactions_Table[Stock Ticker]=B345)*(Transactions_Table[Transaction]="Buy")*Transactions_Table[Total Amount])/C345, "")</f>
        <v/>
      </c>
      <c r="F345" s="1" t="str" cm="1">
        <f t="array" ref="F345">IFERROR(-SUMPRODUCT((Transactions_Table[Stock Ticker]=B345)*(Transactions_Table[Transaction]="Sell")*Transactions_Table[Total Amount])/C345, "")</f>
        <v/>
      </c>
      <c r="H345" s="1" t="str">
        <f t="shared" si="5"/>
        <v/>
      </c>
    </row>
    <row r="346" spans="4:8">
      <c r="D346" s="1" t="str" cm="1">
        <f t="array" ref="D346">IFERROR(SUMPRODUCT((Transactions_Table[Stock Ticker]=B346)*(Transactions_Table[Transaction]="Buy")*Transactions_Table[Total Amount])/C346, "")</f>
        <v/>
      </c>
      <c r="F346" s="1" t="str" cm="1">
        <f t="array" ref="F346">IFERROR(-SUMPRODUCT((Transactions_Table[Stock Ticker]=B346)*(Transactions_Table[Transaction]="Sell")*Transactions_Table[Total Amount])/C346, "")</f>
        <v/>
      </c>
      <c r="H346" s="1" t="str">
        <f t="shared" si="5"/>
        <v/>
      </c>
    </row>
    <row r="347" spans="4:8">
      <c r="D347" s="1" t="str" cm="1">
        <f t="array" ref="D347">IFERROR(SUMPRODUCT((Transactions_Table[Stock Ticker]=B347)*(Transactions_Table[Transaction]="Buy")*Transactions_Table[Total Amount])/C347, "")</f>
        <v/>
      </c>
      <c r="F347" s="1" t="str" cm="1">
        <f t="array" ref="F347">IFERROR(-SUMPRODUCT((Transactions_Table[Stock Ticker]=B347)*(Transactions_Table[Transaction]="Sell")*Transactions_Table[Total Amount])/C347, "")</f>
        <v/>
      </c>
      <c r="H347" s="1" t="str">
        <f t="shared" si="5"/>
        <v/>
      </c>
    </row>
    <row r="348" spans="4:8">
      <c r="D348" s="1" t="str" cm="1">
        <f t="array" ref="D348">IFERROR(SUMPRODUCT((Transactions_Table[Stock Ticker]=B348)*(Transactions_Table[Transaction]="Buy")*Transactions_Table[Total Amount])/C348, "")</f>
        <v/>
      </c>
      <c r="F348" s="1" t="str" cm="1">
        <f t="array" ref="F348">IFERROR(-SUMPRODUCT((Transactions_Table[Stock Ticker]=B348)*(Transactions_Table[Transaction]="Sell")*Transactions_Table[Total Amount])/C348, "")</f>
        <v/>
      </c>
      <c r="H348" s="1" t="str">
        <f t="shared" si="5"/>
        <v/>
      </c>
    </row>
    <row r="349" spans="4:8">
      <c r="D349" s="1" t="str" cm="1">
        <f t="array" ref="D349">IFERROR(SUMPRODUCT((Transactions_Table[Stock Ticker]=B349)*(Transactions_Table[Transaction]="Buy")*Transactions_Table[Total Amount])/C349, "")</f>
        <v/>
      </c>
      <c r="F349" s="1" t="str" cm="1">
        <f t="array" ref="F349">IFERROR(-SUMPRODUCT((Transactions_Table[Stock Ticker]=B349)*(Transactions_Table[Transaction]="Sell")*Transactions_Table[Total Amount])/C349, "")</f>
        <v/>
      </c>
      <c r="H349" s="1" t="str">
        <f t="shared" si="5"/>
        <v/>
      </c>
    </row>
    <row r="350" spans="4:8">
      <c r="D350" s="1" t="str" cm="1">
        <f t="array" ref="D350">IFERROR(SUMPRODUCT((Transactions_Table[Stock Ticker]=B350)*(Transactions_Table[Transaction]="Buy")*Transactions_Table[Total Amount])/C350, "")</f>
        <v/>
      </c>
      <c r="F350" s="1" t="str" cm="1">
        <f t="array" ref="F350">IFERROR(-SUMPRODUCT((Transactions_Table[Stock Ticker]=B350)*(Transactions_Table[Transaction]="Sell")*Transactions_Table[Total Amount])/C350, "")</f>
        <v/>
      </c>
      <c r="H350" s="1" t="str">
        <f t="shared" si="5"/>
        <v/>
      </c>
    </row>
    <row r="351" spans="4:8">
      <c r="D351" s="1" t="str" cm="1">
        <f t="array" ref="D351">IFERROR(SUMPRODUCT((Transactions_Table[Stock Ticker]=B351)*(Transactions_Table[Transaction]="Buy")*Transactions_Table[Total Amount])/C351, "")</f>
        <v/>
      </c>
      <c r="F351" s="1" t="str" cm="1">
        <f t="array" ref="F351">IFERROR(-SUMPRODUCT((Transactions_Table[Stock Ticker]=B351)*(Transactions_Table[Transaction]="Sell")*Transactions_Table[Total Amount])/C351, "")</f>
        <v/>
      </c>
      <c r="H351" s="1" t="str">
        <f t="shared" si="5"/>
        <v/>
      </c>
    </row>
    <row r="352" spans="4:8">
      <c r="D352" s="1" t="str" cm="1">
        <f t="array" ref="D352">IFERROR(SUMPRODUCT((Transactions_Table[Stock Ticker]=B352)*(Transactions_Table[Transaction]="Buy")*Transactions_Table[Total Amount])/C352, "")</f>
        <v/>
      </c>
      <c r="F352" s="1" t="str" cm="1">
        <f t="array" ref="F352">IFERROR(-SUMPRODUCT((Transactions_Table[Stock Ticker]=B352)*(Transactions_Table[Transaction]="Sell")*Transactions_Table[Total Amount])/C352, "")</f>
        <v/>
      </c>
      <c r="H352" s="1" t="str">
        <f t="shared" si="5"/>
        <v/>
      </c>
    </row>
    <row r="353" spans="4:8">
      <c r="D353" s="1" t="str" cm="1">
        <f t="array" ref="D353">IFERROR(SUMPRODUCT((Transactions_Table[Stock Ticker]=B353)*(Transactions_Table[Transaction]="Buy")*Transactions_Table[Total Amount])/C353, "")</f>
        <v/>
      </c>
      <c r="F353" s="1" t="str" cm="1">
        <f t="array" ref="F353">IFERROR(-SUMPRODUCT((Transactions_Table[Stock Ticker]=B353)*(Transactions_Table[Transaction]="Sell")*Transactions_Table[Total Amount])/C353, "")</f>
        <v/>
      </c>
      <c r="H353" s="1" t="str">
        <f t="shared" si="5"/>
        <v/>
      </c>
    </row>
    <row r="354" spans="4:8">
      <c r="D354" s="1" t="str" cm="1">
        <f t="array" ref="D354">IFERROR(SUMPRODUCT((Transactions_Table[Stock Ticker]=B354)*(Transactions_Table[Transaction]="Buy")*Transactions_Table[Total Amount])/C354, "")</f>
        <v/>
      </c>
      <c r="F354" s="1" t="str" cm="1">
        <f t="array" ref="F354">IFERROR(-SUMPRODUCT((Transactions_Table[Stock Ticker]=B354)*(Transactions_Table[Transaction]="Sell")*Transactions_Table[Total Amount])/C354, "")</f>
        <v/>
      </c>
      <c r="H354" s="1" t="str">
        <f t="shared" si="5"/>
        <v/>
      </c>
    </row>
    <row r="355" spans="4:8">
      <c r="D355" s="1" t="str" cm="1">
        <f t="array" ref="D355">IFERROR(SUMPRODUCT((Transactions_Table[Stock Ticker]=B355)*(Transactions_Table[Transaction]="Buy")*Transactions_Table[Total Amount])/C355, "")</f>
        <v/>
      </c>
      <c r="F355" s="1" t="str" cm="1">
        <f t="array" ref="F355">IFERROR(-SUMPRODUCT((Transactions_Table[Stock Ticker]=B355)*(Transactions_Table[Transaction]="Sell")*Transactions_Table[Total Amount])/C355, "")</f>
        <v/>
      </c>
      <c r="H355" s="1" t="str">
        <f t="shared" si="5"/>
        <v/>
      </c>
    </row>
    <row r="356" spans="4:8">
      <c r="D356" s="1" t="str" cm="1">
        <f t="array" ref="D356">IFERROR(SUMPRODUCT((Transactions_Table[Stock Ticker]=B356)*(Transactions_Table[Transaction]="Buy")*Transactions_Table[Total Amount])/C356, "")</f>
        <v/>
      </c>
      <c r="F356" s="1" t="str" cm="1">
        <f t="array" ref="F356">IFERROR(-SUMPRODUCT((Transactions_Table[Stock Ticker]=B356)*(Transactions_Table[Transaction]="Sell")*Transactions_Table[Total Amount])/C356, "")</f>
        <v/>
      </c>
      <c r="H356" s="1" t="str">
        <f t="shared" si="5"/>
        <v/>
      </c>
    </row>
    <row r="357" spans="4:8">
      <c r="D357" s="1" t="str" cm="1">
        <f t="array" ref="D357">IFERROR(SUMPRODUCT((Transactions_Table[Stock Ticker]=B357)*(Transactions_Table[Transaction]="Buy")*Transactions_Table[Total Amount])/C357, "")</f>
        <v/>
      </c>
      <c r="F357" s="1" t="str" cm="1">
        <f t="array" ref="F357">IFERROR(-SUMPRODUCT((Transactions_Table[Stock Ticker]=B357)*(Transactions_Table[Transaction]="Sell")*Transactions_Table[Total Amount])/C357, "")</f>
        <v/>
      </c>
      <c r="H357" s="1" t="str">
        <f t="shared" si="5"/>
        <v/>
      </c>
    </row>
    <row r="358" spans="4:8">
      <c r="D358" s="1" t="str" cm="1">
        <f t="array" ref="D358">IFERROR(SUMPRODUCT((Transactions_Table[Stock Ticker]=B358)*(Transactions_Table[Transaction]="Buy")*Transactions_Table[Total Amount])/C358, "")</f>
        <v/>
      </c>
      <c r="F358" s="1" t="str" cm="1">
        <f t="array" ref="F358">IFERROR(-SUMPRODUCT((Transactions_Table[Stock Ticker]=B358)*(Transactions_Table[Transaction]="Sell")*Transactions_Table[Total Amount])/C358, "")</f>
        <v/>
      </c>
      <c r="H358" s="1" t="str">
        <f t="shared" si="5"/>
        <v/>
      </c>
    </row>
    <row r="359" spans="4:8">
      <c r="D359" s="1" t="str" cm="1">
        <f t="array" ref="D359">IFERROR(SUMPRODUCT((Transactions_Table[Stock Ticker]=B359)*(Transactions_Table[Transaction]="Buy")*Transactions_Table[Total Amount])/C359, "")</f>
        <v/>
      </c>
      <c r="F359" s="1" t="str" cm="1">
        <f t="array" ref="F359">IFERROR(-SUMPRODUCT((Transactions_Table[Stock Ticker]=B359)*(Transactions_Table[Transaction]="Sell")*Transactions_Table[Total Amount])/C359, "")</f>
        <v/>
      </c>
      <c r="H359" s="1" t="str">
        <f t="shared" si="5"/>
        <v/>
      </c>
    </row>
    <row r="360" spans="4:8">
      <c r="D360" s="1" t="str" cm="1">
        <f t="array" ref="D360">IFERROR(SUMPRODUCT((Transactions_Table[Stock Ticker]=B360)*(Transactions_Table[Transaction]="Buy")*Transactions_Table[Total Amount])/C360, "")</f>
        <v/>
      </c>
      <c r="F360" s="1" t="str" cm="1">
        <f t="array" ref="F360">IFERROR(-SUMPRODUCT((Transactions_Table[Stock Ticker]=B360)*(Transactions_Table[Transaction]="Sell")*Transactions_Table[Total Amount])/C360, "")</f>
        <v/>
      </c>
      <c r="H360" s="1" t="str">
        <f t="shared" si="5"/>
        <v/>
      </c>
    </row>
    <row r="361" spans="4:8">
      <c r="D361" s="1" t="str" cm="1">
        <f t="array" ref="D361">IFERROR(SUMPRODUCT((Transactions_Table[Stock Ticker]=B361)*(Transactions_Table[Transaction]="Buy")*Transactions_Table[Total Amount])/C361, "")</f>
        <v/>
      </c>
      <c r="F361" s="1" t="str" cm="1">
        <f t="array" ref="F361">IFERROR(-SUMPRODUCT((Transactions_Table[Stock Ticker]=B361)*(Transactions_Table[Transaction]="Sell")*Transactions_Table[Total Amount])/C361, "")</f>
        <v/>
      </c>
      <c r="H361" s="1" t="str">
        <f t="shared" si="5"/>
        <v/>
      </c>
    </row>
    <row r="362" spans="4:8">
      <c r="D362" s="1" t="str" cm="1">
        <f t="array" ref="D362">IFERROR(SUMPRODUCT((Transactions_Table[Stock Ticker]=B362)*(Transactions_Table[Transaction]="Buy")*Transactions_Table[Total Amount])/C362, "")</f>
        <v/>
      </c>
      <c r="F362" s="1" t="str" cm="1">
        <f t="array" ref="F362">IFERROR(-SUMPRODUCT((Transactions_Table[Stock Ticker]=B362)*(Transactions_Table[Transaction]="Sell")*Transactions_Table[Total Amount])/C362, "")</f>
        <v/>
      </c>
      <c r="H362" s="1" t="str">
        <f t="shared" si="5"/>
        <v/>
      </c>
    </row>
    <row r="363" spans="4:8">
      <c r="D363" s="1" t="str" cm="1">
        <f t="array" ref="D363">IFERROR(SUMPRODUCT((Transactions_Table[Stock Ticker]=B363)*(Transactions_Table[Transaction]="Buy")*Transactions_Table[Total Amount])/C363, "")</f>
        <v/>
      </c>
      <c r="F363" s="1" t="str" cm="1">
        <f t="array" ref="F363">IFERROR(-SUMPRODUCT((Transactions_Table[Stock Ticker]=B363)*(Transactions_Table[Transaction]="Sell")*Transactions_Table[Total Amount])/C363, "")</f>
        <v/>
      </c>
      <c r="H363" s="1" t="str">
        <f t="shared" si="5"/>
        <v/>
      </c>
    </row>
    <row r="364" spans="4:8">
      <c r="D364" s="1" t="str" cm="1">
        <f t="array" ref="D364">IFERROR(SUMPRODUCT((Transactions_Table[Stock Ticker]=B364)*(Transactions_Table[Transaction]="Buy")*Transactions_Table[Total Amount])/C364, "")</f>
        <v/>
      </c>
      <c r="F364" s="1" t="str" cm="1">
        <f t="array" ref="F364">IFERROR(-SUMPRODUCT((Transactions_Table[Stock Ticker]=B364)*(Transactions_Table[Transaction]="Sell")*Transactions_Table[Total Amount])/C364, "")</f>
        <v/>
      </c>
      <c r="H364" s="1" t="str">
        <f t="shared" si="5"/>
        <v/>
      </c>
    </row>
    <row r="365" spans="4:8">
      <c r="D365" s="1" t="str" cm="1">
        <f t="array" ref="D365">IFERROR(SUMPRODUCT((Transactions_Table[Stock Ticker]=B365)*(Transactions_Table[Transaction]="Buy")*Transactions_Table[Total Amount])/C365, "")</f>
        <v/>
      </c>
      <c r="F365" s="1" t="str" cm="1">
        <f t="array" ref="F365">IFERROR(-SUMPRODUCT((Transactions_Table[Stock Ticker]=B365)*(Transactions_Table[Transaction]="Sell")*Transactions_Table[Total Amount])/C365, "")</f>
        <v/>
      </c>
      <c r="H365" s="1" t="str">
        <f t="shared" si="5"/>
        <v/>
      </c>
    </row>
    <row r="366" spans="4:8">
      <c r="D366" s="1" t="str" cm="1">
        <f t="array" ref="D366">IFERROR(SUMPRODUCT((Transactions_Table[Stock Ticker]=B366)*(Transactions_Table[Transaction]="Buy")*Transactions_Table[Total Amount])/C366, "")</f>
        <v/>
      </c>
      <c r="F366" s="1" t="str" cm="1">
        <f t="array" ref="F366">IFERROR(-SUMPRODUCT((Transactions_Table[Stock Ticker]=B366)*(Transactions_Table[Transaction]="Sell")*Transactions_Table[Total Amount])/C366, "")</f>
        <v/>
      </c>
      <c r="H366" s="1" t="str">
        <f t="shared" si="5"/>
        <v/>
      </c>
    </row>
    <row r="367" spans="4:8">
      <c r="D367" s="1" t="str" cm="1">
        <f t="array" ref="D367">IFERROR(SUMPRODUCT((Transactions_Table[Stock Ticker]=B367)*(Transactions_Table[Transaction]="Buy")*Transactions_Table[Total Amount])/C367, "")</f>
        <v/>
      </c>
      <c r="F367" s="1" t="str" cm="1">
        <f t="array" ref="F367">IFERROR(-SUMPRODUCT((Transactions_Table[Stock Ticker]=B367)*(Transactions_Table[Transaction]="Sell")*Transactions_Table[Total Amount])/C367, "")</f>
        <v/>
      </c>
      <c r="H367" s="1" t="str">
        <f t="shared" si="5"/>
        <v/>
      </c>
    </row>
    <row r="368" spans="4:8">
      <c r="D368" s="1" t="str" cm="1">
        <f t="array" ref="D368">IFERROR(SUMPRODUCT((Transactions_Table[Stock Ticker]=B368)*(Transactions_Table[Transaction]="Buy")*Transactions_Table[Total Amount])/C368, "")</f>
        <v/>
      </c>
      <c r="F368" s="1" t="str" cm="1">
        <f t="array" ref="F368">IFERROR(-SUMPRODUCT((Transactions_Table[Stock Ticker]=B368)*(Transactions_Table[Transaction]="Sell")*Transactions_Table[Total Amount])/C368, "")</f>
        <v/>
      </c>
      <c r="H368" s="1" t="str">
        <f t="shared" si="5"/>
        <v/>
      </c>
    </row>
    <row r="369" spans="4:8">
      <c r="D369" s="1" t="str" cm="1">
        <f t="array" ref="D369">IFERROR(SUMPRODUCT((Transactions_Table[Stock Ticker]=B369)*(Transactions_Table[Transaction]="Buy")*Transactions_Table[Total Amount])/C369, "")</f>
        <v/>
      </c>
      <c r="F369" s="1" t="str" cm="1">
        <f t="array" ref="F369">IFERROR(-SUMPRODUCT((Transactions_Table[Stock Ticker]=B369)*(Transactions_Table[Transaction]="Sell")*Transactions_Table[Total Amount])/C369, "")</f>
        <v/>
      </c>
      <c r="H369" s="1" t="str">
        <f t="shared" si="5"/>
        <v/>
      </c>
    </row>
    <row r="370" spans="4:8">
      <c r="D370" s="1" t="str" cm="1">
        <f t="array" ref="D370">IFERROR(SUMPRODUCT((Transactions_Table[Stock Ticker]=B370)*(Transactions_Table[Transaction]="Buy")*Transactions_Table[Total Amount])/C370, "")</f>
        <v/>
      </c>
      <c r="F370" s="1" t="str" cm="1">
        <f t="array" ref="F370">IFERROR(-SUMPRODUCT((Transactions_Table[Stock Ticker]=B370)*(Transactions_Table[Transaction]="Sell")*Transactions_Table[Total Amount])/C370, "")</f>
        <v/>
      </c>
      <c r="H370" s="1" t="str">
        <f t="shared" si="5"/>
        <v/>
      </c>
    </row>
    <row r="371" spans="4:8">
      <c r="D371" s="1" t="str" cm="1">
        <f t="array" ref="D371">IFERROR(SUMPRODUCT((Transactions_Table[Stock Ticker]=B371)*(Transactions_Table[Transaction]="Buy")*Transactions_Table[Total Amount])/C371, "")</f>
        <v/>
      </c>
      <c r="F371" s="1" t="str" cm="1">
        <f t="array" ref="F371">IFERROR(-SUMPRODUCT((Transactions_Table[Stock Ticker]=B371)*(Transactions_Table[Transaction]="Sell")*Transactions_Table[Total Amount])/C371, "")</f>
        <v/>
      </c>
      <c r="H371" s="1" t="str">
        <f t="shared" si="5"/>
        <v/>
      </c>
    </row>
    <row r="372" spans="4:8">
      <c r="D372" s="1" t="str" cm="1">
        <f t="array" ref="D372">IFERROR(SUMPRODUCT((Transactions_Table[Stock Ticker]=B372)*(Transactions_Table[Transaction]="Buy")*Transactions_Table[Total Amount])/C372, "")</f>
        <v/>
      </c>
      <c r="F372" s="1" t="str" cm="1">
        <f t="array" ref="F372">IFERROR(-SUMPRODUCT((Transactions_Table[Stock Ticker]=B372)*(Transactions_Table[Transaction]="Sell")*Transactions_Table[Total Amount])/C372, "")</f>
        <v/>
      </c>
      <c r="H372" s="1" t="str">
        <f t="shared" si="5"/>
        <v/>
      </c>
    </row>
    <row r="373" spans="4:8">
      <c r="D373" s="1" t="str" cm="1">
        <f t="array" ref="D373">IFERROR(SUMPRODUCT((Transactions_Table[Stock Ticker]=B373)*(Transactions_Table[Transaction]="Buy")*Transactions_Table[Total Amount])/C373, "")</f>
        <v/>
      </c>
      <c r="F373" s="1" t="str" cm="1">
        <f t="array" ref="F373">IFERROR(-SUMPRODUCT((Transactions_Table[Stock Ticker]=B373)*(Transactions_Table[Transaction]="Sell")*Transactions_Table[Total Amount])/C373, "")</f>
        <v/>
      </c>
      <c r="H373" s="1" t="str">
        <f t="shared" si="5"/>
        <v/>
      </c>
    </row>
    <row r="374" spans="4:8">
      <c r="D374" s="1" t="str" cm="1">
        <f t="array" ref="D374">IFERROR(SUMPRODUCT((Transactions_Table[Stock Ticker]=B374)*(Transactions_Table[Transaction]="Buy")*Transactions_Table[Total Amount])/C374, "")</f>
        <v/>
      </c>
      <c r="F374" s="1" t="str" cm="1">
        <f t="array" ref="F374">IFERROR(-SUMPRODUCT((Transactions_Table[Stock Ticker]=B374)*(Transactions_Table[Transaction]="Sell")*Transactions_Table[Total Amount])/C374, "")</f>
        <v/>
      </c>
      <c r="H374" s="1" t="str">
        <f t="shared" si="5"/>
        <v/>
      </c>
    </row>
    <row r="375" spans="4:8">
      <c r="D375" s="1" t="str" cm="1">
        <f t="array" ref="D375">IFERROR(SUMPRODUCT((Transactions_Table[Stock Ticker]=B375)*(Transactions_Table[Transaction]="Buy")*Transactions_Table[Total Amount])/C375, "")</f>
        <v/>
      </c>
      <c r="F375" s="1" t="str" cm="1">
        <f t="array" ref="F375">IFERROR(-SUMPRODUCT((Transactions_Table[Stock Ticker]=B375)*(Transactions_Table[Transaction]="Sell")*Transactions_Table[Total Amount])/C375, "")</f>
        <v/>
      </c>
      <c r="H375" s="1" t="str">
        <f t="shared" si="5"/>
        <v/>
      </c>
    </row>
    <row r="376" spans="4:8">
      <c r="D376" s="1" t="str" cm="1">
        <f t="array" ref="D376">IFERROR(SUMPRODUCT((Transactions_Table[Stock Ticker]=B376)*(Transactions_Table[Transaction]="Buy")*Transactions_Table[Total Amount])/C376, "")</f>
        <v/>
      </c>
      <c r="F376" s="1" t="str" cm="1">
        <f t="array" ref="F376">IFERROR(-SUMPRODUCT((Transactions_Table[Stock Ticker]=B376)*(Transactions_Table[Transaction]="Sell")*Transactions_Table[Total Amount])/C376, "")</f>
        <v/>
      </c>
      <c r="H376" s="1" t="str">
        <f t="shared" si="5"/>
        <v/>
      </c>
    </row>
    <row r="377" spans="4:8">
      <c r="D377" s="1" t="str" cm="1">
        <f t="array" ref="D377">IFERROR(SUMPRODUCT((Transactions_Table[Stock Ticker]=B377)*(Transactions_Table[Transaction]="Buy")*Transactions_Table[Total Amount])/C377, "")</f>
        <v/>
      </c>
      <c r="F377" s="1" t="str" cm="1">
        <f t="array" ref="F377">IFERROR(-SUMPRODUCT((Transactions_Table[Stock Ticker]=B377)*(Transactions_Table[Transaction]="Sell")*Transactions_Table[Total Amount])/C377, "")</f>
        <v/>
      </c>
      <c r="H377" s="1" t="str">
        <f t="shared" si="5"/>
        <v/>
      </c>
    </row>
    <row r="378" spans="4:8">
      <c r="D378" s="1" t="str" cm="1">
        <f t="array" ref="D378">IFERROR(SUMPRODUCT((Transactions_Table[Stock Ticker]=B378)*(Transactions_Table[Transaction]="Buy")*Transactions_Table[Total Amount])/C378, "")</f>
        <v/>
      </c>
      <c r="F378" s="1" t="str" cm="1">
        <f t="array" ref="F378">IFERROR(-SUMPRODUCT((Transactions_Table[Stock Ticker]=B378)*(Transactions_Table[Transaction]="Sell")*Transactions_Table[Total Amount])/C378, "")</f>
        <v/>
      </c>
      <c r="H378" s="1" t="str">
        <f t="shared" si="5"/>
        <v/>
      </c>
    </row>
    <row r="379" spans="4:8">
      <c r="D379" s="1" t="str" cm="1">
        <f t="array" ref="D379">IFERROR(SUMPRODUCT((Transactions_Table[Stock Ticker]=B379)*(Transactions_Table[Transaction]="Buy")*Transactions_Table[Total Amount])/C379, "")</f>
        <v/>
      </c>
      <c r="F379" s="1" t="str" cm="1">
        <f t="array" ref="F379">IFERROR(-SUMPRODUCT((Transactions_Table[Stock Ticker]=B379)*(Transactions_Table[Transaction]="Sell")*Transactions_Table[Total Amount])/C379, "")</f>
        <v/>
      </c>
      <c r="H379" s="1" t="str">
        <f t="shared" si="5"/>
        <v/>
      </c>
    </row>
    <row r="380" spans="4:8">
      <c r="D380" s="1" t="str" cm="1">
        <f t="array" ref="D380">IFERROR(SUMPRODUCT((Transactions_Table[Stock Ticker]=B380)*(Transactions_Table[Transaction]="Buy")*Transactions_Table[Total Amount])/C380, "")</f>
        <v/>
      </c>
      <c r="F380" s="1" t="str" cm="1">
        <f t="array" ref="F380">IFERROR(-SUMPRODUCT((Transactions_Table[Stock Ticker]=B380)*(Transactions_Table[Transaction]="Sell")*Transactions_Table[Total Amount])/C380, "")</f>
        <v/>
      </c>
      <c r="H380" s="1" t="str">
        <f t="shared" si="5"/>
        <v/>
      </c>
    </row>
    <row r="381" spans="4:8">
      <c r="D381" s="1" t="str" cm="1">
        <f t="array" ref="D381">IFERROR(SUMPRODUCT((Transactions_Table[Stock Ticker]=B381)*(Transactions_Table[Transaction]="Buy")*Transactions_Table[Total Amount])/C381, "")</f>
        <v/>
      </c>
      <c r="F381" s="1" t="str" cm="1">
        <f t="array" ref="F381">IFERROR(-SUMPRODUCT((Transactions_Table[Stock Ticker]=B381)*(Transactions_Table[Transaction]="Sell")*Transactions_Table[Total Amount])/C381, "")</f>
        <v/>
      </c>
      <c r="H381" s="1" t="str">
        <f t="shared" si="5"/>
        <v/>
      </c>
    </row>
    <row r="382" spans="4:8">
      <c r="D382" s="1" t="str" cm="1">
        <f t="array" ref="D382">IFERROR(SUMPRODUCT((Transactions_Table[Stock Ticker]=B382)*(Transactions_Table[Transaction]="Buy")*Transactions_Table[Total Amount])/C382, "")</f>
        <v/>
      </c>
      <c r="F382" s="1" t="str" cm="1">
        <f t="array" ref="F382">IFERROR(-SUMPRODUCT((Transactions_Table[Stock Ticker]=B382)*(Transactions_Table[Transaction]="Sell")*Transactions_Table[Total Amount])/C382, "")</f>
        <v/>
      </c>
      <c r="H382" s="1" t="str">
        <f t="shared" si="5"/>
        <v/>
      </c>
    </row>
    <row r="383" spans="4:8">
      <c r="D383" s="1" t="str" cm="1">
        <f t="array" ref="D383">IFERROR(SUMPRODUCT((Transactions_Table[Stock Ticker]=B383)*(Transactions_Table[Transaction]="Buy")*Transactions_Table[Total Amount])/C383, "")</f>
        <v/>
      </c>
      <c r="F383" s="1" t="str" cm="1">
        <f t="array" ref="F383">IFERROR(-SUMPRODUCT((Transactions_Table[Stock Ticker]=B383)*(Transactions_Table[Transaction]="Sell")*Transactions_Table[Total Amount])/C383, "")</f>
        <v/>
      </c>
      <c r="H383" s="1" t="str">
        <f t="shared" si="5"/>
        <v/>
      </c>
    </row>
    <row r="384" spans="4:8">
      <c r="D384" s="1" t="str" cm="1">
        <f t="array" ref="D384">IFERROR(SUMPRODUCT((Transactions_Table[Stock Ticker]=B384)*(Transactions_Table[Transaction]="Buy")*Transactions_Table[Total Amount])/C384, "")</f>
        <v/>
      </c>
      <c r="F384" s="1" t="str" cm="1">
        <f t="array" ref="F384">IFERROR(-SUMPRODUCT((Transactions_Table[Stock Ticker]=B384)*(Transactions_Table[Transaction]="Sell")*Transactions_Table[Total Amount])/C384, "")</f>
        <v/>
      </c>
      <c r="H384" s="1" t="str">
        <f t="shared" si="5"/>
        <v/>
      </c>
    </row>
    <row r="385" spans="4:8">
      <c r="D385" s="1" t="str" cm="1">
        <f t="array" ref="D385">IFERROR(SUMPRODUCT((Transactions_Table[Stock Ticker]=B385)*(Transactions_Table[Transaction]="Buy")*Transactions_Table[Total Amount])/C385, "")</f>
        <v/>
      </c>
      <c r="F385" s="1" t="str" cm="1">
        <f t="array" ref="F385">IFERROR(-SUMPRODUCT((Transactions_Table[Stock Ticker]=B385)*(Transactions_Table[Transaction]="Sell")*Transactions_Table[Total Amount])/C385, "")</f>
        <v/>
      </c>
      <c r="H385" s="1" t="str">
        <f t="shared" si="5"/>
        <v/>
      </c>
    </row>
    <row r="386" spans="4:8">
      <c r="D386" s="1" t="str" cm="1">
        <f t="array" ref="D386">IFERROR(SUMPRODUCT((Transactions_Table[Stock Ticker]=B386)*(Transactions_Table[Transaction]="Buy")*Transactions_Table[Total Amount])/C386, "")</f>
        <v/>
      </c>
      <c r="F386" s="1" t="str" cm="1">
        <f t="array" ref="F386">IFERROR(-SUMPRODUCT((Transactions_Table[Stock Ticker]=B386)*(Transactions_Table[Transaction]="Sell")*Transactions_Table[Total Amount])/C386, "")</f>
        <v/>
      </c>
      <c r="H386" s="1" t="str">
        <f t="shared" si="5"/>
        <v/>
      </c>
    </row>
    <row r="387" spans="4:8">
      <c r="D387" s="1" t="str" cm="1">
        <f t="array" ref="D387">IFERROR(SUMPRODUCT((Transactions_Table[Stock Ticker]=B387)*(Transactions_Table[Transaction]="Buy")*Transactions_Table[Total Amount])/C387, "")</f>
        <v/>
      </c>
      <c r="F387" s="1" t="str" cm="1">
        <f t="array" ref="F387">IFERROR(-SUMPRODUCT((Transactions_Table[Stock Ticker]=B387)*(Transactions_Table[Transaction]="Sell")*Transactions_Table[Total Amount])/C387, "")</f>
        <v/>
      </c>
      <c r="H387" s="1" t="str">
        <f t="shared" si="5"/>
        <v/>
      </c>
    </row>
    <row r="388" spans="4:8">
      <c r="D388" s="1" t="str" cm="1">
        <f t="array" ref="D388">IFERROR(SUMPRODUCT((Transactions_Table[Stock Ticker]=B388)*(Transactions_Table[Transaction]="Buy")*Transactions_Table[Total Amount])/C388, "")</f>
        <v/>
      </c>
      <c r="F388" s="1" t="str" cm="1">
        <f t="array" ref="F388">IFERROR(-SUMPRODUCT((Transactions_Table[Stock Ticker]=B388)*(Transactions_Table[Transaction]="Sell")*Transactions_Table[Total Amount])/C388, "")</f>
        <v/>
      </c>
      <c r="H388" s="1" t="str">
        <f t="shared" si="5"/>
        <v/>
      </c>
    </row>
    <row r="389" spans="4:8">
      <c r="D389" s="1" t="str" cm="1">
        <f t="array" ref="D389">IFERROR(SUMPRODUCT((Transactions_Table[Stock Ticker]=B389)*(Transactions_Table[Transaction]="Buy")*Transactions_Table[Total Amount])/C389, "")</f>
        <v/>
      </c>
      <c r="F389" s="1" t="str" cm="1">
        <f t="array" ref="F389">IFERROR(-SUMPRODUCT((Transactions_Table[Stock Ticker]=B389)*(Transactions_Table[Transaction]="Sell")*Transactions_Table[Total Amount])/C389, "")</f>
        <v/>
      </c>
      <c r="H389" s="1" t="str">
        <f t="shared" ref="H389:H452" si="6">IFERROR((E389*(F389-D389))+G389, "")</f>
        <v/>
      </c>
    </row>
    <row r="390" spans="4:8">
      <c r="D390" s="1" t="str" cm="1">
        <f t="array" ref="D390">IFERROR(SUMPRODUCT((Transactions_Table[Stock Ticker]=B390)*(Transactions_Table[Transaction]="Buy")*Transactions_Table[Total Amount])/C390, "")</f>
        <v/>
      </c>
      <c r="F390" s="1" t="str" cm="1">
        <f t="array" ref="F390">IFERROR(-SUMPRODUCT((Transactions_Table[Stock Ticker]=B390)*(Transactions_Table[Transaction]="Sell")*Transactions_Table[Total Amount])/C390, "")</f>
        <v/>
      </c>
      <c r="H390" s="1" t="str">
        <f t="shared" si="6"/>
        <v/>
      </c>
    </row>
    <row r="391" spans="4:8">
      <c r="D391" s="1" t="str" cm="1">
        <f t="array" ref="D391">IFERROR(SUMPRODUCT((Transactions_Table[Stock Ticker]=B391)*(Transactions_Table[Transaction]="Buy")*Transactions_Table[Total Amount])/C391, "")</f>
        <v/>
      </c>
      <c r="F391" s="1" t="str" cm="1">
        <f t="array" ref="F391">IFERROR(-SUMPRODUCT((Transactions_Table[Stock Ticker]=B391)*(Transactions_Table[Transaction]="Sell")*Transactions_Table[Total Amount])/C391, "")</f>
        <v/>
      </c>
      <c r="H391" s="1" t="str">
        <f t="shared" si="6"/>
        <v/>
      </c>
    </row>
    <row r="392" spans="4:8">
      <c r="D392" s="1" t="str" cm="1">
        <f t="array" ref="D392">IFERROR(SUMPRODUCT((Transactions_Table[Stock Ticker]=B392)*(Transactions_Table[Transaction]="Buy")*Transactions_Table[Total Amount])/C392, "")</f>
        <v/>
      </c>
      <c r="F392" s="1" t="str" cm="1">
        <f t="array" ref="F392">IFERROR(-SUMPRODUCT((Transactions_Table[Stock Ticker]=B392)*(Transactions_Table[Transaction]="Sell")*Transactions_Table[Total Amount])/C392, "")</f>
        <v/>
      </c>
      <c r="H392" s="1" t="str">
        <f t="shared" si="6"/>
        <v/>
      </c>
    </row>
    <row r="393" spans="4:8">
      <c r="D393" s="1" t="str" cm="1">
        <f t="array" ref="D393">IFERROR(SUMPRODUCT((Transactions_Table[Stock Ticker]=B393)*(Transactions_Table[Transaction]="Buy")*Transactions_Table[Total Amount])/C393, "")</f>
        <v/>
      </c>
      <c r="F393" s="1" t="str" cm="1">
        <f t="array" ref="F393">IFERROR(-SUMPRODUCT((Transactions_Table[Stock Ticker]=B393)*(Transactions_Table[Transaction]="Sell")*Transactions_Table[Total Amount])/C393, "")</f>
        <v/>
      </c>
      <c r="H393" s="1" t="str">
        <f t="shared" si="6"/>
        <v/>
      </c>
    </row>
    <row r="394" spans="4:8">
      <c r="D394" s="1" t="str" cm="1">
        <f t="array" ref="D394">IFERROR(SUMPRODUCT((Transactions_Table[Stock Ticker]=B394)*(Transactions_Table[Transaction]="Buy")*Transactions_Table[Total Amount])/C394, "")</f>
        <v/>
      </c>
      <c r="F394" s="1" t="str" cm="1">
        <f t="array" ref="F394">IFERROR(-SUMPRODUCT((Transactions_Table[Stock Ticker]=B394)*(Transactions_Table[Transaction]="Sell")*Transactions_Table[Total Amount])/C394, "")</f>
        <v/>
      </c>
      <c r="H394" s="1" t="str">
        <f t="shared" si="6"/>
        <v/>
      </c>
    </row>
    <row r="395" spans="4:8">
      <c r="D395" s="1" t="str" cm="1">
        <f t="array" ref="D395">IFERROR(SUMPRODUCT((Transactions_Table[Stock Ticker]=B395)*(Transactions_Table[Transaction]="Buy")*Transactions_Table[Total Amount])/C395, "")</f>
        <v/>
      </c>
      <c r="F395" s="1" t="str" cm="1">
        <f t="array" ref="F395">IFERROR(-SUMPRODUCT((Transactions_Table[Stock Ticker]=B395)*(Transactions_Table[Transaction]="Sell")*Transactions_Table[Total Amount])/C395, "")</f>
        <v/>
      </c>
      <c r="H395" s="1" t="str">
        <f t="shared" si="6"/>
        <v/>
      </c>
    </row>
    <row r="396" spans="4:8">
      <c r="D396" s="1" t="str" cm="1">
        <f t="array" ref="D396">IFERROR(SUMPRODUCT((Transactions_Table[Stock Ticker]=B396)*(Transactions_Table[Transaction]="Buy")*Transactions_Table[Total Amount])/C396, "")</f>
        <v/>
      </c>
      <c r="F396" s="1" t="str" cm="1">
        <f t="array" ref="F396">IFERROR(-SUMPRODUCT((Transactions_Table[Stock Ticker]=B396)*(Transactions_Table[Transaction]="Sell")*Transactions_Table[Total Amount])/C396, "")</f>
        <v/>
      </c>
      <c r="H396" s="1" t="str">
        <f t="shared" si="6"/>
        <v/>
      </c>
    </row>
    <row r="397" spans="4:8">
      <c r="D397" s="1" t="str" cm="1">
        <f t="array" ref="D397">IFERROR(SUMPRODUCT((Transactions_Table[Stock Ticker]=B397)*(Transactions_Table[Transaction]="Buy")*Transactions_Table[Total Amount])/C397, "")</f>
        <v/>
      </c>
      <c r="F397" s="1" t="str" cm="1">
        <f t="array" ref="F397">IFERROR(-SUMPRODUCT((Transactions_Table[Stock Ticker]=B397)*(Transactions_Table[Transaction]="Sell")*Transactions_Table[Total Amount])/C397, "")</f>
        <v/>
      </c>
      <c r="H397" s="1" t="str">
        <f t="shared" si="6"/>
        <v/>
      </c>
    </row>
    <row r="398" spans="4:8">
      <c r="D398" s="1" t="str" cm="1">
        <f t="array" ref="D398">IFERROR(SUMPRODUCT((Transactions_Table[Stock Ticker]=B398)*(Transactions_Table[Transaction]="Buy")*Transactions_Table[Total Amount])/C398, "")</f>
        <v/>
      </c>
      <c r="F398" s="1" t="str" cm="1">
        <f t="array" ref="F398">IFERROR(-SUMPRODUCT((Transactions_Table[Stock Ticker]=B398)*(Transactions_Table[Transaction]="Sell")*Transactions_Table[Total Amount])/C398, "")</f>
        <v/>
      </c>
      <c r="H398" s="1" t="str">
        <f t="shared" si="6"/>
        <v/>
      </c>
    </row>
    <row r="399" spans="4:8">
      <c r="D399" s="1" t="str" cm="1">
        <f t="array" ref="D399">IFERROR(SUMPRODUCT((Transactions_Table[Stock Ticker]=B399)*(Transactions_Table[Transaction]="Buy")*Transactions_Table[Total Amount])/C399, "")</f>
        <v/>
      </c>
      <c r="F399" s="1" t="str" cm="1">
        <f t="array" ref="F399">IFERROR(-SUMPRODUCT((Transactions_Table[Stock Ticker]=B399)*(Transactions_Table[Transaction]="Sell")*Transactions_Table[Total Amount])/C399, "")</f>
        <v/>
      </c>
      <c r="H399" s="1" t="str">
        <f t="shared" si="6"/>
        <v/>
      </c>
    </row>
    <row r="400" spans="4:8">
      <c r="D400" s="1" t="str" cm="1">
        <f t="array" ref="D400">IFERROR(SUMPRODUCT((Transactions_Table[Stock Ticker]=B400)*(Transactions_Table[Transaction]="Buy")*Transactions_Table[Total Amount])/C400, "")</f>
        <v/>
      </c>
      <c r="F400" s="1" t="str" cm="1">
        <f t="array" ref="F400">IFERROR(-SUMPRODUCT((Transactions_Table[Stock Ticker]=B400)*(Transactions_Table[Transaction]="Sell")*Transactions_Table[Total Amount])/C400, "")</f>
        <v/>
      </c>
      <c r="H400" s="1" t="str">
        <f t="shared" si="6"/>
        <v/>
      </c>
    </row>
    <row r="401" spans="4:8">
      <c r="D401" s="1" t="str" cm="1">
        <f t="array" ref="D401">IFERROR(SUMPRODUCT((Transactions_Table[Stock Ticker]=B401)*(Transactions_Table[Transaction]="Buy")*Transactions_Table[Total Amount])/C401, "")</f>
        <v/>
      </c>
      <c r="F401" s="1" t="str" cm="1">
        <f t="array" ref="F401">IFERROR(-SUMPRODUCT((Transactions_Table[Stock Ticker]=B401)*(Transactions_Table[Transaction]="Sell")*Transactions_Table[Total Amount])/C401, "")</f>
        <v/>
      </c>
      <c r="H401" s="1" t="str">
        <f t="shared" si="6"/>
        <v/>
      </c>
    </row>
    <row r="402" spans="4:8">
      <c r="D402" s="1" t="str" cm="1">
        <f t="array" ref="D402">IFERROR(SUMPRODUCT((Transactions_Table[Stock Ticker]=B402)*(Transactions_Table[Transaction]="Buy")*Transactions_Table[Total Amount])/C402, "")</f>
        <v/>
      </c>
      <c r="F402" s="1" t="str" cm="1">
        <f t="array" ref="F402">IFERROR(-SUMPRODUCT((Transactions_Table[Stock Ticker]=B402)*(Transactions_Table[Transaction]="Sell")*Transactions_Table[Total Amount])/C402, "")</f>
        <v/>
      </c>
      <c r="H402" s="1" t="str">
        <f t="shared" si="6"/>
        <v/>
      </c>
    </row>
    <row r="403" spans="4:8">
      <c r="D403" s="1" t="str" cm="1">
        <f t="array" ref="D403">IFERROR(SUMPRODUCT((Transactions_Table[Stock Ticker]=B403)*(Transactions_Table[Transaction]="Buy")*Transactions_Table[Total Amount])/C403, "")</f>
        <v/>
      </c>
      <c r="F403" s="1" t="str" cm="1">
        <f t="array" ref="F403">IFERROR(-SUMPRODUCT((Transactions_Table[Stock Ticker]=B403)*(Transactions_Table[Transaction]="Sell")*Transactions_Table[Total Amount])/C403, "")</f>
        <v/>
      </c>
      <c r="H403" s="1" t="str">
        <f t="shared" si="6"/>
        <v/>
      </c>
    </row>
    <row r="404" spans="4:8">
      <c r="D404" s="1" t="str" cm="1">
        <f t="array" ref="D404">IFERROR(SUMPRODUCT((Transactions_Table[Stock Ticker]=B404)*(Transactions_Table[Transaction]="Buy")*Transactions_Table[Total Amount])/C404, "")</f>
        <v/>
      </c>
      <c r="F404" s="1" t="str" cm="1">
        <f t="array" ref="F404">IFERROR(-SUMPRODUCT((Transactions_Table[Stock Ticker]=B404)*(Transactions_Table[Transaction]="Sell")*Transactions_Table[Total Amount])/C404, "")</f>
        <v/>
      </c>
      <c r="H404" s="1" t="str">
        <f t="shared" si="6"/>
        <v/>
      </c>
    </row>
    <row r="405" spans="4:8">
      <c r="D405" s="1" t="str" cm="1">
        <f t="array" ref="D405">IFERROR(SUMPRODUCT((Transactions_Table[Stock Ticker]=B405)*(Transactions_Table[Transaction]="Buy")*Transactions_Table[Total Amount])/C405, "")</f>
        <v/>
      </c>
      <c r="F405" s="1" t="str" cm="1">
        <f t="array" ref="F405">IFERROR(-SUMPRODUCT((Transactions_Table[Stock Ticker]=B405)*(Transactions_Table[Transaction]="Sell")*Transactions_Table[Total Amount])/C405, "")</f>
        <v/>
      </c>
      <c r="H405" s="1" t="str">
        <f t="shared" si="6"/>
        <v/>
      </c>
    </row>
    <row r="406" spans="4:8">
      <c r="D406" s="1" t="str" cm="1">
        <f t="array" ref="D406">IFERROR(SUMPRODUCT((Transactions_Table[Stock Ticker]=B406)*(Transactions_Table[Transaction]="Buy")*Transactions_Table[Total Amount])/C406, "")</f>
        <v/>
      </c>
      <c r="F406" s="1" t="str" cm="1">
        <f t="array" ref="F406">IFERROR(-SUMPRODUCT((Transactions_Table[Stock Ticker]=B406)*(Transactions_Table[Transaction]="Sell")*Transactions_Table[Total Amount])/C406, "")</f>
        <v/>
      </c>
      <c r="H406" s="1" t="str">
        <f t="shared" si="6"/>
        <v/>
      </c>
    </row>
    <row r="407" spans="4:8">
      <c r="D407" s="1" t="str" cm="1">
        <f t="array" ref="D407">IFERROR(SUMPRODUCT((Transactions_Table[Stock Ticker]=B407)*(Transactions_Table[Transaction]="Buy")*Transactions_Table[Total Amount])/C407, "")</f>
        <v/>
      </c>
      <c r="F407" s="1" t="str" cm="1">
        <f t="array" ref="F407">IFERROR(-SUMPRODUCT((Transactions_Table[Stock Ticker]=B407)*(Transactions_Table[Transaction]="Sell")*Transactions_Table[Total Amount])/C407, "")</f>
        <v/>
      </c>
      <c r="H407" s="1" t="str">
        <f t="shared" si="6"/>
        <v/>
      </c>
    </row>
    <row r="408" spans="4:8">
      <c r="D408" s="1" t="str" cm="1">
        <f t="array" ref="D408">IFERROR(SUMPRODUCT((Transactions_Table[Stock Ticker]=B408)*(Transactions_Table[Transaction]="Buy")*Transactions_Table[Total Amount])/C408, "")</f>
        <v/>
      </c>
      <c r="F408" s="1" t="str" cm="1">
        <f t="array" ref="F408">IFERROR(-SUMPRODUCT((Transactions_Table[Stock Ticker]=B408)*(Transactions_Table[Transaction]="Sell")*Transactions_Table[Total Amount])/C408, "")</f>
        <v/>
      </c>
      <c r="H408" s="1" t="str">
        <f t="shared" si="6"/>
        <v/>
      </c>
    </row>
    <row r="409" spans="4:8">
      <c r="D409" s="1" t="str" cm="1">
        <f t="array" ref="D409">IFERROR(SUMPRODUCT((Transactions_Table[Stock Ticker]=B409)*(Transactions_Table[Transaction]="Buy")*Transactions_Table[Total Amount])/C409, "")</f>
        <v/>
      </c>
      <c r="F409" s="1" t="str" cm="1">
        <f t="array" ref="F409">IFERROR(-SUMPRODUCT((Transactions_Table[Stock Ticker]=B409)*(Transactions_Table[Transaction]="Sell")*Transactions_Table[Total Amount])/C409, "")</f>
        <v/>
      </c>
      <c r="H409" s="1" t="str">
        <f t="shared" si="6"/>
        <v/>
      </c>
    </row>
    <row r="410" spans="4:8">
      <c r="D410" s="1" t="str" cm="1">
        <f t="array" ref="D410">IFERROR(SUMPRODUCT((Transactions_Table[Stock Ticker]=B410)*(Transactions_Table[Transaction]="Buy")*Transactions_Table[Total Amount])/C410, "")</f>
        <v/>
      </c>
      <c r="F410" s="1" t="str" cm="1">
        <f t="array" ref="F410">IFERROR(-SUMPRODUCT((Transactions_Table[Stock Ticker]=B410)*(Transactions_Table[Transaction]="Sell")*Transactions_Table[Total Amount])/C410, "")</f>
        <v/>
      </c>
      <c r="H410" s="1" t="str">
        <f t="shared" si="6"/>
        <v/>
      </c>
    </row>
    <row r="411" spans="4:8">
      <c r="D411" s="1" t="str" cm="1">
        <f t="array" ref="D411">IFERROR(SUMPRODUCT((Transactions_Table[Stock Ticker]=B411)*(Transactions_Table[Transaction]="Buy")*Transactions_Table[Total Amount])/C411, "")</f>
        <v/>
      </c>
      <c r="F411" s="1" t="str" cm="1">
        <f t="array" ref="F411">IFERROR(-SUMPRODUCT((Transactions_Table[Stock Ticker]=B411)*(Transactions_Table[Transaction]="Sell")*Transactions_Table[Total Amount])/C411, "")</f>
        <v/>
      </c>
      <c r="H411" s="1" t="str">
        <f t="shared" si="6"/>
        <v/>
      </c>
    </row>
    <row r="412" spans="4:8">
      <c r="D412" s="1" t="str" cm="1">
        <f t="array" ref="D412">IFERROR(SUMPRODUCT((Transactions_Table[Stock Ticker]=B412)*(Transactions_Table[Transaction]="Buy")*Transactions_Table[Total Amount])/C412, "")</f>
        <v/>
      </c>
      <c r="F412" s="1" t="str" cm="1">
        <f t="array" ref="F412">IFERROR(-SUMPRODUCT((Transactions_Table[Stock Ticker]=B412)*(Transactions_Table[Transaction]="Sell")*Transactions_Table[Total Amount])/C412, "")</f>
        <v/>
      </c>
      <c r="H412" s="1" t="str">
        <f t="shared" si="6"/>
        <v/>
      </c>
    </row>
    <row r="413" spans="4:8">
      <c r="D413" s="1" t="str" cm="1">
        <f t="array" ref="D413">IFERROR(SUMPRODUCT((Transactions_Table[Stock Ticker]=B413)*(Transactions_Table[Transaction]="Buy")*Transactions_Table[Total Amount])/C413, "")</f>
        <v/>
      </c>
      <c r="F413" s="1" t="str" cm="1">
        <f t="array" ref="F413">IFERROR(-SUMPRODUCT((Transactions_Table[Stock Ticker]=B413)*(Transactions_Table[Transaction]="Sell")*Transactions_Table[Total Amount])/C413, "")</f>
        <v/>
      </c>
      <c r="H413" s="1" t="str">
        <f t="shared" si="6"/>
        <v/>
      </c>
    </row>
    <row r="414" spans="4:8">
      <c r="D414" s="1" t="str" cm="1">
        <f t="array" ref="D414">IFERROR(SUMPRODUCT((Transactions_Table[Stock Ticker]=B414)*(Transactions_Table[Transaction]="Buy")*Transactions_Table[Total Amount])/C414, "")</f>
        <v/>
      </c>
      <c r="F414" s="1" t="str" cm="1">
        <f t="array" ref="F414">IFERROR(-SUMPRODUCT((Transactions_Table[Stock Ticker]=B414)*(Transactions_Table[Transaction]="Sell")*Transactions_Table[Total Amount])/C414, "")</f>
        <v/>
      </c>
      <c r="H414" s="1" t="str">
        <f t="shared" si="6"/>
        <v/>
      </c>
    </row>
    <row r="415" spans="4:8">
      <c r="D415" s="1" t="str" cm="1">
        <f t="array" ref="D415">IFERROR(SUMPRODUCT((Transactions_Table[Stock Ticker]=B415)*(Transactions_Table[Transaction]="Buy")*Transactions_Table[Total Amount])/C415, "")</f>
        <v/>
      </c>
      <c r="F415" s="1" t="str" cm="1">
        <f t="array" ref="F415">IFERROR(-SUMPRODUCT((Transactions_Table[Stock Ticker]=B415)*(Transactions_Table[Transaction]="Sell")*Transactions_Table[Total Amount])/C415, "")</f>
        <v/>
      </c>
      <c r="H415" s="1" t="str">
        <f t="shared" si="6"/>
        <v/>
      </c>
    </row>
    <row r="416" spans="4:8">
      <c r="D416" s="1" t="str" cm="1">
        <f t="array" ref="D416">IFERROR(SUMPRODUCT((Transactions_Table[Stock Ticker]=B416)*(Transactions_Table[Transaction]="Buy")*Transactions_Table[Total Amount])/C416, "")</f>
        <v/>
      </c>
      <c r="F416" s="1" t="str" cm="1">
        <f t="array" ref="F416">IFERROR(-SUMPRODUCT((Transactions_Table[Stock Ticker]=B416)*(Transactions_Table[Transaction]="Sell")*Transactions_Table[Total Amount])/C416, "")</f>
        <v/>
      </c>
      <c r="H416" s="1" t="str">
        <f t="shared" si="6"/>
        <v/>
      </c>
    </row>
    <row r="417" spans="4:8">
      <c r="D417" s="1" t="str" cm="1">
        <f t="array" ref="D417">IFERROR(SUMPRODUCT((Transactions_Table[Stock Ticker]=B417)*(Transactions_Table[Transaction]="Buy")*Transactions_Table[Total Amount])/C417, "")</f>
        <v/>
      </c>
      <c r="F417" s="1" t="str" cm="1">
        <f t="array" ref="F417">IFERROR(-SUMPRODUCT((Transactions_Table[Stock Ticker]=B417)*(Transactions_Table[Transaction]="Sell")*Transactions_Table[Total Amount])/C417, "")</f>
        <v/>
      </c>
      <c r="H417" s="1" t="str">
        <f t="shared" si="6"/>
        <v/>
      </c>
    </row>
    <row r="418" spans="4:8">
      <c r="D418" s="1" t="str" cm="1">
        <f t="array" ref="D418">IFERROR(SUMPRODUCT((Transactions_Table[Stock Ticker]=B418)*(Transactions_Table[Transaction]="Buy")*Transactions_Table[Total Amount])/C418, "")</f>
        <v/>
      </c>
      <c r="F418" s="1" t="str" cm="1">
        <f t="array" ref="F418">IFERROR(-SUMPRODUCT((Transactions_Table[Stock Ticker]=B418)*(Transactions_Table[Transaction]="Sell")*Transactions_Table[Total Amount])/C418, "")</f>
        <v/>
      </c>
      <c r="H418" s="1" t="str">
        <f t="shared" si="6"/>
        <v/>
      </c>
    </row>
    <row r="419" spans="4:8">
      <c r="D419" s="1" t="str" cm="1">
        <f t="array" ref="D419">IFERROR(SUMPRODUCT((Transactions_Table[Stock Ticker]=B419)*(Transactions_Table[Transaction]="Buy")*Transactions_Table[Total Amount])/C419, "")</f>
        <v/>
      </c>
      <c r="F419" s="1" t="str" cm="1">
        <f t="array" ref="F419">IFERROR(-SUMPRODUCT((Transactions_Table[Stock Ticker]=B419)*(Transactions_Table[Transaction]="Sell")*Transactions_Table[Total Amount])/C419, "")</f>
        <v/>
      </c>
      <c r="H419" s="1" t="str">
        <f t="shared" si="6"/>
        <v/>
      </c>
    </row>
    <row r="420" spans="4:8">
      <c r="D420" s="1" t="str" cm="1">
        <f t="array" ref="D420">IFERROR(SUMPRODUCT((Transactions_Table[Stock Ticker]=B420)*(Transactions_Table[Transaction]="Buy")*Transactions_Table[Total Amount])/C420, "")</f>
        <v/>
      </c>
      <c r="F420" s="1" t="str" cm="1">
        <f t="array" ref="F420">IFERROR(-SUMPRODUCT((Transactions_Table[Stock Ticker]=B420)*(Transactions_Table[Transaction]="Sell")*Transactions_Table[Total Amount])/C420, "")</f>
        <v/>
      </c>
      <c r="H420" s="1" t="str">
        <f t="shared" si="6"/>
        <v/>
      </c>
    </row>
    <row r="421" spans="4:8">
      <c r="D421" s="1" t="str" cm="1">
        <f t="array" ref="D421">IFERROR(SUMPRODUCT((Transactions_Table[Stock Ticker]=B421)*(Transactions_Table[Transaction]="Buy")*Transactions_Table[Total Amount])/C421, "")</f>
        <v/>
      </c>
      <c r="F421" s="1" t="str" cm="1">
        <f t="array" ref="F421">IFERROR(-SUMPRODUCT((Transactions_Table[Stock Ticker]=B421)*(Transactions_Table[Transaction]="Sell")*Transactions_Table[Total Amount])/C421, "")</f>
        <v/>
      </c>
      <c r="H421" s="1" t="str">
        <f t="shared" si="6"/>
        <v/>
      </c>
    </row>
    <row r="422" spans="4:8">
      <c r="D422" s="1" t="str" cm="1">
        <f t="array" ref="D422">IFERROR(SUMPRODUCT((Transactions_Table[Stock Ticker]=B422)*(Transactions_Table[Transaction]="Buy")*Transactions_Table[Total Amount])/C422, "")</f>
        <v/>
      </c>
      <c r="F422" s="1" t="str" cm="1">
        <f t="array" ref="F422">IFERROR(-SUMPRODUCT((Transactions_Table[Stock Ticker]=B422)*(Transactions_Table[Transaction]="Sell")*Transactions_Table[Total Amount])/C422, "")</f>
        <v/>
      </c>
      <c r="H422" s="1" t="str">
        <f t="shared" si="6"/>
        <v/>
      </c>
    </row>
    <row r="423" spans="4:8">
      <c r="D423" s="1" t="str" cm="1">
        <f t="array" ref="D423">IFERROR(SUMPRODUCT((Transactions_Table[Stock Ticker]=B423)*(Transactions_Table[Transaction]="Buy")*Transactions_Table[Total Amount])/C423, "")</f>
        <v/>
      </c>
      <c r="F423" s="1" t="str" cm="1">
        <f t="array" ref="F423">IFERROR(-SUMPRODUCT((Transactions_Table[Stock Ticker]=B423)*(Transactions_Table[Transaction]="Sell")*Transactions_Table[Total Amount])/C423, "")</f>
        <v/>
      </c>
      <c r="H423" s="1" t="str">
        <f t="shared" si="6"/>
        <v/>
      </c>
    </row>
    <row r="424" spans="4:8">
      <c r="D424" s="1" t="str" cm="1">
        <f t="array" ref="D424">IFERROR(SUMPRODUCT((Transactions_Table[Stock Ticker]=B424)*(Transactions_Table[Transaction]="Buy")*Transactions_Table[Total Amount])/C424, "")</f>
        <v/>
      </c>
      <c r="F424" s="1" t="str" cm="1">
        <f t="array" ref="F424">IFERROR(-SUMPRODUCT((Transactions_Table[Stock Ticker]=B424)*(Transactions_Table[Transaction]="Sell")*Transactions_Table[Total Amount])/C424, "")</f>
        <v/>
      </c>
      <c r="H424" s="1" t="str">
        <f t="shared" si="6"/>
        <v/>
      </c>
    </row>
    <row r="425" spans="4:8">
      <c r="D425" s="1" t="str" cm="1">
        <f t="array" ref="D425">IFERROR(SUMPRODUCT((Transactions_Table[Stock Ticker]=B425)*(Transactions_Table[Transaction]="Buy")*Transactions_Table[Total Amount])/C425, "")</f>
        <v/>
      </c>
      <c r="F425" s="1" t="str" cm="1">
        <f t="array" ref="F425">IFERROR(-SUMPRODUCT((Transactions_Table[Stock Ticker]=B425)*(Transactions_Table[Transaction]="Sell")*Transactions_Table[Total Amount])/C425, "")</f>
        <v/>
      </c>
      <c r="H425" s="1" t="str">
        <f t="shared" si="6"/>
        <v/>
      </c>
    </row>
    <row r="426" spans="4:8">
      <c r="D426" s="1" t="str" cm="1">
        <f t="array" ref="D426">IFERROR(SUMPRODUCT((Transactions_Table[Stock Ticker]=B426)*(Transactions_Table[Transaction]="Buy")*Transactions_Table[Total Amount])/C426, "")</f>
        <v/>
      </c>
      <c r="F426" s="1" t="str" cm="1">
        <f t="array" ref="F426">IFERROR(-SUMPRODUCT((Transactions_Table[Stock Ticker]=B426)*(Transactions_Table[Transaction]="Sell")*Transactions_Table[Total Amount])/C426, "")</f>
        <v/>
      </c>
      <c r="H426" s="1" t="str">
        <f t="shared" si="6"/>
        <v/>
      </c>
    </row>
    <row r="427" spans="4:8">
      <c r="D427" s="1" t="str" cm="1">
        <f t="array" ref="D427">IFERROR(SUMPRODUCT((Transactions_Table[Stock Ticker]=B427)*(Transactions_Table[Transaction]="Buy")*Transactions_Table[Total Amount])/C427, "")</f>
        <v/>
      </c>
      <c r="F427" s="1" t="str" cm="1">
        <f t="array" ref="F427">IFERROR(-SUMPRODUCT((Transactions_Table[Stock Ticker]=B427)*(Transactions_Table[Transaction]="Sell")*Transactions_Table[Total Amount])/C427, "")</f>
        <v/>
      </c>
      <c r="H427" s="1" t="str">
        <f t="shared" si="6"/>
        <v/>
      </c>
    </row>
    <row r="428" spans="4:8">
      <c r="D428" s="1" t="str" cm="1">
        <f t="array" ref="D428">IFERROR(SUMPRODUCT((Transactions_Table[Stock Ticker]=B428)*(Transactions_Table[Transaction]="Buy")*Transactions_Table[Total Amount])/C428, "")</f>
        <v/>
      </c>
      <c r="F428" s="1" t="str" cm="1">
        <f t="array" ref="F428">IFERROR(-SUMPRODUCT((Transactions_Table[Stock Ticker]=B428)*(Transactions_Table[Transaction]="Sell")*Transactions_Table[Total Amount])/C428, "")</f>
        <v/>
      </c>
      <c r="H428" s="1" t="str">
        <f t="shared" si="6"/>
        <v/>
      </c>
    </row>
    <row r="429" spans="4:8">
      <c r="D429" s="1" t="str" cm="1">
        <f t="array" ref="D429">IFERROR(SUMPRODUCT((Transactions_Table[Stock Ticker]=B429)*(Transactions_Table[Transaction]="Buy")*Transactions_Table[Total Amount])/C429, "")</f>
        <v/>
      </c>
      <c r="F429" s="1" t="str" cm="1">
        <f t="array" ref="F429">IFERROR(-SUMPRODUCT((Transactions_Table[Stock Ticker]=B429)*(Transactions_Table[Transaction]="Sell")*Transactions_Table[Total Amount])/C429, "")</f>
        <v/>
      </c>
      <c r="H429" s="1" t="str">
        <f t="shared" si="6"/>
        <v/>
      </c>
    </row>
    <row r="430" spans="4:8">
      <c r="D430" s="1" t="str" cm="1">
        <f t="array" ref="D430">IFERROR(SUMPRODUCT((Transactions_Table[Stock Ticker]=B430)*(Transactions_Table[Transaction]="Buy")*Transactions_Table[Total Amount])/C430, "")</f>
        <v/>
      </c>
      <c r="F430" s="1" t="str" cm="1">
        <f t="array" ref="F430">IFERROR(-SUMPRODUCT((Transactions_Table[Stock Ticker]=B430)*(Transactions_Table[Transaction]="Sell")*Transactions_Table[Total Amount])/C430, "")</f>
        <v/>
      </c>
      <c r="H430" s="1" t="str">
        <f t="shared" si="6"/>
        <v/>
      </c>
    </row>
    <row r="431" spans="4:8">
      <c r="D431" s="1" t="str" cm="1">
        <f t="array" ref="D431">IFERROR(SUMPRODUCT((Transactions_Table[Stock Ticker]=B431)*(Transactions_Table[Transaction]="Buy")*Transactions_Table[Total Amount])/C431, "")</f>
        <v/>
      </c>
      <c r="F431" s="1" t="str" cm="1">
        <f t="array" ref="F431">IFERROR(-SUMPRODUCT((Transactions_Table[Stock Ticker]=B431)*(Transactions_Table[Transaction]="Sell")*Transactions_Table[Total Amount])/C431, "")</f>
        <v/>
      </c>
      <c r="H431" s="1" t="str">
        <f t="shared" si="6"/>
        <v/>
      </c>
    </row>
    <row r="432" spans="4:8">
      <c r="D432" s="1" t="str" cm="1">
        <f t="array" ref="D432">IFERROR(SUMPRODUCT((Transactions_Table[Stock Ticker]=B432)*(Transactions_Table[Transaction]="Buy")*Transactions_Table[Total Amount])/C432, "")</f>
        <v/>
      </c>
      <c r="F432" s="1" t="str" cm="1">
        <f t="array" ref="F432">IFERROR(-SUMPRODUCT((Transactions_Table[Stock Ticker]=B432)*(Transactions_Table[Transaction]="Sell")*Transactions_Table[Total Amount])/C432, "")</f>
        <v/>
      </c>
      <c r="H432" s="1" t="str">
        <f t="shared" si="6"/>
        <v/>
      </c>
    </row>
    <row r="433" spans="4:8">
      <c r="D433" s="1" t="str" cm="1">
        <f t="array" ref="D433">IFERROR(SUMPRODUCT((Transactions_Table[Stock Ticker]=B433)*(Transactions_Table[Transaction]="Buy")*Transactions_Table[Total Amount])/C433, "")</f>
        <v/>
      </c>
      <c r="F433" s="1" t="str" cm="1">
        <f t="array" ref="F433">IFERROR(-SUMPRODUCT((Transactions_Table[Stock Ticker]=B433)*(Transactions_Table[Transaction]="Sell")*Transactions_Table[Total Amount])/C433, "")</f>
        <v/>
      </c>
      <c r="H433" s="1" t="str">
        <f t="shared" si="6"/>
        <v/>
      </c>
    </row>
    <row r="434" spans="4:8">
      <c r="D434" s="1" t="str" cm="1">
        <f t="array" ref="D434">IFERROR(SUMPRODUCT((Transactions_Table[Stock Ticker]=B434)*(Transactions_Table[Transaction]="Buy")*Transactions_Table[Total Amount])/C434, "")</f>
        <v/>
      </c>
      <c r="F434" s="1" t="str" cm="1">
        <f t="array" ref="F434">IFERROR(-SUMPRODUCT((Transactions_Table[Stock Ticker]=B434)*(Transactions_Table[Transaction]="Sell")*Transactions_Table[Total Amount])/C434, "")</f>
        <v/>
      </c>
      <c r="H434" s="1" t="str">
        <f t="shared" si="6"/>
        <v/>
      </c>
    </row>
    <row r="435" spans="4:8">
      <c r="D435" s="1" t="str" cm="1">
        <f t="array" ref="D435">IFERROR(SUMPRODUCT((Transactions_Table[Stock Ticker]=B435)*(Transactions_Table[Transaction]="Buy")*Transactions_Table[Total Amount])/C435, "")</f>
        <v/>
      </c>
      <c r="F435" s="1" t="str" cm="1">
        <f t="array" ref="F435">IFERROR(-SUMPRODUCT((Transactions_Table[Stock Ticker]=B435)*(Transactions_Table[Transaction]="Sell")*Transactions_Table[Total Amount])/C435, "")</f>
        <v/>
      </c>
      <c r="H435" s="1" t="str">
        <f t="shared" si="6"/>
        <v/>
      </c>
    </row>
    <row r="436" spans="4:8">
      <c r="D436" s="1" t="str" cm="1">
        <f t="array" ref="D436">IFERROR(SUMPRODUCT((Transactions_Table[Stock Ticker]=B436)*(Transactions_Table[Transaction]="Buy")*Transactions_Table[Total Amount])/C436, "")</f>
        <v/>
      </c>
      <c r="F436" s="1" t="str" cm="1">
        <f t="array" ref="F436">IFERROR(-SUMPRODUCT((Transactions_Table[Stock Ticker]=B436)*(Transactions_Table[Transaction]="Sell")*Transactions_Table[Total Amount])/C436, "")</f>
        <v/>
      </c>
      <c r="H436" s="1" t="str">
        <f t="shared" si="6"/>
        <v/>
      </c>
    </row>
    <row r="437" spans="4:8">
      <c r="D437" s="1" t="str" cm="1">
        <f t="array" ref="D437">IFERROR(SUMPRODUCT((Transactions_Table[Stock Ticker]=B437)*(Transactions_Table[Transaction]="Buy")*Transactions_Table[Total Amount])/C437, "")</f>
        <v/>
      </c>
      <c r="F437" s="1" t="str" cm="1">
        <f t="array" ref="F437">IFERROR(-SUMPRODUCT((Transactions_Table[Stock Ticker]=B437)*(Transactions_Table[Transaction]="Sell")*Transactions_Table[Total Amount])/C437, "")</f>
        <v/>
      </c>
      <c r="H437" s="1" t="str">
        <f t="shared" si="6"/>
        <v/>
      </c>
    </row>
    <row r="438" spans="4:8">
      <c r="D438" s="1" t="str" cm="1">
        <f t="array" ref="D438">IFERROR(SUMPRODUCT((Transactions_Table[Stock Ticker]=B438)*(Transactions_Table[Transaction]="Buy")*Transactions_Table[Total Amount])/C438, "")</f>
        <v/>
      </c>
      <c r="F438" s="1" t="str" cm="1">
        <f t="array" ref="F438">IFERROR(-SUMPRODUCT((Transactions_Table[Stock Ticker]=B438)*(Transactions_Table[Transaction]="Sell")*Transactions_Table[Total Amount])/C438, "")</f>
        <v/>
      </c>
      <c r="H438" s="1" t="str">
        <f t="shared" si="6"/>
        <v/>
      </c>
    </row>
    <row r="439" spans="4:8">
      <c r="D439" s="1" t="str" cm="1">
        <f t="array" ref="D439">IFERROR(SUMPRODUCT((Transactions_Table[Stock Ticker]=B439)*(Transactions_Table[Transaction]="Buy")*Transactions_Table[Total Amount])/C439, "")</f>
        <v/>
      </c>
      <c r="F439" s="1" t="str" cm="1">
        <f t="array" ref="F439">IFERROR(-SUMPRODUCT((Transactions_Table[Stock Ticker]=B439)*(Transactions_Table[Transaction]="Sell")*Transactions_Table[Total Amount])/C439, "")</f>
        <v/>
      </c>
      <c r="H439" s="1" t="str">
        <f t="shared" si="6"/>
        <v/>
      </c>
    </row>
    <row r="440" spans="4:8">
      <c r="D440" s="1" t="str" cm="1">
        <f t="array" ref="D440">IFERROR(SUMPRODUCT((Transactions_Table[Stock Ticker]=B440)*(Transactions_Table[Transaction]="Buy")*Transactions_Table[Total Amount])/C440, "")</f>
        <v/>
      </c>
      <c r="F440" s="1" t="str" cm="1">
        <f t="array" ref="F440">IFERROR(-SUMPRODUCT((Transactions_Table[Stock Ticker]=B440)*(Transactions_Table[Transaction]="Sell")*Transactions_Table[Total Amount])/C440, "")</f>
        <v/>
      </c>
      <c r="H440" s="1" t="str">
        <f t="shared" si="6"/>
        <v/>
      </c>
    </row>
    <row r="441" spans="4:8">
      <c r="D441" s="1" t="str" cm="1">
        <f t="array" ref="D441">IFERROR(SUMPRODUCT((Transactions_Table[Stock Ticker]=B441)*(Transactions_Table[Transaction]="Buy")*Transactions_Table[Total Amount])/C441, "")</f>
        <v/>
      </c>
      <c r="F441" s="1" t="str" cm="1">
        <f t="array" ref="F441">IFERROR(-SUMPRODUCT((Transactions_Table[Stock Ticker]=B441)*(Transactions_Table[Transaction]="Sell")*Transactions_Table[Total Amount])/C441, "")</f>
        <v/>
      </c>
      <c r="H441" s="1" t="str">
        <f t="shared" si="6"/>
        <v/>
      </c>
    </row>
    <row r="442" spans="4:8">
      <c r="D442" s="1" t="str" cm="1">
        <f t="array" ref="D442">IFERROR(SUMPRODUCT((Transactions_Table[Stock Ticker]=B442)*(Transactions_Table[Transaction]="Buy")*Transactions_Table[Total Amount])/C442, "")</f>
        <v/>
      </c>
      <c r="F442" s="1" t="str" cm="1">
        <f t="array" ref="F442">IFERROR(-SUMPRODUCT((Transactions_Table[Stock Ticker]=B442)*(Transactions_Table[Transaction]="Sell")*Transactions_Table[Total Amount])/C442, "")</f>
        <v/>
      </c>
      <c r="H442" s="1" t="str">
        <f t="shared" si="6"/>
        <v/>
      </c>
    </row>
    <row r="443" spans="4:8">
      <c r="D443" s="1" t="str" cm="1">
        <f t="array" ref="D443">IFERROR(SUMPRODUCT((Transactions_Table[Stock Ticker]=B443)*(Transactions_Table[Transaction]="Buy")*Transactions_Table[Total Amount])/C443, "")</f>
        <v/>
      </c>
      <c r="F443" s="1" t="str" cm="1">
        <f t="array" ref="F443">IFERROR(-SUMPRODUCT((Transactions_Table[Stock Ticker]=B443)*(Transactions_Table[Transaction]="Sell")*Transactions_Table[Total Amount])/C443, "")</f>
        <v/>
      </c>
      <c r="H443" s="1" t="str">
        <f t="shared" si="6"/>
        <v/>
      </c>
    </row>
    <row r="444" spans="4:8">
      <c r="D444" s="1" t="str" cm="1">
        <f t="array" ref="D444">IFERROR(SUMPRODUCT((Transactions_Table[Stock Ticker]=B444)*(Transactions_Table[Transaction]="Buy")*Transactions_Table[Total Amount])/C444, "")</f>
        <v/>
      </c>
      <c r="F444" s="1" t="str" cm="1">
        <f t="array" ref="F444">IFERROR(-SUMPRODUCT((Transactions_Table[Stock Ticker]=B444)*(Transactions_Table[Transaction]="Sell")*Transactions_Table[Total Amount])/C444, "")</f>
        <v/>
      </c>
      <c r="H444" s="1" t="str">
        <f t="shared" si="6"/>
        <v/>
      </c>
    </row>
    <row r="445" spans="4:8">
      <c r="D445" s="1" t="str" cm="1">
        <f t="array" ref="D445">IFERROR(SUMPRODUCT((Transactions_Table[Stock Ticker]=B445)*(Transactions_Table[Transaction]="Buy")*Transactions_Table[Total Amount])/C445, "")</f>
        <v/>
      </c>
      <c r="F445" s="1" t="str" cm="1">
        <f t="array" ref="F445">IFERROR(-SUMPRODUCT((Transactions_Table[Stock Ticker]=B445)*(Transactions_Table[Transaction]="Sell")*Transactions_Table[Total Amount])/C445, "")</f>
        <v/>
      </c>
      <c r="H445" s="1" t="str">
        <f t="shared" si="6"/>
        <v/>
      </c>
    </row>
    <row r="446" spans="4:8">
      <c r="D446" s="1" t="str" cm="1">
        <f t="array" ref="D446">IFERROR(SUMPRODUCT((Transactions_Table[Stock Ticker]=B446)*(Transactions_Table[Transaction]="Buy")*Transactions_Table[Total Amount])/C446, "")</f>
        <v/>
      </c>
      <c r="F446" s="1" t="str" cm="1">
        <f t="array" ref="F446">IFERROR(-SUMPRODUCT((Transactions_Table[Stock Ticker]=B446)*(Transactions_Table[Transaction]="Sell")*Transactions_Table[Total Amount])/C446, "")</f>
        <v/>
      </c>
      <c r="H446" s="1" t="str">
        <f t="shared" si="6"/>
        <v/>
      </c>
    </row>
    <row r="447" spans="4:8">
      <c r="D447" s="1" t="str" cm="1">
        <f t="array" ref="D447">IFERROR(SUMPRODUCT((Transactions_Table[Stock Ticker]=B447)*(Transactions_Table[Transaction]="Buy")*Transactions_Table[Total Amount])/C447, "")</f>
        <v/>
      </c>
      <c r="F447" s="1" t="str" cm="1">
        <f t="array" ref="F447">IFERROR(-SUMPRODUCT((Transactions_Table[Stock Ticker]=B447)*(Transactions_Table[Transaction]="Sell")*Transactions_Table[Total Amount])/C447, "")</f>
        <v/>
      </c>
      <c r="H447" s="1" t="str">
        <f t="shared" si="6"/>
        <v/>
      </c>
    </row>
    <row r="448" spans="4:8">
      <c r="D448" s="1" t="str" cm="1">
        <f t="array" ref="D448">IFERROR(SUMPRODUCT((Transactions_Table[Stock Ticker]=B448)*(Transactions_Table[Transaction]="Buy")*Transactions_Table[Total Amount])/C448, "")</f>
        <v/>
      </c>
      <c r="F448" s="1" t="str" cm="1">
        <f t="array" ref="F448">IFERROR(-SUMPRODUCT((Transactions_Table[Stock Ticker]=B448)*(Transactions_Table[Transaction]="Sell")*Transactions_Table[Total Amount])/C448, "")</f>
        <v/>
      </c>
      <c r="H448" s="1" t="str">
        <f t="shared" si="6"/>
        <v/>
      </c>
    </row>
    <row r="449" spans="4:8">
      <c r="D449" s="1" t="str" cm="1">
        <f t="array" ref="D449">IFERROR(SUMPRODUCT((Transactions_Table[Stock Ticker]=B449)*(Transactions_Table[Transaction]="Buy")*Transactions_Table[Total Amount])/C449, "")</f>
        <v/>
      </c>
      <c r="F449" s="1" t="str" cm="1">
        <f t="array" ref="F449">IFERROR(-SUMPRODUCT((Transactions_Table[Stock Ticker]=B449)*(Transactions_Table[Transaction]="Sell")*Transactions_Table[Total Amount])/C449, "")</f>
        <v/>
      </c>
      <c r="H449" s="1" t="str">
        <f t="shared" si="6"/>
        <v/>
      </c>
    </row>
    <row r="450" spans="4:8">
      <c r="D450" s="1" t="str" cm="1">
        <f t="array" ref="D450">IFERROR(SUMPRODUCT((Transactions_Table[Stock Ticker]=B450)*(Transactions_Table[Transaction]="Buy")*Transactions_Table[Total Amount])/C450, "")</f>
        <v/>
      </c>
      <c r="F450" s="1" t="str" cm="1">
        <f t="array" ref="F450">IFERROR(-SUMPRODUCT((Transactions_Table[Stock Ticker]=B450)*(Transactions_Table[Transaction]="Sell")*Transactions_Table[Total Amount])/C450, "")</f>
        <v/>
      </c>
      <c r="H450" s="1" t="str">
        <f t="shared" si="6"/>
        <v/>
      </c>
    </row>
    <row r="451" spans="4:8">
      <c r="D451" s="1" t="str" cm="1">
        <f t="array" ref="D451">IFERROR(SUMPRODUCT((Transactions_Table[Stock Ticker]=B451)*(Transactions_Table[Transaction]="Buy")*Transactions_Table[Total Amount])/C451, "")</f>
        <v/>
      </c>
      <c r="F451" s="1" t="str" cm="1">
        <f t="array" ref="F451">IFERROR(-SUMPRODUCT((Transactions_Table[Stock Ticker]=B451)*(Transactions_Table[Transaction]="Sell")*Transactions_Table[Total Amount])/C451, "")</f>
        <v/>
      </c>
      <c r="H451" s="1" t="str">
        <f t="shared" si="6"/>
        <v/>
      </c>
    </row>
    <row r="452" spans="4:8">
      <c r="D452" s="1" t="str" cm="1">
        <f t="array" ref="D452">IFERROR(SUMPRODUCT((Transactions_Table[Stock Ticker]=B452)*(Transactions_Table[Transaction]="Buy")*Transactions_Table[Total Amount])/C452, "")</f>
        <v/>
      </c>
      <c r="F452" s="1" t="str" cm="1">
        <f t="array" ref="F452">IFERROR(-SUMPRODUCT((Transactions_Table[Stock Ticker]=B452)*(Transactions_Table[Transaction]="Sell")*Transactions_Table[Total Amount])/C452, "")</f>
        <v/>
      </c>
      <c r="H452" s="1" t="str">
        <f t="shared" si="6"/>
        <v/>
      </c>
    </row>
    <row r="453" spans="4:8">
      <c r="D453" s="1" t="str" cm="1">
        <f t="array" ref="D453">IFERROR(SUMPRODUCT((Transactions_Table[Stock Ticker]=B453)*(Transactions_Table[Transaction]="Buy")*Transactions_Table[Total Amount])/C453, "")</f>
        <v/>
      </c>
      <c r="F453" s="1" t="str" cm="1">
        <f t="array" ref="F453">IFERROR(-SUMPRODUCT((Transactions_Table[Stock Ticker]=B453)*(Transactions_Table[Transaction]="Sell")*Transactions_Table[Total Amount])/C453, "")</f>
        <v/>
      </c>
      <c r="H453" s="1" t="str">
        <f t="shared" ref="H453:H516" si="7">IFERROR((E453*(F453-D453))+G453, "")</f>
        <v/>
      </c>
    </row>
    <row r="454" spans="4:8">
      <c r="D454" s="1" t="str" cm="1">
        <f t="array" ref="D454">IFERROR(SUMPRODUCT((Transactions_Table[Stock Ticker]=B454)*(Transactions_Table[Transaction]="Buy")*Transactions_Table[Total Amount])/C454, "")</f>
        <v/>
      </c>
      <c r="F454" s="1" t="str" cm="1">
        <f t="array" ref="F454">IFERROR(-SUMPRODUCT((Transactions_Table[Stock Ticker]=B454)*(Transactions_Table[Transaction]="Sell")*Transactions_Table[Total Amount])/C454, "")</f>
        <v/>
      </c>
      <c r="H454" s="1" t="str">
        <f t="shared" si="7"/>
        <v/>
      </c>
    </row>
    <row r="455" spans="4:8">
      <c r="D455" s="1" t="str" cm="1">
        <f t="array" ref="D455">IFERROR(SUMPRODUCT((Transactions_Table[Stock Ticker]=B455)*(Transactions_Table[Transaction]="Buy")*Transactions_Table[Total Amount])/C455, "")</f>
        <v/>
      </c>
      <c r="F455" s="1" t="str" cm="1">
        <f t="array" ref="F455">IFERROR(-SUMPRODUCT((Transactions_Table[Stock Ticker]=B455)*(Transactions_Table[Transaction]="Sell")*Transactions_Table[Total Amount])/C455, "")</f>
        <v/>
      </c>
      <c r="H455" s="1" t="str">
        <f t="shared" si="7"/>
        <v/>
      </c>
    </row>
    <row r="456" spans="4:8">
      <c r="D456" s="1" t="str" cm="1">
        <f t="array" ref="D456">IFERROR(SUMPRODUCT((Transactions_Table[Stock Ticker]=B456)*(Transactions_Table[Transaction]="Buy")*Transactions_Table[Total Amount])/C456, "")</f>
        <v/>
      </c>
      <c r="F456" s="1" t="str" cm="1">
        <f t="array" ref="F456">IFERROR(-SUMPRODUCT((Transactions_Table[Stock Ticker]=B456)*(Transactions_Table[Transaction]="Sell")*Transactions_Table[Total Amount])/C456, "")</f>
        <v/>
      </c>
      <c r="H456" s="1" t="str">
        <f t="shared" si="7"/>
        <v/>
      </c>
    </row>
    <row r="457" spans="4:8">
      <c r="D457" s="1" t="str" cm="1">
        <f t="array" ref="D457">IFERROR(SUMPRODUCT((Transactions_Table[Stock Ticker]=B457)*(Transactions_Table[Transaction]="Buy")*Transactions_Table[Total Amount])/C457, "")</f>
        <v/>
      </c>
      <c r="F457" s="1" t="str" cm="1">
        <f t="array" ref="F457">IFERROR(-SUMPRODUCT((Transactions_Table[Stock Ticker]=B457)*(Transactions_Table[Transaction]="Sell")*Transactions_Table[Total Amount])/C457, "")</f>
        <v/>
      </c>
      <c r="H457" s="1" t="str">
        <f t="shared" si="7"/>
        <v/>
      </c>
    </row>
    <row r="458" spans="4:8">
      <c r="D458" s="1" t="str" cm="1">
        <f t="array" ref="D458">IFERROR(SUMPRODUCT((Transactions_Table[Stock Ticker]=B458)*(Transactions_Table[Transaction]="Buy")*Transactions_Table[Total Amount])/C458, "")</f>
        <v/>
      </c>
      <c r="F458" s="1" t="str" cm="1">
        <f t="array" ref="F458">IFERROR(-SUMPRODUCT((Transactions_Table[Stock Ticker]=B458)*(Transactions_Table[Transaction]="Sell")*Transactions_Table[Total Amount])/C458, "")</f>
        <v/>
      </c>
      <c r="H458" s="1" t="str">
        <f t="shared" si="7"/>
        <v/>
      </c>
    </row>
    <row r="459" spans="4:8">
      <c r="D459" s="1" t="str" cm="1">
        <f t="array" ref="D459">IFERROR(SUMPRODUCT((Transactions_Table[Stock Ticker]=B459)*(Transactions_Table[Transaction]="Buy")*Transactions_Table[Total Amount])/C459, "")</f>
        <v/>
      </c>
      <c r="F459" s="1" t="str" cm="1">
        <f t="array" ref="F459">IFERROR(-SUMPRODUCT((Transactions_Table[Stock Ticker]=B459)*(Transactions_Table[Transaction]="Sell")*Transactions_Table[Total Amount])/C459, "")</f>
        <v/>
      </c>
      <c r="H459" s="1" t="str">
        <f t="shared" si="7"/>
        <v/>
      </c>
    </row>
    <row r="460" spans="4:8">
      <c r="D460" s="1" t="str" cm="1">
        <f t="array" ref="D460">IFERROR(SUMPRODUCT((Transactions_Table[Stock Ticker]=B460)*(Transactions_Table[Transaction]="Buy")*Transactions_Table[Total Amount])/C460, "")</f>
        <v/>
      </c>
      <c r="F460" s="1" t="str" cm="1">
        <f t="array" ref="F460">IFERROR(-SUMPRODUCT((Transactions_Table[Stock Ticker]=B460)*(Transactions_Table[Transaction]="Sell")*Transactions_Table[Total Amount])/C460, "")</f>
        <v/>
      </c>
      <c r="H460" s="1" t="str">
        <f t="shared" si="7"/>
        <v/>
      </c>
    </row>
    <row r="461" spans="4:8">
      <c r="D461" s="1" t="str" cm="1">
        <f t="array" ref="D461">IFERROR(SUMPRODUCT((Transactions_Table[Stock Ticker]=B461)*(Transactions_Table[Transaction]="Buy")*Transactions_Table[Total Amount])/C461, "")</f>
        <v/>
      </c>
      <c r="F461" s="1" t="str" cm="1">
        <f t="array" ref="F461">IFERROR(-SUMPRODUCT((Transactions_Table[Stock Ticker]=B461)*(Transactions_Table[Transaction]="Sell")*Transactions_Table[Total Amount])/C461, "")</f>
        <v/>
      </c>
      <c r="H461" s="1" t="str">
        <f t="shared" si="7"/>
        <v/>
      </c>
    </row>
    <row r="462" spans="4:8">
      <c r="D462" s="1" t="str" cm="1">
        <f t="array" ref="D462">IFERROR(SUMPRODUCT((Transactions_Table[Stock Ticker]=B462)*(Transactions_Table[Transaction]="Buy")*Transactions_Table[Total Amount])/C462, "")</f>
        <v/>
      </c>
      <c r="F462" s="1" t="str" cm="1">
        <f t="array" ref="F462">IFERROR(-SUMPRODUCT((Transactions_Table[Stock Ticker]=B462)*(Transactions_Table[Transaction]="Sell")*Transactions_Table[Total Amount])/C462, "")</f>
        <v/>
      </c>
      <c r="H462" s="1" t="str">
        <f t="shared" si="7"/>
        <v/>
      </c>
    </row>
    <row r="463" spans="4:8">
      <c r="D463" s="1" t="str" cm="1">
        <f t="array" ref="D463">IFERROR(SUMPRODUCT((Transactions_Table[Stock Ticker]=B463)*(Transactions_Table[Transaction]="Buy")*Transactions_Table[Total Amount])/C463, "")</f>
        <v/>
      </c>
      <c r="F463" s="1" t="str" cm="1">
        <f t="array" ref="F463">IFERROR(-SUMPRODUCT((Transactions_Table[Stock Ticker]=B463)*(Transactions_Table[Transaction]="Sell")*Transactions_Table[Total Amount])/C463, "")</f>
        <v/>
      </c>
      <c r="H463" s="1" t="str">
        <f t="shared" si="7"/>
        <v/>
      </c>
    </row>
    <row r="464" spans="4:8">
      <c r="D464" s="1" t="str" cm="1">
        <f t="array" ref="D464">IFERROR(SUMPRODUCT((Transactions_Table[Stock Ticker]=B464)*(Transactions_Table[Transaction]="Buy")*Transactions_Table[Total Amount])/C464, "")</f>
        <v/>
      </c>
      <c r="F464" s="1" t="str" cm="1">
        <f t="array" ref="F464">IFERROR(-SUMPRODUCT((Transactions_Table[Stock Ticker]=B464)*(Transactions_Table[Transaction]="Sell")*Transactions_Table[Total Amount])/C464, "")</f>
        <v/>
      </c>
      <c r="H464" s="1" t="str">
        <f t="shared" si="7"/>
        <v/>
      </c>
    </row>
    <row r="465" spans="4:8">
      <c r="D465" s="1" t="str" cm="1">
        <f t="array" ref="D465">IFERROR(SUMPRODUCT((Transactions_Table[Stock Ticker]=B465)*(Transactions_Table[Transaction]="Buy")*Transactions_Table[Total Amount])/C465, "")</f>
        <v/>
      </c>
      <c r="F465" s="1" t="str" cm="1">
        <f t="array" ref="F465">IFERROR(-SUMPRODUCT((Transactions_Table[Stock Ticker]=B465)*(Transactions_Table[Transaction]="Sell")*Transactions_Table[Total Amount])/C465, "")</f>
        <v/>
      </c>
      <c r="H465" s="1" t="str">
        <f t="shared" si="7"/>
        <v/>
      </c>
    </row>
    <row r="466" spans="4:8">
      <c r="D466" s="1" t="str" cm="1">
        <f t="array" ref="D466">IFERROR(SUMPRODUCT((Transactions_Table[Stock Ticker]=B466)*(Transactions_Table[Transaction]="Buy")*Transactions_Table[Total Amount])/C466, "")</f>
        <v/>
      </c>
      <c r="F466" s="1" t="str" cm="1">
        <f t="array" ref="F466">IFERROR(-SUMPRODUCT((Transactions_Table[Stock Ticker]=B466)*(Transactions_Table[Transaction]="Sell")*Transactions_Table[Total Amount])/C466, "")</f>
        <v/>
      </c>
      <c r="H466" s="1" t="str">
        <f t="shared" si="7"/>
        <v/>
      </c>
    </row>
    <row r="467" spans="4:8">
      <c r="D467" s="1" t="str" cm="1">
        <f t="array" ref="D467">IFERROR(SUMPRODUCT((Transactions_Table[Stock Ticker]=B467)*(Transactions_Table[Transaction]="Buy")*Transactions_Table[Total Amount])/C467, "")</f>
        <v/>
      </c>
      <c r="F467" s="1" t="str" cm="1">
        <f t="array" ref="F467">IFERROR(-SUMPRODUCT((Transactions_Table[Stock Ticker]=B467)*(Transactions_Table[Transaction]="Sell")*Transactions_Table[Total Amount])/C467, "")</f>
        <v/>
      </c>
      <c r="H467" s="1" t="str">
        <f t="shared" si="7"/>
        <v/>
      </c>
    </row>
    <row r="468" spans="4:8">
      <c r="D468" s="1" t="str" cm="1">
        <f t="array" ref="D468">IFERROR(SUMPRODUCT((Transactions_Table[Stock Ticker]=B468)*(Transactions_Table[Transaction]="Buy")*Transactions_Table[Total Amount])/C468, "")</f>
        <v/>
      </c>
      <c r="F468" s="1" t="str" cm="1">
        <f t="array" ref="F468">IFERROR(-SUMPRODUCT((Transactions_Table[Stock Ticker]=B468)*(Transactions_Table[Transaction]="Sell")*Transactions_Table[Total Amount])/C468, "")</f>
        <v/>
      </c>
      <c r="H468" s="1" t="str">
        <f t="shared" si="7"/>
        <v/>
      </c>
    </row>
    <row r="469" spans="4:8">
      <c r="D469" s="1" t="str" cm="1">
        <f t="array" ref="D469">IFERROR(SUMPRODUCT((Transactions_Table[Stock Ticker]=B469)*(Transactions_Table[Transaction]="Buy")*Transactions_Table[Total Amount])/C469, "")</f>
        <v/>
      </c>
      <c r="F469" s="1" t="str" cm="1">
        <f t="array" ref="F469">IFERROR(-SUMPRODUCT((Transactions_Table[Stock Ticker]=B469)*(Transactions_Table[Transaction]="Sell")*Transactions_Table[Total Amount])/C469, "")</f>
        <v/>
      </c>
      <c r="H469" s="1" t="str">
        <f t="shared" si="7"/>
        <v/>
      </c>
    </row>
    <row r="470" spans="4:8">
      <c r="D470" s="1" t="str" cm="1">
        <f t="array" ref="D470">IFERROR(SUMPRODUCT((Transactions_Table[Stock Ticker]=B470)*(Transactions_Table[Transaction]="Buy")*Transactions_Table[Total Amount])/C470, "")</f>
        <v/>
      </c>
      <c r="F470" s="1" t="str" cm="1">
        <f t="array" ref="F470">IFERROR(-SUMPRODUCT((Transactions_Table[Stock Ticker]=B470)*(Transactions_Table[Transaction]="Sell")*Transactions_Table[Total Amount])/C470, "")</f>
        <v/>
      </c>
      <c r="H470" s="1" t="str">
        <f t="shared" si="7"/>
        <v/>
      </c>
    </row>
    <row r="471" spans="4:8">
      <c r="D471" s="1" t="str" cm="1">
        <f t="array" ref="D471">IFERROR(SUMPRODUCT((Transactions_Table[Stock Ticker]=B471)*(Transactions_Table[Transaction]="Buy")*Transactions_Table[Total Amount])/C471, "")</f>
        <v/>
      </c>
      <c r="F471" s="1" t="str" cm="1">
        <f t="array" ref="F471">IFERROR(-SUMPRODUCT((Transactions_Table[Stock Ticker]=B471)*(Transactions_Table[Transaction]="Sell")*Transactions_Table[Total Amount])/C471, "")</f>
        <v/>
      </c>
      <c r="H471" s="1" t="str">
        <f t="shared" si="7"/>
        <v/>
      </c>
    </row>
    <row r="472" spans="4:8">
      <c r="D472" s="1" t="str" cm="1">
        <f t="array" ref="D472">IFERROR(SUMPRODUCT((Transactions_Table[Stock Ticker]=B472)*(Transactions_Table[Transaction]="Buy")*Transactions_Table[Total Amount])/C472, "")</f>
        <v/>
      </c>
      <c r="F472" s="1" t="str" cm="1">
        <f t="array" ref="F472">IFERROR(-SUMPRODUCT((Transactions_Table[Stock Ticker]=B472)*(Transactions_Table[Transaction]="Sell")*Transactions_Table[Total Amount])/C472, "")</f>
        <v/>
      </c>
      <c r="H472" s="1" t="str">
        <f t="shared" si="7"/>
        <v/>
      </c>
    </row>
    <row r="473" spans="4:8">
      <c r="D473" s="1" t="str" cm="1">
        <f t="array" ref="D473">IFERROR(SUMPRODUCT((Transactions_Table[Stock Ticker]=B473)*(Transactions_Table[Transaction]="Buy")*Transactions_Table[Total Amount])/C473, "")</f>
        <v/>
      </c>
      <c r="F473" s="1" t="str" cm="1">
        <f t="array" ref="F473">IFERROR(-SUMPRODUCT((Transactions_Table[Stock Ticker]=B473)*(Transactions_Table[Transaction]="Sell")*Transactions_Table[Total Amount])/C473, "")</f>
        <v/>
      </c>
      <c r="H473" s="1" t="str">
        <f t="shared" si="7"/>
        <v/>
      </c>
    </row>
    <row r="474" spans="4:8">
      <c r="D474" s="1" t="str" cm="1">
        <f t="array" ref="D474">IFERROR(SUMPRODUCT((Transactions_Table[Stock Ticker]=B474)*(Transactions_Table[Transaction]="Buy")*Transactions_Table[Total Amount])/C474, "")</f>
        <v/>
      </c>
      <c r="F474" s="1" t="str" cm="1">
        <f t="array" ref="F474">IFERROR(-SUMPRODUCT((Transactions_Table[Stock Ticker]=B474)*(Transactions_Table[Transaction]="Sell")*Transactions_Table[Total Amount])/C474, "")</f>
        <v/>
      </c>
      <c r="H474" s="1" t="str">
        <f t="shared" si="7"/>
        <v/>
      </c>
    </row>
    <row r="475" spans="4:8">
      <c r="D475" s="1" t="str" cm="1">
        <f t="array" ref="D475">IFERROR(SUMPRODUCT((Transactions_Table[Stock Ticker]=B475)*(Transactions_Table[Transaction]="Buy")*Transactions_Table[Total Amount])/C475, "")</f>
        <v/>
      </c>
      <c r="F475" s="1" t="str" cm="1">
        <f t="array" ref="F475">IFERROR(-SUMPRODUCT((Transactions_Table[Stock Ticker]=B475)*(Transactions_Table[Transaction]="Sell")*Transactions_Table[Total Amount])/C475, "")</f>
        <v/>
      </c>
      <c r="H475" s="1" t="str">
        <f t="shared" si="7"/>
        <v/>
      </c>
    </row>
    <row r="476" spans="4:8">
      <c r="D476" s="1" t="str" cm="1">
        <f t="array" ref="D476">IFERROR(SUMPRODUCT((Transactions_Table[Stock Ticker]=B476)*(Transactions_Table[Transaction]="Buy")*Transactions_Table[Total Amount])/C476, "")</f>
        <v/>
      </c>
      <c r="F476" s="1" t="str" cm="1">
        <f t="array" ref="F476">IFERROR(-SUMPRODUCT((Transactions_Table[Stock Ticker]=B476)*(Transactions_Table[Transaction]="Sell")*Transactions_Table[Total Amount])/C476, "")</f>
        <v/>
      </c>
      <c r="H476" s="1" t="str">
        <f t="shared" si="7"/>
        <v/>
      </c>
    </row>
    <row r="477" spans="4:8">
      <c r="D477" s="1" t="str" cm="1">
        <f t="array" ref="D477">IFERROR(SUMPRODUCT((Transactions_Table[Stock Ticker]=B477)*(Transactions_Table[Transaction]="Buy")*Transactions_Table[Total Amount])/C477, "")</f>
        <v/>
      </c>
      <c r="F477" s="1" t="str" cm="1">
        <f t="array" ref="F477">IFERROR(-SUMPRODUCT((Transactions_Table[Stock Ticker]=B477)*(Transactions_Table[Transaction]="Sell")*Transactions_Table[Total Amount])/C477, "")</f>
        <v/>
      </c>
      <c r="H477" s="1" t="str">
        <f t="shared" si="7"/>
        <v/>
      </c>
    </row>
    <row r="478" spans="4:8">
      <c r="D478" s="1" t="str" cm="1">
        <f t="array" ref="D478">IFERROR(SUMPRODUCT((Transactions_Table[Stock Ticker]=B478)*(Transactions_Table[Transaction]="Buy")*Transactions_Table[Total Amount])/C478, "")</f>
        <v/>
      </c>
      <c r="F478" s="1" t="str" cm="1">
        <f t="array" ref="F478">IFERROR(-SUMPRODUCT((Transactions_Table[Stock Ticker]=B478)*(Transactions_Table[Transaction]="Sell")*Transactions_Table[Total Amount])/C478, "")</f>
        <v/>
      </c>
      <c r="H478" s="1" t="str">
        <f t="shared" si="7"/>
        <v/>
      </c>
    </row>
    <row r="479" spans="4:8">
      <c r="D479" s="1" t="str" cm="1">
        <f t="array" ref="D479">IFERROR(SUMPRODUCT((Transactions_Table[Stock Ticker]=B479)*(Transactions_Table[Transaction]="Buy")*Transactions_Table[Total Amount])/C479, "")</f>
        <v/>
      </c>
      <c r="F479" s="1" t="str" cm="1">
        <f t="array" ref="F479">IFERROR(-SUMPRODUCT((Transactions_Table[Stock Ticker]=B479)*(Transactions_Table[Transaction]="Sell")*Transactions_Table[Total Amount])/C479, "")</f>
        <v/>
      </c>
      <c r="H479" s="1" t="str">
        <f t="shared" si="7"/>
        <v/>
      </c>
    </row>
    <row r="480" spans="4:8">
      <c r="D480" s="1" t="str" cm="1">
        <f t="array" ref="D480">IFERROR(SUMPRODUCT((Transactions_Table[Stock Ticker]=B480)*(Transactions_Table[Transaction]="Buy")*Transactions_Table[Total Amount])/C480, "")</f>
        <v/>
      </c>
      <c r="F480" s="1" t="str" cm="1">
        <f t="array" ref="F480">IFERROR(-SUMPRODUCT((Transactions_Table[Stock Ticker]=B480)*(Transactions_Table[Transaction]="Sell")*Transactions_Table[Total Amount])/C480, "")</f>
        <v/>
      </c>
      <c r="H480" s="1" t="str">
        <f t="shared" si="7"/>
        <v/>
      </c>
    </row>
    <row r="481" spans="4:8">
      <c r="D481" s="1" t="str" cm="1">
        <f t="array" ref="D481">IFERROR(SUMPRODUCT((Transactions_Table[Stock Ticker]=B481)*(Transactions_Table[Transaction]="Buy")*Transactions_Table[Total Amount])/C481, "")</f>
        <v/>
      </c>
      <c r="F481" s="1" t="str" cm="1">
        <f t="array" ref="F481">IFERROR(-SUMPRODUCT((Transactions_Table[Stock Ticker]=B481)*(Transactions_Table[Transaction]="Sell")*Transactions_Table[Total Amount])/C481, "")</f>
        <v/>
      </c>
      <c r="H481" s="1" t="str">
        <f t="shared" si="7"/>
        <v/>
      </c>
    </row>
    <row r="482" spans="4:8">
      <c r="D482" s="1" t="str" cm="1">
        <f t="array" ref="D482">IFERROR(SUMPRODUCT((Transactions_Table[Stock Ticker]=B482)*(Transactions_Table[Transaction]="Buy")*Transactions_Table[Total Amount])/C482, "")</f>
        <v/>
      </c>
      <c r="F482" s="1" t="str" cm="1">
        <f t="array" ref="F482">IFERROR(-SUMPRODUCT((Transactions_Table[Stock Ticker]=B482)*(Transactions_Table[Transaction]="Sell")*Transactions_Table[Total Amount])/C482, "")</f>
        <v/>
      </c>
      <c r="H482" s="1" t="str">
        <f t="shared" si="7"/>
        <v/>
      </c>
    </row>
    <row r="483" spans="4:8">
      <c r="D483" s="1" t="str" cm="1">
        <f t="array" ref="D483">IFERROR(SUMPRODUCT((Transactions_Table[Stock Ticker]=B483)*(Transactions_Table[Transaction]="Buy")*Transactions_Table[Total Amount])/C483, "")</f>
        <v/>
      </c>
      <c r="F483" s="1" t="str" cm="1">
        <f t="array" ref="F483">IFERROR(-SUMPRODUCT((Transactions_Table[Stock Ticker]=B483)*(Transactions_Table[Transaction]="Sell")*Transactions_Table[Total Amount])/C483, "")</f>
        <v/>
      </c>
      <c r="H483" s="1" t="str">
        <f t="shared" si="7"/>
        <v/>
      </c>
    </row>
    <row r="484" spans="4:8">
      <c r="D484" s="1" t="str" cm="1">
        <f t="array" ref="D484">IFERROR(SUMPRODUCT((Transactions_Table[Stock Ticker]=B484)*(Transactions_Table[Transaction]="Buy")*Transactions_Table[Total Amount])/C484, "")</f>
        <v/>
      </c>
      <c r="F484" s="1" t="str" cm="1">
        <f t="array" ref="F484">IFERROR(-SUMPRODUCT((Transactions_Table[Stock Ticker]=B484)*(Transactions_Table[Transaction]="Sell")*Transactions_Table[Total Amount])/C484, "")</f>
        <v/>
      </c>
      <c r="H484" s="1" t="str">
        <f t="shared" si="7"/>
        <v/>
      </c>
    </row>
    <row r="485" spans="4:8">
      <c r="D485" s="1" t="str" cm="1">
        <f t="array" ref="D485">IFERROR(SUMPRODUCT((Transactions_Table[Stock Ticker]=B485)*(Transactions_Table[Transaction]="Buy")*Transactions_Table[Total Amount])/C485, "")</f>
        <v/>
      </c>
      <c r="F485" s="1" t="str" cm="1">
        <f t="array" ref="F485">IFERROR(-SUMPRODUCT((Transactions_Table[Stock Ticker]=B485)*(Transactions_Table[Transaction]="Sell")*Transactions_Table[Total Amount])/C485, "")</f>
        <v/>
      </c>
      <c r="H485" s="1" t="str">
        <f t="shared" si="7"/>
        <v/>
      </c>
    </row>
    <row r="486" spans="4:8">
      <c r="D486" s="1" t="str" cm="1">
        <f t="array" ref="D486">IFERROR(SUMPRODUCT((Transactions_Table[Stock Ticker]=B486)*(Transactions_Table[Transaction]="Buy")*Transactions_Table[Total Amount])/C486, "")</f>
        <v/>
      </c>
      <c r="F486" s="1" t="str" cm="1">
        <f t="array" ref="F486">IFERROR(-SUMPRODUCT((Transactions_Table[Stock Ticker]=B486)*(Transactions_Table[Transaction]="Sell")*Transactions_Table[Total Amount])/C486, "")</f>
        <v/>
      </c>
      <c r="H486" s="1" t="str">
        <f t="shared" si="7"/>
        <v/>
      </c>
    </row>
    <row r="487" spans="4:8">
      <c r="D487" s="1" t="str" cm="1">
        <f t="array" ref="D487">IFERROR(SUMPRODUCT((Transactions_Table[Stock Ticker]=B487)*(Transactions_Table[Transaction]="Buy")*Transactions_Table[Total Amount])/C487, "")</f>
        <v/>
      </c>
      <c r="F487" s="1" t="str" cm="1">
        <f t="array" ref="F487">IFERROR(-SUMPRODUCT((Transactions_Table[Stock Ticker]=B487)*(Transactions_Table[Transaction]="Sell")*Transactions_Table[Total Amount])/C487, "")</f>
        <v/>
      </c>
      <c r="H487" s="1" t="str">
        <f t="shared" si="7"/>
        <v/>
      </c>
    </row>
    <row r="488" spans="4:8">
      <c r="D488" s="1" t="str" cm="1">
        <f t="array" ref="D488">IFERROR(SUMPRODUCT((Transactions_Table[Stock Ticker]=B488)*(Transactions_Table[Transaction]="Buy")*Transactions_Table[Total Amount])/C488, "")</f>
        <v/>
      </c>
      <c r="F488" s="1" t="str" cm="1">
        <f t="array" ref="F488">IFERROR(-SUMPRODUCT((Transactions_Table[Stock Ticker]=B488)*(Transactions_Table[Transaction]="Sell")*Transactions_Table[Total Amount])/C488, "")</f>
        <v/>
      </c>
      <c r="H488" s="1" t="str">
        <f t="shared" si="7"/>
        <v/>
      </c>
    </row>
    <row r="489" spans="4:8">
      <c r="D489" s="1" t="str" cm="1">
        <f t="array" ref="D489">IFERROR(SUMPRODUCT((Transactions_Table[Stock Ticker]=B489)*(Transactions_Table[Transaction]="Buy")*Transactions_Table[Total Amount])/C489, "")</f>
        <v/>
      </c>
      <c r="F489" s="1" t="str" cm="1">
        <f t="array" ref="F489">IFERROR(-SUMPRODUCT((Transactions_Table[Stock Ticker]=B489)*(Transactions_Table[Transaction]="Sell")*Transactions_Table[Total Amount])/C489, "")</f>
        <v/>
      </c>
      <c r="H489" s="1" t="str">
        <f t="shared" si="7"/>
        <v/>
      </c>
    </row>
    <row r="490" spans="4:8">
      <c r="D490" s="1" t="str" cm="1">
        <f t="array" ref="D490">IFERROR(SUMPRODUCT((Transactions_Table[Stock Ticker]=B490)*(Transactions_Table[Transaction]="Buy")*Transactions_Table[Total Amount])/C490, "")</f>
        <v/>
      </c>
      <c r="F490" s="1" t="str" cm="1">
        <f t="array" ref="F490">IFERROR(-SUMPRODUCT((Transactions_Table[Stock Ticker]=B490)*(Transactions_Table[Transaction]="Sell")*Transactions_Table[Total Amount])/C490, "")</f>
        <v/>
      </c>
      <c r="H490" s="1" t="str">
        <f t="shared" si="7"/>
        <v/>
      </c>
    </row>
    <row r="491" spans="4:8">
      <c r="D491" s="1" t="str" cm="1">
        <f t="array" ref="D491">IFERROR(SUMPRODUCT((Transactions_Table[Stock Ticker]=B491)*(Transactions_Table[Transaction]="Buy")*Transactions_Table[Total Amount])/C491, "")</f>
        <v/>
      </c>
      <c r="F491" s="1" t="str" cm="1">
        <f t="array" ref="F491">IFERROR(-SUMPRODUCT((Transactions_Table[Stock Ticker]=B491)*(Transactions_Table[Transaction]="Sell")*Transactions_Table[Total Amount])/C491, "")</f>
        <v/>
      </c>
      <c r="H491" s="1" t="str">
        <f t="shared" si="7"/>
        <v/>
      </c>
    </row>
    <row r="492" spans="4:8">
      <c r="D492" s="1" t="str" cm="1">
        <f t="array" ref="D492">IFERROR(SUMPRODUCT((Transactions_Table[Stock Ticker]=B492)*(Transactions_Table[Transaction]="Buy")*Transactions_Table[Total Amount])/C492, "")</f>
        <v/>
      </c>
      <c r="F492" s="1" t="str" cm="1">
        <f t="array" ref="F492">IFERROR(-SUMPRODUCT((Transactions_Table[Stock Ticker]=B492)*(Transactions_Table[Transaction]="Sell")*Transactions_Table[Total Amount])/C492, "")</f>
        <v/>
      </c>
      <c r="H492" s="1" t="str">
        <f t="shared" si="7"/>
        <v/>
      </c>
    </row>
    <row r="493" spans="4:8">
      <c r="D493" s="1" t="str" cm="1">
        <f t="array" ref="D493">IFERROR(SUMPRODUCT((Transactions_Table[Stock Ticker]=B493)*(Transactions_Table[Transaction]="Buy")*Transactions_Table[Total Amount])/C493, "")</f>
        <v/>
      </c>
      <c r="F493" s="1" t="str" cm="1">
        <f t="array" ref="F493">IFERROR(-SUMPRODUCT((Transactions_Table[Stock Ticker]=B493)*(Transactions_Table[Transaction]="Sell")*Transactions_Table[Total Amount])/C493, "")</f>
        <v/>
      </c>
      <c r="H493" s="1" t="str">
        <f t="shared" si="7"/>
        <v/>
      </c>
    </row>
    <row r="494" spans="4:8">
      <c r="D494" s="1" t="str" cm="1">
        <f t="array" ref="D494">IFERROR(SUMPRODUCT((Transactions_Table[Stock Ticker]=B494)*(Transactions_Table[Transaction]="Buy")*Transactions_Table[Total Amount])/C494, "")</f>
        <v/>
      </c>
      <c r="F494" s="1" t="str" cm="1">
        <f t="array" ref="F494">IFERROR(-SUMPRODUCT((Transactions_Table[Stock Ticker]=B494)*(Transactions_Table[Transaction]="Sell")*Transactions_Table[Total Amount])/C494, "")</f>
        <v/>
      </c>
      <c r="H494" s="1" t="str">
        <f t="shared" si="7"/>
        <v/>
      </c>
    </row>
    <row r="495" spans="4:8">
      <c r="D495" s="1" t="str" cm="1">
        <f t="array" ref="D495">IFERROR(SUMPRODUCT((Transactions_Table[Stock Ticker]=B495)*(Transactions_Table[Transaction]="Buy")*Transactions_Table[Total Amount])/C495, "")</f>
        <v/>
      </c>
      <c r="F495" s="1" t="str" cm="1">
        <f t="array" ref="F495">IFERROR(-SUMPRODUCT((Transactions_Table[Stock Ticker]=B495)*(Transactions_Table[Transaction]="Sell")*Transactions_Table[Total Amount])/C495, "")</f>
        <v/>
      </c>
      <c r="H495" s="1" t="str">
        <f t="shared" si="7"/>
        <v/>
      </c>
    </row>
    <row r="496" spans="4:8">
      <c r="D496" s="1" t="str" cm="1">
        <f t="array" ref="D496">IFERROR(SUMPRODUCT((Transactions_Table[Stock Ticker]=B496)*(Transactions_Table[Transaction]="Buy")*Transactions_Table[Total Amount])/C496, "")</f>
        <v/>
      </c>
      <c r="F496" s="1" t="str" cm="1">
        <f t="array" ref="F496">IFERROR(-SUMPRODUCT((Transactions_Table[Stock Ticker]=B496)*(Transactions_Table[Transaction]="Sell")*Transactions_Table[Total Amount])/C496, "")</f>
        <v/>
      </c>
      <c r="H496" s="1" t="str">
        <f t="shared" si="7"/>
        <v/>
      </c>
    </row>
    <row r="497" spans="4:8">
      <c r="D497" s="1" t="str" cm="1">
        <f t="array" ref="D497">IFERROR(SUMPRODUCT((Transactions_Table[Stock Ticker]=B497)*(Transactions_Table[Transaction]="Buy")*Transactions_Table[Total Amount])/C497, "")</f>
        <v/>
      </c>
      <c r="F497" s="1" t="str" cm="1">
        <f t="array" ref="F497">IFERROR(-SUMPRODUCT((Transactions_Table[Stock Ticker]=B497)*(Transactions_Table[Transaction]="Sell")*Transactions_Table[Total Amount])/C497, "")</f>
        <v/>
      </c>
      <c r="H497" s="1" t="str">
        <f t="shared" si="7"/>
        <v/>
      </c>
    </row>
    <row r="498" spans="4:8">
      <c r="D498" s="1" t="str" cm="1">
        <f t="array" ref="D498">IFERROR(SUMPRODUCT((Transactions_Table[Stock Ticker]=B498)*(Transactions_Table[Transaction]="Buy")*Transactions_Table[Total Amount])/C498, "")</f>
        <v/>
      </c>
      <c r="F498" s="1" t="str" cm="1">
        <f t="array" ref="F498">IFERROR(-SUMPRODUCT((Transactions_Table[Stock Ticker]=B498)*(Transactions_Table[Transaction]="Sell")*Transactions_Table[Total Amount])/C498, "")</f>
        <v/>
      </c>
      <c r="H498" s="1" t="str">
        <f t="shared" si="7"/>
        <v/>
      </c>
    </row>
    <row r="499" spans="4:8">
      <c r="D499" s="1" t="str" cm="1">
        <f t="array" ref="D499">IFERROR(SUMPRODUCT((Transactions_Table[Stock Ticker]=B499)*(Transactions_Table[Transaction]="Buy")*Transactions_Table[Total Amount])/C499, "")</f>
        <v/>
      </c>
      <c r="F499" s="1" t="str" cm="1">
        <f t="array" ref="F499">IFERROR(-SUMPRODUCT((Transactions_Table[Stock Ticker]=B499)*(Transactions_Table[Transaction]="Sell")*Transactions_Table[Total Amount])/C499, "")</f>
        <v/>
      </c>
      <c r="H499" s="1" t="str">
        <f t="shared" si="7"/>
        <v/>
      </c>
    </row>
    <row r="500" spans="4:8">
      <c r="D500" s="1" t="str" cm="1">
        <f t="array" ref="D500">IFERROR(SUMPRODUCT((Transactions_Table[Stock Ticker]=B500)*(Transactions_Table[Transaction]="Buy")*Transactions_Table[Total Amount])/C500, "")</f>
        <v/>
      </c>
      <c r="F500" s="1" t="str" cm="1">
        <f t="array" ref="F500">IFERROR(-SUMPRODUCT((Transactions_Table[Stock Ticker]=B500)*(Transactions_Table[Transaction]="Sell")*Transactions_Table[Total Amount])/C500, "")</f>
        <v/>
      </c>
      <c r="H500" s="1" t="str">
        <f t="shared" si="7"/>
        <v/>
      </c>
    </row>
    <row r="501" spans="4:8">
      <c r="D501" s="1" t="str" cm="1">
        <f t="array" ref="D501">IFERROR(SUMPRODUCT((Transactions_Table[Stock Ticker]=B501)*(Transactions_Table[Transaction]="Buy")*Transactions_Table[Total Amount])/C501, "")</f>
        <v/>
      </c>
      <c r="F501" s="1" t="str" cm="1">
        <f t="array" ref="F501">IFERROR(-SUMPRODUCT((Transactions_Table[Stock Ticker]=B501)*(Transactions_Table[Transaction]="Sell")*Transactions_Table[Total Amount])/C501, "")</f>
        <v/>
      </c>
      <c r="H501" s="1" t="str">
        <f t="shared" si="7"/>
        <v/>
      </c>
    </row>
    <row r="502" spans="4:8">
      <c r="D502" s="1" t="str" cm="1">
        <f t="array" ref="D502">IFERROR(SUMPRODUCT((Transactions_Table[Stock Ticker]=B502)*(Transactions_Table[Transaction]="Buy")*Transactions_Table[Total Amount])/C502, "")</f>
        <v/>
      </c>
      <c r="F502" s="1" t="str" cm="1">
        <f t="array" ref="F502">IFERROR(-SUMPRODUCT((Transactions_Table[Stock Ticker]=B502)*(Transactions_Table[Transaction]="Sell")*Transactions_Table[Total Amount])/C502, "")</f>
        <v/>
      </c>
      <c r="H502" s="1" t="str">
        <f t="shared" si="7"/>
        <v/>
      </c>
    </row>
    <row r="503" spans="4:8">
      <c r="D503" s="1" t="str" cm="1">
        <f t="array" ref="D503">IFERROR(SUMPRODUCT((Transactions_Table[Stock Ticker]=B503)*(Transactions_Table[Transaction]="Buy")*Transactions_Table[Total Amount])/C503, "")</f>
        <v/>
      </c>
      <c r="F503" s="1" t="str" cm="1">
        <f t="array" ref="F503">IFERROR(-SUMPRODUCT((Transactions_Table[Stock Ticker]=B503)*(Transactions_Table[Transaction]="Sell")*Transactions_Table[Total Amount])/C503, "")</f>
        <v/>
      </c>
      <c r="H503" s="1" t="str">
        <f t="shared" si="7"/>
        <v/>
      </c>
    </row>
    <row r="504" spans="4:8">
      <c r="D504" s="1" t="str" cm="1">
        <f t="array" ref="D504">IFERROR(SUMPRODUCT((Transactions_Table[Stock Ticker]=B504)*(Transactions_Table[Transaction]="Buy")*Transactions_Table[Total Amount])/C504, "")</f>
        <v/>
      </c>
      <c r="F504" s="1" t="str" cm="1">
        <f t="array" ref="F504">IFERROR(-SUMPRODUCT((Transactions_Table[Stock Ticker]=B504)*(Transactions_Table[Transaction]="Sell")*Transactions_Table[Total Amount])/C504, "")</f>
        <v/>
      </c>
      <c r="H504" s="1" t="str">
        <f t="shared" si="7"/>
        <v/>
      </c>
    </row>
    <row r="505" spans="4:8">
      <c r="D505" s="1" t="str" cm="1">
        <f t="array" ref="D505">IFERROR(SUMPRODUCT((Transactions_Table[Stock Ticker]=B505)*(Transactions_Table[Transaction]="Buy")*Transactions_Table[Total Amount])/C505, "")</f>
        <v/>
      </c>
      <c r="F505" s="1" t="str" cm="1">
        <f t="array" ref="F505">IFERROR(-SUMPRODUCT((Transactions_Table[Stock Ticker]=B505)*(Transactions_Table[Transaction]="Sell")*Transactions_Table[Total Amount])/C505, "")</f>
        <v/>
      </c>
      <c r="H505" s="1" t="str">
        <f t="shared" si="7"/>
        <v/>
      </c>
    </row>
    <row r="506" spans="4:8">
      <c r="D506" s="1" t="str" cm="1">
        <f t="array" ref="D506">IFERROR(SUMPRODUCT((Transactions_Table[Stock Ticker]=B506)*(Transactions_Table[Transaction]="Buy")*Transactions_Table[Total Amount])/C506, "")</f>
        <v/>
      </c>
      <c r="F506" s="1" t="str" cm="1">
        <f t="array" ref="F506">IFERROR(-SUMPRODUCT((Transactions_Table[Stock Ticker]=B506)*(Transactions_Table[Transaction]="Sell")*Transactions_Table[Total Amount])/C506, "")</f>
        <v/>
      </c>
      <c r="H506" s="1" t="str">
        <f t="shared" si="7"/>
        <v/>
      </c>
    </row>
    <row r="507" spans="4:8">
      <c r="D507" s="1" t="str" cm="1">
        <f t="array" ref="D507">IFERROR(SUMPRODUCT((Transactions_Table[Stock Ticker]=B507)*(Transactions_Table[Transaction]="Buy")*Transactions_Table[Total Amount])/C507, "")</f>
        <v/>
      </c>
      <c r="F507" s="1" t="str" cm="1">
        <f t="array" ref="F507">IFERROR(-SUMPRODUCT((Transactions_Table[Stock Ticker]=B507)*(Transactions_Table[Transaction]="Sell")*Transactions_Table[Total Amount])/C507, "")</f>
        <v/>
      </c>
      <c r="H507" s="1" t="str">
        <f t="shared" si="7"/>
        <v/>
      </c>
    </row>
    <row r="508" spans="4:8">
      <c r="D508" s="1" t="str" cm="1">
        <f t="array" ref="D508">IFERROR(SUMPRODUCT((Transactions_Table[Stock Ticker]=B508)*(Transactions_Table[Transaction]="Buy")*Transactions_Table[Total Amount])/C508, "")</f>
        <v/>
      </c>
      <c r="F508" s="1" t="str" cm="1">
        <f t="array" ref="F508">IFERROR(-SUMPRODUCT((Transactions_Table[Stock Ticker]=B508)*(Transactions_Table[Transaction]="Sell")*Transactions_Table[Total Amount])/C508, "")</f>
        <v/>
      </c>
      <c r="H508" s="1" t="str">
        <f t="shared" si="7"/>
        <v/>
      </c>
    </row>
    <row r="509" spans="4:8">
      <c r="D509" s="1" t="str" cm="1">
        <f t="array" ref="D509">IFERROR(SUMPRODUCT((Transactions_Table[Stock Ticker]=B509)*(Transactions_Table[Transaction]="Buy")*Transactions_Table[Total Amount])/C509, "")</f>
        <v/>
      </c>
      <c r="F509" s="1" t="str" cm="1">
        <f t="array" ref="F509">IFERROR(-SUMPRODUCT((Transactions_Table[Stock Ticker]=B509)*(Transactions_Table[Transaction]="Sell")*Transactions_Table[Total Amount])/C509, "")</f>
        <v/>
      </c>
      <c r="H509" s="1" t="str">
        <f t="shared" si="7"/>
        <v/>
      </c>
    </row>
    <row r="510" spans="4:8">
      <c r="D510" s="1" t="str" cm="1">
        <f t="array" ref="D510">IFERROR(SUMPRODUCT((Transactions_Table[Stock Ticker]=B510)*(Transactions_Table[Transaction]="Buy")*Transactions_Table[Total Amount])/C510, "")</f>
        <v/>
      </c>
      <c r="F510" s="1" t="str" cm="1">
        <f t="array" ref="F510">IFERROR(-SUMPRODUCT((Transactions_Table[Stock Ticker]=B510)*(Transactions_Table[Transaction]="Sell")*Transactions_Table[Total Amount])/C510, "")</f>
        <v/>
      </c>
      <c r="H510" s="1" t="str">
        <f t="shared" si="7"/>
        <v/>
      </c>
    </row>
    <row r="511" spans="4:8">
      <c r="D511" s="1" t="str" cm="1">
        <f t="array" ref="D511">IFERROR(SUMPRODUCT((Transactions_Table[Stock Ticker]=B511)*(Transactions_Table[Transaction]="Buy")*Transactions_Table[Total Amount])/C511, "")</f>
        <v/>
      </c>
      <c r="F511" s="1" t="str" cm="1">
        <f t="array" ref="F511">IFERROR(-SUMPRODUCT((Transactions_Table[Stock Ticker]=B511)*(Transactions_Table[Transaction]="Sell")*Transactions_Table[Total Amount])/C511, "")</f>
        <v/>
      </c>
      <c r="H511" s="1" t="str">
        <f t="shared" si="7"/>
        <v/>
      </c>
    </row>
    <row r="512" spans="4:8">
      <c r="D512" s="1" t="str" cm="1">
        <f t="array" ref="D512">IFERROR(SUMPRODUCT((Transactions_Table[Stock Ticker]=B512)*(Transactions_Table[Transaction]="Buy")*Transactions_Table[Total Amount])/C512, "")</f>
        <v/>
      </c>
      <c r="F512" s="1" t="str" cm="1">
        <f t="array" ref="F512">IFERROR(-SUMPRODUCT((Transactions_Table[Stock Ticker]=B512)*(Transactions_Table[Transaction]="Sell")*Transactions_Table[Total Amount])/C512, "")</f>
        <v/>
      </c>
      <c r="H512" s="1" t="str">
        <f t="shared" si="7"/>
        <v/>
      </c>
    </row>
    <row r="513" spans="4:8">
      <c r="D513" s="1" t="str" cm="1">
        <f t="array" ref="D513">IFERROR(SUMPRODUCT((Transactions_Table[Stock Ticker]=B513)*(Transactions_Table[Transaction]="Buy")*Transactions_Table[Total Amount])/C513, "")</f>
        <v/>
      </c>
      <c r="F513" s="1" t="str" cm="1">
        <f t="array" ref="F513">IFERROR(-SUMPRODUCT((Transactions_Table[Stock Ticker]=B513)*(Transactions_Table[Transaction]="Sell")*Transactions_Table[Total Amount])/C513, "")</f>
        <v/>
      </c>
      <c r="H513" s="1" t="str">
        <f t="shared" si="7"/>
        <v/>
      </c>
    </row>
    <row r="514" spans="4:8">
      <c r="D514" s="1" t="str" cm="1">
        <f t="array" ref="D514">IFERROR(SUMPRODUCT((Transactions_Table[Stock Ticker]=B514)*(Transactions_Table[Transaction]="Buy")*Transactions_Table[Total Amount])/C514, "")</f>
        <v/>
      </c>
      <c r="F514" s="1" t="str" cm="1">
        <f t="array" ref="F514">IFERROR(-SUMPRODUCT((Transactions_Table[Stock Ticker]=B514)*(Transactions_Table[Transaction]="Sell")*Transactions_Table[Total Amount])/C514, "")</f>
        <v/>
      </c>
      <c r="H514" s="1" t="str">
        <f t="shared" si="7"/>
        <v/>
      </c>
    </row>
    <row r="515" spans="4:8">
      <c r="D515" s="1" t="str" cm="1">
        <f t="array" ref="D515">IFERROR(SUMPRODUCT((Transactions_Table[Stock Ticker]=B515)*(Transactions_Table[Transaction]="Buy")*Transactions_Table[Total Amount])/C515, "")</f>
        <v/>
      </c>
      <c r="F515" s="1" t="str" cm="1">
        <f t="array" ref="F515">IFERROR(-SUMPRODUCT((Transactions_Table[Stock Ticker]=B515)*(Transactions_Table[Transaction]="Sell")*Transactions_Table[Total Amount])/C515, "")</f>
        <v/>
      </c>
      <c r="H515" s="1" t="str">
        <f t="shared" si="7"/>
        <v/>
      </c>
    </row>
    <row r="516" spans="4:8">
      <c r="D516" s="1" t="str" cm="1">
        <f t="array" ref="D516">IFERROR(SUMPRODUCT((Transactions_Table[Stock Ticker]=B516)*(Transactions_Table[Transaction]="Buy")*Transactions_Table[Total Amount])/C516, "")</f>
        <v/>
      </c>
      <c r="F516" s="1" t="str" cm="1">
        <f t="array" ref="F516">IFERROR(-SUMPRODUCT((Transactions_Table[Stock Ticker]=B516)*(Transactions_Table[Transaction]="Sell")*Transactions_Table[Total Amount])/C516, "")</f>
        <v/>
      </c>
      <c r="H516" s="1" t="str">
        <f t="shared" si="7"/>
        <v/>
      </c>
    </row>
    <row r="517" spans="4:8">
      <c r="D517" s="1" t="str" cm="1">
        <f t="array" ref="D517">IFERROR(SUMPRODUCT((Transactions_Table[Stock Ticker]=B517)*(Transactions_Table[Transaction]="Buy")*Transactions_Table[Total Amount])/C517, "")</f>
        <v/>
      </c>
      <c r="F517" s="1" t="str" cm="1">
        <f t="array" ref="F517">IFERROR(-SUMPRODUCT((Transactions_Table[Stock Ticker]=B517)*(Transactions_Table[Transaction]="Sell")*Transactions_Table[Total Amount])/C517, "")</f>
        <v/>
      </c>
      <c r="H517" s="1" t="str">
        <f t="shared" ref="H517:H580" si="8">IFERROR((E517*(F517-D517))+G517, "")</f>
        <v/>
      </c>
    </row>
    <row r="518" spans="4:8">
      <c r="D518" s="1" t="str" cm="1">
        <f t="array" ref="D518">IFERROR(SUMPRODUCT((Transactions_Table[Stock Ticker]=B518)*(Transactions_Table[Transaction]="Buy")*Transactions_Table[Total Amount])/C518, "")</f>
        <v/>
      </c>
      <c r="F518" s="1" t="str" cm="1">
        <f t="array" ref="F518">IFERROR(-SUMPRODUCT((Transactions_Table[Stock Ticker]=B518)*(Transactions_Table[Transaction]="Sell")*Transactions_Table[Total Amount])/C518, "")</f>
        <v/>
      </c>
      <c r="H518" s="1" t="str">
        <f t="shared" si="8"/>
        <v/>
      </c>
    </row>
    <row r="519" spans="4:8">
      <c r="D519" s="1" t="str" cm="1">
        <f t="array" ref="D519">IFERROR(SUMPRODUCT((Transactions_Table[Stock Ticker]=B519)*(Transactions_Table[Transaction]="Buy")*Transactions_Table[Total Amount])/C519, "")</f>
        <v/>
      </c>
      <c r="F519" s="1" t="str" cm="1">
        <f t="array" ref="F519">IFERROR(-SUMPRODUCT((Transactions_Table[Stock Ticker]=B519)*(Transactions_Table[Transaction]="Sell")*Transactions_Table[Total Amount])/C519, "")</f>
        <v/>
      </c>
      <c r="H519" s="1" t="str">
        <f t="shared" si="8"/>
        <v/>
      </c>
    </row>
    <row r="520" spans="4:8">
      <c r="D520" s="1" t="str" cm="1">
        <f t="array" ref="D520">IFERROR(SUMPRODUCT((Transactions_Table[Stock Ticker]=B520)*(Transactions_Table[Transaction]="Buy")*Transactions_Table[Total Amount])/C520, "")</f>
        <v/>
      </c>
      <c r="F520" s="1" t="str" cm="1">
        <f t="array" ref="F520">IFERROR(-SUMPRODUCT((Transactions_Table[Stock Ticker]=B520)*(Transactions_Table[Transaction]="Sell")*Transactions_Table[Total Amount])/C520, "")</f>
        <v/>
      </c>
      <c r="H520" s="1" t="str">
        <f t="shared" si="8"/>
        <v/>
      </c>
    </row>
    <row r="521" spans="4:8">
      <c r="D521" s="1" t="str" cm="1">
        <f t="array" ref="D521">IFERROR(SUMPRODUCT((Transactions_Table[Stock Ticker]=B521)*(Transactions_Table[Transaction]="Buy")*Transactions_Table[Total Amount])/C521, "")</f>
        <v/>
      </c>
      <c r="F521" s="1" t="str" cm="1">
        <f t="array" ref="F521">IFERROR(-SUMPRODUCT((Transactions_Table[Stock Ticker]=B521)*(Transactions_Table[Transaction]="Sell")*Transactions_Table[Total Amount])/C521, "")</f>
        <v/>
      </c>
      <c r="H521" s="1" t="str">
        <f t="shared" si="8"/>
        <v/>
      </c>
    </row>
    <row r="522" spans="4:8">
      <c r="D522" s="1" t="str" cm="1">
        <f t="array" ref="D522">IFERROR(SUMPRODUCT((Transactions_Table[Stock Ticker]=B522)*(Transactions_Table[Transaction]="Buy")*Transactions_Table[Total Amount])/C522, "")</f>
        <v/>
      </c>
      <c r="F522" s="1" t="str" cm="1">
        <f t="array" ref="F522">IFERROR(-SUMPRODUCT((Transactions_Table[Stock Ticker]=B522)*(Transactions_Table[Transaction]="Sell")*Transactions_Table[Total Amount])/C522, "")</f>
        <v/>
      </c>
      <c r="H522" s="1" t="str">
        <f t="shared" si="8"/>
        <v/>
      </c>
    </row>
    <row r="523" spans="4:8">
      <c r="D523" s="1" t="str" cm="1">
        <f t="array" ref="D523">IFERROR(SUMPRODUCT((Transactions_Table[Stock Ticker]=B523)*(Transactions_Table[Transaction]="Buy")*Transactions_Table[Total Amount])/C523, "")</f>
        <v/>
      </c>
      <c r="F523" s="1" t="str" cm="1">
        <f t="array" ref="F523">IFERROR(-SUMPRODUCT((Transactions_Table[Stock Ticker]=B523)*(Transactions_Table[Transaction]="Sell")*Transactions_Table[Total Amount])/C523, "")</f>
        <v/>
      </c>
      <c r="H523" s="1" t="str">
        <f t="shared" si="8"/>
        <v/>
      </c>
    </row>
    <row r="524" spans="4:8">
      <c r="D524" s="1" t="str" cm="1">
        <f t="array" ref="D524">IFERROR(SUMPRODUCT((Transactions_Table[Stock Ticker]=B524)*(Transactions_Table[Transaction]="Buy")*Transactions_Table[Total Amount])/C524, "")</f>
        <v/>
      </c>
      <c r="F524" s="1" t="str" cm="1">
        <f t="array" ref="F524">IFERROR(-SUMPRODUCT((Transactions_Table[Stock Ticker]=B524)*(Transactions_Table[Transaction]="Sell")*Transactions_Table[Total Amount])/C524, "")</f>
        <v/>
      </c>
      <c r="H524" s="1" t="str">
        <f t="shared" si="8"/>
        <v/>
      </c>
    </row>
    <row r="525" spans="4:8">
      <c r="D525" s="1" t="str" cm="1">
        <f t="array" ref="D525">IFERROR(SUMPRODUCT((Transactions_Table[Stock Ticker]=B525)*(Transactions_Table[Transaction]="Buy")*Transactions_Table[Total Amount])/C525, "")</f>
        <v/>
      </c>
      <c r="F525" s="1" t="str" cm="1">
        <f t="array" ref="F525">IFERROR(-SUMPRODUCT((Transactions_Table[Stock Ticker]=B525)*(Transactions_Table[Transaction]="Sell")*Transactions_Table[Total Amount])/C525, "")</f>
        <v/>
      </c>
      <c r="H525" s="1" t="str">
        <f t="shared" si="8"/>
        <v/>
      </c>
    </row>
    <row r="526" spans="4:8">
      <c r="D526" s="1" t="str" cm="1">
        <f t="array" ref="D526">IFERROR(SUMPRODUCT((Transactions_Table[Stock Ticker]=B526)*(Transactions_Table[Transaction]="Buy")*Transactions_Table[Total Amount])/C526, "")</f>
        <v/>
      </c>
      <c r="F526" s="1" t="str" cm="1">
        <f t="array" ref="F526">IFERROR(-SUMPRODUCT((Transactions_Table[Stock Ticker]=B526)*(Transactions_Table[Transaction]="Sell")*Transactions_Table[Total Amount])/C526, "")</f>
        <v/>
      </c>
      <c r="H526" s="1" t="str">
        <f t="shared" si="8"/>
        <v/>
      </c>
    </row>
    <row r="527" spans="4:8">
      <c r="D527" s="1" t="str" cm="1">
        <f t="array" ref="D527">IFERROR(SUMPRODUCT((Transactions_Table[Stock Ticker]=B527)*(Transactions_Table[Transaction]="Buy")*Transactions_Table[Total Amount])/C527, "")</f>
        <v/>
      </c>
      <c r="F527" s="1" t="str" cm="1">
        <f t="array" ref="F527">IFERROR(-SUMPRODUCT((Transactions_Table[Stock Ticker]=B527)*(Transactions_Table[Transaction]="Sell")*Transactions_Table[Total Amount])/C527, "")</f>
        <v/>
      </c>
      <c r="H527" s="1" t="str">
        <f t="shared" si="8"/>
        <v/>
      </c>
    </row>
    <row r="528" spans="4:8">
      <c r="D528" s="1" t="str" cm="1">
        <f t="array" ref="D528">IFERROR(SUMPRODUCT((Transactions_Table[Stock Ticker]=B528)*(Transactions_Table[Transaction]="Buy")*Transactions_Table[Total Amount])/C528, "")</f>
        <v/>
      </c>
      <c r="F528" s="1" t="str" cm="1">
        <f t="array" ref="F528">IFERROR(-SUMPRODUCT((Transactions_Table[Stock Ticker]=B528)*(Transactions_Table[Transaction]="Sell")*Transactions_Table[Total Amount])/C528, "")</f>
        <v/>
      </c>
      <c r="H528" s="1" t="str">
        <f t="shared" si="8"/>
        <v/>
      </c>
    </row>
    <row r="529" spans="4:8">
      <c r="D529" s="1" t="str" cm="1">
        <f t="array" ref="D529">IFERROR(SUMPRODUCT((Transactions_Table[Stock Ticker]=B529)*(Transactions_Table[Transaction]="Buy")*Transactions_Table[Total Amount])/C529, "")</f>
        <v/>
      </c>
      <c r="F529" s="1" t="str" cm="1">
        <f t="array" ref="F529">IFERROR(-SUMPRODUCT((Transactions_Table[Stock Ticker]=B529)*(Transactions_Table[Transaction]="Sell")*Transactions_Table[Total Amount])/C529, "")</f>
        <v/>
      </c>
      <c r="H529" s="1" t="str">
        <f t="shared" si="8"/>
        <v/>
      </c>
    </row>
    <row r="530" spans="4:8">
      <c r="D530" s="1" t="str" cm="1">
        <f t="array" ref="D530">IFERROR(SUMPRODUCT((Transactions_Table[Stock Ticker]=B530)*(Transactions_Table[Transaction]="Buy")*Transactions_Table[Total Amount])/C530, "")</f>
        <v/>
      </c>
      <c r="F530" s="1" t="str" cm="1">
        <f t="array" ref="F530">IFERROR(-SUMPRODUCT((Transactions_Table[Stock Ticker]=B530)*(Transactions_Table[Transaction]="Sell")*Transactions_Table[Total Amount])/C530, "")</f>
        <v/>
      </c>
      <c r="H530" s="1" t="str">
        <f t="shared" si="8"/>
        <v/>
      </c>
    </row>
    <row r="531" spans="4:8">
      <c r="D531" s="1" t="str" cm="1">
        <f t="array" ref="D531">IFERROR(SUMPRODUCT((Transactions_Table[Stock Ticker]=B531)*(Transactions_Table[Transaction]="Buy")*Transactions_Table[Total Amount])/C531, "")</f>
        <v/>
      </c>
      <c r="F531" s="1" t="str" cm="1">
        <f t="array" ref="F531">IFERROR(-SUMPRODUCT((Transactions_Table[Stock Ticker]=B531)*(Transactions_Table[Transaction]="Sell")*Transactions_Table[Total Amount])/C531, "")</f>
        <v/>
      </c>
      <c r="H531" s="1" t="str">
        <f t="shared" si="8"/>
        <v/>
      </c>
    </row>
    <row r="532" spans="4:8">
      <c r="D532" s="1" t="str" cm="1">
        <f t="array" ref="D532">IFERROR(SUMPRODUCT((Transactions_Table[Stock Ticker]=B532)*(Transactions_Table[Transaction]="Buy")*Transactions_Table[Total Amount])/C532, "")</f>
        <v/>
      </c>
      <c r="F532" s="1" t="str" cm="1">
        <f t="array" ref="F532">IFERROR(-SUMPRODUCT((Transactions_Table[Stock Ticker]=B532)*(Transactions_Table[Transaction]="Sell")*Transactions_Table[Total Amount])/C532, "")</f>
        <v/>
      </c>
      <c r="H532" s="1" t="str">
        <f t="shared" si="8"/>
        <v/>
      </c>
    </row>
    <row r="533" spans="4:8">
      <c r="D533" s="1" t="str" cm="1">
        <f t="array" ref="D533">IFERROR(SUMPRODUCT((Transactions_Table[Stock Ticker]=B533)*(Transactions_Table[Transaction]="Buy")*Transactions_Table[Total Amount])/C533, "")</f>
        <v/>
      </c>
      <c r="F533" s="1" t="str" cm="1">
        <f t="array" ref="F533">IFERROR(-SUMPRODUCT((Transactions_Table[Stock Ticker]=B533)*(Transactions_Table[Transaction]="Sell")*Transactions_Table[Total Amount])/C533, "")</f>
        <v/>
      </c>
      <c r="H533" s="1" t="str">
        <f t="shared" si="8"/>
        <v/>
      </c>
    </row>
    <row r="534" spans="4:8">
      <c r="D534" s="1" t="str" cm="1">
        <f t="array" ref="D534">IFERROR(SUMPRODUCT((Transactions_Table[Stock Ticker]=B534)*(Transactions_Table[Transaction]="Buy")*Transactions_Table[Total Amount])/C534, "")</f>
        <v/>
      </c>
      <c r="F534" s="1" t="str" cm="1">
        <f t="array" ref="F534">IFERROR(-SUMPRODUCT((Transactions_Table[Stock Ticker]=B534)*(Transactions_Table[Transaction]="Sell")*Transactions_Table[Total Amount])/C534, "")</f>
        <v/>
      </c>
      <c r="H534" s="1" t="str">
        <f t="shared" si="8"/>
        <v/>
      </c>
    </row>
    <row r="535" spans="4:8">
      <c r="D535" s="1" t="str" cm="1">
        <f t="array" ref="D535">IFERROR(SUMPRODUCT((Transactions_Table[Stock Ticker]=B535)*(Transactions_Table[Transaction]="Buy")*Transactions_Table[Total Amount])/C535, "")</f>
        <v/>
      </c>
      <c r="F535" s="1" t="str" cm="1">
        <f t="array" ref="F535">IFERROR(-SUMPRODUCT((Transactions_Table[Stock Ticker]=B535)*(Transactions_Table[Transaction]="Sell")*Transactions_Table[Total Amount])/C535, "")</f>
        <v/>
      </c>
      <c r="H535" s="1" t="str">
        <f t="shared" si="8"/>
        <v/>
      </c>
    </row>
    <row r="536" spans="4:8">
      <c r="D536" s="1" t="str" cm="1">
        <f t="array" ref="D536">IFERROR(SUMPRODUCT((Transactions_Table[Stock Ticker]=B536)*(Transactions_Table[Transaction]="Buy")*Transactions_Table[Total Amount])/C536, "")</f>
        <v/>
      </c>
      <c r="F536" s="1" t="str" cm="1">
        <f t="array" ref="F536">IFERROR(-SUMPRODUCT((Transactions_Table[Stock Ticker]=B536)*(Transactions_Table[Transaction]="Sell")*Transactions_Table[Total Amount])/C536, "")</f>
        <v/>
      </c>
      <c r="H536" s="1" t="str">
        <f t="shared" si="8"/>
        <v/>
      </c>
    </row>
    <row r="537" spans="4:8">
      <c r="D537" s="1" t="str" cm="1">
        <f t="array" ref="D537">IFERROR(SUMPRODUCT((Transactions_Table[Stock Ticker]=B537)*(Transactions_Table[Transaction]="Buy")*Transactions_Table[Total Amount])/C537, "")</f>
        <v/>
      </c>
      <c r="F537" s="1" t="str" cm="1">
        <f t="array" ref="F537">IFERROR(-SUMPRODUCT((Transactions_Table[Stock Ticker]=B537)*(Transactions_Table[Transaction]="Sell")*Transactions_Table[Total Amount])/C537, "")</f>
        <v/>
      </c>
      <c r="H537" s="1" t="str">
        <f t="shared" si="8"/>
        <v/>
      </c>
    </row>
    <row r="538" spans="4:8">
      <c r="D538" s="1" t="str" cm="1">
        <f t="array" ref="D538">IFERROR(SUMPRODUCT((Transactions_Table[Stock Ticker]=B538)*(Transactions_Table[Transaction]="Buy")*Transactions_Table[Total Amount])/C538, "")</f>
        <v/>
      </c>
      <c r="F538" s="1" t="str" cm="1">
        <f t="array" ref="F538">IFERROR(-SUMPRODUCT((Transactions_Table[Stock Ticker]=B538)*(Transactions_Table[Transaction]="Sell")*Transactions_Table[Total Amount])/C538, "")</f>
        <v/>
      </c>
      <c r="H538" s="1" t="str">
        <f t="shared" si="8"/>
        <v/>
      </c>
    </row>
    <row r="539" spans="4:8">
      <c r="D539" s="1" t="str" cm="1">
        <f t="array" ref="D539">IFERROR(SUMPRODUCT((Transactions_Table[Stock Ticker]=B539)*(Transactions_Table[Transaction]="Buy")*Transactions_Table[Total Amount])/C539, "")</f>
        <v/>
      </c>
      <c r="F539" s="1" t="str" cm="1">
        <f t="array" ref="F539">IFERROR(-SUMPRODUCT((Transactions_Table[Stock Ticker]=B539)*(Transactions_Table[Transaction]="Sell")*Transactions_Table[Total Amount])/C539, "")</f>
        <v/>
      </c>
      <c r="H539" s="1" t="str">
        <f t="shared" si="8"/>
        <v/>
      </c>
    </row>
    <row r="540" spans="4:8">
      <c r="D540" s="1" t="str" cm="1">
        <f t="array" ref="D540">IFERROR(SUMPRODUCT((Transactions_Table[Stock Ticker]=B540)*(Transactions_Table[Transaction]="Buy")*Transactions_Table[Total Amount])/C540, "")</f>
        <v/>
      </c>
      <c r="F540" s="1" t="str" cm="1">
        <f t="array" ref="F540">IFERROR(-SUMPRODUCT((Transactions_Table[Stock Ticker]=B540)*(Transactions_Table[Transaction]="Sell")*Transactions_Table[Total Amount])/C540, "")</f>
        <v/>
      </c>
      <c r="H540" s="1" t="str">
        <f t="shared" si="8"/>
        <v/>
      </c>
    </row>
    <row r="541" spans="4:8">
      <c r="D541" s="1" t="str" cm="1">
        <f t="array" ref="D541">IFERROR(SUMPRODUCT((Transactions_Table[Stock Ticker]=B541)*(Transactions_Table[Transaction]="Buy")*Transactions_Table[Total Amount])/C541, "")</f>
        <v/>
      </c>
      <c r="F541" s="1" t="str" cm="1">
        <f t="array" ref="F541">IFERROR(-SUMPRODUCT((Transactions_Table[Stock Ticker]=B541)*(Transactions_Table[Transaction]="Sell")*Transactions_Table[Total Amount])/C541, "")</f>
        <v/>
      </c>
      <c r="H541" s="1" t="str">
        <f t="shared" si="8"/>
        <v/>
      </c>
    </row>
    <row r="542" spans="4:8">
      <c r="D542" s="1" t="str" cm="1">
        <f t="array" ref="D542">IFERROR(SUMPRODUCT((Transactions_Table[Stock Ticker]=B542)*(Transactions_Table[Transaction]="Buy")*Transactions_Table[Total Amount])/C542, "")</f>
        <v/>
      </c>
      <c r="F542" s="1" t="str" cm="1">
        <f t="array" ref="F542">IFERROR(-SUMPRODUCT((Transactions_Table[Stock Ticker]=B542)*(Transactions_Table[Transaction]="Sell")*Transactions_Table[Total Amount])/C542, "")</f>
        <v/>
      </c>
      <c r="H542" s="1" t="str">
        <f t="shared" si="8"/>
        <v/>
      </c>
    </row>
    <row r="543" spans="4:8">
      <c r="D543" s="1" t="str" cm="1">
        <f t="array" ref="D543">IFERROR(SUMPRODUCT((Transactions_Table[Stock Ticker]=B543)*(Transactions_Table[Transaction]="Buy")*Transactions_Table[Total Amount])/C543, "")</f>
        <v/>
      </c>
      <c r="F543" s="1" t="str" cm="1">
        <f t="array" ref="F543">IFERROR(-SUMPRODUCT((Transactions_Table[Stock Ticker]=B543)*(Transactions_Table[Transaction]="Sell")*Transactions_Table[Total Amount])/C543, "")</f>
        <v/>
      </c>
      <c r="H543" s="1" t="str">
        <f t="shared" si="8"/>
        <v/>
      </c>
    </row>
    <row r="544" spans="4:8">
      <c r="D544" s="1" t="str" cm="1">
        <f t="array" ref="D544">IFERROR(SUMPRODUCT((Transactions_Table[Stock Ticker]=B544)*(Transactions_Table[Transaction]="Buy")*Transactions_Table[Total Amount])/C544, "")</f>
        <v/>
      </c>
      <c r="F544" s="1" t="str" cm="1">
        <f t="array" ref="F544">IFERROR(-SUMPRODUCT((Transactions_Table[Stock Ticker]=B544)*(Transactions_Table[Transaction]="Sell")*Transactions_Table[Total Amount])/C544, "")</f>
        <v/>
      </c>
      <c r="H544" s="1" t="str">
        <f t="shared" si="8"/>
        <v/>
      </c>
    </row>
    <row r="545" spans="4:8">
      <c r="D545" s="1" t="str" cm="1">
        <f t="array" ref="D545">IFERROR(SUMPRODUCT((Transactions_Table[Stock Ticker]=B545)*(Transactions_Table[Transaction]="Buy")*Transactions_Table[Total Amount])/C545, "")</f>
        <v/>
      </c>
      <c r="F545" s="1" t="str" cm="1">
        <f t="array" ref="F545">IFERROR(-SUMPRODUCT((Transactions_Table[Stock Ticker]=B545)*(Transactions_Table[Transaction]="Sell")*Transactions_Table[Total Amount])/C545, "")</f>
        <v/>
      </c>
      <c r="H545" s="1" t="str">
        <f t="shared" si="8"/>
        <v/>
      </c>
    </row>
    <row r="546" spans="4:8">
      <c r="D546" s="1" t="str" cm="1">
        <f t="array" ref="D546">IFERROR(SUMPRODUCT((Transactions_Table[Stock Ticker]=B546)*(Transactions_Table[Transaction]="Buy")*Transactions_Table[Total Amount])/C546, "")</f>
        <v/>
      </c>
      <c r="F546" s="1" t="str" cm="1">
        <f t="array" ref="F546">IFERROR(-SUMPRODUCT((Transactions_Table[Stock Ticker]=B546)*(Transactions_Table[Transaction]="Sell")*Transactions_Table[Total Amount])/C546, "")</f>
        <v/>
      </c>
      <c r="H546" s="1" t="str">
        <f t="shared" si="8"/>
        <v/>
      </c>
    </row>
    <row r="547" spans="4:8">
      <c r="D547" s="1" t="str" cm="1">
        <f t="array" ref="D547">IFERROR(SUMPRODUCT((Transactions_Table[Stock Ticker]=B547)*(Transactions_Table[Transaction]="Buy")*Transactions_Table[Total Amount])/C547, "")</f>
        <v/>
      </c>
      <c r="F547" s="1" t="str" cm="1">
        <f t="array" ref="F547">IFERROR(-SUMPRODUCT((Transactions_Table[Stock Ticker]=B547)*(Transactions_Table[Transaction]="Sell")*Transactions_Table[Total Amount])/C547, "")</f>
        <v/>
      </c>
      <c r="H547" s="1" t="str">
        <f t="shared" si="8"/>
        <v/>
      </c>
    </row>
    <row r="548" spans="4:8">
      <c r="D548" s="1" t="str" cm="1">
        <f t="array" ref="D548">IFERROR(SUMPRODUCT((Transactions_Table[Stock Ticker]=B548)*(Transactions_Table[Transaction]="Buy")*Transactions_Table[Total Amount])/C548, "")</f>
        <v/>
      </c>
      <c r="F548" s="1" t="str" cm="1">
        <f t="array" ref="F548">IFERROR(-SUMPRODUCT((Transactions_Table[Stock Ticker]=B548)*(Transactions_Table[Transaction]="Sell")*Transactions_Table[Total Amount])/C548, "")</f>
        <v/>
      </c>
      <c r="H548" s="1" t="str">
        <f t="shared" si="8"/>
        <v/>
      </c>
    </row>
    <row r="549" spans="4:8">
      <c r="D549" s="1" t="str" cm="1">
        <f t="array" ref="D549">IFERROR(SUMPRODUCT((Transactions_Table[Stock Ticker]=B549)*(Transactions_Table[Transaction]="Buy")*Transactions_Table[Total Amount])/C549, "")</f>
        <v/>
      </c>
      <c r="F549" s="1" t="str" cm="1">
        <f t="array" ref="F549">IFERROR(-SUMPRODUCT((Transactions_Table[Stock Ticker]=B549)*(Transactions_Table[Transaction]="Sell")*Transactions_Table[Total Amount])/C549, "")</f>
        <v/>
      </c>
      <c r="H549" s="1" t="str">
        <f t="shared" si="8"/>
        <v/>
      </c>
    </row>
    <row r="550" spans="4:8">
      <c r="D550" s="1" t="str" cm="1">
        <f t="array" ref="D550">IFERROR(SUMPRODUCT((Transactions_Table[Stock Ticker]=B550)*(Transactions_Table[Transaction]="Buy")*Transactions_Table[Total Amount])/C550, "")</f>
        <v/>
      </c>
      <c r="F550" s="1" t="str" cm="1">
        <f t="array" ref="F550">IFERROR(-SUMPRODUCT((Transactions_Table[Stock Ticker]=B550)*(Transactions_Table[Transaction]="Sell")*Transactions_Table[Total Amount])/C550, "")</f>
        <v/>
      </c>
      <c r="H550" s="1" t="str">
        <f t="shared" si="8"/>
        <v/>
      </c>
    </row>
    <row r="551" spans="4:8">
      <c r="D551" s="1" t="str" cm="1">
        <f t="array" ref="D551">IFERROR(SUMPRODUCT((Transactions_Table[Stock Ticker]=B551)*(Transactions_Table[Transaction]="Buy")*Transactions_Table[Total Amount])/C551, "")</f>
        <v/>
      </c>
      <c r="F551" s="1" t="str" cm="1">
        <f t="array" ref="F551">IFERROR(-SUMPRODUCT((Transactions_Table[Stock Ticker]=B551)*(Transactions_Table[Transaction]="Sell")*Transactions_Table[Total Amount])/C551, "")</f>
        <v/>
      </c>
      <c r="H551" s="1" t="str">
        <f t="shared" si="8"/>
        <v/>
      </c>
    </row>
    <row r="552" spans="4:8">
      <c r="D552" s="1" t="str" cm="1">
        <f t="array" ref="D552">IFERROR(SUMPRODUCT((Transactions_Table[Stock Ticker]=B552)*(Transactions_Table[Transaction]="Buy")*Transactions_Table[Total Amount])/C552, "")</f>
        <v/>
      </c>
      <c r="F552" s="1" t="str" cm="1">
        <f t="array" ref="F552">IFERROR(-SUMPRODUCT((Transactions_Table[Stock Ticker]=B552)*(Transactions_Table[Transaction]="Sell")*Transactions_Table[Total Amount])/C552, "")</f>
        <v/>
      </c>
      <c r="H552" s="1" t="str">
        <f t="shared" si="8"/>
        <v/>
      </c>
    </row>
    <row r="553" spans="4:8">
      <c r="D553" s="1" t="str" cm="1">
        <f t="array" ref="D553">IFERROR(SUMPRODUCT((Transactions_Table[Stock Ticker]=B553)*(Transactions_Table[Transaction]="Buy")*Transactions_Table[Total Amount])/C553, "")</f>
        <v/>
      </c>
      <c r="F553" s="1" t="str" cm="1">
        <f t="array" ref="F553">IFERROR(-SUMPRODUCT((Transactions_Table[Stock Ticker]=B553)*(Transactions_Table[Transaction]="Sell")*Transactions_Table[Total Amount])/C553, "")</f>
        <v/>
      </c>
      <c r="H553" s="1" t="str">
        <f t="shared" si="8"/>
        <v/>
      </c>
    </row>
    <row r="554" spans="4:8">
      <c r="D554" s="1" t="str" cm="1">
        <f t="array" ref="D554">IFERROR(SUMPRODUCT((Transactions_Table[Stock Ticker]=B554)*(Transactions_Table[Transaction]="Buy")*Transactions_Table[Total Amount])/C554, "")</f>
        <v/>
      </c>
      <c r="F554" s="1" t="str" cm="1">
        <f t="array" ref="F554">IFERROR(-SUMPRODUCT((Transactions_Table[Stock Ticker]=B554)*(Transactions_Table[Transaction]="Sell")*Transactions_Table[Total Amount])/C554, "")</f>
        <v/>
      </c>
      <c r="H554" s="1" t="str">
        <f t="shared" si="8"/>
        <v/>
      </c>
    </row>
    <row r="555" spans="4:8">
      <c r="D555" s="1" t="str" cm="1">
        <f t="array" ref="D555">IFERROR(SUMPRODUCT((Transactions_Table[Stock Ticker]=B555)*(Transactions_Table[Transaction]="Buy")*Transactions_Table[Total Amount])/C555, "")</f>
        <v/>
      </c>
      <c r="F555" s="1" t="str" cm="1">
        <f t="array" ref="F555">IFERROR(-SUMPRODUCT((Transactions_Table[Stock Ticker]=B555)*(Transactions_Table[Transaction]="Sell")*Transactions_Table[Total Amount])/C555, "")</f>
        <v/>
      </c>
      <c r="H555" s="1" t="str">
        <f t="shared" si="8"/>
        <v/>
      </c>
    </row>
    <row r="556" spans="4:8">
      <c r="D556" s="1" t="str" cm="1">
        <f t="array" ref="D556">IFERROR(SUMPRODUCT((Transactions_Table[Stock Ticker]=B556)*(Transactions_Table[Transaction]="Buy")*Transactions_Table[Total Amount])/C556, "")</f>
        <v/>
      </c>
      <c r="F556" s="1" t="str" cm="1">
        <f t="array" ref="F556">IFERROR(-SUMPRODUCT((Transactions_Table[Stock Ticker]=B556)*(Transactions_Table[Transaction]="Sell")*Transactions_Table[Total Amount])/C556, "")</f>
        <v/>
      </c>
      <c r="H556" s="1" t="str">
        <f t="shared" si="8"/>
        <v/>
      </c>
    </row>
    <row r="557" spans="4:8">
      <c r="D557" s="1" t="str" cm="1">
        <f t="array" ref="D557">IFERROR(SUMPRODUCT((Transactions_Table[Stock Ticker]=B557)*(Transactions_Table[Transaction]="Buy")*Transactions_Table[Total Amount])/C557, "")</f>
        <v/>
      </c>
      <c r="F557" s="1" t="str" cm="1">
        <f t="array" ref="F557">IFERROR(-SUMPRODUCT((Transactions_Table[Stock Ticker]=B557)*(Transactions_Table[Transaction]="Sell")*Transactions_Table[Total Amount])/C557, "")</f>
        <v/>
      </c>
      <c r="H557" s="1" t="str">
        <f t="shared" si="8"/>
        <v/>
      </c>
    </row>
    <row r="558" spans="4:8">
      <c r="D558" s="1" t="str" cm="1">
        <f t="array" ref="D558">IFERROR(SUMPRODUCT((Transactions_Table[Stock Ticker]=B558)*(Transactions_Table[Transaction]="Buy")*Transactions_Table[Total Amount])/C558, "")</f>
        <v/>
      </c>
      <c r="F558" s="1" t="str" cm="1">
        <f t="array" ref="F558">IFERROR(-SUMPRODUCT((Transactions_Table[Stock Ticker]=B558)*(Transactions_Table[Transaction]="Sell")*Transactions_Table[Total Amount])/C558, "")</f>
        <v/>
      </c>
      <c r="H558" s="1" t="str">
        <f t="shared" si="8"/>
        <v/>
      </c>
    </row>
    <row r="559" spans="4:8">
      <c r="D559" s="1" t="str" cm="1">
        <f t="array" ref="D559">IFERROR(SUMPRODUCT((Transactions_Table[Stock Ticker]=B559)*(Transactions_Table[Transaction]="Buy")*Transactions_Table[Total Amount])/C559, "")</f>
        <v/>
      </c>
      <c r="F559" s="1" t="str" cm="1">
        <f t="array" ref="F559">IFERROR(-SUMPRODUCT((Transactions_Table[Stock Ticker]=B559)*(Transactions_Table[Transaction]="Sell")*Transactions_Table[Total Amount])/C559, "")</f>
        <v/>
      </c>
      <c r="H559" s="1" t="str">
        <f t="shared" si="8"/>
        <v/>
      </c>
    </row>
    <row r="560" spans="4:8">
      <c r="D560" s="1" t="str" cm="1">
        <f t="array" ref="D560">IFERROR(SUMPRODUCT((Transactions_Table[Stock Ticker]=B560)*(Transactions_Table[Transaction]="Buy")*Transactions_Table[Total Amount])/C560, "")</f>
        <v/>
      </c>
      <c r="F560" s="1" t="str" cm="1">
        <f t="array" ref="F560">IFERROR(-SUMPRODUCT((Transactions_Table[Stock Ticker]=B560)*(Transactions_Table[Transaction]="Sell")*Transactions_Table[Total Amount])/C560, "")</f>
        <v/>
      </c>
      <c r="H560" s="1" t="str">
        <f t="shared" si="8"/>
        <v/>
      </c>
    </row>
    <row r="561" spans="4:8">
      <c r="D561" s="1" t="str" cm="1">
        <f t="array" ref="D561">IFERROR(SUMPRODUCT((Transactions_Table[Stock Ticker]=B561)*(Transactions_Table[Transaction]="Buy")*Transactions_Table[Total Amount])/C561, "")</f>
        <v/>
      </c>
      <c r="F561" s="1" t="str" cm="1">
        <f t="array" ref="F561">IFERROR(-SUMPRODUCT((Transactions_Table[Stock Ticker]=B561)*(Transactions_Table[Transaction]="Sell")*Transactions_Table[Total Amount])/C561, "")</f>
        <v/>
      </c>
      <c r="H561" s="1" t="str">
        <f t="shared" si="8"/>
        <v/>
      </c>
    </row>
    <row r="562" spans="4:8">
      <c r="D562" s="1" t="str" cm="1">
        <f t="array" ref="D562">IFERROR(SUMPRODUCT((Transactions_Table[Stock Ticker]=B562)*(Transactions_Table[Transaction]="Buy")*Transactions_Table[Total Amount])/C562, "")</f>
        <v/>
      </c>
      <c r="F562" s="1" t="str" cm="1">
        <f t="array" ref="F562">IFERROR(-SUMPRODUCT((Transactions_Table[Stock Ticker]=B562)*(Transactions_Table[Transaction]="Sell")*Transactions_Table[Total Amount])/C562, "")</f>
        <v/>
      </c>
      <c r="H562" s="1" t="str">
        <f t="shared" si="8"/>
        <v/>
      </c>
    </row>
    <row r="563" spans="4:8">
      <c r="D563" s="1" t="str" cm="1">
        <f t="array" ref="D563">IFERROR(SUMPRODUCT((Transactions_Table[Stock Ticker]=B563)*(Transactions_Table[Transaction]="Buy")*Transactions_Table[Total Amount])/C563, "")</f>
        <v/>
      </c>
      <c r="F563" s="1" t="str" cm="1">
        <f t="array" ref="F563">IFERROR(-SUMPRODUCT((Transactions_Table[Stock Ticker]=B563)*(Transactions_Table[Transaction]="Sell")*Transactions_Table[Total Amount])/C563, "")</f>
        <v/>
      </c>
      <c r="H563" s="1" t="str">
        <f t="shared" si="8"/>
        <v/>
      </c>
    </row>
    <row r="564" spans="4:8">
      <c r="D564" s="1" t="str" cm="1">
        <f t="array" ref="D564">IFERROR(SUMPRODUCT((Transactions_Table[Stock Ticker]=B564)*(Transactions_Table[Transaction]="Buy")*Transactions_Table[Total Amount])/C564, "")</f>
        <v/>
      </c>
      <c r="F564" s="1" t="str" cm="1">
        <f t="array" ref="F564">IFERROR(-SUMPRODUCT((Transactions_Table[Stock Ticker]=B564)*(Transactions_Table[Transaction]="Sell")*Transactions_Table[Total Amount])/C564, "")</f>
        <v/>
      </c>
      <c r="H564" s="1" t="str">
        <f t="shared" si="8"/>
        <v/>
      </c>
    </row>
    <row r="565" spans="4:8">
      <c r="D565" s="1" t="str" cm="1">
        <f t="array" ref="D565">IFERROR(SUMPRODUCT((Transactions_Table[Stock Ticker]=B565)*(Transactions_Table[Transaction]="Buy")*Transactions_Table[Total Amount])/C565, "")</f>
        <v/>
      </c>
      <c r="F565" s="1" t="str" cm="1">
        <f t="array" ref="F565">IFERROR(-SUMPRODUCT((Transactions_Table[Stock Ticker]=B565)*(Transactions_Table[Transaction]="Sell")*Transactions_Table[Total Amount])/C565, "")</f>
        <v/>
      </c>
      <c r="H565" s="1" t="str">
        <f t="shared" si="8"/>
        <v/>
      </c>
    </row>
    <row r="566" spans="4:8">
      <c r="D566" s="1" t="str" cm="1">
        <f t="array" ref="D566">IFERROR(SUMPRODUCT((Transactions_Table[Stock Ticker]=B566)*(Transactions_Table[Transaction]="Buy")*Transactions_Table[Total Amount])/C566, "")</f>
        <v/>
      </c>
      <c r="F566" s="1" t="str" cm="1">
        <f t="array" ref="F566">IFERROR(-SUMPRODUCT((Transactions_Table[Stock Ticker]=B566)*(Transactions_Table[Transaction]="Sell")*Transactions_Table[Total Amount])/C566, "")</f>
        <v/>
      </c>
      <c r="H566" s="1" t="str">
        <f t="shared" si="8"/>
        <v/>
      </c>
    </row>
    <row r="567" spans="4:8">
      <c r="D567" s="1" t="str" cm="1">
        <f t="array" ref="D567">IFERROR(SUMPRODUCT((Transactions_Table[Stock Ticker]=B567)*(Transactions_Table[Transaction]="Buy")*Transactions_Table[Total Amount])/C567, "")</f>
        <v/>
      </c>
      <c r="F567" s="1" t="str" cm="1">
        <f t="array" ref="F567">IFERROR(-SUMPRODUCT((Transactions_Table[Stock Ticker]=B567)*(Transactions_Table[Transaction]="Sell")*Transactions_Table[Total Amount])/C567, "")</f>
        <v/>
      </c>
      <c r="H567" s="1" t="str">
        <f t="shared" si="8"/>
        <v/>
      </c>
    </row>
    <row r="568" spans="4:8">
      <c r="D568" s="1" t="str" cm="1">
        <f t="array" ref="D568">IFERROR(SUMPRODUCT((Transactions_Table[Stock Ticker]=B568)*(Transactions_Table[Transaction]="Buy")*Transactions_Table[Total Amount])/C568, "")</f>
        <v/>
      </c>
      <c r="F568" s="1" t="str" cm="1">
        <f t="array" ref="F568">IFERROR(-SUMPRODUCT((Transactions_Table[Stock Ticker]=B568)*(Transactions_Table[Transaction]="Sell")*Transactions_Table[Total Amount])/C568, "")</f>
        <v/>
      </c>
      <c r="H568" s="1" t="str">
        <f t="shared" si="8"/>
        <v/>
      </c>
    </row>
    <row r="569" spans="4:8">
      <c r="D569" s="1" t="str" cm="1">
        <f t="array" ref="D569">IFERROR(SUMPRODUCT((Transactions_Table[Stock Ticker]=B569)*(Transactions_Table[Transaction]="Buy")*Transactions_Table[Total Amount])/C569, "")</f>
        <v/>
      </c>
      <c r="F569" s="1" t="str" cm="1">
        <f t="array" ref="F569">IFERROR(-SUMPRODUCT((Transactions_Table[Stock Ticker]=B569)*(Transactions_Table[Transaction]="Sell")*Transactions_Table[Total Amount])/C569, "")</f>
        <v/>
      </c>
      <c r="H569" s="1" t="str">
        <f t="shared" si="8"/>
        <v/>
      </c>
    </row>
    <row r="570" spans="4:8">
      <c r="D570" s="1" t="str" cm="1">
        <f t="array" ref="D570">IFERROR(SUMPRODUCT((Transactions_Table[Stock Ticker]=B570)*(Transactions_Table[Transaction]="Buy")*Transactions_Table[Total Amount])/C570, "")</f>
        <v/>
      </c>
      <c r="F570" s="1" t="str" cm="1">
        <f t="array" ref="F570">IFERROR(-SUMPRODUCT((Transactions_Table[Stock Ticker]=B570)*(Transactions_Table[Transaction]="Sell")*Transactions_Table[Total Amount])/C570, "")</f>
        <v/>
      </c>
      <c r="H570" s="1" t="str">
        <f t="shared" si="8"/>
        <v/>
      </c>
    </row>
    <row r="571" spans="4:8">
      <c r="D571" s="1" t="str" cm="1">
        <f t="array" ref="D571">IFERROR(SUMPRODUCT((Transactions_Table[Stock Ticker]=B571)*(Transactions_Table[Transaction]="Buy")*Transactions_Table[Total Amount])/C571, "")</f>
        <v/>
      </c>
      <c r="F571" s="1" t="str" cm="1">
        <f t="array" ref="F571">IFERROR(-SUMPRODUCT((Transactions_Table[Stock Ticker]=B571)*(Transactions_Table[Transaction]="Sell")*Transactions_Table[Total Amount])/C571, "")</f>
        <v/>
      </c>
      <c r="H571" s="1" t="str">
        <f t="shared" si="8"/>
        <v/>
      </c>
    </row>
    <row r="572" spans="4:8">
      <c r="D572" s="1" t="str" cm="1">
        <f t="array" ref="D572">IFERROR(SUMPRODUCT((Transactions_Table[Stock Ticker]=B572)*(Transactions_Table[Transaction]="Buy")*Transactions_Table[Total Amount])/C572, "")</f>
        <v/>
      </c>
      <c r="F572" s="1" t="str" cm="1">
        <f t="array" ref="F572">IFERROR(-SUMPRODUCT((Transactions_Table[Stock Ticker]=B572)*(Transactions_Table[Transaction]="Sell")*Transactions_Table[Total Amount])/C572, "")</f>
        <v/>
      </c>
      <c r="H572" s="1" t="str">
        <f t="shared" si="8"/>
        <v/>
      </c>
    </row>
    <row r="573" spans="4:8">
      <c r="D573" s="1" t="str" cm="1">
        <f t="array" ref="D573">IFERROR(SUMPRODUCT((Transactions_Table[Stock Ticker]=B573)*(Transactions_Table[Transaction]="Buy")*Transactions_Table[Total Amount])/C573, "")</f>
        <v/>
      </c>
      <c r="F573" s="1" t="str" cm="1">
        <f t="array" ref="F573">IFERROR(-SUMPRODUCT((Transactions_Table[Stock Ticker]=B573)*(Transactions_Table[Transaction]="Sell")*Transactions_Table[Total Amount])/C573, "")</f>
        <v/>
      </c>
      <c r="H573" s="1" t="str">
        <f t="shared" si="8"/>
        <v/>
      </c>
    </row>
    <row r="574" spans="4:8">
      <c r="D574" s="1" t="str" cm="1">
        <f t="array" ref="D574">IFERROR(SUMPRODUCT((Transactions_Table[Stock Ticker]=B574)*(Transactions_Table[Transaction]="Buy")*Transactions_Table[Total Amount])/C574, "")</f>
        <v/>
      </c>
      <c r="F574" s="1" t="str" cm="1">
        <f t="array" ref="F574">IFERROR(-SUMPRODUCT((Transactions_Table[Stock Ticker]=B574)*(Transactions_Table[Transaction]="Sell")*Transactions_Table[Total Amount])/C574, "")</f>
        <v/>
      </c>
      <c r="H574" s="1" t="str">
        <f t="shared" si="8"/>
        <v/>
      </c>
    </row>
    <row r="575" spans="4:8">
      <c r="D575" s="1" t="str" cm="1">
        <f t="array" ref="D575">IFERROR(SUMPRODUCT((Transactions_Table[Stock Ticker]=B575)*(Transactions_Table[Transaction]="Buy")*Transactions_Table[Total Amount])/C575, "")</f>
        <v/>
      </c>
      <c r="F575" s="1" t="str" cm="1">
        <f t="array" ref="F575">IFERROR(-SUMPRODUCT((Transactions_Table[Stock Ticker]=B575)*(Transactions_Table[Transaction]="Sell")*Transactions_Table[Total Amount])/C575, "")</f>
        <v/>
      </c>
      <c r="H575" s="1" t="str">
        <f t="shared" si="8"/>
        <v/>
      </c>
    </row>
    <row r="576" spans="4:8">
      <c r="D576" s="1" t="str" cm="1">
        <f t="array" ref="D576">IFERROR(SUMPRODUCT((Transactions_Table[Stock Ticker]=B576)*(Transactions_Table[Transaction]="Buy")*Transactions_Table[Total Amount])/C576, "")</f>
        <v/>
      </c>
      <c r="F576" s="1" t="str" cm="1">
        <f t="array" ref="F576">IFERROR(-SUMPRODUCT((Transactions_Table[Stock Ticker]=B576)*(Transactions_Table[Transaction]="Sell")*Transactions_Table[Total Amount])/C576, "")</f>
        <v/>
      </c>
      <c r="H576" s="1" t="str">
        <f t="shared" si="8"/>
        <v/>
      </c>
    </row>
    <row r="577" spans="4:8">
      <c r="D577" s="1" t="str" cm="1">
        <f t="array" ref="D577">IFERROR(SUMPRODUCT((Transactions_Table[Stock Ticker]=B577)*(Transactions_Table[Transaction]="Buy")*Transactions_Table[Total Amount])/C577, "")</f>
        <v/>
      </c>
      <c r="F577" s="1" t="str" cm="1">
        <f t="array" ref="F577">IFERROR(-SUMPRODUCT((Transactions_Table[Stock Ticker]=B577)*(Transactions_Table[Transaction]="Sell")*Transactions_Table[Total Amount])/C577, "")</f>
        <v/>
      </c>
      <c r="H577" s="1" t="str">
        <f t="shared" si="8"/>
        <v/>
      </c>
    </row>
    <row r="578" spans="4:8">
      <c r="D578" s="1" t="str" cm="1">
        <f t="array" ref="D578">IFERROR(SUMPRODUCT((Transactions_Table[Stock Ticker]=B578)*(Transactions_Table[Transaction]="Buy")*Transactions_Table[Total Amount])/C578, "")</f>
        <v/>
      </c>
      <c r="F578" s="1" t="str" cm="1">
        <f t="array" ref="F578">IFERROR(-SUMPRODUCT((Transactions_Table[Stock Ticker]=B578)*(Transactions_Table[Transaction]="Sell")*Transactions_Table[Total Amount])/C578, "")</f>
        <v/>
      </c>
      <c r="H578" s="1" t="str">
        <f t="shared" si="8"/>
        <v/>
      </c>
    </row>
    <row r="579" spans="4:8">
      <c r="D579" s="1" t="str" cm="1">
        <f t="array" ref="D579">IFERROR(SUMPRODUCT((Transactions_Table[Stock Ticker]=B579)*(Transactions_Table[Transaction]="Buy")*Transactions_Table[Total Amount])/C579, "")</f>
        <v/>
      </c>
      <c r="F579" s="1" t="str" cm="1">
        <f t="array" ref="F579">IFERROR(-SUMPRODUCT((Transactions_Table[Stock Ticker]=B579)*(Transactions_Table[Transaction]="Sell")*Transactions_Table[Total Amount])/C579, "")</f>
        <v/>
      </c>
      <c r="H579" s="1" t="str">
        <f t="shared" si="8"/>
        <v/>
      </c>
    </row>
    <row r="580" spans="4:8">
      <c r="D580" s="1" t="str" cm="1">
        <f t="array" ref="D580">IFERROR(SUMPRODUCT((Transactions_Table[Stock Ticker]=B580)*(Transactions_Table[Transaction]="Buy")*Transactions_Table[Total Amount])/C580, "")</f>
        <v/>
      </c>
      <c r="F580" s="1" t="str" cm="1">
        <f t="array" ref="F580">IFERROR(-SUMPRODUCT((Transactions_Table[Stock Ticker]=B580)*(Transactions_Table[Transaction]="Sell")*Transactions_Table[Total Amount])/C580, "")</f>
        <v/>
      </c>
      <c r="H580" s="1" t="str">
        <f t="shared" si="8"/>
        <v/>
      </c>
    </row>
    <row r="581" spans="4:8">
      <c r="D581" s="1" t="str" cm="1">
        <f t="array" ref="D581">IFERROR(SUMPRODUCT((Transactions_Table[Stock Ticker]=B581)*(Transactions_Table[Transaction]="Buy")*Transactions_Table[Total Amount])/C581, "")</f>
        <v/>
      </c>
      <c r="F581" s="1" t="str" cm="1">
        <f t="array" ref="F581">IFERROR(-SUMPRODUCT((Transactions_Table[Stock Ticker]=B581)*(Transactions_Table[Transaction]="Sell")*Transactions_Table[Total Amount])/C581, "")</f>
        <v/>
      </c>
      <c r="H581" s="1" t="str">
        <f t="shared" ref="H581:H644" si="9">IFERROR((E581*(F581-D581))+G581, "")</f>
        <v/>
      </c>
    </row>
    <row r="582" spans="4:8">
      <c r="D582" s="1" t="str" cm="1">
        <f t="array" ref="D582">IFERROR(SUMPRODUCT((Transactions_Table[Stock Ticker]=B582)*(Transactions_Table[Transaction]="Buy")*Transactions_Table[Total Amount])/C582, "")</f>
        <v/>
      </c>
      <c r="F582" s="1" t="str" cm="1">
        <f t="array" ref="F582">IFERROR(-SUMPRODUCT((Transactions_Table[Stock Ticker]=B582)*(Transactions_Table[Transaction]="Sell")*Transactions_Table[Total Amount])/C582, "")</f>
        <v/>
      </c>
      <c r="H582" s="1" t="str">
        <f t="shared" si="9"/>
        <v/>
      </c>
    </row>
    <row r="583" spans="4:8">
      <c r="D583" s="1" t="str" cm="1">
        <f t="array" ref="D583">IFERROR(SUMPRODUCT((Transactions_Table[Stock Ticker]=B583)*(Transactions_Table[Transaction]="Buy")*Transactions_Table[Total Amount])/C583, "")</f>
        <v/>
      </c>
      <c r="F583" s="1" t="str" cm="1">
        <f t="array" ref="F583">IFERROR(-SUMPRODUCT((Transactions_Table[Stock Ticker]=B583)*(Transactions_Table[Transaction]="Sell")*Transactions_Table[Total Amount])/C583, "")</f>
        <v/>
      </c>
      <c r="H583" s="1" t="str">
        <f t="shared" si="9"/>
        <v/>
      </c>
    </row>
    <row r="584" spans="4:8">
      <c r="D584" s="1" t="str" cm="1">
        <f t="array" ref="D584">IFERROR(SUMPRODUCT((Transactions_Table[Stock Ticker]=B584)*(Transactions_Table[Transaction]="Buy")*Transactions_Table[Total Amount])/C584, "")</f>
        <v/>
      </c>
      <c r="F584" s="1" t="str" cm="1">
        <f t="array" ref="F584">IFERROR(-SUMPRODUCT((Transactions_Table[Stock Ticker]=B584)*(Transactions_Table[Transaction]="Sell")*Transactions_Table[Total Amount])/C584, "")</f>
        <v/>
      </c>
      <c r="H584" s="1" t="str">
        <f t="shared" si="9"/>
        <v/>
      </c>
    </row>
    <row r="585" spans="4:8">
      <c r="D585" s="1" t="str" cm="1">
        <f t="array" ref="D585">IFERROR(SUMPRODUCT((Transactions_Table[Stock Ticker]=B585)*(Transactions_Table[Transaction]="Buy")*Transactions_Table[Total Amount])/C585, "")</f>
        <v/>
      </c>
      <c r="F585" s="1" t="str" cm="1">
        <f t="array" ref="F585">IFERROR(-SUMPRODUCT((Transactions_Table[Stock Ticker]=B585)*(Transactions_Table[Transaction]="Sell")*Transactions_Table[Total Amount])/C585, "")</f>
        <v/>
      </c>
      <c r="H585" s="1" t="str">
        <f t="shared" si="9"/>
        <v/>
      </c>
    </row>
    <row r="586" spans="4:8">
      <c r="D586" s="1" t="str" cm="1">
        <f t="array" ref="D586">IFERROR(SUMPRODUCT((Transactions_Table[Stock Ticker]=B586)*(Transactions_Table[Transaction]="Buy")*Transactions_Table[Total Amount])/C586, "")</f>
        <v/>
      </c>
      <c r="F586" s="1" t="str" cm="1">
        <f t="array" ref="F586">IFERROR(-SUMPRODUCT((Transactions_Table[Stock Ticker]=B586)*(Transactions_Table[Transaction]="Sell")*Transactions_Table[Total Amount])/C586, "")</f>
        <v/>
      </c>
      <c r="H586" s="1" t="str">
        <f t="shared" si="9"/>
        <v/>
      </c>
    </row>
    <row r="587" spans="4:8">
      <c r="D587" s="1" t="str" cm="1">
        <f t="array" ref="D587">IFERROR(SUMPRODUCT((Transactions_Table[Stock Ticker]=B587)*(Transactions_Table[Transaction]="Buy")*Transactions_Table[Total Amount])/C587, "")</f>
        <v/>
      </c>
      <c r="F587" s="1" t="str" cm="1">
        <f t="array" ref="F587">IFERROR(-SUMPRODUCT((Transactions_Table[Stock Ticker]=B587)*(Transactions_Table[Transaction]="Sell")*Transactions_Table[Total Amount])/C587, "")</f>
        <v/>
      </c>
      <c r="H587" s="1" t="str">
        <f t="shared" si="9"/>
        <v/>
      </c>
    </row>
    <row r="588" spans="4:8">
      <c r="D588" s="1" t="str" cm="1">
        <f t="array" ref="D588">IFERROR(SUMPRODUCT((Transactions_Table[Stock Ticker]=B588)*(Transactions_Table[Transaction]="Buy")*Transactions_Table[Total Amount])/C588, "")</f>
        <v/>
      </c>
      <c r="F588" s="1" t="str" cm="1">
        <f t="array" ref="F588">IFERROR(-SUMPRODUCT((Transactions_Table[Stock Ticker]=B588)*(Transactions_Table[Transaction]="Sell")*Transactions_Table[Total Amount])/C588, "")</f>
        <v/>
      </c>
      <c r="H588" s="1" t="str">
        <f t="shared" si="9"/>
        <v/>
      </c>
    </row>
    <row r="589" spans="4:8">
      <c r="D589" s="1" t="str" cm="1">
        <f t="array" ref="D589">IFERROR(SUMPRODUCT((Transactions_Table[Stock Ticker]=B589)*(Transactions_Table[Transaction]="Buy")*Transactions_Table[Total Amount])/C589, "")</f>
        <v/>
      </c>
      <c r="F589" s="1" t="str" cm="1">
        <f t="array" ref="F589">IFERROR(-SUMPRODUCT((Transactions_Table[Stock Ticker]=B589)*(Transactions_Table[Transaction]="Sell")*Transactions_Table[Total Amount])/C589, "")</f>
        <v/>
      </c>
      <c r="H589" s="1" t="str">
        <f t="shared" si="9"/>
        <v/>
      </c>
    </row>
    <row r="590" spans="4:8">
      <c r="D590" s="1" t="str" cm="1">
        <f t="array" ref="D590">IFERROR(SUMPRODUCT((Transactions_Table[Stock Ticker]=B590)*(Transactions_Table[Transaction]="Buy")*Transactions_Table[Total Amount])/C590, "")</f>
        <v/>
      </c>
      <c r="F590" s="1" t="str" cm="1">
        <f t="array" ref="F590">IFERROR(-SUMPRODUCT((Transactions_Table[Stock Ticker]=B590)*(Transactions_Table[Transaction]="Sell")*Transactions_Table[Total Amount])/C590, "")</f>
        <v/>
      </c>
      <c r="H590" s="1" t="str">
        <f t="shared" si="9"/>
        <v/>
      </c>
    </row>
    <row r="591" spans="4:8">
      <c r="D591" s="1" t="str" cm="1">
        <f t="array" ref="D591">IFERROR(SUMPRODUCT((Transactions_Table[Stock Ticker]=B591)*(Transactions_Table[Transaction]="Buy")*Transactions_Table[Total Amount])/C591, "")</f>
        <v/>
      </c>
      <c r="F591" s="1" t="str" cm="1">
        <f t="array" ref="F591">IFERROR(-SUMPRODUCT((Transactions_Table[Stock Ticker]=B591)*(Transactions_Table[Transaction]="Sell")*Transactions_Table[Total Amount])/C591, "")</f>
        <v/>
      </c>
      <c r="H591" s="1" t="str">
        <f t="shared" si="9"/>
        <v/>
      </c>
    </row>
    <row r="592" spans="4:8">
      <c r="D592" s="1" t="str" cm="1">
        <f t="array" ref="D592">IFERROR(SUMPRODUCT((Transactions_Table[Stock Ticker]=B592)*(Transactions_Table[Transaction]="Buy")*Transactions_Table[Total Amount])/C592, "")</f>
        <v/>
      </c>
      <c r="F592" s="1" t="str" cm="1">
        <f t="array" ref="F592">IFERROR(-SUMPRODUCT((Transactions_Table[Stock Ticker]=B592)*(Transactions_Table[Transaction]="Sell")*Transactions_Table[Total Amount])/C592, "")</f>
        <v/>
      </c>
      <c r="H592" s="1" t="str">
        <f t="shared" si="9"/>
        <v/>
      </c>
    </row>
    <row r="593" spans="4:8">
      <c r="D593" s="1" t="str" cm="1">
        <f t="array" ref="D593">IFERROR(SUMPRODUCT((Transactions_Table[Stock Ticker]=B593)*(Transactions_Table[Transaction]="Buy")*Transactions_Table[Total Amount])/C593, "")</f>
        <v/>
      </c>
      <c r="F593" s="1" t="str" cm="1">
        <f t="array" ref="F593">IFERROR(-SUMPRODUCT((Transactions_Table[Stock Ticker]=B593)*(Transactions_Table[Transaction]="Sell")*Transactions_Table[Total Amount])/C593, "")</f>
        <v/>
      </c>
      <c r="H593" s="1" t="str">
        <f t="shared" si="9"/>
        <v/>
      </c>
    </row>
    <row r="594" spans="4:8">
      <c r="D594" s="1" t="str" cm="1">
        <f t="array" ref="D594">IFERROR(SUMPRODUCT((Transactions_Table[Stock Ticker]=B594)*(Transactions_Table[Transaction]="Buy")*Transactions_Table[Total Amount])/C594, "")</f>
        <v/>
      </c>
      <c r="F594" s="1" t="str" cm="1">
        <f t="array" ref="F594">IFERROR(-SUMPRODUCT((Transactions_Table[Stock Ticker]=B594)*(Transactions_Table[Transaction]="Sell")*Transactions_Table[Total Amount])/C594, "")</f>
        <v/>
      </c>
      <c r="H594" s="1" t="str">
        <f t="shared" si="9"/>
        <v/>
      </c>
    </row>
    <row r="595" spans="4:8">
      <c r="D595" s="1" t="str" cm="1">
        <f t="array" ref="D595">IFERROR(SUMPRODUCT((Transactions_Table[Stock Ticker]=B595)*(Transactions_Table[Transaction]="Buy")*Transactions_Table[Total Amount])/C595, "")</f>
        <v/>
      </c>
      <c r="F595" s="1" t="str" cm="1">
        <f t="array" ref="F595">IFERROR(-SUMPRODUCT((Transactions_Table[Stock Ticker]=B595)*(Transactions_Table[Transaction]="Sell")*Transactions_Table[Total Amount])/C595, "")</f>
        <v/>
      </c>
      <c r="H595" s="1" t="str">
        <f t="shared" si="9"/>
        <v/>
      </c>
    </row>
    <row r="596" spans="4:8">
      <c r="D596" s="1" t="str" cm="1">
        <f t="array" ref="D596">IFERROR(SUMPRODUCT((Transactions_Table[Stock Ticker]=B596)*(Transactions_Table[Transaction]="Buy")*Transactions_Table[Total Amount])/C596, "")</f>
        <v/>
      </c>
      <c r="F596" s="1" t="str" cm="1">
        <f t="array" ref="F596">IFERROR(-SUMPRODUCT((Transactions_Table[Stock Ticker]=B596)*(Transactions_Table[Transaction]="Sell")*Transactions_Table[Total Amount])/C596, "")</f>
        <v/>
      </c>
      <c r="H596" s="1" t="str">
        <f t="shared" si="9"/>
        <v/>
      </c>
    </row>
    <row r="597" spans="4:8">
      <c r="D597" s="1" t="str" cm="1">
        <f t="array" ref="D597">IFERROR(SUMPRODUCT((Transactions_Table[Stock Ticker]=B597)*(Transactions_Table[Transaction]="Buy")*Transactions_Table[Total Amount])/C597, "")</f>
        <v/>
      </c>
      <c r="F597" s="1" t="str" cm="1">
        <f t="array" ref="F597">IFERROR(-SUMPRODUCT((Transactions_Table[Stock Ticker]=B597)*(Transactions_Table[Transaction]="Sell")*Transactions_Table[Total Amount])/C597, "")</f>
        <v/>
      </c>
      <c r="H597" s="1" t="str">
        <f t="shared" si="9"/>
        <v/>
      </c>
    </row>
    <row r="598" spans="4:8">
      <c r="D598" s="1" t="str" cm="1">
        <f t="array" ref="D598">IFERROR(SUMPRODUCT((Transactions_Table[Stock Ticker]=B598)*(Transactions_Table[Transaction]="Buy")*Transactions_Table[Total Amount])/C598, "")</f>
        <v/>
      </c>
      <c r="F598" s="1" t="str" cm="1">
        <f t="array" ref="F598">IFERROR(-SUMPRODUCT((Transactions_Table[Stock Ticker]=B598)*(Transactions_Table[Transaction]="Sell")*Transactions_Table[Total Amount])/C598, "")</f>
        <v/>
      </c>
      <c r="H598" s="1" t="str">
        <f t="shared" si="9"/>
        <v/>
      </c>
    </row>
    <row r="599" spans="4:8">
      <c r="D599" s="1" t="str" cm="1">
        <f t="array" ref="D599">IFERROR(SUMPRODUCT((Transactions_Table[Stock Ticker]=B599)*(Transactions_Table[Transaction]="Buy")*Transactions_Table[Total Amount])/C599, "")</f>
        <v/>
      </c>
      <c r="F599" s="1" t="str" cm="1">
        <f t="array" ref="F599">IFERROR(-SUMPRODUCT((Transactions_Table[Stock Ticker]=B599)*(Transactions_Table[Transaction]="Sell")*Transactions_Table[Total Amount])/C599, "")</f>
        <v/>
      </c>
      <c r="H599" s="1" t="str">
        <f t="shared" si="9"/>
        <v/>
      </c>
    </row>
    <row r="600" spans="4:8">
      <c r="D600" s="1" t="str" cm="1">
        <f t="array" ref="D600">IFERROR(SUMPRODUCT((Transactions_Table[Stock Ticker]=B600)*(Transactions_Table[Transaction]="Buy")*Transactions_Table[Total Amount])/C600, "")</f>
        <v/>
      </c>
      <c r="F600" s="1" t="str" cm="1">
        <f t="array" ref="F600">IFERROR(-SUMPRODUCT((Transactions_Table[Stock Ticker]=B600)*(Transactions_Table[Transaction]="Sell")*Transactions_Table[Total Amount])/C600, "")</f>
        <v/>
      </c>
      <c r="H600" s="1" t="str">
        <f t="shared" si="9"/>
        <v/>
      </c>
    </row>
    <row r="601" spans="4:8">
      <c r="D601" s="1" t="str" cm="1">
        <f t="array" ref="D601">IFERROR(SUMPRODUCT((Transactions_Table[Stock Ticker]=B601)*(Transactions_Table[Transaction]="Buy")*Transactions_Table[Total Amount])/C601, "")</f>
        <v/>
      </c>
      <c r="F601" s="1" t="str" cm="1">
        <f t="array" ref="F601">IFERROR(-SUMPRODUCT((Transactions_Table[Stock Ticker]=B601)*(Transactions_Table[Transaction]="Sell")*Transactions_Table[Total Amount])/C601, "")</f>
        <v/>
      </c>
      <c r="H601" s="1" t="str">
        <f t="shared" si="9"/>
        <v/>
      </c>
    </row>
    <row r="602" spans="4:8">
      <c r="D602" s="1" t="str" cm="1">
        <f t="array" ref="D602">IFERROR(SUMPRODUCT((Transactions_Table[Stock Ticker]=B602)*(Transactions_Table[Transaction]="Buy")*Transactions_Table[Total Amount])/C602, "")</f>
        <v/>
      </c>
      <c r="F602" s="1" t="str" cm="1">
        <f t="array" ref="F602">IFERROR(-SUMPRODUCT((Transactions_Table[Stock Ticker]=B602)*(Transactions_Table[Transaction]="Sell")*Transactions_Table[Total Amount])/C602, "")</f>
        <v/>
      </c>
      <c r="H602" s="1" t="str">
        <f t="shared" si="9"/>
        <v/>
      </c>
    </row>
    <row r="603" spans="4:8">
      <c r="D603" s="1" t="str" cm="1">
        <f t="array" ref="D603">IFERROR(SUMPRODUCT((Transactions_Table[Stock Ticker]=B603)*(Transactions_Table[Transaction]="Buy")*Transactions_Table[Total Amount])/C603, "")</f>
        <v/>
      </c>
      <c r="F603" s="1" t="str" cm="1">
        <f t="array" ref="F603">IFERROR(-SUMPRODUCT((Transactions_Table[Stock Ticker]=B603)*(Transactions_Table[Transaction]="Sell")*Transactions_Table[Total Amount])/C603, "")</f>
        <v/>
      </c>
      <c r="H603" s="1" t="str">
        <f t="shared" si="9"/>
        <v/>
      </c>
    </row>
    <row r="604" spans="4:8">
      <c r="D604" s="1" t="str" cm="1">
        <f t="array" ref="D604">IFERROR(SUMPRODUCT((Transactions_Table[Stock Ticker]=B604)*(Transactions_Table[Transaction]="Buy")*Transactions_Table[Total Amount])/C604, "")</f>
        <v/>
      </c>
      <c r="F604" s="1" t="str" cm="1">
        <f t="array" ref="F604">IFERROR(-SUMPRODUCT((Transactions_Table[Stock Ticker]=B604)*(Transactions_Table[Transaction]="Sell")*Transactions_Table[Total Amount])/C604, "")</f>
        <v/>
      </c>
      <c r="H604" s="1" t="str">
        <f t="shared" si="9"/>
        <v/>
      </c>
    </row>
    <row r="605" spans="4:8">
      <c r="D605" s="1" t="str" cm="1">
        <f t="array" ref="D605">IFERROR(SUMPRODUCT((Transactions_Table[Stock Ticker]=B605)*(Transactions_Table[Transaction]="Buy")*Transactions_Table[Total Amount])/C605, "")</f>
        <v/>
      </c>
      <c r="F605" s="1" t="str" cm="1">
        <f t="array" ref="F605">IFERROR(-SUMPRODUCT((Transactions_Table[Stock Ticker]=B605)*(Transactions_Table[Transaction]="Sell")*Transactions_Table[Total Amount])/C605, "")</f>
        <v/>
      </c>
      <c r="H605" s="1" t="str">
        <f t="shared" si="9"/>
        <v/>
      </c>
    </row>
    <row r="606" spans="4:8">
      <c r="D606" s="1" t="str" cm="1">
        <f t="array" ref="D606">IFERROR(SUMPRODUCT((Transactions_Table[Stock Ticker]=B606)*(Transactions_Table[Transaction]="Buy")*Transactions_Table[Total Amount])/C606, "")</f>
        <v/>
      </c>
      <c r="F606" s="1" t="str" cm="1">
        <f t="array" ref="F606">IFERROR(-SUMPRODUCT((Transactions_Table[Stock Ticker]=B606)*(Transactions_Table[Transaction]="Sell")*Transactions_Table[Total Amount])/C606, "")</f>
        <v/>
      </c>
      <c r="H606" s="1" t="str">
        <f t="shared" si="9"/>
        <v/>
      </c>
    </row>
    <row r="607" spans="4:8">
      <c r="D607" s="1" t="str" cm="1">
        <f t="array" ref="D607">IFERROR(SUMPRODUCT((Transactions_Table[Stock Ticker]=B607)*(Transactions_Table[Transaction]="Buy")*Transactions_Table[Total Amount])/C607, "")</f>
        <v/>
      </c>
      <c r="F607" s="1" t="str" cm="1">
        <f t="array" ref="F607">IFERROR(-SUMPRODUCT((Transactions_Table[Stock Ticker]=B607)*(Transactions_Table[Transaction]="Sell")*Transactions_Table[Total Amount])/C607, "")</f>
        <v/>
      </c>
      <c r="H607" s="1" t="str">
        <f t="shared" si="9"/>
        <v/>
      </c>
    </row>
    <row r="608" spans="4:8">
      <c r="D608" s="1" t="str" cm="1">
        <f t="array" ref="D608">IFERROR(SUMPRODUCT((Transactions_Table[Stock Ticker]=B608)*(Transactions_Table[Transaction]="Buy")*Transactions_Table[Total Amount])/C608, "")</f>
        <v/>
      </c>
      <c r="F608" s="1" t="str" cm="1">
        <f t="array" ref="F608">IFERROR(-SUMPRODUCT((Transactions_Table[Stock Ticker]=B608)*(Transactions_Table[Transaction]="Sell")*Transactions_Table[Total Amount])/C608, "")</f>
        <v/>
      </c>
      <c r="H608" s="1" t="str">
        <f t="shared" si="9"/>
        <v/>
      </c>
    </row>
    <row r="609" spans="4:8">
      <c r="D609" s="1" t="str" cm="1">
        <f t="array" ref="D609">IFERROR(SUMPRODUCT((Transactions_Table[Stock Ticker]=B609)*(Transactions_Table[Transaction]="Buy")*Transactions_Table[Total Amount])/C609, "")</f>
        <v/>
      </c>
      <c r="F609" s="1" t="str" cm="1">
        <f t="array" ref="F609">IFERROR(-SUMPRODUCT((Transactions_Table[Stock Ticker]=B609)*(Transactions_Table[Transaction]="Sell")*Transactions_Table[Total Amount])/C609, "")</f>
        <v/>
      </c>
      <c r="H609" s="1" t="str">
        <f t="shared" si="9"/>
        <v/>
      </c>
    </row>
    <row r="610" spans="4:8">
      <c r="D610" s="1" t="str" cm="1">
        <f t="array" ref="D610">IFERROR(SUMPRODUCT((Transactions_Table[Stock Ticker]=B610)*(Transactions_Table[Transaction]="Buy")*Transactions_Table[Total Amount])/C610, "")</f>
        <v/>
      </c>
      <c r="F610" s="1" t="str" cm="1">
        <f t="array" ref="F610">IFERROR(-SUMPRODUCT((Transactions_Table[Stock Ticker]=B610)*(Transactions_Table[Transaction]="Sell")*Transactions_Table[Total Amount])/C610, "")</f>
        <v/>
      </c>
      <c r="H610" s="1" t="str">
        <f t="shared" si="9"/>
        <v/>
      </c>
    </row>
    <row r="611" spans="4:8">
      <c r="D611" s="1" t="str" cm="1">
        <f t="array" ref="D611">IFERROR(SUMPRODUCT((Transactions_Table[Stock Ticker]=B611)*(Transactions_Table[Transaction]="Buy")*Transactions_Table[Total Amount])/C611, "")</f>
        <v/>
      </c>
      <c r="F611" s="1" t="str" cm="1">
        <f t="array" ref="F611">IFERROR(-SUMPRODUCT((Transactions_Table[Stock Ticker]=B611)*(Transactions_Table[Transaction]="Sell")*Transactions_Table[Total Amount])/C611, "")</f>
        <v/>
      </c>
      <c r="H611" s="1" t="str">
        <f t="shared" si="9"/>
        <v/>
      </c>
    </row>
    <row r="612" spans="4:8">
      <c r="D612" s="1" t="str" cm="1">
        <f t="array" ref="D612">IFERROR(SUMPRODUCT((Transactions_Table[Stock Ticker]=B612)*(Transactions_Table[Transaction]="Buy")*Transactions_Table[Total Amount])/C612, "")</f>
        <v/>
      </c>
      <c r="F612" s="1" t="str" cm="1">
        <f t="array" ref="F612">IFERROR(-SUMPRODUCT((Transactions_Table[Stock Ticker]=B612)*(Transactions_Table[Transaction]="Sell")*Transactions_Table[Total Amount])/C612, "")</f>
        <v/>
      </c>
      <c r="H612" s="1" t="str">
        <f t="shared" si="9"/>
        <v/>
      </c>
    </row>
    <row r="613" spans="4:8">
      <c r="D613" s="1" t="str" cm="1">
        <f t="array" ref="D613">IFERROR(SUMPRODUCT((Transactions_Table[Stock Ticker]=B613)*(Transactions_Table[Transaction]="Buy")*Transactions_Table[Total Amount])/C613, "")</f>
        <v/>
      </c>
      <c r="F613" s="1" t="str" cm="1">
        <f t="array" ref="F613">IFERROR(-SUMPRODUCT((Transactions_Table[Stock Ticker]=B613)*(Transactions_Table[Transaction]="Sell")*Transactions_Table[Total Amount])/C613, "")</f>
        <v/>
      </c>
      <c r="H613" s="1" t="str">
        <f t="shared" si="9"/>
        <v/>
      </c>
    </row>
    <row r="614" spans="4:8">
      <c r="D614" s="1" t="str" cm="1">
        <f t="array" ref="D614">IFERROR(SUMPRODUCT((Transactions_Table[Stock Ticker]=B614)*(Transactions_Table[Transaction]="Buy")*Transactions_Table[Total Amount])/C614, "")</f>
        <v/>
      </c>
      <c r="F614" s="1" t="str" cm="1">
        <f t="array" ref="F614">IFERROR(-SUMPRODUCT((Transactions_Table[Stock Ticker]=B614)*(Transactions_Table[Transaction]="Sell")*Transactions_Table[Total Amount])/C614, "")</f>
        <v/>
      </c>
      <c r="H614" s="1" t="str">
        <f t="shared" si="9"/>
        <v/>
      </c>
    </row>
    <row r="615" spans="4:8">
      <c r="D615" s="1" t="str" cm="1">
        <f t="array" ref="D615">IFERROR(SUMPRODUCT((Transactions_Table[Stock Ticker]=B615)*(Transactions_Table[Transaction]="Buy")*Transactions_Table[Total Amount])/C615, "")</f>
        <v/>
      </c>
      <c r="F615" s="1" t="str" cm="1">
        <f t="array" ref="F615">IFERROR(-SUMPRODUCT((Transactions_Table[Stock Ticker]=B615)*(Transactions_Table[Transaction]="Sell")*Transactions_Table[Total Amount])/C615, "")</f>
        <v/>
      </c>
      <c r="H615" s="1" t="str">
        <f t="shared" si="9"/>
        <v/>
      </c>
    </row>
    <row r="616" spans="4:8">
      <c r="D616" s="1" t="str" cm="1">
        <f t="array" ref="D616">IFERROR(SUMPRODUCT((Transactions_Table[Stock Ticker]=B616)*(Transactions_Table[Transaction]="Buy")*Transactions_Table[Total Amount])/C616, "")</f>
        <v/>
      </c>
      <c r="F616" s="1" t="str" cm="1">
        <f t="array" ref="F616">IFERROR(-SUMPRODUCT((Transactions_Table[Stock Ticker]=B616)*(Transactions_Table[Transaction]="Sell")*Transactions_Table[Total Amount])/C616, "")</f>
        <v/>
      </c>
      <c r="H616" s="1" t="str">
        <f t="shared" si="9"/>
        <v/>
      </c>
    </row>
    <row r="617" spans="4:8">
      <c r="D617" s="1" t="str" cm="1">
        <f t="array" ref="D617">IFERROR(SUMPRODUCT((Transactions_Table[Stock Ticker]=B617)*(Transactions_Table[Transaction]="Buy")*Transactions_Table[Total Amount])/C617, "")</f>
        <v/>
      </c>
      <c r="F617" s="1" t="str" cm="1">
        <f t="array" ref="F617">IFERROR(-SUMPRODUCT((Transactions_Table[Stock Ticker]=B617)*(Transactions_Table[Transaction]="Sell")*Transactions_Table[Total Amount])/C617, "")</f>
        <v/>
      </c>
      <c r="H617" s="1" t="str">
        <f t="shared" si="9"/>
        <v/>
      </c>
    </row>
    <row r="618" spans="4:8">
      <c r="D618" s="1" t="str" cm="1">
        <f t="array" ref="D618">IFERROR(SUMPRODUCT((Transactions_Table[Stock Ticker]=B618)*(Transactions_Table[Transaction]="Buy")*Transactions_Table[Total Amount])/C618, "")</f>
        <v/>
      </c>
      <c r="F618" s="1" t="str" cm="1">
        <f t="array" ref="F618">IFERROR(-SUMPRODUCT((Transactions_Table[Stock Ticker]=B618)*(Transactions_Table[Transaction]="Sell")*Transactions_Table[Total Amount])/C618, "")</f>
        <v/>
      </c>
      <c r="H618" s="1" t="str">
        <f t="shared" si="9"/>
        <v/>
      </c>
    </row>
    <row r="619" spans="4:8">
      <c r="D619" s="1" t="str" cm="1">
        <f t="array" ref="D619">IFERROR(SUMPRODUCT((Transactions_Table[Stock Ticker]=B619)*(Transactions_Table[Transaction]="Buy")*Transactions_Table[Total Amount])/C619, "")</f>
        <v/>
      </c>
      <c r="F619" s="1" t="str" cm="1">
        <f t="array" ref="F619">IFERROR(-SUMPRODUCT((Transactions_Table[Stock Ticker]=B619)*(Transactions_Table[Transaction]="Sell")*Transactions_Table[Total Amount])/C619, "")</f>
        <v/>
      </c>
      <c r="H619" s="1" t="str">
        <f t="shared" si="9"/>
        <v/>
      </c>
    </row>
    <row r="620" spans="4:8">
      <c r="D620" s="1" t="str" cm="1">
        <f t="array" ref="D620">IFERROR(SUMPRODUCT((Transactions_Table[Stock Ticker]=B620)*(Transactions_Table[Transaction]="Buy")*Transactions_Table[Total Amount])/C620, "")</f>
        <v/>
      </c>
      <c r="F620" s="1" t="str" cm="1">
        <f t="array" ref="F620">IFERROR(-SUMPRODUCT((Transactions_Table[Stock Ticker]=B620)*(Transactions_Table[Transaction]="Sell")*Transactions_Table[Total Amount])/C620, "")</f>
        <v/>
      </c>
      <c r="H620" s="1" t="str">
        <f t="shared" si="9"/>
        <v/>
      </c>
    </row>
    <row r="621" spans="4:8">
      <c r="D621" s="1" t="str" cm="1">
        <f t="array" ref="D621">IFERROR(SUMPRODUCT((Transactions_Table[Stock Ticker]=B621)*(Transactions_Table[Transaction]="Buy")*Transactions_Table[Total Amount])/C621, "")</f>
        <v/>
      </c>
      <c r="F621" s="1" t="str" cm="1">
        <f t="array" ref="F621">IFERROR(-SUMPRODUCT((Transactions_Table[Stock Ticker]=B621)*(Transactions_Table[Transaction]="Sell")*Transactions_Table[Total Amount])/C621, "")</f>
        <v/>
      </c>
      <c r="H621" s="1" t="str">
        <f t="shared" si="9"/>
        <v/>
      </c>
    </row>
    <row r="622" spans="4:8">
      <c r="D622" s="1" t="str" cm="1">
        <f t="array" ref="D622">IFERROR(SUMPRODUCT((Transactions_Table[Stock Ticker]=B622)*(Transactions_Table[Transaction]="Buy")*Transactions_Table[Total Amount])/C622, "")</f>
        <v/>
      </c>
      <c r="F622" s="1" t="str" cm="1">
        <f t="array" ref="F622">IFERROR(-SUMPRODUCT((Transactions_Table[Stock Ticker]=B622)*(Transactions_Table[Transaction]="Sell")*Transactions_Table[Total Amount])/C622, "")</f>
        <v/>
      </c>
      <c r="H622" s="1" t="str">
        <f t="shared" si="9"/>
        <v/>
      </c>
    </row>
    <row r="623" spans="4:8">
      <c r="D623" s="1" t="str" cm="1">
        <f t="array" ref="D623">IFERROR(SUMPRODUCT((Transactions_Table[Stock Ticker]=B623)*(Transactions_Table[Transaction]="Buy")*Transactions_Table[Total Amount])/C623, "")</f>
        <v/>
      </c>
      <c r="F623" s="1" t="str" cm="1">
        <f t="array" ref="F623">IFERROR(-SUMPRODUCT((Transactions_Table[Stock Ticker]=B623)*(Transactions_Table[Transaction]="Sell")*Transactions_Table[Total Amount])/C623, "")</f>
        <v/>
      </c>
      <c r="H623" s="1" t="str">
        <f t="shared" si="9"/>
        <v/>
      </c>
    </row>
    <row r="624" spans="4:8">
      <c r="D624" s="1" t="str" cm="1">
        <f t="array" ref="D624">IFERROR(SUMPRODUCT((Transactions_Table[Stock Ticker]=B624)*(Transactions_Table[Transaction]="Buy")*Transactions_Table[Total Amount])/C624, "")</f>
        <v/>
      </c>
      <c r="F624" s="1" t="str" cm="1">
        <f t="array" ref="F624">IFERROR(-SUMPRODUCT((Transactions_Table[Stock Ticker]=B624)*(Transactions_Table[Transaction]="Sell")*Transactions_Table[Total Amount])/C624, "")</f>
        <v/>
      </c>
      <c r="H624" s="1" t="str">
        <f t="shared" si="9"/>
        <v/>
      </c>
    </row>
    <row r="625" spans="4:8">
      <c r="D625" s="1" t="str" cm="1">
        <f t="array" ref="D625">IFERROR(SUMPRODUCT((Transactions_Table[Stock Ticker]=B625)*(Transactions_Table[Transaction]="Buy")*Transactions_Table[Total Amount])/C625, "")</f>
        <v/>
      </c>
      <c r="F625" s="1" t="str" cm="1">
        <f t="array" ref="F625">IFERROR(-SUMPRODUCT((Transactions_Table[Stock Ticker]=B625)*(Transactions_Table[Transaction]="Sell")*Transactions_Table[Total Amount])/C625, "")</f>
        <v/>
      </c>
      <c r="H625" s="1" t="str">
        <f t="shared" si="9"/>
        <v/>
      </c>
    </row>
    <row r="626" spans="4:8">
      <c r="D626" s="1" t="str" cm="1">
        <f t="array" ref="D626">IFERROR(SUMPRODUCT((Transactions_Table[Stock Ticker]=B626)*(Transactions_Table[Transaction]="Buy")*Transactions_Table[Total Amount])/C626, "")</f>
        <v/>
      </c>
      <c r="F626" s="1" t="str" cm="1">
        <f t="array" ref="F626">IFERROR(-SUMPRODUCT((Transactions_Table[Stock Ticker]=B626)*(Transactions_Table[Transaction]="Sell")*Transactions_Table[Total Amount])/C626, "")</f>
        <v/>
      </c>
      <c r="H626" s="1" t="str">
        <f t="shared" si="9"/>
        <v/>
      </c>
    </row>
    <row r="627" spans="4:8">
      <c r="D627" s="1" t="str" cm="1">
        <f t="array" ref="D627">IFERROR(SUMPRODUCT((Transactions_Table[Stock Ticker]=B627)*(Transactions_Table[Transaction]="Buy")*Transactions_Table[Total Amount])/C627, "")</f>
        <v/>
      </c>
      <c r="F627" s="1" t="str" cm="1">
        <f t="array" ref="F627">IFERROR(-SUMPRODUCT((Transactions_Table[Stock Ticker]=B627)*(Transactions_Table[Transaction]="Sell")*Transactions_Table[Total Amount])/C627, "")</f>
        <v/>
      </c>
      <c r="H627" s="1" t="str">
        <f t="shared" si="9"/>
        <v/>
      </c>
    </row>
    <row r="628" spans="4:8">
      <c r="D628" s="1" t="str" cm="1">
        <f t="array" ref="D628">IFERROR(SUMPRODUCT((Transactions_Table[Stock Ticker]=B628)*(Transactions_Table[Transaction]="Buy")*Transactions_Table[Total Amount])/C628, "")</f>
        <v/>
      </c>
      <c r="F628" s="1" t="str" cm="1">
        <f t="array" ref="F628">IFERROR(-SUMPRODUCT((Transactions_Table[Stock Ticker]=B628)*(Transactions_Table[Transaction]="Sell")*Transactions_Table[Total Amount])/C628, "")</f>
        <v/>
      </c>
      <c r="H628" s="1" t="str">
        <f t="shared" si="9"/>
        <v/>
      </c>
    </row>
    <row r="629" spans="4:8">
      <c r="D629" s="1" t="str" cm="1">
        <f t="array" ref="D629">IFERROR(SUMPRODUCT((Transactions_Table[Stock Ticker]=B629)*(Transactions_Table[Transaction]="Buy")*Transactions_Table[Total Amount])/C629, "")</f>
        <v/>
      </c>
      <c r="F629" s="1" t="str" cm="1">
        <f t="array" ref="F629">IFERROR(-SUMPRODUCT((Transactions_Table[Stock Ticker]=B629)*(Transactions_Table[Transaction]="Sell")*Transactions_Table[Total Amount])/C629, "")</f>
        <v/>
      </c>
      <c r="H629" s="1" t="str">
        <f t="shared" si="9"/>
        <v/>
      </c>
    </row>
    <row r="630" spans="4:8">
      <c r="D630" s="1" t="str" cm="1">
        <f t="array" ref="D630">IFERROR(SUMPRODUCT((Transactions_Table[Stock Ticker]=B630)*(Transactions_Table[Transaction]="Buy")*Transactions_Table[Total Amount])/C630, "")</f>
        <v/>
      </c>
      <c r="F630" s="1" t="str" cm="1">
        <f t="array" ref="F630">IFERROR(-SUMPRODUCT((Transactions_Table[Stock Ticker]=B630)*(Transactions_Table[Transaction]="Sell")*Transactions_Table[Total Amount])/C630, "")</f>
        <v/>
      </c>
      <c r="H630" s="1" t="str">
        <f t="shared" si="9"/>
        <v/>
      </c>
    </row>
    <row r="631" spans="4:8">
      <c r="D631" s="1" t="str" cm="1">
        <f t="array" ref="D631">IFERROR(SUMPRODUCT((Transactions_Table[Stock Ticker]=B631)*(Transactions_Table[Transaction]="Buy")*Transactions_Table[Total Amount])/C631, "")</f>
        <v/>
      </c>
      <c r="F631" s="1" t="str" cm="1">
        <f t="array" ref="F631">IFERROR(-SUMPRODUCT((Transactions_Table[Stock Ticker]=B631)*(Transactions_Table[Transaction]="Sell")*Transactions_Table[Total Amount])/C631, "")</f>
        <v/>
      </c>
      <c r="H631" s="1" t="str">
        <f t="shared" si="9"/>
        <v/>
      </c>
    </row>
    <row r="632" spans="4:8">
      <c r="D632" s="1" t="str" cm="1">
        <f t="array" ref="D632">IFERROR(SUMPRODUCT((Transactions_Table[Stock Ticker]=B632)*(Transactions_Table[Transaction]="Buy")*Transactions_Table[Total Amount])/C632, "")</f>
        <v/>
      </c>
      <c r="F632" s="1" t="str" cm="1">
        <f t="array" ref="F632">IFERROR(-SUMPRODUCT((Transactions_Table[Stock Ticker]=B632)*(Transactions_Table[Transaction]="Sell")*Transactions_Table[Total Amount])/C632, "")</f>
        <v/>
      </c>
      <c r="H632" s="1" t="str">
        <f t="shared" si="9"/>
        <v/>
      </c>
    </row>
    <row r="633" spans="4:8">
      <c r="D633" s="1" t="str" cm="1">
        <f t="array" ref="D633">IFERROR(SUMPRODUCT((Transactions_Table[Stock Ticker]=B633)*(Transactions_Table[Transaction]="Buy")*Transactions_Table[Total Amount])/C633, "")</f>
        <v/>
      </c>
      <c r="F633" s="1" t="str" cm="1">
        <f t="array" ref="F633">IFERROR(-SUMPRODUCT((Transactions_Table[Stock Ticker]=B633)*(Transactions_Table[Transaction]="Sell")*Transactions_Table[Total Amount])/C633, "")</f>
        <v/>
      </c>
      <c r="H633" s="1" t="str">
        <f t="shared" si="9"/>
        <v/>
      </c>
    </row>
    <row r="634" spans="4:8">
      <c r="D634" s="1" t="str" cm="1">
        <f t="array" ref="D634">IFERROR(SUMPRODUCT((Transactions_Table[Stock Ticker]=B634)*(Transactions_Table[Transaction]="Buy")*Transactions_Table[Total Amount])/C634, "")</f>
        <v/>
      </c>
      <c r="F634" s="1" t="str" cm="1">
        <f t="array" ref="F634">IFERROR(-SUMPRODUCT((Transactions_Table[Stock Ticker]=B634)*(Transactions_Table[Transaction]="Sell")*Transactions_Table[Total Amount])/C634, "")</f>
        <v/>
      </c>
      <c r="H634" s="1" t="str">
        <f t="shared" si="9"/>
        <v/>
      </c>
    </row>
    <row r="635" spans="4:8">
      <c r="D635" s="1" t="str" cm="1">
        <f t="array" ref="D635">IFERROR(SUMPRODUCT((Transactions_Table[Stock Ticker]=B635)*(Transactions_Table[Transaction]="Buy")*Transactions_Table[Total Amount])/C635, "")</f>
        <v/>
      </c>
      <c r="F635" s="1" t="str" cm="1">
        <f t="array" ref="F635">IFERROR(-SUMPRODUCT((Transactions_Table[Stock Ticker]=B635)*(Transactions_Table[Transaction]="Sell")*Transactions_Table[Total Amount])/C635, "")</f>
        <v/>
      </c>
      <c r="H635" s="1" t="str">
        <f t="shared" si="9"/>
        <v/>
      </c>
    </row>
    <row r="636" spans="4:8">
      <c r="D636" s="1" t="str" cm="1">
        <f t="array" ref="D636">IFERROR(SUMPRODUCT((Transactions_Table[Stock Ticker]=B636)*(Transactions_Table[Transaction]="Buy")*Transactions_Table[Total Amount])/C636, "")</f>
        <v/>
      </c>
      <c r="F636" s="1" t="str" cm="1">
        <f t="array" ref="F636">IFERROR(-SUMPRODUCT((Transactions_Table[Stock Ticker]=B636)*(Transactions_Table[Transaction]="Sell")*Transactions_Table[Total Amount])/C636, "")</f>
        <v/>
      </c>
      <c r="H636" s="1" t="str">
        <f t="shared" si="9"/>
        <v/>
      </c>
    </row>
    <row r="637" spans="4:8">
      <c r="D637" s="1" t="str" cm="1">
        <f t="array" ref="D637">IFERROR(SUMPRODUCT((Transactions_Table[Stock Ticker]=B637)*(Transactions_Table[Transaction]="Buy")*Transactions_Table[Total Amount])/C637, "")</f>
        <v/>
      </c>
      <c r="F637" s="1" t="str" cm="1">
        <f t="array" ref="F637">IFERROR(-SUMPRODUCT((Transactions_Table[Stock Ticker]=B637)*(Transactions_Table[Transaction]="Sell")*Transactions_Table[Total Amount])/C637, "")</f>
        <v/>
      </c>
      <c r="H637" s="1" t="str">
        <f t="shared" si="9"/>
        <v/>
      </c>
    </row>
    <row r="638" spans="4:8">
      <c r="D638" s="1" t="str" cm="1">
        <f t="array" ref="D638">IFERROR(SUMPRODUCT((Transactions_Table[Stock Ticker]=B638)*(Transactions_Table[Transaction]="Buy")*Transactions_Table[Total Amount])/C638, "")</f>
        <v/>
      </c>
      <c r="F638" s="1" t="str" cm="1">
        <f t="array" ref="F638">IFERROR(-SUMPRODUCT((Transactions_Table[Stock Ticker]=B638)*(Transactions_Table[Transaction]="Sell")*Transactions_Table[Total Amount])/C638, "")</f>
        <v/>
      </c>
      <c r="H638" s="1" t="str">
        <f t="shared" si="9"/>
        <v/>
      </c>
    </row>
    <row r="639" spans="4:8">
      <c r="D639" s="1" t="str" cm="1">
        <f t="array" ref="D639">IFERROR(SUMPRODUCT((Transactions_Table[Stock Ticker]=B639)*(Transactions_Table[Transaction]="Buy")*Transactions_Table[Total Amount])/C639, "")</f>
        <v/>
      </c>
      <c r="F639" s="1" t="str" cm="1">
        <f t="array" ref="F639">IFERROR(-SUMPRODUCT((Transactions_Table[Stock Ticker]=B639)*(Transactions_Table[Transaction]="Sell")*Transactions_Table[Total Amount])/C639, "")</f>
        <v/>
      </c>
      <c r="H639" s="1" t="str">
        <f t="shared" si="9"/>
        <v/>
      </c>
    </row>
    <row r="640" spans="4:8">
      <c r="D640" s="1" t="str" cm="1">
        <f t="array" ref="D640">IFERROR(SUMPRODUCT((Transactions_Table[Stock Ticker]=B640)*(Transactions_Table[Transaction]="Buy")*Transactions_Table[Total Amount])/C640, "")</f>
        <v/>
      </c>
      <c r="F640" s="1" t="str" cm="1">
        <f t="array" ref="F640">IFERROR(-SUMPRODUCT((Transactions_Table[Stock Ticker]=B640)*(Transactions_Table[Transaction]="Sell")*Transactions_Table[Total Amount])/C640, "")</f>
        <v/>
      </c>
      <c r="H640" s="1" t="str">
        <f t="shared" si="9"/>
        <v/>
      </c>
    </row>
    <row r="641" spans="4:8">
      <c r="D641" s="1" t="str" cm="1">
        <f t="array" ref="D641">IFERROR(SUMPRODUCT((Transactions_Table[Stock Ticker]=B641)*(Transactions_Table[Transaction]="Buy")*Transactions_Table[Total Amount])/C641, "")</f>
        <v/>
      </c>
      <c r="F641" s="1" t="str" cm="1">
        <f t="array" ref="F641">IFERROR(-SUMPRODUCT((Transactions_Table[Stock Ticker]=B641)*(Transactions_Table[Transaction]="Sell")*Transactions_Table[Total Amount])/C641, "")</f>
        <v/>
      </c>
      <c r="H641" s="1" t="str">
        <f t="shared" si="9"/>
        <v/>
      </c>
    </row>
    <row r="642" spans="4:8">
      <c r="D642" s="1" t="str" cm="1">
        <f t="array" ref="D642">IFERROR(SUMPRODUCT((Transactions_Table[Stock Ticker]=B642)*(Transactions_Table[Transaction]="Buy")*Transactions_Table[Total Amount])/C642, "")</f>
        <v/>
      </c>
      <c r="F642" s="1" t="str" cm="1">
        <f t="array" ref="F642">IFERROR(-SUMPRODUCT((Transactions_Table[Stock Ticker]=B642)*(Transactions_Table[Transaction]="Sell")*Transactions_Table[Total Amount])/C642, "")</f>
        <v/>
      </c>
      <c r="H642" s="1" t="str">
        <f t="shared" si="9"/>
        <v/>
      </c>
    </row>
    <row r="643" spans="4:8">
      <c r="D643" s="1" t="str" cm="1">
        <f t="array" ref="D643">IFERROR(SUMPRODUCT((Transactions_Table[Stock Ticker]=B643)*(Transactions_Table[Transaction]="Buy")*Transactions_Table[Total Amount])/C643, "")</f>
        <v/>
      </c>
      <c r="F643" s="1" t="str" cm="1">
        <f t="array" ref="F643">IFERROR(-SUMPRODUCT((Transactions_Table[Stock Ticker]=B643)*(Transactions_Table[Transaction]="Sell")*Transactions_Table[Total Amount])/C643, "")</f>
        <v/>
      </c>
      <c r="H643" s="1" t="str">
        <f t="shared" si="9"/>
        <v/>
      </c>
    </row>
    <row r="644" spans="4:8">
      <c r="D644" s="1" t="str" cm="1">
        <f t="array" ref="D644">IFERROR(SUMPRODUCT((Transactions_Table[Stock Ticker]=B644)*(Transactions_Table[Transaction]="Buy")*Transactions_Table[Total Amount])/C644, "")</f>
        <v/>
      </c>
      <c r="F644" s="1" t="str" cm="1">
        <f t="array" ref="F644">IFERROR(-SUMPRODUCT((Transactions_Table[Stock Ticker]=B644)*(Transactions_Table[Transaction]="Sell")*Transactions_Table[Total Amount])/C644, "")</f>
        <v/>
      </c>
      <c r="H644" s="1" t="str">
        <f t="shared" si="9"/>
        <v/>
      </c>
    </row>
    <row r="645" spans="4:8">
      <c r="D645" s="1" t="str" cm="1">
        <f t="array" ref="D645">IFERROR(SUMPRODUCT((Transactions_Table[Stock Ticker]=B645)*(Transactions_Table[Transaction]="Buy")*Transactions_Table[Total Amount])/C645, "")</f>
        <v/>
      </c>
      <c r="F645" s="1" t="str" cm="1">
        <f t="array" ref="F645">IFERROR(-SUMPRODUCT((Transactions_Table[Stock Ticker]=B645)*(Transactions_Table[Transaction]="Sell")*Transactions_Table[Total Amount])/C645, "")</f>
        <v/>
      </c>
      <c r="H645" s="1" t="str">
        <f t="shared" ref="H645:H708" si="10">IFERROR((E645*(F645-D645))+G645, "")</f>
        <v/>
      </c>
    </row>
    <row r="646" spans="4:8">
      <c r="D646" s="1" t="str" cm="1">
        <f t="array" ref="D646">IFERROR(SUMPRODUCT((Transactions_Table[Stock Ticker]=B646)*(Transactions_Table[Transaction]="Buy")*Transactions_Table[Total Amount])/C646, "")</f>
        <v/>
      </c>
      <c r="F646" s="1" t="str" cm="1">
        <f t="array" ref="F646">IFERROR(-SUMPRODUCT((Transactions_Table[Stock Ticker]=B646)*(Transactions_Table[Transaction]="Sell")*Transactions_Table[Total Amount])/C646, "")</f>
        <v/>
      </c>
      <c r="H646" s="1" t="str">
        <f t="shared" si="10"/>
        <v/>
      </c>
    </row>
    <row r="647" spans="4:8">
      <c r="D647" s="1" t="str" cm="1">
        <f t="array" ref="D647">IFERROR(SUMPRODUCT((Transactions_Table[Stock Ticker]=B647)*(Transactions_Table[Transaction]="Buy")*Transactions_Table[Total Amount])/C647, "")</f>
        <v/>
      </c>
      <c r="F647" s="1" t="str" cm="1">
        <f t="array" ref="F647">IFERROR(-SUMPRODUCT((Transactions_Table[Stock Ticker]=B647)*(Transactions_Table[Transaction]="Sell")*Transactions_Table[Total Amount])/C647, "")</f>
        <v/>
      </c>
      <c r="H647" s="1" t="str">
        <f t="shared" si="10"/>
        <v/>
      </c>
    </row>
    <row r="648" spans="4:8">
      <c r="D648" s="1" t="str" cm="1">
        <f t="array" ref="D648">IFERROR(SUMPRODUCT((Transactions_Table[Stock Ticker]=B648)*(Transactions_Table[Transaction]="Buy")*Transactions_Table[Total Amount])/C648, "")</f>
        <v/>
      </c>
      <c r="F648" s="1" t="str" cm="1">
        <f t="array" ref="F648">IFERROR(-SUMPRODUCT((Transactions_Table[Stock Ticker]=B648)*(Transactions_Table[Transaction]="Sell")*Transactions_Table[Total Amount])/C648, "")</f>
        <v/>
      </c>
      <c r="H648" s="1" t="str">
        <f t="shared" si="10"/>
        <v/>
      </c>
    </row>
    <row r="649" spans="4:8">
      <c r="D649" s="1" t="str" cm="1">
        <f t="array" ref="D649">IFERROR(SUMPRODUCT((Transactions_Table[Stock Ticker]=B649)*(Transactions_Table[Transaction]="Buy")*Transactions_Table[Total Amount])/C649, "")</f>
        <v/>
      </c>
      <c r="F649" s="1" t="str" cm="1">
        <f t="array" ref="F649">IFERROR(-SUMPRODUCT((Transactions_Table[Stock Ticker]=B649)*(Transactions_Table[Transaction]="Sell")*Transactions_Table[Total Amount])/C649, "")</f>
        <v/>
      </c>
      <c r="H649" s="1" t="str">
        <f t="shared" si="10"/>
        <v/>
      </c>
    </row>
    <row r="650" spans="4:8">
      <c r="D650" s="1" t="str" cm="1">
        <f t="array" ref="D650">IFERROR(SUMPRODUCT((Transactions_Table[Stock Ticker]=B650)*(Transactions_Table[Transaction]="Buy")*Transactions_Table[Total Amount])/C650, "")</f>
        <v/>
      </c>
      <c r="F650" s="1" t="str" cm="1">
        <f t="array" ref="F650">IFERROR(-SUMPRODUCT((Transactions_Table[Stock Ticker]=B650)*(Transactions_Table[Transaction]="Sell")*Transactions_Table[Total Amount])/C650, "")</f>
        <v/>
      </c>
      <c r="H650" s="1" t="str">
        <f t="shared" si="10"/>
        <v/>
      </c>
    </row>
    <row r="651" spans="4:8">
      <c r="D651" s="1" t="str" cm="1">
        <f t="array" ref="D651">IFERROR(SUMPRODUCT((Transactions_Table[Stock Ticker]=B651)*(Transactions_Table[Transaction]="Buy")*Transactions_Table[Total Amount])/C651, "")</f>
        <v/>
      </c>
      <c r="F651" s="1" t="str" cm="1">
        <f t="array" ref="F651">IFERROR(-SUMPRODUCT((Transactions_Table[Stock Ticker]=B651)*(Transactions_Table[Transaction]="Sell")*Transactions_Table[Total Amount])/C651, "")</f>
        <v/>
      </c>
      <c r="H651" s="1" t="str">
        <f t="shared" si="10"/>
        <v/>
      </c>
    </row>
    <row r="652" spans="4:8">
      <c r="D652" s="1" t="str" cm="1">
        <f t="array" ref="D652">IFERROR(SUMPRODUCT((Transactions_Table[Stock Ticker]=B652)*(Transactions_Table[Transaction]="Buy")*Transactions_Table[Total Amount])/C652, "")</f>
        <v/>
      </c>
      <c r="F652" s="1" t="str" cm="1">
        <f t="array" ref="F652">IFERROR(-SUMPRODUCT((Transactions_Table[Stock Ticker]=B652)*(Transactions_Table[Transaction]="Sell")*Transactions_Table[Total Amount])/C652, "")</f>
        <v/>
      </c>
      <c r="H652" s="1" t="str">
        <f t="shared" si="10"/>
        <v/>
      </c>
    </row>
    <row r="653" spans="4:8">
      <c r="D653" s="1" t="str" cm="1">
        <f t="array" ref="D653">IFERROR(SUMPRODUCT((Transactions_Table[Stock Ticker]=B653)*(Transactions_Table[Transaction]="Buy")*Transactions_Table[Total Amount])/C653, "")</f>
        <v/>
      </c>
      <c r="F653" s="1" t="str" cm="1">
        <f t="array" ref="F653">IFERROR(-SUMPRODUCT((Transactions_Table[Stock Ticker]=B653)*(Transactions_Table[Transaction]="Sell")*Transactions_Table[Total Amount])/C653, "")</f>
        <v/>
      </c>
      <c r="H653" s="1" t="str">
        <f t="shared" si="10"/>
        <v/>
      </c>
    </row>
    <row r="654" spans="4:8">
      <c r="D654" s="1" t="str" cm="1">
        <f t="array" ref="D654">IFERROR(SUMPRODUCT((Transactions_Table[Stock Ticker]=B654)*(Transactions_Table[Transaction]="Buy")*Transactions_Table[Total Amount])/C654, "")</f>
        <v/>
      </c>
      <c r="F654" s="1" t="str" cm="1">
        <f t="array" ref="F654">IFERROR(-SUMPRODUCT((Transactions_Table[Stock Ticker]=B654)*(Transactions_Table[Transaction]="Sell")*Transactions_Table[Total Amount])/C654, "")</f>
        <v/>
      </c>
      <c r="H654" s="1" t="str">
        <f t="shared" si="10"/>
        <v/>
      </c>
    </row>
    <row r="655" spans="4:8">
      <c r="D655" s="1" t="str" cm="1">
        <f t="array" ref="D655">IFERROR(SUMPRODUCT((Transactions_Table[Stock Ticker]=B655)*(Transactions_Table[Transaction]="Buy")*Transactions_Table[Total Amount])/C655, "")</f>
        <v/>
      </c>
      <c r="F655" s="1" t="str" cm="1">
        <f t="array" ref="F655">IFERROR(-SUMPRODUCT((Transactions_Table[Stock Ticker]=B655)*(Transactions_Table[Transaction]="Sell")*Transactions_Table[Total Amount])/C655, "")</f>
        <v/>
      </c>
      <c r="H655" s="1" t="str">
        <f t="shared" si="10"/>
        <v/>
      </c>
    </row>
    <row r="656" spans="4:8">
      <c r="D656" s="1" t="str" cm="1">
        <f t="array" ref="D656">IFERROR(SUMPRODUCT((Transactions_Table[Stock Ticker]=B656)*(Transactions_Table[Transaction]="Buy")*Transactions_Table[Total Amount])/C656, "")</f>
        <v/>
      </c>
      <c r="F656" s="1" t="str" cm="1">
        <f t="array" ref="F656">IFERROR(-SUMPRODUCT((Transactions_Table[Stock Ticker]=B656)*(Transactions_Table[Transaction]="Sell")*Transactions_Table[Total Amount])/C656, "")</f>
        <v/>
      </c>
      <c r="H656" s="1" t="str">
        <f t="shared" si="10"/>
        <v/>
      </c>
    </row>
    <row r="657" spans="4:8">
      <c r="D657" s="1" t="str" cm="1">
        <f t="array" ref="D657">IFERROR(SUMPRODUCT((Transactions_Table[Stock Ticker]=B657)*(Transactions_Table[Transaction]="Buy")*Transactions_Table[Total Amount])/C657, "")</f>
        <v/>
      </c>
      <c r="F657" s="1" t="str" cm="1">
        <f t="array" ref="F657">IFERROR(-SUMPRODUCT((Transactions_Table[Stock Ticker]=B657)*(Transactions_Table[Transaction]="Sell")*Transactions_Table[Total Amount])/C657, "")</f>
        <v/>
      </c>
      <c r="H657" s="1" t="str">
        <f t="shared" si="10"/>
        <v/>
      </c>
    </row>
    <row r="658" spans="4:8">
      <c r="D658" s="1" t="str" cm="1">
        <f t="array" ref="D658">IFERROR(SUMPRODUCT((Transactions_Table[Stock Ticker]=B658)*(Transactions_Table[Transaction]="Buy")*Transactions_Table[Total Amount])/C658, "")</f>
        <v/>
      </c>
      <c r="F658" s="1" t="str" cm="1">
        <f t="array" ref="F658">IFERROR(-SUMPRODUCT((Transactions_Table[Stock Ticker]=B658)*(Transactions_Table[Transaction]="Sell")*Transactions_Table[Total Amount])/C658, "")</f>
        <v/>
      </c>
      <c r="H658" s="1" t="str">
        <f t="shared" si="10"/>
        <v/>
      </c>
    </row>
    <row r="659" spans="4:8">
      <c r="D659" s="1" t="str" cm="1">
        <f t="array" ref="D659">IFERROR(SUMPRODUCT((Transactions_Table[Stock Ticker]=B659)*(Transactions_Table[Transaction]="Buy")*Transactions_Table[Total Amount])/C659, "")</f>
        <v/>
      </c>
      <c r="F659" s="1" t="str" cm="1">
        <f t="array" ref="F659">IFERROR(-SUMPRODUCT((Transactions_Table[Stock Ticker]=B659)*(Transactions_Table[Transaction]="Sell")*Transactions_Table[Total Amount])/C659, "")</f>
        <v/>
      </c>
      <c r="H659" s="1" t="str">
        <f t="shared" si="10"/>
        <v/>
      </c>
    </row>
    <row r="660" spans="4:8">
      <c r="D660" s="1" t="str" cm="1">
        <f t="array" ref="D660">IFERROR(SUMPRODUCT((Transactions_Table[Stock Ticker]=B660)*(Transactions_Table[Transaction]="Buy")*Transactions_Table[Total Amount])/C660, "")</f>
        <v/>
      </c>
      <c r="F660" s="1" t="str" cm="1">
        <f t="array" ref="F660">IFERROR(-SUMPRODUCT((Transactions_Table[Stock Ticker]=B660)*(Transactions_Table[Transaction]="Sell")*Transactions_Table[Total Amount])/C660, "")</f>
        <v/>
      </c>
      <c r="H660" s="1" t="str">
        <f t="shared" si="10"/>
        <v/>
      </c>
    </row>
    <row r="661" spans="4:8">
      <c r="D661" s="1" t="str" cm="1">
        <f t="array" ref="D661">IFERROR(SUMPRODUCT((Transactions_Table[Stock Ticker]=B661)*(Transactions_Table[Transaction]="Buy")*Transactions_Table[Total Amount])/C661, "")</f>
        <v/>
      </c>
      <c r="F661" s="1" t="str" cm="1">
        <f t="array" ref="F661">IFERROR(-SUMPRODUCT((Transactions_Table[Stock Ticker]=B661)*(Transactions_Table[Transaction]="Sell")*Transactions_Table[Total Amount])/C661, "")</f>
        <v/>
      </c>
      <c r="H661" s="1" t="str">
        <f t="shared" si="10"/>
        <v/>
      </c>
    </row>
    <row r="662" spans="4:8">
      <c r="D662" s="1" t="str" cm="1">
        <f t="array" ref="D662">IFERROR(SUMPRODUCT((Transactions_Table[Stock Ticker]=B662)*(Transactions_Table[Transaction]="Buy")*Transactions_Table[Total Amount])/C662, "")</f>
        <v/>
      </c>
      <c r="F662" s="1" t="str" cm="1">
        <f t="array" ref="F662">IFERROR(-SUMPRODUCT((Transactions_Table[Stock Ticker]=B662)*(Transactions_Table[Transaction]="Sell")*Transactions_Table[Total Amount])/C662, "")</f>
        <v/>
      </c>
      <c r="H662" s="1" t="str">
        <f t="shared" si="10"/>
        <v/>
      </c>
    </row>
    <row r="663" spans="4:8">
      <c r="D663" s="1" t="str" cm="1">
        <f t="array" ref="D663">IFERROR(SUMPRODUCT((Transactions_Table[Stock Ticker]=B663)*(Transactions_Table[Transaction]="Buy")*Transactions_Table[Total Amount])/C663, "")</f>
        <v/>
      </c>
      <c r="F663" s="1" t="str" cm="1">
        <f t="array" ref="F663">IFERROR(-SUMPRODUCT((Transactions_Table[Stock Ticker]=B663)*(Transactions_Table[Transaction]="Sell")*Transactions_Table[Total Amount])/C663, "")</f>
        <v/>
      </c>
      <c r="H663" s="1" t="str">
        <f t="shared" si="10"/>
        <v/>
      </c>
    </row>
    <row r="664" spans="4:8">
      <c r="D664" s="1" t="str" cm="1">
        <f t="array" ref="D664">IFERROR(SUMPRODUCT((Transactions_Table[Stock Ticker]=B664)*(Transactions_Table[Transaction]="Buy")*Transactions_Table[Total Amount])/C664, "")</f>
        <v/>
      </c>
      <c r="F664" s="1" t="str" cm="1">
        <f t="array" ref="F664">IFERROR(-SUMPRODUCT((Transactions_Table[Stock Ticker]=B664)*(Transactions_Table[Transaction]="Sell")*Transactions_Table[Total Amount])/C664, "")</f>
        <v/>
      </c>
      <c r="H664" s="1" t="str">
        <f t="shared" si="10"/>
        <v/>
      </c>
    </row>
    <row r="665" spans="4:8">
      <c r="D665" s="1" t="str" cm="1">
        <f t="array" ref="D665">IFERROR(SUMPRODUCT((Transactions_Table[Stock Ticker]=B665)*(Transactions_Table[Transaction]="Buy")*Transactions_Table[Total Amount])/C665, "")</f>
        <v/>
      </c>
      <c r="F665" s="1" t="str" cm="1">
        <f t="array" ref="F665">IFERROR(-SUMPRODUCT((Transactions_Table[Stock Ticker]=B665)*(Transactions_Table[Transaction]="Sell")*Transactions_Table[Total Amount])/C665, "")</f>
        <v/>
      </c>
      <c r="H665" s="1" t="str">
        <f t="shared" si="10"/>
        <v/>
      </c>
    </row>
    <row r="666" spans="4:8">
      <c r="D666" s="1" t="str" cm="1">
        <f t="array" ref="D666">IFERROR(SUMPRODUCT((Transactions_Table[Stock Ticker]=B666)*(Transactions_Table[Transaction]="Buy")*Transactions_Table[Total Amount])/C666, "")</f>
        <v/>
      </c>
      <c r="F666" s="1" t="str" cm="1">
        <f t="array" ref="F666">IFERROR(-SUMPRODUCT((Transactions_Table[Stock Ticker]=B666)*(Transactions_Table[Transaction]="Sell")*Transactions_Table[Total Amount])/C666, "")</f>
        <v/>
      </c>
      <c r="H666" s="1" t="str">
        <f t="shared" si="10"/>
        <v/>
      </c>
    </row>
    <row r="667" spans="4:8">
      <c r="D667" s="1" t="str" cm="1">
        <f t="array" ref="D667">IFERROR(SUMPRODUCT((Transactions_Table[Stock Ticker]=B667)*(Transactions_Table[Transaction]="Buy")*Transactions_Table[Total Amount])/C667, "")</f>
        <v/>
      </c>
      <c r="F667" s="1" t="str" cm="1">
        <f t="array" ref="F667">IFERROR(-SUMPRODUCT((Transactions_Table[Stock Ticker]=B667)*(Transactions_Table[Transaction]="Sell")*Transactions_Table[Total Amount])/C667, "")</f>
        <v/>
      </c>
      <c r="H667" s="1" t="str">
        <f t="shared" si="10"/>
        <v/>
      </c>
    </row>
    <row r="668" spans="4:8">
      <c r="D668" s="1" t="str" cm="1">
        <f t="array" ref="D668">IFERROR(SUMPRODUCT((Transactions_Table[Stock Ticker]=B668)*(Transactions_Table[Transaction]="Buy")*Transactions_Table[Total Amount])/C668, "")</f>
        <v/>
      </c>
      <c r="F668" s="1" t="str" cm="1">
        <f t="array" ref="F668">IFERROR(-SUMPRODUCT((Transactions_Table[Stock Ticker]=B668)*(Transactions_Table[Transaction]="Sell")*Transactions_Table[Total Amount])/C668, "")</f>
        <v/>
      </c>
      <c r="H668" s="1" t="str">
        <f t="shared" si="10"/>
        <v/>
      </c>
    </row>
    <row r="669" spans="4:8">
      <c r="D669" s="1" t="str" cm="1">
        <f t="array" ref="D669">IFERROR(SUMPRODUCT((Transactions_Table[Stock Ticker]=B669)*(Transactions_Table[Transaction]="Buy")*Transactions_Table[Total Amount])/C669, "")</f>
        <v/>
      </c>
      <c r="F669" s="1" t="str" cm="1">
        <f t="array" ref="F669">IFERROR(-SUMPRODUCT((Transactions_Table[Stock Ticker]=B669)*(Transactions_Table[Transaction]="Sell")*Transactions_Table[Total Amount])/C669, "")</f>
        <v/>
      </c>
      <c r="H669" s="1" t="str">
        <f t="shared" si="10"/>
        <v/>
      </c>
    </row>
    <row r="670" spans="4:8">
      <c r="D670" s="1" t="str" cm="1">
        <f t="array" ref="D670">IFERROR(SUMPRODUCT((Transactions_Table[Stock Ticker]=B670)*(Transactions_Table[Transaction]="Buy")*Transactions_Table[Total Amount])/C670, "")</f>
        <v/>
      </c>
      <c r="F670" s="1" t="str" cm="1">
        <f t="array" ref="F670">IFERROR(-SUMPRODUCT((Transactions_Table[Stock Ticker]=B670)*(Transactions_Table[Transaction]="Sell")*Transactions_Table[Total Amount])/C670, "")</f>
        <v/>
      </c>
      <c r="H670" s="1" t="str">
        <f t="shared" si="10"/>
        <v/>
      </c>
    </row>
    <row r="671" spans="4:8">
      <c r="D671" s="1" t="str" cm="1">
        <f t="array" ref="D671">IFERROR(SUMPRODUCT((Transactions_Table[Stock Ticker]=B671)*(Transactions_Table[Transaction]="Buy")*Transactions_Table[Total Amount])/C671, "")</f>
        <v/>
      </c>
      <c r="F671" s="1" t="str" cm="1">
        <f t="array" ref="F671">IFERROR(-SUMPRODUCT((Transactions_Table[Stock Ticker]=B671)*(Transactions_Table[Transaction]="Sell")*Transactions_Table[Total Amount])/C671, "")</f>
        <v/>
      </c>
      <c r="H671" s="1" t="str">
        <f t="shared" si="10"/>
        <v/>
      </c>
    </row>
    <row r="672" spans="4:8">
      <c r="D672" s="1" t="str" cm="1">
        <f t="array" ref="D672">IFERROR(SUMPRODUCT((Transactions_Table[Stock Ticker]=B672)*(Transactions_Table[Transaction]="Buy")*Transactions_Table[Total Amount])/C672, "")</f>
        <v/>
      </c>
      <c r="F672" s="1" t="str" cm="1">
        <f t="array" ref="F672">IFERROR(-SUMPRODUCT((Transactions_Table[Stock Ticker]=B672)*(Transactions_Table[Transaction]="Sell")*Transactions_Table[Total Amount])/C672, "")</f>
        <v/>
      </c>
      <c r="H672" s="1" t="str">
        <f t="shared" si="10"/>
        <v/>
      </c>
    </row>
    <row r="673" spans="4:8">
      <c r="D673" s="1" t="str" cm="1">
        <f t="array" ref="D673">IFERROR(SUMPRODUCT((Transactions_Table[Stock Ticker]=B673)*(Transactions_Table[Transaction]="Buy")*Transactions_Table[Total Amount])/C673, "")</f>
        <v/>
      </c>
      <c r="F673" s="1" t="str" cm="1">
        <f t="array" ref="F673">IFERROR(-SUMPRODUCT((Transactions_Table[Stock Ticker]=B673)*(Transactions_Table[Transaction]="Sell")*Transactions_Table[Total Amount])/C673, "")</f>
        <v/>
      </c>
      <c r="H673" s="1" t="str">
        <f t="shared" si="10"/>
        <v/>
      </c>
    </row>
    <row r="674" spans="4:8">
      <c r="D674" s="1" t="str" cm="1">
        <f t="array" ref="D674">IFERROR(SUMPRODUCT((Transactions_Table[Stock Ticker]=B674)*(Transactions_Table[Transaction]="Buy")*Transactions_Table[Total Amount])/C674, "")</f>
        <v/>
      </c>
      <c r="F674" s="1" t="str" cm="1">
        <f t="array" ref="F674">IFERROR(-SUMPRODUCT((Transactions_Table[Stock Ticker]=B674)*(Transactions_Table[Transaction]="Sell")*Transactions_Table[Total Amount])/C674, "")</f>
        <v/>
      </c>
      <c r="H674" s="1" t="str">
        <f t="shared" si="10"/>
        <v/>
      </c>
    </row>
    <row r="675" spans="4:8">
      <c r="D675" s="1" t="str" cm="1">
        <f t="array" ref="D675">IFERROR(SUMPRODUCT((Transactions_Table[Stock Ticker]=B675)*(Transactions_Table[Transaction]="Buy")*Transactions_Table[Total Amount])/C675, "")</f>
        <v/>
      </c>
      <c r="F675" s="1" t="str" cm="1">
        <f t="array" ref="F675">IFERROR(-SUMPRODUCT((Transactions_Table[Stock Ticker]=B675)*(Transactions_Table[Transaction]="Sell")*Transactions_Table[Total Amount])/C675, "")</f>
        <v/>
      </c>
      <c r="H675" s="1" t="str">
        <f t="shared" si="10"/>
        <v/>
      </c>
    </row>
    <row r="676" spans="4:8">
      <c r="D676" s="1" t="str" cm="1">
        <f t="array" ref="D676">IFERROR(SUMPRODUCT((Transactions_Table[Stock Ticker]=B676)*(Transactions_Table[Transaction]="Buy")*Transactions_Table[Total Amount])/C676, "")</f>
        <v/>
      </c>
      <c r="F676" s="1" t="str" cm="1">
        <f t="array" ref="F676">IFERROR(-SUMPRODUCT((Transactions_Table[Stock Ticker]=B676)*(Transactions_Table[Transaction]="Sell")*Transactions_Table[Total Amount])/C676, "")</f>
        <v/>
      </c>
      <c r="H676" s="1" t="str">
        <f t="shared" si="10"/>
        <v/>
      </c>
    </row>
    <row r="677" spans="4:8">
      <c r="D677" s="1" t="str" cm="1">
        <f t="array" ref="D677">IFERROR(SUMPRODUCT((Transactions_Table[Stock Ticker]=B677)*(Transactions_Table[Transaction]="Buy")*Transactions_Table[Total Amount])/C677, "")</f>
        <v/>
      </c>
      <c r="F677" s="1" t="str" cm="1">
        <f t="array" ref="F677">IFERROR(-SUMPRODUCT((Transactions_Table[Stock Ticker]=B677)*(Transactions_Table[Transaction]="Sell")*Transactions_Table[Total Amount])/C677, "")</f>
        <v/>
      </c>
      <c r="H677" s="1" t="str">
        <f t="shared" si="10"/>
        <v/>
      </c>
    </row>
    <row r="678" spans="4:8">
      <c r="D678" s="1" t="str" cm="1">
        <f t="array" ref="D678">IFERROR(SUMPRODUCT((Transactions_Table[Stock Ticker]=B678)*(Transactions_Table[Transaction]="Buy")*Transactions_Table[Total Amount])/C678, "")</f>
        <v/>
      </c>
      <c r="F678" s="1" t="str" cm="1">
        <f t="array" ref="F678">IFERROR(-SUMPRODUCT((Transactions_Table[Stock Ticker]=B678)*(Transactions_Table[Transaction]="Sell")*Transactions_Table[Total Amount])/C678, "")</f>
        <v/>
      </c>
      <c r="H678" s="1" t="str">
        <f t="shared" si="10"/>
        <v/>
      </c>
    </row>
    <row r="679" spans="4:8">
      <c r="D679" s="1" t="str" cm="1">
        <f t="array" ref="D679">IFERROR(SUMPRODUCT((Transactions_Table[Stock Ticker]=B679)*(Transactions_Table[Transaction]="Buy")*Transactions_Table[Total Amount])/C679, "")</f>
        <v/>
      </c>
      <c r="F679" s="1" t="str" cm="1">
        <f t="array" ref="F679">IFERROR(-SUMPRODUCT((Transactions_Table[Stock Ticker]=B679)*(Transactions_Table[Transaction]="Sell")*Transactions_Table[Total Amount])/C679, "")</f>
        <v/>
      </c>
      <c r="H679" s="1" t="str">
        <f t="shared" si="10"/>
        <v/>
      </c>
    </row>
    <row r="680" spans="4:8">
      <c r="D680" s="1" t="str" cm="1">
        <f t="array" ref="D680">IFERROR(SUMPRODUCT((Transactions_Table[Stock Ticker]=B680)*(Transactions_Table[Transaction]="Buy")*Transactions_Table[Total Amount])/C680, "")</f>
        <v/>
      </c>
      <c r="F680" s="1" t="str" cm="1">
        <f t="array" ref="F680">IFERROR(-SUMPRODUCT((Transactions_Table[Stock Ticker]=B680)*(Transactions_Table[Transaction]="Sell")*Transactions_Table[Total Amount])/C680, "")</f>
        <v/>
      </c>
      <c r="H680" s="1" t="str">
        <f t="shared" si="10"/>
        <v/>
      </c>
    </row>
    <row r="681" spans="4:8">
      <c r="D681" s="1" t="str" cm="1">
        <f t="array" ref="D681">IFERROR(SUMPRODUCT((Transactions_Table[Stock Ticker]=B681)*(Transactions_Table[Transaction]="Buy")*Transactions_Table[Total Amount])/C681, "")</f>
        <v/>
      </c>
      <c r="F681" s="1" t="str" cm="1">
        <f t="array" ref="F681">IFERROR(-SUMPRODUCT((Transactions_Table[Stock Ticker]=B681)*(Transactions_Table[Transaction]="Sell")*Transactions_Table[Total Amount])/C681, "")</f>
        <v/>
      </c>
      <c r="H681" s="1" t="str">
        <f t="shared" si="10"/>
        <v/>
      </c>
    </row>
    <row r="682" spans="4:8">
      <c r="D682" s="1" t="str" cm="1">
        <f t="array" ref="D682">IFERROR(SUMPRODUCT((Transactions_Table[Stock Ticker]=B682)*(Transactions_Table[Transaction]="Buy")*Transactions_Table[Total Amount])/C682, "")</f>
        <v/>
      </c>
      <c r="F682" s="1" t="str" cm="1">
        <f t="array" ref="F682">IFERROR(-SUMPRODUCT((Transactions_Table[Stock Ticker]=B682)*(Transactions_Table[Transaction]="Sell")*Transactions_Table[Total Amount])/C682, "")</f>
        <v/>
      </c>
      <c r="H682" s="1" t="str">
        <f t="shared" si="10"/>
        <v/>
      </c>
    </row>
    <row r="683" spans="4:8">
      <c r="D683" s="1" t="str" cm="1">
        <f t="array" ref="D683">IFERROR(SUMPRODUCT((Transactions_Table[Stock Ticker]=B683)*(Transactions_Table[Transaction]="Buy")*Transactions_Table[Total Amount])/C683, "")</f>
        <v/>
      </c>
      <c r="F683" s="1" t="str" cm="1">
        <f t="array" ref="F683">IFERROR(-SUMPRODUCT((Transactions_Table[Stock Ticker]=B683)*(Transactions_Table[Transaction]="Sell")*Transactions_Table[Total Amount])/C683, "")</f>
        <v/>
      </c>
      <c r="H683" s="1" t="str">
        <f t="shared" si="10"/>
        <v/>
      </c>
    </row>
    <row r="684" spans="4:8">
      <c r="D684" s="1" t="str" cm="1">
        <f t="array" ref="D684">IFERROR(SUMPRODUCT((Transactions_Table[Stock Ticker]=B684)*(Transactions_Table[Transaction]="Buy")*Transactions_Table[Total Amount])/C684, "")</f>
        <v/>
      </c>
      <c r="F684" s="1" t="str" cm="1">
        <f t="array" ref="F684">IFERROR(-SUMPRODUCT((Transactions_Table[Stock Ticker]=B684)*(Transactions_Table[Transaction]="Sell")*Transactions_Table[Total Amount])/C684, "")</f>
        <v/>
      </c>
      <c r="H684" s="1" t="str">
        <f t="shared" si="10"/>
        <v/>
      </c>
    </row>
    <row r="685" spans="4:8">
      <c r="D685" s="1" t="str" cm="1">
        <f t="array" ref="D685">IFERROR(SUMPRODUCT((Transactions_Table[Stock Ticker]=B685)*(Transactions_Table[Transaction]="Buy")*Transactions_Table[Total Amount])/C685, "")</f>
        <v/>
      </c>
      <c r="F685" s="1" t="str" cm="1">
        <f t="array" ref="F685">IFERROR(-SUMPRODUCT((Transactions_Table[Stock Ticker]=B685)*(Transactions_Table[Transaction]="Sell")*Transactions_Table[Total Amount])/C685, "")</f>
        <v/>
      </c>
      <c r="H685" s="1" t="str">
        <f t="shared" si="10"/>
        <v/>
      </c>
    </row>
    <row r="686" spans="4:8">
      <c r="D686" s="1" t="str" cm="1">
        <f t="array" ref="D686">IFERROR(SUMPRODUCT((Transactions_Table[Stock Ticker]=B686)*(Transactions_Table[Transaction]="Buy")*Transactions_Table[Total Amount])/C686, "")</f>
        <v/>
      </c>
      <c r="F686" s="1" t="str" cm="1">
        <f t="array" ref="F686">IFERROR(-SUMPRODUCT((Transactions_Table[Stock Ticker]=B686)*(Transactions_Table[Transaction]="Sell")*Transactions_Table[Total Amount])/C686, "")</f>
        <v/>
      </c>
      <c r="H686" s="1" t="str">
        <f t="shared" si="10"/>
        <v/>
      </c>
    </row>
    <row r="687" spans="4:8">
      <c r="D687" s="1" t="str" cm="1">
        <f t="array" ref="D687">IFERROR(SUMPRODUCT((Transactions_Table[Stock Ticker]=B687)*(Transactions_Table[Transaction]="Buy")*Transactions_Table[Total Amount])/C687, "")</f>
        <v/>
      </c>
      <c r="F687" s="1" t="str" cm="1">
        <f t="array" ref="F687">IFERROR(-SUMPRODUCT((Transactions_Table[Stock Ticker]=B687)*(Transactions_Table[Transaction]="Sell")*Transactions_Table[Total Amount])/C687, "")</f>
        <v/>
      </c>
      <c r="H687" s="1" t="str">
        <f t="shared" si="10"/>
        <v/>
      </c>
    </row>
    <row r="688" spans="4:8">
      <c r="D688" s="1" t="str" cm="1">
        <f t="array" ref="D688">IFERROR(SUMPRODUCT((Transactions_Table[Stock Ticker]=B688)*(Transactions_Table[Transaction]="Buy")*Transactions_Table[Total Amount])/C688, "")</f>
        <v/>
      </c>
      <c r="F688" s="1" t="str" cm="1">
        <f t="array" ref="F688">IFERROR(-SUMPRODUCT((Transactions_Table[Stock Ticker]=B688)*(Transactions_Table[Transaction]="Sell")*Transactions_Table[Total Amount])/C688, "")</f>
        <v/>
      </c>
      <c r="H688" s="1" t="str">
        <f t="shared" si="10"/>
        <v/>
      </c>
    </row>
    <row r="689" spans="4:8">
      <c r="D689" s="1" t="str" cm="1">
        <f t="array" ref="D689">IFERROR(SUMPRODUCT((Transactions_Table[Stock Ticker]=B689)*(Transactions_Table[Transaction]="Buy")*Transactions_Table[Total Amount])/C689, "")</f>
        <v/>
      </c>
      <c r="F689" s="1" t="str" cm="1">
        <f t="array" ref="F689">IFERROR(-SUMPRODUCT((Transactions_Table[Stock Ticker]=B689)*(Transactions_Table[Transaction]="Sell")*Transactions_Table[Total Amount])/C689, "")</f>
        <v/>
      </c>
      <c r="H689" s="1" t="str">
        <f t="shared" si="10"/>
        <v/>
      </c>
    </row>
    <row r="690" spans="4:8">
      <c r="D690" s="1" t="str" cm="1">
        <f t="array" ref="D690">IFERROR(SUMPRODUCT((Transactions_Table[Stock Ticker]=B690)*(Transactions_Table[Transaction]="Buy")*Transactions_Table[Total Amount])/C690, "")</f>
        <v/>
      </c>
      <c r="F690" s="1" t="str" cm="1">
        <f t="array" ref="F690">IFERROR(-SUMPRODUCT((Transactions_Table[Stock Ticker]=B690)*(Transactions_Table[Transaction]="Sell")*Transactions_Table[Total Amount])/C690, "")</f>
        <v/>
      </c>
      <c r="H690" s="1" t="str">
        <f t="shared" si="10"/>
        <v/>
      </c>
    </row>
    <row r="691" spans="4:8">
      <c r="D691" s="1" t="str" cm="1">
        <f t="array" ref="D691">IFERROR(SUMPRODUCT((Transactions_Table[Stock Ticker]=B691)*(Transactions_Table[Transaction]="Buy")*Transactions_Table[Total Amount])/C691, "")</f>
        <v/>
      </c>
      <c r="F691" s="1" t="str" cm="1">
        <f t="array" ref="F691">IFERROR(-SUMPRODUCT((Transactions_Table[Stock Ticker]=B691)*(Transactions_Table[Transaction]="Sell")*Transactions_Table[Total Amount])/C691, "")</f>
        <v/>
      </c>
      <c r="H691" s="1" t="str">
        <f t="shared" si="10"/>
        <v/>
      </c>
    </row>
    <row r="692" spans="4:8">
      <c r="D692" s="1" t="str" cm="1">
        <f t="array" ref="D692">IFERROR(SUMPRODUCT((Transactions_Table[Stock Ticker]=B692)*(Transactions_Table[Transaction]="Buy")*Transactions_Table[Total Amount])/C692, "")</f>
        <v/>
      </c>
      <c r="F692" s="1" t="str" cm="1">
        <f t="array" ref="F692">IFERROR(-SUMPRODUCT((Transactions_Table[Stock Ticker]=B692)*(Transactions_Table[Transaction]="Sell")*Transactions_Table[Total Amount])/C692, "")</f>
        <v/>
      </c>
      <c r="H692" s="1" t="str">
        <f t="shared" si="10"/>
        <v/>
      </c>
    </row>
    <row r="693" spans="4:8">
      <c r="D693" s="1" t="str" cm="1">
        <f t="array" ref="D693">IFERROR(SUMPRODUCT((Transactions_Table[Stock Ticker]=B693)*(Transactions_Table[Transaction]="Buy")*Transactions_Table[Total Amount])/C693, "")</f>
        <v/>
      </c>
      <c r="F693" s="1" t="str" cm="1">
        <f t="array" ref="F693">IFERROR(-SUMPRODUCT((Transactions_Table[Stock Ticker]=B693)*(Transactions_Table[Transaction]="Sell")*Transactions_Table[Total Amount])/C693, "")</f>
        <v/>
      </c>
      <c r="H693" s="1" t="str">
        <f t="shared" si="10"/>
        <v/>
      </c>
    </row>
    <row r="694" spans="4:8">
      <c r="D694" s="1" t="str" cm="1">
        <f t="array" ref="D694">IFERROR(SUMPRODUCT((Transactions_Table[Stock Ticker]=B694)*(Transactions_Table[Transaction]="Buy")*Transactions_Table[Total Amount])/C694, "")</f>
        <v/>
      </c>
      <c r="F694" s="1" t="str" cm="1">
        <f t="array" ref="F694">IFERROR(-SUMPRODUCT((Transactions_Table[Stock Ticker]=B694)*(Transactions_Table[Transaction]="Sell")*Transactions_Table[Total Amount])/C694, "")</f>
        <v/>
      </c>
      <c r="H694" s="1" t="str">
        <f t="shared" si="10"/>
        <v/>
      </c>
    </row>
    <row r="695" spans="4:8">
      <c r="D695" s="1" t="str" cm="1">
        <f t="array" ref="D695">IFERROR(SUMPRODUCT((Transactions_Table[Stock Ticker]=B695)*(Transactions_Table[Transaction]="Buy")*Transactions_Table[Total Amount])/C695, "")</f>
        <v/>
      </c>
      <c r="F695" s="1" t="str" cm="1">
        <f t="array" ref="F695">IFERROR(-SUMPRODUCT((Transactions_Table[Stock Ticker]=B695)*(Transactions_Table[Transaction]="Sell")*Transactions_Table[Total Amount])/C695, "")</f>
        <v/>
      </c>
      <c r="H695" s="1" t="str">
        <f t="shared" si="10"/>
        <v/>
      </c>
    </row>
    <row r="696" spans="4:8">
      <c r="D696" s="1" t="str" cm="1">
        <f t="array" ref="D696">IFERROR(SUMPRODUCT((Transactions_Table[Stock Ticker]=B696)*(Transactions_Table[Transaction]="Buy")*Transactions_Table[Total Amount])/C696, "")</f>
        <v/>
      </c>
      <c r="F696" s="1" t="str" cm="1">
        <f t="array" ref="F696">IFERROR(-SUMPRODUCT((Transactions_Table[Stock Ticker]=B696)*(Transactions_Table[Transaction]="Sell")*Transactions_Table[Total Amount])/C696, "")</f>
        <v/>
      </c>
      <c r="H696" s="1" t="str">
        <f t="shared" si="10"/>
        <v/>
      </c>
    </row>
    <row r="697" spans="4:8">
      <c r="D697" s="1" t="str" cm="1">
        <f t="array" ref="D697">IFERROR(SUMPRODUCT((Transactions_Table[Stock Ticker]=B697)*(Transactions_Table[Transaction]="Buy")*Transactions_Table[Total Amount])/C697, "")</f>
        <v/>
      </c>
      <c r="F697" s="1" t="str" cm="1">
        <f t="array" ref="F697">IFERROR(-SUMPRODUCT((Transactions_Table[Stock Ticker]=B697)*(Transactions_Table[Transaction]="Sell")*Transactions_Table[Total Amount])/C697, "")</f>
        <v/>
      </c>
      <c r="H697" s="1" t="str">
        <f t="shared" si="10"/>
        <v/>
      </c>
    </row>
    <row r="698" spans="4:8">
      <c r="D698" s="1" t="str" cm="1">
        <f t="array" ref="D698">IFERROR(SUMPRODUCT((Transactions_Table[Stock Ticker]=B698)*(Transactions_Table[Transaction]="Buy")*Transactions_Table[Total Amount])/C698, "")</f>
        <v/>
      </c>
      <c r="F698" s="1" t="str" cm="1">
        <f t="array" ref="F698">IFERROR(-SUMPRODUCT((Transactions_Table[Stock Ticker]=B698)*(Transactions_Table[Transaction]="Sell")*Transactions_Table[Total Amount])/C698, "")</f>
        <v/>
      </c>
      <c r="H698" s="1" t="str">
        <f t="shared" si="10"/>
        <v/>
      </c>
    </row>
    <row r="699" spans="4:8">
      <c r="D699" s="1" t="str" cm="1">
        <f t="array" ref="D699">IFERROR(SUMPRODUCT((Transactions_Table[Stock Ticker]=B699)*(Transactions_Table[Transaction]="Buy")*Transactions_Table[Total Amount])/C699, "")</f>
        <v/>
      </c>
      <c r="F699" s="1" t="str" cm="1">
        <f t="array" ref="F699">IFERROR(-SUMPRODUCT((Transactions_Table[Stock Ticker]=B699)*(Transactions_Table[Transaction]="Sell")*Transactions_Table[Total Amount])/C699, "")</f>
        <v/>
      </c>
      <c r="H699" s="1" t="str">
        <f t="shared" si="10"/>
        <v/>
      </c>
    </row>
    <row r="700" spans="4:8">
      <c r="D700" s="1" t="str" cm="1">
        <f t="array" ref="D700">IFERROR(SUMPRODUCT((Transactions_Table[Stock Ticker]=B700)*(Transactions_Table[Transaction]="Buy")*Transactions_Table[Total Amount])/C700, "")</f>
        <v/>
      </c>
      <c r="F700" s="1" t="str" cm="1">
        <f t="array" ref="F700">IFERROR(-SUMPRODUCT((Transactions_Table[Stock Ticker]=B700)*(Transactions_Table[Transaction]="Sell")*Transactions_Table[Total Amount])/C700, "")</f>
        <v/>
      </c>
      <c r="H700" s="1" t="str">
        <f t="shared" si="10"/>
        <v/>
      </c>
    </row>
    <row r="701" spans="4:8">
      <c r="D701" s="1" t="str" cm="1">
        <f t="array" ref="D701">IFERROR(SUMPRODUCT((Transactions_Table[Stock Ticker]=B701)*(Transactions_Table[Transaction]="Buy")*Transactions_Table[Total Amount])/C701, "")</f>
        <v/>
      </c>
      <c r="F701" s="1" t="str" cm="1">
        <f t="array" ref="F701">IFERROR(-SUMPRODUCT((Transactions_Table[Stock Ticker]=B701)*(Transactions_Table[Transaction]="Sell")*Transactions_Table[Total Amount])/C701, "")</f>
        <v/>
      </c>
      <c r="H701" s="1" t="str">
        <f t="shared" si="10"/>
        <v/>
      </c>
    </row>
    <row r="702" spans="4:8">
      <c r="D702" s="1" t="str" cm="1">
        <f t="array" ref="D702">IFERROR(SUMPRODUCT((Transactions_Table[Stock Ticker]=B702)*(Transactions_Table[Transaction]="Buy")*Transactions_Table[Total Amount])/C702, "")</f>
        <v/>
      </c>
      <c r="F702" s="1" t="str" cm="1">
        <f t="array" ref="F702">IFERROR(-SUMPRODUCT((Transactions_Table[Stock Ticker]=B702)*(Transactions_Table[Transaction]="Sell")*Transactions_Table[Total Amount])/C702, "")</f>
        <v/>
      </c>
      <c r="H702" s="1" t="str">
        <f t="shared" si="10"/>
        <v/>
      </c>
    </row>
    <row r="703" spans="4:8">
      <c r="D703" s="1" t="str" cm="1">
        <f t="array" ref="D703">IFERROR(SUMPRODUCT((Transactions_Table[Stock Ticker]=B703)*(Transactions_Table[Transaction]="Buy")*Transactions_Table[Total Amount])/C703, "")</f>
        <v/>
      </c>
      <c r="F703" s="1" t="str" cm="1">
        <f t="array" ref="F703">IFERROR(-SUMPRODUCT((Transactions_Table[Stock Ticker]=B703)*(Transactions_Table[Transaction]="Sell")*Transactions_Table[Total Amount])/C703, "")</f>
        <v/>
      </c>
      <c r="H703" s="1" t="str">
        <f t="shared" si="10"/>
        <v/>
      </c>
    </row>
    <row r="704" spans="4:8">
      <c r="D704" s="1" t="str" cm="1">
        <f t="array" ref="D704">IFERROR(SUMPRODUCT((Transactions_Table[Stock Ticker]=B704)*(Transactions_Table[Transaction]="Buy")*Transactions_Table[Total Amount])/C704, "")</f>
        <v/>
      </c>
      <c r="F704" s="1" t="str" cm="1">
        <f t="array" ref="F704">IFERROR(-SUMPRODUCT((Transactions_Table[Stock Ticker]=B704)*(Transactions_Table[Transaction]="Sell")*Transactions_Table[Total Amount])/C704, "")</f>
        <v/>
      </c>
      <c r="H704" s="1" t="str">
        <f t="shared" si="10"/>
        <v/>
      </c>
    </row>
    <row r="705" spans="4:8">
      <c r="D705" s="1" t="str" cm="1">
        <f t="array" ref="D705">IFERROR(SUMPRODUCT((Transactions_Table[Stock Ticker]=B705)*(Transactions_Table[Transaction]="Buy")*Transactions_Table[Total Amount])/C705, "")</f>
        <v/>
      </c>
      <c r="F705" s="1" t="str" cm="1">
        <f t="array" ref="F705">IFERROR(-SUMPRODUCT((Transactions_Table[Stock Ticker]=B705)*(Transactions_Table[Transaction]="Sell")*Transactions_Table[Total Amount])/C705, "")</f>
        <v/>
      </c>
      <c r="H705" s="1" t="str">
        <f t="shared" si="10"/>
        <v/>
      </c>
    </row>
    <row r="706" spans="4:8">
      <c r="D706" s="1" t="str" cm="1">
        <f t="array" ref="D706">IFERROR(SUMPRODUCT((Transactions_Table[Stock Ticker]=B706)*(Transactions_Table[Transaction]="Buy")*Transactions_Table[Total Amount])/C706, "")</f>
        <v/>
      </c>
      <c r="F706" s="1" t="str" cm="1">
        <f t="array" ref="F706">IFERROR(-SUMPRODUCT((Transactions_Table[Stock Ticker]=B706)*(Transactions_Table[Transaction]="Sell")*Transactions_Table[Total Amount])/C706, "")</f>
        <v/>
      </c>
      <c r="H706" s="1" t="str">
        <f t="shared" si="10"/>
        <v/>
      </c>
    </row>
    <row r="707" spans="4:8">
      <c r="D707" s="1" t="str" cm="1">
        <f t="array" ref="D707">IFERROR(SUMPRODUCT((Transactions_Table[Stock Ticker]=B707)*(Transactions_Table[Transaction]="Buy")*Transactions_Table[Total Amount])/C707, "")</f>
        <v/>
      </c>
      <c r="F707" s="1" t="str" cm="1">
        <f t="array" ref="F707">IFERROR(-SUMPRODUCT((Transactions_Table[Stock Ticker]=B707)*(Transactions_Table[Transaction]="Sell")*Transactions_Table[Total Amount])/C707, "")</f>
        <v/>
      </c>
      <c r="H707" s="1" t="str">
        <f t="shared" si="10"/>
        <v/>
      </c>
    </row>
    <row r="708" spans="4:8">
      <c r="D708" s="1" t="str" cm="1">
        <f t="array" ref="D708">IFERROR(SUMPRODUCT((Transactions_Table[Stock Ticker]=B708)*(Transactions_Table[Transaction]="Buy")*Transactions_Table[Total Amount])/C708, "")</f>
        <v/>
      </c>
      <c r="F708" s="1" t="str" cm="1">
        <f t="array" ref="F708">IFERROR(-SUMPRODUCT((Transactions_Table[Stock Ticker]=B708)*(Transactions_Table[Transaction]="Sell")*Transactions_Table[Total Amount])/C708, "")</f>
        <v/>
      </c>
      <c r="H708" s="1" t="str">
        <f t="shared" si="10"/>
        <v/>
      </c>
    </row>
    <row r="709" spans="4:8">
      <c r="D709" s="1" t="str" cm="1">
        <f t="array" ref="D709">IFERROR(SUMPRODUCT((Transactions_Table[Stock Ticker]=B709)*(Transactions_Table[Transaction]="Buy")*Transactions_Table[Total Amount])/C709, "")</f>
        <v/>
      </c>
      <c r="F709" s="1" t="str" cm="1">
        <f t="array" ref="F709">IFERROR(-SUMPRODUCT((Transactions_Table[Stock Ticker]=B709)*(Transactions_Table[Transaction]="Sell")*Transactions_Table[Total Amount])/C709, "")</f>
        <v/>
      </c>
      <c r="H709" s="1" t="str">
        <f t="shared" ref="H709:H772" si="11">IFERROR((E709*(F709-D709))+G709, "")</f>
        <v/>
      </c>
    </row>
    <row r="710" spans="4:8">
      <c r="D710" s="1" t="str" cm="1">
        <f t="array" ref="D710">IFERROR(SUMPRODUCT((Transactions_Table[Stock Ticker]=B710)*(Transactions_Table[Transaction]="Buy")*Transactions_Table[Total Amount])/C710, "")</f>
        <v/>
      </c>
      <c r="F710" s="1" t="str" cm="1">
        <f t="array" ref="F710">IFERROR(-SUMPRODUCT((Transactions_Table[Stock Ticker]=B710)*(Transactions_Table[Transaction]="Sell")*Transactions_Table[Total Amount])/C710, "")</f>
        <v/>
      </c>
      <c r="H710" s="1" t="str">
        <f t="shared" si="11"/>
        <v/>
      </c>
    </row>
    <row r="711" spans="4:8">
      <c r="D711" s="1" t="str" cm="1">
        <f t="array" ref="D711">IFERROR(SUMPRODUCT((Transactions_Table[Stock Ticker]=B711)*(Transactions_Table[Transaction]="Buy")*Transactions_Table[Total Amount])/C711, "")</f>
        <v/>
      </c>
      <c r="F711" s="1" t="str" cm="1">
        <f t="array" ref="F711">IFERROR(-SUMPRODUCT((Transactions_Table[Stock Ticker]=B711)*(Transactions_Table[Transaction]="Sell")*Transactions_Table[Total Amount])/C711, "")</f>
        <v/>
      </c>
      <c r="H711" s="1" t="str">
        <f t="shared" si="11"/>
        <v/>
      </c>
    </row>
    <row r="712" spans="4:8">
      <c r="D712" s="1" t="str" cm="1">
        <f t="array" ref="D712">IFERROR(SUMPRODUCT((Transactions_Table[Stock Ticker]=B712)*(Transactions_Table[Transaction]="Buy")*Transactions_Table[Total Amount])/C712, "")</f>
        <v/>
      </c>
      <c r="F712" s="1" t="str" cm="1">
        <f t="array" ref="F712">IFERROR(-SUMPRODUCT((Transactions_Table[Stock Ticker]=B712)*(Transactions_Table[Transaction]="Sell")*Transactions_Table[Total Amount])/C712, "")</f>
        <v/>
      </c>
      <c r="H712" s="1" t="str">
        <f t="shared" si="11"/>
        <v/>
      </c>
    </row>
    <row r="713" spans="4:8">
      <c r="D713" s="1" t="str" cm="1">
        <f t="array" ref="D713">IFERROR(SUMPRODUCT((Transactions_Table[Stock Ticker]=B713)*(Transactions_Table[Transaction]="Buy")*Transactions_Table[Total Amount])/C713, "")</f>
        <v/>
      </c>
      <c r="F713" s="1" t="str" cm="1">
        <f t="array" ref="F713">IFERROR(-SUMPRODUCT((Transactions_Table[Stock Ticker]=B713)*(Transactions_Table[Transaction]="Sell")*Transactions_Table[Total Amount])/C713, "")</f>
        <v/>
      </c>
      <c r="H713" s="1" t="str">
        <f t="shared" si="11"/>
        <v/>
      </c>
    </row>
    <row r="714" spans="4:8">
      <c r="D714" s="1" t="str" cm="1">
        <f t="array" ref="D714">IFERROR(SUMPRODUCT((Transactions_Table[Stock Ticker]=B714)*(Transactions_Table[Transaction]="Buy")*Transactions_Table[Total Amount])/C714, "")</f>
        <v/>
      </c>
      <c r="F714" s="1" t="str" cm="1">
        <f t="array" ref="F714">IFERROR(-SUMPRODUCT((Transactions_Table[Stock Ticker]=B714)*(Transactions_Table[Transaction]="Sell")*Transactions_Table[Total Amount])/C714, "")</f>
        <v/>
      </c>
      <c r="H714" s="1" t="str">
        <f t="shared" si="11"/>
        <v/>
      </c>
    </row>
    <row r="715" spans="4:8">
      <c r="D715" s="1" t="str" cm="1">
        <f t="array" ref="D715">IFERROR(SUMPRODUCT((Transactions_Table[Stock Ticker]=B715)*(Transactions_Table[Transaction]="Buy")*Transactions_Table[Total Amount])/C715, "")</f>
        <v/>
      </c>
      <c r="F715" s="1" t="str" cm="1">
        <f t="array" ref="F715">IFERROR(-SUMPRODUCT((Transactions_Table[Stock Ticker]=B715)*(Transactions_Table[Transaction]="Sell")*Transactions_Table[Total Amount])/C715, "")</f>
        <v/>
      </c>
      <c r="H715" s="1" t="str">
        <f t="shared" si="11"/>
        <v/>
      </c>
    </row>
    <row r="716" spans="4:8">
      <c r="D716" s="1" t="str" cm="1">
        <f t="array" ref="D716">IFERROR(SUMPRODUCT((Transactions_Table[Stock Ticker]=B716)*(Transactions_Table[Transaction]="Buy")*Transactions_Table[Total Amount])/C716, "")</f>
        <v/>
      </c>
      <c r="F716" s="1" t="str" cm="1">
        <f t="array" ref="F716">IFERROR(-SUMPRODUCT((Transactions_Table[Stock Ticker]=B716)*(Transactions_Table[Transaction]="Sell")*Transactions_Table[Total Amount])/C716, "")</f>
        <v/>
      </c>
      <c r="H716" s="1" t="str">
        <f t="shared" si="11"/>
        <v/>
      </c>
    </row>
    <row r="717" spans="4:8">
      <c r="D717" s="1" t="str" cm="1">
        <f t="array" ref="D717">IFERROR(SUMPRODUCT((Transactions_Table[Stock Ticker]=B717)*(Transactions_Table[Transaction]="Buy")*Transactions_Table[Total Amount])/C717, "")</f>
        <v/>
      </c>
      <c r="F717" s="1" t="str" cm="1">
        <f t="array" ref="F717">IFERROR(-SUMPRODUCT((Transactions_Table[Stock Ticker]=B717)*(Transactions_Table[Transaction]="Sell")*Transactions_Table[Total Amount])/C717, "")</f>
        <v/>
      </c>
      <c r="H717" s="1" t="str">
        <f t="shared" si="11"/>
        <v/>
      </c>
    </row>
    <row r="718" spans="4:8">
      <c r="D718" s="1" t="str" cm="1">
        <f t="array" ref="D718">IFERROR(SUMPRODUCT((Transactions_Table[Stock Ticker]=B718)*(Transactions_Table[Transaction]="Buy")*Transactions_Table[Total Amount])/C718, "")</f>
        <v/>
      </c>
      <c r="F718" s="1" t="str" cm="1">
        <f t="array" ref="F718">IFERROR(-SUMPRODUCT((Transactions_Table[Stock Ticker]=B718)*(Transactions_Table[Transaction]="Sell")*Transactions_Table[Total Amount])/C718, "")</f>
        <v/>
      </c>
      <c r="H718" s="1" t="str">
        <f t="shared" si="11"/>
        <v/>
      </c>
    </row>
    <row r="719" spans="4:8">
      <c r="D719" s="1" t="str" cm="1">
        <f t="array" ref="D719">IFERROR(SUMPRODUCT((Transactions_Table[Stock Ticker]=B719)*(Transactions_Table[Transaction]="Buy")*Transactions_Table[Total Amount])/C719, "")</f>
        <v/>
      </c>
      <c r="F719" s="1" t="str" cm="1">
        <f t="array" ref="F719">IFERROR(-SUMPRODUCT((Transactions_Table[Stock Ticker]=B719)*(Transactions_Table[Transaction]="Sell")*Transactions_Table[Total Amount])/C719, "")</f>
        <v/>
      </c>
      <c r="H719" s="1" t="str">
        <f t="shared" si="11"/>
        <v/>
      </c>
    </row>
    <row r="720" spans="4:8">
      <c r="D720" s="1" t="str" cm="1">
        <f t="array" ref="D720">IFERROR(SUMPRODUCT((Transactions_Table[Stock Ticker]=B720)*(Transactions_Table[Transaction]="Buy")*Transactions_Table[Total Amount])/C720, "")</f>
        <v/>
      </c>
      <c r="F720" s="1" t="str" cm="1">
        <f t="array" ref="F720">IFERROR(-SUMPRODUCT((Transactions_Table[Stock Ticker]=B720)*(Transactions_Table[Transaction]="Sell")*Transactions_Table[Total Amount])/C720, "")</f>
        <v/>
      </c>
      <c r="H720" s="1" t="str">
        <f t="shared" si="11"/>
        <v/>
      </c>
    </row>
    <row r="721" spans="4:8">
      <c r="D721" s="1" t="str" cm="1">
        <f t="array" ref="D721">IFERROR(SUMPRODUCT((Transactions_Table[Stock Ticker]=B721)*(Transactions_Table[Transaction]="Buy")*Transactions_Table[Total Amount])/C721, "")</f>
        <v/>
      </c>
      <c r="F721" s="1" t="str" cm="1">
        <f t="array" ref="F721">IFERROR(-SUMPRODUCT((Transactions_Table[Stock Ticker]=B721)*(Transactions_Table[Transaction]="Sell")*Transactions_Table[Total Amount])/C721, "")</f>
        <v/>
      </c>
      <c r="H721" s="1" t="str">
        <f t="shared" si="11"/>
        <v/>
      </c>
    </row>
    <row r="722" spans="4:8">
      <c r="D722" s="1" t="str" cm="1">
        <f t="array" ref="D722">IFERROR(SUMPRODUCT((Transactions_Table[Stock Ticker]=B722)*(Transactions_Table[Transaction]="Buy")*Transactions_Table[Total Amount])/C722, "")</f>
        <v/>
      </c>
      <c r="F722" s="1" t="str" cm="1">
        <f t="array" ref="F722">IFERROR(-SUMPRODUCT((Transactions_Table[Stock Ticker]=B722)*(Transactions_Table[Transaction]="Sell")*Transactions_Table[Total Amount])/C722, "")</f>
        <v/>
      </c>
      <c r="H722" s="1" t="str">
        <f t="shared" si="11"/>
        <v/>
      </c>
    </row>
    <row r="723" spans="4:8">
      <c r="D723" s="1" t="str" cm="1">
        <f t="array" ref="D723">IFERROR(SUMPRODUCT((Transactions_Table[Stock Ticker]=B723)*(Transactions_Table[Transaction]="Buy")*Transactions_Table[Total Amount])/C723, "")</f>
        <v/>
      </c>
      <c r="F723" s="1" t="str" cm="1">
        <f t="array" ref="F723">IFERROR(-SUMPRODUCT((Transactions_Table[Stock Ticker]=B723)*(Transactions_Table[Transaction]="Sell")*Transactions_Table[Total Amount])/C723, "")</f>
        <v/>
      </c>
      <c r="H723" s="1" t="str">
        <f t="shared" si="11"/>
        <v/>
      </c>
    </row>
    <row r="724" spans="4:8">
      <c r="D724" s="1" t="str" cm="1">
        <f t="array" ref="D724">IFERROR(SUMPRODUCT((Transactions_Table[Stock Ticker]=B724)*(Transactions_Table[Transaction]="Buy")*Transactions_Table[Total Amount])/C724, "")</f>
        <v/>
      </c>
      <c r="F724" s="1" t="str" cm="1">
        <f t="array" ref="F724">IFERROR(-SUMPRODUCT((Transactions_Table[Stock Ticker]=B724)*(Transactions_Table[Transaction]="Sell")*Transactions_Table[Total Amount])/C724, "")</f>
        <v/>
      </c>
      <c r="H724" s="1" t="str">
        <f t="shared" si="11"/>
        <v/>
      </c>
    </row>
    <row r="725" spans="4:8">
      <c r="D725" s="1" t="str" cm="1">
        <f t="array" ref="D725">IFERROR(SUMPRODUCT((Transactions_Table[Stock Ticker]=B725)*(Transactions_Table[Transaction]="Buy")*Transactions_Table[Total Amount])/C725, "")</f>
        <v/>
      </c>
      <c r="F725" s="1" t="str" cm="1">
        <f t="array" ref="F725">IFERROR(-SUMPRODUCT((Transactions_Table[Stock Ticker]=B725)*(Transactions_Table[Transaction]="Sell")*Transactions_Table[Total Amount])/C725, "")</f>
        <v/>
      </c>
      <c r="H725" s="1" t="str">
        <f t="shared" si="11"/>
        <v/>
      </c>
    </row>
    <row r="726" spans="4:8">
      <c r="D726" s="1" t="str" cm="1">
        <f t="array" ref="D726">IFERROR(SUMPRODUCT((Transactions_Table[Stock Ticker]=B726)*(Transactions_Table[Transaction]="Buy")*Transactions_Table[Total Amount])/C726, "")</f>
        <v/>
      </c>
      <c r="F726" s="1" t="str" cm="1">
        <f t="array" ref="F726">IFERROR(-SUMPRODUCT((Transactions_Table[Stock Ticker]=B726)*(Transactions_Table[Transaction]="Sell")*Transactions_Table[Total Amount])/C726, "")</f>
        <v/>
      </c>
      <c r="H726" s="1" t="str">
        <f t="shared" si="11"/>
        <v/>
      </c>
    </row>
    <row r="727" spans="4:8">
      <c r="D727" s="1" t="str" cm="1">
        <f t="array" ref="D727">IFERROR(SUMPRODUCT((Transactions_Table[Stock Ticker]=B727)*(Transactions_Table[Transaction]="Buy")*Transactions_Table[Total Amount])/C727, "")</f>
        <v/>
      </c>
      <c r="F727" s="1" t="str" cm="1">
        <f t="array" ref="F727">IFERROR(-SUMPRODUCT((Transactions_Table[Stock Ticker]=B727)*(Transactions_Table[Transaction]="Sell")*Transactions_Table[Total Amount])/C727, "")</f>
        <v/>
      </c>
      <c r="H727" s="1" t="str">
        <f t="shared" si="11"/>
        <v/>
      </c>
    </row>
    <row r="728" spans="4:8">
      <c r="D728" s="1" t="str" cm="1">
        <f t="array" ref="D728">IFERROR(SUMPRODUCT((Transactions_Table[Stock Ticker]=B728)*(Transactions_Table[Transaction]="Buy")*Transactions_Table[Total Amount])/C728, "")</f>
        <v/>
      </c>
      <c r="F728" s="1" t="str" cm="1">
        <f t="array" ref="F728">IFERROR(-SUMPRODUCT((Transactions_Table[Stock Ticker]=B728)*(Transactions_Table[Transaction]="Sell")*Transactions_Table[Total Amount])/C728, "")</f>
        <v/>
      </c>
      <c r="H728" s="1" t="str">
        <f t="shared" si="11"/>
        <v/>
      </c>
    </row>
    <row r="729" spans="4:8">
      <c r="D729" s="1" t="str" cm="1">
        <f t="array" ref="D729">IFERROR(SUMPRODUCT((Transactions_Table[Stock Ticker]=B729)*(Transactions_Table[Transaction]="Buy")*Transactions_Table[Total Amount])/C729, "")</f>
        <v/>
      </c>
      <c r="F729" s="1" t="str" cm="1">
        <f t="array" ref="F729">IFERROR(-SUMPRODUCT((Transactions_Table[Stock Ticker]=B729)*(Transactions_Table[Transaction]="Sell")*Transactions_Table[Total Amount])/C729, "")</f>
        <v/>
      </c>
      <c r="H729" s="1" t="str">
        <f t="shared" si="11"/>
        <v/>
      </c>
    </row>
    <row r="730" spans="4:8">
      <c r="D730" s="1" t="str" cm="1">
        <f t="array" ref="D730">IFERROR(SUMPRODUCT((Transactions_Table[Stock Ticker]=B730)*(Transactions_Table[Transaction]="Buy")*Transactions_Table[Total Amount])/C730, "")</f>
        <v/>
      </c>
      <c r="F730" s="1" t="str" cm="1">
        <f t="array" ref="F730">IFERROR(-SUMPRODUCT((Transactions_Table[Stock Ticker]=B730)*(Transactions_Table[Transaction]="Sell")*Transactions_Table[Total Amount])/C730, "")</f>
        <v/>
      </c>
      <c r="H730" s="1" t="str">
        <f t="shared" si="11"/>
        <v/>
      </c>
    </row>
    <row r="731" spans="4:8">
      <c r="D731" s="1" t="str" cm="1">
        <f t="array" ref="D731">IFERROR(SUMPRODUCT((Transactions_Table[Stock Ticker]=B731)*(Transactions_Table[Transaction]="Buy")*Transactions_Table[Total Amount])/C731, "")</f>
        <v/>
      </c>
      <c r="F731" s="1" t="str" cm="1">
        <f t="array" ref="F731">IFERROR(-SUMPRODUCT((Transactions_Table[Stock Ticker]=B731)*(Transactions_Table[Transaction]="Sell")*Transactions_Table[Total Amount])/C731, "")</f>
        <v/>
      </c>
      <c r="H731" s="1" t="str">
        <f t="shared" si="11"/>
        <v/>
      </c>
    </row>
    <row r="732" spans="4:8">
      <c r="D732" s="1" t="str" cm="1">
        <f t="array" ref="D732">IFERROR(SUMPRODUCT((Transactions_Table[Stock Ticker]=B732)*(Transactions_Table[Transaction]="Buy")*Transactions_Table[Total Amount])/C732, "")</f>
        <v/>
      </c>
      <c r="F732" s="1" t="str" cm="1">
        <f t="array" ref="F732">IFERROR(-SUMPRODUCT((Transactions_Table[Stock Ticker]=B732)*(Transactions_Table[Transaction]="Sell")*Transactions_Table[Total Amount])/C732, "")</f>
        <v/>
      </c>
      <c r="H732" s="1" t="str">
        <f t="shared" si="11"/>
        <v/>
      </c>
    </row>
    <row r="733" spans="4:8">
      <c r="D733" s="1" t="str" cm="1">
        <f t="array" ref="D733">IFERROR(SUMPRODUCT((Transactions_Table[Stock Ticker]=B733)*(Transactions_Table[Transaction]="Buy")*Transactions_Table[Total Amount])/C733, "")</f>
        <v/>
      </c>
      <c r="F733" s="1" t="str" cm="1">
        <f t="array" ref="F733">IFERROR(-SUMPRODUCT((Transactions_Table[Stock Ticker]=B733)*(Transactions_Table[Transaction]="Sell")*Transactions_Table[Total Amount])/C733, "")</f>
        <v/>
      </c>
      <c r="H733" s="1" t="str">
        <f t="shared" si="11"/>
        <v/>
      </c>
    </row>
    <row r="734" spans="4:8">
      <c r="D734" s="1" t="str" cm="1">
        <f t="array" ref="D734">IFERROR(SUMPRODUCT((Transactions_Table[Stock Ticker]=B734)*(Transactions_Table[Transaction]="Buy")*Transactions_Table[Total Amount])/C734, "")</f>
        <v/>
      </c>
      <c r="F734" s="1" t="str" cm="1">
        <f t="array" ref="F734">IFERROR(-SUMPRODUCT((Transactions_Table[Stock Ticker]=B734)*(Transactions_Table[Transaction]="Sell")*Transactions_Table[Total Amount])/C734, "")</f>
        <v/>
      </c>
      <c r="H734" s="1" t="str">
        <f t="shared" si="11"/>
        <v/>
      </c>
    </row>
    <row r="735" spans="4:8">
      <c r="D735" s="1" t="str" cm="1">
        <f t="array" ref="D735">IFERROR(SUMPRODUCT((Transactions_Table[Stock Ticker]=B735)*(Transactions_Table[Transaction]="Buy")*Transactions_Table[Total Amount])/C735, "")</f>
        <v/>
      </c>
      <c r="F735" s="1" t="str" cm="1">
        <f t="array" ref="F735">IFERROR(-SUMPRODUCT((Transactions_Table[Stock Ticker]=B735)*(Transactions_Table[Transaction]="Sell")*Transactions_Table[Total Amount])/C735, "")</f>
        <v/>
      </c>
      <c r="H735" s="1" t="str">
        <f t="shared" si="11"/>
        <v/>
      </c>
    </row>
    <row r="736" spans="4:8">
      <c r="D736" s="1" t="str" cm="1">
        <f t="array" ref="D736">IFERROR(SUMPRODUCT((Transactions_Table[Stock Ticker]=B736)*(Transactions_Table[Transaction]="Buy")*Transactions_Table[Total Amount])/C736, "")</f>
        <v/>
      </c>
      <c r="F736" s="1" t="str" cm="1">
        <f t="array" ref="F736">IFERROR(-SUMPRODUCT((Transactions_Table[Stock Ticker]=B736)*(Transactions_Table[Transaction]="Sell")*Transactions_Table[Total Amount])/C736, "")</f>
        <v/>
      </c>
      <c r="H736" s="1" t="str">
        <f t="shared" si="11"/>
        <v/>
      </c>
    </row>
    <row r="737" spans="4:8">
      <c r="D737" s="1" t="str" cm="1">
        <f t="array" ref="D737">IFERROR(SUMPRODUCT((Transactions_Table[Stock Ticker]=B737)*(Transactions_Table[Transaction]="Buy")*Transactions_Table[Total Amount])/C737, "")</f>
        <v/>
      </c>
      <c r="F737" s="1" t="str" cm="1">
        <f t="array" ref="F737">IFERROR(-SUMPRODUCT((Transactions_Table[Stock Ticker]=B737)*(Transactions_Table[Transaction]="Sell")*Transactions_Table[Total Amount])/C737, "")</f>
        <v/>
      </c>
      <c r="H737" s="1" t="str">
        <f t="shared" si="11"/>
        <v/>
      </c>
    </row>
    <row r="738" spans="4:8">
      <c r="D738" s="1" t="str" cm="1">
        <f t="array" ref="D738">IFERROR(SUMPRODUCT((Transactions_Table[Stock Ticker]=B738)*(Transactions_Table[Transaction]="Buy")*Transactions_Table[Total Amount])/C738, "")</f>
        <v/>
      </c>
      <c r="F738" s="1" t="str" cm="1">
        <f t="array" ref="F738">IFERROR(-SUMPRODUCT((Transactions_Table[Stock Ticker]=B738)*(Transactions_Table[Transaction]="Sell")*Transactions_Table[Total Amount])/C738, "")</f>
        <v/>
      </c>
      <c r="H738" s="1" t="str">
        <f t="shared" si="11"/>
        <v/>
      </c>
    </row>
    <row r="739" spans="4:8">
      <c r="D739" s="1" t="str" cm="1">
        <f t="array" ref="D739">IFERROR(SUMPRODUCT((Transactions_Table[Stock Ticker]=B739)*(Transactions_Table[Transaction]="Buy")*Transactions_Table[Total Amount])/C739, "")</f>
        <v/>
      </c>
      <c r="F739" s="1" t="str" cm="1">
        <f t="array" ref="F739">IFERROR(-SUMPRODUCT((Transactions_Table[Stock Ticker]=B739)*(Transactions_Table[Transaction]="Sell")*Transactions_Table[Total Amount])/C739, "")</f>
        <v/>
      </c>
      <c r="H739" s="1" t="str">
        <f t="shared" si="11"/>
        <v/>
      </c>
    </row>
    <row r="740" spans="4:8">
      <c r="D740" s="1" t="str" cm="1">
        <f t="array" ref="D740">IFERROR(SUMPRODUCT((Transactions_Table[Stock Ticker]=B740)*(Transactions_Table[Transaction]="Buy")*Transactions_Table[Total Amount])/C740, "")</f>
        <v/>
      </c>
      <c r="F740" s="1" t="str" cm="1">
        <f t="array" ref="F740">IFERROR(-SUMPRODUCT((Transactions_Table[Stock Ticker]=B740)*(Transactions_Table[Transaction]="Sell")*Transactions_Table[Total Amount])/C740, "")</f>
        <v/>
      </c>
      <c r="H740" s="1" t="str">
        <f t="shared" si="11"/>
        <v/>
      </c>
    </row>
    <row r="741" spans="4:8">
      <c r="D741" s="1" t="str" cm="1">
        <f t="array" ref="D741">IFERROR(SUMPRODUCT((Transactions_Table[Stock Ticker]=B741)*(Transactions_Table[Transaction]="Buy")*Transactions_Table[Total Amount])/C741, "")</f>
        <v/>
      </c>
      <c r="F741" s="1" t="str" cm="1">
        <f t="array" ref="F741">IFERROR(-SUMPRODUCT((Transactions_Table[Stock Ticker]=B741)*(Transactions_Table[Transaction]="Sell")*Transactions_Table[Total Amount])/C741, "")</f>
        <v/>
      </c>
      <c r="H741" s="1" t="str">
        <f t="shared" si="11"/>
        <v/>
      </c>
    </row>
    <row r="742" spans="4:8">
      <c r="D742" s="1" t="str" cm="1">
        <f t="array" ref="D742">IFERROR(SUMPRODUCT((Transactions_Table[Stock Ticker]=B742)*(Transactions_Table[Transaction]="Buy")*Transactions_Table[Total Amount])/C742, "")</f>
        <v/>
      </c>
      <c r="F742" s="1" t="str" cm="1">
        <f t="array" ref="F742">IFERROR(-SUMPRODUCT((Transactions_Table[Stock Ticker]=B742)*(Transactions_Table[Transaction]="Sell")*Transactions_Table[Total Amount])/C742, "")</f>
        <v/>
      </c>
      <c r="H742" s="1" t="str">
        <f t="shared" si="11"/>
        <v/>
      </c>
    </row>
    <row r="743" spans="4:8">
      <c r="D743" s="1" t="str" cm="1">
        <f t="array" ref="D743">IFERROR(SUMPRODUCT((Transactions_Table[Stock Ticker]=B743)*(Transactions_Table[Transaction]="Buy")*Transactions_Table[Total Amount])/C743, "")</f>
        <v/>
      </c>
      <c r="F743" s="1" t="str" cm="1">
        <f t="array" ref="F743">IFERROR(-SUMPRODUCT((Transactions_Table[Stock Ticker]=B743)*(Transactions_Table[Transaction]="Sell")*Transactions_Table[Total Amount])/C743, "")</f>
        <v/>
      </c>
      <c r="H743" s="1" t="str">
        <f t="shared" si="11"/>
        <v/>
      </c>
    </row>
    <row r="744" spans="4:8">
      <c r="D744" s="1" t="str" cm="1">
        <f t="array" ref="D744">IFERROR(SUMPRODUCT((Transactions_Table[Stock Ticker]=B744)*(Transactions_Table[Transaction]="Buy")*Transactions_Table[Total Amount])/C744, "")</f>
        <v/>
      </c>
      <c r="F744" s="1" t="str" cm="1">
        <f t="array" ref="F744">IFERROR(-SUMPRODUCT((Transactions_Table[Stock Ticker]=B744)*(Transactions_Table[Transaction]="Sell")*Transactions_Table[Total Amount])/C744, "")</f>
        <v/>
      </c>
      <c r="H744" s="1" t="str">
        <f t="shared" si="11"/>
        <v/>
      </c>
    </row>
    <row r="745" spans="4:8">
      <c r="D745" s="1" t="str" cm="1">
        <f t="array" ref="D745">IFERROR(SUMPRODUCT((Transactions_Table[Stock Ticker]=B745)*(Transactions_Table[Transaction]="Buy")*Transactions_Table[Total Amount])/C745, "")</f>
        <v/>
      </c>
      <c r="F745" s="1" t="str" cm="1">
        <f t="array" ref="F745">IFERROR(-SUMPRODUCT((Transactions_Table[Stock Ticker]=B745)*(Transactions_Table[Transaction]="Sell")*Transactions_Table[Total Amount])/C745, "")</f>
        <v/>
      </c>
      <c r="H745" s="1" t="str">
        <f t="shared" si="11"/>
        <v/>
      </c>
    </row>
    <row r="746" spans="4:8">
      <c r="D746" s="1" t="str" cm="1">
        <f t="array" ref="D746">IFERROR(SUMPRODUCT((Transactions_Table[Stock Ticker]=B746)*(Transactions_Table[Transaction]="Buy")*Transactions_Table[Total Amount])/C746, "")</f>
        <v/>
      </c>
      <c r="F746" s="1" t="str" cm="1">
        <f t="array" ref="F746">IFERROR(-SUMPRODUCT((Transactions_Table[Stock Ticker]=B746)*(Transactions_Table[Transaction]="Sell")*Transactions_Table[Total Amount])/C746, "")</f>
        <v/>
      </c>
      <c r="H746" s="1" t="str">
        <f t="shared" si="11"/>
        <v/>
      </c>
    </row>
    <row r="747" spans="4:8">
      <c r="D747" s="1" t="str" cm="1">
        <f t="array" ref="D747">IFERROR(SUMPRODUCT((Transactions_Table[Stock Ticker]=B747)*(Transactions_Table[Transaction]="Buy")*Transactions_Table[Total Amount])/C747, "")</f>
        <v/>
      </c>
      <c r="F747" s="1" t="str" cm="1">
        <f t="array" ref="F747">IFERROR(-SUMPRODUCT((Transactions_Table[Stock Ticker]=B747)*(Transactions_Table[Transaction]="Sell")*Transactions_Table[Total Amount])/C747, "")</f>
        <v/>
      </c>
      <c r="H747" s="1" t="str">
        <f t="shared" si="11"/>
        <v/>
      </c>
    </row>
    <row r="748" spans="4:8">
      <c r="D748" s="1" t="str" cm="1">
        <f t="array" ref="D748">IFERROR(SUMPRODUCT((Transactions_Table[Stock Ticker]=B748)*(Transactions_Table[Transaction]="Buy")*Transactions_Table[Total Amount])/C748, "")</f>
        <v/>
      </c>
      <c r="F748" s="1" t="str" cm="1">
        <f t="array" ref="F748">IFERROR(-SUMPRODUCT((Transactions_Table[Stock Ticker]=B748)*(Transactions_Table[Transaction]="Sell")*Transactions_Table[Total Amount])/C748, "")</f>
        <v/>
      </c>
      <c r="H748" s="1" t="str">
        <f t="shared" si="11"/>
        <v/>
      </c>
    </row>
    <row r="749" spans="4:8">
      <c r="D749" s="1" t="str" cm="1">
        <f t="array" ref="D749">IFERROR(SUMPRODUCT((Transactions_Table[Stock Ticker]=B749)*(Transactions_Table[Transaction]="Buy")*Transactions_Table[Total Amount])/C749, "")</f>
        <v/>
      </c>
      <c r="F749" s="1" t="str" cm="1">
        <f t="array" ref="F749">IFERROR(-SUMPRODUCT((Transactions_Table[Stock Ticker]=B749)*(Transactions_Table[Transaction]="Sell")*Transactions_Table[Total Amount])/C749, "")</f>
        <v/>
      </c>
      <c r="H749" s="1" t="str">
        <f t="shared" si="11"/>
        <v/>
      </c>
    </row>
    <row r="750" spans="4:8">
      <c r="D750" s="1" t="str" cm="1">
        <f t="array" ref="D750">IFERROR(SUMPRODUCT((Transactions_Table[Stock Ticker]=B750)*(Transactions_Table[Transaction]="Buy")*Transactions_Table[Total Amount])/C750, "")</f>
        <v/>
      </c>
      <c r="F750" s="1" t="str" cm="1">
        <f t="array" ref="F750">IFERROR(-SUMPRODUCT((Transactions_Table[Stock Ticker]=B750)*(Transactions_Table[Transaction]="Sell")*Transactions_Table[Total Amount])/C750, "")</f>
        <v/>
      </c>
      <c r="H750" s="1" t="str">
        <f t="shared" si="11"/>
        <v/>
      </c>
    </row>
    <row r="751" spans="4:8">
      <c r="D751" s="1" t="str" cm="1">
        <f t="array" ref="D751">IFERROR(SUMPRODUCT((Transactions_Table[Stock Ticker]=B751)*(Transactions_Table[Transaction]="Buy")*Transactions_Table[Total Amount])/C751, "")</f>
        <v/>
      </c>
      <c r="F751" s="1" t="str" cm="1">
        <f t="array" ref="F751">IFERROR(-SUMPRODUCT((Transactions_Table[Stock Ticker]=B751)*(Transactions_Table[Transaction]="Sell")*Transactions_Table[Total Amount])/C751, "")</f>
        <v/>
      </c>
      <c r="H751" s="1" t="str">
        <f t="shared" si="11"/>
        <v/>
      </c>
    </row>
    <row r="752" spans="4:8">
      <c r="D752" s="1" t="str" cm="1">
        <f t="array" ref="D752">IFERROR(SUMPRODUCT((Transactions_Table[Stock Ticker]=B752)*(Transactions_Table[Transaction]="Buy")*Transactions_Table[Total Amount])/C752, "")</f>
        <v/>
      </c>
      <c r="F752" s="1" t="str" cm="1">
        <f t="array" ref="F752">IFERROR(-SUMPRODUCT((Transactions_Table[Stock Ticker]=B752)*(Transactions_Table[Transaction]="Sell")*Transactions_Table[Total Amount])/C752, "")</f>
        <v/>
      </c>
      <c r="H752" s="1" t="str">
        <f t="shared" si="11"/>
        <v/>
      </c>
    </row>
    <row r="753" spans="4:8">
      <c r="D753" s="1" t="str" cm="1">
        <f t="array" ref="D753">IFERROR(SUMPRODUCT((Transactions_Table[Stock Ticker]=B753)*(Transactions_Table[Transaction]="Buy")*Transactions_Table[Total Amount])/C753, "")</f>
        <v/>
      </c>
      <c r="F753" s="1" t="str" cm="1">
        <f t="array" ref="F753">IFERROR(-SUMPRODUCT((Transactions_Table[Stock Ticker]=B753)*(Transactions_Table[Transaction]="Sell")*Transactions_Table[Total Amount])/C753, "")</f>
        <v/>
      </c>
      <c r="H753" s="1" t="str">
        <f t="shared" si="11"/>
        <v/>
      </c>
    </row>
    <row r="754" spans="4:8">
      <c r="D754" s="1" t="str" cm="1">
        <f t="array" ref="D754">IFERROR(SUMPRODUCT((Transactions_Table[Stock Ticker]=B754)*(Transactions_Table[Transaction]="Buy")*Transactions_Table[Total Amount])/C754, "")</f>
        <v/>
      </c>
      <c r="F754" s="1" t="str" cm="1">
        <f t="array" ref="F754">IFERROR(-SUMPRODUCT((Transactions_Table[Stock Ticker]=B754)*(Transactions_Table[Transaction]="Sell")*Transactions_Table[Total Amount])/C754, "")</f>
        <v/>
      </c>
      <c r="H754" s="1" t="str">
        <f t="shared" si="11"/>
        <v/>
      </c>
    </row>
    <row r="755" spans="4:8">
      <c r="D755" s="1" t="str" cm="1">
        <f t="array" ref="D755">IFERROR(SUMPRODUCT((Transactions_Table[Stock Ticker]=B755)*(Transactions_Table[Transaction]="Buy")*Transactions_Table[Total Amount])/C755, "")</f>
        <v/>
      </c>
      <c r="F755" s="1" t="str" cm="1">
        <f t="array" ref="F755">IFERROR(-SUMPRODUCT((Transactions_Table[Stock Ticker]=B755)*(Transactions_Table[Transaction]="Sell")*Transactions_Table[Total Amount])/C755, "")</f>
        <v/>
      </c>
      <c r="H755" s="1" t="str">
        <f t="shared" si="11"/>
        <v/>
      </c>
    </row>
    <row r="756" spans="4:8">
      <c r="D756" s="1" t="str" cm="1">
        <f t="array" ref="D756">IFERROR(SUMPRODUCT((Transactions_Table[Stock Ticker]=B756)*(Transactions_Table[Transaction]="Buy")*Transactions_Table[Total Amount])/C756, "")</f>
        <v/>
      </c>
      <c r="F756" s="1" t="str" cm="1">
        <f t="array" ref="F756">IFERROR(-SUMPRODUCT((Transactions_Table[Stock Ticker]=B756)*(Transactions_Table[Transaction]="Sell")*Transactions_Table[Total Amount])/C756, "")</f>
        <v/>
      </c>
      <c r="H756" s="1" t="str">
        <f t="shared" si="11"/>
        <v/>
      </c>
    </row>
    <row r="757" spans="4:8">
      <c r="D757" s="1" t="str" cm="1">
        <f t="array" ref="D757">IFERROR(SUMPRODUCT((Transactions_Table[Stock Ticker]=B757)*(Transactions_Table[Transaction]="Buy")*Transactions_Table[Total Amount])/C757, "")</f>
        <v/>
      </c>
      <c r="F757" s="1" t="str" cm="1">
        <f t="array" ref="F757">IFERROR(-SUMPRODUCT((Transactions_Table[Stock Ticker]=B757)*(Transactions_Table[Transaction]="Sell")*Transactions_Table[Total Amount])/C757, "")</f>
        <v/>
      </c>
      <c r="H757" s="1" t="str">
        <f t="shared" si="11"/>
        <v/>
      </c>
    </row>
    <row r="758" spans="4:8">
      <c r="D758" s="1" t="str" cm="1">
        <f t="array" ref="D758">IFERROR(SUMPRODUCT((Transactions_Table[Stock Ticker]=B758)*(Transactions_Table[Transaction]="Buy")*Transactions_Table[Total Amount])/C758, "")</f>
        <v/>
      </c>
      <c r="F758" s="1" t="str" cm="1">
        <f t="array" ref="F758">IFERROR(-SUMPRODUCT((Transactions_Table[Stock Ticker]=B758)*(Transactions_Table[Transaction]="Sell")*Transactions_Table[Total Amount])/C758, "")</f>
        <v/>
      </c>
      <c r="H758" s="1" t="str">
        <f t="shared" si="11"/>
        <v/>
      </c>
    </row>
    <row r="759" spans="4:8">
      <c r="D759" s="1" t="str" cm="1">
        <f t="array" ref="D759">IFERROR(SUMPRODUCT((Transactions_Table[Stock Ticker]=B759)*(Transactions_Table[Transaction]="Buy")*Transactions_Table[Total Amount])/C759, "")</f>
        <v/>
      </c>
      <c r="F759" s="1" t="str" cm="1">
        <f t="array" ref="F759">IFERROR(-SUMPRODUCT((Transactions_Table[Stock Ticker]=B759)*(Transactions_Table[Transaction]="Sell")*Transactions_Table[Total Amount])/C759, "")</f>
        <v/>
      </c>
      <c r="H759" s="1" t="str">
        <f t="shared" si="11"/>
        <v/>
      </c>
    </row>
    <row r="760" spans="4:8">
      <c r="D760" s="1" t="str" cm="1">
        <f t="array" ref="D760">IFERROR(SUMPRODUCT((Transactions_Table[Stock Ticker]=B760)*(Transactions_Table[Transaction]="Buy")*Transactions_Table[Total Amount])/C760, "")</f>
        <v/>
      </c>
      <c r="F760" s="1" t="str" cm="1">
        <f t="array" ref="F760">IFERROR(-SUMPRODUCT((Transactions_Table[Stock Ticker]=B760)*(Transactions_Table[Transaction]="Sell")*Transactions_Table[Total Amount])/C760, "")</f>
        <v/>
      </c>
      <c r="H760" s="1" t="str">
        <f t="shared" si="11"/>
        <v/>
      </c>
    </row>
    <row r="761" spans="4:8">
      <c r="D761" s="1" t="str" cm="1">
        <f t="array" ref="D761">IFERROR(SUMPRODUCT((Transactions_Table[Stock Ticker]=B761)*(Transactions_Table[Transaction]="Buy")*Transactions_Table[Total Amount])/C761, "")</f>
        <v/>
      </c>
      <c r="F761" s="1" t="str" cm="1">
        <f t="array" ref="F761">IFERROR(-SUMPRODUCT((Transactions_Table[Stock Ticker]=B761)*(Transactions_Table[Transaction]="Sell")*Transactions_Table[Total Amount])/C761, "")</f>
        <v/>
      </c>
      <c r="H761" s="1" t="str">
        <f t="shared" si="11"/>
        <v/>
      </c>
    </row>
    <row r="762" spans="4:8">
      <c r="D762" s="1" t="str" cm="1">
        <f t="array" ref="D762">IFERROR(SUMPRODUCT((Transactions_Table[Stock Ticker]=B762)*(Transactions_Table[Transaction]="Buy")*Transactions_Table[Total Amount])/C762, "")</f>
        <v/>
      </c>
      <c r="F762" s="1" t="str" cm="1">
        <f t="array" ref="F762">IFERROR(-SUMPRODUCT((Transactions_Table[Stock Ticker]=B762)*(Transactions_Table[Transaction]="Sell")*Transactions_Table[Total Amount])/C762, "")</f>
        <v/>
      </c>
      <c r="H762" s="1" t="str">
        <f t="shared" si="11"/>
        <v/>
      </c>
    </row>
    <row r="763" spans="4:8">
      <c r="D763" s="1" t="str" cm="1">
        <f t="array" ref="D763">IFERROR(SUMPRODUCT((Transactions_Table[Stock Ticker]=B763)*(Transactions_Table[Transaction]="Buy")*Transactions_Table[Total Amount])/C763, "")</f>
        <v/>
      </c>
      <c r="F763" s="1" t="str" cm="1">
        <f t="array" ref="F763">IFERROR(-SUMPRODUCT((Transactions_Table[Stock Ticker]=B763)*(Transactions_Table[Transaction]="Sell")*Transactions_Table[Total Amount])/C763, "")</f>
        <v/>
      </c>
      <c r="H763" s="1" t="str">
        <f t="shared" si="11"/>
        <v/>
      </c>
    </row>
    <row r="764" spans="4:8">
      <c r="D764" s="1" t="str" cm="1">
        <f t="array" ref="D764">IFERROR(SUMPRODUCT((Transactions_Table[Stock Ticker]=B764)*(Transactions_Table[Transaction]="Buy")*Transactions_Table[Total Amount])/C764, "")</f>
        <v/>
      </c>
      <c r="F764" s="1" t="str" cm="1">
        <f t="array" ref="F764">IFERROR(-SUMPRODUCT((Transactions_Table[Stock Ticker]=B764)*(Transactions_Table[Transaction]="Sell")*Transactions_Table[Total Amount])/C764, "")</f>
        <v/>
      </c>
      <c r="H764" s="1" t="str">
        <f t="shared" si="11"/>
        <v/>
      </c>
    </row>
    <row r="765" spans="4:8">
      <c r="D765" s="1" t="str" cm="1">
        <f t="array" ref="D765">IFERROR(SUMPRODUCT((Transactions_Table[Stock Ticker]=B765)*(Transactions_Table[Transaction]="Buy")*Transactions_Table[Total Amount])/C765, "")</f>
        <v/>
      </c>
      <c r="F765" s="1" t="str" cm="1">
        <f t="array" ref="F765">IFERROR(-SUMPRODUCT((Transactions_Table[Stock Ticker]=B765)*(Transactions_Table[Transaction]="Sell")*Transactions_Table[Total Amount])/C765, "")</f>
        <v/>
      </c>
      <c r="H765" s="1" t="str">
        <f t="shared" si="11"/>
        <v/>
      </c>
    </row>
    <row r="766" spans="4:8">
      <c r="D766" s="1" t="str" cm="1">
        <f t="array" ref="D766">IFERROR(SUMPRODUCT((Transactions_Table[Stock Ticker]=B766)*(Transactions_Table[Transaction]="Buy")*Transactions_Table[Total Amount])/C766, "")</f>
        <v/>
      </c>
      <c r="F766" s="1" t="str" cm="1">
        <f t="array" ref="F766">IFERROR(-SUMPRODUCT((Transactions_Table[Stock Ticker]=B766)*(Transactions_Table[Transaction]="Sell")*Transactions_Table[Total Amount])/C766, "")</f>
        <v/>
      </c>
      <c r="H766" s="1" t="str">
        <f t="shared" si="11"/>
        <v/>
      </c>
    </row>
    <row r="767" spans="4:8">
      <c r="D767" s="1" t="str" cm="1">
        <f t="array" ref="D767">IFERROR(SUMPRODUCT((Transactions_Table[Stock Ticker]=B767)*(Transactions_Table[Transaction]="Buy")*Transactions_Table[Total Amount])/C767, "")</f>
        <v/>
      </c>
      <c r="F767" s="1" t="str" cm="1">
        <f t="array" ref="F767">IFERROR(-SUMPRODUCT((Transactions_Table[Stock Ticker]=B767)*(Transactions_Table[Transaction]="Sell")*Transactions_Table[Total Amount])/C767, "")</f>
        <v/>
      </c>
      <c r="H767" s="1" t="str">
        <f t="shared" si="11"/>
        <v/>
      </c>
    </row>
    <row r="768" spans="4:8">
      <c r="D768" s="1" t="str" cm="1">
        <f t="array" ref="D768">IFERROR(SUMPRODUCT((Transactions_Table[Stock Ticker]=B768)*(Transactions_Table[Transaction]="Buy")*Transactions_Table[Total Amount])/C768, "")</f>
        <v/>
      </c>
      <c r="F768" s="1" t="str" cm="1">
        <f t="array" ref="F768">IFERROR(-SUMPRODUCT((Transactions_Table[Stock Ticker]=B768)*(Transactions_Table[Transaction]="Sell")*Transactions_Table[Total Amount])/C768, "")</f>
        <v/>
      </c>
      <c r="H768" s="1" t="str">
        <f t="shared" si="11"/>
        <v/>
      </c>
    </row>
    <row r="769" spans="4:8">
      <c r="D769" s="1" t="str" cm="1">
        <f t="array" ref="D769">IFERROR(SUMPRODUCT((Transactions_Table[Stock Ticker]=B769)*(Transactions_Table[Transaction]="Buy")*Transactions_Table[Total Amount])/C769, "")</f>
        <v/>
      </c>
      <c r="F769" s="1" t="str" cm="1">
        <f t="array" ref="F769">IFERROR(-SUMPRODUCT((Transactions_Table[Stock Ticker]=B769)*(Transactions_Table[Transaction]="Sell")*Transactions_Table[Total Amount])/C769, "")</f>
        <v/>
      </c>
      <c r="H769" s="1" t="str">
        <f t="shared" si="11"/>
        <v/>
      </c>
    </row>
    <row r="770" spans="4:8">
      <c r="D770" s="1" t="str" cm="1">
        <f t="array" ref="D770">IFERROR(SUMPRODUCT((Transactions_Table[Stock Ticker]=B770)*(Transactions_Table[Transaction]="Buy")*Transactions_Table[Total Amount])/C770, "")</f>
        <v/>
      </c>
      <c r="F770" s="1" t="str" cm="1">
        <f t="array" ref="F770">IFERROR(-SUMPRODUCT((Transactions_Table[Stock Ticker]=B770)*(Transactions_Table[Transaction]="Sell")*Transactions_Table[Total Amount])/C770, "")</f>
        <v/>
      </c>
      <c r="H770" s="1" t="str">
        <f t="shared" si="11"/>
        <v/>
      </c>
    </row>
    <row r="771" spans="4:8">
      <c r="D771" s="1" t="str" cm="1">
        <f t="array" ref="D771">IFERROR(SUMPRODUCT((Transactions_Table[Stock Ticker]=B771)*(Transactions_Table[Transaction]="Buy")*Transactions_Table[Total Amount])/C771, "")</f>
        <v/>
      </c>
      <c r="F771" s="1" t="str" cm="1">
        <f t="array" ref="F771">IFERROR(-SUMPRODUCT((Transactions_Table[Stock Ticker]=B771)*(Transactions_Table[Transaction]="Sell")*Transactions_Table[Total Amount])/C771, "")</f>
        <v/>
      </c>
      <c r="H771" s="1" t="str">
        <f t="shared" si="11"/>
        <v/>
      </c>
    </row>
    <row r="772" spans="4:8">
      <c r="D772" s="1" t="str" cm="1">
        <f t="array" ref="D772">IFERROR(SUMPRODUCT((Transactions_Table[Stock Ticker]=B772)*(Transactions_Table[Transaction]="Buy")*Transactions_Table[Total Amount])/C772, "")</f>
        <v/>
      </c>
      <c r="F772" s="1" t="str" cm="1">
        <f t="array" ref="F772">IFERROR(-SUMPRODUCT((Transactions_Table[Stock Ticker]=B772)*(Transactions_Table[Transaction]="Sell")*Transactions_Table[Total Amount])/C772, "")</f>
        <v/>
      </c>
      <c r="H772" s="1" t="str">
        <f t="shared" si="11"/>
        <v/>
      </c>
    </row>
    <row r="773" spans="4:8">
      <c r="D773" s="1" t="str" cm="1">
        <f t="array" ref="D773">IFERROR(SUMPRODUCT((Transactions_Table[Stock Ticker]=B773)*(Transactions_Table[Transaction]="Buy")*Transactions_Table[Total Amount])/C773, "")</f>
        <v/>
      </c>
      <c r="F773" s="1" t="str" cm="1">
        <f t="array" ref="F773">IFERROR(-SUMPRODUCT((Transactions_Table[Stock Ticker]=B773)*(Transactions_Table[Transaction]="Sell")*Transactions_Table[Total Amount])/C773, "")</f>
        <v/>
      </c>
      <c r="H773" s="1" t="str">
        <f t="shared" ref="H773:H836" si="12">IFERROR((E773*(F773-D773))+G773, "")</f>
        <v/>
      </c>
    </row>
    <row r="774" spans="4:8">
      <c r="D774" s="1" t="str" cm="1">
        <f t="array" ref="D774">IFERROR(SUMPRODUCT((Transactions_Table[Stock Ticker]=B774)*(Transactions_Table[Transaction]="Buy")*Transactions_Table[Total Amount])/C774, "")</f>
        <v/>
      </c>
      <c r="F774" s="1" t="str" cm="1">
        <f t="array" ref="F774">IFERROR(-SUMPRODUCT((Transactions_Table[Stock Ticker]=B774)*(Transactions_Table[Transaction]="Sell")*Transactions_Table[Total Amount])/C774, "")</f>
        <v/>
      </c>
      <c r="H774" s="1" t="str">
        <f t="shared" si="12"/>
        <v/>
      </c>
    </row>
    <row r="775" spans="4:8">
      <c r="D775" s="1" t="str" cm="1">
        <f t="array" ref="D775">IFERROR(SUMPRODUCT((Transactions_Table[Stock Ticker]=B775)*(Transactions_Table[Transaction]="Buy")*Transactions_Table[Total Amount])/C775, "")</f>
        <v/>
      </c>
      <c r="F775" s="1" t="str" cm="1">
        <f t="array" ref="F775">IFERROR(-SUMPRODUCT((Transactions_Table[Stock Ticker]=B775)*(Transactions_Table[Transaction]="Sell")*Transactions_Table[Total Amount])/C775, "")</f>
        <v/>
      </c>
      <c r="H775" s="1" t="str">
        <f t="shared" si="12"/>
        <v/>
      </c>
    </row>
    <row r="776" spans="4:8">
      <c r="D776" s="1" t="str" cm="1">
        <f t="array" ref="D776">IFERROR(SUMPRODUCT((Transactions_Table[Stock Ticker]=B776)*(Transactions_Table[Transaction]="Buy")*Transactions_Table[Total Amount])/C776, "")</f>
        <v/>
      </c>
      <c r="F776" s="1" t="str" cm="1">
        <f t="array" ref="F776">IFERROR(-SUMPRODUCT((Transactions_Table[Stock Ticker]=B776)*(Transactions_Table[Transaction]="Sell")*Transactions_Table[Total Amount])/C776, "")</f>
        <v/>
      </c>
      <c r="H776" s="1" t="str">
        <f t="shared" si="12"/>
        <v/>
      </c>
    </row>
    <row r="777" spans="4:8">
      <c r="D777" s="1" t="str" cm="1">
        <f t="array" ref="D777">IFERROR(SUMPRODUCT((Transactions_Table[Stock Ticker]=B777)*(Transactions_Table[Transaction]="Buy")*Transactions_Table[Total Amount])/C777, "")</f>
        <v/>
      </c>
      <c r="F777" s="1" t="str" cm="1">
        <f t="array" ref="F777">IFERROR(-SUMPRODUCT((Transactions_Table[Stock Ticker]=B777)*(Transactions_Table[Transaction]="Sell")*Transactions_Table[Total Amount])/C777, "")</f>
        <v/>
      </c>
      <c r="H777" s="1" t="str">
        <f t="shared" si="12"/>
        <v/>
      </c>
    </row>
    <row r="778" spans="4:8">
      <c r="D778" s="1" t="str" cm="1">
        <f t="array" ref="D778">IFERROR(SUMPRODUCT((Transactions_Table[Stock Ticker]=B778)*(Transactions_Table[Transaction]="Buy")*Transactions_Table[Total Amount])/C778, "")</f>
        <v/>
      </c>
      <c r="F778" s="1" t="str" cm="1">
        <f t="array" ref="F778">IFERROR(-SUMPRODUCT((Transactions_Table[Stock Ticker]=B778)*(Transactions_Table[Transaction]="Sell")*Transactions_Table[Total Amount])/C778, "")</f>
        <v/>
      </c>
      <c r="H778" s="1" t="str">
        <f t="shared" si="12"/>
        <v/>
      </c>
    </row>
    <row r="779" spans="4:8">
      <c r="D779" s="1" t="str" cm="1">
        <f t="array" ref="D779">IFERROR(SUMPRODUCT((Transactions_Table[Stock Ticker]=B779)*(Transactions_Table[Transaction]="Buy")*Transactions_Table[Total Amount])/C779, "")</f>
        <v/>
      </c>
      <c r="F779" s="1" t="str" cm="1">
        <f t="array" ref="F779">IFERROR(-SUMPRODUCT((Transactions_Table[Stock Ticker]=B779)*(Transactions_Table[Transaction]="Sell")*Transactions_Table[Total Amount])/C779, "")</f>
        <v/>
      </c>
      <c r="H779" s="1" t="str">
        <f t="shared" si="12"/>
        <v/>
      </c>
    </row>
    <row r="780" spans="4:8">
      <c r="D780" s="1" t="str" cm="1">
        <f t="array" ref="D780">IFERROR(SUMPRODUCT((Transactions_Table[Stock Ticker]=B780)*(Transactions_Table[Transaction]="Buy")*Transactions_Table[Total Amount])/C780, "")</f>
        <v/>
      </c>
      <c r="F780" s="1" t="str" cm="1">
        <f t="array" ref="F780">IFERROR(-SUMPRODUCT((Transactions_Table[Stock Ticker]=B780)*(Transactions_Table[Transaction]="Sell")*Transactions_Table[Total Amount])/C780, "")</f>
        <v/>
      </c>
      <c r="H780" s="1" t="str">
        <f t="shared" si="12"/>
        <v/>
      </c>
    </row>
    <row r="781" spans="4:8">
      <c r="D781" s="1" t="str" cm="1">
        <f t="array" ref="D781">IFERROR(SUMPRODUCT((Transactions_Table[Stock Ticker]=B781)*(Transactions_Table[Transaction]="Buy")*Transactions_Table[Total Amount])/C781, "")</f>
        <v/>
      </c>
      <c r="F781" s="1" t="str" cm="1">
        <f t="array" ref="F781">IFERROR(-SUMPRODUCT((Transactions_Table[Stock Ticker]=B781)*(Transactions_Table[Transaction]="Sell")*Transactions_Table[Total Amount])/C781, "")</f>
        <v/>
      </c>
      <c r="H781" s="1" t="str">
        <f t="shared" si="12"/>
        <v/>
      </c>
    </row>
    <row r="782" spans="4:8">
      <c r="D782" s="1" t="str" cm="1">
        <f t="array" ref="D782">IFERROR(SUMPRODUCT((Transactions_Table[Stock Ticker]=B782)*(Transactions_Table[Transaction]="Buy")*Transactions_Table[Total Amount])/C782, "")</f>
        <v/>
      </c>
      <c r="F782" s="1" t="str" cm="1">
        <f t="array" ref="F782">IFERROR(-SUMPRODUCT((Transactions_Table[Stock Ticker]=B782)*(Transactions_Table[Transaction]="Sell")*Transactions_Table[Total Amount])/C782, "")</f>
        <v/>
      </c>
      <c r="H782" s="1" t="str">
        <f t="shared" si="12"/>
        <v/>
      </c>
    </row>
    <row r="783" spans="4:8">
      <c r="D783" s="1" t="str" cm="1">
        <f t="array" ref="D783">IFERROR(SUMPRODUCT((Transactions_Table[Stock Ticker]=B783)*(Transactions_Table[Transaction]="Buy")*Transactions_Table[Total Amount])/C783, "")</f>
        <v/>
      </c>
      <c r="F783" s="1" t="str" cm="1">
        <f t="array" ref="F783">IFERROR(-SUMPRODUCT((Transactions_Table[Stock Ticker]=B783)*(Transactions_Table[Transaction]="Sell")*Transactions_Table[Total Amount])/C783, "")</f>
        <v/>
      </c>
      <c r="H783" s="1" t="str">
        <f t="shared" si="12"/>
        <v/>
      </c>
    </row>
    <row r="784" spans="4:8">
      <c r="D784" s="1" t="str" cm="1">
        <f t="array" ref="D784">IFERROR(SUMPRODUCT((Transactions_Table[Stock Ticker]=B784)*(Transactions_Table[Transaction]="Buy")*Transactions_Table[Total Amount])/C784, "")</f>
        <v/>
      </c>
      <c r="F784" s="1" t="str" cm="1">
        <f t="array" ref="F784">IFERROR(-SUMPRODUCT((Transactions_Table[Stock Ticker]=B784)*(Transactions_Table[Transaction]="Sell")*Transactions_Table[Total Amount])/C784, "")</f>
        <v/>
      </c>
      <c r="H784" s="1" t="str">
        <f t="shared" si="12"/>
        <v/>
      </c>
    </row>
    <row r="785" spans="4:8">
      <c r="D785" s="1" t="str" cm="1">
        <f t="array" ref="D785">IFERROR(SUMPRODUCT((Transactions_Table[Stock Ticker]=B785)*(Transactions_Table[Transaction]="Buy")*Transactions_Table[Total Amount])/C785, "")</f>
        <v/>
      </c>
      <c r="F785" s="1" t="str" cm="1">
        <f t="array" ref="F785">IFERROR(-SUMPRODUCT((Transactions_Table[Stock Ticker]=B785)*(Transactions_Table[Transaction]="Sell")*Transactions_Table[Total Amount])/C785, "")</f>
        <v/>
      </c>
      <c r="H785" s="1" t="str">
        <f t="shared" si="12"/>
        <v/>
      </c>
    </row>
    <row r="786" spans="4:8">
      <c r="D786" s="1" t="str" cm="1">
        <f t="array" ref="D786">IFERROR(SUMPRODUCT((Transactions_Table[Stock Ticker]=B786)*(Transactions_Table[Transaction]="Buy")*Transactions_Table[Total Amount])/C786, "")</f>
        <v/>
      </c>
      <c r="F786" s="1" t="str" cm="1">
        <f t="array" ref="F786">IFERROR(-SUMPRODUCT((Transactions_Table[Stock Ticker]=B786)*(Transactions_Table[Transaction]="Sell")*Transactions_Table[Total Amount])/C786, "")</f>
        <v/>
      </c>
      <c r="H786" s="1" t="str">
        <f t="shared" si="12"/>
        <v/>
      </c>
    </row>
    <row r="787" spans="4:8">
      <c r="D787" s="1" t="str" cm="1">
        <f t="array" ref="D787">IFERROR(SUMPRODUCT((Transactions_Table[Stock Ticker]=B787)*(Transactions_Table[Transaction]="Buy")*Transactions_Table[Total Amount])/C787, "")</f>
        <v/>
      </c>
      <c r="F787" s="1" t="str" cm="1">
        <f t="array" ref="F787">IFERROR(-SUMPRODUCT((Transactions_Table[Stock Ticker]=B787)*(Transactions_Table[Transaction]="Sell")*Transactions_Table[Total Amount])/C787, "")</f>
        <v/>
      </c>
      <c r="H787" s="1" t="str">
        <f t="shared" si="12"/>
        <v/>
      </c>
    </row>
    <row r="788" spans="4:8">
      <c r="D788" s="1" t="str" cm="1">
        <f t="array" ref="D788">IFERROR(SUMPRODUCT((Transactions_Table[Stock Ticker]=B788)*(Transactions_Table[Transaction]="Buy")*Transactions_Table[Total Amount])/C788, "")</f>
        <v/>
      </c>
      <c r="F788" s="1" t="str" cm="1">
        <f t="array" ref="F788">IFERROR(-SUMPRODUCT((Transactions_Table[Stock Ticker]=B788)*(Transactions_Table[Transaction]="Sell")*Transactions_Table[Total Amount])/C788, "")</f>
        <v/>
      </c>
      <c r="H788" s="1" t="str">
        <f t="shared" si="12"/>
        <v/>
      </c>
    </row>
    <row r="789" spans="4:8">
      <c r="D789" s="1" t="str" cm="1">
        <f t="array" ref="D789">IFERROR(SUMPRODUCT((Transactions_Table[Stock Ticker]=B789)*(Transactions_Table[Transaction]="Buy")*Transactions_Table[Total Amount])/C789, "")</f>
        <v/>
      </c>
      <c r="F789" s="1" t="str" cm="1">
        <f t="array" ref="F789">IFERROR(-SUMPRODUCT((Transactions_Table[Stock Ticker]=B789)*(Transactions_Table[Transaction]="Sell")*Transactions_Table[Total Amount])/C789, "")</f>
        <v/>
      </c>
      <c r="H789" s="1" t="str">
        <f t="shared" si="12"/>
        <v/>
      </c>
    </row>
    <row r="790" spans="4:8">
      <c r="D790" s="1" t="str" cm="1">
        <f t="array" ref="D790">IFERROR(SUMPRODUCT((Transactions_Table[Stock Ticker]=B790)*(Transactions_Table[Transaction]="Buy")*Transactions_Table[Total Amount])/C790, "")</f>
        <v/>
      </c>
      <c r="F790" s="1" t="str" cm="1">
        <f t="array" ref="F790">IFERROR(-SUMPRODUCT((Transactions_Table[Stock Ticker]=B790)*(Transactions_Table[Transaction]="Sell")*Transactions_Table[Total Amount])/C790, "")</f>
        <v/>
      </c>
      <c r="H790" s="1" t="str">
        <f t="shared" si="12"/>
        <v/>
      </c>
    </row>
    <row r="791" spans="4:8">
      <c r="D791" s="1" t="str" cm="1">
        <f t="array" ref="D791">IFERROR(SUMPRODUCT((Transactions_Table[Stock Ticker]=B791)*(Transactions_Table[Transaction]="Buy")*Transactions_Table[Total Amount])/C791, "")</f>
        <v/>
      </c>
      <c r="F791" s="1" t="str" cm="1">
        <f t="array" ref="F791">IFERROR(-SUMPRODUCT((Transactions_Table[Stock Ticker]=B791)*(Transactions_Table[Transaction]="Sell")*Transactions_Table[Total Amount])/C791, "")</f>
        <v/>
      </c>
      <c r="H791" s="1" t="str">
        <f t="shared" si="12"/>
        <v/>
      </c>
    </row>
    <row r="792" spans="4:8">
      <c r="D792" s="1" t="str" cm="1">
        <f t="array" ref="D792">IFERROR(SUMPRODUCT((Transactions_Table[Stock Ticker]=B792)*(Transactions_Table[Transaction]="Buy")*Transactions_Table[Total Amount])/C792, "")</f>
        <v/>
      </c>
      <c r="F792" s="1" t="str" cm="1">
        <f t="array" ref="F792">IFERROR(-SUMPRODUCT((Transactions_Table[Stock Ticker]=B792)*(Transactions_Table[Transaction]="Sell")*Transactions_Table[Total Amount])/C792, "")</f>
        <v/>
      </c>
      <c r="H792" s="1" t="str">
        <f t="shared" si="12"/>
        <v/>
      </c>
    </row>
    <row r="793" spans="4:8">
      <c r="D793" s="1" t="str" cm="1">
        <f t="array" ref="D793">IFERROR(SUMPRODUCT((Transactions_Table[Stock Ticker]=B793)*(Transactions_Table[Transaction]="Buy")*Transactions_Table[Total Amount])/C793, "")</f>
        <v/>
      </c>
      <c r="F793" s="1" t="str" cm="1">
        <f t="array" ref="F793">IFERROR(-SUMPRODUCT((Transactions_Table[Stock Ticker]=B793)*(Transactions_Table[Transaction]="Sell")*Transactions_Table[Total Amount])/C793, "")</f>
        <v/>
      </c>
      <c r="H793" s="1" t="str">
        <f t="shared" si="12"/>
        <v/>
      </c>
    </row>
    <row r="794" spans="4:8">
      <c r="D794" s="1" t="str" cm="1">
        <f t="array" ref="D794">IFERROR(SUMPRODUCT((Transactions_Table[Stock Ticker]=B794)*(Transactions_Table[Transaction]="Buy")*Transactions_Table[Total Amount])/C794, "")</f>
        <v/>
      </c>
      <c r="F794" s="1" t="str" cm="1">
        <f t="array" ref="F794">IFERROR(-SUMPRODUCT((Transactions_Table[Stock Ticker]=B794)*(Transactions_Table[Transaction]="Sell")*Transactions_Table[Total Amount])/C794, "")</f>
        <v/>
      </c>
      <c r="H794" s="1" t="str">
        <f t="shared" si="12"/>
        <v/>
      </c>
    </row>
    <row r="795" spans="4:8">
      <c r="D795" s="1" t="str" cm="1">
        <f t="array" ref="D795">IFERROR(SUMPRODUCT((Transactions_Table[Stock Ticker]=B795)*(Transactions_Table[Transaction]="Buy")*Transactions_Table[Total Amount])/C795, "")</f>
        <v/>
      </c>
      <c r="F795" s="1" t="str" cm="1">
        <f t="array" ref="F795">IFERROR(-SUMPRODUCT((Transactions_Table[Stock Ticker]=B795)*(Transactions_Table[Transaction]="Sell")*Transactions_Table[Total Amount])/C795, "")</f>
        <v/>
      </c>
      <c r="H795" s="1" t="str">
        <f t="shared" si="12"/>
        <v/>
      </c>
    </row>
    <row r="796" spans="4:8">
      <c r="D796" s="1" t="str" cm="1">
        <f t="array" ref="D796">IFERROR(SUMPRODUCT((Transactions_Table[Stock Ticker]=B796)*(Transactions_Table[Transaction]="Buy")*Transactions_Table[Total Amount])/C796, "")</f>
        <v/>
      </c>
      <c r="F796" s="1" t="str" cm="1">
        <f t="array" ref="F796">IFERROR(-SUMPRODUCT((Transactions_Table[Stock Ticker]=B796)*(Transactions_Table[Transaction]="Sell")*Transactions_Table[Total Amount])/C796, "")</f>
        <v/>
      </c>
      <c r="H796" s="1" t="str">
        <f t="shared" si="12"/>
        <v/>
      </c>
    </row>
    <row r="797" spans="4:8">
      <c r="D797" s="1" t="str" cm="1">
        <f t="array" ref="D797">IFERROR(SUMPRODUCT((Transactions_Table[Stock Ticker]=B797)*(Transactions_Table[Transaction]="Buy")*Transactions_Table[Total Amount])/C797, "")</f>
        <v/>
      </c>
      <c r="F797" s="1" t="str" cm="1">
        <f t="array" ref="F797">IFERROR(-SUMPRODUCT((Transactions_Table[Stock Ticker]=B797)*(Transactions_Table[Transaction]="Sell")*Transactions_Table[Total Amount])/C797, "")</f>
        <v/>
      </c>
      <c r="H797" s="1" t="str">
        <f t="shared" si="12"/>
        <v/>
      </c>
    </row>
    <row r="798" spans="4:8">
      <c r="D798" s="1" t="str" cm="1">
        <f t="array" ref="D798">IFERROR(SUMPRODUCT((Transactions_Table[Stock Ticker]=B798)*(Transactions_Table[Transaction]="Buy")*Transactions_Table[Total Amount])/C798, "")</f>
        <v/>
      </c>
      <c r="F798" s="1" t="str" cm="1">
        <f t="array" ref="F798">IFERROR(-SUMPRODUCT((Transactions_Table[Stock Ticker]=B798)*(Transactions_Table[Transaction]="Sell")*Transactions_Table[Total Amount])/C798, "")</f>
        <v/>
      </c>
      <c r="H798" s="1" t="str">
        <f t="shared" si="12"/>
        <v/>
      </c>
    </row>
    <row r="799" spans="4:8">
      <c r="D799" s="1" t="str" cm="1">
        <f t="array" ref="D799">IFERROR(SUMPRODUCT((Transactions_Table[Stock Ticker]=B799)*(Transactions_Table[Transaction]="Buy")*Transactions_Table[Total Amount])/C799, "")</f>
        <v/>
      </c>
      <c r="F799" s="1" t="str" cm="1">
        <f t="array" ref="F799">IFERROR(-SUMPRODUCT((Transactions_Table[Stock Ticker]=B799)*(Transactions_Table[Transaction]="Sell")*Transactions_Table[Total Amount])/C799, "")</f>
        <v/>
      </c>
      <c r="H799" s="1" t="str">
        <f t="shared" si="12"/>
        <v/>
      </c>
    </row>
    <row r="800" spans="4:8">
      <c r="D800" s="1" t="str" cm="1">
        <f t="array" ref="D800">IFERROR(SUMPRODUCT((Transactions_Table[Stock Ticker]=B800)*(Transactions_Table[Transaction]="Buy")*Transactions_Table[Total Amount])/C800, "")</f>
        <v/>
      </c>
      <c r="F800" s="1" t="str" cm="1">
        <f t="array" ref="F800">IFERROR(-SUMPRODUCT((Transactions_Table[Stock Ticker]=B800)*(Transactions_Table[Transaction]="Sell")*Transactions_Table[Total Amount])/C800, "")</f>
        <v/>
      </c>
      <c r="H800" s="1" t="str">
        <f t="shared" si="12"/>
        <v/>
      </c>
    </row>
    <row r="801" spans="4:8">
      <c r="D801" s="1" t="str" cm="1">
        <f t="array" ref="D801">IFERROR(SUMPRODUCT((Transactions_Table[Stock Ticker]=B801)*(Transactions_Table[Transaction]="Buy")*Transactions_Table[Total Amount])/C801, "")</f>
        <v/>
      </c>
      <c r="F801" s="1" t="str" cm="1">
        <f t="array" ref="F801">IFERROR(-SUMPRODUCT((Transactions_Table[Stock Ticker]=B801)*(Transactions_Table[Transaction]="Sell")*Transactions_Table[Total Amount])/C801, "")</f>
        <v/>
      </c>
      <c r="H801" s="1" t="str">
        <f t="shared" si="12"/>
        <v/>
      </c>
    </row>
    <row r="802" spans="4:8">
      <c r="D802" s="1" t="str" cm="1">
        <f t="array" ref="D802">IFERROR(SUMPRODUCT((Transactions_Table[Stock Ticker]=B802)*(Transactions_Table[Transaction]="Buy")*Transactions_Table[Total Amount])/C802, "")</f>
        <v/>
      </c>
      <c r="F802" s="1" t="str" cm="1">
        <f t="array" ref="F802">IFERROR(-SUMPRODUCT((Transactions_Table[Stock Ticker]=B802)*(Transactions_Table[Transaction]="Sell")*Transactions_Table[Total Amount])/C802, "")</f>
        <v/>
      </c>
      <c r="H802" s="1" t="str">
        <f t="shared" si="12"/>
        <v/>
      </c>
    </row>
    <row r="803" spans="4:8">
      <c r="D803" s="1" t="str" cm="1">
        <f t="array" ref="D803">IFERROR(SUMPRODUCT((Transactions_Table[Stock Ticker]=B803)*(Transactions_Table[Transaction]="Buy")*Transactions_Table[Total Amount])/C803, "")</f>
        <v/>
      </c>
      <c r="F803" s="1" t="str" cm="1">
        <f t="array" ref="F803">IFERROR(-SUMPRODUCT((Transactions_Table[Stock Ticker]=B803)*(Transactions_Table[Transaction]="Sell")*Transactions_Table[Total Amount])/C803, "")</f>
        <v/>
      </c>
      <c r="H803" s="1" t="str">
        <f t="shared" si="12"/>
        <v/>
      </c>
    </row>
    <row r="804" spans="4:8">
      <c r="D804" s="1" t="str" cm="1">
        <f t="array" ref="D804">IFERROR(SUMPRODUCT((Transactions_Table[Stock Ticker]=B804)*(Transactions_Table[Transaction]="Buy")*Transactions_Table[Total Amount])/C804, "")</f>
        <v/>
      </c>
      <c r="F804" s="1" t="str" cm="1">
        <f t="array" ref="F804">IFERROR(-SUMPRODUCT((Transactions_Table[Stock Ticker]=B804)*(Transactions_Table[Transaction]="Sell")*Transactions_Table[Total Amount])/C804, "")</f>
        <v/>
      </c>
      <c r="H804" s="1" t="str">
        <f t="shared" si="12"/>
        <v/>
      </c>
    </row>
    <row r="805" spans="4:8">
      <c r="D805" s="1" t="str" cm="1">
        <f t="array" ref="D805">IFERROR(SUMPRODUCT((Transactions_Table[Stock Ticker]=B805)*(Transactions_Table[Transaction]="Buy")*Transactions_Table[Total Amount])/C805, "")</f>
        <v/>
      </c>
      <c r="F805" s="1" t="str" cm="1">
        <f t="array" ref="F805">IFERROR(-SUMPRODUCT((Transactions_Table[Stock Ticker]=B805)*(Transactions_Table[Transaction]="Sell")*Transactions_Table[Total Amount])/C805, "")</f>
        <v/>
      </c>
      <c r="H805" s="1" t="str">
        <f t="shared" si="12"/>
        <v/>
      </c>
    </row>
    <row r="806" spans="4:8">
      <c r="D806" s="1" t="str" cm="1">
        <f t="array" ref="D806">IFERROR(SUMPRODUCT((Transactions_Table[Stock Ticker]=B806)*(Transactions_Table[Transaction]="Buy")*Transactions_Table[Total Amount])/C806, "")</f>
        <v/>
      </c>
      <c r="F806" s="1" t="str" cm="1">
        <f t="array" ref="F806">IFERROR(-SUMPRODUCT((Transactions_Table[Stock Ticker]=B806)*(Transactions_Table[Transaction]="Sell")*Transactions_Table[Total Amount])/C806, "")</f>
        <v/>
      </c>
      <c r="H806" s="1" t="str">
        <f t="shared" si="12"/>
        <v/>
      </c>
    </row>
    <row r="807" spans="4:8">
      <c r="D807" s="1" t="str" cm="1">
        <f t="array" ref="D807">IFERROR(SUMPRODUCT((Transactions_Table[Stock Ticker]=B807)*(Transactions_Table[Transaction]="Buy")*Transactions_Table[Total Amount])/C807, "")</f>
        <v/>
      </c>
      <c r="F807" s="1" t="str" cm="1">
        <f t="array" ref="F807">IFERROR(-SUMPRODUCT((Transactions_Table[Stock Ticker]=B807)*(Transactions_Table[Transaction]="Sell")*Transactions_Table[Total Amount])/C807, "")</f>
        <v/>
      </c>
      <c r="H807" s="1" t="str">
        <f t="shared" si="12"/>
        <v/>
      </c>
    </row>
    <row r="808" spans="4:8">
      <c r="D808" s="1" t="str" cm="1">
        <f t="array" ref="D808">IFERROR(SUMPRODUCT((Transactions_Table[Stock Ticker]=B808)*(Transactions_Table[Transaction]="Buy")*Transactions_Table[Total Amount])/C808, "")</f>
        <v/>
      </c>
      <c r="F808" s="1" t="str" cm="1">
        <f t="array" ref="F808">IFERROR(-SUMPRODUCT((Transactions_Table[Stock Ticker]=B808)*(Transactions_Table[Transaction]="Sell")*Transactions_Table[Total Amount])/C808, "")</f>
        <v/>
      </c>
      <c r="H808" s="1" t="str">
        <f t="shared" si="12"/>
        <v/>
      </c>
    </row>
    <row r="809" spans="4:8">
      <c r="D809" s="1" t="str" cm="1">
        <f t="array" ref="D809">IFERROR(SUMPRODUCT((Transactions_Table[Stock Ticker]=B809)*(Transactions_Table[Transaction]="Buy")*Transactions_Table[Total Amount])/C809, "")</f>
        <v/>
      </c>
      <c r="F809" s="1" t="str" cm="1">
        <f t="array" ref="F809">IFERROR(-SUMPRODUCT((Transactions_Table[Stock Ticker]=B809)*(Transactions_Table[Transaction]="Sell")*Transactions_Table[Total Amount])/C809, "")</f>
        <v/>
      </c>
      <c r="H809" s="1" t="str">
        <f t="shared" si="12"/>
        <v/>
      </c>
    </row>
    <row r="810" spans="4:8">
      <c r="D810" s="1" t="str" cm="1">
        <f t="array" ref="D810">IFERROR(SUMPRODUCT((Transactions_Table[Stock Ticker]=B810)*(Transactions_Table[Transaction]="Buy")*Transactions_Table[Total Amount])/C810, "")</f>
        <v/>
      </c>
      <c r="F810" s="1" t="str" cm="1">
        <f t="array" ref="F810">IFERROR(-SUMPRODUCT((Transactions_Table[Stock Ticker]=B810)*(Transactions_Table[Transaction]="Sell")*Transactions_Table[Total Amount])/C810, "")</f>
        <v/>
      </c>
      <c r="H810" s="1" t="str">
        <f t="shared" si="12"/>
        <v/>
      </c>
    </row>
    <row r="811" spans="4:8">
      <c r="D811" s="1" t="str" cm="1">
        <f t="array" ref="D811">IFERROR(SUMPRODUCT((Transactions_Table[Stock Ticker]=B811)*(Transactions_Table[Transaction]="Buy")*Transactions_Table[Total Amount])/C811, "")</f>
        <v/>
      </c>
      <c r="F811" s="1" t="str" cm="1">
        <f t="array" ref="F811">IFERROR(-SUMPRODUCT((Transactions_Table[Stock Ticker]=B811)*(Transactions_Table[Transaction]="Sell")*Transactions_Table[Total Amount])/C811, "")</f>
        <v/>
      </c>
      <c r="H811" s="1" t="str">
        <f t="shared" si="12"/>
        <v/>
      </c>
    </row>
    <row r="812" spans="4:8">
      <c r="D812" s="1" t="str" cm="1">
        <f t="array" ref="D812">IFERROR(SUMPRODUCT((Transactions_Table[Stock Ticker]=B812)*(Transactions_Table[Transaction]="Buy")*Transactions_Table[Total Amount])/C812, "")</f>
        <v/>
      </c>
      <c r="F812" s="1" t="str" cm="1">
        <f t="array" ref="F812">IFERROR(-SUMPRODUCT((Transactions_Table[Stock Ticker]=B812)*(Transactions_Table[Transaction]="Sell")*Transactions_Table[Total Amount])/C812, "")</f>
        <v/>
      </c>
      <c r="H812" s="1" t="str">
        <f t="shared" si="12"/>
        <v/>
      </c>
    </row>
    <row r="813" spans="4:8">
      <c r="D813" s="1" t="str" cm="1">
        <f t="array" ref="D813">IFERROR(SUMPRODUCT((Transactions_Table[Stock Ticker]=B813)*(Transactions_Table[Transaction]="Buy")*Transactions_Table[Total Amount])/C813, "")</f>
        <v/>
      </c>
      <c r="F813" s="1" t="str" cm="1">
        <f t="array" ref="F813">IFERROR(-SUMPRODUCT((Transactions_Table[Stock Ticker]=B813)*(Transactions_Table[Transaction]="Sell")*Transactions_Table[Total Amount])/C813, "")</f>
        <v/>
      </c>
      <c r="H813" s="1" t="str">
        <f t="shared" si="12"/>
        <v/>
      </c>
    </row>
    <row r="814" spans="4:8">
      <c r="D814" s="1" t="str" cm="1">
        <f t="array" ref="D814">IFERROR(SUMPRODUCT((Transactions_Table[Stock Ticker]=B814)*(Transactions_Table[Transaction]="Buy")*Transactions_Table[Total Amount])/C814, "")</f>
        <v/>
      </c>
      <c r="F814" s="1" t="str" cm="1">
        <f t="array" ref="F814">IFERROR(-SUMPRODUCT((Transactions_Table[Stock Ticker]=B814)*(Transactions_Table[Transaction]="Sell")*Transactions_Table[Total Amount])/C814, "")</f>
        <v/>
      </c>
      <c r="H814" s="1" t="str">
        <f t="shared" si="12"/>
        <v/>
      </c>
    </row>
    <row r="815" spans="4:8">
      <c r="D815" s="1" t="str" cm="1">
        <f t="array" ref="D815">IFERROR(SUMPRODUCT((Transactions_Table[Stock Ticker]=B815)*(Transactions_Table[Transaction]="Buy")*Transactions_Table[Total Amount])/C815, "")</f>
        <v/>
      </c>
      <c r="F815" s="1" t="str" cm="1">
        <f t="array" ref="F815">IFERROR(-SUMPRODUCT((Transactions_Table[Stock Ticker]=B815)*(Transactions_Table[Transaction]="Sell")*Transactions_Table[Total Amount])/C815, "")</f>
        <v/>
      </c>
      <c r="H815" s="1" t="str">
        <f t="shared" si="12"/>
        <v/>
      </c>
    </row>
    <row r="816" spans="4:8">
      <c r="D816" s="1" t="str" cm="1">
        <f t="array" ref="D816">IFERROR(SUMPRODUCT((Transactions_Table[Stock Ticker]=B816)*(Transactions_Table[Transaction]="Buy")*Transactions_Table[Total Amount])/C816, "")</f>
        <v/>
      </c>
      <c r="F816" s="1" t="str" cm="1">
        <f t="array" ref="F816">IFERROR(-SUMPRODUCT((Transactions_Table[Stock Ticker]=B816)*(Transactions_Table[Transaction]="Sell")*Transactions_Table[Total Amount])/C816, "")</f>
        <v/>
      </c>
      <c r="H816" s="1" t="str">
        <f t="shared" si="12"/>
        <v/>
      </c>
    </row>
    <row r="817" spans="4:8">
      <c r="D817" s="1" t="str" cm="1">
        <f t="array" ref="D817">IFERROR(SUMPRODUCT((Transactions_Table[Stock Ticker]=B817)*(Transactions_Table[Transaction]="Buy")*Transactions_Table[Total Amount])/C817, "")</f>
        <v/>
      </c>
      <c r="F817" s="1" t="str" cm="1">
        <f t="array" ref="F817">IFERROR(-SUMPRODUCT((Transactions_Table[Stock Ticker]=B817)*(Transactions_Table[Transaction]="Sell")*Transactions_Table[Total Amount])/C817, "")</f>
        <v/>
      </c>
      <c r="H817" s="1" t="str">
        <f t="shared" si="12"/>
        <v/>
      </c>
    </row>
    <row r="818" spans="4:8">
      <c r="D818" s="1" t="str" cm="1">
        <f t="array" ref="D818">IFERROR(SUMPRODUCT((Transactions_Table[Stock Ticker]=B818)*(Transactions_Table[Transaction]="Buy")*Transactions_Table[Total Amount])/C818, "")</f>
        <v/>
      </c>
      <c r="F818" s="1" t="str" cm="1">
        <f t="array" ref="F818">IFERROR(-SUMPRODUCT((Transactions_Table[Stock Ticker]=B818)*(Transactions_Table[Transaction]="Sell")*Transactions_Table[Total Amount])/C818, "")</f>
        <v/>
      </c>
      <c r="H818" s="1" t="str">
        <f t="shared" si="12"/>
        <v/>
      </c>
    </row>
    <row r="819" spans="4:8">
      <c r="D819" s="1" t="str" cm="1">
        <f t="array" ref="D819">IFERROR(SUMPRODUCT((Transactions_Table[Stock Ticker]=B819)*(Transactions_Table[Transaction]="Buy")*Transactions_Table[Total Amount])/C819, "")</f>
        <v/>
      </c>
      <c r="F819" s="1" t="str" cm="1">
        <f t="array" ref="F819">IFERROR(-SUMPRODUCT((Transactions_Table[Stock Ticker]=B819)*(Transactions_Table[Transaction]="Sell")*Transactions_Table[Total Amount])/C819, "")</f>
        <v/>
      </c>
      <c r="H819" s="1" t="str">
        <f t="shared" si="12"/>
        <v/>
      </c>
    </row>
    <row r="820" spans="4:8">
      <c r="D820" s="1" t="str" cm="1">
        <f t="array" ref="D820">IFERROR(SUMPRODUCT((Transactions_Table[Stock Ticker]=B820)*(Transactions_Table[Transaction]="Buy")*Transactions_Table[Total Amount])/C820, "")</f>
        <v/>
      </c>
      <c r="F820" s="1" t="str" cm="1">
        <f t="array" ref="F820">IFERROR(-SUMPRODUCT((Transactions_Table[Stock Ticker]=B820)*(Transactions_Table[Transaction]="Sell")*Transactions_Table[Total Amount])/C820, "")</f>
        <v/>
      </c>
      <c r="H820" s="1" t="str">
        <f t="shared" si="12"/>
        <v/>
      </c>
    </row>
    <row r="821" spans="4:8">
      <c r="D821" s="1" t="str" cm="1">
        <f t="array" ref="D821">IFERROR(SUMPRODUCT((Transactions_Table[Stock Ticker]=B821)*(Transactions_Table[Transaction]="Buy")*Transactions_Table[Total Amount])/C821, "")</f>
        <v/>
      </c>
      <c r="F821" s="1" t="str" cm="1">
        <f t="array" ref="F821">IFERROR(-SUMPRODUCT((Transactions_Table[Stock Ticker]=B821)*(Transactions_Table[Transaction]="Sell")*Transactions_Table[Total Amount])/C821, "")</f>
        <v/>
      </c>
      <c r="H821" s="1" t="str">
        <f t="shared" si="12"/>
        <v/>
      </c>
    </row>
    <row r="822" spans="4:8">
      <c r="D822" s="1" t="str" cm="1">
        <f t="array" ref="D822">IFERROR(SUMPRODUCT((Transactions_Table[Stock Ticker]=B822)*(Transactions_Table[Transaction]="Buy")*Transactions_Table[Total Amount])/C822, "")</f>
        <v/>
      </c>
      <c r="F822" s="1" t="str" cm="1">
        <f t="array" ref="F822">IFERROR(-SUMPRODUCT((Transactions_Table[Stock Ticker]=B822)*(Transactions_Table[Transaction]="Sell")*Transactions_Table[Total Amount])/C822, "")</f>
        <v/>
      </c>
      <c r="H822" s="1" t="str">
        <f t="shared" si="12"/>
        <v/>
      </c>
    </row>
    <row r="823" spans="4:8">
      <c r="D823" s="1" t="str" cm="1">
        <f t="array" ref="D823">IFERROR(SUMPRODUCT((Transactions_Table[Stock Ticker]=B823)*(Transactions_Table[Transaction]="Buy")*Transactions_Table[Total Amount])/C823, "")</f>
        <v/>
      </c>
      <c r="F823" s="1" t="str" cm="1">
        <f t="array" ref="F823">IFERROR(-SUMPRODUCT((Transactions_Table[Stock Ticker]=B823)*(Transactions_Table[Transaction]="Sell")*Transactions_Table[Total Amount])/C823, "")</f>
        <v/>
      </c>
      <c r="H823" s="1" t="str">
        <f t="shared" si="12"/>
        <v/>
      </c>
    </row>
    <row r="824" spans="4:8">
      <c r="D824" s="1" t="str" cm="1">
        <f t="array" ref="D824">IFERROR(SUMPRODUCT((Transactions_Table[Stock Ticker]=B824)*(Transactions_Table[Transaction]="Buy")*Transactions_Table[Total Amount])/C824, "")</f>
        <v/>
      </c>
      <c r="F824" s="1" t="str" cm="1">
        <f t="array" ref="F824">IFERROR(-SUMPRODUCT((Transactions_Table[Stock Ticker]=B824)*(Transactions_Table[Transaction]="Sell")*Transactions_Table[Total Amount])/C824, "")</f>
        <v/>
      </c>
      <c r="H824" s="1" t="str">
        <f t="shared" si="12"/>
        <v/>
      </c>
    </row>
    <row r="825" spans="4:8">
      <c r="D825" s="1" t="str" cm="1">
        <f t="array" ref="D825">IFERROR(SUMPRODUCT((Transactions_Table[Stock Ticker]=B825)*(Transactions_Table[Transaction]="Buy")*Transactions_Table[Total Amount])/C825, "")</f>
        <v/>
      </c>
      <c r="F825" s="1" t="str" cm="1">
        <f t="array" ref="F825">IFERROR(-SUMPRODUCT((Transactions_Table[Stock Ticker]=B825)*(Transactions_Table[Transaction]="Sell")*Transactions_Table[Total Amount])/C825, "")</f>
        <v/>
      </c>
      <c r="H825" s="1" t="str">
        <f t="shared" si="12"/>
        <v/>
      </c>
    </row>
    <row r="826" spans="4:8">
      <c r="D826" s="1" t="str" cm="1">
        <f t="array" ref="D826">IFERROR(SUMPRODUCT((Transactions_Table[Stock Ticker]=B826)*(Transactions_Table[Transaction]="Buy")*Transactions_Table[Total Amount])/C826, "")</f>
        <v/>
      </c>
      <c r="F826" s="1" t="str" cm="1">
        <f t="array" ref="F826">IFERROR(-SUMPRODUCT((Transactions_Table[Stock Ticker]=B826)*(Transactions_Table[Transaction]="Sell")*Transactions_Table[Total Amount])/C826, "")</f>
        <v/>
      </c>
      <c r="H826" s="1" t="str">
        <f t="shared" si="12"/>
        <v/>
      </c>
    </row>
    <row r="827" spans="4:8">
      <c r="D827" s="1" t="str" cm="1">
        <f t="array" ref="D827">IFERROR(SUMPRODUCT((Transactions_Table[Stock Ticker]=B827)*(Transactions_Table[Transaction]="Buy")*Transactions_Table[Total Amount])/C827, "")</f>
        <v/>
      </c>
      <c r="F827" s="1" t="str" cm="1">
        <f t="array" ref="F827">IFERROR(-SUMPRODUCT((Transactions_Table[Stock Ticker]=B827)*(Transactions_Table[Transaction]="Sell")*Transactions_Table[Total Amount])/C827, "")</f>
        <v/>
      </c>
      <c r="H827" s="1" t="str">
        <f t="shared" si="12"/>
        <v/>
      </c>
    </row>
    <row r="828" spans="4:8">
      <c r="D828" s="1" t="str" cm="1">
        <f t="array" ref="D828">IFERROR(SUMPRODUCT((Transactions_Table[Stock Ticker]=B828)*(Transactions_Table[Transaction]="Buy")*Transactions_Table[Total Amount])/C828, "")</f>
        <v/>
      </c>
      <c r="F828" s="1" t="str" cm="1">
        <f t="array" ref="F828">IFERROR(-SUMPRODUCT((Transactions_Table[Stock Ticker]=B828)*(Transactions_Table[Transaction]="Sell")*Transactions_Table[Total Amount])/C828, "")</f>
        <v/>
      </c>
      <c r="H828" s="1" t="str">
        <f t="shared" si="12"/>
        <v/>
      </c>
    </row>
    <row r="829" spans="4:8">
      <c r="D829" s="1" t="str" cm="1">
        <f t="array" ref="D829">IFERROR(SUMPRODUCT((Transactions_Table[Stock Ticker]=B829)*(Transactions_Table[Transaction]="Buy")*Transactions_Table[Total Amount])/C829, "")</f>
        <v/>
      </c>
      <c r="F829" s="1" t="str" cm="1">
        <f t="array" ref="F829">IFERROR(-SUMPRODUCT((Transactions_Table[Stock Ticker]=B829)*(Transactions_Table[Transaction]="Sell")*Transactions_Table[Total Amount])/C829, "")</f>
        <v/>
      </c>
      <c r="H829" s="1" t="str">
        <f t="shared" si="12"/>
        <v/>
      </c>
    </row>
    <row r="830" spans="4:8">
      <c r="D830" s="1" t="str" cm="1">
        <f t="array" ref="D830">IFERROR(SUMPRODUCT((Transactions_Table[Stock Ticker]=B830)*(Transactions_Table[Transaction]="Buy")*Transactions_Table[Total Amount])/C830, "")</f>
        <v/>
      </c>
      <c r="F830" s="1" t="str" cm="1">
        <f t="array" ref="F830">IFERROR(-SUMPRODUCT((Transactions_Table[Stock Ticker]=B830)*(Transactions_Table[Transaction]="Sell")*Transactions_Table[Total Amount])/C830, "")</f>
        <v/>
      </c>
      <c r="H830" s="1" t="str">
        <f t="shared" si="12"/>
        <v/>
      </c>
    </row>
    <row r="831" spans="4:8">
      <c r="D831" s="1" t="str" cm="1">
        <f t="array" ref="D831">IFERROR(SUMPRODUCT((Transactions_Table[Stock Ticker]=B831)*(Transactions_Table[Transaction]="Buy")*Transactions_Table[Total Amount])/C831, "")</f>
        <v/>
      </c>
      <c r="F831" s="1" t="str" cm="1">
        <f t="array" ref="F831">IFERROR(-SUMPRODUCT((Transactions_Table[Stock Ticker]=B831)*(Transactions_Table[Transaction]="Sell")*Transactions_Table[Total Amount])/C831, "")</f>
        <v/>
      </c>
      <c r="H831" s="1" t="str">
        <f t="shared" si="12"/>
        <v/>
      </c>
    </row>
    <row r="832" spans="4:8">
      <c r="D832" s="1" t="str" cm="1">
        <f t="array" ref="D832">IFERROR(SUMPRODUCT((Transactions_Table[Stock Ticker]=B832)*(Transactions_Table[Transaction]="Buy")*Transactions_Table[Total Amount])/C832, "")</f>
        <v/>
      </c>
      <c r="F832" s="1" t="str" cm="1">
        <f t="array" ref="F832">IFERROR(-SUMPRODUCT((Transactions_Table[Stock Ticker]=B832)*(Transactions_Table[Transaction]="Sell")*Transactions_Table[Total Amount])/C832, "")</f>
        <v/>
      </c>
      <c r="H832" s="1" t="str">
        <f t="shared" si="12"/>
        <v/>
      </c>
    </row>
    <row r="833" spans="4:8">
      <c r="D833" s="1" t="str" cm="1">
        <f t="array" ref="D833">IFERROR(SUMPRODUCT((Transactions_Table[Stock Ticker]=B833)*(Transactions_Table[Transaction]="Buy")*Transactions_Table[Total Amount])/C833, "")</f>
        <v/>
      </c>
      <c r="F833" s="1" t="str" cm="1">
        <f t="array" ref="F833">IFERROR(-SUMPRODUCT((Transactions_Table[Stock Ticker]=B833)*(Transactions_Table[Transaction]="Sell")*Transactions_Table[Total Amount])/C833, "")</f>
        <v/>
      </c>
      <c r="H833" s="1" t="str">
        <f t="shared" si="12"/>
        <v/>
      </c>
    </row>
    <row r="834" spans="4:8">
      <c r="D834" s="1" t="str" cm="1">
        <f t="array" ref="D834">IFERROR(SUMPRODUCT((Transactions_Table[Stock Ticker]=B834)*(Transactions_Table[Transaction]="Buy")*Transactions_Table[Total Amount])/C834, "")</f>
        <v/>
      </c>
      <c r="F834" s="1" t="str" cm="1">
        <f t="array" ref="F834">IFERROR(-SUMPRODUCT((Transactions_Table[Stock Ticker]=B834)*(Transactions_Table[Transaction]="Sell")*Transactions_Table[Total Amount])/C834, "")</f>
        <v/>
      </c>
      <c r="H834" s="1" t="str">
        <f t="shared" si="12"/>
        <v/>
      </c>
    </row>
    <row r="835" spans="4:8">
      <c r="D835" s="1" t="str" cm="1">
        <f t="array" ref="D835">IFERROR(SUMPRODUCT((Transactions_Table[Stock Ticker]=B835)*(Transactions_Table[Transaction]="Buy")*Transactions_Table[Total Amount])/C835, "")</f>
        <v/>
      </c>
      <c r="F835" s="1" t="str" cm="1">
        <f t="array" ref="F835">IFERROR(-SUMPRODUCT((Transactions_Table[Stock Ticker]=B835)*(Transactions_Table[Transaction]="Sell")*Transactions_Table[Total Amount])/C835, "")</f>
        <v/>
      </c>
      <c r="H835" s="1" t="str">
        <f t="shared" si="12"/>
        <v/>
      </c>
    </row>
    <row r="836" spans="4:8">
      <c r="D836" s="1" t="str" cm="1">
        <f t="array" ref="D836">IFERROR(SUMPRODUCT((Transactions_Table[Stock Ticker]=B836)*(Transactions_Table[Transaction]="Buy")*Transactions_Table[Total Amount])/C836, "")</f>
        <v/>
      </c>
      <c r="F836" s="1" t="str" cm="1">
        <f t="array" ref="F836">IFERROR(-SUMPRODUCT((Transactions_Table[Stock Ticker]=B836)*(Transactions_Table[Transaction]="Sell")*Transactions_Table[Total Amount])/C836, "")</f>
        <v/>
      </c>
      <c r="H836" s="1" t="str">
        <f t="shared" si="12"/>
        <v/>
      </c>
    </row>
    <row r="837" spans="4:8">
      <c r="D837" s="1" t="str" cm="1">
        <f t="array" ref="D837">IFERROR(SUMPRODUCT((Transactions_Table[Stock Ticker]=B837)*(Transactions_Table[Transaction]="Buy")*Transactions_Table[Total Amount])/C837, "")</f>
        <v/>
      </c>
      <c r="F837" s="1" t="str" cm="1">
        <f t="array" ref="F837">IFERROR(-SUMPRODUCT((Transactions_Table[Stock Ticker]=B837)*(Transactions_Table[Transaction]="Sell")*Transactions_Table[Total Amount])/C837, "")</f>
        <v/>
      </c>
      <c r="H837" s="1" t="str">
        <f t="shared" ref="H837:H900" si="13">IFERROR((E837*(F837-D837))+G837, "")</f>
        <v/>
      </c>
    </row>
    <row r="838" spans="4:8">
      <c r="D838" s="1" t="str" cm="1">
        <f t="array" ref="D838">IFERROR(SUMPRODUCT((Transactions_Table[Stock Ticker]=B838)*(Transactions_Table[Transaction]="Buy")*Transactions_Table[Total Amount])/C838, "")</f>
        <v/>
      </c>
      <c r="F838" s="1" t="str" cm="1">
        <f t="array" ref="F838">IFERROR(-SUMPRODUCT((Transactions_Table[Stock Ticker]=B838)*(Transactions_Table[Transaction]="Sell")*Transactions_Table[Total Amount])/C838, "")</f>
        <v/>
      </c>
      <c r="H838" s="1" t="str">
        <f t="shared" si="13"/>
        <v/>
      </c>
    </row>
    <row r="839" spans="4:8">
      <c r="D839" s="1" t="str" cm="1">
        <f t="array" ref="D839">IFERROR(SUMPRODUCT((Transactions_Table[Stock Ticker]=B839)*(Transactions_Table[Transaction]="Buy")*Transactions_Table[Total Amount])/C839, "")</f>
        <v/>
      </c>
      <c r="F839" s="1" t="str" cm="1">
        <f t="array" ref="F839">IFERROR(-SUMPRODUCT((Transactions_Table[Stock Ticker]=B839)*(Transactions_Table[Transaction]="Sell")*Transactions_Table[Total Amount])/C839, "")</f>
        <v/>
      </c>
      <c r="H839" s="1" t="str">
        <f t="shared" si="13"/>
        <v/>
      </c>
    </row>
    <row r="840" spans="4:8">
      <c r="D840" s="1" t="str" cm="1">
        <f t="array" ref="D840">IFERROR(SUMPRODUCT((Transactions_Table[Stock Ticker]=B840)*(Transactions_Table[Transaction]="Buy")*Transactions_Table[Total Amount])/C840, "")</f>
        <v/>
      </c>
      <c r="F840" s="1" t="str" cm="1">
        <f t="array" ref="F840">IFERROR(-SUMPRODUCT((Transactions_Table[Stock Ticker]=B840)*(Transactions_Table[Transaction]="Sell")*Transactions_Table[Total Amount])/C840, "")</f>
        <v/>
      </c>
      <c r="H840" s="1" t="str">
        <f t="shared" si="13"/>
        <v/>
      </c>
    </row>
    <row r="841" spans="4:8">
      <c r="D841" s="1" t="str" cm="1">
        <f t="array" ref="D841">IFERROR(SUMPRODUCT((Transactions_Table[Stock Ticker]=B841)*(Transactions_Table[Transaction]="Buy")*Transactions_Table[Total Amount])/C841, "")</f>
        <v/>
      </c>
      <c r="F841" s="1" t="str" cm="1">
        <f t="array" ref="F841">IFERROR(-SUMPRODUCT((Transactions_Table[Stock Ticker]=B841)*(Transactions_Table[Transaction]="Sell")*Transactions_Table[Total Amount])/C841, "")</f>
        <v/>
      </c>
      <c r="H841" s="1" t="str">
        <f t="shared" si="13"/>
        <v/>
      </c>
    </row>
    <row r="842" spans="4:8">
      <c r="D842" s="1" t="str" cm="1">
        <f t="array" ref="D842">IFERROR(SUMPRODUCT((Transactions_Table[Stock Ticker]=B842)*(Transactions_Table[Transaction]="Buy")*Transactions_Table[Total Amount])/C842, "")</f>
        <v/>
      </c>
      <c r="F842" s="1" t="str" cm="1">
        <f t="array" ref="F842">IFERROR(-SUMPRODUCT((Transactions_Table[Stock Ticker]=B842)*(Transactions_Table[Transaction]="Sell")*Transactions_Table[Total Amount])/C842, "")</f>
        <v/>
      </c>
      <c r="H842" s="1" t="str">
        <f t="shared" si="13"/>
        <v/>
      </c>
    </row>
    <row r="843" spans="4:8">
      <c r="D843" s="1" t="str" cm="1">
        <f t="array" ref="D843">IFERROR(SUMPRODUCT((Transactions_Table[Stock Ticker]=B843)*(Transactions_Table[Transaction]="Buy")*Transactions_Table[Total Amount])/C843, "")</f>
        <v/>
      </c>
      <c r="F843" s="1" t="str" cm="1">
        <f t="array" ref="F843">IFERROR(-SUMPRODUCT((Transactions_Table[Stock Ticker]=B843)*(Transactions_Table[Transaction]="Sell")*Transactions_Table[Total Amount])/C843, "")</f>
        <v/>
      </c>
      <c r="H843" s="1" t="str">
        <f t="shared" si="13"/>
        <v/>
      </c>
    </row>
    <row r="844" spans="4:8">
      <c r="D844" s="1" t="str" cm="1">
        <f t="array" ref="D844">IFERROR(SUMPRODUCT((Transactions_Table[Stock Ticker]=B844)*(Transactions_Table[Transaction]="Buy")*Transactions_Table[Total Amount])/C844, "")</f>
        <v/>
      </c>
      <c r="F844" s="1" t="str" cm="1">
        <f t="array" ref="F844">IFERROR(-SUMPRODUCT((Transactions_Table[Stock Ticker]=B844)*(Transactions_Table[Transaction]="Sell")*Transactions_Table[Total Amount])/C844, "")</f>
        <v/>
      </c>
      <c r="H844" s="1" t="str">
        <f t="shared" si="13"/>
        <v/>
      </c>
    </row>
    <row r="845" spans="4:8">
      <c r="D845" s="1" t="str" cm="1">
        <f t="array" ref="D845">IFERROR(SUMPRODUCT((Transactions_Table[Stock Ticker]=B845)*(Transactions_Table[Transaction]="Buy")*Transactions_Table[Total Amount])/C845, "")</f>
        <v/>
      </c>
      <c r="F845" s="1" t="str" cm="1">
        <f t="array" ref="F845">IFERROR(-SUMPRODUCT((Transactions_Table[Stock Ticker]=B845)*(Transactions_Table[Transaction]="Sell")*Transactions_Table[Total Amount])/C845, "")</f>
        <v/>
      </c>
      <c r="H845" s="1" t="str">
        <f t="shared" si="13"/>
        <v/>
      </c>
    </row>
    <row r="846" spans="4:8">
      <c r="D846" s="1" t="str" cm="1">
        <f t="array" ref="D846">IFERROR(SUMPRODUCT((Transactions_Table[Stock Ticker]=B846)*(Transactions_Table[Transaction]="Buy")*Transactions_Table[Total Amount])/C846, "")</f>
        <v/>
      </c>
      <c r="F846" s="1" t="str" cm="1">
        <f t="array" ref="F846">IFERROR(-SUMPRODUCT((Transactions_Table[Stock Ticker]=B846)*(Transactions_Table[Transaction]="Sell")*Transactions_Table[Total Amount])/C846, "")</f>
        <v/>
      </c>
      <c r="H846" s="1" t="str">
        <f t="shared" si="13"/>
        <v/>
      </c>
    </row>
    <row r="847" spans="4:8">
      <c r="D847" s="1" t="str" cm="1">
        <f t="array" ref="D847">IFERROR(SUMPRODUCT((Transactions_Table[Stock Ticker]=B847)*(Transactions_Table[Transaction]="Buy")*Transactions_Table[Total Amount])/C847, "")</f>
        <v/>
      </c>
      <c r="F847" s="1" t="str" cm="1">
        <f t="array" ref="F847">IFERROR(-SUMPRODUCT((Transactions_Table[Stock Ticker]=B847)*(Transactions_Table[Transaction]="Sell")*Transactions_Table[Total Amount])/C847, "")</f>
        <v/>
      </c>
      <c r="H847" s="1" t="str">
        <f t="shared" si="13"/>
        <v/>
      </c>
    </row>
    <row r="848" spans="4:8">
      <c r="D848" s="1" t="str" cm="1">
        <f t="array" ref="D848">IFERROR(SUMPRODUCT((Transactions_Table[Stock Ticker]=B848)*(Transactions_Table[Transaction]="Buy")*Transactions_Table[Total Amount])/C848, "")</f>
        <v/>
      </c>
      <c r="F848" s="1" t="str" cm="1">
        <f t="array" ref="F848">IFERROR(-SUMPRODUCT((Transactions_Table[Stock Ticker]=B848)*(Transactions_Table[Transaction]="Sell")*Transactions_Table[Total Amount])/C848, "")</f>
        <v/>
      </c>
      <c r="H848" s="1" t="str">
        <f t="shared" si="13"/>
        <v/>
      </c>
    </row>
    <row r="849" spans="4:8">
      <c r="D849" s="1" t="str" cm="1">
        <f t="array" ref="D849">IFERROR(SUMPRODUCT((Transactions_Table[Stock Ticker]=B849)*(Transactions_Table[Transaction]="Buy")*Transactions_Table[Total Amount])/C849, "")</f>
        <v/>
      </c>
      <c r="F849" s="1" t="str" cm="1">
        <f t="array" ref="F849">IFERROR(-SUMPRODUCT((Transactions_Table[Stock Ticker]=B849)*(Transactions_Table[Transaction]="Sell")*Transactions_Table[Total Amount])/C849, "")</f>
        <v/>
      </c>
      <c r="H849" s="1" t="str">
        <f t="shared" si="13"/>
        <v/>
      </c>
    </row>
    <row r="850" spans="4:8">
      <c r="D850" s="1" t="str" cm="1">
        <f t="array" ref="D850">IFERROR(SUMPRODUCT((Transactions_Table[Stock Ticker]=B850)*(Transactions_Table[Transaction]="Buy")*Transactions_Table[Total Amount])/C850, "")</f>
        <v/>
      </c>
      <c r="F850" s="1" t="str" cm="1">
        <f t="array" ref="F850">IFERROR(-SUMPRODUCT((Transactions_Table[Stock Ticker]=B850)*(Transactions_Table[Transaction]="Sell")*Transactions_Table[Total Amount])/C850, "")</f>
        <v/>
      </c>
      <c r="H850" s="1" t="str">
        <f t="shared" si="13"/>
        <v/>
      </c>
    </row>
    <row r="851" spans="4:8">
      <c r="D851" s="1" t="str" cm="1">
        <f t="array" ref="D851">IFERROR(SUMPRODUCT((Transactions_Table[Stock Ticker]=B851)*(Transactions_Table[Transaction]="Buy")*Transactions_Table[Total Amount])/C851, "")</f>
        <v/>
      </c>
      <c r="F851" s="1" t="str" cm="1">
        <f t="array" ref="F851">IFERROR(-SUMPRODUCT((Transactions_Table[Stock Ticker]=B851)*(Transactions_Table[Transaction]="Sell")*Transactions_Table[Total Amount])/C851, "")</f>
        <v/>
      </c>
      <c r="H851" s="1" t="str">
        <f t="shared" si="13"/>
        <v/>
      </c>
    </row>
    <row r="852" spans="4:8">
      <c r="D852" s="1" t="str" cm="1">
        <f t="array" ref="D852">IFERROR(SUMPRODUCT((Transactions_Table[Stock Ticker]=B852)*(Transactions_Table[Transaction]="Buy")*Transactions_Table[Total Amount])/C852, "")</f>
        <v/>
      </c>
      <c r="F852" s="1" t="str" cm="1">
        <f t="array" ref="F852">IFERROR(-SUMPRODUCT((Transactions_Table[Stock Ticker]=B852)*(Transactions_Table[Transaction]="Sell")*Transactions_Table[Total Amount])/C852, "")</f>
        <v/>
      </c>
      <c r="H852" s="1" t="str">
        <f t="shared" si="13"/>
        <v/>
      </c>
    </row>
    <row r="853" spans="4:8">
      <c r="D853" s="1" t="str" cm="1">
        <f t="array" ref="D853">IFERROR(SUMPRODUCT((Transactions_Table[Stock Ticker]=B853)*(Transactions_Table[Transaction]="Buy")*Transactions_Table[Total Amount])/C853, "")</f>
        <v/>
      </c>
      <c r="F853" s="1" t="str" cm="1">
        <f t="array" ref="F853">IFERROR(-SUMPRODUCT((Transactions_Table[Stock Ticker]=B853)*(Transactions_Table[Transaction]="Sell")*Transactions_Table[Total Amount])/C853, "")</f>
        <v/>
      </c>
      <c r="H853" s="1" t="str">
        <f t="shared" si="13"/>
        <v/>
      </c>
    </row>
    <row r="854" spans="4:8">
      <c r="D854" s="1" t="str" cm="1">
        <f t="array" ref="D854">IFERROR(SUMPRODUCT((Transactions_Table[Stock Ticker]=B854)*(Transactions_Table[Transaction]="Buy")*Transactions_Table[Total Amount])/C854, "")</f>
        <v/>
      </c>
      <c r="F854" s="1" t="str" cm="1">
        <f t="array" ref="F854">IFERROR(-SUMPRODUCT((Transactions_Table[Stock Ticker]=B854)*(Transactions_Table[Transaction]="Sell")*Transactions_Table[Total Amount])/C854, "")</f>
        <v/>
      </c>
      <c r="H854" s="1" t="str">
        <f t="shared" si="13"/>
        <v/>
      </c>
    </row>
    <row r="855" spans="4:8">
      <c r="D855" s="1" t="str" cm="1">
        <f t="array" ref="D855">IFERROR(SUMPRODUCT((Transactions_Table[Stock Ticker]=B855)*(Transactions_Table[Transaction]="Buy")*Transactions_Table[Total Amount])/C855, "")</f>
        <v/>
      </c>
      <c r="F855" s="1" t="str" cm="1">
        <f t="array" ref="F855">IFERROR(-SUMPRODUCT((Transactions_Table[Stock Ticker]=B855)*(Transactions_Table[Transaction]="Sell")*Transactions_Table[Total Amount])/C855, "")</f>
        <v/>
      </c>
      <c r="H855" s="1" t="str">
        <f t="shared" si="13"/>
        <v/>
      </c>
    </row>
    <row r="856" spans="4:8">
      <c r="D856" s="1" t="str" cm="1">
        <f t="array" ref="D856">IFERROR(SUMPRODUCT((Transactions_Table[Stock Ticker]=B856)*(Transactions_Table[Transaction]="Buy")*Transactions_Table[Total Amount])/C856, "")</f>
        <v/>
      </c>
      <c r="F856" s="1" t="str" cm="1">
        <f t="array" ref="F856">IFERROR(-SUMPRODUCT((Transactions_Table[Stock Ticker]=B856)*(Transactions_Table[Transaction]="Sell")*Transactions_Table[Total Amount])/C856, "")</f>
        <v/>
      </c>
      <c r="H856" s="1" t="str">
        <f t="shared" si="13"/>
        <v/>
      </c>
    </row>
    <row r="857" spans="4:8">
      <c r="D857" s="1" t="str" cm="1">
        <f t="array" ref="D857">IFERROR(SUMPRODUCT((Transactions_Table[Stock Ticker]=B857)*(Transactions_Table[Transaction]="Buy")*Transactions_Table[Total Amount])/C857, "")</f>
        <v/>
      </c>
      <c r="F857" s="1" t="str" cm="1">
        <f t="array" ref="F857">IFERROR(-SUMPRODUCT((Transactions_Table[Stock Ticker]=B857)*(Transactions_Table[Transaction]="Sell")*Transactions_Table[Total Amount])/C857, "")</f>
        <v/>
      </c>
      <c r="H857" s="1" t="str">
        <f t="shared" si="13"/>
        <v/>
      </c>
    </row>
    <row r="858" spans="4:8">
      <c r="D858" s="1" t="str" cm="1">
        <f t="array" ref="D858">IFERROR(SUMPRODUCT((Transactions_Table[Stock Ticker]=B858)*(Transactions_Table[Transaction]="Buy")*Transactions_Table[Total Amount])/C858, "")</f>
        <v/>
      </c>
      <c r="F858" s="1" t="str" cm="1">
        <f t="array" ref="F858">IFERROR(-SUMPRODUCT((Transactions_Table[Stock Ticker]=B858)*(Transactions_Table[Transaction]="Sell")*Transactions_Table[Total Amount])/C858, "")</f>
        <v/>
      </c>
      <c r="H858" s="1" t="str">
        <f t="shared" si="13"/>
        <v/>
      </c>
    </row>
    <row r="859" spans="4:8">
      <c r="D859" s="1" t="str" cm="1">
        <f t="array" ref="D859">IFERROR(SUMPRODUCT((Transactions_Table[Stock Ticker]=B859)*(Transactions_Table[Transaction]="Buy")*Transactions_Table[Total Amount])/C859, "")</f>
        <v/>
      </c>
      <c r="F859" s="1" t="str" cm="1">
        <f t="array" ref="F859">IFERROR(-SUMPRODUCT((Transactions_Table[Stock Ticker]=B859)*(Transactions_Table[Transaction]="Sell")*Transactions_Table[Total Amount])/C859, "")</f>
        <v/>
      </c>
      <c r="H859" s="1" t="str">
        <f t="shared" si="13"/>
        <v/>
      </c>
    </row>
    <row r="860" spans="4:8">
      <c r="D860" s="1" t="str" cm="1">
        <f t="array" ref="D860">IFERROR(SUMPRODUCT((Transactions_Table[Stock Ticker]=B860)*(Transactions_Table[Transaction]="Buy")*Transactions_Table[Total Amount])/C860, "")</f>
        <v/>
      </c>
      <c r="F860" s="1" t="str" cm="1">
        <f t="array" ref="F860">IFERROR(-SUMPRODUCT((Transactions_Table[Stock Ticker]=B860)*(Transactions_Table[Transaction]="Sell")*Transactions_Table[Total Amount])/C860, "")</f>
        <v/>
      </c>
      <c r="H860" s="1" t="str">
        <f t="shared" si="13"/>
        <v/>
      </c>
    </row>
    <row r="861" spans="4:8">
      <c r="D861" s="1" t="str" cm="1">
        <f t="array" ref="D861">IFERROR(SUMPRODUCT((Transactions_Table[Stock Ticker]=B861)*(Transactions_Table[Transaction]="Buy")*Transactions_Table[Total Amount])/C861, "")</f>
        <v/>
      </c>
      <c r="F861" s="1" t="str" cm="1">
        <f t="array" ref="F861">IFERROR(-SUMPRODUCT((Transactions_Table[Stock Ticker]=B861)*(Transactions_Table[Transaction]="Sell")*Transactions_Table[Total Amount])/C861, "")</f>
        <v/>
      </c>
      <c r="H861" s="1" t="str">
        <f t="shared" si="13"/>
        <v/>
      </c>
    </row>
    <row r="862" spans="4:8">
      <c r="D862" s="1" t="str" cm="1">
        <f t="array" ref="D862">IFERROR(SUMPRODUCT((Transactions_Table[Stock Ticker]=B862)*(Transactions_Table[Transaction]="Buy")*Transactions_Table[Total Amount])/C862, "")</f>
        <v/>
      </c>
      <c r="F862" s="1" t="str" cm="1">
        <f t="array" ref="F862">IFERROR(-SUMPRODUCT((Transactions_Table[Stock Ticker]=B862)*(Transactions_Table[Transaction]="Sell")*Transactions_Table[Total Amount])/C862, "")</f>
        <v/>
      </c>
      <c r="H862" s="1" t="str">
        <f t="shared" si="13"/>
        <v/>
      </c>
    </row>
    <row r="863" spans="4:8">
      <c r="D863" s="1" t="str" cm="1">
        <f t="array" ref="D863">IFERROR(SUMPRODUCT((Transactions_Table[Stock Ticker]=B863)*(Transactions_Table[Transaction]="Buy")*Transactions_Table[Total Amount])/C863, "")</f>
        <v/>
      </c>
      <c r="F863" s="1" t="str" cm="1">
        <f t="array" ref="F863">IFERROR(-SUMPRODUCT((Transactions_Table[Stock Ticker]=B863)*(Transactions_Table[Transaction]="Sell")*Transactions_Table[Total Amount])/C863, "")</f>
        <v/>
      </c>
      <c r="H863" s="1" t="str">
        <f t="shared" si="13"/>
        <v/>
      </c>
    </row>
    <row r="864" spans="4:8">
      <c r="D864" s="1" t="str" cm="1">
        <f t="array" ref="D864">IFERROR(SUMPRODUCT((Transactions_Table[Stock Ticker]=B864)*(Transactions_Table[Transaction]="Buy")*Transactions_Table[Total Amount])/C864, "")</f>
        <v/>
      </c>
      <c r="F864" s="1" t="str" cm="1">
        <f t="array" ref="F864">IFERROR(-SUMPRODUCT((Transactions_Table[Stock Ticker]=B864)*(Transactions_Table[Transaction]="Sell")*Transactions_Table[Total Amount])/C864, "")</f>
        <v/>
      </c>
      <c r="H864" s="1" t="str">
        <f t="shared" si="13"/>
        <v/>
      </c>
    </row>
    <row r="865" spans="4:8">
      <c r="D865" s="1" t="str" cm="1">
        <f t="array" ref="D865">IFERROR(SUMPRODUCT((Transactions_Table[Stock Ticker]=B865)*(Transactions_Table[Transaction]="Buy")*Transactions_Table[Total Amount])/C865, "")</f>
        <v/>
      </c>
      <c r="F865" s="1" t="str" cm="1">
        <f t="array" ref="F865">IFERROR(-SUMPRODUCT((Transactions_Table[Stock Ticker]=B865)*(Transactions_Table[Transaction]="Sell")*Transactions_Table[Total Amount])/C865, "")</f>
        <v/>
      </c>
      <c r="H865" s="1" t="str">
        <f t="shared" si="13"/>
        <v/>
      </c>
    </row>
    <row r="866" spans="4:8">
      <c r="D866" s="1" t="str" cm="1">
        <f t="array" ref="D866">IFERROR(SUMPRODUCT((Transactions_Table[Stock Ticker]=B866)*(Transactions_Table[Transaction]="Buy")*Transactions_Table[Total Amount])/C866, "")</f>
        <v/>
      </c>
      <c r="F866" s="1" t="str" cm="1">
        <f t="array" ref="F866">IFERROR(-SUMPRODUCT((Transactions_Table[Stock Ticker]=B866)*(Transactions_Table[Transaction]="Sell")*Transactions_Table[Total Amount])/C866, "")</f>
        <v/>
      </c>
      <c r="H866" s="1" t="str">
        <f t="shared" si="13"/>
        <v/>
      </c>
    </row>
    <row r="867" spans="4:8">
      <c r="D867" s="1" t="str" cm="1">
        <f t="array" ref="D867">IFERROR(SUMPRODUCT((Transactions_Table[Stock Ticker]=B867)*(Transactions_Table[Transaction]="Buy")*Transactions_Table[Total Amount])/C867, "")</f>
        <v/>
      </c>
      <c r="F867" s="1" t="str" cm="1">
        <f t="array" ref="F867">IFERROR(-SUMPRODUCT((Transactions_Table[Stock Ticker]=B867)*(Transactions_Table[Transaction]="Sell")*Transactions_Table[Total Amount])/C867, "")</f>
        <v/>
      </c>
      <c r="H867" s="1" t="str">
        <f t="shared" si="13"/>
        <v/>
      </c>
    </row>
    <row r="868" spans="4:8">
      <c r="D868" s="1" t="str" cm="1">
        <f t="array" ref="D868">IFERROR(SUMPRODUCT((Transactions_Table[Stock Ticker]=B868)*(Transactions_Table[Transaction]="Buy")*Transactions_Table[Total Amount])/C868, "")</f>
        <v/>
      </c>
      <c r="F868" s="1" t="str" cm="1">
        <f t="array" ref="F868">IFERROR(-SUMPRODUCT((Transactions_Table[Stock Ticker]=B868)*(Transactions_Table[Transaction]="Sell")*Transactions_Table[Total Amount])/C868, "")</f>
        <v/>
      </c>
      <c r="H868" s="1" t="str">
        <f t="shared" si="13"/>
        <v/>
      </c>
    </row>
    <row r="869" spans="4:8">
      <c r="D869" s="1" t="str" cm="1">
        <f t="array" ref="D869">IFERROR(SUMPRODUCT((Transactions_Table[Stock Ticker]=B869)*(Transactions_Table[Transaction]="Buy")*Transactions_Table[Total Amount])/C869, "")</f>
        <v/>
      </c>
      <c r="F869" s="1" t="str" cm="1">
        <f t="array" ref="F869">IFERROR(-SUMPRODUCT((Transactions_Table[Stock Ticker]=B869)*(Transactions_Table[Transaction]="Sell")*Transactions_Table[Total Amount])/C869, "")</f>
        <v/>
      </c>
      <c r="H869" s="1" t="str">
        <f t="shared" si="13"/>
        <v/>
      </c>
    </row>
    <row r="870" spans="4:8">
      <c r="D870" s="1" t="str" cm="1">
        <f t="array" ref="D870">IFERROR(SUMPRODUCT((Transactions_Table[Stock Ticker]=B870)*(Transactions_Table[Transaction]="Buy")*Transactions_Table[Total Amount])/C870, "")</f>
        <v/>
      </c>
      <c r="F870" s="1" t="str" cm="1">
        <f t="array" ref="F870">IFERROR(-SUMPRODUCT((Transactions_Table[Stock Ticker]=B870)*(Transactions_Table[Transaction]="Sell")*Transactions_Table[Total Amount])/C870, "")</f>
        <v/>
      </c>
      <c r="H870" s="1" t="str">
        <f t="shared" si="13"/>
        <v/>
      </c>
    </row>
    <row r="871" spans="4:8">
      <c r="D871" s="1" t="str" cm="1">
        <f t="array" ref="D871">IFERROR(SUMPRODUCT((Transactions_Table[Stock Ticker]=B871)*(Transactions_Table[Transaction]="Buy")*Transactions_Table[Total Amount])/C871, "")</f>
        <v/>
      </c>
      <c r="F871" s="1" t="str" cm="1">
        <f t="array" ref="F871">IFERROR(-SUMPRODUCT((Transactions_Table[Stock Ticker]=B871)*(Transactions_Table[Transaction]="Sell")*Transactions_Table[Total Amount])/C871, "")</f>
        <v/>
      </c>
      <c r="H871" s="1" t="str">
        <f t="shared" si="13"/>
        <v/>
      </c>
    </row>
    <row r="872" spans="4:8">
      <c r="D872" s="1" t="str" cm="1">
        <f t="array" ref="D872">IFERROR(SUMPRODUCT((Transactions_Table[Stock Ticker]=B872)*(Transactions_Table[Transaction]="Buy")*Transactions_Table[Total Amount])/C872, "")</f>
        <v/>
      </c>
      <c r="F872" s="1" t="str" cm="1">
        <f t="array" ref="F872">IFERROR(-SUMPRODUCT((Transactions_Table[Stock Ticker]=B872)*(Transactions_Table[Transaction]="Sell")*Transactions_Table[Total Amount])/C872, "")</f>
        <v/>
      </c>
      <c r="H872" s="1" t="str">
        <f t="shared" si="13"/>
        <v/>
      </c>
    </row>
    <row r="873" spans="4:8">
      <c r="D873" s="1" t="str" cm="1">
        <f t="array" ref="D873">IFERROR(SUMPRODUCT((Transactions_Table[Stock Ticker]=B873)*(Transactions_Table[Transaction]="Buy")*Transactions_Table[Total Amount])/C873, "")</f>
        <v/>
      </c>
      <c r="F873" s="1" t="str" cm="1">
        <f t="array" ref="F873">IFERROR(-SUMPRODUCT((Transactions_Table[Stock Ticker]=B873)*(Transactions_Table[Transaction]="Sell")*Transactions_Table[Total Amount])/C873, "")</f>
        <v/>
      </c>
      <c r="H873" s="1" t="str">
        <f t="shared" si="13"/>
        <v/>
      </c>
    </row>
    <row r="874" spans="4:8">
      <c r="D874" s="1" t="str" cm="1">
        <f t="array" ref="D874">IFERROR(SUMPRODUCT((Transactions_Table[Stock Ticker]=B874)*(Transactions_Table[Transaction]="Buy")*Transactions_Table[Total Amount])/C874, "")</f>
        <v/>
      </c>
      <c r="F874" s="1" t="str" cm="1">
        <f t="array" ref="F874">IFERROR(-SUMPRODUCT((Transactions_Table[Stock Ticker]=B874)*(Transactions_Table[Transaction]="Sell")*Transactions_Table[Total Amount])/C874, "")</f>
        <v/>
      </c>
      <c r="H874" s="1" t="str">
        <f t="shared" si="13"/>
        <v/>
      </c>
    </row>
    <row r="875" spans="4:8">
      <c r="D875" s="1" t="str" cm="1">
        <f t="array" ref="D875">IFERROR(SUMPRODUCT((Transactions_Table[Stock Ticker]=B875)*(Transactions_Table[Transaction]="Buy")*Transactions_Table[Total Amount])/C875, "")</f>
        <v/>
      </c>
      <c r="F875" s="1" t="str" cm="1">
        <f t="array" ref="F875">IFERROR(-SUMPRODUCT((Transactions_Table[Stock Ticker]=B875)*(Transactions_Table[Transaction]="Sell")*Transactions_Table[Total Amount])/C875, "")</f>
        <v/>
      </c>
      <c r="H875" s="1" t="str">
        <f t="shared" si="13"/>
        <v/>
      </c>
    </row>
    <row r="876" spans="4:8">
      <c r="D876" s="1" t="str" cm="1">
        <f t="array" ref="D876">IFERROR(SUMPRODUCT((Transactions_Table[Stock Ticker]=B876)*(Transactions_Table[Transaction]="Buy")*Transactions_Table[Total Amount])/C876, "")</f>
        <v/>
      </c>
      <c r="F876" s="1" t="str" cm="1">
        <f t="array" ref="F876">IFERROR(-SUMPRODUCT((Transactions_Table[Stock Ticker]=B876)*(Transactions_Table[Transaction]="Sell")*Transactions_Table[Total Amount])/C876, "")</f>
        <v/>
      </c>
      <c r="H876" s="1" t="str">
        <f t="shared" si="13"/>
        <v/>
      </c>
    </row>
    <row r="877" spans="4:8">
      <c r="D877" s="1" t="str" cm="1">
        <f t="array" ref="D877">IFERROR(SUMPRODUCT((Transactions_Table[Stock Ticker]=B877)*(Transactions_Table[Transaction]="Buy")*Transactions_Table[Total Amount])/C877, "")</f>
        <v/>
      </c>
      <c r="F877" s="1" t="str" cm="1">
        <f t="array" ref="F877">IFERROR(-SUMPRODUCT((Transactions_Table[Stock Ticker]=B877)*(Transactions_Table[Transaction]="Sell")*Transactions_Table[Total Amount])/C877, "")</f>
        <v/>
      </c>
      <c r="H877" s="1" t="str">
        <f t="shared" si="13"/>
        <v/>
      </c>
    </row>
    <row r="878" spans="4:8">
      <c r="D878" s="1" t="str" cm="1">
        <f t="array" ref="D878">IFERROR(SUMPRODUCT((Transactions_Table[Stock Ticker]=B878)*(Transactions_Table[Transaction]="Buy")*Transactions_Table[Total Amount])/C878, "")</f>
        <v/>
      </c>
      <c r="F878" s="1" t="str" cm="1">
        <f t="array" ref="F878">IFERROR(-SUMPRODUCT((Transactions_Table[Stock Ticker]=B878)*(Transactions_Table[Transaction]="Sell")*Transactions_Table[Total Amount])/C878, "")</f>
        <v/>
      </c>
      <c r="H878" s="1" t="str">
        <f t="shared" si="13"/>
        <v/>
      </c>
    </row>
    <row r="879" spans="4:8">
      <c r="D879" s="1" t="str" cm="1">
        <f t="array" ref="D879">IFERROR(SUMPRODUCT((Transactions_Table[Stock Ticker]=B879)*(Transactions_Table[Transaction]="Buy")*Transactions_Table[Total Amount])/C879, "")</f>
        <v/>
      </c>
      <c r="F879" s="1" t="str" cm="1">
        <f t="array" ref="F879">IFERROR(-SUMPRODUCT((Transactions_Table[Stock Ticker]=B879)*(Transactions_Table[Transaction]="Sell")*Transactions_Table[Total Amount])/C879, "")</f>
        <v/>
      </c>
      <c r="H879" s="1" t="str">
        <f t="shared" si="13"/>
        <v/>
      </c>
    </row>
    <row r="880" spans="4:8">
      <c r="D880" s="1" t="str" cm="1">
        <f t="array" ref="D880">IFERROR(SUMPRODUCT((Transactions_Table[Stock Ticker]=B880)*(Transactions_Table[Transaction]="Buy")*Transactions_Table[Total Amount])/C880, "")</f>
        <v/>
      </c>
      <c r="F880" s="1" t="str" cm="1">
        <f t="array" ref="F880">IFERROR(-SUMPRODUCT((Transactions_Table[Stock Ticker]=B880)*(Transactions_Table[Transaction]="Sell")*Transactions_Table[Total Amount])/C880, "")</f>
        <v/>
      </c>
      <c r="H880" s="1" t="str">
        <f t="shared" si="13"/>
        <v/>
      </c>
    </row>
    <row r="881" spans="4:8">
      <c r="D881" s="1" t="str" cm="1">
        <f t="array" ref="D881">IFERROR(SUMPRODUCT((Transactions_Table[Stock Ticker]=B881)*(Transactions_Table[Transaction]="Buy")*Transactions_Table[Total Amount])/C881, "")</f>
        <v/>
      </c>
      <c r="F881" s="1" t="str" cm="1">
        <f t="array" ref="F881">IFERROR(-SUMPRODUCT((Transactions_Table[Stock Ticker]=B881)*(Transactions_Table[Transaction]="Sell")*Transactions_Table[Total Amount])/C881, "")</f>
        <v/>
      </c>
      <c r="H881" s="1" t="str">
        <f t="shared" si="13"/>
        <v/>
      </c>
    </row>
    <row r="882" spans="4:8">
      <c r="D882" s="1" t="str" cm="1">
        <f t="array" ref="D882">IFERROR(SUMPRODUCT((Transactions_Table[Stock Ticker]=B882)*(Transactions_Table[Transaction]="Buy")*Transactions_Table[Total Amount])/C882, "")</f>
        <v/>
      </c>
      <c r="F882" s="1" t="str" cm="1">
        <f t="array" ref="F882">IFERROR(-SUMPRODUCT((Transactions_Table[Stock Ticker]=B882)*(Transactions_Table[Transaction]="Sell")*Transactions_Table[Total Amount])/C882, "")</f>
        <v/>
      </c>
      <c r="H882" s="1" t="str">
        <f t="shared" si="13"/>
        <v/>
      </c>
    </row>
    <row r="883" spans="4:8">
      <c r="D883" s="1" t="str" cm="1">
        <f t="array" ref="D883">IFERROR(SUMPRODUCT((Transactions_Table[Stock Ticker]=B883)*(Transactions_Table[Transaction]="Buy")*Transactions_Table[Total Amount])/C883, "")</f>
        <v/>
      </c>
      <c r="F883" s="1" t="str" cm="1">
        <f t="array" ref="F883">IFERROR(-SUMPRODUCT((Transactions_Table[Stock Ticker]=B883)*(Transactions_Table[Transaction]="Sell")*Transactions_Table[Total Amount])/C883, "")</f>
        <v/>
      </c>
      <c r="H883" s="1" t="str">
        <f t="shared" si="13"/>
        <v/>
      </c>
    </row>
    <row r="884" spans="4:8">
      <c r="D884" s="1" t="str" cm="1">
        <f t="array" ref="D884">IFERROR(SUMPRODUCT((Transactions_Table[Stock Ticker]=B884)*(Transactions_Table[Transaction]="Buy")*Transactions_Table[Total Amount])/C884, "")</f>
        <v/>
      </c>
      <c r="F884" s="1" t="str" cm="1">
        <f t="array" ref="F884">IFERROR(-SUMPRODUCT((Transactions_Table[Stock Ticker]=B884)*(Transactions_Table[Transaction]="Sell")*Transactions_Table[Total Amount])/C884, "")</f>
        <v/>
      </c>
      <c r="H884" s="1" t="str">
        <f t="shared" si="13"/>
        <v/>
      </c>
    </row>
    <row r="885" spans="4:8">
      <c r="D885" s="1" t="str" cm="1">
        <f t="array" ref="D885">IFERROR(SUMPRODUCT((Transactions_Table[Stock Ticker]=B885)*(Transactions_Table[Transaction]="Buy")*Transactions_Table[Total Amount])/C885, "")</f>
        <v/>
      </c>
      <c r="F885" s="1" t="str" cm="1">
        <f t="array" ref="F885">IFERROR(-SUMPRODUCT((Transactions_Table[Stock Ticker]=B885)*(Transactions_Table[Transaction]="Sell")*Transactions_Table[Total Amount])/C885, "")</f>
        <v/>
      </c>
      <c r="H885" s="1" t="str">
        <f t="shared" si="13"/>
        <v/>
      </c>
    </row>
    <row r="886" spans="4:8">
      <c r="D886" s="1" t="str" cm="1">
        <f t="array" ref="D886">IFERROR(SUMPRODUCT((Transactions_Table[Stock Ticker]=B886)*(Transactions_Table[Transaction]="Buy")*Transactions_Table[Total Amount])/C886, "")</f>
        <v/>
      </c>
      <c r="F886" s="1" t="str" cm="1">
        <f t="array" ref="F886">IFERROR(-SUMPRODUCT((Transactions_Table[Stock Ticker]=B886)*(Transactions_Table[Transaction]="Sell")*Transactions_Table[Total Amount])/C886, "")</f>
        <v/>
      </c>
      <c r="H886" s="1" t="str">
        <f t="shared" si="13"/>
        <v/>
      </c>
    </row>
    <row r="887" spans="4:8">
      <c r="D887" s="1" t="str" cm="1">
        <f t="array" ref="D887">IFERROR(SUMPRODUCT((Transactions_Table[Stock Ticker]=B887)*(Transactions_Table[Transaction]="Buy")*Transactions_Table[Total Amount])/C887, "")</f>
        <v/>
      </c>
      <c r="F887" s="1" t="str" cm="1">
        <f t="array" ref="F887">IFERROR(-SUMPRODUCT((Transactions_Table[Stock Ticker]=B887)*(Transactions_Table[Transaction]="Sell")*Transactions_Table[Total Amount])/C887, "")</f>
        <v/>
      </c>
      <c r="H887" s="1" t="str">
        <f t="shared" si="13"/>
        <v/>
      </c>
    </row>
    <row r="888" spans="4:8">
      <c r="D888" s="1" t="str" cm="1">
        <f t="array" ref="D888">IFERROR(SUMPRODUCT((Transactions_Table[Stock Ticker]=B888)*(Transactions_Table[Transaction]="Buy")*Transactions_Table[Total Amount])/C888, "")</f>
        <v/>
      </c>
      <c r="F888" s="1" t="str" cm="1">
        <f t="array" ref="F888">IFERROR(-SUMPRODUCT((Transactions_Table[Stock Ticker]=B888)*(Transactions_Table[Transaction]="Sell")*Transactions_Table[Total Amount])/C888, "")</f>
        <v/>
      </c>
      <c r="H888" s="1" t="str">
        <f t="shared" si="13"/>
        <v/>
      </c>
    </row>
    <row r="889" spans="4:8">
      <c r="D889" s="1" t="str" cm="1">
        <f t="array" ref="D889">IFERROR(SUMPRODUCT((Transactions_Table[Stock Ticker]=B889)*(Transactions_Table[Transaction]="Buy")*Transactions_Table[Total Amount])/C889, "")</f>
        <v/>
      </c>
      <c r="F889" s="1" t="str" cm="1">
        <f t="array" ref="F889">IFERROR(-SUMPRODUCT((Transactions_Table[Stock Ticker]=B889)*(Transactions_Table[Transaction]="Sell")*Transactions_Table[Total Amount])/C889, "")</f>
        <v/>
      </c>
      <c r="H889" s="1" t="str">
        <f t="shared" si="13"/>
        <v/>
      </c>
    </row>
    <row r="890" spans="4:8">
      <c r="D890" s="1" t="str" cm="1">
        <f t="array" ref="D890">IFERROR(SUMPRODUCT((Transactions_Table[Stock Ticker]=B890)*(Transactions_Table[Transaction]="Buy")*Transactions_Table[Total Amount])/C890, "")</f>
        <v/>
      </c>
      <c r="F890" s="1" t="str" cm="1">
        <f t="array" ref="F890">IFERROR(-SUMPRODUCT((Transactions_Table[Stock Ticker]=B890)*(Transactions_Table[Transaction]="Sell")*Transactions_Table[Total Amount])/C890, "")</f>
        <v/>
      </c>
      <c r="H890" s="1" t="str">
        <f t="shared" si="13"/>
        <v/>
      </c>
    </row>
    <row r="891" spans="4:8">
      <c r="D891" s="1" t="str" cm="1">
        <f t="array" ref="D891">IFERROR(SUMPRODUCT((Transactions_Table[Stock Ticker]=B891)*(Transactions_Table[Transaction]="Buy")*Transactions_Table[Total Amount])/C891, "")</f>
        <v/>
      </c>
      <c r="F891" s="1" t="str" cm="1">
        <f t="array" ref="F891">IFERROR(-SUMPRODUCT((Transactions_Table[Stock Ticker]=B891)*(Transactions_Table[Transaction]="Sell")*Transactions_Table[Total Amount])/C891, "")</f>
        <v/>
      </c>
      <c r="H891" s="1" t="str">
        <f t="shared" si="13"/>
        <v/>
      </c>
    </row>
    <row r="892" spans="4:8">
      <c r="D892" s="1" t="str" cm="1">
        <f t="array" ref="D892">IFERROR(SUMPRODUCT((Transactions_Table[Stock Ticker]=B892)*(Transactions_Table[Transaction]="Buy")*Transactions_Table[Total Amount])/C892, "")</f>
        <v/>
      </c>
      <c r="F892" s="1" t="str" cm="1">
        <f t="array" ref="F892">IFERROR(-SUMPRODUCT((Transactions_Table[Stock Ticker]=B892)*(Transactions_Table[Transaction]="Sell")*Transactions_Table[Total Amount])/C892, "")</f>
        <v/>
      </c>
      <c r="H892" s="1" t="str">
        <f t="shared" si="13"/>
        <v/>
      </c>
    </row>
    <row r="893" spans="4:8">
      <c r="D893" s="1" t="str" cm="1">
        <f t="array" ref="D893">IFERROR(SUMPRODUCT((Transactions_Table[Stock Ticker]=B893)*(Transactions_Table[Transaction]="Buy")*Transactions_Table[Total Amount])/C893, "")</f>
        <v/>
      </c>
      <c r="F893" s="1" t="str" cm="1">
        <f t="array" ref="F893">IFERROR(-SUMPRODUCT((Transactions_Table[Stock Ticker]=B893)*(Transactions_Table[Transaction]="Sell")*Transactions_Table[Total Amount])/C893, "")</f>
        <v/>
      </c>
      <c r="H893" s="1" t="str">
        <f t="shared" si="13"/>
        <v/>
      </c>
    </row>
    <row r="894" spans="4:8">
      <c r="D894" s="1" t="str" cm="1">
        <f t="array" ref="D894">IFERROR(SUMPRODUCT((Transactions_Table[Stock Ticker]=B894)*(Transactions_Table[Transaction]="Buy")*Transactions_Table[Total Amount])/C894, "")</f>
        <v/>
      </c>
      <c r="F894" s="1" t="str" cm="1">
        <f t="array" ref="F894">IFERROR(-SUMPRODUCT((Transactions_Table[Stock Ticker]=B894)*(Transactions_Table[Transaction]="Sell")*Transactions_Table[Total Amount])/C894, "")</f>
        <v/>
      </c>
      <c r="H894" s="1" t="str">
        <f t="shared" si="13"/>
        <v/>
      </c>
    </row>
    <row r="895" spans="4:8">
      <c r="D895" s="1" t="str" cm="1">
        <f t="array" ref="D895">IFERROR(SUMPRODUCT((Transactions_Table[Stock Ticker]=B895)*(Transactions_Table[Transaction]="Buy")*Transactions_Table[Total Amount])/C895, "")</f>
        <v/>
      </c>
      <c r="F895" s="1" t="str" cm="1">
        <f t="array" ref="F895">IFERROR(-SUMPRODUCT((Transactions_Table[Stock Ticker]=B895)*(Transactions_Table[Transaction]="Sell")*Transactions_Table[Total Amount])/C895, "")</f>
        <v/>
      </c>
      <c r="H895" s="1" t="str">
        <f t="shared" si="13"/>
        <v/>
      </c>
    </row>
    <row r="896" spans="4:8">
      <c r="D896" s="1" t="str" cm="1">
        <f t="array" ref="D896">IFERROR(SUMPRODUCT((Transactions_Table[Stock Ticker]=B896)*(Transactions_Table[Transaction]="Buy")*Transactions_Table[Total Amount])/C896, "")</f>
        <v/>
      </c>
      <c r="F896" s="1" t="str" cm="1">
        <f t="array" ref="F896">IFERROR(-SUMPRODUCT((Transactions_Table[Stock Ticker]=B896)*(Transactions_Table[Transaction]="Sell")*Transactions_Table[Total Amount])/C896, "")</f>
        <v/>
      </c>
      <c r="H896" s="1" t="str">
        <f t="shared" si="13"/>
        <v/>
      </c>
    </row>
    <row r="897" spans="4:8">
      <c r="D897" s="1" t="str" cm="1">
        <f t="array" ref="D897">IFERROR(SUMPRODUCT((Transactions_Table[Stock Ticker]=B897)*(Transactions_Table[Transaction]="Buy")*Transactions_Table[Total Amount])/C897, "")</f>
        <v/>
      </c>
      <c r="F897" s="1" t="str" cm="1">
        <f t="array" ref="F897">IFERROR(-SUMPRODUCT((Transactions_Table[Stock Ticker]=B897)*(Transactions_Table[Transaction]="Sell")*Transactions_Table[Total Amount])/C897, "")</f>
        <v/>
      </c>
      <c r="H897" s="1" t="str">
        <f t="shared" si="13"/>
        <v/>
      </c>
    </row>
    <row r="898" spans="4:8">
      <c r="D898" s="1" t="str" cm="1">
        <f t="array" ref="D898">IFERROR(SUMPRODUCT((Transactions_Table[Stock Ticker]=B898)*(Transactions_Table[Transaction]="Buy")*Transactions_Table[Total Amount])/C898, "")</f>
        <v/>
      </c>
      <c r="F898" s="1" t="str" cm="1">
        <f t="array" ref="F898">IFERROR(-SUMPRODUCT((Transactions_Table[Stock Ticker]=B898)*(Transactions_Table[Transaction]="Sell")*Transactions_Table[Total Amount])/C898, "")</f>
        <v/>
      </c>
      <c r="H898" s="1" t="str">
        <f t="shared" si="13"/>
        <v/>
      </c>
    </row>
    <row r="899" spans="4:8">
      <c r="D899" s="1" t="str" cm="1">
        <f t="array" ref="D899">IFERROR(SUMPRODUCT((Transactions_Table[Stock Ticker]=B899)*(Transactions_Table[Transaction]="Buy")*Transactions_Table[Total Amount])/C899, "")</f>
        <v/>
      </c>
      <c r="F899" s="1" t="str" cm="1">
        <f t="array" ref="F899">IFERROR(-SUMPRODUCT((Transactions_Table[Stock Ticker]=B899)*(Transactions_Table[Transaction]="Sell")*Transactions_Table[Total Amount])/C899, "")</f>
        <v/>
      </c>
      <c r="H899" s="1" t="str">
        <f t="shared" si="13"/>
        <v/>
      </c>
    </row>
    <row r="900" spans="4:8">
      <c r="D900" s="1" t="str" cm="1">
        <f t="array" ref="D900">IFERROR(SUMPRODUCT((Transactions_Table[Stock Ticker]=B900)*(Transactions_Table[Transaction]="Buy")*Transactions_Table[Total Amount])/C900, "")</f>
        <v/>
      </c>
      <c r="F900" s="1" t="str" cm="1">
        <f t="array" ref="F900">IFERROR(-SUMPRODUCT((Transactions_Table[Stock Ticker]=B900)*(Transactions_Table[Transaction]="Sell")*Transactions_Table[Total Amount])/C900, "")</f>
        <v/>
      </c>
      <c r="H900" s="1" t="str">
        <f t="shared" si="13"/>
        <v/>
      </c>
    </row>
    <row r="901" spans="4:8">
      <c r="D901" s="1" t="str" cm="1">
        <f t="array" ref="D901">IFERROR(SUMPRODUCT((Transactions_Table[Stock Ticker]=B901)*(Transactions_Table[Transaction]="Buy")*Transactions_Table[Total Amount])/C901, "")</f>
        <v/>
      </c>
      <c r="F901" s="1" t="str" cm="1">
        <f t="array" ref="F901">IFERROR(-SUMPRODUCT((Transactions_Table[Stock Ticker]=B901)*(Transactions_Table[Transaction]="Sell")*Transactions_Table[Total Amount])/C901, "")</f>
        <v/>
      </c>
      <c r="H901" s="1" t="str">
        <f t="shared" ref="H901:H964" si="14">IFERROR((E901*(F901-D901))+G901, "")</f>
        <v/>
      </c>
    </row>
    <row r="902" spans="4:8">
      <c r="D902" s="1" t="str" cm="1">
        <f t="array" ref="D902">IFERROR(SUMPRODUCT((Transactions_Table[Stock Ticker]=B902)*(Transactions_Table[Transaction]="Buy")*Transactions_Table[Total Amount])/C902, "")</f>
        <v/>
      </c>
      <c r="F902" s="1" t="str" cm="1">
        <f t="array" ref="F902">IFERROR(-SUMPRODUCT((Transactions_Table[Stock Ticker]=B902)*(Transactions_Table[Transaction]="Sell")*Transactions_Table[Total Amount])/C902, "")</f>
        <v/>
      </c>
      <c r="H902" s="1" t="str">
        <f t="shared" si="14"/>
        <v/>
      </c>
    </row>
    <row r="903" spans="4:8">
      <c r="D903" s="1" t="str" cm="1">
        <f t="array" ref="D903">IFERROR(SUMPRODUCT((Transactions_Table[Stock Ticker]=B903)*(Transactions_Table[Transaction]="Buy")*Transactions_Table[Total Amount])/C903, "")</f>
        <v/>
      </c>
      <c r="F903" s="1" t="str" cm="1">
        <f t="array" ref="F903">IFERROR(-SUMPRODUCT((Transactions_Table[Stock Ticker]=B903)*(Transactions_Table[Transaction]="Sell")*Transactions_Table[Total Amount])/C903, "")</f>
        <v/>
      </c>
      <c r="H903" s="1" t="str">
        <f t="shared" si="14"/>
        <v/>
      </c>
    </row>
    <row r="904" spans="4:8">
      <c r="D904" s="1" t="str" cm="1">
        <f t="array" ref="D904">IFERROR(SUMPRODUCT((Transactions_Table[Stock Ticker]=B904)*(Transactions_Table[Transaction]="Buy")*Transactions_Table[Total Amount])/C904, "")</f>
        <v/>
      </c>
      <c r="F904" s="1" t="str" cm="1">
        <f t="array" ref="F904">IFERROR(-SUMPRODUCT((Transactions_Table[Stock Ticker]=B904)*(Transactions_Table[Transaction]="Sell")*Transactions_Table[Total Amount])/C904, "")</f>
        <v/>
      </c>
      <c r="H904" s="1" t="str">
        <f t="shared" si="14"/>
        <v/>
      </c>
    </row>
    <row r="905" spans="4:8">
      <c r="D905" s="1" t="str" cm="1">
        <f t="array" ref="D905">IFERROR(SUMPRODUCT((Transactions_Table[Stock Ticker]=B905)*(Transactions_Table[Transaction]="Buy")*Transactions_Table[Total Amount])/C905, "")</f>
        <v/>
      </c>
      <c r="F905" s="1" t="str" cm="1">
        <f t="array" ref="F905">IFERROR(-SUMPRODUCT((Transactions_Table[Stock Ticker]=B905)*(Transactions_Table[Transaction]="Sell")*Transactions_Table[Total Amount])/C905, "")</f>
        <v/>
      </c>
      <c r="H905" s="1" t="str">
        <f t="shared" si="14"/>
        <v/>
      </c>
    </row>
    <row r="906" spans="4:8">
      <c r="D906" s="1" t="str" cm="1">
        <f t="array" ref="D906">IFERROR(SUMPRODUCT((Transactions_Table[Stock Ticker]=B906)*(Transactions_Table[Transaction]="Buy")*Transactions_Table[Total Amount])/C906, "")</f>
        <v/>
      </c>
      <c r="F906" s="1" t="str" cm="1">
        <f t="array" ref="F906">IFERROR(-SUMPRODUCT((Transactions_Table[Stock Ticker]=B906)*(Transactions_Table[Transaction]="Sell")*Transactions_Table[Total Amount])/C906, "")</f>
        <v/>
      </c>
      <c r="H906" s="1" t="str">
        <f t="shared" si="14"/>
        <v/>
      </c>
    </row>
    <row r="907" spans="4:8">
      <c r="D907" s="1" t="str" cm="1">
        <f t="array" ref="D907">IFERROR(SUMPRODUCT((Transactions_Table[Stock Ticker]=B907)*(Transactions_Table[Transaction]="Buy")*Transactions_Table[Total Amount])/C907, "")</f>
        <v/>
      </c>
      <c r="F907" s="1" t="str" cm="1">
        <f t="array" ref="F907">IFERROR(-SUMPRODUCT((Transactions_Table[Stock Ticker]=B907)*(Transactions_Table[Transaction]="Sell")*Transactions_Table[Total Amount])/C907, "")</f>
        <v/>
      </c>
      <c r="H907" s="1" t="str">
        <f t="shared" si="14"/>
        <v/>
      </c>
    </row>
    <row r="908" spans="4:8">
      <c r="D908" s="1" t="str" cm="1">
        <f t="array" ref="D908">IFERROR(SUMPRODUCT((Transactions_Table[Stock Ticker]=B908)*(Transactions_Table[Transaction]="Buy")*Transactions_Table[Total Amount])/C908, "")</f>
        <v/>
      </c>
      <c r="F908" s="1" t="str" cm="1">
        <f t="array" ref="F908">IFERROR(-SUMPRODUCT((Transactions_Table[Stock Ticker]=B908)*(Transactions_Table[Transaction]="Sell")*Transactions_Table[Total Amount])/C908, "")</f>
        <v/>
      </c>
      <c r="H908" s="1" t="str">
        <f t="shared" si="14"/>
        <v/>
      </c>
    </row>
    <row r="909" spans="4:8">
      <c r="D909" s="1" t="str" cm="1">
        <f t="array" ref="D909">IFERROR(SUMPRODUCT((Transactions_Table[Stock Ticker]=B909)*(Transactions_Table[Transaction]="Buy")*Transactions_Table[Total Amount])/C909, "")</f>
        <v/>
      </c>
      <c r="F909" s="1" t="str" cm="1">
        <f t="array" ref="F909">IFERROR(-SUMPRODUCT((Transactions_Table[Stock Ticker]=B909)*(Transactions_Table[Transaction]="Sell")*Transactions_Table[Total Amount])/C909, "")</f>
        <v/>
      </c>
      <c r="H909" s="1" t="str">
        <f t="shared" si="14"/>
        <v/>
      </c>
    </row>
    <row r="910" spans="4:8">
      <c r="D910" s="1" t="str" cm="1">
        <f t="array" ref="D910">IFERROR(SUMPRODUCT((Transactions_Table[Stock Ticker]=B910)*(Transactions_Table[Transaction]="Buy")*Transactions_Table[Total Amount])/C910, "")</f>
        <v/>
      </c>
      <c r="F910" s="1" t="str" cm="1">
        <f t="array" ref="F910">IFERROR(-SUMPRODUCT((Transactions_Table[Stock Ticker]=B910)*(Transactions_Table[Transaction]="Sell")*Transactions_Table[Total Amount])/C910, "")</f>
        <v/>
      </c>
      <c r="H910" s="1" t="str">
        <f t="shared" si="14"/>
        <v/>
      </c>
    </row>
    <row r="911" spans="4:8">
      <c r="D911" s="1" t="str" cm="1">
        <f t="array" ref="D911">IFERROR(SUMPRODUCT((Transactions_Table[Stock Ticker]=B911)*(Transactions_Table[Transaction]="Buy")*Transactions_Table[Total Amount])/C911, "")</f>
        <v/>
      </c>
      <c r="F911" s="1" t="str" cm="1">
        <f t="array" ref="F911">IFERROR(-SUMPRODUCT((Transactions_Table[Stock Ticker]=B911)*(Transactions_Table[Transaction]="Sell")*Transactions_Table[Total Amount])/C911, "")</f>
        <v/>
      </c>
      <c r="H911" s="1" t="str">
        <f t="shared" si="14"/>
        <v/>
      </c>
    </row>
    <row r="912" spans="4:8">
      <c r="D912" s="1" t="str" cm="1">
        <f t="array" ref="D912">IFERROR(SUMPRODUCT((Transactions_Table[Stock Ticker]=B912)*(Transactions_Table[Transaction]="Buy")*Transactions_Table[Total Amount])/C912, "")</f>
        <v/>
      </c>
      <c r="F912" s="1" t="str" cm="1">
        <f t="array" ref="F912">IFERROR(-SUMPRODUCT((Transactions_Table[Stock Ticker]=B912)*(Transactions_Table[Transaction]="Sell")*Transactions_Table[Total Amount])/C912, "")</f>
        <v/>
      </c>
      <c r="H912" s="1" t="str">
        <f t="shared" si="14"/>
        <v/>
      </c>
    </row>
    <row r="913" spans="4:8">
      <c r="D913" s="1" t="str" cm="1">
        <f t="array" ref="D913">IFERROR(SUMPRODUCT((Transactions_Table[Stock Ticker]=B913)*(Transactions_Table[Transaction]="Buy")*Transactions_Table[Total Amount])/C913, "")</f>
        <v/>
      </c>
      <c r="F913" s="1" t="str" cm="1">
        <f t="array" ref="F913">IFERROR(-SUMPRODUCT((Transactions_Table[Stock Ticker]=B913)*(Transactions_Table[Transaction]="Sell")*Transactions_Table[Total Amount])/C913, "")</f>
        <v/>
      </c>
      <c r="H913" s="1" t="str">
        <f t="shared" si="14"/>
        <v/>
      </c>
    </row>
    <row r="914" spans="4:8">
      <c r="D914" s="1" t="str" cm="1">
        <f t="array" ref="D914">IFERROR(SUMPRODUCT((Transactions_Table[Stock Ticker]=B914)*(Transactions_Table[Transaction]="Buy")*Transactions_Table[Total Amount])/C914, "")</f>
        <v/>
      </c>
      <c r="F914" s="1" t="str" cm="1">
        <f t="array" ref="F914">IFERROR(-SUMPRODUCT((Transactions_Table[Stock Ticker]=B914)*(Transactions_Table[Transaction]="Sell")*Transactions_Table[Total Amount])/C914, "")</f>
        <v/>
      </c>
      <c r="H914" s="1" t="str">
        <f t="shared" si="14"/>
        <v/>
      </c>
    </row>
    <row r="915" spans="4:8">
      <c r="D915" s="1" t="str" cm="1">
        <f t="array" ref="D915">IFERROR(SUMPRODUCT((Transactions_Table[Stock Ticker]=B915)*(Transactions_Table[Transaction]="Buy")*Transactions_Table[Total Amount])/C915, "")</f>
        <v/>
      </c>
      <c r="F915" s="1" t="str" cm="1">
        <f t="array" ref="F915">IFERROR(-SUMPRODUCT((Transactions_Table[Stock Ticker]=B915)*(Transactions_Table[Transaction]="Sell")*Transactions_Table[Total Amount])/C915, "")</f>
        <v/>
      </c>
      <c r="H915" s="1" t="str">
        <f t="shared" si="14"/>
        <v/>
      </c>
    </row>
    <row r="916" spans="4:8">
      <c r="D916" s="1" t="str" cm="1">
        <f t="array" ref="D916">IFERROR(SUMPRODUCT((Transactions_Table[Stock Ticker]=B916)*(Transactions_Table[Transaction]="Buy")*Transactions_Table[Total Amount])/C916, "")</f>
        <v/>
      </c>
      <c r="F916" s="1" t="str" cm="1">
        <f t="array" ref="F916">IFERROR(-SUMPRODUCT((Transactions_Table[Stock Ticker]=B916)*(Transactions_Table[Transaction]="Sell")*Transactions_Table[Total Amount])/C916, "")</f>
        <v/>
      </c>
      <c r="H916" s="1" t="str">
        <f t="shared" si="14"/>
        <v/>
      </c>
    </row>
    <row r="917" spans="4:8">
      <c r="D917" s="1" t="str" cm="1">
        <f t="array" ref="D917">IFERROR(SUMPRODUCT((Transactions_Table[Stock Ticker]=B917)*(Transactions_Table[Transaction]="Buy")*Transactions_Table[Total Amount])/C917, "")</f>
        <v/>
      </c>
      <c r="F917" s="1" t="str" cm="1">
        <f t="array" ref="F917">IFERROR(-SUMPRODUCT((Transactions_Table[Stock Ticker]=B917)*(Transactions_Table[Transaction]="Sell")*Transactions_Table[Total Amount])/C917, "")</f>
        <v/>
      </c>
      <c r="H917" s="1" t="str">
        <f t="shared" si="14"/>
        <v/>
      </c>
    </row>
    <row r="918" spans="4:8">
      <c r="D918" s="1" t="str" cm="1">
        <f t="array" ref="D918">IFERROR(SUMPRODUCT((Transactions_Table[Stock Ticker]=B918)*(Transactions_Table[Transaction]="Buy")*Transactions_Table[Total Amount])/C918, "")</f>
        <v/>
      </c>
      <c r="F918" s="1" t="str" cm="1">
        <f t="array" ref="F918">IFERROR(-SUMPRODUCT((Transactions_Table[Stock Ticker]=B918)*(Transactions_Table[Transaction]="Sell")*Transactions_Table[Total Amount])/C918, "")</f>
        <v/>
      </c>
      <c r="H918" s="1" t="str">
        <f t="shared" si="14"/>
        <v/>
      </c>
    </row>
    <row r="919" spans="4:8">
      <c r="D919" s="1" t="str" cm="1">
        <f t="array" ref="D919">IFERROR(SUMPRODUCT((Transactions_Table[Stock Ticker]=B919)*(Transactions_Table[Transaction]="Buy")*Transactions_Table[Total Amount])/C919, "")</f>
        <v/>
      </c>
      <c r="F919" s="1" t="str" cm="1">
        <f t="array" ref="F919">IFERROR(-SUMPRODUCT((Transactions_Table[Stock Ticker]=B919)*(Transactions_Table[Transaction]="Sell")*Transactions_Table[Total Amount])/C919, "")</f>
        <v/>
      </c>
      <c r="H919" s="1" t="str">
        <f t="shared" si="14"/>
        <v/>
      </c>
    </row>
    <row r="920" spans="4:8">
      <c r="D920" s="1" t="str" cm="1">
        <f t="array" ref="D920">IFERROR(SUMPRODUCT((Transactions_Table[Stock Ticker]=B920)*(Transactions_Table[Transaction]="Buy")*Transactions_Table[Total Amount])/C920, "")</f>
        <v/>
      </c>
      <c r="F920" s="1" t="str" cm="1">
        <f t="array" ref="F920">IFERROR(-SUMPRODUCT((Transactions_Table[Stock Ticker]=B920)*(Transactions_Table[Transaction]="Sell")*Transactions_Table[Total Amount])/C920, "")</f>
        <v/>
      </c>
      <c r="H920" s="1" t="str">
        <f t="shared" si="14"/>
        <v/>
      </c>
    </row>
    <row r="921" spans="4:8">
      <c r="D921" s="1" t="str" cm="1">
        <f t="array" ref="D921">IFERROR(SUMPRODUCT((Transactions_Table[Stock Ticker]=B921)*(Transactions_Table[Transaction]="Buy")*Transactions_Table[Total Amount])/C921, "")</f>
        <v/>
      </c>
      <c r="F921" s="1" t="str" cm="1">
        <f t="array" ref="F921">IFERROR(-SUMPRODUCT((Transactions_Table[Stock Ticker]=B921)*(Transactions_Table[Transaction]="Sell")*Transactions_Table[Total Amount])/C921, "")</f>
        <v/>
      </c>
      <c r="H921" s="1" t="str">
        <f t="shared" si="14"/>
        <v/>
      </c>
    </row>
    <row r="922" spans="4:8">
      <c r="D922" s="1" t="str" cm="1">
        <f t="array" ref="D922">IFERROR(SUMPRODUCT((Transactions_Table[Stock Ticker]=B922)*(Transactions_Table[Transaction]="Buy")*Transactions_Table[Total Amount])/C922, "")</f>
        <v/>
      </c>
      <c r="F922" s="1" t="str" cm="1">
        <f t="array" ref="F922">IFERROR(-SUMPRODUCT((Transactions_Table[Stock Ticker]=B922)*(Transactions_Table[Transaction]="Sell")*Transactions_Table[Total Amount])/C922, "")</f>
        <v/>
      </c>
      <c r="H922" s="1" t="str">
        <f t="shared" si="14"/>
        <v/>
      </c>
    </row>
    <row r="923" spans="4:8">
      <c r="D923" s="1" t="str" cm="1">
        <f t="array" ref="D923">IFERROR(SUMPRODUCT((Transactions_Table[Stock Ticker]=B923)*(Transactions_Table[Transaction]="Buy")*Transactions_Table[Total Amount])/C923, "")</f>
        <v/>
      </c>
      <c r="F923" s="1" t="str" cm="1">
        <f t="array" ref="F923">IFERROR(-SUMPRODUCT((Transactions_Table[Stock Ticker]=B923)*(Transactions_Table[Transaction]="Sell")*Transactions_Table[Total Amount])/C923, "")</f>
        <v/>
      </c>
      <c r="H923" s="1" t="str">
        <f t="shared" si="14"/>
        <v/>
      </c>
    </row>
    <row r="924" spans="4:8">
      <c r="D924" s="1" t="str" cm="1">
        <f t="array" ref="D924">IFERROR(SUMPRODUCT((Transactions_Table[Stock Ticker]=B924)*(Transactions_Table[Transaction]="Buy")*Transactions_Table[Total Amount])/C924, "")</f>
        <v/>
      </c>
      <c r="F924" s="1" t="str" cm="1">
        <f t="array" ref="F924">IFERROR(-SUMPRODUCT((Transactions_Table[Stock Ticker]=B924)*(Transactions_Table[Transaction]="Sell")*Transactions_Table[Total Amount])/C924, "")</f>
        <v/>
      </c>
      <c r="H924" s="1" t="str">
        <f t="shared" si="14"/>
        <v/>
      </c>
    </row>
    <row r="925" spans="4:8">
      <c r="D925" s="1" t="str" cm="1">
        <f t="array" ref="D925">IFERROR(SUMPRODUCT((Transactions_Table[Stock Ticker]=B925)*(Transactions_Table[Transaction]="Buy")*Transactions_Table[Total Amount])/C925, "")</f>
        <v/>
      </c>
      <c r="F925" s="1" t="str" cm="1">
        <f t="array" ref="F925">IFERROR(-SUMPRODUCT((Transactions_Table[Stock Ticker]=B925)*(Transactions_Table[Transaction]="Sell")*Transactions_Table[Total Amount])/C925, "")</f>
        <v/>
      </c>
      <c r="H925" s="1" t="str">
        <f t="shared" si="14"/>
        <v/>
      </c>
    </row>
    <row r="926" spans="4:8">
      <c r="D926" s="1" t="str" cm="1">
        <f t="array" ref="D926">IFERROR(SUMPRODUCT((Transactions_Table[Stock Ticker]=B926)*(Transactions_Table[Transaction]="Buy")*Transactions_Table[Total Amount])/C926, "")</f>
        <v/>
      </c>
      <c r="F926" s="1" t="str" cm="1">
        <f t="array" ref="F926">IFERROR(-SUMPRODUCT((Transactions_Table[Stock Ticker]=B926)*(Transactions_Table[Transaction]="Sell")*Transactions_Table[Total Amount])/C926, "")</f>
        <v/>
      </c>
      <c r="H926" s="1" t="str">
        <f t="shared" si="14"/>
        <v/>
      </c>
    </row>
    <row r="927" spans="4:8">
      <c r="D927" s="1" t="str" cm="1">
        <f t="array" ref="D927">IFERROR(SUMPRODUCT((Transactions_Table[Stock Ticker]=B927)*(Transactions_Table[Transaction]="Buy")*Transactions_Table[Total Amount])/C927, "")</f>
        <v/>
      </c>
      <c r="F927" s="1" t="str" cm="1">
        <f t="array" ref="F927">IFERROR(-SUMPRODUCT((Transactions_Table[Stock Ticker]=B927)*(Transactions_Table[Transaction]="Sell")*Transactions_Table[Total Amount])/C927, "")</f>
        <v/>
      </c>
      <c r="H927" s="1" t="str">
        <f t="shared" si="14"/>
        <v/>
      </c>
    </row>
    <row r="928" spans="4:8">
      <c r="D928" s="1" t="str" cm="1">
        <f t="array" ref="D928">IFERROR(SUMPRODUCT((Transactions_Table[Stock Ticker]=B928)*(Transactions_Table[Transaction]="Buy")*Transactions_Table[Total Amount])/C928, "")</f>
        <v/>
      </c>
      <c r="F928" s="1" t="str" cm="1">
        <f t="array" ref="F928">IFERROR(-SUMPRODUCT((Transactions_Table[Stock Ticker]=B928)*(Transactions_Table[Transaction]="Sell")*Transactions_Table[Total Amount])/C928, "")</f>
        <v/>
      </c>
      <c r="H928" s="1" t="str">
        <f t="shared" si="14"/>
        <v/>
      </c>
    </row>
    <row r="929" spans="4:8">
      <c r="D929" s="1" t="str" cm="1">
        <f t="array" ref="D929">IFERROR(SUMPRODUCT((Transactions_Table[Stock Ticker]=B929)*(Transactions_Table[Transaction]="Buy")*Transactions_Table[Total Amount])/C929, "")</f>
        <v/>
      </c>
      <c r="F929" s="1" t="str" cm="1">
        <f t="array" ref="F929">IFERROR(-SUMPRODUCT((Transactions_Table[Stock Ticker]=B929)*(Transactions_Table[Transaction]="Sell")*Transactions_Table[Total Amount])/C929, "")</f>
        <v/>
      </c>
      <c r="H929" s="1" t="str">
        <f t="shared" si="14"/>
        <v/>
      </c>
    </row>
    <row r="930" spans="4:8">
      <c r="D930" s="1" t="str" cm="1">
        <f t="array" ref="D930">IFERROR(SUMPRODUCT((Transactions_Table[Stock Ticker]=B930)*(Transactions_Table[Transaction]="Buy")*Transactions_Table[Total Amount])/C930, "")</f>
        <v/>
      </c>
      <c r="F930" s="1" t="str" cm="1">
        <f t="array" ref="F930">IFERROR(-SUMPRODUCT((Transactions_Table[Stock Ticker]=B930)*(Transactions_Table[Transaction]="Sell")*Transactions_Table[Total Amount])/C930, "")</f>
        <v/>
      </c>
      <c r="H930" s="1" t="str">
        <f t="shared" si="14"/>
        <v/>
      </c>
    </row>
    <row r="931" spans="4:8">
      <c r="D931" s="1" t="str" cm="1">
        <f t="array" ref="D931">IFERROR(SUMPRODUCT((Transactions_Table[Stock Ticker]=B931)*(Transactions_Table[Transaction]="Buy")*Transactions_Table[Total Amount])/C931, "")</f>
        <v/>
      </c>
      <c r="F931" s="1" t="str" cm="1">
        <f t="array" ref="F931">IFERROR(-SUMPRODUCT((Transactions_Table[Stock Ticker]=B931)*(Transactions_Table[Transaction]="Sell")*Transactions_Table[Total Amount])/C931, "")</f>
        <v/>
      </c>
      <c r="H931" s="1" t="str">
        <f t="shared" si="14"/>
        <v/>
      </c>
    </row>
    <row r="932" spans="4:8">
      <c r="D932" s="1" t="str" cm="1">
        <f t="array" ref="D932">IFERROR(SUMPRODUCT((Transactions_Table[Stock Ticker]=B932)*(Transactions_Table[Transaction]="Buy")*Transactions_Table[Total Amount])/C932, "")</f>
        <v/>
      </c>
      <c r="F932" s="1" t="str" cm="1">
        <f t="array" ref="F932">IFERROR(-SUMPRODUCT((Transactions_Table[Stock Ticker]=B932)*(Transactions_Table[Transaction]="Sell")*Transactions_Table[Total Amount])/C932, "")</f>
        <v/>
      </c>
      <c r="H932" s="1" t="str">
        <f t="shared" si="14"/>
        <v/>
      </c>
    </row>
    <row r="933" spans="4:8">
      <c r="D933" s="1" t="str" cm="1">
        <f t="array" ref="D933">IFERROR(SUMPRODUCT((Transactions_Table[Stock Ticker]=B933)*(Transactions_Table[Transaction]="Buy")*Transactions_Table[Total Amount])/C933, "")</f>
        <v/>
      </c>
      <c r="F933" s="1" t="str" cm="1">
        <f t="array" ref="F933">IFERROR(-SUMPRODUCT((Transactions_Table[Stock Ticker]=B933)*(Transactions_Table[Transaction]="Sell")*Transactions_Table[Total Amount])/C933, "")</f>
        <v/>
      </c>
      <c r="H933" s="1" t="str">
        <f t="shared" si="14"/>
        <v/>
      </c>
    </row>
    <row r="934" spans="4:8">
      <c r="D934" s="1" t="str" cm="1">
        <f t="array" ref="D934">IFERROR(SUMPRODUCT((Transactions_Table[Stock Ticker]=B934)*(Transactions_Table[Transaction]="Buy")*Transactions_Table[Total Amount])/C934, "")</f>
        <v/>
      </c>
      <c r="F934" s="1" t="str" cm="1">
        <f t="array" ref="F934">IFERROR(-SUMPRODUCT((Transactions_Table[Stock Ticker]=B934)*(Transactions_Table[Transaction]="Sell")*Transactions_Table[Total Amount])/C934, "")</f>
        <v/>
      </c>
      <c r="H934" s="1" t="str">
        <f t="shared" si="14"/>
        <v/>
      </c>
    </row>
    <row r="935" spans="4:8">
      <c r="D935" s="1" t="str" cm="1">
        <f t="array" ref="D935">IFERROR(SUMPRODUCT((Transactions_Table[Stock Ticker]=B935)*(Transactions_Table[Transaction]="Buy")*Transactions_Table[Total Amount])/C935, "")</f>
        <v/>
      </c>
      <c r="F935" s="1" t="str" cm="1">
        <f t="array" ref="F935">IFERROR(-SUMPRODUCT((Transactions_Table[Stock Ticker]=B935)*(Transactions_Table[Transaction]="Sell")*Transactions_Table[Total Amount])/C935, "")</f>
        <v/>
      </c>
      <c r="H935" s="1" t="str">
        <f t="shared" si="14"/>
        <v/>
      </c>
    </row>
    <row r="936" spans="4:8">
      <c r="D936" s="1" t="str" cm="1">
        <f t="array" ref="D936">IFERROR(SUMPRODUCT((Transactions_Table[Stock Ticker]=B936)*(Transactions_Table[Transaction]="Buy")*Transactions_Table[Total Amount])/C936, "")</f>
        <v/>
      </c>
      <c r="F936" s="1" t="str" cm="1">
        <f t="array" ref="F936">IFERROR(-SUMPRODUCT((Transactions_Table[Stock Ticker]=B936)*(Transactions_Table[Transaction]="Sell")*Transactions_Table[Total Amount])/C936, "")</f>
        <v/>
      </c>
      <c r="H936" s="1" t="str">
        <f t="shared" si="14"/>
        <v/>
      </c>
    </row>
    <row r="937" spans="4:8">
      <c r="D937" s="1" t="str" cm="1">
        <f t="array" ref="D937">IFERROR(SUMPRODUCT((Transactions_Table[Stock Ticker]=B937)*(Transactions_Table[Transaction]="Buy")*Transactions_Table[Total Amount])/C937, "")</f>
        <v/>
      </c>
      <c r="F937" s="1" t="str" cm="1">
        <f t="array" ref="F937">IFERROR(-SUMPRODUCT((Transactions_Table[Stock Ticker]=B937)*(Transactions_Table[Transaction]="Sell")*Transactions_Table[Total Amount])/C937, "")</f>
        <v/>
      </c>
      <c r="H937" s="1" t="str">
        <f t="shared" si="14"/>
        <v/>
      </c>
    </row>
    <row r="938" spans="4:8">
      <c r="D938" s="1" t="str" cm="1">
        <f t="array" ref="D938">IFERROR(SUMPRODUCT((Transactions_Table[Stock Ticker]=B938)*(Transactions_Table[Transaction]="Buy")*Transactions_Table[Total Amount])/C938, "")</f>
        <v/>
      </c>
      <c r="F938" s="1" t="str" cm="1">
        <f t="array" ref="F938">IFERROR(-SUMPRODUCT((Transactions_Table[Stock Ticker]=B938)*(Transactions_Table[Transaction]="Sell")*Transactions_Table[Total Amount])/C938, "")</f>
        <v/>
      </c>
      <c r="H938" s="1" t="str">
        <f t="shared" si="14"/>
        <v/>
      </c>
    </row>
    <row r="939" spans="4:8">
      <c r="D939" s="1" t="str" cm="1">
        <f t="array" ref="D939">IFERROR(SUMPRODUCT((Transactions_Table[Stock Ticker]=B939)*(Transactions_Table[Transaction]="Buy")*Transactions_Table[Total Amount])/C939, "")</f>
        <v/>
      </c>
      <c r="F939" s="1" t="str" cm="1">
        <f t="array" ref="F939">IFERROR(-SUMPRODUCT((Transactions_Table[Stock Ticker]=B939)*(Transactions_Table[Transaction]="Sell")*Transactions_Table[Total Amount])/C939, "")</f>
        <v/>
      </c>
      <c r="H939" s="1" t="str">
        <f t="shared" si="14"/>
        <v/>
      </c>
    </row>
    <row r="940" spans="4:8">
      <c r="D940" s="1" t="str" cm="1">
        <f t="array" ref="D940">IFERROR(SUMPRODUCT((Transactions_Table[Stock Ticker]=B940)*(Transactions_Table[Transaction]="Buy")*Transactions_Table[Total Amount])/C940, "")</f>
        <v/>
      </c>
      <c r="F940" s="1" t="str" cm="1">
        <f t="array" ref="F940">IFERROR(-SUMPRODUCT((Transactions_Table[Stock Ticker]=B940)*(Transactions_Table[Transaction]="Sell")*Transactions_Table[Total Amount])/C940, "")</f>
        <v/>
      </c>
      <c r="H940" s="1" t="str">
        <f t="shared" si="14"/>
        <v/>
      </c>
    </row>
    <row r="941" spans="4:8">
      <c r="D941" s="1" t="str" cm="1">
        <f t="array" ref="D941">IFERROR(SUMPRODUCT((Transactions_Table[Stock Ticker]=B941)*(Transactions_Table[Transaction]="Buy")*Transactions_Table[Total Amount])/C941, "")</f>
        <v/>
      </c>
      <c r="F941" s="1" t="str" cm="1">
        <f t="array" ref="F941">IFERROR(-SUMPRODUCT((Transactions_Table[Stock Ticker]=B941)*(Transactions_Table[Transaction]="Sell")*Transactions_Table[Total Amount])/C941, "")</f>
        <v/>
      </c>
      <c r="H941" s="1" t="str">
        <f t="shared" si="14"/>
        <v/>
      </c>
    </row>
    <row r="942" spans="4:8">
      <c r="D942" s="1" t="str" cm="1">
        <f t="array" ref="D942">IFERROR(SUMPRODUCT((Transactions_Table[Stock Ticker]=B942)*(Transactions_Table[Transaction]="Buy")*Transactions_Table[Total Amount])/C942, "")</f>
        <v/>
      </c>
      <c r="F942" s="1" t="str" cm="1">
        <f t="array" ref="F942">IFERROR(-SUMPRODUCT((Transactions_Table[Stock Ticker]=B942)*(Transactions_Table[Transaction]="Sell")*Transactions_Table[Total Amount])/C942, "")</f>
        <v/>
      </c>
      <c r="H942" s="1" t="str">
        <f t="shared" si="14"/>
        <v/>
      </c>
    </row>
    <row r="943" spans="4:8">
      <c r="D943" s="1" t="str" cm="1">
        <f t="array" ref="D943">IFERROR(SUMPRODUCT((Transactions_Table[Stock Ticker]=B943)*(Transactions_Table[Transaction]="Buy")*Transactions_Table[Total Amount])/C943, "")</f>
        <v/>
      </c>
      <c r="F943" s="1" t="str" cm="1">
        <f t="array" ref="F943">IFERROR(-SUMPRODUCT((Transactions_Table[Stock Ticker]=B943)*(Transactions_Table[Transaction]="Sell")*Transactions_Table[Total Amount])/C943, "")</f>
        <v/>
      </c>
      <c r="H943" s="1" t="str">
        <f t="shared" si="14"/>
        <v/>
      </c>
    </row>
    <row r="944" spans="4:8">
      <c r="D944" s="1" t="str" cm="1">
        <f t="array" ref="D944">IFERROR(SUMPRODUCT((Transactions_Table[Stock Ticker]=B944)*(Transactions_Table[Transaction]="Buy")*Transactions_Table[Total Amount])/C944, "")</f>
        <v/>
      </c>
      <c r="F944" s="1" t="str" cm="1">
        <f t="array" ref="F944">IFERROR(-SUMPRODUCT((Transactions_Table[Stock Ticker]=B944)*(Transactions_Table[Transaction]="Sell")*Transactions_Table[Total Amount])/C944, "")</f>
        <v/>
      </c>
      <c r="H944" s="1" t="str">
        <f t="shared" si="14"/>
        <v/>
      </c>
    </row>
    <row r="945" spans="4:8">
      <c r="D945" s="1" t="str" cm="1">
        <f t="array" ref="D945">IFERROR(SUMPRODUCT((Transactions_Table[Stock Ticker]=B945)*(Transactions_Table[Transaction]="Buy")*Transactions_Table[Total Amount])/C945, "")</f>
        <v/>
      </c>
      <c r="F945" s="1" t="str" cm="1">
        <f t="array" ref="F945">IFERROR(-SUMPRODUCT((Transactions_Table[Stock Ticker]=B945)*(Transactions_Table[Transaction]="Sell")*Transactions_Table[Total Amount])/C945, "")</f>
        <v/>
      </c>
      <c r="H945" s="1" t="str">
        <f t="shared" si="14"/>
        <v/>
      </c>
    </row>
    <row r="946" spans="4:8">
      <c r="D946" s="1" t="str" cm="1">
        <f t="array" ref="D946">IFERROR(SUMPRODUCT((Transactions_Table[Stock Ticker]=B946)*(Transactions_Table[Transaction]="Buy")*Transactions_Table[Total Amount])/C946, "")</f>
        <v/>
      </c>
      <c r="F946" s="1" t="str" cm="1">
        <f t="array" ref="F946">IFERROR(-SUMPRODUCT((Transactions_Table[Stock Ticker]=B946)*(Transactions_Table[Transaction]="Sell")*Transactions_Table[Total Amount])/C946, "")</f>
        <v/>
      </c>
      <c r="H946" s="1" t="str">
        <f t="shared" si="14"/>
        <v/>
      </c>
    </row>
    <row r="947" spans="4:8">
      <c r="D947" s="1" t="str" cm="1">
        <f t="array" ref="D947">IFERROR(SUMPRODUCT((Transactions_Table[Stock Ticker]=B947)*(Transactions_Table[Transaction]="Buy")*Transactions_Table[Total Amount])/C947, "")</f>
        <v/>
      </c>
      <c r="F947" s="1" t="str" cm="1">
        <f t="array" ref="F947">IFERROR(-SUMPRODUCT((Transactions_Table[Stock Ticker]=B947)*(Transactions_Table[Transaction]="Sell")*Transactions_Table[Total Amount])/C947, "")</f>
        <v/>
      </c>
      <c r="H947" s="1" t="str">
        <f t="shared" si="14"/>
        <v/>
      </c>
    </row>
    <row r="948" spans="4:8">
      <c r="D948" s="1" t="str" cm="1">
        <f t="array" ref="D948">IFERROR(SUMPRODUCT((Transactions_Table[Stock Ticker]=B948)*(Transactions_Table[Transaction]="Buy")*Transactions_Table[Total Amount])/C948, "")</f>
        <v/>
      </c>
      <c r="F948" s="1" t="str" cm="1">
        <f t="array" ref="F948">IFERROR(-SUMPRODUCT((Transactions_Table[Stock Ticker]=B948)*(Transactions_Table[Transaction]="Sell")*Transactions_Table[Total Amount])/C948, "")</f>
        <v/>
      </c>
      <c r="H948" s="1" t="str">
        <f t="shared" si="14"/>
        <v/>
      </c>
    </row>
    <row r="949" spans="4:8">
      <c r="D949" s="1" t="str" cm="1">
        <f t="array" ref="D949">IFERROR(SUMPRODUCT((Transactions_Table[Stock Ticker]=B949)*(Transactions_Table[Transaction]="Buy")*Transactions_Table[Total Amount])/C949, "")</f>
        <v/>
      </c>
      <c r="F949" s="1" t="str" cm="1">
        <f t="array" ref="F949">IFERROR(-SUMPRODUCT((Transactions_Table[Stock Ticker]=B949)*(Transactions_Table[Transaction]="Sell")*Transactions_Table[Total Amount])/C949, "")</f>
        <v/>
      </c>
      <c r="H949" s="1" t="str">
        <f t="shared" si="14"/>
        <v/>
      </c>
    </row>
    <row r="950" spans="4:8">
      <c r="D950" s="1" t="str" cm="1">
        <f t="array" ref="D950">IFERROR(SUMPRODUCT((Transactions_Table[Stock Ticker]=B950)*(Transactions_Table[Transaction]="Buy")*Transactions_Table[Total Amount])/C950, "")</f>
        <v/>
      </c>
      <c r="F950" s="1" t="str" cm="1">
        <f t="array" ref="F950">IFERROR(-SUMPRODUCT((Transactions_Table[Stock Ticker]=B950)*(Transactions_Table[Transaction]="Sell")*Transactions_Table[Total Amount])/C950, "")</f>
        <v/>
      </c>
      <c r="H950" s="1" t="str">
        <f t="shared" si="14"/>
        <v/>
      </c>
    </row>
    <row r="951" spans="4:8">
      <c r="D951" s="1" t="str" cm="1">
        <f t="array" ref="D951">IFERROR(SUMPRODUCT((Transactions_Table[Stock Ticker]=B951)*(Transactions_Table[Transaction]="Buy")*Transactions_Table[Total Amount])/C951, "")</f>
        <v/>
      </c>
      <c r="F951" s="1" t="str" cm="1">
        <f t="array" ref="F951">IFERROR(-SUMPRODUCT((Transactions_Table[Stock Ticker]=B951)*(Transactions_Table[Transaction]="Sell")*Transactions_Table[Total Amount])/C951, "")</f>
        <v/>
      </c>
      <c r="H951" s="1" t="str">
        <f t="shared" si="14"/>
        <v/>
      </c>
    </row>
    <row r="952" spans="4:8">
      <c r="D952" s="1" t="str" cm="1">
        <f t="array" ref="D952">IFERROR(SUMPRODUCT((Transactions_Table[Stock Ticker]=B952)*(Transactions_Table[Transaction]="Buy")*Transactions_Table[Total Amount])/C952, "")</f>
        <v/>
      </c>
      <c r="F952" s="1" t="str" cm="1">
        <f t="array" ref="F952">IFERROR(-SUMPRODUCT((Transactions_Table[Stock Ticker]=B952)*(Transactions_Table[Transaction]="Sell")*Transactions_Table[Total Amount])/C952, "")</f>
        <v/>
      </c>
      <c r="H952" s="1" t="str">
        <f t="shared" si="14"/>
        <v/>
      </c>
    </row>
    <row r="953" spans="4:8">
      <c r="D953" s="1" t="str" cm="1">
        <f t="array" ref="D953">IFERROR(SUMPRODUCT((Transactions_Table[Stock Ticker]=B953)*(Transactions_Table[Transaction]="Buy")*Transactions_Table[Total Amount])/C953, "")</f>
        <v/>
      </c>
      <c r="F953" s="1" t="str" cm="1">
        <f t="array" ref="F953">IFERROR(-SUMPRODUCT((Transactions_Table[Stock Ticker]=B953)*(Transactions_Table[Transaction]="Sell")*Transactions_Table[Total Amount])/C953, "")</f>
        <v/>
      </c>
      <c r="H953" s="1" t="str">
        <f t="shared" si="14"/>
        <v/>
      </c>
    </row>
    <row r="954" spans="4:8">
      <c r="D954" s="1" t="str" cm="1">
        <f t="array" ref="D954">IFERROR(SUMPRODUCT((Transactions_Table[Stock Ticker]=B954)*(Transactions_Table[Transaction]="Buy")*Transactions_Table[Total Amount])/C954, "")</f>
        <v/>
      </c>
      <c r="F954" s="1" t="str" cm="1">
        <f t="array" ref="F954">IFERROR(-SUMPRODUCT((Transactions_Table[Stock Ticker]=B954)*(Transactions_Table[Transaction]="Sell")*Transactions_Table[Total Amount])/C954, "")</f>
        <v/>
      </c>
      <c r="H954" s="1" t="str">
        <f t="shared" si="14"/>
        <v/>
      </c>
    </row>
    <row r="955" spans="4:8">
      <c r="D955" s="1" t="str" cm="1">
        <f t="array" ref="D955">IFERROR(SUMPRODUCT((Transactions_Table[Stock Ticker]=B955)*(Transactions_Table[Transaction]="Buy")*Transactions_Table[Total Amount])/C955, "")</f>
        <v/>
      </c>
      <c r="F955" s="1" t="str" cm="1">
        <f t="array" ref="F955">IFERROR(-SUMPRODUCT((Transactions_Table[Stock Ticker]=B955)*(Transactions_Table[Transaction]="Sell")*Transactions_Table[Total Amount])/C955, "")</f>
        <v/>
      </c>
      <c r="H955" s="1" t="str">
        <f t="shared" si="14"/>
        <v/>
      </c>
    </row>
    <row r="956" spans="4:8">
      <c r="D956" s="1" t="str" cm="1">
        <f t="array" ref="D956">IFERROR(SUMPRODUCT((Transactions_Table[Stock Ticker]=B956)*(Transactions_Table[Transaction]="Buy")*Transactions_Table[Total Amount])/C956, "")</f>
        <v/>
      </c>
      <c r="F956" s="1" t="str" cm="1">
        <f t="array" ref="F956">IFERROR(-SUMPRODUCT((Transactions_Table[Stock Ticker]=B956)*(Transactions_Table[Transaction]="Sell")*Transactions_Table[Total Amount])/C956, "")</f>
        <v/>
      </c>
      <c r="H956" s="1" t="str">
        <f t="shared" si="14"/>
        <v/>
      </c>
    </row>
    <row r="957" spans="4:8">
      <c r="D957" s="1" t="str" cm="1">
        <f t="array" ref="D957">IFERROR(SUMPRODUCT((Transactions_Table[Stock Ticker]=B957)*(Transactions_Table[Transaction]="Buy")*Transactions_Table[Total Amount])/C957, "")</f>
        <v/>
      </c>
      <c r="F957" s="1" t="str" cm="1">
        <f t="array" ref="F957">IFERROR(-SUMPRODUCT((Transactions_Table[Stock Ticker]=B957)*(Transactions_Table[Transaction]="Sell")*Transactions_Table[Total Amount])/C957, "")</f>
        <v/>
      </c>
      <c r="H957" s="1" t="str">
        <f t="shared" si="14"/>
        <v/>
      </c>
    </row>
    <row r="958" spans="4:8">
      <c r="D958" s="1" t="str" cm="1">
        <f t="array" ref="D958">IFERROR(SUMPRODUCT((Transactions_Table[Stock Ticker]=B958)*(Transactions_Table[Transaction]="Buy")*Transactions_Table[Total Amount])/C958, "")</f>
        <v/>
      </c>
      <c r="F958" s="1" t="str" cm="1">
        <f t="array" ref="F958">IFERROR(-SUMPRODUCT((Transactions_Table[Stock Ticker]=B958)*(Transactions_Table[Transaction]="Sell")*Transactions_Table[Total Amount])/C958, "")</f>
        <v/>
      </c>
      <c r="H958" s="1" t="str">
        <f t="shared" si="14"/>
        <v/>
      </c>
    </row>
    <row r="959" spans="4:8">
      <c r="D959" s="1" t="str" cm="1">
        <f t="array" ref="D959">IFERROR(SUMPRODUCT((Transactions_Table[Stock Ticker]=B959)*(Transactions_Table[Transaction]="Buy")*Transactions_Table[Total Amount])/C959, "")</f>
        <v/>
      </c>
      <c r="F959" s="1" t="str" cm="1">
        <f t="array" ref="F959">IFERROR(-SUMPRODUCT((Transactions_Table[Stock Ticker]=B959)*(Transactions_Table[Transaction]="Sell")*Transactions_Table[Total Amount])/C959, "")</f>
        <v/>
      </c>
      <c r="H959" s="1" t="str">
        <f t="shared" si="14"/>
        <v/>
      </c>
    </row>
    <row r="960" spans="4:8">
      <c r="D960" s="1" t="str" cm="1">
        <f t="array" ref="D960">IFERROR(SUMPRODUCT((Transactions_Table[Stock Ticker]=B960)*(Transactions_Table[Transaction]="Buy")*Transactions_Table[Total Amount])/C960, "")</f>
        <v/>
      </c>
      <c r="F960" s="1" t="str" cm="1">
        <f t="array" ref="F960">IFERROR(-SUMPRODUCT((Transactions_Table[Stock Ticker]=B960)*(Transactions_Table[Transaction]="Sell")*Transactions_Table[Total Amount])/C960, "")</f>
        <v/>
      </c>
      <c r="H960" s="1" t="str">
        <f t="shared" si="14"/>
        <v/>
      </c>
    </row>
    <row r="961" spans="4:8">
      <c r="D961" s="1" t="str" cm="1">
        <f t="array" ref="D961">IFERROR(SUMPRODUCT((Transactions_Table[Stock Ticker]=B961)*(Transactions_Table[Transaction]="Buy")*Transactions_Table[Total Amount])/C961, "")</f>
        <v/>
      </c>
      <c r="F961" s="1" t="str" cm="1">
        <f t="array" ref="F961">IFERROR(-SUMPRODUCT((Transactions_Table[Stock Ticker]=B961)*(Transactions_Table[Transaction]="Sell")*Transactions_Table[Total Amount])/C961, "")</f>
        <v/>
      </c>
      <c r="H961" s="1" t="str">
        <f t="shared" si="14"/>
        <v/>
      </c>
    </row>
    <row r="962" spans="4:8">
      <c r="D962" s="1" t="str" cm="1">
        <f t="array" ref="D962">IFERROR(SUMPRODUCT((Transactions_Table[Stock Ticker]=B962)*(Transactions_Table[Transaction]="Buy")*Transactions_Table[Total Amount])/C962, "")</f>
        <v/>
      </c>
      <c r="F962" s="1" t="str" cm="1">
        <f t="array" ref="F962">IFERROR(-SUMPRODUCT((Transactions_Table[Stock Ticker]=B962)*(Transactions_Table[Transaction]="Sell")*Transactions_Table[Total Amount])/C962, "")</f>
        <v/>
      </c>
      <c r="H962" s="1" t="str">
        <f t="shared" si="14"/>
        <v/>
      </c>
    </row>
    <row r="963" spans="4:8">
      <c r="D963" s="1" t="str" cm="1">
        <f t="array" ref="D963">IFERROR(SUMPRODUCT((Transactions_Table[Stock Ticker]=B963)*(Transactions_Table[Transaction]="Buy")*Transactions_Table[Total Amount])/C963, "")</f>
        <v/>
      </c>
      <c r="F963" s="1" t="str" cm="1">
        <f t="array" ref="F963">IFERROR(-SUMPRODUCT((Transactions_Table[Stock Ticker]=B963)*(Transactions_Table[Transaction]="Sell")*Transactions_Table[Total Amount])/C963, "")</f>
        <v/>
      </c>
      <c r="H963" s="1" t="str">
        <f t="shared" si="14"/>
        <v/>
      </c>
    </row>
    <row r="964" spans="4:8">
      <c r="D964" s="1" t="str" cm="1">
        <f t="array" ref="D964">IFERROR(SUMPRODUCT((Transactions_Table[Stock Ticker]=B964)*(Transactions_Table[Transaction]="Buy")*Transactions_Table[Total Amount])/C964, "")</f>
        <v/>
      </c>
      <c r="F964" s="1" t="str" cm="1">
        <f t="array" ref="F964">IFERROR(-SUMPRODUCT((Transactions_Table[Stock Ticker]=B964)*(Transactions_Table[Transaction]="Sell")*Transactions_Table[Total Amount])/C964, "")</f>
        <v/>
      </c>
      <c r="H964" s="1" t="str">
        <f t="shared" si="14"/>
        <v/>
      </c>
    </row>
    <row r="965" spans="4:8">
      <c r="D965" s="1" t="str" cm="1">
        <f t="array" ref="D965">IFERROR(SUMPRODUCT((Transactions_Table[Stock Ticker]=B965)*(Transactions_Table[Transaction]="Buy")*Transactions_Table[Total Amount])/C965, "")</f>
        <v/>
      </c>
      <c r="F965" s="1" t="str" cm="1">
        <f t="array" ref="F965">IFERROR(-SUMPRODUCT((Transactions_Table[Stock Ticker]=B965)*(Transactions_Table[Transaction]="Sell")*Transactions_Table[Total Amount])/C965, "")</f>
        <v/>
      </c>
      <c r="H965" s="1" t="str">
        <f t="shared" ref="H965:H1028" si="15">IFERROR((E965*(F965-D965))+G965, "")</f>
        <v/>
      </c>
    </row>
    <row r="966" spans="4:8">
      <c r="D966" s="1" t="str" cm="1">
        <f t="array" ref="D966">IFERROR(SUMPRODUCT((Transactions_Table[Stock Ticker]=B966)*(Transactions_Table[Transaction]="Buy")*Transactions_Table[Total Amount])/C966, "")</f>
        <v/>
      </c>
      <c r="F966" s="1" t="str" cm="1">
        <f t="array" ref="F966">IFERROR(-SUMPRODUCT((Transactions_Table[Stock Ticker]=B966)*(Transactions_Table[Transaction]="Sell")*Transactions_Table[Total Amount])/C966, "")</f>
        <v/>
      </c>
      <c r="H966" s="1" t="str">
        <f t="shared" si="15"/>
        <v/>
      </c>
    </row>
    <row r="967" spans="4:8">
      <c r="D967" s="1" t="str" cm="1">
        <f t="array" ref="D967">IFERROR(SUMPRODUCT((Transactions_Table[Stock Ticker]=B967)*(Transactions_Table[Transaction]="Buy")*Transactions_Table[Total Amount])/C967, "")</f>
        <v/>
      </c>
      <c r="F967" s="1" t="str" cm="1">
        <f t="array" ref="F967">IFERROR(-SUMPRODUCT((Transactions_Table[Stock Ticker]=B967)*(Transactions_Table[Transaction]="Sell")*Transactions_Table[Total Amount])/C967, "")</f>
        <v/>
      </c>
      <c r="H967" s="1" t="str">
        <f t="shared" si="15"/>
        <v/>
      </c>
    </row>
    <row r="968" spans="4:8">
      <c r="D968" s="1" t="str" cm="1">
        <f t="array" ref="D968">IFERROR(SUMPRODUCT((Transactions_Table[Stock Ticker]=B968)*(Transactions_Table[Transaction]="Buy")*Transactions_Table[Total Amount])/C968, "")</f>
        <v/>
      </c>
      <c r="F968" s="1" t="str" cm="1">
        <f t="array" ref="F968">IFERROR(-SUMPRODUCT((Transactions_Table[Stock Ticker]=B968)*(Transactions_Table[Transaction]="Sell")*Transactions_Table[Total Amount])/C968, "")</f>
        <v/>
      </c>
      <c r="H968" s="1" t="str">
        <f t="shared" si="15"/>
        <v/>
      </c>
    </row>
    <row r="969" spans="4:8">
      <c r="D969" s="1" t="str" cm="1">
        <f t="array" ref="D969">IFERROR(SUMPRODUCT((Transactions_Table[Stock Ticker]=B969)*(Transactions_Table[Transaction]="Buy")*Transactions_Table[Total Amount])/C969, "")</f>
        <v/>
      </c>
      <c r="F969" s="1" t="str" cm="1">
        <f t="array" ref="F969">IFERROR(-SUMPRODUCT((Transactions_Table[Stock Ticker]=B969)*(Transactions_Table[Transaction]="Sell")*Transactions_Table[Total Amount])/C969, "")</f>
        <v/>
      </c>
      <c r="H969" s="1" t="str">
        <f t="shared" si="15"/>
        <v/>
      </c>
    </row>
    <row r="970" spans="4:8">
      <c r="D970" s="1" t="str" cm="1">
        <f t="array" ref="D970">IFERROR(SUMPRODUCT((Transactions_Table[Stock Ticker]=B970)*(Transactions_Table[Transaction]="Buy")*Transactions_Table[Total Amount])/C970, "")</f>
        <v/>
      </c>
      <c r="F970" s="1" t="str" cm="1">
        <f t="array" ref="F970">IFERROR(-SUMPRODUCT((Transactions_Table[Stock Ticker]=B970)*(Transactions_Table[Transaction]="Sell")*Transactions_Table[Total Amount])/C970, "")</f>
        <v/>
      </c>
      <c r="H970" s="1" t="str">
        <f t="shared" si="15"/>
        <v/>
      </c>
    </row>
    <row r="971" spans="4:8">
      <c r="D971" s="1" t="str" cm="1">
        <f t="array" ref="D971">IFERROR(SUMPRODUCT((Transactions_Table[Stock Ticker]=B971)*(Transactions_Table[Transaction]="Buy")*Transactions_Table[Total Amount])/C971, "")</f>
        <v/>
      </c>
      <c r="F971" s="1" t="str" cm="1">
        <f t="array" ref="F971">IFERROR(-SUMPRODUCT((Transactions_Table[Stock Ticker]=B971)*(Transactions_Table[Transaction]="Sell")*Transactions_Table[Total Amount])/C971, "")</f>
        <v/>
      </c>
      <c r="H971" s="1" t="str">
        <f t="shared" si="15"/>
        <v/>
      </c>
    </row>
    <row r="972" spans="4:8">
      <c r="D972" s="1" t="str" cm="1">
        <f t="array" ref="D972">IFERROR(SUMPRODUCT((Transactions_Table[Stock Ticker]=B972)*(Transactions_Table[Transaction]="Buy")*Transactions_Table[Total Amount])/C972, "")</f>
        <v/>
      </c>
      <c r="F972" s="1" t="str" cm="1">
        <f t="array" ref="F972">IFERROR(-SUMPRODUCT((Transactions_Table[Stock Ticker]=B972)*(Transactions_Table[Transaction]="Sell")*Transactions_Table[Total Amount])/C972, "")</f>
        <v/>
      </c>
      <c r="H972" s="1" t="str">
        <f t="shared" si="15"/>
        <v/>
      </c>
    </row>
    <row r="973" spans="4:8">
      <c r="D973" s="1" t="str" cm="1">
        <f t="array" ref="D973">IFERROR(SUMPRODUCT((Transactions_Table[Stock Ticker]=B973)*(Transactions_Table[Transaction]="Buy")*Transactions_Table[Total Amount])/C973, "")</f>
        <v/>
      </c>
      <c r="F973" s="1" t="str" cm="1">
        <f t="array" ref="F973">IFERROR(-SUMPRODUCT((Transactions_Table[Stock Ticker]=B973)*(Transactions_Table[Transaction]="Sell")*Transactions_Table[Total Amount])/C973, "")</f>
        <v/>
      </c>
      <c r="H973" s="1" t="str">
        <f t="shared" si="15"/>
        <v/>
      </c>
    </row>
    <row r="974" spans="4:8">
      <c r="D974" s="1" t="str" cm="1">
        <f t="array" ref="D974">IFERROR(SUMPRODUCT((Transactions_Table[Stock Ticker]=B974)*(Transactions_Table[Transaction]="Buy")*Transactions_Table[Total Amount])/C974, "")</f>
        <v/>
      </c>
      <c r="F974" s="1" t="str" cm="1">
        <f t="array" ref="F974">IFERROR(-SUMPRODUCT((Transactions_Table[Stock Ticker]=B974)*(Transactions_Table[Transaction]="Sell")*Transactions_Table[Total Amount])/C974, "")</f>
        <v/>
      </c>
      <c r="H974" s="1" t="str">
        <f t="shared" si="15"/>
        <v/>
      </c>
    </row>
    <row r="975" spans="4:8">
      <c r="D975" s="1" t="str" cm="1">
        <f t="array" ref="D975">IFERROR(SUMPRODUCT((Transactions_Table[Stock Ticker]=B975)*(Transactions_Table[Transaction]="Buy")*Transactions_Table[Total Amount])/C975, "")</f>
        <v/>
      </c>
      <c r="F975" s="1" t="str" cm="1">
        <f t="array" ref="F975">IFERROR(-SUMPRODUCT((Transactions_Table[Stock Ticker]=B975)*(Transactions_Table[Transaction]="Sell")*Transactions_Table[Total Amount])/C975, "")</f>
        <v/>
      </c>
      <c r="H975" s="1" t="str">
        <f t="shared" si="15"/>
        <v/>
      </c>
    </row>
    <row r="976" spans="4:8">
      <c r="D976" s="1" t="str" cm="1">
        <f t="array" ref="D976">IFERROR(SUMPRODUCT((Transactions_Table[Stock Ticker]=B976)*(Transactions_Table[Transaction]="Buy")*Transactions_Table[Total Amount])/C976, "")</f>
        <v/>
      </c>
      <c r="F976" s="1" t="str" cm="1">
        <f t="array" ref="F976">IFERROR(-SUMPRODUCT((Transactions_Table[Stock Ticker]=B976)*(Transactions_Table[Transaction]="Sell")*Transactions_Table[Total Amount])/C976, "")</f>
        <v/>
      </c>
      <c r="H976" s="1" t="str">
        <f t="shared" si="15"/>
        <v/>
      </c>
    </row>
    <row r="977" spans="4:8">
      <c r="D977" s="1" t="str" cm="1">
        <f t="array" ref="D977">IFERROR(SUMPRODUCT((Transactions_Table[Stock Ticker]=B977)*(Transactions_Table[Transaction]="Buy")*Transactions_Table[Total Amount])/C977, "")</f>
        <v/>
      </c>
      <c r="F977" s="1" t="str" cm="1">
        <f t="array" ref="F977">IFERROR(-SUMPRODUCT((Transactions_Table[Stock Ticker]=B977)*(Transactions_Table[Transaction]="Sell")*Transactions_Table[Total Amount])/C977, "")</f>
        <v/>
      </c>
      <c r="H977" s="1" t="str">
        <f t="shared" si="15"/>
        <v/>
      </c>
    </row>
    <row r="978" spans="4:8">
      <c r="D978" s="1" t="str" cm="1">
        <f t="array" ref="D978">IFERROR(SUMPRODUCT((Transactions_Table[Stock Ticker]=B978)*(Transactions_Table[Transaction]="Buy")*Transactions_Table[Total Amount])/C978, "")</f>
        <v/>
      </c>
      <c r="F978" s="1" t="str" cm="1">
        <f t="array" ref="F978">IFERROR(-SUMPRODUCT((Transactions_Table[Stock Ticker]=B978)*(Transactions_Table[Transaction]="Sell")*Transactions_Table[Total Amount])/C978, "")</f>
        <v/>
      </c>
      <c r="H978" s="1" t="str">
        <f t="shared" si="15"/>
        <v/>
      </c>
    </row>
    <row r="979" spans="4:8">
      <c r="D979" s="1" t="str" cm="1">
        <f t="array" ref="D979">IFERROR(SUMPRODUCT((Transactions_Table[Stock Ticker]=B979)*(Transactions_Table[Transaction]="Buy")*Transactions_Table[Total Amount])/C979, "")</f>
        <v/>
      </c>
      <c r="F979" s="1" t="str" cm="1">
        <f t="array" ref="F979">IFERROR(-SUMPRODUCT((Transactions_Table[Stock Ticker]=B979)*(Transactions_Table[Transaction]="Sell")*Transactions_Table[Total Amount])/C979, "")</f>
        <v/>
      </c>
      <c r="H979" s="1" t="str">
        <f t="shared" si="15"/>
        <v/>
      </c>
    </row>
    <row r="980" spans="4:8">
      <c r="D980" s="1" t="str" cm="1">
        <f t="array" ref="D980">IFERROR(SUMPRODUCT((Transactions_Table[Stock Ticker]=B980)*(Transactions_Table[Transaction]="Buy")*Transactions_Table[Total Amount])/C980, "")</f>
        <v/>
      </c>
      <c r="F980" s="1" t="str" cm="1">
        <f t="array" ref="F980">IFERROR(-SUMPRODUCT((Transactions_Table[Stock Ticker]=B980)*(Transactions_Table[Transaction]="Sell")*Transactions_Table[Total Amount])/C980, "")</f>
        <v/>
      </c>
      <c r="H980" s="1" t="str">
        <f t="shared" si="15"/>
        <v/>
      </c>
    </row>
    <row r="981" spans="4:8">
      <c r="D981" s="1" t="str" cm="1">
        <f t="array" ref="D981">IFERROR(SUMPRODUCT((Transactions_Table[Stock Ticker]=B981)*(Transactions_Table[Transaction]="Buy")*Transactions_Table[Total Amount])/C981, "")</f>
        <v/>
      </c>
      <c r="F981" s="1" t="str" cm="1">
        <f t="array" ref="F981">IFERROR(-SUMPRODUCT((Transactions_Table[Stock Ticker]=B981)*(Transactions_Table[Transaction]="Sell")*Transactions_Table[Total Amount])/C981, "")</f>
        <v/>
      </c>
      <c r="H981" s="1" t="str">
        <f t="shared" si="15"/>
        <v/>
      </c>
    </row>
    <row r="982" spans="4:8">
      <c r="D982" s="1" t="str" cm="1">
        <f t="array" ref="D982">IFERROR(SUMPRODUCT((Transactions_Table[Stock Ticker]=B982)*(Transactions_Table[Transaction]="Buy")*Transactions_Table[Total Amount])/C982, "")</f>
        <v/>
      </c>
      <c r="F982" s="1" t="str" cm="1">
        <f t="array" ref="F982">IFERROR(-SUMPRODUCT((Transactions_Table[Stock Ticker]=B982)*(Transactions_Table[Transaction]="Sell")*Transactions_Table[Total Amount])/C982, "")</f>
        <v/>
      </c>
      <c r="H982" s="1" t="str">
        <f t="shared" si="15"/>
        <v/>
      </c>
    </row>
    <row r="983" spans="4:8">
      <c r="D983" s="1" t="str" cm="1">
        <f t="array" ref="D983">IFERROR(SUMPRODUCT((Transactions_Table[Stock Ticker]=B983)*(Transactions_Table[Transaction]="Buy")*Transactions_Table[Total Amount])/C983, "")</f>
        <v/>
      </c>
      <c r="F983" s="1" t="str" cm="1">
        <f t="array" ref="F983">IFERROR(-SUMPRODUCT((Transactions_Table[Stock Ticker]=B983)*(Transactions_Table[Transaction]="Sell")*Transactions_Table[Total Amount])/C983, "")</f>
        <v/>
      </c>
      <c r="H983" s="1" t="str">
        <f t="shared" si="15"/>
        <v/>
      </c>
    </row>
    <row r="984" spans="4:8">
      <c r="D984" s="1" t="str" cm="1">
        <f t="array" ref="D984">IFERROR(SUMPRODUCT((Transactions_Table[Stock Ticker]=B984)*(Transactions_Table[Transaction]="Buy")*Transactions_Table[Total Amount])/C984, "")</f>
        <v/>
      </c>
      <c r="F984" s="1" t="str" cm="1">
        <f t="array" ref="F984">IFERROR(-SUMPRODUCT((Transactions_Table[Stock Ticker]=B984)*(Transactions_Table[Transaction]="Sell")*Transactions_Table[Total Amount])/C984, "")</f>
        <v/>
      </c>
      <c r="H984" s="1" t="str">
        <f t="shared" si="15"/>
        <v/>
      </c>
    </row>
    <row r="985" spans="4:8">
      <c r="D985" s="1" t="str" cm="1">
        <f t="array" ref="D985">IFERROR(SUMPRODUCT((Transactions_Table[Stock Ticker]=B985)*(Transactions_Table[Transaction]="Buy")*Transactions_Table[Total Amount])/C985, "")</f>
        <v/>
      </c>
      <c r="F985" s="1" t="str" cm="1">
        <f t="array" ref="F985">IFERROR(-SUMPRODUCT((Transactions_Table[Stock Ticker]=B985)*(Transactions_Table[Transaction]="Sell")*Transactions_Table[Total Amount])/C985, "")</f>
        <v/>
      </c>
      <c r="H985" s="1" t="str">
        <f t="shared" si="15"/>
        <v/>
      </c>
    </row>
    <row r="986" spans="4:8">
      <c r="D986" s="1" t="str" cm="1">
        <f t="array" ref="D986">IFERROR(SUMPRODUCT((Transactions_Table[Stock Ticker]=B986)*(Transactions_Table[Transaction]="Buy")*Transactions_Table[Total Amount])/C986, "")</f>
        <v/>
      </c>
      <c r="F986" s="1" t="str" cm="1">
        <f t="array" ref="F986">IFERROR(-SUMPRODUCT((Transactions_Table[Stock Ticker]=B986)*(Transactions_Table[Transaction]="Sell")*Transactions_Table[Total Amount])/C986, "")</f>
        <v/>
      </c>
      <c r="H986" s="1" t="str">
        <f t="shared" si="15"/>
        <v/>
      </c>
    </row>
    <row r="987" spans="4:8">
      <c r="D987" s="1" t="str" cm="1">
        <f t="array" ref="D987">IFERROR(SUMPRODUCT((Transactions_Table[Stock Ticker]=B987)*(Transactions_Table[Transaction]="Buy")*Transactions_Table[Total Amount])/C987, "")</f>
        <v/>
      </c>
      <c r="F987" s="1" t="str" cm="1">
        <f t="array" ref="F987">IFERROR(-SUMPRODUCT((Transactions_Table[Stock Ticker]=B987)*(Transactions_Table[Transaction]="Sell")*Transactions_Table[Total Amount])/C987, "")</f>
        <v/>
      </c>
      <c r="H987" s="1" t="str">
        <f t="shared" si="15"/>
        <v/>
      </c>
    </row>
    <row r="988" spans="4:8">
      <c r="D988" s="1" t="str" cm="1">
        <f t="array" ref="D988">IFERROR(SUMPRODUCT((Transactions_Table[Stock Ticker]=B988)*(Transactions_Table[Transaction]="Buy")*Transactions_Table[Total Amount])/C988, "")</f>
        <v/>
      </c>
      <c r="F988" s="1" t="str" cm="1">
        <f t="array" ref="F988">IFERROR(-SUMPRODUCT((Transactions_Table[Stock Ticker]=B988)*(Transactions_Table[Transaction]="Sell")*Transactions_Table[Total Amount])/C988, "")</f>
        <v/>
      </c>
      <c r="H988" s="1" t="str">
        <f t="shared" si="15"/>
        <v/>
      </c>
    </row>
    <row r="989" spans="4:8">
      <c r="D989" s="1" t="str" cm="1">
        <f t="array" ref="D989">IFERROR(SUMPRODUCT((Transactions_Table[Stock Ticker]=B989)*(Transactions_Table[Transaction]="Buy")*Transactions_Table[Total Amount])/C989, "")</f>
        <v/>
      </c>
      <c r="F989" s="1" t="str" cm="1">
        <f t="array" ref="F989">IFERROR(-SUMPRODUCT((Transactions_Table[Stock Ticker]=B989)*(Transactions_Table[Transaction]="Sell")*Transactions_Table[Total Amount])/C989, "")</f>
        <v/>
      </c>
      <c r="H989" s="1" t="str">
        <f t="shared" si="15"/>
        <v/>
      </c>
    </row>
    <row r="990" spans="4:8">
      <c r="D990" s="1" t="str" cm="1">
        <f t="array" ref="D990">IFERROR(SUMPRODUCT((Transactions_Table[Stock Ticker]=B990)*(Transactions_Table[Transaction]="Buy")*Transactions_Table[Total Amount])/C990, "")</f>
        <v/>
      </c>
      <c r="F990" s="1" t="str" cm="1">
        <f t="array" ref="F990">IFERROR(-SUMPRODUCT((Transactions_Table[Stock Ticker]=B990)*(Transactions_Table[Transaction]="Sell")*Transactions_Table[Total Amount])/C990, "")</f>
        <v/>
      </c>
      <c r="H990" s="1" t="str">
        <f t="shared" si="15"/>
        <v/>
      </c>
    </row>
    <row r="991" spans="4:8">
      <c r="D991" s="1" t="str" cm="1">
        <f t="array" ref="D991">IFERROR(SUMPRODUCT((Transactions_Table[Stock Ticker]=B991)*(Transactions_Table[Transaction]="Buy")*Transactions_Table[Total Amount])/C991, "")</f>
        <v/>
      </c>
      <c r="F991" s="1" t="str" cm="1">
        <f t="array" ref="F991">IFERROR(-SUMPRODUCT((Transactions_Table[Stock Ticker]=B991)*(Transactions_Table[Transaction]="Sell")*Transactions_Table[Total Amount])/C991, "")</f>
        <v/>
      </c>
      <c r="H991" s="1" t="str">
        <f t="shared" si="15"/>
        <v/>
      </c>
    </row>
    <row r="992" spans="4:8">
      <c r="D992" s="1" t="str" cm="1">
        <f t="array" ref="D992">IFERROR(SUMPRODUCT((Transactions_Table[Stock Ticker]=B992)*(Transactions_Table[Transaction]="Buy")*Transactions_Table[Total Amount])/C992, "")</f>
        <v/>
      </c>
      <c r="F992" s="1" t="str" cm="1">
        <f t="array" ref="F992">IFERROR(-SUMPRODUCT((Transactions_Table[Stock Ticker]=B992)*(Transactions_Table[Transaction]="Sell")*Transactions_Table[Total Amount])/C992, "")</f>
        <v/>
      </c>
      <c r="H992" s="1" t="str">
        <f t="shared" si="15"/>
        <v/>
      </c>
    </row>
    <row r="993" spans="4:8">
      <c r="D993" s="1" t="str" cm="1">
        <f t="array" ref="D993">IFERROR(SUMPRODUCT((Transactions_Table[Stock Ticker]=B993)*(Transactions_Table[Transaction]="Buy")*Transactions_Table[Total Amount])/C993, "")</f>
        <v/>
      </c>
      <c r="F993" s="1" t="str" cm="1">
        <f t="array" ref="F993">IFERROR(-SUMPRODUCT((Transactions_Table[Stock Ticker]=B993)*(Transactions_Table[Transaction]="Sell")*Transactions_Table[Total Amount])/C993, "")</f>
        <v/>
      </c>
      <c r="H993" s="1" t="str">
        <f t="shared" si="15"/>
        <v/>
      </c>
    </row>
    <row r="994" spans="4:8">
      <c r="D994" s="1" t="str" cm="1">
        <f t="array" ref="D994">IFERROR(SUMPRODUCT((Transactions_Table[Stock Ticker]=B994)*(Transactions_Table[Transaction]="Buy")*Transactions_Table[Total Amount])/C994, "")</f>
        <v/>
      </c>
      <c r="F994" s="1" t="str" cm="1">
        <f t="array" ref="F994">IFERROR(-SUMPRODUCT((Transactions_Table[Stock Ticker]=B994)*(Transactions_Table[Transaction]="Sell")*Transactions_Table[Total Amount])/C994, "")</f>
        <v/>
      </c>
      <c r="H994" s="1" t="str">
        <f t="shared" si="15"/>
        <v/>
      </c>
    </row>
    <row r="995" spans="4:8">
      <c r="D995" s="1" t="str" cm="1">
        <f t="array" ref="D995">IFERROR(SUMPRODUCT((Transactions_Table[Stock Ticker]=B995)*(Transactions_Table[Transaction]="Buy")*Transactions_Table[Total Amount])/C995, "")</f>
        <v/>
      </c>
      <c r="F995" s="1" t="str" cm="1">
        <f t="array" ref="F995">IFERROR(-SUMPRODUCT((Transactions_Table[Stock Ticker]=B995)*(Transactions_Table[Transaction]="Sell")*Transactions_Table[Total Amount])/C995, "")</f>
        <v/>
      </c>
      <c r="H995" s="1" t="str">
        <f t="shared" si="15"/>
        <v/>
      </c>
    </row>
    <row r="996" spans="4:8">
      <c r="D996" s="1" t="str" cm="1">
        <f t="array" ref="D996">IFERROR(SUMPRODUCT((Transactions_Table[Stock Ticker]=B996)*(Transactions_Table[Transaction]="Buy")*Transactions_Table[Total Amount])/C996, "")</f>
        <v/>
      </c>
      <c r="F996" s="1" t="str" cm="1">
        <f t="array" ref="F996">IFERROR(-SUMPRODUCT((Transactions_Table[Stock Ticker]=B996)*(Transactions_Table[Transaction]="Sell")*Transactions_Table[Total Amount])/C996, "")</f>
        <v/>
      </c>
      <c r="H996" s="1" t="str">
        <f t="shared" si="15"/>
        <v/>
      </c>
    </row>
    <row r="997" spans="4:8">
      <c r="D997" s="1" t="str" cm="1">
        <f t="array" ref="D997">IFERROR(SUMPRODUCT((Transactions_Table[Stock Ticker]=B997)*(Transactions_Table[Transaction]="Buy")*Transactions_Table[Total Amount])/C997, "")</f>
        <v/>
      </c>
      <c r="F997" s="1" t="str" cm="1">
        <f t="array" ref="F997">IFERROR(-SUMPRODUCT((Transactions_Table[Stock Ticker]=B997)*(Transactions_Table[Transaction]="Sell")*Transactions_Table[Total Amount])/C997, "")</f>
        <v/>
      </c>
      <c r="H997" s="1" t="str">
        <f t="shared" si="15"/>
        <v/>
      </c>
    </row>
    <row r="998" spans="4:8">
      <c r="D998" s="1" t="str" cm="1">
        <f t="array" ref="D998">IFERROR(SUMPRODUCT((Transactions_Table[Stock Ticker]=B998)*(Transactions_Table[Transaction]="Buy")*Transactions_Table[Total Amount])/C998, "")</f>
        <v/>
      </c>
      <c r="F998" s="1" t="str" cm="1">
        <f t="array" ref="F998">IFERROR(-SUMPRODUCT((Transactions_Table[Stock Ticker]=B998)*(Transactions_Table[Transaction]="Sell")*Transactions_Table[Total Amount])/C998, "")</f>
        <v/>
      </c>
      <c r="H998" s="1" t="str">
        <f t="shared" si="15"/>
        <v/>
      </c>
    </row>
    <row r="999" spans="4:8">
      <c r="D999" s="1" t="str" cm="1">
        <f t="array" ref="D999">IFERROR(SUMPRODUCT((Transactions_Table[Stock Ticker]=B999)*(Transactions_Table[Transaction]="Buy")*Transactions_Table[Total Amount])/C999, "")</f>
        <v/>
      </c>
      <c r="F999" s="1" t="str" cm="1">
        <f t="array" ref="F999">IFERROR(-SUMPRODUCT((Transactions_Table[Stock Ticker]=B999)*(Transactions_Table[Transaction]="Sell")*Transactions_Table[Total Amount])/C999, "")</f>
        <v/>
      </c>
      <c r="H999" s="1" t="str">
        <f t="shared" si="15"/>
        <v/>
      </c>
    </row>
    <row r="1000" spans="4:8">
      <c r="D1000" s="1" t="str" cm="1">
        <f t="array" ref="D1000">IFERROR(SUMPRODUCT((Transactions_Table[Stock Ticker]=B1000)*(Transactions_Table[Transaction]="Buy")*Transactions_Table[Total Amount])/C1000, "")</f>
        <v/>
      </c>
      <c r="F1000" s="1" t="str" cm="1">
        <f t="array" ref="F1000">IFERROR(-SUMPRODUCT((Transactions_Table[Stock Ticker]=B1000)*(Transactions_Table[Transaction]="Sell")*Transactions_Table[Total Amount])/C1000, "")</f>
        <v/>
      </c>
      <c r="H1000" s="1" t="str">
        <f t="shared" si="15"/>
        <v/>
      </c>
    </row>
    <row r="1001" spans="4:8">
      <c r="D1001" s="1" t="str" cm="1">
        <f t="array" ref="D1001">IFERROR(SUMPRODUCT((Transactions_Table[Stock Ticker]=B1001)*(Transactions_Table[Transaction]="Buy")*Transactions_Table[Total Amount])/C1001, "")</f>
        <v/>
      </c>
      <c r="F1001" s="1" t="str" cm="1">
        <f t="array" ref="F1001">IFERROR(-SUMPRODUCT((Transactions_Table[Stock Ticker]=B1001)*(Transactions_Table[Transaction]="Sell")*Transactions_Table[Total Amount])/C1001, "")</f>
        <v/>
      </c>
      <c r="H1001" s="1" t="str">
        <f t="shared" si="15"/>
        <v/>
      </c>
    </row>
    <row r="1002" spans="4:8">
      <c r="D1002" s="1" t="str" cm="1">
        <f t="array" ref="D1002">IFERROR(SUMPRODUCT((Transactions_Table[Stock Ticker]=B1002)*(Transactions_Table[Transaction]="Buy")*Transactions_Table[Total Amount])/C1002, "")</f>
        <v/>
      </c>
      <c r="F1002" s="1" t="str" cm="1">
        <f t="array" ref="F1002">IFERROR(-SUMPRODUCT((Transactions_Table[Stock Ticker]=B1002)*(Transactions_Table[Transaction]="Sell")*Transactions_Table[Total Amount])/C1002, "")</f>
        <v/>
      </c>
      <c r="H1002" s="1" t="str">
        <f t="shared" si="15"/>
        <v/>
      </c>
    </row>
    <row r="1003" spans="4:8">
      <c r="D1003" s="1" t="str" cm="1">
        <f t="array" ref="D1003">IFERROR(SUMPRODUCT((Transactions_Table[Stock Ticker]=B1003)*(Transactions_Table[Transaction]="Buy")*Transactions_Table[Total Amount])/C1003, "")</f>
        <v/>
      </c>
      <c r="F1003" s="1" t="str" cm="1">
        <f t="array" ref="F1003">IFERROR(-SUMPRODUCT((Transactions_Table[Stock Ticker]=B1003)*(Transactions_Table[Transaction]="Sell")*Transactions_Table[Total Amount])/C1003, "")</f>
        <v/>
      </c>
      <c r="H1003" s="1" t="str">
        <f t="shared" si="15"/>
        <v/>
      </c>
    </row>
    <row r="1004" spans="4:8">
      <c r="D1004" s="1" t="str" cm="1">
        <f t="array" ref="D1004">IFERROR(SUMPRODUCT((Transactions_Table[Stock Ticker]=B1004)*(Transactions_Table[Transaction]="Buy")*Transactions_Table[Total Amount])/C1004, "")</f>
        <v/>
      </c>
      <c r="F1004" s="1" t="str" cm="1">
        <f t="array" ref="F1004">IFERROR(-SUMPRODUCT((Transactions_Table[Stock Ticker]=B1004)*(Transactions_Table[Transaction]="Sell")*Transactions_Table[Total Amount])/C1004, "")</f>
        <v/>
      </c>
      <c r="H1004" s="1" t="str">
        <f t="shared" si="15"/>
        <v/>
      </c>
    </row>
    <row r="1005" spans="4:8">
      <c r="D1005" s="1" t="str" cm="1">
        <f t="array" ref="D1005">IFERROR(SUMPRODUCT((Transactions_Table[Stock Ticker]=B1005)*(Transactions_Table[Transaction]="Buy")*Transactions_Table[Total Amount])/C1005, "")</f>
        <v/>
      </c>
      <c r="F1005" s="1" t="str" cm="1">
        <f t="array" ref="F1005">IFERROR(-SUMPRODUCT((Transactions_Table[Stock Ticker]=B1005)*(Transactions_Table[Transaction]="Sell")*Transactions_Table[Total Amount])/C1005, "")</f>
        <v/>
      </c>
      <c r="H1005" s="1" t="str">
        <f t="shared" si="15"/>
        <v/>
      </c>
    </row>
    <row r="1006" spans="4:8">
      <c r="D1006" s="1" t="str" cm="1">
        <f t="array" ref="D1006">IFERROR(SUMPRODUCT((Transactions_Table[Stock Ticker]=B1006)*(Transactions_Table[Transaction]="Buy")*Transactions_Table[Total Amount])/C1006, "")</f>
        <v/>
      </c>
      <c r="F1006" s="1" t="str" cm="1">
        <f t="array" ref="F1006">IFERROR(-SUMPRODUCT((Transactions_Table[Stock Ticker]=B1006)*(Transactions_Table[Transaction]="Sell")*Transactions_Table[Total Amount])/C1006, "")</f>
        <v/>
      </c>
      <c r="H1006" s="1" t="str">
        <f t="shared" si="15"/>
        <v/>
      </c>
    </row>
    <row r="1007" spans="4:8">
      <c r="D1007" s="1" t="str" cm="1">
        <f t="array" ref="D1007">IFERROR(SUMPRODUCT((Transactions_Table[Stock Ticker]=B1007)*(Transactions_Table[Transaction]="Buy")*Transactions_Table[Total Amount])/C1007, "")</f>
        <v/>
      </c>
      <c r="F1007" s="1" t="str" cm="1">
        <f t="array" ref="F1007">IFERROR(-SUMPRODUCT((Transactions_Table[Stock Ticker]=B1007)*(Transactions_Table[Transaction]="Sell")*Transactions_Table[Total Amount])/C1007, "")</f>
        <v/>
      </c>
      <c r="H1007" s="1" t="str">
        <f t="shared" si="15"/>
        <v/>
      </c>
    </row>
    <row r="1008" spans="4:8">
      <c r="D1008" s="1" t="str" cm="1">
        <f t="array" ref="D1008">IFERROR(SUMPRODUCT((Transactions_Table[Stock Ticker]=B1008)*(Transactions_Table[Transaction]="Buy")*Transactions_Table[Total Amount])/C1008, "")</f>
        <v/>
      </c>
      <c r="F1008" s="1" t="str" cm="1">
        <f t="array" ref="F1008">IFERROR(-SUMPRODUCT((Transactions_Table[Stock Ticker]=B1008)*(Transactions_Table[Transaction]="Sell")*Transactions_Table[Total Amount])/C1008, "")</f>
        <v/>
      </c>
      <c r="H1008" s="1" t="str">
        <f t="shared" si="15"/>
        <v/>
      </c>
    </row>
    <row r="1009" spans="4:8">
      <c r="D1009" s="1" t="str" cm="1">
        <f t="array" ref="D1009">IFERROR(SUMPRODUCT((Transactions_Table[Stock Ticker]=B1009)*(Transactions_Table[Transaction]="Buy")*Transactions_Table[Total Amount])/C1009, "")</f>
        <v/>
      </c>
      <c r="F1009" s="1" t="str" cm="1">
        <f t="array" ref="F1009">IFERROR(-SUMPRODUCT((Transactions_Table[Stock Ticker]=B1009)*(Transactions_Table[Transaction]="Sell")*Transactions_Table[Total Amount])/C1009, "")</f>
        <v/>
      </c>
      <c r="H1009" s="1" t="str">
        <f t="shared" si="15"/>
        <v/>
      </c>
    </row>
    <row r="1010" spans="4:8">
      <c r="D1010" s="1" t="str" cm="1">
        <f t="array" ref="D1010">IFERROR(SUMPRODUCT((Transactions_Table[Stock Ticker]=B1010)*(Transactions_Table[Transaction]="Buy")*Transactions_Table[Total Amount])/C1010, "")</f>
        <v/>
      </c>
      <c r="F1010" s="1" t="str" cm="1">
        <f t="array" ref="F1010">IFERROR(-SUMPRODUCT((Transactions_Table[Stock Ticker]=B1010)*(Transactions_Table[Transaction]="Sell")*Transactions_Table[Total Amount])/C1010, "")</f>
        <v/>
      </c>
      <c r="H1010" s="1" t="str">
        <f t="shared" si="15"/>
        <v/>
      </c>
    </row>
    <row r="1011" spans="4:8">
      <c r="D1011" s="1" t="str" cm="1">
        <f t="array" ref="D1011">IFERROR(SUMPRODUCT((Transactions_Table[Stock Ticker]=B1011)*(Transactions_Table[Transaction]="Buy")*Transactions_Table[Total Amount])/C1011, "")</f>
        <v/>
      </c>
      <c r="F1011" s="1" t="str" cm="1">
        <f t="array" ref="F1011">IFERROR(-SUMPRODUCT((Transactions_Table[Stock Ticker]=B1011)*(Transactions_Table[Transaction]="Sell")*Transactions_Table[Total Amount])/C1011, "")</f>
        <v/>
      </c>
      <c r="H1011" s="1" t="str">
        <f t="shared" si="15"/>
        <v/>
      </c>
    </row>
    <row r="1012" spans="4:8">
      <c r="D1012" s="1" t="str" cm="1">
        <f t="array" ref="D1012">IFERROR(SUMPRODUCT((Transactions_Table[Stock Ticker]=B1012)*(Transactions_Table[Transaction]="Buy")*Transactions_Table[Total Amount])/C1012, "")</f>
        <v/>
      </c>
      <c r="F1012" s="1" t="str" cm="1">
        <f t="array" ref="F1012">IFERROR(-SUMPRODUCT((Transactions_Table[Stock Ticker]=B1012)*(Transactions_Table[Transaction]="Sell")*Transactions_Table[Total Amount])/C1012, "")</f>
        <v/>
      </c>
      <c r="H1012" s="1" t="str">
        <f t="shared" si="15"/>
        <v/>
      </c>
    </row>
    <row r="1013" spans="4:8">
      <c r="D1013" s="1" t="str" cm="1">
        <f t="array" ref="D1013">IFERROR(SUMPRODUCT((Transactions_Table[Stock Ticker]=B1013)*(Transactions_Table[Transaction]="Buy")*Transactions_Table[Total Amount])/C1013, "")</f>
        <v/>
      </c>
      <c r="F1013" s="1" t="str" cm="1">
        <f t="array" ref="F1013">IFERROR(-SUMPRODUCT((Transactions_Table[Stock Ticker]=B1013)*(Transactions_Table[Transaction]="Sell")*Transactions_Table[Total Amount])/C1013, "")</f>
        <v/>
      </c>
      <c r="H1013" s="1" t="str">
        <f t="shared" si="15"/>
        <v/>
      </c>
    </row>
    <row r="1014" spans="4:8">
      <c r="D1014" s="1" t="str" cm="1">
        <f t="array" ref="D1014">IFERROR(SUMPRODUCT((Transactions_Table[Stock Ticker]=B1014)*(Transactions_Table[Transaction]="Buy")*Transactions_Table[Total Amount])/C1014, "")</f>
        <v/>
      </c>
      <c r="F1014" s="1" t="str" cm="1">
        <f t="array" ref="F1014">IFERROR(-SUMPRODUCT((Transactions_Table[Stock Ticker]=B1014)*(Transactions_Table[Transaction]="Sell")*Transactions_Table[Total Amount])/C1014, "")</f>
        <v/>
      </c>
      <c r="H1014" s="1" t="str">
        <f t="shared" si="15"/>
        <v/>
      </c>
    </row>
    <row r="1015" spans="4:8">
      <c r="D1015" s="1" t="str" cm="1">
        <f t="array" ref="D1015">IFERROR(SUMPRODUCT((Transactions_Table[Stock Ticker]=B1015)*(Transactions_Table[Transaction]="Buy")*Transactions_Table[Total Amount])/C1015, "")</f>
        <v/>
      </c>
      <c r="F1015" s="1" t="str" cm="1">
        <f t="array" ref="F1015">IFERROR(-SUMPRODUCT((Transactions_Table[Stock Ticker]=B1015)*(Transactions_Table[Transaction]="Sell")*Transactions_Table[Total Amount])/C1015, "")</f>
        <v/>
      </c>
      <c r="H1015" s="1" t="str">
        <f t="shared" si="15"/>
        <v/>
      </c>
    </row>
    <row r="1016" spans="4:8">
      <c r="D1016" s="1" t="str" cm="1">
        <f t="array" ref="D1016">IFERROR(SUMPRODUCT((Transactions_Table[Stock Ticker]=B1016)*(Transactions_Table[Transaction]="Buy")*Transactions_Table[Total Amount])/C1016, "")</f>
        <v/>
      </c>
      <c r="F1016" s="1" t="str" cm="1">
        <f t="array" ref="F1016">IFERROR(-SUMPRODUCT((Transactions_Table[Stock Ticker]=B1016)*(Transactions_Table[Transaction]="Sell")*Transactions_Table[Total Amount])/C1016, "")</f>
        <v/>
      </c>
      <c r="H1016" s="1" t="str">
        <f t="shared" si="15"/>
        <v/>
      </c>
    </row>
    <row r="1017" spans="4:8">
      <c r="D1017" s="1" t="str" cm="1">
        <f t="array" ref="D1017">IFERROR(SUMPRODUCT((Transactions_Table[Stock Ticker]=B1017)*(Transactions_Table[Transaction]="Buy")*Transactions_Table[Total Amount])/C1017, "")</f>
        <v/>
      </c>
      <c r="F1017" s="1" t="str" cm="1">
        <f t="array" ref="F1017">IFERROR(-SUMPRODUCT((Transactions_Table[Stock Ticker]=B1017)*(Transactions_Table[Transaction]="Sell")*Transactions_Table[Total Amount])/C1017, "")</f>
        <v/>
      </c>
      <c r="H1017" s="1" t="str">
        <f t="shared" si="15"/>
        <v/>
      </c>
    </row>
    <row r="1018" spans="4:8">
      <c r="D1018" s="1" t="str" cm="1">
        <f t="array" ref="D1018">IFERROR(SUMPRODUCT((Transactions_Table[Stock Ticker]=B1018)*(Transactions_Table[Transaction]="Buy")*Transactions_Table[Total Amount])/C1018, "")</f>
        <v/>
      </c>
      <c r="F1018" s="1" t="str" cm="1">
        <f t="array" ref="F1018">IFERROR(-SUMPRODUCT((Transactions_Table[Stock Ticker]=B1018)*(Transactions_Table[Transaction]="Sell")*Transactions_Table[Total Amount])/C1018, "")</f>
        <v/>
      </c>
      <c r="H1018" s="1" t="str">
        <f t="shared" si="15"/>
        <v/>
      </c>
    </row>
    <row r="1019" spans="4:8">
      <c r="D1019" s="1" t="str" cm="1">
        <f t="array" ref="D1019">IFERROR(SUMPRODUCT((Transactions_Table[Stock Ticker]=B1019)*(Transactions_Table[Transaction]="Buy")*Transactions_Table[Total Amount])/C1019, "")</f>
        <v/>
      </c>
      <c r="F1019" s="1" t="str" cm="1">
        <f t="array" ref="F1019">IFERROR(-SUMPRODUCT((Transactions_Table[Stock Ticker]=B1019)*(Transactions_Table[Transaction]="Sell")*Transactions_Table[Total Amount])/C1019, "")</f>
        <v/>
      </c>
      <c r="H1019" s="1" t="str">
        <f t="shared" si="15"/>
        <v/>
      </c>
    </row>
    <row r="1020" spans="4:8">
      <c r="D1020" s="1" t="str" cm="1">
        <f t="array" ref="D1020">IFERROR(SUMPRODUCT((Transactions_Table[Stock Ticker]=B1020)*(Transactions_Table[Transaction]="Buy")*Transactions_Table[Total Amount])/C1020, "")</f>
        <v/>
      </c>
      <c r="F1020" s="1" t="str" cm="1">
        <f t="array" ref="F1020">IFERROR(-SUMPRODUCT((Transactions_Table[Stock Ticker]=B1020)*(Transactions_Table[Transaction]="Sell")*Transactions_Table[Total Amount])/C1020, "")</f>
        <v/>
      </c>
      <c r="H1020" s="1" t="str">
        <f t="shared" si="15"/>
        <v/>
      </c>
    </row>
    <row r="1021" spans="4:8">
      <c r="D1021" s="1" t="str" cm="1">
        <f t="array" ref="D1021">IFERROR(SUMPRODUCT((Transactions_Table[Stock Ticker]=B1021)*(Transactions_Table[Transaction]="Buy")*Transactions_Table[Total Amount])/C1021, "")</f>
        <v/>
      </c>
      <c r="F1021" s="1" t="str" cm="1">
        <f t="array" ref="F1021">IFERROR(-SUMPRODUCT((Transactions_Table[Stock Ticker]=B1021)*(Transactions_Table[Transaction]="Sell")*Transactions_Table[Total Amount])/C1021, "")</f>
        <v/>
      </c>
      <c r="H1021" s="1" t="str">
        <f t="shared" si="15"/>
        <v/>
      </c>
    </row>
    <row r="1022" spans="4:8">
      <c r="D1022" s="1" t="str" cm="1">
        <f t="array" ref="D1022">IFERROR(SUMPRODUCT((Transactions_Table[Stock Ticker]=B1022)*(Transactions_Table[Transaction]="Buy")*Transactions_Table[Total Amount])/C1022, "")</f>
        <v/>
      </c>
      <c r="F1022" s="1" t="str" cm="1">
        <f t="array" ref="F1022">IFERROR(-SUMPRODUCT((Transactions_Table[Stock Ticker]=B1022)*(Transactions_Table[Transaction]="Sell")*Transactions_Table[Total Amount])/C1022, "")</f>
        <v/>
      </c>
      <c r="H1022" s="1" t="str">
        <f t="shared" si="15"/>
        <v/>
      </c>
    </row>
    <row r="1023" spans="4:8">
      <c r="D1023" s="1" t="str" cm="1">
        <f t="array" ref="D1023">IFERROR(SUMPRODUCT((Transactions_Table[Stock Ticker]=B1023)*(Transactions_Table[Transaction]="Buy")*Transactions_Table[Total Amount])/C1023, "")</f>
        <v/>
      </c>
      <c r="F1023" s="1" t="str" cm="1">
        <f t="array" ref="F1023">IFERROR(-SUMPRODUCT((Transactions_Table[Stock Ticker]=B1023)*(Transactions_Table[Transaction]="Sell")*Transactions_Table[Total Amount])/C1023, "")</f>
        <v/>
      </c>
      <c r="H1023" s="1" t="str">
        <f t="shared" si="15"/>
        <v/>
      </c>
    </row>
    <row r="1024" spans="4:8">
      <c r="D1024" s="1" t="str" cm="1">
        <f t="array" ref="D1024">IFERROR(SUMPRODUCT((Transactions_Table[Stock Ticker]=B1024)*(Transactions_Table[Transaction]="Buy")*Transactions_Table[Total Amount])/C1024, "")</f>
        <v/>
      </c>
      <c r="F1024" s="1" t="str" cm="1">
        <f t="array" ref="F1024">IFERROR(-SUMPRODUCT((Transactions_Table[Stock Ticker]=B1024)*(Transactions_Table[Transaction]="Sell")*Transactions_Table[Total Amount])/C1024, "")</f>
        <v/>
      </c>
      <c r="H1024" s="1" t="str">
        <f t="shared" si="15"/>
        <v/>
      </c>
    </row>
    <row r="1025" spans="4:8">
      <c r="D1025" s="1" t="str" cm="1">
        <f t="array" ref="D1025">IFERROR(SUMPRODUCT((Transactions_Table[Stock Ticker]=B1025)*(Transactions_Table[Transaction]="Buy")*Transactions_Table[Total Amount])/C1025, "")</f>
        <v/>
      </c>
      <c r="F1025" s="1" t="str" cm="1">
        <f t="array" ref="F1025">IFERROR(-SUMPRODUCT((Transactions_Table[Stock Ticker]=B1025)*(Transactions_Table[Transaction]="Sell")*Transactions_Table[Total Amount])/C1025, "")</f>
        <v/>
      </c>
      <c r="H1025" s="1" t="str">
        <f t="shared" si="15"/>
        <v/>
      </c>
    </row>
    <row r="1026" spans="4:8">
      <c r="D1026" s="1" t="str" cm="1">
        <f t="array" ref="D1026">IFERROR(SUMPRODUCT((Transactions_Table[Stock Ticker]=B1026)*(Transactions_Table[Transaction]="Buy")*Transactions_Table[Total Amount])/C1026, "")</f>
        <v/>
      </c>
      <c r="F1026" s="1" t="str" cm="1">
        <f t="array" ref="F1026">IFERROR(-SUMPRODUCT((Transactions_Table[Stock Ticker]=B1026)*(Transactions_Table[Transaction]="Sell")*Transactions_Table[Total Amount])/C1026, "")</f>
        <v/>
      </c>
      <c r="H1026" s="1" t="str">
        <f t="shared" si="15"/>
        <v/>
      </c>
    </row>
    <row r="1027" spans="4:8">
      <c r="D1027" s="1" t="str" cm="1">
        <f t="array" ref="D1027">IFERROR(SUMPRODUCT((Transactions_Table[Stock Ticker]=B1027)*(Transactions_Table[Transaction]="Buy")*Transactions_Table[Total Amount])/C1027, "")</f>
        <v/>
      </c>
      <c r="F1027" s="1" t="str" cm="1">
        <f t="array" ref="F1027">IFERROR(-SUMPRODUCT((Transactions_Table[Stock Ticker]=B1027)*(Transactions_Table[Transaction]="Sell")*Transactions_Table[Total Amount])/C1027, "")</f>
        <v/>
      </c>
      <c r="H1027" s="1" t="str">
        <f t="shared" si="15"/>
        <v/>
      </c>
    </row>
    <row r="1028" spans="4:8">
      <c r="D1028" s="1" t="str" cm="1">
        <f t="array" ref="D1028">IFERROR(SUMPRODUCT((Transactions_Table[Stock Ticker]=B1028)*(Transactions_Table[Transaction]="Buy")*Transactions_Table[Total Amount])/C1028, "")</f>
        <v/>
      </c>
      <c r="F1028" s="1" t="str" cm="1">
        <f t="array" ref="F1028">IFERROR(-SUMPRODUCT((Transactions_Table[Stock Ticker]=B1028)*(Transactions_Table[Transaction]="Sell")*Transactions_Table[Total Amount])/C1028, "")</f>
        <v/>
      </c>
      <c r="H1028" s="1" t="str">
        <f t="shared" si="15"/>
        <v/>
      </c>
    </row>
    <row r="1029" spans="4:8">
      <c r="D1029" s="1" t="str" cm="1">
        <f t="array" ref="D1029">IFERROR(SUMPRODUCT((Transactions_Table[Stock Ticker]=B1029)*(Transactions_Table[Transaction]="Buy")*Transactions_Table[Total Amount])/C1029, "")</f>
        <v/>
      </c>
      <c r="F1029" s="1" t="str" cm="1">
        <f t="array" ref="F1029">IFERROR(-SUMPRODUCT((Transactions_Table[Stock Ticker]=B1029)*(Transactions_Table[Transaction]="Sell")*Transactions_Table[Total Amount])/C1029, "")</f>
        <v/>
      </c>
      <c r="H1029" s="1" t="str">
        <f t="shared" ref="H1029:H1092" si="16">IFERROR((E1029*(F1029-D1029))+G1029, "")</f>
        <v/>
      </c>
    </row>
    <row r="1030" spans="4:8">
      <c r="D1030" s="1" t="str" cm="1">
        <f t="array" ref="D1030">IFERROR(SUMPRODUCT((Transactions_Table[Stock Ticker]=B1030)*(Transactions_Table[Transaction]="Buy")*Transactions_Table[Total Amount])/C1030, "")</f>
        <v/>
      </c>
      <c r="F1030" s="1" t="str" cm="1">
        <f t="array" ref="F1030">IFERROR(-SUMPRODUCT((Transactions_Table[Stock Ticker]=B1030)*(Transactions_Table[Transaction]="Sell")*Transactions_Table[Total Amount])/C1030, "")</f>
        <v/>
      </c>
      <c r="H1030" s="1" t="str">
        <f t="shared" si="16"/>
        <v/>
      </c>
    </row>
    <row r="1031" spans="4:8">
      <c r="D1031" s="1" t="str" cm="1">
        <f t="array" ref="D1031">IFERROR(SUMPRODUCT((Transactions_Table[Stock Ticker]=B1031)*(Transactions_Table[Transaction]="Buy")*Transactions_Table[Total Amount])/C1031, "")</f>
        <v/>
      </c>
      <c r="F1031" s="1" t="str" cm="1">
        <f t="array" ref="F1031">IFERROR(-SUMPRODUCT((Transactions_Table[Stock Ticker]=B1031)*(Transactions_Table[Transaction]="Sell")*Transactions_Table[Total Amount])/C1031, "")</f>
        <v/>
      </c>
      <c r="H1031" s="1" t="str">
        <f t="shared" si="16"/>
        <v/>
      </c>
    </row>
    <row r="1032" spans="4:8">
      <c r="D1032" s="1" t="str" cm="1">
        <f t="array" ref="D1032">IFERROR(SUMPRODUCT((Transactions_Table[Stock Ticker]=B1032)*(Transactions_Table[Transaction]="Buy")*Transactions_Table[Total Amount])/C1032, "")</f>
        <v/>
      </c>
      <c r="F1032" s="1" t="str" cm="1">
        <f t="array" ref="F1032">IFERROR(-SUMPRODUCT((Transactions_Table[Stock Ticker]=B1032)*(Transactions_Table[Transaction]="Sell")*Transactions_Table[Total Amount])/C1032, "")</f>
        <v/>
      </c>
      <c r="H1032" s="1" t="str">
        <f t="shared" si="16"/>
        <v/>
      </c>
    </row>
    <row r="1033" spans="4:8">
      <c r="D1033" s="1" t="str" cm="1">
        <f t="array" ref="D1033">IFERROR(SUMPRODUCT((Transactions_Table[Stock Ticker]=B1033)*(Transactions_Table[Transaction]="Buy")*Transactions_Table[Total Amount])/C1033, "")</f>
        <v/>
      </c>
      <c r="F1033" s="1" t="str" cm="1">
        <f t="array" ref="F1033">IFERROR(-SUMPRODUCT((Transactions_Table[Stock Ticker]=B1033)*(Transactions_Table[Transaction]="Sell")*Transactions_Table[Total Amount])/C1033, "")</f>
        <v/>
      </c>
      <c r="H1033" s="1" t="str">
        <f t="shared" si="16"/>
        <v/>
      </c>
    </row>
    <row r="1034" spans="4:8">
      <c r="D1034" s="1" t="str" cm="1">
        <f t="array" ref="D1034">IFERROR(SUMPRODUCT((Transactions_Table[Stock Ticker]=B1034)*(Transactions_Table[Transaction]="Buy")*Transactions_Table[Total Amount])/C1034, "")</f>
        <v/>
      </c>
      <c r="F1034" s="1" t="str" cm="1">
        <f t="array" ref="F1034">IFERROR(-SUMPRODUCT((Transactions_Table[Stock Ticker]=B1034)*(Transactions_Table[Transaction]="Sell")*Transactions_Table[Total Amount])/C1034, "")</f>
        <v/>
      </c>
      <c r="H1034" s="1" t="str">
        <f t="shared" si="16"/>
        <v/>
      </c>
    </row>
    <row r="1035" spans="4:8">
      <c r="D1035" s="1" t="str" cm="1">
        <f t="array" ref="D1035">IFERROR(SUMPRODUCT((Transactions_Table[Stock Ticker]=B1035)*(Transactions_Table[Transaction]="Buy")*Transactions_Table[Total Amount])/C1035, "")</f>
        <v/>
      </c>
      <c r="F1035" s="1" t="str" cm="1">
        <f t="array" ref="F1035">IFERROR(-SUMPRODUCT((Transactions_Table[Stock Ticker]=B1035)*(Transactions_Table[Transaction]="Sell")*Transactions_Table[Total Amount])/C1035, "")</f>
        <v/>
      </c>
      <c r="H1035" s="1" t="str">
        <f t="shared" si="16"/>
        <v/>
      </c>
    </row>
    <row r="1036" spans="4:8">
      <c r="D1036" s="1" t="str" cm="1">
        <f t="array" ref="D1036">IFERROR(SUMPRODUCT((Transactions_Table[Stock Ticker]=B1036)*(Transactions_Table[Transaction]="Buy")*Transactions_Table[Total Amount])/C1036, "")</f>
        <v/>
      </c>
      <c r="F1036" s="1" t="str" cm="1">
        <f t="array" ref="F1036">IFERROR(-SUMPRODUCT((Transactions_Table[Stock Ticker]=B1036)*(Transactions_Table[Transaction]="Sell")*Transactions_Table[Total Amount])/C1036, "")</f>
        <v/>
      </c>
      <c r="H1036" s="1" t="str">
        <f t="shared" si="16"/>
        <v/>
      </c>
    </row>
    <row r="1037" spans="4:8">
      <c r="D1037" s="1" t="str" cm="1">
        <f t="array" ref="D1037">IFERROR(SUMPRODUCT((Transactions_Table[Stock Ticker]=B1037)*(Transactions_Table[Transaction]="Buy")*Transactions_Table[Total Amount])/C1037, "")</f>
        <v/>
      </c>
      <c r="F1037" s="1" t="str" cm="1">
        <f t="array" ref="F1037">IFERROR(-SUMPRODUCT((Transactions_Table[Stock Ticker]=B1037)*(Transactions_Table[Transaction]="Sell")*Transactions_Table[Total Amount])/C1037, "")</f>
        <v/>
      </c>
      <c r="H1037" s="1" t="str">
        <f t="shared" si="16"/>
        <v/>
      </c>
    </row>
    <row r="1038" spans="4:8">
      <c r="D1038" s="1" t="str" cm="1">
        <f t="array" ref="D1038">IFERROR(SUMPRODUCT((Transactions_Table[Stock Ticker]=B1038)*(Transactions_Table[Transaction]="Buy")*Transactions_Table[Total Amount])/C1038, "")</f>
        <v/>
      </c>
      <c r="F1038" s="1" t="str" cm="1">
        <f t="array" ref="F1038">IFERROR(-SUMPRODUCT((Transactions_Table[Stock Ticker]=B1038)*(Transactions_Table[Transaction]="Sell")*Transactions_Table[Total Amount])/C1038, "")</f>
        <v/>
      </c>
      <c r="H1038" s="1" t="str">
        <f t="shared" si="16"/>
        <v/>
      </c>
    </row>
    <row r="1039" spans="4:8">
      <c r="D1039" s="1" t="str" cm="1">
        <f t="array" ref="D1039">IFERROR(SUMPRODUCT((Transactions_Table[Stock Ticker]=B1039)*(Transactions_Table[Transaction]="Buy")*Transactions_Table[Total Amount])/C1039, "")</f>
        <v/>
      </c>
      <c r="F1039" s="1" t="str" cm="1">
        <f t="array" ref="F1039">IFERROR(-SUMPRODUCT((Transactions_Table[Stock Ticker]=B1039)*(Transactions_Table[Transaction]="Sell")*Transactions_Table[Total Amount])/C1039, "")</f>
        <v/>
      </c>
      <c r="H1039" s="1" t="str">
        <f t="shared" si="16"/>
        <v/>
      </c>
    </row>
    <row r="1040" spans="4:8">
      <c r="D1040" s="1" t="str" cm="1">
        <f t="array" ref="D1040">IFERROR(SUMPRODUCT((Transactions_Table[Stock Ticker]=B1040)*(Transactions_Table[Transaction]="Buy")*Transactions_Table[Total Amount])/C1040, "")</f>
        <v/>
      </c>
      <c r="F1040" s="1" t="str" cm="1">
        <f t="array" ref="F1040">IFERROR(-SUMPRODUCT((Transactions_Table[Stock Ticker]=B1040)*(Transactions_Table[Transaction]="Sell")*Transactions_Table[Total Amount])/C1040, "")</f>
        <v/>
      </c>
      <c r="H1040" s="1" t="str">
        <f t="shared" si="16"/>
        <v/>
      </c>
    </row>
    <row r="1041" spans="4:8">
      <c r="D1041" s="1" t="str" cm="1">
        <f t="array" ref="D1041">IFERROR(SUMPRODUCT((Transactions_Table[Stock Ticker]=B1041)*(Transactions_Table[Transaction]="Buy")*Transactions_Table[Total Amount])/C1041, "")</f>
        <v/>
      </c>
      <c r="F1041" s="1" t="str" cm="1">
        <f t="array" ref="F1041">IFERROR(-SUMPRODUCT((Transactions_Table[Stock Ticker]=B1041)*(Transactions_Table[Transaction]="Sell")*Transactions_Table[Total Amount])/C1041, "")</f>
        <v/>
      </c>
      <c r="H1041" s="1" t="str">
        <f t="shared" si="16"/>
        <v/>
      </c>
    </row>
    <row r="1042" spans="4:8">
      <c r="D1042" s="1" t="str" cm="1">
        <f t="array" ref="D1042">IFERROR(SUMPRODUCT((Transactions_Table[Stock Ticker]=B1042)*(Transactions_Table[Transaction]="Buy")*Transactions_Table[Total Amount])/C1042, "")</f>
        <v/>
      </c>
      <c r="F1042" s="1" t="str" cm="1">
        <f t="array" ref="F1042">IFERROR(-SUMPRODUCT((Transactions_Table[Stock Ticker]=B1042)*(Transactions_Table[Transaction]="Sell")*Transactions_Table[Total Amount])/C1042, "")</f>
        <v/>
      </c>
      <c r="H1042" s="1" t="str">
        <f t="shared" si="16"/>
        <v/>
      </c>
    </row>
    <row r="1043" spans="4:8">
      <c r="D1043" s="1" t="str" cm="1">
        <f t="array" ref="D1043">IFERROR(SUMPRODUCT((Transactions_Table[Stock Ticker]=B1043)*(Transactions_Table[Transaction]="Buy")*Transactions_Table[Total Amount])/C1043, "")</f>
        <v/>
      </c>
      <c r="F1043" s="1" t="str" cm="1">
        <f t="array" ref="F1043">IFERROR(-SUMPRODUCT((Transactions_Table[Stock Ticker]=B1043)*(Transactions_Table[Transaction]="Sell")*Transactions_Table[Total Amount])/C1043, "")</f>
        <v/>
      </c>
      <c r="H1043" s="1" t="str">
        <f t="shared" si="16"/>
        <v/>
      </c>
    </row>
    <row r="1044" spans="4:8">
      <c r="D1044" s="1" t="str" cm="1">
        <f t="array" ref="D1044">IFERROR(SUMPRODUCT((Transactions_Table[Stock Ticker]=B1044)*(Transactions_Table[Transaction]="Buy")*Transactions_Table[Total Amount])/C1044, "")</f>
        <v/>
      </c>
      <c r="F1044" s="1" t="str" cm="1">
        <f t="array" ref="F1044">IFERROR(-SUMPRODUCT((Transactions_Table[Stock Ticker]=B1044)*(Transactions_Table[Transaction]="Sell")*Transactions_Table[Total Amount])/C1044, "")</f>
        <v/>
      </c>
      <c r="H1044" s="1" t="str">
        <f t="shared" si="16"/>
        <v/>
      </c>
    </row>
    <row r="1045" spans="4:8">
      <c r="D1045" s="1" t="str" cm="1">
        <f t="array" ref="D1045">IFERROR(SUMPRODUCT((Transactions_Table[Stock Ticker]=B1045)*(Transactions_Table[Transaction]="Buy")*Transactions_Table[Total Amount])/C1045, "")</f>
        <v/>
      </c>
      <c r="F1045" s="1" t="str" cm="1">
        <f t="array" ref="F1045">IFERROR(-SUMPRODUCT((Transactions_Table[Stock Ticker]=B1045)*(Transactions_Table[Transaction]="Sell")*Transactions_Table[Total Amount])/C1045, "")</f>
        <v/>
      </c>
      <c r="H1045" s="1" t="str">
        <f t="shared" si="16"/>
        <v/>
      </c>
    </row>
    <row r="1046" spans="4:8">
      <c r="D1046" s="1" t="str" cm="1">
        <f t="array" ref="D1046">IFERROR(SUMPRODUCT((Transactions_Table[Stock Ticker]=B1046)*(Transactions_Table[Transaction]="Buy")*Transactions_Table[Total Amount])/C1046, "")</f>
        <v/>
      </c>
      <c r="F1046" s="1" t="str" cm="1">
        <f t="array" ref="F1046">IFERROR(-SUMPRODUCT((Transactions_Table[Stock Ticker]=B1046)*(Transactions_Table[Transaction]="Sell")*Transactions_Table[Total Amount])/C1046, "")</f>
        <v/>
      </c>
      <c r="H1046" s="1" t="str">
        <f t="shared" si="16"/>
        <v/>
      </c>
    </row>
    <row r="1047" spans="4:8">
      <c r="D1047" s="1" t="str" cm="1">
        <f t="array" ref="D1047">IFERROR(SUMPRODUCT((Transactions_Table[Stock Ticker]=B1047)*(Transactions_Table[Transaction]="Buy")*Transactions_Table[Total Amount])/C1047, "")</f>
        <v/>
      </c>
      <c r="F1047" s="1" t="str" cm="1">
        <f t="array" ref="F1047">IFERROR(-SUMPRODUCT((Transactions_Table[Stock Ticker]=B1047)*(Transactions_Table[Transaction]="Sell")*Transactions_Table[Total Amount])/C1047, "")</f>
        <v/>
      </c>
      <c r="H1047" s="1" t="str">
        <f t="shared" si="16"/>
        <v/>
      </c>
    </row>
    <row r="1048" spans="4:8">
      <c r="D1048" s="1" t="str" cm="1">
        <f t="array" ref="D1048">IFERROR(SUMPRODUCT((Transactions_Table[Stock Ticker]=B1048)*(Transactions_Table[Transaction]="Buy")*Transactions_Table[Total Amount])/C1048, "")</f>
        <v/>
      </c>
      <c r="F1048" s="1" t="str" cm="1">
        <f t="array" ref="F1048">IFERROR(-SUMPRODUCT((Transactions_Table[Stock Ticker]=B1048)*(Transactions_Table[Transaction]="Sell")*Transactions_Table[Total Amount])/C1048, "")</f>
        <v/>
      </c>
      <c r="H1048" s="1" t="str">
        <f t="shared" si="16"/>
        <v/>
      </c>
    </row>
    <row r="1049" spans="4:8">
      <c r="D1049" s="1" t="str" cm="1">
        <f t="array" ref="D1049">IFERROR(SUMPRODUCT((Transactions_Table[Stock Ticker]=B1049)*(Transactions_Table[Transaction]="Buy")*Transactions_Table[Total Amount])/C1049, "")</f>
        <v/>
      </c>
      <c r="F1049" s="1" t="str" cm="1">
        <f t="array" ref="F1049">IFERROR(-SUMPRODUCT((Transactions_Table[Stock Ticker]=B1049)*(Transactions_Table[Transaction]="Sell")*Transactions_Table[Total Amount])/C1049, "")</f>
        <v/>
      </c>
      <c r="H1049" s="1" t="str">
        <f t="shared" si="16"/>
        <v/>
      </c>
    </row>
    <row r="1050" spans="4:8">
      <c r="D1050" s="1" t="str" cm="1">
        <f t="array" ref="D1050">IFERROR(SUMPRODUCT((Transactions_Table[Stock Ticker]=B1050)*(Transactions_Table[Transaction]="Buy")*Transactions_Table[Total Amount])/C1050, "")</f>
        <v/>
      </c>
      <c r="F1050" s="1" t="str" cm="1">
        <f t="array" ref="F1050">IFERROR(-SUMPRODUCT((Transactions_Table[Stock Ticker]=B1050)*(Transactions_Table[Transaction]="Sell")*Transactions_Table[Total Amount])/C1050, "")</f>
        <v/>
      </c>
      <c r="H1050" s="1" t="str">
        <f t="shared" si="16"/>
        <v/>
      </c>
    </row>
    <row r="1051" spans="4:8">
      <c r="D1051" s="1" t="str" cm="1">
        <f t="array" ref="D1051">IFERROR(SUMPRODUCT((Transactions_Table[Stock Ticker]=B1051)*(Transactions_Table[Transaction]="Buy")*Transactions_Table[Total Amount])/C1051, "")</f>
        <v/>
      </c>
      <c r="F1051" s="1" t="str" cm="1">
        <f t="array" ref="F1051">IFERROR(-SUMPRODUCT((Transactions_Table[Stock Ticker]=B1051)*(Transactions_Table[Transaction]="Sell")*Transactions_Table[Total Amount])/C1051, "")</f>
        <v/>
      </c>
      <c r="H1051" s="1" t="str">
        <f t="shared" si="16"/>
        <v/>
      </c>
    </row>
    <row r="1052" spans="4:8">
      <c r="D1052" s="1" t="str" cm="1">
        <f t="array" ref="D1052">IFERROR(SUMPRODUCT((Transactions_Table[Stock Ticker]=B1052)*(Transactions_Table[Transaction]="Buy")*Transactions_Table[Total Amount])/C1052, "")</f>
        <v/>
      </c>
      <c r="F1052" s="1" t="str" cm="1">
        <f t="array" ref="F1052">IFERROR(-SUMPRODUCT((Transactions_Table[Stock Ticker]=B1052)*(Transactions_Table[Transaction]="Sell")*Transactions_Table[Total Amount])/C1052, "")</f>
        <v/>
      </c>
      <c r="H1052" s="1" t="str">
        <f t="shared" si="16"/>
        <v/>
      </c>
    </row>
    <row r="1053" spans="4:8">
      <c r="D1053" s="1" t="str" cm="1">
        <f t="array" ref="D1053">IFERROR(SUMPRODUCT((Transactions_Table[Stock Ticker]=B1053)*(Transactions_Table[Transaction]="Buy")*Transactions_Table[Total Amount])/C1053, "")</f>
        <v/>
      </c>
      <c r="F1053" s="1" t="str" cm="1">
        <f t="array" ref="F1053">IFERROR(-SUMPRODUCT((Transactions_Table[Stock Ticker]=B1053)*(Transactions_Table[Transaction]="Sell")*Transactions_Table[Total Amount])/C1053, "")</f>
        <v/>
      </c>
      <c r="H1053" s="1" t="str">
        <f t="shared" si="16"/>
        <v/>
      </c>
    </row>
    <row r="1054" spans="4:8">
      <c r="D1054" s="1" t="str" cm="1">
        <f t="array" ref="D1054">IFERROR(SUMPRODUCT((Transactions_Table[Stock Ticker]=B1054)*(Transactions_Table[Transaction]="Buy")*Transactions_Table[Total Amount])/C1054, "")</f>
        <v/>
      </c>
      <c r="F1054" s="1" t="str" cm="1">
        <f t="array" ref="F1054">IFERROR(-SUMPRODUCT((Transactions_Table[Stock Ticker]=B1054)*(Transactions_Table[Transaction]="Sell")*Transactions_Table[Total Amount])/C1054, "")</f>
        <v/>
      </c>
      <c r="H1054" s="1" t="str">
        <f t="shared" si="16"/>
        <v/>
      </c>
    </row>
    <row r="1055" spans="4:8">
      <c r="D1055" s="1" t="str" cm="1">
        <f t="array" ref="D1055">IFERROR(SUMPRODUCT((Transactions_Table[Stock Ticker]=B1055)*(Transactions_Table[Transaction]="Buy")*Transactions_Table[Total Amount])/C1055, "")</f>
        <v/>
      </c>
      <c r="F1055" s="1" t="str" cm="1">
        <f t="array" ref="F1055">IFERROR(-SUMPRODUCT((Transactions_Table[Stock Ticker]=B1055)*(Transactions_Table[Transaction]="Sell")*Transactions_Table[Total Amount])/C1055, "")</f>
        <v/>
      </c>
      <c r="H1055" s="1" t="str">
        <f t="shared" si="16"/>
        <v/>
      </c>
    </row>
    <row r="1056" spans="4:8">
      <c r="D1056" s="1" t="str" cm="1">
        <f t="array" ref="D1056">IFERROR(SUMPRODUCT((Transactions_Table[Stock Ticker]=B1056)*(Transactions_Table[Transaction]="Buy")*Transactions_Table[Total Amount])/C1056, "")</f>
        <v/>
      </c>
      <c r="F1056" s="1" t="str" cm="1">
        <f t="array" ref="F1056">IFERROR(-SUMPRODUCT((Transactions_Table[Stock Ticker]=B1056)*(Transactions_Table[Transaction]="Sell")*Transactions_Table[Total Amount])/C1056, "")</f>
        <v/>
      </c>
      <c r="H1056" s="1" t="str">
        <f t="shared" si="16"/>
        <v/>
      </c>
    </row>
    <row r="1057" spans="4:8">
      <c r="D1057" s="1" t="str" cm="1">
        <f t="array" ref="D1057">IFERROR(SUMPRODUCT((Transactions_Table[Stock Ticker]=B1057)*(Transactions_Table[Transaction]="Buy")*Transactions_Table[Total Amount])/C1057, "")</f>
        <v/>
      </c>
      <c r="F1057" s="1" t="str" cm="1">
        <f t="array" ref="F1057">IFERROR(-SUMPRODUCT((Transactions_Table[Stock Ticker]=B1057)*(Transactions_Table[Transaction]="Sell")*Transactions_Table[Total Amount])/C1057, "")</f>
        <v/>
      </c>
      <c r="H1057" s="1" t="str">
        <f t="shared" si="16"/>
        <v/>
      </c>
    </row>
    <row r="1058" spans="4:8">
      <c r="D1058" s="1" t="str" cm="1">
        <f t="array" ref="D1058">IFERROR(SUMPRODUCT((Transactions_Table[Stock Ticker]=B1058)*(Transactions_Table[Transaction]="Buy")*Transactions_Table[Total Amount])/C1058, "")</f>
        <v/>
      </c>
      <c r="F1058" s="1" t="str" cm="1">
        <f t="array" ref="F1058">IFERROR(-SUMPRODUCT((Transactions_Table[Stock Ticker]=B1058)*(Transactions_Table[Transaction]="Sell")*Transactions_Table[Total Amount])/C1058, "")</f>
        <v/>
      </c>
      <c r="H1058" s="1" t="str">
        <f t="shared" si="16"/>
        <v/>
      </c>
    </row>
    <row r="1059" spans="4:8">
      <c r="D1059" s="1" t="str" cm="1">
        <f t="array" ref="D1059">IFERROR(SUMPRODUCT((Transactions_Table[Stock Ticker]=B1059)*(Transactions_Table[Transaction]="Buy")*Transactions_Table[Total Amount])/C1059, "")</f>
        <v/>
      </c>
      <c r="F1059" s="1" t="str" cm="1">
        <f t="array" ref="F1059">IFERROR(-SUMPRODUCT((Transactions_Table[Stock Ticker]=B1059)*(Transactions_Table[Transaction]="Sell")*Transactions_Table[Total Amount])/C1059, "")</f>
        <v/>
      </c>
      <c r="H1059" s="1" t="str">
        <f t="shared" si="16"/>
        <v/>
      </c>
    </row>
    <row r="1060" spans="4:8">
      <c r="D1060" s="1" t="str" cm="1">
        <f t="array" ref="D1060">IFERROR(SUMPRODUCT((Transactions_Table[Stock Ticker]=B1060)*(Transactions_Table[Transaction]="Buy")*Transactions_Table[Total Amount])/C1060, "")</f>
        <v/>
      </c>
      <c r="F1060" s="1" t="str" cm="1">
        <f t="array" ref="F1060">IFERROR(-SUMPRODUCT((Transactions_Table[Stock Ticker]=B1060)*(Transactions_Table[Transaction]="Sell")*Transactions_Table[Total Amount])/C1060, "")</f>
        <v/>
      </c>
      <c r="H1060" s="1" t="str">
        <f t="shared" si="16"/>
        <v/>
      </c>
    </row>
    <row r="1061" spans="4:8">
      <c r="D1061" s="1" t="str" cm="1">
        <f t="array" ref="D1061">IFERROR(SUMPRODUCT((Transactions_Table[Stock Ticker]=B1061)*(Transactions_Table[Transaction]="Buy")*Transactions_Table[Total Amount])/C1061, "")</f>
        <v/>
      </c>
      <c r="F1061" s="1" t="str" cm="1">
        <f t="array" ref="F1061">IFERROR(-SUMPRODUCT((Transactions_Table[Stock Ticker]=B1061)*(Transactions_Table[Transaction]="Sell")*Transactions_Table[Total Amount])/C1061, "")</f>
        <v/>
      </c>
      <c r="H1061" s="1" t="str">
        <f t="shared" si="16"/>
        <v/>
      </c>
    </row>
    <row r="1062" spans="4:8">
      <c r="D1062" s="1" t="str" cm="1">
        <f t="array" ref="D1062">IFERROR(SUMPRODUCT((Transactions_Table[Stock Ticker]=B1062)*(Transactions_Table[Transaction]="Buy")*Transactions_Table[Total Amount])/C1062, "")</f>
        <v/>
      </c>
      <c r="F1062" s="1" t="str" cm="1">
        <f t="array" ref="F1062">IFERROR(-SUMPRODUCT((Transactions_Table[Stock Ticker]=B1062)*(Transactions_Table[Transaction]="Sell")*Transactions_Table[Total Amount])/C1062, "")</f>
        <v/>
      </c>
      <c r="H1062" s="1" t="str">
        <f t="shared" si="16"/>
        <v/>
      </c>
    </row>
    <row r="1063" spans="4:8">
      <c r="D1063" s="1" t="str" cm="1">
        <f t="array" ref="D1063">IFERROR(SUMPRODUCT((Transactions_Table[Stock Ticker]=B1063)*(Transactions_Table[Transaction]="Buy")*Transactions_Table[Total Amount])/C1063, "")</f>
        <v/>
      </c>
      <c r="F1063" s="1" t="str" cm="1">
        <f t="array" ref="F1063">IFERROR(-SUMPRODUCT((Transactions_Table[Stock Ticker]=B1063)*(Transactions_Table[Transaction]="Sell")*Transactions_Table[Total Amount])/C1063, "")</f>
        <v/>
      </c>
      <c r="H1063" s="1" t="str">
        <f t="shared" si="16"/>
        <v/>
      </c>
    </row>
    <row r="1064" spans="4:8">
      <c r="D1064" s="1" t="str" cm="1">
        <f t="array" ref="D1064">IFERROR(SUMPRODUCT((Transactions_Table[Stock Ticker]=B1064)*(Transactions_Table[Transaction]="Buy")*Transactions_Table[Total Amount])/C1064, "")</f>
        <v/>
      </c>
      <c r="F1064" s="1" t="str" cm="1">
        <f t="array" ref="F1064">IFERROR(-SUMPRODUCT((Transactions_Table[Stock Ticker]=B1064)*(Transactions_Table[Transaction]="Sell")*Transactions_Table[Total Amount])/C1064, "")</f>
        <v/>
      </c>
      <c r="H1064" s="1" t="str">
        <f t="shared" si="16"/>
        <v/>
      </c>
    </row>
    <row r="1065" spans="4:8">
      <c r="D1065" s="1" t="str" cm="1">
        <f t="array" ref="D1065">IFERROR(SUMPRODUCT((Transactions_Table[Stock Ticker]=B1065)*(Transactions_Table[Transaction]="Buy")*Transactions_Table[Total Amount])/C1065, "")</f>
        <v/>
      </c>
      <c r="F1065" s="1" t="str" cm="1">
        <f t="array" ref="F1065">IFERROR(-SUMPRODUCT((Transactions_Table[Stock Ticker]=B1065)*(Transactions_Table[Transaction]="Sell")*Transactions_Table[Total Amount])/C1065, "")</f>
        <v/>
      </c>
      <c r="H1065" s="1" t="str">
        <f t="shared" si="16"/>
        <v/>
      </c>
    </row>
    <row r="1066" spans="4:8">
      <c r="D1066" s="1" t="str" cm="1">
        <f t="array" ref="D1066">IFERROR(SUMPRODUCT((Transactions_Table[Stock Ticker]=B1066)*(Transactions_Table[Transaction]="Buy")*Transactions_Table[Total Amount])/C1066, "")</f>
        <v/>
      </c>
      <c r="F1066" s="1" t="str" cm="1">
        <f t="array" ref="F1066">IFERROR(-SUMPRODUCT((Transactions_Table[Stock Ticker]=B1066)*(Transactions_Table[Transaction]="Sell")*Transactions_Table[Total Amount])/C1066, "")</f>
        <v/>
      </c>
      <c r="H1066" s="1" t="str">
        <f t="shared" si="16"/>
        <v/>
      </c>
    </row>
    <row r="1067" spans="4:8">
      <c r="D1067" s="1" t="str" cm="1">
        <f t="array" ref="D1067">IFERROR(SUMPRODUCT((Transactions_Table[Stock Ticker]=B1067)*(Transactions_Table[Transaction]="Buy")*Transactions_Table[Total Amount])/C1067, "")</f>
        <v/>
      </c>
      <c r="F1067" s="1" t="str" cm="1">
        <f t="array" ref="F1067">IFERROR(-SUMPRODUCT((Transactions_Table[Stock Ticker]=B1067)*(Transactions_Table[Transaction]="Sell")*Transactions_Table[Total Amount])/C1067, "")</f>
        <v/>
      </c>
      <c r="H1067" s="1" t="str">
        <f t="shared" si="16"/>
        <v/>
      </c>
    </row>
    <row r="1068" spans="4:8">
      <c r="D1068" s="1" t="str" cm="1">
        <f t="array" ref="D1068">IFERROR(SUMPRODUCT((Transactions_Table[Stock Ticker]=B1068)*(Transactions_Table[Transaction]="Buy")*Transactions_Table[Total Amount])/C1068, "")</f>
        <v/>
      </c>
      <c r="F1068" s="1" t="str" cm="1">
        <f t="array" ref="F1068">IFERROR(-SUMPRODUCT((Transactions_Table[Stock Ticker]=B1068)*(Transactions_Table[Transaction]="Sell")*Transactions_Table[Total Amount])/C1068, "")</f>
        <v/>
      </c>
      <c r="H1068" s="1" t="str">
        <f t="shared" si="16"/>
        <v/>
      </c>
    </row>
    <row r="1069" spans="4:8">
      <c r="D1069" s="1" t="str" cm="1">
        <f t="array" ref="D1069">IFERROR(SUMPRODUCT((Transactions_Table[Stock Ticker]=B1069)*(Transactions_Table[Transaction]="Buy")*Transactions_Table[Total Amount])/C1069, "")</f>
        <v/>
      </c>
      <c r="F1069" s="1" t="str" cm="1">
        <f t="array" ref="F1069">IFERROR(-SUMPRODUCT((Transactions_Table[Stock Ticker]=B1069)*(Transactions_Table[Transaction]="Sell")*Transactions_Table[Total Amount])/C1069, "")</f>
        <v/>
      </c>
      <c r="H1069" s="1" t="str">
        <f t="shared" si="16"/>
        <v/>
      </c>
    </row>
    <row r="1070" spans="4:8">
      <c r="D1070" s="1" t="str" cm="1">
        <f t="array" ref="D1070">IFERROR(SUMPRODUCT((Transactions_Table[Stock Ticker]=B1070)*(Transactions_Table[Transaction]="Buy")*Transactions_Table[Total Amount])/C1070, "")</f>
        <v/>
      </c>
      <c r="F1070" s="1" t="str" cm="1">
        <f t="array" ref="F1070">IFERROR(-SUMPRODUCT((Transactions_Table[Stock Ticker]=B1070)*(Transactions_Table[Transaction]="Sell")*Transactions_Table[Total Amount])/C1070, "")</f>
        <v/>
      </c>
      <c r="H1070" s="1" t="str">
        <f t="shared" si="16"/>
        <v/>
      </c>
    </row>
    <row r="1071" spans="4:8">
      <c r="D1071" s="1" t="str" cm="1">
        <f t="array" ref="D1071">IFERROR(SUMPRODUCT((Transactions_Table[Stock Ticker]=B1071)*(Transactions_Table[Transaction]="Buy")*Transactions_Table[Total Amount])/C1071, "")</f>
        <v/>
      </c>
      <c r="F1071" s="1" t="str" cm="1">
        <f t="array" ref="F1071">IFERROR(-SUMPRODUCT((Transactions_Table[Stock Ticker]=B1071)*(Transactions_Table[Transaction]="Sell")*Transactions_Table[Total Amount])/C1071, "")</f>
        <v/>
      </c>
      <c r="H1071" s="1" t="str">
        <f t="shared" si="16"/>
        <v/>
      </c>
    </row>
    <row r="1072" spans="4:8">
      <c r="D1072" s="1" t="str" cm="1">
        <f t="array" ref="D1072">IFERROR(SUMPRODUCT((Transactions_Table[Stock Ticker]=B1072)*(Transactions_Table[Transaction]="Buy")*Transactions_Table[Total Amount])/C1072, "")</f>
        <v/>
      </c>
      <c r="F1072" s="1" t="str" cm="1">
        <f t="array" ref="F1072">IFERROR(-SUMPRODUCT((Transactions_Table[Stock Ticker]=B1072)*(Transactions_Table[Transaction]="Sell")*Transactions_Table[Total Amount])/C1072, "")</f>
        <v/>
      </c>
      <c r="H1072" s="1" t="str">
        <f t="shared" si="16"/>
        <v/>
      </c>
    </row>
    <row r="1073" spans="4:8">
      <c r="D1073" s="1" t="str" cm="1">
        <f t="array" ref="D1073">IFERROR(SUMPRODUCT((Transactions_Table[Stock Ticker]=B1073)*(Transactions_Table[Transaction]="Buy")*Transactions_Table[Total Amount])/C1073, "")</f>
        <v/>
      </c>
      <c r="F1073" s="1" t="str" cm="1">
        <f t="array" ref="F1073">IFERROR(-SUMPRODUCT((Transactions_Table[Stock Ticker]=B1073)*(Transactions_Table[Transaction]="Sell")*Transactions_Table[Total Amount])/C1073, "")</f>
        <v/>
      </c>
      <c r="H1073" s="1" t="str">
        <f t="shared" si="16"/>
        <v/>
      </c>
    </row>
    <row r="1074" spans="4:8">
      <c r="D1074" s="1" t="str" cm="1">
        <f t="array" ref="D1074">IFERROR(SUMPRODUCT((Transactions_Table[Stock Ticker]=B1074)*(Transactions_Table[Transaction]="Buy")*Transactions_Table[Total Amount])/C1074, "")</f>
        <v/>
      </c>
      <c r="F1074" s="1" t="str" cm="1">
        <f t="array" ref="F1074">IFERROR(-SUMPRODUCT((Transactions_Table[Stock Ticker]=B1074)*(Transactions_Table[Transaction]="Sell")*Transactions_Table[Total Amount])/C1074, "")</f>
        <v/>
      </c>
      <c r="H1074" s="1" t="str">
        <f t="shared" si="16"/>
        <v/>
      </c>
    </row>
    <row r="1075" spans="4:8">
      <c r="D1075" s="1" t="str" cm="1">
        <f t="array" ref="D1075">IFERROR(SUMPRODUCT((Transactions_Table[Stock Ticker]=B1075)*(Transactions_Table[Transaction]="Buy")*Transactions_Table[Total Amount])/C1075, "")</f>
        <v/>
      </c>
      <c r="F1075" s="1" t="str" cm="1">
        <f t="array" ref="F1075">IFERROR(-SUMPRODUCT((Transactions_Table[Stock Ticker]=B1075)*(Transactions_Table[Transaction]="Sell")*Transactions_Table[Total Amount])/C1075, "")</f>
        <v/>
      </c>
      <c r="H1075" s="1" t="str">
        <f t="shared" si="16"/>
        <v/>
      </c>
    </row>
    <row r="1076" spans="4:8">
      <c r="D1076" s="1" t="str" cm="1">
        <f t="array" ref="D1076">IFERROR(SUMPRODUCT((Transactions_Table[Stock Ticker]=B1076)*(Transactions_Table[Transaction]="Buy")*Transactions_Table[Total Amount])/C1076, "")</f>
        <v/>
      </c>
      <c r="F1076" s="1" t="str" cm="1">
        <f t="array" ref="F1076">IFERROR(-SUMPRODUCT((Transactions_Table[Stock Ticker]=B1076)*(Transactions_Table[Transaction]="Sell")*Transactions_Table[Total Amount])/C1076, "")</f>
        <v/>
      </c>
      <c r="H1076" s="1" t="str">
        <f t="shared" si="16"/>
        <v/>
      </c>
    </row>
    <row r="1077" spans="4:8">
      <c r="D1077" s="1" t="str" cm="1">
        <f t="array" ref="D1077">IFERROR(SUMPRODUCT((Transactions_Table[Stock Ticker]=B1077)*(Transactions_Table[Transaction]="Buy")*Transactions_Table[Total Amount])/C1077, "")</f>
        <v/>
      </c>
      <c r="F1077" s="1" t="str" cm="1">
        <f t="array" ref="F1077">IFERROR(-SUMPRODUCT((Transactions_Table[Stock Ticker]=B1077)*(Transactions_Table[Transaction]="Sell")*Transactions_Table[Total Amount])/C1077, "")</f>
        <v/>
      </c>
      <c r="H1077" s="1" t="str">
        <f t="shared" si="16"/>
        <v/>
      </c>
    </row>
    <row r="1078" spans="4:8">
      <c r="D1078" s="1" t="str" cm="1">
        <f t="array" ref="D1078">IFERROR(SUMPRODUCT((Transactions_Table[Stock Ticker]=B1078)*(Transactions_Table[Transaction]="Buy")*Transactions_Table[Total Amount])/C1078, "")</f>
        <v/>
      </c>
      <c r="F1078" s="1" t="str" cm="1">
        <f t="array" ref="F1078">IFERROR(-SUMPRODUCT((Transactions_Table[Stock Ticker]=B1078)*(Transactions_Table[Transaction]="Sell")*Transactions_Table[Total Amount])/C1078, "")</f>
        <v/>
      </c>
      <c r="H1078" s="1" t="str">
        <f t="shared" si="16"/>
        <v/>
      </c>
    </row>
    <row r="1079" spans="4:8">
      <c r="D1079" s="1" t="str" cm="1">
        <f t="array" ref="D1079">IFERROR(SUMPRODUCT((Transactions_Table[Stock Ticker]=B1079)*(Transactions_Table[Transaction]="Buy")*Transactions_Table[Total Amount])/C1079, "")</f>
        <v/>
      </c>
      <c r="F1079" s="1" t="str" cm="1">
        <f t="array" ref="F1079">IFERROR(-SUMPRODUCT((Transactions_Table[Stock Ticker]=B1079)*(Transactions_Table[Transaction]="Sell")*Transactions_Table[Total Amount])/C1079, "")</f>
        <v/>
      </c>
      <c r="H1079" s="1" t="str">
        <f t="shared" si="16"/>
        <v/>
      </c>
    </row>
    <row r="1080" spans="4:8">
      <c r="D1080" s="1" t="str" cm="1">
        <f t="array" ref="D1080">IFERROR(SUMPRODUCT((Transactions_Table[Stock Ticker]=B1080)*(Transactions_Table[Transaction]="Buy")*Transactions_Table[Total Amount])/C1080, "")</f>
        <v/>
      </c>
      <c r="F1080" s="1" t="str" cm="1">
        <f t="array" ref="F1080">IFERROR(-SUMPRODUCT((Transactions_Table[Stock Ticker]=B1080)*(Transactions_Table[Transaction]="Sell")*Transactions_Table[Total Amount])/C1080, "")</f>
        <v/>
      </c>
      <c r="H1080" s="1" t="str">
        <f t="shared" si="16"/>
        <v/>
      </c>
    </row>
    <row r="1081" spans="4:8">
      <c r="D1081" s="1" t="str" cm="1">
        <f t="array" ref="D1081">IFERROR(SUMPRODUCT((Transactions_Table[Stock Ticker]=B1081)*(Transactions_Table[Transaction]="Buy")*Transactions_Table[Total Amount])/C1081, "")</f>
        <v/>
      </c>
      <c r="F1081" s="1" t="str" cm="1">
        <f t="array" ref="F1081">IFERROR(-SUMPRODUCT((Transactions_Table[Stock Ticker]=B1081)*(Transactions_Table[Transaction]="Sell")*Transactions_Table[Total Amount])/C1081, "")</f>
        <v/>
      </c>
      <c r="H1081" s="1" t="str">
        <f t="shared" si="16"/>
        <v/>
      </c>
    </row>
    <row r="1082" spans="4:8">
      <c r="D1082" s="1" t="str" cm="1">
        <f t="array" ref="D1082">IFERROR(SUMPRODUCT((Transactions_Table[Stock Ticker]=B1082)*(Transactions_Table[Transaction]="Buy")*Transactions_Table[Total Amount])/C1082, "")</f>
        <v/>
      </c>
      <c r="F1082" s="1" t="str" cm="1">
        <f t="array" ref="F1082">IFERROR(-SUMPRODUCT((Transactions_Table[Stock Ticker]=B1082)*(Transactions_Table[Transaction]="Sell")*Transactions_Table[Total Amount])/C1082, "")</f>
        <v/>
      </c>
      <c r="H1082" s="1" t="str">
        <f t="shared" si="16"/>
        <v/>
      </c>
    </row>
    <row r="1083" spans="4:8">
      <c r="D1083" s="1" t="str" cm="1">
        <f t="array" ref="D1083">IFERROR(SUMPRODUCT((Transactions_Table[Stock Ticker]=B1083)*(Transactions_Table[Transaction]="Buy")*Transactions_Table[Total Amount])/C1083, "")</f>
        <v/>
      </c>
      <c r="F1083" s="1" t="str" cm="1">
        <f t="array" ref="F1083">IFERROR(-SUMPRODUCT((Transactions_Table[Stock Ticker]=B1083)*(Transactions_Table[Transaction]="Sell")*Transactions_Table[Total Amount])/C1083, "")</f>
        <v/>
      </c>
      <c r="H1083" s="1" t="str">
        <f t="shared" si="16"/>
        <v/>
      </c>
    </row>
    <row r="1084" spans="4:8">
      <c r="D1084" s="1" t="str" cm="1">
        <f t="array" ref="D1084">IFERROR(SUMPRODUCT((Transactions_Table[Stock Ticker]=B1084)*(Transactions_Table[Transaction]="Buy")*Transactions_Table[Total Amount])/C1084, "")</f>
        <v/>
      </c>
      <c r="F1084" s="1" t="str" cm="1">
        <f t="array" ref="F1084">IFERROR(-SUMPRODUCT((Transactions_Table[Stock Ticker]=B1084)*(Transactions_Table[Transaction]="Sell")*Transactions_Table[Total Amount])/C1084, "")</f>
        <v/>
      </c>
      <c r="H1084" s="1" t="str">
        <f t="shared" si="16"/>
        <v/>
      </c>
    </row>
    <row r="1085" spans="4:8">
      <c r="D1085" s="1" t="str" cm="1">
        <f t="array" ref="D1085">IFERROR(SUMPRODUCT((Transactions_Table[Stock Ticker]=B1085)*(Transactions_Table[Transaction]="Buy")*Transactions_Table[Total Amount])/C1085, "")</f>
        <v/>
      </c>
      <c r="F1085" s="1" t="str" cm="1">
        <f t="array" ref="F1085">IFERROR(-SUMPRODUCT((Transactions_Table[Stock Ticker]=B1085)*(Transactions_Table[Transaction]="Sell")*Transactions_Table[Total Amount])/C1085, "")</f>
        <v/>
      </c>
      <c r="H1085" s="1" t="str">
        <f t="shared" si="16"/>
        <v/>
      </c>
    </row>
    <row r="1086" spans="4:8">
      <c r="D1086" s="1" t="str" cm="1">
        <f t="array" ref="D1086">IFERROR(SUMPRODUCT((Transactions_Table[Stock Ticker]=B1086)*(Transactions_Table[Transaction]="Buy")*Transactions_Table[Total Amount])/C1086, "")</f>
        <v/>
      </c>
      <c r="F1086" s="1" t="str" cm="1">
        <f t="array" ref="F1086">IFERROR(-SUMPRODUCT((Transactions_Table[Stock Ticker]=B1086)*(Transactions_Table[Transaction]="Sell")*Transactions_Table[Total Amount])/C1086, "")</f>
        <v/>
      </c>
      <c r="H1086" s="1" t="str">
        <f t="shared" si="16"/>
        <v/>
      </c>
    </row>
    <row r="1087" spans="4:8">
      <c r="D1087" s="1" t="str" cm="1">
        <f t="array" ref="D1087">IFERROR(SUMPRODUCT((Transactions_Table[Stock Ticker]=B1087)*(Transactions_Table[Transaction]="Buy")*Transactions_Table[Total Amount])/C1087, "")</f>
        <v/>
      </c>
      <c r="F1087" s="1" t="str" cm="1">
        <f t="array" ref="F1087">IFERROR(-SUMPRODUCT((Transactions_Table[Stock Ticker]=B1087)*(Transactions_Table[Transaction]="Sell")*Transactions_Table[Total Amount])/C1087, "")</f>
        <v/>
      </c>
      <c r="H1087" s="1" t="str">
        <f t="shared" si="16"/>
        <v/>
      </c>
    </row>
    <row r="1088" spans="4:8">
      <c r="D1088" s="1" t="str" cm="1">
        <f t="array" ref="D1088">IFERROR(SUMPRODUCT((Transactions_Table[Stock Ticker]=B1088)*(Transactions_Table[Transaction]="Buy")*Transactions_Table[Total Amount])/C1088, "")</f>
        <v/>
      </c>
      <c r="F1088" s="1" t="str" cm="1">
        <f t="array" ref="F1088">IFERROR(-SUMPRODUCT((Transactions_Table[Stock Ticker]=B1088)*(Transactions_Table[Transaction]="Sell")*Transactions_Table[Total Amount])/C1088, "")</f>
        <v/>
      </c>
      <c r="H1088" s="1" t="str">
        <f t="shared" si="16"/>
        <v/>
      </c>
    </row>
    <row r="1089" spans="4:8">
      <c r="D1089" s="1" t="str" cm="1">
        <f t="array" ref="D1089">IFERROR(SUMPRODUCT((Transactions_Table[Stock Ticker]=B1089)*(Transactions_Table[Transaction]="Buy")*Transactions_Table[Total Amount])/C1089, "")</f>
        <v/>
      </c>
      <c r="F1089" s="1" t="str" cm="1">
        <f t="array" ref="F1089">IFERROR(-SUMPRODUCT((Transactions_Table[Stock Ticker]=B1089)*(Transactions_Table[Transaction]="Sell")*Transactions_Table[Total Amount])/C1089, "")</f>
        <v/>
      </c>
      <c r="H1089" s="1" t="str">
        <f t="shared" si="16"/>
        <v/>
      </c>
    </row>
    <row r="1090" spans="4:8">
      <c r="D1090" s="1" t="str" cm="1">
        <f t="array" ref="D1090">IFERROR(SUMPRODUCT((Transactions_Table[Stock Ticker]=B1090)*(Transactions_Table[Transaction]="Buy")*Transactions_Table[Total Amount])/C1090, "")</f>
        <v/>
      </c>
      <c r="F1090" s="1" t="str" cm="1">
        <f t="array" ref="F1090">IFERROR(-SUMPRODUCT((Transactions_Table[Stock Ticker]=B1090)*(Transactions_Table[Transaction]="Sell")*Transactions_Table[Total Amount])/C1090, "")</f>
        <v/>
      </c>
      <c r="H1090" s="1" t="str">
        <f t="shared" si="16"/>
        <v/>
      </c>
    </row>
    <row r="1091" spans="4:8">
      <c r="D1091" s="1" t="str" cm="1">
        <f t="array" ref="D1091">IFERROR(SUMPRODUCT((Transactions_Table[Stock Ticker]=B1091)*(Transactions_Table[Transaction]="Buy")*Transactions_Table[Total Amount])/C1091, "")</f>
        <v/>
      </c>
      <c r="F1091" s="1" t="str" cm="1">
        <f t="array" ref="F1091">IFERROR(-SUMPRODUCT((Transactions_Table[Stock Ticker]=B1091)*(Transactions_Table[Transaction]="Sell")*Transactions_Table[Total Amount])/C1091, "")</f>
        <v/>
      </c>
      <c r="H1091" s="1" t="str">
        <f t="shared" si="16"/>
        <v/>
      </c>
    </row>
    <row r="1092" spans="4:8">
      <c r="D1092" s="1" t="str" cm="1">
        <f t="array" ref="D1092">IFERROR(SUMPRODUCT((Transactions_Table[Stock Ticker]=B1092)*(Transactions_Table[Transaction]="Buy")*Transactions_Table[Total Amount])/C1092, "")</f>
        <v/>
      </c>
      <c r="F1092" s="1" t="str" cm="1">
        <f t="array" ref="F1092">IFERROR(-SUMPRODUCT((Transactions_Table[Stock Ticker]=B1092)*(Transactions_Table[Transaction]="Sell")*Transactions_Table[Total Amount])/C1092, "")</f>
        <v/>
      </c>
      <c r="H1092" s="1" t="str">
        <f t="shared" si="16"/>
        <v/>
      </c>
    </row>
    <row r="1093" spans="4:8">
      <c r="D1093" s="1" t="str" cm="1">
        <f t="array" ref="D1093">IFERROR(SUMPRODUCT((Transactions_Table[Stock Ticker]=B1093)*(Transactions_Table[Transaction]="Buy")*Transactions_Table[Total Amount])/C1093, "")</f>
        <v/>
      </c>
      <c r="F1093" s="1" t="str" cm="1">
        <f t="array" ref="F1093">IFERROR(-SUMPRODUCT((Transactions_Table[Stock Ticker]=B1093)*(Transactions_Table[Transaction]="Sell")*Transactions_Table[Total Amount])/C1093, "")</f>
        <v/>
      </c>
      <c r="H1093" s="1" t="str">
        <f t="shared" ref="H1093:H1156" si="17">IFERROR((E1093*(F1093-D1093))+G1093, "")</f>
        <v/>
      </c>
    </row>
    <row r="1094" spans="4:8">
      <c r="D1094" s="1" t="str" cm="1">
        <f t="array" ref="D1094">IFERROR(SUMPRODUCT((Transactions_Table[Stock Ticker]=B1094)*(Transactions_Table[Transaction]="Buy")*Transactions_Table[Total Amount])/C1094, "")</f>
        <v/>
      </c>
      <c r="F1094" s="1" t="str" cm="1">
        <f t="array" ref="F1094">IFERROR(-SUMPRODUCT((Transactions_Table[Stock Ticker]=B1094)*(Transactions_Table[Transaction]="Sell")*Transactions_Table[Total Amount])/C1094, "")</f>
        <v/>
      </c>
      <c r="H1094" s="1" t="str">
        <f t="shared" si="17"/>
        <v/>
      </c>
    </row>
    <row r="1095" spans="4:8">
      <c r="D1095" s="1" t="str" cm="1">
        <f t="array" ref="D1095">IFERROR(SUMPRODUCT((Transactions_Table[Stock Ticker]=B1095)*(Transactions_Table[Transaction]="Buy")*Transactions_Table[Total Amount])/C1095, "")</f>
        <v/>
      </c>
      <c r="F1095" s="1" t="str" cm="1">
        <f t="array" ref="F1095">IFERROR(-SUMPRODUCT((Transactions_Table[Stock Ticker]=B1095)*(Transactions_Table[Transaction]="Sell")*Transactions_Table[Total Amount])/C1095, "")</f>
        <v/>
      </c>
      <c r="H1095" s="1" t="str">
        <f t="shared" si="17"/>
        <v/>
      </c>
    </row>
    <row r="1096" spans="4:8">
      <c r="D1096" s="1" t="str" cm="1">
        <f t="array" ref="D1096">IFERROR(SUMPRODUCT((Transactions_Table[Stock Ticker]=B1096)*(Transactions_Table[Transaction]="Buy")*Transactions_Table[Total Amount])/C1096, "")</f>
        <v/>
      </c>
      <c r="F1096" s="1" t="str" cm="1">
        <f t="array" ref="F1096">IFERROR(-SUMPRODUCT((Transactions_Table[Stock Ticker]=B1096)*(Transactions_Table[Transaction]="Sell")*Transactions_Table[Total Amount])/C1096, "")</f>
        <v/>
      </c>
      <c r="H1096" s="1" t="str">
        <f t="shared" si="17"/>
        <v/>
      </c>
    </row>
    <row r="1097" spans="4:8">
      <c r="D1097" s="1" t="str" cm="1">
        <f t="array" ref="D1097">IFERROR(SUMPRODUCT((Transactions_Table[Stock Ticker]=B1097)*(Transactions_Table[Transaction]="Buy")*Transactions_Table[Total Amount])/C1097, "")</f>
        <v/>
      </c>
      <c r="F1097" s="1" t="str" cm="1">
        <f t="array" ref="F1097">IFERROR(-SUMPRODUCT((Transactions_Table[Stock Ticker]=B1097)*(Transactions_Table[Transaction]="Sell")*Transactions_Table[Total Amount])/C1097, "")</f>
        <v/>
      </c>
      <c r="H1097" s="1" t="str">
        <f t="shared" si="17"/>
        <v/>
      </c>
    </row>
    <row r="1098" spans="4:8">
      <c r="D1098" s="1" t="str" cm="1">
        <f t="array" ref="D1098">IFERROR(SUMPRODUCT((Transactions_Table[Stock Ticker]=B1098)*(Transactions_Table[Transaction]="Buy")*Transactions_Table[Total Amount])/C1098, "")</f>
        <v/>
      </c>
      <c r="F1098" s="1" t="str" cm="1">
        <f t="array" ref="F1098">IFERROR(-SUMPRODUCT((Transactions_Table[Stock Ticker]=B1098)*(Transactions_Table[Transaction]="Sell")*Transactions_Table[Total Amount])/C1098, "")</f>
        <v/>
      </c>
      <c r="H1098" s="1" t="str">
        <f t="shared" si="17"/>
        <v/>
      </c>
    </row>
    <row r="1099" spans="4:8">
      <c r="D1099" s="1" t="str" cm="1">
        <f t="array" ref="D1099">IFERROR(SUMPRODUCT((Transactions_Table[Stock Ticker]=B1099)*(Transactions_Table[Transaction]="Buy")*Transactions_Table[Total Amount])/C1099, "")</f>
        <v/>
      </c>
      <c r="F1099" s="1" t="str" cm="1">
        <f t="array" ref="F1099">IFERROR(-SUMPRODUCT((Transactions_Table[Stock Ticker]=B1099)*(Transactions_Table[Transaction]="Sell")*Transactions_Table[Total Amount])/C1099, "")</f>
        <v/>
      </c>
      <c r="H1099" s="1" t="str">
        <f t="shared" si="17"/>
        <v/>
      </c>
    </row>
    <row r="1100" spans="4:8">
      <c r="D1100" s="1" t="str" cm="1">
        <f t="array" ref="D1100">IFERROR(SUMPRODUCT((Transactions_Table[Stock Ticker]=B1100)*(Transactions_Table[Transaction]="Buy")*Transactions_Table[Total Amount])/C1100, "")</f>
        <v/>
      </c>
      <c r="F1100" s="1" t="str" cm="1">
        <f t="array" ref="F1100">IFERROR(-SUMPRODUCT((Transactions_Table[Stock Ticker]=B1100)*(Transactions_Table[Transaction]="Sell")*Transactions_Table[Total Amount])/C1100, "")</f>
        <v/>
      </c>
      <c r="H1100" s="1" t="str">
        <f t="shared" si="17"/>
        <v/>
      </c>
    </row>
    <row r="1101" spans="4:8">
      <c r="D1101" s="1" t="str" cm="1">
        <f t="array" ref="D1101">IFERROR(SUMPRODUCT((Transactions_Table[Stock Ticker]=B1101)*(Transactions_Table[Transaction]="Buy")*Transactions_Table[Total Amount])/C1101, "")</f>
        <v/>
      </c>
      <c r="F1101" s="1" t="str" cm="1">
        <f t="array" ref="F1101">IFERROR(-SUMPRODUCT((Transactions_Table[Stock Ticker]=B1101)*(Transactions_Table[Transaction]="Sell")*Transactions_Table[Total Amount])/C1101, "")</f>
        <v/>
      </c>
      <c r="H1101" s="1" t="str">
        <f t="shared" si="17"/>
        <v/>
      </c>
    </row>
    <row r="1102" spans="4:8">
      <c r="D1102" s="1" t="str" cm="1">
        <f t="array" ref="D1102">IFERROR(SUMPRODUCT((Transactions_Table[Stock Ticker]=B1102)*(Transactions_Table[Transaction]="Buy")*Transactions_Table[Total Amount])/C1102, "")</f>
        <v/>
      </c>
      <c r="F1102" s="1" t="str" cm="1">
        <f t="array" ref="F1102">IFERROR(-SUMPRODUCT((Transactions_Table[Stock Ticker]=B1102)*(Transactions_Table[Transaction]="Sell")*Transactions_Table[Total Amount])/C1102, "")</f>
        <v/>
      </c>
      <c r="H1102" s="1" t="str">
        <f t="shared" si="17"/>
        <v/>
      </c>
    </row>
    <row r="1103" spans="4:8">
      <c r="D1103" s="1" t="str" cm="1">
        <f t="array" ref="D1103">IFERROR(SUMPRODUCT((Transactions_Table[Stock Ticker]=B1103)*(Transactions_Table[Transaction]="Buy")*Transactions_Table[Total Amount])/C1103, "")</f>
        <v/>
      </c>
      <c r="F1103" s="1" t="str" cm="1">
        <f t="array" ref="F1103">IFERROR(-SUMPRODUCT((Transactions_Table[Stock Ticker]=B1103)*(Transactions_Table[Transaction]="Sell")*Transactions_Table[Total Amount])/C1103, "")</f>
        <v/>
      </c>
      <c r="H1103" s="1" t="str">
        <f t="shared" si="17"/>
        <v/>
      </c>
    </row>
    <row r="1104" spans="4:8">
      <c r="D1104" s="1" t="str" cm="1">
        <f t="array" ref="D1104">IFERROR(SUMPRODUCT((Transactions_Table[Stock Ticker]=B1104)*(Transactions_Table[Transaction]="Buy")*Transactions_Table[Total Amount])/C1104, "")</f>
        <v/>
      </c>
      <c r="F1104" s="1" t="str" cm="1">
        <f t="array" ref="F1104">IFERROR(-SUMPRODUCT((Transactions_Table[Stock Ticker]=B1104)*(Transactions_Table[Transaction]="Sell")*Transactions_Table[Total Amount])/C1104, "")</f>
        <v/>
      </c>
      <c r="H1104" s="1" t="str">
        <f t="shared" si="17"/>
        <v/>
      </c>
    </row>
    <row r="1105" spans="4:8">
      <c r="D1105" s="1" t="str" cm="1">
        <f t="array" ref="D1105">IFERROR(SUMPRODUCT((Transactions_Table[Stock Ticker]=B1105)*(Transactions_Table[Transaction]="Buy")*Transactions_Table[Total Amount])/C1105, "")</f>
        <v/>
      </c>
      <c r="F1105" s="1" t="str" cm="1">
        <f t="array" ref="F1105">IFERROR(-SUMPRODUCT((Transactions_Table[Stock Ticker]=B1105)*(Transactions_Table[Transaction]="Sell")*Transactions_Table[Total Amount])/C1105, "")</f>
        <v/>
      </c>
      <c r="H1105" s="1" t="str">
        <f t="shared" si="17"/>
        <v/>
      </c>
    </row>
    <row r="1106" spans="4:8">
      <c r="D1106" s="1" t="str" cm="1">
        <f t="array" ref="D1106">IFERROR(SUMPRODUCT((Transactions_Table[Stock Ticker]=B1106)*(Transactions_Table[Transaction]="Buy")*Transactions_Table[Total Amount])/C1106, "")</f>
        <v/>
      </c>
      <c r="F1106" s="1" t="str" cm="1">
        <f t="array" ref="F1106">IFERROR(-SUMPRODUCT((Transactions_Table[Stock Ticker]=B1106)*(Transactions_Table[Transaction]="Sell")*Transactions_Table[Total Amount])/C1106, "")</f>
        <v/>
      </c>
      <c r="H1106" s="1" t="str">
        <f t="shared" si="17"/>
        <v/>
      </c>
    </row>
    <row r="1107" spans="4:8">
      <c r="D1107" s="1" t="str" cm="1">
        <f t="array" ref="D1107">IFERROR(SUMPRODUCT((Transactions_Table[Stock Ticker]=B1107)*(Transactions_Table[Transaction]="Buy")*Transactions_Table[Total Amount])/C1107, "")</f>
        <v/>
      </c>
      <c r="F1107" s="1" t="str" cm="1">
        <f t="array" ref="F1107">IFERROR(-SUMPRODUCT((Transactions_Table[Stock Ticker]=B1107)*(Transactions_Table[Transaction]="Sell")*Transactions_Table[Total Amount])/C1107, "")</f>
        <v/>
      </c>
      <c r="H1107" s="1" t="str">
        <f t="shared" si="17"/>
        <v/>
      </c>
    </row>
    <row r="1108" spans="4:8">
      <c r="D1108" s="1" t="str" cm="1">
        <f t="array" ref="D1108">IFERROR(SUMPRODUCT((Transactions_Table[Stock Ticker]=B1108)*(Transactions_Table[Transaction]="Buy")*Transactions_Table[Total Amount])/C1108, "")</f>
        <v/>
      </c>
      <c r="F1108" s="1" t="str" cm="1">
        <f t="array" ref="F1108">IFERROR(-SUMPRODUCT((Transactions_Table[Stock Ticker]=B1108)*(Transactions_Table[Transaction]="Sell")*Transactions_Table[Total Amount])/C1108, "")</f>
        <v/>
      </c>
      <c r="H1108" s="1" t="str">
        <f t="shared" si="17"/>
        <v/>
      </c>
    </row>
    <row r="1109" spans="4:8">
      <c r="D1109" s="1" t="str" cm="1">
        <f t="array" ref="D1109">IFERROR(SUMPRODUCT((Transactions_Table[Stock Ticker]=B1109)*(Transactions_Table[Transaction]="Buy")*Transactions_Table[Total Amount])/C1109, "")</f>
        <v/>
      </c>
      <c r="F1109" s="1" t="str" cm="1">
        <f t="array" ref="F1109">IFERROR(-SUMPRODUCT((Transactions_Table[Stock Ticker]=B1109)*(Transactions_Table[Transaction]="Sell")*Transactions_Table[Total Amount])/C1109, "")</f>
        <v/>
      </c>
      <c r="H1109" s="1" t="str">
        <f t="shared" si="17"/>
        <v/>
      </c>
    </row>
    <row r="1110" spans="4:8">
      <c r="D1110" s="1" t="str" cm="1">
        <f t="array" ref="D1110">IFERROR(SUMPRODUCT((Transactions_Table[Stock Ticker]=B1110)*(Transactions_Table[Transaction]="Buy")*Transactions_Table[Total Amount])/C1110, "")</f>
        <v/>
      </c>
      <c r="F1110" s="1" t="str" cm="1">
        <f t="array" ref="F1110">IFERROR(-SUMPRODUCT((Transactions_Table[Stock Ticker]=B1110)*(Transactions_Table[Transaction]="Sell")*Transactions_Table[Total Amount])/C1110, "")</f>
        <v/>
      </c>
      <c r="H1110" s="1" t="str">
        <f t="shared" si="17"/>
        <v/>
      </c>
    </row>
    <row r="1111" spans="4:8">
      <c r="D1111" s="1" t="str" cm="1">
        <f t="array" ref="D1111">IFERROR(SUMPRODUCT((Transactions_Table[Stock Ticker]=B1111)*(Transactions_Table[Transaction]="Buy")*Transactions_Table[Total Amount])/C1111, "")</f>
        <v/>
      </c>
      <c r="F1111" s="1" t="str" cm="1">
        <f t="array" ref="F1111">IFERROR(-SUMPRODUCT((Transactions_Table[Stock Ticker]=B1111)*(Transactions_Table[Transaction]="Sell")*Transactions_Table[Total Amount])/C1111, "")</f>
        <v/>
      </c>
      <c r="H1111" s="1" t="str">
        <f t="shared" si="17"/>
        <v/>
      </c>
    </row>
    <row r="1112" spans="4:8">
      <c r="D1112" s="1" t="str" cm="1">
        <f t="array" ref="D1112">IFERROR(SUMPRODUCT((Transactions_Table[Stock Ticker]=B1112)*(Transactions_Table[Transaction]="Buy")*Transactions_Table[Total Amount])/C1112, "")</f>
        <v/>
      </c>
      <c r="F1112" s="1" t="str" cm="1">
        <f t="array" ref="F1112">IFERROR(-SUMPRODUCT((Transactions_Table[Stock Ticker]=B1112)*(Transactions_Table[Transaction]="Sell")*Transactions_Table[Total Amount])/C1112, "")</f>
        <v/>
      </c>
      <c r="H1112" s="1" t="str">
        <f t="shared" si="17"/>
        <v/>
      </c>
    </row>
    <row r="1113" spans="4:8">
      <c r="D1113" s="1" t="str" cm="1">
        <f t="array" ref="D1113">IFERROR(SUMPRODUCT((Transactions_Table[Stock Ticker]=B1113)*(Transactions_Table[Transaction]="Buy")*Transactions_Table[Total Amount])/C1113, "")</f>
        <v/>
      </c>
      <c r="F1113" s="1" t="str" cm="1">
        <f t="array" ref="F1113">IFERROR(-SUMPRODUCT((Transactions_Table[Stock Ticker]=B1113)*(Transactions_Table[Transaction]="Sell")*Transactions_Table[Total Amount])/C1113, "")</f>
        <v/>
      </c>
      <c r="H1113" s="1" t="str">
        <f t="shared" si="17"/>
        <v/>
      </c>
    </row>
    <row r="1114" spans="4:8">
      <c r="D1114" s="1" t="str" cm="1">
        <f t="array" ref="D1114">IFERROR(SUMPRODUCT((Transactions_Table[Stock Ticker]=B1114)*(Transactions_Table[Transaction]="Buy")*Transactions_Table[Total Amount])/C1114, "")</f>
        <v/>
      </c>
      <c r="F1114" s="1" t="str" cm="1">
        <f t="array" ref="F1114">IFERROR(-SUMPRODUCT((Transactions_Table[Stock Ticker]=B1114)*(Transactions_Table[Transaction]="Sell")*Transactions_Table[Total Amount])/C1114, "")</f>
        <v/>
      </c>
      <c r="H1114" s="1" t="str">
        <f t="shared" si="17"/>
        <v/>
      </c>
    </row>
    <row r="1115" spans="4:8">
      <c r="D1115" s="1" t="str" cm="1">
        <f t="array" ref="D1115">IFERROR(SUMPRODUCT((Transactions_Table[Stock Ticker]=B1115)*(Transactions_Table[Transaction]="Buy")*Transactions_Table[Total Amount])/C1115, "")</f>
        <v/>
      </c>
      <c r="F1115" s="1" t="str" cm="1">
        <f t="array" ref="F1115">IFERROR(-SUMPRODUCT((Transactions_Table[Stock Ticker]=B1115)*(Transactions_Table[Transaction]="Sell")*Transactions_Table[Total Amount])/C1115, "")</f>
        <v/>
      </c>
      <c r="H1115" s="1" t="str">
        <f t="shared" si="17"/>
        <v/>
      </c>
    </row>
    <row r="1116" spans="4:8">
      <c r="D1116" s="1" t="str" cm="1">
        <f t="array" ref="D1116">IFERROR(SUMPRODUCT((Transactions_Table[Stock Ticker]=B1116)*(Transactions_Table[Transaction]="Buy")*Transactions_Table[Total Amount])/C1116, "")</f>
        <v/>
      </c>
      <c r="F1116" s="1" t="str" cm="1">
        <f t="array" ref="F1116">IFERROR(-SUMPRODUCT((Transactions_Table[Stock Ticker]=B1116)*(Transactions_Table[Transaction]="Sell")*Transactions_Table[Total Amount])/C1116, "")</f>
        <v/>
      </c>
      <c r="H1116" s="1" t="str">
        <f t="shared" si="17"/>
        <v/>
      </c>
    </row>
    <row r="1117" spans="4:8">
      <c r="D1117" s="1" t="str" cm="1">
        <f t="array" ref="D1117">IFERROR(SUMPRODUCT((Transactions_Table[Stock Ticker]=B1117)*(Transactions_Table[Transaction]="Buy")*Transactions_Table[Total Amount])/C1117, "")</f>
        <v/>
      </c>
      <c r="F1117" s="1" t="str" cm="1">
        <f t="array" ref="F1117">IFERROR(-SUMPRODUCT((Transactions_Table[Stock Ticker]=B1117)*(Transactions_Table[Transaction]="Sell")*Transactions_Table[Total Amount])/C1117, "")</f>
        <v/>
      </c>
      <c r="H1117" s="1" t="str">
        <f t="shared" si="17"/>
        <v/>
      </c>
    </row>
    <row r="1118" spans="4:8">
      <c r="D1118" s="1" t="str" cm="1">
        <f t="array" ref="D1118">IFERROR(SUMPRODUCT((Transactions_Table[Stock Ticker]=B1118)*(Transactions_Table[Transaction]="Buy")*Transactions_Table[Total Amount])/C1118, "")</f>
        <v/>
      </c>
      <c r="F1118" s="1" t="str" cm="1">
        <f t="array" ref="F1118">IFERROR(-SUMPRODUCT((Transactions_Table[Stock Ticker]=B1118)*(Transactions_Table[Transaction]="Sell")*Transactions_Table[Total Amount])/C1118, "")</f>
        <v/>
      </c>
      <c r="H1118" s="1" t="str">
        <f t="shared" si="17"/>
        <v/>
      </c>
    </row>
    <row r="1119" spans="4:8">
      <c r="D1119" s="1" t="str" cm="1">
        <f t="array" ref="D1119">IFERROR(SUMPRODUCT((Transactions_Table[Stock Ticker]=B1119)*(Transactions_Table[Transaction]="Buy")*Transactions_Table[Total Amount])/C1119, "")</f>
        <v/>
      </c>
      <c r="F1119" s="1" t="str" cm="1">
        <f t="array" ref="F1119">IFERROR(-SUMPRODUCT((Transactions_Table[Stock Ticker]=B1119)*(Transactions_Table[Transaction]="Sell")*Transactions_Table[Total Amount])/C1119, "")</f>
        <v/>
      </c>
      <c r="H1119" s="1" t="str">
        <f t="shared" si="17"/>
        <v/>
      </c>
    </row>
    <row r="1120" spans="4:8">
      <c r="D1120" s="1" t="str" cm="1">
        <f t="array" ref="D1120">IFERROR(SUMPRODUCT((Transactions_Table[Stock Ticker]=B1120)*(Transactions_Table[Transaction]="Buy")*Transactions_Table[Total Amount])/C1120, "")</f>
        <v/>
      </c>
      <c r="F1120" s="1" t="str" cm="1">
        <f t="array" ref="F1120">IFERROR(-SUMPRODUCT((Transactions_Table[Stock Ticker]=B1120)*(Transactions_Table[Transaction]="Sell")*Transactions_Table[Total Amount])/C1120, "")</f>
        <v/>
      </c>
      <c r="H1120" s="1" t="str">
        <f t="shared" si="17"/>
        <v/>
      </c>
    </row>
    <row r="1121" spans="4:8">
      <c r="D1121" s="1" t="str" cm="1">
        <f t="array" ref="D1121">IFERROR(SUMPRODUCT((Transactions_Table[Stock Ticker]=B1121)*(Transactions_Table[Transaction]="Buy")*Transactions_Table[Total Amount])/C1121, "")</f>
        <v/>
      </c>
      <c r="F1121" s="1" t="str" cm="1">
        <f t="array" ref="F1121">IFERROR(-SUMPRODUCT((Transactions_Table[Stock Ticker]=B1121)*(Transactions_Table[Transaction]="Sell")*Transactions_Table[Total Amount])/C1121, "")</f>
        <v/>
      </c>
      <c r="H1121" s="1" t="str">
        <f t="shared" si="17"/>
        <v/>
      </c>
    </row>
    <row r="1122" spans="4:8">
      <c r="D1122" s="1" t="str" cm="1">
        <f t="array" ref="D1122">IFERROR(SUMPRODUCT((Transactions_Table[Stock Ticker]=B1122)*(Transactions_Table[Transaction]="Buy")*Transactions_Table[Total Amount])/C1122, "")</f>
        <v/>
      </c>
      <c r="F1122" s="1" t="str" cm="1">
        <f t="array" ref="F1122">IFERROR(-SUMPRODUCT((Transactions_Table[Stock Ticker]=B1122)*(Transactions_Table[Transaction]="Sell")*Transactions_Table[Total Amount])/C1122, "")</f>
        <v/>
      </c>
      <c r="H1122" s="1" t="str">
        <f t="shared" si="17"/>
        <v/>
      </c>
    </row>
    <row r="1123" spans="4:8">
      <c r="D1123" s="1" t="str" cm="1">
        <f t="array" ref="D1123">IFERROR(SUMPRODUCT((Transactions_Table[Stock Ticker]=B1123)*(Transactions_Table[Transaction]="Buy")*Transactions_Table[Total Amount])/C1123, "")</f>
        <v/>
      </c>
      <c r="F1123" s="1" t="str" cm="1">
        <f t="array" ref="F1123">IFERROR(-SUMPRODUCT((Transactions_Table[Stock Ticker]=B1123)*(Transactions_Table[Transaction]="Sell")*Transactions_Table[Total Amount])/C1123, "")</f>
        <v/>
      </c>
      <c r="H1123" s="1" t="str">
        <f t="shared" si="17"/>
        <v/>
      </c>
    </row>
    <row r="1124" spans="4:8">
      <c r="D1124" s="1" t="str" cm="1">
        <f t="array" ref="D1124">IFERROR(SUMPRODUCT((Transactions_Table[Stock Ticker]=B1124)*(Transactions_Table[Transaction]="Buy")*Transactions_Table[Total Amount])/C1124, "")</f>
        <v/>
      </c>
      <c r="F1124" s="1" t="str" cm="1">
        <f t="array" ref="F1124">IFERROR(-SUMPRODUCT((Transactions_Table[Stock Ticker]=B1124)*(Transactions_Table[Transaction]="Sell")*Transactions_Table[Total Amount])/C1124, "")</f>
        <v/>
      </c>
      <c r="H1124" s="1" t="str">
        <f t="shared" si="17"/>
        <v/>
      </c>
    </row>
    <row r="1125" spans="4:8">
      <c r="D1125" s="1" t="str" cm="1">
        <f t="array" ref="D1125">IFERROR(SUMPRODUCT((Transactions_Table[Stock Ticker]=B1125)*(Transactions_Table[Transaction]="Buy")*Transactions_Table[Total Amount])/C1125, "")</f>
        <v/>
      </c>
      <c r="F1125" s="1" t="str" cm="1">
        <f t="array" ref="F1125">IFERROR(-SUMPRODUCT((Transactions_Table[Stock Ticker]=B1125)*(Transactions_Table[Transaction]="Sell")*Transactions_Table[Total Amount])/C1125, "")</f>
        <v/>
      </c>
      <c r="H1125" s="1" t="str">
        <f t="shared" si="17"/>
        <v/>
      </c>
    </row>
    <row r="1126" spans="4:8">
      <c r="D1126" s="1" t="str" cm="1">
        <f t="array" ref="D1126">IFERROR(SUMPRODUCT((Transactions_Table[Stock Ticker]=B1126)*(Transactions_Table[Transaction]="Buy")*Transactions_Table[Total Amount])/C1126, "")</f>
        <v/>
      </c>
      <c r="F1126" s="1" t="str" cm="1">
        <f t="array" ref="F1126">IFERROR(-SUMPRODUCT((Transactions_Table[Stock Ticker]=B1126)*(Transactions_Table[Transaction]="Sell")*Transactions_Table[Total Amount])/C1126, "")</f>
        <v/>
      </c>
      <c r="H1126" s="1" t="str">
        <f t="shared" si="17"/>
        <v/>
      </c>
    </row>
    <row r="1127" spans="4:8">
      <c r="D1127" s="1" t="str" cm="1">
        <f t="array" ref="D1127">IFERROR(SUMPRODUCT((Transactions_Table[Stock Ticker]=B1127)*(Transactions_Table[Transaction]="Buy")*Transactions_Table[Total Amount])/C1127, "")</f>
        <v/>
      </c>
      <c r="F1127" s="1" t="str" cm="1">
        <f t="array" ref="F1127">IFERROR(-SUMPRODUCT((Transactions_Table[Stock Ticker]=B1127)*(Transactions_Table[Transaction]="Sell")*Transactions_Table[Total Amount])/C1127, "")</f>
        <v/>
      </c>
      <c r="H1127" s="1" t="str">
        <f t="shared" si="17"/>
        <v/>
      </c>
    </row>
    <row r="1128" spans="4:8">
      <c r="D1128" s="1" t="str" cm="1">
        <f t="array" ref="D1128">IFERROR(SUMPRODUCT((Transactions_Table[Stock Ticker]=B1128)*(Transactions_Table[Transaction]="Buy")*Transactions_Table[Total Amount])/C1128, "")</f>
        <v/>
      </c>
      <c r="F1128" s="1" t="str" cm="1">
        <f t="array" ref="F1128">IFERROR(-SUMPRODUCT((Transactions_Table[Stock Ticker]=B1128)*(Transactions_Table[Transaction]="Sell")*Transactions_Table[Total Amount])/C1128, "")</f>
        <v/>
      </c>
      <c r="H1128" s="1" t="str">
        <f t="shared" si="17"/>
        <v/>
      </c>
    </row>
    <row r="1129" spans="4:8">
      <c r="D1129" s="1" t="str" cm="1">
        <f t="array" ref="D1129">IFERROR(SUMPRODUCT((Transactions_Table[Stock Ticker]=B1129)*(Transactions_Table[Transaction]="Buy")*Transactions_Table[Total Amount])/C1129, "")</f>
        <v/>
      </c>
      <c r="F1129" s="1" t="str" cm="1">
        <f t="array" ref="F1129">IFERROR(-SUMPRODUCT((Transactions_Table[Stock Ticker]=B1129)*(Transactions_Table[Transaction]="Sell")*Transactions_Table[Total Amount])/C1129, "")</f>
        <v/>
      </c>
      <c r="H1129" s="1" t="str">
        <f t="shared" si="17"/>
        <v/>
      </c>
    </row>
    <row r="1130" spans="4:8">
      <c r="D1130" s="1" t="str" cm="1">
        <f t="array" ref="D1130">IFERROR(SUMPRODUCT((Transactions_Table[Stock Ticker]=B1130)*(Transactions_Table[Transaction]="Buy")*Transactions_Table[Total Amount])/C1130, "")</f>
        <v/>
      </c>
      <c r="F1130" s="1" t="str" cm="1">
        <f t="array" ref="F1130">IFERROR(-SUMPRODUCT((Transactions_Table[Stock Ticker]=B1130)*(Transactions_Table[Transaction]="Sell")*Transactions_Table[Total Amount])/C1130, "")</f>
        <v/>
      </c>
      <c r="H1130" s="1" t="str">
        <f t="shared" si="17"/>
        <v/>
      </c>
    </row>
    <row r="1131" spans="4:8">
      <c r="D1131" s="1" t="str" cm="1">
        <f t="array" ref="D1131">IFERROR(SUMPRODUCT((Transactions_Table[Stock Ticker]=B1131)*(Transactions_Table[Transaction]="Buy")*Transactions_Table[Total Amount])/C1131, "")</f>
        <v/>
      </c>
      <c r="F1131" s="1" t="str" cm="1">
        <f t="array" ref="F1131">IFERROR(-SUMPRODUCT((Transactions_Table[Stock Ticker]=B1131)*(Transactions_Table[Transaction]="Sell")*Transactions_Table[Total Amount])/C1131, "")</f>
        <v/>
      </c>
      <c r="H1131" s="1" t="str">
        <f t="shared" si="17"/>
        <v/>
      </c>
    </row>
    <row r="1132" spans="4:8">
      <c r="D1132" s="1" t="str" cm="1">
        <f t="array" ref="D1132">IFERROR(SUMPRODUCT((Transactions_Table[Stock Ticker]=B1132)*(Transactions_Table[Transaction]="Buy")*Transactions_Table[Total Amount])/C1132, "")</f>
        <v/>
      </c>
      <c r="F1132" s="1" t="str" cm="1">
        <f t="array" ref="F1132">IFERROR(-SUMPRODUCT((Transactions_Table[Stock Ticker]=B1132)*(Transactions_Table[Transaction]="Sell")*Transactions_Table[Total Amount])/C1132, "")</f>
        <v/>
      </c>
      <c r="H1132" s="1" t="str">
        <f t="shared" si="17"/>
        <v/>
      </c>
    </row>
    <row r="1133" spans="4:8">
      <c r="D1133" s="1" t="str" cm="1">
        <f t="array" ref="D1133">IFERROR(SUMPRODUCT((Transactions_Table[Stock Ticker]=B1133)*(Transactions_Table[Transaction]="Buy")*Transactions_Table[Total Amount])/C1133, "")</f>
        <v/>
      </c>
      <c r="F1133" s="1" t="str" cm="1">
        <f t="array" ref="F1133">IFERROR(-SUMPRODUCT((Transactions_Table[Stock Ticker]=B1133)*(Transactions_Table[Transaction]="Sell")*Transactions_Table[Total Amount])/C1133, "")</f>
        <v/>
      </c>
      <c r="H1133" s="1" t="str">
        <f t="shared" si="17"/>
        <v/>
      </c>
    </row>
    <row r="1134" spans="4:8">
      <c r="D1134" s="1" t="str" cm="1">
        <f t="array" ref="D1134">IFERROR(SUMPRODUCT((Transactions_Table[Stock Ticker]=B1134)*(Transactions_Table[Transaction]="Buy")*Transactions_Table[Total Amount])/C1134, "")</f>
        <v/>
      </c>
      <c r="F1134" s="1" t="str" cm="1">
        <f t="array" ref="F1134">IFERROR(-SUMPRODUCT((Transactions_Table[Stock Ticker]=B1134)*(Transactions_Table[Transaction]="Sell")*Transactions_Table[Total Amount])/C1134, "")</f>
        <v/>
      </c>
      <c r="H1134" s="1" t="str">
        <f t="shared" si="17"/>
        <v/>
      </c>
    </row>
    <row r="1135" spans="4:8">
      <c r="D1135" s="1" t="str" cm="1">
        <f t="array" ref="D1135">IFERROR(SUMPRODUCT((Transactions_Table[Stock Ticker]=B1135)*(Transactions_Table[Transaction]="Buy")*Transactions_Table[Total Amount])/C1135, "")</f>
        <v/>
      </c>
      <c r="F1135" s="1" t="str" cm="1">
        <f t="array" ref="F1135">IFERROR(-SUMPRODUCT((Transactions_Table[Stock Ticker]=B1135)*(Transactions_Table[Transaction]="Sell")*Transactions_Table[Total Amount])/C1135, "")</f>
        <v/>
      </c>
      <c r="H1135" s="1" t="str">
        <f t="shared" si="17"/>
        <v/>
      </c>
    </row>
    <row r="1136" spans="4:8">
      <c r="D1136" s="1" t="str" cm="1">
        <f t="array" ref="D1136">IFERROR(SUMPRODUCT((Transactions_Table[Stock Ticker]=B1136)*(Transactions_Table[Transaction]="Buy")*Transactions_Table[Total Amount])/C1136, "")</f>
        <v/>
      </c>
      <c r="F1136" s="1" t="str" cm="1">
        <f t="array" ref="F1136">IFERROR(-SUMPRODUCT((Transactions_Table[Stock Ticker]=B1136)*(Transactions_Table[Transaction]="Sell")*Transactions_Table[Total Amount])/C1136, "")</f>
        <v/>
      </c>
      <c r="H1136" s="1" t="str">
        <f t="shared" si="17"/>
        <v/>
      </c>
    </row>
    <row r="1137" spans="4:8">
      <c r="D1137" s="1" t="str" cm="1">
        <f t="array" ref="D1137">IFERROR(SUMPRODUCT((Transactions_Table[Stock Ticker]=B1137)*(Transactions_Table[Transaction]="Buy")*Transactions_Table[Total Amount])/C1137, "")</f>
        <v/>
      </c>
      <c r="F1137" s="1" t="str" cm="1">
        <f t="array" ref="F1137">IFERROR(-SUMPRODUCT((Transactions_Table[Stock Ticker]=B1137)*(Transactions_Table[Transaction]="Sell")*Transactions_Table[Total Amount])/C1137, "")</f>
        <v/>
      </c>
      <c r="H1137" s="1" t="str">
        <f t="shared" si="17"/>
        <v/>
      </c>
    </row>
    <row r="1138" spans="4:8">
      <c r="D1138" s="1" t="str" cm="1">
        <f t="array" ref="D1138">IFERROR(SUMPRODUCT((Transactions_Table[Stock Ticker]=B1138)*(Transactions_Table[Transaction]="Buy")*Transactions_Table[Total Amount])/C1138, "")</f>
        <v/>
      </c>
      <c r="F1138" s="1" t="str" cm="1">
        <f t="array" ref="F1138">IFERROR(-SUMPRODUCT((Transactions_Table[Stock Ticker]=B1138)*(Transactions_Table[Transaction]="Sell")*Transactions_Table[Total Amount])/C1138, "")</f>
        <v/>
      </c>
      <c r="H1138" s="1" t="str">
        <f t="shared" si="17"/>
        <v/>
      </c>
    </row>
    <row r="1139" spans="4:8">
      <c r="D1139" s="1" t="str" cm="1">
        <f t="array" ref="D1139">IFERROR(SUMPRODUCT((Transactions_Table[Stock Ticker]=B1139)*(Transactions_Table[Transaction]="Buy")*Transactions_Table[Total Amount])/C1139, "")</f>
        <v/>
      </c>
      <c r="F1139" s="1" t="str" cm="1">
        <f t="array" ref="F1139">IFERROR(-SUMPRODUCT((Transactions_Table[Stock Ticker]=B1139)*(Transactions_Table[Transaction]="Sell")*Transactions_Table[Total Amount])/C1139, "")</f>
        <v/>
      </c>
      <c r="H1139" s="1" t="str">
        <f t="shared" si="17"/>
        <v/>
      </c>
    </row>
    <row r="1140" spans="4:8">
      <c r="D1140" s="1" t="str" cm="1">
        <f t="array" ref="D1140">IFERROR(SUMPRODUCT((Transactions_Table[Stock Ticker]=B1140)*(Transactions_Table[Transaction]="Buy")*Transactions_Table[Total Amount])/C1140, "")</f>
        <v/>
      </c>
      <c r="F1140" s="1" t="str" cm="1">
        <f t="array" ref="F1140">IFERROR(-SUMPRODUCT((Transactions_Table[Stock Ticker]=B1140)*(Transactions_Table[Transaction]="Sell")*Transactions_Table[Total Amount])/C1140, "")</f>
        <v/>
      </c>
      <c r="H1140" s="1" t="str">
        <f t="shared" si="17"/>
        <v/>
      </c>
    </row>
    <row r="1141" spans="4:8">
      <c r="D1141" s="1" t="str" cm="1">
        <f t="array" ref="D1141">IFERROR(SUMPRODUCT((Transactions_Table[Stock Ticker]=B1141)*(Transactions_Table[Transaction]="Buy")*Transactions_Table[Total Amount])/C1141, "")</f>
        <v/>
      </c>
      <c r="F1141" s="1" t="str" cm="1">
        <f t="array" ref="F1141">IFERROR(-SUMPRODUCT((Transactions_Table[Stock Ticker]=B1141)*(Transactions_Table[Transaction]="Sell")*Transactions_Table[Total Amount])/C1141, "")</f>
        <v/>
      </c>
      <c r="H1141" s="1" t="str">
        <f t="shared" si="17"/>
        <v/>
      </c>
    </row>
    <row r="1142" spans="4:8">
      <c r="D1142" s="1" t="str" cm="1">
        <f t="array" ref="D1142">IFERROR(SUMPRODUCT((Transactions_Table[Stock Ticker]=B1142)*(Transactions_Table[Transaction]="Buy")*Transactions_Table[Total Amount])/C1142, "")</f>
        <v/>
      </c>
      <c r="F1142" s="1" t="str" cm="1">
        <f t="array" ref="F1142">IFERROR(-SUMPRODUCT((Transactions_Table[Stock Ticker]=B1142)*(Transactions_Table[Transaction]="Sell")*Transactions_Table[Total Amount])/C1142, "")</f>
        <v/>
      </c>
      <c r="H1142" s="1" t="str">
        <f t="shared" si="17"/>
        <v/>
      </c>
    </row>
    <row r="1143" spans="4:8">
      <c r="D1143" s="1" t="str" cm="1">
        <f t="array" ref="D1143">IFERROR(SUMPRODUCT((Transactions_Table[Stock Ticker]=B1143)*(Transactions_Table[Transaction]="Buy")*Transactions_Table[Total Amount])/C1143, "")</f>
        <v/>
      </c>
      <c r="F1143" s="1" t="str" cm="1">
        <f t="array" ref="F1143">IFERROR(-SUMPRODUCT((Transactions_Table[Stock Ticker]=B1143)*(Transactions_Table[Transaction]="Sell")*Transactions_Table[Total Amount])/C1143, "")</f>
        <v/>
      </c>
      <c r="H1143" s="1" t="str">
        <f t="shared" si="17"/>
        <v/>
      </c>
    </row>
    <row r="1144" spans="4:8">
      <c r="D1144" s="1" t="str" cm="1">
        <f t="array" ref="D1144">IFERROR(SUMPRODUCT((Transactions_Table[Stock Ticker]=B1144)*(Transactions_Table[Transaction]="Buy")*Transactions_Table[Total Amount])/C1144, "")</f>
        <v/>
      </c>
      <c r="F1144" s="1" t="str" cm="1">
        <f t="array" ref="F1144">IFERROR(-SUMPRODUCT((Transactions_Table[Stock Ticker]=B1144)*(Transactions_Table[Transaction]="Sell")*Transactions_Table[Total Amount])/C1144, "")</f>
        <v/>
      </c>
      <c r="H1144" s="1" t="str">
        <f t="shared" si="17"/>
        <v/>
      </c>
    </row>
    <row r="1145" spans="4:8">
      <c r="D1145" s="1" t="str" cm="1">
        <f t="array" ref="D1145">IFERROR(SUMPRODUCT((Transactions_Table[Stock Ticker]=B1145)*(Transactions_Table[Transaction]="Buy")*Transactions_Table[Total Amount])/C1145, "")</f>
        <v/>
      </c>
      <c r="F1145" s="1" t="str" cm="1">
        <f t="array" ref="F1145">IFERROR(-SUMPRODUCT((Transactions_Table[Stock Ticker]=B1145)*(Transactions_Table[Transaction]="Sell")*Transactions_Table[Total Amount])/C1145, "")</f>
        <v/>
      </c>
      <c r="H1145" s="1" t="str">
        <f t="shared" si="17"/>
        <v/>
      </c>
    </row>
    <row r="1146" spans="4:8">
      <c r="D1146" s="1" t="str" cm="1">
        <f t="array" ref="D1146">IFERROR(SUMPRODUCT((Transactions_Table[Stock Ticker]=B1146)*(Transactions_Table[Transaction]="Buy")*Transactions_Table[Total Amount])/C1146, "")</f>
        <v/>
      </c>
      <c r="F1146" s="1" t="str" cm="1">
        <f t="array" ref="F1146">IFERROR(-SUMPRODUCT((Transactions_Table[Stock Ticker]=B1146)*(Transactions_Table[Transaction]="Sell")*Transactions_Table[Total Amount])/C1146, "")</f>
        <v/>
      </c>
      <c r="H1146" s="1" t="str">
        <f t="shared" si="17"/>
        <v/>
      </c>
    </row>
    <row r="1147" spans="4:8">
      <c r="D1147" s="1" t="str" cm="1">
        <f t="array" ref="D1147">IFERROR(SUMPRODUCT((Transactions_Table[Stock Ticker]=B1147)*(Transactions_Table[Transaction]="Buy")*Transactions_Table[Total Amount])/C1147, "")</f>
        <v/>
      </c>
      <c r="F1147" s="1" t="str" cm="1">
        <f t="array" ref="F1147">IFERROR(-SUMPRODUCT((Transactions_Table[Stock Ticker]=B1147)*(Transactions_Table[Transaction]="Sell")*Transactions_Table[Total Amount])/C1147, "")</f>
        <v/>
      </c>
      <c r="H1147" s="1" t="str">
        <f t="shared" si="17"/>
        <v/>
      </c>
    </row>
    <row r="1148" spans="4:8">
      <c r="D1148" s="1" t="str" cm="1">
        <f t="array" ref="D1148">IFERROR(SUMPRODUCT((Transactions_Table[Stock Ticker]=B1148)*(Transactions_Table[Transaction]="Buy")*Transactions_Table[Total Amount])/C1148, "")</f>
        <v/>
      </c>
      <c r="F1148" s="1" t="str" cm="1">
        <f t="array" ref="F1148">IFERROR(-SUMPRODUCT((Transactions_Table[Stock Ticker]=B1148)*(Transactions_Table[Transaction]="Sell")*Transactions_Table[Total Amount])/C1148, "")</f>
        <v/>
      </c>
      <c r="H1148" s="1" t="str">
        <f t="shared" si="17"/>
        <v/>
      </c>
    </row>
    <row r="1149" spans="4:8">
      <c r="D1149" s="1" t="str" cm="1">
        <f t="array" ref="D1149">IFERROR(SUMPRODUCT((Transactions_Table[Stock Ticker]=B1149)*(Transactions_Table[Transaction]="Buy")*Transactions_Table[Total Amount])/C1149, "")</f>
        <v/>
      </c>
      <c r="F1149" s="1" t="str" cm="1">
        <f t="array" ref="F1149">IFERROR(-SUMPRODUCT((Transactions_Table[Stock Ticker]=B1149)*(Transactions_Table[Transaction]="Sell")*Transactions_Table[Total Amount])/C1149, "")</f>
        <v/>
      </c>
      <c r="H1149" s="1" t="str">
        <f t="shared" si="17"/>
        <v/>
      </c>
    </row>
    <row r="1150" spans="4:8">
      <c r="D1150" s="1" t="str" cm="1">
        <f t="array" ref="D1150">IFERROR(SUMPRODUCT((Transactions_Table[Stock Ticker]=B1150)*(Transactions_Table[Transaction]="Buy")*Transactions_Table[Total Amount])/C1150, "")</f>
        <v/>
      </c>
      <c r="F1150" s="1" t="str" cm="1">
        <f t="array" ref="F1150">IFERROR(-SUMPRODUCT((Transactions_Table[Stock Ticker]=B1150)*(Transactions_Table[Transaction]="Sell")*Transactions_Table[Total Amount])/C1150, "")</f>
        <v/>
      </c>
      <c r="H1150" s="1" t="str">
        <f t="shared" si="17"/>
        <v/>
      </c>
    </row>
    <row r="1151" spans="4:8">
      <c r="D1151" s="1" t="str" cm="1">
        <f t="array" ref="D1151">IFERROR(SUMPRODUCT((Transactions_Table[Stock Ticker]=B1151)*(Transactions_Table[Transaction]="Buy")*Transactions_Table[Total Amount])/C1151, "")</f>
        <v/>
      </c>
      <c r="F1151" s="1" t="str" cm="1">
        <f t="array" ref="F1151">IFERROR(-SUMPRODUCT((Transactions_Table[Stock Ticker]=B1151)*(Transactions_Table[Transaction]="Sell")*Transactions_Table[Total Amount])/C1151, "")</f>
        <v/>
      </c>
      <c r="H1151" s="1" t="str">
        <f t="shared" si="17"/>
        <v/>
      </c>
    </row>
    <row r="1152" spans="4:8">
      <c r="D1152" s="1" t="str" cm="1">
        <f t="array" ref="D1152">IFERROR(SUMPRODUCT((Transactions_Table[Stock Ticker]=B1152)*(Transactions_Table[Transaction]="Buy")*Transactions_Table[Total Amount])/C1152, "")</f>
        <v/>
      </c>
      <c r="F1152" s="1" t="str" cm="1">
        <f t="array" ref="F1152">IFERROR(-SUMPRODUCT((Transactions_Table[Stock Ticker]=B1152)*(Transactions_Table[Transaction]="Sell")*Transactions_Table[Total Amount])/C1152, "")</f>
        <v/>
      </c>
      <c r="H1152" s="1" t="str">
        <f t="shared" si="17"/>
        <v/>
      </c>
    </row>
    <row r="1153" spans="4:8">
      <c r="D1153" s="1" t="str" cm="1">
        <f t="array" ref="D1153">IFERROR(SUMPRODUCT((Transactions_Table[Stock Ticker]=B1153)*(Transactions_Table[Transaction]="Buy")*Transactions_Table[Total Amount])/C1153, "")</f>
        <v/>
      </c>
      <c r="F1153" s="1" t="str" cm="1">
        <f t="array" ref="F1153">IFERROR(-SUMPRODUCT((Transactions_Table[Stock Ticker]=B1153)*(Transactions_Table[Transaction]="Sell")*Transactions_Table[Total Amount])/C1153, "")</f>
        <v/>
      </c>
      <c r="H1153" s="1" t="str">
        <f t="shared" si="17"/>
        <v/>
      </c>
    </row>
    <row r="1154" spans="4:8">
      <c r="D1154" s="1" t="str" cm="1">
        <f t="array" ref="D1154">IFERROR(SUMPRODUCT((Transactions_Table[Stock Ticker]=B1154)*(Transactions_Table[Transaction]="Buy")*Transactions_Table[Total Amount])/C1154, "")</f>
        <v/>
      </c>
      <c r="F1154" s="1" t="str" cm="1">
        <f t="array" ref="F1154">IFERROR(-SUMPRODUCT((Transactions_Table[Stock Ticker]=B1154)*(Transactions_Table[Transaction]="Sell")*Transactions_Table[Total Amount])/C1154, "")</f>
        <v/>
      </c>
      <c r="H1154" s="1" t="str">
        <f t="shared" si="17"/>
        <v/>
      </c>
    </row>
    <row r="1155" spans="4:8">
      <c r="D1155" s="1" t="str" cm="1">
        <f t="array" ref="D1155">IFERROR(SUMPRODUCT((Transactions_Table[Stock Ticker]=B1155)*(Transactions_Table[Transaction]="Buy")*Transactions_Table[Total Amount])/C1155, "")</f>
        <v/>
      </c>
      <c r="F1155" s="1" t="str" cm="1">
        <f t="array" ref="F1155">IFERROR(-SUMPRODUCT((Transactions_Table[Stock Ticker]=B1155)*(Transactions_Table[Transaction]="Sell")*Transactions_Table[Total Amount])/C1155, "")</f>
        <v/>
      </c>
      <c r="H1155" s="1" t="str">
        <f t="shared" si="17"/>
        <v/>
      </c>
    </row>
    <row r="1156" spans="4:8">
      <c r="D1156" s="1" t="str" cm="1">
        <f t="array" ref="D1156">IFERROR(SUMPRODUCT((Transactions_Table[Stock Ticker]=B1156)*(Transactions_Table[Transaction]="Buy")*Transactions_Table[Total Amount])/C1156, "")</f>
        <v/>
      </c>
      <c r="F1156" s="1" t="str" cm="1">
        <f t="array" ref="F1156">IFERROR(-SUMPRODUCT((Transactions_Table[Stock Ticker]=B1156)*(Transactions_Table[Transaction]="Sell")*Transactions_Table[Total Amount])/C1156, "")</f>
        <v/>
      </c>
      <c r="H1156" s="1" t="str">
        <f t="shared" si="17"/>
        <v/>
      </c>
    </row>
    <row r="1157" spans="4:8">
      <c r="D1157" s="1" t="str" cm="1">
        <f t="array" ref="D1157">IFERROR(SUMPRODUCT((Transactions_Table[Stock Ticker]=B1157)*(Transactions_Table[Transaction]="Buy")*Transactions_Table[Total Amount])/C1157, "")</f>
        <v/>
      </c>
      <c r="F1157" s="1" t="str" cm="1">
        <f t="array" ref="F1157">IFERROR(-SUMPRODUCT((Transactions_Table[Stock Ticker]=B1157)*(Transactions_Table[Transaction]="Sell")*Transactions_Table[Total Amount])/C1157, "")</f>
        <v/>
      </c>
      <c r="H1157" s="1" t="str">
        <f t="shared" ref="H1157:H1220" si="18">IFERROR((E1157*(F1157-D1157))+G1157, "")</f>
        <v/>
      </c>
    </row>
    <row r="1158" spans="4:8">
      <c r="D1158" s="1" t="str" cm="1">
        <f t="array" ref="D1158">IFERROR(SUMPRODUCT((Transactions_Table[Stock Ticker]=B1158)*(Transactions_Table[Transaction]="Buy")*Transactions_Table[Total Amount])/C1158, "")</f>
        <v/>
      </c>
      <c r="F1158" s="1" t="str" cm="1">
        <f t="array" ref="F1158">IFERROR(-SUMPRODUCT((Transactions_Table[Stock Ticker]=B1158)*(Transactions_Table[Transaction]="Sell")*Transactions_Table[Total Amount])/C1158, "")</f>
        <v/>
      </c>
      <c r="H1158" s="1" t="str">
        <f t="shared" si="18"/>
        <v/>
      </c>
    </row>
    <row r="1159" spans="4:8">
      <c r="D1159" s="1" t="str" cm="1">
        <f t="array" ref="D1159">IFERROR(SUMPRODUCT((Transactions_Table[Stock Ticker]=B1159)*(Transactions_Table[Transaction]="Buy")*Transactions_Table[Total Amount])/C1159, "")</f>
        <v/>
      </c>
      <c r="F1159" s="1" t="str" cm="1">
        <f t="array" ref="F1159">IFERROR(-SUMPRODUCT((Transactions_Table[Stock Ticker]=B1159)*(Transactions_Table[Transaction]="Sell")*Transactions_Table[Total Amount])/C1159, "")</f>
        <v/>
      </c>
      <c r="H1159" s="1" t="str">
        <f t="shared" si="18"/>
        <v/>
      </c>
    </row>
    <row r="1160" spans="4:8">
      <c r="D1160" s="1" t="str" cm="1">
        <f t="array" ref="D1160">IFERROR(SUMPRODUCT((Transactions_Table[Stock Ticker]=B1160)*(Transactions_Table[Transaction]="Buy")*Transactions_Table[Total Amount])/C1160, "")</f>
        <v/>
      </c>
      <c r="F1160" s="1" t="str" cm="1">
        <f t="array" ref="F1160">IFERROR(-SUMPRODUCT((Transactions_Table[Stock Ticker]=B1160)*(Transactions_Table[Transaction]="Sell")*Transactions_Table[Total Amount])/C1160, "")</f>
        <v/>
      </c>
      <c r="H1160" s="1" t="str">
        <f t="shared" si="18"/>
        <v/>
      </c>
    </row>
    <row r="1161" spans="4:8">
      <c r="D1161" s="1" t="str" cm="1">
        <f t="array" ref="D1161">IFERROR(SUMPRODUCT((Transactions_Table[Stock Ticker]=B1161)*(Transactions_Table[Transaction]="Buy")*Transactions_Table[Total Amount])/C1161, "")</f>
        <v/>
      </c>
      <c r="F1161" s="1" t="str" cm="1">
        <f t="array" ref="F1161">IFERROR(-SUMPRODUCT((Transactions_Table[Stock Ticker]=B1161)*(Transactions_Table[Transaction]="Sell")*Transactions_Table[Total Amount])/C1161, "")</f>
        <v/>
      </c>
      <c r="H1161" s="1" t="str">
        <f t="shared" si="18"/>
        <v/>
      </c>
    </row>
    <row r="1162" spans="4:8">
      <c r="D1162" s="1" t="str" cm="1">
        <f t="array" ref="D1162">IFERROR(SUMPRODUCT((Transactions_Table[Stock Ticker]=B1162)*(Transactions_Table[Transaction]="Buy")*Transactions_Table[Total Amount])/C1162, "")</f>
        <v/>
      </c>
      <c r="F1162" s="1" t="str" cm="1">
        <f t="array" ref="F1162">IFERROR(-SUMPRODUCT((Transactions_Table[Stock Ticker]=B1162)*(Transactions_Table[Transaction]="Sell")*Transactions_Table[Total Amount])/C1162, "")</f>
        <v/>
      </c>
      <c r="H1162" s="1" t="str">
        <f t="shared" si="18"/>
        <v/>
      </c>
    </row>
    <row r="1163" spans="4:8">
      <c r="D1163" s="1" t="str" cm="1">
        <f t="array" ref="D1163">IFERROR(SUMPRODUCT((Transactions_Table[Stock Ticker]=B1163)*(Transactions_Table[Transaction]="Buy")*Transactions_Table[Total Amount])/C1163, "")</f>
        <v/>
      </c>
      <c r="F1163" s="1" t="str" cm="1">
        <f t="array" ref="F1163">IFERROR(-SUMPRODUCT((Transactions_Table[Stock Ticker]=B1163)*(Transactions_Table[Transaction]="Sell")*Transactions_Table[Total Amount])/C1163, "")</f>
        <v/>
      </c>
      <c r="H1163" s="1" t="str">
        <f t="shared" si="18"/>
        <v/>
      </c>
    </row>
    <row r="1164" spans="4:8">
      <c r="D1164" s="1" t="str" cm="1">
        <f t="array" ref="D1164">IFERROR(SUMPRODUCT((Transactions_Table[Stock Ticker]=B1164)*(Transactions_Table[Transaction]="Buy")*Transactions_Table[Total Amount])/C1164, "")</f>
        <v/>
      </c>
      <c r="F1164" s="1" t="str" cm="1">
        <f t="array" ref="F1164">IFERROR(-SUMPRODUCT((Transactions_Table[Stock Ticker]=B1164)*(Transactions_Table[Transaction]="Sell")*Transactions_Table[Total Amount])/C1164, "")</f>
        <v/>
      </c>
      <c r="H1164" s="1" t="str">
        <f t="shared" si="18"/>
        <v/>
      </c>
    </row>
    <row r="1165" spans="4:8">
      <c r="D1165" s="1" t="str" cm="1">
        <f t="array" ref="D1165">IFERROR(SUMPRODUCT((Transactions_Table[Stock Ticker]=B1165)*(Transactions_Table[Transaction]="Buy")*Transactions_Table[Total Amount])/C1165, "")</f>
        <v/>
      </c>
      <c r="F1165" s="1" t="str" cm="1">
        <f t="array" ref="F1165">IFERROR(-SUMPRODUCT((Transactions_Table[Stock Ticker]=B1165)*(Transactions_Table[Transaction]="Sell")*Transactions_Table[Total Amount])/C1165, "")</f>
        <v/>
      </c>
      <c r="H1165" s="1" t="str">
        <f t="shared" si="18"/>
        <v/>
      </c>
    </row>
    <row r="1166" spans="4:8">
      <c r="D1166" s="1" t="str" cm="1">
        <f t="array" ref="D1166">IFERROR(SUMPRODUCT((Transactions_Table[Stock Ticker]=B1166)*(Transactions_Table[Transaction]="Buy")*Transactions_Table[Total Amount])/C1166, "")</f>
        <v/>
      </c>
      <c r="F1166" s="1" t="str" cm="1">
        <f t="array" ref="F1166">IFERROR(-SUMPRODUCT((Transactions_Table[Stock Ticker]=B1166)*(Transactions_Table[Transaction]="Sell")*Transactions_Table[Total Amount])/C1166, "")</f>
        <v/>
      </c>
      <c r="H1166" s="1" t="str">
        <f t="shared" si="18"/>
        <v/>
      </c>
    </row>
    <row r="1167" spans="4:8">
      <c r="D1167" s="1" t="str" cm="1">
        <f t="array" ref="D1167">IFERROR(SUMPRODUCT((Transactions_Table[Stock Ticker]=B1167)*(Transactions_Table[Transaction]="Buy")*Transactions_Table[Total Amount])/C1167, "")</f>
        <v/>
      </c>
      <c r="F1167" s="1" t="str" cm="1">
        <f t="array" ref="F1167">IFERROR(-SUMPRODUCT((Transactions_Table[Stock Ticker]=B1167)*(Transactions_Table[Transaction]="Sell")*Transactions_Table[Total Amount])/C1167, "")</f>
        <v/>
      </c>
      <c r="H1167" s="1" t="str">
        <f t="shared" si="18"/>
        <v/>
      </c>
    </row>
    <row r="1168" spans="4:8">
      <c r="D1168" s="1" t="str" cm="1">
        <f t="array" ref="D1168">IFERROR(SUMPRODUCT((Transactions_Table[Stock Ticker]=B1168)*(Transactions_Table[Transaction]="Buy")*Transactions_Table[Total Amount])/C1168, "")</f>
        <v/>
      </c>
      <c r="F1168" s="1" t="str" cm="1">
        <f t="array" ref="F1168">IFERROR(-SUMPRODUCT((Transactions_Table[Stock Ticker]=B1168)*(Transactions_Table[Transaction]="Sell")*Transactions_Table[Total Amount])/C1168, "")</f>
        <v/>
      </c>
      <c r="H1168" s="1" t="str">
        <f t="shared" si="18"/>
        <v/>
      </c>
    </row>
    <row r="1169" spans="4:8">
      <c r="D1169" s="1" t="str" cm="1">
        <f t="array" ref="D1169">IFERROR(SUMPRODUCT((Transactions_Table[Stock Ticker]=B1169)*(Transactions_Table[Transaction]="Buy")*Transactions_Table[Total Amount])/C1169, "")</f>
        <v/>
      </c>
      <c r="F1169" s="1" t="str" cm="1">
        <f t="array" ref="F1169">IFERROR(-SUMPRODUCT((Transactions_Table[Stock Ticker]=B1169)*(Transactions_Table[Transaction]="Sell")*Transactions_Table[Total Amount])/C1169, "")</f>
        <v/>
      </c>
      <c r="H1169" s="1" t="str">
        <f t="shared" si="18"/>
        <v/>
      </c>
    </row>
    <row r="1170" spans="4:8">
      <c r="D1170" s="1" t="str" cm="1">
        <f t="array" ref="D1170">IFERROR(SUMPRODUCT((Transactions_Table[Stock Ticker]=B1170)*(Transactions_Table[Transaction]="Buy")*Transactions_Table[Total Amount])/C1170, "")</f>
        <v/>
      </c>
      <c r="F1170" s="1" t="str" cm="1">
        <f t="array" ref="F1170">IFERROR(-SUMPRODUCT((Transactions_Table[Stock Ticker]=B1170)*(Transactions_Table[Transaction]="Sell")*Transactions_Table[Total Amount])/C1170, "")</f>
        <v/>
      </c>
      <c r="H1170" s="1" t="str">
        <f t="shared" si="18"/>
        <v/>
      </c>
    </row>
    <row r="1171" spans="4:8">
      <c r="D1171" s="1" t="str" cm="1">
        <f t="array" ref="D1171">IFERROR(SUMPRODUCT((Transactions_Table[Stock Ticker]=B1171)*(Transactions_Table[Transaction]="Buy")*Transactions_Table[Total Amount])/C1171, "")</f>
        <v/>
      </c>
      <c r="F1171" s="1" t="str" cm="1">
        <f t="array" ref="F1171">IFERROR(-SUMPRODUCT((Transactions_Table[Stock Ticker]=B1171)*(Transactions_Table[Transaction]="Sell")*Transactions_Table[Total Amount])/C1171, "")</f>
        <v/>
      </c>
      <c r="H1171" s="1" t="str">
        <f t="shared" si="18"/>
        <v/>
      </c>
    </row>
    <row r="1172" spans="4:8">
      <c r="D1172" s="1" t="str" cm="1">
        <f t="array" ref="D1172">IFERROR(SUMPRODUCT((Transactions_Table[Stock Ticker]=B1172)*(Transactions_Table[Transaction]="Buy")*Transactions_Table[Total Amount])/C1172, "")</f>
        <v/>
      </c>
      <c r="F1172" s="1" t="str" cm="1">
        <f t="array" ref="F1172">IFERROR(-SUMPRODUCT((Transactions_Table[Stock Ticker]=B1172)*(Transactions_Table[Transaction]="Sell")*Transactions_Table[Total Amount])/C1172, "")</f>
        <v/>
      </c>
      <c r="H1172" s="1" t="str">
        <f t="shared" si="18"/>
        <v/>
      </c>
    </row>
    <row r="1173" spans="4:8">
      <c r="D1173" s="1" t="str" cm="1">
        <f t="array" ref="D1173">IFERROR(SUMPRODUCT((Transactions_Table[Stock Ticker]=B1173)*(Transactions_Table[Transaction]="Buy")*Transactions_Table[Total Amount])/C1173, "")</f>
        <v/>
      </c>
      <c r="F1173" s="1" t="str" cm="1">
        <f t="array" ref="F1173">IFERROR(-SUMPRODUCT((Transactions_Table[Stock Ticker]=B1173)*(Transactions_Table[Transaction]="Sell")*Transactions_Table[Total Amount])/C1173, "")</f>
        <v/>
      </c>
      <c r="H1173" s="1" t="str">
        <f t="shared" si="18"/>
        <v/>
      </c>
    </row>
    <row r="1174" spans="4:8">
      <c r="D1174" s="1" t="str" cm="1">
        <f t="array" ref="D1174">IFERROR(SUMPRODUCT((Transactions_Table[Stock Ticker]=B1174)*(Transactions_Table[Transaction]="Buy")*Transactions_Table[Total Amount])/C1174, "")</f>
        <v/>
      </c>
      <c r="F1174" s="1" t="str" cm="1">
        <f t="array" ref="F1174">IFERROR(-SUMPRODUCT((Transactions_Table[Stock Ticker]=B1174)*(Transactions_Table[Transaction]="Sell")*Transactions_Table[Total Amount])/C1174, "")</f>
        <v/>
      </c>
      <c r="H1174" s="1" t="str">
        <f t="shared" si="18"/>
        <v/>
      </c>
    </row>
    <row r="1175" spans="4:8">
      <c r="D1175" s="1" t="str" cm="1">
        <f t="array" ref="D1175">IFERROR(SUMPRODUCT((Transactions_Table[Stock Ticker]=B1175)*(Transactions_Table[Transaction]="Buy")*Transactions_Table[Total Amount])/C1175, "")</f>
        <v/>
      </c>
      <c r="F1175" s="1" t="str" cm="1">
        <f t="array" ref="F1175">IFERROR(-SUMPRODUCT((Transactions_Table[Stock Ticker]=B1175)*(Transactions_Table[Transaction]="Sell")*Transactions_Table[Total Amount])/C1175, "")</f>
        <v/>
      </c>
      <c r="H1175" s="1" t="str">
        <f t="shared" si="18"/>
        <v/>
      </c>
    </row>
    <row r="1176" spans="4:8">
      <c r="D1176" s="1" t="str" cm="1">
        <f t="array" ref="D1176">IFERROR(SUMPRODUCT((Transactions_Table[Stock Ticker]=B1176)*(Transactions_Table[Transaction]="Buy")*Transactions_Table[Total Amount])/C1176, "")</f>
        <v/>
      </c>
      <c r="F1176" s="1" t="str" cm="1">
        <f t="array" ref="F1176">IFERROR(-SUMPRODUCT((Transactions_Table[Stock Ticker]=B1176)*(Transactions_Table[Transaction]="Sell")*Transactions_Table[Total Amount])/C1176, "")</f>
        <v/>
      </c>
      <c r="H1176" s="1" t="str">
        <f t="shared" si="18"/>
        <v/>
      </c>
    </row>
    <row r="1177" spans="4:8">
      <c r="D1177" s="1" t="str" cm="1">
        <f t="array" ref="D1177">IFERROR(SUMPRODUCT((Transactions_Table[Stock Ticker]=B1177)*(Transactions_Table[Transaction]="Buy")*Transactions_Table[Total Amount])/C1177, "")</f>
        <v/>
      </c>
      <c r="F1177" s="1" t="str" cm="1">
        <f t="array" ref="F1177">IFERROR(-SUMPRODUCT((Transactions_Table[Stock Ticker]=B1177)*(Transactions_Table[Transaction]="Sell")*Transactions_Table[Total Amount])/C1177, "")</f>
        <v/>
      </c>
      <c r="H1177" s="1" t="str">
        <f t="shared" si="18"/>
        <v/>
      </c>
    </row>
    <row r="1178" spans="4:8">
      <c r="D1178" s="1" t="str" cm="1">
        <f t="array" ref="D1178">IFERROR(SUMPRODUCT((Transactions_Table[Stock Ticker]=B1178)*(Transactions_Table[Transaction]="Buy")*Transactions_Table[Total Amount])/C1178, "")</f>
        <v/>
      </c>
      <c r="F1178" s="1" t="str" cm="1">
        <f t="array" ref="F1178">IFERROR(-SUMPRODUCT((Transactions_Table[Stock Ticker]=B1178)*(Transactions_Table[Transaction]="Sell")*Transactions_Table[Total Amount])/C1178, "")</f>
        <v/>
      </c>
      <c r="H1178" s="1" t="str">
        <f t="shared" si="18"/>
        <v/>
      </c>
    </row>
    <row r="1179" spans="4:8">
      <c r="D1179" s="1" t="str" cm="1">
        <f t="array" ref="D1179">IFERROR(SUMPRODUCT((Transactions_Table[Stock Ticker]=B1179)*(Transactions_Table[Transaction]="Buy")*Transactions_Table[Total Amount])/C1179, "")</f>
        <v/>
      </c>
      <c r="F1179" s="1" t="str" cm="1">
        <f t="array" ref="F1179">IFERROR(-SUMPRODUCT((Transactions_Table[Stock Ticker]=B1179)*(Transactions_Table[Transaction]="Sell")*Transactions_Table[Total Amount])/C1179, "")</f>
        <v/>
      </c>
      <c r="H1179" s="1" t="str">
        <f t="shared" si="18"/>
        <v/>
      </c>
    </row>
    <row r="1180" spans="4:8">
      <c r="D1180" s="1" t="str" cm="1">
        <f t="array" ref="D1180">IFERROR(SUMPRODUCT((Transactions_Table[Stock Ticker]=B1180)*(Transactions_Table[Transaction]="Buy")*Transactions_Table[Total Amount])/C1180, "")</f>
        <v/>
      </c>
      <c r="F1180" s="1" t="str" cm="1">
        <f t="array" ref="F1180">IFERROR(-SUMPRODUCT((Transactions_Table[Stock Ticker]=B1180)*(Transactions_Table[Transaction]="Sell")*Transactions_Table[Total Amount])/C1180, "")</f>
        <v/>
      </c>
      <c r="H1180" s="1" t="str">
        <f t="shared" si="18"/>
        <v/>
      </c>
    </row>
    <row r="1181" spans="4:8">
      <c r="D1181" s="1" t="str" cm="1">
        <f t="array" ref="D1181">IFERROR(SUMPRODUCT((Transactions_Table[Stock Ticker]=B1181)*(Transactions_Table[Transaction]="Buy")*Transactions_Table[Total Amount])/C1181, "")</f>
        <v/>
      </c>
      <c r="F1181" s="1" t="str" cm="1">
        <f t="array" ref="F1181">IFERROR(-SUMPRODUCT((Transactions_Table[Stock Ticker]=B1181)*(Transactions_Table[Transaction]="Sell")*Transactions_Table[Total Amount])/C1181, "")</f>
        <v/>
      </c>
      <c r="H1181" s="1" t="str">
        <f t="shared" si="18"/>
        <v/>
      </c>
    </row>
    <row r="1182" spans="4:8">
      <c r="D1182" s="1" t="str" cm="1">
        <f t="array" ref="D1182">IFERROR(SUMPRODUCT((Transactions_Table[Stock Ticker]=B1182)*(Transactions_Table[Transaction]="Buy")*Transactions_Table[Total Amount])/C1182, "")</f>
        <v/>
      </c>
      <c r="F1182" s="1" t="str" cm="1">
        <f t="array" ref="F1182">IFERROR(-SUMPRODUCT((Transactions_Table[Stock Ticker]=B1182)*(Transactions_Table[Transaction]="Sell")*Transactions_Table[Total Amount])/C1182, "")</f>
        <v/>
      </c>
      <c r="H1182" s="1" t="str">
        <f t="shared" si="18"/>
        <v/>
      </c>
    </row>
    <row r="1183" spans="4:8">
      <c r="D1183" s="1" t="str" cm="1">
        <f t="array" ref="D1183">IFERROR(SUMPRODUCT((Transactions_Table[Stock Ticker]=B1183)*(Transactions_Table[Transaction]="Buy")*Transactions_Table[Total Amount])/C1183, "")</f>
        <v/>
      </c>
      <c r="F1183" s="1" t="str" cm="1">
        <f t="array" ref="F1183">IFERROR(-SUMPRODUCT((Transactions_Table[Stock Ticker]=B1183)*(Transactions_Table[Transaction]="Sell")*Transactions_Table[Total Amount])/C1183, "")</f>
        <v/>
      </c>
      <c r="H1183" s="1" t="str">
        <f t="shared" si="18"/>
        <v/>
      </c>
    </row>
    <row r="1184" spans="4:8">
      <c r="D1184" s="1" t="str" cm="1">
        <f t="array" ref="D1184">IFERROR(SUMPRODUCT((Transactions_Table[Stock Ticker]=B1184)*(Transactions_Table[Transaction]="Buy")*Transactions_Table[Total Amount])/C1184, "")</f>
        <v/>
      </c>
      <c r="F1184" s="1" t="str" cm="1">
        <f t="array" ref="F1184">IFERROR(-SUMPRODUCT((Transactions_Table[Stock Ticker]=B1184)*(Transactions_Table[Transaction]="Sell")*Transactions_Table[Total Amount])/C1184, "")</f>
        <v/>
      </c>
      <c r="H1184" s="1" t="str">
        <f t="shared" si="18"/>
        <v/>
      </c>
    </row>
    <row r="1185" spans="4:8">
      <c r="D1185" s="1" t="str" cm="1">
        <f t="array" ref="D1185">IFERROR(SUMPRODUCT((Transactions_Table[Stock Ticker]=B1185)*(Transactions_Table[Transaction]="Buy")*Transactions_Table[Total Amount])/C1185, "")</f>
        <v/>
      </c>
      <c r="F1185" s="1" t="str" cm="1">
        <f t="array" ref="F1185">IFERROR(-SUMPRODUCT((Transactions_Table[Stock Ticker]=B1185)*(Transactions_Table[Transaction]="Sell")*Transactions_Table[Total Amount])/C1185, "")</f>
        <v/>
      </c>
      <c r="H1185" s="1" t="str">
        <f t="shared" si="18"/>
        <v/>
      </c>
    </row>
    <row r="1186" spans="4:8">
      <c r="D1186" s="1" t="str" cm="1">
        <f t="array" ref="D1186">IFERROR(SUMPRODUCT((Transactions_Table[Stock Ticker]=B1186)*(Transactions_Table[Transaction]="Buy")*Transactions_Table[Total Amount])/C1186, "")</f>
        <v/>
      </c>
      <c r="F1186" s="1" t="str" cm="1">
        <f t="array" ref="F1186">IFERROR(-SUMPRODUCT((Transactions_Table[Stock Ticker]=B1186)*(Transactions_Table[Transaction]="Sell")*Transactions_Table[Total Amount])/C1186, "")</f>
        <v/>
      </c>
      <c r="H1186" s="1" t="str">
        <f t="shared" si="18"/>
        <v/>
      </c>
    </row>
    <row r="1187" spans="4:8">
      <c r="D1187" s="1" t="str" cm="1">
        <f t="array" ref="D1187">IFERROR(SUMPRODUCT((Transactions_Table[Stock Ticker]=B1187)*(Transactions_Table[Transaction]="Buy")*Transactions_Table[Total Amount])/C1187, "")</f>
        <v/>
      </c>
      <c r="F1187" s="1" t="str" cm="1">
        <f t="array" ref="F1187">IFERROR(-SUMPRODUCT((Transactions_Table[Stock Ticker]=B1187)*(Transactions_Table[Transaction]="Sell")*Transactions_Table[Total Amount])/C1187, "")</f>
        <v/>
      </c>
      <c r="H1187" s="1" t="str">
        <f t="shared" si="18"/>
        <v/>
      </c>
    </row>
    <row r="1188" spans="4:8">
      <c r="D1188" s="1" t="str" cm="1">
        <f t="array" ref="D1188">IFERROR(SUMPRODUCT((Transactions_Table[Stock Ticker]=B1188)*(Transactions_Table[Transaction]="Buy")*Transactions_Table[Total Amount])/C1188, "")</f>
        <v/>
      </c>
      <c r="F1188" s="1" t="str" cm="1">
        <f t="array" ref="F1188">IFERROR(-SUMPRODUCT((Transactions_Table[Stock Ticker]=B1188)*(Transactions_Table[Transaction]="Sell")*Transactions_Table[Total Amount])/C1188, "")</f>
        <v/>
      </c>
      <c r="H1188" s="1" t="str">
        <f t="shared" si="18"/>
        <v/>
      </c>
    </row>
    <row r="1189" spans="4:8">
      <c r="D1189" s="1" t="str" cm="1">
        <f t="array" ref="D1189">IFERROR(SUMPRODUCT((Transactions_Table[Stock Ticker]=B1189)*(Transactions_Table[Transaction]="Buy")*Transactions_Table[Total Amount])/C1189, "")</f>
        <v/>
      </c>
      <c r="F1189" s="1" t="str" cm="1">
        <f t="array" ref="F1189">IFERROR(-SUMPRODUCT((Transactions_Table[Stock Ticker]=B1189)*(Transactions_Table[Transaction]="Sell")*Transactions_Table[Total Amount])/C1189, "")</f>
        <v/>
      </c>
      <c r="H1189" s="1" t="str">
        <f t="shared" si="18"/>
        <v/>
      </c>
    </row>
    <row r="1190" spans="4:8">
      <c r="D1190" s="1" t="str" cm="1">
        <f t="array" ref="D1190">IFERROR(SUMPRODUCT((Transactions_Table[Stock Ticker]=B1190)*(Transactions_Table[Transaction]="Buy")*Transactions_Table[Total Amount])/C1190, "")</f>
        <v/>
      </c>
      <c r="F1190" s="1" t="str" cm="1">
        <f t="array" ref="F1190">IFERROR(-SUMPRODUCT((Transactions_Table[Stock Ticker]=B1190)*(Transactions_Table[Transaction]="Sell")*Transactions_Table[Total Amount])/C1190, "")</f>
        <v/>
      </c>
      <c r="H1190" s="1" t="str">
        <f t="shared" si="18"/>
        <v/>
      </c>
    </row>
    <row r="1191" spans="4:8">
      <c r="D1191" s="1" t="str" cm="1">
        <f t="array" ref="D1191">IFERROR(SUMPRODUCT((Transactions_Table[Stock Ticker]=B1191)*(Transactions_Table[Transaction]="Buy")*Transactions_Table[Total Amount])/C1191, "")</f>
        <v/>
      </c>
      <c r="F1191" s="1" t="str" cm="1">
        <f t="array" ref="F1191">IFERROR(-SUMPRODUCT((Transactions_Table[Stock Ticker]=B1191)*(Transactions_Table[Transaction]="Sell")*Transactions_Table[Total Amount])/C1191, "")</f>
        <v/>
      </c>
      <c r="H1191" s="1" t="str">
        <f t="shared" si="18"/>
        <v/>
      </c>
    </row>
    <row r="1192" spans="4:8">
      <c r="D1192" s="1" t="str" cm="1">
        <f t="array" ref="D1192">IFERROR(SUMPRODUCT((Transactions_Table[Stock Ticker]=B1192)*(Transactions_Table[Transaction]="Buy")*Transactions_Table[Total Amount])/C1192, "")</f>
        <v/>
      </c>
      <c r="F1192" s="1" t="str" cm="1">
        <f t="array" ref="F1192">IFERROR(-SUMPRODUCT((Transactions_Table[Stock Ticker]=B1192)*(Transactions_Table[Transaction]="Sell")*Transactions_Table[Total Amount])/C1192, "")</f>
        <v/>
      </c>
      <c r="H1192" s="1" t="str">
        <f t="shared" si="18"/>
        <v/>
      </c>
    </row>
    <row r="1193" spans="4:8">
      <c r="D1193" s="1" t="str" cm="1">
        <f t="array" ref="D1193">IFERROR(SUMPRODUCT((Transactions_Table[Stock Ticker]=B1193)*(Transactions_Table[Transaction]="Buy")*Transactions_Table[Total Amount])/C1193, "")</f>
        <v/>
      </c>
      <c r="F1193" s="1" t="str" cm="1">
        <f t="array" ref="F1193">IFERROR(-SUMPRODUCT((Transactions_Table[Stock Ticker]=B1193)*(Transactions_Table[Transaction]="Sell")*Transactions_Table[Total Amount])/C1193, "")</f>
        <v/>
      </c>
      <c r="H1193" s="1" t="str">
        <f t="shared" si="18"/>
        <v/>
      </c>
    </row>
    <row r="1194" spans="4:8">
      <c r="D1194" s="1" t="str" cm="1">
        <f t="array" ref="D1194">IFERROR(SUMPRODUCT((Transactions_Table[Stock Ticker]=B1194)*(Transactions_Table[Transaction]="Buy")*Transactions_Table[Total Amount])/C1194, "")</f>
        <v/>
      </c>
      <c r="F1194" s="1" t="str" cm="1">
        <f t="array" ref="F1194">IFERROR(-SUMPRODUCT((Transactions_Table[Stock Ticker]=B1194)*(Transactions_Table[Transaction]="Sell")*Transactions_Table[Total Amount])/C1194, "")</f>
        <v/>
      </c>
      <c r="H1194" s="1" t="str">
        <f t="shared" si="18"/>
        <v/>
      </c>
    </row>
    <row r="1195" spans="4:8">
      <c r="D1195" s="1" t="str" cm="1">
        <f t="array" ref="D1195">IFERROR(SUMPRODUCT((Transactions_Table[Stock Ticker]=B1195)*(Transactions_Table[Transaction]="Buy")*Transactions_Table[Total Amount])/C1195, "")</f>
        <v/>
      </c>
      <c r="F1195" s="1" t="str" cm="1">
        <f t="array" ref="F1195">IFERROR(-SUMPRODUCT((Transactions_Table[Stock Ticker]=B1195)*(Transactions_Table[Transaction]="Sell")*Transactions_Table[Total Amount])/C1195, "")</f>
        <v/>
      </c>
      <c r="H1195" s="1" t="str">
        <f t="shared" si="18"/>
        <v/>
      </c>
    </row>
    <row r="1196" spans="4:8">
      <c r="D1196" s="1" t="str" cm="1">
        <f t="array" ref="D1196">IFERROR(SUMPRODUCT((Transactions_Table[Stock Ticker]=B1196)*(Transactions_Table[Transaction]="Buy")*Transactions_Table[Total Amount])/C1196, "")</f>
        <v/>
      </c>
      <c r="F1196" s="1" t="str" cm="1">
        <f t="array" ref="F1196">IFERROR(-SUMPRODUCT((Transactions_Table[Stock Ticker]=B1196)*(Transactions_Table[Transaction]="Sell")*Transactions_Table[Total Amount])/C1196, "")</f>
        <v/>
      </c>
      <c r="H1196" s="1" t="str">
        <f t="shared" si="18"/>
        <v/>
      </c>
    </row>
    <row r="1197" spans="4:8">
      <c r="D1197" s="1" t="str" cm="1">
        <f t="array" ref="D1197">IFERROR(SUMPRODUCT((Transactions_Table[Stock Ticker]=B1197)*(Transactions_Table[Transaction]="Buy")*Transactions_Table[Total Amount])/C1197, "")</f>
        <v/>
      </c>
      <c r="F1197" s="1" t="str" cm="1">
        <f t="array" ref="F1197">IFERROR(-SUMPRODUCT((Transactions_Table[Stock Ticker]=B1197)*(Transactions_Table[Transaction]="Sell")*Transactions_Table[Total Amount])/C1197, "")</f>
        <v/>
      </c>
      <c r="H1197" s="1" t="str">
        <f t="shared" si="18"/>
        <v/>
      </c>
    </row>
    <row r="1198" spans="4:8">
      <c r="D1198" s="1" t="str" cm="1">
        <f t="array" ref="D1198">IFERROR(SUMPRODUCT((Transactions_Table[Stock Ticker]=B1198)*(Transactions_Table[Transaction]="Buy")*Transactions_Table[Total Amount])/C1198, "")</f>
        <v/>
      </c>
      <c r="F1198" s="1" t="str" cm="1">
        <f t="array" ref="F1198">IFERROR(-SUMPRODUCT((Transactions_Table[Stock Ticker]=B1198)*(Transactions_Table[Transaction]="Sell")*Transactions_Table[Total Amount])/C1198, "")</f>
        <v/>
      </c>
      <c r="H1198" s="1" t="str">
        <f t="shared" si="18"/>
        <v/>
      </c>
    </row>
    <row r="1199" spans="4:8">
      <c r="D1199" s="1" t="str" cm="1">
        <f t="array" ref="D1199">IFERROR(SUMPRODUCT((Transactions_Table[Stock Ticker]=B1199)*(Transactions_Table[Transaction]="Buy")*Transactions_Table[Total Amount])/C1199, "")</f>
        <v/>
      </c>
      <c r="F1199" s="1" t="str" cm="1">
        <f t="array" ref="F1199">IFERROR(-SUMPRODUCT((Transactions_Table[Stock Ticker]=B1199)*(Transactions_Table[Transaction]="Sell")*Transactions_Table[Total Amount])/C1199, "")</f>
        <v/>
      </c>
      <c r="H1199" s="1" t="str">
        <f t="shared" si="18"/>
        <v/>
      </c>
    </row>
    <row r="1200" spans="4:8">
      <c r="D1200" s="1" t="str" cm="1">
        <f t="array" ref="D1200">IFERROR(SUMPRODUCT((Transactions_Table[Stock Ticker]=B1200)*(Transactions_Table[Transaction]="Buy")*Transactions_Table[Total Amount])/C1200, "")</f>
        <v/>
      </c>
      <c r="F1200" s="1" t="str" cm="1">
        <f t="array" ref="F1200">IFERROR(-SUMPRODUCT((Transactions_Table[Stock Ticker]=B1200)*(Transactions_Table[Transaction]="Sell")*Transactions_Table[Total Amount])/C1200, "")</f>
        <v/>
      </c>
      <c r="H1200" s="1" t="str">
        <f t="shared" si="18"/>
        <v/>
      </c>
    </row>
    <row r="1201" spans="4:8">
      <c r="D1201" s="1" t="str" cm="1">
        <f t="array" ref="D1201">IFERROR(SUMPRODUCT((Transactions_Table[Stock Ticker]=B1201)*(Transactions_Table[Transaction]="Buy")*Transactions_Table[Total Amount])/C1201, "")</f>
        <v/>
      </c>
      <c r="F1201" s="1" t="str" cm="1">
        <f t="array" ref="F1201">IFERROR(-SUMPRODUCT((Transactions_Table[Stock Ticker]=B1201)*(Transactions_Table[Transaction]="Sell")*Transactions_Table[Total Amount])/C1201, "")</f>
        <v/>
      </c>
      <c r="H1201" s="1" t="str">
        <f t="shared" si="18"/>
        <v/>
      </c>
    </row>
    <row r="1202" spans="4:8">
      <c r="D1202" s="1" t="str" cm="1">
        <f t="array" ref="D1202">IFERROR(SUMPRODUCT((Transactions_Table[Stock Ticker]=B1202)*(Transactions_Table[Transaction]="Buy")*Transactions_Table[Total Amount])/C1202, "")</f>
        <v/>
      </c>
      <c r="F1202" s="1" t="str" cm="1">
        <f t="array" ref="F1202">IFERROR(-SUMPRODUCT((Transactions_Table[Stock Ticker]=B1202)*(Transactions_Table[Transaction]="Sell")*Transactions_Table[Total Amount])/C1202, "")</f>
        <v/>
      </c>
      <c r="H1202" s="1" t="str">
        <f t="shared" si="18"/>
        <v/>
      </c>
    </row>
    <row r="1203" spans="4:8">
      <c r="D1203" s="1" t="str" cm="1">
        <f t="array" ref="D1203">IFERROR(SUMPRODUCT((Transactions_Table[Stock Ticker]=B1203)*(Transactions_Table[Transaction]="Buy")*Transactions_Table[Total Amount])/C1203, "")</f>
        <v/>
      </c>
      <c r="F1203" s="1" t="str" cm="1">
        <f t="array" ref="F1203">IFERROR(-SUMPRODUCT((Transactions_Table[Stock Ticker]=B1203)*(Transactions_Table[Transaction]="Sell")*Transactions_Table[Total Amount])/C1203, "")</f>
        <v/>
      </c>
      <c r="H1203" s="1" t="str">
        <f t="shared" si="18"/>
        <v/>
      </c>
    </row>
    <row r="1204" spans="4:8">
      <c r="D1204" s="1" t="str" cm="1">
        <f t="array" ref="D1204">IFERROR(SUMPRODUCT((Transactions_Table[Stock Ticker]=B1204)*(Transactions_Table[Transaction]="Buy")*Transactions_Table[Total Amount])/C1204, "")</f>
        <v/>
      </c>
      <c r="F1204" s="1" t="str" cm="1">
        <f t="array" ref="F1204">IFERROR(-SUMPRODUCT((Transactions_Table[Stock Ticker]=B1204)*(Transactions_Table[Transaction]="Sell")*Transactions_Table[Total Amount])/C1204, "")</f>
        <v/>
      </c>
      <c r="H1204" s="1" t="str">
        <f t="shared" si="18"/>
        <v/>
      </c>
    </row>
    <row r="1205" spans="4:8">
      <c r="D1205" s="1" t="str" cm="1">
        <f t="array" ref="D1205">IFERROR(SUMPRODUCT((Transactions_Table[Stock Ticker]=B1205)*(Transactions_Table[Transaction]="Buy")*Transactions_Table[Total Amount])/C1205, "")</f>
        <v/>
      </c>
      <c r="F1205" s="1" t="str" cm="1">
        <f t="array" ref="F1205">IFERROR(-SUMPRODUCT((Transactions_Table[Stock Ticker]=B1205)*(Transactions_Table[Transaction]="Sell")*Transactions_Table[Total Amount])/C1205, "")</f>
        <v/>
      </c>
      <c r="H1205" s="1" t="str">
        <f t="shared" si="18"/>
        <v/>
      </c>
    </row>
    <row r="1206" spans="4:8">
      <c r="D1206" s="1" t="str" cm="1">
        <f t="array" ref="D1206">IFERROR(SUMPRODUCT((Transactions_Table[Stock Ticker]=B1206)*(Transactions_Table[Transaction]="Buy")*Transactions_Table[Total Amount])/C1206, "")</f>
        <v/>
      </c>
      <c r="F1206" s="1" t="str" cm="1">
        <f t="array" ref="F1206">IFERROR(-SUMPRODUCT((Transactions_Table[Stock Ticker]=B1206)*(Transactions_Table[Transaction]="Sell")*Transactions_Table[Total Amount])/C1206, "")</f>
        <v/>
      </c>
      <c r="H1206" s="1" t="str">
        <f t="shared" si="18"/>
        <v/>
      </c>
    </row>
    <row r="1207" spans="4:8">
      <c r="D1207" s="1" t="str" cm="1">
        <f t="array" ref="D1207">IFERROR(SUMPRODUCT((Transactions_Table[Stock Ticker]=B1207)*(Transactions_Table[Transaction]="Buy")*Transactions_Table[Total Amount])/C1207, "")</f>
        <v/>
      </c>
      <c r="F1207" s="1" t="str" cm="1">
        <f t="array" ref="F1207">IFERROR(-SUMPRODUCT((Transactions_Table[Stock Ticker]=B1207)*(Transactions_Table[Transaction]="Sell")*Transactions_Table[Total Amount])/C1207, "")</f>
        <v/>
      </c>
      <c r="H1207" s="1" t="str">
        <f t="shared" si="18"/>
        <v/>
      </c>
    </row>
    <row r="1208" spans="4:8">
      <c r="D1208" s="1" t="str" cm="1">
        <f t="array" ref="D1208">IFERROR(SUMPRODUCT((Transactions_Table[Stock Ticker]=B1208)*(Transactions_Table[Transaction]="Buy")*Transactions_Table[Total Amount])/C1208, "")</f>
        <v/>
      </c>
      <c r="F1208" s="1" t="str" cm="1">
        <f t="array" ref="F1208">IFERROR(-SUMPRODUCT((Transactions_Table[Stock Ticker]=B1208)*(Transactions_Table[Transaction]="Sell")*Transactions_Table[Total Amount])/C1208, "")</f>
        <v/>
      </c>
      <c r="H1208" s="1" t="str">
        <f t="shared" si="18"/>
        <v/>
      </c>
    </row>
    <row r="1209" spans="4:8">
      <c r="D1209" s="1" t="str" cm="1">
        <f t="array" ref="D1209">IFERROR(SUMPRODUCT((Transactions_Table[Stock Ticker]=B1209)*(Transactions_Table[Transaction]="Buy")*Transactions_Table[Total Amount])/C1209, "")</f>
        <v/>
      </c>
      <c r="F1209" s="1" t="str" cm="1">
        <f t="array" ref="F1209">IFERROR(-SUMPRODUCT((Transactions_Table[Stock Ticker]=B1209)*(Transactions_Table[Transaction]="Sell")*Transactions_Table[Total Amount])/C1209, "")</f>
        <v/>
      </c>
      <c r="H1209" s="1" t="str">
        <f t="shared" si="18"/>
        <v/>
      </c>
    </row>
    <row r="1210" spans="4:8">
      <c r="D1210" s="1" t="str" cm="1">
        <f t="array" ref="D1210">IFERROR(SUMPRODUCT((Transactions_Table[Stock Ticker]=B1210)*(Transactions_Table[Transaction]="Buy")*Transactions_Table[Total Amount])/C1210, "")</f>
        <v/>
      </c>
      <c r="F1210" s="1" t="str" cm="1">
        <f t="array" ref="F1210">IFERROR(-SUMPRODUCT((Transactions_Table[Stock Ticker]=B1210)*(Transactions_Table[Transaction]="Sell")*Transactions_Table[Total Amount])/C1210, "")</f>
        <v/>
      </c>
      <c r="H1210" s="1" t="str">
        <f t="shared" si="18"/>
        <v/>
      </c>
    </row>
    <row r="1211" spans="4:8">
      <c r="D1211" s="1" t="str" cm="1">
        <f t="array" ref="D1211">IFERROR(SUMPRODUCT((Transactions_Table[Stock Ticker]=B1211)*(Transactions_Table[Transaction]="Buy")*Transactions_Table[Total Amount])/C1211, "")</f>
        <v/>
      </c>
      <c r="F1211" s="1" t="str" cm="1">
        <f t="array" ref="F1211">IFERROR(-SUMPRODUCT((Transactions_Table[Stock Ticker]=B1211)*(Transactions_Table[Transaction]="Sell")*Transactions_Table[Total Amount])/C1211, "")</f>
        <v/>
      </c>
      <c r="H1211" s="1" t="str">
        <f t="shared" si="18"/>
        <v/>
      </c>
    </row>
    <row r="1212" spans="4:8">
      <c r="D1212" s="1" t="str" cm="1">
        <f t="array" ref="D1212">IFERROR(SUMPRODUCT((Transactions_Table[Stock Ticker]=B1212)*(Transactions_Table[Transaction]="Buy")*Transactions_Table[Total Amount])/C1212, "")</f>
        <v/>
      </c>
      <c r="F1212" s="1" t="str" cm="1">
        <f t="array" ref="F1212">IFERROR(-SUMPRODUCT((Transactions_Table[Stock Ticker]=B1212)*(Transactions_Table[Transaction]="Sell")*Transactions_Table[Total Amount])/C1212, "")</f>
        <v/>
      </c>
      <c r="H1212" s="1" t="str">
        <f t="shared" si="18"/>
        <v/>
      </c>
    </row>
    <row r="1213" spans="4:8">
      <c r="D1213" s="1" t="str" cm="1">
        <f t="array" ref="D1213">IFERROR(SUMPRODUCT((Transactions_Table[Stock Ticker]=B1213)*(Transactions_Table[Transaction]="Buy")*Transactions_Table[Total Amount])/C1213, "")</f>
        <v/>
      </c>
      <c r="F1213" s="1" t="str" cm="1">
        <f t="array" ref="F1213">IFERROR(-SUMPRODUCT((Transactions_Table[Stock Ticker]=B1213)*(Transactions_Table[Transaction]="Sell")*Transactions_Table[Total Amount])/C1213, "")</f>
        <v/>
      </c>
      <c r="H1213" s="1" t="str">
        <f t="shared" si="18"/>
        <v/>
      </c>
    </row>
    <row r="1214" spans="4:8">
      <c r="D1214" s="1" t="str" cm="1">
        <f t="array" ref="D1214">IFERROR(SUMPRODUCT((Transactions_Table[Stock Ticker]=B1214)*(Transactions_Table[Transaction]="Buy")*Transactions_Table[Total Amount])/C1214, "")</f>
        <v/>
      </c>
      <c r="F1214" s="1" t="str" cm="1">
        <f t="array" ref="F1214">IFERROR(-SUMPRODUCT((Transactions_Table[Stock Ticker]=B1214)*(Transactions_Table[Transaction]="Sell")*Transactions_Table[Total Amount])/C1214, "")</f>
        <v/>
      </c>
      <c r="H1214" s="1" t="str">
        <f t="shared" si="18"/>
        <v/>
      </c>
    </row>
    <row r="1215" spans="4:8">
      <c r="D1215" s="1" t="str" cm="1">
        <f t="array" ref="D1215">IFERROR(SUMPRODUCT((Transactions_Table[Stock Ticker]=B1215)*(Transactions_Table[Transaction]="Buy")*Transactions_Table[Total Amount])/C1215, "")</f>
        <v/>
      </c>
      <c r="F1215" s="1" t="str" cm="1">
        <f t="array" ref="F1215">IFERROR(-SUMPRODUCT((Transactions_Table[Stock Ticker]=B1215)*(Transactions_Table[Transaction]="Sell")*Transactions_Table[Total Amount])/C1215, "")</f>
        <v/>
      </c>
      <c r="H1215" s="1" t="str">
        <f t="shared" si="18"/>
        <v/>
      </c>
    </row>
    <row r="1216" spans="4:8">
      <c r="D1216" s="1" t="str" cm="1">
        <f t="array" ref="D1216">IFERROR(SUMPRODUCT((Transactions_Table[Stock Ticker]=B1216)*(Transactions_Table[Transaction]="Buy")*Transactions_Table[Total Amount])/C1216, "")</f>
        <v/>
      </c>
      <c r="F1216" s="1" t="str" cm="1">
        <f t="array" ref="F1216">IFERROR(-SUMPRODUCT((Transactions_Table[Stock Ticker]=B1216)*(Transactions_Table[Transaction]="Sell")*Transactions_Table[Total Amount])/C1216, "")</f>
        <v/>
      </c>
      <c r="H1216" s="1" t="str">
        <f t="shared" si="18"/>
        <v/>
      </c>
    </row>
    <row r="1217" spans="4:8">
      <c r="D1217" s="1" t="str" cm="1">
        <f t="array" ref="D1217">IFERROR(SUMPRODUCT((Transactions_Table[Stock Ticker]=B1217)*(Transactions_Table[Transaction]="Buy")*Transactions_Table[Total Amount])/C1217, "")</f>
        <v/>
      </c>
      <c r="F1217" s="1" t="str" cm="1">
        <f t="array" ref="F1217">IFERROR(-SUMPRODUCT((Transactions_Table[Stock Ticker]=B1217)*(Transactions_Table[Transaction]="Sell")*Transactions_Table[Total Amount])/C1217, "")</f>
        <v/>
      </c>
      <c r="H1217" s="1" t="str">
        <f t="shared" si="18"/>
        <v/>
      </c>
    </row>
    <row r="1218" spans="4:8">
      <c r="D1218" s="1" t="str" cm="1">
        <f t="array" ref="D1218">IFERROR(SUMPRODUCT((Transactions_Table[Stock Ticker]=B1218)*(Transactions_Table[Transaction]="Buy")*Transactions_Table[Total Amount])/C1218, "")</f>
        <v/>
      </c>
      <c r="F1218" s="1" t="str" cm="1">
        <f t="array" ref="F1218">IFERROR(-SUMPRODUCT((Transactions_Table[Stock Ticker]=B1218)*(Transactions_Table[Transaction]="Sell")*Transactions_Table[Total Amount])/C1218, "")</f>
        <v/>
      </c>
      <c r="H1218" s="1" t="str">
        <f t="shared" si="18"/>
        <v/>
      </c>
    </row>
    <row r="1219" spans="4:8">
      <c r="D1219" s="1" t="str" cm="1">
        <f t="array" ref="D1219">IFERROR(SUMPRODUCT((Transactions_Table[Stock Ticker]=B1219)*(Transactions_Table[Transaction]="Buy")*Transactions_Table[Total Amount])/C1219, "")</f>
        <v/>
      </c>
      <c r="F1219" s="1" t="str" cm="1">
        <f t="array" ref="F1219">IFERROR(-SUMPRODUCT((Transactions_Table[Stock Ticker]=B1219)*(Transactions_Table[Transaction]="Sell")*Transactions_Table[Total Amount])/C1219, "")</f>
        <v/>
      </c>
      <c r="H1219" s="1" t="str">
        <f t="shared" si="18"/>
        <v/>
      </c>
    </row>
    <row r="1220" spans="4:8">
      <c r="D1220" s="1" t="str" cm="1">
        <f t="array" ref="D1220">IFERROR(SUMPRODUCT((Transactions_Table[Stock Ticker]=B1220)*(Transactions_Table[Transaction]="Buy")*Transactions_Table[Total Amount])/C1220, "")</f>
        <v/>
      </c>
      <c r="F1220" s="1" t="str" cm="1">
        <f t="array" ref="F1220">IFERROR(-SUMPRODUCT((Transactions_Table[Stock Ticker]=B1220)*(Transactions_Table[Transaction]="Sell")*Transactions_Table[Total Amount])/C1220, "")</f>
        <v/>
      </c>
      <c r="H1220" s="1" t="str">
        <f t="shared" si="18"/>
        <v/>
      </c>
    </row>
    <row r="1221" spans="4:8">
      <c r="D1221" s="1" t="str" cm="1">
        <f t="array" ref="D1221">IFERROR(SUMPRODUCT((Transactions_Table[Stock Ticker]=B1221)*(Transactions_Table[Transaction]="Buy")*Transactions_Table[Total Amount])/C1221, "")</f>
        <v/>
      </c>
      <c r="F1221" s="1" t="str" cm="1">
        <f t="array" ref="F1221">IFERROR(-SUMPRODUCT((Transactions_Table[Stock Ticker]=B1221)*(Transactions_Table[Transaction]="Sell")*Transactions_Table[Total Amount])/C1221, "")</f>
        <v/>
      </c>
      <c r="H1221" s="1" t="str">
        <f t="shared" ref="H1221:H1284" si="19">IFERROR((E1221*(F1221-D1221))+G1221, "")</f>
        <v/>
      </c>
    </row>
    <row r="1222" spans="4:8">
      <c r="D1222" s="1" t="str" cm="1">
        <f t="array" ref="D1222">IFERROR(SUMPRODUCT((Transactions_Table[Stock Ticker]=B1222)*(Transactions_Table[Transaction]="Buy")*Transactions_Table[Total Amount])/C1222, "")</f>
        <v/>
      </c>
      <c r="F1222" s="1" t="str" cm="1">
        <f t="array" ref="F1222">IFERROR(-SUMPRODUCT((Transactions_Table[Stock Ticker]=B1222)*(Transactions_Table[Transaction]="Sell")*Transactions_Table[Total Amount])/C1222, "")</f>
        <v/>
      </c>
      <c r="H1222" s="1" t="str">
        <f t="shared" si="19"/>
        <v/>
      </c>
    </row>
    <row r="1223" spans="4:8">
      <c r="D1223" s="1" t="str" cm="1">
        <f t="array" ref="D1223">IFERROR(SUMPRODUCT((Transactions_Table[Stock Ticker]=B1223)*(Transactions_Table[Transaction]="Buy")*Transactions_Table[Total Amount])/C1223, "")</f>
        <v/>
      </c>
      <c r="F1223" s="1" t="str" cm="1">
        <f t="array" ref="F1223">IFERROR(-SUMPRODUCT((Transactions_Table[Stock Ticker]=B1223)*(Transactions_Table[Transaction]="Sell")*Transactions_Table[Total Amount])/C1223, "")</f>
        <v/>
      </c>
      <c r="H1223" s="1" t="str">
        <f t="shared" si="19"/>
        <v/>
      </c>
    </row>
    <row r="1224" spans="4:8">
      <c r="D1224" s="1" t="str" cm="1">
        <f t="array" ref="D1224">IFERROR(SUMPRODUCT((Transactions_Table[Stock Ticker]=B1224)*(Transactions_Table[Transaction]="Buy")*Transactions_Table[Total Amount])/C1224, "")</f>
        <v/>
      </c>
      <c r="F1224" s="1" t="str" cm="1">
        <f t="array" ref="F1224">IFERROR(-SUMPRODUCT((Transactions_Table[Stock Ticker]=B1224)*(Transactions_Table[Transaction]="Sell")*Transactions_Table[Total Amount])/C1224, "")</f>
        <v/>
      </c>
      <c r="H1224" s="1" t="str">
        <f t="shared" si="19"/>
        <v/>
      </c>
    </row>
    <row r="1225" spans="4:8">
      <c r="D1225" s="1" t="str" cm="1">
        <f t="array" ref="D1225">IFERROR(SUMPRODUCT((Transactions_Table[Stock Ticker]=B1225)*(Transactions_Table[Transaction]="Buy")*Transactions_Table[Total Amount])/C1225, "")</f>
        <v/>
      </c>
      <c r="F1225" s="1" t="str" cm="1">
        <f t="array" ref="F1225">IFERROR(-SUMPRODUCT((Transactions_Table[Stock Ticker]=B1225)*(Transactions_Table[Transaction]="Sell")*Transactions_Table[Total Amount])/C1225, "")</f>
        <v/>
      </c>
      <c r="H1225" s="1" t="str">
        <f t="shared" si="19"/>
        <v/>
      </c>
    </row>
    <row r="1226" spans="4:8">
      <c r="D1226" s="1" t="str" cm="1">
        <f t="array" ref="D1226">IFERROR(SUMPRODUCT((Transactions_Table[Stock Ticker]=B1226)*(Transactions_Table[Transaction]="Buy")*Transactions_Table[Total Amount])/C1226, "")</f>
        <v/>
      </c>
      <c r="F1226" s="1" t="str" cm="1">
        <f t="array" ref="F1226">IFERROR(-SUMPRODUCT((Transactions_Table[Stock Ticker]=B1226)*(Transactions_Table[Transaction]="Sell")*Transactions_Table[Total Amount])/C1226, "")</f>
        <v/>
      </c>
      <c r="H1226" s="1" t="str">
        <f t="shared" si="19"/>
        <v/>
      </c>
    </row>
    <row r="1227" spans="4:8">
      <c r="D1227" s="1" t="str" cm="1">
        <f t="array" ref="D1227">IFERROR(SUMPRODUCT((Transactions_Table[Stock Ticker]=B1227)*(Transactions_Table[Transaction]="Buy")*Transactions_Table[Total Amount])/C1227, "")</f>
        <v/>
      </c>
      <c r="F1227" s="1" t="str" cm="1">
        <f t="array" ref="F1227">IFERROR(-SUMPRODUCT((Transactions_Table[Stock Ticker]=B1227)*(Transactions_Table[Transaction]="Sell")*Transactions_Table[Total Amount])/C1227, "")</f>
        <v/>
      </c>
      <c r="H1227" s="1" t="str">
        <f t="shared" si="19"/>
        <v/>
      </c>
    </row>
    <row r="1228" spans="4:8">
      <c r="D1228" s="1" t="str" cm="1">
        <f t="array" ref="D1228">IFERROR(SUMPRODUCT((Transactions_Table[Stock Ticker]=B1228)*(Transactions_Table[Transaction]="Buy")*Transactions_Table[Total Amount])/C1228, "")</f>
        <v/>
      </c>
      <c r="F1228" s="1" t="str" cm="1">
        <f t="array" ref="F1228">IFERROR(-SUMPRODUCT((Transactions_Table[Stock Ticker]=B1228)*(Transactions_Table[Transaction]="Sell")*Transactions_Table[Total Amount])/C1228, "")</f>
        <v/>
      </c>
      <c r="H1228" s="1" t="str">
        <f t="shared" si="19"/>
        <v/>
      </c>
    </row>
    <row r="1229" spans="4:8">
      <c r="D1229" s="1" t="str" cm="1">
        <f t="array" ref="D1229">IFERROR(SUMPRODUCT((Transactions_Table[Stock Ticker]=B1229)*(Transactions_Table[Transaction]="Buy")*Transactions_Table[Total Amount])/C1229, "")</f>
        <v/>
      </c>
      <c r="F1229" s="1" t="str" cm="1">
        <f t="array" ref="F1229">IFERROR(-SUMPRODUCT((Transactions_Table[Stock Ticker]=B1229)*(Transactions_Table[Transaction]="Sell")*Transactions_Table[Total Amount])/C1229, "")</f>
        <v/>
      </c>
      <c r="H1229" s="1" t="str">
        <f t="shared" si="19"/>
        <v/>
      </c>
    </row>
    <row r="1230" spans="4:8">
      <c r="D1230" s="1" t="str" cm="1">
        <f t="array" ref="D1230">IFERROR(SUMPRODUCT((Transactions_Table[Stock Ticker]=B1230)*(Transactions_Table[Transaction]="Buy")*Transactions_Table[Total Amount])/C1230, "")</f>
        <v/>
      </c>
      <c r="F1230" s="1" t="str" cm="1">
        <f t="array" ref="F1230">IFERROR(-SUMPRODUCT((Transactions_Table[Stock Ticker]=B1230)*(Transactions_Table[Transaction]="Sell")*Transactions_Table[Total Amount])/C1230, "")</f>
        <v/>
      </c>
      <c r="H1230" s="1" t="str">
        <f t="shared" si="19"/>
        <v/>
      </c>
    </row>
    <row r="1231" spans="4:8">
      <c r="D1231" s="1" t="str" cm="1">
        <f t="array" ref="D1231">IFERROR(SUMPRODUCT((Transactions_Table[Stock Ticker]=B1231)*(Transactions_Table[Transaction]="Buy")*Transactions_Table[Total Amount])/C1231, "")</f>
        <v/>
      </c>
      <c r="F1231" s="1" t="str" cm="1">
        <f t="array" ref="F1231">IFERROR(-SUMPRODUCT((Transactions_Table[Stock Ticker]=B1231)*(Transactions_Table[Transaction]="Sell")*Transactions_Table[Total Amount])/C1231, "")</f>
        <v/>
      </c>
      <c r="H1231" s="1" t="str">
        <f t="shared" si="19"/>
        <v/>
      </c>
    </row>
    <row r="1232" spans="4:8">
      <c r="D1232" s="1" t="str" cm="1">
        <f t="array" ref="D1232">IFERROR(SUMPRODUCT((Transactions_Table[Stock Ticker]=B1232)*(Transactions_Table[Transaction]="Buy")*Transactions_Table[Total Amount])/C1232, "")</f>
        <v/>
      </c>
      <c r="F1232" s="1" t="str" cm="1">
        <f t="array" ref="F1232">IFERROR(-SUMPRODUCT((Transactions_Table[Stock Ticker]=B1232)*(Transactions_Table[Transaction]="Sell")*Transactions_Table[Total Amount])/C1232, "")</f>
        <v/>
      </c>
      <c r="H1232" s="1" t="str">
        <f t="shared" si="19"/>
        <v/>
      </c>
    </row>
    <row r="1233" spans="4:8">
      <c r="D1233" s="1" t="str" cm="1">
        <f t="array" ref="D1233">IFERROR(SUMPRODUCT((Transactions_Table[Stock Ticker]=B1233)*(Transactions_Table[Transaction]="Buy")*Transactions_Table[Total Amount])/C1233, "")</f>
        <v/>
      </c>
      <c r="F1233" s="1" t="str" cm="1">
        <f t="array" ref="F1233">IFERROR(-SUMPRODUCT((Transactions_Table[Stock Ticker]=B1233)*(Transactions_Table[Transaction]="Sell")*Transactions_Table[Total Amount])/C1233, "")</f>
        <v/>
      </c>
      <c r="H1233" s="1" t="str">
        <f t="shared" si="19"/>
        <v/>
      </c>
    </row>
    <row r="1234" spans="4:8">
      <c r="D1234" s="1" t="str" cm="1">
        <f t="array" ref="D1234">IFERROR(SUMPRODUCT((Transactions_Table[Stock Ticker]=B1234)*(Transactions_Table[Transaction]="Buy")*Transactions_Table[Total Amount])/C1234, "")</f>
        <v/>
      </c>
      <c r="F1234" s="1" t="str" cm="1">
        <f t="array" ref="F1234">IFERROR(-SUMPRODUCT((Transactions_Table[Stock Ticker]=B1234)*(Transactions_Table[Transaction]="Sell")*Transactions_Table[Total Amount])/C1234, "")</f>
        <v/>
      </c>
      <c r="H1234" s="1" t="str">
        <f t="shared" si="19"/>
        <v/>
      </c>
    </row>
    <row r="1235" spans="4:8">
      <c r="D1235" s="1" t="str" cm="1">
        <f t="array" ref="D1235">IFERROR(SUMPRODUCT((Transactions_Table[Stock Ticker]=B1235)*(Transactions_Table[Transaction]="Buy")*Transactions_Table[Total Amount])/C1235, "")</f>
        <v/>
      </c>
      <c r="F1235" s="1" t="str" cm="1">
        <f t="array" ref="F1235">IFERROR(-SUMPRODUCT((Transactions_Table[Stock Ticker]=B1235)*(Transactions_Table[Transaction]="Sell")*Transactions_Table[Total Amount])/C1235, "")</f>
        <v/>
      </c>
      <c r="H1235" s="1" t="str">
        <f t="shared" si="19"/>
        <v/>
      </c>
    </row>
    <row r="1236" spans="4:8">
      <c r="D1236" s="1" t="str" cm="1">
        <f t="array" ref="D1236">IFERROR(SUMPRODUCT((Transactions_Table[Stock Ticker]=B1236)*(Transactions_Table[Transaction]="Buy")*Transactions_Table[Total Amount])/C1236, "")</f>
        <v/>
      </c>
      <c r="F1236" s="1" t="str" cm="1">
        <f t="array" ref="F1236">IFERROR(-SUMPRODUCT((Transactions_Table[Stock Ticker]=B1236)*(Transactions_Table[Transaction]="Sell")*Transactions_Table[Total Amount])/C1236, "")</f>
        <v/>
      </c>
      <c r="H1236" s="1" t="str">
        <f t="shared" si="19"/>
        <v/>
      </c>
    </row>
    <row r="1237" spans="4:8">
      <c r="D1237" s="1" t="str" cm="1">
        <f t="array" ref="D1237">IFERROR(SUMPRODUCT((Transactions_Table[Stock Ticker]=B1237)*(Transactions_Table[Transaction]="Buy")*Transactions_Table[Total Amount])/C1237, "")</f>
        <v/>
      </c>
      <c r="F1237" s="1" t="str" cm="1">
        <f t="array" ref="F1237">IFERROR(-SUMPRODUCT((Transactions_Table[Stock Ticker]=B1237)*(Transactions_Table[Transaction]="Sell")*Transactions_Table[Total Amount])/C1237, "")</f>
        <v/>
      </c>
      <c r="H1237" s="1" t="str">
        <f t="shared" si="19"/>
        <v/>
      </c>
    </row>
    <row r="1238" spans="4:8">
      <c r="D1238" s="1" t="str" cm="1">
        <f t="array" ref="D1238">IFERROR(SUMPRODUCT((Transactions_Table[Stock Ticker]=B1238)*(Transactions_Table[Transaction]="Buy")*Transactions_Table[Total Amount])/C1238, "")</f>
        <v/>
      </c>
      <c r="F1238" s="1" t="str" cm="1">
        <f t="array" ref="F1238">IFERROR(-SUMPRODUCT((Transactions_Table[Stock Ticker]=B1238)*(Transactions_Table[Transaction]="Sell")*Transactions_Table[Total Amount])/C1238, "")</f>
        <v/>
      </c>
      <c r="H1238" s="1" t="str">
        <f t="shared" si="19"/>
        <v/>
      </c>
    </row>
    <row r="1239" spans="4:8">
      <c r="D1239" s="1" t="str" cm="1">
        <f t="array" ref="D1239">IFERROR(SUMPRODUCT((Transactions_Table[Stock Ticker]=B1239)*(Transactions_Table[Transaction]="Buy")*Transactions_Table[Total Amount])/C1239, "")</f>
        <v/>
      </c>
      <c r="F1239" s="1" t="str" cm="1">
        <f t="array" ref="F1239">IFERROR(-SUMPRODUCT((Transactions_Table[Stock Ticker]=B1239)*(Transactions_Table[Transaction]="Sell")*Transactions_Table[Total Amount])/C1239, "")</f>
        <v/>
      </c>
      <c r="H1239" s="1" t="str">
        <f t="shared" si="19"/>
        <v/>
      </c>
    </row>
    <row r="1240" spans="4:8">
      <c r="D1240" s="1" t="str" cm="1">
        <f t="array" ref="D1240">IFERROR(SUMPRODUCT((Transactions_Table[Stock Ticker]=B1240)*(Transactions_Table[Transaction]="Buy")*Transactions_Table[Total Amount])/C1240, "")</f>
        <v/>
      </c>
      <c r="F1240" s="1" t="str" cm="1">
        <f t="array" ref="F1240">IFERROR(-SUMPRODUCT((Transactions_Table[Stock Ticker]=B1240)*(Transactions_Table[Transaction]="Sell")*Transactions_Table[Total Amount])/C1240, "")</f>
        <v/>
      </c>
      <c r="H1240" s="1" t="str">
        <f t="shared" si="19"/>
        <v/>
      </c>
    </row>
    <row r="1241" spans="4:8">
      <c r="D1241" s="1" t="str" cm="1">
        <f t="array" ref="D1241">IFERROR(SUMPRODUCT((Transactions_Table[Stock Ticker]=B1241)*(Transactions_Table[Transaction]="Buy")*Transactions_Table[Total Amount])/C1241, "")</f>
        <v/>
      </c>
      <c r="F1241" s="1" t="str" cm="1">
        <f t="array" ref="F1241">IFERROR(-SUMPRODUCT((Transactions_Table[Stock Ticker]=B1241)*(Transactions_Table[Transaction]="Sell")*Transactions_Table[Total Amount])/C1241, "")</f>
        <v/>
      </c>
      <c r="H1241" s="1" t="str">
        <f t="shared" si="19"/>
        <v/>
      </c>
    </row>
    <row r="1242" spans="4:8">
      <c r="D1242" s="1" t="str" cm="1">
        <f t="array" ref="D1242">IFERROR(SUMPRODUCT((Transactions_Table[Stock Ticker]=B1242)*(Transactions_Table[Transaction]="Buy")*Transactions_Table[Total Amount])/C1242, "")</f>
        <v/>
      </c>
      <c r="F1242" s="1" t="str" cm="1">
        <f t="array" ref="F1242">IFERROR(-SUMPRODUCT((Transactions_Table[Stock Ticker]=B1242)*(Transactions_Table[Transaction]="Sell")*Transactions_Table[Total Amount])/C1242, "")</f>
        <v/>
      </c>
      <c r="H1242" s="1" t="str">
        <f t="shared" si="19"/>
        <v/>
      </c>
    </row>
    <row r="1243" spans="4:8">
      <c r="D1243" s="1" t="str" cm="1">
        <f t="array" ref="D1243">IFERROR(SUMPRODUCT((Transactions_Table[Stock Ticker]=B1243)*(Transactions_Table[Transaction]="Buy")*Transactions_Table[Total Amount])/C1243, "")</f>
        <v/>
      </c>
      <c r="F1243" s="1" t="str" cm="1">
        <f t="array" ref="F1243">IFERROR(-SUMPRODUCT((Transactions_Table[Stock Ticker]=B1243)*(Transactions_Table[Transaction]="Sell")*Transactions_Table[Total Amount])/C1243, "")</f>
        <v/>
      </c>
      <c r="H1243" s="1" t="str">
        <f t="shared" si="19"/>
        <v/>
      </c>
    </row>
    <row r="1244" spans="4:8">
      <c r="D1244" s="1" t="str" cm="1">
        <f t="array" ref="D1244">IFERROR(SUMPRODUCT((Transactions_Table[Stock Ticker]=B1244)*(Transactions_Table[Transaction]="Buy")*Transactions_Table[Total Amount])/C1244, "")</f>
        <v/>
      </c>
      <c r="F1244" s="1" t="str" cm="1">
        <f t="array" ref="F1244">IFERROR(-SUMPRODUCT((Transactions_Table[Stock Ticker]=B1244)*(Transactions_Table[Transaction]="Sell")*Transactions_Table[Total Amount])/C1244, "")</f>
        <v/>
      </c>
      <c r="H1244" s="1" t="str">
        <f t="shared" si="19"/>
        <v/>
      </c>
    </row>
    <row r="1245" spans="4:8">
      <c r="D1245" s="1" t="str" cm="1">
        <f t="array" ref="D1245">IFERROR(SUMPRODUCT((Transactions_Table[Stock Ticker]=B1245)*(Transactions_Table[Transaction]="Buy")*Transactions_Table[Total Amount])/C1245, "")</f>
        <v/>
      </c>
      <c r="F1245" s="1" t="str" cm="1">
        <f t="array" ref="F1245">IFERROR(-SUMPRODUCT((Transactions_Table[Stock Ticker]=B1245)*(Transactions_Table[Transaction]="Sell")*Transactions_Table[Total Amount])/C1245, "")</f>
        <v/>
      </c>
      <c r="H1245" s="1" t="str">
        <f t="shared" si="19"/>
        <v/>
      </c>
    </row>
    <row r="1246" spans="4:8">
      <c r="D1246" s="1" t="str" cm="1">
        <f t="array" ref="D1246">IFERROR(SUMPRODUCT((Transactions_Table[Stock Ticker]=B1246)*(Transactions_Table[Transaction]="Buy")*Transactions_Table[Total Amount])/C1246, "")</f>
        <v/>
      </c>
      <c r="F1246" s="1" t="str" cm="1">
        <f t="array" ref="F1246">IFERROR(-SUMPRODUCT((Transactions_Table[Stock Ticker]=B1246)*(Transactions_Table[Transaction]="Sell")*Transactions_Table[Total Amount])/C1246, "")</f>
        <v/>
      </c>
      <c r="H1246" s="1" t="str">
        <f t="shared" si="19"/>
        <v/>
      </c>
    </row>
    <row r="1247" spans="4:8">
      <c r="D1247" s="1" t="str" cm="1">
        <f t="array" ref="D1247">IFERROR(SUMPRODUCT((Transactions_Table[Stock Ticker]=B1247)*(Transactions_Table[Transaction]="Buy")*Transactions_Table[Total Amount])/C1247, "")</f>
        <v/>
      </c>
      <c r="F1247" s="1" t="str" cm="1">
        <f t="array" ref="F1247">IFERROR(-SUMPRODUCT((Transactions_Table[Stock Ticker]=B1247)*(Transactions_Table[Transaction]="Sell")*Transactions_Table[Total Amount])/C1247, "")</f>
        <v/>
      </c>
      <c r="H1247" s="1" t="str">
        <f t="shared" si="19"/>
        <v/>
      </c>
    </row>
    <row r="1248" spans="4:8">
      <c r="D1248" s="1" t="str" cm="1">
        <f t="array" ref="D1248">IFERROR(SUMPRODUCT((Transactions_Table[Stock Ticker]=B1248)*(Transactions_Table[Transaction]="Buy")*Transactions_Table[Total Amount])/C1248, "")</f>
        <v/>
      </c>
      <c r="F1248" s="1" t="str" cm="1">
        <f t="array" ref="F1248">IFERROR(-SUMPRODUCT((Transactions_Table[Stock Ticker]=B1248)*(Transactions_Table[Transaction]="Sell")*Transactions_Table[Total Amount])/C1248, "")</f>
        <v/>
      </c>
      <c r="H1248" s="1" t="str">
        <f t="shared" si="19"/>
        <v/>
      </c>
    </row>
    <row r="1249" spans="4:8">
      <c r="D1249" s="1" t="str" cm="1">
        <f t="array" ref="D1249">IFERROR(SUMPRODUCT((Transactions_Table[Stock Ticker]=B1249)*(Transactions_Table[Transaction]="Buy")*Transactions_Table[Total Amount])/C1249, "")</f>
        <v/>
      </c>
      <c r="F1249" s="1" t="str" cm="1">
        <f t="array" ref="F1249">IFERROR(-SUMPRODUCT((Transactions_Table[Stock Ticker]=B1249)*(Transactions_Table[Transaction]="Sell")*Transactions_Table[Total Amount])/C1249, "")</f>
        <v/>
      </c>
      <c r="H1249" s="1" t="str">
        <f t="shared" si="19"/>
        <v/>
      </c>
    </row>
    <row r="1250" spans="4:8">
      <c r="D1250" s="1" t="str" cm="1">
        <f t="array" ref="D1250">IFERROR(SUMPRODUCT((Transactions_Table[Stock Ticker]=B1250)*(Transactions_Table[Transaction]="Buy")*Transactions_Table[Total Amount])/C1250, "")</f>
        <v/>
      </c>
      <c r="F1250" s="1" t="str" cm="1">
        <f t="array" ref="F1250">IFERROR(-SUMPRODUCT((Transactions_Table[Stock Ticker]=B1250)*(Transactions_Table[Transaction]="Sell")*Transactions_Table[Total Amount])/C1250, "")</f>
        <v/>
      </c>
      <c r="H1250" s="1" t="str">
        <f t="shared" si="19"/>
        <v/>
      </c>
    </row>
    <row r="1251" spans="4:8">
      <c r="D1251" s="1" t="str" cm="1">
        <f t="array" ref="D1251">IFERROR(SUMPRODUCT((Transactions_Table[Stock Ticker]=B1251)*(Transactions_Table[Transaction]="Buy")*Transactions_Table[Total Amount])/C1251, "")</f>
        <v/>
      </c>
      <c r="F1251" s="1" t="str" cm="1">
        <f t="array" ref="F1251">IFERROR(-SUMPRODUCT((Transactions_Table[Stock Ticker]=B1251)*(Transactions_Table[Transaction]="Sell")*Transactions_Table[Total Amount])/C1251, "")</f>
        <v/>
      </c>
      <c r="H1251" s="1" t="str">
        <f t="shared" si="19"/>
        <v/>
      </c>
    </row>
    <row r="1252" spans="4:8">
      <c r="D1252" s="1" t="str" cm="1">
        <f t="array" ref="D1252">IFERROR(SUMPRODUCT((Transactions_Table[Stock Ticker]=B1252)*(Transactions_Table[Transaction]="Buy")*Transactions_Table[Total Amount])/C1252, "")</f>
        <v/>
      </c>
      <c r="F1252" s="1" t="str" cm="1">
        <f t="array" ref="F1252">IFERROR(-SUMPRODUCT((Transactions_Table[Stock Ticker]=B1252)*(Transactions_Table[Transaction]="Sell")*Transactions_Table[Total Amount])/C1252, "")</f>
        <v/>
      </c>
      <c r="H1252" s="1" t="str">
        <f t="shared" si="19"/>
        <v/>
      </c>
    </row>
    <row r="1253" spans="4:8">
      <c r="D1253" s="1" t="str" cm="1">
        <f t="array" ref="D1253">IFERROR(SUMPRODUCT((Transactions_Table[Stock Ticker]=B1253)*(Transactions_Table[Transaction]="Buy")*Transactions_Table[Total Amount])/C1253, "")</f>
        <v/>
      </c>
      <c r="F1253" s="1" t="str" cm="1">
        <f t="array" ref="F1253">IFERROR(-SUMPRODUCT((Transactions_Table[Stock Ticker]=B1253)*(Transactions_Table[Transaction]="Sell")*Transactions_Table[Total Amount])/C1253, "")</f>
        <v/>
      </c>
      <c r="H1253" s="1" t="str">
        <f t="shared" si="19"/>
        <v/>
      </c>
    </row>
    <row r="1254" spans="4:8">
      <c r="D1254" s="1" t="str" cm="1">
        <f t="array" ref="D1254">IFERROR(SUMPRODUCT((Transactions_Table[Stock Ticker]=B1254)*(Transactions_Table[Transaction]="Buy")*Transactions_Table[Total Amount])/C1254, "")</f>
        <v/>
      </c>
      <c r="F1254" s="1" t="str" cm="1">
        <f t="array" ref="F1254">IFERROR(-SUMPRODUCT((Transactions_Table[Stock Ticker]=B1254)*(Transactions_Table[Transaction]="Sell")*Transactions_Table[Total Amount])/C1254, "")</f>
        <v/>
      </c>
      <c r="H1254" s="1" t="str">
        <f t="shared" si="19"/>
        <v/>
      </c>
    </row>
    <row r="1255" spans="4:8">
      <c r="D1255" s="1" t="str" cm="1">
        <f t="array" ref="D1255">IFERROR(SUMPRODUCT((Transactions_Table[Stock Ticker]=B1255)*(Transactions_Table[Transaction]="Buy")*Transactions_Table[Total Amount])/C1255, "")</f>
        <v/>
      </c>
      <c r="F1255" s="1" t="str" cm="1">
        <f t="array" ref="F1255">IFERROR(-SUMPRODUCT((Transactions_Table[Stock Ticker]=B1255)*(Transactions_Table[Transaction]="Sell")*Transactions_Table[Total Amount])/C1255, "")</f>
        <v/>
      </c>
      <c r="H1255" s="1" t="str">
        <f t="shared" si="19"/>
        <v/>
      </c>
    </row>
    <row r="1256" spans="4:8">
      <c r="D1256" s="1" t="str" cm="1">
        <f t="array" ref="D1256">IFERROR(SUMPRODUCT((Transactions_Table[Stock Ticker]=B1256)*(Transactions_Table[Transaction]="Buy")*Transactions_Table[Total Amount])/C1256, "")</f>
        <v/>
      </c>
      <c r="F1256" s="1" t="str" cm="1">
        <f t="array" ref="F1256">IFERROR(-SUMPRODUCT((Transactions_Table[Stock Ticker]=B1256)*(Transactions_Table[Transaction]="Sell")*Transactions_Table[Total Amount])/C1256, "")</f>
        <v/>
      </c>
      <c r="H1256" s="1" t="str">
        <f t="shared" si="19"/>
        <v/>
      </c>
    </row>
    <row r="1257" spans="4:8">
      <c r="D1257" s="1" t="str" cm="1">
        <f t="array" ref="D1257">IFERROR(SUMPRODUCT((Transactions_Table[Stock Ticker]=B1257)*(Transactions_Table[Transaction]="Buy")*Transactions_Table[Total Amount])/C1257, "")</f>
        <v/>
      </c>
      <c r="F1257" s="1" t="str" cm="1">
        <f t="array" ref="F1257">IFERROR(-SUMPRODUCT((Transactions_Table[Stock Ticker]=B1257)*(Transactions_Table[Transaction]="Sell")*Transactions_Table[Total Amount])/C1257, "")</f>
        <v/>
      </c>
      <c r="H1257" s="1" t="str">
        <f t="shared" si="19"/>
        <v/>
      </c>
    </row>
    <row r="1258" spans="4:8">
      <c r="D1258" s="1" t="str" cm="1">
        <f t="array" ref="D1258">IFERROR(SUMPRODUCT((Transactions_Table[Stock Ticker]=B1258)*(Transactions_Table[Transaction]="Buy")*Transactions_Table[Total Amount])/C1258, "")</f>
        <v/>
      </c>
      <c r="F1258" s="1" t="str" cm="1">
        <f t="array" ref="F1258">IFERROR(-SUMPRODUCT((Transactions_Table[Stock Ticker]=B1258)*(Transactions_Table[Transaction]="Sell")*Transactions_Table[Total Amount])/C1258, "")</f>
        <v/>
      </c>
      <c r="H1258" s="1" t="str">
        <f t="shared" si="19"/>
        <v/>
      </c>
    </row>
    <row r="1259" spans="4:8">
      <c r="D1259" s="1" t="str" cm="1">
        <f t="array" ref="D1259">IFERROR(SUMPRODUCT((Transactions_Table[Stock Ticker]=B1259)*(Transactions_Table[Transaction]="Buy")*Transactions_Table[Total Amount])/C1259, "")</f>
        <v/>
      </c>
      <c r="F1259" s="1" t="str" cm="1">
        <f t="array" ref="F1259">IFERROR(-SUMPRODUCT((Transactions_Table[Stock Ticker]=B1259)*(Transactions_Table[Transaction]="Sell")*Transactions_Table[Total Amount])/C1259, "")</f>
        <v/>
      </c>
      <c r="H1259" s="1" t="str">
        <f t="shared" si="19"/>
        <v/>
      </c>
    </row>
    <row r="1260" spans="4:8">
      <c r="D1260" s="1" t="str" cm="1">
        <f t="array" ref="D1260">IFERROR(SUMPRODUCT((Transactions_Table[Stock Ticker]=B1260)*(Transactions_Table[Transaction]="Buy")*Transactions_Table[Total Amount])/C1260, "")</f>
        <v/>
      </c>
      <c r="F1260" s="1" t="str" cm="1">
        <f t="array" ref="F1260">IFERROR(-SUMPRODUCT((Transactions_Table[Stock Ticker]=B1260)*(Transactions_Table[Transaction]="Sell")*Transactions_Table[Total Amount])/C1260, "")</f>
        <v/>
      </c>
      <c r="H1260" s="1" t="str">
        <f t="shared" si="19"/>
        <v/>
      </c>
    </row>
    <row r="1261" spans="4:8">
      <c r="D1261" s="1" t="str" cm="1">
        <f t="array" ref="D1261">IFERROR(SUMPRODUCT((Transactions_Table[Stock Ticker]=B1261)*(Transactions_Table[Transaction]="Buy")*Transactions_Table[Total Amount])/C1261, "")</f>
        <v/>
      </c>
      <c r="F1261" s="1" t="str" cm="1">
        <f t="array" ref="F1261">IFERROR(-SUMPRODUCT((Transactions_Table[Stock Ticker]=B1261)*(Transactions_Table[Transaction]="Sell")*Transactions_Table[Total Amount])/C1261, "")</f>
        <v/>
      </c>
      <c r="H1261" s="1" t="str">
        <f t="shared" si="19"/>
        <v/>
      </c>
    </row>
    <row r="1262" spans="4:8">
      <c r="D1262" s="1" t="str" cm="1">
        <f t="array" ref="D1262">IFERROR(SUMPRODUCT((Transactions_Table[Stock Ticker]=B1262)*(Transactions_Table[Transaction]="Buy")*Transactions_Table[Total Amount])/C1262, "")</f>
        <v/>
      </c>
      <c r="F1262" s="1" t="str" cm="1">
        <f t="array" ref="F1262">IFERROR(-SUMPRODUCT((Transactions_Table[Stock Ticker]=B1262)*(Transactions_Table[Transaction]="Sell")*Transactions_Table[Total Amount])/C1262, "")</f>
        <v/>
      </c>
      <c r="H1262" s="1" t="str">
        <f t="shared" si="19"/>
        <v/>
      </c>
    </row>
    <row r="1263" spans="4:8">
      <c r="D1263" s="1" t="str" cm="1">
        <f t="array" ref="D1263">IFERROR(SUMPRODUCT((Transactions_Table[Stock Ticker]=B1263)*(Transactions_Table[Transaction]="Buy")*Transactions_Table[Total Amount])/C1263, "")</f>
        <v/>
      </c>
      <c r="F1263" s="1" t="str" cm="1">
        <f t="array" ref="F1263">IFERROR(-SUMPRODUCT((Transactions_Table[Stock Ticker]=B1263)*(Transactions_Table[Transaction]="Sell")*Transactions_Table[Total Amount])/C1263, "")</f>
        <v/>
      </c>
      <c r="H1263" s="1" t="str">
        <f t="shared" si="19"/>
        <v/>
      </c>
    </row>
    <row r="1264" spans="4:8">
      <c r="D1264" s="1" t="str" cm="1">
        <f t="array" ref="D1264">IFERROR(SUMPRODUCT((Transactions_Table[Stock Ticker]=B1264)*(Transactions_Table[Transaction]="Buy")*Transactions_Table[Total Amount])/C1264, "")</f>
        <v/>
      </c>
      <c r="F1264" s="1" t="str" cm="1">
        <f t="array" ref="F1264">IFERROR(-SUMPRODUCT((Transactions_Table[Stock Ticker]=B1264)*(Transactions_Table[Transaction]="Sell")*Transactions_Table[Total Amount])/C1264, "")</f>
        <v/>
      </c>
      <c r="H1264" s="1" t="str">
        <f t="shared" si="19"/>
        <v/>
      </c>
    </row>
    <row r="1265" spans="4:8">
      <c r="D1265" s="1" t="str" cm="1">
        <f t="array" ref="D1265">IFERROR(SUMPRODUCT((Transactions_Table[Stock Ticker]=B1265)*(Transactions_Table[Transaction]="Buy")*Transactions_Table[Total Amount])/C1265, "")</f>
        <v/>
      </c>
      <c r="F1265" s="1" t="str" cm="1">
        <f t="array" ref="F1265">IFERROR(-SUMPRODUCT((Transactions_Table[Stock Ticker]=B1265)*(Transactions_Table[Transaction]="Sell")*Transactions_Table[Total Amount])/C1265, "")</f>
        <v/>
      </c>
      <c r="H1265" s="1" t="str">
        <f t="shared" si="19"/>
        <v/>
      </c>
    </row>
    <row r="1266" spans="4:8">
      <c r="D1266" s="1" t="str" cm="1">
        <f t="array" ref="D1266">IFERROR(SUMPRODUCT((Transactions_Table[Stock Ticker]=B1266)*(Transactions_Table[Transaction]="Buy")*Transactions_Table[Total Amount])/C1266, "")</f>
        <v/>
      </c>
      <c r="F1266" s="1" t="str" cm="1">
        <f t="array" ref="F1266">IFERROR(-SUMPRODUCT((Transactions_Table[Stock Ticker]=B1266)*(Transactions_Table[Transaction]="Sell")*Transactions_Table[Total Amount])/C1266, "")</f>
        <v/>
      </c>
      <c r="H1266" s="1" t="str">
        <f t="shared" si="19"/>
        <v/>
      </c>
    </row>
    <row r="1267" spans="4:8">
      <c r="D1267" s="1" t="str" cm="1">
        <f t="array" ref="D1267">IFERROR(SUMPRODUCT((Transactions_Table[Stock Ticker]=B1267)*(Transactions_Table[Transaction]="Buy")*Transactions_Table[Total Amount])/C1267, "")</f>
        <v/>
      </c>
      <c r="F1267" s="1" t="str" cm="1">
        <f t="array" ref="F1267">IFERROR(-SUMPRODUCT((Transactions_Table[Stock Ticker]=B1267)*(Transactions_Table[Transaction]="Sell")*Transactions_Table[Total Amount])/C1267, "")</f>
        <v/>
      </c>
      <c r="H1267" s="1" t="str">
        <f t="shared" si="19"/>
        <v/>
      </c>
    </row>
    <row r="1268" spans="4:8">
      <c r="D1268" s="1" t="str" cm="1">
        <f t="array" ref="D1268">IFERROR(SUMPRODUCT((Transactions_Table[Stock Ticker]=B1268)*(Transactions_Table[Transaction]="Buy")*Transactions_Table[Total Amount])/C1268, "")</f>
        <v/>
      </c>
      <c r="F1268" s="1" t="str" cm="1">
        <f t="array" ref="F1268">IFERROR(-SUMPRODUCT((Transactions_Table[Stock Ticker]=B1268)*(Transactions_Table[Transaction]="Sell")*Transactions_Table[Total Amount])/C1268, "")</f>
        <v/>
      </c>
      <c r="H1268" s="1" t="str">
        <f t="shared" si="19"/>
        <v/>
      </c>
    </row>
    <row r="1269" spans="4:8">
      <c r="D1269" s="1" t="str" cm="1">
        <f t="array" ref="D1269">IFERROR(SUMPRODUCT((Transactions_Table[Stock Ticker]=B1269)*(Transactions_Table[Transaction]="Buy")*Transactions_Table[Total Amount])/C1269, "")</f>
        <v/>
      </c>
      <c r="F1269" s="1" t="str" cm="1">
        <f t="array" ref="F1269">IFERROR(-SUMPRODUCT((Transactions_Table[Stock Ticker]=B1269)*(Transactions_Table[Transaction]="Sell")*Transactions_Table[Total Amount])/C1269, "")</f>
        <v/>
      </c>
      <c r="H1269" s="1" t="str">
        <f t="shared" si="19"/>
        <v/>
      </c>
    </row>
    <row r="1270" spans="4:8">
      <c r="D1270" s="1" t="str" cm="1">
        <f t="array" ref="D1270">IFERROR(SUMPRODUCT((Transactions_Table[Stock Ticker]=B1270)*(Transactions_Table[Transaction]="Buy")*Transactions_Table[Total Amount])/C1270, "")</f>
        <v/>
      </c>
      <c r="F1270" s="1" t="str" cm="1">
        <f t="array" ref="F1270">IFERROR(-SUMPRODUCT((Transactions_Table[Stock Ticker]=B1270)*(Transactions_Table[Transaction]="Sell")*Transactions_Table[Total Amount])/C1270, "")</f>
        <v/>
      </c>
      <c r="H1270" s="1" t="str">
        <f t="shared" si="19"/>
        <v/>
      </c>
    </row>
    <row r="1271" spans="4:8">
      <c r="D1271" s="1" t="str" cm="1">
        <f t="array" ref="D1271">IFERROR(SUMPRODUCT((Transactions_Table[Stock Ticker]=B1271)*(Transactions_Table[Transaction]="Buy")*Transactions_Table[Total Amount])/C1271, "")</f>
        <v/>
      </c>
      <c r="F1271" s="1" t="str" cm="1">
        <f t="array" ref="F1271">IFERROR(-SUMPRODUCT((Transactions_Table[Stock Ticker]=B1271)*(Transactions_Table[Transaction]="Sell")*Transactions_Table[Total Amount])/C1271, "")</f>
        <v/>
      </c>
      <c r="H1271" s="1" t="str">
        <f t="shared" si="19"/>
        <v/>
      </c>
    </row>
    <row r="1272" spans="4:8">
      <c r="D1272" s="1" t="str" cm="1">
        <f t="array" ref="D1272">IFERROR(SUMPRODUCT((Transactions_Table[Stock Ticker]=B1272)*(Transactions_Table[Transaction]="Buy")*Transactions_Table[Total Amount])/C1272, "")</f>
        <v/>
      </c>
      <c r="F1272" s="1" t="str" cm="1">
        <f t="array" ref="F1272">IFERROR(-SUMPRODUCT((Transactions_Table[Stock Ticker]=B1272)*(Transactions_Table[Transaction]="Sell")*Transactions_Table[Total Amount])/C1272, "")</f>
        <v/>
      </c>
      <c r="H1272" s="1" t="str">
        <f t="shared" si="19"/>
        <v/>
      </c>
    </row>
    <row r="1273" spans="4:8">
      <c r="D1273" s="1" t="str" cm="1">
        <f t="array" ref="D1273">IFERROR(SUMPRODUCT((Transactions_Table[Stock Ticker]=B1273)*(Transactions_Table[Transaction]="Buy")*Transactions_Table[Total Amount])/C1273, "")</f>
        <v/>
      </c>
      <c r="F1273" s="1" t="str" cm="1">
        <f t="array" ref="F1273">IFERROR(-SUMPRODUCT((Transactions_Table[Stock Ticker]=B1273)*(Transactions_Table[Transaction]="Sell")*Transactions_Table[Total Amount])/C1273, "")</f>
        <v/>
      </c>
      <c r="H1273" s="1" t="str">
        <f t="shared" si="19"/>
        <v/>
      </c>
    </row>
    <row r="1274" spans="4:8">
      <c r="D1274" s="1" t="str" cm="1">
        <f t="array" ref="D1274">IFERROR(SUMPRODUCT((Transactions_Table[Stock Ticker]=B1274)*(Transactions_Table[Transaction]="Buy")*Transactions_Table[Total Amount])/C1274, "")</f>
        <v/>
      </c>
      <c r="F1274" s="1" t="str" cm="1">
        <f t="array" ref="F1274">IFERROR(-SUMPRODUCT((Transactions_Table[Stock Ticker]=B1274)*(Transactions_Table[Transaction]="Sell")*Transactions_Table[Total Amount])/C1274, "")</f>
        <v/>
      </c>
      <c r="H1274" s="1" t="str">
        <f t="shared" si="19"/>
        <v/>
      </c>
    </row>
    <row r="1275" spans="4:8">
      <c r="D1275" s="1" t="str" cm="1">
        <f t="array" ref="D1275">IFERROR(SUMPRODUCT((Transactions_Table[Stock Ticker]=B1275)*(Transactions_Table[Transaction]="Buy")*Transactions_Table[Total Amount])/C1275, "")</f>
        <v/>
      </c>
      <c r="F1275" s="1" t="str" cm="1">
        <f t="array" ref="F1275">IFERROR(-SUMPRODUCT((Transactions_Table[Stock Ticker]=B1275)*(Transactions_Table[Transaction]="Sell")*Transactions_Table[Total Amount])/C1275, "")</f>
        <v/>
      </c>
      <c r="H1275" s="1" t="str">
        <f t="shared" si="19"/>
        <v/>
      </c>
    </row>
    <row r="1276" spans="4:8">
      <c r="D1276" s="1" t="str" cm="1">
        <f t="array" ref="D1276">IFERROR(SUMPRODUCT((Transactions_Table[Stock Ticker]=B1276)*(Transactions_Table[Transaction]="Buy")*Transactions_Table[Total Amount])/C1276, "")</f>
        <v/>
      </c>
      <c r="F1276" s="1" t="str" cm="1">
        <f t="array" ref="F1276">IFERROR(-SUMPRODUCT((Transactions_Table[Stock Ticker]=B1276)*(Transactions_Table[Transaction]="Sell")*Transactions_Table[Total Amount])/C1276, "")</f>
        <v/>
      </c>
      <c r="H1276" s="1" t="str">
        <f t="shared" si="19"/>
        <v/>
      </c>
    </row>
    <row r="1277" spans="4:8">
      <c r="D1277" s="1" t="str" cm="1">
        <f t="array" ref="D1277">IFERROR(SUMPRODUCT((Transactions_Table[Stock Ticker]=B1277)*(Transactions_Table[Transaction]="Buy")*Transactions_Table[Total Amount])/C1277, "")</f>
        <v/>
      </c>
      <c r="F1277" s="1" t="str" cm="1">
        <f t="array" ref="F1277">IFERROR(-SUMPRODUCT((Transactions_Table[Stock Ticker]=B1277)*(Transactions_Table[Transaction]="Sell")*Transactions_Table[Total Amount])/C1277, "")</f>
        <v/>
      </c>
      <c r="H1277" s="1" t="str">
        <f t="shared" si="19"/>
        <v/>
      </c>
    </row>
    <row r="1278" spans="4:8">
      <c r="D1278" s="1" t="str" cm="1">
        <f t="array" ref="D1278">IFERROR(SUMPRODUCT((Transactions_Table[Stock Ticker]=B1278)*(Transactions_Table[Transaction]="Buy")*Transactions_Table[Total Amount])/C1278, "")</f>
        <v/>
      </c>
      <c r="F1278" s="1" t="str" cm="1">
        <f t="array" ref="F1278">IFERROR(-SUMPRODUCT((Transactions_Table[Stock Ticker]=B1278)*(Transactions_Table[Transaction]="Sell")*Transactions_Table[Total Amount])/C1278, "")</f>
        <v/>
      </c>
      <c r="H1278" s="1" t="str">
        <f t="shared" si="19"/>
        <v/>
      </c>
    </row>
    <row r="1279" spans="4:8">
      <c r="D1279" s="1" t="str" cm="1">
        <f t="array" ref="D1279">IFERROR(SUMPRODUCT((Transactions_Table[Stock Ticker]=B1279)*(Transactions_Table[Transaction]="Buy")*Transactions_Table[Total Amount])/C1279, "")</f>
        <v/>
      </c>
      <c r="F1279" s="1" t="str" cm="1">
        <f t="array" ref="F1279">IFERROR(-SUMPRODUCT((Transactions_Table[Stock Ticker]=B1279)*(Transactions_Table[Transaction]="Sell")*Transactions_Table[Total Amount])/C1279, "")</f>
        <v/>
      </c>
      <c r="H1279" s="1" t="str">
        <f t="shared" si="19"/>
        <v/>
      </c>
    </row>
    <row r="1280" spans="4:8">
      <c r="D1280" s="1" t="str" cm="1">
        <f t="array" ref="D1280">IFERROR(SUMPRODUCT((Transactions_Table[Stock Ticker]=B1280)*(Transactions_Table[Transaction]="Buy")*Transactions_Table[Total Amount])/C1280, "")</f>
        <v/>
      </c>
      <c r="F1280" s="1" t="str" cm="1">
        <f t="array" ref="F1280">IFERROR(-SUMPRODUCT((Transactions_Table[Stock Ticker]=B1280)*(Transactions_Table[Transaction]="Sell")*Transactions_Table[Total Amount])/C1280, "")</f>
        <v/>
      </c>
      <c r="H1280" s="1" t="str">
        <f t="shared" si="19"/>
        <v/>
      </c>
    </row>
    <row r="1281" spans="4:8">
      <c r="D1281" s="1" t="str" cm="1">
        <f t="array" ref="D1281">IFERROR(SUMPRODUCT((Transactions_Table[Stock Ticker]=B1281)*(Transactions_Table[Transaction]="Buy")*Transactions_Table[Total Amount])/C1281, "")</f>
        <v/>
      </c>
      <c r="F1281" s="1" t="str" cm="1">
        <f t="array" ref="F1281">IFERROR(-SUMPRODUCT((Transactions_Table[Stock Ticker]=B1281)*(Transactions_Table[Transaction]="Sell")*Transactions_Table[Total Amount])/C1281, "")</f>
        <v/>
      </c>
      <c r="H1281" s="1" t="str">
        <f t="shared" si="19"/>
        <v/>
      </c>
    </row>
    <row r="1282" spans="4:8">
      <c r="D1282" s="1" t="str" cm="1">
        <f t="array" ref="D1282">IFERROR(SUMPRODUCT((Transactions_Table[Stock Ticker]=B1282)*(Transactions_Table[Transaction]="Buy")*Transactions_Table[Total Amount])/C1282, "")</f>
        <v/>
      </c>
      <c r="F1282" s="1" t="str" cm="1">
        <f t="array" ref="F1282">IFERROR(-SUMPRODUCT((Transactions_Table[Stock Ticker]=B1282)*(Transactions_Table[Transaction]="Sell")*Transactions_Table[Total Amount])/C1282, "")</f>
        <v/>
      </c>
      <c r="H1282" s="1" t="str">
        <f t="shared" si="19"/>
        <v/>
      </c>
    </row>
    <row r="1283" spans="4:8">
      <c r="D1283" s="1" t="str" cm="1">
        <f t="array" ref="D1283">IFERROR(SUMPRODUCT((Transactions_Table[Stock Ticker]=B1283)*(Transactions_Table[Transaction]="Buy")*Transactions_Table[Total Amount])/C1283, "")</f>
        <v/>
      </c>
      <c r="F1283" s="1" t="str" cm="1">
        <f t="array" ref="F1283">IFERROR(-SUMPRODUCT((Transactions_Table[Stock Ticker]=B1283)*(Transactions_Table[Transaction]="Sell")*Transactions_Table[Total Amount])/C1283, "")</f>
        <v/>
      </c>
      <c r="H1283" s="1" t="str">
        <f t="shared" si="19"/>
        <v/>
      </c>
    </row>
    <row r="1284" spans="4:8">
      <c r="D1284" s="1" t="str" cm="1">
        <f t="array" ref="D1284">IFERROR(SUMPRODUCT((Transactions_Table[Stock Ticker]=B1284)*(Transactions_Table[Transaction]="Buy")*Transactions_Table[Total Amount])/C1284, "")</f>
        <v/>
      </c>
      <c r="F1284" s="1" t="str" cm="1">
        <f t="array" ref="F1284">IFERROR(-SUMPRODUCT((Transactions_Table[Stock Ticker]=B1284)*(Transactions_Table[Transaction]="Sell")*Transactions_Table[Total Amount])/C1284, "")</f>
        <v/>
      </c>
      <c r="H1284" s="1" t="str">
        <f t="shared" si="19"/>
        <v/>
      </c>
    </row>
    <row r="1285" spans="4:8">
      <c r="D1285" s="1" t="str" cm="1">
        <f t="array" ref="D1285">IFERROR(SUMPRODUCT((Transactions_Table[Stock Ticker]=B1285)*(Transactions_Table[Transaction]="Buy")*Transactions_Table[Total Amount])/C1285, "")</f>
        <v/>
      </c>
      <c r="F1285" s="1" t="str" cm="1">
        <f t="array" ref="F1285">IFERROR(-SUMPRODUCT((Transactions_Table[Stock Ticker]=B1285)*(Transactions_Table[Transaction]="Sell")*Transactions_Table[Total Amount])/C1285, "")</f>
        <v/>
      </c>
      <c r="H1285" s="1" t="str">
        <f t="shared" ref="H1285:H1348" si="20">IFERROR((E1285*(F1285-D1285))+G1285, "")</f>
        <v/>
      </c>
    </row>
    <row r="1286" spans="4:8">
      <c r="D1286" s="1" t="str" cm="1">
        <f t="array" ref="D1286">IFERROR(SUMPRODUCT((Transactions_Table[Stock Ticker]=B1286)*(Transactions_Table[Transaction]="Buy")*Transactions_Table[Total Amount])/C1286, "")</f>
        <v/>
      </c>
      <c r="F1286" s="1" t="str" cm="1">
        <f t="array" ref="F1286">IFERROR(-SUMPRODUCT((Transactions_Table[Stock Ticker]=B1286)*(Transactions_Table[Transaction]="Sell")*Transactions_Table[Total Amount])/C1286, "")</f>
        <v/>
      </c>
      <c r="H1286" s="1" t="str">
        <f t="shared" si="20"/>
        <v/>
      </c>
    </row>
    <row r="1287" spans="4:8">
      <c r="D1287" s="1" t="str" cm="1">
        <f t="array" ref="D1287">IFERROR(SUMPRODUCT((Transactions_Table[Stock Ticker]=B1287)*(Transactions_Table[Transaction]="Buy")*Transactions_Table[Total Amount])/C1287, "")</f>
        <v/>
      </c>
      <c r="F1287" s="1" t="str" cm="1">
        <f t="array" ref="F1287">IFERROR(-SUMPRODUCT((Transactions_Table[Stock Ticker]=B1287)*(Transactions_Table[Transaction]="Sell")*Transactions_Table[Total Amount])/C1287, "")</f>
        <v/>
      </c>
      <c r="H1287" s="1" t="str">
        <f t="shared" si="20"/>
        <v/>
      </c>
    </row>
    <row r="1288" spans="4:8">
      <c r="D1288" s="1" t="str" cm="1">
        <f t="array" ref="D1288">IFERROR(SUMPRODUCT((Transactions_Table[Stock Ticker]=B1288)*(Transactions_Table[Transaction]="Buy")*Transactions_Table[Total Amount])/C1288, "")</f>
        <v/>
      </c>
      <c r="F1288" s="1" t="str" cm="1">
        <f t="array" ref="F1288">IFERROR(-SUMPRODUCT((Transactions_Table[Stock Ticker]=B1288)*(Transactions_Table[Transaction]="Sell")*Transactions_Table[Total Amount])/C1288, "")</f>
        <v/>
      </c>
      <c r="H1288" s="1" t="str">
        <f t="shared" si="20"/>
        <v/>
      </c>
    </row>
    <row r="1289" spans="4:8">
      <c r="D1289" s="1" t="str" cm="1">
        <f t="array" ref="D1289">IFERROR(SUMPRODUCT((Transactions_Table[Stock Ticker]=B1289)*(Transactions_Table[Transaction]="Buy")*Transactions_Table[Total Amount])/C1289, "")</f>
        <v/>
      </c>
      <c r="F1289" s="1" t="str" cm="1">
        <f t="array" ref="F1289">IFERROR(-SUMPRODUCT((Transactions_Table[Stock Ticker]=B1289)*(Transactions_Table[Transaction]="Sell")*Transactions_Table[Total Amount])/C1289, "")</f>
        <v/>
      </c>
      <c r="H1289" s="1" t="str">
        <f t="shared" si="20"/>
        <v/>
      </c>
    </row>
    <row r="1290" spans="4:8">
      <c r="D1290" s="1" t="str" cm="1">
        <f t="array" ref="D1290">IFERROR(SUMPRODUCT((Transactions_Table[Stock Ticker]=B1290)*(Transactions_Table[Transaction]="Buy")*Transactions_Table[Total Amount])/C1290, "")</f>
        <v/>
      </c>
      <c r="F1290" s="1" t="str" cm="1">
        <f t="array" ref="F1290">IFERROR(-SUMPRODUCT((Transactions_Table[Stock Ticker]=B1290)*(Transactions_Table[Transaction]="Sell")*Transactions_Table[Total Amount])/C1290, "")</f>
        <v/>
      </c>
      <c r="H1290" s="1" t="str">
        <f t="shared" si="20"/>
        <v/>
      </c>
    </row>
    <row r="1291" spans="4:8">
      <c r="D1291" s="1" t="str" cm="1">
        <f t="array" ref="D1291">IFERROR(SUMPRODUCT((Transactions_Table[Stock Ticker]=B1291)*(Transactions_Table[Transaction]="Buy")*Transactions_Table[Total Amount])/C1291, "")</f>
        <v/>
      </c>
      <c r="F1291" s="1" t="str" cm="1">
        <f t="array" ref="F1291">IFERROR(-SUMPRODUCT((Transactions_Table[Stock Ticker]=B1291)*(Transactions_Table[Transaction]="Sell")*Transactions_Table[Total Amount])/C1291, "")</f>
        <v/>
      </c>
      <c r="H1291" s="1" t="str">
        <f t="shared" si="20"/>
        <v/>
      </c>
    </row>
    <row r="1292" spans="4:8">
      <c r="D1292" s="1" t="str" cm="1">
        <f t="array" ref="D1292">IFERROR(SUMPRODUCT((Transactions_Table[Stock Ticker]=B1292)*(Transactions_Table[Transaction]="Buy")*Transactions_Table[Total Amount])/C1292, "")</f>
        <v/>
      </c>
      <c r="F1292" s="1" t="str" cm="1">
        <f t="array" ref="F1292">IFERROR(-SUMPRODUCT((Transactions_Table[Stock Ticker]=B1292)*(Transactions_Table[Transaction]="Sell")*Transactions_Table[Total Amount])/C1292, "")</f>
        <v/>
      </c>
      <c r="H1292" s="1" t="str">
        <f t="shared" si="20"/>
        <v/>
      </c>
    </row>
    <row r="1293" spans="4:8">
      <c r="D1293" s="1" t="str" cm="1">
        <f t="array" ref="D1293">IFERROR(SUMPRODUCT((Transactions_Table[Stock Ticker]=B1293)*(Transactions_Table[Transaction]="Buy")*Transactions_Table[Total Amount])/C1293, "")</f>
        <v/>
      </c>
      <c r="F1293" s="1" t="str" cm="1">
        <f t="array" ref="F1293">IFERROR(-SUMPRODUCT((Transactions_Table[Stock Ticker]=B1293)*(Transactions_Table[Transaction]="Sell")*Transactions_Table[Total Amount])/C1293, "")</f>
        <v/>
      </c>
      <c r="H1293" s="1" t="str">
        <f t="shared" si="20"/>
        <v/>
      </c>
    </row>
    <row r="1294" spans="4:8">
      <c r="D1294" s="1" t="str" cm="1">
        <f t="array" ref="D1294">IFERROR(SUMPRODUCT((Transactions_Table[Stock Ticker]=B1294)*(Transactions_Table[Transaction]="Buy")*Transactions_Table[Total Amount])/C1294, "")</f>
        <v/>
      </c>
      <c r="F1294" s="1" t="str" cm="1">
        <f t="array" ref="F1294">IFERROR(-SUMPRODUCT((Transactions_Table[Stock Ticker]=B1294)*(Transactions_Table[Transaction]="Sell")*Transactions_Table[Total Amount])/C1294, "")</f>
        <v/>
      </c>
      <c r="H1294" s="1" t="str">
        <f t="shared" si="20"/>
        <v/>
      </c>
    </row>
    <row r="1295" spans="4:8">
      <c r="D1295" s="1" t="str" cm="1">
        <f t="array" ref="D1295">IFERROR(SUMPRODUCT((Transactions_Table[Stock Ticker]=B1295)*(Transactions_Table[Transaction]="Buy")*Transactions_Table[Total Amount])/C1295, "")</f>
        <v/>
      </c>
      <c r="F1295" s="1" t="str" cm="1">
        <f t="array" ref="F1295">IFERROR(-SUMPRODUCT((Transactions_Table[Stock Ticker]=B1295)*(Transactions_Table[Transaction]="Sell")*Transactions_Table[Total Amount])/C1295, "")</f>
        <v/>
      </c>
      <c r="H1295" s="1" t="str">
        <f t="shared" si="20"/>
        <v/>
      </c>
    </row>
    <row r="1296" spans="4:8">
      <c r="D1296" s="1" t="str" cm="1">
        <f t="array" ref="D1296">IFERROR(SUMPRODUCT((Transactions_Table[Stock Ticker]=B1296)*(Transactions_Table[Transaction]="Buy")*Transactions_Table[Total Amount])/C1296, "")</f>
        <v/>
      </c>
      <c r="F1296" s="1" t="str" cm="1">
        <f t="array" ref="F1296">IFERROR(-SUMPRODUCT((Transactions_Table[Stock Ticker]=B1296)*(Transactions_Table[Transaction]="Sell")*Transactions_Table[Total Amount])/C1296, "")</f>
        <v/>
      </c>
      <c r="H1296" s="1" t="str">
        <f t="shared" si="20"/>
        <v/>
      </c>
    </row>
    <row r="1297" spans="4:8">
      <c r="D1297" s="1" t="str" cm="1">
        <f t="array" ref="D1297">IFERROR(SUMPRODUCT((Transactions_Table[Stock Ticker]=B1297)*(Transactions_Table[Transaction]="Buy")*Transactions_Table[Total Amount])/C1297, "")</f>
        <v/>
      </c>
      <c r="F1297" s="1" t="str" cm="1">
        <f t="array" ref="F1297">IFERROR(-SUMPRODUCT((Transactions_Table[Stock Ticker]=B1297)*(Transactions_Table[Transaction]="Sell")*Transactions_Table[Total Amount])/C1297, "")</f>
        <v/>
      </c>
      <c r="H1297" s="1" t="str">
        <f t="shared" si="20"/>
        <v/>
      </c>
    </row>
    <row r="1298" spans="4:8">
      <c r="D1298" s="1" t="str" cm="1">
        <f t="array" ref="D1298">IFERROR(SUMPRODUCT((Transactions_Table[Stock Ticker]=B1298)*(Transactions_Table[Transaction]="Buy")*Transactions_Table[Total Amount])/C1298, "")</f>
        <v/>
      </c>
      <c r="F1298" s="1" t="str" cm="1">
        <f t="array" ref="F1298">IFERROR(-SUMPRODUCT((Transactions_Table[Stock Ticker]=B1298)*(Transactions_Table[Transaction]="Sell")*Transactions_Table[Total Amount])/C1298, "")</f>
        <v/>
      </c>
      <c r="H1298" s="1" t="str">
        <f t="shared" si="20"/>
        <v/>
      </c>
    </row>
    <row r="1299" spans="4:8">
      <c r="D1299" s="1" t="str" cm="1">
        <f t="array" ref="D1299">IFERROR(SUMPRODUCT((Transactions_Table[Stock Ticker]=B1299)*(Transactions_Table[Transaction]="Buy")*Transactions_Table[Total Amount])/C1299, "")</f>
        <v/>
      </c>
      <c r="F1299" s="1" t="str" cm="1">
        <f t="array" ref="F1299">IFERROR(-SUMPRODUCT((Transactions_Table[Stock Ticker]=B1299)*(Transactions_Table[Transaction]="Sell")*Transactions_Table[Total Amount])/C1299, "")</f>
        <v/>
      </c>
      <c r="H1299" s="1" t="str">
        <f t="shared" si="20"/>
        <v/>
      </c>
    </row>
    <row r="1300" spans="4:8">
      <c r="D1300" s="1" t="str" cm="1">
        <f t="array" ref="D1300">IFERROR(SUMPRODUCT((Transactions_Table[Stock Ticker]=B1300)*(Transactions_Table[Transaction]="Buy")*Transactions_Table[Total Amount])/C1300, "")</f>
        <v/>
      </c>
      <c r="F1300" s="1" t="str" cm="1">
        <f t="array" ref="F1300">IFERROR(-SUMPRODUCT((Transactions_Table[Stock Ticker]=B1300)*(Transactions_Table[Transaction]="Sell")*Transactions_Table[Total Amount])/C1300, "")</f>
        <v/>
      </c>
      <c r="H1300" s="1" t="str">
        <f t="shared" si="20"/>
        <v/>
      </c>
    </row>
    <row r="1301" spans="4:8">
      <c r="D1301" s="1" t="str" cm="1">
        <f t="array" ref="D1301">IFERROR(SUMPRODUCT((Transactions_Table[Stock Ticker]=B1301)*(Transactions_Table[Transaction]="Buy")*Transactions_Table[Total Amount])/C1301, "")</f>
        <v/>
      </c>
      <c r="F1301" s="1" t="str" cm="1">
        <f t="array" ref="F1301">IFERROR(-SUMPRODUCT((Transactions_Table[Stock Ticker]=B1301)*(Transactions_Table[Transaction]="Sell")*Transactions_Table[Total Amount])/C1301, "")</f>
        <v/>
      </c>
      <c r="H1301" s="1" t="str">
        <f t="shared" si="20"/>
        <v/>
      </c>
    </row>
    <row r="1302" spans="4:8">
      <c r="D1302" s="1" t="str" cm="1">
        <f t="array" ref="D1302">IFERROR(SUMPRODUCT((Transactions_Table[Stock Ticker]=B1302)*(Transactions_Table[Transaction]="Buy")*Transactions_Table[Total Amount])/C1302, "")</f>
        <v/>
      </c>
      <c r="F1302" s="1" t="str" cm="1">
        <f t="array" ref="F1302">IFERROR(-SUMPRODUCT((Transactions_Table[Stock Ticker]=B1302)*(Transactions_Table[Transaction]="Sell")*Transactions_Table[Total Amount])/C1302, "")</f>
        <v/>
      </c>
      <c r="H1302" s="1" t="str">
        <f t="shared" si="20"/>
        <v/>
      </c>
    </row>
    <row r="1303" spans="4:8">
      <c r="D1303" s="1" t="str" cm="1">
        <f t="array" ref="D1303">IFERROR(SUMPRODUCT((Transactions_Table[Stock Ticker]=B1303)*(Transactions_Table[Transaction]="Buy")*Transactions_Table[Total Amount])/C1303, "")</f>
        <v/>
      </c>
      <c r="F1303" s="1" t="str" cm="1">
        <f t="array" ref="F1303">IFERROR(-SUMPRODUCT((Transactions_Table[Stock Ticker]=B1303)*(Transactions_Table[Transaction]="Sell")*Transactions_Table[Total Amount])/C1303, "")</f>
        <v/>
      </c>
      <c r="H1303" s="1" t="str">
        <f t="shared" si="20"/>
        <v/>
      </c>
    </row>
    <row r="1304" spans="4:8">
      <c r="D1304" s="1" t="str" cm="1">
        <f t="array" ref="D1304">IFERROR(SUMPRODUCT((Transactions_Table[Stock Ticker]=B1304)*(Transactions_Table[Transaction]="Buy")*Transactions_Table[Total Amount])/C1304, "")</f>
        <v/>
      </c>
      <c r="F1304" s="1" t="str" cm="1">
        <f t="array" ref="F1304">IFERROR(-SUMPRODUCT((Transactions_Table[Stock Ticker]=B1304)*(Transactions_Table[Transaction]="Sell")*Transactions_Table[Total Amount])/C1304, "")</f>
        <v/>
      </c>
      <c r="H1304" s="1" t="str">
        <f t="shared" si="20"/>
        <v/>
      </c>
    </row>
    <row r="1305" spans="4:8">
      <c r="D1305" s="1" t="str" cm="1">
        <f t="array" ref="D1305">IFERROR(SUMPRODUCT((Transactions_Table[Stock Ticker]=B1305)*(Transactions_Table[Transaction]="Buy")*Transactions_Table[Total Amount])/C1305, "")</f>
        <v/>
      </c>
      <c r="F1305" s="1" t="str" cm="1">
        <f t="array" ref="F1305">IFERROR(-SUMPRODUCT((Transactions_Table[Stock Ticker]=B1305)*(Transactions_Table[Transaction]="Sell")*Transactions_Table[Total Amount])/C1305, "")</f>
        <v/>
      </c>
      <c r="H1305" s="1" t="str">
        <f t="shared" si="20"/>
        <v/>
      </c>
    </row>
    <row r="1306" spans="4:8">
      <c r="D1306" s="1" t="str" cm="1">
        <f t="array" ref="D1306">IFERROR(SUMPRODUCT((Transactions_Table[Stock Ticker]=B1306)*(Transactions_Table[Transaction]="Buy")*Transactions_Table[Total Amount])/C1306, "")</f>
        <v/>
      </c>
      <c r="F1306" s="1" t="str" cm="1">
        <f t="array" ref="F1306">IFERROR(-SUMPRODUCT((Transactions_Table[Stock Ticker]=B1306)*(Transactions_Table[Transaction]="Sell")*Transactions_Table[Total Amount])/C1306, "")</f>
        <v/>
      </c>
      <c r="H1306" s="1" t="str">
        <f t="shared" si="20"/>
        <v/>
      </c>
    </row>
    <row r="1307" spans="4:8">
      <c r="D1307" s="1" t="str" cm="1">
        <f t="array" ref="D1307">IFERROR(SUMPRODUCT((Transactions_Table[Stock Ticker]=B1307)*(Transactions_Table[Transaction]="Buy")*Transactions_Table[Total Amount])/C1307, "")</f>
        <v/>
      </c>
      <c r="F1307" s="1" t="str" cm="1">
        <f t="array" ref="F1307">IFERROR(-SUMPRODUCT((Transactions_Table[Stock Ticker]=B1307)*(Transactions_Table[Transaction]="Sell")*Transactions_Table[Total Amount])/C1307, "")</f>
        <v/>
      </c>
      <c r="H1307" s="1" t="str">
        <f t="shared" si="20"/>
        <v/>
      </c>
    </row>
    <row r="1308" spans="4:8">
      <c r="D1308" s="1" t="str" cm="1">
        <f t="array" ref="D1308">IFERROR(SUMPRODUCT((Transactions_Table[Stock Ticker]=B1308)*(Transactions_Table[Transaction]="Buy")*Transactions_Table[Total Amount])/C1308, "")</f>
        <v/>
      </c>
      <c r="F1308" s="1" t="str" cm="1">
        <f t="array" ref="F1308">IFERROR(-SUMPRODUCT((Transactions_Table[Stock Ticker]=B1308)*(Transactions_Table[Transaction]="Sell")*Transactions_Table[Total Amount])/C1308, "")</f>
        <v/>
      </c>
      <c r="H1308" s="1" t="str">
        <f t="shared" si="20"/>
        <v/>
      </c>
    </row>
    <row r="1309" spans="4:8">
      <c r="D1309" s="1" t="str" cm="1">
        <f t="array" ref="D1309">IFERROR(SUMPRODUCT((Transactions_Table[Stock Ticker]=B1309)*(Transactions_Table[Transaction]="Buy")*Transactions_Table[Total Amount])/C1309, "")</f>
        <v/>
      </c>
      <c r="F1309" s="1" t="str" cm="1">
        <f t="array" ref="F1309">IFERROR(-SUMPRODUCT((Transactions_Table[Stock Ticker]=B1309)*(Transactions_Table[Transaction]="Sell")*Transactions_Table[Total Amount])/C1309, "")</f>
        <v/>
      </c>
      <c r="H1309" s="1" t="str">
        <f t="shared" si="20"/>
        <v/>
      </c>
    </row>
    <row r="1310" spans="4:8">
      <c r="D1310" s="1" t="str" cm="1">
        <f t="array" ref="D1310">IFERROR(SUMPRODUCT((Transactions_Table[Stock Ticker]=B1310)*(Transactions_Table[Transaction]="Buy")*Transactions_Table[Total Amount])/C1310, "")</f>
        <v/>
      </c>
      <c r="F1310" s="1" t="str" cm="1">
        <f t="array" ref="F1310">IFERROR(-SUMPRODUCT((Transactions_Table[Stock Ticker]=B1310)*(Transactions_Table[Transaction]="Sell")*Transactions_Table[Total Amount])/C1310, "")</f>
        <v/>
      </c>
      <c r="H1310" s="1" t="str">
        <f t="shared" si="20"/>
        <v/>
      </c>
    </row>
    <row r="1311" spans="4:8">
      <c r="D1311" s="1" t="str" cm="1">
        <f t="array" ref="D1311">IFERROR(SUMPRODUCT((Transactions_Table[Stock Ticker]=B1311)*(Transactions_Table[Transaction]="Buy")*Transactions_Table[Total Amount])/C1311, "")</f>
        <v/>
      </c>
      <c r="F1311" s="1" t="str" cm="1">
        <f t="array" ref="F1311">IFERROR(-SUMPRODUCT((Transactions_Table[Stock Ticker]=B1311)*(Transactions_Table[Transaction]="Sell")*Transactions_Table[Total Amount])/C1311, "")</f>
        <v/>
      </c>
      <c r="H1311" s="1" t="str">
        <f t="shared" si="20"/>
        <v/>
      </c>
    </row>
    <row r="1312" spans="4:8">
      <c r="D1312" s="1" t="str" cm="1">
        <f t="array" ref="D1312">IFERROR(SUMPRODUCT((Transactions_Table[Stock Ticker]=B1312)*(Transactions_Table[Transaction]="Buy")*Transactions_Table[Total Amount])/C1312, "")</f>
        <v/>
      </c>
      <c r="F1312" s="1" t="str" cm="1">
        <f t="array" ref="F1312">IFERROR(-SUMPRODUCT((Transactions_Table[Stock Ticker]=B1312)*(Transactions_Table[Transaction]="Sell")*Transactions_Table[Total Amount])/C1312, "")</f>
        <v/>
      </c>
      <c r="H1312" s="1" t="str">
        <f t="shared" si="20"/>
        <v/>
      </c>
    </row>
    <row r="1313" spans="4:8">
      <c r="D1313" s="1" t="str" cm="1">
        <f t="array" ref="D1313">IFERROR(SUMPRODUCT((Transactions_Table[Stock Ticker]=B1313)*(Transactions_Table[Transaction]="Buy")*Transactions_Table[Total Amount])/C1313, "")</f>
        <v/>
      </c>
      <c r="F1313" s="1" t="str" cm="1">
        <f t="array" ref="F1313">IFERROR(-SUMPRODUCT((Transactions_Table[Stock Ticker]=B1313)*(Transactions_Table[Transaction]="Sell")*Transactions_Table[Total Amount])/C1313, "")</f>
        <v/>
      </c>
      <c r="H1313" s="1" t="str">
        <f t="shared" si="20"/>
        <v/>
      </c>
    </row>
    <row r="1314" spans="4:8">
      <c r="D1314" s="1" t="str" cm="1">
        <f t="array" ref="D1314">IFERROR(SUMPRODUCT((Transactions_Table[Stock Ticker]=B1314)*(Transactions_Table[Transaction]="Buy")*Transactions_Table[Total Amount])/C1314, "")</f>
        <v/>
      </c>
      <c r="F1314" s="1" t="str" cm="1">
        <f t="array" ref="F1314">IFERROR(-SUMPRODUCT((Transactions_Table[Stock Ticker]=B1314)*(Transactions_Table[Transaction]="Sell")*Transactions_Table[Total Amount])/C1314, "")</f>
        <v/>
      </c>
      <c r="H1314" s="1" t="str">
        <f t="shared" si="20"/>
        <v/>
      </c>
    </row>
    <row r="1315" spans="4:8">
      <c r="D1315" s="1" t="str" cm="1">
        <f t="array" ref="D1315">IFERROR(SUMPRODUCT((Transactions_Table[Stock Ticker]=B1315)*(Transactions_Table[Transaction]="Buy")*Transactions_Table[Total Amount])/C1315, "")</f>
        <v/>
      </c>
      <c r="F1315" s="1" t="str" cm="1">
        <f t="array" ref="F1315">IFERROR(-SUMPRODUCT((Transactions_Table[Stock Ticker]=B1315)*(Transactions_Table[Transaction]="Sell")*Transactions_Table[Total Amount])/C1315, "")</f>
        <v/>
      </c>
      <c r="H1315" s="1" t="str">
        <f t="shared" si="20"/>
        <v/>
      </c>
    </row>
    <row r="1316" spans="4:8">
      <c r="D1316" s="1" t="str" cm="1">
        <f t="array" ref="D1316">IFERROR(SUMPRODUCT((Transactions_Table[Stock Ticker]=B1316)*(Transactions_Table[Transaction]="Buy")*Transactions_Table[Total Amount])/C1316, "")</f>
        <v/>
      </c>
      <c r="F1316" s="1" t="str" cm="1">
        <f t="array" ref="F1316">IFERROR(-SUMPRODUCT((Transactions_Table[Stock Ticker]=B1316)*(Transactions_Table[Transaction]="Sell")*Transactions_Table[Total Amount])/C1316, "")</f>
        <v/>
      </c>
      <c r="H1316" s="1" t="str">
        <f t="shared" si="20"/>
        <v/>
      </c>
    </row>
    <row r="1317" spans="4:8">
      <c r="D1317" s="1" t="str" cm="1">
        <f t="array" ref="D1317">IFERROR(SUMPRODUCT((Transactions_Table[Stock Ticker]=B1317)*(Transactions_Table[Transaction]="Buy")*Transactions_Table[Total Amount])/C1317, "")</f>
        <v/>
      </c>
      <c r="F1317" s="1" t="str" cm="1">
        <f t="array" ref="F1317">IFERROR(-SUMPRODUCT((Transactions_Table[Stock Ticker]=B1317)*(Transactions_Table[Transaction]="Sell")*Transactions_Table[Total Amount])/C1317, "")</f>
        <v/>
      </c>
      <c r="H1317" s="1" t="str">
        <f t="shared" si="20"/>
        <v/>
      </c>
    </row>
    <row r="1318" spans="4:8">
      <c r="D1318" s="1" t="str" cm="1">
        <f t="array" ref="D1318">IFERROR(SUMPRODUCT((Transactions_Table[Stock Ticker]=B1318)*(Transactions_Table[Transaction]="Buy")*Transactions_Table[Total Amount])/C1318, "")</f>
        <v/>
      </c>
      <c r="F1318" s="1" t="str" cm="1">
        <f t="array" ref="F1318">IFERROR(-SUMPRODUCT((Transactions_Table[Stock Ticker]=B1318)*(Transactions_Table[Transaction]="Sell")*Transactions_Table[Total Amount])/C1318, "")</f>
        <v/>
      </c>
      <c r="H1318" s="1" t="str">
        <f t="shared" si="20"/>
        <v/>
      </c>
    </row>
    <row r="1319" spans="4:8">
      <c r="D1319" s="1" t="str" cm="1">
        <f t="array" ref="D1319">IFERROR(SUMPRODUCT((Transactions_Table[Stock Ticker]=B1319)*(Transactions_Table[Transaction]="Buy")*Transactions_Table[Total Amount])/C1319, "")</f>
        <v/>
      </c>
      <c r="F1319" s="1" t="str" cm="1">
        <f t="array" ref="F1319">IFERROR(-SUMPRODUCT((Transactions_Table[Stock Ticker]=B1319)*(Transactions_Table[Transaction]="Sell")*Transactions_Table[Total Amount])/C1319, "")</f>
        <v/>
      </c>
      <c r="H1319" s="1" t="str">
        <f t="shared" si="20"/>
        <v/>
      </c>
    </row>
    <row r="1320" spans="4:8">
      <c r="D1320" s="1" t="str" cm="1">
        <f t="array" ref="D1320">IFERROR(SUMPRODUCT((Transactions_Table[Stock Ticker]=B1320)*(Transactions_Table[Transaction]="Buy")*Transactions_Table[Total Amount])/C1320, "")</f>
        <v/>
      </c>
      <c r="F1320" s="1" t="str" cm="1">
        <f t="array" ref="F1320">IFERROR(-SUMPRODUCT((Transactions_Table[Stock Ticker]=B1320)*(Transactions_Table[Transaction]="Sell")*Transactions_Table[Total Amount])/C1320, "")</f>
        <v/>
      </c>
      <c r="H1320" s="1" t="str">
        <f t="shared" si="20"/>
        <v/>
      </c>
    </row>
    <row r="1321" spans="4:8">
      <c r="D1321" s="1" t="str" cm="1">
        <f t="array" ref="D1321">IFERROR(SUMPRODUCT((Transactions_Table[Stock Ticker]=B1321)*(Transactions_Table[Transaction]="Buy")*Transactions_Table[Total Amount])/C1321, "")</f>
        <v/>
      </c>
      <c r="F1321" s="1" t="str" cm="1">
        <f t="array" ref="F1321">IFERROR(-SUMPRODUCT((Transactions_Table[Stock Ticker]=B1321)*(Transactions_Table[Transaction]="Sell")*Transactions_Table[Total Amount])/C1321, "")</f>
        <v/>
      </c>
      <c r="H1321" s="1" t="str">
        <f t="shared" si="20"/>
        <v/>
      </c>
    </row>
    <row r="1322" spans="4:8">
      <c r="D1322" s="1" t="str" cm="1">
        <f t="array" ref="D1322">IFERROR(SUMPRODUCT((Transactions_Table[Stock Ticker]=B1322)*(Transactions_Table[Transaction]="Buy")*Transactions_Table[Total Amount])/C1322, "")</f>
        <v/>
      </c>
      <c r="F1322" s="1" t="str" cm="1">
        <f t="array" ref="F1322">IFERROR(-SUMPRODUCT((Transactions_Table[Stock Ticker]=B1322)*(Transactions_Table[Transaction]="Sell")*Transactions_Table[Total Amount])/C1322, "")</f>
        <v/>
      </c>
      <c r="H1322" s="1" t="str">
        <f t="shared" si="20"/>
        <v/>
      </c>
    </row>
    <row r="1323" spans="4:8">
      <c r="D1323" s="1" t="str" cm="1">
        <f t="array" ref="D1323">IFERROR(SUMPRODUCT((Transactions_Table[Stock Ticker]=B1323)*(Transactions_Table[Transaction]="Buy")*Transactions_Table[Total Amount])/C1323, "")</f>
        <v/>
      </c>
      <c r="F1323" s="1" t="str" cm="1">
        <f t="array" ref="F1323">IFERROR(-SUMPRODUCT((Transactions_Table[Stock Ticker]=B1323)*(Transactions_Table[Transaction]="Sell")*Transactions_Table[Total Amount])/C1323, "")</f>
        <v/>
      </c>
      <c r="H1323" s="1" t="str">
        <f t="shared" si="20"/>
        <v/>
      </c>
    </row>
    <row r="1324" spans="4:8">
      <c r="D1324" s="1" t="str" cm="1">
        <f t="array" ref="D1324">IFERROR(SUMPRODUCT((Transactions_Table[Stock Ticker]=B1324)*(Transactions_Table[Transaction]="Buy")*Transactions_Table[Total Amount])/C1324, "")</f>
        <v/>
      </c>
      <c r="F1324" s="1" t="str" cm="1">
        <f t="array" ref="F1324">IFERROR(-SUMPRODUCT((Transactions_Table[Stock Ticker]=B1324)*(Transactions_Table[Transaction]="Sell")*Transactions_Table[Total Amount])/C1324, "")</f>
        <v/>
      </c>
      <c r="H1324" s="1" t="str">
        <f t="shared" si="20"/>
        <v/>
      </c>
    </row>
    <row r="1325" spans="4:8">
      <c r="D1325" s="1" t="str" cm="1">
        <f t="array" ref="D1325">IFERROR(SUMPRODUCT((Transactions_Table[Stock Ticker]=B1325)*(Transactions_Table[Transaction]="Buy")*Transactions_Table[Total Amount])/C1325, "")</f>
        <v/>
      </c>
      <c r="F1325" s="1" t="str" cm="1">
        <f t="array" ref="F1325">IFERROR(-SUMPRODUCT((Transactions_Table[Stock Ticker]=B1325)*(Transactions_Table[Transaction]="Sell")*Transactions_Table[Total Amount])/C1325, "")</f>
        <v/>
      </c>
      <c r="H1325" s="1" t="str">
        <f t="shared" si="20"/>
        <v/>
      </c>
    </row>
    <row r="1326" spans="4:8">
      <c r="D1326" s="1" t="str" cm="1">
        <f t="array" ref="D1326">IFERROR(SUMPRODUCT((Transactions_Table[Stock Ticker]=B1326)*(Transactions_Table[Transaction]="Buy")*Transactions_Table[Total Amount])/C1326, "")</f>
        <v/>
      </c>
      <c r="F1326" s="1" t="str" cm="1">
        <f t="array" ref="F1326">IFERROR(-SUMPRODUCT((Transactions_Table[Stock Ticker]=B1326)*(Transactions_Table[Transaction]="Sell")*Transactions_Table[Total Amount])/C1326, "")</f>
        <v/>
      </c>
      <c r="H1326" s="1" t="str">
        <f t="shared" si="20"/>
        <v/>
      </c>
    </row>
    <row r="1327" spans="4:8">
      <c r="D1327" s="1" t="str" cm="1">
        <f t="array" ref="D1327">IFERROR(SUMPRODUCT((Transactions_Table[Stock Ticker]=B1327)*(Transactions_Table[Transaction]="Buy")*Transactions_Table[Total Amount])/C1327, "")</f>
        <v/>
      </c>
      <c r="F1327" s="1" t="str" cm="1">
        <f t="array" ref="F1327">IFERROR(-SUMPRODUCT((Transactions_Table[Stock Ticker]=B1327)*(Transactions_Table[Transaction]="Sell")*Transactions_Table[Total Amount])/C1327, "")</f>
        <v/>
      </c>
      <c r="H1327" s="1" t="str">
        <f t="shared" si="20"/>
        <v/>
      </c>
    </row>
    <row r="1328" spans="4:8">
      <c r="D1328" s="1" t="str" cm="1">
        <f t="array" ref="D1328">IFERROR(SUMPRODUCT((Transactions_Table[Stock Ticker]=B1328)*(Transactions_Table[Transaction]="Buy")*Transactions_Table[Total Amount])/C1328, "")</f>
        <v/>
      </c>
      <c r="F1328" s="1" t="str" cm="1">
        <f t="array" ref="F1328">IFERROR(-SUMPRODUCT((Transactions_Table[Stock Ticker]=B1328)*(Transactions_Table[Transaction]="Sell")*Transactions_Table[Total Amount])/C1328, "")</f>
        <v/>
      </c>
      <c r="H1328" s="1" t="str">
        <f t="shared" si="20"/>
        <v/>
      </c>
    </row>
    <row r="1329" spans="4:8">
      <c r="D1329" s="1" t="str" cm="1">
        <f t="array" ref="D1329">IFERROR(SUMPRODUCT((Transactions_Table[Stock Ticker]=B1329)*(Transactions_Table[Transaction]="Buy")*Transactions_Table[Total Amount])/C1329, "")</f>
        <v/>
      </c>
      <c r="F1329" s="1" t="str" cm="1">
        <f t="array" ref="F1329">IFERROR(-SUMPRODUCT((Transactions_Table[Stock Ticker]=B1329)*(Transactions_Table[Transaction]="Sell")*Transactions_Table[Total Amount])/C1329, "")</f>
        <v/>
      </c>
      <c r="H1329" s="1" t="str">
        <f t="shared" si="20"/>
        <v/>
      </c>
    </row>
    <row r="1330" spans="4:8">
      <c r="D1330" s="1" t="str" cm="1">
        <f t="array" ref="D1330">IFERROR(SUMPRODUCT((Transactions_Table[Stock Ticker]=B1330)*(Transactions_Table[Transaction]="Buy")*Transactions_Table[Total Amount])/C1330, "")</f>
        <v/>
      </c>
      <c r="F1330" s="1" t="str" cm="1">
        <f t="array" ref="F1330">IFERROR(-SUMPRODUCT((Transactions_Table[Stock Ticker]=B1330)*(Transactions_Table[Transaction]="Sell")*Transactions_Table[Total Amount])/C1330, "")</f>
        <v/>
      </c>
      <c r="H1330" s="1" t="str">
        <f t="shared" si="20"/>
        <v/>
      </c>
    </row>
    <row r="1331" spans="4:8">
      <c r="D1331" s="1" t="str" cm="1">
        <f t="array" ref="D1331">IFERROR(SUMPRODUCT((Transactions_Table[Stock Ticker]=B1331)*(Transactions_Table[Transaction]="Buy")*Transactions_Table[Total Amount])/C1331, "")</f>
        <v/>
      </c>
      <c r="F1331" s="1" t="str" cm="1">
        <f t="array" ref="F1331">IFERROR(-SUMPRODUCT((Transactions_Table[Stock Ticker]=B1331)*(Transactions_Table[Transaction]="Sell")*Transactions_Table[Total Amount])/C1331, "")</f>
        <v/>
      </c>
      <c r="H1331" s="1" t="str">
        <f t="shared" si="20"/>
        <v/>
      </c>
    </row>
    <row r="1332" spans="4:8">
      <c r="D1332" s="1" t="str" cm="1">
        <f t="array" ref="D1332">IFERROR(SUMPRODUCT((Transactions_Table[Stock Ticker]=B1332)*(Transactions_Table[Transaction]="Buy")*Transactions_Table[Total Amount])/C1332, "")</f>
        <v/>
      </c>
      <c r="F1332" s="1" t="str" cm="1">
        <f t="array" ref="F1332">IFERROR(-SUMPRODUCT((Transactions_Table[Stock Ticker]=B1332)*(Transactions_Table[Transaction]="Sell")*Transactions_Table[Total Amount])/C1332, "")</f>
        <v/>
      </c>
      <c r="H1332" s="1" t="str">
        <f t="shared" si="20"/>
        <v/>
      </c>
    </row>
    <row r="1333" spans="4:8">
      <c r="D1333" s="1" t="str" cm="1">
        <f t="array" ref="D1333">IFERROR(SUMPRODUCT((Transactions_Table[Stock Ticker]=B1333)*(Transactions_Table[Transaction]="Buy")*Transactions_Table[Total Amount])/C1333, "")</f>
        <v/>
      </c>
      <c r="F1333" s="1" t="str" cm="1">
        <f t="array" ref="F1333">IFERROR(-SUMPRODUCT((Transactions_Table[Stock Ticker]=B1333)*(Transactions_Table[Transaction]="Sell")*Transactions_Table[Total Amount])/C1333, "")</f>
        <v/>
      </c>
      <c r="H1333" s="1" t="str">
        <f t="shared" si="20"/>
        <v/>
      </c>
    </row>
    <row r="1334" spans="4:8">
      <c r="D1334" s="1" t="str" cm="1">
        <f t="array" ref="D1334">IFERROR(SUMPRODUCT((Transactions_Table[Stock Ticker]=B1334)*(Transactions_Table[Transaction]="Buy")*Transactions_Table[Total Amount])/C1334, "")</f>
        <v/>
      </c>
      <c r="F1334" s="1" t="str" cm="1">
        <f t="array" ref="F1334">IFERROR(-SUMPRODUCT((Transactions_Table[Stock Ticker]=B1334)*(Transactions_Table[Transaction]="Sell")*Transactions_Table[Total Amount])/C1334, "")</f>
        <v/>
      </c>
      <c r="H1334" s="1" t="str">
        <f t="shared" si="20"/>
        <v/>
      </c>
    </row>
    <row r="1335" spans="4:8">
      <c r="D1335" s="1" t="str" cm="1">
        <f t="array" ref="D1335">IFERROR(SUMPRODUCT((Transactions_Table[Stock Ticker]=B1335)*(Transactions_Table[Transaction]="Buy")*Transactions_Table[Total Amount])/C1335, "")</f>
        <v/>
      </c>
      <c r="F1335" s="1" t="str" cm="1">
        <f t="array" ref="F1335">IFERROR(-SUMPRODUCT((Transactions_Table[Stock Ticker]=B1335)*(Transactions_Table[Transaction]="Sell")*Transactions_Table[Total Amount])/C1335, "")</f>
        <v/>
      </c>
      <c r="H1335" s="1" t="str">
        <f t="shared" si="20"/>
        <v/>
      </c>
    </row>
    <row r="1336" spans="4:8">
      <c r="D1336" s="1" t="str" cm="1">
        <f t="array" ref="D1336">IFERROR(SUMPRODUCT((Transactions_Table[Stock Ticker]=B1336)*(Transactions_Table[Transaction]="Buy")*Transactions_Table[Total Amount])/C1336, "")</f>
        <v/>
      </c>
      <c r="F1336" s="1" t="str" cm="1">
        <f t="array" ref="F1336">IFERROR(-SUMPRODUCT((Transactions_Table[Stock Ticker]=B1336)*(Transactions_Table[Transaction]="Sell")*Transactions_Table[Total Amount])/C1336, "")</f>
        <v/>
      </c>
      <c r="H1336" s="1" t="str">
        <f t="shared" si="20"/>
        <v/>
      </c>
    </row>
    <row r="1337" spans="4:8">
      <c r="D1337" s="1" t="str" cm="1">
        <f t="array" ref="D1337">IFERROR(SUMPRODUCT((Transactions_Table[Stock Ticker]=B1337)*(Transactions_Table[Transaction]="Buy")*Transactions_Table[Total Amount])/C1337, "")</f>
        <v/>
      </c>
      <c r="F1337" s="1" t="str" cm="1">
        <f t="array" ref="F1337">IFERROR(-SUMPRODUCT((Transactions_Table[Stock Ticker]=B1337)*(Transactions_Table[Transaction]="Sell")*Transactions_Table[Total Amount])/C1337, "")</f>
        <v/>
      </c>
      <c r="H1337" s="1" t="str">
        <f t="shared" si="20"/>
        <v/>
      </c>
    </row>
    <row r="1338" spans="4:8">
      <c r="D1338" s="1" t="str" cm="1">
        <f t="array" ref="D1338">IFERROR(SUMPRODUCT((Transactions_Table[Stock Ticker]=B1338)*(Transactions_Table[Transaction]="Buy")*Transactions_Table[Total Amount])/C1338, "")</f>
        <v/>
      </c>
      <c r="F1338" s="1" t="str" cm="1">
        <f t="array" ref="F1338">IFERROR(-SUMPRODUCT((Transactions_Table[Stock Ticker]=B1338)*(Transactions_Table[Transaction]="Sell")*Transactions_Table[Total Amount])/C1338, "")</f>
        <v/>
      </c>
      <c r="H1338" s="1" t="str">
        <f t="shared" si="20"/>
        <v/>
      </c>
    </row>
    <row r="1339" spans="4:8">
      <c r="D1339" s="1" t="str" cm="1">
        <f t="array" ref="D1339">IFERROR(SUMPRODUCT((Transactions_Table[Stock Ticker]=B1339)*(Transactions_Table[Transaction]="Buy")*Transactions_Table[Total Amount])/C1339, "")</f>
        <v/>
      </c>
      <c r="F1339" s="1" t="str" cm="1">
        <f t="array" ref="F1339">IFERROR(-SUMPRODUCT((Transactions_Table[Stock Ticker]=B1339)*(Transactions_Table[Transaction]="Sell")*Transactions_Table[Total Amount])/C1339, "")</f>
        <v/>
      </c>
      <c r="H1339" s="1" t="str">
        <f t="shared" si="20"/>
        <v/>
      </c>
    </row>
    <row r="1340" spans="4:8">
      <c r="D1340" s="1" t="str" cm="1">
        <f t="array" ref="D1340">IFERROR(SUMPRODUCT((Transactions_Table[Stock Ticker]=B1340)*(Transactions_Table[Transaction]="Buy")*Transactions_Table[Total Amount])/C1340, "")</f>
        <v/>
      </c>
      <c r="F1340" s="1" t="str" cm="1">
        <f t="array" ref="F1340">IFERROR(-SUMPRODUCT((Transactions_Table[Stock Ticker]=B1340)*(Transactions_Table[Transaction]="Sell")*Transactions_Table[Total Amount])/C1340, "")</f>
        <v/>
      </c>
      <c r="H1340" s="1" t="str">
        <f t="shared" si="20"/>
        <v/>
      </c>
    </row>
    <row r="1341" spans="4:8">
      <c r="D1341" s="1" t="str" cm="1">
        <f t="array" ref="D1341">IFERROR(SUMPRODUCT((Transactions_Table[Stock Ticker]=B1341)*(Transactions_Table[Transaction]="Buy")*Transactions_Table[Total Amount])/C1341, "")</f>
        <v/>
      </c>
      <c r="F1341" s="1" t="str" cm="1">
        <f t="array" ref="F1341">IFERROR(-SUMPRODUCT((Transactions_Table[Stock Ticker]=B1341)*(Transactions_Table[Transaction]="Sell")*Transactions_Table[Total Amount])/C1341, "")</f>
        <v/>
      </c>
      <c r="H1341" s="1" t="str">
        <f t="shared" si="20"/>
        <v/>
      </c>
    </row>
    <row r="1342" spans="4:8">
      <c r="D1342" s="1" t="str" cm="1">
        <f t="array" ref="D1342">IFERROR(SUMPRODUCT((Transactions_Table[Stock Ticker]=B1342)*(Transactions_Table[Transaction]="Buy")*Transactions_Table[Total Amount])/C1342, "")</f>
        <v/>
      </c>
      <c r="F1342" s="1" t="str" cm="1">
        <f t="array" ref="F1342">IFERROR(-SUMPRODUCT((Transactions_Table[Stock Ticker]=B1342)*(Transactions_Table[Transaction]="Sell")*Transactions_Table[Total Amount])/C1342, "")</f>
        <v/>
      </c>
      <c r="H1342" s="1" t="str">
        <f t="shared" si="20"/>
        <v/>
      </c>
    </row>
    <row r="1343" spans="4:8">
      <c r="D1343" s="1" t="str" cm="1">
        <f t="array" ref="D1343">IFERROR(SUMPRODUCT((Transactions_Table[Stock Ticker]=B1343)*(Transactions_Table[Transaction]="Buy")*Transactions_Table[Total Amount])/C1343, "")</f>
        <v/>
      </c>
      <c r="F1343" s="1" t="str" cm="1">
        <f t="array" ref="F1343">IFERROR(-SUMPRODUCT((Transactions_Table[Stock Ticker]=B1343)*(Transactions_Table[Transaction]="Sell")*Transactions_Table[Total Amount])/C1343, "")</f>
        <v/>
      </c>
      <c r="H1343" s="1" t="str">
        <f t="shared" si="20"/>
        <v/>
      </c>
    </row>
    <row r="1344" spans="4:8">
      <c r="D1344" s="1" t="str" cm="1">
        <f t="array" ref="D1344">IFERROR(SUMPRODUCT((Transactions_Table[Stock Ticker]=B1344)*(Transactions_Table[Transaction]="Buy")*Transactions_Table[Total Amount])/C1344, "")</f>
        <v/>
      </c>
      <c r="F1344" s="1" t="str" cm="1">
        <f t="array" ref="F1344">IFERROR(-SUMPRODUCT((Transactions_Table[Stock Ticker]=B1344)*(Transactions_Table[Transaction]="Sell")*Transactions_Table[Total Amount])/C1344, "")</f>
        <v/>
      </c>
      <c r="H1344" s="1" t="str">
        <f t="shared" si="20"/>
        <v/>
      </c>
    </row>
    <row r="1345" spans="4:8">
      <c r="D1345" s="1" t="str" cm="1">
        <f t="array" ref="D1345">IFERROR(SUMPRODUCT((Transactions_Table[Stock Ticker]=B1345)*(Transactions_Table[Transaction]="Buy")*Transactions_Table[Total Amount])/C1345, "")</f>
        <v/>
      </c>
      <c r="F1345" s="1" t="str" cm="1">
        <f t="array" ref="F1345">IFERROR(-SUMPRODUCT((Transactions_Table[Stock Ticker]=B1345)*(Transactions_Table[Transaction]="Sell")*Transactions_Table[Total Amount])/C1345, "")</f>
        <v/>
      </c>
      <c r="H1345" s="1" t="str">
        <f t="shared" si="20"/>
        <v/>
      </c>
    </row>
    <row r="1346" spans="4:8">
      <c r="D1346" s="1" t="str" cm="1">
        <f t="array" ref="D1346">IFERROR(SUMPRODUCT((Transactions_Table[Stock Ticker]=B1346)*(Transactions_Table[Transaction]="Buy")*Transactions_Table[Total Amount])/C1346, "")</f>
        <v/>
      </c>
      <c r="F1346" s="1" t="str" cm="1">
        <f t="array" ref="F1346">IFERROR(-SUMPRODUCT((Transactions_Table[Stock Ticker]=B1346)*(Transactions_Table[Transaction]="Sell")*Transactions_Table[Total Amount])/C1346, "")</f>
        <v/>
      </c>
      <c r="H1346" s="1" t="str">
        <f t="shared" si="20"/>
        <v/>
      </c>
    </row>
    <row r="1347" spans="4:8">
      <c r="D1347" s="1" t="str" cm="1">
        <f t="array" ref="D1347">IFERROR(SUMPRODUCT((Transactions_Table[Stock Ticker]=B1347)*(Transactions_Table[Transaction]="Buy")*Transactions_Table[Total Amount])/C1347, "")</f>
        <v/>
      </c>
      <c r="F1347" s="1" t="str" cm="1">
        <f t="array" ref="F1347">IFERROR(-SUMPRODUCT((Transactions_Table[Stock Ticker]=B1347)*(Transactions_Table[Transaction]="Sell")*Transactions_Table[Total Amount])/C1347, "")</f>
        <v/>
      </c>
      <c r="H1347" s="1" t="str">
        <f t="shared" si="20"/>
        <v/>
      </c>
    </row>
    <row r="1348" spans="4:8">
      <c r="D1348" s="1" t="str" cm="1">
        <f t="array" ref="D1348">IFERROR(SUMPRODUCT((Transactions_Table[Stock Ticker]=B1348)*(Transactions_Table[Transaction]="Buy")*Transactions_Table[Total Amount])/C1348, "")</f>
        <v/>
      </c>
      <c r="F1348" s="1" t="str" cm="1">
        <f t="array" ref="F1348">IFERROR(-SUMPRODUCT((Transactions_Table[Stock Ticker]=B1348)*(Transactions_Table[Transaction]="Sell")*Transactions_Table[Total Amount])/C1348, "")</f>
        <v/>
      </c>
      <c r="H1348" s="1" t="str">
        <f t="shared" si="20"/>
        <v/>
      </c>
    </row>
    <row r="1349" spans="4:8">
      <c r="D1349" s="1" t="str" cm="1">
        <f t="array" ref="D1349">IFERROR(SUMPRODUCT((Transactions_Table[Stock Ticker]=B1349)*(Transactions_Table[Transaction]="Buy")*Transactions_Table[Total Amount])/C1349, "")</f>
        <v/>
      </c>
      <c r="F1349" s="1" t="str" cm="1">
        <f t="array" ref="F1349">IFERROR(-SUMPRODUCT((Transactions_Table[Stock Ticker]=B1349)*(Transactions_Table[Transaction]="Sell")*Transactions_Table[Total Amount])/C1349, "")</f>
        <v/>
      </c>
      <c r="H1349" s="1" t="str">
        <f t="shared" ref="H1349:H1412" si="21">IFERROR((E1349*(F1349-D1349))+G1349, "")</f>
        <v/>
      </c>
    </row>
    <row r="1350" spans="4:8">
      <c r="D1350" s="1" t="str" cm="1">
        <f t="array" ref="D1350">IFERROR(SUMPRODUCT((Transactions_Table[Stock Ticker]=B1350)*(Transactions_Table[Transaction]="Buy")*Transactions_Table[Total Amount])/C1350, "")</f>
        <v/>
      </c>
      <c r="F1350" s="1" t="str" cm="1">
        <f t="array" ref="F1350">IFERROR(-SUMPRODUCT((Transactions_Table[Stock Ticker]=B1350)*(Transactions_Table[Transaction]="Sell")*Transactions_Table[Total Amount])/C1350, "")</f>
        <v/>
      </c>
      <c r="H1350" s="1" t="str">
        <f t="shared" si="21"/>
        <v/>
      </c>
    </row>
    <row r="1351" spans="4:8">
      <c r="D1351" s="1" t="str" cm="1">
        <f t="array" ref="D1351">IFERROR(SUMPRODUCT((Transactions_Table[Stock Ticker]=B1351)*(Transactions_Table[Transaction]="Buy")*Transactions_Table[Total Amount])/C1351, "")</f>
        <v/>
      </c>
      <c r="F1351" s="1" t="str" cm="1">
        <f t="array" ref="F1351">IFERROR(-SUMPRODUCT((Transactions_Table[Stock Ticker]=B1351)*(Transactions_Table[Transaction]="Sell")*Transactions_Table[Total Amount])/C1351, "")</f>
        <v/>
      </c>
      <c r="H1351" s="1" t="str">
        <f t="shared" si="21"/>
        <v/>
      </c>
    </row>
    <row r="1352" spans="4:8">
      <c r="D1352" s="1" t="str" cm="1">
        <f t="array" ref="D1352">IFERROR(SUMPRODUCT((Transactions_Table[Stock Ticker]=B1352)*(Transactions_Table[Transaction]="Buy")*Transactions_Table[Total Amount])/C1352, "")</f>
        <v/>
      </c>
      <c r="F1352" s="1" t="str" cm="1">
        <f t="array" ref="F1352">IFERROR(-SUMPRODUCT((Transactions_Table[Stock Ticker]=B1352)*(Transactions_Table[Transaction]="Sell")*Transactions_Table[Total Amount])/C1352, "")</f>
        <v/>
      </c>
      <c r="H1352" s="1" t="str">
        <f t="shared" si="21"/>
        <v/>
      </c>
    </row>
    <row r="1353" spans="4:8">
      <c r="D1353" s="1" t="str" cm="1">
        <f t="array" ref="D1353">IFERROR(SUMPRODUCT((Transactions_Table[Stock Ticker]=B1353)*(Transactions_Table[Transaction]="Buy")*Transactions_Table[Total Amount])/C1353, "")</f>
        <v/>
      </c>
      <c r="F1353" s="1" t="str" cm="1">
        <f t="array" ref="F1353">IFERROR(-SUMPRODUCT((Transactions_Table[Stock Ticker]=B1353)*(Transactions_Table[Transaction]="Sell")*Transactions_Table[Total Amount])/C1353, "")</f>
        <v/>
      </c>
      <c r="H1353" s="1" t="str">
        <f t="shared" si="21"/>
        <v/>
      </c>
    </row>
    <row r="1354" spans="4:8">
      <c r="D1354" s="1" t="str" cm="1">
        <f t="array" ref="D1354">IFERROR(SUMPRODUCT((Transactions_Table[Stock Ticker]=B1354)*(Transactions_Table[Transaction]="Buy")*Transactions_Table[Total Amount])/C1354, "")</f>
        <v/>
      </c>
      <c r="F1354" s="1" t="str" cm="1">
        <f t="array" ref="F1354">IFERROR(-SUMPRODUCT((Transactions_Table[Stock Ticker]=B1354)*(Transactions_Table[Transaction]="Sell")*Transactions_Table[Total Amount])/C1354, "")</f>
        <v/>
      </c>
      <c r="H1354" s="1" t="str">
        <f t="shared" si="21"/>
        <v/>
      </c>
    </row>
    <row r="1355" spans="4:8">
      <c r="D1355" s="1" t="str" cm="1">
        <f t="array" ref="D1355">IFERROR(SUMPRODUCT((Transactions_Table[Stock Ticker]=B1355)*(Transactions_Table[Transaction]="Buy")*Transactions_Table[Total Amount])/C1355, "")</f>
        <v/>
      </c>
      <c r="F1355" s="1" t="str" cm="1">
        <f t="array" ref="F1355">IFERROR(-SUMPRODUCT((Transactions_Table[Stock Ticker]=B1355)*(Transactions_Table[Transaction]="Sell")*Transactions_Table[Total Amount])/C1355, "")</f>
        <v/>
      </c>
      <c r="H1355" s="1" t="str">
        <f t="shared" si="21"/>
        <v/>
      </c>
    </row>
    <row r="1356" spans="4:8">
      <c r="D1356" s="1" t="str" cm="1">
        <f t="array" ref="D1356">IFERROR(SUMPRODUCT((Transactions_Table[Stock Ticker]=B1356)*(Transactions_Table[Transaction]="Buy")*Transactions_Table[Total Amount])/C1356, "")</f>
        <v/>
      </c>
      <c r="F1356" s="1" t="str" cm="1">
        <f t="array" ref="F1356">IFERROR(-SUMPRODUCT((Transactions_Table[Stock Ticker]=B1356)*(Transactions_Table[Transaction]="Sell")*Transactions_Table[Total Amount])/C1356, "")</f>
        <v/>
      </c>
      <c r="H1356" s="1" t="str">
        <f t="shared" si="21"/>
        <v/>
      </c>
    </row>
    <row r="1357" spans="4:8">
      <c r="D1357" s="1" t="str" cm="1">
        <f t="array" ref="D1357">IFERROR(SUMPRODUCT((Transactions_Table[Stock Ticker]=B1357)*(Transactions_Table[Transaction]="Buy")*Transactions_Table[Total Amount])/C1357, "")</f>
        <v/>
      </c>
      <c r="F1357" s="1" t="str" cm="1">
        <f t="array" ref="F1357">IFERROR(-SUMPRODUCT((Transactions_Table[Stock Ticker]=B1357)*(Transactions_Table[Transaction]="Sell")*Transactions_Table[Total Amount])/C1357, "")</f>
        <v/>
      </c>
      <c r="H1357" s="1" t="str">
        <f t="shared" si="21"/>
        <v/>
      </c>
    </row>
    <row r="1358" spans="4:8">
      <c r="D1358" s="1" t="str" cm="1">
        <f t="array" ref="D1358">IFERROR(SUMPRODUCT((Transactions_Table[Stock Ticker]=B1358)*(Transactions_Table[Transaction]="Buy")*Transactions_Table[Total Amount])/C1358, "")</f>
        <v/>
      </c>
      <c r="F1358" s="1" t="str" cm="1">
        <f t="array" ref="F1358">IFERROR(-SUMPRODUCT((Transactions_Table[Stock Ticker]=B1358)*(Transactions_Table[Transaction]="Sell")*Transactions_Table[Total Amount])/C1358, "")</f>
        <v/>
      </c>
      <c r="H1358" s="1" t="str">
        <f t="shared" si="21"/>
        <v/>
      </c>
    </row>
    <row r="1359" spans="4:8">
      <c r="D1359" s="1" t="str" cm="1">
        <f t="array" ref="D1359">IFERROR(SUMPRODUCT((Transactions_Table[Stock Ticker]=B1359)*(Transactions_Table[Transaction]="Buy")*Transactions_Table[Total Amount])/C1359, "")</f>
        <v/>
      </c>
      <c r="F1359" s="1" t="str" cm="1">
        <f t="array" ref="F1359">IFERROR(-SUMPRODUCT((Transactions_Table[Stock Ticker]=B1359)*(Transactions_Table[Transaction]="Sell")*Transactions_Table[Total Amount])/C1359, "")</f>
        <v/>
      </c>
      <c r="H1359" s="1" t="str">
        <f t="shared" si="21"/>
        <v/>
      </c>
    </row>
    <row r="1360" spans="4:8">
      <c r="D1360" s="1" t="str" cm="1">
        <f t="array" ref="D1360">IFERROR(SUMPRODUCT((Transactions_Table[Stock Ticker]=B1360)*(Transactions_Table[Transaction]="Buy")*Transactions_Table[Total Amount])/C1360, "")</f>
        <v/>
      </c>
      <c r="F1360" s="1" t="str" cm="1">
        <f t="array" ref="F1360">IFERROR(-SUMPRODUCT((Transactions_Table[Stock Ticker]=B1360)*(Transactions_Table[Transaction]="Sell")*Transactions_Table[Total Amount])/C1360, "")</f>
        <v/>
      </c>
      <c r="H1360" s="1" t="str">
        <f t="shared" si="21"/>
        <v/>
      </c>
    </row>
    <row r="1361" spans="4:8">
      <c r="D1361" s="1" t="str" cm="1">
        <f t="array" ref="D1361">IFERROR(SUMPRODUCT((Transactions_Table[Stock Ticker]=B1361)*(Transactions_Table[Transaction]="Buy")*Transactions_Table[Total Amount])/C1361, "")</f>
        <v/>
      </c>
      <c r="F1361" s="1" t="str" cm="1">
        <f t="array" ref="F1361">IFERROR(-SUMPRODUCT((Transactions_Table[Stock Ticker]=B1361)*(Transactions_Table[Transaction]="Sell")*Transactions_Table[Total Amount])/C1361, "")</f>
        <v/>
      </c>
      <c r="H1361" s="1" t="str">
        <f t="shared" si="21"/>
        <v/>
      </c>
    </row>
    <row r="1362" spans="4:8">
      <c r="D1362" s="1" t="str" cm="1">
        <f t="array" ref="D1362">IFERROR(SUMPRODUCT((Transactions_Table[Stock Ticker]=B1362)*(Transactions_Table[Transaction]="Buy")*Transactions_Table[Total Amount])/C1362, "")</f>
        <v/>
      </c>
      <c r="F1362" s="1" t="str" cm="1">
        <f t="array" ref="F1362">IFERROR(-SUMPRODUCT((Transactions_Table[Stock Ticker]=B1362)*(Transactions_Table[Transaction]="Sell")*Transactions_Table[Total Amount])/C1362, "")</f>
        <v/>
      </c>
      <c r="H1362" s="1" t="str">
        <f t="shared" si="21"/>
        <v/>
      </c>
    </row>
    <row r="1363" spans="4:8">
      <c r="D1363" s="1" t="str" cm="1">
        <f t="array" ref="D1363">IFERROR(SUMPRODUCT((Transactions_Table[Stock Ticker]=B1363)*(Transactions_Table[Transaction]="Buy")*Transactions_Table[Total Amount])/C1363, "")</f>
        <v/>
      </c>
      <c r="F1363" s="1" t="str" cm="1">
        <f t="array" ref="F1363">IFERROR(-SUMPRODUCT((Transactions_Table[Stock Ticker]=B1363)*(Transactions_Table[Transaction]="Sell")*Transactions_Table[Total Amount])/C1363, "")</f>
        <v/>
      </c>
      <c r="H1363" s="1" t="str">
        <f t="shared" si="21"/>
        <v/>
      </c>
    </row>
    <row r="1364" spans="4:8">
      <c r="D1364" s="1" t="str" cm="1">
        <f t="array" ref="D1364">IFERROR(SUMPRODUCT((Transactions_Table[Stock Ticker]=B1364)*(Transactions_Table[Transaction]="Buy")*Transactions_Table[Total Amount])/C1364, "")</f>
        <v/>
      </c>
      <c r="F1364" s="1" t="str" cm="1">
        <f t="array" ref="F1364">IFERROR(-SUMPRODUCT((Transactions_Table[Stock Ticker]=B1364)*(Transactions_Table[Transaction]="Sell")*Transactions_Table[Total Amount])/C1364, "")</f>
        <v/>
      </c>
      <c r="H1364" s="1" t="str">
        <f t="shared" si="21"/>
        <v/>
      </c>
    </row>
    <row r="1365" spans="4:8">
      <c r="D1365" s="1" t="str" cm="1">
        <f t="array" ref="D1365">IFERROR(SUMPRODUCT((Transactions_Table[Stock Ticker]=B1365)*(Transactions_Table[Transaction]="Buy")*Transactions_Table[Total Amount])/C1365, "")</f>
        <v/>
      </c>
      <c r="F1365" s="1" t="str" cm="1">
        <f t="array" ref="F1365">IFERROR(-SUMPRODUCT((Transactions_Table[Stock Ticker]=B1365)*(Transactions_Table[Transaction]="Sell")*Transactions_Table[Total Amount])/C1365, "")</f>
        <v/>
      </c>
      <c r="H1365" s="1" t="str">
        <f t="shared" si="21"/>
        <v/>
      </c>
    </row>
    <row r="1366" spans="4:8">
      <c r="D1366" s="1" t="str" cm="1">
        <f t="array" ref="D1366">IFERROR(SUMPRODUCT((Transactions_Table[Stock Ticker]=B1366)*(Transactions_Table[Transaction]="Buy")*Transactions_Table[Total Amount])/C1366, "")</f>
        <v/>
      </c>
      <c r="F1366" s="1" t="str" cm="1">
        <f t="array" ref="F1366">IFERROR(-SUMPRODUCT((Transactions_Table[Stock Ticker]=B1366)*(Transactions_Table[Transaction]="Sell")*Transactions_Table[Total Amount])/C1366, "")</f>
        <v/>
      </c>
      <c r="H1366" s="1" t="str">
        <f t="shared" si="21"/>
        <v/>
      </c>
    </row>
    <row r="1367" spans="4:8">
      <c r="D1367" s="1" t="str" cm="1">
        <f t="array" ref="D1367">IFERROR(SUMPRODUCT((Transactions_Table[Stock Ticker]=B1367)*(Transactions_Table[Transaction]="Buy")*Transactions_Table[Total Amount])/C1367, "")</f>
        <v/>
      </c>
      <c r="F1367" s="1" t="str" cm="1">
        <f t="array" ref="F1367">IFERROR(-SUMPRODUCT((Transactions_Table[Stock Ticker]=B1367)*(Transactions_Table[Transaction]="Sell")*Transactions_Table[Total Amount])/C1367, "")</f>
        <v/>
      </c>
      <c r="H1367" s="1" t="str">
        <f t="shared" si="21"/>
        <v/>
      </c>
    </row>
    <row r="1368" spans="4:8">
      <c r="D1368" s="1" t="str" cm="1">
        <f t="array" ref="D1368">IFERROR(SUMPRODUCT((Transactions_Table[Stock Ticker]=B1368)*(Transactions_Table[Transaction]="Buy")*Transactions_Table[Total Amount])/C1368, "")</f>
        <v/>
      </c>
      <c r="F1368" s="1" t="str" cm="1">
        <f t="array" ref="F1368">IFERROR(-SUMPRODUCT((Transactions_Table[Stock Ticker]=B1368)*(Transactions_Table[Transaction]="Sell")*Transactions_Table[Total Amount])/C1368, "")</f>
        <v/>
      </c>
      <c r="H1368" s="1" t="str">
        <f t="shared" si="21"/>
        <v/>
      </c>
    </row>
    <row r="1369" spans="4:8">
      <c r="D1369" s="1" t="str" cm="1">
        <f t="array" ref="D1369">IFERROR(SUMPRODUCT((Transactions_Table[Stock Ticker]=B1369)*(Transactions_Table[Transaction]="Buy")*Transactions_Table[Total Amount])/C1369, "")</f>
        <v/>
      </c>
      <c r="F1369" s="1" t="str" cm="1">
        <f t="array" ref="F1369">IFERROR(-SUMPRODUCT((Transactions_Table[Stock Ticker]=B1369)*(Transactions_Table[Transaction]="Sell")*Transactions_Table[Total Amount])/C1369, "")</f>
        <v/>
      </c>
      <c r="H1369" s="1" t="str">
        <f t="shared" si="21"/>
        <v/>
      </c>
    </row>
    <row r="1370" spans="4:8">
      <c r="D1370" s="1" t="str" cm="1">
        <f t="array" ref="D1370">IFERROR(SUMPRODUCT((Transactions_Table[Stock Ticker]=B1370)*(Transactions_Table[Transaction]="Buy")*Transactions_Table[Total Amount])/C1370, "")</f>
        <v/>
      </c>
      <c r="F1370" s="1" t="str" cm="1">
        <f t="array" ref="F1370">IFERROR(-SUMPRODUCT((Transactions_Table[Stock Ticker]=B1370)*(Transactions_Table[Transaction]="Sell")*Transactions_Table[Total Amount])/C1370, "")</f>
        <v/>
      </c>
      <c r="H1370" s="1" t="str">
        <f t="shared" si="21"/>
        <v/>
      </c>
    </row>
    <row r="1371" spans="4:8">
      <c r="D1371" s="1" t="str" cm="1">
        <f t="array" ref="D1371">IFERROR(SUMPRODUCT((Transactions_Table[Stock Ticker]=B1371)*(Transactions_Table[Transaction]="Buy")*Transactions_Table[Total Amount])/C1371, "")</f>
        <v/>
      </c>
      <c r="F1371" s="1" t="str" cm="1">
        <f t="array" ref="F1371">IFERROR(-SUMPRODUCT((Transactions_Table[Stock Ticker]=B1371)*(Transactions_Table[Transaction]="Sell")*Transactions_Table[Total Amount])/C1371, "")</f>
        <v/>
      </c>
      <c r="H1371" s="1" t="str">
        <f t="shared" si="21"/>
        <v/>
      </c>
    </row>
    <row r="1372" spans="4:8">
      <c r="D1372" s="1" t="str" cm="1">
        <f t="array" ref="D1372">IFERROR(SUMPRODUCT((Transactions_Table[Stock Ticker]=B1372)*(Transactions_Table[Transaction]="Buy")*Transactions_Table[Total Amount])/C1372, "")</f>
        <v/>
      </c>
      <c r="F1372" s="1" t="str" cm="1">
        <f t="array" ref="F1372">IFERROR(-SUMPRODUCT((Transactions_Table[Stock Ticker]=B1372)*(Transactions_Table[Transaction]="Sell")*Transactions_Table[Total Amount])/C1372, "")</f>
        <v/>
      </c>
      <c r="H1372" s="1" t="str">
        <f t="shared" si="21"/>
        <v/>
      </c>
    </row>
    <row r="1373" spans="4:8">
      <c r="D1373" s="1" t="str" cm="1">
        <f t="array" ref="D1373">IFERROR(SUMPRODUCT((Transactions_Table[Stock Ticker]=B1373)*(Transactions_Table[Transaction]="Buy")*Transactions_Table[Total Amount])/C1373, "")</f>
        <v/>
      </c>
      <c r="F1373" s="1" t="str" cm="1">
        <f t="array" ref="F1373">IFERROR(-SUMPRODUCT((Transactions_Table[Stock Ticker]=B1373)*(Transactions_Table[Transaction]="Sell")*Transactions_Table[Total Amount])/C1373, "")</f>
        <v/>
      </c>
      <c r="H1373" s="1" t="str">
        <f t="shared" si="21"/>
        <v/>
      </c>
    </row>
    <row r="1374" spans="4:8">
      <c r="D1374" s="1" t="str" cm="1">
        <f t="array" ref="D1374">IFERROR(SUMPRODUCT((Transactions_Table[Stock Ticker]=B1374)*(Transactions_Table[Transaction]="Buy")*Transactions_Table[Total Amount])/C1374, "")</f>
        <v/>
      </c>
      <c r="F1374" s="1" t="str" cm="1">
        <f t="array" ref="F1374">IFERROR(-SUMPRODUCT((Transactions_Table[Stock Ticker]=B1374)*(Transactions_Table[Transaction]="Sell")*Transactions_Table[Total Amount])/C1374, "")</f>
        <v/>
      </c>
      <c r="H1374" s="1" t="str">
        <f t="shared" si="21"/>
        <v/>
      </c>
    </row>
    <row r="1375" spans="4:8">
      <c r="D1375" s="1" t="str" cm="1">
        <f t="array" ref="D1375">IFERROR(SUMPRODUCT((Transactions_Table[Stock Ticker]=B1375)*(Transactions_Table[Transaction]="Buy")*Transactions_Table[Total Amount])/C1375, "")</f>
        <v/>
      </c>
      <c r="F1375" s="1" t="str" cm="1">
        <f t="array" ref="F1375">IFERROR(-SUMPRODUCT((Transactions_Table[Stock Ticker]=B1375)*(Transactions_Table[Transaction]="Sell")*Transactions_Table[Total Amount])/C1375, "")</f>
        <v/>
      </c>
      <c r="H1375" s="1" t="str">
        <f t="shared" si="21"/>
        <v/>
      </c>
    </row>
    <row r="1376" spans="4:8">
      <c r="D1376" s="1" t="str" cm="1">
        <f t="array" ref="D1376">IFERROR(SUMPRODUCT((Transactions_Table[Stock Ticker]=B1376)*(Transactions_Table[Transaction]="Buy")*Transactions_Table[Total Amount])/C1376, "")</f>
        <v/>
      </c>
      <c r="F1376" s="1" t="str" cm="1">
        <f t="array" ref="F1376">IFERROR(-SUMPRODUCT((Transactions_Table[Stock Ticker]=B1376)*(Transactions_Table[Transaction]="Sell")*Transactions_Table[Total Amount])/C1376, "")</f>
        <v/>
      </c>
      <c r="H1376" s="1" t="str">
        <f t="shared" si="21"/>
        <v/>
      </c>
    </row>
    <row r="1377" spans="4:8">
      <c r="D1377" s="1" t="str" cm="1">
        <f t="array" ref="D1377">IFERROR(SUMPRODUCT((Transactions_Table[Stock Ticker]=B1377)*(Transactions_Table[Transaction]="Buy")*Transactions_Table[Total Amount])/C1377, "")</f>
        <v/>
      </c>
      <c r="F1377" s="1" t="str" cm="1">
        <f t="array" ref="F1377">IFERROR(-SUMPRODUCT((Transactions_Table[Stock Ticker]=B1377)*(Transactions_Table[Transaction]="Sell")*Transactions_Table[Total Amount])/C1377, "")</f>
        <v/>
      </c>
      <c r="H1377" s="1" t="str">
        <f t="shared" si="21"/>
        <v/>
      </c>
    </row>
    <row r="1378" spans="4:8">
      <c r="D1378" s="1" t="str" cm="1">
        <f t="array" ref="D1378">IFERROR(SUMPRODUCT((Transactions_Table[Stock Ticker]=B1378)*(Transactions_Table[Transaction]="Buy")*Transactions_Table[Total Amount])/C1378, "")</f>
        <v/>
      </c>
      <c r="F1378" s="1" t="str" cm="1">
        <f t="array" ref="F1378">IFERROR(-SUMPRODUCT((Transactions_Table[Stock Ticker]=B1378)*(Transactions_Table[Transaction]="Sell")*Transactions_Table[Total Amount])/C1378, "")</f>
        <v/>
      </c>
      <c r="H1378" s="1" t="str">
        <f t="shared" si="21"/>
        <v/>
      </c>
    </row>
    <row r="1379" spans="4:8">
      <c r="D1379" s="1" t="str" cm="1">
        <f t="array" ref="D1379">IFERROR(SUMPRODUCT((Transactions_Table[Stock Ticker]=B1379)*(Transactions_Table[Transaction]="Buy")*Transactions_Table[Total Amount])/C1379, "")</f>
        <v/>
      </c>
      <c r="F1379" s="1" t="str" cm="1">
        <f t="array" ref="F1379">IFERROR(-SUMPRODUCT((Transactions_Table[Stock Ticker]=B1379)*(Transactions_Table[Transaction]="Sell")*Transactions_Table[Total Amount])/C1379, "")</f>
        <v/>
      </c>
      <c r="H1379" s="1" t="str">
        <f t="shared" si="21"/>
        <v/>
      </c>
    </row>
    <row r="1380" spans="4:8">
      <c r="D1380" s="1" t="str" cm="1">
        <f t="array" ref="D1380">IFERROR(SUMPRODUCT((Transactions_Table[Stock Ticker]=B1380)*(Transactions_Table[Transaction]="Buy")*Transactions_Table[Total Amount])/C1380, "")</f>
        <v/>
      </c>
      <c r="F1380" s="1" t="str" cm="1">
        <f t="array" ref="F1380">IFERROR(-SUMPRODUCT((Transactions_Table[Stock Ticker]=B1380)*(Transactions_Table[Transaction]="Sell")*Transactions_Table[Total Amount])/C1380, "")</f>
        <v/>
      </c>
      <c r="H1380" s="1" t="str">
        <f t="shared" si="21"/>
        <v/>
      </c>
    </row>
    <row r="1381" spans="4:8">
      <c r="D1381" s="1" t="str" cm="1">
        <f t="array" ref="D1381">IFERROR(SUMPRODUCT((Transactions_Table[Stock Ticker]=B1381)*(Transactions_Table[Transaction]="Buy")*Transactions_Table[Total Amount])/C1381, "")</f>
        <v/>
      </c>
      <c r="F1381" s="1" t="str" cm="1">
        <f t="array" ref="F1381">IFERROR(-SUMPRODUCT((Transactions_Table[Stock Ticker]=B1381)*(Transactions_Table[Transaction]="Sell")*Transactions_Table[Total Amount])/C1381, "")</f>
        <v/>
      </c>
      <c r="H1381" s="1" t="str">
        <f t="shared" si="21"/>
        <v/>
      </c>
    </row>
    <row r="1382" spans="4:8">
      <c r="D1382" s="1" t="str" cm="1">
        <f t="array" ref="D1382">IFERROR(SUMPRODUCT((Transactions_Table[Stock Ticker]=B1382)*(Transactions_Table[Transaction]="Buy")*Transactions_Table[Total Amount])/C1382, "")</f>
        <v/>
      </c>
      <c r="F1382" s="1" t="str" cm="1">
        <f t="array" ref="F1382">IFERROR(-SUMPRODUCT((Transactions_Table[Stock Ticker]=B1382)*(Transactions_Table[Transaction]="Sell")*Transactions_Table[Total Amount])/C1382, "")</f>
        <v/>
      </c>
      <c r="H1382" s="1" t="str">
        <f t="shared" si="21"/>
        <v/>
      </c>
    </row>
    <row r="1383" spans="4:8">
      <c r="D1383" s="1" t="str" cm="1">
        <f t="array" ref="D1383">IFERROR(SUMPRODUCT((Transactions_Table[Stock Ticker]=B1383)*(Transactions_Table[Transaction]="Buy")*Transactions_Table[Total Amount])/C1383, "")</f>
        <v/>
      </c>
      <c r="F1383" s="1" t="str" cm="1">
        <f t="array" ref="F1383">IFERROR(-SUMPRODUCT((Transactions_Table[Stock Ticker]=B1383)*(Transactions_Table[Transaction]="Sell")*Transactions_Table[Total Amount])/C1383, "")</f>
        <v/>
      </c>
      <c r="H1383" s="1" t="str">
        <f t="shared" si="21"/>
        <v/>
      </c>
    </row>
    <row r="1384" spans="4:8">
      <c r="D1384" s="1" t="str" cm="1">
        <f t="array" ref="D1384">IFERROR(SUMPRODUCT((Transactions_Table[Stock Ticker]=B1384)*(Transactions_Table[Transaction]="Buy")*Transactions_Table[Total Amount])/C1384, "")</f>
        <v/>
      </c>
      <c r="F1384" s="1" t="str" cm="1">
        <f t="array" ref="F1384">IFERROR(-SUMPRODUCT((Transactions_Table[Stock Ticker]=B1384)*(Transactions_Table[Transaction]="Sell")*Transactions_Table[Total Amount])/C1384, "")</f>
        <v/>
      </c>
      <c r="H1384" s="1" t="str">
        <f t="shared" si="21"/>
        <v/>
      </c>
    </row>
    <row r="1385" spans="4:8">
      <c r="D1385" s="1" t="str" cm="1">
        <f t="array" ref="D1385">IFERROR(SUMPRODUCT((Transactions_Table[Stock Ticker]=B1385)*(Transactions_Table[Transaction]="Buy")*Transactions_Table[Total Amount])/C1385, "")</f>
        <v/>
      </c>
      <c r="F1385" s="1" t="str" cm="1">
        <f t="array" ref="F1385">IFERROR(-SUMPRODUCT((Transactions_Table[Stock Ticker]=B1385)*(Transactions_Table[Transaction]="Sell")*Transactions_Table[Total Amount])/C1385, "")</f>
        <v/>
      </c>
      <c r="H1385" s="1" t="str">
        <f t="shared" si="21"/>
        <v/>
      </c>
    </row>
    <row r="1386" spans="4:8">
      <c r="D1386" s="1" t="str" cm="1">
        <f t="array" ref="D1386">IFERROR(SUMPRODUCT((Transactions_Table[Stock Ticker]=B1386)*(Transactions_Table[Transaction]="Buy")*Transactions_Table[Total Amount])/C1386, "")</f>
        <v/>
      </c>
      <c r="F1386" s="1" t="str" cm="1">
        <f t="array" ref="F1386">IFERROR(-SUMPRODUCT((Transactions_Table[Stock Ticker]=B1386)*(Transactions_Table[Transaction]="Sell")*Transactions_Table[Total Amount])/C1386, "")</f>
        <v/>
      </c>
      <c r="H1386" s="1" t="str">
        <f t="shared" si="21"/>
        <v/>
      </c>
    </row>
    <row r="1387" spans="4:8">
      <c r="D1387" s="1" t="str" cm="1">
        <f t="array" ref="D1387">IFERROR(SUMPRODUCT((Transactions_Table[Stock Ticker]=B1387)*(Transactions_Table[Transaction]="Buy")*Transactions_Table[Total Amount])/C1387, "")</f>
        <v/>
      </c>
      <c r="F1387" s="1" t="str" cm="1">
        <f t="array" ref="F1387">IFERROR(-SUMPRODUCT((Transactions_Table[Stock Ticker]=B1387)*(Transactions_Table[Transaction]="Sell")*Transactions_Table[Total Amount])/C1387, "")</f>
        <v/>
      </c>
      <c r="H1387" s="1" t="str">
        <f t="shared" si="21"/>
        <v/>
      </c>
    </row>
    <row r="1388" spans="4:8">
      <c r="D1388" s="1" t="str" cm="1">
        <f t="array" ref="D1388">IFERROR(SUMPRODUCT((Transactions_Table[Stock Ticker]=B1388)*(Transactions_Table[Transaction]="Buy")*Transactions_Table[Total Amount])/C1388, "")</f>
        <v/>
      </c>
      <c r="F1388" s="1" t="str" cm="1">
        <f t="array" ref="F1388">IFERROR(-SUMPRODUCT((Transactions_Table[Stock Ticker]=B1388)*(Transactions_Table[Transaction]="Sell")*Transactions_Table[Total Amount])/C1388, "")</f>
        <v/>
      </c>
      <c r="H1388" s="1" t="str">
        <f t="shared" si="21"/>
        <v/>
      </c>
    </row>
    <row r="1389" spans="4:8">
      <c r="D1389" s="1" t="str" cm="1">
        <f t="array" ref="D1389">IFERROR(SUMPRODUCT((Transactions_Table[Stock Ticker]=B1389)*(Transactions_Table[Transaction]="Buy")*Transactions_Table[Total Amount])/C1389, "")</f>
        <v/>
      </c>
      <c r="F1389" s="1" t="str" cm="1">
        <f t="array" ref="F1389">IFERROR(-SUMPRODUCT((Transactions_Table[Stock Ticker]=B1389)*(Transactions_Table[Transaction]="Sell")*Transactions_Table[Total Amount])/C1389, "")</f>
        <v/>
      </c>
      <c r="H1389" s="1" t="str">
        <f t="shared" si="21"/>
        <v/>
      </c>
    </row>
    <row r="1390" spans="4:8">
      <c r="D1390" s="1" t="str" cm="1">
        <f t="array" ref="D1390">IFERROR(SUMPRODUCT((Transactions_Table[Stock Ticker]=B1390)*(Transactions_Table[Transaction]="Buy")*Transactions_Table[Total Amount])/C1390, "")</f>
        <v/>
      </c>
      <c r="F1390" s="1" t="str" cm="1">
        <f t="array" ref="F1390">IFERROR(-SUMPRODUCT((Transactions_Table[Stock Ticker]=B1390)*(Transactions_Table[Transaction]="Sell")*Transactions_Table[Total Amount])/C1390, "")</f>
        <v/>
      </c>
      <c r="H1390" s="1" t="str">
        <f t="shared" si="21"/>
        <v/>
      </c>
    </row>
    <row r="1391" spans="4:8">
      <c r="D1391" s="1" t="str" cm="1">
        <f t="array" ref="D1391">IFERROR(SUMPRODUCT((Transactions_Table[Stock Ticker]=B1391)*(Transactions_Table[Transaction]="Buy")*Transactions_Table[Total Amount])/C1391, "")</f>
        <v/>
      </c>
      <c r="F1391" s="1" t="str" cm="1">
        <f t="array" ref="F1391">IFERROR(-SUMPRODUCT((Transactions_Table[Stock Ticker]=B1391)*(Transactions_Table[Transaction]="Sell")*Transactions_Table[Total Amount])/C1391, "")</f>
        <v/>
      </c>
      <c r="H1391" s="1" t="str">
        <f t="shared" si="21"/>
        <v/>
      </c>
    </row>
    <row r="1392" spans="4:8">
      <c r="D1392" s="1" t="str" cm="1">
        <f t="array" ref="D1392">IFERROR(SUMPRODUCT((Transactions_Table[Stock Ticker]=B1392)*(Transactions_Table[Transaction]="Buy")*Transactions_Table[Total Amount])/C1392, "")</f>
        <v/>
      </c>
      <c r="F1392" s="1" t="str" cm="1">
        <f t="array" ref="F1392">IFERROR(-SUMPRODUCT((Transactions_Table[Stock Ticker]=B1392)*(Transactions_Table[Transaction]="Sell")*Transactions_Table[Total Amount])/C1392, "")</f>
        <v/>
      </c>
      <c r="H1392" s="1" t="str">
        <f t="shared" si="21"/>
        <v/>
      </c>
    </row>
    <row r="1393" spans="4:8">
      <c r="D1393" s="1" t="str" cm="1">
        <f t="array" ref="D1393">IFERROR(SUMPRODUCT((Transactions_Table[Stock Ticker]=B1393)*(Transactions_Table[Transaction]="Buy")*Transactions_Table[Total Amount])/C1393, "")</f>
        <v/>
      </c>
      <c r="F1393" s="1" t="str" cm="1">
        <f t="array" ref="F1393">IFERROR(-SUMPRODUCT((Transactions_Table[Stock Ticker]=B1393)*(Transactions_Table[Transaction]="Sell")*Transactions_Table[Total Amount])/C1393, "")</f>
        <v/>
      </c>
      <c r="H1393" s="1" t="str">
        <f t="shared" si="21"/>
        <v/>
      </c>
    </row>
    <row r="1394" spans="4:8">
      <c r="D1394" s="1" t="str" cm="1">
        <f t="array" ref="D1394">IFERROR(SUMPRODUCT((Transactions_Table[Stock Ticker]=B1394)*(Transactions_Table[Transaction]="Buy")*Transactions_Table[Total Amount])/C1394, "")</f>
        <v/>
      </c>
      <c r="F1394" s="1" t="str" cm="1">
        <f t="array" ref="F1394">IFERROR(-SUMPRODUCT((Transactions_Table[Stock Ticker]=B1394)*(Transactions_Table[Transaction]="Sell")*Transactions_Table[Total Amount])/C1394, "")</f>
        <v/>
      </c>
      <c r="H1394" s="1" t="str">
        <f t="shared" si="21"/>
        <v/>
      </c>
    </row>
    <row r="1395" spans="4:8">
      <c r="D1395" s="1" t="str" cm="1">
        <f t="array" ref="D1395">IFERROR(SUMPRODUCT((Transactions_Table[Stock Ticker]=B1395)*(Transactions_Table[Transaction]="Buy")*Transactions_Table[Total Amount])/C1395, "")</f>
        <v/>
      </c>
      <c r="F1395" s="1" t="str" cm="1">
        <f t="array" ref="F1395">IFERROR(-SUMPRODUCT((Transactions_Table[Stock Ticker]=B1395)*(Transactions_Table[Transaction]="Sell")*Transactions_Table[Total Amount])/C1395, "")</f>
        <v/>
      </c>
      <c r="H1395" s="1" t="str">
        <f t="shared" si="21"/>
        <v/>
      </c>
    </row>
    <row r="1396" spans="4:8">
      <c r="D1396" s="1" t="str" cm="1">
        <f t="array" ref="D1396">IFERROR(SUMPRODUCT((Transactions_Table[Stock Ticker]=B1396)*(Transactions_Table[Transaction]="Buy")*Transactions_Table[Total Amount])/C1396, "")</f>
        <v/>
      </c>
      <c r="F1396" s="1" t="str" cm="1">
        <f t="array" ref="F1396">IFERROR(-SUMPRODUCT((Transactions_Table[Stock Ticker]=B1396)*(Transactions_Table[Transaction]="Sell")*Transactions_Table[Total Amount])/C1396, "")</f>
        <v/>
      </c>
      <c r="H1396" s="1" t="str">
        <f t="shared" si="21"/>
        <v/>
      </c>
    </row>
    <row r="1397" spans="4:8">
      <c r="D1397" s="1" t="str" cm="1">
        <f t="array" ref="D1397">IFERROR(SUMPRODUCT((Transactions_Table[Stock Ticker]=B1397)*(Transactions_Table[Transaction]="Buy")*Transactions_Table[Total Amount])/C1397, "")</f>
        <v/>
      </c>
      <c r="F1397" s="1" t="str" cm="1">
        <f t="array" ref="F1397">IFERROR(-SUMPRODUCT((Transactions_Table[Stock Ticker]=B1397)*(Transactions_Table[Transaction]="Sell")*Transactions_Table[Total Amount])/C1397, "")</f>
        <v/>
      </c>
      <c r="H1397" s="1" t="str">
        <f t="shared" si="21"/>
        <v/>
      </c>
    </row>
    <row r="1398" spans="4:8">
      <c r="D1398" s="1" t="str" cm="1">
        <f t="array" ref="D1398">IFERROR(SUMPRODUCT((Transactions_Table[Stock Ticker]=B1398)*(Transactions_Table[Transaction]="Buy")*Transactions_Table[Total Amount])/C1398, "")</f>
        <v/>
      </c>
      <c r="F1398" s="1" t="str" cm="1">
        <f t="array" ref="F1398">IFERROR(-SUMPRODUCT((Transactions_Table[Stock Ticker]=B1398)*(Transactions_Table[Transaction]="Sell")*Transactions_Table[Total Amount])/C1398, "")</f>
        <v/>
      </c>
      <c r="H1398" s="1" t="str">
        <f t="shared" si="21"/>
        <v/>
      </c>
    </row>
    <row r="1399" spans="4:8">
      <c r="D1399" s="1" t="str" cm="1">
        <f t="array" ref="D1399">IFERROR(SUMPRODUCT((Transactions_Table[Stock Ticker]=B1399)*(Transactions_Table[Transaction]="Buy")*Transactions_Table[Total Amount])/C1399, "")</f>
        <v/>
      </c>
      <c r="F1399" s="1" t="str" cm="1">
        <f t="array" ref="F1399">IFERROR(-SUMPRODUCT((Transactions_Table[Stock Ticker]=B1399)*(Transactions_Table[Transaction]="Sell")*Transactions_Table[Total Amount])/C1399, "")</f>
        <v/>
      </c>
      <c r="H1399" s="1" t="str">
        <f t="shared" si="21"/>
        <v/>
      </c>
    </row>
    <row r="1400" spans="4:8">
      <c r="D1400" s="1" t="str" cm="1">
        <f t="array" ref="D1400">IFERROR(SUMPRODUCT((Transactions_Table[Stock Ticker]=B1400)*(Transactions_Table[Transaction]="Buy")*Transactions_Table[Total Amount])/C1400, "")</f>
        <v/>
      </c>
      <c r="F1400" s="1" t="str" cm="1">
        <f t="array" ref="F1400">IFERROR(-SUMPRODUCT((Transactions_Table[Stock Ticker]=B1400)*(Transactions_Table[Transaction]="Sell")*Transactions_Table[Total Amount])/C1400, "")</f>
        <v/>
      </c>
      <c r="H1400" s="1" t="str">
        <f t="shared" si="21"/>
        <v/>
      </c>
    </row>
    <row r="1401" spans="4:8">
      <c r="D1401" s="1" t="str" cm="1">
        <f t="array" ref="D1401">IFERROR(SUMPRODUCT((Transactions_Table[Stock Ticker]=B1401)*(Transactions_Table[Transaction]="Buy")*Transactions_Table[Total Amount])/C1401, "")</f>
        <v/>
      </c>
      <c r="F1401" s="1" t="str" cm="1">
        <f t="array" ref="F1401">IFERROR(-SUMPRODUCT((Transactions_Table[Stock Ticker]=B1401)*(Transactions_Table[Transaction]="Sell")*Transactions_Table[Total Amount])/C1401, "")</f>
        <v/>
      </c>
      <c r="H1401" s="1" t="str">
        <f t="shared" si="21"/>
        <v/>
      </c>
    </row>
    <row r="1402" spans="4:8">
      <c r="D1402" s="1" t="str" cm="1">
        <f t="array" ref="D1402">IFERROR(SUMPRODUCT((Transactions_Table[Stock Ticker]=B1402)*(Transactions_Table[Transaction]="Buy")*Transactions_Table[Total Amount])/C1402, "")</f>
        <v/>
      </c>
      <c r="F1402" s="1" t="str" cm="1">
        <f t="array" ref="F1402">IFERROR(-SUMPRODUCT((Transactions_Table[Stock Ticker]=B1402)*(Transactions_Table[Transaction]="Sell")*Transactions_Table[Total Amount])/C1402, "")</f>
        <v/>
      </c>
      <c r="H1402" s="1" t="str">
        <f t="shared" si="21"/>
        <v/>
      </c>
    </row>
    <row r="1403" spans="4:8">
      <c r="D1403" s="1" t="str" cm="1">
        <f t="array" ref="D1403">IFERROR(SUMPRODUCT((Transactions_Table[Stock Ticker]=B1403)*(Transactions_Table[Transaction]="Buy")*Transactions_Table[Total Amount])/C1403, "")</f>
        <v/>
      </c>
      <c r="F1403" s="1" t="str" cm="1">
        <f t="array" ref="F1403">IFERROR(-SUMPRODUCT((Transactions_Table[Stock Ticker]=B1403)*(Transactions_Table[Transaction]="Sell")*Transactions_Table[Total Amount])/C1403, "")</f>
        <v/>
      </c>
      <c r="H1403" s="1" t="str">
        <f t="shared" si="21"/>
        <v/>
      </c>
    </row>
    <row r="1404" spans="4:8">
      <c r="D1404" s="1" t="str" cm="1">
        <f t="array" ref="D1404">IFERROR(SUMPRODUCT((Transactions_Table[Stock Ticker]=B1404)*(Transactions_Table[Transaction]="Buy")*Transactions_Table[Total Amount])/C1404, "")</f>
        <v/>
      </c>
      <c r="F1404" s="1" t="str" cm="1">
        <f t="array" ref="F1404">IFERROR(-SUMPRODUCT((Transactions_Table[Stock Ticker]=B1404)*(Transactions_Table[Transaction]="Sell")*Transactions_Table[Total Amount])/C1404, "")</f>
        <v/>
      </c>
      <c r="H1404" s="1" t="str">
        <f t="shared" si="21"/>
        <v/>
      </c>
    </row>
    <row r="1405" spans="4:8">
      <c r="D1405" s="1" t="str" cm="1">
        <f t="array" ref="D1405">IFERROR(SUMPRODUCT((Transactions_Table[Stock Ticker]=B1405)*(Transactions_Table[Transaction]="Buy")*Transactions_Table[Total Amount])/C1405, "")</f>
        <v/>
      </c>
      <c r="F1405" s="1" t="str" cm="1">
        <f t="array" ref="F1405">IFERROR(-SUMPRODUCT((Transactions_Table[Stock Ticker]=B1405)*(Transactions_Table[Transaction]="Sell")*Transactions_Table[Total Amount])/C1405, "")</f>
        <v/>
      </c>
      <c r="H1405" s="1" t="str">
        <f t="shared" si="21"/>
        <v/>
      </c>
    </row>
    <row r="1406" spans="4:8">
      <c r="D1406" s="1" t="str" cm="1">
        <f t="array" ref="D1406">IFERROR(SUMPRODUCT((Transactions_Table[Stock Ticker]=B1406)*(Transactions_Table[Transaction]="Buy")*Transactions_Table[Total Amount])/C1406, "")</f>
        <v/>
      </c>
      <c r="F1406" s="1" t="str" cm="1">
        <f t="array" ref="F1406">IFERROR(-SUMPRODUCT((Transactions_Table[Stock Ticker]=B1406)*(Transactions_Table[Transaction]="Sell")*Transactions_Table[Total Amount])/C1406, "")</f>
        <v/>
      </c>
      <c r="H1406" s="1" t="str">
        <f t="shared" si="21"/>
        <v/>
      </c>
    </row>
    <row r="1407" spans="4:8">
      <c r="D1407" s="1" t="str" cm="1">
        <f t="array" ref="D1407">IFERROR(SUMPRODUCT((Transactions_Table[Stock Ticker]=B1407)*(Transactions_Table[Transaction]="Buy")*Transactions_Table[Total Amount])/C1407, "")</f>
        <v/>
      </c>
      <c r="F1407" s="1" t="str" cm="1">
        <f t="array" ref="F1407">IFERROR(-SUMPRODUCT((Transactions_Table[Stock Ticker]=B1407)*(Transactions_Table[Transaction]="Sell")*Transactions_Table[Total Amount])/C1407, "")</f>
        <v/>
      </c>
      <c r="H1407" s="1" t="str">
        <f t="shared" si="21"/>
        <v/>
      </c>
    </row>
    <row r="1408" spans="4:8">
      <c r="D1408" s="1" t="str" cm="1">
        <f t="array" ref="D1408">IFERROR(SUMPRODUCT((Transactions_Table[Stock Ticker]=B1408)*(Transactions_Table[Transaction]="Buy")*Transactions_Table[Total Amount])/C1408, "")</f>
        <v/>
      </c>
      <c r="F1408" s="1" t="str" cm="1">
        <f t="array" ref="F1408">IFERROR(-SUMPRODUCT((Transactions_Table[Stock Ticker]=B1408)*(Transactions_Table[Transaction]="Sell")*Transactions_Table[Total Amount])/C1408, "")</f>
        <v/>
      </c>
      <c r="H1408" s="1" t="str">
        <f t="shared" si="21"/>
        <v/>
      </c>
    </row>
    <row r="1409" spans="4:8">
      <c r="D1409" s="1" t="str" cm="1">
        <f t="array" ref="D1409">IFERROR(SUMPRODUCT((Transactions_Table[Stock Ticker]=B1409)*(Transactions_Table[Transaction]="Buy")*Transactions_Table[Total Amount])/C1409, "")</f>
        <v/>
      </c>
      <c r="F1409" s="1" t="str" cm="1">
        <f t="array" ref="F1409">IFERROR(-SUMPRODUCT((Transactions_Table[Stock Ticker]=B1409)*(Transactions_Table[Transaction]="Sell")*Transactions_Table[Total Amount])/C1409, "")</f>
        <v/>
      </c>
      <c r="H1409" s="1" t="str">
        <f t="shared" si="21"/>
        <v/>
      </c>
    </row>
    <row r="1410" spans="4:8">
      <c r="D1410" s="1" t="str" cm="1">
        <f t="array" ref="D1410">IFERROR(SUMPRODUCT((Transactions_Table[Stock Ticker]=B1410)*(Transactions_Table[Transaction]="Buy")*Transactions_Table[Total Amount])/C1410, "")</f>
        <v/>
      </c>
      <c r="F1410" s="1" t="str" cm="1">
        <f t="array" ref="F1410">IFERROR(-SUMPRODUCT((Transactions_Table[Stock Ticker]=B1410)*(Transactions_Table[Transaction]="Sell")*Transactions_Table[Total Amount])/C1410, "")</f>
        <v/>
      </c>
      <c r="H1410" s="1" t="str">
        <f t="shared" si="21"/>
        <v/>
      </c>
    </row>
    <row r="1411" spans="4:8">
      <c r="D1411" s="1" t="str" cm="1">
        <f t="array" ref="D1411">IFERROR(SUMPRODUCT((Transactions_Table[Stock Ticker]=B1411)*(Transactions_Table[Transaction]="Buy")*Transactions_Table[Total Amount])/C1411, "")</f>
        <v/>
      </c>
      <c r="F1411" s="1" t="str" cm="1">
        <f t="array" ref="F1411">IFERROR(-SUMPRODUCT((Transactions_Table[Stock Ticker]=B1411)*(Transactions_Table[Transaction]="Sell")*Transactions_Table[Total Amount])/C1411, "")</f>
        <v/>
      </c>
      <c r="H1411" s="1" t="str">
        <f t="shared" si="21"/>
        <v/>
      </c>
    </row>
    <row r="1412" spans="4:8">
      <c r="D1412" s="1" t="str" cm="1">
        <f t="array" ref="D1412">IFERROR(SUMPRODUCT((Transactions_Table[Stock Ticker]=B1412)*(Transactions_Table[Transaction]="Buy")*Transactions_Table[Total Amount])/C1412, "")</f>
        <v/>
      </c>
      <c r="F1412" s="1" t="str" cm="1">
        <f t="array" ref="F1412">IFERROR(-SUMPRODUCT((Transactions_Table[Stock Ticker]=B1412)*(Transactions_Table[Transaction]="Sell")*Transactions_Table[Total Amount])/C1412, "")</f>
        <v/>
      </c>
      <c r="H1412" s="1" t="str">
        <f t="shared" si="21"/>
        <v/>
      </c>
    </row>
    <row r="1413" spans="4:8">
      <c r="D1413" s="1" t="str" cm="1">
        <f t="array" ref="D1413">IFERROR(SUMPRODUCT((Transactions_Table[Stock Ticker]=B1413)*(Transactions_Table[Transaction]="Buy")*Transactions_Table[Total Amount])/C1413, "")</f>
        <v/>
      </c>
      <c r="F1413" s="1" t="str" cm="1">
        <f t="array" ref="F1413">IFERROR(-SUMPRODUCT((Transactions_Table[Stock Ticker]=B1413)*(Transactions_Table[Transaction]="Sell")*Transactions_Table[Total Amount])/C1413, "")</f>
        <v/>
      </c>
      <c r="H1413" s="1" t="str">
        <f t="shared" ref="H1413:H1476" si="22">IFERROR((E1413*(F1413-D1413))+G1413, "")</f>
        <v/>
      </c>
    </row>
    <row r="1414" spans="4:8">
      <c r="D1414" s="1" t="str" cm="1">
        <f t="array" ref="D1414">IFERROR(SUMPRODUCT((Transactions_Table[Stock Ticker]=B1414)*(Transactions_Table[Transaction]="Buy")*Transactions_Table[Total Amount])/C1414, "")</f>
        <v/>
      </c>
      <c r="F1414" s="1" t="str" cm="1">
        <f t="array" ref="F1414">IFERROR(-SUMPRODUCT((Transactions_Table[Stock Ticker]=B1414)*(Transactions_Table[Transaction]="Sell")*Transactions_Table[Total Amount])/C1414, "")</f>
        <v/>
      </c>
      <c r="H1414" s="1" t="str">
        <f t="shared" si="22"/>
        <v/>
      </c>
    </row>
    <row r="1415" spans="4:8">
      <c r="D1415" s="1" t="str" cm="1">
        <f t="array" ref="D1415">IFERROR(SUMPRODUCT((Transactions_Table[Stock Ticker]=B1415)*(Transactions_Table[Transaction]="Buy")*Transactions_Table[Total Amount])/C1415, "")</f>
        <v/>
      </c>
      <c r="F1415" s="1" t="str" cm="1">
        <f t="array" ref="F1415">IFERROR(-SUMPRODUCT((Transactions_Table[Stock Ticker]=B1415)*(Transactions_Table[Transaction]="Sell")*Transactions_Table[Total Amount])/C1415, "")</f>
        <v/>
      </c>
      <c r="H1415" s="1" t="str">
        <f t="shared" si="22"/>
        <v/>
      </c>
    </row>
    <row r="1416" spans="4:8">
      <c r="D1416" s="1" t="str" cm="1">
        <f t="array" ref="D1416">IFERROR(SUMPRODUCT((Transactions_Table[Stock Ticker]=B1416)*(Transactions_Table[Transaction]="Buy")*Transactions_Table[Total Amount])/C1416, "")</f>
        <v/>
      </c>
      <c r="F1416" s="1" t="str" cm="1">
        <f t="array" ref="F1416">IFERROR(-SUMPRODUCT((Transactions_Table[Stock Ticker]=B1416)*(Transactions_Table[Transaction]="Sell")*Transactions_Table[Total Amount])/C1416, "")</f>
        <v/>
      </c>
      <c r="H1416" s="1" t="str">
        <f t="shared" si="22"/>
        <v/>
      </c>
    </row>
    <row r="1417" spans="4:8">
      <c r="D1417" s="1" t="str" cm="1">
        <f t="array" ref="D1417">IFERROR(SUMPRODUCT((Transactions_Table[Stock Ticker]=B1417)*(Transactions_Table[Transaction]="Buy")*Transactions_Table[Total Amount])/C1417, "")</f>
        <v/>
      </c>
      <c r="F1417" s="1" t="str" cm="1">
        <f t="array" ref="F1417">IFERROR(-SUMPRODUCT((Transactions_Table[Stock Ticker]=B1417)*(Transactions_Table[Transaction]="Sell")*Transactions_Table[Total Amount])/C1417, "")</f>
        <v/>
      </c>
      <c r="H1417" s="1" t="str">
        <f t="shared" si="22"/>
        <v/>
      </c>
    </row>
    <row r="1418" spans="4:8">
      <c r="D1418" s="1" t="str" cm="1">
        <f t="array" ref="D1418">IFERROR(SUMPRODUCT((Transactions_Table[Stock Ticker]=B1418)*(Transactions_Table[Transaction]="Buy")*Transactions_Table[Total Amount])/C1418, "")</f>
        <v/>
      </c>
      <c r="F1418" s="1" t="str" cm="1">
        <f t="array" ref="F1418">IFERROR(-SUMPRODUCT((Transactions_Table[Stock Ticker]=B1418)*(Transactions_Table[Transaction]="Sell")*Transactions_Table[Total Amount])/C1418, "")</f>
        <v/>
      </c>
      <c r="H1418" s="1" t="str">
        <f t="shared" si="22"/>
        <v/>
      </c>
    </row>
    <row r="1419" spans="4:8">
      <c r="D1419" s="1" t="str" cm="1">
        <f t="array" ref="D1419">IFERROR(SUMPRODUCT((Transactions_Table[Stock Ticker]=B1419)*(Transactions_Table[Transaction]="Buy")*Transactions_Table[Total Amount])/C1419, "")</f>
        <v/>
      </c>
      <c r="F1419" s="1" t="str" cm="1">
        <f t="array" ref="F1419">IFERROR(-SUMPRODUCT((Transactions_Table[Stock Ticker]=B1419)*(Transactions_Table[Transaction]="Sell")*Transactions_Table[Total Amount])/C1419, "")</f>
        <v/>
      </c>
      <c r="H1419" s="1" t="str">
        <f t="shared" si="22"/>
        <v/>
      </c>
    </row>
    <row r="1420" spans="4:8">
      <c r="D1420" s="1" t="str" cm="1">
        <f t="array" ref="D1420">IFERROR(SUMPRODUCT((Transactions_Table[Stock Ticker]=B1420)*(Transactions_Table[Transaction]="Buy")*Transactions_Table[Total Amount])/C1420, "")</f>
        <v/>
      </c>
      <c r="F1420" s="1" t="str" cm="1">
        <f t="array" ref="F1420">IFERROR(-SUMPRODUCT((Transactions_Table[Stock Ticker]=B1420)*(Transactions_Table[Transaction]="Sell")*Transactions_Table[Total Amount])/C1420, "")</f>
        <v/>
      </c>
      <c r="H1420" s="1" t="str">
        <f t="shared" si="22"/>
        <v/>
      </c>
    </row>
    <row r="1421" spans="4:8">
      <c r="D1421" s="1" t="str" cm="1">
        <f t="array" ref="D1421">IFERROR(SUMPRODUCT((Transactions_Table[Stock Ticker]=B1421)*(Transactions_Table[Transaction]="Buy")*Transactions_Table[Total Amount])/C1421, "")</f>
        <v/>
      </c>
      <c r="F1421" s="1" t="str" cm="1">
        <f t="array" ref="F1421">IFERROR(-SUMPRODUCT((Transactions_Table[Stock Ticker]=B1421)*(Transactions_Table[Transaction]="Sell")*Transactions_Table[Total Amount])/C1421, "")</f>
        <v/>
      </c>
      <c r="H1421" s="1" t="str">
        <f t="shared" si="22"/>
        <v/>
      </c>
    </row>
    <row r="1422" spans="4:8">
      <c r="D1422" s="1" t="str" cm="1">
        <f t="array" ref="D1422">IFERROR(SUMPRODUCT((Transactions_Table[Stock Ticker]=B1422)*(Transactions_Table[Transaction]="Buy")*Transactions_Table[Total Amount])/C1422, "")</f>
        <v/>
      </c>
      <c r="F1422" s="1" t="str" cm="1">
        <f t="array" ref="F1422">IFERROR(-SUMPRODUCT((Transactions_Table[Stock Ticker]=B1422)*(Transactions_Table[Transaction]="Sell")*Transactions_Table[Total Amount])/C1422, "")</f>
        <v/>
      </c>
      <c r="H1422" s="1" t="str">
        <f t="shared" si="22"/>
        <v/>
      </c>
    </row>
    <row r="1423" spans="4:8">
      <c r="D1423" s="1" t="str" cm="1">
        <f t="array" ref="D1423">IFERROR(SUMPRODUCT((Transactions_Table[Stock Ticker]=B1423)*(Transactions_Table[Transaction]="Buy")*Transactions_Table[Total Amount])/C1423, "")</f>
        <v/>
      </c>
      <c r="F1423" s="1" t="str" cm="1">
        <f t="array" ref="F1423">IFERROR(-SUMPRODUCT((Transactions_Table[Stock Ticker]=B1423)*(Transactions_Table[Transaction]="Sell")*Transactions_Table[Total Amount])/C1423, "")</f>
        <v/>
      </c>
      <c r="H1423" s="1" t="str">
        <f t="shared" si="22"/>
        <v/>
      </c>
    </row>
    <row r="1424" spans="4:8">
      <c r="D1424" s="1" t="str" cm="1">
        <f t="array" ref="D1424">IFERROR(SUMPRODUCT((Transactions_Table[Stock Ticker]=B1424)*(Transactions_Table[Transaction]="Buy")*Transactions_Table[Total Amount])/C1424, "")</f>
        <v/>
      </c>
      <c r="F1424" s="1" t="str" cm="1">
        <f t="array" ref="F1424">IFERROR(-SUMPRODUCT((Transactions_Table[Stock Ticker]=B1424)*(Transactions_Table[Transaction]="Sell")*Transactions_Table[Total Amount])/C1424, "")</f>
        <v/>
      </c>
      <c r="H1424" s="1" t="str">
        <f t="shared" si="22"/>
        <v/>
      </c>
    </row>
    <row r="1425" spans="4:8">
      <c r="D1425" s="1" t="str" cm="1">
        <f t="array" ref="D1425">IFERROR(SUMPRODUCT((Transactions_Table[Stock Ticker]=B1425)*(Transactions_Table[Transaction]="Buy")*Transactions_Table[Total Amount])/C1425, "")</f>
        <v/>
      </c>
      <c r="F1425" s="1" t="str" cm="1">
        <f t="array" ref="F1425">IFERROR(-SUMPRODUCT((Transactions_Table[Stock Ticker]=B1425)*(Transactions_Table[Transaction]="Sell")*Transactions_Table[Total Amount])/C1425, "")</f>
        <v/>
      </c>
      <c r="H1425" s="1" t="str">
        <f t="shared" si="22"/>
        <v/>
      </c>
    </row>
    <row r="1426" spans="4:8">
      <c r="D1426" s="1" t="str" cm="1">
        <f t="array" ref="D1426">IFERROR(SUMPRODUCT((Transactions_Table[Stock Ticker]=B1426)*(Transactions_Table[Transaction]="Buy")*Transactions_Table[Total Amount])/C1426, "")</f>
        <v/>
      </c>
      <c r="F1426" s="1" t="str" cm="1">
        <f t="array" ref="F1426">IFERROR(-SUMPRODUCT((Transactions_Table[Stock Ticker]=B1426)*(Transactions_Table[Transaction]="Sell")*Transactions_Table[Total Amount])/C1426, "")</f>
        <v/>
      </c>
      <c r="H1426" s="1" t="str">
        <f t="shared" si="22"/>
        <v/>
      </c>
    </row>
    <row r="1427" spans="4:8">
      <c r="D1427" s="1" t="str" cm="1">
        <f t="array" ref="D1427">IFERROR(SUMPRODUCT((Transactions_Table[Stock Ticker]=B1427)*(Transactions_Table[Transaction]="Buy")*Transactions_Table[Total Amount])/C1427, "")</f>
        <v/>
      </c>
      <c r="F1427" s="1" t="str" cm="1">
        <f t="array" ref="F1427">IFERROR(-SUMPRODUCT((Transactions_Table[Stock Ticker]=B1427)*(Transactions_Table[Transaction]="Sell")*Transactions_Table[Total Amount])/C1427, "")</f>
        <v/>
      </c>
      <c r="H1427" s="1" t="str">
        <f t="shared" si="22"/>
        <v/>
      </c>
    </row>
    <row r="1428" spans="4:8">
      <c r="D1428" s="1" t="str" cm="1">
        <f t="array" ref="D1428">IFERROR(SUMPRODUCT((Transactions_Table[Stock Ticker]=B1428)*(Transactions_Table[Transaction]="Buy")*Transactions_Table[Total Amount])/C1428, "")</f>
        <v/>
      </c>
      <c r="F1428" s="1" t="str" cm="1">
        <f t="array" ref="F1428">IFERROR(-SUMPRODUCT((Transactions_Table[Stock Ticker]=B1428)*(Transactions_Table[Transaction]="Sell")*Transactions_Table[Total Amount])/C1428, "")</f>
        <v/>
      </c>
      <c r="H1428" s="1" t="str">
        <f t="shared" si="22"/>
        <v/>
      </c>
    </row>
    <row r="1429" spans="4:8">
      <c r="D1429" s="1" t="str" cm="1">
        <f t="array" ref="D1429">IFERROR(SUMPRODUCT((Transactions_Table[Stock Ticker]=B1429)*(Transactions_Table[Transaction]="Buy")*Transactions_Table[Total Amount])/C1429, "")</f>
        <v/>
      </c>
      <c r="F1429" s="1" t="str" cm="1">
        <f t="array" ref="F1429">IFERROR(-SUMPRODUCT((Transactions_Table[Stock Ticker]=B1429)*(Transactions_Table[Transaction]="Sell")*Transactions_Table[Total Amount])/C1429, "")</f>
        <v/>
      </c>
      <c r="H1429" s="1" t="str">
        <f t="shared" si="22"/>
        <v/>
      </c>
    </row>
    <row r="1430" spans="4:8">
      <c r="D1430" s="1" t="str" cm="1">
        <f t="array" ref="D1430">IFERROR(SUMPRODUCT((Transactions_Table[Stock Ticker]=B1430)*(Transactions_Table[Transaction]="Buy")*Transactions_Table[Total Amount])/C1430, "")</f>
        <v/>
      </c>
      <c r="F1430" s="1" t="str" cm="1">
        <f t="array" ref="F1430">IFERROR(-SUMPRODUCT((Transactions_Table[Stock Ticker]=B1430)*(Transactions_Table[Transaction]="Sell")*Transactions_Table[Total Amount])/C1430, "")</f>
        <v/>
      </c>
      <c r="H1430" s="1" t="str">
        <f t="shared" si="22"/>
        <v/>
      </c>
    </row>
    <row r="1431" spans="4:8">
      <c r="D1431" s="1" t="str" cm="1">
        <f t="array" ref="D1431">IFERROR(SUMPRODUCT((Transactions_Table[Stock Ticker]=B1431)*(Transactions_Table[Transaction]="Buy")*Transactions_Table[Total Amount])/C1431, "")</f>
        <v/>
      </c>
      <c r="F1431" s="1" t="str" cm="1">
        <f t="array" ref="F1431">IFERROR(-SUMPRODUCT((Transactions_Table[Stock Ticker]=B1431)*(Transactions_Table[Transaction]="Sell")*Transactions_Table[Total Amount])/C1431, "")</f>
        <v/>
      </c>
      <c r="H1431" s="1" t="str">
        <f t="shared" si="22"/>
        <v/>
      </c>
    </row>
    <row r="1432" spans="4:8">
      <c r="D1432" s="1" t="str" cm="1">
        <f t="array" ref="D1432">IFERROR(SUMPRODUCT((Transactions_Table[Stock Ticker]=B1432)*(Transactions_Table[Transaction]="Buy")*Transactions_Table[Total Amount])/C1432, "")</f>
        <v/>
      </c>
      <c r="F1432" s="1" t="str" cm="1">
        <f t="array" ref="F1432">IFERROR(-SUMPRODUCT((Transactions_Table[Stock Ticker]=B1432)*(Transactions_Table[Transaction]="Sell")*Transactions_Table[Total Amount])/C1432, "")</f>
        <v/>
      </c>
      <c r="H1432" s="1" t="str">
        <f t="shared" si="22"/>
        <v/>
      </c>
    </row>
    <row r="1433" spans="4:8">
      <c r="D1433" s="1" t="str" cm="1">
        <f t="array" ref="D1433">IFERROR(SUMPRODUCT((Transactions_Table[Stock Ticker]=B1433)*(Transactions_Table[Transaction]="Buy")*Transactions_Table[Total Amount])/C1433, "")</f>
        <v/>
      </c>
      <c r="F1433" s="1" t="str" cm="1">
        <f t="array" ref="F1433">IFERROR(-SUMPRODUCT((Transactions_Table[Stock Ticker]=B1433)*(Transactions_Table[Transaction]="Sell")*Transactions_Table[Total Amount])/C1433, "")</f>
        <v/>
      </c>
      <c r="H1433" s="1" t="str">
        <f t="shared" si="22"/>
        <v/>
      </c>
    </row>
    <row r="1434" spans="4:8">
      <c r="D1434" s="1" t="str" cm="1">
        <f t="array" ref="D1434">IFERROR(SUMPRODUCT((Transactions_Table[Stock Ticker]=B1434)*(Transactions_Table[Transaction]="Buy")*Transactions_Table[Total Amount])/C1434, "")</f>
        <v/>
      </c>
      <c r="F1434" s="1" t="str" cm="1">
        <f t="array" ref="F1434">IFERROR(-SUMPRODUCT((Transactions_Table[Stock Ticker]=B1434)*(Transactions_Table[Transaction]="Sell")*Transactions_Table[Total Amount])/C1434, "")</f>
        <v/>
      </c>
      <c r="H1434" s="1" t="str">
        <f t="shared" si="22"/>
        <v/>
      </c>
    </row>
    <row r="1435" spans="4:8">
      <c r="D1435" s="1" t="str" cm="1">
        <f t="array" ref="D1435">IFERROR(SUMPRODUCT((Transactions_Table[Stock Ticker]=B1435)*(Transactions_Table[Transaction]="Buy")*Transactions_Table[Total Amount])/C1435, "")</f>
        <v/>
      </c>
      <c r="F1435" s="1" t="str" cm="1">
        <f t="array" ref="F1435">IFERROR(-SUMPRODUCT((Transactions_Table[Stock Ticker]=B1435)*(Transactions_Table[Transaction]="Sell")*Transactions_Table[Total Amount])/C1435, "")</f>
        <v/>
      </c>
      <c r="H1435" s="1" t="str">
        <f t="shared" si="22"/>
        <v/>
      </c>
    </row>
    <row r="1436" spans="4:8">
      <c r="D1436" s="1" t="str" cm="1">
        <f t="array" ref="D1436">IFERROR(SUMPRODUCT((Transactions_Table[Stock Ticker]=B1436)*(Transactions_Table[Transaction]="Buy")*Transactions_Table[Total Amount])/C1436, "")</f>
        <v/>
      </c>
      <c r="F1436" s="1" t="str" cm="1">
        <f t="array" ref="F1436">IFERROR(-SUMPRODUCT((Transactions_Table[Stock Ticker]=B1436)*(Transactions_Table[Transaction]="Sell")*Transactions_Table[Total Amount])/C1436, "")</f>
        <v/>
      </c>
      <c r="H1436" s="1" t="str">
        <f t="shared" si="22"/>
        <v/>
      </c>
    </row>
    <row r="1437" spans="4:8">
      <c r="D1437" s="1" t="str" cm="1">
        <f t="array" ref="D1437">IFERROR(SUMPRODUCT((Transactions_Table[Stock Ticker]=B1437)*(Transactions_Table[Transaction]="Buy")*Transactions_Table[Total Amount])/C1437, "")</f>
        <v/>
      </c>
      <c r="F1437" s="1" t="str" cm="1">
        <f t="array" ref="F1437">IFERROR(-SUMPRODUCT((Transactions_Table[Stock Ticker]=B1437)*(Transactions_Table[Transaction]="Sell")*Transactions_Table[Total Amount])/C1437, "")</f>
        <v/>
      </c>
      <c r="H1437" s="1" t="str">
        <f t="shared" si="22"/>
        <v/>
      </c>
    </row>
    <row r="1438" spans="4:8">
      <c r="D1438" s="1" t="str" cm="1">
        <f t="array" ref="D1438">IFERROR(SUMPRODUCT((Transactions_Table[Stock Ticker]=B1438)*(Transactions_Table[Transaction]="Buy")*Transactions_Table[Total Amount])/C1438, "")</f>
        <v/>
      </c>
      <c r="F1438" s="1" t="str" cm="1">
        <f t="array" ref="F1438">IFERROR(-SUMPRODUCT((Transactions_Table[Stock Ticker]=B1438)*(Transactions_Table[Transaction]="Sell")*Transactions_Table[Total Amount])/C1438, "")</f>
        <v/>
      </c>
      <c r="H1438" s="1" t="str">
        <f t="shared" si="22"/>
        <v/>
      </c>
    </row>
    <row r="1439" spans="4:8">
      <c r="D1439" s="1" t="str" cm="1">
        <f t="array" ref="D1439">IFERROR(SUMPRODUCT((Transactions_Table[Stock Ticker]=B1439)*(Transactions_Table[Transaction]="Buy")*Transactions_Table[Total Amount])/C1439, "")</f>
        <v/>
      </c>
      <c r="F1439" s="1" t="str" cm="1">
        <f t="array" ref="F1439">IFERROR(-SUMPRODUCT((Transactions_Table[Stock Ticker]=B1439)*(Transactions_Table[Transaction]="Sell")*Transactions_Table[Total Amount])/C1439, "")</f>
        <v/>
      </c>
      <c r="H1439" s="1" t="str">
        <f t="shared" si="22"/>
        <v/>
      </c>
    </row>
    <row r="1440" spans="4:8">
      <c r="D1440" s="1" t="str" cm="1">
        <f t="array" ref="D1440">IFERROR(SUMPRODUCT((Transactions_Table[Stock Ticker]=B1440)*(Transactions_Table[Transaction]="Buy")*Transactions_Table[Total Amount])/C1440, "")</f>
        <v/>
      </c>
      <c r="F1440" s="1" t="str" cm="1">
        <f t="array" ref="F1440">IFERROR(-SUMPRODUCT((Transactions_Table[Stock Ticker]=B1440)*(Transactions_Table[Transaction]="Sell")*Transactions_Table[Total Amount])/C1440, "")</f>
        <v/>
      </c>
      <c r="H1440" s="1" t="str">
        <f t="shared" si="22"/>
        <v/>
      </c>
    </row>
    <row r="1441" spans="4:8">
      <c r="D1441" s="1" t="str" cm="1">
        <f t="array" ref="D1441">IFERROR(SUMPRODUCT((Transactions_Table[Stock Ticker]=B1441)*(Transactions_Table[Transaction]="Buy")*Transactions_Table[Total Amount])/C1441, "")</f>
        <v/>
      </c>
      <c r="F1441" s="1" t="str" cm="1">
        <f t="array" ref="F1441">IFERROR(-SUMPRODUCT((Transactions_Table[Stock Ticker]=B1441)*(Transactions_Table[Transaction]="Sell")*Transactions_Table[Total Amount])/C1441, "")</f>
        <v/>
      </c>
      <c r="H1441" s="1" t="str">
        <f t="shared" si="22"/>
        <v/>
      </c>
    </row>
    <row r="1442" spans="4:8">
      <c r="D1442" s="1" t="str" cm="1">
        <f t="array" ref="D1442">IFERROR(SUMPRODUCT((Transactions_Table[Stock Ticker]=B1442)*(Transactions_Table[Transaction]="Buy")*Transactions_Table[Total Amount])/C1442, "")</f>
        <v/>
      </c>
      <c r="F1442" s="1" t="str" cm="1">
        <f t="array" ref="F1442">IFERROR(-SUMPRODUCT((Transactions_Table[Stock Ticker]=B1442)*(Transactions_Table[Transaction]="Sell")*Transactions_Table[Total Amount])/C1442, "")</f>
        <v/>
      </c>
      <c r="H1442" s="1" t="str">
        <f t="shared" si="22"/>
        <v/>
      </c>
    </row>
    <row r="1443" spans="4:8">
      <c r="D1443" s="1" t="str" cm="1">
        <f t="array" ref="D1443">IFERROR(SUMPRODUCT((Transactions_Table[Stock Ticker]=B1443)*(Transactions_Table[Transaction]="Buy")*Transactions_Table[Total Amount])/C1443, "")</f>
        <v/>
      </c>
      <c r="F1443" s="1" t="str" cm="1">
        <f t="array" ref="F1443">IFERROR(-SUMPRODUCT((Transactions_Table[Stock Ticker]=B1443)*(Transactions_Table[Transaction]="Sell")*Transactions_Table[Total Amount])/C1443, "")</f>
        <v/>
      </c>
      <c r="H1443" s="1" t="str">
        <f t="shared" si="22"/>
        <v/>
      </c>
    </row>
    <row r="1444" spans="4:8">
      <c r="D1444" s="1" t="str" cm="1">
        <f t="array" ref="D1444">IFERROR(SUMPRODUCT((Transactions_Table[Stock Ticker]=B1444)*(Transactions_Table[Transaction]="Buy")*Transactions_Table[Total Amount])/C1444, "")</f>
        <v/>
      </c>
      <c r="F1444" s="1" t="str" cm="1">
        <f t="array" ref="F1444">IFERROR(-SUMPRODUCT((Transactions_Table[Stock Ticker]=B1444)*(Transactions_Table[Transaction]="Sell")*Transactions_Table[Total Amount])/C1444, "")</f>
        <v/>
      </c>
      <c r="H1444" s="1" t="str">
        <f t="shared" si="22"/>
        <v/>
      </c>
    </row>
    <row r="1445" spans="4:8">
      <c r="D1445" s="1" t="str" cm="1">
        <f t="array" ref="D1445">IFERROR(SUMPRODUCT((Transactions_Table[Stock Ticker]=B1445)*(Transactions_Table[Transaction]="Buy")*Transactions_Table[Total Amount])/C1445, "")</f>
        <v/>
      </c>
      <c r="F1445" s="1" t="str" cm="1">
        <f t="array" ref="F1445">IFERROR(-SUMPRODUCT((Transactions_Table[Stock Ticker]=B1445)*(Transactions_Table[Transaction]="Sell")*Transactions_Table[Total Amount])/C1445, "")</f>
        <v/>
      </c>
      <c r="H1445" s="1" t="str">
        <f t="shared" si="22"/>
        <v/>
      </c>
    </row>
    <row r="1446" spans="4:8">
      <c r="D1446" s="1" t="str" cm="1">
        <f t="array" ref="D1446">IFERROR(SUMPRODUCT((Transactions_Table[Stock Ticker]=B1446)*(Transactions_Table[Transaction]="Buy")*Transactions_Table[Total Amount])/C1446, "")</f>
        <v/>
      </c>
      <c r="F1446" s="1" t="str" cm="1">
        <f t="array" ref="F1446">IFERROR(-SUMPRODUCT((Transactions_Table[Stock Ticker]=B1446)*(Transactions_Table[Transaction]="Sell")*Transactions_Table[Total Amount])/C1446, "")</f>
        <v/>
      </c>
      <c r="H1446" s="1" t="str">
        <f t="shared" si="22"/>
        <v/>
      </c>
    </row>
    <row r="1447" spans="4:8">
      <c r="D1447" s="1" t="str" cm="1">
        <f t="array" ref="D1447">IFERROR(SUMPRODUCT((Transactions_Table[Stock Ticker]=B1447)*(Transactions_Table[Transaction]="Buy")*Transactions_Table[Total Amount])/C1447, "")</f>
        <v/>
      </c>
      <c r="F1447" s="1" t="str" cm="1">
        <f t="array" ref="F1447">IFERROR(-SUMPRODUCT((Transactions_Table[Stock Ticker]=B1447)*(Transactions_Table[Transaction]="Sell")*Transactions_Table[Total Amount])/C1447, "")</f>
        <v/>
      </c>
      <c r="H1447" s="1" t="str">
        <f t="shared" si="22"/>
        <v/>
      </c>
    </row>
    <row r="1448" spans="4:8">
      <c r="D1448" s="1" t="str" cm="1">
        <f t="array" ref="D1448">IFERROR(SUMPRODUCT((Transactions_Table[Stock Ticker]=B1448)*(Transactions_Table[Transaction]="Buy")*Transactions_Table[Total Amount])/C1448, "")</f>
        <v/>
      </c>
      <c r="F1448" s="1" t="str" cm="1">
        <f t="array" ref="F1448">IFERROR(-SUMPRODUCT((Transactions_Table[Stock Ticker]=B1448)*(Transactions_Table[Transaction]="Sell")*Transactions_Table[Total Amount])/C1448, "")</f>
        <v/>
      </c>
      <c r="H1448" s="1" t="str">
        <f t="shared" si="22"/>
        <v/>
      </c>
    </row>
    <row r="1449" spans="4:8">
      <c r="D1449" s="1" t="str" cm="1">
        <f t="array" ref="D1449">IFERROR(SUMPRODUCT((Transactions_Table[Stock Ticker]=B1449)*(Transactions_Table[Transaction]="Buy")*Transactions_Table[Total Amount])/C1449, "")</f>
        <v/>
      </c>
      <c r="F1449" s="1" t="str" cm="1">
        <f t="array" ref="F1449">IFERROR(-SUMPRODUCT((Transactions_Table[Stock Ticker]=B1449)*(Transactions_Table[Transaction]="Sell")*Transactions_Table[Total Amount])/C1449, "")</f>
        <v/>
      </c>
      <c r="H1449" s="1" t="str">
        <f t="shared" si="22"/>
        <v/>
      </c>
    </row>
    <row r="1450" spans="4:8">
      <c r="D1450" s="1" t="str" cm="1">
        <f t="array" ref="D1450">IFERROR(SUMPRODUCT((Transactions_Table[Stock Ticker]=B1450)*(Transactions_Table[Transaction]="Buy")*Transactions_Table[Total Amount])/C1450, "")</f>
        <v/>
      </c>
      <c r="F1450" s="1" t="str" cm="1">
        <f t="array" ref="F1450">IFERROR(-SUMPRODUCT((Transactions_Table[Stock Ticker]=B1450)*(Transactions_Table[Transaction]="Sell")*Transactions_Table[Total Amount])/C1450, "")</f>
        <v/>
      </c>
      <c r="H1450" s="1" t="str">
        <f t="shared" si="22"/>
        <v/>
      </c>
    </row>
    <row r="1451" spans="4:8">
      <c r="D1451" s="1" t="str" cm="1">
        <f t="array" ref="D1451">IFERROR(SUMPRODUCT((Transactions_Table[Stock Ticker]=B1451)*(Transactions_Table[Transaction]="Buy")*Transactions_Table[Total Amount])/C1451, "")</f>
        <v/>
      </c>
      <c r="F1451" s="1" t="str" cm="1">
        <f t="array" ref="F1451">IFERROR(-SUMPRODUCT((Transactions_Table[Stock Ticker]=B1451)*(Transactions_Table[Transaction]="Sell")*Transactions_Table[Total Amount])/C1451, "")</f>
        <v/>
      </c>
      <c r="H1451" s="1" t="str">
        <f t="shared" si="22"/>
        <v/>
      </c>
    </row>
    <row r="1452" spans="4:8">
      <c r="D1452" s="1" t="str" cm="1">
        <f t="array" ref="D1452">IFERROR(SUMPRODUCT((Transactions_Table[Stock Ticker]=B1452)*(Transactions_Table[Transaction]="Buy")*Transactions_Table[Total Amount])/C1452, "")</f>
        <v/>
      </c>
      <c r="F1452" s="1" t="str" cm="1">
        <f t="array" ref="F1452">IFERROR(-SUMPRODUCT((Transactions_Table[Stock Ticker]=B1452)*(Transactions_Table[Transaction]="Sell")*Transactions_Table[Total Amount])/C1452, "")</f>
        <v/>
      </c>
      <c r="H1452" s="1" t="str">
        <f t="shared" si="22"/>
        <v/>
      </c>
    </row>
    <row r="1453" spans="4:8">
      <c r="D1453" s="1" t="str" cm="1">
        <f t="array" ref="D1453">IFERROR(SUMPRODUCT((Transactions_Table[Stock Ticker]=B1453)*(Transactions_Table[Transaction]="Buy")*Transactions_Table[Total Amount])/C1453, "")</f>
        <v/>
      </c>
      <c r="F1453" s="1" t="str" cm="1">
        <f t="array" ref="F1453">IFERROR(-SUMPRODUCT((Transactions_Table[Stock Ticker]=B1453)*(Transactions_Table[Transaction]="Sell")*Transactions_Table[Total Amount])/C1453, "")</f>
        <v/>
      </c>
      <c r="H1453" s="1" t="str">
        <f t="shared" si="22"/>
        <v/>
      </c>
    </row>
    <row r="1454" spans="4:8">
      <c r="D1454" s="1" t="str" cm="1">
        <f t="array" ref="D1454">IFERROR(SUMPRODUCT((Transactions_Table[Stock Ticker]=B1454)*(Transactions_Table[Transaction]="Buy")*Transactions_Table[Total Amount])/C1454, "")</f>
        <v/>
      </c>
      <c r="F1454" s="1" t="str" cm="1">
        <f t="array" ref="F1454">IFERROR(-SUMPRODUCT((Transactions_Table[Stock Ticker]=B1454)*(Transactions_Table[Transaction]="Sell")*Transactions_Table[Total Amount])/C1454, "")</f>
        <v/>
      </c>
      <c r="H1454" s="1" t="str">
        <f t="shared" si="22"/>
        <v/>
      </c>
    </row>
    <row r="1455" spans="4:8">
      <c r="D1455" s="1" t="str" cm="1">
        <f t="array" ref="D1455">IFERROR(SUMPRODUCT((Transactions_Table[Stock Ticker]=B1455)*(Transactions_Table[Transaction]="Buy")*Transactions_Table[Total Amount])/C1455, "")</f>
        <v/>
      </c>
      <c r="F1455" s="1" t="str" cm="1">
        <f t="array" ref="F1455">IFERROR(-SUMPRODUCT((Transactions_Table[Stock Ticker]=B1455)*(Transactions_Table[Transaction]="Sell")*Transactions_Table[Total Amount])/C1455, "")</f>
        <v/>
      </c>
      <c r="H1455" s="1" t="str">
        <f t="shared" si="22"/>
        <v/>
      </c>
    </row>
    <row r="1456" spans="4:8">
      <c r="D1456" s="1" t="str" cm="1">
        <f t="array" ref="D1456">IFERROR(SUMPRODUCT((Transactions_Table[Stock Ticker]=B1456)*(Transactions_Table[Transaction]="Buy")*Transactions_Table[Total Amount])/C1456, "")</f>
        <v/>
      </c>
      <c r="F1456" s="1" t="str" cm="1">
        <f t="array" ref="F1456">IFERROR(-SUMPRODUCT((Transactions_Table[Stock Ticker]=B1456)*(Transactions_Table[Transaction]="Sell")*Transactions_Table[Total Amount])/C1456, "")</f>
        <v/>
      </c>
      <c r="H1456" s="1" t="str">
        <f t="shared" si="22"/>
        <v/>
      </c>
    </row>
    <row r="1457" spans="4:8">
      <c r="D1457" s="1" t="str" cm="1">
        <f t="array" ref="D1457">IFERROR(SUMPRODUCT((Transactions_Table[Stock Ticker]=B1457)*(Transactions_Table[Transaction]="Buy")*Transactions_Table[Total Amount])/C1457, "")</f>
        <v/>
      </c>
      <c r="F1457" s="1" t="str" cm="1">
        <f t="array" ref="F1457">IFERROR(-SUMPRODUCT((Transactions_Table[Stock Ticker]=B1457)*(Transactions_Table[Transaction]="Sell")*Transactions_Table[Total Amount])/C1457, "")</f>
        <v/>
      </c>
      <c r="H1457" s="1" t="str">
        <f t="shared" si="22"/>
        <v/>
      </c>
    </row>
    <row r="1458" spans="4:8">
      <c r="D1458" s="1" t="str" cm="1">
        <f t="array" ref="D1458">IFERROR(SUMPRODUCT((Transactions_Table[Stock Ticker]=B1458)*(Transactions_Table[Transaction]="Buy")*Transactions_Table[Total Amount])/C1458, "")</f>
        <v/>
      </c>
      <c r="F1458" s="1" t="str" cm="1">
        <f t="array" ref="F1458">IFERROR(-SUMPRODUCT((Transactions_Table[Stock Ticker]=B1458)*(Transactions_Table[Transaction]="Sell")*Transactions_Table[Total Amount])/C1458, "")</f>
        <v/>
      </c>
      <c r="H1458" s="1" t="str">
        <f t="shared" si="22"/>
        <v/>
      </c>
    </row>
    <row r="1459" spans="4:8">
      <c r="D1459" s="1" t="str" cm="1">
        <f t="array" ref="D1459">IFERROR(SUMPRODUCT((Transactions_Table[Stock Ticker]=B1459)*(Transactions_Table[Transaction]="Buy")*Transactions_Table[Total Amount])/C1459, "")</f>
        <v/>
      </c>
      <c r="F1459" s="1" t="str" cm="1">
        <f t="array" ref="F1459">IFERROR(-SUMPRODUCT((Transactions_Table[Stock Ticker]=B1459)*(Transactions_Table[Transaction]="Sell")*Transactions_Table[Total Amount])/C1459, "")</f>
        <v/>
      </c>
      <c r="H1459" s="1" t="str">
        <f t="shared" si="22"/>
        <v/>
      </c>
    </row>
    <row r="1460" spans="4:8">
      <c r="D1460" s="1" t="str" cm="1">
        <f t="array" ref="D1460">IFERROR(SUMPRODUCT((Transactions_Table[Stock Ticker]=B1460)*(Transactions_Table[Transaction]="Buy")*Transactions_Table[Total Amount])/C1460, "")</f>
        <v/>
      </c>
      <c r="F1460" s="1" t="str" cm="1">
        <f t="array" ref="F1460">IFERROR(-SUMPRODUCT((Transactions_Table[Stock Ticker]=B1460)*(Transactions_Table[Transaction]="Sell")*Transactions_Table[Total Amount])/C1460, "")</f>
        <v/>
      </c>
      <c r="H1460" s="1" t="str">
        <f t="shared" si="22"/>
        <v/>
      </c>
    </row>
    <row r="1461" spans="4:8">
      <c r="D1461" s="1" t="str" cm="1">
        <f t="array" ref="D1461">IFERROR(SUMPRODUCT((Transactions_Table[Stock Ticker]=B1461)*(Transactions_Table[Transaction]="Buy")*Transactions_Table[Total Amount])/C1461, "")</f>
        <v/>
      </c>
      <c r="F1461" s="1" t="str" cm="1">
        <f t="array" ref="F1461">IFERROR(-SUMPRODUCT((Transactions_Table[Stock Ticker]=B1461)*(Transactions_Table[Transaction]="Sell")*Transactions_Table[Total Amount])/C1461, "")</f>
        <v/>
      </c>
      <c r="H1461" s="1" t="str">
        <f t="shared" si="22"/>
        <v/>
      </c>
    </row>
    <row r="1462" spans="4:8">
      <c r="D1462" s="1" t="str" cm="1">
        <f t="array" ref="D1462">IFERROR(SUMPRODUCT((Transactions_Table[Stock Ticker]=B1462)*(Transactions_Table[Transaction]="Buy")*Transactions_Table[Total Amount])/C1462, "")</f>
        <v/>
      </c>
      <c r="F1462" s="1" t="str" cm="1">
        <f t="array" ref="F1462">IFERROR(-SUMPRODUCT((Transactions_Table[Stock Ticker]=B1462)*(Transactions_Table[Transaction]="Sell")*Transactions_Table[Total Amount])/C1462, "")</f>
        <v/>
      </c>
      <c r="H1462" s="1" t="str">
        <f t="shared" si="22"/>
        <v/>
      </c>
    </row>
    <row r="1463" spans="4:8">
      <c r="D1463" s="1" t="str" cm="1">
        <f t="array" ref="D1463">IFERROR(SUMPRODUCT((Transactions_Table[Stock Ticker]=B1463)*(Transactions_Table[Transaction]="Buy")*Transactions_Table[Total Amount])/C1463, "")</f>
        <v/>
      </c>
      <c r="F1463" s="1" t="str" cm="1">
        <f t="array" ref="F1463">IFERROR(-SUMPRODUCT((Transactions_Table[Stock Ticker]=B1463)*(Transactions_Table[Transaction]="Sell")*Transactions_Table[Total Amount])/C1463, "")</f>
        <v/>
      </c>
      <c r="H1463" s="1" t="str">
        <f t="shared" si="22"/>
        <v/>
      </c>
    </row>
    <row r="1464" spans="4:8">
      <c r="D1464" s="1" t="str" cm="1">
        <f t="array" ref="D1464">IFERROR(SUMPRODUCT((Transactions_Table[Stock Ticker]=B1464)*(Transactions_Table[Transaction]="Buy")*Transactions_Table[Total Amount])/C1464, "")</f>
        <v/>
      </c>
      <c r="F1464" s="1" t="str" cm="1">
        <f t="array" ref="F1464">IFERROR(-SUMPRODUCT((Transactions_Table[Stock Ticker]=B1464)*(Transactions_Table[Transaction]="Sell")*Transactions_Table[Total Amount])/C1464, "")</f>
        <v/>
      </c>
      <c r="H1464" s="1" t="str">
        <f t="shared" si="22"/>
        <v/>
      </c>
    </row>
    <row r="1465" spans="4:8">
      <c r="D1465" s="1" t="str" cm="1">
        <f t="array" ref="D1465">IFERROR(SUMPRODUCT((Transactions_Table[Stock Ticker]=B1465)*(Transactions_Table[Transaction]="Buy")*Transactions_Table[Total Amount])/C1465, "")</f>
        <v/>
      </c>
      <c r="F1465" s="1" t="str" cm="1">
        <f t="array" ref="F1465">IFERROR(-SUMPRODUCT((Transactions_Table[Stock Ticker]=B1465)*(Transactions_Table[Transaction]="Sell")*Transactions_Table[Total Amount])/C1465, "")</f>
        <v/>
      </c>
      <c r="H1465" s="1" t="str">
        <f t="shared" si="22"/>
        <v/>
      </c>
    </row>
    <row r="1466" spans="4:8">
      <c r="D1466" s="1" t="str" cm="1">
        <f t="array" ref="D1466">IFERROR(SUMPRODUCT((Transactions_Table[Stock Ticker]=B1466)*(Transactions_Table[Transaction]="Buy")*Transactions_Table[Total Amount])/C1466, "")</f>
        <v/>
      </c>
      <c r="F1466" s="1" t="str" cm="1">
        <f t="array" ref="F1466">IFERROR(-SUMPRODUCT((Transactions_Table[Stock Ticker]=B1466)*(Transactions_Table[Transaction]="Sell")*Transactions_Table[Total Amount])/C1466, "")</f>
        <v/>
      </c>
      <c r="H1466" s="1" t="str">
        <f t="shared" si="22"/>
        <v/>
      </c>
    </row>
    <row r="1467" spans="4:8">
      <c r="D1467" s="1" t="str" cm="1">
        <f t="array" ref="D1467">IFERROR(SUMPRODUCT((Transactions_Table[Stock Ticker]=B1467)*(Transactions_Table[Transaction]="Buy")*Transactions_Table[Total Amount])/C1467, "")</f>
        <v/>
      </c>
      <c r="F1467" s="1" t="str" cm="1">
        <f t="array" ref="F1467">IFERROR(-SUMPRODUCT((Transactions_Table[Stock Ticker]=B1467)*(Transactions_Table[Transaction]="Sell")*Transactions_Table[Total Amount])/C1467, "")</f>
        <v/>
      </c>
      <c r="H1467" s="1" t="str">
        <f t="shared" si="22"/>
        <v/>
      </c>
    </row>
    <row r="1468" spans="4:8">
      <c r="D1468" s="1" t="str" cm="1">
        <f t="array" ref="D1468">IFERROR(SUMPRODUCT((Transactions_Table[Stock Ticker]=B1468)*(Transactions_Table[Transaction]="Buy")*Transactions_Table[Total Amount])/C1468, "")</f>
        <v/>
      </c>
      <c r="F1468" s="1" t="str" cm="1">
        <f t="array" ref="F1468">IFERROR(-SUMPRODUCT((Transactions_Table[Stock Ticker]=B1468)*(Transactions_Table[Transaction]="Sell")*Transactions_Table[Total Amount])/C1468, "")</f>
        <v/>
      </c>
      <c r="H1468" s="1" t="str">
        <f t="shared" si="22"/>
        <v/>
      </c>
    </row>
    <row r="1469" spans="4:8">
      <c r="D1469" s="1" t="str" cm="1">
        <f t="array" ref="D1469">IFERROR(SUMPRODUCT((Transactions_Table[Stock Ticker]=B1469)*(Transactions_Table[Transaction]="Buy")*Transactions_Table[Total Amount])/C1469, "")</f>
        <v/>
      </c>
      <c r="F1469" s="1" t="str" cm="1">
        <f t="array" ref="F1469">IFERROR(-SUMPRODUCT((Transactions_Table[Stock Ticker]=B1469)*(Transactions_Table[Transaction]="Sell")*Transactions_Table[Total Amount])/C1469, "")</f>
        <v/>
      </c>
      <c r="H1469" s="1" t="str">
        <f t="shared" si="22"/>
        <v/>
      </c>
    </row>
    <row r="1470" spans="4:8">
      <c r="D1470" s="1" t="str" cm="1">
        <f t="array" ref="D1470">IFERROR(SUMPRODUCT((Transactions_Table[Stock Ticker]=B1470)*(Transactions_Table[Transaction]="Buy")*Transactions_Table[Total Amount])/C1470, "")</f>
        <v/>
      </c>
      <c r="F1470" s="1" t="str" cm="1">
        <f t="array" ref="F1470">IFERROR(-SUMPRODUCT((Transactions_Table[Stock Ticker]=B1470)*(Transactions_Table[Transaction]="Sell")*Transactions_Table[Total Amount])/C1470, "")</f>
        <v/>
      </c>
      <c r="H1470" s="1" t="str">
        <f t="shared" si="22"/>
        <v/>
      </c>
    </row>
    <row r="1471" spans="4:8">
      <c r="D1471" s="1" t="str" cm="1">
        <f t="array" ref="D1471">IFERROR(SUMPRODUCT((Transactions_Table[Stock Ticker]=B1471)*(Transactions_Table[Transaction]="Buy")*Transactions_Table[Total Amount])/C1471, "")</f>
        <v/>
      </c>
      <c r="F1471" s="1" t="str" cm="1">
        <f t="array" ref="F1471">IFERROR(-SUMPRODUCT((Transactions_Table[Stock Ticker]=B1471)*(Transactions_Table[Transaction]="Sell")*Transactions_Table[Total Amount])/C1471, "")</f>
        <v/>
      </c>
      <c r="H1471" s="1" t="str">
        <f t="shared" si="22"/>
        <v/>
      </c>
    </row>
    <row r="1472" spans="4:8">
      <c r="D1472" s="1" t="str" cm="1">
        <f t="array" ref="D1472">IFERROR(SUMPRODUCT((Transactions_Table[Stock Ticker]=B1472)*(Transactions_Table[Transaction]="Buy")*Transactions_Table[Total Amount])/C1472, "")</f>
        <v/>
      </c>
      <c r="F1472" s="1" t="str" cm="1">
        <f t="array" ref="F1472">IFERROR(-SUMPRODUCT((Transactions_Table[Stock Ticker]=B1472)*(Transactions_Table[Transaction]="Sell")*Transactions_Table[Total Amount])/C1472, "")</f>
        <v/>
      </c>
      <c r="H1472" s="1" t="str">
        <f t="shared" si="22"/>
        <v/>
      </c>
    </row>
    <row r="1473" spans="4:8">
      <c r="D1473" s="1" t="str" cm="1">
        <f t="array" ref="D1473">IFERROR(SUMPRODUCT((Transactions_Table[Stock Ticker]=B1473)*(Transactions_Table[Transaction]="Buy")*Transactions_Table[Total Amount])/C1473, "")</f>
        <v/>
      </c>
      <c r="F1473" s="1" t="str" cm="1">
        <f t="array" ref="F1473">IFERROR(-SUMPRODUCT((Transactions_Table[Stock Ticker]=B1473)*(Transactions_Table[Transaction]="Sell")*Transactions_Table[Total Amount])/C1473, "")</f>
        <v/>
      </c>
      <c r="H1473" s="1" t="str">
        <f t="shared" si="22"/>
        <v/>
      </c>
    </row>
    <row r="1474" spans="4:8">
      <c r="D1474" s="1" t="str" cm="1">
        <f t="array" ref="D1474">IFERROR(SUMPRODUCT((Transactions_Table[Stock Ticker]=B1474)*(Transactions_Table[Transaction]="Buy")*Transactions_Table[Total Amount])/C1474, "")</f>
        <v/>
      </c>
      <c r="F1474" s="1" t="str" cm="1">
        <f t="array" ref="F1474">IFERROR(-SUMPRODUCT((Transactions_Table[Stock Ticker]=B1474)*(Transactions_Table[Transaction]="Sell")*Transactions_Table[Total Amount])/C1474, "")</f>
        <v/>
      </c>
      <c r="H1474" s="1" t="str">
        <f t="shared" si="22"/>
        <v/>
      </c>
    </row>
    <row r="1475" spans="4:8">
      <c r="D1475" s="1" t="str" cm="1">
        <f t="array" ref="D1475">IFERROR(SUMPRODUCT((Transactions_Table[Stock Ticker]=B1475)*(Transactions_Table[Transaction]="Buy")*Transactions_Table[Total Amount])/C1475, "")</f>
        <v/>
      </c>
      <c r="F1475" s="1" t="str" cm="1">
        <f t="array" ref="F1475">IFERROR(-SUMPRODUCT((Transactions_Table[Stock Ticker]=B1475)*(Transactions_Table[Transaction]="Sell")*Transactions_Table[Total Amount])/C1475, "")</f>
        <v/>
      </c>
      <c r="H1475" s="1" t="str">
        <f t="shared" si="22"/>
        <v/>
      </c>
    </row>
    <row r="1476" spans="4:8">
      <c r="D1476" s="1" t="str" cm="1">
        <f t="array" ref="D1476">IFERROR(SUMPRODUCT((Transactions_Table[Stock Ticker]=B1476)*(Transactions_Table[Transaction]="Buy")*Transactions_Table[Total Amount])/C1476, "")</f>
        <v/>
      </c>
      <c r="F1476" s="1" t="str" cm="1">
        <f t="array" ref="F1476">IFERROR(-SUMPRODUCT((Transactions_Table[Stock Ticker]=B1476)*(Transactions_Table[Transaction]="Sell")*Transactions_Table[Total Amount])/C1476, "")</f>
        <v/>
      </c>
      <c r="H1476" s="1" t="str">
        <f t="shared" si="22"/>
        <v/>
      </c>
    </row>
    <row r="1477" spans="4:8">
      <c r="D1477" s="1" t="str" cm="1">
        <f t="array" ref="D1477">IFERROR(SUMPRODUCT((Transactions_Table[Stock Ticker]=B1477)*(Transactions_Table[Transaction]="Buy")*Transactions_Table[Total Amount])/C1477, "")</f>
        <v/>
      </c>
      <c r="F1477" s="1" t="str" cm="1">
        <f t="array" ref="F1477">IFERROR(-SUMPRODUCT((Transactions_Table[Stock Ticker]=B1477)*(Transactions_Table[Transaction]="Sell")*Transactions_Table[Total Amount])/C1477, "")</f>
        <v/>
      </c>
      <c r="H1477" s="1" t="str">
        <f t="shared" ref="H1477:H1540" si="23">IFERROR((E1477*(F1477-D1477))+G1477, "")</f>
        <v/>
      </c>
    </row>
    <row r="1478" spans="4:8">
      <c r="D1478" s="1" t="str" cm="1">
        <f t="array" ref="D1478">IFERROR(SUMPRODUCT((Transactions_Table[Stock Ticker]=B1478)*(Transactions_Table[Transaction]="Buy")*Transactions_Table[Total Amount])/C1478, "")</f>
        <v/>
      </c>
      <c r="F1478" s="1" t="str" cm="1">
        <f t="array" ref="F1478">IFERROR(-SUMPRODUCT((Transactions_Table[Stock Ticker]=B1478)*(Transactions_Table[Transaction]="Sell")*Transactions_Table[Total Amount])/C1478, "")</f>
        <v/>
      </c>
      <c r="H1478" s="1" t="str">
        <f t="shared" si="23"/>
        <v/>
      </c>
    </row>
    <row r="1479" spans="4:8">
      <c r="D1479" s="1" t="str" cm="1">
        <f t="array" ref="D1479">IFERROR(SUMPRODUCT((Transactions_Table[Stock Ticker]=B1479)*(Transactions_Table[Transaction]="Buy")*Transactions_Table[Total Amount])/C1479, "")</f>
        <v/>
      </c>
      <c r="F1479" s="1" t="str" cm="1">
        <f t="array" ref="F1479">IFERROR(-SUMPRODUCT((Transactions_Table[Stock Ticker]=B1479)*(Transactions_Table[Transaction]="Sell")*Transactions_Table[Total Amount])/C1479, "")</f>
        <v/>
      </c>
      <c r="H1479" s="1" t="str">
        <f t="shared" si="23"/>
        <v/>
      </c>
    </row>
    <row r="1480" spans="4:8">
      <c r="D1480" s="1" t="str" cm="1">
        <f t="array" ref="D1480">IFERROR(SUMPRODUCT((Transactions_Table[Stock Ticker]=B1480)*(Transactions_Table[Transaction]="Buy")*Transactions_Table[Total Amount])/C1480, "")</f>
        <v/>
      </c>
      <c r="F1480" s="1" t="str" cm="1">
        <f t="array" ref="F1480">IFERROR(-SUMPRODUCT((Transactions_Table[Stock Ticker]=B1480)*(Transactions_Table[Transaction]="Sell")*Transactions_Table[Total Amount])/C1480, "")</f>
        <v/>
      </c>
      <c r="H1480" s="1" t="str">
        <f t="shared" si="23"/>
        <v/>
      </c>
    </row>
    <row r="1481" spans="4:8">
      <c r="D1481" s="1" t="str" cm="1">
        <f t="array" ref="D1481">IFERROR(SUMPRODUCT((Transactions_Table[Stock Ticker]=B1481)*(Transactions_Table[Transaction]="Buy")*Transactions_Table[Total Amount])/C1481, "")</f>
        <v/>
      </c>
      <c r="F1481" s="1" t="str" cm="1">
        <f t="array" ref="F1481">IFERROR(-SUMPRODUCT((Transactions_Table[Stock Ticker]=B1481)*(Transactions_Table[Transaction]="Sell")*Transactions_Table[Total Amount])/C1481, "")</f>
        <v/>
      </c>
      <c r="H1481" s="1" t="str">
        <f t="shared" si="23"/>
        <v/>
      </c>
    </row>
    <row r="1482" spans="4:8">
      <c r="D1482" s="1" t="str" cm="1">
        <f t="array" ref="D1482">IFERROR(SUMPRODUCT((Transactions_Table[Stock Ticker]=B1482)*(Transactions_Table[Transaction]="Buy")*Transactions_Table[Total Amount])/C1482, "")</f>
        <v/>
      </c>
      <c r="F1482" s="1" t="str" cm="1">
        <f t="array" ref="F1482">IFERROR(-SUMPRODUCT((Transactions_Table[Stock Ticker]=B1482)*(Transactions_Table[Transaction]="Sell")*Transactions_Table[Total Amount])/C1482, "")</f>
        <v/>
      </c>
      <c r="H1482" s="1" t="str">
        <f t="shared" si="23"/>
        <v/>
      </c>
    </row>
    <row r="1483" spans="4:8">
      <c r="D1483" s="1" t="str" cm="1">
        <f t="array" ref="D1483">IFERROR(SUMPRODUCT((Transactions_Table[Stock Ticker]=B1483)*(Transactions_Table[Transaction]="Buy")*Transactions_Table[Total Amount])/C1483, "")</f>
        <v/>
      </c>
      <c r="F1483" s="1" t="str" cm="1">
        <f t="array" ref="F1483">IFERROR(-SUMPRODUCT((Transactions_Table[Stock Ticker]=B1483)*(Transactions_Table[Transaction]="Sell")*Transactions_Table[Total Amount])/C1483, "")</f>
        <v/>
      </c>
      <c r="H1483" s="1" t="str">
        <f t="shared" si="23"/>
        <v/>
      </c>
    </row>
    <row r="1484" spans="4:8">
      <c r="D1484" s="1" t="str" cm="1">
        <f t="array" ref="D1484">IFERROR(SUMPRODUCT((Transactions_Table[Stock Ticker]=B1484)*(Transactions_Table[Transaction]="Buy")*Transactions_Table[Total Amount])/C1484, "")</f>
        <v/>
      </c>
      <c r="F1484" s="1" t="str" cm="1">
        <f t="array" ref="F1484">IFERROR(-SUMPRODUCT((Transactions_Table[Stock Ticker]=B1484)*(Transactions_Table[Transaction]="Sell")*Transactions_Table[Total Amount])/C1484, "")</f>
        <v/>
      </c>
      <c r="H1484" s="1" t="str">
        <f t="shared" si="23"/>
        <v/>
      </c>
    </row>
    <row r="1485" spans="4:8">
      <c r="D1485" s="1" t="str" cm="1">
        <f t="array" ref="D1485">IFERROR(SUMPRODUCT((Transactions_Table[Stock Ticker]=B1485)*(Transactions_Table[Transaction]="Buy")*Transactions_Table[Total Amount])/C1485, "")</f>
        <v/>
      </c>
      <c r="F1485" s="1" t="str" cm="1">
        <f t="array" ref="F1485">IFERROR(-SUMPRODUCT((Transactions_Table[Stock Ticker]=B1485)*(Transactions_Table[Transaction]="Sell")*Transactions_Table[Total Amount])/C1485, "")</f>
        <v/>
      </c>
      <c r="H1485" s="1" t="str">
        <f t="shared" si="23"/>
        <v/>
      </c>
    </row>
    <row r="1486" spans="4:8">
      <c r="D1486" s="1" t="str" cm="1">
        <f t="array" ref="D1486">IFERROR(SUMPRODUCT((Transactions_Table[Stock Ticker]=B1486)*(Transactions_Table[Transaction]="Buy")*Transactions_Table[Total Amount])/C1486, "")</f>
        <v/>
      </c>
      <c r="F1486" s="1" t="str" cm="1">
        <f t="array" ref="F1486">IFERROR(-SUMPRODUCT((Transactions_Table[Stock Ticker]=B1486)*(Transactions_Table[Transaction]="Sell")*Transactions_Table[Total Amount])/C1486, "")</f>
        <v/>
      </c>
      <c r="H1486" s="1" t="str">
        <f t="shared" si="23"/>
        <v/>
      </c>
    </row>
    <row r="1487" spans="4:8">
      <c r="D1487" s="1" t="str" cm="1">
        <f t="array" ref="D1487">IFERROR(SUMPRODUCT((Transactions_Table[Stock Ticker]=B1487)*(Transactions_Table[Transaction]="Buy")*Transactions_Table[Total Amount])/C1487, "")</f>
        <v/>
      </c>
      <c r="F1487" s="1" t="str" cm="1">
        <f t="array" ref="F1487">IFERROR(-SUMPRODUCT((Transactions_Table[Stock Ticker]=B1487)*(Transactions_Table[Transaction]="Sell")*Transactions_Table[Total Amount])/C1487, "")</f>
        <v/>
      </c>
      <c r="H1487" s="1" t="str">
        <f t="shared" si="23"/>
        <v/>
      </c>
    </row>
    <row r="1488" spans="4:8">
      <c r="D1488" s="1" t="str" cm="1">
        <f t="array" ref="D1488">IFERROR(SUMPRODUCT((Transactions_Table[Stock Ticker]=B1488)*(Transactions_Table[Transaction]="Buy")*Transactions_Table[Total Amount])/C1488, "")</f>
        <v/>
      </c>
      <c r="F1488" s="1" t="str" cm="1">
        <f t="array" ref="F1488">IFERROR(-SUMPRODUCT((Transactions_Table[Stock Ticker]=B1488)*(Transactions_Table[Transaction]="Sell")*Transactions_Table[Total Amount])/C1488, "")</f>
        <v/>
      </c>
      <c r="H1488" s="1" t="str">
        <f t="shared" si="23"/>
        <v/>
      </c>
    </row>
    <row r="1489" spans="4:8">
      <c r="D1489" s="1" t="str" cm="1">
        <f t="array" ref="D1489">IFERROR(SUMPRODUCT((Transactions_Table[Stock Ticker]=B1489)*(Transactions_Table[Transaction]="Buy")*Transactions_Table[Total Amount])/C1489, "")</f>
        <v/>
      </c>
      <c r="F1489" s="1" t="str" cm="1">
        <f t="array" ref="F1489">IFERROR(-SUMPRODUCT((Transactions_Table[Stock Ticker]=B1489)*(Transactions_Table[Transaction]="Sell")*Transactions_Table[Total Amount])/C1489, "")</f>
        <v/>
      </c>
      <c r="H1489" s="1" t="str">
        <f t="shared" si="23"/>
        <v/>
      </c>
    </row>
    <row r="1490" spans="4:8">
      <c r="D1490" s="1" t="str" cm="1">
        <f t="array" ref="D1490">IFERROR(SUMPRODUCT((Transactions_Table[Stock Ticker]=B1490)*(Transactions_Table[Transaction]="Buy")*Transactions_Table[Total Amount])/C1490, "")</f>
        <v/>
      </c>
      <c r="F1490" s="1" t="str" cm="1">
        <f t="array" ref="F1490">IFERROR(-SUMPRODUCT((Transactions_Table[Stock Ticker]=B1490)*(Transactions_Table[Transaction]="Sell")*Transactions_Table[Total Amount])/C1490, "")</f>
        <v/>
      </c>
      <c r="H1490" s="1" t="str">
        <f t="shared" si="23"/>
        <v/>
      </c>
    </row>
    <row r="1491" spans="4:8">
      <c r="D1491" s="1" t="str" cm="1">
        <f t="array" ref="D1491">IFERROR(SUMPRODUCT((Transactions_Table[Stock Ticker]=B1491)*(Transactions_Table[Transaction]="Buy")*Transactions_Table[Total Amount])/C1491, "")</f>
        <v/>
      </c>
      <c r="F1491" s="1" t="str" cm="1">
        <f t="array" ref="F1491">IFERROR(-SUMPRODUCT((Transactions_Table[Stock Ticker]=B1491)*(Transactions_Table[Transaction]="Sell")*Transactions_Table[Total Amount])/C1491, "")</f>
        <v/>
      </c>
      <c r="H1491" s="1" t="str">
        <f t="shared" si="23"/>
        <v/>
      </c>
    </row>
    <row r="1492" spans="4:8">
      <c r="D1492" s="1" t="str" cm="1">
        <f t="array" ref="D1492">IFERROR(SUMPRODUCT((Transactions_Table[Stock Ticker]=B1492)*(Transactions_Table[Transaction]="Buy")*Transactions_Table[Total Amount])/C1492, "")</f>
        <v/>
      </c>
      <c r="F1492" s="1" t="str" cm="1">
        <f t="array" ref="F1492">IFERROR(-SUMPRODUCT((Transactions_Table[Stock Ticker]=B1492)*(Transactions_Table[Transaction]="Sell")*Transactions_Table[Total Amount])/C1492, "")</f>
        <v/>
      </c>
      <c r="H1492" s="1" t="str">
        <f t="shared" si="23"/>
        <v/>
      </c>
    </row>
    <row r="1493" spans="4:8">
      <c r="D1493" s="1" t="str" cm="1">
        <f t="array" ref="D1493">IFERROR(SUMPRODUCT((Transactions_Table[Stock Ticker]=B1493)*(Transactions_Table[Transaction]="Buy")*Transactions_Table[Total Amount])/C1493, "")</f>
        <v/>
      </c>
      <c r="F1493" s="1" t="str" cm="1">
        <f t="array" ref="F1493">IFERROR(-SUMPRODUCT((Transactions_Table[Stock Ticker]=B1493)*(Transactions_Table[Transaction]="Sell")*Transactions_Table[Total Amount])/C1493, "")</f>
        <v/>
      </c>
      <c r="H1493" s="1" t="str">
        <f t="shared" si="23"/>
        <v/>
      </c>
    </row>
    <row r="1494" spans="4:8">
      <c r="D1494" s="1" t="str" cm="1">
        <f t="array" ref="D1494">IFERROR(SUMPRODUCT((Transactions_Table[Stock Ticker]=B1494)*(Transactions_Table[Transaction]="Buy")*Transactions_Table[Total Amount])/C1494, "")</f>
        <v/>
      </c>
      <c r="F1494" s="1" t="str" cm="1">
        <f t="array" ref="F1494">IFERROR(-SUMPRODUCT((Transactions_Table[Stock Ticker]=B1494)*(Transactions_Table[Transaction]="Sell")*Transactions_Table[Total Amount])/C1494, "")</f>
        <v/>
      </c>
      <c r="H1494" s="1" t="str">
        <f t="shared" si="23"/>
        <v/>
      </c>
    </row>
    <row r="1495" spans="4:8">
      <c r="D1495" s="1" t="str" cm="1">
        <f t="array" ref="D1495">IFERROR(SUMPRODUCT((Transactions_Table[Stock Ticker]=B1495)*(Transactions_Table[Transaction]="Buy")*Transactions_Table[Total Amount])/C1495, "")</f>
        <v/>
      </c>
      <c r="F1495" s="1" t="str" cm="1">
        <f t="array" ref="F1495">IFERROR(-SUMPRODUCT((Transactions_Table[Stock Ticker]=B1495)*(Transactions_Table[Transaction]="Sell")*Transactions_Table[Total Amount])/C1495, "")</f>
        <v/>
      </c>
      <c r="H1495" s="1" t="str">
        <f t="shared" si="23"/>
        <v/>
      </c>
    </row>
    <row r="1496" spans="4:8">
      <c r="D1496" s="1" t="str" cm="1">
        <f t="array" ref="D1496">IFERROR(SUMPRODUCT((Transactions_Table[Stock Ticker]=B1496)*(Transactions_Table[Transaction]="Buy")*Transactions_Table[Total Amount])/C1496, "")</f>
        <v/>
      </c>
      <c r="F1496" s="1" t="str" cm="1">
        <f t="array" ref="F1496">IFERROR(-SUMPRODUCT((Transactions_Table[Stock Ticker]=B1496)*(Transactions_Table[Transaction]="Sell")*Transactions_Table[Total Amount])/C1496, "")</f>
        <v/>
      </c>
      <c r="H1496" s="1" t="str">
        <f t="shared" si="23"/>
        <v/>
      </c>
    </row>
    <row r="1497" spans="4:8">
      <c r="D1497" s="1" t="str" cm="1">
        <f t="array" ref="D1497">IFERROR(SUMPRODUCT((Transactions_Table[Stock Ticker]=B1497)*(Transactions_Table[Transaction]="Buy")*Transactions_Table[Total Amount])/C1497, "")</f>
        <v/>
      </c>
      <c r="F1497" s="1" t="str" cm="1">
        <f t="array" ref="F1497">IFERROR(-SUMPRODUCT((Transactions_Table[Stock Ticker]=B1497)*(Transactions_Table[Transaction]="Sell")*Transactions_Table[Total Amount])/C1497, "")</f>
        <v/>
      </c>
      <c r="H1497" s="1" t="str">
        <f t="shared" si="23"/>
        <v/>
      </c>
    </row>
    <row r="1498" spans="4:8">
      <c r="D1498" s="1" t="str" cm="1">
        <f t="array" ref="D1498">IFERROR(SUMPRODUCT((Transactions_Table[Stock Ticker]=B1498)*(Transactions_Table[Transaction]="Buy")*Transactions_Table[Total Amount])/C1498, "")</f>
        <v/>
      </c>
      <c r="F1498" s="1" t="str" cm="1">
        <f t="array" ref="F1498">IFERROR(-SUMPRODUCT((Transactions_Table[Stock Ticker]=B1498)*(Transactions_Table[Transaction]="Sell")*Transactions_Table[Total Amount])/C1498, "")</f>
        <v/>
      </c>
      <c r="H1498" s="1" t="str">
        <f t="shared" si="23"/>
        <v/>
      </c>
    </row>
    <row r="1499" spans="4:8">
      <c r="D1499" s="1" t="str" cm="1">
        <f t="array" ref="D1499">IFERROR(SUMPRODUCT((Transactions_Table[Stock Ticker]=B1499)*(Transactions_Table[Transaction]="Buy")*Transactions_Table[Total Amount])/C1499, "")</f>
        <v/>
      </c>
      <c r="F1499" s="1" t="str" cm="1">
        <f t="array" ref="F1499">IFERROR(-SUMPRODUCT((Transactions_Table[Stock Ticker]=B1499)*(Transactions_Table[Transaction]="Sell")*Transactions_Table[Total Amount])/C1499, "")</f>
        <v/>
      </c>
      <c r="H1499" s="1" t="str">
        <f t="shared" si="23"/>
        <v/>
      </c>
    </row>
    <row r="1500" spans="4:8">
      <c r="D1500" s="1" t="str" cm="1">
        <f t="array" ref="D1500">IFERROR(SUMPRODUCT((Transactions_Table[Stock Ticker]=B1500)*(Transactions_Table[Transaction]="Buy")*Transactions_Table[Total Amount])/C1500, "")</f>
        <v/>
      </c>
      <c r="F1500" s="1" t="str" cm="1">
        <f t="array" ref="F1500">IFERROR(-SUMPRODUCT((Transactions_Table[Stock Ticker]=B1500)*(Transactions_Table[Transaction]="Sell")*Transactions_Table[Total Amount])/C1500, "")</f>
        <v/>
      </c>
      <c r="H1500" s="1" t="str">
        <f t="shared" si="23"/>
        <v/>
      </c>
    </row>
    <row r="1501" spans="4:8">
      <c r="D1501" s="1" t="str" cm="1">
        <f t="array" ref="D1501">IFERROR(SUMPRODUCT((Transactions_Table[Stock Ticker]=B1501)*(Transactions_Table[Transaction]="Buy")*Transactions_Table[Total Amount])/C1501, "")</f>
        <v/>
      </c>
      <c r="F1501" s="1" t="str" cm="1">
        <f t="array" ref="F1501">IFERROR(-SUMPRODUCT((Transactions_Table[Stock Ticker]=B1501)*(Transactions_Table[Transaction]="Sell")*Transactions_Table[Total Amount])/C1501, "")</f>
        <v/>
      </c>
      <c r="H1501" s="1" t="str">
        <f t="shared" si="23"/>
        <v/>
      </c>
    </row>
    <row r="1502" spans="4:8">
      <c r="D1502" s="1" t="str" cm="1">
        <f t="array" ref="D1502">IFERROR(SUMPRODUCT((Transactions_Table[Stock Ticker]=B1502)*(Transactions_Table[Transaction]="Buy")*Transactions_Table[Total Amount])/C1502, "")</f>
        <v/>
      </c>
      <c r="F1502" s="1" t="str" cm="1">
        <f t="array" ref="F1502">IFERROR(-SUMPRODUCT((Transactions_Table[Stock Ticker]=B1502)*(Transactions_Table[Transaction]="Sell")*Transactions_Table[Total Amount])/C1502, "")</f>
        <v/>
      </c>
      <c r="H1502" s="1" t="str">
        <f t="shared" si="23"/>
        <v/>
      </c>
    </row>
    <row r="1503" spans="4:8">
      <c r="D1503" s="1" t="str" cm="1">
        <f t="array" ref="D1503">IFERROR(SUMPRODUCT((Transactions_Table[Stock Ticker]=B1503)*(Transactions_Table[Transaction]="Buy")*Transactions_Table[Total Amount])/C1503, "")</f>
        <v/>
      </c>
      <c r="F1503" s="1" t="str" cm="1">
        <f t="array" ref="F1503">IFERROR(-SUMPRODUCT((Transactions_Table[Stock Ticker]=B1503)*(Transactions_Table[Transaction]="Sell")*Transactions_Table[Total Amount])/C1503, "")</f>
        <v/>
      </c>
      <c r="H1503" s="1" t="str">
        <f t="shared" si="23"/>
        <v/>
      </c>
    </row>
    <row r="1504" spans="4:8">
      <c r="D1504" s="1" t="str" cm="1">
        <f t="array" ref="D1504">IFERROR(SUMPRODUCT((Transactions_Table[Stock Ticker]=B1504)*(Transactions_Table[Transaction]="Buy")*Transactions_Table[Total Amount])/C1504, "")</f>
        <v/>
      </c>
      <c r="F1504" s="1" t="str" cm="1">
        <f t="array" ref="F1504">IFERROR(-SUMPRODUCT((Transactions_Table[Stock Ticker]=B1504)*(Transactions_Table[Transaction]="Sell")*Transactions_Table[Total Amount])/C1504, "")</f>
        <v/>
      </c>
      <c r="H1504" s="1" t="str">
        <f t="shared" si="23"/>
        <v/>
      </c>
    </row>
    <row r="1505" spans="4:8">
      <c r="D1505" s="1" t="str" cm="1">
        <f t="array" ref="D1505">IFERROR(SUMPRODUCT((Transactions_Table[Stock Ticker]=B1505)*(Transactions_Table[Transaction]="Buy")*Transactions_Table[Total Amount])/C1505, "")</f>
        <v/>
      </c>
      <c r="F1505" s="1" t="str" cm="1">
        <f t="array" ref="F1505">IFERROR(-SUMPRODUCT((Transactions_Table[Stock Ticker]=B1505)*(Transactions_Table[Transaction]="Sell")*Transactions_Table[Total Amount])/C1505, "")</f>
        <v/>
      </c>
      <c r="H1505" s="1" t="str">
        <f t="shared" si="23"/>
        <v/>
      </c>
    </row>
    <row r="1506" spans="4:8">
      <c r="D1506" s="1" t="str" cm="1">
        <f t="array" ref="D1506">IFERROR(SUMPRODUCT((Transactions_Table[Stock Ticker]=B1506)*(Transactions_Table[Transaction]="Buy")*Transactions_Table[Total Amount])/C1506, "")</f>
        <v/>
      </c>
      <c r="F1506" s="1" t="str" cm="1">
        <f t="array" ref="F1506">IFERROR(-SUMPRODUCT((Transactions_Table[Stock Ticker]=B1506)*(Transactions_Table[Transaction]="Sell")*Transactions_Table[Total Amount])/C1506, "")</f>
        <v/>
      </c>
      <c r="H1506" s="1" t="str">
        <f t="shared" si="23"/>
        <v/>
      </c>
    </row>
    <row r="1507" spans="4:8">
      <c r="D1507" s="1" t="str" cm="1">
        <f t="array" ref="D1507">IFERROR(SUMPRODUCT((Transactions_Table[Stock Ticker]=B1507)*(Transactions_Table[Transaction]="Buy")*Transactions_Table[Total Amount])/C1507, "")</f>
        <v/>
      </c>
      <c r="F1507" s="1" t="str" cm="1">
        <f t="array" ref="F1507">IFERROR(-SUMPRODUCT((Transactions_Table[Stock Ticker]=B1507)*(Transactions_Table[Transaction]="Sell")*Transactions_Table[Total Amount])/C1507, "")</f>
        <v/>
      </c>
      <c r="H1507" s="1" t="str">
        <f t="shared" si="23"/>
        <v/>
      </c>
    </row>
    <row r="1508" spans="4:8">
      <c r="D1508" s="1" t="str" cm="1">
        <f t="array" ref="D1508">IFERROR(SUMPRODUCT((Transactions_Table[Stock Ticker]=B1508)*(Transactions_Table[Transaction]="Buy")*Transactions_Table[Total Amount])/C1508, "")</f>
        <v/>
      </c>
      <c r="F1508" s="1" t="str" cm="1">
        <f t="array" ref="F1508">IFERROR(-SUMPRODUCT((Transactions_Table[Stock Ticker]=B1508)*(Transactions_Table[Transaction]="Sell")*Transactions_Table[Total Amount])/C1508, "")</f>
        <v/>
      </c>
      <c r="H1508" s="1" t="str">
        <f t="shared" si="23"/>
        <v/>
      </c>
    </row>
    <row r="1509" spans="4:8">
      <c r="D1509" s="1" t="str" cm="1">
        <f t="array" ref="D1509">IFERROR(SUMPRODUCT((Transactions_Table[Stock Ticker]=B1509)*(Transactions_Table[Transaction]="Buy")*Transactions_Table[Total Amount])/C1509, "")</f>
        <v/>
      </c>
      <c r="F1509" s="1" t="str" cm="1">
        <f t="array" ref="F1509">IFERROR(-SUMPRODUCT((Transactions_Table[Stock Ticker]=B1509)*(Transactions_Table[Transaction]="Sell")*Transactions_Table[Total Amount])/C1509, "")</f>
        <v/>
      </c>
      <c r="H1509" s="1" t="str">
        <f t="shared" si="23"/>
        <v/>
      </c>
    </row>
    <row r="1510" spans="4:8">
      <c r="D1510" s="1" t="str" cm="1">
        <f t="array" ref="D1510">IFERROR(SUMPRODUCT((Transactions_Table[Stock Ticker]=B1510)*(Transactions_Table[Transaction]="Buy")*Transactions_Table[Total Amount])/C1510, "")</f>
        <v/>
      </c>
      <c r="F1510" s="1" t="str" cm="1">
        <f t="array" ref="F1510">IFERROR(-SUMPRODUCT((Transactions_Table[Stock Ticker]=B1510)*(Transactions_Table[Transaction]="Sell")*Transactions_Table[Total Amount])/C1510, "")</f>
        <v/>
      </c>
      <c r="H1510" s="1" t="str">
        <f t="shared" si="23"/>
        <v/>
      </c>
    </row>
    <row r="1511" spans="4:8">
      <c r="D1511" s="1" t="str" cm="1">
        <f t="array" ref="D1511">IFERROR(SUMPRODUCT((Transactions_Table[Stock Ticker]=B1511)*(Transactions_Table[Transaction]="Buy")*Transactions_Table[Total Amount])/C1511, "")</f>
        <v/>
      </c>
      <c r="F1511" s="1" t="str" cm="1">
        <f t="array" ref="F1511">IFERROR(-SUMPRODUCT((Transactions_Table[Stock Ticker]=B1511)*(Transactions_Table[Transaction]="Sell")*Transactions_Table[Total Amount])/C1511, "")</f>
        <v/>
      </c>
      <c r="H1511" s="1" t="str">
        <f t="shared" si="23"/>
        <v/>
      </c>
    </row>
    <row r="1512" spans="4:8">
      <c r="D1512" s="1" t="str" cm="1">
        <f t="array" ref="D1512">IFERROR(SUMPRODUCT((Transactions_Table[Stock Ticker]=B1512)*(Transactions_Table[Transaction]="Buy")*Transactions_Table[Total Amount])/C1512, "")</f>
        <v/>
      </c>
      <c r="F1512" s="1" t="str" cm="1">
        <f t="array" ref="F1512">IFERROR(-SUMPRODUCT((Transactions_Table[Stock Ticker]=B1512)*(Transactions_Table[Transaction]="Sell")*Transactions_Table[Total Amount])/C1512, "")</f>
        <v/>
      </c>
      <c r="H1512" s="1" t="str">
        <f t="shared" si="23"/>
        <v/>
      </c>
    </row>
    <row r="1513" spans="4:8">
      <c r="D1513" s="1" t="str" cm="1">
        <f t="array" ref="D1513">IFERROR(SUMPRODUCT((Transactions_Table[Stock Ticker]=B1513)*(Transactions_Table[Transaction]="Buy")*Transactions_Table[Total Amount])/C1513, "")</f>
        <v/>
      </c>
      <c r="F1513" s="1" t="str" cm="1">
        <f t="array" ref="F1513">IFERROR(-SUMPRODUCT((Transactions_Table[Stock Ticker]=B1513)*(Transactions_Table[Transaction]="Sell")*Transactions_Table[Total Amount])/C1513, "")</f>
        <v/>
      </c>
      <c r="H1513" s="1" t="str">
        <f t="shared" si="23"/>
        <v/>
      </c>
    </row>
    <row r="1514" spans="4:8">
      <c r="D1514" s="1" t="str" cm="1">
        <f t="array" ref="D1514">IFERROR(SUMPRODUCT((Transactions_Table[Stock Ticker]=B1514)*(Transactions_Table[Transaction]="Buy")*Transactions_Table[Total Amount])/C1514, "")</f>
        <v/>
      </c>
      <c r="F1514" s="1" t="str" cm="1">
        <f t="array" ref="F1514">IFERROR(-SUMPRODUCT((Transactions_Table[Stock Ticker]=B1514)*(Transactions_Table[Transaction]="Sell")*Transactions_Table[Total Amount])/C1514, "")</f>
        <v/>
      </c>
      <c r="H1514" s="1" t="str">
        <f t="shared" si="23"/>
        <v/>
      </c>
    </row>
    <row r="1515" spans="4:8">
      <c r="D1515" s="1" t="str" cm="1">
        <f t="array" ref="D1515">IFERROR(SUMPRODUCT((Transactions_Table[Stock Ticker]=B1515)*(Transactions_Table[Transaction]="Buy")*Transactions_Table[Total Amount])/C1515, "")</f>
        <v/>
      </c>
      <c r="F1515" s="1" t="str" cm="1">
        <f t="array" ref="F1515">IFERROR(-SUMPRODUCT((Transactions_Table[Stock Ticker]=B1515)*(Transactions_Table[Transaction]="Sell")*Transactions_Table[Total Amount])/C1515, "")</f>
        <v/>
      </c>
      <c r="H1515" s="1" t="str">
        <f t="shared" si="23"/>
        <v/>
      </c>
    </row>
    <row r="1516" spans="4:8">
      <c r="D1516" s="1" t="str" cm="1">
        <f t="array" ref="D1516">IFERROR(SUMPRODUCT((Transactions_Table[Stock Ticker]=B1516)*(Transactions_Table[Transaction]="Buy")*Transactions_Table[Total Amount])/C1516, "")</f>
        <v/>
      </c>
      <c r="F1516" s="1" t="str" cm="1">
        <f t="array" ref="F1516">IFERROR(-SUMPRODUCT((Transactions_Table[Stock Ticker]=B1516)*(Transactions_Table[Transaction]="Sell")*Transactions_Table[Total Amount])/C1516, "")</f>
        <v/>
      </c>
      <c r="H1516" s="1" t="str">
        <f t="shared" si="23"/>
        <v/>
      </c>
    </row>
    <row r="1517" spans="4:8">
      <c r="D1517" s="1" t="str" cm="1">
        <f t="array" ref="D1517">IFERROR(SUMPRODUCT((Transactions_Table[Stock Ticker]=B1517)*(Transactions_Table[Transaction]="Buy")*Transactions_Table[Total Amount])/C1517, "")</f>
        <v/>
      </c>
      <c r="F1517" s="1" t="str" cm="1">
        <f t="array" ref="F1517">IFERROR(-SUMPRODUCT((Transactions_Table[Stock Ticker]=B1517)*(Transactions_Table[Transaction]="Sell")*Transactions_Table[Total Amount])/C1517, "")</f>
        <v/>
      </c>
      <c r="H1517" s="1" t="str">
        <f t="shared" si="23"/>
        <v/>
      </c>
    </row>
    <row r="1518" spans="4:8">
      <c r="D1518" s="1" t="str" cm="1">
        <f t="array" ref="D1518">IFERROR(SUMPRODUCT((Transactions_Table[Stock Ticker]=B1518)*(Transactions_Table[Transaction]="Buy")*Transactions_Table[Total Amount])/C1518, "")</f>
        <v/>
      </c>
      <c r="F1518" s="1" t="str" cm="1">
        <f t="array" ref="F1518">IFERROR(-SUMPRODUCT((Transactions_Table[Stock Ticker]=B1518)*(Transactions_Table[Transaction]="Sell")*Transactions_Table[Total Amount])/C1518, "")</f>
        <v/>
      </c>
      <c r="H1518" s="1" t="str">
        <f t="shared" si="23"/>
        <v/>
      </c>
    </row>
    <row r="1519" spans="4:8">
      <c r="D1519" s="1" t="str" cm="1">
        <f t="array" ref="D1519">IFERROR(SUMPRODUCT((Transactions_Table[Stock Ticker]=B1519)*(Transactions_Table[Transaction]="Buy")*Transactions_Table[Total Amount])/C1519, "")</f>
        <v/>
      </c>
      <c r="F1519" s="1" t="str" cm="1">
        <f t="array" ref="F1519">IFERROR(-SUMPRODUCT((Transactions_Table[Stock Ticker]=B1519)*(Transactions_Table[Transaction]="Sell")*Transactions_Table[Total Amount])/C1519, "")</f>
        <v/>
      </c>
      <c r="H1519" s="1" t="str">
        <f t="shared" si="23"/>
        <v/>
      </c>
    </row>
    <row r="1520" spans="4:8">
      <c r="D1520" s="1" t="str" cm="1">
        <f t="array" ref="D1520">IFERROR(SUMPRODUCT((Transactions_Table[Stock Ticker]=B1520)*(Transactions_Table[Transaction]="Buy")*Transactions_Table[Total Amount])/C1520, "")</f>
        <v/>
      </c>
      <c r="F1520" s="1" t="str" cm="1">
        <f t="array" ref="F1520">IFERROR(-SUMPRODUCT((Transactions_Table[Stock Ticker]=B1520)*(Transactions_Table[Transaction]="Sell")*Transactions_Table[Total Amount])/C1520, "")</f>
        <v/>
      </c>
      <c r="H1520" s="1" t="str">
        <f t="shared" si="23"/>
        <v/>
      </c>
    </row>
    <row r="1521" spans="4:8">
      <c r="D1521" s="1" t="str" cm="1">
        <f t="array" ref="D1521">IFERROR(SUMPRODUCT((Transactions_Table[Stock Ticker]=B1521)*(Transactions_Table[Transaction]="Buy")*Transactions_Table[Total Amount])/C1521, "")</f>
        <v/>
      </c>
      <c r="F1521" s="1" t="str" cm="1">
        <f t="array" ref="F1521">IFERROR(-SUMPRODUCT((Transactions_Table[Stock Ticker]=B1521)*(Transactions_Table[Transaction]="Sell")*Transactions_Table[Total Amount])/C1521, "")</f>
        <v/>
      </c>
      <c r="H1521" s="1" t="str">
        <f t="shared" si="23"/>
        <v/>
      </c>
    </row>
    <row r="1522" spans="4:8">
      <c r="D1522" s="1" t="str" cm="1">
        <f t="array" ref="D1522">IFERROR(SUMPRODUCT((Transactions_Table[Stock Ticker]=B1522)*(Transactions_Table[Transaction]="Buy")*Transactions_Table[Total Amount])/C1522, "")</f>
        <v/>
      </c>
      <c r="F1522" s="1" t="str" cm="1">
        <f t="array" ref="F1522">IFERROR(-SUMPRODUCT((Transactions_Table[Stock Ticker]=B1522)*(Transactions_Table[Transaction]="Sell")*Transactions_Table[Total Amount])/C1522, "")</f>
        <v/>
      </c>
      <c r="H1522" s="1" t="str">
        <f t="shared" si="23"/>
        <v/>
      </c>
    </row>
    <row r="1523" spans="4:8">
      <c r="D1523" s="1" t="str" cm="1">
        <f t="array" ref="D1523">IFERROR(SUMPRODUCT((Transactions_Table[Stock Ticker]=B1523)*(Transactions_Table[Transaction]="Buy")*Transactions_Table[Total Amount])/C1523, "")</f>
        <v/>
      </c>
      <c r="F1523" s="1" t="str" cm="1">
        <f t="array" ref="F1523">IFERROR(-SUMPRODUCT((Transactions_Table[Stock Ticker]=B1523)*(Transactions_Table[Transaction]="Sell")*Transactions_Table[Total Amount])/C1523, "")</f>
        <v/>
      </c>
      <c r="H1523" s="1" t="str">
        <f t="shared" si="23"/>
        <v/>
      </c>
    </row>
    <row r="1524" spans="4:8">
      <c r="D1524" s="1" t="str" cm="1">
        <f t="array" ref="D1524">IFERROR(SUMPRODUCT((Transactions_Table[Stock Ticker]=B1524)*(Transactions_Table[Transaction]="Buy")*Transactions_Table[Total Amount])/C1524, "")</f>
        <v/>
      </c>
      <c r="F1524" s="1" t="str" cm="1">
        <f t="array" ref="F1524">IFERROR(-SUMPRODUCT((Transactions_Table[Stock Ticker]=B1524)*(Transactions_Table[Transaction]="Sell")*Transactions_Table[Total Amount])/C1524, "")</f>
        <v/>
      </c>
      <c r="H1524" s="1" t="str">
        <f t="shared" si="23"/>
        <v/>
      </c>
    </row>
    <row r="1525" spans="4:8">
      <c r="D1525" s="1" t="str" cm="1">
        <f t="array" ref="D1525">IFERROR(SUMPRODUCT((Transactions_Table[Stock Ticker]=B1525)*(Transactions_Table[Transaction]="Buy")*Transactions_Table[Total Amount])/C1525, "")</f>
        <v/>
      </c>
      <c r="F1525" s="1" t="str" cm="1">
        <f t="array" ref="F1525">IFERROR(-SUMPRODUCT((Transactions_Table[Stock Ticker]=B1525)*(Transactions_Table[Transaction]="Sell")*Transactions_Table[Total Amount])/C1525, "")</f>
        <v/>
      </c>
      <c r="H1525" s="1" t="str">
        <f t="shared" si="23"/>
        <v/>
      </c>
    </row>
    <row r="1526" spans="4:8">
      <c r="D1526" s="1" t="str" cm="1">
        <f t="array" ref="D1526">IFERROR(SUMPRODUCT((Transactions_Table[Stock Ticker]=B1526)*(Transactions_Table[Transaction]="Buy")*Transactions_Table[Total Amount])/C1526, "")</f>
        <v/>
      </c>
      <c r="F1526" s="1" t="str" cm="1">
        <f t="array" ref="F1526">IFERROR(-SUMPRODUCT((Transactions_Table[Stock Ticker]=B1526)*(Transactions_Table[Transaction]="Sell")*Transactions_Table[Total Amount])/C1526, "")</f>
        <v/>
      </c>
      <c r="H1526" s="1" t="str">
        <f t="shared" si="23"/>
        <v/>
      </c>
    </row>
    <row r="1527" spans="4:8">
      <c r="D1527" s="1" t="str" cm="1">
        <f t="array" ref="D1527">IFERROR(SUMPRODUCT((Transactions_Table[Stock Ticker]=B1527)*(Transactions_Table[Transaction]="Buy")*Transactions_Table[Total Amount])/C1527, "")</f>
        <v/>
      </c>
      <c r="F1527" s="1" t="str" cm="1">
        <f t="array" ref="F1527">IFERROR(-SUMPRODUCT((Transactions_Table[Stock Ticker]=B1527)*(Transactions_Table[Transaction]="Sell")*Transactions_Table[Total Amount])/C1527, "")</f>
        <v/>
      </c>
      <c r="H1527" s="1" t="str">
        <f t="shared" si="23"/>
        <v/>
      </c>
    </row>
    <row r="1528" spans="4:8">
      <c r="D1528" s="1" t="str" cm="1">
        <f t="array" ref="D1528">IFERROR(SUMPRODUCT((Transactions_Table[Stock Ticker]=B1528)*(Transactions_Table[Transaction]="Buy")*Transactions_Table[Total Amount])/C1528, "")</f>
        <v/>
      </c>
      <c r="F1528" s="1" t="str" cm="1">
        <f t="array" ref="F1528">IFERROR(-SUMPRODUCT((Transactions_Table[Stock Ticker]=B1528)*(Transactions_Table[Transaction]="Sell")*Transactions_Table[Total Amount])/C1528, "")</f>
        <v/>
      </c>
      <c r="H1528" s="1" t="str">
        <f t="shared" si="23"/>
        <v/>
      </c>
    </row>
    <row r="1529" spans="4:8">
      <c r="D1529" s="1" t="str" cm="1">
        <f t="array" ref="D1529">IFERROR(SUMPRODUCT((Transactions_Table[Stock Ticker]=B1529)*(Transactions_Table[Transaction]="Buy")*Transactions_Table[Total Amount])/C1529, "")</f>
        <v/>
      </c>
      <c r="F1529" s="1" t="str" cm="1">
        <f t="array" ref="F1529">IFERROR(-SUMPRODUCT((Transactions_Table[Stock Ticker]=B1529)*(Transactions_Table[Transaction]="Sell")*Transactions_Table[Total Amount])/C1529, "")</f>
        <v/>
      </c>
      <c r="H1529" s="1" t="str">
        <f t="shared" si="23"/>
        <v/>
      </c>
    </row>
    <row r="1530" spans="4:8">
      <c r="D1530" s="1" t="str" cm="1">
        <f t="array" ref="D1530">IFERROR(SUMPRODUCT((Transactions_Table[Stock Ticker]=B1530)*(Transactions_Table[Transaction]="Buy")*Transactions_Table[Total Amount])/C1530, "")</f>
        <v/>
      </c>
      <c r="F1530" s="1" t="str" cm="1">
        <f t="array" ref="F1530">IFERROR(-SUMPRODUCT((Transactions_Table[Stock Ticker]=B1530)*(Transactions_Table[Transaction]="Sell")*Transactions_Table[Total Amount])/C1530, "")</f>
        <v/>
      </c>
      <c r="H1530" s="1" t="str">
        <f t="shared" si="23"/>
        <v/>
      </c>
    </row>
    <row r="1531" spans="4:8">
      <c r="D1531" s="1" t="str" cm="1">
        <f t="array" ref="D1531">IFERROR(SUMPRODUCT((Transactions_Table[Stock Ticker]=B1531)*(Transactions_Table[Transaction]="Buy")*Transactions_Table[Total Amount])/C1531, "")</f>
        <v/>
      </c>
      <c r="F1531" s="1" t="str" cm="1">
        <f t="array" ref="F1531">IFERROR(-SUMPRODUCT((Transactions_Table[Stock Ticker]=B1531)*(Transactions_Table[Transaction]="Sell")*Transactions_Table[Total Amount])/C1531, "")</f>
        <v/>
      </c>
      <c r="H1531" s="1" t="str">
        <f t="shared" si="23"/>
        <v/>
      </c>
    </row>
    <row r="1532" spans="4:8">
      <c r="D1532" s="1" t="str" cm="1">
        <f t="array" ref="D1532">IFERROR(SUMPRODUCT((Transactions_Table[Stock Ticker]=B1532)*(Transactions_Table[Transaction]="Buy")*Transactions_Table[Total Amount])/C1532, "")</f>
        <v/>
      </c>
      <c r="F1532" s="1" t="str" cm="1">
        <f t="array" ref="F1532">IFERROR(-SUMPRODUCT((Transactions_Table[Stock Ticker]=B1532)*(Transactions_Table[Transaction]="Sell")*Transactions_Table[Total Amount])/C1532, "")</f>
        <v/>
      </c>
      <c r="H1532" s="1" t="str">
        <f t="shared" si="23"/>
        <v/>
      </c>
    </row>
    <row r="1533" spans="4:8">
      <c r="D1533" s="1" t="str" cm="1">
        <f t="array" ref="D1533">IFERROR(SUMPRODUCT((Transactions_Table[Stock Ticker]=B1533)*(Transactions_Table[Transaction]="Buy")*Transactions_Table[Total Amount])/C1533, "")</f>
        <v/>
      </c>
      <c r="F1533" s="1" t="str" cm="1">
        <f t="array" ref="F1533">IFERROR(-SUMPRODUCT((Transactions_Table[Stock Ticker]=B1533)*(Transactions_Table[Transaction]="Sell")*Transactions_Table[Total Amount])/C1533, "")</f>
        <v/>
      </c>
      <c r="H1533" s="1" t="str">
        <f t="shared" si="23"/>
        <v/>
      </c>
    </row>
    <row r="1534" spans="4:8">
      <c r="D1534" s="1" t="str" cm="1">
        <f t="array" ref="D1534">IFERROR(SUMPRODUCT((Transactions_Table[Stock Ticker]=B1534)*(Transactions_Table[Transaction]="Buy")*Transactions_Table[Total Amount])/C1534, "")</f>
        <v/>
      </c>
      <c r="F1534" s="1" t="str" cm="1">
        <f t="array" ref="F1534">IFERROR(-SUMPRODUCT((Transactions_Table[Stock Ticker]=B1534)*(Transactions_Table[Transaction]="Sell")*Transactions_Table[Total Amount])/C1534, "")</f>
        <v/>
      </c>
      <c r="H1534" s="1" t="str">
        <f t="shared" si="23"/>
        <v/>
      </c>
    </row>
    <row r="1535" spans="4:8">
      <c r="D1535" s="1" t="str" cm="1">
        <f t="array" ref="D1535">IFERROR(SUMPRODUCT((Transactions_Table[Stock Ticker]=B1535)*(Transactions_Table[Transaction]="Buy")*Transactions_Table[Total Amount])/C1535, "")</f>
        <v/>
      </c>
      <c r="F1535" s="1" t="str" cm="1">
        <f t="array" ref="F1535">IFERROR(-SUMPRODUCT((Transactions_Table[Stock Ticker]=B1535)*(Transactions_Table[Transaction]="Sell")*Transactions_Table[Total Amount])/C1535, "")</f>
        <v/>
      </c>
      <c r="H1535" s="1" t="str">
        <f t="shared" si="23"/>
        <v/>
      </c>
    </row>
    <row r="1536" spans="4:8">
      <c r="D1536" s="1" t="str" cm="1">
        <f t="array" ref="D1536">IFERROR(SUMPRODUCT((Transactions_Table[Stock Ticker]=B1536)*(Transactions_Table[Transaction]="Buy")*Transactions_Table[Total Amount])/C1536, "")</f>
        <v/>
      </c>
      <c r="F1536" s="1" t="str" cm="1">
        <f t="array" ref="F1536">IFERROR(-SUMPRODUCT((Transactions_Table[Stock Ticker]=B1536)*(Transactions_Table[Transaction]="Sell")*Transactions_Table[Total Amount])/C1536, "")</f>
        <v/>
      </c>
      <c r="H1536" s="1" t="str">
        <f t="shared" si="23"/>
        <v/>
      </c>
    </row>
    <row r="1537" spans="4:8">
      <c r="D1537" s="1" t="str" cm="1">
        <f t="array" ref="D1537">IFERROR(SUMPRODUCT((Transactions_Table[Stock Ticker]=B1537)*(Transactions_Table[Transaction]="Buy")*Transactions_Table[Total Amount])/C1537, "")</f>
        <v/>
      </c>
      <c r="F1537" s="1" t="str" cm="1">
        <f t="array" ref="F1537">IFERROR(-SUMPRODUCT((Transactions_Table[Stock Ticker]=B1537)*(Transactions_Table[Transaction]="Sell")*Transactions_Table[Total Amount])/C1537, "")</f>
        <v/>
      </c>
      <c r="H1537" s="1" t="str">
        <f t="shared" si="23"/>
        <v/>
      </c>
    </row>
    <row r="1538" spans="4:8">
      <c r="D1538" s="1" t="str" cm="1">
        <f t="array" ref="D1538">IFERROR(SUMPRODUCT((Transactions_Table[Stock Ticker]=B1538)*(Transactions_Table[Transaction]="Buy")*Transactions_Table[Total Amount])/C1538, "")</f>
        <v/>
      </c>
      <c r="F1538" s="1" t="str" cm="1">
        <f t="array" ref="F1538">IFERROR(-SUMPRODUCT((Transactions_Table[Stock Ticker]=B1538)*(Transactions_Table[Transaction]="Sell")*Transactions_Table[Total Amount])/C1538, "")</f>
        <v/>
      </c>
      <c r="H1538" s="1" t="str">
        <f t="shared" si="23"/>
        <v/>
      </c>
    </row>
    <row r="1539" spans="4:8">
      <c r="D1539" s="1" t="str" cm="1">
        <f t="array" ref="D1539">IFERROR(SUMPRODUCT((Transactions_Table[Stock Ticker]=B1539)*(Transactions_Table[Transaction]="Buy")*Transactions_Table[Total Amount])/C1539, "")</f>
        <v/>
      </c>
      <c r="F1539" s="1" t="str" cm="1">
        <f t="array" ref="F1539">IFERROR(-SUMPRODUCT((Transactions_Table[Stock Ticker]=B1539)*(Transactions_Table[Transaction]="Sell")*Transactions_Table[Total Amount])/C1539, "")</f>
        <v/>
      </c>
      <c r="H1539" s="1" t="str">
        <f t="shared" si="23"/>
        <v/>
      </c>
    </row>
    <row r="1540" spans="4:8">
      <c r="D1540" s="1" t="str" cm="1">
        <f t="array" ref="D1540">IFERROR(SUMPRODUCT((Transactions_Table[Stock Ticker]=B1540)*(Transactions_Table[Transaction]="Buy")*Transactions_Table[Total Amount])/C1540, "")</f>
        <v/>
      </c>
      <c r="F1540" s="1" t="str" cm="1">
        <f t="array" ref="F1540">IFERROR(-SUMPRODUCT((Transactions_Table[Stock Ticker]=B1540)*(Transactions_Table[Transaction]="Sell")*Transactions_Table[Total Amount])/C1540, "")</f>
        <v/>
      </c>
      <c r="H1540" s="1" t="str">
        <f t="shared" si="23"/>
        <v/>
      </c>
    </row>
    <row r="1541" spans="4:8">
      <c r="D1541" s="1" t="str" cm="1">
        <f t="array" ref="D1541">IFERROR(SUMPRODUCT((Transactions_Table[Stock Ticker]=B1541)*(Transactions_Table[Transaction]="Buy")*Transactions_Table[Total Amount])/C1541, "")</f>
        <v/>
      </c>
      <c r="F1541" s="1" t="str" cm="1">
        <f t="array" ref="F1541">IFERROR(-SUMPRODUCT((Transactions_Table[Stock Ticker]=B1541)*(Transactions_Table[Transaction]="Sell")*Transactions_Table[Total Amount])/C1541, "")</f>
        <v/>
      </c>
      <c r="H1541" s="1" t="str">
        <f t="shared" ref="H1541:H1604" si="24">IFERROR((E1541*(F1541-D1541))+G1541, "")</f>
        <v/>
      </c>
    </row>
    <row r="1542" spans="4:8">
      <c r="D1542" s="1" t="str" cm="1">
        <f t="array" ref="D1542">IFERROR(SUMPRODUCT((Transactions_Table[Stock Ticker]=B1542)*(Transactions_Table[Transaction]="Buy")*Transactions_Table[Total Amount])/C1542, "")</f>
        <v/>
      </c>
      <c r="F1542" s="1" t="str" cm="1">
        <f t="array" ref="F1542">IFERROR(-SUMPRODUCT((Transactions_Table[Stock Ticker]=B1542)*(Transactions_Table[Transaction]="Sell")*Transactions_Table[Total Amount])/C1542, "")</f>
        <v/>
      </c>
      <c r="H1542" s="1" t="str">
        <f t="shared" si="24"/>
        <v/>
      </c>
    </row>
    <row r="1543" spans="4:8">
      <c r="D1543" s="1" t="str" cm="1">
        <f t="array" ref="D1543">IFERROR(SUMPRODUCT((Transactions_Table[Stock Ticker]=B1543)*(Transactions_Table[Transaction]="Buy")*Transactions_Table[Total Amount])/C1543, "")</f>
        <v/>
      </c>
      <c r="F1543" s="1" t="str" cm="1">
        <f t="array" ref="F1543">IFERROR(-SUMPRODUCT((Transactions_Table[Stock Ticker]=B1543)*(Transactions_Table[Transaction]="Sell")*Transactions_Table[Total Amount])/C1543, "")</f>
        <v/>
      </c>
      <c r="H1543" s="1" t="str">
        <f t="shared" si="24"/>
        <v/>
      </c>
    </row>
    <row r="1544" spans="4:8">
      <c r="D1544" s="1" t="str" cm="1">
        <f t="array" ref="D1544">IFERROR(SUMPRODUCT((Transactions_Table[Stock Ticker]=B1544)*(Transactions_Table[Transaction]="Buy")*Transactions_Table[Total Amount])/C1544, "")</f>
        <v/>
      </c>
      <c r="F1544" s="1" t="str" cm="1">
        <f t="array" ref="F1544">IFERROR(-SUMPRODUCT((Transactions_Table[Stock Ticker]=B1544)*(Transactions_Table[Transaction]="Sell")*Transactions_Table[Total Amount])/C1544, "")</f>
        <v/>
      </c>
      <c r="H1544" s="1" t="str">
        <f t="shared" si="24"/>
        <v/>
      </c>
    </row>
    <row r="1545" spans="4:8">
      <c r="D1545" s="1" t="str" cm="1">
        <f t="array" ref="D1545">IFERROR(SUMPRODUCT((Transactions_Table[Stock Ticker]=B1545)*(Transactions_Table[Transaction]="Buy")*Transactions_Table[Total Amount])/C1545, "")</f>
        <v/>
      </c>
      <c r="F1545" s="1" t="str" cm="1">
        <f t="array" ref="F1545">IFERROR(-SUMPRODUCT((Transactions_Table[Stock Ticker]=B1545)*(Transactions_Table[Transaction]="Sell")*Transactions_Table[Total Amount])/C1545, "")</f>
        <v/>
      </c>
      <c r="H1545" s="1" t="str">
        <f t="shared" si="24"/>
        <v/>
      </c>
    </row>
    <row r="1546" spans="4:8">
      <c r="D1546" s="1" t="str" cm="1">
        <f t="array" ref="D1546">IFERROR(SUMPRODUCT((Transactions_Table[Stock Ticker]=B1546)*(Transactions_Table[Transaction]="Buy")*Transactions_Table[Total Amount])/C1546, "")</f>
        <v/>
      </c>
      <c r="F1546" s="1" t="str" cm="1">
        <f t="array" ref="F1546">IFERROR(-SUMPRODUCT((Transactions_Table[Stock Ticker]=B1546)*(Transactions_Table[Transaction]="Sell")*Transactions_Table[Total Amount])/C1546, "")</f>
        <v/>
      </c>
      <c r="H1546" s="1" t="str">
        <f t="shared" si="24"/>
        <v/>
      </c>
    </row>
    <row r="1547" spans="4:8">
      <c r="D1547" s="1" t="str" cm="1">
        <f t="array" ref="D1547">IFERROR(SUMPRODUCT((Transactions_Table[Stock Ticker]=B1547)*(Transactions_Table[Transaction]="Buy")*Transactions_Table[Total Amount])/C1547, "")</f>
        <v/>
      </c>
      <c r="F1547" s="1" t="str" cm="1">
        <f t="array" ref="F1547">IFERROR(-SUMPRODUCT((Transactions_Table[Stock Ticker]=B1547)*(Transactions_Table[Transaction]="Sell")*Transactions_Table[Total Amount])/C1547, "")</f>
        <v/>
      </c>
      <c r="H1547" s="1" t="str">
        <f t="shared" si="24"/>
        <v/>
      </c>
    </row>
    <row r="1548" spans="4:8">
      <c r="D1548" s="1" t="str" cm="1">
        <f t="array" ref="D1548">IFERROR(SUMPRODUCT((Transactions_Table[Stock Ticker]=B1548)*(Transactions_Table[Transaction]="Buy")*Transactions_Table[Total Amount])/C1548, "")</f>
        <v/>
      </c>
      <c r="F1548" s="1" t="str" cm="1">
        <f t="array" ref="F1548">IFERROR(-SUMPRODUCT((Transactions_Table[Stock Ticker]=B1548)*(Transactions_Table[Transaction]="Sell")*Transactions_Table[Total Amount])/C1548, "")</f>
        <v/>
      </c>
      <c r="H1548" s="1" t="str">
        <f t="shared" si="24"/>
        <v/>
      </c>
    </row>
    <row r="1549" spans="4:8">
      <c r="D1549" s="1" t="str" cm="1">
        <f t="array" ref="D1549">IFERROR(SUMPRODUCT((Transactions_Table[Stock Ticker]=B1549)*(Transactions_Table[Transaction]="Buy")*Transactions_Table[Total Amount])/C1549, "")</f>
        <v/>
      </c>
      <c r="F1549" s="1" t="str" cm="1">
        <f t="array" ref="F1549">IFERROR(-SUMPRODUCT((Transactions_Table[Stock Ticker]=B1549)*(Transactions_Table[Transaction]="Sell")*Transactions_Table[Total Amount])/C1549, "")</f>
        <v/>
      </c>
      <c r="H1549" s="1" t="str">
        <f t="shared" si="24"/>
        <v/>
      </c>
    </row>
    <row r="1550" spans="4:8">
      <c r="D1550" s="1" t="str" cm="1">
        <f t="array" ref="D1550">IFERROR(SUMPRODUCT((Transactions_Table[Stock Ticker]=B1550)*(Transactions_Table[Transaction]="Buy")*Transactions_Table[Total Amount])/C1550, "")</f>
        <v/>
      </c>
      <c r="F1550" s="1" t="str" cm="1">
        <f t="array" ref="F1550">IFERROR(-SUMPRODUCT((Transactions_Table[Stock Ticker]=B1550)*(Transactions_Table[Transaction]="Sell")*Transactions_Table[Total Amount])/C1550, "")</f>
        <v/>
      </c>
      <c r="H1550" s="1" t="str">
        <f t="shared" si="24"/>
        <v/>
      </c>
    </row>
    <row r="1551" spans="4:8">
      <c r="D1551" s="1" t="str" cm="1">
        <f t="array" ref="D1551">IFERROR(SUMPRODUCT((Transactions_Table[Stock Ticker]=B1551)*(Transactions_Table[Transaction]="Buy")*Transactions_Table[Total Amount])/C1551, "")</f>
        <v/>
      </c>
      <c r="F1551" s="1" t="str" cm="1">
        <f t="array" ref="F1551">IFERROR(-SUMPRODUCT((Transactions_Table[Stock Ticker]=B1551)*(Transactions_Table[Transaction]="Sell")*Transactions_Table[Total Amount])/C1551, "")</f>
        <v/>
      </c>
      <c r="H1551" s="1" t="str">
        <f t="shared" si="24"/>
        <v/>
      </c>
    </row>
    <row r="1552" spans="4:8">
      <c r="D1552" s="1" t="str" cm="1">
        <f t="array" ref="D1552">IFERROR(SUMPRODUCT((Transactions_Table[Stock Ticker]=B1552)*(Transactions_Table[Transaction]="Buy")*Transactions_Table[Total Amount])/C1552, "")</f>
        <v/>
      </c>
      <c r="F1552" s="1" t="str" cm="1">
        <f t="array" ref="F1552">IFERROR(-SUMPRODUCT((Transactions_Table[Stock Ticker]=B1552)*(Transactions_Table[Transaction]="Sell")*Transactions_Table[Total Amount])/C1552, "")</f>
        <v/>
      </c>
      <c r="H1552" s="1" t="str">
        <f t="shared" si="24"/>
        <v/>
      </c>
    </row>
    <row r="1553" spans="4:8">
      <c r="D1553" s="1" t="str" cm="1">
        <f t="array" ref="D1553">IFERROR(SUMPRODUCT((Transactions_Table[Stock Ticker]=B1553)*(Transactions_Table[Transaction]="Buy")*Transactions_Table[Total Amount])/C1553, "")</f>
        <v/>
      </c>
      <c r="F1553" s="1" t="str" cm="1">
        <f t="array" ref="F1553">IFERROR(-SUMPRODUCT((Transactions_Table[Stock Ticker]=B1553)*(Transactions_Table[Transaction]="Sell")*Transactions_Table[Total Amount])/C1553, "")</f>
        <v/>
      </c>
      <c r="H1553" s="1" t="str">
        <f t="shared" si="24"/>
        <v/>
      </c>
    </row>
    <row r="1554" spans="4:8">
      <c r="D1554" s="1" t="str" cm="1">
        <f t="array" ref="D1554">IFERROR(SUMPRODUCT((Transactions_Table[Stock Ticker]=B1554)*(Transactions_Table[Transaction]="Buy")*Transactions_Table[Total Amount])/C1554, "")</f>
        <v/>
      </c>
      <c r="F1554" s="1" t="str" cm="1">
        <f t="array" ref="F1554">IFERROR(-SUMPRODUCT((Transactions_Table[Stock Ticker]=B1554)*(Transactions_Table[Transaction]="Sell")*Transactions_Table[Total Amount])/C1554, "")</f>
        <v/>
      </c>
      <c r="H1554" s="1" t="str">
        <f t="shared" si="24"/>
        <v/>
      </c>
    </row>
    <row r="1555" spans="4:8">
      <c r="D1555" s="1" t="str" cm="1">
        <f t="array" ref="D1555">IFERROR(SUMPRODUCT((Transactions_Table[Stock Ticker]=B1555)*(Transactions_Table[Transaction]="Buy")*Transactions_Table[Total Amount])/C1555, "")</f>
        <v/>
      </c>
      <c r="F1555" s="1" t="str" cm="1">
        <f t="array" ref="F1555">IFERROR(-SUMPRODUCT((Transactions_Table[Stock Ticker]=B1555)*(Transactions_Table[Transaction]="Sell")*Transactions_Table[Total Amount])/C1555, "")</f>
        <v/>
      </c>
      <c r="H1555" s="1" t="str">
        <f t="shared" si="24"/>
        <v/>
      </c>
    </row>
    <row r="1556" spans="4:8">
      <c r="D1556" s="1" t="str" cm="1">
        <f t="array" ref="D1556">IFERROR(SUMPRODUCT((Transactions_Table[Stock Ticker]=B1556)*(Transactions_Table[Transaction]="Buy")*Transactions_Table[Total Amount])/C1556, "")</f>
        <v/>
      </c>
      <c r="F1556" s="1" t="str" cm="1">
        <f t="array" ref="F1556">IFERROR(-SUMPRODUCT((Transactions_Table[Stock Ticker]=B1556)*(Transactions_Table[Transaction]="Sell")*Transactions_Table[Total Amount])/C1556, "")</f>
        <v/>
      </c>
      <c r="H1556" s="1" t="str">
        <f t="shared" si="24"/>
        <v/>
      </c>
    </row>
    <row r="1557" spans="4:8">
      <c r="D1557" s="1" t="str" cm="1">
        <f t="array" ref="D1557">IFERROR(SUMPRODUCT((Transactions_Table[Stock Ticker]=B1557)*(Transactions_Table[Transaction]="Buy")*Transactions_Table[Total Amount])/C1557, "")</f>
        <v/>
      </c>
      <c r="F1557" s="1" t="str" cm="1">
        <f t="array" ref="F1557">IFERROR(-SUMPRODUCT((Transactions_Table[Stock Ticker]=B1557)*(Transactions_Table[Transaction]="Sell")*Transactions_Table[Total Amount])/C1557, "")</f>
        <v/>
      </c>
      <c r="H1557" s="1" t="str">
        <f t="shared" si="24"/>
        <v/>
      </c>
    </row>
    <row r="1558" spans="4:8">
      <c r="D1558" s="1" t="str" cm="1">
        <f t="array" ref="D1558">IFERROR(SUMPRODUCT((Transactions_Table[Stock Ticker]=B1558)*(Transactions_Table[Transaction]="Buy")*Transactions_Table[Total Amount])/C1558, "")</f>
        <v/>
      </c>
      <c r="F1558" s="1" t="str" cm="1">
        <f t="array" ref="F1558">IFERROR(-SUMPRODUCT((Transactions_Table[Stock Ticker]=B1558)*(Transactions_Table[Transaction]="Sell")*Transactions_Table[Total Amount])/C1558, "")</f>
        <v/>
      </c>
      <c r="H1558" s="1" t="str">
        <f t="shared" si="24"/>
        <v/>
      </c>
    </row>
    <row r="1559" spans="4:8">
      <c r="D1559" s="1" t="str" cm="1">
        <f t="array" ref="D1559">IFERROR(SUMPRODUCT((Transactions_Table[Stock Ticker]=B1559)*(Transactions_Table[Transaction]="Buy")*Transactions_Table[Total Amount])/C1559, "")</f>
        <v/>
      </c>
      <c r="F1559" s="1" t="str" cm="1">
        <f t="array" ref="F1559">IFERROR(-SUMPRODUCT((Transactions_Table[Stock Ticker]=B1559)*(Transactions_Table[Transaction]="Sell")*Transactions_Table[Total Amount])/C1559, "")</f>
        <v/>
      </c>
      <c r="H1559" s="1" t="str">
        <f t="shared" si="24"/>
        <v/>
      </c>
    </row>
    <row r="1560" spans="4:8">
      <c r="D1560" s="1" t="str" cm="1">
        <f t="array" ref="D1560">IFERROR(SUMPRODUCT((Transactions_Table[Stock Ticker]=B1560)*(Transactions_Table[Transaction]="Buy")*Transactions_Table[Total Amount])/C1560, "")</f>
        <v/>
      </c>
      <c r="F1560" s="1" t="str" cm="1">
        <f t="array" ref="F1560">IFERROR(-SUMPRODUCT((Transactions_Table[Stock Ticker]=B1560)*(Transactions_Table[Transaction]="Sell")*Transactions_Table[Total Amount])/C1560, "")</f>
        <v/>
      </c>
      <c r="H1560" s="1" t="str">
        <f t="shared" si="24"/>
        <v/>
      </c>
    </row>
    <row r="1561" spans="4:8">
      <c r="D1561" s="1" t="str" cm="1">
        <f t="array" ref="D1561">IFERROR(SUMPRODUCT((Transactions_Table[Stock Ticker]=B1561)*(Transactions_Table[Transaction]="Buy")*Transactions_Table[Total Amount])/C1561, "")</f>
        <v/>
      </c>
      <c r="F1561" s="1" t="str" cm="1">
        <f t="array" ref="F1561">IFERROR(-SUMPRODUCT((Transactions_Table[Stock Ticker]=B1561)*(Transactions_Table[Transaction]="Sell")*Transactions_Table[Total Amount])/C1561, "")</f>
        <v/>
      </c>
      <c r="H1561" s="1" t="str">
        <f t="shared" si="24"/>
        <v/>
      </c>
    </row>
    <row r="1562" spans="4:8">
      <c r="D1562" s="1" t="str" cm="1">
        <f t="array" ref="D1562">IFERROR(SUMPRODUCT((Transactions_Table[Stock Ticker]=B1562)*(Transactions_Table[Transaction]="Buy")*Transactions_Table[Total Amount])/C1562, "")</f>
        <v/>
      </c>
      <c r="F1562" s="1" t="str" cm="1">
        <f t="array" ref="F1562">IFERROR(-SUMPRODUCT((Transactions_Table[Stock Ticker]=B1562)*(Transactions_Table[Transaction]="Sell")*Transactions_Table[Total Amount])/C1562, "")</f>
        <v/>
      </c>
      <c r="H1562" s="1" t="str">
        <f t="shared" si="24"/>
        <v/>
      </c>
    </row>
    <row r="1563" spans="4:8">
      <c r="D1563" s="1" t="str" cm="1">
        <f t="array" ref="D1563">IFERROR(SUMPRODUCT((Transactions_Table[Stock Ticker]=B1563)*(Transactions_Table[Transaction]="Buy")*Transactions_Table[Total Amount])/C1563, "")</f>
        <v/>
      </c>
      <c r="F1563" s="1" t="str" cm="1">
        <f t="array" ref="F1563">IFERROR(-SUMPRODUCT((Transactions_Table[Stock Ticker]=B1563)*(Transactions_Table[Transaction]="Sell")*Transactions_Table[Total Amount])/C1563, "")</f>
        <v/>
      </c>
      <c r="H1563" s="1" t="str">
        <f t="shared" si="24"/>
        <v/>
      </c>
    </row>
    <row r="1564" spans="4:8">
      <c r="D1564" s="1" t="str" cm="1">
        <f t="array" ref="D1564">IFERROR(SUMPRODUCT((Transactions_Table[Stock Ticker]=B1564)*(Transactions_Table[Transaction]="Buy")*Transactions_Table[Total Amount])/C1564, "")</f>
        <v/>
      </c>
      <c r="F1564" s="1" t="str" cm="1">
        <f t="array" ref="F1564">IFERROR(-SUMPRODUCT((Transactions_Table[Stock Ticker]=B1564)*(Transactions_Table[Transaction]="Sell")*Transactions_Table[Total Amount])/C1564, "")</f>
        <v/>
      </c>
      <c r="H1564" s="1" t="str">
        <f t="shared" si="24"/>
        <v/>
      </c>
    </row>
    <row r="1565" spans="4:8">
      <c r="D1565" s="1" t="str" cm="1">
        <f t="array" ref="D1565">IFERROR(SUMPRODUCT((Transactions_Table[Stock Ticker]=B1565)*(Transactions_Table[Transaction]="Buy")*Transactions_Table[Total Amount])/C1565, "")</f>
        <v/>
      </c>
      <c r="F1565" s="1" t="str" cm="1">
        <f t="array" ref="F1565">IFERROR(-SUMPRODUCT((Transactions_Table[Stock Ticker]=B1565)*(Transactions_Table[Transaction]="Sell")*Transactions_Table[Total Amount])/C1565, "")</f>
        <v/>
      </c>
      <c r="H1565" s="1" t="str">
        <f t="shared" si="24"/>
        <v/>
      </c>
    </row>
    <row r="1566" spans="4:8">
      <c r="D1566" s="1" t="str" cm="1">
        <f t="array" ref="D1566">IFERROR(SUMPRODUCT((Transactions_Table[Stock Ticker]=B1566)*(Transactions_Table[Transaction]="Buy")*Transactions_Table[Total Amount])/C1566, "")</f>
        <v/>
      </c>
      <c r="F1566" s="1" t="str" cm="1">
        <f t="array" ref="F1566">IFERROR(-SUMPRODUCT((Transactions_Table[Stock Ticker]=B1566)*(Transactions_Table[Transaction]="Sell")*Transactions_Table[Total Amount])/C1566, "")</f>
        <v/>
      </c>
      <c r="H1566" s="1" t="str">
        <f t="shared" si="24"/>
        <v/>
      </c>
    </row>
    <row r="1567" spans="4:8">
      <c r="D1567" s="1" t="str" cm="1">
        <f t="array" ref="D1567">IFERROR(SUMPRODUCT((Transactions_Table[Stock Ticker]=B1567)*(Transactions_Table[Transaction]="Buy")*Transactions_Table[Total Amount])/C1567, "")</f>
        <v/>
      </c>
      <c r="F1567" s="1" t="str" cm="1">
        <f t="array" ref="F1567">IFERROR(-SUMPRODUCT((Transactions_Table[Stock Ticker]=B1567)*(Transactions_Table[Transaction]="Sell")*Transactions_Table[Total Amount])/C1567, "")</f>
        <v/>
      </c>
      <c r="H1567" s="1" t="str">
        <f t="shared" si="24"/>
        <v/>
      </c>
    </row>
    <row r="1568" spans="4:8">
      <c r="D1568" s="1" t="str" cm="1">
        <f t="array" ref="D1568">IFERROR(SUMPRODUCT((Transactions_Table[Stock Ticker]=B1568)*(Transactions_Table[Transaction]="Buy")*Transactions_Table[Total Amount])/C1568, "")</f>
        <v/>
      </c>
      <c r="F1568" s="1" t="str" cm="1">
        <f t="array" ref="F1568">IFERROR(-SUMPRODUCT((Transactions_Table[Stock Ticker]=B1568)*(Transactions_Table[Transaction]="Sell")*Transactions_Table[Total Amount])/C1568, "")</f>
        <v/>
      </c>
      <c r="H1568" s="1" t="str">
        <f t="shared" si="24"/>
        <v/>
      </c>
    </row>
    <row r="1569" spans="4:8">
      <c r="D1569" s="1" t="str" cm="1">
        <f t="array" ref="D1569">IFERROR(SUMPRODUCT((Transactions_Table[Stock Ticker]=B1569)*(Transactions_Table[Transaction]="Buy")*Transactions_Table[Total Amount])/C1569, "")</f>
        <v/>
      </c>
      <c r="F1569" s="1" t="str" cm="1">
        <f t="array" ref="F1569">IFERROR(-SUMPRODUCT((Transactions_Table[Stock Ticker]=B1569)*(Transactions_Table[Transaction]="Sell")*Transactions_Table[Total Amount])/C1569, "")</f>
        <v/>
      </c>
      <c r="H1569" s="1" t="str">
        <f t="shared" si="24"/>
        <v/>
      </c>
    </row>
    <row r="1570" spans="4:8">
      <c r="D1570" s="1" t="str" cm="1">
        <f t="array" ref="D1570">IFERROR(SUMPRODUCT((Transactions_Table[Stock Ticker]=B1570)*(Transactions_Table[Transaction]="Buy")*Transactions_Table[Total Amount])/C1570, "")</f>
        <v/>
      </c>
      <c r="F1570" s="1" t="str" cm="1">
        <f t="array" ref="F1570">IFERROR(-SUMPRODUCT((Transactions_Table[Stock Ticker]=B1570)*(Transactions_Table[Transaction]="Sell")*Transactions_Table[Total Amount])/C1570, "")</f>
        <v/>
      </c>
      <c r="H1570" s="1" t="str">
        <f t="shared" si="24"/>
        <v/>
      </c>
    </row>
    <row r="1571" spans="4:8">
      <c r="D1571" s="1" t="str" cm="1">
        <f t="array" ref="D1571">IFERROR(SUMPRODUCT((Transactions_Table[Stock Ticker]=B1571)*(Transactions_Table[Transaction]="Buy")*Transactions_Table[Total Amount])/C1571, "")</f>
        <v/>
      </c>
      <c r="F1571" s="1" t="str" cm="1">
        <f t="array" ref="F1571">IFERROR(-SUMPRODUCT((Transactions_Table[Stock Ticker]=B1571)*(Transactions_Table[Transaction]="Sell")*Transactions_Table[Total Amount])/C1571, "")</f>
        <v/>
      </c>
      <c r="H1571" s="1" t="str">
        <f t="shared" si="24"/>
        <v/>
      </c>
    </row>
    <row r="1572" spans="4:8">
      <c r="D1572" s="1" t="str" cm="1">
        <f t="array" ref="D1572">IFERROR(SUMPRODUCT((Transactions_Table[Stock Ticker]=B1572)*(Transactions_Table[Transaction]="Buy")*Transactions_Table[Total Amount])/C1572, "")</f>
        <v/>
      </c>
      <c r="F1572" s="1" t="str" cm="1">
        <f t="array" ref="F1572">IFERROR(-SUMPRODUCT((Transactions_Table[Stock Ticker]=B1572)*(Transactions_Table[Transaction]="Sell")*Transactions_Table[Total Amount])/C1572, "")</f>
        <v/>
      </c>
      <c r="H1572" s="1" t="str">
        <f t="shared" si="24"/>
        <v/>
      </c>
    </row>
    <row r="1573" spans="4:8">
      <c r="D1573" s="1" t="str" cm="1">
        <f t="array" ref="D1573">IFERROR(SUMPRODUCT((Transactions_Table[Stock Ticker]=B1573)*(Transactions_Table[Transaction]="Buy")*Transactions_Table[Total Amount])/C1573, "")</f>
        <v/>
      </c>
      <c r="F1573" s="1" t="str" cm="1">
        <f t="array" ref="F1573">IFERROR(-SUMPRODUCT((Transactions_Table[Stock Ticker]=B1573)*(Transactions_Table[Transaction]="Sell")*Transactions_Table[Total Amount])/C1573, "")</f>
        <v/>
      </c>
      <c r="H1573" s="1" t="str">
        <f t="shared" si="24"/>
        <v/>
      </c>
    </row>
    <row r="1574" spans="4:8">
      <c r="D1574" s="1" t="str" cm="1">
        <f t="array" ref="D1574">IFERROR(SUMPRODUCT((Transactions_Table[Stock Ticker]=B1574)*(Transactions_Table[Transaction]="Buy")*Transactions_Table[Total Amount])/C1574, "")</f>
        <v/>
      </c>
      <c r="F1574" s="1" t="str" cm="1">
        <f t="array" ref="F1574">IFERROR(-SUMPRODUCT((Transactions_Table[Stock Ticker]=B1574)*(Transactions_Table[Transaction]="Sell")*Transactions_Table[Total Amount])/C1574, "")</f>
        <v/>
      </c>
      <c r="H1574" s="1" t="str">
        <f t="shared" si="24"/>
        <v/>
      </c>
    </row>
    <row r="1575" spans="4:8">
      <c r="D1575" s="1" t="str" cm="1">
        <f t="array" ref="D1575">IFERROR(SUMPRODUCT((Transactions_Table[Stock Ticker]=B1575)*(Transactions_Table[Transaction]="Buy")*Transactions_Table[Total Amount])/C1575, "")</f>
        <v/>
      </c>
      <c r="F1575" s="1" t="str" cm="1">
        <f t="array" ref="F1575">IFERROR(-SUMPRODUCT((Transactions_Table[Stock Ticker]=B1575)*(Transactions_Table[Transaction]="Sell")*Transactions_Table[Total Amount])/C1575, "")</f>
        <v/>
      </c>
      <c r="H1575" s="1" t="str">
        <f t="shared" si="24"/>
        <v/>
      </c>
    </row>
    <row r="1576" spans="4:8">
      <c r="D1576" s="1" t="str" cm="1">
        <f t="array" ref="D1576">IFERROR(SUMPRODUCT((Transactions_Table[Stock Ticker]=B1576)*(Transactions_Table[Transaction]="Buy")*Transactions_Table[Total Amount])/C1576, "")</f>
        <v/>
      </c>
      <c r="F1576" s="1" t="str" cm="1">
        <f t="array" ref="F1576">IFERROR(-SUMPRODUCT((Transactions_Table[Stock Ticker]=B1576)*(Transactions_Table[Transaction]="Sell")*Transactions_Table[Total Amount])/C1576, "")</f>
        <v/>
      </c>
      <c r="H1576" s="1" t="str">
        <f t="shared" si="24"/>
        <v/>
      </c>
    </row>
    <row r="1577" spans="4:8">
      <c r="D1577" s="1" t="str" cm="1">
        <f t="array" ref="D1577">IFERROR(SUMPRODUCT((Transactions_Table[Stock Ticker]=B1577)*(Transactions_Table[Transaction]="Buy")*Transactions_Table[Total Amount])/C1577, "")</f>
        <v/>
      </c>
      <c r="F1577" s="1" t="str" cm="1">
        <f t="array" ref="F1577">IFERROR(-SUMPRODUCT((Transactions_Table[Stock Ticker]=B1577)*(Transactions_Table[Transaction]="Sell")*Transactions_Table[Total Amount])/C1577, "")</f>
        <v/>
      </c>
      <c r="H1577" s="1" t="str">
        <f t="shared" si="24"/>
        <v/>
      </c>
    </row>
    <row r="1578" spans="4:8">
      <c r="D1578" s="1" t="str" cm="1">
        <f t="array" ref="D1578">IFERROR(SUMPRODUCT((Transactions_Table[Stock Ticker]=B1578)*(Transactions_Table[Transaction]="Buy")*Transactions_Table[Total Amount])/C1578, "")</f>
        <v/>
      </c>
      <c r="F1578" s="1" t="str" cm="1">
        <f t="array" ref="F1578">IFERROR(-SUMPRODUCT((Transactions_Table[Stock Ticker]=B1578)*(Transactions_Table[Transaction]="Sell")*Transactions_Table[Total Amount])/C1578, "")</f>
        <v/>
      </c>
      <c r="H1578" s="1" t="str">
        <f t="shared" si="24"/>
        <v/>
      </c>
    </row>
    <row r="1579" spans="4:8">
      <c r="D1579" s="1" t="str" cm="1">
        <f t="array" ref="D1579">IFERROR(SUMPRODUCT((Transactions_Table[Stock Ticker]=B1579)*(Transactions_Table[Transaction]="Buy")*Transactions_Table[Total Amount])/C1579, "")</f>
        <v/>
      </c>
      <c r="F1579" s="1" t="str" cm="1">
        <f t="array" ref="F1579">IFERROR(-SUMPRODUCT((Transactions_Table[Stock Ticker]=B1579)*(Transactions_Table[Transaction]="Sell")*Transactions_Table[Total Amount])/C1579, "")</f>
        <v/>
      </c>
      <c r="H1579" s="1" t="str">
        <f t="shared" si="24"/>
        <v/>
      </c>
    </row>
    <row r="1580" spans="4:8">
      <c r="D1580" s="1" t="str" cm="1">
        <f t="array" ref="D1580">IFERROR(SUMPRODUCT((Transactions_Table[Stock Ticker]=B1580)*(Transactions_Table[Transaction]="Buy")*Transactions_Table[Total Amount])/C1580, "")</f>
        <v/>
      </c>
      <c r="F1580" s="1" t="str" cm="1">
        <f t="array" ref="F1580">IFERROR(-SUMPRODUCT((Transactions_Table[Stock Ticker]=B1580)*(Transactions_Table[Transaction]="Sell")*Transactions_Table[Total Amount])/C1580, "")</f>
        <v/>
      </c>
      <c r="H1580" s="1" t="str">
        <f t="shared" si="24"/>
        <v/>
      </c>
    </row>
    <row r="1581" spans="4:8">
      <c r="D1581" s="1" t="str" cm="1">
        <f t="array" ref="D1581">IFERROR(SUMPRODUCT((Transactions_Table[Stock Ticker]=B1581)*(Transactions_Table[Transaction]="Buy")*Transactions_Table[Total Amount])/C1581, "")</f>
        <v/>
      </c>
      <c r="F1581" s="1" t="str" cm="1">
        <f t="array" ref="F1581">IFERROR(-SUMPRODUCT((Transactions_Table[Stock Ticker]=B1581)*(Transactions_Table[Transaction]="Sell")*Transactions_Table[Total Amount])/C1581, "")</f>
        <v/>
      </c>
      <c r="H1581" s="1" t="str">
        <f t="shared" si="24"/>
        <v/>
      </c>
    </row>
    <row r="1582" spans="4:8">
      <c r="D1582" s="1" t="str" cm="1">
        <f t="array" ref="D1582">IFERROR(SUMPRODUCT((Transactions_Table[Stock Ticker]=B1582)*(Transactions_Table[Transaction]="Buy")*Transactions_Table[Total Amount])/C1582, "")</f>
        <v/>
      </c>
      <c r="F1582" s="1" t="str" cm="1">
        <f t="array" ref="F1582">IFERROR(-SUMPRODUCT((Transactions_Table[Stock Ticker]=B1582)*(Transactions_Table[Transaction]="Sell")*Transactions_Table[Total Amount])/C1582, "")</f>
        <v/>
      </c>
      <c r="H1582" s="1" t="str">
        <f t="shared" si="24"/>
        <v/>
      </c>
    </row>
    <row r="1583" spans="4:8">
      <c r="D1583" s="1" t="str" cm="1">
        <f t="array" ref="D1583">IFERROR(SUMPRODUCT((Transactions_Table[Stock Ticker]=B1583)*(Transactions_Table[Transaction]="Buy")*Transactions_Table[Total Amount])/C1583, "")</f>
        <v/>
      </c>
      <c r="F1583" s="1" t="str" cm="1">
        <f t="array" ref="F1583">IFERROR(-SUMPRODUCT((Transactions_Table[Stock Ticker]=B1583)*(Transactions_Table[Transaction]="Sell")*Transactions_Table[Total Amount])/C1583, "")</f>
        <v/>
      </c>
      <c r="H1583" s="1" t="str">
        <f t="shared" si="24"/>
        <v/>
      </c>
    </row>
    <row r="1584" spans="4:8">
      <c r="D1584" s="1" t="str" cm="1">
        <f t="array" ref="D1584">IFERROR(SUMPRODUCT((Transactions_Table[Stock Ticker]=B1584)*(Transactions_Table[Transaction]="Buy")*Transactions_Table[Total Amount])/C1584, "")</f>
        <v/>
      </c>
      <c r="F1584" s="1" t="str" cm="1">
        <f t="array" ref="F1584">IFERROR(-SUMPRODUCT((Transactions_Table[Stock Ticker]=B1584)*(Transactions_Table[Transaction]="Sell")*Transactions_Table[Total Amount])/C1584, "")</f>
        <v/>
      </c>
      <c r="H1584" s="1" t="str">
        <f t="shared" si="24"/>
        <v/>
      </c>
    </row>
    <row r="1585" spans="4:8">
      <c r="D1585" s="1" t="str" cm="1">
        <f t="array" ref="D1585">IFERROR(SUMPRODUCT((Transactions_Table[Stock Ticker]=B1585)*(Transactions_Table[Transaction]="Buy")*Transactions_Table[Total Amount])/C1585, "")</f>
        <v/>
      </c>
      <c r="F1585" s="1" t="str" cm="1">
        <f t="array" ref="F1585">IFERROR(-SUMPRODUCT((Transactions_Table[Stock Ticker]=B1585)*(Transactions_Table[Transaction]="Sell")*Transactions_Table[Total Amount])/C1585, "")</f>
        <v/>
      </c>
      <c r="H1585" s="1" t="str">
        <f t="shared" si="24"/>
        <v/>
      </c>
    </row>
    <row r="1586" spans="4:8">
      <c r="D1586" s="1" t="str" cm="1">
        <f t="array" ref="D1586">IFERROR(SUMPRODUCT((Transactions_Table[Stock Ticker]=B1586)*(Transactions_Table[Transaction]="Buy")*Transactions_Table[Total Amount])/C1586, "")</f>
        <v/>
      </c>
      <c r="F1586" s="1" t="str" cm="1">
        <f t="array" ref="F1586">IFERROR(-SUMPRODUCT((Transactions_Table[Stock Ticker]=B1586)*(Transactions_Table[Transaction]="Sell")*Transactions_Table[Total Amount])/C1586, "")</f>
        <v/>
      </c>
      <c r="H1586" s="1" t="str">
        <f t="shared" si="24"/>
        <v/>
      </c>
    </row>
    <row r="1587" spans="4:8">
      <c r="D1587" s="1" t="str" cm="1">
        <f t="array" ref="D1587">IFERROR(SUMPRODUCT((Transactions_Table[Stock Ticker]=B1587)*(Transactions_Table[Transaction]="Buy")*Transactions_Table[Total Amount])/C1587, "")</f>
        <v/>
      </c>
      <c r="F1587" s="1" t="str" cm="1">
        <f t="array" ref="F1587">IFERROR(-SUMPRODUCT((Transactions_Table[Stock Ticker]=B1587)*(Transactions_Table[Transaction]="Sell")*Transactions_Table[Total Amount])/C1587, "")</f>
        <v/>
      </c>
      <c r="H1587" s="1" t="str">
        <f t="shared" si="24"/>
        <v/>
      </c>
    </row>
    <row r="1588" spans="4:8">
      <c r="D1588" s="1" t="str" cm="1">
        <f t="array" ref="D1588">IFERROR(SUMPRODUCT((Transactions_Table[Stock Ticker]=B1588)*(Transactions_Table[Transaction]="Buy")*Transactions_Table[Total Amount])/C1588, "")</f>
        <v/>
      </c>
      <c r="F1588" s="1" t="str" cm="1">
        <f t="array" ref="F1588">IFERROR(-SUMPRODUCT((Transactions_Table[Stock Ticker]=B1588)*(Transactions_Table[Transaction]="Sell")*Transactions_Table[Total Amount])/C1588, "")</f>
        <v/>
      </c>
      <c r="H1588" s="1" t="str">
        <f t="shared" si="24"/>
        <v/>
      </c>
    </row>
    <row r="1589" spans="4:8">
      <c r="D1589" s="1" t="str" cm="1">
        <f t="array" ref="D1589">IFERROR(SUMPRODUCT((Transactions_Table[Stock Ticker]=B1589)*(Transactions_Table[Transaction]="Buy")*Transactions_Table[Total Amount])/C1589, "")</f>
        <v/>
      </c>
      <c r="F1589" s="1" t="str" cm="1">
        <f t="array" ref="F1589">IFERROR(-SUMPRODUCT((Transactions_Table[Stock Ticker]=B1589)*(Transactions_Table[Transaction]="Sell")*Transactions_Table[Total Amount])/C1589, "")</f>
        <v/>
      </c>
      <c r="H1589" s="1" t="str">
        <f t="shared" si="24"/>
        <v/>
      </c>
    </row>
    <row r="1590" spans="4:8">
      <c r="D1590" s="1" t="str" cm="1">
        <f t="array" ref="D1590">IFERROR(SUMPRODUCT((Transactions_Table[Stock Ticker]=B1590)*(Transactions_Table[Transaction]="Buy")*Transactions_Table[Total Amount])/C1590, "")</f>
        <v/>
      </c>
      <c r="F1590" s="1" t="str" cm="1">
        <f t="array" ref="F1590">IFERROR(-SUMPRODUCT((Transactions_Table[Stock Ticker]=B1590)*(Transactions_Table[Transaction]="Sell")*Transactions_Table[Total Amount])/C1590, "")</f>
        <v/>
      </c>
      <c r="H1590" s="1" t="str">
        <f t="shared" si="24"/>
        <v/>
      </c>
    </row>
    <row r="1591" spans="4:8">
      <c r="D1591" s="1" t="str" cm="1">
        <f t="array" ref="D1591">IFERROR(SUMPRODUCT((Transactions_Table[Stock Ticker]=B1591)*(Transactions_Table[Transaction]="Buy")*Transactions_Table[Total Amount])/C1591, "")</f>
        <v/>
      </c>
      <c r="F1591" s="1" t="str" cm="1">
        <f t="array" ref="F1591">IFERROR(-SUMPRODUCT((Transactions_Table[Stock Ticker]=B1591)*(Transactions_Table[Transaction]="Sell")*Transactions_Table[Total Amount])/C1591, "")</f>
        <v/>
      </c>
      <c r="H1591" s="1" t="str">
        <f t="shared" si="24"/>
        <v/>
      </c>
    </row>
    <row r="1592" spans="4:8">
      <c r="D1592" s="1" t="str" cm="1">
        <f t="array" ref="D1592">IFERROR(SUMPRODUCT((Transactions_Table[Stock Ticker]=B1592)*(Transactions_Table[Transaction]="Buy")*Transactions_Table[Total Amount])/C1592, "")</f>
        <v/>
      </c>
      <c r="F1592" s="1" t="str" cm="1">
        <f t="array" ref="F1592">IFERROR(-SUMPRODUCT((Transactions_Table[Stock Ticker]=B1592)*(Transactions_Table[Transaction]="Sell")*Transactions_Table[Total Amount])/C1592, "")</f>
        <v/>
      </c>
      <c r="H1592" s="1" t="str">
        <f t="shared" si="24"/>
        <v/>
      </c>
    </row>
    <row r="1593" spans="4:8">
      <c r="D1593" s="1" t="str" cm="1">
        <f t="array" ref="D1593">IFERROR(SUMPRODUCT((Transactions_Table[Stock Ticker]=B1593)*(Transactions_Table[Transaction]="Buy")*Transactions_Table[Total Amount])/C1593, "")</f>
        <v/>
      </c>
      <c r="F1593" s="1" t="str" cm="1">
        <f t="array" ref="F1593">IFERROR(-SUMPRODUCT((Transactions_Table[Stock Ticker]=B1593)*(Transactions_Table[Transaction]="Sell")*Transactions_Table[Total Amount])/C1593, "")</f>
        <v/>
      </c>
      <c r="H1593" s="1" t="str">
        <f t="shared" si="24"/>
        <v/>
      </c>
    </row>
    <row r="1594" spans="4:8">
      <c r="D1594" s="1" t="str" cm="1">
        <f t="array" ref="D1594">IFERROR(SUMPRODUCT((Transactions_Table[Stock Ticker]=B1594)*(Transactions_Table[Transaction]="Buy")*Transactions_Table[Total Amount])/C1594, "")</f>
        <v/>
      </c>
      <c r="F1594" s="1" t="str" cm="1">
        <f t="array" ref="F1594">IFERROR(-SUMPRODUCT((Transactions_Table[Stock Ticker]=B1594)*(Transactions_Table[Transaction]="Sell")*Transactions_Table[Total Amount])/C1594, "")</f>
        <v/>
      </c>
      <c r="H1594" s="1" t="str">
        <f t="shared" si="24"/>
        <v/>
      </c>
    </row>
    <row r="1595" spans="4:8">
      <c r="D1595" s="1" t="str" cm="1">
        <f t="array" ref="D1595">IFERROR(SUMPRODUCT((Transactions_Table[Stock Ticker]=B1595)*(Transactions_Table[Transaction]="Buy")*Transactions_Table[Total Amount])/C1595, "")</f>
        <v/>
      </c>
      <c r="F1595" s="1" t="str" cm="1">
        <f t="array" ref="F1595">IFERROR(-SUMPRODUCT((Transactions_Table[Stock Ticker]=B1595)*(Transactions_Table[Transaction]="Sell")*Transactions_Table[Total Amount])/C1595, "")</f>
        <v/>
      </c>
      <c r="H1595" s="1" t="str">
        <f t="shared" si="24"/>
        <v/>
      </c>
    </row>
    <row r="1596" spans="4:8">
      <c r="D1596" s="1" t="str" cm="1">
        <f t="array" ref="D1596">IFERROR(SUMPRODUCT((Transactions_Table[Stock Ticker]=B1596)*(Transactions_Table[Transaction]="Buy")*Transactions_Table[Total Amount])/C1596, "")</f>
        <v/>
      </c>
      <c r="F1596" s="1" t="str" cm="1">
        <f t="array" ref="F1596">IFERROR(-SUMPRODUCT((Transactions_Table[Stock Ticker]=B1596)*(Transactions_Table[Transaction]="Sell")*Transactions_Table[Total Amount])/C1596, "")</f>
        <v/>
      </c>
      <c r="H1596" s="1" t="str">
        <f t="shared" si="24"/>
        <v/>
      </c>
    </row>
    <row r="1597" spans="4:8">
      <c r="D1597" s="1" t="str" cm="1">
        <f t="array" ref="D1597">IFERROR(SUMPRODUCT((Transactions_Table[Stock Ticker]=B1597)*(Transactions_Table[Transaction]="Buy")*Transactions_Table[Total Amount])/C1597, "")</f>
        <v/>
      </c>
      <c r="F1597" s="1" t="str" cm="1">
        <f t="array" ref="F1597">IFERROR(-SUMPRODUCT((Transactions_Table[Stock Ticker]=B1597)*(Transactions_Table[Transaction]="Sell")*Transactions_Table[Total Amount])/C1597, "")</f>
        <v/>
      </c>
      <c r="H1597" s="1" t="str">
        <f t="shared" si="24"/>
        <v/>
      </c>
    </row>
    <row r="1598" spans="4:8">
      <c r="D1598" s="1" t="str" cm="1">
        <f t="array" ref="D1598">IFERROR(SUMPRODUCT((Transactions_Table[Stock Ticker]=B1598)*(Transactions_Table[Transaction]="Buy")*Transactions_Table[Total Amount])/C1598, "")</f>
        <v/>
      </c>
      <c r="F1598" s="1" t="str" cm="1">
        <f t="array" ref="F1598">IFERROR(-SUMPRODUCT((Transactions_Table[Stock Ticker]=B1598)*(Transactions_Table[Transaction]="Sell")*Transactions_Table[Total Amount])/C1598, "")</f>
        <v/>
      </c>
      <c r="H1598" s="1" t="str">
        <f t="shared" si="24"/>
        <v/>
      </c>
    </row>
    <row r="1599" spans="4:8">
      <c r="D1599" s="1" t="str" cm="1">
        <f t="array" ref="D1599">IFERROR(SUMPRODUCT((Transactions_Table[Stock Ticker]=B1599)*(Transactions_Table[Transaction]="Buy")*Transactions_Table[Total Amount])/C1599, "")</f>
        <v/>
      </c>
      <c r="F1599" s="1" t="str" cm="1">
        <f t="array" ref="F1599">IFERROR(-SUMPRODUCT((Transactions_Table[Stock Ticker]=B1599)*(Transactions_Table[Transaction]="Sell")*Transactions_Table[Total Amount])/C1599, "")</f>
        <v/>
      </c>
      <c r="H1599" s="1" t="str">
        <f t="shared" si="24"/>
        <v/>
      </c>
    </row>
    <row r="1600" spans="4:8">
      <c r="D1600" s="1" t="str" cm="1">
        <f t="array" ref="D1600">IFERROR(SUMPRODUCT((Transactions_Table[Stock Ticker]=B1600)*(Transactions_Table[Transaction]="Buy")*Transactions_Table[Total Amount])/C1600, "")</f>
        <v/>
      </c>
      <c r="F1600" s="1" t="str" cm="1">
        <f t="array" ref="F1600">IFERROR(-SUMPRODUCT((Transactions_Table[Stock Ticker]=B1600)*(Transactions_Table[Transaction]="Sell")*Transactions_Table[Total Amount])/C1600, "")</f>
        <v/>
      </c>
      <c r="H1600" s="1" t="str">
        <f t="shared" si="24"/>
        <v/>
      </c>
    </row>
    <row r="1601" spans="4:8">
      <c r="D1601" s="1" t="str" cm="1">
        <f t="array" ref="D1601">IFERROR(SUMPRODUCT((Transactions_Table[Stock Ticker]=B1601)*(Transactions_Table[Transaction]="Buy")*Transactions_Table[Total Amount])/C1601, "")</f>
        <v/>
      </c>
      <c r="F1601" s="1" t="str" cm="1">
        <f t="array" ref="F1601">IFERROR(-SUMPRODUCT((Transactions_Table[Stock Ticker]=B1601)*(Transactions_Table[Transaction]="Sell")*Transactions_Table[Total Amount])/C1601, "")</f>
        <v/>
      </c>
      <c r="H1601" s="1" t="str">
        <f t="shared" si="24"/>
        <v/>
      </c>
    </row>
    <row r="1602" spans="4:8">
      <c r="D1602" s="1" t="str" cm="1">
        <f t="array" ref="D1602">IFERROR(SUMPRODUCT((Transactions_Table[Stock Ticker]=B1602)*(Transactions_Table[Transaction]="Buy")*Transactions_Table[Total Amount])/C1602, "")</f>
        <v/>
      </c>
      <c r="F1602" s="1" t="str" cm="1">
        <f t="array" ref="F1602">IFERROR(-SUMPRODUCT((Transactions_Table[Stock Ticker]=B1602)*(Transactions_Table[Transaction]="Sell")*Transactions_Table[Total Amount])/C1602, "")</f>
        <v/>
      </c>
      <c r="H1602" s="1" t="str">
        <f t="shared" si="24"/>
        <v/>
      </c>
    </row>
    <row r="1603" spans="4:8">
      <c r="D1603" s="1" t="str" cm="1">
        <f t="array" ref="D1603">IFERROR(SUMPRODUCT((Transactions_Table[Stock Ticker]=B1603)*(Transactions_Table[Transaction]="Buy")*Transactions_Table[Total Amount])/C1603, "")</f>
        <v/>
      </c>
      <c r="F1603" s="1" t="str" cm="1">
        <f t="array" ref="F1603">IFERROR(-SUMPRODUCT((Transactions_Table[Stock Ticker]=B1603)*(Transactions_Table[Transaction]="Sell")*Transactions_Table[Total Amount])/C1603, "")</f>
        <v/>
      </c>
      <c r="H1603" s="1" t="str">
        <f t="shared" si="24"/>
        <v/>
      </c>
    </row>
    <row r="1604" spans="4:8">
      <c r="D1604" s="1" t="str" cm="1">
        <f t="array" ref="D1604">IFERROR(SUMPRODUCT((Transactions_Table[Stock Ticker]=B1604)*(Transactions_Table[Transaction]="Buy")*Transactions_Table[Total Amount])/C1604, "")</f>
        <v/>
      </c>
      <c r="F1604" s="1" t="str" cm="1">
        <f t="array" ref="F1604">IFERROR(-SUMPRODUCT((Transactions_Table[Stock Ticker]=B1604)*(Transactions_Table[Transaction]="Sell")*Transactions_Table[Total Amount])/C1604, "")</f>
        <v/>
      </c>
      <c r="H1604" s="1" t="str">
        <f t="shared" si="24"/>
        <v/>
      </c>
    </row>
    <row r="1605" spans="4:8">
      <c r="D1605" s="1" t="str" cm="1">
        <f t="array" ref="D1605">IFERROR(SUMPRODUCT((Transactions_Table[Stock Ticker]=B1605)*(Transactions_Table[Transaction]="Buy")*Transactions_Table[Total Amount])/C1605, "")</f>
        <v/>
      </c>
      <c r="F1605" s="1" t="str" cm="1">
        <f t="array" ref="F1605">IFERROR(-SUMPRODUCT((Transactions_Table[Stock Ticker]=B1605)*(Transactions_Table[Transaction]="Sell")*Transactions_Table[Total Amount])/C1605, "")</f>
        <v/>
      </c>
      <c r="H1605" s="1" t="str">
        <f t="shared" ref="H1605:H1668" si="25">IFERROR((E1605*(F1605-D1605))+G1605, "")</f>
        <v/>
      </c>
    </row>
    <row r="1606" spans="4:8">
      <c r="D1606" s="1" t="str" cm="1">
        <f t="array" ref="D1606">IFERROR(SUMPRODUCT((Transactions_Table[Stock Ticker]=B1606)*(Transactions_Table[Transaction]="Buy")*Transactions_Table[Total Amount])/C1606, "")</f>
        <v/>
      </c>
      <c r="F1606" s="1" t="str" cm="1">
        <f t="array" ref="F1606">IFERROR(-SUMPRODUCT((Transactions_Table[Stock Ticker]=B1606)*(Transactions_Table[Transaction]="Sell")*Transactions_Table[Total Amount])/C1606, "")</f>
        <v/>
      </c>
      <c r="H1606" s="1" t="str">
        <f t="shared" si="25"/>
        <v/>
      </c>
    </row>
    <row r="1607" spans="4:8">
      <c r="D1607" s="1" t="str" cm="1">
        <f t="array" ref="D1607">IFERROR(SUMPRODUCT((Transactions_Table[Stock Ticker]=B1607)*(Transactions_Table[Transaction]="Buy")*Transactions_Table[Total Amount])/C1607, "")</f>
        <v/>
      </c>
      <c r="F1607" s="1" t="str" cm="1">
        <f t="array" ref="F1607">IFERROR(-SUMPRODUCT((Transactions_Table[Stock Ticker]=B1607)*(Transactions_Table[Transaction]="Sell")*Transactions_Table[Total Amount])/C1607, "")</f>
        <v/>
      </c>
      <c r="H1607" s="1" t="str">
        <f t="shared" si="25"/>
        <v/>
      </c>
    </row>
    <row r="1608" spans="4:8">
      <c r="D1608" s="1" t="str" cm="1">
        <f t="array" ref="D1608">IFERROR(SUMPRODUCT((Transactions_Table[Stock Ticker]=B1608)*(Transactions_Table[Transaction]="Buy")*Transactions_Table[Total Amount])/C1608, "")</f>
        <v/>
      </c>
      <c r="F1608" s="1" t="str" cm="1">
        <f t="array" ref="F1608">IFERROR(-SUMPRODUCT((Transactions_Table[Stock Ticker]=B1608)*(Transactions_Table[Transaction]="Sell")*Transactions_Table[Total Amount])/C1608, "")</f>
        <v/>
      </c>
      <c r="H1608" s="1" t="str">
        <f t="shared" si="25"/>
        <v/>
      </c>
    </row>
    <row r="1609" spans="4:8">
      <c r="D1609" s="1" t="str" cm="1">
        <f t="array" ref="D1609">IFERROR(SUMPRODUCT((Transactions_Table[Stock Ticker]=B1609)*(Transactions_Table[Transaction]="Buy")*Transactions_Table[Total Amount])/C1609, "")</f>
        <v/>
      </c>
      <c r="F1609" s="1" t="str" cm="1">
        <f t="array" ref="F1609">IFERROR(-SUMPRODUCT((Transactions_Table[Stock Ticker]=B1609)*(Transactions_Table[Transaction]="Sell")*Transactions_Table[Total Amount])/C1609, "")</f>
        <v/>
      </c>
      <c r="H1609" s="1" t="str">
        <f t="shared" si="25"/>
        <v/>
      </c>
    </row>
    <row r="1610" spans="4:8">
      <c r="D1610" s="1" t="str" cm="1">
        <f t="array" ref="D1610">IFERROR(SUMPRODUCT((Transactions_Table[Stock Ticker]=B1610)*(Transactions_Table[Transaction]="Buy")*Transactions_Table[Total Amount])/C1610, "")</f>
        <v/>
      </c>
      <c r="F1610" s="1" t="str" cm="1">
        <f t="array" ref="F1610">IFERROR(-SUMPRODUCT((Transactions_Table[Stock Ticker]=B1610)*(Transactions_Table[Transaction]="Sell")*Transactions_Table[Total Amount])/C1610, "")</f>
        <v/>
      </c>
      <c r="H1610" s="1" t="str">
        <f t="shared" si="25"/>
        <v/>
      </c>
    </row>
    <row r="1611" spans="4:8">
      <c r="D1611" s="1" t="str" cm="1">
        <f t="array" ref="D1611">IFERROR(SUMPRODUCT((Transactions_Table[Stock Ticker]=B1611)*(Transactions_Table[Transaction]="Buy")*Transactions_Table[Total Amount])/C1611, "")</f>
        <v/>
      </c>
      <c r="F1611" s="1" t="str" cm="1">
        <f t="array" ref="F1611">IFERROR(-SUMPRODUCT((Transactions_Table[Stock Ticker]=B1611)*(Transactions_Table[Transaction]="Sell")*Transactions_Table[Total Amount])/C1611, "")</f>
        <v/>
      </c>
      <c r="H1611" s="1" t="str">
        <f t="shared" si="25"/>
        <v/>
      </c>
    </row>
    <row r="1612" spans="4:8">
      <c r="D1612" s="1" t="str" cm="1">
        <f t="array" ref="D1612">IFERROR(SUMPRODUCT((Transactions_Table[Stock Ticker]=B1612)*(Transactions_Table[Transaction]="Buy")*Transactions_Table[Total Amount])/C1612, "")</f>
        <v/>
      </c>
      <c r="F1612" s="1" t="str" cm="1">
        <f t="array" ref="F1612">IFERROR(-SUMPRODUCT((Transactions_Table[Stock Ticker]=B1612)*(Transactions_Table[Transaction]="Sell")*Transactions_Table[Total Amount])/C1612, "")</f>
        <v/>
      </c>
      <c r="H1612" s="1" t="str">
        <f t="shared" si="25"/>
        <v/>
      </c>
    </row>
    <row r="1613" spans="4:8">
      <c r="D1613" s="1" t="str" cm="1">
        <f t="array" ref="D1613">IFERROR(SUMPRODUCT((Transactions_Table[Stock Ticker]=B1613)*(Transactions_Table[Transaction]="Buy")*Transactions_Table[Total Amount])/C1613, "")</f>
        <v/>
      </c>
      <c r="F1613" s="1" t="str" cm="1">
        <f t="array" ref="F1613">IFERROR(-SUMPRODUCT((Transactions_Table[Stock Ticker]=B1613)*(Transactions_Table[Transaction]="Sell")*Transactions_Table[Total Amount])/C1613, "")</f>
        <v/>
      </c>
      <c r="H1613" s="1" t="str">
        <f t="shared" si="25"/>
        <v/>
      </c>
    </row>
    <row r="1614" spans="4:8">
      <c r="D1614" s="1" t="str" cm="1">
        <f t="array" ref="D1614">IFERROR(SUMPRODUCT((Transactions_Table[Stock Ticker]=B1614)*(Transactions_Table[Transaction]="Buy")*Transactions_Table[Total Amount])/C1614, "")</f>
        <v/>
      </c>
      <c r="F1614" s="1" t="str" cm="1">
        <f t="array" ref="F1614">IFERROR(-SUMPRODUCT((Transactions_Table[Stock Ticker]=B1614)*(Transactions_Table[Transaction]="Sell")*Transactions_Table[Total Amount])/C1614, "")</f>
        <v/>
      </c>
      <c r="H1614" s="1" t="str">
        <f t="shared" si="25"/>
        <v/>
      </c>
    </row>
    <row r="1615" spans="4:8">
      <c r="D1615" s="1" t="str" cm="1">
        <f t="array" ref="D1615">IFERROR(SUMPRODUCT((Transactions_Table[Stock Ticker]=B1615)*(Transactions_Table[Transaction]="Buy")*Transactions_Table[Total Amount])/C1615, "")</f>
        <v/>
      </c>
      <c r="F1615" s="1" t="str" cm="1">
        <f t="array" ref="F1615">IFERROR(-SUMPRODUCT((Transactions_Table[Stock Ticker]=B1615)*(Transactions_Table[Transaction]="Sell")*Transactions_Table[Total Amount])/C1615, "")</f>
        <v/>
      </c>
      <c r="H1615" s="1" t="str">
        <f t="shared" si="25"/>
        <v/>
      </c>
    </row>
    <row r="1616" spans="4:8">
      <c r="D1616" s="1" t="str" cm="1">
        <f t="array" ref="D1616">IFERROR(SUMPRODUCT((Transactions_Table[Stock Ticker]=B1616)*(Transactions_Table[Transaction]="Buy")*Transactions_Table[Total Amount])/C1616, "")</f>
        <v/>
      </c>
      <c r="F1616" s="1" t="str" cm="1">
        <f t="array" ref="F1616">IFERROR(-SUMPRODUCT((Transactions_Table[Stock Ticker]=B1616)*(Transactions_Table[Transaction]="Sell")*Transactions_Table[Total Amount])/C1616, "")</f>
        <v/>
      </c>
      <c r="H1616" s="1" t="str">
        <f t="shared" si="25"/>
        <v/>
      </c>
    </row>
    <row r="1617" spans="4:8">
      <c r="D1617" s="1" t="str" cm="1">
        <f t="array" ref="D1617">IFERROR(SUMPRODUCT((Transactions_Table[Stock Ticker]=B1617)*(Transactions_Table[Transaction]="Buy")*Transactions_Table[Total Amount])/C1617, "")</f>
        <v/>
      </c>
      <c r="F1617" s="1" t="str" cm="1">
        <f t="array" ref="F1617">IFERROR(-SUMPRODUCT((Transactions_Table[Stock Ticker]=B1617)*(Transactions_Table[Transaction]="Sell")*Transactions_Table[Total Amount])/C1617, "")</f>
        <v/>
      </c>
      <c r="H1617" s="1" t="str">
        <f t="shared" si="25"/>
        <v/>
      </c>
    </row>
    <row r="1618" spans="4:8">
      <c r="D1618" s="1" t="str" cm="1">
        <f t="array" ref="D1618">IFERROR(SUMPRODUCT((Transactions_Table[Stock Ticker]=B1618)*(Transactions_Table[Transaction]="Buy")*Transactions_Table[Total Amount])/C1618, "")</f>
        <v/>
      </c>
      <c r="F1618" s="1" t="str" cm="1">
        <f t="array" ref="F1618">IFERROR(-SUMPRODUCT((Transactions_Table[Stock Ticker]=B1618)*(Transactions_Table[Transaction]="Sell")*Transactions_Table[Total Amount])/C1618, "")</f>
        <v/>
      </c>
      <c r="H1618" s="1" t="str">
        <f t="shared" si="25"/>
        <v/>
      </c>
    </row>
    <row r="1619" spans="4:8">
      <c r="D1619" s="1" t="str" cm="1">
        <f t="array" ref="D1619">IFERROR(SUMPRODUCT((Transactions_Table[Stock Ticker]=B1619)*(Transactions_Table[Transaction]="Buy")*Transactions_Table[Total Amount])/C1619, "")</f>
        <v/>
      </c>
      <c r="F1619" s="1" t="str" cm="1">
        <f t="array" ref="F1619">IFERROR(-SUMPRODUCT((Transactions_Table[Stock Ticker]=B1619)*(Transactions_Table[Transaction]="Sell")*Transactions_Table[Total Amount])/C1619, "")</f>
        <v/>
      </c>
      <c r="H1619" s="1" t="str">
        <f t="shared" si="25"/>
        <v/>
      </c>
    </row>
    <row r="1620" spans="4:8">
      <c r="D1620" s="1" t="str" cm="1">
        <f t="array" ref="D1620">IFERROR(SUMPRODUCT((Transactions_Table[Stock Ticker]=B1620)*(Transactions_Table[Transaction]="Buy")*Transactions_Table[Total Amount])/C1620, "")</f>
        <v/>
      </c>
      <c r="F1620" s="1" t="str" cm="1">
        <f t="array" ref="F1620">IFERROR(-SUMPRODUCT((Transactions_Table[Stock Ticker]=B1620)*(Transactions_Table[Transaction]="Sell")*Transactions_Table[Total Amount])/C1620, "")</f>
        <v/>
      </c>
      <c r="H1620" s="1" t="str">
        <f t="shared" si="25"/>
        <v/>
      </c>
    </row>
    <row r="1621" spans="4:8">
      <c r="D1621" s="1" t="str" cm="1">
        <f t="array" ref="D1621">IFERROR(SUMPRODUCT((Transactions_Table[Stock Ticker]=B1621)*(Transactions_Table[Transaction]="Buy")*Transactions_Table[Total Amount])/C1621, "")</f>
        <v/>
      </c>
      <c r="F1621" s="1" t="str" cm="1">
        <f t="array" ref="F1621">IFERROR(-SUMPRODUCT((Transactions_Table[Stock Ticker]=B1621)*(Transactions_Table[Transaction]="Sell")*Transactions_Table[Total Amount])/C1621, "")</f>
        <v/>
      </c>
      <c r="H1621" s="1" t="str">
        <f t="shared" si="25"/>
        <v/>
      </c>
    </row>
    <row r="1622" spans="4:8">
      <c r="D1622" s="1" t="str" cm="1">
        <f t="array" ref="D1622">IFERROR(SUMPRODUCT((Transactions_Table[Stock Ticker]=B1622)*(Transactions_Table[Transaction]="Buy")*Transactions_Table[Total Amount])/C1622, "")</f>
        <v/>
      </c>
      <c r="F1622" s="1" t="str" cm="1">
        <f t="array" ref="F1622">IFERROR(-SUMPRODUCT((Transactions_Table[Stock Ticker]=B1622)*(Transactions_Table[Transaction]="Sell")*Transactions_Table[Total Amount])/C1622, "")</f>
        <v/>
      </c>
      <c r="H1622" s="1" t="str">
        <f t="shared" si="25"/>
        <v/>
      </c>
    </row>
    <row r="1623" spans="4:8">
      <c r="D1623" s="1" t="str" cm="1">
        <f t="array" ref="D1623">IFERROR(SUMPRODUCT((Transactions_Table[Stock Ticker]=B1623)*(Transactions_Table[Transaction]="Buy")*Transactions_Table[Total Amount])/C1623, "")</f>
        <v/>
      </c>
      <c r="F1623" s="1" t="str" cm="1">
        <f t="array" ref="F1623">IFERROR(-SUMPRODUCT((Transactions_Table[Stock Ticker]=B1623)*(Transactions_Table[Transaction]="Sell")*Transactions_Table[Total Amount])/C1623, "")</f>
        <v/>
      </c>
      <c r="H1623" s="1" t="str">
        <f t="shared" si="25"/>
        <v/>
      </c>
    </row>
    <row r="1624" spans="4:8">
      <c r="D1624" s="1" t="str" cm="1">
        <f t="array" ref="D1624">IFERROR(SUMPRODUCT((Transactions_Table[Stock Ticker]=B1624)*(Transactions_Table[Transaction]="Buy")*Transactions_Table[Total Amount])/C1624, "")</f>
        <v/>
      </c>
      <c r="F1624" s="1" t="str" cm="1">
        <f t="array" ref="F1624">IFERROR(-SUMPRODUCT((Transactions_Table[Stock Ticker]=B1624)*(Transactions_Table[Transaction]="Sell")*Transactions_Table[Total Amount])/C1624, "")</f>
        <v/>
      </c>
      <c r="H1624" s="1" t="str">
        <f t="shared" si="25"/>
        <v/>
      </c>
    </row>
    <row r="1625" spans="4:8">
      <c r="D1625" s="1" t="str" cm="1">
        <f t="array" ref="D1625">IFERROR(SUMPRODUCT((Transactions_Table[Stock Ticker]=B1625)*(Transactions_Table[Transaction]="Buy")*Transactions_Table[Total Amount])/C1625, "")</f>
        <v/>
      </c>
      <c r="F1625" s="1" t="str" cm="1">
        <f t="array" ref="F1625">IFERROR(-SUMPRODUCT((Transactions_Table[Stock Ticker]=B1625)*(Transactions_Table[Transaction]="Sell")*Transactions_Table[Total Amount])/C1625, "")</f>
        <v/>
      </c>
      <c r="H1625" s="1" t="str">
        <f t="shared" si="25"/>
        <v/>
      </c>
    </row>
    <row r="1626" spans="4:8">
      <c r="D1626" s="1" t="str" cm="1">
        <f t="array" ref="D1626">IFERROR(SUMPRODUCT((Transactions_Table[Stock Ticker]=B1626)*(Transactions_Table[Transaction]="Buy")*Transactions_Table[Total Amount])/C1626, "")</f>
        <v/>
      </c>
      <c r="F1626" s="1" t="str" cm="1">
        <f t="array" ref="F1626">IFERROR(-SUMPRODUCT((Transactions_Table[Stock Ticker]=B1626)*(Transactions_Table[Transaction]="Sell")*Transactions_Table[Total Amount])/C1626, "")</f>
        <v/>
      </c>
      <c r="H1626" s="1" t="str">
        <f t="shared" si="25"/>
        <v/>
      </c>
    </row>
    <row r="1627" spans="4:8">
      <c r="D1627" s="1" t="str" cm="1">
        <f t="array" ref="D1627">IFERROR(SUMPRODUCT((Transactions_Table[Stock Ticker]=B1627)*(Transactions_Table[Transaction]="Buy")*Transactions_Table[Total Amount])/C1627, "")</f>
        <v/>
      </c>
      <c r="F1627" s="1" t="str" cm="1">
        <f t="array" ref="F1627">IFERROR(-SUMPRODUCT((Transactions_Table[Stock Ticker]=B1627)*(Transactions_Table[Transaction]="Sell")*Transactions_Table[Total Amount])/C1627, "")</f>
        <v/>
      </c>
      <c r="H1627" s="1" t="str">
        <f t="shared" si="25"/>
        <v/>
      </c>
    </row>
    <row r="1628" spans="4:8">
      <c r="D1628" s="1" t="str" cm="1">
        <f t="array" ref="D1628">IFERROR(SUMPRODUCT((Transactions_Table[Stock Ticker]=B1628)*(Transactions_Table[Transaction]="Buy")*Transactions_Table[Total Amount])/C1628, "")</f>
        <v/>
      </c>
      <c r="F1628" s="1" t="str" cm="1">
        <f t="array" ref="F1628">IFERROR(-SUMPRODUCT((Transactions_Table[Stock Ticker]=B1628)*(Transactions_Table[Transaction]="Sell")*Transactions_Table[Total Amount])/C1628, "")</f>
        <v/>
      </c>
      <c r="H1628" s="1" t="str">
        <f t="shared" si="25"/>
        <v/>
      </c>
    </row>
    <row r="1629" spans="4:8">
      <c r="D1629" s="1" t="str" cm="1">
        <f t="array" ref="D1629">IFERROR(SUMPRODUCT((Transactions_Table[Stock Ticker]=B1629)*(Transactions_Table[Transaction]="Buy")*Transactions_Table[Total Amount])/C1629, "")</f>
        <v/>
      </c>
      <c r="F1629" s="1" t="str" cm="1">
        <f t="array" ref="F1629">IFERROR(-SUMPRODUCT((Transactions_Table[Stock Ticker]=B1629)*(Transactions_Table[Transaction]="Sell")*Transactions_Table[Total Amount])/C1629, "")</f>
        <v/>
      </c>
      <c r="H1629" s="1" t="str">
        <f t="shared" si="25"/>
        <v/>
      </c>
    </row>
    <row r="1630" spans="4:8">
      <c r="D1630" s="1" t="str" cm="1">
        <f t="array" ref="D1630">IFERROR(SUMPRODUCT((Transactions_Table[Stock Ticker]=B1630)*(Transactions_Table[Transaction]="Buy")*Transactions_Table[Total Amount])/C1630, "")</f>
        <v/>
      </c>
      <c r="F1630" s="1" t="str" cm="1">
        <f t="array" ref="F1630">IFERROR(-SUMPRODUCT((Transactions_Table[Stock Ticker]=B1630)*(Transactions_Table[Transaction]="Sell")*Transactions_Table[Total Amount])/C1630, "")</f>
        <v/>
      </c>
      <c r="H1630" s="1" t="str">
        <f t="shared" si="25"/>
        <v/>
      </c>
    </row>
    <row r="1631" spans="4:8">
      <c r="D1631" s="1" t="str" cm="1">
        <f t="array" ref="D1631">IFERROR(SUMPRODUCT((Transactions_Table[Stock Ticker]=B1631)*(Transactions_Table[Transaction]="Buy")*Transactions_Table[Total Amount])/C1631, "")</f>
        <v/>
      </c>
      <c r="F1631" s="1" t="str" cm="1">
        <f t="array" ref="F1631">IFERROR(-SUMPRODUCT((Transactions_Table[Stock Ticker]=B1631)*(Transactions_Table[Transaction]="Sell")*Transactions_Table[Total Amount])/C1631, "")</f>
        <v/>
      </c>
      <c r="H1631" s="1" t="str">
        <f t="shared" si="25"/>
        <v/>
      </c>
    </row>
    <row r="1632" spans="4:8">
      <c r="D1632" s="1" t="str" cm="1">
        <f t="array" ref="D1632">IFERROR(SUMPRODUCT((Transactions_Table[Stock Ticker]=B1632)*(Transactions_Table[Transaction]="Buy")*Transactions_Table[Total Amount])/C1632, "")</f>
        <v/>
      </c>
      <c r="F1632" s="1" t="str" cm="1">
        <f t="array" ref="F1632">IFERROR(-SUMPRODUCT((Transactions_Table[Stock Ticker]=B1632)*(Transactions_Table[Transaction]="Sell")*Transactions_Table[Total Amount])/C1632, "")</f>
        <v/>
      </c>
      <c r="H1632" s="1" t="str">
        <f t="shared" si="25"/>
        <v/>
      </c>
    </row>
    <row r="1633" spans="4:8">
      <c r="D1633" s="1" t="str" cm="1">
        <f t="array" ref="D1633">IFERROR(SUMPRODUCT((Transactions_Table[Stock Ticker]=B1633)*(Transactions_Table[Transaction]="Buy")*Transactions_Table[Total Amount])/C1633, "")</f>
        <v/>
      </c>
      <c r="F1633" s="1" t="str" cm="1">
        <f t="array" ref="F1633">IFERROR(-SUMPRODUCT((Transactions_Table[Stock Ticker]=B1633)*(Transactions_Table[Transaction]="Sell")*Transactions_Table[Total Amount])/C1633, "")</f>
        <v/>
      </c>
      <c r="H1633" s="1" t="str">
        <f t="shared" si="25"/>
        <v/>
      </c>
    </row>
    <row r="1634" spans="4:8">
      <c r="D1634" s="1" t="str" cm="1">
        <f t="array" ref="D1634">IFERROR(SUMPRODUCT((Transactions_Table[Stock Ticker]=B1634)*(Transactions_Table[Transaction]="Buy")*Transactions_Table[Total Amount])/C1634, "")</f>
        <v/>
      </c>
      <c r="F1634" s="1" t="str" cm="1">
        <f t="array" ref="F1634">IFERROR(-SUMPRODUCT((Transactions_Table[Stock Ticker]=B1634)*(Transactions_Table[Transaction]="Sell")*Transactions_Table[Total Amount])/C1634, "")</f>
        <v/>
      </c>
      <c r="H1634" s="1" t="str">
        <f t="shared" si="25"/>
        <v/>
      </c>
    </row>
    <row r="1635" spans="4:8">
      <c r="D1635" s="1" t="str" cm="1">
        <f t="array" ref="D1635">IFERROR(SUMPRODUCT((Transactions_Table[Stock Ticker]=B1635)*(Transactions_Table[Transaction]="Buy")*Transactions_Table[Total Amount])/C1635, "")</f>
        <v/>
      </c>
      <c r="F1635" s="1" t="str" cm="1">
        <f t="array" ref="F1635">IFERROR(-SUMPRODUCT((Transactions_Table[Stock Ticker]=B1635)*(Transactions_Table[Transaction]="Sell")*Transactions_Table[Total Amount])/C1635, "")</f>
        <v/>
      </c>
      <c r="H1635" s="1" t="str">
        <f t="shared" si="25"/>
        <v/>
      </c>
    </row>
    <row r="1636" spans="4:8">
      <c r="D1636" s="1" t="str" cm="1">
        <f t="array" ref="D1636">IFERROR(SUMPRODUCT((Transactions_Table[Stock Ticker]=B1636)*(Transactions_Table[Transaction]="Buy")*Transactions_Table[Total Amount])/C1636, "")</f>
        <v/>
      </c>
      <c r="F1636" s="1" t="str" cm="1">
        <f t="array" ref="F1636">IFERROR(-SUMPRODUCT((Transactions_Table[Stock Ticker]=B1636)*(Transactions_Table[Transaction]="Sell")*Transactions_Table[Total Amount])/C1636, "")</f>
        <v/>
      </c>
      <c r="H1636" s="1" t="str">
        <f t="shared" si="25"/>
        <v/>
      </c>
    </row>
    <row r="1637" spans="4:8">
      <c r="D1637" s="1" t="str" cm="1">
        <f t="array" ref="D1637">IFERROR(SUMPRODUCT((Transactions_Table[Stock Ticker]=B1637)*(Transactions_Table[Transaction]="Buy")*Transactions_Table[Total Amount])/C1637, "")</f>
        <v/>
      </c>
      <c r="F1637" s="1" t="str" cm="1">
        <f t="array" ref="F1637">IFERROR(-SUMPRODUCT((Transactions_Table[Stock Ticker]=B1637)*(Transactions_Table[Transaction]="Sell")*Transactions_Table[Total Amount])/C1637, "")</f>
        <v/>
      </c>
      <c r="H1637" s="1" t="str">
        <f t="shared" si="25"/>
        <v/>
      </c>
    </row>
    <row r="1638" spans="4:8">
      <c r="D1638" s="1" t="str" cm="1">
        <f t="array" ref="D1638">IFERROR(SUMPRODUCT((Transactions_Table[Stock Ticker]=B1638)*(Transactions_Table[Transaction]="Buy")*Transactions_Table[Total Amount])/C1638, "")</f>
        <v/>
      </c>
      <c r="F1638" s="1" t="str" cm="1">
        <f t="array" ref="F1638">IFERROR(-SUMPRODUCT((Transactions_Table[Stock Ticker]=B1638)*(Transactions_Table[Transaction]="Sell")*Transactions_Table[Total Amount])/C1638, "")</f>
        <v/>
      </c>
      <c r="H1638" s="1" t="str">
        <f t="shared" si="25"/>
        <v/>
      </c>
    </row>
    <row r="1639" spans="4:8">
      <c r="D1639" s="1" t="str" cm="1">
        <f t="array" ref="D1639">IFERROR(SUMPRODUCT((Transactions_Table[Stock Ticker]=B1639)*(Transactions_Table[Transaction]="Buy")*Transactions_Table[Total Amount])/C1639, "")</f>
        <v/>
      </c>
      <c r="F1639" s="1" t="str" cm="1">
        <f t="array" ref="F1639">IFERROR(-SUMPRODUCT((Transactions_Table[Stock Ticker]=B1639)*(Transactions_Table[Transaction]="Sell")*Transactions_Table[Total Amount])/C1639, "")</f>
        <v/>
      </c>
      <c r="H1639" s="1" t="str">
        <f t="shared" si="25"/>
        <v/>
      </c>
    </row>
    <row r="1640" spans="4:8">
      <c r="D1640" s="1" t="str" cm="1">
        <f t="array" ref="D1640">IFERROR(SUMPRODUCT((Transactions_Table[Stock Ticker]=B1640)*(Transactions_Table[Transaction]="Buy")*Transactions_Table[Total Amount])/C1640, "")</f>
        <v/>
      </c>
      <c r="F1640" s="1" t="str" cm="1">
        <f t="array" ref="F1640">IFERROR(-SUMPRODUCT((Transactions_Table[Stock Ticker]=B1640)*(Transactions_Table[Transaction]="Sell")*Transactions_Table[Total Amount])/C1640, "")</f>
        <v/>
      </c>
      <c r="H1640" s="1" t="str">
        <f t="shared" si="25"/>
        <v/>
      </c>
    </row>
    <row r="1641" spans="4:8">
      <c r="D1641" s="1" t="str" cm="1">
        <f t="array" ref="D1641">IFERROR(SUMPRODUCT((Transactions_Table[Stock Ticker]=B1641)*(Transactions_Table[Transaction]="Buy")*Transactions_Table[Total Amount])/C1641, "")</f>
        <v/>
      </c>
      <c r="F1641" s="1" t="str" cm="1">
        <f t="array" ref="F1641">IFERROR(-SUMPRODUCT((Transactions_Table[Stock Ticker]=B1641)*(Transactions_Table[Transaction]="Sell")*Transactions_Table[Total Amount])/C1641, "")</f>
        <v/>
      </c>
      <c r="H1641" s="1" t="str">
        <f t="shared" si="25"/>
        <v/>
      </c>
    </row>
    <row r="1642" spans="4:8">
      <c r="D1642" s="1" t="str" cm="1">
        <f t="array" ref="D1642">IFERROR(SUMPRODUCT((Transactions_Table[Stock Ticker]=B1642)*(Transactions_Table[Transaction]="Buy")*Transactions_Table[Total Amount])/C1642, "")</f>
        <v/>
      </c>
      <c r="F1642" s="1" t="str" cm="1">
        <f t="array" ref="F1642">IFERROR(-SUMPRODUCT((Transactions_Table[Stock Ticker]=B1642)*(Transactions_Table[Transaction]="Sell")*Transactions_Table[Total Amount])/C1642, "")</f>
        <v/>
      </c>
      <c r="H1642" s="1" t="str">
        <f t="shared" si="25"/>
        <v/>
      </c>
    </row>
    <row r="1643" spans="4:8">
      <c r="D1643" s="1" t="str" cm="1">
        <f t="array" ref="D1643">IFERROR(SUMPRODUCT((Transactions_Table[Stock Ticker]=B1643)*(Transactions_Table[Transaction]="Buy")*Transactions_Table[Total Amount])/C1643, "")</f>
        <v/>
      </c>
      <c r="F1643" s="1" t="str" cm="1">
        <f t="array" ref="F1643">IFERROR(-SUMPRODUCT((Transactions_Table[Stock Ticker]=B1643)*(Transactions_Table[Transaction]="Sell")*Transactions_Table[Total Amount])/C1643, "")</f>
        <v/>
      </c>
      <c r="H1643" s="1" t="str">
        <f t="shared" si="25"/>
        <v/>
      </c>
    </row>
    <row r="1644" spans="4:8">
      <c r="D1644" s="1" t="str" cm="1">
        <f t="array" ref="D1644">IFERROR(SUMPRODUCT((Transactions_Table[Stock Ticker]=B1644)*(Transactions_Table[Transaction]="Buy")*Transactions_Table[Total Amount])/C1644, "")</f>
        <v/>
      </c>
      <c r="F1644" s="1" t="str" cm="1">
        <f t="array" ref="F1644">IFERROR(-SUMPRODUCT((Transactions_Table[Stock Ticker]=B1644)*(Transactions_Table[Transaction]="Sell")*Transactions_Table[Total Amount])/C1644, "")</f>
        <v/>
      </c>
      <c r="H1644" s="1" t="str">
        <f t="shared" si="25"/>
        <v/>
      </c>
    </row>
    <row r="1645" spans="4:8">
      <c r="D1645" s="1" t="str" cm="1">
        <f t="array" ref="D1645">IFERROR(SUMPRODUCT((Transactions_Table[Stock Ticker]=B1645)*(Transactions_Table[Transaction]="Buy")*Transactions_Table[Total Amount])/C1645, "")</f>
        <v/>
      </c>
      <c r="F1645" s="1" t="str" cm="1">
        <f t="array" ref="F1645">IFERROR(-SUMPRODUCT((Transactions_Table[Stock Ticker]=B1645)*(Transactions_Table[Transaction]="Sell")*Transactions_Table[Total Amount])/C1645, "")</f>
        <v/>
      </c>
      <c r="H1645" s="1" t="str">
        <f t="shared" si="25"/>
        <v/>
      </c>
    </row>
    <row r="1646" spans="4:8">
      <c r="D1646" s="1" t="str" cm="1">
        <f t="array" ref="D1646">IFERROR(SUMPRODUCT((Transactions_Table[Stock Ticker]=B1646)*(Transactions_Table[Transaction]="Buy")*Transactions_Table[Total Amount])/C1646, "")</f>
        <v/>
      </c>
      <c r="F1646" s="1" t="str" cm="1">
        <f t="array" ref="F1646">IFERROR(-SUMPRODUCT((Transactions_Table[Stock Ticker]=B1646)*(Transactions_Table[Transaction]="Sell")*Transactions_Table[Total Amount])/C1646, "")</f>
        <v/>
      </c>
      <c r="H1646" s="1" t="str">
        <f t="shared" si="25"/>
        <v/>
      </c>
    </row>
    <row r="1647" spans="4:8">
      <c r="D1647" s="1" t="str" cm="1">
        <f t="array" ref="D1647">IFERROR(SUMPRODUCT((Transactions_Table[Stock Ticker]=B1647)*(Transactions_Table[Transaction]="Buy")*Transactions_Table[Total Amount])/C1647, "")</f>
        <v/>
      </c>
      <c r="F1647" s="1" t="str" cm="1">
        <f t="array" ref="F1647">IFERROR(-SUMPRODUCT((Transactions_Table[Stock Ticker]=B1647)*(Transactions_Table[Transaction]="Sell")*Transactions_Table[Total Amount])/C1647, "")</f>
        <v/>
      </c>
      <c r="H1647" s="1" t="str">
        <f t="shared" si="25"/>
        <v/>
      </c>
    </row>
    <row r="1648" spans="4:8">
      <c r="D1648" s="1" t="str" cm="1">
        <f t="array" ref="D1648">IFERROR(SUMPRODUCT((Transactions_Table[Stock Ticker]=B1648)*(Transactions_Table[Transaction]="Buy")*Transactions_Table[Total Amount])/C1648, "")</f>
        <v/>
      </c>
      <c r="F1648" s="1" t="str" cm="1">
        <f t="array" ref="F1648">IFERROR(-SUMPRODUCT((Transactions_Table[Stock Ticker]=B1648)*(Transactions_Table[Transaction]="Sell")*Transactions_Table[Total Amount])/C1648, "")</f>
        <v/>
      </c>
      <c r="H1648" s="1" t="str">
        <f t="shared" si="25"/>
        <v/>
      </c>
    </row>
    <row r="1649" spans="4:8">
      <c r="D1649" s="1" t="str" cm="1">
        <f t="array" ref="D1649">IFERROR(SUMPRODUCT((Transactions_Table[Stock Ticker]=B1649)*(Transactions_Table[Transaction]="Buy")*Transactions_Table[Total Amount])/C1649, "")</f>
        <v/>
      </c>
      <c r="F1649" s="1" t="str" cm="1">
        <f t="array" ref="F1649">IFERROR(-SUMPRODUCT((Transactions_Table[Stock Ticker]=B1649)*(Transactions_Table[Transaction]="Sell")*Transactions_Table[Total Amount])/C1649, "")</f>
        <v/>
      </c>
      <c r="H1649" s="1" t="str">
        <f t="shared" si="25"/>
        <v/>
      </c>
    </row>
    <row r="1650" spans="4:8">
      <c r="D1650" s="1" t="str" cm="1">
        <f t="array" ref="D1650">IFERROR(SUMPRODUCT((Transactions_Table[Stock Ticker]=B1650)*(Transactions_Table[Transaction]="Buy")*Transactions_Table[Total Amount])/C1650, "")</f>
        <v/>
      </c>
      <c r="F1650" s="1" t="str" cm="1">
        <f t="array" ref="F1650">IFERROR(-SUMPRODUCT((Transactions_Table[Stock Ticker]=B1650)*(Transactions_Table[Transaction]="Sell")*Transactions_Table[Total Amount])/C1650, "")</f>
        <v/>
      </c>
      <c r="H1650" s="1" t="str">
        <f t="shared" si="25"/>
        <v/>
      </c>
    </row>
    <row r="1651" spans="4:8">
      <c r="D1651" s="1" t="str" cm="1">
        <f t="array" ref="D1651">IFERROR(SUMPRODUCT((Transactions_Table[Stock Ticker]=B1651)*(Transactions_Table[Transaction]="Buy")*Transactions_Table[Total Amount])/C1651, "")</f>
        <v/>
      </c>
      <c r="F1651" s="1" t="str" cm="1">
        <f t="array" ref="F1651">IFERROR(-SUMPRODUCT((Transactions_Table[Stock Ticker]=B1651)*(Transactions_Table[Transaction]="Sell")*Transactions_Table[Total Amount])/C1651, "")</f>
        <v/>
      </c>
      <c r="H1651" s="1" t="str">
        <f t="shared" si="25"/>
        <v/>
      </c>
    </row>
    <row r="1652" spans="4:8">
      <c r="D1652" s="1" t="str" cm="1">
        <f t="array" ref="D1652">IFERROR(SUMPRODUCT((Transactions_Table[Stock Ticker]=B1652)*(Transactions_Table[Transaction]="Buy")*Transactions_Table[Total Amount])/C1652, "")</f>
        <v/>
      </c>
      <c r="F1652" s="1" t="str" cm="1">
        <f t="array" ref="F1652">IFERROR(-SUMPRODUCT((Transactions_Table[Stock Ticker]=B1652)*(Transactions_Table[Transaction]="Sell")*Transactions_Table[Total Amount])/C1652, "")</f>
        <v/>
      </c>
      <c r="H1652" s="1" t="str">
        <f t="shared" si="25"/>
        <v/>
      </c>
    </row>
    <row r="1653" spans="4:8">
      <c r="D1653" s="1" t="str" cm="1">
        <f t="array" ref="D1653">IFERROR(SUMPRODUCT((Transactions_Table[Stock Ticker]=B1653)*(Transactions_Table[Transaction]="Buy")*Transactions_Table[Total Amount])/C1653, "")</f>
        <v/>
      </c>
      <c r="F1653" s="1" t="str" cm="1">
        <f t="array" ref="F1653">IFERROR(-SUMPRODUCT((Transactions_Table[Stock Ticker]=B1653)*(Transactions_Table[Transaction]="Sell")*Transactions_Table[Total Amount])/C1653, "")</f>
        <v/>
      </c>
      <c r="H1653" s="1" t="str">
        <f t="shared" si="25"/>
        <v/>
      </c>
    </row>
    <row r="1654" spans="4:8">
      <c r="D1654" s="1" t="str" cm="1">
        <f t="array" ref="D1654">IFERROR(SUMPRODUCT((Transactions_Table[Stock Ticker]=B1654)*(Transactions_Table[Transaction]="Buy")*Transactions_Table[Total Amount])/C1654, "")</f>
        <v/>
      </c>
      <c r="F1654" s="1" t="str" cm="1">
        <f t="array" ref="F1654">IFERROR(-SUMPRODUCT((Transactions_Table[Stock Ticker]=B1654)*(Transactions_Table[Transaction]="Sell")*Transactions_Table[Total Amount])/C1654, "")</f>
        <v/>
      </c>
      <c r="H1654" s="1" t="str">
        <f t="shared" si="25"/>
        <v/>
      </c>
    </row>
    <row r="1655" spans="4:8">
      <c r="D1655" s="1" t="str" cm="1">
        <f t="array" ref="D1655">IFERROR(SUMPRODUCT((Transactions_Table[Stock Ticker]=B1655)*(Transactions_Table[Transaction]="Buy")*Transactions_Table[Total Amount])/C1655, "")</f>
        <v/>
      </c>
      <c r="F1655" s="1" t="str" cm="1">
        <f t="array" ref="F1655">IFERROR(-SUMPRODUCT((Transactions_Table[Stock Ticker]=B1655)*(Transactions_Table[Transaction]="Sell")*Transactions_Table[Total Amount])/C1655, "")</f>
        <v/>
      </c>
      <c r="H1655" s="1" t="str">
        <f t="shared" si="25"/>
        <v/>
      </c>
    </row>
    <row r="1656" spans="4:8">
      <c r="D1656" s="1" t="str" cm="1">
        <f t="array" ref="D1656">IFERROR(SUMPRODUCT((Transactions_Table[Stock Ticker]=B1656)*(Transactions_Table[Transaction]="Buy")*Transactions_Table[Total Amount])/C1656, "")</f>
        <v/>
      </c>
      <c r="F1656" s="1" t="str" cm="1">
        <f t="array" ref="F1656">IFERROR(-SUMPRODUCT((Transactions_Table[Stock Ticker]=B1656)*(Transactions_Table[Transaction]="Sell")*Transactions_Table[Total Amount])/C1656, "")</f>
        <v/>
      </c>
      <c r="H1656" s="1" t="str">
        <f t="shared" si="25"/>
        <v/>
      </c>
    </row>
    <row r="1657" spans="4:8">
      <c r="D1657" s="1" t="str" cm="1">
        <f t="array" ref="D1657">IFERROR(SUMPRODUCT((Transactions_Table[Stock Ticker]=B1657)*(Transactions_Table[Transaction]="Buy")*Transactions_Table[Total Amount])/C1657, "")</f>
        <v/>
      </c>
      <c r="F1657" s="1" t="str" cm="1">
        <f t="array" ref="F1657">IFERROR(-SUMPRODUCT((Transactions_Table[Stock Ticker]=B1657)*(Transactions_Table[Transaction]="Sell")*Transactions_Table[Total Amount])/C1657, "")</f>
        <v/>
      </c>
      <c r="H1657" s="1" t="str">
        <f t="shared" si="25"/>
        <v/>
      </c>
    </row>
    <row r="1658" spans="4:8">
      <c r="D1658" s="1" t="str" cm="1">
        <f t="array" ref="D1658">IFERROR(SUMPRODUCT((Transactions_Table[Stock Ticker]=B1658)*(Transactions_Table[Transaction]="Buy")*Transactions_Table[Total Amount])/C1658, "")</f>
        <v/>
      </c>
      <c r="F1658" s="1" t="str" cm="1">
        <f t="array" ref="F1658">IFERROR(-SUMPRODUCT((Transactions_Table[Stock Ticker]=B1658)*(Transactions_Table[Transaction]="Sell")*Transactions_Table[Total Amount])/C1658, "")</f>
        <v/>
      </c>
      <c r="H1658" s="1" t="str">
        <f t="shared" si="25"/>
        <v/>
      </c>
    </row>
    <row r="1659" spans="4:8">
      <c r="D1659" s="1" t="str" cm="1">
        <f t="array" ref="D1659">IFERROR(SUMPRODUCT((Transactions_Table[Stock Ticker]=B1659)*(Transactions_Table[Transaction]="Buy")*Transactions_Table[Total Amount])/C1659, "")</f>
        <v/>
      </c>
      <c r="F1659" s="1" t="str" cm="1">
        <f t="array" ref="F1659">IFERROR(-SUMPRODUCT((Transactions_Table[Stock Ticker]=B1659)*(Transactions_Table[Transaction]="Sell")*Transactions_Table[Total Amount])/C1659, "")</f>
        <v/>
      </c>
      <c r="H1659" s="1" t="str">
        <f t="shared" si="25"/>
        <v/>
      </c>
    </row>
    <row r="1660" spans="4:8">
      <c r="D1660" s="1" t="str" cm="1">
        <f t="array" ref="D1660">IFERROR(SUMPRODUCT((Transactions_Table[Stock Ticker]=B1660)*(Transactions_Table[Transaction]="Buy")*Transactions_Table[Total Amount])/C1660, "")</f>
        <v/>
      </c>
      <c r="F1660" s="1" t="str" cm="1">
        <f t="array" ref="F1660">IFERROR(-SUMPRODUCT((Transactions_Table[Stock Ticker]=B1660)*(Transactions_Table[Transaction]="Sell")*Transactions_Table[Total Amount])/C1660, "")</f>
        <v/>
      </c>
      <c r="H1660" s="1" t="str">
        <f t="shared" si="25"/>
        <v/>
      </c>
    </row>
    <row r="1661" spans="4:8">
      <c r="D1661" s="1" t="str" cm="1">
        <f t="array" ref="D1661">IFERROR(SUMPRODUCT((Transactions_Table[Stock Ticker]=B1661)*(Transactions_Table[Transaction]="Buy")*Transactions_Table[Total Amount])/C1661, "")</f>
        <v/>
      </c>
      <c r="F1661" s="1" t="str" cm="1">
        <f t="array" ref="F1661">IFERROR(-SUMPRODUCT((Transactions_Table[Stock Ticker]=B1661)*(Transactions_Table[Transaction]="Sell")*Transactions_Table[Total Amount])/C1661, "")</f>
        <v/>
      </c>
      <c r="H1661" s="1" t="str">
        <f t="shared" si="25"/>
        <v/>
      </c>
    </row>
    <row r="1662" spans="4:8">
      <c r="D1662" s="1" t="str" cm="1">
        <f t="array" ref="D1662">IFERROR(SUMPRODUCT((Transactions_Table[Stock Ticker]=B1662)*(Transactions_Table[Transaction]="Buy")*Transactions_Table[Total Amount])/C1662, "")</f>
        <v/>
      </c>
      <c r="F1662" s="1" t="str" cm="1">
        <f t="array" ref="F1662">IFERROR(-SUMPRODUCT((Transactions_Table[Stock Ticker]=B1662)*(Transactions_Table[Transaction]="Sell")*Transactions_Table[Total Amount])/C1662, "")</f>
        <v/>
      </c>
      <c r="H1662" s="1" t="str">
        <f t="shared" si="25"/>
        <v/>
      </c>
    </row>
    <row r="1663" spans="4:8">
      <c r="D1663" s="1" t="str" cm="1">
        <f t="array" ref="D1663">IFERROR(SUMPRODUCT((Transactions_Table[Stock Ticker]=B1663)*(Transactions_Table[Transaction]="Buy")*Transactions_Table[Total Amount])/C1663, "")</f>
        <v/>
      </c>
      <c r="F1663" s="1" t="str" cm="1">
        <f t="array" ref="F1663">IFERROR(-SUMPRODUCT((Transactions_Table[Stock Ticker]=B1663)*(Transactions_Table[Transaction]="Sell")*Transactions_Table[Total Amount])/C1663, "")</f>
        <v/>
      </c>
      <c r="H1663" s="1" t="str">
        <f t="shared" si="25"/>
        <v/>
      </c>
    </row>
    <row r="1664" spans="4:8">
      <c r="D1664" s="1" t="str" cm="1">
        <f t="array" ref="D1664">IFERROR(SUMPRODUCT((Transactions_Table[Stock Ticker]=B1664)*(Transactions_Table[Transaction]="Buy")*Transactions_Table[Total Amount])/C1664, "")</f>
        <v/>
      </c>
      <c r="F1664" s="1" t="str" cm="1">
        <f t="array" ref="F1664">IFERROR(-SUMPRODUCT((Transactions_Table[Stock Ticker]=B1664)*(Transactions_Table[Transaction]="Sell")*Transactions_Table[Total Amount])/C1664, "")</f>
        <v/>
      </c>
      <c r="H1664" s="1" t="str">
        <f t="shared" si="25"/>
        <v/>
      </c>
    </row>
    <row r="1665" spans="4:8">
      <c r="D1665" s="1" t="str" cm="1">
        <f t="array" ref="D1665">IFERROR(SUMPRODUCT((Transactions_Table[Stock Ticker]=B1665)*(Transactions_Table[Transaction]="Buy")*Transactions_Table[Total Amount])/C1665, "")</f>
        <v/>
      </c>
      <c r="F1665" s="1" t="str" cm="1">
        <f t="array" ref="F1665">IFERROR(-SUMPRODUCT((Transactions_Table[Stock Ticker]=B1665)*(Transactions_Table[Transaction]="Sell")*Transactions_Table[Total Amount])/C1665, "")</f>
        <v/>
      </c>
      <c r="H1665" s="1" t="str">
        <f t="shared" si="25"/>
        <v/>
      </c>
    </row>
    <row r="1666" spans="4:8">
      <c r="D1666" s="1" t="str" cm="1">
        <f t="array" ref="D1666">IFERROR(SUMPRODUCT((Transactions_Table[Stock Ticker]=B1666)*(Transactions_Table[Transaction]="Buy")*Transactions_Table[Total Amount])/C1666, "")</f>
        <v/>
      </c>
      <c r="F1666" s="1" t="str" cm="1">
        <f t="array" ref="F1666">IFERROR(-SUMPRODUCT((Transactions_Table[Stock Ticker]=B1666)*(Transactions_Table[Transaction]="Sell")*Transactions_Table[Total Amount])/C1666, "")</f>
        <v/>
      </c>
      <c r="H1666" s="1" t="str">
        <f t="shared" si="25"/>
        <v/>
      </c>
    </row>
    <row r="1667" spans="4:8">
      <c r="D1667" s="1" t="str" cm="1">
        <f t="array" ref="D1667">IFERROR(SUMPRODUCT((Transactions_Table[Stock Ticker]=B1667)*(Transactions_Table[Transaction]="Buy")*Transactions_Table[Total Amount])/C1667, "")</f>
        <v/>
      </c>
      <c r="F1667" s="1" t="str" cm="1">
        <f t="array" ref="F1667">IFERROR(-SUMPRODUCT((Transactions_Table[Stock Ticker]=B1667)*(Transactions_Table[Transaction]="Sell")*Transactions_Table[Total Amount])/C1667, "")</f>
        <v/>
      </c>
      <c r="H1667" s="1" t="str">
        <f t="shared" si="25"/>
        <v/>
      </c>
    </row>
    <row r="1668" spans="4:8">
      <c r="D1668" s="1" t="str" cm="1">
        <f t="array" ref="D1668">IFERROR(SUMPRODUCT((Transactions_Table[Stock Ticker]=B1668)*(Transactions_Table[Transaction]="Buy")*Transactions_Table[Total Amount])/C1668, "")</f>
        <v/>
      </c>
      <c r="F1668" s="1" t="str" cm="1">
        <f t="array" ref="F1668">IFERROR(-SUMPRODUCT((Transactions_Table[Stock Ticker]=B1668)*(Transactions_Table[Transaction]="Sell")*Transactions_Table[Total Amount])/C1668, "")</f>
        <v/>
      </c>
      <c r="H1668" s="1" t="str">
        <f t="shared" si="25"/>
        <v/>
      </c>
    </row>
    <row r="1669" spans="4:8">
      <c r="D1669" s="1" t="str" cm="1">
        <f t="array" ref="D1669">IFERROR(SUMPRODUCT((Transactions_Table[Stock Ticker]=B1669)*(Transactions_Table[Transaction]="Buy")*Transactions_Table[Total Amount])/C1669, "")</f>
        <v/>
      </c>
      <c r="F1669" s="1" t="str" cm="1">
        <f t="array" ref="F1669">IFERROR(-SUMPRODUCT((Transactions_Table[Stock Ticker]=B1669)*(Transactions_Table[Transaction]="Sell")*Transactions_Table[Total Amount])/C1669, "")</f>
        <v/>
      </c>
      <c r="H1669" s="1" t="str">
        <f t="shared" ref="H1669:H1732" si="26">IFERROR((E1669*(F1669-D1669))+G1669, "")</f>
        <v/>
      </c>
    </row>
    <row r="1670" spans="4:8">
      <c r="D1670" s="1" t="str" cm="1">
        <f t="array" ref="D1670">IFERROR(SUMPRODUCT((Transactions_Table[Stock Ticker]=B1670)*(Transactions_Table[Transaction]="Buy")*Transactions_Table[Total Amount])/C1670, "")</f>
        <v/>
      </c>
      <c r="F1670" s="1" t="str" cm="1">
        <f t="array" ref="F1670">IFERROR(-SUMPRODUCT((Transactions_Table[Stock Ticker]=B1670)*(Transactions_Table[Transaction]="Sell")*Transactions_Table[Total Amount])/C1670, "")</f>
        <v/>
      </c>
      <c r="H1670" s="1" t="str">
        <f t="shared" si="26"/>
        <v/>
      </c>
    </row>
    <row r="1671" spans="4:8">
      <c r="D1671" s="1" t="str" cm="1">
        <f t="array" ref="D1671">IFERROR(SUMPRODUCT((Transactions_Table[Stock Ticker]=B1671)*(Transactions_Table[Transaction]="Buy")*Transactions_Table[Total Amount])/C1671, "")</f>
        <v/>
      </c>
      <c r="F1671" s="1" t="str" cm="1">
        <f t="array" ref="F1671">IFERROR(-SUMPRODUCT((Transactions_Table[Stock Ticker]=B1671)*(Transactions_Table[Transaction]="Sell")*Transactions_Table[Total Amount])/C1671, "")</f>
        <v/>
      </c>
      <c r="H1671" s="1" t="str">
        <f t="shared" si="26"/>
        <v/>
      </c>
    </row>
    <row r="1672" spans="4:8">
      <c r="D1672" s="1" t="str" cm="1">
        <f t="array" ref="D1672">IFERROR(SUMPRODUCT((Transactions_Table[Stock Ticker]=B1672)*(Transactions_Table[Transaction]="Buy")*Transactions_Table[Total Amount])/C1672, "")</f>
        <v/>
      </c>
      <c r="F1672" s="1" t="str" cm="1">
        <f t="array" ref="F1672">IFERROR(-SUMPRODUCT((Transactions_Table[Stock Ticker]=B1672)*(Transactions_Table[Transaction]="Sell")*Transactions_Table[Total Amount])/C1672, "")</f>
        <v/>
      </c>
      <c r="H1672" s="1" t="str">
        <f t="shared" si="26"/>
        <v/>
      </c>
    </row>
    <row r="1673" spans="4:8">
      <c r="D1673" s="1" t="str" cm="1">
        <f t="array" ref="D1673">IFERROR(SUMPRODUCT((Transactions_Table[Stock Ticker]=B1673)*(Transactions_Table[Transaction]="Buy")*Transactions_Table[Total Amount])/C1673, "")</f>
        <v/>
      </c>
      <c r="F1673" s="1" t="str" cm="1">
        <f t="array" ref="F1673">IFERROR(-SUMPRODUCT((Transactions_Table[Stock Ticker]=B1673)*(Transactions_Table[Transaction]="Sell")*Transactions_Table[Total Amount])/C1673, "")</f>
        <v/>
      </c>
      <c r="H1673" s="1" t="str">
        <f t="shared" si="26"/>
        <v/>
      </c>
    </row>
    <row r="1674" spans="4:8">
      <c r="D1674" s="1" t="str" cm="1">
        <f t="array" ref="D1674">IFERROR(SUMPRODUCT((Transactions_Table[Stock Ticker]=B1674)*(Transactions_Table[Transaction]="Buy")*Transactions_Table[Total Amount])/C1674, "")</f>
        <v/>
      </c>
      <c r="F1674" s="1" t="str" cm="1">
        <f t="array" ref="F1674">IFERROR(-SUMPRODUCT((Transactions_Table[Stock Ticker]=B1674)*(Transactions_Table[Transaction]="Sell")*Transactions_Table[Total Amount])/C1674, "")</f>
        <v/>
      </c>
      <c r="H1674" s="1" t="str">
        <f t="shared" si="26"/>
        <v/>
      </c>
    </row>
    <row r="1675" spans="4:8">
      <c r="D1675" s="1" t="str" cm="1">
        <f t="array" ref="D1675">IFERROR(SUMPRODUCT((Transactions_Table[Stock Ticker]=B1675)*(Transactions_Table[Transaction]="Buy")*Transactions_Table[Total Amount])/C1675, "")</f>
        <v/>
      </c>
      <c r="F1675" s="1" t="str" cm="1">
        <f t="array" ref="F1675">IFERROR(-SUMPRODUCT((Transactions_Table[Stock Ticker]=B1675)*(Transactions_Table[Transaction]="Sell")*Transactions_Table[Total Amount])/C1675, "")</f>
        <v/>
      </c>
      <c r="H1675" s="1" t="str">
        <f t="shared" si="26"/>
        <v/>
      </c>
    </row>
    <row r="1676" spans="4:8">
      <c r="D1676" s="1" t="str" cm="1">
        <f t="array" ref="D1676">IFERROR(SUMPRODUCT((Transactions_Table[Stock Ticker]=B1676)*(Transactions_Table[Transaction]="Buy")*Transactions_Table[Total Amount])/C1676, "")</f>
        <v/>
      </c>
      <c r="F1676" s="1" t="str" cm="1">
        <f t="array" ref="F1676">IFERROR(-SUMPRODUCT((Transactions_Table[Stock Ticker]=B1676)*(Transactions_Table[Transaction]="Sell")*Transactions_Table[Total Amount])/C1676, "")</f>
        <v/>
      </c>
      <c r="H1676" s="1" t="str">
        <f t="shared" si="26"/>
        <v/>
      </c>
    </row>
    <row r="1677" spans="4:8">
      <c r="D1677" s="1" t="str" cm="1">
        <f t="array" ref="D1677">IFERROR(SUMPRODUCT((Transactions_Table[Stock Ticker]=B1677)*(Transactions_Table[Transaction]="Buy")*Transactions_Table[Total Amount])/C1677, "")</f>
        <v/>
      </c>
      <c r="F1677" s="1" t="str" cm="1">
        <f t="array" ref="F1677">IFERROR(-SUMPRODUCT((Transactions_Table[Stock Ticker]=B1677)*(Transactions_Table[Transaction]="Sell")*Transactions_Table[Total Amount])/C1677, "")</f>
        <v/>
      </c>
      <c r="H1677" s="1" t="str">
        <f t="shared" si="26"/>
        <v/>
      </c>
    </row>
    <row r="1678" spans="4:8">
      <c r="D1678" s="1" t="str" cm="1">
        <f t="array" ref="D1678">IFERROR(SUMPRODUCT((Transactions_Table[Stock Ticker]=B1678)*(Transactions_Table[Transaction]="Buy")*Transactions_Table[Total Amount])/C1678, "")</f>
        <v/>
      </c>
      <c r="F1678" s="1" t="str" cm="1">
        <f t="array" ref="F1678">IFERROR(-SUMPRODUCT((Transactions_Table[Stock Ticker]=B1678)*(Transactions_Table[Transaction]="Sell")*Transactions_Table[Total Amount])/C1678, "")</f>
        <v/>
      </c>
      <c r="H1678" s="1" t="str">
        <f t="shared" si="26"/>
        <v/>
      </c>
    </row>
    <row r="1679" spans="4:8">
      <c r="D1679" s="1" t="str" cm="1">
        <f t="array" ref="D1679">IFERROR(SUMPRODUCT((Transactions_Table[Stock Ticker]=B1679)*(Transactions_Table[Transaction]="Buy")*Transactions_Table[Total Amount])/C1679, "")</f>
        <v/>
      </c>
      <c r="F1679" s="1" t="str" cm="1">
        <f t="array" ref="F1679">IFERROR(-SUMPRODUCT((Transactions_Table[Stock Ticker]=B1679)*(Transactions_Table[Transaction]="Sell")*Transactions_Table[Total Amount])/C1679, "")</f>
        <v/>
      </c>
      <c r="H1679" s="1" t="str">
        <f t="shared" si="26"/>
        <v/>
      </c>
    </row>
    <row r="1680" spans="4:8">
      <c r="D1680" s="1" t="str" cm="1">
        <f t="array" ref="D1680">IFERROR(SUMPRODUCT((Transactions_Table[Stock Ticker]=B1680)*(Transactions_Table[Transaction]="Buy")*Transactions_Table[Total Amount])/C1680, "")</f>
        <v/>
      </c>
      <c r="F1680" s="1" t="str" cm="1">
        <f t="array" ref="F1680">IFERROR(-SUMPRODUCT((Transactions_Table[Stock Ticker]=B1680)*(Transactions_Table[Transaction]="Sell")*Transactions_Table[Total Amount])/C1680, "")</f>
        <v/>
      </c>
      <c r="H1680" s="1" t="str">
        <f t="shared" si="26"/>
        <v/>
      </c>
    </row>
    <row r="1681" spans="4:8">
      <c r="D1681" s="1" t="str" cm="1">
        <f t="array" ref="D1681">IFERROR(SUMPRODUCT((Transactions_Table[Stock Ticker]=B1681)*(Transactions_Table[Transaction]="Buy")*Transactions_Table[Total Amount])/C1681, "")</f>
        <v/>
      </c>
      <c r="F1681" s="1" t="str" cm="1">
        <f t="array" ref="F1681">IFERROR(-SUMPRODUCT((Transactions_Table[Stock Ticker]=B1681)*(Transactions_Table[Transaction]="Sell")*Transactions_Table[Total Amount])/C1681, "")</f>
        <v/>
      </c>
      <c r="H1681" s="1" t="str">
        <f t="shared" si="26"/>
        <v/>
      </c>
    </row>
    <row r="1682" spans="4:8">
      <c r="D1682" s="1" t="str" cm="1">
        <f t="array" ref="D1682">IFERROR(SUMPRODUCT((Transactions_Table[Stock Ticker]=B1682)*(Transactions_Table[Transaction]="Buy")*Transactions_Table[Total Amount])/C1682, "")</f>
        <v/>
      </c>
      <c r="F1682" s="1" t="str" cm="1">
        <f t="array" ref="F1682">IFERROR(-SUMPRODUCT((Transactions_Table[Stock Ticker]=B1682)*(Transactions_Table[Transaction]="Sell")*Transactions_Table[Total Amount])/C1682, "")</f>
        <v/>
      </c>
      <c r="H1682" s="1" t="str">
        <f t="shared" si="26"/>
        <v/>
      </c>
    </row>
    <row r="1683" spans="4:8">
      <c r="D1683" s="1" t="str" cm="1">
        <f t="array" ref="D1683">IFERROR(SUMPRODUCT((Transactions_Table[Stock Ticker]=B1683)*(Transactions_Table[Transaction]="Buy")*Transactions_Table[Total Amount])/C1683, "")</f>
        <v/>
      </c>
      <c r="F1683" s="1" t="str" cm="1">
        <f t="array" ref="F1683">IFERROR(-SUMPRODUCT((Transactions_Table[Stock Ticker]=B1683)*(Transactions_Table[Transaction]="Sell")*Transactions_Table[Total Amount])/C1683, "")</f>
        <v/>
      </c>
      <c r="H1683" s="1" t="str">
        <f t="shared" si="26"/>
        <v/>
      </c>
    </row>
    <row r="1684" spans="4:8">
      <c r="D1684" s="1" t="str" cm="1">
        <f t="array" ref="D1684">IFERROR(SUMPRODUCT((Transactions_Table[Stock Ticker]=B1684)*(Transactions_Table[Transaction]="Buy")*Transactions_Table[Total Amount])/C1684, "")</f>
        <v/>
      </c>
      <c r="F1684" s="1" t="str" cm="1">
        <f t="array" ref="F1684">IFERROR(-SUMPRODUCT((Transactions_Table[Stock Ticker]=B1684)*(Transactions_Table[Transaction]="Sell")*Transactions_Table[Total Amount])/C1684, "")</f>
        <v/>
      </c>
      <c r="H1684" s="1" t="str">
        <f t="shared" si="26"/>
        <v/>
      </c>
    </row>
    <row r="1685" spans="4:8">
      <c r="D1685" s="1" t="str" cm="1">
        <f t="array" ref="D1685">IFERROR(SUMPRODUCT((Transactions_Table[Stock Ticker]=B1685)*(Transactions_Table[Transaction]="Buy")*Transactions_Table[Total Amount])/C1685, "")</f>
        <v/>
      </c>
      <c r="F1685" s="1" t="str" cm="1">
        <f t="array" ref="F1685">IFERROR(-SUMPRODUCT((Transactions_Table[Stock Ticker]=B1685)*(Transactions_Table[Transaction]="Sell")*Transactions_Table[Total Amount])/C1685, "")</f>
        <v/>
      </c>
      <c r="H1685" s="1" t="str">
        <f t="shared" si="26"/>
        <v/>
      </c>
    </row>
    <row r="1686" spans="4:8">
      <c r="D1686" s="1" t="str" cm="1">
        <f t="array" ref="D1686">IFERROR(SUMPRODUCT((Transactions_Table[Stock Ticker]=B1686)*(Transactions_Table[Transaction]="Buy")*Transactions_Table[Total Amount])/C1686, "")</f>
        <v/>
      </c>
      <c r="F1686" s="1" t="str" cm="1">
        <f t="array" ref="F1686">IFERROR(-SUMPRODUCT((Transactions_Table[Stock Ticker]=B1686)*(Transactions_Table[Transaction]="Sell")*Transactions_Table[Total Amount])/C1686, "")</f>
        <v/>
      </c>
      <c r="H1686" s="1" t="str">
        <f t="shared" si="26"/>
        <v/>
      </c>
    </row>
    <row r="1687" spans="4:8">
      <c r="D1687" s="1" t="str" cm="1">
        <f t="array" ref="D1687">IFERROR(SUMPRODUCT((Transactions_Table[Stock Ticker]=B1687)*(Transactions_Table[Transaction]="Buy")*Transactions_Table[Total Amount])/C1687, "")</f>
        <v/>
      </c>
      <c r="F1687" s="1" t="str" cm="1">
        <f t="array" ref="F1687">IFERROR(-SUMPRODUCT((Transactions_Table[Stock Ticker]=B1687)*(Transactions_Table[Transaction]="Sell")*Transactions_Table[Total Amount])/C1687, "")</f>
        <v/>
      </c>
      <c r="H1687" s="1" t="str">
        <f t="shared" si="26"/>
        <v/>
      </c>
    </row>
    <row r="1688" spans="4:8">
      <c r="D1688" s="1" t="str" cm="1">
        <f t="array" ref="D1688">IFERROR(SUMPRODUCT((Transactions_Table[Stock Ticker]=B1688)*(Transactions_Table[Transaction]="Buy")*Transactions_Table[Total Amount])/C1688, "")</f>
        <v/>
      </c>
      <c r="F1688" s="1" t="str" cm="1">
        <f t="array" ref="F1688">IFERROR(-SUMPRODUCT((Transactions_Table[Stock Ticker]=B1688)*(Transactions_Table[Transaction]="Sell")*Transactions_Table[Total Amount])/C1688, "")</f>
        <v/>
      </c>
      <c r="H1688" s="1" t="str">
        <f t="shared" si="26"/>
        <v/>
      </c>
    </row>
    <row r="1689" spans="4:8">
      <c r="D1689" s="1" t="str" cm="1">
        <f t="array" ref="D1689">IFERROR(SUMPRODUCT((Transactions_Table[Stock Ticker]=B1689)*(Transactions_Table[Transaction]="Buy")*Transactions_Table[Total Amount])/C1689, "")</f>
        <v/>
      </c>
      <c r="F1689" s="1" t="str" cm="1">
        <f t="array" ref="F1689">IFERROR(-SUMPRODUCT((Transactions_Table[Stock Ticker]=B1689)*(Transactions_Table[Transaction]="Sell")*Transactions_Table[Total Amount])/C1689, "")</f>
        <v/>
      </c>
      <c r="H1689" s="1" t="str">
        <f t="shared" si="26"/>
        <v/>
      </c>
    </row>
    <row r="1690" spans="4:8">
      <c r="D1690" s="1" t="str" cm="1">
        <f t="array" ref="D1690">IFERROR(SUMPRODUCT((Transactions_Table[Stock Ticker]=B1690)*(Transactions_Table[Transaction]="Buy")*Transactions_Table[Total Amount])/C1690, "")</f>
        <v/>
      </c>
      <c r="F1690" s="1" t="str" cm="1">
        <f t="array" ref="F1690">IFERROR(-SUMPRODUCT((Transactions_Table[Stock Ticker]=B1690)*(Transactions_Table[Transaction]="Sell")*Transactions_Table[Total Amount])/C1690, "")</f>
        <v/>
      </c>
      <c r="H1690" s="1" t="str">
        <f t="shared" si="26"/>
        <v/>
      </c>
    </row>
    <row r="1691" spans="4:8">
      <c r="D1691" s="1" t="str" cm="1">
        <f t="array" ref="D1691">IFERROR(SUMPRODUCT((Transactions_Table[Stock Ticker]=B1691)*(Transactions_Table[Transaction]="Buy")*Transactions_Table[Total Amount])/C1691, "")</f>
        <v/>
      </c>
      <c r="F1691" s="1" t="str" cm="1">
        <f t="array" ref="F1691">IFERROR(-SUMPRODUCT((Transactions_Table[Stock Ticker]=B1691)*(Transactions_Table[Transaction]="Sell")*Transactions_Table[Total Amount])/C1691, "")</f>
        <v/>
      </c>
      <c r="H1691" s="1" t="str">
        <f t="shared" si="26"/>
        <v/>
      </c>
    </row>
    <row r="1692" spans="4:8">
      <c r="D1692" s="1" t="str" cm="1">
        <f t="array" ref="D1692">IFERROR(SUMPRODUCT((Transactions_Table[Stock Ticker]=B1692)*(Transactions_Table[Transaction]="Buy")*Transactions_Table[Total Amount])/C1692, "")</f>
        <v/>
      </c>
      <c r="F1692" s="1" t="str" cm="1">
        <f t="array" ref="F1692">IFERROR(-SUMPRODUCT((Transactions_Table[Stock Ticker]=B1692)*(Transactions_Table[Transaction]="Sell")*Transactions_Table[Total Amount])/C1692, "")</f>
        <v/>
      </c>
      <c r="H1692" s="1" t="str">
        <f t="shared" si="26"/>
        <v/>
      </c>
    </row>
    <row r="1693" spans="4:8">
      <c r="D1693" s="1" t="str" cm="1">
        <f t="array" ref="D1693">IFERROR(SUMPRODUCT((Transactions_Table[Stock Ticker]=B1693)*(Transactions_Table[Transaction]="Buy")*Transactions_Table[Total Amount])/C1693, "")</f>
        <v/>
      </c>
      <c r="F1693" s="1" t="str" cm="1">
        <f t="array" ref="F1693">IFERROR(-SUMPRODUCT((Transactions_Table[Stock Ticker]=B1693)*(Transactions_Table[Transaction]="Sell")*Transactions_Table[Total Amount])/C1693, "")</f>
        <v/>
      </c>
      <c r="H1693" s="1" t="str">
        <f t="shared" si="26"/>
        <v/>
      </c>
    </row>
    <row r="1694" spans="4:8">
      <c r="D1694" s="1" t="str" cm="1">
        <f t="array" ref="D1694">IFERROR(SUMPRODUCT((Transactions_Table[Stock Ticker]=B1694)*(Transactions_Table[Transaction]="Buy")*Transactions_Table[Total Amount])/C1694, "")</f>
        <v/>
      </c>
      <c r="F1694" s="1" t="str" cm="1">
        <f t="array" ref="F1694">IFERROR(-SUMPRODUCT((Transactions_Table[Stock Ticker]=B1694)*(Transactions_Table[Transaction]="Sell")*Transactions_Table[Total Amount])/C1694, "")</f>
        <v/>
      </c>
      <c r="H1694" s="1" t="str">
        <f t="shared" si="26"/>
        <v/>
      </c>
    </row>
    <row r="1695" spans="4:8">
      <c r="D1695" s="1" t="str" cm="1">
        <f t="array" ref="D1695">IFERROR(SUMPRODUCT((Transactions_Table[Stock Ticker]=B1695)*(Transactions_Table[Transaction]="Buy")*Transactions_Table[Total Amount])/C1695, "")</f>
        <v/>
      </c>
      <c r="F1695" s="1" t="str" cm="1">
        <f t="array" ref="F1695">IFERROR(-SUMPRODUCT((Transactions_Table[Stock Ticker]=B1695)*(Transactions_Table[Transaction]="Sell")*Transactions_Table[Total Amount])/C1695, "")</f>
        <v/>
      </c>
      <c r="H1695" s="1" t="str">
        <f t="shared" si="26"/>
        <v/>
      </c>
    </row>
    <row r="1696" spans="4:8">
      <c r="D1696" s="1" t="str" cm="1">
        <f t="array" ref="D1696">IFERROR(SUMPRODUCT((Transactions_Table[Stock Ticker]=B1696)*(Transactions_Table[Transaction]="Buy")*Transactions_Table[Total Amount])/C1696, "")</f>
        <v/>
      </c>
      <c r="F1696" s="1" t="str" cm="1">
        <f t="array" ref="F1696">IFERROR(-SUMPRODUCT((Transactions_Table[Stock Ticker]=B1696)*(Transactions_Table[Transaction]="Sell")*Transactions_Table[Total Amount])/C1696, "")</f>
        <v/>
      </c>
      <c r="H1696" s="1" t="str">
        <f t="shared" si="26"/>
        <v/>
      </c>
    </row>
    <row r="1697" spans="4:8">
      <c r="D1697" s="1" t="str" cm="1">
        <f t="array" ref="D1697">IFERROR(SUMPRODUCT((Transactions_Table[Stock Ticker]=B1697)*(Transactions_Table[Transaction]="Buy")*Transactions_Table[Total Amount])/C1697, "")</f>
        <v/>
      </c>
      <c r="F1697" s="1" t="str" cm="1">
        <f t="array" ref="F1697">IFERROR(-SUMPRODUCT((Transactions_Table[Stock Ticker]=B1697)*(Transactions_Table[Transaction]="Sell")*Transactions_Table[Total Amount])/C1697, "")</f>
        <v/>
      </c>
      <c r="H1697" s="1" t="str">
        <f t="shared" si="26"/>
        <v/>
      </c>
    </row>
    <row r="1698" spans="4:8">
      <c r="D1698" s="1" t="str" cm="1">
        <f t="array" ref="D1698">IFERROR(SUMPRODUCT((Transactions_Table[Stock Ticker]=B1698)*(Transactions_Table[Transaction]="Buy")*Transactions_Table[Total Amount])/C1698, "")</f>
        <v/>
      </c>
      <c r="F1698" s="1" t="str" cm="1">
        <f t="array" ref="F1698">IFERROR(-SUMPRODUCT((Transactions_Table[Stock Ticker]=B1698)*(Transactions_Table[Transaction]="Sell")*Transactions_Table[Total Amount])/C1698, "")</f>
        <v/>
      </c>
      <c r="H1698" s="1" t="str">
        <f t="shared" si="26"/>
        <v/>
      </c>
    </row>
    <row r="1699" spans="4:8">
      <c r="D1699" s="1" t="str" cm="1">
        <f t="array" ref="D1699">IFERROR(SUMPRODUCT((Transactions_Table[Stock Ticker]=B1699)*(Transactions_Table[Transaction]="Buy")*Transactions_Table[Total Amount])/C1699, "")</f>
        <v/>
      </c>
      <c r="F1699" s="1" t="str" cm="1">
        <f t="array" ref="F1699">IFERROR(-SUMPRODUCT((Transactions_Table[Stock Ticker]=B1699)*(Transactions_Table[Transaction]="Sell")*Transactions_Table[Total Amount])/C1699, "")</f>
        <v/>
      </c>
      <c r="H1699" s="1" t="str">
        <f t="shared" si="26"/>
        <v/>
      </c>
    </row>
    <row r="1700" spans="4:8">
      <c r="D1700" s="1" t="str" cm="1">
        <f t="array" ref="D1700">IFERROR(SUMPRODUCT((Transactions_Table[Stock Ticker]=B1700)*(Transactions_Table[Transaction]="Buy")*Transactions_Table[Total Amount])/C1700, "")</f>
        <v/>
      </c>
      <c r="F1700" s="1" t="str" cm="1">
        <f t="array" ref="F1700">IFERROR(-SUMPRODUCT((Transactions_Table[Stock Ticker]=B1700)*(Transactions_Table[Transaction]="Sell")*Transactions_Table[Total Amount])/C1700, "")</f>
        <v/>
      </c>
      <c r="H1700" s="1" t="str">
        <f t="shared" si="26"/>
        <v/>
      </c>
    </row>
    <row r="1701" spans="4:8">
      <c r="D1701" s="1" t="str" cm="1">
        <f t="array" ref="D1701">IFERROR(SUMPRODUCT((Transactions_Table[Stock Ticker]=B1701)*(Transactions_Table[Transaction]="Buy")*Transactions_Table[Total Amount])/C1701, "")</f>
        <v/>
      </c>
      <c r="F1701" s="1" t="str" cm="1">
        <f t="array" ref="F1701">IFERROR(-SUMPRODUCT((Transactions_Table[Stock Ticker]=B1701)*(Transactions_Table[Transaction]="Sell")*Transactions_Table[Total Amount])/C1701, "")</f>
        <v/>
      </c>
      <c r="H1701" s="1" t="str">
        <f t="shared" si="26"/>
        <v/>
      </c>
    </row>
    <row r="1702" spans="4:8">
      <c r="D1702" s="1" t="str" cm="1">
        <f t="array" ref="D1702">IFERROR(SUMPRODUCT((Transactions_Table[Stock Ticker]=B1702)*(Transactions_Table[Transaction]="Buy")*Transactions_Table[Total Amount])/C1702, "")</f>
        <v/>
      </c>
      <c r="F1702" s="1" t="str" cm="1">
        <f t="array" ref="F1702">IFERROR(-SUMPRODUCT((Transactions_Table[Stock Ticker]=B1702)*(Transactions_Table[Transaction]="Sell")*Transactions_Table[Total Amount])/C1702, "")</f>
        <v/>
      </c>
      <c r="H1702" s="1" t="str">
        <f t="shared" si="26"/>
        <v/>
      </c>
    </row>
    <row r="1703" spans="4:8">
      <c r="D1703" s="1" t="str" cm="1">
        <f t="array" ref="D1703">IFERROR(SUMPRODUCT((Transactions_Table[Stock Ticker]=B1703)*(Transactions_Table[Transaction]="Buy")*Transactions_Table[Total Amount])/C1703, "")</f>
        <v/>
      </c>
      <c r="F1703" s="1" t="str" cm="1">
        <f t="array" ref="F1703">IFERROR(-SUMPRODUCT((Transactions_Table[Stock Ticker]=B1703)*(Transactions_Table[Transaction]="Sell")*Transactions_Table[Total Amount])/C1703, "")</f>
        <v/>
      </c>
      <c r="H1703" s="1" t="str">
        <f t="shared" si="26"/>
        <v/>
      </c>
    </row>
    <row r="1704" spans="4:8">
      <c r="D1704" s="1" t="str" cm="1">
        <f t="array" ref="D1704">IFERROR(SUMPRODUCT((Transactions_Table[Stock Ticker]=B1704)*(Transactions_Table[Transaction]="Buy")*Transactions_Table[Total Amount])/C1704, "")</f>
        <v/>
      </c>
      <c r="F1704" s="1" t="str" cm="1">
        <f t="array" ref="F1704">IFERROR(-SUMPRODUCT((Transactions_Table[Stock Ticker]=B1704)*(Transactions_Table[Transaction]="Sell")*Transactions_Table[Total Amount])/C1704, "")</f>
        <v/>
      </c>
      <c r="H1704" s="1" t="str">
        <f t="shared" si="26"/>
        <v/>
      </c>
    </row>
    <row r="1705" spans="4:8">
      <c r="D1705" s="1" t="str" cm="1">
        <f t="array" ref="D1705">IFERROR(SUMPRODUCT((Transactions_Table[Stock Ticker]=B1705)*(Transactions_Table[Transaction]="Buy")*Transactions_Table[Total Amount])/C1705, "")</f>
        <v/>
      </c>
      <c r="F1705" s="1" t="str" cm="1">
        <f t="array" ref="F1705">IFERROR(-SUMPRODUCT((Transactions_Table[Stock Ticker]=B1705)*(Transactions_Table[Transaction]="Sell")*Transactions_Table[Total Amount])/C1705, "")</f>
        <v/>
      </c>
      <c r="H1705" s="1" t="str">
        <f t="shared" si="26"/>
        <v/>
      </c>
    </row>
    <row r="1706" spans="4:8">
      <c r="D1706" s="1" t="str" cm="1">
        <f t="array" ref="D1706">IFERROR(SUMPRODUCT((Transactions_Table[Stock Ticker]=B1706)*(Transactions_Table[Transaction]="Buy")*Transactions_Table[Total Amount])/C1706, "")</f>
        <v/>
      </c>
      <c r="F1706" s="1" t="str" cm="1">
        <f t="array" ref="F1706">IFERROR(-SUMPRODUCT((Transactions_Table[Stock Ticker]=B1706)*(Transactions_Table[Transaction]="Sell")*Transactions_Table[Total Amount])/C1706, "")</f>
        <v/>
      </c>
      <c r="H1706" s="1" t="str">
        <f t="shared" si="26"/>
        <v/>
      </c>
    </row>
    <row r="1707" spans="4:8">
      <c r="D1707" s="1" t="str" cm="1">
        <f t="array" ref="D1707">IFERROR(SUMPRODUCT((Transactions_Table[Stock Ticker]=B1707)*(Transactions_Table[Transaction]="Buy")*Transactions_Table[Total Amount])/C1707, "")</f>
        <v/>
      </c>
      <c r="F1707" s="1" t="str" cm="1">
        <f t="array" ref="F1707">IFERROR(-SUMPRODUCT((Transactions_Table[Stock Ticker]=B1707)*(Transactions_Table[Transaction]="Sell")*Transactions_Table[Total Amount])/C1707, "")</f>
        <v/>
      </c>
      <c r="H1707" s="1" t="str">
        <f t="shared" si="26"/>
        <v/>
      </c>
    </row>
    <row r="1708" spans="4:8">
      <c r="D1708" s="1" t="str" cm="1">
        <f t="array" ref="D1708">IFERROR(SUMPRODUCT((Transactions_Table[Stock Ticker]=B1708)*(Transactions_Table[Transaction]="Buy")*Transactions_Table[Total Amount])/C1708, "")</f>
        <v/>
      </c>
      <c r="F1708" s="1" t="str" cm="1">
        <f t="array" ref="F1708">IFERROR(-SUMPRODUCT((Transactions_Table[Stock Ticker]=B1708)*(Transactions_Table[Transaction]="Sell")*Transactions_Table[Total Amount])/C1708, "")</f>
        <v/>
      </c>
      <c r="H1708" s="1" t="str">
        <f t="shared" si="26"/>
        <v/>
      </c>
    </row>
    <row r="1709" spans="4:8">
      <c r="D1709" s="1" t="str" cm="1">
        <f t="array" ref="D1709">IFERROR(SUMPRODUCT((Transactions_Table[Stock Ticker]=B1709)*(Transactions_Table[Transaction]="Buy")*Transactions_Table[Total Amount])/C1709, "")</f>
        <v/>
      </c>
      <c r="F1709" s="1" t="str" cm="1">
        <f t="array" ref="F1709">IFERROR(-SUMPRODUCT((Transactions_Table[Stock Ticker]=B1709)*(Transactions_Table[Transaction]="Sell")*Transactions_Table[Total Amount])/C1709, "")</f>
        <v/>
      </c>
      <c r="H1709" s="1" t="str">
        <f t="shared" si="26"/>
        <v/>
      </c>
    </row>
    <row r="1710" spans="4:8">
      <c r="D1710" s="1" t="str" cm="1">
        <f t="array" ref="D1710">IFERROR(SUMPRODUCT((Transactions_Table[Stock Ticker]=B1710)*(Transactions_Table[Transaction]="Buy")*Transactions_Table[Total Amount])/C1710, "")</f>
        <v/>
      </c>
      <c r="F1710" s="1" t="str" cm="1">
        <f t="array" ref="F1710">IFERROR(-SUMPRODUCT((Transactions_Table[Stock Ticker]=B1710)*(Transactions_Table[Transaction]="Sell")*Transactions_Table[Total Amount])/C1710, "")</f>
        <v/>
      </c>
      <c r="H1710" s="1" t="str">
        <f t="shared" si="26"/>
        <v/>
      </c>
    </row>
    <row r="1711" spans="4:8">
      <c r="D1711" s="1" t="str" cm="1">
        <f t="array" ref="D1711">IFERROR(SUMPRODUCT((Transactions_Table[Stock Ticker]=B1711)*(Transactions_Table[Transaction]="Buy")*Transactions_Table[Total Amount])/C1711, "")</f>
        <v/>
      </c>
      <c r="F1711" s="1" t="str" cm="1">
        <f t="array" ref="F1711">IFERROR(-SUMPRODUCT((Transactions_Table[Stock Ticker]=B1711)*(Transactions_Table[Transaction]="Sell")*Transactions_Table[Total Amount])/C1711, "")</f>
        <v/>
      </c>
      <c r="H1711" s="1" t="str">
        <f t="shared" si="26"/>
        <v/>
      </c>
    </row>
    <row r="1712" spans="4:8">
      <c r="D1712" s="1" t="str" cm="1">
        <f t="array" ref="D1712">IFERROR(SUMPRODUCT((Transactions_Table[Stock Ticker]=B1712)*(Transactions_Table[Transaction]="Buy")*Transactions_Table[Total Amount])/C1712, "")</f>
        <v/>
      </c>
      <c r="F1712" s="1" t="str" cm="1">
        <f t="array" ref="F1712">IFERROR(-SUMPRODUCT((Transactions_Table[Stock Ticker]=B1712)*(Transactions_Table[Transaction]="Sell")*Transactions_Table[Total Amount])/C1712, "")</f>
        <v/>
      </c>
      <c r="H1712" s="1" t="str">
        <f t="shared" si="26"/>
        <v/>
      </c>
    </row>
    <row r="1713" spans="4:8">
      <c r="D1713" s="1" t="str" cm="1">
        <f t="array" ref="D1713">IFERROR(SUMPRODUCT((Transactions_Table[Stock Ticker]=B1713)*(Transactions_Table[Transaction]="Buy")*Transactions_Table[Total Amount])/C1713, "")</f>
        <v/>
      </c>
      <c r="F1713" s="1" t="str" cm="1">
        <f t="array" ref="F1713">IFERROR(-SUMPRODUCT((Transactions_Table[Stock Ticker]=B1713)*(Transactions_Table[Transaction]="Sell")*Transactions_Table[Total Amount])/C1713, "")</f>
        <v/>
      </c>
      <c r="H1713" s="1" t="str">
        <f t="shared" si="26"/>
        <v/>
      </c>
    </row>
    <row r="1714" spans="4:8">
      <c r="D1714" s="1" t="str" cm="1">
        <f t="array" ref="D1714">IFERROR(SUMPRODUCT((Transactions_Table[Stock Ticker]=B1714)*(Transactions_Table[Transaction]="Buy")*Transactions_Table[Total Amount])/C1714, "")</f>
        <v/>
      </c>
      <c r="F1714" s="1" t="str" cm="1">
        <f t="array" ref="F1714">IFERROR(-SUMPRODUCT((Transactions_Table[Stock Ticker]=B1714)*(Transactions_Table[Transaction]="Sell")*Transactions_Table[Total Amount])/C1714, "")</f>
        <v/>
      </c>
      <c r="H1714" s="1" t="str">
        <f t="shared" si="26"/>
        <v/>
      </c>
    </row>
    <row r="1715" spans="4:8">
      <c r="D1715" s="1" t="str" cm="1">
        <f t="array" ref="D1715">IFERROR(SUMPRODUCT((Transactions_Table[Stock Ticker]=B1715)*(Transactions_Table[Transaction]="Buy")*Transactions_Table[Total Amount])/C1715, "")</f>
        <v/>
      </c>
      <c r="F1715" s="1" t="str" cm="1">
        <f t="array" ref="F1715">IFERROR(-SUMPRODUCT((Transactions_Table[Stock Ticker]=B1715)*(Transactions_Table[Transaction]="Sell")*Transactions_Table[Total Amount])/C1715, "")</f>
        <v/>
      </c>
      <c r="H1715" s="1" t="str">
        <f t="shared" si="26"/>
        <v/>
      </c>
    </row>
    <row r="1716" spans="4:8">
      <c r="D1716" s="1" t="str" cm="1">
        <f t="array" ref="D1716">IFERROR(SUMPRODUCT((Transactions_Table[Stock Ticker]=B1716)*(Transactions_Table[Transaction]="Buy")*Transactions_Table[Total Amount])/C1716, "")</f>
        <v/>
      </c>
      <c r="F1716" s="1" t="str" cm="1">
        <f t="array" ref="F1716">IFERROR(-SUMPRODUCT((Transactions_Table[Stock Ticker]=B1716)*(Transactions_Table[Transaction]="Sell")*Transactions_Table[Total Amount])/C1716, "")</f>
        <v/>
      </c>
      <c r="H1716" s="1" t="str">
        <f t="shared" si="26"/>
        <v/>
      </c>
    </row>
    <row r="1717" spans="4:8">
      <c r="D1717" s="1" t="str" cm="1">
        <f t="array" ref="D1717">IFERROR(SUMPRODUCT((Transactions_Table[Stock Ticker]=B1717)*(Transactions_Table[Transaction]="Buy")*Transactions_Table[Total Amount])/C1717, "")</f>
        <v/>
      </c>
      <c r="F1717" s="1" t="str" cm="1">
        <f t="array" ref="F1717">IFERROR(-SUMPRODUCT((Transactions_Table[Stock Ticker]=B1717)*(Transactions_Table[Transaction]="Sell")*Transactions_Table[Total Amount])/C1717, "")</f>
        <v/>
      </c>
      <c r="H1717" s="1" t="str">
        <f t="shared" si="26"/>
        <v/>
      </c>
    </row>
    <row r="1718" spans="4:8">
      <c r="D1718" s="1" t="str" cm="1">
        <f t="array" ref="D1718">IFERROR(SUMPRODUCT((Transactions_Table[Stock Ticker]=B1718)*(Transactions_Table[Transaction]="Buy")*Transactions_Table[Total Amount])/C1718, "")</f>
        <v/>
      </c>
      <c r="F1718" s="1" t="str" cm="1">
        <f t="array" ref="F1718">IFERROR(-SUMPRODUCT((Transactions_Table[Stock Ticker]=B1718)*(Transactions_Table[Transaction]="Sell")*Transactions_Table[Total Amount])/C1718, "")</f>
        <v/>
      </c>
      <c r="H1718" s="1" t="str">
        <f t="shared" si="26"/>
        <v/>
      </c>
    </row>
    <row r="1719" spans="4:8">
      <c r="D1719" s="1" t="str" cm="1">
        <f t="array" ref="D1719">IFERROR(SUMPRODUCT((Transactions_Table[Stock Ticker]=B1719)*(Transactions_Table[Transaction]="Buy")*Transactions_Table[Total Amount])/C1719, "")</f>
        <v/>
      </c>
      <c r="F1719" s="1" t="str" cm="1">
        <f t="array" ref="F1719">IFERROR(-SUMPRODUCT((Transactions_Table[Stock Ticker]=B1719)*(Transactions_Table[Transaction]="Sell")*Transactions_Table[Total Amount])/C1719, "")</f>
        <v/>
      </c>
      <c r="H1719" s="1" t="str">
        <f t="shared" si="26"/>
        <v/>
      </c>
    </row>
    <row r="1720" spans="4:8">
      <c r="D1720" s="1" t="str" cm="1">
        <f t="array" ref="D1720">IFERROR(SUMPRODUCT((Transactions_Table[Stock Ticker]=B1720)*(Transactions_Table[Transaction]="Buy")*Transactions_Table[Total Amount])/C1720, "")</f>
        <v/>
      </c>
      <c r="F1720" s="1" t="str" cm="1">
        <f t="array" ref="F1720">IFERROR(-SUMPRODUCT((Transactions_Table[Stock Ticker]=B1720)*(Transactions_Table[Transaction]="Sell")*Transactions_Table[Total Amount])/C1720, "")</f>
        <v/>
      </c>
      <c r="H1720" s="1" t="str">
        <f t="shared" si="26"/>
        <v/>
      </c>
    </row>
    <row r="1721" spans="4:8">
      <c r="D1721" s="1" t="str" cm="1">
        <f t="array" ref="D1721">IFERROR(SUMPRODUCT((Transactions_Table[Stock Ticker]=B1721)*(Transactions_Table[Transaction]="Buy")*Transactions_Table[Total Amount])/C1721, "")</f>
        <v/>
      </c>
      <c r="F1721" s="1" t="str" cm="1">
        <f t="array" ref="F1721">IFERROR(-SUMPRODUCT((Transactions_Table[Stock Ticker]=B1721)*(Transactions_Table[Transaction]="Sell")*Transactions_Table[Total Amount])/C1721, "")</f>
        <v/>
      </c>
      <c r="H1721" s="1" t="str">
        <f t="shared" si="26"/>
        <v/>
      </c>
    </row>
    <row r="1722" spans="4:8">
      <c r="D1722" s="1" t="str" cm="1">
        <f t="array" ref="D1722">IFERROR(SUMPRODUCT((Transactions_Table[Stock Ticker]=B1722)*(Transactions_Table[Transaction]="Buy")*Transactions_Table[Total Amount])/C1722, "")</f>
        <v/>
      </c>
      <c r="F1722" s="1" t="str" cm="1">
        <f t="array" ref="F1722">IFERROR(-SUMPRODUCT((Transactions_Table[Stock Ticker]=B1722)*(Transactions_Table[Transaction]="Sell")*Transactions_Table[Total Amount])/C1722, "")</f>
        <v/>
      </c>
      <c r="H1722" s="1" t="str">
        <f t="shared" si="26"/>
        <v/>
      </c>
    </row>
    <row r="1723" spans="4:8">
      <c r="D1723" s="1" t="str" cm="1">
        <f t="array" ref="D1723">IFERROR(SUMPRODUCT((Transactions_Table[Stock Ticker]=B1723)*(Transactions_Table[Transaction]="Buy")*Transactions_Table[Total Amount])/C1723, "")</f>
        <v/>
      </c>
      <c r="F1723" s="1" t="str" cm="1">
        <f t="array" ref="F1723">IFERROR(-SUMPRODUCT((Transactions_Table[Stock Ticker]=B1723)*(Transactions_Table[Transaction]="Sell")*Transactions_Table[Total Amount])/C1723, "")</f>
        <v/>
      </c>
      <c r="H1723" s="1" t="str">
        <f t="shared" si="26"/>
        <v/>
      </c>
    </row>
    <row r="1724" spans="4:8">
      <c r="D1724" s="1" t="str" cm="1">
        <f t="array" ref="D1724">IFERROR(SUMPRODUCT((Transactions_Table[Stock Ticker]=B1724)*(Transactions_Table[Transaction]="Buy")*Transactions_Table[Total Amount])/C1724, "")</f>
        <v/>
      </c>
      <c r="F1724" s="1" t="str" cm="1">
        <f t="array" ref="F1724">IFERROR(-SUMPRODUCT((Transactions_Table[Stock Ticker]=B1724)*(Transactions_Table[Transaction]="Sell")*Transactions_Table[Total Amount])/C1724, "")</f>
        <v/>
      </c>
      <c r="H1724" s="1" t="str">
        <f t="shared" si="26"/>
        <v/>
      </c>
    </row>
    <row r="1725" spans="4:8">
      <c r="D1725" s="1" t="str" cm="1">
        <f t="array" ref="D1725">IFERROR(SUMPRODUCT((Transactions_Table[Stock Ticker]=B1725)*(Transactions_Table[Transaction]="Buy")*Transactions_Table[Total Amount])/C1725, "")</f>
        <v/>
      </c>
      <c r="F1725" s="1" t="str" cm="1">
        <f t="array" ref="F1725">IFERROR(-SUMPRODUCT((Transactions_Table[Stock Ticker]=B1725)*(Transactions_Table[Transaction]="Sell")*Transactions_Table[Total Amount])/C1725, "")</f>
        <v/>
      </c>
      <c r="H1725" s="1" t="str">
        <f t="shared" si="26"/>
        <v/>
      </c>
    </row>
    <row r="1726" spans="4:8">
      <c r="D1726" s="1" t="str" cm="1">
        <f t="array" ref="D1726">IFERROR(SUMPRODUCT((Transactions_Table[Stock Ticker]=B1726)*(Transactions_Table[Transaction]="Buy")*Transactions_Table[Total Amount])/C1726, "")</f>
        <v/>
      </c>
      <c r="F1726" s="1" t="str" cm="1">
        <f t="array" ref="F1726">IFERROR(-SUMPRODUCT((Transactions_Table[Stock Ticker]=B1726)*(Transactions_Table[Transaction]="Sell")*Transactions_Table[Total Amount])/C1726, "")</f>
        <v/>
      </c>
      <c r="H1726" s="1" t="str">
        <f t="shared" si="26"/>
        <v/>
      </c>
    </row>
    <row r="1727" spans="4:8">
      <c r="D1727" s="1" t="str" cm="1">
        <f t="array" ref="D1727">IFERROR(SUMPRODUCT((Transactions_Table[Stock Ticker]=B1727)*(Transactions_Table[Transaction]="Buy")*Transactions_Table[Total Amount])/C1727, "")</f>
        <v/>
      </c>
      <c r="F1727" s="1" t="str" cm="1">
        <f t="array" ref="F1727">IFERROR(-SUMPRODUCT((Transactions_Table[Stock Ticker]=B1727)*(Transactions_Table[Transaction]="Sell")*Transactions_Table[Total Amount])/C1727, "")</f>
        <v/>
      </c>
      <c r="H1727" s="1" t="str">
        <f t="shared" si="26"/>
        <v/>
      </c>
    </row>
    <row r="1728" spans="4:8">
      <c r="D1728" s="1" t="str" cm="1">
        <f t="array" ref="D1728">IFERROR(SUMPRODUCT((Transactions_Table[Stock Ticker]=B1728)*(Transactions_Table[Transaction]="Buy")*Transactions_Table[Total Amount])/C1728, "")</f>
        <v/>
      </c>
      <c r="F1728" s="1" t="str" cm="1">
        <f t="array" ref="F1728">IFERROR(-SUMPRODUCT((Transactions_Table[Stock Ticker]=B1728)*(Transactions_Table[Transaction]="Sell")*Transactions_Table[Total Amount])/C1728, "")</f>
        <v/>
      </c>
      <c r="H1728" s="1" t="str">
        <f t="shared" si="26"/>
        <v/>
      </c>
    </row>
    <row r="1729" spans="4:8">
      <c r="D1729" s="1" t="str" cm="1">
        <f t="array" ref="D1729">IFERROR(SUMPRODUCT((Transactions_Table[Stock Ticker]=B1729)*(Transactions_Table[Transaction]="Buy")*Transactions_Table[Total Amount])/C1729, "")</f>
        <v/>
      </c>
      <c r="F1729" s="1" t="str" cm="1">
        <f t="array" ref="F1729">IFERROR(-SUMPRODUCT((Transactions_Table[Stock Ticker]=B1729)*(Transactions_Table[Transaction]="Sell")*Transactions_Table[Total Amount])/C1729, "")</f>
        <v/>
      </c>
      <c r="H1729" s="1" t="str">
        <f t="shared" si="26"/>
        <v/>
      </c>
    </row>
    <row r="1730" spans="4:8">
      <c r="D1730" s="1" t="str" cm="1">
        <f t="array" ref="D1730">IFERROR(SUMPRODUCT((Transactions_Table[Stock Ticker]=B1730)*(Transactions_Table[Transaction]="Buy")*Transactions_Table[Total Amount])/C1730, "")</f>
        <v/>
      </c>
      <c r="F1730" s="1" t="str" cm="1">
        <f t="array" ref="F1730">IFERROR(-SUMPRODUCT((Transactions_Table[Stock Ticker]=B1730)*(Transactions_Table[Transaction]="Sell")*Transactions_Table[Total Amount])/C1730, "")</f>
        <v/>
      </c>
      <c r="H1730" s="1" t="str">
        <f t="shared" si="26"/>
        <v/>
      </c>
    </row>
    <row r="1731" spans="4:8">
      <c r="D1731" s="1" t="str" cm="1">
        <f t="array" ref="D1731">IFERROR(SUMPRODUCT((Transactions_Table[Stock Ticker]=B1731)*(Transactions_Table[Transaction]="Buy")*Transactions_Table[Total Amount])/C1731, "")</f>
        <v/>
      </c>
      <c r="F1731" s="1" t="str" cm="1">
        <f t="array" ref="F1731">IFERROR(-SUMPRODUCT((Transactions_Table[Stock Ticker]=B1731)*(Transactions_Table[Transaction]="Sell")*Transactions_Table[Total Amount])/C1731, "")</f>
        <v/>
      </c>
      <c r="H1731" s="1" t="str">
        <f t="shared" si="26"/>
        <v/>
      </c>
    </row>
    <row r="1732" spans="4:8">
      <c r="D1732" s="1" t="str" cm="1">
        <f t="array" ref="D1732">IFERROR(SUMPRODUCT((Transactions_Table[Stock Ticker]=B1732)*(Transactions_Table[Transaction]="Buy")*Transactions_Table[Total Amount])/C1732, "")</f>
        <v/>
      </c>
      <c r="F1732" s="1" t="str" cm="1">
        <f t="array" ref="F1732">IFERROR(-SUMPRODUCT((Transactions_Table[Stock Ticker]=B1732)*(Transactions_Table[Transaction]="Sell")*Transactions_Table[Total Amount])/C1732, "")</f>
        <v/>
      </c>
      <c r="H1732" s="1" t="str">
        <f t="shared" si="26"/>
        <v/>
      </c>
    </row>
    <row r="1733" spans="4:8">
      <c r="D1733" s="1" t="str" cm="1">
        <f t="array" ref="D1733">IFERROR(SUMPRODUCT((Transactions_Table[Stock Ticker]=B1733)*(Transactions_Table[Transaction]="Buy")*Transactions_Table[Total Amount])/C1733, "")</f>
        <v/>
      </c>
      <c r="F1733" s="1" t="str" cm="1">
        <f t="array" ref="F1733">IFERROR(-SUMPRODUCT((Transactions_Table[Stock Ticker]=B1733)*(Transactions_Table[Transaction]="Sell")*Transactions_Table[Total Amount])/C1733, "")</f>
        <v/>
      </c>
      <c r="H1733" s="1" t="str">
        <f t="shared" ref="H1733:H1796" si="27">IFERROR((E1733*(F1733-D1733))+G1733, "")</f>
        <v/>
      </c>
    </row>
    <row r="1734" spans="4:8">
      <c r="D1734" s="1" t="str" cm="1">
        <f t="array" ref="D1734">IFERROR(SUMPRODUCT((Transactions_Table[Stock Ticker]=B1734)*(Transactions_Table[Transaction]="Buy")*Transactions_Table[Total Amount])/C1734, "")</f>
        <v/>
      </c>
      <c r="F1734" s="1" t="str" cm="1">
        <f t="array" ref="F1734">IFERROR(-SUMPRODUCT((Transactions_Table[Stock Ticker]=B1734)*(Transactions_Table[Transaction]="Sell")*Transactions_Table[Total Amount])/C1734, "")</f>
        <v/>
      </c>
      <c r="H1734" s="1" t="str">
        <f t="shared" si="27"/>
        <v/>
      </c>
    </row>
    <row r="1735" spans="4:8">
      <c r="D1735" s="1" t="str" cm="1">
        <f t="array" ref="D1735">IFERROR(SUMPRODUCT((Transactions_Table[Stock Ticker]=B1735)*(Transactions_Table[Transaction]="Buy")*Transactions_Table[Total Amount])/C1735, "")</f>
        <v/>
      </c>
      <c r="F1735" s="1" t="str" cm="1">
        <f t="array" ref="F1735">IFERROR(-SUMPRODUCT((Transactions_Table[Stock Ticker]=B1735)*(Transactions_Table[Transaction]="Sell")*Transactions_Table[Total Amount])/C1735, "")</f>
        <v/>
      </c>
      <c r="H1735" s="1" t="str">
        <f t="shared" si="27"/>
        <v/>
      </c>
    </row>
    <row r="1736" spans="4:8">
      <c r="D1736" s="1" t="str" cm="1">
        <f t="array" ref="D1736">IFERROR(SUMPRODUCT((Transactions_Table[Stock Ticker]=B1736)*(Transactions_Table[Transaction]="Buy")*Transactions_Table[Total Amount])/C1736, "")</f>
        <v/>
      </c>
      <c r="F1736" s="1" t="str" cm="1">
        <f t="array" ref="F1736">IFERROR(-SUMPRODUCT((Transactions_Table[Stock Ticker]=B1736)*(Transactions_Table[Transaction]="Sell")*Transactions_Table[Total Amount])/C1736, "")</f>
        <v/>
      </c>
      <c r="H1736" s="1" t="str">
        <f t="shared" si="27"/>
        <v/>
      </c>
    </row>
    <row r="1737" spans="4:8">
      <c r="D1737" s="1" t="str" cm="1">
        <f t="array" ref="D1737">IFERROR(SUMPRODUCT((Transactions_Table[Stock Ticker]=B1737)*(Transactions_Table[Transaction]="Buy")*Transactions_Table[Total Amount])/C1737, "")</f>
        <v/>
      </c>
      <c r="F1737" s="1" t="str" cm="1">
        <f t="array" ref="F1737">IFERROR(-SUMPRODUCT((Transactions_Table[Stock Ticker]=B1737)*(Transactions_Table[Transaction]="Sell")*Transactions_Table[Total Amount])/C1737, "")</f>
        <v/>
      </c>
      <c r="H1737" s="1" t="str">
        <f t="shared" si="27"/>
        <v/>
      </c>
    </row>
    <row r="1738" spans="4:8">
      <c r="D1738" s="1" t="str" cm="1">
        <f t="array" ref="D1738">IFERROR(SUMPRODUCT((Transactions_Table[Stock Ticker]=B1738)*(Transactions_Table[Transaction]="Buy")*Transactions_Table[Total Amount])/C1738, "")</f>
        <v/>
      </c>
      <c r="F1738" s="1" t="str" cm="1">
        <f t="array" ref="F1738">IFERROR(-SUMPRODUCT((Transactions_Table[Stock Ticker]=B1738)*(Transactions_Table[Transaction]="Sell")*Transactions_Table[Total Amount])/C1738, "")</f>
        <v/>
      </c>
      <c r="H1738" s="1" t="str">
        <f t="shared" si="27"/>
        <v/>
      </c>
    </row>
    <row r="1739" spans="4:8">
      <c r="D1739" s="1" t="str" cm="1">
        <f t="array" ref="D1739">IFERROR(SUMPRODUCT((Transactions_Table[Stock Ticker]=B1739)*(Transactions_Table[Transaction]="Buy")*Transactions_Table[Total Amount])/C1739, "")</f>
        <v/>
      </c>
      <c r="F1739" s="1" t="str" cm="1">
        <f t="array" ref="F1739">IFERROR(-SUMPRODUCT((Transactions_Table[Stock Ticker]=B1739)*(Transactions_Table[Transaction]="Sell")*Transactions_Table[Total Amount])/C1739, "")</f>
        <v/>
      </c>
      <c r="H1739" s="1" t="str">
        <f t="shared" si="27"/>
        <v/>
      </c>
    </row>
    <row r="1740" spans="4:8">
      <c r="D1740" s="1" t="str" cm="1">
        <f t="array" ref="D1740">IFERROR(SUMPRODUCT((Transactions_Table[Stock Ticker]=B1740)*(Transactions_Table[Transaction]="Buy")*Transactions_Table[Total Amount])/C1740, "")</f>
        <v/>
      </c>
      <c r="F1740" s="1" t="str" cm="1">
        <f t="array" ref="F1740">IFERROR(-SUMPRODUCT((Transactions_Table[Stock Ticker]=B1740)*(Transactions_Table[Transaction]="Sell")*Transactions_Table[Total Amount])/C1740, "")</f>
        <v/>
      </c>
      <c r="H1740" s="1" t="str">
        <f t="shared" si="27"/>
        <v/>
      </c>
    </row>
    <row r="1741" spans="4:8">
      <c r="D1741" s="1" t="str" cm="1">
        <f t="array" ref="D1741">IFERROR(SUMPRODUCT((Transactions_Table[Stock Ticker]=B1741)*(Transactions_Table[Transaction]="Buy")*Transactions_Table[Total Amount])/C1741, "")</f>
        <v/>
      </c>
      <c r="F1741" s="1" t="str" cm="1">
        <f t="array" ref="F1741">IFERROR(-SUMPRODUCT((Transactions_Table[Stock Ticker]=B1741)*(Transactions_Table[Transaction]="Sell")*Transactions_Table[Total Amount])/C1741, "")</f>
        <v/>
      </c>
      <c r="H1741" s="1" t="str">
        <f t="shared" si="27"/>
        <v/>
      </c>
    </row>
    <row r="1742" spans="4:8">
      <c r="D1742" s="1" t="str" cm="1">
        <f t="array" ref="D1742">IFERROR(SUMPRODUCT((Transactions_Table[Stock Ticker]=B1742)*(Transactions_Table[Transaction]="Buy")*Transactions_Table[Total Amount])/C1742, "")</f>
        <v/>
      </c>
      <c r="F1742" s="1" t="str" cm="1">
        <f t="array" ref="F1742">IFERROR(-SUMPRODUCT((Transactions_Table[Stock Ticker]=B1742)*(Transactions_Table[Transaction]="Sell")*Transactions_Table[Total Amount])/C1742, "")</f>
        <v/>
      </c>
      <c r="H1742" s="1" t="str">
        <f t="shared" si="27"/>
        <v/>
      </c>
    </row>
    <row r="1743" spans="4:8">
      <c r="D1743" s="1" t="str" cm="1">
        <f t="array" ref="D1743">IFERROR(SUMPRODUCT((Transactions_Table[Stock Ticker]=B1743)*(Transactions_Table[Transaction]="Buy")*Transactions_Table[Total Amount])/C1743, "")</f>
        <v/>
      </c>
      <c r="F1743" s="1" t="str" cm="1">
        <f t="array" ref="F1743">IFERROR(-SUMPRODUCT((Transactions_Table[Stock Ticker]=B1743)*(Transactions_Table[Transaction]="Sell")*Transactions_Table[Total Amount])/C1743, "")</f>
        <v/>
      </c>
      <c r="H1743" s="1" t="str">
        <f t="shared" si="27"/>
        <v/>
      </c>
    </row>
    <row r="1744" spans="4:8">
      <c r="D1744" s="1" t="str" cm="1">
        <f t="array" ref="D1744">IFERROR(SUMPRODUCT((Transactions_Table[Stock Ticker]=B1744)*(Transactions_Table[Transaction]="Buy")*Transactions_Table[Total Amount])/C1744, "")</f>
        <v/>
      </c>
      <c r="F1744" s="1" t="str" cm="1">
        <f t="array" ref="F1744">IFERROR(-SUMPRODUCT((Transactions_Table[Stock Ticker]=B1744)*(Transactions_Table[Transaction]="Sell")*Transactions_Table[Total Amount])/C1744, "")</f>
        <v/>
      </c>
      <c r="H1744" s="1" t="str">
        <f t="shared" si="27"/>
        <v/>
      </c>
    </row>
    <row r="1745" spans="4:8">
      <c r="D1745" s="1" t="str" cm="1">
        <f t="array" ref="D1745">IFERROR(SUMPRODUCT((Transactions_Table[Stock Ticker]=B1745)*(Transactions_Table[Transaction]="Buy")*Transactions_Table[Total Amount])/C1745, "")</f>
        <v/>
      </c>
      <c r="F1745" s="1" t="str" cm="1">
        <f t="array" ref="F1745">IFERROR(-SUMPRODUCT((Transactions_Table[Stock Ticker]=B1745)*(Transactions_Table[Transaction]="Sell")*Transactions_Table[Total Amount])/C1745, "")</f>
        <v/>
      </c>
      <c r="H1745" s="1" t="str">
        <f t="shared" si="27"/>
        <v/>
      </c>
    </row>
    <row r="1746" spans="4:8">
      <c r="D1746" s="1" t="str" cm="1">
        <f t="array" ref="D1746">IFERROR(SUMPRODUCT((Transactions_Table[Stock Ticker]=B1746)*(Transactions_Table[Transaction]="Buy")*Transactions_Table[Total Amount])/C1746, "")</f>
        <v/>
      </c>
      <c r="F1746" s="1" t="str" cm="1">
        <f t="array" ref="F1746">IFERROR(-SUMPRODUCT((Transactions_Table[Stock Ticker]=B1746)*(Transactions_Table[Transaction]="Sell")*Transactions_Table[Total Amount])/C1746, "")</f>
        <v/>
      </c>
      <c r="H1746" s="1" t="str">
        <f t="shared" si="27"/>
        <v/>
      </c>
    </row>
    <row r="1747" spans="4:8">
      <c r="D1747" s="1" t="str" cm="1">
        <f t="array" ref="D1747">IFERROR(SUMPRODUCT((Transactions_Table[Stock Ticker]=B1747)*(Transactions_Table[Transaction]="Buy")*Transactions_Table[Total Amount])/C1747, "")</f>
        <v/>
      </c>
      <c r="F1747" s="1" t="str" cm="1">
        <f t="array" ref="F1747">IFERROR(-SUMPRODUCT((Transactions_Table[Stock Ticker]=B1747)*(Transactions_Table[Transaction]="Sell")*Transactions_Table[Total Amount])/C1747, "")</f>
        <v/>
      </c>
      <c r="H1747" s="1" t="str">
        <f t="shared" si="27"/>
        <v/>
      </c>
    </row>
    <row r="1748" spans="4:8">
      <c r="D1748" s="1" t="str" cm="1">
        <f t="array" ref="D1748">IFERROR(SUMPRODUCT((Transactions_Table[Stock Ticker]=B1748)*(Transactions_Table[Transaction]="Buy")*Transactions_Table[Total Amount])/C1748, "")</f>
        <v/>
      </c>
      <c r="F1748" s="1" t="str" cm="1">
        <f t="array" ref="F1748">IFERROR(-SUMPRODUCT((Transactions_Table[Stock Ticker]=B1748)*(Transactions_Table[Transaction]="Sell")*Transactions_Table[Total Amount])/C1748, "")</f>
        <v/>
      </c>
      <c r="H1748" s="1" t="str">
        <f t="shared" si="27"/>
        <v/>
      </c>
    </row>
    <row r="1749" spans="4:8">
      <c r="D1749" s="1" t="str" cm="1">
        <f t="array" ref="D1749">IFERROR(SUMPRODUCT((Transactions_Table[Stock Ticker]=B1749)*(Transactions_Table[Transaction]="Buy")*Transactions_Table[Total Amount])/C1749, "")</f>
        <v/>
      </c>
      <c r="F1749" s="1" t="str" cm="1">
        <f t="array" ref="F1749">IFERROR(-SUMPRODUCT((Transactions_Table[Stock Ticker]=B1749)*(Transactions_Table[Transaction]="Sell")*Transactions_Table[Total Amount])/C1749, "")</f>
        <v/>
      </c>
      <c r="H1749" s="1" t="str">
        <f t="shared" si="27"/>
        <v/>
      </c>
    </row>
    <row r="1750" spans="4:8">
      <c r="D1750" s="1" t="str" cm="1">
        <f t="array" ref="D1750">IFERROR(SUMPRODUCT((Transactions_Table[Stock Ticker]=B1750)*(Transactions_Table[Transaction]="Buy")*Transactions_Table[Total Amount])/C1750, "")</f>
        <v/>
      </c>
      <c r="F1750" s="1" t="str" cm="1">
        <f t="array" ref="F1750">IFERROR(-SUMPRODUCT((Transactions_Table[Stock Ticker]=B1750)*(Transactions_Table[Transaction]="Sell")*Transactions_Table[Total Amount])/C1750, "")</f>
        <v/>
      </c>
      <c r="H1750" s="1" t="str">
        <f t="shared" si="27"/>
        <v/>
      </c>
    </row>
    <row r="1751" spans="4:8">
      <c r="D1751" s="1" t="str" cm="1">
        <f t="array" ref="D1751">IFERROR(SUMPRODUCT((Transactions_Table[Stock Ticker]=B1751)*(Transactions_Table[Transaction]="Buy")*Transactions_Table[Total Amount])/C1751, "")</f>
        <v/>
      </c>
      <c r="F1751" s="1" t="str" cm="1">
        <f t="array" ref="F1751">IFERROR(-SUMPRODUCT((Transactions_Table[Stock Ticker]=B1751)*(Transactions_Table[Transaction]="Sell")*Transactions_Table[Total Amount])/C1751, "")</f>
        <v/>
      </c>
      <c r="H1751" s="1" t="str">
        <f t="shared" si="27"/>
        <v/>
      </c>
    </row>
    <row r="1752" spans="4:8">
      <c r="D1752" s="1" t="str" cm="1">
        <f t="array" ref="D1752">IFERROR(SUMPRODUCT((Transactions_Table[Stock Ticker]=B1752)*(Transactions_Table[Transaction]="Buy")*Transactions_Table[Total Amount])/C1752, "")</f>
        <v/>
      </c>
      <c r="F1752" s="1" t="str" cm="1">
        <f t="array" ref="F1752">IFERROR(-SUMPRODUCT((Transactions_Table[Stock Ticker]=B1752)*(Transactions_Table[Transaction]="Sell")*Transactions_Table[Total Amount])/C1752, "")</f>
        <v/>
      </c>
      <c r="H1752" s="1" t="str">
        <f t="shared" si="27"/>
        <v/>
      </c>
    </row>
    <row r="1753" spans="4:8">
      <c r="D1753" s="1" t="str" cm="1">
        <f t="array" ref="D1753">IFERROR(SUMPRODUCT((Transactions_Table[Stock Ticker]=B1753)*(Transactions_Table[Transaction]="Buy")*Transactions_Table[Total Amount])/C1753, "")</f>
        <v/>
      </c>
      <c r="F1753" s="1" t="str" cm="1">
        <f t="array" ref="F1753">IFERROR(-SUMPRODUCT((Transactions_Table[Stock Ticker]=B1753)*(Transactions_Table[Transaction]="Sell")*Transactions_Table[Total Amount])/C1753, "")</f>
        <v/>
      </c>
      <c r="H1753" s="1" t="str">
        <f t="shared" si="27"/>
        <v/>
      </c>
    </row>
    <row r="1754" spans="4:8">
      <c r="D1754" s="1" t="str" cm="1">
        <f t="array" ref="D1754">IFERROR(SUMPRODUCT((Transactions_Table[Stock Ticker]=B1754)*(Transactions_Table[Transaction]="Buy")*Transactions_Table[Total Amount])/C1754, "")</f>
        <v/>
      </c>
      <c r="F1754" s="1" t="str" cm="1">
        <f t="array" ref="F1754">IFERROR(-SUMPRODUCT((Transactions_Table[Stock Ticker]=B1754)*(Transactions_Table[Transaction]="Sell")*Transactions_Table[Total Amount])/C1754, "")</f>
        <v/>
      </c>
      <c r="H1754" s="1" t="str">
        <f t="shared" si="27"/>
        <v/>
      </c>
    </row>
    <row r="1755" spans="4:8">
      <c r="D1755" s="1" t="str" cm="1">
        <f t="array" ref="D1755">IFERROR(SUMPRODUCT((Transactions_Table[Stock Ticker]=B1755)*(Transactions_Table[Transaction]="Buy")*Transactions_Table[Total Amount])/C1755, "")</f>
        <v/>
      </c>
      <c r="F1755" s="1" t="str" cm="1">
        <f t="array" ref="F1755">IFERROR(-SUMPRODUCT((Transactions_Table[Stock Ticker]=B1755)*(Transactions_Table[Transaction]="Sell")*Transactions_Table[Total Amount])/C1755, "")</f>
        <v/>
      </c>
      <c r="H1755" s="1" t="str">
        <f t="shared" si="27"/>
        <v/>
      </c>
    </row>
    <row r="1756" spans="4:8">
      <c r="D1756" s="1" t="str" cm="1">
        <f t="array" ref="D1756">IFERROR(SUMPRODUCT((Transactions_Table[Stock Ticker]=B1756)*(Transactions_Table[Transaction]="Buy")*Transactions_Table[Total Amount])/C1756, "")</f>
        <v/>
      </c>
      <c r="F1756" s="1" t="str" cm="1">
        <f t="array" ref="F1756">IFERROR(-SUMPRODUCT((Transactions_Table[Stock Ticker]=B1756)*(Transactions_Table[Transaction]="Sell")*Transactions_Table[Total Amount])/C1756, "")</f>
        <v/>
      </c>
      <c r="H1756" s="1" t="str">
        <f t="shared" si="27"/>
        <v/>
      </c>
    </row>
    <row r="1757" spans="4:8">
      <c r="D1757" s="1" t="str" cm="1">
        <f t="array" ref="D1757">IFERROR(SUMPRODUCT((Transactions_Table[Stock Ticker]=B1757)*(Transactions_Table[Transaction]="Buy")*Transactions_Table[Total Amount])/C1757, "")</f>
        <v/>
      </c>
      <c r="F1757" s="1" t="str" cm="1">
        <f t="array" ref="F1757">IFERROR(-SUMPRODUCT((Transactions_Table[Stock Ticker]=B1757)*(Transactions_Table[Transaction]="Sell")*Transactions_Table[Total Amount])/C1757, "")</f>
        <v/>
      </c>
      <c r="H1757" s="1" t="str">
        <f t="shared" si="27"/>
        <v/>
      </c>
    </row>
    <row r="1758" spans="4:8">
      <c r="D1758" s="1" t="str" cm="1">
        <f t="array" ref="D1758">IFERROR(SUMPRODUCT((Transactions_Table[Stock Ticker]=B1758)*(Transactions_Table[Transaction]="Buy")*Transactions_Table[Total Amount])/C1758, "")</f>
        <v/>
      </c>
      <c r="F1758" s="1" t="str" cm="1">
        <f t="array" ref="F1758">IFERROR(-SUMPRODUCT((Transactions_Table[Stock Ticker]=B1758)*(Transactions_Table[Transaction]="Sell")*Transactions_Table[Total Amount])/C1758, "")</f>
        <v/>
      </c>
      <c r="H1758" s="1" t="str">
        <f t="shared" si="27"/>
        <v/>
      </c>
    </row>
    <row r="1759" spans="4:8">
      <c r="D1759" s="1" t="str" cm="1">
        <f t="array" ref="D1759">IFERROR(SUMPRODUCT((Transactions_Table[Stock Ticker]=B1759)*(Transactions_Table[Transaction]="Buy")*Transactions_Table[Total Amount])/C1759, "")</f>
        <v/>
      </c>
      <c r="F1759" s="1" t="str" cm="1">
        <f t="array" ref="F1759">IFERROR(-SUMPRODUCT((Transactions_Table[Stock Ticker]=B1759)*(Transactions_Table[Transaction]="Sell")*Transactions_Table[Total Amount])/C1759, "")</f>
        <v/>
      </c>
      <c r="H1759" s="1" t="str">
        <f t="shared" si="27"/>
        <v/>
      </c>
    </row>
    <row r="1760" spans="4:8">
      <c r="D1760" s="1" t="str" cm="1">
        <f t="array" ref="D1760">IFERROR(SUMPRODUCT((Transactions_Table[Stock Ticker]=B1760)*(Transactions_Table[Transaction]="Buy")*Transactions_Table[Total Amount])/C1760, "")</f>
        <v/>
      </c>
      <c r="F1760" s="1" t="str" cm="1">
        <f t="array" ref="F1760">IFERROR(-SUMPRODUCT((Transactions_Table[Stock Ticker]=B1760)*(Transactions_Table[Transaction]="Sell")*Transactions_Table[Total Amount])/C1760, "")</f>
        <v/>
      </c>
      <c r="H1760" s="1" t="str">
        <f t="shared" si="27"/>
        <v/>
      </c>
    </row>
    <row r="1761" spans="4:8">
      <c r="D1761" s="1" t="str" cm="1">
        <f t="array" ref="D1761">IFERROR(SUMPRODUCT((Transactions_Table[Stock Ticker]=B1761)*(Transactions_Table[Transaction]="Buy")*Transactions_Table[Total Amount])/C1761, "")</f>
        <v/>
      </c>
      <c r="F1761" s="1" t="str" cm="1">
        <f t="array" ref="F1761">IFERROR(-SUMPRODUCT((Transactions_Table[Stock Ticker]=B1761)*(Transactions_Table[Transaction]="Sell")*Transactions_Table[Total Amount])/C1761, "")</f>
        <v/>
      </c>
      <c r="H1761" s="1" t="str">
        <f t="shared" si="27"/>
        <v/>
      </c>
    </row>
    <row r="1762" spans="4:8">
      <c r="D1762" s="1" t="str" cm="1">
        <f t="array" ref="D1762">IFERROR(SUMPRODUCT((Transactions_Table[Stock Ticker]=B1762)*(Transactions_Table[Transaction]="Buy")*Transactions_Table[Total Amount])/C1762, "")</f>
        <v/>
      </c>
      <c r="F1762" s="1" t="str" cm="1">
        <f t="array" ref="F1762">IFERROR(-SUMPRODUCT((Transactions_Table[Stock Ticker]=B1762)*(Transactions_Table[Transaction]="Sell")*Transactions_Table[Total Amount])/C1762, "")</f>
        <v/>
      </c>
      <c r="H1762" s="1" t="str">
        <f t="shared" si="27"/>
        <v/>
      </c>
    </row>
    <row r="1763" spans="4:8">
      <c r="D1763" s="1" t="str" cm="1">
        <f t="array" ref="D1763">IFERROR(SUMPRODUCT((Transactions_Table[Stock Ticker]=B1763)*(Transactions_Table[Transaction]="Buy")*Transactions_Table[Total Amount])/C1763, "")</f>
        <v/>
      </c>
      <c r="F1763" s="1" t="str" cm="1">
        <f t="array" ref="F1763">IFERROR(-SUMPRODUCT((Transactions_Table[Stock Ticker]=B1763)*(Transactions_Table[Transaction]="Sell")*Transactions_Table[Total Amount])/C1763, "")</f>
        <v/>
      </c>
      <c r="H1763" s="1" t="str">
        <f t="shared" si="27"/>
        <v/>
      </c>
    </row>
    <row r="1764" spans="4:8">
      <c r="D1764" s="1" t="str" cm="1">
        <f t="array" ref="D1764">IFERROR(SUMPRODUCT((Transactions_Table[Stock Ticker]=B1764)*(Transactions_Table[Transaction]="Buy")*Transactions_Table[Total Amount])/C1764, "")</f>
        <v/>
      </c>
      <c r="F1764" s="1" t="str" cm="1">
        <f t="array" ref="F1764">IFERROR(-SUMPRODUCT((Transactions_Table[Stock Ticker]=B1764)*(Transactions_Table[Transaction]="Sell")*Transactions_Table[Total Amount])/C1764, "")</f>
        <v/>
      </c>
      <c r="H1764" s="1" t="str">
        <f t="shared" si="27"/>
        <v/>
      </c>
    </row>
    <row r="1765" spans="4:8">
      <c r="D1765" s="1" t="str" cm="1">
        <f t="array" ref="D1765">IFERROR(SUMPRODUCT((Transactions_Table[Stock Ticker]=B1765)*(Transactions_Table[Transaction]="Buy")*Transactions_Table[Total Amount])/C1765, "")</f>
        <v/>
      </c>
      <c r="F1765" s="1" t="str" cm="1">
        <f t="array" ref="F1765">IFERROR(-SUMPRODUCT((Transactions_Table[Stock Ticker]=B1765)*(Transactions_Table[Transaction]="Sell")*Transactions_Table[Total Amount])/C1765, "")</f>
        <v/>
      </c>
      <c r="H1765" s="1" t="str">
        <f t="shared" si="27"/>
        <v/>
      </c>
    </row>
    <row r="1766" spans="4:8">
      <c r="D1766" s="1" t="str" cm="1">
        <f t="array" ref="D1766">IFERROR(SUMPRODUCT((Transactions_Table[Stock Ticker]=B1766)*(Transactions_Table[Transaction]="Buy")*Transactions_Table[Total Amount])/C1766, "")</f>
        <v/>
      </c>
      <c r="F1766" s="1" t="str" cm="1">
        <f t="array" ref="F1766">IFERROR(-SUMPRODUCT((Transactions_Table[Stock Ticker]=B1766)*(Transactions_Table[Transaction]="Sell")*Transactions_Table[Total Amount])/C1766, "")</f>
        <v/>
      </c>
      <c r="H1766" s="1" t="str">
        <f t="shared" si="27"/>
        <v/>
      </c>
    </row>
    <row r="1767" spans="4:8">
      <c r="D1767" s="1" t="str" cm="1">
        <f t="array" ref="D1767">IFERROR(SUMPRODUCT((Transactions_Table[Stock Ticker]=B1767)*(Transactions_Table[Transaction]="Buy")*Transactions_Table[Total Amount])/C1767, "")</f>
        <v/>
      </c>
      <c r="F1767" s="1" t="str" cm="1">
        <f t="array" ref="F1767">IFERROR(-SUMPRODUCT((Transactions_Table[Stock Ticker]=B1767)*(Transactions_Table[Transaction]="Sell")*Transactions_Table[Total Amount])/C1767, "")</f>
        <v/>
      </c>
      <c r="H1767" s="1" t="str">
        <f t="shared" si="27"/>
        <v/>
      </c>
    </row>
    <row r="1768" spans="4:8">
      <c r="D1768" s="1" t="str" cm="1">
        <f t="array" ref="D1768">IFERROR(SUMPRODUCT((Transactions_Table[Stock Ticker]=B1768)*(Transactions_Table[Transaction]="Buy")*Transactions_Table[Total Amount])/C1768, "")</f>
        <v/>
      </c>
      <c r="F1768" s="1" t="str" cm="1">
        <f t="array" ref="F1768">IFERROR(-SUMPRODUCT((Transactions_Table[Stock Ticker]=B1768)*(Transactions_Table[Transaction]="Sell")*Transactions_Table[Total Amount])/C1768, "")</f>
        <v/>
      </c>
      <c r="H1768" s="1" t="str">
        <f t="shared" si="27"/>
        <v/>
      </c>
    </row>
    <row r="1769" spans="4:8">
      <c r="D1769" s="1" t="str" cm="1">
        <f t="array" ref="D1769">IFERROR(SUMPRODUCT((Transactions_Table[Stock Ticker]=B1769)*(Transactions_Table[Transaction]="Buy")*Transactions_Table[Total Amount])/C1769, "")</f>
        <v/>
      </c>
      <c r="F1769" s="1" t="str" cm="1">
        <f t="array" ref="F1769">IFERROR(-SUMPRODUCT((Transactions_Table[Stock Ticker]=B1769)*(Transactions_Table[Transaction]="Sell")*Transactions_Table[Total Amount])/C1769, "")</f>
        <v/>
      </c>
      <c r="H1769" s="1" t="str">
        <f t="shared" si="27"/>
        <v/>
      </c>
    </row>
    <row r="1770" spans="4:8">
      <c r="D1770" s="1" t="str" cm="1">
        <f t="array" ref="D1770">IFERROR(SUMPRODUCT((Transactions_Table[Stock Ticker]=B1770)*(Transactions_Table[Transaction]="Buy")*Transactions_Table[Total Amount])/C1770, "")</f>
        <v/>
      </c>
      <c r="F1770" s="1" t="str" cm="1">
        <f t="array" ref="F1770">IFERROR(-SUMPRODUCT((Transactions_Table[Stock Ticker]=B1770)*(Transactions_Table[Transaction]="Sell")*Transactions_Table[Total Amount])/C1770, "")</f>
        <v/>
      </c>
      <c r="H1770" s="1" t="str">
        <f t="shared" si="27"/>
        <v/>
      </c>
    </row>
    <row r="1771" spans="4:8">
      <c r="D1771" s="1" t="str" cm="1">
        <f t="array" ref="D1771">IFERROR(SUMPRODUCT((Transactions_Table[Stock Ticker]=B1771)*(Transactions_Table[Transaction]="Buy")*Transactions_Table[Total Amount])/C1771, "")</f>
        <v/>
      </c>
      <c r="F1771" s="1" t="str" cm="1">
        <f t="array" ref="F1771">IFERROR(-SUMPRODUCT((Transactions_Table[Stock Ticker]=B1771)*(Transactions_Table[Transaction]="Sell")*Transactions_Table[Total Amount])/C1771, "")</f>
        <v/>
      </c>
      <c r="H1771" s="1" t="str">
        <f t="shared" si="27"/>
        <v/>
      </c>
    </row>
    <row r="1772" spans="4:8">
      <c r="D1772" s="1" t="str" cm="1">
        <f t="array" ref="D1772">IFERROR(SUMPRODUCT((Transactions_Table[Stock Ticker]=B1772)*(Transactions_Table[Transaction]="Buy")*Transactions_Table[Total Amount])/C1772, "")</f>
        <v/>
      </c>
      <c r="F1772" s="1" t="str" cm="1">
        <f t="array" ref="F1772">IFERROR(-SUMPRODUCT((Transactions_Table[Stock Ticker]=B1772)*(Transactions_Table[Transaction]="Sell")*Transactions_Table[Total Amount])/C1772, "")</f>
        <v/>
      </c>
      <c r="H1772" s="1" t="str">
        <f t="shared" si="27"/>
        <v/>
      </c>
    </row>
    <row r="1773" spans="4:8">
      <c r="D1773" s="1" t="str" cm="1">
        <f t="array" ref="D1773">IFERROR(SUMPRODUCT((Transactions_Table[Stock Ticker]=B1773)*(Transactions_Table[Transaction]="Buy")*Transactions_Table[Total Amount])/C1773, "")</f>
        <v/>
      </c>
      <c r="F1773" s="1" t="str" cm="1">
        <f t="array" ref="F1773">IFERROR(-SUMPRODUCT((Transactions_Table[Stock Ticker]=B1773)*(Transactions_Table[Transaction]="Sell")*Transactions_Table[Total Amount])/C1773, "")</f>
        <v/>
      </c>
      <c r="H1773" s="1" t="str">
        <f t="shared" si="27"/>
        <v/>
      </c>
    </row>
    <row r="1774" spans="4:8">
      <c r="D1774" s="1" t="str" cm="1">
        <f t="array" ref="D1774">IFERROR(SUMPRODUCT((Transactions_Table[Stock Ticker]=B1774)*(Transactions_Table[Transaction]="Buy")*Transactions_Table[Total Amount])/C1774, "")</f>
        <v/>
      </c>
      <c r="F1774" s="1" t="str" cm="1">
        <f t="array" ref="F1774">IFERROR(-SUMPRODUCT((Transactions_Table[Stock Ticker]=B1774)*(Transactions_Table[Transaction]="Sell")*Transactions_Table[Total Amount])/C1774, "")</f>
        <v/>
      </c>
      <c r="H1774" s="1" t="str">
        <f t="shared" si="27"/>
        <v/>
      </c>
    </row>
    <row r="1775" spans="4:8">
      <c r="D1775" s="1" t="str" cm="1">
        <f t="array" ref="D1775">IFERROR(SUMPRODUCT((Transactions_Table[Stock Ticker]=B1775)*(Transactions_Table[Transaction]="Buy")*Transactions_Table[Total Amount])/C1775, "")</f>
        <v/>
      </c>
      <c r="F1775" s="1" t="str" cm="1">
        <f t="array" ref="F1775">IFERROR(-SUMPRODUCT((Transactions_Table[Stock Ticker]=B1775)*(Transactions_Table[Transaction]="Sell")*Transactions_Table[Total Amount])/C1775, "")</f>
        <v/>
      </c>
      <c r="H1775" s="1" t="str">
        <f t="shared" si="27"/>
        <v/>
      </c>
    </row>
    <row r="1776" spans="4:8">
      <c r="D1776" s="1" t="str" cm="1">
        <f t="array" ref="D1776">IFERROR(SUMPRODUCT((Transactions_Table[Stock Ticker]=B1776)*(Transactions_Table[Transaction]="Buy")*Transactions_Table[Total Amount])/C1776, "")</f>
        <v/>
      </c>
      <c r="F1776" s="1" t="str" cm="1">
        <f t="array" ref="F1776">IFERROR(-SUMPRODUCT((Transactions_Table[Stock Ticker]=B1776)*(Transactions_Table[Transaction]="Sell")*Transactions_Table[Total Amount])/C1776, "")</f>
        <v/>
      </c>
      <c r="H1776" s="1" t="str">
        <f t="shared" si="27"/>
        <v/>
      </c>
    </row>
    <row r="1777" spans="4:8">
      <c r="D1777" s="1" t="str" cm="1">
        <f t="array" ref="D1777">IFERROR(SUMPRODUCT((Transactions_Table[Stock Ticker]=B1777)*(Transactions_Table[Transaction]="Buy")*Transactions_Table[Total Amount])/C1777, "")</f>
        <v/>
      </c>
      <c r="F1777" s="1" t="str" cm="1">
        <f t="array" ref="F1777">IFERROR(-SUMPRODUCT((Transactions_Table[Stock Ticker]=B1777)*(Transactions_Table[Transaction]="Sell")*Transactions_Table[Total Amount])/C1777, "")</f>
        <v/>
      </c>
      <c r="H1777" s="1" t="str">
        <f t="shared" si="27"/>
        <v/>
      </c>
    </row>
    <row r="1778" spans="4:8">
      <c r="D1778" s="1" t="str" cm="1">
        <f t="array" ref="D1778">IFERROR(SUMPRODUCT((Transactions_Table[Stock Ticker]=B1778)*(Transactions_Table[Transaction]="Buy")*Transactions_Table[Total Amount])/C1778, "")</f>
        <v/>
      </c>
      <c r="F1778" s="1" t="str" cm="1">
        <f t="array" ref="F1778">IFERROR(-SUMPRODUCT((Transactions_Table[Stock Ticker]=B1778)*(Transactions_Table[Transaction]="Sell")*Transactions_Table[Total Amount])/C1778, "")</f>
        <v/>
      </c>
      <c r="H1778" s="1" t="str">
        <f t="shared" si="27"/>
        <v/>
      </c>
    </row>
    <row r="1779" spans="4:8">
      <c r="D1779" s="1" t="str" cm="1">
        <f t="array" ref="D1779">IFERROR(SUMPRODUCT((Transactions_Table[Stock Ticker]=B1779)*(Transactions_Table[Transaction]="Buy")*Transactions_Table[Total Amount])/C1779, "")</f>
        <v/>
      </c>
      <c r="F1779" s="1" t="str" cm="1">
        <f t="array" ref="F1779">IFERROR(-SUMPRODUCT((Transactions_Table[Stock Ticker]=B1779)*(Transactions_Table[Transaction]="Sell")*Transactions_Table[Total Amount])/C1779, "")</f>
        <v/>
      </c>
      <c r="H1779" s="1" t="str">
        <f t="shared" si="27"/>
        <v/>
      </c>
    </row>
    <row r="1780" spans="4:8">
      <c r="D1780" s="1" t="str" cm="1">
        <f t="array" ref="D1780">IFERROR(SUMPRODUCT((Transactions_Table[Stock Ticker]=B1780)*(Transactions_Table[Transaction]="Buy")*Transactions_Table[Total Amount])/C1780, "")</f>
        <v/>
      </c>
      <c r="F1780" s="1" t="str" cm="1">
        <f t="array" ref="F1780">IFERROR(-SUMPRODUCT((Transactions_Table[Stock Ticker]=B1780)*(Transactions_Table[Transaction]="Sell")*Transactions_Table[Total Amount])/C1780, "")</f>
        <v/>
      </c>
      <c r="H1780" s="1" t="str">
        <f t="shared" si="27"/>
        <v/>
      </c>
    </row>
    <row r="1781" spans="4:8">
      <c r="D1781" s="1" t="str" cm="1">
        <f t="array" ref="D1781">IFERROR(SUMPRODUCT((Transactions_Table[Stock Ticker]=B1781)*(Transactions_Table[Transaction]="Buy")*Transactions_Table[Total Amount])/C1781, "")</f>
        <v/>
      </c>
      <c r="F1781" s="1" t="str" cm="1">
        <f t="array" ref="F1781">IFERROR(-SUMPRODUCT((Transactions_Table[Stock Ticker]=B1781)*(Transactions_Table[Transaction]="Sell")*Transactions_Table[Total Amount])/C1781, "")</f>
        <v/>
      </c>
      <c r="H1781" s="1" t="str">
        <f t="shared" si="27"/>
        <v/>
      </c>
    </row>
    <row r="1782" spans="4:8">
      <c r="D1782" s="1" t="str" cm="1">
        <f t="array" ref="D1782">IFERROR(SUMPRODUCT((Transactions_Table[Stock Ticker]=B1782)*(Transactions_Table[Transaction]="Buy")*Transactions_Table[Total Amount])/C1782, "")</f>
        <v/>
      </c>
      <c r="F1782" s="1" t="str" cm="1">
        <f t="array" ref="F1782">IFERROR(-SUMPRODUCT((Transactions_Table[Stock Ticker]=B1782)*(Transactions_Table[Transaction]="Sell")*Transactions_Table[Total Amount])/C1782, "")</f>
        <v/>
      </c>
      <c r="H1782" s="1" t="str">
        <f t="shared" si="27"/>
        <v/>
      </c>
    </row>
    <row r="1783" spans="4:8">
      <c r="D1783" s="1" t="str" cm="1">
        <f t="array" ref="D1783">IFERROR(SUMPRODUCT((Transactions_Table[Stock Ticker]=B1783)*(Transactions_Table[Transaction]="Buy")*Transactions_Table[Total Amount])/C1783, "")</f>
        <v/>
      </c>
      <c r="F1783" s="1" t="str" cm="1">
        <f t="array" ref="F1783">IFERROR(-SUMPRODUCT((Transactions_Table[Stock Ticker]=B1783)*(Transactions_Table[Transaction]="Sell")*Transactions_Table[Total Amount])/C1783, "")</f>
        <v/>
      </c>
      <c r="H1783" s="1" t="str">
        <f t="shared" si="27"/>
        <v/>
      </c>
    </row>
    <row r="1784" spans="4:8">
      <c r="D1784" s="1" t="str" cm="1">
        <f t="array" ref="D1784">IFERROR(SUMPRODUCT((Transactions_Table[Stock Ticker]=B1784)*(Transactions_Table[Transaction]="Buy")*Transactions_Table[Total Amount])/C1784, "")</f>
        <v/>
      </c>
      <c r="F1784" s="1" t="str" cm="1">
        <f t="array" ref="F1784">IFERROR(-SUMPRODUCT((Transactions_Table[Stock Ticker]=B1784)*(Transactions_Table[Transaction]="Sell")*Transactions_Table[Total Amount])/C1784, "")</f>
        <v/>
      </c>
      <c r="H1784" s="1" t="str">
        <f t="shared" si="27"/>
        <v/>
      </c>
    </row>
    <row r="1785" spans="4:8">
      <c r="D1785" s="1" t="str" cm="1">
        <f t="array" ref="D1785">IFERROR(SUMPRODUCT((Transactions_Table[Stock Ticker]=B1785)*(Transactions_Table[Transaction]="Buy")*Transactions_Table[Total Amount])/C1785, "")</f>
        <v/>
      </c>
      <c r="F1785" s="1" t="str" cm="1">
        <f t="array" ref="F1785">IFERROR(-SUMPRODUCT((Transactions_Table[Stock Ticker]=B1785)*(Transactions_Table[Transaction]="Sell")*Transactions_Table[Total Amount])/C1785, "")</f>
        <v/>
      </c>
      <c r="H1785" s="1" t="str">
        <f t="shared" si="27"/>
        <v/>
      </c>
    </row>
    <row r="1786" spans="4:8">
      <c r="D1786" s="1" t="str" cm="1">
        <f t="array" ref="D1786">IFERROR(SUMPRODUCT((Transactions_Table[Stock Ticker]=B1786)*(Transactions_Table[Transaction]="Buy")*Transactions_Table[Total Amount])/C1786, "")</f>
        <v/>
      </c>
      <c r="F1786" s="1" t="str" cm="1">
        <f t="array" ref="F1786">IFERROR(-SUMPRODUCT((Transactions_Table[Stock Ticker]=B1786)*(Transactions_Table[Transaction]="Sell")*Transactions_Table[Total Amount])/C1786, "")</f>
        <v/>
      </c>
      <c r="H1786" s="1" t="str">
        <f t="shared" si="27"/>
        <v/>
      </c>
    </row>
    <row r="1787" spans="4:8">
      <c r="D1787" s="1" t="str" cm="1">
        <f t="array" ref="D1787">IFERROR(SUMPRODUCT((Transactions_Table[Stock Ticker]=B1787)*(Transactions_Table[Transaction]="Buy")*Transactions_Table[Total Amount])/C1787, "")</f>
        <v/>
      </c>
      <c r="F1787" s="1" t="str" cm="1">
        <f t="array" ref="F1787">IFERROR(-SUMPRODUCT((Transactions_Table[Stock Ticker]=B1787)*(Transactions_Table[Transaction]="Sell")*Transactions_Table[Total Amount])/C1787, "")</f>
        <v/>
      </c>
      <c r="H1787" s="1" t="str">
        <f t="shared" si="27"/>
        <v/>
      </c>
    </row>
    <row r="1788" spans="4:8">
      <c r="D1788" s="1" t="str" cm="1">
        <f t="array" ref="D1788">IFERROR(SUMPRODUCT((Transactions_Table[Stock Ticker]=B1788)*(Transactions_Table[Transaction]="Buy")*Transactions_Table[Total Amount])/C1788, "")</f>
        <v/>
      </c>
      <c r="F1788" s="1" t="str" cm="1">
        <f t="array" ref="F1788">IFERROR(-SUMPRODUCT((Transactions_Table[Stock Ticker]=B1788)*(Transactions_Table[Transaction]="Sell")*Transactions_Table[Total Amount])/C1788, "")</f>
        <v/>
      </c>
      <c r="H1788" s="1" t="str">
        <f t="shared" si="27"/>
        <v/>
      </c>
    </row>
    <row r="1789" spans="4:8">
      <c r="D1789" s="1" t="str" cm="1">
        <f t="array" ref="D1789">IFERROR(SUMPRODUCT((Transactions_Table[Stock Ticker]=B1789)*(Transactions_Table[Transaction]="Buy")*Transactions_Table[Total Amount])/C1789, "")</f>
        <v/>
      </c>
      <c r="F1789" s="1" t="str" cm="1">
        <f t="array" ref="F1789">IFERROR(-SUMPRODUCT((Transactions_Table[Stock Ticker]=B1789)*(Transactions_Table[Transaction]="Sell")*Transactions_Table[Total Amount])/C1789, "")</f>
        <v/>
      </c>
      <c r="H1789" s="1" t="str">
        <f t="shared" si="27"/>
        <v/>
      </c>
    </row>
    <row r="1790" spans="4:8">
      <c r="D1790" s="1" t="str" cm="1">
        <f t="array" ref="D1790">IFERROR(SUMPRODUCT((Transactions_Table[Stock Ticker]=B1790)*(Transactions_Table[Transaction]="Buy")*Transactions_Table[Total Amount])/C1790, "")</f>
        <v/>
      </c>
      <c r="F1790" s="1" t="str" cm="1">
        <f t="array" ref="F1790">IFERROR(-SUMPRODUCT((Transactions_Table[Stock Ticker]=B1790)*(Transactions_Table[Transaction]="Sell")*Transactions_Table[Total Amount])/C1790, "")</f>
        <v/>
      </c>
      <c r="H1790" s="1" t="str">
        <f t="shared" si="27"/>
        <v/>
      </c>
    </row>
    <row r="1791" spans="4:8">
      <c r="D1791" s="1" t="str" cm="1">
        <f t="array" ref="D1791">IFERROR(SUMPRODUCT((Transactions_Table[Stock Ticker]=B1791)*(Transactions_Table[Transaction]="Buy")*Transactions_Table[Total Amount])/C1791, "")</f>
        <v/>
      </c>
      <c r="F1791" s="1" t="str" cm="1">
        <f t="array" ref="F1791">IFERROR(-SUMPRODUCT((Transactions_Table[Stock Ticker]=B1791)*(Transactions_Table[Transaction]="Sell")*Transactions_Table[Total Amount])/C1791, "")</f>
        <v/>
      </c>
      <c r="H1791" s="1" t="str">
        <f t="shared" si="27"/>
        <v/>
      </c>
    </row>
    <row r="1792" spans="4:8">
      <c r="D1792" s="1" t="str" cm="1">
        <f t="array" ref="D1792">IFERROR(SUMPRODUCT((Transactions_Table[Stock Ticker]=B1792)*(Transactions_Table[Transaction]="Buy")*Transactions_Table[Total Amount])/C1792, "")</f>
        <v/>
      </c>
      <c r="F1792" s="1" t="str" cm="1">
        <f t="array" ref="F1792">IFERROR(-SUMPRODUCT((Transactions_Table[Stock Ticker]=B1792)*(Transactions_Table[Transaction]="Sell")*Transactions_Table[Total Amount])/C1792, "")</f>
        <v/>
      </c>
      <c r="H1792" s="1" t="str">
        <f t="shared" si="27"/>
        <v/>
      </c>
    </row>
    <row r="1793" spans="4:8">
      <c r="D1793" s="1" t="str" cm="1">
        <f t="array" ref="D1793">IFERROR(SUMPRODUCT((Transactions_Table[Stock Ticker]=B1793)*(Transactions_Table[Transaction]="Buy")*Transactions_Table[Total Amount])/C1793, "")</f>
        <v/>
      </c>
      <c r="F1793" s="1" t="str" cm="1">
        <f t="array" ref="F1793">IFERROR(-SUMPRODUCT((Transactions_Table[Stock Ticker]=B1793)*(Transactions_Table[Transaction]="Sell")*Transactions_Table[Total Amount])/C1793, "")</f>
        <v/>
      </c>
      <c r="H1793" s="1" t="str">
        <f t="shared" si="27"/>
        <v/>
      </c>
    </row>
    <row r="1794" spans="4:8">
      <c r="D1794" s="1" t="str" cm="1">
        <f t="array" ref="D1794">IFERROR(SUMPRODUCT((Transactions_Table[Stock Ticker]=B1794)*(Transactions_Table[Transaction]="Buy")*Transactions_Table[Total Amount])/C1794, "")</f>
        <v/>
      </c>
      <c r="F1794" s="1" t="str" cm="1">
        <f t="array" ref="F1794">IFERROR(-SUMPRODUCT((Transactions_Table[Stock Ticker]=B1794)*(Transactions_Table[Transaction]="Sell")*Transactions_Table[Total Amount])/C1794, "")</f>
        <v/>
      </c>
      <c r="H1794" s="1" t="str">
        <f t="shared" si="27"/>
        <v/>
      </c>
    </row>
    <row r="1795" spans="4:8">
      <c r="D1795" s="1" t="str" cm="1">
        <f t="array" ref="D1795">IFERROR(SUMPRODUCT((Transactions_Table[Stock Ticker]=B1795)*(Transactions_Table[Transaction]="Buy")*Transactions_Table[Total Amount])/C1795, "")</f>
        <v/>
      </c>
      <c r="F1795" s="1" t="str" cm="1">
        <f t="array" ref="F1795">IFERROR(-SUMPRODUCT((Transactions_Table[Stock Ticker]=B1795)*(Transactions_Table[Transaction]="Sell")*Transactions_Table[Total Amount])/C1795, "")</f>
        <v/>
      </c>
      <c r="H1795" s="1" t="str">
        <f t="shared" si="27"/>
        <v/>
      </c>
    </row>
    <row r="1796" spans="4:8">
      <c r="D1796" s="1" t="str" cm="1">
        <f t="array" ref="D1796">IFERROR(SUMPRODUCT((Transactions_Table[Stock Ticker]=B1796)*(Transactions_Table[Transaction]="Buy")*Transactions_Table[Total Amount])/C1796, "")</f>
        <v/>
      </c>
      <c r="F1796" s="1" t="str" cm="1">
        <f t="array" ref="F1796">IFERROR(-SUMPRODUCT((Transactions_Table[Stock Ticker]=B1796)*(Transactions_Table[Transaction]="Sell")*Transactions_Table[Total Amount])/C1796, "")</f>
        <v/>
      </c>
      <c r="H1796" s="1" t="str">
        <f t="shared" si="27"/>
        <v/>
      </c>
    </row>
    <row r="1797" spans="4:8">
      <c r="D1797" s="1" t="str" cm="1">
        <f t="array" ref="D1797">IFERROR(SUMPRODUCT((Transactions_Table[Stock Ticker]=B1797)*(Transactions_Table[Transaction]="Buy")*Transactions_Table[Total Amount])/C1797, "")</f>
        <v/>
      </c>
      <c r="F1797" s="1" t="str" cm="1">
        <f t="array" ref="F1797">IFERROR(-SUMPRODUCT((Transactions_Table[Stock Ticker]=B1797)*(Transactions_Table[Transaction]="Sell")*Transactions_Table[Total Amount])/C1797, "")</f>
        <v/>
      </c>
      <c r="H1797" s="1" t="str">
        <f t="shared" ref="H1797:H1860" si="28">IFERROR((E1797*(F1797-D1797))+G1797, "")</f>
        <v/>
      </c>
    </row>
    <row r="1798" spans="4:8">
      <c r="D1798" s="1" t="str" cm="1">
        <f t="array" ref="D1798">IFERROR(SUMPRODUCT((Transactions_Table[Stock Ticker]=B1798)*(Transactions_Table[Transaction]="Buy")*Transactions_Table[Total Amount])/C1798, "")</f>
        <v/>
      </c>
      <c r="F1798" s="1" t="str" cm="1">
        <f t="array" ref="F1798">IFERROR(-SUMPRODUCT((Transactions_Table[Stock Ticker]=B1798)*(Transactions_Table[Transaction]="Sell")*Transactions_Table[Total Amount])/C1798, "")</f>
        <v/>
      </c>
      <c r="H1798" s="1" t="str">
        <f t="shared" si="28"/>
        <v/>
      </c>
    </row>
    <row r="1799" spans="4:8">
      <c r="D1799" s="1" t="str" cm="1">
        <f t="array" ref="D1799">IFERROR(SUMPRODUCT((Transactions_Table[Stock Ticker]=B1799)*(Transactions_Table[Transaction]="Buy")*Transactions_Table[Total Amount])/C1799, "")</f>
        <v/>
      </c>
      <c r="F1799" s="1" t="str" cm="1">
        <f t="array" ref="F1799">IFERROR(-SUMPRODUCT((Transactions_Table[Stock Ticker]=B1799)*(Transactions_Table[Transaction]="Sell")*Transactions_Table[Total Amount])/C1799, "")</f>
        <v/>
      </c>
      <c r="H1799" s="1" t="str">
        <f t="shared" si="28"/>
        <v/>
      </c>
    </row>
    <row r="1800" spans="4:8">
      <c r="D1800" s="1" t="str" cm="1">
        <f t="array" ref="D1800">IFERROR(SUMPRODUCT((Transactions_Table[Stock Ticker]=B1800)*(Transactions_Table[Transaction]="Buy")*Transactions_Table[Total Amount])/C1800, "")</f>
        <v/>
      </c>
      <c r="F1800" s="1" t="str" cm="1">
        <f t="array" ref="F1800">IFERROR(-SUMPRODUCT((Transactions_Table[Stock Ticker]=B1800)*(Transactions_Table[Transaction]="Sell")*Transactions_Table[Total Amount])/C1800, "")</f>
        <v/>
      </c>
      <c r="H1800" s="1" t="str">
        <f t="shared" si="28"/>
        <v/>
      </c>
    </row>
    <row r="1801" spans="4:8">
      <c r="D1801" s="1" t="str" cm="1">
        <f t="array" ref="D1801">IFERROR(SUMPRODUCT((Transactions_Table[Stock Ticker]=B1801)*(Transactions_Table[Transaction]="Buy")*Transactions_Table[Total Amount])/C1801, "")</f>
        <v/>
      </c>
      <c r="F1801" s="1" t="str" cm="1">
        <f t="array" ref="F1801">IFERROR(-SUMPRODUCT((Transactions_Table[Stock Ticker]=B1801)*(Transactions_Table[Transaction]="Sell")*Transactions_Table[Total Amount])/C1801, "")</f>
        <v/>
      </c>
      <c r="H1801" s="1" t="str">
        <f t="shared" si="28"/>
        <v/>
      </c>
    </row>
    <row r="1802" spans="4:8">
      <c r="D1802" s="1" t="str" cm="1">
        <f t="array" ref="D1802">IFERROR(SUMPRODUCT((Transactions_Table[Stock Ticker]=B1802)*(Transactions_Table[Transaction]="Buy")*Transactions_Table[Total Amount])/C1802, "")</f>
        <v/>
      </c>
      <c r="F1802" s="1" t="str" cm="1">
        <f t="array" ref="F1802">IFERROR(-SUMPRODUCT((Transactions_Table[Stock Ticker]=B1802)*(Transactions_Table[Transaction]="Sell")*Transactions_Table[Total Amount])/C1802, "")</f>
        <v/>
      </c>
      <c r="H1802" s="1" t="str">
        <f t="shared" si="28"/>
        <v/>
      </c>
    </row>
    <row r="1803" spans="4:8">
      <c r="D1803" s="1" t="str" cm="1">
        <f t="array" ref="D1803">IFERROR(SUMPRODUCT((Transactions_Table[Stock Ticker]=B1803)*(Transactions_Table[Transaction]="Buy")*Transactions_Table[Total Amount])/C1803, "")</f>
        <v/>
      </c>
      <c r="F1803" s="1" t="str" cm="1">
        <f t="array" ref="F1803">IFERROR(-SUMPRODUCT((Transactions_Table[Stock Ticker]=B1803)*(Transactions_Table[Transaction]="Sell")*Transactions_Table[Total Amount])/C1803, "")</f>
        <v/>
      </c>
      <c r="H1803" s="1" t="str">
        <f t="shared" si="28"/>
        <v/>
      </c>
    </row>
    <row r="1804" spans="4:8">
      <c r="D1804" s="1" t="str" cm="1">
        <f t="array" ref="D1804">IFERROR(SUMPRODUCT((Transactions_Table[Stock Ticker]=B1804)*(Transactions_Table[Transaction]="Buy")*Transactions_Table[Total Amount])/C1804, "")</f>
        <v/>
      </c>
      <c r="F1804" s="1" t="str" cm="1">
        <f t="array" ref="F1804">IFERROR(-SUMPRODUCT((Transactions_Table[Stock Ticker]=B1804)*(Transactions_Table[Transaction]="Sell")*Transactions_Table[Total Amount])/C1804, "")</f>
        <v/>
      </c>
      <c r="H1804" s="1" t="str">
        <f t="shared" si="28"/>
        <v/>
      </c>
    </row>
    <row r="1805" spans="4:8">
      <c r="D1805" s="1" t="str" cm="1">
        <f t="array" ref="D1805">IFERROR(SUMPRODUCT((Transactions_Table[Stock Ticker]=B1805)*(Transactions_Table[Transaction]="Buy")*Transactions_Table[Total Amount])/C1805, "")</f>
        <v/>
      </c>
      <c r="F1805" s="1" t="str" cm="1">
        <f t="array" ref="F1805">IFERROR(-SUMPRODUCT((Transactions_Table[Stock Ticker]=B1805)*(Transactions_Table[Transaction]="Sell")*Transactions_Table[Total Amount])/C1805, "")</f>
        <v/>
      </c>
      <c r="H1805" s="1" t="str">
        <f t="shared" si="28"/>
        <v/>
      </c>
    </row>
    <row r="1806" spans="4:8">
      <c r="D1806" s="1" t="str" cm="1">
        <f t="array" ref="D1806">IFERROR(SUMPRODUCT((Transactions_Table[Stock Ticker]=B1806)*(Transactions_Table[Transaction]="Buy")*Transactions_Table[Total Amount])/C1806, "")</f>
        <v/>
      </c>
      <c r="F1806" s="1" t="str" cm="1">
        <f t="array" ref="F1806">IFERROR(-SUMPRODUCT((Transactions_Table[Stock Ticker]=B1806)*(Transactions_Table[Transaction]="Sell")*Transactions_Table[Total Amount])/C1806, "")</f>
        <v/>
      </c>
      <c r="H1806" s="1" t="str">
        <f t="shared" si="28"/>
        <v/>
      </c>
    </row>
    <row r="1807" spans="4:8">
      <c r="D1807" s="1" t="str" cm="1">
        <f t="array" ref="D1807">IFERROR(SUMPRODUCT((Transactions_Table[Stock Ticker]=B1807)*(Transactions_Table[Transaction]="Buy")*Transactions_Table[Total Amount])/C1807, "")</f>
        <v/>
      </c>
      <c r="F1807" s="1" t="str" cm="1">
        <f t="array" ref="F1807">IFERROR(-SUMPRODUCT((Transactions_Table[Stock Ticker]=B1807)*(Transactions_Table[Transaction]="Sell")*Transactions_Table[Total Amount])/C1807, "")</f>
        <v/>
      </c>
      <c r="H1807" s="1" t="str">
        <f t="shared" si="28"/>
        <v/>
      </c>
    </row>
    <row r="1808" spans="4:8">
      <c r="D1808" s="1" t="str" cm="1">
        <f t="array" ref="D1808">IFERROR(SUMPRODUCT((Transactions_Table[Stock Ticker]=B1808)*(Transactions_Table[Transaction]="Buy")*Transactions_Table[Total Amount])/C1808, "")</f>
        <v/>
      </c>
      <c r="F1808" s="1" t="str" cm="1">
        <f t="array" ref="F1808">IFERROR(-SUMPRODUCT((Transactions_Table[Stock Ticker]=B1808)*(Transactions_Table[Transaction]="Sell")*Transactions_Table[Total Amount])/C1808, "")</f>
        <v/>
      </c>
      <c r="H1808" s="1" t="str">
        <f t="shared" si="28"/>
        <v/>
      </c>
    </row>
    <row r="1809" spans="4:8">
      <c r="D1809" s="1" t="str" cm="1">
        <f t="array" ref="D1809">IFERROR(SUMPRODUCT((Transactions_Table[Stock Ticker]=B1809)*(Transactions_Table[Transaction]="Buy")*Transactions_Table[Total Amount])/C1809, "")</f>
        <v/>
      </c>
      <c r="F1809" s="1" t="str" cm="1">
        <f t="array" ref="F1809">IFERROR(-SUMPRODUCT((Transactions_Table[Stock Ticker]=B1809)*(Transactions_Table[Transaction]="Sell")*Transactions_Table[Total Amount])/C1809, "")</f>
        <v/>
      </c>
      <c r="H1809" s="1" t="str">
        <f t="shared" si="28"/>
        <v/>
      </c>
    </row>
    <row r="1810" spans="4:8">
      <c r="D1810" s="1" t="str" cm="1">
        <f t="array" ref="D1810">IFERROR(SUMPRODUCT((Transactions_Table[Stock Ticker]=B1810)*(Transactions_Table[Transaction]="Buy")*Transactions_Table[Total Amount])/C1810, "")</f>
        <v/>
      </c>
      <c r="F1810" s="1" t="str" cm="1">
        <f t="array" ref="F1810">IFERROR(-SUMPRODUCT((Transactions_Table[Stock Ticker]=B1810)*(Transactions_Table[Transaction]="Sell")*Transactions_Table[Total Amount])/C1810, "")</f>
        <v/>
      </c>
      <c r="H1810" s="1" t="str">
        <f t="shared" si="28"/>
        <v/>
      </c>
    </row>
    <row r="1811" spans="4:8">
      <c r="D1811" s="1" t="str" cm="1">
        <f t="array" ref="D1811">IFERROR(SUMPRODUCT((Transactions_Table[Stock Ticker]=B1811)*(Transactions_Table[Transaction]="Buy")*Transactions_Table[Total Amount])/C1811, "")</f>
        <v/>
      </c>
      <c r="F1811" s="1" t="str" cm="1">
        <f t="array" ref="F1811">IFERROR(-SUMPRODUCT((Transactions_Table[Stock Ticker]=B1811)*(Transactions_Table[Transaction]="Sell")*Transactions_Table[Total Amount])/C1811, "")</f>
        <v/>
      </c>
      <c r="H1811" s="1" t="str">
        <f t="shared" si="28"/>
        <v/>
      </c>
    </row>
    <row r="1812" spans="4:8">
      <c r="D1812" s="1" t="str" cm="1">
        <f t="array" ref="D1812">IFERROR(SUMPRODUCT((Transactions_Table[Stock Ticker]=B1812)*(Transactions_Table[Transaction]="Buy")*Transactions_Table[Total Amount])/C1812, "")</f>
        <v/>
      </c>
      <c r="F1812" s="1" t="str" cm="1">
        <f t="array" ref="F1812">IFERROR(-SUMPRODUCT((Transactions_Table[Stock Ticker]=B1812)*(Transactions_Table[Transaction]="Sell")*Transactions_Table[Total Amount])/C1812, "")</f>
        <v/>
      </c>
      <c r="H1812" s="1" t="str">
        <f t="shared" si="28"/>
        <v/>
      </c>
    </row>
    <row r="1813" spans="4:8">
      <c r="D1813" s="1" t="str" cm="1">
        <f t="array" ref="D1813">IFERROR(SUMPRODUCT((Transactions_Table[Stock Ticker]=B1813)*(Transactions_Table[Transaction]="Buy")*Transactions_Table[Total Amount])/C1813, "")</f>
        <v/>
      </c>
      <c r="F1813" s="1" t="str" cm="1">
        <f t="array" ref="F1813">IFERROR(-SUMPRODUCT((Transactions_Table[Stock Ticker]=B1813)*(Transactions_Table[Transaction]="Sell")*Transactions_Table[Total Amount])/C1813, "")</f>
        <v/>
      </c>
      <c r="H1813" s="1" t="str">
        <f t="shared" si="28"/>
        <v/>
      </c>
    </row>
    <row r="1814" spans="4:8">
      <c r="D1814" s="1" t="str" cm="1">
        <f t="array" ref="D1814">IFERROR(SUMPRODUCT((Transactions_Table[Stock Ticker]=B1814)*(Transactions_Table[Transaction]="Buy")*Transactions_Table[Total Amount])/C1814, "")</f>
        <v/>
      </c>
      <c r="F1814" s="1" t="str" cm="1">
        <f t="array" ref="F1814">IFERROR(-SUMPRODUCT((Transactions_Table[Stock Ticker]=B1814)*(Transactions_Table[Transaction]="Sell")*Transactions_Table[Total Amount])/C1814, "")</f>
        <v/>
      </c>
      <c r="H1814" s="1" t="str">
        <f t="shared" si="28"/>
        <v/>
      </c>
    </row>
    <row r="1815" spans="4:8">
      <c r="D1815" s="1" t="str" cm="1">
        <f t="array" ref="D1815">IFERROR(SUMPRODUCT((Transactions_Table[Stock Ticker]=B1815)*(Transactions_Table[Transaction]="Buy")*Transactions_Table[Total Amount])/C1815, "")</f>
        <v/>
      </c>
      <c r="F1815" s="1" t="str" cm="1">
        <f t="array" ref="F1815">IFERROR(-SUMPRODUCT((Transactions_Table[Stock Ticker]=B1815)*(Transactions_Table[Transaction]="Sell")*Transactions_Table[Total Amount])/C1815, "")</f>
        <v/>
      </c>
      <c r="H1815" s="1" t="str">
        <f t="shared" si="28"/>
        <v/>
      </c>
    </row>
    <row r="1816" spans="4:8">
      <c r="D1816" s="1" t="str" cm="1">
        <f t="array" ref="D1816">IFERROR(SUMPRODUCT((Transactions_Table[Stock Ticker]=B1816)*(Transactions_Table[Transaction]="Buy")*Transactions_Table[Total Amount])/C1816, "")</f>
        <v/>
      </c>
      <c r="F1816" s="1" t="str" cm="1">
        <f t="array" ref="F1816">IFERROR(-SUMPRODUCT((Transactions_Table[Stock Ticker]=B1816)*(Transactions_Table[Transaction]="Sell")*Transactions_Table[Total Amount])/C1816, "")</f>
        <v/>
      </c>
      <c r="H1816" s="1" t="str">
        <f t="shared" si="28"/>
        <v/>
      </c>
    </row>
    <row r="1817" spans="4:8">
      <c r="D1817" s="1" t="str" cm="1">
        <f t="array" ref="D1817">IFERROR(SUMPRODUCT((Transactions_Table[Stock Ticker]=B1817)*(Transactions_Table[Transaction]="Buy")*Transactions_Table[Total Amount])/C1817, "")</f>
        <v/>
      </c>
      <c r="F1817" s="1" t="str" cm="1">
        <f t="array" ref="F1817">IFERROR(-SUMPRODUCT((Transactions_Table[Stock Ticker]=B1817)*(Transactions_Table[Transaction]="Sell")*Transactions_Table[Total Amount])/C1817, "")</f>
        <v/>
      </c>
      <c r="H1817" s="1" t="str">
        <f t="shared" si="28"/>
        <v/>
      </c>
    </row>
    <row r="1818" spans="4:8">
      <c r="D1818" s="1" t="str" cm="1">
        <f t="array" ref="D1818">IFERROR(SUMPRODUCT((Transactions_Table[Stock Ticker]=B1818)*(Transactions_Table[Transaction]="Buy")*Transactions_Table[Total Amount])/C1818, "")</f>
        <v/>
      </c>
      <c r="F1818" s="1" t="str" cm="1">
        <f t="array" ref="F1818">IFERROR(-SUMPRODUCT((Transactions_Table[Stock Ticker]=B1818)*(Transactions_Table[Transaction]="Sell")*Transactions_Table[Total Amount])/C1818, "")</f>
        <v/>
      </c>
      <c r="H1818" s="1" t="str">
        <f t="shared" si="28"/>
        <v/>
      </c>
    </row>
    <row r="1819" spans="4:8">
      <c r="D1819" s="1" t="str" cm="1">
        <f t="array" ref="D1819">IFERROR(SUMPRODUCT((Transactions_Table[Stock Ticker]=B1819)*(Transactions_Table[Transaction]="Buy")*Transactions_Table[Total Amount])/C1819, "")</f>
        <v/>
      </c>
      <c r="F1819" s="1" t="str" cm="1">
        <f t="array" ref="F1819">IFERROR(-SUMPRODUCT((Transactions_Table[Stock Ticker]=B1819)*(Transactions_Table[Transaction]="Sell")*Transactions_Table[Total Amount])/C1819, "")</f>
        <v/>
      </c>
      <c r="H1819" s="1" t="str">
        <f t="shared" si="28"/>
        <v/>
      </c>
    </row>
    <row r="1820" spans="4:8">
      <c r="D1820" s="1" t="str" cm="1">
        <f t="array" ref="D1820">IFERROR(SUMPRODUCT((Transactions_Table[Stock Ticker]=B1820)*(Transactions_Table[Transaction]="Buy")*Transactions_Table[Total Amount])/C1820, "")</f>
        <v/>
      </c>
      <c r="F1820" s="1" t="str" cm="1">
        <f t="array" ref="F1820">IFERROR(-SUMPRODUCT((Transactions_Table[Stock Ticker]=B1820)*(Transactions_Table[Transaction]="Sell")*Transactions_Table[Total Amount])/C1820, "")</f>
        <v/>
      </c>
      <c r="H1820" s="1" t="str">
        <f t="shared" si="28"/>
        <v/>
      </c>
    </row>
    <row r="1821" spans="4:8">
      <c r="D1821" s="1" t="str" cm="1">
        <f t="array" ref="D1821">IFERROR(SUMPRODUCT((Transactions_Table[Stock Ticker]=B1821)*(Transactions_Table[Transaction]="Buy")*Transactions_Table[Total Amount])/C1821, "")</f>
        <v/>
      </c>
      <c r="F1821" s="1" t="str" cm="1">
        <f t="array" ref="F1821">IFERROR(-SUMPRODUCT((Transactions_Table[Stock Ticker]=B1821)*(Transactions_Table[Transaction]="Sell")*Transactions_Table[Total Amount])/C1821, "")</f>
        <v/>
      </c>
      <c r="H1821" s="1" t="str">
        <f t="shared" si="28"/>
        <v/>
      </c>
    </row>
    <row r="1822" spans="4:8">
      <c r="D1822" s="1" t="str" cm="1">
        <f t="array" ref="D1822">IFERROR(SUMPRODUCT((Transactions_Table[Stock Ticker]=B1822)*(Transactions_Table[Transaction]="Buy")*Transactions_Table[Total Amount])/C1822, "")</f>
        <v/>
      </c>
      <c r="F1822" s="1" t="str" cm="1">
        <f t="array" ref="F1822">IFERROR(-SUMPRODUCT((Transactions_Table[Stock Ticker]=B1822)*(Transactions_Table[Transaction]="Sell")*Transactions_Table[Total Amount])/C1822, "")</f>
        <v/>
      </c>
      <c r="H1822" s="1" t="str">
        <f t="shared" si="28"/>
        <v/>
      </c>
    </row>
    <row r="1823" spans="4:8">
      <c r="D1823" s="1" t="str" cm="1">
        <f t="array" ref="D1823">IFERROR(SUMPRODUCT((Transactions_Table[Stock Ticker]=B1823)*(Transactions_Table[Transaction]="Buy")*Transactions_Table[Total Amount])/C1823, "")</f>
        <v/>
      </c>
      <c r="F1823" s="1" t="str" cm="1">
        <f t="array" ref="F1823">IFERROR(-SUMPRODUCT((Transactions_Table[Stock Ticker]=B1823)*(Transactions_Table[Transaction]="Sell")*Transactions_Table[Total Amount])/C1823, "")</f>
        <v/>
      </c>
      <c r="H1823" s="1" t="str">
        <f t="shared" si="28"/>
        <v/>
      </c>
    </row>
    <row r="1824" spans="4:8">
      <c r="D1824" s="1" t="str" cm="1">
        <f t="array" ref="D1824">IFERROR(SUMPRODUCT((Transactions_Table[Stock Ticker]=B1824)*(Transactions_Table[Transaction]="Buy")*Transactions_Table[Total Amount])/C1824, "")</f>
        <v/>
      </c>
      <c r="F1824" s="1" t="str" cm="1">
        <f t="array" ref="F1824">IFERROR(-SUMPRODUCT((Transactions_Table[Stock Ticker]=B1824)*(Transactions_Table[Transaction]="Sell")*Transactions_Table[Total Amount])/C1824, "")</f>
        <v/>
      </c>
      <c r="H1824" s="1" t="str">
        <f t="shared" si="28"/>
        <v/>
      </c>
    </row>
    <row r="1825" spans="4:8">
      <c r="D1825" s="1" t="str" cm="1">
        <f t="array" ref="D1825">IFERROR(SUMPRODUCT((Transactions_Table[Stock Ticker]=B1825)*(Transactions_Table[Transaction]="Buy")*Transactions_Table[Total Amount])/C1825, "")</f>
        <v/>
      </c>
      <c r="F1825" s="1" t="str" cm="1">
        <f t="array" ref="F1825">IFERROR(-SUMPRODUCT((Transactions_Table[Stock Ticker]=B1825)*(Transactions_Table[Transaction]="Sell")*Transactions_Table[Total Amount])/C1825, "")</f>
        <v/>
      </c>
      <c r="H1825" s="1" t="str">
        <f t="shared" si="28"/>
        <v/>
      </c>
    </row>
    <row r="1826" spans="4:8">
      <c r="D1826" s="1" t="str" cm="1">
        <f t="array" ref="D1826">IFERROR(SUMPRODUCT((Transactions_Table[Stock Ticker]=B1826)*(Transactions_Table[Transaction]="Buy")*Transactions_Table[Total Amount])/C1826, "")</f>
        <v/>
      </c>
      <c r="F1826" s="1" t="str" cm="1">
        <f t="array" ref="F1826">IFERROR(-SUMPRODUCT((Transactions_Table[Stock Ticker]=B1826)*(Transactions_Table[Transaction]="Sell")*Transactions_Table[Total Amount])/C1826, "")</f>
        <v/>
      </c>
      <c r="H1826" s="1" t="str">
        <f t="shared" si="28"/>
        <v/>
      </c>
    </row>
    <row r="1827" spans="4:8">
      <c r="D1827" s="1" t="str" cm="1">
        <f t="array" ref="D1827">IFERROR(SUMPRODUCT((Transactions_Table[Stock Ticker]=B1827)*(Transactions_Table[Transaction]="Buy")*Transactions_Table[Total Amount])/C1827, "")</f>
        <v/>
      </c>
      <c r="F1827" s="1" t="str" cm="1">
        <f t="array" ref="F1827">IFERROR(-SUMPRODUCT((Transactions_Table[Stock Ticker]=B1827)*(Transactions_Table[Transaction]="Sell")*Transactions_Table[Total Amount])/C1827, "")</f>
        <v/>
      </c>
      <c r="H1827" s="1" t="str">
        <f t="shared" si="28"/>
        <v/>
      </c>
    </row>
    <row r="1828" spans="4:8">
      <c r="D1828" s="1" t="str" cm="1">
        <f t="array" ref="D1828">IFERROR(SUMPRODUCT((Transactions_Table[Stock Ticker]=B1828)*(Transactions_Table[Transaction]="Buy")*Transactions_Table[Total Amount])/C1828, "")</f>
        <v/>
      </c>
      <c r="F1828" s="1" t="str" cm="1">
        <f t="array" ref="F1828">IFERROR(-SUMPRODUCT((Transactions_Table[Stock Ticker]=B1828)*(Transactions_Table[Transaction]="Sell")*Transactions_Table[Total Amount])/C1828, "")</f>
        <v/>
      </c>
      <c r="H1828" s="1" t="str">
        <f t="shared" si="28"/>
        <v/>
      </c>
    </row>
    <row r="1829" spans="4:8">
      <c r="D1829" s="1" t="str" cm="1">
        <f t="array" ref="D1829">IFERROR(SUMPRODUCT((Transactions_Table[Stock Ticker]=B1829)*(Transactions_Table[Transaction]="Buy")*Transactions_Table[Total Amount])/C1829, "")</f>
        <v/>
      </c>
      <c r="F1829" s="1" t="str" cm="1">
        <f t="array" ref="F1829">IFERROR(-SUMPRODUCT((Transactions_Table[Stock Ticker]=B1829)*(Transactions_Table[Transaction]="Sell")*Transactions_Table[Total Amount])/C1829, "")</f>
        <v/>
      </c>
      <c r="H1829" s="1" t="str">
        <f t="shared" si="28"/>
        <v/>
      </c>
    </row>
    <row r="1830" spans="4:8">
      <c r="D1830" s="1" t="str" cm="1">
        <f t="array" ref="D1830">IFERROR(SUMPRODUCT((Transactions_Table[Stock Ticker]=B1830)*(Transactions_Table[Transaction]="Buy")*Transactions_Table[Total Amount])/C1830, "")</f>
        <v/>
      </c>
      <c r="F1830" s="1" t="str" cm="1">
        <f t="array" ref="F1830">IFERROR(-SUMPRODUCT((Transactions_Table[Stock Ticker]=B1830)*(Transactions_Table[Transaction]="Sell")*Transactions_Table[Total Amount])/C1830, "")</f>
        <v/>
      </c>
      <c r="H1830" s="1" t="str">
        <f t="shared" si="28"/>
        <v/>
      </c>
    </row>
    <row r="1831" spans="4:8">
      <c r="D1831" s="1" t="str" cm="1">
        <f t="array" ref="D1831">IFERROR(SUMPRODUCT((Transactions_Table[Stock Ticker]=B1831)*(Transactions_Table[Transaction]="Buy")*Transactions_Table[Total Amount])/C1831, "")</f>
        <v/>
      </c>
      <c r="F1831" s="1" t="str" cm="1">
        <f t="array" ref="F1831">IFERROR(-SUMPRODUCT((Transactions_Table[Stock Ticker]=B1831)*(Transactions_Table[Transaction]="Sell")*Transactions_Table[Total Amount])/C1831, "")</f>
        <v/>
      </c>
      <c r="H1831" s="1" t="str">
        <f t="shared" si="28"/>
        <v/>
      </c>
    </row>
    <row r="1832" spans="4:8">
      <c r="D1832" s="1" t="str" cm="1">
        <f t="array" ref="D1832">IFERROR(SUMPRODUCT((Transactions_Table[Stock Ticker]=B1832)*(Transactions_Table[Transaction]="Buy")*Transactions_Table[Total Amount])/C1832, "")</f>
        <v/>
      </c>
      <c r="F1832" s="1" t="str" cm="1">
        <f t="array" ref="F1832">IFERROR(-SUMPRODUCT((Transactions_Table[Stock Ticker]=B1832)*(Transactions_Table[Transaction]="Sell")*Transactions_Table[Total Amount])/C1832, "")</f>
        <v/>
      </c>
      <c r="H1832" s="1" t="str">
        <f t="shared" si="28"/>
        <v/>
      </c>
    </row>
    <row r="1833" spans="4:8">
      <c r="D1833" s="1" t="str" cm="1">
        <f t="array" ref="D1833">IFERROR(SUMPRODUCT((Transactions_Table[Stock Ticker]=B1833)*(Transactions_Table[Transaction]="Buy")*Transactions_Table[Total Amount])/C1833, "")</f>
        <v/>
      </c>
      <c r="F1833" s="1" t="str" cm="1">
        <f t="array" ref="F1833">IFERROR(-SUMPRODUCT((Transactions_Table[Stock Ticker]=B1833)*(Transactions_Table[Transaction]="Sell")*Transactions_Table[Total Amount])/C1833, "")</f>
        <v/>
      </c>
      <c r="H1833" s="1" t="str">
        <f t="shared" si="28"/>
        <v/>
      </c>
    </row>
    <row r="1834" spans="4:8">
      <c r="D1834" s="1" t="str" cm="1">
        <f t="array" ref="D1834">IFERROR(SUMPRODUCT((Transactions_Table[Stock Ticker]=B1834)*(Transactions_Table[Transaction]="Buy")*Transactions_Table[Total Amount])/C1834, "")</f>
        <v/>
      </c>
      <c r="F1834" s="1" t="str" cm="1">
        <f t="array" ref="F1834">IFERROR(-SUMPRODUCT((Transactions_Table[Stock Ticker]=B1834)*(Transactions_Table[Transaction]="Sell")*Transactions_Table[Total Amount])/C1834, "")</f>
        <v/>
      </c>
      <c r="H1834" s="1" t="str">
        <f t="shared" si="28"/>
        <v/>
      </c>
    </row>
    <row r="1835" spans="4:8">
      <c r="D1835" s="1" t="str" cm="1">
        <f t="array" ref="D1835">IFERROR(SUMPRODUCT((Transactions_Table[Stock Ticker]=B1835)*(Transactions_Table[Transaction]="Buy")*Transactions_Table[Total Amount])/C1835, "")</f>
        <v/>
      </c>
      <c r="F1835" s="1" t="str" cm="1">
        <f t="array" ref="F1835">IFERROR(-SUMPRODUCT((Transactions_Table[Stock Ticker]=B1835)*(Transactions_Table[Transaction]="Sell")*Transactions_Table[Total Amount])/C1835, "")</f>
        <v/>
      </c>
      <c r="H1835" s="1" t="str">
        <f t="shared" si="28"/>
        <v/>
      </c>
    </row>
    <row r="1836" spans="4:8">
      <c r="D1836" s="1" t="str" cm="1">
        <f t="array" ref="D1836">IFERROR(SUMPRODUCT((Transactions_Table[Stock Ticker]=B1836)*(Transactions_Table[Transaction]="Buy")*Transactions_Table[Total Amount])/C1836, "")</f>
        <v/>
      </c>
      <c r="F1836" s="1" t="str" cm="1">
        <f t="array" ref="F1836">IFERROR(-SUMPRODUCT((Transactions_Table[Stock Ticker]=B1836)*(Transactions_Table[Transaction]="Sell")*Transactions_Table[Total Amount])/C1836, "")</f>
        <v/>
      </c>
      <c r="H1836" s="1" t="str">
        <f t="shared" si="28"/>
        <v/>
      </c>
    </row>
    <row r="1837" spans="4:8">
      <c r="D1837" s="1" t="str" cm="1">
        <f t="array" ref="D1837">IFERROR(SUMPRODUCT((Transactions_Table[Stock Ticker]=B1837)*(Transactions_Table[Transaction]="Buy")*Transactions_Table[Total Amount])/C1837, "")</f>
        <v/>
      </c>
      <c r="F1837" s="1" t="str" cm="1">
        <f t="array" ref="F1837">IFERROR(-SUMPRODUCT((Transactions_Table[Stock Ticker]=B1837)*(Transactions_Table[Transaction]="Sell")*Transactions_Table[Total Amount])/C1837, "")</f>
        <v/>
      </c>
      <c r="H1837" s="1" t="str">
        <f t="shared" si="28"/>
        <v/>
      </c>
    </row>
    <row r="1838" spans="4:8">
      <c r="D1838" s="1" t="str" cm="1">
        <f t="array" ref="D1838">IFERROR(SUMPRODUCT((Transactions_Table[Stock Ticker]=B1838)*(Transactions_Table[Transaction]="Buy")*Transactions_Table[Total Amount])/C1838, "")</f>
        <v/>
      </c>
      <c r="F1838" s="1" t="str" cm="1">
        <f t="array" ref="F1838">IFERROR(-SUMPRODUCT((Transactions_Table[Stock Ticker]=B1838)*(Transactions_Table[Transaction]="Sell")*Transactions_Table[Total Amount])/C1838, "")</f>
        <v/>
      </c>
      <c r="H1838" s="1" t="str">
        <f t="shared" si="28"/>
        <v/>
      </c>
    </row>
    <row r="1839" spans="4:8">
      <c r="D1839" s="1" t="str" cm="1">
        <f t="array" ref="D1839">IFERROR(SUMPRODUCT((Transactions_Table[Stock Ticker]=B1839)*(Transactions_Table[Transaction]="Buy")*Transactions_Table[Total Amount])/C1839, "")</f>
        <v/>
      </c>
      <c r="F1839" s="1" t="str" cm="1">
        <f t="array" ref="F1839">IFERROR(-SUMPRODUCT((Transactions_Table[Stock Ticker]=B1839)*(Transactions_Table[Transaction]="Sell")*Transactions_Table[Total Amount])/C1839, "")</f>
        <v/>
      </c>
      <c r="H1839" s="1" t="str">
        <f t="shared" si="28"/>
        <v/>
      </c>
    </row>
    <row r="1840" spans="4:8">
      <c r="D1840" s="1" t="str" cm="1">
        <f t="array" ref="D1840">IFERROR(SUMPRODUCT((Transactions_Table[Stock Ticker]=B1840)*(Transactions_Table[Transaction]="Buy")*Transactions_Table[Total Amount])/C1840, "")</f>
        <v/>
      </c>
      <c r="F1840" s="1" t="str" cm="1">
        <f t="array" ref="F1840">IFERROR(-SUMPRODUCT((Transactions_Table[Stock Ticker]=B1840)*(Transactions_Table[Transaction]="Sell")*Transactions_Table[Total Amount])/C1840, "")</f>
        <v/>
      </c>
      <c r="H1840" s="1" t="str">
        <f t="shared" si="28"/>
        <v/>
      </c>
    </row>
    <row r="1841" spans="4:8">
      <c r="D1841" s="1" t="str" cm="1">
        <f t="array" ref="D1841">IFERROR(SUMPRODUCT((Transactions_Table[Stock Ticker]=B1841)*(Transactions_Table[Transaction]="Buy")*Transactions_Table[Total Amount])/C1841, "")</f>
        <v/>
      </c>
      <c r="F1841" s="1" t="str" cm="1">
        <f t="array" ref="F1841">IFERROR(-SUMPRODUCT((Transactions_Table[Stock Ticker]=B1841)*(Transactions_Table[Transaction]="Sell")*Transactions_Table[Total Amount])/C1841, "")</f>
        <v/>
      </c>
      <c r="H1841" s="1" t="str">
        <f t="shared" si="28"/>
        <v/>
      </c>
    </row>
    <row r="1842" spans="4:8">
      <c r="D1842" s="1" t="str" cm="1">
        <f t="array" ref="D1842">IFERROR(SUMPRODUCT((Transactions_Table[Stock Ticker]=B1842)*(Transactions_Table[Transaction]="Buy")*Transactions_Table[Total Amount])/C1842, "")</f>
        <v/>
      </c>
      <c r="F1842" s="1" t="str" cm="1">
        <f t="array" ref="F1842">IFERROR(-SUMPRODUCT((Transactions_Table[Stock Ticker]=B1842)*(Transactions_Table[Transaction]="Sell")*Transactions_Table[Total Amount])/C1842, "")</f>
        <v/>
      </c>
      <c r="H1842" s="1" t="str">
        <f t="shared" si="28"/>
        <v/>
      </c>
    </row>
    <row r="1843" spans="4:8">
      <c r="D1843" s="1" t="str" cm="1">
        <f t="array" ref="D1843">IFERROR(SUMPRODUCT((Transactions_Table[Stock Ticker]=B1843)*(Transactions_Table[Transaction]="Buy")*Transactions_Table[Total Amount])/C1843, "")</f>
        <v/>
      </c>
      <c r="F1843" s="1" t="str" cm="1">
        <f t="array" ref="F1843">IFERROR(-SUMPRODUCT((Transactions_Table[Stock Ticker]=B1843)*(Transactions_Table[Transaction]="Sell")*Transactions_Table[Total Amount])/C1843, "")</f>
        <v/>
      </c>
      <c r="H1843" s="1" t="str">
        <f t="shared" si="28"/>
        <v/>
      </c>
    </row>
    <row r="1844" spans="4:8">
      <c r="D1844" s="1" t="str" cm="1">
        <f t="array" ref="D1844">IFERROR(SUMPRODUCT((Transactions_Table[Stock Ticker]=B1844)*(Transactions_Table[Transaction]="Buy")*Transactions_Table[Total Amount])/C1844, "")</f>
        <v/>
      </c>
      <c r="F1844" s="1" t="str" cm="1">
        <f t="array" ref="F1844">IFERROR(-SUMPRODUCT((Transactions_Table[Stock Ticker]=B1844)*(Transactions_Table[Transaction]="Sell")*Transactions_Table[Total Amount])/C1844, "")</f>
        <v/>
      </c>
      <c r="H1844" s="1" t="str">
        <f t="shared" si="28"/>
        <v/>
      </c>
    </row>
    <row r="1845" spans="4:8">
      <c r="D1845" s="1" t="str" cm="1">
        <f t="array" ref="D1845">IFERROR(SUMPRODUCT((Transactions_Table[Stock Ticker]=B1845)*(Transactions_Table[Transaction]="Buy")*Transactions_Table[Total Amount])/C1845, "")</f>
        <v/>
      </c>
      <c r="F1845" s="1" t="str" cm="1">
        <f t="array" ref="F1845">IFERROR(-SUMPRODUCT((Transactions_Table[Stock Ticker]=B1845)*(Transactions_Table[Transaction]="Sell")*Transactions_Table[Total Amount])/C1845, "")</f>
        <v/>
      </c>
      <c r="H1845" s="1" t="str">
        <f t="shared" si="28"/>
        <v/>
      </c>
    </row>
    <row r="1846" spans="4:8">
      <c r="D1846" s="1" t="str" cm="1">
        <f t="array" ref="D1846">IFERROR(SUMPRODUCT((Transactions_Table[Stock Ticker]=B1846)*(Transactions_Table[Transaction]="Buy")*Transactions_Table[Total Amount])/C1846, "")</f>
        <v/>
      </c>
      <c r="F1846" s="1" t="str" cm="1">
        <f t="array" ref="F1846">IFERROR(-SUMPRODUCT((Transactions_Table[Stock Ticker]=B1846)*(Transactions_Table[Transaction]="Sell")*Transactions_Table[Total Amount])/C1846, "")</f>
        <v/>
      </c>
      <c r="H1846" s="1" t="str">
        <f t="shared" si="28"/>
        <v/>
      </c>
    </row>
    <row r="1847" spans="4:8">
      <c r="D1847" s="1" t="str" cm="1">
        <f t="array" ref="D1847">IFERROR(SUMPRODUCT((Transactions_Table[Stock Ticker]=B1847)*(Transactions_Table[Transaction]="Buy")*Transactions_Table[Total Amount])/C1847, "")</f>
        <v/>
      </c>
      <c r="F1847" s="1" t="str" cm="1">
        <f t="array" ref="F1847">IFERROR(-SUMPRODUCT((Transactions_Table[Stock Ticker]=B1847)*(Transactions_Table[Transaction]="Sell")*Transactions_Table[Total Amount])/C1847, "")</f>
        <v/>
      </c>
      <c r="H1847" s="1" t="str">
        <f t="shared" si="28"/>
        <v/>
      </c>
    </row>
    <row r="1848" spans="4:8">
      <c r="D1848" s="1" t="str" cm="1">
        <f t="array" ref="D1848">IFERROR(SUMPRODUCT((Transactions_Table[Stock Ticker]=B1848)*(Transactions_Table[Transaction]="Buy")*Transactions_Table[Total Amount])/C1848, "")</f>
        <v/>
      </c>
      <c r="F1848" s="1" t="str" cm="1">
        <f t="array" ref="F1848">IFERROR(-SUMPRODUCT((Transactions_Table[Stock Ticker]=B1848)*(Transactions_Table[Transaction]="Sell")*Transactions_Table[Total Amount])/C1848, "")</f>
        <v/>
      </c>
      <c r="H1848" s="1" t="str">
        <f t="shared" si="28"/>
        <v/>
      </c>
    </row>
    <row r="1849" spans="4:8">
      <c r="D1849" s="1" t="str" cm="1">
        <f t="array" ref="D1849">IFERROR(SUMPRODUCT((Transactions_Table[Stock Ticker]=B1849)*(Transactions_Table[Transaction]="Buy")*Transactions_Table[Total Amount])/C1849, "")</f>
        <v/>
      </c>
      <c r="F1849" s="1" t="str" cm="1">
        <f t="array" ref="F1849">IFERROR(-SUMPRODUCT((Transactions_Table[Stock Ticker]=B1849)*(Transactions_Table[Transaction]="Sell")*Transactions_Table[Total Amount])/C1849, "")</f>
        <v/>
      </c>
      <c r="H1849" s="1" t="str">
        <f t="shared" si="28"/>
        <v/>
      </c>
    </row>
    <row r="1850" spans="4:8">
      <c r="D1850" s="1" t="str" cm="1">
        <f t="array" ref="D1850">IFERROR(SUMPRODUCT((Transactions_Table[Stock Ticker]=B1850)*(Transactions_Table[Transaction]="Buy")*Transactions_Table[Total Amount])/C1850, "")</f>
        <v/>
      </c>
      <c r="F1850" s="1" t="str" cm="1">
        <f t="array" ref="F1850">IFERROR(-SUMPRODUCT((Transactions_Table[Stock Ticker]=B1850)*(Transactions_Table[Transaction]="Sell")*Transactions_Table[Total Amount])/C1850, "")</f>
        <v/>
      </c>
      <c r="H1850" s="1" t="str">
        <f t="shared" si="28"/>
        <v/>
      </c>
    </row>
    <row r="1851" spans="4:8">
      <c r="D1851" s="1" t="str" cm="1">
        <f t="array" ref="D1851">IFERROR(SUMPRODUCT((Transactions_Table[Stock Ticker]=B1851)*(Transactions_Table[Transaction]="Buy")*Transactions_Table[Total Amount])/C1851, "")</f>
        <v/>
      </c>
      <c r="F1851" s="1" t="str" cm="1">
        <f t="array" ref="F1851">IFERROR(-SUMPRODUCT((Transactions_Table[Stock Ticker]=B1851)*(Transactions_Table[Transaction]="Sell")*Transactions_Table[Total Amount])/C1851, "")</f>
        <v/>
      </c>
      <c r="H1851" s="1" t="str">
        <f t="shared" si="28"/>
        <v/>
      </c>
    </row>
    <row r="1852" spans="4:8">
      <c r="D1852" s="1" t="str" cm="1">
        <f t="array" ref="D1852">IFERROR(SUMPRODUCT((Transactions_Table[Stock Ticker]=B1852)*(Transactions_Table[Transaction]="Buy")*Transactions_Table[Total Amount])/C1852, "")</f>
        <v/>
      </c>
      <c r="F1852" s="1" t="str" cm="1">
        <f t="array" ref="F1852">IFERROR(-SUMPRODUCT((Transactions_Table[Stock Ticker]=B1852)*(Transactions_Table[Transaction]="Sell")*Transactions_Table[Total Amount])/C1852, "")</f>
        <v/>
      </c>
      <c r="H1852" s="1" t="str">
        <f t="shared" si="28"/>
        <v/>
      </c>
    </row>
    <row r="1853" spans="4:8">
      <c r="D1853" s="1" t="str" cm="1">
        <f t="array" ref="D1853">IFERROR(SUMPRODUCT((Transactions_Table[Stock Ticker]=B1853)*(Transactions_Table[Transaction]="Buy")*Transactions_Table[Total Amount])/C1853, "")</f>
        <v/>
      </c>
      <c r="F1853" s="1" t="str" cm="1">
        <f t="array" ref="F1853">IFERROR(-SUMPRODUCT((Transactions_Table[Stock Ticker]=B1853)*(Transactions_Table[Transaction]="Sell")*Transactions_Table[Total Amount])/C1853, "")</f>
        <v/>
      </c>
      <c r="H1853" s="1" t="str">
        <f t="shared" si="28"/>
        <v/>
      </c>
    </row>
    <row r="1854" spans="4:8">
      <c r="D1854" s="1" t="str" cm="1">
        <f t="array" ref="D1854">IFERROR(SUMPRODUCT((Transactions_Table[Stock Ticker]=B1854)*(Transactions_Table[Transaction]="Buy")*Transactions_Table[Total Amount])/C1854, "")</f>
        <v/>
      </c>
      <c r="F1854" s="1" t="str" cm="1">
        <f t="array" ref="F1854">IFERROR(-SUMPRODUCT((Transactions_Table[Stock Ticker]=B1854)*(Transactions_Table[Transaction]="Sell")*Transactions_Table[Total Amount])/C1854, "")</f>
        <v/>
      </c>
      <c r="H1854" s="1" t="str">
        <f t="shared" si="28"/>
        <v/>
      </c>
    </row>
    <row r="1855" spans="4:8">
      <c r="D1855" s="1" t="str" cm="1">
        <f t="array" ref="D1855">IFERROR(SUMPRODUCT((Transactions_Table[Stock Ticker]=B1855)*(Transactions_Table[Transaction]="Buy")*Transactions_Table[Total Amount])/C1855, "")</f>
        <v/>
      </c>
      <c r="F1855" s="1" t="str" cm="1">
        <f t="array" ref="F1855">IFERROR(-SUMPRODUCT((Transactions_Table[Stock Ticker]=B1855)*(Transactions_Table[Transaction]="Sell")*Transactions_Table[Total Amount])/C1855, "")</f>
        <v/>
      </c>
      <c r="H1855" s="1" t="str">
        <f t="shared" si="28"/>
        <v/>
      </c>
    </row>
    <row r="1856" spans="4:8">
      <c r="D1856" s="1" t="str" cm="1">
        <f t="array" ref="D1856">IFERROR(SUMPRODUCT((Transactions_Table[Stock Ticker]=B1856)*(Transactions_Table[Transaction]="Buy")*Transactions_Table[Total Amount])/C1856, "")</f>
        <v/>
      </c>
      <c r="F1856" s="1" t="str" cm="1">
        <f t="array" ref="F1856">IFERROR(-SUMPRODUCT((Transactions_Table[Stock Ticker]=B1856)*(Transactions_Table[Transaction]="Sell")*Transactions_Table[Total Amount])/C1856, "")</f>
        <v/>
      </c>
      <c r="H1856" s="1" t="str">
        <f t="shared" si="28"/>
        <v/>
      </c>
    </row>
    <row r="1857" spans="4:8">
      <c r="D1857" s="1" t="str" cm="1">
        <f t="array" ref="D1857">IFERROR(SUMPRODUCT((Transactions_Table[Stock Ticker]=B1857)*(Transactions_Table[Transaction]="Buy")*Transactions_Table[Total Amount])/C1857, "")</f>
        <v/>
      </c>
      <c r="F1857" s="1" t="str" cm="1">
        <f t="array" ref="F1857">IFERROR(-SUMPRODUCT((Transactions_Table[Stock Ticker]=B1857)*(Transactions_Table[Transaction]="Sell")*Transactions_Table[Total Amount])/C1857, "")</f>
        <v/>
      </c>
      <c r="H1857" s="1" t="str">
        <f t="shared" si="28"/>
        <v/>
      </c>
    </row>
    <row r="1858" spans="4:8">
      <c r="D1858" s="1" t="str" cm="1">
        <f t="array" ref="D1858">IFERROR(SUMPRODUCT((Transactions_Table[Stock Ticker]=B1858)*(Transactions_Table[Transaction]="Buy")*Transactions_Table[Total Amount])/C1858, "")</f>
        <v/>
      </c>
      <c r="F1858" s="1" t="str" cm="1">
        <f t="array" ref="F1858">IFERROR(-SUMPRODUCT((Transactions_Table[Stock Ticker]=B1858)*(Transactions_Table[Transaction]="Sell")*Transactions_Table[Total Amount])/C1858, "")</f>
        <v/>
      </c>
      <c r="H1858" s="1" t="str">
        <f t="shared" si="28"/>
        <v/>
      </c>
    </row>
    <row r="1859" spans="4:8">
      <c r="D1859" s="1" t="str" cm="1">
        <f t="array" ref="D1859">IFERROR(SUMPRODUCT((Transactions_Table[Stock Ticker]=B1859)*(Transactions_Table[Transaction]="Buy")*Transactions_Table[Total Amount])/C1859, "")</f>
        <v/>
      </c>
      <c r="F1859" s="1" t="str" cm="1">
        <f t="array" ref="F1859">IFERROR(-SUMPRODUCT((Transactions_Table[Stock Ticker]=B1859)*(Transactions_Table[Transaction]="Sell")*Transactions_Table[Total Amount])/C1859, "")</f>
        <v/>
      </c>
      <c r="H1859" s="1" t="str">
        <f t="shared" si="28"/>
        <v/>
      </c>
    </row>
    <row r="1860" spans="4:8">
      <c r="D1860" s="1" t="str" cm="1">
        <f t="array" ref="D1860">IFERROR(SUMPRODUCT((Transactions_Table[Stock Ticker]=B1860)*(Transactions_Table[Transaction]="Buy")*Transactions_Table[Total Amount])/C1860, "")</f>
        <v/>
      </c>
      <c r="F1860" s="1" t="str" cm="1">
        <f t="array" ref="F1860">IFERROR(-SUMPRODUCT((Transactions_Table[Stock Ticker]=B1860)*(Transactions_Table[Transaction]="Sell")*Transactions_Table[Total Amount])/C1860, "")</f>
        <v/>
      </c>
      <c r="H1860" s="1" t="str">
        <f t="shared" si="28"/>
        <v/>
      </c>
    </row>
    <row r="1861" spans="4:8">
      <c r="D1861" s="1" t="str" cm="1">
        <f t="array" ref="D1861">IFERROR(SUMPRODUCT((Transactions_Table[Stock Ticker]=B1861)*(Transactions_Table[Transaction]="Buy")*Transactions_Table[Total Amount])/C1861, "")</f>
        <v/>
      </c>
      <c r="F1861" s="1" t="str" cm="1">
        <f t="array" ref="F1861">IFERROR(-SUMPRODUCT((Transactions_Table[Stock Ticker]=B1861)*(Transactions_Table[Transaction]="Sell")*Transactions_Table[Total Amount])/C1861, "")</f>
        <v/>
      </c>
      <c r="H1861" s="1" t="str">
        <f t="shared" ref="H1861:H1924" si="29">IFERROR((E1861*(F1861-D1861))+G1861, "")</f>
        <v/>
      </c>
    </row>
    <row r="1862" spans="4:8">
      <c r="D1862" s="1" t="str" cm="1">
        <f t="array" ref="D1862">IFERROR(SUMPRODUCT((Transactions_Table[Stock Ticker]=B1862)*(Transactions_Table[Transaction]="Buy")*Transactions_Table[Total Amount])/C1862, "")</f>
        <v/>
      </c>
      <c r="F1862" s="1" t="str" cm="1">
        <f t="array" ref="F1862">IFERROR(-SUMPRODUCT((Transactions_Table[Stock Ticker]=B1862)*(Transactions_Table[Transaction]="Sell")*Transactions_Table[Total Amount])/C1862, "")</f>
        <v/>
      </c>
      <c r="H1862" s="1" t="str">
        <f t="shared" si="29"/>
        <v/>
      </c>
    </row>
    <row r="1863" spans="4:8">
      <c r="D1863" s="1" t="str" cm="1">
        <f t="array" ref="D1863">IFERROR(SUMPRODUCT((Transactions_Table[Stock Ticker]=B1863)*(Transactions_Table[Transaction]="Buy")*Transactions_Table[Total Amount])/C1863, "")</f>
        <v/>
      </c>
      <c r="F1863" s="1" t="str" cm="1">
        <f t="array" ref="F1863">IFERROR(-SUMPRODUCT((Transactions_Table[Stock Ticker]=B1863)*(Transactions_Table[Transaction]="Sell")*Transactions_Table[Total Amount])/C1863, "")</f>
        <v/>
      </c>
      <c r="H1863" s="1" t="str">
        <f t="shared" si="29"/>
        <v/>
      </c>
    </row>
    <row r="1864" spans="4:8">
      <c r="D1864" s="1" t="str" cm="1">
        <f t="array" ref="D1864">IFERROR(SUMPRODUCT((Transactions_Table[Stock Ticker]=B1864)*(Transactions_Table[Transaction]="Buy")*Transactions_Table[Total Amount])/C1864, "")</f>
        <v/>
      </c>
      <c r="F1864" s="1" t="str" cm="1">
        <f t="array" ref="F1864">IFERROR(-SUMPRODUCT((Transactions_Table[Stock Ticker]=B1864)*(Transactions_Table[Transaction]="Sell")*Transactions_Table[Total Amount])/C1864, "")</f>
        <v/>
      </c>
      <c r="H1864" s="1" t="str">
        <f t="shared" si="29"/>
        <v/>
      </c>
    </row>
    <row r="1865" spans="4:8">
      <c r="D1865" s="1" t="str" cm="1">
        <f t="array" ref="D1865">IFERROR(SUMPRODUCT((Transactions_Table[Stock Ticker]=B1865)*(Transactions_Table[Transaction]="Buy")*Transactions_Table[Total Amount])/C1865, "")</f>
        <v/>
      </c>
      <c r="F1865" s="1" t="str" cm="1">
        <f t="array" ref="F1865">IFERROR(-SUMPRODUCT((Transactions_Table[Stock Ticker]=B1865)*(Transactions_Table[Transaction]="Sell")*Transactions_Table[Total Amount])/C1865, "")</f>
        <v/>
      </c>
      <c r="H1865" s="1" t="str">
        <f t="shared" si="29"/>
        <v/>
      </c>
    </row>
    <row r="1866" spans="4:8">
      <c r="D1866" s="1" t="str" cm="1">
        <f t="array" ref="D1866">IFERROR(SUMPRODUCT((Transactions_Table[Stock Ticker]=B1866)*(Transactions_Table[Transaction]="Buy")*Transactions_Table[Total Amount])/C1866, "")</f>
        <v/>
      </c>
      <c r="F1866" s="1" t="str" cm="1">
        <f t="array" ref="F1866">IFERROR(-SUMPRODUCT((Transactions_Table[Stock Ticker]=B1866)*(Transactions_Table[Transaction]="Sell")*Transactions_Table[Total Amount])/C1866, "")</f>
        <v/>
      </c>
      <c r="H1866" s="1" t="str">
        <f t="shared" si="29"/>
        <v/>
      </c>
    </row>
    <row r="1867" spans="4:8">
      <c r="D1867" s="1" t="str" cm="1">
        <f t="array" ref="D1867">IFERROR(SUMPRODUCT((Transactions_Table[Stock Ticker]=B1867)*(Transactions_Table[Transaction]="Buy")*Transactions_Table[Total Amount])/C1867, "")</f>
        <v/>
      </c>
      <c r="F1867" s="1" t="str" cm="1">
        <f t="array" ref="F1867">IFERROR(-SUMPRODUCT((Transactions_Table[Stock Ticker]=B1867)*(Transactions_Table[Transaction]="Sell")*Transactions_Table[Total Amount])/C1867, "")</f>
        <v/>
      </c>
      <c r="H1867" s="1" t="str">
        <f t="shared" si="29"/>
        <v/>
      </c>
    </row>
    <row r="1868" spans="4:8">
      <c r="D1868" s="1" t="str" cm="1">
        <f t="array" ref="D1868">IFERROR(SUMPRODUCT((Transactions_Table[Stock Ticker]=B1868)*(Transactions_Table[Transaction]="Buy")*Transactions_Table[Total Amount])/C1868, "")</f>
        <v/>
      </c>
      <c r="F1868" s="1" t="str" cm="1">
        <f t="array" ref="F1868">IFERROR(-SUMPRODUCT((Transactions_Table[Stock Ticker]=B1868)*(Transactions_Table[Transaction]="Sell")*Transactions_Table[Total Amount])/C1868, "")</f>
        <v/>
      </c>
      <c r="H1868" s="1" t="str">
        <f t="shared" si="29"/>
        <v/>
      </c>
    </row>
    <row r="1869" spans="4:8">
      <c r="D1869" s="1" t="str" cm="1">
        <f t="array" ref="D1869">IFERROR(SUMPRODUCT((Transactions_Table[Stock Ticker]=B1869)*(Transactions_Table[Transaction]="Buy")*Transactions_Table[Total Amount])/C1869, "")</f>
        <v/>
      </c>
      <c r="F1869" s="1" t="str" cm="1">
        <f t="array" ref="F1869">IFERROR(-SUMPRODUCT((Transactions_Table[Stock Ticker]=B1869)*(Transactions_Table[Transaction]="Sell")*Transactions_Table[Total Amount])/C1869, "")</f>
        <v/>
      </c>
      <c r="H1869" s="1" t="str">
        <f t="shared" si="29"/>
        <v/>
      </c>
    </row>
    <row r="1870" spans="4:8">
      <c r="D1870" s="1" t="str" cm="1">
        <f t="array" ref="D1870">IFERROR(SUMPRODUCT((Transactions_Table[Stock Ticker]=B1870)*(Transactions_Table[Transaction]="Buy")*Transactions_Table[Total Amount])/C1870, "")</f>
        <v/>
      </c>
      <c r="F1870" s="1" t="str" cm="1">
        <f t="array" ref="F1870">IFERROR(-SUMPRODUCT((Transactions_Table[Stock Ticker]=B1870)*(Transactions_Table[Transaction]="Sell")*Transactions_Table[Total Amount])/C1870, "")</f>
        <v/>
      </c>
      <c r="H1870" s="1" t="str">
        <f t="shared" si="29"/>
        <v/>
      </c>
    </row>
    <row r="1871" spans="4:8">
      <c r="D1871" s="1" t="str" cm="1">
        <f t="array" ref="D1871">IFERROR(SUMPRODUCT((Transactions_Table[Stock Ticker]=B1871)*(Transactions_Table[Transaction]="Buy")*Transactions_Table[Total Amount])/C1871, "")</f>
        <v/>
      </c>
      <c r="F1871" s="1" t="str" cm="1">
        <f t="array" ref="F1871">IFERROR(-SUMPRODUCT((Transactions_Table[Stock Ticker]=B1871)*(Transactions_Table[Transaction]="Sell")*Transactions_Table[Total Amount])/C1871, "")</f>
        <v/>
      </c>
      <c r="H1871" s="1" t="str">
        <f t="shared" si="29"/>
        <v/>
      </c>
    </row>
    <row r="1872" spans="4:8">
      <c r="D1872" s="1" t="str" cm="1">
        <f t="array" ref="D1872">IFERROR(SUMPRODUCT((Transactions_Table[Stock Ticker]=B1872)*(Transactions_Table[Transaction]="Buy")*Transactions_Table[Total Amount])/C1872, "")</f>
        <v/>
      </c>
      <c r="F1872" s="1" t="str" cm="1">
        <f t="array" ref="F1872">IFERROR(-SUMPRODUCT((Transactions_Table[Stock Ticker]=B1872)*(Transactions_Table[Transaction]="Sell")*Transactions_Table[Total Amount])/C1872, "")</f>
        <v/>
      </c>
      <c r="H1872" s="1" t="str">
        <f t="shared" si="29"/>
        <v/>
      </c>
    </row>
    <row r="1873" spans="4:8">
      <c r="D1873" s="1" t="str" cm="1">
        <f t="array" ref="D1873">IFERROR(SUMPRODUCT((Transactions_Table[Stock Ticker]=B1873)*(Transactions_Table[Transaction]="Buy")*Transactions_Table[Total Amount])/C1873, "")</f>
        <v/>
      </c>
      <c r="F1873" s="1" t="str" cm="1">
        <f t="array" ref="F1873">IFERROR(-SUMPRODUCT((Transactions_Table[Stock Ticker]=B1873)*(Transactions_Table[Transaction]="Sell")*Transactions_Table[Total Amount])/C1873, "")</f>
        <v/>
      </c>
      <c r="H1873" s="1" t="str">
        <f t="shared" si="29"/>
        <v/>
      </c>
    </row>
    <row r="1874" spans="4:8">
      <c r="D1874" s="1" t="str" cm="1">
        <f t="array" ref="D1874">IFERROR(SUMPRODUCT((Transactions_Table[Stock Ticker]=B1874)*(Transactions_Table[Transaction]="Buy")*Transactions_Table[Total Amount])/C1874, "")</f>
        <v/>
      </c>
      <c r="F1874" s="1" t="str" cm="1">
        <f t="array" ref="F1874">IFERROR(-SUMPRODUCT((Transactions_Table[Stock Ticker]=B1874)*(Transactions_Table[Transaction]="Sell")*Transactions_Table[Total Amount])/C1874, "")</f>
        <v/>
      </c>
      <c r="H1874" s="1" t="str">
        <f t="shared" si="29"/>
        <v/>
      </c>
    </row>
    <row r="1875" spans="4:8">
      <c r="D1875" s="1" t="str" cm="1">
        <f t="array" ref="D1875">IFERROR(SUMPRODUCT((Transactions_Table[Stock Ticker]=B1875)*(Transactions_Table[Transaction]="Buy")*Transactions_Table[Total Amount])/C1875, "")</f>
        <v/>
      </c>
      <c r="F1875" s="1" t="str" cm="1">
        <f t="array" ref="F1875">IFERROR(-SUMPRODUCT((Transactions_Table[Stock Ticker]=B1875)*(Transactions_Table[Transaction]="Sell")*Transactions_Table[Total Amount])/C1875, "")</f>
        <v/>
      </c>
      <c r="H1875" s="1" t="str">
        <f t="shared" si="29"/>
        <v/>
      </c>
    </row>
    <row r="1876" spans="4:8">
      <c r="D1876" s="1" t="str" cm="1">
        <f t="array" ref="D1876">IFERROR(SUMPRODUCT((Transactions_Table[Stock Ticker]=B1876)*(Transactions_Table[Transaction]="Buy")*Transactions_Table[Total Amount])/C1876, "")</f>
        <v/>
      </c>
      <c r="F1876" s="1" t="str" cm="1">
        <f t="array" ref="F1876">IFERROR(-SUMPRODUCT((Transactions_Table[Stock Ticker]=B1876)*(Transactions_Table[Transaction]="Sell")*Transactions_Table[Total Amount])/C1876, "")</f>
        <v/>
      </c>
      <c r="H1876" s="1" t="str">
        <f t="shared" si="29"/>
        <v/>
      </c>
    </row>
    <row r="1877" spans="4:8">
      <c r="D1877" s="1" t="str" cm="1">
        <f t="array" ref="D1877">IFERROR(SUMPRODUCT((Transactions_Table[Stock Ticker]=B1877)*(Transactions_Table[Transaction]="Buy")*Transactions_Table[Total Amount])/C1877, "")</f>
        <v/>
      </c>
      <c r="F1877" s="1" t="str" cm="1">
        <f t="array" ref="F1877">IFERROR(-SUMPRODUCT((Transactions_Table[Stock Ticker]=B1877)*(Transactions_Table[Transaction]="Sell")*Transactions_Table[Total Amount])/C1877, "")</f>
        <v/>
      </c>
      <c r="H1877" s="1" t="str">
        <f t="shared" si="29"/>
        <v/>
      </c>
    </row>
    <row r="1878" spans="4:8">
      <c r="D1878" s="1" t="str" cm="1">
        <f t="array" ref="D1878">IFERROR(SUMPRODUCT((Transactions_Table[Stock Ticker]=B1878)*(Transactions_Table[Transaction]="Buy")*Transactions_Table[Total Amount])/C1878, "")</f>
        <v/>
      </c>
      <c r="F1878" s="1" t="str" cm="1">
        <f t="array" ref="F1878">IFERROR(-SUMPRODUCT((Transactions_Table[Stock Ticker]=B1878)*(Transactions_Table[Transaction]="Sell")*Transactions_Table[Total Amount])/C1878, "")</f>
        <v/>
      </c>
      <c r="H1878" s="1" t="str">
        <f t="shared" si="29"/>
        <v/>
      </c>
    </row>
    <row r="1879" spans="4:8">
      <c r="D1879" s="1" t="str" cm="1">
        <f t="array" ref="D1879">IFERROR(SUMPRODUCT((Transactions_Table[Stock Ticker]=B1879)*(Transactions_Table[Transaction]="Buy")*Transactions_Table[Total Amount])/C1879, "")</f>
        <v/>
      </c>
      <c r="F1879" s="1" t="str" cm="1">
        <f t="array" ref="F1879">IFERROR(-SUMPRODUCT((Transactions_Table[Stock Ticker]=B1879)*(Transactions_Table[Transaction]="Sell")*Transactions_Table[Total Amount])/C1879, "")</f>
        <v/>
      </c>
      <c r="H1879" s="1" t="str">
        <f t="shared" si="29"/>
        <v/>
      </c>
    </row>
    <row r="1880" spans="4:8">
      <c r="D1880" s="1" t="str" cm="1">
        <f t="array" ref="D1880">IFERROR(SUMPRODUCT((Transactions_Table[Stock Ticker]=B1880)*(Transactions_Table[Transaction]="Buy")*Transactions_Table[Total Amount])/C1880, "")</f>
        <v/>
      </c>
      <c r="F1880" s="1" t="str" cm="1">
        <f t="array" ref="F1880">IFERROR(-SUMPRODUCT((Transactions_Table[Stock Ticker]=B1880)*(Transactions_Table[Transaction]="Sell")*Transactions_Table[Total Amount])/C1880, "")</f>
        <v/>
      </c>
      <c r="H1880" s="1" t="str">
        <f t="shared" si="29"/>
        <v/>
      </c>
    </row>
    <row r="1881" spans="4:8">
      <c r="D1881" s="1" t="str" cm="1">
        <f t="array" ref="D1881">IFERROR(SUMPRODUCT((Transactions_Table[Stock Ticker]=B1881)*(Transactions_Table[Transaction]="Buy")*Transactions_Table[Total Amount])/C1881, "")</f>
        <v/>
      </c>
      <c r="F1881" s="1" t="str" cm="1">
        <f t="array" ref="F1881">IFERROR(-SUMPRODUCT((Transactions_Table[Stock Ticker]=B1881)*(Transactions_Table[Transaction]="Sell")*Transactions_Table[Total Amount])/C1881, "")</f>
        <v/>
      </c>
      <c r="H1881" s="1" t="str">
        <f t="shared" si="29"/>
        <v/>
      </c>
    </row>
    <row r="1882" spans="4:8">
      <c r="D1882" s="1" t="str" cm="1">
        <f t="array" ref="D1882">IFERROR(SUMPRODUCT((Transactions_Table[Stock Ticker]=B1882)*(Transactions_Table[Transaction]="Buy")*Transactions_Table[Total Amount])/C1882, "")</f>
        <v/>
      </c>
      <c r="F1882" s="1" t="str" cm="1">
        <f t="array" ref="F1882">IFERROR(-SUMPRODUCT((Transactions_Table[Stock Ticker]=B1882)*(Transactions_Table[Transaction]="Sell")*Transactions_Table[Total Amount])/C1882, "")</f>
        <v/>
      </c>
      <c r="H1882" s="1" t="str">
        <f t="shared" si="29"/>
        <v/>
      </c>
    </row>
    <row r="1883" spans="4:8">
      <c r="D1883" s="1" t="str" cm="1">
        <f t="array" ref="D1883">IFERROR(SUMPRODUCT((Transactions_Table[Stock Ticker]=B1883)*(Transactions_Table[Transaction]="Buy")*Transactions_Table[Total Amount])/C1883, "")</f>
        <v/>
      </c>
      <c r="F1883" s="1" t="str" cm="1">
        <f t="array" ref="F1883">IFERROR(-SUMPRODUCT((Transactions_Table[Stock Ticker]=B1883)*(Transactions_Table[Transaction]="Sell")*Transactions_Table[Total Amount])/C1883, "")</f>
        <v/>
      </c>
      <c r="H1883" s="1" t="str">
        <f t="shared" si="29"/>
        <v/>
      </c>
    </row>
    <row r="1884" spans="4:8">
      <c r="D1884" s="1" t="str" cm="1">
        <f t="array" ref="D1884">IFERROR(SUMPRODUCT((Transactions_Table[Stock Ticker]=B1884)*(Transactions_Table[Transaction]="Buy")*Transactions_Table[Total Amount])/C1884, "")</f>
        <v/>
      </c>
      <c r="F1884" s="1" t="str" cm="1">
        <f t="array" ref="F1884">IFERROR(-SUMPRODUCT((Transactions_Table[Stock Ticker]=B1884)*(Transactions_Table[Transaction]="Sell")*Transactions_Table[Total Amount])/C1884, "")</f>
        <v/>
      </c>
      <c r="H1884" s="1" t="str">
        <f t="shared" si="29"/>
        <v/>
      </c>
    </row>
    <row r="1885" spans="4:8">
      <c r="D1885" s="1" t="str" cm="1">
        <f t="array" ref="D1885">IFERROR(SUMPRODUCT((Transactions_Table[Stock Ticker]=B1885)*(Transactions_Table[Transaction]="Buy")*Transactions_Table[Total Amount])/C1885, "")</f>
        <v/>
      </c>
      <c r="F1885" s="1" t="str" cm="1">
        <f t="array" ref="F1885">IFERROR(-SUMPRODUCT((Transactions_Table[Stock Ticker]=B1885)*(Transactions_Table[Transaction]="Sell")*Transactions_Table[Total Amount])/C1885, "")</f>
        <v/>
      </c>
      <c r="H1885" s="1" t="str">
        <f t="shared" si="29"/>
        <v/>
      </c>
    </row>
    <row r="1886" spans="4:8">
      <c r="D1886" s="1" t="str" cm="1">
        <f t="array" ref="D1886">IFERROR(SUMPRODUCT((Transactions_Table[Stock Ticker]=B1886)*(Transactions_Table[Transaction]="Buy")*Transactions_Table[Total Amount])/C1886, "")</f>
        <v/>
      </c>
      <c r="F1886" s="1" t="str" cm="1">
        <f t="array" ref="F1886">IFERROR(-SUMPRODUCT((Transactions_Table[Stock Ticker]=B1886)*(Transactions_Table[Transaction]="Sell")*Transactions_Table[Total Amount])/C1886, "")</f>
        <v/>
      </c>
      <c r="H1886" s="1" t="str">
        <f t="shared" si="29"/>
        <v/>
      </c>
    </row>
    <row r="1887" spans="4:8">
      <c r="D1887" s="1" t="str" cm="1">
        <f t="array" ref="D1887">IFERROR(SUMPRODUCT((Transactions_Table[Stock Ticker]=B1887)*(Transactions_Table[Transaction]="Buy")*Transactions_Table[Total Amount])/C1887, "")</f>
        <v/>
      </c>
      <c r="F1887" s="1" t="str" cm="1">
        <f t="array" ref="F1887">IFERROR(-SUMPRODUCT((Transactions_Table[Stock Ticker]=B1887)*(Transactions_Table[Transaction]="Sell")*Transactions_Table[Total Amount])/C1887, "")</f>
        <v/>
      </c>
      <c r="H1887" s="1" t="str">
        <f t="shared" si="29"/>
        <v/>
      </c>
    </row>
    <row r="1888" spans="4:8">
      <c r="D1888" s="1" t="str" cm="1">
        <f t="array" ref="D1888">IFERROR(SUMPRODUCT((Transactions_Table[Stock Ticker]=B1888)*(Transactions_Table[Transaction]="Buy")*Transactions_Table[Total Amount])/C1888, "")</f>
        <v/>
      </c>
      <c r="F1888" s="1" t="str" cm="1">
        <f t="array" ref="F1888">IFERROR(-SUMPRODUCT((Transactions_Table[Stock Ticker]=B1888)*(Transactions_Table[Transaction]="Sell")*Transactions_Table[Total Amount])/C1888, "")</f>
        <v/>
      </c>
      <c r="H1888" s="1" t="str">
        <f t="shared" si="29"/>
        <v/>
      </c>
    </row>
    <row r="1889" spans="4:8">
      <c r="D1889" s="1" t="str" cm="1">
        <f t="array" ref="D1889">IFERROR(SUMPRODUCT((Transactions_Table[Stock Ticker]=B1889)*(Transactions_Table[Transaction]="Buy")*Transactions_Table[Total Amount])/C1889, "")</f>
        <v/>
      </c>
      <c r="F1889" s="1" t="str" cm="1">
        <f t="array" ref="F1889">IFERROR(-SUMPRODUCT((Transactions_Table[Stock Ticker]=B1889)*(Transactions_Table[Transaction]="Sell")*Transactions_Table[Total Amount])/C1889, "")</f>
        <v/>
      </c>
      <c r="H1889" s="1" t="str">
        <f t="shared" si="29"/>
        <v/>
      </c>
    </row>
    <row r="1890" spans="4:8">
      <c r="D1890" s="1" t="str" cm="1">
        <f t="array" ref="D1890">IFERROR(SUMPRODUCT((Transactions_Table[Stock Ticker]=B1890)*(Transactions_Table[Transaction]="Buy")*Transactions_Table[Total Amount])/C1890, "")</f>
        <v/>
      </c>
      <c r="F1890" s="1" t="str" cm="1">
        <f t="array" ref="F1890">IFERROR(-SUMPRODUCT((Transactions_Table[Stock Ticker]=B1890)*(Transactions_Table[Transaction]="Sell")*Transactions_Table[Total Amount])/C1890, "")</f>
        <v/>
      </c>
      <c r="H1890" s="1" t="str">
        <f t="shared" si="29"/>
        <v/>
      </c>
    </row>
    <row r="1891" spans="4:8">
      <c r="D1891" s="1" t="str" cm="1">
        <f t="array" ref="D1891">IFERROR(SUMPRODUCT((Transactions_Table[Stock Ticker]=B1891)*(Transactions_Table[Transaction]="Buy")*Transactions_Table[Total Amount])/C1891, "")</f>
        <v/>
      </c>
      <c r="F1891" s="1" t="str" cm="1">
        <f t="array" ref="F1891">IFERROR(-SUMPRODUCT((Transactions_Table[Stock Ticker]=B1891)*(Transactions_Table[Transaction]="Sell")*Transactions_Table[Total Amount])/C1891, "")</f>
        <v/>
      </c>
      <c r="H1891" s="1" t="str">
        <f t="shared" si="29"/>
        <v/>
      </c>
    </row>
    <row r="1892" spans="4:8">
      <c r="D1892" s="1" t="str" cm="1">
        <f t="array" ref="D1892">IFERROR(SUMPRODUCT((Transactions_Table[Stock Ticker]=B1892)*(Transactions_Table[Transaction]="Buy")*Transactions_Table[Total Amount])/C1892, "")</f>
        <v/>
      </c>
      <c r="F1892" s="1" t="str" cm="1">
        <f t="array" ref="F1892">IFERROR(-SUMPRODUCT((Transactions_Table[Stock Ticker]=B1892)*(Transactions_Table[Transaction]="Sell")*Transactions_Table[Total Amount])/C1892, "")</f>
        <v/>
      </c>
      <c r="H1892" s="1" t="str">
        <f t="shared" si="29"/>
        <v/>
      </c>
    </row>
    <row r="1893" spans="4:8">
      <c r="D1893" s="1" t="str" cm="1">
        <f t="array" ref="D1893">IFERROR(SUMPRODUCT((Transactions_Table[Stock Ticker]=B1893)*(Transactions_Table[Transaction]="Buy")*Transactions_Table[Total Amount])/C1893, "")</f>
        <v/>
      </c>
      <c r="F1893" s="1" t="str" cm="1">
        <f t="array" ref="F1893">IFERROR(-SUMPRODUCT((Transactions_Table[Stock Ticker]=B1893)*(Transactions_Table[Transaction]="Sell")*Transactions_Table[Total Amount])/C1893, "")</f>
        <v/>
      </c>
      <c r="H1893" s="1" t="str">
        <f t="shared" si="29"/>
        <v/>
      </c>
    </row>
    <row r="1894" spans="4:8">
      <c r="D1894" s="1" t="str" cm="1">
        <f t="array" ref="D1894">IFERROR(SUMPRODUCT((Transactions_Table[Stock Ticker]=B1894)*(Transactions_Table[Transaction]="Buy")*Transactions_Table[Total Amount])/C1894, "")</f>
        <v/>
      </c>
      <c r="F1894" s="1" t="str" cm="1">
        <f t="array" ref="F1894">IFERROR(-SUMPRODUCT((Transactions_Table[Stock Ticker]=B1894)*(Transactions_Table[Transaction]="Sell")*Transactions_Table[Total Amount])/C1894, "")</f>
        <v/>
      </c>
      <c r="H1894" s="1" t="str">
        <f t="shared" si="29"/>
        <v/>
      </c>
    </row>
    <row r="1895" spans="4:8">
      <c r="D1895" s="1" t="str" cm="1">
        <f t="array" ref="D1895">IFERROR(SUMPRODUCT((Transactions_Table[Stock Ticker]=B1895)*(Transactions_Table[Transaction]="Buy")*Transactions_Table[Total Amount])/C1895, "")</f>
        <v/>
      </c>
      <c r="F1895" s="1" t="str" cm="1">
        <f t="array" ref="F1895">IFERROR(-SUMPRODUCT((Transactions_Table[Stock Ticker]=B1895)*(Transactions_Table[Transaction]="Sell")*Transactions_Table[Total Amount])/C1895, "")</f>
        <v/>
      </c>
      <c r="H1895" s="1" t="str">
        <f t="shared" si="29"/>
        <v/>
      </c>
    </row>
    <row r="1896" spans="4:8">
      <c r="D1896" s="1" t="str" cm="1">
        <f t="array" ref="D1896">IFERROR(SUMPRODUCT((Transactions_Table[Stock Ticker]=B1896)*(Transactions_Table[Transaction]="Buy")*Transactions_Table[Total Amount])/C1896, "")</f>
        <v/>
      </c>
      <c r="F1896" s="1" t="str" cm="1">
        <f t="array" ref="F1896">IFERROR(-SUMPRODUCT((Transactions_Table[Stock Ticker]=B1896)*(Transactions_Table[Transaction]="Sell")*Transactions_Table[Total Amount])/C1896, "")</f>
        <v/>
      </c>
      <c r="H1896" s="1" t="str">
        <f t="shared" si="29"/>
        <v/>
      </c>
    </row>
    <row r="1897" spans="4:8">
      <c r="D1897" s="1" t="str" cm="1">
        <f t="array" ref="D1897">IFERROR(SUMPRODUCT((Transactions_Table[Stock Ticker]=B1897)*(Transactions_Table[Transaction]="Buy")*Transactions_Table[Total Amount])/C1897, "")</f>
        <v/>
      </c>
      <c r="F1897" s="1" t="str" cm="1">
        <f t="array" ref="F1897">IFERROR(-SUMPRODUCT((Transactions_Table[Stock Ticker]=B1897)*(Transactions_Table[Transaction]="Sell")*Transactions_Table[Total Amount])/C1897, "")</f>
        <v/>
      </c>
      <c r="H1897" s="1" t="str">
        <f t="shared" si="29"/>
        <v/>
      </c>
    </row>
    <row r="1898" spans="4:8">
      <c r="D1898" s="1" t="str" cm="1">
        <f t="array" ref="D1898">IFERROR(SUMPRODUCT((Transactions_Table[Stock Ticker]=B1898)*(Transactions_Table[Transaction]="Buy")*Transactions_Table[Total Amount])/C1898, "")</f>
        <v/>
      </c>
      <c r="F1898" s="1" t="str" cm="1">
        <f t="array" ref="F1898">IFERROR(-SUMPRODUCT((Transactions_Table[Stock Ticker]=B1898)*(Transactions_Table[Transaction]="Sell")*Transactions_Table[Total Amount])/C1898, "")</f>
        <v/>
      </c>
      <c r="H1898" s="1" t="str">
        <f t="shared" si="29"/>
        <v/>
      </c>
    </row>
    <row r="1899" spans="4:8">
      <c r="D1899" s="1" t="str" cm="1">
        <f t="array" ref="D1899">IFERROR(SUMPRODUCT((Transactions_Table[Stock Ticker]=B1899)*(Transactions_Table[Transaction]="Buy")*Transactions_Table[Total Amount])/C1899, "")</f>
        <v/>
      </c>
      <c r="F1899" s="1" t="str" cm="1">
        <f t="array" ref="F1899">IFERROR(-SUMPRODUCT((Transactions_Table[Stock Ticker]=B1899)*(Transactions_Table[Transaction]="Sell")*Transactions_Table[Total Amount])/C1899, "")</f>
        <v/>
      </c>
      <c r="H1899" s="1" t="str">
        <f t="shared" si="29"/>
        <v/>
      </c>
    </row>
    <row r="1900" spans="4:8">
      <c r="D1900" s="1" t="str" cm="1">
        <f t="array" ref="D1900">IFERROR(SUMPRODUCT((Transactions_Table[Stock Ticker]=B1900)*(Transactions_Table[Transaction]="Buy")*Transactions_Table[Total Amount])/C1900, "")</f>
        <v/>
      </c>
      <c r="F1900" s="1" t="str" cm="1">
        <f t="array" ref="F1900">IFERROR(-SUMPRODUCT((Transactions_Table[Stock Ticker]=B1900)*(Transactions_Table[Transaction]="Sell")*Transactions_Table[Total Amount])/C1900, "")</f>
        <v/>
      </c>
      <c r="H1900" s="1" t="str">
        <f t="shared" si="29"/>
        <v/>
      </c>
    </row>
    <row r="1901" spans="4:8">
      <c r="D1901" s="1" t="str" cm="1">
        <f t="array" ref="D1901">IFERROR(SUMPRODUCT((Transactions_Table[Stock Ticker]=B1901)*(Transactions_Table[Transaction]="Buy")*Transactions_Table[Total Amount])/C1901, "")</f>
        <v/>
      </c>
      <c r="F1901" s="1" t="str" cm="1">
        <f t="array" ref="F1901">IFERROR(-SUMPRODUCT((Transactions_Table[Stock Ticker]=B1901)*(Transactions_Table[Transaction]="Sell")*Transactions_Table[Total Amount])/C1901, "")</f>
        <v/>
      </c>
      <c r="H1901" s="1" t="str">
        <f t="shared" si="29"/>
        <v/>
      </c>
    </row>
    <row r="1902" spans="4:8">
      <c r="D1902" s="1" t="str" cm="1">
        <f t="array" ref="D1902">IFERROR(SUMPRODUCT((Transactions_Table[Stock Ticker]=B1902)*(Transactions_Table[Transaction]="Buy")*Transactions_Table[Total Amount])/C1902, "")</f>
        <v/>
      </c>
      <c r="F1902" s="1" t="str" cm="1">
        <f t="array" ref="F1902">IFERROR(-SUMPRODUCT((Transactions_Table[Stock Ticker]=B1902)*(Transactions_Table[Transaction]="Sell")*Transactions_Table[Total Amount])/C1902, "")</f>
        <v/>
      </c>
      <c r="H1902" s="1" t="str">
        <f t="shared" si="29"/>
        <v/>
      </c>
    </row>
    <row r="1903" spans="4:8">
      <c r="D1903" s="1" t="str" cm="1">
        <f t="array" ref="D1903">IFERROR(SUMPRODUCT((Transactions_Table[Stock Ticker]=B1903)*(Transactions_Table[Transaction]="Buy")*Transactions_Table[Total Amount])/C1903, "")</f>
        <v/>
      </c>
      <c r="F1903" s="1" t="str" cm="1">
        <f t="array" ref="F1903">IFERROR(-SUMPRODUCT((Transactions_Table[Stock Ticker]=B1903)*(Transactions_Table[Transaction]="Sell")*Transactions_Table[Total Amount])/C1903, "")</f>
        <v/>
      </c>
      <c r="H1903" s="1" t="str">
        <f t="shared" si="29"/>
        <v/>
      </c>
    </row>
    <row r="1904" spans="4:8">
      <c r="D1904" s="1" t="str" cm="1">
        <f t="array" ref="D1904">IFERROR(SUMPRODUCT((Transactions_Table[Stock Ticker]=B1904)*(Transactions_Table[Transaction]="Buy")*Transactions_Table[Total Amount])/C1904, "")</f>
        <v/>
      </c>
      <c r="F1904" s="1" t="str" cm="1">
        <f t="array" ref="F1904">IFERROR(-SUMPRODUCT((Transactions_Table[Stock Ticker]=B1904)*(Transactions_Table[Transaction]="Sell")*Transactions_Table[Total Amount])/C1904, "")</f>
        <v/>
      </c>
      <c r="H1904" s="1" t="str">
        <f t="shared" si="29"/>
        <v/>
      </c>
    </row>
    <row r="1905" spans="4:8">
      <c r="D1905" s="1" t="str" cm="1">
        <f t="array" ref="D1905">IFERROR(SUMPRODUCT((Transactions_Table[Stock Ticker]=B1905)*(Transactions_Table[Transaction]="Buy")*Transactions_Table[Total Amount])/C1905, "")</f>
        <v/>
      </c>
      <c r="F1905" s="1" t="str" cm="1">
        <f t="array" ref="F1905">IFERROR(-SUMPRODUCT((Transactions_Table[Stock Ticker]=B1905)*(Transactions_Table[Transaction]="Sell")*Transactions_Table[Total Amount])/C1905, "")</f>
        <v/>
      </c>
      <c r="H1905" s="1" t="str">
        <f t="shared" si="29"/>
        <v/>
      </c>
    </row>
    <row r="1906" spans="4:8">
      <c r="D1906" s="1" t="str" cm="1">
        <f t="array" ref="D1906">IFERROR(SUMPRODUCT((Transactions_Table[Stock Ticker]=B1906)*(Transactions_Table[Transaction]="Buy")*Transactions_Table[Total Amount])/C1906, "")</f>
        <v/>
      </c>
      <c r="F1906" s="1" t="str" cm="1">
        <f t="array" ref="F1906">IFERROR(-SUMPRODUCT((Transactions_Table[Stock Ticker]=B1906)*(Transactions_Table[Transaction]="Sell")*Transactions_Table[Total Amount])/C1906, "")</f>
        <v/>
      </c>
      <c r="H1906" s="1" t="str">
        <f t="shared" si="29"/>
        <v/>
      </c>
    </row>
    <row r="1907" spans="4:8">
      <c r="D1907" s="1" t="str" cm="1">
        <f t="array" ref="D1907">IFERROR(SUMPRODUCT((Transactions_Table[Stock Ticker]=B1907)*(Transactions_Table[Transaction]="Buy")*Transactions_Table[Total Amount])/C1907, "")</f>
        <v/>
      </c>
      <c r="F1907" s="1" t="str" cm="1">
        <f t="array" ref="F1907">IFERROR(-SUMPRODUCT((Transactions_Table[Stock Ticker]=B1907)*(Transactions_Table[Transaction]="Sell")*Transactions_Table[Total Amount])/C1907, "")</f>
        <v/>
      </c>
      <c r="H1907" s="1" t="str">
        <f t="shared" si="29"/>
        <v/>
      </c>
    </row>
    <row r="1908" spans="4:8">
      <c r="D1908" s="1" t="str" cm="1">
        <f t="array" ref="D1908">IFERROR(SUMPRODUCT((Transactions_Table[Stock Ticker]=B1908)*(Transactions_Table[Transaction]="Buy")*Transactions_Table[Total Amount])/C1908, "")</f>
        <v/>
      </c>
      <c r="F1908" s="1" t="str" cm="1">
        <f t="array" ref="F1908">IFERROR(-SUMPRODUCT((Transactions_Table[Stock Ticker]=B1908)*(Transactions_Table[Transaction]="Sell")*Transactions_Table[Total Amount])/C1908, "")</f>
        <v/>
      </c>
      <c r="H1908" s="1" t="str">
        <f t="shared" si="29"/>
        <v/>
      </c>
    </row>
    <row r="1909" spans="4:8">
      <c r="D1909" s="1" t="str" cm="1">
        <f t="array" ref="D1909">IFERROR(SUMPRODUCT((Transactions_Table[Stock Ticker]=B1909)*(Transactions_Table[Transaction]="Buy")*Transactions_Table[Total Amount])/C1909, "")</f>
        <v/>
      </c>
      <c r="F1909" s="1" t="str" cm="1">
        <f t="array" ref="F1909">IFERROR(-SUMPRODUCT((Transactions_Table[Stock Ticker]=B1909)*(Transactions_Table[Transaction]="Sell")*Transactions_Table[Total Amount])/C1909, "")</f>
        <v/>
      </c>
      <c r="H1909" s="1" t="str">
        <f t="shared" si="29"/>
        <v/>
      </c>
    </row>
    <row r="1910" spans="4:8">
      <c r="D1910" s="1" t="str" cm="1">
        <f t="array" ref="D1910">IFERROR(SUMPRODUCT((Transactions_Table[Stock Ticker]=B1910)*(Transactions_Table[Transaction]="Buy")*Transactions_Table[Total Amount])/C1910, "")</f>
        <v/>
      </c>
      <c r="F1910" s="1" t="str" cm="1">
        <f t="array" ref="F1910">IFERROR(-SUMPRODUCT((Transactions_Table[Stock Ticker]=B1910)*(Transactions_Table[Transaction]="Sell")*Transactions_Table[Total Amount])/C1910, "")</f>
        <v/>
      </c>
      <c r="H1910" s="1" t="str">
        <f t="shared" si="29"/>
        <v/>
      </c>
    </row>
    <row r="1911" spans="4:8">
      <c r="D1911" s="1" t="str" cm="1">
        <f t="array" ref="D1911">IFERROR(SUMPRODUCT((Transactions_Table[Stock Ticker]=B1911)*(Transactions_Table[Transaction]="Buy")*Transactions_Table[Total Amount])/C1911, "")</f>
        <v/>
      </c>
      <c r="F1911" s="1" t="str" cm="1">
        <f t="array" ref="F1911">IFERROR(-SUMPRODUCT((Transactions_Table[Stock Ticker]=B1911)*(Transactions_Table[Transaction]="Sell")*Transactions_Table[Total Amount])/C1911, "")</f>
        <v/>
      </c>
      <c r="H1911" s="1" t="str">
        <f t="shared" si="29"/>
        <v/>
      </c>
    </row>
    <row r="1912" spans="4:8">
      <c r="D1912" s="1" t="str" cm="1">
        <f t="array" ref="D1912">IFERROR(SUMPRODUCT((Transactions_Table[Stock Ticker]=B1912)*(Transactions_Table[Transaction]="Buy")*Transactions_Table[Total Amount])/C1912, "")</f>
        <v/>
      </c>
      <c r="F1912" s="1" t="str" cm="1">
        <f t="array" ref="F1912">IFERROR(-SUMPRODUCT((Transactions_Table[Stock Ticker]=B1912)*(Transactions_Table[Transaction]="Sell")*Transactions_Table[Total Amount])/C1912, "")</f>
        <v/>
      </c>
      <c r="H1912" s="1" t="str">
        <f t="shared" si="29"/>
        <v/>
      </c>
    </row>
    <row r="1913" spans="4:8">
      <c r="D1913" s="1" t="str" cm="1">
        <f t="array" ref="D1913">IFERROR(SUMPRODUCT((Transactions_Table[Stock Ticker]=B1913)*(Transactions_Table[Transaction]="Buy")*Transactions_Table[Total Amount])/C1913, "")</f>
        <v/>
      </c>
      <c r="F1913" s="1" t="str" cm="1">
        <f t="array" ref="F1913">IFERROR(-SUMPRODUCT((Transactions_Table[Stock Ticker]=B1913)*(Transactions_Table[Transaction]="Sell")*Transactions_Table[Total Amount])/C1913, "")</f>
        <v/>
      </c>
      <c r="H1913" s="1" t="str">
        <f t="shared" si="29"/>
        <v/>
      </c>
    </row>
    <row r="1914" spans="4:8">
      <c r="D1914" s="1" t="str" cm="1">
        <f t="array" ref="D1914">IFERROR(SUMPRODUCT((Transactions_Table[Stock Ticker]=B1914)*(Transactions_Table[Transaction]="Buy")*Transactions_Table[Total Amount])/C1914, "")</f>
        <v/>
      </c>
      <c r="F1914" s="1" t="str" cm="1">
        <f t="array" ref="F1914">IFERROR(-SUMPRODUCT((Transactions_Table[Stock Ticker]=B1914)*(Transactions_Table[Transaction]="Sell")*Transactions_Table[Total Amount])/C1914, "")</f>
        <v/>
      </c>
      <c r="H1914" s="1" t="str">
        <f t="shared" si="29"/>
        <v/>
      </c>
    </row>
    <row r="1915" spans="4:8">
      <c r="D1915" s="1" t="str" cm="1">
        <f t="array" ref="D1915">IFERROR(SUMPRODUCT((Transactions_Table[Stock Ticker]=B1915)*(Transactions_Table[Transaction]="Buy")*Transactions_Table[Total Amount])/C1915, "")</f>
        <v/>
      </c>
      <c r="F1915" s="1" t="str" cm="1">
        <f t="array" ref="F1915">IFERROR(-SUMPRODUCT((Transactions_Table[Stock Ticker]=B1915)*(Transactions_Table[Transaction]="Sell")*Transactions_Table[Total Amount])/C1915, "")</f>
        <v/>
      </c>
      <c r="H1915" s="1" t="str">
        <f t="shared" si="29"/>
        <v/>
      </c>
    </row>
    <row r="1916" spans="4:8">
      <c r="D1916" s="1" t="str" cm="1">
        <f t="array" ref="D1916">IFERROR(SUMPRODUCT((Transactions_Table[Stock Ticker]=B1916)*(Transactions_Table[Transaction]="Buy")*Transactions_Table[Total Amount])/C1916, "")</f>
        <v/>
      </c>
      <c r="F1916" s="1" t="str" cm="1">
        <f t="array" ref="F1916">IFERROR(-SUMPRODUCT((Transactions_Table[Stock Ticker]=B1916)*(Transactions_Table[Transaction]="Sell")*Transactions_Table[Total Amount])/C1916, "")</f>
        <v/>
      </c>
      <c r="H1916" s="1" t="str">
        <f t="shared" si="29"/>
        <v/>
      </c>
    </row>
    <row r="1917" spans="4:8">
      <c r="D1917" s="1" t="str" cm="1">
        <f t="array" ref="D1917">IFERROR(SUMPRODUCT((Transactions_Table[Stock Ticker]=B1917)*(Transactions_Table[Transaction]="Buy")*Transactions_Table[Total Amount])/C1917, "")</f>
        <v/>
      </c>
      <c r="F1917" s="1" t="str" cm="1">
        <f t="array" ref="F1917">IFERROR(-SUMPRODUCT((Transactions_Table[Stock Ticker]=B1917)*(Transactions_Table[Transaction]="Sell")*Transactions_Table[Total Amount])/C1917, "")</f>
        <v/>
      </c>
      <c r="H1917" s="1" t="str">
        <f t="shared" si="29"/>
        <v/>
      </c>
    </row>
    <row r="1918" spans="4:8">
      <c r="D1918" s="1" t="str" cm="1">
        <f t="array" ref="D1918">IFERROR(SUMPRODUCT((Transactions_Table[Stock Ticker]=B1918)*(Transactions_Table[Transaction]="Buy")*Transactions_Table[Total Amount])/C1918, "")</f>
        <v/>
      </c>
      <c r="F1918" s="1" t="str" cm="1">
        <f t="array" ref="F1918">IFERROR(-SUMPRODUCT((Transactions_Table[Stock Ticker]=B1918)*(Transactions_Table[Transaction]="Sell")*Transactions_Table[Total Amount])/C1918, "")</f>
        <v/>
      </c>
      <c r="H1918" s="1" t="str">
        <f t="shared" si="29"/>
        <v/>
      </c>
    </row>
    <row r="1919" spans="4:8">
      <c r="D1919" s="1" t="str" cm="1">
        <f t="array" ref="D1919">IFERROR(SUMPRODUCT((Transactions_Table[Stock Ticker]=B1919)*(Transactions_Table[Transaction]="Buy")*Transactions_Table[Total Amount])/C1919, "")</f>
        <v/>
      </c>
      <c r="F1919" s="1" t="str" cm="1">
        <f t="array" ref="F1919">IFERROR(-SUMPRODUCT((Transactions_Table[Stock Ticker]=B1919)*(Transactions_Table[Transaction]="Sell")*Transactions_Table[Total Amount])/C1919, "")</f>
        <v/>
      </c>
      <c r="H1919" s="1" t="str">
        <f t="shared" si="29"/>
        <v/>
      </c>
    </row>
    <row r="1920" spans="4:8">
      <c r="D1920" s="1" t="str" cm="1">
        <f t="array" ref="D1920">IFERROR(SUMPRODUCT((Transactions_Table[Stock Ticker]=B1920)*(Transactions_Table[Transaction]="Buy")*Transactions_Table[Total Amount])/C1920, "")</f>
        <v/>
      </c>
      <c r="F1920" s="1" t="str" cm="1">
        <f t="array" ref="F1920">IFERROR(-SUMPRODUCT((Transactions_Table[Stock Ticker]=B1920)*(Transactions_Table[Transaction]="Sell")*Transactions_Table[Total Amount])/C1920, "")</f>
        <v/>
      </c>
      <c r="H1920" s="1" t="str">
        <f t="shared" si="29"/>
        <v/>
      </c>
    </row>
    <row r="1921" spans="4:8">
      <c r="D1921" s="1" t="str" cm="1">
        <f t="array" ref="D1921">IFERROR(SUMPRODUCT((Transactions_Table[Stock Ticker]=B1921)*(Transactions_Table[Transaction]="Buy")*Transactions_Table[Total Amount])/C1921, "")</f>
        <v/>
      </c>
      <c r="F1921" s="1" t="str" cm="1">
        <f t="array" ref="F1921">IFERROR(-SUMPRODUCT((Transactions_Table[Stock Ticker]=B1921)*(Transactions_Table[Transaction]="Sell")*Transactions_Table[Total Amount])/C1921, "")</f>
        <v/>
      </c>
      <c r="H1921" s="1" t="str">
        <f t="shared" si="29"/>
        <v/>
      </c>
    </row>
    <row r="1922" spans="4:8">
      <c r="D1922" s="1" t="str" cm="1">
        <f t="array" ref="D1922">IFERROR(SUMPRODUCT((Transactions_Table[Stock Ticker]=B1922)*(Transactions_Table[Transaction]="Buy")*Transactions_Table[Total Amount])/C1922, "")</f>
        <v/>
      </c>
      <c r="F1922" s="1" t="str" cm="1">
        <f t="array" ref="F1922">IFERROR(-SUMPRODUCT((Transactions_Table[Stock Ticker]=B1922)*(Transactions_Table[Transaction]="Sell")*Transactions_Table[Total Amount])/C1922, "")</f>
        <v/>
      </c>
      <c r="H1922" s="1" t="str">
        <f t="shared" si="29"/>
        <v/>
      </c>
    </row>
    <row r="1923" spans="4:8">
      <c r="D1923" s="1" t="str" cm="1">
        <f t="array" ref="D1923">IFERROR(SUMPRODUCT((Transactions_Table[Stock Ticker]=B1923)*(Transactions_Table[Transaction]="Buy")*Transactions_Table[Total Amount])/C1923, "")</f>
        <v/>
      </c>
      <c r="F1923" s="1" t="str" cm="1">
        <f t="array" ref="F1923">IFERROR(-SUMPRODUCT((Transactions_Table[Stock Ticker]=B1923)*(Transactions_Table[Transaction]="Sell")*Transactions_Table[Total Amount])/C1923, "")</f>
        <v/>
      </c>
      <c r="H1923" s="1" t="str">
        <f t="shared" si="29"/>
        <v/>
      </c>
    </row>
    <row r="1924" spans="4:8">
      <c r="D1924" s="1" t="str" cm="1">
        <f t="array" ref="D1924">IFERROR(SUMPRODUCT((Transactions_Table[Stock Ticker]=B1924)*(Transactions_Table[Transaction]="Buy")*Transactions_Table[Total Amount])/C1924, "")</f>
        <v/>
      </c>
      <c r="F1924" s="1" t="str" cm="1">
        <f t="array" ref="F1924">IFERROR(-SUMPRODUCT((Transactions_Table[Stock Ticker]=B1924)*(Transactions_Table[Transaction]="Sell")*Transactions_Table[Total Amount])/C1924, "")</f>
        <v/>
      </c>
      <c r="H1924" s="1" t="str">
        <f t="shared" si="29"/>
        <v/>
      </c>
    </row>
    <row r="1925" spans="4:8">
      <c r="D1925" s="1" t="str" cm="1">
        <f t="array" ref="D1925">IFERROR(SUMPRODUCT((Transactions_Table[Stock Ticker]=B1925)*(Transactions_Table[Transaction]="Buy")*Transactions_Table[Total Amount])/C1925, "")</f>
        <v/>
      </c>
      <c r="F1925" s="1" t="str" cm="1">
        <f t="array" ref="F1925">IFERROR(-SUMPRODUCT((Transactions_Table[Stock Ticker]=B1925)*(Transactions_Table[Transaction]="Sell")*Transactions_Table[Total Amount])/C1925, "")</f>
        <v/>
      </c>
      <c r="H1925" s="1" t="str">
        <f t="shared" ref="H1925:H1988" si="30">IFERROR((E1925*(F1925-D1925))+G1925, "")</f>
        <v/>
      </c>
    </row>
    <row r="1926" spans="4:8">
      <c r="D1926" s="1" t="str" cm="1">
        <f t="array" ref="D1926">IFERROR(SUMPRODUCT((Transactions_Table[Stock Ticker]=B1926)*(Transactions_Table[Transaction]="Buy")*Transactions_Table[Total Amount])/C1926, "")</f>
        <v/>
      </c>
      <c r="F1926" s="1" t="str" cm="1">
        <f t="array" ref="F1926">IFERROR(-SUMPRODUCT((Transactions_Table[Stock Ticker]=B1926)*(Transactions_Table[Transaction]="Sell")*Transactions_Table[Total Amount])/C1926, "")</f>
        <v/>
      </c>
      <c r="H1926" s="1" t="str">
        <f t="shared" si="30"/>
        <v/>
      </c>
    </row>
    <row r="1927" spans="4:8">
      <c r="D1927" s="1" t="str" cm="1">
        <f t="array" ref="D1927">IFERROR(SUMPRODUCT((Transactions_Table[Stock Ticker]=B1927)*(Transactions_Table[Transaction]="Buy")*Transactions_Table[Total Amount])/C1927, "")</f>
        <v/>
      </c>
      <c r="F1927" s="1" t="str" cm="1">
        <f t="array" ref="F1927">IFERROR(-SUMPRODUCT((Transactions_Table[Stock Ticker]=B1927)*(Transactions_Table[Transaction]="Sell")*Transactions_Table[Total Amount])/C1927, "")</f>
        <v/>
      </c>
      <c r="H1927" s="1" t="str">
        <f t="shared" si="30"/>
        <v/>
      </c>
    </row>
    <row r="1928" spans="4:8">
      <c r="D1928" s="1" t="str" cm="1">
        <f t="array" ref="D1928">IFERROR(SUMPRODUCT((Transactions_Table[Stock Ticker]=B1928)*(Transactions_Table[Transaction]="Buy")*Transactions_Table[Total Amount])/C1928, "")</f>
        <v/>
      </c>
      <c r="F1928" s="1" t="str" cm="1">
        <f t="array" ref="F1928">IFERROR(-SUMPRODUCT((Transactions_Table[Stock Ticker]=B1928)*(Transactions_Table[Transaction]="Sell")*Transactions_Table[Total Amount])/C1928, "")</f>
        <v/>
      </c>
      <c r="H1928" s="1" t="str">
        <f t="shared" si="30"/>
        <v/>
      </c>
    </row>
    <row r="1929" spans="4:8">
      <c r="D1929" s="1" t="str" cm="1">
        <f t="array" ref="D1929">IFERROR(SUMPRODUCT((Transactions_Table[Stock Ticker]=B1929)*(Transactions_Table[Transaction]="Buy")*Transactions_Table[Total Amount])/C1929, "")</f>
        <v/>
      </c>
      <c r="F1929" s="1" t="str" cm="1">
        <f t="array" ref="F1929">IFERROR(-SUMPRODUCT((Transactions_Table[Stock Ticker]=B1929)*(Transactions_Table[Transaction]="Sell")*Transactions_Table[Total Amount])/C1929, "")</f>
        <v/>
      </c>
      <c r="H1929" s="1" t="str">
        <f t="shared" si="30"/>
        <v/>
      </c>
    </row>
    <row r="1930" spans="4:8">
      <c r="D1930" s="1" t="str" cm="1">
        <f t="array" ref="D1930">IFERROR(SUMPRODUCT((Transactions_Table[Stock Ticker]=B1930)*(Transactions_Table[Transaction]="Buy")*Transactions_Table[Total Amount])/C1930, "")</f>
        <v/>
      </c>
      <c r="F1930" s="1" t="str" cm="1">
        <f t="array" ref="F1930">IFERROR(-SUMPRODUCT((Transactions_Table[Stock Ticker]=B1930)*(Transactions_Table[Transaction]="Sell")*Transactions_Table[Total Amount])/C1930, "")</f>
        <v/>
      </c>
      <c r="H1930" s="1" t="str">
        <f t="shared" si="30"/>
        <v/>
      </c>
    </row>
    <row r="1931" spans="4:8">
      <c r="D1931" s="1" t="str" cm="1">
        <f t="array" ref="D1931">IFERROR(SUMPRODUCT((Transactions_Table[Stock Ticker]=B1931)*(Transactions_Table[Transaction]="Buy")*Transactions_Table[Total Amount])/C1931, "")</f>
        <v/>
      </c>
      <c r="F1931" s="1" t="str" cm="1">
        <f t="array" ref="F1931">IFERROR(-SUMPRODUCT((Transactions_Table[Stock Ticker]=B1931)*(Transactions_Table[Transaction]="Sell")*Transactions_Table[Total Amount])/C1931, "")</f>
        <v/>
      </c>
      <c r="H1931" s="1" t="str">
        <f t="shared" si="30"/>
        <v/>
      </c>
    </row>
    <row r="1932" spans="4:8">
      <c r="D1932" s="1" t="str" cm="1">
        <f t="array" ref="D1932">IFERROR(SUMPRODUCT((Transactions_Table[Stock Ticker]=B1932)*(Transactions_Table[Transaction]="Buy")*Transactions_Table[Total Amount])/C1932, "")</f>
        <v/>
      </c>
      <c r="F1932" s="1" t="str" cm="1">
        <f t="array" ref="F1932">IFERROR(-SUMPRODUCT((Transactions_Table[Stock Ticker]=B1932)*(Transactions_Table[Transaction]="Sell")*Transactions_Table[Total Amount])/C1932, "")</f>
        <v/>
      </c>
      <c r="H1932" s="1" t="str">
        <f t="shared" si="30"/>
        <v/>
      </c>
    </row>
    <row r="1933" spans="4:8">
      <c r="D1933" s="1" t="str" cm="1">
        <f t="array" ref="D1933">IFERROR(SUMPRODUCT((Transactions_Table[Stock Ticker]=B1933)*(Transactions_Table[Transaction]="Buy")*Transactions_Table[Total Amount])/C1933, "")</f>
        <v/>
      </c>
      <c r="F1933" s="1" t="str" cm="1">
        <f t="array" ref="F1933">IFERROR(-SUMPRODUCT((Transactions_Table[Stock Ticker]=B1933)*(Transactions_Table[Transaction]="Sell")*Transactions_Table[Total Amount])/C1933, "")</f>
        <v/>
      </c>
      <c r="H1933" s="1" t="str">
        <f t="shared" si="30"/>
        <v/>
      </c>
    </row>
    <row r="1934" spans="4:8">
      <c r="D1934" s="1" t="str" cm="1">
        <f t="array" ref="D1934">IFERROR(SUMPRODUCT((Transactions_Table[Stock Ticker]=B1934)*(Transactions_Table[Transaction]="Buy")*Transactions_Table[Total Amount])/C1934, "")</f>
        <v/>
      </c>
      <c r="F1934" s="1" t="str" cm="1">
        <f t="array" ref="F1934">IFERROR(-SUMPRODUCT((Transactions_Table[Stock Ticker]=B1934)*(Transactions_Table[Transaction]="Sell")*Transactions_Table[Total Amount])/C1934, "")</f>
        <v/>
      </c>
      <c r="H1934" s="1" t="str">
        <f t="shared" si="30"/>
        <v/>
      </c>
    </row>
    <row r="1935" spans="4:8">
      <c r="D1935" s="1" t="str" cm="1">
        <f t="array" ref="D1935">IFERROR(SUMPRODUCT((Transactions_Table[Stock Ticker]=B1935)*(Transactions_Table[Transaction]="Buy")*Transactions_Table[Total Amount])/C1935, "")</f>
        <v/>
      </c>
      <c r="F1935" s="1" t="str" cm="1">
        <f t="array" ref="F1935">IFERROR(-SUMPRODUCT((Transactions_Table[Stock Ticker]=B1935)*(Transactions_Table[Transaction]="Sell")*Transactions_Table[Total Amount])/C1935, "")</f>
        <v/>
      </c>
      <c r="H1935" s="1" t="str">
        <f t="shared" si="30"/>
        <v/>
      </c>
    </row>
    <row r="1936" spans="4:8">
      <c r="D1936" s="1" t="str" cm="1">
        <f t="array" ref="D1936">IFERROR(SUMPRODUCT((Transactions_Table[Stock Ticker]=B1936)*(Transactions_Table[Transaction]="Buy")*Transactions_Table[Total Amount])/C1936, "")</f>
        <v/>
      </c>
      <c r="F1936" s="1" t="str" cm="1">
        <f t="array" ref="F1936">IFERROR(-SUMPRODUCT((Transactions_Table[Stock Ticker]=B1936)*(Transactions_Table[Transaction]="Sell")*Transactions_Table[Total Amount])/C1936, "")</f>
        <v/>
      </c>
      <c r="H1936" s="1" t="str">
        <f t="shared" si="30"/>
        <v/>
      </c>
    </row>
    <row r="1937" spans="4:8">
      <c r="D1937" s="1" t="str" cm="1">
        <f t="array" ref="D1937">IFERROR(SUMPRODUCT((Transactions_Table[Stock Ticker]=B1937)*(Transactions_Table[Transaction]="Buy")*Transactions_Table[Total Amount])/C1937, "")</f>
        <v/>
      </c>
      <c r="F1937" s="1" t="str" cm="1">
        <f t="array" ref="F1937">IFERROR(-SUMPRODUCT((Transactions_Table[Stock Ticker]=B1937)*(Transactions_Table[Transaction]="Sell")*Transactions_Table[Total Amount])/C1937, "")</f>
        <v/>
      </c>
      <c r="H1937" s="1" t="str">
        <f t="shared" si="30"/>
        <v/>
      </c>
    </row>
    <row r="1938" spans="4:8">
      <c r="D1938" s="1" t="str" cm="1">
        <f t="array" ref="D1938">IFERROR(SUMPRODUCT((Transactions_Table[Stock Ticker]=B1938)*(Transactions_Table[Transaction]="Buy")*Transactions_Table[Total Amount])/C1938, "")</f>
        <v/>
      </c>
      <c r="F1938" s="1" t="str" cm="1">
        <f t="array" ref="F1938">IFERROR(-SUMPRODUCT((Transactions_Table[Stock Ticker]=B1938)*(Transactions_Table[Transaction]="Sell")*Transactions_Table[Total Amount])/C1938, "")</f>
        <v/>
      </c>
      <c r="H1938" s="1" t="str">
        <f t="shared" si="30"/>
        <v/>
      </c>
    </row>
    <row r="1939" spans="4:8">
      <c r="D1939" s="1" t="str" cm="1">
        <f t="array" ref="D1939">IFERROR(SUMPRODUCT((Transactions_Table[Stock Ticker]=B1939)*(Transactions_Table[Transaction]="Buy")*Transactions_Table[Total Amount])/C1939, "")</f>
        <v/>
      </c>
      <c r="F1939" s="1" t="str" cm="1">
        <f t="array" ref="F1939">IFERROR(-SUMPRODUCT((Transactions_Table[Stock Ticker]=B1939)*(Transactions_Table[Transaction]="Sell")*Transactions_Table[Total Amount])/C1939, "")</f>
        <v/>
      </c>
      <c r="H1939" s="1" t="str">
        <f t="shared" si="30"/>
        <v/>
      </c>
    </row>
    <row r="1940" spans="4:8">
      <c r="D1940" s="1" t="str" cm="1">
        <f t="array" ref="D1940">IFERROR(SUMPRODUCT((Transactions_Table[Stock Ticker]=B1940)*(Transactions_Table[Transaction]="Buy")*Transactions_Table[Total Amount])/C1940, "")</f>
        <v/>
      </c>
      <c r="F1940" s="1" t="str" cm="1">
        <f t="array" ref="F1940">IFERROR(-SUMPRODUCT((Transactions_Table[Stock Ticker]=B1940)*(Transactions_Table[Transaction]="Sell")*Transactions_Table[Total Amount])/C1940, "")</f>
        <v/>
      </c>
      <c r="H1940" s="1" t="str">
        <f t="shared" si="30"/>
        <v/>
      </c>
    </row>
    <row r="1941" spans="4:8">
      <c r="D1941" s="1" t="str" cm="1">
        <f t="array" ref="D1941">IFERROR(SUMPRODUCT((Transactions_Table[Stock Ticker]=B1941)*(Transactions_Table[Transaction]="Buy")*Transactions_Table[Total Amount])/C1941, "")</f>
        <v/>
      </c>
      <c r="F1941" s="1" t="str" cm="1">
        <f t="array" ref="F1941">IFERROR(-SUMPRODUCT((Transactions_Table[Stock Ticker]=B1941)*(Transactions_Table[Transaction]="Sell")*Transactions_Table[Total Amount])/C1941, "")</f>
        <v/>
      </c>
      <c r="H1941" s="1" t="str">
        <f t="shared" si="30"/>
        <v/>
      </c>
    </row>
    <row r="1942" spans="4:8">
      <c r="D1942" s="1" t="str" cm="1">
        <f t="array" ref="D1942">IFERROR(SUMPRODUCT((Transactions_Table[Stock Ticker]=B1942)*(Transactions_Table[Transaction]="Buy")*Transactions_Table[Total Amount])/C1942, "")</f>
        <v/>
      </c>
      <c r="F1942" s="1" t="str" cm="1">
        <f t="array" ref="F1942">IFERROR(-SUMPRODUCT((Transactions_Table[Stock Ticker]=B1942)*(Transactions_Table[Transaction]="Sell")*Transactions_Table[Total Amount])/C1942, "")</f>
        <v/>
      </c>
      <c r="H1942" s="1" t="str">
        <f t="shared" si="30"/>
        <v/>
      </c>
    </row>
    <row r="1943" spans="4:8">
      <c r="D1943" s="1" t="str" cm="1">
        <f t="array" ref="D1943">IFERROR(SUMPRODUCT((Transactions_Table[Stock Ticker]=B1943)*(Transactions_Table[Transaction]="Buy")*Transactions_Table[Total Amount])/C1943, "")</f>
        <v/>
      </c>
      <c r="F1943" s="1" t="str" cm="1">
        <f t="array" ref="F1943">IFERROR(-SUMPRODUCT((Transactions_Table[Stock Ticker]=B1943)*(Transactions_Table[Transaction]="Sell")*Transactions_Table[Total Amount])/C1943, "")</f>
        <v/>
      </c>
      <c r="H1943" s="1" t="str">
        <f t="shared" si="30"/>
        <v/>
      </c>
    </row>
    <row r="1944" spans="4:8">
      <c r="D1944" s="1" t="str" cm="1">
        <f t="array" ref="D1944">IFERROR(SUMPRODUCT((Transactions_Table[Stock Ticker]=B1944)*(Transactions_Table[Transaction]="Buy")*Transactions_Table[Total Amount])/C1944, "")</f>
        <v/>
      </c>
      <c r="F1944" s="1" t="str" cm="1">
        <f t="array" ref="F1944">IFERROR(-SUMPRODUCT((Transactions_Table[Stock Ticker]=B1944)*(Transactions_Table[Transaction]="Sell")*Transactions_Table[Total Amount])/C1944, "")</f>
        <v/>
      </c>
      <c r="H1944" s="1" t="str">
        <f t="shared" si="30"/>
        <v/>
      </c>
    </row>
    <row r="1945" spans="4:8">
      <c r="D1945" s="1" t="str" cm="1">
        <f t="array" ref="D1945">IFERROR(SUMPRODUCT((Transactions_Table[Stock Ticker]=B1945)*(Transactions_Table[Transaction]="Buy")*Transactions_Table[Total Amount])/C1945, "")</f>
        <v/>
      </c>
      <c r="F1945" s="1" t="str" cm="1">
        <f t="array" ref="F1945">IFERROR(-SUMPRODUCT((Transactions_Table[Stock Ticker]=B1945)*(Transactions_Table[Transaction]="Sell")*Transactions_Table[Total Amount])/C1945, "")</f>
        <v/>
      </c>
      <c r="H1945" s="1" t="str">
        <f t="shared" si="30"/>
        <v/>
      </c>
    </row>
    <row r="1946" spans="4:8">
      <c r="D1946" s="1" t="str" cm="1">
        <f t="array" ref="D1946">IFERROR(SUMPRODUCT((Transactions_Table[Stock Ticker]=B1946)*(Transactions_Table[Transaction]="Buy")*Transactions_Table[Total Amount])/C1946, "")</f>
        <v/>
      </c>
      <c r="F1946" s="1" t="str" cm="1">
        <f t="array" ref="F1946">IFERROR(-SUMPRODUCT((Transactions_Table[Stock Ticker]=B1946)*(Transactions_Table[Transaction]="Sell")*Transactions_Table[Total Amount])/C1946, "")</f>
        <v/>
      </c>
      <c r="H1946" s="1" t="str">
        <f t="shared" si="30"/>
        <v/>
      </c>
    </row>
    <row r="1947" spans="4:8">
      <c r="D1947" s="1" t="str" cm="1">
        <f t="array" ref="D1947">IFERROR(SUMPRODUCT((Transactions_Table[Stock Ticker]=B1947)*(Transactions_Table[Transaction]="Buy")*Transactions_Table[Total Amount])/C1947, "")</f>
        <v/>
      </c>
      <c r="F1947" s="1" t="str" cm="1">
        <f t="array" ref="F1947">IFERROR(-SUMPRODUCT((Transactions_Table[Stock Ticker]=B1947)*(Transactions_Table[Transaction]="Sell")*Transactions_Table[Total Amount])/C1947, "")</f>
        <v/>
      </c>
      <c r="H1947" s="1" t="str">
        <f t="shared" si="30"/>
        <v/>
      </c>
    </row>
    <row r="1948" spans="4:8">
      <c r="D1948" s="1" t="str" cm="1">
        <f t="array" ref="D1948">IFERROR(SUMPRODUCT((Transactions_Table[Stock Ticker]=B1948)*(Transactions_Table[Transaction]="Buy")*Transactions_Table[Total Amount])/C1948, "")</f>
        <v/>
      </c>
      <c r="F1948" s="1" t="str" cm="1">
        <f t="array" ref="F1948">IFERROR(-SUMPRODUCT((Transactions_Table[Stock Ticker]=B1948)*(Transactions_Table[Transaction]="Sell")*Transactions_Table[Total Amount])/C1948, "")</f>
        <v/>
      </c>
      <c r="H1948" s="1" t="str">
        <f t="shared" si="30"/>
        <v/>
      </c>
    </row>
    <row r="1949" spans="4:8">
      <c r="D1949" s="1" t="str" cm="1">
        <f t="array" ref="D1949">IFERROR(SUMPRODUCT((Transactions_Table[Stock Ticker]=B1949)*(Transactions_Table[Transaction]="Buy")*Transactions_Table[Total Amount])/C1949, "")</f>
        <v/>
      </c>
      <c r="F1949" s="1" t="str" cm="1">
        <f t="array" ref="F1949">IFERROR(-SUMPRODUCT((Transactions_Table[Stock Ticker]=B1949)*(Transactions_Table[Transaction]="Sell")*Transactions_Table[Total Amount])/C1949, "")</f>
        <v/>
      </c>
      <c r="H1949" s="1" t="str">
        <f t="shared" si="30"/>
        <v/>
      </c>
    </row>
    <row r="1950" spans="4:8">
      <c r="D1950" s="1" t="str" cm="1">
        <f t="array" ref="D1950">IFERROR(SUMPRODUCT((Transactions_Table[Stock Ticker]=B1950)*(Transactions_Table[Transaction]="Buy")*Transactions_Table[Total Amount])/C1950, "")</f>
        <v/>
      </c>
      <c r="F1950" s="1" t="str" cm="1">
        <f t="array" ref="F1950">IFERROR(-SUMPRODUCT((Transactions_Table[Stock Ticker]=B1950)*(Transactions_Table[Transaction]="Sell")*Transactions_Table[Total Amount])/C1950, "")</f>
        <v/>
      </c>
      <c r="H1950" s="1" t="str">
        <f t="shared" si="30"/>
        <v/>
      </c>
    </row>
    <row r="1951" spans="4:8">
      <c r="D1951" s="1" t="str" cm="1">
        <f t="array" ref="D1951">IFERROR(SUMPRODUCT((Transactions_Table[Stock Ticker]=B1951)*(Transactions_Table[Transaction]="Buy")*Transactions_Table[Total Amount])/C1951, "")</f>
        <v/>
      </c>
      <c r="F1951" s="1" t="str" cm="1">
        <f t="array" ref="F1951">IFERROR(-SUMPRODUCT((Transactions_Table[Stock Ticker]=B1951)*(Transactions_Table[Transaction]="Sell")*Transactions_Table[Total Amount])/C1951, "")</f>
        <v/>
      </c>
      <c r="H1951" s="1" t="str">
        <f t="shared" si="30"/>
        <v/>
      </c>
    </row>
    <row r="1952" spans="4:8">
      <c r="D1952" s="1" t="str" cm="1">
        <f t="array" ref="D1952">IFERROR(SUMPRODUCT((Transactions_Table[Stock Ticker]=B1952)*(Transactions_Table[Transaction]="Buy")*Transactions_Table[Total Amount])/C1952, "")</f>
        <v/>
      </c>
      <c r="F1952" s="1" t="str" cm="1">
        <f t="array" ref="F1952">IFERROR(-SUMPRODUCT((Transactions_Table[Stock Ticker]=B1952)*(Transactions_Table[Transaction]="Sell")*Transactions_Table[Total Amount])/C1952, "")</f>
        <v/>
      </c>
      <c r="H1952" s="1" t="str">
        <f t="shared" si="30"/>
        <v/>
      </c>
    </row>
    <row r="1953" spans="4:8">
      <c r="D1953" s="1" t="str" cm="1">
        <f t="array" ref="D1953">IFERROR(SUMPRODUCT((Transactions_Table[Stock Ticker]=B1953)*(Transactions_Table[Transaction]="Buy")*Transactions_Table[Total Amount])/C1953, "")</f>
        <v/>
      </c>
      <c r="F1953" s="1" t="str" cm="1">
        <f t="array" ref="F1953">IFERROR(-SUMPRODUCT((Transactions_Table[Stock Ticker]=B1953)*(Transactions_Table[Transaction]="Sell")*Transactions_Table[Total Amount])/C1953, "")</f>
        <v/>
      </c>
      <c r="H1953" s="1" t="str">
        <f t="shared" si="30"/>
        <v/>
      </c>
    </row>
    <row r="1954" spans="4:8">
      <c r="D1954" s="1" t="str" cm="1">
        <f t="array" ref="D1954">IFERROR(SUMPRODUCT((Transactions_Table[Stock Ticker]=B1954)*(Transactions_Table[Transaction]="Buy")*Transactions_Table[Total Amount])/C1954, "")</f>
        <v/>
      </c>
      <c r="F1954" s="1" t="str" cm="1">
        <f t="array" ref="F1954">IFERROR(-SUMPRODUCT((Transactions_Table[Stock Ticker]=B1954)*(Transactions_Table[Transaction]="Sell")*Transactions_Table[Total Amount])/C1954, "")</f>
        <v/>
      </c>
      <c r="H1954" s="1" t="str">
        <f t="shared" si="30"/>
        <v/>
      </c>
    </row>
    <row r="1955" spans="4:8">
      <c r="D1955" s="1" t="str" cm="1">
        <f t="array" ref="D1955">IFERROR(SUMPRODUCT((Transactions_Table[Stock Ticker]=B1955)*(Transactions_Table[Transaction]="Buy")*Transactions_Table[Total Amount])/C1955, "")</f>
        <v/>
      </c>
      <c r="F1955" s="1" t="str" cm="1">
        <f t="array" ref="F1955">IFERROR(-SUMPRODUCT((Transactions_Table[Stock Ticker]=B1955)*(Transactions_Table[Transaction]="Sell")*Transactions_Table[Total Amount])/C1955, "")</f>
        <v/>
      </c>
      <c r="H1955" s="1" t="str">
        <f t="shared" si="30"/>
        <v/>
      </c>
    </row>
    <row r="1956" spans="4:8">
      <c r="D1956" s="1" t="str" cm="1">
        <f t="array" ref="D1956">IFERROR(SUMPRODUCT((Transactions_Table[Stock Ticker]=B1956)*(Transactions_Table[Transaction]="Buy")*Transactions_Table[Total Amount])/C1956, "")</f>
        <v/>
      </c>
      <c r="F1956" s="1" t="str" cm="1">
        <f t="array" ref="F1956">IFERROR(-SUMPRODUCT((Transactions_Table[Stock Ticker]=B1956)*(Transactions_Table[Transaction]="Sell")*Transactions_Table[Total Amount])/C1956, "")</f>
        <v/>
      </c>
      <c r="H1956" s="1" t="str">
        <f t="shared" si="30"/>
        <v/>
      </c>
    </row>
    <row r="1957" spans="4:8">
      <c r="D1957" s="1" t="str" cm="1">
        <f t="array" ref="D1957">IFERROR(SUMPRODUCT((Transactions_Table[Stock Ticker]=B1957)*(Transactions_Table[Transaction]="Buy")*Transactions_Table[Total Amount])/C1957, "")</f>
        <v/>
      </c>
      <c r="F1957" s="1" t="str" cm="1">
        <f t="array" ref="F1957">IFERROR(-SUMPRODUCT((Transactions_Table[Stock Ticker]=B1957)*(Transactions_Table[Transaction]="Sell")*Transactions_Table[Total Amount])/C1957, "")</f>
        <v/>
      </c>
      <c r="H1957" s="1" t="str">
        <f t="shared" si="30"/>
        <v/>
      </c>
    </row>
    <row r="1958" spans="4:8">
      <c r="D1958" s="1" t="str" cm="1">
        <f t="array" ref="D1958">IFERROR(SUMPRODUCT((Transactions_Table[Stock Ticker]=B1958)*(Transactions_Table[Transaction]="Buy")*Transactions_Table[Total Amount])/C1958, "")</f>
        <v/>
      </c>
      <c r="F1958" s="1" t="str" cm="1">
        <f t="array" ref="F1958">IFERROR(-SUMPRODUCT((Transactions_Table[Stock Ticker]=B1958)*(Transactions_Table[Transaction]="Sell")*Transactions_Table[Total Amount])/C1958, "")</f>
        <v/>
      </c>
      <c r="H1958" s="1" t="str">
        <f t="shared" si="30"/>
        <v/>
      </c>
    </row>
    <row r="1959" spans="4:8">
      <c r="D1959" s="1" t="str" cm="1">
        <f t="array" ref="D1959">IFERROR(SUMPRODUCT((Transactions_Table[Stock Ticker]=B1959)*(Transactions_Table[Transaction]="Buy")*Transactions_Table[Total Amount])/C1959, "")</f>
        <v/>
      </c>
      <c r="F1959" s="1" t="str" cm="1">
        <f t="array" ref="F1959">IFERROR(-SUMPRODUCT((Transactions_Table[Stock Ticker]=B1959)*(Transactions_Table[Transaction]="Sell")*Transactions_Table[Total Amount])/C1959, "")</f>
        <v/>
      </c>
      <c r="H1959" s="1" t="str">
        <f t="shared" si="30"/>
        <v/>
      </c>
    </row>
    <row r="1960" spans="4:8">
      <c r="D1960" s="1" t="str" cm="1">
        <f t="array" ref="D1960">IFERROR(SUMPRODUCT((Transactions_Table[Stock Ticker]=B1960)*(Transactions_Table[Transaction]="Buy")*Transactions_Table[Total Amount])/C1960, "")</f>
        <v/>
      </c>
      <c r="F1960" s="1" t="str" cm="1">
        <f t="array" ref="F1960">IFERROR(-SUMPRODUCT((Transactions_Table[Stock Ticker]=B1960)*(Transactions_Table[Transaction]="Sell")*Transactions_Table[Total Amount])/C1960, "")</f>
        <v/>
      </c>
      <c r="H1960" s="1" t="str">
        <f t="shared" si="30"/>
        <v/>
      </c>
    </row>
    <row r="1961" spans="4:8">
      <c r="D1961" s="1" t="str" cm="1">
        <f t="array" ref="D1961">IFERROR(SUMPRODUCT((Transactions_Table[Stock Ticker]=B1961)*(Transactions_Table[Transaction]="Buy")*Transactions_Table[Total Amount])/C1961, "")</f>
        <v/>
      </c>
      <c r="F1961" s="1" t="str" cm="1">
        <f t="array" ref="F1961">IFERROR(-SUMPRODUCT((Transactions_Table[Stock Ticker]=B1961)*(Transactions_Table[Transaction]="Sell")*Transactions_Table[Total Amount])/C1961, "")</f>
        <v/>
      </c>
      <c r="H1961" s="1" t="str">
        <f t="shared" si="30"/>
        <v/>
      </c>
    </row>
    <row r="1962" spans="4:8">
      <c r="D1962" s="1" t="str" cm="1">
        <f t="array" ref="D1962">IFERROR(SUMPRODUCT((Transactions_Table[Stock Ticker]=B1962)*(Transactions_Table[Transaction]="Buy")*Transactions_Table[Total Amount])/C1962, "")</f>
        <v/>
      </c>
      <c r="F1962" s="1" t="str" cm="1">
        <f t="array" ref="F1962">IFERROR(-SUMPRODUCT((Transactions_Table[Stock Ticker]=B1962)*(Transactions_Table[Transaction]="Sell")*Transactions_Table[Total Amount])/C1962, "")</f>
        <v/>
      </c>
      <c r="H1962" s="1" t="str">
        <f t="shared" si="30"/>
        <v/>
      </c>
    </row>
    <row r="1963" spans="4:8">
      <c r="D1963" s="1" t="str" cm="1">
        <f t="array" ref="D1963">IFERROR(SUMPRODUCT((Transactions_Table[Stock Ticker]=B1963)*(Transactions_Table[Transaction]="Buy")*Transactions_Table[Total Amount])/C1963, "")</f>
        <v/>
      </c>
      <c r="F1963" s="1" t="str" cm="1">
        <f t="array" ref="F1963">IFERROR(-SUMPRODUCT((Transactions_Table[Stock Ticker]=B1963)*(Transactions_Table[Transaction]="Sell")*Transactions_Table[Total Amount])/C1963, "")</f>
        <v/>
      </c>
      <c r="H1963" s="1" t="str">
        <f t="shared" si="30"/>
        <v/>
      </c>
    </row>
    <row r="1964" spans="4:8">
      <c r="D1964" s="1" t="str" cm="1">
        <f t="array" ref="D1964">IFERROR(SUMPRODUCT((Transactions_Table[Stock Ticker]=B1964)*(Transactions_Table[Transaction]="Buy")*Transactions_Table[Total Amount])/C1964, "")</f>
        <v/>
      </c>
      <c r="F1964" s="1" t="str" cm="1">
        <f t="array" ref="F1964">IFERROR(-SUMPRODUCT((Transactions_Table[Stock Ticker]=B1964)*(Transactions_Table[Transaction]="Sell")*Transactions_Table[Total Amount])/C1964, "")</f>
        <v/>
      </c>
      <c r="H1964" s="1" t="str">
        <f t="shared" si="30"/>
        <v/>
      </c>
    </row>
    <row r="1965" spans="4:8">
      <c r="D1965" s="1" t="str" cm="1">
        <f t="array" ref="D1965">IFERROR(SUMPRODUCT((Transactions_Table[Stock Ticker]=B1965)*(Transactions_Table[Transaction]="Buy")*Transactions_Table[Total Amount])/C1965, "")</f>
        <v/>
      </c>
      <c r="F1965" s="1" t="str" cm="1">
        <f t="array" ref="F1965">IFERROR(-SUMPRODUCT((Transactions_Table[Stock Ticker]=B1965)*(Transactions_Table[Transaction]="Sell")*Transactions_Table[Total Amount])/C1965, "")</f>
        <v/>
      </c>
      <c r="H1965" s="1" t="str">
        <f t="shared" si="30"/>
        <v/>
      </c>
    </row>
    <row r="1966" spans="4:8">
      <c r="D1966" s="1" t="str" cm="1">
        <f t="array" ref="D1966">IFERROR(SUMPRODUCT((Transactions_Table[Stock Ticker]=B1966)*(Transactions_Table[Transaction]="Buy")*Transactions_Table[Total Amount])/C1966, "")</f>
        <v/>
      </c>
      <c r="F1966" s="1" t="str" cm="1">
        <f t="array" ref="F1966">IFERROR(-SUMPRODUCT((Transactions_Table[Stock Ticker]=B1966)*(Transactions_Table[Transaction]="Sell")*Transactions_Table[Total Amount])/C1966, "")</f>
        <v/>
      </c>
      <c r="H1966" s="1" t="str">
        <f t="shared" si="30"/>
        <v/>
      </c>
    </row>
    <row r="1967" spans="4:8">
      <c r="D1967" s="1" t="str" cm="1">
        <f t="array" ref="D1967">IFERROR(SUMPRODUCT((Transactions_Table[Stock Ticker]=B1967)*(Transactions_Table[Transaction]="Buy")*Transactions_Table[Total Amount])/C1967, "")</f>
        <v/>
      </c>
      <c r="F1967" s="1" t="str" cm="1">
        <f t="array" ref="F1967">IFERROR(-SUMPRODUCT((Transactions_Table[Stock Ticker]=B1967)*(Transactions_Table[Transaction]="Sell")*Transactions_Table[Total Amount])/C1967, "")</f>
        <v/>
      </c>
      <c r="H1967" s="1" t="str">
        <f t="shared" si="30"/>
        <v/>
      </c>
    </row>
    <row r="1968" spans="4:8">
      <c r="D1968" s="1" t="str" cm="1">
        <f t="array" ref="D1968">IFERROR(SUMPRODUCT((Transactions_Table[Stock Ticker]=B1968)*(Transactions_Table[Transaction]="Buy")*Transactions_Table[Total Amount])/C1968, "")</f>
        <v/>
      </c>
      <c r="F1968" s="1" t="str" cm="1">
        <f t="array" ref="F1968">IFERROR(-SUMPRODUCT((Transactions_Table[Stock Ticker]=B1968)*(Transactions_Table[Transaction]="Sell")*Transactions_Table[Total Amount])/C1968, "")</f>
        <v/>
      </c>
      <c r="H1968" s="1" t="str">
        <f t="shared" si="30"/>
        <v/>
      </c>
    </row>
    <row r="1969" spans="4:8">
      <c r="D1969" s="1" t="str" cm="1">
        <f t="array" ref="D1969">IFERROR(SUMPRODUCT((Transactions_Table[Stock Ticker]=B1969)*(Transactions_Table[Transaction]="Buy")*Transactions_Table[Total Amount])/C1969, "")</f>
        <v/>
      </c>
      <c r="F1969" s="1" t="str" cm="1">
        <f t="array" ref="F1969">IFERROR(-SUMPRODUCT((Transactions_Table[Stock Ticker]=B1969)*(Transactions_Table[Transaction]="Sell")*Transactions_Table[Total Amount])/C1969, "")</f>
        <v/>
      </c>
      <c r="H1969" s="1" t="str">
        <f t="shared" si="30"/>
        <v/>
      </c>
    </row>
    <row r="1970" spans="4:8">
      <c r="D1970" s="1" t="str" cm="1">
        <f t="array" ref="D1970">IFERROR(SUMPRODUCT((Transactions_Table[Stock Ticker]=B1970)*(Transactions_Table[Transaction]="Buy")*Transactions_Table[Total Amount])/C1970, "")</f>
        <v/>
      </c>
      <c r="F1970" s="1" t="str" cm="1">
        <f t="array" ref="F1970">IFERROR(-SUMPRODUCT((Transactions_Table[Stock Ticker]=B1970)*(Transactions_Table[Transaction]="Sell")*Transactions_Table[Total Amount])/C1970, "")</f>
        <v/>
      </c>
      <c r="H1970" s="1" t="str">
        <f t="shared" si="30"/>
        <v/>
      </c>
    </row>
    <row r="1971" spans="4:8">
      <c r="D1971" s="1" t="str" cm="1">
        <f t="array" ref="D1971">IFERROR(SUMPRODUCT((Transactions_Table[Stock Ticker]=B1971)*(Transactions_Table[Transaction]="Buy")*Transactions_Table[Total Amount])/C1971, "")</f>
        <v/>
      </c>
      <c r="F1971" s="1" t="str" cm="1">
        <f t="array" ref="F1971">IFERROR(-SUMPRODUCT((Transactions_Table[Stock Ticker]=B1971)*(Transactions_Table[Transaction]="Sell")*Transactions_Table[Total Amount])/C1971, "")</f>
        <v/>
      </c>
      <c r="H1971" s="1" t="str">
        <f t="shared" si="30"/>
        <v/>
      </c>
    </row>
    <row r="1972" spans="4:8">
      <c r="D1972" s="1" t="str" cm="1">
        <f t="array" ref="D1972">IFERROR(SUMPRODUCT((Transactions_Table[Stock Ticker]=B1972)*(Transactions_Table[Transaction]="Buy")*Transactions_Table[Total Amount])/C1972, "")</f>
        <v/>
      </c>
      <c r="F1972" s="1" t="str" cm="1">
        <f t="array" ref="F1972">IFERROR(-SUMPRODUCT((Transactions_Table[Stock Ticker]=B1972)*(Transactions_Table[Transaction]="Sell")*Transactions_Table[Total Amount])/C1972, "")</f>
        <v/>
      </c>
      <c r="H1972" s="1" t="str">
        <f t="shared" si="30"/>
        <v/>
      </c>
    </row>
    <row r="1973" spans="4:8">
      <c r="D1973" s="1" t="str" cm="1">
        <f t="array" ref="D1973">IFERROR(SUMPRODUCT((Transactions_Table[Stock Ticker]=B1973)*(Transactions_Table[Transaction]="Buy")*Transactions_Table[Total Amount])/C1973, "")</f>
        <v/>
      </c>
      <c r="F1973" s="1" t="str" cm="1">
        <f t="array" ref="F1973">IFERROR(-SUMPRODUCT((Transactions_Table[Stock Ticker]=B1973)*(Transactions_Table[Transaction]="Sell")*Transactions_Table[Total Amount])/C1973, "")</f>
        <v/>
      </c>
      <c r="H1973" s="1" t="str">
        <f t="shared" si="30"/>
        <v/>
      </c>
    </row>
    <row r="1974" spans="4:8">
      <c r="D1974" s="1" t="str" cm="1">
        <f t="array" ref="D1974">IFERROR(SUMPRODUCT((Transactions_Table[Stock Ticker]=B1974)*(Transactions_Table[Transaction]="Buy")*Transactions_Table[Total Amount])/C1974, "")</f>
        <v/>
      </c>
      <c r="F1974" s="1" t="str" cm="1">
        <f t="array" ref="F1974">IFERROR(-SUMPRODUCT((Transactions_Table[Stock Ticker]=B1974)*(Transactions_Table[Transaction]="Sell")*Transactions_Table[Total Amount])/C1974, "")</f>
        <v/>
      </c>
      <c r="H1974" s="1" t="str">
        <f t="shared" si="30"/>
        <v/>
      </c>
    </row>
    <row r="1975" spans="4:8">
      <c r="D1975" s="1" t="str" cm="1">
        <f t="array" ref="D1975">IFERROR(SUMPRODUCT((Transactions_Table[Stock Ticker]=B1975)*(Transactions_Table[Transaction]="Buy")*Transactions_Table[Total Amount])/C1975, "")</f>
        <v/>
      </c>
      <c r="F1975" s="1" t="str" cm="1">
        <f t="array" ref="F1975">IFERROR(-SUMPRODUCT((Transactions_Table[Stock Ticker]=B1975)*(Transactions_Table[Transaction]="Sell")*Transactions_Table[Total Amount])/C1975, "")</f>
        <v/>
      </c>
      <c r="H1975" s="1" t="str">
        <f t="shared" si="30"/>
        <v/>
      </c>
    </row>
    <row r="1976" spans="4:8">
      <c r="D1976" s="1" t="str" cm="1">
        <f t="array" ref="D1976">IFERROR(SUMPRODUCT((Transactions_Table[Stock Ticker]=B1976)*(Transactions_Table[Transaction]="Buy")*Transactions_Table[Total Amount])/C1976, "")</f>
        <v/>
      </c>
      <c r="F1976" s="1" t="str" cm="1">
        <f t="array" ref="F1976">IFERROR(-SUMPRODUCT((Transactions_Table[Stock Ticker]=B1976)*(Transactions_Table[Transaction]="Sell")*Transactions_Table[Total Amount])/C1976, "")</f>
        <v/>
      </c>
      <c r="H1976" s="1" t="str">
        <f t="shared" si="30"/>
        <v/>
      </c>
    </row>
    <row r="1977" spans="4:8">
      <c r="D1977" s="1" t="str" cm="1">
        <f t="array" ref="D1977">IFERROR(SUMPRODUCT((Transactions_Table[Stock Ticker]=B1977)*(Transactions_Table[Transaction]="Buy")*Transactions_Table[Total Amount])/C1977, "")</f>
        <v/>
      </c>
      <c r="F1977" s="1" t="str" cm="1">
        <f t="array" ref="F1977">IFERROR(-SUMPRODUCT((Transactions_Table[Stock Ticker]=B1977)*(Transactions_Table[Transaction]="Sell")*Transactions_Table[Total Amount])/C1977, "")</f>
        <v/>
      </c>
      <c r="H1977" s="1" t="str">
        <f t="shared" si="30"/>
        <v/>
      </c>
    </row>
    <row r="1978" spans="4:8">
      <c r="D1978" s="1" t="str" cm="1">
        <f t="array" ref="D1978">IFERROR(SUMPRODUCT((Transactions_Table[Stock Ticker]=B1978)*(Transactions_Table[Transaction]="Buy")*Transactions_Table[Total Amount])/C1978, "")</f>
        <v/>
      </c>
      <c r="F1978" s="1" t="str" cm="1">
        <f t="array" ref="F1978">IFERROR(-SUMPRODUCT((Transactions_Table[Stock Ticker]=B1978)*(Transactions_Table[Transaction]="Sell")*Transactions_Table[Total Amount])/C1978, "")</f>
        <v/>
      </c>
      <c r="H1978" s="1" t="str">
        <f t="shared" si="30"/>
        <v/>
      </c>
    </row>
    <row r="1979" spans="4:8">
      <c r="D1979" s="1" t="str" cm="1">
        <f t="array" ref="D1979">IFERROR(SUMPRODUCT((Transactions_Table[Stock Ticker]=B1979)*(Transactions_Table[Transaction]="Buy")*Transactions_Table[Total Amount])/C1979, "")</f>
        <v/>
      </c>
      <c r="F1979" s="1" t="str" cm="1">
        <f t="array" ref="F1979">IFERROR(-SUMPRODUCT((Transactions_Table[Stock Ticker]=B1979)*(Transactions_Table[Transaction]="Sell")*Transactions_Table[Total Amount])/C1979, "")</f>
        <v/>
      </c>
      <c r="H1979" s="1" t="str">
        <f t="shared" si="30"/>
        <v/>
      </c>
    </row>
    <row r="1980" spans="4:8">
      <c r="D1980" s="1" t="str" cm="1">
        <f t="array" ref="D1980">IFERROR(SUMPRODUCT((Transactions_Table[Stock Ticker]=B1980)*(Transactions_Table[Transaction]="Buy")*Transactions_Table[Total Amount])/C1980, "")</f>
        <v/>
      </c>
      <c r="F1980" s="1" t="str" cm="1">
        <f t="array" ref="F1980">IFERROR(-SUMPRODUCT((Transactions_Table[Stock Ticker]=B1980)*(Transactions_Table[Transaction]="Sell")*Transactions_Table[Total Amount])/C1980, "")</f>
        <v/>
      </c>
      <c r="H1980" s="1" t="str">
        <f t="shared" si="30"/>
        <v/>
      </c>
    </row>
    <row r="1981" spans="4:8">
      <c r="D1981" s="1" t="str" cm="1">
        <f t="array" ref="D1981">IFERROR(SUMPRODUCT((Transactions_Table[Stock Ticker]=B1981)*(Transactions_Table[Transaction]="Buy")*Transactions_Table[Total Amount])/C1981, "")</f>
        <v/>
      </c>
      <c r="F1981" s="1" t="str" cm="1">
        <f t="array" ref="F1981">IFERROR(-SUMPRODUCT((Transactions_Table[Stock Ticker]=B1981)*(Transactions_Table[Transaction]="Sell")*Transactions_Table[Total Amount])/C1981, "")</f>
        <v/>
      </c>
      <c r="H1981" s="1" t="str">
        <f t="shared" si="30"/>
        <v/>
      </c>
    </row>
    <row r="1982" spans="4:8">
      <c r="D1982" s="1" t="str" cm="1">
        <f t="array" ref="D1982">IFERROR(SUMPRODUCT((Transactions_Table[Stock Ticker]=B1982)*(Transactions_Table[Transaction]="Buy")*Transactions_Table[Total Amount])/C1982, "")</f>
        <v/>
      </c>
      <c r="F1982" s="1" t="str" cm="1">
        <f t="array" ref="F1982">IFERROR(-SUMPRODUCT((Transactions_Table[Stock Ticker]=B1982)*(Transactions_Table[Transaction]="Sell")*Transactions_Table[Total Amount])/C1982, "")</f>
        <v/>
      </c>
      <c r="H1982" s="1" t="str">
        <f t="shared" si="30"/>
        <v/>
      </c>
    </row>
    <row r="1983" spans="4:8">
      <c r="D1983" s="1" t="str" cm="1">
        <f t="array" ref="D1983">IFERROR(SUMPRODUCT((Transactions_Table[Stock Ticker]=B1983)*(Transactions_Table[Transaction]="Buy")*Transactions_Table[Total Amount])/C1983, "")</f>
        <v/>
      </c>
      <c r="F1983" s="1" t="str" cm="1">
        <f t="array" ref="F1983">IFERROR(-SUMPRODUCT((Transactions_Table[Stock Ticker]=B1983)*(Transactions_Table[Transaction]="Sell")*Transactions_Table[Total Amount])/C1983, "")</f>
        <v/>
      </c>
      <c r="H1983" s="1" t="str">
        <f t="shared" si="30"/>
        <v/>
      </c>
    </row>
    <row r="1984" spans="4:8">
      <c r="D1984" s="1" t="str" cm="1">
        <f t="array" ref="D1984">IFERROR(SUMPRODUCT((Transactions_Table[Stock Ticker]=B1984)*(Transactions_Table[Transaction]="Buy")*Transactions_Table[Total Amount])/C1984, "")</f>
        <v/>
      </c>
      <c r="F1984" s="1" t="str" cm="1">
        <f t="array" ref="F1984">IFERROR(-SUMPRODUCT((Transactions_Table[Stock Ticker]=B1984)*(Transactions_Table[Transaction]="Sell")*Transactions_Table[Total Amount])/C1984, "")</f>
        <v/>
      </c>
      <c r="H1984" s="1" t="str">
        <f t="shared" si="30"/>
        <v/>
      </c>
    </row>
    <row r="1985" spans="4:8">
      <c r="D1985" s="1" t="str" cm="1">
        <f t="array" ref="D1985">IFERROR(SUMPRODUCT((Transactions_Table[Stock Ticker]=B1985)*(Transactions_Table[Transaction]="Buy")*Transactions_Table[Total Amount])/C1985, "")</f>
        <v/>
      </c>
      <c r="F1985" s="1" t="str" cm="1">
        <f t="array" ref="F1985">IFERROR(-SUMPRODUCT((Transactions_Table[Stock Ticker]=B1985)*(Transactions_Table[Transaction]="Sell")*Transactions_Table[Total Amount])/C1985, "")</f>
        <v/>
      </c>
      <c r="H1985" s="1" t="str">
        <f t="shared" si="30"/>
        <v/>
      </c>
    </row>
    <row r="1986" spans="4:8">
      <c r="D1986" s="1" t="str" cm="1">
        <f t="array" ref="D1986">IFERROR(SUMPRODUCT((Transactions_Table[Stock Ticker]=B1986)*(Transactions_Table[Transaction]="Buy")*Transactions_Table[Total Amount])/C1986, "")</f>
        <v/>
      </c>
      <c r="F1986" s="1" t="str" cm="1">
        <f t="array" ref="F1986">IFERROR(-SUMPRODUCT((Transactions_Table[Stock Ticker]=B1986)*(Transactions_Table[Transaction]="Sell")*Transactions_Table[Total Amount])/C1986, "")</f>
        <v/>
      </c>
      <c r="H1986" s="1" t="str">
        <f t="shared" si="30"/>
        <v/>
      </c>
    </row>
    <row r="1987" spans="4:8">
      <c r="D1987" s="1" t="str" cm="1">
        <f t="array" ref="D1987">IFERROR(SUMPRODUCT((Transactions_Table[Stock Ticker]=B1987)*(Transactions_Table[Transaction]="Buy")*Transactions_Table[Total Amount])/C1987, "")</f>
        <v/>
      </c>
      <c r="F1987" s="1" t="str" cm="1">
        <f t="array" ref="F1987">IFERROR(-SUMPRODUCT((Transactions_Table[Stock Ticker]=B1987)*(Transactions_Table[Transaction]="Sell")*Transactions_Table[Total Amount])/C1987, "")</f>
        <v/>
      </c>
      <c r="H1987" s="1" t="str">
        <f t="shared" si="30"/>
        <v/>
      </c>
    </row>
    <row r="1988" spans="4:8">
      <c r="D1988" s="1" t="str" cm="1">
        <f t="array" ref="D1988">IFERROR(SUMPRODUCT((Transactions_Table[Stock Ticker]=B1988)*(Transactions_Table[Transaction]="Buy")*Transactions_Table[Total Amount])/C1988, "")</f>
        <v/>
      </c>
      <c r="F1988" s="1" t="str" cm="1">
        <f t="array" ref="F1988">IFERROR(-SUMPRODUCT((Transactions_Table[Stock Ticker]=B1988)*(Transactions_Table[Transaction]="Sell")*Transactions_Table[Total Amount])/C1988, "")</f>
        <v/>
      </c>
      <c r="H1988" s="1" t="str">
        <f t="shared" si="30"/>
        <v/>
      </c>
    </row>
    <row r="1989" spans="4:8">
      <c r="D1989" s="1" t="str" cm="1">
        <f t="array" ref="D1989">IFERROR(SUMPRODUCT((Transactions_Table[Stock Ticker]=B1989)*(Transactions_Table[Transaction]="Buy")*Transactions_Table[Total Amount])/C1989, "")</f>
        <v/>
      </c>
      <c r="F1989" s="1" t="str" cm="1">
        <f t="array" ref="F1989">IFERROR(-SUMPRODUCT((Transactions_Table[Stock Ticker]=B1989)*(Transactions_Table[Transaction]="Sell")*Transactions_Table[Total Amount])/C1989, "")</f>
        <v/>
      </c>
      <c r="H1989" s="1" t="str">
        <f t="shared" ref="H1989:H2052" si="31">IFERROR((E1989*(F1989-D1989))+G1989, "")</f>
        <v/>
      </c>
    </row>
    <row r="1990" spans="4:8">
      <c r="D1990" s="1" t="str" cm="1">
        <f t="array" ref="D1990">IFERROR(SUMPRODUCT((Transactions_Table[Stock Ticker]=B1990)*(Transactions_Table[Transaction]="Buy")*Transactions_Table[Total Amount])/C1990, "")</f>
        <v/>
      </c>
      <c r="F1990" s="1" t="str" cm="1">
        <f t="array" ref="F1990">IFERROR(-SUMPRODUCT((Transactions_Table[Stock Ticker]=B1990)*(Transactions_Table[Transaction]="Sell")*Transactions_Table[Total Amount])/C1990, "")</f>
        <v/>
      </c>
      <c r="H1990" s="1" t="str">
        <f t="shared" si="31"/>
        <v/>
      </c>
    </row>
    <row r="1991" spans="4:8">
      <c r="D1991" s="1" t="str" cm="1">
        <f t="array" ref="D1991">IFERROR(SUMPRODUCT((Transactions_Table[Stock Ticker]=B1991)*(Transactions_Table[Transaction]="Buy")*Transactions_Table[Total Amount])/C1991, "")</f>
        <v/>
      </c>
      <c r="F1991" s="1" t="str" cm="1">
        <f t="array" ref="F1991">IFERROR(-SUMPRODUCT((Transactions_Table[Stock Ticker]=B1991)*(Transactions_Table[Transaction]="Sell")*Transactions_Table[Total Amount])/C1991, "")</f>
        <v/>
      </c>
      <c r="H1991" s="1" t="str">
        <f t="shared" si="31"/>
        <v/>
      </c>
    </row>
    <row r="1992" spans="4:8">
      <c r="D1992" s="1" t="str" cm="1">
        <f t="array" ref="D1992">IFERROR(SUMPRODUCT((Transactions_Table[Stock Ticker]=B1992)*(Transactions_Table[Transaction]="Buy")*Transactions_Table[Total Amount])/C1992, "")</f>
        <v/>
      </c>
      <c r="F1992" s="1" t="str" cm="1">
        <f t="array" ref="F1992">IFERROR(-SUMPRODUCT((Transactions_Table[Stock Ticker]=B1992)*(Transactions_Table[Transaction]="Sell")*Transactions_Table[Total Amount])/C1992, "")</f>
        <v/>
      </c>
      <c r="H1992" s="1" t="str">
        <f t="shared" si="31"/>
        <v/>
      </c>
    </row>
    <row r="1993" spans="4:8">
      <c r="D1993" s="1" t="str" cm="1">
        <f t="array" ref="D1993">IFERROR(SUMPRODUCT((Transactions_Table[Stock Ticker]=B1993)*(Transactions_Table[Transaction]="Buy")*Transactions_Table[Total Amount])/C1993, "")</f>
        <v/>
      </c>
      <c r="F1993" s="1" t="str" cm="1">
        <f t="array" ref="F1993">IFERROR(-SUMPRODUCT((Transactions_Table[Stock Ticker]=B1993)*(Transactions_Table[Transaction]="Sell")*Transactions_Table[Total Amount])/C1993, "")</f>
        <v/>
      </c>
      <c r="H1993" s="1" t="str">
        <f t="shared" si="31"/>
        <v/>
      </c>
    </row>
    <row r="1994" spans="4:8">
      <c r="D1994" s="1" t="str" cm="1">
        <f t="array" ref="D1994">IFERROR(SUMPRODUCT((Transactions_Table[Stock Ticker]=B1994)*(Transactions_Table[Transaction]="Buy")*Transactions_Table[Total Amount])/C1994, "")</f>
        <v/>
      </c>
      <c r="F1994" s="1" t="str" cm="1">
        <f t="array" ref="F1994">IFERROR(-SUMPRODUCT((Transactions_Table[Stock Ticker]=B1994)*(Transactions_Table[Transaction]="Sell")*Transactions_Table[Total Amount])/C1994, "")</f>
        <v/>
      </c>
      <c r="H1994" s="1" t="str">
        <f t="shared" si="31"/>
        <v/>
      </c>
    </row>
    <row r="1995" spans="4:8">
      <c r="D1995" s="1" t="str" cm="1">
        <f t="array" ref="D1995">IFERROR(SUMPRODUCT((Transactions_Table[Stock Ticker]=B1995)*(Transactions_Table[Transaction]="Buy")*Transactions_Table[Total Amount])/C1995, "")</f>
        <v/>
      </c>
      <c r="F1995" s="1" t="str" cm="1">
        <f t="array" ref="F1995">IFERROR(-SUMPRODUCT((Transactions_Table[Stock Ticker]=B1995)*(Transactions_Table[Transaction]="Sell")*Transactions_Table[Total Amount])/C1995, "")</f>
        <v/>
      </c>
      <c r="H1995" s="1" t="str">
        <f t="shared" si="31"/>
        <v/>
      </c>
    </row>
    <row r="1996" spans="4:8">
      <c r="D1996" s="1" t="str" cm="1">
        <f t="array" ref="D1996">IFERROR(SUMPRODUCT((Transactions_Table[Stock Ticker]=B1996)*(Transactions_Table[Transaction]="Buy")*Transactions_Table[Total Amount])/C1996, "")</f>
        <v/>
      </c>
      <c r="F1996" s="1" t="str" cm="1">
        <f t="array" ref="F1996">IFERROR(-SUMPRODUCT((Transactions_Table[Stock Ticker]=B1996)*(Transactions_Table[Transaction]="Sell")*Transactions_Table[Total Amount])/C1996, "")</f>
        <v/>
      </c>
      <c r="H1996" s="1" t="str">
        <f t="shared" si="31"/>
        <v/>
      </c>
    </row>
    <row r="1997" spans="4:8">
      <c r="D1997" s="1" t="str" cm="1">
        <f t="array" ref="D1997">IFERROR(SUMPRODUCT((Transactions_Table[Stock Ticker]=B1997)*(Transactions_Table[Transaction]="Buy")*Transactions_Table[Total Amount])/C1997, "")</f>
        <v/>
      </c>
      <c r="F1997" s="1" t="str" cm="1">
        <f t="array" ref="F1997">IFERROR(-SUMPRODUCT((Transactions_Table[Stock Ticker]=B1997)*(Transactions_Table[Transaction]="Sell")*Transactions_Table[Total Amount])/C1997, "")</f>
        <v/>
      </c>
      <c r="H1997" s="1" t="str">
        <f t="shared" si="31"/>
        <v/>
      </c>
    </row>
    <row r="1998" spans="4:8">
      <c r="D1998" s="1" t="str" cm="1">
        <f t="array" ref="D1998">IFERROR(SUMPRODUCT((Transactions_Table[Stock Ticker]=B1998)*(Transactions_Table[Transaction]="Buy")*Transactions_Table[Total Amount])/C1998, "")</f>
        <v/>
      </c>
      <c r="F1998" s="1" t="str" cm="1">
        <f t="array" ref="F1998">IFERROR(-SUMPRODUCT((Transactions_Table[Stock Ticker]=B1998)*(Transactions_Table[Transaction]="Sell")*Transactions_Table[Total Amount])/C1998, "")</f>
        <v/>
      </c>
      <c r="H1998" s="1" t="str">
        <f t="shared" si="31"/>
        <v/>
      </c>
    </row>
    <row r="1999" spans="4:8">
      <c r="D1999" s="1" t="str" cm="1">
        <f t="array" ref="D1999">IFERROR(SUMPRODUCT((Transactions_Table[Stock Ticker]=B1999)*(Transactions_Table[Transaction]="Buy")*Transactions_Table[Total Amount])/C1999, "")</f>
        <v/>
      </c>
      <c r="F1999" s="1" t="str" cm="1">
        <f t="array" ref="F1999">IFERROR(-SUMPRODUCT((Transactions_Table[Stock Ticker]=B1999)*(Transactions_Table[Transaction]="Sell")*Transactions_Table[Total Amount])/C1999, "")</f>
        <v/>
      </c>
      <c r="H1999" s="1" t="str">
        <f t="shared" si="31"/>
        <v/>
      </c>
    </row>
    <row r="2000" spans="4:8">
      <c r="D2000" s="1" t="str" cm="1">
        <f t="array" ref="D2000">IFERROR(SUMPRODUCT((Transactions_Table[Stock Ticker]=B2000)*(Transactions_Table[Transaction]="Buy")*Transactions_Table[Total Amount])/C2000, "")</f>
        <v/>
      </c>
      <c r="F2000" s="1" t="str" cm="1">
        <f t="array" ref="F2000">IFERROR(-SUMPRODUCT((Transactions_Table[Stock Ticker]=B2000)*(Transactions_Table[Transaction]="Sell")*Transactions_Table[Total Amount])/C2000, "")</f>
        <v/>
      </c>
      <c r="H2000" s="1" t="str">
        <f t="shared" si="31"/>
        <v/>
      </c>
    </row>
    <row r="2001" spans="4:8">
      <c r="D2001" s="1" t="str" cm="1">
        <f t="array" ref="D2001">IFERROR(SUMPRODUCT((Transactions_Table[Stock Ticker]=B2001)*(Transactions_Table[Transaction]="Buy")*Transactions_Table[Total Amount])/C2001, "")</f>
        <v/>
      </c>
      <c r="F2001" s="1" t="str" cm="1">
        <f t="array" ref="F2001">IFERROR(-SUMPRODUCT((Transactions_Table[Stock Ticker]=B2001)*(Transactions_Table[Transaction]="Sell")*Transactions_Table[Total Amount])/C2001, "")</f>
        <v/>
      </c>
      <c r="H2001" s="1" t="str">
        <f t="shared" si="31"/>
        <v/>
      </c>
    </row>
    <row r="2002" spans="4:8">
      <c r="D2002" s="1" t="str" cm="1">
        <f t="array" ref="D2002">IFERROR(SUMPRODUCT((Transactions_Table[Stock Ticker]=B2002)*(Transactions_Table[Transaction]="Buy")*Transactions_Table[Total Amount])/C2002, "")</f>
        <v/>
      </c>
      <c r="F2002" s="1" t="str" cm="1">
        <f t="array" ref="F2002">IFERROR(-SUMPRODUCT((Transactions_Table[Stock Ticker]=B2002)*(Transactions_Table[Transaction]="Sell")*Transactions_Table[Total Amount])/C2002, "")</f>
        <v/>
      </c>
      <c r="H2002" s="1" t="str">
        <f t="shared" si="31"/>
        <v/>
      </c>
    </row>
    <row r="2003" spans="4:8">
      <c r="D2003" s="1" t="str" cm="1">
        <f t="array" ref="D2003">IFERROR(SUMPRODUCT((Transactions_Table[Stock Ticker]=B2003)*(Transactions_Table[Transaction]="Buy")*Transactions_Table[Total Amount])/C2003, "")</f>
        <v/>
      </c>
      <c r="F2003" s="1" t="str" cm="1">
        <f t="array" ref="F2003">IFERROR(-SUMPRODUCT((Transactions_Table[Stock Ticker]=B2003)*(Transactions_Table[Transaction]="Sell")*Transactions_Table[Total Amount])/C2003, "")</f>
        <v/>
      </c>
      <c r="H2003" s="1" t="str">
        <f t="shared" si="31"/>
        <v/>
      </c>
    </row>
    <row r="2004" spans="4:8">
      <c r="D2004" s="1" t="str" cm="1">
        <f t="array" ref="D2004">IFERROR(SUMPRODUCT((Transactions_Table[Stock Ticker]=B2004)*(Transactions_Table[Transaction]="Buy")*Transactions_Table[Total Amount])/C2004, "")</f>
        <v/>
      </c>
      <c r="F2004" s="1" t="str" cm="1">
        <f t="array" ref="F2004">IFERROR(-SUMPRODUCT((Transactions_Table[Stock Ticker]=B2004)*(Transactions_Table[Transaction]="Sell")*Transactions_Table[Total Amount])/C2004, "")</f>
        <v/>
      </c>
      <c r="H2004" s="1" t="str">
        <f t="shared" si="31"/>
        <v/>
      </c>
    </row>
    <row r="2005" spans="4:8">
      <c r="D2005" s="1" t="str" cm="1">
        <f t="array" ref="D2005">IFERROR(SUMPRODUCT((Transactions_Table[Stock Ticker]=B2005)*(Transactions_Table[Transaction]="Buy")*Transactions_Table[Total Amount])/C2005, "")</f>
        <v/>
      </c>
      <c r="F2005" s="1" t="str" cm="1">
        <f t="array" ref="F2005">IFERROR(-SUMPRODUCT((Transactions_Table[Stock Ticker]=B2005)*(Transactions_Table[Transaction]="Sell")*Transactions_Table[Total Amount])/C2005, "")</f>
        <v/>
      </c>
      <c r="H2005" s="1" t="str">
        <f t="shared" si="31"/>
        <v/>
      </c>
    </row>
    <row r="2006" spans="4:8">
      <c r="D2006" s="1" t="str" cm="1">
        <f t="array" ref="D2006">IFERROR(SUMPRODUCT((Transactions_Table[Stock Ticker]=B2006)*(Transactions_Table[Transaction]="Buy")*Transactions_Table[Total Amount])/C2006, "")</f>
        <v/>
      </c>
      <c r="F2006" s="1" t="str" cm="1">
        <f t="array" ref="F2006">IFERROR(-SUMPRODUCT((Transactions_Table[Stock Ticker]=B2006)*(Transactions_Table[Transaction]="Sell")*Transactions_Table[Total Amount])/C2006, "")</f>
        <v/>
      </c>
      <c r="H2006" s="1" t="str">
        <f t="shared" si="31"/>
        <v/>
      </c>
    </row>
    <row r="2007" spans="4:8">
      <c r="D2007" s="1" t="str" cm="1">
        <f t="array" ref="D2007">IFERROR(SUMPRODUCT((Transactions_Table[Stock Ticker]=B2007)*(Transactions_Table[Transaction]="Buy")*Transactions_Table[Total Amount])/C2007, "")</f>
        <v/>
      </c>
      <c r="F2007" s="1" t="str" cm="1">
        <f t="array" ref="F2007">IFERROR(-SUMPRODUCT((Transactions_Table[Stock Ticker]=B2007)*(Transactions_Table[Transaction]="Sell")*Transactions_Table[Total Amount])/C2007, "")</f>
        <v/>
      </c>
      <c r="H2007" s="1" t="str">
        <f t="shared" si="31"/>
        <v/>
      </c>
    </row>
    <row r="2008" spans="4:8">
      <c r="D2008" s="1" t="str" cm="1">
        <f t="array" ref="D2008">IFERROR(SUMPRODUCT((Transactions_Table[Stock Ticker]=B2008)*(Transactions_Table[Transaction]="Buy")*Transactions_Table[Total Amount])/C2008, "")</f>
        <v/>
      </c>
      <c r="F2008" s="1" t="str" cm="1">
        <f t="array" ref="F2008">IFERROR(-SUMPRODUCT((Transactions_Table[Stock Ticker]=B2008)*(Transactions_Table[Transaction]="Sell")*Transactions_Table[Total Amount])/C2008, "")</f>
        <v/>
      </c>
      <c r="H2008" s="1" t="str">
        <f t="shared" si="31"/>
        <v/>
      </c>
    </row>
    <row r="2009" spans="4:8">
      <c r="D2009" s="1" t="str" cm="1">
        <f t="array" ref="D2009">IFERROR(SUMPRODUCT((Transactions_Table[Stock Ticker]=B2009)*(Transactions_Table[Transaction]="Buy")*Transactions_Table[Total Amount])/C2009, "")</f>
        <v/>
      </c>
      <c r="F2009" s="1" t="str" cm="1">
        <f t="array" ref="F2009">IFERROR(-SUMPRODUCT((Transactions_Table[Stock Ticker]=B2009)*(Transactions_Table[Transaction]="Sell")*Transactions_Table[Total Amount])/C2009, "")</f>
        <v/>
      </c>
      <c r="H2009" s="1" t="str">
        <f t="shared" si="31"/>
        <v/>
      </c>
    </row>
    <row r="2010" spans="4:8">
      <c r="D2010" s="1" t="str" cm="1">
        <f t="array" ref="D2010">IFERROR(SUMPRODUCT((Transactions_Table[Stock Ticker]=B2010)*(Transactions_Table[Transaction]="Buy")*Transactions_Table[Total Amount])/C2010, "")</f>
        <v/>
      </c>
      <c r="F2010" s="1" t="str" cm="1">
        <f t="array" ref="F2010">IFERROR(-SUMPRODUCT((Transactions_Table[Stock Ticker]=B2010)*(Transactions_Table[Transaction]="Sell")*Transactions_Table[Total Amount])/C2010, "")</f>
        <v/>
      </c>
      <c r="H2010" s="1" t="str">
        <f t="shared" si="31"/>
        <v/>
      </c>
    </row>
    <row r="2011" spans="4:8">
      <c r="D2011" s="1" t="str" cm="1">
        <f t="array" ref="D2011">IFERROR(SUMPRODUCT((Transactions_Table[Stock Ticker]=B2011)*(Transactions_Table[Transaction]="Buy")*Transactions_Table[Total Amount])/C2011, "")</f>
        <v/>
      </c>
      <c r="F2011" s="1" t="str" cm="1">
        <f t="array" ref="F2011">IFERROR(-SUMPRODUCT((Transactions_Table[Stock Ticker]=B2011)*(Transactions_Table[Transaction]="Sell")*Transactions_Table[Total Amount])/C2011, "")</f>
        <v/>
      </c>
      <c r="H2011" s="1" t="str">
        <f t="shared" si="31"/>
        <v/>
      </c>
    </row>
    <row r="2012" spans="4:8">
      <c r="D2012" s="1" t="str" cm="1">
        <f t="array" ref="D2012">IFERROR(SUMPRODUCT((Transactions_Table[Stock Ticker]=B2012)*(Transactions_Table[Transaction]="Buy")*Transactions_Table[Total Amount])/C2012, "")</f>
        <v/>
      </c>
      <c r="F2012" s="1" t="str" cm="1">
        <f t="array" ref="F2012">IFERROR(-SUMPRODUCT((Transactions_Table[Stock Ticker]=B2012)*(Transactions_Table[Transaction]="Sell")*Transactions_Table[Total Amount])/C2012, "")</f>
        <v/>
      </c>
      <c r="H2012" s="1" t="str">
        <f t="shared" si="31"/>
        <v/>
      </c>
    </row>
    <row r="2013" spans="4:8">
      <c r="D2013" s="1" t="str" cm="1">
        <f t="array" ref="D2013">IFERROR(SUMPRODUCT((Transactions_Table[Stock Ticker]=B2013)*(Transactions_Table[Transaction]="Buy")*Transactions_Table[Total Amount])/C2013, "")</f>
        <v/>
      </c>
      <c r="F2013" s="1" t="str" cm="1">
        <f t="array" ref="F2013">IFERROR(-SUMPRODUCT((Transactions_Table[Stock Ticker]=B2013)*(Transactions_Table[Transaction]="Sell")*Transactions_Table[Total Amount])/C2013, "")</f>
        <v/>
      </c>
      <c r="H2013" s="1" t="str">
        <f t="shared" si="31"/>
        <v/>
      </c>
    </row>
    <row r="2014" spans="4:8">
      <c r="D2014" s="1" t="str" cm="1">
        <f t="array" ref="D2014">IFERROR(SUMPRODUCT((Transactions_Table[Stock Ticker]=B2014)*(Transactions_Table[Transaction]="Buy")*Transactions_Table[Total Amount])/C2014, "")</f>
        <v/>
      </c>
      <c r="F2014" s="1" t="str" cm="1">
        <f t="array" ref="F2014">IFERROR(-SUMPRODUCT((Transactions_Table[Stock Ticker]=B2014)*(Transactions_Table[Transaction]="Sell")*Transactions_Table[Total Amount])/C2014, "")</f>
        <v/>
      </c>
      <c r="H2014" s="1" t="str">
        <f t="shared" si="31"/>
        <v/>
      </c>
    </row>
    <row r="2015" spans="4:8">
      <c r="D2015" s="1" t="str" cm="1">
        <f t="array" ref="D2015">IFERROR(SUMPRODUCT((Transactions_Table[Stock Ticker]=B2015)*(Transactions_Table[Transaction]="Buy")*Transactions_Table[Total Amount])/C2015, "")</f>
        <v/>
      </c>
      <c r="F2015" s="1" t="str" cm="1">
        <f t="array" ref="F2015">IFERROR(-SUMPRODUCT((Transactions_Table[Stock Ticker]=B2015)*(Transactions_Table[Transaction]="Sell")*Transactions_Table[Total Amount])/C2015, "")</f>
        <v/>
      </c>
      <c r="H2015" s="1" t="str">
        <f t="shared" si="31"/>
        <v/>
      </c>
    </row>
    <row r="2016" spans="4:8">
      <c r="D2016" s="1" t="str" cm="1">
        <f t="array" ref="D2016">IFERROR(SUMPRODUCT((Transactions_Table[Stock Ticker]=B2016)*(Transactions_Table[Transaction]="Buy")*Transactions_Table[Total Amount])/C2016, "")</f>
        <v/>
      </c>
      <c r="F2016" s="1" t="str" cm="1">
        <f t="array" ref="F2016">IFERROR(-SUMPRODUCT((Transactions_Table[Stock Ticker]=B2016)*(Transactions_Table[Transaction]="Sell")*Transactions_Table[Total Amount])/C2016, "")</f>
        <v/>
      </c>
      <c r="H2016" s="1" t="str">
        <f t="shared" si="31"/>
        <v/>
      </c>
    </row>
    <row r="2017" spans="4:8">
      <c r="D2017" s="1" t="str" cm="1">
        <f t="array" ref="D2017">IFERROR(SUMPRODUCT((Transactions_Table[Stock Ticker]=B2017)*(Transactions_Table[Transaction]="Buy")*Transactions_Table[Total Amount])/C2017, "")</f>
        <v/>
      </c>
      <c r="F2017" s="1" t="str" cm="1">
        <f t="array" ref="F2017">IFERROR(-SUMPRODUCT((Transactions_Table[Stock Ticker]=B2017)*(Transactions_Table[Transaction]="Sell")*Transactions_Table[Total Amount])/C2017, "")</f>
        <v/>
      </c>
      <c r="H2017" s="1" t="str">
        <f t="shared" si="31"/>
        <v/>
      </c>
    </row>
    <row r="2018" spans="4:8">
      <c r="D2018" s="1" t="str" cm="1">
        <f t="array" ref="D2018">IFERROR(SUMPRODUCT((Transactions_Table[Stock Ticker]=B2018)*(Transactions_Table[Transaction]="Buy")*Transactions_Table[Total Amount])/C2018, "")</f>
        <v/>
      </c>
      <c r="F2018" s="1" t="str" cm="1">
        <f t="array" ref="F2018">IFERROR(-SUMPRODUCT((Transactions_Table[Stock Ticker]=B2018)*(Transactions_Table[Transaction]="Sell")*Transactions_Table[Total Amount])/C2018, "")</f>
        <v/>
      </c>
      <c r="H2018" s="1" t="str">
        <f t="shared" si="31"/>
        <v/>
      </c>
    </row>
    <row r="2019" spans="4:8">
      <c r="D2019" s="1" t="str" cm="1">
        <f t="array" ref="D2019">IFERROR(SUMPRODUCT((Transactions_Table[Stock Ticker]=B2019)*(Transactions_Table[Transaction]="Buy")*Transactions_Table[Total Amount])/C2019, "")</f>
        <v/>
      </c>
      <c r="F2019" s="1" t="str" cm="1">
        <f t="array" ref="F2019">IFERROR(-SUMPRODUCT((Transactions_Table[Stock Ticker]=B2019)*(Transactions_Table[Transaction]="Sell")*Transactions_Table[Total Amount])/C2019, "")</f>
        <v/>
      </c>
      <c r="H2019" s="1" t="str">
        <f t="shared" si="31"/>
        <v/>
      </c>
    </row>
    <row r="2020" spans="4:8">
      <c r="D2020" s="1" t="str" cm="1">
        <f t="array" ref="D2020">IFERROR(SUMPRODUCT((Transactions_Table[Stock Ticker]=B2020)*(Transactions_Table[Transaction]="Buy")*Transactions_Table[Total Amount])/C2020, "")</f>
        <v/>
      </c>
      <c r="F2020" s="1" t="str" cm="1">
        <f t="array" ref="F2020">IFERROR(-SUMPRODUCT((Transactions_Table[Stock Ticker]=B2020)*(Transactions_Table[Transaction]="Sell")*Transactions_Table[Total Amount])/C2020, "")</f>
        <v/>
      </c>
      <c r="H2020" s="1" t="str">
        <f t="shared" si="31"/>
        <v/>
      </c>
    </row>
    <row r="2021" spans="4:8">
      <c r="D2021" s="1" t="str" cm="1">
        <f t="array" ref="D2021">IFERROR(SUMPRODUCT((Transactions_Table[Stock Ticker]=B2021)*(Transactions_Table[Transaction]="Buy")*Transactions_Table[Total Amount])/C2021, "")</f>
        <v/>
      </c>
      <c r="F2021" s="1" t="str" cm="1">
        <f t="array" ref="F2021">IFERROR(-SUMPRODUCT((Transactions_Table[Stock Ticker]=B2021)*(Transactions_Table[Transaction]="Sell")*Transactions_Table[Total Amount])/C2021, "")</f>
        <v/>
      </c>
      <c r="H2021" s="1" t="str">
        <f t="shared" si="31"/>
        <v/>
      </c>
    </row>
    <row r="2022" spans="4:8">
      <c r="D2022" s="1" t="str" cm="1">
        <f t="array" ref="D2022">IFERROR(SUMPRODUCT((Transactions_Table[Stock Ticker]=B2022)*(Transactions_Table[Transaction]="Buy")*Transactions_Table[Total Amount])/C2022, "")</f>
        <v/>
      </c>
      <c r="F2022" s="1" t="str" cm="1">
        <f t="array" ref="F2022">IFERROR(-SUMPRODUCT((Transactions_Table[Stock Ticker]=B2022)*(Transactions_Table[Transaction]="Sell")*Transactions_Table[Total Amount])/C2022, "")</f>
        <v/>
      </c>
      <c r="H2022" s="1" t="str">
        <f t="shared" si="31"/>
        <v/>
      </c>
    </row>
    <row r="2023" spans="4:8">
      <c r="D2023" s="1" t="str" cm="1">
        <f t="array" ref="D2023">IFERROR(SUMPRODUCT((Transactions_Table[Stock Ticker]=B2023)*(Transactions_Table[Transaction]="Buy")*Transactions_Table[Total Amount])/C2023, "")</f>
        <v/>
      </c>
      <c r="F2023" s="1" t="str" cm="1">
        <f t="array" ref="F2023">IFERROR(-SUMPRODUCT((Transactions_Table[Stock Ticker]=B2023)*(Transactions_Table[Transaction]="Sell")*Transactions_Table[Total Amount])/C2023, "")</f>
        <v/>
      </c>
      <c r="H2023" s="1" t="str">
        <f t="shared" si="31"/>
        <v/>
      </c>
    </row>
    <row r="2024" spans="4:8">
      <c r="D2024" s="1" t="str" cm="1">
        <f t="array" ref="D2024">IFERROR(SUMPRODUCT((Transactions_Table[Stock Ticker]=B2024)*(Transactions_Table[Transaction]="Buy")*Transactions_Table[Total Amount])/C2024, "")</f>
        <v/>
      </c>
      <c r="F2024" s="1" t="str" cm="1">
        <f t="array" ref="F2024">IFERROR(-SUMPRODUCT((Transactions_Table[Stock Ticker]=B2024)*(Transactions_Table[Transaction]="Sell")*Transactions_Table[Total Amount])/C2024, "")</f>
        <v/>
      </c>
      <c r="H2024" s="1" t="str">
        <f t="shared" si="31"/>
        <v/>
      </c>
    </row>
    <row r="2025" spans="4:8">
      <c r="D2025" s="1" t="str" cm="1">
        <f t="array" ref="D2025">IFERROR(SUMPRODUCT((Transactions_Table[Stock Ticker]=B2025)*(Transactions_Table[Transaction]="Buy")*Transactions_Table[Total Amount])/C2025, "")</f>
        <v/>
      </c>
      <c r="F2025" s="1" t="str" cm="1">
        <f t="array" ref="F2025">IFERROR(-SUMPRODUCT((Transactions_Table[Stock Ticker]=B2025)*(Transactions_Table[Transaction]="Sell")*Transactions_Table[Total Amount])/C2025, "")</f>
        <v/>
      </c>
      <c r="H2025" s="1" t="str">
        <f t="shared" si="31"/>
        <v/>
      </c>
    </row>
    <row r="2026" spans="4:8">
      <c r="D2026" s="1" t="str" cm="1">
        <f t="array" ref="D2026">IFERROR(SUMPRODUCT((Transactions_Table[Stock Ticker]=B2026)*(Transactions_Table[Transaction]="Buy")*Transactions_Table[Total Amount])/C2026, "")</f>
        <v/>
      </c>
      <c r="F2026" s="1" t="str" cm="1">
        <f t="array" ref="F2026">IFERROR(-SUMPRODUCT((Transactions_Table[Stock Ticker]=B2026)*(Transactions_Table[Transaction]="Sell")*Transactions_Table[Total Amount])/C2026, "")</f>
        <v/>
      </c>
      <c r="H2026" s="1" t="str">
        <f t="shared" si="31"/>
        <v/>
      </c>
    </row>
    <row r="2027" spans="4:8">
      <c r="D2027" s="1" t="str" cm="1">
        <f t="array" ref="D2027">IFERROR(SUMPRODUCT((Transactions_Table[Stock Ticker]=B2027)*(Transactions_Table[Transaction]="Buy")*Transactions_Table[Total Amount])/C2027, "")</f>
        <v/>
      </c>
      <c r="F2027" s="1" t="str" cm="1">
        <f t="array" ref="F2027">IFERROR(-SUMPRODUCT((Transactions_Table[Stock Ticker]=B2027)*(Transactions_Table[Transaction]="Sell")*Transactions_Table[Total Amount])/C2027, "")</f>
        <v/>
      </c>
      <c r="H2027" s="1" t="str">
        <f t="shared" si="31"/>
        <v/>
      </c>
    </row>
    <row r="2028" spans="4:8">
      <c r="D2028" s="1" t="str" cm="1">
        <f t="array" ref="D2028">IFERROR(SUMPRODUCT((Transactions_Table[Stock Ticker]=B2028)*(Transactions_Table[Transaction]="Buy")*Transactions_Table[Total Amount])/C2028, "")</f>
        <v/>
      </c>
      <c r="F2028" s="1" t="str" cm="1">
        <f t="array" ref="F2028">IFERROR(-SUMPRODUCT((Transactions_Table[Stock Ticker]=B2028)*(Transactions_Table[Transaction]="Sell")*Transactions_Table[Total Amount])/C2028, "")</f>
        <v/>
      </c>
      <c r="H2028" s="1" t="str">
        <f t="shared" si="31"/>
        <v/>
      </c>
    </row>
    <row r="2029" spans="4:8">
      <c r="D2029" s="1" t="str" cm="1">
        <f t="array" ref="D2029">IFERROR(SUMPRODUCT((Transactions_Table[Stock Ticker]=B2029)*(Transactions_Table[Transaction]="Buy")*Transactions_Table[Total Amount])/C2029, "")</f>
        <v/>
      </c>
      <c r="F2029" s="1" t="str" cm="1">
        <f t="array" ref="F2029">IFERROR(-SUMPRODUCT((Transactions_Table[Stock Ticker]=B2029)*(Transactions_Table[Transaction]="Sell")*Transactions_Table[Total Amount])/C2029, "")</f>
        <v/>
      </c>
      <c r="H2029" s="1" t="str">
        <f t="shared" si="31"/>
        <v/>
      </c>
    </row>
    <row r="2030" spans="4:8">
      <c r="D2030" s="1" t="str" cm="1">
        <f t="array" ref="D2030">IFERROR(SUMPRODUCT((Transactions_Table[Stock Ticker]=B2030)*(Transactions_Table[Transaction]="Buy")*Transactions_Table[Total Amount])/C2030, "")</f>
        <v/>
      </c>
      <c r="F2030" s="1" t="str" cm="1">
        <f t="array" ref="F2030">IFERROR(-SUMPRODUCT((Transactions_Table[Stock Ticker]=B2030)*(Transactions_Table[Transaction]="Sell")*Transactions_Table[Total Amount])/C2030, "")</f>
        <v/>
      </c>
      <c r="H2030" s="1" t="str">
        <f t="shared" si="31"/>
        <v/>
      </c>
    </row>
    <row r="2031" spans="4:8">
      <c r="D2031" s="1" t="str" cm="1">
        <f t="array" ref="D2031">IFERROR(SUMPRODUCT((Transactions_Table[Stock Ticker]=B2031)*(Transactions_Table[Transaction]="Buy")*Transactions_Table[Total Amount])/C2031, "")</f>
        <v/>
      </c>
      <c r="F2031" s="1" t="str" cm="1">
        <f t="array" ref="F2031">IFERROR(-SUMPRODUCT((Transactions_Table[Stock Ticker]=B2031)*(Transactions_Table[Transaction]="Sell")*Transactions_Table[Total Amount])/C2031, "")</f>
        <v/>
      </c>
      <c r="H2031" s="1" t="str">
        <f t="shared" si="31"/>
        <v/>
      </c>
    </row>
    <row r="2032" spans="4:8">
      <c r="D2032" s="1" t="str" cm="1">
        <f t="array" ref="D2032">IFERROR(SUMPRODUCT((Transactions_Table[Stock Ticker]=B2032)*(Transactions_Table[Transaction]="Buy")*Transactions_Table[Total Amount])/C2032, "")</f>
        <v/>
      </c>
      <c r="F2032" s="1" t="str" cm="1">
        <f t="array" ref="F2032">IFERROR(-SUMPRODUCT((Transactions_Table[Stock Ticker]=B2032)*(Transactions_Table[Transaction]="Sell")*Transactions_Table[Total Amount])/C2032, "")</f>
        <v/>
      </c>
      <c r="H2032" s="1" t="str">
        <f t="shared" si="31"/>
        <v/>
      </c>
    </row>
    <row r="2033" spans="4:8">
      <c r="D2033" s="1" t="str" cm="1">
        <f t="array" ref="D2033">IFERROR(SUMPRODUCT((Transactions_Table[Stock Ticker]=B2033)*(Transactions_Table[Transaction]="Buy")*Transactions_Table[Total Amount])/C2033, "")</f>
        <v/>
      </c>
      <c r="F2033" s="1" t="str" cm="1">
        <f t="array" ref="F2033">IFERROR(-SUMPRODUCT((Transactions_Table[Stock Ticker]=B2033)*(Transactions_Table[Transaction]="Sell")*Transactions_Table[Total Amount])/C2033, "")</f>
        <v/>
      </c>
      <c r="H2033" s="1" t="str">
        <f t="shared" si="31"/>
        <v/>
      </c>
    </row>
    <row r="2034" spans="4:8">
      <c r="D2034" s="1" t="str" cm="1">
        <f t="array" ref="D2034">IFERROR(SUMPRODUCT((Transactions_Table[Stock Ticker]=B2034)*(Transactions_Table[Transaction]="Buy")*Transactions_Table[Total Amount])/C2034, "")</f>
        <v/>
      </c>
      <c r="F2034" s="1" t="str" cm="1">
        <f t="array" ref="F2034">IFERROR(-SUMPRODUCT((Transactions_Table[Stock Ticker]=B2034)*(Transactions_Table[Transaction]="Sell")*Transactions_Table[Total Amount])/C2034, "")</f>
        <v/>
      </c>
      <c r="H2034" s="1" t="str">
        <f t="shared" si="31"/>
        <v/>
      </c>
    </row>
    <row r="2035" spans="4:8">
      <c r="D2035" s="1" t="str" cm="1">
        <f t="array" ref="D2035">IFERROR(SUMPRODUCT((Transactions_Table[Stock Ticker]=B2035)*(Transactions_Table[Transaction]="Buy")*Transactions_Table[Total Amount])/C2035, "")</f>
        <v/>
      </c>
      <c r="F2035" s="1" t="str" cm="1">
        <f t="array" ref="F2035">IFERROR(-SUMPRODUCT((Transactions_Table[Stock Ticker]=B2035)*(Transactions_Table[Transaction]="Sell")*Transactions_Table[Total Amount])/C2035, "")</f>
        <v/>
      </c>
      <c r="H2035" s="1" t="str">
        <f t="shared" si="31"/>
        <v/>
      </c>
    </row>
    <row r="2036" spans="4:8">
      <c r="D2036" s="1" t="str" cm="1">
        <f t="array" ref="D2036">IFERROR(SUMPRODUCT((Transactions_Table[Stock Ticker]=B2036)*(Transactions_Table[Transaction]="Buy")*Transactions_Table[Total Amount])/C2036, "")</f>
        <v/>
      </c>
      <c r="F2036" s="1" t="str" cm="1">
        <f t="array" ref="F2036">IFERROR(-SUMPRODUCT((Transactions_Table[Stock Ticker]=B2036)*(Transactions_Table[Transaction]="Sell")*Transactions_Table[Total Amount])/C2036, "")</f>
        <v/>
      </c>
      <c r="H2036" s="1" t="str">
        <f t="shared" si="31"/>
        <v/>
      </c>
    </row>
    <row r="2037" spans="4:8">
      <c r="D2037" s="1" t="str" cm="1">
        <f t="array" ref="D2037">IFERROR(SUMPRODUCT((Transactions_Table[Stock Ticker]=B2037)*(Transactions_Table[Transaction]="Buy")*Transactions_Table[Total Amount])/C2037, "")</f>
        <v/>
      </c>
      <c r="F2037" s="1" t="str" cm="1">
        <f t="array" ref="F2037">IFERROR(-SUMPRODUCT((Transactions_Table[Stock Ticker]=B2037)*(Transactions_Table[Transaction]="Sell")*Transactions_Table[Total Amount])/C2037, "")</f>
        <v/>
      </c>
      <c r="H2037" s="1" t="str">
        <f t="shared" si="31"/>
        <v/>
      </c>
    </row>
    <row r="2038" spans="4:8">
      <c r="D2038" s="1" t="str" cm="1">
        <f t="array" ref="D2038">IFERROR(SUMPRODUCT((Transactions_Table[Stock Ticker]=B2038)*(Transactions_Table[Transaction]="Buy")*Transactions_Table[Total Amount])/C2038, "")</f>
        <v/>
      </c>
      <c r="F2038" s="1" t="str" cm="1">
        <f t="array" ref="F2038">IFERROR(-SUMPRODUCT((Transactions_Table[Stock Ticker]=B2038)*(Transactions_Table[Transaction]="Sell")*Transactions_Table[Total Amount])/C2038, "")</f>
        <v/>
      </c>
      <c r="H2038" s="1" t="str">
        <f t="shared" si="31"/>
        <v/>
      </c>
    </row>
    <row r="2039" spans="4:8">
      <c r="D2039" s="1" t="str" cm="1">
        <f t="array" ref="D2039">IFERROR(SUMPRODUCT((Transactions_Table[Stock Ticker]=B2039)*(Transactions_Table[Transaction]="Buy")*Transactions_Table[Total Amount])/C2039, "")</f>
        <v/>
      </c>
      <c r="F2039" s="1" t="str" cm="1">
        <f t="array" ref="F2039">IFERROR(-SUMPRODUCT((Transactions_Table[Stock Ticker]=B2039)*(Transactions_Table[Transaction]="Sell")*Transactions_Table[Total Amount])/C2039, "")</f>
        <v/>
      </c>
      <c r="H2039" s="1" t="str">
        <f t="shared" si="31"/>
        <v/>
      </c>
    </row>
    <row r="2040" spans="4:8">
      <c r="D2040" s="1" t="str" cm="1">
        <f t="array" ref="D2040">IFERROR(SUMPRODUCT((Transactions_Table[Stock Ticker]=B2040)*(Transactions_Table[Transaction]="Buy")*Transactions_Table[Total Amount])/C2040, "")</f>
        <v/>
      </c>
      <c r="F2040" s="1" t="str" cm="1">
        <f t="array" ref="F2040">IFERROR(-SUMPRODUCT((Transactions_Table[Stock Ticker]=B2040)*(Transactions_Table[Transaction]="Sell")*Transactions_Table[Total Amount])/C2040, "")</f>
        <v/>
      </c>
      <c r="H2040" s="1" t="str">
        <f t="shared" si="31"/>
        <v/>
      </c>
    </row>
    <row r="2041" spans="4:8">
      <c r="D2041" s="1" t="str" cm="1">
        <f t="array" ref="D2041">IFERROR(SUMPRODUCT((Transactions_Table[Stock Ticker]=B2041)*(Transactions_Table[Transaction]="Buy")*Transactions_Table[Total Amount])/C2041, "")</f>
        <v/>
      </c>
      <c r="F2041" s="1" t="str" cm="1">
        <f t="array" ref="F2041">IFERROR(-SUMPRODUCT((Transactions_Table[Stock Ticker]=B2041)*(Transactions_Table[Transaction]="Sell")*Transactions_Table[Total Amount])/C2041, "")</f>
        <v/>
      </c>
      <c r="H2041" s="1" t="str">
        <f t="shared" si="31"/>
        <v/>
      </c>
    </row>
    <row r="2042" spans="4:8">
      <c r="D2042" s="1" t="str" cm="1">
        <f t="array" ref="D2042">IFERROR(SUMPRODUCT((Transactions_Table[Stock Ticker]=B2042)*(Transactions_Table[Transaction]="Buy")*Transactions_Table[Total Amount])/C2042, "")</f>
        <v/>
      </c>
      <c r="F2042" s="1" t="str" cm="1">
        <f t="array" ref="F2042">IFERROR(-SUMPRODUCT((Transactions_Table[Stock Ticker]=B2042)*(Transactions_Table[Transaction]="Sell")*Transactions_Table[Total Amount])/C2042, "")</f>
        <v/>
      </c>
      <c r="H2042" s="1" t="str">
        <f t="shared" si="31"/>
        <v/>
      </c>
    </row>
    <row r="2043" spans="4:8">
      <c r="D2043" s="1" t="str" cm="1">
        <f t="array" ref="D2043">IFERROR(SUMPRODUCT((Transactions_Table[Stock Ticker]=B2043)*(Transactions_Table[Transaction]="Buy")*Transactions_Table[Total Amount])/C2043, "")</f>
        <v/>
      </c>
      <c r="F2043" s="1" t="str" cm="1">
        <f t="array" ref="F2043">IFERROR(-SUMPRODUCT((Transactions_Table[Stock Ticker]=B2043)*(Transactions_Table[Transaction]="Sell")*Transactions_Table[Total Amount])/C2043, "")</f>
        <v/>
      </c>
      <c r="H2043" s="1" t="str">
        <f t="shared" si="31"/>
        <v/>
      </c>
    </row>
    <row r="2044" spans="4:8">
      <c r="D2044" s="1" t="str" cm="1">
        <f t="array" ref="D2044">IFERROR(SUMPRODUCT((Transactions_Table[Stock Ticker]=B2044)*(Transactions_Table[Transaction]="Buy")*Transactions_Table[Total Amount])/C2044, "")</f>
        <v/>
      </c>
      <c r="F2044" s="1" t="str" cm="1">
        <f t="array" ref="F2044">IFERROR(-SUMPRODUCT((Transactions_Table[Stock Ticker]=B2044)*(Transactions_Table[Transaction]="Sell")*Transactions_Table[Total Amount])/C2044, "")</f>
        <v/>
      </c>
      <c r="H2044" s="1" t="str">
        <f t="shared" si="31"/>
        <v/>
      </c>
    </row>
    <row r="2045" spans="4:8">
      <c r="D2045" s="1" t="str" cm="1">
        <f t="array" ref="D2045">IFERROR(SUMPRODUCT((Transactions_Table[Stock Ticker]=B2045)*(Transactions_Table[Transaction]="Buy")*Transactions_Table[Total Amount])/C2045, "")</f>
        <v/>
      </c>
      <c r="F2045" s="1" t="str" cm="1">
        <f t="array" ref="F2045">IFERROR(-SUMPRODUCT((Transactions_Table[Stock Ticker]=B2045)*(Transactions_Table[Transaction]="Sell")*Transactions_Table[Total Amount])/C2045, "")</f>
        <v/>
      </c>
      <c r="H2045" s="1" t="str">
        <f t="shared" si="31"/>
        <v/>
      </c>
    </row>
    <row r="2046" spans="4:8">
      <c r="D2046" s="1" t="str" cm="1">
        <f t="array" ref="D2046">IFERROR(SUMPRODUCT((Transactions_Table[Stock Ticker]=B2046)*(Transactions_Table[Transaction]="Buy")*Transactions_Table[Total Amount])/C2046, "")</f>
        <v/>
      </c>
      <c r="F2046" s="1" t="str" cm="1">
        <f t="array" ref="F2046">IFERROR(-SUMPRODUCT((Transactions_Table[Stock Ticker]=B2046)*(Transactions_Table[Transaction]="Sell")*Transactions_Table[Total Amount])/C2046, "")</f>
        <v/>
      </c>
      <c r="H2046" s="1" t="str">
        <f t="shared" si="31"/>
        <v/>
      </c>
    </row>
    <row r="2047" spans="4:8">
      <c r="D2047" s="1" t="str" cm="1">
        <f t="array" ref="D2047">IFERROR(SUMPRODUCT((Transactions_Table[Stock Ticker]=B2047)*(Transactions_Table[Transaction]="Buy")*Transactions_Table[Total Amount])/C2047, "")</f>
        <v/>
      </c>
      <c r="F2047" s="1" t="str" cm="1">
        <f t="array" ref="F2047">IFERROR(-SUMPRODUCT((Transactions_Table[Stock Ticker]=B2047)*(Transactions_Table[Transaction]="Sell")*Transactions_Table[Total Amount])/C2047, "")</f>
        <v/>
      </c>
      <c r="H2047" s="1" t="str">
        <f t="shared" si="31"/>
        <v/>
      </c>
    </row>
    <row r="2048" spans="4:8">
      <c r="D2048" s="1" t="str" cm="1">
        <f t="array" ref="D2048">IFERROR(SUMPRODUCT((Transactions_Table[Stock Ticker]=B2048)*(Transactions_Table[Transaction]="Buy")*Transactions_Table[Total Amount])/C2048, "")</f>
        <v/>
      </c>
      <c r="F2048" s="1" t="str" cm="1">
        <f t="array" ref="F2048">IFERROR(-SUMPRODUCT((Transactions_Table[Stock Ticker]=B2048)*(Transactions_Table[Transaction]="Sell")*Transactions_Table[Total Amount])/C2048, "")</f>
        <v/>
      </c>
      <c r="H2048" s="1" t="str">
        <f t="shared" si="31"/>
        <v/>
      </c>
    </row>
    <row r="2049" spans="4:8">
      <c r="D2049" s="1" t="str" cm="1">
        <f t="array" ref="D2049">IFERROR(SUMPRODUCT((Transactions_Table[Stock Ticker]=B2049)*(Transactions_Table[Transaction]="Buy")*Transactions_Table[Total Amount])/C2049, "")</f>
        <v/>
      </c>
      <c r="F2049" s="1" t="str" cm="1">
        <f t="array" ref="F2049">IFERROR(-SUMPRODUCT((Transactions_Table[Stock Ticker]=B2049)*(Transactions_Table[Transaction]="Sell")*Transactions_Table[Total Amount])/C2049, "")</f>
        <v/>
      </c>
      <c r="H2049" s="1" t="str">
        <f t="shared" si="31"/>
        <v/>
      </c>
    </row>
    <row r="2050" spans="4:8">
      <c r="D2050" s="1" t="str" cm="1">
        <f t="array" ref="D2050">IFERROR(SUMPRODUCT((Transactions_Table[Stock Ticker]=B2050)*(Transactions_Table[Transaction]="Buy")*Transactions_Table[Total Amount])/C2050, "")</f>
        <v/>
      </c>
      <c r="F2050" s="1" t="str" cm="1">
        <f t="array" ref="F2050">IFERROR(-SUMPRODUCT((Transactions_Table[Stock Ticker]=B2050)*(Transactions_Table[Transaction]="Sell")*Transactions_Table[Total Amount])/C2050, "")</f>
        <v/>
      </c>
      <c r="H2050" s="1" t="str">
        <f t="shared" si="31"/>
        <v/>
      </c>
    </row>
    <row r="2051" spans="4:8">
      <c r="D2051" s="1" t="str" cm="1">
        <f t="array" ref="D2051">IFERROR(SUMPRODUCT((Transactions_Table[Stock Ticker]=B2051)*(Transactions_Table[Transaction]="Buy")*Transactions_Table[Total Amount])/C2051, "")</f>
        <v/>
      </c>
      <c r="F2051" s="1" t="str" cm="1">
        <f t="array" ref="F2051">IFERROR(-SUMPRODUCT((Transactions_Table[Stock Ticker]=B2051)*(Transactions_Table[Transaction]="Sell")*Transactions_Table[Total Amount])/C2051, "")</f>
        <v/>
      </c>
      <c r="H2051" s="1" t="str">
        <f t="shared" si="31"/>
        <v/>
      </c>
    </row>
    <row r="2052" spans="4:8">
      <c r="D2052" s="1" t="str" cm="1">
        <f t="array" ref="D2052">IFERROR(SUMPRODUCT((Transactions_Table[Stock Ticker]=B2052)*(Transactions_Table[Transaction]="Buy")*Transactions_Table[Total Amount])/C2052, "")</f>
        <v/>
      </c>
      <c r="F2052" s="1" t="str" cm="1">
        <f t="array" ref="F2052">IFERROR(-SUMPRODUCT((Transactions_Table[Stock Ticker]=B2052)*(Transactions_Table[Transaction]="Sell")*Transactions_Table[Total Amount])/C2052, "")</f>
        <v/>
      </c>
      <c r="H2052" s="1" t="str">
        <f t="shared" si="31"/>
        <v/>
      </c>
    </row>
    <row r="2053" spans="4:8">
      <c r="D2053" s="1" t="str" cm="1">
        <f t="array" ref="D2053">IFERROR(SUMPRODUCT((Transactions_Table[Stock Ticker]=B2053)*(Transactions_Table[Transaction]="Buy")*Transactions_Table[Total Amount])/C2053, "")</f>
        <v/>
      </c>
      <c r="F2053" s="1" t="str" cm="1">
        <f t="array" ref="F2053">IFERROR(-SUMPRODUCT((Transactions_Table[Stock Ticker]=B2053)*(Transactions_Table[Transaction]="Sell")*Transactions_Table[Total Amount])/C2053, "")</f>
        <v/>
      </c>
      <c r="H2053" s="1" t="str">
        <f t="shared" ref="H2053:H2116" si="32">IFERROR((E2053*(F2053-D2053))+G2053, "")</f>
        <v/>
      </c>
    </row>
    <row r="2054" spans="4:8">
      <c r="D2054" s="1" t="str" cm="1">
        <f t="array" ref="D2054">IFERROR(SUMPRODUCT((Transactions_Table[Stock Ticker]=B2054)*(Transactions_Table[Transaction]="Buy")*Transactions_Table[Total Amount])/C2054, "")</f>
        <v/>
      </c>
      <c r="F2054" s="1" t="str" cm="1">
        <f t="array" ref="F2054">IFERROR(-SUMPRODUCT((Transactions_Table[Stock Ticker]=B2054)*(Transactions_Table[Transaction]="Sell")*Transactions_Table[Total Amount])/C2054, "")</f>
        <v/>
      </c>
      <c r="H2054" s="1" t="str">
        <f t="shared" si="32"/>
        <v/>
      </c>
    </row>
    <row r="2055" spans="4:8">
      <c r="D2055" s="1" t="str" cm="1">
        <f t="array" ref="D2055">IFERROR(SUMPRODUCT((Transactions_Table[Stock Ticker]=B2055)*(Transactions_Table[Transaction]="Buy")*Transactions_Table[Total Amount])/C2055, "")</f>
        <v/>
      </c>
      <c r="F2055" s="1" t="str" cm="1">
        <f t="array" ref="F2055">IFERROR(-SUMPRODUCT((Transactions_Table[Stock Ticker]=B2055)*(Transactions_Table[Transaction]="Sell")*Transactions_Table[Total Amount])/C2055, "")</f>
        <v/>
      </c>
      <c r="H2055" s="1" t="str">
        <f t="shared" si="32"/>
        <v/>
      </c>
    </row>
    <row r="2056" spans="4:8">
      <c r="D2056" s="1" t="str" cm="1">
        <f t="array" ref="D2056">IFERROR(SUMPRODUCT((Transactions_Table[Stock Ticker]=B2056)*(Transactions_Table[Transaction]="Buy")*Transactions_Table[Total Amount])/C2056, "")</f>
        <v/>
      </c>
      <c r="F2056" s="1" t="str" cm="1">
        <f t="array" ref="F2056">IFERROR(-SUMPRODUCT((Transactions_Table[Stock Ticker]=B2056)*(Transactions_Table[Transaction]="Sell")*Transactions_Table[Total Amount])/C2056, "")</f>
        <v/>
      </c>
      <c r="H2056" s="1" t="str">
        <f t="shared" si="32"/>
        <v/>
      </c>
    </row>
    <row r="2057" spans="4:8">
      <c r="D2057" s="1" t="str" cm="1">
        <f t="array" ref="D2057">IFERROR(SUMPRODUCT((Transactions_Table[Stock Ticker]=B2057)*(Transactions_Table[Transaction]="Buy")*Transactions_Table[Total Amount])/C2057, "")</f>
        <v/>
      </c>
      <c r="F2057" s="1" t="str" cm="1">
        <f t="array" ref="F2057">IFERROR(-SUMPRODUCT((Transactions_Table[Stock Ticker]=B2057)*(Transactions_Table[Transaction]="Sell")*Transactions_Table[Total Amount])/C2057, "")</f>
        <v/>
      </c>
      <c r="H2057" s="1" t="str">
        <f t="shared" si="32"/>
        <v/>
      </c>
    </row>
    <row r="2058" spans="4:8">
      <c r="D2058" s="1" t="str" cm="1">
        <f t="array" ref="D2058">IFERROR(SUMPRODUCT((Transactions_Table[Stock Ticker]=B2058)*(Transactions_Table[Transaction]="Buy")*Transactions_Table[Total Amount])/C2058, "")</f>
        <v/>
      </c>
      <c r="F2058" s="1" t="str" cm="1">
        <f t="array" ref="F2058">IFERROR(-SUMPRODUCT((Transactions_Table[Stock Ticker]=B2058)*(Transactions_Table[Transaction]="Sell")*Transactions_Table[Total Amount])/C2058, "")</f>
        <v/>
      </c>
      <c r="H2058" s="1" t="str">
        <f t="shared" si="32"/>
        <v/>
      </c>
    </row>
    <row r="2059" spans="4:8">
      <c r="D2059" s="1" t="str" cm="1">
        <f t="array" ref="D2059">IFERROR(SUMPRODUCT((Transactions_Table[Stock Ticker]=B2059)*(Transactions_Table[Transaction]="Buy")*Transactions_Table[Total Amount])/C2059, "")</f>
        <v/>
      </c>
      <c r="F2059" s="1" t="str" cm="1">
        <f t="array" ref="F2059">IFERROR(-SUMPRODUCT((Transactions_Table[Stock Ticker]=B2059)*(Transactions_Table[Transaction]="Sell")*Transactions_Table[Total Amount])/C2059, "")</f>
        <v/>
      </c>
      <c r="H2059" s="1" t="str">
        <f t="shared" si="32"/>
        <v/>
      </c>
    </row>
    <row r="2060" spans="4:8">
      <c r="D2060" s="1" t="str" cm="1">
        <f t="array" ref="D2060">IFERROR(SUMPRODUCT((Transactions_Table[Stock Ticker]=B2060)*(Transactions_Table[Transaction]="Buy")*Transactions_Table[Total Amount])/C2060, "")</f>
        <v/>
      </c>
      <c r="F2060" s="1" t="str" cm="1">
        <f t="array" ref="F2060">IFERROR(-SUMPRODUCT((Transactions_Table[Stock Ticker]=B2060)*(Transactions_Table[Transaction]="Sell")*Transactions_Table[Total Amount])/C2060, "")</f>
        <v/>
      </c>
      <c r="H2060" s="1" t="str">
        <f t="shared" si="32"/>
        <v/>
      </c>
    </row>
    <row r="2061" spans="4:8">
      <c r="D2061" s="1" t="str" cm="1">
        <f t="array" ref="D2061">IFERROR(SUMPRODUCT((Transactions_Table[Stock Ticker]=B2061)*(Transactions_Table[Transaction]="Buy")*Transactions_Table[Total Amount])/C2061, "")</f>
        <v/>
      </c>
      <c r="F2061" s="1" t="str" cm="1">
        <f t="array" ref="F2061">IFERROR(-SUMPRODUCT((Transactions_Table[Stock Ticker]=B2061)*(Transactions_Table[Transaction]="Sell")*Transactions_Table[Total Amount])/C2061, "")</f>
        <v/>
      </c>
      <c r="H2061" s="1" t="str">
        <f t="shared" si="32"/>
        <v/>
      </c>
    </row>
    <row r="2062" spans="4:8">
      <c r="D2062" s="1" t="str" cm="1">
        <f t="array" ref="D2062">IFERROR(SUMPRODUCT((Transactions_Table[Stock Ticker]=B2062)*(Transactions_Table[Transaction]="Buy")*Transactions_Table[Total Amount])/C2062, "")</f>
        <v/>
      </c>
      <c r="F2062" s="1" t="str" cm="1">
        <f t="array" ref="F2062">IFERROR(-SUMPRODUCT((Transactions_Table[Stock Ticker]=B2062)*(Transactions_Table[Transaction]="Sell")*Transactions_Table[Total Amount])/C2062, "")</f>
        <v/>
      </c>
      <c r="H2062" s="1" t="str">
        <f t="shared" si="32"/>
        <v/>
      </c>
    </row>
    <row r="2063" spans="4:8">
      <c r="D2063" s="1" t="str" cm="1">
        <f t="array" ref="D2063">IFERROR(SUMPRODUCT((Transactions_Table[Stock Ticker]=B2063)*(Transactions_Table[Transaction]="Buy")*Transactions_Table[Total Amount])/C2063, "")</f>
        <v/>
      </c>
      <c r="F2063" s="1" t="str" cm="1">
        <f t="array" ref="F2063">IFERROR(-SUMPRODUCT((Transactions_Table[Stock Ticker]=B2063)*(Transactions_Table[Transaction]="Sell")*Transactions_Table[Total Amount])/C2063, "")</f>
        <v/>
      </c>
      <c r="H2063" s="1" t="str">
        <f t="shared" si="32"/>
        <v/>
      </c>
    </row>
    <row r="2064" spans="4:8">
      <c r="D2064" s="1" t="str" cm="1">
        <f t="array" ref="D2064">IFERROR(SUMPRODUCT((Transactions_Table[Stock Ticker]=B2064)*(Transactions_Table[Transaction]="Buy")*Transactions_Table[Total Amount])/C2064, "")</f>
        <v/>
      </c>
      <c r="F2064" s="1" t="str" cm="1">
        <f t="array" ref="F2064">IFERROR(-SUMPRODUCT((Transactions_Table[Stock Ticker]=B2064)*(Transactions_Table[Transaction]="Sell")*Transactions_Table[Total Amount])/C2064, "")</f>
        <v/>
      </c>
      <c r="H2064" s="1" t="str">
        <f t="shared" si="32"/>
        <v/>
      </c>
    </row>
    <row r="2065" spans="4:8">
      <c r="D2065" s="1" t="str" cm="1">
        <f t="array" ref="D2065">IFERROR(SUMPRODUCT((Transactions_Table[Stock Ticker]=B2065)*(Transactions_Table[Transaction]="Buy")*Transactions_Table[Total Amount])/C2065, "")</f>
        <v/>
      </c>
      <c r="F2065" s="1" t="str" cm="1">
        <f t="array" ref="F2065">IFERROR(-SUMPRODUCT((Transactions_Table[Stock Ticker]=B2065)*(Transactions_Table[Transaction]="Sell")*Transactions_Table[Total Amount])/C2065, "")</f>
        <v/>
      </c>
      <c r="H2065" s="1" t="str">
        <f t="shared" si="32"/>
        <v/>
      </c>
    </row>
    <row r="2066" spans="4:8">
      <c r="D2066" s="1" t="str" cm="1">
        <f t="array" ref="D2066">IFERROR(SUMPRODUCT((Transactions_Table[Stock Ticker]=B2066)*(Transactions_Table[Transaction]="Buy")*Transactions_Table[Total Amount])/C2066, "")</f>
        <v/>
      </c>
      <c r="F2066" s="1" t="str" cm="1">
        <f t="array" ref="F2066">IFERROR(-SUMPRODUCT((Transactions_Table[Stock Ticker]=B2066)*(Transactions_Table[Transaction]="Sell")*Transactions_Table[Total Amount])/C2066, "")</f>
        <v/>
      </c>
      <c r="H2066" s="1" t="str">
        <f t="shared" si="32"/>
        <v/>
      </c>
    </row>
    <row r="2067" spans="4:8">
      <c r="D2067" s="1" t="str" cm="1">
        <f t="array" ref="D2067">IFERROR(SUMPRODUCT((Transactions_Table[Stock Ticker]=B2067)*(Transactions_Table[Transaction]="Buy")*Transactions_Table[Total Amount])/C2067, "")</f>
        <v/>
      </c>
      <c r="F2067" s="1" t="str" cm="1">
        <f t="array" ref="F2067">IFERROR(-SUMPRODUCT((Transactions_Table[Stock Ticker]=B2067)*(Transactions_Table[Transaction]="Sell")*Transactions_Table[Total Amount])/C2067, "")</f>
        <v/>
      </c>
      <c r="H2067" s="1" t="str">
        <f t="shared" si="32"/>
        <v/>
      </c>
    </row>
    <row r="2068" spans="4:8">
      <c r="D2068" s="1" t="str" cm="1">
        <f t="array" ref="D2068">IFERROR(SUMPRODUCT((Transactions_Table[Stock Ticker]=B2068)*(Transactions_Table[Transaction]="Buy")*Transactions_Table[Total Amount])/C2068, "")</f>
        <v/>
      </c>
      <c r="F2068" s="1" t="str" cm="1">
        <f t="array" ref="F2068">IFERROR(-SUMPRODUCT((Transactions_Table[Stock Ticker]=B2068)*(Transactions_Table[Transaction]="Sell")*Transactions_Table[Total Amount])/C2068, "")</f>
        <v/>
      </c>
      <c r="H2068" s="1" t="str">
        <f t="shared" si="32"/>
        <v/>
      </c>
    </row>
    <row r="2069" spans="4:8">
      <c r="D2069" s="1" t="str" cm="1">
        <f t="array" ref="D2069">IFERROR(SUMPRODUCT((Transactions_Table[Stock Ticker]=B2069)*(Transactions_Table[Transaction]="Buy")*Transactions_Table[Total Amount])/C2069, "")</f>
        <v/>
      </c>
      <c r="F2069" s="1" t="str" cm="1">
        <f t="array" ref="F2069">IFERROR(-SUMPRODUCT((Transactions_Table[Stock Ticker]=B2069)*(Transactions_Table[Transaction]="Sell")*Transactions_Table[Total Amount])/C2069, "")</f>
        <v/>
      </c>
      <c r="H2069" s="1" t="str">
        <f t="shared" si="32"/>
        <v/>
      </c>
    </row>
    <row r="2070" spans="4:8">
      <c r="D2070" s="1" t="str" cm="1">
        <f t="array" ref="D2070">IFERROR(SUMPRODUCT((Transactions_Table[Stock Ticker]=B2070)*(Transactions_Table[Transaction]="Buy")*Transactions_Table[Total Amount])/C2070, "")</f>
        <v/>
      </c>
      <c r="F2070" s="1" t="str" cm="1">
        <f t="array" ref="F2070">IFERROR(-SUMPRODUCT((Transactions_Table[Stock Ticker]=B2070)*(Transactions_Table[Transaction]="Sell")*Transactions_Table[Total Amount])/C2070, "")</f>
        <v/>
      </c>
      <c r="H2070" s="1" t="str">
        <f t="shared" si="32"/>
        <v/>
      </c>
    </row>
    <row r="2071" spans="4:8">
      <c r="D2071" s="1" t="str" cm="1">
        <f t="array" ref="D2071">IFERROR(SUMPRODUCT((Transactions_Table[Stock Ticker]=B2071)*(Transactions_Table[Transaction]="Buy")*Transactions_Table[Total Amount])/C2071, "")</f>
        <v/>
      </c>
      <c r="F2071" s="1" t="str" cm="1">
        <f t="array" ref="F2071">IFERROR(-SUMPRODUCT((Transactions_Table[Stock Ticker]=B2071)*(Transactions_Table[Transaction]="Sell")*Transactions_Table[Total Amount])/C2071, "")</f>
        <v/>
      </c>
      <c r="H2071" s="1" t="str">
        <f t="shared" si="32"/>
        <v/>
      </c>
    </row>
    <row r="2072" spans="4:8">
      <c r="D2072" s="1" t="str" cm="1">
        <f t="array" ref="D2072">IFERROR(SUMPRODUCT((Transactions_Table[Stock Ticker]=B2072)*(Transactions_Table[Transaction]="Buy")*Transactions_Table[Total Amount])/C2072, "")</f>
        <v/>
      </c>
      <c r="F2072" s="1" t="str" cm="1">
        <f t="array" ref="F2072">IFERROR(-SUMPRODUCT((Transactions_Table[Stock Ticker]=B2072)*(Transactions_Table[Transaction]="Sell")*Transactions_Table[Total Amount])/C2072, "")</f>
        <v/>
      </c>
      <c r="H2072" s="1" t="str">
        <f t="shared" si="32"/>
        <v/>
      </c>
    </row>
    <row r="2073" spans="4:8">
      <c r="D2073" s="1" t="str" cm="1">
        <f t="array" ref="D2073">IFERROR(SUMPRODUCT((Transactions_Table[Stock Ticker]=B2073)*(Transactions_Table[Transaction]="Buy")*Transactions_Table[Total Amount])/C2073, "")</f>
        <v/>
      </c>
      <c r="F2073" s="1" t="str" cm="1">
        <f t="array" ref="F2073">IFERROR(-SUMPRODUCT((Transactions_Table[Stock Ticker]=B2073)*(Transactions_Table[Transaction]="Sell")*Transactions_Table[Total Amount])/C2073, "")</f>
        <v/>
      </c>
      <c r="H2073" s="1" t="str">
        <f t="shared" si="32"/>
        <v/>
      </c>
    </row>
    <row r="2074" spans="4:8">
      <c r="D2074" s="1" t="str" cm="1">
        <f t="array" ref="D2074">IFERROR(SUMPRODUCT((Transactions_Table[Stock Ticker]=B2074)*(Transactions_Table[Transaction]="Buy")*Transactions_Table[Total Amount])/C2074, "")</f>
        <v/>
      </c>
      <c r="F2074" s="1" t="str" cm="1">
        <f t="array" ref="F2074">IFERROR(-SUMPRODUCT((Transactions_Table[Stock Ticker]=B2074)*(Transactions_Table[Transaction]="Sell")*Transactions_Table[Total Amount])/C2074, "")</f>
        <v/>
      </c>
      <c r="H2074" s="1" t="str">
        <f t="shared" si="32"/>
        <v/>
      </c>
    </row>
    <row r="2075" spans="4:8">
      <c r="D2075" s="1" t="str" cm="1">
        <f t="array" ref="D2075">IFERROR(SUMPRODUCT((Transactions_Table[Stock Ticker]=B2075)*(Transactions_Table[Transaction]="Buy")*Transactions_Table[Total Amount])/C2075, "")</f>
        <v/>
      </c>
      <c r="F2075" s="1" t="str" cm="1">
        <f t="array" ref="F2075">IFERROR(-SUMPRODUCT((Transactions_Table[Stock Ticker]=B2075)*(Transactions_Table[Transaction]="Sell")*Transactions_Table[Total Amount])/C2075, "")</f>
        <v/>
      </c>
      <c r="H2075" s="1" t="str">
        <f t="shared" si="32"/>
        <v/>
      </c>
    </row>
    <row r="2076" spans="4:8">
      <c r="D2076" s="1" t="str" cm="1">
        <f t="array" ref="D2076">IFERROR(SUMPRODUCT((Transactions_Table[Stock Ticker]=B2076)*(Transactions_Table[Transaction]="Buy")*Transactions_Table[Total Amount])/C2076, "")</f>
        <v/>
      </c>
      <c r="F2076" s="1" t="str" cm="1">
        <f t="array" ref="F2076">IFERROR(-SUMPRODUCT((Transactions_Table[Stock Ticker]=B2076)*(Transactions_Table[Transaction]="Sell")*Transactions_Table[Total Amount])/C2076, "")</f>
        <v/>
      </c>
      <c r="H2076" s="1" t="str">
        <f t="shared" si="32"/>
        <v/>
      </c>
    </row>
    <row r="2077" spans="4:8">
      <c r="D2077" s="1" t="str" cm="1">
        <f t="array" ref="D2077">IFERROR(SUMPRODUCT((Transactions_Table[Stock Ticker]=B2077)*(Transactions_Table[Transaction]="Buy")*Transactions_Table[Total Amount])/C2077, "")</f>
        <v/>
      </c>
      <c r="F2077" s="1" t="str" cm="1">
        <f t="array" ref="F2077">IFERROR(-SUMPRODUCT((Transactions_Table[Stock Ticker]=B2077)*(Transactions_Table[Transaction]="Sell")*Transactions_Table[Total Amount])/C2077, "")</f>
        <v/>
      </c>
      <c r="H2077" s="1" t="str">
        <f t="shared" si="32"/>
        <v/>
      </c>
    </row>
    <row r="2078" spans="4:8">
      <c r="D2078" s="1" t="str" cm="1">
        <f t="array" ref="D2078">IFERROR(SUMPRODUCT((Transactions_Table[Stock Ticker]=B2078)*(Transactions_Table[Transaction]="Buy")*Transactions_Table[Total Amount])/C2078, "")</f>
        <v/>
      </c>
      <c r="F2078" s="1" t="str" cm="1">
        <f t="array" ref="F2078">IFERROR(-SUMPRODUCT((Transactions_Table[Stock Ticker]=B2078)*(Transactions_Table[Transaction]="Sell")*Transactions_Table[Total Amount])/C2078, "")</f>
        <v/>
      </c>
      <c r="H2078" s="1" t="str">
        <f t="shared" si="32"/>
        <v/>
      </c>
    </row>
    <row r="2079" spans="4:8">
      <c r="D2079" s="1" t="str" cm="1">
        <f t="array" ref="D2079">IFERROR(SUMPRODUCT((Transactions_Table[Stock Ticker]=B2079)*(Transactions_Table[Transaction]="Buy")*Transactions_Table[Total Amount])/C2079, "")</f>
        <v/>
      </c>
      <c r="F2079" s="1" t="str" cm="1">
        <f t="array" ref="F2079">IFERROR(-SUMPRODUCT((Transactions_Table[Stock Ticker]=B2079)*(Transactions_Table[Transaction]="Sell")*Transactions_Table[Total Amount])/C2079, "")</f>
        <v/>
      </c>
      <c r="H2079" s="1" t="str">
        <f t="shared" si="32"/>
        <v/>
      </c>
    </row>
    <row r="2080" spans="4:8">
      <c r="D2080" s="1" t="str" cm="1">
        <f t="array" ref="D2080">IFERROR(SUMPRODUCT((Transactions_Table[Stock Ticker]=B2080)*(Transactions_Table[Transaction]="Buy")*Transactions_Table[Total Amount])/C2080, "")</f>
        <v/>
      </c>
      <c r="F2080" s="1" t="str" cm="1">
        <f t="array" ref="F2080">IFERROR(-SUMPRODUCT((Transactions_Table[Stock Ticker]=B2080)*(Transactions_Table[Transaction]="Sell")*Transactions_Table[Total Amount])/C2080, "")</f>
        <v/>
      </c>
      <c r="H2080" s="1" t="str">
        <f t="shared" si="32"/>
        <v/>
      </c>
    </row>
    <row r="2081" spans="4:8">
      <c r="D2081" s="1" t="str" cm="1">
        <f t="array" ref="D2081">IFERROR(SUMPRODUCT((Transactions_Table[Stock Ticker]=B2081)*(Transactions_Table[Transaction]="Buy")*Transactions_Table[Total Amount])/C2081, "")</f>
        <v/>
      </c>
      <c r="F2081" s="1" t="str" cm="1">
        <f t="array" ref="F2081">IFERROR(-SUMPRODUCT((Transactions_Table[Stock Ticker]=B2081)*(Transactions_Table[Transaction]="Sell")*Transactions_Table[Total Amount])/C2081, "")</f>
        <v/>
      </c>
      <c r="H2081" s="1" t="str">
        <f t="shared" si="32"/>
        <v/>
      </c>
    </row>
    <row r="2082" spans="4:8">
      <c r="D2082" s="1" t="str" cm="1">
        <f t="array" ref="D2082">IFERROR(SUMPRODUCT((Transactions_Table[Stock Ticker]=B2082)*(Transactions_Table[Transaction]="Buy")*Transactions_Table[Total Amount])/C2082, "")</f>
        <v/>
      </c>
      <c r="F2082" s="1" t="str" cm="1">
        <f t="array" ref="F2082">IFERROR(-SUMPRODUCT((Transactions_Table[Stock Ticker]=B2082)*(Transactions_Table[Transaction]="Sell")*Transactions_Table[Total Amount])/C2082, "")</f>
        <v/>
      </c>
      <c r="H2082" s="1" t="str">
        <f t="shared" si="32"/>
        <v/>
      </c>
    </row>
    <row r="2083" spans="4:8">
      <c r="D2083" s="1" t="str" cm="1">
        <f t="array" ref="D2083">IFERROR(SUMPRODUCT((Transactions_Table[Stock Ticker]=B2083)*(Transactions_Table[Transaction]="Buy")*Transactions_Table[Total Amount])/C2083, "")</f>
        <v/>
      </c>
      <c r="F2083" s="1" t="str" cm="1">
        <f t="array" ref="F2083">IFERROR(-SUMPRODUCT((Transactions_Table[Stock Ticker]=B2083)*(Transactions_Table[Transaction]="Sell")*Transactions_Table[Total Amount])/C2083, "")</f>
        <v/>
      </c>
      <c r="H2083" s="1" t="str">
        <f t="shared" si="32"/>
        <v/>
      </c>
    </row>
    <row r="2084" spans="4:8">
      <c r="D2084" s="1" t="str" cm="1">
        <f t="array" ref="D2084">IFERROR(SUMPRODUCT((Transactions_Table[Stock Ticker]=B2084)*(Transactions_Table[Transaction]="Buy")*Transactions_Table[Total Amount])/C2084, "")</f>
        <v/>
      </c>
      <c r="F2084" s="1" t="str" cm="1">
        <f t="array" ref="F2084">IFERROR(-SUMPRODUCT((Transactions_Table[Stock Ticker]=B2084)*(Transactions_Table[Transaction]="Sell")*Transactions_Table[Total Amount])/C2084, "")</f>
        <v/>
      </c>
      <c r="H2084" s="1" t="str">
        <f t="shared" si="32"/>
        <v/>
      </c>
    </row>
    <row r="2085" spans="4:8">
      <c r="D2085" s="1" t="str" cm="1">
        <f t="array" ref="D2085">IFERROR(SUMPRODUCT((Transactions_Table[Stock Ticker]=B2085)*(Transactions_Table[Transaction]="Buy")*Transactions_Table[Total Amount])/C2085, "")</f>
        <v/>
      </c>
      <c r="F2085" s="1" t="str" cm="1">
        <f t="array" ref="F2085">IFERROR(-SUMPRODUCT((Transactions_Table[Stock Ticker]=B2085)*(Transactions_Table[Transaction]="Sell")*Transactions_Table[Total Amount])/C2085, "")</f>
        <v/>
      </c>
      <c r="H2085" s="1" t="str">
        <f t="shared" si="32"/>
        <v/>
      </c>
    </row>
    <row r="2086" spans="4:8">
      <c r="D2086" s="1" t="str" cm="1">
        <f t="array" ref="D2086">IFERROR(SUMPRODUCT((Transactions_Table[Stock Ticker]=B2086)*(Transactions_Table[Transaction]="Buy")*Transactions_Table[Total Amount])/C2086, "")</f>
        <v/>
      </c>
      <c r="F2086" s="1" t="str" cm="1">
        <f t="array" ref="F2086">IFERROR(-SUMPRODUCT((Transactions_Table[Stock Ticker]=B2086)*(Transactions_Table[Transaction]="Sell")*Transactions_Table[Total Amount])/C2086, "")</f>
        <v/>
      </c>
      <c r="H2086" s="1" t="str">
        <f t="shared" si="32"/>
        <v/>
      </c>
    </row>
    <row r="2087" spans="4:8">
      <c r="D2087" s="1" t="str" cm="1">
        <f t="array" ref="D2087">IFERROR(SUMPRODUCT((Transactions_Table[Stock Ticker]=B2087)*(Transactions_Table[Transaction]="Buy")*Transactions_Table[Total Amount])/C2087, "")</f>
        <v/>
      </c>
      <c r="F2087" s="1" t="str" cm="1">
        <f t="array" ref="F2087">IFERROR(-SUMPRODUCT((Transactions_Table[Stock Ticker]=B2087)*(Transactions_Table[Transaction]="Sell")*Transactions_Table[Total Amount])/C2087, "")</f>
        <v/>
      </c>
      <c r="H2087" s="1" t="str">
        <f t="shared" si="32"/>
        <v/>
      </c>
    </row>
    <row r="2088" spans="4:8">
      <c r="D2088" s="1" t="str" cm="1">
        <f t="array" ref="D2088">IFERROR(SUMPRODUCT((Transactions_Table[Stock Ticker]=B2088)*(Transactions_Table[Transaction]="Buy")*Transactions_Table[Total Amount])/C2088, "")</f>
        <v/>
      </c>
      <c r="F2088" s="1" t="str" cm="1">
        <f t="array" ref="F2088">IFERROR(-SUMPRODUCT((Transactions_Table[Stock Ticker]=B2088)*(Transactions_Table[Transaction]="Sell")*Transactions_Table[Total Amount])/C2088, "")</f>
        <v/>
      </c>
      <c r="H2088" s="1" t="str">
        <f t="shared" si="32"/>
        <v/>
      </c>
    </row>
    <row r="2089" spans="4:8">
      <c r="D2089" s="1" t="str" cm="1">
        <f t="array" ref="D2089">IFERROR(SUMPRODUCT((Transactions_Table[Stock Ticker]=B2089)*(Transactions_Table[Transaction]="Buy")*Transactions_Table[Total Amount])/C2089, "")</f>
        <v/>
      </c>
      <c r="F2089" s="1" t="str" cm="1">
        <f t="array" ref="F2089">IFERROR(-SUMPRODUCT((Transactions_Table[Stock Ticker]=B2089)*(Transactions_Table[Transaction]="Sell")*Transactions_Table[Total Amount])/C2089, "")</f>
        <v/>
      </c>
      <c r="H2089" s="1" t="str">
        <f t="shared" si="32"/>
        <v/>
      </c>
    </row>
    <row r="2090" spans="4:8">
      <c r="D2090" s="1" t="str" cm="1">
        <f t="array" ref="D2090">IFERROR(SUMPRODUCT((Transactions_Table[Stock Ticker]=B2090)*(Transactions_Table[Transaction]="Buy")*Transactions_Table[Total Amount])/C2090, "")</f>
        <v/>
      </c>
      <c r="F2090" s="1" t="str" cm="1">
        <f t="array" ref="F2090">IFERROR(-SUMPRODUCT((Transactions_Table[Stock Ticker]=B2090)*(Transactions_Table[Transaction]="Sell")*Transactions_Table[Total Amount])/C2090, "")</f>
        <v/>
      </c>
      <c r="H2090" s="1" t="str">
        <f t="shared" si="32"/>
        <v/>
      </c>
    </row>
    <row r="2091" spans="4:8">
      <c r="D2091" s="1" t="str" cm="1">
        <f t="array" ref="D2091">IFERROR(SUMPRODUCT((Transactions_Table[Stock Ticker]=B2091)*(Transactions_Table[Transaction]="Buy")*Transactions_Table[Total Amount])/C2091, "")</f>
        <v/>
      </c>
      <c r="F2091" s="1" t="str" cm="1">
        <f t="array" ref="F2091">IFERROR(-SUMPRODUCT((Transactions_Table[Stock Ticker]=B2091)*(Transactions_Table[Transaction]="Sell")*Transactions_Table[Total Amount])/C2091, "")</f>
        <v/>
      </c>
      <c r="H2091" s="1" t="str">
        <f t="shared" si="32"/>
        <v/>
      </c>
    </row>
    <row r="2092" spans="4:8">
      <c r="D2092" s="1" t="str" cm="1">
        <f t="array" ref="D2092">IFERROR(SUMPRODUCT((Transactions_Table[Stock Ticker]=B2092)*(Transactions_Table[Transaction]="Buy")*Transactions_Table[Total Amount])/C2092, "")</f>
        <v/>
      </c>
      <c r="F2092" s="1" t="str" cm="1">
        <f t="array" ref="F2092">IFERROR(-SUMPRODUCT((Transactions_Table[Stock Ticker]=B2092)*(Transactions_Table[Transaction]="Sell")*Transactions_Table[Total Amount])/C2092, "")</f>
        <v/>
      </c>
      <c r="H2092" s="1" t="str">
        <f t="shared" si="32"/>
        <v/>
      </c>
    </row>
    <row r="2093" spans="4:8">
      <c r="D2093" s="1" t="str" cm="1">
        <f t="array" ref="D2093">IFERROR(SUMPRODUCT((Transactions_Table[Stock Ticker]=B2093)*(Transactions_Table[Transaction]="Buy")*Transactions_Table[Total Amount])/C2093, "")</f>
        <v/>
      </c>
      <c r="F2093" s="1" t="str" cm="1">
        <f t="array" ref="F2093">IFERROR(-SUMPRODUCT((Transactions_Table[Stock Ticker]=B2093)*(Transactions_Table[Transaction]="Sell")*Transactions_Table[Total Amount])/C2093, "")</f>
        <v/>
      </c>
      <c r="H2093" s="1" t="str">
        <f t="shared" si="32"/>
        <v/>
      </c>
    </row>
    <row r="2094" spans="4:8">
      <c r="D2094" s="1" t="str" cm="1">
        <f t="array" ref="D2094">IFERROR(SUMPRODUCT((Transactions_Table[Stock Ticker]=B2094)*(Transactions_Table[Transaction]="Buy")*Transactions_Table[Total Amount])/C2094, "")</f>
        <v/>
      </c>
      <c r="F2094" s="1" t="str" cm="1">
        <f t="array" ref="F2094">IFERROR(-SUMPRODUCT((Transactions_Table[Stock Ticker]=B2094)*(Transactions_Table[Transaction]="Sell")*Transactions_Table[Total Amount])/C2094, "")</f>
        <v/>
      </c>
      <c r="H2094" s="1" t="str">
        <f t="shared" si="32"/>
        <v/>
      </c>
    </row>
    <row r="2095" spans="4:8">
      <c r="D2095" s="1" t="str" cm="1">
        <f t="array" ref="D2095">IFERROR(SUMPRODUCT((Transactions_Table[Stock Ticker]=B2095)*(Transactions_Table[Transaction]="Buy")*Transactions_Table[Total Amount])/C2095, "")</f>
        <v/>
      </c>
      <c r="F2095" s="1" t="str" cm="1">
        <f t="array" ref="F2095">IFERROR(-SUMPRODUCT((Transactions_Table[Stock Ticker]=B2095)*(Transactions_Table[Transaction]="Sell")*Transactions_Table[Total Amount])/C2095, "")</f>
        <v/>
      </c>
      <c r="H2095" s="1" t="str">
        <f t="shared" si="32"/>
        <v/>
      </c>
    </row>
    <row r="2096" spans="4:8">
      <c r="D2096" s="1" t="str" cm="1">
        <f t="array" ref="D2096">IFERROR(SUMPRODUCT((Transactions_Table[Stock Ticker]=B2096)*(Transactions_Table[Transaction]="Buy")*Transactions_Table[Total Amount])/C2096, "")</f>
        <v/>
      </c>
      <c r="F2096" s="1" t="str" cm="1">
        <f t="array" ref="F2096">IFERROR(-SUMPRODUCT((Transactions_Table[Stock Ticker]=B2096)*(Transactions_Table[Transaction]="Sell")*Transactions_Table[Total Amount])/C2096, "")</f>
        <v/>
      </c>
      <c r="H2096" s="1" t="str">
        <f t="shared" si="32"/>
        <v/>
      </c>
    </row>
    <row r="2097" spans="4:8">
      <c r="D2097" s="1" t="str" cm="1">
        <f t="array" ref="D2097">IFERROR(SUMPRODUCT((Transactions_Table[Stock Ticker]=B2097)*(Transactions_Table[Transaction]="Buy")*Transactions_Table[Total Amount])/C2097, "")</f>
        <v/>
      </c>
      <c r="F2097" s="1" t="str" cm="1">
        <f t="array" ref="F2097">IFERROR(-SUMPRODUCT((Transactions_Table[Stock Ticker]=B2097)*(Transactions_Table[Transaction]="Sell")*Transactions_Table[Total Amount])/C2097, "")</f>
        <v/>
      </c>
      <c r="H2097" s="1" t="str">
        <f t="shared" si="32"/>
        <v/>
      </c>
    </row>
    <row r="2098" spans="4:8">
      <c r="D2098" s="1" t="str" cm="1">
        <f t="array" ref="D2098">IFERROR(SUMPRODUCT((Transactions_Table[Stock Ticker]=B2098)*(Transactions_Table[Transaction]="Buy")*Transactions_Table[Total Amount])/C2098, "")</f>
        <v/>
      </c>
      <c r="F2098" s="1" t="str" cm="1">
        <f t="array" ref="F2098">IFERROR(-SUMPRODUCT((Transactions_Table[Stock Ticker]=B2098)*(Transactions_Table[Transaction]="Sell")*Transactions_Table[Total Amount])/C2098, "")</f>
        <v/>
      </c>
      <c r="H2098" s="1" t="str">
        <f t="shared" si="32"/>
        <v/>
      </c>
    </row>
    <row r="2099" spans="4:8">
      <c r="D2099" s="1" t="str" cm="1">
        <f t="array" ref="D2099">IFERROR(SUMPRODUCT((Transactions_Table[Stock Ticker]=B2099)*(Transactions_Table[Transaction]="Buy")*Transactions_Table[Total Amount])/C2099, "")</f>
        <v/>
      </c>
      <c r="F2099" s="1" t="str" cm="1">
        <f t="array" ref="F2099">IFERROR(-SUMPRODUCT((Transactions_Table[Stock Ticker]=B2099)*(Transactions_Table[Transaction]="Sell")*Transactions_Table[Total Amount])/C2099, "")</f>
        <v/>
      </c>
      <c r="H2099" s="1" t="str">
        <f t="shared" si="32"/>
        <v/>
      </c>
    </row>
    <row r="2100" spans="4:8">
      <c r="D2100" s="1" t="str" cm="1">
        <f t="array" ref="D2100">IFERROR(SUMPRODUCT((Transactions_Table[Stock Ticker]=B2100)*(Transactions_Table[Transaction]="Buy")*Transactions_Table[Total Amount])/C2100, "")</f>
        <v/>
      </c>
      <c r="F2100" s="1" t="str" cm="1">
        <f t="array" ref="F2100">IFERROR(-SUMPRODUCT((Transactions_Table[Stock Ticker]=B2100)*(Transactions_Table[Transaction]="Sell")*Transactions_Table[Total Amount])/C2100, "")</f>
        <v/>
      </c>
      <c r="H2100" s="1" t="str">
        <f t="shared" si="32"/>
        <v/>
      </c>
    </row>
    <row r="2101" spans="4:8">
      <c r="D2101" s="1" t="str" cm="1">
        <f t="array" ref="D2101">IFERROR(SUMPRODUCT((Transactions_Table[Stock Ticker]=B2101)*(Transactions_Table[Transaction]="Buy")*Transactions_Table[Total Amount])/C2101, "")</f>
        <v/>
      </c>
      <c r="F2101" s="1" t="str" cm="1">
        <f t="array" ref="F2101">IFERROR(-SUMPRODUCT((Transactions_Table[Stock Ticker]=B2101)*(Transactions_Table[Transaction]="Sell")*Transactions_Table[Total Amount])/C2101, "")</f>
        <v/>
      </c>
      <c r="H2101" s="1" t="str">
        <f t="shared" si="32"/>
        <v/>
      </c>
    </row>
    <row r="2102" spans="4:8">
      <c r="D2102" s="1" t="str" cm="1">
        <f t="array" ref="D2102">IFERROR(SUMPRODUCT((Transactions_Table[Stock Ticker]=B2102)*(Transactions_Table[Transaction]="Buy")*Transactions_Table[Total Amount])/C2102, "")</f>
        <v/>
      </c>
      <c r="F2102" s="1" t="str" cm="1">
        <f t="array" ref="F2102">IFERROR(-SUMPRODUCT((Transactions_Table[Stock Ticker]=B2102)*(Transactions_Table[Transaction]="Sell")*Transactions_Table[Total Amount])/C2102, "")</f>
        <v/>
      </c>
      <c r="H2102" s="1" t="str">
        <f t="shared" si="32"/>
        <v/>
      </c>
    </row>
    <row r="2103" spans="4:8">
      <c r="D2103" s="1" t="str" cm="1">
        <f t="array" ref="D2103">IFERROR(SUMPRODUCT((Transactions_Table[Stock Ticker]=B2103)*(Transactions_Table[Transaction]="Buy")*Transactions_Table[Total Amount])/C2103, "")</f>
        <v/>
      </c>
      <c r="F2103" s="1" t="str" cm="1">
        <f t="array" ref="F2103">IFERROR(-SUMPRODUCT((Transactions_Table[Stock Ticker]=B2103)*(Transactions_Table[Transaction]="Sell")*Transactions_Table[Total Amount])/C2103, "")</f>
        <v/>
      </c>
      <c r="H2103" s="1" t="str">
        <f t="shared" si="32"/>
        <v/>
      </c>
    </row>
    <row r="2104" spans="4:8">
      <c r="D2104" s="1" t="str" cm="1">
        <f t="array" ref="D2104">IFERROR(SUMPRODUCT((Transactions_Table[Stock Ticker]=B2104)*(Transactions_Table[Transaction]="Buy")*Transactions_Table[Total Amount])/C2104, "")</f>
        <v/>
      </c>
      <c r="F2104" s="1" t="str" cm="1">
        <f t="array" ref="F2104">IFERROR(-SUMPRODUCT((Transactions_Table[Stock Ticker]=B2104)*(Transactions_Table[Transaction]="Sell")*Transactions_Table[Total Amount])/C2104, "")</f>
        <v/>
      </c>
      <c r="H2104" s="1" t="str">
        <f t="shared" si="32"/>
        <v/>
      </c>
    </row>
    <row r="2105" spans="4:8">
      <c r="D2105" s="1" t="str" cm="1">
        <f t="array" ref="D2105">IFERROR(SUMPRODUCT((Transactions_Table[Stock Ticker]=B2105)*(Transactions_Table[Transaction]="Buy")*Transactions_Table[Total Amount])/C2105, "")</f>
        <v/>
      </c>
      <c r="F2105" s="1" t="str" cm="1">
        <f t="array" ref="F2105">IFERROR(-SUMPRODUCT((Transactions_Table[Stock Ticker]=B2105)*(Transactions_Table[Transaction]="Sell")*Transactions_Table[Total Amount])/C2105, "")</f>
        <v/>
      </c>
      <c r="H2105" s="1" t="str">
        <f t="shared" si="32"/>
        <v/>
      </c>
    </row>
    <row r="2106" spans="4:8">
      <c r="D2106" s="1" t="str" cm="1">
        <f t="array" ref="D2106">IFERROR(SUMPRODUCT((Transactions_Table[Stock Ticker]=B2106)*(Transactions_Table[Transaction]="Buy")*Transactions_Table[Total Amount])/C2106, "")</f>
        <v/>
      </c>
      <c r="F2106" s="1" t="str" cm="1">
        <f t="array" ref="F2106">IFERROR(-SUMPRODUCT((Transactions_Table[Stock Ticker]=B2106)*(Transactions_Table[Transaction]="Sell")*Transactions_Table[Total Amount])/C2106, "")</f>
        <v/>
      </c>
      <c r="H2106" s="1" t="str">
        <f t="shared" si="32"/>
        <v/>
      </c>
    </row>
    <row r="2107" spans="4:8">
      <c r="D2107" s="1" t="str" cm="1">
        <f t="array" ref="D2107">IFERROR(SUMPRODUCT((Transactions_Table[Stock Ticker]=B2107)*(Transactions_Table[Transaction]="Buy")*Transactions_Table[Total Amount])/C2107, "")</f>
        <v/>
      </c>
      <c r="F2107" s="1" t="str" cm="1">
        <f t="array" ref="F2107">IFERROR(-SUMPRODUCT((Transactions_Table[Stock Ticker]=B2107)*(Transactions_Table[Transaction]="Sell")*Transactions_Table[Total Amount])/C2107, "")</f>
        <v/>
      </c>
      <c r="H2107" s="1" t="str">
        <f t="shared" si="32"/>
        <v/>
      </c>
    </row>
    <row r="2108" spans="4:8">
      <c r="D2108" s="1" t="str" cm="1">
        <f t="array" ref="D2108">IFERROR(SUMPRODUCT((Transactions_Table[Stock Ticker]=B2108)*(Transactions_Table[Transaction]="Buy")*Transactions_Table[Total Amount])/C2108, "")</f>
        <v/>
      </c>
      <c r="F2108" s="1" t="str" cm="1">
        <f t="array" ref="F2108">IFERROR(-SUMPRODUCT((Transactions_Table[Stock Ticker]=B2108)*(Transactions_Table[Transaction]="Sell")*Transactions_Table[Total Amount])/C2108, "")</f>
        <v/>
      </c>
      <c r="H2108" s="1" t="str">
        <f t="shared" si="32"/>
        <v/>
      </c>
    </row>
    <row r="2109" spans="4:8">
      <c r="D2109" s="1" t="str" cm="1">
        <f t="array" ref="D2109">IFERROR(SUMPRODUCT((Transactions_Table[Stock Ticker]=B2109)*(Transactions_Table[Transaction]="Buy")*Transactions_Table[Total Amount])/C2109, "")</f>
        <v/>
      </c>
      <c r="F2109" s="1" t="str" cm="1">
        <f t="array" ref="F2109">IFERROR(-SUMPRODUCT((Transactions_Table[Stock Ticker]=B2109)*(Transactions_Table[Transaction]="Sell")*Transactions_Table[Total Amount])/C2109, "")</f>
        <v/>
      </c>
      <c r="H2109" s="1" t="str">
        <f t="shared" si="32"/>
        <v/>
      </c>
    </row>
    <row r="2110" spans="4:8">
      <c r="D2110" s="1" t="str" cm="1">
        <f t="array" ref="D2110">IFERROR(SUMPRODUCT((Transactions_Table[Stock Ticker]=B2110)*(Transactions_Table[Transaction]="Buy")*Transactions_Table[Total Amount])/C2110, "")</f>
        <v/>
      </c>
      <c r="F2110" s="1" t="str" cm="1">
        <f t="array" ref="F2110">IFERROR(-SUMPRODUCT((Transactions_Table[Stock Ticker]=B2110)*(Transactions_Table[Transaction]="Sell")*Transactions_Table[Total Amount])/C2110, "")</f>
        <v/>
      </c>
      <c r="H2110" s="1" t="str">
        <f t="shared" si="32"/>
        <v/>
      </c>
    </row>
    <row r="2111" spans="4:8">
      <c r="D2111" s="1" t="str" cm="1">
        <f t="array" ref="D2111">IFERROR(SUMPRODUCT((Transactions_Table[Stock Ticker]=B2111)*(Transactions_Table[Transaction]="Buy")*Transactions_Table[Total Amount])/C2111, "")</f>
        <v/>
      </c>
      <c r="F2111" s="1" t="str" cm="1">
        <f t="array" ref="F2111">IFERROR(-SUMPRODUCT((Transactions_Table[Stock Ticker]=B2111)*(Transactions_Table[Transaction]="Sell")*Transactions_Table[Total Amount])/C2111, "")</f>
        <v/>
      </c>
      <c r="H2111" s="1" t="str">
        <f t="shared" si="32"/>
        <v/>
      </c>
    </row>
    <row r="2112" spans="4:8">
      <c r="D2112" s="1" t="str" cm="1">
        <f t="array" ref="D2112">IFERROR(SUMPRODUCT((Transactions_Table[Stock Ticker]=B2112)*(Transactions_Table[Transaction]="Buy")*Transactions_Table[Total Amount])/C2112, "")</f>
        <v/>
      </c>
      <c r="F2112" s="1" t="str" cm="1">
        <f t="array" ref="F2112">IFERROR(-SUMPRODUCT((Transactions_Table[Stock Ticker]=B2112)*(Transactions_Table[Transaction]="Sell")*Transactions_Table[Total Amount])/C2112, "")</f>
        <v/>
      </c>
      <c r="H2112" s="1" t="str">
        <f t="shared" si="32"/>
        <v/>
      </c>
    </row>
    <row r="2113" spans="4:8">
      <c r="D2113" s="1" t="str" cm="1">
        <f t="array" ref="D2113">IFERROR(SUMPRODUCT((Transactions_Table[Stock Ticker]=B2113)*(Transactions_Table[Transaction]="Buy")*Transactions_Table[Total Amount])/C2113, "")</f>
        <v/>
      </c>
      <c r="F2113" s="1" t="str" cm="1">
        <f t="array" ref="F2113">IFERROR(-SUMPRODUCT((Transactions_Table[Stock Ticker]=B2113)*(Transactions_Table[Transaction]="Sell")*Transactions_Table[Total Amount])/C2113, "")</f>
        <v/>
      </c>
      <c r="H2113" s="1" t="str">
        <f t="shared" si="32"/>
        <v/>
      </c>
    </row>
    <row r="2114" spans="4:8">
      <c r="D2114" s="1" t="str" cm="1">
        <f t="array" ref="D2114">IFERROR(SUMPRODUCT((Transactions_Table[Stock Ticker]=B2114)*(Transactions_Table[Transaction]="Buy")*Transactions_Table[Total Amount])/C2114, "")</f>
        <v/>
      </c>
      <c r="F2114" s="1" t="str" cm="1">
        <f t="array" ref="F2114">IFERROR(-SUMPRODUCT((Transactions_Table[Stock Ticker]=B2114)*(Transactions_Table[Transaction]="Sell")*Transactions_Table[Total Amount])/C2114, "")</f>
        <v/>
      </c>
      <c r="H2114" s="1" t="str">
        <f t="shared" si="32"/>
        <v/>
      </c>
    </row>
    <row r="2115" spans="4:8">
      <c r="D2115" s="1" t="str" cm="1">
        <f t="array" ref="D2115">IFERROR(SUMPRODUCT((Transactions_Table[Stock Ticker]=B2115)*(Transactions_Table[Transaction]="Buy")*Transactions_Table[Total Amount])/C2115, "")</f>
        <v/>
      </c>
      <c r="F2115" s="1" t="str" cm="1">
        <f t="array" ref="F2115">IFERROR(-SUMPRODUCT((Transactions_Table[Stock Ticker]=B2115)*(Transactions_Table[Transaction]="Sell")*Transactions_Table[Total Amount])/C2115, "")</f>
        <v/>
      </c>
      <c r="H2115" s="1" t="str">
        <f t="shared" si="32"/>
        <v/>
      </c>
    </row>
    <row r="2116" spans="4:8">
      <c r="D2116" s="1" t="str" cm="1">
        <f t="array" ref="D2116">IFERROR(SUMPRODUCT((Transactions_Table[Stock Ticker]=B2116)*(Transactions_Table[Transaction]="Buy")*Transactions_Table[Total Amount])/C2116, "")</f>
        <v/>
      </c>
      <c r="F2116" s="1" t="str" cm="1">
        <f t="array" ref="F2116">IFERROR(-SUMPRODUCT((Transactions_Table[Stock Ticker]=B2116)*(Transactions_Table[Transaction]="Sell")*Transactions_Table[Total Amount])/C2116, "")</f>
        <v/>
      </c>
      <c r="H2116" s="1" t="str">
        <f t="shared" si="32"/>
        <v/>
      </c>
    </row>
    <row r="2117" spans="4:8">
      <c r="D2117" s="1" t="str" cm="1">
        <f t="array" ref="D2117">IFERROR(SUMPRODUCT((Transactions_Table[Stock Ticker]=B2117)*(Transactions_Table[Transaction]="Buy")*Transactions_Table[Total Amount])/C2117, "")</f>
        <v/>
      </c>
      <c r="F2117" s="1" t="str" cm="1">
        <f t="array" ref="F2117">IFERROR(-SUMPRODUCT((Transactions_Table[Stock Ticker]=B2117)*(Transactions_Table[Transaction]="Sell")*Transactions_Table[Total Amount])/C2117, "")</f>
        <v/>
      </c>
      <c r="H2117" s="1" t="str">
        <f t="shared" ref="H2117:H2180" si="33">IFERROR((E2117*(F2117-D2117))+G2117, "")</f>
        <v/>
      </c>
    </row>
    <row r="2118" spans="4:8">
      <c r="D2118" s="1" t="str" cm="1">
        <f t="array" ref="D2118">IFERROR(SUMPRODUCT((Transactions_Table[Stock Ticker]=B2118)*(Transactions_Table[Transaction]="Buy")*Transactions_Table[Total Amount])/C2118, "")</f>
        <v/>
      </c>
      <c r="F2118" s="1" t="str" cm="1">
        <f t="array" ref="F2118">IFERROR(-SUMPRODUCT((Transactions_Table[Stock Ticker]=B2118)*(Transactions_Table[Transaction]="Sell")*Transactions_Table[Total Amount])/C2118, "")</f>
        <v/>
      </c>
      <c r="H2118" s="1" t="str">
        <f t="shared" si="33"/>
        <v/>
      </c>
    </row>
    <row r="2119" spans="4:8">
      <c r="D2119" s="1" t="str" cm="1">
        <f t="array" ref="D2119">IFERROR(SUMPRODUCT((Transactions_Table[Stock Ticker]=B2119)*(Transactions_Table[Transaction]="Buy")*Transactions_Table[Total Amount])/C2119, "")</f>
        <v/>
      </c>
      <c r="F2119" s="1" t="str" cm="1">
        <f t="array" ref="F2119">IFERROR(-SUMPRODUCT((Transactions_Table[Stock Ticker]=B2119)*(Transactions_Table[Transaction]="Sell")*Transactions_Table[Total Amount])/C2119, "")</f>
        <v/>
      </c>
      <c r="H2119" s="1" t="str">
        <f t="shared" si="33"/>
        <v/>
      </c>
    </row>
    <row r="2120" spans="4:8">
      <c r="D2120" s="1" t="str" cm="1">
        <f t="array" ref="D2120">IFERROR(SUMPRODUCT((Transactions_Table[Stock Ticker]=B2120)*(Transactions_Table[Transaction]="Buy")*Transactions_Table[Total Amount])/C2120, "")</f>
        <v/>
      </c>
      <c r="F2120" s="1" t="str" cm="1">
        <f t="array" ref="F2120">IFERROR(-SUMPRODUCT((Transactions_Table[Stock Ticker]=B2120)*(Transactions_Table[Transaction]="Sell")*Transactions_Table[Total Amount])/C2120, "")</f>
        <v/>
      </c>
      <c r="H2120" s="1" t="str">
        <f t="shared" si="33"/>
        <v/>
      </c>
    </row>
    <row r="2121" spans="4:8">
      <c r="D2121" s="1" t="str" cm="1">
        <f t="array" ref="D2121">IFERROR(SUMPRODUCT((Transactions_Table[Stock Ticker]=B2121)*(Transactions_Table[Transaction]="Buy")*Transactions_Table[Total Amount])/C2121, "")</f>
        <v/>
      </c>
      <c r="F2121" s="1" t="str" cm="1">
        <f t="array" ref="F2121">IFERROR(-SUMPRODUCT((Transactions_Table[Stock Ticker]=B2121)*(Transactions_Table[Transaction]="Sell")*Transactions_Table[Total Amount])/C2121, "")</f>
        <v/>
      </c>
      <c r="H2121" s="1" t="str">
        <f t="shared" si="33"/>
        <v/>
      </c>
    </row>
    <row r="2122" spans="4:8">
      <c r="D2122" s="1" t="str" cm="1">
        <f t="array" ref="D2122">IFERROR(SUMPRODUCT((Transactions_Table[Stock Ticker]=B2122)*(Transactions_Table[Transaction]="Buy")*Transactions_Table[Total Amount])/C2122, "")</f>
        <v/>
      </c>
      <c r="F2122" s="1" t="str" cm="1">
        <f t="array" ref="F2122">IFERROR(-SUMPRODUCT((Transactions_Table[Stock Ticker]=B2122)*(Transactions_Table[Transaction]="Sell")*Transactions_Table[Total Amount])/C2122, "")</f>
        <v/>
      </c>
      <c r="H2122" s="1" t="str">
        <f t="shared" si="33"/>
        <v/>
      </c>
    </row>
    <row r="2123" spans="4:8">
      <c r="D2123" s="1" t="str" cm="1">
        <f t="array" ref="D2123">IFERROR(SUMPRODUCT((Transactions_Table[Stock Ticker]=B2123)*(Transactions_Table[Transaction]="Buy")*Transactions_Table[Total Amount])/C2123, "")</f>
        <v/>
      </c>
      <c r="F2123" s="1" t="str" cm="1">
        <f t="array" ref="F2123">IFERROR(-SUMPRODUCT((Transactions_Table[Stock Ticker]=B2123)*(Transactions_Table[Transaction]="Sell")*Transactions_Table[Total Amount])/C2123, "")</f>
        <v/>
      </c>
      <c r="H2123" s="1" t="str">
        <f t="shared" si="33"/>
        <v/>
      </c>
    </row>
    <row r="2124" spans="4:8">
      <c r="D2124" s="1" t="str" cm="1">
        <f t="array" ref="D2124">IFERROR(SUMPRODUCT((Transactions_Table[Stock Ticker]=B2124)*(Transactions_Table[Transaction]="Buy")*Transactions_Table[Total Amount])/C2124, "")</f>
        <v/>
      </c>
      <c r="F2124" s="1" t="str" cm="1">
        <f t="array" ref="F2124">IFERROR(-SUMPRODUCT((Transactions_Table[Stock Ticker]=B2124)*(Transactions_Table[Transaction]="Sell")*Transactions_Table[Total Amount])/C2124, "")</f>
        <v/>
      </c>
      <c r="H2124" s="1" t="str">
        <f t="shared" si="33"/>
        <v/>
      </c>
    </row>
    <row r="2125" spans="4:8">
      <c r="D2125" s="1" t="str" cm="1">
        <f t="array" ref="D2125">IFERROR(SUMPRODUCT((Transactions_Table[Stock Ticker]=B2125)*(Transactions_Table[Transaction]="Buy")*Transactions_Table[Total Amount])/C2125, "")</f>
        <v/>
      </c>
      <c r="F2125" s="1" t="str" cm="1">
        <f t="array" ref="F2125">IFERROR(-SUMPRODUCT((Transactions_Table[Stock Ticker]=B2125)*(Transactions_Table[Transaction]="Sell")*Transactions_Table[Total Amount])/C2125, "")</f>
        <v/>
      </c>
      <c r="H2125" s="1" t="str">
        <f t="shared" si="33"/>
        <v/>
      </c>
    </row>
    <row r="2126" spans="4:8">
      <c r="D2126" s="1" t="str" cm="1">
        <f t="array" ref="D2126">IFERROR(SUMPRODUCT((Transactions_Table[Stock Ticker]=B2126)*(Transactions_Table[Transaction]="Buy")*Transactions_Table[Total Amount])/C2126, "")</f>
        <v/>
      </c>
      <c r="F2126" s="1" t="str" cm="1">
        <f t="array" ref="F2126">IFERROR(-SUMPRODUCT((Transactions_Table[Stock Ticker]=B2126)*(Transactions_Table[Transaction]="Sell")*Transactions_Table[Total Amount])/C2126, "")</f>
        <v/>
      </c>
      <c r="H2126" s="1" t="str">
        <f t="shared" si="33"/>
        <v/>
      </c>
    </row>
    <row r="2127" spans="4:8">
      <c r="D2127" s="1" t="str" cm="1">
        <f t="array" ref="D2127">IFERROR(SUMPRODUCT((Transactions_Table[Stock Ticker]=B2127)*(Transactions_Table[Transaction]="Buy")*Transactions_Table[Total Amount])/C2127, "")</f>
        <v/>
      </c>
      <c r="F2127" s="1" t="str" cm="1">
        <f t="array" ref="F2127">IFERROR(-SUMPRODUCT((Transactions_Table[Stock Ticker]=B2127)*(Transactions_Table[Transaction]="Sell")*Transactions_Table[Total Amount])/C2127, "")</f>
        <v/>
      </c>
      <c r="H2127" s="1" t="str">
        <f t="shared" si="33"/>
        <v/>
      </c>
    </row>
    <row r="2128" spans="4:8">
      <c r="D2128" s="1" t="str" cm="1">
        <f t="array" ref="D2128">IFERROR(SUMPRODUCT((Transactions_Table[Stock Ticker]=B2128)*(Transactions_Table[Transaction]="Buy")*Transactions_Table[Total Amount])/C2128, "")</f>
        <v/>
      </c>
      <c r="F2128" s="1" t="str" cm="1">
        <f t="array" ref="F2128">IFERROR(-SUMPRODUCT((Transactions_Table[Stock Ticker]=B2128)*(Transactions_Table[Transaction]="Sell")*Transactions_Table[Total Amount])/C2128, "")</f>
        <v/>
      </c>
      <c r="H2128" s="1" t="str">
        <f t="shared" si="33"/>
        <v/>
      </c>
    </row>
    <row r="2129" spans="4:8">
      <c r="D2129" s="1" t="str" cm="1">
        <f t="array" ref="D2129">IFERROR(SUMPRODUCT((Transactions_Table[Stock Ticker]=B2129)*(Transactions_Table[Transaction]="Buy")*Transactions_Table[Total Amount])/C2129, "")</f>
        <v/>
      </c>
      <c r="F2129" s="1" t="str" cm="1">
        <f t="array" ref="F2129">IFERROR(-SUMPRODUCT((Transactions_Table[Stock Ticker]=B2129)*(Transactions_Table[Transaction]="Sell")*Transactions_Table[Total Amount])/C2129, "")</f>
        <v/>
      </c>
      <c r="H2129" s="1" t="str">
        <f t="shared" si="33"/>
        <v/>
      </c>
    </row>
    <row r="2130" spans="4:8">
      <c r="D2130" s="1" t="str" cm="1">
        <f t="array" ref="D2130">IFERROR(SUMPRODUCT((Transactions_Table[Stock Ticker]=B2130)*(Transactions_Table[Transaction]="Buy")*Transactions_Table[Total Amount])/C2130, "")</f>
        <v/>
      </c>
      <c r="F2130" s="1" t="str" cm="1">
        <f t="array" ref="F2130">IFERROR(-SUMPRODUCT((Transactions_Table[Stock Ticker]=B2130)*(Transactions_Table[Transaction]="Sell")*Transactions_Table[Total Amount])/C2130, "")</f>
        <v/>
      </c>
      <c r="H2130" s="1" t="str">
        <f t="shared" si="33"/>
        <v/>
      </c>
    </row>
    <row r="2131" spans="4:8">
      <c r="D2131" s="1" t="str" cm="1">
        <f t="array" ref="D2131">IFERROR(SUMPRODUCT((Transactions_Table[Stock Ticker]=B2131)*(Transactions_Table[Transaction]="Buy")*Transactions_Table[Total Amount])/C2131, "")</f>
        <v/>
      </c>
      <c r="F2131" s="1" t="str" cm="1">
        <f t="array" ref="F2131">IFERROR(-SUMPRODUCT((Transactions_Table[Stock Ticker]=B2131)*(Transactions_Table[Transaction]="Sell")*Transactions_Table[Total Amount])/C2131, "")</f>
        <v/>
      </c>
      <c r="H2131" s="1" t="str">
        <f t="shared" si="33"/>
        <v/>
      </c>
    </row>
    <row r="2132" spans="4:8">
      <c r="D2132" s="1" t="str" cm="1">
        <f t="array" ref="D2132">IFERROR(SUMPRODUCT((Transactions_Table[Stock Ticker]=B2132)*(Transactions_Table[Transaction]="Buy")*Transactions_Table[Total Amount])/C2132, "")</f>
        <v/>
      </c>
      <c r="F2132" s="1" t="str" cm="1">
        <f t="array" ref="F2132">IFERROR(-SUMPRODUCT((Transactions_Table[Stock Ticker]=B2132)*(Transactions_Table[Transaction]="Sell")*Transactions_Table[Total Amount])/C2132, "")</f>
        <v/>
      </c>
      <c r="H2132" s="1" t="str">
        <f t="shared" si="33"/>
        <v/>
      </c>
    </row>
    <row r="2133" spans="4:8">
      <c r="D2133" s="1" t="str" cm="1">
        <f t="array" ref="D2133">IFERROR(SUMPRODUCT((Transactions_Table[Stock Ticker]=B2133)*(Transactions_Table[Transaction]="Buy")*Transactions_Table[Total Amount])/C2133, "")</f>
        <v/>
      </c>
      <c r="F2133" s="1" t="str" cm="1">
        <f t="array" ref="F2133">IFERROR(-SUMPRODUCT((Transactions_Table[Stock Ticker]=B2133)*(Transactions_Table[Transaction]="Sell")*Transactions_Table[Total Amount])/C2133, "")</f>
        <v/>
      </c>
      <c r="H2133" s="1" t="str">
        <f t="shared" si="33"/>
        <v/>
      </c>
    </row>
    <row r="2134" spans="4:8">
      <c r="D2134" s="1" t="str" cm="1">
        <f t="array" ref="D2134">IFERROR(SUMPRODUCT((Transactions_Table[Stock Ticker]=B2134)*(Transactions_Table[Transaction]="Buy")*Transactions_Table[Total Amount])/C2134, "")</f>
        <v/>
      </c>
      <c r="F2134" s="1" t="str" cm="1">
        <f t="array" ref="F2134">IFERROR(-SUMPRODUCT((Transactions_Table[Stock Ticker]=B2134)*(Transactions_Table[Transaction]="Sell")*Transactions_Table[Total Amount])/C2134, "")</f>
        <v/>
      </c>
      <c r="H2134" s="1" t="str">
        <f t="shared" si="33"/>
        <v/>
      </c>
    </row>
    <row r="2135" spans="4:8">
      <c r="D2135" s="1" t="str" cm="1">
        <f t="array" ref="D2135">IFERROR(SUMPRODUCT((Transactions_Table[Stock Ticker]=B2135)*(Transactions_Table[Transaction]="Buy")*Transactions_Table[Total Amount])/C2135, "")</f>
        <v/>
      </c>
      <c r="F2135" s="1" t="str" cm="1">
        <f t="array" ref="F2135">IFERROR(-SUMPRODUCT((Transactions_Table[Stock Ticker]=B2135)*(Transactions_Table[Transaction]="Sell")*Transactions_Table[Total Amount])/C2135, "")</f>
        <v/>
      </c>
      <c r="H2135" s="1" t="str">
        <f t="shared" si="33"/>
        <v/>
      </c>
    </row>
    <row r="2136" spans="4:8">
      <c r="D2136" s="1" t="str" cm="1">
        <f t="array" ref="D2136">IFERROR(SUMPRODUCT((Transactions_Table[Stock Ticker]=B2136)*(Transactions_Table[Transaction]="Buy")*Transactions_Table[Total Amount])/C2136, "")</f>
        <v/>
      </c>
      <c r="F2136" s="1" t="str" cm="1">
        <f t="array" ref="F2136">IFERROR(-SUMPRODUCT((Transactions_Table[Stock Ticker]=B2136)*(Transactions_Table[Transaction]="Sell")*Transactions_Table[Total Amount])/C2136, "")</f>
        <v/>
      </c>
      <c r="H2136" s="1" t="str">
        <f t="shared" si="33"/>
        <v/>
      </c>
    </row>
    <row r="2137" spans="4:8">
      <c r="D2137" s="1" t="str" cm="1">
        <f t="array" ref="D2137">IFERROR(SUMPRODUCT((Transactions_Table[Stock Ticker]=B2137)*(Transactions_Table[Transaction]="Buy")*Transactions_Table[Total Amount])/C2137, "")</f>
        <v/>
      </c>
      <c r="F2137" s="1" t="str" cm="1">
        <f t="array" ref="F2137">IFERROR(-SUMPRODUCT((Transactions_Table[Stock Ticker]=B2137)*(Transactions_Table[Transaction]="Sell")*Transactions_Table[Total Amount])/C2137, "")</f>
        <v/>
      </c>
      <c r="H2137" s="1" t="str">
        <f t="shared" si="33"/>
        <v/>
      </c>
    </row>
    <row r="2138" spans="4:8">
      <c r="D2138" s="1" t="str" cm="1">
        <f t="array" ref="D2138">IFERROR(SUMPRODUCT((Transactions_Table[Stock Ticker]=B2138)*(Transactions_Table[Transaction]="Buy")*Transactions_Table[Total Amount])/C2138, "")</f>
        <v/>
      </c>
      <c r="F2138" s="1" t="str" cm="1">
        <f t="array" ref="F2138">IFERROR(-SUMPRODUCT((Transactions_Table[Stock Ticker]=B2138)*(Transactions_Table[Transaction]="Sell")*Transactions_Table[Total Amount])/C2138, "")</f>
        <v/>
      </c>
      <c r="H2138" s="1" t="str">
        <f t="shared" si="33"/>
        <v/>
      </c>
    </row>
    <row r="2139" spans="4:8">
      <c r="D2139" s="1" t="str" cm="1">
        <f t="array" ref="D2139">IFERROR(SUMPRODUCT((Transactions_Table[Stock Ticker]=B2139)*(Transactions_Table[Transaction]="Buy")*Transactions_Table[Total Amount])/C2139, "")</f>
        <v/>
      </c>
      <c r="F2139" s="1" t="str" cm="1">
        <f t="array" ref="F2139">IFERROR(-SUMPRODUCT((Transactions_Table[Stock Ticker]=B2139)*(Transactions_Table[Transaction]="Sell")*Transactions_Table[Total Amount])/C2139, "")</f>
        <v/>
      </c>
      <c r="H2139" s="1" t="str">
        <f t="shared" si="33"/>
        <v/>
      </c>
    </row>
    <row r="2140" spans="4:8">
      <c r="D2140" s="1" t="str" cm="1">
        <f t="array" ref="D2140">IFERROR(SUMPRODUCT((Transactions_Table[Stock Ticker]=B2140)*(Transactions_Table[Transaction]="Buy")*Transactions_Table[Total Amount])/C2140, "")</f>
        <v/>
      </c>
      <c r="F2140" s="1" t="str" cm="1">
        <f t="array" ref="F2140">IFERROR(-SUMPRODUCT((Transactions_Table[Stock Ticker]=B2140)*(Transactions_Table[Transaction]="Sell")*Transactions_Table[Total Amount])/C2140, "")</f>
        <v/>
      </c>
      <c r="H2140" s="1" t="str">
        <f t="shared" si="33"/>
        <v/>
      </c>
    </row>
    <row r="2141" spans="4:8">
      <c r="D2141" s="1" t="str" cm="1">
        <f t="array" ref="D2141">IFERROR(SUMPRODUCT((Transactions_Table[Stock Ticker]=B2141)*(Transactions_Table[Transaction]="Buy")*Transactions_Table[Total Amount])/C2141, "")</f>
        <v/>
      </c>
      <c r="F2141" s="1" t="str" cm="1">
        <f t="array" ref="F2141">IFERROR(-SUMPRODUCT((Transactions_Table[Stock Ticker]=B2141)*(Transactions_Table[Transaction]="Sell")*Transactions_Table[Total Amount])/C2141, "")</f>
        <v/>
      </c>
      <c r="H2141" s="1" t="str">
        <f t="shared" si="33"/>
        <v/>
      </c>
    </row>
    <row r="2142" spans="4:8">
      <c r="D2142" s="1" t="str" cm="1">
        <f t="array" ref="D2142">IFERROR(SUMPRODUCT((Transactions_Table[Stock Ticker]=B2142)*(Transactions_Table[Transaction]="Buy")*Transactions_Table[Total Amount])/C2142, "")</f>
        <v/>
      </c>
      <c r="F2142" s="1" t="str" cm="1">
        <f t="array" ref="F2142">IFERROR(-SUMPRODUCT((Transactions_Table[Stock Ticker]=B2142)*(Transactions_Table[Transaction]="Sell")*Transactions_Table[Total Amount])/C2142, "")</f>
        <v/>
      </c>
      <c r="H2142" s="1" t="str">
        <f t="shared" si="33"/>
        <v/>
      </c>
    </row>
    <row r="2143" spans="4:8">
      <c r="D2143" s="1" t="str" cm="1">
        <f t="array" ref="D2143">IFERROR(SUMPRODUCT((Transactions_Table[Stock Ticker]=B2143)*(Transactions_Table[Transaction]="Buy")*Transactions_Table[Total Amount])/C2143, "")</f>
        <v/>
      </c>
      <c r="F2143" s="1" t="str" cm="1">
        <f t="array" ref="F2143">IFERROR(-SUMPRODUCT((Transactions_Table[Stock Ticker]=B2143)*(Transactions_Table[Transaction]="Sell")*Transactions_Table[Total Amount])/C2143, "")</f>
        <v/>
      </c>
      <c r="H2143" s="1" t="str">
        <f t="shared" si="33"/>
        <v/>
      </c>
    </row>
    <row r="2144" spans="4:8">
      <c r="D2144" s="1" t="str" cm="1">
        <f t="array" ref="D2144">IFERROR(SUMPRODUCT((Transactions_Table[Stock Ticker]=B2144)*(Transactions_Table[Transaction]="Buy")*Transactions_Table[Total Amount])/C2144, "")</f>
        <v/>
      </c>
      <c r="F2144" s="1" t="str" cm="1">
        <f t="array" ref="F2144">IFERROR(-SUMPRODUCT((Transactions_Table[Stock Ticker]=B2144)*(Transactions_Table[Transaction]="Sell")*Transactions_Table[Total Amount])/C2144, "")</f>
        <v/>
      </c>
      <c r="H2144" s="1" t="str">
        <f t="shared" si="33"/>
        <v/>
      </c>
    </row>
    <row r="2145" spans="4:8">
      <c r="D2145" s="1" t="str" cm="1">
        <f t="array" ref="D2145">IFERROR(SUMPRODUCT((Transactions_Table[Stock Ticker]=B2145)*(Transactions_Table[Transaction]="Buy")*Transactions_Table[Total Amount])/C2145, "")</f>
        <v/>
      </c>
      <c r="F2145" s="1" t="str" cm="1">
        <f t="array" ref="F2145">IFERROR(-SUMPRODUCT((Transactions_Table[Stock Ticker]=B2145)*(Transactions_Table[Transaction]="Sell")*Transactions_Table[Total Amount])/C2145, "")</f>
        <v/>
      </c>
      <c r="H2145" s="1" t="str">
        <f t="shared" si="33"/>
        <v/>
      </c>
    </row>
    <row r="2146" spans="4:8">
      <c r="D2146" s="1" t="str" cm="1">
        <f t="array" ref="D2146">IFERROR(SUMPRODUCT((Transactions_Table[Stock Ticker]=B2146)*(Transactions_Table[Transaction]="Buy")*Transactions_Table[Total Amount])/C2146, "")</f>
        <v/>
      </c>
      <c r="F2146" s="1" t="str" cm="1">
        <f t="array" ref="F2146">IFERROR(-SUMPRODUCT((Transactions_Table[Stock Ticker]=B2146)*(Transactions_Table[Transaction]="Sell")*Transactions_Table[Total Amount])/C2146, "")</f>
        <v/>
      </c>
      <c r="H2146" s="1" t="str">
        <f t="shared" si="33"/>
        <v/>
      </c>
    </row>
    <row r="2147" spans="4:8">
      <c r="D2147" s="1" t="str" cm="1">
        <f t="array" ref="D2147">IFERROR(SUMPRODUCT((Transactions_Table[Stock Ticker]=B2147)*(Transactions_Table[Transaction]="Buy")*Transactions_Table[Total Amount])/C2147, "")</f>
        <v/>
      </c>
      <c r="F2147" s="1" t="str" cm="1">
        <f t="array" ref="F2147">IFERROR(-SUMPRODUCT((Transactions_Table[Stock Ticker]=B2147)*(Transactions_Table[Transaction]="Sell")*Transactions_Table[Total Amount])/C2147, "")</f>
        <v/>
      </c>
      <c r="H2147" s="1" t="str">
        <f t="shared" si="33"/>
        <v/>
      </c>
    </row>
    <row r="2148" spans="4:8">
      <c r="D2148" s="1" t="str" cm="1">
        <f t="array" ref="D2148">IFERROR(SUMPRODUCT((Transactions_Table[Stock Ticker]=B2148)*(Transactions_Table[Transaction]="Buy")*Transactions_Table[Total Amount])/C2148, "")</f>
        <v/>
      </c>
      <c r="F2148" s="1" t="str" cm="1">
        <f t="array" ref="F2148">IFERROR(-SUMPRODUCT((Transactions_Table[Stock Ticker]=B2148)*(Transactions_Table[Transaction]="Sell")*Transactions_Table[Total Amount])/C2148, "")</f>
        <v/>
      </c>
      <c r="H2148" s="1" t="str">
        <f t="shared" si="33"/>
        <v/>
      </c>
    </row>
    <row r="2149" spans="4:8">
      <c r="D2149" s="1" t="str" cm="1">
        <f t="array" ref="D2149">IFERROR(SUMPRODUCT((Transactions_Table[Stock Ticker]=B2149)*(Transactions_Table[Transaction]="Buy")*Transactions_Table[Total Amount])/C2149, "")</f>
        <v/>
      </c>
      <c r="F2149" s="1" t="str" cm="1">
        <f t="array" ref="F2149">IFERROR(-SUMPRODUCT((Transactions_Table[Stock Ticker]=B2149)*(Transactions_Table[Transaction]="Sell")*Transactions_Table[Total Amount])/C2149, "")</f>
        <v/>
      </c>
      <c r="H2149" s="1" t="str">
        <f t="shared" si="33"/>
        <v/>
      </c>
    </row>
    <row r="2150" spans="4:8">
      <c r="D2150" s="1" t="str" cm="1">
        <f t="array" ref="D2150">IFERROR(SUMPRODUCT((Transactions_Table[Stock Ticker]=B2150)*(Transactions_Table[Transaction]="Buy")*Transactions_Table[Total Amount])/C2150, "")</f>
        <v/>
      </c>
      <c r="F2150" s="1" t="str" cm="1">
        <f t="array" ref="F2150">IFERROR(-SUMPRODUCT((Transactions_Table[Stock Ticker]=B2150)*(Transactions_Table[Transaction]="Sell")*Transactions_Table[Total Amount])/C2150, "")</f>
        <v/>
      </c>
      <c r="H2150" s="1" t="str">
        <f t="shared" si="33"/>
        <v/>
      </c>
    </row>
    <row r="2151" spans="4:8">
      <c r="D2151" s="1" t="str" cm="1">
        <f t="array" ref="D2151">IFERROR(SUMPRODUCT((Transactions_Table[Stock Ticker]=B2151)*(Transactions_Table[Transaction]="Buy")*Transactions_Table[Total Amount])/C2151, "")</f>
        <v/>
      </c>
      <c r="F2151" s="1" t="str" cm="1">
        <f t="array" ref="F2151">IFERROR(-SUMPRODUCT((Transactions_Table[Stock Ticker]=B2151)*(Transactions_Table[Transaction]="Sell")*Transactions_Table[Total Amount])/C2151, "")</f>
        <v/>
      </c>
      <c r="H2151" s="1" t="str">
        <f t="shared" si="33"/>
        <v/>
      </c>
    </row>
    <row r="2152" spans="4:8">
      <c r="D2152" s="1" t="str" cm="1">
        <f t="array" ref="D2152">IFERROR(SUMPRODUCT((Transactions_Table[Stock Ticker]=B2152)*(Transactions_Table[Transaction]="Buy")*Transactions_Table[Total Amount])/C2152, "")</f>
        <v/>
      </c>
      <c r="F2152" s="1" t="str" cm="1">
        <f t="array" ref="F2152">IFERROR(-SUMPRODUCT((Transactions_Table[Stock Ticker]=B2152)*(Transactions_Table[Transaction]="Sell")*Transactions_Table[Total Amount])/C2152, "")</f>
        <v/>
      </c>
      <c r="H2152" s="1" t="str">
        <f t="shared" si="33"/>
        <v/>
      </c>
    </row>
    <row r="2153" spans="4:8">
      <c r="D2153" s="1" t="str" cm="1">
        <f t="array" ref="D2153">IFERROR(SUMPRODUCT((Transactions_Table[Stock Ticker]=B2153)*(Transactions_Table[Transaction]="Buy")*Transactions_Table[Total Amount])/C2153, "")</f>
        <v/>
      </c>
      <c r="F2153" s="1" t="str" cm="1">
        <f t="array" ref="F2153">IFERROR(-SUMPRODUCT((Transactions_Table[Stock Ticker]=B2153)*(Transactions_Table[Transaction]="Sell")*Transactions_Table[Total Amount])/C2153, "")</f>
        <v/>
      </c>
      <c r="H2153" s="1" t="str">
        <f t="shared" si="33"/>
        <v/>
      </c>
    </row>
    <row r="2154" spans="4:8">
      <c r="D2154" s="1" t="str" cm="1">
        <f t="array" ref="D2154">IFERROR(SUMPRODUCT((Transactions_Table[Stock Ticker]=B2154)*(Transactions_Table[Transaction]="Buy")*Transactions_Table[Total Amount])/C2154, "")</f>
        <v/>
      </c>
      <c r="F2154" s="1" t="str" cm="1">
        <f t="array" ref="F2154">IFERROR(-SUMPRODUCT((Transactions_Table[Stock Ticker]=B2154)*(Transactions_Table[Transaction]="Sell")*Transactions_Table[Total Amount])/C2154, "")</f>
        <v/>
      </c>
      <c r="H2154" s="1" t="str">
        <f t="shared" si="33"/>
        <v/>
      </c>
    </row>
    <row r="2155" spans="4:8">
      <c r="D2155" s="1" t="str" cm="1">
        <f t="array" ref="D2155">IFERROR(SUMPRODUCT((Transactions_Table[Stock Ticker]=B2155)*(Transactions_Table[Transaction]="Buy")*Transactions_Table[Total Amount])/C2155, "")</f>
        <v/>
      </c>
      <c r="F2155" s="1" t="str" cm="1">
        <f t="array" ref="F2155">IFERROR(-SUMPRODUCT((Transactions_Table[Stock Ticker]=B2155)*(Transactions_Table[Transaction]="Sell")*Transactions_Table[Total Amount])/C2155, "")</f>
        <v/>
      </c>
      <c r="H2155" s="1" t="str">
        <f t="shared" si="33"/>
        <v/>
      </c>
    </row>
    <row r="2156" spans="4:8">
      <c r="D2156" s="1" t="str" cm="1">
        <f t="array" ref="D2156">IFERROR(SUMPRODUCT((Transactions_Table[Stock Ticker]=B2156)*(Transactions_Table[Transaction]="Buy")*Transactions_Table[Total Amount])/C2156, "")</f>
        <v/>
      </c>
      <c r="F2156" s="1" t="str" cm="1">
        <f t="array" ref="F2156">IFERROR(-SUMPRODUCT((Transactions_Table[Stock Ticker]=B2156)*(Transactions_Table[Transaction]="Sell")*Transactions_Table[Total Amount])/C2156, "")</f>
        <v/>
      </c>
      <c r="H2156" s="1" t="str">
        <f t="shared" si="33"/>
        <v/>
      </c>
    </row>
    <row r="2157" spans="4:8">
      <c r="D2157" s="1" t="str" cm="1">
        <f t="array" ref="D2157">IFERROR(SUMPRODUCT((Transactions_Table[Stock Ticker]=B2157)*(Transactions_Table[Transaction]="Buy")*Transactions_Table[Total Amount])/C2157, "")</f>
        <v/>
      </c>
      <c r="F2157" s="1" t="str" cm="1">
        <f t="array" ref="F2157">IFERROR(-SUMPRODUCT((Transactions_Table[Stock Ticker]=B2157)*(Transactions_Table[Transaction]="Sell")*Transactions_Table[Total Amount])/C2157, "")</f>
        <v/>
      </c>
      <c r="H2157" s="1" t="str">
        <f t="shared" si="33"/>
        <v/>
      </c>
    </row>
    <row r="2158" spans="4:8">
      <c r="D2158" s="1" t="str" cm="1">
        <f t="array" ref="D2158">IFERROR(SUMPRODUCT((Transactions_Table[Stock Ticker]=B2158)*(Transactions_Table[Transaction]="Buy")*Transactions_Table[Total Amount])/C2158, "")</f>
        <v/>
      </c>
      <c r="F2158" s="1" t="str" cm="1">
        <f t="array" ref="F2158">IFERROR(-SUMPRODUCT((Transactions_Table[Stock Ticker]=B2158)*(Transactions_Table[Transaction]="Sell")*Transactions_Table[Total Amount])/C2158, "")</f>
        <v/>
      </c>
      <c r="H2158" s="1" t="str">
        <f t="shared" si="33"/>
        <v/>
      </c>
    </row>
    <row r="2159" spans="4:8">
      <c r="D2159" s="1" t="str" cm="1">
        <f t="array" ref="D2159">IFERROR(SUMPRODUCT((Transactions_Table[Stock Ticker]=B2159)*(Transactions_Table[Transaction]="Buy")*Transactions_Table[Total Amount])/C2159, "")</f>
        <v/>
      </c>
      <c r="F2159" s="1" t="str" cm="1">
        <f t="array" ref="F2159">IFERROR(-SUMPRODUCT((Transactions_Table[Stock Ticker]=B2159)*(Transactions_Table[Transaction]="Sell")*Transactions_Table[Total Amount])/C2159, "")</f>
        <v/>
      </c>
      <c r="H2159" s="1" t="str">
        <f t="shared" si="33"/>
        <v/>
      </c>
    </row>
    <row r="2160" spans="4:8">
      <c r="D2160" s="1" t="str" cm="1">
        <f t="array" ref="D2160">IFERROR(SUMPRODUCT((Transactions_Table[Stock Ticker]=B2160)*(Transactions_Table[Transaction]="Buy")*Transactions_Table[Total Amount])/C2160, "")</f>
        <v/>
      </c>
      <c r="F2160" s="1" t="str" cm="1">
        <f t="array" ref="F2160">IFERROR(-SUMPRODUCT((Transactions_Table[Stock Ticker]=B2160)*(Transactions_Table[Transaction]="Sell")*Transactions_Table[Total Amount])/C2160, "")</f>
        <v/>
      </c>
      <c r="H2160" s="1" t="str">
        <f t="shared" si="33"/>
        <v/>
      </c>
    </row>
    <row r="2161" spans="4:8">
      <c r="D2161" s="1" t="str" cm="1">
        <f t="array" ref="D2161">IFERROR(SUMPRODUCT((Transactions_Table[Stock Ticker]=B2161)*(Transactions_Table[Transaction]="Buy")*Transactions_Table[Total Amount])/C2161, "")</f>
        <v/>
      </c>
      <c r="F2161" s="1" t="str" cm="1">
        <f t="array" ref="F2161">IFERROR(-SUMPRODUCT((Transactions_Table[Stock Ticker]=B2161)*(Transactions_Table[Transaction]="Sell")*Transactions_Table[Total Amount])/C2161, "")</f>
        <v/>
      </c>
      <c r="H2161" s="1" t="str">
        <f t="shared" si="33"/>
        <v/>
      </c>
    </row>
    <row r="2162" spans="4:8">
      <c r="D2162" s="1" t="str" cm="1">
        <f t="array" ref="D2162">IFERROR(SUMPRODUCT((Transactions_Table[Stock Ticker]=B2162)*(Transactions_Table[Transaction]="Buy")*Transactions_Table[Total Amount])/C2162, "")</f>
        <v/>
      </c>
      <c r="F2162" s="1" t="str" cm="1">
        <f t="array" ref="F2162">IFERROR(-SUMPRODUCT((Transactions_Table[Stock Ticker]=B2162)*(Transactions_Table[Transaction]="Sell")*Transactions_Table[Total Amount])/C2162, "")</f>
        <v/>
      </c>
      <c r="H2162" s="1" t="str">
        <f t="shared" si="33"/>
        <v/>
      </c>
    </row>
    <row r="2163" spans="4:8">
      <c r="D2163" s="1" t="str" cm="1">
        <f t="array" ref="D2163">IFERROR(SUMPRODUCT((Transactions_Table[Stock Ticker]=B2163)*(Transactions_Table[Transaction]="Buy")*Transactions_Table[Total Amount])/C2163, "")</f>
        <v/>
      </c>
      <c r="F2163" s="1" t="str" cm="1">
        <f t="array" ref="F2163">IFERROR(-SUMPRODUCT((Transactions_Table[Stock Ticker]=B2163)*(Transactions_Table[Transaction]="Sell")*Transactions_Table[Total Amount])/C2163, "")</f>
        <v/>
      </c>
      <c r="H2163" s="1" t="str">
        <f t="shared" si="33"/>
        <v/>
      </c>
    </row>
    <row r="2164" spans="4:8">
      <c r="D2164" s="1" t="str" cm="1">
        <f t="array" ref="D2164">IFERROR(SUMPRODUCT((Transactions_Table[Stock Ticker]=B2164)*(Transactions_Table[Transaction]="Buy")*Transactions_Table[Total Amount])/C2164, "")</f>
        <v/>
      </c>
      <c r="F2164" s="1" t="str" cm="1">
        <f t="array" ref="F2164">IFERROR(-SUMPRODUCT((Transactions_Table[Stock Ticker]=B2164)*(Transactions_Table[Transaction]="Sell")*Transactions_Table[Total Amount])/C2164, "")</f>
        <v/>
      </c>
      <c r="H2164" s="1" t="str">
        <f t="shared" si="33"/>
        <v/>
      </c>
    </row>
    <row r="2165" spans="4:8">
      <c r="D2165" s="1" t="str" cm="1">
        <f t="array" ref="D2165">IFERROR(SUMPRODUCT((Transactions_Table[Stock Ticker]=B2165)*(Transactions_Table[Transaction]="Buy")*Transactions_Table[Total Amount])/C2165, "")</f>
        <v/>
      </c>
      <c r="F2165" s="1" t="str" cm="1">
        <f t="array" ref="F2165">IFERROR(-SUMPRODUCT((Transactions_Table[Stock Ticker]=B2165)*(Transactions_Table[Transaction]="Sell")*Transactions_Table[Total Amount])/C2165, "")</f>
        <v/>
      </c>
      <c r="H2165" s="1" t="str">
        <f t="shared" si="33"/>
        <v/>
      </c>
    </row>
    <row r="2166" spans="4:8">
      <c r="D2166" s="1" t="str" cm="1">
        <f t="array" ref="D2166">IFERROR(SUMPRODUCT((Transactions_Table[Stock Ticker]=B2166)*(Transactions_Table[Transaction]="Buy")*Transactions_Table[Total Amount])/C2166, "")</f>
        <v/>
      </c>
      <c r="F2166" s="1" t="str" cm="1">
        <f t="array" ref="F2166">IFERROR(-SUMPRODUCT((Transactions_Table[Stock Ticker]=B2166)*(Transactions_Table[Transaction]="Sell")*Transactions_Table[Total Amount])/C2166, "")</f>
        <v/>
      </c>
      <c r="H2166" s="1" t="str">
        <f t="shared" si="33"/>
        <v/>
      </c>
    </row>
    <row r="2167" spans="4:8">
      <c r="D2167" s="1" t="str" cm="1">
        <f t="array" ref="D2167">IFERROR(SUMPRODUCT((Transactions_Table[Stock Ticker]=B2167)*(Transactions_Table[Transaction]="Buy")*Transactions_Table[Total Amount])/C2167, "")</f>
        <v/>
      </c>
      <c r="F2167" s="1" t="str" cm="1">
        <f t="array" ref="F2167">IFERROR(-SUMPRODUCT((Transactions_Table[Stock Ticker]=B2167)*(Transactions_Table[Transaction]="Sell")*Transactions_Table[Total Amount])/C2167, "")</f>
        <v/>
      </c>
      <c r="H2167" s="1" t="str">
        <f t="shared" si="33"/>
        <v/>
      </c>
    </row>
    <row r="2168" spans="4:8">
      <c r="D2168" s="1" t="str" cm="1">
        <f t="array" ref="D2168">IFERROR(SUMPRODUCT((Transactions_Table[Stock Ticker]=B2168)*(Transactions_Table[Transaction]="Buy")*Transactions_Table[Total Amount])/C2168, "")</f>
        <v/>
      </c>
      <c r="F2168" s="1" t="str" cm="1">
        <f t="array" ref="F2168">IFERROR(-SUMPRODUCT((Transactions_Table[Stock Ticker]=B2168)*(Transactions_Table[Transaction]="Sell")*Transactions_Table[Total Amount])/C2168, "")</f>
        <v/>
      </c>
      <c r="H2168" s="1" t="str">
        <f t="shared" si="33"/>
        <v/>
      </c>
    </row>
    <row r="2169" spans="4:8">
      <c r="D2169" s="1" t="str" cm="1">
        <f t="array" ref="D2169">IFERROR(SUMPRODUCT((Transactions_Table[Stock Ticker]=B2169)*(Transactions_Table[Transaction]="Buy")*Transactions_Table[Total Amount])/C2169, "")</f>
        <v/>
      </c>
      <c r="F2169" s="1" t="str" cm="1">
        <f t="array" ref="F2169">IFERROR(-SUMPRODUCT((Transactions_Table[Stock Ticker]=B2169)*(Transactions_Table[Transaction]="Sell")*Transactions_Table[Total Amount])/C2169, "")</f>
        <v/>
      </c>
      <c r="H2169" s="1" t="str">
        <f t="shared" si="33"/>
        <v/>
      </c>
    </row>
    <row r="2170" spans="4:8">
      <c r="D2170" s="1" t="str" cm="1">
        <f t="array" ref="D2170">IFERROR(SUMPRODUCT((Transactions_Table[Stock Ticker]=B2170)*(Transactions_Table[Transaction]="Buy")*Transactions_Table[Total Amount])/C2170, "")</f>
        <v/>
      </c>
      <c r="F2170" s="1" t="str" cm="1">
        <f t="array" ref="F2170">IFERROR(-SUMPRODUCT((Transactions_Table[Stock Ticker]=B2170)*(Transactions_Table[Transaction]="Sell")*Transactions_Table[Total Amount])/C2170, "")</f>
        <v/>
      </c>
      <c r="H2170" s="1" t="str">
        <f t="shared" si="33"/>
        <v/>
      </c>
    </row>
    <row r="2171" spans="4:8">
      <c r="D2171" s="1" t="str" cm="1">
        <f t="array" ref="D2171">IFERROR(SUMPRODUCT((Transactions_Table[Stock Ticker]=B2171)*(Transactions_Table[Transaction]="Buy")*Transactions_Table[Total Amount])/C2171, "")</f>
        <v/>
      </c>
      <c r="F2171" s="1" t="str" cm="1">
        <f t="array" ref="F2171">IFERROR(-SUMPRODUCT((Transactions_Table[Stock Ticker]=B2171)*(Transactions_Table[Transaction]="Sell")*Transactions_Table[Total Amount])/C2171, "")</f>
        <v/>
      </c>
      <c r="H2171" s="1" t="str">
        <f t="shared" si="33"/>
        <v/>
      </c>
    </row>
    <row r="2172" spans="4:8">
      <c r="D2172" s="1" t="str" cm="1">
        <f t="array" ref="D2172">IFERROR(SUMPRODUCT((Transactions_Table[Stock Ticker]=B2172)*(Transactions_Table[Transaction]="Buy")*Transactions_Table[Total Amount])/C2172, "")</f>
        <v/>
      </c>
      <c r="F2172" s="1" t="str" cm="1">
        <f t="array" ref="F2172">IFERROR(-SUMPRODUCT((Transactions_Table[Stock Ticker]=B2172)*(Transactions_Table[Transaction]="Sell")*Transactions_Table[Total Amount])/C2172, "")</f>
        <v/>
      </c>
      <c r="H2172" s="1" t="str">
        <f t="shared" si="33"/>
        <v/>
      </c>
    </row>
    <row r="2173" spans="4:8">
      <c r="D2173" s="1" t="str" cm="1">
        <f t="array" ref="D2173">IFERROR(SUMPRODUCT((Transactions_Table[Stock Ticker]=B2173)*(Transactions_Table[Transaction]="Buy")*Transactions_Table[Total Amount])/C2173, "")</f>
        <v/>
      </c>
      <c r="F2173" s="1" t="str" cm="1">
        <f t="array" ref="F2173">IFERROR(-SUMPRODUCT((Transactions_Table[Stock Ticker]=B2173)*(Transactions_Table[Transaction]="Sell")*Transactions_Table[Total Amount])/C2173, "")</f>
        <v/>
      </c>
      <c r="H2173" s="1" t="str">
        <f t="shared" si="33"/>
        <v/>
      </c>
    </row>
    <row r="2174" spans="4:8">
      <c r="D2174" s="1" t="str" cm="1">
        <f t="array" ref="D2174">IFERROR(SUMPRODUCT((Transactions_Table[Stock Ticker]=B2174)*(Transactions_Table[Transaction]="Buy")*Transactions_Table[Total Amount])/C2174, "")</f>
        <v/>
      </c>
      <c r="F2174" s="1" t="str" cm="1">
        <f t="array" ref="F2174">IFERROR(-SUMPRODUCT((Transactions_Table[Stock Ticker]=B2174)*(Transactions_Table[Transaction]="Sell")*Transactions_Table[Total Amount])/C2174, "")</f>
        <v/>
      </c>
      <c r="H2174" s="1" t="str">
        <f t="shared" si="33"/>
        <v/>
      </c>
    </row>
    <row r="2175" spans="4:8">
      <c r="D2175" s="1" t="str" cm="1">
        <f t="array" ref="D2175">IFERROR(SUMPRODUCT((Transactions_Table[Stock Ticker]=B2175)*(Transactions_Table[Transaction]="Buy")*Transactions_Table[Total Amount])/C2175, "")</f>
        <v/>
      </c>
      <c r="F2175" s="1" t="str" cm="1">
        <f t="array" ref="F2175">IFERROR(-SUMPRODUCT((Transactions_Table[Stock Ticker]=B2175)*(Transactions_Table[Transaction]="Sell")*Transactions_Table[Total Amount])/C2175, "")</f>
        <v/>
      </c>
      <c r="H2175" s="1" t="str">
        <f t="shared" si="33"/>
        <v/>
      </c>
    </row>
    <row r="2176" spans="4:8">
      <c r="D2176" s="1" t="str" cm="1">
        <f t="array" ref="D2176">IFERROR(SUMPRODUCT((Transactions_Table[Stock Ticker]=B2176)*(Transactions_Table[Transaction]="Buy")*Transactions_Table[Total Amount])/C2176, "")</f>
        <v/>
      </c>
      <c r="F2176" s="1" t="str" cm="1">
        <f t="array" ref="F2176">IFERROR(-SUMPRODUCT((Transactions_Table[Stock Ticker]=B2176)*(Transactions_Table[Transaction]="Sell")*Transactions_Table[Total Amount])/C2176, "")</f>
        <v/>
      </c>
      <c r="H2176" s="1" t="str">
        <f t="shared" si="33"/>
        <v/>
      </c>
    </row>
    <row r="2177" spans="4:8">
      <c r="D2177" s="1" t="str" cm="1">
        <f t="array" ref="D2177">IFERROR(SUMPRODUCT((Transactions_Table[Stock Ticker]=B2177)*(Transactions_Table[Transaction]="Buy")*Transactions_Table[Total Amount])/C2177, "")</f>
        <v/>
      </c>
      <c r="F2177" s="1" t="str" cm="1">
        <f t="array" ref="F2177">IFERROR(-SUMPRODUCT((Transactions_Table[Stock Ticker]=B2177)*(Transactions_Table[Transaction]="Sell")*Transactions_Table[Total Amount])/C2177, "")</f>
        <v/>
      </c>
      <c r="H2177" s="1" t="str">
        <f t="shared" si="33"/>
        <v/>
      </c>
    </row>
    <row r="2178" spans="4:8">
      <c r="D2178" s="1" t="str" cm="1">
        <f t="array" ref="D2178">IFERROR(SUMPRODUCT((Transactions_Table[Stock Ticker]=B2178)*(Transactions_Table[Transaction]="Buy")*Transactions_Table[Total Amount])/C2178, "")</f>
        <v/>
      </c>
      <c r="F2178" s="1" t="str" cm="1">
        <f t="array" ref="F2178">IFERROR(-SUMPRODUCT((Transactions_Table[Stock Ticker]=B2178)*(Transactions_Table[Transaction]="Sell")*Transactions_Table[Total Amount])/C2178, "")</f>
        <v/>
      </c>
      <c r="H2178" s="1" t="str">
        <f t="shared" si="33"/>
        <v/>
      </c>
    </row>
    <row r="2179" spans="4:8">
      <c r="D2179" s="1" t="str" cm="1">
        <f t="array" ref="D2179">IFERROR(SUMPRODUCT((Transactions_Table[Stock Ticker]=B2179)*(Transactions_Table[Transaction]="Buy")*Transactions_Table[Total Amount])/C2179, "")</f>
        <v/>
      </c>
      <c r="F2179" s="1" t="str" cm="1">
        <f t="array" ref="F2179">IFERROR(-SUMPRODUCT((Transactions_Table[Stock Ticker]=B2179)*(Transactions_Table[Transaction]="Sell")*Transactions_Table[Total Amount])/C2179, "")</f>
        <v/>
      </c>
      <c r="H2179" s="1" t="str">
        <f t="shared" si="33"/>
        <v/>
      </c>
    </row>
    <row r="2180" spans="4:8">
      <c r="D2180" s="1" t="str" cm="1">
        <f t="array" ref="D2180">IFERROR(SUMPRODUCT((Transactions_Table[Stock Ticker]=B2180)*(Transactions_Table[Transaction]="Buy")*Transactions_Table[Total Amount])/C2180, "")</f>
        <v/>
      </c>
      <c r="F2180" s="1" t="str" cm="1">
        <f t="array" ref="F2180">IFERROR(-SUMPRODUCT((Transactions_Table[Stock Ticker]=B2180)*(Transactions_Table[Transaction]="Sell")*Transactions_Table[Total Amount])/C2180, "")</f>
        <v/>
      </c>
      <c r="H2180" s="1" t="str">
        <f t="shared" si="33"/>
        <v/>
      </c>
    </row>
    <row r="2181" spans="4:8">
      <c r="D2181" s="1" t="str" cm="1">
        <f t="array" ref="D2181">IFERROR(SUMPRODUCT((Transactions_Table[Stock Ticker]=B2181)*(Transactions_Table[Transaction]="Buy")*Transactions_Table[Total Amount])/C2181, "")</f>
        <v/>
      </c>
      <c r="F2181" s="1" t="str" cm="1">
        <f t="array" ref="F2181">IFERROR(-SUMPRODUCT((Transactions_Table[Stock Ticker]=B2181)*(Transactions_Table[Transaction]="Sell")*Transactions_Table[Total Amount])/C2181, "")</f>
        <v/>
      </c>
      <c r="H2181" s="1" t="str">
        <f t="shared" ref="H2181:H2244" si="34">IFERROR((E2181*(F2181-D2181))+G2181, "")</f>
        <v/>
      </c>
    </row>
    <row r="2182" spans="4:8">
      <c r="D2182" s="1" t="str" cm="1">
        <f t="array" ref="D2182">IFERROR(SUMPRODUCT((Transactions_Table[Stock Ticker]=B2182)*(Transactions_Table[Transaction]="Buy")*Transactions_Table[Total Amount])/C2182, "")</f>
        <v/>
      </c>
      <c r="F2182" s="1" t="str" cm="1">
        <f t="array" ref="F2182">IFERROR(-SUMPRODUCT((Transactions_Table[Stock Ticker]=B2182)*(Transactions_Table[Transaction]="Sell")*Transactions_Table[Total Amount])/C2182, "")</f>
        <v/>
      </c>
      <c r="H2182" s="1" t="str">
        <f t="shared" si="34"/>
        <v/>
      </c>
    </row>
    <row r="2183" spans="4:8">
      <c r="D2183" s="1" t="str" cm="1">
        <f t="array" ref="D2183">IFERROR(SUMPRODUCT((Transactions_Table[Stock Ticker]=B2183)*(Transactions_Table[Transaction]="Buy")*Transactions_Table[Total Amount])/C2183, "")</f>
        <v/>
      </c>
      <c r="F2183" s="1" t="str" cm="1">
        <f t="array" ref="F2183">IFERROR(-SUMPRODUCT((Transactions_Table[Stock Ticker]=B2183)*(Transactions_Table[Transaction]="Sell")*Transactions_Table[Total Amount])/C2183, "")</f>
        <v/>
      </c>
      <c r="H2183" s="1" t="str">
        <f t="shared" si="34"/>
        <v/>
      </c>
    </row>
    <row r="2184" spans="4:8">
      <c r="D2184" s="1" t="str" cm="1">
        <f t="array" ref="D2184">IFERROR(SUMPRODUCT((Transactions_Table[Stock Ticker]=B2184)*(Transactions_Table[Transaction]="Buy")*Transactions_Table[Total Amount])/C2184, "")</f>
        <v/>
      </c>
      <c r="F2184" s="1" t="str" cm="1">
        <f t="array" ref="F2184">IFERROR(-SUMPRODUCT((Transactions_Table[Stock Ticker]=B2184)*(Transactions_Table[Transaction]="Sell")*Transactions_Table[Total Amount])/C2184, "")</f>
        <v/>
      </c>
      <c r="H2184" s="1" t="str">
        <f t="shared" si="34"/>
        <v/>
      </c>
    </row>
    <row r="2185" spans="4:8">
      <c r="D2185" s="1" t="str" cm="1">
        <f t="array" ref="D2185">IFERROR(SUMPRODUCT((Transactions_Table[Stock Ticker]=B2185)*(Transactions_Table[Transaction]="Buy")*Transactions_Table[Total Amount])/C2185, "")</f>
        <v/>
      </c>
      <c r="F2185" s="1" t="str" cm="1">
        <f t="array" ref="F2185">IFERROR(-SUMPRODUCT((Transactions_Table[Stock Ticker]=B2185)*(Transactions_Table[Transaction]="Sell")*Transactions_Table[Total Amount])/C2185, "")</f>
        <v/>
      </c>
      <c r="H2185" s="1" t="str">
        <f t="shared" si="34"/>
        <v/>
      </c>
    </row>
    <row r="2186" spans="4:8">
      <c r="D2186" s="1" t="str" cm="1">
        <f t="array" ref="D2186">IFERROR(SUMPRODUCT((Transactions_Table[Stock Ticker]=B2186)*(Transactions_Table[Transaction]="Buy")*Transactions_Table[Total Amount])/C2186, "")</f>
        <v/>
      </c>
      <c r="F2186" s="1" t="str" cm="1">
        <f t="array" ref="F2186">IFERROR(-SUMPRODUCT((Transactions_Table[Stock Ticker]=B2186)*(Transactions_Table[Transaction]="Sell")*Transactions_Table[Total Amount])/C2186, "")</f>
        <v/>
      </c>
      <c r="H2186" s="1" t="str">
        <f t="shared" si="34"/>
        <v/>
      </c>
    </row>
    <row r="2187" spans="4:8">
      <c r="D2187" s="1" t="str" cm="1">
        <f t="array" ref="D2187">IFERROR(SUMPRODUCT((Transactions_Table[Stock Ticker]=B2187)*(Transactions_Table[Transaction]="Buy")*Transactions_Table[Total Amount])/C2187, "")</f>
        <v/>
      </c>
      <c r="F2187" s="1" t="str" cm="1">
        <f t="array" ref="F2187">IFERROR(-SUMPRODUCT((Transactions_Table[Stock Ticker]=B2187)*(Transactions_Table[Transaction]="Sell")*Transactions_Table[Total Amount])/C2187, "")</f>
        <v/>
      </c>
      <c r="H2187" s="1" t="str">
        <f t="shared" si="34"/>
        <v/>
      </c>
    </row>
    <row r="2188" spans="4:8">
      <c r="D2188" s="1" t="str" cm="1">
        <f t="array" ref="D2188">IFERROR(SUMPRODUCT((Transactions_Table[Stock Ticker]=B2188)*(Transactions_Table[Transaction]="Buy")*Transactions_Table[Total Amount])/C2188, "")</f>
        <v/>
      </c>
      <c r="F2188" s="1" t="str" cm="1">
        <f t="array" ref="F2188">IFERROR(-SUMPRODUCT((Transactions_Table[Stock Ticker]=B2188)*(Transactions_Table[Transaction]="Sell")*Transactions_Table[Total Amount])/C2188, "")</f>
        <v/>
      </c>
      <c r="H2188" s="1" t="str">
        <f t="shared" si="34"/>
        <v/>
      </c>
    </row>
    <row r="2189" spans="4:8">
      <c r="D2189" s="1" t="str" cm="1">
        <f t="array" ref="D2189">IFERROR(SUMPRODUCT((Transactions_Table[Stock Ticker]=B2189)*(Transactions_Table[Transaction]="Buy")*Transactions_Table[Total Amount])/C2189, "")</f>
        <v/>
      </c>
      <c r="F2189" s="1" t="str" cm="1">
        <f t="array" ref="F2189">IFERROR(-SUMPRODUCT((Transactions_Table[Stock Ticker]=B2189)*(Transactions_Table[Transaction]="Sell")*Transactions_Table[Total Amount])/C2189, "")</f>
        <v/>
      </c>
      <c r="H2189" s="1" t="str">
        <f t="shared" si="34"/>
        <v/>
      </c>
    </row>
    <row r="2190" spans="4:8">
      <c r="D2190" s="1" t="str" cm="1">
        <f t="array" ref="D2190">IFERROR(SUMPRODUCT((Transactions_Table[Stock Ticker]=B2190)*(Transactions_Table[Transaction]="Buy")*Transactions_Table[Total Amount])/C2190, "")</f>
        <v/>
      </c>
      <c r="F2190" s="1" t="str" cm="1">
        <f t="array" ref="F2190">IFERROR(-SUMPRODUCT((Transactions_Table[Stock Ticker]=B2190)*(Transactions_Table[Transaction]="Sell")*Transactions_Table[Total Amount])/C2190, "")</f>
        <v/>
      </c>
      <c r="H2190" s="1" t="str">
        <f t="shared" si="34"/>
        <v/>
      </c>
    </row>
    <row r="2191" spans="4:8">
      <c r="D2191" s="1" t="str" cm="1">
        <f t="array" ref="D2191">IFERROR(SUMPRODUCT((Transactions_Table[Stock Ticker]=B2191)*(Transactions_Table[Transaction]="Buy")*Transactions_Table[Total Amount])/C2191, "")</f>
        <v/>
      </c>
      <c r="F2191" s="1" t="str" cm="1">
        <f t="array" ref="F2191">IFERROR(-SUMPRODUCT((Transactions_Table[Stock Ticker]=B2191)*(Transactions_Table[Transaction]="Sell")*Transactions_Table[Total Amount])/C2191, "")</f>
        <v/>
      </c>
      <c r="H2191" s="1" t="str">
        <f t="shared" si="34"/>
        <v/>
      </c>
    </row>
    <row r="2192" spans="4:8">
      <c r="D2192" s="1" t="str" cm="1">
        <f t="array" ref="D2192">IFERROR(SUMPRODUCT((Transactions_Table[Stock Ticker]=B2192)*(Transactions_Table[Transaction]="Buy")*Transactions_Table[Total Amount])/C2192, "")</f>
        <v/>
      </c>
      <c r="F2192" s="1" t="str" cm="1">
        <f t="array" ref="F2192">IFERROR(-SUMPRODUCT((Transactions_Table[Stock Ticker]=B2192)*(Transactions_Table[Transaction]="Sell")*Transactions_Table[Total Amount])/C2192, "")</f>
        <v/>
      </c>
      <c r="H2192" s="1" t="str">
        <f t="shared" si="34"/>
        <v/>
      </c>
    </row>
    <row r="2193" spans="4:8">
      <c r="D2193" s="1" t="str" cm="1">
        <f t="array" ref="D2193">IFERROR(SUMPRODUCT((Transactions_Table[Stock Ticker]=B2193)*(Transactions_Table[Transaction]="Buy")*Transactions_Table[Total Amount])/C2193, "")</f>
        <v/>
      </c>
      <c r="F2193" s="1" t="str" cm="1">
        <f t="array" ref="F2193">IFERROR(-SUMPRODUCT((Transactions_Table[Stock Ticker]=B2193)*(Transactions_Table[Transaction]="Sell")*Transactions_Table[Total Amount])/C2193, "")</f>
        <v/>
      </c>
      <c r="H2193" s="1" t="str">
        <f t="shared" si="34"/>
        <v/>
      </c>
    </row>
    <row r="2194" spans="4:8">
      <c r="D2194" s="1" t="str" cm="1">
        <f t="array" ref="D2194">IFERROR(SUMPRODUCT((Transactions_Table[Stock Ticker]=B2194)*(Transactions_Table[Transaction]="Buy")*Transactions_Table[Total Amount])/C2194, "")</f>
        <v/>
      </c>
      <c r="F2194" s="1" t="str" cm="1">
        <f t="array" ref="F2194">IFERROR(-SUMPRODUCT((Transactions_Table[Stock Ticker]=B2194)*(Transactions_Table[Transaction]="Sell")*Transactions_Table[Total Amount])/C2194, "")</f>
        <v/>
      </c>
      <c r="H2194" s="1" t="str">
        <f t="shared" si="34"/>
        <v/>
      </c>
    </row>
    <row r="2195" spans="4:8">
      <c r="D2195" s="1" t="str" cm="1">
        <f t="array" ref="D2195">IFERROR(SUMPRODUCT((Transactions_Table[Stock Ticker]=B2195)*(Transactions_Table[Transaction]="Buy")*Transactions_Table[Total Amount])/C2195, "")</f>
        <v/>
      </c>
      <c r="F2195" s="1" t="str" cm="1">
        <f t="array" ref="F2195">IFERROR(-SUMPRODUCT((Transactions_Table[Stock Ticker]=B2195)*(Transactions_Table[Transaction]="Sell")*Transactions_Table[Total Amount])/C2195, "")</f>
        <v/>
      </c>
      <c r="H2195" s="1" t="str">
        <f t="shared" si="34"/>
        <v/>
      </c>
    </row>
    <row r="2196" spans="4:8">
      <c r="D2196" s="1" t="str" cm="1">
        <f t="array" ref="D2196">IFERROR(SUMPRODUCT((Transactions_Table[Stock Ticker]=B2196)*(Transactions_Table[Transaction]="Buy")*Transactions_Table[Total Amount])/C2196, "")</f>
        <v/>
      </c>
      <c r="F2196" s="1" t="str" cm="1">
        <f t="array" ref="F2196">IFERROR(-SUMPRODUCT((Transactions_Table[Stock Ticker]=B2196)*(Transactions_Table[Transaction]="Sell")*Transactions_Table[Total Amount])/C2196, "")</f>
        <v/>
      </c>
      <c r="H2196" s="1" t="str">
        <f t="shared" si="34"/>
        <v/>
      </c>
    </row>
    <row r="2197" spans="4:8">
      <c r="D2197" s="1" t="str" cm="1">
        <f t="array" ref="D2197">IFERROR(SUMPRODUCT((Transactions_Table[Stock Ticker]=B2197)*(Transactions_Table[Transaction]="Buy")*Transactions_Table[Total Amount])/C2197, "")</f>
        <v/>
      </c>
      <c r="F2197" s="1" t="str" cm="1">
        <f t="array" ref="F2197">IFERROR(-SUMPRODUCT((Transactions_Table[Stock Ticker]=B2197)*(Transactions_Table[Transaction]="Sell")*Transactions_Table[Total Amount])/C2197, "")</f>
        <v/>
      </c>
      <c r="H2197" s="1" t="str">
        <f t="shared" si="34"/>
        <v/>
      </c>
    </row>
    <row r="2198" spans="4:8">
      <c r="D2198" s="1" t="str" cm="1">
        <f t="array" ref="D2198">IFERROR(SUMPRODUCT((Transactions_Table[Stock Ticker]=B2198)*(Transactions_Table[Transaction]="Buy")*Transactions_Table[Total Amount])/C2198, "")</f>
        <v/>
      </c>
      <c r="F2198" s="1" t="str" cm="1">
        <f t="array" ref="F2198">IFERROR(-SUMPRODUCT((Transactions_Table[Stock Ticker]=B2198)*(Transactions_Table[Transaction]="Sell")*Transactions_Table[Total Amount])/C2198, "")</f>
        <v/>
      </c>
      <c r="H2198" s="1" t="str">
        <f t="shared" si="34"/>
        <v/>
      </c>
    </row>
    <row r="2199" spans="4:8">
      <c r="D2199" s="1" t="str" cm="1">
        <f t="array" ref="D2199">IFERROR(SUMPRODUCT((Transactions_Table[Stock Ticker]=B2199)*(Transactions_Table[Transaction]="Buy")*Transactions_Table[Total Amount])/C2199, "")</f>
        <v/>
      </c>
      <c r="F2199" s="1" t="str" cm="1">
        <f t="array" ref="F2199">IFERROR(-SUMPRODUCT((Transactions_Table[Stock Ticker]=B2199)*(Transactions_Table[Transaction]="Sell")*Transactions_Table[Total Amount])/C2199, "")</f>
        <v/>
      </c>
      <c r="H2199" s="1" t="str">
        <f t="shared" si="34"/>
        <v/>
      </c>
    </row>
    <row r="2200" spans="4:8">
      <c r="D2200" s="1" t="str" cm="1">
        <f t="array" ref="D2200">IFERROR(SUMPRODUCT((Transactions_Table[Stock Ticker]=B2200)*(Transactions_Table[Transaction]="Buy")*Transactions_Table[Total Amount])/C2200, "")</f>
        <v/>
      </c>
      <c r="F2200" s="1" t="str" cm="1">
        <f t="array" ref="F2200">IFERROR(-SUMPRODUCT((Transactions_Table[Stock Ticker]=B2200)*(Transactions_Table[Transaction]="Sell")*Transactions_Table[Total Amount])/C2200, "")</f>
        <v/>
      </c>
      <c r="H2200" s="1" t="str">
        <f t="shared" si="34"/>
        <v/>
      </c>
    </row>
    <row r="2201" spans="4:8">
      <c r="D2201" s="1" t="str" cm="1">
        <f t="array" ref="D2201">IFERROR(SUMPRODUCT((Transactions_Table[Stock Ticker]=B2201)*(Transactions_Table[Transaction]="Buy")*Transactions_Table[Total Amount])/C2201, "")</f>
        <v/>
      </c>
      <c r="F2201" s="1" t="str" cm="1">
        <f t="array" ref="F2201">IFERROR(-SUMPRODUCT((Transactions_Table[Stock Ticker]=B2201)*(Transactions_Table[Transaction]="Sell")*Transactions_Table[Total Amount])/C2201, "")</f>
        <v/>
      </c>
      <c r="H2201" s="1" t="str">
        <f t="shared" si="34"/>
        <v/>
      </c>
    </row>
    <row r="2202" spans="4:8">
      <c r="D2202" s="1" t="str" cm="1">
        <f t="array" ref="D2202">IFERROR(SUMPRODUCT((Transactions_Table[Stock Ticker]=B2202)*(Transactions_Table[Transaction]="Buy")*Transactions_Table[Total Amount])/C2202, "")</f>
        <v/>
      </c>
      <c r="F2202" s="1" t="str" cm="1">
        <f t="array" ref="F2202">IFERROR(-SUMPRODUCT((Transactions_Table[Stock Ticker]=B2202)*(Transactions_Table[Transaction]="Sell")*Transactions_Table[Total Amount])/C2202, "")</f>
        <v/>
      </c>
      <c r="H2202" s="1" t="str">
        <f t="shared" si="34"/>
        <v/>
      </c>
    </row>
    <row r="2203" spans="4:8">
      <c r="D2203" s="1" t="str" cm="1">
        <f t="array" ref="D2203">IFERROR(SUMPRODUCT((Transactions_Table[Stock Ticker]=B2203)*(Transactions_Table[Transaction]="Buy")*Transactions_Table[Total Amount])/C2203, "")</f>
        <v/>
      </c>
      <c r="F2203" s="1" t="str" cm="1">
        <f t="array" ref="F2203">IFERROR(-SUMPRODUCT((Transactions_Table[Stock Ticker]=B2203)*(Transactions_Table[Transaction]="Sell")*Transactions_Table[Total Amount])/C2203, "")</f>
        <v/>
      </c>
      <c r="H2203" s="1" t="str">
        <f t="shared" si="34"/>
        <v/>
      </c>
    </row>
    <row r="2204" spans="4:8">
      <c r="D2204" s="1" t="str" cm="1">
        <f t="array" ref="D2204">IFERROR(SUMPRODUCT((Transactions_Table[Stock Ticker]=B2204)*(Transactions_Table[Transaction]="Buy")*Transactions_Table[Total Amount])/C2204, "")</f>
        <v/>
      </c>
      <c r="F2204" s="1" t="str" cm="1">
        <f t="array" ref="F2204">IFERROR(-SUMPRODUCT((Transactions_Table[Stock Ticker]=B2204)*(Transactions_Table[Transaction]="Sell")*Transactions_Table[Total Amount])/C2204, "")</f>
        <v/>
      </c>
      <c r="H2204" s="1" t="str">
        <f t="shared" si="34"/>
        <v/>
      </c>
    </row>
    <row r="2205" spans="4:8">
      <c r="D2205" s="1" t="str" cm="1">
        <f t="array" ref="D2205">IFERROR(SUMPRODUCT((Transactions_Table[Stock Ticker]=B2205)*(Transactions_Table[Transaction]="Buy")*Transactions_Table[Total Amount])/C2205, "")</f>
        <v/>
      </c>
      <c r="F2205" s="1" t="str" cm="1">
        <f t="array" ref="F2205">IFERROR(-SUMPRODUCT((Transactions_Table[Stock Ticker]=B2205)*(Transactions_Table[Transaction]="Sell")*Transactions_Table[Total Amount])/C2205, "")</f>
        <v/>
      </c>
      <c r="H2205" s="1" t="str">
        <f t="shared" si="34"/>
        <v/>
      </c>
    </row>
    <row r="2206" spans="4:8">
      <c r="D2206" s="1" t="str" cm="1">
        <f t="array" ref="D2206">IFERROR(SUMPRODUCT((Transactions_Table[Stock Ticker]=B2206)*(Transactions_Table[Transaction]="Buy")*Transactions_Table[Total Amount])/C2206, "")</f>
        <v/>
      </c>
      <c r="F2206" s="1" t="str" cm="1">
        <f t="array" ref="F2206">IFERROR(-SUMPRODUCT((Transactions_Table[Stock Ticker]=B2206)*(Transactions_Table[Transaction]="Sell")*Transactions_Table[Total Amount])/C2206, "")</f>
        <v/>
      </c>
      <c r="H2206" s="1" t="str">
        <f t="shared" si="34"/>
        <v/>
      </c>
    </row>
    <row r="2207" spans="4:8">
      <c r="D2207" s="1" t="str" cm="1">
        <f t="array" ref="D2207">IFERROR(SUMPRODUCT((Transactions_Table[Stock Ticker]=B2207)*(Transactions_Table[Transaction]="Buy")*Transactions_Table[Total Amount])/C2207, "")</f>
        <v/>
      </c>
      <c r="F2207" s="1" t="str" cm="1">
        <f t="array" ref="F2207">IFERROR(-SUMPRODUCT((Transactions_Table[Stock Ticker]=B2207)*(Transactions_Table[Transaction]="Sell")*Transactions_Table[Total Amount])/C2207, "")</f>
        <v/>
      </c>
      <c r="H2207" s="1" t="str">
        <f t="shared" si="34"/>
        <v/>
      </c>
    </row>
    <row r="2208" spans="4:8">
      <c r="D2208" s="1" t="str" cm="1">
        <f t="array" ref="D2208">IFERROR(SUMPRODUCT((Transactions_Table[Stock Ticker]=B2208)*(Transactions_Table[Transaction]="Buy")*Transactions_Table[Total Amount])/C2208, "")</f>
        <v/>
      </c>
      <c r="F2208" s="1" t="str" cm="1">
        <f t="array" ref="F2208">IFERROR(-SUMPRODUCT((Transactions_Table[Stock Ticker]=B2208)*(Transactions_Table[Transaction]="Sell")*Transactions_Table[Total Amount])/C2208, "")</f>
        <v/>
      </c>
      <c r="H2208" s="1" t="str">
        <f t="shared" si="34"/>
        <v/>
      </c>
    </row>
    <row r="2209" spans="4:8">
      <c r="D2209" s="1" t="str" cm="1">
        <f t="array" ref="D2209">IFERROR(SUMPRODUCT((Transactions_Table[Stock Ticker]=B2209)*(Transactions_Table[Transaction]="Buy")*Transactions_Table[Total Amount])/C2209, "")</f>
        <v/>
      </c>
      <c r="F2209" s="1" t="str" cm="1">
        <f t="array" ref="F2209">IFERROR(-SUMPRODUCT((Transactions_Table[Stock Ticker]=B2209)*(Transactions_Table[Transaction]="Sell")*Transactions_Table[Total Amount])/C2209, "")</f>
        <v/>
      </c>
      <c r="H2209" s="1" t="str">
        <f t="shared" si="34"/>
        <v/>
      </c>
    </row>
    <row r="2210" spans="4:8">
      <c r="D2210" s="1" t="str" cm="1">
        <f t="array" ref="D2210">IFERROR(SUMPRODUCT((Transactions_Table[Stock Ticker]=B2210)*(Transactions_Table[Transaction]="Buy")*Transactions_Table[Total Amount])/C2210, "")</f>
        <v/>
      </c>
      <c r="F2210" s="1" t="str" cm="1">
        <f t="array" ref="F2210">IFERROR(-SUMPRODUCT((Transactions_Table[Stock Ticker]=B2210)*(Transactions_Table[Transaction]="Sell")*Transactions_Table[Total Amount])/C2210, "")</f>
        <v/>
      </c>
      <c r="H2210" s="1" t="str">
        <f t="shared" si="34"/>
        <v/>
      </c>
    </row>
    <row r="2211" spans="4:8">
      <c r="D2211" s="1" t="str" cm="1">
        <f t="array" ref="D2211">IFERROR(SUMPRODUCT((Transactions_Table[Stock Ticker]=B2211)*(Transactions_Table[Transaction]="Buy")*Transactions_Table[Total Amount])/C2211, "")</f>
        <v/>
      </c>
      <c r="F2211" s="1" t="str" cm="1">
        <f t="array" ref="F2211">IFERROR(-SUMPRODUCT((Transactions_Table[Stock Ticker]=B2211)*(Transactions_Table[Transaction]="Sell")*Transactions_Table[Total Amount])/C2211, "")</f>
        <v/>
      </c>
      <c r="H2211" s="1" t="str">
        <f t="shared" si="34"/>
        <v/>
      </c>
    </row>
    <row r="2212" spans="4:8">
      <c r="D2212" s="1" t="str" cm="1">
        <f t="array" ref="D2212">IFERROR(SUMPRODUCT((Transactions_Table[Stock Ticker]=B2212)*(Transactions_Table[Transaction]="Buy")*Transactions_Table[Total Amount])/C2212, "")</f>
        <v/>
      </c>
      <c r="F2212" s="1" t="str" cm="1">
        <f t="array" ref="F2212">IFERROR(-SUMPRODUCT((Transactions_Table[Stock Ticker]=B2212)*(Transactions_Table[Transaction]="Sell")*Transactions_Table[Total Amount])/C2212, "")</f>
        <v/>
      </c>
      <c r="H2212" s="1" t="str">
        <f t="shared" si="34"/>
        <v/>
      </c>
    </row>
    <row r="2213" spans="4:8">
      <c r="D2213" s="1" t="str" cm="1">
        <f t="array" ref="D2213">IFERROR(SUMPRODUCT((Transactions_Table[Stock Ticker]=B2213)*(Transactions_Table[Transaction]="Buy")*Transactions_Table[Total Amount])/C2213, "")</f>
        <v/>
      </c>
      <c r="F2213" s="1" t="str" cm="1">
        <f t="array" ref="F2213">IFERROR(-SUMPRODUCT((Transactions_Table[Stock Ticker]=B2213)*(Transactions_Table[Transaction]="Sell")*Transactions_Table[Total Amount])/C2213, "")</f>
        <v/>
      </c>
      <c r="H2213" s="1" t="str">
        <f t="shared" si="34"/>
        <v/>
      </c>
    </row>
    <row r="2214" spans="4:8">
      <c r="D2214" s="1" t="str" cm="1">
        <f t="array" ref="D2214">IFERROR(SUMPRODUCT((Transactions_Table[Stock Ticker]=B2214)*(Transactions_Table[Transaction]="Buy")*Transactions_Table[Total Amount])/C2214, "")</f>
        <v/>
      </c>
      <c r="F2214" s="1" t="str" cm="1">
        <f t="array" ref="F2214">IFERROR(-SUMPRODUCT((Transactions_Table[Stock Ticker]=B2214)*(Transactions_Table[Transaction]="Sell")*Transactions_Table[Total Amount])/C2214, "")</f>
        <v/>
      </c>
      <c r="H2214" s="1" t="str">
        <f t="shared" si="34"/>
        <v/>
      </c>
    </row>
    <row r="2215" spans="4:8">
      <c r="D2215" s="1" t="str" cm="1">
        <f t="array" ref="D2215">IFERROR(SUMPRODUCT((Transactions_Table[Stock Ticker]=B2215)*(Transactions_Table[Transaction]="Buy")*Transactions_Table[Total Amount])/C2215, "")</f>
        <v/>
      </c>
      <c r="F2215" s="1" t="str" cm="1">
        <f t="array" ref="F2215">IFERROR(-SUMPRODUCT((Transactions_Table[Stock Ticker]=B2215)*(Transactions_Table[Transaction]="Sell")*Transactions_Table[Total Amount])/C2215, "")</f>
        <v/>
      </c>
      <c r="H2215" s="1" t="str">
        <f t="shared" si="34"/>
        <v/>
      </c>
    </row>
    <row r="2216" spans="4:8">
      <c r="D2216" s="1" t="str" cm="1">
        <f t="array" ref="D2216">IFERROR(SUMPRODUCT((Transactions_Table[Stock Ticker]=B2216)*(Transactions_Table[Transaction]="Buy")*Transactions_Table[Total Amount])/C2216, "")</f>
        <v/>
      </c>
      <c r="F2216" s="1" t="str" cm="1">
        <f t="array" ref="F2216">IFERROR(-SUMPRODUCT((Transactions_Table[Stock Ticker]=B2216)*(Transactions_Table[Transaction]="Sell")*Transactions_Table[Total Amount])/C2216, "")</f>
        <v/>
      </c>
      <c r="H2216" s="1" t="str">
        <f t="shared" si="34"/>
        <v/>
      </c>
    </row>
    <row r="2217" spans="4:8">
      <c r="D2217" s="1" t="str" cm="1">
        <f t="array" ref="D2217">IFERROR(SUMPRODUCT((Transactions_Table[Stock Ticker]=B2217)*(Transactions_Table[Transaction]="Buy")*Transactions_Table[Total Amount])/C2217, "")</f>
        <v/>
      </c>
      <c r="F2217" s="1" t="str" cm="1">
        <f t="array" ref="F2217">IFERROR(-SUMPRODUCT((Transactions_Table[Stock Ticker]=B2217)*(Transactions_Table[Transaction]="Sell")*Transactions_Table[Total Amount])/C2217, "")</f>
        <v/>
      </c>
      <c r="H2217" s="1" t="str">
        <f t="shared" si="34"/>
        <v/>
      </c>
    </row>
    <row r="2218" spans="4:8">
      <c r="D2218" s="1" t="str" cm="1">
        <f t="array" ref="D2218">IFERROR(SUMPRODUCT((Transactions_Table[Stock Ticker]=B2218)*(Transactions_Table[Transaction]="Buy")*Transactions_Table[Total Amount])/C2218, "")</f>
        <v/>
      </c>
      <c r="F2218" s="1" t="str" cm="1">
        <f t="array" ref="F2218">IFERROR(-SUMPRODUCT((Transactions_Table[Stock Ticker]=B2218)*(Transactions_Table[Transaction]="Sell")*Transactions_Table[Total Amount])/C2218, "")</f>
        <v/>
      </c>
      <c r="H2218" s="1" t="str">
        <f t="shared" si="34"/>
        <v/>
      </c>
    </row>
    <row r="2219" spans="4:8">
      <c r="D2219" s="1" t="str" cm="1">
        <f t="array" ref="D2219">IFERROR(SUMPRODUCT((Transactions_Table[Stock Ticker]=B2219)*(Transactions_Table[Transaction]="Buy")*Transactions_Table[Total Amount])/C2219, "")</f>
        <v/>
      </c>
      <c r="F2219" s="1" t="str" cm="1">
        <f t="array" ref="F2219">IFERROR(-SUMPRODUCT((Transactions_Table[Stock Ticker]=B2219)*(Transactions_Table[Transaction]="Sell")*Transactions_Table[Total Amount])/C2219, "")</f>
        <v/>
      </c>
      <c r="H2219" s="1" t="str">
        <f t="shared" si="34"/>
        <v/>
      </c>
    </row>
    <row r="2220" spans="4:8">
      <c r="D2220" s="1" t="str" cm="1">
        <f t="array" ref="D2220">IFERROR(SUMPRODUCT((Transactions_Table[Stock Ticker]=B2220)*(Transactions_Table[Transaction]="Buy")*Transactions_Table[Total Amount])/C2220, "")</f>
        <v/>
      </c>
      <c r="F2220" s="1" t="str" cm="1">
        <f t="array" ref="F2220">IFERROR(-SUMPRODUCT((Transactions_Table[Stock Ticker]=B2220)*(Transactions_Table[Transaction]="Sell")*Transactions_Table[Total Amount])/C2220, "")</f>
        <v/>
      </c>
      <c r="H2220" s="1" t="str">
        <f t="shared" si="34"/>
        <v/>
      </c>
    </row>
    <row r="2221" spans="4:8">
      <c r="D2221" s="1" t="str" cm="1">
        <f t="array" ref="D2221">IFERROR(SUMPRODUCT((Transactions_Table[Stock Ticker]=B2221)*(Transactions_Table[Transaction]="Buy")*Transactions_Table[Total Amount])/C2221, "")</f>
        <v/>
      </c>
      <c r="F2221" s="1" t="str" cm="1">
        <f t="array" ref="F2221">IFERROR(-SUMPRODUCT((Transactions_Table[Stock Ticker]=B2221)*(Transactions_Table[Transaction]="Sell")*Transactions_Table[Total Amount])/C2221, "")</f>
        <v/>
      </c>
      <c r="H2221" s="1" t="str">
        <f t="shared" si="34"/>
        <v/>
      </c>
    </row>
    <row r="2222" spans="4:8">
      <c r="D2222" s="1" t="str" cm="1">
        <f t="array" ref="D2222">IFERROR(SUMPRODUCT((Transactions_Table[Stock Ticker]=B2222)*(Transactions_Table[Transaction]="Buy")*Transactions_Table[Total Amount])/C2222, "")</f>
        <v/>
      </c>
      <c r="F2222" s="1" t="str" cm="1">
        <f t="array" ref="F2222">IFERROR(-SUMPRODUCT((Transactions_Table[Stock Ticker]=B2222)*(Transactions_Table[Transaction]="Sell")*Transactions_Table[Total Amount])/C2222, "")</f>
        <v/>
      </c>
      <c r="H2222" s="1" t="str">
        <f t="shared" si="34"/>
        <v/>
      </c>
    </row>
    <row r="2223" spans="4:8">
      <c r="D2223" s="1" t="str" cm="1">
        <f t="array" ref="D2223">IFERROR(SUMPRODUCT((Transactions_Table[Stock Ticker]=B2223)*(Transactions_Table[Transaction]="Buy")*Transactions_Table[Total Amount])/C2223, "")</f>
        <v/>
      </c>
      <c r="F2223" s="1" t="str" cm="1">
        <f t="array" ref="F2223">IFERROR(-SUMPRODUCT((Transactions_Table[Stock Ticker]=B2223)*(Transactions_Table[Transaction]="Sell")*Transactions_Table[Total Amount])/C2223, "")</f>
        <v/>
      </c>
      <c r="H2223" s="1" t="str">
        <f t="shared" si="34"/>
        <v/>
      </c>
    </row>
    <row r="2224" spans="4:8">
      <c r="D2224" s="1" t="str" cm="1">
        <f t="array" ref="D2224">IFERROR(SUMPRODUCT((Transactions_Table[Stock Ticker]=B2224)*(Transactions_Table[Transaction]="Buy")*Transactions_Table[Total Amount])/C2224, "")</f>
        <v/>
      </c>
      <c r="F2224" s="1" t="str" cm="1">
        <f t="array" ref="F2224">IFERROR(-SUMPRODUCT((Transactions_Table[Stock Ticker]=B2224)*(Transactions_Table[Transaction]="Sell")*Transactions_Table[Total Amount])/C2224, "")</f>
        <v/>
      </c>
      <c r="H2224" s="1" t="str">
        <f t="shared" si="34"/>
        <v/>
      </c>
    </row>
    <row r="2225" spans="4:8">
      <c r="D2225" s="1" t="str" cm="1">
        <f t="array" ref="D2225">IFERROR(SUMPRODUCT((Transactions_Table[Stock Ticker]=B2225)*(Transactions_Table[Transaction]="Buy")*Transactions_Table[Total Amount])/C2225, "")</f>
        <v/>
      </c>
      <c r="F2225" s="1" t="str" cm="1">
        <f t="array" ref="F2225">IFERROR(-SUMPRODUCT((Transactions_Table[Stock Ticker]=B2225)*(Transactions_Table[Transaction]="Sell")*Transactions_Table[Total Amount])/C2225, "")</f>
        <v/>
      </c>
      <c r="H2225" s="1" t="str">
        <f t="shared" si="34"/>
        <v/>
      </c>
    </row>
    <row r="2226" spans="4:8">
      <c r="D2226" s="1" t="str" cm="1">
        <f t="array" ref="D2226">IFERROR(SUMPRODUCT((Transactions_Table[Stock Ticker]=B2226)*(Transactions_Table[Transaction]="Buy")*Transactions_Table[Total Amount])/C2226, "")</f>
        <v/>
      </c>
      <c r="F2226" s="1" t="str" cm="1">
        <f t="array" ref="F2226">IFERROR(-SUMPRODUCT((Transactions_Table[Stock Ticker]=B2226)*(Transactions_Table[Transaction]="Sell")*Transactions_Table[Total Amount])/C2226, "")</f>
        <v/>
      </c>
      <c r="H2226" s="1" t="str">
        <f t="shared" si="34"/>
        <v/>
      </c>
    </row>
    <row r="2227" spans="4:8">
      <c r="D2227" s="1" t="str" cm="1">
        <f t="array" ref="D2227">IFERROR(SUMPRODUCT((Transactions_Table[Stock Ticker]=B2227)*(Transactions_Table[Transaction]="Buy")*Transactions_Table[Total Amount])/C2227, "")</f>
        <v/>
      </c>
      <c r="F2227" s="1" t="str" cm="1">
        <f t="array" ref="F2227">IFERROR(-SUMPRODUCT((Transactions_Table[Stock Ticker]=B2227)*(Transactions_Table[Transaction]="Sell")*Transactions_Table[Total Amount])/C2227, "")</f>
        <v/>
      </c>
      <c r="H2227" s="1" t="str">
        <f t="shared" si="34"/>
        <v/>
      </c>
    </row>
    <row r="2228" spans="4:8">
      <c r="D2228" s="1" t="str" cm="1">
        <f t="array" ref="D2228">IFERROR(SUMPRODUCT((Transactions_Table[Stock Ticker]=B2228)*(Transactions_Table[Transaction]="Buy")*Transactions_Table[Total Amount])/C2228, "")</f>
        <v/>
      </c>
      <c r="F2228" s="1" t="str" cm="1">
        <f t="array" ref="F2228">IFERROR(-SUMPRODUCT((Transactions_Table[Stock Ticker]=B2228)*(Transactions_Table[Transaction]="Sell")*Transactions_Table[Total Amount])/C2228, "")</f>
        <v/>
      </c>
      <c r="H2228" s="1" t="str">
        <f t="shared" si="34"/>
        <v/>
      </c>
    </row>
    <row r="2229" spans="4:8">
      <c r="D2229" s="1" t="str" cm="1">
        <f t="array" ref="D2229">IFERROR(SUMPRODUCT((Transactions_Table[Stock Ticker]=B2229)*(Transactions_Table[Transaction]="Buy")*Transactions_Table[Total Amount])/C2229, "")</f>
        <v/>
      </c>
      <c r="F2229" s="1" t="str" cm="1">
        <f t="array" ref="F2229">IFERROR(-SUMPRODUCT((Transactions_Table[Stock Ticker]=B2229)*(Transactions_Table[Transaction]="Sell")*Transactions_Table[Total Amount])/C2229, "")</f>
        <v/>
      </c>
      <c r="H2229" s="1" t="str">
        <f t="shared" si="34"/>
        <v/>
      </c>
    </row>
    <row r="2230" spans="4:8">
      <c r="D2230" s="1" t="str" cm="1">
        <f t="array" ref="D2230">IFERROR(SUMPRODUCT((Transactions_Table[Stock Ticker]=B2230)*(Transactions_Table[Transaction]="Buy")*Transactions_Table[Total Amount])/C2230, "")</f>
        <v/>
      </c>
      <c r="F2230" s="1" t="str" cm="1">
        <f t="array" ref="F2230">IFERROR(-SUMPRODUCT((Transactions_Table[Stock Ticker]=B2230)*(Transactions_Table[Transaction]="Sell")*Transactions_Table[Total Amount])/C2230, "")</f>
        <v/>
      </c>
      <c r="H2230" s="1" t="str">
        <f t="shared" si="34"/>
        <v/>
      </c>
    </row>
    <row r="2231" spans="4:8">
      <c r="D2231" s="1" t="str" cm="1">
        <f t="array" ref="D2231">IFERROR(SUMPRODUCT((Transactions_Table[Stock Ticker]=B2231)*(Transactions_Table[Transaction]="Buy")*Transactions_Table[Total Amount])/C2231, "")</f>
        <v/>
      </c>
      <c r="F2231" s="1" t="str" cm="1">
        <f t="array" ref="F2231">IFERROR(-SUMPRODUCT((Transactions_Table[Stock Ticker]=B2231)*(Transactions_Table[Transaction]="Sell")*Transactions_Table[Total Amount])/C2231, "")</f>
        <v/>
      </c>
      <c r="H2231" s="1" t="str">
        <f t="shared" si="34"/>
        <v/>
      </c>
    </row>
    <row r="2232" spans="4:8">
      <c r="D2232" s="1" t="str" cm="1">
        <f t="array" ref="D2232">IFERROR(SUMPRODUCT((Transactions_Table[Stock Ticker]=B2232)*(Transactions_Table[Transaction]="Buy")*Transactions_Table[Total Amount])/C2232, "")</f>
        <v/>
      </c>
      <c r="F2232" s="1" t="str" cm="1">
        <f t="array" ref="F2232">IFERROR(-SUMPRODUCT((Transactions_Table[Stock Ticker]=B2232)*(Transactions_Table[Transaction]="Sell")*Transactions_Table[Total Amount])/C2232, "")</f>
        <v/>
      </c>
      <c r="H2232" s="1" t="str">
        <f t="shared" si="34"/>
        <v/>
      </c>
    </row>
    <row r="2233" spans="4:8">
      <c r="D2233" s="1" t="str" cm="1">
        <f t="array" ref="D2233">IFERROR(SUMPRODUCT((Transactions_Table[Stock Ticker]=B2233)*(Transactions_Table[Transaction]="Buy")*Transactions_Table[Total Amount])/C2233, "")</f>
        <v/>
      </c>
      <c r="F2233" s="1" t="str" cm="1">
        <f t="array" ref="F2233">IFERROR(-SUMPRODUCT((Transactions_Table[Stock Ticker]=B2233)*(Transactions_Table[Transaction]="Sell")*Transactions_Table[Total Amount])/C2233, "")</f>
        <v/>
      </c>
      <c r="H2233" s="1" t="str">
        <f t="shared" si="34"/>
        <v/>
      </c>
    </row>
    <row r="2234" spans="4:8">
      <c r="D2234" s="1" t="str" cm="1">
        <f t="array" ref="D2234">IFERROR(SUMPRODUCT((Transactions_Table[Stock Ticker]=B2234)*(Transactions_Table[Transaction]="Buy")*Transactions_Table[Total Amount])/C2234, "")</f>
        <v/>
      </c>
      <c r="F2234" s="1" t="str" cm="1">
        <f t="array" ref="F2234">IFERROR(-SUMPRODUCT((Transactions_Table[Stock Ticker]=B2234)*(Transactions_Table[Transaction]="Sell")*Transactions_Table[Total Amount])/C2234, "")</f>
        <v/>
      </c>
      <c r="H2234" s="1" t="str">
        <f t="shared" si="34"/>
        <v/>
      </c>
    </row>
    <row r="2235" spans="4:8">
      <c r="D2235" s="1" t="str" cm="1">
        <f t="array" ref="D2235">IFERROR(SUMPRODUCT((Transactions_Table[Stock Ticker]=B2235)*(Transactions_Table[Transaction]="Buy")*Transactions_Table[Total Amount])/C2235, "")</f>
        <v/>
      </c>
      <c r="F2235" s="1" t="str" cm="1">
        <f t="array" ref="F2235">IFERROR(-SUMPRODUCT((Transactions_Table[Stock Ticker]=B2235)*(Transactions_Table[Transaction]="Sell")*Transactions_Table[Total Amount])/C2235, "")</f>
        <v/>
      </c>
      <c r="H2235" s="1" t="str">
        <f t="shared" si="34"/>
        <v/>
      </c>
    </row>
    <row r="2236" spans="4:8">
      <c r="D2236" s="1" t="str" cm="1">
        <f t="array" ref="D2236">IFERROR(SUMPRODUCT((Transactions_Table[Stock Ticker]=B2236)*(Transactions_Table[Transaction]="Buy")*Transactions_Table[Total Amount])/C2236, "")</f>
        <v/>
      </c>
      <c r="F2236" s="1" t="str" cm="1">
        <f t="array" ref="F2236">IFERROR(-SUMPRODUCT((Transactions_Table[Stock Ticker]=B2236)*(Transactions_Table[Transaction]="Sell")*Transactions_Table[Total Amount])/C2236, "")</f>
        <v/>
      </c>
      <c r="H2236" s="1" t="str">
        <f t="shared" si="34"/>
        <v/>
      </c>
    </row>
    <row r="2237" spans="4:8">
      <c r="D2237" s="1" t="str" cm="1">
        <f t="array" ref="D2237">IFERROR(SUMPRODUCT((Transactions_Table[Stock Ticker]=B2237)*(Transactions_Table[Transaction]="Buy")*Transactions_Table[Total Amount])/C2237, "")</f>
        <v/>
      </c>
      <c r="F2237" s="1" t="str" cm="1">
        <f t="array" ref="F2237">IFERROR(-SUMPRODUCT((Transactions_Table[Stock Ticker]=B2237)*(Transactions_Table[Transaction]="Sell")*Transactions_Table[Total Amount])/C2237, "")</f>
        <v/>
      </c>
      <c r="H2237" s="1" t="str">
        <f t="shared" si="34"/>
        <v/>
      </c>
    </row>
    <row r="2238" spans="4:8">
      <c r="D2238" s="1" t="str" cm="1">
        <f t="array" ref="D2238">IFERROR(SUMPRODUCT((Transactions_Table[Stock Ticker]=B2238)*(Transactions_Table[Transaction]="Buy")*Transactions_Table[Total Amount])/C2238, "")</f>
        <v/>
      </c>
      <c r="F2238" s="1" t="str" cm="1">
        <f t="array" ref="F2238">IFERROR(-SUMPRODUCT((Transactions_Table[Stock Ticker]=B2238)*(Transactions_Table[Transaction]="Sell")*Transactions_Table[Total Amount])/C2238, "")</f>
        <v/>
      </c>
      <c r="H2238" s="1" t="str">
        <f t="shared" si="34"/>
        <v/>
      </c>
    </row>
    <row r="2239" spans="4:8">
      <c r="D2239" s="1" t="str" cm="1">
        <f t="array" ref="D2239">IFERROR(SUMPRODUCT((Transactions_Table[Stock Ticker]=B2239)*(Transactions_Table[Transaction]="Buy")*Transactions_Table[Total Amount])/C2239, "")</f>
        <v/>
      </c>
      <c r="F2239" s="1" t="str" cm="1">
        <f t="array" ref="F2239">IFERROR(-SUMPRODUCT((Transactions_Table[Stock Ticker]=B2239)*(Transactions_Table[Transaction]="Sell")*Transactions_Table[Total Amount])/C2239, "")</f>
        <v/>
      </c>
      <c r="H2239" s="1" t="str">
        <f t="shared" si="34"/>
        <v/>
      </c>
    </row>
    <row r="2240" spans="4:8">
      <c r="D2240" s="1" t="str" cm="1">
        <f t="array" ref="D2240">IFERROR(SUMPRODUCT((Transactions_Table[Stock Ticker]=B2240)*(Transactions_Table[Transaction]="Buy")*Transactions_Table[Total Amount])/C2240, "")</f>
        <v/>
      </c>
      <c r="F2240" s="1" t="str" cm="1">
        <f t="array" ref="F2240">IFERROR(-SUMPRODUCT((Transactions_Table[Stock Ticker]=B2240)*(Transactions_Table[Transaction]="Sell")*Transactions_Table[Total Amount])/C2240, "")</f>
        <v/>
      </c>
      <c r="H2240" s="1" t="str">
        <f t="shared" si="34"/>
        <v/>
      </c>
    </row>
    <row r="2241" spans="4:8">
      <c r="D2241" s="1" t="str" cm="1">
        <f t="array" ref="D2241">IFERROR(SUMPRODUCT((Transactions_Table[Stock Ticker]=B2241)*(Transactions_Table[Transaction]="Buy")*Transactions_Table[Total Amount])/C2241, "")</f>
        <v/>
      </c>
      <c r="F2241" s="1" t="str" cm="1">
        <f t="array" ref="F2241">IFERROR(-SUMPRODUCT((Transactions_Table[Stock Ticker]=B2241)*(Transactions_Table[Transaction]="Sell")*Transactions_Table[Total Amount])/C2241, "")</f>
        <v/>
      </c>
      <c r="H2241" s="1" t="str">
        <f t="shared" si="34"/>
        <v/>
      </c>
    </row>
    <row r="2242" spans="4:8">
      <c r="D2242" s="1" t="str" cm="1">
        <f t="array" ref="D2242">IFERROR(SUMPRODUCT((Transactions_Table[Stock Ticker]=B2242)*(Transactions_Table[Transaction]="Buy")*Transactions_Table[Total Amount])/C2242, "")</f>
        <v/>
      </c>
      <c r="F2242" s="1" t="str" cm="1">
        <f t="array" ref="F2242">IFERROR(-SUMPRODUCT((Transactions_Table[Stock Ticker]=B2242)*(Transactions_Table[Transaction]="Sell")*Transactions_Table[Total Amount])/C2242, "")</f>
        <v/>
      </c>
      <c r="H2242" s="1" t="str">
        <f t="shared" si="34"/>
        <v/>
      </c>
    </row>
    <row r="2243" spans="4:8">
      <c r="D2243" s="1" t="str" cm="1">
        <f t="array" ref="D2243">IFERROR(SUMPRODUCT((Transactions_Table[Stock Ticker]=B2243)*(Transactions_Table[Transaction]="Buy")*Transactions_Table[Total Amount])/C2243, "")</f>
        <v/>
      </c>
      <c r="F2243" s="1" t="str" cm="1">
        <f t="array" ref="F2243">IFERROR(-SUMPRODUCT((Transactions_Table[Stock Ticker]=B2243)*(Transactions_Table[Transaction]="Sell")*Transactions_Table[Total Amount])/C2243, "")</f>
        <v/>
      </c>
      <c r="H2243" s="1" t="str">
        <f t="shared" si="34"/>
        <v/>
      </c>
    </row>
    <row r="2244" spans="4:8">
      <c r="D2244" s="1" t="str" cm="1">
        <f t="array" ref="D2244">IFERROR(SUMPRODUCT((Transactions_Table[Stock Ticker]=B2244)*(Transactions_Table[Transaction]="Buy")*Transactions_Table[Total Amount])/C2244, "")</f>
        <v/>
      </c>
      <c r="F2244" s="1" t="str" cm="1">
        <f t="array" ref="F2244">IFERROR(-SUMPRODUCT((Transactions_Table[Stock Ticker]=B2244)*(Transactions_Table[Transaction]="Sell")*Transactions_Table[Total Amount])/C2244, "")</f>
        <v/>
      </c>
      <c r="H2244" s="1" t="str">
        <f t="shared" si="34"/>
        <v/>
      </c>
    </row>
    <row r="2245" spans="4:8">
      <c r="D2245" s="1" t="str" cm="1">
        <f t="array" ref="D2245">IFERROR(SUMPRODUCT((Transactions_Table[Stock Ticker]=B2245)*(Transactions_Table[Transaction]="Buy")*Transactions_Table[Total Amount])/C2245, "")</f>
        <v/>
      </c>
      <c r="F2245" s="1" t="str" cm="1">
        <f t="array" ref="F2245">IFERROR(-SUMPRODUCT((Transactions_Table[Stock Ticker]=B2245)*(Transactions_Table[Transaction]="Sell")*Transactions_Table[Total Amount])/C2245, "")</f>
        <v/>
      </c>
      <c r="H2245" s="1" t="str">
        <f t="shared" ref="H2245:H2308" si="35">IFERROR((E2245*(F2245-D2245))+G2245, "")</f>
        <v/>
      </c>
    </row>
    <row r="2246" spans="4:8">
      <c r="D2246" s="1" t="str" cm="1">
        <f t="array" ref="D2246">IFERROR(SUMPRODUCT((Transactions_Table[Stock Ticker]=B2246)*(Transactions_Table[Transaction]="Buy")*Transactions_Table[Total Amount])/C2246, "")</f>
        <v/>
      </c>
      <c r="F2246" s="1" t="str" cm="1">
        <f t="array" ref="F2246">IFERROR(-SUMPRODUCT((Transactions_Table[Stock Ticker]=B2246)*(Transactions_Table[Transaction]="Sell")*Transactions_Table[Total Amount])/C2246, "")</f>
        <v/>
      </c>
      <c r="H2246" s="1" t="str">
        <f t="shared" si="35"/>
        <v/>
      </c>
    </row>
    <row r="2247" spans="4:8">
      <c r="D2247" s="1" t="str" cm="1">
        <f t="array" ref="D2247">IFERROR(SUMPRODUCT((Transactions_Table[Stock Ticker]=B2247)*(Transactions_Table[Transaction]="Buy")*Transactions_Table[Total Amount])/C2247, "")</f>
        <v/>
      </c>
      <c r="F2247" s="1" t="str" cm="1">
        <f t="array" ref="F2247">IFERROR(-SUMPRODUCT((Transactions_Table[Stock Ticker]=B2247)*(Transactions_Table[Transaction]="Sell")*Transactions_Table[Total Amount])/C2247, "")</f>
        <v/>
      </c>
      <c r="H2247" s="1" t="str">
        <f t="shared" si="35"/>
        <v/>
      </c>
    </row>
    <row r="2248" spans="4:8">
      <c r="D2248" s="1" t="str" cm="1">
        <f t="array" ref="D2248">IFERROR(SUMPRODUCT((Transactions_Table[Stock Ticker]=B2248)*(Transactions_Table[Transaction]="Buy")*Transactions_Table[Total Amount])/C2248, "")</f>
        <v/>
      </c>
      <c r="F2248" s="1" t="str" cm="1">
        <f t="array" ref="F2248">IFERROR(-SUMPRODUCT((Transactions_Table[Stock Ticker]=B2248)*(Transactions_Table[Transaction]="Sell")*Transactions_Table[Total Amount])/C2248, "")</f>
        <v/>
      </c>
      <c r="H2248" s="1" t="str">
        <f t="shared" si="35"/>
        <v/>
      </c>
    </row>
    <row r="2249" spans="4:8">
      <c r="D2249" s="1" t="str" cm="1">
        <f t="array" ref="D2249">IFERROR(SUMPRODUCT((Transactions_Table[Stock Ticker]=B2249)*(Transactions_Table[Transaction]="Buy")*Transactions_Table[Total Amount])/C2249, "")</f>
        <v/>
      </c>
      <c r="F2249" s="1" t="str" cm="1">
        <f t="array" ref="F2249">IFERROR(-SUMPRODUCT((Transactions_Table[Stock Ticker]=B2249)*(Transactions_Table[Transaction]="Sell")*Transactions_Table[Total Amount])/C2249, "")</f>
        <v/>
      </c>
      <c r="H2249" s="1" t="str">
        <f t="shared" si="35"/>
        <v/>
      </c>
    </row>
    <row r="2250" spans="4:8">
      <c r="D2250" s="1" t="str" cm="1">
        <f t="array" ref="D2250">IFERROR(SUMPRODUCT((Transactions_Table[Stock Ticker]=B2250)*(Transactions_Table[Transaction]="Buy")*Transactions_Table[Total Amount])/C2250, "")</f>
        <v/>
      </c>
      <c r="F2250" s="1" t="str" cm="1">
        <f t="array" ref="F2250">IFERROR(-SUMPRODUCT((Transactions_Table[Stock Ticker]=B2250)*(Transactions_Table[Transaction]="Sell")*Transactions_Table[Total Amount])/C2250, "")</f>
        <v/>
      </c>
      <c r="H2250" s="1" t="str">
        <f t="shared" si="35"/>
        <v/>
      </c>
    </row>
    <row r="2251" spans="4:8">
      <c r="D2251" s="1" t="str" cm="1">
        <f t="array" ref="D2251">IFERROR(SUMPRODUCT((Transactions_Table[Stock Ticker]=B2251)*(Transactions_Table[Transaction]="Buy")*Transactions_Table[Total Amount])/C2251, "")</f>
        <v/>
      </c>
      <c r="F2251" s="1" t="str" cm="1">
        <f t="array" ref="F2251">IFERROR(-SUMPRODUCT((Transactions_Table[Stock Ticker]=B2251)*(Transactions_Table[Transaction]="Sell")*Transactions_Table[Total Amount])/C2251, "")</f>
        <v/>
      </c>
      <c r="H2251" s="1" t="str">
        <f t="shared" si="35"/>
        <v/>
      </c>
    </row>
    <row r="2252" spans="4:8">
      <c r="D2252" s="1" t="str" cm="1">
        <f t="array" ref="D2252">IFERROR(SUMPRODUCT((Transactions_Table[Stock Ticker]=B2252)*(Transactions_Table[Transaction]="Buy")*Transactions_Table[Total Amount])/C2252, "")</f>
        <v/>
      </c>
      <c r="F2252" s="1" t="str" cm="1">
        <f t="array" ref="F2252">IFERROR(-SUMPRODUCT((Transactions_Table[Stock Ticker]=B2252)*(Transactions_Table[Transaction]="Sell")*Transactions_Table[Total Amount])/C2252, "")</f>
        <v/>
      </c>
      <c r="H2252" s="1" t="str">
        <f t="shared" si="35"/>
        <v/>
      </c>
    </row>
    <row r="2253" spans="4:8">
      <c r="D2253" s="1" t="str" cm="1">
        <f t="array" ref="D2253">IFERROR(SUMPRODUCT((Transactions_Table[Stock Ticker]=B2253)*(Transactions_Table[Transaction]="Buy")*Transactions_Table[Total Amount])/C2253, "")</f>
        <v/>
      </c>
      <c r="F2253" s="1" t="str" cm="1">
        <f t="array" ref="F2253">IFERROR(-SUMPRODUCT((Transactions_Table[Stock Ticker]=B2253)*(Transactions_Table[Transaction]="Sell")*Transactions_Table[Total Amount])/C2253, "")</f>
        <v/>
      </c>
      <c r="H2253" s="1" t="str">
        <f t="shared" si="35"/>
        <v/>
      </c>
    </row>
    <row r="2254" spans="4:8">
      <c r="D2254" s="1" t="str" cm="1">
        <f t="array" ref="D2254">IFERROR(SUMPRODUCT((Transactions_Table[Stock Ticker]=B2254)*(Transactions_Table[Transaction]="Buy")*Transactions_Table[Total Amount])/C2254, "")</f>
        <v/>
      </c>
      <c r="F2254" s="1" t="str" cm="1">
        <f t="array" ref="F2254">IFERROR(-SUMPRODUCT((Transactions_Table[Stock Ticker]=B2254)*(Transactions_Table[Transaction]="Sell")*Transactions_Table[Total Amount])/C2254, "")</f>
        <v/>
      </c>
      <c r="H2254" s="1" t="str">
        <f t="shared" si="35"/>
        <v/>
      </c>
    </row>
    <row r="2255" spans="4:8">
      <c r="D2255" s="1" t="str" cm="1">
        <f t="array" ref="D2255">IFERROR(SUMPRODUCT((Transactions_Table[Stock Ticker]=B2255)*(Transactions_Table[Transaction]="Buy")*Transactions_Table[Total Amount])/C2255, "")</f>
        <v/>
      </c>
      <c r="F2255" s="1" t="str" cm="1">
        <f t="array" ref="F2255">IFERROR(-SUMPRODUCT((Transactions_Table[Stock Ticker]=B2255)*(Transactions_Table[Transaction]="Sell")*Transactions_Table[Total Amount])/C2255, "")</f>
        <v/>
      </c>
      <c r="H2255" s="1" t="str">
        <f t="shared" si="35"/>
        <v/>
      </c>
    </row>
    <row r="2256" spans="4:8">
      <c r="D2256" s="1" t="str" cm="1">
        <f t="array" ref="D2256">IFERROR(SUMPRODUCT((Transactions_Table[Stock Ticker]=B2256)*(Transactions_Table[Transaction]="Buy")*Transactions_Table[Total Amount])/C2256, "")</f>
        <v/>
      </c>
      <c r="F2256" s="1" t="str" cm="1">
        <f t="array" ref="F2256">IFERROR(-SUMPRODUCT((Transactions_Table[Stock Ticker]=B2256)*(Transactions_Table[Transaction]="Sell")*Transactions_Table[Total Amount])/C2256, "")</f>
        <v/>
      </c>
      <c r="H2256" s="1" t="str">
        <f t="shared" si="35"/>
        <v/>
      </c>
    </row>
    <row r="2257" spans="4:8">
      <c r="D2257" s="1" t="str" cm="1">
        <f t="array" ref="D2257">IFERROR(SUMPRODUCT((Transactions_Table[Stock Ticker]=B2257)*(Transactions_Table[Transaction]="Buy")*Transactions_Table[Total Amount])/C2257, "")</f>
        <v/>
      </c>
      <c r="F2257" s="1" t="str" cm="1">
        <f t="array" ref="F2257">IFERROR(-SUMPRODUCT((Transactions_Table[Stock Ticker]=B2257)*(Transactions_Table[Transaction]="Sell")*Transactions_Table[Total Amount])/C2257, "")</f>
        <v/>
      </c>
      <c r="H2257" s="1" t="str">
        <f t="shared" si="35"/>
        <v/>
      </c>
    </row>
    <row r="2258" spans="4:8">
      <c r="D2258" s="1" t="str" cm="1">
        <f t="array" ref="D2258">IFERROR(SUMPRODUCT((Transactions_Table[Stock Ticker]=B2258)*(Transactions_Table[Transaction]="Buy")*Transactions_Table[Total Amount])/C2258, "")</f>
        <v/>
      </c>
      <c r="F2258" s="1" t="str" cm="1">
        <f t="array" ref="F2258">IFERROR(-SUMPRODUCT((Transactions_Table[Stock Ticker]=B2258)*(Transactions_Table[Transaction]="Sell")*Transactions_Table[Total Amount])/C2258, "")</f>
        <v/>
      </c>
      <c r="H2258" s="1" t="str">
        <f t="shared" si="35"/>
        <v/>
      </c>
    </row>
    <row r="2259" spans="4:8">
      <c r="D2259" s="1" t="str" cm="1">
        <f t="array" ref="D2259">IFERROR(SUMPRODUCT((Transactions_Table[Stock Ticker]=B2259)*(Transactions_Table[Transaction]="Buy")*Transactions_Table[Total Amount])/C2259, "")</f>
        <v/>
      </c>
      <c r="F2259" s="1" t="str" cm="1">
        <f t="array" ref="F2259">IFERROR(-SUMPRODUCT((Transactions_Table[Stock Ticker]=B2259)*(Transactions_Table[Transaction]="Sell")*Transactions_Table[Total Amount])/C2259, "")</f>
        <v/>
      </c>
      <c r="H2259" s="1" t="str">
        <f t="shared" si="35"/>
        <v/>
      </c>
    </row>
    <row r="2260" spans="4:8">
      <c r="D2260" s="1" t="str" cm="1">
        <f t="array" ref="D2260">IFERROR(SUMPRODUCT((Transactions_Table[Stock Ticker]=B2260)*(Transactions_Table[Transaction]="Buy")*Transactions_Table[Total Amount])/C2260, "")</f>
        <v/>
      </c>
      <c r="F2260" s="1" t="str" cm="1">
        <f t="array" ref="F2260">IFERROR(-SUMPRODUCT((Transactions_Table[Stock Ticker]=B2260)*(Transactions_Table[Transaction]="Sell")*Transactions_Table[Total Amount])/C2260, "")</f>
        <v/>
      </c>
      <c r="H2260" s="1" t="str">
        <f t="shared" si="35"/>
        <v/>
      </c>
    </row>
    <row r="2261" spans="4:8">
      <c r="D2261" s="1" t="str" cm="1">
        <f t="array" ref="D2261">IFERROR(SUMPRODUCT((Transactions_Table[Stock Ticker]=B2261)*(Transactions_Table[Transaction]="Buy")*Transactions_Table[Total Amount])/C2261, "")</f>
        <v/>
      </c>
      <c r="F2261" s="1" t="str" cm="1">
        <f t="array" ref="F2261">IFERROR(-SUMPRODUCT((Transactions_Table[Stock Ticker]=B2261)*(Transactions_Table[Transaction]="Sell")*Transactions_Table[Total Amount])/C2261, "")</f>
        <v/>
      </c>
      <c r="H2261" s="1" t="str">
        <f t="shared" si="35"/>
        <v/>
      </c>
    </row>
    <row r="2262" spans="4:8">
      <c r="D2262" s="1" t="str" cm="1">
        <f t="array" ref="D2262">IFERROR(SUMPRODUCT((Transactions_Table[Stock Ticker]=B2262)*(Transactions_Table[Transaction]="Buy")*Transactions_Table[Total Amount])/C2262, "")</f>
        <v/>
      </c>
      <c r="F2262" s="1" t="str" cm="1">
        <f t="array" ref="F2262">IFERROR(-SUMPRODUCT((Transactions_Table[Stock Ticker]=B2262)*(Transactions_Table[Transaction]="Sell")*Transactions_Table[Total Amount])/C2262, "")</f>
        <v/>
      </c>
      <c r="H2262" s="1" t="str">
        <f t="shared" si="35"/>
        <v/>
      </c>
    </row>
    <row r="2263" spans="4:8">
      <c r="D2263" s="1" t="str" cm="1">
        <f t="array" ref="D2263">IFERROR(SUMPRODUCT((Transactions_Table[Stock Ticker]=B2263)*(Transactions_Table[Transaction]="Buy")*Transactions_Table[Total Amount])/C2263, "")</f>
        <v/>
      </c>
      <c r="F2263" s="1" t="str" cm="1">
        <f t="array" ref="F2263">IFERROR(-SUMPRODUCT((Transactions_Table[Stock Ticker]=B2263)*(Transactions_Table[Transaction]="Sell")*Transactions_Table[Total Amount])/C2263, "")</f>
        <v/>
      </c>
      <c r="H2263" s="1" t="str">
        <f t="shared" si="35"/>
        <v/>
      </c>
    </row>
    <row r="2264" spans="4:8">
      <c r="D2264" s="1" t="str" cm="1">
        <f t="array" ref="D2264">IFERROR(SUMPRODUCT((Transactions_Table[Stock Ticker]=B2264)*(Transactions_Table[Transaction]="Buy")*Transactions_Table[Total Amount])/C2264, "")</f>
        <v/>
      </c>
      <c r="F2264" s="1" t="str" cm="1">
        <f t="array" ref="F2264">IFERROR(-SUMPRODUCT((Transactions_Table[Stock Ticker]=B2264)*(Transactions_Table[Transaction]="Sell")*Transactions_Table[Total Amount])/C2264, "")</f>
        <v/>
      </c>
      <c r="H2264" s="1" t="str">
        <f t="shared" si="35"/>
        <v/>
      </c>
    </row>
    <row r="2265" spans="4:8">
      <c r="D2265" s="1" t="str" cm="1">
        <f t="array" ref="D2265">IFERROR(SUMPRODUCT((Transactions_Table[Stock Ticker]=B2265)*(Transactions_Table[Transaction]="Buy")*Transactions_Table[Total Amount])/C2265, "")</f>
        <v/>
      </c>
      <c r="F2265" s="1" t="str" cm="1">
        <f t="array" ref="F2265">IFERROR(-SUMPRODUCT((Transactions_Table[Stock Ticker]=B2265)*(Transactions_Table[Transaction]="Sell")*Transactions_Table[Total Amount])/C2265, "")</f>
        <v/>
      </c>
      <c r="H2265" s="1" t="str">
        <f t="shared" si="35"/>
        <v/>
      </c>
    </row>
    <row r="2266" spans="4:8">
      <c r="D2266" s="1" t="str" cm="1">
        <f t="array" ref="D2266">IFERROR(SUMPRODUCT((Transactions_Table[Stock Ticker]=B2266)*(Transactions_Table[Transaction]="Buy")*Transactions_Table[Total Amount])/C2266, "")</f>
        <v/>
      </c>
      <c r="F2266" s="1" t="str" cm="1">
        <f t="array" ref="F2266">IFERROR(-SUMPRODUCT((Transactions_Table[Stock Ticker]=B2266)*(Transactions_Table[Transaction]="Sell")*Transactions_Table[Total Amount])/C2266, "")</f>
        <v/>
      </c>
      <c r="H2266" s="1" t="str">
        <f t="shared" si="35"/>
        <v/>
      </c>
    </row>
    <row r="2267" spans="4:8">
      <c r="D2267" s="1" t="str" cm="1">
        <f t="array" ref="D2267">IFERROR(SUMPRODUCT((Transactions_Table[Stock Ticker]=B2267)*(Transactions_Table[Transaction]="Buy")*Transactions_Table[Total Amount])/C2267, "")</f>
        <v/>
      </c>
      <c r="F2267" s="1" t="str" cm="1">
        <f t="array" ref="F2267">IFERROR(-SUMPRODUCT((Transactions_Table[Stock Ticker]=B2267)*(Transactions_Table[Transaction]="Sell")*Transactions_Table[Total Amount])/C2267, "")</f>
        <v/>
      </c>
      <c r="H2267" s="1" t="str">
        <f t="shared" si="35"/>
        <v/>
      </c>
    </row>
    <row r="2268" spans="4:8">
      <c r="D2268" s="1" t="str" cm="1">
        <f t="array" ref="D2268">IFERROR(SUMPRODUCT((Transactions_Table[Stock Ticker]=B2268)*(Transactions_Table[Transaction]="Buy")*Transactions_Table[Total Amount])/C2268, "")</f>
        <v/>
      </c>
      <c r="F2268" s="1" t="str" cm="1">
        <f t="array" ref="F2268">IFERROR(-SUMPRODUCT((Transactions_Table[Stock Ticker]=B2268)*(Transactions_Table[Transaction]="Sell")*Transactions_Table[Total Amount])/C2268, "")</f>
        <v/>
      </c>
      <c r="H2268" s="1" t="str">
        <f t="shared" si="35"/>
        <v/>
      </c>
    </row>
    <row r="2269" spans="4:8">
      <c r="D2269" s="1" t="str" cm="1">
        <f t="array" ref="D2269">IFERROR(SUMPRODUCT((Transactions_Table[Stock Ticker]=B2269)*(Transactions_Table[Transaction]="Buy")*Transactions_Table[Total Amount])/C2269, "")</f>
        <v/>
      </c>
      <c r="F2269" s="1" t="str" cm="1">
        <f t="array" ref="F2269">IFERROR(-SUMPRODUCT((Transactions_Table[Stock Ticker]=B2269)*(Transactions_Table[Transaction]="Sell")*Transactions_Table[Total Amount])/C2269, "")</f>
        <v/>
      </c>
      <c r="H2269" s="1" t="str">
        <f t="shared" si="35"/>
        <v/>
      </c>
    </row>
    <row r="2270" spans="4:8">
      <c r="D2270" s="1" t="str" cm="1">
        <f t="array" ref="D2270">IFERROR(SUMPRODUCT((Transactions_Table[Stock Ticker]=B2270)*(Transactions_Table[Transaction]="Buy")*Transactions_Table[Total Amount])/C2270, "")</f>
        <v/>
      </c>
      <c r="F2270" s="1" t="str" cm="1">
        <f t="array" ref="F2270">IFERROR(-SUMPRODUCT((Transactions_Table[Stock Ticker]=B2270)*(Transactions_Table[Transaction]="Sell")*Transactions_Table[Total Amount])/C2270, "")</f>
        <v/>
      </c>
      <c r="H2270" s="1" t="str">
        <f t="shared" si="35"/>
        <v/>
      </c>
    </row>
    <row r="2271" spans="4:8">
      <c r="D2271" s="1" t="str" cm="1">
        <f t="array" ref="D2271">IFERROR(SUMPRODUCT((Transactions_Table[Stock Ticker]=B2271)*(Transactions_Table[Transaction]="Buy")*Transactions_Table[Total Amount])/C2271, "")</f>
        <v/>
      </c>
      <c r="F2271" s="1" t="str" cm="1">
        <f t="array" ref="F2271">IFERROR(-SUMPRODUCT((Transactions_Table[Stock Ticker]=B2271)*(Transactions_Table[Transaction]="Sell")*Transactions_Table[Total Amount])/C2271, "")</f>
        <v/>
      </c>
      <c r="H2271" s="1" t="str">
        <f t="shared" si="35"/>
        <v/>
      </c>
    </row>
    <row r="2272" spans="4:8">
      <c r="D2272" s="1" t="str" cm="1">
        <f t="array" ref="D2272">IFERROR(SUMPRODUCT((Transactions_Table[Stock Ticker]=B2272)*(Transactions_Table[Transaction]="Buy")*Transactions_Table[Total Amount])/C2272, "")</f>
        <v/>
      </c>
      <c r="F2272" s="1" t="str" cm="1">
        <f t="array" ref="F2272">IFERROR(-SUMPRODUCT((Transactions_Table[Stock Ticker]=B2272)*(Transactions_Table[Transaction]="Sell")*Transactions_Table[Total Amount])/C2272, "")</f>
        <v/>
      </c>
      <c r="H2272" s="1" t="str">
        <f t="shared" si="35"/>
        <v/>
      </c>
    </row>
    <row r="2273" spans="4:8">
      <c r="D2273" s="1" t="str" cm="1">
        <f t="array" ref="D2273">IFERROR(SUMPRODUCT((Transactions_Table[Stock Ticker]=B2273)*(Transactions_Table[Transaction]="Buy")*Transactions_Table[Total Amount])/C2273, "")</f>
        <v/>
      </c>
      <c r="F2273" s="1" t="str" cm="1">
        <f t="array" ref="F2273">IFERROR(-SUMPRODUCT((Transactions_Table[Stock Ticker]=B2273)*(Transactions_Table[Transaction]="Sell")*Transactions_Table[Total Amount])/C2273, "")</f>
        <v/>
      </c>
      <c r="H2273" s="1" t="str">
        <f t="shared" si="35"/>
        <v/>
      </c>
    </row>
    <row r="2274" spans="4:8">
      <c r="D2274" s="1" t="str" cm="1">
        <f t="array" ref="D2274">IFERROR(SUMPRODUCT((Transactions_Table[Stock Ticker]=B2274)*(Transactions_Table[Transaction]="Buy")*Transactions_Table[Total Amount])/C2274, "")</f>
        <v/>
      </c>
      <c r="F2274" s="1" t="str" cm="1">
        <f t="array" ref="F2274">IFERROR(-SUMPRODUCT((Transactions_Table[Stock Ticker]=B2274)*(Transactions_Table[Transaction]="Sell")*Transactions_Table[Total Amount])/C2274, "")</f>
        <v/>
      </c>
      <c r="H2274" s="1" t="str">
        <f t="shared" si="35"/>
        <v/>
      </c>
    </row>
    <row r="2275" spans="4:8">
      <c r="D2275" s="1" t="str" cm="1">
        <f t="array" ref="D2275">IFERROR(SUMPRODUCT((Transactions_Table[Stock Ticker]=B2275)*(Transactions_Table[Transaction]="Buy")*Transactions_Table[Total Amount])/C2275, "")</f>
        <v/>
      </c>
      <c r="F2275" s="1" t="str" cm="1">
        <f t="array" ref="F2275">IFERROR(-SUMPRODUCT((Transactions_Table[Stock Ticker]=B2275)*(Transactions_Table[Transaction]="Sell")*Transactions_Table[Total Amount])/C2275, "")</f>
        <v/>
      </c>
      <c r="H2275" s="1" t="str">
        <f t="shared" si="35"/>
        <v/>
      </c>
    </row>
    <row r="2276" spans="4:8">
      <c r="D2276" s="1" t="str" cm="1">
        <f t="array" ref="D2276">IFERROR(SUMPRODUCT((Transactions_Table[Stock Ticker]=B2276)*(Transactions_Table[Transaction]="Buy")*Transactions_Table[Total Amount])/C2276, "")</f>
        <v/>
      </c>
      <c r="F2276" s="1" t="str" cm="1">
        <f t="array" ref="F2276">IFERROR(-SUMPRODUCT((Transactions_Table[Stock Ticker]=B2276)*(Transactions_Table[Transaction]="Sell")*Transactions_Table[Total Amount])/C2276, "")</f>
        <v/>
      </c>
      <c r="H2276" s="1" t="str">
        <f t="shared" si="35"/>
        <v/>
      </c>
    </row>
    <row r="2277" spans="4:8">
      <c r="D2277" s="1" t="str" cm="1">
        <f t="array" ref="D2277">IFERROR(SUMPRODUCT((Transactions_Table[Stock Ticker]=B2277)*(Transactions_Table[Transaction]="Buy")*Transactions_Table[Total Amount])/C2277, "")</f>
        <v/>
      </c>
      <c r="F2277" s="1" t="str" cm="1">
        <f t="array" ref="F2277">IFERROR(-SUMPRODUCT((Transactions_Table[Stock Ticker]=B2277)*(Transactions_Table[Transaction]="Sell")*Transactions_Table[Total Amount])/C2277, "")</f>
        <v/>
      </c>
      <c r="H2277" s="1" t="str">
        <f t="shared" si="35"/>
        <v/>
      </c>
    </row>
    <row r="2278" spans="4:8">
      <c r="D2278" s="1" t="str" cm="1">
        <f t="array" ref="D2278">IFERROR(SUMPRODUCT((Transactions_Table[Stock Ticker]=B2278)*(Transactions_Table[Transaction]="Buy")*Transactions_Table[Total Amount])/C2278, "")</f>
        <v/>
      </c>
      <c r="F2278" s="1" t="str" cm="1">
        <f t="array" ref="F2278">IFERROR(-SUMPRODUCT((Transactions_Table[Stock Ticker]=B2278)*(Transactions_Table[Transaction]="Sell")*Transactions_Table[Total Amount])/C2278, "")</f>
        <v/>
      </c>
      <c r="H2278" s="1" t="str">
        <f t="shared" si="35"/>
        <v/>
      </c>
    </row>
    <row r="2279" spans="4:8">
      <c r="D2279" s="1" t="str" cm="1">
        <f t="array" ref="D2279">IFERROR(SUMPRODUCT((Transactions_Table[Stock Ticker]=B2279)*(Transactions_Table[Transaction]="Buy")*Transactions_Table[Total Amount])/C2279, "")</f>
        <v/>
      </c>
      <c r="F2279" s="1" t="str" cm="1">
        <f t="array" ref="F2279">IFERROR(-SUMPRODUCT((Transactions_Table[Stock Ticker]=B2279)*(Transactions_Table[Transaction]="Sell")*Transactions_Table[Total Amount])/C2279, "")</f>
        <v/>
      </c>
      <c r="H2279" s="1" t="str">
        <f t="shared" si="35"/>
        <v/>
      </c>
    </row>
    <row r="2280" spans="4:8">
      <c r="D2280" s="1" t="str" cm="1">
        <f t="array" ref="D2280">IFERROR(SUMPRODUCT((Transactions_Table[Stock Ticker]=B2280)*(Transactions_Table[Transaction]="Buy")*Transactions_Table[Total Amount])/C2280, "")</f>
        <v/>
      </c>
      <c r="F2280" s="1" t="str" cm="1">
        <f t="array" ref="F2280">IFERROR(-SUMPRODUCT((Transactions_Table[Stock Ticker]=B2280)*(Transactions_Table[Transaction]="Sell")*Transactions_Table[Total Amount])/C2280, "")</f>
        <v/>
      </c>
      <c r="H2280" s="1" t="str">
        <f t="shared" si="35"/>
        <v/>
      </c>
    </row>
    <row r="2281" spans="4:8">
      <c r="D2281" s="1" t="str" cm="1">
        <f t="array" ref="D2281">IFERROR(SUMPRODUCT((Transactions_Table[Stock Ticker]=B2281)*(Transactions_Table[Transaction]="Buy")*Transactions_Table[Total Amount])/C2281, "")</f>
        <v/>
      </c>
      <c r="F2281" s="1" t="str" cm="1">
        <f t="array" ref="F2281">IFERROR(-SUMPRODUCT((Transactions_Table[Stock Ticker]=B2281)*(Transactions_Table[Transaction]="Sell")*Transactions_Table[Total Amount])/C2281, "")</f>
        <v/>
      </c>
      <c r="H2281" s="1" t="str">
        <f t="shared" si="35"/>
        <v/>
      </c>
    </row>
    <row r="2282" spans="4:8">
      <c r="D2282" s="1" t="str" cm="1">
        <f t="array" ref="D2282">IFERROR(SUMPRODUCT((Transactions_Table[Stock Ticker]=B2282)*(Transactions_Table[Transaction]="Buy")*Transactions_Table[Total Amount])/C2282, "")</f>
        <v/>
      </c>
      <c r="F2282" s="1" t="str" cm="1">
        <f t="array" ref="F2282">IFERROR(-SUMPRODUCT((Transactions_Table[Stock Ticker]=B2282)*(Transactions_Table[Transaction]="Sell")*Transactions_Table[Total Amount])/C2282, "")</f>
        <v/>
      </c>
      <c r="H2282" s="1" t="str">
        <f t="shared" si="35"/>
        <v/>
      </c>
    </row>
    <row r="2283" spans="4:8">
      <c r="D2283" s="1" t="str" cm="1">
        <f t="array" ref="D2283">IFERROR(SUMPRODUCT((Transactions_Table[Stock Ticker]=B2283)*(Transactions_Table[Transaction]="Buy")*Transactions_Table[Total Amount])/C2283, "")</f>
        <v/>
      </c>
      <c r="F2283" s="1" t="str" cm="1">
        <f t="array" ref="F2283">IFERROR(-SUMPRODUCT((Transactions_Table[Stock Ticker]=B2283)*(Transactions_Table[Transaction]="Sell")*Transactions_Table[Total Amount])/C2283, "")</f>
        <v/>
      </c>
      <c r="H2283" s="1" t="str">
        <f t="shared" si="35"/>
        <v/>
      </c>
    </row>
    <row r="2284" spans="4:8">
      <c r="D2284" s="1" t="str" cm="1">
        <f t="array" ref="D2284">IFERROR(SUMPRODUCT((Transactions_Table[Stock Ticker]=B2284)*(Transactions_Table[Transaction]="Buy")*Transactions_Table[Total Amount])/C2284, "")</f>
        <v/>
      </c>
      <c r="F2284" s="1" t="str" cm="1">
        <f t="array" ref="F2284">IFERROR(-SUMPRODUCT((Transactions_Table[Stock Ticker]=B2284)*(Transactions_Table[Transaction]="Sell")*Transactions_Table[Total Amount])/C2284, "")</f>
        <v/>
      </c>
      <c r="H2284" s="1" t="str">
        <f t="shared" si="35"/>
        <v/>
      </c>
    </row>
    <row r="2285" spans="4:8">
      <c r="D2285" s="1" t="str" cm="1">
        <f t="array" ref="D2285">IFERROR(SUMPRODUCT((Transactions_Table[Stock Ticker]=B2285)*(Transactions_Table[Transaction]="Buy")*Transactions_Table[Total Amount])/C2285, "")</f>
        <v/>
      </c>
      <c r="F2285" s="1" t="str" cm="1">
        <f t="array" ref="F2285">IFERROR(-SUMPRODUCT((Transactions_Table[Stock Ticker]=B2285)*(Transactions_Table[Transaction]="Sell")*Transactions_Table[Total Amount])/C2285, "")</f>
        <v/>
      </c>
      <c r="H2285" s="1" t="str">
        <f t="shared" si="35"/>
        <v/>
      </c>
    </row>
    <row r="2286" spans="4:8">
      <c r="D2286" s="1" t="str" cm="1">
        <f t="array" ref="D2286">IFERROR(SUMPRODUCT((Transactions_Table[Stock Ticker]=B2286)*(Transactions_Table[Transaction]="Buy")*Transactions_Table[Total Amount])/C2286, "")</f>
        <v/>
      </c>
      <c r="F2286" s="1" t="str" cm="1">
        <f t="array" ref="F2286">IFERROR(-SUMPRODUCT((Transactions_Table[Stock Ticker]=B2286)*(Transactions_Table[Transaction]="Sell")*Transactions_Table[Total Amount])/C2286, "")</f>
        <v/>
      </c>
      <c r="H2286" s="1" t="str">
        <f t="shared" si="35"/>
        <v/>
      </c>
    </row>
    <row r="2287" spans="4:8">
      <c r="D2287" s="1" t="str" cm="1">
        <f t="array" ref="D2287">IFERROR(SUMPRODUCT((Transactions_Table[Stock Ticker]=B2287)*(Transactions_Table[Transaction]="Buy")*Transactions_Table[Total Amount])/C2287, "")</f>
        <v/>
      </c>
      <c r="F2287" s="1" t="str" cm="1">
        <f t="array" ref="F2287">IFERROR(-SUMPRODUCT((Transactions_Table[Stock Ticker]=B2287)*(Transactions_Table[Transaction]="Sell")*Transactions_Table[Total Amount])/C2287, "")</f>
        <v/>
      </c>
      <c r="H2287" s="1" t="str">
        <f t="shared" si="35"/>
        <v/>
      </c>
    </row>
    <row r="2288" spans="4:8">
      <c r="D2288" s="1" t="str" cm="1">
        <f t="array" ref="D2288">IFERROR(SUMPRODUCT((Transactions_Table[Stock Ticker]=B2288)*(Transactions_Table[Transaction]="Buy")*Transactions_Table[Total Amount])/C2288, "")</f>
        <v/>
      </c>
      <c r="F2288" s="1" t="str" cm="1">
        <f t="array" ref="F2288">IFERROR(-SUMPRODUCT((Transactions_Table[Stock Ticker]=B2288)*(Transactions_Table[Transaction]="Sell")*Transactions_Table[Total Amount])/C2288, "")</f>
        <v/>
      </c>
      <c r="H2288" s="1" t="str">
        <f t="shared" si="35"/>
        <v/>
      </c>
    </row>
    <row r="2289" spans="4:8">
      <c r="D2289" s="1" t="str" cm="1">
        <f t="array" ref="D2289">IFERROR(SUMPRODUCT((Transactions_Table[Stock Ticker]=B2289)*(Transactions_Table[Transaction]="Buy")*Transactions_Table[Total Amount])/C2289, "")</f>
        <v/>
      </c>
      <c r="F2289" s="1" t="str" cm="1">
        <f t="array" ref="F2289">IFERROR(-SUMPRODUCT((Transactions_Table[Stock Ticker]=B2289)*(Transactions_Table[Transaction]="Sell")*Transactions_Table[Total Amount])/C2289, "")</f>
        <v/>
      </c>
      <c r="H2289" s="1" t="str">
        <f t="shared" si="35"/>
        <v/>
      </c>
    </row>
    <row r="2290" spans="4:8">
      <c r="D2290" s="1" t="str" cm="1">
        <f t="array" ref="D2290">IFERROR(SUMPRODUCT((Transactions_Table[Stock Ticker]=B2290)*(Transactions_Table[Transaction]="Buy")*Transactions_Table[Total Amount])/C2290, "")</f>
        <v/>
      </c>
      <c r="F2290" s="1" t="str" cm="1">
        <f t="array" ref="F2290">IFERROR(-SUMPRODUCT((Transactions_Table[Stock Ticker]=B2290)*(Transactions_Table[Transaction]="Sell")*Transactions_Table[Total Amount])/C2290, "")</f>
        <v/>
      </c>
      <c r="H2290" s="1" t="str">
        <f t="shared" si="35"/>
        <v/>
      </c>
    </row>
    <row r="2291" spans="4:8">
      <c r="D2291" s="1" t="str" cm="1">
        <f t="array" ref="D2291">IFERROR(SUMPRODUCT((Transactions_Table[Stock Ticker]=B2291)*(Transactions_Table[Transaction]="Buy")*Transactions_Table[Total Amount])/C2291, "")</f>
        <v/>
      </c>
      <c r="F2291" s="1" t="str" cm="1">
        <f t="array" ref="F2291">IFERROR(-SUMPRODUCT((Transactions_Table[Stock Ticker]=B2291)*(Transactions_Table[Transaction]="Sell")*Transactions_Table[Total Amount])/C2291, "")</f>
        <v/>
      </c>
      <c r="H2291" s="1" t="str">
        <f t="shared" si="35"/>
        <v/>
      </c>
    </row>
    <row r="2292" spans="4:8">
      <c r="D2292" s="1" t="str" cm="1">
        <f t="array" ref="D2292">IFERROR(SUMPRODUCT((Transactions_Table[Stock Ticker]=B2292)*(Transactions_Table[Transaction]="Buy")*Transactions_Table[Total Amount])/C2292, "")</f>
        <v/>
      </c>
      <c r="F2292" s="1" t="str" cm="1">
        <f t="array" ref="F2292">IFERROR(-SUMPRODUCT((Transactions_Table[Stock Ticker]=B2292)*(Transactions_Table[Transaction]="Sell")*Transactions_Table[Total Amount])/C2292, "")</f>
        <v/>
      </c>
      <c r="H2292" s="1" t="str">
        <f t="shared" si="35"/>
        <v/>
      </c>
    </row>
    <row r="2293" spans="4:8">
      <c r="D2293" s="1" t="str" cm="1">
        <f t="array" ref="D2293">IFERROR(SUMPRODUCT((Transactions_Table[Stock Ticker]=B2293)*(Transactions_Table[Transaction]="Buy")*Transactions_Table[Total Amount])/C2293, "")</f>
        <v/>
      </c>
      <c r="F2293" s="1" t="str" cm="1">
        <f t="array" ref="F2293">IFERROR(-SUMPRODUCT((Transactions_Table[Stock Ticker]=B2293)*(Transactions_Table[Transaction]="Sell")*Transactions_Table[Total Amount])/C2293, "")</f>
        <v/>
      </c>
      <c r="H2293" s="1" t="str">
        <f t="shared" si="35"/>
        <v/>
      </c>
    </row>
    <row r="2294" spans="4:8">
      <c r="D2294" s="1" t="str" cm="1">
        <f t="array" ref="D2294">IFERROR(SUMPRODUCT((Transactions_Table[Stock Ticker]=B2294)*(Transactions_Table[Transaction]="Buy")*Transactions_Table[Total Amount])/C2294, "")</f>
        <v/>
      </c>
      <c r="F2294" s="1" t="str" cm="1">
        <f t="array" ref="F2294">IFERROR(-SUMPRODUCT((Transactions_Table[Stock Ticker]=B2294)*(Transactions_Table[Transaction]="Sell")*Transactions_Table[Total Amount])/C2294, "")</f>
        <v/>
      </c>
      <c r="H2294" s="1" t="str">
        <f t="shared" si="35"/>
        <v/>
      </c>
    </row>
    <row r="2295" spans="4:8">
      <c r="D2295" s="1" t="str" cm="1">
        <f t="array" ref="D2295">IFERROR(SUMPRODUCT((Transactions_Table[Stock Ticker]=B2295)*(Transactions_Table[Transaction]="Buy")*Transactions_Table[Total Amount])/C2295, "")</f>
        <v/>
      </c>
      <c r="F2295" s="1" t="str" cm="1">
        <f t="array" ref="F2295">IFERROR(-SUMPRODUCT((Transactions_Table[Stock Ticker]=B2295)*(Transactions_Table[Transaction]="Sell")*Transactions_Table[Total Amount])/C2295, "")</f>
        <v/>
      </c>
      <c r="H2295" s="1" t="str">
        <f t="shared" si="35"/>
        <v/>
      </c>
    </row>
    <row r="2296" spans="4:8">
      <c r="D2296" s="1" t="str" cm="1">
        <f t="array" ref="D2296">IFERROR(SUMPRODUCT((Transactions_Table[Stock Ticker]=B2296)*(Transactions_Table[Transaction]="Buy")*Transactions_Table[Total Amount])/C2296, "")</f>
        <v/>
      </c>
      <c r="F2296" s="1" t="str" cm="1">
        <f t="array" ref="F2296">IFERROR(-SUMPRODUCT((Transactions_Table[Stock Ticker]=B2296)*(Transactions_Table[Transaction]="Sell")*Transactions_Table[Total Amount])/C2296, "")</f>
        <v/>
      </c>
      <c r="H2296" s="1" t="str">
        <f t="shared" si="35"/>
        <v/>
      </c>
    </row>
    <row r="2297" spans="4:8">
      <c r="D2297" s="1" t="str" cm="1">
        <f t="array" ref="D2297">IFERROR(SUMPRODUCT((Transactions_Table[Stock Ticker]=B2297)*(Transactions_Table[Transaction]="Buy")*Transactions_Table[Total Amount])/C2297, "")</f>
        <v/>
      </c>
      <c r="F2297" s="1" t="str" cm="1">
        <f t="array" ref="F2297">IFERROR(-SUMPRODUCT((Transactions_Table[Stock Ticker]=B2297)*(Transactions_Table[Transaction]="Sell")*Transactions_Table[Total Amount])/C2297, "")</f>
        <v/>
      </c>
      <c r="H2297" s="1" t="str">
        <f t="shared" si="35"/>
        <v/>
      </c>
    </row>
    <row r="2298" spans="4:8">
      <c r="D2298" s="1" t="str" cm="1">
        <f t="array" ref="D2298">IFERROR(SUMPRODUCT((Transactions_Table[Stock Ticker]=B2298)*(Transactions_Table[Transaction]="Buy")*Transactions_Table[Total Amount])/C2298, "")</f>
        <v/>
      </c>
      <c r="F2298" s="1" t="str" cm="1">
        <f t="array" ref="F2298">IFERROR(-SUMPRODUCT((Transactions_Table[Stock Ticker]=B2298)*(Transactions_Table[Transaction]="Sell")*Transactions_Table[Total Amount])/C2298, "")</f>
        <v/>
      </c>
      <c r="H2298" s="1" t="str">
        <f t="shared" si="35"/>
        <v/>
      </c>
    </row>
    <row r="2299" spans="4:8">
      <c r="D2299" s="1" t="str" cm="1">
        <f t="array" ref="D2299">IFERROR(SUMPRODUCT((Transactions_Table[Stock Ticker]=B2299)*(Transactions_Table[Transaction]="Buy")*Transactions_Table[Total Amount])/C2299, "")</f>
        <v/>
      </c>
      <c r="F2299" s="1" t="str" cm="1">
        <f t="array" ref="F2299">IFERROR(-SUMPRODUCT((Transactions_Table[Stock Ticker]=B2299)*(Transactions_Table[Transaction]="Sell")*Transactions_Table[Total Amount])/C2299, "")</f>
        <v/>
      </c>
      <c r="H2299" s="1" t="str">
        <f t="shared" si="35"/>
        <v/>
      </c>
    </row>
    <row r="2300" spans="4:8">
      <c r="D2300" s="1" t="str" cm="1">
        <f t="array" ref="D2300">IFERROR(SUMPRODUCT((Transactions_Table[Stock Ticker]=B2300)*(Transactions_Table[Transaction]="Buy")*Transactions_Table[Total Amount])/C2300, "")</f>
        <v/>
      </c>
      <c r="F2300" s="1" t="str" cm="1">
        <f t="array" ref="F2300">IFERROR(-SUMPRODUCT((Transactions_Table[Stock Ticker]=B2300)*(Transactions_Table[Transaction]="Sell")*Transactions_Table[Total Amount])/C2300, "")</f>
        <v/>
      </c>
      <c r="H2300" s="1" t="str">
        <f t="shared" si="35"/>
        <v/>
      </c>
    </row>
    <row r="2301" spans="4:8">
      <c r="D2301" s="1" t="str" cm="1">
        <f t="array" ref="D2301">IFERROR(SUMPRODUCT((Transactions_Table[Stock Ticker]=B2301)*(Transactions_Table[Transaction]="Buy")*Transactions_Table[Total Amount])/C2301, "")</f>
        <v/>
      </c>
      <c r="F2301" s="1" t="str" cm="1">
        <f t="array" ref="F2301">IFERROR(-SUMPRODUCT((Transactions_Table[Stock Ticker]=B2301)*(Transactions_Table[Transaction]="Sell")*Transactions_Table[Total Amount])/C2301, "")</f>
        <v/>
      </c>
      <c r="H2301" s="1" t="str">
        <f t="shared" si="35"/>
        <v/>
      </c>
    </row>
    <row r="2302" spans="4:8">
      <c r="D2302" s="1" t="str" cm="1">
        <f t="array" ref="D2302">IFERROR(SUMPRODUCT((Transactions_Table[Stock Ticker]=B2302)*(Transactions_Table[Transaction]="Buy")*Transactions_Table[Total Amount])/C2302, "")</f>
        <v/>
      </c>
      <c r="F2302" s="1" t="str" cm="1">
        <f t="array" ref="F2302">IFERROR(-SUMPRODUCT((Transactions_Table[Stock Ticker]=B2302)*(Transactions_Table[Transaction]="Sell")*Transactions_Table[Total Amount])/C2302, "")</f>
        <v/>
      </c>
      <c r="H2302" s="1" t="str">
        <f t="shared" si="35"/>
        <v/>
      </c>
    </row>
    <row r="2303" spans="4:8">
      <c r="D2303" s="1" t="str" cm="1">
        <f t="array" ref="D2303">IFERROR(SUMPRODUCT((Transactions_Table[Stock Ticker]=B2303)*(Transactions_Table[Transaction]="Buy")*Transactions_Table[Total Amount])/C2303, "")</f>
        <v/>
      </c>
      <c r="F2303" s="1" t="str" cm="1">
        <f t="array" ref="F2303">IFERROR(-SUMPRODUCT((Transactions_Table[Stock Ticker]=B2303)*(Transactions_Table[Transaction]="Sell")*Transactions_Table[Total Amount])/C2303, "")</f>
        <v/>
      </c>
      <c r="H2303" s="1" t="str">
        <f t="shared" si="35"/>
        <v/>
      </c>
    </row>
    <row r="2304" spans="4:8">
      <c r="D2304" s="1" t="str" cm="1">
        <f t="array" ref="D2304">IFERROR(SUMPRODUCT((Transactions_Table[Stock Ticker]=B2304)*(Transactions_Table[Transaction]="Buy")*Transactions_Table[Total Amount])/C2304, "")</f>
        <v/>
      </c>
      <c r="F2304" s="1" t="str" cm="1">
        <f t="array" ref="F2304">IFERROR(-SUMPRODUCT((Transactions_Table[Stock Ticker]=B2304)*(Transactions_Table[Transaction]="Sell")*Transactions_Table[Total Amount])/C2304, "")</f>
        <v/>
      </c>
      <c r="H2304" s="1" t="str">
        <f t="shared" si="35"/>
        <v/>
      </c>
    </row>
    <row r="2305" spans="4:8">
      <c r="D2305" s="1" t="str" cm="1">
        <f t="array" ref="D2305">IFERROR(SUMPRODUCT((Transactions_Table[Stock Ticker]=B2305)*(Transactions_Table[Transaction]="Buy")*Transactions_Table[Total Amount])/C2305, "")</f>
        <v/>
      </c>
      <c r="F2305" s="1" t="str" cm="1">
        <f t="array" ref="F2305">IFERROR(-SUMPRODUCT((Transactions_Table[Stock Ticker]=B2305)*(Transactions_Table[Transaction]="Sell")*Transactions_Table[Total Amount])/C2305, "")</f>
        <v/>
      </c>
      <c r="H2305" s="1" t="str">
        <f t="shared" si="35"/>
        <v/>
      </c>
    </row>
    <row r="2306" spans="4:8">
      <c r="D2306" s="1" t="str" cm="1">
        <f t="array" ref="D2306">IFERROR(SUMPRODUCT((Transactions_Table[Stock Ticker]=B2306)*(Transactions_Table[Transaction]="Buy")*Transactions_Table[Total Amount])/C2306, "")</f>
        <v/>
      </c>
      <c r="F2306" s="1" t="str" cm="1">
        <f t="array" ref="F2306">IFERROR(-SUMPRODUCT((Transactions_Table[Stock Ticker]=B2306)*(Transactions_Table[Transaction]="Sell")*Transactions_Table[Total Amount])/C2306, "")</f>
        <v/>
      </c>
      <c r="H2306" s="1" t="str">
        <f t="shared" si="35"/>
        <v/>
      </c>
    </row>
    <row r="2307" spans="4:8">
      <c r="D2307" s="1" t="str" cm="1">
        <f t="array" ref="D2307">IFERROR(SUMPRODUCT((Transactions_Table[Stock Ticker]=B2307)*(Transactions_Table[Transaction]="Buy")*Transactions_Table[Total Amount])/C2307, "")</f>
        <v/>
      </c>
      <c r="F2307" s="1" t="str" cm="1">
        <f t="array" ref="F2307">IFERROR(-SUMPRODUCT((Transactions_Table[Stock Ticker]=B2307)*(Transactions_Table[Transaction]="Sell")*Transactions_Table[Total Amount])/C2307, "")</f>
        <v/>
      </c>
      <c r="H2307" s="1" t="str">
        <f t="shared" si="35"/>
        <v/>
      </c>
    </row>
    <row r="2308" spans="4:8">
      <c r="D2308" s="1" t="str" cm="1">
        <f t="array" ref="D2308">IFERROR(SUMPRODUCT((Transactions_Table[Stock Ticker]=B2308)*(Transactions_Table[Transaction]="Buy")*Transactions_Table[Total Amount])/C2308, "")</f>
        <v/>
      </c>
      <c r="F2308" s="1" t="str" cm="1">
        <f t="array" ref="F2308">IFERROR(-SUMPRODUCT((Transactions_Table[Stock Ticker]=B2308)*(Transactions_Table[Transaction]="Sell")*Transactions_Table[Total Amount])/C2308, "")</f>
        <v/>
      </c>
      <c r="H2308" s="1" t="str">
        <f t="shared" si="35"/>
        <v/>
      </c>
    </row>
    <row r="2309" spans="4:8">
      <c r="D2309" s="1" t="str" cm="1">
        <f t="array" ref="D2309">IFERROR(SUMPRODUCT((Transactions_Table[Stock Ticker]=B2309)*(Transactions_Table[Transaction]="Buy")*Transactions_Table[Total Amount])/C2309, "")</f>
        <v/>
      </c>
      <c r="F2309" s="1" t="str" cm="1">
        <f t="array" ref="F2309">IFERROR(-SUMPRODUCT((Transactions_Table[Stock Ticker]=B2309)*(Transactions_Table[Transaction]="Sell")*Transactions_Table[Total Amount])/C2309, "")</f>
        <v/>
      </c>
      <c r="H2309" s="1" t="str">
        <f t="shared" ref="H2309:H2372" si="36">IFERROR((E2309*(F2309-D2309))+G2309, "")</f>
        <v/>
      </c>
    </row>
    <row r="2310" spans="4:8">
      <c r="D2310" s="1" t="str" cm="1">
        <f t="array" ref="D2310">IFERROR(SUMPRODUCT((Transactions_Table[Stock Ticker]=B2310)*(Transactions_Table[Transaction]="Buy")*Transactions_Table[Total Amount])/C2310, "")</f>
        <v/>
      </c>
      <c r="F2310" s="1" t="str" cm="1">
        <f t="array" ref="F2310">IFERROR(-SUMPRODUCT((Transactions_Table[Stock Ticker]=B2310)*(Transactions_Table[Transaction]="Sell")*Transactions_Table[Total Amount])/C2310, "")</f>
        <v/>
      </c>
      <c r="H2310" s="1" t="str">
        <f t="shared" si="36"/>
        <v/>
      </c>
    </row>
    <row r="2311" spans="4:8">
      <c r="D2311" s="1" t="str" cm="1">
        <f t="array" ref="D2311">IFERROR(SUMPRODUCT((Transactions_Table[Stock Ticker]=B2311)*(Transactions_Table[Transaction]="Buy")*Transactions_Table[Total Amount])/C2311, "")</f>
        <v/>
      </c>
      <c r="F2311" s="1" t="str" cm="1">
        <f t="array" ref="F2311">IFERROR(-SUMPRODUCT((Transactions_Table[Stock Ticker]=B2311)*(Transactions_Table[Transaction]="Sell")*Transactions_Table[Total Amount])/C2311, "")</f>
        <v/>
      </c>
      <c r="H2311" s="1" t="str">
        <f t="shared" si="36"/>
        <v/>
      </c>
    </row>
    <row r="2312" spans="4:8">
      <c r="D2312" s="1" t="str" cm="1">
        <f t="array" ref="D2312">IFERROR(SUMPRODUCT((Transactions_Table[Stock Ticker]=B2312)*(Transactions_Table[Transaction]="Buy")*Transactions_Table[Total Amount])/C2312, "")</f>
        <v/>
      </c>
      <c r="F2312" s="1" t="str" cm="1">
        <f t="array" ref="F2312">IFERROR(-SUMPRODUCT((Transactions_Table[Stock Ticker]=B2312)*(Transactions_Table[Transaction]="Sell")*Transactions_Table[Total Amount])/C2312, "")</f>
        <v/>
      </c>
      <c r="H2312" s="1" t="str">
        <f t="shared" si="36"/>
        <v/>
      </c>
    </row>
    <row r="2313" spans="4:8">
      <c r="D2313" s="1" t="str" cm="1">
        <f t="array" ref="D2313">IFERROR(SUMPRODUCT((Transactions_Table[Stock Ticker]=B2313)*(Transactions_Table[Transaction]="Buy")*Transactions_Table[Total Amount])/C2313, "")</f>
        <v/>
      </c>
      <c r="F2313" s="1" t="str" cm="1">
        <f t="array" ref="F2313">IFERROR(-SUMPRODUCT((Transactions_Table[Stock Ticker]=B2313)*(Transactions_Table[Transaction]="Sell")*Transactions_Table[Total Amount])/C2313, "")</f>
        <v/>
      </c>
      <c r="H2313" s="1" t="str">
        <f t="shared" si="36"/>
        <v/>
      </c>
    </row>
    <row r="2314" spans="4:8">
      <c r="D2314" s="1" t="str" cm="1">
        <f t="array" ref="D2314">IFERROR(SUMPRODUCT((Transactions_Table[Stock Ticker]=B2314)*(Transactions_Table[Transaction]="Buy")*Transactions_Table[Total Amount])/C2314, "")</f>
        <v/>
      </c>
      <c r="F2314" s="1" t="str" cm="1">
        <f t="array" ref="F2314">IFERROR(-SUMPRODUCT((Transactions_Table[Stock Ticker]=B2314)*(Transactions_Table[Transaction]="Sell")*Transactions_Table[Total Amount])/C2314, "")</f>
        <v/>
      </c>
      <c r="H2314" s="1" t="str">
        <f t="shared" si="36"/>
        <v/>
      </c>
    </row>
    <row r="2315" spans="4:8">
      <c r="D2315" s="1" t="str" cm="1">
        <f t="array" ref="D2315">IFERROR(SUMPRODUCT((Transactions_Table[Stock Ticker]=B2315)*(Transactions_Table[Transaction]="Buy")*Transactions_Table[Total Amount])/C2315, "")</f>
        <v/>
      </c>
      <c r="F2315" s="1" t="str" cm="1">
        <f t="array" ref="F2315">IFERROR(-SUMPRODUCT((Transactions_Table[Stock Ticker]=B2315)*(Transactions_Table[Transaction]="Sell")*Transactions_Table[Total Amount])/C2315, "")</f>
        <v/>
      </c>
      <c r="H2315" s="1" t="str">
        <f t="shared" si="36"/>
        <v/>
      </c>
    </row>
    <row r="2316" spans="4:8">
      <c r="D2316" s="1" t="str" cm="1">
        <f t="array" ref="D2316">IFERROR(SUMPRODUCT((Transactions_Table[Stock Ticker]=B2316)*(Transactions_Table[Transaction]="Buy")*Transactions_Table[Total Amount])/C2316, "")</f>
        <v/>
      </c>
      <c r="F2316" s="1" t="str" cm="1">
        <f t="array" ref="F2316">IFERROR(-SUMPRODUCT((Transactions_Table[Stock Ticker]=B2316)*(Transactions_Table[Transaction]="Sell")*Transactions_Table[Total Amount])/C2316, "")</f>
        <v/>
      </c>
      <c r="H2316" s="1" t="str">
        <f t="shared" si="36"/>
        <v/>
      </c>
    </row>
    <row r="2317" spans="4:8">
      <c r="D2317" s="1" t="str" cm="1">
        <f t="array" ref="D2317">IFERROR(SUMPRODUCT((Transactions_Table[Stock Ticker]=B2317)*(Transactions_Table[Transaction]="Buy")*Transactions_Table[Total Amount])/C2317, "")</f>
        <v/>
      </c>
      <c r="F2317" s="1" t="str" cm="1">
        <f t="array" ref="F2317">IFERROR(-SUMPRODUCT((Transactions_Table[Stock Ticker]=B2317)*(Transactions_Table[Transaction]="Sell")*Transactions_Table[Total Amount])/C2317, "")</f>
        <v/>
      </c>
      <c r="H2317" s="1" t="str">
        <f t="shared" si="36"/>
        <v/>
      </c>
    </row>
    <row r="2318" spans="4:8">
      <c r="D2318" s="1" t="str" cm="1">
        <f t="array" ref="D2318">IFERROR(SUMPRODUCT((Transactions_Table[Stock Ticker]=B2318)*(Transactions_Table[Transaction]="Buy")*Transactions_Table[Total Amount])/C2318, "")</f>
        <v/>
      </c>
      <c r="F2318" s="1" t="str" cm="1">
        <f t="array" ref="F2318">IFERROR(-SUMPRODUCT((Transactions_Table[Stock Ticker]=B2318)*(Transactions_Table[Transaction]="Sell")*Transactions_Table[Total Amount])/C2318, "")</f>
        <v/>
      </c>
      <c r="H2318" s="1" t="str">
        <f t="shared" si="36"/>
        <v/>
      </c>
    </row>
    <row r="2319" spans="4:8">
      <c r="D2319" s="1" t="str" cm="1">
        <f t="array" ref="D2319">IFERROR(SUMPRODUCT((Transactions_Table[Stock Ticker]=B2319)*(Transactions_Table[Transaction]="Buy")*Transactions_Table[Total Amount])/C2319, "")</f>
        <v/>
      </c>
      <c r="F2319" s="1" t="str" cm="1">
        <f t="array" ref="F2319">IFERROR(-SUMPRODUCT((Transactions_Table[Stock Ticker]=B2319)*(Transactions_Table[Transaction]="Sell")*Transactions_Table[Total Amount])/C2319, "")</f>
        <v/>
      </c>
      <c r="H2319" s="1" t="str">
        <f t="shared" si="36"/>
        <v/>
      </c>
    </row>
    <row r="2320" spans="4:8">
      <c r="D2320" s="1" t="str" cm="1">
        <f t="array" ref="D2320">IFERROR(SUMPRODUCT((Transactions_Table[Stock Ticker]=B2320)*(Transactions_Table[Transaction]="Buy")*Transactions_Table[Total Amount])/C2320, "")</f>
        <v/>
      </c>
      <c r="F2320" s="1" t="str" cm="1">
        <f t="array" ref="F2320">IFERROR(-SUMPRODUCT((Transactions_Table[Stock Ticker]=B2320)*(Transactions_Table[Transaction]="Sell")*Transactions_Table[Total Amount])/C2320, "")</f>
        <v/>
      </c>
      <c r="H2320" s="1" t="str">
        <f t="shared" si="36"/>
        <v/>
      </c>
    </row>
    <row r="2321" spans="4:8">
      <c r="D2321" s="1" t="str" cm="1">
        <f t="array" ref="D2321">IFERROR(SUMPRODUCT((Transactions_Table[Stock Ticker]=B2321)*(Transactions_Table[Transaction]="Buy")*Transactions_Table[Total Amount])/C2321, "")</f>
        <v/>
      </c>
      <c r="F2321" s="1" t="str" cm="1">
        <f t="array" ref="F2321">IFERROR(-SUMPRODUCT((Transactions_Table[Stock Ticker]=B2321)*(Transactions_Table[Transaction]="Sell")*Transactions_Table[Total Amount])/C2321, "")</f>
        <v/>
      </c>
      <c r="H2321" s="1" t="str">
        <f t="shared" si="36"/>
        <v/>
      </c>
    </row>
    <row r="2322" spans="4:8">
      <c r="D2322" s="1" t="str" cm="1">
        <f t="array" ref="D2322">IFERROR(SUMPRODUCT((Transactions_Table[Stock Ticker]=B2322)*(Transactions_Table[Transaction]="Buy")*Transactions_Table[Total Amount])/C2322, "")</f>
        <v/>
      </c>
      <c r="F2322" s="1" t="str" cm="1">
        <f t="array" ref="F2322">IFERROR(-SUMPRODUCT((Transactions_Table[Stock Ticker]=B2322)*(Transactions_Table[Transaction]="Sell")*Transactions_Table[Total Amount])/C2322, "")</f>
        <v/>
      </c>
      <c r="H2322" s="1" t="str">
        <f t="shared" si="36"/>
        <v/>
      </c>
    </row>
    <row r="2323" spans="4:8">
      <c r="D2323" s="1" t="str" cm="1">
        <f t="array" ref="D2323">IFERROR(SUMPRODUCT((Transactions_Table[Stock Ticker]=B2323)*(Transactions_Table[Transaction]="Buy")*Transactions_Table[Total Amount])/C2323, "")</f>
        <v/>
      </c>
      <c r="F2323" s="1" t="str" cm="1">
        <f t="array" ref="F2323">IFERROR(-SUMPRODUCT((Transactions_Table[Stock Ticker]=B2323)*(Transactions_Table[Transaction]="Sell")*Transactions_Table[Total Amount])/C2323, "")</f>
        <v/>
      </c>
      <c r="H2323" s="1" t="str">
        <f t="shared" si="36"/>
        <v/>
      </c>
    </row>
    <row r="2324" spans="4:8">
      <c r="D2324" s="1" t="str" cm="1">
        <f t="array" ref="D2324">IFERROR(SUMPRODUCT((Transactions_Table[Stock Ticker]=B2324)*(Transactions_Table[Transaction]="Buy")*Transactions_Table[Total Amount])/C2324, "")</f>
        <v/>
      </c>
      <c r="F2324" s="1" t="str" cm="1">
        <f t="array" ref="F2324">IFERROR(-SUMPRODUCT((Transactions_Table[Stock Ticker]=B2324)*(Transactions_Table[Transaction]="Sell")*Transactions_Table[Total Amount])/C2324, "")</f>
        <v/>
      </c>
      <c r="H2324" s="1" t="str">
        <f t="shared" si="36"/>
        <v/>
      </c>
    </row>
    <row r="2325" spans="4:8">
      <c r="D2325" s="1" t="str" cm="1">
        <f t="array" ref="D2325">IFERROR(SUMPRODUCT((Transactions_Table[Stock Ticker]=B2325)*(Transactions_Table[Transaction]="Buy")*Transactions_Table[Total Amount])/C2325, "")</f>
        <v/>
      </c>
      <c r="F2325" s="1" t="str" cm="1">
        <f t="array" ref="F2325">IFERROR(-SUMPRODUCT((Transactions_Table[Stock Ticker]=B2325)*(Transactions_Table[Transaction]="Sell")*Transactions_Table[Total Amount])/C2325, "")</f>
        <v/>
      </c>
      <c r="H2325" s="1" t="str">
        <f t="shared" si="36"/>
        <v/>
      </c>
    </row>
    <row r="2326" spans="4:8">
      <c r="D2326" s="1" t="str" cm="1">
        <f t="array" ref="D2326">IFERROR(SUMPRODUCT((Transactions_Table[Stock Ticker]=B2326)*(Transactions_Table[Transaction]="Buy")*Transactions_Table[Total Amount])/C2326, "")</f>
        <v/>
      </c>
      <c r="F2326" s="1" t="str" cm="1">
        <f t="array" ref="F2326">IFERROR(-SUMPRODUCT((Transactions_Table[Stock Ticker]=B2326)*(Transactions_Table[Transaction]="Sell")*Transactions_Table[Total Amount])/C2326, "")</f>
        <v/>
      </c>
      <c r="H2326" s="1" t="str">
        <f t="shared" si="36"/>
        <v/>
      </c>
    </row>
    <row r="2327" spans="4:8">
      <c r="D2327" s="1" t="str" cm="1">
        <f t="array" ref="D2327">IFERROR(SUMPRODUCT((Transactions_Table[Stock Ticker]=B2327)*(Transactions_Table[Transaction]="Buy")*Transactions_Table[Total Amount])/C2327, "")</f>
        <v/>
      </c>
      <c r="F2327" s="1" t="str" cm="1">
        <f t="array" ref="F2327">IFERROR(-SUMPRODUCT((Transactions_Table[Stock Ticker]=B2327)*(Transactions_Table[Transaction]="Sell")*Transactions_Table[Total Amount])/C2327, "")</f>
        <v/>
      </c>
      <c r="H2327" s="1" t="str">
        <f t="shared" si="36"/>
        <v/>
      </c>
    </row>
    <row r="2328" spans="4:8">
      <c r="D2328" s="1" t="str" cm="1">
        <f t="array" ref="D2328">IFERROR(SUMPRODUCT((Transactions_Table[Stock Ticker]=B2328)*(Transactions_Table[Transaction]="Buy")*Transactions_Table[Total Amount])/C2328, "")</f>
        <v/>
      </c>
      <c r="F2328" s="1" t="str" cm="1">
        <f t="array" ref="F2328">IFERROR(-SUMPRODUCT((Transactions_Table[Stock Ticker]=B2328)*(Transactions_Table[Transaction]="Sell")*Transactions_Table[Total Amount])/C2328, "")</f>
        <v/>
      </c>
      <c r="H2328" s="1" t="str">
        <f t="shared" si="36"/>
        <v/>
      </c>
    </row>
    <row r="2329" spans="4:8">
      <c r="D2329" s="1" t="str" cm="1">
        <f t="array" ref="D2329">IFERROR(SUMPRODUCT((Transactions_Table[Stock Ticker]=B2329)*(Transactions_Table[Transaction]="Buy")*Transactions_Table[Total Amount])/C2329, "")</f>
        <v/>
      </c>
      <c r="F2329" s="1" t="str" cm="1">
        <f t="array" ref="F2329">IFERROR(-SUMPRODUCT((Transactions_Table[Stock Ticker]=B2329)*(Transactions_Table[Transaction]="Sell")*Transactions_Table[Total Amount])/C2329, "")</f>
        <v/>
      </c>
      <c r="H2329" s="1" t="str">
        <f t="shared" si="36"/>
        <v/>
      </c>
    </row>
    <row r="2330" spans="4:8">
      <c r="D2330" s="1" t="str" cm="1">
        <f t="array" ref="D2330">IFERROR(SUMPRODUCT((Transactions_Table[Stock Ticker]=B2330)*(Transactions_Table[Transaction]="Buy")*Transactions_Table[Total Amount])/C2330, "")</f>
        <v/>
      </c>
      <c r="F2330" s="1" t="str" cm="1">
        <f t="array" ref="F2330">IFERROR(-SUMPRODUCT((Transactions_Table[Stock Ticker]=B2330)*(Transactions_Table[Transaction]="Sell")*Transactions_Table[Total Amount])/C2330, "")</f>
        <v/>
      </c>
      <c r="H2330" s="1" t="str">
        <f t="shared" si="36"/>
        <v/>
      </c>
    </row>
    <row r="2331" spans="4:8">
      <c r="D2331" s="1" t="str" cm="1">
        <f t="array" ref="D2331">IFERROR(SUMPRODUCT((Transactions_Table[Stock Ticker]=B2331)*(Transactions_Table[Transaction]="Buy")*Transactions_Table[Total Amount])/C2331, "")</f>
        <v/>
      </c>
      <c r="F2331" s="1" t="str" cm="1">
        <f t="array" ref="F2331">IFERROR(-SUMPRODUCT((Transactions_Table[Stock Ticker]=B2331)*(Transactions_Table[Transaction]="Sell")*Transactions_Table[Total Amount])/C2331, "")</f>
        <v/>
      </c>
      <c r="H2331" s="1" t="str">
        <f t="shared" si="36"/>
        <v/>
      </c>
    </row>
    <row r="2332" spans="4:8">
      <c r="D2332" s="1" t="str" cm="1">
        <f t="array" ref="D2332">IFERROR(SUMPRODUCT((Transactions_Table[Stock Ticker]=B2332)*(Transactions_Table[Transaction]="Buy")*Transactions_Table[Total Amount])/C2332, "")</f>
        <v/>
      </c>
      <c r="F2332" s="1" t="str" cm="1">
        <f t="array" ref="F2332">IFERROR(-SUMPRODUCT((Transactions_Table[Stock Ticker]=B2332)*(Transactions_Table[Transaction]="Sell")*Transactions_Table[Total Amount])/C2332, "")</f>
        <v/>
      </c>
      <c r="H2332" s="1" t="str">
        <f t="shared" si="36"/>
        <v/>
      </c>
    </row>
    <row r="2333" spans="4:8">
      <c r="D2333" s="1" t="str" cm="1">
        <f t="array" ref="D2333">IFERROR(SUMPRODUCT((Transactions_Table[Stock Ticker]=B2333)*(Transactions_Table[Transaction]="Buy")*Transactions_Table[Total Amount])/C2333, "")</f>
        <v/>
      </c>
      <c r="F2333" s="1" t="str" cm="1">
        <f t="array" ref="F2333">IFERROR(-SUMPRODUCT((Transactions_Table[Stock Ticker]=B2333)*(Transactions_Table[Transaction]="Sell")*Transactions_Table[Total Amount])/C2333, "")</f>
        <v/>
      </c>
      <c r="H2333" s="1" t="str">
        <f t="shared" si="36"/>
        <v/>
      </c>
    </row>
    <row r="2334" spans="4:8">
      <c r="D2334" s="1" t="str" cm="1">
        <f t="array" ref="D2334">IFERROR(SUMPRODUCT((Transactions_Table[Stock Ticker]=B2334)*(Transactions_Table[Transaction]="Buy")*Transactions_Table[Total Amount])/C2334, "")</f>
        <v/>
      </c>
      <c r="F2334" s="1" t="str" cm="1">
        <f t="array" ref="F2334">IFERROR(-SUMPRODUCT((Transactions_Table[Stock Ticker]=B2334)*(Transactions_Table[Transaction]="Sell")*Transactions_Table[Total Amount])/C2334, "")</f>
        <v/>
      </c>
      <c r="H2334" s="1" t="str">
        <f t="shared" si="36"/>
        <v/>
      </c>
    </row>
    <row r="2335" spans="4:8">
      <c r="D2335" s="1" t="str" cm="1">
        <f t="array" ref="D2335">IFERROR(SUMPRODUCT((Transactions_Table[Stock Ticker]=B2335)*(Transactions_Table[Transaction]="Buy")*Transactions_Table[Total Amount])/C2335, "")</f>
        <v/>
      </c>
      <c r="F2335" s="1" t="str" cm="1">
        <f t="array" ref="F2335">IFERROR(-SUMPRODUCT((Transactions_Table[Stock Ticker]=B2335)*(Transactions_Table[Transaction]="Sell")*Transactions_Table[Total Amount])/C2335, "")</f>
        <v/>
      </c>
      <c r="H2335" s="1" t="str">
        <f t="shared" si="36"/>
        <v/>
      </c>
    </row>
    <row r="2336" spans="4:8">
      <c r="D2336" s="1" t="str" cm="1">
        <f t="array" ref="D2336">IFERROR(SUMPRODUCT((Transactions_Table[Stock Ticker]=B2336)*(Transactions_Table[Transaction]="Buy")*Transactions_Table[Total Amount])/C2336, "")</f>
        <v/>
      </c>
      <c r="F2336" s="1" t="str" cm="1">
        <f t="array" ref="F2336">IFERROR(-SUMPRODUCT((Transactions_Table[Stock Ticker]=B2336)*(Transactions_Table[Transaction]="Sell")*Transactions_Table[Total Amount])/C2336, "")</f>
        <v/>
      </c>
      <c r="H2336" s="1" t="str">
        <f t="shared" si="36"/>
        <v/>
      </c>
    </row>
    <row r="2337" spans="4:8">
      <c r="D2337" s="1" t="str" cm="1">
        <f t="array" ref="D2337">IFERROR(SUMPRODUCT((Transactions_Table[Stock Ticker]=B2337)*(Transactions_Table[Transaction]="Buy")*Transactions_Table[Total Amount])/C2337, "")</f>
        <v/>
      </c>
      <c r="F2337" s="1" t="str" cm="1">
        <f t="array" ref="F2337">IFERROR(-SUMPRODUCT((Transactions_Table[Stock Ticker]=B2337)*(Transactions_Table[Transaction]="Sell")*Transactions_Table[Total Amount])/C2337, "")</f>
        <v/>
      </c>
      <c r="H2337" s="1" t="str">
        <f t="shared" si="36"/>
        <v/>
      </c>
    </row>
    <row r="2338" spans="4:8">
      <c r="D2338" s="1" t="str" cm="1">
        <f t="array" ref="D2338">IFERROR(SUMPRODUCT((Transactions_Table[Stock Ticker]=B2338)*(Transactions_Table[Transaction]="Buy")*Transactions_Table[Total Amount])/C2338, "")</f>
        <v/>
      </c>
      <c r="F2338" s="1" t="str" cm="1">
        <f t="array" ref="F2338">IFERROR(-SUMPRODUCT((Transactions_Table[Stock Ticker]=B2338)*(Transactions_Table[Transaction]="Sell")*Transactions_Table[Total Amount])/C2338, "")</f>
        <v/>
      </c>
      <c r="H2338" s="1" t="str">
        <f t="shared" si="36"/>
        <v/>
      </c>
    </row>
    <row r="2339" spans="4:8">
      <c r="D2339" s="1" t="str" cm="1">
        <f t="array" ref="D2339">IFERROR(SUMPRODUCT((Transactions_Table[Stock Ticker]=B2339)*(Transactions_Table[Transaction]="Buy")*Transactions_Table[Total Amount])/C2339, "")</f>
        <v/>
      </c>
      <c r="F2339" s="1" t="str" cm="1">
        <f t="array" ref="F2339">IFERROR(-SUMPRODUCT((Transactions_Table[Stock Ticker]=B2339)*(Transactions_Table[Transaction]="Sell")*Transactions_Table[Total Amount])/C2339, "")</f>
        <v/>
      </c>
      <c r="H2339" s="1" t="str">
        <f t="shared" si="36"/>
        <v/>
      </c>
    </row>
    <row r="2340" spans="4:8">
      <c r="D2340" s="1" t="str" cm="1">
        <f t="array" ref="D2340">IFERROR(SUMPRODUCT((Transactions_Table[Stock Ticker]=B2340)*(Transactions_Table[Transaction]="Buy")*Transactions_Table[Total Amount])/C2340, "")</f>
        <v/>
      </c>
      <c r="F2340" s="1" t="str" cm="1">
        <f t="array" ref="F2340">IFERROR(-SUMPRODUCT((Transactions_Table[Stock Ticker]=B2340)*(Transactions_Table[Transaction]="Sell")*Transactions_Table[Total Amount])/C2340, "")</f>
        <v/>
      </c>
      <c r="H2340" s="1" t="str">
        <f t="shared" si="36"/>
        <v/>
      </c>
    </row>
    <row r="2341" spans="4:8">
      <c r="D2341" s="1" t="str" cm="1">
        <f t="array" ref="D2341">IFERROR(SUMPRODUCT((Transactions_Table[Stock Ticker]=B2341)*(Transactions_Table[Transaction]="Buy")*Transactions_Table[Total Amount])/C2341, "")</f>
        <v/>
      </c>
      <c r="F2341" s="1" t="str" cm="1">
        <f t="array" ref="F2341">IFERROR(-SUMPRODUCT((Transactions_Table[Stock Ticker]=B2341)*(Transactions_Table[Transaction]="Sell")*Transactions_Table[Total Amount])/C2341, "")</f>
        <v/>
      </c>
      <c r="H2341" s="1" t="str">
        <f t="shared" si="36"/>
        <v/>
      </c>
    </row>
    <row r="2342" spans="4:8">
      <c r="D2342" s="1" t="str" cm="1">
        <f t="array" ref="D2342">IFERROR(SUMPRODUCT((Transactions_Table[Stock Ticker]=B2342)*(Transactions_Table[Transaction]="Buy")*Transactions_Table[Total Amount])/C2342, "")</f>
        <v/>
      </c>
      <c r="F2342" s="1" t="str" cm="1">
        <f t="array" ref="F2342">IFERROR(-SUMPRODUCT((Transactions_Table[Stock Ticker]=B2342)*(Transactions_Table[Transaction]="Sell")*Transactions_Table[Total Amount])/C2342, "")</f>
        <v/>
      </c>
      <c r="H2342" s="1" t="str">
        <f t="shared" si="36"/>
        <v/>
      </c>
    </row>
    <row r="2343" spans="4:8">
      <c r="D2343" s="1" t="str" cm="1">
        <f t="array" ref="D2343">IFERROR(SUMPRODUCT((Transactions_Table[Stock Ticker]=B2343)*(Transactions_Table[Transaction]="Buy")*Transactions_Table[Total Amount])/C2343, "")</f>
        <v/>
      </c>
      <c r="F2343" s="1" t="str" cm="1">
        <f t="array" ref="F2343">IFERROR(-SUMPRODUCT((Transactions_Table[Stock Ticker]=B2343)*(Transactions_Table[Transaction]="Sell")*Transactions_Table[Total Amount])/C2343, "")</f>
        <v/>
      </c>
      <c r="H2343" s="1" t="str">
        <f t="shared" si="36"/>
        <v/>
      </c>
    </row>
    <row r="2344" spans="4:8">
      <c r="D2344" s="1" t="str" cm="1">
        <f t="array" ref="D2344">IFERROR(SUMPRODUCT((Transactions_Table[Stock Ticker]=B2344)*(Transactions_Table[Transaction]="Buy")*Transactions_Table[Total Amount])/C2344, "")</f>
        <v/>
      </c>
      <c r="F2344" s="1" t="str" cm="1">
        <f t="array" ref="F2344">IFERROR(-SUMPRODUCT((Transactions_Table[Stock Ticker]=B2344)*(Transactions_Table[Transaction]="Sell")*Transactions_Table[Total Amount])/C2344, "")</f>
        <v/>
      </c>
      <c r="H2344" s="1" t="str">
        <f t="shared" si="36"/>
        <v/>
      </c>
    </row>
    <row r="2345" spans="4:8">
      <c r="D2345" s="1" t="str" cm="1">
        <f t="array" ref="D2345">IFERROR(SUMPRODUCT((Transactions_Table[Stock Ticker]=B2345)*(Transactions_Table[Transaction]="Buy")*Transactions_Table[Total Amount])/C2345, "")</f>
        <v/>
      </c>
      <c r="F2345" s="1" t="str" cm="1">
        <f t="array" ref="F2345">IFERROR(-SUMPRODUCT((Transactions_Table[Stock Ticker]=B2345)*(Transactions_Table[Transaction]="Sell")*Transactions_Table[Total Amount])/C2345, "")</f>
        <v/>
      </c>
      <c r="H2345" s="1" t="str">
        <f t="shared" si="36"/>
        <v/>
      </c>
    </row>
    <row r="2346" spans="4:8">
      <c r="D2346" s="1" t="str" cm="1">
        <f t="array" ref="D2346">IFERROR(SUMPRODUCT((Transactions_Table[Stock Ticker]=B2346)*(Transactions_Table[Transaction]="Buy")*Transactions_Table[Total Amount])/C2346, "")</f>
        <v/>
      </c>
      <c r="F2346" s="1" t="str" cm="1">
        <f t="array" ref="F2346">IFERROR(-SUMPRODUCT((Transactions_Table[Stock Ticker]=B2346)*(Transactions_Table[Transaction]="Sell")*Transactions_Table[Total Amount])/C2346, "")</f>
        <v/>
      </c>
      <c r="H2346" s="1" t="str">
        <f t="shared" si="36"/>
        <v/>
      </c>
    </row>
    <row r="2347" spans="4:8">
      <c r="D2347" s="1" t="str" cm="1">
        <f t="array" ref="D2347">IFERROR(SUMPRODUCT((Transactions_Table[Stock Ticker]=B2347)*(Transactions_Table[Transaction]="Buy")*Transactions_Table[Total Amount])/C2347, "")</f>
        <v/>
      </c>
      <c r="F2347" s="1" t="str" cm="1">
        <f t="array" ref="F2347">IFERROR(-SUMPRODUCT((Transactions_Table[Stock Ticker]=B2347)*(Transactions_Table[Transaction]="Sell")*Transactions_Table[Total Amount])/C2347, "")</f>
        <v/>
      </c>
      <c r="H2347" s="1" t="str">
        <f t="shared" si="36"/>
        <v/>
      </c>
    </row>
    <row r="2348" spans="4:8">
      <c r="D2348" s="1" t="str" cm="1">
        <f t="array" ref="D2348">IFERROR(SUMPRODUCT((Transactions_Table[Stock Ticker]=B2348)*(Transactions_Table[Transaction]="Buy")*Transactions_Table[Total Amount])/C2348, "")</f>
        <v/>
      </c>
      <c r="F2348" s="1" t="str" cm="1">
        <f t="array" ref="F2348">IFERROR(-SUMPRODUCT((Transactions_Table[Stock Ticker]=B2348)*(Transactions_Table[Transaction]="Sell")*Transactions_Table[Total Amount])/C2348, "")</f>
        <v/>
      </c>
      <c r="H2348" s="1" t="str">
        <f t="shared" si="36"/>
        <v/>
      </c>
    </row>
    <row r="2349" spans="4:8">
      <c r="D2349" s="1" t="str" cm="1">
        <f t="array" ref="D2349">IFERROR(SUMPRODUCT((Transactions_Table[Stock Ticker]=B2349)*(Transactions_Table[Transaction]="Buy")*Transactions_Table[Total Amount])/C2349, "")</f>
        <v/>
      </c>
      <c r="F2349" s="1" t="str" cm="1">
        <f t="array" ref="F2349">IFERROR(-SUMPRODUCT((Transactions_Table[Stock Ticker]=B2349)*(Transactions_Table[Transaction]="Sell")*Transactions_Table[Total Amount])/C2349, "")</f>
        <v/>
      </c>
      <c r="H2349" s="1" t="str">
        <f t="shared" si="36"/>
        <v/>
      </c>
    </row>
    <row r="2350" spans="4:8">
      <c r="D2350" s="1" t="str" cm="1">
        <f t="array" ref="D2350">IFERROR(SUMPRODUCT((Transactions_Table[Stock Ticker]=B2350)*(Transactions_Table[Transaction]="Buy")*Transactions_Table[Total Amount])/C2350, "")</f>
        <v/>
      </c>
      <c r="F2350" s="1" t="str" cm="1">
        <f t="array" ref="F2350">IFERROR(-SUMPRODUCT((Transactions_Table[Stock Ticker]=B2350)*(Transactions_Table[Transaction]="Sell")*Transactions_Table[Total Amount])/C2350, "")</f>
        <v/>
      </c>
      <c r="H2350" s="1" t="str">
        <f t="shared" si="36"/>
        <v/>
      </c>
    </row>
    <row r="2351" spans="4:8">
      <c r="D2351" s="1" t="str" cm="1">
        <f t="array" ref="D2351">IFERROR(SUMPRODUCT((Transactions_Table[Stock Ticker]=B2351)*(Transactions_Table[Transaction]="Buy")*Transactions_Table[Total Amount])/C2351, "")</f>
        <v/>
      </c>
      <c r="F2351" s="1" t="str" cm="1">
        <f t="array" ref="F2351">IFERROR(-SUMPRODUCT((Transactions_Table[Stock Ticker]=B2351)*(Transactions_Table[Transaction]="Sell")*Transactions_Table[Total Amount])/C2351, "")</f>
        <v/>
      </c>
      <c r="H2351" s="1" t="str">
        <f t="shared" si="36"/>
        <v/>
      </c>
    </row>
    <row r="2352" spans="4:8">
      <c r="D2352" s="1" t="str" cm="1">
        <f t="array" ref="D2352">IFERROR(SUMPRODUCT((Transactions_Table[Stock Ticker]=B2352)*(Transactions_Table[Transaction]="Buy")*Transactions_Table[Total Amount])/C2352, "")</f>
        <v/>
      </c>
      <c r="F2352" s="1" t="str" cm="1">
        <f t="array" ref="F2352">IFERROR(-SUMPRODUCT((Transactions_Table[Stock Ticker]=B2352)*(Transactions_Table[Transaction]="Sell")*Transactions_Table[Total Amount])/C2352, "")</f>
        <v/>
      </c>
      <c r="H2352" s="1" t="str">
        <f t="shared" si="36"/>
        <v/>
      </c>
    </row>
    <row r="2353" spans="4:8">
      <c r="D2353" s="1" t="str" cm="1">
        <f t="array" ref="D2353">IFERROR(SUMPRODUCT((Transactions_Table[Stock Ticker]=B2353)*(Transactions_Table[Transaction]="Buy")*Transactions_Table[Total Amount])/C2353, "")</f>
        <v/>
      </c>
      <c r="F2353" s="1" t="str" cm="1">
        <f t="array" ref="F2353">IFERROR(-SUMPRODUCT((Transactions_Table[Stock Ticker]=B2353)*(Transactions_Table[Transaction]="Sell")*Transactions_Table[Total Amount])/C2353, "")</f>
        <v/>
      </c>
      <c r="H2353" s="1" t="str">
        <f t="shared" si="36"/>
        <v/>
      </c>
    </row>
    <row r="2354" spans="4:8">
      <c r="D2354" s="1" t="str" cm="1">
        <f t="array" ref="D2354">IFERROR(SUMPRODUCT((Transactions_Table[Stock Ticker]=B2354)*(Transactions_Table[Transaction]="Buy")*Transactions_Table[Total Amount])/C2354, "")</f>
        <v/>
      </c>
      <c r="F2354" s="1" t="str" cm="1">
        <f t="array" ref="F2354">IFERROR(-SUMPRODUCT((Transactions_Table[Stock Ticker]=B2354)*(Transactions_Table[Transaction]="Sell")*Transactions_Table[Total Amount])/C2354, "")</f>
        <v/>
      </c>
      <c r="H2354" s="1" t="str">
        <f t="shared" si="36"/>
        <v/>
      </c>
    </row>
    <row r="2355" spans="4:8">
      <c r="D2355" s="1" t="str" cm="1">
        <f t="array" ref="D2355">IFERROR(SUMPRODUCT((Transactions_Table[Stock Ticker]=B2355)*(Transactions_Table[Transaction]="Buy")*Transactions_Table[Total Amount])/C2355, "")</f>
        <v/>
      </c>
      <c r="F2355" s="1" t="str" cm="1">
        <f t="array" ref="F2355">IFERROR(-SUMPRODUCT((Transactions_Table[Stock Ticker]=B2355)*(Transactions_Table[Transaction]="Sell")*Transactions_Table[Total Amount])/C2355, "")</f>
        <v/>
      </c>
      <c r="H2355" s="1" t="str">
        <f t="shared" si="36"/>
        <v/>
      </c>
    </row>
    <row r="2356" spans="4:8">
      <c r="D2356" s="1" t="str" cm="1">
        <f t="array" ref="D2356">IFERROR(SUMPRODUCT((Transactions_Table[Stock Ticker]=B2356)*(Transactions_Table[Transaction]="Buy")*Transactions_Table[Total Amount])/C2356, "")</f>
        <v/>
      </c>
      <c r="F2356" s="1" t="str" cm="1">
        <f t="array" ref="F2356">IFERROR(-SUMPRODUCT((Transactions_Table[Stock Ticker]=B2356)*(Transactions_Table[Transaction]="Sell")*Transactions_Table[Total Amount])/C2356, "")</f>
        <v/>
      </c>
      <c r="H2356" s="1" t="str">
        <f t="shared" si="36"/>
        <v/>
      </c>
    </row>
    <row r="2357" spans="4:8">
      <c r="D2357" s="1" t="str" cm="1">
        <f t="array" ref="D2357">IFERROR(SUMPRODUCT((Transactions_Table[Stock Ticker]=B2357)*(Transactions_Table[Transaction]="Buy")*Transactions_Table[Total Amount])/C2357, "")</f>
        <v/>
      </c>
      <c r="F2357" s="1" t="str" cm="1">
        <f t="array" ref="F2357">IFERROR(-SUMPRODUCT((Transactions_Table[Stock Ticker]=B2357)*(Transactions_Table[Transaction]="Sell")*Transactions_Table[Total Amount])/C2357, "")</f>
        <v/>
      </c>
      <c r="H2357" s="1" t="str">
        <f t="shared" si="36"/>
        <v/>
      </c>
    </row>
    <row r="2358" spans="4:8">
      <c r="D2358" s="1" t="str" cm="1">
        <f t="array" ref="D2358">IFERROR(SUMPRODUCT((Transactions_Table[Stock Ticker]=B2358)*(Transactions_Table[Transaction]="Buy")*Transactions_Table[Total Amount])/C2358, "")</f>
        <v/>
      </c>
      <c r="F2358" s="1" t="str" cm="1">
        <f t="array" ref="F2358">IFERROR(-SUMPRODUCT((Transactions_Table[Stock Ticker]=B2358)*(Transactions_Table[Transaction]="Sell")*Transactions_Table[Total Amount])/C2358, "")</f>
        <v/>
      </c>
      <c r="H2358" s="1" t="str">
        <f t="shared" si="36"/>
        <v/>
      </c>
    </row>
    <row r="2359" spans="4:8">
      <c r="D2359" s="1" t="str" cm="1">
        <f t="array" ref="D2359">IFERROR(SUMPRODUCT((Transactions_Table[Stock Ticker]=B2359)*(Transactions_Table[Transaction]="Buy")*Transactions_Table[Total Amount])/C2359, "")</f>
        <v/>
      </c>
      <c r="F2359" s="1" t="str" cm="1">
        <f t="array" ref="F2359">IFERROR(-SUMPRODUCT((Transactions_Table[Stock Ticker]=B2359)*(Transactions_Table[Transaction]="Sell")*Transactions_Table[Total Amount])/C2359, "")</f>
        <v/>
      </c>
      <c r="H2359" s="1" t="str">
        <f t="shared" si="36"/>
        <v/>
      </c>
    </row>
    <row r="2360" spans="4:8">
      <c r="D2360" s="1" t="str" cm="1">
        <f t="array" ref="D2360">IFERROR(SUMPRODUCT((Transactions_Table[Stock Ticker]=B2360)*(Transactions_Table[Transaction]="Buy")*Transactions_Table[Total Amount])/C2360, "")</f>
        <v/>
      </c>
      <c r="F2360" s="1" t="str" cm="1">
        <f t="array" ref="F2360">IFERROR(-SUMPRODUCT((Transactions_Table[Stock Ticker]=B2360)*(Transactions_Table[Transaction]="Sell")*Transactions_Table[Total Amount])/C2360, "")</f>
        <v/>
      </c>
      <c r="H2360" s="1" t="str">
        <f t="shared" si="36"/>
        <v/>
      </c>
    </row>
    <row r="2361" spans="4:8">
      <c r="D2361" s="1" t="str" cm="1">
        <f t="array" ref="D2361">IFERROR(SUMPRODUCT((Transactions_Table[Stock Ticker]=B2361)*(Transactions_Table[Transaction]="Buy")*Transactions_Table[Total Amount])/C2361, "")</f>
        <v/>
      </c>
      <c r="F2361" s="1" t="str" cm="1">
        <f t="array" ref="F2361">IFERROR(-SUMPRODUCT((Transactions_Table[Stock Ticker]=B2361)*(Transactions_Table[Transaction]="Sell")*Transactions_Table[Total Amount])/C2361, "")</f>
        <v/>
      </c>
      <c r="H2361" s="1" t="str">
        <f t="shared" si="36"/>
        <v/>
      </c>
    </row>
    <row r="2362" spans="4:8">
      <c r="D2362" s="1" t="str" cm="1">
        <f t="array" ref="D2362">IFERROR(SUMPRODUCT((Transactions_Table[Stock Ticker]=B2362)*(Transactions_Table[Transaction]="Buy")*Transactions_Table[Total Amount])/C2362, "")</f>
        <v/>
      </c>
      <c r="F2362" s="1" t="str" cm="1">
        <f t="array" ref="F2362">IFERROR(-SUMPRODUCT((Transactions_Table[Stock Ticker]=B2362)*(Transactions_Table[Transaction]="Sell")*Transactions_Table[Total Amount])/C2362, "")</f>
        <v/>
      </c>
      <c r="H2362" s="1" t="str">
        <f t="shared" si="36"/>
        <v/>
      </c>
    </row>
    <row r="2363" spans="4:8">
      <c r="D2363" s="1" t="str" cm="1">
        <f t="array" ref="D2363">IFERROR(SUMPRODUCT((Transactions_Table[Stock Ticker]=B2363)*(Transactions_Table[Transaction]="Buy")*Transactions_Table[Total Amount])/C2363, "")</f>
        <v/>
      </c>
      <c r="F2363" s="1" t="str" cm="1">
        <f t="array" ref="F2363">IFERROR(-SUMPRODUCT((Transactions_Table[Stock Ticker]=B2363)*(Transactions_Table[Transaction]="Sell")*Transactions_Table[Total Amount])/C2363, "")</f>
        <v/>
      </c>
      <c r="H2363" s="1" t="str">
        <f t="shared" si="36"/>
        <v/>
      </c>
    </row>
    <row r="2364" spans="4:8">
      <c r="D2364" s="1" t="str" cm="1">
        <f t="array" ref="D2364">IFERROR(SUMPRODUCT((Transactions_Table[Stock Ticker]=B2364)*(Transactions_Table[Transaction]="Buy")*Transactions_Table[Total Amount])/C2364, "")</f>
        <v/>
      </c>
      <c r="F2364" s="1" t="str" cm="1">
        <f t="array" ref="F2364">IFERROR(-SUMPRODUCT((Transactions_Table[Stock Ticker]=B2364)*(Transactions_Table[Transaction]="Sell")*Transactions_Table[Total Amount])/C2364, "")</f>
        <v/>
      </c>
      <c r="H2364" s="1" t="str">
        <f t="shared" si="36"/>
        <v/>
      </c>
    </row>
    <row r="2365" spans="4:8">
      <c r="D2365" s="1" t="str" cm="1">
        <f t="array" ref="D2365">IFERROR(SUMPRODUCT((Transactions_Table[Stock Ticker]=B2365)*(Transactions_Table[Transaction]="Buy")*Transactions_Table[Total Amount])/C2365, "")</f>
        <v/>
      </c>
      <c r="F2365" s="1" t="str" cm="1">
        <f t="array" ref="F2365">IFERROR(-SUMPRODUCT((Transactions_Table[Stock Ticker]=B2365)*(Transactions_Table[Transaction]="Sell")*Transactions_Table[Total Amount])/C2365, "")</f>
        <v/>
      </c>
      <c r="H2365" s="1" t="str">
        <f t="shared" si="36"/>
        <v/>
      </c>
    </row>
    <row r="2366" spans="4:8">
      <c r="D2366" s="1" t="str" cm="1">
        <f t="array" ref="D2366">IFERROR(SUMPRODUCT((Transactions_Table[Stock Ticker]=B2366)*(Transactions_Table[Transaction]="Buy")*Transactions_Table[Total Amount])/C2366, "")</f>
        <v/>
      </c>
      <c r="F2366" s="1" t="str" cm="1">
        <f t="array" ref="F2366">IFERROR(-SUMPRODUCT((Transactions_Table[Stock Ticker]=B2366)*(Transactions_Table[Transaction]="Sell")*Transactions_Table[Total Amount])/C2366, "")</f>
        <v/>
      </c>
      <c r="H2366" s="1" t="str">
        <f t="shared" si="36"/>
        <v/>
      </c>
    </row>
    <row r="2367" spans="4:8">
      <c r="D2367" s="1" t="str" cm="1">
        <f t="array" ref="D2367">IFERROR(SUMPRODUCT((Transactions_Table[Stock Ticker]=B2367)*(Transactions_Table[Transaction]="Buy")*Transactions_Table[Total Amount])/C2367, "")</f>
        <v/>
      </c>
      <c r="F2367" s="1" t="str" cm="1">
        <f t="array" ref="F2367">IFERROR(-SUMPRODUCT((Transactions_Table[Stock Ticker]=B2367)*(Transactions_Table[Transaction]="Sell")*Transactions_Table[Total Amount])/C2367, "")</f>
        <v/>
      </c>
      <c r="H2367" s="1" t="str">
        <f t="shared" si="36"/>
        <v/>
      </c>
    </row>
    <row r="2368" spans="4:8">
      <c r="D2368" s="1" t="str" cm="1">
        <f t="array" ref="D2368">IFERROR(SUMPRODUCT((Transactions_Table[Stock Ticker]=B2368)*(Transactions_Table[Transaction]="Buy")*Transactions_Table[Total Amount])/C2368, "")</f>
        <v/>
      </c>
      <c r="F2368" s="1" t="str" cm="1">
        <f t="array" ref="F2368">IFERROR(-SUMPRODUCT((Transactions_Table[Stock Ticker]=B2368)*(Transactions_Table[Transaction]="Sell")*Transactions_Table[Total Amount])/C2368, "")</f>
        <v/>
      </c>
      <c r="H2368" s="1" t="str">
        <f t="shared" si="36"/>
        <v/>
      </c>
    </row>
    <row r="2369" spans="4:8">
      <c r="D2369" s="1" t="str" cm="1">
        <f t="array" ref="D2369">IFERROR(SUMPRODUCT((Transactions_Table[Stock Ticker]=B2369)*(Transactions_Table[Transaction]="Buy")*Transactions_Table[Total Amount])/C2369, "")</f>
        <v/>
      </c>
      <c r="F2369" s="1" t="str" cm="1">
        <f t="array" ref="F2369">IFERROR(-SUMPRODUCT((Transactions_Table[Stock Ticker]=B2369)*(Transactions_Table[Transaction]="Sell")*Transactions_Table[Total Amount])/C2369, "")</f>
        <v/>
      </c>
      <c r="H2369" s="1" t="str">
        <f t="shared" si="36"/>
        <v/>
      </c>
    </row>
    <row r="2370" spans="4:8">
      <c r="D2370" s="1" t="str" cm="1">
        <f t="array" ref="D2370">IFERROR(SUMPRODUCT((Transactions_Table[Stock Ticker]=B2370)*(Transactions_Table[Transaction]="Buy")*Transactions_Table[Total Amount])/C2370, "")</f>
        <v/>
      </c>
      <c r="F2370" s="1" t="str" cm="1">
        <f t="array" ref="F2370">IFERROR(-SUMPRODUCT((Transactions_Table[Stock Ticker]=B2370)*(Transactions_Table[Transaction]="Sell")*Transactions_Table[Total Amount])/C2370, "")</f>
        <v/>
      </c>
      <c r="H2370" s="1" t="str">
        <f t="shared" si="36"/>
        <v/>
      </c>
    </row>
    <row r="2371" spans="4:8">
      <c r="D2371" s="1" t="str" cm="1">
        <f t="array" ref="D2371">IFERROR(SUMPRODUCT((Transactions_Table[Stock Ticker]=B2371)*(Transactions_Table[Transaction]="Buy")*Transactions_Table[Total Amount])/C2371, "")</f>
        <v/>
      </c>
      <c r="F2371" s="1" t="str" cm="1">
        <f t="array" ref="F2371">IFERROR(-SUMPRODUCT((Transactions_Table[Stock Ticker]=B2371)*(Transactions_Table[Transaction]="Sell")*Transactions_Table[Total Amount])/C2371, "")</f>
        <v/>
      </c>
      <c r="H2371" s="1" t="str">
        <f t="shared" si="36"/>
        <v/>
      </c>
    </row>
    <row r="2372" spans="4:8">
      <c r="D2372" s="1" t="str" cm="1">
        <f t="array" ref="D2372">IFERROR(SUMPRODUCT((Transactions_Table[Stock Ticker]=B2372)*(Transactions_Table[Transaction]="Buy")*Transactions_Table[Total Amount])/C2372, "")</f>
        <v/>
      </c>
      <c r="F2372" s="1" t="str" cm="1">
        <f t="array" ref="F2372">IFERROR(-SUMPRODUCT((Transactions_Table[Stock Ticker]=B2372)*(Transactions_Table[Transaction]="Sell")*Transactions_Table[Total Amount])/C2372, "")</f>
        <v/>
      </c>
      <c r="H2372" s="1" t="str">
        <f t="shared" si="36"/>
        <v/>
      </c>
    </row>
    <row r="2373" spans="4:8">
      <c r="D2373" s="1" t="str" cm="1">
        <f t="array" ref="D2373">IFERROR(SUMPRODUCT((Transactions_Table[Stock Ticker]=B2373)*(Transactions_Table[Transaction]="Buy")*Transactions_Table[Total Amount])/C2373, "")</f>
        <v/>
      </c>
      <c r="F2373" s="1" t="str" cm="1">
        <f t="array" ref="F2373">IFERROR(-SUMPRODUCT((Transactions_Table[Stock Ticker]=B2373)*(Transactions_Table[Transaction]="Sell")*Transactions_Table[Total Amount])/C2373, "")</f>
        <v/>
      </c>
      <c r="H2373" s="1" t="str">
        <f t="shared" ref="H2373:H2436" si="37">IFERROR((E2373*(F2373-D2373))+G2373, "")</f>
        <v/>
      </c>
    </row>
    <row r="2374" spans="4:8">
      <c r="D2374" s="1" t="str" cm="1">
        <f t="array" ref="D2374">IFERROR(SUMPRODUCT((Transactions_Table[Stock Ticker]=B2374)*(Transactions_Table[Transaction]="Buy")*Transactions_Table[Total Amount])/C2374, "")</f>
        <v/>
      </c>
      <c r="F2374" s="1" t="str" cm="1">
        <f t="array" ref="F2374">IFERROR(-SUMPRODUCT((Transactions_Table[Stock Ticker]=B2374)*(Transactions_Table[Transaction]="Sell")*Transactions_Table[Total Amount])/C2374, "")</f>
        <v/>
      </c>
      <c r="H2374" s="1" t="str">
        <f t="shared" si="37"/>
        <v/>
      </c>
    </row>
    <row r="2375" spans="4:8">
      <c r="D2375" s="1" t="str" cm="1">
        <f t="array" ref="D2375">IFERROR(SUMPRODUCT((Transactions_Table[Stock Ticker]=B2375)*(Transactions_Table[Transaction]="Buy")*Transactions_Table[Total Amount])/C2375, "")</f>
        <v/>
      </c>
      <c r="F2375" s="1" t="str" cm="1">
        <f t="array" ref="F2375">IFERROR(-SUMPRODUCT((Transactions_Table[Stock Ticker]=B2375)*(Transactions_Table[Transaction]="Sell")*Transactions_Table[Total Amount])/C2375, "")</f>
        <v/>
      </c>
      <c r="H2375" s="1" t="str">
        <f t="shared" si="37"/>
        <v/>
      </c>
    </row>
    <row r="2376" spans="4:8">
      <c r="D2376" s="1" t="str" cm="1">
        <f t="array" ref="D2376">IFERROR(SUMPRODUCT((Transactions_Table[Stock Ticker]=B2376)*(Transactions_Table[Transaction]="Buy")*Transactions_Table[Total Amount])/C2376, "")</f>
        <v/>
      </c>
      <c r="F2376" s="1" t="str" cm="1">
        <f t="array" ref="F2376">IFERROR(-SUMPRODUCT((Transactions_Table[Stock Ticker]=B2376)*(Transactions_Table[Transaction]="Sell")*Transactions_Table[Total Amount])/C2376, "")</f>
        <v/>
      </c>
      <c r="H2376" s="1" t="str">
        <f t="shared" si="37"/>
        <v/>
      </c>
    </row>
    <row r="2377" spans="4:8">
      <c r="D2377" s="1" t="str" cm="1">
        <f t="array" ref="D2377">IFERROR(SUMPRODUCT((Transactions_Table[Stock Ticker]=B2377)*(Transactions_Table[Transaction]="Buy")*Transactions_Table[Total Amount])/C2377, "")</f>
        <v/>
      </c>
      <c r="F2377" s="1" t="str" cm="1">
        <f t="array" ref="F2377">IFERROR(-SUMPRODUCT((Transactions_Table[Stock Ticker]=B2377)*(Transactions_Table[Transaction]="Sell")*Transactions_Table[Total Amount])/C2377, "")</f>
        <v/>
      </c>
      <c r="H2377" s="1" t="str">
        <f t="shared" si="37"/>
        <v/>
      </c>
    </row>
    <row r="2378" spans="4:8">
      <c r="D2378" s="1" t="str" cm="1">
        <f t="array" ref="D2378">IFERROR(SUMPRODUCT((Transactions_Table[Stock Ticker]=B2378)*(Transactions_Table[Transaction]="Buy")*Transactions_Table[Total Amount])/C2378, "")</f>
        <v/>
      </c>
      <c r="F2378" s="1" t="str" cm="1">
        <f t="array" ref="F2378">IFERROR(-SUMPRODUCT((Transactions_Table[Stock Ticker]=B2378)*(Transactions_Table[Transaction]="Sell")*Transactions_Table[Total Amount])/C2378, "")</f>
        <v/>
      </c>
      <c r="H2378" s="1" t="str">
        <f t="shared" si="37"/>
        <v/>
      </c>
    </row>
    <row r="2379" spans="4:8">
      <c r="D2379" s="1" t="str" cm="1">
        <f t="array" ref="D2379">IFERROR(SUMPRODUCT((Transactions_Table[Stock Ticker]=B2379)*(Transactions_Table[Transaction]="Buy")*Transactions_Table[Total Amount])/C2379, "")</f>
        <v/>
      </c>
      <c r="F2379" s="1" t="str" cm="1">
        <f t="array" ref="F2379">IFERROR(-SUMPRODUCT((Transactions_Table[Stock Ticker]=B2379)*(Transactions_Table[Transaction]="Sell")*Transactions_Table[Total Amount])/C2379, "")</f>
        <v/>
      </c>
      <c r="H2379" s="1" t="str">
        <f t="shared" si="37"/>
        <v/>
      </c>
    </row>
    <row r="2380" spans="4:8">
      <c r="D2380" s="1" t="str" cm="1">
        <f t="array" ref="D2380">IFERROR(SUMPRODUCT((Transactions_Table[Stock Ticker]=B2380)*(Transactions_Table[Transaction]="Buy")*Transactions_Table[Total Amount])/C2380, "")</f>
        <v/>
      </c>
      <c r="F2380" s="1" t="str" cm="1">
        <f t="array" ref="F2380">IFERROR(-SUMPRODUCT((Transactions_Table[Stock Ticker]=B2380)*(Transactions_Table[Transaction]="Sell")*Transactions_Table[Total Amount])/C2380, "")</f>
        <v/>
      </c>
      <c r="H2380" s="1" t="str">
        <f t="shared" si="37"/>
        <v/>
      </c>
    </row>
    <row r="2381" spans="4:8">
      <c r="D2381" s="1" t="str" cm="1">
        <f t="array" ref="D2381">IFERROR(SUMPRODUCT((Transactions_Table[Stock Ticker]=B2381)*(Transactions_Table[Transaction]="Buy")*Transactions_Table[Total Amount])/C2381, "")</f>
        <v/>
      </c>
      <c r="F2381" s="1" t="str" cm="1">
        <f t="array" ref="F2381">IFERROR(-SUMPRODUCT((Transactions_Table[Stock Ticker]=B2381)*(Transactions_Table[Transaction]="Sell")*Transactions_Table[Total Amount])/C2381, "")</f>
        <v/>
      </c>
      <c r="H2381" s="1" t="str">
        <f t="shared" si="37"/>
        <v/>
      </c>
    </row>
    <row r="2382" spans="4:8">
      <c r="D2382" s="1" t="str" cm="1">
        <f t="array" ref="D2382">IFERROR(SUMPRODUCT((Transactions_Table[Stock Ticker]=B2382)*(Transactions_Table[Transaction]="Buy")*Transactions_Table[Total Amount])/C2382, "")</f>
        <v/>
      </c>
      <c r="F2382" s="1" t="str" cm="1">
        <f t="array" ref="F2382">IFERROR(-SUMPRODUCT((Transactions_Table[Stock Ticker]=B2382)*(Transactions_Table[Transaction]="Sell")*Transactions_Table[Total Amount])/C2382, "")</f>
        <v/>
      </c>
      <c r="H2382" s="1" t="str">
        <f t="shared" si="37"/>
        <v/>
      </c>
    </row>
    <row r="2383" spans="4:8">
      <c r="D2383" s="1" t="str" cm="1">
        <f t="array" ref="D2383">IFERROR(SUMPRODUCT((Transactions_Table[Stock Ticker]=B2383)*(Transactions_Table[Transaction]="Buy")*Transactions_Table[Total Amount])/C2383, "")</f>
        <v/>
      </c>
      <c r="F2383" s="1" t="str" cm="1">
        <f t="array" ref="F2383">IFERROR(-SUMPRODUCT((Transactions_Table[Stock Ticker]=B2383)*(Transactions_Table[Transaction]="Sell")*Transactions_Table[Total Amount])/C2383, "")</f>
        <v/>
      </c>
      <c r="H2383" s="1" t="str">
        <f t="shared" si="37"/>
        <v/>
      </c>
    </row>
    <row r="2384" spans="4:8">
      <c r="D2384" s="1" t="str" cm="1">
        <f t="array" ref="D2384">IFERROR(SUMPRODUCT((Transactions_Table[Stock Ticker]=B2384)*(Transactions_Table[Transaction]="Buy")*Transactions_Table[Total Amount])/C2384, "")</f>
        <v/>
      </c>
      <c r="F2384" s="1" t="str" cm="1">
        <f t="array" ref="F2384">IFERROR(-SUMPRODUCT((Transactions_Table[Stock Ticker]=B2384)*(Transactions_Table[Transaction]="Sell")*Transactions_Table[Total Amount])/C2384, "")</f>
        <v/>
      </c>
      <c r="H2384" s="1" t="str">
        <f t="shared" si="37"/>
        <v/>
      </c>
    </row>
    <row r="2385" spans="4:8">
      <c r="D2385" s="1" t="str" cm="1">
        <f t="array" ref="D2385">IFERROR(SUMPRODUCT((Transactions_Table[Stock Ticker]=B2385)*(Transactions_Table[Transaction]="Buy")*Transactions_Table[Total Amount])/C2385, "")</f>
        <v/>
      </c>
      <c r="F2385" s="1" t="str" cm="1">
        <f t="array" ref="F2385">IFERROR(-SUMPRODUCT((Transactions_Table[Stock Ticker]=B2385)*(Transactions_Table[Transaction]="Sell")*Transactions_Table[Total Amount])/C2385, "")</f>
        <v/>
      </c>
      <c r="H2385" s="1" t="str">
        <f t="shared" si="37"/>
        <v/>
      </c>
    </row>
    <row r="2386" spans="4:8">
      <c r="D2386" s="1" t="str" cm="1">
        <f t="array" ref="D2386">IFERROR(SUMPRODUCT((Transactions_Table[Stock Ticker]=B2386)*(Transactions_Table[Transaction]="Buy")*Transactions_Table[Total Amount])/C2386, "")</f>
        <v/>
      </c>
      <c r="F2386" s="1" t="str" cm="1">
        <f t="array" ref="F2386">IFERROR(-SUMPRODUCT((Transactions_Table[Stock Ticker]=B2386)*(Transactions_Table[Transaction]="Sell")*Transactions_Table[Total Amount])/C2386, "")</f>
        <v/>
      </c>
      <c r="H2386" s="1" t="str">
        <f t="shared" si="37"/>
        <v/>
      </c>
    </row>
    <row r="2387" spans="4:8">
      <c r="D2387" s="1" t="str" cm="1">
        <f t="array" ref="D2387">IFERROR(SUMPRODUCT((Transactions_Table[Stock Ticker]=B2387)*(Transactions_Table[Transaction]="Buy")*Transactions_Table[Total Amount])/C2387, "")</f>
        <v/>
      </c>
      <c r="F2387" s="1" t="str" cm="1">
        <f t="array" ref="F2387">IFERROR(-SUMPRODUCT((Transactions_Table[Stock Ticker]=B2387)*(Transactions_Table[Transaction]="Sell")*Transactions_Table[Total Amount])/C2387, "")</f>
        <v/>
      </c>
      <c r="H2387" s="1" t="str">
        <f t="shared" si="37"/>
        <v/>
      </c>
    </row>
    <row r="2388" spans="4:8">
      <c r="D2388" s="1" t="str" cm="1">
        <f t="array" ref="D2388">IFERROR(SUMPRODUCT((Transactions_Table[Stock Ticker]=B2388)*(Transactions_Table[Transaction]="Buy")*Transactions_Table[Total Amount])/C2388, "")</f>
        <v/>
      </c>
      <c r="F2388" s="1" t="str" cm="1">
        <f t="array" ref="F2388">IFERROR(-SUMPRODUCT((Transactions_Table[Stock Ticker]=B2388)*(Transactions_Table[Transaction]="Sell")*Transactions_Table[Total Amount])/C2388, "")</f>
        <v/>
      </c>
      <c r="H2388" s="1" t="str">
        <f t="shared" si="37"/>
        <v/>
      </c>
    </row>
    <row r="2389" spans="4:8">
      <c r="D2389" s="1" t="str" cm="1">
        <f t="array" ref="D2389">IFERROR(SUMPRODUCT((Transactions_Table[Stock Ticker]=B2389)*(Transactions_Table[Transaction]="Buy")*Transactions_Table[Total Amount])/C2389, "")</f>
        <v/>
      </c>
      <c r="F2389" s="1" t="str" cm="1">
        <f t="array" ref="F2389">IFERROR(-SUMPRODUCT((Transactions_Table[Stock Ticker]=B2389)*(Transactions_Table[Transaction]="Sell")*Transactions_Table[Total Amount])/C2389, "")</f>
        <v/>
      </c>
      <c r="H2389" s="1" t="str">
        <f t="shared" si="37"/>
        <v/>
      </c>
    </row>
    <row r="2390" spans="4:8">
      <c r="D2390" s="1" t="str" cm="1">
        <f t="array" ref="D2390">IFERROR(SUMPRODUCT((Transactions_Table[Stock Ticker]=B2390)*(Transactions_Table[Transaction]="Buy")*Transactions_Table[Total Amount])/C2390, "")</f>
        <v/>
      </c>
      <c r="F2390" s="1" t="str" cm="1">
        <f t="array" ref="F2390">IFERROR(-SUMPRODUCT((Transactions_Table[Stock Ticker]=B2390)*(Transactions_Table[Transaction]="Sell")*Transactions_Table[Total Amount])/C2390, "")</f>
        <v/>
      </c>
      <c r="H2390" s="1" t="str">
        <f t="shared" si="37"/>
        <v/>
      </c>
    </row>
    <row r="2391" spans="4:8">
      <c r="D2391" s="1" t="str" cm="1">
        <f t="array" ref="D2391">IFERROR(SUMPRODUCT((Transactions_Table[Stock Ticker]=B2391)*(Transactions_Table[Transaction]="Buy")*Transactions_Table[Total Amount])/C2391, "")</f>
        <v/>
      </c>
      <c r="F2391" s="1" t="str" cm="1">
        <f t="array" ref="F2391">IFERROR(-SUMPRODUCT((Transactions_Table[Stock Ticker]=B2391)*(Transactions_Table[Transaction]="Sell")*Transactions_Table[Total Amount])/C2391, "")</f>
        <v/>
      </c>
      <c r="H2391" s="1" t="str">
        <f t="shared" si="37"/>
        <v/>
      </c>
    </row>
    <row r="2392" spans="4:8">
      <c r="D2392" s="1" t="str" cm="1">
        <f t="array" ref="D2392">IFERROR(SUMPRODUCT((Transactions_Table[Stock Ticker]=B2392)*(Transactions_Table[Transaction]="Buy")*Transactions_Table[Total Amount])/C2392, "")</f>
        <v/>
      </c>
      <c r="F2392" s="1" t="str" cm="1">
        <f t="array" ref="F2392">IFERROR(-SUMPRODUCT((Transactions_Table[Stock Ticker]=B2392)*(Transactions_Table[Transaction]="Sell")*Transactions_Table[Total Amount])/C2392, "")</f>
        <v/>
      </c>
      <c r="H2392" s="1" t="str">
        <f t="shared" si="37"/>
        <v/>
      </c>
    </row>
    <row r="2393" spans="4:8">
      <c r="D2393" s="1" t="str" cm="1">
        <f t="array" ref="D2393">IFERROR(SUMPRODUCT((Transactions_Table[Stock Ticker]=B2393)*(Transactions_Table[Transaction]="Buy")*Transactions_Table[Total Amount])/C2393, "")</f>
        <v/>
      </c>
      <c r="F2393" s="1" t="str" cm="1">
        <f t="array" ref="F2393">IFERROR(-SUMPRODUCT((Transactions_Table[Stock Ticker]=B2393)*(Transactions_Table[Transaction]="Sell")*Transactions_Table[Total Amount])/C2393, "")</f>
        <v/>
      </c>
      <c r="H2393" s="1" t="str">
        <f t="shared" si="37"/>
        <v/>
      </c>
    </row>
    <row r="2394" spans="4:8">
      <c r="D2394" s="1" t="str" cm="1">
        <f t="array" ref="D2394">IFERROR(SUMPRODUCT((Transactions_Table[Stock Ticker]=B2394)*(Transactions_Table[Transaction]="Buy")*Transactions_Table[Total Amount])/C2394, "")</f>
        <v/>
      </c>
      <c r="F2394" s="1" t="str" cm="1">
        <f t="array" ref="F2394">IFERROR(-SUMPRODUCT((Transactions_Table[Stock Ticker]=B2394)*(Transactions_Table[Transaction]="Sell")*Transactions_Table[Total Amount])/C2394, "")</f>
        <v/>
      </c>
      <c r="H2394" s="1" t="str">
        <f t="shared" si="37"/>
        <v/>
      </c>
    </row>
    <row r="2395" spans="4:8">
      <c r="D2395" s="1" t="str" cm="1">
        <f t="array" ref="D2395">IFERROR(SUMPRODUCT((Transactions_Table[Stock Ticker]=B2395)*(Transactions_Table[Transaction]="Buy")*Transactions_Table[Total Amount])/C2395, "")</f>
        <v/>
      </c>
      <c r="F2395" s="1" t="str" cm="1">
        <f t="array" ref="F2395">IFERROR(-SUMPRODUCT((Transactions_Table[Stock Ticker]=B2395)*(Transactions_Table[Transaction]="Sell")*Transactions_Table[Total Amount])/C2395, "")</f>
        <v/>
      </c>
      <c r="H2395" s="1" t="str">
        <f t="shared" si="37"/>
        <v/>
      </c>
    </row>
    <row r="2396" spans="4:8">
      <c r="D2396" s="1" t="str" cm="1">
        <f t="array" ref="D2396">IFERROR(SUMPRODUCT((Transactions_Table[Stock Ticker]=B2396)*(Transactions_Table[Transaction]="Buy")*Transactions_Table[Total Amount])/C2396, "")</f>
        <v/>
      </c>
      <c r="F2396" s="1" t="str" cm="1">
        <f t="array" ref="F2396">IFERROR(-SUMPRODUCT((Transactions_Table[Stock Ticker]=B2396)*(Transactions_Table[Transaction]="Sell")*Transactions_Table[Total Amount])/C2396, "")</f>
        <v/>
      </c>
      <c r="H2396" s="1" t="str">
        <f t="shared" si="37"/>
        <v/>
      </c>
    </row>
    <row r="2397" spans="4:8">
      <c r="D2397" s="1" t="str" cm="1">
        <f t="array" ref="D2397">IFERROR(SUMPRODUCT((Transactions_Table[Stock Ticker]=B2397)*(Transactions_Table[Transaction]="Buy")*Transactions_Table[Total Amount])/C2397, "")</f>
        <v/>
      </c>
      <c r="F2397" s="1" t="str" cm="1">
        <f t="array" ref="F2397">IFERROR(-SUMPRODUCT((Transactions_Table[Stock Ticker]=B2397)*(Transactions_Table[Transaction]="Sell")*Transactions_Table[Total Amount])/C2397, "")</f>
        <v/>
      </c>
      <c r="H2397" s="1" t="str">
        <f t="shared" si="37"/>
        <v/>
      </c>
    </row>
    <row r="2398" spans="4:8">
      <c r="D2398" s="1" t="str" cm="1">
        <f t="array" ref="D2398">IFERROR(SUMPRODUCT((Transactions_Table[Stock Ticker]=B2398)*(Transactions_Table[Transaction]="Buy")*Transactions_Table[Total Amount])/C2398, "")</f>
        <v/>
      </c>
      <c r="F2398" s="1" t="str" cm="1">
        <f t="array" ref="F2398">IFERROR(-SUMPRODUCT((Transactions_Table[Stock Ticker]=B2398)*(Transactions_Table[Transaction]="Sell")*Transactions_Table[Total Amount])/C2398, "")</f>
        <v/>
      </c>
      <c r="H2398" s="1" t="str">
        <f t="shared" si="37"/>
        <v/>
      </c>
    </row>
    <row r="2399" spans="4:8">
      <c r="D2399" s="1" t="str" cm="1">
        <f t="array" ref="D2399">IFERROR(SUMPRODUCT((Transactions_Table[Stock Ticker]=B2399)*(Transactions_Table[Transaction]="Buy")*Transactions_Table[Total Amount])/C2399, "")</f>
        <v/>
      </c>
      <c r="F2399" s="1" t="str" cm="1">
        <f t="array" ref="F2399">IFERROR(-SUMPRODUCT((Transactions_Table[Stock Ticker]=B2399)*(Transactions_Table[Transaction]="Sell")*Transactions_Table[Total Amount])/C2399, "")</f>
        <v/>
      </c>
      <c r="H2399" s="1" t="str">
        <f t="shared" si="37"/>
        <v/>
      </c>
    </row>
    <row r="2400" spans="4:8">
      <c r="D2400" s="1" t="str" cm="1">
        <f t="array" ref="D2400">IFERROR(SUMPRODUCT((Transactions_Table[Stock Ticker]=B2400)*(Transactions_Table[Transaction]="Buy")*Transactions_Table[Total Amount])/C2400, "")</f>
        <v/>
      </c>
      <c r="F2400" s="1" t="str" cm="1">
        <f t="array" ref="F2400">IFERROR(-SUMPRODUCT((Transactions_Table[Stock Ticker]=B2400)*(Transactions_Table[Transaction]="Sell")*Transactions_Table[Total Amount])/C2400, "")</f>
        <v/>
      </c>
      <c r="H2400" s="1" t="str">
        <f t="shared" si="37"/>
        <v/>
      </c>
    </row>
    <row r="2401" spans="4:8">
      <c r="D2401" s="1" t="str" cm="1">
        <f t="array" ref="D2401">IFERROR(SUMPRODUCT((Transactions_Table[Stock Ticker]=B2401)*(Transactions_Table[Transaction]="Buy")*Transactions_Table[Total Amount])/C2401, "")</f>
        <v/>
      </c>
      <c r="F2401" s="1" t="str" cm="1">
        <f t="array" ref="F2401">IFERROR(-SUMPRODUCT((Transactions_Table[Stock Ticker]=B2401)*(Transactions_Table[Transaction]="Sell")*Transactions_Table[Total Amount])/C2401, "")</f>
        <v/>
      </c>
      <c r="H2401" s="1" t="str">
        <f t="shared" si="37"/>
        <v/>
      </c>
    </row>
    <row r="2402" spans="4:8">
      <c r="D2402" s="1" t="str" cm="1">
        <f t="array" ref="D2402">IFERROR(SUMPRODUCT((Transactions_Table[Stock Ticker]=B2402)*(Transactions_Table[Transaction]="Buy")*Transactions_Table[Total Amount])/C2402, "")</f>
        <v/>
      </c>
      <c r="F2402" s="1" t="str" cm="1">
        <f t="array" ref="F2402">IFERROR(-SUMPRODUCT((Transactions_Table[Stock Ticker]=B2402)*(Transactions_Table[Transaction]="Sell")*Transactions_Table[Total Amount])/C2402, "")</f>
        <v/>
      </c>
      <c r="H2402" s="1" t="str">
        <f t="shared" si="37"/>
        <v/>
      </c>
    </row>
    <row r="2403" spans="4:8">
      <c r="D2403" s="1" t="str" cm="1">
        <f t="array" ref="D2403">IFERROR(SUMPRODUCT((Transactions_Table[Stock Ticker]=B2403)*(Transactions_Table[Transaction]="Buy")*Transactions_Table[Total Amount])/C2403, "")</f>
        <v/>
      </c>
      <c r="F2403" s="1" t="str" cm="1">
        <f t="array" ref="F2403">IFERROR(-SUMPRODUCT((Transactions_Table[Stock Ticker]=B2403)*(Transactions_Table[Transaction]="Sell")*Transactions_Table[Total Amount])/C2403, "")</f>
        <v/>
      </c>
      <c r="H2403" s="1" t="str">
        <f t="shared" si="37"/>
        <v/>
      </c>
    </row>
    <row r="2404" spans="4:8">
      <c r="D2404" s="1" t="str" cm="1">
        <f t="array" ref="D2404">IFERROR(SUMPRODUCT((Transactions_Table[Stock Ticker]=B2404)*(Transactions_Table[Transaction]="Buy")*Transactions_Table[Total Amount])/C2404, "")</f>
        <v/>
      </c>
      <c r="F2404" s="1" t="str" cm="1">
        <f t="array" ref="F2404">IFERROR(-SUMPRODUCT((Transactions_Table[Stock Ticker]=B2404)*(Transactions_Table[Transaction]="Sell")*Transactions_Table[Total Amount])/C2404, "")</f>
        <v/>
      </c>
      <c r="H2404" s="1" t="str">
        <f t="shared" si="37"/>
        <v/>
      </c>
    </row>
    <row r="2405" spans="4:8">
      <c r="D2405" s="1" t="str" cm="1">
        <f t="array" ref="D2405">IFERROR(SUMPRODUCT((Transactions_Table[Stock Ticker]=B2405)*(Transactions_Table[Transaction]="Buy")*Transactions_Table[Total Amount])/C2405, "")</f>
        <v/>
      </c>
      <c r="F2405" s="1" t="str" cm="1">
        <f t="array" ref="F2405">IFERROR(-SUMPRODUCT((Transactions_Table[Stock Ticker]=B2405)*(Transactions_Table[Transaction]="Sell")*Transactions_Table[Total Amount])/C2405, "")</f>
        <v/>
      </c>
      <c r="H2405" s="1" t="str">
        <f t="shared" si="37"/>
        <v/>
      </c>
    </row>
    <row r="2406" spans="4:8">
      <c r="D2406" s="1" t="str" cm="1">
        <f t="array" ref="D2406">IFERROR(SUMPRODUCT((Transactions_Table[Stock Ticker]=B2406)*(Transactions_Table[Transaction]="Buy")*Transactions_Table[Total Amount])/C2406, "")</f>
        <v/>
      </c>
      <c r="F2406" s="1" t="str" cm="1">
        <f t="array" ref="F2406">IFERROR(-SUMPRODUCT((Transactions_Table[Stock Ticker]=B2406)*(Transactions_Table[Transaction]="Sell")*Transactions_Table[Total Amount])/C2406, "")</f>
        <v/>
      </c>
      <c r="H2406" s="1" t="str">
        <f t="shared" si="37"/>
        <v/>
      </c>
    </row>
    <row r="2407" spans="4:8">
      <c r="D2407" s="1" t="str" cm="1">
        <f t="array" ref="D2407">IFERROR(SUMPRODUCT((Transactions_Table[Stock Ticker]=B2407)*(Transactions_Table[Transaction]="Buy")*Transactions_Table[Total Amount])/C2407, "")</f>
        <v/>
      </c>
      <c r="F2407" s="1" t="str" cm="1">
        <f t="array" ref="F2407">IFERROR(-SUMPRODUCT((Transactions_Table[Stock Ticker]=B2407)*(Transactions_Table[Transaction]="Sell")*Transactions_Table[Total Amount])/C2407, "")</f>
        <v/>
      </c>
      <c r="H2407" s="1" t="str">
        <f t="shared" si="37"/>
        <v/>
      </c>
    </row>
    <row r="2408" spans="4:8">
      <c r="D2408" s="1" t="str" cm="1">
        <f t="array" ref="D2408">IFERROR(SUMPRODUCT((Transactions_Table[Stock Ticker]=B2408)*(Transactions_Table[Transaction]="Buy")*Transactions_Table[Total Amount])/C2408, "")</f>
        <v/>
      </c>
      <c r="F2408" s="1" t="str" cm="1">
        <f t="array" ref="F2408">IFERROR(-SUMPRODUCT((Transactions_Table[Stock Ticker]=B2408)*(Transactions_Table[Transaction]="Sell")*Transactions_Table[Total Amount])/C2408, "")</f>
        <v/>
      </c>
      <c r="H2408" s="1" t="str">
        <f t="shared" si="37"/>
        <v/>
      </c>
    </row>
    <row r="2409" spans="4:8">
      <c r="D2409" s="1" t="str" cm="1">
        <f t="array" ref="D2409">IFERROR(SUMPRODUCT((Transactions_Table[Stock Ticker]=B2409)*(Transactions_Table[Transaction]="Buy")*Transactions_Table[Total Amount])/C2409, "")</f>
        <v/>
      </c>
      <c r="F2409" s="1" t="str" cm="1">
        <f t="array" ref="F2409">IFERROR(-SUMPRODUCT((Transactions_Table[Stock Ticker]=B2409)*(Transactions_Table[Transaction]="Sell")*Transactions_Table[Total Amount])/C2409, "")</f>
        <v/>
      </c>
      <c r="H2409" s="1" t="str">
        <f t="shared" si="37"/>
        <v/>
      </c>
    </row>
    <row r="2410" spans="4:8">
      <c r="D2410" s="1" t="str" cm="1">
        <f t="array" ref="D2410">IFERROR(SUMPRODUCT((Transactions_Table[Stock Ticker]=B2410)*(Transactions_Table[Transaction]="Buy")*Transactions_Table[Total Amount])/C2410, "")</f>
        <v/>
      </c>
      <c r="F2410" s="1" t="str" cm="1">
        <f t="array" ref="F2410">IFERROR(-SUMPRODUCT((Transactions_Table[Stock Ticker]=B2410)*(Transactions_Table[Transaction]="Sell")*Transactions_Table[Total Amount])/C2410, "")</f>
        <v/>
      </c>
      <c r="H2410" s="1" t="str">
        <f t="shared" si="37"/>
        <v/>
      </c>
    </row>
    <row r="2411" spans="4:8">
      <c r="D2411" s="1" t="str" cm="1">
        <f t="array" ref="D2411">IFERROR(SUMPRODUCT((Transactions_Table[Stock Ticker]=B2411)*(Transactions_Table[Transaction]="Buy")*Transactions_Table[Total Amount])/C2411, "")</f>
        <v/>
      </c>
      <c r="F2411" s="1" t="str" cm="1">
        <f t="array" ref="F2411">IFERROR(-SUMPRODUCT((Transactions_Table[Stock Ticker]=B2411)*(Transactions_Table[Transaction]="Sell")*Transactions_Table[Total Amount])/C2411, "")</f>
        <v/>
      </c>
      <c r="H2411" s="1" t="str">
        <f t="shared" si="37"/>
        <v/>
      </c>
    </row>
    <row r="2412" spans="4:8">
      <c r="D2412" s="1" t="str" cm="1">
        <f t="array" ref="D2412">IFERROR(SUMPRODUCT((Transactions_Table[Stock Ticker]=B2412)*(Transactions_Table[Transaction]="Buy")*Transactions_Table[Total Amount])/C2412, "")</f>
        <v/>
      </c>
      <c r="F2412" s="1" t="str" cm="1">
        <f t="array" ref="F2412">IFERROR(-SUMPRODUCT((Transactions_Table[Stock Ticker]=B2412)*(Transactions_Table[Transaction]="Sell")*Transactions_Table[Total Amount])/C2412, "")</f>
        <v/>
      </c>
      <c r="H2412" s="1" t="str">
        <f t="shared" si="37"/>
        <v/>
      </c>
    </row>
    <row r="2413" spans="4:8">
      <c r="D2413" s="1" t="str" cm="1">
        <f t="array" ref="D2413">IFERROR(SUMPRODUCT((Transactions_Table[Stock Ticker]=B2413)*(Transactions_Table[Transaction]="Buy")*Transactions_Table[Total Amount])/C2413, "")</f>
        <v/>
      </c>
      <c r="F2413" s="1" t="str" cm="1">
        <f t="array" ref="F2413">IFERROR(-SUMPRODUCT((Transactions_Table[Stock Ticker]=B2413)*(Transactions_Table[Transaction]="Sell")*Transactions_Table[Total Amount])/C2413, "")</f>
        <v/>
      </c>
      <c r="H2413" s="1" t="str">
        <f t="shared" si="37"/>
        <v/>
      </c>
    </row>
    <row r="2414" spans="4:8">
      <c r="D2414" s="1" t="str" cm="1">
        <f t="array" ref="D2414">IFERROR(SUMPRODUCT((Transactions_Table[Stock Ticker]=B2414)*(Transactions_Table[Transaction]="Buy")*Transactions_Table[Total Amount])/C2414, "")</f>
        <v/>
      </c>
      <c r="F2414" s="1" t="str" cm="1">
        <f t="array" ref="F2414">IFERROR(-SUMPRODUCT((Transactions_Table[Stock Ticker]=B2414)*(Transactions_Table[Transaction]="Sell")*Transactions_Table[Total Amount])/C2414, "")</f>
        <v/>
      </c>
      <c r="H2414" s="1" t="str">
        <f t="shared" si="37"/>
        <v/>
      </c>
    </row>
    <row r="2415" spans="4:8">
      <c r="D2415" s="1" t="str" cm="1">
        <f t="array" ref="D2415">IFERROR(SUMPRODUCT((Transactions_Table[Stock Ticker]=B2415)*(Transactions_Table[Transaction]="Buy")*Transactions_Table[Total Amount])/C2415, "")</f>
        <v/>
      </c>
      <c r="F2415" s="1" t="str" cm="1">
        <f t="array" ref="F2415">IFERROR(-SUMPRODUCT((Transactions_Table[Stock Ticker]=B2415)*(Transactions_Table[Transaction]="Sell")*Transactions_Table[Total Amount])/C2415, "")</f>
        <v/>
      </c>
      <c r="H2415" s="1" t="str">
        <f t="shared" si="37"/>
        <v/>
      </c>
    </row>
    <row r="2416" spans="4:8">
      <c r="D2416" s="1" t="str" cm="1">
        <f t="array" ref="D2416">IFERROR(SUMPRODUCT((Transactions_Table[Stock Ticker]=B2416)*(Transactions_Table[Transaction]="Buy")*Transactions_Table[Total Amount])/C2416, "")</f>
        <v/>
      </c>
      <c r="F2416" s="1" t="str" cm="1">
        <f t="array" ref="F2416">IFERROR(-SUMPRODUCT((Transactions_Table[Stock Ticker]=B2416)*(Transactions_Table[Transaction]="Sell")*Transactions_Table[Total Amount])/C2416, "")</f>
        <v/>
      </c>
      <c r="H2416" s="1" t="str">
        <f t="shared" si="37"/>
        <v/>
      </c>
    </row>
    <row r="2417" spans="4:8">
      <c r="D2417" s="1" t="str" cm="1">
        <f t="array" ref="D2417">IFERROR(SUMPRODUCT((Transactions_Table[Stock Ticker]=B2417)*(Transactions_Table[Transaction]="Buy")*Transactions_Table[Total Amount])/C2417, "")</f>
        <v/>
      </c>
      <c r="F2417" s="1" t="str" cm="1">
        <f t="array" ref="F2417">IFERROR(-SUMPRODUCT((Transactions_Table[Stock Ticker]=B2417)*(Transactions_Table[Transaction]="Sell")*Transactions_Table[Total Amount])/C2417, "")</f>
        <v/>
      </c>
      <c r="H2417" s="1" t="str">
        <f t="shared" si="37"/>
        <v/>
      </c>
    </row>
    <row r="2418" spans="4:8">
      <c r="D2418" s="1" t="str" cm="1">
        <f t="array" ref="D2418">IFERROR(SUMPRODUCT((Transactions_Table[Stock Ticker]=B2418)*(Transactions_Table[Transaction]="Buy")*Transactions_Table[Total Amount])/C2418, "")</f>
        <v/>
      </c>
      <c r="F2418" s="1" t="str" cm="1">
        <f t="array" ref="F2418">IFERROR(-SUMPRODUCT((Transactions_Table[Stock Ticker]=B2418)*(Transactions_Table[Transaction]="Sell")*Transactions_Table[Total Amount])/C2418, "")</f>
        <v/>
      </c>
      <c r="H2418" s="1" t="str">
        <f t="shared" si="37"/>
        <v/>
      </c>
    </row>
    <row r="2419" spans="4:8">
      <c r="D2419" s="1" t="str" cm="1">
        <f t="array" ref="D2419">IFERROR(SUMPRODUCT((Transactions_Table[Stock Ticker]=B2419)*(Transactions_Table[Transaction]="Buy")*Transactions_Table[Total Amount])/C2419, "")</f>
        <v/>
      </c>
      <c r="F2419" s="1" t="str" cm="1">
        <f t="array" ref="F2419">IFERROR(-SUMPRODUCT((Transactions_Table[Stock Ticker]=B2419)*(Transactions_Table[Transaction]="Sell")*Transactions_Table[Total Amount])/C2419, "")</f>
        <v/>
      </c>
      <c r="H2419" s="1" t="str">
        <f t="shared" si="37"/>
        <v/>
      </c>
    </row>
    <row r="2420" spans="4:8">
      <c r="D2420" s="1" t="str" cm="1">
        <f t="array" ref="D2420">IFERROR(SUMPRODUCT((Transactions_Table[Stock Ticker]=B2420)*(Transactions_Table[Transaction]="Buy")*Transactions_Table[Total Amount])/C2420, "")</f>
        <v/>
      </c>
      <c r="F2420" s="1" t="str" cm="1">
        <f t="array" ref="F2420">IFERROR(-SUMPRODUCT((Transactions_Table[Stock Ticker]=B2420)*(Transactions_Table[Transaction]="Sell")*Transactions_Table[Total Amount])/C2420, "")</f>
        <v/>
      </c>
      <c r="H2420" s="1" t="str">
        <f t="shared" si="37"/>
        <v/>
      </c>
    </row>
    <row r="2421" spans="4:8">
      <c r="D2421" s="1" t="str" cm="1">
        <f t="array" ref="D2421">IFERROR(SUMPRODUCT((Transactions_Table[Stock Ticker]=B2421)*(Transactions_Table[Transaction]="Buy")*Transactions_Table[Total Amount])/C2421, "")</f>
        <v/>
      </c>
      <c r="F2421" s="1" t="str" cm="1">
        <f t="array" ref="F2421">IFERROR(-SUMPRODUCT((Transactions_Table[Stock Ticker]=B2421)*(Transactions_Table[Transaction]="Sell")*Transactions_Table[Total Amount])/C2421, "")</f>
        <v/>
      </c>
      <c r="H2421" s="1" t="str">
        <f t="shared" si="37"/>
        <v/>
      </c>
    </row>
    <row r="2422" spans="4:8">
      <c r="D2422" s="1" t="str" cm="1">
        <f t="array" ref="D2422">IFERROR(SUMPRODUCT((Transactions_Table[Stock Ticker]=B2422)*(Transactions_Table[Transaction]="Buy")*Transactions_Table[Total Amount])/C2422, "")</f>
        <v/>
      </c>
      <c r="F2422" s="1" t="str" cm="1">
        <f t="array" ref="F2422">IFERROR(-SUMPRODUCT((Transactions_Table[Stock Ticker]=B2422)*(Transactions_Table[Transaction]="Sell")*Transactions_Table[Total Amount])/C2422, "")</f>
        <v/>
      </c>
      <c r="H2422" s="1" t="str">
        <f t="shared" si="37"/>
        <v/>
      </c>
    </row>
    <row r="2423" spans="4:8">
      <c r="D2423" s="1" t="str" cm="1">
        <f t="array" ref="D2423">IFERROR(SUMPRODUCT((Transactions_Table[Stock Ticker]=B2423)*(Transactions_Table[Transaction]="Buy")*Transactions_Table[Total Amount])/C2423, "")</f>
        <v/>
      </c>
      <c r="F2423" s="1" t="str" cm="1">
        <f t="array" ref="F2423">IFERROR(-SUMPRODUCT((Transactions_Table[Stock Ticker]=B2423)*(Transactions_Table[Transaction]="Sell")*Transactions_Table[Total Amount])/C2423, "")</f>
        <v/>
      </c>
      <c r="H2423" s="1" t="str">
        <f t="shared" si="37"/>
        <v/>
      </c>
    </row>
    <row r="2424" spans="4:8">
      <c r="D2424" s="1" t="str" cm="1">
        <f t="array" ref="D2424">IFERROR(SUMPRODUCT((Transactions_Table[Stock Ticker]=B2424)*(Transactions_Table[Transaction]="Buy")*Transactions_Table[Total Amount])/C2424, "")</f>
        <v/>
      </c>
      <c r="F2424" s="1" t="str" cm="1">
        <f t="array" ref="F2424">IFERROR(-SUMPRODUCT((Transactions_Table[Stock Ticker]=B2424)*(Transactions_Table[Transaction]="Sell")*Transactions_Table[Total Amount])/C2424, "")</f>
        <v/>
      </c>
      <c r="H2424" s="1" t="str">
        <f t="shared" si="37"/>
        <v/>
      </c>
    </row>
    <row r="2425" spans="4:8">
      <c r="D2425" s="1" t="str" cm="1">
        <f t="array" ref="D2425">IFERROR(SUMPRODUCT((Transactions_Table[Stock Ticker]=B2425)*(Transactions_Table[Transaction]="Buy")*Transactions_Table[Total Amount])/C2425, "")</f>
        <v/>
      </c>
      <c r="F2425" s="1" t="str" cm="1">
        <f t="array" ref="F2425">IFERROR(-SUMPRODUCT((Transactions_Table[Stock Ticker]=B2425)*(Transactions_Table[Transaction]="Sell")*Transactions_Table[Total Amount])/C2425, "")</f>
        <v/>
      </c>
      <c r="H2425" s="1" t="str">
        <f t="shared" si="37"/>
        <v/>
      </c>
    </row>
    <row r="2426" spans="4:8">
      <c r="D2426" s="1" t="str" cm="1">
        <f t="array" ref="D2426">IFERROR(SUMPRODUCT((Transactions_Table[Stock Ticker]=B2426)*(Transactions_Table[Transaction]="Buy")*Transactions_Table[Total Amount])/C2426, "")</f>
        <v/>
      </c>
      <c r="F2426" s="1" t="str" cm="1">
        <f t="array" ref="F2426">IFERROR(-SUMPRODUCT((Transactions_Table[Stock Ticker]=B2426)*(Transactions_Table[Transaction]="Sell")*Transactions_Table[Total Amount])/C2426, "")</f>
        <v/>
      </c>
      <c r="H2426" s="1" t="str">
        <f t="shared" si="37"/>
        <v/>
      </c>
    </row>
    <row r="2427" spans="4:8">
      <c r="D2427" s="1" t="str" cm="1">
        <f t="array" ref="D2427">IFERROR(SUMPRODUCT((Transactions_Table[Stock Ticker]=B2427)*(Transactions_Table[Transaction]="Buy")*Transactions_Table[Total Amount])/C2427, "")</f>
        <v/>
      </c>
      <c r="F2427" s="1" t="str" cm="1">
        <f t="array" ref="F2427">IFERROR(-SUMPRODUCT((Transactions_Table[Stock Ticker]=B2427)*(Transactions_Table[Transaction]="Sell")*Transactions_Table[Total Amount])/C2427, "")</f>
        <v/>
      </c>
      <c r="H2427" s="1" t="str">
        <f t="shared" si="37"/>
        <v/>
      </c>
    </row>
    <row r="2428" spans="4:8">
      <c r="D2428" s="1" t="str" cm="1">
        <f t="array" ref="D2428">IFERROR(SUMPRODUCT((Transactions_Table[Stock Ticker]=B2428)*(Transactions_Table[Transaction]="Buy")*Transactions_Table[Total Amount])/C2428, "")</f>
        <v/>
      </c>
      <c r="F2428" s="1" t="str" cm="1">
        <f t="array" ref="F2428">IFERROR(-SUMPRODUCT((Transactions_Table[Stock Ticker]=B2428)*(Transactions_Table[Transaction]="Sell")*Transactions_Table[Total Amount])/C2428, "")</f>
        <v/>
      </c>
      <c r="H2428" s="1" t="str">
        <f t="shared" si="37"/>
        <v/>
      </c>
    </row>
    <row r="2429" spans="4:8">
      <c r="D2429" s="1" t="str" cm="1">
        <f t="array" ref="D2429">IFERROR(SUMPRODUCT((Transactions_Table[Stock Ticker]=B2429)*(Transactions_Table[Transaction]="Buy")*Transactions_Table[Total Amount])/C2429, "")</f>
        <v/>
      </c>
      <c r="F2429" s="1" t="str" cm="1">
        <f t="array" ref="F2429">IFERROR(-SUMPRODUCT((Transactions_Table[Stock Ticker]=B2429)*(Transactions_Table[Transaction]="Sell")*Transactions_Table[Total Amount])/C2429, "")</f>
        <v/>
      </c>
      <c r="H2429" s="1" t="str">
        <f t="shared" si="37"/>
        <v/>
      </c>
    </row>
    <row r="2430" spans="4:8">
      <c r="D2430" s="1" t="str" cm="1">
        <f t="array" ref="D2430">IFERROR(SUMPRODUCT((Transactions_Table[Stock Ticker]=B2430)*(Transactions_Table[Transaction]="Buy")*Transactions_Table[Total Amount])/C2430, "")</f>
        <v/>
      </c>
      <c r="F2430" s="1" t="str" cm="1">
        <f t="array" ref="F2430">IFERROR(-SUMPRODUCT((Transactions_Table[Stock Ticker]=B2430)*(Transactions_Table[Transaction]="Sell")*Transactions_Table[Total Amount])/C2430, "")</f>
        <v/>
      </c>
      <c r="H2430" s="1" t="str">
        <f t="shared" si="37"/>
        <v/>
      </c>
    </row>
    <row r="2431" spans="4:8">
      <c r="D2431" s="1" t="str" cm="1">
        <f t="array" ref="D2431">IFERROR(SUMPRODUCT((Transactions_Table[Stock Ticker]=B2431)*(Transactions_Table[Transaction]="Buy")*Transactions_Table[Total Amount])/C2431, "")</f>
        <v/>
      </c>
      <c r="F2431" s="1" t="str" cm="1">
        <f t="array" ref="F2431">IFERROR(-SUMPRODUCT((Transactions_Table[Stock Ticker]=B2431)*(Transactions_Table[Transaction]="Sell")*Transactions_Table[Total Amount])/C2431, "")</f>
        <v/>
      </c>
      <c r="H2431" s="1" t="str">
        <f t="shared" si="37"/>
        <v/>
      </c>
    </row>
    <row r="2432" spans="4:8">
      <c r="D2432" s="1" t="str" cm="1">
        <f t="array" ref="D2432">IFERROR(SUMPRODUCT((Transactions_Table[Stock Ticker]=B2432)*(Transactions_Table[Transaction]="Buy")*Transactions_Table[Total Amount])/C2432, "")</f>
        <v/>
      </c>
      <c r="F2432" s="1" t="str" cm="1">
        <f t="array" ref="F2432">IFERROR(-SUMPRODUCT((Transactions_Table[Stock Ticker]=B2432)*(Transactions_Table[Transaction]="Sell")*Transactions_Table[Total Amount])/C2432, "")</f>
        <v/>
      </c>
      <c r="H2432" s="1" t="str">
        <f t="shared" si="37"/>
        <v/>
      </c>
    </row>
    <row r="2433" spans="4:8">
      <c r="D2433" s="1" t="str" cm="1">
        <f t="array" ref="D2433">IFERROR(SUMPRODUCT((Transactions_Table[Stock Ticker]=B2433)*(Transactions_Table[Transaction]="Buy")*Transactions_Table[Total Amount])/C2433, "")</f>
        <v/>
      </c>
      <c r="F2433" s="1" t="str" cm="1">
        <f t="array" ref="F2433">IFERROR(-SUMPRODUCT((Transactions_Table[Stock Ticker]=B2433)*(Transactions_Table[Transaction]="Sell")*Transactions_Table[Total Amount])/C2433, "")</f>
        <v/>
      </c>
      <c r="H2433" s="1" t="str">
        <f t="shared" si="37"/>
        <v/>
      </c>
    </row>
    <row r="2434" spans="4:8">
      <c r="D2434" s="1" t="str" cm="1">
        <f t="array" ref="D2434">IFERROR(SUMPRODUCT((Transactions_Table[Stock Ticker]=B2434)*(Transactions_Table[Transaction]="Buy")*Transactions_Table[Total Amount])/C2434, "")</f>
        <v/>
      </c>
      <c r="F2434" s="1" t="str" cm="1">
        <f t="array" ref="F2434">IFERROR(-SUMPRODUCT((Transactions_Table[Stock Ticker]=B2434)*(Transactions_Table[Transaction]="Sell")*Transactions_Table[Total Amount])/C2434, "")</f>
        <v/>
      </c>
      <c r="H2434" s="1" t="str">
        <f t="shared" si="37"/>
        <v/>
      </c>
    </row>
    <row r="2435" spans="4:8">
      <c r="D2435" s="1" t="str" cm="1">
        <f t="array" ref="D2435">IFERROR(SUMPRODUCT((Transactions_Table[Stock Ticker]=B2435)*(Transactions_Table[Transaction]="Buy")*Transactions_Table[Total Amount])/C2435, "")</f>
        <v/>
      </c>
      <c r="F2435" s="1" t="str" cm="1">
        <f t="array" ref="F2435">IFERROR(-SUMPRODUCT((Transactions_Table[Stock Ticker]=B2435)*(Transactions_Table[Transaction]="Sell")*Transactions_Table[Total Amount])/C2435, "")</f>
        <v/>
      </c>
      <c r="H2435" s="1" t="str">
        <f t="shared" si="37"/>
        <v/>
      </c>
    </row>
    <row r="2436" spans="4:8">
      <c r="D2436" s="1" t="str" cm="1">
        <f t="array" ref="D2436">IFERROR(SUMPRODUCT((Transactions_Table[Stock Ticker]=B2436)*(Transactions_Table[Transaction]="Buy")*Transactions_Table[Total Amount])/C2436, "")</f>
        <v/>
      </c>
      <c r="F2436" s="1" t="str" cm="1">
        <f t="array" ref="F2436">IFERROR(-SUMPRODUCT((Transactions_Table[Stock Ticker]=B2436)*(Transactions_Table[Transaction]="Sell")*Transactions_Table[Total Amount])/C2436, "")</f>
        <v/>
      </c>
      <c r="H2436" s="1" t="str">
        <f t="shared" si="37"/>
        <v/>
      </c>
    </row>
    <row r="2437" spans="4:8">
      <c r="D2437" s="1" t="str" cm="1">
        <f t="array" ref="D2437">IFERROR(SUMPRODUCT((Transactions_Table[Stock Ticker]=B2437)*(Transactions_Table[Transaction]="Buy")*Transactions_Table[Total Amount])/C2437, "")</f>
        <v/>
      </c>
      <c r="F2437" s="1" t="str" cm="1">
        <f t="array" ref="F2437">IFERROR(-SUMPRODUCT((Transactions_Table[Stock Ticker]=B2437)*(Transactions_Table[Transaction]="Sell")*Transactions_Table[Total Amount])/C2437, "")</f>
        <v/>
      </c>
      <c r="H2437" s="1" t="str">
        <f t="shared" ref="H2437:H2500" si="38">IFERROR((E2437*(F2437-D2437))+G2437, "")</f>
        <v/>
      </c>
    </row>
    <row r="2438" spans="4:8">
      <c r="D2438" s="1" t="str" cm="1">
        <f t="array" ref="D2438">IFERROR(SUMPRODUCT((Transactions_Table[Stock Ticker]=B2438)*(Transactions_Table[Transaction]="Buy")*Transactions_Table[Total Amount])/C2438, "")</f>
        <v/>
      </c>
      <c r="F2438" s="1" t="str" cm="1">
        <f t="array" ref="F2438">IFERROR(-SUMPRODUCT((Transactions_Table[Stock Ticker]=B2438)*(Transactions_Table[Transaction]="Sell")*Transactions_Table[Total Amount])/C2438, "")</f>
        <v/>
      </c>
      <c r="H2438" s="1" t="str">
        <f t="shared" si="38"/>
        <v/>
      </c>
    </row>
    <row r="2439" spans="4:8">
      <c r="D2439" s="1" t="str" cm="1">
        <f t="array" ref="D2439">IFERROR(SUMPRODUCT((Transactions_Table[Stock Ticker]=B2439)*(Transactions_Table[Transaction]="Buy")*Transactions_Table[Total Amount])/C2439, "")</f>
        <v/>
      </c>
      <c r="F2439" s="1" t="str" cm="1">
        <f t="array" ref="F2439">IFERROR(-SUMPRODUCT((Transactions_Table[Stock Ticker]=B2439)*(Transactions_Table[Transaction]="Sell")*Transactions_Table[Total Amount])/C2439, "")</f>
        <v/>
      </c>
      <c r="H2439" s="1" t="str">
        <f t="shared" si="38"/>
        <v/>
      </c>
    </row>
    <row r="2440" spans="4:8">
      <c r="D2440" s="1" t="str" cm="1">
        <f t="array" ref="D2440">IFERROR(SUMPRODUCT((Transactions_Table[Stock Ticker]=B2440)*(Transactions_Table[Transaction]="Buy")*Transactions_Table[Total Amount])/C2440, "")</f>
        <v/>
      </c>
      <c r="F2440" s="1" t="str" cm="1">
        <f t="array" ref="F2440">IFERROR(-SUMPRODUCT((Transactions_Table[Stock Ticker]=B2440)*(Transactions_Table[Transaction]="Sell")*Transactions_Table[Total Amount])/C2440, "")</f>
        <v/>
      </c>
      <c r="H2440" s="1" t="str">
        <f t="shared" si="38"/>
        <v/>
      </c>
    </row>
    <row r="2441" spans="4:8">
      <c r="D2441" s="1" t="str" cm="1">
        <f t="array" ref="D2441">IFERROR(SUMPRODUCT((Transactions_Table[Stock Ticker]=B2441)*(Transactions_Table[Transaction]="Buy")*Transactions_Table[Total Amount])/C2441, "")</f>
        <v/>
      </c>
      <c r="F2441" s="1" t="str" cm="1">
        <f t="array" ref="F2441">IFERROR(-SUMPRODUCT((Transactions_Table[Stock Ticker]=B2441)*(Transactions_Table[Transaction]="Sell")*Transactions_Table[Total Amount])/C2441, "")</f>
        <v/>
      </c>
      <c r="H2441" s="1" t="str">
        <f t="shared" si="38"/>
        <v/>
      </c>
    </row>
    <row r="2442" spans="4:8">
      <c r="D2442" s="1" t="str" cm="1">
        <f t="array" ref="D2442">IFERROR(SUMPRODUCT((Transactions_Table[Stock Ticker]=B2442)*(Transactions_Table[Transaction]="Buy")*Transactions_Table[Total Amount])/C2442, "")</f>
        <v/>
      </c>
      <c r="F2442" s="1" t="str" cm="1">
        <f t="array" ref="F2442">IFERROR(-SUMPRODUCT((Transactions_Table[Stock Ticker]=B2442)*(Transactions_Table[Transaction]="Sell")*Transactions_Table[Total Amount])/C2442, "")</f>
        <v/>
      </c>
      <c r="H2442" s="1" t="str">
        <f t="shared" si="38"/>
        <v/>
      </c>
    </row>
    <row r="2443" spans="4:8">
      <c r="D2443" s="1" t="str" cm="1">
        <f t="array" ref="D2443">IFERROR(SUMPRODUCT((Transactions_Table[Stock Ticker]=B2443)*(Transactions_Table[Transaction]="Buy")*Transactions_Table[Total Amount])/C2443, "")</f>
        <v/>
      </c>
      <c r="F2443" s="1" t="str" cm="1">
        <f t="array" ref="F2443">IFERROR(-SUMPRODUCT((Transactions_Table[Stock Ticker]=B2443)*(Transactions_Table[Transaction]="Sell")*Transactions_Table[Total Amount])/C2443, "")</f>
        <v/>
      </c>
      <c r="H2443" s="1" t="str">
        <f t="shared" si="38"/>
        <v/>
      </c>
    </row>
    <row r="2444" spans="4:8">
      <c r="D2444" s="1" t="str" cm="1">
        <f t="array" ref="D2444">IFERROR(SUMPRODUCT((Transactions_Table[Stock Ticker]=B2444)*(Transactions_Table[Transaction]="Buy")*Transactions_Table[Total Amount])/C2444, "")</f>
        <v/>
      </c>
      <c r="F2444" s="1" t="str" cm="1">
        <f t="array" ref="F2444">IFERROR(-SUMPRODUCT((Transactions_Table[Stock Ticker]=B2444)*(Transactions_Table[Transaction]="Sell")*Transactions_Table[Total Amount])/C2444, "")</f>
        <v/>
      </c>
      <c r="H2444" s="1" t="str">
        <f t="shared" si="38"/>
        <v/>
      </c>
    </row>
    <row r="2445" spans="4:8">
      <c r="D2445" s="1" t="str" cm="1">
        <f t="array" ref="D2445">IFERROR(SUMPRODUCT((Transactions_Table[Stock Ticker]=B2445)*(Transactions_Table[Transaction]="Buy")*Transactions_Table[Total Amount])/C2445, "")</f>
        <v/>
      </c>
      <c r="F2445" s="1" t="str" cm="1">
        <f t="array" ref="F2445">IFERROR(-SUMPRODUCT((Transactions_Table[Stock Ticker]=B2445)*(Transactions_Table[Transaction]="Sell")*Transactions_Table[Total Amount])/C2445, "")</f>
        <v/>
      </c>
      <c r="H2445" s="1" t="str">
        <f t="shared" si="38"/>
        <v/>
      </c>
    </row>
    <row r="2446" spans="4:8">
      <c r="D2446" s="1" t="str" cm="1">
        <f t="array" ref="D2446">IFERROR(SUMPRODUCT((Transactions_Table[Stock Ticker]=B2446)*(Transactions_Table[Transaction]="Buy")*Transactions_Table[Total Amount])/C2446, "")</f>
        <v/>
      </c>
      <c r="F2446" s="1" t="str" cm="1">
        <f t="array" ref="F2446">IFERROR(-SUMPRODUCT((Transactions_Table[Stock Ticker]=B2446)*(Transactions_Table[Transaction]="Sell")*Transactions_Table[Total Amount])/C2446, "")</f>
        <v/>
      </c>
      <c r="H2446" s="1" t="str">
        <f t="shared" si="38"/>
        <v/>
      </c>
    </row>
    <row r="2447" spans="4:8">
      <c r="D2447" s="1" t="str" cm="1">
        <f t="array" ref="D2447">IFERROR(SUMPRODUCT((Transactions_Table[Stock Ticker]=B2447)*(Transactions_Table[Transaction]="Buy")*Transactions_Table[Total Amount])/C2447, "")</f>
        <v/>
      </c>
      <c r="F2447" s="1" t="str" cm="1">
        <f t="array" ref="F2447">IFERROR(-SUMPRODUCT((Transactions_Table[Stock Ticker]=B2447)*(Transactions_Table[Transaction]="Sell")*Transactions_Table[Total Amount])/C2447, "")</f>
        <v/>
      </c>
      <c r="H2447" s="1" t="str">
        <f t="shared" si="38"/>
        <v/>
      </c>
    </row>
    <row r="2448" spans="4:8">
      <c r="D2448" s="1" t="str" cm="1">
        <f t="array" ref="D2448">IFERROR(SUMPRODUCT((Transactions_Table[Stock Ticker]=B2448)*(Transactions_Table[Transaction]="Buy")*Transactions_Table[Total Amount])/C2448, "")</f>
        <v/>
      </c>
      <c r="F2448" s="1" t="str" cm="1">
        <f t="array" ref="F2448">IFERROR(-SUMPRODUCT((Transactions_Table[Stock Ticker]=B2448)*(Transactions_Table[Transaction]="Sell")*Transactions_Table[Total Amount])/C2448, "")</f>
        <v/>
      </c>
      <c r="H2448" s="1" t="str">
        <f t="shared" si="38"/>
        <v/>
      </c>
    </row>
    <row r="2449" spans="4:8">
      <c r="D2449" s="1" t="str" cm="1">
        <f t="array" ref="D2449">IFERROR(SUMPRODUCT((Transactions_Table[Stock Ticker]=B2449)*(Transactions_Table[Transaction]="Buy")*Transactions_Table[Total Amount])/C2449, "")</f>
        <v/>
      </c>
      <c r="F2449" s="1" t="str" cm="1">
        <f t="array" ref="F2449">IFERROR(-SUMPRODUCT((Transactions_Table[Stock Ticker]=B2449)*(Transactions_Table[Transaction]="Sell")*Transactions_Table[Total Amount])/C2449, "")</f>
        <v/>
      </c>
      <c r="H2449" s="1" t="str">
        <f t="shared" si="38"/>
        <v/>
      </c>
    </row>
    <row r="2450" spans="4:8">
      <c r="D2450" s="1" t="str" cm="1">
        <f t="array" ref="D2450">IFERROR(SUMPRODUCT((Transactions_Table[Stock Ticker]=B2450)*(Transactions_Table[Transaction]="Buy")*Transactions_Table[Total Amount])/C2450, "")</f>
        <v/>
      </c>
      <c r="F2450" s="1" t="str" cm="1">
        <f t="array" ref="F2450">IFERROR(-SUMPRODUCT((Transactions_Table[Stock Ticker]=B2450)*(Transactions_Table[Transaction]="Sell")*Transactions_Table[Total Amount])/C2450, "")</f>
        <v/>
      </c>
      <c r="H2450" s="1" t="str">
        <f t="shared" si="38"/>
        <v/>
      </c>
    </row>
    <row r="2451" spans="4:8">
      <c r="D2451" s="1" t="str" cm="1">
        <f t="array" ref="D2451">IFERROR(SUMPRODUCT((Transactions_Table[Stock Ticker]=B2451)*(Transactions_Table[Transaction]="Buy")*Transactions_Table[Total Amount])/C2451, "")</f>
        <v/>
      </c>
      <c r="F2451" s="1" t="str" cm="1">
        <f t="array" ref="F2451">IFERROR(-SUMPRODUCT((Transactions_Table[Stock Ticker]=B2451)*(Transactions_Table[Transaction]="Sell")*Transactions_Table[Total Amount])/C2451, "")</f>
        <v/>
      </c>
      <c r="H2451" s="1" t="str">
        <f t="shared" si="38"/>
        <v/>
      </c>
    </row>
    <row r="2452" spans="4:8">
      <c r="D2452" s="1" t="str" cm="1">
        <f t="array" ref="D2452">IFERROR(SUMPRODUCT((Transactions_Table[Stock Ticker]=B2452)*(Transactions_Table[Transaction]="Buy")*Transactions_Table[Total Amount])/C2452, "")</f>
        <v/>
      </c>
      <c r="F2452" s="1" t="str" cm="1">
        <f t="array" ref="F2452">IFERROR(-SUMPRODUCT((Transactions_Table[Stock Ticker]=B2452)*(Transactions_Table[Transaction]="Sell")*Transactions_Table[Total Amount])/C2452, "")</f>
        <v/>
      </c>
      <c r="H2452" s="1" t="str">
        <f t="shared" si="38"/>
        <v/>
      </c>
    </row>
    <row r="2453" spans="4:8">
      <c r="D2453" s="1" t="str" cm="1">
        <f t="array" ref="D2453">IFERROR(SUMPRODUCT((Transactions_Table[Stock Ticker]=B2453)*(Transactions_Table[Transaction]="Buy")*Transactions_Table[Total Amount])/C2453, "")</f>
        <v/>
      </c>
      <c r="F2453" s="1" t="str" cm="1">
        <f t="array" ref="F2453">IFERROR(-SUMPRODUCT((Transactions_Table[Stock Ticker]=B2453)*(Transactions_Table[Transaction]="Sell")*Transactions_Table[Total Amount])/C2453, "")</f>
        <v/>
      </c>
      <c r="H2453" s="1" t="str">
        <f t="shared" si="38"/>
        <v/>
      </c>
    </row>
    <row r="2454" spans="4:8">
      <c r="D2454" s="1" t="str" cm="1">
        <f t="array" ref="D2454">IFERROR(SUMPRODUCT((Transactions_Table[Stock Ticker]=B2454)*(Transactions_Table[Transaction]="Buy")*Transactions_Table[Total Amount])/C2454, "")</f>
        <v/>
      </c>
      <c r="F2454" s="1" t="str" cm="1">
        <f t="array" ref="F2454">IFERROR(-SUMPRODUCT((Transactions_Table[Stock Ticker]=B2454)*(Transactions_Table[Transaction]="Sell")*Transactions_Table[Total Amount])/C2454, "")</f>
        <v/>
      </c>
      <c r="H2454" s="1" t="str">
        <f t="shared" si="38"/>
        <v/>
      </c>
    </row>
    <row r="2455" spans="4:8">
      <c r="D2455" s="1" t="str" cm="1">
        <f t="array" ref="D2455">IFERROR(SUMPRODUCT((Transactions_Table[Stock Ticker]=B2455)*(Transactions_Table[Transaction]="Buy")*Transactions_Table[Total Amount])/C2455, "")</f>
        <v/>
      </c>
      <c r="F2455" s="1" t="str" cm="1">
        <f t="array" ref="F2455">IFERROR(-SUMPRODUCT((Transactions_Table[Stock Ticker]=B2455)*(Transactions_Table[Transaction]="Sell")*Transactions_Table[Total Amount])/C2455, "")</f>
        <v/>
      </c>
      <c r="H2455" s="1" t="str">
        <f t="shared" si="38"/>
        <v/>
      </c>
    </row>
    <row r="2456" spans="4:8">
      <c r="D2456" s="1" t="str" cm="1">
        <f t="array" ref="D2456">IFERROR(SUMPRODUCT((Transactions_Table[Stock Ticker]=B2456)*(Transactions_Table[Transaction]="Buy")*Transactions_Table[Total Amount])/C2456, "")</f>
        <v/>
      </c>
      <c r="F2456" s="1" t="str" cm="1">
        <f t="array" ref="F2456">IFERROR(-SUMPRODUCT((Transactions_Table[Stock Ticker]=B2456)*(Transactions_Table[Transaction]="Sell")*Transactions_Table[Total Amount])/C2456, "")</f>
        <v/>
      </c>
      <c r="H2456" s="1" t="str">
        <f t="shared" si="38"/>
        <v/>
      </c>
    </row>
    <row r="2457" spans="4:8">
      <c r="D2457" s="1" t="str" cm="1">
        <f t="array" ref="D2457">IFERROR(SUMPRODUCT((Transactions_Table[Stock Ticker]=B2457)*(Transactions_Table[Transaction]="Buy")*Transactions_Table[Total Amount])/C2457, "")</f>
        <v/>
      </c>
      <c r="F2457" s="1" t="str" cm="1">
        <f t="array" ref="F2457">IFERROR(-SUMPRODUCT((Transactions_Table[Stock Ticker]=B2457)*(Transactions_Table[Transaction]="Sell")*Transactions_Table[Total Amount])/C2457, "")</f>
        <v/>
      </c>
      <c r="H2457" s="1" t="str">
        <f t="shared" si="38"/>
        <v/>
      </c>
    </row>
    <row r="2458" spans="4:8">
      <c r="D2458" s="1" t="str" cm="1">
        <f t="array" ref="D2458">IFERROR(SUMPRODUCT((Transactions_Table[Stock Ticker]=B2458)*(Transactions_Table[Transaction]="Buy")*Transactions_Table[Total Amount])/C2458, "")</f>
        <v/>
      </c>
      <c r="F2458" s="1" t="str" cm="1">
        <f t="array" ref="F2458">IFERROR(-SUMPRODUCT((Transactions_Table[Stock Ticker]=B2458)*(Transactions_Table[Transaction]="Sell")*Transactions_Table[Total Amount])/C2458, "")</f>
        <v/>
      </c>
      <c r="H2458" s="1" t="str">
        <f t="shared" si="38"/>
        <v/>
      </c>
    </row>
    <row r="2459" spans="4:8">
      <c r="D2459" s="1" t="str" cm="1">
        <f t="array" ref="D2459">IFERROR(SUMPRODUCT((Transactions_Table[Stock Ticker]=B2459)*(Transactions_Table[Transaction]="Buy")*Transactions_Table[Total Amount])/C2459, "")</f>
        <v/>
      </c>
      <c r="F2459" s="1" t="str" cm="1">
        <f t="array" ref="F2459">IFERROR(-SUMPRODUCT((Transactions_Table[Stock Ticker]=B2459)*(Transactions_Table[Transaction]="Sell")*Transactions_Table[Total Amount])/C2459, "")</f>
        <v/>
      </c>
      <c r="H2459" s="1" t="str">
        <f t="shared" si="38"/>
        <v/>
      </c>
    </row>
    <row r="2460" spans="4:8">
      <c r="D2460" s="1" t="str" cm="1">
        <f t="array" ref="D2460">IFERROR(SUMPRODUCT((Transactions_Table[Stock Ticker]=B2460)*(Transactions_Table[Transaction]="Buy")*Transactions_Table[Total Amount])/C2460, "")</f>
        <v/>
      </c>
      <c r="F2460" s="1" t="str" cm="1">
        <f t="array" ref="F2460">IFERROR(-SUMPRODUCT((Transactions_Table[Stock Ticker]=B2460)*(Transactions_Table[Transaction]="Sell")*Transactions_Table[Total Amount])/C2460, "")</f>
        <v/>
      </c>
      <c r="H2460" s="1" t="str">
        <f t="shared" si="38"/>
        <v/>
      </c>
    </row>
    <row r="2461" spans="4:8">
      <c r="D2461" s="1" t="str" cm="1">
        <f t="array" ref="D2461">IFERROR(SUMPRODUCT((Transactions_Table[Stock Ticker]=B2461)*(Transactions_Table[Transaction]="Buy")*Transactions_Table[Total Amount])/C2461, "")</f>
        <v/>
      </c>
      <c r="F2461" s="1" t="str" cm="1">
        <f t="array" ref="F2461">IFERROR(-SUMPRODUCT((Transactions_Table[Stock Ticker]=B2461)*(Transactions_Table[Transaction]="Sell")*Transactions_Table[Total Amount])/C2461, "")</f>
        <v/>
      </c>
      <c r="H2461" s="1" t="str">
        <f t="shared" si="38"/>
        <v/>
      </c>
    </row>
    <row r="2462" spans="4:8">
      <c r="D2462" s="1" t="str" cm="1">
        <f t="array" ref="D2462">IFERROR(SUMPRODUCT((Transactions_Table[Stock Ticker]=B2462)*(Transactions_Table[Transaction]="Buy")*Transactions_Table[Total Amount])/C2462, "")</f>
        <v/>
      </c>
      <c r="F2462" s="1" t="str" cm="1">
        <f t="array" ref="F2462">IFERROR(-SUMPRODUCT((Transactions_Table[Stock Ticker]=B2462)*(Transactions_Table[Transaction]="Sell")*Transactions_Table[Total Amount])/C2462, "")</f>
        <v/>
      </c>
      <c r="H2462" s="1" t="str">
        <f t="shared" si="38"/>
        <v/>
      </c>
    </row>
    <row r="2463" spans="4:8">
      <c r="D2463" s="1" t="str" cm="1">
        <f t="array" ref="D2463">IFERROR(SUMPRODUCT((Transactions_Table[Stock Ticker]=B2463)*(Transactions_Table[Transaction]="Buy")*Transactions_Table[Total Amount])/C2463, "")</f>
        <v/>
      </c>
      <c r="F2463" s="1" t="str" cm="1">
        <f t="array" ref="F2463">IFERROR(-SUMPRODUCT((Transactions_Table[Stock Ticker]=B2463)*(Transactions_Table[Transaction]="Sell")*Transactions_Table[Total Amount])/C2463, "")</f>
        <v/>
      </c>
      <c r="H2463" s="1" t="str">
        <f t="shared" si="38"/>
        <v/>
      </c>
    </row>
    <row r="2464" spans="4:8">
      <c r="D2464" s="1" t="str" cm="1">
        <f t="array" ref="D2464">IFERROR(SUMPRODUCT((Transactions_Table[Stock Ticker]=B2464)*(Transactions_Table[Transaction]="Buy")*Transactions_Table[Total Amount])/C2464, "")</f>
        <v/>
      </c>
      <c r="F2464" s="1" t="str" cm="1">
        <f t="array" ref="F2464">IFERROR(-SUMPRODUCT((Transactions_Table[Stock Ticker]=B2464)*(Transactions_Table[Transaction]="Sell")*Transactions_Table[Total Amount])/C2464, "")</f>
        <v/>
      </c>
      <c r="H2464" s="1" t="str">
        <f t="shared" si="38"/>
        <v/>
      </c>
    </row>
    <row r="2465" spans="4:8">
      <c r="D2465" s="1" t="str" cm="1">
        <f t="array" ref="D2465">IFERROR(SUMPRODUCT((Transactions_Table[Stock Ticker]=B2465)*(Transactions_Table[Transaction]="Buy")*Transactions_Table[Total Amount])/C2465, "")</f>
        <v/>
      </c>
      <c r="F2465" s="1" t="str" cm="1">
        <f t="array" ref="F2465">IFERROR(-SUMPRODUCT((Transactions_Table[Stock Ticker]=B2465)*(Transactions_Table[Transaction]="Sell")*Transactions_Table[Total Amount])/C2465, "")</f>
        <v/>
      </c>
      <c r="H2465" s="1" t="str">
        <f t="shared" si="38"/>
        <v/>
      </c>
    </row>
    <row r="2466" spans="4:8">
      <c r="D2466" s="1" t="str" cm="1">
        <f t="array" ref="D2466">IFERROR(SUMPRODUCT((Transactions_Table[Stock Ticker]=B2466)*(Transactions_Table[Transaction]="Buy")*Transactions_Table[Total Amount])/C2466, "")</f>
        <v/>
      </c>
      <c r="F2466" s="1" t="str" cm="1">
        <f t="array" ref="F2466">IFERROR(-SUMPRODUCT((Transactions_Table[Stock Ticker]=B2466)*(Transactions_Table[Transaction]="Sell")*Transactions_Table[Total Amount])/C2466, "")</f>
        <v/>
      </c>
      <c r="H2466" s="1" t="str">
        <f t="shared" si="38"/>
        <v/>
      </c>
    </row>
    <row r="2467" spans="4:8">
      <c r="D2467" s="1" t="str" cm="1">
        <f t="array" ref="D2467">IFERROR(SUMPRODUCT((Transactions_Table[Stock Ticker]=B2467)*(Transactions_Table[Transaction]="Buy")*Transactions_Table[Total Amount])/C2467, "")</f>
        <v/>
      </c>
      <c r="F2467" s="1" t="str" cm="1">
        <f t="array" ref="F2467">IFERROR(-SUMPRODUCT((Transactions_Table[Stock Ticker]=B2467)*(Transactions_Table[Transaction]="Sell")*Transactions_Table[Total Amount])/C2467, "")</f>
        <v/>
      </c>
      <c r="H2467" s="1" t="str">
        <f t="shared" si="38"/>
        <v/>
      </c>
    </row>
    <row r="2468" spans="4:8">
      <c r="D2468" s="1" t="str" cm="1">
        <f t="array" ref="D2468">IFERROR(SUMPRODUCT((Transactions_Table[Stock Ticker]=B2468)*(Transactions_Table[Transaction]="Buy")*Transactions_Table[Total Amount])/C2468, "")</f>
        <v/>
      </c>
      <c r="F2468" s="1" t="str" cm="1">
        <f t="array" ref="F2468">IFERROR(-SUMPRODUCT((Transactions_Table[Stock Ticker]=B2468)*(Transactions_Table[Transaction]="Sell")*Transactions_Table[Total Amount])/C2468, "")</f>
        <v/>
      </c>
      <c r="H2468" s="1" t="str">
        <f t="shared" si="38"/>
        <v/>
      </c>
    </row>
    <row r="2469" spans="4:8">
      <c r="D2469" s="1" t="str" cm="1">
        <f t="array" ref="D2469">IFERROR(SUMPRODUCT((Transactions_Table[Stock Ticker]=B2469)*(Transactions_Table[Transaction]="Buy")*Transactions_Table[Total Amount])/C2469, "")</f>
        <v/>
      </c>
      <c r="F2469" s="1" t="str" cm="1">
        <f t="array" ref="F2469">IFERROR(-SUMPRODUCT((Transactions_Table[Stock Ticker]=B2469)*(Transactions_Table[Transaction]="Sell")*Transactions_Table[Total Amount])/C2469, "")</f>
        <v/>
      </c>
      <c r="H2469" s="1" t="str">
        <f t="shared" si="38"/>
        <v/>
      </c>
    </row>
    <row r="2470" spans="4:8">
      <c r="D2470" s="1" t="str" cm="1">
        <f t="array" ref="D2470">IFERROR(SUMPRODUCT((Transactions_Table[Stock Ticker]=B2470)*(Transactions_Table[Transaction]="Buy")*Transactions_Table[Total Amount])/C2470, "")</f>
        <v/>
      </c>
      <c r="F2470" s="1" t="str" cm="1">
        <f t="array" ref="F2470">IFERROR(-SUMPRODUCT((Transactions_Table[Stock Ticker]=B2470)*(Transactions_Table[Transaction]="Sell")*Transactions_Table[Total Amount])/C2470, "")</f>
        <v/>
      </c>
      <c r="H2470" s="1" t="str">
        <f t="shared" si="38"/>
        <v/>
      </c>
    </row>
    <row r="2471" spans="4:8">
      <c r="D2471" s="1" t="str" cm="1">
        <f t="array" ref="D2471">IFERROR(SUMPRODUCT((Transactions_Table[Stock Ticker]=B2471)*(Transactions_Table[Transaction]="Buy")*Transactions_Table[Total Amount])/C2471, "")</f>
        <v/>
      </c>
      <c r="F2471" s="1" t="str" cm="1">
        <f t="array" ref="F2471">IFERROR(-SUMPRODUCT((Transactions_Table[Stock Ticker]=B2471)*(Transactions_Table[Transaction]="Sell")*Transactions_Table[Total Amount])/C2471, "")</f>
        <v/>
      </c>
      <c r="H2471" s="1" t="str">
        <f t="shared" si="38"/>
        <v/>
      </c>
    </row>
    <row r="2472" spans="4:8">
      <c r="D2472" s="1" t="str" cm="1">
        <f t="array" ref="D2472">IFERROR(SUMPRODUCT((Transactions_Table[Stock Ticker]=B2472)*(Transactions_Table[Transaction]="Buy")*Transactions_Table[Total Amount])/C2472, "")</f>
        <v/>
      </c>
      <c r="F2472" s="1" t="str" cm="1">
        <f t="array" ref="F2472">IFERROR(-SUMPRODUCT((Transactions_Table[Stock Ticker]=B2472)*(Transactions_Table[Transaction]="Sell")*Transactions_Table[Total Amount])/C2472, "")</f>
        <v/>
      </c>
      <c r="H2472" s="1" t="str">
        <f t="shared" si="38"/>
        <v/>
      </c>
    </row>
    <row r="2473" spans="4:8">
      <c r="D2473" s="1" t="str" cm="1">
        <f t="array" ref="D2473">IFERROR(SUMPRODUCT((Transactions_Table[Stock Ticker]=B2473)*(Transactions_Table[Transaction]="Buy")*Transactions_Table[Total Amount])/C2473, "")</f>
        <v/>
      </c>
      <c r="F2473" s="1" t="str" cm="1">
        <f t="array" ref="F2473">IFERROR(-SUMPRODUCT((Transactions_Table[Stock Ticker]=B2473)*(Transactions_Table[Transaction]="Sell")*Transactions_Table[Total Amount])/C2473, "")</f>
        <v/>
      </c>
      <c r="H2473" s="1" t="str">
        <f t="shared" si="38"/>
        <v/>
      </c>
    </row>
    <row r="2474" spans="4:8">
      <c r="D2474" s="1" t="str" cm="1">
        <f t="array" ref="D2474">IFERROR(SUMPRODUCT((Transactions_Table[Stock Ticker]=B2474)*(Transactions_Table[Transaction]="Buy")*Transactions_Table[Total Amount])/C2474, "")</f>
        <v/>
      </c>
      <c r="F2474" s="1" t="str" cm="1">
        <f t="array" ref="F2474">IFERROR(-SUMPRODUCT((Transactions_Table[Stock Ticker]=B2474)*(Transactions_Table[Transaction]="Sell")*Transactions_Table[Total Amount])/C2474, "")</f>
        <v/>
      </c>
      <c r="H2474" s="1" t="str">
        <f t="shared" si="38"/>
        <v/>
      </c>
    </row>
    <row r="2475" spans="4:8">
      <c r="D2475" s="1" t="str" cm="1">
        <f t="array" ref="D2475">IFERROR(SUMPRODUCT((Transactions_Table[Stock Ticker]=B2475)*(Transactions_Table[Transaction]="Buy")*Transactions_Table[Total Amount])/C2475, "")</f>
        <v/>
      </c>
      <c r="F2475" s="1" t="str" cm="1">
        <f t="array" ref="F2475">IFERROR(-SUMPRODUCT((Transactions_Table[Stock Ticker]=B2475)*(Transactions_Table[Transaction]="Sell")*Transactions_Table[Total Amount])/C2475, "")</f>
        <v/>
      </c>
      <c r="H2475" s="1" t="str">
        <f t="shared" si="38"/>
        <v/>
      </c>
    </row>
    <row r="2476" spans="4:8">
      <c r="D2476" s="1" t="str" cm="1">
        <f t="array" ref="D2476">IFERROR(SUMPRODUCT((Transactions_Table[Stock Ticker]=B2476)*(Transactions_Table[Transaction]="Buy")*Transactions_Table[Total Amount])/C2476, "")</f>
        <v/>
      </c>
      <c r="F2476" s="1" t="str" cm="1">
        <f t="array" ref="F2476">IFERROR(-SUMPRODUCT((Transactions_Table[Stock Ticker]=B2476)*(Transactions_Table[Transaction]="Sell")*Transactions_Table[Total Amount])/C2476, "")</f>
        <v/>
      </c>
      <c r="H2476" s="1" t="str">
        <f t="shared" si="38"/>
        <v/>
      </c>
    </row>
    <row r="2477" spans="4:8">
      <c r="D2477" s="1" t="str" cm="1">
        <f t="array" ref="D2477">IFERROR(SUMPRODUCT((Transactions_Table[Stock Ticker]=B2477)*(Transactions_Table[Transaction]="Buy")*Transactions_Table[Total Amount])/C2477, "")</f>
        <v/>
      </c>
      <c r="F2477" s="1" t="str" cm="1">
        <f t="array" ref="F2477">IFERROR(-SUMPRODUCT((Transactions_Table[Stock Ticker]=B2477)*(Transactions_Table[Transaction]="Sell")*Transactions_Table[Total Amount])/C2477, "")</f>
        <v/>
      </c>
      <c r="H2477" s="1" t="str">
        <f t="shared" si="38"/>
        <v/>
      </c>
    </row>
    <row r="2478" spans="4:8">
      <c r="D2478" s="1" t="str" cm="1">
        <f t="array" ref="D2478">IFERROR(SUMPRODUCT((Transactions_Table[Stock Ticker]=B2478)*(Transactions_Table[Transaction]="Buy")*Transactions_Table[Total Amount])/C2478, "")</f>
        <v/>
      </c>
      <c r="F2478" s="1" t="str" cm="1">
        <f t="array" ref="F2478">IFERROR(-SUMPRODUCT((Transactions_Table[Stock Ticker]=B2478)*(Transactions_Table[Transaction]="Sell")*Transactions_Table[Total Amount])/C2478, "")</f>
        <v/>
      </c>
      <c r="H2478" s="1" t="str">
        <f t="shared" si="38"/>
        <v/>
      </c>
    </row>
    <row r="2479" spans="4:8">
      <c r="D2479" s="1" t="str" cm="1">
        <f t="array" ref="D2479">IFERROR(SUMPRODUCT((Transactions_Table[Stock Ticker]=B2479)*(Transactions_Table[Transaction]="Buy")*Transactions_Table[Total Amount])/C2479, "")</f>
        <v/>
      </c>
      <c r="F2479" s="1" t="str" cm="1">
        <f t="array" ref="F2479">IFERROR(-SUMPRODUCT((Transactions_Table[Stock Ticker]=B2479)*(Transactions_Table[Transaction]="Sell")*Transactions_Table[Total Amount])/C2479, "")</f>
        <v/>
      </c>
      <c r="H2479" s="1" t="str">
        <f t="shared" si="38"/>
        <v/>
      </c>
    </row>
    <row r="2480" spans="4:8">
      <c r="D2480" s="1" t="str" cm="1">
        <f t="array" ref="D2480">IFERROR(SUMPRODUCT((Transactions_Table[Stock Ticker]=B2480)*(Transactions_Table[Transaction]="Buy")*Transactions_Table[Total Amount])/C2480, "")</f>
        <v/>
      </c>
      <c r="F2480" s="1" t="str" cm="1">
        <f t="array" ref="F2480">IFERROR(-SUMPRODUCT((Transactions_Table[Stock Ticker]=B2480)*(Transactions_Table[Transaction]="Sell")*Transactions_Table[Total Amount])/C2480, "")</f>
        <v/>
      </c>
      <c r="H2480" s="1" t="str">
        <f t="shared" si="38"/>
        <v/>
      </c>
    </row>
    <row r="2481" spans="4:8">
      <c r="D2481" s="1" t="str" cm="1">
        <f t="array" ref="D2481">IFERROR(SUMPRODUCT((Transactions_Table[Stock Ticker]=B2481)*(Transactions_Table[Transaction]="Buy")*Transactions_Table[Total Amount])/C2481, "")</f>
        <v/>
      </c>
      <c r="F2481" s="1" t="str" cm="1">
        <f t="array" ref="F2481">IFERROR(-SUMPRODUCT((Transactions_Table[Stock Ticker]=B2481)*(Transactions_Table[Transaction]="Sell")*Transactions_Table[Total Amount])/C2481, "")</f>
        <v/>
      </c>
      <c r="H2481" s="1" t="str">
        <f t="shared" si="38"/>
        <v/>
      </c>
    </row>
    <row r="2482" spans="4:8">
      <c r="D2482" s="1" t="str" cm="1">
        <f t="array" ref="D2482">IFERROR(SUMPRODUCT((Transactions_Table[Stock Ticker]=B2482)*(Transactions_Table[Transaction]="Buy")*Transactions_Table[Total Amount])/C2482, "")</f>
        <v/>
      </c>
      <c r="F2482" s="1" t="str" cm="1">
        <f t="array" ref="F2482">IFERROR(-SUMPRODUCT((Transactions_Table[Stock Ticker]=B2482)*(Transactions_Table[Transaction]="Sell")*Transactions_Table[Total Amount])/C2482, "")</f>
        <v/>
      </c>
      <c r="H2482" s="1" t="str">
        <f t="shared" si="38"/>
        <v/>
      </c>
    </row>
    <row r="2483" spans="4:8">
      <c r="D2483" s="1" t="str" cm="1">
        <f t="array" ref="D2483">IFERROR(SUMPRODUCT((Transactions_Table[Stock Ticker]=B2483)*(Transactions_Table[Transaction]="Buy")*Transactions_Table[Total Amount])/C2483, "")</f>
        <v/>
      </c>
      <c r="F2483" s="1" t="str" cm="1">
        <f t="array" ref="F2483">IFERROR(-SUMPRODUCT((Transactions_Table[Stock Ticker]=B2483)*(Transactions_Table[Transaction]="Sell")*Transactions_Table[Total Amount])/C2483, "")</f>
        <v/>
      </c>
      <c r="H2483" s="1" t="str">
        <f t="shared" si="38"/>
        <v/>
      </c>
    </row>
    <row r="2484" spans="4:8">
      <c r="D2484" s="1" t="str" cm="1">
        <f t="array" ref="D2484">IFERROR(SUMPRODUCT((Transactions_Table[Stock Ticker]=B2484)*(Transactions_Table[Transaction]="Buy")*Transactions_Table[Total Amount])/C2484, "")</f>
        <v/>
      </c>
      <c r="F2484" s="1" t="str" cm="1">
        <f t="array" ref="F2484">IFERROR(-SUMPRODUCT((Transactions_Table[Stock Ticker]=B2484)*(Transactions_Table[Transaction]="Sell")*Transactions_Table[Total Amount])/C2484, "")</f>
        <v/>
      </c>
      <c r="H2484" s="1" t="str">
        <f t="shared" si="38"/>
        <v/>
      </c>
    </row>
    <row r="2485" spans="4:8">
      <c r="D2485" s="1" t="str" cm="1">
        <f t="array" ref="D2485">IFERROR(SUMPRODUCT((Transactions_Table[Stock Ticker]=B2485)*(Transactions_Table[Transaction]="Buy")*Transactions_Table[Total Amount])/C2485, "")</f>
        <v/>
      </c>
      <c r="F2485" s="1" t="str" cm="1">
        <f t="array" ref="F2485">IFERROR(-SUMPRODUCT((Transactions_Table[Stock Ticker]=B2485)*(Transactions_Table[Transaction]="Sell")*Transactions_Table[Total Amount])/C2485, "")</f>
        <v/>
      </c>
      <c r="H2485" s="1" t="str">
        <f t="shared" si="38"/>
        <v/>
      </c>
    </row>
    <row r="2486" spans="4:8">
      <c r="D2486" s="1" t="str" cm="1">
        <f t="array" ref="D2486">IFERROR(SUMPRODUCT((Transactions_Table[Stock Ticker]=B2486)*(Transactions_Table[Transaction]="Buy")*Transactions_Table[Total Amount])/C2486, "")</f>
        <v/>
      </c>
      <c r="F2486" s="1" t="str" cm="1">
        <f t="array" ref="F2486">IFERROR(-SUMPRODUCT((Transactions_Table[Stock Ticker]=B2486)*(Transactions_Table[Transaction]="Sell")*Transactions_Table[Total Amount])/C2486, "")</f>
        <v/>
      </c>
      <c r="H2486" s="1" t="str">
        <f t="shared" si="38"/>
        <v/>
      </c>
    </row>
    <row r="2487" spans="4:8">
      <c r="D2487" s="1" t="str" cm="1">
        <f t="array" ref="D2487">IFERROR(SUMPRODUCT((Transactions_Table[Stock Ticker]=B2487)*(Transactions_Table[Transaction]="Buy")*Transactions_Table[Total Amount])/C2487, "")</f>
        <v/>
      </c>
      <c r="F2487" s="1" t="str" cm="1">
        <f t="array" ref="F2487">IFERROR(-SUMPRODUCT((Transactions_Table[Stock Ticker]=B2487)*(Transactions_Table[Transaction]="Sell")*Transactions_Table[Total Amount])/C2487, "")</f>
        <v/>
      </c>
      <c r="H2487" s="1" t="str">
        <f t="shared" si="38"/>
        <v/>
      </c>
    </row>
    <row r="2488" spans="4:8">
      <c r="D2488" s="1" t="str" cm="1">
        <f t="array" ref="D2488">IFERROR(SUMPRODUCT((Transactions_Table[Stock Ticker]=B2488)*(Transactions_Table[Transaction]="Buy")*Transactions_Table[Total Amount])/C2488, "")</f>
        <v/>
      </c>
      <c r="F2488" s="1" t="str" cm="1">
        <f t="array" ref="F2488">IFERROR(-SUMPRODUCT((Transactions_Table[Stock Ticker]=B2488)*(Transactions_Table[Transaction]="Sell")*Transactions_Table[Total Amount])/C2488, "")</f>
        <v/>
      </c>
      <c r="H2488" s="1" t="str">
        <f t="shared" si="38"/>
        <v/>
      </c>
    </row>
    <row r="2489" spans="4:8">
      <c r="D2489" s="1" t="str" cm="1">
        <f t="array" ref="D2489">IFERROR(SUMPRODUCT((Transactions_Table[Stock Ticker]=B2489)*(Transactions_Table[Transaction]="Buy")*Transactions_Table[Total Amount])/C2489, "")</f>
        <v/>
      </c>
      <c r="F2489" s="1" t="str" cm="1">
        <f t="array" ref="F2489">IFERROR(-SUMPRODUCT((Transactions_Table[Stock Ticker]=B2489)*(Transactions_Table[Transaction]="Sell")*Transactions_Table[Total Amount])/C2489, "")</f>
        <v/>
      </c>
      <c r="H2489" s="1" t="str">
        <f t="shared" si="38"/>
        <v/>
      </c>
    </row>
    <row r="2490" spans="4:8">
      <c r="D2490" s="1" t="str" cm="1">
        <f t="array" ref="D2490">IFERROR(SUMPRODUCT((Transactions_Table[Stock Ticker]=B2490)*(Transactions_Table[Transaction]="Buy")*Transactions_Table[Total Amount])/C2490, "")</f>
        <v/>
      </c>
      <c r="F2490" s="1" t="str" cm="1">
        <f t="array" ref="F2490">IFERROR(-SUMPRODUCT((Transactions_Table[Stock Ticker]=B2490)*(Transactions_Table[Transaction]="Sell")*Transactions_Table[Total Amount])/C2490, "")</f>
        <v/>
      </c>
      <c r="H2490" s="1" t="str">
        <f t="shared" si="38"/>
        <v/>
      </c>
    </row>
    <row r="2491" spans="4:8">
      <c r="D2491" s="1" t="str" cm="1">
        <f t="array" ref="D2491">IFERROR(SUMPRODUCT((Transactions_Table[Stock Ticker]=B2491)*(Transactions_Table[Transaction]="Buy")*Transactions_Table[Total Amount])/C2491, "")</f>
        <v/>
      </c>
      <c r="F2491" s="1" t="str" cm="1">
        <f t="array" ref="F2491">IFERROR(-SUMPRODUCT((Transactions_Table[Stock Ticker]=B2491)*(Transactions_Table[Transaction]="Sell")*Transactions_Table[Total Amount])/C2491, "")</f>
        <v/>
      </c>
      <c r="H2491" s="1" t="str">
        <f t="shared" si="38"/>
        <v/>
      </c>
    </row>
    <row r="2492" spans="4:8">
      <c r="D2492" s="1" t="str" cm="1">
        <f t="array" ref="D2492">IFERROR(SUMPRODUCT((Transactions_Table[Stock Ticker]=B2492)*(Transactions_Table[Transaction]="Buy")*Transactions_Table[Total Amount])/C2492, "")</f>
        <v/>
      </c>
      <c r="F2492" s="1" t="str" cm="1">
        <f t="array" ref="F2492">IFERROR(-SUMPRODUCT((Transactions_Table[Stock Ticker]=B2492)*(Transactions_Table[Transaction]="Sell")*Transactions_Table[Total Amount])/C2492, "")</f>
        <v/>
      </c>
      <c r="H2492" s="1" t="str">
        <f t="shared" si="38"/>
        <v/>
      </c>
    </row>
    <row r="2493" spans="4:8">
      <c r="D2493" s="1" t="str" cm="1">
        <f t="array" ref="D2493">IFERROR(SUMPRODUCT((Transactions_Table[Stock Ticker]=B2493)*(Transactions_Table[Transaction]="Buy")*Transactions_Table[Total Amount])/C2493, "")</f>
        <v/>
      </c>
      <c r="F2493" s="1" t="str" cm="1">
        <f t="array" ref="F2493">IFERROR(-SUMPRODUCT((Transactions_Table[Stock Ticker]=B2493)*(Transactions_Table[Transaction]="Sell")*Transactions_Table[Total Amount])/C2493, "")</f>
        <v/>
      </c>
      <c r="H2493" s="1" t="str">
        <f t="shared" si="38"/>
        <v/>
      </c>
    </row>
    <row r="2494" spans="4:8">
      <c r="D2494" s="1" t="str" cm="1">
        <f t="array" ref="D2494">IFERROR(SUMPRODUCT((Transactions_Table[Stock Ticker]=B2494)*(Transactions_Table[Transaction]="Buy")*Transactions_Table[Total Amount])/C2494, "")</f>
        <v/>
      </c>
      <c r="F2494" s="1" t="str" cm="1">
        <f t="array" ref="F2494">IFERROR(-SUMPRODUCT((Transactions_Table[Stock Ticker]=B2494)*(Transactions_Table[Transaction]="Sell")*Transactions_Table[Total Amount])/C2494, "")</f>
        <v/>
      </c>
      <c r="H2494" s="1" t="str">
        <f t="shared" si="38"/>
        <v/>
      </c>
    </row>
    <row r="2495" spans="4:8">
      <c r="D2495" s="1" t="str" cm="1">
        <f t="array" ref="D2495">IFERROR(SUMPRODUCT((Transactions_Table[Stock Ticker]=B2495)*(Transactions_Table[Transaction]="Buy")*Transactions_Table[Total Amount])/C2495, "")</f>
        <v/>
      </c>
      <c r="F2495" s="1" t="str" cm="1">
        <f t="array" ref="F2495">IFERROR(-SUMPRODUCT((Transactions_Table[Stock Ticker]=B2495)*(Transactions_Table[Transaction]="Sell")*Transactions_Table[Total Amount])/C2495, "")</f>
        <v/>
      </c>
      <c r="H2495" s="1" t="str">
        <f t="shared" si="38"/>
        <v/>
      </c>
    </row>
    <row r="2496" spans="4:8">
      <c r="D2496" s="1" t="str" cm="1">
        <f t="array" ref="D2496">IFERROR(SUMPRODUCT((Transactions_Table[Stock Ticker]=B2496)*(Transactions_Table[Transaction]="Buy")*Transactions_Table[Total Amount])/C2496, "")</f>
        <v/>
      </c>
      <c r="F2496" s="1" t="str" cm="1">
        <f t="array" ref="F2496">IFERROR(-SUMPRODUCT((Transactions_Table[Stock Ticker]=B2496)*(Transactions_Table[Transaction]="Sell")*Transactions_Table[Total Amount])/C2496, "")</f>
        <v/>
      </c>
      <c r="H2496" s="1" t="str">
        <f t="shared" si="38"/>
        <v/>
      </c>
    </row>
    <row r="2497" spans="4:8">
      <c r="D2497" s="1" t="str" cm="1">
        <f t="array" ref="D2497">IFERROR(SUMPRODUCT((Transactions_Table[Stock Ticker]=B2497)*(Transactions_Table[Transaction]="Buy")*Transactions_Table[Total Amount])/C2497, "")</f>
        <v/>
      </c>
      <c r="F2497" s="1" t="str" cm="1">
        <f t="array" ref="F2497">IFERROR(-SUMPRODUCT((Transactions_Table[Stock Ticker]=B2497)*(Transactions_Table[Transaction]="Sell")*Transactions_Table[Total Amount])/C2497, "")</f>
        <v/>
      </c>
      <c r="H2497" s="1" t="str">
        <f t="shared" si="38"/>
        <v/>
      </c>
    </row>
    <row r="2498" spans="4:8">
      <c r="D2498" s="1" t="str" cm="1">
        <f t="array" ref="D2498">IFERROR(SUMPRODUCT((Transactions_Table[Stock Ticker]=B2498)*(Transactions_Table[Transaction]="Buy")*Transactions_Table[Total Amount])/C2498, "")</f>
        <v/>
      </c>
      <c r="F2498" s="1" t="str" cm="1">
        <f t="array" ref="F2498">IFERROR(-SUMPRODUCT((Transactions_Table[Stock Ticker]=B2498)*(Transactions_Table[Transaction]="Sell")*Transactions_Table[Total Amount])/C2498, "")</f>
        <v/>
      </c>
      <c r="H2498" s="1" t="str">
        <f t="shared" si="38"/>
        <v/>
      </c>
    </row>
    <row r="2499" spans="4:8">
      <c r="D2499" s="1" t="str" cm="1">
        <f t="array" ref="D2499">IFERROR(SUMPRODUCT((Transactions_Table[Stock Ticker]=B2499)*(Transactions_Table[Transaction]="Buy")*Transactions_Table[Total Amount])/C2499, "")</f>
        <v/>
      </c>
      <c r="F2499" s="1" t="str" cm="1">
        <f t="array" ref="F2499">IFERROR(-SUMPRODUCT((Transactions_Table[Stock Ticker]=B2499)*(Transactions_Table[Transaction]="Sell")*Transactions_Table[Total Amount])/C2499, "")</f>
        <v/>
      </c>
      <c r="H2499" s="1" t="str">
        <f t="shared" si="38"/>
        <v/>
      </c>
    </row>
    <row r="2500" spans="4:8">
      <c r="D2500" s="1" t="str" cm="1">
        <f t="array" ref="D2500">IFERROR(SUMPRODUCT((Transactions_Table[Stock Ticker]=B2500)*(Transactions_Table[Transaction]="Buy")*Transactions_Table[Total Amount])/C2500, "")</f>
        <v/>
      </c>
      <c r="F2500" s="1" t="str" cm="1">
        <f t="array" ref="F2500">IFERROR(-SUMPRODUCT((Transactions_Table[Stock Ticker]=B2500)*(Transactions_Table[Transaction]="Sell")*Transactions_Table[Total Amount])/C2500, "")</f>
        <v/>
      </c>
      <c r="H2500" s="1" t="str">
        <f t="shared" si="38"/>
        <v/>
      </c>
    </row>
    <row r="2501" spans="4:8">
      <c r="D2501" s="1" t="str" cm="1">
        <f t="array" ref="D2501">IFERROR(SUMPRODUCT((Transactions_Table[Stock Ticker]=B2501)*(Transactions_Table[Transaction]="Buy")*Transactions_Table[Total Amount])/C2501, "")</f>
        <v/>
      </c>
      <c r="F2501" s="1" t="str" cm="1">
        <f t="array" ref="F2501">IFERROR(-SUMPRODUCT((Transactions_Table[Stock Ticker]=B2501)*(Transactions_Table[Transaction]="Sell")*Transactions_Table[Total Amount])/C2501, "")</f>
        <v/>
      </c>
      <c r="H2501" s="1" t="str">
        <f t="shared" ref="H2501:H2564" si="39">IFERROR((E2501*(F2501-D2501))+G2501, "")</f>
        <v/>
      </c>
    </row>
    <row r="2502" spans="4:8">
      <c r="D2502" s="1" t="str" cm="1">
        <f t="array" ref="D2502">IFERROR(SUMPRODUCT((Transactions_Table[Stock Ticker]=B2502)*(Transactions_Table[Transaction]="Buy")*Transactions_Table[Total Amount])/C2502, "")</f>
        <v/>
      </c>
      <c r="F2502" s="1" t="str" cm="1">
        <f t="array" ref="F2502">IFERROR(-SUMPRODUCT((Transactions_Table[Stock Ticker]=B2502)*(Transactions_Table[Transaction]="Sell")*Transactions_Table[Total Amount])/C2502, "")</f>
        <v/>
      </c>
      <c r="H2502" s="1" t="str">
        <f t="shared" si="39"/>
        <v/>
      </c>
    </row>
    <row r="2503" spans="4:8">
      <c r="D2503" s="1" t="str" cm="1">
        <f t="array" ref="D2503">IFERROR(SUMPRODUCT((Transactions_Table[Stock Ticker]=B2503)*(Transactions_Table[Transaction]="Buy")*Transactions_Table[Total Amount])/C2503, "")</f>
        <v/>
      </c>
      <c r="F2503" s="1" t="str" cm="1">
        <f t="array" ref="F2503">IFERROR(-SUMPRODUCT((Transactions_Table[Stock Ticker]=B2503)*(Transactions_Table[Transaction]="Sell")*Transactions_Table[Total Amount])/C2503, "")</f>
        <v/>
      </c>
      <c r="H2503" s="1" t="str">
        <f t="shared" si="39"/>
        <v/>
      </c>
    </row>
    <row r="2504" spans="4:8">
      <c r="D2504" s="1" t="str" cm="1">
        <f t="array" ref="D2504">IFERROR(SUMPRODUCT((Transactions_Table[Stock Ticker]=B2504)*(Transactions_Table[Transaction]="Buy")*Transactions_Table[Total Amount])/C2504, "")</f>
        <v/>
      </c>
      <c r="F2504" s="1" t="str" cm="1">
        <f t="array" ref="F2504">IFERROR(-SUMPRODUCT((Transactions_Table[Stock Ticker]=B2504)*(Transactions_Table[Transaction]="Sell")*Transactions_Table[Total Amount])/C2504, "")</f>
        <v/>
      </c>
      <c r="H2504" s="1" t="str">
        <f t="shared" si="39"/>
        <v/>
      </c>
    </row>
    <row r="2505" spans="4:8">
      <c r="D2505" s="1" t="str" cm="1">
        <f t="array" ref="D2505">IFERROR(SUMPRODUCT((Transactions_Table[Stock Ticker]=B2505)*(Transactions_Table[Transaction]="Buy")*Transactions_Table[Total Amount])/C2505, "")</f>
        <v/>
      </c>
      <c r="F2505" s="1" t="str" cm="1">
        <f t="array" ref="F2505">IFERROR(-SUMPRODUCT((Transactions_Table[Stock Ticker]=B2505)*(Transactions_Table[Transaction]="Sell")*Transactions_Table[Total Amount])/C2505, "")</f>
        <v/>
      </c>
      <c r="H2505" s="1" t="str">
        <f t="shared" si="39"/>
        <v/>
      </c>
    </row>
    <row r="2506" spans="4:8">
      <c r="D2506" s="1" t="str" cm="1">
        <f t="array" ref="D2506">IFERROR(SUMPRODUCT((Transactions_Table[Stock Ticker]=B2506)*(Transactions_Table[Transaction]="Buy")*Transactions_Table[Total Amount])/C2506, "")</f>
        <v/>
      </c>
      <c r="F2506" s="1" t="str" cm="1">
        <f t="array" ref="F2506">IFERROR(-SUMPRODUCT((Transactions_Table[Stock Ticker]=B2506)*(Transactions_Table[Transaction]="Sell")*Transactions_Table[Total Amount])/C2506, "")</f>
        <v/>
      </c>
      <c r="H2506" s="1" t="str">
        <f t="shared" si="39"/>
        <v/>
      </c>
    </row>
    <row r="2507" spans="4:8">
      <c r="D2507" s="1" t="str" cm="1">
        <f t="array" ref="D2507">IFERROR(SUMPRODUCT((Transactions_Table[Stock Ticker]=B2507)*(Transactions_Table[Transaction]="Buy")*Transactions_Table[Total Amount])/C2507, "")</f>
        <v/>
      </c>
      <c r="F2507" s="1" t="str" cm="1">
        <f t="array" ref="F2507">IFERROR(-SUMPRODUCT((Transactions_Table[Stock Ticker]=B2507)*(Transactions_Table[Transaction]="Sell")*Transactions_Table[Total Amount])/C2507, "")</f>
        <v/>
      </c>
      <c r="H2507" s="1" t="str">
        <f t="shared" si="39"/>
        <v/>
      </c>
    </row>
    <row r="2508" spans="4:8">
      <c r="D2508" s="1" t="str" cm="1">
        <f t="array" ref="D2508">IFERROR(SUMPRODUCT((Transactions_Table[Stock Ticker]=B2508)*(Transactions_Table[Transaction]="Buy")*Transactions_Table[Total Amount])/C2508, "")</f>
        <v/>
      </c>
      <c r="F2508" s="1" t="str" cm="1">
        <f t="array" ref="F2508">IFERROR(-SUMPRODUCT((Transactions_Table[Stock Ticker]=B2508)*(Transactions_Table[Transaction]="Sell")*Transactions_Table[Total Amount])/C2508, "")</f>
        <v/>
      </c>
      <c r="H2508" s="1" t="str">
        <f t="shared" si="39"/>
        <v/>
      </c>
    </row>
    <row r="2509" spans="4:8">
      <c r="D2509" s="1" t="str" cm="1">
        <f t="array" ref="D2509">IFERROR(SUMPRODUCT((Transactions_Table[Stock Ticker]=B2509)*(Transactions_Table[Transaction]="Buy")*Transactions_Table[Total Amount])/C2509, "")</f>
        <v/>
      </c>
      <c r="F2509" s="1" t="str" cm="1">
        <f t="array" ref="F2509">IFERROR(-SUMPRODUCT((Transactions_Table[Stock Ticker]=B2509)*(Transactions_Table[Transaction]="Sell")*Transactions_Table[Total Amount])/C2509, "")</f>
        <v/>
      </c>
      <c r="H2509" s="1" t="str">
        <f t="shared" si="39"/>
        <v/>
      </c>
    </row>
    <row r="2510" spans="4:8">
      <c r="D2510" s="1" t="str" cm="1">
        <f t="array" ref="D2510">IFERROR(SUMPRODUCT((Transactions_Table[Stock Ticker]=B2510)*(Transactions_Table[Transaction]="Buy")*Transactions_Table[Total Amount])/C2510, "")</f>
        <v/>
      </c>
      <c r="F2510" s="1" t="str" cm="1">
        <f t="array" ref="F2510">IFERROR(-SUMPRODUCT((Transactions_Table[Stock Ticker]=B2510)*(Transactions_Table[Transaction]="Sell")*Transactions_Table[Total Amount])/C2510, "")</f>
        <v/>
      </c>
      <c r="H2510" s="1" t="str">
        <f t="shared" si="39"/>
        <v/>
      </c>
    </row>
    <row r="2511" spans="4:8">
      <c r="D2511" s="1" t="str" cm="1">
        <f t="array" ref="D2511">IFERROR(SUMPRODUCT((Transactions_Table[Stock Ticker]=B2511)*(Transactions_Table[Transaction]="Buy")*Transactions_Table[Total Amount])/C2511, "")</f>
        <v/>
      </c>
      <c r="F2511" s="1" t="str" cm="1">
        <f t="array" ref="F2511">IFERROR(-SUMPRODUCT((Transactions_Table[Stock Ticker]=B2511)*(Transactions_Table[Transaction]="Sell")*Transactions_Table[Total Amount])/C2511, "")</f>
        <v/>
      </c>
      <c r="H2511" s="1" t="str">
        <f t="shared" si="39"/>
        <v/>
      </c>
    </row>
    <row r="2512" spans="4:8">
      <c r="D2512" s="1" t="str" cm="1">
        <f t="array" ref="D2512">IFERROR(SUMPRODUCT((Transactions_Table[Stock Ticker]=B2512)*(Transactions_Table[Transaction]="Buy")*Transactions_Table[Total Amount])/C2512, "")</f>
        <v/>
      </c>
      <c r="F2512" s="1" t="str" cm="1">
        <f t="array" ref="F2512">IFERROR(-SUMPRODUCT((Transactions_Table[Stock Ticker]=B2512)*(Transactions_Table[Transaction]="Sell")*Transactions_Table[Total Amount])/C2512, "")</f>
        <v/>
      </c>
      <c r="H2512" s="1" t="str">
        <f t="shared" si="39"/>
        <v/>
      </c>
    </row>
    <row r="2513" spans="4:8">
      <c r="D2513" s="1" t="str" cm="1">
        <f t="array" ref="D2513">IFERROR(SUMPRODUCT((Transactions_Table[Stock Ticker]=B2513)*(Transactions_Table[Transaction]="Buy")*Transactions_Table[Total Amount])/C2513, "")</f>
        <v/>
      </c>
      <c r="F2513" s="1" t="str" cm="1">
        <f t="array" ref="F2513">IFERROR(-SUMPRODUCT((Transactions_Table[Stock Ticker]=B2513)*(Transactions_Table[Transaction]="Sell")*Transactions_Table[Total Amount])/C2513, "")</f>
        <v/>
      </c>
      <c r="H2513" s="1" t="str">
        <f t="shared" si="39"/>
        <v/>
      </c>
    </row>
    <row r="2514" spans="4:8">
      <c r="D2514" s="1" t="str" cm="1">
        <f t="array" ref="D2514">IFERROR(SUMPRODUCT((Transactions_Table[Stock Ticker]=B2514)*(Transactions_Table[Transaction]="Buy")*Transactions_Table[Total Amount])/C2514, "")</f>
        <v/>
      </c>
      <c r="F2514" s="1" t="str" cm="1">
        <f t="array" ref="F2514">IFERROR(-SUMPRODUCT((Transactions_Table[Stock Ticker]=B2514)*(Transactions_Table[Transaction]="Sell")*Transactions_Table[Total Amount])/C2514, "")</f>
        <v/>
      </c>
      <c r="H2514" s="1" t="str">
        <f t="shared" si="39"/>
        <v/>
      </c>
    </row>
    <row r="2515" spans="4:8">
      <c r="D2515" s="1" t="str" cm="1">
        <f t="array" ref="D2515">IFERROR(SUMPRODUCT((Transactions_Table[Stock Ticker]=B2515)*(Transactions_Table[Transaction]="Buy")*Transactions_Table[Total Amount])/C2515, "")</f>
        <v/>
      </c>
      <c r="F2515" s="1" t="str" cm="1">
        <f t="array" ref="F2515">IFERROR(-SUMPRODUCT((Transactions_Table[Stock Ticker]=B2515)*(Transactions_Table[Transaction]="Sell")*Transactions_Table[Total Amount])/C2515, "")</f>
        <v/>
      </c>
      <c r="H2515" s="1" t="str">
        <f t="shared" si="39"/>
        <v/>
      </c>
    </row>
    <row r="2516" spans="4:8">
      <c r="D2516" s="1" t="str" cm="1">
        <f t="array" ref="D2516">IFERROR(SUMPRODUCT((Transactions_Table[Stock Ticker]=B2516)*(Transactions_Table[Transaction]="Buy")*Transactions_Table[Total Amount])/C2516, "")</f>
        <v/>
      </c>
      <c r="F2516" s="1" t="str" cm="1">
        <f t="array" ref="F2516">IFERROR(-SUMPRODUCT((Transactions_Table[Stock Ticker]=B2516)*(Transactions_Table[Transaction]="Sell")*Transactions_Table[Total Amount])/C2516, "")</f>
        <v/>
      </c>
      <c r="H2516" s="1" t="str">
        <f t="shared" si="39"/>
        <v/>
      </c>
    </row>
    <row r="2517" spans="4:8">
      <c r="D2517" s="1" t="str" cm="1">
        <f t="array" ref="D2517">IFERROR(SUMPRODUCT((Transactions_Table[Stock Ticker]=B2517)*(Transactions_Table[Transaction]="Buy")*Transactions_Table[Total Amount])/C2517, "")</f>
        <v/>
      </c>
      <c r="F2517" s="1" t="str" cm="1">
        <f t="array" ref="F2517">IFERROR(-SUMPRODUCT((Transactions_Table[Stock Ticker]=B2517)*(Transactions_Table[Transaction]="Sell")*Transactions_Table[Total Amount])/C2517, "")</f>
        <v/>
      </c>
      <c r="H2517" s="1" t="str">
        <f t="shared" si="39"/>
        <v/>
      </c>
    </row>
    <row r="2518" spans="4:8">
      <c r="D2518" s="1" t="str" cm="1">
        <f t="array" ref="D2518">IFERROR(SUMPRODUCT((Transactions_Table[Stock Ticker]=B2518)*(Transactions_Table[Transaction]="Buy")*Transactions_Table[Total Amount])/C2518, "")</f>
        <v/>
      </c>
      <c r="F2518" s="1" t="str" cm="1">
        <f t="array" ref="F2518">IFERROR(-SUMPRODUCT((Transactions_Table[Stock Ticker]=B2518)*(Transactions_Table[Transaction]="Sell")*Transactions_Table[Total Amount])/C2518, "")</f>
        <v/>
      </c>
      <c r="H2518" s="1" t="str">
        <f t="shared" si="39"/>
        <v/>
      </c>
    </row>
    <row r="2519" spans="4:8">
      <c r="D2519" s="1" t="str" cm="1">
        <f t="array" ref="D2519">IFERROR(SUMPRODUCT((Transactions_Table[Stock Ticker]=B2519)*(Transactions_Table[Transaction]="Buy")*Transactions_Table[Total Amount])/C2519, "")</f>
        <v/>
      </c>
      <c r="F2519" s="1" t="str" cm="1">
        <f t="array" ref="F2519">IFERROR(-SUMPRODUCT((Transactions_Table[Stock Ticker]=B2519)*(Transactions_Table[Transaction]="Sell")*Transactions_Table[Total Amount])/C2519, "")</f>
        <v/>
      </c>
      <c r="H2519" s="1" t="str">
        <f t="shared" si="39"/>
        <v/>
      </c>
    </row>
    <row r="2520" spans="4:8">
      <c r="D2520" s="1" t="str" cm="1">
        <f t="array" ref="D2520">IFERROR(SUMPRODUCT((Transactions_Table[Stock Ticker]=B2520)*(Transactions_Table[Transaction]="Buy")*Transactions_Table[Total Amount])/C2520, "")</f>
        <v/>
      </c>
      <c r="F2520" s="1" t="str" cm="1">
        <f t="array" ref="F2520">IFERROR(-SUMPRODUCT((Transactions_Table[Stock Ticker]=B2520)*(Transactions_Table[Transaction]="Sell")*Transactions_Table[Total Amount])/C2520, "")</f>
        <v/>
      </c>
      <c r="H2520" s="1" t="str">
        <f t="shared" si="39"/>
        <v/>
      </c>
    </row>
    <row r="2521" spans="4:8">
      <c r="D2521" s="1" t="str" cm="1">
        <f t="array" ref="D2521">IFERROR(SUMPRODUCT((Transactions_Table[Stock Ticker]=B2521)*(Transactions_Table[Transaction]="Buy")*Transactions_Table[Total Amount])/C2521, "")</f>
        <v/>
      </c>
      <c r="F2521" s="1" t="str" cm="1">
        <f t="array" ref="F2521">IFERROR(-SUMPRODUCT((Transactions_Table[Stock Ticker]=B2521)*(Transactions_Table[Transaction]="Sell")*Transactions_Table[Total Amount])/C2521, "")</f>
        <v/>
      </c>
      <c r="H2521" s="1" t="str">
        <f t="shared" si="39"/>
        <v/>
      </c>
    </row>
    <row r="2522" spans="4:8">
      <c r="D2522" s="1" t="str" cm="1">
        <f t="array" ref="D2522">IFERROR(SUMPRODUCT((Transactions_Table[Stock Ticker]=B2522)*(Transactions_Table[Transaction]="Buy")*Transactions_Table[Total Amount])/C2522, "")</f>
        <v/>
      </c>
      <c r="F2522" s="1" t="str" cm="1">
        <f t="array" ref="F2522">IFERROR(-SUMPRODUCT((Transactions_Table[Stock Ticker]=B2522)*(Transactions_Table[Transaction]="Sell")*Transactions_Table[Total Amount])/C2522, "")</f>
        <v/>
      </c>
      <c r="H2522" s="1" t="str">
        <f t="shared" si="39"/>
        <v/>
      </c>
    </row>
    <row r="2523" spans="4:8">
      <c r="D2523" s="1" t="str" cm="1">
        <f t="array" ref="D2523">IFERROR(SUMPRODUCT((Transactions_Table[Stock Ticker]=B2523)*(Transactions_Table[Transaction]="Buy")*Transactions_Table[Total Amount])/C2523, "")</f>
        <v/>
      </c>
      <c r="F2523" s="1" t="str" cm="1">
        <f t="array" ref="F2523">IFERROR(-SUMPRODUCT((Transactions_Table[Stock Ticker]=B2523)*(Transactions_Table[Transaction]="Sell")*Transactions_Table[Total Amount])/C2523, "")</f>
        <v/>
      </c>
      <c r="H2523" s="1" t="str">
        <f t="shared" si="39"/>
        <v/>
      </c>
    </row>
    <row r="2524" spans="4:8">
      <c r="D2524" s="1" t="str" cm="1">
        <f t="array" ref="D2524">IFERROR(SUMPRODUCT((Transactions_Table[Stock Ticker]=B2524)*(Transactions_Table[Transaction]="Buy")*Transactions_Table[Total Amount])/C2524, "")</f>
        <v/>
      </c>
      <c r="F2524" s="1" t="str" cm="1">
        <f t="array" ref="F2524">IFERROR(-SUMPRODUCT((Transactions_Table[Stock Ticker]=B2524)*(Transactions_Table[Transaction]="Sell")*Transactions_Table[Total Amount])/C2524, "")</f>
        <v/>
      </c>
      <c r="H2524" s="1" t="str">
        <f t="shared" si="39"/>
        <v/>
      </c>
    </row>
    <row r="2525" spans="4:8">
      <c r="D2525" s="1" t="str" cm="1">
        <f t="array" ref="D2525">IFERROR(SUMPRODUCT((Transactions_Table[Stock Ticker]=B2525)*(Transactions_Table[Transaction]="Buy")*Transactions_Table[Total Amount])/C2525, "")</f>
        <v/>
      </c>
      <c r="F2525" s="1" t="str" cm="1">
        <f t="array" ref="F2525">IFERROR(-SUMPRODUCT((Transactions_Table[Stock Ticker]=B2525)*(Transactions_Table[Transaction]="Sell")*Transactions_Table[Total Amount])/C2525, "")</f>
        <v/>
      </c>
      <c r="H2525" s="1" t="str">
        <f t="shared" si="39"/>
        <v/>
      </c>
    </row>
    <row r="2526" spans="4:8">
      <c r="D2526" s="1" t="str" cm="1">
        <f t="array" ref="D2526">IFERROR(SUMPRODUCT((Transactions_Table[Stock Ticker]=B2526)*(Transactions_Table[Transaction]="Buy")*Transactions_Table[Total Amount])/C2526, "")</f>
        <v/>
      </c>
      <c r="F2526" s="1" t="str" cm="1">
        <f t="array" ref="F2526">IFERROR(-SUMPRODUCT((Transactions_Table[Stock Ticker]=B2526)*(Transactions_Table[Transaction]="Sell")*Transactions_Table[Total Amount])/C2526, "")</f>
        <v/>
      </c>
      <c r="H2526" s="1" t="str">
        <f t="shared" si="39"/>
        <v/>
      </c>
    </row>
    <row r="2527" spans="4:8">
      <c r="D2527" s="1" t="str" cm="1">
        <f t="array" ref="D2527">IFERROR(SUMPRODUCT((Transactions_Table[Stock Ticker]=B2527)*(Transactions_Table[Transaction]="Buy")*Transactions_Table[Total Amount])/C2527, "")</f>
        <v/>
      </c>
      <c r="F2527" s="1" t="str" cm="1">
        <f t="array" ref="F2527">IFERROR(-SUMPRODUCT((Transactions_Table[Stock Ticker]=B2527)*(Transactions_Table[Transaction]="Sell")*Transactions_Table[Total Amount])/C2527, "")</f>
        <v/>
      </c>
      <c r="H2527" s="1" t="str">
        <f t="shared" si="39"/>
        <v/>
      </c>
    </row>
    <row r="2528" spans="4:8">
      <c r="D2528" s="1" t="str" cm="1">
        <f t="array" ref="D2528">IFERROR(SUMPRODUCT((Transactions_Table[Stock Ticker]=B2528)*(Transactions_Table[Transaction]="Buy")*Transactions_Table[Total Amount])/C2528, "")</f>
        <v/>
      </c>
      <c r="F2528" s="1" t="str" cm="1">
        <f t="array" ref="F2528">IFERROR(-SUMPRODUCT((Transactions_Table[Stock Ticker]=B2528)*(Transactions_Table[Transaction]="Sell")*Transactions_Table[Total Amount])/C2528, "")</f>
        <v/>
      </c>
      <c r="H2528" s="1" t="str">
        <f t="shared" si="39"/>
        <v/>
      </c>
    </row>
    <row r="2529" spans="4:8">
      <c r="D2529" s="1" t="str" cm="1">
        <f t="array" ref="D2529">IFERROR(SUMPRODUCT((Transactions_Table[Stock Ticker]=B2529)*(Transactions_Table[Transaction]="Buy")*Transactions_Table[Total Amount])/C2529, "")</f>
        <v/>
      </c>
      <c r="F2529" s="1" t="str" cm="1">
        <f t="array" ref="F2529">IFERROR(-SUMPRODUCT((Transactions_Table[Stock Ticker]=B2529)*(Transactions_Table[Transaction]="Sell")*Transactions_Table[Total Amount])/C2529, "")</f>
        <v/>
      </c>
      <c r="H2529" s="1" t="str">
        <f t="shared" si="39"/>
        <v/>
      </c>
    </row>
    <row r="2530" spans="4:8">
      <c r="D2530" s="1" t="str" cm="1">
        <f t="array" ref="D2530">IFERROR(SUMPRODUCT((Transactions_Table[Stock Ticker]=B2530)*(Transactions_Table[Transaction]="Buy")*Transactions_Table[Total Amount])/C2530, "")</f>
        <v/>
      </c>
      <c r="F2530" s="1" t="str" cm="1">
        <f t="array" ref="F2530">IFERROR(-SUMPRODUCT((Transactions_Table[Stock Ticker]=B2530)*(Transactions_Table[Transaction]="Sell")*Transactions_Table[Total Amount])/C2530, "")</f>
        <v/>
      </c>
      <c r="H2530" s="1" t="str">
        <f t="shared" si="39"/>
        <v/>
      </c>
    </row>
    <row r="2531" spans="4:8">
      <c r="D2531" s="1" t="str" cm="1">
        <f t="array" ref="D2531">IFERROR(SUMPRODUCT((Transactions_Table[Stock Ticker]=B2531)*(Transactions_Table[Transaction]="Buy")*Transactions_Table[Total Amount])/C2531, "")</f>
        <v/>
      </c>
      <c r="F2531" s="1" t="str" cm="1">
        <f t="array" ref="F2531">IFERROR(-SUMPRODUCT((Transactions_Table[Stock Ticker]=B2531)*(Transactions_Table[Transaction]="Sell")*Transactions_Table[Total Amount])/C2531, "")</f>
        <v/>
      </c>
      <c r="H2531" s="1" t="str">
        <f t="shared" si="39"/>
        <v/>
      </c>
    </row>
    <row r="2532" spans="4:8">
      <c r="D2532" s="1" t="str" cm="1">
        <f t="array" ref="D2532">IFERROR(SUMPRODUCT((Transactions_Table[Stock Ticker]=B2532)*(Transactions_Table[Transaction]="Buy")*Transactions_Table[Total Amount])/C2532, "")</f>
        <v/>
      </c>
      <c r="F2532" s="1" t="str" cm="1">
        <f t="array" ref="F2532">IFERROR(-SUMPRODUCT((Transactions_Table[Stock Ticker]=B2532)*(Transactions_Table[Transaction]="Sell")*Transactions_Table[Total Amount])/C2532, "")</f>
        <v/>
      </c>
      <c r="H2532" s="1" t="str">
        <f t="shared" si="39"/>
        <v/>
      </c>
    </row>
    <row r="2533" spans="4:8">
      <c r="D2533" s="1" t="str" cm="1">
        <f t="array" ref="D2533">IFERROR(SUMPRODUCT((Transactions_Table[Stock Ticker]=B2533)*(Transactions_Table[Transaction]="Buy")*Transactions_Table[Total Amount])/C2533, "")</f>
        <v/>
      </c>
      <c r="F2533" s="1" t="str" cm="1">
        <f t="array" ref="F2533">IFERROR(-SUMPRODUCT((Transactions_Table[Stock Ticker]=B2533)*(Transactions_Table[Transaction]="Sell")*Transactions_Table[Total Amount])/C2533, "")</f>
        <v/>
      </c>
      <c r="H2533" s="1" t="str">
        <f t="shared" si="39"/>
        <v/>
      </c>
    </row>
    <row r="2534" spans="4:8">
      <c r="D2534" s="1" t="str" cm="1">
        <f t="array" ref="D2534">IFERROR(SUMPRODUCT((Transactions_Table[Stock Ticker]=B2534)*(Transactions_Table[Transaction]="Buy")*Transactions_Table[Total Amount])/C2534, "")</f>
        <v/>
      </c>
      <c r="F2534" s="1" t="str" cm="1">
        <f t="array" ref="F2534">IFERROR(-SUMPRODUCT((Transactions_Table[Stock Ticker]=B2534)*(Transactions_Table[Transaction]="Sell")*Transactions_Table[Total Amount])/C2534, "")</f>
        <v/>
      </c>
      <c r="H2534" s="1" t="str">
        <f t="shared" si="39"/>
        <v/>
      </c>
    </row>
    <row r="2535" spans="4:8">
      <c r="D2535" s="1" t="str" cm="1">
        <f t="array" ref="D2535">IFERROR(SUMPRODUCT((Transactions_Table[Stock Ticker]=B2535)*(Transactions_Table[Transaction]="Buy")*Transactions_Table[Total Amount])/C2535, "")</f>
        <v/>
      </c>
      <c r="F2535" s="1" t="str" cm="1">
        <f t="array" ref="F2535">IFERROR(-SUMPRODUCT((Transactions_Table[Stock Ticker]=B2535)*(Transactions_Table[Transaction]="Sell")*Transactions_Table[Total Amount])/C2535, "")</f>
        <v/>
      </c>
      <c r="H2535" s="1" t="str">
        <f t="shared" si="39"/>
        <v/>
      </c>
    </row>
    <row r="2536" spans="4:8">
      <c r="D2536" s="1" t="str" cm="1">
        <f t="array" ref="D2536">IFERROR(SUMPRODUCT((Transactions_Table[Stock Ticker]=B2536)*(Transactions_Table[Transaction]="Buy")*Transactions_Table[Total Amount])/C2536, "")</f>
        <v/>
      </c>
      <c r="F2536" s="1" t="str" cm="1">
        <f t="array" ref="F2536">IFERROR(-SUMPRODUCT((Transactions_Table[Stock Ticker]=B2536)*(Transactions_Table[Transaction]="Sell")*Transactions_Table[Total Amount])/C2536, "")</f>
        <v/>
      </c>
      <c r="H2536" s="1" t="str">
        <f t="shared" si="39"/>
        <v/>
      </c>
    </row>
    <row r="2537" spans="4:8">
      <c r="D2537" s="1" t="str" cm="1">
        <f t="array" ref="D2537">IFERROR(SUMPRODUCT((Transactions_Table[Stock Ticker]=B2537)*(Transactions_Table[Transaction]="Buy")*Transactions_Table[Total Amount])/C2537, "")</f>
        <v/>
      </c>
      <c r="F2537" s="1" t="str" cm="1">
        <f t="array" ref="F2537">IFERROR(-SUMPRODUCT((Transactions_Table[Stock Ticker]=B2537)*(Transactions_Table[Transaction]="Sell")*Transactions_Table[Total Amount])/C2537, "")</f>
        <v/>
      </c>
      <c r="H2537" s="1" t="str">
        <f t="shared" si="39"/>
        <v/>
      </c>
    </row>
    <row r="2538" spans="4:8">
      <c r="D2538" s="1" t="str" cm="1">
        <f t="array" ref="D2538">IFERROR(SUMPRODUCT((Transactions_Table[Stock Ticker]=B2538)*(Transactions_Table[Transaction]="Buy")*Transactions_Table[Total Amount])/C2538, "")</f>
        <v/>
      </c>
      <c r="F2538" s="1" t="str" cm="1">
        <f t="array" ref="F2538">IFERROR(-SUMPRODUCT((Transactions_Table[Stock Ticker]=B2538)*(Transactions_Table[Transaction]="Sell")*Transactions_Table[Total Amount])/C2538, "")</f>
        <v/>
      </c>
      <c r="H2538" s="1" t="str">
        <f t="shared" si="39"/>
        <v/>
      </c>
    </row>
    <row r="2539" spans="4:8">
      <c r="D2539" s="1" t="str" cm="1">
        <f t="array" ref="D2539">IFERROR(SUMPRODUCT((Transactions_Table[Stock Ticker]=B2539)*(Transactions_Table[Transaction]="Buy")*Transactions_Table[Total Amount])/C2539, "")</f>
        <v/>
      </c>
      <c r="F2539" s="1" t="str" cm="1">
        <f t="array" ref="F2539">IFERROR(-SUMPRODUCT((Transactions_Table[Stock Ticker]=B2539)*(Transactions_Table[Transaction]="Sell")*Transactions_Table[Total Amount])/C2539, "")</f>
        <v/>
      </c>
      <c r="H2539" s="1" t="str">
        <f t="shared" si="39"/>
        <v/>
      </c>
    </row>
    <row r="2540" spans="4:8">
      <c r="D2540" s="1" t="str" cm="1">
        <f t="array" ref="D2540">IFERROR(SUMPRODUCT((Transactions_Table[Stock Ticker]=B2540)*(Transactions_Table[Transaction]="Buy")*Transactions_Table[Total Amount])/C2540, "")</f>
        <v/>
      </c>
      <c r="F2540" s="1" t="str" cm="1">
        <f t="array" ref="F2540">IFERROR(-SUMPRODUCT((Transactions_Table[Stock Ticker]=B2540)*(Transactions_Table[Transaction]="Sell")*Transactions_Table[Total Amount])/C2540, "")</f>
        <v/>
      </c>
      <c r="H2540" s="1" t="str">
        <f t="shared" si="39"/>
        <v/>
      </c>
    </row>
    <row r="2541" spans="4:8">
      <c r="D2541" s="1" t="str" cm="1">
        <f t="array" ref="D2541">IFERROR(SUMPRODUCT((Transactions_Table[Stock Ticker]=B2541)*(Transactions_Table[Transaction]="Buy")*Transactions_Table[Total Amount])/C2541, "")</f>
        <v/>
      </c>
      <c r="F2541" s="1" t="str" cm="1">
        <f t="array" ref="F2541">IFERROR(-SUMPRODUCT((Transactions_Table[Stock Ticker]=B2541)*(Transactions_Table[Transaction]="Sell")*Transactions_Table[Total Amount])/C2541, "")</f>
        <v/>
      </c>
      <c r="H2541" s="1" t="str">
        <f t="shared" si="39"/>
        <v/>
      </c>
    </row>
    <row r="2542" spans="4:8">
      <c r="D2542" s="1" t="str" cm="1">
        <f t="array" ref="D2542">IFERROR(SUMPRODUCT((Transactions_Table[Stock Ticker]=B2542)*(Transactions_Table[Transaction]="Buy")*Transactions_Table[Total Amount])/C2542, "")</f>
        <v/>
      </c>
      <c r="F2542" s="1" t="str" cm="1">
        <f t="array" ref="F2542">IFERROR(-SUMPRODUCT((Transactions_Table[Stock Ticker]=B2542)*(Transactions_Table[Transaction]="Sell")*Transactions_Table[Total Amount])/C2542, "")</f>
        <v/>
      </c>
      <c r="H2542" s="1" t="str">
        <f t="shared" si="39"/>
        <v/>
      </c>
    </row>
    <row r="2543" spans="4:8">
      <c r="D2543" s="1" t="str" cm="1">
        <f t="array" ref="D2543">IFERROR(SUMPRODUCT((Transactions_Table[Stock Ticker]=B2543)*(Transactions_Table[Transaction]="Buy")*Transactions_Table[Total Amount])/C2543, "")</f>
        <v/>
      </c>
      <c r="F2543" s="1" t="str" cm="1">
        <f t="array" ref="F2543">IFERROR(-SUMPRODUCT((Transactions_Table[Stock Ticker]=B2543)*(Transactions_Table[Transaction]="Sell")*Transactions_Table[Total Amount])/C2543, "")</f>
        <v/>
      </c>
      <c r="H2543" s="1" t="str">
        <f t="shared" si="39"/>
        <v/>
      </c>
    </row>
    <row r="2544" spans="4:8">
      <c r="D2544" s="1" t="str" cm="1">
        <f t="array" ref="D2544">IFERROR(SUMPRODUCT((Transactions_Table[Stock Ticker]=B2544)*(Transactions_Table[Transaction]="Buy")*Transactions_Table[Total Amount])/C2544, "")</f>
        <v/>
      </c>
      <c r="F2544" s="1" t="str" cm="1">
        <f t="array" ref="F2544">IFERROR(-SUMPRODUCT((Transactions_Table[Stock Ticker]=B2544)*(Transactions_Table[Transaction]="Sell")*Transactions_Table[Total Amount])/C2544, "")</f>
        <v/>
      </c>
      <c r="H2544" s="1" t="str">
        <f t="shared" si="39"/>
        <v/>
      </c>
    </row>
    <row r="2545" spans="4:8">
      <c r="D2545" s="1" t="str" cm="1">
        <f t="array" ref="D2545">IFERROR(SUMPRODUCT((Transactions_Table[Stock Ticker]=B2545)*(Transactions_Table[Transaction]="Buy")*Transactions_Table[Total Amount])/C2545, "")</f>
        <v/>
      </c>
      <c r="F2545" s="1" t="str" cm="1">
        <f t="array" ref="F2545">IFERROR(-SUMPRODUCT((Transactions_Table[Stock Ticker]=B2545)*(Transactions_Table[Transaction]="Sell")*Transactions_Table[Total Amount])/C2545, "")</f>
        <v/>
      </c>
      <c r="H2545" s="1" t="str">
        <f t="shared" si="39"/>
        <v/>
      </c>
    </row>
    <row r="2546" spans="4:8">
      <c r="D2546" s="1" t="str" cm="1">
        <f t="array" ref="D2546">IFERROR(SUMPRODUCT((Transactions_Table[Stock Ticker]=B2546)*(Transactions_Table[Transaction]="Buy")*Transactions_Table[Total Amount])/C2546, "")</f>
        <v/>
      </c>
      <c r="F2546" s="1" t="str" cm="1">
        <f t="array" ref="F2546">IFERROR(-SUMPRODUCT((Transactions_Table[Stock Ticker]=B2546)*(Transactions_Table[Transaction]="Sell")*Transactions_Table[Total Amount])/C2546, "")</f>
        <v/>
      </c>
      <c r="H2546" s="1" t="str">
        <f t="shared" si="39"/>
        <v/>
      </c>
    </row>
    <row r="2547" spans="4:8">
      <c r="D2547" s="1" t="str" cm="1">
        <f t="array" ref="D2547">IFERROR(SUMPRODUCT((Transactions_Table[Stock Ticker]=B2547)*(Transactions_Table[Transaction]="Buy")*Transactions_Table[Total Amount])/C2547, "")</f>
        <v/>
      </c>
      <c r="F2547" s="1" t="str" cm="1">
        <f t="array" ref="F2547">IFERROR(-SUMPRODUCT((Transactions_Table[Stock Ticker]=B2547)*(Transactions_Table[Transaction]="Sell")*Transactions_Table[Total Amount])/C2547, "")</f>
        <v/>
      </c>
      <c r="H2547" s="1" t="str">
        <f t="shared" si="39"/>
        <v/>
      </c>
    </row>
    <row r="2548" spans="4:8">
      <c r="D2548" s="1" t="str" cm="1">
        <f t="array" ref="D2548">IFERROR(SUMPRODUCT((Transactions_Table[Stock Ticker]=B2548)*(Transactions_Table[Transaction]="Buy")*Transactions_Table[Total Amount])/C2548, "")</f>
        <v/>
      </c>
      <c r="F2548" s="1" t="str" cm="1">
        <f t="array" ref="F2548">IFERROR(-SUMPRODUCT((Transactions_Table[Stock Ticker]=B2548)*(Transactions_Table[Transaction]="Sell")*Transactions_Table[Total Amount])/C2548, "")</f>
        <v/>
      </c>
      <c r="H2548" s="1" t="str">
        <f t="shared" si="39"/>
        <v/>
      </c>
    </row>
    <row r="2549" spans="4:8">
      <c r="D2549" s="1" t="str" cm="1">
        <f t="array" ref="D2549">IFERROR(SUMPRODUCT((Transactions_Table[Stock Ticker]=B2549)*(Transactions_Table[Transaction]="Buy")*Transactions_Table[Total Amount])/C2549, "")</f>
        <v/>
      </c>
      <c r="F2549" s="1" t="str" cm="1">
        <f t="array" ref="F2549">IFERROR(-SUMPRODUCT((Transactions_Table[Stock Ticker]=B2549)*(Transactions_Table[Transaction]="Sell")*Transactions_Table[Total Amount])/C2549, "")</f>
        <v/>
      </c>
      <c r="H2549" s="1" t="str">
        <f t="shared" si="39"/>
        <v/>
      </c>
    </row>
    <row r="2550" spans="4:8">
      <c r="D2550" s="1" t="str" cm="1">
        <f t="array" ref="D2550">IFERROR(SUMPRODUCT((Transactions_Table[Stock Ticker]=B2550)*(Transactions_Table[Transaction]="Buy")*Transactions_Table[Total Amount])/C2550, "")</f>
        <v/>
      </c>
      <c r="F2550" s="1" t="str" cm="1">
        <f t="array" ref="F2550">IFERROR(-SUMPRODUCT((Transactions_Table[Stock Ticker]=B2550)*(Transactions_Table[Transaction]="Sell")*Transactions_Table[Total Amount])/C2550, "")</f>
        <v/>
      </c>
      <c r="H2550" s="1" t="str">
        <f t="shared" si="39"/>
        <v/>
      </c>
    </row>
    <row r="2551" spans="4:8">
      <c r="D2551" s="1" t="str" cm="1">
        <f t="array" ref="D2551">IFERROR(SUMPRODUCT((Transactions_Table[Stock Ticker]=B2551)*(Transactions_Table[Transaction]="Buy")*Transactions_Table[Total Amount])/C2551, "")</f>
        <v/>
      </c>
      <c r="F2551" s="1" t="str" cm="1">
        <f t="array" ref="F2551">IFERROR(-SUMPRODUCT((Transactions_Table[Stock Ticker]=B2551)*(Transactions_Table[Transaction]="Sell")*Transactions_Table[Total Amount])/C2551, "")</f>
        <v/>
      </c>
      <c r="H2551" s="1" t="str">
        <f t="shared" si="39"/>
        <v/>
      </c>
    </row>
    <row r="2552" spans="4:8">
      <c r="D2552" s="1" t="str" cm="1">
        <f t="array" ref="D2552">IFERROR(SUMPRODUCT((Transactions_Table[Stock Ticker]=B2552)*(Transactions_Table[Transaction]="Buy")*Transactions_Table[Total Amount])/C2552, "")</f>
        <v/>
      </c>
      <c r="F2552" s="1" t="str" cm="1">
        <f t="array" ref="F2552">IFERROR(-SUMPRODUCT((Transactions_Table[Stock Ticker]=B2552)*(Transactions_Table[Transaction]="Sell")*Transactions_Table[Total Amount])/C2552, "")</f>
        <v/>
      </c>
      <c r="H2552" s="1" t="str">
        <f t="shared" si="39"/>
        <v/>
      </c>
    </row>
    <row r="2553" spans="4:8">
      <c r="D2553" s="1" t="str" cm="1">
        <f t="array" ref="D2553">IFERROR(SUMPRODUCT((Transactions_Table[Stock Ticker]=B2553)*(Transactions_Table[Transaction]="Buy")*Transactions_Table[Total Amount])/C2553, "")</f>
        <v/>
      </c>
      <c r="F2553" s="1" t="str" cm="1">
        <f t="array" ref="F2553">IFERROR(-SUMPRODUCT((Transactions_Table[Stock Ticker]=B2553)*(Transactions_Table[Transaction]="Sell")*Transactions_Table[Total Amount])/C2553, "")</f>
        <v/>
      </c>
      <c r="H2553" s="1" t="str">
        <f t="shared" si="39"/>
        <v/>
      </c>
    </row>
    <row r="2554" spans="4:8">
      <c r="D2554" s="1" t="str" cm="1">
        <f t="array" ref="D2554">IFERROR(SUMPRODUCT((Transactions_Table[Stock Ticker]=B2554)*(Transactions_Table[Transaction]="Buy")*Transactions_Table[Total Amount])/C2554, "")</f>
        <v/>
      </c>
      <c r="F2554" s="1" t="str" cm="1">
        <f t="array" ref="F2554">IFERROR(-SUMPRODUCT((Transactions_Table[Stock Ticker]=B2554)*(Transactions_Table[Transaction]="Sell")*Transactions_Table[Total Amount])/C2554, "")</f>
        <v/>
      </c>
      <c r="H2554" s="1" t="str">
        <f t="shared" si="39"/>
        <v/>
      </c>
    </row>
    <row r="2555" spans="4:8">
      <c r="D2555" s="1" t="str" cm="1">
        <f t="array" ref="D2555">IFERROR(SUMPRODUCT((Transactions_Table[Stock Ticker]=B2555)*(Transactions_Table[Transaction]="Buy")*Transactions_Table[Total Amount])/C2555, "")</f>
        <v/>
      </c>
      <c r="F2555" s="1" t="str" cm="1">
        <f t="array" ref="F2555">IFERROR(-SUMPRODUCT((Transactions_Table[Stock Ticker]=B2555)*(Transactions_Table[Transaction]="Sell")*Transactions_Table[Total Amount])/C2555, "")</f>
        <v/>
      </c>
      <c r="H2555" s="1" t="str">
        <f t="shared" si="39"/>
        <v/>
      </c>
    </row>
    <row r="2556" spans="4:8">
      <c r="D2556" s="1" t="str" cm="1">
        <f t="array" ref="D2556">IFERROR(SUMPRODUCT((Transactions_Table[Stock Ticker]=B2556)*(Transactions_Table[Transaction]="Buy")*Transactions_Table[Total Amount])/C2556, "")</f>
        <v/>
      </c>
      <c r="F2556" s="1" t="str" cm="1">
        <f t="array" ref="F2556">IFERROR(-SUMPRODUCT((Transactions_Table[Stock Ticker]=B2556)*(Transactions_Table[Transaction]="Sell")*Transactions_Table[Total Amount])/C2556, "")</f>
        <v/>
      </c>
      <c r="H2556" s="1" t="str">
        <f t="shared" si="39"/>
        <v/>
      </c>
    </row>
    <row r="2557" spans="4:8">
      <c r="D2557" s="1" t="str" cm="1">
        <f t="array" ref="D2557">IFERROR(SUMPRODUCT((Transactions_Table[Stock Ticker]=B2557)*(Transactions_Table[Transaction]="Buy")*Transactions_Table[Total Amount])/C2557, "")</f>
        <v/>
      </c>
      <c r="F2557" s="1" t="str" cm="1">
        <f t="array" ref="F2557">IFERROR(-SUMPRODUCT((Transactions_Table[Stock Ticker]=B2557)*(Transactions_Table[Transaction]="Sell")*Transactions_Table[Total Amount])/C2557, "")</f>
        <v/>
      </c>
      <c r="H2557" s="1" t="str">
        <f t="shared" si="39"/>
        <v/>
      </c>
    </row>
    <row r="2558" spans="4:8">
      <c r="D2558" s="1" t="str" cm="1">
        <f t="array" ref="D2558">IFERROR(SUMPRODUCT((Transactions_Table[Stock Ticker]=B2558)*(Transactions_Table[Transaction]="Buy")*Transactions_Table[Total Amount])/C2558, "")</f>
        <v/>
      </c>
      <c r="F2558" s="1" t="str" cm="1">
        <f t="array" ref="F2558">IFERROR(-SUMPRODUCT((Transactions_Table[Stock Ticker]=B2558)*(Transactions_Table[Transaction]="Sell")*Transactions_Table[Total Amount])/C2558, "")</f>
        <v/>
      </c>
      <c r="H2558" s="1" t="str">
        <f t="shared" si="39"/>
        <v/>
      </c>
    </row>
    <row r="2559" spans="4:8">
      <c r="D2559" s="1" t="str" cm="1">
        <f t="array" ref="D2559">IFERROR(SUMPRODUCT((Transactions_Table[Stock Ticker]=B2559)*(Transactions_Table[Transaction]="Buy")*Transactions_Table[Total Amount])/C2559, "")</f>
        <v/>
      </c>
      <c r="F2559" s="1" t="str" cm="1">
        <f t="array" ref="F2559">IFERROR(-SUMPRODUCT((Transactions_Table[Stock Ticker]=B2559)*(Transactions_Table[Transaction]="Sell")*Transactions_Table[Total Amount])/C2559, "")</f>
        <v/>
      </c>
      <c r="H2559" s="1" t="str">
        <f t="shared" si="39"/>
        <v/>
      </c>
    </row>
    <row r="2560" spans="4:8">
      <c r="D2560" s="1" t="str" cm="1">
        <f t="array" ref="D2560">IFERROR(SUMPRODUCT((Transactions_Table[Stock Ticker]=B2560)*(Transactions_Table[Transaction]="Buy")*Transactions_Table[Total Amount])/C2560, "")</f>
        <v/>
      </c>
      <c r="F2560" s="1" t="str" cm="1">
        <f t="array" ref="F2560">IFERROR(-SUMPRODUCT((Transactions_Table[Stock Ticker]=B2560)*(Transactions_Table[Transaction]="Sell")*Transactions_Table[Total Amount])/C2560, "")</f>
        <v/>
      </c>
      <c r="H2560" s="1" t="str">
        <f t="shared" si="39"/>
        <v/>
      </c>
    </row>
    <row r="2561" spans="4:8">
      <c r="D2561" s="1" t="str" cm="1">
        <f t="array" ref="D2561">IFERROR(SUMPRODUCT((Transactions_Table[Stock Ticker]=B2561)*(Transactions_Table[Transaction]="Buy")*Transactions_Table[Total Amount])/C2561, "")</f>
        <v/>
      </c>
      <c r="F2561" s="1" t="str" cm="1">
        <f t="array" ref="F2561">IFERROR(-SUMPRODUCT((Transactions_Table[Stock Ticker]=B2561)*(Transactions_Table[Transaction]="Sell")*Transactions_Table[Total Amount])/C2561, "")</f>
        <v/>
      </c>
      <c r="H2561" s="1" t="str">
        <f t="shared" si="39"/>
        <v/>
      </c>
    </row>
    <row r="2562" spans="4:8">
      <c r="D2562" s="1" t="str" cm="1">
        <f t="array" ref="D2562">IFERROR(SUMPRODUCT((Transactions_Table[Stock Ticker]=B2562)*(Transactions_Table[Transaction]="Buy")*Transactions_Table[Total Amount])/C2562, "")</f>
        <v/>
      </c>
      <c r="F2562" s="1" t="str" cm="1">
        <f t="array" ref="F2562">IFERROR(-SUMPRODUCT((Transactions_Table[Stock Ticker]=B2562)*(Transactions_Table[Transaction]="Sell")*Transactions_Table[Total Amount])/C2562, "")</f>
        <v/>
      </c>
      <c r="H2562" s="1" t="str">
        <f t="shared" si="39"/>
        <v/>
      </c>
    </row>
    <row r="2563" spans="4:8">
      <c r="D2563" s="1" t="str" cm="1">
        <f t="array" ref="D2563">IFERROR(SUMPRODUCT((Transactions_Table[Stock Ticker]=B2563)*(Transactions_Table[Transaction]="Buy")*Transactions_Table[Total Amount])/C2563, "")</f>
        <v/>
      </c>
      <c r="F2563" s="1" t="str" cm="1">
        <f t="array" ref="F2563">IFERROR(-SUMPRODUCT((Transactions_Table[Stock Ticker]=B2563)*(Transactions_Table[Transaction]="Sell")*Transactions_Table[Total Amount])/C2563, "")</f>
        <v/>
      </c>
      <c r="H2563" s="1" t="str">
        <f t="shared" si="39"/>
        <v/>
      </c>
    </row>
    <row r="2564" spans="4:8">
      <c r="D2564" s="1" t="str" cm="1">
        <f t="array" ref="D2564">IFERROR(SUMPRODUCT((Transactions_Table[Stock Ticker]=B2564)*(Transactions_Table[Transaction]="Buy")*Transactions_Table[Total Amount])/C2564, "")</f>
        <v/>
      </c>
      <c r="F2564" s="1" t="str" cm="1">
        <f t="array" ref="F2564">IFERROR(-SUMPRODUCT((Transactions_Table[Stock Ticker]=B2564)*(Transactions_Table[Transaction]="Sell")*Transactions_Table[Total Amount])/C2564, "")</f>
        <v/>
      </c>
      <c r="H2564" s="1" t="str">
        <f t="shared" si="39"/>
        <v/>
      </c>
    </row>
    <row r="2565" spans="4:8">
      <c r="D2565" s="1" t="str" cm="1">
        <f t="array" ref="D2565">IFERROR(SUMPRODUCT((Transactions_Table[Stock Ticker]=B2565)*(Transactions_Table[Transaction]="Buy")*Transactions_Table[Total Amount])/C2565, "")</f>
        <v/>
      </c>
      <c r="F2565" s="1" t="str" cm="1">
        <f t="array" ref="F2565">IFERROR(-SUMPRODUCT((Transactions_Table[Stock Ticker]=B2565)*(Transactions_Table[Transaction]="Sell")*Transactions_Table[Total Amount])/C2565, "")</f>
        <v/>
      </c>
      <c r="H2565" s="1" t="str">
        <f t="shared" ref="H2565:H2628" si="40">IFERROR((E2565*(F2565-D2565))+G2565, "")</f>
        <v/>
      </c>
    </row>
    <row r="2566" spans="4:8">
      <c r="D2566" s="1" t="str" cm="1">
        <f t="array" ref="D2566">IFERROR(SUMPRODUCT((Transactions_Table[Stock Ticker]=B2566)*(Transactions_Table[Transaction]="Buy")*Transactions_Table[Total Amount])/C2566, "")</f>
        <v/>
      </c>
      <c r="F2566" s="1" t="str" cm="1">
        <f t="array" ref="F2566">IFERROR(-SUMPRODUCT((Transactions_Table[Stock Ticker]=B2566)*(Transactions_Table[Transaction]="Sell")*Transactions_Table[Total Amount])/C2566, "")</f>
        <v/>
      </c>
      <c r="H2566" s="1" t="str">
        <f t="shared" si="40"/>
        <v/>
      </c>
    </row>
    <row r="2567" spans="4:8">
      <c r="D2567" s="1" t="str" cm="1">
        <f t="array" ref="D2567">IFERROR(SUMPRODUCT((Transactions_Table[Stock Ticker]=B2567)*(Transactions_Table[Transaction]="Buy")*Transactions_Table[Total Amount])/C2567, "")</f>
        <v/>
      </c>
      <c r="F2567" s="1" t="str" cm="1">
        <f t="array" ref="F2567">IFERROR(-SUMPRODUCT((Transactions_Table[Stock Ticker]=B2567)*(Transactions_Table[Transaction]="Sell")*Transactions_Table[Total Amount])/C2567, "")</f>
        <v/>
      </c>
      <c r="H2567" s="1" t="str">
        <f t="shared" si="40"/>
        <v/>
      </c>
    </row>
    <row r="2568" spans="4:8">
      <c r="D2568" s="1" t="str" cm="1">
        <f t="array" ref="D2568">IFERROR(SUMPRODUCT((Transactions_Table[Stock Ticker]=B2568)*(Transactions_Table[Transaction]="Buy")*Transactions_Table[Total Amount])/C2568, "")</f>
        <v/>
      </c>
      <c r="F2568" s="1" t="str" cm="1">
        <f t="array" ref="F2568">IFERROR(-SUMPRODUCT((Transactions_Table[Stock Ticker]=B2568)*(Transactions_Table[Transaction]="Sell")*Transactions_Table[Total Amount])/C2568, "")</f>
        <v/>
      </c>
      <c r="H2568" s="1" t="str">
        <f t="shared" si="40"/>
        <v/>
      </c>
    </row>
    <row r="2569" spans="4:8">
      <c r="D2569" s="1" t="str" cm="1">
        <f t="array" ref="D2569">IFERROR(SUMPRODUCT((Transactions_Table[Stock Ticker]=B2569)*(Transactions_Table[Transaction]="Buy")*Transactions_Table[Total Amount])/C2569, "")</f>
        <v/>
      </c>
      <c r="F2569" s="1" t="str" cm="1">
        <f t="array" ref="F2569">IFERROR(-SUMPRODUCT((Transactions_Table[Stock Ticker]=B2569)*(Transactions_Table[Transaction]="Sell")*Transactions_Table[Total Amount])/C2569, "")</f>
        <v/>
      </c>
      <c r="H2569" s="1" t="str">
        <f t="shared" si="40"/>
        <v/>
      </c>
    </row>
    <row r="2570" spans="4:8">
      <c r="D2570" s="1" t="str" cm="1">
        <f t="array" ref="D2570">IFERROR(SUMPRODUCT((Transactions_Table[Stock Ticker]=B2570)*(Transactions_Table[Transaction]="Buy")*Transactions_Table[Total Amount])/C2570, "")</f>
        <v/>
      </c>
      <c r="F2570" s="1" t="str" cm="1">
        <f t="array" ref="F2570">IFERROR(-SUMPRODUCT((Transactions_Table[Stock Ticker]=B2570)*(Transactions_Table[Transaction]="Sell")*Transactions_Table[Total Amount])/C2570, "")</f>
        <v/>
      </c>
      <c r="H2570" s="1" t="str">
        <f t="shared" si="40"/>
        <v/>
      </c>
    </row>
    <row r="2571" spans="4:8">
      <c r="D2571" s="1" t="str" cm="1">
        <f t="array" ref="D2571">IFERROR(SUMPRODUCT((Transactions_Table[Stock Ticker]=B2571)*(Transactions_Table[Transaction]="Buy")*Transactions_Table[Total Amount])/C2571, "")</f>
        <v/>
      </c>
      <c r="F2571" s="1" t="str" cm="1">
        <f t="array" ref="F2571">IFERROR(-SUMPRODUCT((Transactions_Table[Stock Ticker]=B2571)*(Transactions_Table[Transaction]="Sell")*Transactions_Table[Total Amount])/C2571, "")</f>
        <v/>
      </c>
      <c r="H2571" s="1" t="str">
        <f t="shared" si="40"/>
        <v/>
      </c>
    </row>
    <row r="2572" spans="4:8">
      <c r="D2572" s="1" t="str" cm="1">
        <f t="array" ref="D2572">IFERROR(SUMPRODUCT((Transactions_Table[Stock Ticker]=B2572)*(Transactions_Table[Transaction]="Buy")*Transactions_Table[Total Amount])/C2572, "")</f>
        <v/>
      </c>
      <c r="F2572" s="1" t="str" cm="1">
        <f t="array" ref="F2572">IFERROR(-SUMPRODUCT((Transactions_Table[Stock Ticker]=B2572)*(Transactions_Table[Transaction]="Sell")*Transactions_Table[Total Amount])/C2572, "")</f>
        <v/>
      </c>
      <c r="H2572" s="1" t="str">
        <f t="shared" si="40"/>
        <v/>
      </c>
    </row>
    <row r="2573" spans="4:8">
      <c r="D2573" s="1" t="str" cm="1">
        <f t="array" ref="D2573">IFERROR(SUMPRODUCT((Transactions_Table[Stock Ticker]=B2573)*(Transactions_Table[Transaction]="Buy")*Transactions_Table[Total Amount])/C2573, "")</f>
        <v/>
      </c>
      <c r="F2573" s="1" t="str" cm="1">
        <f t="array" ref="F2573">IFERROR(-SUMPRODUCT((Transactions_Table[Stock Ticker]=B2573)*(Transactions_Table[Transaction]="Sell")*Transactions_Table[Total Amount])/C2573, "")</f>
        <v/>
      </c>
      <c r="H2573" s="1" t="str">
        <f t="shared" si="40"/>
        <v/>
      </c>
    </row>
    <row r="2574" spans="4:8">
      <c r="D2574" s="1" t="str" cm="1">
        <f t="array" ref="D2574">IFERROR(SUMPRODUCT((Transactions_Table[Stock Ticker]=B2574)*(Transactions_Table[Transaction]="Buy")*Transactions_Table[Total Amount])/C2574, "")</f>
        <v/>
      </c>
      <c r="F2574" s="1" t="str" cm="1">
        <f t="array" ref="F2574">IFERROR(-SUMPRODUCT((Transactions_Table[Stock Ticker]=B2574)*(Transactions_Table[Transaction]="Sell")*Transactions_Table[Total Amount])/C2574, "")</f>
        <v/>
      </c>
      <c r="H2574" s="1" t="str">
        <f t="shared" si="40"/>
        <v/>
      </c>
    </row>
    <row r="2575" spans="4:8">
      <c r="D2575" s="1" t="str" cm="1">
        <f t="array" ref="D2575">IFERROR(SUMPRODUCT((Transactions_Table[Stock Ticker]=B2575)*(Transactions_Table[Transaction]="Buy")*Transactions_Table[Total Amount])/C2575, "")</f>
        <v/>
      </c>
      <c r="F2575" s="1" t="str" cm="1">
        <f t="array" ref="F2575">IFERROR(-SUMPRODUCT((Transactions_Table[Stock Ticker]=B2575)*(Transactions_Table[Transaction]="Sell")*Transactions_Table[Total Amount])/C2575, "")</f>
        <v/>
      </c>
      <c r="H2575" s="1" t="str">
        <f t="shared" si="40"/>
        <v/>
      </c>
    </row>
    <row r="2576" spans="4:8">
      <c r="D2576" s="1" t="str" cm="1">
        <f t="array" ref="D2576">IFERROR(SUMPRODUCT((Transactions_Table[Stock Ticker]=B2576)*(Transactions_Table[Transaction]="Buy")*Transactions_Table[Total Amount])/C2576, "")</f>
        <v/>
      </c>
      <c r="F2576" s="1" t="str" cm="1">
        <f t="array" ref="F2576">IFERROR(-SUMPRODUCT((Transactions_Table[Stock Ticker]=B2576)*(Transactions_Table[Transaction]="Sell")*Transactions_Table[Total Amount])/C2576, "")</f>
        <v/>
      </c>
      <c r="H2576" s="1" t="str">
        <f t="shared" si="40"/>
        <v/>
      </c>
    </row>
    <row r="2577" spans="4:8">
      <c r="D2577" s="1" t="str" cm="1">
        <f t="array" ref="D2577">IFERROR(SUMPRODUCT((Transactions_Table[Stock Ticker]=B2577)*(Transactions_Table[Transaction]="Buy")*Transactions_Table[Total Amount])/C2577, "")</f>
        <v/>
      </c>
      <c r="F2577" s="1" t="str" cm="1">
        <f t="array" ref="F2577">IFERROR(-SUMPRODUCT((Transactions_Table[Stock Ticker]=B2577)*(Transactions_Table[Transaction]="Sell")*Transactions_Table[Total Amount])/C2577, "")</f>
        <v/>
      </c>
      <c r="H2577" s="1" t="str">
        <f t="shared" si="40"/>
        <v/>
      </c>
    </row>
    <row r="2578" spans="4:8">
      <c r="D2578" s="1" t="str" cm="1">
        <f t="array" ref="D2578">IFERROR(SUMPRODUCT((Transactions_Table[Stock Ticker]=B2578)*(Transactions_Table[Transaction]="Buy")*Transactions_Table[Total Amount])/C2578, "")</f>
        <v/>
      </c>
      <c r="F2578" s="1" t="str" cm="1">
        <f t="array" ref="F2578">IFERROR(-SUMPRODUCT((Transactions_Table[Stock Ticker]=B2578)*(Transactions_Table[Transaction]="Sell")*Transactions_Table[Total Amount])/C2578, "")</f>
        <v/>
      </c>
      <c r="H2578" s="1" t="str">
        <f t="shared" si="40"/>
        <v/>
      </c>
    </row>
    <row r="2579" spans="4:8">
      <c r="D2579" s="1" t="str" cm="1">
        <f t="array" ref="D2579">IFERROR(SUMPRODUCT((Transactions_Table[Stock Ticker]=B2579)*(Transactions_Table[Transaction]="Buy")*Transactions_Table[Total Amount])/C2579, "")</f>
        <v/>
      </c>
      <c r="F2579" s="1" t="str" cm="1">
        <f t="array" ref="F2579">IFERROR(-SUMPRODUCT((Transactions_Table[Stock Ticker]=B2579)*(Transactions_Table[Transaction]="Sell")*Transactions_Table[Total Amount])/C2579, "")</f>
        <v/>
      </c>
      <c r="H2579" s="1" t="str">
        <f t="shared" si="40"/>
        <v/>
      </c>
    </row>
    <row r="2580" spans="4:8">
      <c r="D2580" s="1" t="str" cm="1">
        <f t="array" ref="D2580">IFERROR(SUMPRODUCT((Transactions_Table[Stock Ticker]=B2580)*(Transactions_Table[Transaction]="Buy")*Transactions_Table[Total Amount])/C2580, "")</f>
        <v/>
      </c>
      <c r="F2580" s="1" t="str" cm="1">
        <f t="array" ref="F2580">IFERROR(-SUMPRODUCT((Transactions_Table[Stock Ticker]=B2580)*(Transactions_Table[Transaction]="Sell")*Transactions_Table[Total Amount])/C2580, "")</f>
        <v/>
      </c>
      <c r="H2580" s="1" t="str">
        <f t="shared" si="40"/>
        <v/>
      </c>
    </row>
    <row r="2581" spans="4:8">
      <c r="D2581" s="1" t="str" cm="1">
        <f t="array" ref="D2581">IFERROR(SUMPRODUCT((Transactions_Table[Stock Ticker]=B2581)*(Transactions_Table[Transaction]="Buy")*Transactions_Table[Total Amount])/C2581, "")</f>
        <v/>
      </c>
      <c r="F2581" s="1" t="str" cm="1">
        <f t="array" ref="F2581">IFERROR(-SUMPRODUCT((Transactions_Table[Stock Ticker]=B2581)*(Transactions_Table[Transaction]="Sell")*Transactions_Table[Total Amount])/C2581, "")</f>
        <v/>
      </c>
      <c r="H2581" s="1" t="str">
        <f t="shared" si="40"/>
        <v/>
      </c>
    </row>
    <row r="2582" spans="4:8">
      <c r="D2582" s="1" t="str" cm="1">
        <f t="array" ref="D2582">IFERROR(SUMPRODUCT((Transactions_Table[Stock Ticker]=B2582)*(Transactions_Table[Transaction]="Buy")*Transactions_Table[Total Amount])/C2582, "")</f>
        <v/>
      </c>
      <c r="F2582" s="1" t="str" cm="1">
        <f t="array" ref="F2582">IFERROR(-SUMPRODUCT((Transactions_Table[Stock Ticker]=B2582)*(Transactions_Table[Transaction]="Sell")*Transactions_Table[Total Amount])/C2582, "")</f>
        <v/>
      </c>
      <c r="H2582" s="1" t="str">
        <f t="shared" si="40"/>
        <v/>
      </c>
    </row>
    <row r="2583" spans="4:8">
      <c r="D2583" s="1" t="str" cm="1">
        <f t="array" ref="D2583">IFERROR(SUMPRODUCT((Transactions_Table[Stock Ticker]=B2583)*(Transactions_Table[Transaction]="Buy")*Transactions_Table[Total Amount])/C2583, "")</f>
        <v/>
      </c>
      <c r="F2583" s="1" t="str" cm="1">
        <f t="array" ref="F2583">IFERROR(-SUMPRODUCT((Transactions_Table[Stock Ticker]=B2583)*(Transactions_Table[Transaction]="Sell")*Transactions_Table[Total Amount])/C2583, "")</f>
        <v/>
      </c>
      <c r="H2583" s="1" t="str">
        <f t="shared" si="40"/>
        <v/>
      </c>
    </row>
    <row r="2584" spans="4:8">
      <c r="D2584" s="1" t="str" cm="1">
        <f t="array" ref="D2584">IFERROR(SUMPRODUCT((Transactions_Table[Stock Ticker]=B2584)*(Transactions_Table[Transaction]="Buy")*Transactions_Table[Total Amount])/C2584, "")</f>
        <v/>
      </c>
      <c r="F2584" s="1" t="str" cm="1">
        <f t="array" ref="F2584">IFERROR(-SUMPRODUCT((Transactions_Table[Stock Ticker]=B2584)*(Transactions_Table[Transaction]="Sell")*Transactions_Table[Total Amount])/C2584, "")</f>
        <v/>
      </c>
      <c r="H2584" s="1" t="str">
        <f t="shared" si="40"/>
        <v/>
      </c>
    </row>
    <row r="2585" spans="4:8">
      <c r="D2585" s="1" t="str" cm="1">
        <f t="array" ref="D2585">IFERROR(SUMPRODUCT((Transactions_Table[Stock Ticker]=B2585)*(Transactions_Table[Transaction]="Buy")*Transactions_Table[Total Amount])/C2585, "")</f>
        <v/>
      </c>
      <c r="F2585" s="1" t="str" cm="1">
        <f t="array" ref="F2585">IFERROR(-SUMPRODUCT((Transactions_Table[Stock Ticker]=B2585)*(Transactions_Table[Transaction]="Sell")*Transactions_Table[Total Amount])/C2585, "")</f>
        <v/>
      </c>
      <c r="H2585" s="1" t="str">
        <f t="shared" si="40"/>
        <v/>
      </c>
    </row>
    <row r="2586" spans="4:8">
      <c r="D2586" s="1" t="str" cm="1">
        <f t="array" ref="D2586">IFERROR(SUMPRODUCT((Transactions_Table[Stock Ticker]=B2586)*(Transactions_Table[Transaction]="Buy")*Transactions_Table[Total Amount])/C2586, "")</f>
        <v/>
      </c>
      <c r="F2586" s="1" t="str" cm="1">
        <f t="array" ref="F2586">IFERROR(-SUMPRODUCT((Transactions_Table[Stock Ticker]=B2586)*(Transactions_Table[Transaction]="Sell")*Transactions_Table[Total Amount])/C2586, "")</f>
        <v/>
      </c>
      <c r="H2586" s="1" t="str">
        <f t="shared" si="40"/>
        <v/>
      </c>
    </row>
    <row r="2587" spans="4:8">
      <c r="D2587" s="1" t="str" cm="1">
        <f t="array" ref="D2587">IFERROR(SUMPRODUCT((Transactions_Table[Stock Ticker]=B2587)*(Transactions_Table[Transaction]="Buy")*Transactions_Table[Total Amount])/C2587, "")</f>
        <v/>
      </c>
      <c r="F2587" s="1" t="str" cm="1">
        <f t="array" ref="F2587">IFERROR(-SUMPRODUCT((Transactions_Table[Stock Ticker]=B2587)*(Transactions_Table[Transaction]="Sell")*Transactions_Table[Total Amount])/C2587, "")</f>
        <v/>
      </c>
      <c r="H2587" s="1" t="str">
        <f t="shared" si="40"/>
        <v/>
      </c>
    </row>
    <row r="2588" spans="4:8">
      <c r="D2588" s="1" t="str" cm="1">
        <f t="array" ref="D2588">IFERROR(SUMPRODUCT((Transactions_Table[Stock Ticker]=B2588)*(Transactions_Table[Transaction]="Buy")*Transactions_Table[Total Amount])/C2588, "")</f>
        <v/>
      </c>
      <c r="F2588" s="1" t="str" cm="1">
        <f t="array" ref="F2588">IFERROR(-SUMPRODUCT((Transactions_Table[Stock Ticker]=B2588)*(Transactions_Table[Transaction]="Sell")*Transactions_Table[Total Amount])/C2588, "")</f>
        <v/>
      </c>
      <c r="H2588" s="1" t="str">
        <f t="shared" si="40"/>
        <v/>
      </c>
    </row>
    <row r="2589" spans="4:8">
      <c r="D2589" s="1" t="str" cm="1">
        <f t="array" ref="D2589">IFERROR(SUMPRODUCT((Transactions_Table[Stock Ticker]=B2589)*(Transactions_Table[Transaction]="Buy")*Transactions_Table[Total Amount])/C2589, "")</f>
        <v/>
      </c>
      <c r="F2589" s="1" t="str" cm="1">
        <f t="array" ref="F2589">IFERROR(-SUMPRODUCT((Transactions_Table[Stock Ticker]=B2589)*(Transactions_Table[Transaction]="Sell")*Transactions_Table[Total Amount])/C2589, "")</f>
        <v/>
      </c>
      <c r="H2589" s="1" t="str">
        <f t="shared" si="40"/>
        <v/>
      </c>
    </row>
    <row r="2590" spans="4:8">
      <c r="D2590" s="1" t="str" cm="1">
        <f t="array" ref="D2590">IFERROR(SUMPRODUCT((Transactions_Table[Stock Ticker]=B2590)*(Transactions_Table[Transaction]="Buy")*Transactions_Table[Total Amount])/C2590, "")</f>
        <v/>
      </c>
      <c r="F2590" s="1" t="str" cm="1">
        <f t="array" ref="F2590">IFERROR(-SUMPRODUCT((Transactions_Table[Stock Ticker]=B2590)*(Transactions_Table[Transaction]="Sell")*Transactions_Table[Total Amount])/C2590, "")</f>
        <v/>
      </c>
      <c r="H2590" s="1" t="str">
        <f t="shared" si="40"/>
        <v/>
      </c>
    </row>
    <row r="2591" spans="4:8">
      <c r="D2591" s="1" t="str" cm="1">
        <f t="array" ref="D2591">IFERROR(SUMPRODUCT((Transactions_Table[Stock Ticker]=B2591)*(Transactions_Table[Transaction]="Buy")*Transactions_Table[Total Amount])/C2591, "")</f>
        <v/>
      </c>
      <c r="F2591" s="1" t="str" cm="1">
        <f t="array" ref="F2591">IFERROR(-SUMPRODUCT((Transactions_Table[Stock Ticker]=B2591)*(Transactions_Table[Transaction]="Sell")*Transactions_Table[Total Amount])/C2591, "")</f>
        <v/>
      </c>
      <c r="H2591" s="1" t="str">
        <f t="shared" si="40"/>
        <v/>
      </c>
    </row>
    <row r="2592" spans="4:8">
      <c r="D2592" s="1" t="str" cm="1">
        <f t="array" ref="D2592">IFERROR(SUMPRODUCT((Transactions_Table[Stock Ticker]=B2592)*(Transactions_Table[Transaction]="Buy")*Transactions_Table[Total Amount])/C2592, "")</f>
        <v/>
      </c>
      <c r="F2592" s="1" t="str" cm="1">
        <f t="array" ref="F2592">IFERROR(-SUMPRODUCT((Transactions_Table[Stock Ticker]=B2592)*(Transactions_Table[Transaction]="Sell")*Transactions_Table[Total Amount])/C2592, "")</f>
        <v/>
      </c>
      <c r="H2592" s="1" t="str">
        <f t="shared" si="40"/>
        <v/>
      </c>
    </row>
    <row r="2593" spans="4:8">
      <c r="D2593" s="1" t="str" cm="1">
        <f t="array" ref="D2593">IFERROR(SUMPRODUCT((Transactions_Table[Stock Ticker]=B2593)*(Transactions_Table[Transaction]="Buy")*Transactions_Table[Total Amount])/C2593, "")</f>
        <v/>
      </c>
      <c r="F2593" s="1" t="str" cm="1">
        <f t="array" ref="F2593">IFERROR(-SUMPRODUCT((Transactions_Table[Stock Ticker]=B2593)*(Transactions_Table[Transaction]="Sell")*Transactions_Table[Total Amount])/C2593, "")</f>
        <v/>
      </c>
      <c r="H2593" s="1" t="str">
        <f t="shared" si="40"/>
        <v/>
      </c>
    </row>
    <row r="2594" spans="4:8">
      <c r="D2594" s="1" t="str" cm="1">
        <f t="array" ref="D2594">IFERROR(SUMPRODUCT((Transactions_Table[Stock Ticker]=B2594)*(Transactions_Table[Transaction]="Buy")*Transactions_Table[Total Amount])/C2594, "")</f>
        <v/>
      </c>
      <c r="F2594" s="1" t="str" cm="1">
        <f t="array" ref="F2594">IFERROR(-SUMPRODUCT((Transactions_Table[Stock Ticker]=B2594)*(Transactions_Table[Transaction]="Sell")*Transactions_Table[Total Amount])/C2594, "")</f>
        <v/>
      </c>
      <c r="H2594" s="1" t="str">
        <f t="shared" si="40"/>
        <v/>
      </c>
    </row>
    <row r="2595" spans="4:8">
      <c r="D2595" s="1" t="str" cm="1">
        <f t="array" ref="D2595">IFERROR(SUMPRODUCT((Transactions_Table[Stock Ticker]=B2595)*(Transactions_Table[Transaction]="Buy")*Transactions_Table[Total Amount])/C2595, "")</f>
        <v/>
      </c>
      <c r="F2595" s="1" t="str" cm="1">
        <f t="array" ref="F2595">IFERROR(-SUMPRODUCT((Transactions_Table[Stock Ticker]=B2595)*(Transactions_Table[Transaction]="Sell")*Transactions_Table[Total Amount])/C2595, "")</f>
        <v/>
      </c>
      <c r="H2595" s="1" t="str">
        <f t="shared" si="40"/>
        <v/>
      </c>
    </row>
    <row r="2596" spans="4:8">
      <c r="D2596" s="1" t="str" cm="1">
        <f t="array" ref="D2596">IFERROR(SUMPRODUCT((Transactions_Table[Stock Ticker]=B2596)*(Transactions_Table[Transaction]="Buy")*Transactions_Table[Total Amount])/C2596, "")</f>
        <v/>
      </c>
      <c r="F2596" s="1" t="str" cm="1">
        <f t="array" ref="F2596">IFERROR(-SUMPRODUCT((Transactions_Table[Stock Ticker]=B2596)*(Transactions_Table[Transaction]="Sell")*Transactions_Table[Total Amount])/C2596, "")</f>
        <v/>
      </c>
      <c r="H2596" s="1" t="str">
        <f t="shared" si="40"/>
        <v/>
      </c>
    </row>
    <row r="2597" spans="4:8">
      <c r="D2597" s="1" t="str" cm="1">
        <f t="array" ref="D2597">IFERROR(SUMPRODUCT((Transactions_Table[Stock Ticker]=B2597)*(Transactions_Table[Transaction]="Buy")*Transactions_Table[Total Amount])/C2597, "")</f>
        <v/>
      </c>
      <c r="F2597" s="1" t="str" cm="1">
        <f t="array" ref="F2597">IFERROR(-SUMPRODUCT((Transactions_Table[Stock Ticker]=B2597)*(Transactions_Table[Transaction]="Sell")*Transactions_Table[Total Amount])/C2597, "")</f>
        <v/>
      </c>
      <c r="H2597" s="1" t="str">
        <f t="shared" si="40"/>
        <v/>
      </c>
    </row>
    <row r="2598" spans="4:8">
      <c r="D2598" s="1" t="str" cm="1">
        <f t="array" ref="D2598">IFERROR(SUMPRODUCT((Transactions_Table[Stock Ticker]=B2598)*(Transactions_Table[Transaction]="Buy")*Transactions_Table[Total Amount])/C2598, "")</f>
        <v/>
      </c>
      <c r="F2598" s="1" t="str" cm="1">
        <f t="array" ref="F2598">IFERROR(-SUMPRODUCT((Transactions_Table[Stock Ticker]=B2598)*(Transactions_Table[Transaction]="Sell")*Transactions_Table[Total Amount])/C2598, "")</f>
        <v/>
      </c>
      <c r="H2598" s="1" t="str">
        <f t="shared" si="40"/>
        <v/>
      </c>
    </row>
    <row r="2599" spans="4:8">
      <c r="D2599" s="1" t="str" cm="1">
        <f t="array" ref="D2599">IFERROR(SUMPRODUCT((Transactions_Table[Stock Ticker]=B2599)*(Transactions_Table[Transaction]="Buy")*Transactions_Table[Total Amount])/C2599, "")</f>
        <v/>
      </c>
      <c r="F2599" s="1" t="str" cm="1">
        <f t="array" ref="F2599">IFERROR(-SUMPRODUCT((Transactions_Table[Stock Ticker]=B2599)*(Transactions_Table[Transaction]="Sell")*Transactions_Table[Total Amount])/C2599, "")</f>
        <v/>
      </c>
      <c r="H2599" s="1" t="str">
        <f t="shared" si="40"/>
        <v/>
      </c>
    </row>
    <row r="2600" spans="4:8">
      <c r="D2600" s="1" t="str" cm="1">
        <f t="array" ref="D2600">IFERROR(SUMPRODUCT((Transactions_Table[Stock Ticker]=B2600)*(Transactions_Table[Transaction]="Buy")*Transactions_Table[Total Amount])/C2600, "")</f>
        <v/>
      </c>
      <c r="F2600" s="1" t="str" cm="1">
        <f t="array" ref="F2600">IFERROR(-SUMPRODUCT((Transactions_Table[Stock Ticker]=B2600)*(Transactions_Table[Transaction]="Sell")*Transactions_Table[Total Amount])/C2600, "")</f>
        <v/>
      </c>
      <c r="H2600" s="1" t="str">
        <f t="shared" si="40"/>
        <v/>
      </c>
    </row>
    <row r="2601" spans="4:8">
      <c r="D2601" s="1" t="str" cm="1">
        <f t="array" ref="D2601">IFERROR(SUMPRODUCT((Transactions_Table[Stock Ticker]=B2601)*(Transactions_Table[Transaction]="Buy")*Transactions_Table[Total Amount])/C2601, "")</f>
        <v/>
      </c>
      <c r="F2601" s="1" t="str" cm="1">
        <f t="array" ref="F2601">IFERROR(-SUMPRODUCT((Transactions_Table[Stock Ticker]=B2601)*(Transactions_Table[Transaction]="Sell")*Transactions_Table[Total Amount])/C2601, "")</f>
        <v/>
      </c>
      <c r="H2601" s="1" t="str">
        <f t="shared" si="40"/>
        <v/>
      </c>
    </row>
    <row r="2602" spans="4:8">
      <c r="D2602" s="1" t="str" cm="1">
        <f t="array" ref="D2602">IFERROR(SUMPRODUCT((Transactions_Table[Stock Ticker]=B2602)*(Transactions_Table[Transaction]="Buy")*Transactions_Table[Total Amount])/C2602, "")</f>
        <v/>
      </c>
      <c r="F2602" s="1" t="str" cm="1">
        <f t="array" ref="F2602">IFERROR(-SUMPRODUCT((Transactions_Table[Stock Ticker]=B2602)*(Transactions_Table[Transaction]="Sell")*Transactions_Table[Total Amount])/C2602, "")</f>
        <v/>
      </c>
      <c r="H2602" s="1" t="str">
        <f t="shared" si="40"/>
        <v/>
      </c>
    </row>
    <row r="2603" spans="4:8">
      <c r="D2603" s="1" t="str" cm="1">
        <f t="array" ref="D2603">IFERROR(SUMPRODUCT((Transactions_Table[Stock Ticker]=B2603)*(Transactions_Table[Transaction]="Buy")*Transactions_Table[Total Amount])/C2603, "")</f>
        <v/>
      </c>
      <c r="F2603" s="1" t="str" cm="1">
        <f t="array" ref="F2603">IFERROR(-SUMPRODUCT((Transactions_Table[Stock Ticker]=B2603)*(Transactions_Table[Transaction]="Sell")*Transactions_Table[Total Amount])/C2603, "")</f>
        <v/>
      </c>
      <c r="H2603" s="1" t="str">
        <f t="shared" si="40"/>
        <v/>
      </c>
    </row>
    <row r="2604" spans="4:8">
      <c r="D2604" s="1" t="str" cm="1">
        <f t="array" ref="D2604">IFERROR(SUMPRODUCT((Transactions_Table[Stock Ticker]=B2604)*(Transactions_Table[Transaction]="Buy")*Transactions_Table[Total Amount])/C2604, "")</f>
        <v/>
      </c>
      <c r="F2604" s="1" t="str" cm="1">
        <f t="array" ref="F2604">IFERROR(-SUMPRODUCT((Transactions_Table[Stock Ticker]=B2604)*(Transactions_Table[Transaction]="Sell")*Transactions_Table[Total Amount])/C2604, "")</f>
        <v/>
      </c>
      <c r="H2604" s="1" t="str">
        <f t="shared" si="40"/>
        <v/>
      </c>
    </row>
    <row r="2605" spans="4:8">
      <c r="D2605" s="1" t="str" cm="1">
        <f t="array" ref="D2605">IFERROR(SUMPRODUCT((Transactions_Table[Stock Ticker]=B2605)*(Transactions_Table[Transaction]="Buy")*Transactions_Table[Total Amount])/C2605, "")</f>
        <v/>
      </c>
      <c r="F2605" s="1" t="str" cm="1">
        <f t="array" ref="F2605">IFERROR(-SUMPRODUCT((Transactions_Table[Stock Ticker]=B2605)*(Transactions_Table[Transaction]="Sell")*Transactions_Table[Total Amount])/C2605, "")</f>
        <v/>
      </c>
      <c r="H2605" s="1" t="str">
        <f t="shared" si="40"/>
        <v/>
      </c>
    </row>
    <row r="2606" spans="4:8">
      <c r="D2606" s="1" t="str" cm="1">
        <f t="array" ref="D2606">IFERROR(SUMPRODUCT((Transactions_Table[Stock Ticker]=B2606)*(Transactions_Table[Transaction]="Buy")*Transactions_Table[Total Amount])/C2606, "")</f>
        <v/>
      </c>
      <c r="F2606" s="1" t="str" cm="1">
        <f t="array" ref="F2606">IFERROR(-SUMPRODUCT((Transactions_Table[Stock Ticker]=B2606)*(Transactions_Table[Transaction]="Sell")*Transactions_Table[Total Amount])/C2606, "")</f>
        <v/>
      </c>
      <c r="H2606" s="1" t="str">
        <f t="shared" si="40"/>
        <v/>
      </c>
    </row>
    <row r="2607" spans="4:8">
      <c r="D2607" s="1" t="str" cm="1">
        <f t="array" ref="D2607">IFERROR(SUMPRODUCT((Transactions_Table[Stock Ticker]=B2607)*(Transactions_Table[Transaction]="Buy")*Transactions_Table[Total Amount])/C2607, "")</f>
        <v/>
      </c>
      <c r="F2607" s="1" t="str" cm="1">
        <f t="array" ref="F2607">IFERROR(-SUMPRODUCT((Transactions_Table[Stock Ticker]=B2607)*(Transactions_Table[Transaction]="Sell")*Transactions_Table[Total Amount])/C2607, "")</f>
        <v/>
      </c>
      <c r="H2607" s="1" t="str">
        <f t="shared" si="40"/>
        <v/>
      </c>
    </row>
    <row r="2608" spans="4:8">
      <c r="D2608" s="1" t="str" cm="1">
        <f t="array" ref="D2608">IFERROR(SUMPRODUCT((Transactions_Table[Stock Ticker]=B2608)*(Transactions_Table[Transaction]="Buy")*Transactions_Table[Total Amount])/C2608, "")</f>
        <v/>
      </c>
      <c r="F2608" s="1" t="str" cm="1">
        <f t="array" ref="F2608">IFERROR(-SUMPRODUCT((Transactions_Table[Stock Ticker]=B2608)*(Transactions_Table[Transaction]="Sell")*Transactions_Table[Total Amount])/C2608, "")</f>
        <v/>
      </c>
      <c r="H2608" s="1" t="str">
        <f t="shared" si="40"/>
        <v/>
      </c>
    </row>
    <row r="2609" spans="4:8">
      <c r="D2609" s="1" t="str" cm="1">
        <f t="array" ref="D2609">IFERROR(SUMPRODUCT((Transactions_Table[Stock Ticker]=B2609)*(Transactions_Table[Transaction]="Buy")*Transactions_Table[Total Amount])/C2609, "")</f>
        <v/>
      </c>
      <c r="F2609" s="1" t="str" cm="1">
        <f t="array" ref="F2609">IFERROR(-SUMPRODUCT((Transactions_Table[Stock Ticker]=B2609)*(Transactions_Table[Transaction]="Sell")*Transactions_Table[Total Amount])/C2609, "")</f>
        <v/>
      </c>
      <c r="H2609" s="1" t="str">
        <f t="shared" si="40"/>
        <v/>
      </c>
    </row>
    <row r="2610" spans="4:8">
      <c r="D2610" s="1" t="str" cm="1">
        <f t="array" ref="D2610">IFERROR(SUMPRODUCT((Transactions_Table[Stock Ticker]=B2610)*(Transactions_Table[Transaction]="Buy")*Transactions_Table[Total Amount])/C2610, "")</f>
        <v/>
      </c>
      <c r="F2610" s="1" t="str" cm="1">
        <f t="array" ref="F2610">IFERROR(-SUMPRODUCT((Transactions_Table[Stock Ticker]=B2610)*(Transactions_Table[Transaction]="Sell")*Transactions_Table[Total Amount])/C2610, "")</f>
        <v/>
      </c>
      <c r="H2610" s="1" t="str">
        <f t="shared" si="40"/>
        <v/>
      </c>
    </row>
    <row r="2611" spans="4:8">
      <c r="D2611" s="1" t="str" cm="1">
        <f t="array" ref="D2611">IFERROR(SUMPRODUCT((Transactions_Table[Stock Ticker]=B2611)*(Transactions_Table[Transaction]="Buy")*Transactions_Table[Total Amount])/C2611, "")</f>
        <v/>
      </c>
      <c r="F2611" s="1" t="str" cm="1">
        <f t="array" ref="F2611">IFERROR(-SUMPRODUCT((Transactions_Table[Stock Ticker]=B2611)*(Transactions_Table[Transaction]="Sell")*Transactions_Table[Total Amount])/C2611, "")</f>
        <v/>
      </c>
      <c r="H2611" s="1" t="str">
        <f t="shared" si="40"/>
        <v/>
      </c>
    </row>
    <row r="2612" spans="4:8">
      <c r="D2612" s="1" t="str" cm="1">
        <f t="array" ref="D2612">IFERROR(SUMPRODUCT((Transactions_Table[Stock Ticker]=B2612)*(Transactions_Table[Transaction]="Buy")*Transactions_Table[Total Amount])/C2612, "")</f>
        <v/>
      </c>
      <c r="F2612" s="1" t="str" cm="1">
        <f t="array" ref="F2612">IFERROR(-SUMPRODUCT((Transactions_Table[Stock Ticker]=B2612)*(Transactions_Table[Transaction]="Sell")*Transactions_Table[Total Amount])/C2612, "")</f>
        <v/>
      </c>
      <c r="H2612" s="1" t="str">
        <f t="shared" si="40"/>
        <v/>
      </c>
    </row>
    <row r="2613" spans="4:8">
      <c r="D2613" s="1" t="str" cm="1">
        <f t="array" ref="D2613">IFERROR(SUMPRODUCT((Transactions_Table[Stock Ticker]=B2613)*(Transactions_Table[Transaction]="Buy")*Transactions_Table[Total Amount])/C2613, "")</f>
        <v/>
      </c>
      <c r="F2613" s="1" t="str" cm="1">
        <f t="array" ref="F2613">IFERROR(-SUMPRODUCT((Transactions_Table[Stock Ticker]=B2613)*(Transactions_Table[Transaction]="Sell")*Transactions_Table[Total Amount])/C2613, "")</f>
        <v/>
      </c>
      <c r="H2613" s="1" t="str">
        <f t="shared" si="40"/>
        <v/>
      </c>
    </row>
    <row r="2614" spans="4:8">
      <c r="D2614" s="1" t="str" cm="1">
        <f t="array" ref="D2614">IFERROR(SUMPRODUCT((Transactions_Table[Stock Ticker]=B2614)*(Transactions_Table[Transaction]="Buy")*Transactions_Table[Total Amount])/C2614, "")</f>
        <v/>
      </c>
      <c r="F2614" s="1" t="str" cm="1">
        <f t="array" ref="F2614">IFERROR(-SUMPRODUCT((Transactions_Table[Stock Ticker]=B2614)*(Transactions_Table[Transaction]="Sell")*Transactions_Table[Total Amount])/C2614, "")</f>
        <v/>
      </c>
      <c r="H2614" s="1" t="str">
        <f t="shared" si="40"/>
        <v/>
      </c>
    </row>
    <row r="2615" spans="4:8">
      <c r="D2615" s="1" t="str" cm="1">
        <f t="array" ref="D2615">IFERROR(SUMPRODUCT((Transactions_Table[Stock Ticker]=B2615)*(Transactions_Table[Transaction]="Buy")*Transactions_Table[Total Amount])/C2615, "")</f>
        <v/>
      </c>
      <c r="F2615" s="1" t="str" cm="1">
        <f t="array" ref="F2615">IFERROR(-SUMPRODUCT((Transactions_Table[Stock Ticker]=B2615)*(Transactions_Table[Transaction]="Sell")*Transactions_Table[Total Amount])/C2615, "")</f>
        <v/>
      </c>
      <c r="H2615" s="1" t="str">
        <f t="shared" si="40"/>
        <v/>
      </c>
    </row>
    <row r="2616" spans="4:8">
      <c r="D2616" s="1" t="str" cm="1">
        <f t="array" ref="D2616">IFERROR(SUMPRODUCT((Transactions_Table[Stock Ticker]=B2616)*(Transactions_Table[Transaction]="Buy")*Transactions_Table[Total Amount])/C2616, "")</f>
        <v/>
      </c>
      <c r="F2616" s="1" t="str" cm="1">
        <f t="array" ref="F2616">IFERROR(-SUMPRODUCT((Transactions_Table[Stock Ticker]=B2616)*(Transactions_Table[Transaction]="Sell")*Transactions_Table[Total Amount])/C2616, "")</f>
        <v/>
      </c>
      <c r="H2616" s="1" t="str">
        <f t="shared" si="40"/>
        <v/>
      </c>
    </row>
    <row r="2617" spans="4:8">
      <c r="D2617" s="1" t="str" cm="1">
        <f t="array" ref="D2617">IFERROR(SUMPRODUCT((Transactions_Table[Stock Ticker]=B2617)*(Transactions_Table[Transaction]="Buy")*Transactions_Table[Total Amount])/C2617, "")</f>
        <v/>
      </c>
      <c r="F2617" s="1" t="str" cm="1">
        <f t="array" ref="F2617">IFERROR(-SUMPRODUCT((Transactions_Table[Stock Ticker]=B2617)*(Transactions_Table[Transaction]="Sell")*Transactions_Table[Total Amount])/C2617, "")</f>
        <v/>
      </c>
      <c r="H2617" s="1" t="str">
        <f t="shared" si="40"/>
        <v/>
      </c>
    </row>
    <row r="2618" spans="4:8">
      <c r="D2618" s="1" t="str" cm="1">
        <f t="array" ref="D2618">IFERROR(SUMPRODUCT((Transactions_Table[Stock Ticker]=B2618)*(Transactions_Table[Transaction]="Buy")*Transactions_Table[Total Amount])/C2618, "")</f>
        <v/>
      </c>
      <c r="F2618" s="1" t="str" cm="1">
        <f t="array" ref="F2618">IFERROR(-SUMPRODUCT((Transactions_Table[Stock Ticker]=B2618)*(Transactions_Table[Transaction]="Sell")*Transactions_Table[Total Amount])/C2618, "")</f>
        <v/>
      </c>
      <c r="H2618" s="1" t="str">
        <f t="shared" si="40"/>
        <v/>
      </c>
    </row>
    <row r="2619" spans="4:8">
      <c r="D2619" s="1" t="str" cm="1">
        <f t="array" ref="D2619">IFERROR(SUMPRODUCT((Transactions_Table[Stock Ticker]=B2619)*(Transactions_Table[Transaction]="Buy")*Transactions_Table[Total Amount])/C2619, "")</f>
        <v/>
      </c>
      <c r="F2619" s="1" t="str" cm="1">
        <f t="array" ref="F2619">IFERROR(-SUMPRODUCT((Transactions_Table[Stock Ticker]=B2619)*(Transactions_Table[Transaction]="Sell")*Transactions_Table[Total Amount])/C2619, "")</f>
        <v/>
      </c>
      <c r="H2619" s="1" t="str">
        <f t="shared" si="40"/>
        <v/>
      </c>
    </row>
    <row r="2620" spans="4:8">
      <c r="D2620" s="1" t="str" cm="1">
        <f t="array" ref="D2620">IFERROR(SUMPRODUCT((Transactions_Table[Stock Ticker]=B2620)*(Transactions_Table[Transaction]="Buy")*Transactions_Table[Total Amount])/C2620, "")</f>
        <v/>
      </c>
      <c r="F2620" s="1" t="str" cm="1">
        <f t="array" ref="F2620">IFERROR(-SUMPRODUCT((Transactions_Table[Stock Ticker]=B2620)*(Transactions_Table[Transaction]="Sell")*Transactions_Table[Total Amount])/C2620, "")</f>
        <v/>
      </c>
      <c r="H2620" s="1" t="str">
        <f t="shared" si="40"/>
        <v/>
      </c>
    </row>
    <row r="2621" spans="4:8">
      <c r="D2621" s="1" t="str" cm="1">
        <f t="array" ref="D2621">IFERROR(SUMPRODUCT((Transactions_Table[Stock Ticker]=B2621)*(Transactions_Table[Transaction]="Buy")*Transactions_Table[Total Amount])/C2621, "")</f>
        <v/>
      </c>
      <c r="F2621" s="1" t="str" cm="1">
        <f t="array" ref="F2621">IFERROR(-SUMPRODUCT((Transactions_Table[Stock Ticker]=B2621)*(Transactions_Table[Transaction]="Sell")*Transactions_Table[Total Amount])/C2621, "")</f>
        <v/>
      </c>
      <c r="H2621" s="1" t="str">
        <f t="shared" si="40"/>
        <v/>
      </c>
    </row>
    <row r="2622" spans="4:8">
      <c r="D2622" s="1" t="str" cm="1">
        <f t="array" ref="D2622">IFERROR(SUMPRODUCT((Transactions_Table[Stock Ticker]=B2622)*(Transactions_Table[Transaction]="Buy")*Transactions_Table[Total Amount])/C2622, "")</f>
        <v/>
      </c>
      <c r="F2622" s="1" t="str" cm="1">
        <f t="array" ref="F2622">IFERROR(-SUMPRODUCT((Transactions_Table[Stock Ticker]=B2622)*(Transactions_Table[Transaction]="Sell")*Transactions_Table[Total Amount])/C2622, "")</f>
        <v/>
      </c>
      <c r="H2622" s="1" t="str">
        <f t="shared" si="40"/>
        <v/>
      </c>
    </row>
    <row r="2623" spans="4:8">
      <c r="D2623" s="1" t="str" cm="1">
        <f t="array" ref="D2623">IFERROR(SUMPRODUCT((Transactions_Table[Stock Ticker]=B2623)*(Transactions_Table[Transaction]="Buy")*Transactions_Table[Total Amount])/C2623, "")</f>
        <v/>
      </c>
      <c r="F2623" s="1" t="str" cm="1">
        <f t="array" ref="F2623">IFERROR(-SUMPRODUCT((Transactions_Table[Stock Ticker]=B2623)*(Transactions_Table[Transaction]="Sell")*Transactions_Table[Total Amount])/C2623, "")</f>
        <v/>
      </c>
      <c r="H2623" s="1" t="str">
        <f t="shared" si="40"/>
        <v/>
      </c>
    </row>
    <row r="2624" spans="4:8">
      <c r="D2624" s="1" t="str" cm="1">
        <f t="array" ref="D2624">IFERROR(SUMPRODUCT((Transactions_Table[Stock Ticker]=B2624)*(Transactions_Table[Transaction]="Buy")*Transactions_Table[Total Amount])/C2624, "")</f>
        <v/>
      </c>
      <c r="F2624" s="1" t="str" cm="1">
        <f t="array" ref="F2624">IFERROR(-SUMPRODUCT((Transactions_Table[Stock Ticker]=B2624)*(Transactions_Table[Transaction]="Sell")*Transactions_Table[Total Amount])/C2624, "")</f>
        <v/>
      </c>
      <c r="H2624" s="1" t="str">
        <f t="shared" si="40"/>
        <v/>
      </c>
    </row>
    <row r="2625" spans="4:8">
      <c r="D2625" s="1" t="str" cm="1">
        <f t="array" ref="D2625">IFERROR(SUMPRODUCT((Transactions_Table[Stock Ticker]=B2625)*(Transactions_Table[Transaction]="Buy")*Transactions_Table[Total Amount])/C2625, "")</f>
        <v/>
      </c>
      <c r="F2625" s="1" t="str" cm="1">
        <f t="array" ref="F2625">IFERROR(-SUMPRODUCT((Transactions_Table[Stock Ticker]=B2625)*(Transactions_Table[Transaction]="Sell")*Transactions_Table[Total Amount])/C2625, "")</f>
        <v/>
      </c>
      <c r="H2625" s="1" t="str">
        <f t="shared" si="40"/>
        <v/>
      </c>
    </row>
    <row r="2626" spans="4:8">
      <c r="D2626" s="1" t="str" cm="1">
        <f t="array" ref="D2626">IFERROR(SUMPRODUCT((Transactions_Table[Stock Ticker]=B2626)*(Transactions_Table[Transaction]="Buy")*Transactions_Table[Total Amount])/C2626, "")</f>
        <v/>
      </c>
      <c r="F2626" s="1" t="str" cm="1">
        <f t="array" ref="F2626">IFERROR(-SUMPRODUCT((Transactions_Table[Stock Ticker]=B2626)*(Transactions_Table[Transaction]="Sell")*Transactions_Table[Total Amount])/C2626, "")</f>
        <v/>
      </c>
      <c r="H2626" s="1" t="str">
        <f t="shared" si="40"/>
        <v/>
      </c>
    </row>
    <row r="2627" spans="4:8">
      <c r="D2627" s="1" t="str" cm="1">
        <f t="array" ref="D2627">IFERROR(SUMPRODUCT((Transactions_Table[Stock Ticker]=B2627)*(Transactions_Table[Transaction]="Buy")*Transactions_Table[Total Amount])/C2627, "")</f>
        <v/>
      </c>
      <c r="F2627" s="1" t="str" cm="1">
        <f t="array" ref="F2627">IFERROR(-SUMPRODUCT((Transactions_Table[Stock Ticker]=B2627)*(Transactions_Table[Transaction]="Sell")*Transactions_Table[Total Amount])/C2627, "")</f>
        <v/>
      </c>
      <c r="H2627" s="1" t="str">
        <f t="shared" si="40"/>
        <v/>
      </c>
    </row>
    <row r="2628" spans="4:8">
      <c r="D2628" s="1" t="str" cm="1">
        <f t="array" ref="D2628">IFERROR(SUMPRODUCT((Transactions_Table[Stock Ticker]=B2628)*(Transactions_Table[Transaction]="Buy")*Transactions_Table[Total Amount])/C2628, "")</f>
        <v/>
      </c>
      <c r="F2628" s="1" t="str" cm="1">
        <f t="array" ref="F2628">IFERROR(-SUMPRODUCT((Transactions_Table[Stock Ticker]=B2628)*(Transactions_Table[Transaction]="Sell")*Transactions_Table[Total Amount])/C2628, "")</f>
        <v/>
      </c>
      <c r="H2628" s="1" t="str">
        <f t="shared" si="40"/>
        <v/>
      </c>
    </row>
    <row r="2629" spans="4:8">
      <c r="D2629" s="1" t="str" cm="1">
        <f t="array" ref="D2629">IFERROR(SUMPRODUCT((Transactions_Table[Stock Ticker]=B2629)*(Transactions_Table[Transaction]="Buy")*Transactions_Table[Total Amount])/C2629, "")</f>
        <v/>
      </c>
      <c r="F2629" s="1" t="str" cm="1">
        <f t="array" ref="F2629">IFERROR(-SUMPRODUCT((Transactions_Table[Stock Ticker]=B2629)*(Transactions_Table[Transaction]="Sell")*Transactions_Table[Total Amount])/C2629, "")</f>
        <v/>
      </c>
      <c r="H2629" s="1" t="str">
        <f t="shared" ref="H2629:H2692" si="41">IFERROR((E2629*(F2629-D2629))+G2629, "")</f>
        <v/>
      </c>
    </row>
    <row r="2630" spans="4:8">
      <c r="D2630" s="1" t="str" cm="1">
        <f t="array" ref="D2630">IFERROR(SUMPRODUCT((Transactions_Table[Stock Ticker]=B2630)*(Transactions_Table[Transaction]="Buy")*Transactions_Table[Total Amount])/C2630, "")</f>
        <v/>
      </c>
      <c r="F2630" s="1" t="str" cm="1">
        <f t="array" ref="F2630">IFERROR(-SUMPRODUCT((Transactions_Table[Stock Ticker]=B2630)*(Transactions_Table[Transaction]="Sell")*Transactions_Table[Total Amount])/C2630, "")</f>
        <v/>
      </c>
      <c r="H2630" s="1" t="str">
        <f t="shared" si="41"/>
        <v/>
      </c>
    </row>
    <row r="2631" spans="4:8">
      <c r="D2631" s="1" t="str" cm="1">
        <f t="array" ref="D2631">IFERROR(SUMPRODUCT((Transactions_Table[Stock Ticker]=B2631)*(Transactions_Table[Transaction]="Buy")*Transactions_Table[Total Amount])/C2631, "")</f>
        <v/>
      </c>
      <c r="F2631" s="1" t="str" cm="1">
        <f t="array" ref="F2631">IFERROR(-SUMPRODUCT((Transactions_Table[Stock Ticker]=B2631)*(Transactions_Table[Transaction]="Sell")*Transactions_Table[Total Amount])/C2631, "")</f>
        <v/>
      </c>
      <c r="H2631" s="1" t="str">
        <f t="shared" si="41"/>
        <v/>
      </c>
    </row>
    <row r="2632" spans="4:8">
      <c r="D2632" s="1" t="str" cm="1">
        <f t="array" ref="D2632">IFERROR(SUMPRODUCT((Transactions_Table[Stock Ticker]=B2632)*(Transactions_Table[Transaction]="Buy")*Transactions_Table[Total Amount])/C2632, "")</f>
        <v/>
      </c>
      <c r="F2632" s="1" t="str" cm="1">
        <f t="array" ref="F2632">IFERROR(-SUMPRODUCT((Transactions_Table[Stock Ticker]=B2632)*(Transactions_Table[Transaction]="Sell")*Transactions_Table[Total Amount])/C2632, "")</f>
        <v/>
      </c>
      <c r="H2632" s="1" t="str">
        <f t="shared" si="41"/>
        <v/>
      </c>
    </row>
    <row r="2633" spans="4:8">
      <c r="D2633" s="1" t="str" cm="1">
        <f t="array" ref="D2633">IFERROR(SUMPRODUCT((Transactions_Table[Stock Ticker]=B2633)*(Transactions_Table[Transaction]="Buy")*Transactions_Table[Total Amount])/C2633, "")</f>
        <v/>
      </c>
      <c r="F2633" s="1" t="str" cm="1">
        <f t="array" ref="F2633">IFERROR(-SUMPRODUCT((Transactions_Table[Stock Ticker]=B2633)*(Transactions_Table[Transaction]="Sell")*Transactions_Table[Total Amount])/C2633, "")</f>
        <v/>
      </c>
      <c r="H2633" s="1" t="str">
        <f t="shared" si="41"/>
        <v/>
      </c>
    </row>
    <row r="2634" spans="4:8">
      <c r="D2634" s="1" t="str" cm="1">
        <f t="array" ref="D2634">IFERROR(SUMPRODUCT((Transactions_Table[Stock Ticker]=B2634)*(Transactions_Table[Transaction]="Buy")*Transactions_Table[Total Amount])/C2634, "")</f>
        <v/>
      </c>
      <c r="F2634" s="1" t="str" cm="1">
        <f t="array" ref="F2634">IFERROR(-SUMPRODUCT((Transactions_Table[Stock Ticker]=B2634)*(Transactions_Table[Transaction]="Sell")*Transactions_Table[Total Amount])/C2634, "")</f>
        <v/>
      </c>
      <c r="H2634" s="1" t="str">
        <f t="shared" si="41"/>
        <v/>
      </c>
    </row>
    <row r="2635" spans="4:8">
      <c r="D2635" s="1" t="str" cm="1">
        <f t="array" ref="D2635">IFERROR(SUMPRODUCT((Transactions_Table[Stock Ticker]=B2635)*(Transactions_Table[Transaction]="Buy")*Transactions_Table[Total Amount])/C2635, "")</f>
        <v/>
      </c>
      <c r="F2635" s="1" t="str" cm="1">
        <f t="array" ref="F2635">IFERROR(-SUMPRODUCT((Transactions_Table[Stock Ticker]=B2635)*(Transactions_Table[Transaction]="Sell")*Transactions_Table[Total Amount])/C2635, "")</f>
        <v/>
      </c>
      <c r="H2635" s="1" t="str">
        <f t="shared" si="41"/>
        <v/>
      </c>
    </row>
    <row r="2636" spans="4:8">
      <c r="D2636" s="1" t="str" cm="1">
        <f t="array" ref="D2636">IFERROR(SUMPRODUCT((Transactions_Table[Stock Ticker]=B2636)*(Transactions_Table[Transaction]="Buy")*Transactions_Table[Total Amount])/C2636, "")</f>
        <v/>
      </c>
      <c r="F2636" s="1" t="str" cm="1">
        <f t="array" ref="F2636">IFERROR(-SUMPRODUCT((Transactions_Table[Stock Ticker]=B2636)*(Transactions_Table[Transaction]="Sell")*Transactions_Table[Total Amount])/C2636, "")</f>
        <v/>
      </c>
      <c r="H2636" s="1" t="str">
        <f t="shared" si="41"/>
        <v/>
      </c>
    </row>
    <row r="2637" spans="4:8">
      <c r="D2637" s="1" t="str" cm="1">
        <f t="array" ref="D2637">IFERROR(SUMPRODUCT((Transactions_Table[Stock Ticker]=B2637)*(Transactions_Table[Transaction]="Buy")*Transactions_Table[Total Amount])/C2637, "")</f>
        <v/>
      </c>
      <c r="F2637" s="1" t="str" cm="1">
        <f t="array" ref="F2637">IFERROR(-SUMPRODUCT((Transactions_Table[Stock Ticker]=B2637)*(Transactions_Table[Transaction]="Sell")*Transactions_Table[Total Amount])/C2637, "")</f>
        <v/>
      </c>
      <c r="H2637" s="1" t="str">
        <f t="shared" si="41"/>
        <v/>
      </c>
    </row>
    <row r="2638" spans="4:8">
      <c r="D2638" s="1" t="str" cm="1">
        <f t="array" ref="D2638">IFERROR(SUMPRODUCT((Transactions_Table[Stock Ticker]=B2638)*(Transactions_Table[Transaction]="Buy")*Transactions_Table[Total Amount])/C2638, "")</f>
        <v/>
      </c>
      <c r="F2638" s="1" t="str" cm="1">
        <f t="array" ref="F2638">IFERROR(-SUMPRODUCT((Transactions_Table[Stock Ticker]=B2638)*(Transactions_Table[Transaction]="Sell")*Transactions_Table[Total Amount])/C2638, "")</f>
        <v/>
      </c>
      <c r="H2638" s="1" t="str">
        <f t="shared" si="41"/>
        <v/>
      </c>
    </row>
    <row r="2639" spans="4:8">
      <c r="D2639" s="1" t="str" cm="1">
        <f t="array" ref="D2639">IFERROR(SUMPRODUCT((Transactions_Table[Stock Ticker]=B2639)*(Transactions_Table[Transaction]="Buy")*Transactions_Table[Total Amount])/C2639, "")</f>
        <v/>
      </c>
      <c r="F2639" s="1" t="str" cm="1">
        <f t="array" ref="F2639">IFERROR(-SUMPRODUCT((Transactions_Table[Stock Ticker]=B2639)*(Transactions_Table[Transaction]="Sell")*Transactions_Table[Total Amount])/C2639, "")</f>
        <v/>
      </c>
      <c r="H2639" s="1" t="str">
        <f t="shared" si="41"/>
        <v/>
      </c>
    </row>
    <row r="2640" spans="4:8">
      <c r="D2640" s="1" t="str" cm="1">
        <f t="array" ref="D2640">IFERROR(SUMPRODUCT((Transactions_Table[Stock Ticker]=B2640)*(Transactions_Table[Transaction]="Buy")*Transactions_Table[Total Amount])/C2640, "")</f>
        <v/>
      </c>
      <c r="F2640" s="1" t="str" cm="1">
        <f t="array" ref="F2640">IFERROR(-SUMPRODUCT((Transactions_Table[Stock Ticker]=B2640)*(Transactions_Table[Transaction]="Sell")*Transactions_Table[Total Amount])/C2640, "")</f>
        <v/>
      </c>
      <c r="H2640" s="1" t="str">
        <f t="shared" si="41"/>
        <v/>
      </c>
    </row>
    <row r="2641" spans="4:8">
      <c r="D2641" s="1" t="str" cm="1">
        <f t="array" ref="D2641">IFERROR(SUMPRODUCT((Transactions_Table[Stock Ticker]=B2641)*(Transactions_Table[Transaction]="Buy")*Transactions_Table[Total Amount])/C2641, "")</f>
        <v/>
      </c>
      <c r="F2641" s="1" t="str" cm="1">
        <f t="array" ref="F2641">IFERROR(-SUMPRODUCT((Transactions_Table[Stock Ticker]=B2641)*(Transactions_Table[Transaction]="Sell")*Transactions_Table[Total Amount])/C2641, "")</f>
        <v/>
      </c>
      <c r="H2641" s="1" t="str">
        <f t="shared" si="41"/>
        <v/>
      </c>
    </row>
    <row r="2642" spans="4:8">
      <c r="D2642" s="1" t="str" cm="1">
        <f t="array" ref="D2642">IFERROR(SUMPRODUCT((Transactions_Table[Stock Ticker]=B2642)*(Transactions_Table[Transaction]="Buy")*Transactions_Table[Total Amount])/C2642, "")</f>
        <v/>
      </c>
      <c r="F2642" s="1" t="str" cm="1">
        <f t="array" ref="F2642">IFERROR(-SUMPRODUCT((Transactions_Table[Stock Ticker]=B2642)*(Transactions_Table[Transaction]="Sell")*Transactions_Table[Total Amount])/C2642, "")</f>
        <v/>
      </c>
      <c r="H2642" s="1" t="str">
        <f t="shared" si="41"/>
        <v/>
      </c>
    </row>
    <row r="2643" spans="4:8">
      <c r="D2643" s="1" t="str" cm="1">
        <f t="array" ref="D2643">IFERROR(SUMPRODUCT((Transactions_Table[Stock Ticker]=B2643)*(Transactions_Table[Transaction]="Buy")*Transactions_Table[Total Amount])/C2643, "")</f>
        <v/>
      </c>
      <c r="F2643" s="1" t="str" cm="1">
        <f t="array" ref="F2643">IFERROR(-SUMPRODUCT((Transactions_Table[Stock Ticker]=B2643)*(Transactions_Table[Transaction]="Sell")*Transactions_Table[Total Amount])/C2643, "")</f>
        <v/>
      </c>
      <c r="H2643" s="1" t="str">
        <f t="shared" si="41"/>
        <v/>
      </c>
    </row>
    <row r="2644" spans="4:8">
      <c r="D2644" s="1" t="str" cm="1">
        <f t="array" ref="D2644">IFERROR(SUMPRODUCT((Transactions_Table[Stock Ticker]=B2644)*(Transactions_Table[Transaction]="Buy")*Transactions_Table[Total Amount])/C2644, "")</f>
        <v/>
      </c>
      <c r="F2644" s="1" t="str" cm="1">
        <f t="array" ref="F2644">IFERROR(-SUMPRODUCT((Transactions_Table[Stock Ticker]=B2644)*(Transactions_Table[Transaction]="Sell")*Transactions_Table[Total Amount])/C2644, "")</f>
        <v/>
      </c>
      <c r="H2644" s="1" t="str">
        <f t="shared" si="41"/>
        <v/>
      </c>
    </row>
    <row r="2645" spans="4:8">
      <c r="D2645" s="1" t="str" cm="1">
        <f t="array" ref="D2645">IFERROR(SUMPRODUCT((Transactions_Table[Stock Ticker]=B2645)*(Transactions_Table[Transaction]="Buy")*Transactions_Table[Total Amount])/C2645, "")</f>
        <v/>
      </c>
      <c r="F2645" s="1" t="str" cm="1">
        <f t="array" ref="F2645">IFERROR(-SUMPRODUCT((Transactions_Table[Stock Ticker]=B2645)*(Transactions_Table[Transaction]="Sell")*Transactions_Table[Total Amount])/C2645, "")</f>
        <v/>
      </c>
      <c r="H2645" s="1" t="str">
        <f t="shared" si="41"/>
        <v/>
      </c>
    </row>
    <row r="2646" spans="4:8">
      <c r="D2646" s="1" t="str" cm="1">
        <f t="array" ref="D2646">IFERROR(SUMPRODUCT((Transactions_Table[Stock Ticker]=B2646)*(Transactions_Table[Transaction]="Buy")*Transactions_Table[Total Amount])/C2646, "")</f>
        <v/>
      </c>
      <c r="F2646" s="1" t="str" cm="1">
        <f t="array" ref="F2646">IFERROR(-SUMPRODUCT((Transactions_Table[Stock Ticker]=B2646)*(Transactions_Table[Transaction]="Sell")*Transactions_Table[Total Amount])/C2646, "")</f>
        <v/>
      </c>
      <c r="H2646" s="1" t="str">
        <f t="shared" si="41"/>
        <v/>
      </c>
    </row>
    <row r="2647" spans="4:8">
      <c r="D2647" s="1" t="str" cm="1">
        <f t="array" ref="D2647">IFERROR(SUMPRODUCT((Transactions_Table[Stock Ticker]=B2647)*(Transactions_Table[Transaction]="Buy")*Transactions_Table[Total Amount])/C2647, "")</f>
        <v/>
      </c>
      <c r="F2647" s="1" t="str" cm="1">
        <f t="array" ref="F2647">IFERROR(-SUMPRODUCT((Transactions_Table[Stock Ticker]=B2647)*(Transactions_Table[Transaction]="Sell")*Transactions_Table[Total Amount])/C2647, "")</f>
        <v/>
      </c>
      <c r="H2647" s="1" t="str">
        <f t="shared" si="41"/>
        <v/>
      </c>
    </row>
    <row r="2648" spans="4:8">
      <c r="D2648" s="1" t="str" cm="1">
        <f t="array" ref="D2648">IFERROR(SUMPRODUCT((Transactions_Table[Stock Ticker]=B2648)*(Transactions_Table[Transaction]="Buy")*Transactions_Table[Total Amount])/C2648, "")</f>
        <v/>
      </c>
      <c r="F2648" s="1" t="str" cm="1">
        <f t="array" ref="F2648">IFERROR(-SUMPRODUCT((Transactions_Table[Stock Ticker]=B2648)*(Transactions_Table[Transaction]="Sell")*Transactions_Table[Total Amount])/C2648, "")</f>
        <v/>
      </c>
      <c r="H2648" s="1" t="str">
        <f t="shared" si="41"/>
        <v/>
      </c>
    </row>
    <row r="2649" spans="4:8">
      <c r="D2649" s="1" t="str" cm="1">
        <f t="array" ref="D2649">IFERROR(SUMPRODUCT((Transactions_Table[Stock Ticker]=B2649)*(Transactions_Table[Transaction]="Buy")*Transactions_Table[Total Amount])/C2649, "")</f>
        <v/>
      </c>
      <c r="F2649" s="1" t="str" cm="1">
        <f t="array" ref="F2649">IFERROR(-SUMPRODUCT((Transactions_Table[Stock Ticker]=B2649)*(Transactions_Table[Transaction]="Sell")*Transactions_Table[Total Amount])/C2649, "")</f>
        <v/>
      </c>
      <c r="H2649" s="1" t="str">
        <f t="shared" si="41"/>
        <v/>
      </c>
    </row>
    <row r="2650" spans="4:8">
      <c r="D2650" s="1" t="str" cm="1">
        <f t="array" ref="D2650">IFERROR(SUMPRODUCT((Transactions_Table[Stock Ticker]=B2650)*(Transactions_Table[Transaction]="Buy")*Transactions_Table[Total Amount])/C2650, "")</f>
        <v/>
      </c>
      <c r="F2650" s="1" t="str" cm="1">
        <f t="array" ref="F2650">IFERROR(-SUMPRODUCT((Transactions_Table[Stock Ticker]=B2650)*(Transactions_Table[Transaction]="Sell")*Transactions_Table[Total Amount])/C2650, "")</f>
        <v/>
      </c>
      <c r="H2650" s="1" t="str">
        <f t="shared" si="41"/>
        <v/>
      </c>
    </row>
    <row r="2651" spans="4:8">
      <c r="D2651" s="1" t="str" cm="1">
        <f t="array" ref="D2651">IFERROR(SUMPRODUCT((Transactions_Table[Stock Ticker]=B2651)*(Transactions_Table[Transaction]="Buy")*Transactions_Table[Total Amount])/C2651, "")</f>
        <v/>
      </c>
      <c r="F2651" s="1" t="str" cm="1">
        <f t="array" ref="F2651">IFERROR(-SUMPRODUCT((Transactions_Table[Stock Ticker]=B2651)*(Transactions_Table[Transaction]="Sell")*Transactions_Table[Total Amount])/C2651, "")</f>
        <v/>
      </c>
      <c r="H2651" s="1" t="str">
        <f t="shared" si="41"/>
        <v/>
      </c>
    </row>
    <row r="2652" spans="4:8">
      <c r="D2652" s="1" t="str" cm="1">
        <f t="array" ref="D2652">IFERROR(SUMPRODUCT((Transactions_Table[Stock Ticker]=B2652)*(Transactions_Table[Transaction]="Buy")*Transactions_Table[Total Amount])/C2652, "")</f>
        <v/>
      </c>
      <c r="F2652" s="1" t="str" cm="1">
        <f t="array" ref="F2652">IFERROR(-SUMPRODUCT((Transactions_Table[Stock Ticker]=B2652)*(Transactions_Table[Transaction]="Sell")*Transactions_Table[Total Amount])/C2652, "")</f>
        <v/>
      </c>
      <c r="H2652" s="1" t="str">
        <f t="shared" si="41"/>
        <v/>
      </c>
    </row>
    <row r="2653" spans="4:8">
      <c r="D2653" s="1" t="str" cm="1">
        <f t="array" ref="D2653">IFERROR(SUMPRODUCT((Transactions_Table[Stock Ticker]=B2653)*(Transactions_Table[Transaction]="Buy")*Transactions_Table[Total Amount])/C2653, "")</f>
        <v/>
      </c>
      <c r="F2653" s="1" t="str" cm="1">
        <f t="array" ref="F2653">IFERROR(-SUMPRODUCT((Transactions_Table[Stock Ticker]=B2653)*(Transactions_Table[Transaction]="Sell")*Transactions_Table[Total Amount])/C2653, "")</f>
        <v/>
      </c>
      <c r="H2653" s="1" t="str">
        <f t="shared" si="41"/>
        <v/>
      </c>
    </row>
    <row r="2654" spans="4:8">
      <c r="D2654" s="1" t="str" cm="1">
        <f t="array" ref="D2654">IFERROR(SUMPRODUCT((Transactions_Table[Stock Ticker]=B2654)*(Transactions_Table[Transaction]="Buy")*Transactions_Table[Total Amount])/C2654, "")</f>
        <v/>
      </c>
      <c r="F2654" s="1" t="str" cm="1">
        <f t="array" ref="F2654">IFERROR(-SUMPRODUCT((Transactions_Table[Stock Ticker]=B2654)*(Transactions_Table[Transaction]="Sell")*Transactions_Table[Total Amount])/C2654, "")</f>
        <v/>
      </c>
      <c r="H2654" s="1" t="str">
        <f t="shared" si="41"/>
        <v/>
      </c>
    </row>
    <row r="2655" spans="4:8">
      <c r="D2655" s="1" t="str" cm="1">
        <f t="array" ref="D2655">IFERROR(SUMPRODUCT((Transactions_Table[Stock Ticker]=B2655)*(Transactions_Table[Transaction]="Buy")*Transactions_Table[Total Amount])/C2655, "")</f>
        <v/>
      </c>
      <c r="F2655" s="1" t="str" cm="1">
        <f t="array" ref="F2655">IFERROR(-SUMPRODUCT((Transactions_Table[Stock Ticker]=B2655)*(Transactions_Table[Transaction]="Sell")*Transactions_Table[Total Amount])/C2655, "")</f>
        <v/>
      </c>
      <c r="H2655" s="1" t="str">
        <f t="shared" si="41"/>
        <v/>
      </c>
    </row>
    <row r="2656" spans="4:8">
      <c r="D2656" s="1" t="str" cm="1">
        <f t="array" ref="D2656">IFERROR(SUMPRODUCT((Transactions_Table[Stock Ticker]=B2656)*(Transactions_Table[Transaction]="Buy")*Transactions_Table[Total Amount])/C2656, "")</f>
        <v/>
      </c>
      <c r="F2656" s="1" t="str" cm="1">
        <f t="array" ref="F2656">IFERROR(-SUMPRODUCT((Transactions_Table[Stock Ticker]=B2656)*(Transactions_Table[Transaction]="Sell")*Transactions_Table[Total Amount])/C2656, "")</f>
        <v/>
      </c>
      <c r="H2656" s="1" t="str">
        <f t="shared" si="41"/>
        <v/>
      </c>
    </row>
    <row r="2657" spans="4:8">
      <c r="D2657" s="1" t="str" cm="1">
        <f t="array" ref="D2657">IFERROR(SUMPRODUCT((Transactions_Table[Stock Ticker]=B2657)*(Transactions_Table[Transaction]="Buy")*Transactions_Table[Total Amount])/C2657, "")</f>
        <v/>
      </c>
      <c r="F2657" s="1" t="str" cm="1">
        <f t="array" ref="F2657">IFERROR(-SUMPRODUCT((Transactions_Table[Stock Ticker]=B2657)*(Transactions_Table[Transaction]="Sell")*Transactions_Table[Total Amount])/C2657, "")</f>
        <v/>
      </c>
      <c r="H2657" s="1" t="str">
        <f t="shared" si="41"/>
        <v/>
      </c>
    </row>
    <row r="2658" spans="4:8">
      <c r="D2658" s="1" t="str" cm="1">
        <f t="array" ref="D2658">IFERROR(SUMPRODUCT((Transactions_Table[Stock Ticker]=B2658)*(Transactions_Table[Transaction]="Buy")*Transactions_Table[Total Amount])/C2658, "")</f>
        <v/>
      </c>
      <c r="F2658" s="1" t="str" cm="1">
        <f t="array" ref="F2658">IFERROR(-SUMPRODUCT((Transactions_Table[Stock Ticker]=B2658)*(Transactions_Table[Transaction]="Sell")*Transactions_Table[Total Amount])/C2658, "")</f>
        <v/>
      </c>
      <c r="H2658" s="1" t="str">
        <f t="shared" si="41"/>
        <v/>
      </c>
    </row>
    <row r="2659" spans="4:8">
      <c r="D2659" s="1" t="str" cm="1">
        <f t="array" ref="D2659">IFERROR(SUMPRODUCT((Transactions_Table[Stock Ticker]=B2659)*(Transactions_Table[Transaction]="Buy")*Transactions_Table[Total Amount])/C2659, "")</f>
        <v/>
      </c>
      <c r="F2659" s="1" t="str" cm="1">
        <f t="array" ref="F2659">IFERROR(-SUMPRODUCT((Transactions_Table[Stock Ticker]=B2659)*(Transactions_Table[Transaction]="Sell")*Transactions_Table[Total Amount])/C2659, "")</f>
        <v/>
      </c>
      <c r="H2659" s="1" t="str">
        <f t="shared" si="41"/>
        <v/>
      </c>
    </row>
    <row r="2660" spans="4:8">
      <c r="D2660" s="1" t="str" cm="1">
        <f t="array" ref="D2660">IFERROR(SUMPRODUCT((Transactions_Table[Stock Ticker]=B2660)*(Transactions_Table[Transaction]="Buy")*Transactions_Table[Total Amount])/C2660, "")</f>
        <v/>
      </c>
      <c r="F2660" s="1" t="str" cm="1">
        <f t="array" ref="F2660">IFERROR(-SUMPRODUCT((Transactions_Table[Stock Ticker]=B2660)*(Transactions_Table[Transaction]="Sell")*Transactions_Table[Total Amount])/C2660, "")</f>
        <v/>
      </c>
      <c r="H2660" s="1" t="str">
        <f t="shared" si="41"/>
        <v/>
      </c>
    </row>
    <row r="2661" spans="4:8">
      <c r="D2661" s="1" t="str" cm="1">
        <f t="array" ref="D2661">IFERROR(SUMPRODUCT((Transactions_Table[Stock Ticker]=B2661)*(Transactions_Table[Transaction]="Buy")*Transactions_Table[Total Amount])/C2661, "")</f>
        <v/>
      </c>
      <c r="F2661" s="1" t="str" cm="1">
        <f t="array" ref="F2661">IFERROR(-SUMPRODUCT((Transactions_Table[Stock Ticker]=B2661)*(Transactions_Table[Transaction]="Sell")*Transactions_Table[Total Amount])/C2661, "")</f>
        <v/>
      </c>
      <c r="H2661" s="1" t="str">
        <f t="shared" si="41"/>
        <v/>
      </c>
    </row>
    <row r="2662" spans="4:8">
      <c r="D2662" s="1" t="str" cm="1">
        <f t="array" ref="D2662">IFERROR(SUMPRODUCT((Transactions_Table[Stock Ticker]=B2662)*(Transactions_Table[Transaction]="Buy")*Transactions_Table[Total Amount])/C2662, "")</f>
        <v/>
      </c>
      <c r="F2662" s="1" t="str" cm="1">
        <f t="array" ref="F2662">IFERROR(-SUMPRODUCT((Transactions_Table[Stock Ticker]=B2662)*(Transactions_Table[Transaction]="Sell")*Transactions_Table[Total Amount])/C2662, "")</f>
        <v/>
      </c>
      <c r="H2662" s="1" t="str">
        <f t="shared" si="41"/>
        <v/>
      </c>
    </row>
    <row r="2663" spans="4:8">
      <c r="D2663" s="1" t="str" cm="1">
        <f t="array" ref="D2663">IFERROR(SUMPRODUCT((Transactions_Table[Stock Ticker]=B2663)*(Transactions_Table[Transaction]="Buy")*Transactions_Table[Total Amount])/C2663, "")</f>
        <v/>
      </c>
      <c r="F2663" s="1" t="str" cm="1">
        <f t="array" ref="F2663">IFERROR(-SUMPRODUCT((Transactions_Table[Stock Ticker]=B2663)*(Transactions_Table[Transaction]="Sell")*Transactions_Table[Total Amount])/C2663, "")</f>
        <v/>
      </c>
      <c r="H2663" s="1" t="str">
        <f t="shared" si="41"/>
        <v/>
      </c>
    </row>
    <row r="2664" spans="4:8">
      <c r="D2664" s="1" t="str" cm="1">
        <f t="array" ref="D2664">IFERROR(SUMPRODUCT((Transactions_Table[Stock Ticker]=B2664)*(Transactions_Table[Transaction]="Buy")*Transactions_Table[Total Amount])/C2664, "")</f>
        <v/>
      </c>
      <c r="F2664" s="1" t="str" cm="1">
        <f t="array" ref="F2664">IFERROR(-SUMPRODUCT((Transactions_Table[Stock Ticker]=B2664)*(Transactions_Table[Transaction]="Sell")*Transactions_Table[Total Amount])/C2664, "")</f>
        <v/>
      </c>
      <c r="H2664" s="1" t="str">
        <f t="shared" si="41"/>
        <v/>
      </c>
    </row>
    <row r="2665" spans="4:8">
      <c r="D2665" s="1" t="str" cm="1">
        <f t="array" ref="D2665">IFERROR(SUMPRODUCT((Transactions_Table[Stock Ticker]=B2665)*(Transactions_Table[Transaction]="Buy")*Transactions_Table[Total Amount])/C2665, "")</f>
        <v/>
      </c>
      <c r="F2665" s="1" t="str" cm="1">
        <f t="array" ref="F2665">IFERROR(-SUMPRODUCT((Transactions_Table[Stock Ticker]=B2665)*(Transactions_Table[Transaction]="Sell")*Transactions_Table[Total Amount])/C2665, "")</f>
        <v/>
      </c>
      <c r="H2665" s="1" t="str">
        <f t="shared" si="41"/>
        <v/>
      </c>
    </row>
    <row r="2666" spans="4:8">
      <c r="D2666" s="1" t="str" cm="1">
        <f t="array" ref="D2666">IFERROR(SUMPRODUCT((Transactions_Table[Stock Ticker]=B2666)*(Transactions_Table[Transaction]="Buy")*Transactions_Table[Total Amount])/C2666, "")</f>
        <v/>
      </c>
      <c r="F2666" s="1" t="str" cm="1">
        <f t="array" ref="F2666">IFERROR(-SUMPRODUCT((Transactions_Table[Stock Ticker]=B2666)*(Transactions_Table[Transaction]="Sell")*Transactions_Table[Total Amount])/C2666, "")</f>
        <v/>
      </c>
      <c r="H2666" s="1" t="str">
        <f t="shared" si="41"/>
        <v/>
      </c>
    </row>
    <row r="2667" spans="4:8">
      <c r="D2667" s="1" t="str" cm="1">
        <f t="array" ref="D2667">IFERROR(SUMPRODUCT((Transactions_Table[Stock Ticker]=B2667)*(Transactions_Table[Transaction]="Buy")*Transactions_Table[Total Amount])/C2667, "")</f>
        <v/>
      </c>
      <c r="F2667" s="1" t="str" cm="1">
        <f t="array" ref="F2667">IFERROR(-SUMPRODUCT((Transactions_Table[Stock Ticker]=B2667)*(Transactions_Table[Transaction]="Sell")*Transactions_Table[Total Amount])/C2667, "")</f>
        <v/>
      </c>
      <c r="H2667" s="1" t="str">
        <f t="shared" si="41"/>
        <v/>
      </c>
    </row>
    <row r="2668" spans="4:8">
      <c r="D2668" s="1" t="str" cm="1">
        <f t="array" ref="D2668">IFERROR(SUMPRODUCT((Transactions_Table[Stock Ticker]=B2668)*(Transactions_Table[Transaction]="Buy")*Transactions_Table[Total Amount])/C2668, "")</f>
        <v/>
      </c>
      <c r="F2668" s="1" t="str" cm="1">
        <f t="array" ref="F2668">IFERROR(-SUMPRODUCT((Transactions_Table[Stock Ticker]=B2668)*(Transactions_Table[Transaction]="Sell")*Transactions_Table[Total Amount])/C2668, "")</f>
        <v/>
      </c>
      <c r="H2668" s="1" t="str">
        <f t="shared" si="41"/>
        <v/>
      </c>
    </row>
    <row r="2669" spans="4:8">
      <c r="D2669" s="1" t="str" cm="1">
        <f t="array" ref="D2669">IFERROR(SUMPRODUCT((Transactions_Table[Stock Ticker]=B2669)*(Transactions_Table[Transaction]="Buy")*Transactions_Table[Total Amount])/C2669, "")</f>
        <v/>
      </c>
      <c r="F2669" s="1" t="str" cm="1">
        <f t="array" ref="F2669">IFERROR(-SUMPRODUCT((Transactions_Table[Stock Ticker]=B2669)*(Transactions_Table[Transaction]="Sell")*Transactions_Table[Total Amount])/C2669, "")</f>
        <v/>
      </c>
      <c r="H2669" s="1" t="str">
        <f t="shared" si="41"/>
        <v/>
      </c>
    </row>
    <row r="2670" spans="4:8">
      <c r="D2670" s="1" t="str" cm="1">
        <f t="array" ref="D2670">IFERROR(SUMPRODUCT((Transactions_Table[Stock Ticker]=B2670)*(Transactions_Table[Transaction]="Buy")*Transactions_Table[Total Amount])/C2670, "")</f>
        <v/>
      </c>
      <c r="F2670" s="1" t="str" cm="1">
        <f t="array" ref="F2670">IFERROR(-SUMPRODUCT((Transactions_Table[Stock Ticker]=B2670)*(Transactions_Table[Transaction]="Sell")*Transactions_Table[Total Amount])/C2670, "")</f>
        <v/>
      </c>
      <c r="H2670" s="1" t="str">
        <f t="shared" si="41"/>
        <v/>
      </c>
    </row>
    <row r="2671" spans="4:8">
      <c r="D2671" s="1" t="str" cm="1">
        <f t="array" ref="D2671">IFERROR(SUMPRODUCT((Transactions_Table[Stock Ticker]=B2671)*(Transactions_Table[Transaction]="Buy")*Transactions_Table[Total Amount])/C2671, "")</f>
        <v/>
      </c>
      <c r="F2671" s="1" t="str" cm="1">
        <f t="array" ref="F2671">IFERROR(-SUMPRODUCT((Transactions_Table[Stock Ticker]=B2671)*(Transactions_Table[Transaction]="Sell")*Transactions_Table[Total Amount])/C2671, "")</f>
        <v/>
      </c>
      <c r="H2671" s="1" t="str">
        <f t="shared" si="41"/>
        <v/>
      </c>
    </row>
    <row r="2672" spans="4:8">
      <c r="D2672" s="1" t="str" cm="1">
        <f t="array" ref="D2672">IFERROR(SUMPRODUCT((Transactions_Table[Stock Ticker]=B2672)*(Transactions_Table[Transaction]="Buy")*Transactions_Table[Total Amount])/C2672, "")</f>
        <v/>
      </c>
      <c r="F2672" s="1" t="str" cm="1">
        <f t="array" ref="F2672">IFERROR(-SUMPRODUCT((Transactions_Table[Stock Ticker]=B2672)*(Transactions_Table[Transaction]="Sell")*Transactions_Table[Total Amount])/C2672, "")</f>
        <v/>
      </c>
      <c r="H2672" s="1" t="str">
        <f t="shared" si="41"/>
        <v/>
      </c>
    </row>
    <row r="2673" spans="4:8">
      <c r="D2673" s="1" t="str" cm="1">
        <f t="array" ref="D2673">IFERROR(SUMPRODUCT((Transactions_Table[Stock Ticker]=B2673)*(Transactions_Table[Transaction]="Buy")*Transactions_Table[Total Amount])/C2673, "")</f>
        <v/>
      </c>
      <c r="F2673" s="1" t="str" cm="1">
        <f t="array" ref="F2673">IFERROR(-SUMPRODUCT((Transactions_Table[Stock Ticker]=B2673)*(Transactions_Table[Transaction]="Sell")*Transactions_Table[Total Amount])/C2673, "")</f>
        <v/>
      </c>
      <c r="H2673" s="1" t="str">
        <f t="shared" si="41"/>
        <v/>
      </c>
    </row>
    <row r="2674" spans="4:8">
      <c r="D2674" s="1" t="str" cm="1">
        <f t="array" ref="D2674">IFERROR(SUMPRODUCT((Transactions_Table[Stock Ticker]=B2674)*(Transactions_Table[Transaction]="Buy")*Transactions_Table[Total Amount])/C2674, "")</f>
        <v/>
      </c>
      <c r="F2674" s="1" t="str" cm="1">
        <f t="array" ref="F2674">IFERROR(-SUMPRODUCT((Transactions_Table[Stock Ticker]=B2674)*(Transactions_Table[Transaction]="Sell")*Transactions_Table[Total Amount])/C2674, "")</f>
        <v/>
      </c>
      <c r="H2674" s="1" t="str">
        <f t="shared" si="41"/>
        <v/>
      </c>
    </row>
    <row r="2675" spans="4:8">
      <c r="D2675" s="1" t="str" cm="1">
        <f t="array" ref="D2675">IFERROR(SUMPRODUCT((Transactions_Table[Stock Ticker]=B2675)*(Transactions_Table[Transaction]="Buy")*Transactions_Table[Total Amount])/C2675, "")</f>
        <v/>
      </c>
      <c r="F2675" s="1" t="str" cm="1">
        <f t="array" ref="F2675">IFERROR(-SUMPRODUCT((Transactions_Table[Stock Ticker]=B2675)*(Transactions_Table[Transaction]="Sell")*Transactions_Table[Total Amount])/C2675, "")</f>
        <v/>
      </c>
      <c r="H2675" s="1" t="str">
        <f t="shared" si="41"/>
        <v/>
      </c>
    </row>
    <row r="2676" spans="4:8">
      <c r="D2676" s="1" t="str" cm="1">
        <f t="array" ref="D2676">IFERROR(SUMPRODUCT((Transactions_Table[Stock Ticker]=B2676)*(Transactions_Table[Transaction]="Buy")*Transactions_Table[Total Amount])/C2676, "")</f>
        <v/>
      </c>
      <c r="F2676" s="1" t="str" cm="1">
        <f t="array" ref="F2676">IFERROR(-SUMPRODUCT((Transactions_Table[Stock Ticker]=B2676)*(Transactions_Table[Transaction]="Sell")*Transactions_Table[Total Amount])/C2676, "")</f>
        <v/>
      </c>
      <c r="H2676" s="1" t="str">
        <f t="shared" si="41"/>
        <v/>
      </c>
    </row>
    <row r="2677" spans="4:8">
      <c r="D2677" s="1" t="str" cm="1">
        <f t="array" ref="D2677">IFERROR(SUMPRODUCT((Transactions_Table[Stock Ticker]=B2677)*(Transactions_Table[Transaction]="Buy")*Transactions_Table[Total Amount])/C2677, "")</f>
        <v/>
      </c>
      <c r="F2677" s="1" t="str" cm="1">
        <f t="array" ref="F2677">IFERROR(-SUMPRODUCT((Transactions_Table[Stock Ticker]=B2677)*(Transactions_Table[Transaction]="Sell")*Transactions_Table[Total Amount])/C2677, "")</f>
        <v/>
      </c>
      <c r="H2677" s="1" t="str">
        <f t="shared" si="41"/>
        <v/>
      </c>
    </row>
    <row r="2678" spans="4:8">
      <c r="D2678" s="1" t="str" cm="1">
        <f t="array" ref="D2678">IFERROR(SUMPRODUCT((Transactions_Table[Stock Ticker]=B2678)*(Transactions_Table[Transaction]="Buy")*Transactions_Table[Total Amount])/C2678, "")</f>
        <v/>
      </c>
      <c r="F2678" s="1" t="str" cm="1">
        <f t="array" ref="F2678">IFERROR(-SUMPRODUCT((Transactions_Table[Stock Ticker]=B2678)*(Transactions_Table[Transaction]="Sell")*Transactions_Table[Total Amount])/C2678, "")</f>
        <v/>
      </c>
      <c r="H2678" s="1" t="str">
        <f t="shared" si="41"/>
        <v/>
      </c>
    </row>
    <row r="2679" spans="4:8">
      <c r="D2679" s="1" t="str" cm="1">
        <f t="array" ref="D2679">IFERROR(SUMPRODUCT((Transactions_Table[Stock Ticker]=B2679)*(Transactions_Table[Transaction]="Buy")*Transactions_Table[Total Amount])/C2679, "")</f>
        <v/>
      </c>
      <c r="F2679" s="1" t="str" cm="1">
        <f t="array" ref="F2679">IFERROR(-SUMPRODUCT((Transactions_Table[Stock Ticker]=B2679)*(Transactions_Table[Transaction]="Sell")*Transactions_Table[Total Amount])/C2679, "")</f>
        <v/>
      </c>
      <c r="H2679" s="1" t="str">
        <f t="shared" si="41"/>
        <v/>
      </c>
    </row>
    <row r="2680" spans="4:8">
      <c r="D2680" s="1" t="str" cm="1">
        <f t="array" ref="D2680">IFERROR(SUMPRODUCT((Transactions_Table[Stock Ticker]=B2680)*(Transactions_Table[Transaction]="Buy")*Transactions_Table[Total Amount])/C2680, "")</f>
        <v/>
      </c>
      <c r="F2680" s="1" t="str" cm="1">
        <f t="array" ref="F2680">IFERROR(-SUMPRODUCT((Transactions_Table[Stock Ticker]=B2680)*(Transactions_Table[Transaction]="Sell")*Transactions_Table[Total Amount])/C2680, "")</f>
        <v/>
      </c>
      <c r="H2680" s="1" t="str">
        <f t="shared" si="41"/>
        <v/>
      </c>
    </row>
    <row r="2681" spans="4:8">
      <c r="D2681" s="1" t="str" cm="1">
        <f t="array" ref="D2681">IFERROR(SUMPRODUCT((Transactions_Table[Stock Ticker]=B2681)*(Transactions_Table[Transaction]="Buy")*Transactions_Table[Total Amount])/C2681, "")</f>
        <v/>
      </c>
      <c r="F2681" s="1" t="str" cm="1">
        <f t="array" ref="F2681">IFERROR(-SUMPRODUCT((Transactions_Table[Stock Ticker]=B2681)*(Transactions_Table[Transaction]="Sell")*Transactions_Table[Total Amount])/C2681, "")</f>
        <v/>
      </c>
      <c r="H2681" s="1" t="str">
        <f t="shared" si="41"/>
        <v/>
      </c>
    </row>
    <row r="2682" spans="4:8">
      <c r="D2682" s="1" t="str" cm="1">
        <f t="array" ref="D2682">IFERROR(SUMPRODUCT((Transactions_Table[Stock Ticker]=B2682)*(Transactions_Table[Transaction]="Buy")*Transactions_Table[Total Amount])/C2682, "")</f>
        <v/>
      </c>
      <c r="F2682" s="1" t="str" cm="1">
        <f t="array" ref="F2682">IFERROR(-SUMPRODUCT((Transactions_Table[Stock Ticker]=B2682)*(Transactions_Table[Transaction]="Sell")*Transactions_Table[Total Amount])/C2682, "")</f>
        <v/>
      </c>
      <c r="H2682" s="1" t="str">
        <f t="shared" si="41"/>
        <v/>
      </c>
    </row>
    <row r="2683" spans="4:8">
      <c r="D2683" s="1" t="str" cm="1">
        <f t="array" ref="D2683">IFERROR(SUMPRODUCT((Transactions_Table[Stock Ticker]=B2683)*(Transactions_Table[Transaction]="Buy")*Transactions_Table[Total Amount])/C2683, "")</f>
        <v/>
      </c>
      <c r="F2683" s="1" t="str" cm="1">
        <f t="array" ref="F2683">IFERROR(-SUMPRODUCT((Transactions_Table[Stock Ticker]=B2683)*(Transactions_Table[Transaction]="Sell")*Transactions_Table[Total Amount])/C2683, "")</f>
        <v/>
      </c>
      <c r="H2683" s="1" t="str">
        <f t="shared" si="41"/>
        <v/>
      </c>
    </row>
    <row r="2684" spans="4:8">
      <c r="D2684" s="1" t="str" cm="1">
        <f t="array" ref="D2684">IFERROR(SUMPRODUCT((Transactions_Table[Stock Ticker]=B2684)*(Transactions_Table[Transaction]="Buy")*Transactions_Table[Total Amount])/C2684, "")</f>
        <v/>
      </c>
      <c r="F2684" s="1" t="str" cm="1">
        <f t="array" ref="F2684">IFERROR(-SUMPRODUCT((Transactions_Table[Stock Ticker]=B2684)*(Transactions_Table[Transaction]="Sell")*Transactions_Table[Total Amount])/C2684, "")</f>
        <v/>
      </c>
      <c r="H2684" s="1" t="str">
        <f t="shared" si="41"/>
        <v/>
      </c>
    </row>
    <row r="2685" spans="4:8">
      <c r="D2685" s="1" t="str" cm="1">
        <f t="array" ref="D2685">IFERROR(SUMPRODUCT((Transactions_Table[Stock Ticker]=B2685)*(Transactions_Table[Transaction]="Buy")*Transactions_Table[Total Amount])/C2685, "")</f>
        <v/>
      </c>
      <c r="F2685" s="1" t="str" cm="1">
        <f t="array" ref="F2685">IFERROR(-SUMPRODUCT((Transactions_Table[Stock Ticker]=B2685)*(Transactions_Table[Transaction]="Sell")*Transactions_Table[Total Amount])/C2685, "")</f>
        <v/>
      </c>
      <c r="H2685" s="1" t="str">
        <f t="shared" si="41"/>
        <v/>
      </c>
    </row>
    <row r="2686" spans="4:8">
      <c r="D2686" s="1" t="str" cm="1">
        <f t="array" ref="D2686">IFERROR(SUMPRODUCT((Transactions_Table[Stock Ticker]=B2686)*(Transactions_Table[Transaction]="Buy")*Transactions_Table[Total Amount])/C2686, "")</f>
        <v/>
      </c>
      <c r="F2686" s="1" t="str" cm="1">
        <f t="array" ref="F2686">IFERROR(-SUMPRODUCT((Transactions_Table[Stock Ticker]=B2686)*(Transactions_Table[Transaction]="Sell")*Transactions_Table[Total Amount])/C2686, "")</f>
        <v/>
      </c>
      <c r="H2686" s="1" t="str">
        <f t="shared" si="41"/>
        <v/>
      </c>
    </row>
    <row r="2687" spans="4:8">
      <c r="D2687" s="1" t="str" cm="1">
        <f t="array" ref="D2687">IFERROR(SUMPRODUCT((Transactions_Table[Stock Ticker]=B2687)*(Transactions_Table[Transaction]="Buy")*Transactions_Table[Total Amount])/C2687, "")</f>
        <v/>
      </c>
      <c r="F2687" s="1" t="str" cm="1">
        <f t="array" ref="F2687">IFERROR(-SUMPRODUCT((Transactions_Table[Stock Ticker]=B2687)*(Transactions_Table[Transaction]="Sell")*Transactions_Table[Total Amount])/C2687, "")</f>
        <v/>
      </c>
      <c r="H2687" s="1" t="str">
        <f t="shared" si="41"/>
        <v/>
      </c>
    </row>
    <row r="2688" spans="4:8">
      <c r="D2688" s="1" t="str" cm="1">
        <f t="array" ref="D2688">IFERROR(SUMPRODUCT((Transactions_Table[Stock Ticker]=B2688)*(Transactions_Table[Transaction]="Buy")*Transactions_Table[Total Amount])/C2688, "")</f>
        <v/>
      </c>
      <c r="F2688" s="1" t="str" cm="1">
        <f t="array" ref="F2688">IFERROR(-SUMPRODUCT((Transactions_Table[Stock Ticker]=B2688)*(Transactions_Table[Transaction]="Sell")*Transactions_Table[Total Amount])/C2688, "")</f>
        <v/>
      </c>
      <c r="H2688" s="1" t="str">
        <f t="shared" si="41"/>
        <v/>
      </c>
    </row>
    <row r="2689" spans="4:8">
      <c r="D2689" s="1" t="str" cm="1">
        <f t="array" ref="D2689">IFERROR(SUMPRODUCT((Transactions_Table[Stock Ticker]=B2689)*(Transactions_Table[Transaction]="Buy")*Transactions_Table[Total Amount])/C2689, "")</f>
        <v/>
      </c>
      <c r="F2689" s="1" t="str" cm="1">
        <f t="array" ref="F2689">IFERROR(-SUMPRODUCT((Transactions_Table[Stock Ticker]=B2689)*(Transactions_Table[Transaction]="Sell")*Transactions_Table[Total Amount])/C2689, "")</f>
        <v/>
      </c>
      <c r="H2689" s="1" t="str">
        <f t="shared" si="41"/>
        <v/>
      </c>
    </row>
    <row r="2690" spans="4:8">
      <c r="D2690" s="1" t="str" cm="1">
        <f t="array" ref="D2690">IFERROR(SUMPRODUCT((Transactions_Table[Stock Ticker]=B2690)*(Transactions_Table[Transaction]="Buy")*Transactions_Table[Total Amount])/C2690, "")</f>
        <v/>
      </c>
      <c r="F2690" s="1" t="str" cm="1">
        <f t="array" ref="F2690">IFERROR(-SUMPRODUCT((Transactions_Table[Stock Ticker]=B2690)*(Transactions_Table[Transaction]="Sell")*Transactions_Table[Total Amount])/C2690, "")</f>
        <v/>
      </c>
      <c r="H2690" s="1" t="str">
        <f t="shared" si="41"/>
        <v/>
      </c>
    </row>
    <row r="2691" spans="4:8">
      <c r="D2691" s="1" t="str" cm="1">
        <f t="array" ref="D2691">IFERROR(SUMPRODUCT((Transactions_Table[Stock Ticker]=B2691)*(Transactions_Table[Transaction]="Buy")*Transactions_Table[Total Amount])/C2691, "")</f>
        <v/>
      </c>
      <c r="F2691" s="1" t="str" cm="1">
        <f t="array" ref="F2691">IFERROR(-SUMPRODUCT((Transactions_Table[Stock Ticker]=B2691)*(Transactions_Table[Transaction]="Sell")*Transactions_Table[Total Amount])/C2691, "")</f>
        <v/>
      </c>
      <c r="H2691" s="1" t="str">
        <f t="shared" si="41"/>
        <v/>
      </c>
    </row>
    <row r="2692" spans="4:8">
      <c r="D2692" s="1" t="str" cm="1">
        <f t="array" ref="D2692">IFERROR(SUMPRODUCT((Transactions_Table[Stock Ticker]=B2692)*(Transactions_Table[Transaction]="Buy")*Transactions_Table[Total Amount])/C2692, "")</f>
        <v/>
      </c>
      <c r="F2692" s="1" t="str" cm="1">
        <f t="array" ref="F2692">IFERROR(-SUMPRODUCT((Transactions_Table[Stock Ticker]=B2692)*(Transactions_Table[Transaction]="Sell")*Transactions_Table[Total Amount])/C2692, "")</f>
        <v/>
      </c>
      <c r="H2692" s="1" t="str">
        <f t="shared" si="41"/>
        <v/>
      </c>
    </row>
    <row r="2693" spans="4:8">
      <c r="D2693" s="1" t="str" cm="1">
        <f t="array" ref="D2693">IFERROR(SUMPRODUCT((Transactions_Table[Stock Ticker]=B2693)*(Transactions_Table[Transaction]="Buy")*Transactions_Table[Total Amount])/C2693, "")</f>
        <v/>
      </c>
      <c r="F2693" s="1" t="str" cm="1">
        <f t="array" ref="F2693">IFERROR(-SUMPRODUCT((Transactions_Table[Stock Ticker]=B2693)*(Transactions_Table[Transaction]="Sell")*Transactions_Table[Total Amount])/C2693, "")</f>
        <v/>
      </c>
      <c r="H2693" s="1" t="str">
        <f t="shared" ref="H2693:H2756" si="42">IFERROR((E2693*(F2693-D2693))+G2693, "")</f>
        <v/>
      </c>
    </row>
    <row r="2694" spans="4:8">
      <c r="D2694" s="1" t="str" cm="1">
        <f t="array" ref="D2694">IFERROR(SUMPRODUCT((Transactions_Table[Stock Ticker]=B2694)*(Transactions_Table[Transaction]="Buy")*Transactions_Table[Total Amount])/C2694, "")</f>
        <v/>
      </c>
      <c r="F2694" s="1" t="str" cm="1">
        <f t="array" ref="F2694">IFERROR(-SUMPRODUCT((Transactions_Table[Stock Ticker]=B2694)*(Transactions_Table[Transaction]="Sell")*Transactions_Table[Total Amount])/C2694, "")</f>
        <v/>
      </c>
      <c r="H2694" s="1" t="str">
        <f t="shared" si="42"/>
        <v/>
      </c>
    </row>
    <row r="2695" spans="4:8">
      <c r="D2695" s="1" t="str" cm="1">
        <f t="array" ref="D2695">IFERROR(SUMPRODUCT((Transactions_Table[Stock Ticker]=B2695)*(Transactions_Table[Transaction]="Buy")*Transactions_Table[Total Amount])/C2695, "")</f>
        <v/>
      </c>
      <c r="F2695" s="1" t="str" cm="1">
        <f t="array" ref="F2695">IFERROR(-SUMPRODUCT((Transactions_Table[Stock Ticker]=B2695)*(Transactions_Table[Transaction]="Sell")*Transactions_Table[Total Amount])/C2695, "")</f>
        <v/>
      </c>
      <c r="H2695" s="1" t="str">
        <f t="shared" si="42"/>
        <v/>
      </c>
    </row>
    <row r="2696" spans="4:8">
      <c r="D2696" s="1" t="str" cm="1">
        <f t="array" ref="D2696">IFERROR(SUMPRODUCT((Transactions_Table[Stock Ticker]=B2696)*(Transactions_Table[Transaction]="Buy")*Transactions_Table[Total Amount])/C2696, "")</f>
        <v/>
      </c>
      <c r="F2696" s="1" t="str" cm="1">
        <f t="array" ref="F2696">IFERROR(-SUMPRODUCT((Transactions_Table[Stock Ticker]=B2696)*(Transactions_Table[Transaction]="Sell")*Transactions_Table[Total Amount])/C2696, "")</f>
        <v/>
      </c>
      <c r="H2696" s="1" t="str">
        <f t="shared" si="42"/>
        <v/>
      </c>
    </row>
    <row r="2697" spans="4:8">
      <c r="D2697" s="1" t="str" cm="1">
        <f t="array" ref="D2697">IFERROR(SUMPRODUCT((Transactions_Table[Stock Ticker]=B2697)*(Transactions_Table[Transaction]="Buy")*Transactions_Table[Total Amount])/C2697, "")</f>
        <v/>
      </c>
      <c r="F2697" s="1" t="str" cm="1">
        <f t="array" ref="F2697">IFERROR(-SUMPRODUCT((Transactions_Table[Stock Ticker]=B2697)*(Transactions_Table[Transaction]="Sell")*Transactions_Table[Total Amount])/C2697, "")</f>
        <v/>
      </c>
      <c r="H2697" s="1" t="str">
        <f t="shared" si="42"/>
        <v/>
      </c>
    </row>
    <row r="2698" spans="4:8">
      <c r="D2698" s="1" t="str" cm="1">
        <f t="array" ref="D2698">IFERROR(SUMPRODUCT((Transactions_Table[Stock Ticker]=B2698)*(Transactions_Table[Transaction]="Buy")*Transactions_Table[Total Amount])/C2698, "")</f>
        <v/>
      </c>
      <c r="F2698" s="1" t="str" cm="1">
        <f t="array" ref="F2698">IFERROR(-SUMPRODUCT((Transactions_Table[Stock Ticker]=B2698)*(Transactions_Table[Transaction]="Sell")*Transactions_Table[Total Amount])/C2698, "")</f>
        <v/>
      </c>
      <c r="H2698" s="1" t="str">
        <f t="shared" si="42"/>
        <v/>
      </c>
    </row>
    <row r="2699" spans="4:8">
      <c r="D2699" s="1" t="str" cm="1">
        <f t="array" ref="D2699">IFERROR(SUMPRODUCT((Transactions_Table[Stock Ticker]=B2699)*(Transactions_Table[Transaction]="Buy")*Transactions_Table[Total Amount])/C2699, "")</f>
        <v/>
      </c>
      <c r="F2699" s="1" t="str" cm="1">
        <f t="array" ref="F2699">IFERROR(-SUMPRODUCT((Transactions_Table[Stock Ticker]=B2699)*(Transactions_Table[Transaction]="Sell")*Transactions_Table[Total Amount])/C2699, "")</f>
        <v/>
      </c>
      <c r="H2699" s="1" t="str">
        <f t="shared" si="42"/>
        <v/>
      </c>
    </row>
    <row r="2700" spans="4:8">
      <c r="D2700" s="1" t="str" cm="1">
        <f t="array" ref="D2700">IFERROR(SUMPRODUCT((Transactions_Table[Stock Ticker]=B2700)*(Transactions_Table[Transaction]="Buy")*Transactions_Table[Total Amount])/C2700, "")</f>
        <v/>
      </c>
      <c r="F2700" s="1" t="str" cm="1">
        <f t="array" ref="F2700">IFERROR(-SUMPRODUCT((Transactions_Table[Stock Ticker]=B2700)*(Transactions_Table[Transaction]="Sell")*Transactions_Table[Total Amount])/C2700, "")</f>
        <v/>
      </c>
      <c r="H2700" s="1" t="str">
        <f t="shared" si="42"/>
        <v/>
      </c>
    </row>
    <row r="2701" spans="4:8">
      <c r="D2701" s="1" t="str" cm="1">
        <f t="array" ref="D2701">IFERROR(SUMPRODUCT((Transactions_Table[Stock Ticker]=B2701)*(Transactions_Table[Transaction]="Buy")*Transactions_Table[Total Amount])/C2701, "")</f>
        <v/>
      </c>
      <c r="F2701" s="1" t="str" cm="1">
        <f t="array" ref="F2701">IFERROR(-SUMPRODUCT((Transactions_Table[Stock Ticker]=B2701)*(Transactions_Table[Transaction]="Sell")*Transactions_Table[Total Amount])/C2701, "")</f>
        <v/>
      </c>
      <c r="H2701" s="1" t="str">
        <f t="shared" si="42"/>
        <v/>
      </c>
    </row>
    <row r="2702" spans="4:8">
      <c r="D2702" s="1" t="str" cm="1">
        <f t="array" ref="D2702">IFERROR(SUMPRODUCT((Transactions_Table[Stock Ticker]=B2702)*(Transactions_Table[Transaction]="Buy")*Transactions_Table[Total Amount])/C2702, "")</f>
        <v/>
      </c>
      <c r="F2702" s="1" t="str" cm="1">
        <f t="array" ref="F2702">IFERROR(-SUMPRODUCT((Transactions_Table[Stock Ticker]=B2702)*(Transactions_Table[Transaction]="Sell")*Transactions_Table[Total Amount])/C2702, "")</f>
        <v/>
      </c>
      <c r="H2702" s="1" t="str">
        <f t="shared" si="42"/>
        <v/>
      </c>
    </row>
    <row r="2703" spans="4:8">
      <c r="D2703" s="1" t="str" cm="1">
        <f t="array" ref="D2703">IFERROR(SUMPRODUCT((Transactions_Table[Stock Ticker]=B2703)*(Transactions_Table[Transaction]="Buy")*Transactions_Table[Total Amount])/C2703, "")</f>
        <v/>
      </c>
      <c r="F2703" s="1" t="str" cm="1">
        <f t="array" ref="F2703">IFERROR(-SUMPRODUCT((Transactions_Table[Stock Ticker]=B2703)*(Transactions_Table[Transaction]="Sell")*Transactions_Table[Total Amount])/C2703, "")</f>
        <v/>
      </c>
      <c r="H2703" s="1" t="str">
        <f t="shared" si="42"/>
        <v/>
      </c>
    </row>
    <row r="2704" spans="4:8">
      <c r="D2704" s="1" t="str" cm="1">
        <f t="array" ref="D2704">IFERROR(SUMPRODUCT((Transactions_Table[Stock Ticker]=B2704)*(Transactions_Table[Transaction]="Buy")*Transactions_Table[Total Amount])/C2704, "")</f>
        <v/>
      </c>
      <c r="F2704" s="1" t="str" cm="1">
        <f t="array" ref="F2704">IFERROR(-SUMPRODUCT((Transactions_Table[Stock Ticker]=B2704)*(Transactions_Table[Transaction]="Sell")*Transactions_Table[Total Amount])/C2704, "")</f>
        <v/>
      </c>
      <c r="H2704" s="1" t="str">
        <f t="shared" si="42"/>
        <v/>
      </c>
    </row>
    <row r="2705" spans="4:8">
      <c r="D2705" s="1" t="str" cm="1">
        <f t="array" ref="D2705">IFERROR(SUMPRODUCT((Transactions_Table[Stock Ticker]=B2705)*(Transactions_Table[Transaction]="Buy")*Transactions_Table[Total Amount])/C2705, "")</f>
        <v/>
      </c>
      <c r="F2705" s="1" t="str" cm="1">
        <f t="array" ref="F2705">IFERROR(-SUMPRODUCT((Transactions_Table[Stock Ticker]=B2705)*(Transactions_Table[Transaction]="Sell")*Transactions_Table[Total Amount])/C2705, "")</f>
        <v/>
      </c>
      <c r="H2705" s="1" t="str">
        <f t="shared" si="42"/>
        <v/>
      </c>
    </row>
    <row r="2706" spans="4:8">
      <c r="D2706" s="1" t="str" cm="1">
        <f t="array" ref="D2706">IFERROR(SUMPRODUCT((Transactions_Table[Stock Ticker]=B2706)*(Transactions_Table[Transaction]="Buy")*Transactions_Table[Total Amount])/C2706, "")</f>
        <v/>
      </c>
      <c r="F2706" s="1" t="str" cm="1">
        <f t="array" ref="F2706">IFERROR(-SUMPRODUCT((Transactions_Table[Stock Ticker]=B2706)*(Transactions_Table[Transaction]="Sell")*Transactions_Table[Total Amount])/C2706, "")</f>
        <v/>
      </c>
      <c r="H2706" s="1" t="str">
        <f t="shared" si="42"/>
        <v/>
      </c>
    </row>
    <row r="2707" spans="4:8">
      <c r="D2707" s="1" t="str" cm="1">
        <f t="array" ref="D2707">IFERROR(SUMPRODUCT((Transactions_Table[Stock Ticker]=B2707)*(Transactions_Table[Transaction]="Buy")*Transactions_Table[Total Amount])/C2707, "")</f>
        <v/>
      </c>
      <c r="F2707" s="1" t="str" cm="1">
        <f t="array" ref="F2707">IFERROR(-SUMPRODUCT((Transactions_Table[Stock Ticker]=B2707)*(Transactions_Table[Transaction]="Sell")*Transactions_Table[Total Amount])/C2707, "")</f>
        <v/>
      </c>
      <c r="H2707" s="1" t="str">
        <f t="shared" si="42"/>
        <v/>
      </c>
    </row>
    <row r="2708" spans="4:8">
      <c r="D2708" s="1" t="str" cm="1">
        <f t="array" ref="D2708">IFERROR(SUMPRODUCT((Transactions_Table[Stock Ticker]=B2708)*(Transactions_Table[Transaction]="Buy")*Transactions_Table[Total Amount])/C2708, "")</f>
        <v/>
      </c>
      <c r="F2708" s="1" t="str" cm="1">
        <f t="array" ref="F2708">IFERROR(-SUMPRODUCT((Transactions_Table[Stock Ticker]=B2708)*(Transactions_Table[Transaction]="Sell")*Transactions_Table[Total Amount])/C2708, "")</f>
        <v/>
      </c>
      <c r="H2708" s="1" t="str">
        <f t="shared" si="42"/>
        <v/>
      </c>
    </row>
    <row r="2709" spans="4:8">
      <c r="D2709" s="1" t="str" cm="1">
        <f t="array" ref="D2709">IFERROR(SUMPRODUCT((Transactions_Table[Stock Ticker]=B2709)*(Transactions_Table[Transaction]="Buy")*Transactions_Table[Total Amount])/C2709, "")</f>
        <v/>
      </c>
      <c r="F2709" s="1" t="str" cm="1">
        <f t="array" ref="F2709">IFERROR(-SUMPRODUCT((Transactions_Table[Stock Ticker]=B2709)*(Transactions_Table[Transaction]="Sell")*Transactions_Table[Total Amount])/C2709, "")</f>
        <v/>
      </c>
      <c r="H2709" s="1" t="str">
        <f t="shared" si="42"/>
        <v/>
      </c>
    </row>
    <row r="2710" spans="4:8">
      <c r="D2710" s="1" t="str" cm="1">
        <f t="array" ref="D2710">IFERROR(SUMPRODUCT((Transactions_Table[Stock Ticker]=B2710)*(Transactions_Table[Transaction]="Buy")*Transactions_Table[Total Amount])/C2710, "")</f>
        <v/>
      </c>
      <c r="F2710" s="1" t="str" cm="1">
        <f t="array" ref="F2710">IFERROR(-SUMPRODUCT((Transactions_Table[Stock Ticker]=B2710)*(Transactions_Table[Transaction]="Sell")*Transactions_Table[Total Amount])/C2710, "")</f>
        <v/>
      </c>
      <c r="H2710" s="1" t="str">
        <f t="shared" si="42"/>
        <v/>
      </c>
    </row>
    <row r="2711" spans="4:8">
      <c r="D2711" s="1" t="str" cm="1">
        <f t="array" ref="D2711">IFERROR(SUMPRODUCT((Transactions_Table[Stock Ticker]=B2711)*(Transactions_Table[Transaction]="Buy")*Transactions_Table[Total Amount])/C2711, "")</f>
        <v/>
      </c>
      <c r="F2711" s="1" t="str" cm="1">
        <f t="array" ref="F2711">IFERROR(-SUMPRODUCT((Transactions_Table[Stock Ticker]=B2711)*(Transactions_Table[Transaction]="Sell")*Transactions_Table[Total Amount])/C2711, "")</f>
        <v/>
      </c>
      <c r="H2711" s="1" t="str">
        <f t="shared" si="42"/>
        <v/>
      </c>
    </row>
    <row r="2712" spans="4:8">
      <c r="D2712" s="1" t="str" cm="1">
        <f t="array" ref="D2712">IFERROR(SUMPRODUCT((Transactions_Table[Stock Ticker]=B2712)*(Transactions_Table[Transaction]="Buy")*Transactions_Table[Total Amount])/C2712, "")</f>
        <v/>
      </c>
      <c r="F2712" s="1" t="str" cm="1">
        <f t="array" ref="F2712">IFERROR(-SUMPRODUCT((Transactions_Table[Stock Ticker]=B2712)*(Transactions_Table[Transaction]="Sell")*Transactions_Table[Total Amount])/C2712, "")</f>
        <v/>
      </c>
      <c r="H2712" s="1" t="str">
        <f t="shared" si="42"/>
        <v/>
      </c>
    </row>
    <row r="2713" spans="4:8">
      <c r="D2713" s="1" t="str" cm="1">
        <f t="array" ref="D2713">IFERROR(SUMPRODUCT((Transactions_Table[Stock Ticker]=B2713)*(Transactions_Table[Transaction]="Buy")*Transactions_Table[Total Amount])/C2713, "")</f>
        <v/>
      </c>
      <c r="F2713" s="1" t="str" cm="1">
        <f t="array" ref="F2713">IFERROR(-SUMPRODUCT((Transactions_Table[Stock Ticker]=B2713)*(Transactions_Table[Transaction]="Sell")*Transactions_Table[Total Amount])/C2713, "")</f>
        <v/>
      </c>
      <c r="H2713" s="1" t="str">
        <f t="shared" si="42"/>
        <v/>
      </c>
    </row>
    <row r="2714" spans="4:8">
      <c r="D2714" s="1" t="str" cm="1">
        <f t="array" ref="D2714">IFERROR(SUMPRODUCT((Transactions_Table[Stock Ticker]=B2714)*(Transactions_Table[Transaction]="Buy")*Transactions_Table[Total Amount])/C2714, "")</f>
        <v/>
      </c>
      <c r="F2714" s="1" t="str" cm="1">
        <f t="array" ref="F2714">IFERROR(-SUMPRODUCT((Transactions_Table[Stock Ticker]=B2714)*(Transactions_Table[Transaction]="Sell")*Transactions_Table[Total Amount])/C2714, "")</f>
        <v/>
      </c>
      <c r="H2714" s="1" t="str">
        <f t="shared" si="42"/>
        <v/>
      </c>
    </row>
    <row r="2715" spans="4:8">
      <c r="D2715" s="1" t="str" cm="1">
        <f t="array" ref="D2715">IFERROR(SUMPRODUCT((Transactions_Table[Stock Ticker]=B2715)*(Transactions_Table[Transaction]="Buy")*Transactions_Table[Total Amount])/C2715, "")</f>
        <v/>
      </c>
      <c r="F2715" s="1" t="str" cm="1">
        <f t="array" ref="F2715">IFERROR(-SUMPRODUCT((Transactions_Table[Stock Ticker]=B2715)*(Transactions_Table[Transaction]="Sell")*Transactions_Table[Total Amount])/C2715, "")</f>
        <v/>
      </c>
      <c r="H2715" s="1" t="str">
        <f t="shared" si="42"/>
        <v/>
      </c>
    </row>
    <row r="2716" spans="4:8">
      <c r="D2716" s="1" t="str" cm="1">
        <f t="array" ref="D2716">IFERROR(SUMPRODUCT((Transactions_Table[Stock Ticker]=B2716)*(Transactions_Table[Transaction]="Buy")*Transactions_Table[Total Amount])/C2716, "")</f>
        <v/>
      </c>
      <c r="F2716" s="1" t="str" cm="1">
        <f t="array" ref="F2716">IFERROR(-SUMPRODUCT((Transactions_Table[Stock Ticker]=B2716)*(Transactions_Table[Transaction]="Sell")*Transactions_Table[Total Amount])/C2716, "")</f>
        <v/>
      </c>
      <c r="H2716" s="1" t="str">
        <f t="shared" si="42"/>
        <v/>
      </c>
    </row>
    <row r="2717" spans="4:8">
      <c r="D2717" s="1" t="str" cm="1">
        <f t="array" ref="D2717">IFERROR(SUMPRODUCT((Transactions_Table[Stock Ticker]=B2717)*(Transactions_Table[Transaction]="Buy")*Transactions_Table[Total Amount])/C2717, "")</f>
        <v/>
      </c>
      <c r="F2717" s="1" t="str" cm="1">
        <f t="array" ref="F2717">IFERROR(-SUMPRODUCT((Transactions_Table[Stock Ticker]=B2717)*(Transactions_Table[Transaction]="Sell")*Transactions_Table[Total Amount])/C2717, "")</f>
        <v/>
      </c>
      <c r="H2717" s="1" t="str">
        <f t="shared" si="42"/>
        <v/>
      </c>
    </row>
    <row r="2718" spans="4:8">
      <c r="D2718" s="1" t="str" cm="1">
        <f t="array" ref="D2718">IFERROR(SUMPRODUCT((Transactions_Table[Stock Ticker]=B2718)*(Transactions_Table[Transaction]="Buy")*Transactions_Table[Total Amount])/C2718, "")</f>
        <v/>
      </c>
      <c r="F2718" s="1" t="str" cm="1">
        <f t="array" ref="F2718">IFERROR(-SUMPRODUCT((Transactions_Table[Stock Ticker]=B2718)*(Transactions_Table[Transaction]="Sell")*Transactions_Table[Total Amount])/C2718, "")</f>
        <v/>
      </c>
      <c r="H2718" s="1" t="str">
        <f t="shared" si="42"/>
        <v/>
      </c>
    </row>
    <row r="2719" spans="4:8">
      <c r="D2719" s="1" t="str" cm="1">
        <f t="array" ref="D2719">IFERROR(SUMPRODUCT((Transactions_Table[Stock Ticker]=B2719)*(Transactions_Table[Transaction]="Buy")*Transactions_Table[Total Amount])/C2719, "")</f>
        <v/>
      </c>
      <c r="F2719" s="1" t="str" cm="1">
        <f t="array" ref="F2719">IFERROR(-SUMPRODUCT((Transactions_Table[Stock Ticker]=B2719)*(Transactions_Table[Transaction]="Sell")*Transactions_Table[Total Amount])/C2719, "")</f>
        <v/>
      </c>
      <c r="H2719" s="1" t="str">
        <f t="shared" si="42"/>
        <v/>
      </c>
    </row>
    <row r="2720" spans="4:8">
      <c r="D2720" s="1" t="str" cm="1">
        <f t="array" ref="D2720">IFERROR(SUMPRODUCT((Transactions_Table[Stock Ticker]=B2720)*(Transactions_Table[Transaction]="Buy")*Transactions_Table[Total Amount])/C2720, "")</f>
        <v/>
      </c>
      <c r="F2720" s="1" t="str" cm="1">
        <f t="array" ref="F2720">IFERROR(-SUMPRODUCT((Transactions_Table[Stock Ticker]=B2720)*(Transactions_Table[Transaction]="Sell")*Transactions_Table[Total Amount])/C2720, "")</f>
        <v/>
      </c>
      <c r="H2720" s="1" t="str">
        <f t="shared" si="42"/>
        <v/>
      </c>
    </row>
    <row r="2721" spans="4:8">
      <c r="D2721" s="1" t="str" cm="1">
        <f t="array" ref="D2721">IFERROR(SUMPRODUCT((Transactions_Table[Stock Ticker]=B2721)*(Transactions_Table[Transaction]="Buy")*Transactions_Table[Total Amount])/C2721, "")</f>
        <v/>
      </c>
      <c r="F2721" s="1" t="str" cm="1">
        <f t="array" ref="F2721">IFERROR(-SUMPRODUCT((Transactions_Table[Stock Ticker]=B2721)*(Transactions_Table[Transaction]="Sell")*Transactions_Table[Total Amount])/C2721, "")</f>
        <v/>
      </c>
      <c r="H2721" s="1" t="str">
        <f t="shared" si="42"/>
        <v/>
      </c>
    </row>
    <row r="2722" spans="4:8">
      <c r="D2722" s="1" t="str" cm="1">
        <f t="array" ref="D2722">IFERROR(SUMPRODUCT((Transactions_Table[Stock Ticker]=B2722)*(Transactions_Table[Transaction]="Buy")*Transactions_Table[Total Amount])/C2722, "")</f>
        <v/>
      </c>
      <c r="F2722" s="1" t="str" cm="1">
        <f t="array" ref="F2722">IFERROR(-SUMPRODUCT((Transactions_Table[Stock Ticker]=B2722)*(Transactions_Table[Transaction]="Sell")*Transactions_Table[Total Amount])/C2722, "")</f>
        <v/>
      </c>
      <c r="H2722" s="1" t="str">
        <f t="shared" si="42"/>
        <v/>
      </c>
    </row>
    <row r="2723" spans="4:8">
      <c r="D2723" s="1" t="str" cm="1">
        <f t="array" ref="D2723">IFERROR(SUMPRODUCT((Transactions_Table[Stock Ticker]=B2723)*(Transactions_Table[Transaction]="Buy")*Transactions_Table[Total Amount])/C2723, "")</f>
        <v/>
      </c>
      <c r="F2723" s="1" t="str" cm="1">
        <f t="array" ref="F2723">IFERROR(-SUMPRODUCT((Transactions_Table[Stock Ticker]=B2723)*(Transactions_Table[Transaction]="Sell")*Transactions_Table[Total Amount])/C2723, "")</f>
        <v/>
      </c>
      <c r="H2723" s="1" t="str">
        <f t="shared" si="42"/>
        <v/>
      </c>
    </row>
    <row r="2724" spans="4:8">
      <c r="D2724" s="1" t="str" cm="1">
        <f t="array" ref="D2724">IFERROR(SUMPRODUCT((Transactions_Table[Stock Ticker]=B2724)*(Transactions_Table[Transaction]="Buy")*Transactions_Table[Total Amount])/C2724, "")</f>
        <v/>
      </c>
      <c r="F2724" s="1" t="str" cm="1">
        <f t="array" ref="F2724">IFERROR(-SUMPRODUCT((Transactions_Table[Stock Ticker]=B2724)*(Transactions_Table[Transaction]="Sell")*Transactions_Table[Total Amount])/C2724, "")</f>
        <v/>
      </c>
      <c r="H2724" s="1" t="str">
        <f t="shared" si="42"/>
        <v/>
      </c>
    </row>
    <row r="2725" spans="4:8">
      <c r="D2725" s="1" t="str" cm="1">
        <f t="array" ref="D2725">IFERROR(SUMPRODUCT((Transactions_Table[Stock Ticker]=B2725)*(Transactions_Table[Transaction]="Buy")*Transactions_Table[Total Amount])/C2725, "")</f>
        <v/>
      </c>
      <c r="F2725" s="1" t="str" cm="1">
        <f t="array" ref="F2725">IFERROR(-SUMPRODUCT((Transactions_Table[Stock Ticker]=B2725)*(Transactions_Table[Transaction]="Sell")*Transactions_Table[Total Amount])/C2725, "")</f>
        <v/>
      </c>
      <c r="H2725" s="1" t="str">
        <f t="shared" si="42"/>
        <v/>
      </c>
    </row>
    <row r="2726" spans="4:8">
      <c r="D2726" s="1" t="str" cm="1">
        <f t="array" ref="D2726">IFERROR(SUMPRODUCT((Transactions_Table[Stock Ticker]=B2726)*(Transactions_Table[Transaction]="Buy")*Transactions_Table[Total Amount])/C2726, "")</f>
        <v/>
      </c>
      <c r="F2726" s="1" t="str" cm="1">
        <f t="array" ref="F2726">IFERROR(-SUMPRODUCT((Transactions_Table[Stock Ticker]=B2726)*(Transactions_Table[Transaction]="Sell")*Transactions_Table[Total Amount])/C2726, "")</f>
        <v/>
      </c>
      <c r="H2726" s="1" t="str">
        <f t="shared" si="42"/>
        <v/>
      </c>
    </row>
    <row r="2727" spans="4:8">
      <c r="D2727" s="1" t="str" cm="1">
        <f t="array" ref="D2727">IFERROR(SUMPRODUCT((Transactions_Table[Stock Ticker]=B2727)*(Transactions_Table[Transaction]="Buy")*Transactions_Table[Total Amount])/C2727, "")</f>
        <v/>
      </c>
      <c r="F2727" s="1" t="str" cm="1">
        <f t="array" ref="F2727">IFERROR(-SUMPRODUCT((Transactions_Table[Stock Ticker]=B2727)*(Transactions_Table[Transaction]="Sell")*Transactions_Table[Total Amount])/C2727, "")</f>
        <v/>
      </c>
      <c r="H2727" s="1" t="str">
        <f t="shared" si="42"/>
        <v/>
      </c>
    </row>
    <row r="2728" spans="4:8">
      <c r="D2728" s="1" t="str" cm="1">
        <f t="array" ref="D2728">IFERROR(SUMPRODUCT((Transactions_Table[Stock Ticker]=B2728)*(Transactions_Table[Transaction]="Buy")*Transactions_Table[Total Amount])/C2728, "")</f>
        <v/>
      </c>
      <c r="F2728" s="1" t="str" cm="1">
        <f t="array" ref="F2728">IFERROR(-SUMPRODUCT((Transactions_Table[Stock Ticker]=B2728)*(Transactions_Table[Transaction]="Sell")*Transactions_Table[Total Amount])/C2728, "")</f>
        <v/>
      </c>
      <c r="H2728" s="1" t="str">
        <f t="shared" si="42"/>
        <v/>
      </c>
    </row>
    <row r="2729" spans="4:8">
      <c r="D2729" s="1" t="str" cm="1">
        <f t="array" ref="D2729">IFERROR(SUMPRODUCT((Transactions_Table[Stock Ticker]=B2729)*(Transactions_Table[Transaction]="Buy")*Transactions_Table[Total Amount])/C2729, "")</f>
        <v/>
      </c>
      <c r="F2729" s="1" t="str" cm="1">
        <f t="array" ref="F2729">IFERROR(-SUMPRODUCT((Transactions_Table[Stock Ticker]=B2729)*(Transactions_Table[Transaction]="Sell")*Transactions_Table[Total Amount])/C2729, "")</f>
        <v/>
      </c>
      <c r="H2729" s="1" t="str">
        <f t="shared" si="42"/>
        <v/>
      </c>
    </row>
    <row r="2730" spans="4:8">
      <c r="D2730" s="1" t="str" cm="1">
        <f t="array" ref="D2730">IFERROR(SUMPRODUCT((Transactions_Table[Stock Ticker]=B2730)*(Transactions_Table[Transaction]="Buy")*Transactions_Table[Total Amount])/C2730, "")</f>
        <v/>
      </c>
      <c r="F2730" s="1" t="str" cm="1">
        <f t="array" ref="F2730">IFERROR(-SUMPRODUCT((Transactions_Table[Stock Ticker]=B2730)*(Transactions_Table[Transaction]="Sell")*Transactions_Table[Total Amount])/C2730, "")</f>
        <v/>
      </c>
      <c r="H2730" s="1" t="str">
        <f t="shared" si="42"/>
        <v/>
      </c>
    </row>
    <row r="2731" spans="4:8">
      <c r="D2731" s="1" t="str" cm="1">
        <f t="array" ref="D2731">IFERROR(SUMPRODUCT((Transactions_Table[Stock Ticker]=B2731)*(Transactions_Table[Transaction]="Buy")*Transactions_Table[Total Amount])/C2731, "")</f>
        <v/>
      </c>
      <c r="F2731" s="1" t="str" cm="1">
        <f t="array" ref="F2731">IFERROR(-SUMPRODUCT((Transactions_Table[Stock Ticker]=B2731)*(Transactions_Table[Transaction]="Sell")*Transactions_Table[Total Amount])/C2731, "")</f>
        <v/>
      </c>
      <c r="H2731" s="1" t="str">
        <f t="shared" si="42"/>
        <v/>
      </c>
    </row>
    <row r="2732" spans="4:8">
      <c r="D2732" s="1" t="str" cm="1">
        <f t="array" ref="D2732">IFERROR(SUMPRODUCT((Transactions_Table[Stock Ticker]=B2732)*(Transactions_Table[Transaction]="Buy")*Transactions_Table[Total Amount])/C2732, "")</f>
        <v/>
      </c>
      <c r="F2732" s="1" t="str" cm="1">
        <f t="array" ref="F2732">IFERROR(-SUMPRODUCT((Transactions_Table[Stock Ticker]=B2732)*(Transactions_Table[Transaction]="Sell")*Transactions_Table[Total Amount])/C2732, "")</f>
        <v/>
      </c>
      <c r="H2732" s="1" t="str">
        <f t="shared" si="42"/>
        <v/>
      </c>
    </row>
    <row r="2733" spans="4:8">
      <c r="D2733" s="1" t="str" cm="1">
        <f t="array" ref="D2733">IFERROR(SUMPRODUCT((Transactions_Table[Stock Ticker]=B2733)*(Transactions_Table[Transaction]="Buy")*Transactions_Table[Total Amount])/C2733, "")</f>
        <v/>
      </c>
      <c r="F2733" s="1" t="str" cm="1">
        <f t="array" ref="F2733">IFERROR(-SUMPRODUCT((Transactions_Table[Stock Ticker]=B2733)*(Transactions_Table[Transaction]="Sell")*Transactions_Table[Total Amount])/C2733, "")</f>
        <v/>
      </c>
      <c r="H2733" s="1" t="str">
        <f t="shared" si="42"/>
        <v/>
      </c>
    </row>
    <row r="2734" spans="4:8">
      <c r="D2734" s="1" t="str" cm="1">
        <f t="array" ref="D2734">IFERROR(SUMPRODUCT((Transactions_Table[Stock Ticker]=B2734)*(Transactions_Table[Transaction]="Buy")*Transactions_Table[Total Amount])/C2734, "")</f>
        <v/>
      </c>
      <c r="F2734" s="1" t="str" cm="1">
        <f t="array" ref="F2734">IFERROR(-SUMPRODUCT((Transactions_Table[Stock Ticker]=B2734)*(Transactions_Table[Transaction]="Sell")*Transactions_Table[Total Amount])/C2734, "")</f>
        <v/>
      </c>
      <c r="H2734" s="1" t="str">
        <f t="shared" si="42"/>
        <v/>
      </c>
    </row>
    <row r="2735" spans="4:8">
      <c r="D2735" s="1" t="str" cm="1">
        <f t="array" ref="D2735">IFERROR(SUMPRODUCT((Transactions_Table[Stock Ticker]=B2735)*(Transactions_Table[Transaction]="Buy")*Transactions_Table[Total Amount])/C2735, "")</f>
        <v/>
      </c>
      <c r="F2735" s="1" t="str" cm="1">
        <f t="array" ref="F2735">IFERROR(-SUMPRODUCT((Transactions_Table[Stock Ticker]=B2735)*(Transactions_Table[Transaction]="Sell")*Transactions_Table[Total Amount])/C2735, "")</f>
        <v/>
      </c>
      <c r="H2735" s="1" t="str">
        <f t="shared" si="42"/>
        <v/>
      </c>
    </row>
    <row r="2736" spans="4:8">
      <c r="D2736" s="1" t="str" cm="1">
        <f t="array" ref="D2736">IFERROR(SUMPRODUCT((Transactions_Table[Stock Ticker]=B2736)*(Transactions_Table[Transaction]="Buy")*Transactions_Table[Total Amount])/C2736, "")</f>
        <v/>
      </c>
      <c r="F2736" s="1" t="str" cm="1">
        <f t="array" ref="F2736">IFERROR(-SUMPRODUCT((Transactions_Table[Stock Ticker]=B2736)*(Transactions_Table[Transaction]="Sell")*Transactions_Table[Total Amount])/C2736, "")</f>
        <v/>
      </c>
      <c r="H2736" s="1" t="str">
        <f t="shared" si="42"/>
        <v/>
      </c>
    </row>
    <row r="2737" spans="4:8">
      <c r="D2737" s="1" t="str" cm="1">
        <f t="array" ref="D2737">IFERROR(SUMPRODUCT((Transactions_Table[Stock Ticker]=B2737)*(Transactions_Table[Transaction]="Buy")*Transactions_Table[Total Amount])/C2737, "")</f>
        <v/>
      </c>
      <c r="F2737" s="1" t="str" cm="1">
        <f t="array" ref="F2737">IFERROR(-SUMPRODUCT((Transactions_Table[Stock Ticker]=B2737)*(Transactions_Table[Transaction]="Sell")*Transactions_Table[Total Amount])/C2737, "")</f>
        <v/>
      </c>
      <c r="H2737" s="1" t="str">
        <f t="shared" si="42"/>
        <v/>
      </c>
    </row>
    <row r="2738" spans="4:8">
      <c r="D2738" s="1" t="str" cm="1">
        <f t="array" ref="D2738">IFERROR(SUMPRODUCT((Transactions_Table[Stock Ticker]=B2738)*(Transactions_Table[Transaction]="Buy")*Transactions_Table[Total Amount])/C2738, "")</f>
        <v/>
      </c>
      <c r="F2738" s="1" t="str" cm="1">
        <f t="array" ref="F2738">IFERROR(-SUMPRODUCT((Transactions_Table[Stock Ticker]=B2738)*(Transactions_Table[Transaction]="Sell")*Transactions_Table[Total Amount])/C2738, "")</f>
        <v/>
      </c>
      <c r="H2738" s="1" t="str">
        <f t="shared" si="42"/>
        <v/>
      </c>
    </row>
    <row r="2739" spans="4:8">
      <c r="D2739" s="1" t="str" cm="1">
        <f t="array" ref="D2739">IFERROR(SUMPRODUCT((Transactions_Table[Stock Ticker]=B2739)*(Transactions_Table[Transaction]="Buy")*Transactions_Table[Total Amount])/C2739, "")</f>
        <v/>
      </c>
      <c r="F2739" s="1" t="str" cm="1">
        <f t="array" ref="F2739">IFERROR(-SUMPRODUCT((Transactions_Table[Stock Ticker]=B2739)*(Transactions_Table[Transaction]="Sell")*Transactions_Table[Total Amount])/C2739, "")</f>
        <v/>
      </c>
      <c r="H2739" s="1" t="str">
        <f t="shared" si="42"/>
        <v/>
      </c>
    </row>
    <row r="2740" spans="4:8">
      <c r="D2740" s="1" t="str" cm="1">
        <f t="array" ref="D2740">IFERROR(SUMPRODUCT((Transactions_Table[Stock Ticker]=B2740)*(Transactions_Table[Transaction]="Buy")*Transactions_Table[Total Amount])/C2740, "")</f>
        <v/>
      </c>
      <c r="F2740" s="1" t="str" cm="1">
        <f t="array" ref="F2740">IFERROR(-SUMPRODUCT((Transactions_Table[Stock Ticker]=B2740)*(Transactions_Table[Transaction]="Sell")*Transactions_Table[Total Amount])/C2740, "")</f>
        <v/>
      </c>
      <c r="H2740" s="1" t="str">
        <f t="shared" si="42"/>
        <v/>
      </c>
    </row>
    <row r="2741" spans="4:8">
      <c r="D2741" s="1" t="str" cm="1">
        <f t="array" ref="D2741">IFERROR(SUMPRODUCT((Transactions_Table[Stock Ticker]=B2741)*(Transactions_Table[Transaction]="Buy")*Transactions_Table[Total Amount])/C2741, "")</f>
        <v/>
      </c>
      <c r="F2741" s="1" t="str" cm="1">
        <f t="array" ref="F2741">IFERROR(-SUMPRODUCT((Transactions_Table[Stock Ticker]=B2741)*(Transactions_Table[Transaction]="Sell")*Transactions_Table[Total Amount])/C2741, "")</f>
        <v/>
      </c>
      <c r="H2741" s="1" t="str">
        <f t="shared" si="42"/>
        <v/>
      </c>
    </row>
    <row r="2742" spans="4:8">
      <c r="D2742" s="1" t="str" cm="1">
        <f t="array" ref="D2742">IFERROR(SUMPRODUCT((Transactions_Table[Stock Ticker]=B2742)*(Transactions_Table[Transaction]="Buy")*Transactions_Table[Total Amount])/C2742, "")</f>
        <v/>
      </c>
      <c r="F2742" s="1" t="str" cm="1">
        <f t="array" ref="F2742">IFERROR(-SUMPRODUCT((Transactions_Table[Stock Ticker]=B2742)*(Transactions_Table[Transaction]="Sell")*Transactions_Table[Total Amount])/C2742, "")</f>
        <v/>
      </c>
      <c r="H2742" s="1" t="str">
        <f t="shared" si="42"/>
        <v/>
      </c>
    </row>
    <row r="2743" spans="4:8">
      <c r="D2743" s="1" t="str" cm="1">
        <f t="array" ref="D2743">IFERROR(SUMPRODUCT((Transactions_Table[Stock Ticker]=B2743)*(Transactions_Table[Transaction]="Buy")*Transactions_Table[Total Amount])/C2743, "")</f>
        <v/>
      </c>
      <c r="F2743" s="1" t="str" cm="1">
        <f t="array" ref="F2743">IFERROR(-SUMPRODUCT((Transactions_Table[Stock Ticker]=B2743)*(Transactions_Table[Transaction]="Sell")*Transactions_Table[Total Amount])/C2743, "")</f>
        <v/>
      </c>
      <c r="H2743" s="1" t="str">
        <f t="shared" si="42"/>
        <v/>
      </c>
    </row>
    <row r="2744" spans="4:8">
      <c r="D2744" s="1" t="str" cm="1">
        <f t="array" ref="D2744">IFERROR(SUMPRODUCT((Transactions_Table[Stock Ticker]=B2744)*(Transactions_Table[Transaction]="Buy")*Transactions_Table[Total Amount])/C2744, "")</f>
        <v/>
      </c>
      <c r="F2744" s="1" t="str" cm="1">
        <f t="array" ref="F2744">IFERROR(-SUMPRODUCT((Transactions_Table[Stock Ticker]=B2744)*(Transactions_Table[Transaction]="Sell")*Transactions_Table[Total Amount])/C2744, "")</f>
        <v/>
      </c>
      <c r="H2744" s="1" t="str">
        <f t="shared" si="42"/>
        <v/>
      </c>
    </row>
    <row r="2745" spans="4:8">
      <c r="D2745" s="1" t="str" cm="1">
        <f t="array" ref="D2745">IFERROR(SUMPRODUCT((Transactions_Table[Stock Ticker]=B2745)*(Transactions_Table[Transaction]="Buy")*Transactions_Table[Total Amount])/C2745, "")</f>
        <v/>
      </c>
      <c r="F2745" s="1" t="str" cm="1">
        <f t="array" ref="F2745">IFERROR(-SUMPRODUCT((Transactions_Table[Stock Ticker]=B2745)*(Transactions_Table[Transaction]="Sell")*Transactions_Table[Total Amount])/C2745, "")</f>
        <v/>
      </c>
      <c r="H2745" s="1" t="str">
        <f t="shared" si="42"/>
        <v/>
      </c>
    </row>
    <row r="2746" spans="4:8">
      <c r="D2746" s="1" t="str" cm="1">
        <f t="array" ref="D2746">IFERROR(SUMPRODUCT((Transactions_Table[Stock Ticker]=B2746)*(Transactions_Table[Transaction]="Buy")*Transactions_Table[Total Amount])/C2746, "")</f>
        <v/>
      </c>
      <c r="F2746" s="1" t="str" cm="1">
        <f t="array" ref="F2746">IFERROR(-SUMPRODUCT((Transactions_Table[Stock Ticker]=B2746)*(Transactions_Table[Transaction]="Sell")*Transactions_Table[Total Amount])/C2746, "")</f>
        <v/>
      </c>
      <c r="H2746" s="1" t="str">
        <f t="shared" si="42"/>
        <v/>
      </c>
    </row>
    <row r="2747" spans="4:8">
      <c r="D2747" s="1" t="str" cm="1">
        <f t="array" ref="D2747">IFERROR(SUMPRODUCT((Transactions_Table[Stock Ticker]=B2747)*(Transactions_Table[Transaction]="Buy")*Transactions_Table[Total Amount])/C2747, "")</f>
        <v/>
      </c>
      <c r="F2747" s="1" t="str" cm="1">
        <f t="array" ref="F2747">IFERROR(-SUMPRODUCT((Transactions_Table[Stock Ticker]=B2747)*(Transactions_Table[Transaction]="Sell")*Transactions_Table[Total Amount])/C2747, "")</f>
        <v/>
      </c>
      <c r="H2747" s="1" t="str">
        <f t="shared" si="42"/>
        <v/>
      </c>
    </row>
    <row r="2748" spans="4:8">
      <c r="D2748" s="1" t="str" cm="1">
        <f t="array" ref="D2748">IFERROR(SUMPRODUCT((Transactions_Table[Stock Ticker]=B2748)*(Transactions_Table[Transaction]="Buy")*Transactions_Table[Total Amount])/C2748, "")</f>
        <v/>
      </c>
      <c r="F2748" s="1" t="str" cm="1">
        <f t="array" ref="F2748">IFERROR(-SUMPRODUCT((Transactions_Table[Stock Ticker]=B2748)*(Transactions_Table[Transaction]="Sell")*Transactions_Table[Total Amount])/C2748, "")</f>
        <v/>
      </c>
      <c r="H2748" s="1" t="str">
        <f t="shared" si="42"/>
        <v/>
      </c>
    </row>
    <row r="2749" spans="4:8">
      <c r="D2749" s="1" t="str" cm="1">
        <f t="array" ref="D2749">IFERROR(SUMPRODUCT((Transactions_Table[Stock Ticker]=B2749)*(Transactions_Table[Transaction]="Buy")*Transactions_Table[Total Amount])/C2749, "")</f>
        <v/>
      </c>
      <c r="F2749" s="1" t="str" cm="1">
        <f t="array" ref="F2749">IFERROR(-SUMPRODUCT((Transactions_Table[Stock Ticker]=B2749)*(Transactions_Table[Transaction]="Sell")*Transactions_Table[Total Amount])/C2749, "")</f>
        <v/>
      </c>
      <c r="H2749" s="1" t="str">
        <f t="shared" si="42"/>
        <v/>
      </c>
    </row>
    <row r="2750" spans="4:8">
      <c r="D2750" s="1" t="str" cm="1">
        <f t="array" ref="D2750">IFERROR(SUMPRODUCT((Transactions_Table[Stock Ticker]=B2750)*(Transactions_Table[Transaction]="Buy")*Transactions_Table[Total Amount])/C2750, "")</f>
        <v/>
      </c>
      <c r="F2750" s="1" t="str" cm="1">
        <f t="array" ref="F2750">IFERROR(-SUMPRODUCT((Transactions_Table[Stock Ticker]=B2750)*(Transactions_Table[Transaction]="Sell")*Transactions_Table[Total Amount])/C2750, "")</f>
        <v/>
      </c>
      <c r="H2750" s="1" t="str">
        <f t="shared" si="42"/>
        <v/>
      </c>
    </row>
    <row r="2751" spans="4:8">
      <c r="D2751" s="1" t="str" cm="1">
        <f t="array" ref="D2751">IFERROR(SUMPRODUCT((Transactions_Table[Stock Ticker]=B2751)*(Transactions_Table[Transaction]="Buy")*Transactions_Table[Total Amount])/C2751, "")</f>
        <v/>
      </c>
      <c r="F2751" s="1" t="str" cm="1">
        <f t="array" ref="F2751">IFERROR(-SUMPRODUCT((Transactions_Table[Stock Ticker]=B2751)*(Transactions_Table[Transaction]="Sell")*Transactions_Table[Total Amount])/C2751, "")</f>
        <v/>
      </c>
      <c r="H2751" s="1" t="str">
        <f t="shared" si="42"/>
        <v/>
      </c>
    </row>
    <row r="2752" spans="4:8">
      <c r="D2752" s="1" t="str" cm="1">
        <f t="array" ref="D2752">IFERROR(SUMPRODUCT((Transactions_Table[Stock Ticker]=B2752)*(Transactions_Table[Transaction]="Buy")*Transactions_Table[Total Amount])/C2752, "")</f>
        <v/>
      </c>
      <c r="F2752" s="1" t="str" cm="1">
        <f t="array" ref="F2752">IFERROR(-SUMPRODUCT((Transactions_Table[Stock Ticker]=B2752)*(Transactions_Table[Transaction]="Sell")*Transactions_Table[Total Amount])/C2752, "")</f>
        <v/>
      </c>
      <c r="H2752" s="1" t="str">
        <f t="shared" si="42"/>
        <v/>
      </c>
    </row>
    <row r="2753" spans="4:8">
      <c r="D2753" s="1" t="str" cm="1">
        <f t="array" ref="D2753">IFERROR(SUMPRODUCT((Transactions_Table[Stock Ticker]=B2753)*(Transactions_Table[Transaction]="Buy")*Transactions_Table[Total Amount])/C2753, "")</f>
        <v/>
      </c>
      <c r="F2753" s="1" t="str" cm="1">
        <f t="array" ref="F2753">IFERROR(-SUMPRODUCT((Transactions_Table[Stock Ticker]=B2753)*(Transactions_Table[Transaction]="Sell")*Transactions_Table[Total Amount])/C2753, "")</f>
        <v/>
      </c>
      <c r="H2753" s="1" t="str">
        <f t="shared" si="42"/>
        <v/>
      </c>
    </row>
    <row r="2754" spans="4:8">
      <c r="D2754" s="1" t="str" cm="1">
        <f t="array" ref="D2754">IFERROR(SUMPRODUCT((Transactions_Table[Stock Ticker]=B2754)*(Transactions_Table[Transaction]="Buy")*Transactions_Table[Total Amount])/C2754, "")</f>
        <v/>
      </c>
      <c r="F2754" s="1" t="str" cm="1">
        <f t="array" ref="F2754">IFERROR(-SUMPRODUCT((Transactions_Table[Stock Ticker]=B2754)*(Transactions_Table[Transaction]="Sell")*Transactions_Table[Total Amount])/C2754, "")</f>
        <v/>
      </c>
      <c r="H2754" s="1" t="str">
        <f t="shared" si="42"/>
        <v/>
      </c>
    </row>
    <row r="2755" spans="4:8">
      <c r="D2755" s="1" t="str" cm="1">
        <f t="array" ref="D2755">IFERROR(SUMPRODUCT((Transactions_Table[Stock Ticker]=B2755)*(Transactions_Table[Transaction]="Buy")*Transactions_Table[Total Amount])/C2755, "")</f>
        <v/>
      </c>
      <c r="F2755" s="1" t="str" cm="1">
        <f t="array" ref="F2755">IFERROR(-SUMPRODUCT((Transactions_Table[Stock Ticker]=B2755)*(Transactions_Table[Transaction]="Sell")*Transactions_Table[Total Amount])/C2755, "")</f>
        <v/>
      </c>
      <c r="H2755" s="1" t="str">
        <f t="shared" si="42"/>
        <v/>
      </c>
    </row>
    <row r="2756" spans="4:8">
      <c r="D2756" s="1" t="str" cm="1">
        <f t="array" ref="D2756">IFERROR(SUMPRODUCT((Transactions_Table[Stock Ticker]=B2756)*(Transactions_Table[Transaction]="Buy")*Transactions_Table[Total Amount])/C2756, "")</f>
        <v/>
      </c>
      <c r="F2756" s="1" t="str" cm="1">
        <f t="array" ref="F2756">IFERROR(-SUMPRODUCT((Transactions_Table[Stock Ticker]=B2756)*(Transactions_Table[Transaction]="Sell")*Transactions_Table[Total Amount])/C2756, "")</f>
        <v/>
      </c>
      <c r="H2756" s="1" t="str">
        <f t="shared" si="42"/>
        <v/>
      </c>
    </row>
    <row r="2757" spans="4:8">
      <c r="D2757" s="1" t="str" cm="1">
        <f t="array" ref="D2757">IFERROR(SUMPRODUCT((Transactions_Table[Stock Ticker]=B2757)*(Transactions_Table[Transaction]="Buy")*Transactions_Table[Total Amount])/C2757, "")</f>
        <v/>
      </c>
      <c r="F2757" s="1" t="str" cm="1">
        <f t="array" ref="F2757">IFERROR(-SUMPRODUCT((Transactions_Table[Stock Ticker]=B2757)*(Transactions_Table[Transaction]="Sell")*Transactions_Table[Total Amount])/C2757, "")</f>
        <v/>
      </c>
      <c r="H2757" s="1" t="str">
        <f t="shared" ref="H2757:H2820" si="43">IFERROR((E2757*(F2757-D2757))+G2757, "")</f>
        <v/>
      </c>
    </row>
    <row r="2758" spans="4:8">
      <c r="D2758" s="1" t="str" cm="1">
        <f t="array" ref="D2758">IFERROR(SUMPRODUCT((Transactions_Table[Stock Ticker]=B2758)*(Transactions_Table[Transaction]="Buy")*Transactions_Table[Total Amount])/C2758, "")</f>
        <v/>
      </c>
      <c r="F2758" s="1" t="str" cm="1">
        <f t="array" ref="F2758">IFERROR(-SUMPRODUCT((Transactions_Table[Stock Ticker]=B2758)*(Transactions_Table[Transaction]="Sell")*Transactions_Table[Total Amount])/C2758, "")</f>
        <v/>
      </c>
      <c r="H2758" s="1" t="str">
        <f t="shared" si="43"/>
        <v/>
      </c>
    </row>
    <row r="2759" spans="4:8">
      <c r="D2759" s="1" t="str" cm="1">
        <f t="array" ref="D2759">IFERROR(SUMPRODUCT((Transactions_Table[Stock Ticker]=B2759)*(Transactions_Table[Transaction]="Buy")*Transactions_Table[Total Amount])/C2759, "")</f>
        <v/>
      </c>
      <c r="F2759" s="1" t="str" cm="1">
        <f t="array" ref="F2759">IFERROR(-SUMPRODUCT((Transactions_Table[Stock Ticker]=B2759)*(Transactions_Table[Transaction]="Sell")*Transactions_Table[Total Amount])/C2759, "")</f>
        <v/>
      </c>
      <c r="H2759" s="1" t="str">
        <f t="shared" si="43"/>
        <v/>
      </c>
    </row>
    <row r="2760" spans="4:8">
      <c r="D2760" s="1" t="str" cm="1">
        <f t="array" ref="D2760">IFERROR(SUMPRODUCT((Transactions_Table[Stock Ticker]=B2760)*(Transactions_Table[Transaction]="Buy")*Transactions_Table[Total Amount])/C2760, "")</f>
        <v/>
      </c>
      <c r="F2760" s="1" t="str" cm="1">
        <f t="array" ref="F2760">IFERROR(-SUMPRODUCT((Transactions_Table[Stock Ticker]=B2760)*(Transactions_Table[Transaction]="Sell")*Transactions_Table[Total Amount])/C2760, "")</f>
        <v/>
      </c>
      <c r="H2760" s="1" t="str">
        <f t="shared" si="43"/>
        <v/>
      </c>
    </row>
    <row r="2761" spans="4:8">
      <c r="D2761" s="1" t="str" cm="1">
        <f t="array" ref="D2761">IFERROR(SUMPRODUCT((Transactions_Table[Stock Ticker]=B2761)*(Transactions_Table[Transaction]="Buy")*Transactions_Table[Total Amount])/C2761, "")</f>
        <v/>
      </c>
      <c r="F2761" s="1" t="str" cm="1">
        <f t="array" ref="F2761">IFERROR(-SUMPRODUCT((Transactions_Table[Stock Ticker]=B2761)*(Transactions_Table[Transaction]="Sell")*Transactions_Table[Total Amount])/C2761, "")</f>
        <v/>
      </c>
      <c r="H2761" s="1" t="str">
        <f t="shared" si="43"/>
        <v/>
      </c>
    </row>
    <row r="2762" spans="4:8">
      <c r="D2762" s="1" t="str" cm="1">
        <f t="array" ref="D2762">IFERROR(SUMPRODUCT((Transactions_Table[Stock Ticker]=B2762)*(Transactions_Table[Transaction]="Buy")*Transactions_Table[Total Amount])/C2762, "")</f>
        <v/>
      </c>
      <c r="F2762" s="1" t="str" cm="1">
        <f t="array" ref="F2762">IFERROR(-SUMPRODUCT((Transactions_Table[Stock Ticker]=B2762)*(Transactions_Table[Transaction]="Sell")*Transactions_Table[Total Amount])/C2762, "")</f>
        <v/>
      </c>
      <c r="H2762" s="1" t="str">
        <f t="shared" si="43"/>
        <v/>
      </c>
    </row>
    <row r="2763" spans="4:8">
      <c r="D2763" s="1" t="str" cm="1">
        <f t="array" ref="D2763">IFERROR(SUMPRODUCT((Transactions_Table[Stock Ticker]=B2763)*(Transactions_Table[Transaction]="Buy")*Transactions_Table[Total Amount])/C2763, "")</f>
        <v/>
      </c>
      <c r="F2763" s="1" t="str" cm="1">
        <f t="array" ref="F2763">IFERROR(-SUMPRODUCT((Transactions_Table[Stock Ticker]=B2763)*(Transactions_Table[Transaction]="Sell")*Transactions_Table[Total Amount])/C2763, "")</f>
        <v/>
      </c>
      <c r="H2763" s="1" t="str">
        <f t="shared" si="43"/>
        <v/>
      </c>
    </row>
    <row r="2764" spans="4:8">
      <c r="D2764" s="1" t="str" cm="1">
        <f t="array" ref="D2764">IFERROR(SUMPRODUCT((Transactions_Table[Stock Ticker]=B2764)*(Transactions_Table[Transaction]="Buy")*Transactions_Table[Total Amount])/C2764, "")</f>
        <v/>
      </c>
      <c r="F2764" s="1" t="str" cm="1">
        <f t="array" ref="F2764">IFERROR(-SUMPRODUCT((Transactions_Table[Stock Ticker]=B2764)*(Transactions_Table[Transaction]="Sell")*Transactions_Table[Total Amount])/C2764, "")</f>
        <v/>
      </c>
      <c r="H2764" s="1" t="str">
        <f t="shared" si="43"/>
        <v/>
      </c>
    </row>
    <row r="2765" spans="4:8">
      <c r="D2765" s="1" t="str" cm="1">
        <f t="array" ref="D2765">IFERROR(SUMPRODUCT((Transactions_Table[Stock Ticker]=B2765)*(Transactions_Table[Transaction]="Buy")*Transactions_Table[Total Amount])/C2765, "")</f>
        <v/>
      </c>
      <c r="F2765" s="1" t="str" cm="1">
        <f t="array" ref="F2765">IFERROR(-SUMPRODUCT((Transactions_Table[Stock Ticker]=B2765)*(Transactions_Table[Transaction]="Sell")*Transactions_Table[Total Amount])/C2765, "")</f>
        <v/>
      </c>
      <c r="H2765" s="1" t="str">
        <f t="shared" si="43"/>
        <v/>
      </c>
    </row>
    <row r="2766" spans="4:8">
      <c r="D2766" s="1" t="str" cm="1">
        <f t="array" ref="D2766">IFERROR(SUMPRODUCT((Transactions_Table[Stock Ticker]=B2766)*(Transactions_Table[Transaction]="Buy")*Transactions_Table[Total Amount])/C2766, "")</f>
        <v/>
      </c>
      <c r="F2766" s="1" t="str" cm="1">
        <f t="array" ref="F2766">IFERROR(-SUMPRODUCT((Transactions_Table[Stock Ticker]=B2766)*(Transactions_Table[Transaction]="Sell")*Transactions_Table[Total Amount])/C2766, "")</f>
        <v/>
      </c>
      <c r="H2766" s="1" t="str">
        <f t="shared" si="43"/>
        <v/>
      </c>
    </row>
    <row r="2767" spans="4:8">
      <c r="D2767" s="1" t="str" cm="1">
        <f t="array" ref="D2767">IFERROR(SUMPRODUCT((Transactions_Table[Stock Ticker]=B2767)*(Transactions_Table[Transaction]="Buy")*Transactions_Table[Total Amount])/C2767, "")</f>
        <v/>
      </c>
      <c r="F2767" s="1" t="str" cm="1">
        <f t="array" ref="F2767">IFERROR(-SUMPRODUCT((Transactions_Table[Stock Ticker]=B2767)*(Transactions_Table[Transaction]="Sell")*Transactions_Table[Total Amount])/C2767, "")</f>
        <v/>
      </c>
      <c r="H2767" s="1" t="str">
        <f t="shared" si="43"/>
        <v/>
      </c>
    </row>
    <row r="2768" spans="4:8">
      <c r="D2768" s="1" t="str" cm="1">
        <f t="array" ref="D2768">IFERROR(SUMPRODUCT((Transactions_Table[Stock Ticker]=B2768)*(Transactions_Table[Transaction]="Buy")*Transactions_Table[Total Amount])/C2768, "")</f>
        <v/>
      </c>
      <c r="F2768" s="1" t="str" cm="1">
        <f t="array" ref="F2768">IFERROR(-SUMPRODUCT((Transactions_Table[Stock Ticker]=B2768)*(Transactions_Table[Transaction]="Sell")*Transactions_Table[Total Amount])/C2768, "")</f>
        <v/>
      </c>
      <c r="H2768" s="1" t="str">
        <f t="shared" si="43"/>
        <v/>
      </c>
    </row>
    <row r="2769" spans="4:8">
      <c r="D2769" s="1" t="str" cm="1">
        <f t="array" ref="D2769">IFERROR(SUMPRODUCT((Transactions_Table[Stock Ticker]=B2769)*(Transactions_Table[Transaction]="Buy")*Transactions_Table[Total Amount])/C2769, "")</f>
        <v/>
      </c>
      <c r="F2769" s="1" t="str" cm="1">
        <f t="array" ref="F2769">IFERROR(-SUMPRODUCT((Transactions_Table[Stock Ticker]=B2769)*(Transactions_Table[Transaction]="Sell")*Transactions_Table[Total Amount])/C2769, "")</f>
        <v/>
      </c>
      <c r="H2769" s="1" t="str">
        <f t="shared" si="43"/>
        <v/>
      </c>
    </row>
    <row r="2770" spans="4:8">
      <c r="D2770" s="1" t="str" cm="1">
        <f t="array" ref="D2770">IFERROR(SUMPRODUCT((Transactions_Table[Stock Ticker]=B2770)*(Transactions_Table[Transaction]="Buy")*Transactions_Table[Total Amount])/C2770, "")</f>
        <v/>
      </c>
      <c r="F2770" s="1" t="str" cm="1">
        <f t="array" ref="F2770">IFERROR(-SUMPRODUCT((Transactions_Table[Stock Ticker]=B2770)*(Transactions_Table[Transaction]="Sell")*Transactions_Table[Total Amount])/C2770, "")</f>
        <v/>
      </c>
      <c r="H2770" s="1" t="str">
        <f t="shared" si="43"/>
        <v/>
      </c>
    </row>
    <row r="2771" spans="4:8">
      <c r="D2771" s="1" t="str" cm="1">
        <f t="array" ref="D2771">IFERROR(SUMPRODUCT((Transactions_Table[Stock Ticker]=B2771)*(Transactions_Table[Transaction]="Buy")*Transactions_Table[Total Amount])/C2771, "")</f>
        <v/>
      </c>
      <c r="F2771" s="1" t="str" cm="1">
        <f t="array" ref="F2771">IFERROR(-SUMPRODUCT((Transactions_Table[Stock Ticker]=B2771)*(Transactions_Table[Transaction]="Sell")*Transactions_Table[Total Amount])/C2771, "")</f>
        <v/>
      </c>
      <c r="H2771" s="1" t="str">
        <f t="shared" si="43"/>
        <v/>
      </c>
    </row>
    <row r="2772" spans="4:8">
      <c r="D2772" s="1" t="str" cm="1">
        <f t="array" ref="D2772">IFERROR(SUMPRODUCT((Transactions_Table[Stock Ticker]=B2772)*(Transactions_Table[Transaction]="Buy")*Transactions_Table[Total Amount])/C2772, "")</f>
        <v/>
      </c>
      <c r="F2772" s="1" t="str" cm="1">
        <f t="array" ref="F2772">IFERROR(-SUMPRODUCT((Transactions_Table[Stock Ticker]=B2772)*(Transactions_Table[Transaction]="Sell")*Transactions_Table[Total Amount])/C2772, "")</f>
        <v/>
      </c>
      <c r="H2772" s="1" t="str">
        <f t="shared" si="43"/>
        <v/>
      </c>
    </row>
    <row r="2773" spans="4:8">
      <c r="D2773" s="1" t="str" cm="1">
        <f t="array" ref="D2773">IFERROR(SUMPRODUCT((Transactions_Table[Stock Ticker]=B2773)*(Transactions_Table[Transaction]="Buy")*Transactions_Table[Total Amount])/C2773, "")</f>
        <v/>
      </c>
      <c r="F2773" s="1" t="str" cm="1">
        <f t="array" ref="F2773">IFERROR(-SUMPRODUCT((Transactions_Table[Stock Ticker]=B2773)*(Transactions_Table[Transaction]="Sell")*Transactions_Table[Total Amount])/C2773, "")</f>
        <v/>
      </c>
      <c r="H2773" s="1" t="str">
        <f t="shared" si="43"/>
        <v/>
      </c>
    </row>
    <row r="2774" spans="4:8">
      <c r="D2774" s="1" t="str" cm="1">
        <f t="array" ref="D2774">IFERROR(SUMPRODUCT((Transactions_Table[Stock Ticker]=B2774)*(Transactions_Table[Transaction]="Buy")*Transactions_Table[Total Amount])/C2774, "")</f>
        <v/>
      </c>
      <c r="F2774" s="1" t="str" cm="1">
        <f t="array" ref="F2774">IFERROR(-SUMPRODUCT((Transactions_Table[Stock Ticker]=B2774)*(Transactions_Table[Transaction]="Sell")*Transactions_Table[Total Amount])/C2774, "")</f>
        <v/>
      </c>
      <c r="H2774" s="1" t="str">
        <f t="shared" si="43"/>
        <v/>
      </c>
    </row>
    <row r="2775" spans="4:8">
      <c r="D2775" s="1" t="str" cm="1">
        <f t="array" ref="D2775">IFERROR(SUMPRODUCT((Transactions_Table[Stock Ticker]=B2775)*(Transactions_Table[Transaction]="Buy")*Transactions_Table[Total Amount])/C2775, "")</f>
        <v/>
      </c>
      <c r="F2775" s="1" t="str" cm="1">
        <f t="array" ref="F2775">IFERROR(-SUMPRODUCT((Transactions_Table[Stock Ticker]=B2775)*(Transactions_Table[Transaction]="Sell")*Transactions_Table[Total Amount])/C2775, "")</f>
        <v/>
      </c>
      <c r="H2775" s="1" t="str">
        <f t="shared" si="43"/>
        <v/>
      </c>
    </row>
    <row r="2776" spans="4:8">
      <c r="D2776" s="1" t="str" cm="1">
        <f t="array" ref="D2776">IFERROR(SUMPRODUCT((Transactions_Table[Stock Ticker]=B2776)*(Transactions_Table[Transaction]="Buy")*Transactions_Table[Total Amount])/C2776, "")</f>
        <v/>
      </c>
      <c r="F2776" s="1" t="str" cm="1">
        <f t="array" ref="F2776">IFERROR(-SUMPRODUCT((Transactions_Table[Stock Ticker]=B2776)*(Transactions_Table[Transaction]="Sell")*Transactions_Table[Total Amount])/C2776, "")</f>
        <v/>
      </c>
      <c r="H2776" s="1" t="str">
        <f t="shared" si="43"/>
        <v/>
      </c>
    </row>
    <row r="2777" spans="4:8">
      <c r="D2777" s="1" t="str" cm="1">
        <f t="array" ref="D2777">IFERROR(SUMPRODUCT((Transactions_Table[Stock Ticker]=B2777)*(Transactions_Table[Transaction]="Buy")*Transactions_Table[Total Amount])/C2777, "")</f>
        <v/>
      </c>
      <c r="F2777" s="1" t="str" cm="1">
        <f t="array" ref="F2777">IFERROR(-SUMPRODUCT((Transactions_Table[Stock Ticker]=B2777)*(Transactions_Table[Transaction]="Sell")*Transactions_Table[Total Amount])/C2777, "")</f>
        <v/>
      </c>
      <c r="H2777" s="1" t="str">
        <f t="shared" si="43"/>
        <v/>
      </c>
    </row>
    <row r="2778" spans="4:8">
      <c r="D2778" s="1" t="str" cm="1">
        <f t="array" ref="D2778">IFERROR(SUMPRODUCT((Transactions_Table[Stock Ticker]=B2778)*(Transactions_Table[Transaction]="Buy")*Transactions_Table[Total Amount])/C2778, "")</f>
        <v/>
      </c>
      <c r="F2778" s="1" t="str" cm="1">
        <f t="array" ref="F2778">IFERROR(-SUMPRODUCT((Transactions_Table[Stock Ticker]=B2778)*(Transactions_Table[Transaction]="Sell")*Transactions_Table[Total Amount])/C2778, "")</f>
        <v/>
      </c>
      <c r="H2778" s="1" t="str">
        <f t="shared" si="43"/>
        <v/>
      </c>
    </row>
    <row r="2779" spans="4:8">
      <c r="D2779" s="1" t="str" cm="1">
        <f t="array" ref="D2779">IFERROR(SUMPRODUCT((Transactions_Table[Stock Ticker]=B2779)*(Transactions_Table[Transaction]="Buy")*Transactions_Table[Total Amount])/C2779, "")</f>
        <v/>
      </c>
      <c r="F2779" s="1" t="str" cm="1">
        <f t="array" ref="F2779">IFERROR(-SUMPRODUCT((Transactions_Table[Stock Ticker]=B2779)*(Transactions_Table[Transaction]="Sell")*Transactions_Table[Total Amount])/C2779, "")</f>
        <v/>
      </c>
      <c r="H2779" s="1" t="str">
        <f t="shared" si="43"/>
        <v/>
      </c>
    </row>
    <row r="2780" spans="4:8">
      <c r="D2780" s="1" t="str" cm="1">
        <f t="array" ref="D2780">IFERROR(SUMPRODUCT((Transactions_Table[Stock Ticker]=B2780)*(Transactions_Table[Transaction]="Buy")*Transactions_Table[Total Amount])/C2780, "")</f>
        <v/>
      </c>
      <c r="F2780" s="1" t="str" cm="1">
        <f t="array" ref="F2780">IFERROR(-SUMPRODUCT((Transactions_Table[Stock Ticker]=B2780)*(Transactions_Table[Transaction]="Sell")*Transactions_Table[Total Amount])/C2780, "")</f>
        <v/>
      </c>
      <c r="H2780" s="1" t="str">
        <f t="shared" si="43"/>
        <v/>
      </c>
    </row>
    <row r="2781" spans="4:8">
      <c r="D2781" s="1" t="str" cm="1">
        <f t="array" ref="D2781">IFERROR(SUMPRODUCT((Transactions_Table[Stock Ticker]=B2781)*(Transactions_Table[Transaction]="Buy")*Transactions_Table[Total Amount])/C2781, "")</f>
        <v/>
      </c>
      <c r="F2781" s="1" t="str" cm="1">
        <f t="array" ref="F2781">IFERROR(-SUMPRODUCT((Transactions_Table[Stock Ticker]=B2781)*(Transactions_Table[Transaction]="Sell")*Transactions_Table[Total Amount])/C2781, "")</f>
        <v/>
      </c>
      <c r="H2781" s="1" t="str">
        <f t="shared" si="43"/>
        <v/>
      </c>
    </row>
    <row r="2782" spans="4:8">
      <c r="D2782" s="1" t="str" cm="1">
        <f t="array" ref="D2782">IFERROR(SUMPRODUCT((Transactions_Table[Stock Ticker]=B2782)*(Transactions_Table[Transaction]="Buy")*Transactions_Table[Total Amount])/C2782, "")</f>
        <v/>
      </c>
      <c r="F2782" s="1" t="str" cm="1">
        <f t="array" ref="F2782">IFERROR(-SUMPRODUCT((Transactions_Table[Stock Ticker]=B2782)*(Transactions_Table[Transaction]="Sell")*Transactions_Table[Total Amount])/C2782, "")</f>
        <v/>
      </c>
      <c r="H2782" s="1" t="str">
        <f t="shared" si="43"/>
        <v/>
      </c>
    </row>
    <row r="2783" spans="4:8">
      <c r="D2783" s="1" t="str" cm="1">
        <f t="array" ref="D2783">IFERROR(SUMPRODUCT((Transactions_Table[Stock Ticker]=B2783)*(Transactions_Table[Transaction]="Buy")*Transactions_Table[Total Amount])/C2783, "")</f>
        <v/>
      </c>
      <c r="F2783" s="1" t="str" cm="1">
        <f t="array" ref="F2783">IFERROR(-SUMPRODUCT((Transactions_Table[Stock Ticker]=B2783)*(Transactions_Table[Transaction]="Sell")*Transactions_Table[Total Amount])/C2783, "")</f>
        <v/>
      </c>
      <c r="H2783" s="1" t="str">
        <f t="shared" si="43"/>
        <v/>
      </c>
    </row>
    <row r="2784" spans="4:8">
      <c r="D2784" s="1" t="str" cm="1">
        <f t="array" ref="D2784">IFERROR(SUMPRODUCT((Transactions_Table[Stock Ticker]=B2784)*(Transactions_Table[Transaction]="Buy")*Transactions_Table[Total Amount])/C2784, "")</f>
        <v/>
      </c>
      <c r="F2784" s="1" t="str" cm="1">
        <f t="array" ref="F2784">IFERROR(-SUMPRODUCT((Transactions_Table[Stock Ticker]=B2784)*(Transactions_Table[Transaction]="Sell")*Transactions_Table[Total Amount])/C2784, "")</f>
        <v/>
      </c>
      <c r="H2784" s="1" t="str">
        <f t="shared" si="43"/>
        <v/>
      </c>
    </row>
    <row r="2785" spans="4:8">
      <c r="D2785" s="1" t="str" cm="1">
        <f t="array" ref="D2785">IFERROR(SUMPRODUCT((Transactions_Table[Stock Ticker]=B2785)*(Transactions_Table[Transaction]="Buy")*Transactions_Table[Total Amount])/C2785, "")</f>
        <v/>
      </c>
      <c r="F2785" s="1" t="str" cm="1">
        <f t="array" ref="F2785">IFERROR(-SUMPRODUCT((Transactions_Table[Stock Ticker]=B2785)*(Transactions_Table[Transaction]="Sell")*Transactions_Table[Total Amount])/C2785, "")</f>
        <v/>
      </c>
      <c r="H2785" s="1" t="str">
        <f t="shared" si="43"/>
        <v/>
      </c>
    </row>
    <row r="2786" spans="4:8">
      <c r="D2786" s="1" t="str" cm="1">
        <f t="array" ref="D2786">IFERROR(SUMPRODUCT((Transactions_Table[Stock Ticker]=B2786)*(Transactions_Table[Transaction]="Buy")*Transactions_Table[Total Amount])/C2786, "")</f>
        <v/>
      </c>
      <c r="F2786" s="1" t="str" cm="1">
        <f t="array" ref="F2786">IFERROR(-SUMPRODUCT((Transactions_Table[Stock Ticker]=B2786)*(Transactions_Table[Transaction]="Sell")*Transactions_Table[Total Amount])/C2786, "")</f>
        <v/>
      </c>
      <c r="H2786" s="1" t="str">
        <f t="shared" si="43"/>
        <v/>
      </c>
    </row>
    <row r="2787" spans="4:8">
      <c r="D2787" s="1" t="str" cm="1">
        <f t="array" ref="D2787">IFERROR(SUMPRODUCT((Transactions_Table[Stock Ticker]=B2787)*(Transactions_Table[Transaction]="Buy")*Transactions_Table[Total Amount])/C2787, "")</f>
        <v/>
      </c>
      <c r="F2787" s="1" t="str" cm="1">
        <f t="array" ref="F2787">IFERROR(-SUMPRODUCT((Transactions_Table[Stock Ticker]=B2787)*(Transactions_Table[Transaction]="Sell")*Transactions_Table[Total Amount])/C2787, "")</f>
        <v/>
      </c>
      <c r="H2787" s="1" t="str">
        <f t="shared" si="43"/>
        <v/>
      </c>
    </row>
    <row r="2788" spans="4:8">
      <c r="D2788" s="1" t="str" cm="1">
        <f t="array" ref="D2788">IFERROR(SUMPRODUCT((Transactions_Table[Stock Ticker]=B2788)*(Transactions_Table[Transaction]="Buy")*Transactions_Table[Total Amount])/C2788, "")</f>
        <v/>
      </c>
      <c r="F2788" s="1" t="str" cm="1">
        <f t="array" ref="F2788">IFERROR(-SUMPRODUCT((Transactions_Table[Stock Ticker]=B2788)*(Transactions_Table[Transaction]="Sell")*Transactions_Table[Total Amount])/C2788, "")</f>
        <v/>
      </c>
      <c r="H2788" s="1" t="str">
        <f t="shared" si="43"/>
        <v/>
      </c>
    </row>
    <row r="2789" spans="4:8">
      <c r="D2789" s="1" t="str" cm="1">
        <f t="array" ref="D2789">IFERROR(SUMPRODUCT((Transactions_Table[Stock Ticker]=B2789)*(Transactions_Table[Transaction]="Buy")*Transactions_Table[Total Amount])/C2789, "")</f>
        <v/>
      </c>
      <c r="F2789" s="1" t="str" cm="1">
        <f t="array" ref="F2789">IFERROR(-SUMPRODUCT((Transactions_Table[Stock Ticker]=B2789)*(Transactions_Table[Transaction]="Sell")*Transactions_Table[Total Amount])/C2789, "")</f>
        <v/>
      </c>
      <c r="H2789" s="1" t="str">
        <f t="shared" si="43"/>
        <v/>
      </c>
    </row>
    <row r="2790" spans="4:8">
      <c r="D2790" s="1" t="str" cm="1">
        <f t="array" ref="D2790">IFERROR(SUMPRODUCT((Transactions_Table[Stock Ticker]=B2790)*(Transactions_Table[Transaction]="Buy")*Transactions_Table[Total Amount])/C2790, "")</f>
        <v/>
      </c>
      <c r="F2790" s="1" t="str" cm="1">
        <f t="array" ref="F2790">IFERROR(-SUMPRODUCT((Transactions_Table[Stock Ticker]=B2790)*(Transactions_Table[Transaction]="Sell")*Transactions_Table[Total Amount])/C2790, "")</f>
        <v/>
      </c>
      <c r="H2790" s="1" t="str">
        <f t="shared" si="43"/>
        <v/>
      </c>
    </row>
    <row r="2791" spans="4:8">
      <c r="D2791" s="1" t="str" cm="1">
        <f t="array" ref="D2791">IFERROR(SUMPRODUCT((Transactions_Table[Stock Ticker]=B2791)*(Transactions_Table[Transaction]="Buy")*Transactions_Table[Total Amount])/C2791, "")</f>
        <v/>
      </c>
      <c r="F2791" s="1" t="str" cm="1">
        <f t="array" ref="F2791">IFERROR(-SUMPRODUCT((Transactions_Table[Stock Ticker]=B2791)*(Transactions_Table[Transaction]="Sell")*Transactions_Table[Total Amount])/C2791, "")</f>
        <v/>
      </c>
      <c r="H2791" s="1" t="str">
        <f t="shared" si="43"/>
        <v/>
      </c>
    </row>
    <row r="2792" spans="4:8">
      <c r="D2792" s="1" t="str" cm="1">
        <f t="array" ref="D2792">IFERROR(SUMPRODUCT((Transactions_Table[Stock Ticker]=B2792)*(Transactions_Table[Transaction]="Buy")*Transactions_Table[Total Amount])/C2792, "")</f>
        <v/>
      </c>
      <c r="F2792" s="1" t="str" cm="1">
        <f t="array" ref="F2792">IFERROR(-SUMPRODUCT((Transactions_Table[Stock Ticker]=B2792)*(Transactions_Table[Transaction]="Sell")*Transactions_Table[Total Amount])/C2792, "")</f>
        <v/>
      </c>
      <c r="H2792" s="1" t="str">
        <f t="shared" si="43"/>
        <v/>
      </c>
    </row>
    <row r="2793" spans="4:8">
      <c r="D2793" s="1" t="str" cm="1">
        <f t="array" ref="D2793">IFERROR(SUMPRODUCT((Transactions_Table[Stock Ticker]=B2793)*(Transactions_Table[Transaction]="Buy")*Transactions_Table[Total Amount])/C2793, "")</f>
        <v/>
      </c>
      <c r="F2793" s="1" t="str" cm="1">
        <f t="array" ref="F2793">IFERROR(-SUMPRODUCT((Transactions_Table[Stock Ticker]=B2793)*(Transactions_Table[Transaction]="Sell")*Transactions_Table[Total Amount])/C2793, "")</f>
        <v/>
      </c>
      <c r="H2793" s="1" t="str">
        <f t="shared" si="43"/>
        <v/>
      </c>
    </row>
    <row r="2794" spans="4:8">
      <c r="D2794" s="1" t="str" cm="1">
        <f t="array" ref="D2794">IFERROR(SUMPRODUCT((Transactions_Table[Stock Ticker]=B2794)*(Transactions_Table[Transaction]="Buy")*Transactions_Table[Total Amount])/C2794, "")</f>
        <v/>
      </c>
      <c r="F2794" s="1" t="str" cm="1">
        <f t="array" ref="F2794">IFERROR(-SUMPRODUCT((Transactions_Table[Stock Ticker]=B2794)*(Transactions_Table[Transaction]="Sell")*Transactions_Table[Total Amount])/C2794, "")</f>
        <v/>
      </c>
      <c r="H2794" s="1" t="str">
        <f t="shared" si="43"/>
        <v/>
      </c>
    </row>
    <row r="2795" spans="4:8">
      <c r="D2795" s="1" t="str" cm="1">
        <f t="array" ref="D2795">IFERROR(SUMPRODUCT((Transactions_Table[Stock Ticker]=B2795)*(Transactions_Table[Transaction]="Buy")*Transactions_Table[Total Amount])/C2795, "")</f>
        <v/>
      </c>
      <c r="F2795" s="1" t="str" cm="1">
        <f t="array" ref="F2795">IFERROR(-SUMPRODUCT((Transactions_Table[Stock Ticker]=B2795)*(Transactions_Table[Transaction]="Sell")*Transactions_Table[Total Amount])/C2795, "")</f>
        <v/>
      </c>
      <c r="H2795" s="1" t="str">
        <f t="shared" si="43"/>
        <v/>
      </c>
    </row>
    <row r="2796" spans="4:8">
      <c r="D2796" s="1" t="str" cm="1">
        <f t="array" ref="D2796">IFERROR(SUMPRODUCT((Transactions_Table[Stock Ticker]=B2796)*(Transactions_Table[Transaction]="Buy")*Transactions_Table[Total Amount])/C2796, "")</f>
        <v/>
      </c>
      <c r="F2796" s="1" t="str" cm="1">
        <f t="array" ref="F2796">IFERROR(-SUMPRODUCT((Transactions_Table[Stock Ticker]=B2796)*(Transactions_Table[Transaction]="Sell")*Transactions_Table[Total Amount])/C2796, "")</f>
        <v/>
      </c>
      <c r="H2796" s="1" t="str">
        <f t="shared" si="43"/>
        <v/>
      </c>
    </row>
    <row r="2797" spans="4:8">
      <c r="D2797" s="1" t="str" cm="1">
        <f t="array" ref="D2797">IFERROR(SUMPRODUCT((Transactions_Table[Stock Ticker]=B2797)*(Transactions_Table[Transaction]="Buy")*Transactions_Table[Total Amount])/C2797, "")</f>
        <v/>
      </c>
      <c r="F2797" s="1" t="str" cm="1">
        <f t="array" ref="F2797">IFERROR(-SUMPRODUCT((Transactions_Table[Stock Ticker]=B2797)*(Transactions_Table[Transaction]="Sell")*Transactions_Table[Total Amount])/C2797, "")</f>
        <v/>
      </c>
      <c r="H2797" s="1" t="str">
        <f t="shared" si="43"/>
        <v/>
      </c>
    </row>
    <row r="2798" spans="4:8">
      <c r="D2798" s="1" t="str" cm="1">
        <f t="array" ref="D2798">IFERROR(SUMPRODUCT((Transactions_Table[Stock Ticker]=B2798)*(Transactions_Table[Transaction]="Buy")*Transactions_Table[Total Amount])/C2798, "")</f>
        <v/>
      </c>
      <c r="F2798" s="1" t="str" cm="1">
        <f t="array" ref="F2798">IFERROR(-SUMPRODUCT((Transactions_Table[Stock Ticker]=B2798)*(Transactions_Table[Transaction]="Sell")*Transactions_Table[Total Amount])/C2798, "")</f>
        <v/>
      </c>
      <c r="H2798" s="1" t="str">
        <f t="shared" si="43"/>
        <v/>
      </c>
    </row>
    <row r="2799" spans="4:8">
      <c r="D2799" s="1" t="str" cm="1">
        <f t="array" ref="D2799">IFERROR(SUMPRODUCT((Transactions_Table[Stock Ticker]=B2799)*(Transactions_Table[Transaction]="Buy")*Transactions_Table[Total Amount])/C2799, "")</f>
        <v/>
      </c>
      <c r="F2799" s="1" t="str" cm="1">
        <f t="array" ref="F2799">IFERROR(-SUMPRODUCT((Transactions_Table[Stock Ticker]=B2799)*(Transactions_Table[Transaction]="Sell")*Transactions_Table[Total Amount])/C2799, "")</f>
        <v/>
      </c>
      <c r="H2799" s="1" t="str">
        <f t="shared" si="43"/>
        <v/>
      </c>
    </row>
    <row r="2800" spans="4:8">
      <c r="D2800" s="1" t="str" cm="1">
        <f t="array" ref="D2800">IFERROR(SUMPRODUCT((Transactions_Table[Stock Ticker]=B2800)*(Transactions_Table[Transaction]="Buy")*Transactions_Table[Total Amount])/C2800, "")</f>
        <v/>
      </c>
      <c r="F2800" s="1" t="str" cm="1">
        <f t="array" ref="F2800">IFERROR(-SUMPRODUCT((Transactions_Table[Stock Ticker]=B2800)*(Transactions_Table[Transaction]="Sell")*Transactions_Table[Total Amount])/C2800, "")</f>
        <v/>
      </c>
      <c r="H2800" s="1" t="str">
        <f t="shared" si="43"/>
        <v/>
      </c>
    </row>
    <row r="2801" spans="4:8">
      <c r="D2801" s="1" t="str" cm="1">
        <f t="array" ref="D2801">IFERROR(SUMPRODUCT((Transactions_Table[Stock Ticker]=B2801)*(Transactions_Table[Transaction]="Buy")*Transactions_Table[Total Amount])/C2801, "")</f>
        <v/>
      </c>
      <c r="F2801" s="1" t="str" cm="1">
        <f t="array" ref="F2801">IFERROR(-SUMPRODUCT((Transactions_Table[Stock Ticker]=B2801)*(Transactions_Table[Transaction]="Sell")*Transactions_Table[Total Amount])/C2801, "")</f>
        <v/>
      </c>
      <c r="H2801" s="1" t="str">
        <f t="shared" si="43"/>
        <v/>
      </c>
    </row>
    <row r="2802" spans="4:8">
      <c r="D2802" s="1" t="str" cm="1">
        <f t="array" ref="D2802">IFERROR(SUMPRODUCT((Transactions_Table[Stock Ticker]=B2802)*(Transactions_Table[Transaction]="Buy")*Transactions_Table[Total Amount])/C2802, "")</f>
        <v/>
      </c>
      <c r="F2802" s="1" t="str" cm="1">
        <f t="array" ref="F2802">IFERROR(-SUMPRODUCT((Transactions_Table[Stock Ticker]=B2802)*(Transactions_Table[Transaction]="Sell")*Transactions_Table[Total Amount])/C2802, "")</f>
        <v/>
      </c>
      <c r="H2802" s="1" t="str">
        <f t="shared" si="43"/>
        <v/>
      </c>
    </row>
    <row r="2803" spans="4:8">
      <c r="D2803" s="1" t="str" cm="1">
        <f t="array" ref="D2803">IFERROR(SUMPRODUCT((Transactions_Table[Stock Ticker]=B2803)*(Transactions_Table[Transaction]="Buy")*Transactions_Table[Total Amount])/C2803, "")</f>
        <v/>
      </c>
      <c r="F2803" s="1" t="str" cm="1">
        <f t="array" ref="F2803">IFERROR(-SUMPRODUCT((Transactions_Table[Stock Ticker]=B2803)*(Transactions_Table[Transaction]="Sell")*Transactions_Table[Total Amount])/C2803, "")</f>
        <v/>
      </c>
      <c r="H2803" s="1" t="str">
        <f t="shared" si="43"/>
        <v/>
      </c>
    </row>
    <row r="2804" spans="4:8">
      <c r="D2804" s="1" t="str" cm="1">
        <f t="array" ref="D2804">IFERROR(SUMPRODUCT((Transactions_Table[Stock Ticker]=B2804)*(Transactions_Table[Transaction]="Buy")*Transactions_Table[Total Amount])/C2804, "")</f>
        <v/>
      </c>
      <c r="F2804" s="1" t="str" cm="1">
        <f t="array" ref="F2804">IFERROR(-SUMPRODUCT((Transactions_Table[Stock Ticker]=B2804)*(Transactions_Table[Transaction]="Sell")*Transactions_Table[Total Amount])/C2804, "")</f>
        <v/>
      </c>
      <c r="H2804" s="1" t="str">
        <f t="shared" si="43"/>
        <v/>
      </c>
    </row>
    <row r="2805" spans="4:8">
      <c r="D2805" s="1" t="str" cm="1">
        <f t="array" ref="D2805">IFERROR(SUMPRODUCT((Transactions_Table[Stock Ticker]=B2805)*(Transactions_Table[Transaction]="Buy")*Transactions_Table[Total Amount])/C2805, "")</f>
        <v/>
      </c>
      <c r="F2805" s="1" t="str" cm="1">
        <f t="array" ref="F2805">IFERROR(-SUMPRODUCT((Transactions_Table[Stock Ticker]=B2805)*(Transactions_Table[Transaction]="Sell")*Transactions_Table[Total Amount])/C2805, "")</f>
        <v/>
      </c>
      <c r="H2805" s="1" t="str">
        <f t="shared" si="43"/>
        <v/>
      </c>
    </row>
    <row r="2806" spans="4:8">
      <c r="D2806" s="1" t="str" cm="1">
        <f t="array" ref="D2806">IFERROR(SUMPRODUCT((Transactions_Table[Stock Ticker]=B2806)*(Transactions_Table[Transaction]="Buy")*Transactions_Table[Total Amount])/C2806, "")</f>
        <v/>
      </c>
      <c r="F2806" s="1" t="str" cm="1">
        <f t="array" ref="F2806">IFERROR(-SUMPRODUCT((Transactions_Table[Stock Ticker]=B2806)*(Transactions_Table[Transaction]="Sell")*Transactions_Table[Total Amount])/C2806, "")</f>
        <v/>
      </c>
      <c r="H2806" s="1" t="str">
        <f t="shared" si="43"/>
        <v/>
      </c>
    </row>
    <row r="2807" spans="4:8">
      <c r="D2807" s="1" t="str" cm="1">
        <f t="array" ref="D2807">IFERROR(SUMPRODUCT((Transactions_Table[Stock Ticker]=B2807)*(Transactions_Table[Transaction]="Buy")*Transactions_Table[Total Amount])/C2807, "")</f>
        <v/>
      </c>
      <c r="F2807" s="1" t="str" cm="1">
        <f t="array" ref="F2807">IFERROR(-SUMPRODUCT((Transactions_Table[Stock Ticker]=B2807)*(Transactions_Table[Transaction]="Sell")*Transactions_Table[Total Amount])/C2807, "")</f>
        <v/>
      </c>
      <c r="H2807" s="1" t="str">
        <f t="shared" si="43"/>
        <v/>
      </c>
    </row>
    <row r="2808" spans="4:8">
      <c r="D2808" s="1" t="str" cm="1">
        <f t="array" ref="D2808">IFERROR(SUMPRODUCT((Transactions_Table[Stock Ticker]=B2808)*(Transactions_Table[Transaction]="Buy")*Transactions_Table[Total Amount])/C2808, "")</f>
        <v/>
      </c>
      <c r="F2808" s="1" t="str" cm="1">
        <f t="array" ref="F2808">IFERROR(-SUMPRODUCT((Transactions_Table[Stock Ticker]=B2808)*(Transactions_Table[Transaction]="Sell")*Transactions_Table[Total Amount])/C2808, "")</f>
        <v/>
      </c>
      <c r="H2808" s="1" t="str">
        <f t="shared" si="43"/>
        <v/>
      </c>
    </row>
    <row r="2809" spans="4:8">
      <c r="D2809" s="1" t="str" cm="1">
        <f t="array" ref="D2809">IFERROR(SUMPRODUCT((Transactions_Table[Stock Ticker]=B2809)*(Transactions_Table[Transaction]="Buy")*Transactions_Table[Total Amount])/C2809, "")</f>
        <v/>
      </c>
      <c r="F2809" s="1" t="str" cm="1">
        <f t="array" ref="F2809">IFERROR(-SUMPRODUCT((Transactions_Table[Stock Ticker]=B2809)*(Transactions_Table[Transaction]="Sell")*Transactions_Table[Total Amount])/C2809, "")</f>
        <v/>
      </c>
      <c r="H2809" s="1" t="str">
        <f t="shared" si="43"/>
        <v/>
      </c>
    </row>
    <row r="2810" spans="4:8">
      <c r="D2810" s="1" t="str" cm="1">
        <f t="array" ref="D2810">IFERROR(SUMPRODUCT((Transactions_Table[Stock Ticker]=B2810)*(Transactions_Table[Transaction]="Buy")*Transactions_Table[Total Amount])/C2810, "")</f>
        <v/>
      </c>
      <c r="F2810" s="1" t="str" cm="1">
        <f t="array" ref="F2810">IFERROR(-SUMPRODUCT((Transactions_Table[Stock Ticker]=B2810)*(Transactions_Table[Transaction]="Sell")*Transactions_Table[Total Amount])/C2810, "")</f>
        <v/>
      </c>
      <c r="H2810" s="1" t="str">
        <f t="shared" si="43"/>
        <v/>
      </c>
    </row>
    <row r="2811" spans="4:8">
      <c r="D2811" s="1" t="str" cm="1">
        <f t="array" ref="D2811">IFERROR(SUMPRODUCT((Transactions_Table[Stock Ticker]=B2811)*(Transactions_Table[Transaction]="Buy")*Transactions_Table[Total Amount])/C2811, "")</f>
        <v/>
      </c>
      <c r="F2811" s="1" t="str" cm="1">
        <f t="array" ref="F2811">IFERROR(-SUMPRODUCT((Transactions_Table[Stock Ticker]=B2811)*(Transactions_Table[Transaction]="Sell")*Transactions_Table[Total Amount])/C2811, "")</f>
        <v/>
      </c>
      <c r="H2811" s="1" t="str">
        <f t="shared" si="43"/>
        <v/>
      </c>
    </row>
    <row r="2812" spans="4:8">
      <c r="D2812" s="1" t="str" cm="1">
        <f t="array" ref="D2812">IFERROR(SUMPRODUCT((Transactions_Table[Stock Ticker]=B2812)*(Transactions_Table[Transaction]="Buy")*Transactions_Table[Total Amount])/C2812, "")</f>
        <v/>
      </c>
      <c r="F2812" s="1" t="str" cm="1">
        <f t="array" ref="F2812">IFERROR(-SUMPRODUCT((Transactions_Table[Stock Ticker]=B2812)*(Transactions_Table[Transaction]="Sell")*Transactions_Table[Total Amount])/C2812, "")</f>
        <v/>
      </c>
      <c r="H2812" s="1" t="str">
        <f t="shared" si="43"/>
        <v/>
      </c>
    </row>
    <row r="2813" spans="4:8">
      <c r="D2813" s="1" t="str" cm="1">
        <f t="array" ref="D2813">IFERROR(SUMPRODUCT((Transactions_Table[Stock Ticker]=B2813)*(Transactions_Table[Transaction]="Buy")*Transactions_Table[Total Amount])/C2813, "")</f>
        <v/>
      </c>
      <c r="F2813" s="1" t="str" cm="1">
        <f t="array" ref="F2813">IFERROR(-SUMPRODUCT((Transactions_Table[Stock Ticker]=B2813)*(Transactions_Table[Transaction]="Sell")*Transactions_Table[Total Amount])/C2813, "")</f>
        <v/>
      </c>
      <c r="H2813" s="1" t="str">
        <f t="shared" si="43"/>
        <v/>
      </c>
    </row>
    <row r="2814" spans="4:8">
      <c r="D2814" s="1" t="str" cm="1">
        <f t="array" ref="D2814">IFERROR(SUMPRODUCT((Transactions_Table[Stock Ticker]=B2814)*(Transactions_Table[Transaction]="Buy")*Transactions_Table[Total Amount])/C2814, "")</f>
        <v/>
      </c>
      <c r="F2814" s="1" t="str" cm="1">
        <f t="array" ref="F2814">IFERROR(-SUMPRODUCT((Transactions_Table[Stock Ticker]=B2814)*(Transactions_Table[Transaction]="Sell")*Transactions_Table[Total Amount])/C2814, "")</f>
        <v/>
      </c>
      <c r="H2814" s="1" t="str">
        <f t="shared" si="43"/>
        <v/>
      </c>
    </row>
    <row r="2815" spans="4:8">
      <c r="D2815" s="1" t="str" cm="1">
        <f t="array" ref="D2815">IFERROR(SUMPRODUCT((Transactions_Table[Stock Ticker]=B2815)*(Transactions_Table[Transaction]="Buy")*Transactions_Table[Total Amount])/C2815, "")</f>
        <v/>
      </c>
      <c r="F2815" s="1" t="str" cm="1">
        <f t="array" ref="F2815">IFERROR(-SUMPRODUCT((Transactions_Table[Stock Ticker]=B2815)*(Transactions_Table[Transaction]="Sell")*Transactions_Table[Total Amount])/C2815, "")</f>
        <v/>
      </c>
      <c r="H2815" s="1" t="str">
        <f t="shared" si="43"/>
        <v/>
      </c>
    </row>
    <row r="2816" spans="4:8">
      <c r="D2816" s="1" t="str" cm="1">
        <f t="array" ref="D2816">IFERROR(SUMPRODUCT((Transactions_Table[Stock Ticker]=B2816)*(Transactions_Table[Transaction]="Buy")*Transactions_Table[Total Amount])/C2816, "")</f>
        <v/>
      </c>
      <c r="F2816" s="1" t="str" cm="1">
        <f t="array" ref="F2816">IFERROR(-SUMPRODUCT((Transactions_Table[Stock Ticker]=B2816)*(Transactions_Table[Transaction]="Sell")*Transactions_Table[Total Amount])/C2816, "")</f>
        <v/>
      </c>
      <c r="H2816" s="1" t="str">
        <f t="shared" si="43"/>
        <v/>
      </c>
    </row>
    <row r="2817" spans="4:8">
      <c r="D2817" s="1" t="str" cm="1">
        <f t="array" ref="D2817">IFERROR(SUMPRODUCT((Transactions_Table[Stock Ticker]=B2817)*(Transactions_Table[Transaction]="Buy")*Transactions_Table[Total Amount])/C2817, "")</f>
        <v/>
      </c>
      <c r="F2817" s="1" t="str" cm="1">
        <f t="array" ref="F2817">IFERROR(-SUMPRODUCT((Transactions_Table[Stock Ticker]=B2817)*(Transactions_Table[Transaction]="Sell")*Transactions_Table[Total Amount])/C2817, "")</f>
        <v/>
      </c>
      <c r="H2817" s="1" t="str">
        <f t="shared" si="43"/>
        <v/>
      </c>
    </row>
    <row r="2818" spans="4:8">
      <c r="D2818" s="1" t="str" cm="1">
        <f t="array" ref="D2818">IFERROR(SUMPRODUCT((Transactions_Table[Stock Ticker]=B2818)*(Transactions_Table[Transaction]="Buy")*Transactions_Table[Total Amount])/C2818, "")</f>
        <v/>
      </c>
      <c r="F2818" s="1" t="str" cm="1">
        <f t="array" ref="F2818">IFERROR(-SUMPRODUCT((Transactions_Table[Stock Ticker]=B2818)*(Transactions_Table[Transaction]="Sell")*Transactions_Table[Total Amount])/C2818, "")</f>
        <v/>
      </c>
      <c r="H2818" s="1" t="str">
        <f t="shared" si="43"/>
        <v/>
      </c>
    </row>
    <row r="2819" spans="4:8">
      <c r="D2819" s="1" t="str" cm="1">
        <f t="array" ref="D2819">IFERROR(SUMPRODUCT((Transactions_Table[Stock Ticker]=B2819)*(Transactions_Table[Transaction]="Buy")*Transactions_Table[Total Amount])/C2819, "")</f>
        <v/>
      </c>
      <c r="F2819" s="1" t="str" cm="1">
        <f t="array" ref="F2819">IFERROR(-SUMPRODUCT((Transactions_Table[Stock Ticker]=B2819)*(Transactions_Table[Transaction]="Sell")*Transactions_Table[Total Amount])/C2819, "")</f>
        <v/>
      </c>
      <c r="H2819" s="1" t="str">
        <f t="shared" si="43"/>
        <v/>
      </c>
    </row>
    <row r="2820" spans="4:8">
      <c r="D2820" s="1" t="str" cm="1">
        <f t="array" ref="D2820">IFERROR(SUMPRODUCT((Transactions_Table[Stock Ticker]=B2820)*(Transactions_Table[Transaction]="Buy")*Transactions_Table[Total Amount])/C2820, "")</f>
        <v/>
      </c>
      <c r="F2820" s="1" t="str" cm="1">
        <f t="array" ref="F2820">IFERROR(-SUMPRODUCT((Transactions_Table[Stock Ticker]=B2820)*(Transactions_Table[Transaction]="Sell")*Transactions_Table[Total Amount])/C2820, "")</f>
        <v/>
      </c>
      <c r="H2820" s="1" t="str">
        <f t="shared" si="43"/>
        <v/>
      </c>
    </row>
    <row r="2821" spans="4:8">
      <c r="D2821" s="1" t="str" cm="1">
        <f t="array" ref="D2821">IFERROR(SUMPRODUCT((Transactions_Table[Stock Ticker]=B2821)*(Transactions_Table[Transaction]="Buy")*Transactions_Table[Total Amount])/C2821, "")</f>
        <v/>
      </c>
      <c r="F2821" s="1" t="str" cm="1">
        <f t="array" ref="F2821">IFERROR(-SUMPRODUCT((Transactions_Table[Stock Ticker]=B2821)*(Transactions_Table[Transaction]="Sell")*Transactions_Table[Total Amount])/C2821, "")</f>
        <v/>
      </c>
      <c r="H2821" s="1" t="str">
        <f t="shared" ref="H2821:H2884" si="44">IFERROR((E2821*(F2821-D2821))+G2821, "")</f>
        <v/>
      </c>
    </row>
    <row r="2822" spans="4:8">
      <c r="D2822" s="1" t="str" cm="1">
        <f t="array" ref="D2822">IFERROR(SUMPRODUCT((Transactions_Table[Stock Ticker]=B2822)*(Transactions_Table[Transaction]="Buy")*Transactions_Table[Total Amount])/C2822, "")</f>
        <v/>
      </c>
      <c r="F2822" s="1" t="str" cm="1">
        <f t="array" ref="F2822">IFERROR(-SUMPRODUCT((Transactions_Table[Stock Ticker]=B2822)*(Transactions_Table[Transaction]="Sell")*Transactions_Table[Total Amount])/C2822, "")</f>
        <v/>
      </c>
      <c r="H2822" s="1" t="str">
        <f t="shared" si="44"/>
        <v/>
      </c>
    </row>
    <row r="2823" spans="4:8">
      <c r="D2823" s="1" t="str" cm="1">
        <f t="array" ref="D2823">IFERROR(SUMPRODUCT((Transactions_Table[Stock Ticker]=B2823)*(Transactions_Table[Transaction]="Buy")*Transactions_Table[Total Amount])/C2823, "")</f>
        <v/>
      </c>
      <c r="F2823" s="1" t="str" cm="1">
        <f t="array" ref="F2823">IFERROR(-SUMPRODUCT((Transactions_Table[Stock Ticker]=B2823)*(Transactions_Table[Transaction]="Sell")*Transactions_Table[Total Amount])/C2823, "")</f>
        <v/>
      </c>
      <c r="H2823" s="1" t="str">
        <f t="shared" si="44"/>
        <v/>
      </c>
    </row>
    <row r="2824" spans="4:8">
      <c r="D2824" s="1" t="str" cm="1">
        <f t="array" ref="D2824">IFERROR(SUMPRODUCT((Transactions_Table[Stock Ticker]=B2824)*(Transactions_Table[Transaction]="Buy")*Transactions_Table[Total Amount])/C2824, "")</f>
        <v/>
      </c>
      <c r="F2824" s="1" t="str" cm="1">
        <f t="array" ref="F2824">IFERROR(-SUMPRODUCT((Transactions_Table[Stock Ticker]=B2824)*(Transactions_Table[Transaction]="Sell")*Transactions_Table[Total Amount])/C2824, "")</f>
        <v/>
      </c>
      <c r="H2824" s="1" t="str">
        <f t="shared" si="44"/>
        <v/>
      </c>
    </row>
    <row r="2825" spans="4:8">
      <c r="D2825" s="1" t="str" cm="1">
        <f t="array" ref="D2825">IFERROR(SUMPRODUCT((Transactions_Table[Stock Ticker]=B2825)*(Transactions_Table[Transaction]="Buy")*Transactions_Table[Total Amount])/C2825, "")</f>
        <v/>
      </c>
      <c r="F2825" s="1" t="str" cm="1">
        <f t="array" ref="F2825">IFERROR(-SUMPRODUCT((Transactions_Table[Stock Ticker]=B2825)*(Transactions_Table[Transaction]="Sell")*Transactions_Table[Total Amount])/C2825, "")</f>
        <v/>
      </c>
      <c r="H2825" s="1" t="str">
        <f t="shared" si="44"/>
        <v/>
      </c>
    </row>
    <row r="2826" spans="4:8">
      <c r="D2826" s="1" t="str" cm="1">
        <f t="array" ref="D2826">IFERROR(SUMPRODUCT((Transactions_Table[Stock Ticker]=B2826)*(Transactions_Table[Transaction]="Buy")*Transactions_Table[Total Amount])/C2826, "")</f>
        <v/>
      </c>
      <c r="F2826" s="1" t="str" cm="1">
        <f t="array" ref="F2826">IFERROR(-SUMPRODUCT((Transactions_Table[Stock Ticker]=B2826)*(Transactions_Table[Transaction]="Sell")*Transactions_Table[Total Amount])/C2826, "")</f>
        <v/>
      </c>
      <c r="H2826" s="1" t="str">
        <f t="shared" si="44"/>
        <v/>
      </c>
    </row>
    <row r="2827" spans="4:8">
      <c r="D2827" s="1" t="str" cm="1">
        <f t="array" ref="D2827">IFERROR(SUMPRODUCT((Transactions_Table[Stock Ticker]=B2827)*(Transactions_Table[Transaction]="Buy")*Transactions_Table[Total Amount])/C2827, "")</f>
        <v/>
      </c>
      <c r="F2827" s="1" t="str" cm="1">
        <f t="array" ref="F2827">IFERROR(-SUMPRODUCT((Transactions_Table[Stock Ticker]=B2827)*(Transactions_Table[Transaction]="Sell")*Transactions_Table[Total Amount])/C2827, "")</f>
        <v/>
      </c>
      <c r="H2827" s="1" t="str">
        <f t="shared" si="44"/>
        <v/>
      </c>
    </row>
    <row r="2828" spans="4:8">
      <c r="D2828" s="1" t="str" cm="1">
        <f t="array" ref="D2828">IFERROR(SUMPRODUCT((Transactions_Table[Stock Ticker]=B2828)*(Transactions_Table[Transaction]="Buy")*Transactions_Table[Total Amount])/C2828, "")</f>
        <v/>
      </c>
      <c r="F2828" s="1" t="str" cm="1">
        <f t="array" ref="F2828">IFERROR(-SUMPRODUCT((Transactions_Table[Stock Ticker]=B2828)*(Transactions_Table[Transaction]="Sell")*Transactions_Table[Total Amount])/C2828, "")</f>
        <v/>
      </c>
      <c r="H2828" s="1" t="str">
        <f t="shared" si="44"/>
        <v/>
      </c>
    </row>
    <row r="2829" spans="4:8">
      <c r="D2829" s="1" t="str" cm="1">
        <f t="array" ref="D2829">IFERROR(SUMPRODUCT((Transactions_Table[Stock Ticker]=B2829)*(Transactions_Table[Transaction]="Buy")*Transactions_Table[Total Amount])/C2829, "")</f>
        <v/>
      </c>
      <c r="F2829" s="1" t="str" cm="1">
        <f t="array" ref="F2829">IFERROR(-SUMPRODUCT((Transactions_Table[Stock Ticker]=B2829)*(Transactions_Table[Transaction]="Sell")*Transactions_Table[Total Amount])/C2829, "")</f>
        <v/>
      </c>
      <c r="H2829" s="1" t="str">
        <f t="shared" si="44"/>
        <v/>
      </c>
    </row>
    <row r="2830" spans="4:8">
      <c r="D2830" s="1" t="str" cm="1">
        <f t="array" ref="D2830">IFERROR(SUMPRODUCT((Transactions_Table[Stock Ticker]=B2830)*(Transactions_Table[Transaction]="Buy")*Transactions_Table[Total Amount])/C2830, "")</f>
        <v/>
      </c>
      <c r="F2830" s="1" t="str" cm="1">
        <f t="array" ref="F2830">IFERROR(-SUMPRODUCT((Transactions_Table[Stock Ticker]=B2830)*(Transactions_Table[Transaction]="Sell")*Transactions_Table[Total Amount])/C2830, "")</f>
        <v/>
      </c>
      <c r="H2830" s="1" t="str">
        <f t="shared" si="44"/>
        <v/>
      </c>
    </row>
    <row r="2831" spans="4:8">
      <c r="D2831" s="1" t="str" cm="1">
        <f t="array" ref="D2831">IFERROR(SUMPRODUCT((Transactions_Table[Stock Ticker]=B2831)*(Transactions_Table[Transaction]="Buy")*Transactions_Table[Total Amount])/C2831, "")</f>
        <v/>
      </c>
      <c r="F2831" s="1" t="str" cm="1">
        <f t="array" ref="F2831">IFERROR(-SUMPRODUCT((Transactions_Table[Stock Ticker]=B2831)*(Transactions_Table[Transaction]="Sell")*Transactions_Table[Total Amount])/C2831, "")</f>
        <v/>
      </c>
      <c r="H2831" s="1" t="str">
        <f t="shared" si="44"/>
        <v/>
      </c>
    </row>
    <row r="2832" spans="4:8">
      <c r="D2832" s="1" t="str" cm="1">
        <f t="array" ref="D2832">IFERROR(SUMPRODUCT((Transactions_Table[Stock Ticker]=B2832)*(Transactions_Table[Transaction]="Buy")*Transactions_Table[Total Amount])/C2832, "")</f>
        <v/>
      </c>
      <c r="F2832" s="1" t="str" cm="1">
        <f t="array" ref="F2832">IFERROR(-SUMPRODUCT((Transactions_Table[Stock Ticker]=B2832)*(Transactions_Table[Transaction]="Sell")*Transactions_Table[Total Amount])/C2832, "")</f>
        <v/>
      </c>
      <c r="H2832" s="1" t="str">
        <f t="shared" si="44"/>
        <v/>
      </c>
    </row>
    <row r="2833" spans="4:8">
      <c r="D2833" s="1" t="str" cm="1">
        <f t="array" ref="D2833">IFERROR(SUMPRODUCT((Transactions_Table[Stock Ticker]=B2833)*(Transactions_Table[Transaction]="Buy")*Transactions_Table[Total Amount])/C2833, "")</f>
        <v/>
      </c>
      <c r="F2833" s="1" t="str" cm="1">
        <f t="array" ref="F2833">IFERROR(-SUMPRODUCT((Transactions_Table[Stock Ticker]=B2833)*(Transactions_Table[Transaction]="Sell")*Transactions_Table[Total Amount])/C2833, "")</f>
        <v/>
      </c>
      <c r="H2833" s="1" t="str">
        <f t="shared" si="44"/>
        <v/>
      </c>
    </row>
    <row r="2834" spans="4:8">
      <c r="D2834" s="1" t="str" cm="1">
        <f t="array" ref="D2834">IFERROR(SUMPRODUCT((Transactions_Table[Stock Ticker]=B2834)*(Transactions_Table[Transaction]="Buy")*Transactions_Table[Total Amount])/C2834, "")</f>
        <v/>
      </c>
      <c r="F2834" s="1" t="str" cm="1">
        <f t="array" ref="F2834">IFERROR(-SUMPRODUCT((Transactions_Table[Stock Ticker]=B2834)*(Transactions_Table[Transaction]="Sell")*Transactions_Table[Total Amount])/C2834, "")</f>
        <v/>
      </c>
      <c r="H2834" s="1" t="str">
        <f t="shared" si="44"/>
        <v/>
      </c>
    </row>
    <row r="2835" spans="4:8">
      <c r="D2835" s="1" t="str" cm="1">
        <f t="array" ref="D2835">IFERROR(SUMPRODUCT((Transactions_Table[Stock Ticker]=B2835)*(Transactions_Table[Transaction]="Buy")*Transactions_Table[Total Amount])/C2835, "")</f>
        <v/>
      </c>
      <c r="F2835" s="1" t="str" cm="1">
        <f t="array" ref="F2835">IFERROR(-SUMPRODUCT((Transactions_Table[Stock Ticker]=B2835)*(Transactions_Table[Transaction]="Sell")*Transactions_Table[Total Amount])/C2835, "")</f>
        <v/>
      </c>
      <c r="H2835" s="1" t="str">
        <f t="shared" si="44"/>
        <v/>
      </c>
    </row>
    <row r="2836" spans="4:8">
      <c r="D2836" s="1" t="str" cm="1">
        <f t="array" ref="D2836">IFERROR(SUMPRODUCT((Transactions_Table[Stock Ticker]=B2836)*(Transactions_Table[Transaction]="Buy")*Transactions_Table[Total Amount])/C2836, "")</f>
        <v/>
      </c>
      <c r="F2836" s="1" t="str" cm="1">
        <f t="array" ref="F2836">IFERROR(-SUMPRODUCT((Transactions_Table[Stock Ticker]=B2836)*(Transactions_Table[Transaction]="Sell")*Transactions_Table[Total Amount])/C2836, "")</f>
        <v/>
      </c>
      <c r="H2836" s="1" t="str">
        <f t="shared" si="44"/>
        <v/>
      </c>
    </row>
    <row r="2837" spans="4:8">
      <c r="D2837" s="1" t="str" cm="1">
        <f t="array" ref="D2837">IFERROR(SUMPRODUCT((Transactions_Table[Stock Ticker]=B2837)*(Transactions_Table[Transaction]="Buy")*Transactions_Table[Total Amount])/C2837, "")</f>
        <v/>
      </c>
      <c r="F2837" s="1" t="str" cm="1">
        <f t="array" ref="F2837">IFERROR(-SUMPRODUCT((Transactions_Table[Stock Ticker]=B2837)*(Transactions_Table[Transaction]="Sell")*Transactions_Table[Total Amount])/C2837, "")</f>
        <v/>
      </c>
      <c r="H2837" s="1" t="str">
        <f t="shared" si="44"/>
        <v/>
      </c>
    </row>
    <row r="2838" spans="4:8">
      <c r="D2838" s="1" t="str" cm="1">
        <f t="array" ref="D2838">IFERROR(SUMPRODUCT((Transactions_Table[Stock Ticker]=B2838)*(Transactions_Table[Transaction]="Buy")*Transactions_Table[Total Amount])/C2838, "")</f>
        <v/>
      </c>
      <c r="F2838" s="1" t="str" cm="1">
        <f t="array" ref="F2838">IFERROR(-SUMPRODUCT((Transactions_Table[Stock Ticker]=B2838)*(Transactions_Table[Transaction]="Sell")*Transactions_Table[Total Amount])/C2838, "")</f>
        <v/>
      </c>
      <c r="H2838" s="1" t="str">
        <f t="shared" si="44"/>
        <v/>
      </c>
    </row>
    <row r="2839" spans="4:8">
      <c r="D2839" s="1" t="str" cm="1">
        <f t="array" ref="D2839">IFERROR(SUMPRODUCT((Transactions_Table[Stock Ticker]=B2839)*(Transactions_Table[Transaction]="Buy")*Transactions_Table[Total Amount])/C2839, "")</f>
        <v/>
      </c>
      <c r="F2839" s="1" t="str" cm="1">
        <f t="array" ref="F2839">IFERROR(-SUMPRODUCT((Transactions_Table[Stock Ticker]=B2839)*(Transactions_Table[Transaction]="Sell")*Transactions_Table[Total Amount])/C2839, "")</f>
        <v/>
      </c>
      <c r="H2839" s="1" t="str">
        <f t="shared" si="44"/>
        <v/>
      </c>
    </row>
    <row r="2840" spans="4:8">
      <c r="D2840" s="1" t="str" cm="1">
        <f t="array" ref="D2840">IFERROR(SUMPRODUCT((Transactions_Table[Stock Ticker]=B2840)*(Transactions_Table[Transaction]="Buy")*Transactions_Table[Total Amount])/C2840, "")</f>
        <v/>
      </c>
      <c r="F2840" s="1" t="str" cm="1">
        <f t="array" ref="F2840">IFERROR(-SUMPRODUCT((Transactions_Table[Stock Ticker]=B2840)*(Transactions_Table[Transaction]="Sell")*Transactions_Table[Total Amount])/C2840, "")</f>
        <v/>
      </c>
      <c r="H2840" s="1" t="str">
        <f t="shared" si="44"/>
        <v/>
      </c>
    </row>
    <row r="2841" spans="4:8">
      <c r="D2841" s="1" t="str" cm="1">
        <f t="array" ref="D2841">IFERROR(SUMPRODUCT((Transactions_Table[Stock Ticker]=B2841)*(Transactions_Table[Transaction]="Buy")*Transactions_Table[Total Amount])/C2841, "")</f>
        <v/>
      </c>
      <c r="F2841" s="1" t="str" cm="1">
        <f t="array" ref="F2841">IFERROR(-SUMPRODUCT((Transactions_Table[Stock Ticker]=B2841)*(Transactions_Table[Transaction]="Sell")*Transactions_Table[Total Amount])/C2841, "")</f>
        <v/>
      </c>
      <c r="H2841" s="1" t="str">
        <f t="shared" si="44"/>
        <v/>
      </c>
    </row>
    <row r="2842" spans="4:8">
      <c r="D2842" s="1" t="str" cm="1">
        <f t="array" ref="D2842">IFERROR(SUMPRODUCT((Transactions_Table[Stock Ticker]=B2842)*(Transactions_Table[Transaction]="Buy")*Transactions_Table[Total Amount])/C2842, "")</f>
        <v/>
      </c>
      <c r="F2842" s="1" t="str" cm="1">
        <f t="array" ref="F2842">IFERROR(-SUMPRODUCT((Transactions_Table[Stock Ticker]=B2842)*(Transactions_Table[Transaction]="Sell")*Transactions_Table[Total Amount])/C2842, "")</f>
        <v/>
      </c>
      <c r="H2842" s="1" t="str">
        <f t="shared" si="44"/>
        <v/>
      </c>
    </row>
    <row r="2843" spans="4:8">
      <c r="D2843" s="1" t="str" cm="1">
        <f t="array" ref="D2843">IFERROR(SUMPRODUCT((Transactions_Table[Stock Ticker]=B2843)*(Transactions_Table[Transaction]="Buy")*Transactions_Table[Total Amount])/C2843, "")</f>
        <v/>
      </c>
      <c r="F2843" s="1" t="str" cm="1">
        <f t="array" ref="F2843">IFERROR(-SUMPRODUCT((Transactions_Table[Stock Ticker]=B2843)*(Transactions_Table[Transaction]="Sell")*Transactions_Table[Total Amount])/C2843, "")</f>
        <v/>
      </c>
      <c r="H2843" s="1" t="str">
        <f t="shared" si="44"/>
        <v/>
      </c>
    </row>
    <row r="2844" spans="4:8">
      <c r="D2844" s="1" t="str" cm="1">
        <f t="array" ref="D2844">IFERROR(SUMPRODUCT((Transactions_Table[Stock Ticker]=B2844)*(Transactions_Table[Transaction]="Buy")*Transactions_Table[Total Amount])/C2844, "")</f>
        <v/>
      </c>
      <c r="F2844" s="1" t="str" cm="1">
        <f t="array" ref="F2844">IFERROR(-SUMPRODUCT((Transactions_Table[Stock Ticker]=B2844)*(Transactions_Table[Transaction]="Sell")*Transactions_Table[Total Amount])/C2844, "")</f>
        <v/>
      </c>
      <c r="H2844" s="1" t="str">
        <f t="shared" si="44"/>
        <v/>
      </c>
    </row>
    <row r="2845" spans="4:8">
      <c r="D2845" s="1" t="str" cm="1">
        <f t="array" ref="D2845">IFERROR(SUMPRODUCT((Transactions_Table[Stock Ticker]=B2845)*(Transactions_Table[Transaction]="Buy")*Transactions_Table[Total Amount])/C2845, "")</f>
        <v/>
      </c>
      <c r="F2845" s="1" t="str" cm="1">
        <f t="array" ref="F2845">IFERROR(-SUMPRODUCT((Transactions_Table[Stock Ticker]=B2845)*(Transactions_Table[Transaction]="Sell")*Transactions_Table[Total Amount])/C2845, "")</f>
        <v/>
      </c>
      <c r="H2845" s="1" t="str">
        <f t="shared" si="44"/>
        <v/>
      </c>
    </row>
    <row r="2846" spans="4:8">
      <c r="D2846" s="1" t="str" cm="1">
        <f t="array" ref="D2846">IFERROR(SUMPRODUCT((Transactions_Table[Stock Ticker]=B2846)*(Transactions_Table[Transaction]="Buy")*Transactions_Table[Total Amount])/C2846, "")</f>
        <v/>
      </c>
      <c r="F2846" s="1" t="str" cm="1">
        <f t="array" ref="F2846">IFERROR(-SUMPRODUCT((Transactions_Table[Stock Ticker]=B2846)*(Transactions_Table[Transaction]="Sell")*Transactions_Table[Total Amount])/C2846, "")</f>
        <v/>
      </c>
      <c r="H2846" s="1" t="str">
        <f t="shared" si="44"/>
        <v/>
      </c>
    </row>
    <row r="2847" spans="4:8">
      <c r="D2847" s="1" t="str" cm="1">
        <f t="array" ref="D2847">IFERROR(SUMPRODUCT((Transactions_Table[Stock Ticker]=B2847)*(Transactions_Table[Transaction]="Buy")*Transactions_Table[Total Amount])/C2847, "")</f>
        <v/>
      </c>
      <c r="F2847" s="1" t="str" cm="1">
        <f t="array" ref="F2847">IFERROR(-SUMPRODUCT((Transactions_Table[Stock Ticker]=B2847)*(Transactions_Table[Transaction]="Sell")*Transactions_Table[Total Amount])/C2847, "")</f>
        <v/>
      </c>
      <c r="H2847" s="1" t="str">
        <f t="shared" si="44"/>
        <v/>
      </c>
    </row>
    <row r="2848" spans="4:8">
      <c r="D2848" s="1" t="str" cm="1">
        <f t="array" ref="D2848">IFERROR(SUMPRODUCT((Transactions_Table[Stock Ticker]=B2848)*(Transactions_Table[Transaction]="Buy")*Transactions_Table[Total Amount])/C2848, "")</f>
        <v/>
      </c>
      <c r="F2848" s="1" t="str" cm="1">
        <f t="array" ref="F2848">IFERROR(-SUMPRODUCT((Transactions_Table[Stock Ticker]=B2848)*(Transactions_Table[Transaction]="Sell")*Transactions_Table[Total Amount])/C2848, "")</f>
        <v/>
      </c>
      <c r="H2848" s="1" t="str">
        <f t="shared" si="44"/>
        <v/>
      </c>
    </row>
    <row r="2849" spans="4:8">
      <c r="D2849" s="1" t="str" cm="1">
        <f t="array" ref="D2849">IFERROR(SUMPRODUCT((Transactions_Table[Stock Ticker]=B2849)*(Transactions_Table[Transaction]="Buy")*Transactions_Table[Total Amount])/C2849, "")</f>
        <v/>
      </c>
      <c r="F2849" s="1" t="str" cm="1">
        <f t="array" ref="F2849">IFERROR(-SUMPRODUCT((Transactions_Table[Stock Ticker]=B2849)*(Transactions_Table[Transaction]="Sell")*Transactions_Table[Total Amount])/C2849, "")</f>
        <v/>
      </c>
      <c r="H2849" s="1" t="str">
        <f t="shared" si="44"/>
        <v/>
      </c>
    </row>
    <row r="2850" spans="4:8">
      <c r="D2850" s="1" t="str" cm="1">
        <f t="array" ref="D2850">IFERROR(SUMPRODUCT((Transactions_Table[Stock Ticker]=B2850)*(Transactions_Table[Transaction]="Buy")*Transactions_Table[Total Amount])/C2850, "")</f>
        <v/>
      </c>
      <c r="F2850" s="1" t="str" cm="1">
        <f t="array" ref="F2850">IFERROR(-SUMPRODUCT((Transactions_Table[Stock Ticker]=B2850)*(Transactions_Table[Transaction]="Sell")*Transactions_Table[Total Amount])/C2850, "")</f>
        <v/>
      </c>
      <c r="H2850" s="1" t="str">
        <f t="shared" si="44"/>
        <v/>
      </c>
    </row>
    <row r="2851" spans="4:8">
      <c r="D2851" s="1" t="str" cm="1">
        <f t="array" ref="D2851">IFERROR(SUMPRODUCT((Transactions_Table[Stock Ticker]=B2851)*(Transactions_Table[Transaction]="Buy")*Transactions_Table[Total Amount])/C2851, "")</f>
        <v/>
      </c>
      <c r="F2851" s="1" t="str" cm="1">
        <f t="array" ref="F2851">IFERROR(-SUMPRODUCT((Transactions_Table[Stock Ticker]=B2851)*(Transactions_Table[Transaction]="Sell")*Transactions_Table[Total Amount])/C2851, "")</f>
        <v/>
      </c>
      <c r="H2851" s="1" t="str">
        <f t="shared" si="44"/>
        <v/>
      </c>
    </row>
    <row r="2852" spans="4:8">
      <c r="D2852" s="1" t="str" cm="1">
        <f t="array" ref="D2852">IFERROR(SUMPRODUCT((Transactions_Table[Stock Ticker]=B2852)*(Transactions_Table[Transaction]="Buy")*Transactions_Table[Total Amount])/C2852, "")</f>
        <v/>
      </c>
      <c r="F2852" s="1" t="str" cm="1">
        <f t="array" ref="F2852">IFERROR(-SUMPRODUCT((Transactions_Table[Stock Ticker]=B2852)*(Transactions_Table[Transaction]="Sell")*Transactions_Table[Total Amount])/C2852, "")</f>
        <v/>
      </c>
      <c r="H2852" s="1" t="str">
        <f t="shared" si="44"/>
        <v/>
      </c>
    </row>
    <row r="2853" spans="4:8">
      <c r="D2853" s="1" t="str" cm="1">
        <f t="array" ref="D2853">IFERROR(SUMPRODUCT((Transactions_Table[Stock Ticker]=B2853)*(Transactions_Table[Transaction]="Buy")*Transactions_Table[Total Amount])/C2853, "")</f>
        <v/>
      </c>
      <c r="F2853" s="1" t="str" cm="1">
        <f t="array" ref="F2853">IFERROR(-SUMPRODUCT((Transactions_Table[Stock Ticker]=B2853)*(Transactions_Table[Transaction]="Sell")*Transactions_Table[Total Amount])/C2853, "")</f>
        <v/>
      </c>
      <c r="H2853" s="1" t="str">
        <f t="shared" si="44"/>
        <v/>
      </c>
    </row>
    <row r="2854" spans="4:8">
      <c r="D2854" s="1" t="str" cm="1">
        <f t="array" ref="D2854">IFERROR(SUMPRODUCT((Transactions_Table[Stock Ticker]=B2854)*(Transactions_Table[Transaction]="Buy")*Transactions_Table[Total Amount])/C2854, "")</f>
        <v/>
      </c>
      <c r="F2854" s="1" t="str" cm="1">
        <f t="array" ref="F2854">IFERROR(-SUMPRODUCT((Transactions_Table[Stock Ticker]=B2854)*(Transactions_Table[Transaction]="Sell")*Transactions_Table[Total Amount])/C2854, "")</f>
        <v/>
      </c>
      <c r="H2854" s="1" t="str">
        <f t="shared" si="44"/>
        <v/>
      </c>
    </row>
    <row r="2855" spans="4:8">
      <c r="D2855" s="1" t="str" cm="1">
        <f t="array" ref="D2855">IFERROR(SUMPRODUCT((Transactions_Table[Stock Ticker]=B2855)*(Transactions_Table[Transaction]="Buy")*Transactions_Table[Total Amount])/C2855, "")</f>
        <v/>
      </c>
      <c r="F2855" s="1" t="str" cm="1">
        <f t="array" ref="F2855">IFERROR(-SUMPRODUCT((Transactions_Table[Stock Ticker]=B2855)*(Transactions_Table[Transaction]="Sell")*Transactions_Table[Total Amount])/C2855, "")</f>
        <v/>
      </c>
      <c r="H2855" s="1" t="str">
        <f t="shared" si="44"/>
        <v/>
      </c>
    </row>
    <row r="2856" spans="4:8">
      <c r="D2856" s="1" t="str" cm="1">
        <f t="array" ref="D2856">IFERROR(SUMPRODUCT((Transactions_Table[Stock Ticker]=B2856)*(Transactions_Table[Transaction]="Buy")*Transactions_Table[Total Amount])/C2856, "")</f>
        <v/>
      </c>
      <c r="F2856" s="1" t="str" cm="1">
        <f t="array" ref="F2856">IFERROR(-SUMPRODUCT((Transactions_Table[Stock Ticker]=B2856)*(Transactions_Table[Transaction]="Sell")*Transactions_Table[Total Amount])/C2856, "")</f>
        <v/>
      </c>
      <c r="H2856" s="1" t="str">
        <f t="shared" si="44"/>
        <v/>
      </c>
    </row>
    <row r="2857" spans="4:8">
      <c r="D2857" s="1" t="str" cm="1">
        <f t="array" ref="D2857">IFERROR(SUMPRODUCT((Transactions_Table[Stock Ticker]=B2857)*(Transactions_Table[Transaction]="Buy")*Transactions_Table[Total Amount])/C2857, "")</f>
        <v/>
      </c>
      <c r="F2857" s="1" t="str" cm="1">
        <f t="array" ref="F2857">IFERROR(-SUMPRODUCT((Transactions_Table[Stock Ticker]=B2857)*(Transactions_Table[Transaction]="Sell")*Transactions_Table[Total Amount])/C2857, "")</f>
        <v/>
      </c>
      <c r="H2857" s="1" t="str">
        <f t="shared" si="44"/>
        <v/>
      </c>
    </row>
    <row r="2858" spans="4:8">
      <c r="D2858" s="1" t="str" cm="1">
        <f t="array" ref="D2858">IFERROR(SUMPRODUCT((Transactions_Table[Stock Ticker]=B2858)*(Transactions_Table[Transaction]="Buy")*Transactions_Table[Total Amount])/C2858, "")</f>
        <v/>
      </c>
      <c r="F2858" s="1" t="str" cm="1">
        <f t="array" ref="F2858">IFERROR(-SUMPRODUCT((Transactions_Table[Stock Ticker]=B2858)*(Transactions_Table[Transaction]="Sell")*Transactions_Table[Total Amount])/C2858, "")</f>
        <v/>
      </c>
      <c r="H2858" s="1" t="str">
        <f t="shared" si="44"/>
        <v/>
      </c>
    </row>
    <row r="2859" spans="4:8">
      <c r="D2859" s="1" t="str" cm="1">
        <f t="array" ref="D2859">IFERROR(SUMPRODUCT((Transactions_Table[Stock Ticker]=B2859)*(Transactions_Table[Transaction]="Buy")*Transactions_Table[Total Amount])/C2859, "")</f>
        <v/>
      </c>
      <c r="F2859" s="1" t="str" cm="1">
        <f t="array" ref="F2859">IFERROR(-SUMPRODUCT((Transactions_Table[Stock Ticker]=B2859)*(Transactions_Table[Transaction]="Sell")*Transactions_Table[Total Amount])/C2859, "")</f>
        <v/>
      </c>
      <c r="H2859" s="1" t="str">
        <f t="shared" si="44"/>
        <v/>
      </c>
    </row>
    <row r="2860" spans="4:8">
      <c r="D2860" s="1" t="str" cm="1">
        <f t="array" ref="D2860">IFERROR(SUMPRODUCT((Transactions_Table[Stock Ticker]=B2860)*(Transactions_Table[Transaction]="Buy")*Transactions_Table[Total Amount])/C2860, "")</f>
        <v/>
      </c>
      <c r="F2860" s="1" t="str" cm="1">
        <f t="array" ref="F2860">IFERROR(-SUMPRODUCT((Transactions_Table[Stock Ticker]=B2860)*(Transactions_Table[Transaction]="Sell")*Transactions_Table[Total Amount])/C2860, "")</f>
        <v/>
      </c>
      <c r="H2860" s="1" t="str">
        <f t="shared" si="44"/>
        <v/>
      </c>
    </row>
    <row r="2861" spans="4:8">
      <c r="D2861" s="1" t="str" cm="1">
        <f t="array" ref="D2861">IFERROR(SUMPRODUCT((Transactions_Table[Stock Ticker]=B2861)*(Transactions_Table[Transaction]="Buy")*Transactions_Table[Total Amount])/C2861, "")</f>
        <v/>
      </c>
      <c r="F2861" s="1" t="str" cm="1">
        <f t="array" ref="F2861">IFERROR(-SUMPRODUCT((Transactions_Table[Stock Ticker]=B2861)*(Transactions_Table[Transaction]="Sell")*Transactions_Table[Total Amount])/C2861, "")</f>
        <v/>
      </c>
      <c r="H2861" s="1" t="str">
        <f t="shared" si="44"/>
        <v/>
      </c>
    </row>
    <row r="2862" spans="4:8">
      <c r="D2862" s="1" t="str" cm="1">
        <f t="array" ref="D2862">IFERROR(SUMPRODUCT((Transactions_Table[Stock Ticker]=B2862)*(Transactions_Table[Transaction]="Buy")*Transactions_Table[Total Amount])/C2862, "")</f>
        <v/>
      </c>
      <c r="F2862" s="1" t="str" cm="1">
        <f t="array" ref="F2862">IFERROR(-SUMPRODUCT((Transactions_Table[Stock Ticker]=B2862)*(Transactions_Table[Transaction]="Sell")*Transactions_Table[Total Amount])/C2862, "")</f>
        <v/>
      </c>
      <c r="H2862" s="1" t="str">
        <f t="shared" si="44"/>
        <v/>
      </c>
    </row>
    <row r="2863" spans="4:8">
      <c r="D2863" s="1" t="str" cm="1">
        <f t="array" ref="D2863">IFERROR(SUMPRODUCT((Transactions_Table[Stock Ticker]=B2863)*(Transactions_Table[Transaction]="Buy")*Transactions_Table[Total Amount])/C2863, "")</f>
        <v/>
      </c>
      <c r="F2863" s="1" t="str" cm="1">
        <f t="array" ref="F2863">IFERROR(-SUMPRODUCT((Transactions_Table[Stock Ticker]=B2863)*(Transactions_Table[Transaction]="Sell")*Transactions_Table[Total Amount])/C2863, "")</f>
        <v/>
      </c>
      <c r="H2863" s="1" t="str">
        <f t="shared" si="44"/>
        <v/>
      </c>
    </row>
    <row r="2864" spans="4:8">
      <c r="D2864" s="1" t="str" cm="1">
        <f t="array" ref="D2864">IFERROR(SUMPRODUCT((Transactions_Table[Stock Ticker]=B2864)*(Transactions_Table[Transaction]="Buy")*Transactions_Table[Total Amount])/C2864, "")</f>
        <v/>
      </c>
      <c r="F2864" s="1" t="str" cm="1">
        <f t="array" ref="F2864">IFERROR(-SUMPRODUCT((Transactions_Table[Stock Ticker]=B2864)*(Transactions_Table[Transaction]="Sell")*Transactions_Table[Total Amount])/C2864, "")</f>
        <v/>
      </c>
      <c r="H2864" s="1" t="str">
        <f t="shared" si="44"/>
        <v/>
      </c>
    </row>
    <row r="2865" spans="4:8">
      <c r="D2865" s="1" t="str" cm="1">
        <f t="array" ref="D2865">IFERROR(SUMPRODUCT((Transactions_Table[Stock Ticker]=B2865)*(Transactions_Table[Transaction]="Buy")*Transactions_Table[Total Amount])/C2865, "")</f>
        <v/>
      </c>
      <c r="F2865" s="1" t="str" cm="1">
        <f t="array" ref="F2865">IFERROR(-SUMPRODUCT((Transactions_Table[Stock Ticker]=B2865)*(Transactions_Table[Transaction]="Sell")*Transactions_Table[Total Amount])/C2865, "")</f>
        <v/>
      </c>
      <c r="H2865" s="1" t="str">
        <f t="shared" si="44"/>
        <v/>
      </c>
    </row>
    <row r="2866" spans="4:8">
      <c r="D2866" s="1" t="str" cm="1">
        <f t="array" ref="D2866">IFERROR(SUMPRODUCT((Transactions_Table[Stock Ticker]=B2866)*(Transactions_Table[Transaction]="Buy")*Transactions_Table[Total Amount])/C2866, "")</f>
        <v/>
      </c>
      <c r="F2866" s="1" t="str" cm="1">
        <f t="array" ref="F2866">IFERROR(-SUMPRODUCT((Transactions_Table[Stock Ticker]=B2866)*(Transactions_Table[Transaction]="Sell")*Transactions_Table[Total Amount])/C2866, "")</f>
        <v/>
      </c>
      <c r="H2866" s="1" t="str">
        <f t="shared" si="44"/>
        <v/>
      </c>
    </row>
    <row r="2867" spans="4:8">
      <c r="D2867" s="1" t="str" cm="1">
        <f t="array" ref="D2867">IFERROR(SUMPRODUCT((Transactions_Table[Stock Ticker]=B2867)*(Transactions_Table[Transaction]="Buy")*Transactions_Table[Total Amount])/C2867, "")</f>
        <v/>
      </c>
      <c r="F2867" s="1" t="str" cm="1">
        <f t="array" ref="F2867">IFERROR(-SUMPRODUCT((Transactions_Table[Stock Ticker]=B2867)*(Transactions_Table[Transaction]="Sell")*Transactions_Table[Total Amount])/C2867, "")</f>
        <v/>
      </c>
      <c r="H2867" s="1" t="str">
        <f t="shared" si="44"/>
        <v/>
      </c>
    </row>
    <row r="2868" spans="4:8">
      <c r="D2868" s="1" t="str" cm="1">
        <f t="array" ref="D2868">IFERROR(SUMPRODUCT((Transactions_Table[Stock Ticker]=B2868)*(Transactions_Table[Transaction]="Buy")*Transactions_Table[Total Amount])/C2868, "")</f>
        <v/>
      </c>
      <c r="F2868" s="1" t="str" cm="1">
        <f t="array" ref="F2868">IFERROR(-SUMPRODUCT((Transactions_Table[Stock Ticker]=B2868)*(Transactions_Table[Transaction]="Sell")*Transactions_Table[Total Amount])/C2868, "")</f>
        <v/>
      </c>
      <c r="H2868" s="1" t="str">
        <f t="shared" si="44"/>
        <v/>
      </c>
    </row>
    <row r="2869" spans="4:8">
      <c r="D2869" s="1" t="str" cm="1">
        <f t="array" ref="D2869">IFERROR(SUMPRODUCT((Transactions_Table[Stock Ticker]=B2869)*(Transactions_Table[Transaction]="Buy")*Transactions_Table[Total Amount])/C2869, "")</f>
        <v/>
      </c>
      <c r="F2869" s="1" t="str" cm="1">
        <f t="array" ref="F2869">IFERROR(-SUMPRODUCT((Transactions_Table[Stock Ticker]=B2869)*(Transactions_Table[Transaction]="Sell")*Transactions_Table[Total Amount])/C2869, "")</f>
        <v/>
      </c>
      <c r="H2869" s="1" t="str">
        <f t="shared" si="44"/>
        <v/>
      </c>
    </row>
    <row r="2870" spans="4:8">
      <c r="D2870" s="1" t="str" cm="1">
        <f t="array" ref="D2870">IFERROR(SUMPRODUCT((Transactions_Table[Stock Ticker]=B2870)*(Transactions_Table[Transaction]="Buy")*Transactions_Table[Total Amount])/C2870, "")</f>
        <v/>
      </c>
      <c r="F2870" s="1" t="str" cm="1">
        <f t="array" ref="F2870">IFERROR(-SUMPRODUCT((Transactions_Table[Stock Ticker]=B2870)*(Transactions_Table[Transaction]="Sell")*Transactions_Table[Total Amount])/C2870, "")</f>
        <v/>
      </c>
      <c r="H2870" s="1" t="str">
        <f t="shared" si="44"/>
        <v/>
      </c>
    </row>
    <row r="2871" spans="4:8">
      <c r="D2871" s="1" t="str" cm="1">
        <f t="array" ref="D2871">IFERROR(SUMPRODUCT((Transactions_Table[Stock Ticker]=B2871)*(Transactions_Table[Transaction]="Buy")*Transactions_Table[Total Amount])/C2871, "")</f>
        <v/>
      </c>
      <c r="F2871" s="1" t="str" cm="1">
        <f t="array" ref="F2871">IFERROR(-SUMPRODUCT((Transactions_Table[Stock Ticker]=B2871)*(Transactions_Table[Transaction]="Sell")*Transactions_Table[Total Amount])/C2871, "")</f>
        <v/>
      </c>
      <c r="H2871" s="1" t="str">
        <f t="shared" si="44"/>
        <v/>
      </c>
    </row>
    <row r="2872" spans="4:8">
      <c r="D2872" s="1" t="str" cm="1">
        <f t="array" ref="D2872">IFERROR(SUMPRODUCT((Transactions_Table[Stock Ticker]=B2872)*(Transactions_Table[Transaction]="Buy")*Transactions_Table[Total Amount])/C2872, "")</f>
        <v/>
      </c>
      <c r="F2872" s="1" t="str" cm="1">
        <f t="array" ref="F2872">IFERROR(-SUMPRODUCT((Transactions_Table[Stock Ticker]=B2872)*(Transactions_Table[Transaction]="Sell")*Transactions_Table[Total Amount])/C2872, "")</f>
        <v/>
      </c>
      <c r="H2872" s="1" t="str">
        <f t="shared" si="44"/>
        <v/>
      </c>
    </row>
    <row r="2873" spans="4:8">
      <c r="D2873" s="1" t="str" cm="1">
        <f t="array" ref="D2873">IFERROR(SUMPRODUCT((Transactions_Table[Stock Ticker]=B2873)*(Transactions_Table[Transaction]="Buy")*Transactions_Table[Total Amount])/C2873, "")</f>
        <v/>
      </c>
      <c r="F2873" s="1" t="str" cm="1">
        <f t="array" ref="F2873">IFERROR(-SUMPRODUCT((Transactions_Table[Stock Ticker]=B2873)*(Transactions_Table[Transaction]="Sell")*Transactions_Table[Total Amount])/C2873, "")</f>
        <v/>
      </c>
      <c r="H2873" s="1" t="str">
        <f t="shared" si="44"/>
        <v/>
      </c>
    </row>
    <row r="2874" spans="4:8">
      <c r="D2874" s="1" t="str" cm="1">
        <f t="array" ref="D2874">IFERROR(SUMPRODUCT((Transactions_Table[Stock Ticker]=B2874)*(Transactions_Table[Transaction]="Buy")*Transactions_Table[Total Amount])/C2874, "")</f>
        <v/>
      </c>
      <c r="F2874" s="1" t="str" cm="1">
        <f t="array" ref="F2874">IFERROR(-SUMPRODUCT((Transactions_Table[Stock Ticker]=B2874)*(Transactions_Table[Transaction]="Sell")*Transactions_Table[Total Amount])/C2874, "")</f>
        <v/>
      </c>
      <c r="H2874" s="1" t="str">
        <f t="shared" si="44"/>
        <v/>
      </c>
    </row>
    <row r="2875" spans="4:8">
      <c r="D2875" s="1" t="str" cm="1">
        <f t="array" ref="D2875">IFERROR(SUMPRODUCT((Transactions_Table[Stock Ticker]=B2875)*(Transactions_Table[Transaction]="Buy")*Transactions_Table[Total Amount])/C2875, "")</f>
        <v/>
      </c>
      <c r="F2875" s="1" t="str" cm="1">
        <f t="array" ref="F2875">IFERROR(-SUMPRODUCT((Transactions_Table[Stock Ticker]=B2875)*(Transactions_Table[Transaction]="Sell")*Transactions_Table[Total Amount])/C2875, "")</f>
        <v/>
      </c>
      <c r="H2875" s="1" t="str">
        <f t="shared" si="44"/>
        <v/>
      </c>
    </row>
    <row r="2876" spans="4:8">
      <c r="D2876" s="1" t="str" cm="1">
        <f t="array" ref="D2876">IFERROR(SUMPRODUCT((Transactions_Table[Stock Ticker]=B2876)*(Transactions_Table[Transaction]="Buy")*Transactions_Table[Total Amount])/C2876, "")</f>
        <v/>
      </c>
      <c r="F2876" s="1" t="str" cm="1">
        <f t="array" ref="F2876">IFERROR(-SUMPRODUCT((Transactions_Table[Stock Ticker]=B2876)*(Transactions_Table[Transaction]="Sell")*Transactions_Table[Total Amount])/C2876, "")</f>
        <v/>
      </c>
      <c r="H2876" s="1" t="str">
        <f t="shared" si="44"/>
        <v/>
      </c>
    </row>
    <row r="2877" spans="4:8">
      <c r="D2877" s="1" t="str" cm="1">
        <f t="array" ref="D2877">IFERROR(SUMPRODUCT((Transactions_Table[Stock Ticker]=B2877)*(Transactions_Table[Transaction]="Buy")*Transactions_Table[Total Amount])/C2877, "")</f>
        <v/>
      </c>
      <c r="F2877" s="1" t="str" cm="1">
        <f t="array" ref="F2877">IFERROR(-SUMPRODUCT((Transactions_Table[Stock Ticker]=B2877)*(Transactions_Table[Transaction]="Sell")*Transactions_Table[Total Amount])/C2877, "")</f>
        <v/>
      </c>
      <c r="H2877" s="1" t="str">
        <f t="shared" si="44"/>
        <v/>
      </c>
    </row>
    <row r="2878" spans="4:8">
      <c r="D2878" s="1" t="str" cm="1">
        <f t="array" ref="D2878">IFERROR(SUMPRODUCT((Transactions_Table[Stock Ticker]=B2878)*(Transactions_Table[Transaction]="Buy")*Transactions_Table[Total Amount])/C2878, "")</f>
        <v/>
      </c>
      <c r="F2878" s="1" t="str" cm="1">
        <f t="array" ref="F2878">IFERROR(-SUMPRODUCT((Transactions_Table[Stock Ticker]=B2878)*(Transactions_Table[Transaction]="Sell")*Transactions_Table[Total Amount])/C2878, "")</f>
        <v/>
      </c>
      <c r="H2878" s="1" t="str">
        <f t="shared" si="44"/>
        <v/>
      </c>
    </row>
    <row r="2879" spans="4:8">
      <c r="D2879" s="1" t="str" cm="1">
        <f t="array" ref="D2879">IFERROR(SUMPRODUCT((Transactions_Table[Stock Ticker]=B2879)*(Transactions_Table[Transaction]="Buy")*Transactions_Table[Total Amount])/C2879, "")</f>
        <v/>
      </c>
      <c r="F2879" s="1" t="str" cm="1">
        <f t="array" ref="F2879">IFERROR(-SUMPRODUCT((Transactions_Table[Stock Ticker]=B2879)*(Transactions_Table[Transaction]="Sell")*Transactions_Table[Total Amount])/C2879, "")</f>
        <v/>
      </c>
      <c r="H2879" s="1" t="str">
        <f t="shared" si="44"/>
        <v/>
      </c>
    </row>
    <row r="2880" spans="4:8">
      <c r="D2880" s="1" t="str" cm="1">
        <f t="array" ref="D2880">IFERROR(SUMPRODUCT((Transactions_Table[Stock Ticker]=B2880)*(Transactions_Table[Transaction]="Buy")*Transactions_Table[Total Amount])/C2880, "")</f>
        <v/>
      </c>
      <c r="F2880" s="1" t="str" cm="1">
        <f t="array" ref="F2880">IFERROR(-SUMPRODUCT((Transactions_Table[Stock Ticker]=B2880)*(Transactions_Table[Transaction]="Sell")*Transactions_Table[Total Amount])/C2880, "")</f>
        <v/>
      </c>
      <c r="H2880" s="1" t="str">
        <f t="shared" si="44"/>
        <v/>
      </c>
    </row>
    <row r="2881" spans="4:8">
      <c r="D2881" s="1" t="str" cm="1">
        <f t="array" ref="D2881">IFERROR(SUMPRODUCT((Transactions_Table[Stock Ticker]=B2881)*(Transactions_Table[Transaction]="Buy")*Transactions_Table[Total Amount])/C2881, "")</f>
        <v/>
      </c>
      <c r="F2881" s="1" t="str" cm="1">
        <f t="array" ref="F2881">IFERROR(-SUMPRODUCT((Transactions_Table[Stock Ticker]=B2881)*(Transactions_Table[Transaction]="Sell")*Transactions_Table[Total Amount])/C2881, "")</f>
        <v/>
      </c>
      <c r="H2881" s="1" t="str">
        <f t="shared" si="44"/>
        <v/>
      </c>
    </row>
    <row r="2882" spans="4:8">
      <c r="D2882" s="1" t="str" cm="1">
        <f t="array" ref="D2882">IFERROR(SUMPRODUCT((Transactions_Table[Stock Ticker]=B2882)*(Transactions_Table[Transaction]="Buy")*Transactions_Table[Total Amount])/C2882, "")</f>
        <v/>
      </c>
      <c r="F2882" s="1" t="str" cm="1">
        <f t="array" ref="F2882">IFERROR(-SUMPRODUCT((Transactions_Table[Stock Ticker]=B2882)*(Transactions_Table[Transaction]="Sell")*Transactions_Table[Total Amount])/C2882, "")</f>
        <v/>
      </c>
      <c r="H2882" s="1" t="str">
        <f t="shared" si="44"/>
        <v/>
      </c>
    </row>
    <row r="2883" spans="4:8">
      <c r="D2883" s="1" t="str" cm="1">
        <f t="array" ref="D2883">IFERROR(SUMPRODUCT((Transactions_Table[Stock Ticker]=B2883)*(Transactions_Table[Transaction]="Buy")*Transactions_Table[Total Amount])/C2883, "")</f>
        <v/>
      </c>
      <c r="F2883" s="1" t="str" cm="1">
        <f t="array" ref="F2883">IFERROR(-SUMPRODUCT((Transactions_Table[Stock Ticker]=B2883)*(Transactions_Table[Transaction]="Sell")*Transactions_Table[Total Amount])/C2883, "")</f>
        <v/>
      </c>
      <c r="H2883" s="1" t="str">
        <f t="shared" si="44"/>
        <v/>
      </c>
    </row>
    <row r="2884" spans="4:8">
      <c r="D2884" s="1" t="str" cm="1">
        <f t="array" ref="D2884">IFERROR(SUMPRODUCT((Transactions_Table[Stock Ticker]=B2884)*(Transactions_Table[Transaction]="Buy")*Transactions_Table[Total Amount])/C2884, "")</f>
        <v/>
      </c>
      <c r="F2884" s="1" t="str" cm="1">
        <f t="array" ref="F2884">IFERROR(-SUMPRODUCT((Transactions_Table[Stock Ticker]=B2884)*(Transactions_Table[Transaction]="Sell")*Transactions_Table[Total Amount])/C2884, "")</f>
        <v/>
      </c>
      <c r="H2884" s="1" t="str">
        <f t="shared" si="44"/>
        <v/>
      </c>
    </row>
    <row r="2885" spans="4:8">
      <c r="D2885" s="1" t="str" cm="1">
        <f t="array" ref="D2885">IFERROR(SUMPRODUCT((Transactions_Table[Stock Ticker]=B2885)*(Transactions_Table[Transaction]="Buy")*Transactions_Table[Total Amount])/C2885, "")</f>
        <v/>
      </c>
      <c r="F2885" s="1" t="str" cm="1">
        <f t="array" ref="F2885">IFERROR(-SUMPRODUCT((Transactions_Table[Stock Ticker]=B2885)*(Transactions_Table[Transaction]="Sell")*Transactions_Table[Total Amount])/C2885, "")</f>
        <v/>
      </c>
      <c r="H2885" s="1" t="str">
        <f t="shared" ref="H2885:H2948" si="45">IFERROR((E2885*(F2885-D2885))+G2885, "")</f>
        <v/>
      </c>
    </row>
    <row r="2886" spans="4:8">
      <c r="D2886" s="1" t="str" cm="1">
        <f t="array" ref="D2886">IFERROR(SUMPRODUCT((Transactions_Table[Stock Ticker]=B2886)*(Transactions_Table[Transaction]="Buy")*Transactions_Table[Total Amount])/C2886, "")</f>
        <v/>
      </c>
      <c r="F2886" s="1" t="str" cm="1">
        <f t="array" ref="F2886">IFERROR(-SUMPRODUCT((Transactions_Table[Stock Ticker]=B2886)*(Transactions_Table[Transaction]="Sell")*Transactions_Table[Total Amount])/C2886, "")</f>
        <v/>
      </c>
      <c r="H2886" s="1" t="str">
        <f t="shared" si="45"/>
        <v/>
      </c>
    </row>
    <row r="2887" spans="4:8">
      <c r="D2887" s="1" t="str" cm="1">
        <f t="array" ref="D2887">IFERROR(SUMPRODUCT((Transactions_Table[Stock Ticker]=B2887)*(Transactions_Table[Transaction]="Buy")*Transactions_Table[Total Amount])/C2887, "")</f>
        <v/>
      </c>
      <c r="F2887" s="1" t="str" cm="1">
        <f t="array" ref="F2887">IFERROR(-SUMPRODUCT((Transactions_Table[Stock Ticker]=B2887)*(Transactions_Table[Transaction]="Sell")*Transactions_Table[Total Amount])/C2887, "")</f>
        <v/>
      </c>
      <c r="H2887" s="1" t="str">
        <f t="shared" si="45"/>
        <v/>
      </c>
    </row>
    <row r="2888" spans="4:8">
      <c r="D2888" s="1" t="str" cm="1">
        <f t="array" ref="D2888">IFERROR(SUMPRODUCT((Transactions_Table[Stock Ticker]=B2888)*(Transactions_Table[Transaction]="Buy")*Transactions_Table[Total Amount])/C2888, "")</f>
        <v/>
      </c>
      <c r="F2888" s="1" t="str" cm="1">
        <f t="array" ref="F2888">IFERROR(-SUMPRODUCT((Transactions_Table[Stock Ticker]=B2888)*(Transactions_Table[Transaction]="Sell")*Transactions_Table[Total Amount])/C2888, "")</f>
        <v/>
      </c>
      <c r="H2888" s="1" t="str">
        <f t="shared" si="45"/>
        <v/>
      </c>
    </row>
    <row r="2889" spans="4:8">
      <c r="D2889" s="1" t="str" cm="1">
        <f t="array" ref="D2889">IFERROR(SUMPRODUCT((Transactions_Table[Stock Ticker]=B2889)*(Transactions_Table[Transaction]="Buy")*Transactions_Table[Total Amount])/C2889, "")</f>
        <v/>
      </c>
      <c r="F2889" s="1" t="str" cm="1">
        <f t="array" ref="F2889">IFERROR(-SUMPRODUCT((Transactions_Table[Stock Ticker]=B2889)*(Transactions_Table[Transaction]="Sell")*Transactions_Table[Total Amount])/C2889, "")</f>
        <v/>
      </c>
      <c r="H2889" s="1" t="str">
        <f t="shared" si="45"/>
        <v/>
      </c>
    </row>
    <row r="2890" spans="4:8">
      <c r="D2890" s="1" t="str" cm="1">
        <f t="array" ref="D2890">IFERROR(SUMPRODUCT((Transactions_Table[Stock Ticker]=B2890)*(Transactions_Table[Transaction]="Buy")*Transactions_Table[Total Amount])/C2890, "")</f>
        <v/>
      </c>
      <c r="F2890" s="1" t="str" cm="1">
        <f t="array" ref="F2890">IFERROR(-SUMPRODUCT((Transactions_Table[Stock Ticker]=B2890)*(Transactions_Table[Transaction]="Sell")*Transactions_Table[Total Amount])/C2890, "")</f>
        <v/>
      </c>
      <c r="H2890" s="1" t="str">
        <f t="shared" si="45"/>
        <v/>
      </c>
    </row>
    <row r="2891" spans="4:8">
      <c r="D2891" s="1" t="str" cm="1">
        <f t="array" ref="D2891">IFERROR(SUMPRODUCT((Transactions_Table[Stock Ticker]=B2891)*(Transactions_Table[Transaction]="Buy")*Transactions_Table[Total Amount])/C2891, "")</f>
        <v/>
      </c>
      <c r="F2891" s="1" t="str" cm="1">
        <f t="array" ref="F2891">IFERROR(-SUMPRODUCT((Transactions_Table[Stock Ticker]=B2891)*(Transactions_Table[Transaction]="Sell")*Transactions_Table[Total Amount])/C2891, "")</f>
        <v/>
      </c>
      <c r="H2891" s="1" t="str">
        <f t="shared" si="45"/>
        <v/>
      </c>
    </row>
    <row r="2892" spans="4:8">
      <c r="D2892" s="1" t="str" cm="1">
        <f t="array" ref="D2892">IFERROR(SUMPRODUCT((Transactions_Table[Stock Ticker]=B2892)*(Transactions_Table[Transaction]="Buy")*Transactions_Table[Total Amount])/C2892, "")</f>
        <v/>
      </c>
      <c r="F2892" s="1" t="str" cm="1">
        <f t="array" ref="F2892">IFERROR(-SUMPRODUCT((Transactions_Table[Stock Ticker]=B2892)*(Transactions_Table[Transaction]="Sell")*Transactions_Table[Total Amount])/C2892, "")</f>
        <v/>
      </c>
      <c r="H2892" s="1" t="str">
        <f t="shared" si="45"/>
        <v/>
      </c>
    </row>
    <row r="2893" spans="4:8">
      <c r="D2893" s="1" t="str" cm="1">
        <f t="array" ref="D2893">IFERROR(SUMPRODUCT((Transactions_Table[Stock Ticker]=B2893)*(Transactions_Table[Transaction]="Buy")*Transactions_Table[Total Amount])/C2893, "")</f>
        <v/>
      </c>
      <c r="F2893" s="1" t="str" cm="1">
        <f t="array" ref="F2893">IFERROR(-SUMPRODUCT((Transactions_Table[Stock Ticker]=B2893)*(Transactions_Table[Transaction]="Sell")*Transactions_Table[Total Amount])/C2893, "")</f>
        <v/>
      </c>
      <c r="H2893" s="1" t="str">
        <f t="shared" si="45"/>
        <v/>
      </c>
    </row>
    <row r="2894" spans="4:8">
      <c r="D2894" s="1" t="str" cm="1">
        <f t="array" ref="D2894">IFERROR(SUMPRODUCT((Transactions_Table[Stock Ticker]=B2894)*(Transactions_Table[Transaction]="Buy")*Transactions_Table[Total Amount])/C2894, "")</f>
        <v/>
      </c>
      <c r="F2894" s="1" t="str" cm="1">
        <f t="array" ref="F2894">IFERROR(-SUMPRODUCT((Transactions_Table[Stock Ticker]=B2894)*(Transactions_Table[Transaction]="Sell")*Transactions_Table[Total Amount])/C2894, "")</f>
        <v/>
      </c>
      <c r="H2894" s="1" t="str">
        <f t="shared" si="45"/>
        <v/>
      </c>
    </row>
    <row r="2895" spans="4:8">
      <c r="D2895" s="1" t="str" cm="1">
        <f t="array" ref="D2895">IFERROR(SUMPRODUCT((Transactions_Table[Stock Ticker]=B2895)*(Transactions_Table[Transaction]="Buy")*Transactions_Table[Total Amount])/C2895, "")</f>
        <v/>
      </c>
      <c r="F2895" s="1" t="str" cm="1">
        <f t="array" ref="F2895">IFERROR(-SUMPRODUCT((Transactions_Table[Stock Ticker]=B2895)*(Transactions_Table[Transaction]="Sell")*Transactions_Table[Total Amount])/C2895, "")</f>
        <v/>
      </c>
      <c r="H2895" s="1" t="str">
        <f t="shared" si="45"/>
        <v/>
      </c>
    </row>
    <row r="2896" spans="4:8">
      <c r="D2896" s="1" t="str" cm="1">
        <f t="array" ref="D2896">IFERROR(SUMPRODUCT((Transactions_Table[Stock Ticker]=B2896)*(Transactions_Table[Transaction]="Buy")*Transactions_Table[Total Amount])/C2896, "")</f>
        <v/>
      </c>
      <c r="F2896" s="1" t="str" cm="1">
        <f t="array" ref="F2896">IFERROR(-SUMPRODUCT((Transactions_Table[Stock Ticker]=B2896)*(Transactions_Table[Transaction]="Sell")*Transactions_Table[Total Amount])/C2896, "")</f>
        <v/>
      </c>
      <c r="H2896" s="1" t="str">
        <f t="shared" si="45"/>
        <v/>
      </c>
    </row>
    <row r="2897" spans="4:8">
      <c r="D2897" s="1" t="str" cm="1">
        <f t="array" ref="D2897">IFERROR(SUMPRODUCT((Transactions_Table[Stock Ticker]=B2897)*(Transactions_Table[Transaction]="Buy")*Transactions_Table[Total Amount])/C2897, "")</f>
        <v/>
      </c>
      <c r="F2897" s="1" t="str" cm="1">
        <f t="array" ref="F2897">IFERROR(-SUMPRODUCT((Transactions_Table[Stock Ticker]=B2897)*(Transactions_Table[Transaction]="Sell")*Transactions_Table[Total Amount])/C2897, "")</f>
        <v/>
      </c>
      <c r="H2897" s="1" t="str">
        <f t="shared" si="45"/>
        <v/>
      </c>
    </row>
    <row r="2898" spans="4:8">
      <c r="D2898" s="1" t="str" cm="1">
        <f t="array" ref="D2898">IFERROR(SUMPRODUCT((Transactions_Table[Stock Ticker]=B2898)*(Transactions_Table[Transaction]="Buy")*Transactions_Table[Total Amount])/C2898, "")</f>
        <v/>
      </c>
      <c r="F2898" s="1" t="str" cm="1">
        <f t="array" ref="F2898">IFERROR(-SUMPRODUCT((Transactions_Table[Stock Ticker]=B2898)*(Transactions_Table[Transaction]="Sell")*Transactions_Table[Total Amount])/C2898, "")</f>
        <v/>
      </c>
      <c r="H2898" s="1" t="str">
        <f t="shared" si="45"/>
        <v/>
      </c>
    </row>
    <row r="2899" spans="4:8">
      <c r="D2899" s="1" t="str" cm="1">
        <f t="array" ref="D2899">IFERROR(SUMPRODUCT((Transactions_Table[Stock Ticker]=B2899)*(Transactions_Table[Transaction]="Buy")*Transactions_Table[Total Amount])/C2899, "")</f>
        <v/>
      </c>
      <c r="F2899" s="1" t="str" cm="1">
        <f t="array" ref="F2899">IFERROR(-SUMPRODUCT((Transactions_Table[Stock Ticker]=B2899)*(Transactions_Table[Transaction]="Sell")*Transactions_Table[Total Amount])/C2899, "")</f>
        <v/>
      </c>
      <c r="H2899" s="1" t="str">
        <f t="shared" si="45"/>
        <v/>
      </c>
    </row>
    <row r="2900" spans="4:8">
      <c r="D2900" s="1" t="str" cm="1">
        <f t="array" ref="D2900">IFERROR(SUMPRODUCT((Transactions_Table[Stock Ticker]=B2900)*(Transactions_Table[Transaction]="Buy")*Transactions_Table[Total Amount])/C2900, "")</f>
        <v/>
      </c>
      <c r="F2900" s="1" t="str" cm="1">
        <f t="array" ref="F2900">IFERROR(-SUMPRODUCT((Transactions_Table[Stock Ticker]=B2900)*(Transactions_Table[Transaction]="Sell")*Transactions_Table[Total Amount])/C2900, "")</f>
        <v/>
      </c>
      <c r="H2900" s="1" t="str">
        <f t="shared" si="45"/>
        <v/>
      </c>
    </row>
    <row r="2901" spans="4:8">
      <c r="D2901" s="1" t="str" cm="1">
        <f t="array" ref="D2901">IFERROR(SUMPRODUCT((Transactions_Table[Stock Ticker]=B2901)*(Transactions_Table[Transaction]="Buy")*Transactions_Table[Total Amount])/C2901, "")</f>
        <v/>
      </c>
      <c r="F2901" s="1" t="str" cm="1">
        <f t="array" ref="F2901">IFERROR(-SUMPRODUCT((Transactions_Table[Stock Ticker]=B2901)*(Transactions_Table[Transaction]="Sell")*Transactions_Table[Total Amount])/C2901, "")</f>
        <v/>
      </c>
      <c r="H2901" s="1" t="str">
        <f t="shared" si="45"/>
        <v/>
      </c>
    </row>
    <row r="2902" spans="4:8">
      <c r="D2902" s="1" t="str" cm="1">
        <f t="array" ref="D2902">IFERROR(SUMPRODUCT((Transactions_Table[Stock Ticker]=B2902)*(Transactions_Table[Transaction]="Buy")*Transactions_Table[Total Amount])/C2902, "")</f>
        <v/>
      </c>
      <c r="F2902" s="1" t="str" cm="1">
        <f t="array" ref="F2902">IFERROR(-SUMPRODUCT((Transactions_Table[Stock Ticker]=B2902)*(Transactions_Table[Transaction]="Sell")*Transactions_Table[Total Amount])/C2902, "")</f>
        <v/>
      </c>
      <c r="H2902" s="1" t="str">
        <f t="shared" si="45"/>
        <v/>
      </c>
    </row>
    <row r="2903" spans="4:8">
      <c r="D2903" s="1" t="str" cm="1">
        <f t="array" ref="D2903">IFERROR(SUMPRODUCT((Transactions_Table[Stock Ticker]=B2903)*(Transactions_Table[Transaction]="Buy")*Transactions_Table[Total Amount])/C2903, "")</f>
        <v/>
      </c>
      <c r="F2903" s="1" t="str" cm="1">
        <f t="array" ref="F2903">IFERROR(-SUMPRODUCT((Transactions_Table[Stock Ticker]=B2903)*(Transactions_Table[Transaction]="Sell")*Transactions_Table[Total Amount])/C2903, "")</f>
        <v/>
      </c>
      <c r="H2903" s="1" t="str">
        <f t="shared" si="45"/>
        <v/>
      </c>
    </row>
    <row r="2904" spans="4:8">
      <c r="D2904" s="1" t="str" cm="1">
        <f t="array" ref="D2904">IFERROR(SUMPRODUCT((Transactions_Table[Stock Ticker]=B2904)*(Transactions_Table[Transaction]="Buy")*Transactions_Table[Total Amount])/C2904, "")</f>
        <v/>
      </c>
      <c r="F2904" s="1" t="str" cm="1">
        <f t="array" ref="F2904">IFERROR(-SUMPRODUCT((Transactions_Table[Stock Ticker]=B2904)*(Transactions_Table[Transaction]="Sell")*Transactions_Table[Total Amount])/C2904, "")</f>
        <v/>
      </c>
      <c r="H2904" s="1" t="str">
        <f t="shared" si="45"/>
        <v/>
      </c>
    </row>
    <row r="2905" spans="4:8">
      <c r="D2905" s="1" t="str" cm="1">
        <f t="array" ref="D2905">IFERROR(SUMPRODUCT((Transactions_Table[Stock Ticker]=B2905)*(Transactions_Table[Transaction]="Buy")*Transactions_Table[Total Amount])/C2905, "")</f>
        <v/>
      </c>
      <c r="F2905" s="1" t="str" cm="1">
        <f t="array" ref="F2905">IFERROR(-SUMPRODUCT((Transactions_Table[Stock Ticker]=B2905)*(Transactions_Table[Transaction]="Sell")*Transactions_Table[Total Amount])/C2905, "")</f>
        <v/>
      </c>
      <c r="H2905" s="1" t="str">
        <f t="shared" si="45"/>
        <v/>
      </c>
    </row>
    <row r="2906" spans="4:8">
      <c r="D2906" s="1" t="str" cm="1">
        <f t="array" ref="D2906">IFERROR(SUMPRODUCT((Transactions_Table[Stock Ticker]=B2906)*(Transactions_Table[Transaction]="Buy")*Transactions_Table[Total Amount])/C2906, "")</f>
        <v/>
      </c>
      <c r="F2906" s="1" t="str" cm="1">
        <f t="array" ref="F2906">IFERROR(-SUMPRODUCT((Transactions_Table[Stock Ticker]=B2906)*(Transactions_Table[Transaction]="Sell")*Transactions_Table[Total Amount])/C2906, "")</f>
        <v/>
      </c>
      <c r="H2906" s="1" t="str">
        <f t="shared" si="45"/>
        <v/>
      </c>
    </row>
    <row r="2907" spans="4:8">
      <c r="D2907" s="1" t="str" cm="1">
        <f t="array" ref="D2907">IFERROR(SUMPRODUCT((Transactions_Table[Stock Ticker]=B2907)*(Transactions_Table[Transaction]="Buy")*Transactions_Table[Total Amount])/C2907, "")</f>
        <v/>
      </c>
      <c r="F2907" s="1" t="str" cm="1">
        <f t="array" ref="F2907">IFERROR(-SUMPRODUCT((Transactions_Table[Stock Ticker]=B2907)*(Transactions_Table[Transaction]="Sell")*Transactions_Table[Total Amount])/C2907, "")</f>
        <v/>
      </c>
      <c r="H2907" s="1" t="str">
        <f t="shared" si="45"/>
        <v/>
      </c>
    </row>
    <row r="2908" spans="4:8">
      <c r="D2908" s="1" t="str" cm="1">
        <f t="array" ref="D2908">IFERROR(SUMPRODUCT((Transactions_Table[Stock Ticker]=B2908)*(Transactions_Table[Transaction]="Buy")*Transactions_Table[Total Amount])/C2908, "")</f>
        <v/>
      </c>
      <c r="F2908" s="1" t="str" cm="1">
        <f t="array" ref="F2908">IFERROR(-SUMPRODUCT((Transactions_Table[Stock Ticker]=B2908)*(Transactions_Table[Transaction]="Sell")*Transactions_Table[Total Amount])/C2908, "")</f>
        <v/>
      </c>
      <c r="H2908" s="1" t="str">
        <f t="shared" si="45"/>
        <v/>
      </c>
    </row>
    <row r="2909" spans="4:8">
      <c r="D2909" s="1" t="str" cm="1">
        <f t="array" ref="D2909">IFERROR(SUMPRODUCT((Transactions_Table[Stock Ticker]=B2909)*(Transactions_Table[Transaction]="Buy")*Transactions_Table[Total Amount])/C2909, "")</f>
        <v/>
      </c>
      <c r="F2909" s="1" t="str" cm="1">
        <f t="array" ref="F2909">IFERROR(-SUMPRODUCT((Transactions_Table[Stock Ticker]=B2909)*(Transactions_Table[Transaction]="Sell")*Transactions_Table[Total Amount])/C2909, "")</f>
        <v/>
      </c>
      <c r="H2909" s="1" t="str">
        <f t="shared" si="45"/>
        <v/>
      </c>
    </row>
    <row r="2910" spans="4:8">
      <c r="D2910" s="1" t="str" cm="1">
        <f t="array" ref="D2910">IFERROR(SUMPRODUCT((Transactions_Table[Stock Ticker]=B2910)*(Transactions_Table[Transaction]="Buy")*Transactions_Table[Total Amount])/C2910, "")</f>
        <v/>
      </c>
      <c r="F2910" s="1" t="str" cm="1">
        <f t="array" ref="F2910">IFERROR(-SUMPRODUCT((Transactions_Table[Stock Ticker]=B2910)*(Transactions_Table[Transaction]="Sell")*Transactions_Table[Total Amount])/C2910, "")</f>
        <v/>
      </c>
      <c r="H2910" s="1" t="str">
        <f t="shared" si="45"/>
        <v/>
      </c>
    </row>
    <row r="2911" spans="4:8">
      <c r="D2911" s="1" t="str" cm="1">
        <f t="array" ref="D2911">IFERROR(SUMPRODUCT((Transactions_Table[Stock Ticker]=B2911)*(Transactions_Table[Transaction]="Buy")*Transactions_Table[Total Amount])/C2911, "")</f>
        <v/>
      </c>
      <c r="F2911" s="1" t="str" cm="1">
        <f t="array" ref="F2911">IFERROR(-SUMPRODUCT((Transactions_Table[Stock Ticker]=B2911)*(Transactions_Table[Transaction]="Sell")*Transactions_Table[Total Amount])/C2911, "")</f>
        <v/>
      </c>
      <c r="H2911" s="1" t="str">
        <f t="shared" si="45"/>
        <v/>
      </c>
    </row>
    <row r="2912" spans="4:8">
      <c r="D2912" s="1" t="str" cm="1">
        <f t="array" ref="D2912">IFERROR(SUMPRODUCT((Transactions_Table[Stock Ticker]=B2912)*(Transactions_Table[Transaction]="Buy")*Transactions_Table[Total Amount])/C2912, "")</f>
        <v/>
      </c>
      <c r="F2912" s="1" t="str" cm="1">
        <f t="array" ref="F2912">IFERROR(-SUMPRODUCT((Transactions_Table[Stock Ticker]=B2912)*(Transactions_Table[Transaction]="Sell")*Transactions_Table[Total Amount])/C2912, "")</f>
        <v/>
      </c>
      <c r="H2912" s="1" t="str">
        <f t="shared" si="45"/>
        <v/>
      </c>
    </row>
    <row r="2913" spans="4:8">
      <c r="D2913" s="1" t="str" cm="1">
        <f t="array" ref="D2913">IFERROR(SUMPRODUCT((Transactions_Table[Stock Ticker]=B2913)*(Transactions_Table[Transaction]="Buy")*Transactions_Table[Total Amount])/C2913, "")</f>
        <v/>
      </c>
      <c r="F2913" s="1" t="str" cm="1">
        <f t="array" ref="F2913">IFERROR(-SUMPRODUCT((Transactions_Table[Stock Ticker]=B2913)*(Transactions_Table[Transaction]="Sell")*Transactions_Table[Total Amount])/C2913, "")</f>
        <v/>
      </c>
      <c r="H2913" s="1" t="str">
        <f t="shared" si="45"/>
        <v/>
      </c>
    </row>
    <row r="2914" spans="4:8">
      <c r="D2914" s="1" t="str" cm="1">
        <f t="array" ref="D2914">IFERROR(SUMPRODUCT((Transactions_Table[Stock Ticker]=B2914)*(Transactions_Table[Transaction]="Buy")*Transactions_Table[Total Amount])/C2914, "")</f>
        <v/>
      </c>
      <c r="F2914" s="1" t="str" cm="1">
        <f t="array" ref="F2914">IFERROR(-SUMPRODUCT((Transactions_Table[Stock Ticker]=B2914)*(Transactions_Table[Transaction]="Sell")*Transactions_Table[Total Amount])/C2914, "")</f>
        <v/>
      </c>
      <c r="H2914" s="1" t="str">
        <f t="shared" si="45"/>
        <v/>
      </c>
    </row>
    <row r="2915" spans="4:8">
      <c r="D2915" s="1" t="str" cm="1">
        <f t="array" ref="D2915">IFERROR(SUMPRODUCT((Transactions_Table[Stock Ticker]=B2915)*(Transactions_Table[Transaction]="Buy")*Transactions_Table[Total Amount])/C2915, "")</f>
        <v/>
      </c>
      <c r="F2915" s="1" t="str" cm="1">
        <f t="array" ref="F2915">IFERROR(-SUMPRODUCT((Transactions_Table[Stock Ticker]=B2915)*(Transactions_Table[Transaction]="Sell")*Transactions_Table[Total Amount])/C2915, "")</f>
        <v/>
      </c>
      <c r="H2915" s="1" t="str">
        <f t="shared" si="45"/>
        <v/>
      </c>
    </row>
    <row r="2916" spans="4:8">
      <c r="D2916" s="1" t="str" cm="1">
        <f t="array" ref="D2916">IFERROR(SUMPRODUCT((Transactions_Table[Stock Ticker]=B2916)*(Transactions_Table[Transaction]="Buy")*Transactions_Table[Total Amount])/C2916, "")</f>
        <v/>
      </c>
      <c r="F2916" s="1" t="str" cm="1">
        <f t="array" ref="F2916">IFERROR(-SUMPRODUCT((Transactions_Table[Stock Ticker]=B2916)*(Transactions_Table[Transaction]="Sell")*Transactions_Table[Total Amount])/C2916, "")</f>
        <v/>
      </c>
      <c r="H2916" s="1" t="str">
        <f t="shared" si="45"/>
        <v/>
      </c>
    </row>
    <row r="2917" spans="4:8">
      <c r="D2917" s="1" t="str" cm="1">
        <f t="array" ref="D2917">IFERROR(SUMPRODUCT((Transactions_Table[Stock Ticker]=B2917)*(Transactions_Table[Transaction]="Buy")*Transactions_Table[Total Amount])/C2917, "")</f>
        <v/>
      </c>
      <c r="F2917" s="1" t="str" cm="1">
        <f t="array" ref="F2917">IFERROR(-SUMPRODUCT((Transactions_Table[Stock Ticker]=B2917)*(Transactions_Table[Transaction]="Sell")*Transactions_Table[Total Amount])/C2917, "")</f>
        <v/>
      </c>
      <c r="H2917" s="1" t="str">
        <f t="shared" si="45"/>
        <v/>
      </c>
    </row>
    <row r="2918" spans="4:8">
      <c r="D2918" s="1" t="str" cm="1">
        <f t="array" ref="D2918">IFERROR(SUMPRODUCT((Transactions_Table[Stock Ticker]=B2918)*(Transactions_Table[Transaction]="Buy")*Transactions_Table[Total Amount])/C2918, "")</f>
        <v/>
      </c>
      <c r="F2918" s="1" t="str" cm="1">
        <f t="array" ref="F2918">IFERROR(-SUMPRODUCT((Transactions_Table[Stock Ticker]=B2918)*(Transactions_Table[Transaction]="Sell")*Transactions_Table[Total Amount])/C2918, "")</f>
        <v/>
      </c>
      <c r="H2918" s="1" t="str">
        <f t="shared" si="45"/>
        <v/>
      </c>
    </row>
    <row r="2919" spans="4:8">
      <c r="D2919" s="1" t="str" cm="1">
        <f t="array" ref="D2919">IFERROR(SUMPRODUCT((Transactions_Table[Stock Ticker]=B2919)*(Transactions_Table[Transaction]="Buy")*Transactions_Table[Total Amount])/C2919, "")</f>
        <v/>
      </c>
      <c r="F2919" s="1" t="str" cm="1">
        <f t="array" ref="F2919">IFERROR(-SUMPRODUCT((Transactions_Table[Stock Ticker]=B2919)*(Transactions_Table[Transaction]="Sell")*Transactions_Table[Total Amount])/C2919, "")</f>
        <v/>
      </c>
      <c r="H2919" s="1" t="str">
        <f t="shared" si="45"/>
        <v/>
      </c>
    </row>
    <row r="2920" spans="4:8">
      <c r="D2920" s="1" t="str" cm="1">
        <f t="array" ref="D2920">IFERROR(SUMPRODUCT((Transactions_Table[Stock Ticker]=B2920)*(Transactions_Table[Transaction]="Buy")*Transactions_Table[Total Amount])/C2920, "")</f>
        <v/>
      </c>
      <c r="F2920" s="1" t="str" cm="1">
        <f t="array" ref="F2920">IFERROR(-SUMPRODUCT((Transactions_Table[Stock Ticker]=B2920)*(Transactions_Table[Transaction]="Sell")*Transactions_Table[Total Amount])/C2920, "")</f>
        <v/>
      </c>
      <c r="H2920" s="1" t="str">
        <f t="shared" si="45"/>
        <v/>
      </c>
    </row>
    <row r="2921" spans="4:8">
      <c r="D2921" s="1" t="str" cm="1">
        <f t="array" ref="D2921">IFERROR(SUMPRODUCT((Transactions_Table[Stock Ticker]=B2921)*(Transactions_Table[Transaction]="Buy")*Transactions_Table[Total Amount])/C2921, "")</f>
        <v/>
      </c>
      <c r="F2921" s="1" t="str" cm="1">
        <f t="array" ref="F2921">IFERROR(-SUMPRODUCT((Transactions_Table[Stock Ticker]=B2921)*(Transactions_Table[Transaction]="Sell")*Transactions_Table[Total Amount])/C2921, "")</f>
        <v/>
      </c>
      <c r="H2921" s="1" t="str">
        <f t="shared" si="45"/>
        <v/>
      </c>
    </row>
    <row r="2922" spans="4:8">
      <c r="D2922" s="1" t="str" cm="1">
        <f t="array" ref="D2922">IFERROR(SUMPRODUCT((Transactions_Table[Stock Ticker]=B2922)*(Transactions_Table[Transaction]="Buy")*Transactions_Table[Total Amount])/C2922, "")</f>
        <v/>
      </c>
      <c r="F2922" s="1" t="str" cm="1">
        <f t="array" ref="F2922">IFERROR(-SUMPRODUCT((Transactions_Table[Stock Ticker]=B2922)*(Transactions_Table[Transaction]="Sell")*Transactions_Table[Total Amount])/C2922, "")</f>
        <v/>
      </c>
      <c r="H2922" s="1" t="str">
        <f t="shared" si="45"/>
        <v/>
      </c>
    </row>
    <row r="2923" spans="4:8">
      <c r="D2923" s="1" t="str" cm="1">
        <f t="array" ref="D2923">IFERROR(SUMPRODUCT((Transactions_Table[Stock Ticker]=B2923)*(Transactions_Table[Transaction]="Buy")*Transactions_Table[Total Amount])/C2923, "")</f>
        <v/>
      </c>
      <c r="F2923" s="1" t="str" cm="1">
        <f t="array" ref="F2923">IFERROR(-SUMPRODUCT((Transactions_Table[Stock Ticker]=B2923)*(Transactions_Table[Transaction]="Sell")*Transactions_Table[Total Amount])/C2923, "")</f>
        <v/>
      </c>
      <c r="H2923" s="1" t="str">
        <f t="shared" si="45"/>
        <v/>
      </c>
    </row>
    <row r="2924" spans="4:8">
      <c r="D2924" s="1" t="str" cm="1">
        <f t="array" ref="D2924">IFERROR(SUMPRODUCT((Transactions_Table[Stock Ticker]=B2924)*(Transactions_Table[Transaction]="Buy")*Transactions_Table[Total Amount])/C2924, "")</f>
        <v/>
      </c>
      <c r="F2924" s="1" t="str" cm="1">
        <f t="array" ref="F2924">IFERROR(-SUMPRODUCT((Transactions_Table[Stock Ticker]=B2924)*(Transactions_Table[Transaction]="Sell")*Transactions_Table[Total Amount])/C2924, "")</f>
        <v/>
      </c>
      <c r="H2924" s="1" t="str">
        <f t="shared" si="45"/>
        <v/>
      </c>
    </row>
    <row r="2925" spans="4:8">
      <c r="D2925" s="1" t="str" cm="1">
        <f t="array" ref="D2925">IFERROR(SUMPRODUCT((Transactions_Table[Stock Ticker]=B2925)*(Transactions_Table[Transaction]="Buy")*Transactions_Table[Total Amount])/C2925, "")</f>
        <v/>
      </c>
      <c r="F2925" s="1" t="str" cm="1">
        <f t="array" ref="F2925">IFERROR(-SUMPRODUCT((Transactions_Table[Stock Ticker]=B2925)*(Transactions_Table[Transaction]="Sell")*Transactions_Table[Total Amount])/C2925, "")</f>
        <v/>
      </c>
      <c r="H2925" s="1" t="str">
        <f t="shared" si="45"/>
        <v/>
      </c>
    </row>
    <row r="2926" spans="4:8">
      <c r="D2926" s="1" t="str" cm="1">
        <f t="array" ref="D2926">IFERROR(SUMPRODUCT((Transactions_Table[Stock Ticker]=B2926)*(Transactions_Table[Transaction]="Buy")*Transactions_Table[Total Amount])/C2926, "")</f>
        <v/>
      </c>
      <c r="F2926" s="1" t="str" cm="1">
        <f t="array" ref="F2926">IFERROR(-SUMPRODUCT((Transactions_Table[Stock Ticker]=B2926)*(Transactions_Table[Transaction]="Sell")*Transactions_Table[Total Amount])/C2926, "")</f>
        <v/>
      </c>
      <c r="H2926" s="1" t="str">
        <f t="shared" si="45"/>
        <v/>
      </c>
    </row>
    <row r="2927" spans="4:8">
      <c r="D2927" s="1" t="str" cm="1">
        <f t="array" ref="D2927">IFERROR(SUMPRODUCT((Transactions_Table[Stock Ticker]=B2927)*(Transactions_Table[Transaction]="Buy")*Transactions_Table[Total Amount])/C2927, "")</f>
        <v/>
      </c>
      <c r="F2927" s="1" t="str" cm="1">
        <f t="array" ref="F2927">IFERROR(-SUMPRODUCT((Transactions_Table[Stock Ticker]=B2927)*(Transactions_Table[Transaction]="Sell")*Transactions_Table[Total Amount])/C2927, "")</f>
        <v/>
      </c>
      <c r="H2927" s="1" t="str">
        <f t="shared" si="45"/>
        <v/>
      </c>
    </row>
    <row r="2928" spans="4:8">
      <c r="D2928" s="1" t="str" cm="1">
        <f t="array" ref="D2928">IFERROR(SUMPRODUCT((Transactions_Table[Stock Ticker]=B2928)*(Transactions_Table[Transaction]="Buy")*Transactions_Table[Total Amount])/C2928, "")</f>
        <v/>
      </c>
      <c r="F2928" s="1" t="str" cm="1">
        <f t="array" ref="F2928">IFERROR(-SUMPRODUCT((Transactions_Table[Stock Ticker]=B2928)*(Transactions_Table[Transaction]="Sell")*Transactions_Table[Total Amount])/C2928, "")</f>
        <v/>
      </c>
      <c r="H2928" s="1" t="str">
        <f t="shared" si="45"/>
        <v/>
      </c>
    </row>
    <row r="2929" spans="4:8">
      <c r="D2929" s="1" t="str" cm="1">
        <f t="array" ref="D2929">IFERROR(SUMPRODUCT((Transactions_Table[Stock Ticker]=B2929)*(Transactions_Table[Transaction]="Buy")*Transactions_Table[Total Amount])/C2929, "")</f>
        <v/>
      </c>
      <c r="F2929" s="1" t="str" cm="1">
        <f t="array" ref="F2929">IFERROR(-SUMPRODUCT((Transactions_Table[Stock Ticker]=B2929)*(Transactions_Table[Transaction]="Sell")*Transactions_Table[Total Amount])/C2929, "")</f>
        <v/>
      </c>
      <c r="H2929" s="1" t="str">
        <f t="shared" si="45"/>
        <v/>
      </c>
    </row>
    <row r="2930" spans="4:8">
      <c r="D2930" s="1" t="str" cm="1">
        <f t="array" ref="D2930">IFERROR(SUMPRODUCT((Transactions_Table[Stock Ticker]=B2930)*(Transactions_Table[Transaction]="Buy")*Transactions_Table[Total Amount])/C2930, "")</f>
        <v/>
      </c>
      <c r="F2930" s="1" t="str" cm="1">
        <f t="array" ref="F2930">IFERROR(-SUMPRODUCT((Transactions_Table[Stock Ticker]=B2930)*(Transactions_Table[Transaction]="Sell")*Transactions_Table[Total Amount])/C2930, "")</f>
        <v/>
      </c>
      <c r="H2930" s="1" t="str">
        <f t="shared" si="45"/>
        <v/>
      </c>
    </row>
    <row r="2931" spans="4:8">
      <c r="D2931" s="1" t="str" cm="1">
        <f t="array" ref="D2931">IFERROR(SUMPRODUCT((Transactions_Table[Stock Ticker]=B2931)*(Transactions_Table[Transaction]="Buy")*Transactions_Table[Total Amount])/C2931, "")</f>
        <v/>
      </c>
      <c r="F2931" s="1" t="str" cm="1">
        <f t="array" ref="F2931">IFERROR(-SUMPRODUCT((Transactions_Table[Stock Ticker]=B2931)*(Transactions_Table[Transaction]="Sell")*Transactions_Table[Total Amount])/C2931, "")</f>
        <v/>
      </c>
      <c r="H2931" s="1" t="str">
        <f t="shared" si="45"/>
        <v/>
      </c>
    </row>
    <row r="2932" spans="4:8">
      <c r="D2932" s="1" t="str" cm="1">
        <f t="array" ref="D2932">IFERROR(SUMPRODUCT((Transactions_Table[Stock Ticker]=B2932)*(Transactions_Table[Transaction]="Buy")*Transactions_Table[Total Amount])/C2932, "")</f>
        <v/>
      </c>
      <c r="F2932" s="1" t="str" cm="1">
        <f t="array" ref="F2932">IFERROR(-SUMPRODUCT((Transactions_Table[Stock Ticker]=B2932)*(Transactions_Table[Transaction]="Sell")*Transactions_Table[Total Amount])/C2932, "")</f>
        <v/>
      </c>
      <c r="H2932" s="1" t="str">
        <f t="shared" si="45"/>
        <v/>
      </c>
    </row>
    <row r="2933" spans="4:8">
      <c r="D2933" s="1" t="str" cm="1">
        <f t="array" ref="D2933">IFERROR(SUMPRODUCT((Transactions_Table[Stock Ticker]=B2933)*(Transactions_Table[Transaction]="Buy")*Transactions_Table[Total Amount])/C2933, "")</f>
        <v/>
      </c>
      <c r="F2933" s="1" t="str" cm="1">
        <f t="array" ref="F2933">IFERROR(-SUMPRODUCT((Transactions_Table[Stock Ticker]=B2933)*(Transactions_Table[Transaction]="Sell")*Transactions_Table[Total Amount])/C2933, "")</f>
        <v/>
      </c>
      <c r="H2933" s="1" t="str">
        <f t="shared" si="45"/>
        <v/>
      </c>
    </row>
    <row r="2934" spans="4:8">
      <c r="D2934" s="1" t="str" cm="1">
        <f t="array" ref="D2934">IFERROR(SUMPRODUCT((Transactions_Table[Stock Ticker]=B2934)*(Transactions_Table[Transaction]="Buy")*Transactions_Table[Total Amount])/C2934, "")</f>
        <v/>
      </c>
      <c r="F2934" s="1" t="str" cm="1">
        <f t="array" ref="F2934">IFERROR(-SUMPRODUCT((Transactions_Table[Stock Ticker]=B2934)*(Transactions_Table[Transaction]="Sell")*Transactions_Table[Total Amount])/C2934, "")</f>
        <v/>
      </c>
      <c r="H2934" s="1" t="str">
        <f t="shared" si="45"/>
        <v/>
      </c>
    </row>
    <row r="2935" spans="4:8">
      <c r="D2935" s="1" t="str" cm="1">
        <f t="array" ref="D2935">IFERROR(SUMPRODUCT((Transactions_Table[Stock Ticker]=B2935)*(Transactions_Table[Transaction]="Buy")*Transactions_Table[Total Amount])/C2935, "")</f>
        <v/>
      </c>
      <c r="F2935" s="1" t="str" cm="1">
        <f t="array" ref="F2935">IFERROR(-SUMPRODUCT((Transactions_Table[Stock Ticker]=B2935)*(Transactions_Table[Transaction]="Sell")*Transactions_Table[Total Amount])/C2935, "")</f>
        <v/>
      </c>
      <c r="H2935" s="1" t="str">
        <f t="shared" si="45"/>
        <v/>
      </c>
    </row>
    <row r="2936" spans="4:8">
      <c r="D2936" s="1" t="str" cm="1">
        <f t="array" ref="D2936">IFERROR(SUMPRODUCT((Transactions_Table[Stock Ticker]=B2936)*(Transactions_Table[Transaction]="Buy")*Transactions_Table[Total Amount])/C2936, "")</f>
        <v/>
      </c>
      <c r="F2936" s="1" t="str" cm="1">
        <f t="array" ref="F2936">IFERROR(-SUMPRODUCT((Transactions_Table[Stock Ticker]=B2936)*(Transactions_Table[Transaction]="Sell")*Transactions_Table[Total Amount])/C2936, "")</f>
        <v/>
      </c>
      <c r="H2936" s="1" t="str">
        <f t="shared" si="45"/>
        <v/>
      </c>
    </row>
    <row r="2937" spans="4:8">
      <c r="D2937" s="1" t="str" cm="1">
        <f t="array" ref="D2937">IFERROR(SUMPRODUCT((Transactions_Table[Stock Ticker]=B2937)*(Transactions_Table[Transaction]="Buy")*Transactions_Table[Total Amount])/C2937, "")</f>
        <v/>
      </c>
      <c r="F2937" s="1" t="str" cm="1">
        <f t="array" ref="F2937">IFERROR(-SUMPRODUCT((Transactions_Table[Stock Ticker]=B2937)*(Transactions_Table[Transaction]="Sell")*Transactions_Table[Total Amount])/C2937, "")</f>
        <v/>
      </c>
      <c r="H2937" s="1" t="str">
        <f t="shared" si="45"/>
        <v/>
      </c>
    </row>
    <row r="2938" spans="4:8">
      <c r="D2938" s="1" t="str" cm="1">
        <f t="array" ref="D2938">IFERROR(SUMPRODUCT((Transactions_Table[Stock Ticker]=B2938)*(Transactions_Table[Transaction]="Buy")*Transactions_Table[Total Amount])/C2938, "")</f>
        <v/>
      </c>
      <c r="F2938" s="1" t="str" cm="1">
        <f t="array" ref="F2938">IFERROR(-SUMPRODUCT((Transactions_Table[Stock Ticker]=B2938)*(Transactions_Table[Transaction]="Sell")*Transactions_Table[Total Amount])/C2938, "")</f>
        <v/>
      </c>
      <c r="H2938" s="1" t="str">
        <f t="shared" si="45"/>
        <v/>
      </c>
    </row>
    <row r="2939" spans="4:8">
      <c r="D2939" s="1" t="str" cm="1">
        <f t="array" ref="D2939">IFERROR(SUMPRODUCT((Transactions_Table[Stock Ticker]=B2939)*(Transactions_Table[Transaction]="Buy")*Transactions_Table[Total Amount])/C2939, "")</f>
        <v/>
      </c>
      <c r="F2939" s="1" t="str" cm="1">
        <f t="array" ref="F2939">IFERROR(-SUMPRODUCT((Transactions_Table[Stock Ticker]=B2939)*(Transactions_Table[Transaction]="Sell")*Transactions_Table[Total Amount])/C2939, "")</f>
        <v/>
      </c>
      <c r="H2939" s="1" t="str">
        <f t="shared" si="45"/>
        <v/>
      </c>
    </row>
    <row r="2940" spans="4:8">
      <c r="D2940" s="1" t="str" cm="1">
        <f t="array" ref="D2940">IFERROR(SUMPRODUCT((Transactions_Table[Stock Ticker]=B2940)*(Transactions_Table[Transaction]="Buy")*Transactions_Table[Total Amount])/C2940, "")</f>
        <v/>
      </c>
      <c r="F2940" s="1" t="str" cm="1">
        <f t="array" ref="F2940">IFERROR(-SUMPRODUCT((Transactions_Table[Stock Ticker]=B2940)*(Transactions_Table[Transaction]="Sell")*Transactions_Table[Total Amount])/C2940, "")</f>
        <v/>
      </c>
      <c r="H2940" s="1" t="str">
        <f t="shared" si="45"/>
        <v/>
      </c>
    </row>
    <row r="2941" spans="4:8">
      <c r="D2941" s="1" t="str" cm="1">
        <f t="array" ref="D2941">IFERROR(SUMPRODUCT((Transactions_Table[Stock Ticker]=B2941)*(Transactions_Table[Transaction]="Buy")*Transactions_Table[Total Amount])/C2941, "")</f>
        <v/>
      </c>
      <c r="F2941" s="1" t="str" cm="1">
        <f t="array" ref="F2941">IFERROR(-SUMPRODUCT((Transactions_Table[Stock Ticker]=B2941)*(Transactions_Table[Transaction]="Sell")*Transactions_Table[Total Amount])/C2941, "")</f>
        <v/>
      </c>
      <c r="H2941" s="1" t="str">
        <f t="shared" si="45"/>
        <v/>
      </c>
    </row>
    <row r="2942" spans="4:8">
      <c r="D2942" s="1" t="str" cm="1">
        <f t="array" ref="D2942">IFERROR(SUMPRODUCT((Transactions_Table[Stock Ticker]=B2942)*(Transactions_Table[Transaction]="Buy")*Transactions_Table[Total Amount])/C2942, "")</f>
        <v/>
      </c>
      <c r="F2942" s="1" t="str" cm="1">
        <f t="array" ref="F2942">IFERROR(-SUMPRODUCT((Transactions_Table[Stock Ticker]=B2942)*(Transactions_Table[Transaction]="Sell")*Transactions_Table[Total Amount])/C2942, "")</f>
        <v/>
      </c>
      <c r="H2942" s="1" t="str">
        <f t="shared" si="45"/>
        <v/>
      </c>
    </row>
    <row r="2943" spans="4:8">
      <c r="D2943" s="1" t="str" cm="1">
        <f t="array" ref="D2943">IFERROR(SUMPRODUCT((Transactions_Table[Stock Ticker]=B2943)*(Transactions_Table[Transaction]="Buy")*Transactions_Table[Total Amount])/C2943, "")</f>
        <v/>
      </c>
      <c r="F2943" s="1" t="str" cm="1">
        <f t="array" ref="F2943">IFERROR(-SUMPRODUCT((Transactions_Table[Stock Ticker]=B2943)*(Transactions_Table[Transaction]="Sell")*Transactions_Table[Total Amount])/C2943, "")</f>
        <v/>
      </c>
      <c r="H2943" s="1" t="str">
        <f t="shared" si="45"/>
        <v/>
      </c>
    </row>
    <row r="2944" spans="4:8">
      <c r="D2944" s="1" t="str" cm="1">
        <f t="array" ref="D2944">IFERROR(SUMPRODUCT((Transactions_Table[Stock Ticker]=B2944)*(Transactions_Table[Transaction]="Buy")*Transactions_Table[Total Amount])/C2944, "")</f>
        <v/>
      </c>
      <c r="F2944" s="1" t="str" cm="1">
        <f t="array" ref="F2944">IFERROR(-SUMPRODUCT((Transactions_Table[Stock Ticker]=B2944)*(Transactions_Table[Transaction]="Sell")*Transactions_Table[Total Amount])/C2944, "")</f>
        <v/>
      </c>
      <c r="H2944" s="1" t="str">
        <f t="shared" si="45"/>
        <v/>
      </c>
    </row>
    <row r="2945" spans="4:8">
      <c r="D2945" s="1" t="str" cm="1">
        <f t="array" ref="D2945">IFERROR(SUMPRODUCT((Transactions_Table[Stock Ticker]=B2945)*(Transactions_Table[Transaction]="Buy")*Transactions_Table[Total Amount])/C2945, "")</f>
        <v/>
      </c>
      <c r="F2945" s="1" t="str" cm="1">
        <f t="array" ref="F2945">IFERROR(-SUMPRODUCT((Transactions_Table[Stock Ticker]=B2945)*(Transactions_Table[Transaction]="Sell")*Transactions_Table[Total Amount])/C2945, "")</f>
        <v/>
      </c>
      <c r="H2945" s="1" t="str">
        <f t="shared" si="45"/>
        <v/>
      </c>
    </row>
    <row r="2946" spans="4:8">
      <c r="D2946" s="1" t="str" cm="1">
        <f t="array" ref="D2946">IFERROR(SUMPRODUCT((Transactions_Table[Stock Ticker]=B2946)*(Transactions_Table[Transaction]="Buy")*Transactions_Table[Total Amount])/C2946, "")</f>
        <v/>
      </c>
      <c r="F2946" s="1" t="str" cm="1">
        <f t="array" ref="F2946">IFERROR(-SUMPRODUCT((Transactions_Table[Stock Ticker]=B2946)*(Transactions_Table[Transaction]="Sell")*Transactions_Table[Total Amount])/C2946, "")</f>
        <v/>
      </c>
      <c r="H2946" s="1" t="str">
        <f t="shared" si="45"/>
        <v/>
      </c>
    </row>
    <row r="2947" spans="4:8">
      <c r="D2947" s="1" t="str" cm="1">
        <f t="array" ref="D2947">IFERROR(SUMPRODUCT((Transactions_Table[Stock Ticker]=B2947)*(Transactions_Table[Transaction]="Buy")*Transactions_Table[Total Amount])/C2947, "")</f>
        <v/>
      </c>
      <c r="F2947" s="1" t="str" cm="1">
        <f t="array" ref="F2947">IFERROR(-SUMPRODUCT((Transactions_Table[Stock Ticker]=B2947)*(Transactions_Table[Transaction]="Sell")*Transactions_Table[Total Amount])/C2947, "")</f>
        <v/>
      </c>
      <c r="H2947" s="1" t="str">
        <f t="shared" si="45"/>
        <v/>
      </c>
    </row>
    <row r="2948" spans="4:8">
      <c r="D2948" s="1" t="str" cm="1">
        <f t="array" ref="D2948">IFERROR(SUMPRODUCT((Transactions_Table[Stock Ticker]=B2948)*(Transactions_Table[Transaction]="Buy")*Transactions_Table[Total Amount])/C2948, "")</f>
        <v/>
      </c>
      <c r="F2948" s="1" t="str" cm="1">
        <f t="array" ref="F2948">IFERROR(-SUMPRODUCT((Transactions_Table[Stock Ticker]=B2948)*(Transactions_Table[Transaction]="Sell")*Transactions_Table[Total Amount])/C2948, "")</f>
        <v/>
      </c>
      <c r="H2948" s="1" t="str">
        <f t="shared" si="45"/>
        <v/>
      </c>
    </row>
    <row r="2949" spans="4:8">
      <c r="D2949" s="1" t="str" cm="1">
        <f t="array" ref="D2949">IFERROR(SUMPRODUCT((Transactions_Table[Stock Ticker]=B2949)*(Transactions_Table[Transaction]="Buy")*Transactions_Table[Total Amount])/C2949, "")</f>
        <v/>
      </c>
      <c r="F2949" s="1" t="str" cm="1">
        <f t="array" ref="F2949">IFERROR(-SUMPRODUCT((Transactions_Table[Stock Ticker]=B2949)*(Transactions_Table[Transaction]="Sell")*Transactions_Table[Total Amount])/C2949, "")</f>
        <v/>
      </c>
      <c r="H2949" s="1" t="str">
        <f t="shared" ref="H2949:H3012" si="46">IFERROR((E2949*(F2949-D2949))+G2949, "")</f>
        <v/>
      </c>
    </row>
    <row r="2950" spans="4:8">
      <c r="D2950" s="1" t="str" cm="1">
        <f t="array" ref="D2950">IFERROR(SUMPRODUCT((Transactions_Table[Stock Ticker]=B2950)*(Transactions_Table[Transaction]="Buy")*Transactions_Table[Total Amount])/C2950, "")</f>
        <v/>
      </c>
      <c r="F2950" s="1" t="str" cm="1">
        <f t="array" ref="F2950">IFERROR(-SUMPRODUCT((Transactions_Table[Stock Ticker]=B2950)*(Transactions_Table[Transaction]="Sell")*Transactions_Table[Total Amount])/C2950, "")</f>
        <v/>
      </c>
      <c r="H2950" s="1" t="str">
        <f t="shared" si="46"/>
        <v/>
      </c>
    </row>
    <row r="2951" spans="4:8">
      <c r="D2951" s="1" t="str" cm="1">
        <f t="array" ref="D2951">IFERROR(SUMPRODUCT((Transactions_Table[Stock Ticker]=B2951)*(Transactions_Table[Transaction]="Buy")*Transactions_Table[Total Amount])/C2951, "")</f>
        <v/>
      </c>
      <c r="F2951" s="1" t="str" cm="1">
        <f t="array" ref="F2951">IFERROR(-SUMPRODUCT((Transactions_Table[Stock Ticker]=B2951)*(Transactions_Table[Transaction]="Sell")*Transactions_Table[Total Amount])/C2951, "")</f>
        <v/>
      </c>
      <c r="H2951" s="1" t="str">
        <f t="shared" si="46"/>
        <v/>
      </c>
    </row>
    <row r="2952" spans="4:8">
      <c r="D2952" s="1" t="str" cm="1">
        <f t="array" ref="D2952">IFERROR(SUMPRODUCT((Transactions_Table[Stock Ticker]=B2952)*(Transactions_Table[Transaction]="Buy")*Transactions_Table[Total Amount])/C2952, "")</f>
        <v/>
      </c>
      <c r="F2952" s="1" t="str" cm="1">
        <f t="array" ref="F2952">IFERROR(-SUMPRODUCT((Transactions_Table[Stock Ticker]=B2952)*(Transactions_Table[Transaction]="Sell")*Transactions_Table[Total Amount])/C2952, "")</f>
        <v/>
      </c>
      <c r="H2952" s="1" t="str">
        <f t="shared" si="46"/>
        <v/>
      </c>
    </row>
    <row r="2953" spans="4:8">
      <c r="D2953" s="1" t="str" cm="1">
        <f t="array" ref="D2953">IFERROR(SUMPRODUCT((Transactions_Table[Stock Ticker]=B2953)*(Transactions_Table[Transaction]="Buy")*Transactions_Table[Total Amount])/C2953, "")</f>
        <v/>
      </c>
      <c r="F2953" s="1" t="str" cm="1">
        <f t="array" ref="F2953">IFERROR(-SUMPRODUCT((Transactions_Table[Stock Ticker]=B2953)*(Transactions_Table[Transaction]="Sell")*Transactions_Table[Total Amount])/C2953, "")</f>
        <v/>
      </c>
      <c r="H2953" s="1" t="str">
        <f t="shared" si="46"/>
        <v/>
      </c>
    </row>
    <row r="2954" spans="4:8">
      <c r="D2954" s="1" t="str" cm="1">
        <f t="array" ref="D2954">IFERROR(SUMPRODUCT((Transactions_Table[Stock Ticker]=B2954)*(Transactions_Table[Transaction]="Buy")*Transactions_Table[Total Amount])/C2954, "")</f>
        <v/>
      </c>
      <c r="F2954" s="1" t="str" cm="1">
        <f t="array" ref="F2954">IFERROR(-SUMPRODUCT((Transactions_Table[Stock Ticker]=B2954)*(Transactions_Table[Transaction]="Sell")*Transactions_Table[Total Amount])/C2954, "")</f>
        <v/>
      </c>
      <c r="H2954" s="1" t="str">
        <f t="shared" si="46"/>
        <v/>
      </c>
    </row>
    <row r="2955" spans="4:8">
      <c r="D2955" s="1" t="str" cm="1">
        <f t="array" ref="D2955">IFERROR(SUMPRODUCT((Transactions_Table[Stock Ticker]=B2955)*(Transactions_Table[Transaction]="Buy")*Transactions_Table[Total Amount])/C2955, "")</f>
        <v/>
      </c>
      <c r="F2955" s="1" t="str" cm="1">
        <f t="array" ref="F2955">IFERROR(-SUMPRODUCT((Transactions_Table[Stock Ticker]=B2955)*(Transactions_Table[Transaction]="Sell")*Transactions_Table[Total Amount])/C2955, "")</f>
        <v/>
      </c>
      <c r="H2955" s="1" t="str">
        <f t="shared" si="46"/>
        <v/>
      </c>
    </row>
    <row r="2956" spans="4:8">
      <c r="D2956" s="1" t="str" cm="1">
        <f t="array" ref="D2956">IFERROR(SUMPRODUCT((Transactions_Table[Stock Ticker]=B2956)*(Transactions_Table[Transaction]="Buy")*Transactions_Table[Total Amount])/C2956, "")</f>
        <v/>
      </c>
      <c r="F2956" s="1" t="str" cm="1">
        <f t="array" ref="F2956">IFERROR(-SUMPRODUCT((Transactions_Table[Stock Ticker]=B2956)*(Transactions_Table[Transaction]="Sell")*Transactions_Table[Total Amount])/C2956, "")</f>
        <v/>
      </c>
      <c r="H2956" s="1" t="str">
        <f t="shared" si="46"/>
        <v/>
      </c>
    </row>
    <row r="2957" spans="4:8">
      <c r="D2957" s="1" t="str" cm="1">
        <f t="array" ref="D2957">IFERROR(SUMPRODUCT((Transactions_Table[Stock Ticker]=B2957)*(Transactions_Table[Transaction]="Buy")*Transactions_Table[Total Amount])/C2957, "")</f>
        <v/>
      </c>
      <c r="F2957" s="1" t="str" cm="1">
        <f t="array" ref="F2957">IFERROR(-SUMPRODUCT((Transactions_Table[Stock Ticker]=B2957)*(Transactions_Table[Transaction]="Sell")*Transactions_Table[Total Amount])/C2957, "")</f>
        <v/>
      </c>
      <c r="H2957" s="1" t="str">
        <f t="shared" si="46"/>
        <v/>
      </c>
    </row>
    <row r="2958" spans="4:8">
      <c r="D2958" s="1" t="str" cm="1">
        <f t="array" ref="D2958">IFERROR(SUMPRODUCT((Transactions_Table[Stock Ticker]=B2958)*(Transactions_Table[Transaction]="Buy")*Transactions_Table[Total Amount])/C2958, "")</f>
        <v/>
      </c>
      <c r="F2958" s="1" t="str" cm="1">
        <f t="array" ref="F2958">IFERROR(-SUMPRODUCT((Transactions_Table[Stock Ticker]=B2958)*(Transactions_Table[Transaction]="Sell")*Transactions_Table[Total Amount])/C2958, "")</f>
        <v/>
      </c>
      <c r="H2958" s="1" t="str">
        <f t="shared" si="46"/>
        <v/>
      </c>
    </row>
    <row r="2959" spans="4:8">
      <c r="D2959" s="1" t="str" cm="1">
        <f t="array" ref="D2959">IFERROR(SUMPRODUCT((Transactions_Table[Stock Ticker]=B2959)*(Transactions_Table[Transaction]="Buy")*Transactions_Table[Total Amount])/C2959, "")</f>
        <v/>
      </c>
      <c r="F2959" s="1" t="str" cm="1">
        <f t="array" ref="F2959">IFERROR(-SUMPRODUCT((Transactions_Table[Stock Ticker]=B2959)*(Transactions_Table[Transaction]="Sell")*Transactions_Table[Total Amount])/C2959, "")</f>
        <v/>
      </c>
      <c r="H2959" s="1" t="str">
        <f t="shared" si="46"/>
        <v/>
      </c>
    </row>
    <row r="2960" spans="4:8">
      <c r="D2960" s="1" t="str" cm="1">
        <f t="array" ref="D2960">IFERROR(SUMPRODUCT((Transactions_Table[Stock Ticker]=B2960)*(Transactions_Table[Transaction]="Buy")*Transactions_Table[Total Amount])/C2960, "")</f>
        <v/>
      </c>
      <c r="F2960" s="1" t="str" cm="1">
        <f t="array" ref="F2960">IFERROR(-SUMPRODUCT((Transactions_Table[Stock Ticker]=B2960)*(Transactions_Table[Transaction]="Sell")*Transactions_Table[Total Amount])/C2960, "")</f>
        <v/>
      </c>
      <c r="H2960" s="1" t="str">
        <f t="shared" si="46"/>
        <v/>
      </c>
    </row>
    <row r="2961" spans="4:8">
      <c r="D2961" s="1" t="str" cm="1">
        <f t="array" ref="D2961">IFERROR(SUMPRODUCT((Transactions_Table[Stock Ticker]=B2961)*(Transactions_Table[Transaction]="Buy")*Transactions_Table[Total Amount])/C2961, "")</f>
        <v/>
      </c>
      <c r="F2961" s="1" t="str" cm="1">
        <f t="array" ref="F2961">IFERROR(-SUMPRODUCT((Transactions_Table[Stock Ticker]=B2961)*(Transactions_Table[Transaction]="Sell")*Transactions_Table[Total Amount])/C2961, "")</f>
        <v/>
      </c>
      <c r="H2961" s="1" t="str">
        <f t="shared" si="46"/>
        <v/>
      </c>
    </row>
    <row r="2962" spans="4:8">
      <c r="D2962" s="1" t="str" cm="1">
        <f t="array" ref="D2962">IFERROR(SUMPRODUCT((Transactions_Table[Stock Ticker]=B2962)*(Transactions_Table[Transaction]="Buy")*Transactions_Table[Total Amount])/C2962, "")</f>
        <v/>
      </c>
      <c r="F2962" s="1" t="str" cm="1">
        <f t="array" ref="F2962">IFERROR(-SUMPRODUCT((Transactions_Table[Stock Ticker]=B2962)*(Transactions_Table[Transaction]="Sell")*Transactions_Table[Total Amount])/C2962, "")</f>
        <v/>
      </c>
      <c r="H2962" s="1" t="str">
        <f t="shared" si="46"/>
        <v/>
      </c>
    </row>
    <row r="2963" spans="4:8">
      <c r="D2963" s="1" t="str" cm="1">
        <f t="array" ref="D2963">IFERROR(SUMPRODUCT((Transactions_Table[Stock Ticker]=B2963)*(Transactions_Table[Transaction]="Buy")*Transactions_Table[Total Amount])/C2963, "")</f>
        <v/>
      </c>
      <c r="F2963" s="1" t="str" cm="1">
        <f t="array" ref="F2963">IFERROR(-SUMPRODUCT((Transactions_Table[Stock Ticker]=B2963)*(Transactions_Table[Transaction]="Sell")*Transactions_Table[Total Amount])/C2963, "")</f>
        <v/>
      </c>
      <c r="H2963" s="1" t="str">
        <f t="shared" si="46"/>
        <v/>
      </c>
    </row>
    <row r="2964" spans="4:8">
      <c r="D2964" s="1" t="str" cm="1">
        <f t="array" ref="D2964">IFERROR(SUMPRODUCT((Transactions_Table[Stock Ticker]=B2964)*(Transactions_Table[Transaction]="Buy")*Transactions_Table[Total Amount])/C2964, "")</f>
        <v/>
      </c>
      <c r="F2964" s="1" t="str" cm="1">
        <f t="array" ref="F2964">IFERROR(-SUMPRODUCT((Transactions_Table[Stock Ticker]=B2964)*(Transactions_Table[Transaction]="Sell")*Transactions_Table[Total Amount])/C2964, "")</f>
        <v/>
      </c>
      <c r="H2964" s="1" t="str">
        <f t="shared" si="46"/>
        <v/>
      </c>
    </row>
    <row r="2965" spans="4:8">
      <c r="D2965" s="1" t="str" cm="1">
        <f t="array" ref="D2965">IFERROR(SUMPRODUCT((Transactions_Table[Stock Ticker]=B2965)*(Transactions_Table[Transaction]="Buy")*Transactions_Table[Total Amount])/C2965, "")</f>
        <v/>
      </c>
      <c r="F2965" s="1" t="str" cm="1">
        <f t="array" ref="F2965">IFERROR(-SUMPRODUCT((Transactions_Table[Stock Ticker]=B2965)*(Transactions_Table[Transaction]="Sell")*Transactions_Table[Total Amount])/C2965, "")</f>
        <v/>
      </c>
      <c r="H2965" s="1" t="str">
        <f t="shared" si="46"/>
        <v/>
      </c>
    </row>
    <row r="2966" spans="4:8">
      <c r="D2966" s="1" t="str" cm="1">
        <f t="array" ref="D2966">IFERROR(SUMPRODUCT((Transactions_Table[Stock Ticker]=B2966)*(Transactions_Table[Transaction]="Buy")*Transactions_Table[Total Amount])/C2966, "")</f>
        <v/>
      </c>
      <c r="F2966" s="1" t="str" cm="1">
        <f t="array" ref="F2966">IFERROR(-SUMPRODUCT((Transactions_Table[Stock Ticker]=B2966)*(Transactions_Table[Transaction]="Sell")*Transactions_Table[Total Amount])/C2966, "")</f>
        <v/>
      </c>
      <c r="H2966" s="1" t="str">
        <f t="shared" si="46"/>
        <v/>
      </c>
    </row>
    <row r="2967" spans="4:8">
      <c r="D2967" s="1" t="str" cm="1">
        <f t="array" ref="D2967">IFERROR(SUMPRODUCT((Transactions_Table[Stock Ticker]=B2967)*(Transactions_Table[Transaction]="Buy")*Transactions_Table[Total Amount])/C2967, "")</f>
        <v/>
      </c>
      <c r="F2967" s="1" t="str" cm="1">
        <f t="array" ref="F2967">IFERROR(-SUMPRODUCT((Transactions_Table[Stock Ticker]=B2967)*(Transactions_Table[Transaction]="Sell")*Transactions_Table[Total Amount])/C2967, "")</f>
        <v/>
      </c>
      <c r="H2967" s="1" t="str">
        <f t="shared" si="46"/>
        <v/>
      </c>
    </row>
    <row r="2968" spans="4:8">
      <c r="D2968" s="1" t="str" cm="1">
        <f t="array" ref="D2968">IFERROR(SUMPRODUCT((Transactions_Table[Stock Ticker]=B2968)*(Transactions_Table[Transaction]="Buy")*Transactions_Table[Total Amount])/C2968, "")</f>
        <v/>
      </c>
      <c r="F2968" s="1" t="str" cm="1">
        <f t="array" ref="F2968">IFERROR(-SUMPRODUCT((Transactions_Table[Stock Ticker]=B2968)*(Transactions_Table[Transaction]="Sell")*Transactions_Table[Total Amount])/C2968, "")</f>
        <v/>
      </c>
      <c r="H2968" s="1" t="str">
        <f t="shared" si="46"/>
        <v/>
      </c>
    </row>
    <row r="2969" spans="4:8">
      <c r="D2969" s="1" t="str" cm="1">
        <f t="array" ref="D2969">IFERROR(SUMPRODUCT((Transactions_Table[Stock Ticker]=B2969)*(Transactions_Table[Transaction]="Buy")*Transactions_Table[Total Amount])/C2969, "")</f>
        <v/>
      </c>
      <c r="F2969" s="1" t="str" cm="1">
        <f t="array" ref="F2969">IFERROR(-SUMPRODUCT((Transactions_Table[Stock Ticker]=B2969)*(Transactions_Table[Transaction]="Sell")*Transactions_Table[Total Amount])/C2969, "")</f>
        <v/>
      </c>
      <c r="H2969" s="1" t="str">
        <f t="shared" si="46"/>
        <v/>
      </c>
    </row>
    <row r="2970" spans="4:8">
      <c r="D2970" s="1" t="str" cm="1">
        <f t="array" ref="D2970">IFERROR(SUMPRODUCT((Transactions_Table[Stock Ticker]=B2970)*(Transactions_Table[Transaction]="Buy")*Transactions_Table[Total Amount])/C2970, "")</f>
        <v/>
      </c>
      <c r="F2970" s="1" t="str" cm="1">
        <f t="array" ref="F2970">IFERROR(-SUMPRODUCT((Transactions_Table[Stock Ticker]=B2970)*(Transactions_Table[Transaction]="Sell")*Transactions_Table[Total Amount])/C2970, "")</f>
        <v/>
      </c>
      <c r="H2970" s="1" t="str">
        <f t="shared" si="46"/>
        <v/>
      </c>
    </row>
    <row r="2971" spans="4:8">
      <c r="D2971" s="1" t="str" cm="1">
        <f t="array" ref="D2971">IFERROR(SUMPRODUCT((Transactions_Table[Stock Ticker]=B2971)*(Transactions_Table[Transaction]="Buy")*Transactions_Table[Total Amount])/C2971, "")</f>
        <v/>
      </c>
      <c r="F2971" s="1" t="str" cm="1">
        <f t="array" ref="F2971">IFERROR(-SUMPRODUCT((Transactions_Table[Stock Ticker]=B2971)*(Transactions_Table[Transaction]="Sell")*Transactions_Table[Total Amount])/C2971, "")</f>
        <v/>
      </c>
      <c r="H2971" s="1" t="str">
        <f t="shared" si="46"/>
        <v/>
      </c>
    </row>
    <row r="2972" spans="4:8">
      <c r="D2972" s="1" t="str" cm="1">
        <f t="array" ref="D2972">IFERROR(SUMPRODUCT((Transactions_Table[Stock Ticker]=B2972)*(Transactions_Table[Transaction]="Buy")*Transactions_Table[Total Amount])/C2972, "")</f>
        <v/>
      </c>
      <c r="F2972" s="1" t="str" cm="1">
        <f t="array" ref="F2972">IFERROR(-SUMPRODUCT((Transactions_Table[Stock Ticker]=B2972)*(Transactions_Table[Transaction]="Sell")*Transactions_Table[Total Amount])/C2972, "")</f>
        <v/>
      </c>
      <c r="H2972" s="1" t="str">
        <f t="shared" si="46"/>
        <v/>
      </c>
    </row>
    <row r="2973" spans="4:8">
      <c r="D2973" s="1" t="str" cm="1">
        <f t="array" ref="D2973">IFERROR(SUMPRODUCT((Transactions_Table[Stock Ticker]=B2973)*(Transactions_Table[Transaction]="Buy")*Transactions_Table[Total Amount])/C2973, "")</f>
        <v/>
      </c>
      <c r="F2973" s="1" t="str" cm="1">
        <f t="array" ref="F2973">IFERROR(-SUMPRODUCT((Transactions_Table[Stock Ticker]=B2973)*(Transactions_Table[Transaction]="Sell")*Transactions_Table[Total Amount])/C2973, "")</f>
        <v/>
      </c>
      <c r="H2973" s="1" t="str">
        <f t="shared" si="46"/>
        <v/>
      </c>
    </row>
    <row r="2974" spans="4:8">
      <c r="D2974" s="1" t="str" cm="1">
        <f t="array" ref="D2974">IFERROR(SUMPRODUCT((Transactions_Table[Stock Ticker]=B2974)*(Transactions_Table[Transaction]="Buy")*Transactions_Table[Total Amount])/C2974, "")</f>
        <v/>
      </c>
      <c r="F2974" s="1" t="str" cm="1">
        <f t="array" ref="F2974">IFERROR(-SUMPRODUCT((Transactions_Table[Stock Ticker]=B2974)*(Transactions_Table[Transaction]="Sell")*Transactions_Table[Total Amount])/C2974, "")</f>
        <v/>
      </c>
      <c r="H2974" s="1" t="str">
        <f t="shared" si="46"/>
        <v/>
      </c>
    </row>
    <row r="2975" spans="4:8">
      <c r="D2975" s="1" t="str" cm="1">
        <f t="array" ref="D2975">IFERROR(SUMPRODUCT((Transactions_Table[Stock Ticker]=B2975)*(Transactions_Table[Transaction]="Buy")*Transactions_Table[Total Amount])/C2975, "")</f>
        <v/>
      </c>
      <c r="F2975" s="1" t="str" cm="1">
        <f t="array" ref="F2975">IFERROR(-SUMPRODUCT((Transactions_Table[Stock Ticker]=B2975)*(Transactions_Table[Transaction]="Sell")*Transactions_Table[Total Amount])/C2975, "")</f>
        <v/>
      </c>
      <c r="H2975" s="1" t="str">
        <f t="shared" si="46"/>
        <v/>
      </c>
    </row>
    <row r="2976" spans="4:8">
      <c r="D2976" s="1" t="str" cm="1">
        <f t="array" ref="D2976">IFERROR(SUMPRODUCT((Transactions_Table[Stock Ticker]=B2976)*(Transactions_Table[Transaction]="Buy")*Transactions_Table[Total Amount])/C2976, "")</f>
        <v/>
      </c>
      <c r="F2976" s="1" t="str" cm="1">
        <f t="array" ref="F2976">IFERROR(-SUMPRODUCT((Transactions_Table[Stock Ticker]=B2976)*(Transactions_Table[Transaction]="Sell")*Transactions_Table[Total Amount])/C2976, "")</f>
        <v/>
      </c>
      <c r="H2976" s="1" t="str">
        <f t="shared" si="46"/>
        <v/>
      </c>
    </row>
    <row r="2977" spans="4:8">
      <c r="D2977" s="1" t="str" cm="1">
        <f t="array" ref="D2977">IFERROR(SUMPRODUCT((Transactions_Table[Stock Ticker]=B2977)*(Transactions_Table[Transaction]="Buy")*Transactions_Table[Total Amount])/C2977, "")</f>
        <v/>
      </c>
      <c r="F2977" s="1" t="str" cm="1">
        <f t="array" ref="F2977">IFERROR(-SUMPRODUCT((Transactions_Table[Stock Ticker]=B2977)*(Transactions_Table[Transaction]="Sell")*Transactions_Table[Total Amount])/C2977, "")</f>
        <v/>
      </c>
      <c r="H2977" s="1" t="str">
        <f t="shared" si="46"/>
        <v/>
      </c>
    </row>
    <row r="2978" spans="4:8">
      <c r="D2978" s="1" t="str" cm="1">
        <f t="array" ref="D2978">IFERROR(SUMPRODUCT((Transactions_Table[Stock Ticker]=B2978)*(Transactions_Table[Transaction]="Buy")*Transactions_Table[Total Amount])/C2978, "")</f>
        <v/>
      </c>
      <c r="F2978" s="1" t="str" cm="1">
        <f t="array" ref="F2978">IFERROR(-SUMPRODUCT((Transactions_Table[Stock Ticker]=B2978)*(Transactions_Table[Transaction]="Sell")*Transactions_Table[Total Amount])/C2978, "")</f>
        <v/>
      </c>
      <c r="H2978" s="1" t="str">
        <f t="shared" si="46"/>
        <v/>
      </c>
    </row>
    <row r="2979" spans="4:8">
      <c r="D2979" s="1" t="str" cm="1">
        <f t="array" ref="D2979">IFERROR(SUMPRODUCT((Transactions_Table[Stock Ticker]=B2979)*(Transactions_Table[Transaction]="Buy")*Transactions_Table[Total Amount])/C2979, "")</f>
        <v/>
      </c>
      <c r="F2979" s="1" t="str" cm="1">
        <f t="array" ref="F2979">IFERROR(-SUMPRODUCT((Transactions_Table[Stock Ticker]=B2979)*(Transactions_Table[Transaction]="Sell")*Transactions_Table[Total Amount])/C2979, "")</f>
        <v/>
      </c>
      <c r="H2979" s="1" t="str">
        <f t="shared" si="46"/>
        <v/>
      </c>
    </row>
    <row r="2980" spans="4:8">
      <c r="D2980" s="1" t="str" cm="1">
        <f t="array" ref="D2980">IFERROR(SUMPRODUCT((Transactions_Table[Stock Ticker]=B2980)*(Transactions_Table[Transaction]="Buy")*Transactions_Table[Total Amount])/C2980, "")</f>
        <v/>
      </c>
      <c r="F2980" s="1" t="str" cm="1">
        <f t="array" ref="F2980">IFERROR(-SUMPRODUCT((Transactions_Table[Stock Ticker]=B2980)*(Transactions_Table[Transaction]="Sell")*Transactions_Table[Total Amount])/C2980, "")</f>
        <v/>
      </c>
      <c r="H2980" s="1" t="str">
        <f t="shared" si="46"/>
        <v/>
      </c>
    </row>
    <row r="2981" spans="4:8">
      <c r="D2981" s="1" t="str" cm="1">
        <f t="array" ref="D2981">IFERROR(SUMPRODUCT((Transactions_Table[Stock Ticker]=B2981)*(Transactions_Table[Transaction]="Buy")*Transactions_Table[Total Amount])/C2981, "")</f>
        <v/>
      </c>
      <c r="F2981" s="1" t="str" cm="1">
        <f t="array" ref="F2981">IFERROR(-SUMPRODUCT((Transactions_Table[Stock Ticker]=B2981)*(Transactions_Table[Transaction]="Sell")*Transactions_Table[Total Amount])/C2981, "")</f>
        <v/>
      </c>
      <c r="H2981" s="1" t="str">
        <f t="shared" si="46"/>
        <v/>
      </c>
    </row>
    <row r="2982" spans="4:8">
      <c r="D2982" s="1" t="str" cm="1">
        <f t="array" ref="D2982">IFERROR(SUMPRODUCT((Transactions_Table[Stock Ticker]=B2982)*(Transactions_Table[Transaction]="Buy")*Transactions_Table[Total Amount])/C2982, "")</f>
        <v/>
      </c>
      <c r="F2982" s="1" t="str" cm="1">
        <f t="array" ref="F2982">IFERROR(-SUMPRODUCT((Transactions_Table[Stock Ticker]=B2982)*(Transactions_Table[Transaction]="Sell")*Transactions_Table[Total Amount])/C2982, "")</f>
        <v/>
      </c>
      <c r="H2982" s="1" t="str">
        <f t="shared" si="46"/>
        <v/>
      </c>
    </row>
    <row r="2983" spans="4:8">
      <c r="D2983" s="1" t="str" cm="1">
        <f t="array" ref="D2983">IFERROR(SUMPRODUCT((Transactions_Table[Stock Ticker]=B2983)*(Transactions_Table[Transaction]="Buy")*Transactions_Table[Total Amount])/C2983, "")</f>
        <v/>
      </c>
      <c r="F2983" s="1" t="str" cm="1">
        <f t="array" ref="F2983">IFERROR(-SUMPRODUCT((Transactions_Table[Stock Ticker]=B2983)*(Transactions_Table[Transaction]="Sell")*Transactions_Table[Total Amount])/C2983, "")</f>
        <v/>
      </c>
      <c r="H2983" s="1" t="str">
        <f t="shared" si="46"/>
        <v/>
      </c>
    </row>
    <row r="2984" spans="4:8">
      <c r="D2984" s="1" t="str" cm="1">
        <f t="array" ref="D2984">IFERROR(SUMPRODUCT((Transactions_Table[Stock Ticker]=B2984)*(Transactions_Table[Transaction]="Buy")*Transactions_Table[Total Amount])/C2984, "")</f>
        <v/>
      </c>
      <c r="F2984" s="1" t="str" cm="1">
        <f t="array" ref="F2984">IFERROR(-SUMPRODUCT((Transactions_Table[Stock Ticker]=B2984)*(Transactions_Table[Transaction]="Sell")*Transactions_Table[Total Amount])/C2984, "")</f>
        <v/>
      </c>
      <c r="H2984" s="1" t="str">
        <f t="shared" si="46"/>
        <v/>
      </c>
    </row>
    <row r="2985" spans="4:8">
      <c r="D2985" s="1" t="str" cm="1">
        <f t="array" ref="D2985">IFERROR(SUMPRODUCT((Transactions_Table[Stock Ticker]=B2985)*(Transactions_Table[Transaction]="Buy")*Transactions_Table[Total Amount])/C2985, "")</f>
        <v/>
      </c>
      <c r="F2985" s="1" t="str" cm="1">
        <f t="array" ref="F2985">IFERROR(-SUMPRODUCT((Transactions_Table[Stock Ticker]=B2985)*(Transactions_Table[Transaction]="Sell")*Transactions_Table[Total Amount])/C2985, "")</f>
        <v/>
      </c>
      <c r="H2985" s="1" t="str">
        <f t="shared" si="46"/>
        <v/>
      </c>
    </row>
    <row r="2986" spans="4:8">
      <c r="D2986" s="1" t="str" cm="1">
        <f t="array" ref="D2986">IFERROR(SUMPRODUCT((Transactions_Table[Stock Ticker]=B2986)*(Transactions_Table[Transaction]="Buy")*Transactions_Table[Total Amount])/C2986, "")</f>
        <v/>
      </c>
      <c r="F2986" s="1" t="str" cm="1">
        <f t="array" ref="F2986">IFERROR(-SUMPRODUCT((Transactions_Table[Stock Ticker]=B2986)*(Transactions_Table[Transaction]="Sell")*Transactions_Table[Total Amount])/C2986, "")</f>
        <v/>
      </c>
      <c r="H2986" s="1" t="str">
        <f t="shared" si="46"/>
        <v/>
      </c>
    </row>
    <row r="2987" spans="4:8">
      <c r="D2987" s="1" t="str" cm="1">
        <f t="array" ref="D2987">IFERROR(SUMPRODUCT((Transactions_Table[Stock Ticker]=B2987)*(Transactions_Table[Transaction]="Buy")*Transactions_Table[Total Amount])/C2987, "")</f>
        <v/>
      </c>
      <c r="F2987" s="1" t="str" cm="1">
        <f t="array" ref="F2987">IFERROR(-SUMPRODUCT((Transactions_Table[Stock Ticker]=B2987)*(Transactions_Table[Transaction]="Sell")*Transactions_Table[Total Amount])/C2987, "")</f>
        <v/>
      </c>
      <c r="H2987" s="1" t="str">
        <f t="shared" si="46"/>
        <v/>
      </c>
    </row>
    <row r="2988" spans="4:8">
      <c r="D2988" s="1" t="str" cm="1">
        <f t="array" ref="D2988">IFERROR(SUMPRODUCT((Transactions_Table[Stock Ticker]=B2988)*(Transactions_Table[Transaction]="Buy")*Transactions_Table[Total Amount])/C2988, "")</f>
        <v/>
      </c>
      <c r="F2988" s="1" t="str" cm="1">
        <f t="array" ref="F2988">IFERROR(-SUMPRODUCT((Transactions_Table[Stock Ticker]=B2988)*(Transactions_Table[Transaction]="Sell")*Transactions_Table[Total Amount])/C2988, "")</f>
        <v/>
      </c>
      <c r="H2988" s="1" t="str">
        <f t="shared" si="46"/>
        <v/>
      </c>
    </row>
    <row r="2989" spans="4:8">
      <c r="D2989" s="1" t="str" cm="1">
        <f t="array" ref="D2989">IFERROR(SUMPRODUCT((Transactions_Table[Stock Ticker]=B2989)*(Transactions_Table[Transaction]="Buy")*Transactions_Table[Total Amount])/C2989, "")</f>
        <v/>
      </c>
      <c r="F2989" s="1" t="str" cm="1">
        <f t="array" ref="F2989">IFERROR(-SUMPRODUCT((Transactions_Table[Stock Ticker]=B2989)*(Transactions_Table[Transaction]="Sell")*Transactions_Table[Total Amount])/C2989, "")</f>
        <v/>
      </c>
      <c r="H2989" s="1" t="str">
        <f t="shared" si="46"/>
        <v/>
      </c>
    </row>
    <row r="2990" spans="4:8">
      <c r="D2990" s="1" t="str" cm="1">
        <f t="array" ref="D2990">IFERROR(SUMPRODUCT((Transactions_Table[Stock Ticker]=B2990)*(Transactions_Table[Transaction]="Buy")*Transactions_Table[Total Amount])/C2990, "")</f>
        <v/>
      </c>
      <c r="F2990" s="1" t="str" cm="1">
        <f t="array" ref="F2990">IFERROR(-SUMPRODUCT((Transactions_Table[Stock Ticker]=B2990)*(Transactions_Table[Transaction]="Sell")*Transactions_Table[Total Amount])/C2990, "")</f>
        <v/>
      </c>
      <c r="H2990" s="1" t="str">
        <f t="shared" si="46"/>
        <v/>
      </c>
    </row>
    <row r="2991" spans="4:8">
      <c r="D2991" s="1" t="str" cm="1">
        <f t="array" ref="D2991">IFERROR(SUMPRODUCT((Transactions_Table[Stock Ticker]=B2991)*(Transactions_Table[Transaction]="Buy")*Transactions_Table[Total Amount])/C2991, "")</f>
        <v/>
      </c>
      <c r="F2991" s="1" t="str" cm="1">
        <f t="array" ref="F2991">IFERROR(-SUMPRODUCT((Transactions_Table[Stock Ticker]=B2991)*(Transactions_Table[Transaction]="Sell")*Transactions_Table[Total Amount])/C2991, "")</f>
        <v/>
      </c>
      <c r="H2991" s="1" t="str">
        <f t="shared" si="46"/>
        <v/>
      </c>
    </row>
    <row r="2992" spans="4:8">
      <c r="D2992" s="1" t="str" cm="1">
        <f t="array" ref="D2992">IFERROR(SUMPRODUCT((Transactions_Table[Stock Ticker]=B2992)*(Transactions_Table[Transaction]="Buy")*Transactions_Table[Total Amount])/C2992, "")</f>
        <v/>
      </c>
      <c r="F2992" s="1" t="str" cm="1">
        <f t="array" ref="F2992">IFERROR(-SUMPRODUCT((Transactions_Table[Stock Ticker]=B2992)*(Transactions_Table[Transaction]="Sell")*Transactions_Table[Total Amount])/C2992, "")</f>
        <v/>
      </c>
      <c r="H2992" s="1" t="str">
        <f t="shared" si="46"/>
        <v/>
      </c>
    </row>
    <row r="2993" spans="4:8">
      <c r="D2993" s="1" t="str" cm="1">
        <f t="array" ref="D2993">IFERROR(SUMPRODUCT((Transactions_Table[Stock Ticker]=B2993)*(Transactions_Table[Transaction]="Buy")*Transactions_Table[Total Amount])/C2993, "")</f>
        <v/>
      </c>
      <c r="F2993" s="1" t="str" cm="1">
        <f t="array" ref="F2993">IFERROR(-SUMPRODUCT((Transactions_Table[Stock Ticker]=B2993)*(Transactions_Table[Transaction]="Sell")*Transactions_Table[Total Amount])/C2993, "")</f>
        <v/>
      </c>
      <c r="H2993" s="1" t="str">
        <f t="shared" si="46"/>
        <v/>
      </c>
    </row>
    <row r="2994" spans="4:8">
      <c r="D2994" s="1" t="str" cm="1">
        <f t="array" ref="D2994">IFERROR(SUMPRODUCT((Transactions_Table[Stock Ticker]=B2994)*(Transactions_Table[Transaction]="Buy")*Transactions_Table[Total Amount])/C2994, "")</f>
        <v/>
      </c>
      <c r="F2994" s="1" t="str" cm="1">
        <f t="array" ref="F2994">IFERROR(-SUMPRODUCT((Transactions_Table[Stock Ticker]=B2994)*(Transactions_Table[Transaction]="Sell")*Transactions_Table[Total Amount])/C2994, "")</f>
        <v/>
      </c>
      <c r="H2994" s="1" t="str">
        <f t="shared" si="46"/>
        <v/>
      </c>
    </row>
    <row r="2995" spans="4:8">
      <c r="D2995" s="1" t="str" cm="1">
        <f t="array" ref="D2995">IFERROR(SUMPRODUCT((Transactions_Table[Stock Ticker]=B2995)*(Transactions_Table[Transaction]="Buy")*Transactions_Table[Total Amount])/C2995, "")</f>
        <v/>
      </c>
      <c r="F2995" s="1" t="str" cm="1">
        <f t="array" ref="F2995">IFERROR(-SUMPRODUCT((Transactions_Table[Stock Ticker]=B2995)*(Transactions_Table[Transaction]="Sell")*Transactions_Table[Total Amount])/C2995, "")</f>
        <v/>
      </c>
      <c r="H2995" s="1" t="str">
        <f t="shared" si="46"/>
        <v/>
      </c>
    </row>
    <row r="2996" spans="4:8">
      <c r="D2996" s="1" t="str" cm="1">
        <f t="array" ref="D2996">IFERROR(SUMPRODUCT((Transactions_Table[Stock Ticker]=B2996)*(Transactions_Table[Transaction]="Buy")*Transactions_Table[Total Amount])/C2996, "")</f>
        <v/>
      </c>
      <c r="F2996" s="1" t="str" cm="1">
        <f t="array" ref="F2996">IFERROR(-SUMPRODUCT((Transactions_Table[Stock Ticker]=B2996)*(Transactions_Table[Transaction]="Sell")*Transactions_Table[Total Amount])/C2996, "")</f>
        <v/>
      </c>
      <c r="H2996" s="1" t="str">
        <f t="shared" si="46"/>
        <v/>
      </c>
    </row>
    <row r="2997" spans="4:8">
      <c r="D2997" s="1" t="str" cm="1">
        <f t="array" ref="D2997">IFERROR(SUMPRODUCT((Transactions_Table[Stock Ticker]=B2997)*(Transactions_Table[Transaction]="Buy")*Transactions_Table[Total Amount])/C2997, "")</f>
        <v/>
      </c>
      <c r="F2997" s="1" t="str" cm="1">
        <f t="array" ref="F2997">IFERROR(-SUMPRODUCT((Transactions_Table[Stock Ticker]=B2997)*(Transactions_Table[Transaction]="Sell")*Transactions_Table[Total Amount])/C2997, "")</f>
        <v/>
      </c>
      <c r="H2997" s="1" t="str">
        <f t="shared" si="46"/>
        <v/>
      </c>
    </row>
    <row r="2998" spans="4:8">
      <c r="D2998" s="1" t="str" cm="1">
        <f t="array" ref="D2998">IFERROR(SUMPRODUCT((Transactions_Table[Stock Ticker]=B2998)*(Transactions_Table[Transaction]="Buy")*Transactions_Table[Total Amount])/C2998, "")</f>
        <v/>
      </c>
      <c r="F2998" s="1" t="str" cm="1">
        <f t="array" ref="F2998">IFERROR(-SUMPRODUCT((Transactions_Table[Stock Ticker]=B2998)*(Transactions_Table[Transaction]="Sell")*Transactions_Table[Total Amount])/C2998, "")</f>
        <v/>
      </c>
      <c r="H2998" s="1" t="str">
        <f t="shared" si="46"/>
        <v/>
      </c>
    </row>
    <row r="2999" spans="4:8">
      <c r="D2999" s="1" t="str" cm="1">
        <f t="array" ref="D2999">IFERROR(SUMPRODUCT((Transactions_Table[Stock Ticker]=B2999)*(Transactions_Table[Transaction]="Buy")*Transactions_Table[Total Amount])/C2999, "")</f>
        <v/>
      </c>
      <c r="F2999" s="1" t="str" cm="1">
        <f t="array" ref="F2999">IFERROR(-SUMPRODUCT((Transactions_Table[Stock Ticker]=B2999)*(Transactions_Table[Transaction]="Sell")*Transactions_Table[Total Amount])/C2999, "")</f>
        <v/>
      </c>
      <c r="H2999" s="1" t="str">
        <f t="shared" si="46"/>
        <v/>
      </c>
    </row>
    <row r="3000" spans="4:8">
      <c r="D3000" s="1" t="str" cm="1">
        <f t="array" ref="D3000">IFERROR(SUMPRODUCT((Transactions_Table[Stock Ticker]=B3000)*(Transactions_Table[Transaction]="Buy")*Transactions_Table[Total Amount])/C3000, "")</f>
        <v/>
      </c>
      <c r="F3000" s="1" t="str" cm="1">
        <f t="array" ref="F3000">IFERROR(-SUMPRODUCT((Transactions_Table[Stock Ticker]=B3000)*(Transactions_Table[Transaction]="Sell")*Transactions_Table[Total Amount])/C3000, "")</f>
        <v/>
      </c>
      <c r="H3000" s="1" t="str">
        <f t="shared" si="46"/>
        <v/>
      </c>
    </row>
    <row r="3001" spans="4:8">
      <c r="D3001" s="1" t="str" cm="1">
        <f t="array" ref="D3001">IFERROR(SUMPRODUCT((Transactions_Table[Stock Ticker]=B3001)*(Transactions_Table[Transaction]="Buy")*Transactions_Table[Total Amount])/C3001, "")</f>
        <v/>
      </c>
      <c r="F3001" s="1" t="str" cm="1">
        <f t="array" ref="F3001">IFERROR(-SUMPRODUCT((Transactions_Table[Stock Ticker]=B3001)*(Transactions_Table[Transaction]="Sell")*Transactions_Table[Total Amount])/C3001, "")</f>
        <v/>
      </c>
      <c r="H3001" s="1" t="str">
        <f t="shared" si="46"/>
        <v/>
      </c>
    </row>
    <row r="3002" spans="4:8">
      <c r="D3002" s="1" t="str" cm="1">
        <f t="array" ref="D3002">IFERROR(SUMPRODUCT((Transactions_Table[Stock Ticker]=B3002)*(Transactions_Table[Transaction]="Buy")*Transactions_Table[Total Amount])/C3002, "")</f>
        <v/>
      </c>
      <c r="F3002" s="1" t="str" cm="1">
        <f t="array" ref="F3002">IFERROR(-SUMPRODUCT((Transactions_Table[Stock Ticker]=B3002)*(Transactions_Table[Transaction]="Sell")*Transactions_Table[Total Amount])/C3002, "")</f>
        <v/>
      </c>
      <c r="H3002" s="1" t="str">
        <f t="shared" si="46"/>
        <v/>
      </c>
    </row>
    <row r="3003" spans="4:8">
      <c r="D3003" s="1" t="str" cm="1">
        <f t="array" ref="D3003">IFERROR(SUMPRODUCT((Transactions_Table[Stock Ticker]=B3003)*(Transactions_Table[Transaction]="Buy")*Transactions_Table[Total Amount])/C3003, "")</f>
        <v/>
      </c>
      <c r="F3003" s="1" t="str" cm="1">
        <f t="array" ref="F3003">IFERROR(-SUMPRODUCT((Transactions_Table[Stock Ticker]=B3003)*(Transactions_Table[Transaction]="Sell")*Transactions_Table[Total Amount])/C3003, "")</f>
        <v/>
      </c>
      <c r="H3003" s="1" t="str">
        <f t="shared" si="46"/>
        <v/>
      </c>
    </row>
    <row r="3004" spans="4:8">
      <c r="D3004" s="1" t="str" cm="1">
        <f t="array" ref="D3004">IFERROR(SUMPRODUCT((Transactions_Table[Stock Ticker]=B3004)*(Transactions_Table[Transaction]="Buy")*Transactions_Table[Total Amount])/C3004, "")</f>
        <v/>
      </c>
      <c r="F3004" s="1" t="str" cm="1">
        <f t="array" ref="F3004">IFERROR(-SUMPRODUCT((Transactions_Table[Stock Ticker]=B3004)*(Transactions_Table[Transaction]="Sell")*Transactions_Table[Total Amount])/C3004, "")</f>
        <v/>
      </c>
      <c r="H3004" s="1" t="str">
        <f t="shared" si="46"/>
        <v/>
      </c>
    </row>
    <row r="3005" spans="4:8">
      <c r="D3005" s="1" t="str" cm="1">
        <f t="array" ref="D3005">IFERROR(SUMPRODUCT((Transactions_Table[Stock Ticker]=B3005)*(Transactions_Table[Transaction]="Buy")*Transactions_Table[Total Amount])/C3005, "")</f>
        <v/>
      </c>
      <c r="F3005" s="1" t="str" cm="1">
        <f t="array" ref="F3005">IFERROR(-SUMPRODUCT((Transactions_Table[Stock Ticker]=B3005)*(Transactions_Table[Transaction]="Sell")*Transactions_Table[Total Amount])/C3005, "")</f>
        <v/>
      </c>
      <c r="H3005" s="1" t="str">
        <f t="shared" si="46"/>
        <v/>
      </c>
    </row>
    <row r="3006" spans="4:8">
      <c r="D3006" s="1" t="str" cm="1">
        <f t="array" ref="D3006">IFERROR(SUMPRODUCT((Transactions_Table[Stock Ticker]=B3006)*(Transactions_Table[Transaction]="Buy")*Transactions_Table[Total Amount])/C3006, "")</f>
        <v/>
      </c>
      <c r="F3006" s="1" t="str" cm="1">
        <f t="array" ref="F3006">IFERROR(-SUMPRODUCT((Transactions_Table[Stock Ticker]=B3006)*(Transactions_Table[Transaction]="Sell")*Transactions_Table[Total Amount])/C3006, "")</f>
        <v/>
      </c>
      <c r="H3006" s="1" t="str">
        <f t="shared" si="46"/>
        <v/>
      </c>
    </row>
    <row r="3007" spans="4:8">
      <c r="D3007" s="1" t="str" cm="1">
        <f t="array" ref="D3007">IFERROR(SUMPRODUCT((Transactions_Table[Stock Ticker]=B3007)*(Transactions_Table[Transaction]="Buy")*Transactions_Table[Total Amount])/C3007, "")</f>
        <v/>
      </c>
      <c r="F3007" s="1" t="str" cm="1">
        <f t="array" ref="F3007">IFERROR(-SUMPRODUCT((Transactions_Table[Stock Ticker]=B3007)*(Transactions_Table[Transaction]="Sell")*Transactions_Table[Total Amount])/C3007, "")</f>
        <v/>
      </c>
      <c r="H3007" s="1" t="str">
        <f t="shared" si="46"/>
        <v/>
      </c>
    </row>
    <row r="3008" spans="4:8">
      <c r="D3008" s="1" t="str" cm="1">
        <f t="array" ref="D3008">IFERROR(SUMPRODUCT((Transactions_Table[Stock Ticker]=B3008)*(Transactions_Table[Transaction]="Buy")*Transactions_Table[Total Amount])/C3008, "")</f>
        <v/>
      </c>
      <c r="F3008" s="1" t="str" cm="1">
        <f t="array" ref="F3008">IFERROR(-SUMPRODUCT((Transactions_Table[Stock Ticker]=B3008)*(Transactions_Table[Transaction]="Sell")*Transactions_Table[Total Amount])/C3008, "")</f>
        <v/>
      </c>
      <c r="H3008" s="1" t="str">
        <f t="shared" si="46"/>
        <v/>
      </c>
    </row>
    <row r="3009" spans="4:8">
      <c r="D3009" s="1" t="str" cm="1">
        <f t="array" ref="D3009">IFERROR(SUMPRODUCT((Transactions_Table[Stock Ticker]=B3009)*(Transactions_Table[Transaction]="Buy")*Transactions_Table[Total Amount])/C3009, "")</f>
        <v/>
      </c>
      <c r="F3009" s="1" t="str" cm="1">
        <f t="array" ref="F3009">IFERROR(-SUMPRODUCT((Transactions_Table[Stock Ticker]=B3009)*(Transactions_Table[Transaction]="Sell")*Transactions_Table[Total Amount])/C3009, "")</f>
        <v/>
      </c>
      <c r="H3009" s="1" t="str">
        <f t="shared" si="46"/>
        <v/>
      </c>
    </row>
    <row r="3010" spans="4:8">
      <c r="D3010" s="1" t="str" cm="1">
        <f t="array" ref="D3010">IFERROR(SUMPRODUCT((Transactions_Table[Stock Ticker]=B3010)*(Transactions_Table[Transaction]="Buy")*Transactions_Table[Total Amount])/C3010, "")</f>
        <v/>
      </c>
      <c r="F3010" s="1" t="str" cm="1">
        <f t="array" ref="F3010">IFERROR(-SUMPRODUCT((Transactions_Table[Stock Ticker]=B3010)*(Transactions_Table[Transaction]="Sell")*Transactions_Table[Total Amount])/C3010, "")</f>
        <v/>
      </c>
      <c r="H3010" s="1" t="str">
        <f t="shared" si="46"/>
        <v/>
      </c>
    </row>
    <row r="3011" spans="4:8">
      <c r="D3011" s="1" t="str" cm="1">
        <f t="array" ref="D3011">IFERROR(SUMPRODUCT((Transactions_Table[Stock Ticker]=B3011)*(Transactions_Table[Transaction]="Buy")*Transactions_Table[Total Amount])/C3011, "")</f>
        <v/>
      </c>
      <c r="F3011" s="1" t="str" cm="1">
        <f t="array" ref="F3011">IFERROR(-SUMPRODUCT((Transactions_Table[Stock Ticker]=B3011)*(Transactions_Table[Transaction]="Sell")*Transactions_Table[Total Amount])/C3011, "")</f>
        <v/>
      </c>
      <c r="H3011" s="1" t="str">
        <f t="shared" si="46"/>
        <v/>
      </c>
    </row>
    <row r="3012" spans="4:8">
      <c r="D3012" s="1" t="str" cm="1">
        <f t="array" ref="D3012">IFERROR(SUMPRODUCT((Transactions_Table[Stock Ticker]=B3012)*(Transactions_Table[Transaction]="Buy")*Transactions_Table[Total Amount])/C3012, "")</f>
        <v/>
      </c>
      <c r="F3012" s="1" t="str" cm="1">
        <f t="array" ref="F3012">IFERROR(-SUMPRODUCT((Transactions_Table[Stock Ticker]=B3012)*(Transactions_Table[Transaction]="Sell")*Transactions_Table[Total Amount])/C3012, "")</f>
        <v/>
      </c>
      <c r="H3012" s="1" t="str">
        <f t="shared" si="46"/>
        <v/>
      </c>
    </row>
    <row r="3013" spans="4:8">
      <c r="D3013" s="1" t="str" cm="1">
        <f t="array" ref="D3013">IFERROR(SUMPRODUCT((Transactions_Table[Stock Ticker]=B3013)*(Transactions_Table[Transaction]="Buy")*Transactions_Table[Total Amount])/C3013, "")</f>
        <v/>
      </c>
      <c r="F3013" s="1" t="str" cm="1">
        <f t="array" ref="F3013">IFERROR(-SUMPRODUCT((Transactions_Table[Stock Ticker]=B3013)*(Transactions_Table[Transaction]="Sell")*Transactions_Table[Total Amount])/C3013, "")</f>
        <v/>
      </c>
      <c r="H3013" s="1" t="str">
        <f t="shared" ref="H3013:H3076" si="47">IFERROR((E3013*(F3013-D3013))+G3013, "")</f>
        <v/>
      </c>
    </row>
    <row r="3014" spans="4:8">
      <c r="D3014" s="1" t="str" cm="1">
        <f t="array" ref="D3014">IFERROR(SUMPRODUCT((Transactions_Table[Stock Ticker]=B3014)*(Transactions_Table[Transaction]="Buy")*Transactions_Table[Total Amount])/C3014, "")</f>
        <v/>
      </c>
      <c r="F3014" s="1" t="str" cm="1">
        <f t="array" ref="F3014">IFERROR(-SUMPRODUCT((Transactions_Table[Stock Ticker]=B3014)*(Transactions_Table[Transaction]="Sell")*Transactions_Table[Total Amount])/C3014, "")</f>
        <v/>
      </c>
      <c r="H3014" s="1" t="str">
        <f t="shared" si="47"/>
        <v/>
      </c>
    </row>
    <row r="3015" spans="4:8">
      <c r="D3015" s="1" t="str" cm="1">
        <f t="array" ref="D3015">IFERROR(SUMPRODUCT((Transactions_Table[Stock Ticker]=B3015)*(Transactions_Table[Transaction]="Buy")*Transactions_Table[Total Amount])/C3015, "")</f>
        <v/>
      </c>
      <c r="F3015" s="1" t="str" cm="1">
        <f t="array" ref="F3015">IFERROR(-SUMPRODUCT((Transactions_Table[Stock Ticker]=B3015)*(Transactions_Table[Transaction]="Sell")*Transactions_Table[Total Amount])/C3015, "")</f>
        <v/>
      </c>
      <c r="H3015" s="1" t="str">
        <f t="shared" si="47"/>
        <v/>
      </c>
    </row>
    <row r="3016" spans="4:8">
      <c r="D3016" s="1" t="str" cm="1">
        <f t="array" ref="D3016">IFERROR(SUMPRODUCT((Transactions_Table[Stock Ticker]=B3016)*(Transactions_Table[Transaction]="Buy")*Transactions_Table[Total Amount])/C3016, "")</f>
        <v/>
      </c>
      <c r="F3016" s="1" t="str" cm="1">
        <f t="array" ref="F3016">IFERROR(-SUMPRODUCT((Transactions_Table[Stock Ticker]=B3016)*(Transactions_Table[Transaction]="Sell")*Transactions_Table[Total Amount])/C3016, "")</f>
        <v/>
      </c>
      <c r="H3016" s="1" t="str">
        <f t="shared" si="47"/>
        <v/>
      </c>
    </row>
    <row r="3017" spans="4:8">
      <c r="D3017" s="1" t="str" cm="1">
        <f t="array" ref="D3017">IFERROR(SUMPRODUCT((Transactions_Table[Stock Ticker]=B3017)*(Transactions_Table[Transaction]="Buy")*Transactions_Table[Total Amount])/C3017, "")</f>
        <v/>
      </c>
      <c r="F3017" s="1" t="str" cm="1">
        <f t="array" ref="F3017">IFERROR(-SUMPRODUCT((Transactions_Table[Stock Ticker]=B3017)*(Transactions_Table[Transaction]="Sell")*Transactions_Table[Total Amount])/C3017, "")</f>
        <v/>
      </c>
      <c r="H3017" s="1" t="str">
        <f t="shared" si="47"/>
        <v/>
      </c>
    </row>
    <row r="3018" spans="4:8">
      <c r="D3018" s="1" t="str" cm="1">
        <f t="array" ref="D3018">IFERROR(SUMPRODUCT((Transactions_Table[Stock Ticker]=B3018)*(Transactions_Table[Transaction]="Buy")*Transactions_Table[Total Amount])/C3018, "")</f>
        <v/>
      </c>
      <c r="F3018" s="1" t="str" cm="1">
        <f t="array" ref="F3018">IFERROR(-SUMPRODUCT((Transactions_Table[Stock Ticker]=B3018)*(Transactions_Table[Transaction]="Sell")*Transactions_Table[Total Amount])/C3018, "")</f>
        <v/>
      </c>
      <c r="H3018" s="1" t="str">
        <f t="shared" si="47"/>
        <v/>
      </c>
    </row>
    <row r="3019" spans="4:8">
      <c r="D3019" s="1" t="str" cm="1">
        <f t="array" ref="D3019">IFERROR(SUMPRODUCT((Transactions_Table[Stock Ticker]=B3019)*(Transactions_Table[Transaction]="Buy")*Transactions_Table[Total Amount])/C3019, "")</f>
        <v/>
      </c>
      <c r="F3019" s="1" t="str" cm="1">
        <f t="array" ref="F3019">IFERROR(-SUMPRODUCT((Transactions_Table[Stock Ticker]=B3019)*(Transactions_Table[Transaction]="Sell")*Transactions_Table[Total Amount])/C3019, "")</f>
        <v/>
      </c>
      <c r="H3019" s="1" t="str">
        <f t="shared" si="47"/>
        <v/>
      </c>
    </row>
    <row r="3020" spans="4:8">
      <c r="D3020" s="1" t="str" cm="1">
        <f t="array" ref="D3020">IFERROR(SUMPRODUCT((Transactions_Table[Stock Ticker]=B3020)*(Transactions_Table[Transaction]="Buy")*Transactions_Table[Total Amount])/C3020, "")</f>
        <v/>
      </c>
      <c r="F3020" s="1" t="str" cm="1">
        <f t="array" ref="F3020">IFERROR(-SUMPRODUCT((Transactions_Table[Stock Ticker]=B3020)*(Transactions_Table[Transaction]="Sell")*Transactions_Table[Total Amount])/C3020, "")</f>
        <v/>
      </c>
      <c r="H3020" s="1" t="str">
        <f t="shared" si="47"/>
        <v/>
      </c>
    </row>
    <row r="3021" spans="4:8">
      <c r="D3021" s="1" t="str" cm="1">
        <f t="array" ref="D3021">IFERROR(SUMPRODUCT((Transactions_Table[Stock Ticker]=B3021)*(Transactions_Table[Transaction]="Buy")*Transactions_Table[Total Amount])/C3021, "")</f>
        <v/>
      </c>
      <c r="F3021" s="1" t="str" cm="1">
        <f t="array" ref="F3021">IFERROR(-SUMPRODUCT((Transactions_Table[Stock Ticker]=B3021)*(Transactions_Table[Transaction]="Sell")*Transactions_Table[Total Amount])/C3021, "")</f>
        <v/>
      </c>
      <c r="H3021" s="1" t="str">
        <f t="shared" si="47"/>
        <v/>
      </c>
    </row>
    <row r="3022" spans="4:8">
      <c r="D3022" s="1" t="str" cm="1">
        <f t="array" ref="D3022">IFERROR(SUMPRODUCT((Transactions_Table[Stock Ticker]=B3022)*(Transactions_Table[Transaction]="Buy")*Transactions_Table[Total Amount])/C3022, "")</f>
        <v/>
      </c>
      <c r="F3022" s="1" t="str" cm="1">
        <f t="array" ref="F3022">IFERROR(-SUMPRODUCT((Transactions_Table[Stock Ticker]=B3022)*(Transactions_Table[Transaction]="Sell")*Transactions_Table[Total Amount])/C3022, "")</f>
        <v/>
      </c>
      <c r="H3022" s="1" t="str">
        <f t="shared" si="47"/>
        <v/>
      </c>
    </row>
    <row r="3023" spans="4:8">
      <c r="D3023" s="1" t="str" cm="1">
        <f t="array" ref="D3023">IFERROR(SUMPRODUCT((Transactions_Table[Stock Ticker]=B3023)*(Transactions_Table[Transaction]="Buy")*Transactions_Table[Total Amount])/C3023, "")</f>
        <v/>
      </c>
      <c r="F3023" s="1" t="str" cm="1">
        <f t="array" ref="F3023">IFERROR(-SUMPRODUCT((Transactions_Table[Stock Ticker]=B3023)*(Transactions_Table[Transaction]="Sell")*Transactions_Table[Total Amount])/C3023, "")</f>
        <v/>
      </c>
      <c r="H3023" s="1" t="str">
        <f t="shared" si="47"/>
        <v/>
      </c>
    </row>
    <row r="3024" spans="4:8">
      <c r="D3024" s="1" t="str" cm="1">
        <f t="array" ref="D3024">IFERROR(SUMPRODUCT((Transactions_Table[Stock Ticker]=B3024)*(Transactions_Table[Transaction]="Buy")*Transactions_Table[Total Amount])/C3024, "")</f>
        <v/>
      </c>
      <c r="F3024" s="1" t="str" cm="1">
        <f t="array" ref="F3024">IFERROR(-SUMPRODUCT((Transactions_Table[Stock Ticker]=B3024)*(Transactions_Table[Transaction]="Sell")*Transactions_Table[Total Amount])/C3024, "")</f>
        <v/>
      </c>
      <c r="H3024" s="1" t="str">
        <f t="shared" si="47"/>
        <v/>
      </c>
    </row>
    <row r="3025" spans="4:8">
      <c r="D3025" s="1" t="str" cm="1">
        <f t="array" ref="D3025">IFERROR(SUMPRODUCT((Transactions_Table[Stock Ticker]=B3025)*(Transactions_Table[Transaction]="Buy")*Transactions_Table[Total Amount])/C3025, "")</f>
        <v/>
      </c>
      <c r="F3025" s="1" t="str" cm="1">
        <f t="array" ref="F3025">IFERROR(-SUMPRODUCT((Transactions_Table[Stock Ticker]=B3025)*(Transactions_Table[Transaction]="Sell")*Transactions_Table[Total Amount])/C3025, "")</f>
        <v/>
      </c>
      <c r="H3025" s="1" t="str">
        <f t="shared" si="47"/>
        <v/>
      </c>
    </row>
    <row r="3026" spans="4:8">
      <c r="D3026" s="1" t="str" cm="1">
        <f t="array" ref="D3026">IFERROR(SUMPRODUCT((Transactions_Table[Stock Ticker]=B3026)*(Transactions_Table[Transaction]="Buy")*Transactions_Table[Total Amount])/C3026, "")</f>
        <v/>
      </c>
      <c r="F3026" s="1" t="str" cm="1">
        <f t="array" ref="F3026">IFERROR(-SUMPRODUCT((Transactions_Table[Stock Ticker]=B3026)*(Transactions_Table[Transaction]="Sell")*Transactions_Table[Total Amount])/C3026, "")</f>
        <v/>
      </c>
      <c r="H3026" s="1" t="str">
        <f t="shared" si="47"/>
        <v/>
      </c>
    </row>
    <row r="3027" spans="4:8">
      <c r="D3027" s="1" t="str" cm="1">
        <f t="array" ref="D3027">IFERROR(SUMPRODUCT((Transactions_Table[Stock Ticker]=B3027)*(Transactions_Table[Transaction]="Buy")*Transactions_Table[Total Amount])/C3027, "")</f>
        <v/>
      </c>
      <c r="F3027" s="1" t="str" cm="1">
        <f t="array" ref="F3027">IFERROR(-SUMPRODUCT((Transactions_Table[Stock Ticker]=B3027)*(Transactions_Table[Transaction]="Sell")*Transactions_Table[Total Amount])/C3027, "")</f>
        <v/>
      </c>
      <c r="H3027" s="1" t="str">
        <f t="shared" si="47"/>
        <v/>
      </c>
    </row>
    <row r="3028" spans="4:8">
      <c r="D3028" s="1" t="str" cm="1">
        <f t="array" ref="D3028">IFERROR(SUMPRODUCT((Transactions_Table[Stock Ticker]=B3028)*(Transactions_Table[Transaction]="Buy")*Transactions_Table[Total Amount])/C3028, "")</f>
        <v/>
      </c>
      <c r="F3028" s="1" t="str" cm="1">
        <f t="array" ref="F3028">IFERROR(-SUMPRODUCT((Transactions_Table[Stock Ticker]=B3028)*(Transactions_Table[Transaction]="Sell")*Transactions_Table[Total Amount])/C3028, "")</f>
        <v/>
      </c>
      <c r="H3028" s="1" t="str">
        <f t="shared" si="47"/>
        <v/>
      </c>
    </row>
    <row r="3029" spans="4:8">
      <c r="D3029" s="1" t="str" cm="1">
        <f t="array" ref="D3029">IFERROR(SUMPRODUCT((Transactions_Table[Stock Ticker]=B3029)*(Transactions_Table[Transaction]="Buy")*Transactions_Table[Total Amount])/C3029, "")</f>
        <v/>
      </c>
      <c r="F3029" s="1" t="str" cm="1">
        <f t="array" ref="F3029">IFERROR(-SUMPRODUCT((Transactions_Table[Stock Ticker]=B3029)*(Transactions_Table[Transaction]="Sell")*Transactions_Table[Total Amount])/C3029, "")</f>
        <v/>
      </c>
      <c r="H3029" s="1" t="str">
        <f t="shared" si="47"/>
        <v/>
      </c>
    </row>
    <row r="3030" spans="4:8">
      <c r="D3030" s="1" t="str" cm="1">
        <f t="array" ref="D3030">IFERROR(SUMPRODUCT((Transactions_Table[Stock Ticker]=B3030)*(Transactions_Table[Transaction]="Buy")*Transactions_Table[Total Amount])/C3030, "")</f>
        <v/>
      </c>
      <c r="F3030" s="1" t="str" cm="1">
        <f t="array" ref="F3030">IFERROR(-SUMPRODUCT((Transactions_Table[Stock Ticker]=B3030)*(Transactions_Table[Transaction]="Sell")*Transactions_Table[Total Amount])/C3030, "")</f>
        <v/>
      </c>
      <c r="H3030" s="1" t="str">
        <f t="shared" si="47"/>
        <v/>
      </c>
    </row>
    <row r="3031" spans="4:8">
      <c r="D3031" s="1" t="str" cm="1">
        <f t="array" ref="D3031">IFERROR(SUMPRODUCT((Transactions_Table[Stock Ticker]=B3031)*(Transactions_Table[Transaction]="Buy")*Transactions_Table[Total Amount])/C3031, "")</f>
        <v/>
      </c>
      <c r="F3031" s="1" t="str" cm="1">
        <f t="array" ref="F3031">IFERROR(-SUMPRODUCT((Transactions_Table[Stock Ticker]=B3031)*(Transactions_Table[Transaction]="Sell")*Transactions_Table[Total Amount])/C3031, "")</f>
        <v/>
      </c>
      <c r="H3031" s="1" t="str">
        <f t="shared" si="47"/>
        <v/>
      </c>
    </row>
    <row r="3032" spans="4:8">
      <c r="D3032" s="1" t="str" cm="1">
        <f t="array" ref="D3032">IFERROR(SUMPRODUCT((Transactions_Table[Stock Ticker]=B3032)*(Transactions_Table[Transaction]="Buy")*Transactions_Table[Total Amount])/C3032, "")</f>
        <v/>
      </c>
      <c r="F3032" s="1" t="str" cm="1">
        <f t="array" ref="F3032">IFERROR(-SUMPRODUCT((Transactions_Table[Stock Ticker]=B3032)*(Transactions_Table[Transaction]="Sell")*Transactions_Table[Total Amount])/C3032, "")</f>
        <v/>
      </c>
      <c r="H3032" s="1" t="str">
        <f t="shared" si="47"/>
        <v/>
      </c>
    </row>
    <row r="3033" spans="4:8">
      <c r="D3033" s="1" t="str" cm="1">
        <f t="array" ref="D3033">IFERROR(SUMPRODUCT((Transactions_Table[Stock Ticker]=B3033)*(Transactions_Table[Transaction]="Buy")*Transactions_Table[Total Amount])/C3033, "")</f>
        <v/>
      </c>
      <c r="F3033" s="1" t="str" cm="1">
        <f t="array" ref="F3033">IFERROR(-SUMPRODUCT((Transactions_Table[Stock Ticker]=B3033)*(Transactions_Table[Transaction]="Sell")*Transactions_Table[Total Amount])/C3033, "")</f>
        <v/>
      </c>
      <c r="H3033" s="1" t="str">
        <f t="shared" si="47"/>
        <v/>
      </c>
    </row>
    <row r="3034" spans="4:8">
      <c r="D3034" s="1" t="str" cm="1">
        <f t="array" ref="D3034">IFERROR(SUMPRODUCT((Transactions_Table[Stock Ticker]=B3034)*(Transactions_Table[Transaction]="Buy")*Transactions_Table[Total Amount])/C3034, "")</f>
        <v/>
      </c>
      <c r="F3034" s="1" t="str" cm="1">
        <f t="array" ref="F3034">IFERROR(-SUMPRODUCT((Transactions_Table[Stock Ticker]=B3034)*(Transactions_Table[Transaction]="Sell")*Transactions_Table[Total Amount])/C3034, "")</f>
        <v/>
      </c>
      <c r="H3034" s="1" t="str">
        <f t="shared" si="47"/>
        <v/>
      </c>
    </row>
    <row r="3035" spans="4:8">
      <c r="D3035" s="1" t="str" cm="1">
        <f t="array" ref="D3035">IFERROR(SUMPRODUCT((Transactions_Table[Stock Ticker]=B3035)*(Transactions_Table[Transaction]="Buy")*Transactions_Table[Total Amount])/C3035, "")</f>
        <v/>
      </c>
      <c r="F3035" s="1" t="str" cm="1">
        <f t="array" ref="F3035">IFERROR(-SUMPRODUCT((Transactions_Table[Stock Ticker]=B3035)*(Transactions_Table[Transaction]="Sell")*Transactions_Table[Total Amount])/C3035, "")</f>
        <v/>
      </c>
      <c r="H3035" s="1" t="str">
        <f t="shared" si="47"/>
        <v/>
      </c>
    </row>
    <row r="3036" spans="4:8">
      <c r="D3036" s="1" t="str" cm="1">
        <f t="array" ref="D3036">IFERROR(SUMPRODUCT((Transactions_Table[Stock Ticker]=B3036)*(Transactions_Table[Transaction]="Buy")*Transactions_Table[Total Amount])/C3036, "")</f>
        <v/>
      </c>
      <c r="F3036" s="1" t="str" cm="1">
        <f t="array" ref="F3036">IFERROR(-SUMPRODUCT((Transactions_Table[Stock Ticker]=B3036)*(Transactions_Table[Transaction]="Sell")*Transactions_Table[Total Amount])/C3036, "")</f>
        <v/>
      </c>
      <c r="H3036" s="1" t="str">
        <f t="shared" si="47"/>
        <v/>
      </c>
    </row>
    <row r="3037" spans="4:8">
      <c r="D3037" s="1" t="str" cm="1">
        <f t="array" ref="D3037">IFERROR(SUMPRODUCT((Transactions_Table[Stock Ticker]=B3037)*(Transactions_Table[Transaction]="Buy")*Transactions_Table[Total Amount])/C3037, "")</f>
        <v/>
      </c>
      <c r="F3037" s="1" t="str" cm="1">
        <f t="array" ref="F3037">IFERROR(-SUMPRODUCT((Transactions_Table[Stock Ticker]=B3037)*(Transactions_Table[Transaction]="Sell")*Transactions_Table[Total Amount])/C3037, "")</f>
        <v/>
      </c>
      <c r="H3037" s="1" t="str">
        <f t="shared" si="47"/>
        <v/>
      </c>
    </row>
    <row r="3038" spans="4:8">
      <c r="D3038" s="1" t="str" cm="1">
        <f t="array" ref="D3038">IFERROR(SUMPRODUCT((Transactions_Table[Stock Ticker]=B3038)*(Transactions_Table[Transaction]="Buy")*Transactions_Table[Total Amount])/C3038, "")</f>
        <v/>
      </c>
      <c r="F3038" s="1" t="str" cm="1">
        <f t="array" ref="F3038">IFERROR(-SUMPRODUCT((Transactions_Table[Stock Ticker]=B3038)*(Transactions_Table[Transaction]="Sell")*Transactions_Table[Total Amount])/C3038, "")</f>
        <v/>
      </c>
      <c r="H3038" s="1" t="str">
        <f t="shared" si="47"/>
        <v/>
      </c>
    </row>
    <row r="3039" spans="4:8">
      <c r="D3039" s="1" t="str" cm="1">
        <f t="array" ref="D3039">IFERROR(SUMPRODUCT((Transactions_Table[Stock Ticker]=B3039)*(Transactions_Table[Transaction]="Buy")*Transactions_Table[Total Amount])/C3039, "")</f>
        <v/>
      </c>
      <c r="F3039" s="1" t="str" cm="1">
        <f t="array" ref="F3039">IFERROR(-SUMPRODUCT((Transactions_Table[Stock Ticker]=B3039)*(Transactions_Table[Transaction]="Sell")*Transactions_Table[Total Amount])/C3039, "")</f>
        <v/>
      </c>
      <c r="H3039" s="1" t="str">
        <f t="shared" si="47"/>
        <v/>
      </c>
    </row>
    <row r="3040" spans="4:8">
      <c r="D3040" s="1" t="str" cm="1">
        <f t="array" ref="D3040">IFERROR(SUMPRODUCT((Transactions_Table[Stock Ticker]=B3040)*(Transactions_Table[Transaction]="Buy")*Transactions_Table[Total Amount])/C3040, "")</f>
        <v/>
      </c>
      <c r="F3040" s="1" t="str" cm="1">
        <f t="array" ref="F3040">IFERROR(-SUMPRODUCT((Transactions_Table[Stock Ticker]=B3040)*(Transactions_Table[Transaction]="Sell")*Transactions_Table[Total Amount])/C3040, "")</f>
        <v/>
      </c>
      <c r="H3040" s="1" t="str">
        <f t="shared" si="47"/>
        <v/>
      </c>
    </row>
    <row r="3041" spans="4:8">
      <c r="D3041" s="1" t="str" cm="1">
        <f t="array" ref="D3041">IFERROR(SUMPRODUCT((Transactions_Table[Stock Ticker]=B3041)*(Transactions_Table[Transaction]="Buy")*Transactions_Table[Total Amount])/C3041, "")</f>
        <v/>
      </c>
      <c r="F3041" s="1" t="str" cm="1">
        <f t="array" ref="F3041">IFERROR(-SUMPRODUCT((Transactions_Table[Stock Ticker]=B3041)*(Transactions_Table[Transaction]="Sell")*Transactions_Table[Total Amount])/C3041, "")</f>
        <v/>
      </c>
      <c r="H3041" s="1" t="str">
        <f t="shared" si="47"/>
        <v/>
      </c>
    </row>
    <row r="3042" spans="4:8">
      <c r="D3042" s="1" t="str" cm="1">
        <f t="array" ref="D3042">IFERROR(SUMPRODUCT((Transactions_Table[Stock Ticker]=B3042)*(Transactions_Table[Transaction]="Buy")*Transactions_Table[Total Amount])/C3042, "")</f>
        <v/>
      </c>
      <c r="F3042" s="1" t="str" cm="1">
        <f t="array" ref="F3042">IFERROR(-SUMPRODUCT((Transactions_Table[Stock Ticker]=B3042)*(Transactions_Table[Transaction]="Sell")*Transactions_Table[Total Amount])/C3042, "")</f>
        <v/>
      </c>
      <c r="H3042" s="1" t="str">
        <f t="shared" si="47"/>
        <v/>
      </c>
    </row>
    <row r="3043" spans="4:8">
      <c r="D3043" s="1" t="str" cm="1">
        <f t="array" ref="D3043">IFERROR(SUMPRODUCT((Transactions_Table[Stock Ticker]=B3043)*(Transactions_Table[Transaction]="Buy")*Transactions_Table[Total Amount])/C3043, "")</f>
        <v/>
      </c>
      <c r="F3043" s="1" t="str" cm="1">
        <f t="array" ref="F3043">IFERROR(-SUMPRODUCT((Transactions_Table[Stock Ticker]=B3043)*(Transactions_Table[Transaction]="Sell")*Transactions_Table[Total Amount])/C3043, "")</f>
        <v/>
      </c>
      <c r="H3043" s="1" t="str">
        <f t="shared" si="47"/>
        <v/>
      </c>
    </row>
    <row r="3044" spans="4:8">
      <c r="D3044" s="1" t="str" cm="1">
        <f t="array" ref="D3044">IFERROR(SUMPRODUCT((Transactions_Table[Stock Ticker]=B3044)*(Transactions_Table[Transaction]="Buy")*Transactions_Table[Total Amount])/C3044, "")</f>
        <v/>
      </c>
      <c r="F3044" s="1" t="str" cm="1">
        <f t="array" ref="F3044">IFERROR(-SUMPRODUCT((Transactions_Table[Stock Ticker]=B3044)*(Transactions_Table[Transaction]="Sell")*Transactions_Table[Total Amount])/C3044, "")</f>
        <v/>
      </c>
      <c r="H3044" s="1" t="str">
        <f t="shared" si="47"/>
        <v/>
      </c>
    </row>
    <row r="3045" spans="4:8">
      <c r="D3045" s="1" t="str" cm="1">
        <f t="array" ref="D3045">IFERROR(SUMPRODUCT((Transactions_Table[Stock Ticker]=B3045)*(Transactions_Table[Transaction]="Buy")*Transactions_Table[Total Amount])/C3045, "")</f>
        <v/>
      </c>
      <c r="F3045" s="1" t="str" cm="1">
        <f t="array" ref="F3045">IFERROR(-SUMPRODUCT((Transactions_Table[Stock Ticker]=B3045)*(Transactions_Table[Transaction]="Sell")*Transactions_Table[Total Amount])/C3045, "")</f>
        <v/>
      </c>
      <c r="H3045" s="1" t="str">
        <f t="shared" si="47"/>
        <v/>
      </c>
    </row>
    <row r="3046" spans="4:8">
      <c r="D3046" s="1" t="str" cm="1">
        <f t="array" ref="D3046">IFERROR(SUMPRODUCT((Transactions_Table[Stock Ticker]=B3046)*(Transactions_Table[Transaction]="Buy")*Transactions_Table[Total Amount])/C3046, "")</f>
        <v/>
      </c>
      <c r="F3046" s="1" t="str" cm="1">
        <f t="array" ref="F3046">IFERROR(-SUMPRODUCT((Transactions_Table[Stock Ticker]=B3046)*(Transactions_Table[Transaction]="Sell")*Transactions_Table[Total Amount])/C3046, "")</f>
        <v/>
      </c>
      <c r="H3046" s="1" t="str">
        <f t="shared" si="47"/>
        <v/>
      </c>
    </row>
    <row r="3047" spans="4:8">
      <c r="D3047" s="1" t="str" cm="1">
        <f t="array" ref="D3047">IFERROR(SUMPRODUCT((Transactions_Table[Stock Ticker]=B3047)*(Transactions_Table[Transaction]="Buy")*Transactions_Table[Total Amount])/C3047, "")</f>
        <v/>
      </c>
      <c r="F3047" s="1" t="str" cm="1">
        <f t="array" ref="F3047">IFERROR(-SUMPRODUCT((Transactions_Table[Stock Ticker]=B3047)*(Transactions_Table[Transaction]="Sell")*Transactions_Table[Total Amount])/C3047, "")</f>
        <v/>
      </c>
      <c r="H3047" s="1" t="str">
        <f t="shared" si="47"/>
        <v/>
      </c>
    </row>
    <row r="3048" spans="4:8">
      <c r="D3048" s="1" t="str" cm="1">
        <f t="array" ref="D3048">IFERROR(SUMPRODUCT((Transactions_Table[Stock Ticker]=B3048)*(Transactions_Table[Transaction]="Buy")*Transactions_Table[Total Amount])/C3048, "")</f>
        <v/>
      </c>
      <c r="F3048" s="1" t="str" cm="1">
        <f t="array" ref="F3048">IFERROR(-SUMPRODUCT((Transactions_Table[Stock Ticker]=B3048)*(Transactions_Table[Transaction]="Sell")*Transactions_Table[Total Amount])/C3048, "")</f>
        <v/>
      </c>
      <c r="H3048" s="1" t="str">
        <f t="shared" si="47"/>
        <v/>
      </c>
    </row>
    <row r="3049" spans="4:8">
      <c r="D3049" s="1" t="str" cm="1">
        <f t="array" ref="D3049">IFERROR(SUMPRODUCT((Transactions_Table[Stock Ticker]=B3049)*(Transactions_Table[Transaction]="Buy")*Transactions_Table[Total Amount])/C3049, "")</f>
        <v/>
      </c>
      <c r="F3049" s="1" t="str" cm="1">
        <f t="array" ref="F3049">IFERROR(-SUMPRODUCT((Transactions_Table[Stock Ticker]=B3049)*(Transactions_Table[Transaction]="Sell")*Transactions_Table[Total Amount])/C3049, "")</f>
        <v/>
      </c>
      <c r="H3049" s="1" t="str">
        <f t="shared" si="47"/>
        <v/>
      </c>
    </row>
    <row r="3050" spans="4:8">
      <c r="D3050" s="1" t="str" cm="1">
        <f t="array" ref="D3050">IFERROR(SUMPRODUCT((Transactions_Table[Stock Ticker]=B3050)*(Transactions_Table[Transaction]="Buy")*Transactions_Table[Total Amount])/C3050, "")</f>
        <v/>
      </c>
      <c r="F3050" s="1" t="str" cm="1">
        <f t="array" ref="F3050">IFERROR(-SUMPRODUCT((Transactions_Table[Stock Ticker]=B3050)*(Transactions_Table[Transaction]="Sell")*Transactions_Table[Total Amount])/C3050, "")</f>
        <v/>
      </c>
      <c r="H3050" s="1" t="str">
        <f t="shared" si="47"/>
        <v/>
      </c>
    </row>
    <row r="3051" spans="4:8">
      <c r="D3051" s="1" t="str" cm="1">
        <f t="array" ref="D3051">IFERROR(SUMPRODUCT((Transactions_Table[Stock Ticker]=B3051)*(Transactions_Table[Transaction]="Buy")*Transactions_Table[Total Amount])/C3051, "")</f>
        <v/>
      </c>
      <c r="F3051" s="1" t="str" cm="1">
        <f t="array" ref="F3051">IFERROR(-SUMPRODUCT((Transactions_Table[Stock Ticker]=B3051)*(Transactions_Table[Transaction]="Sell")*Transactions_Table[Total Amount])/C3051, "")</f>
        <v/>
      </c>
      <c r="H3051" s="1" t="str">
        <f t="shared" si="47"/>
        <v/>
      </c>
    </row>
    <row r="3052" spans="4:8">
      <c r="D3052" s="1" t="str" cm="1">
        <f t="array" ref="D3052">IFERROR(SUMPRODUCT((Transactions_Table[Stock Ticker]=B3052)*(Transactions_Table[Transaction]="Buy")*Transactions_Table[Total Amount])/C3052, "")</f>
        <v/>
      </c>
      <c r="F3052" s="1" t="str" cm="1">
        <f t="array" ref="F3052">IFERROR(-SUMPRODUCT((Transactions_Table[Stock Ticker]=B3052)*(Transactions_Table[Transaction]="Sell")*Transactions_Table[Total Amount])/C3052, "")</f>
        <v/>
      </c>
      <c r="H3052" s="1" t="str">
        <f t="shared" si="47"/>
        <v/>
      </c>
    </row>
    <row r="3053" spans="4:8">
      <c r="D3053" s="1" t="str" cm="1">
        <f t="array" ref="D3053">IFERROR(SUMPRODUCT((Transactions_Table[Stock Ticker]=B3053)*(Transactions_Table[Transaction]="Buy")*Transactions_Table[Total Amount])/C3053, "")</f>
        <v/>
      </c>
      <c r="F3053" s="1" t="str" cm="1">
        <f t="array" ref="F3053">IFERROR(-SUMPRODUCT((Transactions_Table[Stock Ticker]=B3053)*(Transactions_Table[Transaction]="Sell")*Transactions_Table[Total Amount])/C3053, "")</f>
        <v/>
      </c>
      <c r="H3053" s="1" t="str">
        <f t="shared" si="47"/>
        <v/>
      </c>
    </row>
    <row r="3054" spans="4:8">
      <c r="D3054" s="1" t="str" cm="1">
        <f t="array" ref="D3054">IFERROR(SUMPRODUCT((Transactions_Table[Stock Ticker]=B3054)*(Transactions_Table[Transaction]="Buy")*Transactions_Table[Total Amount])/C3054, "")</f>
        <v/>
      </c>
      <c r="F3054" s="1" t="str" cm="1">
        <f t="array" ref="F3054">IFERROR(-SUMPRODUCT((Transactions_Table[Stock Ticker]=B3054)*(Transactions_Table[Transaction]="Sell")*Transactions_Table[Total Amount])/C3054, "")</f>
        <v/>
      </c>
      <c r="H3054" s="1" t="str">
        <f t="shared" si="47"/>
        <v/>
      </c>
    </row>
    <row r="3055" spans="4:8">
      <c r="D3055" s="1" t="str" cm="1">
        <f t="array" ref="D3055">IFERROR(SUMPRODUCT((Transactions_Table[Stock Ticker]=B3055)*(Transactions_Table[Transaction]="Buy")*Transactions_Table[Total Amount])/C3055, "")</f>
        <v/>
      </c>
      <c r="F3055" s="1" t="str" cm="1">
        <f t="array" ref="F3055">IFERROR(-SUMPRODUCT((Transactions_Table[Stock Ticker]=B3055)*(Transactions_Table[Transaction]="Sell")*Transactions_Table[Total Amount])/C3055, "")</f>
        <v/>
      </c>
      <c r="H3055" s="1" t="str">
        <f t="shared" si="47"/>
        <v/>
      </c>
    </row>
    <row r="3056" spans="4:8">
      <c r="D3056" s="1" t="str" cm="1">
        <f t="array" ref="D3056">IFERROR(SUMPRODUCT((Transactions_Table[Stock Ticker]=B3056)*(Transactions_Table[Transaction]="Buy")*Transactions_Table[Total Amount])/C3056, "")</f>
        <v/>
      </c>
      <c r="F3056" s="1" t="str" cm="1">
        <f t="array" ref="F3056">IFERROR(-SUMPRODUCT((Transactions_Table[Stock Ticker]=B3056)*(Transactions_Table[Transaction]="Sell")*Transactions_Table[Total Amount])/C3056, "")</f>
        <v/>
      </c>
      <c r="H3056" s="1" t="str">
        <f t="shared" si="47"/>
        <v/>
      </c>
    </row>
    <row r="3057" spans="4:8">
      <c r="D3057" s="1" t="str" cm="1">
        <f t="array" ref="D3057">IFERROR(SUMPRODUCT((Transactions_Table[Stock Ticker]=B3057)*(Transactions_Table[Transaction]="Buy")*Transactions_Table[Total Amount])/C3057, "")</f>
        <v/>
      </c>
      <c r="F3057" s="1" t="str" cm="1">
        <f t="array" ref="F3057">IFERROR(-SUMPRODUCT((Transactions_Table[Stock Ticker]=B3057)*(Transactions_Table[Transaction]="Sell")*Transactions_Table[Total Amount])/C3057, "")</f>
        <v/>
      </c>
      <c r="H3057" s="1" t="str">
        <f t="shared" si="47"/>
        <v/>
      </c>
    </row>
    <row r="3058" spans="4:8">
      <c r="D3058" s="1" t="str" cm="1">
        <f t="array" ref="D3058">IFERROR(SUMPRODUCT((Transactions_Table[Stock Ticker]=B3058)*(Transactions_Table[Transaction]="Buy")*Transactions_Table[Total Amount])/C3058, "")</f>
        <v/>
      </c>
      <c r="F3058" s="1" t="str" cm="1">
        <f t="array" ref="F3058">IFERROR(-SUMPRODUCT((Transactions_Table[Stock Ticker]=B3058)*(Transactions_Table[Transaction]="Sell")*Transactions_Table[Total Amount])/C3058, "")</f>
        <v/>
      </c>
      <c r="H3058" s="1" t="str">
        <f t="shared" si="47"/>
        <v/>
      </c>
    </row>
    <row r="3059" spans="4:8">
      <c r="D3059" s="1" t="str" cm="1">
        <f t="array" ref="D3059">IFERROR(SUMPRODUCT((Transactions_Table[Stock Ticker]=B3059)*(Transactions_Table[Transaction]="Buy")*Transactions_Table[Total Amount])/C3059, "")</f>
        <v/>
      </c>
      <c r="F3059" s="1" t="str" cm="1">
        <f t="array" ref="F3059">IFERROR(-SUMPRODUCT((Transactions_Table[Stock Ticker]=B3059)*(Transactions_Table[Transaction]="Sell")*Transactions_Table[Total Amount])/C3059, "")</f>
        <v/>
      </c>
      <c r="H3059" s="1" t="str">
        <f t="shared" si="47"/>
        <v/>
      </c>
    </row>
    <row r="3060" spans="4:8">
      <c r="D3060" s="1" t="str" cm="1">
        <f t="array" ref="D3060">IFERROR(SUMPRODUCT((Transactions_Table[Stock Ticker]=B3060)*(Transactions_Table[Transaction]="Buy")*Transactions_Table[Total Amount])/C3060, "")</f>
        <v/>
      </c>
      <c r="F3060" s="1" t="str" cm="1">
        <f t="array" ref="F3060">IFERROR(-SUMPRODUCT((Transactions_Table[Stock Ticker]=B3060)*(Transactions_Table[Transaction]="Sell")*Transactions_Table[Total Amount])/C3060, "")</f>
        <v/>
      </c>
      <c r="H3060" s="1" t="str">
        <f t="shared" si="47"/>
        <v/>
      </c>
    </row>
    <row r="3061" spans="4:8">
      <c r="D3061" s="1" t="str" cm="1">
        <f t="array" ref="D3061">IFERROR(SUMPRODUCT((Transactions_Table[Stock Ticker]=B3061)*(Transactions_Table[Transaction]="Buy")*Transactions_Table[Total Amount])/C3061, "")</f>
        <v/>
      </c>
      <c r="F3061" s="1" t="str" cm="1">
        <f t="array" ref="F3061">IFERROR(-SUMPRODUCT((Transactions_Table[Stock Ticker]=B3061)*(Transactions_Table[Transaction]="Sell")*Transactions_Table[Total Amount])/C3061, "")</f>
        <v/>
      </c>
      <c r="H3061" s="1" t="str">
        <f t="shared" si="47"/>
        <v/>
      </c>
    </row>
    <row r="3062" spans="4:8">
      <c r="D3062" s="1" t="str" cm="1">
        <f t="array" ref="D3062">IFERROR(SUMPRODUCT((Transactions_Table[Stock Ticker]=B3062)*(Transactions_Table[Transaction]="Buy")*Transactions_Table[Total Amount])/C3062, "")</f>
        <v/>
      </c>
      <c r="F3062" s="1" t="str" cm="1">
        <f t="array" ref="F3062">IFERROR(-SUMPRODUCT((Transactions_Table[Stock Ticker]=B3062)*(Transactions_Table[Transaction]="Sell")*Transactions_Table[Total Amount])/C3062, "")</f>
        <v/>
      </c>
      <c r="H3062" s="1" t="str">
        <f t="shared" si="47"/>
        <v/>
      </c>
    </row>
    <row r="3063" spans="4:8">
      <c r="D3063" s="1" t="str" cm="1">
        <f t="array" ref="D3063">IFERROR(SUMPRODUCT((Transactions_Table[Stock Ticker]=B3063)*(Transactions_Table[Transaction]="Buy")*Transactions_Table[Total Amount])/C3063, "")</f>
        <v/>
      </c>
      <c r="F3063" s="1" t="str" cm="1">
        <f t="array" ref="F3063">IFERROR(-SUMPRODUCT((Transactions_Table[Stock Ticker]=B3063)*(Transactions_Table[Transaction]="Sell")*Transactions_Table[Total Amount])/C3063, "")</f>
        <v/>
      </c>
      <c r="H3063" s="1" t="str">
        <f t="shared" si="47"/>
        <v/>
      </c>
    </row>
    <row r="3064" spans="4:8">
      <c r="D3064" s="1" t="str" cm="1">
        <f t="array" ref="D3064">IFERROR(SUMPRODUCT((Transactions_Table[Stock Ticker]=B3064)*(Transactions_Table[Transaction]="Buy")*Transactions_Table[Total Amount])/C3064, "")</f>
        <v/>
      </c>
      <c r="F3064" s="1" t="str" cm="1">
        <f t="array" ref="F3064">IFERROR(-SUMPRODUCT((Transactions_Table[Stock Ticker]=B3064)*(Transactions_Table[Transaction]="Sell")*Transactions_Table[Total Amount])/C3064, "")</f>
        <v/>
      </c>
      <c r="H3064" s="1" t="str">
        <f t="shared" si="47"/>
        <v/>
      </c>
    </row>
    <row r="3065" spans="4:8">
      <c r="D3065" s="1" t="str" cm="1">
        <f t="array" ref="D3065">IFERROR(SUMPRODUCT((Transactions_Table[Stock Ticker]=B3065)*(Transactions_Table[Transaction]="Buy")*Transactions_Table[Total Amount])/C3065, "")</f>
        <v/>
      </c>
      <c r="F3065" s="1" t="str" cm="1">
        <f t="array" ref="F3065">IFERROR(-SUMPRODUCT((Transactions_Table[Stock Ticker]=B3065)*(Transactions_Table[Transaction]="Sell")*Transactions_Table[Total Amount])/C3065, "")</f>
        <v/>
      </c>
      <c r="H3065" s="1" t="str">
        <f t="shared" si="47"/>
        <v/>
      </c>
    </row>
    <row r="3066" spans="4:8">
      <c r="D3066" s="1" t="str" cm="1">
        <f t="array" ref="D3066">IFERROR(SUMPRODUCT((Transactions_Table[Stock Ticker]=B3066)*(Transactions_Table[Transaction]="Buy")*Transactions_Table[Total Amount])/C3066, "")</f>
        <v/>
      </c>
      <c r="F3066" s="1" t="str" cm="1">
        <f t="array" ref="F3066">IFERROR(-SUMPRODUCT((Transactions_Table[Stock Ticker]=B3066)*(Transactions_Table[Transaction]="Sell")*Transactions_Table[Total Amount])/C3066, "")</f>
        <v/>
      </c>
      <c r="H3066" s="1" t="str">
        <f t="shared" si="47"/>
        <v/>
      </c>
    </row>
    <row r="3067" spans="4:8">
      <c r="D3067" s="1" t="str" cm="1">
        <f t="array" ref="D3067">IFERROR(SUMPRODUCT((Transactions_Table[Stock Ticker]=B3067)*(Transactions_Table[Transaction]="Buy")*Transactions_Table[Total Amount])/C3067, "")</f>
        <v/>
      </c>
      <c r="F3067" s="1" t="str" cm="1">
        <f t="array" ref="F3067">IFERROR(-SUMPRODUCT((Transactions_Table[Stock Ticker]=B3067)*(Transactions_Table[Transaction]="Sell")*Transactions_Table[Total Amount])/C3067, "")</f>
        <v/>
      </c>
      <c r="H3067" s="1" t="str">
        <f t="shared" si="47"/>
        <v/>
      </c>
    </row>
    <row r="3068" spans="4:8">
      <c r="D3068" s="1" t="str" cm="1">
        <f t="array" ref="D3068">IFERROR(SUMPRODUCT((Transactions_Table[Stock Ticker]=B3068)*(Transactions_Table[Transaction]="Buy")*Transactions_Table[Total Amount])/C3068, "")</f>
        <v/>
      </c>
      <c r="F3068" s="1" t="str" cm="1">
        <f t="array" ref="F3068">IFERROR(-SUMPRODUCT((Transactions_Table[Stock Ticker]=B3068)*(Transactions_Table[Transaction]="Sell")*Transactions_Table[Total Amount])/C3068, "")</f>
        <v/>
      </c>
      <c r="H3068" s="1" t="str">
        <f t="shared" si="47"/>
        <v/>
      </c>
    </row>
    <row r="3069" spans="4:8">
      <c r="D3069" s="1" t="str" cm="1">
        <f t="array" ref="D3069">IFERROR(SUMPRODUCT((Transactions_Table[Stock Ticker]=B3069)*(Transactions_Table[Transaction]="Buy")*Transactions_Table[Total Amount])/C3069, "")</f>
        <v/>
      </c>
      <c r="F3069" s="1" t="str" cm="1">
        <f t="array" ref="F3069">IFERROR(-SUMPRODUCT((Transactions_Table[Stock Ticker]=B3069)*(Transactions_Table[Transaction]="Sell")*Transactions_Table[Total Amount])/C3069, "")</f>
        <v/>
      </c>
      <c r="H3069" s="1" t="str">
        <f t="shared" si="47"/>
        <v/>
      </c>
    </row>
    <row r="3070" spans="4:8">
      <c r="D3070" s="1" t="str" cm="1">
        <f t="array" ref="D3070">IFERROR(SUMPRODUCT((Transactions_Table[Stock Ticker]=B3070)*(Transactions_Table[Transaction]="Buy")*Transactions_Table[Total Amount])/C3070, "")</f>
        <v/>
      </c>
      <c r="F3070" s="1" t="str" cm="1">
        <f t="array" ref="F3070">IFERROR(-SUMPRODUCT((Transactions_Table[Stock Ticker]=B3070)*(Transactions_Table[Transaction]="Sell")*Transactions_Table[Total Amount])/C3070, "")</f>
        <v/>
      </c>
      <c r="H3070" s="1" t="str">
        <f t="shared" si="47"/>
        <v/>
      </c>
    </row>
    <row r="3071" spans="4:8">
      <c r="D3071" s="1" t="str" cm="1">
        <f t="array" ref="D3071">IFERROR(SUMPRODUCT((Transactions_Table[Stock Ticker]=B3071)*(Transactions_Table[Transaction]="Buy")*Transactions_Table[Total Amount])/C3071, "")</f>
        <v/>
      </c>
      <c r="F3071" s="1" t="str" cm="1">
        <f t="array" ref="F3071">IFERROR(-SUMPRODUCT((Transactions_Table[Stock Ticker]=B3071)*(Transactions_Table[Transaction]="Sell")*Transactions_Table[Total Amount])/C3071, "")</f>
        <v/>
      </c>
      <c r="H3071" s="1" t="str">
        <f t="shared" si="47"/>
        <v/>
      </c>
    </row>
    <row r="3072" spans="4:8">
      <c r="D3072" s="1" t="str" cm="1">
        <f t="array" ref="D3072">IFERROR(SUMPRODUCT((Transactions_Table[Stock Ticker]=B3072)*(Transactions_Table[Transaction]="Buy")*Transactions_Table[Total Amount])/C3072, "")</f>
        <v/>
      </c>
      <c r="F3072" s="1" t="str" cm="1">
        <f t="array" ref="F3072">IFERROR(-SUMPRODUCT((Transactions_Table[Stock Ticker]=B3072)*(Transactions_Table[Transaction]="Sell")*Transactions_Table[Total Amount])/C3072, "")</f>
        <v/>
      </c>
      <c r="H3072" s="1" t="str">
        <f t="shared" si="47"/>
        <v/>
      </c>
    </row>
    <row r="3073" spans="4:8">
      <c r="D3073" s="1" t="str" cm="1">
        <f t="array" ref="D3073">IFERROR(SUMPRODUCT((Transactions_Table[Stock Ticker]=B3073)*(Transactions_Table[Transaction]="Buy")*Transactions_Table[Total Amount])/C3073, "")</f>
        <v/>
      </c>
      <c r="F3073" s="1" t="str" cm="1">
        <f t="array" ref="F3073">IFERROR(-SUMPRODUCT((Transactions_Table[Stock Ticker]=B3073)*(Transactions_Table[Transaction]="Sell")*Transactions_Table[Total Amount])/C3073, "")</f>
        <v/>
      </c>
      <c r="H3073" s="1" t="str">
        <f t="shared" si="47"/>
        <v/>
      </c>
    </row>
    <row r="3074" spans="4:8">
      <c r="D3074" s="1" t="str" cm="1">
        <f t="array" ref="D3074">IFERROR(SUMPRODUCT((Transactions_Table[Stock Ticker]=B3074)*(Transactions_Table[Transaction]="Buy")*Transactions_Table[Total Amount])/C3074, "")</f>
        <v/>
      </c>
      <c r="F3074" s="1" t="str" cm="1">
        <f t="array" ref="F3074">IFERROR(-SUMPRODUCT((Transactions_Table[Stock Ticker]=B3074)*(Transactions_Table[Transaction]="Sell")*Transactions_Table[Total Amount])/C3074, "")</f>
        <v/>
      </c>
      <c r="H3074" s="1" t="str">
        <f t="shared" si="47"/>
        <v/>
      </c>
    </row>
    <row r="3075" spans="4:8">
      <c r="D3075" s="1" t="str" cm="1">
        <f t="array" ref="D3075">IFERROR(SUMPRODUCT((Transactions_Table[Stock Ticker]=B3075)*(Transactions_Table[Transaction]="Buy")*Transactions_Table[Total Amount])/C3075, "")</f>
        <v/>
      </c>
      <c r="F3075" s="1" t="str" cm="1">
        <f t="array" ref="F3075">IFERROR(-SUMPRODUCT((Transactions_Table[Stock Ticker]=B3075)*(Transactions_Table[Transaction]="Sell")*Transactions_Table[Total Amount])/C3075, "")</f>
        <v/>
      </c>
      <c r="H3075" s="1" t="str">
        <f t="shared" si="47"/>
        <v/>
      </c>
    </row>
    <row r="3076" spans="4:8">
      <c r="D3076" s="1" t="str" cm="1">
        <f t="array" ref="D3076">IFERROR(SUMPRODUCT((Transactions_Table[Stock Ticker]=B3076)*(Transactions_Table[Transaction]="Buy")*Transactions_Table[Total Amount])/C3076, "")</f>
        <v/>
      </c>
      <c r="F3076" s="1" t="str" cm="1">
        <f t="array" ref="F3076">IFERROR(-SUMPRODUCT((Transactions_Table[Stock Ticker]=B3076)*(Transactions_Table[Transaction]="Sell")*Transactions_Table[Total Amount])/C3076, "")</f>
        <v/>
      </c>
      <c r="H3076" s="1" t="str">
        <f t="shared" si="47"/>
        <v/>
      </c>
    </row>
    <row r="3077" spans="4:8">
      <c r="D3077" s="1" t="str" cm="1">
        <f t="array" ref="D3077">IFERROR(SUMPRODUCT((Transactions_Table[Stock Ticker]=B3077)*(Transactions_Table[Transaction]="Buy")*Transactions_Table[Total Amount])/C3077, "")</f>
        <v/>
      </c>
      <c r="F3077" s="1" t="str" cm="1">
        <f t="array" ref="F3077">IFERROR(-SUMPRODUCT((Transactions_Table[Stock Ticker]=B3077)*(Transactions_Table[Transaction]="Sell")*Transactions_Table[Total Amount])/C3077, "")</f>
        <v/>
      </c>
      <c r="H3077" s="1" t="str">
        <f t="shared" ref="H3077:H3140" si="48">IFERROR((E3077*(F3077-D3077))+G3077, "")</f>
        <v/>
      </c>
    </row>
    <row r="3078" spans="4:8">
      <c r="D3078" s="1" t="str" cm="1">
        <f t="array" ref="D3078">IFERROR(SUMPRODUCT((Transactions_Table[Stock Ticker]=B3078)*(Transactions_Table[Transaction]="Buy")*Transactions_Table[Total Amount])/C3078, "")</f>
        <v/>
      </c>
      <c r="F3078" s="1" t="str" cm="1">
        <f t="array" ref="F3078">IFERROR(-SUMPRODUCT((Transactions_Table[Stock Ticker]=B3078)*(Transactions_Table[Transaction]="Sell")*Transactions_Table[Total Amount])/C3078, "")</f>
        <v/>
      </c>
      <c r="H3078" s="1" t="str">
        <f t="shared" si="48"/>
        <v/>
      </c>
    </row>
    <row r="3079" spans="4:8">
      <c r="D3079" s="1" t="str" cm="1">
        <f t="array" ref="D3079">IFERROR(SUMPRODUCT((Transactions_Table[Stock Ticker]=B3079)*(Transactions_Table[Transaction]="Buy")*Transactions_Table[Total Amount])/C3079, "")</f>
        <v/>
      </c>
      <c r="F3079" s="1" t="str" cm="1">
        <f t="array" ref="F3079">IFERROR(-SUMPRODUCT((Transactions_Table[Stock Ticker]=B3079)*(Transactions_Table[Transaction]="Sell")*Transactions_Table[Total Amount])/C3079, "")</f>
        <v/>
      </c>
      <c r="H3079" s="1" t="str">
        <f t="shared" si="48"/>
        <v/>
      </c>
    </row>
    <row r="3080" spans="4:8">
      <c r="D3080" s="1" t="str" cm="1">
        <f t="array" ref="D3080">IFERROR(SUMPRODUCT((Transactions_Table[Stock Ticker]=B3080)*(Transactions_Table[Transaction]="Buy")*Transactions_Table[Total Amount])/C3080, "")</f>
        <v/>
      </c>
      <c r="F3080" s="1" t="str" cm="1">
        <f t="array" ref="F3080">IFERROR(-SUMPRODUCT((Transactions_Table[Stock Ticker]=B3080)*(Transactions_Table[Transaction]="Sell")*Transactions_Table[Total Amount])/C3080, "")</f>
        <v/>
      </c>
      <c r="H3080" s="1" t="str">
        <f t="shared" si="48"/>
        <v/>
      </c>
    </row>
    <row r="3081" spans="4:8">
      <c r="D3081" s="1" t="str" cm="1">
        <f t="array" ref="D3081">IFERROR(SUMPRODUCT((Transactions_Table[Stock Ticker]=B3081)*(Transactions_Table[Transaction]="Buy")*Transactions_Table[Total Amount])/C3081, "")</f>
        <v/>
      </c>
      <c r="F3081" s="1" t="str" cm="1">
        <f t="array" ref="F3081">IFERROR(-SUMPRODUCT((Transactions_Table[Stock Ticker]=B3081)*(Transactions_Table[Transaction]="Sell")*Transactions_Table[Total Amount])/C3081, "")</f>
        <v/>
      </c>
      <c r="H3081" s="1" t="str">
        <f t="shared" si="48"/>
        <v/>
      </c>
    </row>
    <row r="3082" spans="4:8">
      <c r="D3082" s="1" t="str" cm="1">
        <f t="array" ref="D3082">IFERROR(SUMPRODUCT((Transactions_Table[Stock Ticker]=B3082)*(Transactions_Table[Transaction]="Buy")*Transactions_Table[Total Amount])/C3082, "")</f>
        <v/>
      </c>
      <c r="F3082" s="1" t="str" cm="1">
        <f t="array" ref="F3082">IFERROR(-SUMPRODUCT((Transactions_Table[Stock Ticker]=B3082)*(Transactions_Table[Transaction]="Sell")*Transactions_Table[Total Amount])/C3082, "")</f>
        <v/>
      </c>
      <c r="H3082" s="1" t="str">
        <f t="shared" si="48"/>
        <v/>
      </c>
    </row>
    <row r="3083" spans="4:8">
      <c r="D3083" s="1" t="str" cm="1">
        <f t="array" ref="D3083">IFERROR(SUMPRODUCT((Transactions_Table[Stock Ticker]=B3083)*(Transactions_Table[Transaction]="Buy")*Transactions_Table[Total Amount])/C3083, "")</f>
        <v/>
      </c>
      <c r="F3083" s="1" t="str" cm="1">
        <f t="array" ref="F3083">IFERROR(-SUMPRODUCT((Transactions_Table[Stock Ticker]=B3083)*(Transactions_Table[Transaction]="Sell")*Transactions_Table[Total Amount])/C3083, "")</f>
        <v/>
      </c>
      <c r="H3083" s="1" t="str">
        <f t="shared" si="48"/>
        <v/>
      </c>
    </row>
    <row r="3084" spans="4:8">
      <c r="D3084" s="1" t="str" cm="1">
        <f t="array" ref="D3084">IFERROR(SUMPRODUCT((Transactions_Table[Stock Ticker]=B3084)*(Transactions_Table[Transaction]="Buy")*Transactions_Table[Total Amount])/C3084, "")</f>
        <v/>
      </c>
      <c r="F3084" s="1" t="str" cm="1">
        <f t="array" ref="F3084">IFERROR(-SUMPRODUCT((Transactions_Table[Stock Ticker]=B3084)*(Transactions_Table[Transaction]="Sell")*Transactions_Table[Total Amount])/C3084, "")</f>
        <v/>
      </c>
      <c r="H3084" s="1" t="str">
        <f t="shared" si="48"/>
        <v/>
      </c>
    </row>
    <row r="3085" spans="4:8">
      <c r="D3085" s="1" t="str" cm="1">
        <f t="array" ref="D3085">IFERROR(SUMPRODUCT((Transactions_Table[Stock Ticker]=B3085)*(Transactions_Table[Transaction]="Buy")*Transactions_Table[Total Amount])/C3085, "")</f>
        <v/>
      </c>
      <c r="F3085" s="1" t="str" cm="1">
        <f t="array" ref="F3085">IFERROR(-SUMPRODUCT((Transactions_Table[Stock Ticker]=B3085)*(Transactions_Table[Transaction]="Sell")*Transactions_Table[Total Amount])/C3085, "")</f>
        <v/>
      </c>
      <c r="H3085" s="1" t="str">
        <f t="shared" si="48"/>
        <v/>
      </c>
    </row>
    <row r="3086" spans="4:8">
      <c r="D3086" s="1" t="str" cm="1">
        <f t="array" ref="D3086">IFERROR(SUMPRODUCT((Transactions_Table[Stock Ticker]=B3086)*(Transactions_Table[Transaction]="Buy")*Transactions_Table[Total Amount])/C3086, "")</f>
        <v/>
      </c>
      <c r="F3086" s="1" t="str" cm="1">
        <f t="array" ref="F3086">IFERROR(-SUMPRODUCT((Transactions_Table[Stock Ticker]=B3086)*(Transactions_Table[Transaction]="Sell")*Transactions_Table[Total Amount])/C3086, "")</f>
        <v/>
      </c>
      <c r="H3086" s="1" t="str">
        <f t="shared" si="48"/>
        <v/>
      </c>
    </row>
    <row r="3087" spans="4:8">
      <c r="D3087" s="1" t="str" cm="1">
        <f t="array" ref="D3087">IFERROR(SUMPRODUCT((Transactions_Table[Stock Ticker]=B3087)*(Transactions_Table[Transaction]="Buy")*Transactions_Table[Total Amount])/C3087, "")</f>
        <v/>
      </c>
      <c r="F3087" s="1" t="str" cm="1">
        <f t="array" ref="F3087">IFERROR(-SUMPRODUCT((Transactions_Table[Stock Ticker]=B3087)*(Transactions_Table[Transaction]="Sell")*Transactions_Table[Total Amount])/C3087, "")</f>
        <v/>
      </c>
      <c r="H3087" s="1" t="str">
        <f t="shared" si="48"/>
        <v/>
      </c>
    </row>
    <row r="3088" spans="4:8">
      <c r="D3088" s="1" t="str" cm="1">
        <f t="array" ref="D3088">IFERROR(SUMPRODUCT((Transactions_Table[Stock Ticker]=B3088)*(Transactions_Table[Transaction]="Buy")*Transactions_Table[Total Amount])/C3088, "")</f>
        <v/>
      </c>
      <c r="F3088" s="1" t="str" cm="1">
        <f t="array" ref="F3088">IFERROR(-SUMPRODUCT((Transactions_Table[Stock Ticker]=B3088)*(Transactions_Table[Transaction]="Sell")*Transactions_Table[Total Amount])/C3088, "")</f>
        <v/>
      </c>
      <c r="H3088" s="1" t="str">
        <f t="shared" si="48"/>
        <v/>
      </c>
    </row>
    <row r="3089" spans="4:8">
      <c r="D3089" s="1" t="str" cm="1">
        <f t="array" ref="D3089">IFERROR(SUMPRODUCT((Transactions_Table[Stock Ticker]=B3089)*(Transactions_Table[Transaction]="Buy")*Transactions_Table[Total Amount])/C3089, "")</f>
        <v/>
      </c>
      <c r="F3089" s="1" t="str" cm="1">
        <f t="array" ref="F3089">IFERROR(-SUMPRODUCT((Transactions_Table[Stock Ticker]=B3089)*(Transactions_Table[Transaction]="Sell")*Transactions_Table[Total Amount])/C3089, "")</f>
        <v/>
      </c>
      <c r="H3089" s="1" t="str">
        <f t="shared" si="48"/>
        <v/>
      </c>
    </row>
    <row r="3090" spans="4:8">
      <c r="D3090" s="1" t="str" cm="1">
        <f t="array" ref="D3090">IFERROR(SUMPRODUCT((Transactions_Table[Stock Ticker]=B3090)*(Transactions_Table[Transaction]="Buy")*Transactions_Table[Total Amount])/C3090, "")</f>
        <v/>
      </c>
      <c r="F3090" s="1" t="str" cm="1">
        <f t="array" ref="F3090">IFERROR(-SUMPRODUCT((Transactions_Table[Stock Ticker]=B3090)*(Transactions_Table[Transaction]="Sell")*Transactions_Table[Total Amount])/C3090, "")</f>
        <v/>
      </c>
      <c r="H3090" s="1" t="str">
        <f t="shared" si="48"/>
        <v/>
      </c>
    </row>
    <row r="3091" spans="4:8">
      <c r="D3091" s="1" t="str" cm="1">
        <f t="array" ref="D3091">IFERROR(SUMPRODUCT((Transactions_Table[Stock Ticker]=B3091)*(Transactions_Table[Transaction]="Buy")*Transactions_Table[Total Amount])/C3091, "")</f>
        <v/>
      </c>
      <c r="F3091" s="1" t="str" cm="1">
        <f t="array" ref="F3091">IFERROR(-SUMPRODUCT((Transactions_Table[Stock Ticker]=B3091)*(Transactions_Table[Transaction]="Sell")*Transactions_Table[Total Amount])/C3091, "")</f>
        <v/>
      </c>
      <c r="H3091" s="1" t="str">
        <f t="shared" si="48"/>
        <v/>
      </c>
    </row>
    <row r="3092" spans="4:8">
      <c r="D3092" s="1" t="str" cm="1">
        <f t="array" ref="D3092">IFERROR(SUMPRODUCT((Transactions_Table[Stock Ticker]=B3092)*(Transactions_Table[Transaction]="Buy")*Transactions_Table[Total Amount])/C3092, "")</f>
        <v/>
      </c>
      <c r="F3092" s="1" t="str" cm="1">
        <f t="array" ref="F3092">IFERROR(-SUMPRODUCT((Transactions_Table[Stock Ticker]=B3092)*(Transactions_Table[Transaction]="Sell")*Transactions_Table[Total Amount])/C3092, "")</f>
        <v/>
      </c>
      <c r="H3092" s="1" t="str">
        <f t="shared" si="48"/>
        <v/>
      </c>
    </row>
    <row r="3093" spans="4:8">
      <c r="D3093" s="1" t="str" cm="1">
        <f t="array" ref="D3093">IFERROR(SUMPRODUCT((Transactions_Table[Stock Ticker]=B3093)*(Transactions_Table[Transaction]="Buy")*Transactions_Table[Total Amount])/C3093, "")</f>
        <v/>
      </c>
      <c r="F3093" s="1" t="str" cm="1">
        <f t="array" ref="F3093">IFERROR(-SUMPRODUCT((Transactions_Table[Stock Ticker]=B3093)*(Transactions_Table[Transaction]="Sell")*Transactions_Table[Total Amount])/C3093, "")</f>
        <v/>
      </c>
      <c r="H3093" s="1" t="str">
        <f t="shared" si="48"/>
        <v/>
      </c>
    </row>
    <row r="3094" spans="4:8">
      <c r="D3094" s="1" t="str" cm="1">
        <f t="array" ref="D3094">IFERROR(SUMPRODUCT((Transactions_Table[Stock Ticker]=B3094)*(Transactions_Table[Transaction]="Buy")*Transactions_Table[Total Amount])/C3094, "")</f>
        <v/>
      </c>
      <c r="F3094" s="1" t="str" cm="1">
        <f t="array" ref="F3094">IFERROR(-SUMPRODUCT((Transactions_Table[Stock Ticker]=B3094)*(Transactions_Table[Transaction]="Sell")*Transactions_Table[Total Amount])/C3094, "")</f>
        <v/>
      </c>
      <c r="H3094" s="1" t="str">
        <f t="shared" si="48"/>
        <v/>
      </c>
    </row>
    <row r="3095" spans="4:8">
      <c r="D3095" s="1" t="str" cm="1">
        <f t="array" ref="D3095">IFERROR(SUMPRODUCT((Transactions_Table[Stock Ticker]=B3095)*(Transactions_Table[Transaction]="Buy")*Transactions_Table[Total Amount])/C3095, "")</f>
        <v/>
      </c>
      <c r="F3095" s="1" t="str" cm="1">
        <f t="array" ref="F3095">IFERROR(-SUMPRODUCT((Transactions_Table[Stock Ticker]=B3095)*(Transactions_Table[Transaction]="Sell")*Transactions_Table[Total Amount])/C3095, "")</f>
        <v/>
      </c>
      <c r="H3095" s="1" t="str">
        <f t="shared" si="48"/>
        <v/>
      </c>
    </row>
    <row r="3096" spans="4:8">
      <c r="D3096" s="1" t="str" cm="1">
        <f t="array" ref="D3096">IFERROR(SUMPRODUCT((Transactions_Table[Stock Ticker]=B3096)*(Transactions_Table[Transaction]="Buy")*Transactions_Table[Total Amount])/C3096, "")</f>
        <v/>
      </c>
      <c r="F3096" s="1" t="str" cm="1">
        <f t="array" ref="F3096">IFERROR(-SUMPRODUCT((Transactions_Table[Stock Ticker]=B3096)*(Transactions_Table[Transaction]="Sell")*Transactions_Table[Total Amount])/C3096, "")</f>
        <v/>
      </c>
      <c r="H3096" s="1" t="str">
        <f t="shared" si="48"/>
        <v/>
      </c>
    </row>
    <row r="3097" spans="4:8">
      <c r="D3097" s="1" t="str" cm="1">
        <f t="array" ref="D3097">IFERROR(SUMPRODUCT((Transactions_Table[Stock Ticker]=B3097)*(Transactions_Table[Transaction]="Buy")*Transactions_Table[Total Amount])/C3097, "")</f>
        <v/>
      </c>
      <c r="F3097" s="1" t="str" cm="1">
        <f t="array" ref="F3097">IFERROR(-SUMPRODUCT((Transactions_Table[Stock Ticker]=B3097)*(Transactions_Table[Transaction]="Sell")*Transactions_Table[Total Amount])/C3097, "")</f>
        <v/>
      </c>
      <c r="H3097" s="1" t="str">
        <f t="shared" si="48"/>
        <v/>
      </c>
    </row>
    <row r="3098" spans="4:8">
      <c r="D3098" s="1" t="str" cm="1">
        <f t="array" ref="D3098">IFERROR(SUMPRODUCT((Transactions_Table[Stock Ticker]=B3098)*(Transactions_Table[Transaction]="Buy")*Transactions_Table[Total Amount])/C3098, "")</f>
        <v/>
      </c>
      <c r="F3098" s="1" t="str" cm="1">
        <f t="array" ref="F3098">IFERROR(-SUMPRODUCT((Transactions_Table[Stock Ticker]=B3098)*(Transactions_Table[Transaction]="Sell")*Transactions_Table[Total Amount])/C3098, "")</f>
        <v/>
      </c>
      <c r="H3098" s="1" t="str">
        <f t="shared" si="48"/>
        <v/>
      </c>
    </row>
    <row r="3099" spans="4:8">
      <c r="D3099" s="1" t="str" cm="1">
        <f t="array" ref="D3099">IFERROR(SUMPRODUCT((Transactions_Table[Stock Ticker]=B3099)*(Transactions_Table[Transaction]="Buy")*Transactions_Table[Total Amount])/C3099, "")</f>
        <v/>
      </c>
      <c r="F3099" s="1" t="str" cm="1">
        <f t="array" ref="F3099">IFERROR(-SUMPRODUCT((Transactions_Table[Stock Ticker]=B3099)*(Transactions_Table[Transaction]="Sell")*Transactions_Table[Total Amount])/C3099, "")</f>
        <v/>
      </c>
      <c r="H3099" s="1" t="str">
        <f t="shared" si="48"/>
        <v/>
      </c>
    </row>
    <row r="3100" spans="4:8">
      <c r="D3100" s="1" t="str" cm="1">
        <f t="array" ref="D3100">IFERROR(SUMPRODUCT((Transactions_Table[Stock Ticker]=B3100)*(Transactions_Table[Transaction]="Buy")*Transactions_Table[Total Amount])/C3100, "")</f>
        <v/>
      </c>
      <c r="F3100" s="1" t="str" cm="1">
        <f t="array" ref="F3100">IFERROR(-SUMPRODUCT((Transactions_Table[Stock Ticker]=B3100)*(Transactions_Table[Transaction]="Sell")*Transactions_Table[Total Amount])/C3100, "")</f>
        <v/>
      </c>
      <c r="H3100" s="1" t="str">
        <f t="shared" si="48"/>
        <v/>
      </c>
    </row>
    <row r="3101" spans="4:8">
      <c r="D3101" s="1" t="str" cm="1">
        <f t="array" ref="D3101">IFERROR(SUMPRODUCT((Transactions_Table[Stock Ticker]=B3101)*(Transactions_Table[Transaction]="Buy")*Transactions_Table[Total Amount])/C3101, "")</f>
        <v/>
      </c>
      <c r="F3101" s="1" t="str" cm="1">
        <f t="array" ref="F3101">IFERROR(-SUMPRODUCT((Transactions_Table[Stock Ticker]=B3101)*(Transactions_Table[Transaction]="Sell")*Transactions_Table[Total Amount])/C3101, "")</f>
        <v/>
      </c>
      <c r="H3101" s="1" t="str">
        <f t="shared" si="48"/>
        <v/>
      </c>
    </row>
    <row r="3102" spans="4:8">
      <c r="D3102" s="1" t="str" cm="1">
        <f t="array" ref="D3102">IFERROR(SUMPRODUCT((Transactions_Table[Stock Ticker]=B3102)*(Transactions_Table[Transaction]="Buy")*Transactions_Table[Total Amount])/C3102, "")</f>
        <v/>
      </c>
      <c r="F3102" s="1" t="str" cm="1">
        <f t="array" ref="F3102">IFERROR(-SUMPRODUCT((Transactions_Table[Stock Ticker]=B3102)*(Transactions_Table[Transaction]="Sell")*Transactions_Table[Total Amount])/C3102, "")</f>
        <v/>
      </c>
      <c r="H3102" s="1" t="str">
        <f t="shared" si="48"/>
        <v/>
      </c>
    </row>
    <row r="3103" spans="4:8">
      <c r="D3103" s="1" t="str" cm="1">
        <f t="array" ref="D3103">IFERROR(SUMPRODUCT((Transactions_Table[Stock Ticker]=B3103)*(Transactions_Table[Transaction]="Buy")*Transactions_Table[Total Amount])/C3103, "")</f>
        <v/>
      </c>
      <c r="F3103" s="1" t="str" cm="1">
        <f t="array" ref="F3103">IFERROR(-SUMPRODUCT((Transactions_Table[Stock Ticker]=B3103)*(Transactions_Table[Transaction]="Sell")*Transactions_Table[Total Amount])/C3103, "")</f>
        <v/>
      </c>
      <c r="H3103" s="1" t="str">
        <f t="shared" si="48"/>
        <v/>
      </c>
    </row>
    <row r="3104" spans="4:8">
      <c r="D3104" s="1" t="str" cm="1">
        <f t="array" ref="D3104">IFERROR(SUMPRODUCT((Transactions_Table[Stock Ticker]=B3104)*(Transactions_Table[Transaction]="Buy")*Transactions_Table[Total Amount])/C3104, "")</f>
        <v/>
      </c>
      <c r="F3104" s="1" t="str" cm="1">
        <f t="array" ref="F3104">IFERROR(-SUMPRODUCT((Transactions_Table[Stock Ticker]=B3104)*(Transactions_Table[Transaction]="Sell")*Transactions_Table[Total Amount])/C3104, "")</f>
        <v/>
      </c>
      <c r="H3104" s="1" t="str">
        <f t="shared" si="48"/>
        <v/>
      </c>
    </row>
    <row r="3105" spans="4:8">
      <c r="D3105" s="1" t="str" cm="1">
        <f t="array" ref="D3105">IFERROR(SUMPRODUCT((Transactions_Table[Stock Ticker]=B3105)*(Transactions_Table[Transaction]="Buy")*Transactions_Table[Total Amount])/C3105, "")</f>
        <v/>
      </c>
      <c r="F3105" s="1" t="str" cm="1">
        <f t="array" ref="F3105">IFERROR(-SUMPRODUCT((Transactions_Table[Stock Ticker]=B3105)*(Transactions_Table[Transaction]="Sell")*Transactions_Table[Total Amount])/C3105, "")</f>
        <v/>
      </c>
      <c r="H3105" s="1" t="str">
        <f t="shared" si="48"/>
        <v/>
      </c>
    </row>
    <row r="3106" spans="4:8">
      <c r="D3106" s="1" t="str" cm="1">
        <f t="array" ref="D3106">IFERROR(SUMPRODUCT((Transactions_Table[Stock Ticker]=B3106)*(Transactions_Table[Transaction]="Buy")*Transactions_Table[Total Amount])/C3106, "")</f>
        <v/>
      </c>
      <c r="F3106" s="1" t="str" cm="1">
        <f t="array" ref="F3106">IFERROR(-SUMPRODUCT((Transactions_Table[Stock Ticker]=B3106)*(Transactions_Table[Transaction]="Sell")*Transactions_Table[Total Amount])/C3106, "")</f>
        <v/>
      </c>
      <c r="H3106" s="1" t="str">
        <f t="shared" si="48"/>
        <v/>
      </c>
    </row>
    <row r="3107" spans="4:8">
      <c r="D3107" s="1" t="str" cm="1">
        <f t="array" ref="D3107">IFERROR(SUMPRODUCT((Transactions_Table[Stock Ticker]=B3107)*(Transactions_Table[Transaction]="Buy")*Transactions_Table[Total Amount])/C3107, "")</f>
        <v/>
      </c>
      <c r="F3107" s="1" t="str" cm="1">
        <f t="array" ref="F3107">IFERROR(-SUMPRODUCT((Transactions_Table[Stock Ticker]=B3107)*(Transactions_Table[Transaction]="Sell")*Transactions_Table[Total Amount])/C3107, "")</f>
        <v/>
      </c>
      <c r="H3107" s="1" t="str">
        <f t="shared" si="48"/>
        <v/>
      </c>
    </row>
    <row r="3108" spans="4:8">
      <c r="D3108" s="1" t="str" cm="1">
        <f t="array" ref="D3108">IFERROR(SUMPRODUCT((Transactions_Table[Stock Ticker]=B3108)*(Transactions_Table[Transaction]="Buy")*Transactions_Table[Total Amount])/C3108, "")</f>
        <v/>
      </c>
      <c r="F3108" s="1" t="str" cm="1">
        <f t="array" ref="F3108">IFERROR(-SUMPRODUCT((Transactions_Table[Stock Ticker]=B3108)*(Transactions_Table[Transaction]="Sell")*Transactions_Table[Total Amount])/C3108, "")</f>
        <v/>
      </c>
      <c r="H3108" s="1" t="str">
        <f t="shared" si="48"/>
        <v/>
      </c>
    </row>
    <row r="3109" spans="4:8">
      <c r="D3109" s="1" t="str" cm="1">
        <f t="array" ref="D3109">IFERROR(SUMPRODUCT((Transactions_Table[Stock Ticker]=B3109)*(Transactions_Table[Transaction]="Buy")*Transactions_Table[Total Amount])/C3109, "")</f>
        <v/>
      </c>
      <c r="F3109" s="1" t="str" cm="1">
        <f t="array" ref="F3109">IFERROR(-SUMPRODUCT((Transactions_Table[Stock Ticker]=B3109)*(Transactions_Table[Transaction]="Sell")*Transactions_Table[Total Amount])/C3109, "")</f>
        <v/>
      </c>
      <c r="H3109" s="1" t="str">
        <f t="shared" si="48"/>
        <v/>
      </c>
    </row>
    <row r="3110" spans="4:8">
      <c r="D3110" s="1" t="str" cm="1">
        <f t="array" ref="D3110">IFERROR(SUMPRODUCT((Transactions_Table[Stock Ticker]=B3110)*(Transactions_Table[Transaction]="Buy")*Transactions_Table[Total Amount])/C3110, "")</f>
        <v/>
      </c>
      <c r="F3110" s="1" t="str" cm="1">
        <f t="array" ref="F3110">IFERROR(-SUMPRODUCT((Transactions_Table[Stock Ticker]=B3110)*(Transactions_Table[Transaction]="Sell")*Transactions_Table[Total Amount])/C3110, "")</f>
        <v/>
      </c>
      <c r="H3110" s="1" t="str">
        <f t="shared" si="48"/>
        <v/>
      </c>
    </row>
    <row r="3111" spans="4:8">
      <c r="D3111" s="1" t="str" cm="1">
        <f t="array" ref="D3111">IFERROR(SUMPRODUCT((Transactions_Table[Stock Ticker]=B3111)*(Transactions_Table[Transaction]="Buy")*Transactions_Table[Total Amount])/C3111, "")</f>
        <v/>
      </c>
      <c r="F3111" s="1" t="str" cm="1">
        <f t="array" ref="F3111">IFERROR(-SUMPRODUCT((Transactions_Table[Stock Ticker]=B3111)*(Transactions_Table[Transaction]="Sell")*Transactions_Table[Total Amount])/C3111, "")</f>
        <v/>
      </c>
      <c r="H3111" s="1" t="str">
        <f t="shared" si="48"/>
        <v/>
      </c>
    </row>
    <row r="3112" spans="4:8">
      <c r="D3112" s="1" t="str" cm="1">
        <f t="array" ref="D3112">IFERROR(SUMPRODUCT((Transactions_Table[Stock Ticker]=B3112)*(Transactions_Table[Transaction]="Buy")*Transactions_Table[Total Amount])/C3112, "")</f>
        <v/>
      </c>
      <c r="F3112" s="1" t="str" cm="1">
        <f t="array" ref="F3112">IFERROR(-SUMPRODUCT((Transactions_Table[Stock Ticker]=B3112)*(Transactions_Table[Transaction]="Sell")*Transactions_Table[Total Amount])/C3112, "")</f>
        <v/>
      </c>
      <c r="H3112" s="1" t="str">
        <f t="shared" si="48"/>
        <v/>
      </c>
    </row>
    <row r="3113" spans="4:8">
      <c r="D3113" s="1" t="str" cm="1">
        <f t="array" ref="D3113">IFERROR(SUMPRODUCT((Transactions_Table[Stock Ticker]=B3113)*(Transactions_Table[Transaction]="Buy")*Transactions_Table[Total Amount])/C3113, "")</f>
        <v/>
      </c>
      <c r="F3113" s="1" t="str" cm="1">
        <f t="array" ref="F3113">IFERROR(-SUMPRODUCT((Transactions_Table[Stock Ticker]=B3113)*(Transactions_Table[Transaction]="Sell")*Transactions_Table[Total Amount])/C3113, "")</f>
        <v/>
      </c>
      <c r="H3113" s="1" t="str">
        <f t="shared" si="48"/>
        <v/>
      </c>
    </row>
    <row r="3114" spans="4:8">
      <c r="D3114" s="1" t="str" cm="1">
        <f t="array" ref="D3114">IFERROR(SUMPRODUCT((Transactions_Table[Stock Ticker]=B3114)*(Transactions_Table[Transaction]="Buy")*Transactions_Table[Total Amount])/C3114, "")</f>
        <v/>
      </c>
      <c r="F3114" s="1" t="str" cm="1">
        <f t="array" ref="F3114">IFERROR(-SUMPRODUCT((Transactions_Table[Stock Ticker]=B3114)*(Transactions_Table[Transaction]="Sell")*Transactions_Table[Total Amount])/C3114, "")</f>
        <v/>
      </c>
      <c r="H3114" s="1" t="str">
        <f t="shared" si="48"/>
        <v/>
      </c>
    </row>
    <row r="3115" spans="4:8">
      <c r="D3115" s="1" t="str" cm="1">
        <f t="array" ref="D3115">IFERROR(SUMPRODUCT((Transactions_Table[Stock Ticker]=B3115)*(Transactions_Table[Transaction]="Buy")*Transactions_Table[Total Amount])/C3115, "")</f>
        <v/>
      </c>
      <c r="F3115" s="1" t="str" cm="1">
        <f t="array" ref="F3115">IFERROR(-SUMPRODUCT((Transactions_Table[Stock Ticker]=B3115)*(Transactions_Table[Transaction]="Sell")*Transactions_Table[Total Amount])/C3115, "")</f>
        <v/>
      </c>
      <c r="H3115" s="1" t="str">
        <f t="shared" si="48"/>
        <v/>
      </c>
    </row>
    <row r="3116" spans="4:8">
      <c r="D3116" s="1" t="str" cm="1">
        <f t="array" ref="D3116">IFERROR(SUMPRODUCT((Transactions_Table[Stock Ticker]=B3116)*(Transactions_Table[Transaction]="Buy")*Transactions_Table[Total Amount])/C3116, "")</f>
        <v/>
      </c>
      <c r="F3116" s="1" t="str" cm="1">
        <f t="array" ref="F3116">IFERROR(-SUMPRODUCT((Transactions_Table[Stock Ticker]=B3116)*(Transactions_Table[Transaction]="Sell")*Transactions_Table[Total Amount])/C3116, "")</f>
        <v/>
      </c>
      <c r="H3116" s="1" t="str">
        <f t="shared" si="48"/>
        <v/>
      </c>
    </row>
    <row r="3117" spans="4:8">
      <c r="D3117" s="1" t="str" cm="1">
        <f t="array" ref="D3117">IFERROR(SUMPRODUCT((Transactions_Table[Stock Ticker]=B3117)*(Transactions_Table[Transaction]="Buy")*Transactions_Table[Total Amount])/C3117, "")</f>
        <v/>
      </c>
      <c r="F3117" s="1" t="str" cm="1">
        <f t="array" ref="F3117">IFERROR(-SUMPRODUCT((Transactions_Table[Stock Ticker]=B3117)*(Transactions_Table[Transaction]="Sell")*Transactions_Table[Total Amount])/C3117, "")</f>
        <v/>
      </c>
      <c r="H3117" s="1" t="str">
        <f t="shared" si="48"/>
        <v/>
      </c>
    </row>
    <row r="3118" spans="4:8">
      <c r="D3118" s="1" t="str" cm="1">
        <f t="array" ref="D3118">IFERROR(SUMPRODUCT((Transactions_Table[Stock Ticker]=B3118)*(Transactions_Table[Transaction]="Buy")*Transactions_Table[Total Amount])/C3118, "")</f>
        <v/>
      </c>
      <c r="F3118" s="1" t="str" cm="1">
        <f t="array" ref="F3118">IFERROR(-SUMPRODUCT((Transactions_Table[Stock Ticker]=B3118)*(Transactions_Table[Transaction]="Sell")*Transactions_Table[Total Amount])/C3118, "")</f>
        <v/>
      </c>
      <c r="H3118" s="1" t="str">
        <f t="shared" si="48"/>
        <v/>
      </c>
    </row>
    <row r="3119" spans="4:8">
      <c r="D3119" s="1" t="str" cm="1">
        <f t="array" ref="D3119">IFERROR(SUMPRODUCT((Transactions_Table[Stock Ticker]=B3119)*(Transactions_Table[Transaction]="Buy")*Transactions_Table[Total Amount])/C3119, "")</f>
        <v/>
      </c>
      <c r="F3119" s="1" t="str" cm="1">
        <f t="array" ref="F3119">IFERROR(-SUMPRODUCT((Transactions_Table[Stock Ticker]=B3119)*(Transactions_Table[Transaction]="Sell")*Transactions_Table[Total Amount])/C3119, "")</f>
        <v/>
      </c>
      <c r="H3119" s="1" t="str">
        <f t="shared" si="48"/>
        <v/>
      </c>
    </row>
    <row r="3120" spans="4:8">
      <c r="D3120" s="1" t="str" cm="1">
        <f t="array" ref="D3120">IFERROR(SUMPRODUCT((Transactions_Table[Stock Ticker]=B3120)*(Transactions_Table[Transaction]="Buy")*Transactions_Table[Total Amount])/C3120, "")</f>
        <v/>
      </c>
      <c r="F3120" s="1" t="str" cm="1">
        <f t="array" ref="F3120">IFERROR(-SUMPRODUCT((Transactions_Table[Stock Ticker]=B3120)*(Transactions_Table[Transaction]="Sell")*Transactions_Table[Total Amount])/C3120, "")</f>
        <v/>
      </c>
      <c r="H3120" s="1" t="str">
        <f t="shared" si="48"/>
        <v/>
      </c>
    </row>
    <row r="3121" spans="4:8">
      <c r="D3121" s="1" t="str" cm="1">
        <f t="array" ref="D3121">IFERROR(SUMPRODUCT((Transactions_Table[Stock Ticker]=B3121)*(Transactions_Table[Transaction]="Buy")*Transactions_Table[Total Amount])/C3121, "")</f>
        <v/>
      </c>
      <c r="F3121" s="1" t="str" cm="1">
        <f t="array" ref="F3121">IFERROR(-SUMPRODUCT((Transactions_Table[Stock Ticker]=B3121)*(Transactions_Table[Transaction]="Sell")*Transactions_Table[Total Amount])/C3121, "")</f>
        <v/>
      </c>
      <c r="H3121" s="1" t="str">
        <f t="shared" si="48"/>
        <v/>
      </c>
    </row>
    <row r="3122" spans="4:8">
      <c r="D3122" s="1" t="str" cm="1">
        <f t="array" ref="D3122">IFERROR(SUMPRODUCT((Transactions_Table[Stock Ticker]=B3122)*(Transactions_Table[Transaction]="Buy")*Transactions_Table[Total Amount])/C3122, "")</f>
        <v/>
      </c>
      <c r="F3122" s="1" t="str" cm="1">
        <f t="array" ref="F3122">IFERROR(-SUMPRODUCT((Transactions_Table[Stock Ticker]=B3122)*(Transactions_Table[Transaction]="Sell")*Transactions_Table[Total Amount])/C3122, "")</f>
        <v/>
      </c>
      <c r="H3122" s="1" t="str">
        <f t="shared" si="48"/>
        <v/>
      </c>
    </row>
    <row r="3123" spans="4:8">
      <c r="D3123" s="1" t="str" cm="1">
        <f t="array" ref="D3123">IFERROR(SUMPRODUCT((Transactions_Table[Stock Ticker]=B3123)*(Transactions_Table[Transaction]="Buy")*Transactions_Table[Total Amount])/C3123, "")</f>
        <v/>
      </c>
      <c r="F3123" s="1" t="str" cm="1">
        <f t="array" ref="F3123">IFERROR(-SUMPRODUCT((Transactions_Table[Stock Ticker]=B3123)*(Transactions_Table[Transaction]="Sell")*Transactions_Table[Total Amount])/C3123, "")</f>
        <v/>
      </c>
      <c r="H3123" s="1" t="str">
        <f t="shared" si="48"/>
        <v/>
      </c>
    </row>
    <row r="3124" spans="4:8">
      <c r="D3124" s="1" t="str" cm="1">
        <f t="array" ref="D3124">IFERROR(SUMPRODUCT((Transactions_Table[Stock Ticker]=B3124)*(Transactions_Table[Transaction]="Buy")*Transactions_Table[Total Amount])/C3124, "")</f>
        <v/>
      </c>
      <c r="F3124" s="1" t="str" cm="1">
        <f t="array" ref="F3124">IFERROR(-SUMPRODUCT((Transactions_Table[Stock Ticker]=B3124)*(Transactions_Table[Transaction]="Sell")*Transactions_Table[Total Amount])/C3124, "")</f>
        <v/>
      </c>
      <c r="H3124" s="1" t="str">
        <f t="shared" si="48"/>
        <v/>
      </c>
    </row>
    <row r="3125" spans="4:8">
      <c r="D3125" s="1" t="str" cm="1">
        <f t="array" ref="D3125">IFERROR(SUMPRODUCT((Transactions_Table[Stock Ticker]=B3125)*(Transactions_Table[Transaction]="Buy")*Transactions_Table[Total Amount])/C3125, "")</f>
        <v/>
      </c>
      <c r="F3125" s="1" t="str" cm="1">
        <f t="array" ref="F3125">IFERROR(-SUMPRODUCT((Transactions_Table[Stock Ticker]=B3125)*(Transactions_Table[Transaction]="Sell")*Transactions_Table[Total Amount])/C3125, "")</f>
        <v/>
      </c>
      <c r="H3125" s="1" t="str">
        <f t="shared" si="48"/>
        <v/>
      </c>
    </row>
    <row r="3126" spans="4:8">
      <c r="D3126" s="1" t="str" cm="1">
        <f t="array" ref="D3126">IFERROR(SUMPRODUCT((Transactions_Table[Stock Ticker]=B3126)*(Transactions_Table[Transaction]="Buy")*Transactions_Table[Total Amount])/C3126, "")</f>
        <v/>
      </c>
      <c r="F3126" s="1" t="str" cm="1">
        <f t="array" ref="F3126">IFERROR(-SUMPRODUCT((Transactions_Table[Stock Ticker]=B3126)*(Transactions_Table[Transaction]="Sell")*Transactions_Table[Total Amount])/C3126, "")</f>
        <v/>
      </c>
      <c r="H3126" s="1" t="str">
        <f t="shared" si="48"/>
        <v/>
      </c>
    </row>
    <row r="3127" spans="4:8">
      <c r="D3127" s="1" t="str" cm="1">
        <f t="array" ref="D3127">IFERROR(SUMPRODUCT((Transactions_Table[Stock Ticker]=B3127)*(Transactions_Table[Transaction]="Buy")*Transactions_Table[Total Amount])/C3127, "")</f>
        <v/>
      </c>
      <c r="F3127" s="1" t="str" cm="1">
        <f t="array" ref="F3127">IFERROR(-SUMPRODUCT((Transactions_Table[Stock Ticker]=B3127)*(Transactions_Table[Transaction]="Sell")*Transactions_Table[Total Amount])/C3127, "")</f>
        <v/>
      </c>
      <c r="H3127" s="1" t="str">
        <f t="shared" si="48"/>
        <v/>
      </c>
    </row>
    <row r="3128" spans="4:8">
      <c r="D3128" s="1" t="str" cm="1">
        <f t="array" ref="D3128">IFERROR(SUMPRODUCT((Transactions_Table[Stock Ticker]=B3128)*(Transactions_Table[Transaction]="Buy")*Transactions_Table[Total Amount])/C3128, "")</f>
        <v/>
      </c>
      <c r="F3128" s="1" t="str" cm="1">
        <f t="array" ref="F3128">IFERROR(-SUMPRODUCT((Transactions_Table[Stock Ticker]=B3128)*(Transactions_Table[Transaction]="Sell")*Transactions_Table[Total Amount])/C3128, "")</f>
        <v/>
      </c>
      <c r="H3128" s="1" t="str">
        <f t="shared" si="48"/>
        <v/>
      </c>
    </row>
    <row r="3129" spans="4:8">
      <c r="D3129" s="1" t="str" cm="1">
        <f t="array" ref="D3129">IFERROR(SUMPRODUCT((Transactions_Table[Stock Ticker]=B3129)*(Transactions_Table[Transaction]="Buy")*Transactions_Table[Total Amount])/C3129, "")</f>
        <v/>
      </c>
      <c r="F3129" s="1" t="str" cm="1">
        <f t="array" ref="F3129">IFERROR(-SUMPRODUCT((Transactions_Table[Stock Ticker]=B3129)*(Transactions_Table[Transaction]="Sell")*Transactions_Table[Total Amount])/C3129, "")</f>
        <v/>
      </c>
      <c r="H3129" s="1" t="str">
        <f t="shared" si="48"/>
        <v/>
      </c>
    </row>
    <row r="3130" spans="4:8">
      <c r="D3130" s="1" t="str" cm="1">
        <f t="array" ref="D3130">IFERROR(SUMPRODUCT((Transactions_Table[Stock Ticker]=B3130)*(Transactions_Table[Transaction]="Buy")*Transactions_Table[Total Amount])/C3130, "")</f>
        <v/>
      </c>
      <c r="F3130" s="1" t="str" cm="1">
        <f t="array" ref="F3130">IFERROR(-SUMPRODUCT((Transactions_Table[Stock Ticker]=B3130)*(Transactions_Table[Transaction]="Sell")*Transactions_Table[Total Amount])/C3130, "")</f>
        <v/>
      </c>
      <c r="H3130" s="1" t="str">
        <f t="shared" si="48"/>
        <v/>
      </c>
    </row>
    <row r="3131" spans="4:8">
      <c r="D3131" s="1" t="str" cm="1">
        <f t="array" ref="D3131">IFERROR(SUMPRODUCT((Transactions_Table[Stock Ticker]=B3131)*(Transactions_Table[Transaction]="Buy")*Transactions_Table[Total Amount])/C3131, "")</f>
        <v/>
      </c>
      <c r="F3131" s="1" t="str" cm="1">
        <f t="array" ref="F3131">IFERROR(-SUMPRODUCT((Transactions_Table[Stock Ticker]=B3131)*(Transactions_Table[Transaction]="Sell")*Transactions_Table[Total Amount])/C3131, "")</f>
        <v/>
      </c>
      <c r="H3131" s="1" t="str">
        <f t="shared" si="48"/>
        <v/>
      </c>
    </row>
    <row r="3132" spans="4:8">
      <c r="D3132" s="1" t="str" cm="1">
        <f t="array" ref="D3132">IFERROR(SUMPRODUCT((Transactions_Table[Stock Ticker]=B3132)*(Transactions_Table[Transaction]="Buy")*Transactions_Table[Total Amount])/C3132, "")</f>
        <v/>
      </c>
      <c r="F3132" s="1" t="str" cm="1">
        <f t="array" ref="F3132">IFERROR(-SUMPRODUCT((Transactions_Table[Stock Ticker]=B3132)*(Transactions_Table[Transaction]="Sell")*Transactions_Table[Total Amount])/C3132, "")</f>
        <v/>
      </c>
      <c r="H3132" s="1" t="str">
        <f t="shared" si="48"/>
        <v/>
      </c>
    </row>
    <row r="3133" spans="4:8">
      <c r="D3133" s="1" t="str" cm="1">
        <f t="array" ref="D3133">IFERROR(SUMPRODUCT((Transactions_Table[Stock Ticker]=B3133)*(Transactions_Table[Transaction]="Buy")*Transactions_Table[Total Amount])/C3133, "")</f>
        <v/>
      </c>
      <c r="F3133" s="1" t="str" cm="1">
        <f t="array" ref="F3133">IFERROR(-SUMPRODUCT((Transactions_Table[Stock Ticker]=B3133)*(Transactions_Table[Transaction]="Sell")*Transactions_Table[Total Amount])/C3133, "")</f>
        <v/>
      </c>
      <c r="H3133" s="1" t="str">
        <f t="shared" si="48"/>
        <v/>
      </c>
    </row>
    <row r="3134" spans="4:8">
      <c r="D3134" s="1" t="str" cm="1">
        <f t="array" ref="D3134">IFERROR(SUMPRODUCT((Transactions_Table[Stock Ticker]=B3134)*(Transactions_Table[Transaction]="Buy")*Transactions_Table[Total Amount])/C3134, "")</f>
        <v/>
      </c>
      <c r="F3134" s="1" t="str" cm="1">
        <f t="array" ref="F3134">IFERROR(-SUMPRODUCT((Transactions_Table[Stock Ticker]=B3134)*(Transactions_Table[Transaction]="Sell")*Transactions_Table[Total Amount])/C3134, "")</f>
        <v/>
      </c>
      <c r="H3134" s="1" t="str">
        <f t="shared" si="48"/>
        <v/>
      </c>
    </row>
    <row r="3135" spans="4:8">
      <c r="D3135" s="1" t="str" cm="1">
        <f t="array" ref="D3135">IFERROR(SUMPRODUCT((Transactions_Table[Stock Ticker]=B3135)*(Transactions_Table[Transaction]="Buy")*Transactions_Table[Total Amount])/C3135, "")</f>
        <v/>
      </c>
      <c r="F3135" s="1" t="str" cm="1">
        <f t="array" ref="F3135">IFERROR(-SUMPRODUCT((Transactions_Table[Stock Ticker]=B3135)*(Transactions_Table[Transaction]="Sell")*Transactions_Table[Total Amount])/C3135, "")</f>
        <v/>
      </c>
      <c r="H3135" s="1" t="str">
        <f t="shared" si="48"/>
        <v/>
      </c>
    </row>
    <row r="3136" spans="4:8">
      <c r="D3136" s="1" t="str" cm="1">
        <f t="array" ref="D3136">IFERROR(SUMPRODUCT((Transactions_Table[Stock Ticker]=B3136)*(Transactions_Table[Transaction]="Buy")*Transactions_Table[Total Amount])/C3136, "")</f>
        <v/>
      </c>
      <c r="F3136" s="1" t="str" cm="1">
        <f t="array" ref="F3136">IFERROR(-SUMPRODUCT((Transactions_Table[Stock Ticker]=B3136)*(Transactions_Table[Transaction]="Sell")*Transactions_Table[Total Amount])/C3136, "")</f>
        <v/>
      </c>
      <c r="H3136" s="1" t="str">
        <f t="shared" si="48"/>
        <v/>
      </c>
    </row>
    <row r="3137" spans="4:8">
      <c r="D3137" s="1" t="str" cm="1">
        <f t="array" ref="D3137">IFERROR(SUMPRODUCT((Transactions_Table[Stock Ticker]=B3137)*(Transactions_Table[Transaction]="Buy")*Transactions_Table[Total Amount])/C3137, "")</f>
        <v/>
      </c>
      <c r="F3137" s="1" t="str" cm="1">
        <f t="array" ref="F3137">IFERROR(-SUMPRODUCT((Transactions_Table[Stock Ticker]=B3137)*(Transactions_Table[Transaction]="Sell")*Transactions_Table[Total Amount])/C3137, "")</f>
        <v/>
      </c>
      <c r="H3137" s="1" t="str">
        <f t="shared" si="48"/>
        <v/>
      </c>
    </row>
    <row r="3138" spans="4:8">
      <c r="D3138" s="1" t="str" cm="1">
        <f t="array" ref="D3138">IFERROR(SUMPRODUCT((Transactions_Table[Stock Ticker]=B3138)*(Transactions_Table[Transaction]="Buy")*Transactions_Table[Total Amount])/C3138, "")</f>
        <v/>
      </c>
      <c r="F3138" s="1" t="str" cm="1">
        <f t="array" ref="F3138">IFERROR(-SUMPRODUCT((Transactions_Table[Stock Ticker]=B3138)*(Transactions_Table[Transaction]="Sell")*Transactions_Table[Total Amount])/C3138, "")</f>
        <v/>
      </c>
      <c r="H3138" s="1" t="str">
        <f t="shared" si="48"/>
        <v/>
      </c>
    </row>
    <row r="3139" spans="4:8">
      <c r="D3139" s="1" t="str" cm="1">
        <f t="array" ref="D3139">IFERROR(SUMPRODUCT((Transactions_Table[Stock Ticker]=B3139)*(Transactions_Table[Transaction]="Buy")*Transactions_Table[Total Amount])/C3139, "")</f>
        <v/>
      </c>
      <c r="F3139" s="1" t="str" cm="1">
        <f t="array" ref="F3139">IFERROR(-SUMPRODUCT((Transactions_Table[Stock Ticker]=B3139)*(Transactions_Table[Transaction]="Sell")*Transactions_Table[Total Amount])/C3139, "")</f>
        <v/>
      </c>
      <c r="H3139" s="1" t="str">
        <f t="shared" si="48"/>
        <v/>
      </c>
    </row>
    <row r="3140" spans="4:8">
      <c r="D3140" s="1" t="str" cm="1">
        <f t="array" ref="D3140">IFERROR(SUMPRODUCT((Transactions_Table[Stock Ticker]=B3140)*(Transactions_Table[Transaction]="Buy")*Transactions_Table[Total Amount])/C3140, "")</f>
        <v/>
      </c>
      <c r="F3140" s="1" t="str" cm="1">
        <f t="array" ref="F3140">IFERROR(-SUMPRODUCT((Transactions_Table[Stock Ticker]=B3140)*(Transactions_Table[Transaction]="Sell")*Transactions_Table[Total Amount])/C3140, "")</f>
        <v/>
      </c>
      <c r="H3140" s="1" t="str">
        <f t="shared" si="48"/>
        <v/>
      </c>
    </row>
    <row r="3141" spans="4:8">
      <c r="D3141" s="1" t="str" cm="1">
        <f t="array" ref="D3141">IFERROR(SUMPRODUCT((Transactions_Table[Stock Ticker]=B3141)*(Transactions_Table[Transaction]="Buy")*Transactions_Table[Total Amount])/C3141, "")</f>
        <v/>
      </c>
      <c r="F3141" s="1" t="str" cm="1">
        <f t="array" ref="F3141">IFERROR(-SUMPRODUCT((Transactions_Table[Stock Ticker]=B3141)*(Transactions_Table[Transaction]="Sell")*Transactions_Table[Total Amount])/C3141, "")</f>
        <v/>
      </c>
      <c r="H3141" s="1" t="str">
        <f t="shared" ref="H3141:H3204" si="49">IFERROR((E3141*(F3141-D3141))+G3141, "")</f>
        <v/>
      </c>
    </row>
    <row r="3142" spans="4:8">
      <c r="D3142" s="1" t="str" cm="1">
        <f t="array" ref="D3142">IFERROR(SUMPRODUCT((Transactions_Table[Stock Ticker]=B3142)*(Transactions_Table[Transaction]="Buy")*Transactions_Table[Total Amount])/C3142, "")</f>
        <v/>
      </c>
      <c r="F3142" s="1" t="str" cm="1">
        <f t="array" ref="F3142">IFERROR(-SUMPRODUCT((Transactions_Table[Stock Ticker]=B3142)*(Transactions_Table[Transaction]="Sell")*Transactions_Table[Total Amount])/C3142, "")</f>
        <v/>
      </c>
      <c r="H3142" s="1" t="str">
        <f t="shared" si="49"/>
        <v/>
      </c>
    </row>
    <row r="3143" spans="4:8">
      <c r="D3143" s="1" t="str" cm="1">
        <f t="array" ref="D3143">IFERROR(SUMPRODUCT((Transactions_Table[Stock Ticker]=B3143)*(Transactions_Table[Transaction]="Buy")*Transactions_Table[Total Amount])/C3143, "")</f>
        <v/>
      </c>
      <c r="F3143" s="1" t="str" cm="1">
        <f t="array" ref="F3143">IFERROR(-SUMPRODUCT((Transactions_Table[Stock Ticker]=B3143)*(Transactions_Table[Transaction]="Sell")*Transactions_Table[Total Amount])/C3143, "")</f>
        <v/>
      </c>
      <c r="H3143" s="1" t="str">
        <f t="shared" si="49"/>
        <v/>
      </c>
    </row>
    <row r="3144" spans="4:8">
      <c r="D3144" s="1" t="str" cm="1">
        <f t="array" ref="D3144">IFERROR(SUMPRODUCT((Transactions_Table[Stock Ticker]=B3144)*(Transactions_Table[Transaction]="Buy")*Transactions_Table[Total Amount])/C3144, "")</f>
        <v/>
      </c>
      <c r="F3144" s="1" t="str" cm="1">
        <f t="array" ref="F3144">IFERROR(-SUMPRODUCT((Transactions_Table[Stock Ticker]=B3144)*(Transactions_Table[Transaction]="Sell")*Transactions_Table[Total Amount])/C3144, "")</f>
        <v/>
      </c>
      <c r="H3144" s="1" t="str">
        <f t="shared" si="49"/>
        <v/>
      </c>
    </row>
    <row r="3145" spans="4:8">
      <c r="D3145" s="1" t="str" cm="1">
        <f t="array" ref="D3145">IFERROR(SUMPRODUCT((Transactions_Table[Stock Ticker]=B3145)*(Transactions_Table[Transaction]="Buy")*Transactions_Table[Total Amount])/C3145, "")</f>
        <v/>
      </c>
      <c r="F3145" s="1" t="str" cm="1">
        <f t="array" ref="F3145">IFERROR(-SUMPRODUCT((Transactions_Table[Stock Ticker]=B3145)*(Transactions_Table[Transaction]="Sell")*Transactions_Table[Total Amount])/C3145, "")</f>
        <v/>
      </c>
      <c r="H3145" s="1" t="str">
        <f t="shared" si="49"/>
        <v/>
      </c>
    </row>
    <row r="3146" spans="4:8">
      <c r="D3146" s="1" t="str" cm="1">
        <f t="array" ref="D3146">IFERROR(SUMPRODUCT((Transactions_Table[Stock Ticker]=B3146)*(Transactions_Table[Transaction]="Buy")*Transactions_Table[Total Amount])/C3146, "")</f>
        <v/>
      </c>
      <c r="F3146" s="1" t="str" cm="1">
        <f t="array" ref="F3146">IFERROR(-SUMPRODUCT((Transactions_Table[Stock Ticker]=B3146)*(Transactions_Table[Transaction]="Sell")*Transactions_Table[Total Amount])/C3146, "")</f>
        <v/>
      </c>
      <c r="H3146" s="1" t="str">
        <f t="shared" si="49"/>
        <v/>
      </c>
    </row>
    <row r="3147" spans="4:8">
      <c r="D3147" s="1" t="str" cm="1">
        <f t="array" ref="D3147">IFERROR(SUMPRODUCT((Transactions_Table[Stock Ticker]=B3147)*(Transactions_Table[Transaction]="Buy")*Transactions_Table[Total Amount])/C3147, "")</f>
        <v/>
      </c>
      <c r="F3147" s="1" t="str" cm="1">
        <f t="array" ref="F3147">IFERROR(-SUMPRODUCT((Transactions_Table[Stock Ticker]=B3147)*(Transactions_Table[Transaction]="Sell")*Transactions_Table[Total Amount])/C3147, "")</f>
        <v/>
      </c>
      <c r="H3147" s="1" t="str">
        <f t="shared" si="49"/>
        <v/>
      </c>
    </row>
    <row r="3148" spans="4:8">
      <c r="D3148" s="1" t="str" cm="1">
        <f t="array" ref="D3148">IFERROR(SUMPRODUCT((Transactions_Table[Stock Ticker]=B3148)*(Transactions_Table[Transaction]="Buy")*Transactions_Table[Total Amount])/C3148, "")</f>
        <v/>
      </c>
      <c r="F3148" s="1" t="str" cm="1">
        <f t="array" ref="F3148">IFERROR(-SUMPRODUCT((Transactions_Table[Stock Ticker]=B3148)*(Transactions_Table[Transaction]="Sell")*Transactions_Table[Total Amount])/C3148, "")</f>
        <v/>
      </c>
      <c r="H3148" s="1" t="str">
        <f t="shared" si="49"/>
        <v/>
      </c>
    </row>
    <row r="3149" spans="4:8">
      <c r="D3149" s="1" t="str" cm="1">
        <f t="array" ref="D3149">IFERROR(SUMPRODUCT((Transactions_Table[Stock Ticker]=B3149)*(Transactions_Table[Transaction]="Buy")*Transactions_Table[Total Amount])/C3149, "")</f>
        <v/>
      </c>
      <c r="F3149" s="1" t="str" cm="1">
        <f t="array" ref="F3149">IFERROR(-SUMPRODUCT((Transactions_Table[Stock Ticker]=B3149)*(Transactions_Table[Transaction]="Sell")*Transactions_Table[Total Amount])/C3149, "")</f>
        <v/>
      </c>
      <c r="H3149" s="1" t="str">
        <f t="shared" si="49"/>
        <v/>
      </c>
    </row>
    <row r="3150" spans="4:8">
      <c r="D3150" s="1" t="str" cm="1">
        <f t="array" ref="D3150">IFERROR(SUMPRODUCT((Transactions_Table[Stock Ticker]=B3150)*(Transactions_Table[Transaction]="Buy")*Transactions_Table[Total Amount])/C3150, "")</f>
        <v/>
      </c>
      <c r="F3150" s="1" t="str" cm="1">
        <f t="array" ref="F3150">IFERROR(-SUMPRODUCT((Transactions_Table[Stock Ticker]=B3150)*(Transactions_Table[Transaction]="Sell")*Transactions_Table[Total Amount])/C3150, "")</f>
        <v/>
      </c>
      <c r="H3150" s="1" t="str">
        <f t="shared" si="49"/>
        <v/>
      </c>
    </row>
    <row r="3151" spans="4:8">
      <c r="D3151" s="1" t="str" cm="1">
        <f t="array" ref="D3151">IFERROR(SUMPRODUCT((Transactions_Table[Stock Ticker]=B3151)*(Transactions_Table[Transaction]="Buy")*Transactions_Table[Total Amount])/C3151, "")</f>
        <v/>
      </c>
      <c r="F3151" s="1" t="str" cm="1">
        <f t="array" ref="F3151">IFERROR(-SUMPRODUCT((Transactions_Table[Stock Ticker]=B3151)*(Transactions_Table[Transaction]="Sell")*Transactions_Table[Total Amount])/C3151, "")</f>
        <v/>
      </c>
      <c r="H3151" s="1" t="str">
        <f t="shared" si="49"/>
        <v/>
      </c>
    </row>
    <row r="3152" spans="4:8">
      <c r="D3152" s="1" t="str" cm="1">
        <f t="array" ref="D3152">IFERROR(SUMPRODUCT((Transactions_Table[Stock Ticker]=B3152)*(Transactions_Table[Transaction]="Buy")*Transactions_Table[Total Amount])/C3152, "")</f>
        <v/>
      </c>
      <c r="F3152" s="1" t="str" cm="1">
        <f t="array" ref="F3152">IFERROR(-SUMPRODUCT((Transactions_Table[Stock Ticker]=B3152)*(Transactions_Table[Transaction]="Sell")*Transactions_Table[Total Amount])/C3152, "")</f>
        <v/>
      </c>
      <c r="H3152" s="1" t="str">
        <f t="shared" si="49"/>
        <v/>
      </c>
    </row>
    <row r="3153" spans="4:8">
      <c r="D3153" s="1" t="str" cm="1">
        <f t="array" ref="D3153">IFERROR(SUMPRODUCT((Transactions_Table[Stock Ticker]=B3153)*(Transactions_Table[Transaction]="Buy")*Transactions_Table[Total Amount])/C3153, "")</f>
        <v/>
      </c>
      <c r="F3153" s="1" t="str" cm="1">
        <f t="array" ref="F3153">IFERROR(-SUMPRODUCT((Transactions_Table[Stock Ticker]=B3153)*(Transactions_Table[Transaction]="Sell")*Transactions_Table[Total Amount])/C3153, "")</f>
        <v/>
      </c>
      <c r="H3153" s="1" t="str">
        <f t="shared" si="49"/>
        <v/>
      </c>
    </row>
    <row r="3154" spans="4:8">
      <c r="D3154" s="1" t="str" cm="1">
        <f t="array" ref="D3154">IFERROR(SUMPRODUCT((Transactions_Table[Stock Ticker]=B3154)*(Transactions_Table[Transaction]="Buy")*Transactions_Table[Total Amount])/C3154, "")</f>
        <v/>
      </c>
      <c r="F3154" s="1" t="str" cm="1">
        <f t="array" ref="F3154">IFERROR(-SUMPRODUCT((Transactions_Table[Stock Ticker]=B3154)*(Transactions_Table[Transaction]="Sell")*Transactions_Table[Total Amount])/C3154, "")</f>
        <v/>
      </c>
      <c r="H3154" s="1" t="str">
        <f t="shared" si="49"/>
        <v/>
      </c>
    </row>
    <row r="3155" spans="4:8">
      <c r="D3155" s="1" t="str" cm="1">
        <f t="array" ref="D3155">IFERROR(SUMPRODUCT((Transactions_Table[Stock Ticker]=B3155)*(Transactions_Table[Transaction]="Buy")*Transactions_Table[Total Amount])/C3155, "")</f>
        <v/>
      </c>
      <c r="F3155" s="1" t="str" cm="1">
        <f t="array" ref="F3155">IFERROR(-SUMPRODUCT((Transactions_Table[Stock Ticker]=B3155)*(Transactions_Table[Transaction]="Sell")*Transactions_Table[Total Amount])/C3155, "")</f>
        <v/>
      </c>
      <c r="H3155" s="1" t="str">
        <f t="shared" si="49"/>
        <v/>
      </c>
    </row>
    <row r="3156" spans="4:8">
      <c r="D3156" s="1" t="str" cm="1">
        <f t="array" ref="D3156">IFERROR(SUMPRODUCT((Transactions_Table[Stock Ticker]=B3156)*(Transactions_Table[Transaction]="Buy")*Transactions_Table[Total Amount])/C3156, "")</f>
        <v/>
      </c>
      <c r="F3156" s="1" t="str" cm="1">
        <f t="array" ref="F3156">IFERROR(-SUMPRODUCT((Transactions_Table[Stock Ticker]=B3156)*(Transactions_Table[Transaction]="Sell")*Transactions_Table[Total Amount])/C3156, "")</f>
        <v/>
      </c>
      <c r="H3156" s="1" t="str">
        <f t="shared" si="49"/>
        <v/>
      </c>
    </row>
    <row r="3157" spans="4:8">
      <c r="D3157" s="1" t="str" cm="1">
        <f t="array" ref="D3157">IFERROR(SUMPRODUCT((Transactions_Table[Stock Ticker]=B3157)*(Transactions_Table[Transaction]="Buy")*Transactions_Table[Total Amount])/C3157, "")</f>
        <v/>
      </c>
      <c r="F3157" s="1" t="str" cm="1">
        <f t="array" ref="F3157">IFERROR(-SUMPRODUCT((Transactions_Table[Stock Ticker]=B3157)*(Transactions_Table[Transaction]="Sell")*Transactions_Table[Total Amount])/C3157, "")</f>
        <v/>
      </c>
      <c r="H3157" s="1" t="str">
        <f t="shared" si="49"/>
        <v/>
      </c>
    </row>
    <row r="3158" spans="4:8">
      <c r="D3158" s="1" t="str" cm="1">
        <f t="array" ref="D3158">IFERROR(SUMPRODUCT((Transactions_Table[Stock Ticker]=B3158)*(Transactions_Table[Transaction]="Buy")*Transactions_Table[Total Amount])/C3158, "")</f>
        <v/>
      </c>
      <c r="F3158" s="1" t="str" cm="1">
        <f t="array" ref="F3158">IFERROR(-SUMPRODUCT((Transactions_Table[Stock Ticker]=B3158)*(Transactions_Table[Transaction]="Sell")*Transactions_Table[Total Amount])/C3158, "")</f>
        <v/>
      </c>
      <c r="H3158" s="1" t="str">
        <f t="shared" si="49"/>
        <v/>
      </c>
    </row>
    <row r="3159" spans="4:8">
      <c r="D3159" s="1" t="str" cm="1">
        <f t="array" ref="D3159">IFERROR(SUMPRODUCT((Transactions_Table[Stock Ticker]=B3159)*(Transactions_Table[Transaction]="Buy")*Transactions_Table[Total Amount])/C3159, "")</f>
        <v/>
      </c>
      <c r="F3159" s="1" t="str" cm="1">
        <f t="array" ref="F3159">IFERROR(-SUMPRODUCT((Transactions_Table[Stock Ticker]=B3159)*(Transactions_Table[Transaction]="Sell")*Transactions_Table[Total Amount])/C3159, "")</f>
        <v/>
      </c>
      <c r="H3159" s="1" t="str">
        <f t="shared" si="49"/>
        <v/>
      </c>
    </row>
    <row r="3160" spans="4:8">
      <c r="D3160" s="1" t="str" cm="1">
        <f t="array" ref="D3160">IFERROR(SUMPRODUCT((Transactions_Table[Stock Ticker]=B3160)*(Transactions_Table[Transaction]="Buy")*Transactions_Table[Total Amount])/C3160, "")</f>
        <v/>
      </c>
      <c r="F3160" s="1" t="str" cm="1">
        <f t="array" ref="F3160">IFERROR(-SUMPRODUCT((Transactions_Table[Stock Ticker]=B3160)*(Transactions_Table[Transaction]="Sell")*Transactions_Table[Total Amount])/C3160, "")</f>
        <v/>
      </c>
      <c r="H3160" s="1" t="str">
        <f t="shared" si="49"/>
        <v/>
      </c>
    </row>
    <row r="3161" spans="4:8">
      <c r="D3161" s="1" t="str" cm="1">
        <f t="array" ref="D3161">IFERROR(SUMPRODUCT((Transactions_Table[Stock Ticker]=B3161)*(Transactions_Table[Transaction]="Buy")*Transactions_Table[Total Amount])/C3161, "")</f>
        <v/>
      </c>
      <c r="F3161" s="1" t="str" cm="1">
        <f t="array" ref="F3161">IFERROR(-SUMPRODUCT((Transactions_Table[Stock Ticker]=B3161)*(Transactions_Table[Transaction]="Sell")*Transactions_Table[Total Amount])/C3161, "")</f>
        <v/>
      </c>
      <c r="H3161" s="1" t="str">
        <f t="shared" si="49"/>
        <v/>
      </c>
    </row>
    <row r="3162" spans="4:8">
      <c r="D3162" s="1" t="str" cm="1">
        <f t="array" ref="D3162">IFERROR(SUMPRODUCT((Transactions_Table[Stock Ticker]=B3162)*(Transactions_Table[Transaction]="Buy")*Transactions_Table[Total Amount])/C3162, "")</f>
        <v/>
      </c>
      <c r="F3162" s="1" t="str" cm="1">
        <f t="array" ref="F3162">IFERROR(-SUMPRODUCT((Transactions_Table[Stock Ticker]=B3162)*(Transactions_Table[Transaction]="Sell")*Transactions_Table[Total Amount])/C3162, "")</f>
        <v/>
      </c>
      <c r="H3162" s="1" t="str">
        <f t="shared" si="49"/>
        <v/>
      </c>
    </row>
    <row r="3163" spans="4:8">
      <c r="D3163" s="1" t="str" cm="1">
        <f t="array" ref="D3163">IFERROR(SUMPRODUCT((Transactions_Table[Stock Ticker]=B3163)*(Transactions_Table[Transaction]="Buy")*Transactions_Table[Total Amount])/C3163, "")</f>
        <v/>
      </c>
      <c r="F3163" s="1" t="str" cm="1">
        <f t="array" ref="F3163">IFERROR(-SUMPRODUCT((Transactions_Table[Stock Ticker]=B3163)*(Transactions_Table[Transaction]="Sell")*Transactions_Table[Total Amount])/C3163, "")</f>
        <v/>
      </c>
      <c r="H3163" s="1" t="str">
        <f t="shared" si="49"/>
        <v/>
      </c>
    </row>
    <row r="3164" spans="4:8">
      <c r="D3164" s="1" t="str" cm="1">
        <f t="array" ref="D3164">IFERROR(SUMPRODUCT((Transactions_Table[Stock Ticker]=B3164)*(Transactions_Table[Transaction]="Buy")*Transactions_Table[Total Amount])/C3164, "")</f>
        <v/>
      </c>
      <c r="F3164" s="1" t="str" cm="1">
        <f t="array" ref="F3164">IFERROR(-SUMPRODUCT((Transactions_Table[Stock Ticker]=B3164)*(Transactions_Table[Transaction]="Sell")*Transactions_Table[Total Amount])/C3164, "")</f>
        <v/>
      </c>
      <c r="H3164" s="1" t="str">
        <f t="shared" si="49"/>
        <v/>
      </c>
    </row>
    <row r="3165" spans="4:8">
      <c r="D3165" s="1" t="str" cm="1">
        <f t="array" ref="D3165">IFERROR(SUMPRODUCT((Transactions_Table[Stock Ticker]=B3165)*(Transactions_Table[Transaction]="Buy")*Transactions_Table[Total Amount])/C3165, "")</f>
        <v/>
      </c>
      <c r="F3165" s="1" t="str" cm="1">
        <f t="array" ref="F3165">IFERROR(-SUMPRODUCT((Transactions_Table[Stock Ticker]=B3165)*(Transactions_Table[Transaction]="Sell")*Transactions_Table[Total Amount])/C3165, "")</f>
        <v/>
      </c>
      <c r="H3165" s="1" t="str">
        <f t="shared" si="49"/>
        <v/>
      </c>
    </row>
    <row r="3166" spans="4:8">
      <c r="D3166" s="1" t="str" cm="1">
        <f t="array" ref="D3166">IFERROR(SUMPRODUCT((Transactions_Table[Stock Ticker]=B3166)*(Transactions_Table[Transaction]="Buy")*Transactions_Table[Total Amount])/C3166, "")</f>
        <v/>
      </c>
      <c r="F3166" s="1" t="str" cm="1">
        <f t="array" ref="F3166">IFERROR(-SUMPRODUCT((Transactions_Table[Stock Ticker]=B3166)*(Transactions_Table[Transaction]="Sell")*Transactions_Table[Total Amount])/C3166, "")</f>
        <v/>
      </c>
      <c r="H3166" s="1" t="str">
        <f t="shared" si="49"/>
        <v/>
      </c>
    </row>
    <row r="3167" spans="4:8">
      <c r="D3167" s="1" t="str" cm="1">
        <f t="array" ref="D3167">IFERROR(SUMPRODUCT((Transactions_Table[Stock Ticker]=B3167)*(Transactions_Table[Transaction]="Buy")*Transactions_Table[Total Amount])/C3167, "")</f>
        <v/>
      </c>
      <c r="F3167" s="1" t="str" cm="1">
        <f t="array" ref="F3167">IFERROR(-SUMPRODUCT((Transactions_Table[Stock Ticker]=B3167)*(Transactions_Table[Transaction]="Sell")*Transactions_Table[Total Amount])/C3167, "")</f>
        <v/>
      </c>
      <c r="H3167" s="1" t="str">
        <f t="shared" si="49"/>
        <v/>
      </c>
    </row>
    <row r="3168" spans="4:8">
      <c r="D3168" s="1" t="str" cm="1">
        <f t="array" ref="D3168">IFERROR(SUMPRODUCT((Transactions_Table[Stock Ticker]=B3168)*(Transactions_Table[Transaction]="Buy")*Transactions_Table[Total Amount])/C3168, "")</f>
        <v/>
      </c>
      <c r="F3168" s="1" t="str" cm="1">
        <f t="array" ref="F3168">IFERROR(-SUMPRODUCT((Transactions_Table[Stock Ticker]=B3168)*(Transactions_Table[Transaction]="Sell")*Transactions_Table[Total Amount])/C3168, "")</f>
        <v/>
      </c>
      <c r="H3168" s="1" t="str">
        <f t="shared" si="49"/>
        <v/>
      </c>
    </row>
    <row r="3169" spans="4:8">
      <c r="D3169" s="1" t="str" cm="1">
        <f t="array" ref="D3169">IFERROR(SUMPRODUCT((Transactions_Table[Stock Ticker]=B3169)*(Transactions_Table[Transaction]="Buy")*Transactions_Table[Total Amount])/C3169, "")</f>
        <v/>
      </c>
      <c r="F3169" s="1" t="str" cm="1">
        <f t="array" ref="F3169">IFERROR(-SUMPRODUCT((Transactions_Table[Stock Ticker]=B3169)*(Transactions_Table[Transaction]="Sell")*Transactions_Table[Total Amount])/C3169, "")</f>
        <v/>
      </c>
      <c r="H3169" s="1" t="str">
        <f t="shared" si="49"/>
        <v/>
      </c>
    </row>
    <row r="3170" spans="4:8">
      <c r="D3170" s="1" t="str" cm="1">
        <f t="array" ref="D3170">IFERROR(SUMPRODUCT((Transactions_Table[Stock Ticker]=B3170)*(Transactions_Table[Transaction]="Buy")*Transactions_Table[Total Amount])/C3170, "")</f>
        <v/>
      </c>
      <c r="F3170" s="1" t="str" cm="1">
        <f t="array" ref="F3170">IFERROR(-SUMPRODUCT((Transactions_Table[Stock Ticker]=B3170)*(Transactions_Table[Transaction]="Sell")*Transactions_Table[Total Amount])/C3170, "")</f>
        <v/>
      </c>
      <c r="H3170" s="1" t="str">
        <f t="shared" si="49"/>
        <v/>
      </c>
    </row>
    <row r="3171" spans="4:8">
      <c r="D3171" s="1" t="str" cm="1">
        <f t="array" ref="D3171">IFERROR(SUMPRODUCT((Transactions_Table[Stock Ticker]=B3171)*(Transactions_Table[Transaction]="Buy")*Transactions_Table[Total Amount])/C3171, "")</f>
        <v/>
      </c>
      <c r="F3171" s="1" t="str" cm="1">
        <f t="array" ref="F3171">IFERROR(-SUMPRODUCT((Transactions_Table[Stock Ticker]=B3171)*(Transactions_Table[Transaction]="Sell")*Transactions_Table[Total Amount])/C3171, "")</f>
        <v/>
      </c>
      <c r="H3171" s="1" t="str">
        <f t="shared" si="49"/>
        <v/>
      </c>
    </row>
    <row r="3172" spans="4:8">
      <c r="D3172" s="1" t="str" cm="1">
        <f t="array" ref="D3172">IFERROR(SUMPRODUCT((Transactions_Table[Stock Ticker]=B3172)*(Transactions_Table[Transaction]="Buy")*Transactions_Table[Total Amount])/C3172, "")</f>
        <v/>
      </c>
      <c r="F3172" s="1" t="str" cm="1">
        <f t="array" ref="F3172">IFERROR(-SUMPRODUCT((Transactions_Table[Stock Ticker]=B3172)*(Transactions_Table[Transaction]="Sell")*Transactions_Table[Total Amount])/C3172, "")</f>
        <v/>
      </c>
      <c r="H3172" s="1" t="str">
        <f t="shared" si="49"/>
        <v/>
      </c>
    </row>
    <row r="3173" spans="4:8">
      <c r="D3173" s="1" t="str" cm="1">
        <f t="array" ref="D3173">IFERROR(SUMPRODUCT((Transactions_Table[Stock Ticker]=B3173)*(Transactions_Table[Transaction]="Buy")*Transactions_Table[Total Amount])/C3173, "")</f>
        <v/>
      </c>
      <c r="F3173" s="1" t="str" cm="1">
        <f t="array" ref="F3173">IFERROR(-SUMPRODUCT((Transactions_Table[Stock Ticker]=B3173)*(Transactions_Table[Transaction]="Sell")*Transactions_Table[Total Amount])/C3173, "")</f>
        <v/>
      </c>
      <c r="H3173" s="1" t="str">
        <f t="shared" si="49"/>
        <v/>
      </c>
    </row>
    <row r="3174" spans="4:8">
      <c r="D3174" s="1" t="str" cm="1">
        <f t="array" ref="D3174">IFERROR(SUMPRODUCT((Transactions_Table[Stock Ticker]=B3174)*(Transactions_Table[Transaction]="Buy")*Transactions_Table[Total Amount])/C3174, "")</f>
        <v/>
      </c>
      <c r="F3174" s="1" t="str" cm="1">
        <f t="array" ref="F3174">IFERROR(-SUMPRODUCT((Transactions_Table[Stock Ticker]=B3174)*(Transactions_Table[Transaction]="Sell")*Transactions_Table[Total Amount])/C3174, "")</f>
        <v/>
      </c>
      <c r="H3174" s="1" t="str">
        <f t="shared" si="49"/>
        <v/>
      </c>
    </row>
    <row r="3175" spans="4:8">
      <c r="D3175" s="1" t="str" cm="1">
        <f t="array" ref="D3175">IFERROR(SUMPRODUCT((Transactions_Table[Stock Ticker]=B3175)*(Transactions_Table[Transaction]="Buy")*Transactions_Table[Total Amount])/C3175, "")</f>
        <v/>
      </c>
      <c r="F3175" s="1" t="str" cm="1">
        <f t="array" ref="F3175">IFERROR(-SUMPRODUCT((Transactions_Table[Stock Ticker]=B3175)*(Transactions_Table[Transaction]="Sell")*Transactions_Table[Total Amount])/C3175, "")</f>
        <v/>
      </c>
      <c r="H3175" s="1" t="str">
        <f t="shared" si="49"/>
        <v/>
      </c>
    </row>
    <row r="3176" spans="4:8">
      <c r="D3176" s="1" t="str" cm="1">
        <f t="array" ref="D3176">IFERROR(SUMPRODUCT((Transactions_Table[Stock Ticker]=B3176)*(Transactions_Table[Transaction]="Buy")*Transactions_Table[Total Amount])/C3176, "")</f>
        <v/>
      </c>
      <c r="F3176" s="1" t="str" cm="1">
        <f t="array" ref="F3176">IFERROR(-SUMPRODUCT((Transactions_Table[Stock Ticker]=B3176)*(Transactions_Table[Transaction]="Sell")*Transactions_Table[Total Amount])/C3176, "")</f>
        <v/>
      </c>
      <c r="H3176" s="1" t="str">
        <f t="shared" si="49"/>
        <v/>
      </c>
    </row>
    <row r="3177" spans="4:8">
      <c r="D3177" s="1" t="str" cm="1">
        <f t="array" ref="D3177">IFERROR(SUMPRODUCT((Transactions_Table[Stock Ticker]=B3177)*(Transactions_Table[Transaction]="Buy")*Transactions_Table[Total Amount])/C3177, "")</f>
        <v/>
      </c>
      <c r="F3177" s="1" t="str" cm="1">
        <f t="array" ref="F3177">IFERROR(-SUMPRODUCT((Transactions_Table[Stock Ticker]=B3177)*(Transactions_Table[Transaction]="Sell")*Transactions_Table[Total Amount])/C3177, "")</f>
        <v/>
      </c>
      <c r="H3177" s="1" t="str">
        <f t="shared" si="49"/>
        <v/>
      </c>
    </row>
    <row r="3178" spans="4:8">
      <c r="D3178" s="1" t="str" cm="1">
        <f t="array" ref="D3178">IFERROR(SUMPRODUCT((Transactions_Table[Stock Ticker]=B3178)*(Transactions_Table[Transaction]="Buy")*Transactions_Table[Total Amount])/C3178, "")</f>
        <v/>
      </c>
      <c r="F3178" s="1" t="str" cm="1">
        <f t="array" ref="F3178">IFERROR(-SUMPRODUCT((Transactions_Table[Stock Ticker]=B3178)*(Transactions_Table[Transaction]="Sell")*Transactions_Table[Total Amount])/C3178, "")</f>
        <v/>
      </c>
      <c r="H3178" s="1" t="str">
        <f t="shared" si="49"/>
        <v/>
      </c>
    </row>
    <row r="3179" spans="4:8">
      <c r="D3179" s="1" t="str" cm="1">
        <f t="array" ref="D3179">IFERROR(SUMPRODUCT((Transactions_Table[Stock Ticker]=B3179)*(Transactions_Table[Transaction]="Buy")*Transactions_Table[Total Amount])/C3179, "")</f>
        <v/>
      </c>
      <c r="F3179" s="1" t="str" cm="1">
        <f t="array" ref="F3179">IFERROR(-SUMPRODUCT((Transactions_Table[Stock Ticker]=B3179)*(Transactions_Table[Transaction]="Sell")*Transactions_Table[Total Amount])/C3179, "")</f>
        <v/>
      </c>
      <c r="H3179" s="1" t="str">
        <f t="shared" si="49"/>
        <v/>
      </c>
    </row>
    <row r="3180" spans="4:8">
      <c r="D3180" s="1" t="str" cm="1">
        <f t="array" ref="D3180">IFERROR(SUMPRODUCT((Transactions_Table[Stock Ticker]=B3180)*(Transactions_Table[Transaction]="Buy")*Transactions_Table[Total Amount])/C3180, "")</f>
        <v/>
      </c>
      <c r="F3180" s="1" t="str" cm="1">
        <f t="array" ref="F3180">IFERROR(-SUMPRODUCT((Transactions_Table[Stock Ticker]=B3180)*(Transactions_Table[Transaction]="Sell")*Transactions_Table[Total Amount])/C3180, "")</f>
        <v/>
      </c>
      <c r="H3180" s="1" t="str">
        <f t="shared" si="49"/>
        <v/>
      </c>
    </row>
    <row r="3181" spans="4:8">
      <c r="D3181" s="1" t="str" cm="1">
        <f t="array" ref="D3181">IFERROR(SUMPRODUCT((Transactions_Table[Stock Ticker]=B3181)*(Transactions_Table[Transaction]="Buy")*Transactions_Table[Total Amount])/C3181, "")</f>
        <v/>
      </c>
      <c r="F3181" s="1" t="str" cm="1">
        <f t="array" ref="F3181">IFERROR(-SUMPRODUCT((Transactions_Table[Stock Ticker]=B3181)*(Transactions_Table[Transaction]="Sell")*Transactions_Table[Total Amount])/C3181, "")</f>
        <v/>
      </c>
      <c r="H3181" s="1" t="str">
        <f t="shared" si="49"/>
        <v/>
      </c>
    </row>
    <row r="3182" spans="4:8">
      <c r="D3182" s="1" t="str" cm="1">
        <f t="array" ref="D3182">IFERROR(SUMPRODUCT((Transactions_Table[Stock Ticker]=B3182)*(Transactions_Table[Transaction]="Buy")*Transactions_Table[Total Amount])/C3182, "")</f>
        <v/>
      </c>
      <c r="F3182" s="1" t="str" cm="1">
        <f t="array" ref="F3182">IFERROR(-SUMPRODUCT((Transactions_Table[Stock Ticker]=B3182)*(Transactions_Table[Transaction]="Sell")*Transactions_Table[Total Amount])/C3182, "")</f>
        <v/>
      </c>
      <c r="H3182" s="1" t="str">
        <f t="shared" si="49"/>
        <v/>
      </c>
    </row>
    <row r="3183" spans="4:8">
      <c r="D3183" s="1" t="str" cm="1">
        <f t="array" ref="D3183">IFERROR(SUMPRODUCT((Transactions_Table[Stock Ticker]=B3183)*(Transactions_Table[Transaction]="Buy")*Transactions_Table[Total Amount])/C3183, "")</f>
        <v/>
      </c>
      <c r="F3183" s="1" t="str" cm="1">
        <f t="array" ref="F3183">IFERROR(-SUMPRODUCT((Transactions_Table[Stock Ticker]=B3183)*(Transactions_Table[Transaction]="Sell")*Transactions_Table[Total Amount])/C3183, "")</f>
        <v/>
      </c>
      <c r="H3183" s="1" t="str">
        <f t="shared" si="49"/>
        <v/>
      </c>
    </row>
    <row r="3184" spans="4:8">
      <c r="D3184" s="1" t="str" cm="1">
        <f t="array" ref="D3184">IFERROR(SUMPRODUCT((Transactions_Table[Stock Ticker]=B3184)*(Transactions_Table[Transaction]="Buy")*Transactions_Table[Total Amount])/C3184, "")</f>
        <v/>
      </c>
      <c r="F3184" s="1" t="str" cm="1">
        <f t="array" ref="F3184">IFERROR(-SUMPRODUCT((Transactions_Table[Stock Ticker]=B3184)*(Transactions_Table[Transaction]="Sell")*Transactions_Table[Total Amount])/C3184, "")</f>
        <v/>
      </c>
      <c r="H3184" s="1" t="str">
        <f t="shared" si="49"/>
        <v/>
      </c>
    </row>
    <row r="3185" spans="4:8">
      <c r="D3185" s="1" t="str" cm="1">
        <f t="array" ref="D3185">IFERROR(SUMPRODUCT((Transactions_Table[Stock Ticker]=B3185)*(Transactions_Table[Transaction]="Buy")*Transactions_Table[Total Amount])/C3185, "")</f>
        <v/>
      </c>
      <c r="F3185" s="1" t="str" cm="1">
        <f t="array" ref="F3185">IFERROR(-SUMPRODUCT((Transactions_Table[Stock Ticker]=B3185)*(Transactions_Table[Transaction]="Sell")*Transactions_Table[Total Amount])/C3185, "")</f>
        <v/>
      </c>
      <c r="H3185" s="1" t="str">
        <f t="shared" si="49"/>
        <v/>
      </c>
    </row>
    <row r="3186" spans="4:8">
      <c r="D3186" s="1" t="str" cm="1">
        <f t="array" ref="D3186">IFERROR(SUMPRODUCT((Transactions_Table[Stock Ticker]=B3186)*(Transactions_Table[Transaction]="Buy")*Transactions_Table[Total Amount])/C3186, "")</f>
        <v/>
      </c>
      <c r="F3186" s="1" t="str" cm="1">
        <f t="array" ref="F3186">IFERROR(-SUMPRODUCT((Transactions_Table[Stock Ticker]=B3186)*(Transactions_Table[Transaction]="Sell")*Transactions_Table[Total Amount])/C3186, "")</f>
        <v/>
      </c>
      <c r="H3186" s="1" t="str">
        <f t="shared" si="49"/>
        <v/>
      </c>
    </row>
    <row r="3187" spans="4:8">
      <c r="D3187" s="1" t="str" cm="1">
        <f t="array" ref="D3187">IFERROR(SUMPRODUCT((Transactions_Table[Stock Ticker]=B3187)*(Transactions_Table[Transaction]="Buy")*Transactions_Table[Total Amount])/C3187, "")</f>
        <v/>
      </c>
      <c r="F3187" s="1" t="str" cm="1">
        <f t="array" ref="F3187">IFERROR(-SUMPRODUCT((Transactions_Table[Stock Ticker]=B3187)*(Transactions_Table[Transaction]="Sell")*Transactions_Table[Total Amount])/C3187, "")</f>
        <v/>
      </c>
      <c r="H3187" s="1" t="str">
        <f t="shared" si="49"/>
        <v/>
      </c>
    </row>
    <row r="3188" spans="4:8">
      <c r="D3188" s="1" t="str" cm="1">
        <f t="array" ref="D3188">IFERROR(SUMPRODUCT((Transactions_Table[Stock Ticker]=B3188)*(Transactions_Table[Transaction]="Buy")*Transactions_Table[Total Amount])/C3188, "")</f>
        <v/>
      </c>
      <c r="F3188" s="1" t="str" cm="1">
        <f t="array" ref="F3188">IFERROR(-SUMPRODUCT((Transactions_Table[Stock Ticker]=B3188)*(Transactions_Table[Transaction]="Sell")*Transactions_Table[Total Amount])/C3188, "")</f>
        <v/>
      </c>
      <c r="H3188" s="1" t="str">
        <f t="shared" si="49"/>
        <v/>
      </c>
    </row>
    <row r="3189" spans="4:8">
      <c r="D3189" s="1" t="str" cm="1">
        <f t="array" ref="D3189">IFERROR(SUMPRODUCT((Transactions_Table[Stock Ticker]=B3189)*(Transactions_Table[Transaction]="Buy")*Transactions_Table[Total Amount])/C3189, "")</f>
        <v/>
      </c>
      <c r="F3189" s="1" t="str" cm="1">
        <f t="array" ref="F3189">IFERROR(-SUMPRODUCT((Transactions_Table[Stock Ticker]=B3189)*(Transactions_Table[Transaction]="Sell")*Transactions_Table[Total Amount])/C3189, "")</f>
        <v/>
      </c>
      <c r="H3189" s="1" t="str">
        <f t="shared" si="49"/>
        <v/>
      </c>
    </row>
    <row r="3190" spans="4:8">
      <c r="D3190" s="1" t="str" cm="1">
        <f t="array" ref="D3190">IFERROR(SUMPRODUCT((Transactions_Table[Stock Ticker]=B3190)*(Transactions_Table[Transaction]="Buy")*Transactions_Table[Total Amount])/C3190, "")</f>
        <v/>
      </c>
      <c r="F3190" s="1" t="str" cm="1">
        <f t="array" ref="F3190">IFERROR(-SUMPRODUCT((Transactions_Table[Stock Ticker]=B3190)*(Transactions_Table[Transaction]="Sell")*Transactions_Table[Total Amount])/C3190, "")</f>
        <v/>
      </c>
      <c r="H3190" s="1" t="str">
        <f t="shared" si="49"/>
        <v/>
      </c>
    </row>
    <row r="3191" spans="4:8">
      <c r="D3191" s="1" t="str" cm="1">
        <f t="array" ref="D3191">IFERROR(SUMPRODUCT((Transactions_Table[Stock Ticker]=B3191)*(Transactions_Table[Transaction]="Buy")*Transactions_Table[Total Amount])/C3191, "")</f>
        <v/>
      </c>
      <c r="F3191" s="1" t="str" cm="1">
        <f t="array" ref="F3191">IFERROR(-SUMPRODUCT((Transactions_Table[Stock Ticker]=B3191)*(Transactions_Table[Transaction]="Sell")*Transactions_Table[Total Amount])/C3191, "")</f>
        <v/>
      </c>
      <c r="H3191" s="1" t="str">
        <f t="shared" si="49"/>
        <v/>
      </c>
    </row>
    <row r="3192" spans="4:8">
      <c r="D3192" s="1" t="str" cm="1">
        <f t="array" ref="D3192">IFERROR(SUMPRODUCT((Transactions_Table[Stock Ticker]=B3192)*(Transactions_Table[Transaction]="Buy")*Transactions_Table[Total Amount])/C3192, "")</f>
        <v/>
      </c>
      <c r="F3192" s="1" t="str" cm="1">
        <f t="array" ref="F3192">IFERROR(-SUMPRODUCT((Transactions_Table[Stock Ticker]=B3192)*(Transactions_Table[Transaction]="Sell")*Transactions_Table[Total Amount])/C3192, "")</f>
        <v/>
      </c>
      <c r="H3192" s="1" t="str">
        <f t="shared" si="49"/>
        <v/>
      </c>
    </row>
    <row r="3193" spans="4:8">
      <c r="D3193" s="1" t="str" cm="1">
        <f t="array" ref="D3193">IFERROR(SUMPRODUCT((Transactions_Table[Stock Ticker]=B3193)*(Transactions_Table[Transaction]="Buy")*Transactions_Table[Total Amount])/C3193, "")</f>
        <v/>
      </c>
      <c r="F3193" s="1" t="str" cm="1">
        <f t="array" ref="F3193">IFERROR(-SUMPRODUCT((Transactions_Table[Stock Ticker]=B3193)*(Transactions_Table[Transaction]="Sell")*Transactions_Table[Total Amount])/C3193, "")</f>
        <v/>
      </c>
      <c r="H3193" s="1" t="str">
        <f t="shared" si="49"/>
        <v/>
      </c>
    </row>
    <row r="3194" spans="4:8">
      <c r="D3194" s="1" t="str" cm="1">
        <f t="array" ref="D3194">IFERROR(SUMPRODUCT((Transactions_Table[Stock Ticker]=B3194)*(Transactions_Table[Transaction]="Buy")*Transactions_Table[Total Amount])/C3194, "")</f>
        <v/>
      </c>
      <c r="F3194" s="1" t="str" cm="1">
        <f t="array" ref="F3194">IFERROR(-SUMPRODUCT((Transactions_Table[Stock Ticker]=B3194)*(Transactions_Table[Transaction]="Sell")*Transactions_Table[Total Amount])/C3194, "")</f>
        <v/>
      </c>
      <c r="H3194" s="1" t="str">
        <f t="shared" si="49"/>
        <v/>
      </c>
    </row>
    <row r="3195" spans="4:8">
      <c r="D3195" s="1" t="str" cm="1">
        <f t="array" ref="D3195">IFERROR(SUMPRODUCT((Transactions_Table[Stock Ticker]=B3195)*(Transactions_Table[Transaction]="Buy")*Transactions_Table[Total Amount])/C3195, "")</f>
        <v/>
      </c>
      <c r="F3195" s="1" t="str" cm="1">
        <f t="array" ref="F3195">IFERROR(-SUMPRODUCT((Transactions_Table[Stock Ticker]=B3195)*(Transactions_Table[Transaction]="Sell")*Transactions_Table[Total Amount])/C3195, "")</f>
        <v/>
      </c>
      <c r="H3195" s="1" t="str">
        <f t="shared" si="49"/>
        <v/>
      </c>
    </row>
    <row r="3196" spans="4:8">
      <c r="D3196" s="1" t="str" cm="1">
        <f t="array" ref="D3196">IFERROR(SUMPRODUCT((Transactions_Table[Stock Ticker]=B3196)*(Transactions_Table[Transaction]="Buy")*Transactions_Table[Total Amount])/C3196, "")</f>
        <v/>
      </c>
      <c r="F3196" s="1" t="str" cm="1">
        <f t="array" ref="F3196">IFERROR(-SUMPRODUCT((Transactions_Table[Stock Ticker]=B3196)*(Transactions_Table[Transaction]="Sell")*Transactions_Table[Total Amount])/C3196, "")</f>
        <v/>
      </c>
      <c r="H3196" s="1" t="str">
        <f t="shared" si="49"/>
        <v/>
      </c>
    </row>
    <row r="3197" spans="4:8">
      <c r="D3197" s="1" t="str" cm="1">
        <f t="array" ref="D3197">IFERROR(SUMPRODUCT((Transactions_Table[Stock Ticker]=B3197)*(Transactions_Table[Transaction]="Buy")*Transactions_Table[Total Amount])/C3197, "")</f>
        <v/>
      </c>
      <c r="F3197" s="1" t="str" cm="1">
        <f t="array" ref="F3197">IFERROR(-SUMPRODUCT((Transactions_Table[Stock Ticker]=B3197)*(Transactions_Table[Transaction]="Sell")*Transactions_Table[Total Amount])/C3197, "")</f>
        <v/>
      </c>
      <c r="H3197" s="1" t="str">
        <f t="shared" si="49"/>
        <v/>
      </c>
    </row>
    <row r="3198" spans="4:8">
      <c r="D3198" s="1" t="str" cm="1">
        <f t="array" ref="D3198">IFERROR(SUMPRODUCT((Transactions_Table[Stock Ticker]=B3198)*(Transactions_Table[Transaction]="Buy")*Transactions_Table[Total Amount])/C3198, "")</f>
        <v/>
      </c>
      <c r="F3198" s="1" t="str" cm="1">
        <f t="array" ref="F3198">IFERROR(-SUMPRODUCT((Transactions_Table[Stock Ticker]=B3198)*(Transactions_Table[Transaction]="Sell")*Transactions_Table[Total Amount])/C3198, "")</f>
        <v/>
      </c>
      <c r="H3198" s="1" t="str">
        <f t="shared" si="49"/>
        <v/>
      </c>
    </row>
    <row r="3199" spans="4:8">
      <c r="D3199" s="1" t="str" cm="1">
        <f t="array" ref="D3199">IFERROR(SUMPRODUCT((Transactions_Table[Stock Ticker]=B3199)*(Transactions_Table[Transaction]="Buy")*Transactions_Table[Total Amount])/C3199, "")</f>
        <v/>
      </c>
      <c r="F3199" s="1" t="str" cm="1">
        <f t="array" ref="F3199">IFERROR(-SUMPRODUCT((Transactions_Table[Stock Ticker]=B3199)*(Transactions_Table[Transaction]="Sell")*Transactions_Table[Total Amount])/C3199, "")</f>
        <v/>
      </c>
      <c r="H3199" s="1" t="str">
        <f t="shared" si="49"/>
        <v/>
      </c>
    </row>
    <row r="3200" spans="4:8">
      <c r="D3200" s="1" t="str" cm="1">
        <f t="array" ref="D3200">IFERROR(SUMPRODUCT((Transactions_Table[Stock Ticker]=B3200)*(Transactions_Table[Transaction]="Buy")*Transactions_Table[Total Amount])/C3200, "")</f>
        <v/>
      </c>
      <c r="F3200" s="1" t="str" cm="1">
        <f t="array" ref="F3200">IFERROR(-SUMPRODUCT((Transactions_Table[Stock Ticker]=B3200)*(Transactions_Table[Transaction]="Sell")*Transactions_Table[Total Amount])/C3200, "")</f>
        <v/>
      </c>
      <c r="H3200" s="1" t="str">
        <f t="shared" si="49"/>
        <v/>
      </c>
    </row>
    <row r="3201" spans="4:8">
      <c r="D3201" s="1" t="str" cm="1">
        <f t="array" ref="D3201">IFERROR(SUMPRODUCT((Transactions_Table[Stock Ticker]=B3201)*(Transactions_Table[Transaction]="Buy")*Transactions_Table[Total Amount])/C3201, "")</f>
        <v/>
      </c>
      <c r="F3201" s="1" t="str" cm="1">
        <f t="array" ref="F3201">IFERROR(-SUMPRODUCT((Transactions_Table[Stock Ticker]=B3201)*(Transactions_Table[Transaction]="Sell")*Transactions_Table[Total Amount])/C3201, "")</f>
        <v/>
      </c>
      <c r="H3201" s="1" t="str">
        <f t="shared" si="49"/>
        <v/>
      </c>
    </row>
    <row r="3202" spans="4:8">
      <c r="D3202" s="1" t="str" cm="1">
        <f t="array" ref="D3202">IFERROR(SUMPRODUCT((Transactions_Table[Stock Ticker]=B3202)*(Transactions_Table[Transaction]="Buy")*Transactions_Table[Total Amount])/C3202, "")</f>
        <v/>
      </c>
      <c r="F3202" s="1" t="str" cm="1">
        <f t="array" ref="F3202">IFERROR(-SUMPRODUCT((Transactions_Table[Stock Ticker]=B3202)*(Transactions_Table[Transaction]="Sell")*Transactions_Table[Total Amount])/C3202, "")</f>
        <v/>
      </c>
      <c r="H3202" s="1" t="str">
        <f t="shared" si="49"/>
        <v/>
      </c>
    </row>
    <row r="3203" spans="4:8">
      <c r="D3203" s="1" t="str" cm="1">
        <f t="array" ref="D3203">IFERROR(SUMPRODUCT((Transactions_Table[Stock Ticker]=B3203)*(Transactions_Table[Transaction]="Buy")*Transactions_Table[Total Amount])/C3203, "")</f>
        <v/>
      </c>
      <c r="F3203" s="1" t="str" cm="1">
        <f t="array" ref="F3203">IFERROR(-SUMPRODUCT((Transactions_Table[Stock Ticker]=B3203)*(Transactions_Table[Transaction]="Sell")*Transactions_Table[Total Amount])/C3203, "")</f>
        <v/>
      </c>
      <c r="H3203" s="1" t="str">
        <f t="shared" si="49"/>
        <v/>
      </c>
    </row>
    <row r="3204" spans="4:8">
      <c r="D3204" s="1" t="str" cm="1">
        <f t="array" ref="D3204">IFERROR(SUMPRODUCT((Transactions_Table[Stock Ticker]=B3204)*(Transactions_Table[Transaction]="Buy")*Transactions_Table[Total Amount])/C3204, "")</f>
        <v/>
      </c>
      <c r="F3204" s="1" t="str" cm="1">
        <f t="array" ref="F3204">IFERROR(-SUMPRODUCT((Transactions_Table[Stock Ticker]=B3204)*(Transactions_Table[Transaction]="Sell")*Transactions_Table[Total Amount])/C3204, "")</f>
        <v/>
      </c>
      <c r="H3204" s="1" t="str">
        <f t="shared" si="49"/>
        <v/>
      </c>
    </row>
    <row r="3205" spans="4:8">
      <c r="D3205" s="1" t="str" cm="1">
        <f t="array" ref="D3205">IFERROR(SUMPRODUCT((Transactions_Table[Stock Ticker]=B3205)*(Transactions_Table[Transaction]="Buy")*Transactions_Table[Total Amount])/C3205, "")</f>
        <v/>
      </c>
      <c r="F3205" s="1" t="str" cm="1">
        <f t="array" ref="F3205">IFERROR(-SUMPRODUCT((Transactions_Table[Stock Ticker]=B3205)*(Transactions_Table[Transaction]="Sell")*Transactions_Table[Total Amount])/C3205, "")</f>
        <v/>
      </c>
      <c r="H3205" s="1" t="str">
        <f t="shared" ref="H3205:H3268" si="50">IFERROR((E3205*(F3205-D3205))+G3205, "")</f>
        <v/>
      </c>
    </row>
    <row r="3206" spans="4:8">
      <c r="D3206" s="1" t="str" cm="1">
        <f t="array" ref="D3206">IFERROR(SUMPRODUCT((Transactions_Table[Stock Ticker]=B3206)*(Transactions_Table[Transaction]="Buy")*Transactions_Table[Total Amount])/C3206, "")</f>
        <v/>
      </c>
      <c r="F3206" s="1" t="str" cm="1">
        <f t="array" ref="F3206">IFERROR(-SUMPRODUCT((Transactions_Table[Stock Ticker]=B3206)*(Transactions_Table[Transaction]="Sell")*Transactions_Table[Total Amount])/C3206, "")</f>
        <v/>
      </c>
      <c r="H3206" s="1" t="str">
        <f t="shared" si="50"/>
        <v/>
      </c>
    </row>
    <row r="3207" spans="4:8">
      <c r="D3207" s="1" t="str" cm="1">
        <f t="array" ref="D3207">IFERROR(SUMPRODUCT((Transactions_Table[Stock Ticker]=B3207)*(Transactions_Table[Transaction]="Buy")*Transactions_Table[Total Amount])/C3207, "")</f>
        <v/>
      </c>
      <c r="F3207" s="1" t="str" cm="1">
        <f t="array" ref="F3207">IFERROR(-SUMPRODUCT((Transactions_Table[Stock Ticker]=B3207)*(Transactions_Table[Transaction]="Sell")*Transactions_Table[Total Amount])/C3207, "")</f>
        <v/>
      </c>
      <c r="H3207" s="1" t="str">
        <f t="shared" si="50"/>
        <v/>
      </c>
    </row>
    <row r="3208" spans="4:8">
      <c r="D3208" s="1" t="str" cm="1">
        <f t="array" ref="D3208">IFERROR(SUMPRODUCT((Transactions_Table[Stock Ticker]=B3208)*(Transactions_Table[Transaction]="Buy")*Transactions_Table[Total Amount])/C3208, "")</f>
        <v/>
      </c>
      <c r="F3208" s="1" t="str" cm="1">
        <f t="array" ref="F3208">IFERROR(-SUMPRODUCT((Transactions_Table[Stock Ticker]=B3208)*(Transactions_Table[Transaction]="Sell")*Transactions_Table[Total Amount])/C3208, "")</f>
        <v/>
      </c>
      <c r="H3208" s="1" t="str">
        <f t="shared" si="50"/>
        <v/>
      </c>
    </row>
    <row r="3209" spans="4:8">
      <c r="D3209" s="1" t="str" cm="1">
        <f t="array" ref="D3209">IFERROR(SUMPRODUCT((Transactions_Table[Stock Ticker]=B3209)*(Transactions_Table[Transaction]="Buy")*Transactions_Table[Total Amount])/C3209, "")</f>
        <v/>
      </c>
      <c r="F3209" s="1" t="str" cm="1">
        <f t="array" ref="F3209">IFERROR(-SUMPRODUCT((Transactions_Table[Stock Ticker]=B3209)*(Transactions_Table[Transaction]="Sell")*Transactions_Table[Total Amount])/C3209, "")</f>
        <v/>
      </c>
      <c r="H3209" s="1" t="str">
        <f t="shared" si="50"/>
        <v/>
      </c>
    </row>
    <row r="3210" spans="4:8">
      <c r="D3210" s="1" t="str" cm="1">
        <f t="array" ref="D3210">IFERROR(SUMPRODUCT((Transactions_Table[Stock Ticker]=B3210)*(Transactions_Table[Transaction]="Buy")*Transactions_Table[Total Amount])/C3210, "")</f>
        <v/>
      </c>
      <c r="F3210" s="1" t="str" cm="1">
        <f t="array" ref="F3210">IFERROR(-SUMPRODUCT((Transactions_Table[Stock Ticker]=B3210)*(Transactions_Table[Transaction]="Sell")*Transactions_Table[Total Amount])/C3210, "")</f>
        <v/>
      </c>
      <c r="H3210" s="1" t="str">
        <f t="shared" si="50"/>
        <v/>
      </c>
    </row>
    <row r="3211" spans="4:8">
      <c r="D3211" s="1" t="str" cm="1">
        <f t="array" ref="D3211">IFERROR(SUMPRODUCT((Transactions_Table[Stock Ticker]=B3211)*(Transactions_Table[Transaction]="Buy")*Transactions_Table[Total Amount])/C3211, "")</f>
        <v/>
      </c>
      <c r="F3211" s="1" t="str" cm="1">
        <f t="array" ref="F3211">IFERROR(-SUMPRODUCT((Transactions_Table[Stock Ticker]=B3211)*(Transactions_Table[Transaction]="Sell")*Transactions_Table[Total Amount])/C3211, "")</f>
        <v/>
      </c>
      <c r="H3211" s="1" t="str">
        <f t="shared" si="50"/>
        <v/>
      </c>
    </row>
    <row r="3212" spans="4:8">
      <c r="D3212" s="1" t="str" cm="1">
        <f t="array" ref="D3212">IFERROR(SUMPRODUCT((Transactions_Table[Stock Ticker]=B3212)*(Transactions_Table[Transaction]="Buy")*Transactions_Table[Total Amount])/C3212, "")</f>
        <v/>
      </c>
      <c r="F3212" s="1" t="str" cm="1">
        <f t="array" ref="F3212">IFERROR(-SUMPRODUCT((Transactions_Table[Stock Ticker]=B3212)*(Transactions_Table[Transaction]="Sell")*Transactions_Table[Total Amount])/C3212, "")</f>
        <v/>
      </c>
      <c r="H3212" s="1" t="str">
        <f t="shared" si="50"/>
        <v/>
      </c>
    </row>
    <row r="3213" spans="4:8">
      <c r="D3213" s="1" t="str" cm="1">
        <f t="array" ref="D3213">IFERROR(SUMPRODUCT((Transactions_Table[Stock Ticker]=B3213)*(Transactions_Table[Transaction]="Buy")*Transactions_Table[Total Amount])/C3213, "")</f>
        <v/>
      </c>
      <c r="F3213" s="1" t="str" cm="1">
        <f t="array" ref="F3213">IFERROR(-SUMPRODUCT((Transactions_Table[Stock Ticker]=B3213)*(Transactions_Table[Transaction]="Sell")*Transactions_Table[Total Amount])/C3213, "")</f>
        <v/>
      </c>
      <c r="H3213" s="1" t="str">
        <f t="shared" si="50"/>
        <v/>
      </c>
    </row>
    <row r="3214" spans="4:8">
      <c r="D3214" s="1" t="str" cm="1">
        <f t="array" ref="D3214">IFERROR(SUMPRODUCT((Transactions_Table[Stock Ticker]=B3214)*(Transactions_Table[Transaction]="Buy")*Transactions_Table[Total Amount])/C3214, "")</f>
        <v/>
      </c>
      <c r="F3214" s="1" t="str" cm="1">
        <f t="array" ref="F3214">IFERROR(-SUMPRODUCT((Transactions_Table[Stock Ticker]=B3214)*(Transactions_Table[Transaction]="Sell")*Transactions_Table[Total Amount])/C3214, "")</f>
        <v/>
      </c>
      <c r="H3214" s="1" t="str">
        <f t="shared" si="50"/>
        <v/>
      </c>
    </row>
    <row r="3215" spans="4:8">
      <c r="D3215" s="1" t="str" cm="1">
        <f t="array" ref="D3215">IFERROR(SUMPRODUCT((Transactions_Table[Stock Ticker]=B3215)*(Transactions_Table[Transaction]="Buy")*Transactions_Table[Total Amount])/C3215, "")</f>
        <v/>
      </c>
      <c r="F3215" s="1" t="str" cm="1">
        <f t="array" ref="F3215">IFERROR(-SUMPRODUCT((Transactions_Table[Stock Ticker]=B3215)*(Transactions_Table[Transaction]="Sell")*Transactions_Table[Total Amount])/C3215, "")</f>
        <v/>
      </c>
      <c r="H3215" s="1" t="str">
        <f t="shared" si="50"/>
        <v/>
      </c>
    </row>
    <row r="3216" spans="4:8">
      <c r="D3216" s="1" t="str" cm="1">
        <f t="array" ref="D3216">IFERROR(SUMPRODUCT((Transactions_Table[Stock Ticker]=B3216)*(Transactions_Table[Transaction]="Buy")*Transactions_Table[Total Amount])/C3216, "")</f>
        <v/>
      </c>
      <c r="F3216" s="1" t="str" cm="1">
        <f t="array" ref="F3216">IFERROR(-SUMPRODUCT((Transactions_Table[Stock Ticker]=B3216)*(Transactions_Table[Transaction]="Sell")*Transactions_Table[Total Amount])/C3216, "")</f>
        <v/>
      </c>
      <c r="H3216" s="1" t="str">
        <f t="shared" si="50"/>
        <v/>
      </c>
    </row>
    <row r="3217" spans="4:8">
      <c r="D3217" s="1" t="str" cm="1">
        <f t="array" ref="D3217">IFERROR(SUMPRODUCT((Transactions_Table[Stock Ticker]=B3217)*(Transactions_Table[Transaction]="Buy")*Transactions_Table[Total Amount])/C3217, "")</f>
        <v/>
      </c>
      <c r="F3217" s="1" t="str" cm="1">
        <f t="array" ref="F3217">IFERROR(-SUMPRODUCT((Transactions_Table[Stock Ticker]=B3217)*(Transactions_Table[Transaction]="Sell")*Transactions_Table[Total Amount])/C3217, "")</f>
        <v/>
      </c>
      <c r="H3217" s="1" t="str">
        <f t="shared" si="50"/>
        <v/>
      </c>
    </row>
    <row r="3218" spans="4:8">
      <c r="D3218" s="1" t="str" cm="1">
        <f t="array" ref="D3218">IFERROR(SUMPRODUCT((Transactions_Table[Stock Ticker]=B3218)*(Transactions_Table[Transaction]="Buy")*Transactions_Table[Total Amount])/C3218, "")</f>
        <v/>
      </c>
      <c r="F3218" s="1" t="str" cm="1">
        <f t="array" ref="F3218">IFERROR(-SUMPRODUCT((Transactions_Table[Stock Ticker]=B3218)*(Transactions_Table[Transaction]="Sell")*Transactions_Table[Total Amount])/C3218, "")</f>
        <v/>
      </c>
      <c r="H3218" s="1" t="str">
        <f t="shared" si="50"/>
        <v/>
      </c>
    </row>
    <row r="3219" spans="4:8">
      <c r="D3219" s="1" t="str" cm="1">
        <f t="array" ref="D3219">IFERROR(SUMPRODUCT((Transactions_Table[Stock Ticker]=B3219)*(Transactions_Table[Transaction]="Buy")*Transactions_Table[Total Amount])/C3219, "")</f>
        <v/>
      </c>
      <c r="F3219" s="1" t="str" cm="1">
        <f t="array" ref="F3219">IFERROR(-SUMPRODUCT((Transactions_Table[Stock Ticker]=B3219)*(Transactions_Table[Transaction]="Sell")*Transactions_Table[Total Amount])/C3219, "")</f>
        <v/>
      </c>
      <c r="H3219" s="1" t="str">
        <f t="shared" si="50"/>
        <v/>
      </c>
    </row>
    <row r="3220" spans="4:8">
      <c r="D3220" s="1" t="str" cm="1">
        <f t="array" ref="D3220">IFERROR(SUMPRODUCT((Transactions_Table[Stock Ticker]=B3220)*(Transactions_Table[Transaction]="Buy")*Transactions_Table[Total Amount])/C3220, "")</f>
        <v/>
      </c>
      <c r="F3220" s="1" t="str" cm="1">
        <f t="array" ref="F3220">IFERROR(-SUMPRODUCT((Transactions_Table[Stock Ticker]=B3220)*(Transactions_Table[Transaction]="Sell")*Transactions_Table[Total Amount])/C3220, "")</f>
        <v/>
      </c>
      <c r="H3220" s="1" t="str">
        <f t="shared" si="50"/>
        <v/>
      </c>
    </row>
    <row r="3221" spans="4:8">
      <c r="D3221" s="1" t="str" cm="1">
        <f t="array" ref="D3221">IFERROR(SUMPRODUCT((Transactions_Table[Stock Ticker]=B3221)*(Transactions_Table[Transaction]="Buy")*Transactions_Table[Total Amount])/C3221, "")</f>
        <v/>
      </c>
      <c r="F3221" s="1" t="str" cm="1">
        <f t="array" ref="F3221">IFERROR(-SUMPRODUCT((Transactions_Table[Stock Ticker]=B3221)*(Transactions_Table[Transaction]="Sell")*Transactions_Table[Total Amount])/C3221, "")</f>
        <v/>
      </c>
      <c r="H3221" s="1" t="str">
        <f t="shared" si="50"/>
        <v/>
      </c>
    </row>
    <row r="3222" spans="4:8">
      <c r="D3222" s="1" t="str" cm="1">
        <f t="array" ref="D3222">IFERROR(SUMPRODUCT((Transactions_Table[Stock Ticker]=B3222)*(Transactions_Table[Transaction]="Buy")*Transactions_Table[Total Amount])/C3222, "")</f>
        <v/>
      </c>
      <c r="F3222" s="1" t="str" cm="1">
        <f t="array" ref="F3222">IFERROR(-SUMPRODUCT((Transactions_Table[Stock Ticker]=B3222)*(Transactions_Table[Transaction]="Sell")*Transactions_Table[Total Amount])/C3222, "")</f>
        <v/>
      </c>
      <c r="H3222" s="1" t="str">
        <f t="shared" si="50"/>
        <v/>
      </c>
    </row>
    <row r="3223" spans="4:8">
      <c r="D3223" s="1" t="str" cm="1">
        <f t="array" ref="D3223">IFERROR(SUMPRODUCT((Transactions_Table[Stock Ticker]=B3223)*(Transactions_Table[Transaction]="Buy")*Transactions_Table[Total Amount])/C3223, "")</f>
        <v/>
      </c>
      <c r="F3223" s="1" t="str" cm="1">
        <f t="array" ref="F3223">IFERROR(-SUMPRODUCT((Transactions_Table[Stock Ticker]=B3223)*(Transactions_Table[Transaction]="Sell")*Transactions_Table[Total Amount])/C3223, "")</f>
        <v/>
      </c>
      <c r="H3223" s="1" t="str">
        <f t="shared" si="50"/>
        <v/>
      </c>
    </row>
    <row r="3224" spans="4:8">
      <c r="D3224" s="1" t="str" cm="1">
        <f t="array" ref="D3224">IFERROR(SUMPRODUCT((Transactions_Table[Stock Ticker]=B3224)*(Transactions_Table[Transaction]="Buy")*Transactions_Table[Total Amount])/C3224, "")</f>
        <v/>
      </c>
      <c r="F3224" s="1" t="str" cm="1">
        <f t="array" ref="F3224">IFERROR(-SUMPRODUCT((Transactions_Table[Stock Ticker]=B3224)*(Transactions_Table[Transaction]="Sell")*Transactions_Table[Total Amount])/C3224, "")</f>
        <v/>
      </c>
      <c r="H3224" s="1" t="str">
        <f t="shared" si="50"/>
        <v/>
      </c>
    </row>
    <row r="3225" spans="4:8">
      <c r="D3225" s="1" t="str" cm="1">
        <f t="array" ref="D3225">IFERROR(SUMPRODUCT((Transactions_Table[Stock Ticker]=B3225)*(Transactions_Table[Transaction]="Buy")*Transactions_Table[Total Amount])/C3225, "")</f>
        <v/>
      </c>
      <c r="F3225" s="1" t="str" cm="1">
        <f t="array" ref="F3225">IFERROR(-SUMPRODUCT((Transactions_Table[Stock Ticker]=B3225)*(Transactions_Table[Transaction]="Sell")*Transactions_Table[Total Amount])/C3225, "")</f>
        <v/>
      </c>
      <c r="H3225" s="1" t="str">
        <f t="shared" si="50"/>
        <v/>
      </c>
    </row>
    <row r="3226" spans="4:8">
      <c r="D3226" s="1" t="str" cm="1">
        <f t="array" ref="D3226">IFERROR(SUMPRODUCT((Transactions_Table[Stock Ticker]=B3226)*(Transactions_Table[Transaction]="Buy")*Transactions_Table[Total Amount])/C3226, "")</f>
        <v/>
      </c>
      <c r="F3226" s="1" t="str" cm="1">
        <f t="array" ref="F3226">IFERROR(-SUMPRODUCT((Transactions_Table[Stock Ticker]=B3226)*(Transactions_Table[Transaction]="Sell")*Transactions_Table[Total Amount])/C3226, "")</f>
        <v/>
      </c>
      <c r="H3226" s="1" t="str">
        <f t="shared" si="50"/>
        <v/>
      </c>
    </row>
    <row r="3227" spans="4:8">
      <c r="D3227" s="1" t="str" cm="1">
        <f t="array" ref="D3227">IFERROR(SUMPRODUCT((Transactions_Table[Stock Ticker]=B3227)*(Transactions_Table[Transaction]="Buy")*Transactions_Table[Total Amount])/C3227, "")</f>
        <v/>
      </c>
      <c r="F3227" s="1" t="str" cm="1">
        <f t="array" ref="F3227">IFERROR(-SUMPRODUCT((Transactions_Table[Stock Ticker]=B3227)*(Transactions_Table[Transaction]="Sell")*Transactions_Table[Total Amount])/C3227, "")</f>
        <v/>
      </c>
      <c r="H3227" s="1" t="str">
        <f t="shared" si="50"/>
        <v/>
      </c>
    </row>
    <row r="3228" spans="4:8">
      <c r="D3228" s="1" t="str" cm="1">
        <f t="array" ref="D3228">IFERROR(SUMPRODUCT((Transactions_Table[Stock Ticker]=B3228)*(Transactions_Table[Transaction]="Buy")*Transactions_Table[Total Amount])/C3228, "")</f>
        <v/>
      </c>
      <c r="F3228" s="1" t="str" cm="1">
        <f t="array" ref="F3228">IFERROR(-SUMPRODUCT((Transactions_Table[Stock Ticker]=B3228)*(Transactions_Table[Transaction]="Sell")*Transactions_Table[Total Amount])/C3228, "")</f>
        <v/>
      </c>
      <c r="H3228" s="1" t="str">
        <f t="shared" si="50"/>
        <v/>
      </c>
    </row>
    <row r="3229" spans="4:8">
      <c r="D3229" s="1" t="str" cm="1">
        <f t="array" ref="D3229">IFERROR(SUMPRODUCT((Transactions_Table[Stock Ticker]=B3229)*(Transactions_Table[Transaction]="Buy")*Transactions_Table[Total Amount])/C3229, "")</f>
        <v/>
      </c>
      <c r="F3229" s="1" t="str" cm="1">
        <f t="array" ref="F3229">IFERROR(-SUMPRODUCT((Transactions_Table[Stock Ticker]=B3229)*(Transactions_Table[Transaction]="Sell")*Transactions_Table[Total Amount])/C3229, "")</f>
        <v/>
      </c>
      <c r="H3229" s="1" t="str">
        <f t="shared" si="50"/>
        <v/>
      </c>
    </row>
    <row r="3230" spans="4:8">
      <c r="D3230" s="1" t="str" cm="1">
        <f t="array" ref="D3230">IFERROR(SUMPRODUCT((Transactions_Table[Stock Ticker]=B3230)*(Transactions_Table[Transaction]="Buy")*Transactions_Table[Total Amount])/C3230, "")</f>
        <v/>
      </c>
      <c r="F3230" s="1" t="str" cm="1">
        <f t="array" ref="F3230">IFERROR(-SUMPRODUCT((Transactions_Table[Stock Ticker]=B3230)*(Transactions_Table[Transaction]="Sell")*Transactions_Table[Total Amount])/C3230, "")</f>
        <v/>
      </c>
      <c r="H3230" s="1" t="str">
        <f t="shared" si="50"/>
        <v/>
      </c>
    </row>
    <row r="3231" spans="4:8">
      <c r="D3231" s="1" t="str" cm="1">
        <f t="array" ref="D3231">IFERROR(SUMPRODUCT((Transactions_Table[Stock Ticker]=B3231)*(Transactions_Table[Transaction]="Buy")*Transactions_Table[Total Amount])/C3231, "")</f>
        <v/>
      </c>
      <c r="F3231" s="1" t="str" cm="1">
        <f t="array" ref="F3231">IFERROR(-SUMPRODUCT((Transactions_Table[Stock Ticker]=B3231)*(Transactions_Table[Transaction]="Sell")*Transactions_Table[Total Amount])/C3231, "")</f>
        <v/>
      </c>
      <c r="H3231" s="1" t="str">
        <f t="shared" si="50"/>
        <v/>
      </c>
    </row>
    <row r="3232" spans="4:8">
      <c r="D3232" s="1" t="str" cm="1">
        <f t="array" ref="D3232">IFERROR(SUMPRODUCT((Transactions_Table[Stock Ticker]=B3232)*(Transactions_Table[Transaction]="Buy")*Transactions_Table[Total Amount])/C3232, "")</f>
        <v/>
      </c>
      <c r="F3232" s="1" t="str" cm="1">
        <f t="array" ref="F3232">IFERROR(-SUMPRODUCT((Transactions_Table[Stock Ticker]=B3232)*(Transactions_Table[Transaction]="Sell")*Transactions_Table[Total Amount])/C3232, "")</f>
        <v/>
      </c>
      <c r="H3232" s="1" t="str">
        <f t="shared" si="50"/>
        <v/>
      </c>
    </row>
    <row r="3233" spans="4:8">
      <c r="D3233" s="1" t="str" cm="1">
        <f t="array" ref="D3233">IFERROR(SUMPRODUCT((Transactions_Table[Stock Ticker]=B3233)*(Transactions_Table[Transaction]="Buy")*Transactions_Table[Total Amount])/C3233, "")</f>
        <v/>
      </c>
      <c r="F3233" s="1" t="str" cm="1">
        <f t="array" ref="F3233">IFERROR(-SUMPRODUCT((Transactions_Table[Stock Ticker]=B3233)*(Transactions_Table[Transaction]="Sell")*Transactions_Table[Total Amount])/C3233, "")</f>
        <v/>
      </c>
      <c r="H3233" s="1" t="str">
        <f t="shared" si="50"/>
        <v/>
      </c>
    </row>
    <row r="3234" spans="4:8">
      <c r="D3234" s="1" t="str" cm="1">
        <f t="array" ref="D3234">IFERROR(SUMPRODUCT((Transactions_Table[Stock Ticker]=B3234)*(Transactions_Table[Transaction]="Buy")*Transactions_Table[Total Amount])/C3234, "")</f>
        <v/>
      </c>
      <c r="F3234" s="1" t="str" cm="1">
        <f t="array" ref="F3234">IFERROR(-SUMPRODUCT((Transactions_Table[Stock Ticker]=B3234)*(Transactions_Table[Transaction]="Sell")*Transactions_Table[Total Amount])/C3234, "")</f>
        <v/>
      </c>
      <c r="H3234" s="1" t="str">
        <f t="shared" si="50"/>
        <v/>
      </c>
    </row>
    <row r="3235" spans="4:8">
      <c r="D3235" s="1" t="str" cm="1">
        <f t="array" ref="D3235">IFERROR(SUMPRODUCT((Transactions_Table[Stock Ticker]=B3235)*(Transactions_Table[Transaction]="Buy")*Transactions_Table[Total Amount])/C3235, "")</f>
        <v/>
      </c>
      <c r="F3235" s="1" t="str" cm="1">
        <f t="array" ref="F3235">IFERROR(-SUMPRODUCT((Transactions_Table[Stock Ticker]=B3235)*(Transactions_Table[Transaction]="Sell")*Transactions_Table[Total Amount])/C3235, "")</f>
        <v/>
      </c>
      <c r="H3235" s="1" t="str">
        <f t="shared" si="50"/>
        <v/>
      </c>
    </row>
    <row r="3236" spans="4:8">
      <c r="D3236" s="1" t="str" cm="1">
        <f t="array" ref="D3236">IFERROR(SUMPRODUCT((Transactions_Table[Stock Ticker]=B3236)*(Transactions_Table[Transaction]="Buy")*Transactions_Table[Total Amount])/C3236, "")</f>
        <v/>
      </c>
      <c r="F3236" s="1" t="str" cm="1">
        <f t="array" ref="F3236">IFERROR(-SUMPRODUCT((Transactions_Table[Stock Ticker]=B3236)*(Transactions_Table[Transaction]="Sell")*Transactions_Table[Total Amount])/C3236, "")</f>
        <v/>
      </c>
      <c r="H3236" s="1" t="str">
        <f t="shared" si="50"/>
        <v/>
      </c>
    </row>
    <row r="3237" spans="4:8">
      <c r="D3237" s="1" t="str" cm="1">
        <f t="array" ref="D3237">IFERROR(SUMPRODUCT((Transactions_Table[Stock Ticker]=B3237)*(Transactions_Table[Transaction]="Buy")*Transactions_Table[Total Amount])/C3237, "")</f>
        <v/>
      </c>
      <c r="F3237" s="1" t="str" cm="1">
        <f t="array" ref="F3237">IFERROR(-SUMPRODUCT((Transactions_Table[Stock Ticker]=B3237)*(Transactions_Table[Transaction]="Sell")*Transactions_Table[Total Amount])/C3237, "")</f>
        <v/>
      </c>
      <c r="H3237" s="1" t="str">
        <f t="shared" si="50"/>
        <v/>
      </c>
    </row>
    <row r="3238" spans="4:8">
      <c r="D3238" s="1" t="str" cm="1">
        <f t="array" ref="D3238">IFERROR(SUMPRODUCT((Transactions_Table[Stock Ticker]=B3238)*(Transactions_Table[Transaction]="Buy")*Transactions_Table[Total Amount])/C3238, "")</f>
        <v/>
      </c>
      <c r="F3238" s="1" t="str" cm="1">
        <f t="array" ref="F3238">IFERROR(-SUMPRODUCT((Transactions_Table[Stock Ticker]=B3238)*(Transactions_Table[Transaction]="Sell")*Transactions_Table[Total Amount])/C3238, "")</f>
        <v/>
      </c>
      <c r="H3238" s="1" t="str">
        <f t="shared" si="50"/>
        <v/>
      </c>
    </row>
    <row r="3239" spans="4:8">
      <c r="D3239" s="1" t="str" cm="1">
        <f t="array" ref="D3239">IFERROR(SUMPRODUCT((Transactions_Table[Stock Ticker]=B3239)*(Transactions_Table[Transaction]="Buy")*Transactions_Table[Total Amount])/C3239, "")</f>
        <v/>
      </c>
      <c r="F3239" s="1" t="str" cm="1">
        <f t="array" ref="F3239">IFERROR(-SUMPRODUCT((Transactions_Table[Stock Ticker]=B3239)*(Transactions_Table[Transaction]="Sell")*Transactions_Table[Total Amount])/C3239, "")</f>
        <v/>
      </c>
      <c r="H3239" s="1" t="str">
        <f t="shared" si="50"/>
        <v/>
      </c>
    </row>
    <row r="3240" spans="4:8">
      <c r="D3240" s="1" t="str" cm="1">
        <f t="array" ref="D3240">IFERROR(SUMPRODUCT((Transactions_Table[Stock Ticker]=B3240)*(Transactions_Table[Transaction]="Buy")*Transactions_Table[Total Amount])/C3240, "")</f>
        <v/>
      </c>
      <c r="F3240" s="1" t="str" cm="1">
        <f t="array" ref="F3240">IFERROR(-SUMPRODUCT((Transactions_Table[Stock Ticker]=B3240)*(Transactions_Table[Transaction]="Sell")*Transactions_Table[Total Amount])/C3240, "")</f>
        <v/>
      </c>
      <c r="H3240" s="1" t="str">
        <f t="shared" si="50"/>
        <v/>
      </c>
    </row>
    <row r="3241" spans="4:8">
      <c r="D3241" s="1" t="str" cm="1">
        <f t="array" ref="D3241">IFERROR(SUMPRODUCT((Transactions_Table[Stock Ticker]=B3241)*(Transactions_Table[Transaction]="Buy")*Transactions_Table[Total Amount])/C3241, "")</f>
        <v/>
      </c>
      <c r="F3241" s="1" t="str" cm="1">
        <f t="array" ref="F3241">IFERROR(-SUMPRODUCT((Transactions_Table[Stock Ticker]=B3241)*(Transactions_Table[Transaction]="Sell")*Transactions_Table[Total Amount])/C3241, "")</f>
        <v/>
      </c>
      <c r="H3241" s="1" t="str">
        <f t="shared" si="50"/>
        <v/>
      </c>
    </row>
    <row r="3242" spans="4:8">
      <c r="D3242" s="1" t="str" cm="1">
        <f t="array" ref="D3242">IFERROR(SUMPRODUCT((Transactions_Table[Stock Ticker]=B3242)*(Transactions_Table[Transaction]="Buy")*Transactions_Table[Total Amount])/C3242, "")</f>
        <v/>
      </c>
      <c r="F3242" s="1" t="str" cm="1">
        <f t="array" ref="F3242">IFERROR(-SUMPRODUCT((Transactions_Table[Stock Ticker]=B3242)*(Transactions_Table[Transaction]="Sell")*Transactions_Table[Total Amount])/C3242, "")</f>
        <v/>
      </c>
      <c r="H3242" s="1" t="str">
        <f t="shared" si="50"/>
        <v/>
      </c>
    </row>
    <row r="3243" spans="4:8">
      <c r="D3243" s="1" t="str" cm="1">
        <f t="array" ref="D3243">IFERROR(SUMPRODUCT((Transactions_Table[Stock Ticker]=B3243)*(Transactions_Table[Transaction]="Buy")*Transactions_Table[Total Amount])/C3243, "")</f>
        <v/>
      </c>
      <c r="F3243" s="1" t="str" cm="1">
        <f t="array" ref="F3243">IFERROR(-SUMPRODUCT((Transactions_Table[Stock Ticker]=B3243)*(Transactions_Table[Transaction]="Sell")*Transactions_Table[Total Amount])/C3243, "")</f>
        <v/>
      </c>
      <c r="H3243" s="1" t="str">
        <f t="shared" si="50"/>
        <v/>
      </c>
    </row>
    <row r="3244" spans="4:8">
      <c r="D3244" s="1" t="str" cm="1">
        <f t="array" ref="D3244">IFERROR(SUMPRODUCT((Transactions_Table[Stock Ticker]=B3244)*(Transactions_Table[Transaction]="Buy")*Transactions_Table[Total Amount])/C3244, "")</f>
        <v/>
      </c>
      <c r="F3244" s="1" t="str" cm="1">
        <f t="array" ref="F3244">IFERROR(-SUMPRODUCT((Transactions_Table[Stock Ticker]=B3244)*(Transactions_Table[Transaction]="Sell")*Transactions_Table[Total Amount])/C3244, "")</f>
        <v/>
      </c>
      <c r="H3244" s="1" t="str">
        <f t="shared" si="50"/>
        <v/>
      </c>
    </row>
    <row r="3245" spans="4:8">
      <c r="D3245" s="1" t="str" cm="1">
        <f t="array" ref="D3245">IFERROR(SUMPRODUCT((Transactions_Table[Stock Ticker]=B3245)*(Transactions_Table[Transaction]="Buy")*Transactions_Table[Total Amount])/C3245, "")</f>
        <v/>
      </c>
      <c r="F3245" s="1" t="str" cm="1">
        <f t="array" ref="F3245">IFERROR(-SUMPRODUCT((Transactions_Table[Stock Ticker]=B3245)*(Transactions_Table[Transaction]="Sell")*Transactions_Table[Total Amount])/C3245, "")</f>
        <v/>
      </c>
      <c r="H3245" s="1" t="str">
        <f t="shared" si="50"/>
        <v/>
      </c>
    </row>
    <row r="3246" spans="4:8">
      <c r="D3246" s="1" t="str" cm="1">
        <f t="array" ref="D3246">IFERROR(SUMPRODUCT((Transactions_Table[Stock Ticker]=B3246)*(Transactions_Table[Transaction]="Buy")*Transactions_Table[Total Amount])/C3246, "")</f>
        <v/>
      </c>
      <c r="F3246" s="1" t="str" cm="1">
        <f t="array" ref="F3246">IFERROR(-SUMPRODUCT((Transactions_Table[Stock Ticker]=B3246)*(Transactions_Table[Transaction]="Sell")*Transactions_Table[Total Amount])/C3246, "")</f>
        <v/>
      </c>
      <c r="H3246" s="1" t="str">
        <f t="shared" si="50"/>
        <v/>
      </c>
    </row>
    <row r="3247" spans="4:8">
      <c r="D3247" s="1" t="str" cm="1">
        <f t="array" ref="D3247">IFERROR(SUMPRODUCT((Transactions_Table[Stock Ticker]=B3247)*(Transactions_Table[Transaction]="Buy")*Transactions_Table[Total Amount])/C3247, "")</f>
        <v/>
      </c>
      <c r="F3247" s="1" t="str" cm="1">
        <f t="array" ref="F3247">IFERROR(-SUMPRODUCT((Transactions_Table[Stock Ticker]=B3247)*(Transactions_Table[Transaction]="Sell")*Transactions_Table[Total Amount])/C3247, "")</f>
        <v/>
      </c>
      <c r="H3247" s="1" t="str">
        <f t="shared" si="50"/>
        <v/>
      </c>
    </row>
    <row r="3248" spans="4:8">
      <c r="D3248" s="1" t="str" cm="1">
        <f t="array" ref="D3248">IFERROR(SUMPRODUCT((Transactions_Table[Stock Ticker]=B3248)*(Transactions_Table[Transaction]="Buy")*Transactions_Table[Total Amount])/C3248, "")</f>
        <v/>
      </c>
      <c r="F3248" s="1" t="str" cm="1">
        <f t="array" ref="F3248">IFERROR(-SUMPRODUCT((Transactions_Table[Stock Ticker]=B3248)*(Transactions_Table[Transaction]="Sell")*Transactions_Table[Total Amount])/C3248, "")</f>
        <v/>
      </c>
      <c r="H3248" s="1" t="str">
        <f t="shared" si="50"/>
        <v/>
      </c>
    </row>
    <row r="3249" spans="4:8">
      <c r="D3249" s="1" t="str" cm="1">
        <f t="array" ref="D3249">IFERROR(SUMPRODUCT((Transactions_Table[Stock Ticker]=B3249)*(Transactions_Table[Transaction]="Buy")*Transactions_Table[Total Amount])/C3249, "")</f>
        <v/>
      </c>
      <c r="F3249" s="1" t="str" cm="1">
        <f t="array" ref="F3249">IFERROR(-SUMPRODUCT((Transactions_Table[Stock Ticker]=B3249)*(Transactions_Table[Transaction]="Sell")*Transactions_Table[Total Amount])/C3249, "")</f>
        <v/>
      </c>
      <c r="H3249" s="1" t="str">
        <f t="shared" si="50"/>
        <v/>
      </c>
    </row>
    <row r="3250" spans="4:8">
      <c r="D3250" s="1" t="str" cm="1">
        <f t="array" ref="D3250">IFERROR(SUMPRODUCT((Transactions_Table[Stock Ticker]=B3250)*(Transactions_Table[Transaction]="Buy")*Transactions_Table[Total Amount])/C3250, "")</f>
        <v/>
      </c>
      <c r="F3250" s="1" t="str" cm="1">
        <f t="array" ref="F3250">IFERROR(-SUMPRODUCT((Transactions_Table[Stock Ticker]=B3250)*(Transactions_Table[Transaction]="Sell")*Transactions_Table[Total Amount])/C3250, "")</f>
        <v/>
      </c>
      <c r="H3250" s="1" t="str">
        <f t="shared" si="50"/>
        <v/>
      </c>
    </row>
    <row r="3251" spans="4:8">
      <c r="D3251" s="1" t="str" cm="1">
        <f t="array" ref="D3251">IFERROR(SUMPRODUCT((Transactions_Table[Stock Ticker]=B3251)*(Transactions_Table[Transaction]="Buy")*Transactions_Table[Total Amount])/C3251, "")</f>
        <v/>
      </c>
      <c r="F3251" s="1" t="str" cm="1">
        <f t="array" ref="F3251">IFERROR(-SUMPRODUCT((Transactions_Table[Stock Ticker]=B3251)*(Transactions_Table[Transaction]="Sell")*Transactions_Table[Total Amount])/C3251, "")</f>
        <v/>
      </c>
      <c r="H3251" s="1" t="str">
        <f t="shared" si="50"/>
        <v/>
      </c>
    </row>
    <row r="3252" spans="4:8">
      <c r="D3252" s="1" t="str" cm="1">
        <f t="array" ref="D3252">IFERROR(SUMPRODUCT((Transactions_Table[Stock Ticker]=B3252)*(Transactions_Table[Transaction]="Buy")*Transactions_Table[Total Amount])/C3252, "")</f>
        <v/>
      </c>
      <c r="F3252" s="1" t="str" cm="1">
        <f t="array" ref="F3252">IFERROR(-SUMPRODUCT((Transactions_Table[Stock Ticker]=B3252)*(Transactions_Table[Transaction]="Sell")*Transactions_Table[Total Amount])/C3252, "")</f>
        <v/>
      </c>
      <c r="H3252" s="1" t="str">
        <f t="shared" si="50"/>
        <v/>
      </c>
    </row>
    <row r="3253" spans="4:8">
      <c r="D3253" s="1" t="str" cm="1">
        <f t="array" ref="D3253">IFERROR(SUMPRODUCT((Transactions_Table[Stock Ticker]=B3253)*(Transactions_Table[Transaction]="Buy")*Transactions_Table[Total Amount])/C3253, "")</f>
        <v/>
      </c>
      <c r="F3253" s="1" t="str" cm="1">
        <f t="array" ref="F3253">IFERROR(-SUMPRODUCT((Transactions_Table[Stock Ticker]=B3253)*(Transactions_Table[Transaction]="Sell")*Transactions_Table[Total Amount])/C3253, "")</f>
        <v/>
      </c>
      <c r="H3253" s="1" t="str">
        <f t="shared" si="50"/>
        <v/>
      </c>
    </row>
    <row r="3254" spans="4:8">
      <c r="D3254" s="1" t="str" cm="1">
        <f t="array" ref="D3254">IFERROR(SUMPRODUCT((Transactions_Table[Stock Ticker]=B3254)*(Transactions_Table[Transaction]="Buy")*Transactions_Table[Total Amount])/C3254, "")</f>
        <v/>
      </c>
      <c r="F3254" s="1" t="str" cm="1">
        <f t="array" ref="F3254">IFERROR(-SUMPRODUCT((Transactions_Table[Stock Ticker]=B3254)*(Transactions_Table[Transaction]="Sell")*Transactions_Table[Total Amount])/C3254, "")</f>
        <v/>
      </c>
      <c r="H3254" s="1" t="str">
        <f t="shared" si="50"/>
        <v/>
      </c>
    </row>
    <row r="3255" spans="4:8">
      <c r="D3255" s="1" t="str" cm="1">
        <f t="array" ref="D3255">IFERROR(SUMPRODUCT((Transactions_Table[Stock Ticker]=B3255)*(Transactions_Table[Transaction]="Buy")*Transactions_Table[Total Amount])/C3255, "")</f>
        <v/>
      </c>
      <c r="F3255" s="1" t="str" cm="1">
        <f t="array" ref="F3255">IFERROR(-SUMPRODUCT((Transactions_Table[Stock Ticker]=B3255)*(Transactions_Table[Transaction]="Sell")*Transactions_Table[Total Amount])/C3255, "")</f>
        <v/>
      </c>
      <c r="H3255" s="1" t="str">
        <f t="shared" si="50"/>
        <v/>
      </c>
    </row>
    <row r="3256" spans="4:8">
      <c r="D3256" s="1" t="str" cm="1">
        <f t="array" ref="D3256">IFERROR(SUMPRODUCT((Transactions_Table[Stock Ticker]=B3256)*(Transactions_Table[Transaction]="Buy")*Transactions_Table[Total Amount])/C3256, "")</f>
        <v/>
      </c>
      <c r="F3256" s="1" t="str" cm="1">
        <f t="array" ref="F3256">IFERROR(-SUMPRODUCT((Transactions_Table[Stock Ticker]=B3256)*(Transactions_Table[Transaction]="Sell")*Transactions_Table[Total Amount])/C3256, "")</f>
        <v/>
      </c>
      <c r="H3256" s="1" t="str">
        <f t="shared" si="50"/>
        <v/>
      </c>
    </row>
    <row r="3257" spans="4:8">
      <c r="D3257" s="1" t="str" cm="1">
        <f t="array" ref="D3257">IFERROR(SUMPRODUCT((Transactions_Table[Stock Ticker]=B3257)*(Transactions_Table[Transaction]="Buy")*Transactions_Table[Total Amount])/C3257, "")</f>
        <v/>
      </c>
      <c r="F3257" s="1" t="str" cm="1">
        <f t="array" ref="F3257">IFERROR(-SUMPRODUCT((Transactions_Table[Stock Ticker]=B3257)*(Transactions_Table[Transaction]="Sell")*Transactions_Table[Total Amount])/C3257, "")</f>
        <v/>
      </c>
      <c r="H3257" s="1" t="str">
        <f t="shared" si="50"/>
        <v/>
      </c>
    </row>
    <row r="3258" spans="4:8">
      <c r="D3258" s="1" t="str" cm="1">
        <f t="array" ref="D3258">IFERROR(SUMPRODUCT((Transactions_Table[Stock Ticker]=B3258)*(Transactions_Table[Transaction]="Buy")*Transactions_Table[Total Amount])/C3258, "")</f>
        <v/>
      </c>
      <c r="F3258" s="1" t="str" cm="1">
        <f t="array" ref="F3258">IFERROR(-SUMPRODUCT((Transactions_Table[Stock Ticker]=B3258)*(Transactions_Table[Transaction]="Sell")*Transactions_Table[Total Amount])/C3258, "")</f>
        <v/>
      </c>
      <c r="H3258" s="1" t="str">
        <f t="shared" si="50"/>
        <v/>
      </c>
    </row>
    <row r="3259" spans="4:8">
      <c r="D3259" s="1" t="str" cm="1">
        <f t="array" ref="D3259">IFERROR(SUMPRODUCT((Transactions_Table[Stock Ticker]=B3259)*(Transactions_Table[Transaction]="Buy")*Transactions_Table[Total Amount])/C3259, "")</f>
        <v/>
      </c>
      <c r="F3259" s="1" t="str" cm="1">
        <f t="array" ref="F3259">IFERROR(-SUMPRODUCT((Transactions_Table[Stock Ticker]=B3259)*(Transactions_Table[Transaction]="Sell")*Transactions_Table[Total Amount])/C3259, "")</f>
        <v/>
      </c>
      <c r="H3259" s="1" t="str">
        <f t="shared" si="50"/>
        <v/>
      </c>
    </row>
    <row r="3260" spans="4:8">
      <c r="D3260" s="1" t="str" cm="1">
        <f t="array" ref="D3260">IFERROR(SUMPRODUCT((Transactions_Table[Stock Ticker]=B3260)*(Transactions_Table[Transaction]="Buy")*Transactions_Table[Total Amount])/C3260, "")</f>
        <v/>
      </c>
      <c r="F3260" s="1" t="str" cm="1">
        <f t="array" ref="F3260">IFERROR(-SUMPRODUCT((Transactions_Table[Stock Ticker]=B3260)*(Transactions_Table[Transaction]="Sell")*Transactions_Table[Total Amount])/C3260, "")</f>
        <v/>
      </c>
      <c r="H3260" s="1" t="str">
        <f t="shared" si="50"/>
        <v/>
      </c>
    </row>
    <row r="3261" spans="4:8">
      <c r="D3261" s="1" t="str" cm="1">
        <f t="array" ref="D3261">IFERROR(SUMPRODUCT((Transactions_Table[Stock Ticker]=B3261)*(Transactions_Table[Transaction]="Buy")*Transactions_Table[Total Amount])/C3261, "")</f>
        <v/>
      </c>
      <c r="F3261" s="1" t="str" cm="1">
        <f t="array" ref="F3261">IFERROR(-SUMPRODUCT((Transactions_Table[Stock Ticker]=B3261)*(Transactions_Table[Transaction]="Sell")*Transactions_Table[Total Amount])/C3261, "")</f>
        <v/>
      </c>
      <c r="H3261" s="1" t="str">
        <f t="shared" si="50"/>
        <v/>
      </c>
    </row>
    <row r="3262" spans="4:8">
      <c r="D3262" s="1" t="str" cm="1">
        <f t="array" ref="D3262">IFERROR(SUMPRODUCT((Transactions_Table[Stock Ticker]=B3262)*(Transactions_Table[Transaction]="Buy")*Transactions_Table[Total Amount])/C3262, "")</f>
        <v/>
      </c>
      <c r="F3262" s="1" t="str" cm="1">
        <f t="array" ref="F3262">IFERROR(-SUMPRODUCT((Transactions_Table[Stock Ticker]=B3262)*(Transactions_Table[Transaction]="Sell")*Transactions_Table[Total Amount])/C3262, "")</f>
        <v/>
      </c>
      <c r="H3262" s="1" t="str">
        <f t="shared" si="50"/>
        <v/>
      </c>
    </row>
    <row r="3263" spans="4:8">
      <c r="D3263" s="1" t="str" cm="1">
        <f t="array" ref="D3263">IFERROR(SUMPRODUCT((Transactions_Table[Stock Ticker]=B3263)*(Transactions_Table[Transaction]="Buy")*Transactions_Table[Total Amount])/C3263, "")</f>
        <v/>
      </c>
      <c r="F3263" s="1" t="str" cm="1">
        <f t="array" ref="F3263">IFERROR(-SUMPRODUCT((Transactions_Table[Stock Ticker]=B3263)*(Transactions_Table[Transaction]="Sell")*Transactions_Table[Total Amount])/C3263, "")</f>
        <v/>
      </c>
      <c r="H3263" s="1" t="str">
        <f t="shared" si="50"/>
        <v/>
      </c>
    </row>
    <row r="3264" spans="4:8">
      <c r="D3264" s="1" t="str" cm="1">
        <f t="array" ref="D3264">IFERROR(SUMPRODUCT((Transactions_Table[Stock Ticker]=B3264)*(Transactions_Table[Transaction]="Buy")*Transactions_Table[Total Amount])/C3264, "")</f>
        <v/>
      </c>
      <c r="F3264" s="1" t="str" cm="1">
        <f t="array" ref="F3264">IFERROR(-SUMPRODUCT((Transactions_Table[Stock Ticker]=B3264)*(Transactions_Table[Transaction]="Sell")*Transactions_Table[Total Amount])/C3264, "")</f>
        <v/>
      </c>
      <c r="H3264" s="1" t="str">
        <f t="shared" si="50"/>
        <v/>
      </c>
    </row>
    <row r="3265" spans="4:8">
      <c r="D3265" s="1" t="str" cm="1">
        <f t="array" ref="D3265">IFERROR(SUMPRODUCT((Transactions_Table[Stock Ticker]=B3265)*(Transactions_Table[Transaction]="Buy")*Transactions_Table[Total Amount])/C3265, "")</f>
        <v/>
      </c>
      <c r="F3265" s="1" t="str" cm="1">
        <f t="array" ref="F3265">IFERROR(-SUMPRODUCT((Transactions_Table[Stock Ticker]=B3265)*(Transactions_Table[Transaction]="Sell")*Transactions_Table[Total Amount])/C3265, "")</f>
        <v/>
      </c>
      <c r="H3265" s="1" t="str">
        <f t="shared" si="50"/>
        <v/>
      </c>
    </row>
    <row r="3266" spans="4:8">
      <c r="D3266" s="1" t="str" cm="1">
        <f t="array" ref="D3266">IFERROR(SUMPRODUCT((Transactions_Table[Stock Ticker]=B3266)*(Transactions_Table[Transaction]="Buy")*Transactions_Table[Total Amount])/C3266, "")</f>
        <v/>
      </c>
      <c r="F3266" s="1" t="str" cm="1">
        <f t="array" ref="F3266">IFERROR(-SUMPRODUCT((Transactions_Table[Stock Ticker]=B3266)*(Transactions_Table[Transaction]="Sell")*Transactions_Table[Total Amount])/C3266, "")</f>
        <v/>
      </c>
      <c r="H3266" s="1" t="str">
        <f t="shared" si="50"/>
        <v/>
      </c>
    </row>
    <row r="3267" spans="4:8">
      <c r="D3267" s="1" t="str" cm="1">
        <f t="array" ref="D3267">IFERROR(SUMPRODUCT((Transactions_Table[Stock Ticker]=B3267)*(Transactions_Table[Transaction]="Buy")*Transactions_Table[Total Amount])/C3267, "")</f>
        <v/>
      </c>
      <c r="F3267" s="1" t="str" cm="1">
        <f t="array" ref="F3267">IFERROR(-SUMPRODUCT((Transactions_Table[Stock Ticker]=B3267)*(Transactions_Table[Transaction]="Sell")*Transactions_Table[Total Amount])/C3267, "")</f>
        <v/>
      </c>
      <c r="H3267" s="1" t="str">
        <f t="shared" si="50"/>
        <v/>
      </c>
    </row>
    <row r="3268" spans="4:8">
      <c r="D3268" s="1" t="str" cm="1">
        <f t="array" ref="D3268">IFERROR(SUMPRODUCT((Transactions_Table[Stock Ticker]=B3268)*(Transactions_Table[Transaction]="Buy")*Transactions_Table[Total Amount])/C3268, "")</f>
        <v/>
      </c>
      <c r="F3268" s="1" t="str" cm="1">
        <f t="array" ref="F3268">IFERROR(-SUMPRODUCT((Transactions_Table[Stock Ticker]=B3268)*(Transactions_Table[Transaction]="Sell")*Transactions_Table[Total Amount])/C3268, "")</f>
        <v/>
      </c>
      <c r="H3268" s="1" t="str">
        <f t="shared" si="50"/>
        <v/>
      </c>
    </row>
    <row r="3269" spans="4:8">
      <c r="D3269" s="1" t="str" cm="1">
        <f t="array" ref="D3269">IFERROR(SUMPRODUCT((Transactions_Table[Stock Ticker]=B3269)*(Transactions_Table[Transaction]="Buy")*Transactions_Table[Total Amount])/C3269, "")</f>
        <v/>
      </c>
      <c r="F3269" s="1" t="str" cm="1">
        <f t="array" ref="F3269">IFERROR(-SUMPRODUCT((Transactions_Table[Stock Ticker]=B3269)*(Transactions_Table[Transaction]="Sell")*Transactions_Table[Total Amount])/C3269, "")</f>
        <v/>
      </c>
      <c r="H3269" s="1" t="str">
        <f t="shared" ref="H3269:H3332" si="51">IFERROR((E3269*(F3269-D3269))+G3269, "")</f>
        <v/>
      </c>
    </row>
    <row r="3270" spans="4:8">
      <c r="D3270" s="1" t="str" cm="1">
        <f t="array" ref="D3270">IFERROR(SUMPRODUCT((Transactions_Table[Stock Ticker]=B3270)*(Transactions_Table[Transaction]="Buy")*Transactions_Table[Total Amount])/C3270, "")</f>
        <v/>
      </c>
      <c r="F3270" s="1" t="str" cm="1">
        <f t="array" ref="F3270">IFERROR(-SUMPRODUCT((Transactions_Table[Stock Ticker]=B3270)*(Transactions_Table[Transaction]="Sell")*Transactions_Table[Total Amount])/C3270, "")</f>
        <v/>
      </c>
      <c r="H3270" s="1" t="str">
        <f t="shared" si="51"/>
        <v/>
      </c>
    </row>
    <row r="3271" spans="4:8">
      <c r="D3271" s="1" t="str" cm="1">
        <f t="array" ref="D3271">IFERROR(SUMPRODUCT((Transactions_Table[Stock Ticker]=B3271)*(Transactions_Table[Transaction]="Buy")*Transactions_Table[Total Amount])/C3271, "")</f>
        <v/>
      </c>
      <c r="F3271" s="1" t="str" cm="1">
        <f t="array" ref="F3271">IFERROR(-SUMPRODUCT((Transactions_Table[Stock Ticker]=B3271)*(Transactions_Table[Transaction]="Sell")*Transactions_Table[Total Amount])/C3271, "")</f>
        <v/>
      </c>
      <c r="H3271" s="1" t="str">
        <f t="shared" si="51"/>
        <v/>
      </c>
    </row>
    <row r="3272" spans="4:8">
      <c r="D3272" s="1" t="str" cm="1">
        <f t="array" ref="D3272">IFERROR(SUMPRODUCT((Transactions_Table[Stock Ticker]=B3272)*(Transactions_Table[Transaction]="Buy")*Transactions_Table[Total Amount])/C3272, "")</f>
        <v/>
      </c>
      <c r="F3272" s="1" t="str" cm="1">
        <f t="array" ref="F3272">IFERROR(-SUMPRODUCT((Transactions_Table[Stock Ticker]=B3272)*(Transactions_Table[Transaction]="Sell")*Transactions_Table[Total Amount])/C3272, "")</f>
        <v/>
      </c>
      <c r="H3272" s="1" t="str">
        <f t="shared" si="51"/>
        <v/>
      </c>
    </row>
    <row r="3273" spans="4:8">
      <c r="D3273" s="1" t="str" cm="1">
        <f t="array" ref="D3273">IFERROR(SUMPRODUCT((Transactions_Table[Stock Ticker]=B3273)*(Transactions_Table[Transaction]="Buy")*Transactions_Table[Total Amount])/C3273, "")</f>
        <v/>
      </c>
      <c r="F3273" s="1" t="str" cm="1">
        <f t="array" ref="F3273">IFERROR(-SUMPRODUCT((Transactions_Table[Stock Ticker]=B3273)*(Transactions_Table[Transaction]="Sell")*Transactions_Table[Total Amount])/C3273, "")</f>
        <v/>
      </c>
      <c r="H3273" s="1" t="str">
        <f t="shared" si="51"/>
        <v/>
      </c>
    </row>
    <row r="3274" spans="4:8">
      <c r="D3274" s="1" t="str" cm="1">
        <f t="array" ref="D3274">IFERROR(SUMPRODUCT((Transactions_Table[Stock Ticker]=B3274)*(Transactions_Table[Transaction]="Buy")*Transactions_Table[Total Amount])/C3274, "")</f>
        <v/>
      </c>
      <c r="F3274" s="1" t="str" cm="1">
        <f t="array" ref="F3274">IFERROR(-SUMPRODUCT((Transactions_Table[Stock Ticker]=B3274)*(Transactions_Table[Transaction]="Sell")*Transactions_Table[Total Amount])/C3274, "")</f>
        <v/>
      </c>
      <c r="H3274" s="1" t="str">
        <f t="shared" si="51"/>
        <v/>
      </c>
    </row>
    <row r="3275" spans="4:8">
      <c r="D3275" s="1" t="str" cm="1">
        <f t="array" ref="D3275">IFERROR(SUMPRODUCT((Transactions_Table[Stock Ticker]=B3275)*(Transactions_Table[Transaction]="Buy")*Transactions_Table[Total Amount])/C3275, "")</f>
        <v/>
      </c>
      <c r="F3275" s="1" t="str" cm="1">
        <f t="array" ref="F3275">IFERROR(-SUMPRODUCT((Transactions_Table[Stock Ticker]=B3275)*(Transactions_Table[Transaction]="Sell")*Transactions_Table[Total Amount])/C3275, "")</f>
        <v/>
      </c>
      <c r="H3275" s="1" t="str">
        <f t="shared" si="51"/>
        <v/>
      </c>
    </row>
    <row r="3276" spans="4:8">
      <c r="D3276" s="1" t="str" cm="1">
        <f t="array" ref="D3276">IFERROR(SUMPRODUCT((Transactions_Table[Stock Ticker]=B3276)*(Transactions_Table[Transaction]="Buy")*Transactions_Table[Total Amount])/C3276, "")</f>
        <v/>
      </c>
      <c r="F3276" s="1" t="str" cm="1">
        <f t="array" ref="F3276">IFERROR(-SUMPRODUCT((Transactions_Table[Stock Ticker]=B3276)*(Transactions_Table[Transaction]="Sell")*Transactions_Table[Total Amount])/C3276, "")</f>
        <v/>
      </c>
      <c r="H3276" s="1" t="str">
        <f t="shared" si="51"/>
        <v/>
      </c>
    </row>
    <row r="3277" spans="4:8">
      <c r="D3277" s="1" t="str" cm="1">
        <f t="array" ref="D3277">IFERROR(SUMPRODUCT((Transactions_Table[Stock Ticker]=B3277)*(Transactions_Table[Transaction]="Buy")*Transactions_Table[Total Amount])/C3277, "")</f>
        <v/>
      </c>
      <c r="F3277" s="1" t="str" cm="1">
        <f t="array" ref="F3277">IFERROR(-SUMPRODUCT((Transactions_Table[Stock Ticker]=B3277)*(Transactions_Table[Transaction]="Sell")*Transactions_Table[Total Amount])/C3277, "")</f>
        <v/>
      </c>
      <c r="H3277" s="1" t="str">
        <f t="shared" si="51"/>
        <v/>
      </c>
    </row>
    <row r="3278" spans="4:8">
      <c r="D3278" s="1" t="str" cm="1">
        <f t="array" ref="D3278">IFERROR(SUMPRODUCT((Transactions_Table[Stock Ticker]=B3278)*(Transactions_Table[Transaction]="Buy")*Transactions_Table[Total Amount])/C3278, "")</f>
        <v/>
      </c>
      <c r="F3278" s="1" t="str" cm="1">
        <f t="array" ref="F3278">IFERROR(-SUMPRODUCT((Transactions_Table[Stock Ticker]=B3278)*(Transactions_Table[Transaction]="Sell")*Transactions_Table[Total Amount])/C3278, "")</f>
        <v/>
      </c>
      <c r="H3278" s="1" t="str">
        <f t="shared" si="51"/>
        <v/>
      </c>
    </row>
    <row r="3279" spans="4:8">
      <c r="D3279" s="1" t="str" cm="1">
        <f t="array" ref="D3279">IFERROR(SUMPRODUCT((Transactions_Table[Stock Ticker]=B3279)*(Transactions_Table[Transaction]="Buy")*Transactions_Table[Total Amount])/C3279, "")</f>
        <v/>
      </c>
      <c r="F3279" s="1" t="str" cm="1">
        <f t="array" ref="F3279">IFERROR(-SUMPRODUCT((Transactions_Table[Stock Ticker]=B3279)*(Transactions_Table[Transaction]="Sell")*Transactions_Table[Total Amount])/C3279, "")</f>
        <v/>
      </c>
      <c r="H3279" s="1" t="str">
        <f t="shared" si="51"/>
        <v/>
      </c>
    </row>
    <row r="3280" spans="4:8">
      <c r="D3280" s="1" t="str" cm="1">
        <f t="array" ref="D3280">IFERROR(SUMPRODUCT((Transactions_Table[Stock Ticker]=B3280)*(Transactions_Table[Transaction]="Buy")*Transactions_Table[Total Amount])/C3280, "")</f>
        <v/>
      </c>
      <c r="F3280" s="1" t="str" cm="1">
        <f t="array" ref="F3280">IFERROR(-SUMPRODUCT((Transactions_Table[Stock Ticker]=B3280)*(Transactions_Table[Transaction]="Sell")*Transactions_Table[Total Amount])/C3280, "")</f>
        <v/>
      </c>
      <c r="H3280" s="1" t="str">
        <f t="shared" si="51"/>
        <v/>
      </c>
    </row>
    <row r="3281" spans="4:8">
      <c r="D3281" s="1" t="str" cm="1">
        <f t="array" ref="D3281">IFERROR(SUMPRODUCT((Transactions_Table[Stock Ticker]=B3281)*(Transactions_Table[Transaction]="Buy")*Transactions_Table[Total Amount])/C3281, "")</f>
        <v/>
      </c>
      <c r="F3281" s="1" t="str" cm="1">
        <f t="array" ref="F3281">IFERROR(-SUMPRODUCT((Transactions_Table[Stock Ticker]=B3281)*(Transactions_Table[Transaction]="Sell")*Transactions_Table[Total Amount])/C3281, "")</f>
        <v/>
      </c>
      <c r="H3281" s="1" t="str">
        <f t="shared" si="51"/>
        <v/>
      </c>
    </row>
    <row r="3282" spans="4:8">
      <c r="D3282" s="1" t="str" cm="1">
        <f t="array" ref="D3282">IFERROR(SUMPRODUCT((Transactions_Table[Stock Ticker]=B3282)*(Transactions_Table[Transaction]="Buy")*Transactions_Table[Total Amount])/C3282, "")</f>
        <v/>
      </c>
      <c r="F3282" s="1" t="str" cm="1">
        <f t="array" ref="F3282">IFERROR(-SUMPRODUCT((Transactions_Table[Stock Ticker]=B3282)*(Transactions_Table[Transaction]="Sell")*Transactions_Table[Total Amount])/C3282, "")</f>
        <v/>
      </c>
      <c r="H3282" s="1" t="str">
        <f t="shared" si="51"/>
        <v/>
      </c>
    </row>
    <row r="3283" spans="4:8">
      <c r="D3283" s="1" t="str" cm="1">
        <f t="array" ref="D3283">IFERROR(SUMPRODUCT((Transactions_Table[Stock Ticker]=B3283)*(Transactions_Table[Transaction]="Buy")*Transactions_Table[Total Amount])/C3283, "")</f>
        <v/>
      </c>
      <c r="F3283" s="1" t="str" cm="1">
        <f t="array" ref="F3283">IFERROR(-SUMPRODUCT((Transactions_Table[Stock Ticker]=B3283)*(Transactions_Table[Transaction]="Sell")*Transactions_Table[Total Amount])/C3283, "")</f>
        <v/>
      </c>
      <c r="H3283" s="1" t="str">
        <f t="shared" si="51"/>
        <v/>
      </c>
    </row>
    <row r="3284" spans="4:8">
      <c r="D3284" s="1" t="str" cm="1">
        <f t="array" ref="D3284">IFERROR(SUMPRODUCT((Transactions_Table[Stock Ticker]=B3284)*(Transactions_Table[Transaction]="Buy")*Transactions_Table[Total Amount])/C3284, "")</f>
        <v/>
      </c>
      <c r="F3284" s="1" t="str" cm="1">
        <f t="array" ref="F3284">IFERROR(-SUMPRODUCT((Transactions_Table[Stock Ticker]=B3284)*(Transactions_Table[Transaction]="Sell")*Transactions_Table[Total Amount])/C3284, "")</f>
        <v/>
      </c>
      <c r="H3284" s="1" t="str">
        <f t="shared" si="51"/>
        <v/>
      </c>
    </row>
    <row r="3285" spans="4:8">
      <c r="D3285" s="1" t="str" cm="1">
        <f t="array" ref="D3285">IFERROR(SUMPRODUCT((Transactions_Table[Stock Ticker]=B3285)*(Transactions_Table[Transaction]="Buy")*Transactions_Table[Total Amount])/C3285, "")</f>
        <v/>
      </c>
      <c r="F3285" s="1" t="str" cm="1">
        <f t="array" ref="F3285">IFERROR(-SUMPRODUCT((Transactions_Table[Stock Ticker]=B3285)*(Transactions_Table[Transaction]="Sell")*Transactions_Table[Total Amount])/C3285, "")</f>
        <v/>
      </c>
      <c r="H3285" s="1" t="str">
        <f t="shared" si="51"/>
        <v/>
      </c>
    </row>
    <row r="3286" spans="4:8">
      <c r="D3286" s="1" t="str" cm="1">
        <f t="array" ref="D3286">IFERROR(SUMPRODUCT((Transactions_Table[Stock Ticker]=B3286)*(Transactions_Table[Transaction]="Buy")*Transactions_Table[Total Amount])/C3286, "")</f>
        <v/>
      </c>
      <c r="F3286" s="1" t="str" cm="1">
        <f t="array" ref="F3286">IFERROR(-SUMPRODUCT((Transactions_Table[Stock Ticker]=B3286)*(Transactions_Table[Transaction]="Sell")*Transactions_Table[Total Amount])/C3286, "")</f>
        <v/>
      </c>
      <c r="H3286" s="1" t="str">
        <f t="shared" si="51"/>
        <v/>
      </c>
    </row>
    <row r="3287" spans="4:8">
      <c r="D3287" s="1" t="str" cm="1">
        <f t="array" ref="D3287">IFERROR(SUMPRODUCT((Transactions_Table[Stock Ticker]=B3287)*(Transactions_Table[Transaction]="Buy")*Transactions_Table[Total Amount])/C3287, "")</f>
        <v/>
      </c>
      <c r="F3287" s="1" t="str" cm="1">
        <f t="array" ref="F3287">IFERROR(-SUMPRODUCT((Transactions_Table[Stock Ticker]=B3287)*(Transactions_Table[Transaction]="Sell")*Transactions_Table[Total Amount])/C3287, "")</f>
        <v/>
      </c>
      <c r="H3287" s="1" t="str">
        <f t="shared" si="51"/>
        <v/>
      </c>
    </row>
    <row r="3288" spans="4:8">
      <c r="D3288" s="1" t="str" cm="1">
        <f t="array" ref="D3288">IFERROR(SUMPRODUCT((Transactions_Table[Stock Ticker]=B3288)*(Transactions_Table[Transaction]="Buy")*Transactions_Table[Total Amount])/C3288, "")</f>
        <v/>
      </c>
      <c r="F3288" s="1" t="str" cm="1">
        <f t="array" ref="F3288">IFERROR(-SUMPRODUCT((Transactions_Table[Stock Ticker]=B3288)*(Transactions_Table[Transaction]="Sell")*Transactions_Table[Total Amount])/C3288, "")</f>
        <v/>
      </c>
      <c r="H3288" s="1" t="str">
        <f t="shared" si="51"/>
        <v/>
      </c>
    </row>
    <row r="3289" spans="4:8">
      <c r="D3289" s="1" t="str" cm="1">
        <f t="array" ref="D3289">IFERROR(SUMPRODUCT((Transactions_Table[Stock Ticker]=B3289)*(Transactions_Table[Transaction]="Buy")*Transactions_Table[Total Amount])/C3289, "")</f>
        <v/>
      </c>
      <c r="F3289" s="1" t="str" cm="1">
        <f t="array" ref="F3289">IFERROR(-SUMPRODUCT((Transactions_Table[Stock Ticker]=B3289)*(Transactions_Table[Transaction]="Sell")*Transactions_Table[Total Amount])/C3289, "")</f>
        <v/>
      </c>
      <c r="H3289" s="1" t="str">
        <f t="shared" si="51"/>
        <v/>
      </c>
    </row>
    <row r="3290" spans="4:8">
      <c r="D3290" s="1" t="str" cm="1">
        <f t="array" ref="D3290">IFERROR(SUMPRODUCT((Transactions_Table[Stock Ticker]=B3290)*(Transactions_Table[Transaction]="Buy")*Transactions_Table[Total Amount])/C3290, "")</f>
        <v/>
      </c>
      <c r="F3290" s="1" t="str" cm="1">
        <f t="array" ref="F3290">IFERROR(-SUMPRODUCT((Transactions_Table[Stock Ticker]=B3290)*(Transactions_Table[Transaction]="Sell")*Transactions_Table[Total Amount])/C3290, "")</f>
        <v/>
      </c>
      <c r="H3290" s="1" t="str">
        <f t="shared" si="51"/>
        <v/>
      </c>
    </row>
    <row r="3291" spans="4:8">
      <c r="D3291" s="1" t="str" cm="1">
        <f t="array" ref="D3291">IFERROR(SUMPRODUCT((Transactions_Table[Stock Ticker]=B3291)*(Transactions_Table[Transaction]="Buy")*Transactions_Table[Total Amount])/C3291, "")</f>
        <v/>
      </c>
      <c r="F3291" s="1" t="str" cm="1">
        <f t="array" ref="F3291">IFERROR(-SUMPRODUCT((Transactions_Table[Stock Ticker]=B3291)*(Transactions_Table[Transaction]="Sell")*Transactions_Table[Total Amount])/C3291, "")</f>
        <v/>
      </c>
      <c r="H3291" s="1" t="str">
        <f t="shared" si="51"/>
        <v/>
      </c>
    </row>
    <row r="3292" spans="4:8">
      <c r="D3292" s="1" t="str" cm="1">
        <f t="array" ref="D3292">IFERROR(SUMPRODUCT((Transactions_Table[Stock Ticker]=B3292)*(Transactions_Table[Transaction]="Buy")*Transactions_Table[Total Amount])/C3292, "")</f>
        <v/>
      </c>
      <c r="F3292" s="1" t="str" cm="1">
        <f t="array" ref="F3292">IFERROR(-SUMPRODUCT((Transactions_Table[Stock Ticker]=B3292)*(Transactions_Table[Transaction]="Sell")*Transactions_Table[Total Amount])/C3292, "")</f>
        <v/>
      </c>
      <c r="H3292" s="1" t="str">
        <f t="shared" si="51"/>
        <v/>
      </c>
    </row>
    <row r="3293" spans="4:8">
      <c r="D3293" s="1" t="str" cm="1">
        <f t="array" ref="D3293">IFERROR(SUMPRODUCT((Transactions_Table[Stock Ticker]=B3293)*(Transactions_Table[Transaction]="Buy")*Transactions_Table[Total Amount])/C3293, "")</f>
        <v/>
      </c>
      <c r="F3293" s="1" t="str" cm="1">
        <f t="array" ref="F3293">IFERROR(-SUMPRODUCT((Transactions_Table[Stock Ticker]=B3293)*(Transactions_Table[Transaction]="Sell")*Transactions_Table[Total Amount])/C3293, "")</f>
        <v/>
      </c>
      <c r="H3293" s="1" t="str">
        <f t="shared" si="51"/>
        <v/>
      </c>
    </row>
    <row r="3294" spans="4:8">
      <c r="D3294" s="1" t="str" cm="1">
        <f t="array" ref="D3294">IFERROR(SUMPRODUCT((Transactions_Table[Stock Ticker]=B3294)*(Transactions_Table[Transaction]="Buy")*Transactions_Table[Total Amount])/C3294, "")</f>
        <v/>
      </c>
      <c r="F3294" s="1" t="str" cm="1">
        <f t="array" ref="F3294">IFERROR(-SUMPRODUCT((Transactions_Table[Stock Ticker]=B3294)*(Transactions_Table[Transaction]="Sell")*Transactions_Table[Total Amount])/C3294, "")</f>
        <v/>
      </c>
      <c r="H3294" s="1" t="str">
        <f t="shared" si="51"/>
        <v/>
      </c>
    </row>
    <row r="3295" spans="4:8">
      <c r="D3295" s="1" t="str" cm="1">
        <f t="array" ref="D3295">IFERROR(SUMPRODUCT((Transactions_Table[Stock Ticker]=B3295)*(Transactions_Table[Transaction]="Buy")*Transactions_Table[Total Amount])/C3295, "")</f>
        <v/>
      </c>
      <c r="F3295" s="1" t="str" cm="1">
        <f t="array" ref="F3295">IFERROR(-SUMPRODUCT((Transactions_Table[Stock Ticker]=B3295)*(Transactions_Table[Transaction]="Sell")*Transactions_Table[Total Amount])/C3295, "")</f>
        <v/>
      </c>
      <c r="H3295" s="1" t="str">
        <f t="shared" si="51"/>
        <v/>
      </c>
    </row>
    <row r="3296" spans="4:8">
      <c r="D3296" s="1" t="str" cm="1">
        <f t="array" ref="D3296">IFERROR(SUMPRODUCT((Transactions_Table[Stock Ticker]=B3296)*(Transactions_Table[Transaction]="Buy")*Transactions_Table[Total Amount])/C3296, "")</f>
        <v/>
      </c>
      <c r="F3296" s="1" t="str" cm="1">
        <f t="array" ref="F3296">IFERROR(-SUMPRODUCT((Transactions_Table[Stock Ticker]=B3296)*(Transactions_Table[Transaction]="Sell")*Transactions_Table[Total Amount])/C3296, "")</f>
        <v/>
      </c>
      <c r="H3296" s="1" t="str">
        <f t="shared" si="51"/>
        <v/>
      </c>
    </row>
    <row r="3297" spans="4:8">
      <c r="D3297" s="1" t="str" cm="1">
        <f t="array" ref="D3297">IFERROR(SUMPRODUCT((Transactions_Table[Stock Ticker]=B3297)*(Transactions_Table[Transaction]="Buy")*Transactions_Table[Total Amount])/C3297, "")</f>
        <v/>
      </c>
      <c r="F3297" s="1" t="str" cm="1">
        <f t="array" ref="F3297">IFERROR(-SUMPRODUCT((Transactions_Table[Stock Ticker]=B3297)*(Transactions_Table[Transaction]="Sell")*Transactions_Table[Total Amount])/C3297, "")</f>
        <v/>
      </c>
      <c r="H3297" s="1" t="str">
        <f t="shared" si="51"/>
        <v/>
      </c>
    </row>
    <row r="3298" spans="4:8">
      <c r="D3298" s="1" t="str" cm="1">
        <f t="array" ref="D3298">IFERROR(SUMPRODUCT((Transactions_Table[Stock Ticker]=B3298)*(Transactions_Table[Transaction]="Buy")*Transactions_Table[Total Amount])/C3298, "")</f>
        <v/>
      </c>
      <c r="F3298" s="1" t="str" cm="1">
        <f t="array" ref="F3298">IFERROR(-SUMPRODUCT((Transactions_Table[Stock Ticker]=B3298)*(Transactions_Table[Transaction]="Sell")*Transactions_Table[Total Amount])/C3298, "")</f>
        <v/>
      </c>
      <c r="H3298" s="1" t="str">
        <f t="shared" si="51"/>
        <v/>
      </c>
    </row>
    <row r="3299" spans="4:8">
      <c r="D3299" s="1" t="str" cm="1">
        <f t="array" ref="D3299">IFERROR(SUMPRODUCT((Transactions_Table[Stock Ticker]=B3299)*(Transactions_Table[Transaction]="Buy")*Transactions_Table[Total Amount])/C3299, "")</f>
        <v/>
      </c>
      <c r="F3299" s="1" t="str" cm="1">
        <f t="array" ref="F3299">IFERROR(-SUMPRODUCT((Transactions_Table[Stock Ticker]=B3299)*(Transactions_Table[Transaction]="Sell")*Transactions_Table[Total Amount])/C3299, "")</f>
        <v/>
      </c>
      <c r="H3299" s="1" t="str">
        <f t="shared" si="51"/>
        <v/>
      </c>
    </row>
    <row r="3300" spans="4:8">
      <c r="D3300" s="1" t="str" cm="1">
        <f t="array" ref="D3300">IFERROR(SUMPRODUCT((Transactions_Table[Stock Ticker]=B3300)*(Transactions_Table[Transaction]="Buy")*Transactions_Table[Total Amount])/C3300, "")</f>
        <v/>
      </c>
      <c r="F3300" s="1" t="str" cm="1">
        <f t="array" ref="F3300">IFERROR(-SUMPRODUCT((Transactions_Table[Stock Ticker]=B3300)*(Transactions_Table[Transaction]="Sell")*Transactions_Table[Total Amount])/C3300, "")</f>
        <v/>
      </c>
      <c r="H3300" s="1" t="str">
        <f t="shared" si="51"/>
        <v/>
      </c>
    </row>
    <row r="3301" spans="4:8">
      <c r="D3301" s="1" t="str" cm="1">
        <f t="array" ref="D3301">IFERROR(SUMPRODUCT((Transactions_Table[Stock Ticker]=B3301)*(Transactions_Table[Transaction]="Buy")*Transactions_Table[Total Amount])/C3301, "")</f>
        <v/>
      </c>
      <c r="F3301" s="1" t="str" cm="1">
        <f t="array" ref="F3301">IFERROR(-SUMPRODUCT((Transactions_Table[Stock Ticker]=B3301)*(Transactions_Table[Transaction]="Sell")*Transactions_Table[Total Amount])/C3301, "")</f>
        <v/>
      </c>
      <c r="H3301" s="1" t="str">
        <f t="shared" si="51"/>
        <v/>
      </c>
    </row>
    <row r="3302" spans="4:8">
      <c r="D3302" s="1" t="str" cm="1">
        <f t="array" ref="D3302">IFERROR(SUMPRODUCT((Transactions_Table[Stock Ticker]=B3302)*(Transactions_Table[Transaction]="Buy")*Transactions_Table[Total Amount])/C3302, "")</f>
        <v/>
      </c>
      <c r="F3302" s="1" t="str" cm="1">
        <f t="array" ref="F3302">IFERROR(-SUMPRODUCT((Transactions_Table[Stock Ticker]=B3302)*(Transactions_Table[Transaction]="Sell")*Transactions_Table[Total Amount])/C3302, "")</f>
        <v/>
      </c>
      <c r="H3302" s="1" t="str">
        <f t="shared" si="51"/>
        <v/>
      </c>
    </row>
    <row r="3303" spans="4:8">
      <c r="D3303" s="1" t="str" cm="1">
        <f t="array" ref="D3303">IFERROR(SUMPRODUCT((Transactions_Table[Stock Ticker]=B3303)*(Transactions_Table[Transaction]="Buy")*Transactions_Table[Total Amount])/C3303, "")</f>
        <v/>
      </c>
      <c r="F3303" s="1" t="str" cm="1">
        <f t="array" ref="F3303">IFERROR(-SUMPRODUCT((Transactions_Table[Stock Ticker]=B3303)*(Transactions_Table[Transaction]="Sell")*Transactions_Table[Total Amount])/C3303, "")</f>
        <v/>
      </c>
      <c r="H3303" s="1" t="str">
        <f t="shared" si="51"/>
        <v/>
      </c>
    </row>
    <row r="3304" spans="4:8">
      <c r="D3304" s="1" t="str" cm="1">
        <f t="array" ref="D3304">IFERROR(SUMPRODUCT((Transactions_Table[Stock Ticker]=B3304)*(Transactions_Table[Transaction]="Buy")*Transactions_Table[Total Amount])/C3304, "")</f>
        <v/>
      </c>
      <c r="F3304" s="1" t="str" cm="1">
        <f t="array" ref="F3304">IFERROR(-SUMPRODUCT((Transactions_Table[Stock Ticker]=B3304)*(Transactions_Table[Transaction]="Sell")*Transactions_Table[Total Amount])/C3304, "")</f>
        <v/>
      </c>
      <c r="H3304" s="1" t="str">
        <f t="shared" si="51"/>
        <v/>
      </c>
    </row>
    <row r="3305" spans="4:8">
      <c r="D3305" s="1" t="str" cm="1">
        <f t="array" ref="D3305">IFERROR(SUMPRODUCT((Transactions_Table[Stock Ticker]=B3305)*(Transactions_Table[Transaction]="Buy")*Transactions_Table[Total Amount])/C3305, "")</f>
        <v/>
      </c>
      <c r="F3305" s="1" t="str" cm="1">
        <f t="array" ref="F3305">IFERROR(-SUMPRODUCT((Transactions_Table[Stock Ticker]=B3305)*(Transactions_Table[Transaction]="Sell")*Transactions_Table[Total Amount])/C3305, "")</f>
        <v/>
      </c>
      <c r="H3305" s="1" t="str">
        <f t="shared" si="51"/>
        <v/>
      </c>
    </row>
    <row r="3306" spans="4:8">
      <c r="D3306" s="1" t="str" cm="1">
        <f t="array" ref="D3306">IFERROR(SUMPRODUCT((Transactions_Table[Stock Ticker]=B3306)*(Transactions_Table[Transaction]="Buy")*Transactions_Table[Total Amount])/C3306, "")</f>
        <v/>
      </c>
      <c r="F3306" s="1" t="str" cm="1">
        <f t="array" ref="F3306">IFERROR(-SUMPRODUCT((Transactions_Table[Stock Ticker]=B3306)*(Transactions_Table[Transaction]="Sell")*Transactions_Table[Total Amount])/C3306, "")</f>
        <v/>
      </c>
      <c r="H3306" s="1" t="str">
        <f t="shared" si="51"/>
        <v/>
      </c>
    </row>
    <row r="3307" spans="4:8">
      <c r="D3307" s="1" t="str" cm="1">
        <f t="array" ref="D3307">IFERROR(SUMPRODUCT((Transactions_Table[Stock Ticker]=B3307)*(Transactions_Table[Transaction]="Buy")*Transactions_Table[Total Amount])/C3307, "")</f>
        <v/>
      </c>
      <c r="F3307" s="1" t="str" cm="1">
        <f t="array" ref="F3307">IFERROR(-SUMPRODUCT((Transactions_Table[Stock Ticker]=B3307)*(Transactions_Table[Transaction]="Sell")*Transactions_Table[Total Amount])/C3307, "")</f>
        <v/>
      </c>
      <c r="H3307" s="1" t="str">
        <f t="shared" si="51"/>
        <v/>
      </c>
    </row>
    <row r="3308" spans="4:8">
      <c r="D3308" s="1" t="str" cm="1">
        <f t="array" ref="D3308">IFERROR(SUMPRODUCT((Transactions_Table[Stock Ticker]=B3308)*(Transactions_Table[Transaction]="Buy")*Transactions_Table[Total Amount])/C3308, "")</f>
        <v/>
      </c>
      <c r="F3308" s="1" t="str" cm="1">
        <f t="array" ref="F3308">IFERROR(-SUMPRODUCT((Transactions_Table[Stock Ticker]=B3308)*(Transactions_Table[Transaction]="Sell")*Transactions_Table[Total Amount])/C3308, "")</f>
        <v/>
      </c>
      <c r="H3308" s="1" t="str">
        <f t="shared" si="51"/>
        <v/>
      </c>
    </row>
    <row r="3309" spans="4:8">
      <c r="D3309" s="1" t="str" cm="1">
        <f t="array" ref="D3309">IFERROR(SUMPRODUCT((Transactions_Table[Stock Ticker]=B3309)*(Transactions_Table[Transaction]="Buy")*Transactions_Table[Total Amount])/C3309, "")</f>
        <v/>
      </c>
      <c r="F3309" s="1" t="str" cm="1">
        <f t="array" ref="F3309">IFERROR(-SUMPRODUCT((Transactions_Table[Stock Ticker]=B3309)*(Transactions_Table[Transaction]="Sell")*Transactions_Table[Total Amount])/C3309, "")</f>
        <v/>
      </c>
      <c r="H3309" s="1" t="str">
        <f t="shared" si="51"/>
        <v/>
      </c>
    </row>
    <row r="3310" spans="4:8">
      <c r="D3310" s="1" t="str" cm="1">
        <f t="array" ref="D3310">IFERROR(SUMPRODUCT((Transactions_Table[Stock Ticker]=B3310)*(Transactions_Table[Transaction]="Buy")*Transactions_Table[Total Amount])/C3310, "")</f>
        <v/>
      </c>
      <c r="F3310" s="1" t="str" cm="1">
        <f t="array" ref="F3310">IFERROR(-SUMPRODUCT((Transactions_Table[Stock Ticker]=B3310)*(Transactions_Table[Transaction]="Sell")*Transactions_Table[Total Amount])/C3310, "")</f>
        <v/>
      </c>
      <c r="H3310" s="1" t="str">
        <f t="shared" si="51"/>
        <v/>
      </c>
    </row>
    <row r="3311" spans="4:8">
      <c r="D3311" s="1" t="str" cm="1">
        <f t="array" ref="D3311">IFERROR(SUMPRODUCT((Transactions_Table[Stock Ticker]=B3311)*(Transactions_Table[Transaction]="Buy")*Transactions_Table[Total Amount])/C3311, "")</f>
        <v/>
      </c>
      <c r="F3311" s="1" t="str" cm="1">
        <f t="array" ref="F3311">IFERROR(-SUMPRODUCT((Transactions_Table[Stock Ticker]=B3311)*(Transactions_Table[Transaction]="Sell")*Transactions_Table[Total Amount])/C3311, "")</f>
        <v/>
      </c>
      <c r="H3311" s="1" t="str">
        <f t="shared" si="51"/>
        <v/>
      </c>
    </row>
    <row r="3312" spans="4:8">
      <c r="D3312" s="1" t="str" cm="1">
        <f t="array" ref="D3312">IFERROR(SUMPRODUCT((Transactions_Table[Stock Ticker]=B3312)*(Transactions_Table[Transaction]="Buy")*Transactions_Table[Total Amount])/C3312, "")</f>
        <v/>
      </c>
      <c r="F3312" s="1" t="str" cm="1">
        <f t="array" ref="F3312">IFERROR(-SUMPRODUCT((Transactions_Table[Stock Ticker]=B3312)*(Transactions_Table[Transaction]="Sell")*Transactions_Table[Total Amount])/C3312, "")</f>
        <v/>
      </c>
      <c r="H3312" s="1" t="str">
        <f t="shared" si="51"/>
        <v/>
      </c>
    </row>
    <row r="3313" spans="4:8">
      <c r="D3313" s="1" t="str" cm="1">
        <f t="array" ref="D3313">IFERROR(SUMPRODUCT((Transactions_Table[Stock Ticker]=B3313)*(Transactions_Table[Transaction]="Buy")*Transactions_Table[Total Amount])/C3313, "")</f>
        <v/>
      </c>
      <c r="F3313" s="1" t="str" cm="1">
        <f t="array" ref="F3313">IFERROR(-SUMPRODUCT((Transactions_Table[Stock Ticker]=B3313)*(Transactions_Table[Transaction]="Sell")*Transactions_Table[Total Amount])/C3313, "")</f>
        <v/>
      </c>
      <c r="H3313" s="1" t="str">
        <f t="shared" si="51"/>
        <v/>
      </c>
    </row>
    <row r="3314" spans="4:8">
      <c r="D3314" s="1" t="str" cm="1">
        <f t="array" ref="D3314">IFERROR(SUMPRODUCT((Transactions_Table[Stock Ticker]=B3314)*(Transactions_Table[Transaction]="Buy")*Transactions_Table[Total Amount])/C3314, "")</f>
        <v/>
      </c>
      <c r="F3314" s="1" t="str" cm="1">
        <f t="array" ref="F3314">IFERROR(-SUMPRODUCT((Transactions_Table[Stock Ticker]=B3314)*(Transactions_Table[Transaction]="Sell")*Transactions_Table[Total Amount])/C3314, "")</f>
        <v/>
      </c>
      <c r="H3314" s="1" t="str">
        <f t="shared" si="51"/>
        <v/>
      </c>
    </row>
    <row r="3315" spans="4:8">
      <c r="D3315" s="1" t="str" cm="1">
        <f t="array" ref="D3315">IFERROR(SUMPRODUCT((Transactions_Table[Stock Ticker]=B3315)*(Transactions_Table[Transaction]="Buy")*Transactions_Table[Total Amount])/C3315, "")</f>
        <v/>
      </c>
      <c r="F3315" s="1" t="str" cm="1">
        <f t="array" ref="F3315">IFERROR(-SUMPRODUCT((Transactions_Table[Stock Ticker]=B3315)*(Transactions_Table[Transaction]="Sell")*Transactions_Table[Total Amount])/C3315, "")</f>
        <v/>
      </c>
      <c r="H3315" s="1" t="str">
        <f t="shared" si="51"/>
        <v/>
      </c>
    </row>
    <row r="3316" spans="4:8">
      <c r="D3316" s="1" t="str" cm="1">
        <f t="array" ref="D3316">IFERROR(SUMPRODUCT((Transactions_Table[Stock Ticker]=B3316)*(Transactions_Table[Transaction]="Buy")*Transactions_Table[Total Amount])/C3316, "")</f>
        <v/>
      </c>
      <c r="F3316" s="1" t="str" cm="1">
        <f t="array" ref="F3316">IFERROR(-SUMPRODUCT((Transactions_Table[Stock Ticker]=B3316)*(Transactions_Table[Transaction]="Sell")*Transactions_Table[Total Amount])/C3316, "")</f>
        <v/>
      </c>
      <c r="H3316" s="1" t="str">
        <f t="shared" si="51"/>
        <v/>
      </c>
    </row>
    <row r="3317" spans="4:8">
      <c r="D3317" s="1" t="str" cm="1">
        <f t="array" ref="D3317">IFERROR(SUMPRODUCT((Transactions_Table[Stock Ticker]=B3317)*(Transactions_Table[Transaction]="Buy")*Transactions_Table[Total Amount])/C3317, "")</f>
        <v/>
      </c>
      <c r="F3317" s="1" t="str" cm="1">
        <f t="array" ref="F3317">IFERROR(-SUMPRODUCT((Transactions_Table[Stock Ticker]=B3317)*(Transactions_Table[Transaction]="Sell")*Transactions_Table[Total Amount])/C3317, "")</f>
        <v/>
      </c>
      <c r="H3317" s="1" t="str">
        <f t="shared" si="51"/>
        <v/>
      </c>
    </row>
    <row r="3318" spans="4:8">
      <c r="D3318" s="1" t="str" cm="1">
        <f t="array" ref="D3318">IFERROR(SUMPRODUCT((Transactions_Table[Stock Ticker]=B3318)*(Transactions_Table[Transaction]="Buy")*Transactions_Table[Total Amount])/C3318, "")</f>
        <v/>
      </c>
      <c r="F3318" s="1" t="str" cm="1">
        <f t="array" ref="F3318">IFERROR(-SUMPRODUCT((Transactions_Table[Stock Ticker]=B3318)*(Transactions_Table[Transaction]="Sell")*Transactions_Table[Total Amount])/C3318, "")</f>
        <v/>
      </c>
      <c r="H3318" s="1" t="str">
        <f t="shared" si="51"/>
        <v/>
      </c>
    </row>
    <row r="3319" spans="4:8">
      <c r="D3319" s="1" t="str" cm="1">
        <f t="array" ref="D3319">IFERROR(SUMPRODUCT((Transactions_Table[Stock Ticker]=B3319)*(Transactions_Table[Transaction]="Buy")*Transactions_Table[Total Amount])/C3319, "")</f>
        <v/>
      </c>
      <c r="F3319" s="1" t="str" cm="1">
        <f t="array" ref="F3319">IFERROR(-SUMPRODUCT((Transactions_Table[Stock Ticker]=B3319)*(Transactions_Table[Transaction]="Sell")*Transactions_Table[Total Amount])/C3319, "")</f>
        <v/>
      </c>
      <c r="H3319" s="1" t="str">
        <f t="shared" si="51"/>
        <v/>
      </c>
    </row>
    <row r="3320" spans="4:8">
      <c r="D3320" s="1" t="str" cm="1">
        <f t="array" ref="D3320">IFERROR(SUMPRODUCT((Transactions_Table[Stock Ticker]=B3320)*(Transactions_Table[Transaction]="Buy")*Transactions_Table[Total Amount])/C3320, "")</f>
        <v/>
      </c>
      <c r="F3320" s="1" t="str" cm="1">
        <f t="array" ref="F3320">IFERROR(-SUMPRODUCT((Transactions_Table[Stock Ticker]=B3320)*(Transactions_Table[Transaction]="Sell")*Transactions_Table[Total Amount])/C3320, "")</f>
        <v/>
      </c>
      <c r="H3320" s="1" t="str">
        <f t="shared" si="51"/>
        <v/>
      </c>
    </row>
    <row r="3321" spans="4:8">
      <c r="D3321" s="1" t="str" cm="1">
        <f t="array" ref="D3321">IFERROR(SUMPRODUCT((Transactions_Table[Stock Ticker]=B3321)*(Transactions_Table[Transaction]="Buy")*Transactions_Table[Total Amount])/C3321, "")</f>
        <v/>
      </c>
      <c r="F3321" s="1" t="str" cm="1">
        <f t="array" ref="F3321">IFERROR(-SUMPRODUCT((Transactions_Table[Stock Ticker]=B3321)*(Transactions_Table[Transaction]="Sell")*Transactions_Table[Total Amount])/C3321, "")</f>
        <v/>
      </c>
      <c r="H3321" s="1" t="str">
        <f t="shared" si="51"/>
        <v/>
      </c>
    </row>
    <row r="3322" spans="4:8">
      <c r="D3322" s="1" t="str" cm="1">
        <f t="array" ref="D3322">IFERROR(SUMPRODUCT((Transactions_Table[Stock Ticker]=B3322)*(Transactions_Table[Transaction]="Buy")*Transactions_Table[Total Amount])/C3322, "")</f>
        <v/>
      </c>
      <c r="F3322" s="1" t="str" cm="1">
        <f t="array" ref="F3322">IFERROR(-SUMPRODUCT((Transactions_Table[Stock Ticker]=B3322)*(Transactions_Table[Transaction]="Sell")*Transactions_Table[Total Amount])/C3322, "")</f>
        <v/>
      </c>
      <c r="H3322" s="1" t="str">
        <f t="shared" si="51"/>
        <v/>
      </c>
    </row>
    <row r="3323" spans="4:8">
      <c r="D3323" s="1" t="str" cm="1">
        <f t="array" ref="D3323">IFERROR(SUMPRODUCT((Transactions_Table[Stock Ticker]=B3323)*(Transactions_Table[Transaction]="Buy")*Transactions_Table[Total Amount])/C3323, "")</f>
        <v/>
      </c>
      <c r="F3323" s="1" t="str" cm="1">
        <f t="array" ref="F3323">IFERROR(-SUMPRODUCT((Transactions_Table[Stock Ticker]=B3323)*(Transactions_Table[Transaction]="Sell")*Transactions_Table[Total Amount])/C3323, "")</f>
        <v/>
      </c>
      <c r="H3323" s="1" t="str">
        <f t="shared" si="51"/>
        <v/>
      </c>
    </row>
    <row r="3324" spans="4:8">
      <c r="D3324" s="1" t="str" cm="1">
        <f t="array" ref="D3324">IFERROR(SUMPRODUCT((Transactions_Table[Stock Ticker]=B3324)*(Transactions_Table[Transaction]="Buy")*Transactions_Table[Total Amount])/C3324, "")</f>
        <v/>
      </c>
      <c r="F3324" s="1" t="str" cm="1">
        <f t="array" ref="F3324">IFERROR(-SUMPRODUCT((Transactions_Table[Stock Ticker]=B3324)*(Transactions_Table[Transaction]="Sell")*Transactions_Table[Total Amount])/C3324, "")</f>
        <v/>
      </c>
      <c r="H3324" s="1" t="str">
        <f t="shared" si="51"/>
        <v/>
      </c>
    </row>
    <row r="3325" spans="4:8">
      <c r="D3325" s="1" t="str" cm="1">
        <f t="array" ref="D3325">IFERROR(SUMPRODUCT((Transactions_Table[Stock Ticker]=B3325)*(Transactions_Table[Transaction]="Buy")*Transactions_Table[Total Amount])/C3325, "")</f>
        <v/>
      </c>
      <c r="F3325" s="1" t="str" cm="1">
        <f t="array" ref="F3325">IFERROR(-SUMPRODUCT((Transactions_Table[Stock Ticker]=B3325)*(Transactions_Table[Transaction]="Sell")*Transactions_Table[Total Amount])/C3325, "")</f>
        <v/>
      </c>
      <c r="H3325" s="1" t="str">
        <f t="shared" si="51"/>
        <v/>
      </c>
    </row>
    <row r="3326" spans="4:8">
      <c r="D3326" s="1" t="str" cm="1">
        <f t="array" ref="D3326">IFERROR(SUMPRODUCT((Transactions_Table[Stock Ticker]=B3326)*(Transactions_Table[Transaction]="Buy")*Transactions_Table[Total Amount])/C3326, "")</f>
        <v/>
      </c>
      <c r="F3326" s="1" t="str" cm="1">
        <f t="array" ref="F3326">IFERROR(-SUMPRODUCT((Transactions_Table[Stock Ticker]=B3326)*(Transactions_Table[Transaction]="Sell")*Transactions_Table[Total Amount])/C3326, "")</f>
        <v/>
      </c>
      <c r="H3326" s="1" t="str">
        <f t="shared" si="51"/>
        <v/>
      </c>
    </row>
    <row r="3327" spans="4:8">
      <c r="D3327" s="1" t="str" cm="1">
        <f t="array" ref="D3327">IFERROR(SUMPRODUCT((Transactions_Table[Stock Ticker]=B3327)*(Transactions_Table[Transaction]="Buy")*Transactions_Table[Total Amount])/C3327, "")</f>
        <v/>
      </c>
      <c r="F3327" s="1" t="str" cm="1">
        <f t="array" ref="F3327">IFERROR(-SUMPRODUCT((Transactions_Table[Stock Ticker]=B3327)*(Transactions_Table[Transaction]="Sell")*Transactions_Table[Total Amount])/C3327, "")</f>
        <v/>
      </c>
      <c r="H3327" s="1" t="str">
        <f t="shared" si="51"/>
        <v/>
      </c>
    </row>
    <row r="3328" spans="4:8">
      <c r="D3328" s="1" t="str" cm="1">
        <f t="array" ref="D3328">IFERROR(SUMPRODUCT((Transactions_Table[Stock Ticker]=B3328)*(Transactions_Table[Transaction]="Buy")*Transactions_Table[Total Amount])/C3328, "")</f>
        <v/>
      </c>
      <c r="F3328" s="1" t="str" cm="1">
        <f t="array" ref="F3328">IFERROR(-SUMPRODUCT((Transactions_Table[Stock Ticker]=B3328)*(Transactions_Table[Transaction]="Sell")*Transactions_Table[Total Amount])/C3328, "")</f>
        <v/>
      </c>
      <c r="H3328" s="1" t="str">
        <f t="shared" si="51"/>
        <v/>
      </c>
    </row>
    <row r="3329" spans="4:8">
      <c r="D3329" s="1" t="str" cm="1">
        <f t="array" ref="D3329">IFERROR(SUMPRODUCT((Transactions_Table[Stock Ticker]=B3329)*(Transactions_Table[Transaction]="Buy")*Transactions_Table[Total Amount])/C3329, "")</f>
        <v/>
      </c>
      <c r="F3329" s="1" t="str" cm="1">
        <f t="array" ref="F3329">IFERROR(-SUMPRODUCT((Transactions_Table[Stock Ticker]=B3329)*(Transactions_Table[Transaction]="Sell")*Transactions_Table[Total Amount])/C3329, "")</f>
        <v/>
      </c>
      <c r="H3329" s="1" t="str">
        <f t="shared" si="51"/>
        <v/>
      </c>
    </row>
    <row r="3330" spans="4:8">
      <c r="D3330" s="1" t="str" cm="1">
        <f t="array" ref="D3330">IFERROR(SUMPRODUCT((Transactions_Table[Stock Ticker]=B3330)*(Transactions_Table[Transaction]="Buy")*Transactions_Table[Total Amount])/C3330, "")</f>
        <v/>
      </c>
      <c r="F3330" s="1" t="str" cm="1">
        <f t="array" ref="F3330">IFERROR(-SUMPRODUCT((Transactions_Table[Stock Ticker]=B3330)*(Transactions_Table[Transaction]="Sell")*Transactions_Table[Total Amount])/C3330, "")</f>
        <v/>
      </c>
      <c r="H3330" s="1" t="str">
        <f t="shared" si="51"/>
        <v/>
      </c>
    </row>
    <row r="3331" spans="4:8">
      <c r="D3331" s="1" t="str" cm="1">
        <f t="array" ref="D3331">IFERROR(SUMPRODUCT((Transactions_Table[Stock Ticker]=B3331)*(Transactions_Table[Transaction]="Buy")*Transactions_Table[Total Amount])/C3331, "")</f>
        <v/>
      </c>
      <c r="F3331" s="1" t="str" cm="1">
        <f t="array" ref="F3331">IFERROR(-SUMPRODUCT((Transactions_Table[Stock Ticker]=B3331)*(Transactions_Table[Transaction]="Sell")*Transactions_Table[Total Amount])/C3331, "")</f>
        <v/>
      </c>
      <c r="H3331" s="1" t="str">
        <f t="shared" si="51"/>
        <v/>
      </c>
    </row>
    <row r="3332" spans="4:8">
      <c r="D3332" s="1" t="str" cm="1">
        <f t="array" ref="D3332">IFERROR(SUMPRODUCT((Transactions_Table[Stock Ticker]=B3332)*(Transactions_Table[Transaction]="Buy")*Transactions_Table[Total Amount])/C3332, "")</f>
        <v/>
      </c>
      <c r="F3332" s="1" t="str" cm="1">
        <f t="array" ref="F3332">IFERROR(-SUMPRODUCT((Transactions_Table[Stock Ticker]=B3332)*(Transactions_Table[Transaction]="Sell")*Transactions_Table[Total Amount])/C3332, "")</f>
        <v/>
      </c>
      <c r="H3332" s="1" t="str">
        <f t="shared" si="51"/>
        <v/>
      </c>
    </row>
    <row r="3333" spans="4:8">
      <c r="D3333" s="1" t="str" cm="1">
        <f t="array" ref="D3333">IFERROR(SUMPRODUCT((Transactions_Table[Stock Ticker]=B3333)*(Transactions_Table[Transaction]="Buy")*Transactions_Table[Total Amount])/C3333, "")</f>
        <v/>
      </c>
      <c r="F3333" s="1" t="str" cm="1">
        <f t="array" ref="F3333">IFERROR(-SUMPRODUCT((Transactions_Table[Stock Ticker]=B3333)*(Transactions_Table[Transaction]="Sell")*Transactions_Table[Total Amount])/C3333, "")</f>
        <v/>
      </c>
      <c r="H3333" s="1" t="str">
        <f t="shared" ref="H3333:H3396" si="52">IFERROR((E3333*(F3333-D3333))+G3333, "")</f>
        <v/>
      </c>
    </row>
    <row r="3334" spans="4:8">
      <c r="D3334" s="1" t="str" cm="1">
        <f t="array" ref="D3334">IFERROR(SUMPRODUCT((Transactions_Table[Stock Ticker]=B3334)*(Transactions_Table[Transaction]="Buy")*Transactions_Table[Total Amount])/C3334, "")</f>
        <v/>
      </c>
      <c r="F3334" s="1" t="str" cm="1">
        <f t="array" ref="F3334">IFERROR(-SUMPRODUCT((Transactions_Table[Stock Ticker]=B3334)*(Transactions_Table[Transaction]="Sell")*Transactions_Table[Total Amount])/C3334, "")</f>
        <v/>
      </c>
      <c r="H3334" s="1" t="str">
        <f t="shared" si="52"/>
        <v/>
      </c>
    </row>
    <row r="3335" spans="4:8">
      <c r="D3335" s="1" t="str" cm="1">
        <f t="array" ref="D3335">IFERROR(SUMPRODUCT((Transactions_Table[Stock Ticker]=B3335)*(Transactions_Table[Transaction]="Buy")*Transactions_Table[Total Amount])/C3335, "")</f>
        <v/>
      </c>
      <c r="F3335" s="1" t="str" cm="1">
        <f t="array" ref="F3335">IFERROR(-SUMPRODUCT((Transactions_Table[Stock Ticker]=B3335)*(Transactions_Table[Transaction]="Sell")*Transactions_Table[Total Amount])/C3335, "")</f>
        <v/>
      </c>
      <c r="H3335" s="1" t="str">
        <f t="shared" si="52"/>
        <v/>
      </c>
    </row>
    <row r="3336" spans="4:8">
      <c r="D3336" s="1" t="str" cm="1">
        <f t="array" ref="D3336">IFERROR(SUMPRODUCT((Transactions_Table[Stock Ticker]=B3336)*(Transactions_Table[Transaction]="Buy")*Transactions_Table[Total Amount])/C3336, "")</f>
        <v/>
      </c>
      <c r="F3336" s="1" t="str" cm="1">
        <f t="array" ref="F3336">IFERROR(-SUMPRODUCT((Transactions_Table[Stock Ticker]=B3336)*(Transactions_Table[Transaction]="Sell")*Transactions_Table[Total Amount])/C3336, "")</f>
        <v/>
      </c>
      <c r="H3336" s="1" t="str">
        <f t="shared" si="52"/>
        <v/>
      </c>
    </row>
    <row r="3337" spans="4:8">
      <c r="D3337" s="1" t="str" cm="1">
        <f t="array" ref="D3337">IFERROR(SUMPRODUCT((Transactions_Table[Stock Ticker]=B3337)*(Transactions_Table[Transaction]="Buy")*Transactions_Table[Total Amount])/C3337, "")</f>
        <v/>
      </c>
      <c r="F3337" s="1" t="str" cm="1">
        <f t="array" ref="F3337">IFERROR(-SUMPRODUCT((Transactions_Table[Stock Ticker]=B3337)*(Transactions_Table[Transaction]="Sell")*Transactions_Table[Total Amount])/C3337, "")</f>
        <v/>
      </c>
      <c r="H3337" s="1" t="str">
        <f t="shared" si="52"/>
        <v/>
      </c>
    </row>
    <row r="3338" spans="4:8">
      <c r="D3338" s="1" t="str" cm="1">
        <f t="array" ref="D3338">IFERROR(SUMPRODUCT((Transactions_Table[Stock Ticker]=B3338)*(Transactions_Table[Transaction]="Buy")*Transactions_Table[Total Amount])/C3338, "")</f>
        <v/>
      </c>
      <c r="F3338" s="1" t="str" cm="1">
        <f t="array" ref="F3338">IFERROR(-SUMPRODUCT((Transactions_Table[Stock Ticker]=B3338)*(Transactions_Table[Transaction]="Sell")*Transactions_Table[Total Amount])/C3338, "")</f>
        <v/>
      </c>
      <c r="H3338" s="1" t="str">
        <f t="shared" si="52"/>
        <v/>
      </c>
    </row>
    <row r="3339" spans="4:8">
      <c r="D3339" s="1" t="str" cm="1">
        <f t="array" ref="D3339">IFERROR(SUMPRODUCT((Transactions_Table[Stock Ticker]=B3339)*(Transactions_Table[Transaction]="Buy")*Transactions_Table[Total Amount])/C3339, "")</f>
        <v/>
      </c>
      <c r="F3339" s="1" t="str" cm="1">
        <f t="array" ref="F3339">IFERROR(-SUMPRODUCT((Transactions_Table[Stock Ticker]=B3339)*(Transactions_Table[Transaction]="Sell")*Transactions_Table[Total Amount])/C3339, "")</f>
        <v/>
      </c>
      <c r="H3339" s="1" t="str">
        <f t="shared" si="52"/>
        <v/>
      </c>
    </row>
    <row r="3340" spans="4:8">
      <c r="D3340" s="1" t="str" cm="1">
        <f t="array" ref="D3340">IFERROR(SUMPRODUCT((Transactions_Table[Stock Ticker]=B3340)*(Transactions_Table[Transaction]="Buy")*Transactions_Table[Total Amount])/C3340, "")</f>
        <v/>
      </c>
      <c r="F3340" s="1" t="str" cm="1">
        <f t="array" ref="F3340">IFERROR(-SUMPRODUCT((Transactions_Table[Stock Ticker]=B3340)*(Transactions_Table[Transaction]="Sell")*Transactions_Table[Total Amount])/C3340, "")</f>
        <v/>
      </c>
      <c r="H3340" s="1" t="str">
        <f t="shared" si="52"/>
        <v/>
      </c>
    </row>
    <row r="3341" spans="4:8">
      <c r="D3341" s="1" t="str" cm="1">
        <f t="array" ref="D3341">IFERROR(SUMPRODUCT((Transactions_Table[Stock Ticker]=B3341)*(Transactions_Table[Transaction]="Buy")*Transactions_Table[Total Amount])/C3341, "")</f>
        <v/>
      </c>
      <c r="F3341" s="1" t="str" cm="1">
        <f t="array" ref="F3341">IFERROR(-SUMPRODUCT((Transactions_Table[Stock Ticker]=B3341)*(Transactions_Table[Transaction]="Sell")*Transactions_Table[Total Amount])/C3341, "")</f>
        <v/>
      </c>
      <c r="H3341" s="1" t="str">
        <f t="shared" si="52"/>
        <v/>
      </c>
    </row>
    <row r="3342" spans="4:8">
      <c r="D3342" s="1" t="str" cm="1">
        <f t="array" ref="D3342">IFERROR(SUMPRODUCT((Transactions_Table[Stock Ticker]=B3342)*(Transactions_Table[Transaction]="Buy")*Transactions_Table[Total Amount])/C3342, "")</f>
        <v/>
      </c>
      <c r="F3342" s="1" t="str" cm="1">
        <f t="array" ref="F3342">IFERROR(-SUMPRODUCT((Transactions_Table[Stock Ticker]=B3342)*(Transactions_Table[Transaction]="Sell")*Transactions_Table[Total Amount])/C3342, "")</f>
        <v/>
      </c>
      <c r="H3342" s="1" t="str">
        <f t="shared" si="52"/>
        <v/>
      </c>
    </row>
    <row r="3343" spans="4:8">
      <c r="D3343" s="1" t="str" cm="1">
        <f t="array" ref="D3343">IFERROR(SUMPRODUCT((Transactions_Table[Stock Ticker]=B3343)*(Transactions_Table[Transaction]="Buy")*Transactions_Table[Total Amount])/C3343, "")</f>
        <v/>
      </c>
      <c r="F3343" s="1" t="str" cm="1">
        <f t="array" ref="F3343">IFERROR(-SUMPRODUCT((Transactions_Table[Stock Ticker]=B3343)*(Transactions_Table[Transaction]="Sell")*Transactions_Table[Total Amount])/C3343, "")</f>
        <v/>
      </c>
      <c r="H3343" s="1" t="str">
        <f t="shared" si="52"/>
        <v/>
      </c>
    </row>
    <row r="3344" spans="4:8">
      <c r="D3344" s="1" t="str" cm="1">
        <f t="array" ref="D3344">IFERROR(SUMPRODUCT((Transactions_Table[Stock Ticker]=B3344)*(Transactions_Table[Transaction]="Buy")*Transactions_Table[Total Amount])/C3344, "")</f>
        <v/>
      </c>
      <c r="F3344" s="1" t="str" cm="1">
        <f t="array" ref="F3344">IFERROR(-SUMPRODUCT((Transactions_Table[Stock Ticker]=B3344)*(Transactions_Table[Transaction]="Sell")*Transactions_Table[Total Amount])/C3344, "")</f>
        <v/>
      </c>
      <c r="H3344" s="1" t="str">
        <f t="shared" si="52"/>
        <v/>
      </c>
    </row>
    <row r="3345" spans="4:8">
      <c r="D3345" s="1" t="str" cm="1">
        <f t="array" ref="D3345">IFERROR(SUMPRODUCT((Transactions_Table[Stock Ticker]=B3345)*(Transactions_Table[Transaction]="Buy")*Transactions_Table[Total Amount])/C3345, "")</f>
        <v/>
      </c>
      <c r="F3345" s="1" t="str" cm="1">
        <f t="array" ref="F3345">IFERROR(-SUMPRODUCT((Transactions_Table[Stock Ticker]=B3345)*(Transactions_Table[Transaction]="Sell")*Transactions_Table[Total Amount])/C3345, "")</f>
        <v/>
      </c>
      <c r="H3345" s="1" t="str">
        <f t="shared" si="52"/>
        <v/>
      </c>
    </row>
    <row r="3346" spans="4:8">
      <c r="D3346" s="1" t="str" cm="1">
        <f t="array" ref="D3346">IFERROR(SUMPRODUCT((Transactions_Table[Stock Ticker]=B3346)*(Transactions_Table[Transaction]="Buy")*Transactions_Table[Total Amount])/C3346, "")</f>
        <v/>
      </c>
      <c r="F3346" s="1" t="str" cm="1">
        <f t="array" ref="F3346">IFERROR(-SUMPRODUCT((Transactions_Table[Stock Ticker]=B3346)*(Transactions_Table[Transaction]="Sell")*Transactions_Table[Total Amount])/C3346, "")</f>
        <v/>
      </c>
      <c r="H3346" s="1" t="str">
        <f t="shared" si="52"/>
        <v/>
      </c>
    </row>
    <row r="3347" spans="4:8">
      <c r="D3347" s="1" t="str" cm="1">
        <f t="array" ref="D3347">IFERROR(SUMPRODUCT((Transactions_Table[Stock Ticker]=B3347)*(Transactions_Table[Transaction]="Buy")*Transactions_Table[Total Amount])/C3347, "")</f>
        <v/>
      </c>
      <c r="F3347" s="1" t="str" cm="1">
        <f t="array" ref="F3347">IFERROR(-SUMPRODUCT((Transactions_Table[Stock Ticker]=B3347)*(Transactions_Table[Transaction]="Sell")*Transactions_Table[Total Amount])/C3347, "")</f>
        <v/>
      </c>
      <c r="H3347" s="1" t="str">
        <f t="shared" si="52"/>
        <v/>
      </c>
    </row>
    <row r="3348" spans="4:8">
      <c r="D3348" s="1" t="str" cm="1">
        <f t="array" ref="D3348">IFERROR(SUMPRODUCT((Transactions_Table[Stock Ticker]=B3348)*(Transactions_Table[Transaction]="Buy")*Transactions_Table[Total Amount])/C3348, "")</f>
        <v/>
      </c>
      <c r="F3348" s="1" t="str" cm="1">
        <f t="array" ref="F3348">IFERROR(-SUMPRODUCT((Transactions_Table[Stock Ticker]=B3348)*(Transactions_Table[Transaction]="Sell")*Transactions_Table[Total Amount])/C3348, "")</f>
        <v/>
      </c>
      <c r="H3348" s="1" t="str">
        <f t="shared" si="52"/>
        <v/>
      </c>
    </row>
    <row r="3349" spans="4:8">
      <c r="D3349" s="1" t="str" cm="1">
        <f t="array" ref="D3349">IFERROR(SUMPRODUCT((Transactions_Table[Stock Ticker]=B3349)*(Transactions_Table[Transaction]="Buy")*Transactions_Table[Total Amount])/C3349, "")</f>
        <v/>
      </c>
      <c r="F3349" s="1" t="str" cm="1">
        <f t="array" ref="F3349">IFERROR(-SUMPRODUCT((Transactions_Table[Stock Ticker]=B3349)*(Transactions_Table[Transaction]="Sell")*Transactions_Table[Total Amount])/C3349, "")</f>
        <v/>
      </c>
      <c r="H3349" s="1" t="str">
        <f t="shared" si="52"/>
        <v/>
      </c>
    </row>
    <row r="3350" spans="4:8">
      <c r="D3350" s="1" t="str" cm="1">
        <f t="array" ref="D3350">IFERROR(SUMPRODUCT((Transactions_Table[Stock Ticker]=B3350)*(Transactions_Table[Transaction]="Buy")*Transactions_Table[Total Amount])/C3350, "")</f>
        <v/>
      </c>
      <c r="F3350" s="1" t="str" cm="1">
        <f t="array" ref="F3350">IFERROR(-SUMPRODUCT((Transactions_Table[Stock Ticker]=B3350)*(Transactions_Table[Transaction]="Sell")*Transactions_Table[Total Amount])/C3350, "")</f>
        <v/>
      </c>
      <c r="H3350" s="1" t="str">
        <f t="shared" si="52"/>
        <v/>
      </c>
    </row>
    <row r="3351" spans="4:8">
      <c r="D3351" s="1" t="str" cm="1">
        <f t="array" ref="D3351">IFERROR(SUMPRODUCT((Transactions_Table[Stock Ticker]=B3351)*(Transactions_Table[Transaction]="Buy")*Transactions_Table[Total Amount])/C3351, "")</f>
        <v/>
      </c>
      <c r="F3351" s="1" t="str" cm="1">
        <f t="array" ref="F3351">IFERROR(-SUMPRODUCT((Transactions_Table[Stock Ticker]=B3351)*(Transactions_Table[Transaction]="Sell")*Transactions_Table[Total Amount])/C3351, "")</f>
        <v/>
      </c>
      <c r="H3351" s="1" t="str">
        <f t="shared" si="52"/>
        <v/>
      </c>
    </row>
    <row r="3352" spans="4:8">
      <c r="D3352" s="1" t="str" cm="1">
        <f t="array" ref="D3352">IFERROR(SUMPRODUCT((Transactions_Table[Stock Ticker]=B3352)*(Transactions_Table[Transaction]="Buy")*Transactions_Table[Total Amount])/C3352, "")</f>
        <v/>
      </c>
      <c r="F3352" s="1" t="str" cm="1">
        <f t="array" ref="F3352">IFERROR(-SUMPRODUCT((Transactions_Table[Stock Ticker]=B3352)*(Transactions_Table[Transaction]="Sell")*Transactions_Table[Total Amount])/C3352, "")</f>
        <v/>
      </c>
      <c r="H3352" s="1" t="str">
        <f t="shared" si="52"/>
        <v/>
      </c>
    </row>
    <row r="3353" spans="4:8">
      <c r="D3353" s="1" t="str" cm="1">
        <f t="array" ref="D3353">IFERROR(SUMPRODUCT((Transactions_Table[Stock Ticker]=B3353)*(Transactions_Table[Transaction]="Buy")*Transactions_Table[Total Amount])/C3353, "")</f>
        <v/>
      </c>
      <c r="F3353" s="1" t="str" cm="1">
        <f t="array" ref="F3353">IFERROR(-SUMPRODUCT((Transactions_Table[Stock Ticker]=B3353)*(Transactions_Table[Transaction]="Sell")*Transactions_Table[Total Amount])/C3353, "")</f>
        <v/>
      </c>
      <c r="H3353" s="1" t="str">
        <f t="shared" si="52"/>
        <v/>
      </c>
    </row>
    <row r="3354" spans="4:8">
      <c r="D3354" s="1" t="str" cm="1">
        <f t="array" ref="D3354">IFERROR(SUMPRODUCT((Transactions_Table[Stock Ticker]=B3354)*(Transactions_Table[Transaction]="Buy")*Transactions_Table[Total Amount])/C3354, "")</f>
        <v/>
      </c>
      <c r="F3354" s="1" t="str" cm="1">
        <f t="array" ref="F3354">IFERROR(-SUMPRODUCT((Transactions_Table[Stock Ticker]=B3354)*(Transactions_Table[Transaction]="Sell")*Transactions_Table[Total Amount])/C3354, "")</f>
        <v/>
      </c>
      <c r="H3354" s="1" t="str">
        <f t="shared" si="52"/>
        <v/>
      </c>
    </row>
    <row r="3355" spans="4:8">
      <c r="D3355" s="1" t="str" cm="1">
        <f t="array" ref="D3355">IFERROR(SUMPRODUCT((Transactions_Table[Stock Ticker]=B3355)*(Transactions_Table[Transaction]="Buy")*Transactions_Table[Total Amount])/C3355, "")</f>
        <v/>
      </c>
      <c r="F3355" s="1" t="str" cm="1">
        <f t="array" ref="F3355">IFERROR(-SUMPRODUCT((Transactions_Table[Stock Ticker]=B3355)*(Transactions_Table[Transaction]="Sell")*Transactions_Table[Total Amount])/C3355, "")</f>
        <v/>
      </c>
      <c r="H3355" s="1" t="str">
        <f t="shared" si="52"/>
        <v/>
      </c>
    </row>
    <row r="3356" spans="4:8">
      <c r="D3356" s="1" t="str" cm="1">
        <f t="array" ref="D3356">IFERROR(SUMPRODUCT((Transactions_Table[Stock Ticker]=B3356)*(Transactions_Table[Transaction]="Buy")*Transactions_Table[Total Amount])/C3356, "")</f>
        <v/>
      </c>
      <c r="F3356" s="1" t="str" cm="1">
        <f t="array" ref="F3356">IFERROR(-SUMPRODUCT((Transactions_Table[Stock Ticker]=B3356)*(Transactions_Table[Transaction]="Sell")*Transactions_Table[Total Amount])/C3356, "")</f>
        <v/>
      </c>
      <c r="H3356" s="1" t="str">
        <f t="shared" si="52"/>
        <v/>
      </c>
    </row>
    <row r="3357" spans="4:8">
      <c r="D3357" s="1" t="str" cm="1">
        <f t="array" ref="D3357">IFERROR(SUMPRODUCT((Transactions_Table[Stock Ticker]=B3357)*(Transactions_Table[Transaction]="Buy")*Transactions_Table[Total Amount])/C3357, "")</f>
        <v/>
      </c>
      <c r="F3357" s="1" t="str" cm="1">
        <f t="array" ref="F3357">IFERROR(-SUMPRODUCT((Transactions_Table[Stock Ticker]=B3357)*(Transactions_Table[Transaction]="Sell")*Transactions_Table[Total Amount])/C3357, "")</f>
        <v/>
      </c>
      <c r="H3357" s="1" t="str">
        <f t="shared" si="52"/>
        <v/>
      </c>
    </row>
    <row r="3358" spans="4:8">
      <c r="D3358" s="1" t="str" cm="1">
        <f t="array" ref="D3358">IFERROR(SUMPRODUCT((Transactions_Table[Stock Ticker]=B3358)*(Transactions_Table[Transaction]="Buy")*Transactions_Table[Total Amount])/C3358, "")</f>
        <v/>
      </c>
      <c r="F3358" s="1" t="str" cm="1">
        <f t="array" ref="F3358">IFERROR(-SUMPRODUCT((Transactions_Table[Stock Ticker]=B3358)*(Transactions_Table[Transaction]="Sell")*Transactions_Table[Total Amount])/C3358, "")</f>
        <v/>
      </c>
      <c r="H3358" s="1" t="str">
        <f t="shared" si="52"/>
        <v/>
      </c>
    </row>
    <row r="3359" spans="4:8">
      <c r="D3359" s="1" t="str" cm="1">
        <f t="array" ref="D3359">IFERROR(SUMPRODUCT((Transactions_Table[Stock Ticker]=B3359)*(Transactions_Table[Transaction]="Buy")*Transactions_Table[Total Amount])/C3359, "")</f>
        <v/>
      </c>
      <c r="F3359" s="1" t="str" cm="1">
        <f t="array" ref="F3359">IFERROR(-SUMPRODUCT((Transactions_Table[Stock Ticker]=B3359)*(Transactions_Table[Transaction]="Sell")*Transactions_Table[Total Amount])/C3359, "")</f>
        <v/>
      </c>
      <c r="H3359" s="1" t="str">
        <f t="shared" si="52"/>
        <v/>
      </c>
    </row>
    <row r="3360" spans="4:8">
      <c r="D3360" s="1" t="str" cm="1">
        <f t="array" ref="D3360">IFERROR(SUMPRODUCT((Transactions_Table[Stock Ticker]=B3360)*(Transactions_Table[Transaction]="Buy")*Transactions_Table[Total Amount])/C3360, "")</f>
        <v/>
      </c>
      <c r="F3360" s="1" t="str" cm="1">
        <f t="array" ref="F3360">IFERROR(-SUMPRODUCT((Transactions_Table[Stock Ticker]=B3360)*(Transactions_Table[Transaction]="Sell")*Transactions_Table[Total Amount])/C3360, "")</f>
        <v/>
      </c>
      <c r="H3360" s="1" t="str">
        <f t="shared" si="52"/>
        <v/>
      </c>
    </row>
    <row r="3361" spans="4:8">
      <c r="D3361" s="1" t="str" cm="1">
        <f t="array" ref="D3361">IFERROR(SUMPRODUCT((Transactions_Table[Stock Ticker]=B3361)*(Transactions_Table[Transaction]="Buy")*Transactions_Table[Total Amount])/C3361, "")</f>
        <v/>
      </c>
      <c r="F3361" s="1" t="str" cm="1">
        <f t="array" ref="F3361">IFERROR(-SUMPRODUCT((Transactions_Table[Stock Ticker]=B3361)*(Transactions_Table[Transaction]="Sell")*Transactions_Table[Total Amount])/C3361, "")</f>
        <v/>
      </c>
      <c r="H3361" s="1" t="str">
        <f t="shared" si="52"/>
        <v/>
      </c>
    </row>
    <row r="3362" spans="4:8">
      <c r="D3362" s="1" t="str" cm="1">
        <f t="array" ref="D3362">IFERROR(SUMPRODUCT((Transactions_Table[Stock Ticker]=B3362)*(Transactions_Table[Transaction]="Buy")*Transactions_Table[Total Amount])/C3362, "")</f>
        <v/>
      </c>
      <c r="F3362" s="1" t="str" cm="1">
        <f t="array" ref="F3362">IFERROR(-SUMPRODUCT((Transactions_Table[Stock Ticker]=B3362)*(Transactions_Table[Transaction]="Sell")*Transactions_Table[Total Amount])/C3362, "")</f>
        <v/>
      </c>
      <c r="H3362" s="1" t="str">
        <f t="shared" si="52"/>
        <v/>
      </c>
    </row>
    <row r="3363" spans="4:8">
      <c r="D3363" s="1" t="str" cm="1">
        <f t="array" ref="D3363">IFERROR(SUMPRODUCT((Transactions_Table[Stock Ticker]=B3363)*(Transactions_Table[Transaction]="Buy")*Transactions_Table[Total Amount])/C3363, "")</f>
        <v/>
      </c>
      <c r="F3363" s="1" t="str" cm="1">
        <f t="array" ref="F3363">IFERROR(-SUMPRODUCT((Transactions_Table[Stock Ticker]=B3363)*(Transactions_Table[Transaction]="Sell")*Transactions_Table[Total Amount])/C3363, "")</f>
        <v/>
      </c>
      <c r="H3363" s="1" t="str">
        <f t="shared" si="52"/>
        <v/>
      </c>
    </row>
    <row r="3364" spans="4:8">
      <c r="D3364" s="1" t="str" cm="1">
        <f t="array" ref="D3364">IFERROR(SUMPRODUCT((Transactions_Table[Stock Ticker]=B3364)*(Transactions_Table[Transaction]="Buy")*Transactions_Table[Total Amount])/C3364, "")</f>
        <v/>
      </c>
      <c r="F3364" s="1" t="str" cm="1">
        <f t="array" ref="F3364">IFERROR(-SUMPRODUCT((Transactions_Table[Stock Ticker]=B3364)*(Transactions_Table[Transaction]="Sell")*Transactions_Table[Total Amount])/C3364, "")</f>
        <v/>
      </c>
      <c r="H3364" s="1" t="str">
        <f t="shared" si="52"/>
        <v/>
      </c>
    </row>
    <row r="3365" spans="4:8">
      <c r="D3365" s="1" t="str" cm="1">
        <f t="array" ref="D3365">IFERROR(SUMPRODUCT((Transactions_Table[Stock Ticker]=B3365)*(Transactions_Table[Transaction]="Buy")*Transactions_Table[Total Amount])/C3365, "")</f>
        <v/>
      </c>
      <c r="F3365" s="1" t="str" cm="1">
        <f t="array" ref="F3365">IFERROR(-SUMPRODUCT((Transactions_Table[Stock Ticker]=B3365)*(Transactions_Table[Transaction]="Sell")*Transactions_Table[Total Amount])/C3365, "")</f>
        <v/>
      </c>
      <c r="H3365" s="1" t="str">
        <f t="shared" si="52"/>
        <v/>
      </c>
    </row>
    <row r="3366" spans="4:8">
      <c r="D3366" s="1" t="str" cm="1">
        <f t="array" ref="D3366">IFERROR(SUMPRODUCT((Transactions_Table[Stock Ticker]=B3366)*(Transactions_Table[Transaction]="Buy")*Transactions_Table[Total Amount])/C3366, "")</f>
        <v/>
      </c>
      <c r="F3366" s="1" t="str" cm="1">
        <f t="array" ref="F3366">IFERROR(-SUMPRODUCT((Transactions_Table[Stock Ticker]=B3366)*(Transactions_Table[Transaction]="Sell")*Transactions_Table[Total Amount])/C3366, "")</f>
        <v/>
      </c>
      <c r="H3366" s="1" t="str">
        <f t="shared" si="52"/>
        <v/>
      </c>
    </row>
    <row r="3367" spans="4:8">
      <c r="D3367" s="1" t="str" cm="1">
        <f t="array" ref="D3367">IFERROR(SUMPRODUCT((Transactions_Table[Stock Ticker]=B3367)*(Transactions_Table[Transaction]="Buy")*Transactions_Table[Total Amount])/C3367, "")</f>
        <v/>
      </c>
      <c r="F3367" s="1" t="str" cm="1">
        <f t="array" ref="F3367">IFERROR(-SUMPRODUCT((Transactions_Table[Stock Ticker]=B3367)*(Transactions_Table[Transaction]="Sell")*Transactions_Table[Total Amount])/C3367, "")</f>
        <v/>
      </c>
      <c r="H3367" s="1" t="str">
        <f t="shared" si="52"/>
        <v/>
      </c>
    </row>
    <row r="3368" spans="4:8">
      <c r="D3368" s="1" t="str" cm="1">
        <f t="array" ref="D3368">IFERROR(SUMPRODUCT((Transactions_Table[Stock Ticker]=B3368)*(Transactions_Table[Transaction]="Buy")*Transactions_Table[Total Amount])/C3368, "")</f>
        <v/>
      </c>
      <c r="F3368" s="1" t="str" cm="1">
        <f t="array" ref="F3368">IFERROR(-SUMPRODUCT((Transactions_Table[Stock Ticker]=B3368)*(Transactions_Table[Transaction]="Sell")*Transactions_Table[Total Amount])/C3368, "")</f>
        <v/>
      </c>
      <c r="H3368" s="1" t="str">
        <f t="shared" si="52"/>
        <v/>
      </c>
    </row>
    <row r="3369" spans="4:8">
      <c r="D3369" s="1" t="str" cm="1">
        <f t="array" ref="D3369">IFERROR(SUMPRODUCT((Transactions_Table[Stock Ticker]=B3369)*(Transactions_Table[Transaction]="Buy")*Transactions_Table[Total Amount])/C3369, "")</f>
        <v/>
      </c>
      <c r="F3369" s="1" t="str" cm="1">
        <f t="array" ref="F3369">IFERROR(-SUMPRODUCT((Transactions_Table[Stock Ticker]=B3369)*(Transactions_Table[Transaction]="Sell")*Transactions_Table[Total Amount])/C3369, "")</f>
        <v/>
      </c>
      <c r="H3369" s="1" t="str">
        <f t="shared" si="52"/>
        <v/>
      </c>
    </row>
    <row r="3370" spans="4:8">
      <c r="D3370" s="1" t="str" cm="1">
        <f t="array" ref="D3370">IFERROR(SUMPRODUCT((Transactions_Table[Stock Ticker]=B3370)*(Transactions_Table[Transaction]="Buy")*Transactions_Table[Total Amount])/C3370, "")</f>
        <v/>
      </c>
      <c r="F3370" s="1" t="str" cm="1">
        <f t="array" ref="F3370">IFERROR(-SUMPRODUCT((Transactions_Table[Stock Ticker]=B3370)*(Transactions_Table[Transaction]="Sell")*Transactions_Table[Total Amount])/C3370, "")</f>
        <v/>
      </c>
      <c r="H3370" s="1" t="str">
        <f t="shared" si="52"/>
        <v/>
      </c>
    </row>
    <row r="3371" spans="4:8">
      <c r="D3371" s="1" t="str" cm="1">
        <f t="array" ref="D3371">IFERROR(SUMPRODUCT((Transactions_Table[Stock Ticker]=B3371)*(Transactions_Table[Transaction]="Buy")*Transactions_Table[Total Amount])/C3371, "")</f>
        <v/>
      </c>
      <c r="F3371" s="1" t="str" cm="1">
        <f t="array" ref="F3371">IFERROR(-SUMPRODUCT((Transactions_Table[Stock Ticker]=B3371)*(Transactions_Table[Transaction]="Sell")*Transactions_Table[Total Amount])/C3371, "")</f>
        <v/>
      </c>
      <c r="H3371" s="1" t="str">
        <f t="shared" si="52"/>
        <v/>
      </c>
    </row>
    <row r="3372" spans="4:8">
      <c r="D3372" s="1" t="str" cm="1">
        <f t="array" ref="D3372">IFERROR(SUMPRODUCT((Transactions_Table[Stock Ticker]=B3372)*(Transactions_Table[Transaction]="Buy")*Transactions_Table[Total Amount])/C3372, "")</f>
        <v/>
      </c>
      <c r="F3372" s="1" t="str" cm="1">
        <f t="array" ref="F3372">IFERROR(-SUMPRODUCT((Transactions_Table[Stock Ticker]=B3372)*(Transactions_Table[Transaction]="Sell")*Transactions_Table[Total Amount])/C3372, "")</f>
        <v/>
      </c>
      <c r="H3372" s="1" t="str">
        <f t="shared" si="52"/>
        <v/>
      </c>
    </row>
    <row r="3373" spans="4:8">
      <c r="D3373" s="1" t="str" cm="1">
        <f t="array" ref="D3373">IFERROR(SUMPRODUCT((Transactions_Table[Stock Ticker]=B3373)*(Transactions_Table[Transaction]="Buy")*Transactions_Table[Total Amount])/C3373, "")</f>
        <v/>
      </c>
      <c r="F3373" s="1" t="str" cm="1">
        <f t="array" ref="F3373">IFERROR(-SUMPRODUCT((Transactions_Table[Stock Ticker]=B3373)*(Transactions_Table[Transaction]="Sell")*Transactions_Table[Total Amount])/C3373, "")</f>
        <v/>
      </c>
      <c r="H3373" s="1" t="str">
        <f t="shared" si="52"/>
        <v/>
      </c>
    </row>
    <row r="3374" spans="4:8">
      <c r="D3374" s="1" t="str" cm="1">
        <f t="array" ref="D3374">IFERROR(SUMPRODUCT((Transactions_Table[Stock Ticker]=B3374)*(Transactions_Table[Transaction]="Buy")*Transactions_Table[Total Amount])/C3374, "")</f>
        <v/>
      </c>
      <c r="F3374" s="1" t="str" cm="1">
        <f t="array" ref="F3374">IFERROR(-SUMPRODUCT((Transactions_Table[Stock Ticker]=B3374)*(Transactions_Table[Transaction]="Sell")*Transactions_Table[Total Amount])/C3374, "")</f>
        <v/>
      </c>
      <c r="H3374" s="1" t="str">
        <f t="shared" si="52"/>
        <v/>
      </c>
    </row>
    <row r="3375" spans="4:8">
      <c r="D3375" s="1" t="str" cm="1">
        <f t="array" ref="D3375">IFERROR(SUMPRODUCT((Transactions_Table[Stock Ticker]=B3375)*(Transactions_Table[Transaction]="Buy")*Transactions_Table[Total Amount])/C3375, "")</f>
        <v/>
      </c>
      <c r="F3375" s="1" t="str" cm="1">
        <f t="array" ref="F3375">IFERROR(-SUMPRODUCT((Transactions_Table[Stock Ticker]=B3375)*(Transactions_Table[Transaction]="Sell")*Transactions_Table[Total Amount])/C3375, "")</f>
        <v/>
      </c>
      <c r="H3375" s="1" t="str">
        <f t="shared" si="52"/>
        <v/>
      </c>
    </row>
    <row r="3376" spans="4:8">
      <c r="D3376" s="1" t="str" cm="1">
        <f t="array" ref="D3376">IFERROR(SUMPRODUCT((Transactions_Table[Stock Ticker]=B3376)*(Transactions_Table[Transaction]="Buy")*Transactions_Table[Total Amount])/C3376, "")</f>
        <v/>
      </c>
      <c r="F3376" s="1" t="str" cm="1">
        <f t="array" ref="F3376">IFERROR(-SUMPRODUCT((Transactions_Table[Stock Ticker]=B3376)*(Transactions_Table[Transaction]="Sell")*Transactions_Table[Total Amount])/C3376, "")</f>
        <v/>
      </c>
      <c r="H3376" s="1" t="str">
        <f t="shared" si="52"/>
        <v/>
      </c>
    </row>
    <row r="3377" spans="4:8">
      <c r="D3377" s="1" t="str" cm="1">
        <f t="array" ref="D3377">IFERROR(SUMPRODUCT((Transactions_Table[Stock Ticker]=B3377)*(Transactions_Table[Transaction]="Buy")*Transactions_Table[Total Amount])/C3377, "")</f>
        <v/>
      </c>
      <c r="F3377" s="1" t="str" cm="1">
        <f t="array" ref="F3377">IFERROR(-SUMPRODUCT((Transactions_Table[Stock Ticker]=B3377)*(Transactions_Table[Transaction]="Sell")*Transactions_Table[Total Amount])/C3377, "")</f>
        <v/>
      </c>
      <c r="H3377" s="1" t="str">
        <f t="shared" si="52"/>
        <v/>
      </c>
    </row>
    <row r="3378" spans="4:8">
      <c r="D3378" s="1" t="str" cm="1">
        <f t="array" ref="D3378">IFERROR(SUMPRODUCT((Transactions_Table[Stock Ticker]=B3378)*(Transactions_Table[Transaction]="Buy")*Transactions_Table[Total Amount])/C3378, "")</f>
        <v/>
      </c>
      <c r="F3378" s="1" t="str" cm="1">
        <f t="array" ref="F3378">IFERROR(-SUMPRODUCT((Transactions_Table[Stock Ticker]=B3378)*(Transactions_Table[Transaction]="Sell")*Transactions_Table[Total Amount])/C3378, "")</f>
        <v/>
      </c>
      <c r="H3378" s="1" t="str">
        <f t="shared" si="52"/>
        <v/>
      </c>
    </row>
    <row r="3379" spans="4:8">
      <c r="D3379" s="1" t="str" cm="1">
        <f t="array" ref="D3379">IFERROR(SUMPRODUCT((Transactions_Table[Stock Ticker]=B3379)*(Transactions_Table[Transaction]="Buy")*Transactions_Table[Total Amount])/C3379, "")</f>
        <v/>
      </c>
      <c r="F3379" s="1" t="str" cm="1">
        <f t="array" ref="F3379">IFERROR(-SUMPRODUCT((Transactions_Table[Stock Ticker]=B3379)*(Transactions_Table[Transaction]="Sell")*Transactions_Table[Total Amount])/C3379, "")</f>
        <v/>
      </c>
      <c r="H3379" s="1" t="str">
        <f t="shared" si="52"/>
        <v/>
      </c>
    </row>
    <row r="3380" spans="4:8">
      <c r="D3380" s="1" t="str" cm="1">
        <f t="array" ref="D3380">IFERROR(SUMPRODUCT((Transactions_Table[Stock Ticker]=B3380)*(Transactions_Table[Transaction]="Buy")*Transactions_Table[Total Amount])/C3380, "")</f>
        <v/>
      </c>
      <c r="F3380" s="1" t="str" cm="1">
        <f t="array" ref="F3380">IFERROR(-SUMPRODUCT((Transactions_Table[Stock Ticker]=B3380)*(Transactions_Table[Transaction]="Sell")*Transactions_Table[Total Amount])/C3380, "")</f>
        <v/>
      </c>
      <c r="H3380" s="1" t="str">
        <f t="shared" si="52"/>
        <v/>
      </c>
    </row>
    <row r="3381" spans="4:8">
      <c r="D3381" s="1" t="str" cm="1">
        <f t="array" ref="D3381">IFERROR(SUMPRODUCT((Transactions_Table[Stock Ticker]=B3381)*(Transactions_Table[Transaction]="Buy")*Transactions_Table[Total Amount])/C3381, "")</f>
        <v/>
      </c>
      <c r="F3381" s="1" t="str" cm="1">
        <f t="array" ref="F3381">IFERROR(-SUMPRODUCT((Transactions_Table[Stock Ticker]=B3381)*(Transactions_Table[Transaction]="Sell")*Transactions_Table[Total Amount])/C3381, "")</f>
        <v/>
      </c>
      <c r="H3381" s="1" t="str">
        <f t="shared" si="52"/>
        <v/>
      </c>
    </row>
    <row r="3382" spans="4:8">
      <c r="D3382" s="1" t="str" cm="1">
        <f t="array" ref="D3382">IFERROR(SUMPRODUCT((Transactions_Table[Stock Ticker]=B3382)*(Transactions_Table[Transaction]="Buy")*Transactions_Table[Total Amount])/C3382, "")</f>
        <v/>
      </c>
      <c r="F3382" s="1" t="str" cm="1">
        <f t="array" ref="F3382">IFERROR(-SUMPRODUCT((Transactions_Table[Stock Ticker]=B3382)*(Transactions_Table[Transaction]="Sell")*Transactions_Table[Total Amount])/C3382, "")</f>
        <v/>
      </c>
      <c r="H3382" s="1" t="str">
        <f t="shared" si="52"/>
        <v/>
      </c>
    </row>
    <row r="3383" spans="4:8">
      <c r="D3383" s="1" t="str" cm="1">
        <f t="array" ref="D3383">IFERROR(SUMPRODUCT((Transactions_Table[Stock Ticker]=B3383)*(Transactions_Table[Transaction]="Buy")*Transactions_Table[Total Amount])/C3383, "")</f>
        <v/>
      </c>
      <c r="F3383" s="1" t="str" cm="1">
        <f t="array" ref="F3383">IFERROR(-SUMPRODUCT((Transactions_Table[Stock Ticker]=B3383)*(Transactions_Table[Transaction]="Sell")*Transactions_Table[Total Amount])/C3383, "")</f>
        <v/>
      </c>
      <c r="H3383" s="1" t="str">
        <f t="shared" si="52"/>
        <v/>
      </c>
    </row>
    <row r="3384" spans="4:8">
      <c r="D3384" s="1" t="str" cm="1">
        <f t="array" ref="D3384">IFERROR(SUMPRODUCT((Transactions_Table[Stock Ticker]=B3384)*(Transactions_Table[Transaction]="Buy")*Transactions_Table[Total Amount])/C3384, "")</f>
        <v/>
      </c>
      <c r="F3384" s="1" t="str" cm="1">
        <f t="array" ref="F3384">IFERROR(-SUMPRODUCT((Transactions_Table[Stock Ticker]=B3384)*(Transactions_Table[Transaction]="Sell")*Transactions_Table[Total Amount])/C3384, "")</f>
        <v/>
      </c>
      <c r="H3384" s="1" t="str">
        <f t="shared" si="52"/>
        <v/>
      </c>
    </row>
    <row r="3385" spans="4:8">
      <c r="D3385" s="1" t="str" cm="1">
        <f t="array" ref="D3385">IFERROR(SUMPRODUCT((Transactions_Table[Stock Ticker]=B3385)*(Transactions_Table[Transaction]="Buy")*Transactions_Table[Total Amount])/C3385, "")</f>
        <v/>
      </c>
      <c r="F3385" s="1" t="str" cm="1">
        <f t="array" ref="F3385">IFERROR(-SUMPRODUCT((Transactions_Table[Stock Ticker]=B3385)*(Transactions_Table[Transaction]="Sell")*Transactions_Table[Total Amount])/C3385, "")</f>
        <v/>
      </c>
      <c r="H3385" s="1" t="str">
        <f t="shared" si="52"/>
        <v/>
      </c>
    </row>
    <row r="3386" spans="4:8">
      <c r="D3386" s="1" t="str" cm="1">
        <f t="array" ref="D3386">IFERROR(SUMPRODUCT((Transactions_Table[Stock Ticker]=B3386)*(Transactions_Table[Transaction]="Buy")*Transactions_Table[Total Amount])/C3386, "")</f>
        <v/>
      </c>
      <c r="F3386" s="1" t="str" cm="1">
        <f t="array" ref="F3386">IFERROR(-SUMPRODUCT((Transactions_Table[Stock Ticker]=B3386)*(Transactions_Table[Transaction]="Sell")*Transactions_Table[Total Amount])/C3386, "")</f>
        <v/>
      </c>
      <c r="H3386" s="1" t="str">
        <f t="shared" si="52"/>
        <v/>
      </c>
    </row>
    <row r="3387" spans="4:8">
      <c r="D3387" s="1" t="str" cm="1">
        <f t="array" ref="D3387">IFERROR(SUMPRODUCT((Transactions_Table[Stock Ticker]=B3387)*(Transactions_Table[Transaction]="Buy")*Transactions_Table[Total Amount])/C3387, "")</f>
        <v/>
      </c>
      <c r="F3387" s="1" t="str" cm="1">
        <f t="array" ref="F3387">IFERROR(-SUMPRODUCT((Transactions_Table[Stock Ticker]=B3387)*(Transactions_Table[Transaction]="Sell")*Transactions_Table[Total Amount])/C3387, "")</f>
        <v/>
      </c>
      <c r="H3387" s="1" t="str">
        <f t="shared" si="52"/>
        <v/>
      </c>
    </row>
    <row r="3388" spans="4:8">
      <c r="D3388" s="1" t="str" cm="1">
        <f t="array" ref="D3388">IFERROR(SUMPRODUCT((Transactions_Table[Stock Ticker]=B3388)*(Transactions_Table[Transaction]="Buy")*Transactions_Table[Total Amount])/C3388, "")</f>
        <v/>
      </c>
      <c r="F3388" s="1" t="str" cm="1">
        <f t="array" ref="F3388">IFERROR(-SUMPRODUCT((Transactions_Table[Stock Ticker]=B3388)*(Transactions_Table[Transaction]="Sell")*Transactions_Table[Total Amount])/C3388, "")</f>
        <v/>
      </c>
      <c r="H3388" s="1" t="str">
        <f t="shared" si="52"/>
        <v/>
      </c>
    </row>
    <row r="3389" spans="4:8">
      <c r="D3389" s="1" t="str" cm="1">
        <f t="array" ref="D3389">IFERROR(SUMPRODUCT((Transactions_Table[Stock Ticker]=B3389)*(Transactions_Table[Transaction]="Buy")*Transactions_Table[Total Amount])/C3389, "")</f>
        <v/>
      </c>
      <c r="F3389" s="1" t="str" cm="1">
        <f t="array" ref="F3389">IFERROR(-SUMPRODUCT((Transactions_Table[Stock Ticker]=B3389)*(Transactions_Table[Transaction]="Sell")*Transactions_Table[Total Amount])/C3389, "")</f>
        <v/>
      </c>
      <c r="H3389" s="1" t="str">
        <f t="shared" si="52"/>
        <v/>
      </c>
    </row>
    <row r="3390" spans="4:8">
      <c r="D3390" s="1" t="str" cm="1">
        <f t="array" ref="D3390">IFERROR(SUMPRODUCT((Transactions_Table[Stock Ticker]=B3390)*(Transactions_Table[Transaction]="Buy")*Transactions_Table[Total Amount])/C3390, "")</f>
        <v/>
      </c>
      <c r="F3390" s="1" t="str" cm="1">
        <f t="array" ref="F3390">IFERROR(-SUMPRODUCT((Transactions_Table[Stock Ticker]=B3390)*(Transactions_Table[Transaction]="Sell")*Transactions_Table[Total Amount])/C3390, "")</f>
        <v/>
      </c>
      <c r="H3390" s="1" t="str">
        <f t="shared" si="52"/>
        <v/>
      </c>
    </row>
    <row r="3391" spans="4:8">
      <c r="D3391" s="1" t="str" cm="1">
        <f t="array" ref="D3391">IFERROR(SUMPRODUCT((Transactions_Table[Stock Ticker]=B3391)*(Transactions_Table[Transaction]="Buy")*Transactions_Table[Total Amount])/C3391, "")</f>
        <v/>
      </c>
      <c r="F3391" s="1" t="str" cm="1">
        <f t="array" ref="F3391">IFERROR(-SUMPRODUCT((Transactions_Table[Stock Ticker]=B3391)*(Transactions_Table[Transaction]="Sell")*Transactions_Table[Total Amount])/C3391, "")</f>
        <v/>
      </c>
      <c r="H3391" s="1" t="str">
        <f t="shared" si="52"/>
        <v/>
      </c>
    </row>
    <row r="3392" spans="4:8">
      <c r="D3392" s="1" t="str" cm="1">
        <f t="array" ref="D3392">IFERROR(SUMPRODUCT((Transactions_Table[Stock Ticker]=B3392)*(Transactions_Table[Transaction]="Buy")*Transactions_Table[Total Amount])/C3392, "")</f>
        <v/>
      </c>
      <c r="F3392" s="1" t="str" cm="1">
        <f t="array" ref="F3392">IFERROR(-SUMPRODUCT((Transactions_Table[Stock Ticker]=B3392)*(Transactions_Table[Transaction]="Sell")*Transactions_Table[Total Amount])/C3392, "")</f>
        <v/>
      </c>
      <c r="H3392" s="1" t="str">
        <f t="shared" si="52"/>
        <v/>
      </c>
    </row>
    <row r="3393" spans="4:8">
      <c r="D3393" s="1" t="str" cm="1">
        <f t="array" ref="D3393">IFERROR(SUMPRODUCT((Transactions_Table[Stock Ticker]=B3393)*(Transactions_Table[Transaction]="Buy")*Transactions_Table[Total Amount])/C3393, "")</f>
        <v/>
      </c>
      <c r="F3393" s="1" t="str" cm="1">
        <f t="array" ref="F3393">IFERROR(-SUMPRODUCT((Transactions_Table[Stock Ticker]=B3393)*(Transactions_Table[Transaction]="Sell")*Transactions_Table[Total Amount])/C3393, "")</f>
        <v/>
      </c>
      <c r="H3393" s="1" t="str">
        <f t="shared" si="52"/>
        <v/>
      </c>
    </row>
    <row r="3394" spans="4:8">
      <c r="D3394" s="1" t="str" cm="1">
        <f t="array" ref="D3394">IFERROR(SUMPRODUCT((Transactions_Table[Stock Ticker]=B3394)*(Transactions_Table[Transaction]="Buy")*Transactions_Table[Total Amount])/C3394, "")</f>
        <v/>
      </c>
      <c r="F3394" s="1" t="str" cm="1">
        <f t="array" ref="F3394">IFERROR(-SUMPRODUCT((Transactions_Table[Stock Ticker]=B3394)*(Transactions_Table[Transaction]="Sell")*Transactions_Table[Total Amount])/C3394, "")</f>
        <v/>
      </c>
      <c r="H3394" s="1" t="str">
        <f t="shared" si="52"/>
        <v/>
      </c>
    </row>
    <row r="3395" spans="4:8">
      <c r="D3395" s="1" t="str" cm="1">
        <f t="array" ref="D3395">IFERROR(SUMPRODUCT((Transactions_Table[Stock Ticker]=B3395)*(Transactions_Table[Transaction]="Buy")*Transactions_Table[Total Amount])/C3395, "")</f>
        <v/>
      </c>
      <c r="F3395" s="1" t="str" cm="1">
        <f t="array" ref="F3395">IFERROR(-SUMPRODUCT((Transactions_Table[Stock Ticker]=B3395)*(Transactions_Table[Transaction]="Sell")*Transactions_Table[Total Amount])/C3395, "")</f>
        <v/>
      </c>
      <c r="H3395" s="1" t="str">
        <f t="shared" si="52"/>
        <v/>
      </c>
    </row>
    <row r="3396" spans="4:8">
      <c r="D3396" s="1" t="str" cm="1">
        <f t="array" ref="D3396">IFERROR(SUMPRODUCT((Transactions_Table[Stock Ticker]=B3396)*(Transactions_Table[Transaction]="Buy")*Transactions_Table[Total Amount])/C3396, "")</f>
        <v/>
      </c>
      <c r="F3396" s="1" t="str" cm="1">
        <f t="array" ref="F3396">IFERROR(-SUMPRODUCT((Transactions_Table[Stock Ticker]=B3396)*(Transactions_Table[Transaction]="Sell")*Transactions_Table[Total Amount])/C3396, "")</f>
        <v/>
      </c>
      <c r="H3396" s="1" t="str">
        <f t="shared" si="52"/>
        <v/>
      </c>
    </row>
    <row r="3397" spans="4:8">
      <c r="D3397" s="1" t="str" cm="1">
        <f t="array" ref="D3397">IFERROR(SUMPRODUCT((Transactions_Table[Stock Ticker]=B3397)*(Transactions_Table[Transaction]="Buy")*Transactions_Table[Total Amount])/C3397, "")</f>
        <v/>
      </c>
      <c r="F3397" s="1" t="str" cm="1">
        <f t="array" ref="F3397">IFERROR(-SUMPRODUCT((Transactions_Table[Stock Ticker]=B3397)*(Transactions_Table[Transaction]="Sell")*Transactions_Table[Total Amount])/C3397, "")</f>
        <v/>
      </c>
      <c r="H3397" s="1" t="str">
        <f t="shared" ref="H3397:H3460" si="53">IFERROR((E3397*(F3397-D3397))+G3397, "")</f>
        <v/>
      </c>
    </row>
    <row r="3398" spans="4:8">
      <c r="D3398" s="1" t="str" cm="1">
        <f t="array" ref="D3398">IFERROR(SUMPRODUCT((Transactions_Table[Stock Ticker]=B3398)*(Transactions_Table[Transaction]="Buy")*Transactions_Table[Total Amount])/C3398, "")</f>
        <v/>
      </c>
      <c r="F3398" s="1" t="str" cm="1">
        <f t="array" ref="F3398">IFERROR(-SUMPRODUCT((Transactions_Table[Stock Ticker]=B3398)*(Transactions_Table[Transaction]="Sell")*Transactions_Table[Total Amount])/C3398, "")</f>
        <v/>
      </c>
      <c r="H3398" s="1" t="str">
        <f t="shared" si="53"/>
        <v/>
      </c>
    </row>
    <row r="3399" spans="4:8">
      <c r="D3399" s="1" t="str" cm="1">
        <f t="array" ref="D3399">IFERROR(SUMPRODUCT((Transactions_Table[Stock Ticker]=B3399)*(Transactions_Table[Transaction]="Buy")*Transactions_Table[Total Amount])/C3399, "")</f>
        <v/>
      </c>
      <c r="F3399" s="1" t="str" cm="1">
        <f t="array" ref="F3399">IFERROR(-SUMPRODUCT((Transactions_Table[Stock Ticker]=B3399)*(Transactions_Table[Transaction]="Sell")*Transactions_Table[Total Amount])/C3399, "")</f>
        <v/>
      </c>
      <c r="H3399" s="1" t="str">
        <f t="shared" si="53"/>
        <v/>
      </c>
    </row>
    <row r="3400" spans="4:8">
      <c r="D3400" s="1" t="str" cm="1">
        <f t="array" ref="D3400">IFERROR(SUMPRODUCT((Transactions_Table[Stock Ticker]=B3400)*(Transactions_Table[Transaction]="Buy")*Transactions_Table[Total Amount])/C3400, "")</f>
        <v/>
      </c>
      <c r="F3400" s="1" t="str" cm="1">
        <f t="array" ref="F3400">IFERROR(-SUMPRODUCT((Transactions_Table[Stock Ticker]=B3400)*(Transactions_Table[Transaction]="Sell")*Transactions_Table[Total Amount])/C3400, "")</f>
        <v/>
      </c>
      <c r="H3400" s="1" t="str">
        <f t="shared" si="53"/>
        <v/>
      </c>
    </row>
    <row r="3401" spans="4:8">
      <c r="D3401" s="1" t="str" cm="1">
        <f t="array" ref="D3401">IFERROR(SUMPRODUCT((Transactions_Table[Stock Ticker]=B3401)*(Transactions_Table[Transaction]="Buy")*Transactions_Table[Total Amount])/C3401, "")</f>
        <v/>
      </c>
      <c r="F3401" s="1" t="str" cm="1">
        <f t="array" ref="F3401">IFERROR(-SUMPRODUCT((Transactions_Table[Stock Ticker]=B3401)*(Transactions_Table[Transaction]="Sell")*Transactions_Table[Total Amount])/C3401, "")</f>
        <v/>
      </c>
      <c r="H3401" s="1" t="str">
        <f t="shared" si="53"/>
        <v/>
      </c>
    </row>
    <row r="3402" spans="4:8">
      <c r="D3402" s="1" t="str" cm="1">
        <f t="array" ref="D3402">IFERROR(SUMPRODUCT((Transactions_Table[Stock Ticker]=B3402)*(Transactions_Table[Transaction]="Buy")*Transactions_Table[Total Amount])/C3402, "")</f>
        <v/>
      </c>
      <c r="F3402" s="1" t="str" cm="1">
        <f t="array" ref="F3402">IFERROR(-SUMPRODUCT((Transactions_Table[Stock Ticker]=B3402)*(Transactions_Table[Transaction]="Sell")*Transactions_Table[Total Amount])/C3402, "")</f>
        <v/>
      </c>
      <c r="H3402" s="1" t="str">
        <f t="shared" si="53"/>
        <v/>
      </c>
    </row>
    <row r="3403" spans="4:8">
      <c r="D3403" s="1" t="str" cm="1">
        <f t="array" ref="D3403">IFERROR(SUMPRODUCT((Transactions_Table[Stock Ticker]=B3403)*(Transactions_Table[Transaction]="Buy")*Transactions_Table[Total Amount])/C3403, "")</f>
        <v/>
      </c>
      <c r="F3403" s="1" t="str" cm="1">
        <f t="array" ref="F3403">IFERROR(-SUMPRODUCT((Transactions_Table[Stock Ticker]=B3403)*(Transactions_Table[Transaction]="Sell")*Transactions_Table[Total Amount])/C3403, "")</f>
        <v/>
      </c>
      <c r="H3403" s="1" t="str">
        <f t="shared" si="53"/>
        <v/>
      </c>
    </row>
    <row r="3404" spans="4:8">
      <c r="D3404" s="1" t="str" cm="1">
        <f t="array" ref="D3404">IFERROR(SUMPRODUCT((Transactions_Table[Stock Ticker]=B3404)*(Transactions_Table[Transaction]="Buy")*Transactions_Table[Total Amount])/C3404, "")</f>
        <v/>
      </c>
      <c r="F3404" s="1" t="str" cm="1">
        <f t="array" ref="F3404">IFERROR(-SUMPRODUCT((Transactions_Table[Stock Ticker]=B3404)*(Transactions_Table[Transaction]="Sell")*Transactions_Table[Total Amount])/C3404, "")</f>
        <v/>
      </c>
      <c r="H3404" s="1" t="str">
        <f t="shared" si="53"/>
        <v/>
      </c>
    </row>
    <row r="3405" spans="4:8">
      <c r="D3405" s="1" t="str" cm="1">
        <f t="array" ref="D3405">IFERROR(SUMPRODUCT((Transactions_Table[Stock Ticker]=B3405)*(Transactions_Table[Transaction]="Buy")*Transactions_Table[Total Amount])/C3405, "")</f>
        <v/>
      </c>
      <c r="F3405" s="1" t="str" cm="1">
        <f t="array" ref="F3405">IFERROR(-SUMPRODUCT((Transactions_Table[Stock Ticker]=B3405)*(Transactions_Table[Transaction]="Sell")*Transactions_Table[Total Amount])/C3405, "")</f>
        <v/>
      </c>
      <c r="H3405" s="1" t="str">
        <f t="shared" si="53"/>
        <v/>
      </c>
    </row>
    <row r="3406" spans="4:8">
      <c r="D3406" s="1" t="str" cm="1">
        <f t="array" ref="D3406">IFERROR(SUMPRODUCT((Transactions_Table[Stock Ticker]=B3406)*(Transactions_Table[Transaction]="Buy")*Transactions_Table[Total Amount])/C3406, "")</f>
        <v/>
      </c>
      <c r="F3406" s="1" t="str" cm="1">
        <f t="array" ref="F3406">IFERROR(-SUMPRODUCT((Transactions_Table[Stock Ticker]=B3406)*(Transactions_Table[Transaction]="Sell")*Transactions_Table[Total Amount])/C3406, "")</f>
        <v/>
      </c>
      <c r="H3406" s="1" t="str">
        <f t="shared" si="53"/>
        <v/>
      </c>
    </row>
    <row r="3407" spans="4:8">
      <c r="D3407" s="1" t="str" cm="1">
        <f t="array" ref="D3407">IFERROR(SUMPRODUCT((Transactions_Table[Stock Ticker]=B3407)*(Transactions_Table[Transaction]="Buy")*Transactions_Table[Total Amount])/C3407, "")</f>
        <v/>
      </c>
      <c r="F3407" s="1" t="str" cm="1">
        <f t="array" ref="F3407">IFERROR(-SUMPRODUCT((Transactions_Table[Stock Ticker]=B3407)*(Transactions_Table[Transaction]="Sell")*Transactions_Table[Total Amount])/C3407, "")</f>
        <v/>
      </c>
      <c r="H3407" s="1" t="str">
        <f t="shared" si="53"/>
        <v/>
      </c>
    </row>
    <row r="3408" spans="4:8">
      <c r="D3408" s="1" t="str" cm="1">
        <f t="array" ref="D3408">IFERROR(SUMPRODUCT((Transactions_Table[Stock Ticker]=B3408)*(Transactions_Table[Transaction]="Buy")*Transactions_Table[Total Amount])/C3408, "")</f>
        <v/>
      </c>
      <c r="F3408" s="1" t="str" cm="1">
        <f t="array" ref="F3408">IFERROR(-SUMPRODUCT((Transactions_Table[Stock Ticker]=B3408)*(Transactions_Table[Transaction]="Sell")*Transactions_Table[Total Amount])/C3408, "")</f>
        <v/>
      </c>
      <c r="H3408" s="1" t="str">
        <f t="shared" si="53"/>
        <v/>
      </c>
    </row>
    <row r="3409" spans="4:8">
      <c r="D3409" s="1" t="str" cm="1">
        <f t="array" ref="D3409">IFERROR(SUMPRODUCT((Transactions_Table[Stock Ticker]=B3409)*(Transactions_Table[Transaction]="Buy")*Transactions_Table[Total Amount])/C3409, "")</f>
        <v/>
      </c>
      <c r="F3409" s="1" t="str" cm="1">
        <f t="array" ref="F3409">IFERROR(-SUMPRODUCT((Transactions_Table[Stock Ticker]=B3409)*(Transactions_Table[Transaction]="Sell")*Transactions_Table[Total Amount])/C3409, "")</f>
        <v/>
      </c>
      <c r="H3409" s="1" t="str">
        <f t="shared" si="53"/>
        <v/>
      </c>
    </row>
    <row r="3410" spans="4:8">
      <c r="D3410" s="1" t="str" cm="1">
        <f t="array" ref="D3410">IFERROR(SUMPRODUCT((Transactions_Table[Stock Ticker]=B3410)*(Transactions_Table[Transaction]="Buy")*Transactions_Table[Total Amount])/C3410, "")</f>
        <v/>
      </c>
      <c r="F3410" s="1" t="str" cm="1">
        <f t="array" ref="F3410">IFERROR(-SUMPRODUCT((Transactions_Table[Stock Ticker]=B3410)*(Transactions_Table[Transaction]="Sell")*Transactions_Table[Total Amount])/C3410, "")</f>
        <v/>
      </c>
      <c r="H3410" s="1" t="str">
        <f t="shared" si="53"/>
        <v/>
      </c>
    </row>
    <row r="3411" spans="4:8">
      <c r="D3411" s="1" t="str" cm="1">
        <f t="array" ref="D3411">IFERROR(SUMPRODUCT((Transactions_Table[Stock Ticker]=B3411)*(Transactions_Table[Transaction]="Buy")*Transactions_Table[Total Amount])/C3411, "")</f>
        <v/>
      </c>
      <c r="F3411" s="1" t="str" cm="1">
        <f t="array" ref="F3411">IFERROR(-SUMPRODUCT((Transactions_Table[Stock Ticker]=B3411)*(Transactions_Table[Transaction]="Sell")*Transactions_Table[Total Amount])/C3411, "")</f>
        <v/>
      </c>
      <c r="H3411" s="1" t="str">
        <f t="shared" si="53"/>
        <v/>
      </c>
    </row>
    <row r="3412" spans="4:8">
      <c r="D3412" s="1" t="str" cm="1">
        <f t="array" ref="D3412">IFERROR(SUMPRODUCT((Transactions_Table[Stock Ticker]=B3412)*(Transactions_Table[Transaction]="Buy")*Transactions_Table[Total Amount])/C3412, "")</f>
        <v/>
      </c>
      <c r="F3412" s="1" t="str" cm="1">
        <f t="array" ref="F3412">IFERROR(-SUMPRODUCT((Transactions_Table[Stock Ticker]=B3412)*(Transactions_Table[Transaction]="Sell")*Transactions_Table[Total Amount])/C3412, "")</f>
        <v/>
      </c>
      <c r="H3412" s="1" t="str">
        <f t="shared" si="53"/>
        <v/>
      </c>
    </row>
    <row r="3413" spans="4:8">
      <c r="D3413" s="1" t="str" cm="1">
        <f t="array" ref="D3413">IFERROR(SUMPRODUCT((Transactions_Table[Stock Ticker]=B3413)*(Transactions_Table[Transaction]="Buy")*Transactions_Table[Total Amount])/C3413, "")</f>
        <v/>
      </c>
      <c r="F3413" s="1" t="str" cm="1">
        <f t="array" ref="F3413">IFERROR(-SUMPRODUCT((Transactions_Table[Stock Ticker]=B3413)*(Transactions_Table[Transaction]="Sell")*Transactions_Table[Total Amount])/C3413, "")</f>
        <v/>
      </c>
      <c r="H3413" s="1" t="str">
        <f t="shared" si="53"/>
        <v/>
      </c>
    </row>
    <row r="3414" spans="4:8">
      <c r="D3414" s="1" t="str" cm="1">
        <f t="array" ref="D3414">IFERROR(SUMPRODUCT((Transactions_Table[Stock Ticker]=B3414)*(Transactions_Table[Transaction]="Buy")*Transactions_Table[Total Amount])/C3414, "")</f>
        <v/>
      </c>
      <c r="F3414" s="1" t="str" cm="1">
        <f t="array" ref="F3414">IFERROR(-SUMPRODUCT((Transactions_Table[Stock Ticker]=B3414)*(Transactions_Table[Transaction]="Sell")*Transactions_Table[Total Amount])/C3414, "")</f>
        <v/>
      </c>
      <c r="H3414" s="1" t="str">
        <f t="shared" si="53"/>
        <v/>
      </c>
    </row>
    <row r="3415" spans="4:8">
      <c r="D3415" s="1" t="str" cm="1">
        <f t="array" ref="D3415">IFERROR(SUMPRODUCT((Transactions_Table[Stock Ticker]=B3415)*(Transactions_Table[Transaction]="Buy")*Transactions_Table[Total Amount])/C3415, "")</f>
        <v/>
      </c>
      <c r="F3415" s="1" t="str" cm="1">
        <f t="array" ref="F3415">IFERROR(-SUMPRODUCT((Transactions_Table[Stock Ticker]=B3415)*(Transactions_Table[Transaction]="Sell")*Transactions_Table[Total Amount])/C3415, "")</f>
        <v/>
      </c>
      <c r="H3415" s="1" t="str">
        <f t="shared" si="53"/>
        <v/>
      </c>
    </row>
    <row r="3416" spans="4:8">
      <c r="D3416" s="1" t="str" cm="1">
        <f t="array" ref="D3416">IFERROR(SUMPRODUCT((Transactions_Table[Stock Ticker]=B3416)*(Transactions_Table[Transaction]="Buy")*Transactions_Table[Total Amount])/C3416, "")</f>
        <v/>
      </c>
      <c r="F3416" s="1" t="str" cm="1">
        <f t="array" ref="F3416">IFERROR(-SUMPRODUCT((Transactions_Table[Stock Ticker]=B3416)*(Transactions_Table[Transaction]="Sell")*Transactions_Table[Total Amount])/C3416, "")</f>
        <v/>
      </c>
      <c r="H3416" s="1" t="str">
        <f t="shared" si="53"/>
        <v/>
      </c>
    </row>
    <row r="3417" spans="4:8">
      <c r="D3417" s="1" t="str" cm="1">
        <f t="array" ref="D3417">IFERROR(SUMPRODUCT((Transactions_Table[Stock Ticker]=B3417)*(Transactions_Table[Transaction]="Buy")*Transactions_Table[Total Amount])/C3417, "")</f>
        <v/>
      </c>
      <c r="F3417" s="1" t="str" cm="1">
        <f t="array" ref="F3417">IFERROR(-SUMPRODUCT((Transactions_Table[Stock Ticker]=B3417)*(Transactions_Table[Transaction]="Sell")*Transactions_Table[Total Amount])/C3417, "")</f>
        <v/>
      </c>
      <c r="H3417" s="1" t="str">
        <f t="shared" si="53"/>
        <v/>
      </c>
    </row>
    <row r="3418" spans="4:8">
      <c r="D3418" s="1" t="str" cm="1">
        <f t="array" ref="D3418">IFERROR(SUMPRODUCT((Transactions_Table[Stock Ticker]=B3418)*(Transactions_Table[Transaction]="Buy")*Transactions_Table[Total Amount])/C3418, "")</f>
        <v/>
      </c>
      <c r="F3418" s="1" t="str" cm="1">
        <f t="array" ref="F3418">IFERROR(-SUMPRODUCT((Transactions_Table[Stock Ticker]=B3418)*(Transactions_Table[Transaction]="Sell")*Transactions_Table[Total Amount])/C3418, "")</f>
        <v/>
      </c>
      <c r="H3418" s="1" t="str">
        <f t="shared" si="53"/>
        <v/>
      </c>
    </row>
    <row r="3419" spans="4:8">
      <c r="D3419" s="1" t="str" cm="1">
        <f t="array" ref="D3419">IFERROR(SUMPRODUCT((Transactions_Table[Stock Ticker]=B3419)*(Transactions_Table[Transaction]="Buy")*Transactions_Table[Total Amount])/C3419, "")</f>
        <v/>
      </c>
      <c r="F3419" s="1" t="str" cm="1">
        <f t="array" ref="F3419">IFERROR(-SUMPRODUCT((Transactions_Table[Stock Ticker]=B3419)*(Transactions_Table[Transaction]="Sell")*Transactions_Table[Total Amount])/C3419, "")</f>
        <v/>
      </c>
      <c r="H3419" s="1" t="str">
        <f t="shared" si="53"/>
        <v/>
      </c>
    </row>
    <row r="3420" spans="4:8">
      <c r="D3420" s="1" t="str" cm="1">
        <f t="array" ref="D3420">IFERROR(SUMPRODUCT((Transactions_Table[Stock Ticker]=B3420)*(Transactions_Table[Transaction]="Buy")*Transactions_Table[Total Amount])/C3420, "")</f>
        <v/>
      </c>
      <c r="F3420" s="1" t="str" cm="1">
        <f t="array" ref="F3420">IFERROR(-SUMPRODUCT((Transactions_Table[Stock Ticker]=B3420)*(Transactions_Table[Transaction]="Sell")*Transactions_Table[Total Amount])/C3420, "")</f>
        <v/>
      </c>
      <c r="H3420" s="1" t="str">
        <f t="shared" si="53"/>
        <v/>
      </c>
    </row>
    <row r="3421" spans="4:8">
      <c r="D3421" s="1" t="str" cm="1">
        <f t="array" ref="D3421">IFERROR(SUMPRODUCT((Transactions_Table[Stock Ticker]=B3421)*(Transactions_Table[Transaction]="Buy")*Transactions_Table[Total Amount])/C3421, "")</f>
        <v/>
      </c>
      <c r="F3421" s="1" t="str" cm="1">
        <f t="array" ref="F3421">IFERROR(-SUMPRODUCT((Transactions_Table[Stock Ticker]=B3421)*(Transactions_Table[Transaction]="Sell")*Transactions_Table[Total Amount])/C3421, "")</f>
        <v/>
      </c>
      <c r="H3421" s="1" t="str">
        <f t="shared" si="53"/>
        <v/>
      </c>
    </row>
    <row r="3422" spans="4:8">
      <c r="D3422" s="1" t="str" cm="1">
        <f t="array" ref="D3422">IFERROR(SUMPRODUCT((Transactions_Table[Stock Ticker]=B3422)*(Transactions_Table[Transaction]="Buy")*Transactions_Table[Total Amount])/C3422, "")</f>
        <v/>
      </c>
      <c r="F3422" s="1" t="str" cm="1">
        <f t="array" ref="F3422">IFERROR(-SUMPRODUCT((Transactions_Table[Stock Ticker]=B3422)*(Transactions_Table[Transaction]="Sell")*Transactions_Table[Total Amount])/C3422, "")</f>
        <v/>
      </c>
      <c r="H3422" s="1" t="str">
        <f t="shared" si="53"/>
        <v/>
      </c>
    </row>
    <row r="3423" spans="4:8">
      <c r="D3423" s="1" t="str" cm="1">
        <f t="array" ref="D3423">IFERROR(SUMPRODUCT((Transactions_Table[Stock Ticker]=B3423)*(Transactions_Table[Transaction]="Buy")*Transactions_Table[Total Amount])/C3423, "")</f>
        <v/>
      </c>
      <c r="F3423" s="1" t="str" cm="1">
        <f t="array" ref="F3423">IFERROR(-SUMPRODUCT((Transactions_Table[Stock Ticker]=B3423)*(Transactions_Table[Transaction]="Sell")*Transactions_Table[Total Amount])/C3423, "")</f>
        <v/>
      </c>
      <c r="H3423" s="1" t="str">
        <f t="shared" si="53"/>
        <v/>
      </c>
    </row>
    <row r="3424" spans="4:8">
      <c r="D3424" s="1" t="str" cm="1">
        <f t="array" ref="D3424">IFERROR(SUMPRODUCT((Transactions_Table[Stock Ticker]=B3424)*(Transactions_Table[Transaction]="Buy")*Transactions_Table[Total Amount])/C3424, "")</f>
        <v/>
      </c>
      <c r="F3424" s="1" t="str" cm="1">
        <f t="array" ref="F3424">IFERROR(-SUMPRODUCT((Transactions_Table[Stock Ticker]=B3424)*(Transactions_Table[Transaction]="Sell")*Transactions_Table[Total Amount])/C3424, "")</f>
        <v/>
      </c>
      <c r="H3424" s="1" t="str">
        <f t="shared" si="53"/>
        <v/>
      </c>
    </row>
    <row r="3425" spans="4:8">
      <c r="D3425" s="1" t="str" cm="1">
        <f t="array" ref="D3425">IFERROR(SUMPRODUCT((Transactions_Table[Stock Ticker]=B3425)*(Transactions_Table[Transaction]="Buy")*Transactions_Table[Total Amount])/C3425, "")</f>
        <v/>
      </c>
      <c r="F3425" s="1" t="str" cm="1">
        <f t="array" ref="F3425">IFERROR(-SUMPRODUCT((Transactions_Table[Stock Ticker]=B3425)*(Transactions_Table[Transaction]="Sell")*Transactions_Table[Total Amount])/C3425, "")</f>
        <v/>
      </c>
      <c r="H3425" s="1" t="str">
        <f t="shared" si="53"/>
        <v/>
      </c>
    </row>
    <row r="3426" spans="4:8">
      <c r="D3426" s="1" t="str" cm="1">
        <f t="array" ref="D3426">IFERROR(SUMPRODUCT((Transactions_Table[Stock Ticker]=B3426)*(Transactions_Table[Transaction]="Buy")*Transactions_Table[Total Amount])/C3426, "")</f>
        <v/>
      </c>
      <c r="F3426" s="1" t="str" cm="1">
        <f t="array" ref="F3426">IFERROR(-SUMPRODUCT((Transactions_Table[Stock Ticker]=B3426)*(Transactions_Table[Transaction]="Sell")*Transactions_Table[Total Amount])/C3426, "")</f>
        <v/>
      </c>
      <c r="H3426" s="1" t="str">
        <f t="shared" si="53"/>
        <v/>
      </c>
    </row>
    <row r="3427" spans="4:8">
      <c r="D3427" s="1" t="str" cm="1">
        <f t="array" ref="D3427">IFERROR(SUMPRODUCT((Transactions_Table[Stock Ticker]=B3427)*(Transactions_Table[Transaction]="Buy")*Transactions_Table[Total Amount])/C3427, "")</f>
        <v/>
      </c>
      <c r="F3427" s="1" t="str" cm="1">
        <f t="array" ref="F3427">IFERROR(-SUMPRODUCT((Transactions_Table[Stock Ticker]=B3427)*(Transactions_Table[Transaction]="Sell")*Transactions_Table[Total Amount])/C3427, "")</f>
        <v/>
      </c>
      <c r="H3427" s="1" t="str">
        <f t="shared" si="53"/>
        <v/>
      </c>
    </row>
    <row r="3428" spans="4:8">
      <c r="D3428" s="1" t="str" cm="1">
        <f t="array" ref="D3428">IFERROR(SUMPRODUCT((Transactions_Table[Stock Ticker]=B3428)*(Transactions_Table[Transaction]="Buy")*Transactions_Table[Total Amount])/C3428, "")</f>
        <v/>
      </c>
      <c r="F3428" s="1" t="str" cm="1">
        <f t="array" ref="F3428">IFERROR(-SUMPRODUCT((Transactions_Table[Stock Ticker]=B3428)*(Transactions_Table[Transaction]="Sell")*Transactions_Table[Total Amount])/C3428, "")</f>
        <v/>
      </c>
      <c r="H3428" s="1" t="str">
        <f t="shared" si="53"/>
        <v/>
      </c>
    </row>
    <row r="3429" spans="4:8">
      <c r="D3429" s="1" t="str" cm="1">
        <f t="array" ref="D3429">IFERROR(SUMPRODUCT((Transactions_Table[Stock Ticker]=B3429)*(Transactions_Table[Transaction]="Buy")*Transactions_Table[Total Amount])/C3429, "")</f>
        <v/>
      </c>
      <c r="F3429" s="1" t="str" cm="1">
        <f t="array" ref="F3429">IFERROR(-SUMPRODUCT((Transactions_Table[Stock Ticker]=B3429)*(Transactions_Table[Transaction]="Sell")*Transactions_Table[Total Amount])/C3429, "")</f>
        <v/>
      </c>
      <c r="H3429" s="1" t="str">
        <f t="shared" si="53"/>
        <v/>
      </c>
    </row>
    <row r="3430" spans="4:8">
      <c r="D3430" s="1" t="str" cm="1">
        <f t="array" ref="D3430">IFERROR(SUMPRODUCT((Transactions_Table[Stock Ticker]=B3430)*(Transactions_Table[Transaction]="Buy")*Transactions_Table[Total Amount])/C3430, "")</f>
        <v/>
      </c>
      <c r="F3430" s="1" t="str" cm="1">
        <f t="array" ref="F3430">IFERROR(-SUMPRODUCT((Transactions_Table[Stock Ticker]=B3430)*(Transactions_Table[Transaction]="Sell")*Transactions_Table[Total Amount])/C3430, "")</f>
        <v/>
      </c>
      <c r="H3430" s="1" t="str">
        <f t="shared" si="53"/>
        <v/>
      </c>
    </row>
    <row r="3431" spans="4:8">
      <c r="D3431" s="1" t="str" cm="1">
        <f t="array" ref="D3431">IFERROR(SUMPRODUCT((Transactions_Table[Stock Ticker]=B3431)*(Transactions_Table[Transaction]="Buy")*Transactions_Table[Total Amount])/C3431, "")</f>
        <v/>
      </c>
      <c r="F3431" s="1" t="str" cm="1">
        <f t="array" ref="F3431">IFERROR(-SUMPRODUCT((Transactions_Table[Stock Ticker]=B3431)*(Transactions_Table[Transaction]="Sell")*Transactions_Table[Total Amount])/C3431, "")</f>
        <v/>
      </c>
      <c r="H3431" s="1" t="str">
        <f t="shared" si="53"/>
        <v/>
      </c>
    </row>
    <row r="3432" spans="4:8">
      <c r="D3432" s="1" t="str" cm="1">
        <f t="array" ref="D3432">IFERROR(SUMPRODUCT((Transactions_Table[Stock Ticker]=B3432)*(Transactions_Table[Transaction]="Buy")*Transactions_Table[Total Amount])/C3432, "")</f>
        <v/>
      </c>
      <c r="F3432" s="1" t="str" cm="1">
        <f t="array" ref="F3432">IFERROR(-SUMPRODUCT((Transactions_Table[Stock Ticker]=B3432)*(Transactions_Table[Transaction]="Sell")*Transactions_Table[Total Amount])/C3432, "")</f>
        <v/>
      </c>
      <c r="H3432" s="1" t="str">
        <f t="shared" si="53"/>
        <v/>
      </c>
    </row>
    <row r="3433" spans="4:8">
      <c r="D3433" s="1" t="str" cm="1">
        <f t="array" ref="D3433">IFERROR(SUMPRODUCT((Transactions_Table[Stock Ticker]=B3433)*(Transactions_Table[Transaction]="Buy")*Transactions_Table[Total Amount])/C3433, "")</f>
        <v/>
      </c>
      <c r="F3433" s="1" t="str" cm="1">
        <f t="array" ref="F3433">IFERROR(-SUMPRODUCT((Transactions_Table[Stock Ticker]=B3433)*(Transactions_Table[Transaction]="Sell")*Transactions_Table[Total Amount])/C3433, "")</f>
        <v/>
      </c>
      <c r="H3433" s="1" t="str">
        <f t="shared" si="53"/>
        <v/>
      </c>
    </row>
    <row r="3434" spans="4:8">
      <c r="D3434" s="1" t="str" cm="1">
        <f t="array" ref="D3434">IFERROR(SUMPRODUCT((Transactions_Table[Stock Ticker]=B3434)*(Transactions_Table[Transaction]="Buy")*Transactions_Table[Total Amount])/C3434, "")</f>
        <v/>
      </c>
      <c r="F3434" s="1" t="str" cm="1">
        <f t="array" ref="F3434">IFERROR(-SUMPRODUCT((Transactions_Table[Stock Ticker]=B3434)*(Transactions_Table[Transaction]="Sell")*Transactions_Table[Total Amount])/C3434, "")</f>
        <v/>
      </c>
      <c r="H3434" s="1" t="str">
        <f t="shared" si="53"/>
        <v/>
      </c>
    </row>
    <row r="3435" spans="4:8">
      <c r="D3435" s="1" t="str" cm="1">
        <f t="array" ref="D3435">IFERROR(SUMPRODUCT((Transactions_Table[Stock Ticker]=B3435)*(Transactions_Table[Transaction]="Buy")*Transactions_Table[Total Amount])/C3435, "")</f>
        <v/>
      </c>
      <c r="F3435" s="1" t="str" cm="1">
        <f t="array" ref="F3435">IFERROR(-SUMPRODUCT((Transactions_Table[Stock Ticker]=B3435)*(Transactions_Table[Transaction]="Sell")*Transactions_Table[Total Amount])/C3435, "")</f>
        <v/>
      </c>
      <c r="H3435" s="1" t="str">
        <f t="shared" si="53"/>
        <v/>
      </c>
    </row>
    <row r="3436" spans="4:8">
      <c r="D3436" s="1" t="str" cm="1">
        <f t="array" ref="D3436">IFERROR(SUMPRODUCT((Transactions_Table[Stock Ticker]=B3436)*(Transactions_Table[Transaction]="Buy")*Transactions_Table[Total Amount])/C3436, "")</f>
        <v/>
      </c>
      <c r="F3436" s="1" t="str" cm="1">
        <f t="array" ref="F3436">IFERROR(-SUMPRODUCT((Transactions_Table[Stock Ticker]=B3436)*(Transactions_Table[Transaction]="Sell")*Transactions_Table[Total Amount])/C3436, "")</f>
        <v/>
      </c>
      <c r="H3436" s="1" t="str">
        <f t="shared" si="53"/>
        <v/>
      </c>
    </row>
    <row r="3437" spans="4:8">
      <c r="D3437" s="1" t="str" cm="1">
        <f t="array" ref="D3437">IFERROR(SUMPRODUCT((Transactions_Table[Stock Ticker]=B3437)*(Transactions_Table[Transaction]="Buy")*Transactions_Table[Total Amount])/C3437, "")</f>
        <v/>
      </c>
      <c r="F3437" s="1" t="str" cm="1">
        <f t="array" ref="F3437">IFERROR(-SUMPRODUCT((Transactions_Table[Stock Ticker]=B3437)*(Transactions_Table[Transaction]="Sell")*Transactions_Table[Total Amount])/C3437, "")</f>
        <v/>
      </c>
      <c r="H3437" s="1" t="str">
        <f t="shared" si="53"/>
        <v/>
      </c>
    </row>
    <row r="3438" spans="4:8">
      <c r="D3438" s="1" t="str" cm="1">
        <f t="array" ref="D3438">IFERROR(SUMPRODUCT((Transactions_Table[Stock Ticker]=B3438)*(Transactions_Table[Transaction]="Buy")*Transactions_Table[Total Amount])/C3438, "")</f>
        <v/>
      </c>
      <c r="F3438" s="1" t="str" cm="1">
        <f t="array" ref="F3438">IFERROR(-SUMPRODUCT((Transactions_Table[Stock Ticker]=B3438)*(Transactions_Table[Transaction]="Sell")*Transactions_Table[Total Amount])/C3438, "")</f>
        <v/>
      </c>
      <c r="H3438" s="1" t="str">
        <f t="shared" si="53"/>
        <v/>
      </c>
    </row>
    <row r="3439" spans="4:8">
      <c r="D3439" s="1" t="str" cm="1">
        <f t="array" ref="D3439">IFERROR(SUMPRODUCT((Transactions_Table[Stock Ticker]=B3439)*(Transactions_Table[Transaction]="Buy")*Transactions_Table[Total Amount])/C3439, "")</f>
        <v/>
      </c>
      <c r="F3439" s="1" t="str" cm="1">
        <f t="array" ref="F3439">IFERROR(-SUMPRODUCT((Transactions_Table[Stock Ticker]=B3439)*(Transactions_Table[Transaction]="Sell")*Transactions_Table[Total Amount])/C3439, "")</f>
        <v/>
      </c>
      <c r="H3439" s="1" t="str">
        <f t="shared" si="53"/>
        <v/>
      </c>
    </row>
    <row r="3440" spans="4:8">
      <c r="D3440" s="1" t="str" cm="1">
        <f t="array" ref="D3440">IFERROR(SUMPRODUCT((Transactions_Table[Stock Ticker]=B3440)*(Transactions_Table[Transaction]="Buy")*Transactions_Table[Total Amount])/C3440, "")</f>
        <v/>
      </c>
      <c r="F3440" s="1" t="str" cm="1">
        <f t="array" ref="F3440">IFERROR(-SUMPRODUCT((Transactions_Table[Stock Ticker]=B3440)*(Transactions_Table[Transaction]="Sell")*Transactions_Table[Total Amount])/C3440, "")</f>
        <v/>
      </c>
      <c r="H3440" s="1" t="str">
        <f t="shared" si="53"/>
        <v/>
      </c>
    </row>
    <row r="3441" spans="4:8">
      <c r="D3441" s="1" t="str" cm="1">
        <f t="array" ref="D3441">IFERROR(SUMPRODUCT((Transactions_Table[Stock Ticker]=B3441)*(Transactions_Table[Transaction]="Buy")*Transactions_Table[Total Amount])/C3441, "")</f>
        <v/>
      </c>
      <c r="F3441" s="1" t="str" cm="1">
        <f t="array" ref="F3441">IFERROR(-SUMPRODUCT((Transactions_Table[Stock Ticker]=B3441)*(Transactions_Table[Transaction]="Sell")*Transactions_Table[Total Amount])/C3441, "")</f>
        <v/>
      </c>
      <c r="H3441" s="1" t="str">
        <f t="shared" si="53"/>
        <v/>
      </c>
    </row>
    <row r="3442" spans="4:8">
      <c r="D3442" s="1" t="str" cm="1">
        <f t="array" ref="D3442">IFERROR(SUMPRODUCT((Transactions_Table[Stock Ticker]=B3442)*(Transactions_Table[Transaction]="Buy")*Transactions_Table[Total Amount])/C3442, "")</f>
        <v/>
      </c>
      <c r="F3442" s="1" t="str" cm="1">
        <f t="array" ref="F3442">IFERROR(-SUMPRODUCT((Transactions_Table[Stock Ticker]=B3442)*(Transactions_Table[Transaction]="Sell")*Transactions_Table[Total Amount])/C3442, "")</f>
        <v/>
      </c>
      <c r="H3442" s="1" t="str">
        <f t="shared" si="53"/>
        <v/>
      </c>
    </row>
    <row r="3443" spans="4:8">
      <c r="D3443" s="1" t="str" cm="1">
        <f t="array" ref="D3443">IFERROR(SUMPRODUCT((Transactions_Table[Stock Ticker]=B3443)*(Transactions_Table[Transaction]="Buy")*Transactions_Table[Total Amount])/C3443, "")</f>
        <v/>
      </c>
      <c r="F3443" s="1" t="str" cm="1">
        <f t="array" ref="F3443">IFERROR(-SUMPRODUCT((Transactions_Table[Stock Ticker]=B3443)*(Transactions_Table[Transaction]="Sell")*Transactions_Table[Total Amount])/C3443, "")</f>
        <v/>
      </c>
      <c r="H3443" s="1" t="str">
        <f t="shared" si="53"/>
        <v/>
      </c>
    </row>
    <row r="3444" spans="4:8">
      <c r="D3444" s="1" t="str" cm="1">
        <f t="array" ref="D3444">IFERROR(SUMPRODUCT((Transactions_Table[Stock Ticker]=B3444)*(Transactions_Table[Transaction]="Buy")*Transactions_Table[Total Amount])/C3444, "")</f>
        <v/>
      </c>
      <c r="F3444" s="1" t="str" cm="1">
        <f t="array" ref="F3444">IFERROR(-SUMPRODUCT((Transactions_Table[Stock Ticker]=B3444)*(Transactions_Table[Transaction]="Sell")*Transactions_Table[Total Amount])/C3444, "")</f>
        <v/>
      </c>
      <c r="H3444" s="1" t="str">
        <f t="shared" si="53"/>
        <v/>
      </c>
    </row>
    <row r="3445" spans="4:8">
      <c r="D3445" s="1" t="str" cm="1">
        <f t="array" ref="D3445">IFERROR(SUMPRODUCT((Transactions_Table[Stock Ticker]=B3445)*(Transactions_Table[Transaction]="Buy")*Transactions_Table[Total Amount])/C3445, "")</f>
        <v/>
      </c>
      <c r="F3445" s="1" t="str" cm="1">
        <f t="array" ref="F3445">IFERROR(-SUMPRODUCT((Transactions_Table[Stock Ticker]=B3445)*(Transactions_Table[Transaction]="Sell")*Transactions_Table[Total Amount])/C3445, "")</f>
        <v/>
      </c>
      <c r="H3445" s="1" t="str">
        <f t="shared" si="53"/>
        <v/>
      </c>
    </row>
    <row r="3446" spans="4:8">
      <c r="D3446" s="1" t="str" cm="1">
        <f t="array" ref="D3446">IFERROR(SUMPRODUCT((Transactions_Table[Stock Ticker]=B3446)*(Transactions_Table[Transaction]="Buy")*Transactions_Table[Total Amount])/C3446, "")</f>
        <v/>
      </c>
      <c r="F3446" s="1" t="str" cm="1">
        <f t="array" ref="F3446">IFERROR(-SUMPRODUCT((Transactions_Table[Stock Ticker]=B3446)*(Transactions_Table[Transaction]="Sell")*Transactions_Table[Total Amount])/C3446, "")</f>
        <v/>
      </c>
      <c r="H3446" s="1" t="str">
        <f t="shared" si="53"/>
        <v/>
      </c>
    </row>
    <row r="3447" spans="4:8">
      <c r="D3447" s="1" t="str" cm="1">
        <f t="array" ref="D3447">IFERROR(SUMPRODUCT((Transactions_Table[Stock Ticker]=B3447)*(Transactions_Table[Transaction]="Buy")*Transactions_Table[Total Amount])/C3447, "")</f>
        <v/>
      </c>
      <c r="F3447" s="1" t="str" cm="1">
        <f t="array" ref="F3447">IFERROR(-SUMPRODUCT((Transactions_Table[Stock Ticker]=B3447)*(Transactions_Table[Transaction]="Sell")*Transactions_Table[Total Amount])/C3447, "")</f>
        <v/>
      </c>
      <c r="H3447" s="1" t="str">
        <f t="shared" si="53"/>
        <v/>
      </c>
    </row>
    <row r="3448" spans="4:8">
      <c r="D3448" s="1" t="str" cm="1">
        <f t="array" ref="D3448">IFERROR(SUMPRODUCT((Transactions_Table[Stock Ticker]=B3448)*(Transactions_Table[Transaction]="Buy")*Transactions_Table[Total Amount])/C3448, "")</f>
        <v/>
      </c>
      <c r="F3448" s="1" t="str" cm="1">
        <f t="array" ref="F3448">IFERROR(-SUMPRODUCT((Transactions_Table[Stock Ticker]=B3448)*(Transactions_Table[Transaction]="Sell")*Transactions_Table[Total Amount])/C3448, "")</f>
        <v/>
      </c>
      <c r="H3448" s="1" t="str">
        <f t="shared" si="53"/>
        <v/>
      </c>
    </row>
    <row r="3449" spans="4:8">
      <c r="D3449" s="1" t="str" cm="1">
        <f t="array" ref="D3449">IFERROR(SUMPRODUCT((Transactions_Table[Stock Ticker]=B3449)*(Transactions_Table[Transaction]="Buy")*Transactions_Table[Total Amount])/C3449, "")</f>
        <v/>
      </c>
      <c r="F3449" s="1" t="str" cm="1">
        <f t="array" ref="F3449">IFERROR(-SUMPRODUCT((Transactions_Table[Stock Ticker]=B3449)*(Transactions_Table[Transaction]="Sell")*Transactions_Table[Total Amount])/C3449, "")</f>
        <v/>
      </c>
      <c r="H3449" s="1" t="str">
        <f t="shared" si="53"/>
        <v/>
      </c>
    </row>
    <row r="3450" spans="4:8">
      <c r="D3450" s="1" t="str" cm="1">
        <f t="array" ref="D3450">IFERROR(SUMPRODUCT((Transactions_Table[Stock Ticker]=B3450)*(Transactions_Table[Transaction]="Buy")*Transactions_Table[Total Amount])/C3450, "")</f>
        <v/>
      </c>
      <c r="F3450" s="1" t="str" cm="1">
        <f t="array" ref="F3450">IFERROR(-SUMPRODUCT((Transactions_Table[Stock Ticker]=B3450)*(Transactions_Table[Transaction]="Sell")*Transactions_Table[Total Amount])/C3450, "")</f>
        <v/>
      </c>
      <c r="H3450" s="1" t="str">
        <f t="shared" si="53"/>
        <v/>
      </c>
    </row>
    <row r="3451" spans="4:8">
      <c r="D3451" s="1" t="str" cm="1">
        <f t="array" ref="D3451">IFERROR(SUMPRODUCT((Transactions_Table[Stock Ticker]=B3451)*(Transactions_Table[Transaction]="Buy")*Transactions_Table[Total Amount])/C3451, "")</f>
        <v/>
      </c>
      <c r="F3451" s="1" t="str" cm="1">
        <f t="array" ref="F3451">IFERROR(-SUMPRODUCT((Transactions_Table[Stock Ticker]=B3451)*(Transactions_Table[Transaction]="Sell")*Transactions_Table[Total Amount])/C3451, "")</f>
        <v/>
      </c>
      <c r="H3451" s="1" t="str">
        <f t="shared" si="53"/>
        <v/>
      </c>
    </row>
    <row r="3452" spans="4:8">
      <c r="D3452" s="1" t="str" cm="1">
        <f t="array" ref="D3452">IFERROR(SUMPRODUCT((Transactions_Table[Stock Ticker]=B3452)*(Transactions_Table[Transaction]="Buy")*Transactions_Table[Total Amount])/C3452, "")</f>
        <v/>
      </c>
      <c r="F3452" s="1" t="str" cm="1">
        <f t="array" ref="F3452">IFERROR(-SUMPRODUCT((Transactions_Table[Stock Ticker]=B3452)*(Transactions_Table[Transaction]="Sell")*Transactions_Table[Total Amount])/C3452, "")</f>
        <v/>
      </c>
      <c r="H3452" s="1" t="str">
        <f t="shared" si="53"/>
        <v/>
      </c>
    </row>
    <row r="3453" spans="4:8">
      <c r="D3453" s="1" t="str" cm="1">
        <f t="array" ref="D3453">IFERROR(SUMPRODUCT((Transactions_Table[Stock Ticker]=B3453)*(Transactions_Table[Transaction]="Buy")*Transactions_Table[Total Amount])/C3453, "")</f>
        <v/>
      </c>
      <c r="F3453" s="1" t="str" cm="1">
        <f t="array" ref="F3453">IFERROR(-SUMPRODUCT((Transactions_Table[Stock Ticker]=B3453)*(Transactions_Table[Transaction]="Sell")*Transactions_Table[Total Amount])/C3453, "")</f>
        <v/>
      </c>
      <c r="H3453" s="1" t="str">
        <f t="shared" si="53"/>
        <v/>
      </c>
    </row>
    <row r="3454" spans="4:8">
      <c r="D3454" s="1" t="str" cm="1">
        <f t="array" ref="D3454">IFERROR(SUMPRODUCT((Transactions_Table[Stock Ticker]=B3454)*(Transactions_Table[Transaction]="Buy")*Transactions_Table[Total Amount])/C3454, "")</f>
        <v/>
      </c>
      <c r="F3454" s="1" t="str" cm="1">
        <f t="array" ref="F3454">IFERROR(-SUMPRODUCT((Transactions_Table[Stock Ticker]=B3454)*(Transactions_Table[Transaction]="Sell")*Transactions_Table[Total Amount])/C3454, "")</f>
        <v/>
      </c>
      <c r="H3454" s="1" t="str">
        <f t="shared" si="53"/>
        <v/>
      </c>
    </row>
    <row r="3455" spans="4:8">
      <c r="D3455" s="1" t="str" cm="1">
        <f t="array" ref="D3455">IFERROR(SUMPRODUCT((Transactions_Table[Stock Ticker]=B3455)*(Transactions_Table[Transaction]="Buy")*Transactions_Table[Total Amount])/C3455, "")</f>
        <v/>
      </c>
      <c r="F3455" s="1" t="str" cm="1">
        <f t="array" ref="F3455">IFERROR(-SUMPRODUCT((Transactions_Table[Stock Ticker]=B3455)*(Transactions_Table[Transaction]="Sell")*Transactions_Table[Total Amount])/C3455, "")</f>
        <v/>
      </c>
      <c r="H3455" s="1" t="str">
        <f t="shared" si="53"/>
        <v/>
      </c>
    </row>
    <row r="3456" spans="4:8">
      <c r="D3456" s="1" t="str" cm="1">
        <f t="array" ref="D3456">IFERROR(SUMPRODUCT((Transactions_Table[Stock Ticker]=B3456)*(Transactions_Table[Transaction]="Buy")*Transactions_Table[Total Amount])/C3456, "")</f>
        <v/>
      </c>
      <c r="F3456" s="1" t="str" cm="1">
        <f t="array" ref="F3456">IFERROR(-SUMPRODUCT((Transactions_Table[Stock Ticker]=B3456)*(Transactions_Table[Transaction]="Sell")*Transactions_Table[Total Amount])/C3456, "")</f>
        <v/>
      </c>
      <c r="H3456" s="1" t="str">
        <f t="shared" si="53"/>
        <v/>
      </c>
    </row>
    <row r="3457" spans="4:8">
      <c r="D3457" s="1" t="str" cm="1">
        <f t="array" ref="D3457">IFERROR(SUMPRODUCT((Transactions_Table[Stock Ticker]=B3457)*(Transactions_Table[Transaction]="Buy")*Transactions_Table[Total Amount])/C3457, "")</f>
        <v/>
      </c>
      <c r="F3457" s="1" t="str" cm="1">
        <f t="array" ref="F3457">IFERROR(-SUMPRODUCT((Transactions_Table[Stock Ticker]=B3457)*(Transactions_Table[Transaction]="Sell")*Transactions_Table[Total Amount])/C3457, "")</f>
        <v/>
      </c>
      <c r="H3457" s="1" t="str">
        <f t="shared" si="53"/>
        <v/>
      </c>
    </row>
    <row r="3458" spans="4:8">
      <c r="D3458" s="1" t="str" cm="1">
        <f t="array" ref="D3458">IFERROR(SUMPRODUCT((Transactions_Table[Stock Ticker]=B3458)*(Transactions_Table[Transaction]="Buy")*Transactions_Table[Total Amount])/C3458, "")</f>
        <v/>
      </c>
      <c r="F3458" s="1" t="str" cm="1">
        <f t="array" ref="F3458">IFERROR(-SUMPRODUCT((Transactions_Table[Stock Ticker]=B3458)*(Transactions_Table[Transaction]="Sell")*Transactions_Table[Total Amount])/C3458, "")</f>
        <v/>
      </c>
      <c r="H3458" s="1" t="str">
        <f t="shared" si="53"/>
        <v/>
      </c>
    </row>
    <row r="3459" spans="4:8">
      <c r="D3459" s="1" t="str" cm="1">
        <f t="array" ref="D3459">IFERROR(SUMPRODUCT((Transactions_Table[Stock Ticker]=B3459)*(Transactions_Table[Transaction]="Buy")*Transactions_Table[Total Amount])/C3459, "")</f>
        <v/>
      </c>
      <c r="F3459" s="1" t="str" cm="1">
        <f t="array" ref="F3459">IFERROR(-SUMPRODUCT((Transactions_Table[Stock Ticker]=B3459)*(Transactions_Table[Transaction]="Sell")*Transactions_Table[Total Amount])/C3459, "")</f>
        <v/>
      </c>
      <c r="H3459" s="1" t="str">
        <f t="shared" si="53"/>
        <v/>
      </c>
    </row>
    <row r="3460" spans="4:8">
      <c r="D3460" s="1" t="str" cm="1">
        <f t="array" ref="D3460">IFERROR(SUMPRODUCT((Transactions_Table[Stock Ticker]=B3460)*(Transactions_Table[Transaction]="Buy")*Transactions_Table[Total Amount])/C3460, "")</f>
        <v/>
      </c>
      <c r="F3460" s="1" t="str" cm="1">
        <f t="array" ref="F3460">IFERROR(-SUMPRODUCT((Transactions_Table[Stock Ticker]=B3460)*(Transactions_Table[Transaction]="Sell")*Transactions_Table[Total Amount])/C3460, "")</f>
        <v/>
      </c>
      <c r="H3460" s="1" t="str">
        <f t="shared" si="53"/>
        <v/>
      </c>
    </row>
    <row r="3461" spans="4:8">
      <c r="D3461" s="1" t="str" cm="1">
        <f t="array" ref="D3461">IFERROR(SUMPRODUCT((Transactions_Table[Stock Ticker]=B3461)*(Transactions_Table[Transaction]="Buy")*Transactions_Table[Total Amount])/C3461, "")</f>
        <v/>
      </c>
      <c r="F3461" s="1" t="str" cm="1">
        <f t="array" ref="F3461">IFERROR(-SUMPRODUCT((Transactions_Table[Stock Ticker]=B3461)*(Transactions_Table[Transaction]="Sell")*Transactions_Table[Total Amount])/C3461, "")</f>
        <v/>
      </c>
      <c r="H3461" s="1" t="str">
        <f t="shared" ref="H3461:H3524" si="54">IFERROR((E3461*(F3461-D3461))+G3461, "")</f>
        <v/>
      </c>
    </row>
    <row r="3462" spans="4:8">
      <c r="D3462" s="1" t="str" cm="1">
        <f t="array" ref="D3462">IFERROR(SUMPRODUCT((Transactions_Table[Stock Ticker]=B3462)*(Transactions_Table[Transaction]="Buy")*Transactions_Table[Total Amount])/C3462, "")</f>
        <v/>
      </c>
      <c r="F3462" s="1" t="str" cm="1">
        <f t="array" ref="F3462">IFERROR(-SUMPRODUCT((Transactions_Table[Stock Ticker]=B3462)*(Transactions_Table[Transaction]="Sell")*Transactions_Table[Total Amount])/C3462, "")</f>
        <v/>
      </c>
      <c r="H3462" s="1" t="str">
        <f t="shared" si="54"/>
        <v/>
      </c>
    </row>
    <row r="3463" spans="4:8">
      <c r="D3463" s="1" t="str" cm="1">
        <f t="array" ref="D3463">IFERROR(SUMPRODUCT((Transactions_Table[Stock Ticker]=B3463)*(Transactions_Table[Transaction]="Buy")*Transactions_Table[Total Amount])/C3463, "")</f>
        <v/>
      </c>
      <c r="F3463" s="1" t="str" cm="1">
        <f t="array" ref="F3463">IFERROR(-SUMPRODUCT((Transactions_Table[Stock Ticker]=B3463)*(Transactions_Table[Transaction]="Sell")*Transactions_Table[Total Amount])/C3463, "")</f>
        <v/>
      </c>
      <c r="H3463" s="1" t="str">
        <f t="shared" si="54"/>
        <v/>
      </c>
    </row>
    <row r="3464" spans="4:8">
      <c r="D3464" s="1" t="str" cm="1">
        <f t="array" ref="D3464">IFERROR(SUMPRODUCT((Transactions_Table[Stock Ticker]=B3464)*(Transactions_Table[Transaction]="Buy")*Transactions_Table[Total Amount])/C3464, "")</f>
        <v/>
      </c>
      <c r="F3464" s="1" t="str" cm="1">
        <f t="array" ref="F3464">IFERROR(-SUMPRODUCT((Transactions_Table[Stock Ticker]=B3464)*(Transactions_Table[Transaction]="Sell")*Transactions_Table[Total Amount])/C3464, "")</f>
        <v/>
      </c>
      <c r="H3464" s="1" t="str">
        <f t="shared" si="54"/>
        <v/>
      </c>
    </row>
    <row r="3465" spans="4:8">
      <c r="D3465" s="1" t="str" cm="1">
        <f t="array" ref="D3465">IFERROR(SUMPRODUCT((Transactions_Table[Stock Ticker]=B3465)*(Transactions_Table[Transaction]="Buy")*Transactions_Table[Total Amount])/C3465, "")</f>
        <v/>
      </c>
      <c r="F3465" s="1" t="str" cm="1">
        <f t="array" ref="F3465">IFERROR(-SUMPRODUCT((Transactions_Table[Stock Ticker]=B3465)*(Transactions_Table[Transaction]="Sell")*Transactions_Table[Total Amount])/C3465, "")</f>
        <v/>
      </c>
      <c r="H3465" s="1" t="str">
        <f t="shared" si="54"/>
        <v/>
      </c>
    </row>
    <row r="3466" spans="4:8">
      <c r="D3466" s="1" t="str" cm="1">
        <f t="array" ref="D3466">IFERROR(SUMPRODUCT((Transactions_Table[Stock Ticker]=B3466)*(Transactions_Table[Transaction]="Buy")*Transactions_Table[Total Amount])/C3466, "")</f>
        <v/>
      </c>
      <c r="F3466" s="1" t="str" cm="1">
        <f t="array" ref="F3466">IFERROR(-SUMPRODUCT((Transactions_Table[Stock Ticker]=B3466)*(Transactions_Table[Transaction]="Sell")*Transactions_Table[Total Amount])/C3466, "")</f>
        <v/>
      </c>
      <c r="H3466" s="1" t="str">
        <f t="shared" si="54"/>
        <v/>
      </c>
    </row>
    <row r="3467" spans="4:8">
      <c r="D3467" s="1" t="str" cm="1">
        <f t="array" ref="D3467">IFERROR(SUMPRODUCT((Transactions_Table[Stock Ticker]=B3467)*(Transactions_Table[Transaction]="Buy")*Transactions_Table[Total Amount])/C3467, "")</f>
        <v/>
      </c>
      <c r="F3467" s="1" t="str" cm="1">
        <f t="array" ref="F3467">IFERROR(-SUMPRODUCT((Transactions_Table[Stock Ticker]=B3467)*(Transactions_Table[Transaction]="Sell")*Transactions_Table[Total Amount])/C3467, "")</f>
        <v/>
      </c>
      <c r="H3467" s="1" t="str">
        <f t="shared" si="54"/>
        <v/>
      </c>
    </row>
    <row r="3468" spans="4:8">
      <c r="D3468" s="1" t="str" cm="1">
        <f t="array" ref="D3468">IFERROR(SUMPRODUCT((Transactions_Table[Stock Ticker]=B3468)*(Transactions_Table[Transaction]="Buy")*Transactions_Table[Total Amount])/C3468, "")</f>
        <v/>
      </c>
      <c r="F3468" s="1" t="str" cm="1">
        <f t="array" ref="F3468">IFERROR(-SUMPRODUCT((Transactions_Table[Stock Ticker]=B3468)*(Transactions_Table[Transaction]="Sell")*Transactions_Table[Total Amount])/C3468, "")</f>
        <v/>
      </c>
      <c r="H3468" s="1" t="str">
        <f t="shared" si="54"/>
        <v/>
      </c>
    </row>
    <row r="3469" spans="4:8">
      <c r="D3469" s="1" t="str" cm="1">
        <f t="array" ref="D3469">IFERROR(SUMPRODUCT((Transactions_Table[Stock Ticker]=B3469)*(Transactions_Table[Transaction]="Buy")*Transactions_Table[Total Amount])/C3469, "")</f>
        <v/>
      </c>
      <c r="F3469" s="1" t="str" cm="1">
        <f t="array" ref="F3469">IFERROR(-SUMPRODUCT((Transactions_Table[Stock Ticker]=B3469)*(Transactions_Table[Transaction]="Sell")*Transactions_Table[Total Amount])/C3469, "")</f>
        <v/>
      </c>
      <c r="H3469" s="1" t="str">
        <f t="shared" si="54"/>
        <v/>
      </c>
    </row>
    <row r="3470" spans="4:8">
      <c r="D3470" s="1" t="str" cm="1">
        <f t="array" ref="D3470">IFERROR(SUMPRODUCT((Transactions_Table[Stock Ticker]=B3470)*(Transactions_Table[Transaction]="Buy")*Transactions_Table[Total Amount])/C3470, "")</f>
        <v/>
      </c>
      <c r="F3470" s="1" t="str" cm="1">
        <f t="array" ref="F3470">IFERROR(-SUMPRODUCT((Transactions_Table[Stock Ticker]=B3470)*(Transactions_Table[Transaction]="Sell")*Transactions_Table[Total Amount])/C3470, "")</f>
        <v/>
      </c>
      <c r="H3470" s="1" t="str">
        <f t="shared" si="54"/>
        <v/>
      </c>
    </row>
    <row r="3471" spans="4:8">
      <c r="D3471" s="1" t="str" cm="1">
        <f t="array" ref="D3471">IFERROR(SUMPRODUCT((Transactions_Table[Stock Ticker]=B3471)*(Transactions_Table[Transaction]="Buy")*Transactions_Table[Total Amount])/C3471, "")</f>
        <v/>
      </c>
      <c r="F3471" s="1" t="str" cm="1">
        <f t="array" ref="F3471">IFERROR(-SUMPRODUCT((Transactions_Table[Stock Ticker]=B3471)*(Transactions_Table[Transaction]="Sell")*Transactions_Table[Total Amount])/C3471, "")</f>
        <v/>
      </c>
      <c r="H3471" s="1" t="str">
        <f t="shared" si="54"/>
        <v/>
      </c>
    </row>
    <row r="3472" spans="4:8">
      <c r="D3472" s="1" t="str" cm="1">
        <f t="array" ref="D3472">IFERROR(SUMPRODUCT((Transactions_Table[Stock Ticker]=B3472)*(Transactions_Table[Transaction]="Buy")*Transactions_Table[Total Amount])/C3472, "")</f>
        <v/>
      </c>
      <c r="F3472" s="1" t="str" cm="1">
        <f t="array" ref="F3472">IFERROR(-SUMPRODUCT((Transactions_Table[Stock Ticker]=B3472)*(Transactions_Table[Transaction]="Sell")*Transactions_Table[Total Amount])/C3472, "")</f>
        <v/>
      </c>
      <c r="H3472" s="1" t="str">
        <f t="shared" si="54"/>
        <v/>
      </c>
    </row>
    <row r="3473" spans="4:8">
      <c r="D3473" s="1" t="str" cm="1">
        <f t="array" ref="D3473">IFERROR(SUMPRODUCT((Transactions_Table[Stock Ticker]=B3473)*(Transactions_Table[Transaction]="Buy")*Transactions_Table[Total Amount])/C3473, "")</f>
        <v/>
      </c>
      <c r="F3473" s="1" t="str" cm="1">
        <f t="array" ref="F3473">IFERROR(-SUMPRODUCT((Transactions_Table[Stock Ticker]=B3473)*(Transactions_Table[Transaction]="Sell")*Transactions_Table[Total Amount])/C3473, "")</f>
        <v/>
      </c>
      <c r="H3473" s="1" t="str">
        <f t="shared" si="54"/>
        <v/>
      </c>
    </row>
    <row r="3474" spans="4:8">
      <c r="D3474" s="1" t="str" cm="1">
        <f t="array" ref="D3474">IFERROR(SUMPRODUCT((Transactions_Table[Stock Ticker]=B3474)*(Transactions_Table[Transaction]="Buy")*Transactions_Table[Total Amount])/C3474, "")</f>
        <v/>
      </c>
      <c r="F3474" s="1" t="str" cm="1">
        <f t="array" ref="F3474">IFERROR(-SUMPRODUCT((Transactions_Table[Stock Ticker]=B3474)*(Transactions_Table[Transaction]="Sell")*Transactions_Table[Total Amount])/C3474, "")</f>
        <v/>
      </c>
      <c r="H3474" s="1" t="str">
        <f t="shared" si="54"/>
        <v/>
      </c>
    </row>
    <row r="3475" spans="4:8">
      <c r="D3475" s="1" t="str" cm="1">
        <f t="array" ref="D3475">IFERROR(SUMPRODUCT((Transactions_Table[Stock Ticker]=B3475)*(Transactions_Table[Transaction]="Buy")*Transactions_Table[Total Amount])/C3475, "")</f>
        <v/>
      </c>
      <c r="F3475" s="1" t="str" cm="1">
        <f t="array" ref="F3475">IFERROR(-SUMPRODUCT((Transactions_Table[Stock Ticker]=B3475)*(Transactions_Table[Transaction]="Sell")*Transactions_Table[Total Amount])/C3475, "")</f>
        <v/>
      </c>
      <c r="H3475" s="1" t="str">
        <f t="shared" si="54"/>
        <v/>
      </c>
    </row>
    <row r="3476" spans="4:8">
      <c r="D3476" s="1" t="str" cm="1">
        <f t="array" ref="D3476">IFERROR(SUMPRODUCT((Transactions_Table[Stock Ticker]=B3476)*(Transactions_Table[Transaction]="Buy")*Transactions_Table[Total Amount])/C3476, "")</f>
        <v/>
      </c>
      <c r="F3476" s="1" t="str" cm="1">
        <f t="array" ref="F3476">IFERROR(-SUMPRODUCT((Transactions_Table[Stock Ticker]=B3476)*(Transactions_Table[Transaction]="Sell")*Transactions_Table[Total Amount])/C3476, "")</f>
        <v/>
      </c>
      <c r="H3476" s="1" t="str">
        <f t="shared" si="54"/>
        <v/>
      </c>
    </row>
    <row r="3477" spans="4:8">
      <c r="D3477" s="1" t="str" cm="1">
        <f t="array" ref="D3477">IFERROR(SUMPRODUCT((Transactions_Table[Stock Ticker]=B3477)*(Transactions_Table[Transaction]="Buy")*Transactions_Table[Total Amount])/C3477, "")</f>
        <v/>
      </c>
      <c r="F3477" s="1" t="str" cm="1">
        <f t="array" ref="F3477">IFERROR(-SUMPRODUCT((Transactions_Table[Stock Ticker]=B3477)*(Transactions_Table[Transaction]="Sell")*Transactions_Table[Total Amount])/C3477, "")</f>
        <v/>
      </c>
      <c r="H3477" s="1" t="str">
        <f t="shared" si="54"/>
        <v/>
      </c>
    </row>
    <row r="3478" spans="4:8">
      <c r="D3478" s="1" t="str" cm="1">
        <f t="array" ref="D3478">IFERROR(SUMPRODUCT((Transactions_Table[Stock Ticker]=B3478)*(Transactions_Table[Transaction]="Buy")*Transactions_Table[Total Amount])/C3478, "")</f>
        <v/>
      </c>
      <c r="F3478" s="1" t="str" cm="1">
        <f t="array" ref="F3478">IFERROR(-SUMPRODUCT((Transactions_Table[Stock Ticker]=B3478)*(Transactions_Table[Transaction]="Sell")*Transactions_Table[Total Amount])/C3478, "")</f>
        <v/>
      </c>
      <c r="H3478" s="1" t="str">
        <f t="shared" si="54"/>
        <v/>
      </c>
    </row>
    <row r="3479" spans="4:8">
      <c r="D3479" s="1" t="str" cm="1">
        <f t="array" ref="D3479">IFERROR(SUMPRODUCT((Transactions_Table[Stock Ticker]=B3479)*(Transactions_Table[Transaction]="Buy")*Transactions_Table[Total Amount])/C3479, "")</f>
        <v/>
      </c>
      <c r="F3479" s="1" t="str" cm="1">
        <f t="array" ref="F3479">IFERROR(-SUMPRODUCT((Transactions_Table[Stock Ticker]=B3479)*(Transactions_Table[Transaction]="Sell")*Transactions_Table[Total Amount])/C3479, "")</f>
        <v/>
      </c>
      <c r="H3479" s="1" t="str">
        <f t="shared" si="54"/>
        <v/>
      </c>
    </row>
    <row r="3480" spans="4:8">
      <c r="D3480" s="1" t="str" cm="1">
        <f t="array" ref="D3480">IFERROR(SUMPRODUCT((Transactions_Table[Stock Ticker]=B3480)*(Transactions_Table[Transaction]="Buy")*Transactions_Table[Total Amount])/C3480, "")</f>
        <v/>
      </c>
      <c r="F3480" s="1" t="str" cm="1">
        <f t="array" ref="F3480">IFERROR(-SUMPRODUCT((Transactions_Table[Stock Ticker]=B3480)*(Transactions_Table[Transaction]="Sell")*Transactions_Table[Total Amount])/C3480, "")</f>
        <v/>
      </c>
      <c r="H3480" s="1" t="str">
        <f t="shared" si="54"/>
        <v/>
      </c>
    </row>
    <row r="3481" spans="4:8">
      <c r="D3481" s="1" t="str" cm="1">
        <f t="array" ref="D3481">IFERROR(SUMPRODUCT((Transactions_Table[Stock Ticker]=B3481)*(Transactions_Table[Transaction]="Buy")*Transactions_Table[Total Amount])/C3481, "")</f>
        <v/>
      </c>
      <c r="F3481" s="1" t="str" cm="1">
        <f t="array" ref="F3481">IFERROR(-SUMPRODUCT((Transactions_Table[Stock Ticker]=B3481)*(Transactions_Table[Transaction]="Sell")*Transactions_Table[Total Amount])/C3481, "")</f>
        <v/>
      </c>
      <c r="H3481" s="1" t="str">
        <f t="shared" si="54"/>
        <v/>
      </c>
    </row>
    <row r="3482" spans="4:8">
      <c r="D3482" s="1" t="str" cm="1">
        <f t="array" ref="D3482">IFERROR(SUMPRODUCT((Transactions_Table[Stock Ticker]=B3482)*(Transactions_Table[Transaction]="Buy")*Transactions_Table[Total Amount])/C3482, "")</f>
        <v/>
      </c>
      <c r="F3482" s="1" t="str" cm="1">
        <f t="array" ref="F3482">IFERROR(-SUMPRODUCT((Transactions_Table[Stock Ticker]=B3482)*(Transactions_Table[Transaction]="Sell")*Transactions_Table[Total Amount])/C3482, "")</f>
        <v/>
      </c>
      <c r="H3482" s="1" t="str">
        <f t="shared" si="54"/>
        <v/>
      </c>
    </row>
    <row r="3483" spans="4:8">
      <c r="D3483" s="1" t="str" cm="1">
        <f t="array" ref="D3483">IFERROR(SUMPRODUCT((Transactions_Table[Stock Ticker]=B3483)*(Transactions_Table[Transaction]="Buy")*Transactions_Table[Total Amount])/C3483, "")</f>
        <v/>
      </c>
      <c r="F3483" s="1" t="str" cm="1">
        <f t="array" ref="F3483">IFERROR(-SUMPRODUCT((Transactions_Table[Stock Ticker]=B3483)*(Transactions_Table[Transaction]="Sell")*Transactions_Table[Total Amount])/C3483, "")</f>
        <v/>
      </c>
      <c r="H3483" s="1" t="str">
        <f t="shared" si="54"/>
        <v/>
      </c>
    </row>
    <row r="3484" spans="4:8">
      <c r="D3484" s="1" t="str" cm="1">
        <f t="array" ref="D3484">IFERROR(SUMPRODUCT((Transactions_Table[Stock Ticker]=B3484)*(Transactions_Table[Transaction]="Buy")*Transactions_Table[Total Amount])/C3484, "")</f>
        <v/>
      </c>
      <c r="F3484" s="1" t="str" cm="1">
        <f t="array" ref="F3484">IFERROR(-SUMPRODUCT((Transactions_Table[Stock Ticker]=B3484)*(Transactions_Table[Transaction]="Sell")*Transactions_Table[Total Amount])/C3484, "")</f>
        <v/>
      </c>
      <c r="H3484" s="1" t="str">
        <f t="shared" si="54"/>
        <v/>
      </c>
    </row>
    <row r="3485" spans="4:8">
      <c r="D3485" s="1" t="str" cm="1">
        <f t="array" ref="D3485">IFERROR(SUMPRODUCT((Transactions_Table[Stock Ticker]=B3485)*(Transactions_Table[Transaction]="Buy")*Transactions_Table[Total Amount])/C3485, "")</f>
        <v/>
      </c>
      <c r="F3485" s="1" t="str" cm="1">
        <f t="array" ref="F3485">IFERROR(-SUMPRODUCT((Transactions_Table[Stock Ticker]=B3485)*(Transactions_Table[Transaction]="Sell")*Transactions_Table[Total Amount])/C3485, "")</f>
        <v/>
      </c>
      <c r="H3485" s="1" t="str">
        <f t="shared" si="54"/>
        <v/>
      </c>
    </row>
    <row r="3486" spans="4:8">
      <c r="D3486" s="1" t="str" cm="1">
        <f t="array" ref="D3486">IFERROR(SUMPRODUCT((Transactions_Table[Stock Ticker]=B3486)*(Transactions_Table[Transaction]="Buy")*Transactions_Table[Total Amount])/C3486, "")</f>
        <v/>
      </c>
      <c r="F3486" s="1" t="str" cm="1">
        <f t="array" ref="F3486">IFERROR(-SUMPRODUCT((Transactions_Table[Stock Ticker]=B3486)*(Transactions_Table[Transaction]="Sell")*Transactions_Table[Total Amount])/C3486, "")</f>
        <v/>
      </c>
      <c r="H3486" s="1" t="str">
        <f t="shared" si="54"/>
        <v/>
      </c>
    </row>
    <row r="3487" spans="4:8">
      <c r="D3487" s="1" t="str" cm="1">
        <f t="array" ref="D3487">IFERROR(SUMPRODUCT((Transactions_Table[Stock Ticker]=B3487)*(Transactions_Table[Transaction]="Buy")*Transactions_Table[Total Amount])/C3487, "")</f>
        <v/>
      </c>
      <c r="F3487" s="1" t="str" cm="1">
        <f t="array" ref="F3487">IFERROR(-SUMPRODUCT((Transactions_Table[Stock Ticker]=B3487)*(Transactions_Table[Transaction]="Sell")*Transactions_Table[Total Amount])/C3487, "")</f>
        <v/>
      </c>
      <c r="H3487" s="1" t="str">
        <f t="shared" si="54"/>
        <v/>
      </c>
    </row>
    <row r="3488" spans="4:8">
      <c r="D3488" s="1" t="str" cm="1">
        <f t="array" ref="D3488">IFERROR(SUMPRODUCT((Transactions_Table[Stock Ticker]=B3488)*(Transactions_Table[Transaction]="Buy")*Transactions_Table[Total Amount])/C3488, "")</f>
        <v/>
      </c>
      <c r="F3488" s="1" t="str" cm="1">
        <f t="array" ref="F3488">IFERROR(-SUMPRODUCT((Transactions_Table[Stock Ticker]=B3488)*(Transactions_Table[Transaction]="Sell")*Transactions_Table[Total Amount])/C3488, "")</f>
        <v/>
      </c>
      <c r="H3488" s="1" t="str">
        <f t="shared" si="54"/>
        <v/>
      </c>
    </row>
    <row r="3489" spans="4:8">
      <c r="D3489" s="1" t="str" cm="1">
        <f t="array" ref="D3489">IFERROR(SUMPRODUCT((Transactions_Table[Stock Ticker]=B3489)*(Transactions_Table[Transaction]="Buy")*Transactions_Table[Total Amount])/C3489, "")</f>
        <v/>
      </c>
      <c r="F3489" s="1" t="str" cm="1">
        <f t="array" ref="F3489">IFERROR(-SUMPRODUCT((Transactions_Table[Stock Ticker]=B3489)*(Transactions_Table[Transaction]="Sell")*Transactions_Table[Total Amount])/C3489, "")</f>
        <v/>
      </c>
      <c r="H3489" s="1" t="str">
        <f t="shared" si="54"/>
        <v/>
      </c>
    </row>
    <row r="3490" spans="4:8">
      <c r="D3490" s="1" t="str" cm="1">
        <f t="array" ref="D3490">IFERROR(SUMPRODUCT((Transactions_Table[Stock Ticker]=B3490)*(Transactions_Table[Transaction]="Buy")*Transactions_Table[Total Amount])/C3490, "")</f>
        <v/>
      </c>
      <c r="F3490" s="1" t="str" cm="1">
        <f t="array" ref="F3490">IFERROR(-SUMPRODUCT((Transactions_Table[Stock Ticker]=B3490)*(Transactions_Table[Transaction]="Sell")*Transactions_Table[Total Amount])/C3490, "")</f>
        <v/>
      </c>
      <c r="H3490" s="1" t="str">
        <f t="shared" si="54"/>
        <v/>
      </c>
    </row>
    <row r="3491" spans="4:8">
      <c r="D3491" s="1" t="str" cm="1">
        <f t="array" ref="D3491">IFERROR(SUMPRODUCT((Transactions_Table[Stock Ticker]=B3491)*(Transactions_Table[Transaction]="Buy")*Transactions_Table[Total Amount])/C3491, "")</f>
        <v/>
      </c>
      <c r="F3491" s="1" t="str" cm="1">
        <f t="array" ref="F3491">IFERROR(-SUMPRODUCT((Transactions_Table[Stock Ticker]=B3491)*(Transactions_Table[Transaction]="Sell")*Transactions_Table[Total Amount])/C3491, "")</f>
        <v/>
      </c>
      <c r="H3491" s="1" t="str">
        <f t="shared" si="54"/>
        <v/>
      </c>
    </row>
    <row r="3492" spans="4:8">
      <c r="D3492" s="1" t="str" cm="1">
        <f t="array" ref="D3492">IFERROR(SUMPRODUCT((Transactions_Table[Stock Ticker]=B3492)*(Transactions_Table[Transaction]="Buy")*Transactions_Table[Total Amount])/C3492, "")</f>
        <v/>
      </c>
      <c r="F3492" s="1" t="str" cm="1">
        <f t="array" ref="F3492">IFERROR(-SUMPRODUCT((Transactions_Table[Stock Ticker]=B3492)*(Transactions_Table[Transaction]="Sell")*Transactions_Table[Total Amount])/C3492, "")</f>
        <v/>
      </c>
      <c r="H3492" s="1" t="str">
        <f t="shared" si="54"/>
        <v/>
      </c>
    </row>
    <row r="3493" spans="4:8">
      <c r="D3493" s="1" t="str" cm="1">
        <f t="array" ref="D3493">IFERROR(SUMPRODUCT((Transactions_Table[Stock Ticker]=B3493)*(Transactions_Table[Transaction]="Buy")*Transactions_Table[Total Amount])/C3493, "")</f>
        <v/>
      </c>
      <c r="F3493" s="1" t="str" cm="1">
        <f t="array" ref="F3493">IFERROR(-SUMPRODUCT((Transactions_Table[Stock Ticker]=B3493)*(Transactions_Table[Transaction]="Sell")*Transactions_Table[Total Amount])/C3493, "")</f>
        <v/>
      </c>
      <c r="H3493" s="1" t="str">
        <f t="shared" si="54"/>
        <v/>
      </c>
    </row>
    <row r="3494" spans="4:8">
      <c r="D3494" s="1" t="str" cm="1">
        <f t="array" ref="D3494">IFERROR(SUMPRODUCT((Transactions_Table[Stock Ticker]=B3494)*(Transactions_Table[Transaction]="Buy")*Transactions_Table[Total Amount])/C3494, "")</f>
        <v/>
      </c>
      <c r="F3494" s="1" t="str" cm="1">
        <f t="array" ref="F3494">IFERROR(-SUMPRODUCT((Transactions_Table[Stock Ticker]=B3494)*(Transactions_Table[Transaction]="Sell")*Transactions_Table[Total Amount])/C3494, "")</f>
        <v/>
      </c>
      <c r="H3494" s="1" t="str">
        <f t="shared" si="54"/>
        <v/>
      </c>
    </row>
    <row r="3495" spans="4:8">
      <c r="D3495" s="1" t="str" cm="1">
        <f t="array" ref="D3495">IFERROR(SUMPRODUCT((Transactions_Table[Stock Ticker]=B3495)*(Transactions_Table[Transaction]="Buy")*Transactions_Table[Total Amount])/C3495, "")</f>
        <v/>
      </c>
      <c r="F3495" s="1" t="str" cm="1">
        <f t="array" ref="F3495">IFERROR(-SUMPRODUCT((Transactions_Table[Stock Ticker]=B3495)*(Transactions_Table[Transaction]="Sell")*Transactions_Table[Total Amount])/C3495, "")</f>
        <v/>
      </c>
      <c r="H3495" s="1" t="str">
        <f t="shared" si="54"/>
        <v/>
      </c>
    </row>
    <row r="3496" spans="4:8">
      <c r="D3496" s="1" t="str" cm="1">
        <f t="array" ref="D3496">IFERROR(SUMPRODUCT((Transactions_Table[Stock Ticker]=B3496)*(Transactions_Table[Transaction]="Buy")*Transactions_Table[Total Amount])/C3496, "")</f>
        <v/>
      </c>
      <c r="F3496" s="1" t="str" cm="1">
        <f t="array" ref="F3496">IFERROR(-SUMPRODUCT((Transactions_Table[Stock Ticker]=B3496)*(Transactions_Table[Transaction]="Sell")*Transactions_Table[Total Amount])/C3496, "")</f>
        <v/>
      </c>
      <c r="H3496" s="1" t="str">
        <f t="shared" si="54"/>
        <v/>
      </c>
    </row>
    <row r="3497" spans="4:8">
      <c r="D3497" s="1" t="str" cm="1">
        <f t="array" ref="D3497">IFERROR(SUMPRODUCT((Transactions_Table[Stock Ticker]=B3497)*(Transactions_Table[Transaction]="Buy")*Transactions_Table[Total Amount])/C3497, "")</f>
        <v/>
      </c>
      <c r="F3497" s="1" t="str" cm="1">
        <f t="array" ref="F3497">IFERROR(-SUMPRODUCT((Transactions_Table[Stock Ticker]=B3497)*(Transactions_Table[Transaction]="Sell")*Transactions_Table[Total Amount])/C3497, "")</f>
        <v/>
      </c>
      <c r="H3497" s="1" t="str">
        <f t="shared" si="54"/>
        <v/>
      </c>
    </row>
    <row r="3498" spans="4:8">
      <c r="D3498" s="1" t="str" cm="1">
        <f t="array" ref="D3498">IFERROR(SUMPRODUCT((Transactions_Table[Stock Ticker]=B3498)*(Transactions_Table[Transaction]="Buy")*Transactions_Table[Total Amount])/C3498, "")</f>
        <v/>
      </c>
      <c r="F3498" s="1" t="str" cm="1">
        <f t="array" ref="F3498">IFERROR(-SUMPRODUCT((Transactions_Table[Stock Ticker]=B3498)*(Transactions_Table[Transaction]="Sell")*Transactions_Table[Total Amount])/C3498, "")</f>
        <v/>
      </c>
      <c r="H3498" s="1" t="str">
        <f t="shared" si="54"/>
        <v/>
      </c>
    </row>
    <row r="3499" spans="4:8">
      <c r="D3499" s="1" t="str" cm="1">
        <f t="array" ref="D3499">IFERROR(SUMPRODUCT((Transactions_Table[Stock Ticker]=B3499)*(Transactions_Table[Transaction]="Buy")*Transactions_Table[Total Amount])/C3499, "")</f>
        <v/>
      </c>
      <c r="F3499" s="1" t="str" cm="1">
        <f t="array" ref="F3499">IFERROR(-SUMPRODUCT((Transactions_Table[Stock Ticker]=B3499)*(Transactions_Table[Transaction]="Sell")*Transactions_Table[Total Amount])/C3499, "")</f>
        <v/>
      </c>
      <c r="H3499" s="1" t="str">
        <f t="shared" si="54"/>
        <v/>
      </c>
    </row>
    <row r="3500" spans="4:8">
      <c r="D3500" s="1" t="str" cm="1">
        <f t="array" ref="D3500">IFERROR(SUMPRODUCT((Transactions_Table[Stock Ticker]=B3500)*(Transactions_Table[Transaction]="Buy")*Transactions_Table[Total Amount])/C3500, "")</f>
        <v/>
      </c>
      <c r="F3500" s="1" t="str" cm="1">
        <f t="array" ref="F3500">IFERROR(-SUMPRODUCT((Transactions_Table[Stock Ticker]=B3500)*(Transactions_Table[Transaction]="Sell")*Transactions_Table[Total Amount])/C3500, "")</f>
        <v/>
      </c>
      <c r="H3500" s="1" t="str">
        <f t="shared" si="54"/>
        <v/>
      </c>
    </row>
    <row r="3501" spans="4:8">
      <c r="D3501" s="1" t="str" cm="1">
        <f t="array" ref="D3501">IFERROR(SUMPRODUCT((Transactions_Table[Stock Ticker]=B3501)*(Transactions_Table[Transaction]="Buy")*Transactions_Table[Total Amount])/C3501, "")</f>
        <v/>
      </c>
      <c r="F3501" s="1" t="str" cm="1">
        <f t="array" ref="F3501">IFERROR(-SUMPRODUCT((Transactions_Table[Stock Ticker]=B3501)*(Transactions_Table[Transaction]="Sell")*Transactions_Table[Total Amount])/C3501, "")</f>
        <v/>
      </c>
      <c r="H3501" s="1" t="str">
        <f t="shared" si="54"/>
        <v/>
      </c>
    </row>
    <row r="3502" spans="4:8">
      <c r="D3502" s="1" t="str" cm="1">
        <f t="array" ref="D3502">IFERROR(SUMPRODUCT((Transactions_Table[Stock Ticker]=B3502)*(Transactions_Table[Transaction]="Buy")*Transactions_Table[Total Amount])/C3502, "")</f>
        <v/>
      </c>
      <c r="F3502" s="1" t="str" cm="1">
        <f t="array" ref="F3502">IFERROR(-SUMPRODUCT((Transactions_Table[Stock Ticker]=B3502)*(Transactions_Table[Transaction]="Sell")*Transactions_Table[Total Amount])/C3502, "")</f>
        <v/>
      </c>
      <c r="H3502" s="1" t="str">
        <f t="shared" si="54"/>
        <v/>
      </c>
    </row>
    <row r="3503" spans="4:8">
      <c r="D3503" s="1" t="str" cm="1">
        <f t="array" ref="D3503">IFERROR(SUMPRODUCT((Transactions_Table[Stock Ticker]=B3503)*(Transactions_Table[Transaction]="Buy")*Transactions_Table[Total Amount])/C3503, "")</f>
        <v/>
      </c>
      <c r="F3503" s="1" t="str" cm="1">
        <f t="array" ref="F3503">IFERROR(-SUMPRODUCT((Transactions_Table[Stock Ticker]=B3503)*(Transactions_Table[Transaction]="Sell")*Transactions_Table[Total Amount])/C3503, "")</f>
        <v/>
      </c>
      <c r="H3503" s="1" t="str">
        <f t="shared" si="54"/>
        <v/>
      </c>
    </row>
    <row r="3504" spans="4:8">
      <c r="D3504" s="1" t="str" cm="1">
        <f t="array" ref="D3504">IFERROR(SUMPRODUCT((Transactions_Table[Stock Ticker]=B3504)*(Transactions_Table[Transaction]="Buy")*Transactions_Table[Total Amount])/C3504, "")</f>
        <v/>
      </c>
      <c r="F3504" s="1" t="str" cm="1">
        <f t="array" ref="F3504">IFERROR(-SUMPRODUCT((Transactions_Table[Stock Ticker]=B3504)*(Transactions_Table[Transaction]="Sell")*Transactions_Table[Total Amount])/C3504, "")</f>
        <v/>
      </c>
      <c r="H3504" s="1" t="str">
        <f t="shared" si="54"/>
        <v/>
      </c>
    </row>
    <row r="3505" spans="4:8">
      <c r="D3505" s="1" t="str" cm="1">
        <f t="array" ref="D3505">IFERROR(SUMPRODUCT((Transactions_Table[Stock Ticker]=B3505)*(Transactions_Table[Transaction]="Buy")*Transactions_Table[Total Amount])/C3505, "")</f>
        <v/>
      </c>
      <c r="F3505" s="1" t="str" cm="1">
        <f t="array" ref="F3505">IFERROR(-SUMPRODUCT((Transactions_Table[Stock Ticker]=B3505)*(Transactions_Table[Transaction]="Sell")*Transactions_Table[Total Amount])/C3505, "")</f>
        <v/>
      </c>
      <c r="H3505" s="1" t="str">
        <f t="shared" si="54"/>
        <v/>
      </c>
    </row>
    <row r="3506" spans="4:8">
      <c r="D3506" s="1" t="str" cm="1">
        <f t="array" ref="D3506">IFERROR(SUMPRODUCT((Transactions_Table[Stock Ticker]=B3506)*(Transactions_Table[Transaction]="Buy")*Transactions_Table[Total Amount])/C3506, "")</f>
        <v/>
      </c>
      <c r="F3506" s="1" t="str" cm="1">
        <f t="array" ref="F3506">IFERROR(-SUMPRODUCT((Transactions_Table[Stock Ticker]=B3506)*(Transactions_Table[Transaction]="Sell")*Transactions_Table[Total Amount])/C3506, "")</f>
        <v/>
      </c>
      <c r="H3506" s="1" t="str">
        <f t="shared" si="54"/>
        <v/>
      </c>
    </row>
    <row r="3507" spans="4:8">
      <c r="D3507" s="1" t="str" cm="1">
        <f t="array" ref="D3507">IFERROR(SUMPRODUCT((Transactions_Table[Stock Ticker]=B3507)*(Transactions_Table[Transaction]="Buy")*Transactions_Table[Total Amount])/C3507, "")</f>
        <v/>
      </c>
      <c r="F3507" s="1" t="str" cm="1">
        <f t="array" ref="F3507">IFERROR(-SUMPRODUCT((Transactions_Table[Stock Ticker]=B3507)*(Transactions_Table[Transaction]="Sell")*Transactions_Table[Total Amount])/C3507, "")</f>
        <v/>
      </c>
      <c r="H3507" s="1" t="str">
        <f t="shared" si="54"/>
        <v/>
      </c>
    </row>
    <row r="3508" spans="4:8">
      <c r="D3508" s="1" t="str" cm="1">
        <f t="array" ref="D3508">IFERROR(SUMPRODUCT((Transactions_Table[Stock Ticker]=B3508)*(Transactions_Table[Transaction]="Buy")*Transactions_Table[Total Amount])/C3508, "")</f>
        <v/>
      </c>
      <c r="F3508" s="1" t="str" cm="1">
        <f t="array" ref="F3508">IFERROR(-SUMPRODUCT((Transactions_Table[Stock Ticker]=B3508)*(Transactions_Table[Transaction]="Sell")*Transactions_Table[Total Amount])/C3508, "")</f>
        <v/>
      </c>
      <c r="H3508" s="1" t="str">
        <f t="shared" si="54"/>
        <v/>
      </c>
    </row>
    <row r="3509" spans="4:8">
      <c r="D3509" s="1" t="str" cm="1">
        <f t="array" ref="D3509">IFERROR(SUMPRODUCT((Transactions_Table[Stock Ticker]=B3509)*(Transactions_Table[Transaction]="Buy")*Transactions_Table[Total Amount])/C3509, "")</f>
        <v/>
      </c>
      <c r="F3509" s="1" t="str" cm="1">
        <f t="array" ref="F3509">IFERROR(-SUMPRODUCT((Transactions_Table[Stock Ticker]=B3509)*(Transactions_Table[Transaction]="Sell")*Transactions_Table[Total Amount])/C3509, "")</f>
        <v/>
      </c>
      <c r="H3509" s="1" t="str">
        <f t="shared" si="54"/>
        <v/>
      </c>
    </row>
    <row r="3510" spans="4:8">
      <c r="D3510" s="1" t="str" cm="1">
        <f t="array" ref="D3510">IFERROR(SUMPRODUCT((Transactions_Table[Stock Ticker]=B3510)*(Transactions_Table[Transaction]="Buy")*Transactions_Table[Total Amount])/C3510, "")</f>
        <v/>
      </c>
      <c r="F3510" s="1" t="str" cm="1">
        <f t="array" ref="F3510">IFERROR(-SUMPRODUCT((Transactions_Table[Stock Ticker]=B3510)*(Transactions_Table[Transaction]="Sell")*Transactions_Table[Total Amount])/C3510, "")</f>
        <v/>
      </c>
      <c r="H3510" s="1" t="str">
        <f t="shared" si="54"/>
        <v/>
      </c>
    </row>
    <row r="3511" spans="4:8">
      <c r="D3511" s="1" t="str" cm="1">
        <f t="array" ref="D3511">IFERROR(SUMPRODUCT((Transactions_Table[Stock Ticker]=B3511)*(Transactions_Table[Transaction]="Buy")*Transactions_Table[Total Amount])/C3511, "")</f>
        <v/>
      </c>
      <c r="F3511" s="1" t="str" cm="1">
        <f t="array" ref="F3511">IFERROR(-SUMPRODUCT((Transactions_Table[Stock Ticker]=B3511)*(Transactions_Table[Transaction]="Sell")*Transactions_Table[Total Amount])/C3511, "")</f>
        <v/>
      </c>
      <c r="H3511" s="1" t="str">
        <f t="shared" si="54"/>
        <v/>
      </c>
    </row>
    <row r="3512" spans="4:8">
      <c r="D3512" s="1" t="str" cm="1">
        <f t="array" ref="D3512">IFERROR(SUMPRODUCT((Transactions_Table[Stock Ticker]=B3512)*(Transactions_Table[Transaction]="Buy")*Transactions_Table[Total Amount])/C3512, "")</f>
        <v/>
      </c>
      <c r="F3512" s="1" t="str" cm="1">
        <f t="array" ref="F3512">IFERROR(-SUMPRODUCT((Transactions_Table[Stock Ticker]=B3512)*(Transactions_Table[Transaction]="Sell")*Transactions_Table[Total Amount])/C3512, "")</f>
        <v/>
      </c>
      <c r="H3512" s="1" t="str">
        <f t="shared" si="54"/>
        <v/>
      </c>
    </row>
    <row r="3513" spans="4:8">
      <c r="D3513" s="1" t="str" cm="1">
        <f t="array" ref="D3513">IFERROR(SUMPRODUCT((Transactions_Table[Stock Ticker]=B3513)*(Transactions_Table[Transaction]="Buy")*Transactions_Table[Total Amount])/C3513, "")</f>
        <v/>
      </c>
      <c r="F3513" s="1" t="str" cm="1">
        <f t="array" ref="F3513">IFERROR(-SUMPRODUCT((Transactions_Table[Stock Ticker]=B3513)*(Transactions_Table[Transaction]="Sell")*Transactions_Table[Total Amount])/C3513, "")</f>
        <v/>
      </c>
      <c r="H3513" s="1" t="str">
        <f t="shared" si="54"/>
        <v/>
      </c>
    </row>
    <row r="3514" spans="4:8">
      <c r="D3514" s="1" t="str" cm="1">
        <f t="array" ref="D3514">IFERROR(SUMPRODUCT((Transactions_Table[Stock Ticker]=B3514)*(Transactions_Table[Transaction]="Buy")*Transactions_Table[Total Amount])/C3514, "")</f>
        <v/>
      </c>
      <c r="F3514" s="1" t="str" cm="1">
        <f t="array" ref="F3514">IFERROR(-SUMPRODUCT((Transactions_Table[Stock Ticker]=B3514)*(Transactions_Table[Transaction]="Sell")*Transactions_Table[Total Amount])/C3514, "")</f>
        <v/>
      </c>
      <c r="H3514" s="1" t="str">
        <f t="shared" si="54"/>
        <v/>
      </c>
    </row>
    <row r="3515" spans="4:8">
      <c r="D3515" s="1" t="str" cm="1">
        <f t="array" ref="D3515">IFERROR(SUMPRODUCT((Transactions_Table[Stock Ticker]=B3515)*(Transactions_Table[Transaction]="Buy")*Transactions_Table[Total Amount])/C3515, "")</f>
        <v/>
      </c>
      <c r="F3515" s="1" t="str" cm="1">
        <f t="array" ref="F3515">IFERROR(-SUMPRODUCT((Transactions_Table[Stock Ticker]=B3515)*(Transactions_Table[Transaction]="Sell")*Transactions_Table[Total Amount])/C3515, "")</f>
        <v/>
      </c>
      <c r="H3515" s="1" t="str">
        <f t="shared" si="54"/>
        <v/>
      </c>
    </row>
    <row r="3516" spans="4:8">
      <c r="D3516" s="1" t="str" cm="1">
        <f t="array" ref="D3516">IFERROR(SUMPRODUCT((Transactions_Table[Stock Ticker]=B3516)*(Transactions_Table[Transaction]="Buy")*Transactions_Table[Total Amount])/C3516, "")</f>
        <v/>
      </c>
      <c r="F3516" s="1" t="str" cm="1">
        <f t="array" ref="F3516">IFERROR(-SUMPRODUCT((Transactions_Table[Stock Ticker]=B3516)*(Transactions_Table[Transaction]="Sell")*Transactions_Table[Total Amount])/C3516, "")</f>
        <v/>
      </c>
      <c r="H3516" s="1" t="str">
        <f t="shared" si="54"/>
        <v/>
      </c>
    </row>
    <row r="3517" spans="4:8">
      <c r="D3517" s="1" t="str" cm="1">
        <f t="array" ref="D3517">IFERROR(SUMPRODUCT((Transactions_Table[Stock Ticker]=B3517)*(Transactions_Table[Transaction]="Buy")*Transactions_Table[Total Amount])/C3517, "")</f>
        <v/>
      </c>
      <c r="F3517" s="1" t="str" cm="1">
        <f t="array" ref="F3517">IFERROR(-SUMPRODUCT((Transactions_Table[Stock Ticker]=B3517)*(Transactions_Table[Transaction]="Sell")*Transactions_Table[Total Amount])/C3517, "")</f>
        <v/>
      </c>
      <c r="H3517" s="1" t="str">
        <f t="shared" si="54"/>
        <v/>
      </c>
    </row>
    <row r="3518" spans="4:8">
      <c r="D3518" s="1" t="str" cm="1">
        <f t="array" ref="D3518">IFERROR(SUMPRODUCT((Transactions_Table[Stock Ticker]=B3518)*(Transactions_Table[Transaction]="Buy")*Transactions_Table[Total Amount])/C3518, "")</f>
        <v/>
      </c>
      <c r="F3518" s="1" t="str" cm="1">
        <f t="array" ref="F3518">IFERROR(-SUMPRODUCT((Transactions_Table[Stock Ticker]=B3518)*(Transactions_Table[Transaction]="Sell")*Transactions_Table[Total Amount])/C3518, "")</f>
        <v/>
      </c>
      <c r="H3518" s="1" t="str">
        <f t="shared" si="54"/>
        <v/>
      </c>
    </row>
    <row r="3519" spans="4:8">
      <c r="D3519" s="1" t="str" cm="1">
        <f t="array" ref="D3519">IFERROR(SUMPRODUCT((Transactions_Table[Stock Ticker]=B3519)*(Transactions_Table[Transaction]="Buy")*Transactions_Table[Total Amount])/C3519, "")</f>
        <v/>
      </c>
      <c r="F3519" s="1" t="str" cm="1">
        <f t="array" ref="F3519">IFERROR(-SUMPRODUCT((Transactions_Table[Stock Ticker]=B3519)*(Transactions_Table[Transaction]="Sell")*Transactions_Table[Total Amount])/C3519, "")</f>
        <v/>
      </c>
      <c r="H3519" s="1" t="str">
        <f t="shared" si="54"/>
        <v/>
      </c>
    </row>
    <row r="3520" spans="4:8">
      <c r="D3520" s="1" t="str" cm="1">
        <f t="array" ref="D3520">IFERROR(SUMPRODUCT((Transactions_Table[Stock Ticker]=B3520)*(Transactions_Table[Transaction]="Buy")*Transactions_Table[Total Amount])/C3520, "")</f>
        <v/>
      </c>
      <c r="F3520" s="1" t="str" cm="1">
        <f t="array" ref="F3520">IFERROR(-SUMPRODUCT((Transactions_Table[Stock Ticker]=B3520)*(Transactions_Table[Transaction]="Sell")*Transactions_Table[Total Amount])/C3520, "")</f>
        <v/>
      </c>
      <c r="H3520" s="1" t="str">
        <f t="shared" si="54"/>
        <v/>
      </c>
    </row>
    <row r="3521" spans="4:8">
      <c r="D3521" s="1" t="str" cm="1">
        <f t="array" ref="D3521">IFERROR(SUMPRODUCT((Transactions_Table[Stock Ticker]=B3521)*(Transactions_Table[Transaction]="Buy")*Transactions_Table[Total Amount])/C3521, "")</f>
        <v/>
      </c>
      <c r="F3521" s="1" t="str" cm="1">
        <f t="array" ref="F3521">IFERROR(-SUMPRODUCT((Transactions_Table[Stock Ticker]=B3521)*(Transactions_Table[Transaction]="Sell")*Transactions_Table[Total Amount])/C3521, "")</f>
        <v/>
      </c>
      <c r="H3521" s="1" t="str">
        <f t="shared" si="54"/>
        <v/>
      </c>
    </row>
    <row r="3522" spans="4:8">
      <c r="D3522" s="1" t="str" cm="1">
        <f t="array" ref="D3522">IFERROR(SUMPRODUCT((Transactions_Table[Stock Ticker]=B3522)*(Transactions_Table[Transaction]="Buy")*Transactions_Table[Total Amount])/C3522, "")</f>
        <v/>
      </c>
      <c r="F3522" s="1" t="str" cm="1">
        <f t="array" ref="F3522">IFERROR(-SUMPRODUCT((Transactions_Table[Stock Ticker]=B3522)*(Transactions_Table[Transaction]="Sell")*Transactions_Table[Total Amount])/C3522, "")</f>
        <v/>
      </c>
      <c r="H3522" s="1" t="str">
        <f t="shared" si="54"/>
        <v/>
      </c>
    </row>
    <row r="3523" spans="4:8">
      <c r="D3523" s="1" t="str" cm="1">
        <f t="array" ref="D3523">IFERROR(SUMPRODUCT((Transactions_Table[Stock Ticker]=B3523)*(Transactions_Table[Transaction]="Buy")*Transactions_Table[Total Amount])/C3523, "")</f>
        <v/>
      </c>
      <c r="F3523" s="1" t="str" cm="1">
        <f t="array" ref="F3523">IFERROR(-SUMPRODUCT((Transactions_Table[Stock Ticker]=B3523)*(Transactions_Table[Transaction]="Sell")*Transactions_Table[Total Amount])/C3523, "")</f>
        <v/>
      </c>
      <c r="H3523" s="1" t="str">
        <f t="shared" si="54"/>
        <v/>
      </c>
    </row>
    <row r="3524" spans="4:8">
      <c r="D3524" s="1" t="str" cm="1">
        <f t="array" ref="D3524">IFERROR(SUMPRODUCT((Transactions_Table[Stock Ticker]=B3524)*(Transactions_Table[Transaction]="Buy")*Transactions_Table[Total Amount])/C3524, "")</f>
        <v/>
      </c>
      <c r="F3524" s="1" t="str" cm="1">
        <f t="array" ref="F3524">IFERROR(-SUMPRODUCT((Transactions_Table[Stock Ticker]=B3524)*(Transactions_Table[Transaction]="Sell")*Transactions_Table[Total Amount])/C3524, "")</f>
        <v/>
      </c>
      <c r="H3524" s="1" t="str">
        <f t="shared" si="54"/>
        <v/>
      </c>
    </row>
    <row r="3525" spans="4:8">
      <c r="D3525" s="1" t="str" cm="1">
        <f t="array" ref="D3525">IFERROR(SUMPRODUCT((Transactions_Table[Stock Ticker]=B3525)*(Transactions_Table[Transaction]="Buy")*Transactions_Table[Total Amount])/C3525, "")</f>
        <v/>
      </c>
      <c r="F3525" s="1" t="str" cm="1">
        <f t="array" ref="F3525">IFERROR(-SUMPRODUCT((Transactions_Table[Stock Ticker]=B3525)*(Transactions_Table[Transaction]="Sell")*Transactions_Table[Total Amount])/C3525, "")</f>
        <v/>
      </c>
      <c r="H3525" s="1" t="str">
        <f t="shared" ref="H3525:H3588" si="55">IFERROR((E3525*(F3525-D3525))+G3525, "")</f>
        <v/>
      </c>
    </row>
    <row r="3526" spans="4:8">
      <c r="D3526" s="1" t="str" cm="1">
        <f t="array" ref="D3526">IFERROR(SUMPRODUCT((Transactions_Table[Stock Ticker]=B3526)*(Transactions_Table[Transaction]="Buy")*Transactions_Table[Total Amount])/C3526, "")</f>
        <v/>
      </c>
      <c r="F3526" s="1" t="str" cm="1">
        <f t="array" ref="F3526">IFERROR(-SUMPRODUCT((Transactions_Table[Stock Ticker]=B3526)*(Transactions_Table[Transaction]="Sell")*Transactions_Table[Total Amount])/C3526, "")</f>
        <v/>
      </c>
      <c r="H3526" s="1" t="str">
        <f t="shared" si="55"/>
        <v/>
      </c>
    </row>
    <row r="3527" spans="4:8">
      <c r="D3527" s="1" t="str" cm="1">
        <f t="array" ref="D3527">IFERROR(SUMPRODUCT((Transactions_Table[Stock Ticker]=B3527)*(Transactions_Table[Transaction]="Buy")*Transactions_Table[Total Amount])/C3527, "")</f>
        <v/>
      </c>
      <c r="F3527" s="1" t="str" cm="1">
        <f t="array" ref="F3527">IFERROR(-SUMPRODUCT((Transactions_Table[Stock Ticker]=B3527)*(Transactions_Table[Transaction]="Sell")*Transactions_Table[Total Amount])/C3527, "")</f>
        <v/>
      </c>
      <c r="H3527" s="1" t="str">
        <f t="shared" si="55"/>
        <v/>
      </c>
    </row>
    <row r="3528" spans="4:8">
      <c r="D3528" s="1" t="str" cm="1">
        <f t="array" ref="D3528">IFERROR(SUMPRODUCT((Transactions_Table[Stock Ticker]=B3528)*(Transactions_Table[Transaction]="Buy")*Transactions_Table[Total Amount])/C3528, "")</f>
        <v/>
      </c>
      <c r="F3528" s="1" t="str" cm="1">
        <f t="array" ref="F3528">IFERROR(-SUMPRODUCT((Transactions_Table[Stock Ticker]=B3528)*(Transactions_Table[Transaction]="Sell")*Transactions_Table[Total Amount])/C3528, "")</f>
        <v/>
      </c>
      <c r="H3528" s="1" t="str">
        <f t="shared" si="55"/>
        <v/>
      </c>
    </row>
    <row r="3529" spans="4:8">
      <c r="D3529" s="1" t="str" cm="1">
        <f t="array" ref="D3529">IFERROR(SUMPRODUCT((Transactions_Table[Stock Ticker]=B3529)*(Transactions_Table[Transaction]="Buy")*Transactions_Table[Total Amount])/C3529, "")</f>
        <v/>
      </c>
      <c r="F3529" s="1" t="str" cm="1">
        <f t="array" ref="F3529">IFERROR(-SUMPRODUCT((Transactions_Table[Stock Ticker]=B3529)*(Transactions_Table[Transaction]="Sell")*Transactions_Table[Total Amount])/C3529, "")</f>
        <v/>
      </c>
      <c r="H3529" s="1" t="str">
        <f t="shared" si="55"/>
        <v/>
      </c>
    </row>
    <row r="3530" spans="4:8">
      <c r="D3530" s="1" t="str" cm="1">
        <f t="array" ref="D3530">IFERROR(SUMPRODUCT((Transactions_Table[Stock Ticker]=B3530)*(Transactions_Table[Transaction]="Buy")*Transactions_Table[Total Amount])/C3530, "")</f>
        <v/>
      </c>
      <c r="F3530" s="1" t="str" cm="1">
        <f t="array" ref="F3530">IFERROR(-SUMPRODUCT((Transactions_Table[Stock Ticker]=B3530)*(Transactions_Table[Transaction]="Sell")*Transactions_Table[Total Amount])/C3530, "")</f>
        <v/>
      </c>
      <c r="H3530" s="1" t="str">
        <f t="shared" si="55"/>
        <v/>
      </c>
    </row>
    <row r="3531" spans="4:8">
      <c r="D3531" s="1" t="str" cm="1">
        <f t="array" ref="D3531">IFERROR(SUMPRODUCT((Transactions_Table[Stock Ticker]=B3531)*(Transactions_Table[Transaction]="Buy")*Transactions_Table[Total Amount])/C3531, "")</f>
        <v/>
      </c>
      <c r="F3531" s="1" t="str" cm="1">
        <f t="array" ref="F3531">IFERROR(-SUMPRODUCT((Transactions_Table[Stock Ticker]=B3531)*(Transactions_Table[Transaction]="Sell")*Transactions_Table[Total Amount])/C3531, "")</f>
        <v/>
      </c>
      <c r="H3531" s="1" t="str">
        <f t="shared" si="55"/>
        <v/>
      </c>
    </row>
    <row r="3532" spans="4:8">
      <c r="D3532" s="1" t="str" cm="1">
        <f t="array" ref="D3532">IFERROR(SUMPRODUCT((Transactions_Table[Stock Ticker]=B3532)*(Transactions_Table[Transaction]="Buy")*Transactions_Table[Total Amount])/C3532, "")</f>
        <v/>
      </c>
      <c r="F3532" s="1" t="str" cm="1">
        <f t="array" ref="F3532">IFERROR(-SUMPRODUCT((Transactions_Table[Stock Ticker]=B3532)*(Transactions_Table[Transaction]="Sell")*Transactions_Table[Total Amount])/C3532, "")</f>
        <v/>
      </c>
      <c r="H3532" s="1" t="str">
        <f t="shared" si="55"/>
        <v/>
      </c>
    </row>
    <row r="3533" spans="4:8">
      <c r="D3533" s="1" t="str" cm="1">
        <f t="array" ref="D3533">IFERROR(SUMPRODUCT((Transactions_Table[Stock Ticker]=B3533)*(Transactions_Table[Transaction]="Buy")*Transactions_Table[Total Amount])/C3533, "")</f>
        <v/>
      </c>
      <c r="F3533" s="1" t="str" cm="1">
        <f t="array" ref="F3533">IFERROR(-SUMPRODUCT((Transactions_Table[Stock Ticker]=B3533)*(Transactions_Table[Transaction]="Sell")*Transactions_Table[Total Amount])/C3533, "")</f>
        <v/>
      </c>
      <c r="H3533" s="1" t="str">
        <f t="shared" si="55"/>
        <v/>
      </c>
    </row>
    <row r="3534" spans="4:8">
      <c r="D3534" s="1" t="str" cm="1">
        <f t="array" ref="D3534">IFERROR(SUMPRODUCT((Transactions_Table[Stock Ticker]=B3534)*(Transactions_Table[Transaction]="Buy")*Transactions_Table[Total Amount])/C3534, "")</f>
        <v/>
      </c>
      <c r="F3534" s="1" t="str" cm="1">
        <f t="array" ref="F3534">IFERROR(-SUMPRODUCT((Transactions_Table[Stock Ticker]=B3534)*(Transactions_Table[Transaction]="Sell")*Transactions_Table[Total Amount])/C3534, "")</f>
        <v/>
      </c>
      <c r="H3534" s="1" t="str">
        <f t="shared" si="55"/>
        <v/>
      </c>
    </row>
    <row r="3535" spans="4:8">
      <c r="D3535" s="1" t="str" cm="1">
        <f t="array" ref="D3535">IFERROR(SUMPRODUCT((Transactions_Table[Stock Ticker]=B3535)*(Transactions_Table[Transaction]="Buy")*Transactions_Table[Total Amount])/C3535, "")</f>
        <v/>
      </c>
      <c r="F3535" s="1" t="str" cm="1">
        <f t="array" ref="F3535">IFERROR(-SUMPRODUCT((Transactions_Table[Stock Ticker]=B3535)*(Transactions_Table[Transaction]="Sell")*Transactions_Table[Total Amount])/C3535, "")</f>
        <v/>
      </c>
      <c r="H3535" s="1" t="str">
        <f t="shared" si="55"/>
        <v/>
      </c>
    </row>
    <row r="3536" spans="4:8">
      <c r="D3536" s="1" t="str" cm="1">
        <f t="array" ref="D3536">IFERROR(SUMPRODUCT((Transactions_Table[Stock Ticker]=B3536)*(Transactions_Table[Transaction]="Buy")*Transactions_Table[Total Amount])/C3536, "")</f>
        <v/>
      </c>
      <c r="F3536" s="1" t="str" cm="1">
        <f t="array" ref="F3536">IFERROR(-SUMPRODUCT((Transactions_Table[Stock Ticker]=B3536)*(Transactions_Table[Transaction]="Sell")*Transactions_Table[Total Amount])/C3536, "")</f>
        <v/>
      </c>
      <c r="H3536" s="1" t="str">
        <f t="shared" si="55"/>
        <v/>
      </c>
    </row>
    <row r="3537" spans="4:8">
      <c r="D3537" s="1" t="str" cm="1">
        <f t="array" ref="D3537">IFERROR(SUMPRODUCT((Transactions_Table[Stock Ticker]=B3537)*(Transactions_Table[Transaction]="Buy")*Transactions_Table[Total Amount])/C3537, "")</f>
        <v/>
      </c>
      <c r="F3537" s="1" t="str" cm="1">
        <f t="array" ref="F3537">IFERROR(-SUMPRODUCT((Transactions_Table[Stock Ticker]=B3537)*(Transactions_Table[Transaction]="Sell")*Transactions_Table[Total Amount])/C3537, "")</f>
        <v/>
      </c>
      <c r="H3537" s="1" t="str">
        <f t="shared" si="55"/>
        <v/>
      </c>
    </row>
    <row r="3538" spans="4:8">
      <c r="D3538" s="1" t="str" cm="1">
        <f t="array" ref="D3538">IFERROR(SUMPRODUCT((Transactions_Table[Stock Ticker]=B3538)*(Transactions_Table[Transaction]="Buy")*Transactions_Table[Total Amount])/C3538, "")</f>
        <v/>
      </c>
      <c r="F3538" s="1" t="str" cm="1">
        <f t="array" ref="F3538">IFERROR(-SUMPRODUCT((Transactions_Table[Stock Ticker]=B3538)*(Transactions_Table[Transaction]="Sell")*Transactions_Table[Total Amount])/C3538, "")</f>
        <v/>
      </c>
      <c r="H3538" s="1" t="str">
        <f t="shared" si="55"/>
        <v/>
      </c>
    </row>
    <row r="3539" spans="4:8">
      <c r="D3539" s="1" t="str" cm="1">
        <f t="array" ref="D3539">IFERROR(SUMPRODUCT((Transactions_Table[Stock Ticker]=B3539)*(Transactions_Table[Transaction]="Buy")*Transactions_Table[Total Amount])/C3539, "")</f>
        <v/>
      </c>
      <c r="F3539" s="1" t="str" cm="1">
        <f t="array" ref="F3539">IFERROR(-SUMPRODUCT((Transactions_Table[Stock Ticker]=B3539)*(Transactions_Table[Transaction]="Sell")*Transactions_Table[Total Amount])/C3539, "")</f>
        <v/>
      </c>
      <c r="H3539" s="1" t="str">
        <f t="shared" si="55"/>
        <v/>
      </c>
    </row>
    <row r="3540" spans="4:8">
      <c r="D3540" s="1" t="str" cm="1">
        <f t="array" ref="D3540">IFERROR(SUMPRODUCT((Transactions_Table[Stock Ticker]=B3540)*(Transactions_Table[Transaction]="Buy")*Transactions_Table[Total Amount])/C3540, "")</f>
        <v/>
      </c>
      <c r="F3540" s="1" t="str" cm="1">
        <f t="array" ref="F3540">IFERROR(-SUMPRODUCT((Transactions_Table[Stock Ticker]=B3540)*(Transactions_Table[Transaction]="Sell")*Transactions_Table[Total Amount])/C3540, "")</f>
        <v/>
      </c>
      <c r="H3540" s="1" t="str">
        <f t="shared" si="55"/>
        <v/>
      </c>
    </row>
    <row r="3541" spans="4:8">
      <c r="D3541" s="1" t="str" cm="1">
        <f t="array" ref="D3541">IFERROR(SUMPRODUCT((Transactions_Table[Stock Ticker]=B3541)*(Transactions_Table[Transaction]="Buy")*Transactions_Table[Total Amount])/C3541, "")</f>
        <v/>
      </c>
      <c r="F3541" s="1" t="str" cm="1">
        <f t="array" ref="F3541">IFERROR(-SUMPRODUCT((Transactions_Table[Stock Ticker]=B3541)*(Transactions_Table[Transaction]="Sell")*Transactions_Table[Total Amount])/C3541, "")</f>
        <v/>
      </c>
      <c r="H3541" s="1" t="str">
        <f t="shared" si="55"/>
        <v/>
      </c>
    </row>
    <row r="3542" spans="4:8">
      <c r="D3542" s="1" t="str" cm="1">
        <f t="array" ref="D3542">IFERROR(SUMPRODUCT((Transactions_Table[Stock Ticker]=B3542)*(Transactions_Table[Transaction]="Buy")*Transactions_Table[Total Amount])/C3542, "")</f>
        <v/>
      </c>
      <c r="F3542" s="1" t="str" cm="1">
        <f t="array" ref="F3542">IFERROR(-SUMPRODUCT((Transactions_Table[Stock Ticker]=B3542)*(Transactions_Table[Transaction]="Sell")*Transactions_Table[Total Amount])/C3542, "")</f>
        <v/>
      </c>
      <c r="H3542" s="1" t="str">
        <f t="shared" si="55"/>
        <v/>
      </c>
    </row>
    <row r="3543" spans="4:8">
      <c r="D3543" s="1" t="str" cm="1">
        <f t="array" ref="D3543">IFERROR(SUMPRODUCT((Transactions_Table[Stock Ticker]=B3543)*(Transactions_Table[Transaction]="Buy")*Transactions_Table[Total Amount])/C3543, "")</f>
        <v/>
      </c>
      <c r="F3543" s="1" t="str" cm="1">
        <f t="array" ref="F3543">IFERROR(-SUMPRODUCT((Transactions_Table[Stock Ticker]=B3543)*(Transactions_Table[Transaction]="Sell")*Transactions_Table[Total Amount])/C3543, "")</f>
        <v/>
      </c>
      <c r="H3543" s="1" t="str">
        <f t="shared" si="55"/>
        <v/>
      </c>
    </row>
    <row r="3544" spans="4:8">
      <c r="D3544" s="1" t="str" cm="1">
        <f t="array" ref="D3544">IFERROR(SUMPRODUCT((Transactions_Table[Stock Ticker]=B3544)*(Transactions_Table[Transaction]="Buy")*Transactions_Table[Total Amount])/C3544, "")</f>
        <v/>
      </c>
      <c r="F3544" s="1" t="str" cm="1">
        <f t="array" ref="F3544">IFERROR(-SUMPRODUCT((Transactions_Table[Stock Ticker]=B3544)*(Transactions_Table[Transaction]="Sell")*Transactions_Table[Total Amount])/C3544, "")</f>
        <v/>
      </c>
      <c r="H3544" s="1" t="str">
        <f t="shared" si="55"/>
        <v/>
      </c>
    </row>
    <row r="3545" spans="4:8">
      <c r="D3545" s="1" t="str" cm="1">
        <f t="array" ref="D3545">IFERROR(SUMPRODUCT((Transactions_Table[Stock Ticker]=B3545)*(Transactions_Table[Transaction]="Buy")*Transactions_Table[Total Amount])/C3545, "")</f>
        <v/>
      </c>
      <c r="F3545" s="1" t="str" cm="1">
        <f t="array" ref="F3545">IFERROR(-SUMPRODUCT((Transactions_Table[Stock Ticker]=B3545)*(Transactions_Table[Transaction]="Sell")*Transactions_Table[Total Amount])/C3545, "")</f>
        <v/>
      </c>
      <c r="H3545" s="1" t="str">
        <f t="shared" si="55"/>
        <v/>
      </c>
    </row>
    <row r="3546" spans="4:8">
      <c r="D3546" s="1" t="str" cm="1">
        <f t="array" ref="D3546">IFERROR(SUMPRODUCT((Transactions_Table[Stock Ticker]=B3546)*(Transactions_Table[Transaction]="Buy")*Transactions_Table[Total Amount])/C3546, "")</f>
        <v/>
      </c>
      <c r="F3546" s="1" t="str" cm="1">
        <f t="array" ref="F3546">IFERROR(-SUMPRODUCT((Transactions_Table[Stock Ticker]=B3546)*(Transactions_Table[Transaction]="Sell")*Transactions_Table[Total Amount])/C3546, "")</f>
        <v/>
      </c>
      <c r="H3546" s="1" t="str">
        <f t="shared" si="55"/>
        <v/>
      </c>
    </row>
    <row r="3547" spans="4:8">
      <c r="D3547" s="1" t="str" cm="1">
        <f t="array" ref="D3547">IFERROR(SUMPRODUCT((Transactions_Table[Stock Ticker]=B3547)*(Transactions_Table[Transaction]="Buy")*Transactions_Table[Total Amount])/C3547, "")</f>
        <v/>
      </c>
      <c r="F3547" s="1" t="str" cm="1">
        <f t="array" ref="F3547">IFERROR(-SUMPRODUCT((Transactions_Table[Stock Ticker]=B3547)*(Transactions_Table[Transaction]="Sell")*Transactions_Table[Total Amount])/C3547, "")</f>
        <v/>
      </c>
      <c r="H3547" s="1" t="str">
        <f t="shared" si="55"/>
        <v/>
      </c>
    </row>
    <row r="3548" spans="4:8">
      <c r="D3548" s="1" t="str" cm="1">
        <f t="array" ref="D3548">IFERROR(SUMPRODUCT((Transactions_Table[Stock Ticker]=B3548)*(Transactions_Table[Transaction]="Buy")*Transactions_Table[Total Amount])/C3548, "")</f>
        <v/>
      </c>
      <c r="F3548" s="1" t="str" cm="1">
        <f t="array" ref="F3548">IFERROR(-SUMPRODUCT((Transactions_Table[Stock Ticker]=B3548)*(Transactions_Table[Transaction]="Sell")*Transactions_Table[Total Amount])/C3548, "")</f>
        <v/>
      </c>
      <c r="H3548" s="1" t="str">
        <f t="shared" si="55"/>
        <v/>
      </c>
    </row>
    <row r="3549" spans="4:8">
      <c r="D3549" s="1" t="str" cm="1">
        <f t="array" ref="D3549">IFERROR(SUMPRODUCT((Transactions_Table[Stock Ticker]=B3549)*(Transactions_Table[Transaction]="Buy")*Transactions_Table[Total Amount])/C3549, "")</f>
        <v/>
      </c>
      <c r="F3549" s="1" t="str" cm="1">
        <f t="array" ref="F3549">IFERROR(-SUMPRODUCT((Transactions_Table[Stock Ticker]=B3549)*(Transactions_Table[Transaction]="Sell")*Transactions_Table[Total Amount])/C3549, "")</f>
        <v/>
      </c>
      <c r="H3549" s="1" t="str">
        <f t="shared" si="55"/>
        <v/>
      </c>
    </row>
    <row r="3550" spans="4:8">
      <c r="D3550" s="1" t="str" cm="1">
        <f t="array" ref="D3550">IFERROR(SUMPRODUCT((Transactions_Table[Stock Ticker]=B3550)*(Transactions_Table[Transaction]="Buy")*Transactions_Table[Total Amount])/C3550, "")</f>
        <v/>
      </c>
      <c r="F3550" s="1" t="str" cm="1">
        <f t="array" ref="F3550">IFERROR(-SUMPRODUCT((Transactions_Table[Stock Ticker]=B3550)*(Transactions_Table[Transaction]="Sell")*Transactions_Table[Total Amount])/C3550, "")</f>
        <v/>
      </c>
      <c r="H3550" s="1" t="str">
        <f t="shared" si="55"/>
        <v/>
      </c>
    </row>
    <row r="3551" spans="4:8">
      <c r="D3551" s="1" t="str" cm="1">
        <f t="array" ref="D3551">IFERROR(SUMPRODUCT((Transactions_Table[Stock Ticker]=B3551)*(Transactions_Table[Transaction]="Buy")*Transactions_Table[Total Amount])/C3551, "")</f>
        <v/>
      </c>
      <c r="F3551" s="1" t="str" cm="1">
        <f t="array" ref="F3551">IFERROR(-SUMPRODUCT((Transactions_Table[Stock Ticker]=B3551)*(Transactions_Table[Transaction]="Sell")*Transactions_Table[Total Amount])/C3551, "")</f>
        <v/>
      </c>
      <c r="H3551" s="1" t="str">
        <f t="shared" si="55"/>
        <v/>
      </c>
    </row>
    <row r="3552" spans="4:8">
      <c r="D3552" s="1" t="str" cm="1">
        <f t="array" ref="D3552">IFERROR(SUMPRODUCT((Transactions_Table[Stock Ticker]=B3552)*(Transactions_Table[Transaction]="Buy")*Transactions_Table[Total Amount])/C3552, "")</f>
        <v/>
      </c>
      <c r="F3552" s="1" t="str" cm="1">
        <f t="array" ref="F3552">IFERROR(-SUMPRODUCT((Transactions_Table[Stock Ticker]=B3552)*(Transactions_Table[Transaction]="Sell")*Transactions_Table[Total Amount])/C3552, "")</f>
        <v/>
      </c>
      <c r="H3552" s="1" t="str">
        <f t="shared" si="55"/>
        <v/>
      </c>
    </row>
    <row r="3553" spans="4:8">
      <c r="D3553" s="1" t="str" cm="1">
        <f t="array" ref="D3553">IFERROR(SUMPRODUCT((Transactions_Table[Stock Ticker]=B3553)*(Transactions_Table[Transaction]="Buy")*Transactions_Table[Total Amount])/C3553, "")</f>
        <v/>
      </c>
      <c r="F3553" s="1" t="str" cm="1">
        <f t="array" ref="F3553">IFERROR(-SUMPRODUCT((Transactions_Table[Stock Ticker]=B3553)*(Transactions_Table[Transaction]="Sell")*Transactions_Table[Total Amount])/C3553, "")</f>
        <v/>
      </c>
      <c r="H3553" s="1" t="str">
        <f t="shared" si="55"/>
        <v/>
      </c>
    </row>
    <row r="3554" spans="4:8">
      <c r="D3554" s="1" t="str" cm="1">
        <f t="array" ref="D3554">IFERROR(SUMPRODUCT((Transactions_Table[Stock Ticker]=B3554)*(Transactions_Table[Transaction]="Buy")*Transactions_Table[Total Amount])/C3554, "")</f>
        <v/>
      </c>
      <c r="F3554" s="1" t="str" cm="1">
        <f t="array" ref="F3554">IFERROR(-SUMPRODUCT((Transactions_Table[Stock Ticker]=B3554)*(Transactions_Table[Transaction]="Sell")*Transactions_Table[Total Amount])/C3554, "")</f>
        <v/>
      </c>
      <c r="H3554" s="1" t="str">
        <f t="shared" si="55"/>
        <v/>
      </c>
    </row>
    <row r="3555" spans="4:8">
      <c r="D3555" s="1" t="str" cm="1">
        <f t="array" ref="D3555">IFERROR(SUMPRODUCT((Transactions_Table[Stock Ticker]=B3555)*(Transactions_Table[Transaction]="Buy")*Transactions_Table[Total Amount])/C3555, "")</f>
        <v/>
      </c>
      <c r="F3555" s="1" t="str" cm="1">
        <f t="array" ref="F3555">IFERROR(-SUMPRODUCT((Transactions_Table[Stock Ticker]=B3555)*(Transactions_Table[Transaction]="Sell")*Transactions_Table[Total Amount])/C3555, "")</f>
        <v/>
      </c>
      <c r="H3555" s="1" t="str">
        <f t="shared" si="55"/>
        <v/>
      </c>
    </row>
    <row r="3556" spans="4:8">
      <c r="D3556" s="1" t="str" cm="1">
        <f t="array" ref="D3556">IFERROR(SUMPRODUCT((Transactions_Table[Stock Ticker]=B3556)*(Transactions_Table[Transaction]="Buy")*Transactions_Table[Total Amount])/C3556, "")</f>
        <v/>
      </c>
      <c r="F3556" s="1" t="str" cm="1">
        <f t="array" ref="F3556">IFERROR(-SUMPRODUCT((Transactions_Table[Stock Ticker]=B3556)*(Transactions_Table[Transaction]="Sell")*Transactions_Table[Total Amount])/C3556, "")</f>
        <v/>
      </c>
      <c r="H3556" s="1" t="str">
        <f t="shared" si="55"/>
        <v/>
      </c>
    </row>
    <row r="3557" spans="4:8">
      <c r="D3557" s="1" t="str" cm="1">
        <f t="array" ref="D3557">IFERROR(SUMPRODUCT((Transactions_Table[Stock Ticker]=B3557)*(Transactions_Table[Transaction]="Buy")*Transactions_Table[Total Amount])/C3557, "")</f>
        <v/>
      </c>
      <c r="F3557" s="1" t="str" cm="1">
        <f t="array" ref="F3557">IFERROR(-SUMPRODUCT((Transactions_Table[Stock Ticker]=B3557)*(Transactions_Table[Transaction]="Sell")*Transactions_Table[Total Amount])/C3557, "")</f>
        <v/>
      </c>
      <c r="H3557" s="1" t="str">
        <f t="shared" si="55"/>
        <v/>
      </c>
    </row>
    <row r="3558" spans="4:8">
      <c r="D3558" s="1" t="str" cm="1">
        <f t="array" ref="D3558">IFERROR(SUMPRODUCT((Transactions_Table[Stock Ticker]=B3558)*(Transactions_Table[Transaction]="Buy")*Transactions_Table[Total Amount])/C3558, "")</f>
        <v/>
      </c>
      <c r="F3558" s="1" t="str" cm="1">
        <f t="array" ref="F3558">IFERROR(-SUMPRODUCT((Transactions_Table[Stock Ticker]=B3558)*(Transactions_Table[Transaction]="Sell")*Transactions_Table[Total Amount])/C3558, "")</f>
        <v/>
      </c>
      <c r="H3558" s="1" t="str">
        <f t="shared" si="55"/>
        <v/>
      </c>
    </row>
    <row r="3559" spans="4:8">
      <c r="D3559" s="1" t="str" cm="1">
        <f t="array" ref="D3559">IFERROR(SUMPRODUCT((Transactions_Table[Stock Ticker]=B3559)*(Transactions_Table[Transaction]="Buy")*Transactions_Table[Total Amount])/C3559, "")</f>
        <v/>
      </c>
      <c r="F3559" s="1" t="str" cm="1">
        <f t="array" ref="F3559">IFERROR(-SUMPRODUCT((Transactions_Table[Stock Ticker]=B3559)*(Transactions_Table[Transaction]="Sell")*Transactions_Table[Total Amount])/C3559, "")</f>
        <v/>
      </c>
      <c r="H3559" s="1" t="str">
        <f t="shared" si="55"/>
        <v/>
      </c>
    </row>
    <row r="3560" spans="4:8">
      <c r="D3560" s="1" t="str" cm="1">
        <f t="array" ref="D3560">IFERROR(SUMPRODUCT((Transactions_Table[Stock Ticker]=B3560)*(Transactions_Table[Transaction]="Buy")*Transactions_Table[Total Amount])/C3560, "")</f>
        <v/>
      </c>
      <c r="F3560" s="1" t="str" cm="1">
        <f t="array" ref="F3560">IFERROR(-SUMPRODUCT((Transactions_Table[Stock Ticker]=B3560)*(Transactions_Table[Transaction]="Sell")*Transactions_Table[Total Amount])/C3560, "")</f>
        <v/>
      </c>
      <c r="H3560" s="1" t="str">
        <f t="shared" si="55"/>
        <v/>
      </c>
    </row>
    <row r="3561" spans="4:8">
      <c r="D3561" s="1" t="str" cm="1">
        <f t="array" ref="D3561">IFERROR(SUMPRODUCT((Transactions_Table[Stock Ticker]=B3561)*(Transactions_Table[Transaction]="Buy")*Transactions_Table[Total Amount])/C3561, "")</f>
        <v/>
      </c>
      <c r="F3561" s="1" t="str" cm="1">
        <f t="array" ref="F3561">IFERROR(-SUMPRODUCT((Transactions_Table[Stock Ticker]=B3561)*(Transactions_Table[Transaction]="Sell")*Transactions_Table[Total Amount])/C3561, "")</f>
        <v/>
      </c>
      <c r="H3561" s="1" t="str">
        <f t="shared" si="55"/>
        <v/>
      </c>
    </row>
    <row r="3562" spans="4:8">
      <c r="D3562" s="1" t="str" cm="1">
        <f t="array" ref="D3562">IFERROR(SUMPRODUCT((Transactions_Table[Stock Ticker]=B3562)*(Transactions_Table[Transaction]="Buy")*Transactions_Table[Total Amount])/C3562, "")</f>
        <v/>
      </c>
      <c r="F3562" s="1" t="str" cm="1">
        <f t="array" ref="F3562">IFERROR(-SUMPRODUCT((Transactions_Table[Stock Ticker]=B3562)*(Transactions_Table[Transaction]="Sell")*Transactions_Table[Total Amount])/C3562, "")</f>
        <v/>
      </c>
      <c r="H3562" s="1" t="str">
        <f t="shared" si="55"/>
        <v/>
      </c>
    </row>
    <row r="3563" spans="4:8">
      <c r="D3563" s="1" t="str" cm="1">
        <f t="array" ref="D3563">IFERROR(SUMPRODUCT((Transactions_Table[Stock Ticker]=B3563)*(Transactions_Table[Transaction]="Buy")*Transactions_Table[Total Amount])/C3563, "")</f>
        <v/>
      </c>
      <c r="F3563" s="1" t="str" cm="1">
        <f t="array" ref="F3563">IFERROR(-SUMPRODUCT((Transactions_Table[Stock Ticker]=B3563)*(Transactions_Table[Transaction]="Sell")*Transactions_Table[Total Amount])/C3563, "")</f>
        <v/>
      </c>
      <c r="H3563" s="1" t="str">
        <f t="shared" si="55"/>
        <v/>
      </c>
    </row>
    <row r="3564" spans="4:8">
      <c r="D3564" s="1" t="str" cm="1">
        <f t="array" ref="D3564">IFERROR(SUMPRODUCT((Transactions_Table[Stock Ticker]=B3564)*(Transactions_Table[Transaction]="Buy")*Transactions_Table[Total Amount])/C3564, "")</f>
        <v/>
      </c>
      <c r="F3564" s="1" t="str" cm="1">
        <f t="array" ref="F3564">IFERROR(-SUMPRODUCT((Transactions_Table[Stock Ticker]=B3564)*(Transactions_Table[Transaction]="Sell")*Transactions_Table[Total Amount])/C3564, "")</f>
        <v/>
      </c>
      <c r="H3564" s="1" t="str">
        <f t="shared" si="55"/>
        <v/>
      </c>
    </row>
    <row r="3565" spans="4:8">
      <c r="D3565" s="1" t="str" cm="1">
        <f t="array" ref="D3565">IFERROR(SUMPRODUCT((Transactions_Table[Stock Ticker]=B3565)*(Transactions_Table[Transaction]="Buy")*Transactions_Table[Total Amount])/C3565, "")</f>
        <v/>
      </c>
      <c r="F3565" s="1" t="str" cm="1">
        <f t="array" ref="F3565">IFERROR(-SUMPRODUCT((Transactions_Table[Stock Ticker]=B3565)*(Transactions_Table[Transaction]="Sell")*Transactions_Table[Total Amount])/C3565, "")</f>
        <v/>
      </c>
      <c r="H3565" s="1" t="str">
        <f t="shared" si="55"/>
        <v/>
      </c>
    </row>
    <row r="3566" spans="4:8">
      <c r="D3566" s="1" t="str" cm="1">
        <f t="array" ref="D3566">IFERROR(SUMPRODUCT((Transactions_Table[Stock Ticker]=B3566)*(Transactions_Table[Transaction]="Buy")*Transactions_Table[Total Amount])/C3566, "")</f>
        <v/>
      </c>
      <c r="F3566" s="1" t="str" cm="1">
        <f t="array" ref="F3566">IFERROR(-SUMPRODUCT((Transactions_Table[Stock Ticker]=B3566)*(Transactions_Table[Transaction]="Sell")*Transactions_Table[Total Amount])/C3566, "")</f>
        <v/>
      </c>
      <c r="H3566" s="1" t="str">
        <f t="shared" si="55"/>
        <v/>
      </c>
    </row>
    <row r="3567" spans="4:8">
      <c r="D3567" s="1" t="str" cm="1">
        <f t="array" ref="D3567">IFERROR(SUMPRODUCT((Transactions_Table[Stock Ticker]=B3567)*(Transactions_Table[Transaction]="Buy")*Transactions_Table[Total Amount])/C3567, "")</f>
        <v/>
      </c>
      <c r="F3567" s="1" t="str" cm="1">
        <f t="array" ref="F3567">IFERROR(-SUMPRODUCT((Transactions_Table[Stock Ticker]=B3567)*(Transactions_Table[Transaction]="Sell")*Transactions_Table[Total Amount])/C3567, "")</f>
        <v/>
      </c>
      <c r="H3567" s="1" t="str">
        <f t="shared" si="55"/>
        <v/>
      </c>
    </row>
    <row r="3568" spans="4:8">
      <c r="D3568" s="1" t="str" cm="1">
        <f t="array" ref="D3568">IFERROR(SUMPRODUCT((Transactions_Table[Stock Ticker]=B3568)*(Transactions_Table[Transaction]="Buy")*Transactions_Table[Total Amount])/C3568, "")</f>
        <v/>
      </c>
      <c r="F3568" s="1" t="str" cm="1">
        <f t="array" ref="F3568">IFERROR(-SUMPRODUCT((Transactions_Table[Stock Ticker]=B3568)*(Transactions_Table[Transaction]="Sell")*Transactions_Table[Total Amount])/C3568, "")</f>
        <v/>
      </c>
      <c r="H3568" s="1" t="str">
        <f t="shared" si="55"/>
        <v/>
      </c>
    </row>
    <row r="3569" spans="4:8">
      <c r="D3569" s="1" t="str" cm="1">
        <f t="array" ref="D3569">IFERROR(SUMPRODUCT((Transactions_Table[Stock Ticker]=B3569)*(Transactions_Table[Transaction]="Buy")*Transactions_Table[Total Amount])/C3569, "")</f>
        <v/>
      </c>
      <c r="F3569" s="1" t="str" cm="1">
        <f t="array" ref="F3569">IFERROR(-SUMPRODUCT((Transactions_Table[Stock Ticker]=B3569)*(Transactions_Table[Transaction]="Sell")*Transactions_Table[Total Amount])/C3569, "")</f>
        <v/>
      </c>
      <c r="H3569" s="1" t="str">
        <f t="shared" si="55"/>
        <v/>
      </c>
    </row>
    <row r="3570" spans="4:8">
      <c r="D3570" s="1" t="str" cm="1">
        <f t="array" ref="D3570">IFERROR(SUMPRODUCT((Transactions_Table[Stock Ticker]=B3570)*(Transactions_Table[Transaction]="Buy")*Transactions_Table[Total Amount])/C3570, "")</f>
        <v/>
      </c>
      <c r="F3570" s="1" t="str" cm="1">
        <f t="array" ref="F3570">IFERROR(-SUMPRODUCT((Transactions_Table[Stock Ticker]=B3570)*(Transactions_Table[Transaction]="Sell")*Transactions_Table[Total Amount])/C3570, "")</f>
        <v/>
      </c>
      <c r="H3570" s="1" t="str">
        <f t="shared" si="55"/>
        <v/>
      </c>
    </row>
    <row r="3571" spans="4:8">
      <c r="D3571" s="1" t="str" cm="1">
        <f t="array" ref="D3571">IFERROR(SUMPRODUCT((Transactions_Table[Stock Ticker]=B3571)*(Transactions_Table[Transaction]="Buy")*Transactions_Table[Total Amount])/C3571, "")</f>
        <v/>
      </c>
      <c r="F3571" s="1" t="str" cm="1">
        <f t="array" ref="F3571">IFERROR(-SUMPRODUCT((Transactions_Table[Stock Ticker]=B3571)*(Transactions_Table[Transaction]="Sell")*Transactions_Table[Total Amount])/C3571, "")</f>
        <v/>
      </c>
      <c r="H3571" s="1" t="str">
        <f t="shared" si="55"/>
        <v/>
      </c>
    </row>
    <row r="3572" spans="4:8">
      <c r="D3572" s="1" t="str" cm="1">
        <f t="array" ref="D3572">IFERROR(SUMPRODUCT((Transactions_Table[Stock Ticker]=B3572)*(Transactions_Table[Transaction]="Buy")*Transactions_Table[Total Amount])/C3572, "")</f>
        <v/>
      </c>
      <c r="F3572" s="1" t="str" cm="1">
        <f t="array" ref="F3572">IFERROR(-SUMPRODUCT((Transactions_Table[Stock Ticker]=B3572)*(Transactions_Table[Transaction]="Sell")*Transactions_Table[Total Amount])/C3572, "")</f>
        <v/>
      </c>
      <c r="H3572" s="1" t="str">
        <f t="shared" si="55"/>
        <v/>
      </c>
    </row>
    <row r="3573" spans="4:8">
      <c r="D3573" s="1" t="str" cm="1">
        <f t="array" ref="D3573">IFERROR(SUMPRODUCT((Transactions_Table[Stock Ticker]=B3573)*(Transactions_Table[Transaction]="Buy")*Transactions_Table[Total Amount])/C3573, "")</f>
        <v/>
      </c>
      <c r="F3573" s="1" t="str" cm="1">
        <f t="array" ref="F3573">IFERROR(-SUMPRODUCT((Transactions_Table[Stock Ticker]=B3573)*(Transactions_Table[Transaction]="Sell")*Transactions_Table[Total Amount])/C3573, "")</f>
        <v/>
      </c>
      <c r="H3573" s="1" t="str">
        <f t="shared" si="55"/>
        <v/>
      </c>
    </row>
    <row r="3574" spans="4:8">
      <c r="D3574" s="1" t="str" cm="1">
        <f t="array" ref="D3574">IFERROR(SUMPRODUCT((Transactions_Table[Stock Ticker]=B3574)*(Transactions_Table[Transaction]="Buy")*Transactions_Table[Total Amount])/C3574, "")</f>
        <v/>
      </c>
      <c r="F3574" s="1" t="str" cm="1">
        <f t="array" ref="F3574">IFERROR(-SUMPRODUCT((Transactions_Table[Stock Ticker]=B3574)*(Transactions_Table[Transaction]="Sell")*Transactions_Table[Total Amount])/C3574, "")</f>
        <v/>
      </c>
      <c r="H3574" s="1" t="str">
        <f t="shared" si="55"/>
        <v/>
      </c>
    </row>
    <row r="3575" spans="4:8">
      <c r="D3575" s="1" t="str" cm="1">
        <f t="array" ref="D3575">IFERROR(SUMPRODUCT((Transactions_Table[Stock Ticker]=B3575)*(Transactions_Table[Transaction]="Buy")*Transactions_Table[Total Amount])/C3575, "")</f>
        <v/>
      </c>
      <c r="F3575" s="1" t="str" cm="1">
        <f t="array" ref="F3575">IFERROR(-SUMPRODUCT((Transactions_Table[Stock Ticker]=B3575)*(Transactions_Table[Transaction]="Sell")*Transactions_Table[Total Amount])/C3575, "")</f>
        <v/>
      </c>
      <c r="H3575" s="1" t="str">
        <f t="shared" si="55"/>
        <v/>
      </c>
    </row>
    <row r="3576" spans="4:8">
      <c r="D3576" s="1" t="str" cm="1">
        <f t="array" ref="D3576">IFERROR(SUMPRODUCT((Transactions_Table[Stock Ticker]=B3576)*(Transactions_Table[Transaction]="Buy")*Transactions_Table[Total Amount])/C3576, "")</f>
        <v/>
      </c>
      <c r="F3576" s="1" t="str" cm="1">
        <f t="array" ref="F3576">IFERROR(-SUMPRODUCT((Transactions_Table[Stock Ticker]=B3576)*(Transactions_Table[Transaction]="Sell")*Transactions_Table[Total Amount])/C3576, "")</f>
        <v/>
      </c>
      <c r="H3576" s="1" t="str">
        <f t="shared" si="55"/>
        <v/>
      </c>
    </row>
    <row r="3577" spans="4:8">
      <c r="D3577" s="1" t="str" cm="1">
        <f t="array" ref="D3577">IFERROR(SUMPRODUCT((Transactions_Table[Stock Ticker]=B3577)*(Transactions_Table[Transaction]="Buy")*Transactions_Table[Total Amount])/C3577, "")</f>
        <v/>
      </c>
      <c r="F3577" s="1" t="str" cm="1">
        <f t="array" ref="F3577">IFERROR(-SUMPRODUCT((Transactions_Table[Stock Ticker]=B3577)*(Transactions_Table[Transaction]="Sell")*Transactions_Table[Total Amount])/C3577, "")</f>
        <v/>
      </c>
      <c r="H3577" s="1" t="str">
        <f t="shared" si="55"/>
        <v/>
      </c>
    </row>
    <row r="3578" spans="4:8">
      <c r="D3578" s="1" t="str" cm="1">
        <f t="array" ref="D3578">IFERROR(SUMPRODUCT((Transactions_Table[Stock Ticker]=B3578)*(Transactions_Table[Transaction]="Buy")*Transactions_Table[Total Amount])/C3578, "")</f>
        <v/>
      </c>
      <c r="F3578" s="1" t="str" cm="1">
        <f t="array" ref="F3578">IFERROR(-SUMPRODUCT((Transactions_Table[Stock Ticker]=B3578)*(Transactions_Table[Transaction]="Sell")*Transactions_Table[Total Amount])/C3578, "")</f>
        <v/>
      </c>
      <c r="H3578" s="1" t="str">
        <f t="shared" si="55"/>
        <v/>
      </c>
    </row>
    <row r="3579" spans="4:8">
      <c r="D3579" s="1" t="str" cm="1">
        <f t="array" ref="D3579">IFERROR(SUMPRODUCT((Transactions_Table[Stock Ticker]=B3579)*(Transactions_Table[Transaction]="Buy")*Transactions_Table[Total Amount])/C3579, "")</f>
        <v/>
      </c>
      <c r="F3579" s="1" t="str" cm="1">
        <f t="array" ref="F3579">IFERROR(-SUMPRODUCT((Transactions_Table[Stock Ticker]=B3579)*(Transactions_Table[Transaction]="Sell")*Transactions_Table[Total Amount])/C3579, "")</f>
        <v/>
      </c>
      <c r="H3579" s="1" t="str">
        <f t="shared" si="55"/>
        <v/>
      </c>
    </row>
    <row r="3580" spans="4:8">
      <c r="D3580" s="1" t="str" cm="1">
        <f t="array" ref="D3580">IFERROR(SUMPRODUCT((Transactions_Table[Stock Ticker]=B3580)*(Transactions_Table[Transaction]="Buy")*Transactions_Table[Total Amount])/C3580, "")</f>
        <v/>
      </c>
      <c r="F3580" s="1" t="str" cm="1">
        <f t="array" ref="F3580">IFERROR(-SUMPRODUCT((Transactions_Table[Stock Ticker]=B3580)*(Transactions_Table[Transaction]="Sell")*Transactions_Table[Total Amount])/C3580, "")</f>
        <v/>
      </c>
      <c r="H3580" s="1" t="str">
        <f t="shared" si="55"/>
        <v/>
      </c>
    </row>
    <row r="3581" spans="4:8">
      <c r="D3581" s="1" t="str" cm="1">
        <f t="array" ref="D3581">IFERROR(SUMPRODUCT((Transactions_Table[Stock Ticker]=B3581)*(Transactions_Table[Transaction]="Buy")*Transactions_Table[Total Amount])/C3581, "")</f>
        <v/>
      </c>
      <c r="F3581" s="1" t="str" cm="1">
        <f t="array" ref="F3581">IFERROR(-SUMPRODUCT((Transactions_Table[Stock Ticker]=B3581)*(Transactions_Table[Transaction]="Sell")*Transactions_Table[Total Amount])/C3581, "")</f>
        <v/>
      </c>
      <c r="H3581" s="1" t="str">
        <f t="shared" si="55"/>
        <v/>
      </c>
    </row>
    <row r="3582" spans="4:8">
      <c r="D3582" s="1" t="str" cm="1">
        <f t="array" ref="D3582">IFERROR(SUMPRODUCT((Transactions_Table[Stock Ticker]=B3582)*(Transactions_Table[Transaction]="Buy")*Transactions_Table[Total Amount])/C3582, "")</f>
        <v/>
      </c>
      <c r="F3582" s="1" t="str" cm="1">
        <f t="array" ref="F3582">IFERROR(-SUMPRODUCT((Transactions_Table[Stock Ticker]=B3582)*(Transactions_Table[Transaction]="Sell")*Transactions_Table[Total Amount])/C3582, "")</f>
        <v/>
      </c>
      <c r="H3582" s="1" t="str">
        <f t="shared" si="55"/>
        <v/>
      </c>
    </row>
    <row r="3583" spans="4:8">
      <c r="D3583" s="1" t="str" cm="1">
        <f t="array" ref="D3583">IFERROR(SUMPRODUCT((Transactions_Table[Stock Ticker]=B3583)*(Transactions_Table[Transaction]="Buy")*Transactions_Table[Total Amount])/C3583, "")</f>
        <v/>
      </c>
      <c r="F3583" s="1" t="str" cm="1">
        <f t="array" ref="F3583">IFERROR(-SUMPRODUCT((Transactions_Table[Stock Ticker]=B3583)*(Transactions_Table[Transaction]="Sell")*Transactions_Table[Total Amount])/C3583, "")</f>
        <v/>
      </c>
      <c r="H3583" s="1" t="str">
        <f t="shared" si="55"/>
        <v/>
      </c>
    </row>
    <row r="3584" spans="4:8">
      <c r="D3584" s="1" t="str" cm="1">
        <f t="array" ref="D3584">IFERROR(SUMPRODUCT((Transactions_Table[Stock Ticker]=B3584)*(Transactions_Table[Transaction]="Buy")*Transactions_Table[Total Amount])/C3584, "")</f>
        <v/>
      </c>
      <c r="F3584" s="1" t="str" cm="1">
        <f t="array" ref="F3584">IFERROR(-SUMPRODUCT((Transactions_Table[Stock Ticker]=B3584)*(Transactions_Table[Transaction]="Sell")*Transactions_Table[Total Amount])/C3584, "")</f>
        <v/>
      </c>
      <c r="H3584" s="1" t="str">
        <f t="shared" si="55"/>
        <v/>
      </c>
    </row>
    <row r="3585" spans="4:8">
      <c r="D3585" s="1" t="str" cm="1">
        <f t="array" ref="D3585">IFERROR(SUMPRODUCT((Transactions_Table[Stock Ticker]=B3585)*(Transactions_Table[Transaction]="Buy")*Transactions_Table[Total Amount])/C3585, "")</f>
        <v/>
      </c>
      <c r="F3585" s="1" t="str" cm="1">
        <f t="array" ref="F3585">IFERROR(-SUMPRODUCT((Transactions_Table[Stock Ticker]=B3585)*(Transactions_Table[Transaction]="Sell")*Transactions_Table[Total Amount])/C3585, "")</f>
        <v/>
      </c>
      <c r="H3585" s="1" t="str">
        <f t="shared" si="55"/>
        <v/>
      </c>
    </row>
    <row r="3586" spans="4:8">
      <c r="D3586" s="1" t="str" cm="1">
        <f t="array" ref="D3586">IFERROR(SUMPRODUCT((Transactions_Table[Stock Ticker]=B3586)*(Transactions_Table[Transaction]="Buy")*Transactions_Table[Total Amount])/C3586, "")</f>
        <v/>
      </c>
      <c r="F3586" s="1" t="str" cm="1">
        <f t="array" ref="F3586">IFERROR(-SUMPRODUCT((Transactions_Table[Stock Ticker]=B3586)*(Transactions_Table[Transaction]="Sell")*Transactions_Table[Total Amount])/C3586, "")</f>
        <v/>
      </c>
      <c r="H3586" s="1" t="str">
        <f t="shared" si="55"/>
        <v/>
      </c>
    </row>
    <row r="3587" spans="4:8">
      <c r="D3587" s="1" t="str" cm="1">
        <f t="array" ref="D3587">IFERROR(SUMPRODUCT((Transactions_Table[Stock Ticker]=B3587)*(Transactions_Table[Transaction]="Buy")*Transactions_Table[Total Amount])/C3587, "")</f>
        <v/>
      </c>
      <c r="F3587" s="1" t="str" cm="1">
        <f t="array" ref="F3587">IFERROR(-SUMPRODUCT((Transactions_Table[Stock Ticker]=B3587)*(Transactions_Table[Transaction]="Sell")*Transactions_Table[Total Amount])/C3587, "")</f>
        <v/>
      </c>
      <c r="H3587" s="1" t="str">
        <f t="shared" si="55"/>
        <v/>
      </c>
    </row>
    <row r="3588" spans="4:8">
      <c r="D3588" s="1" t="str" cm="1">
        <f t="array" ref="D3588">IFERROR(SUMPRODUCT((Transactions_Table[Stock Ticker]=B3588)*(Transactions_Table[Transaction]="Buy")*Transactions_Table[Total Amount])/C3588, "")</f>
        <v/>
      </c>
      <c r="F3588" s="1" t="str" cm="1">
        <f t="array" ref="F3588">IFERROR(-SUMPRODUCT((Transactions_Table[Stock Ticker]=B3588)*(Transactions_Table[Transaction]="Sell")*Transactions_Table[Total Amount])/C3588, "")</f>
        <v/>
      </c>
      <c r="H3588" s="1" t="str">
        <f t="shared" si="55"/>
        <v/>
      </c>
    </row>
    <row r="3589" spans="4:8">
      <c r="D3589" s="1" t="str" cm="1">
        <f t="array" ref="D3589">IFERROR(SUMPRODUCT((Transactions_Table[Stock Ticker]=B3589)*(Transactions_Table[Transaction]="Buy")*Transactions_Table[Total Amount])/C3589, "")</f>
        <v/>
      </c>
      <c r="F3589" s="1" t="str" cm="1">
        <f t="array" ref="F3589">IFERROR(-SUMPRODUCT((Transactions_Table[Stock Ticker]=B3589)*(Transactions_Table[Transaction]="Sell")*Transactions_Table[Total Amount])/C3589, "")</f>
        <v/>
      </c>
      <c r="H3589" s="1" t="str">
        <f t="shared" ref="H3589:H3652" si="56">IFERROR((E3589*(F3589-D3589))+G3589, "")</f>
        <v/>
      </c>
    </row>
    <row r="3590" spans="4:8">
      <c r="D3590" s="1" t="str" cm="1">
        <f t="array" ref="D3590">IFERROR(SUMPRODUCT((Transactions_Table[Stock Ticker]=B3590)*(Transactions_Table[Transaction]="Buy")*Transactions_Table[Total Amount])/C3590, "")</f>
        <v/>
      </c>
      <c r="F3590" s="1" t="str" cm="1">
        <f t="array" ref="F3590">IFERROR(-SUMPRODUCT((Transactions_Table[Stock Ticker]=B3590)*(Transactions_Table[Transaction]="Sell")*Transactions_Table[Total Amount])/C3590, "")</f>
        <v/>
      </c>
      <c r="H3590" s="1" t="str">
        <f t="shared" si="56"/>
        <v/>
      </c>
    </row>
    <row r="3591" spans="4:8">
      <c r="D3591" s="1" t="str" cm="1">
        <f t="array" ref="D3591">IFERROR(SUMPRODUCT((Transactions_Table[Stock Ticker]=B3591)*(Transactions_Table[Transaction]="Buy")*Transactions_Table[Total Amount])/C3591, "")</f>
        <v/>
      </c>
      <c r="F3591" s="1" t="str" cm="1">
        <f t="array" ref="F3591">IFERROR(-SUMPRODUCT((Transactions_Table[Stock Ticker]=B3591)*(Transactions_Table[Transaction]="Sell")*Transactions_Table[Total Amount])/C3591, "")</f>
        <v/>
      </c>
      <c r="H3591" s="1" t="str">
        <f t="shared" si="56"/>
        <v/>
      </c>
    </row>
    <row r="3592" spans="4:8">
      <c r="D3592" s="1" t="str" cm="1">
        <f t="array" ref="D3592">IFERROR(SUMPRODUCT((Transactions_Table[Stock Ticker]=B3592)*(Transactions_Table[Transaction]="Buy")*Transactions_Table[Total Amount])/C3592, "")</f>
        <v/>
      </c>
      <c r="F3592" s="1" t="str" cm="1">
        <f t="array" ref="F3592">IFERROR(-SUMPRODUCT((Transactions_Table[Stock Ticker]=B3592)*(Transactions_Table[Transaction]="Sell")*Transactions_Table[Total Amount])/C3592, "")</f>
        <v/>
      </c>
      <c r="H3592" s="1" t="str">
        <f t="shared" si="56"/>
        <v/>
      </c>
    </row>
    <row r="3593" spans="4:8">
      <c r="D3593" s="1" t="str" cm="1">
        <f t="array" ref="D3593">IFERROR(SUMPRODUCT((Transactions_Table[Stock Ticker]=B3593)*(Transactions_Table[Transaction]="Buy")*Transactions_Table[Total Amount])/C3593, "")</f>
        <v/>
      </c>
      <c r="F3593" s="1" t="str" cm="1">
        <f t="array" ref="F3593">IFERROR(-SUMPRODUCT((Transactions_Table[Stock Ticker]=B3593)*(Transactions_Table[Transaction]="Sell")*Transactions_Table[Total Amount])/C3593, "")</f>
        <v/>
      </c>
      <c r="H3593" s="1" t="str">
        <f t="shared" si="56"/>
        <v/>
      </c>
    </row>
    <row r="3594" spans="4:8">
      <c r="D3594" s="1" t="str" cm="1">
        <f t="array" ref="D3594">IFERROR(SUMPRODUCT((Transactions_Table[Stock Ticker]=B3594)*(Transactions_Table[Transaction]="Buy")*Transactions_Table[Total Amount])/C3594, "")</f>
        <v/>
      </c>
      <c r="F3594" s="1" t="str" cm="1">
        <f t="array" ref="F3594">IFERROR(-SUMPRODUCT((Transactions_Table[Stock Ticker]=B3594)*(Transactions_Table[Transaction]="Sell")*Transactions_Table[Total Amount])/C3594, "")</f>
        <v/>
      </c>
      <c r="H3594" s="1" t="str">
        <f t="shared" si="56"/>
        <v/>
      </c>
    </row>
    <row r="3595" spans="4:8">
      <c r="D3595" s="1" t="str" cm="1">
        <f t="array" ref="D3595">IFERROR(SUMPRODUCT((Transactions_Table[Stock Ticker]=B3595)*(Transactions_Table[Transaction]="Buy")*Transactions_Table[Total Amount])/C3595, "")</f>
        <v/>
      </c>
      <c r="F3595" s="1" t="str" cm="1">
        <f t="array" ref="F3595">IFERROR(-SUMPRODUCT((Transactions_Table[Stock Ticker]=B3595)*(Transactions_Table[Transaction]="Sell")*Transactions_Table[Total Amount])/C3595, "")</f>
        <v/>
      </c>
      <c r="H3595" s="1" t="str">
        <f t="shared" si="56"/>
        <v/>
      </c>
    </row>
    <row r="3596" spans="4:8">
      <c r="D3596" s="1" t="str" cm="1">
        <f t="array" ref="D3596">IFERROR(SUMPRODUCT((Transactions_Table[Stock Ticker]=B3596)*(Transactions_Table[Transaction]="Buy")*Transactions_Table[Total Amount])/C3596, "")</f>
        <v/>
      </c>
      <c r="F3596" s="1" t="str" cm="1">
        <f t="array" ref="F3596">IFERROR(-SUMPRODUCT((Transactions_Table[Stock Ticker]=B3596)*(Transactions_Table[Transaction]="Sell")*Transactions_Table[Total Amount])/C3596, "")</f>
        <v/>
      </c>
      <c r="H3596" s="1" t="str">
        <f t="shared" si="56"/>
        <v/>
      </c>
    </row>
    <row r="3597" spans="4:8">
      <c r="D3597" s="1" t="str" cm="1">
        <f t="array" ref="D3597">IFERROR(SUMPRODUCT((Transactions_Table[Stock Ticker]=B3597)*(Transactions_Table[Transaction]="Buy")*Transactions_Table[Total Amount])/C3597, "")</f>
        <v/>
      </c>
      <c r="F3597" s="1" t="str" cm="1">
        <f t="array" ref="F3597">IFERROR(-SUMPRODUCT((Transactions_Table[Stock Ticker]=B3597)*(Transactions_Table[Transaction]="Sell")*Transactions_Table[Total Amount])/C3597, "")</f>
        <v/>
      </c>
      <c r="H3597" s="1" t="str">
        <f t="shared" si="56"/>
        <v/>
      </c>
    </row>
    <row r="3598" spans="4:8">
      <c r="D3598" s="1" t="str" cm="1">
        <f t="array" ref="D3598">IFERROR(SUMPRODUCT((Transactions_Table[Stock Ticker]=B3598)*(Transactions_Table[Transaction]="Buy")*Transactions_Table[Total Amount])/C3598, "")</f>
        <v/>
      </c>
      <c r="F3598" s="1" t="str" cm="1">
        <f t="array" ref="F3598">IFERROR(-SUMPRODUCT((Transactions_Table[Stock Ticker]=B3598)*(Transactions_Table[Transaction]="Sell")*Transactions_Table[Total Amount])/C3598, "")</f>
        <v/>
      </c>
      <c r="H3598" s="1" t="str">
        <f t="shared" si="56"/>
        <v/>
      </c>
    </row>
    <row r="3599" spans="4:8">
      <c r="D3599" s="1" t="str" cm="1">
        <f t="array" ref="D3599">IFERROR(SUMPRODUCT((Transactions_Table[Stock Ticker]=B3599)*(Transactions_Table[Transaction]="Buy")*Transactions_Table[Total Amount])/C3599, "")</f>
        <v/>
      </c>
      <c r="F3599" s="1" t="str" cm="1">
        <f t="array" ref="F3599">IFERROR(-SUMPRODUCT((Transactions_Table[Stock Ticker]=B3599)*(Transactions_Table[Transaction]="Sell")*Transactions_Table[Total Amount])/C3599, "")</f>
        <v/>
      </c>
      <c r="H3599" s="1" t="str">
        <f t="shared" si="56"/>
        <v/>
      </c>
    </row>
    <row r="3600" spans="4:8">
      <c r="D3600" s="1" t="str" cm="1">
        <f t="array" ref="D3600">IFERROR(SUMPRODUCT((Transactions_Table[Stock Ticker]=B3600)*(Transactions_Table[Transaction]="Buy")*Transactions_Table[Total Amount])/C3600, "")</f>
        <v/>
      </c>
      <c r="F3600" s="1" t="str" cm="1">
        <f t="array" ref="F3600">IFERROR(-SUMPRODUCT((Transactions_Table[Stock Ticker]=B3600)*(Transactions_Table[Transaction]="Sell")*Transactions_Table[Total Amount])/C3600, "")</f>
        <v/>
      </c>
      <c r="H3600" s="1" t="str">
        <f t="shared" si="56"/>
        <v/>
      </c>
    </row>
    <row r="3601" spans="4:8">
      <c r="D3601" s="1" t="str" cm="1">
        <f t="array" ref="D3601">IFERROR(SUMPRODUCT((Transactions_Table[Stock Ticker]=B3601)*(Transactions_Table[Transaction]="Buy")*Transactions_Table[Total Amount])/C3601, "")</f>
        <v/>
      </c>
      <c r="F3601" s="1" t="str" cm="1">
        <f t="array" ref="F3601">IFERROR(-SUMPRODUCT((Transactions_Table[Stock Ticker]=B3601)*(Transactions_Table[Transaction]="Sell")*Transactions_Table[Total Amount])/C3601, "")</f>
        <v/>
      </c>
      <c r="H3601" s="1" t="str">
        <f t="shared" si="56"/>
        <v/>
      </c>
    </row>
    <row r="3602" spans="4:8">
      <c r="D3602" s="1" t="str" cm="1">
        <f t="array" ref="D3602">IFERROR(SUMPRODUCT((Transactions_Table[Stock Ticker]=B3602)*(Transactions_Table[Transaction]="Buy")*Transactions_Table[Total Amount])/C3602, "")</f>
        <v/>
      </c>
      <c r="F3602" s="1" t="str" cm="1">
        <f t="array" ref="F3602">IFERROR(-SUMPRODUCT((Transactions_Table[Stock Ticker]=B3602)*(Transactions_Table[Transaction]="Sell")*Transactions_Table[Total Amount])/C3602, "")</f>
        <v/>
      </c>
      <c r="H3602" s="1" t="str">
        <f t="shared" si="56"/>
        <v/>
      </c>
    </row>
    <row r="3603" spans="4:8">
      <c r="D3603" s="1" t="str" cm="1">
        <f t="array" ref="D3603">IFERROR(SUMPRODUCT((Transactions_Table[Stock Ticker]=B3603)*(Transactions_Table[Transaction]="Buy")*Transactions_Table[Total Amount])/C3603, "")</f>
        <v/>
      </c>
      <c r="F3603" s="1" t="str" cm="1">
        <f t="array" ref="F3603">IFERROR(-SUMPRODUCT((Transactions_Table[Stock Ticker]=B3603)*(Transactions_Table[Transaction]="Sell")*Transactions_Table[Total Amount])/C3603, "")</f>
        <v/>
      </c>
      <c r="H3603" s="1" t="str">
        <f t="shared" si="56"/>
        <v/>
      </c>
    </row>
    <row r="3604" spans="4:8">
      <c r="D3604" s="1" t="str" cm="1">
        <f t="array" ref="D3604">IFERROR(SUMPRODUCT((Transactions_Table[Stock Ticker]=B3604)*(Transactions_Table[Transaction]="Buy")*Transactions_Table[Total Amount])/C3604, "")</f>
        <v/>
      </c>
      <c r="F3604" s="1" t="str" cm="1">
        <f t="array" ref="F3604">IFERROR(-SUMPRODUCT((Transactions_Table[Stock Ticker]=B3604)*(Transactions_Table[Transaction]="Sell")*Transactions_Table[Total Amount])/C3604, "")</f>
        <v/>
      </c>
      <c r="H3604" s="1" t="str">
        <f t="shared" si="56"/>
        <v/>
      </c>
    </row>
    <row r="3605" spans="4:8">
      <c r="D3605" s="1" t="str" cm="1">
        <f t="array" ref="D3605">IFERROR(SUMPRODUCT((Transactions_Table[Stock Ticker]=B3605)*(Transactions_Table[Transaction]="Buy")*Transactions_Table[Total Amount])/C3605, "")</f>
        <v/>
      </c>
      <c r="F3605" s="1" t="str" cm="1">
        <f t="array" ref="F3605">IFERROR(-SUMPRODUCT((Transactions_Table[Stock Ticker]=B3605)*(Transactions_Table[Transaction]="Sell")*Transactions_Table[Total Amount])/C3605, "")</f>
        <v/>
      </c>
      <c r="H3605" s="1" t="str">
        <f t="shared" si="56"/>
        <v/>
      </c>
    </row>
    <row r="3606" spans="4:8">
      <c r="D3606" s="1" t="str" cm="1">
        <f t="array" ref="D3606">IFERROR(SUMPRODUCT((Transactions_Table[Stock Ticker]=B3606)*(Transactions_Table[Transaction]="Buy")*Transactions_Table[Total Amount])/C3606, "")</f>
        <v/>
      </c>
      <c r="F3606" s="1" t="str" cm="1">
        <f t="array" ref="F3606">IFERROR(-SUMPRODUCT((Transactions_Table[Stock Ticker]=B3606)*(Transactions_Table[Transaction]="Sell")*Transactions_Table[Total Amount])/C3606, "")</f>
        <v/>
      </c>
      <c r="H3606" s="1" t="str">
        <f t="shared" si="56"/>
        <v/>
      </c>
    </row>
    <row r="3607" spans="4:8">
      <c r="D3607" s="1" t="str" cm="1">
        <f t="array" ref="D3607">IFERROR(SUMPRODUCT((Transactions_Table[Stock Ticker]=B3607)*(Transactions_Table[Transaction]="Buy")*Transactions_Table[Total Amount])/C3607, "")</f>
        <v/>
      </c>
      <c r="F3607" s="1" t="str" cm="1">
        <f t="array" ref="F3607">IFERROR(-SUMPRODUCT((Transactions_Table[Stock Ticker]=B3607)*(Transactions_Table[Transaction]="Sell")*Transactions_Table[Total Amount])/C3607, "")</f>
        <v/>
      </c>
      <c r="H3607" s="1" t="str">
        <f t="shared" si="56"/>
        <v/>
      </c>
    </row>
    <row r="3608" spans="4:8">
      <c r="D3608" s="1" t="str" cm="1">
        <f t="array" ref="D3608">IFERROR(SUMPRODUCT((Transactions_Table[Stock Ticker]=B3608)*(Transactions_Table[Transaction]="Buy")*Transactions_Table[Total Amount])/C3608, "")</f>
        <v/>
      </c>
      <c r="F3608" s="1" t="str" cm="1">
        <f t="array" ref="F3608">IFERROR(-SUMPRODUCT((Transactions_Table[Stock Ticker]=B3608)*(Transactions_Table[Transaction]="Sell")*Transactions_Table[Total Amount])/C3608, "")</f>
        <v/>
      </c>
      <c r="H3608" s="1" t="str">
        <f t="shared" si="56"/>
        <v/>
      </c>
    </row>
    <row r="3609" spans="4:8">
      <c r="D3609" s="1" t="str" cm="1">
        <f t="array" ref="D3609">IFERROR(SUMPRODUCT((Transactions_Table[Stock Ticker]=B3609)*(Transactions_Table[Transaction]="Buy")*Transactions_Table[Total Amount])/C3609, "")</f>
        <v/>
      </c>
      <c r="F3609" s="1" t="str" cm="1">
        <f t="array" ref="F3609">IFERROR(-SUMPRODUCT((Transactions_Table[Stock Ticker]=B3609)*(Transactions_Table[Transaction]="Sell")*Transactions_Table[Total Amount])/C3609, "")</f>
        <v/>
      </c>
      <c r="H3609" s="1" t="str">
        <f t="shared" si="56"/>
        <v/>
      </c>
    </row>
    <row r="3610" spans="4:8">
      <c r="D3610" s="1" t="str" cm="1">
        <f t="array" ref="D3610">IFERROR(SUMPRODUCT((Transactions_Table[Stock Ticker]=B3610)*(Transactions_Table[Transaction]="Buy")*Transactions_Table[Total Amount])/C3610, "")</f>
        <v/>
      </c>
      <c r="F3610" s="1" t="str" cm="1">
        <f t="array" ref="F3610">IFERROR(-SUMPRODUCT((Transactions_Table[Stock Ticker]=B3610)*(Transactions_Table[Transaction]="Sell")*Transactions_Table[Total Amount])/C3610, "")</f>
        <v/>
      </c>
      <c r="H3610" s="1" t="str">
        <f t="shared" si="56"/>
        <v/>
      </c>
    </row>
    <row r="3611" spans="4:8">
      <c r="D3611" s="1" t="str" cm="1">
        <f t="array" ref="D3611">IFERROR(SUMPRODUCT((Transactions_Table[Stock Ticker]=B3611)*(Transactions_Table[Transaction]="Buy")*Transactions_Table[Total Amount])/C3611, "")</f>
        <v/>
      </c>
      <c r="F3611" s="1" t="str" cm="1">
        <f t="array" ref="F3611">IFERROR(-SUMPRODUCT((Transactions_Table[Stock Ticker]=B3611)*(Transactions_Table[Transaction]="Sell")*Transactions_Table[Total Amount])/C3611, "")</f>
        <v/>
      </c>
      <c r="H3611" s="1" t="str">
        <f t="shared" si="56"/>
        <v/>
      </c>
    </row>
    <row r="3612" spans="4:8">
      <c r="D3612" s="1" t="str" cm="1">
        <f t="array" ref="D3612">IFERROR(SUMPRODUCT((Transactions_Table[Stock Ticker]=B3612)*(Transactions_Table[Transaction]="Buy")*Transactions_Table[Total Amount])/C3612, "")</f>
        <v/>
      </c>
      <c r="F3612" s="1" t="str" cm="1">
        <f t="array" ref="F3612">IFERROR(-SUMPRODUCT((Transactions_Table[Stock Ticker]=B3612)*(Transactions_Table[Transaction]="Sell")*Transactions_Table[Total Amount])/C3612, "")</f>
        <v/>
      </c>
      <c r="H3612" s="1" t="str">
        <f t="shared" si="56"/>
        <v/>
      </c>
    </row>
    <row r="3613" spans="4:8">
      <c r="D3613" s="1" t="str" cm="1">
        <f t="array" ref="D3613">IFERROR(SUMPRODUCT((Transactions_Table[Stock Ticker]=B3613)*(Transactions_Table[Transaction]="Buy")*Transactions_Table[Total Amount])/C3613, "")</f>
        <v/>
      </c>
      <c r="F3613" s="1" t="str" cm="1">
        <f t="array" ref="F3613">IFERROR(-SUMPRODUCT((Transactions_Table[Stock Ticker]=B3613)*(Transactions_Table[Transaction]="Sell")*Transactions_Table[Total Amount])/C3613, "")</f>
        <v/>
      </c>
      <c r="H3613" s="1" t="str">
        <f t="shared" si="56"/>
        <v/>
      </c>
    </row>
    <row r="3614" spans="4:8">
      <c r="D3614" s="1" t="str" cm="1">
        <f t="array" ref="D3614">IFERROR(SUMPRODUCT((Transactions_Table[Stock Ticker]=B3614)*(Transactions_Table[Transaction]="Buy")*Transactions_Table[Total Amount])/C3614, "")</f>
        <v/>
      </c>
      <c r="F3614" s="1" t="str" cm="1">
        <f t="array" ref="F3614">IFERROR(-SUMPRODUCT((Transactions_Table[Stock Ticker]=B3614)*(Transactions_Table[Transaction]="Sell")*Transactions_Table[Total Amount])/C3614, "")</f>
        <v/>
      </c>
      <c r="H3614" s="1" t="str">
        <f t="shared" si="56"/>
        <v/>
      </c>
    </row>
    <row r="3615" spans="4:8">
      <c r="D3615" s="1" t="str" cm="1">
        <f t="array" ref="D3615">IFERROR(SUMPRODUCT((Transactions_Table[Stock Ticker]=B3615)*(Transactions_Table[Transaction]="Buy")*Transactions_Table[Total Amount])/C3615, "")</f>
        <v/>
      </c>
      <c r="F3615" s="1" t="str" cm="1">
        <f t="array" ref="F3615">IFERROR(-SUMPRODUCT((Transactions_Table[Stock Ticker]=B3615)*(Transactions_Table[Transaction]="Sell")*Transactions_Table[Total Amount])/C3615, "")</f>
        <v/>
      </c>
      <c r="H3615" s="1" t="str">
        <f t="shared" si="56"/>
        <v/>
      </c>
    </row>
    <row r="3616" spans="4:8">
      <c r="D3616" s="1" t="str" cm="1">
        <f t="array" ref="D3616">IFERROR(SUMPRODUCT((Transactions_Table[Stock Ticker]=B3616)*(Transactions_Table[Transaction]="Buy")*Transactions_Table[Total Amount])/C3616, "")</f>
        <v/>
      </c>
      <c r="F3616" s="1" t="str" cm="1">
        <f t="array" ref="F3616">IFERROR(-SUMPRODUCT((Transactions_Table[Stock Ticker]=B3616)*(Transactions_Table[Transaction]="Sell")*Transactions_Table[Total Amount])/C3616, "")</f>
        <v/>
      </c>
      <c r="H3616" s="1" t="str">
        <f t="shared" si="56"/>
        <v/>
      </c>
    </row>
    <row r="3617" spans="4:8">
      <c r="D3617" s="1" t="str" cm="1">
        <f t="array" ref="D3617">IFERROR(SUMPRODUCT((Transactions_Table[Stock Ticker]=B3617)*(Transactions_Table[Transaction]="Buy")*Transactions_Table[Total Amount])/C3617, "")</f>
        <v/>
      </c>
      <c r="F3617" s="1" t="str" cm="1">
        <f t="array" ref="F3617">IFERROR(-SUMPRODUCT((Transactions_Table[Stock Ticker]=B3617)*(Transactions_Table[Transaction]="Sell")*Transactions_Table[Total Amount])/C3617, "")</f>
        <v/>
      </c>
      <c r="H3617" s="1" t="str">
        <f t="shared" si="56"/>
        <v/>
      </c>
    </row>
    <row r="3618" spans="4:8">
      <c r="D3618" s="1" t="str" cm="1">
        <f t="array" ref="D3618">IFERROR(SUMPRODUCT((Transactions_Table[Stock Ticker]=B3618)*(Transactions_Table[Transaction]="Buy")*Transactions_Table[Total Amount])/C3618, "")</f>
        <v/>
      </c>
      <c r="F3618" s="1" t="str" cm="1">
        <f t="array" ref="F3618">IFERROR(-SUMPRODUCT((Transactions_Table[Stock Ticker]=B3618)*(Transactions_Table[Transaction]="Sell")*Transactions_Table[Total Amount])/C3618, "")</f>
        <v/>
      </c>
      <c r="H3618" s="1" t="str">
        <f t="shared" si="56"/>
        <v/>
      </c>
    </row>
    <row r="3619" spans="4:8">
      <c r="D3619" s="1" t="str" cm="1">
        <f t="array" ref="D3619">IFERROR(SUMPRODUCT((Transactions_Table[Stock Ticker]=B3619)*(Transactions_Table[Transaction]="Buy")*Transactions_Table[Total Amount])/C3619, "")</f>
        <v/>
      </c>
      <c r="F3619" s="1" t="str" cm="1">
        <f t="array" ref="F3619">IFERROR(-SUMPRODUCT((Transactions_Table[Stock Ticker]=B3619)*(Transactions_Table[Transaction]="Sell")*Transactions_Table[Total Amount])/C3619, "")</f>
        <v/>
      </c>
      <c r="H3619" s="1" t="str">
        <f t="shared" si="56"/>
        <v/>
      </c>
    </row>
    <row r="3620" spans="4:8">
      <c r="D3620" s="1" t="str" cm="1">
        <f t="array" ref="D3620">IFERROR(SUMPRODUCT((Transactions_Table[Stock Ticker]=B3620)*(Transactions_Table[Transaction]="Buy")*Transactions_Table[Total Amount])/C3620, "")</f>
        <v/>
      </c>
      <c r="F3620" s="1" t="str" cm="1">
        <f t="array" ref="F3620">IFERROR(-SUMPRODUCT((Transactions_Table[Stock Ticker]=B3620)*(Transactions_Table[Transaction]="Sell")*Transactions_Table[Total Amount])/C3620, "")</f>
        <v/>
      </c>
      <c r="H3620" s="1" t="str">
        <f t="shared" si="56"/>
        <v/>
      </c>
    </row>
    <row r="3621" spans="4:8">
      <c r="D3621" s="1" t="str" cm="1">
        <f t="array" ref="D3621">IFERROR(SUMPRODUCT((Transactions_Table[Stock Ticker]=B3621)*(Transactions_Table[Transaction]="Buy")*Transactions_Table[Total Amount])/C3621, "")</f>
        <v/>
      </c>
      <c r="F3621" s="1" t="str" cm="1">
        <f t="array" ref="F3621">IFERROR(-SUMPRODUCT((Transactions_Table[Stock Ticker]=B3621)*(Transactions_Table[Transaction]="Sell")*Transactions_Table[Total Amount])/C3621, "")</f>
        <v/>
      </c>
      <c r="H3621" s="1" t="str">
        <f t="shared" si="56"/>
        <v/>
      </c>
    </row>
    <row r="3622" spans="4:8">
      <c r="D3622" s="1" t="str" cm="1">
        <f t="array" ref="D3622">IFERROR(SUMPRODUCT((Transactions_Table[Stock Ticker]=B3622)*(Transactions_Table[Transaction]="Buy")*Transactions_Table[Total Amount])/C3622, "")</f>
        <v/>
      </c>
      <c r="F3622" s="1" t="str" cm="1">
        <f t="array" ref="F3622">IFERROR(-SUMPRODUCT((Transactions_Table[Stock Ticker]=B3622)*(Transactions_Table[Transaction]="Sell")*Transactions_Table[Total Amount])/C3622, "")</f>
        <v/>
      </c>
      <c r="H3622" s="1" t="str">
        <f t="shared" si="56"/>
        <v/>
      </c>
    </row>
    <row r="3623" spans="4:8">
      <c r="D3623" s="1" t="str" cm="1">
        <f t="array" ref="D3623">IFERROR(SUMPRODUCT((Transactions_Table[Stock Ticker]=B3623)*(Transactions_Table[Transaction]="Buy")*Transactions_Table[Total Amount])/C3623, "")</f>
        <v/>
      </c>
      <c r="F3623" s="1" t="str" cm="1">
        <f t="array" ref="F3623">IFERROR(-SUMPRODUCT((Transactions_Table[Stock Ticker]=B3623)*(Transactions_Table[Transaction]="Sell")*Transactions_Table[Total Amount])/C3623, "")</f>
        <v/>
      </c>
      <c r="H3623" s="1" t="str">
        <f t="shared" si="56"/>
        <v/>
      </c>
    </row>
    <row r="3624" spans="4:8">
      <c r="D3624" s="1" t="str" cm="1">
        <f t="array" ref="D3624">IFERROR(SUMPRODUCT((Transactions_Table[Stock Ticker]=B3624)*(Transactions_Table[Transaction]="Buy")*Transactions_Table[Total Amount])/C3624, "")</f>
        <v/>
      </c>
      <c r="F3624" s="1" t="str" cm="1">
        <f t="array" ref="F3624">IFERROR(-SUMPRODUCT((Transactions_Table[Stock Ticker]=B3624)*(Transactions_Table[Transaction]="Sell")*Transactions_Table[Total Amount])/C3624, "")</f>
        <v/>
      </c>
      <c r="H3624" s="1" t="str">
        <f t="shared" si="56"/>
        <v/>
      </c>
    </row>
    <row r="3625" spans="4:8">
      <c r="D3625" s="1" t="str" cm="1">
        <f t="array" ref="D3625">IFERROR(SUMPRODUCT((Transactions_Table[Stock Ticker]=B3625)*(Transactions_Table[Transaction]="Buy")*Transactions_Table[Total Amount])/C3625, "")</f>
        <v/>
      </c>
      <c r="F3625" s="1" t="str" cm="1">
        <f t="array" ref="F3625">IFERROR(-SUMPRODUCT((Transactions_Table[Stock Ticker]=B3625)*(Transactions_Table[Transaction]="Sell")*Transactions_Table[Total Amount])/C3625, "")</f>
        <v/>
      </c>
      <c r="H3625" s="1" t="str">
        <f t="shared" si="56"/>
        <v/>
      </c>
    </row>
    <row r="3626" spans="4:8">
      <c r="D3626" s="1" t="str" cm="1">
        <f t="array" ref="D3626">IFERROR(SUMPRODUCT((Transactions_Table[Stock Ticker]=B3626)*(Transactions_Table[Transaction]="Buy")*Transactions_Table[Total Amount])/C3626, "")</f>
        <v/>
      </c>
      <c r="F3626" s="1" t="str" cm="1">
        <f t="array" ref="F3626">IFERROR(-SUMPRODUCT((Transactions_Table[Stock Ticker]=B3626)*(Transactions_Table[Transaction]="Sell")*Transactions_Table[Total Amount])/C3626, "")</f>
        <v/>
      </c>
      <c r="H3626" s="1" t="str">
        <f t="shared" si="56"/>
        <v/>
      </c>
    </row>
    <row r="3627" spans="4:8">
      <c r="D3627" s="1" t="str" cm="1">
        <f t="array" ref="D3627">IFERROR(SUMPRODUCT((Transactions_Table[Stock Ticker]=B3627)*(Transactions_Table[Transaction]="Buy")*Transactions_Table[Total Amount])/C3627, "")</f>
        <v/>
      </c>
      <c r="F3627" s="1" t="str" cm="1">
        <f t="array" ref="F3627">IFERROR(-SUMPRODUCT((Transactions_Table[Stock Ticker]=B3627)*(Transactions_Table[Transaction]="Sell")*Transactions_Table[Total Amount])/C3627, "")</f>
        <v/>
      </c>
      <c r="H3627" s="1" t="str">
        <f t="shared" si="56"/>
        <v/>
      </c>
    </row>
    <row r="3628" spans="4:8">
      <c r="D3628" s="1" t="str" cm="1">
        <f t="array" ref="D3628">IFERROR(SUMPRODUCT((Transactions_Table[Stock Ticker]=B3628)*(Transactions_Table[Transaction]="Buy")*Transactions_Table[Total Amount])/C3628, "")</f>
        <v/>
      </c>
      <c r="F3628" s="1" t="str" cm="1">
        <f t="array" ref="F3628">IFERROR(-SUMPRODUCT((Transactions_Table[Stock Ticker]=B3628)*(Transactions_Table[Transaction]="Sell")*Transactions_Table[Total Amount])/C3628, "")</f>
        <v/>
      </c>
      <c r="H3628" s="1" t="str">
        <f t="shared" si="56"/>
        <v/>
      </c>
    </row>
    <row r="3629" spans="4:8">
      <c r="D3629" s="1" t="str" cm="1">
        <f t="array" ref="D3629">IFERROR(SUMPRODUCT((Transactions_Table[Stock Ticker]=B3629)*(Transactions_Table[Transaction]="Buy")*Transactions_Table[Total Amount])/C3629, "")</f>
        <v/>
      </c>
      <c r="F3629" s="1" t="str" cm="1">
        <f t="array" ref="F3629">IFERROR(-SUMPRODUCT((Transactions_Table[Stock Ticker]=B3629)*(Transactions_Table[Transaction]="Sell")*Transactions_Table[Total Amount])/C3629, "")</f>
        <v/>
      </c>
      <c r="H3629" s="1" t="str">
        <f t="shared" si="56"/>
        <v/>
      </c>
    </row>
    <row r="3630" spans="4:8">
      <c r="D3630" s="1" t="str" cm="1">
        <f t="array" ref="D3630">IFERROR(SUMPRODUCT((Transactions_Table[Stock Ticker]=B3630)*(Transactions_Table[Transaction]="Buy")*Transactions_Table[Total Amount])/C3630, "")</f>
        <v/>
      </c>
      <c r="F3630" s="1" t="str" cm="1">
        <f t="array" ref="F3630">IFERROR(-SUMPRODUCT((Transactions_Table[Stock Ticker]=B3630)*(Transactions_Table[Transaction]="Sell")*Transactions_Table[Total Amount])/C3630, "")</f>
        <v/>
      </c>
      <c r="H3630" s="1" t="str">
        <f t="shared" si="56"/>
        <v/>
      </c>
    </row>
    <row r="3631" spans="4:8">
      <c r="D3631" s="1" t="str" cm="1">
        <f t="array" ref="D3631">IFERROR(SUMPRODUCT((Transactions_Table[Stock Ticker]=B3631)*(Transactions_Table[Transaction]="Buy")*Transactions_Table[Total Amount])/C3631, "")</f>
        <v/>
      </c>
      <c r="F3631" s="1" t="str" cm="1">
        <f t="array" ref="F3631">IFERROR(-SUMPRODUCT((Transactions_Table[Stock Ticker]=B3631)*(Transactions_Table[Transaction]="Sell")*Transactions_Table[Total Amount])/C3631, "")</f>
        <v/>
      </c>
      <c r="H3631" s="1" t="str">
        <f t="shared" si="56"/>
        <v/>
      </c>
    </row>
    <row r="3632" spans="4:8">
      <c r="D3632" s="1" t="str" cm="1">
        <f t="array" ref="D3632">IFERROR(SUMPRODUCT((Transactions_Table[Stock Ticker]=B3632)*(Transactions_Table[Transaction]="Buy")*Transactions_Table[Total Amount])/C3632, "")</f>
        <v/>
      </c>
      <c r="F3632" s="1" t="str" cm="1">
        <f t="array" ref="F3632">IFERROR(-SUMPRODUCT((Transactions_Table[Stock Ticker]=B3632)*(Transactions_Table[Transaction]="Sell")*Transactions_Table[Total Amount])/C3632, "")</f>
        <v/>
      </c>
      <c r="H3632" s="1" t="str">
        <f t="shared" si="56"/>
        <v/>
      </c>
    </row>
    <row r="3633" spans="4:8">
      <c r="D3633" s="1" t="str" cm="1">
        <f t="array" ref="D3633">IFERROR(SUMPRODUCT((Transactions_Table[Stock Ticker]=B3633)*(Transactions_Table[Transaction]="Buy")*Transactions_Table[Total Amount])/C3633, "")</f>
        <v/>
      </c>
      <c r="F3633" s="1" t="str" cm="1">
        <f t="array" ref="F3633">IFERROR(-SUMPRODUCT((Transactions_Table[Stock Ticker]=B3633)*(Transactions_Table[Transaction]="Sell")*Transactions_Table[Total Amount])/C3633, "")</f>
        <v/>
      </c>
      <c r="H3633" s="1" t="str">
        <f t="shared" si="56"/>
        <v/>
      </c>
    </row>
    <row r="3634" spans="4:8">
      <c r="D3634" s="1" t="str" cm="1">
        <f t="array" ref="D3634">IFERROR(SUMPRODUCT((Transactions_Table[Stock Ticker]=B3634)*(Transactions_Table[Transaction]="Buy")*Transactions_Table[Total Amount])/C3634, "")</f>
        <v/>
      </c>
      <c r="F3634" s="1" t="str" cm="1">
        <f t="array" ref="F3634">IFERROR(-SUMPRODUCT((Transactions_Table[Stock Ticker]=B3634)*(Transactions_Table[Transaction]="Sell")*Transactions_Table[Total Amount])/C3634, "")</f>
        <v/>
      </c>
      <c r="H3634" s="1" t="str">
        <f t="shared" si="56"/>
        <v/>
      </c>
    </row>
    <row r="3635" spans="4:8">
      <c r="D3635" s="1" t="str" cm="1">
        <f t="array" ref="D3635">IFERROR(SUMPRODUCT((Transactions_Table[Stock Ticker]=B3635)*(Transactions_Table[Transaction]="Buy")*Transactions_Table[Total Amount])/C3635, "")</f>
        <v/>
      </c>
      <c r="F3635" s="1" t="str" cm="1">
        <f t="array" ref="F3635">IFERROR(-SUMPRODUCT((Transactions_Table[Stock Ticker]=B3635)*(Transactions_Table[Transaction]="Sell")*Transactions_Table[Total Amount])/C3635, "")</f>
        <v/>
      </c>
      <c r="H3635" s="1" t="str">
        <f t="shared" si="56"/>
        <v/>
      </c>
    </row>
    <row r="3636" spans="4:8">
      <c r="D3636" s="1" t="str" cm="1">
        <f t="array" ref="D3636">IFERROR(SUMPRODUCT((Transactions_Table[Stock Ticker]=B3636)*(Transactions_Table[Transaction]="Buy")*Transactions_Table[Total Amount])/C3636, "")</f>
        <v/>
      </c>
      <c r="F3636" s="1" t="str" cm="1">
        <f t="array" ref="F3636">IFERROR(-SUMPRODUCT((Transactions_Table[Stock Ticker]=B3636)*(Transactions_Table[Transaction]="Sell")*Transactions_Table[Total Amount])/C3636, "")</f>
        <v/>
      </c>
      <c r="H3636" s="1" t="str">
        <f t="shared" si="56"/>
        <v/>
      </c>
    </row>
    <row r="3637" spans="4:8">
      <c r="D3637" s="1" t="str" cm="1">
        <f t="array" ref="D3637">IFERROR(SUMPRODUCT((Transactions_Table[Stock Ticker]=B3637)*(Transactions_Table[Transaction]="Buy")*Transactions_Table[Total Amount])/C3637, "")</f>
        <v/>
      </c>
      <c r="F3637" s="1" t="str" cm="1">
        <f t="array" ref="F3637">IFERROR(-SUMPRODUCT((Transactions_Table[Stock Ticker]=B3637)*(Transactions_Table[Transaction]="Sell")*Transactions_Table[Total Amount])/C3637, "")</f>
        <v/>
      </c>
      <c r="H3637" s="1" t="str">
        <f t="shared" si="56"/>
        <v/>
      </c>
    </row>
    <row r="3638" spans="4:8">
      <c r="D3638" s="1" t="str" cm="1">
        <f t="array" ref="D3638">IFERROR(SUMPRODUCT((Transactions_Table[Stock Ticker]=B3638)*(Transactions_Table[Transaction]="Buy")*Transactions_Table[Total Amount])/C3638, "")</f>
        <v/>
      </c>
      <c r="F3638" s="1" t="str" cm="1">
        <f t="array" ref="F3638">IFERROR(-SUMPRODUCT((Transactions_Table[Stock Ticker]=B3638)*(Transactions_Table[Transaction]="Sell")*Transactions_Table[Total Amount])/C3638, "")</f>
        <v/>
      </c>
      <c r="H3638" s="1" t="str">
        <f t="shared" si="56"/>
        <v/>
      </c>
    </row>
    <row r="3639" spans="4:8">
      <c r="D3639" s="1" t="str" cm="1">
        <f t="array" ref="D3639">IFERROR(SUMPRODUCT((Transactions_Table[Stock Ticker]=B3639)*(Transactions_Table[Transaction]="Buy")*Transactions_Table[Total Amount])/C3639, "")</f>
        <v/>
      </c>
      <c r="F3639" s="1" t="str" cm="1">
        <f t="array" ref="F3639">IFERROR(-SUMPRODUCT((Transactions_Table[Stock Ticker]=B3639)*(Transactions_Table[Transaction]="Sell")*Transactions_Table[Total Amount])/C3639, "")</f>
        <v/>
      </c>
      <c r="H3639" s="1" t="str">
        <f t="shared" si="56"/>
        <v/>
      </c>
    </row>
    <row r="3640" spans="4:8">
      <c r="D3640" s="1" t="str" cm="1">
        <f t="array" ref="D3640">IFERROR(SUMPRODUCT((Transactions_Table[Stock Ticker]=B3640)*(Transactions_Table[Transaction]="Buy")*Transactions_Table[Total Amount])/C3640, "")</f>
        <v/>
      </c>
      <c r="F3640" s="1" t="str" cm="1">
        <f t="array" ref="F3640">IFERROR(-SUMPRODUCT((Transactions_Table[Stock Ticker]=B3640)*(Transactions_Table[Transaction]="Sell")*Transactions_Table[Total Amount])/C3640, "")</f>
        <v/>
      </c>
      <c r="H3640" s="1" t="str">
        <f t="shared" si="56"/>
        <v/>
      </c>
    </row>
    <row r="3641" spans="4:8">
      <c r="D3641" s="1" t="str" cm="1">
        <f t="array" ref="D3641">IFERROR(SUMPRODUCT((Transactions_Table[Stock Ticker]=B3641)*(Transactions_Table[Transaction]="Buy")*Transactions_Table[Total Amount])/C3641, "")</f>
        <v/>
      </c>
      <c r="F3641" s="1" t="str" cm="1">
        <f t="array" ref="F3641">IFERROR(-SUMPRODUCT((Transactions_Table[Stock Ticker]=B3641)*(Transactions_Table[Transaction]="Sell")*Transactions_Table[Total Amount])/C3641, "")</f>
        <v/>
      </c>
      <c r="H3641" s="1" t="str">
        <f t="shared" si="56"/>
        <v/>
      </c>
    </row>
    <row r="3642" spans="4:8">
      <c r="D3642" s="1" t="str" cm="1">
        <f t="array" ref="D3642">IFERROR(SUMPRODUCT((Transactions_Table[Stock Ticker]=B3642)*(Transactions_Table[Transaction]="Buy")*Transactions_Table[Total Amount])/C3642, "")</f>
        <v/>
      </c>
      <c r="F3642" s="1" t="str" cm="1">
        <f t="array" ref="F3642">IFERROR(-SUMPRODUCT((Transactions_Table[Stock Ticker]=B3642)*(Transactions_Table[Transaction]="Sell")*Transactions_Table[Total Amount])/C3642, "")</f>
        <v/>
      </c>
      <c r="H3642" s="1" t="str">
        <f t="shared" si="56"/>
        <v/>
      </c>
    </row>
    <row r="3643" spans="4:8">
      <c r="D3643" s="1" t="str" cm="1">
        <f t="array" ref="D3643">IFERROR(SUMPRODUCT((Transactions_Table[Stock Ticker]=B3643)*(Transactions_Table[Transaction]="Buy")*Transactions_Table[Total Amount])/C3643, "")</f>
        <v/>
      </c>
      <c r="F3643" s="1" t="str" cm="1">
        <f t="array" ref="F3643">IFERROR(-SUMPRODUCT((Transactions_Table[Stock Ticker]=B3643)*(Transactions_Table[Transaction]="Sell")*Transactions_Table[Total Amount])/C3643, "")</f>
        <v/>
      </c>
      <c r="H3643" s="1" t="str">
        <f t="shared" si="56"/>
        <v/>
      </c>
    </row>
    <row r="3644" spans="4:8">
      <c r="D3644" s="1" t="str" cm="1">
        <f t="array" ref="D3644">IFERROR(SUMPRODUCT((Transactions_Table[Stock Ticker]=B3644)*(Transactions_Table[Transaction]="Buy")*Transactions_Table[Total Amount])/C3644, "")</f>
        <v/>
      </c>
      <c r="F3644" s="1" t="str" cm="1">
        <f t="array" ref="F3644">IFERROR(-SUMPRODUCT((Transactions_Table[Stock Ticker]=B3644)*(Transactions_Table[Transaction]="Sell")*Transactions_Table[Total Amount])/C3644, "")</f>
        <v/>
      </c>
      <c r="H3644" s="1" t="str">
        <f t="shared" si="56"/>
        <v/>
      </c>
    </row>
    <row r="3645" spans="4:8">
      <c r="D3645" s="1" t="str" cm="1">
        <f t="array" ref="D3645">IFERROR(SUMPRODUCT((Transactions_Table[Stock Ticker]=B3645)*(Transactions_Table[Transaction]="Buy")*Transactions_Table[Total Amount])/C3645, "")</f>
        <v/>
      </c>
      <c r="F3645" s="1" t="str" cm="1">
        <f t="array" ref="F3645">IFERROR(-SUMPRODUCT((Transactions_Table[Stock Ticker]=B3645)*(Transactions_Table[Transaction]="Sell")*Transactions_Table[Total Amount])/C3645, "")</f>
        <v/>
      </c>
      <c r="H3645" s="1" t="str">
        <f t="shared" si="56"/>
        <v/>
      </c>
    </row>
    <row r="3646" spans="4:8">
      <c r="D3646" s="1" t="str" cm="1">
        <f t="array" ref="D3646">IFERROR(SUMPRODUCT((Transactions_Table[Stock Ticker]=B3646)*(Transactions_Table[Transaction]="Buy")*Transactions_Table[Total Amount])/C3646, "")</f>
        <v/>
      </c>
      <c r="F3646" s="1" t="str" cm="1">
        <f t="array" ref="F3646">IFERROR(-SUMPRODUCT((Transactions_Table[Stock Ticker]=B3646)*(Transactions_Table[Transaction]="Sell")*Transactions_Table[Total Amount])/C3646, "")</f>
        <v/>
      </c>
      <c r="H3646" s="1" t="str">
        <f t="shared" si="56"/>
        <v/>
      </c>
    </row>
    <row r="3647" spans="4:8">
      <c r="D3647" s="1" t="str" cm="1">
        <f t="array" ref="D3647">IFERROR(SUMPRODUCT((Transactions_Table[Stock Ticker]=B3647)*(Transactions_Table[Transaction]="Buy")*Transactions_Table[Total Amount])/C3647, "")</f>
        <v/>
      </c>
      <c r="F3647" s="1" t="str" cm="1">
        <f t="array" ref="F3647">IFERROR(-SUMPRODUCT((Transactions_Table[Stock Ticker]=B3647)*(Transactions_Table[Transaction]="Sell")*Transactions_Table[Total Amount])/C3647, "")</f>
        <v/>
      </c>
      <c r="H3647" s="1" t="str">
        <f t="shared" si="56"/>
        <v/>
      </c>
    </row>
    <row r="3648" spans="4:8">
      <c r="D3648" s="1" t="str" cm="1">
        <f t="array" ref="D3648">IFERROR(SUMPRODUCT((Transactions_Table[Stock Ticker]=B3648)*(Transactions_Table[Transaction]="Buy")*Transactions_Table[Total Amount])/C3648, "")</f>
        <v/>
      </c>
      <c r="F3648" s="1" t="str" cm="1">
        <f t="array" ref="F3648">IFERROR(-SUMPRODUCT((Transactions_Table[Stock Ticker]=B3648)*(Transactions_Table[Transaction]="Sell")*Transactions_Table[Total Amount])/C3648, "")</f>
        <v/>
      </c>
      <c r="H3648" s="1" t="str">
        <f t="shared" si="56"/>
        <v/>
      </c>
    </row>
    <row r="3649" spans="4:8">
      <c r="D3649" s="1" t="str" cm="1">
        <f t="array" ref="D3649">IFERROR(SUMPRODUCT((Transactions_Table[Stock Ticker]=B3649)*(Transactions_Table[Transaction]="Buy")*Transactions_Table[Total Amount])/C3649, "")</f>
        <v/>
      </c>
      <c r="F3649" s="1" t="str" cm="1">
        <f t="array" ref="F3649">IFERROR(-SUMPRODUCT((Transactions_Table[Stock Ticker]=B3649)*(Transactions_Table[Transaction]="Sell")*Transactions_Table[Total Amount])/C3649, "")</f>
        <v/>
      </c>
      <c r="H3649" s="1" t="str">
        <f t="shared" si="56"/>
        <v/>
      </c>
    </row>
    <row r="3650" spans="4:8">
      <c r="D3650" s="1" t="str" cm="1">
        <f t="array" ref="D3650">IFERROR(SUMPRODUCT((Transactions_Table[Stock Ticker]=B3650)*(Transactions_Table[Transaction]="Buy")*Transactions_Table[Total Amount])/C3650, "")</f>
        <v/>
      </c>
      <c r="F3650" s="1" t="str" cm="1">
        <f t="array" ref="F3650">IFERROR(-SUMPRODUCT((Transactions_Table[Stock Ticker]=B3650)*(Transactions_Table[Transaction]="Sell")*Transactions_Table[Total Amount])/C3650, "")</f>
        <v/>
      </c>
      <c r="H3650" s="1" t="str">
        <f t="shared" si="56"/>
        <v/>
      </c>
    </row>
    <row r="3651" spans="4:8">
      <c r="D3651" s="1" t="str" cm="1">
        <f t="array" ref="D3651">IFERROR(SUMPRODUCT((Transactions_Table[Stock Ticker]=B3651)*(Transactions_Table[Transaction]="Buy")*Transactions_Table[Total Amount])/C3651, "")</f>
        <v/>
      </c>
      <c r="F3651" s="1" t="str" cm="1">
        <f t="array" ref="F3651">IFERROR(-SUMPRODUCT((Transactions_Table[Stock Ticker]=B3651)*(Transactions_Table[Transaction]="Sell")*Transactions_Table[Total Amount])/C3651, "")</f>
        <v/>
      </c>
      <c r="H3651" s="1" t="str">
        <f t="shared" si="56"/>
        <v/>
      </c>
    </row>
    <row r="3652" spans="4:8">
      <c r="D3652" s="1" t="str" cm="1">
        <f t="array" ref="D3652">IFERROR(SUMPRODUCT((Transactions_Table[Stock Ticker]=B3652)*(Transactions_Table[Transaction]="Buy")*Transactions_Table[Total Amount])/C3652, "")</f>
        <v/>
      </c>
      <c r="F3652" s="1" t="str" cm="1">
        <f t="array" ref="F3652">IFERROR(-SUMPRODUCT((Transactions_Table[Stock Ticker]=B3652)*(Transactions_Table[Transaction]="Sell")*Transactions_Table[Total Amount])/C3652, "")</f>
        <v/>
      </c>
      <c r="H3652" s="1" t="str">
        <f t="shared" si="56"/>
        <v/>
      </c>
    </row>
    <row r="3653" spans="4:8">
      <c r="D3653" s="1" t="str" cm="1">
        <f t="array" ref="D3653">IFERROR(SUMPRODUCT((Transactions_Table[Stock Ticker]=B3653)*(Transactions_Table[Transaction]="Buy")*Transactions_Table[Total Amount])/C3653, "")</f>
        <v/>
      </c>
      <c r="F3653" s="1" t="str" cm="1">
        <f t="array" ref="F3653">IFERROR(-SUMPRODUCT((Transactions_Table[Stock Ticker]=B3653)*(Transactions_Table[Transaction]="Sell")*Transactions_Table[Total Amount])/C3653, "")</f>
        <v/>
      </c>
      <c r="H3653" s="1" t="str">
        <f t="shared" ref="H3653:H3716" si="57">IFERROR((E3653*(F3653-D3653))+G3653, "")</f>
        <v/>
      </c>
    </row>
    <row r="3654" spans="4:8">
      <c r="D3654" s="1" t="str" cm="1">
        <f t="array" ref="D3654">IFERROR(SUMPRODUCT((Transactions_Table[Stock Ticker]=B3654)*(Transactions_Table[Transaction]="Buy")*Transactions_Table[Total Amount])/C3654, "")</f>
        <v/>
      </c>
      <c r="F3654" s="1" t="str" cm="1">
        <f t="array" ref="F3654">IFERROR(-SUMPRODUCT((Transactions_Table[Stock Ticker]=B3654)*(Transactions_Table[Transaction]="Sell")*Transactions_Table[Total Amount])/C3654, "")</f>
        <v/>
      </c>
      <c r="H3654" s="1" t="str">
        <f t="shared" si="57"/>
        <v/>
      </c>
    </row>
    <row r="3655" spans="4:8">
      <c r="D3655" s="1" t="str" cm="1">
        <f t="array" ref="D3655">IFERROR(SUMPRODUCT((Transactions_Table[Stock Ticker]=B3655)*(Transactions_Table[Transaction]="Buy")*Transactions_Table[Total Amount])/C3655, "")</f>
        <v/>
      </c>
      <c r="F3655" s="1" t="str" cm="1">
        <f t="array" ref="F3655">IFERROR(-SUMPRODUCT((Transactions_Table[Stock Ticker]=B3655)*(Transactions_Table[Transaction]="Sell")*Transactions_Table[Total Amount])/C3655, "")</f>
        <v/>
      </c>
      <c r="H3655" s="1" t="str">
        <f t="shared" si="57"/>
        <v/>
      </c>
    </row>
    <row r="3656" spans="4:8">
      <c r="D3656" s="1" t="str" cm="1">
        <f t="array" ref="D3656">IFERROR(SUMPRODUCT((Transactions_Table[Stock Ticker]=B3656)*(Transactions_Table[Transaction]="Buy")*Transactions_Table[Total Amount])/C3656, "")</f>
        <v/>
      </c>
      <c r="F3656" s="1" t="str" cm="1">
        <f t="array" ref="F3656">IFERROR(-SUMPRODUCT((Transactions_Table[Stock Ticker]=B3656)*(Transactions_Table[Transaction]="Sell")*Transactions_Table[Total Amount])/C3656, "")</f>
        <v/>
      </c>
      <c r="H3656" s="1" t="str">
        <f t="shared" si="57"/>
        <v/>
      </c>
    </row>
    <row r="3657" spans="4:8">
      <c r="D3657" s="1" t="str" cm="1">
        <f t="array" ref="D3657">IFERROR(SUMPRODUCT((Transactions_Table[Stock Ticker]=B3657)*(Transactions_Table[Transaction]="Buy")*Transactions_Table[Total Amount])/C3657, "")</f>
        <v/>
      </c>
      <c r="F3657" s="1" t="str" cm="1">
        <f t="array" ref="F3657">IFERROR(-SUMPRODUCT((Transactions_Table[Stock Ticker]=B3657)*(Transactions_Table[Transaction]="Sell")*Transactions_Table[Total Amount])/C3657, "")</f>
        <v/>
      </c>
      <c r="H3657" s="1" t="str">
        <f t="shared" si="57"/>
        <v/>
      </c>
    </row>
    <row r="3658" spans="4:8">
      <c r="D3658" s="1" t="str" cm="1">
        <f t="array" ref="D3658">IFERROR(SUMPRODUCT((Transactions_Table[Stock Ticker]=B3658)*(Transactions_Table[Transaction]="Buy")*Transactions_Table[Total Amount])/C3658, "")</f>
        <v/>
      </c>
      <c r="F3658" s="1" t="str" cm="1">
        <f t="array" ref="F3658">IFERROR(-SUMPRODUCT((Transactions_Table[Stock Ticker]=B3658)*(Transactions_Table[Transaction]="Sell")*Transactions_Table[Total Amount])/C3658, "")</f>
        <v/>
      </c>
      <c r="H3658" s="1" t="str">
        <f t="shared" si="57"/>
        <v/>
      </c>
    </row>
    <row r="3659" spans="4:8">
      <c r="D3659" s="1" t="str" cm="1">
        <f t="array" ref="D3659">IFERROR(SUMPRODUCT((Transactions_Table[Stock Ticker]=B3659)*(Transactions_Table[Transaction]="Buy")*Transactions_Table[Total Amount])/C3659, "")</f>
        <v/>
      </c>
      <c r="F3659" s="1" t="str" cm="1">
        <f t="array" ref="F3659">IFERROR(-SUMPRODUCT((Transactions_Table[Stock Ticker]=B3659)*(Transactions_Table[Transaction]="Sell")*Transactions_Table[Total Amount])/C3659, "")</f>
        <v/>
      </c>
      <c r="H3659" s="1" t="str">
        <f t="shared" si="57"/>
        <v/>
      </c>
    </row>
    <row r="3660" spans="4:8">
      <c r="D3660" s="1" t="str" cm="1">
        <f t="array" ref="D3660">IFERROR(SUMPRODUCT((Transactions_Table[Stock Ticker]=B3660)*(Transactions_Table[Transaction]="Buy")*Transactions_Table[Total Amount])/C3660, "")</f>
        <v/>
      </c>
      <c r="F3660" s="1" t="str" cm="1">
        <f t="array" ref="F3660">IFERROR(-SUMPRODUCT((Transactions_Table[Stock Ticker]=B3660)*(Transactions_Table[Transaction]="Sell")*Transactions_Table[Total Amount])/C3660, "")</f>
        <v/>
      </c>
      <c r="H3660" s="1" t="str">
        <f t="shared" si="57"/>
        <v/>
      </c>
    </row>
    <row r="3661" spans="4:8">
      <c r="D3661" s="1" t="str" cm="1">
        <f t="array" ref="D3661">IFERROR(SUMPRODUCT((Transactions_Table[Stock Ticker]=B3661)*(Transactions_Table[Transaction]="Buy")*Transactions_Table[Total Amount])/C3661, "")</f>
        <v/>
      </c>
      <c r="F3661" s="1" t="str" cm="1">
        <f t="array" ref="F3661">IFERROR(-SUMPRODUCT((Transactions_Table[Stock Ticker]=B3661)*(Transactions_Table[Transaction]="Sell")*Transactions_Table[Total Amount])/C3661, "")</f>
        <v/>
      </c>
      <c r="H3661" s="1" t="str">
        <f t="shared" si="57"/>
        <v/>
      </c>
    </row>
    <row r="3662" spans="4:8">
      <c r="D3662" s="1" t="str" cm="1">
        <f t="array" ref="D3662">IFERROR(SUMPRODUCT((Transactions_Table[Stock Ticker]=B3662)*(Transactions_Table[Transaction]="Buy")*Transactions_Table[Total Amount])/C3662, "")</f>
        <v/>
      </c>
      <c r="F3662" s="1" t="str" cm="1">
        <f t="array" ref="F3662">IFERROR(-SUMPRODUCT((Transactions_Table[Stock Ticker]=B3662)*(Transactions_Table[Transaction]="Sell")*Transactions_Table[Total Amount])/C3662, "")</f>
        <v/>
      </c>
      <c r="H3662" s="1" t="str">
        <f t="shared" si="57"/>
        <v/>
      </c>
    </row>
    <row r="3663" spans="4:8">
      <c r="D3663" s="1" t="str" cm="1">
        <f t="array" ref="D3663">IFERROR(SUMPRODUCT((Transactions_Table[Stock Ticker]=B3663)*(Transactions_Table[Transaction]="Buy")*Transactions_Table[Total Amount])/C3663, "")</f>
        <v/>
      </c>
      <c r="F3663" s="1" t="str" cm="1">
        <f t="array" ref="F3663">IFERROR(-SUMPRODUCT((Transactions_Table[Stock Ticker]=B3663)*(Transactions_Table[Transaction]="Sell")*Transactions_Table[Total Amount])/C3663, "")</f>
        <v/>
      </c>
      <c r="H3663" s="1" t="str">
        <f t="shared" si="57"/>
        <v/>
      </c>
    </row>
    <row r="3664" spans="4:8">
      <c r="D3664" s="1" t="str" cm="1">
        <f t="array" ref="D3664">IFERROR(SUMPRODUCT((Transactions_Table[Stock Ticker]=B3664)*(Transactions_Table[Transaction]="Buy")*Transactions_Table[Total Amount])/C3664, "")</f>
        <v/>
      </c>
      <c r="F3664" s="1" t="str" cm="1">
        <f t="array" ref="F3664">IFERROR(-SUMPRODUCT((Transactions_Table[Stock Ticker]=B3664)*(Transactions_Table[Transaction]="Sell")*Transactions_Table[Total Amount])/C3664, "")</f>
        <v/>
      </c>
      <c r="H3664" s="1" t="str">
        <f t="shared" si="57"/>
        <v/>
      </c>
    </row>
    <row r="3665" spans="4:8">
      <c r="D3665" s="1" t="str" cm="1">
        <f t="array" ref="D3665">IFERROR(SUMPRODUCT((Transactions_Table[Stock Ticker]=B3665)*(Transactions_Table[Transaction]="Buy")*Transactions_Table[Total Amount])/C3665, "")</f>
        <v/>
      </c>
      <c r="F3665" s="1" t="str" cm="1">
        <f t="array" ref="F3665">IFERROR(-SUMPRODUCT((Transactions_Table[Stock Ticker]=B3665)*(Transactions_Table[Transaction]="Sell")*Transactions_Table[Total Amount])/C3665, "")</f>
        <v/>
      </c>
      <c r="H3665" s="1" t="str">
        <f t="shared" si="57"/>
        <v/>
      </c>
    </row>
    <row r="3666" spans="4:8">
      <c r="D3666" s="1" t="str" cm="1">
        <f t="array" ref="D3666">IFERROR(SUMPRODUCT((Transactions_Table[Stock Ticker]=B3666)*(Transactions_Table[Transaction]="Buy")*Transactions_Table[Total Amount])/C3666, "")</f>
        <v/>
      </c>
      <c r="F3666" s="1" t="str" cm="1">
        <f t="array" ref="F3666">IFERROR(-SUMPRODUCT((Transactions_Table[Stock Ticker]=B3666)*(Transactions_Table[Transaction]="Sell")*Transactions_Table[Total Amount])/C3666, "")</f>
        <v/>
      </c>
      <c r="H3666" s="1" t="str">
        <f t="shared" si="57"/>
        <v/>
      </c>
    </row>
    <row r="3667" spans="4:8">
      <c r="D3667" s="1" t="str" cm="1">
        <f t="array" ref="D3667">IFERROR(SUMPRODUCT((Transactions_Table[Stock Ticker]=B3667)*(Transactions_Table[Transaction]="Buy")*Transactions_Table[Total Amount])/C3667, "")</f>
        <v/>
      </c>
      <c r="F3667" s="1" t="str" cm="1">
        <f t="array" ref="F3667">IFERROR(-SUMPRODUCT((Transactions_Table[Stock Ticker]=B3667)*(Transactions_Table[Transaction]="Sell")*Transactions_Table[Total Amount])/C3667, "")</f>
        <v/>
      </c>
      <c r="H3667" s="1" t="str">
        <f t="shared" si="57"/>
        <v/>
      </c>
    </row>
    <row r="3668" spans="4:8">
      <c r="D3668" s="1" t="str" cm="1">
        <f t="array" ref="D3668">IFERROR(SUMPRODUCT((Transactions_Table[Stock Ticker]=B3668)*(Transactions_Table[Transaction]="Buy")*Transactions_Table[Total Amount])/C3668, "")</f>
        <v/>
      </c>
      <c r="F3668" s="1" t="str" cm="1">
        <f t="array" ref="F3668">IFERROR(-SUMPRODUCT((Transactions_Table[Stock Ticker]=B3668)*(Transactions_Table[Transaction]="Sell")*Transactions_Table[Total Amount])/C3668, "")</f>
        <v/>
      </c>
      <c r="H3668" s="1" t="str">
        <f t="shared" si="57"/>
        <v/>
      </c>
    </row>
    <row r="3669" spans="4:8">
      <c r="D3669" s="1" t="str" cm="1">
        <f t="array" ref="D3669">IFERROR(SUMPRODUCT((Transactions_Table[Stock Ticker]=B3669)*(Transactions_Table[Transaction]="Buy")*Transactions_Table[Total Amount])/C3669, "")</f>
        <v/>
      </c>
      <c r="F3669" s="1" t="str" cm="1">
        <f t="array" ref="F3669">IFERROR(-SUMPRODUCT((Transactions_Table[Stock Ticker]=B3669)*(Transactions_Table[Transaction]="Sell")*Transactions_Table[Total Amount])/C3669, "")</f>
        <v/>
      </c>
      <c r="H3669" s="1" t="str">
        <f t="shared" si="57"/>
        <v/>
      </c>
    </row>
    <row r="3670" spans="4:8">
      <c r="D3670" s="1" t="str" cm="1">
        <f t="array" ref="D3670">IFERROR(SUMPRODUCT((Transactions_Table[Stock Ticker]=B3670)*(Transactions_Table[Transaction]="Buy")*Transactions_Table[Total Amount])/C3670, "")</f>
        <v/>
      </c>
      <c r="F3670" s="1" t="str" cm="1">
        <f t="array" ref="F3670">IFERROR(-SUMPRODUCT((Transactions_Table[Stock Ticker]=B3670)*(Transactions_Table[Transaction]="Sell")*Transactions_Table[Total Amount])/C3670, "")</f>
        <v/>
      </c>
      <c r="H3670" s="1" t="str">
        <f t="shared" si="57"/>
        <v/>
      </c>
    </row>
    <row r="3671" spans="4:8">
      <c r="D3671" s="1" t="str" cm="1">
        <f t="array" ref="D3671">IFERROR(SUMPRODUCT((Transactions_Table[Stock Ticker]=B3671)*(Transactions_Table[Transaction]="Buy")*Transactions_Table[Total Amount])/C3671, "")</f>
        <v/>
      </c>
      <c r="F3671" s="1" t="str" cm="1">
        <f t="array" ref="F3671">IFERROR(-SUMPRODUCT((Transactions_Table[Stock Ticker]=B3671)*(Transactions_Table[Transaction]="Sell")*Transactions_Table[Total Amount])/C3671, "")</f>
        <v/>
      </c>
      <c r="H3671" s="1" t="str">
        <f t="shared" si="57"/>
        <v/>
      </c>
    </row>
    <row r="3672" spans="4:8">
      <c r="D3672" s="1" t="str" cm="1">
        <f t="array" ref="D3672">IFERROR(SUMPRODUCT((Transactions_Table[Stock Ticker]=B3672)*(Transactions_Table[Transaction]="Buy")*Transactions_Table[Total Amount])/C3672, "")</f>
        <v/>
      </c>
      <c r="F3672" s="1" t="str" cm="1">
        <f t="array" ref="F3672">IFERROR(-SUMPRODUCT((Transactions_Table[Stock Ticker]=B3672)*(Transactions_Table[Transaction]="Sell")*Transactions_Table[Total Amount])/C3672, "")</f>
        <v/>
      </c>
      <c r="H3672" s="1" t="str">
        <f t="shared" si="57"/>
        <v/>
      </c>
    </row>
    <row r="3673" spans="4:8">
      <c r="D3673" s="1" t="str" cm="1">
        <f t="array" ref="D3673">IFERROR(SUMPRODUCT((Transactions_Table[Stock Ticker]=B3673)*(Transactions_Table[Transaction]="Buy")*Transactions_Table[Total Amount])/C3673, "")</f>
        <v/>
      </c>
      <c r="F3673" s="1" t="str" cm="1">
        <f t="array" ref="F3673">IFERROR(-SUMPRODUCT((Transactions_Table[Stock Ticker]=B3673)*(Transactions_Table[Transaction]="Sell")*Transactions_Table[Total Amount])/C3673, "")</f>
        <v/>
      </c>
      <c r="H3673" s="1" t="str">
        <f t="shared" si="57"/>
        <v/>
      </c>
    </row>
    <row r="3674" spans="4:8">
      <c r="D3674" s="1" t="str" cm="1">
        <f t="array" ref="D3674">IFERROR(SUMPRODUCT((Transactions_Table[Stock Ticker]=B3674)*(Transactions_Table[Transaction]="Buy")*Transactions_Table[Total Amount])/C3674, "")</f>
        <v/>
      </c>
      <c r="F3674" s="1" t="str" cm="1">
        <f t="array" ref="F3674">IFERROR(-SUMPRODUCT((Transactions_Table[Stock Ticker]=B3674)*(Transactions_Table[Transaction]="Sell")*Transactions_Table[Total Amount])/C3674, "")</f>
        <v/>
      </c>
      <c r="H3674" s="1" t="str">
        <f t="shared" si="57"/>
        <v/>
      </c>
    </row>
    <row r="3675" spans="4:8">
      <c r="D3675" s="1" t="str" cm="1">
        <f t="array" ref="D3675">IFERROR(SUMPRODUCT((Transactions_Table[Stock Ticker]=B3675)*(Transactions_Table[Transaction]="Buy")*Transactions_Table[Total Amount])/C3675, "")</f>
        <v/>
      </c>
      <c r="F3675" s="1" t="str" cm="1">
        <f t="array" ref="F3675">IFERROR(-SUMPRODUCT((Transactions_Table[Stock Ticker]=B3675)*(Transactions_Table[Transaction]="Sell")*Transactions_Table[Total Amount])/C3675, "")</f>
        <v/>
      </c>
      <c r="H3675" s="1" t="str">
        <f t="shared" si="57"/>
        <v/>
      </c>
    </row>
    <row r="3676" spans="4:8">
      <c r="D3676" s="1" t="str" cm="1">
        <f t="array" ref="D3676">IFERROR(SUMPRODUCT((Transactions_Table[Stock Ticker]=B3676)*(Transactions_Table[Transaction]="Buy")*Transactions_Table[Total Amount])/C3676, "")</f>
        <v/>
      </c>
      <c r="F3676" s="1" t="str" cm="1">
        <f t="array" ref="F3676">IFERROR(-SUMPRODUCT((Transactions_Table[Stock Ticker]=B3676)*(Transactions_Table[Transaction]="Sell")*Transactions_Table[Total Amount])/C3676, "")</f>
        <v/>
      </c>
      <c r="H3676" s="1" t="str">
        <f t="shared" si="57"/>
        <v/>
      </c>
    </row>
    <row r="3677" spans="4:8">
      <c r="D3677" s="1" t="str" cm="1">
        <f t="array" ref="D3677">IFERROR(SUMPRODUCT((Transactions_Table[Stock Ticker]=B3677)*(Transactions_Table[Transaction]="Buy")*Transactions_Table[Total Amount])/C3677, "")</f>
        <v/>
      </c>
      <c r="F3677" s="1" t="str" cm="1">
        <f t="array" ref="F3677">IFERROR(-SUMPRODUCT((Transactions_Table[Stock Ticker]=B3677)*(Transactions_Table[Transaction]="Sell")*Transactions_Table[Total Amount])/C3677, "")</f>
        <v/>
      </c>
      <c r="H3677" s="1" t="str">
        <f t="shared" si="57"/>
        <v/>
      </c>
    </row>
    <row r="3678" spans="4:8">
      <c r="D3678" s="1" t="str" cm="1">
        <f t="array" ref="D3678">IFERROR(SUMPRODUCT((Transactions_Table[Stock Ticker]=B3678)*(Transactions_Table[Transaction]="Buy")*Transactions_Table[Total Amount])/C3678, "")</f>
        <v/>
      </c>
      <c r="F3678" s="1" t="str" cm="1">
        <f t="array" ref="F3678">IFERROR(-SUMPRODUCT((Transactions_Table[Stock Ticker]=B3678)*(Transactions_Table[Transaction]="Sell")*Transactions_Table[Total Amount])/C3678, "")</f>
        <v/>
      </c>
      <c r="H3678" s="1" t="str">
        <f t="shared" si="57"/>
        <v/>
      </c>
    </row>
    <row r="3679" spans="4:8">
      <c r="D3679" s="1" t="str" cm="1">
        <f t="array" ref="D3679">IFERROR(SUMPRODUCT((Transactions_Table[Stock Ticker]=B3679)*(Transactions_Table[Transaction]="Buy")*Transactions_Table[Total Amount])/C3679, "")</f>
        <v/>
      </c>
      <c r="F3679" s="1" t="str" cm="1">
        <f t="array" ref="F3679">IFERROR(-SUMPRODUCT((Transactions_Table[Stock Ticker]=B3679)*(Transactions_Table[Transaction]="Sell")*Transactions_Table[Total Amount])/C3679, "")</f>
        <v/>
      </c>
      <c r="H3679" s="1" t="str">
        <f t="shared" si="57"/>
        <v/>
      </c>
    </row>
    <row r="3680" spans="4:8">
      <c r="D3680" s="1" t="str" cm="1">
        <f t="array" ref="D3680">IFERROR(SUMPRODUCT((Transactions_Table[Stock Ticker]=B3680)*(Transactions_Table[Transaction]="Buy")*Transactions_Table[Total Amount])/C3680, "")</f>
        <v/>
      </c>
      <c r="F3680" s="1" t="str" cm="1">
        <f t="array" ref="F3680">IFERROR(-SUMPRODUCT((Transactions_Table[Stock Ticker]=B3680)*(Transactions_Table[Transaction]="Sell")*Transactions_Table[Total Amount])/C3680, "")</f>
        <v/>
      </c>
      <c r="H3680" s="1" t="str">
        <f t="shared" si="57"/>
        <v/>
      </c>
    </row>
    <row r="3681" spans="4:8">
      <c r="D3681" s="1" t="str" cm="1">
        <f t="array" ref="D3681">IFERROR(SUMPRODUCT((Transactions_Table[Stock Ticker]=B3681)*(Transactions_Table[Transaction]="Buy")*Transactions_Table[Total Amount])/C3681, "")</f>
        <v/>
      </c>
      <c r="F3681" s="1" t="str" cm="1">
        <f t="array" ref="F3681">IFERROR(-SUMPRODUCT((Transactions_Table[Stock Ticker]=B3681)*(Transactions_Table[Transaction]="Sell")*Transactions_Table[Total Amount])/C3681, "")</f>
        <v/>
      </c>
      <c r="H3681" s="1" t="str">
        <f t="shared" si="57"/>
        <v/>
      </c>
    </row>
    <row r="3682" spans="4:8">
      <c r="D3682" s="1" t="str" cm="1">
        <f t="array" ref="D3682">IFERROR(SUMPRODUCT((Transactions_Table[Stock Ticker]=B3682)*(Transactions_Table[Transaction]="Buy")*Transactions_Table[Total Amount])/C3682, "")</f>
        <v/>
      </c>
      <c r="F3682" s="1" t="str" cm="1">
        <f t="array" ref="F3682">IFERROR(-SUMPRODUCT((Transactions_Table[Stock Ticker]=B3682)*(Transactions_Table[Transaction]="Sell")*Transactions_Table[Total Amount])/C3682, "")</f>
        <v/>
      </c>
      <c r="H3682" s="1" t="str">
        <f t="shared" si="57"/>
        <v/>
      </c>
    </row>
    <row r="3683" spans="4:8">
      <c r="D3683" s="1" t="str" cm="1">
        <f t="array" ref="D3683">IFERROR(SUMPRODUCT((Transactions_Table[Stock Ticker]=B3683)*(Transactions_Table[Transaction]="Buy")*Transactions_Table[Total Amount])/C3683, "")</f>
        <v/>
      </c>
      <c r="F3683" s="1" t="str" cm="1">
        <f t="array" ref="F3683">IFERROR(-SUMPRODUCT((Transactions_Table[Stock Ticker]=B3683)*(Transactions_Table[Transaction]="Sell")*Transactions_Table[Total Amount])/C3683, "")</f>
        <v/>
      </c>
      <c r="H3683" s="1" t="str">
        <f t="shared" si="57"/>
        <v/>
      </c>
    </row>
    <row r="3684" spans="4:8">
      <c r="D3684" s="1" t="str" cm="1">
        <f t="array" ref="D3684">IFERROR(SUMPRODUCT((Transactions_Table[Stock Ticker]=B3684)*(Transactions_Table[Transaction]="Buy")*Transactions_Table[Total Amount])/C3684, "")</f>
        <v/>
      </c>
      <c r="F3684" s="1" t="str" cm="1">
        <f t="array" ref="F3684">IFERROR(-SUMPRODUCT((Transactions_Table[Stock Ticker]=B3684)*(Transactions_Table[Transaction]="Sell")*Transactions_Table[Total Amount])/C3684, "")</f>
        <v/>
      </c>
      <c r="H3684" s="1" t="str">
        <f t="shared" si="57"/>
        <v/>
      </c>
    </row>
    <row r="3685" spans="4:8">
      <c r="D3685" s="1" t="str" cm="1">
        <f t="array" ref="D3685">IFERROR(SUMPRODUCT((Transactions_Table[Stock Ticker]=B3685)*(Transactions_Table[Transaction]="Buy")*Transactions_Table[Total Amount])/C3685, "")</f>
        <v/>
      </c>
      <c r="F3685" s="1" t="str" cm="1">
        <f t="array" ref="F3685">IFERROR(-SUMPRODUCT((Transactions_Table[Stock Ticker]=B3685)*(Transactions_Table[Transaction]="Sell")*Transactions_Table[Total Amount])/C3685, "")</f>
        <v/>
      </c>
      <c r="H3685" s="1" t="str">
        <f t="shared" si="57"/>
        <v/>
      </c>
    </row>
    <row r="3686" spans="4:8">
      <c r="D3686" s="1" t="str" cm="1">
        <f t="array" ref="D3686">IFERROR(SUMPRODUCT((Transactions_Table[Stock Ticker]=B3686)*(Transactions_Table[Transaction]="Buy")*Transactions_Table[Total Amount])/C3686, "")</f>
        <v/>
      </c>
      <c r="F3686" s="1" t="str" cm="1">
        <f t="array" ref="F3686">IFERROR(-SUMPRODUCT((Transactions_Table[Stock Ticker]=B3686)*(Transactions_Table[Transaction]="Sell")*Transactions_Table[Total Amount])/C3686, "")</f>
        <v/>
      </c>
      <c r="H3686" s="1" t="str">
        <f t="shared" si="57"/>
        <v/>
      </c>
    </row>
    <row r="3687" spans="4:8">
      <c r="D3687" s="1" t="str" cm="1">
        <f t="array" ref="D3687">IFERROR(SUMPRODUCT((Transactions_Table[Stock Ticker]=B3687)*(Transactions_Table[Transaction]="Buy")*Transactions_Table[Total Amount])/C3687, "")</f>
        <v/>
      </c>
      <c r="F3687" s="1" t="str" cm="1">
        <f t="array" ref="F3687">IFERROR(-SUMPRODUCT((Transactions_Table[Stock Ticker]=B3687)*(Transactions_Table[Transaction]="Sell")*Transactions_Table[Total Amount])/C3687, "")</f>
        <v/>
      </c>
      <c r="H3687" s="1" t="str">
        <f t="shared" si="57"/>
        <v/>
      </c>
    </row>
    <row r="3688" spans="4:8">
      <c r="D3688" s="1" t="str" cm="1">
        <f t="array" ref="D3688">IFERROR(SUMPRODUCT((Transactions_Table[Stock Ticker]=B3688)*(Transactions_Table[Transaction]="Buy")*Transactions_Table[Total Amount])/C3688, "")</f>
        <v/>
      </c>
      <c r="F3688" s="1" t="str" cm="1">
        <f t="array" ref="F3688">IFERROR(-SUMPRODUCT((Transactions_Table[Stock Ticker]=B3688)*(Transactions_Table[Transaction]="Sell")*Transactions_Table[Total Amount])/C3688, "")</f>
        <v/>
      </c>
      <c r="H3688" s="1" t="str">
        <f t="shared" si="57"/>
        <v/>
      </c>
    </row>
    <row r="3689" spans="4:8">
      <c r="D3689" s="1" t="str" cm="1">
        <f t="array" ref="D3689">IFERROR(SUMPRODUCT((Transactions_Table[Stock Ticker]=B3689)*(Transactions_Table[Transaction]="Buy")*Transactions_Table[Total Amount])/C3689, "")</f>
        <v/>
      </c>
      <c r="F3689" s="1" t="str" cm="1">
        <f t="array" ref="F3689">IFERROR(-SUMPRODUCT((Transactions_Table[Stock Ticker]=B3689)*(Transactions_Table[Transaction]="Sell")*Transactions_Table[Total Amount])/C3689, "")</f>
        <v/>
      </c>
      <c r="H3689" s="1" t="str">
        <f t="shared" si="57"/>
        <v/>
      </c>
    </row>
    <row r="3690" spans="4:8">
      <c r="D3690" s="1" t="str" cm="1">
        <f t="array" ref="D3690">IFERROR(SUMPRODUCT((Transactions_Table[Stock Ticker]=B3690)*(Transactions_Table[Transaction]="Buy")*Transactions_Table[Total Amount])/C3690, "")</f>
        <v/>
      </c>
      <c r="F3690" s="1" t="str" cm="1">
        <f t="array" ref="F3690">IFERROR(-SUMPRODUCT((Transactions_Table[Stock Ticker]=B3690)*(Transactions_Table[Transaction]="Sell")*Transactions_Table[Total Amount])/C3690, "")</f>
        <v/>
      </c>
      <c r="H3690" s="1" t="str">
        <f t="shared" si="57"/>
        <v/>
      </c>
    </row>
    <row r="3691" spans="4:8">
      <c r="D3691" s="1" t="str" cm="1">
        <f t="array" ref="D3691">IFERROR(SUMPRODUCT((Transactions_Table[Stock Ticker]=B3691)*(Transactions_Table[Transaction]="Buy")*Transactions_Table[Total Amount])/C3691, "")</f>
        <v/>
      </c>
      <c r="F3691" s="1" t="str" cm="1">
        <f t="array" ref="F3691">IFERROR(-SUMPRODUCT((Transactions_Table[Stock Ticker]=B3691)*(Transactions_Table[Transaction]="Sell")*Transactions_Table[Total Amount])/C3691, "")</f>
        <v/>
      </c>
      <c r="H3691" s="1" t="str">
        <f t="shared" si="57"/>
        <v/>
      </c>
    </row>
    <row r="3692" spans="4:8">
      <c r="D3692" s="1" t="str" cm="1">
        <f t="array" ref="D3692">IFERROR(SUMPRODUCT((Transactions_Table[Stock Ticker]=B3692)*(Transactions_Table[Transaction]="Buy")*Transactions_Table[Total Amount])/C3692, "")</f>
        <v/>
      </c>
      <c r="F3692" s="1" t="str" cm="1">
        <f t="array" ref="F3692">IFERROR(-SUMPRODUCT((Transactions_Table[Stock Ticker]=B3692)*(Transactions_Table[Transaction]="Sell")*Transactions_Table[Total Amount])/C3692, "")</f>
        <v/>
      </c>
      <c r="H3692" s="1" t="str">
        <f t="shared" si="57"/>
        <v/>
      </c>
    </row>
    <row r="3693" spans="4:8">
      <c r="D3693" s="1" t="str" cm="1">
        <f t="array" ref="D3693">IFERROR(SUMPRODUCT((Transactions_Table[Stock Ticker]=B3693)*(Transactions_Table[Transaction]="Buy")*Transactions_Table[Total Amount])/C3693, "")</f>
        <v/>
      </c>
      <c r="F3693" s="1" t="str" cm="1">
        <f t="array" ref="F3693">IFERROR(-SUMPRODUCT((Transactions_Table[Stock Ticker]=B3693)*(Transactions_Table[Transaction]="Sell")*Transactions_Table[Total Amount])/C3693, "")</f>
        <v/>
      </c>
      <c r="H3693" s="1" t="str">
        <f t="shared" si="57"/>
        <v/>
      </c>
    </row>
    <row r="3694" spans="4:8">
      <c r="D3694" s="1" t="str" cm="1">
        <f t="array" ref="D3694">IFERROR(SUMPRODUCT((Transactions_Table[Stock Ticker]=B3694)*(Transactions_Table[Transaction]="Buy")*Transactions_Table[Total Amount])/C3694, "")</f>
        <v/>
      </c>
      <c r="F3694" s="1" t="str" cm="1">
        <f t="array" ref="F3694">IFERROR(-SUMPRODUCT((Transactions_Table[Stock Ticker]=B3694)*(Transactions_Table[Transaction]="Sell")*Transactions_Table[Total Amount])/C3694, "")</f>
        <v/>
      </c>
      <c r="H3694" s="1" t="str">
        <f t="shared" si="57"/>
        <v/>
      </c>
    </row>
    <row r="3695" spans="4:8">
      <c r="D3695" s="1" t="str" cm="1">
        <f t="array" ref="D3695">IFERROR(SUMPRODUCT((Transactions_Table[Stock Ticker]=B3695)*(Transactions_Table[Transaction]="Buy")*Transactions_Table[Total Amount])/C3695, "")</f>
        <v/>
      </c>
      <c r="F3695" s="1" t="str" cm="1">
        <f t="array" ref="F3695">IFERROR(-SUMPRODUCT((Transactions_Table[Stock Ticker]=B3695)*(Transactions_Table[Transaction]="Sell")*Transactions_Table[Total Amount])/C3695, "")</f>
        <v/>
      </c>
      <c r="H3695" s="1" t="str">
        <f t="shared" si="57"/>
        <v/>
      </c>
    </row>
    <row r="3696" spans="4:8">
      <c r="D3696" s="1" t="str" cm="1">
        <f t="array" ref="D3696">IFERROR(SUMPRODUCT((Transactions_Table[Stock Ticker]=B3696)*(Transactions_Table[Transaction]="Buy")*Transactions_Table[Total Amount])/C3696, "")</f>
        <v/>
      </c>
      <c r="F3696" s="1" t="str" cm="1">
        <f t="array" ref="F3696">IFERROR(-SUMPRODUCT((Transactions_Table[Stock Ticker]=B3696)*(Transactions_Table[Transaction]="Sell")*Transactions_Table[Total Amount])/C3696, "")</f>
        <v/>
      </c>
      <c r="H3696" s="1" t="str">
        <f t="shared" si="57"/>
        <v/>
      </c>
    </row>
    <row r="3697" spans="4:8">
      <c r="D3697" s="1" t="str" cm="1">
        <f t="array" ref="D3697">IFERROR(SUMPRODUCT((Transactions_Table[Stock Ticker]=B3697)*(Transactions_Table[Transaction]="Buy")*Transactions_Table[Total Amount])/C3697, "")</f>
        <v/>
      </c>
      <c r="F3697" s="1" t="str" cm="1">
        <f t="array" ref="F3697">IFERROR(-SUMPRODUCT((Transactions_Table[Stock Ticker]=B3697)*(Transactions_Table[Transaction]="Sell")*Transactions_Table[Total Amount])/C3697, "")</f>
        <v/>
      </c>
      <c r="H3697" s="1" t="str">
        <f t="shared" si="57"/>
        <v/>
      </c>
    </row>
    <row r="3698" spans="4:8">
      <c r="D3698" s="1" t="str" cm="1">
        <f t="array" ref="D3698">IFERROR(SUMPRODUCT((Transactions_Table[Stock Ticker]=B3698)*(Transactions_Table[Transaction]="Buy")*Transactions_Table[Total Amount])/C3698, "")</f>
        <v/>
      </c>
      <c r="F3698" s="1" t="str" cm="1">
        <f t="array" ref="F3698">IFERROR(-SUMPRODUCT((Transactions_Table[Stock Ticker]=B3698)*(Transactions_Table[Transaction]="Sell")*Transactions_Table[Total Amount])/C3698, "")</f>
        <v/>
      </c>
      <c r="H3698" s="1" t="str">
        <f t="shared" si="57"/>
        <v/>
      </c>
    </row>
    <row r="3699" spans="4:8">
      <c r="D3699" s="1" t="str" cm="1">
        <f t="array" ref="D3699">IFERROR(SUMPRODUCT((Transactions_Table[Stock Ticker]=B3699)*(Transactions_Table[Transaction]="Buy")*Transactions_Table[Total Amount])/C3699, "")</f>
        <v/>
      </c>
      <c r="F3699" s="1" t="str" cm="1">
        <f t="array" ref="F3699">IFERROR(-SUMPRODUCT((Transactions_Table[Stock Ticker]=B3699)*(Transactions_Table[Transaction]="Sell")*Transactions_Table[Total Amount])/C3699, "")</f>
        <v/>
      </c>
      <c r="H3699" s="1" t="str">
        <f t="shared" si="57"/>
        <v/>
      </c>
    </row>
    <row r="3700" spans="4:8">
      <c r="D3700" s="1" t="str" cm="1">
        <f t="array" ref="D3700">IFERROR(SUMPRODUCT((Transactions_Table[Stock Ticker]=B3700)*(Transactions_Table[Transaction]="Buy")*Transactions_Table[Total Amount])/C3700, "")</f>
        <v/>
      </c>
      <c r="F3700" s="1" t="str" cm="1">
        <f t="array" ref="F3700">IFERROR(-SUMPRODUCT((Transactions_Table[Stock Ticker]=B3700)*(Transactions_Table[Transaction]="Sell")*Transactions_Table[Total Amount])/C3700, "")</f>
        <v/>
      </c>
      <c r="H3700" s="1" t="str">
        <f t="shared" si="57"/>
        <v/>
      </c>
    </row>
    <row r="3701" spans="4:8">
      <c r="D3701" s="1" t="str" cm="1">
        <f t="array" ref="D3701">IFERROR(SUMPRODUCT((Transactions_Table[Stock Ticker]=B3701)*(Transactions_Table[Transaction]="Buy")*Transactions_Table[Total Amount])/C3701, "")</f>
        <v/>
      </c>
      <c r="F3701" s="1" t="str" cm="1">
        <f t="array" ref="F3701">IFERROR(-SUMPRODUCT((Transactions_Table[Stock Ticker]=B3701)*(Transactions_Table[Transaction]="Sell")*Transactions_Table[Total Amount])/C3701, "")</f>
        <v/>
      </c>
      <c r="H3701" s="1" t="str">
        <f t="shared" si="57"/>
        <v/>
      </c>
    </row>
    <row r="3702" spans="4:8">
      <c r="D3702" s="1" t="str" cm="1">
        <f t="array" ref="D3702">IFERROR(SUMPRODUCT((Transactions_Table[Stock Ticker]=B3702)*(Transactions_Table[Transaction]="Buy")*Transactions_Table[Total Amount])/C3702, "")</f>
        <v/>
      </c>
      <c r="F3702" s="1" t="str" cm="1">
        <f t="array" ref="F3702">IFERROR(-SUMPRODUCT((Transactions_Table[Stock Ticker]=B3702)*(Transactions_Table[Transaction]="Sell")*Transactions_Table[Total Amount])/C3702, "")</f>
        <v/>
      </c>
      <c r="H3702" s="1" t="str">
        <f t="shared" si="57"/>
        <v/>
      </c>
    </row>
    <row r="3703" spans="4:8">
      <c r="D3703" s="1" t="str" cm="1">
        <f t="array" ref="D3703">IFERROR(SUMPRODUCT((Transactions_Table[Stock Ticker]=B3703)*(Transactions_Table[Transaction]="Buy")*Transactions_Table[Total Amount])/C3703, "")</f>
        <v/>
      </c>
      <c r="F3703" s="1" t="str" cm="1">
        <f t="array" ref="F3703">IFERROR(-SUMPRODUCT((Transactions_Table[Stock Ticker]=B3703)*(Transactions_Table[Transaction]="Sell")*Transactions_Table[Total Amount])/C3703, "")</f>
        <v/>
      </c>
      <c r="H3703" s="1" t="str">
        <f t="shared" si="57"/>
        <v/>
      </c>
    </row>
    <row r="3704" spans="4:8">
      <c r="D3704" s="1" t="str" cm="1">
        <f t="array" ref="D3704">IFERROR(SUMPRODUCT((Transactions_Table[Stock Ticker]=B3704)*(Transactions_Table[Transaction]="Buy")*Transactions_Table[Total Amount])/C3704, "")</f>
        <v/>
      </c>
      <c r="F3704" s="1" t="str" cm="1">
        <f t="array" ref="F3704">IFERROR(-SUMPRODUCT((Transactions_Table[Stock Ticker]=B3704)*(Transactions_Table[Transaction]="Sell")*Transactions_Table[Total Amount])/C3704, "")</f>
        <v/>
      </c>
      <c r="H3704" s="1" t="str">
        <f t="shared" si="57"/>
        <v/>
      </c>
    </row>
    <row r="3705" spans="4:8">
      <c r="D3705" s="1" t="str" cm="1">
        <f t="array" ref="D3705">IFERROR(SUMPRODUCT((Transactions_Table[Stock Ticker]=B3705)*(Transactions_Table[Transaction]="Buy")*Transactions_Table[Total Amount])/C3705, "")</f>
        <v/>
      </c>
      <c r="F3705" s="1" t="str" cm="1">
        <f t="array" ref="F3705">IFERROR(-SUMPRODUCT((Transactions_Table[Stock Ticker]=B3705)*(Transactions_Table[Transaction]="Sell")*Transactions_Table[Total Amount])/C3705, "")</f>
        <v/>
      </c>
      <c r="H3705" s="1" t="str">
        <f t="shared" si="57"/>
        <v/>
      </c>
    </row>
    <row r="3706" spans="4:8">
      <c r="D3706" s="1" t="str" cm="1">
        <f t="array" ref="D3706">IFERROR(SUMPRODUCT((Transactions_Table[Stock Ticker]=B3706)*(Transactions_Table[Transaction]="Buy")*Transactions_Table[Total Amount])/C3706, "")</f>
        <v/>
      </c>
      <c r="F3706" s="1" t="str" cm="1">
        <f t="array" ref="F3706">IFERROR(-SUMPRODUCT((Transactions_Table[Stock Ticker]=B3706)*(Transactions_Table[Transaction]="Sell")*Transactions_Table[Total Amount])/C3706, "")</f>
        <v/>
      </c>
      <c r="H3706" s="1" t="str">
        <f t="shared" si="57"/>
        <v/>
      </c>
    </row>
    <row r="3707" spans="4:8">
      <c r="D3707" s="1" t="str" cm="1">
        <f t="array" ref="D3707">IFERROR(SUMPRODUCT((Transactions_Table[Stock Ticker]=B3707)*(Transactions_Table[Transaction]="Buy")*Transactions_Table[Total Amount])/C3707, "")</f>
        <v/>
      </c>
      <c r="F3707" s="1" t="str" cm="1">
        <f t="array" ref="F3707">IFERROR(-SUMPRODUCT((Transactions_Table[Stock Ticker]=B3707)*(Transactions_Table[Transaction]="Sell")*Transactions_Table[Total Amount])/C3707, "")</f>
        <v/>
      </c>
      <c r="H3707" s="1" t="str">
        <f t="shared" si="57"/>
        <v/>
      </c>
    </row>
    <row r="3708" spans="4:8">
      <c r="D3708" s="1" t="str" cm="1">
        <f t="array" ref="D3708">IFERROR(SUMPRODUCT((Transactions_Table[Stock Ticker]=B3708)*(Transactions_Table[Transaction]="Buy")*Transactions_Table[Total Amount])/C3708, "")</f>
        <v/>
      </c>
      <c r="F3708" s="1" t="str" cm="1">
        <f t="array" ref="F3708">IFERROR(-SUMPRODUCT((Transactions_Table[Stock Ticker]=B3708)*(Transactions_Table[Transaction]="Sell")*Transactions_Table[Total Amount])/C3708, "")</f>
        <v/>
      </c>
      <c r="H3708" s="1" t="str">
        <f t="shared" si="57"/>
        <v/>
      </c>
    </row>
    <row r="3709" spans="4:8">
      <c r="D3709" s="1" t="str" cm="1">
        <f t="array" ref="D3709">IFERROR(SUMPRODUCT((Transactions_Table[Stock Ticker]=B3709)*(Transactions_Table[Transaction]="Buy")*Transactions_Table[Total Amount])/C3709, "")</f>
        <v/>
      </c>
      <c r="F3709" s="1" t="str" cm="1">
        <f t="array" ref="F3709">IFERROR(-SUMPRODUCT((Transactions_Table[Stock Ticker]=B3709)*(Transactions_Table[Transaction]="Sell")*Transactions_Table[Total Amount])/C3709, "")</f>
        <v/>
      </c>
      <c r="H3709" s="1" t="str">
        <f t="shared" si="57"/>
        <v/>
      </c>
    </row>
    <row r="3710" spans="4:8">
      <c r="D3710" s="1" t="str" cm="1">
        <f t="array" ref="D3710">IFERROR(SUMPRODUCT((Transactions_Table[Stock Ticker]=B3710)*(Transactions_Table[Transaction]="Buy")*Transactions_Table[Total Amount])/C3710, "")</f>
        <v/>
      </c>
      <c r="F3710" s="1" t="str" cm="1">
        <f t="array" ref="F3710">IFERROR(-SUMPRODUCT((Transactions_Table[Stock Ticker]=B3710)*(Transactions_Table[Transaction]="Sell")*Transactions_Table[Total Amount])/C3710, "")</f>
        <v/>
      </c>
      <c r="H3710" s="1" t="str">
        <f t="shared" si="57"/>
        <v/>
      </c>
    </row>
    <row r="3711" spans="4:8">
      <c r="D3711" s="1" t="str" cm="1">
        <f t="array" ref="D3711">IFERROR(SUMPRODUCT((Transactions_Table[Stock Ticker]=B3711)*(Transactions_Table[Transaction]="Buy")*Transactions_Table[Total Amount])/C3711, "")</f>
        <v/>
      </c>
      <c r="F3711" s="1" t="str" cm="1">
        <f t="array" ref="F3711">IFERROR(-SUMPRODUCT((Transactions_Table[Stock Ticker]=B3711)*(Transactions_Table[Transaction]="Sell")*Transactions_Table[Total Amount])/C3711, "")</f>
        <v/>
      </c>
      <c r="H3711" s="1" t="str">
        <f t="shared" si="57"/>
        <v/>
      </c>
    </row>
    <row r="3712" spans="4:8">
      <c r="D3712" s="1" t="str" cm="1">
        <f t="array" ref="D3712">IFERROR(SUMPRODUCT((Transactions_Table[Stock Ticker]=B3712)*(Transactions_Table[Transaction]="Buy")*Transactions_Table[Total Amount])/C3712, "")</f>
        <v/>
      </c>
      <c r="F3712" s="1" t="str" cm="1">
        <f t="array" ref="F3712">IFERROR(-SUMPRODUCT((Transactions_Table[Stock Ticker]=B3712)*(Transactions_Table[Transaction]="Sell")*Transactions_Table[Total Amount])/C3712, "")</f>
        <v/>
      </c>
      <c r="H3712" s="1" t="str">
        <f t="shared" si="57"/>
        <v/>
      </c>
    </row>
    <row r="3713" spans="4:8">
      <c r="D3713" s="1" t="str" cm="1">
        <f t="array" ref="D3713">IFERROR(SUMPRODUCT((Transactions_Table[Stock Ticker]=B3713)*(Transactions_Table[Transaction]="Buy")*Transactions_Table[Total Amount])/C3713, "")</f>
        <v/>
      </c>
      <c r="F3713" s="1" t="str" cm="1">
        <f t="array" ref="F3713">IFERROR(-SUMPRODUCT((Transactions_Table[Stock Ticker]=B3713)*(Transactions_Table[Transaction]="Sell")*Transactions_Table[Total Amount])/C3713, "")</f>
        <v/>
      </c>
      <c r="H3713" s="1" t="str">
        <f t="shared" si="57"/>
        <v/>
      </c>
    </row>
    <row r="3714" spans="4:8">
      <c r="D3714" s="1" t="str" cm="1">
        <f t="array" ref="D3714">IFERROR(SUMPRODUCT((Transactions_Table[Stock Ticker]=B3714)*(Transactions_Table[Transaction]="Buy")*Transactions_Table[Total Amount])/C3714, "")</f>
        <v/>
      </c>
      <c r="F3714" s="1" t="str" cm="1">
        <f t="array" ref="F3714">IFERROR(-SUMPRODUCT((Transactions_Table[Stock Ticker]=B3714)*(Transactions_Table[Transaction]="Sell")*Transactions_Table[Total Amount])/C3714, "")</f>
        <v/>
      </c>
      <c r="H3714" s="1" t="str">
        <f t="shared" si="57"/>
        <v/>
      </c>
    </row>
    <row r="3715" spans="4:8">
      <c r="D3715" s="1" t="str" cm="1">
        <f t="array" ref="D3715">IFERROR(SUMPRODUCT((Transactions_Table[Stock Ticker]=B3715)*(Transactions_Table[Transaction]="Buy")*Transactions_Table[Total Amount])/C3715, "")</f>
        <v/>
      </c>
      <c r="F3715" s="1" t="str" cm="1">
        <f t="array" ref="F3715">IFERROR(-SUMPRODUCT((Transactions_Table[Stock Ticker]=B3715)*(Transactions_Table[Transaction]="Sell")*Transactions_Table[Total Amount])/C3715, "")</f>
        <v/>
      </c>
      <c r="H3715" s="1" t="str">
        <f t="shared" si="57"/>
        <v/>
      </c>
    </row>
    <row r="3716" spans="4:8">
      <c r="D3716" s="1" t="str" cm="1">
        <f t="array" ref="D3716">IFERROR(SUMPRODUCT((Transactions_Table[Stock Ticker]=B3716)*(Transactions_Table[Transaction]="Buy")*Transactions_Table[Total Amount])/C3716, "")</f>
        <v/>
      </c>
      <c r="F3716" s="1" t="str" cm="1">
        <f t="array" ref="F3716">IFERROR(-SUMPRODUCT((Transactions_Table[Stock Ticker]=B3716)*(Transactions_Table[Transaction]="Sell")*Transactions_Table[Total Amount])/C3716, "")</f>
        <v/>
      </c>
      <c r="H3716" s="1" t="str">
        <f t="shared" si="57"/>
        <v/>
      </c>
    </row>
    <row r="3717" spans="4:8">
      <c r="D3717" s="1" t="str" cm="1">
        <f t="array" ref="D3717">IFERROR(SUMPRODUCT((Transactions_Table[Stock Ticker]=B3717)*(Transactions_Table[Transaction]="Buy")*Transactions_Table[Total Amount])/C3717, "")</f>
        <v/>
      </c>
      <c r="F3717" s="1" t="str" cm="1">
        <f t="array" ref="F3717">IFERROR(-SUMPRODUCT((Transactions_Table[Stock Ticker]=B3717)*(Transactions_Table[Transaction]="Sell")*Transactions_Table[Total Amount])/C3717, "")</f>
        <v/>
      </c>
      <c r="H3717" s="1" t="str">
        <f t="shared" ref="H3717:H3780" si="58">IFERROR((E3717*(F3717-D3717))+G3717, "")</f>
        <v/>
      </c>
    </row>
    <row r="3718" spans="4:8">
      <c r="D3718" s="1" t="str" cm="1">
        <f t="array" ref="D3718">IFERROR(SUMPRODUCT((Transactions_Table[Stock Ticker]=B3718)*(Transactions_Table[Transaction]="Buy")*Transactions_Table[Total Amount])/C3718, "")</f>
        <v/>
      </c>
      <c r="F3718" s="1" t="str" cm="1">
        <f t="array" ref="F3718">IFERROR(-SUMPRODUCT((Transactions_Table[Stock Ticker]=B3718)*(Transactions_Table[Transaction]="Sell")*Transactions_Table[Total Amount])/C3718, "")</f>
        <v/>
      </c>
      <c r="H3718" s="1" t="str">
        <f t="shared" si="58"/>
        <v/>
      </c>
    </row>
    <row r="3719" spans="4:8">
      <c r="D3719" s="1" t="str" cm="1">
        <f t="array" ref="D3719">IFERROR(SUMPRODUCT((Transactions_Table[Stock Ticker]=B3719)*(Transactions_Table[Transaction]="Buy")*Transactions_Table[Total Amount])/C3719, "")</f>
        <v/>
      </c>
      <c r="F3719" s="1" t="str" cm="1">
        <f t="array" ref="F3719">IFERROR(-SUMPRODUCT((Transactions_Table[Stock Ticker]=B3719)*(Transactions_Table[Transaction]="Sell")*Transactions_Table[Total Amount])/C3719, "")</f>
        <v/>
      </c>
      <c r="H3719" s="1" t="str">
        <f t="shared" si="58"/>
        <v/>
      </c>
    </row>
    <row r="3720" spans="4:8">
      <c r="D3720" s="1" t="str" cm="1">
        <f t="array" ref="D3720">IFERROR(SUMPRODUCT((Transactions_Table[Stock Ticker]=B3720)*(Transactions_Table[Transaction]="Buy")*Transactions_Table[Total Amount])/C3720, "")</f>
        <v/>
      </c>
      <c r="F3720" s="1" t="str" cm="1">
        <f t="array" ref="F3720">IFERROR(-SUMPRODUCT((Transactions_Table[Stock Ticker]=B3720)*(Transactions_Table[Transaction]="Sell")*Transactions_Table[Total Amount])/C3720, "")</f>
        <v/>
      </c>
      <c r="H3720" s="1" t="str">
        <f t="shared" si="58"/>
        <v/>
      </c>
    </row>
    <row r="3721" spans="4:8">
      <c r="D3721" s="1" t="str" cm="1">
        <f t="array" ref="D3721">IFERROR(SUMPRODUCT((Transactions_Table[Stock Ticker]=B3721)*(Transactions_Table[Transaction]="Buy")*Transactions_Table[Total Amount])/C3721, "")</f>
        <v/>
      </c>
      <c r="F3721" s="1" t="str" cm="1">
        <f t="array" ref="F3721">IFERROR(-SUMPRODUCT((Transactions_Table[Stock Ticker]=B3721)*(Transactions_Table[Transaction]="Sell")*Transactions_Table[Total Amount])/C3721, "")</f>
        <v/>
      </c>
      <c r="H3721" s="1" t="str">
        <f t="shared" si="58"/>
        <v/>
      </c>
    </row>
    <row r="3722" spans="4:8">
      <c r="D3722" s="1" t="str" cm="1">
        <f t="array" ref="D3722">IFERROR(SUMPRODUCT((Transactions_Table[Stock Ticker]=B3722)*(Transactions_Table[Transaction]="Buy")*Transactions_Table[Total Amount])/C3722, "")</f>
        <v/>
      </c>
      <c r="F3722" s="1" t="str" cm="1">
        <f t="array" ref="F3722">IFERROR(-SUMPRODUCT((Transactions_Table[Stock Ticker]=B3722)*(Transactions_Table[Transaction]="Sell")*Transactions_Table[Total Amount])/C3722, "")</f>
        <v/>
      </c>
      <c r="H3722" s="1" t="str">
        <f t="shared" si="58"/>
        <v/>
      </c>
    </row>
    <row r="3723" spans="4:8">
      <c r="D3723" s="1" t="str" cm="1">
        <f t="array" ref="D3723">IFERROR(SUMPRODUCT((Transactions_Table[Stock Ticker]=B3723)*(Transactions_Table[Transaction]="Buy")*Transactions_Table[Total Amount])/C3723, "")</f>
        <v/>
      </c>
      <c r="F3723" s="1" t="str" cm="1">
        <f t="array" ref="F3723">IFERROR(-SUMPRODUCT((Transactions_Table[Stock Ticker]=B3723)*(Transactions_Table[Transaction]="Sell")*Transactions_Table[Total Amount])/C3723, "")</f>
        <v/>
      </c>
      <c r="H3723" s="1" t="str">
        <f t="shared" si="58"/>
        <v/>
      </c>
    </row>
    <row r="3724" spans="4:8">
      <c r="D3724" s="1" t="str" cm="1">
        <f t="array" ref="D3724">IFERROR(SUMPRODUCT((Transactions_Table[Stock Ticker]=B3724)*(Transactions_Table[Transaction]="Buy")*Transactions_Table[Total Amount])/C3724, "")</f>
        <v/>
      </c>
      <c r="F3724" s="1" t="str" cm="1">
        <f t="array" ref="F3724">IFERROR(-SUMPRODUCT((Transactions_Table[Stock Ticker]=B3724)*(Transactions_Table[Transaction]="Sell")*Transactions_Table[Total Amount])/C3724, "")</f>
        <v/>
      </c>
      <c r="H3724" s="1" t="str">
        <f t="shared" si="58"/>
        <v/>
      </c>
    </row>
    <row r="3725" spans="4:8">
      <c r="D3725" s="1" t="str" cm="1">
        <f t="array" ref="D3725">IFERROR(SUMPRODUCT((Transactions_Table[Stock Ticker]=B3725)*(Transactions_Table[Transaction]="Buy")*Transactions_Table[Total Amount])/C3725, "")</f>
        <v/>
      </c>
      <c r="F3725" s="1" t="str" cm="1">
        <f t="array" ref="F3725">IFERROR(-SUMPRODUCT((Transactions_Table[Stock Ticker]=B3725)*(Transactions_Table[Transaction]="Sell")*Transactions_Table[Total Amount])/C3725, "")</f>
        <v/>
      </c>
      <c r="H3725" s="1" t="str">
        <f t="shared" si="58"/>
        <v/>
      </c>
    </row>
    <row r="3726" spans="4:8">
      <c r="D3726" s="1" t="str" cm="1">
        <f t="array" ref="D3726">IFERROR(SUMPRODUCT((Transactions_Table[Stock Ticker]=B3726)*(Transactions_Table[Transaction]="Buy")*Transactions_Table[Total Amount])/C3726, "")</f>
        <v/>
      </c>
      <c r="F3726" s="1" t="str" cm="1">
        <f t="array" ref="F3726">IFERROR(-SUMPRODUCT((Transactions_Table[Stock Ticker]=B3726)*(Transactions_Table[Transaction]="Sell")*Transactions_Table[Total Amount])/C3726, "")</f>
        <v/>
      </c>
      <c r="H3726" s="1" t="str">
        <f t="shared" si="58"/>
        <v/>
      </c>
    </row>
    <row r="3727" spans="4:8">
      <c r="D3727" s="1" t="str" cm="1">
        <f t="array" ref="D3727">IFERROR(SUMPRODUCT((Transactions_Table[Stock Ticker]=B3727)*(Transactions_Table[Transaction]="Buy")*Transactions_Table[Total Amount])/C3727, "")</f>
        <v/>
      </c>
      <c r="F3727" s="1" t="str" cm="1">
        <f t="array" ref="F3727">IFERROR(-SUMPRODUCT((Transactions_Table[Stock Ticker]=B3727)*(Transactions_Table[Transaction]="Sell")*Transactions_Table[Total Amount])/C3727, "")</f>
        <v/>
      </c>
      <c r="H3727" s="1" t="str">
        <f t="shared" si="58"/>
        <v/>
      </c>
    </row>
    <row r="3728" spans="4:8">
      <c r="D3728" s="1" t="str" cm="1">
        <f t="array" ref="D3728">IFERROR(SUMPRODUCT((Transactions_Table[Stock Ticker]=B3728)*(Transactions_Table[Transaction]="Buy")*Transactions_Table[Total Amount])/C3728, "")</f>
        <v/>
      </c>
      <c r="F3728" s="1" t="str" cm="1">
        <f t="array" ref="F3728">IFERROR(-SUMPRODUCT((Transactions_Table[Stock Ticker]=B3728)*(Transactions_Table[Transaction]="Sell")*Transactions_Table[Total Amount])/C3728, "")</f>
        <v/>
      </c>
      <c r="H3728" s="1" t="str">
        <f t="shared" si="58"/>
        <v/>
      </c>
    </row>
    <row r="3729" spans="4:8">
      <c r="D3729" s="1" t="str" cm="1">
        <f t="array" ref="D3729">IFERROR(SUMPRODUCT((Transactions_Table[Stock Ticker]=B3729)*(Transactions_Table[Transaction]="Buy")*Transactions_Table[Total Amount])/C3729, "")</f>
        <v/>
      </c>
      <c r="F3729" s="1" t="str" cm="1">
        <f t="array" ref="F3729">IFERROR(-SUMPRODUCT((Transactions_Table[Stock Ticker]=B3729)*(Transactions_Table[Transaction]="Sell")*Transactions_Table[Total Amount])/C3729, "")</f>
        <v/>
      </c>
      <c r="H3729" s="1" t="str">
        <f t="shared" si="58"/>
        <v/>
      </c>
    </row>
    <row r="3730" spans="4:8">
      <c r="D3730" s="1" t="str" cm="1">
        <f t="array" ref="D3730">IFERROR(SUMPRODUCT((Transactions_Table[Stock Ticker]=B3730)*(Transactions_Table[Transaction]="Buy")*Transactions_Table[Total Amount])/C3730, "")</f>
        <v/>
      </c>
      <c r="F3730" s="1" t="str" cm="1">
        <f t="array" ref="F3730">IFERROR(-SUMPRODUCT((Transactions_Table[Stock Ticker]=B3730)*(Transactions_Table[Transaction]="Sell")*Transactions_Table[Total Amount])/C3730, "")</f>
        <v/>
      </c>
      <c r="H3730" s="1" t="str">
        <f t="shared" si="58"/>
        <v/>
      </c>
    </row>
    <row r="3731" spans="4:8">
      <c r="D3731" s="1" t="str" cm="1">
        <f t="array" ref="D3731">IFERROR(SUMPRODUCT((Transactions_Table[Stock Ticker]=B3731)*(Transactions_Table[Transaction]="Buy")*Transactions_Table[Total Amount])/C3731, "")</f>
        <v/>
      </c>
      <c r="F3731" s="1" t="str" cm="1">
        <f t="array" ref="F3731">IFERROR(-SUMPRODUCT((Transactions_Table[Stock Ticker]=B3731)*(Transactions_Table[Transaction]="Sell")*Transactions_Table[Total Amount])/C3731, "")</f>
        <v/>
      </c>
      <c r="H3731" s="1" t="str">
        <f t="shared" si="58"/>
        <v/>
      </c>
    </row>
    <row r="3732" spans="4:8">
      <c r="D3732" s="1" t="str" cm="1">
        <f t="array" ref="D3732">IFERROR(SUMPRODUCT((Transactions_Table[Stock Ticker]=B3732)*(Transactions_Table[Transaction]="Buy")*Transactions_Table[Total Amount])/C3732, "")</f>
        <v/>
      </c>
      <c r="F3732" s="1" t="str" cm="1">
        <f t="array" ref="F3732">IFERROR(-SUMPRODUCT((Transactions_Table[Stock Ticker]=B3732)*(Transactions_Table[Transaction]="Sell")*Transactions_Table[Total Amount])/C3732, "")</f>
        <v/>
      </c>
      <c r="H3732" s="1" t="str">
        <f t="shared" si="58"/>
        <v/>
      </c>
    </row>
    <row r="3733" spans="4:8">
      <c r="D3733" s="1" t="str" cm="1">
        <f t="array" ref="D3733">IFERROR(SUMPRODUCT((Transactions_Table[Stock Ticker]=B3733)*(Transactions_Table[Transaction]="Buy")*Transactions_Table[Total Amount])/C3733, "")</f>
        <v/>
      </c>
      <c r="F3733" s="1" t="str" cm="1">
        <f t="array" ref="F3733">IFERROR(-SUMPRODUCT((Transactions_Table[Stock Ticker]=B3733)*(Transactions_Table[Transaction]="Sell")*Transactions_Table[Total Amount])/C3733, "")</f>
        <v/>
      </c>
      <c r="H3733" s="1" t="str">
        <f t="shared" si="58"/>
        <v/>
      </c>
    </row>
    <row r="3734" spans="4:8">
      <c r="D3734" s="1" t="str" cm="1">
        <f t="array" ref="D3734">IFERROR(SUMPRODUCT((Transactions_Table[Stock Ticker]=B3734)*(Transactions_Table[Transaction]="Buy")*Transactions_Table[Total Amount])/C3734, "")</f>
        <v/>
      </c>
      <c r="F3734" s="1" t="str" cm="1">
        <f t="array" ref="F3734">IFERROR(-SUMPRODUCT((Transactions_Table[Stock Ticker]=B3734)*(Transactions_Table[Transaction]="Sell")*Transactions_Table[Total Amount])/C3734, "")</f>
        <v/>
      </c>
      <c r="H3734" s="1" t="str">
        <f t="shared" si="58"/>
        <v/>
      </c>
    </row>
    <row r="3735" spans="4:8">
      <c r="D3735" s="1" t="str" cm="1">
        <f t="array" ref="D3735">IFERROR(SUMPRODUCT((Transactions_Table[Stock Ticker]=B3735)*(Transactions_Table[Transaction]="Buy")*Transactions_Table[Total Amount])/C3735, "")</f>
        <v/>
      </c>
      <c r="F3735" s="1" t="str" cm="1">
        <f t="array" ref="F3735">IFERROR(-SUMPRODUCT((Transactions_Table[Stock Ticker]=B3735)*(Transactions_Table[Transaction]="Sell")*Transactions_Table[Total Amount])/C3735, "")</f>
        <v/>
      </c>
      <c r="H3735" s="1" t="str">
        <f t="shared" si="58"/>
        <v/>
      </c>
    </row>
    <row r="3736" spans="4:8">
      <c r="D3736" s="1" t="str" cm="1">
        <f t="array" ref="D3736">IFERROR(SUMPRODUCT((Transactions_Table[Stock Ticker]=B3736)*(Transactions_Table[Transaction]="Buy")*Transactions_Table[Total Amount])/C3736, "")</f>
        <v/>
      </c>
      <c r="F3736" s="1" t="str" cm="1">
        <f t="array" ref="F3736">IFERROR(-SUMPRODUCT((Transactions_Table[Stock Ticker]=B3736)*(Transactions_Table[Transaction]="Sell")*Transactions_Table[Total Amount])/C3736, "")</f>
        <v/>
      </c>
      <c r="H3736" s="1" t="str">
        <f t="shared" si="58"/>
        <v/>
      </c>
    </row>
    <row r="3737" spans="4:8">
      <c r="D3737" s="1" t="str" cm="1">
        <f t="array" ref="D3737">IFERROR(SUMPRODUCT((Transactions_Table[Stock Ticker]=B3737)*(Transactions_Table[Transaction]="Buy")*Transactions_Table[Total Amount])/C3737, "")</f>
        <v/>
      </c>
      <c r="F3737" s="1" t="str" cm="1">
        <f t="array" ref="F3737">IFERROR(-SUMPRODUCT((Transactions_Table[Stock Ticker]=B3737)*(Transactions_Table[Transaction]="Sell")*Transactions_Table[Total Amount])/C3737, "")</f>
        <v/>
      </c>
      <c r="H3737" s="1" t="str">
        <f t="shared" si="58"/>
        <v/>
      </c>
    </row>
    <row r="3738" spans="4:8">
      <c r="D3738" s="1" t="str" cm="1">
        <f t="array" ref="D3738">IFERROR(SUMPRODUCT((Transactions_Table[Stock Ticker]=B3738)*(Transactions_Table[Transaction]="Buy")*Transactions_Table[Total Amount])/C3738, "")</f>
        <v/>
      </c>
      <c r="F3738" s="1" t="str" cm="1">
        <f t="array" ref="F3738">IFERROR(-SUMPRODUCT((Transactions_Table[Stock Ticker]=B3738)*(Transactions_Table[Transaction]="Sell")*Transactions_Table[Total Amount])/C3738, "")</f>
        <v/>
      </c>
      <c r="H3738" s="1" t="str">
        <f t="shared" si="58"/>
        <v/>
      </c>
    </row>
    <row r="3739" spans="4:8">
      <c r="D3739" s="1" t="str" cm="1">
        <f t="array" ref="D3739">IFERROR(SUMPRODUCT((Transactions_Table[Stock Ticker]=B3739)*(Transactions_Table[Transaction]="Buy")*Transactions_Table[Total Amount])/C3739, "")</f>
        <v/>
      </c>
      <c r="F3739" s="1" t="str" cm="1">
        <f t="array" ref="F3739">IFERROR(-SUMPRODUCT((Transactions_Table[Stock Ticker]=B3739)*(Transactions_Table[Transaction]="Sell")*Transactions_Table[Total Amount])/C3739, "")</f>
        <v/>
      </c>
      <c r="H3739" s="1" t="str">
        <f t="shared" si="58"/>
        <v/>
      </c>
    </row>
    <row r="3740" spans="4:8">
      <c r="D3740" s="1" t="str" cm="1">
        <f t="array" ref="D3740">IFERROR(SUMPRODUCT((Transactions_Table[Stock Ticker]=B3740)*(Transactions_Table[Transaction]="Buy")*Transactions_Table[Total Amount])/C3740, "")</f>
        <v/>
      </c>
      <c r="F3740" s="1" t="str" cm="1">
        <f t="array" ref="F3740">IFERROR(-SUMPRODUCT((Transactions_Table[Stock Ticker]=B3740)*(Transactions_Table[Transaction]="Sell")*Transactions_Table[Total Amount])/C3740, "")</f>
        <v/>
      </c>
      <c r="H3740" s="1" t="str">
        <f t="shared" si="58"/>
        <v/>
      </c>
    </row>
    <row r="3741" spans="4:8">
      <c r="D3741" s="1" t="str" cm="1">
        <f t="array" ref="D3741">IFERROR(SUMPRODUCT((Transactions_Table[Stock Ticker]=B3741)*(Transactions_Table[Transaction]="Buy")*Transactions_Table[Total Amount])/C3741, "")</f>
        <v/>
      </c>
      <c r="F3741" s="1" t="str" cm="1">
        <f t="array" ref="F3741">IFERROR(-SUMPRODUCT((Transactions_Table[Stock Ticker]=B3741)*(Transactions_Table[Transaction]="Sell")*Transactions_Table[Total Amount])/C3741, "")</f>
        <v/>
      </c>
      <c r="H3741" s="1" t="str">
        <f t="shared" si="58"/>
        <v/>
      </c>
    </row>
    <row r="3742" spans="4:8">
      <c r="D3742" s="1" t="str" cm="1">
        <f t="array" ref="D3742">IFERROR(SUMPRODUCT((Transactions_Table[Stock Ticker]=B3742)*(Transactions_Table[Transaction]="Buy")*Transactions_Table[Total Amount])/C3742, "")</f>
        <v/>
      </c>
      <c r="F3742" s="1" t="str" cm="1">
        <f t="array" ref="F3742">IFERROR(-SUMPRODUCT((Transactions_Table[Stock Ticker]=B3742)*(Transactions_Table[Transaction]="Sell")*Transactions_Table[Total Amount])/C3742, "")</f>
        <v/>
      </c>
      <c r="H3742" s="1" t="str">
        <f t="shared" si="58"/>
        <v/>
      </c>
    </row>
    <row r="3743" spans="4:8">
      <c r="D3743" s="1" t="str" cm="1">
        <f t="array" ref="D3743">IFERROR(SUMPRODUCT((Transactions_Table[Stock Ticker]=B3743)*(Transactions_Table[Transaction]="Buy")*Transactions_Table[Total Amount])/C3743, "")</f>
        <v/>
      </c>
      <c r="F3743" s="1" t="str" cm="1">
        <f t="array" ref="F3743">IFERROR(-SUMPRODUCT((Transactions_Table[Stock Ticker]=B3743)*(Transactions_Table[Transaction]="Sell")*Transactions_Table[Total Amount])/C3743, "")</f>
        <v/>
      </c>
      <c r="H3743" s="1" t="str">
        <f t="shared" si="58"/>
        <v/>
      </c>
    </row>
    <row r="3744" spans="4:8">
      <c r="D3744" s="1" t="str" cm="1">
        <f t="array" ref="D3744">IFERROR(SUMPRODUCT((Transactions_Table[Stock Ticker]=B3744)*(Transactions_Table[Transaction]="Buy")*Transactions_Table[Total Amount])/C3744, "")</f>
        <v/>
      </c>
      <c r="F3744" s="1" t="str" cm="1">
        <f t="array" ref="F3744">IFERROR(-SUMPRODUCT((Transactions_Table[Stock Ticker]=B3744)*(Transactions_Table[Transaction]="Sell")*Transactions_Table[Total Amount])/C3744, "")</f>
        <v/>
      </c>
      <c r="H3744" s="1" t="str">
        <f t="shared" si="58"/>
        <v/>
      </c>
    </row>
    <row r="3745" spans="4:8">
      <c r="D3745" s="1" t="str" cm="1">
        <f t="array" ref="D3745">IFERROR(SUMPRODUCT((Transactions_Table[Stock Ticker]=B3745)*(Transactions_Table[Transaction]="Buy")*Transactions_Table[Total Amount])/C3745, "")</f>
        <v/>
      </c>
      <c r="F3745" s="1" t="str" cm="1">
        <f t="array" ref="F3745">IFERROR(-SUMPRODUCT((Transactions_Table[Stock Ticker]=B3745)*(Transactions_Table[Transaction]="Sell")*Transactions_Table[Total Amount])/C3745, "")</f>
        <v/>
      </c>
      <c r="H3745" s="1" t="str">
        <f t="shared" si="58"/>
        <v/>
      </c>
    </row>
    <row r="3746" spans="4:8">
      <c r="D3746" s="1" t="str" cm="1">
        <f t="array" ref="D3746">IFERROR(SUMPRODUCT((Transactions_Table[Stock Ticker]=B3746)*(Transactions_Table[Transaction]="Buy")*Transactions_Table[Total Amount])/C3746, "")</f>
        <v/>
      </c>
      <c r="F3746" s="1" t="str" cm="1">
        <f t="array" ref="F3746">IFERROR(-SUMPRODUCT((Transactions_Table[Stock Ticker]=B3746)*(Transactions_Table[Transaction]="Sell")*Transactions_Table[Total Amount])/C3746, "")</f>
        <v/>
      </c>
      <c r="H3746" s="1" t="str">
        <f t="shared" si="58"/>
        <v/>
      </c>
    </row>
    <row r="3747" spans="4:8">
      <c r="D3747" s="1" t="str" cm="1">
        <f t="array" ref="D3747">IFERROR(SUMPRODUCT((Transactions_Table[Stock Ticker]=B3747)*(Transactions_Table[Transaction]="Buy")*Transactions_Table[Total Amount])/C3747, "")</f>
        <v/>
      </c>
      <c r="F3747" s="1" t="str" cm="1">
        <f t="array" ref="F3747">IFERROR(-SUMPRODUCT((Transactions_Table[Stock Ticker]=B3747)*(Transactions_Table[Transaction]="Sell")*Transactions_Table[Total Amount])/C3747, "")</f>
        <v/>
      </c>
      <c r="H3747" s="1" t="str">
        <f t="shared" si="58"/>
        <v/>
      </c>
    </row>
    <row r="3748" spans="4:8">
      <c r="D3748" s="1" t="str" cm="1">
        <f t="array" ref="D3748">IFERROR(SUMPRODUCT((Transactions_Table[Stock Ticker]=B3748)*(Transactions_Table[Transaction]="Buy")*Transactions_Table[Total Amount])/C3748, "")</f>
        <v/>
      </c>
      <c r="F3748" s="1" t="str" cm="1">
        <f t="array" ref="F3748">IFERROR(-SUMPRODUCT((Transactions_Table[Stock Ticker]=B3748)*(Transactions_Table[Transaction]="Sell")*Transactions_Table[Total Amount])/C3748, "")</f>
        <v/>
      </c>
      <c r="H3748" s="1" t="str">
        <f t="shared" si="58"/>
        <v/>
      </c>
    </row>
    <row r="3749" spans="4:8">
      <c r="D3749" s="1" t="str" cm="1">
        <f t="array" ref="D3749">IFERROR(SUMPRODUCT((Transactions_Table[Stock Ticker]=B3749)*(Transactions_Table[Transaction]="Buy")*Transactions_Table[Total Amount])/C3749, "")</f>
        <v/>
      </c>
      <c r="F3749" s="1" t="str" cm="1">
        <f t="array" ref="F3749">IFERROR(-SUMPRODUCT((Transactions_Table[Stock Ticker]=B3749)*(Transactions_Table[Transaction]="Sell")*Transactions_Table[Total Amount])/C3749, "")</f>
        <v/>
      </c>
      <c r="H3749" s="1" t="str">
        <f t="shared" si="58"/>
        <v/>
      </c>
    </row>
    <row r="3750" spans="4:8">
      <c r="D3750" s="1" t="str" cm="1">
        <f t="array" ref="D3750">IFERROR(SUMPRODUCT((Transactions_Table[Stock Ticker]=B3750)*(Transactions_Table[Transaction]="Buy")*Transactions_Table[Total Amount])/C3750, "")</f>
        <v/>
      </c>
      <c r="F3750" s="1" t="str" cm="1">
        <f t="array" ref="F3750">IFERROR(-SUMPRODUCT((Transactions_Table[Stock Ticker]=B3750)*(Transactions_Table[Transaction]="Sell")*Transactions_Table[Total Amount])/C3750, "")</f>
        <v/>
      </c>
      <c r="H3750" s="1" t="str">
        <f t="shared" si="58"/>
        <v/>
      </c>
    </row>
    <row r="3751" spans="4:8">
      <c r="D3751" s="1" t="str" cm="1">
        <f t="array" ref="D3751">IFERROR(SUMPRODUCT((Transactions_Table[Stock Ticker]=B3751)*(Transactions_Table[Transaction]="Buy")*Transactions_Table[Total Amount])/C3751, "")</f>
        <v/>
      </c>
      <c r="F3751" s="1" t="str" cm="1">
        <f t="array" ref="F3751">IFERROR(-SUMPRODUCT((Transactions_Table[Stock Ticker]=B3751)*(Transactions_Table[Transaction]="Sell")*Transactions_Table[Total Amount])/C3751, "")</f>
        <v/>
      </c>
      <c r="H3751" s="1" t="str">
        <f t="shared" si="58"/>
        <v/>
      </c>
    </row>
    <row r="3752" spans="4:8">
      <c r="D3752" s="1" t="str" cm="1">
        <f t="array" ref="D3752">IFERROR(SUMPRODUCT((Transactions_Table[Stock Ticker]=B3752)*(Transactions_Table[Transaction]="Buy")*Transactions_Table[Total Amount])/C3752, "")</f>
        <v/>
      </c>
      <c r="F3752" s="1" t="str" cm="1">
        <f t="array" ref="F3752">IFERROR(-SUMPRODUCT((Transactions_Table[Stock Ticker]=B3752)*(Transactions_Table[Transaction]="Sell")*Transactions_Table[Total Amount])/C3752, "")</f>
        <v/>
      </c>
      <c r="H3752" s="1" t="str">
        <f t="shared" si="58"/>
        <v/>
      </c>
    </row>
    <row r="3753" spans="4:8">
      <c r="D3753" s="1" t="str" cm="1">
        <f t="array" ref="D3753">IFERROR(SUMPRODUCT((Transactions_Table[Stock Ticker]=B3753)*(Transactions_Table[Transaction]="Buy")*Transactions_Table[Total Amount])/C3753, "")</f>
        <v/>
      </c>
      <c r="F3753" s="1" t="str" cm="1">
        <f t="array" ref="F3753">IFERROR(-SUMPRODUCT((Transactions_Table[Stock Ticker]=B3753)*(Transactions_Table[Transaction]="Sell")*Transactions_Table[Total Amount])/C3753, "")</f>
        <v/>
      </c>
      <c r="H3753" s="1" t="str">
        <f t="shared" si="58"/>
        <v/>
      </c>
    </row>
    <row r="3754" spans="4:8">
      <c r="D3754" s="1" t="str" cm="1">
        <f t="array" ref="D3754">IFERROR(SUMPRODUCT((Transactions_Table[Stock Ticker]=B3754)*(Transactions_Table[Transaction]="Buy")*Transactions_Table[Total Amount])/C3754, "")</f>
        <v/>
      </c>
      <c r="F3754" s="1" t="str" cm="1">
        <f t="array" ref="F3754">IFERROR(-SUMPRODUCT((Transactions_Table[Stock Ticker]=B3754)*(Transactions_Table[Transaction]="Sell")*Transactions_Table[Total Amount])/C3754, "")</f>
        <v/>
      </c>
      <c r="H3754" s="1" t="str">
        <f t="shared" si="58"/>
        <v/>
      </c>
    </row>
    <row r="3755" spans="4:8">
      <c r="D3755" s="1" t="str" cm="1">
        <f t="array" ref="D3755">IFERROR(SUMPRODUCT((Transactions_Table[Stock Ticker]=B3755)*(Transactions_Table[Transaction]="Buy")*Transactions_Table[Total Amount])/C3755, "")</f>
        <v/>
      </c>
      <c r="F3755" s="1" t="str" cm="1">
        <f t="array" ref="F3755">IFERROR(-SUMPRODUCT((Transactions_Table[Stock Ticker]=B3755)*(Transactions_Table[Transaction]="Sell")*Transactions_Table[Total Amount])/C3755, "")</f>
        <v/>
      </c>
      <c r="H3755" s="1" t="str">
        <f t="shared" si="58"/>
        <v/>
      </c>
    </row>
    <row r="3756" spans="4:8">
      <c r="D3756" s="1" t="str" cm="1">
        <f t="array" ref="D3756">IFERROR(SUMPRODUCT((Transactions_Table[Stock Ticker]=B3756)*(Transactions_Table[Transaction]="Buy")*Transactions_Table[Total Amount])/C3756, "")</f>
        <v/>
      </c>
      <c r="F3756" s="1" t="str" cm="1">
        <f t="array" ref="F3756">IFERROR(-SUMPRODUCT((Transactions_Table[Stock Ticker]=B3756)*(Transactions_Table[Transaction]="Sell")*Transactions_Table[Total Amount])/C3756, "")</f>
        <v/>
      </c>
      <c r="H3756" s="1" t="str">
        <f t="shared" si="58"/>
        <v/>
      </c>
    </row>
    <row r="3757" spans="4:8">
      <c r="D3757" s="1" t="str" cm="1">
        <f t="array" ref="D3757">IFERROR(SUMPRODUCT((Transactions_Table[Stock Ticker]=B3757)*(Transactions_Table[Transaction]="Buy")*Transactions_Table[Total Amount])/C3757, "")</f>
        <v/>
      </c>
      <c r="F3757" s="1" t="str" cm="1">
        <f t="array" ref="F3757">IFERROR(-SUMPRODUCT((Transactions_Table[Stock Ticker]=B3757)*(Transactions_Table[Transaction]="Sell")*Transactions_Table[Total Amount])/C3757, "")</f>
        <v/>
      </c>
      <c r="H3757" s="1" t="str">
        <f t="shared" si="58"/>
        <v/>
      </c>
    </row>
    <row r="3758" spans="4:8">
      <c r="D3758" s="1" t="str" cm="1">
        <f t="array" ref="D3758">IFERROR(SUMPRODUCT((Transactions_Table[Stock Ticker]=B3758)*(Transactions_Table[Transaction]="Buy")*Transactions_Table[Total Amount])/C3758, "")</f>
        <v/>
      </c>
      <c r="F3758" s="1" t="str" cm="1">
        <f t="array" ref="F3758">IFERROR(-SUMPRODUCT((Transactions_Table[Stock Ticker]=B3758)*(Transactions_Table[Transaction]="Sell")*Transactions_Table[Total Amount])/C3758, "")</f>
        <v/>
      </c>
      <c r="H3758" s="1" t="str">
        <f t="shared" si="58"/>
        <v/>
      </c>
    </row>
    <row r="3759" spans="4:8">
      <c r="D3759" s="1" t="str" cm="1">
        <f t="array" ref="D3759">IFERROR(SUMPRODUCT((Transactions_Table[Stock Ticker]=B3759)*(Transactions_Table[Transaction]="Buy")*Transactions_Table[Total Amount])/C3759, "")</f>
        <v/>
      </c>
      <c r="F3759" s="1" t="str" cm="1">
        <f t="array" ref="F3759">IFERROR(-SUMPRODUCT((Transactions_Table[Stock Ticker]=B3759)*(Transactions_Table[Transaction]="Sell")*Transactions_Table[Total Amount])/C3759, "")</f>
        <v/>
      </c>
      <c r="H3759" s="1" t="str">
        <f t="shared" si="58"/>
        <v/>
      </c>
    </row>
    <row r="3760" spans="4:8">
      <c r="D3760" s="1" t="str" cm="1">
        <f t="array" ref="D3760">IFERROR(SUMPRODUCT((Transactions_Table[Stock Ticker]=B3760)*(Transactions_Table[Transaction]="Buy")*Transactions_Table[Total Amount])/C3760, "")</f>
        <v/>
      </c>
      <c r="F3760" s="1" t="str" cm="1">
        <f t="array" ref="F3760">IFERROR(-SUMPRODUCT((Transactions_Table[Stock Ticker]=B3760)*(Transactions_Table[Transaction]="Sell")*Transactions_Table[Total Amount])/C3760, "")</f>
        <v/>
      </c>
      <c r="H3760" s="1" t="str">
        <f t="shared" si="58"/>
        <v/>
      </c>
    </row>
    <row r="3761" spans="4:8">
      <c r="D3761" s="1" t="str" cm="1">
        <f t="array" ref="D3761">IFERROR(SUMPRODUCT((Transactions_Table[Stock Ticker]=B3761)*(Transactions_Table[Transaction]="Buy")*Transactions_Table[Total Amount])/C3761, "")</f>
        <v/>
      </c>
      <c r="F3761" s="1" t="str" cm="1">
        <f t="array" ref="F3761">IFERROR(-SUMPRODUCT((Transactions_Table[Stock Ticker]=B3761)*(Transactions_Table[Transaction]="Sell")*Transactions_Table[Total Amount])/C3761, "")</f>
        <v/>
      </c>
      <c r="H3761" s="1" t="str">
        <f t="shared" si="58"/>
        <v/>
      </c>
    </row>
    <row r="3762" spans="4:8">
      <c r="D3762" s="1" t="str" cm="1">
        <f t="array" ref="D3762">IFERROR(SUMPRODUCT((Transactions_Table[Stock Ticker]=B3762)*(Transactions_Table[Transaction]="Buy")*Transactions_Table[Total Amount])/C3762, "")</f>
        <v/>
      </c>
      <c r="F3762" s="1" t="str" cm="1">
        <f t="array" ref="F3762">IFERROR(-SUMPRODUCT((Transactions_Table[Stock Ticker]=B3762)*(Transactions_Table[Transaction]="Sell")*Transactions_Table[Total Amount])/C3762, "")</f>
        <v/>
      </c>
      <c r="H3762" s="1" t="str">
        <f t="shared" si="58"/>
        <v/>
      </c>
    </row>
    <row r="3763" spans="4:8">
      <c r="D3763" s="1" t="str" cm="1">
        <f t="array" ref="D3763">IFERROR(SUMPRODUCT((Transactions_Table[Stock Ticker]=B3763)*(Transactions_Table[Transaction]="Buy")*Transactions_Table[Total Amount])/C3763, "")</f>
        <v/>
      </c>
      <c r="F3763" s="1" t="str" cm="1">
        <f t="array" ref="F3763">IFERROR(-SUMPRODUCT((Transactions_Table[Stock Ticker]=B3763)*(Transactions_Table[Transaction]="Sell")*Transactions_Table[Total Amount])/C3763, "")</f>
        <v/>
      </c>
      <c r="H3763" s="1" t="str">
        <f t="shared" si="58"/>
        <v/>
      </c>
    </row>
    <row r="3764" spans="4:8">
      <c r="D3764" s="1" t="str" cm="1">
        <f t="array" ref="D3764">IFERROR(SUMPRODUCT((Transactions_Table[Stock Ticker]=B3764)*(Transactions_Table[Transaction]="Buy")*Transactions_Table[Total Amount])/C3764, "")</f>
        <v/>
      </c>
      <c r="F3764" s="1" t="str" cm="1">
        <f t="array" ref="F3764">IFERROR(-SUMPRODUCT((Transactions_Table[Stock Ticker]=B3764)*(Transactions_Table[Transaction]="Sell")*Transactions_Table[Total Amount])/C3764, "")</f>
        <v/>
      </c>
      <c r="H3764" s="1" t="str">
        <f t="shared" si="58"/>
        <v/>
      </c>
    </row>
    <row r="3765" spans="4:8">
      <c r="D3765" s="1" t="str" cm="1">
        <f t="array" ref="D3765">IFERROR(SUMPRODUCT((Transactions_Table[Stock Ticker]=B3765)*(Transactions_Table[Transaction]="Buy")*Transactions_Table[Total Amount])/C3765, "")</f>
        <v/>
      </c>
      <c r="F3765" s="1" t="str" cm="1">
        <f t="array" ref="F3765">IFERROR(-SUMPRODUCT((Transactions_Table[Stock Ticker]=B3765)*(Transactions_Table[Transaction]="Sell")*Transactions_Table[Total Amount])/C3765, "")</f>
        <v/>
      </c>
      <c r="H3765" s="1" t="str">
        <f t="shared" si="58"/>
        <v/>
      </c>
    </row>
    <row r="3766" spans="4:8">
      <c r="D3766" s="1" t="str" cm="1">
        <f t="array" ref="D3766">IFERROR(SUMPRODUCT((Transactions_Table[Stock Ticker]=B3766)*(Transactions_Table[Transaction]="Buy")*Transactions_Table[Total Amount])/C3766, "")</f>
        <v/>
      </c>
      <c r="F3766" s="1" t="str" cm="1">
        <f t="array" ref="F3766">IFERROR(-SUMPRODUCT((Transactions_Table[Stock Ticker]=B3766)*(Transactions_Table[Transaction]="Sell")*Transactions_Table[Total Amount])/C3766, "")</f>
        <v/>
      </c>
      <c r="H3766" s="1" t="str">
        <f t="shared" si="58"/>
        <v/>
      </c>
    </row>
    <row r="3767" spans="4:8">
      <c r="D3767" s="1" t="str" cm="1">
        <f t="array" ref="D3767">IFERROR(SUMPRODUCT((Transactions_Table[Stock Ticker]=B3767)*(Transactions_Table[Transaction]="Buy")*Transactions_Table[Total Amount])/C3767, "")</f>
        <v/>
      </c>
      <c r="F3767" s="1" t="str" cm="1">
        <f t="array" ref="F3767">IFERROR(-SUMPRODUCT((Transactions_Table[Stock Ticker]=B3767)*(Transactions_Table[Transaction]="Sell")*Transactions_Table[Total Amount])/C3767, "")</f>
        <v/>
      </c>
      <c r="H3767" s="1" t="str">
        <f t="shared" si="58"/>
        <v/>
      </c>
    </row>
    <row r="3768" spans="4:8">
      <c r="D3768" s="1" t="str" cm="1">
        <f t="array" ref="D3768">IFERROR(SUMPRODUCT((Transactions_Table[Stock Ticker]=B3768)*(Transactions_Table[Transaction]="Buy")*Transactions_Table[Total Amount])/C3768, "")</f>
        <v/>
      </c>
      <c r="F3768" s="1" t="str" cm="1">
        <f t="array" ref="F3768">IFERROR(-SUMPRODUCT((Transactions_Table[Stock Ticker]=B3768)*(Transactions_Table[Transaction]="Sell")*Transactions_Table[Total Amount])/C3768, "")</f>
        <v/>
      </c>
      <c r="H3768" s="1" t="str">
        <f t="shared" si="58"/>
        <v/>
      </c>
    </row>
    <row r="3769" spans="4:8">
      <c r="D3769" s="1" t="str" cm="1">
        <f t="array" ref="D3769">IFERROR(SUMPRODUCT((Transactions_Table[Stock Ticker]=B3769)*(Transactions_Table[Transaction]="Buy")*Transactions_Table[Total Amount])/C3769, "")</f>
        <v/>
      </c>
      <c r="F3769" s="1" t="str" cm="1">
        <f t="array" ref="F3769">IFERROR(-SUMPRODUCT((Transactions_Table[Stock Ticker]=B3769)*(Transactions_Table[Transaction]="Sell")*Transactions_Table[Total Amount])/C3769, "")</f>
        <v/>
      </c>
      <c r="H3769" s="1" t="str">
        <f t="shared" si="58"/>
        <v/>
      </c>
    </row>
    <row r="3770" spans="4:8">
      <c r="D3770" s="1" t="str" cm="1">
        <f t="array" ref="D3770">IFERROR(SUMPRODUCT((Transactions_Table[Stock Ticker]=B3770)*(Transactions_Table[Transaction]="Buy")*Transactions_Table[Total Amount])/C3770, "")</f>
        <v/>
      </c>
      <c r="F3770" s="1" t="str" cm="1">
        <f t="array" ref="F3770">IFERROR(-SUMPRODUCT((Transactions_Table[Stock Ticker]=B3770)*(Transactions_Table[Transaction]="Sell")*Transactions_Table[Total Amount])/C3770, "")</f>
        <v/>
      </c>
      <c r="H3770" s="1" t="str">
        <f t="shared" si="58"/>
        <v/>
      </c>
    </row>
    <row r="3771" spans="4:8">
      <c r="D3771" s="1" t="str" cm="1">
        <f t="array" ref="D3771">IFERROR(SUMPRODUCT((Transactions_Table[Stock Ticker]=B3771)*(Transactions_Table[Transaction]="Buy")*Transactions_Table[Total Amount])/C3771, "")</f>
        <v/>
      </c>
      <c r="F3771" s="1" t="str" cm="1">
        <f t="array" ref="F3771">IFERROR(-SUMPRODUCT((Transactions_Table[Stock Ticker]=B3771)*(Transactions_Table[Transaction]="Sell")*Transactions_Table[Total Amount])/C3771, "")</f>
        <v/>
      </c>
      <c r="H3771" s="1" t="str">
        <f t="shared" si="58"/>
        <v/>
      </c>
    </row>
    <row r="3772" spans="4:8">
      <c r="D3772" s="1" t="str" cm="1">
        <f t="array" ref="D3772">IFERROR(SUMPRODUCT((Transactions_Table[Stock Ticker]=B3772)*(Transactions_Table[Transaction]="Buy")*Transactions_Table[Total Amount])/C3772, "")</f>
        <v/>
      </c>
      <c r="F3772" s="1" t="str" cm="1">
        <f t="array" ref="F3772">IFERROR(-SUMPRODUCT((Transactions_Table[Stock Ticker]=B3772)*(Transactions_Table[Transaction]="Sell")*Transactions_Table[Total Amount])/C3772, "")</f>
        <v/>
      </c>
      <c r="H3772" s="1" t="str">
        <f t="shared" si="58"/>
        <v/>
      </c>
    </row>
    <row r="3773" spans="4:8">
      <c r="D3773" s="1" t="str" cm="1">
        <f t="array" ref="D3773">IFERROR(SUMPRODUCT((Transactions_Table[Stock Ticker]=B3773)*(Transactions_Table[Transaction]="Buy")*Transactions_Table[Total Amount])/C3773, "")</f>
        <v/>
      </c>
      <c r="F3773" s="1" t="str" cm="1">
        <f t="array" ref="F3773">IFERROR(-SUMPRODUCT((Transactions_Table[Stock Ticker]=B3773)*(Transactions_Table[Transaction]="Sell")*Transactions_Table[Total Amount])/C3773, "")</f>
        <v/>
      </c>
      <c r="H3773" s="1" t="str">
        <f t="shared" si="58"/>
        <v/>
      </c>
    </row>
    <row r="3774" spans="4:8">
      <c r="D3774" s="1" t="str" cm="1">
        <f t="array" ref="D3774">IFERROR(SUMPRODUCT((Transactions_Table[Stock Ticker]=B3774)*(Transactions_Table[Transaction]="Buy")*Transactions_Table[Total Amount])/C3774, "")</f>
        <v/>
      </c>
      <c r="F3774" s="1" t="str" cm="1">
        <f t="array" ref="F3774">IFERROR(-SUMPRODUCT((Transactions_Table[Stock Ticker]=B3774)*(Transactions_Table[Transaction]="Sell")*Transactions_Table[Total Amount])/C3774, "")</f>
        <v/>
      </c>
      <c r="H3774" s="1" t="str">
        <f t="shared" si="58"/>
        <v/>
      </c>
    </row>
    <row r="3775" spans="4:8">
      <c r="D3775" s="1" t="str" cm="1">
        <f t="array" ref="D3775">IFERROR(SUMPRODUCT((Transactions_Table[Stock Ticker]=B3775)*(Transactions_Table[Transaction]="Buy")*Transactions_Table[Total Amount])/C3775, "")</f>
        <v/>
      </c>
      <c r="F3775" s="1" t="str" cm="1">
        <f t="array" ref="F3775">IFERROR(-SUMPRODUCT((Transactions_Table[Stock Ticker]=B3775)*(Transactions_Table[Transaction]="Sell")*Transactions_Table[Total Amount])/C3775, "")</f>
        <v/>
      </c>
      <c r="H3775" s="1" t="str">
        <f t="shared" si="58"/>
        <v/>
      </c>
    </row>
    <row r="3776" spans="4:8">
      <c r="D3776" s="1" t="str" cm="1">
        <f t="array" ref="D3776">IFERROR(SUMPRODUCT((Transactions_Table[Stock Ticker]=B3776)*(Transactions_Table[Transaction]="Buy")*Transactions_Table[Total Amount])/C3776, "")</f>
        <v/>
      </c>
      <c r="F3776" s="1" t="str" cm="1">
        <f t="array" ref="F3776">IFERROR(-SUMPRODUCT((Transactions_Table[Stock Ticker]=B3776)*(Transactions_Table[Transaction]="Sell")*Transactions_Table[Total Amount])/C3776, "")</f>
        <v/>
      </c>
      <c r="H3776" s="1" t="str">
        <f t="shared" si="58"/>
        <v/>
      </c>
    </row>
    <row r="3777" spans="4:8">
      <c r="D3777" s="1" t="str" cm="1">
        <f t="array" ref="D3777">IFERROR(SUMPRODUCT((Transactions_Table[Stock Ticker]=B3777)*(Transactions_Table[Transaction]="Buy")*Transactions_Table[Total Amount])/C3777, "")</f>
        <v/>
      </c>
      <c r="F3777" s="1" t="str" cm="1">
        <f t="array" ref="F3777">IFERROR(-SUMPRODUCT((Transactions_Table[Stock Ticker]=B3777)*(Transactions_Table[Transaction]="Sell")*Transactions_Table[Total Amount])/C3777, "")</f>
        <v/>
      </c>
      <c r="H3777" s="1" t="str">
        <f t="shared" si="58"/>
        <v/>
      </c>
    </row>
    <row r="3778" spans="4:8">
      <c r="D3778" s="1" t="str" cm="1">
        <f t="array" ref="D3778">IFERROR(SUMPRODUCT((Transactions_Table[Stock Ticker]=B3778)*(Transactions_Table[Transaction]="Buy")*Transactions_Table[Total Amount])/C3778, "")</f>
        <v/>
      </c>
      <c r="F3778" s="1" t="str" cm="1">
        <f t="array" ref="F3778">IFERROR(-SUMPRODUCT((Transactions_Table[Stock Ticker]=B3778)*(Transactions_Table[Transaction]="Sell")*Transactions_Table[Total Amount])/C3778, "")</f>
        <v/>
      </c>
      <c r="H3778" s="1" t="str">
        <f t="shared" si="58"/>
        <v/>
      </c>
    </row>
    <row r="3779" spans="4:8">
      <c r="D3779" s="1" t="str" cm="1">
        <f t="array" ref="D3779">IFERROR(SUMPRODUCT((Transactions_Table[Stock Ticker]=B3779)*(Transactions_Table[Transaction]="Buy")*Transactions_Table[Total Amount])/C3779, "")</f>
        <v/>
      </c>
      <c r="F3779" s="1" t="str" cm="1">
        <f t="array" ref="F3779">IFERROR(-SUMPRODUCT((Transactions_Table[Stock Ticker]=B3779)*(Transactions_Table[Transaction]="Sell")*Transactions_Table[Total Amount])/C3779, "")</f>
        <v/>
      </c>
      <c r="H3779" s="1" t="str">
        <f t="shared" si="58"/>
        <v/>
      </c>
    </row>
    <row r="3780" spans="4:8">
      <c r="D3780" s="1" t="str" cm="1">
        <f t="array" ref="D3780">IFERROR(SUMPRODUCT((Transactions_Table[Stock Ticker]=B3780)*(Transactions_Table[Transaction]="Buy")*Transactions_Table[Total Amount])/C3780, "")</f>
        <v/>
      </c>
      <c r="F3780" s="1" t="str" cm="1">
        <f t="array" ref="F3780">IFERROR(-SUMPRODUCT((Transactions_Table[Stock Ticker]=B3780)*(Transactions_Table[Transaction]="Sell")*Transactions_Table[Total Amount])/C3780, "")</f>
        <v/>
      </c>
      <c r="H3780" s="1" t="str">
        <f t="shared" si="58"/>
        <v/>
      </c>
    </row>
    <row r="3781" spans="4:8">
      <c r="D3781" s="1" t="str" cm="1">
        <f t="array" ref="D3781">IFERROR(SUMPRODUCT((Transactions_Table[Stock Ticker]=B3781)*(Transactions_Table[Transaction]="Buy")*Transactions_Table[Total Amount])/C3781, "")</f>
        <v/>
      </c>
      <c r="F3781" s="1" t="str" cm="1">
        <f t="array" ref="F3781">IFERROR(-SUMPRODUCT((Transactions_Table[Stock Ticker]=B3781)*(Transactions_Table[Transaction]="Sell")*Transactions_Table[Total Amount])/C3781, "")</f>
        <v/>
      </c>
      <c r="H3781" s="1" t="str">
        <f t="shared" ref="H3781:H3844" si="59">IFERROR((E3781*(F3781-D3781))+G3781, "")</f>
        <v/>
      </c>
    </row>
    <row r="3782" spans="4:8">
      <c r="D3782" s="1" t="str" cm="1">
        <f t="array" ref="D3782">IFERROR(SUMPRODUCT((Transactions_Table[Stock Ticker]=B3782)*(Transactions_Table[Transaction]="Buy")*Transactions_Table[Total Amount])/C3782, "")</f>
        <v/>
      </c>
      <c r="F3782" s="1" t="str" cm="1">
        <f t="array" ref="F3782">IFERROR(-SUMPRODUCT((Transactions_Table[Stock Ticker]=B3782)*(Transactions_Table[Transaction]="Sell")*Transactions_Table[Total Amount])/C3782, "")</f>
        <v/>
      </c>
      <c r="H3782" s="1" t="str">
        <f t="shared" si="59"/>
        <v/>
      </c>
    </row>
    <row r="3783" spans="4:8">
      <c r="D3783" s="1" t="str" cm="1">
        <f t="array" ref="D3783">IFERROR(SUMPRODUCT((Transactions_Table[Stock Ticker]=B3783)*(Transactions_Table[Transaction]="Buy")*Transactions_Table[Total Amount])/C3783, "")</f>
        <v/>
      </c>
      <c r="F3783" s="1" t="str" cm="1">
        <f t="array" ref="F3783">IFERROR(-SUMPRODUCT((Transactions_Table[Stock Ticker]=B3783)*(Transactions_Table[Transaction]="Sell")*Transactions_Table[Total Amount])/C3783, "")</f>
        <v/>
      </c>
      <c r="H3783" s="1" t="str">
        <f t="shared" si="59"/>
        <v/>
      </c>
    </row>
    <row r="3784" spans="4:8">
      <c r="D3784" s="1" t="str" cm="1">
        <f t="array" ref="D3784">IFERROR(SUMPRODUCT((Transactions_Table[Stock Ticker]=B3784)*(Transactions_Table[Transaction]="Buy")*Transactions_Table[Total Amount])/C3784, "")</f>
        <v/>
      </c>
      <c r="F3784" s="1" t="str" cm="1">
        <f t="array" ref="F3784">IFERROR(-SUMPRODUCT((Transactions_Table[Stock Ticker]=B3784)*(Transactions_Table[Transaction]="Sell")*Transactions_Table[Total Amount])/C3784, "")</f>
        <v/>
      </c>
      <c r="H3784" s="1" t="str">
        <f t="shared" si="59"/>
        <v/>
      </c>
    </row>
    <row r="3785" spans="4:8">
      <c r="D3785" s="1" t="str" cm="1">
        <f t="array" ref="D3785">IFERROR(SUMPRODUCT((Transactions_Table[Stock Ticker]=B3785)*(Transactions_Table[Transaction]="Buy")*Transactions_Table[Total Amount])/C3785, "")</f>
        <v/>
      </c>
      <c r="F3785" s="1" t="str" cm="1">
        <f t="array" ref="F3785">IFERROR(-SUMPRODUCT((Transactions_Table[Stock Ticker]=B3785)*(Transactions_Table[Transaction]="Sell")*Transactions_Table[Total Amount])/C3785, "")</f>
        <v/>
      </c>
      <c r="H3785" s="1" t="str">
        <f t="shared" si="59"/>
        <v/>
      </c>
    </row>
    <row r="3786" spans="4:8">
      <c r="D3786" s="1" t="str" cm="1">
        <f t="array" ref="D3786">IFERROR(SUMPRODUCT((Transactions_Table[Stock Ticker]=B3786)*(Transactions_Table[Transaction]="Buy")*Transactions_Table[Total Amount])/C3786, "")</f>
        <v/>
      </c>
      <c r="F3786" s="1" t="str" cm="1">
        <f t="array" ref="F3786">IFERROR(-SUMPRODUCT((Transactions_Table[Stock Ticker]=B3786)*(Transactions_Table[Transaction]="Sell")*Transactions_Table[Total Amount])/C3786, "")</f>
        <v/>
      </c>
      <c r="H3786" s="1" t="str">
        <f t="shared" si="59"/>
        <v/>
      </c>
    </row>
    <row r="3787" spans="4:8">
      <c r="D3787" s="1" t="str" cm="1">
        <f t="array" ref="D3787">IFERROR(SUMPRODUCT((Transactions_Table[Stock Ticker]=B3787)*(Transactions_Table[Transaction]="Buy")*Transactions_Table[Total Amount])/C3787, "")</f>
        <v/>
      </c>
      <c r="F3787" s="1" t="str" cm="1">
        <f t="array" ref="F3787">IFERROR(-SUMPRODUCT((Transactions_Table[Stock Ticker]=B3787)*(Transactions_Table[Transaction]="Sell")*Transactions_Table[Total Amount])/C3787, "")</f>
        <v/>
      </c>
      <c r="H3787" s="1" t="str">
        <f t="shared" si="59"/>
        <v/>
      </c>
    </row>
    <row r="3788" spans="4:8">
      <c r="D3788" s="1" t="str" cm="1">
        <f t="array" ref="D3788">IFERROR(SUMPRODUCT((Transactions_Table[Stock Ticker]=B3788)*(Transactions_Table[Transaction]="Buy")*Transactions_Table[Total Amount])/C3788, "")</f>
        <v/>
      </c>
      <c r="F3788" s="1" t="str" cm="1">
        <f t="array" ref="F3788">IFERROR(-SUMPRODUCT((Transactions_Table[Stock Ticker]=B3788)*(Transactions_Table[Transaction]="Sell")*Transactions_Table[Total Amount])/C3788, "")</f>
        <v/>
      </c>
      <c r="H3788" s="1" t="str">
        <f t="shared" si="59"/>
        <v/>
      </c>
    </row>
    <row r="3789" spans="4:8">
      <c r="D3789" s="1" t="str" cm="1">
        <f t="array" ref="D3789">IFERROR(SUMPRODUCT((Transactions_Table[Stock Ticker]=B3789)*(Transactions_Table[Transaction]="Buy")*Transactions_Table[Total Amount])/C3789, "")</f>
        <v/>
      </c>
      <c r="F3789" s="1" t="str" cm="1">
        <f t="array" ref="F3789">IFERROR(-SUMPRODUCT((Transactions_Table[Stock Ticker]=B3789)*(Transactions_Table[Transaction]="Sell")*Transactions_Table[Total Amount])/C3789, "")</f>
        <v/>
      </c>
      <c r="H3789" s="1" t="str">
        <f t="shared" si="59"/>
        <v/>
      </c>
    </row>
    <row r="3790" spans="4:8">
      <c r="D3790" s="1" t="str" cm="1">
        <f t="array" ref="D3790">IFERROR(SUMPRODUCT((Transactions_Table[Stock Ticker]=B3790)*(Transactions_Table[Transaction]="Buy")*Transactions_Table[Total Amount])/C3790, "")</f>
        <v/>
      </c>
      <c r="F3790" s="1" t="str" cm="1">
        <f t="array" ref="F3790">IFERROR(-SUMPRODUCT((Transactions_Table[Stock Ticker]=B3790)*(Transactions_Table[Transaction]="Sell")*Transactions_Table[Total Amount])/C3790, "")</f>
        <v/>
      </c>
      <c r="H3790" s="1" t="str">
        <f t="shared" si="59"/>
        <v/>
      </c>
    </row>
    <row r="3791" spans="4:8">
      <c r="D3791" s="1" t="str" cm="1">
        <f t="array" ref="D3791">IFERROR(SUMPRODUCT((Transactions_Table[Stock Ticker]=B3791)*(Transactions_Table[Transaction]="Buy")*Transactions_Table[Total Amount])/C3791, "")</f>
        <v/>
      </c>
      <c r="F3791" s="1" t="str" cm="1">
        <f t="array" ref="F3791">IFERROR(-SUMPRODUCT((Transactions_Table[Stock Ticker]=B3791)*(Transactions_Table[Transaction]="Sell")*Transactions_Table[Total Amount])/C3791, "")</f>
        <v/>
      </c>
      <c r="H3791" s="1" t="str">
        <f t="shared" si="59"/>
        <v/>
      </c>
    </row>
    <row r="3792" spans="4:8">
      <c r="D3792" s="1" t="str" cm="1">
        <f t="array" ref="D3792">IFERROR(SUMPRODUCT((Transactions_Table[Stock Ticker]=B3792)*(Transactions_Table[Transaction]="Buy")*Transactions_Table[Total Amount])/C3792, "")</f>
        <v/>
      </c>
      <c r="F3792" s="1" t="str" cm="1">
        <f t="array" ref="F3792">IFERROR(-SUMPRODUCT((Transactions_Table[Stock Ticker]=B3792)*(Transactions_Table[Transaction]="Sell")*Transactions_Table[Total Amount])/C3792, "")</f>
        <v/>
      </c>
      <c r="H3792" s="1" t="str">
        <f t="shared" si="59"/>
        <v/>
      </c>
    </row>
    <row r="3793" spans="4:8">
      <c r="D3793" s="1" t="str" cm="1">
        <f t="array" ref="D3793">IFERROR(SUMPRODUCT((Transactions_Table[Stock Ticker]=B3793)*(Transactions_Table[Transaction]="Buy")*Transactions_Table[Total Amount])/C3793, "")</f>
        <v/>
      </c>
      <c r="F3793" s="1" t="str" cm="1">
        <f t="array" ref="F3793">IFERROR(-SUMPRODUCT((Transactions_Table[Stock Ticker]=B3793)*(Transactions_Table[Transaction]="Sell")*Transactions_Table[Total Amount])/C3793, "")</f>
        <v/>
      </c>
      <c r="H3793" s="1" t="str">
        <f t="shared" si="59"/>
        <v/>
      </c>
    </row>
    <row r="3794" spans="4:8">
      <c r="D3794" s="1" t="str" cm="1">
        <f t="array" ref="D3794">IFERROR(SUMPRODUCT((Transactions_Table[Stock Ticker]=B3794)*(Transactions_Table[Transaction]="Buy")*Transactions_Table[Total Amount])/C3794, "")</f>
        <v/>
      </c>
      <c r="F3794" s="1" t="str" cm="1">
        <f t="array" ref="F3794">IFERROR(-SUMPRODUCT((Transactions_Table[Stock Ticker]=B3794)*(Transactions_Table[Transaction]="Sell")*Transactions_Table[Total Amount])/C3794, "")</f>
        <v/>
      </c>
      <c r="H3794" s="1" t="str">
        <f t="shared" si="59"/>
        <v/>
      </c>
    </row>
    <row r="3795" spans="4:8">
      <c r="D3795" s="1" t="str" cm="1">
        <f t="array" ref="D3795">IFERROR(SUMPRODUCT((Transactions_Table[Stock Ticker]=B3795)*(Transactions_Table[Transaction]="Buy")*Transactions_Table[Total Amount])/C3795, "")</f>
        <v/>
      </c>
      <c r="F3795" s="1" t="str" cm="1">
        <f t="array" ref="F3795">IFERROR(-SUMPRODUCT((Transactions_Table[Stock Ticker]=B3795)*(Transactions_Table[Transaction]="Sell")*Transactions_Table[Total Amount])/C3795, "")</f>
        <v/>
      </c>
      <c r="H3795" s="1" t="str">
        <f t="shared" si="59"/>
        <v/>
      </c>
    </row>
    <row r="3796" spans="4:8">
      <c r="D3796" s="1" t="str" cm="1">
        <f t="array" ref="D3796">IFERROR(SUMPRODUCT((Transactions_Table[Stock Ticker]=B3796)*(Transactions_Table[Transaction]="Buy")*Transactions_Table[Total Amount])/C3796, "")</f>
        <v/>
      </c>
      <c r="F3796" s="1" t="str" cm="1">
        <f t="array" ref="F3796">IFERROR(-SUMPRODUCT((Transactions_Table[Stock Ticker]=B3796)*(Transactions_Table[Transaction]="Sell")*Transactions_Table[Total Amount])/C3796, "")</f>
        <v/>
      </c>
      <c r="H3796" s="1" t="str">
        <f t="shared" si="59"/>
        <v/>
      </c>
    </row>
    <row r="3797" spans="4:8">
      <c r="D3797" s="1" t="str" cm="1">
        <f t="array" ref="D3797">IFERROR(SUMPRODUCT((Transactions_Table[Stock Ticker]=B3797)*(Transactions_Table[Transaction]="Buy")*Transactions_Table[Total Amount])/C3797, "")</f>
        <v/>
      </c>
      <c r="F3797" s="1" t="str" cm="1">
        <f t="array" ref="F3797">IFERROR(-SUMPRODUCT((Transactions_Table[Stock Ticker]=B3797)*(Transactions_Table[Transaction]="Sell")*Transactions_Table[Total Amount])/C3797, "")</f>
        <v/>
      </c>
      <c r="H3797" s="1" t="str">
        <f t="shared" si="59"/>
        <v/>
      </c>
    </row>
    <row r="3798" spans="4:8">
      <c r="D3798" s="1" t="str" cm="1">
        <f t="array" ref="D3798">IFERROR(SUMPRODUCT((Transactions_Table[Stock Ticker]=B3798)*(Transactions_Table[Transaction]="Buy")*Transactions_Table[Total Amount])/C3798, "")</f>
        <v/>
      </c>
      <c r="F3798" s="1" t="str" cm="1">
        <f t="array" ref="F3798">IFERROR(-SUMPRODUCT((Transactions_Table[Stock Ticker]=B3798)*(Transactions_Table[Transaction]="Sell")*Transactions_Table[Total Amount])/C3798, "")</f>
        <v/>
      </c>
      <c r="H3798" s="1" t="str">
        <f t="shared" si="59"/>
        <v/>
      </c>
    </row>
    <row r="3799" spans="4:8">
      <c r="D3799" s="1" t="str" cm="1">
        <f t="array" ref="D3799">IFERROR(SUMPRODUCT((Transactions_Table[Stock Ticker]=B3799)*(Transactions_Table[Transaction]="Buy")*Transactions_Table[Total Amount])/C3799, "")</f>
        <v/>
      </c>
      <c r="F3799" s="1" t="str" cm="1">
        <f t="array" ref="F3799">IFERROR(-SUMPRODUCT((Transactions_Table[Stock Ticker]=B3799)*(Transactions_Table[Transaction]="Sell")*Transactions_Table[Total Amount])/C3799, "")</f>
        <v/>
      </c>
      <c r="H3799" s="1" t="str">
        <f t="shared" si="59"/>
        <v/>
      </c>
    </row>
    <row r="3800" spans="4:8">
      <c r="D3800" s="1" t="str" cm="1">
        <f t="array" ref="D3800">IFERROR(SUMPRODUCT((Transactions_Table[Stock Ticker]=B3800)*(Transactions_Table[Transaction]="Buy")*Transactions_Table[Total Amount])/C3800, "")</f>
        <v/>
      </c>
      <c r="F3800" s="1" t="str" cm="1">
        <f t="array" ref="F3800">IFERROR(-SUMPRODUCT((Transactions_Table[Stock Ticker]=B3800)*(Transactions_Table[Transaction]="Sell")*Transactions_Table[Total Amount])/C3800, "")</f>
        <v/>
      </c>
      <c r="H3800" s="1" t="str">
        <f t="shared" si="59"/>
        <v/>
      </c>
    </row>
    <row r="3801" spans="4:8">
      <c r="D3801" s="1" t="str" cm="1">
        <f t="array" ref="D3801">IFERROR(SUMPRODUCT((Transactions_Table[Stock Ticker]=B3801)*(Transactions_Table[Transaction]="Buy")*Transactions_Table[Total Amount])/C3801, "")</f>
        <v/>
      </c>
      <c r="F3801" s="1" t="str" cm="1">
        <f t="array" ref="F3801">IFERROR(-SUMPRODUCT((Transactions_Table[Stock Ticker]=B3801)*(Transactions_Table[Transaction]="Sell")*Transactions_Table[Total Amount])/C3801, "")</f>
        <v/>
      </c>
      <c r="H3801" s="1" t="str">
        <f t="shared" si="59"/>
        <v/>
      </c>
    </row>
    <row r="3802" spans="4:8">
      <c r="D3802" s="1" t="str" cm="1">
        <f t="array" ref="D3802">IFERROR(SUMPRODUCT((Transactions_Table[Stock Ticker]=B3802)*(Transactions_Table[Transaction]="Buy")*Transactions_Table[Total Amount])/C3802, "")</f>
        <v/>
      </c>
      <c r="F3802" s="1" t="str" cm="1">
        <f t="array" ref="F3802">IFERROR(-SUMPRODUCT((Transactions_Table[Stock Ticker]=B3802)*(Transactions_Table[Transaction]="Sell")*Transactions_Table[Total Amount])/C3802, "")</f>
        <v/>
      </c>
      <c r="H3802" s="1" t="str">
        <f t="shared" si="59"/>
        <v/>
      </c>
    </row>
    <row r="3803" spans="4:8">
      <c r="D3803" s="1" t="str" cm="1">
        <f t="array" ref="D3803">IFERROR(SUMPRODUCT((Transactions_Table[Stock Ticker]=B3803)*(Transactions_Table[Transaction]="Buy")*Transactions_Table[Total Amount])/C3803, "")</f>
        <v/>
      </c>
      <c r="F3803" s="1" t="str" cm="1">
        <f t="array" ref="F3803">IFERROR(-SUMPRODUCT((Transactions_Table[Stock Ticker]=B3803)*(Transactions_Table[Transaction]="Sell")*Transactions_Table[Total Amount])/C3803, "")</f>
        <v/>
      </c>
      <c r="H3803" s="1" t="str">
        <f t="shared" si="59"/>
        <v/>
      </c>
    </row>
    <row r="3804" spans="4:8">
      <c r="D3804" s="1" t="str" cm="1">
        <f t="array" ref="D3804">IFERROR(SUMPRODUCT((Transactions_Table[Stock Ticker]=B3804)*(Transactions_Table[Transaction]="Buy")*Transactions_Table[Total Amount])/C3804, "")</f>
        <v/>
      </c>
      <c r="F3804" s="1" t="str" cm="1">
        <f t="array" ref="F3804">IFERROR(-SUMPRODUCT((Transactions_Table[Stock Ticker]=B3804)*(Transactions_Table[Transaction]="Sell")*Transactions_Table[Total Amount])/C3804, "")</f>
        <v/>
      </c>
      <c r="H3804" s="1" t="str">
        <f t="shared" si="59"/>
        <v/>
      </c>
    </row>
    <row r="3805" spans="4:8">
      <c r="D3805" s="1" t="str" cm="1">
        <f t="array" ref="D3805">IFERROR(SUMPRODUCT((Transactions_Table[Stock Ticker]=B3805)*(Transactions_Table[Transaction]="Buy")*Transactions_Table[Total Amount])/C3805, "")</f>
        <v/>
      </c>
      <c r="F3805" s="1" t="str" cm="1">
        <f t="array" ref="F3805">IFERROR(-SUMPRODUCT((Transactions_Table[Stock Ticker]=B3805)*(Transactions_Table[Transaction]="Sell")*Transactions_Table[Total Amount])/C3805, "")</f>
        <v/>
      </c>
      <c r="H3805" s="1" t="str">
        <f t="shared" si="59"/>
        <v/>
      </c>
    </row>
    <row r="3806" spans="4:8">
      <c r="D3806" s="1" t="str" cm="1">
        <f t="array" ref="D3806">IFERROR(SUMPRODUCT((Transactions_Table[Stock Ticker]=B3806)*(Transactions_Table[Transaction]="Buy")*Transactions_Table[Total Amount])/C3806, "")</f>
        <v/>
      </c>
      <c r="F3806" s="1" t="str" cm="1">
        <f t="array" ref="F3806">IFERROR(-SUMPRODUCT((Transactions_Table[Stock Ticker]=B3806)*(Transactions_Table[Transaction]="Sell")*Transactions_Table[Total Amount])/C3806, "")</f>
        <v/>
      </c>
      <c r="H3806" s="1" t="str">
        <f t="shared" si="59"/>
        <v/>
      </c>
    </row>
    <row r="3807" spans="4:8">
      <c r="D3807" s="1" t="str" cm="1">
        <f t="array" ref="D3807">IFERROR(SUMPRODUCT((Transactions_Table[Stock Ticker]=B3807)*(Transactions_Table[Transaction]="Buy")*Transactions_Table[Total Amount])/C3807, "")</f>
        <v/>
      </c>
      <c r="F3807" s="1" t="str" cm="1">
        <f t="array" ref="F3807">IFERROR(-SUMPRODUCT((Transactions_Table[Stock Ticker]=B3807)*(Transactions_Table[Transaction]="Sell")*Transactions_Table[Total Amount])/C3807, "")</f>
        <v/>
      </c>
      <c r="H3807" s="1" t="str">
        <f t="shared" si="59"/>
        <v/>
      </c>
    </row>
    <row r="3808" spans="4:8">
      <c r="D3808" s="1" t="str" cm="1">
        <f t="array" ref="D3808">IFERROR(SUMPRODUCT((Transactions_Table[Stock Ticker]=B3808)*(Transactions_Table[Transaction]="Buy")*Transactions_Table[Total Amount])/C3808, "")</f>
        <v/>
      </c>
      <c r="F3808" s="1" t="str" cm="1">
        <f t="array" ref="F3808">IFERROR(-SUMPRODUCT((Transactions_Table[Stock Ticker]=B3808)*(Transactions_Table[Transaction]="Sell")*Transactions_Table[Total Amount])/C3808, "")</f>
        <v/>
      </c>
      <c r="H3808" s="1" t="str">
        <f t="shared" si="59"/>
        <v/>
      </c>
    </row>
    <row r="3809" spans="4:8">
      <c r="D3809" s="1" t="str" cm="1">
        <f t="array" ref="D3809">IFERROR(SUMPRODUCT((Transactions_Table[Stock Ticker]=B3809)*(Transactions_Table[Transaction]="Buy")*Transactions_Table[Total Amount])/C3809, "")</f>
        <v/>
      </c>
      <c r="F3809" s="1" t="str" cm="1">
        <f t="array" ref="F3809">IFERROR(-SUMPRODUCT((Transactions_Table[Stock Ticker]=B3809)*(Transactions_Table[Transaction]="Sell")*Transactions_Table[Total Amount])/C3809, "")</f>
        <v/>
      </c>
      <c r="H3809" s="1" t="str">
        <f t="shared" si="59"/>
        <v/>
      </c>
    </row>
    <row r="3810" spans="4:8">
      <c r="D3810" s="1" t="str" cm="1">
        <f t="array" ref="D3810">IFERROR(SUMPRODUCT((Transactions_Table[Stock Ticker]=B3810)*(Transactions_Table[Transaction]="Buy")*Transactions_Table[Total Amount])/C3810, "")</f>
        <v/>
      </c>
      <c r="F3810" s="1" t="str" cm="1">
        <f t="array" ref="F3810">IFERROR(-SUMPRODUCT((Transactions_Table[Stock Ticker]=B3810)*(Transactions_Table[Transaction]="Sell")*Transactions_Table[Total Amount])/C3810, "")</f>
        <v/>
      </c>
      <c r="H3810" s="1" t="str">
        <f t="shared" si="59"/>
        <v/>
      </c>
    </row>
    <row r="3811" spans="4:8">
      <c r="D3811" s="1" t="str" cm="1">
        <f t="array" ref="D3811">IFERROR(SUMPRODUCT((Transactions_Table[Stock Ticker]=B3811)*(Transactions_Table[Transaction]="Buy")*Transactions_Table[Total Amount])/C3811, "")</f>
        <v/>
      </c>
      <c r="F3811" s="1" t="str" cm="1">
        <f t="array" ref="F3811">IFERROR(-SUMPRODUCT((Transactions_Table[Stock Ticker]=B3811)*(Transactions_Table[Transaction]="Sell")*Transactions_Table[Total Amount])/C3811, "")</f>
        <v/>
      </c>
      <c r="H3811" s="1" t="str">
        <f t="shared" si="59"/>
        <v/>
      </c>
    </row>
    <row r="3812" spans="4:8">
      <c r="D3812" s="1" t="str" cm="1">
        <f t="array" ref="D3812">IFERROR(SUMPRODUCT((Transactions_Table[Stock Ticker]=B3812)*(Transactions_Table[Transaction]="Buy")*Transactions_Table[Total Amount])/C3812, "")</f>
        <v/>
      </c>
      <c r="F3812" s="1" t="str" cm="1">
        <f t="array" ref="F3812">IFERROR(-SUMPRODUCT((Transactions_Table[Stock Ticker]=B3812)*(Transactions_Table[Transaction]="Sell")*Transactions_Table[Total Amount])/C3812, "")</f>
        <v/>
      </c>
      <c r="H3812" s="1" t="str">
        <f t="shared" si="59"/>
        <v/>
      </c>
    </row>
    <row r="3813" spans="4:8">
      <c r="D3813" s="1" t="str" cm="1">
        <f t="array" ref="D3813">IFERROR(SUMPRODUCT((Transactions_Table[Stock Ticker]=B3813)*(Transactions_Table[Transaction]="Buy")*Transactions_Table[Total Amount])/C3813, "")</f>
        <v/>
      </c>
      <c r="F3813" s="1" t="str" cm="1">
        <f t="array" ref="F3813">IFERROR(-SUMPRODUCT((Transactions_Table[Stock Ticker]=B3813)*(Transactions_Table[Transaction]="Sell")*Transactions_Table[Total Amount])/C3813, "")</f>
        <v/>
      </c>
      <c r="H3813" s="1" t="str">
        <f t="shared" si="59"/>
        <v/>
      </c>
    </row>
    <row r="3814" spans="4:8">
      <c r="D3814" s="1" t="str" cm="1">
        <f t="array" ref="D3814">IFERROR(SUMPRODUCT((Transactions_Table[Stock Ticker]=B3814)*(Transactions_Table[Transaction]="Buy")*Transactions_Table[Total Amount])/C3814, "")</f>
        <v/>
      </c>
      <c r="F3814" s="1" t="str" cm="1">
        <f t="array" ref="F3814">IFERROR(-SUMPRODUCT((Transactions_Table[Stock Ticker]=B3814)*(Transactions_Table[Transaction]="Sell")*Transactions_Table[Total Amount])/C3814, "")</f>
        <v/>
      </c>
      <c r="H3814" s="1" t="str">
        <f t="shared" si="59"/>
        <v/>
      </c>
    </row>
    <row r="3815" spans="4:8">
      <c r="D3815" s="1" t="str" cm="1">
        <f t="array" ref="D3815">IFERROR(SUMPRODUCT((Transactions_Table[Stock Ticker]=B3815)*(Transactions_Table[Transaction]="Buy")*Transactions_Table[Total Amount])/C3815, "")</f>
        <v/>
      </c>
      <c r="F3815" s="1" t="str" cm="1">
        <f t="array" ref="F3815">IFERROR(-SUMPRODUCT((Transactions_Table[Stock Ticker]=B3815)*(Transactions_Table[Transaction]="Sell")*Transactions_Table[Total Amount])/C3815, "")</f>
        <v/>
      </c>
      <c r="H3815" s="1" t="str">
        <f t="shared" si="59"/>
        <v/>
      </c>
    </row>
    <row r="3816" spans="4:8">
      <c r="D3816" s="1" t="str" cm="1">
        <f t="array" ref="D3816">IFERROR(SUMPRODUCT((Transactions_Table[Stock Ticker]=B3816)*(Transactions_Table[Transaction]="Buy")*Transactions_Table[Total Amount])/C3816, "")</f>
        <v/>
      </c>
      <c r="F3816" s="1" t="str" cm="1">
        <f t="array" ref="F3816">IFERROR(-SUMPRODUCT((Transactions_Table[Stock Ticker]=B3816)*(Transactions_Table[Transaction]="Sell")*Transactions_Table[Total Amount])/C3816, "")</f>
        <v/>
      </c>
      <c r="H3816" s="1" t="str">
        <f t="shared" si="59"/>
        <v/>
      </c>
    </row>
    <row r="3817" spans="4:8">
      <c r="D3817" s="1" t="str" cm="1">
        <f t="array" ref="D3817">IFERROR(SUMPRODUCT((Transactions_Table[Stock Ticker]=B3817)*(Transactions_Table[Transaction]="Buy")*Transactions_Table[Total Amount])/C3817, "")</f>
        <v/>
      </c>
      <c r="F3817" s="1" t="str" cm="1">
        <f t="array" ref="F3817">IFERROR(-SUMPRODUCT((Transactions_Table[Stock Ticker]=B3817)*(Transactions_Table[Transaction]="Sell")*Transactions_Table[Total Amount])/C3817, "")</f>
        <v/>
      </c>
      <c r="H3817" s="1" t="str">
        <f t="shared" si="59"/>
        <v/>
      </c>
    </row>
    <row r="3818" spans="4:8">
      <c r="D3818" s="1" t="str" cm="1">
        <f t="array" ref="D3818">IFERROR(SUMPRODUCT((Transactions_Table[Stock Ticker]=B3818)*(Transactions_Table[Transaction]="Buy")*Transactions_Table[Total Amount])/C3818, "")</f>
        <v/>
      </c>
      <c r="F3818" s="1" t="str" cm="1">
        <f t="array" ref="F3818">IFERROR(-SUMPRODUCT((Transactions_Table[Stock Ticker]=B3818)*(Transactions_Table[Transaction]="Sell")*Transactions_Table[Total Amount])/C3818, "")</f>
        <v/>
      </c>
      <c r="H3818" s="1" t="str">
        <f t="shared" si="59"/>
        <v/>
      </c>
    </row>
    <row r="3819" spans="4:8">
      <c r="D3819" s="1" t="str" cm="1">
        <f t="array" ref="D3819">IFERROR(SUMPRODUCT((Transactions_Table[Stock Ticker]=B3819)*(Transactions_Table[Transaction]="Buy")*Transactions_Table[Total Amount])/C3819, "")</f>
        <v/>
      </c>
      <c r="F3819" s="1" t="str" cm="1">
        <f t="array" ref="F3819">IFERROR(-SUMPRODUCT((Transactions_Table[Stock Ticker]=B3819)*(Transactions_Table[Transaction]="Sell")*Transactions_Table[Total Amount])/C3819, "")</f>
        <v/>
      </c>
      <c r="H3819" s="1" t="str">
        <f t="shared" si="59"/>
        <v/>
      </c>
    </row>
    <row r="3820" spans="4:8">
      <c r="D3820" s="1" t="str" cm="1">
        <f t="array" ref="D3820">IFERROR(SUMPRODUCT((Transactions_Table[Stock Ticker]=B3820)*(Transactions_Table[Transaction]="Buy")*Transactions_Table[Total Amount])/C3820, "")</f>
        <v/>
      </c>
      <c r="F3820" s="1" t="str" cm="1">
        <f t="array" ref="F3820">IFERROR(-SUMPRODUCT((Transactions_Table[Stock Ticker]=B3820)*(Transactions_Table[Transaction]="Sell")*Transactions_Table[Total Amount])/C3820, "")</f>
        <v/>
      </c>
      <c r="H3820" s="1" t="str">
        <f t="shared" si="59"/>
        <v/>
      </c>
    </row>
    <row r="3821" spans="4:8">
      <c r="D3821" s="1" t="str" cm="1">
        <f t="array" ref="D3821">IFERROR(SUMPRODUCT((Transactions_Table[Stock Ticker]=B3821)*(Transactions_Table[Transaction]="Buy")*Transactions_Table[Total Amount])/C3821, "")</f>
        <v/>
      </c>
      <c r="F3821" s="1" t="str" cm="1">
        <f t="array" ref="F3821">IFERROR(-SUMPRODUCT((Transactions_Table[Stock Ticker]=B3821)*(Transactions_Table[Transaction]="Sell")*Transactions_Table[Total Amount])/C3821, "")</f>
        <v/>
      </c>
      <c r="H3821" s="1" t="str">
        <f t="shared" si="59"/>
        <v/>
      </c>
    </row>
    <row r="3822" spans="4:8">
      <c r="D3822" s="1" t="str" cm="1">
        <f t="array" ref="D3822">IFERROR(SUMPRODUCT((Transactions_Table[Stock Ticker]=B3822)*(Transactions_Table[Transaction]="Buy")*Transactions_Table[Total Amount])/C3822, "")</f>
        <v/>
      </c>
      <c r="F3822" s="1" t="str" cm="1">
        <f t="array" ref="F3822">IFERROR(-SUMPRODUCT((Transactions_Table[Stock Ticker]=B3822)*(Transactions_Table[Transaction]="Sell")*Transactions_Table[Total Amount])/C3822, "")</f>
        <v/>
      </c>
      <c r="H3822" s="1" t="str">
        <f t="shared" si="59"/>
        <v/>
      </c>
    </row>
    <row r="3823" spans="4:8">
      <c r="D3823" s="1" t="str" cm="1">
        <f t="array" ref="D3823">IFERROR(SUMPRODUCT((Transactions_Table[Stock Ticker]=B3823)*(Transactions_Table[Transaction]="Buy")*Transactions_Table[Total Amount])/C3823, "")</f>
        <v/>
      </c>
      <c r="F3823" s="1" t="str" cm="1">
        <f t="array" ref="F3823">IFERROR(-SUMPRODUCT((Transactions_Table[Stock Ticker]=B3823)*(Transactions_Table[Transaction]="Sell")*Transactions_Table[Total Amount])/C3823, "")</f>
        <v/>
      </c>
      <c r="H3823" s="1" t="str">
        <f t="shared" si="59"/>
        <v/>
      </c>
    </row>
    <row r="3824" spans="4:8">
      <c r="D3824" s="1" t="str" cm="1">
        <f t="array" ref="D3824">IFERROR(SUMPRODUCT((Transactions_Table[Stock Ticker]=B3824)*(Transactions_Table[Transaction]="Buy")*Transactions_Table[Total Amount])/C3824, "")</f>
        <v/>
      </c>
      <c r="F3824" s="1" t="str" cm="1">
        <f t="array" ref="F3824">IFERROR(-SUMPRODUCT((Transactions_Table[Stock Ticker]=B3824)*(Transactions_Table[Transaction]="Sell")*Transactions_Table[Total Amount])/C3824, "")</f>
        <v/>
      </c>
      <c r="H3824" s="1" t="str">
        <f t="shared" si="59"/>
        <v/>
      </c>
    </row>
    <row r="3825" spans="4:8">
      <c r="D3825" s="1" t="str" cm="1">
        <f t="array" ref="D3825">IFERROR(SUMPRODUCT((Transactions_Table[Stock Ticker]=B3825)*(Transactions_Table[Transaction]="Buy")*Transactions_Table[Total Amount])/C3825, "")</f>
        <v/>
      </c>
      <c r="F3825" s="1" t="str" cm="1">
        <f t="array" ref="F3825">IFERROR(-SUMPRODUCT((Transactions_Table[Stock Ticker]=B3825)*(Transactions_Table[Transaction]="Sell")*Transactions_Table[Total Amount])/C3825, "")</f>
        <v/>
      </c>
      <c r="H3825" s="1" t="str">
        <f t="shared" si="59"/>
        <v/>
      </c>
    </row>
    <row r="3826" spans="4:8">
      <c r="D3826" s="1" t="str" cm="1">
        <f t="array" ref="D3826">IFERROR(SUMPRODUCT((Transactions_Table[Stock Ticker]=B3826)*(Transactions_Table[Transaction]="Buy")*Transactions_Table[Total Amount])/C3826, "")</f>
        <v/>
      </c>
      <c r="F3826" s="1" t="str" cm="1">
        <f t="array" ref="F3826">IFERROR(-SUMPRODUCT((Transactions_Table[Stock Ticker]=B3826)*(Transactions_Table[Transaction]="Sell")*Transactions_Table[Total Amount])/C3826, "")</f>
        <v/>
      </c>
      <c r="H3826" s="1" t="str">
        <f t="shared" si="59"/>
        <v/>
      </c>
    </row>
    <row r="3827" spans="4:8">
      <c r="D3827" s="1" t="str" cm="1">
        <f t="array" ref="D3827">IFERROR(SUMPRODUCT((Transactions_Table[Stock Ticker]=B3827)*(Transactions_Table[Transaction]="Buy")*Transactions_Table[Total Amount])/C3827, "")</f>
        <v/>
      </c>
      <c r="F3827" s="1" t="str" cm="1">
        <f t="array" ref="F3827">IFERROR(-SUMPRODUCT((Transactions_Table[Stock Ticker]=B3827)*(Transactions_Table[Transaction]="Sell")*Transactions_Table[Total Amount])/C3827, "")</f>
        <v/>
      </c>
      <c r="H3827" s="1" t="str">
        <f t="shared" si="59"/>
        <v/>
      </c>
    </row>
    <row r="3828" spans="4:8">
      <c r="D3828" s="1" t="str" cm="1">
        <f t="array" ref="D3828">IFERROR(SUMPRODUCT((Transactions_Table[Stock Ticker]=B3828)*(Transactions_Table[Transaction]="Buy")*Transactions_Table[Total Amount])/C3828, "")</f>
        <v/>
      </c>
      <c r="F3828" s="1" t="str" cm="1">
        <f t="array" ref="F3828">IFERROR(-SUMPRODUCT((Transactions_Table[Stock Ticker]=B3828)*(Transactions_Table[Transaction]="Sell")*Transactions_Table[Total Amount])/C3828, "")</f>
        <v/>
      </c>
      <c r="H3828" s="1" t="str">
        <f t="shared" si="59"/>
        <v/>
      </c>
    </row>
    <row r="3829" spans="4:8">
      <c r="D3829" s="1" t="str" cm="1">
        <f t="array" ref="D3829">IFERROR(SUMPRODUCT((Transactions_Table[Stock Ticker]=B3829)*(Transactions_Table[Transaction]="Buy")*Transactions_Table[Total Amount])/C3829, "")</f>
        <v/>
      </c>
      <c r="F3829" s="1" t="str" cm="1">
        <f t="array" ref="F3829">IFERROR(-SUMPRODUCT((Transactions_Table[Stock Ticker]=B3829)*(Transactions_Table[Transaction]="Sell")*Transactions_Table[Total Amount])/C3829, "")</f>
        <v/>
      </c>
      <c r="H3829" s="1" t="str">
        <f t="shared" si="59"/>
        <v/>
      </c>
    </row>
    <row r="3830" spans="4:8">
      <c r="D3830" s="1" t="str" cm="1">
        <f t="array" ref="D3830">IFERROR(SUMPRODUCT((Transactions_Table[Stock Ticker]=B3830)*(Transactions_Table[Transaction]="Buy")*Transactions_Table[Total Amount])/C3830, "")</f>
        <v/>
      </c>
      <c r="F3830" s="1" t="str" cm="1">
        <f t="array" ref="F3830">IFERROR(-SUMPRODUCT((Transactions_Table[Stock Ticker]=B3830)*(Transactions_Table[Transaction]="Sell")*Transactions_Table[Total Amount])/C3830, "")</f>
        <v/>
      </c>
      <c r="H3830" s="1" t="str">
        <f t="shared" si="59"/>
        <v/>
      </c>
    </row>
    <row r="3831" spans="4:8">
      <c r="D3831" s="1" t="str" cm="1">
        <f t="array" ref="D3831">IFERROR(SUMPRODUCT((Transactions_Table[Stock Ticker]=B3831)*(Transactions_Table[Transaction]="Buy")*Transactions_Table[Total Amount])/C3831, "")</f>
        <v/>
      </c>
      <c r="F3831" s="1" t="str" cm="1">
        <f t="array" ref="F3831">IFERROR(-SUMPRODUCT((Transactions_Table[Stock Ticker]=B3831)*(Transactions_Table[Transaction]="Sell")*Transactions_Table[Total Amount])/C3831, "")</f>
        <v/>
      </c>
      <c r="H3831" s="1" t="str">
        <f t="shared" si="59"/>
        <v/>
      </c>
    </row>
    <row r="3832" spans="4:8">
      <c r="D3832" s="1" t="str" cm="1">
        <f t="array" ref="D3832">IFERROR(SUMPRODUCT((Transactions_Table[Stock Ticker]=B3832)*(Transactions_Table[Transaction]="Buy")*Transactions_Table[Total Amount])/C3832, "")</f>
        <v/>
      </c>
      <c r="F3832" s="1" t="str" cm="1">
        <f t="array" ref="F3832">IFERROR(-SUMPRODUCT((Transactions_Table[Stock Ticker]=B3832)*(Transactions_Table[Transaction]="Sell")*Transactions_Table[Total Amount])/C3832, "")</f>
        <v/>
      </c>
      <c r="H3832" s="1" t="str">
        <f t="shared" si="59"/>
        <v/>
      </c>
    </row>
    <row r="3833" spans="4:8">
      <c r="D3833" s="1" t="str" cm="1">
        <f t="array" ref="D3833">IFERROR(SUMPRODUCT((Transactions_Table[Stock Ticker]=B3833)*(Transactions_Table[Transaction]="Buy")*Transactions_Table[Total Amount])/C3833, "")</f>
        <v/>
      </c>
      <c r="F3833" s="1" t="str" cm="1">
        <f t="array" ref="F3833">IFERROR(-SUMPRODUCT((Transactions_Table[Stock Ticker]=B3833)*(Transactions_Table[Transaction]="Sell")*Transactions_Table[Total Amount])/C3833, "")</f>
        <v/>
      </c>
      <c r="H3833" s="1" t="str">
        <f t="shared" si="59"/>
        <v/>
      </c>
    </row>
    <row r="3834" spans="4:8">
      <c r="D3834" s="1" t="str" cm="1">
        <f t="array" ref="D3834">IFERROR(SUMPRODUCT((Transactions_Table[Stock Ticker]=B3834)*(Transactions_Table[Transaction]="Buy")*Transactions_Table[Total Amount])/C3834, "")</f>
        <v/>
      </c>
      <c r="F3834" s="1" t="str" cm="1">
        <f t="array" ref="F3834">IFERROR(-SUMPRODUCT((Transactions_Table[Stock Ticker]=B3834)*(Transactions_Table[Transaction]="Sell")*Transactions_Table[Total Amount])/C3834, "")</f>
        <v/>
      </c>
      <c r="H3834" s="1" t="str">
        <f t="shared" si="59"/>
        <v/>
      </c>
    </row>
    <row r="3835" spans="4:8">
      <c r="D3835" s="1" t="str" cm="1">
        <f t="array" ref="D3835">IFERROR(SUMPRODUCT((Transactions_Table[Stock Ticker]=B3835)*(Transactions_Table[Transaction]="Buy")*Transactions_Table[Total Amount])/C3835, "")</f>
        <v/>
      </c>
      <c r="F3835" s="1" t="str" cm="1">
        <f t="array" ref="F3835">IFERROR(-SUMPRODUCT((Transactions_Table[Stock Ticker]=B3835)*(Transactions_Table[Transaction]="Sell")*Transactions_Table[Total Amount])/C3835, "")</f>
        <v/>
      </c>
      <c r="H3835" s="1" t="str">
        <f t="shared" si="59"/>
        <v/>
      </c>
    </row>
    <row r="3836" spans="4:8">
      <c r="D3836" s="1" t="str" cm="1">
        <f t="array" ref="D3836">IFERROR(SUMPRODUCT((Transactions_Table[Stock Ticker]=B3836)*(Transactions_Table[Transaction]="Buy")*Transactions_Table[Total Amount])/C3836, "")</f>
        <v/>
      </c>
      <c r="F3836" s="1" t="str" cm="1">
        <f t="array" ref="F3836">IFERROR(-SUMPRODUCT((Transactions_Table[Stock Ticker]=B3836)*(Transactions_Table[Transaction]="Sell")*Transactions_Table[Total Amount])/C3836, "")</f>
        <v/>
      </c>
      <c r="H3836" s="1" t="str">
        <f t="shared" si="59"/>
        <v/>
      </c>
    </row>
    <row r="3837" spans="4:8">
      <c r="D3837" s="1" t="str" cm="1">
        <f t="array" ref="D3837">IFERROR(SUMPRODUCT((Transactions_Table[Stock Ticker]=B3837)*(Transactions_Table[Transaction]="Buy")*Transactions_Table[Total Amount])/C3837, "")</f>
        <v/>
      </c>
      <c r="F3837" s="1" t="str" cm="1">
        <f t="array" ref="F3837">IFERROR(-SUMPRODUCT((Transactions_Table[Stock Ticker]=B3837)*(Transactions_Table[Transaction]="Sell")*Transactions_Table[Total Amount])/C3837, "")</f>
        <v/>
      </c>
      <c r="H3837" s="1" t="str">
        <f t="shared" si="59"/>
        <v/>
      </c>
    </row>
    <row r="3838" spans="4:8">
      <c r="D3838" s="1" t="str" cm="1">
        <f t="array" ref="D3838">IFERROR(SUMPRODUCT((Transactions_Table[Stock Ticker]=B3838)*(Transactions_Table[Transaction]="Buy")*Transactions_Table[Total Amount])/C3838, "")</f>
        <v/>
      </c>
      <c r="F3838" s="1" t="str" cm="1">
        <f t="array" ref="F3838">IFERROR(-SUMPRODUCT((Transactions_Table[Stock Ticker]=B3838)*(Transactions_Table[Transaction]="Sell")*Transactions_Table[Total Amount])/C3838, "")</f>
        <v/>
      </c>
      <c r="H3838" s="1" t="str">
        <f t="shared" si="59"/>
        <v/>
      </c>
    </row>
    <row r="3839" spans="4:8">
      <c r="D3839" s="1" t="str" cm="1">
        <f t="array" ref="D3839">IFERROR(SUMPRODUCT((Transactions_Table[Stock Ticker]=B3839)*(Transactions_Table[Transaction]="Buy")*Transactions_Table[Total Amount])/C3839, "")</f>
        <v/>
      </c>
      <c r="F3839" s="1" t="str" cm="1">
        <f t="array" ref="F3839">IFERROR(-SUMPRODUCT((Transactions_Table[Stock Ticker]=B3839)*(Transactions_Table[Transaction]="Sell")*Transactions_Table[Total Amount])/C3839, "")</f>
        <v/>
      </c>
      <c r="H3839" s="1" t="str">
        <f t="shared" si="59"/>
        <v/>
      </c>
    </row>
    <row r="3840" spans="4:8">
      <c r="D3840" s="1" t="str" cm="1">
        <f t="array" ref="D3840">IFERROR(SUMPRODUCT((Transactions_Table[Stock Ticker]=B3840)*(Transactions_Table[Transaction]="Buy")*Transactions_Table[Total Amount])/C3840, "")</f>
        <v/>
      </c>
      <c r="F3840" s="1" t="str" cm="1">
        <f t="array" ref="F3840">IFERROR(-SUMPRODUCT((Transactions_Table[Stock Ticker]=B3840)*(Transactions_Table[Transaction]="Sell")*Transactions_Table[Total Amount])/C3840, "")</f>
        <v/>
      </c>
      <c r="H3840" s="1" t="str">
        <f t="shared" si="59"/>
        <v/>
      </c>
    </row>
    <row r="3841" spans="4:8">
      <c r="D3841" s="1" t="str" cm="1">
        <f t="array" ref="D3841">IFERROR(SUMPRODUCT((Transactions_Table[Stock Ticker]=B3841)*(Transactions_Table[Transaction]="Buy")*Transactions_Table[Total Amount])/C3841, "")</f>
        <v/>
      </c>
      <c r="F3841" s="1" t="str" cm="1">
        <f t="array" ref="F3841">IFERROR(-SUMPRODUCT((Transactions_Table[Stock Ticker]=B3841)*(Transactions_Table[Transaction]="Sell")*Transactions_Table[Total Amount])/C3841, "")</f>
        <v/>
      </c>
      <c r="H3841" s="1" t="str">
        <f t="shared" si="59"/>
        <v/>
      </c>
    </row>
    <row r="3842" spans="4:8">
      <c r="D3842" s="1" t="str" cm="1">
        <f t="array" ref="D3842">IFERROR(SUMPRODUCT((Transactions_Table[Stock Ticker]=B3842)*(Transactions_Table[Transaction]="Buy")*Transactions_Table[Total Amount])/C3842, "")</f>
        <v/>
      </c>
      <c r="F3842" s="1" t="str" cm="1">
        <f t="array" ref="F3842">IFERROR(-SUMPRODUCT((Transactions_Table[Stock Ticker]=B3842)*(Transactions_Table[Transaction]="Sell")*Transactions_Table[Total Amount])/C3842, "")</f>
        <v/>
      </c>
      <c r="H3842" s="1" t="str">
        <f t="shared" si="59"/>
        <v/>
      </c>
    </row>
    <row r="3843" spans="4:8">
      <c r="D3843" s="1" t="str" cm="1">
        <f t="array" ref="D3843">IFERROR(SUMPRODUCT((Transactions_Table[Stock Ticker]=B3843)*(Transactions_Table[Transaction]="Buy")*Transactions_Table[Total Amount])/C3843, "")</f>
        <v/>
      </c>
      <c r="F3843" s="1" t="str" cm="1">
        <f t="array" ref="F3843">IFERROR(-SUMPRODUCT((Transactions_Table[Stock Ticker]=B3843)*(Transactions_Table[Transaction]="Sell")*Transactions_Table[Total Amount])/C3843, "")</f>
        <v/>
      </c>
      <c r="H3843" s="1" t="str">
        <f t="shared" si="59"/>
        <v/>
      </c>
    </row>
    <row r="3844" spans="4:8">
      <c r="D3844" s="1" t="str" cm="1">
        <f t="array" ref="D3844">IFERROR(SUMPRODUCT((Transactions_Table[Stock Ticker]=B3844)*(Transactions_Table[Transaction]="Buy")*Transactions_Table[Total Amount])/C3844, "")</f>
        <v/>
      </c>
      <c r="F3844" s="1" t="str" cm="1">
        <f t="array" ref="F3844">IFERROR(-SUMPRODUCT((Transactions_Table[Stock Ticker]=B3844)*(Transactions_Table[Transaction]="Sell")*Transactions_Table[Total Amount])/C3844, "")</f>
        <v/>
      </c>
      <c r="H3844" s="1" t="str">
        <f t="shared" si="59"/>
        <v/>
      </c>
    </row>
    <row r="3845" spans="4:8">
      <c r="D3845" s="1" t="str" cm="1">
        <f t="array" ref="D3845">IFERROR(SUMPRODUCT((Transactions_Table[Stock Ticker]=B3845)*(Transactions_Table[Transaction]="Buy")*Transactions_Table[Total Amount])/C3845, "")</f>
        <v/>
      </c>
      <c r="F3845" s="1" t="str" cm="1">
        <f t="array" ref="F3845">IFERROR(-SUMPRODUCT((Transactions_Table[Stock Ticker]=B3845)*(Transactions_Table[Transaction]="Sell")*Transactions_Table[Total Amount])/C3845, "")</f>
        <v/>
      </c>
      <c r="H3845" s="1" t="str">
        <f t="shared" ref="H3845:H3908" si="60">IFERROR((E3845*(F3845-D3845))+G3845, "")</f>
        <v/>
      </c>
    </row>
    <row r="3846" spans="4:8">
      <c r="D3846" s="1" t="str" cm="1">
        <f t="array" ref="D3846">IFERROR(SUMPRODUCT((Transactions_Table[Stock Ticker]=B3846)*(Transactions_Table[Transaction]="Buy")*Transactions_Table[Total Amount])/C3846, "")</f>
        <v/>
      </c>
      <c r="F3846" s="1" t="str" cm="1">
        <f t="array" ref="F3846">IFERROR(-SUMPRODUCT((Transactions_Table[Stock Ticker]=B3846)*(Transactions_Table[Transaction]="Sell")*Transactions_Table[Total Amount])/C3846, "")</f>
        <v/>
      </c>
      <c r="H3846" s="1" t="str">
        <f t="shared" si="60"/>
        <v/>
      </c>
    </row>
    <row r="3847" spans="4:8">
      <c r="D3847" s="1" t="str" cm="1">
        <f t="array" ref="D3847">IFERROR(SUMPRODUCT((Transactions_Table[Stock Ticker]=B3847)*(Transactions_Table[Transaction]="Buy")*Transactions_Table[Total Amount])/C3847, "")</f>
        <v/>
      </c>
      <c r="F3847" s="1" t="str" cm="1">
        <f t="array" ref="F3847">IFERROR(-SUMPRODUCT((Transactions_Table[Stock Ticker]=B3847)*(Transactions_Table[Transaction]="Sell")*Transactions_Table[Total Amount])/C3847, "")</f>
        <v/>
      </c>
      <c r="H3847" s="1" t="str">
        <f t="shared" si="60"/>
        <v/>
      </c>
    </row>
    <row r="3848" spans="4:8">
      <c r="D3848" s="1" t="str" cm="1">
        <f t="array" ref="D3848">IFERROR(SUMPRODUCT((Transactions_Table[Stock Ticker]=B3848)*(Transactions_Table[Transaction]="Buy")*Transactions_Table[Total Amount])/C3848, "")</f>
        <v/>
      </c>
      <c r="F3848" s="1" t="str" cm="1">
        <f t="array" ref="F3848">IFERROR(-SUMPRODUCT((Transactions_Table[Stock Ticker]=B3848)*(Transactions_Table[Transaction]="Sell")*Transactions_Table[Total Amount])/C3848, "")</f>
        <v/>
      </c>
      <c r="H3848" s="1" t="str">
        <f t="shared" si="60"/>
        <v/>
      </c>
    </row>
    <row r="3849" spans="4:8">
      <c r="D3849" s="1" t="str" cm="1">
        <f t="array" ref="D3849">IFERROR(SUMPRODUCT((Transactions_Table[Stock Ticker]=B3849)*(Transactions_Table[Transaction]="Buy")*Transactions_Table[Total Amount])/C3849, "")</f>
        <v/>
      </c>
      <c r="F3849" s="1" t="str" cm="1">
        <f t="array" ref="F3849">IFERROR(-SUMPRODUCT((Transactions_Table[Stock Ticker]=B3849)*(Transactions_Table[Transaction]="Sell")*Transactions_Table[Total Amount])/C3849, "")</f>
        <v/>
      </c>
      <c r="H3849" s="1" t="str">
        <f t="shared" si="60"/>
        <v/>
      </c>
    </row>
    <row r="3850" spans="4:8">
      <c r="D3850" s="1" t="str" cm="1">
        <f t="array" ref="D3850">IFERROR(SUMPRODUCT((Transactions_Table[Stock Ticker]=B3850)*(Transactions_Table[Transaction]="Buy")*Transactions_Table[Total Amount])/C3850, "")</f>
        <v/>
      </c>
      <c r="F3850" s="1" t="str" cm="1">
        <f t="array" ref="F3850">IFERROR(-SUMPRODUCT((Transactions_Table[Stock Ticker]=B3850)*(Transactions_Table[Transaction]="Sell")*Transactions_Table[Total Amount])/C3850, "")</f>
        <v/>
      </c>
      <c r="H3850" s="1" t="str">
        <f t="shared" si="60"/>
        <v/>
      </c>
    </row>
    <row r="3851" spans="4:8">
      <c r="D3851" s="1" t="str" cm="1">
        <f t="array" ref="D3851">IFERROR(SUMPRODUCT((Transactions_Table[Stock Ticker]=B3851)*(Transactions_Table[Transaction]="Buy")*Transactions_Table[Total Amount])/C3851, "")</f>
        <v/>
      </c>
      <c r="F3851" s="1" t="str" cm="1">
        <f t="array" ref="F3851">IFERROR(-SUMPRODUCT((Transactions_Table[Stock Ticker]=B3851)*(Transactions_Table[Transaction]="Sell")*Transactions_Table[Total Amount])/C3851, "")</f>
        <v/>
      </c>
      <c r="H3851" s="1" t="str">
        <f t="shared" si="60"/>
        <v/>
      </c>
    </row>
    <row r="3852" spans="4:8">
      <c r="D3852" s="1" t="str" cm="1">
        <f t="array" ref="D3852">IFERROR(SUMPRODUCT((Transactions_Table[Stock Ticker]=B3852)*(Transactions_Table[Transaction]="Buy")*Transactions_Table[Total Amount])/C3852, "")</f>
        <v/>
      </c>
      <c r="F3852" s="1" t="str" cm="1">
        <f t="array" ref="F3852">IFERROR(-SUMPRODUCT((Transactions_Table[Stock Ticker]=B3852)*(Transactions_Table[Transaction]="Sell")*Transactions_Table[Total Amount])/C3852, "")</f>
        <v/>
      </c>
      <c r="H3852" s="1" t="str">
        <f t="shared" si="60"/>
        <v/>
      </c>
    </row>
    <row r="3853" spans="4:8">
      <c r="D3853" s="1" t="str" cm="1">
        <f t="array" ref="D3853">IFERROR(SUMPRODUCT((Transactions_Table[Stock Ticker]=B3853)*(Transactions_Table[Transaction]="Buy")*Transactions_Table[Total Amount])/C3853, "")</f>
        <v/>
      </c>
      <c r="F3853" s="1" t="str" cm="1">
        <f t="array" ref="F3853">IFERROR(-SUMPRODUCT((Transactions_Table[Stock Ticker]=B3853)*(Transactions_Table[Transaction]="Sell")*Transactions_Table[Total Amount])/C3853, "")</f>
        <v/>
      </c>
      <c r="H3853" s="1" t="str">
        <f t="shared" si="60"/>
        <v/>
      </c>
    </row>
    <row r="3854" spans="4:8">
      <c r="D3854" s="1" t="str" cm="1">
        <f t="array" ref="D3854">IFERROR(SUMPRODUCT((Transactions_Table[Stock Ticker]=B3854)*(Transactions_Table[Transaction]="Buy")*Transactions_Table[Total Amount])/C3854, "")</f>
        <v/>
      </c>
      <c r="F3854" s="1" t="str" cm="1">
        <f t="array" ref="F3854">IFERROR(-SUMPRODUCT((Transactions_Table[Stock Ticker]=B3854)*(Transactions_Table[Transaction]="Sell")*Transactions_Table[Total Amount])/C3854, "")</f>
        <v/>
      </c>
      <c r="H3854" s="1" t="str">
        <f t="shared" si="60"/>
        <v/>
      </c>
    </row>
    <row r="3855" spans="4:8">
      <c r="D3855" s="1" t="str" cm="1">
        <f t="array" ref="D3855">IFERROR(SUMPRODUCT((Transactions_Table[Stock Ticker]=B3855)*(Transactions_Table[Transaction]="Buy")*Transactions_Table[Total Amount])/C3855, "")</f>
        <v/>
      </c>
      <c r="F3855" s="1" t="str" cm="1">
        <f t="array" ref="F3855">IFERROR(-SUMPRODUCT((Transactions_Table[Stock Ticker]=B3855)*(Transactions_Table[Transaction]="Sell")*Transactions_Table[Total Amount])/C3855, "")</f>
        <v/>
      </c>
      <c r="H3855" s="1" t="str">
        <f t="shared" si="60"/>
        <v/>
      </c>
    </row>
    <row r="3856" spans="4:8">
      <c r="D3856" s="1" t="str" cm="1">
        <f t="array" ref="D3856">IFERROR(SUMPRODUCT((Transactions_Table[Stock Ticker]=B3856)*(Transactions_Table[Transaction]="Buy")*Transactions_Table[Total Amount])/C3856, "")</f>
        <v/>
      </c>
      <c r="F3856" s="1" t="str" cm="1">
        <f t="array" ref="F3856">IFERROR(-SUMPRODUCT((Transactions_Table[Stock Ticker]=B3856)*(Transactions_Table[Transaction]="Sell")*Transactions_Table[Total Amount])/C3856, "")</f>
        <v/>
      </c>
      <c r="H3856" s="1" t="str">
        <f t="shared" si="60"/>
        <v/>
      </c>
    </row>
    <row r="3857" spans="4:8">
      <c r="D3857" s="1" t="str" cm="1">
        <f t="array" ref="D3857">IFERROR(SUMPRODUCT((Transactions_Table[Stock Ticker]=B3857)*(Transactions_Table[Transaction]="Buy")*Transactions_Table[Total Amount])/C3857, "")</f>
        <v/>
      </c>
      <c r="F3857" s="1" t="str" cm="1">
        <f t="array" ref="F3857">IFERROR(-SUMPRODUCT((Transactions_Table[Stock Ticker]=B3857)*(Transactions_Table[Transaction]="Sell")*Transactions_Table[Total Amount])/C3857, "")</f>
        <v/>
      </c>
      <c r="H3857" s="1" t="str">
        <f t="shared" si="60"/>
        <v/>
      </c>
    </row>
    <row r="3858" spans="4:8">
      <c r="D3858" s="1" t="str" cm="1">
        <f t="array" ref="D3858">IFERROR(SUMPRODUCT((Transactions_Table[Stock Ticker]=B3858)*(Transactions_Table[Transaction]="Buy")*Transactions_Table[Total Amount])/C3858, "")</f>
        <v/>
      </c>
      <c r="F3858" s="1" t="str" cm="1">
        <f t="array" ref="F3858">IFERROR(-SUMPRODUCT((Transactions_Table[Stock Ticker]=B3858)*(Transactions_Table[Transaction]="Sell")*Transactions_Table[Total Amount])/C3858, "")</f>
        <v/>
      </c>
      <c r="H3858" s="1" t="str">
        <f t="shared" si="60"/>
        <v/>
      </c>
    </row>
    <row r="3859" spans="4:8">
      <c r="D3859" s="1" t="str" cm="1">
        <f t="array" ref="D3859">IFERROR(SUMPRODUCT((Transactions_Table[Stock Ticker]=B3859)*(Transactions_Table[Transaction]="Buy")*Transactions_Table[Total Amount])/C3859, "")</f>
        <v/>
      </c>
      <c r="F3859" s="1" t="str" cm="1">
        <f t="array" ref="F3859">IFERROR(-SUMPRODUCT((Transactions_Table[Stock Ticker]=B3859)*(Transactions_Table[Transaction]="Sell")*Transactions_Table[Total Amount])/C3859, "")</f>
        <v/>
      </c>
      <c r="H3859" s="1" t="str">
        <f t="shared" si="60"/>
        <v/>
      </c>
    </row>
    <row r="3860" spans="4:8">
      <c r="D3860" s="1" t="str" cm="1">
        <f t="array" ref="D3860">IFERROR(SUMPRODUCT((Transactions_Table[Stock Ticker]=B3860)*(Transactions_Table[Transaction]="Buy")*Transactions_Table[Total Amount])/C3860, "")</f>
        <v/>
      </c>
      <c r="F3860" s="1" t="str" cm="1">
        <f t="array" ref="F3860">IFERROR(-SUMPRODUCT((Transactions_Table[Stock Ticker]=B3860)*(Transactions_Table[Transaction]="Sell")*Transactions_Table[Total Amount])/C3860, "")</f>
        <v/>
      </c>
      <c r="H3860" s="1" t="str">
        <f t="shared" si="60"/>
        <v/>
      </c>
    </row>
    <row r="3861" spans="4:8">
      <c r="D3861" s="1" t="str" cm="1">
        <f t="array" ref="D3861">IFERROR(SUMPRODUCT((Transactions_Table[Stock Ticker]=B3861)*(Transactions_Table[Transaction]="Buy")*Transactions_Table[Total Amount])/C3861, "")</f>
        <v/>
      </c>
      <c r="F3861" s="1" t="str" cm="1">
        <f t="array" ref="F3861">IFERROR(-SUMPRODUCT((Transactions_Table[Stock Ticker]=B3861)*(Transactions_Table[Transaction]="Sell")*Transactions_Table[Total Amount])/C3861, "")</f>
        <v/>
      </c>
      <c r="H3861" s="1" t="str">
        <f t="shared" si="60"/>
        <v/>
      </c>
    </row>
    <row r="3862" spans="4:8">
      <c r="D3862" s="1" t="str" cm="1">
        <f t="array" ref="D3862">IFERROR(SUMPRODUCT((Transactions_Table[Stock Ticker]=B3862)*(Transactions_Table[Transaction]="Buy")*Transactions_Table[Total Amount])/C3862, "")</f>
        <v/>
      </c>
      <c r="F3862" s="1" t="str" cm="1">
        <f t="array" ref="F3862">IFERROR(-SUMPRODUCT((Transactions_Table[Stock Ticker]=B3862)*(Transactions_Table[Transaction]="Sell")*Transactions_Table[Total Amount])/C3862, "")</f>
        <v/>
      </c>
      <c r="H3862" s="1" t="str">
        <f t="shared" si="60"/>
        <v/>
      </c>
    </row>
    <row r="3863" spans="4:8">
      <c r="D3863" s="1" t="str" cm="1">
        <f t="array" ref="D3863">IFERROR(SUMPRODUCT((Transactions_Table[Stock Ticker]=B3863)*(Transactions_Table[Transaction]="Buy")*Transactions_Table[Total Amount])/C3863, "")</f>
        <v/>
      </c>
      <c r="F3863" s="1" t="str" cm="1">
        <f t="array" ref="F3863">IFERROR(-SUMPRODUCT((Transactions_Table[Stock Ticker]=B3863)*(Transactions_Table[Transaction]="Sell")*Transactions_Table[Total Amount])/C3863, "")</f>
        <v/>
      </c>
      <c r="H3863" s="1" t="str">
        <f t="shared" si="60"/>
        <v/>
      </c>
    </row>
    <row r="3864" spans="4:8">
      <c r="D3864" s="1" t="str" cm="1">
        <f t="array" ref="D3864">IFERROR(SUMPRODUCT((Transactions_Table[Stock Ticker]=B3864)*(Transactions_Table[Transaction]="Buy")*Transactions_Table[Total Amount])/C3864, "")</f>
        <v/>
      </c>
      <c r="F3864" s="1" t="str" cm="1">
        <f t="array" ref="F3864">IFERROR(-SUMPRODUCT((Transactions_Table[Stock Ticker]=B3864)*(Transactions_Table[Transaction]="Sell")*Transactions_Table[Total Amount])/C3864, "")</f>
        <v/>
      </c>
      <c r="H3864" s="1" t="str">
        <f t="shared" si="60"/>
        <v/>
      </c>
    </row>
    <row r="3865" spans="4:8">
      <c r="D3865" s="1" t="str" cm="1">
        <f t="array" ref="D3865">IFERROR(SUMPRODUCT((Transactions_Table[Stock Ticker]=B3865)*(Transactions_Table[Transaction]="Buy")*Transactions_Table[Total Amount])/C3865, "")</f>
        <v/>
      </c>
      <c r="F3865" s="1" t="str" cm="1">
        <f t="array" ref="F3865">IFERROR(-SUMPRODUCT((Transactions_Table[Stock Ticker]=B3865)*(Transactions_Table[Transaction]="Sell")*Transactions_Table[Total Amount])/C3865, "")</f>
        <v/>
      </c>
      <c r="H3865" s="1" t="str">
        <f t="shared" si="60"/>
        <v/>
      </c>
    </row>
    <row r="3866" spans="4:8">
      <c r="D3866" s="1" t="str" cm="1">
        <f t="array" ref="D3866">IFERROR(SUMPRODUCT((Transactions_Table[Stock Ticker]=B3866)*(Transactions_Table[Transaction]="Buy")*Transactions_Table[Total Amount])/C3866, "")</f>
        <v/>
      </c>
      <c r="F3866" s="1" t="str" cm="1">
        <f t="array" ref="F3866">IFERROR(-SUMPRODUCT((Transactions_Table[Stock Ticker]=B3866)*(Transactions_Table[Transaction]="Sell")*Transactions_Table[Total Amount])/C3866, "")</f>
        <v/>
      </c>
      <c r="H3866" s="1" t="str">
        <f t="shared" si="60"/>
        <v/>
      </c>
    </row>
    <row r="3867" spans="4:8">
      <c r="D3867" s="1" t="str" cm="1">
        <f t="array" ref="D3867">IFERROR(SUMPRODUCT((Transactions_Table[Stock Ticker]=B3867)*(Transactions_Table[Transaction]="Buy")*Transactions_Table[Total Amount])/C3867, "")</f>
        <v/>
      </c>
      <c r="F3867" s="1" t="str" cm="1">
        <f t="array" ref="F3867">IFERROR(-SUMPRODUCT((Transactions_Table[Stock Ticker]=B3867)*(Transactions_Table[Transaction]="Sell")*Transactions_Table[Total Amount])/C3867, "")</f>
        <v/>
      </c>
      <c r="H3867" s="1" t="str">
        <f t="shared" si="60"/>
        <v/>
      </c>
    </row>
    <row r="3868" spans="4:8">
      <c r="D3868" s="1" t="str" cm="1">
        <f t="array" ref="D3868">IFERROR(SUMPRODUCT((Transactions_Table[Stock Ticker]=B3868)*(Transactions_Table[Transaction]="Buy")*Transactions_Table[Total Amount])/C3868, "")</f>
        <v/>
      </c>
      <c r="F3868" s="1" t="str" cm="1">
        <f t="array" ref="F3868">IFERROR(-SUMPRODUCT((Transactions_Table[Stock Ticker]=B3868)*(Transactions_Table[Transaction]="Sell")*Transactions_Table[Total Amount])/C3868, "")</f>
        <v/>
      </c>
      <c r="H3868" s="1" t="str">
        <f t="shared" si="60"/>
        <v/>
      </c>
    </row>
    <row r="3869" spans="4:8">
      <c r="D3869" s="1" t="str" cm="1">
        <f t="array" ref="D3869">IFERROR(SUMPRODUCT((Transactions_Table[Stock Ticker]=B3869)*(Transactions_Table[Transaction]="Buy")*Transactions_Table[Total Amount])/C3869, "")</f>
        <v/>
      </c>
      <c r="F3869" s="1" t="str" cm="1">
        <f t="array" ref="F3869">IFERROR(-SUMPRODUCT((Transactions_Table[Stock Ticker]=B3869)*(Transactions_Table[Transaction]="Sell")*Transactions_Table[Total Amount])/C3869, "")</f>
        <v/>
      </c>
      <c r="H3869" s="1" t="str">
        <f t="shared" si="60"/>
        <v/>
      </c>
    </row>
    <row r="3870" spans="4:8">
      <c r="D3870" s="1" t="str" cm="1">
        <f t="array" ref="D3870">IFERROR(SUMPRODUCT((Transactions_Table[Stock Ticker]=B3870)*(Transactions_Table[Transaction]="Buy")*Transactions_Table[Total Amount])/C3870, "")</f>
        <v/>
      </c>
      <c r="F3870" s="1" t="str" cm="1">
        <f t="array" ref="F3870">IFERROR(-SUMPRODUCT((Transactions_Table[Stock Ticker]=B3870)*(Transactions_Table[Transaction]="Sell")*Transactions_Table[Total Amount])/C3870, "")</f>
        <v/>
      </c>
      <c r="H3870" s="1" t="str">
        <f t="shared" si="60"/>
        <v/>
      </c>
    </row>
    <row r="3871" spans="4:8">
      <c r="D3871" s="1" t="str" cm="1">
        <f t="array" ref="D3871">IFERROR(SUMPRODUCT((Transactions_Table[Stock Ticker]=B3871)*(Transactions_Table[Transaction]="Buy")*Transactions_Table[Total Amount])/C3871, "")</f>
        <v/>
      </c>
      <c r="F3871" s="1" t="str" cm="1">
        <f t="array" ref="F3871">IFERROR(-SUMPRODUCT((Transactions_Table[Stock Ticker]=B3871)*(Transactions_Table[Transaction]="Sell")*Transactions_Table[Total Amount])/C3871, "")</f>
        <v/>
      </c>
      <c r="H3871" s="1" t="str">
        <f t="shared" si="60"/>
        <v/>
      </c>
    </row>
    <row r="3872" spans="4:8">
      <c r="D3872" s="1" t="str" cm="1">
        <f t="array" ref="D3872">IFERROR(SUMPRODUCT((Transactions_Table[Stock Ticker]=B3872)*(Transactions_Table[Transaction]="Buy")*Transactions_Table[Total Amount])/C3872, "")</f>
        <v/>
      </c>
      <c r="F3872" s="1" t="str" cm="1">
        <f t="array" ref="F3872">IFERROR(-SUMPRODUCT((Transactions_Table[Stock Ticker]=B3872)*(Transactions_Table[Transaction]="Sell")*Transactions_Table[Total Amount])/C3872, "")</f>
        <v/>
      </c>
      <c r="H3872" s="1" t="str">
        <f t="shared" si="60"/>
        <v/>
      </c>
    </row>
    <row r="3873" spans="4:8">
      <c r="D3873" s="1" t="str" cm="1">
        <f t="array" ref="D3873">IFERROR(SUMPRODUCT((Transactions_Table[Stock Ticker]=B3873)*(Transactions_Table[Transaction]="Buy")*Transactions_Table[Total Amount])/C3873, "")</f>
        <v/>
      </c>
      <c r="F3873" s="1" t="str" cm="1">
        <f t="array" ref="F3873">IFERROR(-SUMPRODUCT((Transactions_Table[Stock Ticker]=B3873)*(Transactions_Table[Transaction]="Sell")*Transactions_Table[Total Amount])/C3873, "")</f>
        <v/>
      </c>
      <c r="H3873" s="1" t="str">
        <f t="shared" si="60"/>
        <v/>
      </c>
    </row>
    <row r="3874" spans="4:8">
      <c r="D3874" s="1" t="str" cm="1">
        <f t="array" ref="D3874">IFERROR(SUMPRODUCT((Transactions_Table[Stock Ticker]=B3874)*(Transactions_Table[Transaction]="Buy")*Transactions_Table[Total Amount])/C3874, "")</f>
        <v/>
      </c>
      <c r="F3874" s="1" t="str" cm="1">
        <f t="array" ref="F3874">IFERROR(-SUMPRODUCT((Transactions_Table[Stock Ticker]=B3874)*(Transactions_Table[Transaction]="Sell")*Transactions_Table[Total Amount])/C3874, "")</f>
        <v/>
      </c>
      <c r="H3874" s="1" t="str">
        <f t="shared" si="60"/>
        <v/>
      </c>
    </row>
    <row r="3875" spans="4:8">
      <c r="D3875" s="1" t="str" cm="1">
        <f t="array" ref="D3875">IFERROR(SUMPRODUCT((Transactions_Table[Stock Ticker]=B3875)*(Transactions_Table[Transaction]="Buy")*Transactions_Table[Total Amount])/C3875, "")</f>
        <v/>
      </c>
      <c r="F3875" s="1" t="str" cm="1">
        <f t="array" ref="F3875">IFERROR(-SUMPRODUCT((Transactions_Table[Stock Ticker]=B3875)*(Transactions_Table[Transaction]="Sell")*Transactions_Table[Total Amount])/C3875, "")</f>
        <v/>
      </c>
      <c r="H3875" s="1" t="str">
        <f t="shared" si="60"/>
        <v/>
      </c>
    </row>
    <row r="3876" spans="4:8">
      <c r="D3876" s="1" t="str" cm="1">
        <f t="array" ref="D3876">IFERROR(SUMPRODUCT((Transactions_Table[Stock Ticker]=B3876)*(Transactions_Table[Transaction]="Buy")*Transactions_Table[Total Amount])/C3876, "")</f>
        <v/>
      </c>
      <c r="F3876" s="1" t="str" cm="1">
        <f t="array" ref="F3876">IFERROR(-SUMPRODUCT((Transactions_Table[Stock Ticker]=B3876)*(Transactions_Table[Transaction]="Sell")*Transactions_Table[Total Amount])/C3876, "")</f>
        <v/>
      </c>
      <c r="H3876" s="1" t="str">
        <f t="shared" si="60"/>
        <v/>
      </c>
    </row>
    <row r="3877" spans="4:8">
      <c r="D3877" s="1" t="str" cm="1">
        <f t="array" ref="D3877">IFERROR(SUMPRODUCT((Transactions_Table[Stock Ticker]=B3877)*(Transactions_Table[Transaction]="Buy")*Transactions_Table[Total Amount])/C3877, "")</f>
        <v/>
      </c>
      <c r="F3877" s="1" t="str" cm="1">
        <f t="array" ref="F3877">IFERROR(-SUMPRODUCT((Transactions_Table[Stock Ticker]=B3877)*(Transactions_Table[Transaction]="Sell")*Transactions_Table[Total Amount])/C3877, "")</f>
        <v/>
      </c>
      <c r="H3877" s="1" t="str">
        <f t="shared" si="60"/>
        <v/>
      </c>
    </row>
    <row r="3878" spans="4:8">
      <c r="D3878" s="1" t="str" cm="1">
        <f t="array" ref="D3878">IFERROR(SUMPRODUCT((Transactions_Table[Stock Ticker]=B3878)*(Transactions_Table[Transaction]="Buy")*Transactions_Table[Total Amount])/C3878, "")</f>
        <v/>
      </c>
      <c r="F3878" s="1" t="str" cm="1">
        <f t="array" ref="F3878">IFERROR(-SUMPRODUCT((Transactions_Table[Stock Ticker]=B3878)*(Transactions_Table[Transaction]="Sell")*Transactions_Table[Total Amount])/C3878, "")</f>
        <v/>
      </c>
      <c r="H3878" s="1" t="str">
        <f t="shared" si="60"/>
        <v/>
      </c>
    </row>
    <row r="3879" spans="4:8">
      <c r="D3879" s="1" t="str" cm="1">
        <f t="array" ref="D3879">IFERROR(SUMPRODUCT((Transactions_Table[Stock Ticker]=B3879)*(Transactions_Table[Transaction]="Buy")*Transactions_Table[Total Amount])/C3879, "")</f>
        <v/>
      </c>
      <c r="F3879" s="1" t="str" cm="1">
        <f t="array" ref="F3879">IFERROR(-SUMPRODUCT((Transactions_Table[Stock Ticker]=B3879)*(Transactions_Table[Transaction]="Sell")*Transactions_Table[Total Amount])/C3879, "")</f>
        <v/>
      </c>
      <c r="H3879" s="1" t="str">
        <f t="shared" si="60"/>
        <v/>
      </c>
    </row>
    <row r="3880" spans="4:8">
      <c r="D3880" s="1" t="str" cm="1">
        <f t="array" ref="D3880">IFERROR(SUMPRODUCT((Transactions_Table[Stock Ticker]=B3880)*(Transactions_Table[Transaction]="Buy")*Transactions_Table[Total Amount])/C3880, "")</f>
        <v/>
      </c>
      <c r="F3880" s="1" t="str" cm="1">
        <f t="array" ref="F3880">IFERROR(-SUMPRODUCT((Transactions_Table[Stock Ticker]=B3880)*(Transactions_Table[Transaction]="Sell")*Transactions_Table[Total Amount])/C3880, "")</f>
        <v/>
      </c>
      <c r="H3880" s="1" t="str">
        <f t="shared" si="60"/>
        <v/>
      </c>
    </row>
    <row r="3881" spans="4:8">
      <c r="D3881" s="1" t="str" cm="1">
        <f t="array" ref="D3881">IFERROR(SUMPRODUCT((Transactions_Table[Stock Ticker]=B3881)*(Transactions_Table[Transaction]="Buy")*Transactions_Table[Total Amount])/C3881, "")</f>
        <v/>
      </c>
      <c r="F3881" s="1" t="str" cm="1">
        <f t="array" ref="F3881">IFERROR(-SUMPRODUCT((Transactions_Table[Stock Ticker]=B3881)*(Transactions_Table[Transaction]="Sell")*Transactions_Table[Total Amount])/C3881, "")</f>
        <v/>
      </c>
      <c r="H3881" s="1" t="str">
        <f t="shared" si="60"/>
        <v/>
      </c>
    </row>
    <row r="3882" spans="4:8">
      <c r="D3882" s="1" t="str" cm="1">
        <f t="array" ref="D3882">IFERROR(SUMPRODUCT((Transactions_Table[Stock Ticker]=B3882)*(Transactions_Table[Transaction]="Buy")*Transactions_Table[Total Amount])/C3882, "")</f>
        <v/>
      </c>
      <c r="F3882" s="1" t="str" cm="1">
        <f t="array" ref="F3882">IFERROR(-SUMPRODUCT((Transactions_Table[Stock Ticker]=B3882)*(Transactions_Table[Transaction]="Sell")*Transactions_Table[Total Amount])/C3882, "")</f>
        <v/>
      </c>
      <c r="H3882" s="1" t="str">
        <f t="shared" si="60"/>
        <v/>
      </c>
    </row>
    <row r="3883" spans="4:8">
      <c r="D3883" s="1" t="str" cm="1">
        <f t="array" ref="D3883">IFERROR(SUMPRODUCT((Transactions_Table[Stock Ticker]=B3883)*(Transactions_Table[Transaction]="Buy")*Transactions_Table[Total Amount])/C3883, "")</f>
        <v/>
      </c>
      <c r="F3883" s="1" t="str" cm="1">
        <f t="array" ref="F3883">IFERROR(-SUMPRODUCT((Transactions_Table[Stock Ticker]=B3883)*(Transactions_Table[Transaction]="Sell")*Transactions_Table[Total Amount])/C3883, "")</f>
        <v/>
      </c>
      <c r="H3883" s="1" t="str">
        <f t="shared" si="60"/>
        <v/>
      </c>
    </row>
    <row r="3884" spans="4:8">
      <c r="D3884" s="1" t="str" cm="1">
        <f t="array" ref="D3884">IFERROR(SUMPRODUCT((Transactions_Table[Stock Ticker]=B3884)*(Transactions_Table[Transaction]="Buy")*Transactions_Table[Total Amount])/C3884, "")</f>
        <v/>
      </c>
      <c r="F3884" s="1" t="str" cm="1">
        <f t="array" ref="F3884">IFERROR(-SUMPRODUCT((Transactions_Table[Stock Ticker]=B3884)*(Transactions_Table[Transaction]="Sell")*Transactions_Table[Total Amount])/C3884, "")</f>
        <v/>
      </c>
      <c r="H3884" s="1" t="str">
        <f t="shared" si="60"/>
        <v/>
      </c>
    </row>
    <row r="3885" spans="4:8">
      <c r="D3885" s="1" t="str" cm="1">
        <f t="array" ref="D3885">IFERROR(SUMPRODUCT((Transactions_Table[Stock Ticker]=B3885)*(Transactions_Table[Transaction]="Buy")*Transactions_Table[Total Amount])/C3885, "")</f>
        <v/>
      </c>
      <c r="F3885" s="1" t="str" cm="1">
        <f t="array" ref="F3885">IFERROR(-SUMPRODUCT((Transactions_Table[Stock Ticker]=B3885)*(Transactions_Table[Transaction]="Sell")*Transactions_Table[Total Amount])/C3885, "")</f>
        <v/>
      </c>
      <c r="H3885" s="1" t="str">
        <f t="shared" si="60"/>
        <v/>
      </c>
    </row>
    <row r="3886" spans="4:8">
      <c r="D3886" s="1" t="str" cm="1">
        <f t="array" ref="D3886">IFERROR(SUMPRODUCT((Transactions_Table[Stock Ticker]=B3886)*(Transactions_Table[Transaction]="Buy")*Transactions_Table[Total Amount])/C3886, "")</f>
        <v/>
      </c>
      <c r="F3886" s="1" t="str" cm="1">
        <f t="array" ref="F3886">IFERROR(-SUMPRODUCT((Transactions_Table[Stock Ticker]=B3886)*(Transactions_Table[Transaction]="Sell")*Transactions_Table[Total Amount])/C3886, "")</f>
        <v/>
      </c>
      <c r="H3886" s="1" t="str">
        <f t="shared" si="60"/>
        <v/>
      </c>
    </row>
    <row r="3887" spans="4:8">
      <c r="D3887" s="1" t="str" cm="1">
        <f t="array" ref="D3887">IFERROR(SUMPRODUCT((Transactions_Table[Stock Ticker]=B3887)*(Transactions_Table[Transaction]="Buy")*Transactions_Table[Total Amount])/C3887, "")</f>
        <v/>
      </c>
      <c r="F3887" s="1" t="str" cm="1">
        <f t="array" ref="F3887">IFERROR(-SUMPRODUCT((Transactions_Table[Stock Ticker]=B3887)*(Transactions_Table[Transaction]="Sell")*Transactions_Table[Total Amount])/C3887, "")</f>
        <v/>
      </c>
      <c r="H3887" s="1" t="str">
        <f t="shared" si="60"/>
        <v/>
      </c>
    </row>
    <row r="3888" spans="4:8">
      <c r="D3888" s="1" t="str" cm="1">
        <f t="array" ref="D3888">IFERROR(SUMPRODUCT((Transactions_Table[Stock Ticker]=B3888)*(Transactions_Table[Transaction]="Buy")*Transactions_Table[Total Amount])/C3888, "")</f>
        <v/>
      </c>
      <c r="F3888" s="1" t="str" cm="1">
        <f t="array" ref="F3888">IFERROR(-SUMPRODUCT((Transactions_Table[Stock Ticker]=B3888)*(Transactions_Table[Transaction]="Sell")*Transactions_Table[Total Amount])/C3888, "")</f>
        <v/>
      </c>
      <c r="H3888" s="1" t="str">
        <f t="shared" si="60"/>
        <v/>
      </c>
    </row>
    <row r="3889" spans="4:8">
      <c r="D3889" s="1" t="str" cm="1">
        <f t="array" ref="D3889">IFERROR(SUMPRODUCT((Transactions_Table[Stock Ticker]=B3889)*(Transactions_Table[Transaction]="Buy")*Transactions_Table[Total Amount])/C3889, "")</f>
        <v/>
      </c>
      <c r="F3889" s="1" t="str" cm="1">
        <f t="array" ref="F3889">IFERROR(-SUMPRODUCT((Transactions_Table[Stock Ticker]=B3889)*(Transactions_Table[Transaction]="Sell")*Transactions_Table[Total Amount])/C3889, "")</f>
        <v/>
      </c>
      <c r="H3889" s="1" t="str">
        <f t="shared" si="60"/>
        <v/>
      </c>
    </row>
    <row r="3890" spans="4:8">
      <c r="D3890" s="1" t="str" cm="1">
        <f t="array" ref="D3890">IFERROR(SUMPRODUCT((Transactions_Table[Stock Ticker]=B3890)*(Transactions_Table[Transaction]="Buy")*Transactions_Table[Total Amount])/C3890, "")</f>
        <v/>
      </c>
      <c r="F3890" s="1" t="str" cm="1">
        <f t="array" ref="F3890">IFERROR(-SUMPRODUCT((Transactions_Table[Stock Ticker]=B3890)*(Transactions_Table[Transaction]="Sell")*Transactions_Table[Total Amount])/C3890, "")</f>
        <v/>
      </c>
      <c r="H3890" s="1" t="str">
        <f t="shared" si="60"/>
        <v/>
      </c>
    </row>
    <row r="3891" spans="4:8">
      <c r="D3891" s="1" t="str" cm="1">
        <f t="array" ref="D3891">IFERROR(SUMPRODUCT((Transactions_Table[Stock Ticker]=B3891)*(Transactions_Table[Transaction]="Buy")*Transactions_Table[Total Amount])/C3891, "")</f>
        <v/>
      </c>
      <c r="F3891" s="1" t="str" cm="1">
        <f t="array" ref="F3891">IFERROR(-SUMPRODUCT((Transactions_Table[Stock Ticker]=B3891)*(Transactions_Table[Transaction]="Sell")*Transactions_Table[Total Amount])/C3891, "")</f>
        <v/>
      </c>
      <c r="H3891" s="1" t="str">
        <f t="shared" si="60"/>
        <v/>
      </c>
    </row>
    <row r="3892" spans="4:8">
      <c r="D3892" s="1" t="str" cm="1">
        <f t="array" ref="D3892">IFERROR(SUMPRODUCT((Transactions_Table[Stock Ticker]=B3892)*(Transactions_Table[Transaction]="Buy")*Transactions_Table[Total Amount])/C3892, "")</f>
        <v/>
      </c>
      <c r="F3892" s="1" t="str" cm="1">
        <f t="array" ref="F3892">IFERROR(-SUMPRODUCT((Transactions_Table[Stock Ticker]=B3892)*(Transactions_Table[Transaction]="Sell")*Transactions_Table[Total Amount])/C3892, "")</f>
        <v/>
      </c>
      <c r="H3892" s="1" t="str">
        <f t="shared" si="60"/>
        <v/>
      </c>
    </row>
    <row r="3893" spans="4:8">
      <c r="D3893" s="1" t="str" cm="1">
        <f t="array" ref="D3893">IFERROR(SUMPRODUCT((Transactions_Table[Stock Ticker]=B3893)*(Transactions_Table[Transaction]="Buy")*Transactions_Table[Total Amount])/C3893, "")</f>
        <v/>
      </c>
      <c r="F3893" s="1" t="str" cm="1">
        <f t="array" ref="F3893">IFERROR(-SUMPRODUCT((Transactions_Table[Stock Ticker]=B3893)*(Transactions_Table[Transaction]="Sell")*Transactions_Table[Total Amount])/C3893, "")</f>
        <v/>
      </c>
      <c r="H3893" s="1" t="str">
        <f t="shared" si="60"/>
        <v/>
      </c>
    </row>
    <row r="3894" spans="4:8">
      <c r="D3894" s="1" t="str" cm="1">
        <f t="array" ref="D3894">IFERROR(SUMPRODUCT((Transactions_Table[Stock Ticker]=B3894)*(Transactions_Table[Transaction]="Buy")*Transactions_Table[Total Amount])/C3894, "")</f>
        <v/>
      </c>
      <c r="F3894" s="1" t="str" cm="1">
        <f t="array" ref="F3894">IFERROR(-SUMPRODUCT((Transactions_Table[Stock Ticker]=B3894)*(Transactions_Table[Transaction]="Sell")*Transactions_Table[Total Amount])/C3894, "")</f>
        <v/>
      </c>
      <c r="H3894" s="1" t="str">
        <f t="shared" si="60"/>
        <v/>
      </c>
    </row>
    <row r="3895" spans="4:8">
      <c r="D3895" s="1" t="str" cm="1">
        <f t="array" ref="D3895">IFERROR(SUMPRODUCT((Transactions_Table[Stock Ticker]=B3895)*(Transactions_Table[Transaction]="Buy")*Transactions_Table[Total Amount])/C3895, "")</f>
        <v/>
      </c>
      <c r="F3895" s="1" t="str" cm="1">
        <f t="array" ref="F3895">IFERROR(-SUMPRODUCT((Transactions_Table[Stock Ticker]=B3895)*(Transactions_Table[Transaction]="Sell")*Transactions_Table[Total Amount])/C3895, "")</f>
        <v/>
      </c>
      <c r="H3895" s="1" t="str">
        <f t="shared" si="60"/>
        <v/>
      </c>
    </row>
    <row r="3896" spans="4:8">
      <c r="D3896" s="1" t="str" cm="1">
        <f t="array" ref="D3896">IFERROR(SUMPRODUCT((Transactions_Table[Stock Ticker]=B3896)*(Transactions_Table[Transaction]="Buy")*Transactions_Table[Total Amount])/C3896, "")</f>
        <v/>
      </c>
      <c r="F3896" s="1" t="str" cm="1">
        <f t="array" ref="F3896">IFERROR(-SUMPRODUCT((Transactions_Table[Stock Ticker]=B3896)*(Transactions_Table[Transaction]="Sell")*Transactions_Table[Total Amount])/C3896, "")</f>
        <v/>
      </c>
      <c r="H3896" s="1" t="str">
        <f t="shared" si="60"/>
        <v/>
      </c>
    </row>
    <row r="3897" spans="4:8">
      <c r="D3897" s="1" t="str" cm="1">
        <f t="array" ref="D3897">IFERROR(SUMPRODUCT((Transactions_Table[Stock Ticker]=B3897)*(Transactions_Table[Transaction]="Buy")*Transactions_Table[Total Amount])/C3897, "")</f>
        <v/>
      </c>
      <c r="F3897" s="1" t="str" cm="1">
        <f t="array" ref="F3897">IFERROR(-SUMPRODUCT((Transactions_Table[Stock Ticker]=B3897)*(Transactions_Table[Transaction]="Sell")*Transactions_Table[Total Amount])/C3897, "")</f>
        <v/>
      </c>
      <c r="H3897" s="1" t="str">
        <f t="shared" si="60"/>
        <v/>
      </c>
    </row>
    <row r="3898" spans="4:8">
      <c r="D3898" s="1" t="str" cm="1">
        <f t="array" ref="D3898">IFERROR(SUMPRODUCT((Transactions_Table[Stock Ticker]=B3898)*(Transactions_Table[Transaction]="Buy")*Transactions_Table[Total Amount])/C3898, "")</f>
        <v/>
      </c>
      <c r="F3898" s="1" t="str" cm="1">
        <f t="array" ref="F3898">IFERROR(-SUMPRODUCT((Transactions_Table[Stock Ticker]=B3898)*(Transactions_Table[Transaction]="Sell")*Transactions_Table[Total Amount])/C3898, "")</f>
        <v/>
      </c>
      <c r="H3898" s="1" t="str">
        <f t="shared" si="60"/>
        <v/>
      </c>
    </row>
    <row r="3899" spans="4:8">
      <c r="D3899" s="1" t="str" cm="1">
        <f t="array" ref="D3899">IFERROR(SUMPRODUCT((Transactions_Table[Stock Ticker]=B3899)*(Transactions_Table[Transaction]="Buy")*Transactions_Table[Total Amount])/C3899, "")</f>
        <v/>
      </c>
      <c r="F3899" s="1" t="str" cm="1">
        <f t="array" ref="F3899">IFERROR(-SUMPRODUCT((Transactions_Table[Stock Ticker]=B3899)*(Transactions_Table[Transaction]="Sell")*Transactions_Table[Total Amount])/C3899, "")</f>
        <v/>
      </c>
      <c r="H3899" s="1" t="str">
        <f t="shared" si="60"/>
        <v/>
      </c>
    </row>
    <row r="3900" spans="4:8">
      <c r="D3900" s="1" t="str" cm="1">
        <f t="array" ref="D3900">IFERROR(SUMPRODUCT((Transactions_Table[Stock Ticker]=B3900)*(Transactions_Table[Transaction]="Buy")*Transactions_Table[Total Amount])/C3900, "")</f>
        <v/>
      </c>
      <c r="F3900" s="1" t="str" cm="1">
        <f t="array" ref="F3900">IFERROR(-SUMPRODUCT((Transactions_Table[Stock Ticker]=B3900)*(Transactions_Table[Transaction]="Sell")*Transactions_Table[Total Amount])/C3900, "")</f>
        <v/>
      </c>
      <c r="H3900" s="1" t="str">
        <f t="shared" si="60"/>
        <v/>
      </c>
    </row>
    <row r="3901" spans="4:8">
      <c r="D3901" s="1" t="str" cm="1">
        <f t="array" ref="D3901">IFERROR(SUMPRODUCT((Transactions_Table[Stock Ticker]=B3901)*(Transactions_Table[Transaction]="Buy")*Transactions_Table[Total Amount])/C3901, "")</f>
        <v/>
      </c>
      <c r="F3901" s="1" t="str" cm="1">
        <f t="array" ref="F3901">IFERROR(-SUMPRODUCT((Transactions_Table[Stock Ticker]=B3901)*(Transactions_Table[Transaction]="Sell")*Transactions_Table[Total Amount])/C3901, "")</f>
        <v/>
      </c>
      <c r="H3901" s="1" t="str">
        <f t="shared" si="60"/>
        <v/>
      </c>
    </row>
    <row r="3902" spans="4:8">
      <c r="D3902" s="1" t="str" cm="1">
        <f t="array" ref="D3902">IFERROR(SUMPRODUCT((Transactions_Table[Stock Ticker]=B3902)*(Transactions_Table[Transaction]="Buy")*Transactions_Table[Total Amount])/C3902, "")</f>
        <v/>
      </c>
      <c r="F3902" s="1" t="str" cm="1">
        <f t="array" ref="F3902">IFERROR(-SUMPRODUCT((Transactions_Table[Stock Ticker]=B3902)*(Transactions_Table[Transaction]="Sell")*Transactions_Table[Total Amount])/C3902, "")</f>
        <v/>
      </c>
      <c r="H3902" s="1" t="str">
        <f t="shared" si="60"/>
        <v/>
      </c>
    </row>
    <row r="3903" spans="4:8">
      <c r="D3903" s="1" t="str" cm="1">
        <f t="array" ref="D3903">IFERROR(SUMPRODUCT((Transactions_Table[Stock Ticker]=B3903)*(Transactions_Table[Transaction]="Buy")*Transactions_Table[Total Amount])/C3903, "")</f>
        <v/>
      </c>
      <c r="F3903" s="1" t="str" cm="1">
        <f t="array" ref="F3903">IFERROR(-SUMPRODUCT((Transactions_Table[Stock Ticker]=B3903)*(Transactions_Table[Transaction]="Sell")*Transactions_Table[Total Amount])/C3903, "")</f>
        <v/>
      </c>
      <c r="H3903" s="1" t="str">
        <f t="shared" si="60"/>
        <v/>
      </c>
    </row>
    <row r="3904" spans="4:8">
      <c r="D3904" s="1" t="str" cm="1">
        <f t="array" ref="D3904">IFERROR(SUMPRODUCT((Transactions_Table[Stock Ticker]=B3904)*(Transactions_Table[Transaction]="Buy")*Transactions_Table[Total Amount])/C3904, "")</f>
        <v/>
      </c>
      <c r="F3904" s="1" t="str" cm="1">
        <f t="array" ref="F3904">IFERROR(-SUMPRODUCT((Transactions_Table[Stock Ticker]=B3904)*(Transactions_Table[Transaction]="Sell")*Transactions_Table[Total Amount])/C3904, "")</f>
        <v/>
      </c>
      <c r="H3904" s="1" t="str">
        <f t="shared" si="60"/>
        <v/>
      </c>
    </row>
    <row r="3905" spans="4:8">
      <c r="D3905" s="1" t="str" cm="1">
        <f t="array" ref="D3905">IFERROR(SUMPRODUCT((Transactions_Table[Stock Ticker]=B3905)*(Transactions_Table[Transaction]="Buy")*Transactions_Table[Total Amount])/C3905, "")</f>
        <v/>
      </c>
      <c r="F3905" s="1" t="str" cm="1">
        <f t="array" ref="F3905">IFERROR(-SUMPRODUCT((Transactions_Table[Stock Ticker]=B3905)*(Transactions_Table[Transaction]="Sell")*Transactions_Table[Total Amount])/C3905, "")</f>
        <v/>
      </c>
      <c r="H3905" s="1" t="str">
        <f t="shared" si="60"/>
        <v/>
      </c>
    </row>
    <row r="3906" spans="4:8">
      <c r="D3906" s="1" t="str" cm="1">
        <f t="array" ref="D3906">IFERROR(SUMPRODUCT((Transactions_Table[Stock Ticker]=B3906)*(Transactions_Table[Transaction]="Buy")*Transactions_Table[Total Amount])/C3906, "")</f>
        <v/>
      </c>
      <c r="F3906" s="1" t="str" cm="1">
        <f t="array" ref="F3906">IFERROR(-SUMPRODUCT((Transactions_Table[Stock Ticker]=B3906)*(Transactions_Table[Transaction]="Sell")*Transactions_Table[Total Amount])/C3906, "")</f>
        <v/>
      </c>
      <c r="H3906" s="1" t="str">
        <f t="shared" si="60"/>
        <v/>
      </c>
    </row>
    <row r="3907" spans="4:8">
      <c r="D3907" s="1" t="str" cm="1">
        <f t="array" ref="D3907">IFERROR(SUMPRODUCT((Transactions_Table[Stock Ticker]=B3907)*(Transactions_Table[Transaction]="Buy")*Transactions_Table[Total Amount])/C3907, "")</f>
        <v/>
      </c>
      <c r="F3907" s="1" t="str" cm="1">
        <f t="array" ref="F3907">IFERROR(-SUMPRODUCT((Transactions_Table[Stock Ticker]=B3907)*(Transactions_Table[Transaction]="Sell")*Transactions_Table[Total Amount])/C3907, "")</f>
        <v/>
      </c>
      <c r="H3907" s="1" t="str">
        <f t="shared" si="60"/>
        <v/>
      </c>
    </row>
    <row r="3908" spans="4:8">
      <c r="D3908" s="1" t="str" cm="1">
        <f t="array" ref="D3908">IFERROR(SUMPRODUCT((Transactions_Table[Stock Ticker]=B3908)*(Transactions_Table[Transaction]="Buy")*Transactions_Table[Total Amount])/C3908, "")</f>
        <v/>
      </c>
      <c r="F3908" s="1" t="str" cm="1">
        <f t="array" ref="F3908">IFERROR(-SUMPRODUCT((Transactions_Table[Stock Ticker]=B3908)*(Transactions_Table[Transaction]="Sell")*Transactions_Table[Total Amount])/C3908, "")</f>
        <v/>
      </c>
      <c r="H3908" s="1" t="str">
        <f t="shared" si="60"/>
        <v/>
      </c>
    </row>
    <row r="3909" spans="4:8">
      <c r="D3909" s="1" t="str" cm="1">
        <f t="array" ref="D3909">IFERROR(SUMPRODUCT((Transactions_Table[Stock Ticker]=B3909)*(Transactions_Table[Transaction]="Buy")*Transactions_Table[Total Amount])/C3909, "")</f>
        <v/>
      </c>
      <c r="F3909" s="1" t="str" cm="1">
        <f t="array" ref="F3909">IFERROR(-SUMPRODUCT((Transactions_Table[Stock Ticker]=B3909)*(Transactions_Table[Transaction]="Sell")*Transactions_Table[Total Amount])/C3909, "")</f>
        <v/>
      </c>
      <c r="H3909" s="1" t="str">
        <f t="shared" ref="H3909:H3972" si="61">IFERROR((E3909*(F3909-D3909))+G3909, "")</f>
        <v/>
      </c>
    </row>
    <row r="3910" spans="4:8">
      <c r="D3910" s="1" t="str" cm="1">
        <f t="array" ref="D3910">IFERROR(SUMPRODUCT((Transactions_Table[Stock Ticker]=B3910)*(Transactions_Table[Transaction]="Buy")*Transactions_Table[Total Amount])/C3910, "")</f>
        <v/>
      </c>
      <c r="F3910" s="1" t="str" cm="1">
        <f t="array" ref="F3910">IFERROR(-SUMPRODUCT((Transactions_Table[Stock Ticker]=B3910)*(Transactions_Table[Transaction]="Sell")*Transactions_Table[Total Amount])/C3910, "")</f>
        <v/>
      </c>
      <c r="H3910" s="1" t="str">
        <f t="shared" si="61"/>
        <v/>
      </c>
    </row>
    <row r="3911" spans="4:8">
      <c r="D3911" s="1" t="str" cm="1">
        <f t="array" ref="D3911">IFERROR(SUMPRODUCT((Transactions_Table[Stock Ticker]=B3911)*(Transactions_Table[Transaction]="Buy")*Transactions_Table[Total Amount])/C3911, "")</f>
        <v/>
      </c>
      <c r="F3911" s="1" t="str" cm="1">
        <f t="array" ref="F3911">IFERROR(-SUMPRODUCT((Transactions_Table[Stock Ticker]=B3911)*(Transactions_Table[Transaction]="Sell")*Transactions_Table[Total Amount])/C3911, "")</f>
        <v/>
      </c>
      <c r="H3911" s="1" t="str">
        <f t="shared" si="61"/>
        <v/>
      </c>
    </row>
    <row r="3912" spans="4:8">
      <c r="D3912" s="1" t="str" cm="1">
        <f t="array" ref="D3912">IFERROR(SUMPRODUCT((Transactions_Table[Stock Ticker]=B3912)*(Transactions_Table[Transaction]="Buy")*Transactions_Table[Total Amount])/C3912, "")</f>
        <v/>
      </c>
      <c r="F3912" s="1" t="str" cm="1">
        <f t="array" ref="F3912">IFERROR(-SUMPRODUCT((Transactions_Table[Stock Ticker]=B3912)*(Transactions_Table[Transaction]="Sell")*Transactions_Table[Total Amount])/C3912, "")</f>
        <v/>
      </c>
      <c r="H3912" s="1" t="str">
        <f t="shared" si="61"/>
        <v/>
      </c>
    </row>
    <row r="3913" spans="4:8">
      <c r="D3913" s="1" t="str" cm="1">
        <f t="array" ref="D3913">IFERROR(SUMPRODUCT((Transactions_Table[Stock Ticker]=B3913)*(Transactions_Table[Transaction]="Buy")*Transactions_Table[Total Amount])/C3913, "")</f>
        <v/>
      </c>
      <c r="F3913" s="1" t="str" cm="1">
        <f t="array" ref="F3913">IFERROR(-SUMPRODUCT((Transactions_Table[Stock Ticker]=B3913)*(Transactions_Table[Transaction]="Sell")*Transactions_Table[Total Amount])/C3913, "")</f>
        <v/>
      </c>
      <c r="H3913" s="1" t="str">
        <f t="shared" si="61"/>
        <v/>
      </c>
    </row>
    <row r="3914" spans="4:8">
      <c r="D3914" s="1" t="str" cm="1">
        <f t="array" ref="D3914">IFERROR(SUMPRODUCT((Transactions_Table[Stock Ticker]=B3914)*(Transactions_Table[Transaction]="Buy")*Transactions_Table[Total Amount])/C3914, "")</f>
        <v/>
      </c>
      <c r="F3914" s="1" t="str" cm="1">
        <f t="array" ref="F3914">IFERROR(-SUMPRODUCT((Transactions_Table[Stock Ticker]=B3914)*(Transactions_Table[Transaction]="Sell")*Transactions_Table[Total Amount])/C3914, "")</f>
        <v/>
      </c>
      <c r="H3914" s="1" t="str">
        <f t="shared" si="61"/>
        <v/>
      </c>
    </row>
    <row r="3915" spans="4:8">
      <c r="D3915" s="1" t="str" cm="1">
        <f t="array" ref="D3915">IFERROR(SUMPRODUCT((Transactions_Table[Stock Ticker]=B3915)*(Transactions_Table[Transaction]="Buy")*Transactions_Table[Total Amount])/C3915, "")</f>
        <v/>
      </c>
      <c r="F3915" s="1" t="str" cm="1">
        <f t="array" ref="F3915">IFERROR(-SUMPRODUCT((Transactions_Table[Stock Ticker]=B3915)*(Transactions_Table[Transaction]="Sell")*Transactions_Table[Total Amount])/C3915, "")</f>
        <v/>
      </c>
      <c r="H3915" s="1" t="str">
        <f t="shared" si="61"/>
        <v/>
      </c>
    </row>
    <row r="3916" spans="4:8">
      <c r="D3916" s="1" t="str" cm="1">
        <f t="array" ref="D3916">IFERROR(SUMPRODUCT((Transactions_Table[Stock Ticker]=B3916)*(Transactions_Table[Transaction]="Buy")*Transactions_Table[Total Amount])/C3916, "")</f>
        <v/>
      </c>
      <c r="F3916" s="1" t="str" cm="1">
        <f t="array" ref="F3916">IFERROR(-SUMPRODUCT((Transactions_Table[Stock Ticker]=B3916)*(Transactions_Table[Transaction]="Sell")*Transactions_Table[Total Amount])/C3916, "")</f>
        <v/>
      </c>
      <c r="H3916" s="1" t="str">
        <f t="shared" si="61"/>
        <v/>
      </c>
    </row>
    <row r="3917" spans="4:8">
      <c r="D3917" s="1" t="str" cm="1">
        <f t="array" ref="D3917">IFERROR(SUMPRODUCT((Transactions_Table[Stock Ticker]=B3917)*(Transactions_Table[Transaction]="Buy")*Transactions_Table[Total Amount])/C3917, "")</f>
        <v/>
      </c>
      <c r="F3917" s="1" t="str" cm="1">
        <f t="array" ref="F3917">IFERROR(-SUMPRODUCT((Transactions_Table[Stock Ticker]=B3917)*(Transactions_Table[Transaction]="Sell")*Transactions_Table[Total Amount])/C3917, "")</f>
        <v/>
      </c>
      <c r="H3917" s="1" t="str">
        <f t="shared" si="61"/>
        <v/>
      </c>
    </row>
    <row r="3918" spans="4:8">
      <c r="D3918" s="1" t="str" cm="1">
        <f t="array" ref="D3918">IFERROR(SUMPRODUCT((Transactions_Table[Stock Ticker]=B3918)*(Transactions_Table[Transaction]="Buy")*Transactions_Table[Total Amount])/C3918, "")</f>
        <v/>
      </c>
      <c r="F3918" s="1" t="str" cm="1">
        <f t="array" ref="F3918">IFERROR(-SUMPRODUCT((Transactions_Table[Stock Ticker]=B3918)*(Transactions_Table[Transaction]="Sell")*Transactions_Table[Total Amount])/C3918, "")</f>
        <v/>
      </c>
      <c r="H3918" s="1" t="str">
        <f t="shared" si="61"/>
        <v/>
      </c>
    </row>
    <row r="3919" spans="4:8">
      <c r="D3919" s="1" t="str" cm="1">
        <f t="array" ref="D3919">IFERROR(SUMPRODUCT((Transactions_Table[Stock Ticker]=B3919)*(Transactions_Table[Transaction]="Buy")*Transactions_Table[Total Amount])/C3919, "")</f>
        <v/>
      </c>
      <c r="F3919" s="1" t="str" cm="1">
        <f t="array" ref="F3919">IFERROR(-SUMPRODUCT((Transactions_Table[Stock Ticker]=B3919)*(Transactions_Table[Transaction]="Sell")*Transactions_Table[Total Amount])/C3919, "")</f>
        <v/>
      </c>
      <c r="H3919" s="1" t="str">
        <f t="shared" si="61"/>
        <v/>
      </c>
    </row>
    <row r="3920" spans="4:8">
      <c r="D3920" s="1" t="str" cm="1">
        <f t="array" ref="D3920">IFERROR(SUMPRODUCT((Transactions_Table[Stock Ticker]=B3920)*(Transactions_Table[Transaction]="Buy")*Transactions_Table[Total Amount])/C3920, "")</f>
        <v/>
      </c>
      <c r="F3920" s="1" t="str" cm="1">
        <f t="array" ref="F3920">IFERROR(-SUMPRODUCT((Transactions_Table[Stock Ticker]=B3920)*(Transactions_Table[Transaction]="Sell")*Transactions_Table[Total Amount])/C3920, "")</f>
        <v/>
      </c>
      <c r="H3920" s="1" t="str">
        <f t="shared" si="61"/>
        <v/>
      </c>
    </row>
    <row r="3921" spans="4:8">
      <c r="D3921" s="1" t="str" cm="1">
        <f t="array" ref="D3921">IFERROR(SUMPRODUCT((Transactions_Table[Stock Ticker]=B3921)*(Transactions_Table[Transaction]="Buy")*Transactions_Table[Total Amount])/C3921, "")</f>
        <v/>
      </c>
      <c r="F3921" s="1" t="str" cm="1">
        <f t="array" ref="F3921">IFERROR(-SUMPRODUCT((Transactions_Table[Stock Ticker]=B3921)*(Transactions_Table[Transaction]="Sell")*Transactions_Table[Total Amount])/C3921, "")</f>
        <v/>
      </c>
      <c r="H3921" s="1" t="str">
        <f t="shared" si="61"/>
        <v/>
      </c>
    </row>
    <row r="3922" spans="4:8">
      <c r="D3922" s="1" t="str" cm="1">
        <f t="array" ref="D3922">IFERROR(SUMPRODUCT((Transactions_Table[Stock Ticker]=B3922)*(Transactions_Table[Transaction]="Buy")*Transactions_Table[Total Amount])/C3922, "")</f>
        <v/>
      </c>
      <c r="F3922" s="1" t="str" cm="1">
        <f t="array" ref="F3922">IFERROR(-SUMPRODUCT((Transactions_Table[Stock Ticker]=B3922)*(Transactions_Table[Transaction]="Sell")*Transactions_Table[Total Amount])/C3922, "")</f>
        <v/>
      </c>
      <c r="H3922" s="1" t="str">
        <f t="shared" si="61"/>
        <v/>
      </c>
    </row>
    <row r="3923" spans="4:8">
      <c r="D3923" s="1" t="str" cm="1">
        <f t="array" ref="D3923">IFERROR(SUMPRODUCT((Transactions_Table[Stock Ticker]=B3923)*(Transactions_Table[Transaction]="Buy")*Transactions_Table[Total Amount])/C3923, "")</f>
        <v/>
      </c>
      <c r="F3923" s="1" t="str" cm="1">
        <f t="array" ref="F3923">IFERROR(-SUMPRODUCT((Transactions_Table[Stock Ticker]=B3923)*(Transactions_Table[Transaction]="Sell")*Transactions_Table[Total Amount])/C3923, "")</f>
        <v/>
      </c>
      <c r="H3923" s="1" t="str">
        <f t="shared" si="61"/>
        <v/>
      </c>
    </row>
    <row r="3924" spans="4:8">
      <c r="D3924" s="1" t="str" cm="1">
        <f t="array" ref="D3924">IFERROR(SUMPRODUCT((Transactions_Table[Stock Ticker]=B3924)*(Transactions_Table[Transaction]="Buy")*Transactions_Table[Total Amount])/C3924, "")</f>
        <v/>
      </c>
      <c r="F3924" s="1" t="str" cm="1">
        <f t="array" ref="F3924">IFERROR(-SUMPRODUCT((Transactions_Table[Stock Ticker]=B3924)*(Transactions_Table[Transaction]="Sell")*Transactions_Table[Total Amount])/C3924, "")</f>
        <v/>
      </c>
      <c r="H3924" s="1" t="str">
        <f t="shared" si="61"/>
        <v/>
      </c>
    </row>
    <row r="3925" spans="4:8">
      <c r="D3925" s="1" t="str" cm="1">
        <f t="array" ref="D3925">IFERROR(SUMPRODUCT((Transactions_Table[Stock Ticker]=B3925)*(Transactions_Table[Transaction]="Buy")*Transactions_Table[Total Amount])/C3925, "")</f>
        <v/>
      </c>
      <c r="F3925" s="1" t="str" cm="1">
        <f t="array" ref="F3925">IFERROR(-SUMPRODUCT((Transactions_Table[Stock Ticker]=B3925)*(Transactions_Table[Transaction]="Sell")*Transactions_Table[Total Amount])/C3925, "")</f>
        <v/>
      </c>
      <c r="H3925" s="1" t="str">
        <f t="shared" si="61"/>
        <v/>
      </c>
    </row>
    <row r="3926" spans="4:8">
      <c r="D3926" s="1" t="str" cm="1">
        <f t="array" ref="D3926">IFERROR(SUMPRODUCT((Transactions_Table[Stock Ticker]=B3926)*(Transactions_Table[Transaction]="Buy")*Transactions_Table[Total Amount])/C3926, "")</f>
        <v/>
      </c>
      <c r="F3926" s="1" t="str" cm="1">
        <f t="array" ref="F3926">IFERROR(-SUMPRODUCT((Transactions_Table[Stock Ticker]=B3926)*(Transactions_Table[Transaction]="Sell")*Transactions_Table[Total Amount])/C3926, "")</f>
        <v/>
      </c>
      <c r="H3926" s="1" t="str">
        <f t="shared" si="61"/>
        <v/>
      </c>
    </row>
    <row r="3927" spans="4:8">
      <c r="D3927" s="1" t="str" cm="1">
        <f t="array" ref="D3927">IFERROR(SUMPRODUCT((Transactions_Table[Stock Ticker]=B3927)*(Transactions_Table[Transaction]="Buy")*Transactions_Table[Total Amount])/C3927, "")</f>
        <v/>
      </c>
      <c r="F3927" s="1" t="str" cm="1">
        <f t="array" ref="F3927">IFERROR(-SUMPRODUCT((Transactions_Table[Stock Ticker]=B3927)*(Transactions_Table[Transaction]="Sell")*Transactions_Table[Total Amount])/C3927, "")</f>
        <v/>
      </c>
      <c r="H3927" s="1" t="str">
        <f t="shared" si="61"/>
        <v/>
      </c>
    </row>
    <row r="3928" spans="4:8">
      <c r="D3928" s="1" t="str" cm="1">
        <f t="array" ref="D3928">IFERROR(SUMPRODUCT((Transactions_Table[Stock Ticker]=B3928)*(Transactions_Table[Transaction]="Buy")*Transactions_Table[Total Amount])/C3928, "")</f>
        <v/>
      </c>
      <c r="F3928" s="1" t="str" cm="1">
        <f t="array" ref="F3928">IFERROR(-SUMPRODUCT((Transactions_Table[Stock Ticker]=B3928)*(Transactions_Table[Transaction]="Sell")*Transactions_Table[Total Amount])/C3928, "")</f>
        <v/>
      </c>
      <c r="H3928" s="1" t="str">
        <f t="shared" si="61"/>
        <v/>
      </c>
    </row>
    <row r="3929" spans="4:8">
      <c r="D3929" s="1" t="str" cm="1">
        <f t="array" ref="D3929">IFERROR(SUMPRODUCT((Transactions_Table[Stock Ticker]=B3929)*(Transactions_Table[Transaction]="Buy")*Transactions_Table[Total Amount])/C3929, "")</f>
        <v/>
      </c>
      <c r="F3929" s="1" t="str" cm="1">
        <f t="array" ref="F3929">IFERROR(-SUMPRODUCT((Transactions_Table[Stock Ticker]=B3929)*(Transactions_Table[Transaction]="Sell")*Transactions_Table[Total Amount])/C3929, "")</f>
        <v/>
      </c>
      <c r="H3929" s="1" t="str">
        <f t="shared" si="61"/>
        <v/>
      </c>
    </row>
    <row r="3930" spans="4:8">
      <c r="D3930" s="1" t="str" cm="1">
        <f t="array" ref="D3930">IFERROR(SUMPRODUCT((Transactions_Table[Stock Ticker]=B3930)*(Transactions_Table[Transaction]="Buy")*Transactions_Table[Total Amount])/C3930, "")</f>
        <v/>
      </c>
      <c r="F3930" s="1" t="str" cm="1">
        <f t="array" ref="F3930">IFERROR(-SUMPRODUCT((Transactions_Table[Stock Ticker]=B3930)*(Transactions_Table[Transaction]="Sell")*Transactions_Table[Total Amount])/C3930, "")</f>
        <v/>
      </c>
      <c r="H3930" s="1" t="str">
        <f t="shared" si="61"/>
        <v/>
      </c>
    </row>
    <row r="3931" spans="4:8">
      <c r="D3931" s="1" t="str" cm="1">
        <f t="array" ref="D3931">IFERROR(SUMPRODUCT((Transactions_Table[Stock Ticker]=B3931)*(Transactions_Table[Transaction]="Buy")*Transactions_Table[Total Amount])/C3931, "")</f>
        <v/>
      </c>
      <c r="F3931" s="1" t="str" cm="1">
        <f t="array" ref="F3931">IFERROR(-SUMPRODUCT((Transactions_Table[Stock Ticker]=B3931)*(Transactions_Table[Transaction]="Sell")*Transactions_Table[Total Amount])/C3931, "")</f>
        <v/>
      </c>
      <c r="H3931" s="1" t="str">
        <f t="shared" si="61"/>
        <v/>
      </c>
    </row>
    <row r="3932" spans="4:8">
      <c r="D3932" s="1" t="str" cm="1">
        <f t="array" ref="D3932">IFERROR(SUMPRODUCT((Transactions_Table[Stock Ticker]=B3932)*(Transactions_Table[Transaction]="Buy")*Transactions_Table[Total Amount])/C3932, "")</f>
        <v/>
      </c>
      <c r="F3932" s="1" t="str" cm="1">
        <f t="array" ref="F3932">IFERROR(-SUMPRODUCT((Transactions_Table[Stock Ticker]=B3932)*(Transactions_Table[Transaction]="Sell")*Transactions_Table[Total Amount])/C3932, "")</f>
        <v/>
      </c>
      <c r="H3932" s="1" t="str">
        <f t="shared" si="61"/>
        <v/>
      </c>
    </row>
    <row r="3933" spans="4:8">
      <c r="D3933" s="1" t="str" cm="1">
        <f t="array" ref="D3933">IFERROR(SUMPRODUCT((Transactions_Table[Stock Ticker]=B3933)*(Transactions_Table[Transaction]="Buy")*Transactions_Table[Total Amount])/C3933, "")</f>
        <v/>
      </c>
      <c r="F3933" s="1" t="str" cm="1">
        <f t="array" ref="F3933">IFERROR(-SUMPRODUCT((Transactions_Table[Stock Ticker]=B3933)*(Transactions_Table[Transaction]="Sell")*Transactions_Table[Total Amount])/C3933, "")</f>
        <v/>
      </c>
      <c r="H3933" s="1" t="str">
        <f t="shared" si="61"/>
        <v/>
      </c>
    </row>
    <row r="3934" spans="4:8">
      <c r="D3934" s="1" t="str" cm="1">
        <f t="array" ref="D3934">IFERROR(SUMPRODUCT((Transactions_Table[Stock Ticker]=B3934)*(Transactions_Table[Transaction]="Buy")*Transactions_Table[Total Amount])/C3934, "")</f>
        <v/>
      </c>
      <c r="F3934" s="1" t="str" cm="1">
        <f t="array" ref="F3934">IFERROR(-SUMPRODUCT((Transactions_Table[Stock Ticker]=B3934)*(Transactions_Table[Transaction]="Sell")*Transactions_Table[Total Amount])/C3934, "")</f>
        <v/>
      </c>
      <c r="H3934" s="1" t="str">
        <f t="shared" si="61"/>
        <v/>
      </c>
    </row>
    <row r="3935" spans="4:8">
      <c r="D3935" s="1" t="str" cm="1">
        <f t="array" ref="D3935">IFERROR(SUMPRODUCT((Transactions_Table[Stock Ticker]=B3935)*(Transactions_Table[Transaction]="Buy")*Transactions_Table[Total Amount])/C3935, "")</f>
        <v/>
      </c>
      <c r="F3935" s="1" t="str" cm="1">
        <f t="array" ref="F3935">IFERROR(-SUMPRODUCT((Transactions_Table[Stock Ticker]=B3935)*(Transactions_Table[Transaction]="Sell")*Transactions_Table[Total Amount])/C3935, "")</f>
        <v/>
      </c>
      <c r="H3935" s="1" t="str">
        <f t="shared" si="61"/>
        <v/>
      </c>
    </row>
    <row r="3936" spans="4:8">
      <c r="D3936" s="1" t="str" cm="1">
        <f t="array" ref="D3936">IFERROR(SUMPRODUCT((Transactions_Table[Stock Ticker]=B3936)*(Transactions_Table[Transaction]="Buy")*Transactions_Table[Total Amount])/C3936, "")</f>
        <v/>
      </c>
      <c r="F3936" s="1" t="str" cm="1">
        <f t="array" ref="F3936">IFERROR(-SUMPRODUCT((Transactions_Table[Stock Ticker]=B3936)*(Transactions_Table[Transaction]="Sell")*Transactions_Table[Total Amount])/C3936, "")</f>
        <v/>
      </c>
      <c r="H3936" s="1" t="str">
        <f t="shared" si="61"/>
        <v/>
      </c>
    </row>
    <row r="3937" spans="4:8">
      <c r="D3937" s="1" t="str" cm="1">
        <f t="array" ref="D3937">IFERROR(SUMPRODUCT((Transactions_Table[Stock Ticker]=B3937)*(Transactions_Table[Transaction]="Buy")*Transactions_Table[Total Amount])/C3937, "")</f>
        <v/>
      </c>
      <c r="F3937" s="1" t="str" cm="1">
        <f t="array" ref="F3937">IFERROR(-SUMPRODUCT((Transactions_Table[Stock Ticker]=B3937)*(Transactions_Table[Transaction]="Sell")*Transactions_Table[Total Amount])/C3937, "")</f>
        <v/>
      </c>
      <c r="H3937" s="1" t="str">
        <f t="shared" si="61"/>
        <v/>
      </c>
    </row>
    <row r="3938" spans="4:8">
      <c r="D3938" s="1" t="str" cm="1">
        <f t="array" ref="D3938">IFERROR(SUMPRODUCT((Transactions_Table[Stock Ticker]=B3938)*(Transactions_Table[Transaction]="Buy")*Transactions_Table[Total Amount])/C3938, "")</f>
        <v/>
      </c>
      <c r="F3938" s="1" t="str" cm="1">
        <f t="array" ref="F3938">IFERROR(-SUMPRODUCT((Transactions_Table[Stock Ticker]=B3938)*(Transactions_Table[Transaction]="Sell")*Transactions_Table[Total Amount])/C3938, "")</f>
        <v/>
      </c>
      <c r="H3938" s="1" t="str">
        <f t="shared" si="61"/>
        <v/>
      </c>
    </row>
    <row r="3939" spans="4:8">
      <c r="D3939" s="1" t="str" cm="1">
        <f t="array" ref="D3939">IFERROR(SUMPRODUCT((Transactions_Table[Stock Ticker]=B3939)*(Transactions_Table[Transaction]="Buy")*Transactions_Table[Total Amount])/C3939, "")</f>
        <v/>
      </c>
      <c r="F3939" s="1" t="str" cm="1">
        <f t="array" ref="F3939">IFERROR(-SUMPRODUCT((Transactions_Table[Stock Ticker]=B3939)*(Transactions_Table[Transaction]="Sell")*Transactions_Table[Total Amount])/C3939, "")</f>
        <v/>
      </c>
      <c r="H3939" s="1" t="str">
        <f t="shared" si="61"/>
        <v/>
      </c>
    </row>
    <row r="3940" spans="4:8">
      <c r="D3940" s="1" t="str" cm="1">
        <f t="array" ref="D3940">IFERROR(SUMPRODUCT((Transactions_Table[Stock Ticker]=B3940)*(Transactions_Table[Transaction]="Buy")*Transactions_Table[Total Amount])/C3940, "")</f>
        <v/>
      </c>
      <c r="F3940" s="1" t="str" cm="1">
        <f t="array" ref="F3940">IFERROR(-SUMPRODUCT((Transactions_Table[Stock Ticker]=B3940)*(Transactions_Table[Transaction]="Sell")*Transactions_Table[Total Amount])/C3940, "")</f>
        <v/>
      </c>
      <c r="H3940" s="1" t="str">
        <f t="shared" si="61"/>
        <v/>
      </c>
    </row>
    <row r="3941" spans="4:8">
      <c r="D3941" s="1" t="str" cm="1">
        <f t="array" ref="D3941">IFERROR(SUMPRODUCT((Transactions_Table[Stock Ticker]=B3941)*(Transactions_Table[Transaction]="Buy")*Transactions_Table[Total Amount])/C3941, "")</f>
        <v/>
      </c>
      <c r="F3941" s="1" t="str" cm="1">
        <f t="array" ref="F3941">IFERROR(-SUMPRODUCT((Transactions_Table[Stock Ticker]=B3941)*(Transactions_Table[Transaction]="Sell")*Transactions_Table[Total Amount])/C3941, "")</f>
        <v/>
      </c>
      <c r="H3941" s="1" t="str">
        <f t="shared" si="61"/>
        <v/>
      </c>
    </row>
    <row r="3942" spans="4:8">
      <c r="D3942" s="1" t="str" cm="1">
        <f t="array" ref="D3942">IFERROR(SUMPRODUCT((Transactions_Table[Stock Ticker]=B3942)*(Transactions_Table[Transaction]="Buy")*Transactions_Table[Total Amount])/C3942, "")</f>
        <v/>
      </c>
      <c r="F3942" s="1" t="str" cm="1">
        <f t="array" ref="F3942">IFERROR(-SUMPRODUCT((Transactions_Table[Stock Ticker]=B3942)*(Transactions_Table[Transaction]="Sell")*Transactions_Table[Total Amount])/C3942, "")</f>
        <v/>
      </c>
      <c r="H3942" s="1" t="str">
        <f t="shared" si="61"/>
        <v/>
      </c>
    </row>
    <row r="3943" spans="4:8">
      <c r="D3943" s="1" t="str" cm="1">
        <f t="array" ref="D3943">IFERROR(SUMPRODUCT((Transactions_Table[Stock Ticker]=B3943)*(Transactions_Table[Transaction]="Buy")*Transactions_Table[Total Amount])/C3943, "")</f>
        <v/>
      </c>
      <c r="F3943" s="1" t="str" cm="1">
        <f t="array" ref="F3943">IFERROR(-SUMPRODUCT((Transactions_Table[Stock Ticker]=B3943)*(Transactions_Table[Transaction]="Sell")*Transactions_Table[Total Amount])/C3943, "")</f>
        <v/>
      </c>
      <c r="H3943" s="1" t="str">
        <f t="shared" si="61"/>
        <v/>
      </c>
    </row>
    <row r="3944" spans="4:8">
      <c r="D3944" s="1" t="str" cm="1">
        <f t="array" ref="D3944">IFERROR(SUMPRODUCT((Transactions_Table[Stock Ticker]=B3944)*(Transactions_Table[Transaction]="Buy")*Transactions_Table[Total Amount])/C3944, "")</f>
        <v/>
      </c>
      <c r="F3944" s="1" t="str" cm="1">
        <f t="array" ref="F3944">IFERROR(-SUMPRODUCT((Transactions_Table[Stock Ticker]=B3944)*(Transactions_Table[Transaction]="Sell")*Transactions_Table[Total Amount])/C3944, "")</f>
        <v/>
      </c>
      <c r="H3944" s="1" t="str">
        <f t="shared" si="61"/>
        <v/>
      </c>
    </row>
    <row r="3945" spans="4:8">
      <c r="D3945" s="1" t="str" cm="1">
        <f t="array" ref="D3945">IFERROR(SUMPRODUCT((Transactions_Table[Stock Ticker]=B3945)*(Transactions_Table[Transaction]="Buy")*Transactions_Table[Total Amount])/C3945, "")</f>
        <v/>
      </c>
      <c r="F3945" s="1" t="str" cm="1">
        <f t="array" ref="F3945">IFERROR(-SUMPRODUCT((Transactions_Table[Stock Ticker]=B3945)*(Transactions_Table[Transaction]="Sell")*Transactions_Table[Total Amount])/C3945, "")</f>
        <v/>
      </c>
      <c r="H3945" s="1" t="str">
        <f t="shared" si="61"/>
        <v/>
      </c>
    </row>
    <row r="3946" spans="4:8">
      <c r="D3946" s="1" t="str" cm="1">
        <f t="array" ref="D3946">IFERROR(SUMPRODUCT((Transactions_Table[Stock Ticker]=B3946)*(Transactions_Table[Transaction]="Buy")*Transactions_Table[Total Amount])/C3946, "")</f>
        <v/>
      </c>
      <c r="F3946" s="1" t="str" cm="1">
        <f t="array" ref="F3946">IFERROR(-SUMPRODUCT((Transactions_Table[Stock Ticker]=B3946)*(Transactions_Table[Transaction]="Sell")*Transactions_Table[Total Amount])/C3946, "")</f>
        <v/>
      </c>
      <c r="H3946" s="1" t="str">
        <f t="shared" si="61"/>
        <v/>
      </c>
    </row>
    <row r="3947" spans="4:8">
      <c r="D3947" s="1" t="str" cm="1">
        <f t="array" ref="D3947">IFERROR(SUMPRODUCT((Transactions_Table[Stock Ticker]=B3947)*(Transactions_Table[Transaction]="Buy")*Transactions_Table[Total Amount])/C3947, "")</f>
        <v/>
      </c>
      <c r="F3947" s="1" t="str" cm="1">
        <f t="array" ref="F3947">IFERROR(-SUMPRODUCT((Transactions_Table[Stock Ticker]=B3947)*(Transactions_Table[Transaction]="Sell")*Transactions_Table[Total Amount])/C3947, "")</f>
        <v/>
      </c>
      <c r="H3947" s="1" t="str">
        <f t="shared" si="61"/>
        <v/>
      </c>
    </row>
    <row r="3948" spans="4:8">
      <c r="D3948" s="1" t="str" cm="1">
        <f t="array" ref="D3948">IFERROR(SUMPRODUCT((Transactions_Table[Stock Ticker]=B3948)*(Transactions_Table[Transaction]="Buy")*Transactions_Table[Total Amount])/C3948, "")</f>
        <v/>
      </c>
      <c r="F3948" s="1" t="str" cm="1">
        <f t="array" ref="F3948">IFERROR(-SUMPRODUCT((Transactions_Table[Stock Ticker]=B3948)*(Transactions_Table[Transaction]="Sell")*Transactions_Table[Total Amount])/C3948, "")</f>
        <v/>
      </c>
      <c r="H3948" s="1" t="str">
        <f t="shared" si="61"/>
        <v/>
      </c>
    </row>
    <row r="3949" spans="4:8">
      <c r="D3949" s="1" t="str" cm="1">
        <f t="array" ref="D3949">IFERROR(SUMPRODUCT((Transactions_Table[Stock Ticker]=B3949)*(Transactions_Table[Transaction]="Buy")*Transactions_Table[Total Amount])/C3949, "")</f>
        <v/>
      </c>
      <c r="F3949" s="1" t="str" cm="1">
        <f t="array" ref="F3949">IFERROR(-SUMPRODUCT((Transactions_Table[Stock Ticker]=B3949)*(Transactions_Table[Transaction]="Sell")*Transactions_Table[Total Amount])/C3949, "")</f>
        <v/>
      </c>
      <c r="H3949" s="1" t="str">
        <f t="shared" si="61"/>
        <v/>
      </c>
    </row>
    <row r="3950" spans="4:8">
      <c r="D3950" s="1" t="str" cm="1">
        <f t="array" ref="D3950">IFERROR(SUMPRODUCT((Transactions_Table[Stock Ticker]=B3950)*(Transactions_Table[Transaction]="Buy")*Transactions_Table[Total Amount])/C3950, "")</f>
        <v/>
      </c>
      <c r="F3950" s="1" t="str" cm="1">
        <f t="array" ref="F3950">IFERROR(-SUMPRODUCT((Transactions_Table[Stock Ticker]=B3950)*(Transactions_Table[Transaction]="Sell")*Transactions_Table[Total Amount])/C3950, "")</f>
        <v/>
      </c>
      <c r="H3950" s="1" t="str">
        <f t="shared" si="61"/>
        <v/>
      </c>
    </row>
    <row r="3951" spans="4:8">
      <c r="D3951" s="1" t="str" cm="1">
        <f t="array" ref="D3951">IFERROR(SUMPRODUCT((Transactions_Table[Stock Ticker]=B3951)*(Transactions_Table[Transaction]="Buy")*Transactions_Table[Total Amount])/C3951, "")</f>
        <v/>
      </c>
      <c r="F3951" s="1" t="str" cm="1">
        <f t="array" ref="F3951">IFERROR(-SUMPRODUCT((Transactions_Table[Stock Ticker]=B3951)*(Transactions_Table[Transaction]="Sell")*Transactions_Table[Total Amount])/C3951, "")</f>
        <v/>
      </c>
      <c r="H3951" s="1" t="str">
        <f t="shared" si="61"/>
        <v/>
      </c>
    </row>
    <row r="3952" spans="4:8">
      <c r="D3952" s="1" t="str" cm="1">
        <f t="array" ref="D3952">IFERROR(SUMPRODUCT((Transactions_Table[Stock Ticker]=B3952)*(Transactions_Table[Transaction]="Buy")*Transactions_Table[Total Amount])/C3952, "")</f>
        <v/>
      </c>
      <c r="F3952" s="1" t="str" cm="1">
        <f t="array" ref="F3952">IFERROR(-SUMPRODUCT((Transactions_Table[Stock Ticker]=B3952)*(Transactions_Table[Transaction]="Sell")*Transactions_Table[Total Amount])/C3952, "")</f>
        <v/>
      </c>
      <c r="H3952" s="1" t="str">
        <f t="shared" si="61"/>
        <v/>
      </c>
    </row>
    <row r="3953" spans="4:8">
      <c r="D3953" s="1" t="str" cm="1">
        <f t="array" ref="D3953">IFERROR(SUMPRODUCT((Transactions_Table[Stock Ticker]=B3953)*(Transactions_Table[Transaction]="Buy")*Transactions_Table[Total Amount])/C3953, "")</f>
        <v/>
      </c>
      <c r="F3953" s="1" t="str" cm="1">
        <f t="array" ref="F3953">IFERROR(-SUMPRODUCT((Transactions_Table[Stock Ticker]=B3953)*(Transactions_Table[Transaction]="Sell")*Transactions_Table[Total Amount])/C3953, "")</f>
        <v/>
      </c>
      <c r="H3953" s="1" t="str">
        <f t="shared" si="61"/>
        <v/>
      </c>
    </row>
    <row r="3954" spans="4:8">
      <c r="D3954" s="1" t="str" cm="1">
        <f t="array" ref="D3954">IFERROR(SUMPRODUCT((Transactions_Table[Stock Ticker]=B3954)*(Transactions_Table[Transaction]="Buy")*Transactions_Table[Total Amount])/C3954, "")</f>
        <v/>
      </c>
      <c r="F3954" s="1" t="str" cm="1">
        <f t="array" ref="F3954">IFERROR(-SUMPRODUCT((Transactions_Table[Stock Ticker]=B3954)*(Transactions_Table[Transaction]="Sell")*Transactions_Table[Total Amount])/C3954, "")</f>
        <v/>
      </c>
      <c r="H3954" s="1" t="str">
        <f t="shared" si="61"/>
        <v/>
      </c>
    </row>
    <row r="3955" spans="4:8">
      <c r="D3955" s="1" t="str" cm="1">
        <f t="array" ref="D3955">IFERROR(SUMPRODUCT((Transactions_Table[Stock Ticker]=B3955)*(Transactions_Table[Transaction]="Buy")*Transactions_Table[Total Amount])/C3955, "")</f>
        <v/>
      </c>
      <c r="F3955" s="1" t="str" cm="1">
        <f t="array" ref="F3955">IFERROR(-SUMPRODUCT((Transactions_Table[Stock Ticker]=B3955)*(Transactions_Table[Transaction]="Sell")*Transactions_Table[Total Amount])/C3955, "")</f>
        <v/>
      </c>
      <c r="H3955" s="1" t="str">
        <f t="shared" si="61"/>
        <v/>
      </c>
    </row>
    <row r="3956" spans="4:8">
      <c r="D3956" s="1" t="str" cm="1">
        <f t="array" ref="D3956">IFERROR(SUMPRODUCT((Transactions_Table[Stock Ticker]=B3956)*(Transactions_Table[Transaction]="Buy")*Transactions_Table[Total Amount])/C3956, "")</f>
        <v/>
      </c>
      <c r="F3956" s="1" t="str" cm="1">
        <f t="array" ref="F3956">IFERROR(-SUMPRODUCT((Transactions_Table[Stock Ticker]=B3956)*(Transactions_Table[Transaction]="Sell")*Transactions_Table[Total Amount])/C3956, "")</f>
        <v/>
      </c>
      <c r="H3956" s="1" t="str">
        <f t="shared" si="61"/>
        <v/>
      </c>
    </row>
    <row r="3957" spans="4:8">
      <c r="D3957" s="1" t="str" cm="1">
        <f t="array" ref="D3957">IFERROR(SUMPRODUCT((Transactions_Table[Stock Ticker]=B3957)*(Transactions_Table[Transaction]="Buy")*Transactions_Table[Total Amount])/C3957, "")</f>
        <v/>
      </c>
      <c r="F3957" s="1" t="str" cm="1">
        <f t="array" ref="F3957">IFERROR(-SUMPRODUCT((Transactions_Table[Stock Ticker]=B3957)*(Transactions_Table[Transaction]="Sell")*Transactions_Table[Total Amount])/C3957, "")</f>
        <v/>
      </c>
      <c r="H3957" s="1" t="str">
        <f t="shared" si="61"/>
        <v/>
      </c>
    </row>
    <row r="3958" spans="4:8">
      <c r="D3958" s="1" t="str" cm="1">
        <f t="array" ref="D3958">IFERROR(SUMPRODUCT((Transactions_Table[Stock Ticker]=B3958)*(Transactions_Table[Transaction]="Buy")*Transactions_Table[Total Amount])/C3958, "")</f>
        <v/>
      </c>
      <c r="F3958" s="1" t="str" cm="1">
        <f t="array" ref="F3958">IFERROR(-SUMPRODUCT((Transactions_Table[Stock Ticker]=B3958)*(Transactions_Table[Transaction]="Sell")*Transactions_Table[Total Amount])/C3958, "")</f>
        <v/>
      </c>
      <c r="H3958" s="1" t="str">
        <f t="shared" si="61"/>
        <v/>
      </c>
    </row>
    <row r="3959" spans="4:8">
      <c r="D3959" s="1" t="str" cm="1">
        <f t="array" ref="D3959">IFERROR(SUMPRODUCT((Transactions_Table[Stock Ticker]=B3959)*(Transactions_Table[Transaction]="Buy")*Transactions_Table[Total Amount])/C3959, "")</f>
        <v/>
      </c>
      <c r="F3959" s="1" t="str" cm="1">
        <f t="array" ref="F3959">IFERROR(-SUMPRODUCT((Transactions_Table[Stock Ticker]=B3959)*(Transactions_Table[Transaction]="Sell")*Transactions_Table[Total Amount])/C3959, "")</f>
        <v/>
      </c>
      <c r="H3959" s="1" t="str">
        <f t="shared" si="61"/>
        <v/>
      </c>
    </row>
    <row r="3960" spans="4:8">
      <c r="D3960" s="1" t="str" cm="1">
        <f t="array" ref="D3960">IFERROR(SUMPRODUCT((Transactions_Table[Stock Ticker]=B3960)*(Transactions_Table[Transaction]="Buy")*Transactions_Table[Total Amount])/C3960, "")</f>
        <v/>
      </c>
      <c r="F3960" s="1" t="str" cm="1">
        <f t="array" ref="F3960">IFERROR(-SUMPRODUCT((Transactions_Table[Stock Ticker]=B3960)*(Transactions_Table[Transaction]="Sell")*Transactions_Table[Total Amount])/C3960, "")</f>
        <v/>
      </c>
      <c r="H3960" s="1" t="str">
        <f t="shared" si="61"/>
        <v/>
      </c>
    </row>
    <row r="3961" spans="4:8">
      <c r="D3961" s="1" t="str" cm="1">
        <f t="array" ref="D3961">IFERROR(SUMPRODUCT((Transactions_Table[Stock Ticker]=B3961)*(Transactions_Table[Transaction]="Buy")*Transactions_Table[Total Amount])/C3961, "")</f>
        <v/>
      </c>
      <c r="F3961" s="1" t="str" cm="1">
        <f t="array" ref="F3961">IFERROR(-SUMPRODUCT((Transactions_Table[Stock Ticker]=B3961)*(Transactions_Table[Transaction]="Sell")*Transactions_Table[Total Amount])/C3961, "")</f>
        <v/>
      </c>
      <c r="H3961" s="1" t="str">
        <f t="shared" si="61"/>
        <v/>
      </c>
    </row>
    <row r="3962" spans="4:8">
      <c r="D3962" s="1" t="str" cm="1">
        <f t="array" ref="D3962">IFERROR(SUMPRODUCT((Transactions_Table[Stock Ticker]=B3962)*(Transactions_Table[Transaction]="Buy")*Transactions_Table[Total Amount])/C3962, "")</f>
        <v/>
      </c>
      <c r="F3962" s="1" t="str" cm="1">
        <f t="array" ref="F3962">IFERROR(-SUMPRODUCT((Transactions_Table[Stock Ticker]=B3962)*(Transactions_Table[Transaction]="Sell")*Transactions_Table[Total Amount])/C3962, "")</f>
        <v/>
      </c>
      <c r="H3962" s="1" t="str">
        <f t="shared" si="61"/>
        <v/>
      </c>
    </row>
    <row r="3963" spans="4:8">
      <c r="D3963" s="1" t="str" cm="1">
        <f t="array" ref="D3963">IFERROR(SUMPRODUCT((Transactions_Table[Stock Ticker]=B3963)*(Transactions_Table[Transaction]="Buy")*Transactions_Table[Total Amount])/C3963, "")</f>
        <v/>
      </c>
      <c r="F3963" s="1" t="str" cm="1">
        <f t="array" ref="F3963">IFERROR(-SUMPRODUCT((Transactions_Table[Stock Ticker]=B3963)*(Transactions_Table[Transaction]="Sell")*Transactions_Table[Total Amount])/C3963, "")</f>
        <v/>
      </c>
      <c r="H3963" s="1" t="str">
        <f t="shared" si="61"/>
        <v/>
      </c>
    </row>
    <row r="3964" spans="4:8">
      <c r="D3964" s="1" t="str" cm="1">
        <f t="array" ref="D3964">IFERROR(SUMPRODUCT((Transactions_Table[Stock Ticker]=B3964)*(Transactions_Table[Transaction]="Buy")*Transactions_Table[Total Amount])/C3964, "")</f>
        <v/>
      </c>
      <c r="F3964" s="1" t="str" cm="1">
        <f t="array" ref="F3964">IFERROR(-SUMPRODUCT((Transactions_Table[Stock Ticker]=B3964)*(Transactions_Table[Transaction]="Sell")*Transactions_Table[Total Amount])/C3964, "")</f>
        <v/>
      </c>
      <c r="H3964" s="1" t="str">
        <f t="shared" si="61"/>
        <v/>
      </c>
    </row>
    <row r="3965" spans="4:8">
      <c r="D3965" s="1" t="str" cm="1">
        <f t="array" ref="D3965">IFERROR(SUMPRODUCT((Transactions_Table[Stock Ticker]=B3965)*(Transactions_Table[Transaction]="Buy")*Transactions_Table[Total Amount])/C3965, "")</f>
        <v/>
      </c>
      <c r="F3965" s="1" t="str" cm="1">
        <f t="array" ref="F3965">IFERROR(-SUMPRODUCT((Transactions_Table[Stock Ticker]=B3965)*(Transactions_Table[Transaction]="Sell")*Transactions_Table[Total Amount])/C3965, "")</f>
        <v/>
      </c>
      <c r="H3965" s="1" t="str">
        <f t="shared" si="61"/>
        <v/>
      </c>
    </row>
    <row r="3966" spans="4:8">
      <c r="D3966" s="1" t="str" cm="1">
        <f t="array" ref="D3966">IFERROR(SUMPRODUCT((Transactions_Table[Stock Ticker]=B3966)*(Transactions_Table[Transaction]="Buy")*Transactions_Table[Total Amount])/C3966, "")</f>
        <v/>
      </c>
      <c r="F3966" s="1" t="str" cm="1">
        <f t="array" ref="F3966">IFERROR(-SUMPRODUCT((Transactions_Table[Stock Ticker]=B3966)*(Transactions_Table[Transaction]="Sell")*Transactions_Table[Total Amount])/C3966, "")</f>
        <v/>
      </c>
      <c r="H3966" s="1" t="str">
        <f t="shared" si="61"/>
        <v/>
      </c>
    </row>
    <row r="3967" spans="4:8">
      <c r="D3967" s="1" t="str" cm="1">
        <f t="array" ref="D3967">IFERROR(SUMPRODUCT((Transactions_Table[Stock Ticker]=B3967)*(Transactions_Table[Transaction]="Buy")*Transactions_Table[Total Amount])/C3967, "")</f>
        <v/>
      </c>
      <c r="F3967" s="1" t="str" cm="1">
        <f t="array" ref="F3967">IFERROR(-SUMPRODUCT((Transactions_Table[Stock Ticker]=B3967)*(Transactions_Table[Transaction]="Sell")*Transactions_Table[Total Amount])/C3967, "")</f>
        <v/>
      </c>
      <c r="H3967" s="1" t="str">
        <f t="shared" si="61"/>
        <v/>
      </c>
    </row>
    <row r="3968" spans="4:8">
      <c r="D3968" s="1" t="str" cm="1">
        <f t="array" ref="D3968">IFERROR(SUMPRODUCT((Transactions_Table[Stock Ticker]=B3968)*(Transactions_Table[Transaction]="Buy")*Transactions_Table[Total Amount])/C3968, "")</f>
        <v/>
      </c>
      <c r="F3968" s="1" t="str" cm="1">
        <f t="array" ref="F3968">IFERROR(-SUMPRODUCT((Transactions_Table[Stock Ticker]=B3968)*(Transactions_Table[Transaction]="Sell")*Transactions_Table[Total Amount])/C3968, "")</f>
        <v/>
      </c>
      <c r="H3968" s="1" t="str">
        <f t="shared" si="61"/>
        <v/>
      </c>
    </row>
    <row r="3969" spans="4:8">
      <c r="D3969" s="1" t="str" cm="1">
        <f t="array" ref="D3969">IFERROR(SUMPRODUCT((Transactions_Table[Stock Ticker]=B3969)*(Transactions_Table[Transaction]="Buy")*Transactions_Table[Total Amount])/C3969, "")</f>
        <v/>
      </c>
      <c r="F3969" s="1" t="str" cm="1">
        <f t="array" ref="F3969">IFERROR(-SUMPRODUCT((Transactions_Table[Stock Ticker]=B3969)*(Transactions_Table[Transaction]="Sell")*Transactions_Table[Total Amount])/C3969, "")</f>
        <v/>
      </c>
      <c r="H3969" s="1" t="str">
        <f t="shared" si="61"/>
        <v/>
      </c>
    </row>
    <row r="3970" spans="4:8">
      <c r="D3970" s="1" t="str" cm="1">
        <f t="array" ref="D3970">IFERROR(SUMPRODUCT((Transactions_Table[Stock Ticker]=B3970)*(Transactions_Table[Transaction]="Buy")*Transactions_Table[Total Amount])/C3970, "")</f>
        <v/>
      </c>
      <c r="F3970" s="1" t="str" cm="1">
        <f t="array" ref="F3970">IFERROR(-SUMPRODUCT((Transactions_Table[Stock Ticker]=B3970)*(Transactions_Table[Transaction]="Sell")*Transactions_Table[Total Amount])/C3970, "")</f>
        <v/>
      </c>
      <c r="H3970" s="1" t="str">
        <f t="shared" si="61"/>
        <v/>
      </c>
    </row>
    <row r="3971" spans="4:8">
      <c r="D3971" s="1" t="str" cm="1">
        <f t="array" ref="D3971">IFERROR(SUMPRODUCT((Transactions_Table[Stock Ticker]=B3971)*(Transactions_Table[Transaction]="Buy")*Transactions_Table[Total Amount])/C3971, "")</f>
        <v/>
      </c>
      <c r="F3971" s="1" t="str" cm="1">
        <f t="array" ref="F3971">IFERROR(-SUMPRODUCT((Transactions_Table[Stock Ticker]=B3971)*(Transactions_Table[Transaction]="Sell")*Transactions_Table[Total Amount])/C3971, "")</f>
        <v/>
      </c>
      <c r="H3971" s="1" t="str">
        <f t="shared" si="61"/>
        <v/>
      </c>
    </row>
    <row r="3972" spans="4:8">
      <c r="D3972" s="1" t="str" cm="1">
        <f t="array" ref="D3972">IFERROR(SUMPRODUCT((Transactions_Table[Stock Ticker]=B3972)*(Transactions_Table[Transaction]="Buy")*Transactions_Table[Total Amount])/C3972, "")</f>
        <v/>
      </c>
      <c r="F3972" s="1" t="str" cm="1">
        <f t="array" ref="F3972">IFERROR(-SUMPRODUCT((Transactions_Table[Stock Ticker]=B3972)*(Transactions_Table[Transaction]="Sell")*Transactions_Table[Total Amount])/C3972, "")</f>
        <v/>
      </c>
      <c r="H3972" s="1" t="str">
        <f t="shared" si="61"/>
        <v/>
      </c>
    </row>
    <row r="3973" spans="4:8">
      <c r="D3973" s="1" t="str" cm="1">
        <f t="array" ref="D3973">IFERROR(SUMPRODUCT((Transactions_Table[Stock Ticker]=B3973)*(Transactions_Table[Transaction]="Buy")*Transactions_Table[Total Amount])/C3973, "")</f>
        <v/>
      </c>
      <c r="F3973" s="1" t="str" cm="1">
        <f t="array" ref="F3973">IFERROR(-SUMPRODUCT((Transactions_Table[Stock Ticker]=B3973)*(Transactions_Table[Transaction]="Sell")*Transactions_Table[Total Amount])/C3973, "")</f>
        <v/>
      </c>
      <c r="H3973" s="1" t="str">
        <f t="shared" ref="H3973:H4036" si="62">IFERROR((E3973*(F3973-D3973))+G3973, "")</f>
        <v/>
      </c>
    </row>
    <row r="3974" spans="4:8">
      <c r="D3974" s="1" t="str" cm="1">
        <f t="array" ref="D3974">IFERROR(SUMPRODUCT((Transactions_Table[Stock Ticker]=B3974)*(Transactions_Table[Transaction]="Buy")*Transactions_Table[Total Amount])/C3974, "")</f>
        <v/>
      </c>
      <c r="F3974" s="1" t="str" cm="1">
        <f t="array" ref="F3974">IFERROR(-SUMPRODUCT((Transactions_Table[Stock Ticker]=B3974)*(Transactions_Table[Transaction]="Sell")*Transactions_Table[Total Amount])/C3974, "")</f>
        <v/>
      </c>
      <c r="H3974" s="1" t="str">
        <f t="shared" si="62"/>
        <v/>
      </c>
    </row>
    <row r="3975" spans="4:8">
      <c r="D3975" s="1" t="str" cm="1">
        <f t="array" ref="D3975">IFERROR(SUMPRODUCT((Transactions_Table[Stock Ticker]=B3975)*(Transactions_Table[Transaction]="Buy")*Transactions_Table[Total Amount])/C3975, "")</f>
        <v/>
      </c>
      <c r="F3975" s="1" t="str" cm="1">
        <f t="array" ref="F3975">IFERROR(-SUMPRODUCT((Transactions_Table[Stock Ticker]=B3975)*(Transactions_Table[Transaction]="Sell")*Transactions_Table[Total Amount])/C3975, "")</f>
        <v/>
      </c>
      <c r="H3975" s="1" t="str">
        <f t="shared" si="62"/>
        <v/>
      </c>
    </row>
    <row r="3976" spans="4:8">
      <c r="D3976" s="1" t="str" cm="1">
        <f t="array" ref="D3976">IFERROR(SUMPRODUCT((Transactions_Table[Stock Ticker]=B3976)*(Transactions_Table[Transaction]="Buy")*Transactions_Table[Total Amount])/C3976, "")</f>
        <v/>
      </c>
      <c r="F3976" s="1" t="str" cm="1">
        <f t="array" ref="F3976">IFERROR(-SUMPRODUCT((Transactions_Table[Stock Ticker]=B3976)*(Transactions_Table[Transaction]="Sell")*Transactions_Table[Total Amount])/C3976, "")</f>
        <v/>
      </c>
      <c r="H3976" s="1" t="str">
        <f t="shared" si="62"/>
        <v/>
      </c>
    </row>
    <row r="3977" spans="4:8">
      <c r="D3977" s="1" t="str" cm="1">
        <f t="array" ref="D3977">IFERROR(SUMPRODUCT((Transactions_Table[Stock Ticker]=B3977)*(Transactions_Table[Transaction]="Buy")*Transactions_Table[Total Amount])/C3977, "")</f>
        <v/>
      </c>
      <c r="F3977" s="1" t="str" cm="1">
        <f t="array" ref="F3977">IFERROR(-SUMPRODUCT((Transactions_Table[Stock Ticker]=B3977)*(Transactions_Table[Transaction]="Sell")*Transactions_Table[Total Amount])/C3977, "")</f>
        <v/>
      </c>
      <c r="H3977" s="1" t="str">
        <f t="shared" si="62"/>
        <v/>
      </c>
    </row>
    <row r="3978" spans="4:8">
      <c r="D3978" s="1" t="str" cm="1">
        <f t="array" ref="D3978">IFERROR(SUMPRODUCT((Transactions_Table[Stock Ticker]=B3978)*(Transactions_Table[Transaction]="Buy")*Transactions_Table[Total Amount])/C3978, "")</f>
        <v/>
      </c>
      <c r="F3978" s="1" t="str" cm="1">
        <f t="array" ref="F3978">IFERROR(-SUMPRODUCT((Transactions_Table[Stock Ticker]=B3978)*(Transactions_Table[Transaction]="Sell")*Transactions_Table[Total Amount])/C3978, "")</f>
        <v/>
      </c>
      <c r="H3978" s="1" t="str">
        <f t="shared" si="62"/>
        <v/>
      </c>
    </row>
    <row r="3979" spans="4:8">
      <c r="D3979" s="1" t="str" cm="1">
        <f t="array" ref="D3979">IFERROR(SUMPRODUCT((Transactions_Table[Stock Ticker]=B3979)*(Transactions_Table[Transaction]="Buy")*Transactions_Table[Total Amount])/C3979, "")</f>
        <v/>
      </c>
      <c r="F3979" s="1" t="str" cm="1">
        <f t="array" ref="F3979">IFERROR(-SUMPRODUCT((Transactions_Table[Stock Ticker]=B3979)*(Transactions_Table[Transaction]="Sell")*Transactions_Table[Total Amount])/C3979, "")</f>
        <v/>
      </c>
      <c r="H3979" s="1" t="str">
        <f t="shared" si="62"/>
        <v/>
      </c>
    </row>
    <row r="3980" spans="4:8">
      <c r="D3980" s="1" t="str" cm="1">
        <f t="array" ref="D3980">IFERROR(SUMPRODUCT((Transactions_Table[Stock Ticker]=B3980)*(Transactions_Table[Transaction]="Buy")*Transactions_Table[Total Amount])/C3980, "")</f>
        <v/>
      </c>
      <c r="F3980" s="1" t="str" cm="1">
        <f t="array" ref="F3980">IFERROR(-SUMPRODUCT((Transactions_Table[Stock Ticker]=B3980)*(Transactions_Table[Transaction]="Sell")*Transactions_Table[Total Amount])/C3980, "")</f>
        <v/>
      </c>
      <c r="H3980" s="1" t="str">
        <f t="shared" si="62"/>
        <v/>
      </c>
    </row>
    <row r="3981" spans="4:8">
      <c r="D3981" s="1" t="str" cm="1">
        <f t="array" ref="D3981">IFERROR(SUMPRODUCT((Transactions_Table[Stock Ticker]=B3981)*(Transactions_Table[Transaction]="Buy")*Transactions_Table[Total Amount])/C3981, "")</f>
        <v/>
      </c>
      <c r="F3981" s="1" t="str" cm="1">
        <f t="array" ref="F3981">IFERROR(-SUMPRODUCT((Transactions_Table[Stock Ticker]=B3981)*(Transactions_Table[Transaction]="Sell")*Transactions_Table[Total Amount])/C3981, "")</f>
        <v/>
      </c>
      <c r="H3981" s="1" t="str">
        <f t="shared" si="62"/>
        <v/>
      </c>
    </row>
    <row r="3982" spans="4:8">
      <c r="D3982" s="1" t="str" cm="1">
        <f t="array" ref="D3982">IFERROR(SUMPRODUCT((Transactions_Table[Stock Ticker]=B3982)*(Transactions_Table[Transaction]="Buy")*Transactions_Table[Total Amount])/C3982, "")</f>
        <v/>
      </c>
      <c r="F3982" s="1" t="str" cm="1">
        <f t="array" ref="F3982">IFERROR(-SUMPRODUCT((Transactions_Table[Stock Ticker]=B3982)*(Transactions_Table[Transaction]="Sell")*Transactions_Table[Total Amount])/C3982, "")</f>
        <v/>
      </c>
      <c r="H3982" s="1" t="str">
        <f t="shared" si="62"/>
        <v/>
      </c>
    </row>
    <row r="3983" spans="4:8">
      <c r="D3983" s="1" t="str" cm="1">
        <f t="array" ref="D3983">IFERROR(SUMPRODUCT((Transactions_Table[Stock Ticker]=B3983)*(Transactions_Table[Transaction]="Buy")*Transactions_Table[Total Amount])/C3983, "")</f>
        <v/>
      </c>
      <c r="F3983" s="1" t="str" cm="1">
        <f t="array" ref="F3983">IFERROR(-SUMPRODUCT((Transactions_Table[Stock Ticker]=B3983)*(Transactions_Table[Transaction]="Sell")*Transactions_Table[Total Amount])/C3983, "")</f>
        <v/>
      </c>
      <c r="H3983" s="1" t="str">
        <f t="shared" si="62"/>
        <v/>
      </c>
    </row>
    <row r="3984" spans="4:8">
      <c r="D3984" s="1" t="str" cm="1">
        <f t="array" ref="D3984">IFERROR(SUMPRODUCT((Transactions_Table[Stock Ticker]=B3984)*(Transactions_Table[Transaction]="Buy")*Transactions_Table[Total Amount])/C3984, "")</f>
        <v/>
      </c>
      <c r="F3984" s="1" t="str" cm="1">
        <f t="array" ref="F3984">IFERROR(-SUMPRODUCT((Transactions_Table[Stock Ticker]=B3984)*(Transactions_Table[Transaction]="Sell")*Transactions_Table[Total Amount])/C3984, "")</f>
        <v/>
      </c>
      <c r="H3984" s="1" t="str">
        <f t="shared" si="62"/>
        <v/>
      </c>
    </row>
    <row r="3985" spans="4:8">
      <c r="D3985" s="1" t="str" cm="1">
        <f t="array" ref="D3985">IFERROR(SUMPRODUCT((Transactions_Table[Stock Ticker]=B3985)*(Transactions_Table[Transaction]="Buy")*Transactions_Table[Total Amount])/C3985, "")</f>
        <v/>
      </c>
      <c r="F3985" s="1" t="str" cm="1">
        <f t="array" ref="F3985">IFERROR(-SUMPRODUCT((Transactions_Table[Stock Ticker]=B3985)*(Transactions_Table[Transaction]="Sell")*Transactions_Table[Total Amount])/C3985, "")</f>
        <v/>
      </c>
      <c r="H3985" s="1" t="str">
        <f t="shared" si="62"/>
        <v/>
      </c>
    </row>
    <row r="3986" spans="4:8">
      <c r="D3986" s="1" t="str" cm="1">
        <f t="array" ref="D3986">IFERROR(SUMPRODUCT((Transactions_Table[Stock Ticker]=B3986)*(Transactions_Table[Transaction]="Buy")*Transactions_Table[Total Amount])/C3986, "")</f>
        <v/>
      </c>
      <c r="F3986" s="1" t="str" cm="1">
        <f t="array" ref="F3986">IFERROR(-SUMPRODUCT((Transactions_Table[Stock Ticker]=B3986)*(Transactions_Table[Transaction]="Sell")*Transactions_Table[Total Amount])/C3986, "")</f>
        <v/>
      </c>
      <c r="H3986" s="1" t="str">
        <f t="shared" si="62"/>
        <v/>
      </c>
    </row>
    <row r="3987" spans="4:8">
      <c r="D3987" s="1" t="str" cm="1">
        <f t="array" ref="D3987">IFERROR(SUMPRODUCT((Transactions_Table[Stock Ticker]=B3987)*(Transactions_Table[Transaction]="Buy")*Transactions_Table[Total Amount])/C3987, "")</f>
        <v/>
      </c>
      <c r="F3987" s="1" t="str" cm="1">
        <f t="array" ref="F3987">IFERROR(-SUMPRODUCT((Transactions_Table[Stock Ticker]=B3987)*(Transactions_Table[Transaction]="Sell")*Transactions_Table[Total Amount])/C3987, "")</f>
        <v/>
      </c>
      <c r="H3987" s="1" t="str">
        <f t="shared" si="62"/>
        <v/>
      </c>
    </row>
    <row r="3988" spans="4:8">
      <c r="D3988" s="1" t="str" cm="1">
        <f t="array" ref="D3988">IFERROR(SUMPRODUCT((Transactions_Table[Stock Ticker]=B3988)*(Transactions_Table[Transaction]="Buy")*Transactions_Table[Total Amount])/C3988, "")</f>
        <v/>
      </c>
      <c r="F3988" s="1" t="str" cm="1">
        <f t="array" ref="F3988">IFERROR(-SUMPRODUCT((Transactions_Table[Stock Ticker]=B3988)*(Transactions_Table[Transaction]="Sell")*Transactions_Table[Total Amount])/C3988, "")</f>
        <v/>
      </c>
      <c r="H3988" s="1" t="str">
        <f t="shared" si="62"/>
        <v/>
      </c>
    </row>
    <row r="3989" spans="4:8">
      <c r="D3989" s="1" t="str" cm="1">
        <f t="array" ref="D3989">IFERROR(SUMPRODUCT((Transactions_Table[Stock Ticker]=B3989)*(Transactions_Table[Transaction]="Buy")*Transactions_Table[Total Amount])/C3989, "")</f>
        <v/>
      </c>
      <c r="F3989" s="1" t="str" cm="1">
        <f t="array" ref="F3989">IFERROR(-SUMPRODUCT((Transactions_Table[Stock Ticker]=B3989)*(Transactions_Table[Transaction]="Sell")*Transactions_Table[Total Amount])/C3989, "")</f>
        <v/>
      </c>
      <c r="H3989" s="1" t="str">
        <f t="shared" si="62"/>
        <v/>
      </c>
    </row>
    <row r="3990" spans="4:8">
      <c r="D3990" s="1" t="str" cm="1">
        <f t="array" ref="D3990">IFERROR(SUMPRODUCT((Transactions_Table[Stock Ticker]=B3990)*(Transactions_Table[Transaction]="Buy")*Transactions_Table[Total Amount])/C3990, "")</f>
        <v/>
      </c>
      <c r="F3990" s="1" t="str" cm="1">
        <f t="array" ref="F3990">IFERROR(-SUMPRODUCT((Transactions_Table[Stock Ticker]=B3990)*(Transactions_Table[Transaction]="Sell")*Transactions_Table[Total Amount])/C3990, "")</f>
        <v/>
      </c>
      <c r="H3990" s="1" t="str">
        <f t="shared" si="62"/>
        <v/>
      </c>
    </row>
    <row r="3991" spans="4:8">
      <c r="D3991" s="1" t="str" cm="1">
        <f t="array" ref="D3991">IFERROR(SUMPRODUCT((Transactions_Table[Stock Ticker]=B3991)*(Transactions_Table[Transaction]="Buy")*Transactions_Table[Total Amount])/C3991, "")</f>
        <v/>
      </c>
      <c r="F3991" s="1" t="str" cm="1">
        <f t="array" ref="F3991">IFERROR(-SUMPRODUCT((Transactions_Table[Stock Ticker]=B3991)*(Transactions_Table[Transaction]="Sell")*Transactions_Table[Total Amount])/C3991, "")</f>
        <v/>
      </c>
      <c r="H3991" s="1" t="str">
        <f t="shared" si="62"/>
        <v/>
      </c>
    </row>
    <row r="3992" spans="4:8">
      <c r="D3992" s="1" t="str" cm="1">
        <f t="array" ref="D3992">IFERROR(SUMPRODUCT((Transactions_Table[Stock Ticker]=B3992)*(Transactions_Table[Transaction]="Buy")*Transactions_Table[Total Amount])/C3992, "")</f>
        <v/>
      </c>
      <c r="F3992" s="1" t="str" cm="1">
        <f t="array" ref="F3992">IFERROR(-SUMPRODUCT((Transactions_Table[Stock Ticker]=B3992)*(Transactions_Table[Transaction]="Sell")*Transactions_Table[Total Amount])/C3992, "")</f>
        <v/>
      </c>
      <c r="H3992" s="1" t="str">
        <f t="shared" si="62"/>
        <v/>
      </c>
    </row>
    <row r="3993" spans="4:8">
      <c r="D3993" s="1" t="str" cm="1">
        <f t="array" ref="D3993">IFERROR(SUMPRODUCT((Transactions_Table[Stock Ticker]=B3993)*(Transactions_Table[Transaction]="Buy")*Transactions_Table[Total Amount])/C3993, "")</f>
        <v/>
      </c>
      <c r="F3993" s="1" t="str" cm="1">
        <f t="array" ref="F3993">IFERROR(-SUMPRODUCT((Transactions_Table[Stock Ticker]=B3993)*(Transactions_Table[Transaction]="Sell")*Transactions_Table[Total Amount])/C3993, "")</f>
        <v/>
      </c>
      <c r="H3993" s="1" t="str">
        <f t="shared" si="62"/>
        <v/>
      </c>
    </row>
    <row r="3994" spans="4:8">
      <c r="D3994" s="1" t="str" cm="1">
        <f t="array" ref="D3994">IFERROR(SUMPRODUCT((Transactions_Table[Stock Ticker]=B3994)*(Transactions_Table[Transaction]="Buy")*Transactions_Table[Total Amount])/C3994, "")</f>
        <v/>
      </c>
      <c r="F3994" s="1" t="str" cm="1">
        <f t="array" ref="F3994">IFERROR(-SUMPRODUCT((Transactions_Table[Stock Ticker]=B3994)*(Transactions_Table[Transaction]="Sell")*Transactions_Table[Total Amount])/C3994, "")</f>
        <v/>
      </c>
      <c r="H3994" s="1" t="str">
        <f t="shared" si="62"/>
        <v/>
      </c>
    </row>
    <row r="3995" spans="4:8">
      <c r="D3995" s="1" t="str" cm="1">
        <f t="array" ref="D3995">IFERROR(SUMPRODUCT((Transactions_Table[Stock Ticker]=B3995)*(Transactions_Table[Transaction]="Buy")*Transactions_Table[Total Amount])/C3995, "")</f>
        <v/>
      </c>
      <c r="F3995" s="1" t="str" cm="1">
        <f t="array" ref="F3995">IFERROR(-SUMPRODUCT((Transactions_Table[Stock Ticker]=B3995)*(Transactions_Table[Transaction]="Sell")*Transactions_Table[Total Amount])/C3995, "")</f>
        <v/>
      </c>
      <c r="H3995" s="1" t="str">
        <f t="shared" si="62"/>
        <v/>
      </c>
    </row>
    <row r="3996" spans="4:8">
      <c r="D3996" s="1" t="str" cm="1">
        <f t="array" ref="D3996">IFERROR(SUMPRODUCT((Transactions_Table[Stock Ticker]=B3996)*(Transactions_Table[Transaction]="Buy")*Transactions_Table[Total Amount])/C3996, "")</f>
        <v/>
      </c>
      <c r="F3996" s="1" t="str" cm="1">
        <f t="array" ref="F3996">IFERROR(-SUMPRODUCT((Transactions_Table[Stock Ticker]=B3996)*(Transactions_Table[Transaction]="Sell")*Transactions_Table[Total Amount])/C3996, "")</f>
        <v/>
      </c>
      <c r="H3996" s="1" t="str">
        <f t="shared" si="62"/>
        <v/>
      </c>
    </row>
    <row r="3997" spans="4:8">
      <c r="D3997" s="1" t="str" cm="1">
        <f t="array" ref="D3997">IFERROR(SUMPRODUCT((Transactions_Table[Stock Ticker]=B3997)*(Transactions_Table[Transaction]="Buy")*Transactions_Table[Total Amount])/C3997, "")</f>
        <v/>
      </c>
      <c r="F3997" s="1" t="str" cm="1">
        <f t="array" ref="F3997">IFERROR(-SUMPRODUCT((Transactions_Table[Stock Ticker]=B3997)*(Transactions_Table[Transaction]="Sell")*Transactions_Table[Total Amount])/C3997, "")</f>
        <v/>
      </c>
      <c r="H3997" s="1" t="str">
        <f t="shared" si="62"/>
        <v/>
      </c>
    </row>
    <row r="3998" spans="4:8">
      <c r="D3998" s="1" t="str" cm="1">
        <f t="array" ref="D3998">IFERROR(SUMPRODUCT((Transactions_Table[Stock Ticker]=B3998)*(Transactions_Table[Transaction]="Buy")*Transactions_Table[Total Amount])/C3998, "")</f>
        <v/>
      </c>
      <c r="F3998" s="1" t="str" cm="1">
        <f t="array" ref="F3998">IFERROR(-SUMPRODUCT((Transactions_Table[Stock Ticker]=B3998)*(Transactions_Table[Transaction]="Sell")*Transactions_Table[Total Amount])/C3998, "")</f>
        <v/>
      </c>
      <c r="H3998" s="1" t="str">
        <f t="shared" si="62"/>
        <v/>
      </c>
    </row>
    <row r="3999" spans="4:8">
      <c r="D3999" s="1" t="str" cm="1">
        <f t="array" ref="D3999">IFERROR(SUMPRODUCT((Transactions_Table[Stock Ticker]=B3999)*(Transactions_Table[Transaction]="Buy")*Transactions_Table[Total Amount])/C3999, "")</f>
        <v/>
      </c>
      <c r="F3999" s="1" t="str" cm="1">
        <f t="array" ref="F3999">IFERROR(-SUMPRODUCT((Transactions_Table[Stock Ticker]=B3999)*(Transactions_Table[Transaction]="Sell")*Transactions_Table[Total Amount])/C3999, "")</f>
        <v/>
      </c>
      <c r="H3999" s="1" t="str">
        <f t="shared" si="62"/>
        <v/>
      </c>
    </row>
    <row r="4000" spans="4:8">
      <c r="D4000" s="1" t="str" cm="1">
        <f t="array" ref="D4000">IFERROR(SUMPRODUCT((Transactions_Table[Stock Ticker]=B4000)*(Transactions_Table[Transaction]="Buy")*Transactions_Table[Total Amount])/C4000, "")</f>
        <v/>
      </c>
      <c r="F4000" s="1" t="str" cm="1">
        <f t="array" ref="F4000">IFERROR(-SUMPRODUCT((Transactions_Table[Stock Ticker]=B4000)*(Transactions_Table[Transaction]="Sell")*Transactions_Table[Total Amount])/C4000, "")</f>
        <v/>
      </c>
      <c r="H4000" s="1" t="str">
        <f t="shared" si="62"/>
        <v/>
      </c>
    </row>
    <row r="4001" spans="4:8">
      <c r="D4001" s="1" t="str" cm="1">
        <f t="array" ref="D4001">IFERROR(SUMPRODUCT((Transactions_Table[Stock Ticker]=B4001)*(Transactions_Table[Transaction]="Buy")*Transactions_Table[Total Amount])/C4001, "")</f>
        <v/>
      </c>
      <c r="F4001" s="1" t="str" cm="1">
        <f t="array" ref="F4001">IFERROR(-SUMPRODUCT((Transactions_Table[Stock Ticker]=B4001)*(Transactions_Table[Transaction]="Sell")*Transactions_Table[Total Amount])/C4001, "")</f>
        <v/>
      </c>
      <c r="H4001" s="1" t="str">
        <f t="shared" si="62"/>
        <v/>
      </c>
    </row>
    <row r="4002" spans="4:8">
      <c r="D4002" s="1" t="str" cm="1">
        <f t="array" ref="D4002">IFERROR(SUMPRODUCT((Transactions_Table[Stock Ticker]=B4002)*(Transactions_Table[Transaction]="Buy")*Transactions_Table[Total Amount])/C4002, "")</f>
        <v/>
      </c>
      <c r="F4002" s="1" t="str" cm="1">
        <f t="array" ref="F4002">IFERROR(-SUMPRODUCT((Transactions_Table[Stock Ticker]=B4002)*(Transactions_Table[Transaction]="Sell")*Transactions_Table[Total Amount])/C4002, "")</f>
        <v/>
      </c>
      <c r="H4002" s="1" t="str">
        <f t="shared" si="62"/>
        <v/>
      </c>
    </row>
    <row r="4003" spans="4:8">
      <c r="D4003" s="1" t="str" cm="1">
        <f t="array" ref="D4003">IFERROR(SUMPRODUCT((Transactions_Table[Stock Ticker]=B4003)*(Transactions_Table[Transaction]="Buy")*Transactions_Table[Total Amount])/C4003, "")</f>
        <v/>
      </c>
      <c r="F4003" s="1" t="str" cm="1">
        <f t="array" ref="F4003">IFERROR(-SUMPRODUCT((Transactions_Table[Stock Ticker]=B4003)*(Transactions_Table[Transaction]="Sell")*Transactions_Table[Total Amount])/C4003, "")</f>
        <v/>
      </c>
      <c r="H4003" s="1" t="str">
        <f t="shared" si="62"/>
        <v/>
      </c>
    </row>
    <row r="4004" spans="4:8">
      <c r="D4004" s="1" t="str" cm="1">
        <f t="array" ref="D4004">IFERROR(SUMPRODUCT((Transactions_Table[Stock Ticker]=B4004)*(Transactions_Table[Transaction]="Buy")*Transactions_Table[Total Amount])/C4004, "")</f>
        <v/>
      </c>
      <c r="F4004" s="1" t="str" cm="1">
        <f t="array" ref="F4004">IFERROR(-SUMPRODUCT((Transactions_Table[Stock Ticker]=B4004)*(Transactions_Table[Transaction]="Sell")*Transactions_Table[Total Amount])/C4004, "")</f>
        <v/>
      </c>
      <c r="H4004" s="1" t="str">
        <f t="shared" si="62"/>
        <v/>
      </c>
    </row>
    <row r="4005" spans="4:8">
      <c r="D4005" s="1" t="str" cm="1">
        <f t="array" ref="D4005">IFERROR(SUMPRODUCT((Transactions_Table[Stock Ticker]=B4005)*(Transactions_Table[Transaction]="Buy")*Transactions_Table[Total Amount])/C4005, "")</f>
        <v/>
      </c>
      <c r="F4005" s="1" t="str" cm="1">
        <f t="array" ref="F4005">IFERROR(-SUMPRODUCT((Transactions_Table[Stock Ticker]=B4005)*(Transactions_Table[Transaction]="Sell")*Transactions_Table[Total Amount])/C4005, "")</f>
        <v/>
      </c>
      <c r="H4005" s="1" t="str">
        <f t="shared" si="62"/>
        <v/>
      </c>
    </row>
    <row r="4006" spans="4:8">
      <c r="D4006" s="1" t="str" cm="1">
        <f t="array" ref="D4006">IFERROR(SUMPRODUCT((Transactions_Table[Stock Ticker]=B4006)*(Transactions_Table[Transaction]="Buy")*Transactions_Table[Total Amount])/C4006, "")</f>
        <v/>
      </c>
      <c r="F4006" s="1" t="str" cm="1">
        <f t="array" ref="F4006">IFERROR(-SUMPRODUCT((Transactions_Table[Stock Ticker]=B4006)*(Transactions_Table[Transaction]="Sell")*Transactions_Table[Total Amount])/C4006, "")</f>
        <v/>
      </c>
      <c r="H4006" s="1" t="str">
        <f t="shared" si="62"/>
        <v/>
      </c>
    </row>
    <row r="4007" spans="4:8">
      <c r="D4007" s="1" t="str" cm="1">
        <f t="array" ref="D4007">IFERROR(SUMPRODUCT((Transactions_Table[Stock Ticker]=B4007)*(Transactions_Table[Transaction]="Buy")*Transactions_Table[Total Amount])/C4007, "")</f>
        <v/>
      </c>
      <c r="F4007" s="1" t="str" cm="1">
        <f t="array" ref="F4007">IFERROR(-SUMPRODUCT((Transactions_Table[Stock Ticker]=B4007)*(Transactions_Table[Transaction]="Sell")*Transactions_Table[Total Amount])/C4007, "")</f>
        <v/>
      </c>
      <c r="H4007" s="1" t="str">
        <f t="shared" si="62"/>
        <v/>
      </c>
    </row>
    <row r="4008" spans="4:8">
      <c r="D4008" s="1" t="str" cm="1">
        <f t="array" ref="D4008">IFERROR(SUMPRODUCT((Transactions_Table[Stock Ticker]=B4008)*(Transactions_Table[Transaction]="Buy")*Transactions_Table[Total Amount])/C4008, "")</f>
        <v/>
      </c>
      <c r="F4008" s="1" t="str" cm="1">
        <f t="array" ref="F4008">IFERROR(-SUMPRODUCT((Transactions_Table[Stock Ticker]=B4008)*(Transactions_Table[Transaction]="Sell")*Transactions_Table[Total Amount])/C4008, "")</f>
        <v/>
      </c>
      <c r="H4008" s="1" t="str">
        <f t="shared" si="62"/>
        <v/>
      </c>
    </row>
    <row r="4009" spans="4:8">
      <c r="D4009" s="1" t="str" cm="1">
        <f t="array" ref="D4009">IFERROR(SUMPRODUCT((Transactions_Table[Stock Ticker]=B4009)*(Transactions_Table[Transaction]="Buy")*Transactions_Table[Total Amount])/C4009, "")</f>
        <v/>
      </c>
      <c r="F4009" s="1" t="str" cm="1">
        <f t="array" ref="F4009">IFERROR(-SUMPRODUCT((Transactions_Table[Stock Ticker]=B4009)*(Transactions_Table[Transaction]="Sell")*Transactions_Table[Total Amount])/C4009, "")</f>
        <v/>
      </c>
      <c r="H4009" s="1" t="str">
        <f t="shared" si="62"/>
        <v/>
      </c>
    </row>
    <row r="4010" spans="4:8">
      <c r="D4010" s="1" t="str" cm="1">
        <f t="array" ref="D4010">IFERROR(SUMPRODUCT((Transactions_Table[Stock Ticker]=B4010)*(Transactions_Table[Transaction]="Buy")*Transactions_Table[Total Amount])/C4010, "")</f>
        <v/>
      </c>
      <c r="F4010" s="1" t="str" cm="1">
        <f t="array" ref="F4010">IFERROR(-SUMPRODUCT((Transactions_Table[Stock Ticker]=B4010)*(Transactions_Table[Transaction]="Sell")*Transactions_Table[Total Amount])/C4010, "")</f>
        <v/>
      </c>
      <c r="H4010" s="1" t="str">
        <f t="shared" si="62"/>
        <v/>
      </c>
    </row>
    <row r="4011" spans="4:8">
      <c r="D4011" s="1" t="str" cm="1">
        <f t="array" ref="D4011">IFERROR(SUMPRODUCT((Transactions_Table[Stock Ticker]=B4011)*(Transactions_Table[Transaction]="Buy")*Transactions_Table[Total Amount])/C4011, "")</f>
        <v/>
      </c>
      <c r="F4011" s="1" t="str" cm="1">
        <f t="array" ref="F4011">IFERROR(-SUMPRODUCT((Transactions_Table[Stock Ticker]=B4011)*(Transactions_Table[Transaction]="Sell")*Transactions_Table[Total Amount])/C4011, "")</f>
        <v/>
      </c>
      <c r="H4011" s="1" t="str">
        <f t="shared" si="62"/>
        <v/>
      </c>
    </row>
    <row r="4012" spans="4:8">
      <c r="D4012" s="1" t="str" cm="1">
        <f t="array" ref="D4012">IFERROR(SUMPRODUCT((Transactions_Table[Stock Ticker]=B4012)*(Transactions_Table[Transaction]="Buy")*Transactions_Table[Total Amount])/C4012, "")</f>
        <v/>
      </c>
      <c r="F4012" s="1" t="str" cm="1">
        <f t="array" ref="F4012">IFERROR(-SUMPRODUCT((Transactions_Table[Stock Ticker]=B4012)*(Transactions_Table[Transaction]="Sell")*Transactions_Table[Total Amount])/C4012, "")</f>
        <v/>
      </c>
      <c r="H4012" s="1" t="str">
        <f t="shared" si="62"/>
        <v/>
      </c>
    </row>
    <row r="4013" spans="4:8">
      <c r="D4013" s="1" t="str" cm="1">
        <f t="array" ref="D4013">IFERROR(SUMPRODUCT((Transactions_Table[Stock Ticker]=B4013)*(Transactions_Table[Transaction]="Buy")*Transactions_Table[Total Amount])/C4013, "")</f>
        <v/>
      </c>
      <c r="F4013" s="1" t="str" cm="1">
        <f t="array" ref="F4013">IFERROR(-SUMPRODUCT((Transactions_Table[Stock Ticker]=B4013)*(Transactions_Table[Transaction]="Sell")*Transactions_Table[Total Amount])/C4013, "")</f>
        <v/>
      </c>
      <c r="H4013" s="1" t="str">
        <f t="shared" si="62"/>
        <v/>
      </c>
    </row>
    <row r="4014" spans="4:8">
      <c r="D4014" s="1" t="str" cm="1">
        <f t="array" ref="D4014">IFERROR(SUMPRODUCT((Transactions_Table[Stock Ticker]=B4014)*(Transactions_Table[Transaction]="Buy")*Transactions_Table[Total Amount])/C4014, "")</f>
        <v/>
      </c>
      <c r="F4014" s="1" t="str" cm="1">
        <f t="array" ref="F4014">IFERROR(-SUMPRODUCT((Transactions_Table[Stock Ticker]=B4014)*(Transactions_Table[Transaction]="Sell")*Transactions_Table[Total Amount])/C4014, "")</f>
        <v/>
      </c>
      <c r="H4014" s="1" t="str">
        <f t="shared" si="62"/>
        <v/>
      </c>
    </row>
    <row r="4015" spans="4:8">
      <c r="D4015" s="1" t="str" cm="1">
        <f t="array" ref="D4015">IFERROR(SUMPRODUCT((Transactions_Table[Stock Ticker]=B4015)*(Transactions_Table[Transaction]="Buy")*Transactions_Table[Total Amount])/C4015, "")</f>
        <v/>
      </c>
      <c r="F4015" s="1" t="str" cm="1">
        <f t="array" ref="F4015">IFERROR(-SUMPRODUCT((Transactions_Table[Stock Ticker]=B4015)*(Transactions_Table[Transaction]="Sell")*Transactions_Table[Total Amount])/C4015, "")</f>
        <v/>
      </c>
      <c r="H4015" s="1" t="str">
        <f t="shared" si="62"/>
        <v/>
      </c>
    </row>
    <row r="4016" spans="4:8">
      <c r="D4016" s="1" t="str" cm="1">
        <f t="array" ref="D4016">IFERROR(SUMPRODUCT((Transactions_Table[Stock Ticker]=B4016)*(Transactions_Table[Transaction]="Buy")*Transactions_Table[Total Amount])/C4016, "")</f>
        <v/>
      </c>
      <c r="F4016" s="1" t="str" cm="1">
        <f t="array" ref="F4016">IFERROR(-SUMPRODUCT((Transactions_Table[Stock Ticker]=B4016)*(Transactions_Table[Transaction]="Sell")*Transactions_Table[Total Amount])/C4016, "")</f>
        <v/>
      </c>
      <c r="H4016" s="1" t="str">
        <f t="shared" si="62"/>
        <v/>
      </c>
    </row>
    <row r="4017" spans="4:8">
      <c r="D4017" s="1" t="str" cm="1">
        <f t="array" ref="D4017">IFERROR(SUMPRODUCT((Transactions_Table[Stock Ticker]=B4017)*(Transactions_Table[Transaction]="Buy")*Transactions_Table[Total Amount])/C4017, "")</f>
        <v/>
      </c>
      <c r="F4017" s="1" t="str" cm="1">
        <f t="array" ref="F4017">IFERROR(-SUMPRODUCT((Transactions_Table[Stock Ticker]=B4017)*(Transactions_Table[Transaction]="Sell")*Transactions_Table[Total Amount])/C4017, "")</f>
        <v/>
      </c>
      <c r="H4017" s="1" t="str">
        <f t="shared" si="62"/>
        <v/>
      </c>
    </row>
    <row r="4018" spans="4:8">
      <c r="D4018" s="1" t="str" cm="1">
        <f t="array" ref="D4018">IFERROR(SUMPRODUCT((Transactions_Table[Stock Ticker]=B4018)*(Transactions_Table[Transaction]="Buy")*Transactions_Table[Total Amount])/C4018, "")</f>
        <v/>
      </c>
      <c r="F4018" s="1" t="str" cm="1">
        <f t="array" ref="F4018">IFERROR(-SUMPRODUCT((Transactions_Table[Stock Ticker]=B4018)*(Transactions_Table[Transaction]="Sell")*Transactions_Table[Total Amount])/C4018, "")</f>
        <v/>
      </c>
      <c r="H4018" s="1" t="str">
        <f t="shared" si="62"/>
        <v/>
      </c>
    </row>
    <row r="4019" spans="4:8">
      <c r="D4019" s="1" t="str" cm="1">
        <f t="array" ref="D4019">IFERROR(SUMPRODUCT((Transactions_Table[Stock Ticker]=B4019)*(Transactions_Table[Transaction]="Buy")*Transactions_Table[Total Amount])/C4019, "")</f>
        <v/>
      </c>
      <c r="F4019" s="1" t="str" cm="1">
        <f t="array" ref="F4019">IFERROR(-SUMPRODUCT((Transactions_Table[Stock Ticker]=B4019)*(Transactions_Table[Transaction]="Sell")*Transactions_Table[Total Amount])/C4019, "")</f>
        <v/>
      </c>
      <c r="H4019" s="1" t="str">
        <f t="shared" si="62"/>
        <v/>
      </c>
    </row>
    <row r="4020" spans="4:8">
      <c r="D4020" s="1" t="str" cm="1">
        <f t="array" ref="D4020">IFERROR(SUMPRODUCT((Transactions_Table[Stock Ticker]=B4020)*(Transactions_Table[Transaction]="Buy")*Transactions_Table[Total Amount])/C4020, "")</f>
        <v/>
      </c>
      <c r="F4020" s="1" t="str" cm="1">
        <f t="array" ref="F4020">IFERROR(-SUMPRODUCT((Transactions_Table[Stock Ticker]=B4020)*(Transactions_Table[Transaction]="Sell")*Transactions_Table[Total Amount])/C4020, "")</f>
        <v/>
      </c>
      <c r="H4020" s="1" t="str">
        <f t="shared" si="62"/>
        <v/>
      </c>
    </row>
    <row r="4021" spans="4:8">
      <c r="D4021" s="1" t="str" cm="1">
        <f t="array" ref="D4021">IFERROR(SUMPRODUCT((Transactions_Table[Stock Ticker]=B4021)*(Transactions_Table[Transaction]="Buy")*Transactions_Table[Total Amount])/C4021, "")</f>
        <v/>
      </c>
      <c r="F4021" s="1" t="str" cm="1">
        <f t="array" ref="F4021">IFERROR(-SUMPRODUCT((Transactions_Table[Stock Ticker]=B4021)*(Transactions_Table[Transaction]="Sell")*Transactions_Table[Total Amount])/C4021, "")</f>
        <v/>
      </c>
      <c r="H4021" s="1" t="str">
        <f t="shared" si="62"/>
        <v/>
      </c>
    </row>
    <row r="4022" spans="4:8">
      <c r="D4022" s="1" t="str" cm="1">
        <f t="array" ref="D4022">IFERROR(SUMPRODUCT((Transactions_Table[Stock Ticker]=B4022)*(Transactions_Table[Transaction]="Buy")*Transactions_Table[Total Amount])/C4022, "")</f>
        <v/>
      </c>
      <c r="F4022" s="1" t="str" cm="1">
        <f t="array" ref="F4022">IFERROR(-SUMPRODUCT((Transactions_Table[Stock Ticker]=B4022)*(Transactions_Table[Transaction]="Sell")*Transactions_Table[Total Amount])/C4022, "")</f>
        <v/>
      </c>
      <c r="H4022" s="1" t="str">
        <f t="shared" si="62"/>
        <v/>
      </c>
    </row>
    <row r="4023" spans="4:8">
      <c r="D4023" s="1" t="str" cm="1">
        <f t="array" ref="D4023">IFERROR(SUMPRODUCT((Transactions_Table[Stock Ticker]=B4023)*(Transactions_Table[Transaction]="Buy")*Transactions_Table[Total Amount])/C4023, "")</f>
        <v/>
      </c>
      <c r="F4023" s="1" t="str" cm="1">
        <f t="array" ref="F4023">IFERROR(-SUMPRODUCT((Transactions_Table[Stock Ticker]=B4023)*(Transactions_Table[Transaction]="Sell")*Transactions_Table[Total Amount])/C4023, "")</f>
        <v/>
      </c>
      <c r="H4023" s="1" t="str">
        <f t="shared" si="62"/>
        <v/>
      </c>
    </row>
    <row r="4024" spans="4:8">
      <c r="D4024" s="1" t="str" cm="1">
        <f t="array" ref="D4024">IFERROR(SUMPRODUCT((Transactions_Table[Stock Ticker]=B4024)*(Transactions_Table[Transaction]="Buy")*Transactions_Table[Total Amount])/C4024, "")</f>
        <v/>
      </c>
      <c r="F4024" s="1" t="str" cm="1">
        <f t="array" ref="F4024">IFERROR(-SUMPRODUCT((Transactions_Table[Stock Ticker]=B4024)*(Transactions_Table[Transaction]="Sell")*Transactions_Table[Total Amount])/C4024, "")</f>
        <v/>
      </c>
      <c r="H4024" s="1" t="str">
        <f t="shared" si="62"/>
        <v/>
      </c>
    </row>
    <row r="4025" spans="4:8">
      <c r="D4025" s="1" t="str" cm="1">
        <f t="array" ref="D4025">IFERROR(SUMPRODUCT((Transactions_Table[Stock Ticker]=B4025)*(Transactions_Table[Transaction]="Buy")*Transactions_Table[Total Amount])/C4025, "")</f>
        <v/>
      </c>
      <c r="F4025" s="1" t="str" cm="1">
        <f t="array" ref="F4025">IFERROR(-SUMPRODUCT((Transactions_Table[Stock Ticker]=B4025)*(Transactions_Table[Transaction]="Sell")*Transactions_Table[Total Amount])/C4025, "")</f>
        <v/>
      </c>
      <c r="H4025" s="1" t="str">
        <f t="shared" si="62"/>
        <v/>
      </c>
    </row>
    <row r="4026" spans="4:8">
      <c r="D4026" s="1" t="str" cm="1">
        <f t="array" ref="D4026">IFERROR(SUMPRODUCT((Transactions_Table[Stock Ticker]=B4026)*(Transactions_Table[Transaction]="Buy")*Transactions_Table[Total Amount])/C4026, "")</f>
        <v/>
      </c>
      <c r="F4026" s="1" t="str" cm="1">
        <f t="array" ref="F4026">IFERROR(-SUMPRODUCT((Transactions_Table[Stock Ticker]=B4026)*(Transactions_Table[Transaction]="Sell")*Transactions_Table[Total Amount])/C4026, "")</f>
        <v/>
      </c>
      <c r="H4026" s="1" t="str">
        <f t="shared" si="62"/>
        <v/>
      </c>
    </row>
    <row r="4027" spans="4:8">
      <c r="D4027" s="1" t="str" cm="1">
        <f t="array" ref="D4027">IFERROR(SUMPRODUCT((Transactions_Table[Stock Ticker]=B4027)*(Transactions_Table[Transaction]="Buy")*Transactions_Table[Total Amount])/C4027, "")</f>
        <v/>
      </c>
      <c r="F4027" s="1" t="str" cm="1">
        <f t="array" ref="F4027">IFERROR(-SUMPRODUCT((Transactions_Table[Stock Ticker]=B4027)*(Transactions_Table[Transaction]="Sell")*Transactions_Table[Total Amount])/C4027, "")</f>
        <v/>
      </c>
      <c r="H4027" s="1" t="str">
        <f t="shared" si="62"/>
        <v/>
      </c>
    </row>
    <row r="4028" spans="4:8">
      <c r="D4028" s="1" t="str" cm="1">
        <f t="array" ref="D4028">IFERROR(SUMPRODUCT((Transactions_Table[Stock Ticker]=B4028)*(Transactions_Table[Transaction]="Buy")*Transactions_Table[Total Amount])/C4028, "")</f>
        <v/>
      </c>
      <c r="F4028" s="1" t="str" cm="1">
        <f t="array" ref="F4028">IFERROR(-SUMPRODUCT((Transactions_Table[Stock Ticker]=B4028)*(Transactions_Table[Transaction]="Sell")*Transactions_Table[Total Amount])/C4028, "")</f>
        <v/>
      </c>
      <c r="H4028" s="1" t="str">
        <f t="shared" si="62"/>
        <v/>
      </c>
    </row>
    <row r="4029" spans="4:8">
      <c r="D4029" s="1" t="str" cm="1">
        <f t="array" ref="D4029">IFERROR(SUMPRODUCT((Transactions_Table[Stock Ticker]=B4029)*(Transactions_Table[Transaction]="Buy")*Transactions_Table[Total Amount])/C4029, "")</f>
        <v/>
      </c>
      <c r="F4029" s="1" t="str" cm="1">
        <f t="array" ref="F4029">IFERROR(-SUMPRODUCT((Transactions_Table[Stock Ticker]=B4029)*(Transactions_Table[Transaction]="Sell")*Transactions_Table[Total Amount])/C4029, "")</f>
        <v/>
      </c>
      <c r="H4029" s="1" t="str">
        <f t="shared" si="62"/>
        <v/>
      </c>
    </row>
    <row r="4030" spans="4:8">
      <c r="D4030" s="1" t="str" cm="1">
        <f t="array" ref="D4030">IFERROR(SUMPRODUCT((Transactions_Table[Stock Ticker]=B4030)*(Transactions_Table[Transaction]="Buy")*Transactions_Table[Total Amount])/C4030, "")</f>
        <v/>
      </c>
      <c r="F4030" s="1" t="str" cm="1">
        <f t="array" ref="F4030">IFERROR(-SUMPRODUCT((Transactions_Table[Stock Ticker]=B4030)*(Transactions_Table[Transaction]="Sell")*Transactions_Table[Total Amount])/C4030, "")</f>
        <v/>
      </c>
      <c r="H4030" s="1" t="str">
        <f t="shared" si="62"/>
        <v/>
      </c>
    </row>
    <row r="4031" spans="4:8">
      <c r="D4031" s="1" t="str" cm="1">
        <f t="array" ref="D4031">IFERROR(SUMPRODUCT((Transactions_Table[Stock Ticker]=B4031)*(Transactions_Table[Transaction]="Buy")*Transactions_Table[Total Amount])/C4031, "")</f>
        <v/>
      </c>
      <c r="F4031" s="1" t="str" cm="1">
        <f t="array" ref="F4031">IFERROR(-SUMPRODUCT((Transactions_Table[Stock Ticker]=B4031)*(Transactions_Table[Transaction]="Sell")*Transactions_Table[Total Amount])/C4031, "")</f>
        <v/>
      </c>
      <c r="H4031" s="1" t="str">
        <f t="shared" si="62"/>
        <v/>
      </c>
    </row>
    <row r="4032" spans="4:8">
      <c r="D4032" s="1" t="str" cm="1">
        <f t="array" ref="D4032">IFERROR(SUMPRODUCT((Transactions_Table[Stock Ticker]=B4032)*(Transactions_Table[Transaction]="Buy")*Transactions_Table[Total Amount])/C4032, "")</f>
        <v/>
      </c>
      <c r="F4032" s="1" t="str" cm="1">
        <f t="array" ref="F4032">IFERROR(-SUMPRODUCT((Transactions_Table[Stock Ticker]=B4032)*(Transactions_Table[Transaction]="Sell")*Transactions_Table[Total Amount])/C4032, "")</f>
        <v/>
      </c>
      <c r="H4032" s="1" t="str">
        <f t="shared" si="62"/>
        <v/>
      </c>
    </row>
    <row r="4033" spans="4:8">
      <c r="D4033" s="1" t="str" cm="1">
        <f t="array" ref="D4033">IFERROR(SUMPRODUCT((Transactions_Table[Stock Ticker]=B4033)*(Transactions_Table[Transaction]="Buy")*Transactions_Table[Total Amount])/C4033, "")</f>
        <v/>
      </c>
      <c r="F4033" s="1" t="str" cm="1">
        <f t="array" ref="F4033">IFERROR(-SUMPRODUCT((Transactions_Table[Stock Ticker]=B4033)*(Transactions_Table[Transaction]="Sell")*Transactions_Table[Total Amount])/C4033, "")</f>
        <v/>
      </c>
      <c r="H4033" s="1" t="str">
        <f t="shared" si="62"/>
        <v/>
      </c>
    </row>
    <row r="4034" spans="4:8">
      <c r="D4034" s="1" t="str" cm="1">
        <f t="array" ref="D4034">IFERROR(SUMPRODUCT((Transactions_Table[Stock Ticker]=B4034)*(Transactions_Table[Transaction]="Buy")*Transactions_Table[Total Amount])/C4034, "")</f>
        <v/>
      </c>
      <c r="F4034" s="1" t="str" cm="1">
        <f t="array" ref="F4034">IFERROR(-SUMPRODUCT((Transactions_Table[Stock Ticker]=B4034)*(Transactions_Table[Transaction]="Sell")*Transactions_Table[Total Amount])/C4034, "")</f>
        <v/>
      </c>
      <c r="H4034" s="1" t="str">
        <f t="shared" si="62"/>
        <v/>
      </c>
    </row>
    <row r="4035" spans="4:8">
      <c r="D4035" s="1" t="str" cm="1">
        <f t="array" ref="D4035">IFERROR(SUMPRODUCT((Transactions_Table[Stock Ticker]=B4035)*(Transactions_Table[Transaction]="Buy")*Transactions_Table[Total Amount])/C4035, "")</f>
        <v/>
      </c>
      <c r="F4035" s="1" t="str" cm="1">
        <f t="array" ref="F4035">IFERROR(-SUMPRODUCT((Transactions_Table[Stock Ticker]=B4035)*(Transactions_Table[Transaction]="Sell")*Transactions_Table[Total Amount])/C4035, "")</f>
        <v/>
      </c>
      <c r="H4035" s="1" t="str">
        <f t="shared" si="62"/>
        <v/>
      </c>
    </row>
    <row r="4036" spans="4:8">
      <c r="D4036" s="1" t="str" cm="1">
        <f t="array" ref="D4036">IFERROR(SUMPRODUCT((Transactions_Table[Stock Ticker]=B4036)*(Transactions_Table[Transaction]="Buy")*Transactions_Table[Total Amount])/C4036, "")</f>
        <v/>
      </c>
      <c r="F4036" s="1" t="str" cm="1">
        <f t="array" ref="F4036">IFERROR(-SUMPRODUCT((Transactions_Table[Stock Ticker]=B4036)*(Transactions_Table[Transaction]="Sell")*Transactions_Table[Total Amount])/C4036, "")</f>
        <v/>
      </c>
      <c r="H4036" s="1" t="str">
        <f t="shared" si="62"/>
        <v/>
      </c>
    </row>
    <row r="4037" spans="4:8">
      <c r="D4037" s="1" t="str" cm="1">
        <f t="array" ref="D4037">IFERROR(SUMPRODUCT((Transactions_Table[Stock Ticker]=B4037)*(Transactions_Table[Transaction]="Buy")*Transactions_Table[Total Amount])/C4037, "")</f>
        <v/>
      </c>
      <c r="F4037" s="1" t="str" cm="1">
        <f t="array" ref="F4037">IFERROR(-SUMPRODUCT((Transactions_Table[Stock Ticker]=B4037)*(Transactions_Table[Transaction]="Sell")*Transactions_Table[Total Amount])/C4037, "")</f>
        <v/>
      </c>
      <c r="H4037" s="1" t="str">
        <f t="shared" ref="H4037:H4100" si="63">IFERROR((E4037*(F4037-D4037))+G4037, "")</f>
        <v/>
      </c>
    </row>
    <row r="4038" spans="4:8">
      <c r="D4038" s="1" t="str" cm="1">
        <f t="array" ref="D4038">IFERROR(SUMPRODUCT((Transactions_Table[Stock Ticker]=B4038)*(Transactions_Table[Transaction]="Buy")*Transactions_Table[Total Amount])/C4038, "")</f>
        <v/>
      </c>
      <c r="F4038" s="1" t="str" cm="1">
        <f t="array" ref="F4038">IFERROR(-SUMPRODUCT((Transactions_Table[Stock Ticker]=B4038)*(Transactions_Table[Transaction]="Sell")*Transactions_Table[Total Amount])/C4038, "")</f>
        <v/>
      </c>
      <c r="H4038" s="1" t="str">
        <f t="shared" si="63"/>
        <v/>
      </c>
    </row>
    <row r="4039" spans="4:8">
      <c r="D4039" s="1" t="str" cm="1">
        <f t="array" ref="D4039">IFERROR(SUMPRODUCT((Transactions_Table[Stock Ticker]=B4039)*(Transactions_Table[Transaction]="Buy")*Transactions_Table[Total Amount])/C4039, "")</f>
        <v/>
      </c>
      <c r="F4039" s="1" t="str" cm="1">
        <f t="array" ref="F4039">IFERROR(-SUMPRODUCT((Transactions_Table[Stock Ticker]=B4039)*(Transactions_Table[Transaction]="Sell")*Transactions_Table[Total Amount])/C4039, "")</f>
        <v/>
      </c>
      <c r="H4039" s="1" t="str">
        <f t="shared" si="63"/>
        <v/>
      </c>
    </row>
    <row r="4040" spans="4:8">
      <c r="D4040" s="1" t="str" cm="1">
        <f t="array" ref="D4040">IFERROR(SUMPRODUCT((Transactions_Table[Stock Ticker]=B4040)*(Transactions_Table[Transaction]="Buy")*Transactions_Table[Total Amount])/C4040, "")</f>
        <v/>
      </c>
      <c r="F4040" s="1" t="str" cm="1">
        <f t="array" ref="F4040">IFERROR(-SUMPRODUCT((Transactions_Table[Stock Ticker]=B4040)*(Transactions_Table[Transaction]="Sell")*Transactions_Table[Total Amount])/C4040, "")</f>
        <v/>
      </c>
      <c r="H4040" s="1" t="str">
        <f t="shared" si="63"/>
        <v/>
      </c>
    </row>
    <row r="4041" spans="4:8">
      <c r="D4041" s="1" t="str" cm="1">
        <f t="array" ref="D4041">IFERROR(SUMPRODUCT((Transactions_Table[Stock Ticker]=B4041)*(Transactions_Table[Transaction]="Buy")*Transactions_Table[Total Amount])/C4041, "")</f>
        <v/>
      </c>
      <c r="F4041" s="1" t="str" cm="1">
        <f t="array" ref="F4041">IFERROR(-SUMPRODUCT((Transactions_Table[Stock Ticker]=B4041)*(Transactions_Table[Transaction]="Sell")*Transactions_Table[Total Amount])/C4041, "")</f>
        <v/>
      </c>
      <c r="H4041" s="1" t="str">
        <f t="shared" si="63"/>
        <v/>
      </c>
    </row>
    <row r="4042" spans="4:8">
      <c r="D4042" s="1" t="str" cm="1">
        <f t="array" ref="D4042">IFERROR(SUMPRODUCT((Transactions_Table[Stock Ticker]=B4042)*(Transactions_Table[Transaction]="Buy")*Transactions_Table[Total Amount])/C4042, "")</f>
        <v/>
      </c>
      <c r="F4042" s="1" t="str" cm="1">
        <f t="array" ref="F4042">IFERROR(-SUMPRODUCT((Transactions_Table[Stock Ticker]=B4042)*(Transactions_Table[Transaction]="Sell")*Transactions_Table[Total Amount])/C4042, "")</f>
        <v/>
      </c>
      <c r="H4042" s="1" t="str">
        <f t="shared" si="63"/>
        <v/>
      </c>
    </row>
    <row r="4043" spans="4:8">
      <c r="D4043" s="1" t="str" cm="1">
        <f t="array" ref="D4043">IFERROR(SUMPRODUCT((Transactions_Table[Stock Ticker]=B4043)*(Transactions_Table[Transaction]="Buy")*Transactions_Table[Total Amount])/C4043, "")</f>
        <v/>
      </c>
      <c r="F4043" s="1" t="str" cm="1">
        <f t="array" ref="F4043">IFERROR(-SUMPRODUCT((Transactions_Table[Stock Ticker]=B4043)*(Transactions_Table[Transaction]="Sell")*Transactions_Table[Total Amount])/C4043, "")</f>
        <v/>
      </c>
      <c r="H4043" s="1" t="str">
        <f t="shared" si="63"/>
        <v/>
      </c>
    </row>
    <row r="4044" spans="4:8">
      <c r="D4044" s="1" t="str" cm="1">
        <f t="array" ref="D4044">IFERROR(SUMPRODUCT((Transactions_Table[Stock Ticker]=B4044)*(Transactions_Table[Transaction]="Buy")*Transactions_Table[Total Amount])/C4044, "")</f>
        <v/>
      </c>
      <c r="F4044" s="1" t="str" cm="1">
        <f t="array" ref="F4044">IFERROR(-SUMPRODUCT((Transactions_Table[Stock Ticker]=B4044)*(Transactions_Table[Transaction]="Sell")*Transactions_Table[Total Amount])/C4044, "")</f>
        <v/>
      </c>
      <c r="H4044" s="1" t="str">
        <f t="shared" si="63"/>
        <v/>
      </c>
    </row>
    <row r="4045" spans="4:8">
      <c r="D4045" s="1" t="str" cm="1">
        <f t="array" ref="D4045">IFERROR(SUMPRODUCT((Transactions_Table[Stock Ticker]=B4045)*(Transactions_Table[Transaction]="Buy")*Transactions_Table[Total Amount])/C4045, "")</f>
        <v/>
      </c>
      <c r="F4045" s="1" t="str" cm="1">
        <f t="array" ref="F4045">IFERROR(-SUMPRODUCT((Transactions_Table[Stock Ticker]=B4045)*(Transactions_Table[Transaction]="Sell")*Transactions_Table[Total Amount])/C4045, "")</f>
        <v/>
      </c>
      <c r="H4045" s="1" t="str">
        <f t="shared" si="63"/>
        <v/>
      </c>
    </row>
    <row r="4046" spans="4:8">
      <c r="D4046" s="1" t="str" cm="1">
        <f t="array" ref="D4046">IFERROR(SUMPRODUCT((Transactions_Table[Stock Ticker]=B4046)*(Transactions_Table[Transaction]="Buy")*Transactions_Table[Total Amount])/C4046, "")</f>
        <v/>
      </c>
      <c r="F4046" s="1" t="str" cm="1">
        <f t="array" ref="F4046">IFERROR(-SUMPRODUCT((Transactions_Table[Stock Ticker]=B4046)*(Transactions_Table[Transaction]="Sell")*Transactions_Table[Total Amount])/C4046, "")</f>
        <v/>
      </c>
      <c r="H4046" s="1" t="str">
        <f t="shared" si="63"/>
        <v/>
      </c>
    </row>
    <row r="4047" spans="4:8">
      <c r="D4047" s="1" t="str" cm="1">
        <f t="array" ref="D4047">IFERROR(SUMPRODUCT((Transactions_Table[Stock Ticker]=B4047)*(Transactions_Table[Transaction]="Buy")*Transactions_Table[Total Amount])/C4047, "")</f>
        <v/>
      </c>
      <c r="F4047" s="1" t="str" cm="1">
        <f t="array" ref="F4047">IFERROR(-SUMPRODUCT((Transactions_Table[Stock Ticker]=B4047)*(Transactions_Table[Transaction]="Sell")*Transactions_Table[Total Amount])/C4047, "")</f>
        <v/>
      </c>
      <c r="H4047" s="1" t="str">
        <f t="shared" si="63"/>
        <v/>
      </c>
    </row>
    <row r="4048" spans="4:8">
      <c r="D4048" s="1" t="str" cm="1">
        <f t="array" ref="D4048">IFERROR(SUMPRODUCT((Transactions_Table[Stock Ticker]=B4048)*(Transactions_Table[Transaction]="Buy")*Transactions_Table[Total Amount])/C4048, "")</f>
        <v/>
      </c>
      <c r="F4048" s="1" t="str" cm="1">
        <f t="array" ref="F4048">IFERROR(-SUMPRODUCT((Transactions_Table[Stock Ticker]=B4048)*(Transactions_Table[Transaction]="Sell")*Transactions_Table[Total Amount])/C4048, "")</f>
        <v/>
      </c>
      <c r="H4048" s="1" t="str">
        <f t="shared" si="63"/>
        <v/>
      </c>
    </row>
    <row r="4049" spans="4:8">
      <c r="D4049" s="1" t="str" cm="1">
        <f t="array" ref="D4049">IFERROR(SUMPRODUCT((Transactions_Table[Stock Ticker]=B4049)*(Transactions_Table[Transaction]="Buy")*Transactions_Table[Total Amount])/C4049, "")</f>
        <v/>
      </c>
      <c r="F4049" s="1" t="str" cm="1">
        <f t="array" ref="F4049">IFERROR(-SUMPRODUCT((Transactions_Table[Stock Ticker]=B4049)*(Transactions_Table[Transaction]="Sell")*Transactions_Table[Total Amount])/C4049, "")</f>
        <v/>
      </c>
      <c r="H4049" s="1" t="str">
        <f t="shared" si="63"/>
        <v/>
      </c>
    </row>
    <row r="4050" spans="4:8">
      <c r="D4050" s="1" t="str" cm="1">
        <f t="array" ref="D4050">IFERROR(SUMPRODUCT((Transactions_Table[Stock Ticker]=B4050)*(Transactions_Table[Transaction]="Buy")*Transactions_Table[Total Amount])/C4050, "")</f>
        <v/>
      </c>
      <c r="F4050" s="1" t="str" cm="1">
        <f t="array" ref="F4050">IFERROR(-SUMPRODUCT((Transactions_Table[Stock Ticker]=B4050)*(Transactions_Table[Transaction]="Sell")*Transactions_Table[Total Amount])/C4050, "")</f>
        <v/>
      </c>
      <c r="H4050" s="1" t="str">
        <f t="shared" si="63"/>
        <v/>
      </c>
    </row>
    <row r="4051" spans="4:8">
      <c r="D4051" s="1" t="str" cm="1">
        <f t="array" ref="D4051">IFERROR(SUMPRODUCT((Transactions_Table[Stock Ticker]=B4051)*(Transactions_Table[Transaction]="Buy")*Transactions_Table[Total Amount])/C4051, "")</f>
        <v/>
      </c>
      <c r="F4051" s="1" t="str" cm="1">
        <f t="array" ref="F4051">IFERROR(-SUMPRODUCT((Transactions_Table[Stock Ticker]=B4051)*(Transactions_Table[Transaction]="Sell")*Transactions_Table[Total Amount])/C4051, "")</f>
        <v/>
      </c>
      <c r="H4051" s="1" t="str">
        <f t="shared" si="63"/>
        <v/>
      </c>
    </row>
    <row r="4052" spans="4:8">
      <c r="D4052" s="1" t="str" cm="1">
        <f t="array" ref="D4052">IFERROR(SUMPRODUCT((Transactions_Table[Stock Ticker]=B4052)*(Transactions_Table[Transaction]="Buy")*Transactions_Table[Total Amount])/C4052, "")</f>
        <v/>
      </c>
      <c r="F4052" s="1" t="str" cm="1">
        <f t="array" ref="F4052">IFERROR(-SUMPRODUCT((Transactions_Table[Stock Ticker]=B4052)*(Transactions_Table[Transaction]="Sell")*Transactions_Table[Total Amount])/C4052, "")</f>
        <v/>
      </c>
      <c r="H4052" s="1" t="str">
        <f t="shared" si="63"/>
        <v/>
      </c>
    </row>
    <row r="4053" spans="4:8">
      <c r="D4053" s="1" t="str" cm="1">
        <f t="array" ref="D4053">IFERROR(SUMPRODUCT((Transactions_Table[Stock Ticker]=B4053)*(Transactions_Table[Transaction]="Buy")*Transactions_Table[Total Amount])/C4053, "")</f>
        <v/>
      </c>
      <c r="F4053" s="1" t="str" cm="1">
        <f t="array" ref="F4053">IFERROR(-SUMPRODUCT((Transactions_Table[Stock Ticker]=B4053)*(Transactions_Table[Transaction]="Sell")*Transactions_Table[Total Amount])/C4053, "")</f>
        <v/>
      </c>
      <c r="H4053" s="1" t="str">
        <f t="shared" si="63"/>
        <v/>
      </c>
    </row>
    <row r="4054" spans="4:8">
      <c r="D4054" s="1" t="str" cm="1">
        <f t="array" ref="D4054">IFERROR(SUMPRODUCT((Transactions_Table[Stock Ticker]=B4054)*(Transactions_Table[Transaction]="Buy")*Transactions_Table[Total Amount])/C4054, "")</f>
        <v/>
      </c>
      <c r="F4054" s="1" t="str" cm="1">
        <f t="array" ref="F4054">IFERROR(-SUMPRODUCT((Transactions_Table[Stock Ticker]=B4054)*(Transactions_Table[Transaction]="Sell")*Transactions_Table[Total Amount])/C4054, "")</f>
        <v/>
      </c>
      <c r="H4054" s="1" t="str">
        <f t="shared" si="63"/>
        <v/>
      </c>
    </row>
    <row r="4055" spans="4:8">
      <c r="D4055" s="1" t="str" cm="1">
        <f t="array" ref="D4055">IFERROR(SUMPRODUCT((Transactions_Table[Stock Ticker]=B4055)*(Transactions_Table[Transaction]="Buy")*Transactions_Table[Total Amount])/C4055, "")</f>
        <v/>
      </c>
      <c r="F4055" s="1" t="str" cm="1">
        <f t="array" ref="F4055">IFERROR(-SUMPRODUCT((Transactions_Table[Stock Ticker]=B4055)*(Transactions_Table[Transaction]="Sell")*Transactions_Table[Total Amount])/C4055, "")</f>
        <v/>
      </c>
      <c r="H4055" s="1" t="str">
        <f t="shared" si="63"/>
        <v/>
      </c>
    </row>
    <row r="4056" spans="4:8">
      <c r="D4056" s="1" t="str" cm="1">
        <f t="array" ref="D4056">IFERROR(SUMPRODUCT((Transactions_Table[Stock Ticker]=B4056)*(Transactions_Table[Transaction]="Buy")*Transactions_Table[Total Amount])/C4056, "")</f>
        <v/>
      </c>
      <c r="F4056" s="1" t="str" cm="1">
        <f t="array" ref="F4056">IFERROR(-SUMPRODUCT((Transactions_Table[Stock Ticker]=B4056)*(Transactions_Table[Transaction]="Sell")*Transactions_Table[Total Amount])/C4056, "")</f>
        <v/>
      </c>
      <c r="H4056" s="1" t="str">
        <f t="shared" si="63"/>
        <v/>
      </c>
    </row>
    <row r="4057" spans="4:8">
      <c r="D4057" s="1" t="str" cm="1">
        <f t="array" ref="D4057">IFERROR(SUMPRODUCT((Transactions_Table[Stock Ticker]=B4057)*(Transactions_Table[Transaction]="Buy")*Transactions_Table[Total Amount])/C4057, "")</f>
        <v/>
      </c>
      <c r="F4057" s="1" t="str" cm="1">
        <f t="array" ref="F4057">IFERROR(-SUMPRODUCT((Transactions_Table[Stock Ticker]=B4057)*(Transactions_Table[Transaction]="Sell")*Transactions_Table[Total Amount])/C4057, "")</f>
        <v/>
      </c>
      <c r="H4057" s="1" t="str">
        <f t="shared" si="63"/>
        <v/>
      </c>
    </row>
    <row r="4058" spans="4:8">
      <c r="D4058" s="1" t="str" cm="1">
        <f t="array" ref="D4058">IFERROR(SUMPRODUCT((Transactions_Table[Stock Ticker]=B4058)*(Transactions_Table[Transaction]="Buy")*Transactions_Table[Total Amount])/C4058, "")</f>
        <v/>
      </c>
      <c r="F4058" s="1" t="str" cm="1">
        <f t="array" ref="F4058">IFERROR(-SUMPRODUCT((Transactions_Table[Stock Ticker]=B4058)*(Transactions_Table[Transaction]="Sell")*Transactions_Table[Total Amount])/C4058, "")</f>
        <v/>
      </c>
      <c r="H4058" s="1" t="str">
        <f t="shared" si="63"/>
        <v/>
      </c>
    </row>
    <row r="4059" spans="4:8">
      <c r="D4059" s="1" t="str" cm="1">
        <f t="array" ref="D4059">IFERROR(SUMPRODUCT((Transactions_Table[Stock Ticker]=B4059)*(Transactions_Table[Transaction]="Buy")*Transactions_Table[Total Amount])/C4059, "")</f>
        <v/>
      </c>
      <c r="F4059" s="1" t="str" cm="1">
        <f t="array" ref="F4059">IFERROR(-SUMPRODUCT((Transactions_Table[Stock Ticker]=B4059)*(Transactions_Table[Transaction]="Sell")*Transactions_Table[Total Amount])/C4059, "")</f>
        <v/>
      </c>
      <c r="H4059" s="1" t="str">
        <f t="shared" si="63"/>
        <v/>
      </c>
    </row>
    <row r="4060" spans="4:8">
      <c r="D4060" s="1" t="str" cm="1">
        <f t="array" ref="D4060">IFERROR(SUMPRODUCT((Transactions_Table[Stock Ticker]=B4060)*(Transactions_Table[Transaction]="Buy")*Transactions_Table[Total Amount])/C4060, "")</f>
        <v/>
      </c>
      <c r="F4060" s="1" t="str" cm="1">
        <f t="array" ref="F4060">IFERROR(-SUMPRODUCT((Transactions_Table[Stock Ticker]=B4060)*(Transactions_Table[Transaction]="Sell")*Transactions_Table[Total Amount])/C4060, "")</f>
        <v/>
      </c>
      <c r="H4060" s="1" t="str">
        <f t="shared" si="63"/>
        <v/>
      </c>
    </row>
    <row r="4061" spans="4:8">
      <c r="D4061" s="1" t="str" cm="1">
        <f t="array" ref="D4061">IFERROR(SUMPRODUCT((Transactions_Table[Stock Ticker]=B4061)*(Transactions_Table[Transaction]="Buy")*Transactions_Table[Total Amount])/C4061, "")</f>
        <v/>
      </c>
      <c r="F4061" s="1" t="str" cm="1">
        <f t="array" ref="F4061">IFERROR(-SUMPRODUCT((Transactions_Table[Stock Ticker]=B4061)*(Transactions_Table[Transaction]="Sell")*Transactions_Table[Total Amount])/C4061, "")</f>
        <v/>
      </c>
      <c r="H4061" s="1" t="str">
        <f t="shared" si="63"/>
        <v/>
      </c>
    </row>
    <row r="4062" spans="4:8">
      <c r="D4062" s="1" t="str" cm="1">
        <f t="array" ref="D4062">IFERROR(SUMPRODUCT((Transactions_Table[Stock Ticker]=B4062)*(Transactions_Table[Transaction]="Buy")*Transactions_Table[Total Amount])/C4062, "")</f>
        <v/>
      </c>
      <c r="F4062" s="1" t="str" cm="1">
        <f t="array" ref="F4062">IFERROR(-SUMPRODUCT((Transactions_Table[Stock Ticker]=B4062)*(Transactions_Table[Transaction]="Sell")*Transactions_Table[Total Amount])/C4062, "")</f>
        <v/>
      </c>
      <c r="H4062" s="1" t="str">
        <f t="shared" si="63"/>
        <v/>
      </c>
    </row>
    <row r="4063" spans="4:8">
      <c r="D4063" s="1" t="str" cm="1">
        <f t="array" ref="D4063">IFERROR(SUMPRODUCT((Transactions_Table[Stock Ticker]=B4063)*(Transactions_Table[Transaction]="Buy")*Transactions_Table[Total Amount])/C4063, "")</f>
        <v/>
      </c>
      <c r="F4063" s="1" t="str" cm="1">
        <f t="array" ref="F4063">IFERROR(-SUMPRODUCT((Transactions_Table[Stock Ticker]=B4063)*(Transactions_Table[Transaction]="Sell")*Transactions_Table[Total Amount])/C4063, "")</f>
        <v/>
      </c>
      <c r="H4063" s="1" t="str">
        <f t="shared" si="63"/>
        <v/>
      </c>
    </row>
    <row r="4064" spans="4:8">
      <c r="D4064" s="1" t="str" cm="1">
        <f t="array" ref="D4064">IFERROR(SUMPRODUCT((Transactions_Table[Stock Ticker]=B4064)*(Transactions_Table[Transaction]="Buy")*Transactions_Table[Total Amount])/C4064, "")</f>
        <v/>
      </c>
      <c r="F4064" s="1" t="str" cm="1">
        <f t="array" ref="F4064">IFERROR(-SUMPRODUCT((Transactions_Table[Stock Ticker]=B4064)*(Transactions_Table[Transaction]="Sell")*Transactions_Table[Total Amount])/C4064, "")</f>
        <v/>
      </c>
      <c r="H4064" s="1" t="str">
        <f t="shared" si="63"/>
        <v/>
      </c>
    </row>
    <row r="4065" spans="4:8">
      <c r="D4065" s="1" t="str" cm="1">
        <f t="array" ref="D4065">IFERROR(SUMPRODUCT((Transactions_Table[Stock Ticker]=B4065)*(Transactions_Table[Transaction]="Buy")*Transactions_Table[Total Amount])/C4065, "")</f>
        <v/>
      </c>
      <c r="F4065" s="1" t="str" cm="1">
        <f t="array" ref="F4065">IFERROR(-SUMPRODUCT((Transactions_Table[Stock Ticker]=B4065)*(Transactions_Table[Transaction]="Sell")*Transactions_Table[Total Amount])/C4065, "")</f>
        <v/>
      </c>
      <c r="H4065" s="1" t="str">
        <f t="shared" si="63"/>
        <v/>
      </c>
    </row>
    <row r="4066" spans="4:8">
      <c r="D4066" s="1" t="str" cm="1">
        <f t="array" ref="D4066">IFERROR(SUMPRODUCT((Transactions_Table[Stock Ticker]=B4066)*(Transactions_Table[Transaction]="Buy")*Transactions_Table[Total Amount])/C4066, "")</f>
        <v/>
      </c>
      <c r="F4066" s="1" t="str" cm="1">
        <f t="array" ref="F4066">IFERROR(-SUMPRODUCT((Transactions_Table[Stock Ticker]=B4066)*(Transactions_Table[Transaction]="Sell")*Transactions_Table[Total Amount])/C4066, "")</f>
        <v/>
      </c>
      <c r="H4066" s="1" t="str">
        <f t="shared" si="63"/>
        <v/>
      </c>
    </row>
    <row r="4067" spans="4:8">
      <c r="D4067" s="1" t="str" cm="1">
        <f t="array" ref="D4067">IFERROR(SUMPRODUCT((Transactions_Table[Stock Ticker]=B4067)*(Transactions_Table[Transaction]="Buy")*Transactions_Table[Total Amount])/C4067, "")</f>
        <v/>
      </c>
      <c r="F4067" s="1" t="str" cm="1">
        <f t="array" ref="F4067">IFERROR(-SUMPRODUCT((Transactions_Table[Stock Ticker]=B4067)*(Transactions_Table[Transaction]="Sell")*Transactions_Table[Total Amount])/C4067, "")</f>
        <v/>
      </c>
      <c r="H4067" s="1" t="str">
        <f t="shared" si="63"/>
        <v/>
      </c>
    </row>
    <row r="4068" spans="4:8">
      <c r="D4068" s="1" t="str" cm="1">
        <f t="array" ref="D4068">IFERROR(SUMPRODUCT((Transactions_Table[Stock Ticker]=B4068)*(Transactions_Table[Transaction]="Buy")*Transactions_Table[Total Amount])/C4068, "")</f>
        <v/>
      </c>
      <c r="F4068" s="1" t="str" cm="1">
        <f t="array" ref="F4068">IFERROR(-SUMPRODUCT((Transactions_Table[Stock Ticker]=B4068)*(Transactions_Table[Transaction]="Sell")*Transactions_Table[Total Amount])/C4068, "")</f>
        <v/>
      </c>
      <c r="H4068" s="1" t="str">
        <f t="shared" si="63"/>
        <v/>
      </c>
    </row>
    <row r="4069" spans="4:8">
      <c r="D4069" s="1" t="str" cm="1">
        <f t="array" ref="D4069">IFERROR(SUMPRODUCT((Transactions_Table[Stock Ticker]=B4069)*(Transactions_Table[Transaction]="Buy")*Transactions_Table[Total Amount])/C4069, "")</f>
        <v/>
      </c>
      <c r="F4069" s="1" t="str" cm="1">
        <f t="array" ref="F4069">IFERROR(-SUMPRODUCT((Transactions_Table[Stock Ticker]=B4069)*(Transactions_Table[Transaction]="Sell")*Transactions_Table[Total Amount])/C4069, "")</f>
        <v/>
      </c>
      <c r="H4069" s="1" t="str">
        <f t="shared" si="63"/>
        <v/>
      </c>
    </row>
    <row r="4070" spans="4:8">
      <c r="D4070" s="1" t="str" cm="1">
        <f t="array" ref="D4070">IFERROR(SUMPRODUCT((Transactions_Table[Stock Ticker]=B4070)*(Transactions_Table[Transaction]="Buy")*Transactions_Table[Total Amount])/C4070, "")</f>
        <v/>
      </c>
      <c r="F4070" s="1" t="str" cm="1">
        <f t="array" ref="F4070">IFERROR(-SUMPRODUCT((Transactions_Table[Stock Ticker]=B4070)*(Transactions_Table[Transaction]="Sell")*Transactions_Table[Total Amount])/C4070, "")</f>
        <v/>
      </c>
      <c r="H4070" s="1" t="str">
        <f t="shared" si="63"/>
        <v/>
      </c>
    </row>
    <row r="4071" spans="4:8">
      <c r="D4071" s="1" t="str" cm="1">
        <f t="array" ref="D4071">IFERROR(SUMPRODUCT((Transactions_Table[Stock Ticker]=B4071)*(Transactions_Table[Transaction]="Buy")*Transactions_Table[Total Amount])/C4071, "")</f>
        <v/>
      </c>
      <c r="F4071" s="1" t="str" cm="1">
        <f t="array" ref="F4071">IFERROR(-SUMPRODUCT((Transactions_Table[Stock Ticker]=B4071)*(Transactions_Table[Transaction]="Sell")*Transactions_Table[Total Amount])/C4071, "")</f>
        <v/>
      </c>
      <c r="H4071" s="1" t="str">
        <f t="shared" si="63"/>
        <v/>
      </c>
    </row>
    <row r="4072" spans="4:8">
      <c r="D4072" s="1" t="str" cm="1">
        <f t="array" ref="D4072">IFERROR(SUMPRODUCT((Transactions_Table[Stock Ticker]=B4072)*(Transactions_Table[Transaction]="Buy")*Transactions_Table[Total Amount])/C4072, "")</f>
        <v/>
      </c>
      <c r="F4072" s="1" t="str" cm="1">
        <f t="array" ref="F4072">IFERROR(-SUMPRODUCT((Transactions_Table[Stock Ticker]=B4072)*(Transactions_Table[Transaction]="Sell")*Transactions_Table[Total Amount])/C4072, "")</f>
        <v/>
      </c>
      <c r="H4072" s="1" t="str">
        <f t="shared" si="63"/>
        <v/>
      </c>
    </row>
    <row r="4073" spans="4:8">
      <c r="D4073" s="1" t="str" cm="1">
        <f t="array" ref="D4073">IFERROR(SUMPRODUCT((Transactions_Table[Stock Ticker]=B4073)*(Transactions_Table[Transaction]="Buy")*Transactions_Table[Total Amount])/C4073, "")</f>
        <v/>
      </c>
      <c r="F4073" s="1" t="str" cm="1">
        <f t="array" ref="F4073">IFERROR(-SUMPRODUCT((Transactions_Table[Stock Ticker]=B4073)*(Transactions_Table[Transaction]="Sell")*Transactions_Table[Total Amount])/C4073, "")</f>
        <v/>
      </c>
      <c r="H4073" s="1" t="str">
        <f t="shared" si="63"/>
        <v/>
      </c>
    </row>
    <row r="4074" spans="4:8">
      <c r="D4074" s="1" t="str" cm="1">
        <f t="array" ref="D4074">IFERROR(SUMPRODUCT((Transactions_Table[Stock Ticker]=B4074)*(Transactions_Table[Transaction]="Buy")*Transactions_Table[Total Amount])/C4074, "")</f>
        <v/>
      </c>
      <c r="F4074" s="1" t="str" cm="1">
        <f t="array" ref="F4074">IFERROR(-SUMPRODUCT((Transactions_Table[Stock Ticker]=B4074)*(Transactions_Table[Transaction]="Sell")*Transactions_Table[Total Amount])/C4074, "")</f>
        <v/>
      </c>
      <c r="H4074" s="1" t="str">
        <f t="shared" si="63"/>
        <v/>
      </c>
    </row>
    <row r="4075" spans="4:8">
      <c r="D4075" s="1" t="str" cm="1">
        <f t="array" ref="D4075">IFERROR(SUMPRODUCT((Transactions_Table[Stock Ticker]=B4075)*(Transactions_Table[Transaction]="Buy")*Transactions_Table[Total Amount])/C4075, "")</f>
        <v/>
      </c>
      <c r="F4075" s="1" t="str" cm="1">
        <f t="array" ref="F4075">IFERROR(-SUMPRODUCT((Transactions_Table[Stock Ticker]=B4075)*(Transactions_Table[Transaction]="Sell")*Transactions_Table[Total Amount])/C4075, "")</f>
        <v/>
      </c>
      <c r="H4075" s="1" t="str">
        <f t="shared" si="63"/>
        <v/>
      </c>
    </row>
    <row r="4076" spans="4:8">
      <c r="D4076" s="1" t="str" cm="1">
        <f t="array" ref="D4076">IFERROR(SUMPRODUCT((Transactions_Table[Stock Ticker]=B4076)*(Transactions_Table[Transaction]="Buy")*Transactions_Table[Total Amount])/C4076, "")</f>
        <v/>
      </c>
      <c r="F4076" s="1" t="str" cm="1">
        <f t="array" ref="F4076">IFERROR(-SUMPRODUCT((Transactions_Table[Stock Ticker]=B4076)*(Transactions_Table[Transaction]="Sell")*Transactions_Table[Total Amount])/C4076, "")</f>
        <v/>
      </c>
      <c r="H4076" s="1" t="str">
        <f t="shared" si="63"/>
        <v/>
      </c>
    </row>
    <row r="4077" spans="4:8">
      <c r="D4077" s="1" t="str" cm="1">
        <f t="array" ref="D4077">IFERROR(SUMPRODUCT((Transactions_Table[Stock Ticker]=B4077)*(Transactions_Table[Transaction]="Buy")*Transactions_Table[Total Amount])/C4077, "")</f>
        <v/>
      </c>
      <c r="F4077" s="1" t="str" cm="1">
        <f t="array" ref="F4077">IFERROR(-SUMPRODUCT((Transactions_Table[Stock Ticker]=B4077)*(Transactions_Table[Transaction]="Sell")*Transactions_Table[Total Amount])/C4077, "")</f>
        <v/>
      </c>
      <c r="H4077" s="1" t="str">
        <f t="shared" si="63"/>
        <v/>
      </c>
    </row>
    <row r="4078" spans="4:8">
      <c r="D4078" s="1" t="str" cm="1">
        <f t="array" ref="D4078">IFERROR(SUMPRODUCT((Transactions_Table[Stock Ticker]=B4078)*(Transactions_Table[Transaction]="Buy")*Transactions_Table[Total Amount])/C4078, "")</f>
        <v/>
      </c>
      <c r="F4078" s="1" t="str" cm="1">
        <f t="array" ref="F4078">IFERROR(-SUMPRODUCT((Transactions_Table[Stock Ticker]=B4078)*(Transactions_Table[Transaction]="Sell")*Transactions_Table[Total Amount])/C4078, "")</f>
        <v/>
      </c>
      <c r="H4078" s="1" t="str">
        <f t="shared" si="63"/>
        <v/>
      </c>
    </row>
    <row r="4079" spans="4:8">
      <c r="D4079" s="1" t="str" cm="1">
        <f t="array" ref="D4079">IFERROR(SUMPRODUCT((Transactions_Table[Stock Ticker]=B4079)*(Transactions_Table[Transaction]="Buy")*Transactions_Table[Total Amount])/C4079, "")</f>
        <v/>
      </c>
      <c r="F4079" s="1" t="str" cm="1">
        <f t="array" ref="F4079">IFERROR(-SUMPRODUCT((Transactions_Table[Stock Ticker]=B4079)*(Transactions_Table[Transaction]="Sell")*Transactions_Table[Total Amount])/C4079, "")</f>
        <v/>
      </c>
      <c r="H4079" s="1" t="str">
        <f t="shared" si="63"/>
        <v/>
      </c>
    </row>
    <row r="4080" spans="4:8">
      <c r="D4080" s="1" t="str" cm="1">
        <f t="array" ref="D4080">IFERROR(SUMPRODUCT((Transactions_Table[Stock Ticker]=B4080)*(Transactions_Table[Transaction]="Buy")*Transactions_Table[Total Amount])/C4080, "")</f>
        <v/>
      </c>
      <c r="F4080" s="1" t="str" cm="1">
        <f t="array" ref="F4080">IFERROR(-SUMPRODUCT((Transactions_Table[Stock Ticker]=B4080)*(Transactions_Table[Transaction]="Sell")*Transactions_Table[Total Amount])/C4080, "")</f>
        <v/>
      </c>
      <c r="H4080" s="1" t="str">
        <f t="shared" si="63"/>
        <v/>
      </c>
    </row>
    <row r="4081" spans="4:8">
      <c r="D4081" s="1" t="str" cm="1">
        <f t="array" ref="D4081">IFERROR(SUMPRODUCT((Transactions_Table[Stock Ticker]=B4081)*(Transactions_Table[Transaction]="Buy")*Transactions_Table[Total Amount])/C4081, "")</f>
        <v/>
      </c>
      <c r="F4081" s="1" t="str" cm="1">
        <f t="array" ref="F4081">IFERROR(-SUMPRODUCT((Transactions_Table[Stock Ticker]=B4081)*(Transactions_Table[Transaction]="Sell")*Transactions_Table[Total Amount])/C4081, "")</f>
        <v/>
      </c>
      <c r="H4081" s="1" t="str">
        <f t="shared" si="63"/>
        <v/>
      </c>
    </row>
    <row r="4082" spans="4:8">
      <c r="D4082" s="1" t="str" cm="1">
        <f t="array" ref="D4082">IFERROR(SUMPRODUCT((Transactions_Table[Stock Ticker]=B4082)*(Transactions_Table[Transaction]="Buy")*Transactions_Table[Total Amount])/C4082, "")</f>
        <v/>
      </c>
      <c r="F4082" s="1" t="str" cm="1">
        <f t="array" ref="F4082">IFERROR(-SUMPRODUCT((Transactions_Table[Stock Ticker]=B4082)*(Transactions_Table[Transaction]="Sell")*Transactions_Table[Total Amount])/C4082, "")</f>
        <v/>
      </c>
      <c r="H4082" s="1" t="str">
        <f t="shared" si="63"/>
        <v/>
      </c>
    </row>
    <row r="4083" spans="4:8">
      <c r="D4083" s="1" t="str" cm="1">
        <f t="array" ref="D4083">IFERROR(SUMPRODUCT((Transactions_Table[Stock Ticker]=B4083)*(Transactions_Table[Transaction]="Buy")*Transactions_Table[Total Amount])/C4083, "")</f>
        <v/>
      </c>
      <c r="F4083" s="1" t="str" cm="1">
        <f t="array" ref="F4083">IFERROR(-SUMPRODUCT((Transactions_Table[Stock Ticker]=B4083)*(Transactions_Table[Transaction]="Sell")*Transactions_Table[Total Amount])/C4083, "")</f>
        <v/>
      </c>
      <c r="H4083" s="1" t="str">
        <f t="shared" si="63"/>
        <v/>
      </c>
    </row>
    <row r="4084" spans="4:8">
      <c r="D4084" s="1" t="str" cm="1">
        <f t="array" ref="D4084">IFERROR(SUMPRODUCT((Transactions_Table[Stock Ticker]=B4084)*(Transactions_Table[Transaction]="Buy")*Transactions_Table[Total Amount])/C4084, "")</f>
        <v/>
      </c>
      <c r="F4084" s="1" t="str" cm="1">
        <f t="array" ref="F4084">IFERROR(-SUMPRODUCT((Transactions_Table[Stock Ticker]=B4084)*(Transactions_Table[Transaction]="Sell")*Transactions_Table[Total Amount])/C4084, "")</f>
        <v/>
      </c>
      <c r="H4084" s="1" t="str">
        <f t="shared" si="63"/>
        <v/>
      </c>
    </row>
    <row r="4085" spans="4:8">
      <c r="D4085" s="1" t="str" cm="1">
        <f t="array" ref="D4085">IFERROR(SUMPRODUCT((Transactions_Table[Stock Ticker]=B4085)*(Transactions_Table[Transaction]="Buy")*Transactions_Table[Total Amount])/C4085, "")</f>
        <v/>
      </c>
      <c r="F4085" s="1" t="str" cm="1">
        <f t="array" ref="F4085">IFERROR(-SUMPRODUCT((Transactions_Table[Stock Ticker]=B4085)*(Transactions_Table[Transaction]="Sell")*Transactions_Table[Total Amount])/C4085, "")</f>
        <v/>
      </c>
      <c r="H4085" s="1" t="str">
        <f t="shared" si="63"/>
        <v/>
      </c>
    </row>
    <row r="4086" spans="4:8">
      <c r="D4086" s="1" t="str" cm="1">
        <f t="array" ref="D4086">IFERROR(SUMPRODUCT((Transactions_Table[Stock Ticker]=B4086)*(Transactions_Table[Transaction]="Buy")*Transactions_Table[Total Amount])/C4086, "")</f>
        <v/>
      </c>
      <c r="F4086" s="1" t="str" cm="1">
        <f t="array" ref="F4086">IFERROR(-SUMPRODUCT((Transactions_Table[Stock Ticker]=B4086)*(Transactions_Table[Transaction]="Sell")*Transactions_Table[Total Amount])/C4086, "")</f>
        <v/>
      </c>
      <c r="H4086" s="1" t="str">
        <f t="shared" si="63"/>
        <v/>
      </c>
    </row>
    <row r="4087" spans="4:8">
      <c r="D4087" s="1" t="str" cm="1">
        <f t="array" ref="D4087">IFERROR(SUMPRODUCT((Transactions_Table[Stock Ticker]=B4087)*(Transactions_Table[Transaction]="Buy")*Transactions_Table[Total Amount])/C4087, "")</f>
        <v/>
      </c>
      <c r="F4087" s="1" t="str" cm="1">
        <f t="array" ref="F4087">IFERROR(-SUMPRODUCT((Transactions_Table[Stock Ticker]=B4087)*(Transactions_Table[Transaction]="Sell")*Transactions_Table[Total Amount])/C4087, "")</f>
        <v/>
      </c>
      <c r="H4087" s="1" t="str">
        <f t="shared" si="63"/>
        <v/>
      </c>
    </row>
    <row r="4088" spans="4:8">
      <c r="D4088" s="1" t="str" cm="1">
        <f t="array" ref="D4088">IFERROR(SUMPRODUCT((Transactions_Table[Stock Ticker]=B4088)*(Transactions_Table[Transaction]="Buy")*Transactions_Table[Total Amount])/C4088, "")</f>
        <v/>
      </c>
      <c r="F4088" s="1" t="str" cm="1">
        <f t="array" ref="F4088">IFERROR(-SUMPRODUCT((Transactions_Table[Stock Ticker]=B4088)*(Transactions_Table[Transaction]="Sell")*Transactions_Table[Total Amount])/C4088, "")</f>
        <v/>
      </c>
      <c r="H4088" s="1" t="str">
        <f t="shared" si="63"/>
        <v/>
      </c>
    </row>
    <row r="4089" spans="4:8">
      <c r="D4089" s="1" t="str" cm="1">
        <f t="array" ref="D4089">IFERROR(SUMPRODUCT((Transactions_Table[Stock Ticker]=B4089)*(Transactions_Table[Transaction]="Buy")*Transactions_Table[Total Amount])/C4089, "")</f>
        <v/>
      </c>
      <c r="F4089" s="1" t="str" cm="1">
        <f t="array" ref="F4089">IFERROR(-SUMPRODUCT((Transactions_Table[Stock Ticker]=B4089)*(Transactions_Table[Transaction]="Sell")*Transactions_Table[Total Amount])/C4089, "")</f>
        <v/>
      </c>
      <c r="H4089" s="1" t="str">
        <f t="shared" si="63"/>
        <v/>
      </c>
    </row>
    <row r="4090" spans="4:8">
      <c r="D4090" s="1" t="str" cm="1">
        <f t="array" ref="D4090">IFERROR(SUMPRODUCT((Transactions_Table[Stock Ticker]=B4090)*(Transactions_Table[Transaction]="Buy")*Transactions_Table[Total Amount])/C4090, "")</f>
        <v/>
      </c>
      <c r="F4090" s="1" t="str" cm="1">
        <f t="array" ref="F4090">IFERROR(-SUMPRODUCT((Transactions_Table[Stock Ticker]=B4090)*(Transactions_Table[Transaction]="Sell")*Transactions_Table[Total Amount])/C4090, "")</f>
        <v/>
      </c>
      <c r="H4090" s="1" t="str">
        <f t="shared" si="63"/>
        <v/>
      </c>
    </row>
    <row r="4091" spans="4:8">
      <c r="D4091" s="1" t="str" cm="1">
        <f t="array" ref="D4091">IFERROR(SUMPRODUCT((Transactions_Table[Stock Ticker]=B4091)*(Transactions_Table[Transaction]="Buy")*Transactions_Table[Total Amount])/C4091, "")</f>
        <v/>
      </c>
      <c r="F4091" s="1" t="str" cm="1">
        <f t="array" ref="F4091">IFERROR(-SUMPRODUCT((Transactions_Table[Stock Ticker]=B4091)*(Transactions_Table[Transaction]="Sell")*Transactions_Table[Total Amount])/C4091, "")</f>
        <v/>
      </c>
      <c r="H4091" s="1" t="str">
        <f t="shared" si="63"/>
        <v/>
      </c>
    </row>
    <row r="4092" spans="4:8">
      <c r="D4092" s="1" t="str" cm="1">
        <f t="array" ref="D4092">IFERROR(SUMPRODUCT((Transactions_Table[Stock Ticker]=B4092)*(Transactions_Table[Transaction]="Buy")*Transactions_Table[Total Amount])/C4092, "")</f>
        <v/>
      </c>
      <c r="F4092" s="1" t="str" cm="1">
        <f t="array" ref="F4092">IFERROR(-SUMPRODUCT((Transactions_Table[Stock Ticker]=B4092)*(Transactions_Table[Transaction]="Sell")*Transactions_Table[Total Amount])/C4092, "")</f>
        <v/>
      </c>
      <c r="H4092" s="1" t="str">
        <f t="shared" si="63"/>
        <v/>
      </c>
    </row>
    <row r="4093" spans="4:8">
      <c r="D4093" s="1" t="str" cm="1">
        <f t="array" ref="D4093">IFERROR(SUMPRODUCT((Transactions_Table[Stock Ticker]=B4093)*(Transactions_Table[Transaction]="Buy")*Transactions_Table[Total Amount])/C4093, "")</f>
        <v/>
      </c>
      <c r="F4093" s="1" t="str" cm="1">
        <f t="array" ref="F4093">IFERROR(-SUMPRODUCT((Transactions_Table[Stock Ticker]=B4093)*(Transactions_Table[Transaction]="Sell")*Transactions_Table[Total Amount])/C4093, "")</f>
        <v/>
      </c>
      <c r="H4093" s="1" t="str">
        <f t="shared" si="63"/>
        <v/>
      </c>
    </row>
    <row r="4094" spans="4:8">
      <c r="D4094" s="1" t="str" cm="1">
        <f t="array" ref="D4094">IFERROR(SUMPRODUCT((Transactions_Table[Stock Ticker]=B4094)*(Transactions_Table[Transaction]="Buy")*Transactions_Table[Total Amount])/C4094, "")</f>
        <v/>
      </c>
      <c r="F4094" s="1" t="str" cm="1">
        <f t="array" ref="F4094">IFERROR(-SUMPRODUCT((Transactions_Table[Stock Ticker]=B4094)*(Transactions_Table[Transaction]="Sell")*Transactions_Table[Total Amount])/C4094, "")</f>
        <v/>
      </c>
      <c r="H4094" s="1" t="str">
        <f t="shared" si="63"/>
        <v/>
      </c>
    </row>
    <row r="4095" spans="4:8">
      <c r="D4095" s="1" t="str" cm="1">
        <f t="array" ref="D4095">IFERROR(SUMPRODUCT((Transactions_Table[Stock Ticker]=B4095)*(Transactions_Table[Transaction]="Buy")*Transactions_Table[Total Amount])/C4095, "")</f>
        <v/>
      </c>
      <c r="F4095" s="1" t="str" cm="1">
        <f t="array" ref="F4095">IFERROR(-SUMPRODUCT((Transactions_Table[Stock Ticker]=B4095)*(Transactions_Table[Transaction]="Sell")*Transactions_Table[Total Amount])/C4095, "")</f>
        <v/>
      </c>
      <c r="H4095" s="1" t="str">
        <f t="shared" si="63"/>
        <v/>
      </c>
    </row>
    <row r="4096" spans="4:8">
      <c r="D4096" s="1" t="str" cm="1">
        <f t="array" ref="D4096">IFERROR(SUMPRODUCT((Transactions_Table[Stock Ticker]=B4096)*(Transactions_Table[Transaction]="Buy")*Transactions_Table[Total Amount])/C4096, "")</f>
        <v/>
      </c>
      <c r="F4096" s="1" t="str" cm="1">
        <f t="array" ref="F4096">IFERROR(-SUMPRODUCT((Transactions_Table[Stock Ticker]=B4096)*(Transactions_Table[Transaction]="Sell")*Transactions_Table[Total Amount])/C4096, "")</f>
        <v/>
      </c>
      <c r="H4096" s="1" t="str">
        <f t="shared" si="63"/>
        <v/>
      </c>
    </row>
    <row r="4097" spans="4:8">
      <c r="D4097" s="1" t="str" cm="1">
        <f t="array" ref="D4097">IFERROR(SUMPRODUCT((Transactions_Table[Stock Ticker]=B4097)*(Transactions_Table[Transaction]="Buy")*Transactions_Table[Total Amount])/C4097, "")</f>
        <v/>
      </c>
      <c r="F4097" s="1" t="str" cm="1">
        <f t="array" ref="F4097">IFERROR(-SUMPRODUCT((Transactions_Table[Stock Ticker]=B4097)*(Transactions_Table[Transaction]="Sell")*Transactions_Table[Total Amount])/C4097, "")</f>
        <v/>
      </c>
      <c r="H4097" s="1" t="str">
        <f t="shared" si="63"/>
        <v/>
      </c>
    </row>
    <row r="4098" spans="4:8">
      <c r="D4098" s="1" t="str" cm="1">
        <f t="array" ref="D4098">IFERROR(SUMPRODUCT((Transactions_Table[Stock Ticker]=B4098)*(Transactions_Table[Transaction]="Buy")*Transactions_Table[Total Amount])/C4098, "")</f>
        <v/>
      </c>
      <c r="F4098" s="1" t="str" cm="1">
        <f t="array" ref="F4098">IFERROR(-SUMPRODUCT((Transactions_Table[Stock Ticker]=B4098)*(Transactions_Table[Transaction]="Sell")*Transactions_Table[Total Amount])/C4098, "")</f>
        <v/>
      </c>
      <c r="H4098" s="1" t="str">
        <f t="shared" si="63"/>
        <v/>
      </c>
    </row>
    <row r="4099" spans="4:8">
      <c r="D4099" s="1" t="str" cm="1">
        <f t="array" ref="D4099">IFERROR(SUMPRODUCT((Transactions_Table[Stock Ticker]=B4099)*(Transactions_Table[Transaction]="Buy")*Transactions_Table[Total Amount])/C4099, "")</f>
        <v/>
      </c>
      <c r="F4099" s="1" t="str" cm="1">
        <f t="array" ref="F4099">IFERROR(-SUMPRODUCT((Transactions_Table[Stock Ticker]=B4099)*(Transactions_Table[Transaction]="Sell")*Transactions_Table[Total Amount])/C4099, "")</f>
        <v/>
      </c>
      <c r="H4099" s="1" t="str">
        <f t="shared" si="63"/>
        <v/>
      </c>
    </row>
    <row r="4100" spans="4:8">
      <c r="D4100" s="1" t="str" cm="1">
        <f t="array" ref="D4100">IFERROR(SUMPRODUCT((Transactions_Table[Stock Ticker]=B4100)*(Transactions_Table[Transaction]="Buy")*Transactions_Table[Total Amount])/C4100, "")</f>
        <v/>
      </c>
      <c r="F4100" s="1" t="str" cm="1">
        <f t="array" ref="F4100">IFERROR(-SUMPRODUCT((Transactions_Table[Stock Ticker]=B4100)*(Transactions_Table[Transaction]="Sell")*Transactions_Table[Total Amount])/C4100, "")</f>
        <v/>
      </c>
      <c r="H4100" s="1" t="str">
        <f t="shared" si="63"/>
        <v/>
      </c>
    </row>
    <row r="4101" spans="4:8">
      <c r="D4101" s="1" t="str" cm="1">
        <f t="array" ref="D4101">IFERROR(SUMPRODUCT((Transactions_Table[Stock Ticker]=B4101)*(Transactions_Table[Transaction]="Buy")*Transactions_Table[Total Amount])/C4101, "")</f>
        <v/>
      </c>
      <c r="F4101" s="1" t="str" cm="1">
        <f t="array" ref="F4101">IFERROR(-SUMPRODUCT((Transactions_Table[Stock Ticker]=B4101)*(Transactions_Table[Transaction]="Sell")*Transactions_Table[Total Amount])/C4101, "")</f>
        <v/>
      </c>
      <c r="H4101" s="1" t="str">
        <f t="shared" ref="H4101:H4164" si="64">IFERROR((E4101*(F4101-D4101))+G4101, "")</f>
        <v/>
      </c>
    </row>
    <row r="4102" spans="4:8">
      <c r="D4102" s="1" t="str" cm="1">
        <f t="array" ref="D4102">IFERROR(SUMPRODUCT((Transactions_Table[Stock Ticker]=B4102)*(Transactions_Table[Transaction]="Buy")*Transactions_Table[Total Amount])/C4102, "")</f>
        <v/>
      </c>
      <c r="F4102" s="1" t="str" cm="1">
        <f t="array" ref="F4102">IFERROR(-SUMPRODUCT((Transactions_Table[Stock Ticker]=B4102)*(Transactions_Table[Transaction]="Sell")*Transactions_Table[Total Amount])/C4102, "")</f>
        <v/>
      </c>
      <c r="H4102" s="1" t="str">
        <f t="shared" si="64"/>
        <v/>
      </c>
    </row>
    <row r="4103" spans="4:8">
      <c r="D4103" s="1" t="str" cm="1">
        <f t="array" ref="D4103">IFERROR(SUMPRODUCT((Transactions_Table[Stock Ticker]=B4103)*(Transactions_Table[Transaction]="Buy")*Transactions_Table[Total Amount])/C4103, "")</f>
        <v/>
      </c>
      <c r="F4103" s="1" t="str" cm="1">
        <f t="array" ref="F4103">IFERROR(-SUMPRODUCT((Transactions_Table[Stock Ticker]=B4103)*(Transactions_Table[Transaction]="Sell")*Transactions_Table[Total Amount])/C4103, "")</f>
        <v/>
      </c>
      <c r="H4103" s="1" t="str">
        <f t="shared" si="64"/>
        <v/>
      </c>
    </row>
    <row r="4104" spans="4:8">
      <c r="D4104" s="1" t="str" cm="1">
        <f t="array" ref="D4104">IFERROR(SUMPRODUCT((Transactions_Table[Stock Ticker]=B4104)*(Transactions_Table[Transaction]="Buy")*Transactions_Table[Total Amount])/C4104, "")</f>
        <v/>
      </c>
      <c r="F4104" s="1" t="str" cm="1">
        <f t="array" ref="F4104">IFERROR(-SUMPRODUCT((Transactions_Table[Stock Ticker]=B4104)*(Transactions_Table[Transaction]="Sell")*Transactions_Table[Total Amount])/C4104, "")</f>
        <v/>
      </c>
      <c r="H4104" s="1" t="str">
        <f t="shared" si="64"/>
        <v/>
      </c>
    </row>
    <row r="4105" spans="4:8">
      <c r="D4105" s="1" t="str" cm="1">
        <f t="array" ref="D4105">IFERROR(SUMPRODUCT((Transactions_Table[Stock Ticker]=B4105)*(Transactions_Table[Transaction]="Buy")*Transactions_Table[Total Amount])/C4105, "")</f>
        <v/>
      </c>
      <c r="F4105" s="1" t="str" cm="1">
        <f t="array" ref="F4105">IFERROR(-SUMPRODUCT((Transactions_Table[Stock Ticker]=B4105)*(Transactions_Table[Transaction]="Sell")*Transactions_Table[Total Amount])/C4105, "")</f>
        <v/>
      </c>
      <c r="H4105" s="1" t="str">
        <f t="shared" si="64"/>
        <v/>
      </c>
    </row>
    <row r="4106" spans="4:8">
      <c r="D4106" s="1" t="str" cm="1">
        <f t="array" ref="D4106">IFERROR(SUMPRODUCT((Transactions_Table[Stock Ticker]=B4106)*(Transactions_Table[Transaction]="Buy")*Transactions_Table[Total Amount])/C4106, "")</f>
        <v/>
      </c>
      <c r="F4106" s="1" t="str" cm="1">
        <f t="array" ref="F4106">IFERROR(-SUMPRODUCT((Transactions_Table[Stock Ticker]=B4106)*(Transactions_Table[Transaction]="Sell")*Transactions_Table[Total Amount])/C4106, "")</f>
        <v/>
      </c>
      <c r="H4106" s="1" t="str">
        <f t="shared" si="64"/>
        <v/>
      </c>
    </row>
    <row r="4107" spans="4:8">
      <c r="D4107" s="1" t="str" cm="1">
        <f t="array" ref="D4107">IFERROR(SUMPRODUCT((Transactions_Table[Stock Ticker]=B4107)*(Transactions_Table[Transaction]="Buy")*Transactions_Table[Total Amount])/C4107, "")</f>
        <v/>
      </c>
      <c r="F4107" s="1" t="str" cm="1">
        <f t="array" ref="F4107">IFERROR(-SUMPRODUCT((Transactions_Table[Stock Ticker]=B4107)*(Transactions_Table[Transaction]="Sell")*Transactions_Table[Total Amount])/C4107, "")</f>
        <v/>
      </c>
      <c r="H4107" s="1" t="str">
        <f t="shared" si="64"/>
        <v/>
      </c>
    </row>
    <row r="4108" spans="4:8">
      <c r="D4108" s="1" t="str" cm="1">
        <f t="array" ref="D4108">IFERROR(SUMPRODUCT((Transactions_Table[Stock Ticker]=B4108)*(Transactions_Table[Transaction]="Buy")*Transactions_Table[Total Amount])/C4108, "")</f>
        <v/>
      </c>
      <c r="F4108" s="1" t="str" cm="1">
        <f t="array" ref="F4108">IFERROR(-SUMPRODUCT((Transactions_Table[Stock Ticker]=B4108)*(Transactions_Table[Transaction]="Sell")*Transactions_Table[Total Amount])/C4108, "")</f>
        <v/>
      </c>
      <c r="H4108" s="1" t="str">
        <f t="shared" si="64"/>
        <v/>
      </c>
    </row>
    <row r="4109" spans="4:8">
      <c r="D4109" s="1" t="str" cm="1">
        <f t="array" ref="D4109">IFERROR(SUMPRODUCT((Transactions_Table[Stock Ticker]=B4109)*(Transactions_Table[Transaction]="Buy")*Transactions_Table[Total Amount])/C4109, "")</f>
        <v/>
      </c>
      <c r="F4109" s="1" t="str" cm="1">
        <f t="array" ref="F4109">IFERROR(-SUMPRODUCT((Transactions_Table[Stock Ticker]=B4109)*(Transactions_Table[Transaction]="Sell")*Transactions_Table[Total Amount])/C4109, "")</f>
        <v/>
      </c>
      <c r="H4109" s="1" t="str">
        <f t="shared" si="64"/>
        <v/>
      </c>
    </row>
    <row r="4110" spans="4:8">
      <c r="D4110" s="1" t="str" cm="1">
        <f t="array" ref="D4110">IFERROR(SUMPRODUCT((Transactions_Table[Stock Ticker]=B4110)*(Transactions_Table[Transaction]="Buy")*Transactions_Table[Total Amount])/C4110, "")</f>
        <v/>
      </c>
      <c r="F4110" s="1" t="str" cm="1">
        <f t="array" ref="F4110">IFERROR(-SUMPRODUCT((Transactions_Table[Stock Ticker]=B4110)*(Transactions_Table[Transaction]="Sell")*Transactions_Table[Total Amount])/C4110, "")</f>
        <v/>
      </c>
      <c r="H4110" s="1" t="str">
        <f t="shared" si="64"/>
        <v/>
      </c>
    </row>
    <row r="4111" spans="4:8">
      <c r="D4111" s="1" t="str" cm="1">
        <f t="array" ref="D4111">IFERROR(SUMPRODUCT((Transactions_Table[Stock Ticker]=B4111)*(Transactions_Table[Transaction]="Buy")*Transactions_Table[Total Amount])/C4111, "")</f>
        <v/>
      </c>
      <c r="F4111" s="1" t="str" cm="1">
        <f t="array" ref="F4111">IFERROR(-SUMPRODUCT((Transactions_Table[Stock Ticker]=B4111)*(Transactions_Table[Transaction]="Sell")*Transactions_Table[Total Amount])/C4111, "")</f>
        <v/>
      </c>
      <c r="H4111" s="1" t="str">
        <f t="shared" si="64"/>
        <v/>
      </c>
    </row>
    <row r="4112" spans="4:8">
      <c r="D4112" s="1" t="str" cm="1">
        <f t="array" ref="D4112">IFERROR(SUMPRODUCT((Transactions_Table[Stock Ticker]=B4112)*(Transactions_Table[Transaction]="Buy")*Transactions_Table[Total Amount])/C4112, "")</f>
        <v/>
      </c>
      <c r="F4112" s="1" t="str" cm="1">
        <f t="array" ref="F4112">IFERROR(-SUMPRODUCT((Transactions_Table[Stock Ticker]=B4112)*(Transactions_Table[Transaction]="Sell")*Transactions_Table[Total Amount])/C4112, "")</f>
        <v/>
      </c>
      <c r="H4112" s="1" t="str">
        <f t="shared" si="64"/>
        <v/>
      </c>
    </row>
    <row r="4113" spans="4:8">
      <c r="D4113" s="1" t="str" cm="1">
        <f t="array" ref="D4113">IFERROR(SUMPRODUCT((Transactions_Table[Stock Ticker]=B4113)*(Transactions_Table[Transaction]="Buy")*Transactions_Table[Total Amount])/C4113, "")</f>
        <v/>
      </c>
      <c r="F4113" s="1" t="str" cm="1">
        <f t="array" ref="F4113">IFERROR(-SUMPRODUCT((Transactions_Table[Stock Ticker]=B4113)*(Transactions_Table[Transaction]="Sell")*Transactions_Table[Total Amount])/C4113, "")</f>
        <v/>
      </c>
      <c r="H4113" s="1" t="str">
        <f t="shared" si="64"/>
        <v/>
      </c>
    </row>
    <row r="4114" spans="4:8">
      <c r="D4114" s="1" t="str" cm="1">
        <f t="array" ref="D4114">IFERROR(SUMPRODUCT((Transactions_Table[Stock Ticker]=B4114)*(Transactions_Table[Transaction]="Buy")*Transactions_Table[Total Amount])/C4114, "")</f>
        <v/>
      </c>
      <c r="F4114" s="1" t="str" cm="1">
        <f t="array" ref="F4114">IFERROR(-SUMPRODUCT((Transactions_Table[Stock Ticker]=B4114)*(Transactions_Table[Transaction]="Sell")*Transactions_Table[Total Amount])/C4114, "")</f>
        <v/>
      </c>
      <c r="H4114" s="1" t="str">
        <f t="shared" si="64"/>
        <v/>
      </c>
    </row>
    <row r="4115" spans="4:8">
      <c r="D4115" s="1" t="str" cm="1">
        <f t="array" ref="D4115">IFERROR(SUMPRODUCT((Transactions_Table[Stock Ticker]=B4115)*(Transactions_Table[Transaction]="Buy")*Transactions_Table[Total Amount])/C4115, "")</f>
        <v/>
      </c>
      <c r="F4115" s="1" t="str" cm="1">
        <f t="array" ref="F4115">IFERROR(-SUMPRODUCT((Transactions_Table[Stock Ticker]=B4115)*(Transactions_Table[Transaction]="Sell")*Transactions_Table[Total Amount])/C4115, "")</f>
        <v/>
      </c>
      <c r="H4115" s="1" t="str">
        <f t="shared" si="64"/>
        <v/>
      </c>
    </row>
    <row r="4116" spans="4:8">
      <c r="D4116" s="1" t="str" cm="1">
        <f t="array" ref="D4116">IFERROR(SUMPRODUCT((Transactions_Table[Stock Ticker]=B4116)*(Transactions_Table[Transaction]="Buy")*Transactions_Table[Total Amount])/C4116, "")</f>
        <v/>
      </c>
      <c r="F4116" s="1" t="str" cm="1">
        <f t="array" ref="F4116">IFERROR(-SUMPRODUCT((Transactions_Table[Stock Ticker]=B4116)*(Transactions_Table[Transaction]="Sell")*Transactions_Table[Total Amount])/C4116, "")</f>
        <v/>
      </c>
      <c r="H4116" s="1" t="str">
        <f t="shared" si="64"/>
        <v/>
      </c>
    </row>
    <row r="4117" spans="4:8">
      <c r="D4117" s="1" t="str" cm="1">
        <f t="array" ref="D4117">IFERROR(SUMPRODUCT((Transactions_Table[Stock Ticker]=B4117)*(Transactions_Table[Transaction]="Buy")*Transactions_Table[Total Amount])/C4117, "")</f>
        <v/>
      </c>
      <c r="F4117" s="1" t="str" cm="1">
        <f t="array" ref="F4117">IFERROR(-SUMPRODUCT((Transactions_Table[Stock Ticker]=B4117)*(Transactions_Table[Transaction]="Sell")*Transactions_Table[Total Amount])/C4117, "")</f>
        <v/>
      </c>
      <c r="H4117" s="1" t="str">
        <f t="shared" si="64"/>
        <v/>
      </c>
    </row>
    <row r="4118" spans="4:8">
      <c r="D4118" s="1" t="str" cm="1">
        <f t="array" ref="D4118">IFERROR(SUMPRODUCT((Transactions_Table[Stock Ticker]=B4118)*(Transactions_Table[Transaction]="Buy")*Transactions_Table[Total Amount])/C4118, "")</f>
        <v/>
      </c>
      <c r="F4118" s="1" t="str" cm="1">
        <f t="array" ref="F4118">IFERROR(-SUMPRODUCT((Transactions_Table[Stock Ticker]=B4118)*(Transactions_Table[Transaction]="Sell")*Transactions_Table[Total Amount])/C4118, "")</f>
        <v/>
      </c>
      <c r="H4118" s="1" t="str">
        <f t="shared" si="64"/>
        <v/>
      </c>
    </row>
    <row r="4119" spans="4:8">
      <c r="D4119" s="1" t="str" cm="1">
        <f t="array" ref="D4119">IFERROR(SUMPRODUCT((Transactions_Table[Stock Ticker]=B4119)*(Transactions_Table[Transaction]="Buy")*Transactions_Table[Total Amount])/C4119, "")</f>
        <v/>
      </c>
      <c r="F4119" s="1" t="str" cm="1">
        <f t="array" ref="F4119">IFERROR(-SUMPRODUCT((Transactions_Table[Stock Ticker]=B4119)*(Transactions_Table[Transaction]="Sell")*Transactions_Table[Total Amount])/C4119, "")</f>
        <v/>
      </c>
      <c r="H4119" s="1" t="str">
        <f t="shared" si="64"/>
        <v/>
      </c>
    </row>
    <row r="4120" spans="4:8">
      <c r="D4120" s="1" t="str" cm="1">
        <f t="array" ref="D4120">IFERROR(SUMPRODUCT((Transactions_Table[Stock Ticker]=B4120)*(Transactions_Table[Transaction]="Buy")*Transactions_Table[Total Amount])/C4120, "")</f>
        <v/>
      </c>
      <c r="F4120" s="1" t="str" cm="1">
        <f t="array" ref="F4120">IFERROR(-SUMPRODUCT((Transactions_Table[Stock Ticker]=B4120)*(Transactions_Table[Transaction]="Sell")*Transactions_Table[Total Amount])/C4120, "")</f>
        <v/>
      </c>
      <c r="H4120" s="1" t="str">
        <f t="shared" si="64"/>
        <v/>
      </c>
    </row>
    <row r="4121" spans="4:8">
      <c r="D4121" s="1" t="str" cm="1">
        <f t="array" ref="D4121">IFERROR(SUMPRODUCT((Transactions_Table[Stock Ticker]=B4121)*(Transactions_Table[Transaction]="Buy")*Transactions_Table[Total Amount])/C4121, "")</f>
        <v/>
      </c>
      <c r="F4121" s="1" t="str" cm="1">
        <f t="array" ref="F4121">IFERROR(-SUMPRODUCT((Transactions_Table[Stock Ticker]=B4121)*(Transactions_Table[Transaction]="Sell")*Transactions_Table[Total Amount])/C4121, "")</f>
        <v/>
      </c>
      <c r="H4121" s="1" t="str">
        <f t="shared" si="64"/>
        <v/>
      </c>
    </row>
    <row r="4122" spans="4:8">
      <c r="D4122" s="1" t="str" cm="1">
        <f t="array" ref="D4122">IFERROR(SUMPRODUCT((Transactions_Table[Stock Ticker]=B4122)*(Transactions_Table[Transaction]="Buy")*Transactions_Table[Total Amount])/C4122, "")</f>
        <v/>
      </c>
      <c r="F4122" s="1" t="str" cm="1">
        <f t="array" ref="F4122">IFERROR(-SUMPRODUCT((Transactions_Table[Stock Ticker]=B4122)*(Transactions_Table[Transaction]="Sell")*Transactions_Table[Total Amount])/C4122, "")</f>
        <v/>
      </c>
      <c r="H4122" s="1" t="str">
        <f t="shared" si="64"/>
        <v/>
      </c>
    </row>
    <row r="4123" spans="4:8">
      <c r="D4123" s="1" t="str" cm="1">
        <f t="array" ref="D4123">IFERROR(SUMPRODUCT((Transactions_Table[Stock Ticker]=B4123)*(Transactions_Table[Transaction]="Buy")*Transactions_Table[Total Amount])/C4123, "")</f>
        <v/>
      </c>
      <c r="F4123" s="1" t="str" cm="1">
        <f t="array" ref="F4123">IFERROR(-SUMPRODUCT((Transactions_Table[Stock Ticker]=B4123)*(Transactions_Table[Transaction]="Sell")*Transactions_Table[Total Amount])/C4123, "")</f>
        <v/>
      </c>
      <c r="H4123" s="1" t="str">
        <f t="shared" si="64"/>
        <v/>
      </c>
    </row>
    <row r="4124" spans="4:8">
      <c r="D4124" s="1" t="str" cm="1">
        <f t="array" ref="D4124">IFERROR(SUMPRODUCT((Transactions_Table[Stock Ticker]=B4124)*(Transactions_Table[Transaction]="Buy")*Transactions_Table[Total Amount])/C4124, "")</f>
        <v/>
      </c>
      <c r="F4124" s="1" t="str" cm="1">
        <f t="array" ref="F4124">IFERROR(-SUMPRODUCT((Transactions_Table[Stock Ticker]=B4124)*(Transactions_Table[Transaction]="Sell")*Transactions_Table[Total Amount])/C4124, "")</f>
        <v/>
      </c>
      <c r="H4124" s="1" t="str">
        <f t="shared" si="64"/>
        <v/>
      </c>
    </row>
    <row r="4125" spans="4:8">
      <c r="D4125" s="1" t="str" cm="1">
        <f t="array" ref="D4125">IFERROR(SUMPRODUCT((Transactions_Table[Stock Ticker]=B4125)*(Transactions_Table[Transaction]="Buy")*Transactions_Table[Total Amount])/C4125, "")</f>
        <v/>
      </c>
      <c r="F4125" s="1" t="str" cm="1">
        <f t="array" ref="F4125">IFERROR(-SUMPRODUCT((Transactions_Table[Stock Ticker]=B4125)*(Transactions_Table[Transaction]="Sell")*Transactions_Table[Total Amount])/C4125, "")</f>
        <v/>
      </c>
      <c r="H4125" s="1" t="str">
        <f t="shared" si="64"/>
        <v/>
      </c>
    </row>
    <row r="4126" spans="4:8">
      <c r="D4126" s="1" t="str" cm="1">
        <f t="array" ref="D4126">IFERROR(SUMPRODUCT((Transactions_Table[Stock Ticker]=B4126)*(Transactions_Table[Transaction]="Buy")*Transactions_Table[Total Amount])/C4126, "")</f>
        <v/>
      </c>
      <c r="F4126" s="1" t="str" cm="1">
        <f t="array" ref="F4126">IFERROR(-SUMPRODUCT((Transactions_Table[Stock Ticker]=B4126)*(Transactions_Table[Transaction]="Sell")*Transactions_Table[Total Amount])/C4126, "")</f>
        <v/>
      </c>
      <c r="H4126" s="1" t="str">
        <f t="shared" si="64"/>
        <v/>
      </c>
    </row>
    <row r="4127" spans="4:8">
      <c r="D4127" s="1" t="str" cm="1">
        <f t="array" ref="D4127">IFERROR(SUMPRODUCT((Transactions_Table[Stock Ticker]=B4127)*(Transactions_Table[Transaction]="Buy")*Transactions_Table[Total Amount])/C4127, "")</f>
        <v/>
      </c>
      <c r="F4127" s="1" t="str" cm="1">
        <f t="array" ref="F4127">IFERROR(-SUMPRODUCT((Transactions_Table[Stock Ticker]=B4127)*(Transactions_Table[Transaction]="Sell")*Transactions_Table[Total Amount])/C4127, "")</f>
        <v/>
      </c>
      <c r="H4127" s="1" t="str">
        <f t="shared" si="64"/>
        <v/>
      </c>
    </row>
    <row r="4128" spans="4:8">
      <c r="D4128" s="1" t="str" cm="1">
        <f t="array" ref="D4128">IFERROR(SUMPRODUCT((Transactions_Table[Stock Ticker]=B4128)*(Transactions_Table[Transaction]="Buy")*Transactions_Table[Total Amount])/C4128, "")</f>
        <v/>
      </c>
      <c r="F4128" s="1" t="str" cm="1">
        <f t="array" ref="F4128">IFERROR(-SUMPRODUCT((Transactions_Table[Stock Ticker]=B4128)*(Transactions_Table[Transaction]="Sell")*Transactions_Table[Total Amount])/C4128, "")</f>
        <v/>
      </c>
      <c r="H4128" s="1" t="str">
        <f t="shared" si="64"/>
        <v/>
      </c>
    </row>
    <row r="4129" spans="4:8">
      <c r="D4129" s="1" t="str" cm="1">
        <f t="array" ref="D4129">IFERROR(SUMPRODUCT((Transactions_Table[Stock Ticker]=B4129)*(Transactions_Table[Transaction]="Buy")*Transactions_Table[Total Amount])/C4129, "")</f>
        <v/>
      </c>
      <c r="F4129" s="1" t="str" cm="1">
        <f t="array" ref="F4129">IFERROR(-SUMPRODUCT((Transactions_Table[Stock Ticker]=B4129)*(Transactions_Table[Transaction]="Sell")*Transactions_Table[Total Amount])/C4129, "")</f>
        <v/>
      </c>
      <c r="H4129" s="1" t="str">
        <f t="shared" si="64"/>
        <v/>
      </c>
    </row>
    <row r="4130" spans="4:8">
      <c r="D4130" s="1" t="str" cm="1">
        <f t="array" ref="D4130">IFERROR(SUMPRODUCT((Transactions_Table[Stock Ticker]=B4130)*(Transactions_Table[Transaction]="Buy")*Transactions_Table[Total Amount])/C4130, "")</f>
        <v/>
      </c>
      <c r="F4130" s="1" t="str" cm="1">
        <f t="array" ref="F4130">IFERROR(-SUMPRODUCT((Transactions_Table[Stock Ticker]=B4130)*(Transactions_Table[Transaction]="Sell")*Transactions_Table[Total Amount])/C4130, "")</f>
        <v/>
      </c>
      <c r="H4130" s="1" t="str">
        <f t="shared" si="64"/>
        <v/>
      </c>
    </row>
    <row r="4131" spans="4:8">
      <c r="D4131" s="1" t="str" cm="1">
        <f t="array" ref="D4131">IFERROR(SUMPRODUCT((Transactions_Table[Stock Ticker]=B4131)*(Transactions_Table[Transaction]="Buy")*Transactions_Table[Total Amount])/C4131, "")</f>
        <v/>
      </c>
      <c r="F4131" s="1" t="str" cm="1">
        <f t="array" ref="F4131">IFERROR(-SUMPRODUCT((Transactions_Table[Stock Ticker]=B4131)*(Transactions_Table[Transaction]="Sell")*Transactions_Table[Total Amount])/C4131, "")</f>
        <v/>
      </c>
      <c r="H4131" s="1" t="str">
        <f t="shared" si="64"/>
        <v/>
      </c>
    </row>
    <row r="4132" spans="4:8">
      <c r="D4132" s="1" t="str" cm="1">
        <f t="array" ref="D4132">IFERROR(SUMPRODUCT((Transactions_Table[Stock Ticker]=B4132)*(Transactions_Table[Transaction]="Buy")*Transactions_Table[Total Amount])/C4132, "")</f>
        <v/>
      </c>
      <c r="F4132" s="1" t="str" cm="1">
        <f t="array" ref="F4132">IFERROR(-SUMPRODUCT((Transactions_Table[Stock Ticker]=B4132)*(Transactions_Table[Transaction]="Sell")*Transactions_Table[Total Amount])/C4132, "")</f>
        <v/>
      </c>
      <c r="H4132" s="1" t="str">
        <f t="shared" si="64"/>
        <v/>
      </c>
    </row>
    <row r="4133" spans="4:8">
      <c r="D4133" s="1" t="str" cm="1">
        <f t="array" ref="D4133">IFERROR(SUMPRODUCT((Transactions_Table[Stock Ticker]=B4133)*(Transactions_Table[Transaction]="Buy")*Transactions_Table[Total Amount])/C4133, "")</f>
        <v/>
      </c>
      <c r="F4133" s="1" t="str" cm="1">
        <f t="array" ref="F4133">IFERROR(-SUMPRODUCT((Transactions_Table[Stock Ticker]=B4133)*(Transactions_Table[Transaction]="Sell")*Transactions_Table[Total Amount])/C4133, "")</f>
        <v/>
      </c>
      <c r="H4133" s="1" t="str">
        <f t="shared" si="64"/>
        <v/>
      </c>
    </row>
    <row r="4134" spans="4:8">
      <c r="D4134" s="1" t="str" cm="1">
        <f t="array" ref="D4134">IFERROR(SUMPRODUCT((Transactions_Table[Stock Ticker]=B4134)*(Transactions_Table[Transaction]="Buy")*Transactions_Table[Total Amount])/C4134, "")</f>
        <v/>
      </c>
      <c r="F4134" s="1" t="str" cm="1">
        <f t="array" ref="F4134">IFERROR(-SUMPRODUCT((Transactions_Table[Stock Ticker]=B4134)*(Transactions_Table[Transaction]="Sell")*Transactions_Table[Total Amount])/C4134, "")</f>
        <v/>
      </c>
      <c r="H4134" s="1" t="str">
        <f t="shared" si="64"/>
        <v/>
      </c>
    </row>
    <row r="4135" spans="4:8">
      <c r="D4135" s="1" t="str" cm="1">
        <f t="array" ref="D4135">IFERROR(SUMPRODUCT((Transactions_Table[Stock Ticker]=B4135)*(Transactions_Table[Transaction]="Buy")*Transactions_Table[Total Amount])/C4135, "")</f>
        <v/>
      </c>
      <c r="F4135" s="1" t="str" cm="1">
        <f t="array" ref="F4135">IFERROR(-SUMPRODUCT((Transactions_Table[Stock Ticker]=B4135)*(Transactions_Table[Transaction]="Sell")*Transactions_Table[Total Amount])/C4135, "")</f>
        <v/>
      </c>
      <c r="H4135" s="1" t="str">
        <f t="shared" si="64"/>
        <v/>
      </c>
    </row>
    <row r="4136" spans="4:8">
      <c r="D4136" s="1" t="str" cm="1">
        <f t="array" ref="D4136">IFERROR(SUMPRODUCT((Transactions_Table[Stock Ticker]=B4136)*(Transactions_Table[Transaction]="Buy")*Transactions_Table[Total Amount])/C4136, "")</f>
        <v/>
      </c>
      <c r="F4136" s="1" t="str" cm="1">
        <f t="array" ref="F4136">IFERROR(-SUMPRODUCT((Transactions_Table[Stock Ticker]=B4136)*(Transactions_Table[Transaction]="Sell")*Transactions_Table[Total Amount])/C4136, "")</f>
        <v/>
      </c>
      <c r="H4136" s="1" t="str">
        <f t="shared" si="64"/>
        <v/>
      </c>
    </row>
    <row r="4137" spans="4:8">
      <c r="D4137" s="1" t="str" cm="1">
        <f t="array" ref="D4137">IFERROR(SUMPRODUCT((Transactions_Table[Stock Ticker]=B4137)*(Transactions_Table[Transaction]="Buy")*Transactions_Table[Total Amount])/C4137, "")</f>
        <v/>
      </c>
      <c r="F4137" s="1" t="str" cm="1">
        <f t="array" ref="F4137">IFERROR(-SUMPRODUCT((Transactions_Table[Stock Ticker]=B4137)*(Transactions_Table[Transaction]="Sell")*Transactions_Table[Total Amount])/C4137, "")</f>
        <v/>
      </c>
      <c r="H4137" s="1" t="str">
        <f t="shared" si="64"/>
        <v/>
      </c>
    </row>
    <row r="4138" spans="4:8">
      <c r="D4138" s="1" t="str" cm="1">
        <f t="array" ref="D4138">IFERROR(SUMPRODUCT((Transactions_Table[Stock Ticker]=B4138)*(Transactions_Table[Transaction]="Buy")*Transactions_Table[Total Amount])/C4138, "")</f>
        <v/>
      </c>
      <c r="F4138" s="1" t="str" cm="1">
        <f t="array" ref="F4138">IFERROR(-SUMPRODUCT((Transactions_Table[Stock Ticker]=B4138)*(Transactions_Table[Transaction]="Sell")*Transactions_Table[Total Amount])/C4138, "")</f>
        <v/>
      </c>
      <c r="H4138" s="1" t="str">
        <f t="shared" si="64"/>
        <v/>
      </c>
    </row>
    <row r="4139" spans="4:8">
      <c r="D4139" s="1" t="str" cm="1">
        <f t="array" ref="D4139">IFERROR(SUMPRODUCT((Transactions_Table[Stock Ticker]=B4139)*(Transactions_Table[Transaction]="Buy")*Transactions_Table[Total Amount])/C4139, "")</f>
        <v/>
      </c>
      <c r="F4139" s="1" t="str" cm="1">
        <f t="array" ref="F4139">IFERROR(-SUMPRODUCT((Transactions_Table[Stock Ticker]=B4139)*(Transactions_Table[Transaction]="Sell")*Transactions_Table[Total Amount])/C4139, "")</f>
        <v/>
      </c>
      <c r="H4139" s="1" t="str">
        <f t="shared" si="64"/>
        <v/>
      </c>
    </row>
    <row r="4140" spans="4:8">
      <c r="D4140" s="1" t="str" cm="1">
        <f t="array" ref="D4140">IFERROR(SUMPRODUCT((Transactions_Table[Stock Ticker]=B4140)*(Transactions_Table[Transaction]="Buy")*Transactions_Table[Total Amount])/C4140, "")</f>
        <v/>
      </c>
      <c r="F4140" s="1" t="str" cm="1">
        <f t="array" ref="F4140">IFERROR(-SUMPRODUCT((Transactions_Table[Stock Ticker]=B4140)*(Transactions_Table[Transaction]="Sell")*Transactions_Table[Total Amount])/C4140, "")</f>
        <v/>
      </c>
      <c r="H4140" s="1" t="str">
        <f t="shared" si="64"/>
        <v/>
      </c>
    </row>
    <row r="4141" spans="4:8">
      <c r="D4141" s="1" t="str" cm="1">
        <f t="array" ref="D4141">IFERROR(SUMPRODUCT((Transactions_Table[Stock Ticker]=B4141)*(Transactions_Table[Transaction]="Buy")*Transactions_Table[Total Amount])/C4141, "")</f>
        <v/>
      </c>
      <c r="F4141" s="1" t="str" cm="1">
        <f t="array" ref="F4141">IFERROR(-SUMPRODUCT((Transactions_Table[Stock Ticker]=B4141)*(Transactions_Table[Transaction]="Sell")*Transactions_Table[Total Amount])/C4141, "")</f>
        <v/>
      </c>
      <c r="H4141" s="1" t="str">
        <f t="shared" si="64"/>
        <v/>
      </c>
    </row>
    <row r="4142" spans="4:8">
      <c r="D4142" s="1" t="str" cm="1">
        <f t="array" ref="D4142">IFERROR(SUMPRODUCT((Transactions_Table[Stock Ticker]=B4142)*(Transactions_Table[Transaction]="Buy")*Transactions_Table[Total Amount])/C4142, "")</f>
        <v/>
      </c>
      <c r="F4142" s="1" t="str" cm="1">
        <f t="array" ref="F4142">IFERROR(-SUMPRODUCT((Transactions_Table[Stock Ticker]=B4142)*(Transactions_Table[Transaction]="Sell")*Transactions_Table[Total Amount])/C4142, "")</f>
        <v/>
      </c>
      <c r="H4142" s="1" t="str">
        <f t="shared" si="64"/>
        <v/>
      </c>
    </row>
    <row r="4143" spans="4:8">
      <c r="D4143" s="1" t="str" cm="1">
        <f t="array" ref="D4143">IFERROR(SUMPRODUCT((Transactions_Table[Stock Ticker]=B4143)*(Transactions_Table[Transaction]="Buy")*Transactions_Table[Total Amount])/C4143, "")</f>
        <v/>
      </c>
      <c r="F4143" s="1" t="str" cm="1">
        <f t="array" ref="F4143">IFERROR(-SUMPRODUCT((Transactions_Table[Stock Ticker]=B4143)*(Transactions_Table[Transaction]="Sell")*Transactions_Table[Total Amount])/C4143, "")</f>
        <v/>
      </c>
      <c r="H4143" s="1" t="str">
        <f t="shared" si="64"/>
        <v/>
      </c>
    </row>
    <row r="4144" spans="4:8">
      <c r="D4144" s="1" t="str" cm="1">
        <f t="array" ref="D4144">IFERROR(SUMPRODUCT((Transactions_Table[Stock Ticker]=B4144)*(Transactions_Table[Transaction]="Buy")*Transactions_Table[Total Amount])/C4144, "")</f>
        <v/>
      </c>
      <c r="F4144" s="1" t="str" cm="1">
        <f t="array" ref="F4144">IFERROR(-SUMPRODUCT((Transactions_Table[Stock Ticker]=B4144)*(Transactions_Table[Transaction]="Sell")*Transactions_Table[Total Amount])/C4144, "")</f>
        <v/>
      </c>
      <c r="H4144" s="1" t="str">
        <f t="shared" si="64"/>
        <v/>
      </c>
    </row>
    <row r="4145" spans="4:8">
      <c r="D4145" s="1" t="str" cm="1">
        <f t="array" ref="D4145">IFERROR(SUMPRODUCT((Transactions_Table[Stock Ticker]=B4145)*(Transactions_Table[Transaction]="Buy")*Transactions_Table[Total Amount])/C4145, "")</f>
        <v/>
      </c>
      <c r="F4145" s="1" t="str" cm="1">
        <f t="array" ref="F4145">IFERROR(-SUMPRODUCT((Transactions_Table[Stock Ticker]=B4145)*(Transactions_Table[Transaction]="Sell")*Transactions_Table[Total Amount])/C4145, "")</f>
        <v/>
      </c>
      <c r="H4145" s="1" t="str">
        <f t="shared" si="64"/>
        <v/>
      </c>
    </row>
    <row r="4146" spans="4:8">
      <c r="D4146" s="1" t="str" cm="1">
        <f t="array" ref="D4146">IFERROR(SUMPRODUCT((Transactions_Table[Stock Ticker]=B4146)*(Transactions_Table[Transaction]="Buy")*Transactions_Table[Total Amount])/C4146, "")</f>
        <v/>
      </c>
      <c r="F4146" s="1" t="str" cm="1">
        <f t="array" ref="F4146">IFERROR(-SUMPRODUCT((Transactions_Table[Stock Ticker]=B4146)*(Transactions_Table[Transaction]="Sell")*Transactions_Table[Total Amount])/C4146, "")</f>
        <v/>
      </c>
      <c r="H4146" s="1" t="str">
        <f t="shared" si="64"/>
        <v/>
      </c>
    </row>
    <row r="4147" spans="4:8">
      <c r="D4147" s="1" t="str" cm="1">
        <f t="array" ref="D4147">IFERROR(SUMPRODUCT((Transactions_Table[Stock Ticker]=B4147)*(Transactions_Table[Transaction]="Buy")*Transactions_Table[Total Amount])/C4147, "")</f>
        <v/>
      </c>
      <c r="F4147" s="1" t="str" cm="1">
        <f t="array" ref="F4147">IFERROR(-SUMPRODUCT((Transactions_Table[Stock Ticker]=B4147)*(Transactions_Table[Transaction]="Sell")*Transactions_Table[Total Amount])/C4147, "")</f>
        <v/>
      </c>
      <c r="H4147" s="1" t="str">
        <f t="shared" si="64"/>
        <v/>
      </c>
    </row>
    <row r="4148" spans="4:8">
      <c r="D4148" s="1" t="str" cm="1">
        <f t="array" ref="D4148">IFERROR(SUMPRODUCT((Transactions_Table[Stock Ticker]=B4148)*(Transactions_Table[Transaction]="Buy")*Transactions_Table[Total Amount])/C4148, "")</f>
        <v/>
      </c>
      <c r="F4148" s="1" t="str" cm="1">
        <f t="array" ref="F4148">IFERROR(-SUMPRODUCT((Transactions_Table[Stock Ticker]=B4148)*(Transactions_Table[Transaction]="Sell")*Transactions_Table[Total Amount])/C4148, "")</f>
        <v/>
      </c>
      <c r="H4148" s="1" t="str">
        <f t="shared" si="64"/>
        <v/>
      </c>
    </row>
    <row r="4149" spans="4:8">
      <c r="D4149" s="1" t="str" cm="1">
        <f t="array" ref="D4149">IFERROR(SUMPRODUCT((Transactions_Table[Stock Ticker]=B4149)*(Transactions_Table[Transaction]="Buy")*Transactions_Table[Total Amount])/C4149, "")</f>
        <v/>
      </c>
      <c r="F4149" s="1" t="str" cm="1">
        <f t="array" ref="F4149">IFERROR(-SUMPRODUCT((Transactions_Table[Stock Ticker]=B4149)*(Transactions_Table[Transaction]="Sell")*Transactions_Table[Total Amount])/C4149, "")</f>
        <v/>
      </c>
      <c r="H4149" s="1" t="str">
        <f t="shared" si="64"/>
        <v/>
      </c>
    </row>
    <row r="4150" spans="4:8">
      <c r="D4150" s="1" t="str" cm="1">
        <f t="array" ref="D4150">IFERROR(SUMPRODUCT((Transactions_Table[Stock Ticker]=B4150)*(Transactions_Table[Transaction]="Buy")*Transactions_Table[Total Amount])/C4150, "")</f>
        <v/>
      </c>
      <c r="F4150" s="1" t="str" cm="1">
        <f t="array" ref="F4150">IFERROR(-SUMPRODUCT((Transactions_Table[Stock Ticker]=B4150)*(Transactions_Table[Transaction]="Sell")*Transactions_Table[Total Amount])/C4150, "")</f>
        <v/>
      </c>
      <c r="H4150" s="1" t="str">
        <f t="shared" si="64"/>
        <v/>
      </c>
    </row>
    <row r="4151" spans="4:8">
      <c r="D4151" s="1" t="str" cm="1">
        <f t="array" ref="D4151">IFERROR(SUMPRODUCT((Transactions_Table[Stock Ticker]=B4151)*(Transactions_Table[Transaction]="Buy")*Transactions_Table[Total Amount])/C4151, "")</f>
        <v/>
      </c>
      <c r="F4151" s="1" t="str" cm="1">
        <f t="array" ref="F4151">IFERROR(-SUMPRODUCT((Transactions_Table[Stock Ticker]=B4151)*(Transactions_Table[Transaction]="Sell")*Transactions_Table[Total Amount])/C4151, "")</f>
        <v/>
      </c>
      <c r="H4151" s="1" t="str">
        <f t="shared" si="64"/>
        <v/>
      </c>
    </row>
    <row r="4152" spans="4:8">
      <c r="D4152" s="1" t="str" cm="1">
        <f t="array" ref="D4152">IFERROR(SUMPRODUCT((Transactions_Table[Stock Ticker]=B4152)*(Transactions_Table[Transaction]="Buy")*Transactions_Table[Total Amount])/C4152, "")</f>
        <v/>
      </c>
      <c r="F4152" s="1" t="str" cm="1">
        <f t="array" ref="F4152">IFERROR(-SUMPRODUCT((Transactions_Table[Stock Ticker]=B4152)*(Transactions_Table[Transaction]="Sell")*Transactions_Table[Total Amount])/C4152, "")</f>
        <v/>
      </c>
      <c r="H4152" s="1" t="str">
        <f t="shared" si="64"/>
        <v/>
      </c>
    </row>
    <row r="4153" spans="4:8">
      <c r="D4153" s="1" t="str" cm="1">
        <f t="array" ref="D4153">IFERROR(SUMPRODUCT((Transactions_Table[Stock Ticker]=B4153)*(Transactions_Table[Transaction]="Buy")*Transactions_Table[Total Amount])/C4153, "")</f>
        <v/>
      </c>
      <c r="F4153" s="1" t="str" cm="1">
        <f t="array" ref="F4153">IFERROR(-SUMPRODUCT((Transactions_Table[Stock Ticker]=B4153)*(Transactions_Table[Transaction]="Sell")*Transactions_Table[Total Amount])/C4153, "")</f>
        <v/>
      </c>
      <c r="H4153" s="1" t="str">
        <f t="shared" si="64"/>
        <v/>
      </c>
    </row>
    <row r="4154" spans="4:8">
      <c r="D4154" s="1" t="str" cm="1">
        <f t="array" ref="D4154">IFERROR(SUMPRODUCT((Transactions_Table[Stock Ticker]=B4154)*(Transactions_Table[Transaction]="Buy")*Transactions_Table[Total Amount])/C4154, "")</f>
        <v/>
      </c>
      <c r="F4154" s="1" t="str" cm="1">
        <f t="array" ref="F4154">IFERROR(-SUMPRODUCT((Transactions_Table[Stock Ticker]=B4154)*(Transactions_Table[Transaction]="Sell")*Transactions_Table[Total Amount])/C4154, "")</f>
        <v/>
      </c>
      <c r="H4154" s="1" t="str">
        <f t="shared" si="64"/>
        <v/>
      </c>
    </row>
    <row r="4155" spans="4:8">
      <c r="D4155" s="1" t="str" cm="1">
        <f t="array" ref="D4155">IFERROR(SUMPRODUCT((Transactions_Table[Stock Ticker]=B4155)*(Transactions_Table[Transaction]="Buy")*Transactions_Table[Total Amount])/C4155, "")</f>
        <v/>
      </c>
      <c r="F4155" s="1" t="str" cm="1">
        <f t="array" ref="F4155">IFERROR(-SUMPRODUCT((Transactions_Table[Stock Ticker]=B4155)*(Transactions_Table[Transaction]="Sell")*Transactions_Table[Total Amount])/C4155, "")</f>
        <v/>
      </c>
      <c r="H4155" s="1" t="str">
        <f t="shared" si="64"/>
        <v/>
      </c>
    </row>
    <row r="4156" spans="4:8">
      <c r="D4156" s="1" t="str" cm="1">
        <f t="array" ref="D4156">IFERROR(SUMPRODUCT((Transactions_Table[Stock Ticker]=B4156)*(Transactions_Table[Transaction]="Buy")*Transactions_Table[Total Amount])/C4156, "")</f>
        <v/>
      </c>
      <c r="F4156" s="1" t="str" cm="1">
        <f t="array" ref="F4156">IFERROR(-SUMPRODUCT((Transactions_Table[Stock Ticker]=B4156)*(Transactions_Table[Transaction]="Sell")*Transactions_Table[Total Amount])/C4156, "")</f>
        <v/>
      </c>
      <c r="H4156" s="1" t="str">
        <f t="shared" si="64"/>
        <v/>
      </c>
    </row>
    <row r="4157" spans="4:8">
      <c r="D4157" s="1" t="str" cm="1">
        <f t="array" ref="D4157">IFERROR(SUMPRODUCT((Transactions_Table[Stock Ticker]=B4157)*(Transactions_Table[Transaction]="Buy")*Transactions_Table[Total Amount])/C4157, "")</f>
        <v/>
      </c>
      <c r="F4157" s="1" t="str" cm="1">
        <f t="array" ref="F4157">IFERROR(-SUMPRODUCT((Transactions_Table[Stock Ticker]=B4157)*(Transactions_Table[Transaction]="Sell")*Transactions_Table[Total Amount])/C4157, "")</f>
        <v/>
      </c>
      <c r="H4157" s="1" t="str">
        <f t="shared" si="64"/>
        <v/>
      </c>
    </row>
    <row r="4158" spans="4:8">
      <c r="D4158" s="1" t="str" cm="1">
        <f t="array" ref="D4158">IFERROR(SUMPRODUCT((Transactions_Table[Stock Ticker]=B4158)*(Transactions_Table[Transaction]="Buy")*Transactions_Table[Total Amount])/C4158, "")</f>
        <v/>
      </c>
      <c r="F4158" s="1" t="str" cm="1">
        <f t="array" ref="F4158">IFERROR(-SUMPRODUCT((Transactions_Table[Stock Ticker]=B4158)*(Transactions_Table[Transaction]="Sell")*Transactions_Table[Total Amount])/C4158, "")</f>
        <v/>
      </c>
      <c r="H4158" s="1" t="str">
        <f t="shared" si="64"/>
        <v/>
      </c>
    </row>
    <row r="4159" spans="4:8">
      <c r="D4159" s="1" t="str" cm="1">
        <f t="array" ref="D4159">IFERROR(SUMPRODUCT((Transactions_Table[Stock Ticker]=B4159)*(Transactions_Table[Transaction]="Buy")*Transactions_Table[Total Amount])/C4159, "")</f>
        <v/>
      </c>
      <c r="F4159" s="1" t="str" cm="1">
        <f t="array" ref="F4159">IFERROR(-SUMPRODUCT((Transactions_Table[Stock Ticker]=B4159)*(Transactions_Table[Transaction]="Sell")*Transactions_Table[Total Amount])/C4159, "")</f>
        <v/>
      </c>
      <c r="H4159" s="1" t="str">
        <f t="shared" si="64"/>
        <v/>
      </c>
    </row>
    <row r="4160" spans="4:8">
      <c r="D4160" s="1" t="str" cm="1">
        <f t="array" ref="D4160">IFERROR(SUMPRODUCT((Transactions_Table[Stock Ticker]=B4160)*(Transactions_Table[Transaction]="Buy")*Transactions_Table[Total Amount])/C4160, "")</f>
        <v/>
      </c>
      <c r="F4160" s="1" t="str" cm="1">
        <f t="array" ref="F4160">IFERROR(-SUMPRODUCT((Transactions_Table[Stock Ticker]=B4160)*(Transactions_Table[Transaction]="Sell")*Transactions_Table[Total Amount])/C4160, "")</f>
        <v/>
      </c>
      <c r="H4160" s="1" t="str">
        <f t="shared" si="64"/>
        <v/>
      </c>
    </row>
    <row r="4161" spans="4:8">
      <c r="D4161" s="1" t="str" cm="1">
        <f t="array" ref="D4161">IFERROR(SUMPRODUCT((Transactions_Table[Stock Ticker]=B4161)*(Transactions_Table[Transaction]="Buy")*Transactions_Table[Total Amount])/C4161, "")</f>
        <v/>
      </c>
      <c r="F4161" s="1" t="str" cm="1">
        <f t="array" ref="F4161">IFERROR(-SUMPRODUCT((Transactions_Table[Stock Ticker]=B4161)*(Transactions_Table[Transaction]="Sell")*Transactions_Table[Total Amount])/C4161, "")</f>
        <v/>
      </c>
      <c r="H4161" s="1" t="str">
        <f t="shared" si="64"/>
        <v/>
      </c>
    </row>
    <row r="4162" spans="4:8">
      <c r="D4162" s="1" t="str" cm="1">
        <f t="array" ref="D4162">IFERROR(SUMPRODUCT((Transactions_Table[Stock Ticker]=B4162)*(Transactions_Table[Transaction]="Buy")*Transactions_Table[Total Amount])/C4162, "")</f>
        <v/>
      </c>
      <c r="F4162" s="1" t="str" cm="1">
        <f t="array" ref="F4162">IFERROR(-SUMPRODUCT((Transactions_Table[Stock Ticker]=B4162)*(Transactions_Table[Transaction]="Sell")*Transactions_Table[Total Amount])/C4162, "")</f>
        <v/>
      </c>
      <c r="H4162" s="1" t="str">
        <f t="shared" si="64"/>
        <v/>
      </c>
    </row>
    <row r="4163" spans="4:8">
      <c r="D4163" s="1" t="str" cm="1">
        <f t="array" ref="D4163">IFERROR(SUMPRODUCT((Transactions_Table[Stock Ticker]=B4163)*(Transactions_Table[Transaction]="Buy")*Transactions_Table[Total Amount])/C4163, "")</f>
        <v/>
      </c>
      <c r="F4163" s="1" t="str" cm="1">
        <f t="array" ref="F4163">IFERROR(-SUMPRODUCT((Transactions_Table[Stock Ticker]=B4163)*(Transactions_Table[Transaction]="Sell")*Transactions_Table[Total Amount])/C4163, "")</f>
        <v/>
      </c>
      <c r="H4163" s="1" t="str">
        <f t="shared" si="64"/>
        <v/>
      </c>
    </row>
    <row r="4164" spans="4:8">
      <c r="D4164" s="1" t="str" cm="1">
        <f t="array" ref="D4164">IFERROR(SUMPRODUCT((Transactions_Table[Stock Ticker]=B4164)*(Transactions_Table[Transaction]="Buy")*Transactions_Table[Total Amount])/C4164, "")</f>
        <v/>
      </c>
      <c r="F4164" s="1" t="str" cm="1">
        <f t="array" ref="F4164">IFERROR(-SUMPRODUCT((Transactions_Table[Stock Ticker]=B4164)*(Transactions_Table[Transaction]="Sell")*Transactions_Table[Total Amount])/C4164, "")</f>
        <v/>
      </c>
      <c r="H4164" s="1" t="str">
        <f t="shared" si="64"/>
        <v/>
      </c>
    </row>
    <row r="4165" spans="4:8">
      <c r="D4165" s="1" t="str" cm="1">
        <f t="array" ref="D4165">IFERROR(SUMPRODUCT((Transactions_Table[Stock Ticker]=B4165)*(Transactions_Table[Transaction]="Buy")*Transactions_Table[Total Amount])/C4165, "")</f>
        <v/>
      </c>
      <c r="F4165" s="1" t="str" cm="1">
        <f t="array" ref="F4165">IFERROR(-SUMPRODUCT((Transactions_Table[Stock Ticker]=B4165)*(Transactions_Table[Transaction]="Sell")*Transactions_Table[Total Amount])/C4165, "")</f>
        <v/>
      </c>
      <c r="H4165" s="1" t="str">
        <f t="shared" ref="H4165:H4228" si="65">IFERROR((E4165*(F4165-D4165))+G4165, "")</f>
        <v/>
      </c>
    </row>
    <row r="4166" spans="4:8">
      <c r="D4166" s="1" t="str" cm="1">
        <f t="array" ref="D4166">IFERROR(SUMPRODUCT((Transactions_Table[Stock Ticker]=B4166)*(Transactions_Table[Transaction]="Buy")*Transactions_Table[Total Amount])/C4166, "")</f>
        <v/>
      </c>
      <c r="F4166" s="1" t="str" cm="1">
        <f t="array" ref="F4166">IFERROR(-SUMPRODUCT((Transactions_Table[Stock Ticker]=B4166)*(Transactions_Table[Transaction]="Sell")*Transactions_Table[Total Amount])/C4166, "")</f>
        <v/>
      </c>
      <c r="H4166" s="1" t="str">
        <f t="shared" si="65"/>
        <v/>
      </c>
    </row>
    <row r="4167" spans="4:8">
      <c r="D4167" s="1" t="str" cm="1">
        <f t="array" ref="D4167">IFERROR(SUMPRODUCT((Transactions_Table[Stock Ticker]=B4167)*(Transactions_Table[Transaction]="Buy")*Transactions_Table[Total Amount])/C4167, "")</f>
        <v/>
      </c>
      <c r="F4167" s="1" t="str" cm="1">
        <f t="array" ref="F4167">IFERROR(-SUMPRODUCT((Transactions_Table[Stock Ticker]=B4167)*(Transactions_Table[Transaction]="Sell")*Transactions_Table[Total Amount])/C4167, "")</f>
        <v/>
      </c>
      <c r="H4167" s="1" t="str">
        <f t="shared" si="65"/>
        <v/>
      </c>
    </row>
    <row r="4168" spans="4:8">
      <c r="D4168" s="1" t="str" cm="1">
        <f t="array" ref="D4168">IFERROR(SUMPRODUCT((Transactions_Table[Stock Ticker]=B4168)*(Transactions_Table[Transaction]="Buy")*Transactions_Table[Total Amount])/C4168, "")</f>
        <v/>
      </c>
      <c r="F4168" s="1" t="str" cm="1">
        <f t="array" ref="F4168">IFERROR(-SUMPRODUCT((Transactions_Table[Stock Ticker]=B4168)*(Transactions_Table[Transaction]="Sell")*Transactions_Table[Total Amount])/C4168, "")</f>
        <v/>
      </c>
      <c r="H4168" s="1" t="str">
        <f t="shared" si="65"/>
        <v/>
      </c>
    </row>
    <row r="4169" spans="4:8">
      <c r="D4169" s="1" t="str" cm="1">
        <f t="array" ref="D4169">IFERROR(SUMPRODUCT((Transactions_Table[Stock Ticker]=B4169)*(Transactions_Table[Transaction]="Buy")*Transactions_Table[Total Amount])/C4169, "")</f>
        <v/>
      </c>
      <c r="F4169" s="1" t="str" cm="1">
        <f t="array" ref="F4169">IFERROR(-SUMPRODUCT((Transactions_Table[Stock Ticker]=B4169)*(Transactions_Table[Transaction]="Sell")*Transactions_Table[Total Amount])/C4169, "")</f>
        <v/>
      </c>
      <c r="H4169" s="1" t="str">
        <f t="shared" si="65"/>
        <v/>
      </c>
    </row>
    <row r="4170" spans="4:8">
      <c r="D4170" s="1" t="str" cm="1">
        <f t="array" ref="D4170">IFERROR(SUMPRODUCT((Transactions_Table[Stock Ticker]=B4170)*(Transactions_Table[Transaction]="Buy")*Transactions_Table[Total Amount])/C4170, "")</f>
        <v/>
      </c>
      <c r="F4170" s="1" t="str" cm="1">
        <f t="array" ref="F4170">IFERROR(-SUMPRODUCT((Transactions_Table[Stock Ticker]=B4170)*(Transactions_Table[Transaction]="Sell")*Transactions_Table[Total Amount])/C4170, "")</f>
        <v/>
      </c>
      <c r="H4170" s="1" t="str">
        <f t="shared" si="65"/>
        <v/>
      </c>
    </row>
    <row r="4171" spans="4:8">
      <c r="D4171" s="1" t="str" cm="1">
        <f t="array" ref="D4171">IFERROR(SUMPRODUCT((Transactions_Table[Stock Ticker]=B4171)*(Transactions_Table[Transaction]="Buy")*Transactions_Table[Total Amount])/C4171, "")</f>
        <v/>
      </c>
      <c r="F4171" s="1" t="str" cm="1">
        <f t="array" ref="F4171">IFERROR(-SUMPRODUCT((Transactions_Table[Stock Ticker]=B4171)*(Transactions_Table[Transaction]="Sell")*Transactions_Table[Total Amount])/C4171, "")</f>
        <v/>
      </c>
      <c r="H4171" s="1" t="str">
        <f t="shared" si="65"/>
        <v/>
      </c>
    </row>
    <row r="4172" spans="4:8">
      <c r="D4172" s="1" t="str" cm="1">
        <f t="array" ref="D4172">IFERROR(SUMPRODUCT((Transactions_Table[Stock Ticker]=B4172)*(Transactions_Table[Transaction]="Buy")*Transactions_Table[Total Amount])/C4172, "")</f>
        <v/>
      </c>
      <c r="F4172" s="1" t="str" cm="1">
        <f t="array" ref="F4172">IFERROR(-SUMPRODUCT((Transactions_Table[Stock Ticker]=B4172)*(Transactions_Table[Transaction]="Sell")*Transactions_Table[Total Amount])/C4172, "")</f>
        <v/>
      </c>
      <c r="H4172" s="1" t="str">
        <f t="shared" si="65"/>
        <v/>
      </c>
    </row>
    <row r="4173" spans="4:8">
      <c r="D4173" s="1" t="str" cm="1">
        <f t="array" ref="D4173">IFERROR(SUMPRODUCT((Transactions_Table[Stock Ticker]=B4173)*(Transactions_Table[Transaction]="Buy")*Transactions_Table[Total Amount])/C4173, "")</f>
        <v/>
      </c>
      <c r="F4173" s="1" t="str" cm="1">
        <f t="array" ref="F4173">IFERROR(-SUMPRODUCT((Transactions_Table[Stock Ticker]=B4173)*(Transactions_Table[Transaction]="Sell")*Transactions_Table[Total Amount])/C4173, "")</f>
        <v/>
      </c>
      <c r="H4173" s="1" t="str">
        <f t="shared" si="65"/>
        <v/>
      </c>
    </row>
    <row r="4174" spans="4:8">
      <c r="D4174" s="1" t="str" cm="1">
        <f t="array" ref="D4174">IFERROR(SUMPRODUCT((Transactions_Table[Stock Ticker]=B4174)*(Transactions_Table[Transaction]="Buy")*Transactions_Table[Total Amount])/C4174, "")</f>
        <v/>
      </c>
      <c r="F4174" s="1" t="str" cm="1">
        <f t="array" ref="F4174">IFERROR(-SUMPRODUCT((Transactions_Table[Stock Ticker]=B4174)*(Transactions_Table[Transaction]="Sell")*Transactions_Table[Total Amount])/C4174, "")</f>
        <v/>
      </c>
      <c r="H4174" s="1" t="str">
        <f t="shared" si="65"/>
        <v/>
      </c>
    </row>
    <row r="4175" spans="4:8">
      <c r="D4175" s="1" t="str" cm="1">
        <f t="array" ref="D4175">IFERROR(SUMPRODUCT((Transactions_Table[Stock Ticker]=B4175)*(Transactions_Table[Transaction]="Buy")*Transactions_Table[Total Amount])/C4175, "")</f>
        <v/>
      </c>
      <c r="F4175" s="1" t="str" cm="1">
        <f t="array" ref="F4175">IFERROR(-SUMPRODUCT((Transactions_Table[Stock Ticker]=B4175)*(Transactions_Table[Transaction]="Sell")*Transactions_Table[Total Amount])/C4175, "")</f>
        <v/>
      </c>
      <c r="H4175" s="1" t="str">
        <f t="shared" si="65"/>
        <v/>
      </c>
    </row>
    <row r="4176" spans="4:8">
      <c r="D4176" s="1" t="str" cm="1">
        <f t="array" ref="D4176">IFERROR(SUMPRODUCT((Transactions_Table[Stock Ticker]=B4176)*(Transactions_Table[Transaction]="Buy")*Transactions_Table[Total Amount])/C4176, "")</f>
        <v/>
      </c>
      <c r="F4176" s="1" t="str" cm="1">
        <f t="array" ref="F4176">IFERROR(-SUMPRODUCT((Transactions_Table[Stock Ticker]=B4176)*(Transactions_Table[Transaction]="Sell")*Transactions_Table[Total Amount])/C4176, "")</f>
        <v/>
      </c>
      <c r="H4176" s="1" t="str">
        <f t="shared" si="65"/>
        <v/>
      </c>
    </row>
    <row r="4177" spans="4:8">
      <c r="D4177" s="1" t="str" cm="1">
        <f t="array" ref="D4177">IFERROR(SUMPRODUCT((Transactions_Table[Stock Ticker]=B4177)*(Transactions_Table[Transaction]="Buy")*Transactions_Table[Total Amount])/C4177, "")</f>
        <v/>
      </c>
      <c r="F4177" s="1" t="str" cm="1">
        <f t="array" ref="F4177">IFERROR(-SUMPRODUCT((Transactions_Table[Stock Ticker]=B4177)*(Transactions_Table[Transaction]="Sell")*Transactions_Table[Total Amount])/C4177, "")</f>
        <v/>
      </c>
      <c r="H4177" s="1" t="str">
        <f t="shared" si="65"/>
        <v/>
      </c>
    </row>
    <row r="4178" spans="4:8">
      <c r="D4178" s="1" t="str" cm="1">
        <f t="array" ref="D4178">IFERROR(SUMPRODUCT((Transactions_Table[Stock Ticker]=B4178)*(Transactions_Table[Transaction]="Buy")*Transactions_Table[Total Amount])/C4178, "")</f>
        <v/>
      </c>
      <c r="F4178" s="1" t="str" cm="1">
        <f t="array" ref="F4178">IFERROR(-SUMPRODUCT((Transactions_Table[Stock Ticker]=B4178)*(Transactions_Table[Transaction]="Sell")*Transactions_Table[Total Amount])/C4178, "")</f>
        <v/>
      </c>
      <c r="H4178" s="1" t="str">
        <f t="shared" si="65"/>
        <v/>
      </c>
    </row>
    <row r="4179" spans="4:8">
      <c r="D4179" s="1" t="str" cm="1">
        <f t="array" ref="D4179">IFERROR(SUMPRODUCT((Transactions_Table[Stock Ticker]=B4179)*(Transactions_Table[Transaction]="Buy")*Transactions_Table[Total Amount])/C4179, "")</f>
        <v/>
      </c>
      <c r="F4179" s="1" t="str" cm="1">
        <f t="array" ref="F4179">IFERROR(-SUMPRODUCT((Transactions_Table[Stock Ticker]=B4179)*(Transactions_Table[Transaction]="Sell")*Transactions_Table[Total Amount])/C4179, "")</f>
        <v/>
      </c>
      <c r="H4179" s="1" t="str">
        <f t="shared" si="65"/>
        <v/>
      </c>
    </row>
    <row r="4180" spans="4:8">
      <c r="D4180" s="1" t="str" cm="1">
        <f t="array" ref="D4180">IFERROR(SUMPRODUCT((Transactions_Table[Stock Ticker]=B4180)*(Transactions_Table[Transaction]="Buy")*Transactions_Table[Total Amount])/C4180, "")</f>
        <v/>
      </c>
      <c r="F4180" s="1" t="str" cm="1">
        <f t="array" ref="F4180">IFERROR(-SUMPRODUCT((Transactions_Table[Stock Ticker]=B4180)*(Transactions_Table[Transaction]="Sell")*Transactions_Table[Total Amount])/C4180, "")</f>
        <v/>
      </c>
      <c r="H4180" s="1" t="str">
        <f t="shared" si="65"/>
        <v/>
      </c>
    </row>
    <row r="4181" spans="4:8">
      <c r="D4181" s="1" t="str" cm="1">
        <f t="array" ref="D4181">IFERROR(SUMPRODUCT((Transactions_Table[Stock Ticker]=B4181)*(Transactions_Table[Transaction]="Buy")*Transactions_Table[Total Amount])/C4181, "")</f>
        <v/>
      </c>
      <c r="F4181" s="1" t="str" cm="1">
        <f t="array" ref="F4181">IFERROR(-SUMPRODUCT((Transactions_Table[Stock Ticker]=B4181)*(Transactions_Table[Transaction]="Sell")*Transactions_Table[Total Amount])/C4181, "")</f>
        <v/>
      </c>
      <c r="H4181" s="1" t="str">
        <f t="shared" si="65"/>
        <v/>
      </c>
    </row>
    <row r="4182" spans="4:8">
      <c r="D4182" s="1" t="str" cm="1">
        <f t="array" ref="D4182">IFERROR(SUMPRODUCT((Transactions_Table[Stock Ticker]=B4182)*(Transactions_Table[Transaction]="Buy")*Transactions_Table[Total Amount])/C4182, "")</f>
        <v/>
      </c>
      <c r="F4182" s="1" t="str" cm="1">
        <f t="array" ref="F4182">IFERROR(-SUMPRODUCT((Transactions_Table[Stock Ticker]=B4182)*(Transactions_Table[Transaction]="Sell")*Transactions_Table[Total Amount])/C4182, "")</f>
        <v/>
      </c>
      <c r="H4182" s="1" t="str">
        <f t="shared" si="65"/>
        <v/>
      </c>
    </row>
    <row r="4183" spans="4:8">
      <c r="D4183" s="1" t="str" cm="1">
        <f t="array" ref="D4183">IFERROR(SUMPRODUCT((Transactions_Table[Stock Ticker]=B4183)*(Transactions_Table[Transaction]="Buy")*Transactions_Table[Total Amount])/C4183, "")</f>
        <v/>
      </c>
      <c r="F4183" s="1" t="str" cm="1">
        <f t="array" ref="F4183">IFERROR(-SUMPRODUCT((Transactions_Table[Stock Ticker]=B4183)*(Transactions_Table[Transaction]="Sell")*Transactions_Table[Total Amount])/C4183, "")</f>
        <v/>
      </c>
      <c r="H4183" s="1" t="str">
        <f t="shared" si="65"/>
        <v/>
      </c>
    </row>
    <row r="4184" spans="4:8">
      <c r="D4184" s="1" t="str" cm="1">
        <f t="array" ref="D4184">IFERROR(SUMPRODUCT((Transactions_Table[Stock Ticker]=B4184)*(Transactions_Table[Transaction]="Buy")*Transactions_Table[Total Amount])/C4184, "")</f>
        <v/>
      </c>
      <c r="F4184" s="1" t="str" cm="1">
        <f t="array" ref="F4184">IFERROR(-SUMPRODUCT((Transactions_Table[Stock Ticker]=B4184)*(Transactions_Table[Transaction]="Sell")*Transactions_Table[Total Amount])/C4184, "")</f>
        <v/>
      </c>
      <c r="H4184" s="1" t="str">
        <f t="shared" si="65"/>
        <v/>
      </c>
    </row>
    <row r="4185" spans="4:8">
      <c r="D4185" s="1" t="str" cm="1">
        <f t="array" ref="D4185">IFERROR(SUMPRODUCT((Transactions_Table[Stock Ticker]=B4185)*(Transactions_Table[Transaction]="Buy")*Transactions_Table[Total Amount])/C4185, "")</f>
        <v/>
      </c>
      <c r="F4185" s="1" t="str" cm="1">
        <f t="array" ref="F4185">IFERROR(-SUMPRODUCT((Transactions_Table[Stock Ticker]=B4185)*(Transactions_Table[Transaction]="Sell")*Transactions_Table[Total Amount])/C4185, "")</f>
        <v/>
      </c>
      <c r="H4185" s="1" t="str">
        <f t="shared" si="65"/>
        <v/>
      </c>
    </row>
    <row r="4186" spans="4:8">
      <c r="D4186" s="1" t="str" cm="1">
        <f t="array" ref="D4186">IFERROR(SUMPRODUCT((Transactions_Table[Stock Ticker]=B4186)*(Transactions_Table[Transaction]="Buy")*Transactions_Table[Total Amount])/C4186, "")</f>
        <v/>
      </c>
      <c r="F4186" s="1" t="str" cm="1">
        <f t="array" ref="F4186">IFERROR(-SUMPRODUCT((Transactions_Table[Stock Ticker]=B4186)*(Transactions_Table[Transaction]="Sell")*Transactions_Table[Total Amount])/C4186, "")</f>
        <v/>
      </c>
      <c r="H4186" s="1" t="str">
        <f t="shared" si="65"/>
        <v/>
      </c>
    </row>
    <row r="4187" spans="4:8">
      <c r="D4187" s="1" t="str" cm="1">
        <f t="array" ref="D4187">IFERROR(SUMPRODUCT((Transactions_Table[Stock Ticker]=B4187)*(Transactions_Table[Transaction]="Buy")*Transactions_Table[Total Amount])/C4187, "")</f>
        <v/>
      </c>
      <c r="F4187" s="1" t="str" cm="1">
        <f t="array" ref="F4187">IFERROR(-SUMPRODUCT((Transactions_Table[Stock Ticker]=B4187)*(Transactions_Table[Transaction]="Sell")*Transactions_Table[Total Amount])/C4187, "")</f>
        <v/>
      </c>
      <c r="H4187" s="1" t="str">
        <f t="shared" si="65"/>
        <v/>
      </c>
    </row>
    <row r="4188" spans="4:8">
      <c r="D4188" s="1" t="str" cm="1">
        <f t="array" ref="D4188">IFERROR(SUMPRODUCT((Transactions_Table[Stock Ticker]=B4188)*(Transactions_Table[Transaction]="Buy")*Transactions_Table[Total Amount])/C4188, "")</f>
        <v/>
      </c>
      <c r="F4188" s="1" t="str" cm="1">
        <f t="array" ref="F4188">IFERROR(-SUMPRODUCT((Transactions_Table[Stock Ticker]=B4188)*(Transactions_Table[Transaction]="Sell")*Transactions_Table[Total Amount])/C4188, "")</f>
        <v/>
      </c>
      <c r="H4188" s="1" t="str">
        <f t="shared" si="65"/>
        <v/>
      </c>
    </row>
    <row r="4189" spans="4:8">
      <c r="D4189" s="1" t="str" cm="1">
        <f t="array" ref="D4189">IFERROR(SUMPRODUCT((Transactions_Table[Stock Ticker]=B4189)*(Transactions_Table[Transaction]="Buy")*Transactions_Table[Total Amount])/C4189, "")</f>
        <v/>
      </c>
      <c r="F4189" s="1" t="str" cm="1">
        <f t="array" ref="F4189">IFERROR(-SUMPRODUCT((Transactions_Table[Stock Ticker]=B4189)*(Transactions_Table[Transaction]="Sell")*Transactions_Table[Total Amount])/C4189, "")</f>
        <v/>
      </c>
      <c r="H4189" s="1" t="str">
        <f t="shared" si="65"/>
        <v/>
      </c>
    </row>
    <row r="4190" spans="4:8">
      <c r="D4190" s="1" t="str" cm="1">
        <f t="array" ref="D4190">IFERROR(SUMPRODUCT((Transactions_Table[Stock Ticker]=B4190)*(Transactions_Table[Transaction]="Buy")*Transactions_Table[Total Amount])/C4190, "")</f>
        <v/>
      </c>
      <c r="F4190" s="1" t="str" cm="1">
        <f t="array" ref="F4190">IFERROR(-SUMPRODUCT((Transactions_Table[Stock Ticker]=B4190)*(Transactions_Table[Transaction]="Sell")*Transactions_Table[Total Amount])/C4190, "")</f>
        <v/>
      </c>
      <c r="H4190" s="1" t="str">
        <f t="shared" si="65"/>
        <v/>
      </c>
    </row>
    <row r="4191" spans="4:8">
      <c r="D4191" s="1" t="str" cm="1">
        <f t="array" ref="D4191">IFERROR(SUMPRODUCT((Transactions_Table[Stock Ticker]=B4191)*(Transactions_Table[Transaction]="Buy")*Transactions_Table[Total Amount])/C4191, "")</f>
        <v/>
      </c>
      <c r="F4191" s="1" t="str" cm="1">
        <f t="array" ref="F4191">IFERROR(-SUMPRODUCT((Transactions_Table[Stock Ticker]=B4191)*(Transactions_Table[Transaction]="Sell")*Transactions_Table[Total Amount])/C4191, "")</f>
        <v/>
      </c>
      <c r="H4191" s="1" t="str">
        <f t="shared" si="65"/>
        <v/>
      </c>
    </row>
    <row r="4192" spans="4:8">
      <c r="D4192" s="1" t="str" cm="1">
        <f t="array" ref="D4192">IFERROR(SUMPRODUCT((Transactions_Table[Stock Ticker]=B4192)*(Transactions_Table[Transaction]="Buy")*Transactions_Table[Total Amount])/C4192, "")</f>
        <v/>
      </c>
      <c r="F4192" s="1" t="str" cm="1">
        <f t="array" ref="F4192">IFERROR(-SUMPRODUCT((Transactions_Table[Stock Ticker]=B4192)*(Transactions_Table[Transaction]="Sell")*Transactions_Table[Total Amount])/C4192, "")</f>
        <v/>
      </c>
      <c r="H4192" s="1" t="str">
        <f t="shared" si="65"/>
        <v/>
      </c>
    </row>
    <row r="4193" spans="4:8">
      <c r="D4193" s="1" t="str" cm="1">
        <f t="array" ref="D4193">IFERROR(SUMPRODUCT((Transactions_Table[Stock Ticker]=B4193)*(Transactions_Table[Transaction]="Buy")*Transactions_Table[Total Amount])/C4193, "")</f>
        <v/>
      </c>
      <c r="F4193" s="1" t="str" cm="1">
        <f t="array" ref="F4193">IFERROR(-SUMPRODUCT((Transactions_Table[Stock Ticker]=B4193)*(Transactions_Table[Transaction]="Sell")*Transactions_Table[Total Amount])/C4193, "")</f>
        <v/>
      </c>
      <c r="H4193" s="1" t="str">
        <f t="shared" si="65"/>
        <v/>
      </c>
    </row>
    <row r="4194" spans="4:8">
      <c r="D4194" s="1" t="str" cm="1">
        <f t="array" ref="D4194">IFERROR(SUMPRODUCT((Transactions_Table[Stock Ticker]=B4194)*(Transactions_Table[Transaction]="Buy")*Transactions_Table[Total Amount])/C4194, "")</f>
        <v/>
      </c>
      <c r="F4194" s="1" t="str" cm="1">
        <f t="array" ref="F4194">IFERROR(-SUMPRODUCT((Transactions_Table[Stock Ticker]=B4194)*(Transactions_Table[Transaction]="Sell")*Transactions_Table[Total Amount])/C4194, "")</f>
        <v/>
      </c>
      <c r="H4194" s="1" t="str">
        <f t="shared" si="65"/>
        <v/>
      </c>
    </row>
    <row r="4195" spans="4:8">
      <c r="D4195" s="1" t="str" cm="1">
        <f t="array" ref="D4195">IFERROR(SUMPRODUCT((Transactions_Table[Stock Ticker]=B4195)*(Transactions_Table[Transaction]="Buy")*Transactions_Table[Total Amount])/C4195, "")</f>
        <v/>
      </c>
      <c r="F4195" s="1" t="str" cm="1">
        <f t="array" ref="F4195">IFERROR(-SUMPRODUCT((Transactions_Table[Stock Ticker]=B4195)*(Transactions_Table[Transaction]="Sell")*Transactions_Table[Total Amount])/C4195, "")</f>
        <v/>
      </c>
      <c r="H4195" s="1" t="str">
        <f t="shared" si="65"/>
        <v/>
      </c>
    </row>
    <row r="4196" spans="4:8">
      <c r="D4196" s="1" t="str" cm="1">
        <f t="array" ref="D4196">IFERROR(SUMPRODUCT((Transactions_Table[Stock Ticker]=B4196)*(Transactions_Table[Transaction]="Buy")*Transactions_Table[Total Amount])/C4196, "")</f>
        <v/>
      </c>
      <c r="F4196" s="1" t="str" cm="1">
        <f t="array" ref="F4196">IFERROR(-SUMPRODUCT((Transactions_Table[Stock Ticker]=B4196)*(Transactions_Table[Transaction]="Sell")*Transactions_Table[Total Amount])/C4196, "")</f>
        <v/>
      </c>
      <c r="H4196" s="1" t="str">
        <f t="shared" si="65"/>
        <v/>
      </c>
    </row>
    <row r="4197" spans="4:8">
      <c r="D4197" s="1" t="str" cm="1">
        <f t="array" ref="D4197">IFERROR(SUMPRODUCT((Transactions_Table[Stock Ticker]=B4197)*(Transactions_Table[Transaction]="Buy")*Transactions_Table[Total Amount])/C4197, "")</f>
        <v/>
      </c>
      <c r="F4197" s="1" t="str" cm="1">
        <f t="array" ref="F4197">IFERROR(-SUMPRODUCT((Transactions_Table[Stock Ticker]=B4197)*(Transactions_Table[Transaction]="Sell")*Transactions_Table[Total Amount])/C4197, "")</f>
        <v/>
      </c>
      <c r="H4197" s="1" t="str">
        <f t="shared" si="65"/>
        <v/>
      </c>
    </row>
    <row r="4198" spans="4:8">
      <c r="D4198" s="1" t="str" cm="1">
        <f t="array" ref="D4198">IFERROR(SUMPRODUCT((Transactions_Table[Stock Ticker]=B4198)*(Transactions_Table[Transaction]="Buy")*Transactions_Table[Total Amount])/C4198, "")</f>
        <v/>
      </c>
      <c r="F4198" s="1" t="str" cm="1">
        <f t="array" ref="F4198">IFERROR(-SUMPRODUCT((Transactions_Table[Stock Ticker]=B4198)*(Transactions_Table[Transaction]="Sell")*Transactions_Table[Total Amount])/C4198, "")</f>
        <v/>
      </c>
      <c r="H4198" s="1" t="str">
        <f t="shared" si="65"/>
        <v/>
      </c>
    </row>
    <row r="4199" spans="4:8">
      <c r="D4199" s="1" t="str" cm="1">
        <f t="array" ref="D4199">IFERROR(SUMPRODUCT((Transactions_Table[Stock Ticker]=B4199)*(Transactions_Table[Transaction]="Buy")*Transactions_Table[Total Amount])/C4199, "")</f>
        <v/>
      </c>
      <c r="F4199" s="1" t="str" cm="1">
        <f t="array" ref="F4199">IFERROR(-SUMPRODUCT((Transactions_Table[Stock Ticker]=B4199)*(Transactions_Table[Transaction]="Sell")*Transactions_Table[Total Amount])/C4199, "")</f>
        <v/>
      </c>
      <c r="H4199" s="1" t="str">
        <f t="shared" si="65"/>
        <v/>
      </c>
    </row>
    <row r="4200" spans="4:8">
      <c r="D4200" s="1" t="str" cm="1">
        <f t="array" ref="D4200">IFERROR(SUMPRODUCT((Transactions_Table[Stock Ticker]=B4200)*(Transactions_Table[Transaction]="Buy")*Transactions_Table[Total Amount])/C4200, "")</f>
        <v/>
      </c>
      <c r="F4200" s="1" t="str" cm="1">
        <f t="array" ref="F4200">IFERROR(-SUMPRODUCT((Transactions_Table[Stock Ticker]=B4200)*(Transactions_Table[Transaction]="Sell")*Transactions_Table[Total Amount])/C4200, "")</f>
        <v/>
      </c>
      <c r="H4200" s="1" t="str">
        <f t="shared" si="65"/>
        <v/>
      </c>
    </row>
    <row r="4201" spans="4:8">
      <c r="D4201" s="1" t="str" cm="1">
        <f t="array" ref="D4201">IFERROR(SUMPRODUCT((Transactions_Table[Stock Ticker]=B4201)*(Transactions_Table[Transaction]="Buy")*Transactions_Table[Total Amount])/C4201, "")</f>
        <v/>
      </c>
      <c r="F4201" s="1" t="str" cm="1">
        <f t="array" ref="F4201">IFERROR(-SUMPRODUCT((Transactions_Table[Stock Ticker]=B4201)*(Transactions_Table[Transaction]="Sell")*Transactions_Table[Total Amount])/C4201, "")</f>
        <v/>
      </c>
      <c r="H4201" s="1" t="str">
        <f t="shared" si="65"/>
        <v/>
      </c>
    </row>
    <row r="4202" spans="4:8">
      <c r="D4202" s="1" t="str" cm="1">
        <f t="array" ref="D4202">IFERROR(SUMPRODUCT((Transactions_Table[Stock Ticker]=B4202)*(Transactions_Table[Transaction]="Buy")*Transactions_Table[Total Amount])/C4202, "")</f>
        <v/>
      </c>
      <c r="F4202" s="1" t="str" cm="1">
        <f t="array" ref="F4202">IFERROR(-SUMPRODUCT((Transactions_Table[Stock Ticker]=B4202)*(Transactions_Table[Transaction]="Sell")*Transactions_Table[Total Amount])/C4202, "")</f>
        <v/>
      </c>
      <c r="H4202" s="1" t="str">
        <f t="shared" si="65"/>
        <v/>
      </c>
    </row>
    <row r="4203" spans="4:8">
      <c r="D4203" s="1" t="str" cm="1">
        <f t="array" ref="D4203">IFERROR(SUMPRODUCT((Transactions_Table[Stock Ticker]=B4203)*(Transactions_Table[Transaction]="Buy")*Transactions_Table[Total Amount])/C4203, "")</f>
        <v/>
      </c>
      <c r="F4203" s="1" t="str" cm="1">
        <f t="array" ref="F4203">IFERROR(-SUMPRODUCT((Transactions_Table[Stock Ticker]=B4203)*(Transactions_Table[Transaction]="Sell")*Transactions_Table[Total Amount])/C4203, "")</f>
        <v/>
      </c>
      <c r="H4203" s="1" t="str">
        <f t="shared" si="65"/>
        <v/>
      </c>
    </row>
    <row r="4204" spans="4:8">
      <c r="D4204" s="1" t="str" cm="1">
        <f t="array" ref="D4204">IFERROR(SUMPRODUCT((Transactions_Table[Stock Ticker]=B4204)*(Transactions_Table[Transaction]="Buy")*Transactions_Table[Total Amount])/C4204, "")</f>
        <v/>
      </c>
      <c r="F4204" s="1" t="str" cm="1">
        <f t="array" ref="F4204">IFERROR(-SUMPRODUCT((Transactions_Table[Stock Ticker]=B4204)*(Transactions_Table[Transaction]="Sell")*Transactions_Table[Total Amount])/C4204, "")</f>
        <v/>
      </c>
      <c r="H4204" s="1" t="str">
        <f t="shared" si="65"/>
        <v/>
      </c>
    </row>
    <row r="4205" spans="4:8">
      <c r="D4205" s="1" t="str" cm="1">
        <f t="array" ref="D4205">IFERROR(SUMPRODUCT((Transactions_Table[Stock Ticker]=B4205)*(Transactions_Table[Transaction]="Buy")*Transactions_Table[Total Amount])/C4205, "")</f>
        <v/>
      </c>
      <c r="F4205" s="1" t="str" cm="1">
        <f t="array" ref="F4205">IFERROR(-SUMPRODUCT((Transactions_Table[Stock Ticker]=B4205)*(Transactions_Table[Transaction]="Sell")*Transactions_Table[Total Amount])/C4205, "")</f>
        <v/>
      </c>
      <c r="H4205" s="1" t="str">
        <f t="shared" si="65"/>
        <v/>
      </c>
    </row>
    <row r="4206" spans="4:8">
      <c r="D4206" s="1" t="str" cm="1">
        <f t="array" ref="D4206">IFERROR(SUMPRODUCT((Transactions_Table[Stock Ticker]=B4206)*(Transactions_Table[Transaction]="Buy")*Transactions_Table[Total Amount])/C4206, "")</f>
        <v/>
      </c>
      <c r="F4206" s="1" t="str" cm="1">
        <f t="array" ref="F4206">IFERROR(-SUMPRODUCT((Transactions_Table[Stock Ticker]=B4206)*(Transactions_Table[Transaction]="Sell")*Transactions_Table[Total Amount])/C4206, "")</f>
        <v/>
      </c>
      <c r="H4206" s="1" t="str">
        <f t="shared" si="65"/>
        <v/>
      </c>
    </row>
    <row r="4207" spans="4:8">
      <c r="D4207" s="1" t="str" cm="1">
        <f t="array" ref="D4207">IFERROR(SUMPRODUCT((Transactions_Table[Stock Ticker]=B4207)*(Transactions_Table[Transaction]="Buy")*Transactions_Table[Total Amount])/C4207, "")</f>
        <v/>
      </c>
      <c r="F4207" s="1" t="str" cm="1">
        <f t="array" ref="F4207">IFERROR(-SUMPRODUCT((Transactions_Table[Stock Ticker]=B4207)*(Transactions_Table[Transaction]="Sell")*Transactions_Table[Total Amount])/C4207, "")</f>
        <v/>
      </c>
      <c r="H4207" s="1" t="str">
        <f t="shared" si="65"/>
        <v/>
      </c>
    </row>
    <row r="4208" spans="4:8">
      <c r="D4208" s="1" t="str" cm="1">
        <f t="array" ref="D4208">IFERROR(SUMPRODUCT((Transactions_Table[Stock Ticker]=B4208)*(Transactions_Table[Transaction]="Buy")*Transactions_Table[Total Amount])/C4208, "")</f>
        <v/>
      </c>
      <c r="F4208" s="1" t="str" cm="1">
        <f t="array" ref="F4208">IFERROR(-SUMPRODUCT((Transactions_Table[Stock Ticker]=B4208)*(Transactions_Table[Transaction]="Sell")*Transactions_Table[Total Amount])/C4208, "")</f>
        <v/>
      </c>
      <c r="H4208" s="1" t="str">
        <f t="shared" si="65"/>
        <v/>
      </c>
    </row>
    <row r="4209" spans="4:8">
      <c r="D4209" s="1" t="str" cm="1">
        <f t="array" ref="D4209">IFERROR(SUMPRODUCT((Transactions_Table[Stock Ticker]=B4209)*(Transactions_Table[Transaction]="Buy")*Transactions_Table[Total Amount])/C4209, "")</f>
        <v/>
      </c>
      <c r="F4209" s="1" t="str" cm="1">
        <f t="array" ref="F4209">IFERROR(-SUMPRODUCT((Transactions_Table[Stock Ticker]=B4209)*(Transactions_Table[Transaction]="Sell")*Transactions_Table[Total Amount])/C4209, "")</f>
        <v/>
      </c>
      <c r="H4209" s="1" t="str">
        <f t="shared" si="65"/>
        <v/>
      </c>
    </row>
    <row r="4210" spans="4:8">
      <c r="D4210" s="1" t="str" cm="1">
        <f t="array" ref="D4210">IFERROR(SUMPRODUCT((Transactions_Table[Stock Ticker]=B4210)*(Transactions_Table[Transaction]="Buy")*Transactions_Table[Total Amount])/C4210, "")</f>
        <v/>
      </c>
      <c r="F4210" s="1" t="str" cm="1">
        <f t="array" ref="F4210">IFERROR(-SUMPRODUCT((Transactions_Table[Stock Ticker]=B4210)*(Transactions_Table[Transaction]="Sell")*Transactions_Table[Total Amount])/C4210, "")</f>
        <v/>
      </c>
      <c r="H4210" s="1" t="str">
        <f t="shared" si="65"/>
        <v/>
      </c>
    </row>
    <row r="4211" spans="4:8">
      <c r="D4211" s="1" t="str" cm="1">
        <f t="array" ref="D4211">IFERROR(SUMPRODUCT((Transactions_Table[Stock Ticker]=B4211)*(Transactions_Table[Transaction]="Buy")*Transactions_Table[Total Amount])/C4211, "")</f>
        <v/>
      </c>
      <c r="F4211" s="1" t="str" cm="1">
        <f t="array" ref="F4211">IFERROR(-SUMPRODUCT((Transactions_Table[Stock Ticker]=B4211)*(Transactions_Table[Transaction]="Sell")*Transactions_Table[Total Amount])/C4211, "")</f>
        <v/>
      </c>
      <c r="H4211" s="1" t="str">
        <f t="shared" si="65"/>
        <v/>
      </c>
    </row>
    <row r="4212" spans="4:8">
      <c r="D4212" s="1" t="str" cm="1">
        <f t="array" ref="D4212">IFERROR(SUMPRODUCT((Transactions_Table[Stock Ticker]=B4212)*(Transactions_Table[Transaction]="Buy")*Transactions_Table[Total Amount])/C4212, "")</f>
        <v/>
      </c>
      <c r="F4212" s="1" t="str" cm="1">
        <f t="array" ref="F4212">IFERROR(-SUMPRODUCT((Transactions_Table[Stock Ticker]=B4212)*(Transactions_Table[Transaction]="Sell")*Transactions_Table[Total Amount])/C4212, "")</f>
        <v/>
      </c>
      <c r="H4212" s="1" t="str">
        <f t="shared" si="65"/>
        <v/>
      </c>
    </row>
    <row r="4213" spans="4:8">
      <c r="D4213" s="1" t="str" cm="1">
        <f t="array" ref="D4213">IFERROR(SUMPRODUCT((Transactions_Table[Stock Ticker]=B4213)*(Transactions_Table[Transaction]="Buy")*Transactions_Table[Total Amount])/C4213, "")</f>
        <v/>
      </c>
      <c r="F4213" s="1" t="str" cm="1">
        <f t="array" ref="F4213">IFERROR(-SUMPRODUCT((Transactions_Table[Stock Ticker]=B4213)*(Transactions_Table[Transaction]="Sell")*Transactions_Table[Total Amount])/C4213, "")</f>
        <v/>
      </c>
      <c r="H4213" s="1" t="str">
        <f t="shared" si="65"/>
        <v/>
      </c>
    </row>
    <row r="4214" spans="4:8">
      <c r="D4214" s="1" t="str" cm="1">
        <f t="array" ref="D4214">IFERROR(SUMPRODUCT((Transactions_Table[Stock Ticker]=B4214)*(Transactions_Table[Transaction]="Buy")*Transactions_Table[Total Amount])/C4214, "")</f>
        <v/>
      </c>
      <c r="F4214" s="1" t="str" cm="1">
        <f t="array" ref="F4214">IFERROR(-SUMPRODUCT((Transactions_Table[Stock Ticker]=B4214)*(Transactions_Table[Transaction]="Sell")*Transactions_Table[Total Amount])/C4214, "")</f>
        <v/>
      </c>
      <c r="H4214" s="1" t="str">
        <f t="shared" si="65"/>
        <v/>
      </c>
    </row>
    <row r="4215" spans="4:8">
      <c r="D4215" s="1" t="str" cm="1">
        <f t="array" ref="D4215">IFERROR(SUMPRODUCT((Transactions_Table[Stock Ticker]=B4215)*(Transactions_Table[Transaction]="Buy")*Transactions_Table[Total Amount])/C4215, "")</f>
        <v/>
      </c>
      <c r="F4215" s="1" t="str" cm="1">
        <f t="array" ref="F4215">IFERROR(-SUMPRODUCT((Transactions_Table[Stock Ticker]=B4215)*(Transactions_Table[Transaction]="Sell")*Transactions_Table[Total Amount])/C4215, "")</f>
        <v/>
      </c>
      <c r="H4215" s="1" t="str">
        <f t="shared" si="65"/>
        <v/>
      </c>
    </row>
    <row r="4216" spans="4:8">
      <c r="D4216" s="1" t="str" cm="1">
        <f t="array" ref="D4216">IFERROR(SUMPRODUCT((Transactions_Table[Stock Ticker]=B4216)*(Transactions_Table[Transaction]="Buy")*Transactions_Table[Total Amount])/C4216, "")</f>
        <v/>
      </c>
      <c r="F4216" s="1" t="str" cm="1">
        <f t="array" ref="F4216">IFERROR(-SUMPRODUCT((Transactions_Table[Stock Ticker]=B4216)*(Transactions_Table[Transaction]="Sell")*Transactions_Table[Total Amount])/C4216, "")</f>
        <v/>
      </c>
      <c r="H4216" s="1" t="str">
        <f t="shared" si="65"/>
        <v/>
      </c>
    </row>
    <row r="4217" spans="4:8">
      <c r="D4217" s="1" t="str" cm="1">
        <f t="array" ref="D4217">IFERROR(SUMPRODUCT((Transactions_Table[Stock Ticker]=B4217)*(Transactions_Table[Transaction]="Buy")*Transactions_Table[Total Amount])/C4217, "")</f>
        <v/>
      </c>
      <c r="F4217" s="1" t="str" cm="1">
        <f t="array" ref="F4217">IFERROR(-SUMPRODUCT((Transactions_Table[Stock Ticker]=B4217)*(Transactions_Table[Transaction]="Sell")*Transactions_Table[Total Amount])/C4217, "")</f>
        <v/>
      </c>
      <c r="H4217" s="1" t="str">
        <f t="shared" si="65"/>
        <v/>
      </c>
    </row>
    <row r="4218" spans="4:8">
      <c r="D4218" s="1" t="str" cm="1">
        <f t="array" ref="D4218">IFERROR(SUMPRODUCT((Transactions_Table[Stock Ticker]=B4218)*(Transactions_Table[Transaction]="Buy")*Transactions_Table[Total Amount])/C4218, "")</f>
        <v/>
      </c>
      <c r="F4218" s="1" t="str" cm="1">
        <f t="array" ref="F4218">IFERROR(-SUMPRODUCT((Transactions_Table[Stock Ticker]=B4218)*(Transactions_Table[Transaction]="Sell")*Transactions_Table[Total Amount])/C4218, "")</f>
        <v/>
      </c>
      <c r="H4218" s="1" t="str">
        <f t="shared" si="65"/>
        <v/>
      </c>
    </row>
    <row r="4219" spans="4:8">
      <c r="D4219" s="1" t="str" cm="1">
        <f t="array" ref="D4219">IFERROR(SUMPRODUCT((Transactions_Table[Stock Ticker]=B4219)*(Transactions_Table[Transaction]="Buy")*Transactions_Table[Total Amount])/C4219, "")</f>
        <v/>
      </c>
      <c r="F4219" s="1" t="str" cm="1">
        <f t="array" ref="F4219">IFERROR(-SUMPRODUCT((Transactions_Table[Stock Ticker]=B4219)*(Transactions_Table[Transaction]="Sell")*Transactions_Table[Total Amount])/C4219, "")</f>
        <v/>
      </c>
      <c r="H4219" s="1" t="str">
        <f t="shared" si="65"/>
        <v/>
      </c>
    </row>
    <row r="4220" spans="4:8">
      <c r="D4220" s="1" t="str" cm="1">
        <f t="array" ref="D4220">IFERROR(SUMPRODUCT((Transactions_Table[Stock Ticker]=B4220)*(Transactions_Table[Transaction]="Buy")*Transactions_Table[Total Amount])/C4220, "")</f>
        <v/>
      </c>
      <c r="F4220" s="1" t="str" cm="1">
        <f t="array" ref="F4220">IFERROR(-SUMPRODUCT((Transactions_Table[Stock Ticker]=B4220)*(Transactions_Table[Transaction]="Sell")*Transactions_Table[Total Amount])/C4220, "")</f>
        <v/>
      </c>
      <c r="H4220" s="1" t="str">
        <f t="shared" si="65"/>
        <v/>
      </c>
    </row>
    <row r="4221" spans="4:8">
      <c r="D4221" s="1" t="str" cm="1">
        <f t="array" ref="D4221">IFERROR(SUMPRODUCT((Transactions_Table[Stock Ticker]=B4221)*(Transactions_Table[Transaction]="Buy")*Transactions_Table[Total Amount])/C4221, "")</f>
        <v/>
      </c>
      <c r="F4221" s="1" t="str" cm="1">
        <f t="array" ref="F4221">IFERROR(-SUMPRODUCT((Transactions_Table[Stock Ticker]=B4221)*(Transactions_Table[Transaction]="Sell")*Transactions_Table[Total Amount])/C4221, "")</f>
        <v/>
      </c>
      <c r="H4221" s="1" t="str">
        <f t="shared" si="65"/>
        <v/>
      </c>
    </row>
    <row r="4222" spans="4:8">
      <c r="D4222" s="1" t="str" cm="1">
        <f t="array" ref="D4222">IFERROR(SUMPRODUCT((Transactions_Table[Stock Ticker]=B4222)*(Transactions_Table[Transaction]="Buy")*Transactions_Table[Total Amount])/C4222, "")</f>
        <v/>
      </c>
      <c r="F4222" s="1" t="str" cm="1">
        <f t="array" ref="F4222">IFERROR(-SUMPRODUCT((Transactions_Table[Stock Ticker]=B4222)*(Transactions_Table[Transaction]="Sell")*Transactions_Table[Total Amount])/C4222, "")</f>
        <v/>
      </c>
      <c r="H4222" s="1" t="str">
        <f t="shared" si="65"/>
        <v/>
      </c>
    </row>
    <row r="4223" spans="4:8">
      <c r="D4223" s="1" t="str" cm="1">
        <f t="array" ref="D4223">IFERROR(SUMPRODUCT((Transactions_Table[Stock Ticker]=B4223)*(Transactions_Table[Transaction]="Buy")*Transactions_Table[Total Amount])/C4223, "")</f>
        <v/>
      </c>
      <c r="F4223" s="1" t="str" cm="1">
        <f t="array" ref="F4223">IFERROR(-SUMPRODUCT((Transactions_Table[Stock Ticker]=B4223)*(Transactions_Table[Transaction]="Sell")*Transactions_Table[Total Amount])/C4223, "")</f>
        <v/>
      </c>
      <c r="H4223" s="1" t="str">
        <f t="shared" si="65"/>
        <v/>
      </c>
    </row>
    <row r="4224" spans="4:8">
      <c r="D4224" s="1" t="str" cm="1">
        <f t="array" ref="D4224">IFERROR(SUMPRODUCT((Transactions_Table[Stock Ticker]=B4224)*(Transactions_Table[Transaction]="Buy")*Transactions_Table[Total Amount])/C4224, "")</f>
        <v/>
      </c>
      <c r="F4224" s="1" t="str" cm="1">
        <f t="array" ref="F4224">IFERROR(-SUMPRODUCT((Transactions_Table[Stock Ticker]=B4224)*(Transactions_Table[Transaction]="Sell")*Transactions_Table[Total Amount])/C4224, "")</f>
        <v/>
      </c>
      <c r="H4224" s="1" t="str">
        <f t="shared" si="65"/>
        <v/>
      </c>
    </row>
    <row r="4225" spans="4:8">
      <c r="D4225" s="1" t="str" cm="1">
        <f t="array" ref="D4225">IFERROR(SUMPRODUCT((Transactions_Table[Stock Ticker]=B4225)*(Transactions_Table[Transaction]="Buy")*Transactions_Table[Total Amount])/C4225, "")</f>
        <v/>
      </c>
      <c r="F4225" s="1" t="str" cm="1">
        <f t="array" ref="F4225">IFERROR(-SUMPRODUCT((Transactions_Table[Stock Ticker]=B4225)*(Transactions_Table[Transaction]="Sell")*Transactions_Table[Total Amount])/C4225, "")</f>
        <v/>
      </c>
      <c r="H4225" s="1" t="str">
        <f t="shared" si="65"/>
        <v/>
      </c>
    </row>
    <row r="4226" spans="4:8">
      <c r="D4226" s="1" t="str" cm="1">
        <f t="array" ref="D4226">IFERROR(SUMPRODUCT((Transactions_Table[Stock Ticker]=B4226)*(Transactions_Table[Transaction]="Buy")*Transactions_Table[Total Amount])/C4226, "")</f>
        <v/>
      </c>
      <c r="F4226" s="1" t="str" cm="1">
        <f t="array" ref="F4226">IFERROR(-SUMPRODUCT((Transactions_Table[Stock Ticker]=B4226)*(Transactions_Table[Transaction]="Sell")*Transactions_Table[Total Amount])/C4226, "")</f>
        <v/>
      </c>
      <c r="H4226" s="1" t="str">
        <f t="shared" si="65"/>
        <v/>
      </c>
    </row>
    <row r="4227" spans="4:8">
      <c r="D4227" s="1" t="str" cm="1">
        <f t="array" ref="D4227">IFERROR(SUMPRODUCT((Transactions_Table[Stock Ticker]=B4227)*(Transactions_Table[Transaction]="Buy")*Transactions_Table[Total Amount])/C4227, "")</f>
        <v/>
      </c>
      <c r="F4227" s="1" t="str" cm="1">
        <f t="array" ref="F4227">IFERROR(-SUMPRODUCT((Transactions_Table[Stock Ticker]=B4227)*(Transactions_Table[Transaction]="Sell")*Transactions_Table[Total Amount])/C4227, "")</f>
        <v/>
      </c>
      <c r="H4227" s="1" t="str">
        <f t="shared" si="65"/>
        <v/>
      </c>
    </row>
    <row r="4228" spans="4:8">
      <c r="D4228" s="1" t="str" cm="1">
        <f t="array" ref="D4228">IFERROR(SUMPRODUCT((Transactions_Table[Stock Ticker]=B4228)*(Transactions_Table[Transaction]="Buy")*Transactions_Table[Total Amount])/C4228, "")</f>
        <v/>
      </c>
      <c r="F4228" s="1" t="str" cm="1">
        <f t="array" ref="F4228">IFERROR(-SUMPRODUCT((Transactions_Table[Stock Ticker]=B4228)*(Transactions_Table[Transaction]="Sell")*Transactions_Table[Total Amount])/C4228, "")</f>
        <v/>
      </c>
      <c r="H4228" s="1" t="str">
        <f t="shared" si="65"/>
        <v/>
      </c>
    </row>
    <row r="4229" spans="4:8">
      <c r="D4229" s="1" t="str" cm="1">
        <f t="array" ref="D4229">IFERROR(SUMPRODUCT((Transactions_Table[Stock Ticker]=B4229)*(Transactions_Table[Transaction]="Buy")*Transactions_Table[Total Amount])/C4229, "")</f>
        <v/>
      </c>
      <c r="F4229" s="1" t="str" cm="1">
        <f t="array" ref="F4229">IFERROR(-SUMPRODUCT((Transactions_Table[Stock Ticker]=B4229)*(Transactions_Table[Transaction]="Sell")*Transactions_Table[Total Amount])/C4229, "")</f>
        <v/>
      </c>
      <c r="H4229" s="1" t="str">
        <f t="shared" ref="H4229:H4292" si="66">IFERROR((E4229*(F4229-D4229))+G4229, "")</f>
        <v/>
      </c>
    </row>
    <row r="4230" spans="4:8">
      <c r="D4230" s="1" t="str" cm="1">
        <f t="array" ref="D4230">IFERROR(SUMPRODUCT((Transactions_Table[Stock Ticker]=B4230)*(Transactions_Table[Transaction]="Buy")*Transactions_Table[Total Amount])/C4230, "")</f>
        <v/>
      </c>
      <c r="F4230" s="1" t="str" cm="1">
        <f t="array" ref="F4230">IFERROR(-SUMPRODUCT((Transactions_Table[Stock Ticker]=B4230)*(Transactions_Table[Transaction]="Sell")*Transactions_Table[Total Amount])/C4230, "")</f>
        <v/>
      </c>
      <c r="H4230" s="1" t="str">
        <f t="shared" si="66"/>
        <v/>
      </c>
    </row>
    <row r="4231" spans="4:8">
      <c r="D4231" s="1" t="str" cm="1">
        <f t="array" ref="D4231">IFERROR(SUMPRODUCT((Transactions_Table[Stock Ticker]=B4231)*(Transactions_Table[Transaction]="Buy")*Transactions_Table[Total Amount])/C4231, "")</f>
        <v/>
      </c>
      <c r="F4231" s="1" t="str" cm="1">
        <f t="array" ref="F4231">IFERROR(-SUMPRODUCT((Transactions_Table[Stock Ticker]=B4231)*(Transactions_Table[Transaction]="Sell")*Transactions_Table[Total Amount])/C4231, "")</f>
        <v/>
      </c>
      <c r="H4231" s="1" t="str">
        <f t="shared" si="66"/>
        <v/>
      </c>
    </row>
    <row r="4232" spans="4:8">
      <c r="D4232" s="1" t="str" cm="1">
        <f t="array" ref="D4232">IFERROR(SUMPRODUCT((Transactions_Table[Stock Ticker]=B4232)*(Transactions_Table[Transaction]="Buy")*Transactions_Table[Total Amount])/C4232, "")</f>
        <v/>
      </c>
      <c r="F4232" s="1" t="str" cm="1">
        <f t="array" ref="F4232">IFERROR(-SUMPRODUCT((Transactions_Table[Stock Ticker]=B4232)*(Transactions_Table[Transaction]="Sell")*Transactions_Table[Total Amount])/C4232, "")</f>
        <v/>
      </c>
      <c r="H4232" s="1" t="str">
        <f t="shared" si="66"/>
        <v/>
      </c>
    </row>
    <row r="4233" spans="4:8">
      <c r="D4233" s="1" t="str" cm="1">
        <f t="array" ref="D4233">IFERROR(SUMPRODUCT((Transactions_Table[Stock Ticker]=B4233)*(Transactions_Table[Transaction]="Buy")*Transactions_Table[Total Amount])/C4233, "")</f>
        <v/>
      </c>
      <c r="F4233" s="1" t="str" cm="1">
        <f t="array" ref="F4233">IFERROR(-SUMPRODUCT((Transactions_Table[Stock Ticker]=B4233)*(Transactions_Table[Transaction]="Sell")*Transactions_Table[Total Amount])/C4233, "")</f>
        <v/>
      </c>
      <c r="H4233" s="1" t="str">
        <f t="shared" si="66"/>
        <v/>
      </c>
    </row>
    <row r="4234" spans="4:8">
      <c r="D4234" s="1" t="str" cm="1">
        <f t="array" ref="D4234">IFERROR(SUMPRODUCT((Transactions_Table[Stock Ticker]=B4234)*(Transactions_Table[Transaction]="Buy")*Transactions_Table[Total Amount])/C4234, "")</f>
        <v/>
      </c>
      <c r="F4234" s="1" t="str" cm="1">
        <f t="array" ref="F4234">IFERROR(-SUMPRODUCT((Transactions_Table[Stock Ticker]=B4234)*(Transactions_Table[Transaction]="Sell")*Transactions_Table[Total Amount])/C4234, "")</f>
        <v/>
      </c>
      <c r="H4234" s="1" t="str">
        <f t="shared" si="66"/>
        <v/>
      </c>
    </row>
    <row r="4235" spans="4:8">
      <c r="D4235" s="1" t="str" cm="1">
        <f t="array" ref="D4235">IFERROR(SUMPRODUCT((Transactions_Table[Stock Ticker]=B4235)*(Transactions_Table[Transaction]="Buy")*Transactions_Table[Total Amount])/C4235, "")</f>
        <v/>
      </c>
      <c r="F4235" s="1" t="str" cm="1">
        <f t="array" ref="F4235">IFERROR(-SUMPRODUCT((Transactions_Table[Stock Ticker]=B4235)*(Transactions_Table[Transaction]="Sell")*Transactions_Table[Total Amount])/C4235, "")</f>
        <v/>
      </c>
      <c r="H4235" s="1" t="str">
        <f t="shared" si="66"/>
        <v/>
      </c>
    </row>
    <row r="4236" spans="4:8">
      <c r="D4236" s="1" t="str" cm="1">
        <f t="array" ref="D4236">IFERROR(SUMPRODUCT((Transactions_Table[Stock Ticker]=B4236)*(Transactions_Table[Transaction]="Buy")*Transactions_Table[Total Amount])/C4236, "")</f>
        <v/>
      </c>
      <c r="F4236" s="1" t="str" cm="1">
        <f t="array" ref="F4236">IFERROR(-SUMPRODUCT((Transactions_Table[Stock Ticker]=B4236)*(Transactions_Table[Transaction]="Sell")*Transactions_Table[Total Amount])/C4236, "")</f>
        <v/>
      </c>
      <c r="H4236" s="1" t="str">
        <f t="shared" si="66"/>
        <v/>
      </c>
    </row>
    <row r="4237" spans="4:8">
      <c r="D4237" s="1" t="str" cm="1">
        <f t="array" ref="D4237">IFERROR(SUMPRODUCT((Transactions_Table[Stock Ticker]=B4237)*(Transactions_Table[Transaction]="Buy")*Transactions_Table[Total Amount])/C4237, "")</f>
        <v/>
      </c>
      <c r="F4237" s="1" t="str" cm="1">
        <f t="array" ref="F4237">IFERROR(-SUMPRODUCT((Transactions_Table[Stock Ticker]=B4237)*(Transactions_Table[Transaction]="Sell")*Transactions_Table[Total Amount])/C4237, "")</f>
        <v/>
      </c>
      <c r="H4237" s="1" t="str">
        <f t="shared" si="66"/>
        <v/>
      </c>
    </row>
    <row r="4238" spans="4:8">
      <c r="D4238" s="1" t="str" cm="1">
        <f t="array" ref="D4238">IFERROR(SUMPRODUCT((Transactions_Table[Stock Ticker]=B4238)*(Transactions_Table[Transaction]="Buy")*Transactions_Table[Total Amount])/C4238, "")</f>
        <v/>
      </c>
      <c r="F4238" s="1" t="str" cm="1">
        <f t="array" ref="F4238">IFERROR(-SUMPRODUCT((Transactions_Table[Stock Ticker]=B4238)*(Transactions_Table[Transaction]="Sell")*Transactions_Table[Total Amount])/C4238, "")</f>
        <v/>
      </c>
      <c r="H4238" s="1" t="str">
        <f t="shared" si="66"/>
        <v/>
      </c>
    </row>
    <row r="4239" spans="4:8">
      <c r="D4239" s="1" t="str" cm="1">
        <f t="array" ref="D4239">IFERROR(SUMPRODUCT((Transactions_Table[Stock Ticker]=B4239)*(Transactions_Table[Transaction]="Buy")*Transactions_Table[Total Amount])/C4239, "")</f>
        <v/>
      </c>
      <c r="F4239" s="1" t="str" cm="1">
        <f t="array" ref="F4239">IFERROR(-SUMPRODUCT((Transactions_Table[Stock Ticker]=B4239)*(Transactions_Table[Transaction]="Sell")*Transactions_Table[Total Amount])/C4239, "")</f>
        <v/>
      </c>
      <c r="H4239" s="1" t="str">
        <f t="shared" si="66"/>
        <v/>
      </c>
    </row>
    <row r="4240" spans="4:8">
      <c r="D4240" s="1" t="str" cm="1">
        <f t="array" ref="D4240">IFERROR(SUMPRODUCT((Transactions_Table[Stock Ticker]=B4240)*(Transactions_Table[Transaction]="Buy")*Transactions_Table[Total Amount])/C4240, "")</f>
        <v/>
      </c>
      <c r="F4240" s="1" t="str" cm="1">
        <f t="array" ref="F4240">IFERROR(-SUMPRODUCT((Transactions_Table[Stock Ticker]=B4240)*(Transactions_Table[Transaction]="Sell")*Transactions_Table[Total Amount])/C4240, "")</f>
        <v/>
      </c>
      <c r="H4240" s="1" t="str">
        <f t="shared" si="66"/>
        <v/>
      </c>
    </row>
    <row r="4241" spans="4:8">
      <c r="D4241" s="1" t="str" cm="1">
        <f t="array" ref="D4241">IFERROR(SUMPRODUCT((Transactions_Table[Stock Ticker]=B4241)*(Transactions_Table[Transaction]="Buy")*Transactions_Table[Total Amount])/C4241, "")</f>
        <v/>
      </c>
      <c r="F4241" s="1" t="str" cm="1">
        <f t="array" ref="F4241">IFERROR(-SUMPRODUCT((Transactions_Table[Stock Ticker]=B4241)*(Transactions_Table[Transaction]="Sell")*Transactions_Table[Total Amount])/C4241, "")</f>
        <v/>
      </c>
      <c r="H4241" s="1" t="str">
        <f t="shared" si="66"/>
        <v/>
      </c>
    </row>
    <row r="4242" spans="4:8">
      <c r="D4242" s="1" t="str" cm="1">
        <f t="array" ref="D4242">IFERROR(SUMPRODUCT((Transactions_Table[Stock Ticker]=B4242)*(Transactions_Table[Transaction]="Buy")*Transactions_Table[Total Amount])/C4242, "")</f>
        <v/>
      </c>
      <c r="F4242" s="1" t="str" cm="1">
        <f t="array" ref="F4242">IFERROR(-SUMPRODUCT((Transactions_Table[Stock Ticker]=B4242)*(Transactions_Table[Transaction]="Sell")*Transactions_Table[Total Amount])/C4242, "")</f>
        <v/>
      </c>
      <c r="H4242" s="1" t="str">
        <f t="shared" si="66"/>
        <v/>
      </c>
    </row>
    <row r="4243" spans="4:8">
      <c r="D4243" s="1" t="str" cm="1">
        <f t="array" ref="D4243">IFERROR(SUMPRODUCT((Transactions_Table[Stock Ticker]=B4243)*(Transactions_Table[Transaction]="Buy")*Transactions_Table[Total Amount])/C4243, "")</f>
        <v/>
      </c>
      <c r="F4243" s="1" t="str" cm="1">
        <f t="array" ref="F4243">IFERROR(-SUMPRODUCT((Transactions_Table[Stock Ticker]=B4243)*(Transactions_Table[Transaction]="Sell")*Transactions_Table[Total Amount])/C4243, "")</f>
        <v/>
      </c>
      <c r="H4243" s="1" t="str">
        <f t="shared" si="66"/>
        <v/>
      </c>
    </row>
    <row r="4244" spans="4:8">
      <c r="D4244" s="1" t="str" cm="1">
        <f t="array" ref="D4244">IFERROR(SUMPRODUCT((Transactions_Table[Stock Ticker]=B4244)*(Transactions_Table[Transaction]="Buy")*Transactions_Table[Total Amount])/C4244, "")</f>
        <v/>
      </c>
      <c r="F4244" s="1" t="str" cm="1">
        <f t="array" ref="F4244">IFERROR(-SUMPRODUCT((Transactions_Table[Stock Ticker]=B4244)*(Transactions_Table[Transaction]="Sell")*Transactions_Table[Total Amount])/C4244, "")</f>
        <v/>
      </c>
      <c r="H4244" s="1" t="str">
        <f t="shared" si="66"/>
        <v/>
      </c>
    </row>
    <row r="4245" spans="4:8">
      <c r="D4245" s="1" t="str" cm="1">
        <f t="array" ref="D4245">IFERROR(SUMPRODUCT((Transactions_Table[Stock Ticker]=B4245)*(Transactions_Table[Transaction]="Buy")*Transactions_Table[Total Amount])/C4245, "")</f>
        <v/>
      </c>
      <c r="F4245" s="1" t="str" cm="1">
        <f t="array" ref="F4245">IFERROR(-SUMPRODUCT((Transactions_Table[Stock Ticker]=B4245)*(Transactions_Table[Transaction]="Sell")*Transactions_Table[Total Amount])/C4245, "")</f>
        <v/>
      </c>
      <c r="H4245" s="1" t="str">
        <f t="shared" si="66"/>
        <v/>
      </c>
    </row>
    <row r="4246" spans="4:8">
      <c r="D4246" s="1" t="str" cm="1">
        <f t="array" ref="D4246">IFERROR(SUMPRODUCT((Transactions_Table[Stock Ticker]=B4246)*(Transactions_Table[Transaction]="Buy")*Transactions_Table[Total Amount])/C4246, "")</f>
        <v/>
      </c>
      <c r="F4246" s="1" t="str" cm="1">
        <f t="array" ref="F4246">IFERROR(-SUMPRODUCT((Transactions_Table[Stock Ticker]=B4246)*(Transactions_Table[Transaction]="Sell")*Transactions_Table[Total Amount])/C4246, "")</f>
        <v/>
      </c>
      <c r="H4246" s="1" t="str">
        <f t="shared" si="66"/>
        <v/>
      </c>
    </row>
    <row r="4247" spans="4:8">
      <c r="D4247" s="1" t="str" cm="1">
        <f t="array" ref="D4247">IFERROR(SUMPRODUCT((Transactions_Table[Stock Ticker]=B4247)*(Transactions_Table[Transaction]="Buy")*Transactions_Table[Total Amount])/C4247, "")</f>
        <v/>
      </c>
      <c r="F4247" s="1" t="str" cm="1">
        <f t="array" ref="F4247">IFERROR(-SUMPRODUCT((Transactions_Table[Stock Ticker]=B4247)*(Transactions_Table[Transaction]="Sell")*Transactions_Table[Total Amount])/C4247, "")</f>
        <v/>
      </c>
      <c r="H4247" s="1" t="str">
        <f t="shared" si="66"/>
        <v/>
      </c>
    </row>
    <row r="4248" spans="4:8">
      <c r="D4248" s="1" t="str" cm="1">
        <f t="array" ref="D4248">IFERROR(SUMPRODUCT((Transactions_Table[Stock Ticker]=B4248)*(Transactions_Table[Transaction]="Buy")*Transactions_Table[Total Amount])/C4248, "")</f>
        <v/>
      </c>
      <c r="F4248" s="1" t="str" cm="1">
        <f t="array" ref="F4248">IFERROR(-SUMPRODUCT((Transactions_Table[Stock Ticker]=B4248)*(Transactions_Table[Transaction]="Sell")*Transactions_Table[Total Amount])/C4248, "")</f>
        <v/>
      </c>
      <c r="H4248" s="1" t="str">
        <f t="shared" si="66"/>
        <v/>
      </c>
    </row>
    <row r="4249" spans="4:8">
      <c r="D4249" s="1" t="str" cm="1">
        <f t="array" ref="D4249">IFERROR(SUMPRODUCT((Transactions_Table[Stock Ticker]=B4249)*(Transactions_Table[Transaction]="Buy")*Transactions_Table[Total Amount])/C4249, "")</f>
        <v/>
      </c>
      <c r="F4249" s="1" t="str" cm="1">
        <f t="array" ref="F4249">IFERROR(-SUMPRODUCT((Transactions_Table[Stock Ticker]=B4249)*(Transactions_Table[Transaction]="Sell")*Transactions_Table[Total Amount])/C4249, "")</f>
        <v/>
      </c>
      <c r="H4249" s="1" t="str">
        <f t="shared" si="66"/>
        <v/>
      </c>
    </row>
    <row r="4250" spans="4:8">
      <c r="D4250" s="1" t="str" cm="1">
        <f t="array" ref="D4250">IFERROR(SUMPRODUCT((Transactions_Table[Stock Ticker]=B4250)*(Transactions_Table[Transaction]="Buy")*Transactions_Table[Total Amount])/C4250, "")</f>
        <v/>
      </c>
      <c r="F4250" s="1" t="str" cm="1">
        <f t="array" ref="F4250">IFERROR(-SUMPRODUCT((Transactions_Table[Stock Ticker]=B4250)*(Transactions_Table[Transaction]="Sell")*Transactions_Table[Total Amount])/C4250, "")</f>
        <v/>
      </c>
      <c r="H4250" s="1" t="str">
        <f t="shared" si="66"/>
        <v/>
      </c>
    </row>
    <row r="4251" spans="4:8">
      <c r="D4251" s="1" t="str" cm="1">
        <f t="array" ref="D4251">IFERROR(SUMPRODUCT((Transactions_Table[Stock Ticker]=B4251)*(Transactions_Table[Transaction]="Buy")*Transactions_Table[Total Amount])/C4251, "")</f>
        <v/>
      </c>
      <c r="F4251" s="1" t="str" cm="1">
        <f t="array" ref="F4251">IFERROR(-SUMPRODUCT((Transactions_Table[Stock Ticker]=B4251)*(Transactions_Table[Transaction]="Sell")*Transactions_Table[Total Amount])/C4251, "")</f>
        <v/>
      </c>
      <c r="H4251" s="1" t="str">
        <f t="shared" si="66"/>
        <v/>
      </c>
    </row>
    <row r="4252" spans="4:8">
      <c r="D4252" s="1" t="str" cm="1">
        <f t="array" ref="D4252">IFERROR(SUMPRODUCT((Transactions_Table[Stock Ticker]=B4252)*(Transactions_Table[Transaction]="Buy")*Transactions_Table[Total Amount])/C4252, "")</f>
        <v/>
      </c>
      <c r="F4252" s="1" t="str" cm="1">
        <f t="array" ref="F4252">IFERROR(-SUMPRODUCT((Transactions_Table[Stock Ticker]=B4252)*(Transactions_Table[Transaction]="Sell")*Transactions_Table[Total Amount])/C4252, "")</f>
        <v/>
      </c>
      <c r="H4252" s="1" t="str">
        <f t="shared" si="66"/>
        <v/>
      </c>
    </row>
    <row r="4253" spans="4:8">
      <c r="D4253" s="1" t="str" cm="1">
        <f t="array" ref="D4253">IFERROR(SUMPRODUCT((Transactions_Table[Stock Ticker]=B4253)*(Transactions_Table[Transaction]="Buy")*Transactions_Table[Total Amount])/C4253, "")</f>
        <v/>
      </c>
      <c r="F4253" s="1" t="str" cm="1">
        <f t="array" ref="F4253">IFERROR(-SUMPRODUCT((Transactions_Table[Stock Ticker]=B4253)*(Transactions_Table[Transaction]="Sell")*Transactions_Table[Total Amount])/C4253, "")</f>
        <v/>
      </c>
      <c r="H4253" s="1" t="str">
        <f t="shared" si="66"/>
        <v/>
      </c>
    </row>
    <row r="4254" spans="4:8">
      <c r="D4254" s="1" t="str" cm="1">
        <f t="array" ref="D4254">IFERROR(SUMPRODUCT((Transactions_Table[Stock Ticker]=B4254)*(Transactions_Table[Transaction]="Buy")*Transactions_Table[Total Amount])/C4254, "")</f>
        <v/>
      </c>
      <c r="F4254" s="1" t="str" cm="1">
        <f t="array" ref="F4254">IFERROR(-SUMPRODUCT((Transactions_Table[Stock Ticker]=B4254)*(Transactions_Table[Transaction]="Sell")*Transactions_Table[Total Amount])/C4254, "")</f>
        <v/>
      </c>
      <c r="H4254" s="1" t="str">
        <f t="shared" si="66"/>
        <v/>
      </c>
    </row>
    <row r="4255" spans="4:8">
      <c r="D4255" s="1" t="str" cm="1">
        <f t="array" ref="D4255">IFERROR(SUMPRODUCT((Transactions_Table[Stock Ticker]=B4255)*(Transactions_Table[Transaction]="Buy")*Transactions_Table[Total Amount])/C4255, "")</f>
        <v/>
      </c>
      <c r="F4255" s="1" t="str" cm="1">
        <f t="array" ref="F4255">IFERROR(-SUMPRODUCT((Transactions_Table[Stock Ticker]=B4255)*(Transactions_Table[Transaction]="Sell")*Transactions_Table[Total Amount])/C4255, "")</f>
        <v/>
      </c>
      <c r="H4255" s="1" t="str">
        <f t="shared" si="66"/>
        <v/>
      </c>
    </row>
    <row r="4256" spans="4:8">
      <c r="D4256" s="1" t="str" cm="1">
        <f t="array" ref="D4256">IFERROR(SUMPRODUCT((Transactions_Table[Stock Ticker]=B4256)*(Transactions_Table[Transaction]="Buy")*Transactions_Table[Total Amount])/C4256, "")</f>
        <v/>
      </c>
      <c r="F4256" s="1" t="str" cm="1">
        <f t="array" ref="F4256">IFERROR(-SUMPRODUCT((Transactions_Table[Stock Ticker]=B4256)*(Transactions_Table[Transaction]="Sell")*Transactions_Table[Total Amount])/C4256, "")</f>
        <v/>
      </c>
      <c r="H4256" s="1" t="str">
        <f t="shared" si="66"/>
        <v/>
      </c>
    </row>
    <row r="4257" spans="4:8">
      <c r="D4257" s="1" t="str" cm="1">
        <f t="array" ref="D4257">IFERROR(SUMPRODUCT((Transactions_Table[Stock Ticker]=B4257)*(Transactions_Table[Transaction]="Buy")*Transactions_Table[Total Amount])/C4257, "")</f>
        <v/>
      </c>
      <c r="F4257" s="1" t="str" cm="1">
        <f t="array" ref="F4257">IFERROR(-SUMPRODUCT((Transactions_Table[Stock Ticker]=B4257)*(Transactions_Table[Transaction]="Sell")*Transactions_Table[Total Amount])/C4257, "")</f>
        <v/>
      </c>
      <c r="H4257" s="1" t="str">
        <f t="shared" si="66"/>
        <v/>
      </c>
    </row>
    <row r="4258" spans="4:8">
      <c r="D4258" s="1" t="str" cm="1">
        <f t="array" ref="D4258">IFERROR(SUMPRODUCT((Transactions_Table[Stock Ticker]=B4258)*(Transactions_Table[Transaction]="Buy")*Transactions_Table[Total Amount])/C4258, "")</f>
        <v/>
      </c>
      <c r="F4258" s="1" t="str" cm="1">
        <f t="array" ref="F4258">IFERROR(-SUMPRODUCT((Transactions_Table[Stock Ticker]=B4258)*(Transactions_Table[Transaction]="Sell")*Transactions_Table[Total Amount])/C4258, "")</f>
        <v/>
      </c>
      <c r="H4258" s="1" t="str">
        <f t="shared" si="66"/>
        <v/>
      </c>
    </row>
    <row r="4259" spans="4:8">
      <c r="D4259" s="1" t="str" cm="1">
        <f t="array" ref="D4259">IFERROR(SUMPRODUCT((Transactions_Table[Stock Ticker]=B4259)*(Transactions_Table[Transaction]="Buy")*Transactions_Table[Total Amount])/C4259, "")</f>
        <v/>
      </c>
      <c r="F4259" s="1" t="str" cm="1">
        <f t="array" ref="F4259">IFERROR(-SUMPRODUCT((Transactions_Table[Stock Ticker]=B4259)*(Transactions_Table[Transaction]="Sell")*Transactions_Table[Total Amount])/C4259, "")</f>
        <v/>
      </c>
      <c r="H4259" s="1" t="str">
        <f t="shared" si="66"/>
        <v/>
      </c>
    </row>
    <row r="4260" spans="4:8">
      <c r="D4260" s="1" t="str" cm="1">
        <f t="array" ref="D4260">IFERROR(SUMPRODUCT((Transactions_Table[Stock Ticker]=B4260)*(Transactions_Table[Transaction]="Buy")*Transactions_Table[Total Amount])/C4260, "")</f>
        <v/>
      </c>
      <c r="F4260" s="1" t="str" cm="1">
        <f t="array" ref="F4260">IFERROR(-SUMPRODUCT((Transactions_Table[Stock Ticker]=B4260)*(Transactions_Table[Transaction]="Sell")*Transactions_Table[Total Amount])/C4260, "")</f>
        <v/>
      </c>
      <c r="H4260" s="1" t="str">
        <f t="shared" si="66"/>
        <v/>
      </c>
    </row>
    <row r="4261" spans="4:8">
      <c r="D4261" s="1" t="str" cm="1">
        <f t="array" ref="D4261">IFERROR(SUMPRODUCT((Transactions_Table[Stock Ticker]=B4261)*(Transactions_Table[Transaction]="Buy")*Transactions_Table[Total Amount])/C4261, "")</f>
        <v/>
      </c>
      <c r="F4261" s="1" t="str" cm="1">
        <f t="array" ref="F4261">IFERROR(-SUMPRODUCT((Transactions_Table[Stock Ticker]=B4261)*(Transactions_Table[Transaction]="Sell")*Transactions_Table[Total Amount])/C4261, "")</f>
        <v/>
      </c>
      <c r="H4261" s="1" t="str">
        <f t="shared" si="66"/>
        <v/>
      </c>
    </row>
    <row r="4262" spans="4:8">
      <c r="D4262" s="1" t="str" cm="1">
        <f t="array" ref="D4262">IFERROR(SUMPRODUCT((Transactions_Table[Stock Ticker]=B4262)*(Transactions_Table[Transaction]="Buy")*Transactions_Table[Total Amount])/C4262, "")</f>
        <v/>
      </c>
      <c r="F4262" s="1" t="str" cm="1">
        <f t="array" ref="F4262">IFERROR(-SUMPRODUCT((Transactions_Table[Stock Ticker]=B4262)*(Transactions_Table[Transaction]="Sell")*Transactions_Table[Total Amount])/C4262, "")</f>
        <v/>
      </c>
      <c r="H4262" s="1" t="str">
        <f t="shared" si="66"/>
        <v/>
      </c>
    </row>
    <row r="4263" spans="4:8">
      <c r="D4263" s="1" t="str" cm="1">
        <f t="array" ref="D4263">IFERROR(SUMPRODUCT((Transactions_Table[Stock Ticker]=B4263)*(Transactions_Table[Transaction]="Buy")*Transactions_Table[Total Amount])/C4263, "")</f>
        <v/>
      </c>
      <c r="F4263" s="1" t="str" cm="1">
        <f t="array" ref="F4263">IFERROR(-SUMPRODUCT((Transactions_Table[Stock Ticker]=B4263)*(Transactions_Table[Transaction]="Sell")*Transactions_Table[Total Amount])/C4263, "")</f>
        <v/>
      </c>
      <c r="H4263" s="1" t="str">
        <f t="shared" si="66"/>
        <v/>
      </c>
    </row>
    <row r="4264" spans="4:8">
      <c r="D4264" s="1" t="str" cm="1">
        <f t="array" ref="D4264">IFERROR(SUMPRODUCT((Transactions_Table[Stock Ticker]=B4264)*(Transactions_Table[Transaction]="Buy")*Transactions_Table[Total Amount])/C4264, "")</f>
        <v/>
      </c>
      <c r="F4264" s="1" t="str" cm="1">
        <f t="array" ref="F4264">IFERROR(-SUMPRODUCT((Transactions_Table[Stock Ticker]=B4264)*(Transactions_Table[Transaction]="Sell")*Transactions_Table[Total Amount])/C4264, "")</f>
        <v/>
      </c>
      <c r="H4264" s="1" t="str">
        <f t="shared" si="66"/>
        <v/>
      </c>
    </row>
    <row r="4265" spans="4:8">
      <c r="D4265" s="1" t="str" cm="1">
        <f t="array" ref="D4265">IFERROR(SUMPRODUCT((Transactions_Table[Stock Ticker]=B4265)*(Transactions_Table[Transaction]="Buy")*Transactions_Table[Total Amount])/C4265, "")</f>
        <v/>
      </c>
      <c r="F4265" s="1" t="str" cm="1">
        <f t="array" ref="F4265">IFERROR(-SUMPRODUCT((Transactions_Table[Stock Ticker]=B4265)*(Transactions_Table[Transaction]="Sell")*Transactions_Table[Total Amount])/C4265, "")</f>
        <v/>
      </c>
      <c r="H4265" s="1" t="str">
        <f t="shared" si="66"/>
        <v/>
      </c>
    </row>
    <row r="4266" spans="4:8">
      <c r="D4266" s="1" t="str" cm="1">
        <f t="array" ref="D4266">IFERROR(SUMPRODUCT((Transactions_Table[Stock Ticker]=B4266)*(Transactions_Table[Transaction]="Buy")*Transactions_Table[Total Amount])/C4266, "")</f>
        <v/>
      </c>
      <c r="F4266" s="1" t="str" cm="1">
        <f t="array" ref="F4266">IFERROR(-SUMPRODUCT((Transactions_Table[Stock Ticker]=B4266)*(Transactions_Table[Transaction]="Sell")*Transactions_Table[Total Amount])/C4266, "")</f>
        <v/>
      </c>
      <c r="H4266" s="1" t="str">
        <f t="shared" si="66"/>
        <v/>
      </c>
    </row>
    <row r="4267" spans="4:8">
      <c r="D4267" s="1" t="str" cm="1">
        <f t="array" ref="D4267">IFERROR(SUMPRODUCT((Transactions_Table[Stock Ticker]=B4267)*(Transactions_Table[Transaction]="Buy")*Transactions_Table[Total Amount])/C4267, "")</f>
        <v/>
      </c>
      <c r="F4267" s="1" t="str" cm="1">
        <f t="array" ref="F4267">IFERROR(-SUMPRODUCT((Transactions_Table[Stock Ticker]=B4267)*(Transactions_Table[Transaction]="Sell")*Transactions_Table[Total Amount])/C4267, "")</f>
        <v/>
      </c>
      <c r="H4267" s="1" t="str">
        <f t="shared" si="66"/>
        <v/>
      </c>
    </row>
    <row r="4268" spans="4:8">
      <c r="D4268" s="1" t="str" cm="1">
        <f t="array" ref="D4268">IFERROR(SUMPRODUCT((Transactions_Table[Stock Ticker]=B4268)*(Transactions_Table[Transaction]="Buy")*Transactions_Table[Total Amount])/C4268, "")</f>
        <v/>
      </c>
      <c r="F4268" s="1" t="str" cm="1">
        <f t="array" ref="F4268">IFERROR(-SUMPRODUCT((Transactions_Table[Stock Ticker]=B4268)*(Transactions_Table[Transaction]="Sell")*Transactions_Table[Total Amount])/C4268, "")</f>
        <v/>
      </c>
      <c r="H4268" s="1" t="str">
        <f t="shared" si="66"/>
        <v/>
      </c>
    </row>
    <row r="4269" spans="4:8">
      <c r="D4269" s="1" t="str" cm="1">
        <f t="array" ref="D4269">IFERROR(SUMPRODUCT((Transactions_Table[Stock Ticker]=B4269)*(Transactions_Table[Transaction]="Buy")*Transactions_Table[Total Amount])/C4269, "")</f>
        <v/>
      </c>
      <c r="F4269" s="1" t="str" cm="1">
        <f t="array" ref="F4269">IFERROR(-SUMPRODUCT((Transactions_Table[Stock Ticker]=B4269)*(Transactions_Table[Transaction]="Sell")*Transactions_Table[Total Amount])/C4269, "")</f>
        <v/>
      </c>
      <c r="H4269" s="1" t="str">
        <f t="shared" si="66"/>
        <v/>
      </c>
    </row>
    <row r="4270" spans="4:8">
      <c r="D4270" s="1" t="str" cm="1">
        <f t="array" ref="D4270">IFERROR(SUMPRODUCT((Transactions_Table[Stock Ticker]=B4270)*(Transactions_Table[Transaction]="Buy")*Transactions_Table[Total Amount])/C4270, "")</f>
        <v/>
      </c>
      <c r="F4270" s="1" t="str" cm="1">
        <f t="array" ref="F4270">IFERROR(-SUMPRODUCT((Transactions_Table[Stock Ticker]=B4270)*(Transactions_Table[Transaction]="Sell")*Transactions_Table[Total Amount])/C4270, "")</f>
        <v/>
      </c>
      <c r="H4270" s="1" t="str">
        <f t="shared" si="66"/>
        <v/>
      </c>
    </row>
    <row r="4271" spans="4:8">
      <c r="D4271" s="1" t="str" cm="1">
        <f t="array" ref="D4271">IFERROR(SUMPRODUCT((Transactions_Table[Stock Ticker]=B4271)*(Transactions_Table[Transaction]="Buy")*Transactions_Table[Total Amount])/C4271, "")</f>
        <v/>
      </c>
      <c r="F4271" s="1" t="str" cm="1">
        <f t="array" ref="F4271">IFERROR(-SUMPRODUCT((Transactions_Table[Stock Ticker]=B4271)*(Transactions_Table[Transaction]="Sell")*Transactions_Table[Total Amount])/C4271, "")</f>
        <v/>
      </c>
      <c r="H4271" s="1" t="str">
        <f t="shared" si="66"/>
        <v/>
      </c>
    </row>
    <row r="4272" spans="4:8">
      <c r="D4272" s="1" t="str" cm="1">
        <f t="array" ref="D4272">IFERROR(SUMPRODUCT((Transactions_Table[Stock Ticker]=B4272)*(Transactions_Table[Transaction]="Buy")*Transactions_Table[Total Amount])/C4272, "")</f>
        <v/>
      </c>
      <c r="F4272" s="1" t="str" cm="1">
        <f t="array" ref="F4272">IFERROR(-SUMPRODUCT((Transactions_Table[Stock Ticker]=B4272)*(Transactions_Table[Transaction]="Sell")*Transactions_Table[Total Amount])/C4272, "")</f>
        <v/>
      </c>
      <c r="H4272" s="1" t="str">
        <f t="shared" si="66"/>
        <v/>
      </c>
    </row>
    <row r="4273" spans="4:8">
      <c r="D4273" s="1" t="str" cm="1">
        <f t="array" ref="D4273">IFERROR(SUMPRODUCT((Transactions_Table[Stock Ticker]=B4273)*(Transactions_Table[Transaction]="Buy")*Transactions_Table[Total Amount])/C4273, "")</f>
        <v/>
      </c>
      <c r="F4273" s="1" t="str" cm="1">
        <f t="array" ref="F4273">IFERROR(-SUMPRODUCT((Transactions_Table[Stock Ticker]=B4273)*(Transactions_Table[Transaction]="Sell")*Transactions_Table[Total Amount])/C4273, "")</f>
        <v/>
      </c>
      <c r="H4273" s="1" t="str">
        <f t="shared" si="66"/>
        <v/>
      </c>
    </row>
    <row r="4274" spans="4:8">
      <c r="D4274" s="1" t="str" cm="1">
        <f t="array" ref="D4274">IFERROR(SUMPRODUCT((Transactions_Table[Stock Ticker]=B4274)*(Transactions_Table[Transaction]="Buy")*Transactions_Table[Total Amount])/C4274, "")</f>
        <v/>
      </c>
      <c r="F4274" s="1" t="str" cm="1">
        <f t="array" ref="F4274">IFERROR(-SUMPRODUCT((Transactions_Table[Stock Ticker]=B4274)*(Transactions_Table[Transaction]="Sell")*Transactions_Table[Total Amount])/C4274, "")</f>
        <v/>
      </c>
      <c r="H4274" s="1" t="str">
        <f t="shared" si="66"/>
        <v/>
      </c>
    </row>
    <row r="4275" spans="4:8">
      <c r="D4275" s="1" t="str" cm="1">
        <f t="array" ref="D4275">IFERROR(SUMPRODUCT((Transactions_Table[Stock Ticker]=B4275)*(Transactions_Table[Transaction]="Buy")*Transactions_Table[Total Amount])/C4275, "")</f>
        <v/>
      </c>
      <c r="F4275" s="1" t="str" cm="1">
        <f t="array" ref="F4275">IFERROR(-SUMPRODUCT((Transactions_Table[Stock Ticker]=B4275)*(Transactions_Table[Transaction]="Sell")*Transactions_Table[Total Amount])/C4275, "")</f>
        <v/>
      </c>
      <c r="H4275" s="1" t="str">
        <f t="shared" si="66"/>
        <v/>
      </c>
    </row>
    <row r="4276" spans="4:8">
      <c r="D4276" s="1" t="str" cm="1">
        <f t="array" ref="D4276">IFERROR(SUMPRODUCT((Transactions_Table[Stock Ticker]=B4276)*(Transactions_Table[Transaction]="Buy")*Transactions_Table[Total Amount])/C4276, "")</f>
        <v/>
      </c>
      <c r="F4276" s="1" t="str" cm="1">
        <f t="array" ref="F4276">IFERROR(-SUMPRODUCT((Transactions_Table[Stock Ticker]=B4276)*(Transactions_Table[Transaction]="Sell")*Transactions_Table[Total Amount])/C4276, "")</f>
        <v/>
      </c>
      <c r="H4276" s="1" t="str">
        <f t="shared" si="66"/>
        <v/>
      </c>
    </row>
    <row r="4277" spans="4:8">
      <c r="D4277" s="1" t="str" cm="1">
        <f t="array" ref="D4277">IFERROR(SUMPRODUCT((Transactions_Table[Stock Ticker]=B4277)*(Transactions_Table[Transaction]="Buy")*Transactions_Table[Total Amount])/C4277, "")</f>
        <v/>
      </c>
      <c r="F4277" s="1" t="str" cm="1">
        <f t="array" ref="F4277">IFERROR(-SUMPRODUCT((Transactions_Table[Stock Ticker]=B4277)*(Transactions_Table[Transaction]="Sell")*Transactions_Table[Total Amount])/C4277, "")</f>
        <v/>
      </c>
      <c r="H4277" s="1" t="str">
        <f t="shared" si="66"/>
        <v/>
      </c>
    </row>
    <row r="4278" spans="4:8">
      <c r="D4278" s="1" t="str" cm="1">
        <f t="array" ref="D4278">IFERROR(SUMPRODUCT((Transactions_Table[Stock Ticker]=B4278)*(Transactions_Table[Transaction]="Buy")*Transactions_Table[Total Amount])/C4278, "")</f>
        <v/>
      </c>
      <c r="F4278" s="1" t="str" cm="1">
        <f t="array" ref="F4278">IFERROR(-SUMPRODUCT((Transactions_Table[Stock Ticker]=B4278)*(Transactions_Table[Transaction]="Sell")*Transactions_Table[Total Amount])/C4278, "")</f>
        <v/>
      </c>
      <c r="H4278" s="1" t="str">
        <f t="shared" si="66"/>
        <v/>
      </c>
    </row>
    <row r="4279" spans="4:8">
      <c r="D4279" s="1" t="str" cm="1">
        <f t="array" ref="D4279">IFERROR(SUMPRODUCT((Transactions_Table[Stock Ticker]=B4279)*(Transactions_Table[Transaction]="Buy")*Transactions_Table[Total Amount])/C4279, "")</f>
        <v/>
      </c>
      <c r="F4279" s="1" t="str" cm="1">
        <f t="array" ref="F4279">IFERROR(-SUMPRODUCT((Transactions_Table[Stock Ticker]=B4279)*(Transactions_Table[Transaction]="Sell")*Transactions_Table[Total Amount])/C4279, "")</f>
        <v/>
      </c>
      <c r="H4279" s="1" t="str">
        <f t="shared" si="66"/>
        <v/>
      </c>
    </row>
    <row r="4280" spans="4:8">
      <c r="D4280" s="1" t="str" cm="1">
        <f t="array" ref="D4280">IFERROR(SUMPRODUCT((Transactions_Table[Stock Ticker]=B4280)*(Transactions_Table[Transaction]="Buy")*Transactions_Table[Total Amount])/C4280, "")</f>
        <v/>
      </c>
      <c r="F4280" s="1" t="str" cm="1">
        <f t="array" ref="F4280">IFERROR(-SUMPRODUCT((Transactions_Table[Stock Ticker]=B4280)*(Transactions_Table[Transaction]="Sell")*Transactions_Table[Total Amount])/C4280, "")</f>
        <v/>
      </c>
      <c r="H4280" s="1" t="str">
        <f t="shared" si="66"/>
        <v/>
      </c>
    </row>
    <row r="4281" spans="4:8">
      <c r="D4281" s="1" t="str" cm="1">
        <f t="array" ref="D4281">IFERROR(SUMPRODUCT((Transactions_Table[Stock Ticker]=B4281)*(Transactions_Table[Transaction]="Buy")*Transactions_Table[Total Amount])/C4281, "")</f>
        <v/>
      </c>
      <c r="F4281" s="1" t="str" cm="1">
        <f t="array" ref="F4281">IFERROR(-SUMPRODUCT((Transactions_Table[Stock Ticker]=B4281)*(Transactions_Table[Transaction]="Sell")*Transactions_Table[Total Amount])/C4281, "")</f>
        <v/>
      </c>
      <c r="H4281" s="1" t="str">
        <f t="shared" si="66"/>
        <v/>
      </c>
    </row>
    <row r="4282" spans="4:8">
      <c r="D4282" s="1" t="str" cm="1">
        <f t="array" ref="D4282">IFERROR(SUMPRODUCT((Transactions_Table[Stock Ticker]=B4282)*(Transactions_Table[Transaction]="Buy")*Transactions_Table[Total Amount])/C4282, "")</f>
        <v/>
      </c>
      <c r="F4282" s="1" t="str" cm="1">
        <f t="array" ref="F4282">IFERROR(-SUMPRODUCT((Transactions_Table[Stock Ticker]=B4282)*(Transactions_Table[Transaction]="Sell")*Transactions_Table[Total Amount])/C4282, "")</f>
        <v/>
      </c>
      <c r="H4282" s="1" t="str">
        <f t="shared" si="66"/>
        <v/>
      </c>
    </row>
    <row r="4283" spans="4:8">
      <c r="D4283" s="1" t="str" cm="1">
        <f t="array" ref="D4283">IFERROR(SUMPRODUCT((Transactions_Table[Stock Ticker]=B4283)*(Transactions_Table[Transaction]="Buy")*Transactions_Table[Total Amount])/C4283, "")</f>
        <v/>
      </c>
      <c r="F4283" s="1" t="str" cm="1">
        <f t="array" ref="F4283">IFERROR(-SUMPRODUCT((Transactions_Table[Stock Ticker]=B4283)*(Transactions_Table[Transaction]="Sell")*Transactions_Table[Total Amount])/C4283, "")</f>
        <v/>
      </c>
      <c r="H4283" s="1" t="str">
        <f t="shared" si="66"/>
        <v/>
      </c>
    </row>
    <row r="4284" spans="4:8">
      <c r="D4284" s="1" t="str" cm="1">
        <f t="array" ref="D4284">IFERROR(SUMPRODUCT((Transactions_Table[Stock Ticker]=B4284)*(Transactions_Table[Transaction]="Buy")*Transactions_Table[Total Amount])/C4284, "")</f>
        <v/>
      </c>
      <c r="F4284" s="1" t="str" cm="1">
        <f t="array" ref="F4284">IFERROR(-SUMPRODUCT((Transactions_Table[Stock Ticker]=B4284)*(Transactions_Table[Transaction]="Sell")*Transactions_Table[Total Amount])/C4284, "")</f>
        <v/>
      </c>
      <c r="H4284" s="1" t="str">
        <f t="shared" si="66"/>
        <v/>
      </c>
    </row>
    <row r="4285" spans="4:8">
      <c r="D4285" s="1" t="str" cm="1">
        <f t="array" ref="D4285">IFERROR(SUMPRODUCT((Transactions_Table[Stock Ticker]=B4285)*(Transactions_Table[Transaction]="Buy")*Transactions_Table[Total Amount])/C4285, "")</f>
        <v/>
      </c>
      <c r="F4285" s="1" t="str" cm="1">
        <f t="array" ref="F4285">IFERROR(-SUMPRODUCT((Transactions_Table[Stock Ticker]=B4285)*(Transactions_Table[Transaction]="Sell")*Transactions_Table[Total Amount])/C4285, "")</f>
        <v/>
      </c>
      <c r="H4285" s="1" t="str">
        <f t="shared" si="66"/>
        <v/>
      </c>
    </row>
    <row r="4286" spans="4:8">
      <c r="D4286" s="1" t="str" cm="1">
        <f t="array" ref="D4286">IFERROR(SUMPRODUCT((Transactions_Table[Stock Ticker]=B4286)*(Transactions_Table[Transaction]="Buy")*Transactions_Table[Total Amount])/C4286, "")</f>
        <v/>
      </c>
      <c r="F4286" s="1" t="str" cm="1">
        <f t="array" ref="F4286">IFERROR(-SUMPRODUCT((Transactions_Table[Stock Ticker]=B4286)*(Transactions_Table[Transaction]="Sell")*Transactions_Table[Total Amount])/C4286, "")</f>
        <v/>
      </c>
      <c r="H4286" s="1" t="str">
        <f t="shared" si="66"/>
        <v/>
      </c>
    </row>
    <row r="4287" spans="4:8">
      <c r="D4287" s="1" t="str" cm="1">
        <f t="array" ref="D4287">IFERROR(SUMPRODUCT((Transactions_Table[Stock Ticker]=B4287)*(Transactions_Table[Transaction]="Buy")*Transactions_Table[Total Amount])/C4287, "")</f>
        <v/>
      </c>
      <c r="F4287" s="1" t="str" cm="1">
        <f t="array" ref="F4287">IFERROR(-SUMPRODUCT((Transactions_Table[Stock Ticker]=B4287)*(Transactions_Table[Transaction]="Sell")*Transactions_Table[Total Amount])/C4287, "")</f>
        <v/>
      </c>
      <c r="H4287" s="1" t="str">
        <f t="shared" si="66"/>
        <v/>
      </c>
    </row>
    <row r="4288" spans="4:8">
      <c r="D4288" s="1" t="str" cm="1">
        <f t="array" ref="D4288">IFERROR(SUMPRODUCT((Transactions_Table[Stock Ticker]=B4288)*(Transactions_Table[Transaction]="Buy")*Transactions_Table[Total Amount])/C4288, "")</f>
        <v/>
      </c>
      <c r="F4288" s="1" t="str" cm="1">
        <f t="array" ref="F4288">IFERROR(-SUMPRODUCT((Transactions_Table[Stock Ticker]=B4288)*(Transactions_Table[Transaction]="Sell")*Transactions_Table[Total Amount])/C4288, "")</f>
        <v/>
      </c>
      <c r="H4288" s="1" t="str">
        <f t="shared" si="66"/>
        <v/>
      </c>
    </row>
    <row r="4289" spans="4:8">
      <c r="D4289" s="1" t="str" cm="1">
        <f t="array" ref="D4289">IFERROR(SUMPRODUCT((Transactions_Table[Stock Ticker]=B4289)*(Transactions_Table[Transaction]="Buy")*Transactions_Table[Total Amount])/C4289, "")</f>
        <v/>
      </c>
      <c r="F4289" s="1" t="str" cm="1">
        <f t="array" ref="F4289">IFERROR(-SUMPRODUCT((Transactions_Table[Stock Ticker]=B4289)*(Transactions_Table[Transaction]="Sell")*Transactions_Table[Total Amount])/C4289, "")</f>
        <v/>
      </c>
      <c r="H4289" s="1" t="str">
        <f t="shared" si="66"/>
        <v/>
      </c>
    </row>
    <row r="4290" spans="4:8">
      <c r="D4290" s="1" t="str" cm="1">
        <f t="array" ref="D4290">IFERROR(SUMPRODUCT((Transactions_Table[Stock Ticker]=B4290)*(Transactions_Table[Transaction]="Buy")*Transactions_Table[Total Amount])/C4290, "")</f>
        <v/>
      </c>
      <c r="F4290" s="1" t="str" cm="1">
        <f t="array" ref="F4290">IFERROR(-SUMPRODUCT((Transactions_Table[Stock Ticker]=B4290)*(Transactions_Table[Transaction]="Sell")*Transactions_Table[Total Amount])/C4290, "")</f>
        <v/>
      </c>
      <c r="H4290" s="1" t="str">
        <f t="shared" si="66"/>
        <v/>
      </c>
    </row>
    <row r="4291" spans="4:8">
      <c r="D4291" s="1" t="str" cm="1">
        <f t="array" ref="D4291">IFERROR(SUMPRODUCT((Transactions_Table[Stock Ticker]=B4291)*(Transactions_Table[Transaction]="Buy")*Transactions_Table[Total Amount])/C4291, "")</f>
        <v/>
      </c>
      <c r="F4291" s="1" t="str" cm="1">
        <f t="array" ref="F4291">IFERROR(-SUMPRODUCT((Transactions_Table[Stock Ticker]=B4291)*(Transactions_Table[Transaction]="Sell")*Transactions_Table[Total Amount])/C4291, "")</f>
        <v/>
      </c>
      <c r="H4291" s="1" t="str">
        <f t="shared" si="66"/>
        <v/>
      </c>
    </row>
    <row r="4292" spans="4:8">
      <c r="D4292" s="1" t="str" cm="1">
        <f t="array" ref="D4292">IFERROR(SUMPRODUCT((Transactions_Table[Stock Ticker]=B4292)*(Transactions_Table[Transaction]="Buy")*Transactions_Table[Total Amount])/C4292, "")</f>
        <v/>
      </c>
      <c r="F4292" s="1" t="str" cm="1">
        <f t="array" ref="F4292">IFERROR(-SUMPRODUCT((Transactions_Table[Stock Ticker]=B4292)*(Transactions_Table[Transaction]="Sell")*Transactions_Table[Total Amount])/C4292, "")</f>
        <v/>
      </c>
      <c r="H4292" s="1" t="str">
        <f t="shared" si="66"/>
        <v/>
      </c>
    </row>
    <row r="4293" spans="4:8">
      <c r="D4293" s="1" t="str" cm="1">
        <f t="array" ref="D4293">IFERROR(SUMPRODUCT((Transactions_Table[Stock Ticker]=B4293)*(Transactions_Table[Transaction]="Buy")*Transactions_Table[Total Amount])/C4293, "")</f>
        <v/>
      </c>
      <c r="F4293" s="1" t="str" cm="1">
        <f t="array" ref="F4293">IFERROR(-SUMPRODUCT((Transactions_Table[Stock Ticker]=B4293)*(Transactions_Table[Transaction]="Sell")*Transactions_Table[Total Amount])/C4293, "")</f>
        <v/>
      </c>
      <c r="H4293" s="1" t="str">
        <f t="shared" ref="H4293:H4356" si="67">IFERROR((E4293*(F4293-D4293))+G4293, "")</f>
        <v/>
      </c>
    </row>
    <row r="4294" spans="4:8">
      <c r="D4294" s="1" t="str" cm="1">
        <f t="array" ref="D4294">IFERROR(SUMPRODUCT((Transactions_Table[Stock Ticker]=B4294)*(Transactions_Table[Transaction]="Buy")*Transactions_Table[Total Amount])/C4294, "")</f>
        <v/>
      </c>
      <c r="F4294" s="1" t="str" cm="1">
        <f t="array" ref="F4294">IFERROR(-SUMPRODUCT((Transactions_Table[Stock Ticker]=B4294)*(Transactions_Table[Transaction]="Sell")*Transactions_Table[Total Amount])/C4294, "")</f>
        <v/>
      </c>
      <c r="H4294" s="1" t="str">
        <f t="shared" si="67"/>
        <v/>
      </c>
    </row>
    <row r="4295" spans="4:8">
      <c r="D4295" s="1" t="str" cm="1">
        <f t="array" ref="D4295">IFERROR(SUMPRODUCT((Transactions_Table[Stock Ticker]=B4295)*(Transactions_Table[Transaction]="Buy")*Transactions_Table[Total Amount])/C4295, "")</f>
        <v/>
      </c>
      <c r="F4295" s="1" t="str" cm="1">
        <f t="array" ref="F4295">IFERROR(-SUMPRODUCT((Transactions_Table[Stock Ticker]=B4295)*(Transactions_Table[Transaction]="Sell")*Transactions_Table[Total Amount])/C4295, "")</f>
        <v/>
      </c>
      <c r="H4295" s="1" t="str">
        <f t="shared" si="67"/>
        <v/>
      </c>
    </row>
    <row r="4296" spans="4:8">
      <c r="D4296" s="1" t="str" cm="1">
        <f t="array" ref="D4296">IFERROR(SUMPRODUCT((Transactions_Table[Stock Ticker]=B4296)*(Transactions_Table[Transaction]="Buy")*Transactions_Table[Total Amount])/C4296, "")</f>
        <v/>
      </c>
      <c r="F4296" s="1" t="str" cm="1">
        <f t="array" ref="F4296">IFERROR(-SUMPRODUCT((Transactions_Table[Stock Ticker]=B4296)*(Transactions_Table[Transaction]="Sell")*Transactions_Table[Total Amount])/C4296, "")</f>
        <v/>
      </c>
      <c r="H4296" s="1" t="str">
        <f t="shared" si="67"/>
        <v/>
      </c>
    </row>
    <row r="4297" spans="4:8">
      <c r="D4297" s="1" t="str" cm="1">
        <f t="array" ref="D4297">IFERROR(SUMPRODUCT((Transactions_Table[Stock Ticker]=B4297)*(Transactions_Table[Transaction]="Buy")*Transactions_Table[Total Amount])/C4297, "")</f>
        <v/>
      </c>
      <c r="F4297" s="1" t="str" cm="1">
        <f t="array" ref="F4297">IFERROR(-SUMPRODUCT((Transactions_Table[Stock Ticker]=B4297)*(Transactions_Table[Transaction]="Sell")*Transactions_Table[Total Amount])/C4297, "")</f>
        <v/>
      </c>
      <c r="H4297" s="1" t="str">
        <f t="shared" si="67"/>
        <v/>
      </c>
    </row>
    <row r="4298" spans="4:8">
      <c r="D4298" s="1" t="str" cm="1">
        <f t="array" ref="D4298">IFERROR(SUMPRODUCT((Transactions_Table[Stock Ticker]=B4298)*(Transactions_Table[Transaction]="Buy")*Transactions_Table[Total Amount])/C4298, "")</f>
        <v/>
      </c>
      <c r="F4298" s="1" t="str" cm="1">
        <f t="array" ref="F4298">IFERROR(-SUMPRODUCT((Transactions_Table[Stock Ticker]=B4298)*(Transactions_Table[Transaction]="Sell")*Transactions_Table[Total Amount])/C4298, "")</f>
        <v/>
      </c>
      <c r="H4298" s="1" t="str">
        <f t="shared" si="67"/>
        <v/>
      </c>
    </row>
    <row r="4299" spans="4:8">
      <c r="D4299" s="1" t="str" cm="1">
        <f t="array" ref="D4299">IFERROR(SUMPRODUCT((Transactions_Table[Stock Ticker]=B4299)*(Transactions_Table[Transaction]="Buy")*Transactions_Table[Total Amount])/C4299, "")</f>
        <v/>
      </c>
      <c r="F4299" s="1" t="str" cm="1">
        <f t="array" ref="F4299">IFERROR(-SUMPRODUCT((Transactions_Table[Stock Ticker]=B4299)*(Transactions_Table[Transaction]="Sell")*Transactions_Table[Total Amount])/C4299, "")</f>
        <v/>
      </c>
      <c r="H4299" s="1" t="str">
        <f t="shared" si="67"/>
        <v/>
      </c>
    </row>
    <row r="4300" spans="4:8">
      <c r="D4300" s="1" t="str" cm="1">
        <f t="array" ref="D4300">IFERROR(SUMPRODUCT((Transactions_Table[Stock Ticker]=B4300)*(Transactions_Table[Transaction]="Buy")*Transactions_Table[Total Amount])/C4300, "")</f>
        <v/>
      </c>
      <c r="F4300" s="1" t="str" cm="1">
        <f t="array" ref="F4300">IFERROR(-SUMPRODUCT((Transactions_Table[Stock Ticker]=B4300)*(Transactions_Table[Transaction]="Sell")*Transactions_Table[Total Amount])/C4300, "")</f>
        <v/>
      </c>
      <c r="H4300" s="1" t="str">
        <f t="shared" si="67"/>
        <v/>
      </c>
    </row>
    <row r="4301" spans="4:8">
      <c r="D4301" s="1" t="str" cm="1">
        <f t="array" ref="D4301">IFERROR(SUMPRODUCT((Transactions_Table[Stock Ticker]=B4301)*(Transactions_Table[Transaction]="Buy")*Transactions_Table[Total Amount])/C4301, "")</f>
        <v/>
      </c>
      <c r="F4301" s="1" t="str" cm="1">
        <f t="array" ref="F4301">IFERROR(-SUMPRODUCT((Transactions_Table[Stock Ticker]=B4301)*(Transactions_Table[Transaction]="Sell")*Transactions_Table[Total Amount])/C4301, "")</f>
        <v/>
      </c>
      <c r="H4301" s="1" t="str">
        <f t="shared" si="67"/>
        <v/>
      </c>
    </row>
    <row r="4302" spans="4:8">
      <c r="D4302" s="1" t="str" cm="1">
        <f t="array" ref="D4302">IFERROR(SUMPRODUCT((Transactions_Table[Stock Ticker]=B4302)*(Transactions_Table[Transaction]="Buy")*Transactions_Table[Total Amount])/C4302, "")</f>
        <v/>
      </c>
      <c r="F4302" s="1" t="str" cm="1">
        <f t="array" ref="F4302">IFERROR(-SUMPRODUCT((Transactions_Table[Stock Ticker]=B4302)*(Transactions_Table[Transaction]="Sell")*Transactions_Table[Total Amount])/C4302, "")</f>
        <v/>
      </c>
      <c r="H4302" s="1" t="str">
        <f t="shared" si="67"/>
        <v/>
      </c>
    </row>
    <row r="4303" spans="4:8">
      <c r="D4303" s="1" t="str" cm="1">
        <f t="array" ref="D4303">IFERROR(SUMPRODUCT((Transactions_Table[Stock Ticker]=B4303)*(Transactions_Table[Transaction]="Buy")*Transactions_Table[Total Amount])/C4303, "")</f>
        <v/>
      </c>
      <c r="F4303" s="1" t="str" cm="1">
        <f t="array" ref="F4303">IFERROR(-SUMPRODUCT((Transactions_Table[Stock Ticker]=B4303)*(Transactions_Table[Transaction]="Sell")*Transactions_Table[Total Amount])/C4303, "")</f>
        <v/>
      </c>
      <c r="H4303" s="1" t="str">
        <f t="shared" si="67"/>
        <v/>
      </c>
    </row>
    <row r="4304" spans="4:8">
      <c r="D4304" s="1" t="str" cm="1">
        <f t="array" ref="D4304">IFERROR(SUMPRODUCT((Transactions_Table[Stock Ticker]=B4304)*(Transactions_Table[Transaction]="Buy")*Transactions_Table[Total Amount])/C4304, "")</f>
        <v/>
      </c>
      <c r="F4304" s="1" t="str" cm="1">
        <f t="array" ref="F4304">IFERROR(-SUMPRODUCT((Transactions_Table[Stock Ticker]=B4304)*(Transactions_Table[Transaction]="Sell")*Transactions_Table[Total Amount])/C4304, "")</f>
        <v/>
      </c>
      <c r="H4304" s="1" t="str">
        <f t="shared" si="67"/>
        <v/>
      </c>
    </row>
    <row r="4305" spans="4:8">
      <c r="D4305" s="1" t="str" cm="1">
        <f t="array" ref="D4305">IFERROR(SUMPRODUCT((Transactions_Table[Stock Ticker]=B4305)*(Transactions_Table[Transaction]="Buy")*Transactions_Table[Total Amount])/C4305, "")</f>
        <v/>
      </c>
      <c r="F4305" s="1" t="str" cm="1">
        <f t="array" ref="F4305">IFERROR(-SUMPRODUCT((Transactions_Table[Stock Ticker]=B4305)*(Transactions_Table[Transaction]="Sell")*Transactions_Table[Total Amount])/C4305, "")</f>
        <v/>
      </c>
      <c r="H4305" s="1" t="str">
        <f t="shared" si="67"/>
        <v/>
      </c>
    </row>
    <row r="4306" spans="4:8">
      <c r="D4306" s="1" t="str" cm="1">
        <f t="array" ref="D4306">IFERROR(SUMPRODUCT((Transactions_Table[Stock Ticker]=B4306)*(Transactions_Table[Transaction]="Buy")*Transactions_Table[Total Amount])/C4306, "")</f>
        <v/>
      </c>
      <c r="F4306" s="1" t="str" cm="1">
        <f t="array" ref="F4306">IFERROR(-SUMPRODUCT((Transactions_Table[Stock Ticker]=B4306)*(Transactions_Table[Transaction]="Sell")*Transactions_Table[Total Amount])/C4306, "")</f>
        <v/>
      </c>
      <c r="H4306" s="1" t="str">
        <f t="shared" si="67"/>
        <v/>
      </c>
    </row>
    <row r="4307" spans="4:8">
      <c r="D4307" s="1" t="str" cm="1">
        <f t="array" ref="D4307">IFERROR(SUMPRODUCT((Transactions_Table[Stock Ticker]=B4307)*(Transactions_Table[Transaction]="Buy")*Transactions_Table[Total Amount])/C4307, "")</f>
        <v/>
      </c>
      <c r="F4307" s="1" t="str" cm="1">
        <f t="array" ref="F4307">IFERROR(-SUMPRODUCT((Transactions_Table[Stock Ticker]=B4307)*(Transactions_Table[Transaction]="Sell")*Transactions_Table[Total Amount])/C4307, "")</f>
        <v/>
      </c>
      <c r="H4307" s="1" t="str">
        <f t="shared" si="67"/>
        <v/>
      </c>
    </row>
    <row r="4308" spans="4:8">
      <c r="D4308" s="1" t="str" cm="1">
        <f t="array" ref="D4308">IFERROR(SUMPRODUCT((Transactions_Table[Stock Ticker]=B4308)*(Transactions_Table[Transaction]="Buy")*Transactions_Table[Total Amount])/C4308, "")</f>
        <v/>
      </c>
      <c r="F4308" s="1" t="str" cm="1">
        <f t="array" ref="F4308">IFERROR(-SUMPRODUCT((Transactions_Table[Stock Ticker]=B4308)*(Transactions_Table[Transaction]="Sell")*Transactions_Table[Total Amount])/C4308, "")</f>
        <v/>
      </c>
      <c r="H4308" s="1" t="str">
        <f t="shared" si="67"/>
        <v/>
      </c>
    </row>
    <row r="4309" spans="4:8">
      <c r="D4309" s="1" t="str" cm="1">
        <f t="array" ref="D4309">IFERROR(SUMPRODUCT((Transactions_Table[Stock Ticker]=B4309)*(Transactions_Table[Transaction]="Buy")*Transactions_Table[Total Amount])/C4309, "")</f>
        <v/>
      </c>
      <c r="F4309" s="1" t="str" cm="1">
        <f t="array" ref="F4309">IFERROR(-SUMPRODUCT((Transactions_Table[Stock Ticker]=B4309)*(Transactions_Table[Transaction]="Sell")*Transactions_Table[Total Amount])/C4309, "")</f>
        <v/>
      </c>
      <c r="H4309" s="1" t="str">
        <f t="shared" si="67"/>
        <v/>
      </c>
    </row>
    <row r="4310" spans="4:8">
      <c r="D4310" s="1" t="str" cm="1">
        <f t="array" ref="D4310">IFERROR(SUMPRODUCT((Transactions_Table[Stock Ticker]=B4310)*(Transactions_Table[Transaction]="Buy")*Transactions_Table[Total Amount])/C4310, "")</f>
        <v/>
      </c>
      <c r="F4310" s="1" t="str" cm="1">
        <f t="array" ref="F4310">IFERROR(-SUMPRODUCT((Transactions_Table[Stock Ticker]=B4310)*(Transactions_Table[Transaction]="Sell")*Transactions_Table[Total Amount])/C4310, "")</f>
        <v/>
      </c>
      <c r="H4310" s="1" t="str">
        <f t="shared" si="67"/>
        <v/>
      </c>
    </row>
    <row r="4311" spans="4:8">
      <c r="D4311" s="1" t="str" cm="1">
        <f t="array" ref="D4311">IFERROR(SUMPRODUCT((Transactions_Table[Stock Ticker]=B4311)*(Transactions_Table[Transaction]="Buy")*Transactions_Table[Total Amount])/C4311, "")</f>
        <v/>
      </c>
      <c r="F4311" s="1" t="str" cm="1">
        <f t="array" ref="F4311">IFERROR(-SUMPRODUCT((Transactions_Table[Stock Ticker]=B4311)*(Transactions_Table[Transaction]="Sell")*Transactions_Table[Total Amount])/C4311, "")</f>
        <v/>
      </c>
      <c r="H4311" s="1" t="str">
        <f t="shared" si="67"/>
        <v/>
      </c>
    </row>
    <row r="4312" spans="4:8">
      <c r="D4312" s="1" t="str" cm="1">
        <f t="array" ref="D4312">IFERROR(SUMPRODUCT((Transactions_Table[Stock Ticker]=B4312)*(Transactions_Table[Transaction]="Buy")*Transactions_Table[Total Amount])/C4312, "")</f>
        <v/>
      </c>
      <c r="F4312" s="1" t="str" cm="1">
        <f t="array" ref="F4312">IFERROR(-SUMPRODUCT((Transactions_Table[Stock Ticker]=B4312)*(Transactions_Table[Transaction]="Sell")*Transactions_Table[Total Amount])/C4312, "")</f>
        <v/>
      </c>
      <c r="H4312" s="1" t="str">
        <f t="shared" si="67"/>
        <v/>
      </c>
    </row>
    <row r="4313" spans="4:8">
      <c r="D4313" s="1" t="str" cm="1">
        <f t="array" ref="D4313">IFERROR(SUMPRODUCT((Transactions_Table[Stock Ticker]=B4313)*(Transactions_Table[Transaction]="Buy")*Transactions_Table[Total Amount])/C4313, "")</f>
        <v/>
      </c>
      <c r="F4313" s="1" t="str" cm="1">
        <f t="array" ref="F4313">IFERROR(-SUMPRODUCT((Transactions_Table[Stock Ticker]=B4313)*(Transactions_Table[Transaction]="Sell")*Transactions_Table[Total Amount])/C4313, "")</f>
        <v/>
      </c>
      <c r="H4313" s="1" t="str">
        <f t="shared" si="67"/>
        <v/>
      </c>
    </row>
    <row r="4314" spans="4:8">
      <c r="D4314" s="1" t="str" cm="1">
        <f t="array" ref="D4314">IFERROR(SUMPRODUCT((Transactions_Table[Stock Ticker]=B4314)*(Transactions_Table[Transaction]="Buy")*Transactions_Table[Total Amount])/C4314, "")</f>
        <v/>
      </c>
      <c r="F4314" s="1" t="str" cm="1">
        <f t="array" ref="F4314">IFERROR(-SUMPRODUCT((Transactions_Table[Stock Ticker]=B4314)*(Transactions_Table[Transaction]="Sell")*Transactions_Table[Total Amount])/C4314, "")</f>
        <v/>
      </c>
      <c r="H4314" s="1" t="str">
        <f t="shared" si="67"/>
        <v/>
      </c>
    </row>
    <row r="4315" spans="4:8">
      <c r="D4315" s="1" t="str" cm="1">
        <f t="array" ref="D4315">IFERROR(SUMPRODUCT((Transactions_Table[Stock Ticker]=B4315)*(Transactions_Table[Transaction]="Buy")*Transactions_Table[Total Amount])/C4315, "")</f>
        <v/>
      </c>
      <c r="F4315" s="1" t="str" cm="1">
        <f t="array" ref="F4315">IFERROR(-SUMPRODUCT((Transactions_Table[Stock Ticker]=B4315)*(Transactions_Table[Transaction]="Sell")*Transactions_Table[Total Amount])/C4315, "")</f>
        <v/>
      </c>
      <c r="H4315" s="1" t="str">
        <f t="shared" si="67"/>
        <v/>
      </c>
    </row>
    <row r="4316" spans="4:8">
      <c r="D4316" s="1" t="str" cm="1">
        <f t="array" ref="D4316">IFERROR(SUMPRODUCT((Transactions_Table[Stock Ticker]=B4316)*(Transactions_Table[Transaction]="Buy")*Transactions_Table[Total Amount])/C4316, "")</f>
        <v/>
      </c>
      <c r="F4316" s="1" t="str" cm="1">
        <f t="array" ref="F4316">IFERROR(-SUMPRODUCT((Transactions_Table[Stock Ticker]=B4316)*(Transactions_Table[Transaction]="Sell")*Transactions_Table[Total Amount])/C4316, "")</f>
        <v/>
      </c>
      <c r="H4316" s="1" t="str">
        <f t="shared" si="67"/>
        <v/>
      </c>
    </row>
    <row r="4317" spans="4:8">
      <c r="D4317" s="1" t="str" cm="1">
        <f t="array" ref="D4317">IFERROR(SUMPRODUCT((Transactions_Table[Stock Ticker]=B4317)*(Transactions_Table[Transaction]="Buy")*Transactions_Table[Total Amount])/C4317, "")</f>
        <v/>
      </c>
      <c r="F4317" s="1" t="str" cm="1">
        <f t="array" ref="F4317">IFERROR(-SUMPRODUCT((Transactions_Table[Stock Ticker]=B4317)*(Transactions_Table[Transaction]="Sell")*Transactions_Table[Total Amount])/C4317, "")</f>
        <v/>
      </c>
      <c r="H4317" s="1" t="str">
        <f t="shared" si="67"/>
        <v/>
      </c>
    </row>
    <row r="4318" spans="4:8">
      <c r="D4318" s="1" t="str" cm="1">
        <f t="array" ref="D4318">IFERROR(SUMPRODUCT((Transactions_Table[Stock Ticker]=B4318)*(Transactions_Table[Transaction]="Buy")*Transactions_Table[Total Amount])/C4318, "")</f>
        <v/>
      </c>
      <c r="F4318" s="1" t="str" cm="1">
        <f t="array" ref="F4318">IFERROR(-SUMPRODUCT((Transactions_Table[Stock Ticker]=B4318)*(Transactions_Table[Transaction]="Sell")*Transactions_Table[Total Amount])/C4318, "")</f>
        <v/>
      </c>
      <c r="H4318" s="1" t="str">
        <f t="shared" si="67"/>
        <v/>
      </c>
    </row>
    <row r="4319" spans="4:8">
      <c r="D4319" s="1" t="str" cm="1">
        <f t="array" ref="D4319">IFERROR(SUMPRODUCT((Transactions_Table[Stock Ticker]=B4319)*(Transactions_Table[Transaction]="Buy")*Transactions_Table[Total Amount])/C4319, "")</f>
        <v/>
      </c>
      <c r="F4319" s="1" t="str" cm="1">
        <f t="array" ref="F4319">IFERROR(-SUMPRODUCT((Transactions_Table[Stock Ticker]=B4319)*(Transactions_Table[Transaction]="Sell")*Transactions_Table[Total Amount])/C4319, "")</f>
        <v/>
      </c>
      <c r="H4319" s="1" t="str">
        <f t="shared" si="67"/>
        <v/>
      </c>
    </row>
    <row r="4320" spans="4:8">
      <c r="D4320" s="1" t="str" cm="1">
        <f t="array" ref="D4320">IFERROR(SUMPRODUCT((Transactions_Table[Stock Ticker]=B4320)*(Transactions_Table[Transaction]="Buy")*Transactions_Table[Total Amount])/C4320, "")</f>
        <v/>
      </c>
      <c r="F4320" s="1" t="str" cm="1">
        <f t="array" ref="F4320">IFERROR(-SUMPRODUCT((Transactions_Table[Stock Ticker]=B4320)*(Transactions_Table[Transaction]="Sell")*Transactions_Table[Total Amount])/C4320, "")</f>
        <v/>
      </c>
      <c r="H4320" s="1" t="str">
        <f t="shared" si="67"/>
        <v/>
      </c>
    </row>
    <row r="4321" spans="4:8">
      <c r="D4321" s="1" t="str" cm="1">
        <f t="array" ref="D4321">IFERROR(SUMPRODUCT((Transactions_Table[Stock Ticker]=B4321)*(Transactions_Table[Transaction]="Buy")*Transactions_Table[Total Amount])/C4321, "")</f>
        <v/>
      </c>
      <c r="F4321" s="1" t="str" cm="1">
        <f t="array" ref="F4321">IFERROR(-SUMPRODUCT((Transactions_Table[Stock Ticker]=B4321)*(Transactions_Table[Transaction]="Sell")*Transactions_Table[Total Amount])/C4321, "")</f>
        <v/>
      </c>
      <c r="H4321" s="1" t="str">
        <f t="shared" si="67"/>
        <v/>
      </c>
    </row>
    <row r="4322" spans="4:8">
      <c r="D4322" s="1" t="str" cm="1">
        <f t="array" ref="D4322">IFERROR(SUMPRODUCT((Transactions_Table[Stock Ticker]=B4322)*(Transactions_Table[Transaction]="Buy")*Transactions_Table[Total Amount])/C4322, "")</f>
        <v/>
      </c>
      <c r="F4322" s="1" t="str" cm="1">
        <f t="array" ref="F4322">IFERROR(-SUMPRODUCT((Transactions_Table[Stock Ticker]=B4322)*(Transactions_Table[Transaction]="Sell")*Transactions_Table[Total Amount])/C4322, "")</f>
        <v/>
      </c>
      <c r="H4322" s="1" t="str">
        <f t="shared" si="67"/>
        <v/>
      </c>
    </row>
    <row r="4323" spans="4:8">
      <c r="D4323" s="1" t="str" cm="1">
        <f t="array" ref="D4323">IFERROR(SUMPRODUCT((Transactions_Table[Stock Ticker]=B4323)*(Transactions_Table[Transaction]="Buy")*Transactions_Table[Total Amount])/C4323, "")</f>
        <v/>
      </c>
      <c r="F4323" s="1" t="str" cm="1">
        <f t="array" ref="F4323">IFERROR(-SUMPRODUCT((Transactions_Table[Stock Ticker]=B4323)*(Transactions_Table[Transaction]="Sell")*Transactions_Table[Total Amount])/C4323, "")</f>
        <v/>
      </c>
      <c r="H4323" s="1" t="str">
        <f t="shared" si="67"/>
        <v/>
      </c>
    </row>
    <row r="4324" spans="4:8">
      <c r="D4324" s="1" t="str" cm="1">
        <f t="array" ref="D4324">IFERROR(SUMPRODUCT((Transactions_Table[Stock Ticker]=B4324)*(Transactions_Table[Transaction]="Buy")*Transactions_Table[Total Amount])/C4324, "")</f>
        <v/>
      </c>
      <c r="F4324" s="1" t="str" cm="1">
        <f t="array" ref="F4324">IFERROR(-SUMPRODUCT((Transactions_Table[Stock Ticker]=B4324)*(Transactions_Table[Transaction]="Sell")*Transactions_Table[Total Amount])/C4324, "")</f>
        <v/>
      </c>
      <c r="H4324" s="1" t="str">
        <f t="shared" si="67"/>
        <v/>
      </c>
    </row>
    <row r="4325" spans="4:8">
      <c r="D4325" s="1" t="str" cm="1">
        <f t="array" ref="D4325">IFERROR(SUMPRODUCT((Transactions_Table[Stock Ticker]=B4325)*(Transactions_Table[Transaction]="Buy")*Transactions_Table[Total Amount])/C4325, "")</f>
        <v/>
      </c>
      <c r="F4325" s="1" t="str" cm="1">
        <f t="array" ref="F4325">IFERROR(-SUMPRODUCT((Transactions_Table[Stock Ticker]=B4325)*(Transactions_Table[Transaction]="Sell")*Transactions_Table[Total Amount])/C4325, "")</f>
        <v/>
      </c>
      <c r="H4325" s="1" t="str">
        <f t="shared" si="67"/>
        <v/>
      </c>
    </row>
    <row r="4326" spans="4:8">
      <c r="D4326" s="1" t="str" cm="1">
        <f t="array" ref="D4326">IFERROR(SUMPRODUCT((Transactions_Table[Stock Ticker]=B4326)*(Transactions_Table[Transaction]="Buy")*Transactions_Table[Total Amount])/C4326, "")</f>
        <v/>
      </c>
      <c r="F4326" s="1" t="str" cm="1">
        <f t="array" ref="F4326">IFERROR(-SUMPRODUCT((Transactions_Table[Stock Ticker]=B4326)*(Transactions_Table[Transaction]="Sell")*Transactions_Table[Total Amount])/C4326, "")</f>
        <v/>
      </c>
      <c r="H4326" s="1" t="str">
        <f t="shared" si="67"/>
        <v/>
      </c>
    </row>
    <row r="4327" spans="4:8">
      <c r="D4327" s="1" t="str" cm="1">
        <f t="array" ref="D4327">IFERROR(SUMPRODUCT((Transactions_Table[Stock Ticker]=B4327)*(Transactions_Table[Transaction]="Buy")*Transactions_Table[Total Amount])/C4327, "")</f>
        <v/>
      </c>
      <c r="F4327" s="1" t="str" cm="1">
        <f t="array" ref="F4327">IFERROR(-SUMPRODUCT((Transactions_Table[Stock Ticker]=B4327)*(Transactions_Table[Transaction]="Sell")*Transactions_Table[Total Amount])/C4327, "")</f>
        <v/>
      </c>
      <c r="H4327" s="1" t="str">
        <f t="shared" si="67"/>
        <v/>
      </c>
    </row>
    <row r="4328" spans="4:8">
      <c r="D4328" s="1" t="str" cm="1">
        <f t="array" ref="D4328">IFERROR(SUMPRODUCT((Transactions_Table[Stock Ticker]=B4328)*(Transactions_Table[Transaction]="Buy")*Transactions_Table[Total Amount])/C4328, "")</f>
        <v/>
      </c>
      <c r="F4328" s="1" t="str" cm="1">
        <f t="array" ref="F4328">IFERROR(-SUMPRODUCT((Transactions_Table[Stock Ticker]=B4328)*(Transactions_Table[Transaction]="Sell")*Transactions_Table[Total Amount])/C4328, "")</f>
        <v/>
      </c>
      <c r="H4328" s="1" t="str">
        <f t="shared" si="67"/>
        <v/>
      </c>
    </row>
    <row r="4329" spans="4:8">
      <c r="D4329" s="1" t="str" cm="1">
        <f t="array" ref="D4329">IFERROR(SUMPRODUCT((Transactions_Table[Stock Ticker]=B4329)*(Transactions_Table[Transaction]="Buy")*Transactions_Table[Total Amount])/C4329, "")</f>
        <v/>
      </c>
      <c r="F4329" s="1" t="str" cm="1">
        <f t="array" ref="F4329">IFERROR(-SUMPRODUCT((Transactions_Table[Stock Ticker]=B4329)*(Transactions_Table[Transaction]="Sell")*Transactions_Table[Total Amount])/C4329, "")</f>
        <v/>
      </c>
      <c r="H4329" s="1" t="str">
        <f t="shared" si="67"/>
        <v/>
      </c>
    </row>
    <row r="4330" spans="4:8">
      <c r="D4330" s="1" t="str" cm="1">
        <f t="array" ref="D4330">IFERROR(SUMPRODUCT((Transactions_Table[Stock Ticker]=B4330)*(Transactions_Table[Transaction]="Buy")*Transactions_Table[Total Amount])/C4330, "")</f>
        <v/>
      </c>
      <c r="F4330" s="1" t="str" cm="1">
        <f t="array" ref="F4330">IFERROR(-SUMPRODUCT((Transactions_Table[Stock Ticker]=B4330)*(Transactions_Table[Transaction]="Sell")*Transactions_Table[Total Amount])/C4330, "")</f>
        <v/>
      </c>
      <c r="H4330" s="1" t="str">
        <f t="shared" si="67"/>
        <v/>
      </c>
    </row>
    <row r="4331" spans="4:8">
      <c r="D4331" s="1" t="str" cm="1">
        <f t="array" ref="D4331">IFERROR(SUMPRODUCT((Transactions_Table[Stock Ticker]=B4331)*(Transactions_Table[Transaction]="Buy")*Transactions_Table[Total Amount])/C4331, "")</f>
        <v/>
      </c>
      <c r="F4331" s="1" t="str" cm="1">
        <f t="array" ref="F4331">IFERROR(-SUMPRODUCT((Transactions_Table[Stock Ticker]=B4331)*(Transactions_Table[Transaction]="Sell")*Transactions_Table[Total Amount])/C4331, "")</f>
        <v/>
      </c>
      <c r="H4331" s="1" t="str">
        <f t="shared" si="67"/>
        <v/>
      </c>
    </row>
    <row r="4332" spans="4:8">
      <c r="D4332" s="1" t="str" cm="1">
        <f t="array" ref="D4332">IFERROR(SUMPRODUCT((Transactions_Table[Stock Ticker]=B4332)*(Transactions_Table[Transaction]="Buy")*Transactions_Table[Total Amount])/C4332, "")</f>
        <v/>
      </c>
      <c r="F4332" s="1" t="str" cm="1">
        <f t="array" ref="F4332">IFERROR(-SUMPRODUCT((Transactions_Table[Stock Ticker]=B4332)*(Transactions_Table[Transaction]="Sell")*Transactions_Table[Total Amount])/C4332, "")</f>
        <v/>
      </c>
      <c r="H4332" s="1" t="str">
        <f t="shared" si="67"/>
        <v/>
      </c>
    </row>
    <row r="4333" spans="4:8">
      <c r="D4333" s="1" t="str" cm="1">
        <f t="array" ref="D4333">IFERROR(SUMPRODUCT((Transactions_Table[Stock Ticker]=B4333)*(Transactions_Table[Transaction]="Buy")*Transactions_Table[Total Amount])/C4333, "")</f>
        <v/>
      </c>
      <c r="F4333" s="1" t="str" cm="1">
        <f t="array" ref="F4333">IFERROR(-SUMPRODUCT((Transactions_Table[Stock Ticker]=B4333)*(Transactions_Table[Transaction]="Sell")*Transactions_Table[Total Amount])/C4333, "")</f>
        <v/>
      </c>
      <c r="H4333" s="1" t="str">
        <f t="shared" si="67"/>
        <v/>
      </c>
    </row>
    <row r="4334" spans="4:8">
      <c r="D4334" s="1" t="str" cm="1">
        <f t="array" ref="D4334">IFERROR(SUMPRODUCT((Transactions_Table[Stock Ticker]=B4334)*(Transactions_Table[Transaction]="Buy")*Transactions_Table[Total Amount])/C4334, "")</f>
        <v/>
      </c>
      <c r="F4334" s="1" t="str" cm="1">
        <f t="array" ref="F4334">IFERROR(-SUMPRODUCT((Transactions_Table[Stock Ticker]=B4334)*(Transactions_Table[Transaction]="Sell")*Transactions_Table[Total Amount])/C4334, "")</f>
        <v/>
      </c>
      <c r="H4334" s="1" t="str">
        <f t="shared" si="67"/>
        <v/>
      </c>
    </row>
    <row r="4335" spans="4:8">
      <c r="D4335" s="1" t="str" cm="1">
        <f t="array" ref="D4335">IFERROR(SUMPRODUCT((Transactions_Table[Stock Ticker]=B4335)*(Transactions_Table[Transaction]="Buy")*Transactions_Table[Total Amount])/C4335, "")</f>
        <v/>
      </c>
      <c r="F4335" s="1" t="str" cm="1">
        <f t="array" ref="F4335">IFERROR(-SUMPRODUCT((Transactions_Table[Stock Ticker]=B4335)*(Transactions_Table[Transaction]="Sell")*Transactions_Table[Total Amount])/C4335, "")</f>
        <v/>
      </c>
      <c r="H4335" s="1" t="str">
        <f t="shared" si="67"/>
        <v/>
      </c>
    </row>
    <row r="4336" spans="4:8">
      <c r="D4336" s="1" t="str" cm="1">
        <f t="array" ref="D4336">IFERROR(SUMPRODUCT((Transactions_Table[Stock Ticker]=B4336)*(Transactions_Table[Transaction]="Buy")*Transactions_Table[Total Amount])/C4336, "")</f>
        <v/>
      </c>
      <c r="F4336" s="1" t="str" cm="1">
        <f t="array" ref="F4336">IFERROR(-SUMPRODUCT((Transactions_Table[Stock Ticker]=B4336)*(Transactions_Table[Transaction]="Sell")*Transactions_Table[Total Amount])/C4336, "")</f>
        <v/>
      </c>
      <c r="H4336" s="1" t="str">
        <f t="shared" si="67"/>
        <v/>
      </c>
    </row>
    <row r="4337" spans="4:8">
      <c r="D4337" s="1" t="str" cm="1">
        <f t="array" ref="D4337">IFERROR(SUMPRODUCT((Transactions_Table[Stock Ticker]=B4337)*(Transactions_Table[Transaction]="Buy")*Transactions_Table[Total Amount])/C4337, "")</f>
        <v/>
      </c>
      <c r="F4337" s="1" t="str" cm="1">
        <f t="array" ref="F4337">IFERROR(-SUMPRODUCT((Transactions_Table[Stock Ticker]=B4337)*(Transactions_Table[Transaction]="Sell")*Transactions_Table[Total Amount])/C4337, "")</f>
        <v/>
      </c>
      <c r="H4337" s="1" t="str">
        <f t="shared" si="67"/>
        <v/>
      </c>
    </row>
    <row r="4338" spans="4:8">
      <c r="D4338" s="1" t="str" cm="1">
        <f t="array" ref="D4338">IFERROR(SUMPRODUCT((Transactions_Table[Stock Ticker]=B4338)*(Transactions_Table[Transaction]="Buy")*Transactions_Table[Total Amount])/C4338, "")</f>
        <v/>
      </c>
      <c r="F4338" s="1" t="str" cm="1">
        <f t="array" ref="F4338">IFERROR(-SUMPRODUCT((Transactions_Table[Stock Ticker]=B4338)*(Transactions_Table[Transaction]="Sell")*Transactions_Table[Total Amount])/C4338, "")</f>
        <v/>
      </c>
      <c r="H4338" s="1" t="str">
        <f t="shared" si="67"/>
        <v/>
      </c>
    </row>
    <row r="4339" spans="4:8">
      <c r="D4339" s="1" t="str" cm="1">
        <f t="array" ref="D4339">IFERROR(SUMPRODUCT((Transactions_Table[Stock Ticker]=B4339)*(Transactions_Table[Transaction]="Buy")*Transactions_Table[Total Amount])/C4339, "")</f>
        <v/>
      </c>
      <c r="F4339" s="1" t="str" cm="1">
        <f t="array" ref="F4339">IFERROR(-SUMPRODUCT((Transactions_Table[Stock Ticker]=B4339)*(Transactions_Table[Transaction]="Sell")*Transactions_Table[Total Amount])/C4339, "")</f>
        <v/>
      </c>
      <c r="H4339" s="1" t="str">
        <f t="shared" si="67"/>
        <v/>
      </c>
    </row>
    <row r="4340" spans="4:8">
      <c r="D4340" s="1" t="str" cm="1">
        <f t="array" ref="D4340">IFERROR(SUMPRODUCT((Transactions_Table[Stock Ticker]=B4340)*(Transactions_Table[Transaction]="Buy")*Transactions_Table[Total Amount])/C4340, "")</f>
        <v/>
      </c>
      <c r="F4340" s="1" t="str" cm="1">
        <f t="array" ref="F4340">IFERROR(-SUMPRODUCT((Transactions_Table[Stock Ticker]=B4340)*(Transactions_Table[Transaction]="Sell")*Transactions_Table[Total Amount])/C4340, "")</f>
        <v/>
      </c>
      <c r="H4340" s="1" t="str">
        <f t="shared" si="67"/>
        <v/>
      </c>
    </row>
    <row r="4341" spans="4:8">
      <c r="D4341" s="1" t="str" cm="1">
        <f t="array" ref="D4341">IFERROR(SUMPRODUCT((Transactions_Table[Stock Ticker]=B4341)*(Transactions_Table[Transaction]="Buy")*Transactions_Table[Total Amount])/C4341, "")</f>
        <v/>
      </c>
      <c r="F4341" s="1" t="str" cm="1">
        <f t="array" ref="F4341">IFERROR(-SUMPRODUCT((Transactions_Table[Stock Ticker]=B4341)*(Transactions_Table[Transaction]="Sell")*Transactions_Table[Total Amount])/C4341, "")</f>
        <v/>
      </c>
      <c r="H4341" s="1" t="str">
        <f t="shared" si="67"/>
        <v/>
      </c>
    </row>
    <row r="4342" spans="4:8">
      <c r="D4342" s="1" t="str" cm="1">
        <f t="array" ref="D4342">IFERROR(SUMPRODUCT((Transactions_Table[Stock Ticker]=B4342)*(Transactions_Table[Transaction]="Buy")*Transactions_Table[Total Amount])/C4342, "")</f>
        <v/>
      </c>
      <c r="F4342" s="1" t="str" cm="1">
        <f t="array" ref="F4342">IFERROR(-SUMPRODUCT((Transactions_Table[Stock Ticker]=B4342)*(Transactions_Table[Transaction]="Sell")*Transactions_Table[Total Amount])/C4342, "")</f>
        <v/>
      </c>
      <c r="H4342" s="1" t="str">
        <f t="shared" si="67"/>
        <v/>
      </c>
    </row>
    <row r="4343" spans="4:8">
      <c r="D4343" s="1" t="str" cm="1">
        <f t="array" ref="D4343">IFERROR(SUMPRODUCT((Transactions_Table[Stock Ticker]=B4343)*(Transactions_Table[Transaction]="Buy")*Transactions_Table[Total Amount])/C4343, "")</f>
        <v/>
      </c>
      <c r="F4343" s="1" t="str" cm="1">
        <f t="array" ref="F4343">IFERROR(-SUMPRODUCT((Transactions_Table[Stock Ticker]=B4343)*(Transactions_Table[Transaction]="Sell")*Transactions_Table[Total Amount])/C4343, "")</f>
        <v/>
      </c>
      <c r="H4343" s="1" t="str">
        <f t="shared" si="67"/>
        <v/>
      </c>
    </row>
    <row r="4344" spans="4:8">
      <c r="D4344" s="1" t="str" cm="1">
        <f t="array" ref="D4344">IFERROR(SUMPRODUCT((Transactions_Table[Stock Ticker]=B4344)*(Transactions_Table[Transaction]="Buy")*Transactions_Table[Total Amount])/C4344, "")</f>
        <v/>
      </c>
      <c r="F4344" s="1" t="str" cm="1">
        <f t="array" ref="F4344">IFERROR(-SUMPRODUCT((Transactions_Table[Stock Ticker]=B4344)*(Transactions_Table[Transaction]="Sell")*Transactions_Table[Total Amount])/C4344, "")</f>
        <v/>
      </c>
      <c r="H4344" s="1" t="str">
        <f t="shared" si="67"/>
        <v/>
      </c>
    </row>
    <row r="4345" spans="4:8">
      <c r="D4345" s="1" t="str" cm="1">
        <f t="array" ref="D4345">IFERROR(SUMPRODUCT((Transactions_Table[Stock Ticker]=B4345)*(Transactions_Table[Transaction]="Buy")*Transactions_Table[Total Amount])/C4345, "")</f>
        <v/>
      </c>
      <c r="F4345" s="1" t="str" cm="1">
        <f t="array" ref="F4345">IFERROR(-SUMPRODUCT((Transactions_Table[Stock Ticker]=B4345)*(Transactions_Table[Transaction]="Sell")*Transactions_Table[Total Amount])/C4345, "")</f>
        <v/>
      </c>
      <c r="H4345" s="1" t="str">
        <f t="shared" si="67"/>
        <v/>
      </c>
    </row>
    <row r="4346" spans="4:8">
      <c r="D4346" s="1" t="str" cm="1">
        <f t="array" ref="D4346">IFERROR(SUMPRODUCT((Transactions_Table[Stock Ticker]=B4346)*(Transactions_Table[Transaction]="Buy")*Transactions_Table[Total Amount])/C4346, "")</f>
        <v/>
      </c>
      <c r="F4346" s="1" t="str" cm="1">
        <f t="array" ref="F4346">IFERROR(-SUMPRODUCT((Transactions_Table[Stock Ticker]=B4346)*(Transactions_Table[Transaction]="Sell")*Transactions_Table[Total Amount])/C4346, "")</f>
        <v/>
      </c>
      <c r="H4346" s="1" t="str">
        <f t="shared" si="67"/>
        <v/>
      </c>
    </row>
    <row r="4347" spans="4:8">
      <c r="D4347" s="1" t="str" cm="1">
        <f t="array" ref="D4347">IFERROR(SUMPRODUCT((Transactions_Table[Stock Ticker]=B4347)*(Transactions_Table[Transaction]="Buy")*Transactions_Table[Total Amount])/C4347, "")</f>
        <v/>
      </c>
      <c r="F4347" s="1" t="str" cm="1">
        <f t="array" ref="F4347">IFERROR(-SUMPRODUCT((Transactions_Table[Stock Ticker]=B4347)*(Transactions_Table[Transaction]="Sell")*Transactions_Table[Total Amount])/C4347, "")</f>
        <v/>
      </c>
      <c r="H4347" s="1" t="str">
        <f t="shared" si="67"/>
        <v/>
      </c>
    </row>
    <row r="4348" spans="4:8">
      <c r="D4348" s="1" t="str" cm="1">
        <f t="array" ref="D4348">IFERROR(SUMPRODUCT((Transactions_Table[Stock Ticker]=B4348)*(Transactions_Table[Transaction]="Buy")*Transactions_Table[Total Amount])/C4348, "")</f>
        <v/>
      </c>
      <c r="F4348" s="1" t="str" cm="1">
        <f t="array" ref="F4348">IFERROR(-SUMPRODUCT((Transactions_Table[Stock Ticker]=B4348)*(Transactions_Table[Transaction]="Sell")*Transactions_Table[Total Amount])/C4348, "")</f>
        <v/>
      </c>
      <c r="H4348" s="1" t="str">
        <f t="shared" si="67"/>
        <v/>
      </c>
    </row>
    <row r="4349" spans="4:8">
      <c r="D4349" s="1" t="str" cm="1">
        <f t="array" ref="D4349">IFERROR(SUMPRODUCT((Transactions_Table[Stock Ticker]=B4349)*(Transactions_Table[Transaction]="Buy")*Transactions_Table[Total Amount])/C4349, "")</f>
        <v/>
      </c>
      <c r="F4349" s="1" t="str" cm="1">
        <f t="array" ref="F4349">IFERROR(-SUMPRODUCT((Transactions_Table[Stock Ticker]=B4349)*(Transactions_Table[Transaction]="Sell")*Transactions_Table[Total Amount])/C4349, "")</f>
        <v/>
      </c>
      <c r="H4349" s="1" t="str">
        <f t="shared" si="67"/>
        <v/>
      </c>
    </row>
    <row r="4350" spans="4:8">
      <c r="D4350" s="1" t="str" cm="1">
        <f t="array" ref="D4350">IFERROR(SUMPRODUCT((Transactions_Table[Stock Ticker]=B4350)*(Transactions_Table[Transaction]="Buy")*Transactions_Table[Total Amount])/C4350, "")</f>
        <v/>
      </c>
      <c r="F4350" s="1" t="str" cm="1">
        <f t="array" ref="F4350">IFERROR(-SUMPRODUCT((Transactions_Table[Stock Ticker]=B4350)*(Transactions_Table[Transaction]="Sell")*Transactions_Table[Total Amount])/C4350, "")</f>
        <v/>
      </c>
      <c r="H4350" s="1" t="str">
        <f t="shared" si="67"/>
        <v/>
      </c>
    </row>
    <row r="4351" spans="4:8">
      <c r="D4351" s="1" t="str" cm="1">
        <f t="array" ref="D4351">IFERROR(SUMPRODUCT((Transactions_Table[Stock Ticker]=B4351)*(Transactions_Table[Transaction]="Buy")*Transactions_Table[Total Amount])/C4351, "")</f>
        <v/>
      </c>
      <c r="F4351" s="1" t="str" cm="1">
        <f t="array" ref="F4351">IFERROR(-SUMPRODUCT((Transactions_Table[Stock Ticker]=B4351)*(Transactions_Table[Transaction]="Sell")*Transactions_Table[Total Amount])/C4351, "")</f>
        <v/>
      </c>
      <c r="H4351" s="1" t="str">
        <f t="shared" si="67"/>
        <v/>
      </c>
    </row>
    <row r="4352" spans="4:8">
      <c r="D4352" s="1" t="str" cm="1">
        <f t="array" ref="D4352">IFERROR(SUMPRODUCT((Transactions_Table[Stock Ticker]=B4352)*(Transactions_Table[Transaction]="Buy")*Transactions_Table[Total Amount])/C4352, "")</f>
        <v/>
      </c>
      <c r="F4352" s="1" t="str" cm="1">
        <f t="array" ref="F4352">IFERROR(-SUMPRODUCT((Transactions_Table[Stock Ticker]=B4352)*(Transactions_Table[Transaction]="Sell")*Transactions_Table[Total Amount])/C4352, "")</f>
        <v/>
      </c>
      <c r="H4352" s="1" t="str">
        <f t="shared" si="67"/>
        <v/>
      </c>
    </row>
    <row r="4353" spans="4:8">
      <c r="D4353" s="1" t="str" cm="1">
        <f t="array" ref="D4353">IFERROR(SUMPRODUCT((Transactions_Table[Stock Ticker]=B4353)*(Transactions_Table[Transaction]="Buy")*Transactions_Table[Total Amount])/C4353, "")</f>
        <v/>
      </c>
      <c r="F4353" s="1" t="str" cm="1">
        <f t="array" ref="F4353">IFERROR(-SUMPRODUCT((Transactions_Table[Stock Ticker]=B4353)*(Transactions_Table[Transaction]="Sell")*Transactions_Table[Total Amount])/C4353, "")</f>
        <v/>
      </c>
      <c r="H4353" s="1" t="str">
        <f t="shared" si="67"/>
        <v/>
      </c>
    </row>
    <row r="4354" spans="4:8">
      <c r="D4354" s="1" t="str" cm="1">
        <f t="array" ref="D4354">IFERROR(SUMPRODUCT((Transactions_Table[Stock Ticker]=B4354)*(Transactions_Table[Transaction]="Buy")*Transactions_Table[Total Amount])/C4354, "")</f>
        <v/>
      </c>
      <c r="F4354" s="1" t="str" cm="1">
        <f t="array" ref="F4354">IFERROR(-SUMPRODUCT((Transactions_Table[Stock Ticker]=B4354)*(Transactions_Table[Transaction]="Sell")*Transactions_Table[Total Amount])/C4354, "")</f>
        <v/>
      </c>
      <c r="H4354" s="1" t="str">
        <f t="shared" si="67"/>
        <v/>
      </c>
    </row>
    <row r="4355" spans="4:8">
      <c r="D4355" s="1" t="str" cm="1">
        <f t="array" ref="D4355">IFERROR(SUMPRODUCT((Transactions_Table[Stock Ticker]=B4355)*(Transactions_Table[Transaction]="Buy")*Transactions_Table[Total Amount])/C4355, "")</f>
        <v/>
      </c>
      <c r="F4355" s="1" t="str" cm="1">
        <f t="array" ref="F4355">IFERROR(-SUMPRODUCT((Transactions_Table[Stock Ticker]=B4355)*(Transactions_Table[Transaction]="Sell")*Transactions_Table[Total Amount])/C4355, "")</f>
        <v/>
      </c>
      <c r="H4355" s="1" t="str">
        <f t="shared" si="67"/>
        <v/>
      </c>
    </row>
    <row r="4356" spans="4:8">
      <c r="D4356" s="1" t="str" cm="1">
        <f t="array" ref="D4356">IFERROR(SUMPRODUCT((Transactions_Table[Stock Ticker]=B4356)*(Transactions_Table[Transaction]="Buy")*Transactions_Table[Total Amount])/C4356, "")</f>
        <v/>
      </c>
      <c r="F4356" s="1" t="str" cm="1">
        <f t="array" ref="F4356">IFERROR(-SUMPRODUCT((Transactions_Table[Stock Ticker]=B4356)*(Transactions_Table[Transaction]="Sell")*Transactions_Table[Total Amount])/C4356, "")</f>
        <v/>
      </c>
      <c r="H4356" s="1" t="str">
        <f t="shared" si="67"/>
        <v/>
      </c>
    </row>
    <row r="4357" spans="4:8">
      <c r="D4357" s="1" t="str" cm="1">
        <f t="array" ref="D4357">IFERROR(SUMPRODUCT((Transactions_Table[Stock Ticker]=B4357)*(Transactions_Table[Transaction]="Buy")*Transactions_Table[Total Amount])/C4357, "")</f>
        <v/>
      </c>
      <c r="F4357" s="1" t="str" cm="1">
        <f t="array" ref="F4357">IFERROR(-SUMPRODUCT((Transactions_Table[Stock Ticker]=B4357)*(Transactions_Table[Transaction]="Sell")*Transactions_Table[Total Amount])/C4357, "")</f>
        <v/>
      </c>
      <c r="H4357" s="1" t="str">
        <f t="shared" ref="H4357:H4420" si="68">IFERROR((E4357*(F4357-D4357))+G4357, "")</f>
        <v/>
      </c>
    </row>
    <row r="4358" spans="4:8">
      <c r="D4358" s="1" t="str" cm="1">
        <f t="array" ref="D4358">IFERROR(SUMPRODUCT((Transactions_Table[Stock Ticker]=B4358)*(Transactions_Table[Transaction]="Buy")*Transactions_Table[Total Amount])/C4358, "")</f>
        <v/>
      </c>
      <c r="F4358" s="1" t="str" cm="1">
        <f t="array" ref="F4358">IFERROR(-SUMPRODUCT((Transactions_Table[Stock Ticker]=B4358)*(Transactions_Table[Transaction]="Sell")*Transactions_Table[Total Amount])/C4358, "")</f>
        <v/>
      </c>
      <c r="H4358" s="1" t="str">
        <f t="shared" si="68"/>
        <v/>
      </c>
    </row>
    <row r="4359" spans="4:8">
      <c r="D4359" s="1" t="str" cm="1">
        <f t="array" ref="D4359">IFERROR(SUMPRODUCT((Transactions_Table[Stock Ticker]=B4359)*(Transactions_Table[Transaction]="Buy")*Transactions_Table[Total Amount])/C4359, "")</f>
        <v/>
      </c>
      <c r="F4359" s="1" t="str" cm="1">
        <f t="array" ref="F4359">IFERROR(-SUMPRODUCT((Transactions_Table[Stock Ticker]=B4359)*(Transactions_Table[Transaction]="Sell")*Transactions_Table[Total Amount])/C4359, "")</f>
        <v/>
      </c>
      <c r="H4359" s="1" t="str">
        <f t="shared" si="68"/>
        <v/>
      </c>
    </row>
    <row r="4360" spans="4:8">
      <c r="D4360" s="1" t="str" cm="1">
        <f t="array" ref="D4360">IFERROR(SUMPRODUCT((Transactions_Table[Stock Ticker]=B4360)*(Transactions_Table[Transaction]="Buy")*Transactions_Table[Total Amount])/C4360, "")</f>
        <v/>
      </c>
      <c r="F4360" s="1" t="str" cm="1">
        <f t="array" ref="F4360">IFERROR(-SUMPRODUCT((Transactions_Table[Stock Ticker]=B4360)*(Transactions_Table[Transaction]="Sell")*Transactions_Table[Total Amount])/C4360, "")</f>
        <v/>
      </c>
      <c r="H4360" s="1" t="str">
        <f t="shared" si="68"/>
        <v/>
      </c>
    </row>
    <row r="4361" spans="4:8">
      <c r="D4361" s="1" t="str" cm="1">
        <f t="array" ref="D4361">IFERROR(SUMPRODUCT((Transactions_Table[Stock Ticker]=B4361)*(Transactions_Table[Transaction]="Buy")*Transactions_Table[Total Amount])/C4361, "")</f>
        <v/>
      </c>
      <c r="F4361" s="1" t="str" cm="1">
        <f t="array" ref="F4361">IFERROR(-SUMPRODUCT((Transactions_Table[Stock Ticker]=B4361)*(Transactions_Table[Transaction]="Sell")*Transactions_Table[Total Amount])/C4361, "")</f>
        <v/>
      </c>
      <c r="H4361" s="1" t="str">
        <f t="shared" si="68"/>
        <v/>
      </c>
    </row>
    <row r="4362" spans="4:8">
      <c r="D4362" s="1" t="str" cm="1">
        <f t="array" ref="D4362">IFERROR(SUMPRODUCT((Transactions_Table[Stock Ticker]=B4362)*(Transactions_Table[Transaction]="Buy")*Transactions_Table[Total Amount])/C4362, "")</f>
        <v/>
      </c>
      <c r="F4362" s="1" t="str" cm="1">
        <f t="array" ref="F4362">IFERROR(-SUMPRODUCT((Transactions_Table[Stock Ticker]=B4362)*(Transactions_Table[Transaction]="Sell")*Transactions_Table[Total Amount])/C4362, "")</f>
        <v/>
      </c>
      <c r="H4362" s="1" t="str">
        <f t="shared" si="68"/>
        <v/>
      </c>
    </row>
    <row r="4363" spans="4:8">
      <c r="D4363" s="1" t="str" cm="1">
        <f t="array" ref="D4363">IFERROR(SUMPRODUCT((Transactions_Table[Stock Ticker]=B4363)*(Transactions_Table[Transaction]="Buy")*Transactions_Table[Total Amount])/C4363, "")</f>
        <v/>
      </c>
      <c r="F4363" s="1" t="str" cm="1">
        <f t="array" ref="F4363">IFERROR(-SUMPRODUCT((Transactions_Table[Stock Ticker]=B4363)*(Transactions_Table[Transaction]="Sell")*Transactions_Table[Total Amount])/C4363, "")</f>
        <v/>
      </c>
      <c r="H4363" s="1" t="str">
        <f t="shared" si="68"/>
        <v/>
      </c>
    </row>
    <row r="4364" spans="4:8">
      <c r="D4364" s="1" t="str" cm="1">
        <f t="array" ref="D4364">IFERROR(SUMPRODUCT((Transactions_Table[Stock Ticker]=B4364)*(Transactions_Table[Transaction]="Buy")*Transactions_Table[Total Amount])/C4364, "")</f>
        <v/>
      </c>
      <c r="F4364" s="1" t="str" cm="1">
        <f t="array" ref="F4364">IFERROR(-SUMPRODUCT((Transactions_Table[Stock Ticker]=B4364)*(Transactions_Table[Transaction]="Sell")*Transactions_Table[Total Amount])/C4364, "")</f>
        <v/>
      </c>
      <c r="H4364" s="1" t="str">
        <f t="shared" si="68"/>
        <v/>
      </c>
    </row>
    <row r="4365" spans="4:8">
      <c r="D4365" s="1" t="str" cm="1">
        <f t="array" ref="D4365">IFERROR(SUMPRODUCT((Transactions_Table[Stock Ticker]=B4365)*(Transactions_Table[Transaction]="Buy")*Transactions_Table[Total Amount])/C4365, "")</f>
        <v/>
      </c>
      <c r="F4365" s="1" t="str" cm="1">
        <f t="array" ref="F4365">IFERROR(-SUMPRODUCT((Transactions_Table[Stock Ticker]=B4365)*(Transactions_Table[Transaction]="Sell")*Transactions_Table[Total Amount])/C4365, "")</f>
        <v/>
      </c>
      <c r="H4365" s="1" t="str">
        <f t="shared" si="68"/>
        <v/>
      </c>
    </row>
    <row r="4366" spans="4:8">
      <c r="D4366" s="1" t="str" cm="1">
        <f t="array" ref="D4366">IFERROR(SUMPRODUCT((Transactions_Table[Stock Ticker]=B4366)*(Transactions_Table[Transaction]="Buy")*Transactions_Table[Total Amount])/C4366, "")</f>
        <v/>
      </c>
      <c r="F4366" s="1" t="str" cm="1">
        <f t="array" ref="F4366">IFERROR(-SUMPRODUCT((Transactions_Table[Stock Ticker]=B4366)*(Transactions_Table[Transaction]="Sell")*Transactions_Table[Total Amount])/C4366, "")</f>
        <v/>
      </c>
      <c r="H4366" s="1" t="str">
        <f t="shared" si="68"/>
        <v/>
      </c>
    </row>
    <row r="4367" spans="4:8">
      <c r="D4367" s="1" t="str" cm="1">
        <f t="array" ref="D4367">IFERROR(SUMPRODUCT((Transactions_Table[Stock Ticker]=B4367)*(Transactions_Table[Transaction]="Buy")*Transactions_Table[Total Amount])/C4367, "")</f>
        <v/>
      </c>
      <c r="F4367" s="1" t="str" cm="1">
        <f t="array" ref="F4367">IFERROR(-SUMPRODUCT((Transactions_Table[Stock Ticker]=B4367)*(Transactions_Table[Transaction]="Sell")*Transactions_Table[Total Amount])/C4367, "")</f>
        <v/>
      </c>
      <c r="H4367" s="1" t="str">
        <f t="shared" si="68"/>
        <v/>
      </c>
    </row>
    <row r="4368" spans="4:8">
      <c r="D4368" s="1" t="str" cm="1">
        <f t="array" ref="D4368">IFERROR(SUMPRODUCT((Transactions_Table[Stock Ticker]=B4368)*(Transactions_Table[Transaction]="Buy")*Transactions_Table[Total Amount])/C4368, "")</f>
        <v/>
      </c>
      <c r="F4368" s="1" t="str" cm="1">
        <f t="array" ref="F4368">IFERROR(-SUMPRODUCT((Transactions_Table[Stock Ticker]=B4368)*(Transactions_Table[Transaction]="Sell")*Transactions_Table[Total Amount])/C4368, "")</f>
        <v/>
      </c>
      <c r="H4368" s="1" t="str">
        <f t="shared" si="68"/>
        <v/>
      </c>
    </row>
    <row r="4369" spans="4:8">
      <c r="D4369" s="1" t="str" cm="1">
        <f t="array" ref="D4369">IFERROR(SUMPRODUCT((Transactions_Table[Stock Ticker]=B4369)*(Transactions_Table[Transaction]="Buy")*Transactions_Table[Total Amount])/C4369, "")</f>
        <v/>
      </c>
      <c r="F4369" s="1" t="str" cm="1">
        <f t="array" ref="F4369">IFERROR(-SUMPRODUCT((Transactions_Table[Stock Ticker]=B4369)*(Transactions_Table[Transaction]="Sell")*Transactions_Table[Total Amount])/C4369, "")</f>
        <v/>
      </c>
      <c r="H4369" s="1" t="str">
        <f t="shared" si="68"/>
        <v/>
      </c>
    </row>
    <row r="4370" spans="4:8">
      <c r="D4370" s="1" t="str" cm="1">
        <f t="array" ref="D4370">IFERROR(SUMPRODUCT((Transactions_Table[Stock Ticker]=B4370)*(Transactions_Table[Transaction]="Buy")*Transactions_Table[Total Amount])/C4370, "")</f>
        <v/>
      </c>
      <c r="F4370" s="1" t="str" cm="1">
        <f t="array" ref="F4370">IFERROR(-SUMPRODUCT((Transactions_Table[Stock Ticker]=B4370)*(Transactions_Table[Transaction]="Sell")*Transactions_Table[Total Amount])/C4370, "")</f>
        <v/>
      </c>
      <c r="H4370" s="1" t="str">
        <f t="shared" si="68"/>
        <v/>
      </c>
    </row>
    <row r="4371" spans="4:8">
      <c r="D4371" s="1" t="str" cm="1">
        <f t="array" ref="D4371">IFERROR(SUMPRODUCT((Transactions_Table[Stock Ticker]=B4371)*(Transactions_Table[Transaction]="Buy")*Transactions_Table[Total Amount])/C4371, "")</f>
        <v/>
      </c>
      <c r="F4371" s="1" t="str" cm="1">
        <f t="array" ref="F4371">IFERROR(-SUMPRODUCT((Transactions_Table[Stock Ticker]=B4371)*(Transactions_Table[Transaction]="Sell")*Transactions_Table[Total Amount])/C4371, "")</f>
        <v/>
      </c>
      <c r="H4371" s="1" t="str">
        <f t="shared" si="68"/>
        <v/>
      </c>
    </row>
    <row r="4372" spans="4:8">
      <c r="D4372" s="1" t="str" cm="1">
        <f t="array" ref="D4372">IFERROR(SUMPRODUCT((Transactions_Table[Stock Ticker]=B4372)*(Transactions_Table[Transaction]="Buy")*Transactions_Table[Total Amount])/C4372, "")</f>
        <v/>
      </c>
      <c r="F4372" s="1" t="str" cm="1">
        <f t="array" ref="F4372">IFERROR(-SUMPRODUCT((Transactions_Table[Stock Ticker]=B4372)*(Transactions_Table[Transaction]="Sell")*Transactions_Table[Total Amount])/C4372, "")</f>
        <v/>
      </c>
      <c r="H4372" s="1" t="str">
        <f t="shared" si="68"/>
        <v/>
      </c>
    </row>
    <row r="4373" spans="4:8">
      <c r="D4373" s="1" t="str" cm="1">
        <f t="array" ref="D4373">IFERROR(SUMPRODUCT((Transactions_Table[Stock Ticker]=B4373)*(Transactions_Table[Transaction]="Buy")*Transactions_Table[Total Amount])/C4373, "")</f>
        <v/>
      </c>
      <c r="F4373" s="1" t="str" cm="1">
        <f t="array" ref="F4373">IFERROR(-SUMPRODUCT((Transactions_Table[Stock Ticker]=B4373)*(Transactions_Table[Transaction]="Sell")*Transactions_Table[Total Amount])/C4373, "")</f>
        <v/>
      </c>
      <c r="H4373" s="1" t="str">
        <f t="shared" si="68"/>
        <v/>
      </c>
    </row>
    <row r="4374" spans="4:8">
      <c r="D4374" s="1" t="str" cm="1">
        <f t="array" ref="D4374">IFERROR(SUMPRODUCT((Transactions_Table[Stock Ticker]=B4374)*(Transactions_Table[Transaction]="Buy")*Transactions_Table[Total Amount])/C4374, "")</f>
        <v/>
      </c>
      <c r="F4374" s="1" t="str" cm="1">
        <f t="array" ref="F4374">IFERROR(-SUMPRODUCT((Transactions_Table[Stock Ticker]=B4374)*(Transactions_Table[Transaction]="Sell")*Transactions_Table[Total Amount])/C4374, "")</f>
        <v/>
      </c>
      <c r="H4374" s="1" t="str">
        <f t="shared" si="68"/>
        <v/>
      </c>
    </row>
    <row r="4375" spans="4:8">
      <c r="D4375" s="1" t="str" cm="1">
        <f t="array" ref="D4375">IFERROR(SUMPRODUCT((Transactions_Table[Stock Ticker]=B4375)*(Transactions_Table[Transaction]="Buy")*Transactions_Table[Total Amount])/C4375, "")</f>
        <v/>
      </c>
      <c r="F4375" s="1" t="str" cm="1">
        <f t="array" ref="F4375">IFERROR(-SUMPRODUCT((Transactions_Table[Stock Ticker]=B4375)*(Transactions_Table[Transaction]="Sell")*Transactions_Table[Total Amount])/C4375, "")</f>
        <v/>
      </c>
      <c r="H4375" s="1" t="str">
        <f t="shared" si="68"/>
        <v/>
      </c>
    </row>
    <row r="4376" spans="4:8">
      <c r="D4376" s="1" t="str" cm="1">
        <f t="array" ref="D4376">IFERROR(SUMPRODUCT((Transactions_Table[Stock Ticker]=B4376)*(Transactions_Table[Transaction]="Buy")*Transactions_Table[Total Amount])/C4376, "")</f>
        <v/>
      </c>
      <c r="F4376" s="1" t="str" cm="1">
        <f t="array" ref="F4376">IFERROR(-SUMPRODUCT((Transactions_Table[Stock Ticker]=B4376)*(Transactions_Table[Transaction]="Sell")*Transactions_Table[Total Amount])/C4376, "")</f>
        <v/>
      </c>
      <c r="H4376" s="1" t="str">
        <f t="shared" si="68"/>
        <v/>
      </c>
    </row>
    <row r="4377" spans="4:8">
      <c r="D4377" s="1" t="str" cm="1">
        <f t="array" ref="D4377">IFERROR(SUMPRODUCT((Transactions_Table[Stock Ticker]=B4377)*(Transactions_Table[Transaction]="Buy")*Transactions_Table[Total Amount])/C4377, "")</f>
        <v/>
      </c>
      <c r="F4377" s="1" t="str" cm="1">
        <f t="array" ref="F4377">IFERROR(-SUMPRODUCT((Transactions_Table[Stock Ticker]=B4377)*(Transactions_Table[Transaction]="Sell")*Transactions_Table[Total Amount])/C4377, "")</f>
        <v/>
      </c>
      <c r="H4377" s="1" t="str">
        <f t="shared" si="68"/>
        <v/>
      </c>
    </row>
    <row r="4378" spans="4:8">
      <c r="D4378" s="1" t="str" cm="1">
        <f t="array" ref="D4378">IFERROR(SUMPRODUCT((Transactions_Table[Stock Ticker]=B4378)*(Transactions_Table[Transaction]="Buy")*Transactions_Table[Total Amount])/C4378, "")</f>
        <v/>
      </c>
      <c r="F4378" s="1" t="str" cm="1">
        <f t="array" ref="F4378">IFERROR(-SUMPRODUCT((Transactions_Table[Stock Ticker]=B4378)*(Transactions_Table[Transaction]="Sell")*Transactions_Table[Total Amount])/C4378, "")</f>
        <v/>
      </c>
      <c r="H4378" s="1" t="str">
        <f t="shared" si="68"/>
        <v/>
      </c>
    </row>
    <row r="4379" spans="4:8">
      <c r="D4379" s="1" t="str" cm="1">
        <f t="array" ref="D4379">IFERROR(SUMPRODUCT((Transactions_Table[Stock Ticker]=B4379)*(Transactions_Table[Transaction]="Buy")*Transactions_Table[Total Amount])/C4379, "")</f>
        <v/>
      </c>
      <c r="F4379" s="1" t="str" cm="1">
        <f t="array" ref="F4379">IFERROR(-SUMPRODUCT((Transactions_Table[Stock Ticker]=B4379)*(Transactions_Table[Transaction]="Sell")*Transactions_Table[Total Amount])/C4379, "")</f>
        <v/>
      </c>
      <c r="H4379" s="1" t="str">
        <f t="shared" si="68"/>
        <v/>
      </c>
    </row>
    <row r="4380" spans="4:8">
      <c r="D4380" s="1" t="str" cm="1">
        <f t="array" ref="D4380">IFERROR(SUMPRODUCT((Transactions_Table[Stock Ticker]=B4380)*(Transactions_Table[Transaction]="Buy")*Transactions_Table[Total Amount])/C4380, "")</f>
        <v/>
      </c>
      <c r="F4380" s="1" t="str" cm="1">
        <f t="array" ref="F4380">IFERROR(-SUMPRODUCT((Transactions_Table[Stock Ticker]=B4380)*(Transactions_Table[Transaction]="Sell")*Transactions_Table[Total Amount])/C4380, "")</f>
        <v/>
      </c>
      <c r="H4380" s="1" t="str">
        <f t="shared" si="68"/>
        <v/>
      </c>
    </row>
    <row r="4381" spans="4:8">
      <c r="D4381" s="1" t="str" cm="1">
        <f t="array" ref="D4381">IFERROR(SUMPRODUCT((Transactions_Table[Stock Ticker]=B4381)*(Transactions_Table[Transaction]="Buy")*Transactions_Table[Total Amount])/C4381, "")</f>
        <v/>
      </c>
      <c r="F4381" s="1" t="str" cm="1">
        <f t="array" ref="F4381">IFERROR(-SUMPRODUCT((Transactions_Table[Stock Ticker]=B4381)*(Transactions_Table[Transaction]="Sell")*Transactions_Table[Total Amount])/C4381, "")</f>
        <v/>
      </c>
      <c r="H4381" s="1" t="str">
        <f t="shared" si="68"/>
        <v/>
      </c>
    </row>
    <row r="4382" spans="4:8">
      <c r="D4382" s="1" t="str" cm="1">
        <f t="array" ref="D4382">IFERROR(SUMPRODUCT((Transactions_Table[Stock Ticker]=B4382)*(Transactions_Table[Transaction]="Buy")*Transactions_Table[Total Amount])/C4382, "")</f>
        <v/>
      </c>
      <c r="F4382" s="1" t="str" cm="1">
        <f t="array" ref="F4382">IFERROR(-SUMPRODUCT((Transactions_Table[Stock Ticker]=B4382)*(Transactions_Table[Transaction]="Sell")*Transactions_Table[Total Amount])/C4382, "")</f>
        <v/>
      </c>
      <c r="H4382" s="1" t="str">
        <f t="shared" si="68"/>
        <v/>
      </c>
    </row>
    <row r="4383" spans="4:8">
      <c r="D4383" s="1" t="str" cm="1">
        <f t="array" ref="D4383">IFERROR(SUMPRODUCT((Transactions_Table[Stock Ticker]=B4383)*(Transactions_Table[Transaction]="Buy")*Transactions_Table[Total Amount])/C4383, "")</f>
        <v/>
      </c>
      <c r="F4383" s="1" t="str" cm="1">
        <f t="array" ref="F4383">IFERROR(-SUMPRODUCT((Transactions_Table[Stock Ticker]=B4383)*(Transactions_Table[Transaction]="Sell")*Transactions_Table[Total Amount])/C4383, "")</f>
        <v/>
      </c>
      <c r="H4383" s="1" t="str">
        <f t="shared" si="68"/>
        <v/>
      </c>
    </row>
    <row r="4384" spans="4:8">
      <c r="D4384" s="1" t="str" cm="1">
        <f t="array" ref="D4384">IFERROR(SUMPRODUCT((Transactions_Table[Stock Ticker]=B4384)*(Transactions_Table[Transaction]="Buy")*Transactions_Table[Total Amount])/C4384, "")</f>
        <v/>
      </c>
      <c r="F4384" s="1" t="str" cm="1">
        <f t="array" ref="F4384">IFERROR(-SUMPRODUCT((Transactions_Table[Stock Ticker]=B4384)*(Transactions_Table[Transaction]="Sell")*Transactions_Table[Total Amount])/C4384, "")</f>
        <v/>
      </c>
      <c r="H4384" s="1" t="str">
        <f t="shared" si="68"/>
        <v/>
      </c>
    </row>
    <row r="4385" spans="4:8">
      <c r="D4385" s="1" t="str" cm="1">
        <f t="array" ref="D4385">IFERROR(SUMPRODUCT((Transactions_Table[Stock Ticker]=B4385)*(Transactions_Table[Transaction]="Buy")*Transactions_Table[Total Amount])/C4385, "")</f>
        <v/>
      </c>
      <c r="F4385" s="1" t="str" cm="1">
        <f t="array" ref="F4385">IFERROR(-SUMPRODUCT((Transactions_Table[Stock Ticker]=B4385)*(Transactions_Table[Transaction]="Sell")*Transactions_Table[Total Amount])/C4385, "")</f>
        <v/>
      </c>
      <c r="H4385" s="1" t="str">
        <f t="shared" si="68"/>
        <v/>
      </c>
    </row>
    <row r="4386" spans="4:8">
      <c r="D4386" s="1" t="str" cm="1">
        <f t="array" ref="D4386">IFERROR(SUMPRODUCT((Transactions_Table[Stock Ticker]=B4386)*(Transactions_Table[Transaction]="Buy")*Transactions_Table[Total Amount])/C4386, "")</f>
        <v/>
      </c>
      <c r="F4386" s="1" t="str" cm="1">
        <f t="array" ref="F4386">IFERROR(-SUMPRODUCT((Transactions_Table[Stock Ticker]=B4386)*(Transactions_Table[Transaction]="Sell")*Transactions_Table[Total Amount])/C4386, "")</f>
        <v/>
      </c>
      <c r="H4386" s="1" t="str">
        <f t="shared" si="68"/>
        <v/>
      </c>
    </row>
    <row r="4387" spans="4:8">
      <c r="D4387" s="1" t="str" cm="1">
        <f t="array" ref="D4387">IFERROR(SUMPRODUCT((Transactions_Table[Stock Ticker]=B4387)*(Transactions_Table[Transaction]="Buy")*Transactions_Table[Total Amount])/C4387, "")</f>
        <v/>
      </c>
      <c r="F4387" s="1" t="str" cm="1">
        <f t="array" ref="F4387">IFERROR(-SUMPRODUCT((Transactions_Table[Stock Ticker]=B4387)*(Transactions_Table[Transaction]="Sell")*Transactions_Table[Total Amount])/C4387, "")</f>
        <v/>
      </c>
      <c r="H4387" s="1" t="str">
        <f t="shared" si="68"/>
        <v/>
      </c>
    </row>
    <row r="4388" spans="4:8">
      <c r="D4388" s="1" t="str" cm="1">
        <f t="array" ref="D4388">IFERROR(SUMPRODUCT((Transactions_Table[Stock Ticker]=B4388)*(Transactions_Table[Transaction]="Buy")*Transactions_Table[Total Amount])/C4388, "")</f>
        <v/>
      </c>
      <c r="F4388" s="1" t="str" cm="1">
        <f t="array" ref="F4388">IFERROR(-SUMPRODUCT((Transactions_Table[Stock Ticker]=B4388)*(Transactions_Table[Transaction]="Sell")*Transactions_Table[Total Amount])/C4388, "")</f>
        <v/>
      </c>
      <c r="H4388" s="1" t="str">
        <f t="shared" si="68"/>
        <v/>
      </c>
    </row>
    <row r="4389" spans="4:8">
      <c r="D4389" s="1" t="str" cm="1">
        <f t="array" ref="D4389">IFERROR(SUMPRODUCT((Transactions_Table[Stock Ticker]=B4389)*(Transactions_Table[Transaction]="Buy")*Transactions_Table[Total Amount])/C4389, "")</f>
        <v/>
      </c>
      <c r="F4389" s="1" t="str" cm="1">
        <f t="array" ref="F4389">IFERROR(-SUMPRODUCT((Transactions_Table[Stock Ticker]=B4389)*(Transactions_Table[Transaction]="Sell")*Transactions_Table[Total Amount])/C4389, "")</f>
        <v/>
      </c>
      <c r="H4389" s="1" t="str">
        <f t="shared" si="68"/>
        <v/>
      </c>
    </row>
    <row r="4390" spans="4:8">
      <c r="D4390" s="1" t="str" cm="1">
        <f t="array" ref="D4390">IFERROR(SUMPRODUCT((Transactions_Table[Stock Ticker]=B4390)*(Transactions_Table[Transaction]="Buy")*Transactions_Table[Total Amount])/C4390, "")</f>
        <v/>
      </c>
      <c r="F4390" s="1" t="str" cm="1">
        <f t="array" ref="F4390">IFERROR(-SUMPRODUCT((Transactions_Table[Stock Ticker]=B4390)*(Transactions_Table[Transaction]="Sell")*Transactions_Table[Total Amount])/C4390, "")</f>
        <v/>
      </c>
      <c r="H4390" s="1" t="str">
        <f t="shared" si="68"/>
        <v/>
      </c>
    </row>
    <row r="4391" spans="4:8">
      <c r="D4391" s="1" t="str" cm="1">
        <f t="array" ref="D4391">IFERROR(SUMPRODUCT((Transactions_Table[Stock Ticker]=B4391)*(Transactions_Table[Transaction]="Buy")*Transactions_Table[Total Amount])/C4391, "")</f>
        <v/>
      </c>
      <c r="F4391" s="1" t="str" cm="1">
        <f t="array" ref="F4391">IFERROR(-SUMPRODUCT((Transactions_Table[Stock Ticker]=B4391)*(Transactions_Table[Transaction]="Sell")*Transactions_Table[Total Amount])/C4391, "")</f>
        <v/>
      </c>
      <c r="H4391" s="1" t="str">
        <f t="shared" si="68"/>
        <v/>
      </c>
    </row>
    <row r="4392" spans="4:8">
      <c r="D4392" s="1" t="str" cm="1">
        <f t="array" ref="D4392">IFERROR(SUMPRODUCT((Transactions_Table[Stock Ticker]=B4392)*(Transactions_Table[Transaction]="Buy")*Transactions_Table[Total Amount])/C4392, "")</f>
        <v/>
      </c>
      <c r="F4392" s="1" t="str" cm="1">
        <f t="array" ref="F4392">IFERROR(-SUMPRODUCT((Transactions_Table[Stock Ticker]=B4392)*(Transactions_Table[Transaction]="Sell")*Transactions_Table[Total Amount])/C4392, "")</f>
        <v/>
      </c>
      <c r="H4392" s="1" t="str">
        <f t="shared" si="68"/>
        <v/>
      </c>
    </row>
    <row r="4393" spans="4:8">
      <c r="D4393" s="1" t="str" cm="1">
        <f t="array" ref="D4393">IFERROR(SUMPRODUCT((Transactions_Table[Stock Ticker]=B4393)*(Transactions_Table[Transaction]="Buy")*Transactions_Table[Total Amount])/C4393, "")</f>
        <v/>
      </c>
      <c r="F4393" s="1" t="str" cm="1">
        <f t="array" ref="F4393">IFERROR(-SUMPRODUCT((Transactions_Table[Stock Ticker]=B4393)*(Transactions_Table[Transaction]="Sell")*Transactions_Table[Total Amount])/C4393, "")</f>
        <v/>
      </c>
      <c r="H4393" s="1" t="str">
        <f t="shared" si="68"/>
        <v/>
      </c>
    </row>
    <row r="4394" spans="4:8">
      <c r="D4394" s="1" t="str" cm="1">
        <f t="array" ref="D4394">IFERROR(SUMPRODUCT((Transactions_Table[Stock Ticker]=B4394)*(Transactions_Table[Transaction]="Buy")*Transactions_Table[Total Amount])/C4394, "")</f>
        <v/>
      </c>
      <c r="F4394" s="1" t="str" cm="1">
        <f t="array" ref="F4394">IFERROR(-SUMPRODUCT((Transactions_Table[Stock Ticker]=B4394)*(Transactions_Table[Transaction]="Sell")*Transactions_Table[Total Amount])/C4394, "")</f>
        <v/>
      </c>
      <c r="H4394" s="1" t="str">
        <f t="shared" si="68"/>
        <v/>
      </c>
    </row>
    <row r="4395" spans="4:8">
      <c r="D4395" s="1" t="str" cm="1">
        <f t="array" ref="D4395">IFERROR(SUMPRODUCT((Transactions_Table[Stock Ticker]=B4395)*(Transactions_Table[Transaction]="Buy")*Transactions_Table[Total Amount])/C4395, "")</f>
        <v/>
      </c>
      <c r="F4395" s="1" t="str" cm="1">
        <f t="array" ref="F4395">IFERROR(-SUMPRODUCT((Transactions_Table[Stock Ticker]=B4395)*(Transactions_Table[Transaction]="Sell")*Transactions_Table[Total Amount])/C4395, "")</f>
        <v/>
      </c>
      <c r="H4395" s="1" t="str">
        <f t="shared" si="68"/>
        <v/>
      </c>
    </row>
    <row r="4396" spans="4:8">
      <c r="D4396" s="1" t="str" cm="1">
        <f t="array" ref="D4396">IFERROR(SUMPRODUCT((Transactions_Table[Stock Ticker]=B4396)*(Transactions_Table[Transaction]="Buy")*Transactions_Table[Total Amount])/C4396, "")</f>
        <v/>
      </c>
      <c r="F4396" s="1" t="str" cm="1">
        <f t="array" ref="F4396">IFERROR(-SUMPRODUCT((Transactions_Table[Stock Ticker]=B4396)*(Transactions_Table[Transaction]="Sell")*Transactions_Table[Total Amount])/C4396, "")</f>
        <v/>
      </c>
      <c r="H4396" s="1" t="str">
        <f t="shared" si="68"/>
        <v/>
      </c>
    </row>
    <row r="4397" spans="4:8">
      <c r="D4397" s="1" t="str" cm="1">
        <f t="array" ref="D4397">IFERROR(SUMPRODUCT((Transactions_Table[Stock Ticker]=B4397)*(Transactions_Table[Transaction]="Buy")*Transactions_Table[Total Amount])/C4397, "")</f>
        <v/>
      </c>
      <c r="F4397" s="1" t="str" cm="1">
        <f t="array" ref="F4397">IFERROR(-SUMPRODUCT((Transactions_Table[Stock Ticker]=B4397)*(Transactions_Table[Transaction]="Sell")*Transactions_Table[Total Amount])/C4397, "")</f>
        <v/>
      </c>
      <c r="H4397" s="1" t="str">
        <f t="shared" si="68"/>
        <v/>
      </c>
    </row>
    <row r="4398" spans="4:8">
      <c r="D4398" s="1" t="str" cm="1">
        <f t="array" ref="D4398">IFERROR(SUMPRODUCT((Transactions_Table[Stock Ticker]=B4398)*(Transactions_Table[Transaction]="Buy")*Transactions_Table[Total Amount])/C4398, "")</f>
        <v/>
      </c>
      <c r="F4398" s="1" t="str" cm="1">
        <f t="array" ref="F4398">IFERROR(-SUMPRODUCT((Transactions_Table[Stock Ticker]=B4398)*(Transactions_Table[Transaction]="Sell")*Transactions_Table[Total Amount])/C4398, "")</f>
        <v/>
      </c>
      <c r="H4398" s="1" t="str">
        <f t="shared" si="68"/>
        <v/>
      </c>
    </row>
    <row r="4399" spans="4:8">
      <c r="D4399" s="1" t="str" cm="1">
        <f t="array" ref="D4399">IFERROR(SUMPRODUCT((Transactions_Table[Stock Ticker]=B4399)*(Transactions_Table[Transaction]="Buy")*Transactions_Table[Total Amount])/C4399, "")</f>
        <v/>
      </c>
      <c r="F4399" s="1" t="str" cm="1">
        <f t="array" ref="F4399">IFERROR(-SUMPRODUCT((Transactions_Table[Stock Ticker]=B4399)*(Transactions_Table[Transaction]="Sell")*Transactions_Table[Total Amount])/C4399, "")</f>
        <v/>
      </c>
      <c r="H4399" s="1" t="str">
        <f t="shared" si="68"/>
        <v/>
      </c>
    </row>
    <row r="4400" spans="4:8">
      <c r="D4400" s="1" t="str" cm="1">
        <f t="array" ref="D4400">IFERROR(SUMPRODUCT((Transactions_Table[Stock Ticker]=B4400)*(Transactions_Table[Transaction]="Buy")*Transactions_Table[Total Amount])/C4400, "")</f>
        <v/>
      </c>
      <c r="F4400" s="1" t="str" cm="1">
        <f t="array" ref="F4400">IFERROR(-SUMPRODUCT((Transactions_Table[Stock Ticker]=B4400)*(Transactions_Table[Transaction]="Sell")*Transactions_Table[Total Amount])/C4400, "")</f>
        <v/>
      </c>
      <c r="H4400" s="1" t="str">
        <f t="shared" si="68"/>
        <v/>
      </c>
    </row>
    <row r="4401" spans="4:8">
      <c r="D4401" s="1" t="str" cm="1">
        <f t="array" ref="D4401">IFERROR(SUMPRODUCT((Transactions_Table[Stock Ticker]=B4401)*(Transactions_Table[Transaction]="Buy")*Transactions_Table[Total Amount])/C4401, "")</f>
        <v/>
      </c>
      <c r="F4401" s="1" t="str" cm="1">
        <f t="array" ref="F4401">IFERROR(-SUMPRODUCT((Transactions_Table[Stock Ticker]=B4401)*(Transactions_Table[Transaction]="Sell")*Transactions_Table[Total Amount])/C4401, "")</f>
        <v/>
      </c>
      <c r="H4401" s="1" t="str">
        <f t="shared" si="68"/>
        <v/>
      </c>
    </row>
    <row r="4402" spans="4:8">
      <c r="D4402" s="1" t="str" cm="1">
        <f t="array" ref="D4402">IFERROR(SUMPRODUCT((Transactions_Table[Stock Ticker]=B4402)*(Transactions_Table[Transaction]="Buy")*Transactions_Table[Total Amount])/C4402, "")</f>
        <v/>
      </c>
      <c r="F4402" s="1" t="str" cm="1">
        <f t="array" ref="F4402">IFERROR(-SUMPRODUCT((Transactions_Table[Stock Ticker]=B4402)*(Transactions_Table[Transaction]="Sell")*Transactions_Table[Total Amount])/C4402, "")</f>
        <v/>
      </c>
      <c r="H4402" s="1" t="str">
        <f t="shared" si="68"/>
        <v/>
      </c>
    </row>
    <row r="4403" spans="4:8">
      <c r="D4403" s="1" t="str" cm="1">
        <f t="array" ref="D4403">IFERROR(SUMPRODUCT((Transactions_Table[Stock Ticker]=B4403)*(Transactions_Table[Transaction]="Buy")*Transactions_Table[Total Amount])/C4403, "")</f>
        <v/>
      </c>
      <c r="F4403" s="1" t="str" cm="1">
        <f t="array" ref="F4403">IFERROR(-SUMPRODUCT((Transactions_Table[Stock Ticker]=B4403)*(Transactions_Table[Transaction]="Sell")*Transactions_Table[Total Amount])/C4403, "")</f>
        <v/>
      </c>
      <c r="H4403" s="1" t="str">
        <f t="shared" si="68"/>
        <v/>
      </c>
    </row>
    <row r="4404" spans="4:8">
      <c r="D4404" s="1" t="str" cm="1">
        <f t="array" ref="D4404">IFERROR(SUMPRODUCT((Transactions_Table[Stock Ticker]=B4404)*(Transactions_Table[Transaction]="Buy")*Transactions_Table[Total Amount])/C4404, "")</f>
        <v/>
      </c>
      <c r="F4404" s="1" t="str" cm="1">
        <f t="array" ref="F4404">IFERROR(-SUMPRODUCT((Transactions_Table[Stock Ticker]=B4404)*(Transactions_Table[Transaction]="Sell")*Transactions_Table[Total Amount])/C4404, "")</f>
        <v/>
      </c>
      <c r="H4404" s="1" t="str">
        <f t="shared" si="68"/>
        <v/>
      </c>
    </row>
    <row r="4405" spans="4:8">
      <c r="D4405" s="1" t="str" cm="1">
        <f t="array" ref="D4405">IFERROR(SUMPRODUCT((Transactions_Table[Stock Ticker]=B4405)*(Transactions_Table[Transaction]="Buy")*Transactions_Table[Total Amount])/C4405, "")</f>
        <v/>
      </c>
      <c r="F4405" s="1" t="str" cm="1">
        <f t="array" ref="F4405">IFERROR(-SUMPRODUCT((Transactions_Table[Stock Ticker]=B4405)*(Transactions_Table[Transaction]="Sell")*Transactions_Table[Total Amount])/C4405, "")</f>
        <v/>
      </c>
      <c r="H4405" s="1" t="str">
        <f t="shared" si="68"/>
        <v/>
      </c>
    </row>
    <row r="4406" spans="4:8">
      <c r="D4406" s="1" t="str" cm="1">
        <f t="array" ref="D4406">IFERROR(SUMPRODUCT((Transactions_Table[Stock Ticker]=B4406)*(Transactions_Table[Transaction]="Buy")*Transactions_Table[Total Amount])/C4406, "")</f>
        <v/>
      </c>
      <c r="F4406" s="1" t="str" cm="1">
        <f t="array" ref="F4406">IFERROR(-SUMPRODUCT((Transactions_Table[Stock Ticker]=B4406)*(Transactions_Table[Transaction]="Sell")*Transactions_Table[Total Amount])/C4406, "")</f>
        <v/>
      </c>
      <c r="H4406" s="1" t="str">
        <f t="shared" si="68"/>
        <v/>
      </c>
    </row>
    <row r="4407" spans="4:8">
      <c r="D4407" s="1" t="str" cm="1">
        <f t="array" ref="D4407">IFERROR(SUMPRODUCT((Transactions_Table[Stock Ticker]=B4407)*(Transactions_Table[Transaction]="Buy")*Transactions_Table[Total Amount])/C4407, "")</f>
        <v/>
      </c>
      <c r="F4407" s="1" t="str" cm="1">
        <f t="array" ref="F4407">IFERROR(-SUMPRODUCT((Transactions_Table[Stock Ticker]=B4407)*(Transactions_Table[Transaction]="Sell")*Transactions_Table[Total Amount])/C4407, "")</f>
        <v/>
      </c>
      <c r="H4407" s="1" t="str">
        <f t="shared" si="68"/>
        <v/>
      </c>
    </row>
    <row r="4408" spans="4:8">
      <c r="D4408" s="1" t="str" cm="1">
        <f t="array" ref="D4408">IFERROR(SUMPRODUCT((Transactions_Table[Stock Ticker]=B4408)*(Transactions_Table[Transaction]="Buy")*Transactions_Table[Total Amount])/C4408, "")</f>
        <v/>
      </c>
      <c r="F4408" s="1" t="str" cm="1">
        <f t="array" ref="F4408">IFERROR(-SUMPRODUCT((Transactions_Table[Stock Ticker]=B4408)*(Transactions_Table[Transaction]="Sell")*Transactions_Table[Total Amount])/C4408, "")</f>
        <v/>
      </c>
      <c r="H4408" s="1" t="str">
        <f t="shared" si="68"/>
        <v/>
      </c>
    </row>
    <row r="4409" spans="4:8">
      <c r="D4409" s="1" t="str" cm="1">
        <f t="array" ref="D4409">IFERROR(SUMPRODUCT((Transactions_Table[Stock Ticker]=B4409)*(Transactions_Table[Transaction]="Buy")*Transactions_Table[Total Amount])/C4409, "")</f>
        <v/>
      </c>
      <c r="F4409" s="1" t="str" cm="1">
        <f t="array" ref="F4409">IFERROR(-SUMPRODUCT((Transactions_Table[Stock Ticker]=B4409)*(Transactions_Table[Transaction]="Sell")*Transactions_Table[Total Amount])/C4409, "")</f>
        <v/>
      </c>
      <c r="H4409" s="1" t="str">
        <f t="shared" si="68"/>
        <v/>
      </c>
    </row>
    <row r="4410" spans="4:8">
      <c r="D4410" s="1" t="str" cm="1">
        <f t="array" ref="D4410">IFERROR(SUMPRODUCT((Transactions_Table[Stock Ticker]=B4410)*(Transactions_Table[Transaction]="Buy")*Transactions_Table[Total Amount])/C4410, "")</f>
        <v/>
      </c>
      <c r="F4410" s="1" t="str" cm="1">
        <f t="array" ref="F4410">IFERROR(-SUMPRODUCT((Transactions_Table[Stock Ticker]=B4410)*(Transactions_Table[Transaction]="Sell")*Transactions_Table[Total Amount])/C4410, "")</f>
        <v/>
      </c>
      <c r="H4410" s="1" t="str">
        <f t="shared" si="68"/>
        <v/>
      </c>
    </row>
    <row r="4411" spans="4:8">
      <c r="D4411" s="1" t="str" cm="1">
        <f t="array" ref="D4411">IFERROR(SUMPRODUCT((Transactions_Table[Stock Ticker]=B4411)*(Transactions_Table[Transaction]="Buy")*Transactions_Table[Total Amount])/C4411, "")</f>
        <v/>
      </c>
      <c r="F4411" s="1" t="str" cm="1">
        <f t="array" ref="F4411">IFERROR(-SUMPRODUCT((Transactions_Table[Stock Ticker]=B4411)*(Transactions_Table[Transaction]="Sell")*Transactions_Table[Total Amount])/C4411, "")</f>
        <v/>
      </c>
      <c r="H4411" s="1" t="str">
        <f t="shared" si="68"/>
        <v/>
      </c>
    </row>
    <row r="4412" spans="4:8">
      <c r="D4412" s="1" t="str" cm="1">
        <f t="array" ref="D4412">IFERROR(SUMPRODUCT((Transactions_Table[Stock Ticker]=B4412)*(Transactions_Table[Transaction]="Buy")*Transactions_Table[Total Amount])/C4412, "")</f>
        <v/>
      </c>
      <c r="F4412" s="1" t="str" cm="1">
        <f t="array" ref="F4412">IFERROR(-SUMPRODUCT((Transactions_Table[Stock Ticker]=B4412)*(Transactions_Table[Transaction]="Sell")*Transactions_Table[Total Amount])/C4412, "")</f>
        <v/>
      </c>
      <c r="H4412" s="1" t="str">
        <f t="shared" si="68"/>
        <v/>
      </c>
    </row>
    <row r="4413" spans="4:8">
      <c r="D4413" s="1" t="str" cm="1">
        <f t="array" ref="D4413">IFERROR(SUMPRODUCT((Transactions_Table[Stock Ticker]=B4413)*(Transactions_Table[Transaction]="Buy")*Transactions_Table[Total Amount])/C4413, "")</f>
        <v/>
      </c>
      <c r="F4413" s="1" t="str" cm="1">
        <f t="array" ref="F4413">IFERROR(-SUMPRODUCT((Transactions_Table[Stock Ticker]=B4413)*(Transactions_Table[Transaction]="Sell")*Transactions_Table[Total Amount])/C4413, "")</f>
        <v/>
      </c>
      <c r="H4413" s="1" t="str">
        <f t="shared" si="68"/>
        <v/>
      </c>
    </row>
    <row r="4414" spans="4:8">
      <c r="D4414" s="1" t="str" cm="1">
        <f t="array" ref="D4414">IFERROR(SUMPRODUCT((Transactions_Table[Stock Ticker]=B4414)*(Transactions_Table[Transaction]="Buy")*Transactions_Table[Total Amount])/C4414, "")</f>
        <v/>
      </c>
      <c r="F4414" s="1" t="str" cm="1">
        <f t="array" ref="F4414">IFERROR(-SUMPRODUCT((Transactions_Table[Stock Ticker]=B4414)*(Transactions_Table[Transaction]="Sell")*Transactions_Table[Total Amount])/C4414, "")</f>
        <v/>
      </c>
      <c r="H4414" s="1" t="str">
        <f t="shared" si="68"/>
        <v/>
      </c>
    </row>
    <row r="4415" spans="4:8">
      <c r="D4415" s="1" t="str" cm="1">
        <f t="array" ref="D4415">IFERROR(SUMPRODUCT((Transactions_Table[Stock Ticker]=B4415)*(Transactions_Table[Transaction]="Buy")*Transactions_Table[Total Amount])/C4415, "")</f>
        <v/>
      </c>
      <c r="F4415" s="1" t="str" cm="1">
        <f t="array" ref="F4415">IFERROR(-SUMPRODUCT((Transactions_Table[Stock Ticker]=B4415)*(Transactions_Table[Transaction]="Sell")*Transactions_Table[Total Amount])/C4415, "")</f>
        <v/>
      </c>
      <c r="H4415" s="1" t="str">
        <f t="shared" si="68"/>
        <v/>
      </c>
    </row>
    <row r="4416" spans="4:8">
      <c r="D4416" s="1" t="str" cm="1">
        <f t="array" ref="D4416">IFERROR(SUMPRODUCT((Transactions_Table[Stock Ticker]=B4416)*(Transactions_Table[Transaction]="Buy")*Transactions_Table[Total Amount])/C4416, "")</f>
        <v/>
      </c>
      <c r="F4416" s="1" t="str" cm="1">
        <f t="array" ref="F4416">IFERROR(-SUMPRODUCT((Transactions_Table[Stock Ticker]=B4416)*(Transactions_Table[Transaction]="Sell")*Transactions_Table[Total Amount])/C4416, "")</f>
        <v/>
      </c>
      <c r="H4416" s="1" t="str">
        <f t="shared" si="68"/>
        <v/>
      </c>
    </row>
    <row r="4417" spans="4:8">
      <c r="D4417" s="1" t="str" cm="1">
        <f t="array" ref="D4417">IFERROR(SUMPRODUCT((Transactions_Table[Stock Ticker]=B4417)*(Transactions_Table[Transaction]="Buy")*Transactions_Table[Total Amount])/C4417, "")</f>
        <v/>
      </c>
      <c r="F4417" s="1" t="str" cm="1">
        <f t="array" ref="F4417">IFERROR(-SUMPRODUCT((Transactions_Table[Stock Ticker]=B4417)*(Transactions_Table[Transaction]="Sell")*Transactions_Table[Total Amount])/C4417, "")</f>
        <v/>
      </c>
      <c r="H4417" s="1" t="str">
        <f t="shared" si="68"/>
        <v/>
      </c>
    </row>
    <row r="4418" spans="4:8">
      <c r="D4418" s="1" t="str" cm="1">
        <f t="array" ref="D4418">IFERROR(SUMPRODUCT((Transactions_Table[Stock Ticker]=B4418)*(Transactions_Table[Transaction]="Buy")*Transactions_Table[Total Amount])/C4418, "")</f>
        <v/>
      </c>
      <c r="F4418" s="1" t="str" cm="1">
        <f t="array" ref="F4418">IFERROR(-SUMPRODUCT((Transactions_Table[Stock Ticker]=B4418)*(Transactions_Table[Transaction]="Sell")*Transactions_Table[Total Amount])/C4418, "")</f>
        <v/>
      </c>
      <c r="H4418" s="1" t="str">
        <f t="shared" si="68"/>
        <v/>
      </c>
    </row>
    <row r="4419" spans="4:8">
      <c r="D4419" s="1" t="str" cm="1">
        <f t="array" ref="D4419">IFERROR(SUMPRODUCT((Transactions_Table[Stock Ticker]=B4419)*(Transactions_Table[Transaction]="Buy")*Transactions_Table[Total Amount])/C4419, "")</f>
        <v/>
      </c>
      <c r="F4419" s="1" t="str" cm="1">
        <f t="array" ref="F4419">IFERROR(-SUMPRODUCT((Transactions_Table[Stock Ticker]=B4419)*(Transactions_Table[Transaction]="Sell")*Transactions_Table[Total Amount])/C4419, "")</f>
        <v/>
      </c>
      <c r="H4419" s="1" t="str">
        <f t="shared" si="68"/>
        <v/>
      </c>
    </row>
    <row r="4420" spans="4:8">
      <c r="D4420" s="1" t="str" cm="1">
        <f t="array" ref="D4420">IFERROR(SUMPRODUCT((Transactions_Table[Stock Ticker]=B4420)*(Transactions_Table[Transaction]="Buy")*Transactions_Table[Total Amount])/C4420, "")</f>
        <v/>
      </c>
      <c r="F4420" s="1" t="str" cm="1">
        <f t="array" ref="F4420">IFERROR(-SUMPRODUCT((Transactions_Table[Stock Ticker]=B4420)*(Transactions_Table[Transaction]="Sell")*Transactions_Table[Total Amount])/C4420, "")</f>
        <v/>
      </c>
      <c r="H4420" s="1" t="str">
        <f t="shared" si="68"/>
        <v/>
      </c>
    </row>
    <row r="4421" spans="4:8">
      <c r="D4421" s="1" t="str" cm="1">
        <f t="array" ref="D4421">IFERROR(SUMPRODUCT((Transactions_Table[Stock Ticker]=B4421)*(Transactions_Table[Transaction]="Buy")*Transactions_Table[Total Amount])/C4421, "")</f>
        <v/>
      </c>
      <c r="F4421" s="1" t="str" cm="1">
        <f t="array" ref="F4421">IFERROR(-SUMPRODUCT((Transactions_Table[Stock Ticker]=B4421)*(Transactions_Table[Transaction]="Sell")*Transactions_Table[Total Amount])/C4421, "")</f>
        <v/>
      </c>
      <c r="H4421" s="1" t="str">
        <f t="shared" ref="H4421:H4484" si="69">IFERROR((E4421*(F4421-D4421))+G4421, "")</f>
        <v/>
      </c>
    </row>
    <row r="4422" spans="4:8">
      <c r="D4422" s="1" t="str" cm="1">
        <f t="array" ref="D4422">IFERROR(SUMPRODUCT((Transactions_Table[Stock Ticker]=B4422)*(Transactions_Table[Transaction]="Buy")*Transactions_Table[Total Amount])/C4422, "")</f>
        <v/>
      </c>
      <c r="F4422" s="1" t="str" cm="1">
        <f t="array" ref="F4422">IFERROR(-SUMPRODUCT((Transactions_Table[Stock Ticker]=B4422)*(Transactions_Table[Transaction]="Sell")*Transactions_Table[Total Amount])/C4422, "")</f>
        <v/>
      </c>
      <c r="H4422" s="1" t="str">
        <f t="shared" si="69"/>
        <v/>
      </c>
    </row>
    <row r="4423" spans="4:8">
      <c r="D4423" s="1" t="str" cm="1">
        <f t="array" ref="D4423">IFERROR(SUMPRODUCT((Transactions_Table[Stock Ticker]=B4423)*(Transactions_Table[Transaction]="Buy")*Transactions_Table[Total Amount])/C4423, "")</f>
        <v/>
      </c>
      <c r="F4423" s="1" t="str" cm="1">
        <f t="array" ref="F4423">IFERROR(-SUMPRODUCT((Transactions_Table[Stock Ticker]=B4423)*(Transactions_Table[Transaction]="Sell")*Transactions_Table[Total Amount])/C4423, "")</f>
        <v/>
      </c>
      <c r="H4423" s="1" t="str">
        <f t="shared" si="69"/>
        <v/>
      </c>
    </row>
    <row r="4424" spans="4:8">
      <c r="D4424" s="1" t="str" cm="1">
        <f t="array" ref="D4424">IFERROR(SUMPRODUCT((Transactions_Table[Stock Ticker]=B4424)*(Transactions_Table[Transaction]="Buy")*Transactions_Table[Total Amount])/C4424, "")</f>
        <v/>
      </c>
      <c r="F4424" s="1" t="str" cm="1">
        <f t="array" ref="F4424">IFERROR(-SUMPRODUCT((Transactions_Table[Stock Ticker]=B4424)*(Transactions_Table[Transaction]="Sell")*Transactions_Table[Total Amount])/C4424, "")</f>
        <v/>
      </c>
      <c r="H4424" s="1" t="str">
        <f t="shared" si="69"/>
        <v/>
      </c>
    </row>
    <row r="4425" spans="4:8">
      <c r="D4425" s="1" t="str" cm="1">
        <f t="array" ref="D4425">IFERROR(SUMPRODUCT((Transactions_Table[Stock Ticker]=B4425)*(Transactions_Table[Transaction]="Buy")*Transactions_Table[Total Amount])/C4425, "")</f>
        <v/>
      </c>
      <c r="F4425" s="1" t="str" cm="1">
        <f t="array" ref="F4425">IFERROR(-SUMPRODUCT((Transactions_Table[Stock Ticker]=B4425)*(Transactions_Table[Transaction]="Sell")*Transactions_Table[Total Amount])/C4425, "")</f>
        <v/>
      </c>
      <c r="H4425" s="1" t="str">
        <f t="shared" si="69"/>
        <v/>
      </c>
    </row>
    <row r="4426" spans="4:8">
      <c r="D4426" s="1" t="str" cm="1">
        <f t="array" ref="D4426">IFERROR(SUMPRODUCT((Transactions_Table[Stock Ticker]=B4426)*(Transactions_Table[Transaction]="Buy")*Transactions_Table[Total Amount])/C4426, "")</f>
        <v/>
      </c>
      <c r="F4426" s="1" t="str" cm="1">
        <f t="array" ref="F4426">IFERROR(-SUMPRODUCT((Transactions_Table[Stock Ticker]=B4426)*(Transactions_Table[Transaction]="Sell")*Transactions_Table[Total Amount])/C4426, "")</f>
        <v/>
      </c>
      <c r="H4426" s="1" t="str">
        <f t="shared" si="69"/>
        <v/>
      </c>
    </row>
    <row r="4427" spans="4:8">
      <c r="D4427" s="1" t="str" cm="1">
        <f t="array" ref="D4427">IFERROR(SUMPRODUCT((Transactions_Table[Stock Ticker]=B4427)*(Transactions_Table[Transaction]="Buy")*Transactions_Table[Total Amount])/C4427, "")</f>
        <v/>
      </c>
      <c r="F4427" s="1" t="str" cm="1">
        <f t="array" ref="F4427">IFERROR(-SUMPRODUCT((Transactions_Table[Stock Ticker]=B4427)*(Transactions_Table[Transaction]="Sell")*Transactions_Table[Total Amount])/C4427, "")</f>
        <v/>
      </c>
      <c r="H4427" s="1" t="str">
        <f t="shared" si="69"/>
        <v/>
      </c>
    </row>
    <row r="4428" spans="4:8">
      <c r="D4428" s="1" t="str" cm="1">
        <f t="array" ref="D4428">IFERROR(SUMPRODUCT((Transactions_Table[Stock Ticker]=B4428)*(Transactions_Table[Transaction]="Buy")*Transactions_Table[Total Amount])/C4428, "")</f>
        <v/>
      </c>
      <c r="F4428" s="1" t="str" cm="1">
        <f t="array" ref="F4428">IFERROR(-SUMPRODUCT((Transactions_Table[Stock Ticker]=B4428)*(Transactions_Table[Transaction]="Sell")*Transactions_Table[Total Amount])/C4428, "")</f>
        <v/>
      </c>
      <c r="H4428" s="1" t="str">
        <f t="shared" si="69"/>
        <v/>
      </c>
    </row>
    <row r="4429" spans="4:8">
      <c r="D4429" s="1" t="str" cm="1">
        <f t="array" ref="D4429">IFERROR(SUMPRODUCT((Transactions_Table[Stock Ticker]=B4429)*(Transactions_Table[Transaction]="Buy")*Transactions_Table[Total Amount])/C4429, "")</f>
        <v/>
      </c>
      <c r="F4429" s="1" t="str" cm="1">
        <f t="array" ref="F4429">IFERROR(-SUMPRODUCT((Transactions_Table[Stock Ticker]=B4429)*(Transactions_Table[Transaction]="Sell")*Transactions_Table[Total Amount])/C4429, "")</f>
        <v/>
      </c>
      <c r="H4429" s="1" t="str">
        <f t="shared" si="69"/>
        <v/>
      </c>
    </row>
    <row r="4430" spans="4:8">
      <c r="D4430" s="1" t="str" cm="1">
        <f t="array" ref="D4430">IFERROR(SUMPRODUCT((Transactions_Table[Stock Ticker]=B4430)*(Transactions_Table[Transaction]="Buy")*Transactions_Table[Total Amount])/C4430, "")</f>
        <v/>
      </c>
      <c r="F4430" s="1" t="str" cm="1">
        <f t="array" ref="F4430">IFERROR(-SUMPRODUCT((Transactions_Table[Stock Ticker]=B4430)*(Transactions_Table[Transaction]="Sell")*Transactions_Table[Total Amount])/C4430, "")</f>
        <v/>
      </c>
      <c r="H4430" s="1" t="str">
        <f t="shared" si="69"/>
        <v/>
      </c>
    </row>
    <row r="4431" spans="4:8">
      <c r="D4431" s="1" t="str" cm="1">
        <f t="array" ref="D4431">IFERROR(SUMPRODUCT((Transactions_Table[Stock Ticker]=B4431)*(Transactions_Table[Transaction]="Buy")*Transactions_Table[Total Amount])/C4431, "")</f>
        <v/>
      </c>
      <c r="F4431" s="1" t="str" cm="1">
        <f t="array" ref="F4431">IFERROR(-SUMPRODUCT((Transactions_Table[Stock Ticker]=B4431)*(Transactions_Table[Transaction]="Sell")*Transactions_Table[Total Amount])/C4431, "")</f>
        <v/>
      </c>
      <c r="H4431" s="1" t="str">
        <f t="shared" si="69"/>
        <v/>
      </c>
    </row>
    <row r="4432" spans="4:8">
      <c r="D4432" s="1" t="str" cm="1">
        <f t="array" ref="D4432">IFERROR(SUMPRODUCT((Transactions_Table[Stock Ticker]=B4432)*(Transactions_Table[Transaction]="Buy")*Transactions_Table[Total Amount])/C4432, "")</f>
        <v/>
      </c>
      <c r="F4432" s="1" t="str" cm="1">
        <f t="array" ref="F4432">IFERROR(-SUMPRODUCT((Transactions_Table[Stock Ticker]=B4432)*(Transactions_Table[Transaction]="Sell")*Transactions_Table[Total Amount])/C4432, "")</f>
        <v/>
      </c>
      <c r="H4432" s="1" t="str">
        <f t="shared" si="69"/>
        <v/>
      </c>
    </row>
    <row r="4433" spans="4:8">
      <c r="D4433" s="1" t="str" cm="1">
        <f t="array" ref="D4433">IFERROR(SUMPRODUCT((Transactions_Table[Stock Ticker]=B4433)*(Transactions_Table[Transaction]="Buy")*Transactions_Table[Total Amount])/C4433, "")</f>
        <v/>
      </c>
      <c r="F4433" s="1" t="str" cm="1">
        <f t="array" ref="F4433">IFERROR(-SUMPRODUCT((Transactions_Table[Stock Ticker]=B4433)*(Transactions_Table[Transaction]="Sell")*Transactions_Table[Total Amount])/C4433, "")</f>
        <v/>
      </c>
      <c r="H4433" s="1" t="str">
        <f t="shared" si="69"/>
        <v/>
      </c>
    </row>
    <row r="4434" spans="4:8">
      <c r="D4434" s="1" t="str" cm="1">
        <f t="array" ref="D4434">IFERROR(SUMPRODUCT((Transactions_Table[Stock Ticker]=B4434)*(Transactions_Table[Transaction]="Buy")*Transactions_Table[Total Amount])/C4434, "")</f>
        <v/>
      </c>
      <c r="F4434" s="1" t="str" cm="1">
        <f t="array" ref="F4434">IFERROR(-SUMPRODUCT((Transactions_Table[Stock Ticker]=B4434)*(Transactions_Table[Transaction]="Sell")*Transactions_Table[Total Amount])/C4434, "")</f>
        <v/>
      </c>
      <c r="H4434" s="1" t="str">
        <f t="shared" si="69"/>
        <v/>
      </c>
    </row>
    <row r="4435" spans="4:8">
      <c r="D4435" s="1" t="str" cm="1">
        <f t="array" ref="D4435">IFERROR(SUMPRODUCT((Transactions_Table[Stock Ticker]=B4435)*(Transactions_Table[Transaction]="Buy")*Transactions_Table[Total Amount])/C4435, "")</f>
        <v/>
      </c>
      <c r="F4435" s="1" t="str" cm="1">
        <f t="array" ref="F4435">IFERROR(-SUMPRODUCT((Transactions_Table[Stock Ticker]=B4435)*(Transactions_Table[Transaction]="Sell")*Transactions_Table[Total Amount])/C4435, "")</f>
        <v/>
      </c>
      <c r="H4435" s="1" t="str">
        <f t="shared" si="69"/>
        <v/>
      </c>
    </row>
    <row r="4436" spans="4:8">
      <c r="D4436" s="1" t="str" cm="1">
        <f t="array" ref="D4436">IFERROR(SUMPRODUCT((Transactions_Table[Stock Ticker]=B4436)*(Transactions_Table[Transaction]="Buy")*Transactions_Table[Total Amount])/C4436, "")</f>
        <v/>
      </c>
      <c r="F4436" s="1" t="str" cm="1">
        <f t="array" ref="F4436">IFERROR(-SUMPRODUCT((Transactions_Table[Stock Ticker]=B4436)*(Transactions_Table[Transaction]="Sell")*Transactions_Table[Total Amount])/C4436, "")</f>
        <v/>
      </c>
      <c r="H4436" s="1" t="str">
        <f t="shared" si="69"/>
        <v/>
      </c>
    </row>
    <row r="4437" spans="4:8">
      <c r="D4437" s="1" t="str" cm="1">
        <f t="array" ref="D4437">IFERROR(SUMPRODUCT((Transactions_Table[Stock Ticker]=B4437)*(Transactions_Table[Transaction]="Buy")*Transactions_Table[Total Amount])/C4437, "")</f>
        <v/>
      </c>
      <c r="F4437" s="1" t="str" cm="1">
        <f t="array" ref="F4437">IFERROR(-SUMPRODUCT((Transactions_Table[Stock Ticker]=B4437)*(Transactions_Table[Transaction]="Sell")*Transactions_Table[Total Amount])/C4437, "")</f>
        <v/>
      </c>
      <c r="H4437" s="1" t="str">
        <f t="shared" si="69"/>
        <v/>
      </c>
    </row>
    <row r="4438" spans="4:8">
      <c r="D4438" s="1" t="str" cm="1">
        <f t="array" ref="D4438">IFERROR(SUMPRODUCT((Transactions_Table[Stock Ticker]=B4438)*(Transactions_Table[Transaction]="Buy")*Transactions_Table[Total Amount])/C4438, "")</f>
        <v/>
      </c>
      <c r="F4438" s="1" t="str" cm="1">
        <f t="array" ref="F4438">IFERROR(-SUMPRODUCT((Transactions_Table[Stock Ticker]=B4438)*(Transactions_Table[Transaction]="Sell")*Transactions_Table[Total Amount])/C4438, "")</f>
        <v/>
      </c>
      <c r="H4438" s="1" t="str">
        <f t="shared" si="69"/>
        <v/>
      </c>
    </row>
    <row r="4439" spans="4:8">
      <c r="D4439" s="1" t="str" cm="1">
        <f t="array" ref="D4439">IFERROR(SUMPRODUCT((Transactions_Table[Stock Ticker]=B4439)*(Transactions_Table[Transaction]="Buy")*Transactions_Table[Total Amount])/C4439, "")</f>
        <v/>
      </c>
      <c r="F4439" s="1" t="str" cm="1">
        <f t="array" ref="F4439">IFERROR(-SUMPRODUCT((Transactions_Table[Stock Ticker]=B4439)*(Transactions_Table[Transaction]="Sell")*Transactions_Table[Total Amount])/C4439, "")</f>
        <v/>
      </c>
      <c r="H4439" s="1" t="str">
        <f t="shared" si="69"/>
        <v/>
      </c>
    </row>
    <row r="4440" spans="4:8">
      <c r="D4440" s="1" t="str" cm="1">
        <f t="array" ref="D4440">IFERROR(SUMPRODUCT((Transactions_Table[Stock Ticker]=B4440)*(Transactions_Table[Transaction]="Buy")*Transactions_Table[Total Amount])/C4440, "")</f>
        <v/>
      </c>
      <c r="F4440" s="1" t="str" cm="1">
        <f t="array" ref="F4440">IFERROR(-SUMPRODUCT((Transactions_Table[Stock Ticker]=B4440)*(Transactions_Table[Transaction]="Sell")*Transactions_Table[Total Amount])/C4440, "")</f>
        <v/>
      </c>
      <c r="H4440" s="1" t="str">
        <f t="shared" si="69"/>
        <v/>
      </c>
    </row>
    <row r="4441" spans="4:8">
      <c r="D4441" s="1" t="str" cm="1">
        <f t="array" ref="D4441">IFERROR(SUMPRODUCT((Transactions_Table[Stock Ticker]=B4441)*(Transactions_Table[Transaction]="Buy")*Transactions_Table[Total Amount])/C4441, "")</f>
        <v/>
      </c>
      <c r="F4441" s="1" t="str" cm="1">
        <f t="array" ref="F4441">IFERROR(-SUMPRODUCT((Transactions_Table[Stock Ticker]=B4441)*(Transactions_Table[Transaction]="Sell")*Transactions_Table[Total Amount])/C4441, "")</f>
        <v/>
      </c>
      <c r="H4441" s="1" t="str">
        <f t="shared" si="69"/>
        <v/>
      </c>
    </row>
    <row r="4442" spans="4:8">
      <c r="D4442" s="1" t="str" cm="1">
        <f t="array" ref="D4442">IFERROR(SUMPRODUCT((Transactions_Table[Stock Ticker]=B4442)*(Transactions_Table[Transaction]="Buy")*Transactions_Table[Total Amount])/C4442, "")</f>
        <v/>
      </c>
      <c r="F4442" s="1" t="str" cm="1">
        <f t="array" ref="F4442">IFERROR(-SUMPRODUCT((Transactions_Table[Stock Ticker]=B4442)*(Transactions_Table[Transaction]="Sell")*Transactions_Table[Total Amount])/C4442, "")</f>
        <v/>
      </c>
      <c r="H4442" s="1" t="str">
        <f t="shared" si="69"/>
        <v/>
      </c>
    </row>
    <row r="4443" spans="4:8">
      <c r="D4443" s="1" t="str" cm="1">
        <f t="array" ref="D4443">IFERROR(SUMPRODUCT((Transactions_Table[Stock Ticker]=B4443)*(Transactions_Table[Transaction]="Buy")*Transactions_Table[Total Amount])/C4443, "")</f>
        <v/>
      </c>
      <c r="F4443" s="1" t="str" cm="1">
        <f t="array" ref="F4443">IFERROR(-SUMPRODUCT((Transactions_Table[Stock Ticker]=B4443)*(Transactions_Table[Transaction]="Sell")*Transactions_Table[Total Amount])/C4443, "")</f>
        <v/>
      </c>
      <c r="H4443" s="1" t="str">
        <f t="shared" si="69"/>
        <v/>
      </c>
    </row>
    <row r="4444" spans="4:8">
      <c r="D4444" s="1" t="str" cm="1">
        <f t="array" ref="D4444">IFERROR(SUMPRODUCT((Transactions_Table[Stock Ticker]=B4444)*(Transactions_Table[Transaction]="Buy")*Transactions_Table[Total Amount])/C4444, "")</f>
        <v/>
      </c>
      <c r="F4444" s="1" t="str" cm="1">
        <f t="array" ref="F4444">IFERROR(-SUMPRODUCT((Transactions_Table[Stock Ticker]=B4444)*(Transactions_Table[Transaction]="Sell")*Transactions_Table[Total Amount])/C4444, "")</f>
        <v/>
      </c>
      <c r="H4444" s="1" t="str">
        <f t="shared" si="69"/>
        <v/>
      </c>
    </row>
    <row r="4445" spans="4:8">
      <c r="D4445" s="1" t="str" cm="1">
        <f t="array" ref="D4445">IFERROR(SUMPRODUCT((Transactions_Table[Stock Ticker]=B4445)*(Transactions_Table[Transaction]="Buy")*Transactions_Table[Total Amount])/C4445, "")</f>
        <v/>
      </c>
      <c r="F4445" s="1" t="str" cm="1">
        <f t="array" ref="F4445">IFERROR(-SUMPRODUCT((Transactions_Table[Stock Ticker]=B4445)*(Transactions_Table[Transaction]="Sell")*Transactions_Table[Total Amount])/C4445, "")</f>
        <v/>
      </c>
      <c r="H4445" s="1" t="str">
        <f t="shared" si="69"/>
        <v/>
      </c>
    </row>
    <row r="4446" spans="4:8">
      <c r="D4446" s="1" t="str" cm="1">
        <f t="array" ref="D4446">IFERROR(SUMPRODUCT((Transactions_Table[Stock Ticker]=B4446)*(Transactions_Table[Transaction]="Buy")*Transactions_Table[Total Amount])/C4446, "")</f>
        <v/>
      </c>
      <c r="F4446" s="1" t="str" cm="1">
        <f t="array" ref="F4446">IFERROR(-SUMPRODUCT((Transactions_Table[Stock Ticker]=B4446)*(Transactions_Table[Transaction]="Sell")*Transactions_Table[Total Amount])/C4446, "")</f>
        <v/>
      </c>
      <c r="H4446" s="1" t="str">
        <f t="shared" si="69"/>
        <v/>
      </c>
    </row>
    <row r="4447" spans="4:8">
      <c r="D4447" s="1" t="str" cm="1">
        <f t="array" ref="D4447">IFERROR(SUMPRODUCT((Transactions_Table[Stock Ticker]=B4447)*(Transactions_Table[Transaction]="Buy")*Transactions_Table[Total Amount])/C4447, "")</f>
        <v/>
      </c>
      <c r="F4447" s="1" t="str" cm="1">
        <f t="array" ref="F4447">IFERROR(-SUMPRODUCT((Transactions_Table[Stock Ticker]=B4447)*(Transactions_Table[Transaction]="Sell")*Transactions_Table[Total Amount])/C4447, "")</f>
        <v/>
      </c>
      <c r="H4447" s="1" t="str">
        <f t="shared" si="69"/>
        <v/>
      </c>
    </row>
    <row r="4448" spans="4:8">
      <c r="D4448" s="1" t="str" cm="1">
        <f t="array" ref="D4448">IFERROR(SUMPRODUCT((Transactions_Table[Stock Ticker]=B4448)*(Transactions_Table[Transaction]="Buy")*Transactions_Table[Total Amount])/C4448, "")</f>
        <v/>
      </c>
      <c r="F4448" s="1" t="str" cm="1">
        <f t="array" ref="F4448">IFERROR(-SUMPRODUCT((Transactions_Table[Stock Ticker]=B4448)*(Transactions_Table[Transaction]="Sell")*Transactions_Table[Total Amount])/C4448, "")</f>
        <v/>
      </c>
      <c r="H4448" s="1" t="str">
        <f t="shared" si="69"/>
        <v/>
      </c>
    </row>
    <row r="4449" spans="4:8">
      <c r="D4449" s="1" t="str" cm="1">
        <f t="array" ref="D4449">IFERROR(SUMPRODUCT((Transactions_Table[Stock Ticker]=B4449)*(Transactions_Table[Transaction]="Buy")*Transactions_Table[Total Amount])/C4449, "")</f>
        <v/>
      </c>
      <c r="F4449" s="1" t="str" cm="1">
        <f t="array" ref="F4449">IFERROR(-SUMPRODUCT((Transactions_Table[Stock Ticker]=B4449)*(Transactions_Table[Transaction]="Sell")*Transactions_Table[Total Amount])/C4449, "")</f>
        <v/>
      </c>
      <c r="H4449" s="1" t="str">
        <f t="shared" si="69"/>
        <v/>
      </c>
    </row>
    <row r="4450" spans="4:8">
      <c r="D4450" s="1" t="str" cm="1">
        <f t="array" ref="D4450">IFERROR(SUMPRODUCT((Transactions_Table[Stock Ticker]=B4450)*(Transactions_Table[Transaction]="Buy")*Transactions_Table[Total Amount])/C4450, "")</f>
        <v/>
      </c>
      <c r="F4450" s="1" t="str" cm="1">
        <f t="array" ref="F4450">IFERROR(-SUMPRODUCT((Transactions_Table[Stock Ticker]=B4450)*(Transactions_Table[Transaction]="Sell")*Transactions_Table[Total Amount])/C4450, "")</f>
        <v/>
      </c>
      <c r="H4450" s="1" t="str">
        <f t="shared" si="69"/>
        <v/>
      </c>
    </row>
    <row r="4451" spans="4:8">
      <c r="D4451" s="1" t="str" cm="1">
        <f t="array" ref="D4451">IFERROR(SUMPRODUCT((Transactions_Table[Stock Ticker]=B4451)*(Transactions_Table[Transaction]="Buy")*Transactions_Table[Total Amount])/C4451, "")</f>
        <v/>
      </c>
      <c r="F4451" s="1" t="str" cm="1">
        <f t="array" ref="F4451">IFERROR(-SUMPRODUCT((Transactions_Table[Stock Ticker]=B4451)*(Transactions_Table[Transaction]="Sell")*Transactions_Table[Total Amount])/C4451, "")</f>
        <v/>
      </c>
      <c r="H4451" s="1" t="str">
        <f t="shared" si="69"/>
        <v/>
      </c>
    </row>
    <row r="4452" spans="4:8">
      <c r="D4452" s="1" t="str" cm="1">
        <f t="array" ref="D4452">IFERROR(SUMPRODUCT((Transactions_Table[Stock Ticker]=B4452)*(Transactions_Table[Transaction]="Buy")*Transactions_Table[Total Amount])/C4452, "")</f>
        <v/>
      </c>
      <c r="F4452" s="1" t="str" cm="1">
        <f t="array" ref="F4452">IFERROR(-SUMPRODUCT((Transactions_Table[Stock Ticker]=B4452)*(Transactions_Table[Transaction]="Sell")*Transactions_Table[Total Amount])/C4452, "")</f>
        <v/>
      </c>
      <c r="H4452" s="1" t="str">
        <f t="shared" si="69"/>
        <v/>
      </c>
    </row>
    <row r="4453" spans="4:8">
      <c r="D4453" s="1" t="str" cm="1">
        <f t="array" ref="D4453">IFERROR(SUMPRODUCT((Transactions_Table[Stock Ticker]=B4453)*(Transactions_Table[Transaction]="Buy")*Transactions_Table[Total Amount])/C4453, "")</f>
        <v/>
      </c>
      <c r="F4453" s="1" t="str" cm="1">
        <f t="array" ref="F4453">IFERROR(-SUMPRODUCT((Transactions_Table[Stock Ticker]=B4453)*(Transactions_Table[Transaction]="Sell")*Transactions_Table[Total Amount])/C4453, "")</f>
        <v/>
      </c>
      <c r="H4453" s="1" t="str">
        <f t="shared" si="69"/>
        <v/>
      </c>
    </row>
    <row r="4454" spans="4:8">
      <c r="D4454" s="1" t="str" cm="1">
        <f t="array" ref="D4454">IFERROR(SUMPRODUCT((Transactions_Table[Stock Ticker]=B4454)*(Transactions_Table[Transaction]="Buy")*Transactions_Table[Total Amount])/C4454, "")</f>
        <v/>
      </c>
      <c r="F4454" s="1" t="str" cm="1">
        <f t="array" ref="F4454">IFERROR(-SUMPRODUCT((Transactions_Table[Stock Ticker]=B4454)*(Transactions_Table[Transaction]="Sell")*Transactions_Table[Total Amount])/C4454, "")</f>
        <v/>
      </c>
      <c r="H4454" s="1" t="str">
        <f t="shared" si="69"/>
        <v/>
      </c>
    </row>
    <row r="4455" spans="4:8">
      <c r="D4455" s="1" t="str" cm="1">
        <f t="array" ref="D4455">IFERROR(SUMPRODUCT((Transactions_Table[Stock Ticker]=B4455)*(Transactions_Table[Transaction]="Buy")*Transactions_Table[Total Amount])/C4455, "")</f>
        <v/>
      </c>
      <c r="F4455" s="1" t="str" cm="1">
        <f t="array" ref="F4455">IFERROR(-SUMPRODUCT((Transactions_Table[Stock Ticker]=B4455)*(Transactions_Table[Transaction]="Sell")*Transactions_Table[Total Amount])/C4455, "")</f>
        <v/>
      </c>
      <c r="H4455" s="1" t="str">
        <f t="shared" si="69"/>
        <v/>
      </c>
    </row>
    <row r="4456" spans="4:8">
      <c r="D4456" s="1" t="str" cm="1">
        <f t="array" ref="D4456">IFERROR(SUMPRODUCT((Transactions_Table[Stock Ticker]=B4456)*(Transactions_Table[Transaction]="Buy")*Transactions_Table[Total Amount])/C4456, "")</f>
        <v/>
      </c>
      <c r="F4456" s="1" t="str" cm="1">
        <f t="array" ref="F4456">IFERROR(-SUMPRODUCT((Transactions_Table[Stock Ticker]=B4456)*(Transactions_Table[Transaction]="Sell")*Transactions_Table[Total Amount])/C4456, "")</f>
        <v/>
      </c>
      <c r="H4456" s="1" t="str">
        <f t="shared" si="69"/>
        <v/>
      </c>
    </row>
    <row r="4457" spans="4:8">
      <c r="D4457" s="1" t="str" cm="1">
        <f t="array" ref="D4457">IFERROR(SUMPRODUCT((Transactions_Table[Stock Ticker]=B4457)*(Transactions_Table[Transaction]="Buy")*Transactions_Table[Total Amount])/C4457, "")</f>
        <v/>
      </c>
      <c r="F4457" s="1" t="str" cm="1">
        <f t="array" ref="F4457">IFERROR(-SUMPRODUCT((Transactions_Table[Stock Ticker]=B4457)*(Transactions_Table[Transaction]="Sell")*Transactions_Table[Total Amount])/C4457, "")</f>
        <v/>
      </c>
      <c r="H4457" s="1" t="str">
        <f t="shared" si="69"/>
        <v/>
      </c>
    </row>
    <row r="4458" spans="4:8">
      <c r="D4458" s="1" t="str" cm="1">
        <f t="array" ref="D4458">IFERROR(SUMPRODUCT((Transactions_Table[Stock Ticker]=B4458)*(Transactions_Table[Transaction]="Buy")*Transactions_Table[Total Amount])/C4458, "")</f>
        <v/>
      </c>
      <c r="F4458" s="1" t="str" cm="1">
        <f t="array" ref="F4458">IFERROR(-SUMPRODUCT((Transactions_Table[Stock Ticker]=B4458)*(Transactions_Table[Transaction]="Sell")*Transactions_Table[Total Amount])/C4458, "")</f>
        <v/>
      </c>
      <c r="H4458" s="1" t="str">
        <f t="shared" si="69"/>
        <v/>
      </c>
    </row>
    <row r="4459" spans="4:8">
      <c r="D4459" s="1" t="str" cm="1">
        <f t="array" ref="D4459">IFERROR(SUMPRODUCT((Transactions_Table[Stock Ticker]=B4459)*(Transactions_Table[Transaction]="Buy")*Transactions_Table[Total Amount])/C4459, "")</f>
        <v/>
      </c>
      <c r="F4459" s="1" t="str" cm="1">
        <f t="array" ref="F4459">IFERROR(-SUMPRODUCT((Transactions_Table[Stock Ticker]=B4459)*(Transactions_Table[Transaction]="Sell")*Transactions_Table[Total Amount])/C4459, "")</f>
        <v/>
      </c>
      <c r="H4459" s="1" t="str">
        <f t="shared" si="69"/>
        <v/>
      </c>
    </row>
    <row r="4460" spans="4:8">
      <c r="D4460" s="1" t="str" cm="1">
        <f t="array" ref="D4460">IFERROR(SUMPRODUCT((Transactions_Table[Stock Ticker]=B4460)*(Transactions_Table[Transaction]="Buy")*Transactions_Table[Total Amount])/C4460, "")</f>
        <v/>
      </c>
      <c r="F4460" s="1" t="str" cm="1">
        <f t="array" ref="F4460">IFERROR(-SUMPRODUCT((Transactions_Table[Stock Ticker]=B4460)*(Transactions_Table[Transaction]="Sell")*Transactions_Table[Total Amount])/C4460, "")</f>
        <v/>
      </c>
      <c r="H4460" s="1" t="str">
        <f t="shared" si="69"/>
        <v/>
      </c>
    </row>
    <row r="4461" spans="4:8">
      <c r="D4461" s="1" t="str" cm="1">
        <f t="array" ref="D4461">IFERROR(SUMPRODUCT((Transactions_Table[Stock Ticker]=B4461)*(Transactions_Table[Transaction]="Buy")*Transactions_Table[Total Amount])/C4461, "")</f>
        <v/>
      </c>
      <c r="F4461" s="1" t="str" cm="1">
        <f t="array" ref="F4461">IFERROR(-SUMPRODUCT((Transactions_Table[Stock Ticker]=B4461)*(Transactions_Table[Transaction]="Sell")*Transactions_Table[Total Amount])/C4461, "")</f>
        <v/>
      </c>
      <c r="H4461" s="1" t="str">
        <f t="shared" si="69"/>
        <v/>
      </c>
    </row>
    <row r="4462" spans="4:8">
      <c r="D4462" s="1" t="str" cm="1">
        <f t="array" ref="D4462">IFERROR(SUMPRODUCT((Transactions_Table[Stock Ticker]=B4462)*(Transactions_Table[Transaction]="Buy")*Transactions_Table[Total Amount])/C4462, "")</f>
        <v/>
      </c>
      <c r="F4462" s="1" t="str" cm="1">
        <f t="array" ref="F4462">IFERROR(-SUMPRODUCT((Transactions_Table[Stock Ticker]=B4462)*(Transactions_Table[Transaction]="Sell")*Transactions_Table[Total Amount])/C4462, "")</f>
        <v/>
      </c>
      <c r="H4462" s="1" t="str">
        <f t="shared" si="69"/>
        <v/>
      </c>
    </row>
    <row r="4463" spans="4:8">
      <c r="D4463" s="1" t="str" cm="1">
        <f t="array" ref="D4463">IFERROR(SUMPRODUCT((Transactions_Table[Stock Ticker]=B4463)*(Transactions_Table[Transaction]="Buy")*Transactions_Table[Total Amount])/C4463, "")</f>
        <v/>
      </c>
      <c r="F4463" s="1" t="str" cm="1">
        <f t="array" ref="F4463">IFERROR(-SUMPRODUCT((Transactions_Table[Stock Ticker]=B4463)*(Transactions_Table[Transaction]="Sell")*Transactions_Table[Total Amount])/C4463, "")</f>
        <v/>
      </c>
      <c r="H4463" s="1" t="str">
        <f t="shared" si="69"/>
        <v/>
      </c>
    </row>
    <row r="4464" spans="4:8">
      <c r="D4464" s="1" t="str" cm="1">
        <f t="array" ref="D4464">IFERROR(SUMPRODUCT((Transactions_Table[Stock Ticker]=B4464)*(Transactions_Table[Transaction]="Buy")*Transactions_Table[Total Amount])/C4464, "")</f>
        <v/>
      </c>
      <c r="F4464" s="1" t="str" cm="1">
        <f t="array" ref="F4464">IFERROR(-SUMPRODUCT((Transactions_Table[Stock Ticker]=B4464)*(Transactions_Table[Transaction]="Sell")*Transactions_Table[Total Amount])/C4464, "")</f>
        <v/>
      </c>
      <c r="H4464" s="1" t="str">
        <f t="shared" si="69"/>
        <v/>
      </c>
    </row>
    <row r="4465" spans="4:8">
      <c r="D4465" s="1" t="str" cm="1">
        <f t="array" ref="D4465">IFERROR(SUMPRODUCT((Transactions_Table[Stock Ticker]=B4465)*(Transactions_Table[Transaction]="Buy")*Transactions_Table[Total Amount])/C4465, "")</f>
        <v/>
      </c>
      <c r="F4465" s="1" t="str" cm="1">
        <f t="array" ref="F4465">IFERROR(-SUMPRODUCT((Transactions_Table[Stock Ticker]=B4465)*(Transactions_Table[Transaction]="Sell")*Transactions_Table[Total Amount])/C4465, "")</f>
        <v/>
      </c>
      <c r="H4465" s="1" t="str">
        <f t="shared" si="69"/>
        <v/>
      </c>
    </row>
    <row r="4466" spans="4:8">
      <c r="D4466" s="1" t="str" cm="1">
        <f t="array" ref="D4466">IFERROR(SUMPRODUCT((Transactions_Table[Stock Ticker]=B4466)*(Transactions_Table[Transaction]="Buy")*Transactions_Table[Total Amount])/C4466, "")</f>
        <v/>
      </c>
      <c r="F4466" s="1" t="str" cm="1">
        <f t="array" ref="F4466">IFERROR(-SUMPRODUCT((Transactions_Table[Stock Ticker]=B4466)*(Transactions_Table[Transaction]="Sell")*Transactions_Table[Total Amount])/C4466, "")</f>
        <v/>
      </c>
      <c r="H4466" s="1" t="str">
        <f t="shared" si="69"/>
        <v/>
      </c>
    </row>
    <row r="4467" spans="4:8">
      <c r="D4467" s="1" t="str" cm="1">
        <f t="array" ref="D4467">IFERROR(SUMPRODUCT((Transactions_Table[Stock Ticker]=B4467)*(Transactions_Table[Transaction]="Buy")*Transactions_Table[Total Amount])/C4467, "")</f>
        <v/>
      </c>
      <c r="F4467" s="1" t="str" cm="1">
        <f t="array" ref="F4467">IFERROR(-SUMPRODUCT((Transactions_Table[Stock Ticker]=B4467)*(Transactions_Table[Transaction]="Sell")*Transactions_Table[Total Amount])/C4467, "")</f>
        <v/>
      </c>
      <c r="H4467" s="1" t="str">
        <f t="shared" si="69"/>
        <v/>
      </c>
    </row>
    <row r="4468" spans="4:8">
      <c r="D4468" s="1" t="str" cm="1">
        <f t="array" ref="D4468">IFERROR(SUMPRODUCT((Transactions_Table[Stock Ticker]=B4468)*(Transactions_Table[Transaction]="Buy")*Transactions_Table[Total Amount])/C4468, "")</f>
        <v/>
      </c>
      <c r="F4468" s="1" t="str" cm="1">
        <f t="array" ref="F4468">IFERROR(-SUMPRODUCT((Transactions_Table[Stock Ticker]=B4468)*(Transactions_Table[Transaction]="Sell")*Transactions_Table[Total Amount])/C4468, "")</f>
        <v/>
      </c>
      <c r="H4468" s="1" t="str">
        <f t="shared" si="69"/>
        <v/>
      </c>
    </row>
    <row r="4469" spans="4:8">
      <c r="D4469" s="1" t="str" cm="1">
        <f t="array" ref="D4469">IFERROR(SUMPRODUCT((Transactions_Table[Stock Ticker]=B4469)*(Transactions_Table[Transaction]="Buy")*Transactions_Table[Total Amount])/C4469, "")</f>
        <v/>
      </c>
      <c r="F4469" s="1" t="str" cm="1">
        <f t="array" ref="F4469">IFERROR(-SUMPRODUCT((Transactions_Table[Stock Ticker]=B4469)*(Transactions_Table[Transaction]="Sell")*Transactions_Table[Total Amount])/C4469, "")</f>
        <v/>
      </c>
      <c r="H4469" s="1" t="str">
        <f t="shared" si="69"/>
        <v/>
      </c>
    </row>
    <row r="4470" spans="4:8">
      <c r="D4470" s="1" t="str" cm="1">
        <f t="array" ref="D4470">IFERROR(SUMPRODUCT((Transactions_Table[Stock Ticker]=B4470)*(Transactions_Table[Transaction]="Buy")*Transactions_Table[Total Amount])/C4470, "")</f>
        <v/>
      </c>
      <c r="F4470" s="1" t="str" cm="1">
        <f t="array" ref="F4470">IFERROR(-SUMPRODUCT((Transactions_Table[Stock Ticker]=B4470)*(Transactions_Table[Transaction]="Sell")*Transactions_Table[Total Amount])/C4470, "")</f>
        <v/>
      </c>
      <c r="H4470" s="1" t="str">
        <f t="shared" si="69"/>
        <v/>
      </c>
    </row>
    <row r="4471" spans="4:8">
      <c r="D4471" s="1" t="str" cm="1">
        <f t="array" ref="D4471">IFERROR(SUMPRODUCT((Transactions_Table[Stock Ticker]=B4471)*(Transactions_Table[Transaction]="Buy")*Transactions_Table[Total Amount])/C4471, "")</f>
        <v/>
      </c>
      <c r="F4471" s="1" t="str" cm="1">
        <f t="array" ref="F4471">IFERROR(-SUMPRODUCT((Transactions_Table[Stock Ticker]=B4471)*(Transactions_Table[Transaction]="Sell")*Transactions_Table[Total Amount])/C4471, "")</f>
        <v/>
      </c>
      <c r="H4471" s="1" t="str">
        <f t="shared" si="69"/>
        <v/>
      </c>
    </row>
    <row r="4472" spans="4:8">
      <c r="D4472" s="1" t="str" cm="1">
        <f t="array" ref="D4472">IFERROR(SUMPRODUCT((Transactions_Table[Stock Ticker]=B4472)*(Transactions_Table[Transaction]="Buy")*Transactions_Table[Total Amount])/C4472, "")</f>
        <v/>
      </c>
      <c r="F4472" s="1" t="str" cm="1">
        <f t="array" ref="F4472">IFERROR(-SUMPRODUCT((Transactions_Table[Stock Ticker]=B4472)*(Transactions_Table[Transaction]="Sell")*Transactions_Table[Total Amount])/C4472, "")</f>
        <v/>
      </c>
      <c r="H4472" s="1" t="str">
        <f t="shared" si="69"/>
        <v/>
      </c>
    </row>
    <row r="4473" spans="4:8">
      <c r="D4473" s="1" t="str" cm="1">
        <f t="array" ref="D4473">IFERROR(SUMPRODUCT((Transactions_Table[Stock Ticker]=B4473)*(Transactions_Table[Transaction]="Buy")*Transactions_Table[Total Amount])/C4473, "")</f>
        <v/>
      </c>
      <c r="F4473" s="1" t="str" cm="1">
        <f t="array" ref="F4473">IFERROR(-SUMPRODUCT((Transactions_Table[Stock Ticker]=B4473)*(Transactions_Table[Transaction]="Sell")*Transactions_Table[Total Amount])/C4473, "")</f>
        <v/>
      </c>
      <c r="H4473" s="1" t="str">
        <f t="shared" si="69"/>
        <v/>
      </c>
    </row>
    <row r="4474" spans="4:8">
      <c r="D4474" s="1" t="str" cm="1">
        <f t="array" ref="D4474">IFERROR(SUMPRODUCT((Transactions_Table[Stock Ticker]=B4474)*(Transactions_Table[Transaction]="Buy")*Transactions_Table[Total Amount])/C4474, "")</f>
        <v/>
      </c>
      <c r="F4474" s="1" t="str" cm="1">
        <f t="array" ref="F4474">IFERROR(-SUMPRODUCT((Transactions_Table[Stock Ticker]=B4474)*(Transactions_Table[Transaction]="Sell")*Transactions_Table[Total Amount])/C4474, "")</f>
        <v/>
      </c>
      <c r="H4474" s="1" t="str">
        <f t="shared" si="69"/>
        <v/>
      </c>
    </row>
    <row r="4475" spans="4:8">
      <c r="D4475" s="1" t="str" cm="1">
        <f t="array" ref="D4475">IFERROR(SUMPRODUCT((Transactions_Table[Stock Ticker]=B4475)*(Transactions_Table[Transaction]="Buy")*Transactions_Table[Total Amount])/C4475, "")</f>
        <v/>
      </c>
      <c r="F4475" s="1" t="str" cm="1">
        <f t="array" ref="F4475">IFERROR(-SUMPRODUCT((Transactions_Table[Stock Ticker]=B4475)*(Transactions_Table[Transaction]="Sell")*Transactions_Table[Total Amount])/C4475, "")</f>
        <v/>
      </c>
      <c r="H4475" s="1" t="str">
        <f t="shared" si="69"/>
        <v/>
      </c>
    </row>
    <row r="4476" spans="4:8">
      <c r="D4476" s="1" t="str" cm="1">
        <f t="array" ref="D4476">IFERROR(SUMPRODUCT((Transactions_Table[Stock Ticker]=B4476)*(Transactions_Table[Transaction]="Buy")*Transactions_Table[Total Amount])/C4476, "")</f>
        <v/>
      </c>
      <c r="F4476" s="1" t="str" cm="1">
        <f t="array" ref="F4476">IFERROR(-SUMPRODUCT((Transactions_Table[Stock Ticker]=B4476)*(Transactions_Table[Transaction]="Sell")*Transactions_Table[Total Amount])/C4476, "")</f>
        <v/>
      </c>
      <c r="H4476" s="1" t="str">
        <f t="shared" si="69"/>
        <v/>
      </c>
    </row>
    <row r="4477" spans="4:8">
      <c r="D4477" s="1" t="str" cm="1">
        <f t="array" ref="D4477">IFERROR(SUMPRODUCT((Transactions_Table[Stock Ticker]=B4477)*(Transactions_Table[Transaction]="Buy")*Transactions_Table[Total Amount])/C4477, "")</f>
        <v/>
      </c>
      <c r="F4477" s="1" t="str" cm="1">
        <f t="array" ref="F4477">IFERROR(-SUMPRODUCT((Transactions_Table[Stock Ticker]=B4477)*(Transactions_Table[Transaction]="Sell")*Transactions_Table[Total Amount])/C4477, "")</f>
        <v/>
      </c>
      <c r="H4477" s="1" t="str">
        <f t="shared" si="69"/>
        <v/>
      </c>
    </row>
    <row r="4478" spans="4:8">
      <c r="D4478" s="1" t="str" cm="1">
        <f t="array" ref="D4478">IFERROR(SUMPRODUCT((Transactions_Table[Stock Ticker]=B4478)*(Transactions_Table[Transaction]="Buy")*Transactions_Table[Total Amount])/C4478, "")</f>
        <v/>
      </c>
      <c r="F4478" s="1" t="str" cm="1">
        <f t="array" ref="F4478">IFERROR(-SUMPRODUCT((Transactions_Table[Stock Ticker]=B4478)*(Transactions_Table[Transaction]="Sell")*Transactions_Table[Total Amount])/C4478, "")</f>
        <v/>
      </c>
      <c r="H4478" s="1" t="str">
        <f t="shared" si="69"/>
        <v/>
      </c>
    </row>
    <row r="4479" spans="4:8">
      <c r="D4479" s="1" t="str" cm="1">
        <f t="array" ref="D4479">IFERROR(SUMPRODUCT((Transactions_Table[Stock Ticker]=B4479)*(Transactions_Table[Transaction]="Buy")*Transactions_Table[Total Amount])/C4479, "")</f>
        <v/>
      </c>
      <c r="F4479" s="1" t="str" cm="1">
        <f t="array" ref="F4479">IFERROR(-SUMPRODUCT((Transactions_Table[Stock Ticker]=B4479)*(Transactions_Table[Transaction]="Sell")*Transactions_Table[Total Amount])/C4479, "")</f>
        <v/>
      </c>
      <c r="H4479" s="1" t="str">
        <f t="shared" si="69"/>
        <v/>
      </c>
    </row>
    <row r="4480" spans="4:8">
      <c r="D4480" s="1" t="str" cm="1">
        <f t="array" ref="D4480">IFERROR(SUMPRODUCT((Transactions_Table[Stock Ticker]=B4480)*(Transactions_Table[Transaction]="Buy")*Transactions_Table[Total Amount])/C4480, "")</f>
        <v/>
      </c>
      <c r="F4480" s="1" t="str" cm="1">
        <f t="array" ref="F4480">IFERROR(-SUMPRODUCT((Transactions_Table[Stock Ticker]=B4480)*(Transactions_Table[Transaction]="Sell")*Transactions_Table[Total Amount])/C4480, "")</f>
        <v/>
      </c>
      <c r="H4480" s="1" t="str">
        <f t="shared" si="69"/>
        <v/>
      </c>
    </row>
    <row r="4481" spans="4:8">
      <c r="D4481" s="1" t="str" cm="1">
        <f t="array" ref="D4481">IFERROR(SUMPRODUCT((Transactions_Table[Stock Ticker]=B4481)*(Transactions_Table[Transaction]="Buy")*Transactions_Table[Total Amount])/C4481, "")</f>
        <v/>
      </c>
      <c r="F4481" s="1" t="str" cm="1">
        <f t="array" ref="F4481">IFERROR(-SUMPRODUCT((Transactions_Table[Stock Ticker]=B4481)*(Transactions_Table[Transaction]="Sell")*Transactions_Table[Total Amount])/C4481, "")</f>
        <v/>
      </c>
      <c r="H4481" s="1" t="str">
        <f t="shared" si="69"/>
        <v/>
      </c>
    </row>
    <row r="4482" spans="4:8">
      <c r="D4482" s="1" t="str" cm="1">
        <f t="array" ref="D4482">IFERROR(SUMPRODUCT((Transactions_Table[Stock Ticker]=B4482)*(Transactions_Table[Transaction]="Buy")*Transactions_Table[Total Amount])/C4482, "")</f>
        <v/>
      </c>
      <c r="F4482" s="1" t="str" cm="1">
        <f t="array" ref="F4482">IFERROR(-SUMPRODUCT((Transactions_Table[Stock Ticker]=B4482)*(Transactions_Table[Transaction]="Sell")*Transactions_Table[Total Amount])/C4482, "")</f>
        <v/>
      </c>
      <c r="H4482" s="1" t="str">
        <f t="shared" si="69"/>
        <v/>
      </c>
    </row>
    <row r="4483" spans="4:8">
      <c r="D4483" s="1" t="str" cm="1">
        <f t="array" ref="D4483">IFERROR(SUMPRODUCT((Transactions_Table[Stock Ticker]=B4483)*(Transactions_Table[Transaction]="Buy")*Transactions_Table[Total Amount])/C4483, "")</f>
        <v/>
      </c>
      <c r="F4483" s="1" t="str" cm="1">
        <f t="array" ref="F4483">IFERROR(-SUMPRODUCT((Transactions_Table[Stock Ticker]=B4483)*(Transactions_Table[Transaction]="Sell")*Transactions_Table[Total Amount])/C4483, "")</f>
        <v/>
      </c>
      <c r="H4483" s="1" t="str">
        <f t="shared" si="69"/>
        <v/>
      </c>
    </row>
    <row r="4484" spans="4:8">
      <c r="D4484" s="1" t="str" cm="1">
        <f t="array" ref="D4484">IFERROR(SUMPRODUCT((Transactions_Table[Stock Ticker]=B4484)*(Transactions_Table[Transaction]="Buy")*Transactions_Table[Total Amount])/C4484, "")</f>
        <v/>
      </c>
      <c r="F4484" s="1" t="str" cm="1">
        <f t="array" ref="F4484">IFERROR(-SUMPRODUCT((Transactions_Table[Stock Ticker]=B4484)*(Transactions_Table[Transaction]="Sell")*Transactions_Table[Total Amount])/C4484, "")</f>
        <v/>
      </c>
      <c r="H4484" s="1" t="str">
        <f t="shared" si="69"/>
        <v/>
      </c>
    </row>
    <row r="4485" spans="4:8">
      <c r="D4485" s="1" t="str" cm="1">
        <f t="array" ref="D4485">IFERROR(SUMPRODUCT((Transactions_Table[Stock Ticker]=B4485)*(Transactions_Table[Transaction]="Buy")*Transactions_Table[Total Amount])/C4485, "")</f>
        <v/>
      </c>
      <c r="F4485" s="1" t="str" cm="1">
        <f t="array" ref="F4485">IFERROR(-SUMPRODUCT((Transactions_Table[Stock Ticker]=B4485)*(Transactions_Table[Transaction]="Sell")*Transactions_Table[Total Amount])/C4485, "")</f>
        <v/>
      </c>
      <c r="H4485" s="1" t="str">
        <f t="shared" ref="H4485:H4548" si="70">IFERROR((E4485*(F4485-D4485))+G4485, "")</f>
        <v/>
      </c>
    </row>
    <row r="4486" spans="4:8">
      <c r="D4486" s="1" t="str" cm="1">
        <f t="array" ref="D4486">IFERROR(SUMPRODUCT((Transactions_Table[Stock Ticker]=B4486)*(Transactions_Table[Transaction]="Buy")*Transactions_Table[Total Amount])/C4486, "")</f>
        <v/>
      </c>
      <c r="F4486" s="1" t="str" cm="1">
        <f t="array" ref="F4486">IFERROR(-SUMPRODUCT((Transactions_Table[Stock Ticker]=B4486)*(Transactions_Table[Transaction]="Sell")*Transactions_Table[Total Amount])/C4486, "")</f>
        <v/>
      </c>
      <c r="H4486" s="1" t="str">
        <f t="shared" si="70"/>
        <v/>
      </c>
    </row>
    <row r="4487" spans="4:8">
      <c r="D4487" s="1" t="str" cm="1">
        <f t="array" ref="D4487">IFERROR(SUMPRODUCT((Transactions_Table[Stock Ticker]=B4487)*(Transactions_Table[Transaction]="Buy")*Transactions_Table[Total Amount])/C4487, "")</f>
        <v/>
      </c>
      <c r="F4487" s="1" t="str" cm="1">
        <f t="array" ref="F4487">IFERROR(-SUMPRODUCT((Transactions_Table[Stock Ticker]=B4487)*(Transactions_Table[Transaction]="Sell")*Transactions_Table[Total Amount])/C4487, "")</f>
        <v/>
      </c>
      <c r="H4487" s="1" t="str">
        <f t="shared" si="70"/>
        <v/>
      </c>
    </row>
    <row r="4488" spans="4:8">
      <c r="D4488" s="1" t="str" cm="1">
        <f t="array" ref="D4488">IFERROR(SUMPRODUCT((Transactions_Table[Stock Ticker]=B4488)*(Transactions_Table[Transaction]="Buy")*Transactions_Table[Total Amount])/C4488, "")</f>
        <v/>
      </c>
      <c r="F4488" s="1" t="str" cm="1">
        <f t="array" ref="F4488">IFERROR(-SUMPRODUCT((Transactions_Table[Stock Ticker]=B4488)*(Transactions_Table[Transaction]="Sell")*Transactions_Table[Total Amount])/C4488, "")</f>
        <v/>
      </c>
      <c r="H4488" s="1" t="str">
        <f t="shared" si="70"/>
        <v/>
      </c>
    </row>
    <row r="4489" spans="4:8">
      <c r="D4489" s="1" t="str" cm="1">
        <f t="array" ref="D4489">IFERROR(SUMPRODUCT((Transactions_Table[Stock Ticker]=B4489)*(Transactions_Table[Transaction]="Buy")*Transactions_Table[Total Amount])/C4489, "")</f>
        <v/>
      </c>
      <c r="F4489" s="1" t="str" cm="1">
        <f t="array" ref="F4489">IFERROR(-SUMPRODUCT((Transactions_Table[Stock Ticker]=B4489)*(Transactions_Table[Transaction]="Sell")*Transactions_Table[Total Amount])/C4489, "")</f>
        <v/>
      </c>
      <c r="H4489" s="1" t="str">
        <f t="shared" si="70"/>
        <v/>
      </c>
    </row>
    <row r="4490" spans="4:8">
      <c r="D4490" s="1" t="str" cm="1">
        <f t="array" ref="D4490">IFERROR(SUMPRODUCT((Transactions_Table[Stock Ticker]=B4490)*(Transactions_Table[Transaction]="Buy")*Transactions_Table[Total Amount])/C4490, "")</f>
        <v/>
      </c>
      <c r="F4490" s="1" t="str" cm="1">
        <f t="array" ref="F4490">IFERROR(-SUMPRODUCT((Transactions_Table[Stock Ticker]=B4490)*(Transactions_Table[Transaction]="Sell")*Transactions_Table[Total Amount])/C4490, "")</f>
        <v/>
      </c>
      <c r="H4490" s="1" t="str">
        <f t="shared" si="70"/>
        <v/>
      </c>
    </row>
    <row r="4491" spans="4:8">
      <c r="D4491" s="1" t="str" cm="1">
        <f t="array" ref="D4491">IFERROR(SUMPRODUCT((Transactions_Table[Stock Ticker]=B4491)*(Transactions_Table[Transaction]="Buy")*Transactions_Table[Total Amount])/C4491, "")</f>
        <v/>
      </c>
      <c r="F4491" s="1" t="str" cm="1">
        <f t="array" ref="F4491">IFERROR(-SUMPRODUCT((Transactions_Table[Stock Ticker]=B4491)*(Transactions_Table[Transaction]="Sell")*Transactions_Table[Total Amount])/C4491, "")</f>
        <v/>
      </c>
      <c r="H4491" s="1" t="str">
        <f t="shared" si="70"/>
        <v/>
      </c>
    </row>
    <row r="4492" spans="4:8">
      <c r="D4492" s="1" t="str" cm="1">
        <f t="array" ref="D4492">IFERROR(SUMPRODUCT((Transactions_Table[Stock Ticker]=B4492)*(Transactions_Table[Transaction]="Buy")*Transactions_Table[Total Amount])/C4492, "")</f>
        <v/>
      </c>
      <c r="F4492" s="1" t="str" cm="1">
        <f t="array" ref="F4492">IFERROR(-SUMPRODUCT((Transactions_Table[Stock Ticker]=B4492)*(Transactions_Table[Transaction]="Sell")*Transactions_Table[Total Amount])/C4492, "")</f>
        <v/>
      </c>
      <c r="H4492" s="1" t="str">
        <f t="shared" si="70"/>
        <v/>
      </c>
    </row>
    <row r="4493" spans="4:8">
      <c r="D4493" s="1" t="str" cm="1">
        <f t="array" ref="D4493">IFERROR(SUMPRODUCT((Transactions_Table[Stock Ticker]=B4493)*(Transactions_Table[Transaction]="Buy")*Transactions_Table[Total Amount])/C4493, "")</f>
        <v/>
      </c>
      <c r="F4493" s="1" t="str" cm="1">
        <f t="array" ref="F4493">IFERROR(-SUMPRODUCT((Transactions_Table[Stock Ticker]=B4493)*(Transactions_Table[Transaction]="Sell")*Transactions_Table[Total Amount])/C4493, "")</f>
        <v/>
      </c>
      <c r="H4493" s="1" t="str">
        <f t="shared" si="70"/>
        <v/>
      </c>
    </row>
    <row r="4494" spans="4:8">
      <c r="D4494" s="1" t="str" cm="1">
        <f t="array" ref="D4494">IFERROR(SUMPRODUCT((Transactions_Table[Stock Ticker]=B4494)*(Transactions_Table[Transaction]="Buy")*Transactions_Table[Total Amount])/C4494, "")</f>
        <v/>
      </c>
      <c r="F4494" s="1" t="str" cm="1">
        <f t="array" ref="F4494">IFERROR(-SUMPRODUCT((Transactions_Table[Stock Ticker]=B4494)*(Transactions_Table[Transaction]="Sell")*Transactions_Table[Total Amount])/C4494, "")</f>
        <v/>
      </c>
      <c r="H4494" s="1" t="str">
        <f t="shared" si="70"/>
        <v/>
      </c>
    </row>
    <row r="4495" spans="4:8">
      <c r="D4495" s="1" t="str" cm="1">
        <f t="array" ref="D4495">IFERROR(SUMPRODUCT((Transactions_Table[Stock Ticker]=B4495)*(Transactions_Table[Transaction]="Buy")*Transactions_Table[Total Amount])/C4495, "")</f>
        <v/>
      </c>
      <c r="F4495" s="1" t="str" cm="1">
        <f t="array" ref="F4495">IFERROR(-SUMPRODUCT((Transactions_Table[Stock Ticker]=B4495)*(Transactions_Table[Transaction]="Sell")*Transactions_Table[Total Amount])/C4495, "")</f>
        <v/>
      </c>
      <c r="H4495" s="1" t="str">
        <f t="shared" si="70"/>
        <v/>
      </c>
    </row>
    <row r="4496" spans="4:8">
      <c r="D4496" s="1" t="str" cm="1">
        <f t="array" ref="D4496">IFERROR(SUMPRODUCT((Transactions_Table[Stock Ticker]=B4496)*(Transactions_Table[Transaction]="Buy")*Transactions_Table[Total Amount])/C4496, "")</f>
        <v/>
      </c>
      <c r="F4496" s="1" t="str" cm="1">
        <f t="array" ref="F4496">IFERROR(-SUMPRODUCT((Transactions_Table[Stock Ticker]=B4496)*(Transactions_Table[Transaction]="Sell")*Transactions_Table[Total Amount])/C4496, "")</f>
        <v/>
      </c>
      <c r="H4496" s="1" t="str">
        <f t="shared" si="70"/>
        <v/>
      </c>
    </row>
    <row r="4497" spans="4:8">
      <c r="D4497" s="1" t="str" cm="1">
        <f t="array" ref="D4497">IFERROR(SUMPRODUCT((Transactions_Table[Stock Ticker]=B4497)*(Transactions_Table[Transaction]="Buy")*Transactions_Table[Total Amount])/C4497, "")</f>
        <v/>
      </c>
      <c r="F4497" s="1" t="str" cm="1">
        <f t="array" ref="F4497">IFERROR(-SUMPRODUCT((Transactions_Table[Stock Ticker]=B4497)*(Transactions_Table[Transaction]="Sell")*Transactions_Table[Total Amount])/C4497, "")</f>
        <v/>
      </c>
      <c r="H4497" s="1" t="str">
        <f t="shared" si="70"/>
        <v/>
      </c>
    </row>
    <row r="4498" spans="4:8">
      <c r="D4498" s="1" t="str" cm="1">
        <f t="array" ref="D4498">IFERROR(SUMPRODUCT((Transactions_Table[Stock Ticker]=B4498)*(Transactions_Table[Transaction]="Buy")*Transactions_Table[Total Amount])/C4498, "")</f>
        <v/>
      </c>
      <c r="F4498" s="1" t="str" cm="1">
        <f t="array" ref="F4498">IFERROR(-SUMPRODUCT((Transactions_Table[Stock Ticker]=B4498)*(Transactions_Table[Transaction]="Sell")*Transactions_Table[Total Amount])/C4498, "")</f>
        <v/>
      </c>
      <c r="H4498" s="1" t="str">
        <f t="shared" si="70"/>
        <v/>
      </c>
    </row>
    <row r="4499" spans="4:8">
      <c r="D4499" s="1" t="str" cm="1">
        <f t="array" ref="D4499">IFERROR(SUMPRODUCT((Transactions_Table[Stock Ticker]=B4499)*(Transactions_Table[Transaction]="Buy")*Transactions_Table[Total Amount])/C4499, "")</f>
        <v/>
      </c>
      <c r="F4499" s="1" t="str" cm="1">
        <f t="array" ref="F4499">IFERROR(-SUMPRODUCT((Transactions_Table[Stock Ticker]=B4499)*(Transactions_Table[Transaction]="Sell")*Transactions_Table[Total Amount])/C4499, "")</f>
        <v/>
      </c>
      <c r="H4499" s="1" t="str">
        <f t="shared" si="70"/>
        <v/>
      </c>
    </row>
    <row r="4500" spans="4:8">
      <c r="D4500" s="1" t="str" cm="1">
        <f t="array" ref="D4500">IFERROR(SUMPRODUCT((Transactions_Table[Stock Ticker]=B4500)*(Transactions_Table[Transaction]="Buy")*Transactions_Table[Total Amount])/C4500, "")</f>
        <v/>
      </c>
      <c r="F4500" s="1" t="str" cm="1">
        <f t="array" ref="F4500">IFERROR(-SUMPRODUCT((Transactions_Table[Stock Ticker]=B4500)*(Transactions_Table[Transaction]="Sell")*Transactions_Table[Total Amount])/C4500, "")</f>
        <v/>
      </c>
      <c r="H4500" s="1" t="str">
        <f t="shared" si="70"/>
        <v/>
      </c>
    </row>
    <row r="4501" spans="4:8">
      <c r="D4501" s="1" t="str" cm="1">
        <f t="array" ref="D4501">IFERROR(SUMPRODUCT((Transactions_Table[Stock Ticker]=B4501)*(Transactions_Table[Transaction]="Buy")*Transactions_Table[Total Amount])/C4501, "")</f>
        <v/>
      </c>
      <c r="F4501" s="1" t="str" cm="1">
        <f t="array" ref="F4501">IFERROR(-SUMPRODUCT((Transactions_Table[Stock Ticker]=B4501)*(Transactions_Table[Transaction]="Sell")*Transactions_Table[Total Amount])/C4501, "")</f>
        <v/>
      </c>
      <c r="H4501" s="1" t="str">
        <f t="shared" si="70"/>
        <v/>
      </c>
    </row>
    <row r="4502" spans="4:8">
      <c r="D4502" s="1" t="str" cm="1">
        <f t="array" ref="D4502">IFERROR(SUMPRODUCT((Transactions_Table[Stock Ticker]=B4502)*(Transactions_Table[Transaction]="Buy")*Transactions_Table[Total Amount])/C4502, "")</f>
        <v/>
      </c>
      <c r="F4502" s="1" t="str" cm="1">
        <f t="array" ref="F4502">IFERROR(-SUMPRODUCT((Transactions_Table[Stock Ticker]=B4502)*(Transactions_Table[Transaction]="Sell")*Transactions_Table[Total Amount])/C4502, "")</f>
        <v/>
      </c>
      <c r="H4502" s="1" t="str">
        <f t="shared" si="70"/>
        <v/>
      </c>
    </row>
    <row r="4503" spans="4:8">
      <c r="D4503" s="1" t="str" cm="1">
        <f t="array" ref="D4503">IFERROR(SUMPRODUCT((Transactions_Table[Stock Ticker]=B4503)*(Transactions_Table[Transaction]="Buy")*Transactions_Table[Total Amount])/C4503, "")</f>
        <v/>
      </c>
      <c r="F4503" s="1" t="str" cm="1">
        <f t="array" ref="F4503">IFERROR(-SUMPRODUCT((Transactions_Table[Stock Ticker]=B4503)*(Transactions_Table[Transaction]="Sell")*Transactions_Table[Total Amount])/C4503, "")</f>
        <v/>
      </c>
      <c r="H4503" s="1" t="str">
        <f t="shared" si="70"/>
        <v/>
      </c>
    </row>
    <row r="4504" spans="4:8">
      <c r="D4504" s="1" t="str" cm="1">
        <f t="array" ref="D4504">IFERROR(SUMPRODUCT((Transactions_Table[Stock Ticker]=B4504)*(Transactions_Table[Transaction]="Buy")*Transactions_Table[Total Amount])/C4504, "")</f>
        <v/>
      </c>
      <c r="F4504" s="1" t="str" cm="1">
        <f t="array" ref="F4504">IFERROR(-SUMPRODUCT((Transactions_Table[Stock Ticker]=B4504)*(Transactions_Table[Transaction]="Sell")*Transactions_Table[Total Amount])/C4504, "")</f>
        <v/>
      </c>
      <c r="H4504" s="1" t="str">
        <f t="shared" si="70"/>
        <v/>
      </c>
    </row>
    <row r="4505" spans="4:8">
      <c r="D4505" s="1" t="str" cm="1">
        <f t="array" ref="D4505">IFERROR(SUMPRODUCT((Transactions_Table[Stock Ticker]=B4505)*(Transactions_Table[Transaction]="Buy")*Transactions_Table[Total Amount])/C4505, "")</f>
        <v/>
      </c>
      <c r="F4505" s="1" t="str" cm="1">
        <f t="array" ref="F4505">IFERROR(-SUMPRODUCT((Transactions_Table[Stock Ticker]=B4505)*(Transactions_Table[Transaction]="Sell")*Transactions_Table[Total Amount])/C4505, "")</f>
        <v/>
      </c>
      <c r="H4505" s="1" t="str">
        <f t="shared" si="70"/>
        <v/>
      </c>
    </row>
    <row r="4506" spans="4:8">
      <c r="D4506" s="1" t="str" cm="1">
        <f t="array" ref="D4506">IFERROR(SUMPRODUCT((Transactions_Table[Stock Ticker]=B4506)*(Transactions_Table[Transaction]="Buy")*Transactions_Table[Total Amount])/C4506, "")</f>
        <v/>
      </c>
      <c r="F4506" s="1" t="str" cm="1">
        <f t="array" ref="F4506">IFERROR(-SUMPRODUCT((Transactions_Table[Stock Ticker]=B4506)*(Transactions_Table[Transaction]="Sell")*Transactions_Table[Total Amount])/C4506, "")</f>
        <v/>
      </c>
      <c r="H4506" s="1" t="str">
        <f t="shared" si="70"/>
        <v/>
      </c>
    </row>
    <row r="4507" spans="4:8">
      <c r="D4507" s="1" t="str" cm="1">
        <f t="array" ref="D4507">IFERROR(SUMPRODUCT((Transactions_Table[Stock Ticker]=B4507)*(Transactions_Table[Transaction]="Buy")*Transactions_Table[Total Amount])/C4507, "")</f>
        <v/>
      </c>
      <c r="F4507" s="1" t="str" cm="1">
        <f t="array" ref="F4507">IFERROR(-SUMPRODUCT((Transactions_Table[Stock Ticker]=B4507)*(Transactions_Table[Transaction]="Sell")*Transactions_Table[Total Amount])/C4507, "")</f>
        <v/>
      </c>
      <c r="H4507" s="1" t="str">
        <f t="shared" si="70"/>
        <v/>
      </c>
    </row>
    <row r="4508" spans="4:8">
      <c r="D4508" s="1" t="str" cm="1">
        <f t="array" ref="D4508">IFERROR(SUMPRODUCT((Transactions_Table[Stock Ticker]=B4508)*(Transactions_Table[Transaction]="Buy")*Transactions_Table[Total Amount])/C4508, "")</f>
        <v/>
      </c>
      <c r="F4508" s="1" t="str" cm="1">
        <f t="array" ref="F4508">IFERROR(-SUMPRODUCT((Transactions_Table[Stock Ticker]=B4508)*(Transactions_Table[Transaction]="Sell")*Transactions_Table[Total Amount])/C4508, "")</f>
        <v/>
      </c>
      <c r="H4508" s="1" t="str">
        <f t="shared" si="70"/>
        <v/>
      </c>
    </row>
    <row r="4509" spans="4:8">
      <c r="D4509" s="1" t="str" cm="1">
        <f t="array" ref="D4509">IFERROR(SUMPRODUCT((Transactions_Table[Stock Ticker]=B4509)*(Transactions_Table[Transaction]="Buy")*Transactions_Table[Total Amount])/C4509, "")</f>
        <v/>
      </c>
      <c r="F4509" s="1" t="str" cm="1">
        <f t="array" ref="F4509">IFERROR(-SUMPRODUCT((Transactions_Table[Stock Ticker]=B4509)*(Transactions_Table[Transaction]="Sell")*Transactions_Table[Total Amount])/C4509, "")</f>
        <v/>
      </c>
      <c r="H4509" s="1" t="str">
        <f t="shared" si="70"/>
        <v/>
      </c>
    </row>
    <row r="4510" spans="4:8">
      <c r="D4510" s="1" t="str" cm="1">
        <f t="array" ref="D4510">IFERROR(SUMPRODUCT((Transactions_Table[Stock Ticker]=B4510)*(Transactions_Table[Transaction]="Buy")*Transactions_Table[Total Amount])/C4510, "")</f>
        <v/>
      </c>
      <c r="F4510" s="1" t="str" cm="1">
        <f t="array" ref="F4510">IFERROR(-SUMPRODUCT((Transactions_Table[Stock Ticker]=B4510)*(Transactions_Table[Transaction]="Sell")*Transactions_Table[Total Amount])/C4510, "")</f>
        <v/>
      </c>
      <c r="H4510" s="1" t="str">
        <f t="shared" si="70"/>
        <v/>
      </c>
    </row>
    <row r="4511" spans="4:8">
      <c r="D4511" s="1" t="str" cm="1">
        <f t="array" ref="D4511">IFERROR(SUMPRODUCT((Transactions_Table[Stock Ticker]=B4511)*(Transactions_Table[Transaction]="Buy")*Transactions_Table[Total Amount])/C4511, "")</f>
        <v/>
      </c>
      <c r="F4511" s="1" t="str" cm="1">
        <f t="array" ref="F4511">IFERROR(-SUMPRODUCT((Transactions_Table[Stock Ticker]=B4511)*(Transactions_Table[Transaction]="Sell")*Transactions_Table[Total Amount])/C4511, "")</f>
        <v/>
      </c>
      <c r="H4511" s="1" t="str">
        <f t="shared" si="70"/>
        <v/>
      </c>
    </row>
    <row r="4512" spans="4:8">
      <c r="D4512" s="1" t="str" cm="1">
        <f t="array" ref="D4512">IFERROR(SUMPRODUCT((Transactions_Table[Stock Ticker]=B4512)*(Transactions_Table[Transaction]="Buy")*Transactions_Table[Total Amount])/C4512, "")</f>
        <v/>
      </c>
      <c r="F4512" s="1" t="str" cm="1">
        <f t="array" ref="F4512">IFERROR(-SUMPRODUCT((Transactions_Table[Stock Ticker]=B4512)*(Transactions_Table[Transaction]="Sell")*Transactions_Table[Total Amount])/C4512, "")</f>
        <v/>
      </c>
      <c r="H4512" s="1" t="str">
        <f t="shared" si="70"/>
        <v/>
      </c>
    </row>
    <row r="4513" spans="4:8">
      <c r="D4513" s="1" t="str" cm="1">
        <f t="array" ref="D4513">IFERROR(SUMPRODUCT((Transactions_Table[Stock Ticker]=B4513)*(Transactions_Table[Transaction]="Buy")*Transactions_Table[Total Amount])/C4513, "")</f>
        <v/>
      </c>
      <c r="F4513" s="1" t="str" cm="1">
        <f t="array" ref="F4513">IFERROR(-SUMPRODUCT((Transactions_Table[Stock Ticker]=B4513)*(Transactions_Table[Transaction]="Sell")*Transactions_Table[Total Amount])/C4513, "")</f>
        <v/>
      </c>
      <c r="H4513" s="1" t="str">
        <f t="shared" si="70"/>
        <v/>
      </c>
    </row>
    <row r="4514" spans="4:8">
      <c r="D4514" s="1" t="str" cm="1">
        <f t="array" ref="D4514">IFERROR(SUMPRODUCT((Transactions_Table[Stock Ticker]=B4514)*(Transactions_Table[Transaction]="Buy")*Transactions_Table[Total Amount])/C4514, "")</f>
        <v/>
      </c>
      <c r="F4514" s="1" t="str" cm="1">
        <f t="array" ref="F4514">IFERROR(-SUMPRODUCT((Transactions_Table[Stock Ticker]=B4514)*(Transactions_Table[Transaction]="Sell")*Transactions_Table[Total Amount])/C4514, "")</f>
        <v/>
      </c>
      <c r="H4514" s="1" t="str">
        <f t="shared" si="70"/>
        <v/>
      </c>
    </row>
    <row r="4515" spans="4:8">
      <c r="D4515" s="1" t="str" cm="1">
        <f t="array" ref="D4515">IFERROR(SUMPRODUCT((Transactions_Table[Stock Ticker]=B4515)*(Transactions_Table[Transaction]="Buy")*Transactions_Table[Total Amount])/C4515, "")</f>
        <v/>
      </c>
      <c r="F4515" s="1" t="str" cm="1">
        <f t="array" ref="F4515">IFERROR(-SUMPRODUCT((Transactions_Table[Stock Ticker]=B4515)*(Transactions_Table[Transaction]="Sell")*Transactions_Table[Total Amount])/C4515, "")</f>
        <v/>
      </c>
      <c r="H4515" s="1" t="str">
        <f t="shared" si="70"/>
        <v/>
      </c>
    </row>
    <row r="4516" spans="4:8">
      <c r="D4516" s="1" t="str" cm="1">
        <f t="array" ref="D4516">IFERROR(SUMPRODUCT((Transactions_Table[Stock Ticker]=B4516)*(Transactions_Table[Transaction]="Buy")*Transactions_Table[Total Amount])/C4516, "")</f>
        <v/>
      </c>
      <c r="F4516" s="1" t="str" cm="1">
        <f t="array" ref="F4516">IFERROR(-SUMPRODUCT((Transactions_Table[Stock Ticker]=B4516)*(Transactions_Table[Transaction]="Sell")*Transactions_Table[Total Amount])/C4516, "")</f>
        <v/>
      </c>
      <c r="H4516" s="1" t="str">
        <f t="shared" si="70"/>
        <v/>
      </c>
    </row>
    <row r="4517" spans="4:8">
      <c r="D4517" s="1" t="str" cm="1">
        <f t="array" ref="D4517">IFERROR(SUMPRODUCT((Transactions_Table[Stock Ticker]=B4517)*(Transactions_Table[Transaction]="Buy")*Transactions_Table[Total Amount])/C4517, "")</f>
        <v/>
      </c>
      <c r="F4517" s="1" t="str" cm="1">
        <f t="array" ref="F4517">IFERROR(-SUMPRODUCT((Transactions_Table[Stock Ticker]=B4517)*(Transactions_Table[Transaction]="Sell")*Transactions_Table[Total Amount])/C4517, "")</f>
        <v/>
      </c>
      <c r="H4517" s="1" t="str">
        <f t="shared" si="70"/>
        <v/>
      </c>
    </row>
    <row r="4518" spans="4:8">
      <c r="D4518" s="1" t="str" cm="1">
        <f t="array" ref="D4518">IFERROR(SUMPRODUCT((Transactions_Table[Stock Ticker]=B4518)*(Transactions_Table[Transaction]="Buy")*Transactions_Table[Total Amount])/C4518, "")</f>
        <v/>
      </c>
      <c r="F4518" s="1" t="str" cm="1">
        <f t="array" ref="F4518">IFERROR(-SUMPRODUCT((Transactions_Table[Stock Ticker]=B4518)*(Transactions_Table[Transaction]="Sell")*Transactions_Table[Total Amount])/C4518, "")</f>
        <v/>
      </c>
      <c r="H4518" s="1" t="str">
        <f t="shared" si="70"/>
        <v/>
      </c>
    </row>
    <row r="4519" spans="4:8">
      <c r="D4519" s="1" t="str" cm="1">
        <f t="array" ref="D4519">IFERROR(SUMPRODUCT((Transactions_Table[Stock Ticker]=B4519)*(Transactions_Table[Transaction]="Buy")*Transactions_Table[Total Amount])/C4519, "")</f>
        <v/>
      </c>
      <c r="F4519" s="1" t="str" cm="1">
        <f t="array" ref="F4519">IFERROR(-SUMPRODUCT((Transactions_Table[Stock Ticker]=B4519)*(Transactions_Table[Transaction]="Sell")*Transactions_Table[Total Amount])/C4519, "")</f>
        <v/>
      </c>
      <c r="H4519" s="1" t="str">
        <f t="shared" si="70"/>
        <v/>
      </c>
    </row>
    <row r="4520" spans="4:8">
      <c r="D4520" s="1" t="str" cm="1">
        <f t="array" ref="D4520">IFERROR(SUMPRODUCT((Transactions_Table[Stock Ticker]=B4520)*(Transactions_Table[Transaction]="Buy")*Transactions_Table[Total Amount])/C4520, "")</f>
        <v/>
      </c>
      <c r="F4520" s="1" t="str" cm="1">
        <f t="array" ref="F4520">IFERROR(-SUMPRODUCT((Transactions_Table[Stock Ticker]=B4520)*(Transactions_Table[Transaction]="Sell")*Transactions_Table[Total Amount])/C4520, "")</f>
        <v/>
      </c>
      <c r="H4520" s="1" t="str">
        <f t="shared" si="70"/>
        <v/>
      </c>
    </row>
    <row r="4521" spans="4:8">
      <c r="D4521" s="1" t="str" cm="1">
        <f t="array" ref="D4521">IFERROR(SUMPRODUCT((Transactions_Table[Stock Ticker]=B4521)*(Transactions_Table[Transaction]="Buy")*Transactions_Table[Total Amount])/C4521, "")</f>
        <v/>
      </c>
      <c r="F4521" s="1" t="str" cm="1">
        <f t="array" ref="F4521">IFERROR(-SUMPRODUCT((Transactions_Table[Stock Ticker]=B4521)*(Transactions_Table[Transaction]="Sell")*Transactions_Table[Total Amount])/C4521, "")</f>
        <v/>
      </c>
      <c r="H4521" s="1" t="str">
        <f t="shared" si="70"/>
        <v/>
      </c>
    </row>
    <row r="4522" spans="4:8">
      <c r="D4522" s="1" t="str" cm="1">
        <f t="array" ref="D4522">IFERROR(SUMPRODUCT((Transactions_Table[Stock Ticker]=B4522)*(Transactions_Table[Transaction]="Buy")*Transactions_Table[Total Amount])/C4522, "")</f>
        <v/>
      </c>
      <c r="F4522" s="1" t="str" cm="1">
        <f t="array" ref="F4522">IFERROR(-SUMPRODUCT((Transactions_Table[Stock Ticker]=B4522)*(Transactions_Table[Transaction]="Sell")*Transactions_Table[Total Amount])/C4522, "")</f>
        <v/>
      </c>
      <c r="H4522" s="1" t="str">
        <f t="shared" si="70"/>
        <v/>
      </c>
    </row>
    <row r="4523" spans="4:8">
      <c r="D4523" s="1" t="str" cm="1">
        <f t="array" ref="D4523">IFERROR(SUMPRODUCT((Transactions_Table[Stock Ticker]=B4523)*(Transactions_Table[Transaction]="Buy")*Transactions_Table[Total Amount])/C4523, "")</f>
        <v/>
      </c>
      <c r="F4523" s="1" t="str" cm="1">
        <f t="array" ref="F4523">IFERROR(-SUMPRODUCT((Transactions_Table[Stock Ticker]=B4523)*(Transactions_Table[Transaction]="Sell")*Transactions_Table[Total Amount])/C4523, "")</f>
        <v/>
      </c>
      <c r="H4523" s="1" t="str">
        <f t="shared" si="70"/>
        <v/>
      </c>
    </row>
    <row r="4524" spans="4:8">
      <c r="D4524" s="1" t="str" cm="1">
        <f t="array" ref="D4524">IFERROR(SUMPRODUCT((Transactions_Table[Stock Ticker]=B4524)*(Transactions_Table[Transaction]="Buy")*Transactions_Table[Total Amount])/C4524, "")</f>
        <v/>
      </c>
      <c r="F4524" s="1" t="str" cm="1">
        <f t="array" ref="F4524">IFERROR(-SUMPRODUCT((Transactions_Table[Stock Ticker]=B4524)*(Transactions_Table[Transaction]="Sell")*Transactions_Table[Total Amount])/C4524, "")</f>
        <v/>
      </c>
      <c r="H4524" s="1" t="str">
        <f t="shared" si="70"/>
        <v/>
      </c>
    </row>
    <row r="4525" spans="4:8">
      <c r="D4525" s="1" t="str" cm="1">
        <f t="array" ref="D4525">IFERROR(SUMPRODUCT((Transactions_Table[Stock Ticker]=B4525)*(Transactions_Table[Transaction]="Buy")*Transactions_Table[Total Amount])/C4525, "")</f>
        <v/>
      </c>
      <c r="F4525" s="1" t="str" cm="1">
        <f t="array" ref="F4525">IFERROR(-SUMPRODUCT((Transactions_Table[Stock Ticker]=B4525)*(Transactions_Table[Transaction]="Sell")*Transactions_Table[Total Amount])/C4525, "")</f>
        <v/>
      </c>
      <c r="H4525" s="1" t="str">
        <f t="shared" si="70"/>
        <v/>
      </c>
    </row>
    <row r="4526" spans="4:8">
      <c r="D4526" s="1" t="str" cm="1">
        <f t="array" ref="D4526">IFERROR(SUMPRODUCT((Transactions_Table[Stock Ticker]=B4526)*(Transactions_Table[Transaction]="Buy")*Transactions_Table[Total Amount])/C4526, "")</f>
        <v/>
      </c>
      <c r="F4526" s="1" t="str" cm="1">
        <f t="array" ref="F4526">IFERROR(-SUMPRODUCT((Transactions_Table[Stock Ticker]=B4526)*(Transactions_Table[Transaction]="Sell")*Transactions_Table[Total Amount])/C4526, "")</f>
        <v/>
      </c>
      <c r="H4526" s="1" t="str">
        <f t="shared" si="70"/>
        <v/>
      </c>
    </row>
    <row r="4527" spans="4:8">
      <c r="D4527" s="1" t="str" cm="1">
        <f t="array" ref="D4527">IFERROR(SUMPRODUCT((Transactions_Table[Stock Ticker]=B4527)*(Transactions_Table[Transaction]="Buy")*Transactions_Table[Total Amount])/C4527, "")</f>
        <v/>
      </c>
      <c r="F4527" s="1" t="str" cm="1">
        <f t="array" ref="F4527">IFERROR(-SUMPRODUCT((Transactions_Table[Stock Ticker]=B4527)*(Transactions_Table[Transaction]="Sell")*Transactions_Table[Total Amount])/C4527, "")</f>
        <v/>
      </c>
      <c r="H4527" s="1" t="str">
        <f t="shared" si="70"/>
        <v/>
      </c>
    </row>
    <row r="4528" spans="4:8">
      <c r="D4528" s="1" t="str" cm="1">
        <f t="array" ref="D4528">IFERROR(SUMPRODUCT((Transactions_Table[Stock Ticker]=B4528)*(Transactions_Table[Transaction]="Buy")*Transactions_Table[Total Amount])/C4528, "")</f>
        <v/>
      </c>
      <c r="F4528" s="1" t="str" cm="1">
        <f t="array" ref="F4528">IFERROR(-SUMPRODUCT((Transactions_Table[Stock Ticker]=B4528)*(Transactions_Table[Transaction]="Sell")*Transactions_Table[Total Amount])/C4528, "")</f>
        <v/>
      </c>
      <c r="H4528" s="1" t="str">
        <f t="shared" si="70"/>
        <v/>
      </c>
    </row>
    <row r="4529" spans="4:8">
      <c r="D4529" s="1" t="str" cm="1">
        <f t="array" ref="D4529">IFERROR(SUMPRODUCT((Transactions_Table[Stock Ticker]=B4529)*(Transactions_Table[Transaction]="Buy")*Transactions_Table[Total Amount])/C4529, "")</f>
        <v/>
      </c>
      <c r="F4529" s="1" t="str" cm="1">
        <f t="array" ref="F4529">IFERROR(-SUMPRODUCT((Transactions_Table[Stock Ticker]=B4529)*(Transactions_Table[Transaction]="Sell")*Transactions_Table[Total Amount])/C4529, "")</f>
        <v/>
      </c>
      <c r="H4529" s="1" t="str">
        <f t="shared" si="70"/>
        <v/>
      </c>
    </row>
    <row r="4530" spans="4:8">
      <c r="D4530" s="1" t="str" cm="1">
        <f t="array" ref="D4530">IFERROR(SUMPRODUCT((Transactions_Table[Stock Ticker]=B4530)*(Transactions_Table[Transaction]="Buy")*Transactions_Table[Total Amount])/C4530, "")</f>
        <v/>
      </c>
      <c r="F4530" s="1" t="str" cm="1">
        <f t="array" ref="F4530">IFERROR(-SUMPRODUCT((Transactions_Table[Stock Ticker]=B4530)*(Transactions_Table[Transaction]="Sell")*Transactions_Table[Total Amount])/C4530, "")</f>
        <v/>
      </c>
      <c r="H4530" s="1" t="str">
        <f t="shared" si="70"/>
        <v/>
      </c>
    </row>
    <row r="4531" spans="4:8">
      <c r="D4531" s="1" t="str" cm="1">
        <f t="array" ref="D4531">IFERROR(SUMPRODUCT((Transactions_Table[Stock Ticker]=B4531)*(Transactions_Table[Transaction]="Buy")*Transactions_Table[Total Amount])/C4531, "")</f>
        <v/>
      </c>
      <c r="F4531" s="1" t="str" cm="1">
        <f t="array" ref="F4531">IFERROR(-SUMPRODUCT((Transactions_Table[Stock Ticker]=B4531)*(Transactions_Table[Transaction]="Sell")*Transactions_Table[Total Amount])/C4531, "")</f>
        <v/>
      </c>
      <c r="H4531" s="1" t="str">
        <f t="shared" si="70"/>
        <v/>
      </c>
    </row>
    <row r="4532" spans="4:8">
      <c r="D4532" s="1" t="str" cm="1">
        <f t="array" ref="D4532">IFERROR(SUMPRODUCT((Transactions_Table[Stock Ticker]=B4532)*(Transactions_Table[Transaction]="Buy")*Transactions_Table[Total Amount])/C4532, "")</f>
        <v/>
      </c>
      <c r="F4532" s="1" t="str" cm="1">
        <f t="array" ref="F4532">IFERROR(-SUMPRODUCT((Transactions_Table[Stock Ticker]=B4532)*(Transactions_Table[Transaction]="Sell")*Transactions_Table[Total Amount])/C4532, "")</f>
        <v/>
      </c>
      <c r="H4532" s="1" t="str">
        <f t="shared" si="70"/>
        <v/>
      </c>
    </row>
    <row r="4533" spans="4:8">
      <c r="D4533" s="1" t="str" cm="1">
        <f t="array" ref="D4533">IFERROR(SUMPRODUCT((Transactions_Table[Stock Ticker]=B4533)*(Transactions_Table[Transaction]="Buy")*Transactions_Table[Total Amount])/C4533, "")</f>
        <v/>
      </c>
      <c r="F4533" s="1" t="str" cm="1">
        <f t="array" ref="F4533">IFERROR(-SUMPRODUCT((Transactions_Table[Stock Ticker]=B4533)*(Transactions_Table[Transaction]="Sell")*Transactions_Table[Total Amount])/C4533, "")</f>
        <v/>
      </c>
      <c r="H4533" s="1" t="str">
        <f t="shared" si="70"/>
        <v/>
      </c>
    </row>
    <row r="4534" spans="4:8">
      <c r="D4534" s="1" t="str" cm="1">
        <f t="array" ref="D4534">IFERROR(SUMPRODUCT((Transactions_Table[Stock Ticker]=B4534)*(Transactions_Table[Transaction]="Buy")*Transactions_Table[Total Amount])/C4534, "")</f>
        <v/>
      </c>
      <c r="F4534" s="1" t="str" cm="1">
        <f t="array" ref="F4534">IFERROR(-SUMPRODUCT((Transactions_Table[Stock Ticker]=B4534)*(Transactions_Table[Transaction]="Sell")*Transactions_Table[Total Amount])/C4534, "")</f>
        <v/>
      </c>
      <c r="H4534" s="1" t="str">
        <f t="shared" si="70"/>
        <v/>
      </c>
    </row>
    <row r="4535" spans="4:8">
      <c r="D4535" s="1" t="str" cm="1">
        <f t="array" ref="D4535">IFERROR(SUMPRODUCT((Transactions_Table[Stock Ticker]=B4535)*(Transactions_Table[Transaction]="Buy")*Transactions_Table[Total Amount])/C4535, "")</f>
        <v/>
      </c>
      <c r="F4535" s="1" t="str" cm="1">
        <f t="array" ref="F4535">IFERROR(-SUMPRODUCT((Transactions_Table[Stock Ticker]=B4535)*(Transactions_Table[Transaction]="Sell")*Transactions_Table[Total Amount])/C4535, "")</f>
        <v/>
      </c>
      <c r="H4535" s="1" t="str">
        <f t="shared" si="70"/>
        <v/>
      </c>
    </row>
    <row r="4536" spans="4:8">
      <c r="D4536" s="1" t="str" cm="1">
        <f t="array" ref="D4536">IFERROR(SUMPRODUCT((Transactions_Table[Stock Ticker]=B4536)*(Transactions_Table[Transaction]="Buy")*Transactions_Table[Total Amount])/C4536, "")</f>
        <v/>
      </c>
      <c r="F4536" s="1" t="str" cm="1">
        <f t="array" ref="F4536">IFERROR(-SUMPRODUCT((Transactions_Table[Stock Ticker]=B4536)*(Transactions_Table[Transaction]="Sell")*Transactions_Table[Total Amount])/C4536, "")</f>
        <v/>
      </c>
      <c r="H4536" s="1" t="str">
        <f t="shared" si="70"/>
        <v/>
      </c>
    </row>
    <row r="4537" spans="4:8">
      <c r="D4537" s="1" t="str" cm="1">
        <f t="array" ref="D4537">IFERROR(SUMPRODUCT((Transactions_Table[Stock Ticker]=B4537)*(Transactions_Table[Transaction]="Buy")*Transactions_Table[Total Amount])/C4537, "")</f>
        <v/>
      </c>
      <c r="F4537" s="1" t="str" cm="1">
        <f t="array" ref="F4537">IFERROR(-SUMPRODUCT((Transactions_Table[Stock Ticker]=B4537)*(Transactions_Table[Transaction]="Sell")*Transactions_Table[Total Amount])/C4537, "")</f>
        <v/>
      </c>
      <c r="H4537" s="1" t="str">
        <f t="shared" si="70"/>
        <v/>
      </c>
    </row>
    <row r="4538" spans="4:8">
      <c r="D4538" s="1" t="str" cm="1">
        <f t="array" ref="D4538">IFERROR(SUMPRODUCT((Transactions_Table[Stock Ticker]=B4538)*(Transactions_Table[Transaction]="Buy")*Transactions_Table[Total Amount])/C4538, "")</f>
        <v/>
      </c>
      <c r="F4538" s="1" t="str" cm="1">
        <f t="array" ref="F4538">IFERROR(-SUMPRODUCT((Transactions_Table[Stock Ticker]=B4538)*(Transactions_Table[Transaction]="Sell")*Transactions_Table[Total Amount])/C4538, "")</f>
        <v/>
      </c>
      <c r="H4538" s="1" t="str">
        <f t="shared" si="70"/>
        <v/>
      </c>
    </row>
    <row r="4539" spans="4:8">
      <c r="D4539" s="1" t="str" cm="1">
        <f t="array" ref="D4539">IFERROR(SUMPRODUCT((Transactions_Table[Stock Ticker]=B4539)*(Transactions_Table[Transaction]="Buy")*Transactions_Table[Total Amount])/C4539, "")</f>
        <v/>
      </c>
      <c r="F4539" s="1" t="str" cm="1">
        <f t="array" ref="F4539">IFERROR(-SUMPRODUCT((Transactions_Table[Stock Ticker]=B4539)*(Transactions_Table[Transaction]="Sell")*Transactions_Table[Total Amount])/C4539, "")</f>
        <v/>
      </c>
      <c r="H4539" s="1" t="str">
        <f t="shared" si="70"/>
        <v/>
      </c>
    </row>
    <row r="4540" spans="4:8">
      <c r="D4540" s="1" t="str" cm="1">
        <f t="array" ref="D4540">IFERROR(SUMPRODUCT((Transactions_Table[Stock Ticker]=B4540)*(Transactions_Table[Transaction]="Buy")*Transactions_Table[Total Amount])/C4540, "")</f>
        <v/>
      </c>
      <c r="F4540" s="1" t="str" cm="1">
        <f t="array" ref="F4540">IFERROR(-SUMPRODUCT((Transactions_Table[Stock Ticker]=B4540)*(Transactions_Table[Transaction]="Sell")*Transactions_Table[Total Amount])/C4540, "")</f>
        <v/>
      </c>
      <c r="H4540" s="1" t="str">
        <f t="shared" si="70"/>
        <v/>
      </c>
    </row>
    <row r="4541" spans="4:8">
      <c r="D4541" s="1" t="str" cm="1">
        <f t="array" ref="D4541">IFERROR(SUMPRODUCT((Transactions_Table[Stock Ticker]=B4541)*(Transactions_Table[Transaction]="Buy")*Transactions_Table[Total Amount])/C4541, "")</f>
        <v/>
      </c>
      <c r="F4541" s="1" t="str" cm="1">
        <f t="array" ref="F4541">IFERROR(-SUMPRODUCT((Transactions_Table[Stock Ticker]=B4541)*(Transactions_Table[Transaction]="Sell")*Transactions_Table[Total Amount])/C4541, "")</f>
        <v/>
      </c>
      <c r="H4541" s="1" t="str">
        <f t="shared" si="70"/>
        <v/>
      </c>
    </row>
    <row r="4542" spans="4:8">
      <c r="D4542" s="1" t="str" cm="1">
        <f t="array" ref="D4542">IFERROR(SUMPRODUCT((Transactions_Table[Stock Ticker]=B4542)*(Transactions_Table[Transaction]="Buy")*Transactions_Table[Total Amount])/C4542, "")</f>
        <v/>
      </c>
      <c r="F4542" s="1" t="str" cm="1">
        <f t="array" ref="F4542">IFERROR(-SUMPRODUCT((Transactions_Table[Stock Ticker]=B4542)*(Transactions_Table[Transaction]="Sell")*Transactions_Table[Total Amount])/C4542, "")</f>
        <v/>
      </c>
      <c r="H4542" s="1" t="str">
        <f t="shared" si="70"/>
        <v/>
      </c>
    </row>
    <row r="4543" spans="4:8">
      <c r="D4543" s="1" t="str" cm="1">
        <f t="array" ref="D4543">IFERROR(SUMPRODUCT((Transactions_Table[Stock Ticker]=B4543)*(Transactions_Table[Transaction]="Buy")*Transactions_Table[Total Amount])/C4543, "")</f>
        <v/>
      </c>
      <c r="F4543" s="1" t="str" cm="1">
        <f t="array" ref="F4543">IFERROR(-SUMPRODUCT((Transactions_Table[Stock Ticker]=B4543)*(Transactions_Table[Transaction]="Sell")*Transactions_Table[Total Amount])/C4543, "")</f>
        <v/>
      </c>
      <c r="H4543" s="1" t="str">
        <f t="shared" si="70"/>
        <v/>
      </c>
    </row>
    <row r="4544" spans="4:8">
      <c r="D4544" s="1" t="str" cm="1">
        <f t="array" ref="D4544">IFERROR(SUMPRODUCT((Transactions_Table[Stock Ticker]=B4544)*(Transactions_Table[Transaction]="Buy")*Transactions_Table[Total Amount])/C4544, "")</f>
        <v/>
      </c>
      <c r="F4544" s="1" t="str" cm="1">
        <f t="array" ref="F4544">IFERROR(-SUMPRODUCT((Transactions_Table[Stock Ticker]=B4544)*(Transactions_Table[Transaction]="Sell")*Transactions_Table[Total Amount])/C4544, "")</f>
        <v/>
      </c>
      <c r="H4544" s="1" t="str">
        <f t="shared" si="70"/>
        <v/>
      </c>
    </row>
    <row r="4545" spans="4:8">
      <c r="D4545" s="1" t="str" cm="1">
        <f t="array" ref="D4545">IFERROR(SUMPRODUCT((Transactions_Table[Stock Ticker]=B4545)*(Transactions_Table[Transaction]="Buy")*Transactions_Table[Total Amount])/C4545, "")</f>
        <v/>
      </c>
      <c r="F4545" s="1" t="str" cm="1">
        <f t="array" ref="F4545">IFERROR(-SUMPRODUCT((Transactions_Table[Stock Ticker]=B4545)*(Transactions_Table[Transaction]="Sell")*Transactions_Table[Total Amount])/C4545, "")</f>
        <v/>
      </c>
      <c r="H4545" s="1" t="str">
        <f t="shared" si="70"/>
        <v/>
      </c>
    </row>
    <row r="4546" spans="4:8">
      <c r="D4546" s="1" t="str" cm="1">
        <f t="array" ref="D4546">IFERROR(SUMPRODUCT((Transactions_Table[Stock Ticker]=B4546)*(Transactions_Table[Transaction]="Buy")*Transactions_Table[Total Amount])/C4546, "")</f>
        <v/>
      </c>
      <c r="F4546" s="1" t="str" cm="1">
        <f t="array" ref="F4546">IFERROR(-SUMPRODUCT((Transactions_Table[Stock Ticker]=B4546)*(Transactions_Table[Transaction]="Sell")*Transactions_Table[Total Amount])/C4546, "")</f>
        <v/>
      </c>
      <c r="H4546" s="1" t="str">
        <f t="shared" si="70"/>
        <v/>
      </c>
    </row>
    <row r="4547" spans="4:8">
      <c r="D4547" s="1" t="str" cm="1">
        <f t="array" ref="D4547">IFERROR(SUMPRODUCT((Transactions_Table[Stock Ticker]=B4547)*(Transactions_Table[Transaction]="Buy")*Transactions_Table[Total Amount])/C4547, "")</f>
        <v/>
      </c>
      <c r="F4547" s="1" t="str" cm="1">
        <f t="array" ref="F4547">IFERROR(-SUMPRODUCT((Transactions_Table[Stock Ticker]=B4547)*(Transactions_Table[Transaction]="Sell")*Transactions_Table[Total Amount])/C4547, "")</f>
        <v/>
      </c>
      <c r="H4547" s="1" t="str">
        <f t="shared" si="70"/>
        <v/>
      </c>
    </row>
    <row r="4548" spans="4:8">
      <c r="D4548" s="1" t="str" cm="1">
        <f t="array" ref="D4548">IFERROR(SUMPRODUCT((Transactions_Table[Stock Ticker]=B4548)*(Transactions_Table[Transaction]="Buy")*Transactions_Table[Total Amount])/C4548, "")</f>
        <v/>
      </c>
      <c r="F4548" s="1" t="str" cm="1">
        <f t="array" ref="F4548">IFERROR(-SUMPRODUCT((Transactions_Table[Stock Ticker]=B4548)*(Transactions_Table[Transaction]="Sell")*Transactions_Table[Total Amount])/C4548, "")</f>
        <v/>
      </c>
      <c r="H4548" s="1" t="str">
        <f t="shared" si="70"/>
        <v/>
      </c>
    </row>
    <row r="4549" spans="4:8">
      <c r="D4549" s="1" t="str" cm="1">
        <f t="array" ref="D4549">IFERROR(SUMPRODUCT((Transactions_Table[Stock Ticker]=B4549)*(Transactions_Table[Transaction]="Buy")*Transactions_Table[Total Amount])/C4549, "")</f>
        <v/>
      </c>
      <c r="F4549" s="1" t="str" cm="1">
        <f t="array" ref="F4549">IFERROR(-SUMPRODUCT((Transactions_Table[Stock Ticker]=B4549)*(Transactions_Table[Transaction]="Sell")*Transactions_Table[Total Amount])/C4549, "")</f>
        <v/>
      </c>
      <c r="H4549" s="1" t="str">
        <f t="shared" ref="H4549:H4612" si="71">IFERROR((E4549*(F4549-D4549))+G4549, "")</f>
        <v/>
      </c>
    </row>
    <row r="4550" spans="4:8">
      <c r="D4550" s="1" t="str" cm="1">
        <f t="array" ref="D4550">IFERROR(SUMPRODUCT((Transactions_Table[Stock Ticker]=B4550)*(Transactions_Table[Transaction]="Buy")*Transactions_Table[Total Amount])/C4550, "")</f>
        <v/>
      </c>
      <c r="F4550" s="1" t="str" cm="1">
        <f t="array" ref="F4550">IFERROR(-SUMPRODUCT((Transactions_Table[Stock Ticker]=B4550)*(Transactions_Table[Transaction]="Sell")*Transactions_Table[Total Amount])/C4550, "")</f>
        <v/>
      </c>
      <c r="H4550" s="1" t="str">
        <f t="shared" si="71"/>
        <v/>
      </c>
    </row>
    <row r="4551" spans="4:8">
      <c r="D4551" s="1" t="str" cm="1">
        <f t="array" ref="D4551">IFERROR(SUMPRODUCT((Transactions_Table[Stock Ticker]=B4551)*(Transactions_Table[Transaction]="Buy")*Transactions_Table[Total Amount])/C4551, "")</f>
        <v/>
      </c>
      <c r="F4551" s="1" t="str" cm="1">
        <f t="array" ref="F4551">IFERROR(-SUMPRODUCT((Transactions_Table[Stock Ticker]=B4551)*(Transactions_Table[Transaction]="Sell")*Transactions_Table[Total Amount])/C4551, "")</f>
        <v/>
      </c>
      <c r="H4551" s="1" t="str">
        <f t="shared" si="71"/>
        <v/>
      </c>
    </row>
    <row r="4552" spans="4:8">
      <c r="D4552" s="1" t="str" cm="1">
        <f t="array" ref="D4552">IFERROR(SUMPRODUCT((Transactions_Table[Stock Ticker]=B4552)*(Transactions_Table[Transaction]="Buy")*Transactions_Table[Total Amount])/C4552, "")</f>
        <v/>
      </c>
      <c r="F4552" s="1" t="str" cm="1">
        <f t="array" ref="F4552">IFERROR(-SUMPRODUCT((Transactions_Table[Stock Ticker]=B4552)*(Transactions_Table[Transaction]="Sell")*Transactions_Table[Total Amount])/C4552, "")</f>
        <v/>
      </c>
      <c r="H4552" s="1" t="str">
        <f t="shared" si="71"/>
        <v/>
      </c>
    </row>
    <row r="4553" spans="4:8">
      <c r="D4553" s="1" t="str" cm="1">
        <f t="array" ref="D4553">IFERROR(SUMPRODUCT((Transactions_Table[Stock Ticker]=B4553)*(Transactions_Table[Transaction]="Buy")*Transactions_Table[Total Amount])/C4553, "")</f>
        <v/>
      </c>
      <c r="F4553" s="1" t="str" cm="1">
        <f t="array" ref="F4553">IFERROR(-SUMPRODUCT((Transactions_Table[Stock Ticker]=B4553)*(Transactions_Table[Transaction]="Sell")*Transactions_Table[Total Amount])/C4553, "")</f>
        <v/>
      </c>
      <c r="H4553" s="1" t="str">
        <f t="shared" si="71"/>
        <v/>
      </c>
    </row>
    <row r="4554" spans="4:8">
      <c r="D4554" s="1" t="str" cm="1">
        <f t="array" ref="D4554">IFERROR(SUMPRODUCT((Transactions_Table[Stock Ticker]=B4554)*(Transactions_Table[Transaction]="Buy")*Transactions_Table[Total Amount])/C4554, "")</f>
        <v/>
      </c>
      <c r="F4554" s="1" t="str" cm="1">
        <f t="array" ref="F4554">IFERROR(-SUMPRODUCT((Transactions_Table[Stock Ticker]=B4554)*(Transactions_Table[Transaction]="Sell")*Transactions_Table[Total Amount])/C4554, "")</f>
        <v/>
      </c>
      <c r="H4554" s="1" t="str">
        <f t="shared" si="71"/>
        <v/>
      </c>
    </row>
    <row r="4555" spans="4:8">
      <c r="D4555" s="1" t="str" cm="1">
        <f t="array" ref="D4555">IFERROR(SUMPRODUCT((Transactions_Table[Stock Ticker]=B4555)*(Transactions_Table[Transaction]="Buy")*Transactions_Table[Total Amount])/C4555, "")</f>
        <v/>
      </c>
      <c r="F4555" s="1" t="str" cm="1">
        <f t="array" ref="F4555">IFERROR(-SUMPRODUCT((Transactions_Table[Stock Ticker]=B4555)*(Transactions_Table[Transaction]="Sell")*Transactions_Table[Total Amount])/C4555, "")</f>
        <v/>
      </c>
      <c r="H4555" s="1" t="str">
        <f t="shared" si="71"/>
        <v/>
      </c>
    </row>
    <row r="4556" spans="4:8">
      <c r="D4556" s="1" t="str" cm="1">
        <f t="array" ref="D4556">IFERROR(SUMPRODUCT((Transactions_Table[Stock Ticker]=B4556)*(Transactions_Table[Transaction]="Buy")*Transactions_Table[Total Amount])/C4556, "")</f>
        <v/>
      </c>
      <c r="F4556" s="1" t="str" cm="1">
        <f t="array" ref="F4556">IFERROR(-SUMPRODUCT((Transactions_Table[Stock Ticker]=B4556)*(Transactions_Table[Transaction]="Sell")*Transactions_Table[Total Amount])/C4556, "")</f>
        <v/>
      </c>
      <c r="H4556" s="1" t="str">
        <f t="shared" si="71"/>
        <v/>
      </c>
    </row>
    <row r="4557" spans="4:8">
      <c r="D4557" s="1" t="str" cm="1">
        <f t="array" ref="D4557">IFERROR(SUMPRODUCT((Transactions_Table[Stock Ticker]=B4557)*(Transactions_Table[Transaction]="Buy")*Transactions_Table[Total Amount])/C4557, "")</f>
        <v/>
      </c>
      <c r="F4557" s="1" t="str" cm="1">
        <f t="array" ref="F4557">IFERROR(-SUMPRODUCT((Transactions_Table[Stock Ticker]=B4557)*(Transactions_Table[Transaction]="Sell")*Transactions_Table[Total Amount])/C4557, "")</f>
        <v/>
      </c>
      <c r="H4557" s="1" t="str">
        <f t="shared" si="71"/>
        <v/>
      </c>
    </row>
    <row r="4558" spans="4:8">
      <c r="D4558" s="1" t="str" cm="1">
        <f t="array" ref="D4558">IFERROR(SUMPRODUCT((Transactions_Table[Stock Ticker]=B4558)*(Transactions_Table[Transaction]="Buy")*Transactions_Table[Total Amount])/C4558, "")</f>
        <v/>
      </c>
      <c r="F4558" s="1" t="str" cm="1">
        <f t="array" ref="F4558">IFERROR(-SUMPRODUCT((Transactions_Table[Stock Ticker]=B4558)*(Transactions_Table[Transaction]="Sell")*Transactions_Table[Total Amount])/C4558, "")</f>
        <v/>
      </c>
      <c r="H4558" s="1" t="str">
        <f t="shared" si="71"/>
        <v/>
      </c>
    </row>
    <row r="4559" spans="4:8">
      <c r="D4559" s="1" t="str" cm="1">
        <f t="array" ref="D4559">IFERROR(SUMPRODUCT((Transactions_Table[Stock Ticker]=B4559)*(Transactions_Table[Transaction]="Buy")*Transactions_Table[Total Amount])/C4559, "")</f>
        <v/>
      </c>
      <c r="F4559" s="1" t="str" cm="1">
        <f t="array" ref="F4559">IFERROR(-SUMPRODUCT((Transactions_Table[Stock Ticker]=B4559)*(Transactions_Table[Transaction]="Sell")*Transactions_Table[Total Amount])/C4559, "")</f>
        <v/>
      </c>
      <c r="H4559" s="1" t="str">
        <f t="shared" si="71"/>
        <v/>
      </c>
    </row>
    <row r="4560" spans="4:8">
      <c r="D4560" s="1" t="str" cm="1">
        <f t="array" ref="D4560">IFERROR(SUMPRODUCT((Transactions_Table[Stock Ticker]=B4560)*(Transactions_Table[Transaction]="Buy")*Transactions_Table[Total Amount])/C4560, "")</f>
        <v/>
      </c>
      <c r="F4560" s="1" t="str" cm="1">
        <f t="array" ref="F4560">IFERROR(-SUMPRODUCT((Transactions_Table[Stock Ticker]=B4560)*(Transactions_Table[Transaction]="Sell")*Transactions_Table[Total Amount])/C4560, "")</f>
        <v/>
      </c>
      <c r="H4560" s="1" t="str">
        <f t="shared" si="71"/>
        <v/>
      </c>
    </row>
    <row r="4561" spans="4:8">
      <c r="D4561" s="1" t="str" cm="1">
        <f t="array" ref="D4561">IFERROR(SUMPRODUCT((Transactions_Table[Stock Ticker]=B4561)*(Transactions_Table[Transaction]="Buy")*Transactions_Table[Total Amount])/C4561, "")</f>
        <v/>
      </c>
      <c r="F4561" s="1" t="str" cm="1">
        <f t="array" ref="F4561">IFERROR(-SUMPRODUCT((Transactions_Table[Stock Ticker]=B4561)*(Transactions_Table[Transaction]="Sell")*Transactions_Table[Total Amount])/C4561, "")</f>
        <v/>
      </c>
      <c r="H4561" s="1" t="str">
        <f t="shared" si="71"/>
        <v/>
      </c>
    </row>
    <row r="4562" spans="4:8">
      <c r="D4562" s="1" t="str" cm="1">
        <f t="array" ref="D4562">IFERROR(SUMPRODUCT((Transactions_Table[Stock Ticker]=B4562)*(Transactions_Table[Transaction]="Buy")*Transactions_Table[Total Amount])/C4562, "")</f>
        <v/>
      </c>
      <c r="F4562" s="1" t="str" cm="1">
        <f t="array" ref="F4562">IFERROR(-SUMPRODUCT((Transactions_Table[Stock Ticker]=B4562)*(Transactions_Table[Transaction]="Sell")*Transactions_Table[Total Amount])/C4562, "")</f>
        <v/>
      </c>
      <c r="H4562" s="1" t="str">
        <f t="shared" si="71"/>
        <v/>
      </c>
    </row>
    <row r="4563" spans="4:8">
      <c r="D4563" s="1" t="str" cm="1">
        <f t="array" ref="D4563">IFERROR(SUMPRODUCT((Transactions_Table[Stock Ticker]=B4563)*(Transactions_Table[Transaction]="Buy")*Transactions_Table[Total Amount])/C4563, "")</f>
        <v/>
      </c>
      <c r="F4563" s="1" t="str" cm="1">
        <f t="array" ref="F4563">IFERROR(-SUMPRODUCT((Transactions_Table[Stock Ticker]=B4563)*(Transactions_Table[Transaction]="Sell")*Transactions_Table[Total Amount])/C4563, "")</f>
        <v/>
      </c>
      <c r="H4563" s="1" t="str">
        <f t="shared" si="71"/>
        <v/>
      </c>
    </row>
    <row r="4564" spans="4:8">
      <c r="D4564" s="1" t="str" cm="1">
        <f t="array" ref="D4564">IFERROR(SUMPRODUCT((Transactions_Table[Stock Ticker]=B4564)*(Transactions_Table[Transaction]="Buy")*Transactions_Table[Total Amount])/C4564, "")</f>
        <v/>
      </c>
      <c r="F4564" s="1" t="str" cm="1">
        <f t="array" ref="F4564">IFERROR(-SUMPRODUCT((Transactions_Table[Stock Ticker]=B4564)*(Transactions_Table[Transaction]="Sell")*Transactions_Table[Total Amount])/C4564, "")</f>
        <v/>
      </c>
      <c r="H4564" s="1" t="str">
        <f t="shared" si="71"/>
        <v/>
      </c>
    </row>
    <row r="4565" spans="4:8">
      <c r="D4565" s="1" t="str" cm="1">
        <f t="array" ref="D4565">IFERROR(SUMPRODUCT((Transactions_Table[Stock Ticker]=B4565)*(Transactions_Table[Transaction]="Buy")*Transactions_Table[Total Amount])/C4565, "")</f>
        <v/>
      </c>
      <c r="F4565" s="1" t="str" cm="1">
        <f t="array" ref="F4565">IFERROR(-SUMPRODUCT((Transactions_Table[Stock Ticker]=B4565)*(Transactions_Table[Transaction]="Sell")*Transactions_Table[Total Amount])/C4565, "")</f>
        <v/>
      </c>
      <c r="H4565" s="1" t="str">
        <f t="shared" si="71"/>
        <v/>
      </c>
    </row>
    <row r="4566" spans="4:8">
      <c r="D4566" s="1" t="str" cm="1">
        <f t="array" ref="D4566">IFERROR(SUMPRODUCT((Transactions_Table[Stock Ticker]=B4566)*(Transactions_Table[Transaction]="Buy")*Transactions_Table[Total Amount])/C4566, "")</f>
        <v/>
      </c>
      <c r="F4566" s="1" t="str" cm="1">
        <f t="array" ref="F4566">IFERROR(-SUMPRODUCT((Transactions_Table[Stock Ticker]=B4566)*(Transactions_Table[Transaction]="Sell")*Transactions_Table[Total Amount])/C4566, "")</f>
        <v/>
      </c>
      <c r="H4566" s="1" t="str">
        <f t="shared" si="71"/>
        <v/>
      </c>
    </row>
    <row r="4567" spans="4:8">
      <c r="D4567" s="1" t="str" cm="1">
        <f t="array" ref="D4567">IFERROR(SUMPRODUCT((Transactions_Table[Stock Ticker]=B4567)*(Transactions_Table[Transaction]="Buy")*Transactions_Table[Total Amount])/C4567, "")</f>
        <v/>
      </c>
      <c r="F4567" s="1" t="str" cm="1">
        <f t="array" ref="F4567">IFERROR(-SUMPRODUCT((Transactions_Table[Stock Ticker]=B4567)*(Transactions_Table[Transaction]="Sell")*Transactions_Table[Total Amount])/C4567, "")</f>
        <v/>
      </c>
      <c r="H4567" s="1" t="str">
        <f t="shared" si="71"/>
        <v/>
      </c>
    </row>
    <row r="4568" spans="4:8">
      <c r="D4568" s="1" t="str" cm="1">
        <f t="array" ref="D4568">IFERROR(SUMPRODUCT((Transactions_Table[Stock Ticker]=B4568)*(Transactions_Table[Transaction]="Buy")*Transactions_Table[Total Amount])/C4568, "")</f>
        <v/>
      </c>
      <c r="F4568" s="1" t="str" cm="1">
        <f t="array" ref="F4568">IFERROR(-SUMPRODUCT((Transactions_Table[Stock Ticker]=B4568)*(Transactions_Table[Transaction]="Sell")*Transactions_Table[Total Amount])/C4568, "")</f>
        <v/>
      </c>
      <c r="H4568" s="1" t="str">
        <f t="shared" si="71"/>
        <v/>
      </c>
    </row>
    <row r="4569" spans="4:8">
      <c r="D4569" s="1" t="str" cm="1">
        <f t="array" ref="D4569">IFERROR(SUMPRODUCT((Transactions_Table[Stock Ticker]=B4569)*(Transactions_Table[Transaction]="Buy")*Transactions_Table[Total Amount])/C4569, "")</f>
        <v/>
      </c>
      <c r="F4569" s="1" t="str" cm="1">
        <f t="array" ref="F4569">IFERROR(-SUMPRODUCT((Transactions_Table[Stock Ticker]=B4569)*(Transactions_Table[Transaction]="Sell")*Transactions_Table[Total Amount])/C4569, "")</f>
        <v/>
      </c>
      <c r="H4569" s="1" t="str">
        <f t="shared" si="71"/>
        <v/>
      </c>
    </row>
    <row r="4570" spans="4:8">
      <c r="D4570" s="1" t="str" cm="1">
        <f t="array" ref="D4570">IFERROR(SUMPRODUCT((Transactions_Table[Stock Ticker]=B4570)*(Transactions_Table[Transaction]="Buy")*Transactions_Table[Total Amount])/C4570, "")</f>
        <v/>
      </c>
      <c r="F4570" s="1" t="str" cm="1">
        <f t="array" ref="F4570">IFERROR(-SUMPRODUCT((Transactions_Table[Stock Ticker]=B4570)*(Transactions_Table[Transaction]="Sell")*Transactions_Table[Total Amount])/C4570, "")</f>
        <v/>
      </c>
      <c r="H4570" s="1" t="str">
        <f t="shared" si="71"/>
        <v/>
      </c>
    </row>
    <row r="4571" spans="4:8">
      <c r="D4571" s="1" t="str" cm="1">
        <f t="array" ref="D4571">IFERROR(SUMPRODUCT((Transactions_Table[Stock Ticker]=B4571)*(Transactions_Table[Transaction]="Buy")*Transactions_Table[Total Amount])/C4571, "")</f>
        <v/>
      </c>
      <c r="F4571" s="1" t="str" cm="1">
        <f t="array" ref="F4571">IFERROR(-SUMPRODUCT((Transactions_Table[Stock Ticker]=B4571)*(Transactions_Table[Transaction]="Sell")*Transactions_Table[Total Amount])/C4571, "")</f>
        <v/>
      </c>
      <c r="H4571" s="1" t="str">
        <f t="shared" si="71"/>
        <v/>
      </c>
    </row>
    <row r="4572" spans="4:8">
      <c r="D4572" s="1" t="str" cm="1">
        <f t="array" ref="D4572">IFERROR(SUMPRODUCT((Transactions_Table[Stock Ticker]=B4572)*(Transactions_Table[Transaction]="Buy")*Transactions_Table[Total Amount])/C4572, "")</f>
        <v/>
      </c>
      <c r="F4572" s="1" t="str" cm="1">
        <f t="array" ref="F4572">IFERROR(-SUMPRODUCT((Transactions_Table[Stock Ticker]=B4572)*(Transactions_Table[Transaction]="Sell")*Transactions_Table[Total Amount])/C4572, "")</f>
        <v/>
      </c>
      <c r="H4572" s="1" t="str">
        <f t="shared" si="71"/>
        <v/>
      </c>
    </row>
    <row r="4573" spans="4:8">
      <c r="D4573" s="1" t="str" cm="1">
        <f t="array" ref="D4573">IFERROR(SUMPRODUCT((Transactions_Table[Stock Ticker]=B4573)*(Transactions_Table[Transaction]="Buy")*Transactions_Table[Total Amount])/C4573, "")</f>
        <v/>
      </c>
      <c r="F4573" s="1" t="str" cm="1">
        <f t="array" ref="F4573">IFERROR(-SUMPRODUCT((Transactions_Table[Stock Ticker]=B4573)*(Transactions_Table[Transaction]="Sell")*Transactions_Table[Total Amount])/C4573, "")</f>
        <v/>
      </c>
      <c r="H4573" s="1" t="str">
        <f t="shared" si="71"/>
        <v/>
      </c>
    </row>
    <row r="4574" spans="4:8">
      <c r="D4574" s="1" t="str" cm="1">
        <f t="array" ref="D4574">IFERROR(SUMPRODUCT((Transactions_Table[Stock Ticker]=B4574)*(Transactions_Table[Transaction]="Buy")*Transactions_Table[Total Amount])/C4574, "")</f>
        <v/>
      </c>
      <c r="F4574" s="1" t="str" cm="1">
        <f t="array" ref="F4574">IFERROR(-SUMPRODUCT((Transactions_Table[Stock Ticker]=B4574)*(Transactions_Table[Transaction]="Sell")*Transactions_Table[Total Amount])/C4574, "")</f>
        <v/>
      </c>
      <c r="H4574" s="1" t="str">
        <f t="shared" si="71"/>
        <v/>
      </c>
    </row>
    <row r="4575" spans="4:8">
      <c r="D4575" s="1" t="str" cm="1">
        <f t="array" ref="D4575">IFERROR(SUMPRODUCT((Transactions_Table[Stock Ticker]=B4575)*(Transactions_Table[Transaction]="Buy")*Transactions_Table[Total Amount])/C4575, "")</f>
        <v/>
      </c>
      <c r="F4575" s="1" t="str" cm="1">
        <f t="array" ref="F4575">IFERROR(-SUMPRODUCT((Transactions_Table[Stock Ticker]=B4575)*(Transactions_Table[Transaction]="Sell")*Transactions_Table[Total Amount])/C4575, "")</f>
        <v/>
      </c>
      <c r="H4575" s="1" t="str">
        <f t="shared" si="71"/>
        <v/>
      </c>
    </row>
    <row r="4576" spans="4:8">
      <c r="D4576" s="1" t="str" cm="1">
        <f t="array" ref="D4576">IFERROR(SUMPRODUCT((Transactions_Table[Stock Ticker]=B4576)*(Transactions_Table[Transaction]="Buy")*Transactions_Table[Total Amount])/C4576, "")</f>
        <v/>
      </c>
      <c r="F4576" s="1" t="str" cm="1">
        <f t="array" ref="F4576">IFERROR(-SUMPRODUCT((Transactions_Table[Stock Ticker]=B4576)*(Transactions_Table[Transaction]="Sell")*Transactions_Table[Total Amount])/C4576, "")</f>
        <v/>
      </c>
      <c r="H4576" s="1" t="str">
        <f t="shared" si="71"/>
        <v/>
      </c>
    </row>
    <row r="4577" spans="4:8">
      <c r="D4577" s="1" t="str" cm="1">
        <f t="array" ref="D4577">IFERROR(SUMPRODUCT((Transactions_Table[Stock Ticker]=B4577)*(Transactions_Table[Transaction]="Buy")*Transactions_Table[Total Amount])/C4577, "")</f>
        <v/>
      </c>
      <c r="F4577" s="1" t="str" cm="1">
        <f t="array" ref="F4577">IFERROR(-SUMPRODUCT((Transactions_Table[Stock Ticker]=B4577)*(Transactions_Table[Transaction]="Sell")*Transactions_Table[Total Amount])/C4577, "")</f>
        <v/>
      </c>
      <c r="H4577" s="1" t="str">
        <f t="shared" si="71"/>
        <v/>
      </c>
    </row>
    <row r="4578" spans="4:8">
      <c r="D4578" s="1" t="str" cm="1">
        <f t="array" ref="D4578">IFERROR(SUMPRODUCT((Transactions_Table[Stock Ticker]=B4578)*(Transactions_Table[Transaction]="Buy")*Transactions_Table[Total Amount])/C4578, "")</f>
        <v/>
      </c>
      <c r="F4578" s="1" t="str" cm="1">
        <f t="array" ref="F4578">IFERROR(-SUMPRODUCT((Transactions_Table[Stock Ticker]=B4578)*(Transactions_Table[Transaction]="Sell")*Transactions_Table[Total Amount])/C4578, "")</f>
        <v/>
      </c>
      <c r="H4578" s="1" t="str">
        <f t="shared" si="71"/>
        <v/>
      </c>
    </row>
    <row r="4579" spans="4:8">
      <c r="D4579" s="1" t="str" cm="1">
        <f t="array" ref="D4579">IFERROR(SUMPRODUCT((Transactions_Table[Stock Ticker]=B4579)*(Transactions_Table[Transaction]="Buy")*Transactions_Table[Total Amount])/C4579, "")</f>
        <v/>
      </c>
      <c r="F4579" s="1" t="str" cm="1">
        <f t="array" ref="F4579">IFERROR(-SUMPRODUCT((Transactions_Table[Stock Ticker]=B4579)*(Transactions_Table[Transaction]="Sell")*Transactions_Table[Total Amount])/C4579, "")</f>
        <v/>
      </c>
      <c r="H4579" s="1" t="str">
        <f t="shared" si="71"/>
        <v/>
      </c>
    </row>
    <row r="4580" spans="4:8">
      <c r="D4580" s="1" t="str" cm="1">
        <f t="array" ref="D4580">IFERROR(SUMPRODUCT((Transactions_Table[Stock Ticker]=B4580)*(Transactions_Table[Transaction]="Buy")*Transactions_Table[Total Amount])/C4580, "")</f>
        <v/>
      </c>
      <c r="F4580" s="1" t="str" cm="1">
        <f t="array" ref="F4580">IFERROR(-SUMPRODUCT((Transactions_Table[Stock Ticker]=B4580)*(Transactions_Table[Transaction]="Sell")*Transactions_Table[Total Amount])/C4580, "")</f>
        <v/>
      </c>
      <c r="H4580" s="1" t="str">
        <f t="shared" si="71"/>
        <v/>
      </c>
    </row>
    <row r="4581" spans="4:8">
      <c r="D4581" s="1" t="str" cm="1">
        <f t="array" ref="D4581">IFERROR(SUMPRODUCT((Transactions_Table[Stock Ticker]=B4581)*(Transactions_Table[Transaction]="Buy")*Transactions_Table[Total Amount])/C4581, "")</f>
        <v/>
      </c>
      <c r="F4581" s="1" t="str" cm="1">
        <f t="array" ref="F4581">IFERROR(-SUMPRODUCT((Transactions_Table[Stock Ticker]=B4581)*(Transactions_Table[Transaction]="Sell")*Transactions_Table[Total Amount])/C4581, "")</f>
        <v/>
      </c>
      <c r="H4581" s="1" t="str">
        <f t="shared" si="71"/>
        <v/>
      </c>
    </row>
    <row r="4582" spans="4:8">
      <c r="D4582" s="1" t="str" cm="1">
        <f t="array" ref="D4582">IFERROR(SUMPRODUCT((Transactions_Table[Stock Ticker]=B4582)*(Transactions_Table[Transaction]="Buy")*Transactions_Table[Total Amount])/C4582, "")</f>
        <v/>
      </c>
      <c r="F4582" s="1" t="str" cm="1">
        <f t="array" ref="F4582">IFERROR(-SUMPRODUCT((Transactions_Table[Stock Ticker]=B4582)*(Transactions_Table[Transaction]="Sell")*Transactions_Table[Total Amount])/C4582, "")</f>
        <v/>
      </c>
      <c r="H4582" s="1" t="str">
        <f t="shared" si="71"/>
        <v/>
      </c>
    </row>
    <row r="4583" spans="4:8">
      <c r="D4583" s="1" t="str" cm="1">
        <f t="array" ref="D4583">IFERROR(SUMPRODUCT((Transactions_Table[Stock Ticker]=B4583)*(Transactions_Table[Transaction]="Buy")*Transactions_Table[Total Amount])/C4583, "")</f>
        <v/>
      </c>
      <c r="F4583" s="1" t="str" cm="1">
        <f t="array" ref="F4583">IFERROR(-SUMPRODUCT((Transactions_Table[Stock Ticker]=B4583)*(Transactions_Table[Transaction]="Sell")*Transactions_Table[Total Amount])/C4583, "")</f>
        <v/>
      </c>
      <c r="H4583" s="1" t="str">
        <f t="shared" si="71"/>
        <v/>
      </c>
    </row>
    <row r="4584" spans="4:8">
      <c r="D4584" s="1" t="str" cm="1">
        <f t="array" ref="D4584">IFERROR(SUMPRODUCT((Transactions_Table[Stock Ticker]=B4584)*(Transactions_Table[Transaction]="Buy")*Transactions_Table[Total Amount])/C4584, "")</f>
        <v/>
      </c>
      <c r="F4584" s="1" t="str" cm="1">
        <f t="array" ref="F4584">IFERROR(-SUMPRODUCT((Transactions_Table[Stock Ticker]=B4584)*(Transactions_Table[Transaction]="Sell")*Transactions_Table[Total Amount])/C4584, "")</f>
        <v/>
      </c>
      <c r="H4584" s="1" t="str">
        <f t="shared" si="71"/>
        <v/>
      </c>
    </row>
    <row r="4585" spans="4:8">
      <c r="D4585" s="1" t="str" cm="1">
        <f t="array" ref="D4585">IFERROR(SUMPRODUCT((Transactions_Table[Stock Ticker]=B4585)*(Transactions_Table[Transaction]="Buy")*Transactions_Table[Total Amount])/C4585, "")</f>
        <v/>
      </c>
      <c r="F4585" s="1" t="str" cm="1">
        <f t="array" ref="F4585">IFERROR(-SUMPRODUCT((Transactions_Table[Stock Ticker]=B4585)*(Transactions_Table[Transaction]="Sell")*Transactions_Table[Total Amount])/C4585, "")</f>
        <v/>
      </c>
      <c r="H4585" s="1" t="str">
        <f t="shared" si="71"/>
        <v/>
      </c>
    </row>
    <row r="4586" spans="4:8">
      <c r="D4586" s="1" t="str" cm="1">
        <f t="array" ref="D4586">IFERROR(SUMPRODUCT((Transactions_Table[Stock Ticker]=B4586)*(Transactions_Table[Transaction]="Buy")*Transactions_Table[Total Amount])/C4586, "")</f>
        <v/>
      </c>
      <c r="F4586" s="1" t="str" cm="1">
        <f t="array" ref="F4586">IFERROR(-SUMPRODUCT((Transactions_Table[Stock Ticker]=B4586)*(Transactions_Table[Transaction]="Sell")*Transactions_Table[Total Amount])/C4586, "")</f>
        <v/>
      </c>
      <c r="H4586" s="1" t="str">
        <f t="shared" si="71"/>
        <v/>
      </c>
    </row>
    <row r="4587" spans="4:8">
      <c r="D4587" s="1" t="str" cm="1">
        <f t="array" ref="D4587">IFERROR(SUMPRODUCT((Transactions_Table[Stock Ticker]=B4587)*(Transactions_Table[Transaction]="Buy")*Transactions_Table[Total Amount])/C4587, "")</f>
        <v/>
      </c>
      <c r="F4587" s="1" t="str" cm="1">
        <f t="array" ref="F4587">IFERROR(-SUMPRODUCT((Transactions_Table[Stock Ticker]=B4587)*(Transactions_Table[Transaction]="Sell")*Transactions_Table[Total Amount])/C4587, "")</f>
        <v/>
      </c>
      <c r="H4587" s="1" t="str">
        <f t="shared" si="71"/>
        <v/>
      </c>
    </row>
    <row r="4588" spans="4:8">
      <c r="D4588" s="1" t="str" cm="1">
        <f t="array" ref="D4588">IFERROR(SUMPRODUCT((Transactions_Table[Stock Ticker]=B4588)*(Transactions_Table[Transaction]="Buy")*Transactions_Table[Total Amount])/C4588, "")</f>
        <v/>
      </c>
      <c r="F4588" s="1" t="str" cm="1">
        <f t="array" ref="F4588">IFERROR(-SUMPRODUCT((Transactions_Table[Stock Ticker]=B4588)*(Transactions_Table[Transaction]="Sell")*Transactions_Table[Total Amount])/C4588, "")</f>
        <v/>
      </c>
      <c r="H4588" s="1" t="str">
        <f t="shared" si="71"/>
        <v/>
      </c>
    </row>
    <row r="4589" spans="4:8">
      <c r="D4589" s="1" t="str" cm="1">
        <f t="array" ref="D4589">IFERROR(SUMPRODUCT((Transactions_Table[Stock Ticker]=B4589)*(Transactions_Table[Transaction]="Buy")*Transactions_Table[Total Amount])/C4589, "")</f>
        <v/>
      </c>
      <c r="F4589" s="1" t="str" cm="1">
        <f t="array" ref="F4589">IFERROR(-SUMPRODUCT((Transactions_Table[Stock Ticker]=B4589)*(Transactions_Table[Transaction]="Sell")*Transactions_Table[Total Amount])/C4589, "")</f>
        <v/>
      </c>
      <c r="H4589" s="1" t="str">
        <f t="shared" si="71"/>
        <v/>
      </c>
    </row>
    <row r="4590" spans="4:8">
      <c r="D4590" s="1" t="str" cm="1">
        <f t="array" ref="D4590">IFERROR(SUMPRODUCT((Transactions_Table[Stock Ticker]=B4590)*(Transactions_Table[Transaction]="Buy")*Transactions_Table[Total Amount])/C4590, "")</f>
        <v/>
      </c>
      <c r="F4590" s="1" t="str" cm="1">
        <f t="array" ref="F4590">IFERROR(-SUMPRODUCT((Transactions_Table[Stock Ticker]=B4590)*(Transactions_Table[Transaction]="Sell")*Transactions_Table[Total Amount])/C4590, "")</f>
        <v/>
      </c>
      <c r="H4590" s="1" t="str">
        <f t="shared" si="71"/>
        <v/>
      </c>
    </row>
    <row r="4591" spans="4:8">
      <c r="D4591" s="1" t="str" cm="1">
        <f t="array" ref="D4591">IFERROR(SUMPRODUCT((Transactions_Table[Stock Ticker]=B4591)*(Transactions_Table[Transaction]="Buy")*Transactions_Table[Total Amount])/C4591, "")</f>
        <v/>
      </c>
      <c r="F4591" s="1" t="str" cm="1">
        <f t="array" ref="F4591">IFERROR(-SUMPRODUCT((Transactions_Table[Stock Ticker]=B4591)*(Transactions_Table[Transaction]="Sell")*Transactions_Table[Total Amount])/C4591, "")</f>
        <v/>
      </c>
      <c r="H4591" s="1" t="str">
        <f t="shared" si="71"/>
        <v/>
      </c>
    </row>
    <row r="4592" spans="4:8">
      <c r="D4592" s="1" t="str" cm="1">
        <f t="array" ref="D4592">IFERROR(SUMPRODUCT((Transactions_Table[Stock Ticker]=B4592)*(Transactions_Table[Transaction]="Buy")*Transactions_Table[Total Amount])/C4592, "")</f>
        <v/>
      </c>
      <c r="F4592" s="1" t="str" cm="1">
        <f t="array" ref="F4592">IFERROR(-SUMPRODUCT((Transactions_Table[Stock Ticker]=B4592)*(Transactions_Table[Transaction]="Sell")*Transactions_Table[Total Amount])/C4592, "")</f>
        <v/>
      </c>
      <c r="H4592" s="1" t="str">
        <f t="shared" si="71"/>
        <v/>
      </c>
    </row>
    <row r="4593" spans="4:8">
      <c r="D4593" s="1" t="str" cm="1">
        <f t="array" ref="D4593">IFERROR(SUMPRODUCT((Transactions_Table[Stock Ticker]=B4593)*(Transactions_Table[Transaction]="Buy")*Transactions_Table[Total Amount])/C4593, "")</f>
        <v/>
      </c>
      <c r="F4593" s="1" t="str" cm="1">
        <f t="array" ref="F4593">IFERROR(-SUMPRODUCT((Transactions_Table[Stock Ticker]=B4593)*(Transactions_Table[Transaction]="Sell")*Transactions_Table[Total Amount])/C4593, "")</f>
        <v/>
      </c>
      <c r="H4593" s="1" t="str">
        <f t="shared" si="71"/>
        <v/>
      </c>
    </row>
    <row r="4594" spans="4:8">
      <c r="D4594" s="1" t="str" cm="1">
        <f t="array" ref="D4594">IFERROR(SUMPRODUCT((Transactions_Table[Stock Ticker]=B4594)*(Transactions_Table[Transaction]="Buy")*Transactions_Table[Total Amount])/C4594, "")</f>
        <v/>
      </c>
      <c r="F4594" s="1" t="str" cm="1">
        <f t="array" ref="F4594">IFERROR(-SUMPRODUCT((Transactions_Table[Stock Ticker]=B4594)*(Transactions_Table[Transaction]="Sell")*Transactions_Table[Total Amount])/C4594, "")</f>
        <v/>
      </c>
      <c r="H4594" s="1" t="str">
        <f t="shared" si="71"/>
        <v/>
      </c>
    </row>
    <row r="4595" spans="4:8">
      <c r="D4595" s="1" t="str" cm="1">
        <f t="array" ref="D4595">IFERROR(SUMPRODUCT((Transactions_Table[Stock Ticker]=B4595)*(Transactions_Table[Transaction]="Buy")*Transactions_Table[Total Amount])/C4595, "")</f>
        <v/>
      </c>
      <c r="F4595" s="1" t="str" cm="1">
        <f t="array" ref="F4595">IFERROR(-SUMPRODUCT((Transactions_Table[Stock Ticker]=B4595)*(Transactions_Table[Transaction]="Sell")*Transactions_Table[Total Amount])/C4595, "")</f>
        <v/>
      </c>
      <c r="H4595" s="1" t="str">
        <f t="shared" si="71"/>
        <v/>
      </c>
    </row>
    <row r="4596" spans="4:8">
      <c r="D4596" s="1" t="str" cm="1">
        <f t="array" ref="D4596">IFERROR(SUMPRODUCT((Transactions_Table[Stock Ticker]=B4596)*(Transactions_Table[Transaction]="Buy")*Transactions_Table[Total Amount])/C4596, "")</f>
        <v/>
      </c>
      <c r="F4596" s="1" t="str" cm="1">
        <f t="array" ref="F4596">IFERROR(-SUMPRODUCT((Transactions_Table[Stock Ticker]=B4596)*(Transactions_Table[Transaction]="Sell")*Transactions_Table[Total Amount])/C4596, "")</f>
        <v/>
      </c>
      <c r="H4596" s="1" t="str">
        <f t="shared" si="71"/>
        <v/>
      </c>
    </row>
    <row r="4597" spans="4:8">
      <c r="D4597" s="1" t="str" cm="1">
        <f t="array" ref="D4597">IFERROR(SUMPRODUCT((Transactions_Table[Stock Ticker]=B4597)*(Transactions_Table[Transaction]="Buy")*Transactions_Table[Total Amount])/C4597, "")</f>
        <v/>
      </c>
      <c r="F4597" s="1" t="str" cm="1">
        <f t="array" ref="F4597">IFERROR(-SUMPRODUCT((Transactions_Table[Stock Ticker]=B4597)*(Transactions_Table[Transaction]="Sell")*Transactions_Table[Total Amount])/C4597, "")</f>
        <v/>
      </c>
      <c r="H4597" s="1" t="str">
        <f t="shared" si="71"/>
        <v/>
      </c>
    </row>
    <row r="4598" spans="4:8">
      <c r="D4598" s="1" t="str" cm="1">
        <f t="array" ref="D4598">IFERROR(SUMPRODUCT((Transactions_Table[Stock Ticker]=B4598)*(Transactions_Table[Transaction]="Buy")*Transactions_Table[Total Amount])/C4598, "")</f>
        <v/>
      </c>
      <c r="F4598" s="1" t="str" cm="1">
        <f t="array" ref="F4598">IFERROR(-SUMPRODUCT((Transactions_Table[Stock Ticker]=B4598)*(Transactions_Table[Transaction]="Sell")*Transactions_Table[Total Amount])/C4598, "")</f>
        <v/>
      </c>
      <c r="H4598" s="1" t="str">
        <f t="shared" si="71"/>
        <v/>
      </c>
    </row>
    <row r="4599" spans="4:8">
      <c r="D4599" s="1" t="str" cm="1">
        <f t="array" ref="D4599">IFERROR(SUMPRODUCT((Transactions_Table[Stock Ticker]=B4599)*(Transactions_Table[Transaction]="Buy")*Transactions_Table[Total Amount])/C4599, "")</f>
        <v/>
      </c>
      <c r="F4599" s="1" t="str" cm="1">
        <f t="array" ref="F4599">IFERROR(-SUMPRODUCT((Transactions_Table[Stock Ticker]=B4599)*(Transactions_Table[Transaction]="Sell")*Transactions_Table[Total Amount])/C4599, "")</f>
        <v/>
      </c>
      <c r="H4599" s="1" t="str">
        <f t="shared" si="71"/>
        <v/>
      </c>
    </row>
    <row r="4600" spans="4:8">
      <c r="D4600" s="1" t="str" cm="1">
        <f t="array" ref="D4600">IFERROR(SUMPRODUCT((Transactions_Table[Stock Ticker]=B4600)*(Transactions_Table[Transaction]="Buy")*Transactions_Table[Total Amount])/C4600, "")</f>
        <v/>
      </c>
      <c r="F4600" s="1" t="str" cm="1">
        <f t="array" ref="F4600">IFERROR(-SUMPRODUCT((Transactions_Table[Stock Ticker]=B4600)*(Transactions_Table[Transaction]="Sell")*Transactions_Table[Total Amount])/C4600, "")</f>
        <v/>
      </c>
      <c r="H4600" s="1" t="str">
        <f t="shared" si="71"/>
        <v/>
      </c>
    </row>
    <row r="4601" spans="4:8">
      <c r="D4601" s="1" t="str" cm="1">
        <f t="array" ref="D4601">IFERROR(SUMPRODUCT((Transactions_Table[Stock Ticker]=B4601)*(Transactions_Table[Transaction]="Buy")*Transactions_Table[Total Amount])/C4601, "")</f>
        <v/>
      </c>
      <c r="F4601" s="1" t="str" cm="1">
        <f t="array" ref="F4601">IFERROR(-SUMPRODUCT((Transactions_Table[Stock Ticker]=B4601)*(Transactions_Table[Transaction]="Sell")*Transactions_Table[Total Amount])/C4601, "")</f>
        <v/>
      </c>
      <c r="H4601" s="1" t="str">
        <f t="shared" si="71"/>
        <v/>
      </c>
    </row>
    <row r="4602" spans="4:8">
      <c r="D4602" s="1" t="str" cm="1">
        <f t="array" ref="D4602">IFERROR(SUMPRODUCT((Transactions_Table[Stock Ticker]=B4602)*(Transactions_Table[Transaction]="Buy")*Transactions_Table[Total Amount])/C4602, "")</f>
        <v/>
      </c>
      <c r="F4602" s="1" t="str" cm="1">
        <f t="array" ref="F4602">IFERROR(-SUMPRODUCT((Transactions_Table[Stock Ticker]=B4602)*(Transactions_Table[Transaction]="Sell")*Transactions_Table[Total Amount])/C4602, "")</f>
        <v/>
      </c>
      <c r="H4602" s="1" t="str">
        <f t="shared" si="71"/>
        <v/>
      </c>
    </row>
    <row r="4603" spans="4:8">
      <c r="D4603" s="1" t="str" cm="1">
        <f t="array" ref="D4603">IFERROR(SUMPRODUCT((Transactions_Table[Stock Ticker]=B4603)*(Transactions_Table[Transaction]="Buy")*Transactions_Table[Total Amount])/C4603, "")</f>
        <v/>
      </c>
      <c r="F4603" s="1" t="str" cm="1">
        <f t="array" ref="F4603">IFERROR(-SUMPRODUCT((Transactions_Table[Stock Ticker]=B4603)*(Transactions_Table[Transaction]="Sell")*Transactions_Table[Total Amount])/C4603, "")</f>
        <v/>
      </c>
      <c r="H4603" s="1" t="str">
        <f t="shared" si="71"/>
        <v/>
      </c>
    </row>
    <row r="4604" spans="4:8">
      <c r="D4604" s="1" t="str" cm="1">
        <f t="array" ref="D4604">IFERROR(SUMPRODUCT((Transactions_Table[Stock Ticker]=B4604)*(Transactions_Table[Transaction]="Buy")*Transactions_Table[Total Amount])/C4604, "")</f>
        <v/>
      </c>
      <c r="F4604" s="1" t="str" cm="1">
        <f t="array" ref="F4604">IFERROR(-SUMPRODUCT((Transactions_Table[Stock Ticker]=B4604)*(Transactions_Table[Transaction]="Sell")*Transactions_Table[Total Amount])/C4604, "")</f>
        <v/>
      </c>
      <c r="H4604" s="1" t="str">
        <f t="shared" si="71"/>
        <v/>
      </c>
    </row>
    <row r="4605" spans="4:8">
      <c r="D4605" s="1" t="str" cm="1">
        <f t="array" ref="D4605">IFERROR(SUMPRODUCT((Transactions_Table[Stock Ticker]=B4605)*(Transactions_Table[Transaction]="Buy")*Transactions_Table[Total Amount])/C4605, "")</f>
        <v/>
      </c>
      <c r="F4605" s="1" t="str" cm="1">
        <f t="array" ref="F4605">IFERROR(-SUMPRODUCT((Transactions_Table[Stock Ticker]=B4605)*(Transactions_Table[Transaction]="Sell")*Transactions_Table[Total Amount])/C4605, "")</f>
        <v/>
      </c>
      <c r="H4605" s="1" t="str">
        <f t="shared" si="71"/>
        <v/>
      </c>
    </row>
    <row r="4606" spans="4:8">
      <c r="D4606" s="1" t="str" cm="1">
        <f t="array" ref="D4606">IFERROR(SUMPRODUCT((Transactions_Table[Stock Ticker]=B4606)*(Transactions_Table[Transaction]="Buy")*Transactions_Table[Total Amount])/C4606, "")</f>
        <v/>
      </c>
      <c r="F4606" s="1" t="str" cm="1">
        <f t="array" ref="F4606">IFERROR(-SUMPRODUCT((Transactions_Table[Stock Ticker]=B4606)*(Transactions_Table[Transaction]="Sell")*Transactions_Table[Total Amount])/C4606, "")</f>
        <v/>
      </c>
      <c r="H4606" s="1" t="str">
        <f t="shared" si="71"/>
        <v/>
      </c>
    </row>
    <row r="4607" spans="4:8">
      <c r="D4607" s="1" t="str" cm="1">
        <f t="array" ref="D4607">IFERROR(SUMPRODUCT((Transactions_Table[Stock Ticker]=B4607)*(Transactions_Table[Transaction]="Buy")*Transactions_Table[Total Amount])/C4607, "")</f>
        <v/>
      </c>
      <c r="F4607" s="1" t="str" cm="1">
        <f t="array" ref="F4607">IFERROR(-SUMPRODUCT((Transactions_Table[Stock Ticker]=B4607)*(Transactions_Table[Transaction]="Sell")*Transactions_Table[Total Amount])/C4607, "")</f>
        <v/>
      </c>
      <c r="H4607" s="1" t="str">
        <f t="shared" si="71"/>
        <v/>
      </c>
    </row>
    <row r="4608" spans="4:8">
      <c r="D4608" s="1" t="str" cm="1">
        <f t="array" ref="D4608">IFERROR(SUMPRODUCT((Transactions_Table[Stock Ticker]=B4608)*(Transactions_Table[Transaction]="Buy")*Transactions_Table[Total Amount])/C4608, "")</f>
        <v/>
      </c>
      <c r="F4608" s="1" t="str" cm="1">
        <f t="array" ref="F4608">IFERROR(-SUMPRODUCT((Transactions_Table[Stock Ticker]=B4608)*(Transactions_Table[Transaction]="Sell")*Transactions_Table[Total Amount])/C4608, "")</f>
        <v/>
      </c>
      <c r="H4608" s="1" t="str">
        <f t="shared" si="71"/>
        <v/>
      </c>
    </row>
    <row r="4609" spans="4:8">
      <c r="D4609" s="1" t="str" cm="1">
        <f t="array" ref="D4609">IFERROR(SUMPRODUCT((Transactions_Table[Stock Ticker]=B4609)*(Transactions_Table[Transaction]="Buy")*Transactions_Table[Total Amount])/C4609, "")</f>
        <v/>
      </c>
      <c r="F4609" s="1" t="str" cm="1">
        <f t="array" ref="F4609">IFERROR(-SUMPRODUCT((Transactions_Table[Stock Ticker]=B4609)*(Transactions_Table[Transaction]="Sell")*Transactions_Table[Total Amount])/C4609, "")</f>
        <v/>
      </c>
      <c r="H4609" s="1" t="str">
        <f t="shared" si="71"/>
        <v/>
      </c>
    </row>
    <row r="4610" spans="4:8">
      <c r="D4610" s="1" t="str" cm="1">
        <f t="array" ref="D4610">IFERROR(SUMPRODUCT((Transactions_Table[Stock Ticker]=B4610)*(Transactions_Table[Transaction]="Buy")*Transactions_Table[Total Amount])/C4610, "")</f>
        <v/>
      </c>
      <c r="F4610" s="1" t="str" cm="1">
        <f t="array" ref="F4610">IFERROR(-SUMPRODUCT((Transactions_Table[Stock Ticker]=B4610)*(Transactions_Table[Transaction]="Sell")*Transactions_Table[Total Amount])/C4610, "")</f>
        <v/>
      </c>
      <c r="H4610" s="1" t="str">
        <f t="shared" si="71"/>
        <v/>
      </c>
    </row>
    <row r="4611" spans="4:8">
      <c r="D4611" s="1" t="str" cm="1">
        <f t="array" ref="D4611">IFERROR(SUMPRODUCT((Transactions_Table[Stock Ticker]=B4611)*(Transactions_Table[Transaction]="Buy")*Transactions_Table[Total Amount])/C4611, "")</f>
        <v/>
      </c>
      <c r="F4611" s="1" t="str" cm="1">
        <f t="array" ref="F4611">IFERROR(-SUMPRODUCT((Transactions_Table[Stock Ticker]=B4611)*(Transactions_Table[Transaction]="Sell")*Transactions_Table[Total Amount])/C4611, "")</f>
        <v/>
      </c>
      <c r="H4611" s="1" t="str">
        <f t="shared" si="71"/>
        <v/>
      </c>
    </row>
    <row r="4612" spans="4:8">
      <c r="D4612" s="1" t="str" cm="1">
        <f t="array" ref="D4612">IFERROR(SUMPRODUCT((Transactions_Table[Stock Ticker]=B4612)*(Transactions_Table[Transaction]="Buy")*Transactions_Table[Total Amount])/C4612, "")</f>
        <v/>
      </c>
      <c r="F4612" s="1" t="str" cm="1">
        <f t="array" ref="F4612">IFERROR(-SUMPRODUCT((Transactions_Table[Stock Ticker]=B4612)*(Transactions_Table[Transaction]="Sell")*Transactions_Table[Total Amount])/C4612, "")</f>
        <v/>
      </c>
      <c r="H4612" s="1" t="str">
        <f t="shared" si="71"/>
        <v/>
      </c>
    </row>
    <row r="4613" spans="4:8">
      <c r="D4613" s="1" t="str" cm="1">
        <f t="array" ref="D4613">IFERROR(SUMPRODUCT((Transactions_Table[Stock Ticker]=B4613)*(Transactions_Table[Transaction]="Buy")*Transactions_Table[Total Amount])/C4613, "")</f>
        <v/>
      </c>
      <c r="F4613" s="1" t="str" cm="1">
        <f t="array" ref="F4613">IFERROR(-SUMPRODUCT((Transactions_Table[Stock Ticker]=B4613)*(Transactions_Table[Transaction]="Sell")*Transactions_Table[Total Amount])/C4613, "")</f>
        <v/>
      </c>
      <c r="H4613" s="1" t="str">
        <f t="shared" ref="H4613:H4676" si="72">IFERROR((E4613*(F4613-D4613))+G4613, "")</f>
        <v/>
      </c>
    </row>
    <row r="4614" spans="4:8">
      <c r="D4614" s="1" t="str" cm="1">
        <f t="array" ref="D4614">IFERROR(SUMPRODUCT((Transactions_Table[Stock Ticker]=B4614)*(Transactions_Table[Transaction]="Buy")*Transactions_Table[Total Amount])/C4614, "")</f>
        <v/>
      </c>
      <c r="F4614" s="1" t="str" cm="1">
        <f t="array" ref="F4614">IFERROR(-SUMPRODUCT((Transactions_Table[Stock Ticker]=B4614)*(Transactions_Table[Transaction]="Sell")*Transactions_Table[Total Amount])/C4614, "")</f>
        <v/>
      </c>
      <c r="H4614" s="1" t="str">
        <f t="shared" si="72"/>
        <v/>
      </c>
    </row>
    <row r="4615" spans="4:8">
      <c r="D4615" s="1" t="str" cm="1">
        <f t="array" ref="D4615">IFERROR(SUMPRODUCT((Transactions_Table[Stock Ticker]=B4615)*(Transactions_Table[Transaction]="Buy")*Transactions_Table[Total Amount])/C4615, "")</f>
        <v/>
      </c>
      <c r="F4615" s="1" t="str" cm="1">
        <f t="array" ref="F4615">IFERROR(-SUMPRODUCT((Transactions_Table[Stock Ticker]=B4615)*(Transactions_Table[Transaction]="Sell")*Transactions_Table[Total Amount])/C4615, "")</f>
        <v/>
      </c>
      <c r="H4615" s="1" t="str">
        <f t="shared" si="72"/>
        <v/>
      </c>
    </row>
    <row r="4616" spans="4:8">
      <c r="D4616" s="1" t="str" cm="1">
        <f t="array" ref="D4616">IFERROR(SUMPRODUCT((Transactions_Table[Stock Ticker]=B4616)*(Transactions_Table[Transaction]="Buy")*Transactions_Table[Total Amount])/C4616, "")</f>
        <v/>
      </c>
      <c r="F4616" s="1" t="str" cm="1">
        <f t="array" ref="F4616">IFERROR(-SUMPRODUCT((Transactions_Table[Stock Ticker]=B4616)*(Transactions_Table[Transaction]="Sell")*Transactions_Table[Total Amount])/C4616, "")</f>
        <v/>
      </c>
      <c r="H4616" s="1" t="str">
        <f t="shared" si="72"/>
        <v/>
      </c>
    </row>
    <row r="4617" spans="4:8">
      <c r="D4617" s="1" t="str" cm="1">
        <f t="array" ref="D4617">IFERROR(SUMPRODUCT((Transactions_Table[Stock Ticker]=B4617)*(Transactions_Table[Transaction]="Buy")*Transactions_Table[Total Amount])/C4617, "")</f>
        <v/>
      </c>
      <c r="F4617" s="1" t="str" cm="1">
        <f t="array" ref="F4617">IFERROR(-SUMPRODUCT((Transactions_Table[Stock Ticker]=B4617)*(Transactions_Table[Transaction]="Sell")*Transactions_Table[Total Amount])/C4617, "")</f>
        <v/>
      </c>
      <c r="H4617" s="1" t="str">
        <f t="shared" si="72"/>
        <v/>
      </c>
    </row>
    <row r="4618" spans="4:8">
      <c r="D4618" s="1" t="str" cm="1">
        <f t="array" ref="D4618">IFERROR(SUMPRODUCT((Transactions_Table[Stock Ticker]=B4618)*(Transactions_Table[Transaction]="Buy")*Transactions_Table[Total Amount])/C4618, "")</f>
        <v/>
      </c>
      <c r="F4618" s="1" t="str" cm="1">
        <f t="array" ref="F4618">IFERROR(-SUMPRODUCT((Transactions_Table[Stock Ticker]=B4618)*(Transactions_Table[Transaction]="Sell")*Transactions_Table[Total Amount])/C4618, "")</f>
        <v/>
      </c>
      <c r="H4618" s="1" t="str">
        <f t="shared" si="72"/>
        <v/>
      </c>
    </row>
    <row r="4619" spans="4:8">
      <c r="D4619" s="1" t="str" cm="1">
        <f t="array" ref="D4619">IFERROR(SUMPRODUCT((Transactions_Table[Stock Ticker]=B4619)*(Transactions_Table[Transaction]="Buy")*Transactions_Table[Total Amount])/C4619, "")</f>
        <v/>
      </c>
      <c r="F4619" s="1" t="str" cm="1">
        <f t="array" ref="F4619">IFERROR(-SUMPRODUCT((Transactions_Table[Stock Ticker]=B4619)*(Transactions_Table[Transaction]="Sell")*Transactions_Table[Total Amount])/C4619, "")</f>
        <v/>
      </c>
      <c r="H4619" s="1" t="str">
        <f t="shared" si="72"/>
        <v/>
      </c>
    </row>
    <row r="4620" spans="4:8">
      <c r="D4620" s="1" t="str" cm="1">
        <f t="array" ref="D4620">IFERROR(SUMPRODUCT((Transactions_Table[Stock Ticker]=B4620)*(Transactions_Table[Transaction]="Buy")*Transactions_Table[Total Amount])/C4620, "")</f>
        <v/>
      </c>
      <c r="F4620" s="1" t="str" cm="1">
        <f t="array" ref="F4620">IFERROR(-SUMPRODUCT((Transactions_Table[Stock Ticker]=B4620)*(Transactions_Table[Transaction]="Sell")*Transactions_Table[Total Amount])/C4620, "")</f>
        <v/>
      </c>
      <c r="H4620" s="1" t="str">
        <f t="shared" si="72"/>
        <v/>
      </c>
    </row>
    <row r="4621" spans="4:8">
      <c r="D4621" s="1" t="str" cm="1">
        <f t="array" ref="D4621">IFERROR(SUMPRODUCT((Transactions_Table[Stock Ticker]=B4621)*(Transactions_Table[Transaction]="Buy")*Transactions_Table[Total Amount])/C4621, "")</f>
        <v/>
      </c>
      <c r="F4621" s="1" t="str" cm="1">
        <f t="array" ref="F4621">IFERROR(-SUMPRODUCT((Transactions_Table[Stock Ticker]=B4621)*(Transactions_Table[Transaction]="Sell")*Transactions_Table[Total Amount])/C4621, "")</f>
        <v/>
      </c>
      <c r="H4621" s="1" t="str">
        <f t="shared" si="72"/>
        <v/>
      </c>
    </row>
    <row r="4622" spans="4:8">
      <c r="D4622" s="1" t="str" cm="1">
        <f t="array" ref="D4622">IFERROR(SUMPRODUCT((Transactions_Table[Stock Ticker]=B4622)*(Transactions_Table[Transaction]="Buy")*Transactions_Table[Total Amount])/C4622, "")</f>
        <v/>
      </c>
      <c r="F4622" s="1" t="str" cm="1">
        <f t="array" ref="F4622">IFERROR(-SUMPRODUCT((Transactions_Table[Stock Ticker]=B4622)*(Transactions_Table[Transaction]="Sell")*Transactions_Table[Total Amount])/C4622, "")</f>
        <v/>
      </c>
      <c r="H4622" s="1" t="str">
        <f t="shared" si="72"/>
        <v/>
      </c>
    </row>
    <row r="4623" spans="4:8">
      <c r="D4623" s="1" t="str" cm="1">
        <f t="array" ref="D4623">IFERROR(SUMPRODUCT((Transactions_Table[Stock Ticker]=B4623)*(Transactions_Table[Transaction]="Buy")*Transactions_Table[Total Amount])/C4623, "")</f>
        <v/>
      </c>
      <c r="F4623" s="1" t="str" cm="1">
        <f t="array" ref="F4623">IFERROR(-SUMPRODUCT((Transactions_Table[Stock Ticker]=B4623)*(Transactions_Table[Transaction]="Sell")*Transactions_Table[Total Amount])/C4623, "")</f>
        <v/>
      </c>
      <c r="H4623" s="1" t="str">
        <f t="shared" si="72"/>
        <v/>
      </c>
    </row>
    <row r="4624" spans="4:8">
      <c r="D4624" s="1" t="str" cm="1">
        <f t="array" ref="D4624">IFERROR(SUMPRODUCT((Transactions_Table[Stock Ticker]=B4624)*(Transactions_Table[Transaction]="Buy")*Transactions_Table[Total Amount])/C4624, "")</f>
        <v/>
      </c>
      <c r="F4624" s="1" t="str" cm="1">
        <f t="array" ref="F4624">IFERROR(-SUMPRODUCT((Transactions_Table[Stock Ticker]=B4624)*(Transactions_Table[Transaction]="Sell")*Transactions_Table[Total Amount])/C4624, "")</f>
        <v/>
      </c>
      <c r="H4624" s="1" t="str">
        <f t="shared" si="72"/>
        <v/>
      </c>
    </row>
    <row r="4625" spans="4:8">
      <c r="D4625" s="1" t="str" cm="1">
        <f t="array" ref="D4625">IFERROR(SUMPRODUCT((Transactions_Table[Stock Ticker]=B4625)*(Transactions_Table[Transaction]="Buy")*Transactions_Table[Total Amount])/C4625, "")</f>
        <v/>
      </c>
      <c r="F4625" s="1" t="str" cm="1">
        <f t="array" ref="F4625">IFERROR(-SUMPRODUCT((Transactions_Table[Stock Ticker]=B4625)*(Transactions_Table[Transaction]="Sell")*Transactions_Table[Total Amount])/C4625, "")</f>
        <v/>
      </c>
      <c r="H4625" s="1" t="str">
        <f t="shared" si="72"/>
        <v/>
      </c>
    </row>
    <row r="4626" spans="4:8">
      <c r="D4626" s="1" t="str" cm="1">
        <f t="array" ref="D4626">IFERROR(SUMPRODUCT((Transactions_Table[Stock Ticker]=B4626)*(Transactions_Table[Transaction]="Buy")*Transactions_Table[Total Amount])/C4626, "")</f>
        <v/>
      </c>
      <c r="F4626" s="1" t="str" cm="1">
        <f t="array" ref="F4626">IFERROR(-SUMPRODUCT((Transactions_Table[Stock Ticker]=B4626)*(Transactions_Table[Transaction]="Sell")*Transactions_Table[Total Amount])/C4626, "")</f>
        <v/>
      </c>
      <c r="H4626" s="1" t="str">
        <f t="shared" si="72"/>
        <v/>
      </c>
    </row>
    <row r="4627" spans="4:8">
      <c r="D4627" s="1" t="str" cm="1">
        <f t="array" ref="D4627">IFERROR(SUMPRODUCT((Transactions_Table[Stock Ticker]=B4627)*(Transactions_Table[Transaction]="Buy")*Transactions_Table[Total Amount])/C4627, "")</f>
        <v/>
      </c>
      <c r="F4627" s="1" t="str" cm="1">
        <f t="array" ref="F4627">IFERROR(-SUMPRODUCT((Transactions_Table[Stock Ticker]=B4627)*(Transactions_Table[Transaction]="Sell")*Transactions_Table[Total Amount])/C4627, "")</f>
        <v/>
      </c>
      <c r="H4627" s="1" t="str">
        <f t="shared" si="72"/>
        <v/>
      </c>
    </row>
    <row r="4628" spans="4:8">
      <c r="D4628" s="1" t="str" cm="1">
        <f t="array" ref="D4628">IFERROR(SUMPRODUCT((Transactions_Table[Stock Ticker]=B4628)*(Transactions_Table[Transaction]="Buy")*Transactions_Table[Total Amount])/C4628, "")</f>
        <v/>
      </c>
      <c r="F4628" s="1" t="str" cm="1">
        <f t="array" ref="F4628">IFERROR(-SUMPRODUCT((Transactions_Table[Stock Ticker]=B4628)*(Transactions_Table[Transaction]="Sell")*Transactions_Table[Total Amount])/C4628, "")</f>
        <v/>
      </c>
      <c r="H4628" s="1" t="str">
        <f t="shared" si="72"/>
        <v/>
      </c>
    </row>
    <row r="4629" spans="4:8">
      <c r="D4629" s="1" t="str" cm="1">
        <f t="array" ref="D4629">IFERROR(SUMPRODUCT((Transactions_Table[Stock Ticker]=B4629)*(Transactions_Table[Transaction]="Buy")*Transactions_Table[Total Amount])/C4629, "")</f>
        <v/>
      </c>
      <c r="F4629" s="1" t="str" cm="1">
        <f t="array" ref="F4629">IFERROR(-SUMPRODUCT((Transactions_Table[Stock Ticker]=B4629)*(Transactions_Table[Transaction]="Sell")*Transactions_Table[Total Amount])/C4629, "")</f>
        <v/>
      </c>
      <c r="H4629" s="1" t="str">
        <f t="shared" si="72"/>
        <v/>
      </c>
    </row>
    <row r="4630" spans="4:8">
      <c r="D4630" s="1" t="str" cm="1">
        <f t="array" ref="D4630">IFERROR(SUMPRODUCT((Transactions_Table[Stock Ticker]=B4630)*(Transactions_Table[Transaction]="Buy")*Transactions_Table[Total Amount])/C4630, "")</f>
        <v/>
      </c>
      <c r="F4630" s="1" t="str" cm="1">
        <f t="array" ref="F4630">IFERROR(-SUMPRODUCT((Transactions_Table[Stock Ticker]=B4630)*(Transactions_Table[Transaction]="Sell")*Transactions_Table[Total Amount])/C4630, "")</f>
        <v/>
      </c>
      <c r="H4630" s="1" t="str">
        <f t="shared" si="72"/>
        <v/>
      </c>
    </row>
    <row r="4631" spans="4:8">
      <c r="D4631" s="1" t="str" cm="1">
        <f t="array" ref="D4631">IFERROR(SUMPRODUCT((Transactions_Table[Stock Ticker]=B4631)*(Transactions_Table[Transaction]="Buy")*Transactions_Table[Total Amount])/C4631, "")</f>
        <v/>
      </c>
      <c r="F4631" s="1" t="str" cm="1">
        <f t="array" ref="F4631">IFERROR(-SUMPRODUCT((Transactions_Table[Stock Ticker]=B4631)*(Transactions_Table[Transaction]="Sell")*Transactions_Table[Total Amount])/C4631, "")</f>
        <v/>
      </c>
      <c r="H4631" s="1" t="str">
        <f t="shared" si="72"/>
        <v/>
      </c>
    </row>
    <row r="4632" spans="4:8">
      <c r="D4632" s="1" t="str" cm="1">
        <f t="array" ref="D4632">IFERROR(SUMPRODUCT((Transactions_Table[Stock Ticker]=B4632)*(Transactions_Table[Transaction]="Buy")*Transactions_Table[Total Amount])/C4632, "")</f>
        <v/>
      </c>
      <c r="F4632" s="1" t="str" cm="1">
        <f t="array" ref="F4632">IFERROR(-SUMPRODUCT((Transactions_Table[Stock Ticker]=B4632)*(Transactions_Table[Transaction]="Sell")*Transactions_Table[Total Amount])/C4632, "")</f>
        <v/>
      </c>
      <c r="H4632" s="1" t="str">
        <f t="shared" si="72"/>
        <v/>
      </c>
    </row>
    <row r="4633" spans="4:8">
      <c r="D4633" s="1" t="str" cm="1">
        <f t="array" ref="D4633">IFERROR(SUMPRODUCT((Transactions_Table[Stock Ticker]=B4633)*(Transactions_Table[Transaction]="Buy")*Transactions_Table[Total Amount])/C4633, "")</f>
        <v/>
      </c>
      <c r="F4633" s="1" t="str" cm="1">
        <f t="array" ref="F4633">IFERROR(-SUMPRODUCT((Transactions_Table[Stock Ticker]=B4633)*(Transactions_Table[Transaction]="Sell")*Transactions_Table[Total Amount])/C4633, "")</f>
        <v/>
      </c>
      <c r="H4633" s="1" t="str">
        <f t="shared" si="72"/>
        <v/>
      </c>
    </row>
    <row r="4634" spans="4:8">
      <c r="D4634" s="1" t="str" cm="1">
        <f t="array" ref="D4634">IFERROR(SUMPRODUCT((Transactions_Table[Stock Ticker]=B4634)*(Transactions_Table[Transaction]="Buy")*Transactions_Table[Total Amount])/C4634, "")</f>
        <v/>
      </c>
      <c r="F4634" s="1" t="str" cm="1">
        <f t="array" ref="F4634">IFERROR(-SUMPRODUCT((Transactions_Table[Stock Ticker]=B4634)*(Transactions_Table[Transaction]="Sell")*Transactions_Table[Total Amount])/C4634, "")</f>
        <v/>
      </c>
      <c r="H4634" s="1" t="str">
        <f t="shared" si="72"/>
        <v/>
      </c>
    </row>
    <row r="4635" spans="4:8">
      <c r="D4635" s="1" t="str" cm="1">
        <f t="array" ref="D4635">IFERROR(SUMPRODUCT((Transactions_Table[Stock Ticker]=B4635)*(Transactions_Table[Transaction]="Buy")*Transactions_Table[Total Amount])/C4635, "")</f>
        <v/>
      </c>
      <c r="F4635" s="1" t="str" cm="1">
        <f t="array" ref="F4635">IFERROR(-SUMPRODUCT((Transactions_Table[Stock Ticker]=B4635)*(Transactions_Table[Transaction]="Sell")*Transactions_Table[Total Amount])/C4635, "")</f>
        <v/>
      </c>
      <c r="H4635" s="1" t="str">
        <f t="shared" si="72"/>
        <v/>
      </c>
    </row>
    <row r="4636" spans="4:8">
      <c r="D4636" s="1" t="str" cm="1">
        <f t="array" ref="D4636">IFERROR(SUMPRODUCT((Transactions_Table[Stock Ticker]=B4636)*(Transactions_Table[Transaction]="Buy")*Transactions_Table[Total Amount])/C4636, "")</f>
        <v/>
      </c>
      <c r="F4636" s="1" t="str" cm="1">
        <f t="array" ref="F4636">IFERROR(-SUMPRODUCT((Transactions_Table[Stock Ticker]=B4636)*(Transactions_Table[Transaction]="Sell")*Transactions_Table[Total Amount])/C4636, "")</f>
        <v/>
      </c>
      <c r="H4636" s="1" t="str">
        <f t="shared" si="72"/>
        <v/>
      </c>
    </row>
    <row r="4637" spans="4:8">
      <c r="D4637" s="1" t="str" cm="1">
        <f t="array" ref="D4637">IFERROR(SUMPRODUCT((Transactions_Table[Stock Ticker]=B4637)*(Transactions_Table[Transaction]="Buy")*Transactions_Table[Total Amount])/C4637, "")</f>
        <v/>
      </c>
      <c r="F4637" s="1" t="str" cm="1">
        <f t="array" ref="F4637">IFERROR(-SUMPRODUCT((Transactions_Table[Stock Ticker]=B4637)*(Transactions_Table[Transaction]="Sell")*Transactions_Table[Total Amount])/C4637, "")</f>
        <v/>
      </c>
      <c r="H4637" s="1" t="str">
        <f t="shared" si="72"/>
        <v/>
      </c>
    </row>
    <row r="4638" spans="4:8">
      <c r="D4638" s="1" t="str" cm="1">
        <f t="array" ref="D4638">IFERROR(SUMPRODUCT((Transactions_Table[Stock Ticker]=B4638)*(Transactions_Table[Transaction]="Buy")*Transactions_Table[Total Amount])/C4638, "")</f>
        <v/>
      </c>
      <c r="F4638" s="1" t="str" cm="1">
        <f t="array" ref="F4638">IFERROR(-SUMPRODUCT((Transactions_Table[Stock Ticker]=B4638)*(Transactions_Table[Transaction]="Sell")*Transactions_Table[Total Amount])/C4638, "")</f>
        <v/>
      </c>
      <c r="H4638" s="1" t="str">
        <f t="shared" si="72"/>
        <v/>
      </c>
    </row>
    <row r="4639" spans="4:8">
      <c r="D4639" s="1" t="str" cm="1">
        <f t="array" ref="D4639">IFERROR(SUMPRODUCT((Transactions_Table[Stock Ticker]=B4639)*(Transactions_Table[Transaction]="Buy")*Transactions_Table[Total Amount])/C4639, "")</f>
        <v/>
      </c>
      <c r="F4639" s="1" t="str" cm="1">
        <f t="array" ref="F4639">IFERROR(-SUMPRODUCT((Transactions_Table[Stock Ticker]=B4639)*(Transactions_Table[Transaction]="Sell")*Transactions_Table[Total Amount])/C4639, "")</f>
        <v/>
      </c>
      <c r="H4639" s="1" t="str">
        <f t="shared" si="72"/>
        <v/>
      </c>
    </row>
    <row r="4640" spans="4:8">
      <c r="D4640" s="1" t="str" cm="1">
        <f t="array" ref="D4640">IFERROR(SUMPRODUCT((Transactions_Table[Stock Ticker]=B4640)*(Transactions_Table[Transaction]="Buy")*Transactions_Table[Total Amount])/C4640, "")</f>
        <v/>
      </c>
      <c r="F4640" s="1" t="str" cm="1">
        <f t="array" ref="F4640">IFERROR(-SUMPRODUCT((Transactions_Table[Stock Ticker]=B4640)*(Transactions_Table[Transaction]="Sell")*Transactions_Table[Total Amount])/C4640, "")</f>
        <v/>
      </c>
      <c r="H4640" s="1" t="str">
        <f t="shared" si="72"/>
        <v/>
      </c>
    </row>
    <row r="4641" spans="4:8">
      <c r="D4641" s="1" t="str" cm="1">
        <f t="array" ref="D4641">IFERROR(SUMPRODUCT((Transactions_Table[Stock Ticker]=B4641)*(Transactions_Table[Transaction]="Buy")*Transactions_Table[Total Amount])/C4641, "")</f>
        <v/>
      </c>
      <c r="F4641" s="1" t="str" cm="1">
        <f t="array" ref="F4641">IFERROR(-SUMPRODUCT((Transactions_Table[Stock Ticker]=B4641)*(Transactions_Table[Transaction]="Sell")*Transactions_Table[Total Amount])/C4641, "")</f>
        <v/>
      </c>
      <c r="H4641" s="1" t="str">
        <f t="shared" si="72"/>
        <v/>
      </c>
    </row>
    <row r="4642" spans="4:8">
      <c r="D4642" s="1" t="str" cm="1">
        <f t="array" ref="D4642">IFERROR(SUMPRODUCT((Transactions_Table[Stock Ticker]=B4642)*(Transactions_Table[Transaction]="Buy")*Transactions_Table[Total Amount])/C4642, "")</f>
        <v/>
      </c>
      <c r="F4642" s="1" t="str" cm="1">
        <f t="array" ref="F4642">IFERROR(-SUMPRODUCT((Transactions_Table[Stock Ticker]=B4642)*(Transactions_Table[Transaction]="Sell")*Transactions_Table[Total Amount])/C4642, "")</f>
        <v/>
      </c>
      <c r="H4642" s="1" t="str">
        <f t="shared" si="72"/>
        <v/>
      </c>
    </row>
    <row r="4643" spans="4:8">
      <c r="D4643" s="1" t="str" cm="1">
        <f t="array" ref="D4643">IFERROR(SUMPRODUCT((Transactions_Table[Stock Ticker]=B4643)*(Transactions_Table[Transaction]="Buy")*Transactions_Table[Total Amount])/C4643, "")</f>
        <v/>
      </c>
      <c r="F4643" s="1" t="str" cm="1">
        <f t="array" ref="F4643">IFERROR(-SUMPRODUCT((Transactions_Table[Stock Ticker]=B4643)*(Transactions_Table[Transaction]="Sell")*Transactions_Table[Total Amount])/C4643, "")</f>
        <v/>
      </c>
      <c r="H4643" s="1" t="str">
        <f t="shared" si="72"/>
        <v/>
      </c>
    </row>
    <row r="4644" spans="4:8">
      <c r="D4644" s="1" t="str" cm="1">
        <f t="array" ref="D4644">IFERROR(SUMPRODUCT((Transactions_Table[Stock Ticker]=B4644)*(Transactions_Table[Transaction]="Buy")*Transactions_Table[Total Amount])/C4644, "")</f>
        <v/>
      </c>
      <c r="F4644" s="1" t="str" cm="1">
        <f t="array" ref="F4644">IFERROR(-SUMPRODUCT((Transactions_Table[Stock Ticker]=B4644)*(Transactions_Table[Transaction]="Sell")*Transactions_Table[Total Amount])/C4644, "")</f>
        <v/>
      </c>
      <c r="H4644" s="1" t="str">
        <f t="shared" si="72"/>
        <v/>
      </c>
    </row>
    <row r="4645" spans="4:8">
      <c r="D4645" s="1" t="str" cm="1">
        <f t="array" ref="D4645">IFERROR(SUMPRODUCT((Transactions_Table[Stock Ticker]=B4645)*(Transactions_Table[Transaction]="Buy")*Transactions_Table[Total Amount])/C4645, "")</f>
        <v/>
      </c>
      <c r="F4645" s="1" t="str" cm="1">
        <f t="array" ref="F4645">IFERROR(-SUMPRODUCT((Transactions_Table[Stock Ticker]=B4645)*(Transactions_Table[Transaction]="Sell")*Transactions_Table[Total Amount])/C4645, "")</f>
        <v/>
      </c>
      <c r="H4645" s="1" t="str">
        <f t="shared" si="72"/>
        <v/>
      </c>
    </row>
    <row r="4646" spans="4:8">
      <c r="D4646" s="1" t="str" cm="1">
        <f t="array" ref="D4646">IFERROR(SUMPRODUCT((Transactions_Table[Stock Ticker]=B4646)*(Transactions_Table[Transaction]="Buy")*Transactions_Table[Total Amount])/C4646, "")</f>
        <v/>
      </c>
      <c r="F4646" s="1" t="str" cm="1">
        <f t="array" ref="F4646">IFERROR(-SUMPRODUCT((Transactions_Table[Stock Ticker]=B4646)*(Transactions_Table[Transaction]="Sell")*Transactions_Table[Total Amount])/C4646, "")</f>
        <v/>
      </c>
      <c r="H4646" s="1" t="str">
        <f t="shared" si="72"/>
        <v/>
      </c>
    </row>
    <row r="4647" spans="4:8">
      <c r="D4647" s="1" t="str" cm="1">
        <f t="array" ref="D4647">IFERROR(SUMPRODUCT((Transactions_Table[Stock Ticker]=B4647)*(Transactions_Table[Transaction]="Buy")*Transactions_Table[Total Amount])/C4647, "")</f>
        <v/>
      </c>
      <c r="F4647" s="1" t="str" cm="1">
        <f t="array" ref="F4647">IFERROR(-SUMPRODUCT((Transactions_Table[Stock Ticker]=B4647)*(Transactions_Table[Transaction]="Sell")*Transactions_Table[Total Amount])/C4647, "")</f>
        <v/>
      </c>
      <c r="H4647" s="1" t="str">
        <f t="shared" si="72"/>
        <v/>
      </c>
    </row>
    <row r="4648" spans="4:8">
      <c r="D4648" s="1" t="str" cm="1">
        <f t="array" ref="D4648">IFERROR(SUMPRODUCT((Transactions_Table[Stock Ticker]=B4648)*(Transactions_Table[Transaction]="Buy")*Transactions_Table[Total Amount])/C4648, "")</f>
        <v/>
      </c>
      <c r="F4648" s="1" t="str" cm="1">
        <f t="array" ref="F4648">IFERROR(-SUMPRODUCT((Transactions_Table[Stock Ticker]=B4648)*(Transactions_Table[Transaction]="Sell")*Transactions_Table[Total Amount])/C4648, "")</f>
        <v/>
      </c>
      <c r="H4648" s="1" t="str">
        <f t="shared" si="72"/>
        <v/>
      </c>
    </row>
    <row r="4649" spans="4:8">
      <c r="D4649" s="1" t="str" cm="1">
        <f t="array" ref="D4649">IFERROR(SUMPRODUCT((Transactions_Table[Stock Ticker]=B4649)*(Transactions_Table[Transaction]="Buy")*Transactions_Table[Total Amount])/C4649, "")</f>
        <v/>
      </c>
      <c r="F4649" s="1" t="str" cm="1">
        <f t="array" ref="F4649">IFERROR(-SUMPRODUCT((Transactions_Table[Stock Ticker]=B4649)*(Transactions_Table[Transaction]="Sell")*Transactions_Table[Total Amount])/C4649, "")</f>
        <v/>
      </c>
      <c r="H4649" s="1" t="str">
        <f t="shared" si="72"/>
        <v/>
      </c>
    </row>
    <row r="4650" spans="4:8">
      <c r="D4650" s="1" t="str" cm="1">
        <f t="array" ref="D4650">IFERROR(SUMPRODUCT((Transactions_Table[Stock Ticker]=B4650)*(Transactions_Table[Transaction]="Buy")*Transactions_Table[Total Amount])/C4650, "")</f>
        <v/>
      </c>
      <c r="F4650" s="1" t="str" cm="1">
        <f t="array" ref="F4650">IFERROR(-SUMPRODUCT((Transactions_Table[Stock Ticker]=B4650)*(Transactions_Table[Transaction]="Sell")*Transactions_Table[Total Amount])/C4650, "")</f>
        <v/>
      </c>
      <c r="H4650" s="1" t="str">
        <f t="shared" si="72"/>
        <v/>
      </c>
    </row>
    <row r="4651" spans="4:8">
      <c r="D4651" s="1" t="str" cm="1">
        <f t="array" ref="D4651">IFERROR(SUMPRODUCT((Transactions_Table[Stock Ticker]=B4651)*(Transactions_Table[Transaction]="Buy")*Transactions_Table[Total Amount])/C4651, "")</f>
        <v/>
      </c>
      <c r="F4651" s="1" t="str" cm="1">
        <f t="array" ref="F4651">IFERROR(-SUMPRODUCT((Transactions_Table[Stock Ticker]=B4651)*(Transactions_Table[Transaction]="Sell")*Transactions_Table[Total Amount])/C4651, "")</f>
        <v/>
      </c>
      <c r="H4651" s="1" t="str">
        <f t="shared" si="72"/>
        <v/>
      </c>
    </row>
    <row r="4652" spans="4:8">
      <c r="D4652" s="1" t="str" cm="1">
        <f t="array" ref="D4652">IFERROR(SUMPRODUCT((Transactions_Table[Stock Ticker]=B4652)*(Transactions_Table[Transaction]="Buy")*Transactions_Table[Total Amount])/C4652, "")</f>
        <v/>
      </c>
      <c r="F4652" s="1" t="str" cm="1">
        <f t="array" ref="F4652">IFERROR(-SUMPRODUCT((Transactions_Table[Stock Ticker]=B4652)*(Transactions_Table[Transaction]="Sell")*Transactions_Table[Total Amount])/C4652, "")</f>
        <v/>
      </c>
      <c r="H4652" s="1" t="str">
        <f t="shared" si="72"/>
        <v/>
      </c>
    </row>
    <row r="4653" spans="4:8">
      <c r="D4653" s="1" t="str" cm="1">
        <f t="array" ref="D4653">IFERROR(SUMPRODUCT((Transactions_Table[Stock Ticker]=B4653)*(Transactions_Table[Transaction]="Buy")*Transactions_Table[Total Amount])/C4653, "")</f>
        <v/>
      </c>
      <c r="F4653" s="1" t="str" cm="1">
        <f t="array" ref="F4653">IFERROR(-SUMPRODUCT((Transactions_Table[Stock Ticker]=B4653)*(Transactions_Table[Transaction]="Sell")*Transactions_Table[Total Amount])/C4653, "")</f>
        <v/>
      </c>
      <c r="H4653" s="1" t="str">
        <f t="shared" si="72"/>
        <v/>
      </c>
    </row>
    <row r="4654" spans="4:8">
      <c r="D4654" s="1" t="str" cm="1">
        <f t="array" ref="D4654">IFERROR(SUMPRODUCT((Transactions_Table[Stock Ticker]=B4654)*(Transactions_Table[Transaction]="Buy")*Transactions_Table[Total Amount])/C4654, "")</f>
        <v/>
      </c>
      <c r="F4654" s="1" t="str" cm="1">
        <f t="array" ref="F4654">IFERROR(-SUMPRODUCT((Transactions_Table[Stock Ticker]=B4654)*(Transactions_Table[Transaction]="Sell")*Transactions_Table[Total Amount])/C4654, "")</f>
        <v/>
      </c>
      <c r="H4654" s="1" t="str">
        <f t="shared" si="72"/>
        <v/>
      </c>
    </row>
    <row r="4655" spans="4:8">
      <c r="D4655" s="1" t="str" cm="1">
        <f t="array" ref="D4655">IFERROR(SUMPRODUCT((Transactions_Table[Stock Ticker]=B4655)*(Transactions_Table[Transaction]="Buy")*Transactions_Table[Total Amount])/C4655, "")</f>
        <v/>
      </c>
      <c r="F4655" s="1" t="str" cm="1">
        <f t="array" ref="F4655">IFERROR(-SUMPRODUCT((Transactions_Table[Stock Ticker]=B4655)*(Transactions_Table[Transaction]="Sell")*Transactions_Table[Total Amount])/C4655, "")</f>
        <v/>
      </c>
      <c r="H4655" s="1" t="str">
        <f t="shared" si="72"/>
        <v/>
      </c>
    </row>
    <row r="4656" spans="4:8">
      <c r="D4656" s="1" t="str" cm="1">
        <f t="array" ref="D4656">IFERROR(SUMPRODUCT((Transactions_Table[Stock Ticker]=B4656)*(Transactions_Table[Transaction]="Buy")*Transactions_Table[Total Amount])/C4656, "")</f>
        <v/>
      </c>
      <c r="F4656" s="1" t="str" cm="1">
        <f t="array" ref="F4656">IFERROR(-SUMPRODUCT((Transactions_Table[Stock Ticker]=B4656)*(Transactions_Table[Transaction]="Sell")*Transactions_Table[Total Amount])/C4656, "")</f>
        <v/>
      </c>
      <c r="H4656" s="1" t="str">
        <f t="shared" si="72"/>
        <v/>
      </c>
    </row>
    <row r="4657" spans="4:8">
      <c r="D4657" s="1" t="str" cm="1">
        <f t="array" ref="D4657">IFERROR(SUMPRODUCT((Transactions_Table[Stock Ticker]=B4657)*(Transactions_Table[Transaction]="Buy")*Transactions_Table[Total Amount])/C4657, "")</f>
        <v/>
      </c>
      <c r="F4657" s="1" t="str" cm="1">
        <f t="array" ref="F4657">IFERROR(-SUMPRODUCT((Transactions_Table[Stock Ticker]=B4657)*(Transactions_Table[Transaction]="Sell")*Transactions_Table[Total Amount])/C4657, "")</f>
        <v/>
      </c>
      <c r="H4657" s="1" t="str">
        <f t="shared" si="72"/>
        <v/>
      </c>
    </row>
    <row r="4658" spans="4:8">
      <c r="D4658" s="1" t="str" cm="1">
        <f t="array" ref="D4658">IFERROR(SUMPRODUCT((Transactions_Table[Stock Ticker]=B4658)*(Transactions_Table[Transaction]="Buy")*Transactions_Table[Total Amount])/C4658, "")</f>
        <v/>
      </c>
      <c r="F4658" s="1" t="str" cm="1">
        <f t="array" ref="F4658">IFERROR(-SUMPRODUCT((Transactions_Table[Stock Ticker]=B4658)*(Transactions_Table[Transaction]="Sell")*Transactions_Table[Total Amount])/C4658, "")</f>
        <v/>
      </c>
      <c r="H4658" s="1" t="str">
        <f t="shared" si="72"/>
        <v/>
      </c>
    </row>
    <row r="4659" spans="4:8">
      <c r="D4659" s="1" t="str" cm="1">
        <f t="array" ref="D4659">IFERROR(SUMPRODUCT((Transactions_Table[Stock Ticker]=B4659)*(Transactions_Table[Transaction]="Buy")*Transactions_Table[Total Amount])/C4659, "")</f>
        <v/>
      </c>
      <c r="F4659" s="1" t="str" cm="1">
        <f t="array" ref="F4659">IFERROR(-SUMPRODUCT((Transactions_Table[Stock Ticker]=B4659)*(Transactions_Table[Transaction]="Sell")*Transactions_Table[Total Amount])/C4659, "")</f>
        <v/>
      </c>
      <c r="H4659" s="1" t="str">
        <f t="shared" si="72"/>
        <v/>
      </c>
    </row>
    <row r="4660" spans="4:8">
      <c r="D4660" s="1" t="str" cm="1">
        <f t="array" ref="D4660">IFERROR(SUMPRODUCT((Transactions_Table[Stock Ticker]=B4660)*(Transactions_Table[Transaction]="Buy")*Transactions_Table[Total Amount])/C4660, "")</f>
        <v/>
      </c>
      <c r="F4660" s="1" t="str" cm="1">
        <f t="array" ref="F4660">IFERROR(-SUMPRODUCT((Transactions_Table[Stock Ticker]=B4660)*(Transactions_Table[Transaction]="Sell")*Transactions_Table[Total Amount])/C4660, "")</f>
        <v/>
      </c>
      <c r="H4660" s="1" t="str">
        <f t="shared" si="72"/>
        <v/>
      </c>
    </row>
    <row r="4661" spans="4:8">
      <c r="D4661" s="1" t="str" cm="1">
        <f t="array" ref="D4661">IFERROR(SUMPRODUCT((Transactions_Table[Stock Ticker]=B4661)*(Transactions_Table[Transaction]="Buy")*Transactions_Table[Total Amount])/C4661, "")</f>
        <v/>
      </c>
      <c r="F4661" s="1" t="str" cm="1">
        <f t="array" ref="F4661">IFERROR(-SUMPRODUCT((Transactions_Table[Stock Ticker]=B4661)*(Transactions_Table[Transaction]="Sell")*Transactions_Table[Total Amount])/C4661, "")</f>
        <v/>
      </c>
      <c r="H4661" s="1" t="str">
        <f t="shared" si="72"/>
        <v/>
      </c>
    </row>
    <row r="4662" spans="4:8">
      <c r="D4662" s="1" t="str" cm="1">
        <f t="array" ref="D4662">IFERROR(SUMPRODUCT((Transactions_Table[Stock Ticker]=B4662)*(Transactions_Table[Transaction]="Buy")*Transactions_Table[Total Amount])/C4662, "")</f>
        <v/>
      </c>
      <c r="F4662" s="1" t="str" cm="1">
        <f t="array" ref="F4662">IFERROR(-SUMPRODUCT((Transactions_Table[Stock Ticker]=B4662)*(Transactions_Table[Transaction]="Sell")*Transactions_Table[Total Amount])/C4662, "")</f>
        <v/>
      </c>
      <c r="H4662" s="1" t="str">
        <f t="shared" si="72"/>
        <v/>
      </c>
    </row>
    <row r="4663" spans="4:8">
      <c r="D4663" s="1" t="str" cm="1">
        <f t="array" ref="D4663">IFERROR(SUMPRODUCT((Transactions_Table[Stock Ticker]=B4663)*(Transactions_Table[Transaction]="Buy")*Transactions_Table[Total Amount])/C4663, "")</f>
        <v/>
      </c>
      <c r="F4663" s="1" t="str" cm="1">
        <f t="array" ref="F4663">IFERROR(-SUMPRODUCT((Transactions_Table[Stock Ticker]=B4663)*(Transactions_Table[Transaction]="Sell")*Transactions_Table[Total Amount])/C4663, "")</f>
        <v/>
      </c>
      <c r="H4663" s="1" t="str">
        <f t="shared" si="72"/>
        <v/>
      </c>
    </row>
    <row r="4664" spans="4:8">
      <c r="D4664" s="1" t="str" cm="1">
        <f t="array" ref="D4664">IFERROR(SUMPRODUCT((Transactions_Table[Stock Ticker]=B4664)*(Transactions_Table[Transaction]="Buy")*Transactions_Table[Total Amount])/C4664, "")</f>
        <v/>
      </c>
      <c r="F4664" s="1" t="str" cm="1">
        <f t="array" ref="F4664">IFERROR(-SUMPRODUCT((Transactions_Table[Stock Ticker]=B4664)*(Transactions_Table[Transaction]="Sell")*Transactions_Table[Total Amount])/C4664, "")</f>
        <v/>
      </c>
      <c r="H4664" s="1" t="str">
        <f t="shared" si="72"/>
        <v/>
      </c>
    </row>
    <row r="4665" spans="4:8">
      <c r="D4665" s="1" t="str" cm="1">
        <f t="array" ref="D4665">IFERROR(SUMPRODUCT((Transactions_Table[Stock Ticker]=B4665)*(Transactions_Table[Transaction]="Buy")*Transactions_Table[Total Amount])/C4665, "")</f>
        <v/>
      </c>
      <c r="F4665" s="1" t="str" cm="1">
        <f t="array" ref="F4665">IFERROR(-SUMPRODUCT((Transactions_Table[Stock Ticker]=B4665)*(Transactions_Table[Transaction]="Sell")*Transactions_Table[Total Amount])/C4665, "")</f>
        <v/>
      </c>
      <c r="H4665" s="1" t="str">
        <f t="shared" si="72"/>
        <v/>
      </c>
    </row>
    <row r="4666" spans="4:8">
      <c r="D4666" s="1" t="str" cm="1">
        <f t="array" ref="D4666">IFERROR(SUMPRODUCT((Transactions_Table[Stock Ticker]=B4666)*(Transactions_Table[Transaction]="Buy")*Transactions_Table[Total Amount])/C4666, "")</f>
        <v/>
      </c>
      <c r="F4666" s="1" t="str" cm="1">
        <f t="array" ref="F4666">IFERROR(-SUMPRODUCT((Transactions_Table[Stock Ticker]=B4666)*(Transactions_Table[Transaction]="Sell")*Transactions_Table[Total Amount])/C4666, "")</f>
        <v/>
      </c>
      <c r="H4666" s="1" t="str">
        <f t="shared" si="72"/>
        <v/>
      </c>
    </row>
    <row r="4667" spans="4:8">
      <c r="D4667" s="1" t="str" cm="1">
        <f t="array" ref="D4667">IFERROR(SUMPRODUCT((Transactions_Table[Stock Ticker]=B4667)*(Transactions_Table[Transaction]="Buy")*Transactions_Table[Total Amount])/C4667, "")</f>
        <v/>
      </c>
      <c r="F4667" s="1" t="str" cm="1">
        <f t="array" ref="F4667">IFERROR(-SUMPRODUCT((Transactions_Table[Stock Ticker]=B4667)*(Transactions_Table[Transaction]="Sell")*Transactions_Table[Total Amount])/C4667, "")</f>
        <v/>
      </c>
      <c r="H4667" s="1" t="str">
        <f t="shared" si="72"/>
        <v/>
      </c>
    </row>
    <row r="4668" spans="4:8">
      <c r="D4668" s="1" t="str" cm="1">
        <f t="array" ref="D4668">IFERROR(SUMPRODUCT((Transactions_Table[Stock Ticker]=B4668)*(Transactions_Table[Transaction]="Buy")*Transactions_Table[Total Amount])/C4668, "")</f>
        <v/>
      </c>
      <c r="F4668" s="1" t="str" cm="1">
        <f t="array" ref="F4668">IFERROR(-SUMPRODUCT((Transactions_Table[Stock Ticker]=B4668)*(Transactions_Table[Transaction]="Sell")*Transactions_Table[Total Amount])/C4668, "")</f>
        <v/>
      </c>
      <c r="H4668" s="1" t="str">
        <f t="shared" si="72"/>
        <v/>
      </c>
    </row>
    <row r="4669" spans="4:8">
      <c r="D4669" s="1" t="str" cm="1">
        <f t="array" ref="D4669">IFERROR(SUMPRODUCT((Transactions_Table[Stock Ticker]=B4669)*(Transactions_Table[Transaction]="Buy")*Transactions_Table[Total Amount])/C4669, "")</f>
        <v/>
      </c>
      <c r="F4669" s="1" t="str" cm="1">
        <f t="array" ref="F4669">IFERROR(-SUMPRODUCT((Transactions_Table[Stock Ticker]=B4669)*(Transactions_Table[Transaction]="Sell")*Transactions_Table[Total Amount])/C4669, "")</f>
        <v/>
      </c>
      <c r="H4669" s="1" t="str">
        <f t="shared" si="72"/>
        <v/>
      </c>
    </row>
    <row r="4670" spans="4:8">
      <c r="D4670" s="1" t="str" cm="1">
        <f t="array" ref="D4670">IFERROR(SUMPRODUCT((Transactions_Table[Stock Ticker]=B4670)*(Transactions_Table[Transaction]="Buy")*Transactions_Table[Total Amount])/C4670, "")</f>
        <v/>
      </c>
      <c r="F4670" s="1" t="str" cm="1">
        <f t="array" ref="F4670">IFERROR(-SUMPRODUCT((Transactions_Table[Stock Ticker]=B4670)*(Transactions_Table[Transaction]="Sell")*Transactions_Table[Total Amount])/C4670, "")</f>
        <v/>
      </c>
      <c r="H4670" s="1" t="str">
        <f t="shared" si="72"/>
        <v/>
      </c>
    </row>
    <row r="4671" spans="4:8">
      <c r="D4671" s="1" t="str" cm="1">
        <f t="array" ref="D4671">IFERROR(SUMPRODUCT((Transactions_Table[Stock Ticker]=B4671)*(Transactions_Table[Transaction]="Buy")*Transactions_Table[Total Amount])/C4671, "")</f>
        <v/>
      </c>
      <c r="F4671" s="1" t="str" cm="1">
        <f t="array" ref="F4671">IFERROR(-SUMPRODUCT((Transactions_Table[Stock Ticker]=B4671)*(Transactions_Table[Transaction]="Sell")*Transactions_Table[Total Amount])/C4671, "")</f>
        <v/>
      </c>
      <c r="H4671" s="1" t="str">
        <f t="shared" si="72"/>
        <v/>
      </c>
    </row>
    <row r="4672" spans="4:8">
      <c r="D4672" s="1" t="str" cm="1">
        <f t="array" ref="D4672">IFERROR(SUMPRODUCT((Transactions_Table[Stock Ticker]=B4672)*(Transactions_Table[Transaction]="Buy")*Transactions_Table[Total Amount])/C4672, "")</f>
        <v/>
      </c>
      <c r="F4672" s="1" t="str" cm="1">
        <f t="array" ref="F4672">IFERROR(-SUMPRODUCT((Transactions_Table[Stock Ticker]=B4672)*(Transactions_Table[Transaction]="Sell")*Transactions_Table[Total Amount])/C4672, "")</f>
        <v/>
      </c>
      <c r="H4672" s="1" t="str">
        <f t="shared" si="72"/>
        <v/>
      </c>
    </row>
    <row r="4673" spans="4:8">
      <c r="D4673" s="1" t="str" cm="1">
        <f t="array" ref="D4673">IFERROR(SUMPRODUCT((Transactions_Table[Stock Ticker]=B4673)*(Transactions_Table[Transaction]="Buy")*Transactions_Table[Total Amount])/C4673, "")</f>
        <v/>
      </c>
      <c r="F4673" s="1" t="str" cm="1">
        <f t="array" ref="F4673">IFERROR(-SUMPRODUCT((Transactions_Table[Stock Ticker]=B4673)*(Transactions_Table[Transaction]="Sell")*Transactions_Table[Total Amount])/C4673, "")</f>
        <v/>
      </c>
      <c r="H4673" s="1" t="str">
        <f t="shared" si="72"/>
        <v/>
      </c>
    </row>
    <row r="4674" spans="4:8">
      <c r="D4674" s="1" t="str" cm="1">
        <f t="array" ref="D4674">IFERROR(SUMPRODUCT((Transactions_Table[Stock Ticker]=B4674)*(Transactions_Table[Transaction]="Buy")*Transactions_Table[Total Amount])/C4674, "")</f>
        <v/>
      </c>
      <c r="F4674" s="1" t="str" cm="1">
        <f t="array" ref="F4674">IFERROR(-SUMPRODUCT((Transactions_Table[Stock Ticker]=B4674)*(Transactions_Table[Transaction]="Sell")*Transactions_Table[Total Amount])/C4674, "")</f>
        <v/>
      </c>
      <c r="H4674" s="1" t="str">
        <f t="shared" si="72"/>
        <v/>
      </c>
    </row>
    <row r="4675" spans="4:8">
      <c r="D4675" s="1" t="str" cm="1">
        <f t="array" ref="D4675">IFERROR(SUMPRODUCT((Transactions_Table[Stock Ticker]=B4675)*(Transactions_Table[Transaction]="Buy")*Transactions_Table[Total Amount])/C4675, "")</f>
        <v/>
      </c>
      <c r="F4675" s="1" t="str" cm="1">
        <f t="array" ref="F4675">IFERROR(-SUMPRODUCT((Transactions_Table[Stock Ticker]=B4675)*(Transactions_Table[Transaction]="Sell")*Transactions_Table[Total Amount])/C4675, "")</f>
        <v/>
      </c>
      <c r="H4675" s="1" t="str">
        <f t="shared" si="72"/>
        <v/>
      </c>
    </row>
    <row r="4676" spans="4:8">
      <c r="D4676" s="1" t="str" cm="1">
        <f t="array" ref="D4676">IFERROR(SUMPRODUCT((Transactions_Table[Stock Ticker]=B4676)*(Transactions_Table[Transaction]="Buy")*Transactions_Table[Total Amount])/C4676, "")</f>
        <v/>
      </c>
      <c r="F4676" s="1" t="str" cm="1">
        <f t="array" ref="F4676">IFERROR(-SUMPRODUCT((Transactions_Table[Stock Ticker]=B4676)*(Transactions_Table[Transaction]="Sell")*Transactions_Table[Total Amount])/C4676, "")</f>
        <v/>
      </c>
      <c r="H4676" s="1" t="str">
        <f t="shared" si="72"/>
        <v/>
      </c>
    </row>
    <row r="4677" spans="4:8">
      <c r="D4677" s="1" t="str" cm="1">
        <f t="array" ref="D4677">IFERROR(SUMPRODUCT((Transactions_Table[Stock Ticker]=B4677)*(Transactions_Table[Transaction]="Buy")*Transactions_Table[Total Amount])/C4677, "")</f>
        <v/>
      </c>
      <c r="F4677" s="1" t="str" cm="1">
        <f t="array" ref="F4677">IFERROR(-SUMPRODUCT((Transactions_Table[Stock Ticker]=B4677)*(Transactions_Table[Transaction]="Sell")*Transactions_Table[Total Amount])/C4677, "")</f>
        <v/>
      </c>
      <c r="H4677" s="1" t="str">
        <f t="shared" ref="H4677:H4740" si="73">IFERROR((E4677*(F4677-D4677))+G4677, "")</f>
        <v/>
      </c>
    </row>
    <row r="4678" spans="4:8">
      <c r="D4678" s="1" t="str" cm="1">
        <f t="array" ref="D4678">IFERROR(SUMPRODUCT((Transactions_Table[Stock Ticker]=B4678)*(Transactions_Table[Transaction]="Buy")*Transactions_Table[Total Amount])/C4678, "")</f>
        <v/>
      </c>
      <c r="F4678" s="1" t="str" cm="1">
        <f t="array" ref="F4678">IFERROR(-SUMPRODUCT((Transactions_Table[Stock Ticker]=B4678)*(Transactions_Table[Transaction]="Sell")*Transactions_Table[Total Amount])/C4678, "")</f>
        <v/>
      </c>
      <c r="H4678" s="1" t="str">
        <f t="shared" si="73"/>
        <v/>
      </c>
    </row>
    <row r="4679" spans="4:8">
      <c r="D4679" s="1" t="str" cm="1">
        <f t="array" ref="D4679">IFERROR(SUMPRODUCT((Transactions_Table[Stock Ticker]=B4679)*(Transactions_Table[Transaction]="Buy")*Transactions_Table[Total Amount])/C4679, "")</f>
        <v/>
      </c>
      <c r="F4679" s="1" t="str" cm="1">
        <f t="array" ref="F4679">IFERROR(-SUMPRODUCT((Transactions_Table[Stock Ticker]=B4679)*(Transactions_Table[Transaction]="Sell")*Transactions_Table[Total Amount])/C4679, "")</f>
        <v/>
      </c>
      <c r="H4679" s="1" t="str">
        <f t="shared" si="73"/>
        <v/>
      </c>
    </row>
    <row r="4680" spans="4:8">
      <c r="D4680" s="1" t="str" cm="1">
        <f t="array" ref="D4680">IFERROR(SUMPRODUCT((Transactions_Table[Stock Ticker]=B4680)*(Transactions_Table[Transaction]="Buy")*Transactions_Table[Total Amount])/C4680, "")</f>
        <v/>
      </c>
      <c r="F4680" s="1" t="str" cm="1">
        <f t="array" ref="F4680">IFERROR(-SUMPRODUCT((Transactions_Table[Stock Ticker]=B4680)*(Transactions_Table[Transaction]="Sell")*Transactions_Table[Total Amount])/C4680, "")</f>
        <v/>
      </c>
      <c r="H4680" s="1" t="str">
        <f t="shared" si="73"/>
        <v/>
      </c>
    </row>
    <row r="4681" spans="4:8">
      <c r="D4681" s="1" t="str" cm="1">
        <f t="array" ref="D4681">IFERROR(SUMPRODUCT((Transactions_Table[Stock Ticker]=B4681)*(Transactions_Table[Transaction]="Buy")*Transactions_Table[Total Amount])/C4681, "")</f>
        <v/>
      </c>
      <c r="F4681" s="1" t="str" cm="1">
        <f t="array" ref="F4681">IFERROR(-SUMPRODUCT((Transactions_Table[Stock Ticker]=B4681)*(Transactions_Table[Transaction]="Sell")*Transactions_Table[Total Amount])/C4681, "")</f>
        <v/>
      </c>
      <c r="H4681" s="1" t="str">
        <f t="shared" si="73"/>
        <v/>
      </c>
    </row>
    <row r="4682" spans="4:8">
      <c r="D4682" s="1" t="str" cm="1">
        <f t="array" ref="D4682">IFERROR(SUMPRODUCT((Transactions_Table[Stock Ticker]=B4682)*(Transactions_Table[Transaction]="Buy")*Transactions_Table[Total Amount])/C4682, "")</f>
        <v/>
      </c>
      <c r="F4682" s="1" t="str" cm="1">
        <f t="array" ref="F4682">IFERROR(-SUMPRODUCT((Transactions_Table[Stock Ticker]=B4682)*(Transactions_Table[Transaction]="Sell")*Transactions_Table[Total Amount])/C4682, "")</f>
        <v/>
      </c>
      <c r="H4682" s="1" t="str">
        <f t="shared" si="73"/>
        <v/>
      </c>
    </row>
    <row r="4683" spans="4:8">
      <c r="D4683" s="1" t="str" cm="1">
        <f t="array" ref="D4683">IFERROR(SUMPRODUCT((Transactions_Table[Stock Ticker]=B4683)*(Transactions_Table[Transaction]="Buy")*Transactions_Table[Total Amount])/C4683, "")</f>
        <v/>
      </c>
      <c r="F4683" s="1" t="str" cm="1">
        <f t="array" ref="F4683">IFERROR(-SUMPRODUCT((Transactions_Table[Stock Ticker]=B4683)*(Transactions_Table[Transaction]="Sell")*Transactions_Table[Total Amount])/C4683, "")</f>
        <v/>
      </c>
      <c r="H4683" s="1" t="str">
        <f t="shared" si="73"/>
        <v/>
      </c>
    </row>
    <row r="4684" spans="4:8">
      <c r="D4684" s="1" t="str" cm="1">
        <f t="array" ref="D4684">IFERROR(SUMPRODUCT((Transactions_Table[Stock Ticker]=B4684)*(Transactions_Table[Transaction]="Buy")*Transactions_Table[Total Amount])/C4684, "")</f>
        <v/>
      </c>
      <c r="F4684" s="1" t="str" cm="1">
        <f t="array" ref="F4684">IFERROR(-SUMPRODUCT((Transactions_Table[Stock Ticker]=B4684)*(Transactions_Table[Transaction]="Sell")*Transactions_Table[Total Amount])/C4684, "")</f>
        <v/>
      </c>
      <c r="H4684" s="1" t="str">
        <f t="shared" si="73"/>
        <v/>
      </c>
    </row>
    <row r="4685" spans="4:8">
      <c r="D4685" s="1" t="str" cm="1">
        <f t="array" ref="D4685">IFERROR(SUMPRODUCT((Transactions_Table[Stock Ticker]=B4685)*(Transactions_Table[Transaction]="Buy")*Transactions_Table[Total Amount])/C4685, "")</f>
        <v/>
      </c>
      <c r="F4685" s="1" t="str" cm="1">
        <f t="array" ref="F4685">IFERROR(-SUMPRODUCT((Transactions_Table[Stock Ticker]=B4685)*(Transactions_Table[Transaction]="Sell")*Transactions_Table[Total Amount])/C4685, "")</f>
        <v/>
      </c>
      <c r="H4685" s="1" t="str">
        <f t="shared" si="73"/>
        <v/>
      </c>
    </row>
    <row r="4686" spans="4:8">
      <c r="D4686" s="1" t="str" cm="1">
        <f t="array" ref="D4686">IFERROR(SUMPRODUCT((Transactions_Table[Stock Ticker]=B4686)*(Transactions_Table[Transaction]="Buy")*Transactions_Table[Total Amount])/C4686, "")</f>
        <v/>
      </c>
      <c r="F4686" s="1" t="str" cm="1">
        <f t="array" ref="F4686">IFERROR(-SUMPRODUCT((Transactions_Table[Stock Ticker]=B4686)*(Transactions_Table[Transaction]="Sell")*Transactions_Table[Total Amount])/C4686, "")</f>
        <v/>
      </c>
      <c r="H4686" s="1" t="str">
        <f t="shared" si="73"/>
        <v/>
      </c>
    </row>
    <row r="4687" spans="4:8">
      <c r="D4687" s="1" t="str" cm="1">
        <f t="array" ref="D4687">IFERROR(SUMPRODUCT((Transactions_Table[Stock Ticker]=B4687)*(Transactions_Table[Transaction]="Buy")*Transactions_Table[Total Amount])/C4687, "")</f>
        <v/>
      </c>
      <c r="F4687" s="1" t="str" cm="1">
        <f t="array" ref="F4687">IFERROR(-SUMPRODUCT((Transactions_Table[Stock Ticker]=B4687)*(Transactions_Table[Transaction]="Sell")*Transactions_Table[Total Amount])/C4687, "")</f>
        <v/>
      </c>
      <c r="H4687" s="1" t="str">
        <f t="shared" si="73"/>
        <v/>
      </c>
    </row>
    <row r="4688" spans="4:8">
      <c r="D4688" s="1" t="str" cm="1">
        <f t="array" ref="D4688">IFERROR(SUMPRODUCT((Transactions_Table[Stock Ticker]=B4688)*(Transactions_Table[Transaction]="Buy")*Transactions_Table[Total Amount])/C4688, "")</f>
        <v/>
      </c>
      <c r="F4688" s="1" t="str" cm="1">
        <f t="array" ref="F4688">IFERROR(-SUMPRODUCT((Transactions_Table[Stock Ticker]=B4688)*(Transactions_Table[Transaction]="Sell")*Transactions_Table[Total Amount])/C4688, "")</f>
        <v/>
      </c>
      <c r="H4688" s="1" t="str">
        <f t="shared" si="73"/>
        <v/>
      </c>
    </row>
    <row r="4689" spans="4:8">
      <c r="D4689" s="1" t="str" cm="1">
        <f t="array" ref="D4689">IFERROR(SUMPRODUCT((Transactions_Table[Stock Ticker]=B4689)*(Transactions_Table[Transaction]="Buy")*Transactions_Table[Total Amount])/C4689, "")</f>
        <v/>
      </c>
      <c r="F4689" s="1" t="str" cm="1">
        <f t="array" ref="F4689">IFERROR(-SUMPRODUCT((Transactions_Table[Stock Ticker]=B4689)*(Transactions_Table[Transaction]="Sell")*Transactions_Table[Total Amount])/C4689, "")</f>
        <v/>
      </c>
      <c r="H4689" s="1" t="str">
        <f t="shared" si="73"/>
        <v/>
      </c>
    </row>
    <row r="4690" spans="4:8">
      <c r="D4690" s="1" t="str" cm="1">
        <f t="array" ref="D4690">IFERROR(SUMPRODUCT((Transactions_Table[Stock Ticker]=B4690)*(Transactions_Table[Transaction]="Buy")*Transactions_Table[Total Amount])/C4690, "")</f>
        <v/>
      </c>
      <c r="F4690" s="1" t="str" cm="1">
        <f t="array" ref="F4690">IFERROR(-SUMPRODUCT((Transactions_Table[Stock Ticker]=B4690)*(Transactions_Table[Transaction]="Sell")*Transactions_Table[Total Amount])/C4690, "")</f>
        <v/>
      </c>
      <c r="H4690" s="1" t="str">
        <f t="shared" si="73"/>
        <v/>
      </c>
    </row>
    <row r="4691" spans="4:8">
      <c r="D4691" s="1" t="str" cm="1">
        <f t="array" ref="D4691">IFERROR(SUMPRODUCT((Transactions_Table[Stock Ticker]=B4691)*(Transactions_Table[Transaction]="Buy")*Transactions_Table[Total Amount])/C4691, "")</f>
        <v/>
      </c>
      <c r="F4691" s="1" t="str" cm="1">
        <f t="array" ref="F4691">IFERROR(-SUMPRODUCT((Transactions_Table[Stock Ticker]=B4691)*(Transactions_Table[Transaction]="Sell")*Transactions_Table[Total Amount])/C4691, "")</f>
        <v/>
      </c>
      <c r="H4691" s="1" t="str">
        <f t="shared" si="73"/>
        <v/>
      </c>
    </row>
    <row r="4692" spans="4:8">
      <c r="D4692" s="1" t="str" cm="1">
        <f t="array" ref="D4692">IFERROR(SUMPRODUCT((Transactions_Table[Stock Ticker]=B4692)*(Transactions_Table[Transaction]="Buy")*Transactions_Table[Total Amount])/C4692, "")</f>
        <v/>
      </c>
      <c r="F4692" s="1" t="str" cm="1">
        <f t="array" ref="F4692">IFERROR(-SUMPRODUCT((Transactions_Table[Stock Ticker]=B4692)*(Transactions_Table[Transaction]="Sell")*Transactions_Table[Total Amount])/C4692, "")</f>
        <v/>
      </c>
      <c r="H4692" s="1" t="str">
        <f t="shared" si="73"/>
        <v/>
      </c>
    </row>
    <row r="4693" spans="4:8">
      <c r="D4693" s="1" t="str" cm="1">
        <f t="array" ref="D4693">IFERROR(SUMPRODUCT((Transactions_Table[Stock Ticker]=B4693)*(Transactions_Table[Transaction]="Buy")*Transactions_Table[Total Amount])/C4693, "")</f>
        <v/>
      </c>
      <c r="F4693" s="1" t="str" cm="1">
        <f t="array" ref="F4693">IFERROR(-SUMPRODUCT((Transactions_Table[Stock Ticker]=B4693)*(Transactions_Table[Transaction]="Sell")*Transactions_Table[Total Amount])/C4693, "")</f>
        <v/>
      </c>
      <c r="H4693" s="1" t="str">
        <f t="shared" si="73"/>
        <v/>
      </c>
    </row>
    <row r="4694" spans="4:8">
      <c r="D4694" s="1" t="str" cm="1">
        <f t="array" ref="D4694">IFERROR(SUMPRODUCT((Transactions_Table[Stock Ticker]=B4694)*(Transactions_Table[Transaction]="Buy")*Transactions_Table[Total Amount])/C4694, "")</f>
        <v/>
      </c>
      <c r="F4694" s="1" t="str" cm="1">
        <f t="array" ref="F4694">IFERROR(-SUMPRODUCT((Transactions_Table[Stock Ticker]=B4694)*(Transactions_Table[Transaction]="Sell")*Transactions_Table[Total Amount])/C4694, "")</f>
        <v/>
      </c>
      <c r="H4694" s="1" t="str">
        <f t="shared" si="73"/>
        <v/>
      </c>
    </row>
    <row r="4695" spans="4:8">
      <c r="D4695" s="1" t="str" cm="1">
        <f t="array" ref="D4695">IFERROR(SUMPRODUCT((Transactions_Table[Stock Ticker]=B4695)*(Transactions_Table[Transaction]="Buy")*Transactions_Table[Total Amount])/C4695, "")</f>
        <v/>
      </c>
      <c r="F4695" s="1" t="str" cm="1">
        <f t="array" ref="F4695">IFERROR(-SUMPRODUCT((Transactions_Table[Stock Ticker]=B4695)*(Transactions_Table[Transaction]="Sell")*Transactions_Table[Total Amount])/C4695, "")</f>
        <v/>
      </c>
      <c r="H4695" s="1" t="str">
        <f t="shared" si="73"/>
        <v/>
      </c>
    </row>
    <row r="4696" spans="4:8">
      <c r="D4696" s="1" t="str" cm="1">
        <f t="array" ref="D4696">IFERROR(SUMPRODUCT((Transactions_Table[Stock Ticker]=B4696)*(Transactions_Table[Transaction]="Buy")*Transactions_Table[Total Amount])/C4696, "")</f>
        <v/>
      </c>
      <c r="F4696" s="1" t="str" cm="1">
        <f t="array" ref="F4696">IFERROR(-SUMPRODUCT((Transactions_Table[Stock Ticker]=B4696)*(Transactions_Table[Transaction]="Sell")*Transactions_Table[Total Amount])/C4696, "")</f>
        <v/>
      </c>
      <c r="H4696" s="1" t="str">
        <f t="shared" si="73"/>
        <v/>
      </c>
    </row>
    <row r="4697" spans="4:8">
      <c r="D4697" s="1" t="str" cm="1">
        <f t="array" ref="D4697">IFERROR(SUMPRODUCT((Transactions_Table[Stock Ticker]=B4697)*(Transactions_Table[Transaction]="Buy")*Transactions_Table[Total Amount])/C4697, "")</f>
        <v/>
      </c>
      <c r="F4697" s="1" t="str" cm="1">
        <f t="array" ref="F4697">IFERROR(-SUMPRODUCT((Transactions_Table[Stock Ticker]=B4697)*(Transactions_Table[Transaction]="Sell")*Transactions_Table[Total Amount])/C4697, "")</f>
        <v/>
      </c>
      <c r="H4697" s="1" t="str">
        <f t="shared" si="73"/>
        <v/>
      </c>
    </row>
    <row r="4698" spans="4:8">
      <c r="D4698" s="1" t="str" cm="1">
        <f t="array" ref="D4698">IFERROR(SUMPRODUCT((Transactions_Table[Stock Ticker]=B4698)*(Transactions_Table[Transaction]="Buy")*Transactions_Table[Total Amount])/C4698, "")</f>
        <v/>
      </c>
      <c r="F4698" s="1" t="str" cm="1">
        <f t="array" ref="F4698">IFERROR(-SUMPRODUCT((Transactions_Table[Stock Ticker]=B4698)*(Transactions_Table[Transaction]="Sell")*Transactions_Table[Total Amount])/C4698, "")</f>
        <v/>
      </c>
      <c r="H4698" s="1" t="str">
        <f t="shared" si="73"/>
        <v/>
      </c>
    </row>
    <row r="4699" spans="4:8">
      <c r="D4699" s="1" t="str" cm="1">
        <f t="array" ref="D4699">IFERROR(SUMPRODUCT((Transactions_Table[Stock Ticker]=B4699)*(Transactions_Table[Transaction]="Buy")*Transactions_Table[Total Amount])/C4699, "")</f>
        <v/>
      </c>
      <c r="F4699" s="1" t="str" cm="1">
        <f t="array" ref="F4699">IFERROR(-SUMPRODUCT((Transactions_Table[Stock Ticker]=B4699)*(Transactions_Table[Transaction]="Sell")*Transactions_Table[Total Amount])/C4699, "")</f>
        <v/>
      </c>
      <c r="H4699" s="1" t="str">
        <f t="shared" si="73"/>
        <v/>
      </c>
    </row>
    <row r="4700" spans="4:8">
      <c r="D4700" s="1" t="str" cm="1">
        <f t="array" ref="D4700">IFERROR(SUMPRODUCT((Transactions_Table[Stock Ticker]=B4700)*(Transactions_Table[Transaction]="Buy")*Transactions_Table[Total Amount])/C4700, "")</f>
        <v/>
      </c>
      <c r="F4700" s="1" t="str" cm="1">
        <f t="array" ref="F4700">IFERROR(-SUMPRODUCT((Transactions_Table[Stock Ticker]=B4700)*(Transactions_Table[Transaction]="Sell")*Transactions_Table[Total Amount])/C4700, "")</f>
        <v/>
      </c>
      <c r="H4700" s="1" t="str">
        <f t="shared" si="73"/>
        <v/>
      </c>
    </row>
    <row r="4701" spans="4:8">
      <c r="D4701" s="1" t="str" cm="1">
        <f t="array" ref="D4701">IFERROR(SUMPRODUCT((Transactions_Table[Stock Ticker]=B4701)*(Transactions_Table[Transaction]="Buy")*Transactions_Table[Total Amount])/C4701, "")</f>
        <v/>
      </c>
      <c r="F4701" s="1" t="str" cm="1">
        <f t="array" ref="F4701">IFERROR(-SUMPRODUCT((Transactions_Table[Stock Ticker]=B4701)*(Transactions_Table[Transaction]="Sell")*Transactions_Table[Total Amount])/C4701, "")</f>
        <v/>
      </c>
      <c r="H4701" s="1" t="str">
        <f t="shared" si="73"/>
        <v/>
      </c>
    </row>
    <row r="4702" spans="4:8">
      <c r="D4702" s="1" t="str" cm="1">
        <f t="array" ref="D4702">IFERROR(SUMPRODUCT((Transactions_Table[Stock Ticker]=B4702)*(Transactions_Table[Transaction]="Buy")*Transactions_Table[Total Amount])/C4702, "")</f>
        <v/>
      </c>
      <c r="F4702" s="1" t="str" cm="1">
        <f t="array" ref="F4702">IFERROR(-SUMPRODUCT((Transactions_Table[Stock Ticker]=B4702)*(Transactions_Table[Transaction]="Sell")*Transactions_Table[Total Amount])/C4702, "")</f>
        <v/>
      </c>
      <c r="H4702" s="1" t="str">
        <f t="shared" si="73"/>
        <v/>
      </c>
    </row>
    <row r="4703" spans="4:8">
      <c r="D4703" s="1" t="str" cm="1">
        <f t="array" ref="D4703">IFERROR(SUMPRODUCT((Transactions_Table[Stock Ticker]=B4703)*(Transactions_Table[Transaction]="Buy")*Transactions_Table[Total Amount])/C4703, "")</f>
        <v/>
      </c>
      <c r="F4703" s="1" t="str" cm="1">
        <f t="array" ref="F4703">IFERROR(-SUMPRODUCT((Transactions_Table[Stock Ticker]=B4703)*(Transactions_Table[Transaction]="Sell")*Transactions_Table[Total Amount])/C4703, "")</f>
        <v/>
      </c>
      <c r="H4703" s="1" t="str">
        <f t="shared" si="73"/>
        <v/>
      </c>
    </row>
    <row r="4704" spans="4:8">
      <c r="D4704" s="1" t="str" cm="1">
        <f t="array" ref="D4704">IFERROR(SUMPRODUCT((Transactions_Table[Stock Ticker]=B4704)*(Transactions_Table[Transaction]="Buy")*Transactions_Table[Total Amount])/C4704, "")</f>
        <v/>
      </c>
      <c r="F4704" s="1" t="str" cm="1">
        <f t="array" ref="F4704">IFERROR(-SUMPRODUCT((Transactions_Table[Stock Ticker]=B4704)*(Transactions_Table[Transaction]="Sell")*Transactions_Table[Total Amount])/C4704, "")</f>
        <v/>
      </c>
      <c r="H4704" s="1" t="str">
        <f t="shared" si="73"/>
        <v/>
      </c>
    </row>
    <row r="4705" spans="4:8">
      <c r="D4705" s="1" t="str" cm="1">
        <f t="array" ref="D4705">IFERROR(SUMPRODUCT((Transactions_Table[Stock Ticker]=B4705)*(Transactions_Table[Transaction]="Buy")*Transactions_Table[Total Amount])/C4705, "")</f>
        <v/>
      </c>
      <c r="F4705" s="1" t="str" cm="1">
        <f t="array" ref="F4705">IFERROR(-SUMPRODUCT((Transactions_Table[Stock Ticker]=B4705)*(Transactions_Table[Transaction]="Sell")*Transactions_Table[Total Amount])/C4705, "")</f>
        <v/>
      </c>
      <c r="H4705" s="1" t="str">
        <f t="shared" si="73"/>
        <v/>
      </c>
    </row>
    <row r="4706" spans="4:8">
      <c r="D4706" s="1" t="str" cm="1">
        <f t="array" ref="D4706">IFERROR(SUMPRODUCT((Transactions_Table[Stock Ticker]=B4706)*(Transactions_Table[Transaction]="Buy")*Transactions_Table[Total Amount])/C4706, "")</f>
        <v/>
      </c>
      <c r="F4706" s="1" t="str" cm="1">
        <f t="array" ref="F4706">IFERROR(-SUMPRODUCT((Transactions_Table[Stock Ticker]=B4706)*(Transactions_Table[Transaction]="Sell")*Transactions_Table[Total Amount])/C4706, "")</f>
        <v/>
      </c>
      <c r="H4706" s="1" t="str">
        <f t="shared" si="73"/>
        <v/>
      </c>
    </row>
    <row r="4707" spans="4:8">
      <c r="D4707" s="1" t="str" cm="1">
        <f t="array" ref="D4707">IFERROR(SUMPRODUCT((Transactions_Table[Stock Ticker]=B4707)*(Transactions_Table[Transaction]="Buy")*Transactions_Table[Total Amount])/C4707, "")</f>
        <v/>
      </c>
      <c r="F4707" s="1" t="str" cm="1">
        <f t="array" ref="F4707">IFERROR(-SUMPRODUCT((Transactions_Table[Stock Ticker]=B4707)*(Transactions_Table[Transaction]="Sell")*Transactions_Table[Total Amount])/C4707, "")</f>
        <v/>
      </c>
      <c r="H4707" s="1" t="str">
        <f t="shared" si="73"/>
        <v/>
      </c>
    </row>
    <row r="4708" spans="4:8">
      <c r="D4708" s="1" t="str" cm="1">
        <f t="array" ref="D4708">IFERROR(SUMPRODUCT((Transactions_Table[Stock Ticker]=B4708)*(Transactions_Table[Transaction]="Buy")*Transactions_Table[Total Amount])/C4708, "")</f>
        <v/>
      </c>
      <c r="F4708" s="1" t="str" cm="1">
        <f t="array" ref="F4708">IFERROR(-SUMPRODUCT((Transactions_Table[Stock Ticker]=B4708)*(Transactions_Table[Transaction]="Sell")*Transactions_Table[Total Amount])/C4708, "")</f>
        <v/>
      </c>
      <c r="H4708" s="1" t="str">
        <f t="shared" si="73"/>
        <v/>
      </c>
    </row>
    <row r="4709" spans="4:8">
      <c r="D4709" s="1" t="str" cm="1">
        <f t="array" ref="D4709">IFERROR(SUMPRODUCT((Transactions_Table[Stock Ticker]=B4709)*(Transactions_Table[Transaction]="Buy")*Transactions_Table[Total Amount])/C4709, "")</f>
        <v/>
      </c>
      <c r="F4709" s="1" t="str" cm="1">
        <f t="array" ref="F4709">IFERROR(-SUMPRODUCT((Transactions_Table[Stock Ticker]=B4709)*(Transactions_Table[Transaction]="Sell")*Transactions_Table[Total Amount])/C4709, "")</f>
        <v/>
      </c>
      <c r="H4709" s="1" t="str">
        <f t="shared" si="73"/>
        <v/>
      </c>
    </row>
    <row r="4710" spans="4:8">
      <c r="D4710" s="1" t="str" cm="1">
        <f t="array" ref="D4710">IFERROR(SUMPRODUCT((Transactions_Table[Stock Ticker]=B4710)*(Transactions_Table[Transaction]="Buy")*Transactions_Table[Total Amount])/C4710, "")</f>
        <v/>
      </c>
      <c r="F4710" s="1" t="str" cm="1">
        <f t="array" ref="F4710">IFERROR(-SUMPRODUCT((Transactions_Table[Stock Ticker]=B4710)*(Transactions_Table[Transaction]="Sell")*Transactions_Table[Total Amount])/C4710, "")</f>
        <v/>
      </c>
      <c r="H4710" s="1" t="str">
        <f t="shared" si="73"/>
        <v/>
      </c>
    </row>
    <row r="4711" spans="4:8">
      <c r="D4711" s="1" t="str" cm="1">
        <f t="array" ref="D4711">IFERROR(SUMPRODUCT((Transactions_Table[Stock Ticker]=B4711)*(Transactions_Table[Transaction]="Buy")*Transactions_Table[Total Amount])/C4711, "")</f>
        <v/>
      </c>
      <c r="F4711" s="1" t="str" cm="1">
        <f t="array" ref="F4711">IFERROR(-SUMPRODUCT((Transactions_Table[Stock Ticker]=B4711)*(Transactions_Table[Transaction]="Sell")*Transactions_Table[Total Amount])/C4711, "")</f>
        <v/>
      </c>
      <c r="H4711" s="1" t="str">
        <f t="shared" si="73"/>
        <v/>
      </c>
    </row>
    <row r="4712" spans="4:8">
      <c r="D4712" s="1" t="str" cm="1">
        <f t="array" ref="D4712">IFERROR(SUMPRODUCT((Transactions_Table[Stock Ticker]=B4712)*(Transactions_Table[Transaction]="Buy")*Transactions_Table[Total Amount])/C4712, "")</f>
        <v/>
      </c>
      <c r="F4712" s="1" t="str" cm="1">
        <f t="array" ref="F4712">IFERROR(-SUMPRODUCT((Transactions_Table[Stock Ticker]=B4712)*(Transactions_Table[Transaction]="Sell")*Transactions_Table[Total Amount])/C4712, "")</f>
        <v/>
      </c>
      <c r="H4712" s="1" t="str">
        <f t="shared" si="73"/>
        <v/>
      </c>
    </row>
    <row r="4713" spans="4:8">
      <c r="D4713" s="1" t="str" cm="1">
        <f t="array" ref="D4713">IFERROR(SUMPRODUCT((Transactions_Table[Stock Ticker]=B4713)*(Transactions_Table[Transaction]="Buy")*Transactions_Table[Total Amount])/C4713, "")</f>
        <v/>
      </c>
      <c r="F4713" s="1" t="str" cm="1">
        <f t="array" ref="F4713">IFERROR(-SUMPRODUCT((Transactions_Table[Stock Ticker]=B4713)*(Transactions_Table[Transaction]="Sell")*Transactions_Table[Total Amount])/C4713, "")</f>
        <v/>
      </c>
      <c r="H4713" s="1" t="str">
        <f t="shared" si="73"/>
        <v/>
      </c>
    </row>
    <row r="4714" spans="4:8">
      <c r="D4714" s="1" t="str" cm="1">
        <f t="array" ref="D4714">IFERROR(SUMPRODUCT((Transactions_Table[Stock Ticker]=B4714)*(Transactions_Table[Transaction]="Buy")*Transactions_Table[Total Amount])/C4714, "")</f>
        <v/>
      </c>
      <c r="F4714" s="1" t="str" cm="1">
        <f t="array" ref="F4714">IFERROR(-SUMPRODUCT((Transactions_Table[Stock Ticker]=B4714)*(Transactions_Table[Transaction]="Sell")*Transactions_Table[Total Amount])/C4714, "")</f>
        <v/>
      </c>
      <c r="H4714" s="1" t="str">
        <f t="shared" si="73"/>
        <v/>
      </c>
    </row>
    <row r="4715" spans="4:8">
      <c r="D4715" s="1" t="str" cm="1">
        <f t="array" ref="D4715">IFERROR(SUMPRODUCT((Transactions_Table[Stock Ticker]=B4715)*(Transactions_Table[Transaction]="Buy")*Transactions_Table[Total Amount])/C4715, "")</f>
        <v/>
      </c>
      <c r="F4715" s="1" t="str" cm="1">
        <f t="array" ref="F4715">IFERROR(-SUMPRODUCT((Transactions_Table[Stock Ticker]=B4715)*(Transactions_Table[Transaction]="Sell")*Transactions_Table[Total Amount])/C4715, "")</f>
        <v/>
      </c>
      <c r="H4715" s="1" t="str">
        <f t="shared" si="73"/>
        <v/>
      </c>
    </row>
    <row r="4716" spans="4:8">
      <c r="D4716" s="1" t="str" cm="1">
        <f t="array" ref="D4716">IFERROR(SUMPRODUCT((Transactions_Table[Stock Ticker]=B4716)*(Transactions_Table[Transaction]="Buy")*Transactions_Table[Total Amount])/C4716, "")</f>
        <v/>
      </c>
      <c r="F4716" s="1" t="str" cm="1">
        <f t="array" ref="F4716">IFERROR(-SUMPRODUCT((Transactions_Table[Stock Ticker]=B4716)*(Transactions_Table[Transaction]="Sell")*Transactions_Table[Total Amount])/C4716, "")</f>
        <v/>
      </c>
      <c r="H4716" s="1" t="str">
        <f t="shared" si="73"/>
        <v/>
      </c>
    </row>
    <row r="4717" spans="4:8">
      <c r="D4717" s="1" t="str" cm="1">
        <f t="array" ref="D4717">IFERROR(SUMPRODUCT((Transactions_Table[Stock Ticker]=B4717)*(Transactions_Table[Transaction]="Buy")*Transactions_Table[Total Amount])/C4717, "")</f>
        <v/>
      </c>
      <c r="F4717" s="1" t="str" cm="1">
        <f t="array" ref="F4717">IFERROR(-SUMPRODUCT((Transactions_Table[Stock Ticker]=B4717)*(Transactions_Table[Transaction]="Sell")*Transactions_Table[Total Amount])/C4717, "")</f>
        <v/>
      </c>
      <c r="H4717" s="1" t="str">
        <f t="shared" si="73"/>
        <v/>
      </c>
    </row>
    <row r="4718" spans="4:8">
      <c r="D4718" s="1" t="str" cm="1">
        <f t="array" ref="D4718">IFERROR(SUMPRODUCT((Transactions_Table[Stock Ticker]=B4718)*(Transactions_Table[Transaction]="Buy")*Transactions_Table[Total Amount])/C4718, "")</f>
        <v/>
      </c>
      <c r="F4718" s="1" t="str" cm="1">
        <f t="array" ref="F4718">IFERROR(-SUMPRODUCT((Transactions_Table[Stock Ticker]=B4718)*(Transactions_Table[Transaction]="Sell")*Transactions_Table[Total Amount])/C4718, "")</f>
        <v/>
      </c>
      <c r="H4718" s="1" t="str">
        <f t="shared" si="73"/>
        <v/>
      </c>
    </row>
    <row r="4719" spans="4:8">
      <c r="D4719" s="1" t="str" cm="1">
        <f t="array" ref="D4719">IFERROR(SUMPRODUCT((Transactions_Table[Stock Ticker]=B4719)*(Transactions_Table[Transaction]="Buy")*Transactions_Table[Total Amount])/C4719, "")</f>
        <v/>
      </c>
      <c r="F4719" s="1" t="str" cm="1">
        <f t="array" ref="F4719">IFERROR(-SUMPRODUCT((Transactions_Table[Stock Ticker]=B4719)*(Transactions_Table[Transaction]="Sell")*Transactions_Table[Total Amount])/C4719, "")</f>
        <v/>
      </c>
      <c r="H4719" s="1" t="str">
        <f t="shared" si="73"/>
        <v/>
      </c>
    </row>
    <row r="4720" spans="4:8">
      <c r="D4720" s="1" t="str" cm="1">
        <f t="array" ref="D4720">IFERROR(SUMPRODUCT((Transactions_Table[Stock Ticker]=B4720)*(Transactions_Table[Transaction]="Buy")*Transactions_Table[Total Amount])/C4720, "")</f>
        <v/>
      </c>
      <c r="F4720" s="1" t="str" cm="1">
        <f t="array" ref="F4720">IFERROR(-SUMPRODUCT((Transactions_Table[Stock Ticker]=B4720)*(Transactions_Table[Transaction]="Sell")*Transactions_Table[Total Amount])/C4720, "")</f>
        <v/>
      </c>
      <c r="H4720" s="1" t="str">
        <f t="shared" si="73"/>
        <v/>
      </c>
    </row>
    <row r="4721" spans="4:8">
      <c r="D4721" s="1" t="str" cm="1">
        <f t="array" ref="D4721">IFERROR(SUMPRODUCT((Transactions_Table[Stock Ticker]=B4721)*(Transactions_Table[Transaction]="Buy")*Transactions_Table[Total Amount])/C4721, "")</f>
        <v/>
      </c>
      <c r="F4721" s="1" t="str" cm="1">
        <f t="array" ref="F4721">IFERROR(-SUMPRODUCT((Transactions_Table[Stock Ticker]=B4721)*(Transactions_Table[Transaction]="Sell")*Transactions_Table[Total Amount])/C4721, "")</f>
        <v/>
      </c>
      <c r="H4721" s="1" t="str">
        <f t="shared" si="73"/>
        <v/>
      </c>
    </row>
    <row r="4722" spans="4:8">
      <c r="D4722" s="1" t="str" cm="1">
        <f t="array" ref="D4722">IFERROR(SUMPRODUCT((Transactions_Table[Stock Ticker]=B4722)*(Transactions_Table[Transaction]="Buy")*Transactions_Table[Total Amount])/C4722, "")</f>
        <v/>
      </c>
      <c r="F4722" s="1" t="str" cm="1">
        <f t="array" ref="F4722">IFERROR(-SUMPRODUCT((Transactions_Table[Stock Ticker]=B4722)*(Transactions_Table[Transaction]="Sell")*Transactions_Table[Total Amount])/C4722, "")</f>
        <v/>
      </c>
      <c r="H4722" s="1" t="str">
        <f t="shared" si="73"/>
        <v/>
      </c>
    </row>
    <row r="4723" spans="4:8">
      <c r="D4723" s="1" t="str" cm="1">
        <f t="array" ref="D4723">IFERROR(SUMPRODUCT((Transactions_Table[Stock Ticker]=B4723)*(Transactions_Table[Transaction]="Buy")*Transactions_Table[Total Amount])/C4723, "")</f>
        <v/>
      </c>
      <c r="F4723" s="1" t="str" cm="1">
        <f t="array" ref="F4723">IFERROR(-SUMPRODUCT((Transactions_Table[Stock Ticker]=B4723)*(Transactions_Table[Transaction]="Sell")*Transactions_Table[Total Amount])/C4723, "")</f>
        <v/>
      </c>
      <c r="H4723" s="1" t="str">
        <f t="shared" si="73"/>
        <v/>
      </c>
    </row>
    <row r="4724" spans="4:8">
      <c r="D4724" s="1" t="str" cm="1">
        <f t="array" ref="D4724">IFERROR(SUMPRODUCT((Transactions_Table[Stock Ticker]=B4724)*(Transactions_Table[Transaction]="Buy")*Transactions_Table[Total Amount])/C4724, "")</f>
        <v/>
      </c>
      <c r="F4724" s="1" t="str" cm="1">
        <f t="array" ref="F4724">IFERROR(-SUMPRODUCT((Transactions_Table[Stock Ticker]=B4724)*(Transactions_Table[Transaction]="Sell")*Transactions_Table[Total Amount])/C4724, "")</f>
        <v/>
      </c>
      <c r="H4724" s="1" t="str">
        <f t="shared" si="73"/>
        <v/>
      </c>
    </row>
    <row r="4725" spans="4:8">
      <c r="D4725" s="1" t="str" cm="1">
        <f t="array" ref="D4725">IFERROR(SUMPRODUCT((Transactions_Table[Stock Ticker]=B4725)*(Transactions_Table[Transaction]="Buy")*Transactions_Table[Total Amount])/C4725, "")</f>
        <v/>
      </c>
      <c r="F4725" s="1" t="str" cm="1">
        <f t="array" ref="F4725">IFERROR(-SUMPRODUCT((Transactions_Table[Stock Ticker]=B4725)*(Transactions_Table[Transaction]="Sell")*Transactions_Table[Total Amount])/C4725, "")</f>
        <v/>
      </c>
      <c r="H4725" s="1" t="str">
        <f t="shared" si="73"/>
        <v/>
      </c>
    </row>
    <row r="4726" spans="4:8">
      <c r="D4726" s="1" t="str" cm="1">
        <f t="array" ref="D4726">IFERROR(SUMPRODUCT((Transactions_Table[Stock Ticker]=B4726)*(Transactions_Table[Transaction]="Buy")*Transactions_Table[Total Amount])/C4726, "")</f>
        <v/>
      </c>
      <c r="F4726" s="1" t="str" cm="1">
        <f t="array" ref="F4726">IFERROR(-SUMPRODUCT((Transactions_Table[Stock Ticker]=B4726)*(Transactions_Table[Transaction]="Sell")*Transactions_Table[Total Amount])/C4726, "")</f>
        <v/>
      </c>
      <c r="H4726" s="1" t="str">
        <f t="shared" si="73"/>
        <v/>
      </c>
    </row>
    <row r="4727" spans="4:8">
      <c r="D4727" s="1" t="str" cm="1">
        <f t="array" ref="D4727">IFERROR(SUMPRODUCT((Transactions_Table[Stock Ticker]=B4727)*(Transactions_Table[Transaction]="Buy")*Transactions_Table[Total Amount])/C4727, "")</f>
        <v/>
      </c>
      <c r="F4727" s="1" t="str" cm="1">
        <f t="array" ref="F4727">IFERROR(-SUMPRODUCT((Transactions_Table[Stock Ticker]=B4727)*(Transactions_Table[Transaction]="Sell")*Transactions_Table[Total Amount])/C4727, "")</f>
        <v/>
      </c>
      <c r="H4727" s="1" t="str">
        <f t="shared" si="73"/>
        <v/>
      </c>
    </row>
    <row r="4728" spans="4:8">
      <c r="D4728" s="1" t="str" cm="1">
        <f t="array" ref="D4728">IFERROR(SUMPRODUCT((Transactions_Table[Stock Ticker]=B4728)*(Transactions_Table[Transaction]="Buy")*Transactions_Table[Total Amount])/C4728, "")</f>
        <v/>
      </c>
      <c r="F4728" s="1" t="str" cm="1">
        <f t="array" ref="F4728">IFERROR(-SUMPRODUCT((Transactions_Table[Stock Ticker]=B4728)*(Transactions_Table[Transaction]="Sell")*Transactions_Table[Total Amount])/C4728, "")</f>
        <v/>
      </c>
      <c r="H4728" s="1" t="str">
        <f t="shared" si="73"/>
        <v/>
      </c>
    </row>
    <row r="4729" spans="4:8">
      <c r="D4729" s="1" t="str" cm="1">
        <f t="array" ref="D4729">IFERROR(SUMPRODUCT((Transactions_Table[Stock Ticker]=B4729)*(Transactions_Table[Transaction]="Buy")*Transactions_Table[Total Amount])/C4729, "")</f>
        <v/>
      </c>
      <c r="F4729" s="1" t="str" cm="1">
        <f t="array" ref="F4729">IFERROR(-SUMPRODUCT((Transactions_Table[Stock Ticker]=B4729)*(Transactions_Table[Transaction]="Sell")*Transactions_Table[Total Amount])/C4729, "")</f>
        <v/>
      </c>
      <c r="H4729" s="1" t="str">
        <f t="shared" si="73"/>
        <v/>
      </c>
    </row>
    <row r="4730" spans="4:8">
      <c r="D4730" s="1" t="str" cm="1">
        <f t="array" ref="D4730">IFERROR(SUMPRODUCT((Transactions_Table[Stock Ticker]=B4730)*(Transactions_Table[Transaction]="Buy")*Transactions_Table[Total Amount])/C4730, "")</f>
        <v/>
      </c>
      <c r="F4730" s="1" t="str" cm="1">
        <f t="array" ref="F4730">IFERROR(-SUMPRODUCT((Transactions_Table[Stock Ticker]=B4730)*(Transactions_Table[Transaction]="Sell")*Transactions_Table[Total Amount])/C4730, "")</f>
        <v/>
      </c>
      <c r="H4730" s="1" t="str">
        <f t="shared" si="73"/>
        <v/>
      </c>
    </row>
    <row r="4731" spans="4:8">
      <c r="D4731" s="1" t="str" cm="1">
        <f t="array" ref="D4731">IFERROR(SUMPRODUCT((Transactions_Table[Stock Ticker]=B4731)*(Transactions_Table[Transaction]="Buy")*Transactions_Table[Total Amount])/C4731, "")</f>
        <v/>
      </c>
      <c r="F4731" s="1" t="str" cm="1">
        <f t="array" ref="F4731">IFERROR(-SUMPRODUCT((Transactions_Table[Stock Ticker]=B4731)*(Transactions_Table[Transaction]="Sell")*Transactions_Table[Total Amount])/C4731, "")</f>
        <v/>
      </c>
      <c r="H4731" s="1" t="str">
        <f t="shared" si="73"/>
        <v/>
      </c>
    </row>
    <row r="4732" spans="4:8">
      <c r="D4732" s="1" t="str" cm="1">
        <f t="array" ref="D4732">IFERROR(SUMPRODUCT((Transactions_Table[Stock Ticker]=B4732)*(Transactions_Table[Transaction]="Buy")*Transactions_Table[Total Amount])/C4732, "")</f>
        <v/>
      </c>
      <c r="F4732" s="1" t="str" cm="1">
        <f t="array" ref="F4732">IFERROR(-SUMPRODUCT((Transactions_Table[Stock Ticker]=B4732)*(Transactions_Table[Transaction]="Sell")*Transactions_Table[Total Amount])/C4732, "")</f>
        <v/>
      </c>
      <c r="H4732" s="1" t="str">
        <f t="shared" si="73"/>
        <v/>
      </c>
    </row>
    <row r="4733" spans="4:8">
      <c r="D4733" s="1" t="str" cm="1">
        <f t="array" ref="D4733">IFERROR(SUMPRODUCT((Transactions_Table[Stock Ticker]=B4733)*(Transactions_Table[Transaction]="Buy")*Transactions_Table[Total Amount])/C4733, "")</f>
        <v/>
      </c>
      <c r="F4733" s="1" t="str" cm="1">
        <f t="array" ref="F4733">IFERROR(-SUMPRODUCT((Transactions_Table[Stock Ticker]=B4733)*(Transactions_Table[Transaction]="Sell")*Transactions_Table[Total Amount])/C4733, "")</f>
        <v/>
      </c>
      <c r="H4733" s="1" t="str">
        <f t="shared" si="73"/>
        <v/>
      </c>
    </row>
    <row r="4734" spans="4:8">
      <c r="D4734" s="1" t="str" cm="1">
        <f t="array" ref="D4734">IFERROR(SUMPRODUCT((Transactions_Table[Stock Ticker]=B4734)*(Transactions_Table[Transaction]="Buy")*Transactions_Table[Total Amount])/C4734, "")</f>
        <v/>
      </c>
      <c r="F4734" s="1" t="str" cm="1">
        <f t="array" ref="F4734">IFERROR(-SUMPRODUCT((Transactions_Table[Stock Ticker]=B4734)*(Transactions_Table[Transaction]="Sell")*Transactions_Table[Total Amount])/C4734, "")</f>
        <v/>
      </c>
      <c r="H4734" s="1" t="str">
        <f t="shared" si="73"/>
        <v/>
      </c>
    </row>
    <row r="4735" spans="4:8">
      <c r="D4735" s="1" t="str" cm="1">
        <f t="array" ref="D4735">IFERROR(SUMPRODUCT((Transactions_Table[Stock Ticker]=B4735)*(Transactions_Table[Transaction]="Buy")*Transactions_Table[Total Amount])/C4735, "")</f>
        <v/>
      </c>
      <c r="F4735" s="1" t="str" cm="1">
        <f t="array" ref="F4735">IFERROR(-SUMPRODUCT((Transactions_Table[Stock Ticker]=B4735)*(Transactions_Table[Transaction]="Sell")*Transactions_Table[Total Amount])/C4735, "")</f>
        <v/>
      </c>
      <c r="H4735" s="1" t="str">
        <f t="shared" si="73"/>
        <v/>
      </c>
    </row>
    <row r="4736" spans="4:8">
      <c r="D4736" s="1" t="str" cm="1">
        <f t="array" ref="D4736">IFERROR(SUMPRODUCT((Transactions_Table[Stock Ticker]=B4736)*(Transactions_Table[Transaction]="Buy")*Transactions_Table[Total Amount])/C4736, "")</f>
        <v/>
      </c>
      <c r="F4736" s="1" t="str" cm="1">
        <f t="array" ref="F4736">IFERROR(-SUMPRODUCT((Transactions_Table[Stock Ticker]=B4736)*(Transactions_Table[Transaction]="Sell")*Transactions_Table[Total Amount])/C4736, "")</f>
        <v/>
      </c>
      <c r="H4736" s="1" t="str">
        <f t="shared" si="73"/>
        <v/>
      </c>
    </row>
    <row r="4737" spans="4:8">
      <c r="D4737" s="1" t="str" cm="1">
        <f t="array" ref="D4737">IFERROR(SUMPRODUCT((Transactions_Table[Stock Ticker]=B4737)*(Transactions_Table[Transaction]="Buy")*Transactions_Table[Total Amount])/C4737, "")</f>
        <v/>
      </c>
      <c r="F4737" s="1" t="str" cm="1">
        <f t="array" ref="F4737">IFERROR(-SUMPRODUCT((Transactions_Table[Stock Ticker]=B4737)*(Transactions_Table[Transaction]="Sell")*Transactions_Table[Total Amount])/C4737, "")</f>
        <v/>
      </c>
      <c r="H4737" s="1" t="str">
        <f t="shared" si="73"/>
        <v/>
      </c>
    </row>
    <row r="4738" spans="4:8">
      <c r="D4738" s="1" t="str" cm="1">
        <f t="array" ref="D4738">IFERROR(SUMPRODUCT((Transactions_Table[Stock Ticker]=B4738)*(Transactions_Table[Transaction]="Buy")*Transactions_Table[Total Amount])/C4738, "")</f>
        <v/>
      </c>
      <c r="F4738" s="1" t="str" cm="1">
        <f t="array" ref="F4738">IFERROR(-SUMPRODUCT((Transactions_Table[Stock Ticker]=B4738)*(Transactions_Table[Transaction]="Sell")*Transactions_Table[Total Amount])/C4738, "")</f>
        <v/>
      </c>
      <c r="H4738" s="1" t="str">
        <f t="shared" si="73"/>
        <v/>
      </c>
    </row>
    <row r="4739" spans="4:8">
      <c r="D4739" s="1" t="str" cm="1">
        <f t="array" ref="D4739">IFERROR(SUMPRODUCT((Transactions_Table[Stock Ticker]=B4739)*(Transactions_Table[Transaction]="Buy")*Transactions_Table[Total Amount])/C4739, "")</f>
        <v/>
      </c>
      <c r="F4739" s="1" t="str" cm="1">
        <f t="array" ref="F4739">IFERROR(-SUMPRODUCT((Transactions_Table[Stock Ticker]=B4739)*(Transactions_Table[Transaction]="Sell")*Transactions_Table[Total Amount])/C4739, "")</f>
        <v/>
      </c>
      <c r="H4739" s="1" t="str">
        <f t="shared" si="73"/>
        <v/>
      </c>
    </row>
    <row r="4740" spans="4:8">
      <c r="D4740" s="1" t="str" cm="1">
        <f t="array" ref="D4740">IFERROR(SUMPRODUCT((Transactions_Table[Stock Ticker]=B4740)*(Transactions_Table[Transaction]="Buy")*Transactions_Table[Total Amount])/C4740, "")</f>
        <v/>
      </c>
      <c r="F4740" s="1" t="str" cm="1">
        <f t="array" ref="F4740">IFERROR(-SUMPRODUCT((Transactions_Table[Stock Ticker]=B4740)*(Transactions_Table[Transaction]="Sell")*Transactions_Table[Total Amount])/C4740, "")</f>
        <v/>
      </c>
      <c r="H4740" s="1" t="str">
        <f t="shared" si="73"/>
        <v/>
      </c>
    </row>
    <row r="4741" spans="4:8">
      <c r="D4741" s="1" t="str" cm="1">
        <f t="array" ref="D4741">IFERROR(SUMPRODUCT((Transactions_Table[Stock Ticker]=B4741)*(Transactions_Table[Transaction]="Buy")*Transactions_Table[Total Amount])/C4741, "")</f>
        <v/>
      </c>
      <c r="F4741" s="1" t="str" cm="1">
        <f t="array" ref="F4741">IFERROR(-SUMPRODUCT((Transactions_Table[Stock Ticker]=B4741)*(Transactions_Table[Transaction]="Sell")*Transactions_Table[Total Amount])/C4741, "")</f>
        <v/>
      </c>
      <c r="H4741" s="1" t="str">
        <f t="shared" ref="H4741:H4804" si="74">IFERROR((E4741*(F4741-D4741))+G4741, "")</f>
        <v/>
      </c>
    </row>
    <row r="4742" spans="4:8">
      <c r="D4742" s="1" t="str" cm="1">
        <f t="array" ref="D4742">IFERROR(SUMPRODUCT((Transactions_Table[Stock Ticker]=B4742)*(Transactions_Table[Transaction]="Buy")*Transactions_Table[Total Amount])/C4742, "")</f>
        <v/>
      </c>
      <c r="F4742" s="1" t="str" cm="1">
        <f t="array" ref="F4742">IFERROR(-SUMPRODUCT((Transactions_Table[Stock Ticker]=B4742)*(Transactions_Table[Transaction]="Sell")*Transactions_Table[Total Amount])/C4742, "")</f>
        <v/>
      </c>
      <c r="H4742" s="1" t="str">
        <f t="shared" si="74"/>
        <v/>
      </c>
    </row>
    <row r="4743" spans="4:8">
      <c r="D4743" s="1" t="str" cm="1">
        <f t="array" ref="D4743">IFERROR(SUMPRODUCT((Transactions_Table[Stock Ticker]=B4743)*(Transactions_Table[Transaction]="Buy")*Transactions_Table[Total Amount])/C4743, "")</f>
        <v/>
      </c>
      <c r="F4743" s="1" t="str" cm="1">
        <f t="array" ref="F4743">IFERROR(-SUMPRODUCT((Transactions_Table[Stock Ticker]=B4743)*(Transactions_Table[Transaction]="Sell")*Transactions_Table[Total Amount])/C4743, "")</f>
        <v/>
      </c>
      <c r="H4743" s="1" t="str">
        <f t="shared" si="74"/>
        <v/>
      </c>
    </row>
    <row r="4744" spans="4:8">
      <c r="D4744" s="1" t="str" cm="1">
        <f t="array" ref="D4744">IFERROR(SUMPRODUCT((Transactions_Table[Stock Ticker]=B4744)*(Transactions_Table[Transaction]="Buy")*Transactions_Table[Total Amount])/C4744, "")</f>
        <v/>
      </c>
      <c r="F4744" s="1" t="str" cm="1">
        <f t="array" ref="F4744">IFERROR(-SUMPRODUCT((Transactions_Table[Stock Ticker]=B4744)*(Transactions_Table[Transaction]="Sell")*Transactions_Table[Total Amount])/C4744, "")</f>
        <v/>
      </c>
      <c r="H4744" s="1" t="str">
        <f t="shared" si="74"/>
        <v/>
      </c>
    </row>
    <row r="4745" spans="4:8">
      <c r="D4745" s="1" t="str" cm="1">
        <f t="array" ref="D4745">IFERROR(SUMPRODUCT((Transactions_Table[Stock Ticker]=B4745)*(Transactions_Table[Transaction]="Buy")*Transactions_Table[Total Amount])/C4745, "")</f>
        <v/>
      </c>
      <c r="F4745" s="1" t="str" cm="1">
        <f t="array" ref="F4745">IFERROR(-SUMPRODUCT((Transactions_Table[Stock Ticker]=B4745)*(Transactions_Table[Transaction]="Sell")*Transactions_Table[Total Amount])/C4745, "")</f>
        <v/>
      </c>
      <c r="H4745" s="1" t="str">
        <f t="shared" si="74"/>
        <v/>
      </c>
    </row>
    <row r="4746" spans="4:8">
      <c r="D4746" s="1" t="str" cm="1">
        <f t="array" ref="D4746">IFERROR(SUMPRODUCT((Transactions_Table[Stock Ticker]=B4746)*(Transactions_Table[Transaction]="Buy")*Transactions_Table[Total Amount])/C4746, "")</f>
        <v/>
      </c>
      <c r="F4746" s="1" t="str" cm="1">
        <f t="array" ref="F4746">IFERROR(-SUMPRODUCT((Transactions_Table[Stock Ticker]=B4746)*(Transactions_Table[Transaction]="Sell")*Transactions_Table[Total Amount])/C4746, "")</f>
        <v/>
      </c>
      <c r="H4746" s="1" t="str">
        <f t="shared" si="74"/>
        <v/>
      </c>
    </row>
    <row r="4747" spans="4:8">
      <c r="D4747" s="1" t="str" cm="1">
        <f t="array" ref="D4747">IFERROR(SUMPRODUCT((Transactions_Table[Stock Ticker]=B4747)*(Transactions_Table[Transaction]="Buy")*Transactions_Table[Total Amount])/C4747, "")</f>
        <v/>
      </c>
      <c r="F4747" s="1" t="str" cm="1">
        <f t="array" ref="F4747">IFERROR(-SUMPRODUCT((Transactions_Table[Stock Ticker]=B4747)*(Transactions_Table[Transaction]="Sell")*Transactions_Table[Total Amount])/C4747, "")</f>
        <v/>
      </c>
      <c r="H4747" s="1" t="str">
        <f t="shared" si="74"/>
        <v/>
      </c>
    </row>
    <row r="4748" spans="4:8">
      <c r="D4748" s="1" t="str" cm="1">
        <f t="array" ref="D4748">IFERROR(SUMPRODUCT((Transactions_Table[Stock Ticker]=B4748)*(Transactions_Table[Transaction]="Buy")*Transactions_Table[Total Amount])/C4748, "")</f>
        <v/>
      </c>
      <c r="F4748" s="1" t="str" cm="1">
        <f t="array" ref="F4748">IFERROR(-SUMPRODUCT((Transactions_Table[Stock Ticker]=B4748)*(Transactions_Table[Transaction]="Sell")*Transactions_Table[Total Amount])/C4748, "")</f>
        <v/>
      </c>
      <c r="H4748" s="1" t="str">
        <f t="shared" si="74"/>
        <v/>
      </c>
    </row>
    <row r="4749" spans="4:8">
      <c r="D4749" s="1" t="str" cm="1">
        <f t="array" ref="D4749">IFERROR(SUMPRODUCT((Transactions_Table[Stock Ticker]=B4749)*(Transactions_Table[Transaction]="Buy")*Transactions_Table[Total Amount])/C4749, "")</f>
        <v/>
      </c>
      <c r="F4749" s="1" t="str" cm="1">
        <f t="array" ref="F4749">IFERROR(-SUMPRODUCT((Transactions_Table[Stock Ticker]=B4749)*(Transactions_Table[Transaction]="Sell")*Transactions_Table[Total Amount])/C4749, "")</f>
        <v/>
      </c>
      <c r="H4749" s="1" t="str">
        <f t="shared" si="74"/>
        <v/>
      </c>
    </row>
    <row r="4750" spans="4:8">
      <c r="D4750" s="1" t="str" cm="1">
        <f t="array" ref="D4750">IFERROR(SUMPRODUCT((Transactions_Table[Stock Ticker]=B4750)*(Transactions_Table[Transaction]="Buy")*Transactions_Table[Total Amount])/C4750, "")</f>
        <v/>
      </c>
      <c r="F4750" s="1" t="str" cm="1">
        <f t="array" ref="F4750">IFERROR(-SUMPRODUCT((Transactions_Table[Stock Ticker]=B4750)*(Transactions_Table[Transaction]="Sell")*Transactions_Table[Total Amount])/C4750, "")</f>
        <v/>
      </c>
      <c r="H4750" s="1" t="str">
        <f t="shared" si="74"/>
        <v/>
      </c>
    </row>
    <row r="4751" spans="4:8">
      <c r="D4751" s="1" t="str" cm="1">
        <f t="array" ref="D4751">IFERROR(SUMPRODUCT((Transactions_Table[Stock Ticker]=B4751)*(Transactions_Table[Transaction]="Buy")*Transactions_Table[Total Amount])/C4751, "")</f>
        <v/>
      </c>
      <c r="F4751" s="1" t="str" cm="1">
        <f t="array" ref="F4751">IFERROR(-SUMPRODUCT((Transactions_Table[Stock Ticker]=B4751)*(Transactions_Table[Transaction]="Sell")*Transactions_Table[Total Amount])/C4751, "")</f>
        <v/>
      </c>
      <c r="H4751" s="1" t="str">
        <f t="shared" si="74"/>
        <v/>
      </c>
    </row>
    <row r="4752" spans="4:8">
      <c r="D4752" s="1" t="str" cm="1">
        <f t="array" ref="D4752">IFERROR(SUMPRODUCT((Transactions_Table[Stock Ticker]=B4752)*(Transactions_Table[Transaction]="Buy")*Transactions_Table[Total Amount])/C4752, "")</f>
        <v/>
      </c>
      <c r="F4752" s="1" t="str" cm="1">
        <f t="array" ref="F4752">IFERROR(-SUMPRODUCT((Transactions_Table[Stock Ticker]=B4752)*(Transactions_Table[Transaction]="Sell")*Transactions_Table[Total Amount])/C4752, "")</f>
        <v/>
      </c>
      <c r="H4752" s="1" t="str">
        <f t="shared" si="74"/>
        <v/>
      </c>
    </row>
    <row r="4753" spans="4:8">
      <c r="D4753" s="1" t="str" cm="1">
        <f t="array" ref="D4753">IFERROR(SUMPRODUCT((Transactions_Table[Stock Ticker]=B4753)*(Transactions_Table[Transaction]="Buy")*Transactions_Table[Total Amount])/C4753, "")</f>
        <v/>
      </c>
      <c r="F4753" s="1" t="str" cm="1">
        <f t="array" ref="F4753">IFERROR(-SUMPRODUCT((Transactions_Table[Stock Ticker]=B4753)*(Transactions_Table[Transaction]="Sell")*Transactions_Table[Total Amount])/C4753, "")</f>
        <v/>
      </c>
      <c r="H4753" s="1" t="str">
        <f t="shared" si="74"/>
        <v/>
      </c>
    </row>
    <row r="4754" spans="4:8">
      <c r="D4754" s="1" t="str" cm="1">
        <f t="array" ref="D4754">IFERROR(SUMPRODUCT((Transactions_Table[Stock Ticker]=B4754)*(Transactions_Table[Transaction]="Buy")*Transactions_Table[Total Amount])/C4754, "")</f>
        <v/>
      </c>
      <c r="F4754" s="1" t="str" cm="1">
        <f t="array" ref="F4754">IFERROR(-SUMPRODUCT((Transactions_Table[Stock Ticker]=B4754)*(Transactions_Table[Transaction]="Sell")*Transactions_Table[Total Amount])/C4754, "")</f>
        <v/>
      </c>
      <c r="H4754" s="1" t="str">
        <f t="shared" si="74"/>
        <v/>
      </c>
    </row>
    <row r="4755" spans="4:8">
      <c r="D4755" s="1" t="str" cm="1">
        <f t="array" ref="D4755">IFERROR(SUMPRODUCT((Transactions_Table[Stock Ticker]=B4755)*(Transactions_Table[Transaction]="Buy")*Transactions_Table[Total Amount])/C4755, "")</f>
        <v/>
      </c>
      <c r="F4755" s="1" t="str" cm="1">
        <f t="array" ref="F4755">IFERROR(-SUMPRODUCT((Transactions_Table[Stock Ticker]=B4755)*(Transactions_Table[Transaction]="Sell")*Transactions_Table[Total Amount])/C4755, "")</f>
        <v/>
      </c>
      <c r="H4755" s="1" t="str">
        <f t="shared" si="74"/>
        <v/>
      </c>
    </row>
    <row r="4756" spans="4:8">
      <c r="D4756" s="1" t="str" cm="1">
        <f t="array" ref="D4756">IFERROR(SUMPRODUCT((Transactions_Table[Stock Ticker]=B4756)*(Transactions_Table[Transaction]="Buy")*Transactions_Table[Total Amount])/C4756, "")</f>
        <v/>
      </c>
      <c r="F4756" s="1" t="str" cm="1">
        <f t="array" ref="F4756">IFERROR(-SUMPRODUCT((Transactions_Table[Stock Ticker]=B4756)*(Transactions_Table[Transaction]="Sell")*Transactions_Table[Total Amount])/C4756, "")</f>
        <v/>
      </c>
      <c r="H4756" s="1" t="str">
        <f t="shared" si="74"/>
        <v/>
      </c>
    </row>
    <row r="4757" spans="4:8">
      <c r="D4757" s="1" t="str" cm="1">
        <f t="array" ref="D4757">IFERROR(SUMPRODUCT((Transactions_Table[Stock Ticker]=B4757)*(Transactions_Table[Transaction]="Buy")*Transactions_Table[Total Amount])/C4757, "")</f>
        <v/>
      </c>
      <c r="F4757" s="1" t="str" cm="1">
        <f t="array" ref="F4757">IFERROR(-SUMPRODUCT((Transactions_Table[Stock Ticker]=B4757)*(Transactions_Table[Transaction]="Sell")*Transactions_Table[Total Amount])/C4757, "")</f>
        <v/>
      </c>
      <c r="H4757" s="1" t="str">
        <f t="shared" si="74"/>
        <v/>
      </c>
    </row>
    <row r="4758" spans="4:8">
      <c r="D4758" s="1" t="str" cm="1">
        <f t="array" ref="D4758">IFERROR(SUMPRODUCT((Transactions_Table[Stock Ticker]=B4758)*(Transactions_Table[Transaction]="Buy")*Transactions_Table[Total Amount])/C4758, "")</f>
        <v/>
      </c>
      <c r="F4758" s="1" t="str" cm="1">
        <f t="array" ref="F4758">IFERROR(-SUMPRODUCT((Transactions_Table[Stock Ticker]=B4758)*(Transactions_Table[Transaction]="Sell")*Transactions_Table[Total Amount])/C4758, "")</f>
        <v/>
      </c>
      <c r="H4758" s="1" t="str">
        <f t="shared" si="74"/>
        <v/>
      </c>
    </row>
    <row r="4759" spans="4:8">
      <c r="D4759" s="1" t="str" cm="1">
        <f t="array" ref="D4759">IFERROR(SUMPRODUCT((Transactions_Table[Stock Ticker]=B4759)*(Transactions_Table[Transaction]="Buy")*Transactions_Table[Total Amount])/C4759, "")</f>
        <v/>
      </c>
      <c r="F4759" s="1" t="str" cm="1">
        <f t="array" ref="F4759">IFERROR(-SUMPRODUCT((Transactions_Table[Stock Ticker]=B4759)*(Transactions_Table[Transaction]="Sell")*Transactions_Table[Total Amount])/C4759, "")</f>
        <v/>
      </c>
      <c r="H4759" s="1" t="str">
        <f t="shared" si="74"/>
        <v/>
      </c>
    </row>
    <row r="4760" spans="4:8">
      <c r="D4760" s="1" t="str" cm="1">
        <f t="array" ref="D4760">IFERROR(SUMPRODUCT((Transactions_Table[Stock Ticker]=B4760)*(Transactions_Table[Transaction]="Buy")*Transactions_Table[Total Amount])/C4760, "")</f>
        <v/>
      </c>
      <c r="F4760" s="1" t="str" cm="1">
        <f t="array" ref="F4760">IFERROR(-SUMPRODUCT((Transactions_Table[Stock Ticker]=B4760)*(Transactions_Table[Transaction]="Sell")*Transactions_Table[Total Amount])/C4760, "")</f>
        <v/>
      </c>
      <c r="H4760" s="1" t="str">
        <f t="shared" si="74"/>
        <v/>
      </c>
    </row>
    <row r="4761" spans="4:8">
      <c r="D4761" s="1" t="str" cm="1">
        <f t="array" ref="D4761">IFERROR(SUMPRODUCT((Transactions_Table[Stock Ticker]=B4761)*(Transactions_Table[Transaction]="Buy")*Transactions_Table[Total Amount])/C4761, "")</f>
        <v/>
      </c>
      <c r="F4761" s="1" t="str" cm="1">
        <f t="array" ref="F4761">IFERROR(-SUMPRODUCT((Transactions_Table[Stock Ticker]=B4761)*(Transactions_Table[Transaction]="Sell")*Transactions_Table[Total Amount])/C4761, "")</f>
        <v/>
      </c>
      <c r="H4761" s="1" t="str">
        <f t="shared" si="74"/>
        <v/>
      </c>
    </row>
    <row r="4762" spans="4:8">
      <c r="D4762" s="1" t="str" cm="1">
        <f t="array" ref="D4762">IFERROR(SUMPRODUCT((Transactions_Table[Stock Ticker]=B4762)*(Transactions_Table[Transaction]="Buy")*Transactions_Table[Total Amount])/C4762, "")</f>
        <v/>
      </c>
      <c r="F4762" s="1" t="str" cm="1">
        <f t="array" ref="F4762">IFERROR(-SUMPRODUCT((Transactions_Table[Stock Ticker]=B4762)*(Transactions_Table[Transaction]="Sell")*Transactions_Table[Total Amount])/C4762, "")</f>
        <v/>
      </c>
      <c r="H4762" s="1" t="str">
        <f t="shared" si="74"/>
        <v/>
      </c>
    </row>
    <row r="4763" spans="4:8">
      <c r="D4763" s="1" t="str" cm="1">
        <f t="array" ref="D4763">IFERROR(SUMPRODUCT((Transactions_Table[Stock Ticker]=B4763)*(Transactions_Table[Transaction]="Buy")*Transactions_Table[Total Amount])/C4763, "")</f>
        <v/>
      </c>
      <c r="F4763" s="1" t="str" cm="1">
        <f t="array" ref="F4763">IFERROR(-SUMPRODUCT((Transactions_Table[Stock Ticker]=B4763)*(Transactions_Table[Transaction]="Sell")*Transactions_Table[Total Amount])/C4763, "")</f>
        <v/>
      </c>
      <c r="H4763" s="1" t="str">
        <f t="shared" si="74"/>
        <v/>
      </c>
    </row>
    <row r="4764" spans="4:8">
      <c r="D4764" s="1" t="str" cm="1">
        <f t="array" ref="D4764">IFERROR(SUMPRODUCT((Transactions_Table[Stock Ticker]=B4764)*(Transactions_Table[Transaction]="Buy")*Transactions_Table[Total Amount])/C4764, "")</f>
        <v/>
      </c>
      <c r="F4764" s="1" t="str" cm="1">
        <f t="array" ref="F4764">IFERROR(-SUMPRODUCT((Transactions_Table[Stock Ticker]=B4764)*(Transactions_Table[Transaction]="Sell")*Transactions_Table[Total Amount])/C4764, "")</f>
        <v/>
      </c>
      <c r="H4764" s="1" t="str">
        <f t="shared" si="74"/>
        <v/>
      </c>
    </row>
    <row r="4765" spans="4:8">
      <c r="D4765" s="1" t="str" cm="1">
        <f t="array" ref="D4765">IFERROR(SUMPRODUCT((Transactions_Table[Stock Ticker]=B4765)*(Transactions_Table[Transaction]="Buy")*Transactions_Table[Total Amount])/C4765, "")</f>
        <v/>
      </c>
      <c r="F4765" s="1" t="str" cm="1">
        <f t="array" ref="F4765">IFERROR(-SUMPRODUCT((Transactions_Table[Stock Ticker]=B4765)*(Transactions_Table[Transaction]="Sell")*Transactions_Table[Total Amount])/C4765, "")</f>
        <v/>
      </c>
      <c r="H4765" s="1" t="str">
        <f t="shared" si="74"/>
        <v/>
      </c>
    </row>
    <row r="4766" spans="4:8">
      <c r="D4766" s="1" t="str" cm="1">
        <f t="array" ref="D4766">IFERROR(SUMPRODUCT((Transactions_Table[Stock Ticker]=B4766)*(Transactions_Table[Transaction]="Buy")*Transactions_Table[Total Amount])/C4766, "")</f>
        <v/>
      </c>
      <c r="F4766" s="1" t="str" cm="1">
        <f t="array" ref="F4766">IFERROR(-SUMPRODUCT((Transactions_Table[Stock Ticker]=B4766)*(Transactions_Table[Transaction]="Sell")*Transactions_Table[Total Amount])/C4766, "")</f>
        <v/>
      </c>
      <c r="H4766" s="1" t="str">
        <f t="shared" si="74"/>
        <v/>
      </c>
    </row>
    <row r="4767" spans="4:8">
      <c r="D4767" s="1" t="str" cm="1">
        <f t="array" ref="D4767">IFERROR(SUMPRODUCT((Transactions_Table[Stock Ticker]=B4767)*(Transactions_Table[Transaction]="Buy")*Transactions_Table[Total Amount])/C4767, "")</f>
        <v/>
      </c>
      <c r="F4767" s="1" t="str" cm="1">
        <f t="array" ref="F4767">IFERROR(-SUMPRODUCT((Transactions_Table[Stock Ticker]=B4767)*(Transactions_Table[Transaction]="Sell")*Transactions_Table[Total Amount])/C4767, "")</f>
        <v/>
      </c>
      <c r="H4767" s="1" t="str">
        <f t="shared" si="74"/>
        <v/>
      </c>
    </row>
    <row r="4768" spans="4:8">
      <c r="D4768" s="1" t="str" cm="1">
        <f t="array" ref="D4768">IFERROR(SUMPRODUCT((Transactions_Table[Stock Ticker]=B4768)*(Transactions_Table[Transaction]="Buy")*Transactions_Table[Total Amount])/C4768, "")</f>
        <v/>
      </c>
      <c r="F4768" s="1" t="str" cm="1">
        <f t="array" ref="F4768">IFERROR(-SUMPRODUCT((Transactions_Table[Stock Ticker]=B4768)*(Transactions_Table[Transaction]="Sell")*Transactions_Table[Total Amount])/C4768, "")</f>
        <v/>
      </c>
      <c r="H4768" s="1" t="str">
        <f t="shared" si="74"/>
        <v/>
      </c>
    </row>
    <row r="4769" spans="4:8">
      <c r="D4769" s="1" t="str" cm="1">
        <f t="array" ref="D4769">IFERROR(SUMPRODUCT((Transactions_Table[Stock Ticker]=B4769)*(Transactions_Table[Transaction]="Buy")*Transactions_Table[Total Amount])/C4769, "")</f>
        <v/>
      </c>
      <c r="F4769" s="1" t="str" cm="1">
        <f t="array" ref="F4769">IFERROR(-SUMPRODUCT((Transactions_Table[Stock Ticker]=B4769)*(Transactions_Table[Transaction]="Sell")*Transactions_Table[Total Amount])/C4769, "")</f>
        <v/>
      </c>
      <c r="H4769" s="1" t="str">
        <f t="shared" si="74"/>
        <v/>
      </c>
    </row>
    <row r="4770" spans="4:8">
      <c r="D4770" s="1" t="str" cm="1">
        <f t="array" ref="D4770">IFERROR(SUMPRODUCT((Transactions_Table[Stock Ticker]=B4770)*(Transactions_Table[Transaction]="Buy")*Transactions_Table[Total Amount])/C4770, "")</f>
        <v/>
      </c>
      <c r="F4770" s="1" t="str" cm="1">
        <f t="array" ref="F4770">IFERROR(-SUMPRODUCT((Transactions_Table[Stock Ticker]=B4770)*(Transactions_Table[Transaction]="Sell")*Transactions_Table[Total Amount])/C4770, "")</f>
        <v/>
      </c>
      <c r="H4770" s="1" t="str">
        <f t="shared" si="74"/>
        <v/>
      </c>
    </row>
    <row r="4771" spans="4:8">
      <c r="D4771" s="1" t="str" cm="1">
        <f t="array" ref="D4771">IFERROR(SUMPRODUCT((Transactions_Table[Stock Ticker]=B4771)*(Transactions_Table[Transaction]="Buy")*Transactions_Table[Total Amount])/C4771, "")</f>
        <v/>
      </c>
      <c r="F4771" s="1" t="str" cm="1">
        <f t="array" ref="F4771">IFERROR(-SUMPRODUCT((Transactions_Table[Stock Ticker]=B4771)*(Transactions_Table[Transaction]="Sell")*Transactions_Table[Total Amount])/C4771, "")</f>
        <v/>
      </c>
      <c r="H4771" s="1" t="str">
        <f t="shared" si="74"/>
        <v/>
      </c>
    </row>
    <row r="4772" spans="4:8">
      <c r="D4772" s="1" t="str" cm="1">
        <f t="array" ref="D4772">IFERROR(SUMPRODUCT((Transactions_Table[Stock Ticker]=B4772)*(Transactions_Table[Transaction]="Buy")*Transactions_Table[Total Amount])/C4772, "")</f>
        <v/>
      </c>
      <c r="F4772" s="1" t="str" cm="1">
        <f t="array" ref="F4772">IFERROR(-SUMPRODUCT((Transactions_Table[Stock Ticker]=B4772)*(Transactions_Table[Transaction]="Sell")*Transactions_Table[Total Amount])/C4772, "")</f>
        <v/>
      </c>
      <c r="H4772" s="1" t="str">
        <f t="shared" si="74"/>
        <v/>
      </c>
    </row>
    <row r="4773" spans="4:8">
      <c r="D4773" s="1" t="str" cm="1">
        <f t="array" ref="D4773">IFERROR(SUMPRODUCT((Transactions_Table[Stock Ticker]=B4773)*(Transactions_Table[Transaction]="Buy")*Transactions_Table[Total Amount])/C4773, "")</f>
        <v/>
      </c>
      <c r="F4773" s="1" t="str" cm="1">
        <f t="array" ref="F4773">IFERROR(-SUMPRODUCT((Transactions_Table[Stock Ticker]=B4773)*(Transactions_Table[Transaction]="Sell")*Transactions_Table[Total Amount])/C4773, "")</f>
        <v/>
      </c>
      <c r="H4773" s="1" t="str">
        <f t="shared" si="74"/>
        <v/>
      </c>
    </row>
    <row r="4774" spans="4:8">
      <c r="D4774" s="1" t="str" cm="1">
        <f t="array" ref="D4774">IFERROR(SUMPRODUCT((Transactions_Table[Stock Ticker]=B4774)*(Transactions_Table[Transaction]="Buy")*Transactions_Table[Total Amount])/C4774, "")</f>
        <v/>
      </c>
      <c r="F4774" s="1" t="str" cm="1">
        <f t="array" ref="F4774">IFERROR(-SUMPRODUCT((Transactions_Table[Stock Ticker]=B4774)*(Transactions_Table[Transaction]="Sell")*Transactions_Table[Total Amount])/C4774, "")</f>
        <v/>
      </c>
      <c r="H4774" s="1" t="str">
        <f t="shared" si="74"/>
        <v/>
      </c>
    </row>
    <row r="4775" spans="4:8">
      <c r="D4775" s="1" t="str" cm="1">
        <f t="array" ref="D4775">IFERROR(SUMPRODUCT((Transactions_Table[Stock Ticker]=B4775)*(Transactions_Table[Transaction]="Buy")*Transactions_Table[Total Amount])/C4775, "")</f>
        <v/>
      </c>
      <c r="F4775" s="1" t="str" cm="1">
        <f t="array" ref="F4775">IFERROR(-SUMPRODUCT((Transactions_Table[Stock Ticker]=B4775)*(Transactions_Table[Transaction]="Sell")*Transactions_Table[Total Amount])/C4775, "")</f>
        <v/>
      </c>
      <c r="H4775" s="1" t="str">
        <f t="shared" si="74"/>
        <v/>
      </c>
    </row>
    <row r="4776" spans="4:8">
      <c r="D4776" s="1" t="str" cm="1">
        <f t="array" ref="D4776">IFERROR(SUMPRODUCT((Transactions_Table[Stock Ticker]=B4776)*(Transactions_Table[Transaction]="Buy")*Transactions_Table[Total Amount])/C4776, "")</f>
        <v/>
      </c>
      <c r="F4776" s="1" t="str" cm="1">
        <f t="array" ref="F4776">IFERROR(-SUMPRODUCT((Transactions_Table[Stock Ticker]=B4776)*(Transactions_Table[Transaction]="Sell")*Transactions_Table[Total Amount])/C4776, "")</f>
        <v/>
      </c>
      <c r="H4776" s="1" t="str">
        <f t="shared" si="74"/>
        <v/>
      </c>
    </row>
    <row r="4777" spans="4:8">
      <c r="D4777" s="1" t="str" cm="1">
        <f t="array" ref="D4777">IFERROR(SUMPRODUCT((Transactions_Table[Stock Ticker]=B4777)*(Transactions_Table[Transaction]="Buy")*Transactions_Table[Total Amount])/C4777, "")</f>
        <v/>
      </c>
      <c r="F4777" s="1" t="str" cm="1">
        <f t="array" ref="F4777">IFERROR(-SUMPRODUCT((Transactions_Table[Stock Ticker]=B4777)*(Transactions_Table[Transaction]="Sell")*Transactions_Table[Total Amount])/C4777, "")</f>
        <v/>
      </c>
      <c r="H4777" s="1" t="str">
        <f t="shared" si="74"/>
        <v/>
      </c>
    </row>
    <row r="4778" spans="4:8">
      <c r="D4778" s="1" t="str" cm="1">
        <f t="array" ref="D4778">IFERROR(SUMPRODUCT((Transactions_Table[Stock Ticker]=B4778)*(Transactions_Table[Transaction]="Buy")*Transactions_Table[Total Amount])/C4778, "")</f>
        <v/>
      </c>
      <c r="F4778" s="1" t="str" cm="1">
        <f t="array" ref="F4778">IFERROR(-SUMPRODUCT((Transactions_Table[Stock Ticker]=B4778)*(Transactions_Table[Transaction]="Sell")*Transactions_Table[Total Amount])/C4778, "")</f>
        <v/>
      </c>
      <c r="H4778" s="1" t="str">
        <f t="shared" si="74"/>
        <v/>
      </c>
    </row>
    <row r="4779" spans="4:8">
      <c r="D4779" s="1" t="str" cm="1">
        <f t="array" ref="D4779">IFERROR(SUMPRODUCT((Transactions_Table[Stock Ticker]=B4779)*(Transactions_Table[Transaction]="Buy")*Transactions_Table[Total Amount])/C4779, "")</f>
        <v/>
      </c>
      <c r="F4779" s="1" t="str" cm="1">
        <f t="array" ref="F4779">IFERROR(-SUMPRODUCT((Transactions_Table[Stock Ticker]=B4779)*(Transactions_Table[Transaction]="Sell")*Transactions_Table[Total Amount])/C4779, "")</f>
        <v/>
      </c>
      <c r="H4779" s="1" t="str">
        <f t="shared" si="74"/>
        <v/>
      </c>
    </row>
    <row r="4780" spans="4:8">
      <c r="D4780" s="1" t="str" cm="1">
        <f t="array" ref="D4780">IFERROR(SUMPRODUCT((Transactions_Table[Stock Ticker]=B4780)*(Transactions_Table[Transaction]="Buy")*Transactions_Table[Total Amount])/C4780, "")</f>
        <v/>
      </c>
      <c r="F4780" s="1" t="str" cm="1">
        <f t="array" ref="F4780">IFERROR(-SUMPRODUCT((Transactions_Table[Stock Ticker]=B4780)*(Transactions_Table[Transaction]="Sell")*Transactions_Table[Total Amount])/C4780, "")</f>
        <v/>
      </c>
      <c r="H4780" s="1" t="str">
        <f t="shared" si="74"/>
        <v/>
      </c>
    </row>
    <row r="4781" spans="4:8">
      <c r="D4781" s="1" t="str" cm="1">
        <f t="array" ref="D4781">IFERROR(SUMPRODUCT((Transactions_Table[Stock Ticker]=B4781)*(Transactions_Table[Transaction]="Buy")*Transactions_Table[Total Amount])/C4781, "")</f>
        <v/>
      </c>
      <c r="F4781" s="1" t="str" cm="1">
        <f t="array" ref="F4781">IFERROR(-SUMPRODUCT((Transactions_Table[Stock Ticker]=B4781)*(Transactions_Table[Transaction]="Sell")*Transactions_Table[Total Amount])/C4781, "")</f>
        <v/>
      </c>
      <c r="H4781" s="1" t="str">
        <f t="shared" si="74"/>
        <v/>
      </c>
    </row>
    <row r="4782" spans="4:8">
      <c r="D4782" s="1" t="str" cm="1">
        <f t="array" ref="D4782">IFERROR(SUMPRODUCT((Transactions_Table[Stock Ticker]=B4782)*(Transactions_Table[Transaction]="Buy")*Transactions_Table[Total Amount])/C4782, "")</f>
        <v/>
      </c>
      <c r="F4782" s="1" t="str" cm="1">
        <f t="array" ref="F4782">IFERROR(-SUMPRODUCT((Transactions_Table[Stock Ticker]=B4782)*(Transactions_Table[Transaction]="Sell")*Transactions_Table[Total Amount])/C4782, "")</f>
        <v/>
      </c>
      <c r="H4782" s="1" t="str">
        <f t="shared" si="74"/>
        <v/>
      </c>
    </row>
    <row r="4783" spans="4:8">
      <c r="D4783" s="1" t="str" cm="1">
        <f t="array" ref="D4783">IFERROR(SUMPRODUCT((Transactions_Table[Stock Ticker]=B4783)*(Transactions_Table[Transaction]="Buy")*Transactions_Table[Total Amount])/C4783, "")</f>
        <v/>
      </c>
      <c r="F4783" s="1" t="str" cm="1">
        <f t="array" ref="F4783">IFERROR(-SUMPRODUCT((Transactions_Table[Stock Ticker]=B4783)*(Transactions_Table[Transaction]="Sell")*Transactions_Table[Total Amount])/C4783, "")</f>
        <v/>
      </c>
      <c r="H4783" s="1" t="str">
        <f t="shared" si="74"/>
        <v/>
      </c>
    </row>
    <row r="4784" spans="4:8">
      <c r="D4784" s="1" t="str" cm="1">
        <f t="array" ref="D4784">IFERROR(SUMPRODUCT((Transactions_Table[Stock Ticker]=B4784)*(Transactions_Table[Transaction]="Buy")*Transactions_Table[Total Amount])/C4784, "")</f>
        <v/>
      </c>
      <c r="F4784" s="1" t="str" cm="1">
        <f t="array" ref="F4784">IFERROR(-SUMPRODUCT((Transactions_Table[Stock Ticker]=B4784)*(Transactions_Table[Transaction]="Sell")*Transactions_Table[Total Amount])/C4784, "")</f>
        <v/>
      </c>
      <c r="H4784" s="1" t="str">
        <f t="shared" si="74"/>
        <v/>
      </c>
    </row>
    <row r="4785" spans="4:8">
      <c r="D4785" s="1" t="str" cm="1">
        <f t="array" ref="D4785">IFERROR(SUMPRODUCT((Transactions_Table[Stock Ticker]=B4785)*(Transactions_Table[Transaction]="Buy")*Transactions_Table[Total Amount])/C4785, "")</f>
        <v/>
      </c>
      <c r="F4785" s="1" t="str" cm="1">
        <f t="array" ref="F4785">IFERROR(-SUMPRODUCT((Transactions_Table[Stock Ticker]=B4785)*(Transactions_Table[Transaction]="Sell")*Transactions_Table[Total Amount])/C4785, "")</f>
        <v/>
      </c>
      <c r="H4785" s="1" t="str">
        <f t="shared" si="74"/>
        <v/>
      </c>
    </row>
    <row r="4786" spans="4:8">
      <c r="D4786" s="1" t="str" cm="1">
        <f t="array" ref="D4786">IFERROR(SUMPRODUCT((Transactions_Table[Stock Ticker]=B4786)*(Transactions_Table[Transaction]="Buy")*Transactions_Table[Total Amount])/C4786, "")</f>
        <v/>
      </c>
      <c r="F4786" s="1" t="str" cm="1">
        <f t="array" ref="F4786">IFERROR(-SUMPRODUCT((Transactions_Table[Stock Ticker]=B4786)*(Transactions_Table[Transaction]="Sell")*Transactions_Table[Total Amount])/C4786, "")</f>
        <v/>
      </c>
      <c r="H4786" s="1" t="str">
        <f t="shared" si="74"/>
        <v/>
      </c>
    </row>
    <row r="4787" spans="4:8">
      <c r="D4787" s="1" t="str" cm="1">
        <f t="array" ref="D4787">IFERROR(SUMPRODUCT((Transactions_Table[Stock Ticker]=B4787)*(Transactions_Table[Transaction]="Buy")*Transactions_Table[Total Amount])/C4787, "")</f>
        <v/>
      </c>
      <c r="F4787" s="1" t="str" cm="1">
        <f t="array" ref="F4787">IFERROR(-SUMPRODUCT((Transactions_Table[Stock Ticker]=B4787)*(Transactions_Table[Transaction]="Sell")*Transactions_Table[Total Amount])/C4787, "")</f>
        <v/>
      </c>
      <c r="H4787" s="1" t="str">
        <f t="shared" si="74"/>
        <v/>
      </c>
    </row>
    <row r="4788" spans="4:8">
      <c r="D4788" s="1" t="str" cm="1">
        <f t="array" ref="D4788">IFERROR(SUMPRODUCT((Transactions_Table[Stock Ticker]=B4788)*(Transactions_Table[Transaction]="Buy")*Transactions_Table[Total Amount])/C4788, "")</f>
        <v/>
      </c>
      <c r="F4788" s="1" t="str" cm="1">
        <f t="array" ref="F4788">IFERROR(-SUMPRODUCT((Transactions_Table[Stock Ticker]=B4788)*(Transactions_Table[Transaction]="Sell")*Transactions_Table[Total Amount])/C4788, "")</f>
        <v/>
      </c>
      <c r="H4788" s="1" t="str">
        <f t="shared" si="74"/>
        <v/>
      </c>
    </row>
    <row r="4789" spans="4:8">
      <c r="D4789" s="1" t="str" cm="1">
        <f t="array" ref="D4789">IFERROR(SUMPRODUCT((Transactions_Table[Stock Ticker]=B4789)*(Transactions_Table[Transaction]="Buy")*Transactions_Table[Total Amount])/C4789, "")</f>
        <v/>
      </c>
      <c r="F4789" s="1" t="str" cm="1">
        <f t="array" ref="F4789">IFERROR(-SUMPRODUCT((Transactions_Table[Stock Ticker]=B4789)*(Transactions_Table[Transaction]="Sell")*Transactions_Table[Total Amount])/C4789, "")</f>
        <v/>
      </c>
      <c r="H4789" s="1" t="str">
        <f t="shared" si="74"/>
        <v/>
      </c>
    </row>
    <row r="4790" spans="4:8">
      <c r="D4790" s="1" t="str" cm="1">
        <f t="array" ref="D4790">IFERROR(SUMPRODUCT((Transactions_Table[Stock Ticker]=B4790)*(Transactions_Table[Transaction]="Buy")*Transactions_Table[Total Amount])/C4790, "")</f>
        <v/>
      </c>
      <c r="F4790" s="1" t="str" cm="1">
        <f t="array" ref="F4790">IFERROR(-SUMPRODUCT((Transactions_Table[Stock Ticker]=B4790)*(Transactions_Table[Transaction]="Sell")*Transactions_Table[Total Amount])/C4790, "")</f>
        <v/>
      </c>
      <c r="H4790" s="1" t="str">
        <f t="shared" si="74"/>
        <v/>
      </c>
    </row>
    <row r="4791" spans="4:8">
      <c r="D4791" s="1" t="str" cm="1">
        <f t="array" ref="D4791">IFERROR(SUMPRODUCT((Transactions_Table[Stock Ticker]=B4791)*(Transactions_Table[Transaction]="Buy")*Transactions_Table[Total Amount])/C4791, "")</f>
        <v/>
      </c>
      <c r="F4791" s="1" t="str" cm="1">
        <f t="array" ref="F4791">IFERROR(-SUMPRODUCT((Transactions_Table[Stock Ticker]=B4791)*(Transactions_Table[Transaction]="Sell")*Transactions_Table[Total Amount])/C4791, "")</f>
        <v/>
      </c>
      <c r="H4791" s="1" t="str">
        <f t="shared" si="74"/>
        <v/>
      </c>
    </row>
    <row r="4792" spans="4:8">
      <c r="D4792" s="1" t="str" cm="1">
        <f t="array" ref="D4792">IFERROR(SUMPRODUCT((Transactions_Table[Stock Ticker]=B4792)*(Transactions_Table[Transaction]="Buy")*Transactions_Table[Total Amount])/C4792, "")</f>
        <v/>
      </c>
      <c r="F4792" s="1" t="str" cm="1">
        <f t="array" ref="F4792">IFERROR(-SUMPRODUCT((Transactions_Table[Stock Ticker]=B4792)*(Transactions_Table[Transaction]="Sell")*Transactions_Table[Total Amount])/C4792, "")</f>
        <v/>
      </c>
      <c r="H4792" s="1" t="str">
        <f t="shared" si="74"/>
        <v/>
      </c>
    </row>
    <row r="4793" spans="4:8">
      <c r="D4793" s="1" t="str" cm="1">
        <f t="array" ref="D4793">IFERROR(SUMPRODUCT((Transactions_Table[Stock Ticker]=B4793)*(Transactions_Table[Transaction]="Buy")*Transactions_Table[Total Amount])/C4793, "")</f>
        <v/>
      </c>
      <c r="F4793" s="1" t="str" cm="1">
        <f t="array" ref="F4793">IFERROR(-SUMPRODUCT((Transactions_Table[Stock Ticker]=B4793)*(Transactions_Table[Transaction]="Sell")*Transactions_Table[Total Amount])/C4793, "")</f>
        <v/>
      </c>
      <c r="H4793" s="1" t="str">
        <f t="shared" si="74"/>
        <v/>
      </c>
    </row>
    <row r="4794" spans="4:8">
      <c r="D4794" s="1" t="str" cm="1">
        <f t="array" ref="D4794">IFERROR(SUMPRODUCT((Transactions_Table[Stock Ticker]=B4794)*(Transactions_Table[Transaction]="Buy")*Transactions_Table[Total Amount])/C4794, "")</f>
        <v/>
      </c>
      <c r="F4794" s="1" t="str" cm="1">
        <f t="array" ref="F4794">IFERROR(-SUMPRODUCT((Transactions_Table[Stock Ticker]=B4794)*(Transactions_Table[Transaction]="Sell")*Transactions_Table[Total Amount])/C4794, "")</f>
        <v/>
      </c>
      <c r="H4794" s="1" t="str">
        <f t="shared" si="74"/>
        <v/>
      </c>
    </row>
    <row r="4795" spans="4:8">
      <c r="D4795" s="1" t="str" cm="1">
        <f t="array" ref="D4795">IFERROR(SUMPRODUCT((Transactions_Table[Stock Ticker]=B4795)*(Transactions_Table[Transaction]="Buy")*Transactions_Table[Total Amount])/C4795, "")</f>
        <v/>
      </c>
      <c r="F4795" s="1" t="str" cm="1">
        <f t="array" ref="F4795">IFERROR(-SUMPRODUCT((Transactions_Table[Stock Ticker]=B4795)*(Transactions_Table[Transaction]="Sell")*Transactions_Table[Total Amount])/C4795, "")</f>
        <v/>
      </c>
      <c r="H4795" s="1" t="str">
        <f t="shared" si="74"/>
        <v/>
      </c>
    </row>
    <row r="4796" spans="4:8">
      <c r="D4796" s="1" t="str" cm="1">
        <f t="array" ref="D4796">IFERROR(SUMPRODUCT((Transactions_Table[Stock Ticker]=B4796)*(Transactions_Table[Transaction]="Buy")*Transactions_Table[Total Amount])/C4796, "")</f>
        <v/>
      </c>
      <c r="F4796" s="1" t="str" cm="1">
        <f t="array" ref="F4796">IFERROR(-SUMPRODUCT((Transactions_Table[Stock Ticker]=B4796)*(Transactions_Table[Transaction]="Sell")*Transactions_Table[Total Amount])/C4796, "")</f>
        <v/>
      </c>
      <c r="H4796" s="1" t="str">
        <f t="shared" si="74"/>
        <v/>
      </c>
    </row>
    <row r="4797" spans="4:8">
      <c r="D4797" s="1" t="str" cm="1">
        <f t="array" ref="D4797">IFERROR(SUMPRODUCT((Transactions_Table[Stock Ticker]=B4797)*(Transactions_Table[Transaction]="Buy")*Transactions_Table[Total Amount])/C4797, "")</f>
        <v/>
      </c>
      <c r="F4797" s="1" t="str" cm="1">
        <f t="array" ref="F4797">IFERROR(-SUMPRODUCT((Transactions_Table[Stock Ticker]=B4797)*(Transactions_Table[Transaction]="Sell")*Transactions_Table[Total Amount])/C4797, "")</f>
        <v/>
      </c>
      <c r="H4797" s="1" t="str">
        <f t="shared" si="74"/>
        <v/>
      </c>
    </row>
    <row r="4798" spans="4:8">
      <c r="D4798" s="1" t="str" cm="1">
        <f t="array" ref="D4798">IFERROR(SUMPRODUCT((Transactions_Table[Stock Ticker]=B4798)*(Transactions_Table[Transaction]="Buy")*Transactions_Table[Total Amount])/C4798, "")</f>
        <v/>
      </c>
      <c r="F4798" s="1" t="str" cm="1">
        <f t="array" ref="F4798">IFERROR(-SUMPRODUCT((Transactions_Table[Stock Ticker]=B4798)*(Transactions_Table[Transaction]="Sell")*Transactions_Table[Total Amount])/C4798, "")</f>
        <v/>
      </c>
      <c r="H4798" s="1" t="str">
        <f t="shared" si="74"/>
        <v/>
      </c>
    </row>
    <row r="4799" spans="4:8">
      <c r="D4799" s="1" t="str" cm="1">
        <f t="array" ref="D4799">IFERROR(SUMPRODUCT((Transactions_Table[Stock Ticker]=B4799)*(Transactions_Table[Transaction]="Buy")*Transactions_Table[Total Amount])/C4799, "")</f>
        <v/>
      </c>
      <c r="F4799" s="1" t="str" cm="1">
        <f t="array" ref="F4799">IFERROR(-SUMPRODUCT((Transactions_Table[Stock Ticker]=B4799)*(Transactions_Table[Transaction]="Sell")*Transactions_Table[Total Amount])/C4799, "")</f>
        <v/>
      </c>
      <c r="H4799" s="1" t="str">
        <f t="shared" si="74"/>
        <v/>
      </c>
    </row>
    <row r="4800" spans="4:8">
      <c r="D4800" s="1" t="str" cm="1">
        <f t="array" ref="D4800">IFERROR(SUMPRODUCT((Transactions_Table[Stock Ticker]=B4800)*(Transactions_Table[Transaction]="Buy")*Transactions_Table[Total Amount])/C4800, "")</f>
        <v/>
      </c>
      <c r="F4800" s="1" t="str" cm="1">
        <f t="array" ref="F4800">IFERROR(-SUMPRODUCT((Transactions_Table[Stock Ticker]=B4800)*(Transactions_Table[Transaction]="Sell")*Transactions_Table[Total Amount])/C4800, "")</f>
        <v/>
      </c>
      <c r="H4800" s="1" t="str">
        <f t="shared" si="74"/>
        <v/>
      </c>
    </row>
    <row r="4801" spans="4:8">
      <c r="D4801" s="1" t="str" cm="1">
        <f t="array" ref="D4801">IFERROR(SUMPRODUCT((Transactions_Table[Stock Ticker]=B4801)*(Transactions_Table[Transaction]="Buy")*Transactions_Table[Total Amount])/C4801, "")</f>
        <v/>
      </c>
      <c r="F4801" s="1" t="str" cm="1">
        <f t="array" ref="F4801">IFERROR(-SUMPRODUCT((Transactions_Table[Stock Ticker]=B4801)*(Transactions_Table[Transaction]="Sell")*Transactions_Table[Total Amount])/C4801, "")</f>
        <v/>
      </c>
      <c r="H4801" s="1" t="str">
        <f t="shared" si="74"/>
        <v/>
      </c>
    </row>
    <row r="4802" spans="4:8">
      <c r="D4802" s="1" t="str" cm="1">
        <f t="array" ref="D4802">IFERROR(SUMPRODUCT((Transactions_Table[Stock Ticker]=B4802)*(Transactions_Table[Transaction]="Buy")*Transactions_Table[Total Amount])/C4802, "")</f>
        <v/>
      </c>
      <c r="F4802" s="1" t="str" cm="1">
        <f t="array" ref="F4802">IFERROR(-SUMPRODUCT((Transactions_Table[Stock Ticker]=B4802)*(Transactions_Table[Transaction]="Sell")*Transactions_Table[Total Amount])/C4802, "")</f>
        <v/>
      </c>
      <c r="H4802" s="1" t="str">
        <f t="shared" si="74"/>
        <v/>
      </c>
    </row>
    <row r="4803" spans="4:8">
      <c r="D4803" s="1" t="str" cm="1">
        <f t="array" ref="D4803">IFERROR(SUMPRODUCT((Transactions_Table[Stock Ticker]=B4803)*(Transactions_Table[Transaction]="Buy")*Transactions_Table[Total Amount])/C4803, "")</f>
        <v/>
      </c>
      <c r="F4803" s="1" t="str" cm="1">
        <f t="array" ref="F4803">IFERROR(-SUMPRODUCT((Transactions_Table[Stock Ticker]=B4803)*(Transactions_Table[Transaction]="Sell")*Transactions_Table[Total Amount])/C4803, "")</f>
        <v/>
      </c>
      <c r="H4803" s="1" t="str">
        <f t="shared" si="74"/>
        <v/>
      </c>
    </row>
    <row r="4804" spans="4:8">
      <c r="D4804" s="1" t="str" cm="1">
        <f t="array" ref="D4804">IFERROR(SUMPRODUCT((Transactions_Table[Stock Ticker]=B4804)*(Transactions_Table[Transaction]="Buy")*Transactions_Table[Total Amount])/C4804, "")</f>
        <v/>
      </c>
      <c r="F4804" s="1" t="str" cm="1">
        <f t="array" ref="F4804">IFERROR(-SUMPRODUCT((Transactions_Table[Stock Ticker]=B4804)*(Transactions_Table[Transaction]="Sell")*Transactions_Table[Total Amount])/C4804, "")</f>
        <v/>
      </c>
      <c r="H4804" s="1" t="str">
        <f t="shared" si="74"/>
        <v/>
      </c>
    </row>
    <row r="4805" spans="4:8">
      <c r="D4805" s="1" t="str" cm="1">
        <f t="array" ref="D4805">IFERROR(SUMPRODUCT((Transactions_Table[Stock Ticker]=B4805)*(Transactions_Table[Transaction]="Buy")*Transactions_Table[Total Amount])/C4805, "")</f>
        <v/>
      </c>
      <c r="F4805" s="1" t="str" cm="1">
        <f t="array" ref="F4805">IFERROR(-SUMPRODUCT((Transactions_Table[Stock Ticker]=B4805)*(Transactions_Table[Transaction]="Sell")*Transactions_Table[Total Amount])/C4805, "")</f>
        <v/>
      </c>
      <c r="H4805" s="1" t="str">
        <f t="shared" ref="H4805:H4868" si="75">IFERROR((E4805*(F4805-D4805))+G4805, "")</f>
        <v/>
      </c>
    </row>
    <row r="4806" spans="4:8">
      <c r="D4806" s="1" t="str" cm="1">
        <f t="array" ref="D4806">IFERROR(SUMPRODUCT((Transactions_Table[Stock Ticker]=B4806)*(Transactions_Table[Transaction]="Buy")*Transactions_Table[Total Amount])/C4806, "")</f>
        <v/>
      </c>
      <c r="F4806" s="1" t="str" cm="1">
        <f t="array" ref="F4806">IFERROR(-SUMPRODUCT((Transactions_Table[Stock Ticker]=B4806)*(Transactions_Table[Transaction]="Sell")*Transactions_Table[Total Amount])/C4806, "")</f>
        <v/>
      </c>
      <c r="H4806" s="1" t="str">
        <f t="shared" si="75"/>
        <v/>
      </c>
    </row>
    <row r="4807" spans="4:8">
      <c r="D4807" s="1" t="str" cm="1">
        <f t="array" ref="D4807">IFERROR(SUMPRODUCT((Transactions_Table[Stock Ticker]=B4807)*(Transactions_Table[Transaction]="Buy")*Transactions_Table[Total Amount])/C4807, "")</f>
        <v/>
      </c>
      <c r="F4807" s="1" t="str" cm="1">
        <f t="array" ref="F4807">IFERROR(-SUMPRODUCT((Transactions_Table[Stock Ticker]=B4807)*(Transactions_Table[Transaction]="Sell")*Transactions_Table[Total Amount])/C4807, "")</f>
        <v/>
      </c>
      <c r="H4807" s="1" t="str">
        <f t="shared" si="75"/>
        <v/>
      </c>
    </row>
    <row r="4808" spans="4:8">
      <c r="D4808" s="1" t="str" cm="1">
        <f t="array" ref="D4808">IFERROR(SUMPRODUCT((Transactions_Table[Stock Ticker]=B4808)*(Transactions_Table[Transaction]="Buy")*Transactions_Table[Total Amount])/C4808, "")</f>
        <v/>
      </c>
      <c r="F4808" s="1" t="str" cm="1">
        <f t="array" ref="F4808">IFERROR(-SUMPRODUCT((Transactions_Table[Stock Ticker]=B4808)*(Transactions_Table[Transaction]="Sell")*Transactions_Table[Total Amount])/C4808, "")</f>
        <v/>
      </c>
      <c r="H4808" s="1" t="str">
        <f t="shared" si="75"/>
        <v/>
      </c>
    </row>
    <row r="4809" spans="4:8">
      <c r="D4809" s="1" t="str" cm="1">
        <f t="array" ref="D4809">IFERROR(SUMPRODUCT((Transactions_Table[Stock Ticker]=B4809)*(Transactions_Table[Transaction]="Buy")*Transactions_Table[Total Amount])/C4809, "")</f>
        <v/>
      </c>
      <c r="F4809" s="1" t="str" cm="1">
        <f t="array" ref="F4809">IFERROR(-SUMPRODUCT((Transactions_Table[Stock Ticker]=B4809)*(Transactions_Table[Transaction]="Sell")*Transactions_Table[Total Amount])/C4809, "")</f>
        <v/>
      </c>
      <c r="H4809" s="1" t="str">
        <f t="shared" si="75"/>
        <v/>
      </c>
    </row>
    <row r="4810" spans="4:8">
      <c r="D4810" s="1" t="str" cm="1">
        <f t="array" ref="D4810">IFERROR(SUMPRODUCT((Transactions_Table[Stock Ticker]=B4810)*(Transactions_Table[Transaction]="Buy")*Transactions_Table[Total Amount])/C4810, "")</f>
        <v/>
      </c>
      <c r="F4810" s="1" t="str" cm="1">
        <f t="array" ref="F4810">IFERROR(-SUMPRODUCT((Transactions_Table[Stock Ticker]=B4810)*(Transactions_Table[Transaction]="Sell")*Transactions_Table[Total Amount])/C4810, "")</f>
        <v/>
      </c>
      <c r="H4810" s="1" t="str">
        <f t="shared" si="75"/>
        <v/>
      </c>
    </row>
    <row r="4811" spans="4:8">
      <c r="D4811" s="1" t="str" cm="1">
        <f t="array" ref="D4811">IFERROR(SUMPRODUCT((Transactions_Table[Stock Ticker]=B4811)*(Transactions_Table[Transaction]="Buy")*Transactions_Table[Total Amount])/C4811, "")</f>
        <v/>
      </c>
      <c r="F4811" s="1" t="str" cm="1">
        <f t="array" ref="F4811">IFERROR(-SUMPRODUCT((Transactions_Table[Stock Ticker]=B4811)*(Transactions_Table[Transaction]="Sell")*Transactions_Table[Total Amount])/C4811, "")</f>
        <v/>
      </c>
      <c r="H4811" s="1" t="str">
        <f t="shared" si="75"/>
        <v/>
      </c>
    </row>
    <row r="4812" spans="4:8">
      <c r="D4812" s="1" t="str" cm="1">
        <f t="array" ref="D4812">IFERROR(SUMPRODUCT((Transactions_Table[Stock Ticker]=B4812)*(Transactions_Table[Transaction]="Buy")*Transactions_Table[Total Amount])/C4812, "")</f>
        <v/>
      </c>
      <c r="F4812" s="1" t="str" cm="1">
        <f t="array" ref="F4812">IFERROR(-SUMPRODUCT((Transactions_Table[Stock Ticker]=B4812)*(Transactions_Table[Transaction]="Sell")*Transactions_Table[Total Amount])/C4812, "")</f>
        <v/>
      </c>
      <c r="H4812" s="1" t="str">
        <f t="shared" si="75"/>
        <v/>
      </c>
    </row>
    <row r="4813" spans="4:8">
      <c r="D4813" s="1" t="str" cm="1">
        <f t="array" ref="D4813">IFERROR(SUMPRODUCT((Transactions_Table[Stock Ticker]=B4813)*(Transactions_Table[Transaction]="Buy")*Transactions_Table[Total Amount])/C4813, "")</f>
        <v/>
      </c>
      <c r="F4813" s="1" t="str" cm="1">
        <f t="array" ref="F4813">IFERROR(-SUMPRODUCT((Transactions_Table[Stock Ticker]=B4813)*(Transactions_Table[Transaction]="Sell")*Transactions_Table[Total Amount])/C4813, "")</f>
        <v/>
      </c>
      <c r="H4813" s="1" t="str">
        <f t="shared" si="75"/>
        <v/>
      </c>
    </row>
    <row r="4814" spans="4:8">
      <c r="D4814" s="1" t="str" cm="1">
        <f t="array" ref="D4814">IFERROR(SUMPRODUCT((Transactions_Table[Stock Ticker]=B4814)*(Transactions_Table[Transaction]="Buy")*Transactions_Table[Total Amount])/C4814, "")</f>
        <v/>
      </c>
      <c r="F4814" s="1" t="str" cm="1">
        <f t="array" ref="F4814">IFERROR(-SUMPRODUCT((Transactions_Table[Stock Ticker]=B4814)*(Transactions_Table[Transaction]="Sell")*Transactions_Table[Total Amount])/C4814, "")</f>
        <v/>
      </c>
      <c r="H4814" s="1" t="str">
        <f t="shared" si="75"/>
        <v/>
      </c>
    </row>
    <row r="4815" spans="4:8">
      <c r="D4815" s="1" t="str" cm="1">
        <f t="array" ref="D4815">IFERROR(SUMPRODUCT((Transactions_Table[Stock Ticker]=B4815)*(Transactions_Table[Transaction]="Buy")*Transactions_Table[Total Amount])/C4815, "")</f>
        <v/>
      </c>
      <c r="F4815" s="1" t="str" cm="1">
        <f t="array" ref="F4815">IFERROR(-SUMPRODUCT((Transactions_Table[Stock Ticker]=B4815)*(Transactions_Table[Transaction]="Sell")*Transactions_Table[Total Amount])/C4815, "")</f>
        <v/>
      </c>
      <c r="H4815" s="1" t="str">
        <f t="shared" si="75"/>
        <v/>
      </c>
    </row>
    <row r="4816" spans="4:8">
      <c r="D4816" s="1" t="str" cm="1">
        <f t="array" ref="D4816">IFERROR(SUMPRODUCT((Transactions_Table[Stock Ticker]=B4816)*(Transactions_Table[Transaction]="Buy")*Transactions_Table[Total Amount])/C4816, "")</f>
        <v/>
      </c>
      <c r="F4816" s="1" t="str" cm="1">
        <f t="array" ref="F4816">IFERROR(-SUMPRODUCT((Transactions_Table[Stock Ticker]=B4816)*(Transactions_Table[Transaction]="Sell")*Transactions_Table[Total Amount])/C4816, "")</f>
        <v/>
      </c>
      <c r="H4816" s="1" t="str">
        <f t="shared" si="75"/>
        <v/>
      </c>
    </row>
    <row r="4817" spans="4:8">
      <c r="D4817" s="1" t="str" cm="1">
        <f t="array" ref="D4817">IFERROR(SUMPRODUCT((Transactions_Table[Stock Ticker]=B4817)*(Transactions_Table[Transaction]="Buy")*Transactions_Table[Total Amount])/C4817, "")</f>
        <v/>
      </c>
      <c r="F4817" s="1" t="str" cm="1">
        <f t="array" ref="F4817">IFERROR(-SUMPRODUCT((Transactions_Table[Stock Ticker]=B4817)*(Transactions_Table[Transaction]="Sell")*Transactions_Table[Total Amount])/C4817, "")</f>
        <v/>
      </c>
      <c r="H4817" s="1" t="str">
        <f t="shared" si="75"/>
        <v/>
      </c>
    </row>
    <row r="4818" spans="4:8">
      <c r="D4818" s="1" t="str" cm="1">
        <f t="array" ref="D4818">IFERROR(SUMPRODUCT((Transactions_Table[Stock Ticker]=B4818)*(Transactions_Table[Transaction]="Buy")*Transactions_Table[Total Amount])/C4818, "")</f>
        <v/>
      </c>
      <c r="F4818" s="1" t="str" cm="1">
        <f t="array" ref="F4818">IFERROR(-SUMPRODUCT((Transactions_Table[Stock Ticker]=B4818)*(Transactions_Table[Transaction]="Sell")*Transactions_Table[Total Amount])/C4818, "")</f>
        <v/>
      </c>
      <c r="H4818" s="1" t="str">
        <f t="shared" si="75"/>
        <v/>
      </c>
    </row>
    <row r="4819" spans="4:8">
      <c r="D4819" s="1" t="str" cm="1">
        <f t="array" ref="D4819">IFERROR(SUMPRODUCT((Transactions_Table[Stock Ticker]=B4819)*(Transactions_Table[Transaction]="Buy")*Transactions_Table[Total Amount])/C4819, "")</f>
        <v/>
      </c>
      <c r="F4819" s="1" t="str" cm="1">
        <f t="array" ref="F4819">IFERROR(-SUMPRODUCT((Transactions_Table[Stock Ticker]=B4819)*(Transactions_Table[Transaction]="Sell")*Transactions_Table[Total Amount])/C4819, "")</f>
        <v/>
      </c>
      <c r="H4819" s="1" t="str">
        <f t="shared" si="75"/>
        <v/>
      </c>
    </row>
    <row r="4820" spans="4:8">
      <c r="D4820" s="1" t="str" cm="1">
        <f t="array" ref="D4820">IFERROR(SUMPRODUCT((Transactions_Table[Stock Ticker]=B4820)*(Transactions_Table[Transaction]="Buy")*Transactions_Table[Total Amount])/C4820, "")</f>
        <v/>
      </c>
      <c r="F4820" s="1" t="str" cm="1">
        <f t="array" ref="F4820">IFERROR(-SUMPRODUCT((Transactions_Table[Stock Ticker]=B4820)*(Transactions_Table[Transaction]="Sell")*Transactions_Table[Total Amount])/C4820, "")</f>
        <v/>
      </c>
      <c r="H4820" s="1" t="str">
        <f t="shared" si="75"/>
        <v/>
      </c>
    </row>
    <row r="4821" spans="4:8">
      <c r="D4821" s="1" t="str" cm="1">
        <f t="array" ref="D4821">IFERROR(SUMPRODUCT((Transactions_Table[Stock Ticker]=B4821)*(Transactions_Table[Transaction]="Buy")*Transactions_Table[Total Amount])/C4821, "")</f>
        <v/>
      </c>
      <c r="F4821" s="1" t="str" cm="1">
        <f t="array" ref="F4821">IFERROR(-SUMPRODUCT((Transactions_Table[Stock Ticker]=B4821)*(Transactions_Table[Transaction]="Sell")*Transactions_Table[Total Amount])/C4821, "")</f>
        <v/>
      </c>
      <c r="H4821" s="1" t="str">
        <f t="shared" si="75"/>
        <v/>
      </c>
    </row>
    <row r="4822" spans="4:8">
      <c r="D4822" s="1" t="str" cm="1">
        <f t="array" ref="D4822">IFERROR(SUMPRODUCT((Transactions_Table[Stock Ticker]=B4822)*(Transactions_Table[Transaction]="Buy")*Transactions_Table[Total Amount])/C4822, "")</f>
        <v/>
      </c>
      <c r="F4822" s="1" t="str" cm="1">
        <f t="array" ref="F4822">IFERROR(-SUMPRODUCT((Transactions_Table[Stock Ticker]=B4822)*(Transactions_Table[Transaction]="Sell")*Transactions_Table[Total Amount])/C4822, "")</f>
        <v/>
      </c>
      <c r="H4822" s="1" t="str">
        <f t="shared" si="75"/>
        <v/>
      </c>
    </row>
    <row r="4823" spans="4:8">
      <c r="D4823" s="1" t="str" cm="1">
        <f t="array" ref="D4823">IFERROR(SUMPRODUCT((Transactions_Table[Stock Ticker]=B4823)*(Transactions_Table[Transaction]="Buy")*Transactions_Table[Total Amount])/C4823, "")</f>
        <v/>
      </c>
      <c r="F4823" s="1" t="str" cm="1">
        <f t="array" ref="F4823">IFERROR(-SUMPRODUCT((Transactions_Table[Stock Ticker]=B4823)*(Transactions_Table[Transaction]="Sell")*Transactions_Table[Total Amount])/C4823, "")</f>
        <v/>
      </c>
      <c r="H4823" s="1" t="str">
        <f t="shared" si="75"/>
        <v/>
      </c>
    </row>
    <row r="4824" spans="4:8">
      <c r="D4824" s="1" t="str" cm="1">
        <f t="array" ref="D4824">IFERROR(SUMPRODUCT((Transactions_Table[Stock Ticker]=B4824)*(Transactions_Table[Transaction]="Buy")*Transactions_Table[Total Amount])/C4824, "")</f>
        <v/>
      </c>
      <c r="F4824" s="1" t="str" cm="1">
        <f t="array" ref="F4824">IFERROR(-SUMPRODUCT((Transactions_Table[Stock Ticker]=B4824)*(Transactions_Table[Transaction]="Sell")*Transactions_Table[Total Amount])/C4824, "")</f>
        <v/>
      </c>
      <c r="H4824" s="1" t="str">
        <f t="shared" si="75"/>
        <v/>
      </c>
    </row>
    <row r="4825" spans="4:8">
      <c r="D4825" s="1" t="str" cm="1">
        <f t="array" ref="D4825">IFERROR(SUMPRODUCT((Transactions_Table[Stock Ticker]=B4825)*(Transactions_Table[Transaction]="Buy")*Transactions_Table[Total Amount])/C4825, "")</f>
        <v/>
      </c>
      <c r="F4825" s="1" t="str" cm="1">
        <f t="array" ref="F4825">IFERROR(-SUMPRODUCT((Transactions_Table[Stock Ticker]=B4825)*(Transactions_Table[Transaction]="Sell")*Transactions_Table[Total Amount])/C4825, "")</f>
        <v/>
      </c>
      <c r="H4825" s="1" t="str">
        <f t="shared" si="75"/>
        <v/>
      </c>
    </row>
    <row r="4826" spans="4:8">
      <c r="D4826" s="1" t="str" cm="1">
        <f t="array" ref="D4826">IFERROR(SUMPRODUCT((Transactions_Table[Stock Ticker]=B4826)*(Transactions_Table[Transaction]="Buy")*Transactions_Table[Total Amount])/C4826, "")</f>
        <v/>
      </c>
      <c r="F4826" s="1" t="str" cm="1">
        <f t="array" ref="F4826">IFERROR(-SUMPRODUCT((Transactions_Table[Stock Ticker]=B4826)*(Transactions_Table[Transaction]="Sell")*Transactions_Table[Total Amount])/C4826, "")</f>
        <v/>
      </c>
      <c r="H4826" s="1" t="str">
        <f t="shared" si="75"/>
        <v/>
      </c>
    </row>
    <row r="4827" spans="4:8">
      <c r="D4827" s="1" t="str" cm="1">
        <f t="array" ref="D4827">IFERROR(SUMPRODUCT((Transactions_Table[Stock Ticker]=B4827)*(Transactions_Table[Transaction]="Buy")*Transactions_Table[Total Amount])/C4827, "")</f>
        <v/>
      </c>
      <c r="F4827" s="1" t="str" cm="1">
        <f t="array" ref="F4827">IFERROR(-SUMPRODUCT((Transactions_Table[Stock Ticker]=B4827)*(Transactions_Table[Transaction]="Sell")*Transactions_Table[Total Amount])/C4827, "")</f>
        <v/>
      </c>
      <c r="H4827" s="1" t="str">
        <f t="shared" si="75"/>
        <v/>
      </c>
    </row>
    <row r="4828" spans="4:8">
      <c r="D4828" s="1" t="str" cm="1">
        <f t="array" ref="D4828">IFERROR(SUMPRODUCT((Transactions_Table[Stock Ticker]=B4828)*(Transactions_Table[Transaction]="Buy")*Transactions_Table[Total Amount])/C4828, "")</f>
        <v/>
      </c>
      <c r="F4828" s="1" t="str" cm="1">
        <f t="array" ref="F4828">IFERROR(-SUMPRODUCT((Transactions_Table[Stock Ticker]=B4828)*(Transactions_Table[Transaction]="Sell")*Transactions_Table[Total Amount])/C4828, "")</f>
        <v/>
      </c>
      <c r="H4828" s="1" t="str">
        <f t="shared" si="75"/>
        <v/>
      </c>
    </row>
    <row r="4829" spans="4:8">
      <c r="D4829" s="1" t="str" cm="1">
        <f t="array" ref="D4829">IFERROR(SUMPRODUCT((Transactions_Table[Stock Ticker]=B4829)*(Transactions_Table[Transaction]="Buy")*Transactions_Table[Total Amount])/C4829, "")</f>
        <v/>
      </c>
      <c r="F4829" s="1" t="str" cm="1">
        <f t="array" ref="F4829">IFERROR(-SUMPRODUCT((Transactions_Table[Stock Ticker]=B4829)*(Transactions_Table[Transaction]="Sell")*Transactions_Table[Total Amount])/C4829, "")</f>
        <v/>
      </c>
      <c r="H4829" s="1" t="str">
        <f t="shared" si="75"/>
        <v/>
      </c>
    </row>
    <row r="4830" spans="4:8">
      <c r="D4830" s="1" t="str" cm="1">
        <f t="array" ref="D4830">IFERROR(SUMPRODUCT((Transactions_Table[Stock Ticker]=B4830)*(Transactions_Table[Transaction]="Buy")*Transactions_Table[Total Amount])/C4830, "")</f>
        <v/>
      </c>
      <c r="F4830" s="1" t="str" cm="1">
        <f t="array" ref="F4830">IFERROR(-SUMPRODUCT((Transactions_Table[Stock Ticker]=B4830)*(Transactions_Table[Transaction]="Sell")*Transactions_Table[Total Amount])/C4830, "")</f>
        <v/>
      </c>
      <c r="H4830" s="1" t="str">
        <f t="shared" si="75"/>
        <v/>
      </c>
    </row>
    <row r="4831" spans="4:8">
      <c r="D4831" s="1" t="str" cm="1">
        <f t="array" ref="D4831">IFERROR(SUMPRODUCT((Transactions_Table[Stock Ticker]=B4831)*(Transactions_Table[Transaction]="Buy")*Transactions_Table[Total Amount])/C4831, "")</f>
        <v/>
      </c>
      <c r="F4831" s="1" t="str" cm="1">
        <f t="array" ref="F4831">IFERROR(-SUMPRODUCT((Transactions_Table[Stock Ticker]=B4831)*(Transactions_Table[Transaction]="Sell")*Transactions_Table[Total Amount])/C4831, "")</f>
        <v/>
      </c>
      <c r="H4831" s="1" t="str">
        <f t="shared" si="75"/>
        <v/>
      </c>
    </row>
    <row r="4832" spans="4:8">
      <c r="D4832" s="1" t="str" cm="1">
        <f t="array" ref="D4832">IFERROR(SUMPRODUCT((Transactions_Table[Stock Ticker]=B4832)*(Transactions_Table[Transaction]="Buy")*Transactions_Table[Total Amount])/C4832, "")</f>
        <v/>
      </c>
      <c r="F4832" s="1" t="str" cm="1">
        <f t="array" ref="F4832">IFERROR(-SUMPRODUCT((Transactions_Table[Stock Ticker]=B4832)*(Transactions_Table[Transaction]="Sell")*Transactions_Table[Total Amount])/C4832, "")</f>
        <v/>
      </c>
      <c r="H4832" s="1" t="str">
        <f t="shared" si="75"/>
        <v/>
      </c>
    </row>
    <row r="4833" spans="4:8">
      <c r="D4833" s="1" t="str" cm="1">
        <f t="array" ref="D4833">IFERROR(SUMPRODUCT((Transactions_Table[Stock Ticker]=B4833)*(Transactions_Table[Transaction]="Buy")*Transactions_Table[Total Amount])/C4833, "")</f>
        <v/>
      </c>
      <c r="F4833" s="1" t="str" cm="1">
        <f t="array" ref="F4833">IFERROR(-SUMPRODUCT((Transactions_Table[Stock Ticker]=B4833)*(Transactions_Table[Transaction]="Sell")*Transactions_Table[Total Amount])/C4833, "")</f>
        <v/>
      </c>
      <c r="H4833" s="1" t="str">
        <f t="shared" si="75"/>
        <v/>
      </c>
    </row>
    <row r="4834" spans="4:8">
      <c r="D4834" s="1" t="str" cm="1">
        <f t="array" ref="D4834">IFERROR(SUMPRODUCT((Transactions_Table[Stock Ticker]=B4834)*(Transactions_Table[Transaction]="Buy")*Transactions_Table[Total Amount])/C4834, "")</f>
        <v/>
      </c>
      <c r="F4834" s="1" t="str" cm="1">
        <f t="array" ref="F4834">IFERROR(-SUMPRODUCT((Transactions_Table[Stock Ticker]=B4834)*(Transactions_Table[Transaction]="Sell")*Transactions_Table[Total Amount])/C4834, "")</f>
        <v/>
      </c>
      <c r="H4834" s="1" t="str">
        <f t="shared" si="75"/>
        <v/>
      </c>
    </row>
    <row r="4835" spans="4:8">
      <c r="D4835" s="1" t="str" cm="1">
        <f t="array" ref="D4835">IFERROR(SUMPRODUCT((Transactions_Table[Stock Ticker]=B4835)*(Transactions_Table[Transaction]="Buy")*Transactions_Table[Total Amount])/C4835, "")</f>
        <v/>
      </c>
      <c r="F4835" s="1" t="str" cm="1">
        <f t="array" ref="F4835">IFERROR(-SUMPRODUCT((Transactions_Table[Stock Ticker]=B4835)*(Transactions_Table[Transaction]="Sell")*Transactions_Table[Total Amount])/C4835, "")</f>
        <v/>
      </c>
      <c r="H4835" s="1" t="str">
        <f t="shared" si="75"/>
        <v/>
      </c>
    </row>
    <row r="4836" spans="4:8">
      <c r="D4836" s="1" t="str" cm="1">
        <f t="array" ref="D4836">IFERROR(SUMPRODUCT((Transactions_Table[Stock Ticker]=B4836)*(Transactions_Table[Transaction]="Buy")*Transactions_Table[Total Amount])/C4836, "")</f>
        <v/>
      </c>
      <c r="F4836" s="1" t="str" cm="1">
        <f t="array" ref="F4836">IFERROR(-SUMPRODUCT((Transactions_Table[Stock Ticker]=B4836)*(Transactions_Table[Transaction]="Sell")*Transactions_Table[Total Amount])/C4836, "")</f>
        <v/>
      </c>
      <c r="H4836" s="1" t="str">
        <f t="shared" si="75"/>
        <v/>
      </c>
    </row>
    <row r="4837" spans="4:8">
      <c r="D4837" s="1" t="str" cm="1">
        <f t="array" ref="D4837">IFERROR(SUMPRODUCT((Transactions_Table[Stock Ticker]=B4837)*(Transactions_Table[Transaction]="Buy")*Transactions_Table[Total Amount])/C4837, "")</f>
        <v/>
      </c>
      <c r="F4837" s="1" t="str" cm="1">
        <f t="array" ref="F4837">IFERROR(-SUMPRODUCT((Transactions_Table[Stock Ticker]=B4837)*(Transactions_Table[Transaction]="Sell")*Transactions_Table[Total Amount])/C4837, "")</f>
        <v/>
      </c>
      <c r="H4837" s="1" t="str">
        <f t="shared" si="75"/>
        <v/>
      </c>
    </row>
    <row r="4838" spans="4:8">
      <c r="D4838" s="1" t="str" cm="1">
        <f t="array" ref="D4838">IFERROR(SUMPRODUCT((Transactions_Table[Stock Ticker]=B4838)*(Transactions_Table[Transaction]="Buy")*Transactions_Table[Total Amount])/C4838, "")</f>
        <v/>
      </c>
      <c r="F4838" s="1" t="str" cm="1">
        <f t="array" ref="F4838">IFERROR(-SUMPRODUCT((Transactions_Table[Stock Ticker]=B4838)*(Transactions_Table[Transaction]="Sell")*Transactions_Table[Total Amount])/C4838, "")</f>
        <v/>
      </c>
      <c r="H4838" s="1" t="str">
        <f t="shared" si="75"/>
        <v/>
      </c>
    </row>
    <row r="4839" spans="4:8">
      <c r="D4839" s="1" t="str" cm="1">
        <f t="array" ref="D4839">IFERROR(SUMPRODUCT((Transactions_Table[Stock Ticker]=B4839)*(Transactions_Table[Transaction]="Buy")*Transactions_Table[Total Amount])/C4839, "")</f>
        <v/>
      </c>
      <c r="F4839" s="1" t="str" cm="1">
        <f t="array" ref="F4839">IFERROR(-SUMPRODUCT((Transactions_Table[Stock Ticker]=B4839)*(Transactions_Table[Transaction]="Sell")*Transactions_Table[Total Amount])/C4839, "")</f>
        <v/>
      </c>
      <c r="H4839" s="1" t="str">
        <f t="shared" si="75"/>
        <v/>
      </c>
    </row>
    <row r="4840" spans="4:8">
      <c r="D4840" s="1" t="str" cm="1">
        <f t="array" ref="D4840">IFERROR(SUMPRODUCT((Transactions_Table[Stock Ticker]=B4840)*(Transactions_Table[Transaction]="Buy")*Transactions_Table[Total Amount])/C4840, "")</f>
        <v/>
      </c>
      <c r="F4840" s="1" t="str" cm="1">
        <f t="array" ref="F4840">IFERROR(-SUMPRODUCT((Transactions_Table[Stock Ticker]=B4840)*(Transactions_Table[Transaction]="Sell")*Transactions_Table[Total Amount])/C4840, "")</f>
        <v/>
      </c>
      <c r="H4840" s="1" t="str">
        <f t="shared" si="75"/>
        <v/>
      </c>
    </row>
    <row r="4841" spans="4:8">
      <c r="D4841" s="1" t="str" cm="1">
        <f t="array" ref="D4841">IFERROR(SUMPRODUCT((Transactions_Table[Stock Ticker]=B4841)*(Transactions_Table[Transaction]="Buy")*Transactions_Table[Total Amount])/C4841, "")</f>
        <v/>
      </c>
      <c r="F4841" s="1" t="str" cm="1">
        <f t="array" ref="F4841">IFERROR(-SUMPRODUCT((Transactions_Table[Stock Ticker]=B4841)*(Transactions_Table[Transaction]="Sell")*Transactions_Table[Total Amount])/C4841, "")</f>
        <v/>
      </c>
      <c r="H4841" s="1" t="str">
        <f t="shared" si="75"/>
        <v/>
      </c>
    </row>
    <row r="4842" spans="4:8">
      <c r="D4842" s="1" t="str" cm="1">
        <f t="array" ref="D4842">IFERROR(SUMPRODUCT((Transactions_Table[Stock Ticker]=B4842)*(Transactions_Table[Transaction]="Buy")*Transactions_Table[Total Amount])/C4842, "")</f>
        <v/>
      </c>
      <c r="F4842" s="1" t="str" cm="1">
        <f t="array" ref="F4842">IFERROR(-SUMPRODUCT((Transactions_Table[Stock Ticker]=B4842)*(Transactions_Table[Transaction]="Sell")*Transactions_Table[Total Amount])/C4842, "")</f>
        <v/>
      </c>
      <c r="H4842" s="1" t="str">
        <f t="shared" si="75"/>
        <v/>
      </c>
    </row>
    <row r="4843" spans="4:8">
      <c r="D4843" s="1" t="str" cm="1">
        <f t="array" ref="D4843">IFERROR(SUMPRODUCT((Transactions_Table[Stock Ticker]=B4843)*(Transactions_Table[Transaction]="Buy")*Transactions_Table[Total Amount])/C4843, "")</f>
        <v/>
      </c>
      <c r="F4843" s="1" t="str" cm="1">
        <f t="array" ref="F4843">IFERROR(-SUMPRODUCT((Transactions_Table[Stock Ticker]=B4843)*(Transactions_Table[Transaction]="Sell")*Transactions_Table[Total Amount])/C4843, "")</f>
        <v/>
      </c>
      <c r="H4843" s="1" t="str">
        <f t="shared" si="75"/>
        <v/>
      </c>
    </row>
    <row r="4844" spans="4:8">
      <c r="D4844" s="1" t="str" cm="1">
        <f t="array" ref="D4844">IFERROR(SUMPRODUCT((Transactions_Table[Stock Ticker]=B4844)*(Transactions_Table[Transaction]="Buy")*Transactions_Table[Total Amount])/C4844, "")</f>
        <v/>
      </c>
      <c r="F4844" s="1" t="str" cm="1">
        <f t="array" ref="F4844">IFERROR(-SUMPRODUCT((Transactions_Table[Stock Ticker]=B4844)*(Transactions_Table[Transaction]="Sell")*Transactions_Table[Total Amount])/C4844, "")</f>
        <v/>
      </c>
      <c r="H4844" s="1" t="str">
        <f t="shared" si="75"/>
        <v/>
      </c>
    </row>
    <row r="4845" spans="4:8">
      <c r="D4845" s="1" t="str" cm="1">
        <f t="array" ref="D4845">IFERROR(SUMPRODUCT((Transactions_Table[Stock Ticker]=B4845)*(Transactions_Table[Transaction]="Buy")*Transactions_Table[Total Amount])/C4845, "")</f>
        <v/>
      </c>
      <c r="F4845" s="1" t="str" cm="1">
        <f t="array" ref="F4845">IFERROR(-SUMPRODUCT((Transactions_Table[Stock Ticker]=B4845)*(Transactions_Table[Transaction]="Sell")*Transactions_Table[Total Amount])/C4845, "")</f>
        <v/>
      </c>
      <c r="H4845" s="1" t="str">
        <f t="shared" si="75"/>
        <v/>
      </c>
    </row>
    <row r="4846" spans="4:8">
      <c r="D4846" s="1" t="str" cm="1">
        <f t="array" ref="D4846">IFERROR(SUMPRODUCT((Transactions_Table[Stock Ticker]=B4846)*(Transactions_Table[Transaction]="Buy")*Transactions_Table[Total Amount])/C4846, "")</f>
        <v/>
      </c>
      <c r="F4846" s="1" t="str" cm="1">
        <f t="array" ref="F4846">IFERROR(-SUMPRODUCT((Transactions_Table[Stock Ticker]=B4846)*(Transactions_Table[Transaction]="Sell")*Transactions_Table[Total Amount])/C4846, "")</f>
        <v/>
      </c>
      <c r="H4846" s="1" t="str">
        <f t="shared" si="75"/>
        <v/>
      </c>
    </row>
    <row r="4847" spans="4:8">
      <c r="D4847" s="1" t="str" cm="1">
        <f t="array" ref="D4847">IFERROR(SUMPRODUCT((Transactions_Table[Stock Ticker]=B4847)*(Transactions_Table[Transaction]="Buy")*Transactions_Table[Total Amount])/C4847, "")</f>
        <v/>
      </c>
      <c r="F4847" s="1" t="str" cm="1">
        <f t="array" ref="F4847">IFERROR(-SUMPRODUCT((Transactions_Table[Stock Ticker]=B4847)*(Transactions_Table[Transaction]="Sell")*Transactions_Table[Total Amount])/C4847, "")</f>
        <v/>
      </c>
      <c r="H4847" s="1" t="str">
        <f t="shared" si="75"/>
        <v/>
      </c>
    </row>
    <row r="4848" spans="4:8">
      <c r="D4848" s="1" t="str" cm="1">
        <f t="array" ref="D4848">IFERROR(SUMPRODUCT((Transactions_Table[Stock Ticker]=B4848)*(Transactions_Table[Transaction]="Buy")*Transactions_Table[Total Amount])/C4848, "")</f>
        <v/>
      </c>
      <c r="F4848" s="1" t="str" cm="1">
        <f t="array" ref="F4848">IFERROR(-SUMPRODUCT((Transactions_Table[Stock Ticker]=B4848)*(Transactions_Table[Transaction]="Sell")*Transactions_Table[Total Amount])/C4848, "")</f>
        <v/>
      </c>
      <c r="H4848" s="1" t="str">
        <f t="shared" si="75"/>
        <v/>
      </c>
    </row>
    <row r="4849" spans="4:8">
      <c r="D4849" s="1" t="str" cm="1">
        <f t="array" ref="D4849">IFERROR(SUMPRODUCT((Transactions_Table[Stock Ticker]=B4849)*(Transactions_Table[Transaction]="Buy")*Transactions_Table[Total Amount])/C4849, "")</f>
        <v/>
      </c>
      <c r="F4849" s="1" t="str" cm="1">
        <f t="array" ref="F4849">IFERROR(-SUMPRODUCT((Transactions_Table[Stock Ticker]=B4849)*(Transactions_Table[Transaction]="Sell")*Transactions_Table[Total Amount])/C4849, "")</f>
        <v/>
      </c>
      <c r="H4849" s="1" t="str">
        <f t="shared" si="75"/>
        <v/>
      </c>
    </row>
    <row r="4850" spans="4:8">
      <c r="D4850" s="1" t="str" cm="1">
        <f t="array" ref="D4850">IFERROR(SUMPRODUCT((Transactions_Table[Stock Ticker]=B4850)*(Transactions_Table[Transaction]="Buy")*Transactions_Table[Total Amount])/C4850, "")</f>
        <v/>
      </c>
      <c r="F4850" s="1" t="str" cm="1">
        <f t="array" ref="F4850">IFERROR(-SUMPRODUCT((Transactions_Table[Stock Ticker]=B4850)*(Transactions_Table[Transaction]="Sell")*Transactions_Table[Total Amount])/C4850, "")</f>
        <v/>
      </c>
      <c r="H4850" s="1" t="str">
        <f t="shared" si="75"/>
        <v/>
      </c>
    </row>
    <row r="4851" spans="4:8">
      <c r="D4851" s="1" t="str" cm="1">
        <f t="array" ref="D4851">IFERROR(SUMPRODUCT((Transactions_Table[Stock Ticker]=B4851)*(Transactions_Table[Transaction]="Buy")*Transactions_Table[Total Amount])/C4851, "")</f>
        <v/>
      </c>
      <c r="F4851" s="1" t="str" cm="1">
        <f t="array" ref="F4851">IFERROR(-SUMPRODUCT((Transactions_Table[Stock Ticker]=B4851)*(Transactions_Table[Transaction]="Sell")*Transactions_Table[Total Amount])/C4851, "")</f>
        <v/>
      </c>
      <c r="H4851" s="1" t="str">
        <f t="shared" si="75"/>
        <v/>
      </c>
    </row>
    <row r="4852" spans="4:8">
      <c r="D4852" s="1" t="str" cm="1">
        <f t="array" ref="D4852">IFERROR(SUMPRODUCT((Transactions_Table[Stock Ticker]=B4852)*(Transactions_Table[Transaction]="Buy")*Transactions_Table[Total Amount])/C4852, "")</f>
        <v/>
      </c>
      <c r="F4852" s="1" t="str" cm="1">
        <f t="array" ref="F4852">IFERROR(-SUMPRODUCT((Transactions_Table[Stock Ticker]=B4852)*(Transactions_Table[Transaction]="Sell")*Transactions_Table[Total Amount])/C4852, "")</f>
        <v/>
      </c>
      <c r="H4852" s="1" t="str">
        <f t="shared" si="75"/>
        <v/>
      </c>
    </row>
    <row r="4853" spans="4:8">
      <c r="D4853" s="1" t="str" cm="1">
        <f t="array" ref="D4853">IFERROR(SUMPRODUCT((Transactions_Table[Stock Ticker]=B4853)*(Transactions_Table[Transaction]="Buy")*Transactions_Table[Total Amount])/C4853, "")</f>
        <v/>
      </c>
      <c r="F4853" s="1" t="str" cm="1">
        <f t="array" ref="F4853">IFERROR(-SUMPRODUCT((Transactions_Table[Stock Ticker]=B4853)*(Transactions_Table[Transaction]="Sell")*Transactions_Table[Total Amount])/C4853, "")</f>
        <v/>
      </c>
      <c r="H4853" s="1" t="str">
        <f t="shared" si="75"/>
        <v/>
      </c>
    </row>
    <row r="4854" spans="4:8">
      <c r="D4854" s="1" t="str" cm="1">
        <f t="array" ref="D4854">IFERROR(SUMPRODUCT((Transactions_Table[Stock Ticker]=B4854)*(Transactions_Table[Transaction]="Buy")*Transactions_Table[Total Amount])/C4854, "")</f>
        <v/>
      </c>
      <c r="F4854" s="1" t="str" cm="1">
        <f t="array" ref="F4854">IFERROR(-SUMPRODUCT((Transactions_Table[Stock Ticker]=B4854)*(Transactions_Table[Transaction]="Sell")*Transactions_Table[Total Amount])/C4854, "")</f>
        <v/>
      </c>
      <c r="H4854" s="1" t="str">
        <f t="shared" si="75"/>
        <v/>
      </c>
    </row>
    <row r="4855" spans="4:8">
      <c r="D4855" s="1" t="str" cm="1">
        <f t="array" ref="D4855">IFERROR(SUMPRODUCT((Transactions_Table[Stock Ticker]=B4855)*(Transactions_Table[Transaction]="Buy")*Transactions_Table[Total Amount])/C4855, "")</f>
        <v/>
      </c>
      <c r="F4855" s="1" t="str" cm="1">
        <f t="array" ref="F4855">IFERROR(-SUMPRODUCT((Transactions_Table[Stock Ticker]=B4855)*(Transactions_Table[Transaction]="Sell")*Transactions_Table[Total Amount])/C4855, "")</f>
        <v/>
      </c>
      <c r="H4855" s="1" t="str">
        <f t="shared" si="75"/>
        <v/>
      </c>
    </row>
    <row r="4856" spans="4:8">
      <c r="D4856" s="1" t="str" cm="1">
        <f t="array" ref="D4856">IFERROR(SUMPRODUCT((Transactions_Table[Stock Ticker]=B4856)*(Transactions_Table[Transaction]="Buy")*Transactions_Table[Total Amount])/C4856, "")</f>
        <v/>
      </c>
      <c r="F4856" s="1" t="str" cm="1">
        <f t="array" ref="F4856">IFERROR(-SUMPRODUCT((Transactions_Table[Stock Ticker]=B4856)*(Transactions_Table[Transaction]="Sell")*Transactions_Table[Total Amount])/C4856, "")</f>
        <v/>
      </c>
      <c r="H4856" s="1" t="str">
        <f t="shared" si="75"/>
        <v/>
      </c>
    </row>
    <row r="4857" spans="4:8">
      <c r="D4857" s="1" t="str" cm="1">
        <f t="array" ref="D4857">IFERROR(SUMPRODUCT((Transactions_Table[Stock Ticker]=B4857)*(Transactions_Table[Transaction]="Buy")*Transactions_Table[Total Amount])/C4857, "")</f>
        <v/>
      </c>
      <c r="F4857" s="1" t="str" cm="1">
        <f t="array" ref="F4857">IFERROR(-SUMPRODUCT((Transactions_Table[Stock Ticker]=B4857)*(Transactions_Table[Transaction]="Sell")*Transactions_Table[Total Amount])/C4857, "")</f>
        <v/>
      </c>
      <c r="H4857" s="1" t="str">
        <f t="shared" si="75"/>
        <v/>
      </c>
    </row>
    <row r="4858" spans="4:8">
      <c r="D4858" s="1" t="str" cm="1">
        <f t="array" ref="D4858">IFERROR(SUMPRODUCT((Transactions_Table[Stock Ticker]=B4858)*(Transactions_Table[Transaction]="Buy")*Transactions_Table[Total Amount])/C4858, "")</f>
        <v/>
      </c>
      <c r="F4858" s="1" t="str" cm="1">
        <f t="array" ref="F4858">IFERROR(-SUMPRODUCT((Transactions_Table[Stock Ticker]=B4858)*(Transactions_Table[Transaction]="Sell")*Transactions_Table[Total Amount])/C4858, "")</f>
        <v/>
      </c>
      <c r="H4858" s="1" t="str">
        <f t="shared" si="75"/>
        <v/>
      </c>
    </row>
    <row r="4859" spans="4:8">
      <c r="D4859" s="1" t="str" cm="1">
        <f t="array" ref="D4859">IFERROR(SUMPRODUCT((Transactions_Table[Stock Ticker]=B4859)*(Transactions_Table[Transaction]="Buy")*Transactions_Table[Total Amount])/C4859, "")</f>
        <v/>
      </c>
      <c r="F4859" s="1" t="str" cm="1">
        <f t="array" ref="F4859">IFERROR(-SUMPRODUCT((Transactions_Table[Stock Ticker]=B4859)*(Transactions_Table[Transaction]="Sell")*Transactions_Table[Total Amount])/C4859, "")</f>
        <v/>
      </c>
      <c r="H4859" s="1" t="str">
        <f t="shared" si="75"/>
        <v/>
      </c>
    </row>
    <row r="4860" spans="4:8">
      <c r="D4860" s="1" t="str" cm="1">
        <f t="array" ref="D4860">IFERROR(SUMPRODUCT((Transactions_Table[Stock Ticker]=B4860)*(Transactions_Table[Transaction]="Buy")*Transactions_Table[Total Amount])/C4860, "")</f>
        <v/>
      </c>
      <c r="F4860" s="1" t="str" cm="1">
        <f t="array" ref="F4860">IFERROR(-SUMPRODUCT((Transactions_Table[Stock Ticker]=B4860)*(Transactions_Table[Transaction]="Sell")*Transactions_Table[Total Amount])/C4860, "")</f>
        <v/>
      </c>
      <c r="H4860" s="1" t="str">
        <f t="shared" si="75"/>
        <v/>
      </c>
    </row>
    <row r="4861" spans="4:8">
      <c r="D4861" s="1" t="str" cm="1">
        <f t="array" ref="D4861">IFERROR(SUMPRODUCT((Transactions_Table[Stock Ticker]=B4861)*(Transactions_Table[Transaction]="Buy")*Transactions_Table[Total Amount])/C4861, "")</f>
        <v/>
      </c>
      <c r="F4861" s="1" t="str" cm="1">
        <f t="array" ref="F4861">IFERROR(-SUMPRODUCT((Transactions_Table[Stock Ticker]=B4861)*(Transactions_Table[Transaction]="Sell")*Transactions_Table[Total Amount])/C4861, "")</f>
        <v/>
      </c>
      <c r="H4861" s="1" t="str">
        <f t="shared" si="75"/>
        <v/>
      </c>
    </row>
    <row r="4862" spans="4:8">
      <c r="D4862" s="1" t="str" cm="1">
        <f t="array" ref="D4862">IFERROR(SUMPRODUCT((Transactions_Table[Stock Ticker]=B4862)*(Transactions_Table[Transaction]="Buy")*Transactions_Table[Total Amount])/C4862, "")</f>
        <v/>
      </c>
      <c r="F4862" s="1" t="str" cm="1">
        <f t="array" ref="F4862">IFERROR(-SUMPRODUCT((Transactions_Table[Stock Ticker]=B4862)*(Transactions_Table[Transaction]="Sell")*Transactions_Table[Total Amount])/C4862, "")</f>
        <v/>
      </c>
      <c r="H4862" s="1" t="str">
        <f t="shared" si="75"/>
        <v/>
      </c>
    </row>
    <row r="4863" spans="4:8">
      <c r="D4863" s="1" t="str" cm="1">
        <f t="array" ref="D4863">IFERROR(SUMPRODUCT((Transactions_Table[Stock Ticker]=B4863)*(Transactions_Table[Transaction]="Buy")*Transactions_Table[Total Amount])/C4863, "")</f>
        <v/>
      </c>
      <c r="F4863" s="1" t="str" cm="1">
        <f t="array" ref="F4863">IFERROR(-SUMPRODUCT((Transactions_Table[Stock Ticker]=B4863)*(Transactions_Table[Transaction]="Sell")*Transactions_Table[Total Amount])/C4863, "")</f>
        <v/>
      </c>
      <c r="H4863" s="1" t="str">
        <f t="shared" si="75"/>
        <v/>
      </c>
    </row>
    <row r="4864" spans="4:8">
      <c r="D4864" s="1" t="str" cm="1">
        <f t="array" ref="D4864">IFERROR(SUMPRODUCT((Transactions_Table[Stock Ticker]=B4864)*(Transactions_Table[Transaction]="Buy")*Transactions_Table[Total Amount])/C4864, "")</f>
        <v/>
      </c>
      <c r="F4864" s="1" t="str" cm="1">
        <f t="array" ref="F4864">IFERROR(-SUMPRODUCT((Transactions_Table[Stock Ticker]=B4864)*(Transactions_Table[Transaction]="Sell")*Transactions_Table[Total Amount])/C4864, "")</f>
        <v/>
      </c>
      <c r="H4864" s="1" t="str">
        <f t="shared" si="75"/>
        <v/>
      </c>
    </row>
    <row r="4865" spans="4:8">
      <c r="D4865" s="1" t="str" cm="1">
        <f t="array" ref="D4865">IFERROR(SUMPRODUCT((Transactions_Table[Stock Ticker]=B4865)*(Transactions_Table[Transaction]="Buy")*Transactions_Table[Total Amount])/C4865, "")</f>
        <v/>
      </c>
      <c r="F4865" s="1" t="str" cm="1">
        <f t="array" ref="F4865">IFERROR(-SUMPRODUCT((Transactions_Table[Stock Ticker]=B4865)*(Transactions_Table[Transaction]="Sell")*Transactions_Table[Total Amount])/C4865, "")</f>
        <v/>
      </c>
      <c r="H4865" s="1" t="str">
        <f t="shared" si="75"/>
        <v/>
      </c>
    </row>
    <row r="4866" spans="4:8">
      <c r="D4866" s="1" t="str" cm="1">
        <f t="array" ref="D4866">IFERROR(SUMPRODUCT((Transactions_Table[Stock Ticker]=B4866)*(Transactions_Table[Transaction]="Buy")*Transactions_Table[Total Amount])/C4866, "")</f>
        <v/>
      </c>
      <c r="F4866" s="1" t="str" cm="1">
        <f t="array" ref="F4866">IFERROR(-SUMPRODUCT((Transactions_Table[Stock Ticker]=B4866)*(Transactions_Table[Transaction]="Sell")*Transactions_Table[Total Amount])/C4866, "")</f>
        <v/>
      </c>
      <c r="H4866" s="1" t="str">
        <f t="shared" si="75"/>
        <v/>
      </c>
    </row>
    <row r="4867" spans="4:8">
      <c r="D4867" s="1" t="str" cm="1">
        <f t="array" ref="D4867">IFERROR(SUMPRODUCT((Transactions_Table[Stock Ticker]=B4867)*(Transactions_Table[Transaction]="Buy")*Transactions_Table[Total Amount])/C4867, "")</f>
        <v/>
      </c>
      <c r="F4867" s="1" t="str" cm="1">
        <f t="array" ref="F4867">IFERROR(-SUMPRODUCT((Transactions_Table[Stock Ticker]=B4867)*(Transactions_Table[Transaction]="Sell")*Transactions_Table[Total Amount])/C4867, "")</f>
        <v/>
      </c>
      <c r="H4867" s="1" t="str">
        <f t="shared" si="75"/>
        <v/>
      </c>
    </row>
    <row r="4868" spans="4:8">
      <c r="D4868" s="1" t="str" cm="1">
        <f t="array" ref="D4868">IFERROR(SUMPRODUCT((Transactions_Table[Stock Ticker]=B4868)*(Transactions_Table[Transaction]="Buy")*Transactions_Table[Total Amount])/C4868, "")</f>
        <v/>
      </c>
      <c r="F4868" s="1" t="str" cm="1">
        <f t="array" ref="F4868">IFERROR(-SUMPRODUCT((Transactions_Table[Stock Ticker]=B4868)*(Transactions_Table[Transaction]="Sell")*Transactions_Table[Total Amount])/C4868, "")</f>
        <v/>
      </c>
      <c r="H4868" s="1" t="str">
        <f t="shared" si="75"/>
        <v/>
      </c>
    </row>
    <row r="4869" spans="4:8">
      <c r="D4869" s="1" t="str" cm="1">
        <f t="array" ref="D4869">IFERROR(SUMPRODUCT((Transactions_Table[Stock Ticker]=B4869)*(Transactions_Table[Transaction]="Buy")*Transactions_Table[Total Amount])/C4869, "")</f>
        <v/>
      </c>
      <c r="F4869" s="1" t="str" cm="1">
        <f t="array" ref="F4869">IFERROR(-SUMPRODUCT((Transactions_Table[Stock Ticker]=B4869)*(Transactions_Table[Transaction]="Sell")*Transactions_Table[Total Amount])/C4869, "")</f>
        <v/>
      </c>
      <c r="H4869" s="1" t="str">
        <f t="shared" ref="H4869:H4932" si="76">IFERROR((E4869*(F4869-D4869))+G4869, "")</f>
        <v/>
      </c>
    </row>
    <row r="4870" spans="4:8">
      <c r="D4870" s="1" t="str" cm="1">
        <f t="array" ref="D4870">IFERROR(SUMPRODUCT((Transactions_Table[Stock Ticker]=B4870)*(Transactions_Table[Transaction]="Buy")*Transactions_Table[Total Amount])/C4870, "")</f>
        <v/>
      </c>
      <c r="F4870" s="1" t="str" cm="1">
        <f t="array" ref="F4870">IFERROR(-SUMPRODUCT((Transactions_Table[Stock Ticker]=B4870)*(Transactions_Table[Transaction]="Sell")*Transactions_Table[Total Amount])/C4870, "")</f>
        <v/>
      </c>
      <c r="H4870" s="1" t="str">
        <f t="shared" si="76"/>
        <v/>
      </c>
    </row>
    <row r="4871" spans="4:8">
      <c r="D4871" s="1" t="str" cm="1">
        <f t="array" ref="D4871">IFERROR(SUMPRODUCT((Transactions_Table[Stock Ticker]=B4871)*(Transactions_Table[Transaction]="Buy")*Transactions_Table[Total Amount])/C4871, "")</f>
        <v/>
      </c>
      <c r="F4871" s="1" t="str" cm="1">
        <f t="array" ref="F4871">IFERROR(-SUMPRODUCT((Transactions_Table[Stock Ticker]=B4871)*(Transactions_Table[Transaction]="Sell")*Transactions_Table[Total Amount])/C4871, "")</f>
        <v/>
      </c>
      <c r="H4871" s="1" t="str">
        <f t="shared" si="76"/>
        <v/>
      </c>
    </row>
    <row r="4872" spans="4:8">
      <c r="D4872" s="1" t="str" cm="1">
        <f t="array" ref="D4872">IFERROR(SUMPRODUCT((Transactions_Table[Stock Ticker]=B4872)*(Transactions_Table[Transaction]="Buy")*Transactions_Table[Total Amount])/C4872, "")</f>
        <v/>
      </c>
      <c r="F4872" s="1" t="str" cm="1">
        <f t="array" ref="F4872">IFERROR(-SUMPRODUCT((Transactions_Table[Stock Ticker]=B4872)*(Transactions_Table[Transaction]="Sell")*Transactions_Table[Total Amount])/C4872, "")</f>
        <v/>
      </c>
      <c r="H4872" s="1" t="str">
        <f t="shared" si="76"/>
        <v/>
      </c>
    </row>
    <row r="4873" spans="4:8">
      <c r="D4873" s="1" t="str" cm="1">
        <f t="array" ref="D4873">IFERROR(SUMPRODUCT((Transactions_Table[Stock Ticker]=B4873)*(Transactions_Table[Transaction]="Buy")*Transactions_Table[Total Amount])/C4873, "")</f>
        <v/>
      </c>
      <c r="F4873" s="1" t="str" cm="1">
        <f t="array" ref="F4873">IFERROR(-SUMPRODUCT((Transactions_Table[Stock Ticker]=B4873)*(Transactions_Table[Transaction]="Sell")*Transactions_Table[Total Amount])/C4873, "")</f>
        <v/>
      </c>
      <c r="H4873" s="1" t="str">
        <f t="shared" si="76"/>
        <v/>
      </c>
    </row>
    <row r="4874" spans="4:8">
      <c r="D4874" s="1" t="str" cm="1">
        <f t="array" ref="D4874">IFERROR(SUMPRODUCT((Transactions_Table[Stock Ticker]=B4874)*(Transactions_Table[Transaction]="Buy")*Transactions_Table[Total Amount])/C4874, "")</f>
        <v/>
      </c>
      <c r="F4874" s="1" t="str" cm="1">
        <f t="array" ref="F4874">IFERROR(-SUMPRODUCT((Transactions_Table[Stock Ticker]=B4874)*(Transactions_Table[Transaction]="Sell")*Transactions_Table[Total Amount])/C4874, "")</f>
        <v/>
      </c>
      <c r="H4874" s="1" t="str">
        <f t="shared" si="76"/>
        <v/>
      </c>
    </row>
    <row r="4875" spans="4:8">
      <c r="D4875" s="1" t="str" cm="1">
        <f t="array" ref="D4875">IFERROR(SUMPRODUCT((Transactions_Table[Stock Ticker]=B4875)*(Transactions_Table[Transaction]="Buy")*Transactions_Table[Total Amount])/C4875, "")</f>
        <v/>
      </c>
      <c r="F4875" s="1" t="str" cm="1">
        <f t="array" ref="F4875">IFERROR(-SUMPRODUCT((Transactions_Table[Stock Ticker]=B4875)*(Transactions_Table[Transaction]="Sell")*Transactions_Table[Total Amount])/C4875, "")</f>
        <v/>
      </c>
      <c r="H4875" s="1" t="str">
        <f t="shared" si="76"/>
        <v/>
      </c>
    </row>
    <row r="4876" spans="4:8">
      <c r="D4876" s="1" t="str" cm="1">
        <f t="array" ref="D4876">IFERROR(SUMPRODUCT((Transactions_Table[Stock Ticker]=B4876)*(Transactions_Table[Transaction]="Buy")*Transactions_Table[Total Amount])/C4876, "")</f>
        <v/>
      </c>
      <c r="F4876" s="1" t="str" cm="1">
        <f t="array" ref="F4876">IFERROR(-SUMPRODUCT((Transactions_Table[Stock Ticker]=B4876)*(Transactions_Table[Transaction]="Sell")*Transactions_Table[Total Amount])/C4876, "")</f>
        <v/>
      </c>
      <c r="H4876" s="1" t="str">
        <f t="shared" si="76"/>
        <v/>
      </c>
    </row>
    <row r="4877" spans="4:8">
      <c r="D4877" s="1" t="str" cm="1">
        <f t="array" ref="D4877">IFERROR(SUMPRODUCT((Transactions_Table[Stock Ticker]=B4877)*(Transactions_Table[Transaction]="Buy")*Transactions_Table[Total Amount])/C4877, "")</f>
        <v/>
      </c>
      <c r="F4877" s="1" t="str" cm="1">
        <f t="array" ref="F4877">IFERROR(-SUMPRODUCT((Transactions_Table[Stock Ticker]=B4877)*(Transactions_Table[Transaction]="Sell")*Transactions_Table[Total Amount])/C4877, "")</f>
        <v/>
      </c>
      <c r="H4877" s="1" t="str">
        <f t="shared" si="76"/>
        <v/>
      </c>
    </row>
    <row r="4878" spans="4:8">
      <c r="D4878" s="1" t="str" cm="1">
        <f t="array" ref="D4878">IFERROR(SUMPRODUCT((Transactions_Table[Stock Ticker]=B4878)*(Transactions_Table[Transaction]="Buy")*Transactions_Table[Total Amount])/C4878, "")</f>
        <v/>
      </c>
      <c r="F4878" s="1" t="str" cm="1">
        <f t="array" ref="F4878">IFERROR(-SUMPRODUCT((Transactions_Table[Stock Ticker]=B4878)*(Transactions_Table[Transaction]="Sell")*Transactions_Table[Total Amount])/C4878, "")</f>
        <v/>
      </c>
      <c r="H4878" s="1" t="str">
        <f t="shared" si="76"/>
        <v/>
      </c>
    </row>
    <row r="4879" spans="4:8">
      <c r="D4879" s="1" t="str" cm="1">
        <f t="array" ref="D4879">IFERROR(SUMPRODUCT((Transactions_Table[Stock Ticker]=B4879)*(Transactions_Table[Transaction]="Buy")*Transactions_Table[Total Amount])/C4879, "")</f>
        <v/>
      </c>
      <c r="F4879" s="1" t="str" cm="1">
        <f t="array" ref="F4879">IFERROR(-SUMPRODUCT((Transactions_Table[Stock Ticker]=B4879)*(Transactions_Table[Transaction]="Sell")*Transactions_Table[Total Amount])/C4879, "")</f>
        <v/>
      </c>
      <c r="H4879" s="1" t="str">
        <f t="shared" si="76"/>
        <v/>
      </c>
    </row>
    <row r="4880" spans="4:8">
      <c r="D4880" s="1" t="str" cm="1">
        <f t="array" ref="D4880">IFERROR(SUMPRODUCT((Transactions_Table[Stock Ticker]=B4880)*(Transactions_Table[Transaction]="Buy")*Transactions_Table[Total Amount])/C4880, "")</f>
        <v/>
      </c>
      <c r="F4880" s="1" t="str" cm="1">
        <f t="array" ref="F4880">IFERROR(-SUMPRODUCT((Transactions_Table[Stock Ticker]=B4880)*(Transactions_Table[Transaction]="Sell")*Transactions_Table[Total Amount])/C4880, "")</f>
        <v/>
      </c>
      <c r="H4880" s="1" t="str">
        <f t="shared" si="76"/>
        <v/>
      </c>
    </row>
    <row r="4881" spans="4:8">
      <c r="D4881" s="1" t="str" cm="1">
        <f t="array" ref="D4881">IFERROR(SUMPRODUCT((Transactions_Table[Stock Ticker]=B4881)*(Transactions_Table[Transaction]="Buy")*Transactions_Table[Total Amount])/C4881, "")</f>
        <v/>
      </c>
      <c r="F4881" s="1" t="str" cm="1">
        <f t="array" ref="F4881">IFERROR(-SUMPRODUCT((Transactions_Table[Stock Ticker]=B4881)*(Transactions_Table[Transaction]="Sell")*Transactions_Table[Total Amount])/C4881, "")</f>
        <v/>
      </c>
      <c r="H4881" s="1" t="str">
        <f t="shared" si="76"/>
        <v/>
      </c>
    </row>
    <row r="4882" spans="4:8">
      <c r="D4882" s="1" t="str" cm="1">
        <f t="array" ref="D4882">IFERROR(SUMPRODUCT((Transactions_Table[Stock Ticker]=B4882)*(Transactions_Table[Transaction]="Buy")*Transactions_Table[Total Amount])/C4882, "")</f>
        <v/>
      </c>
      <c r="F4882" s="1" t="str" cm="1">
        <f t="array" ref="F4882">IFERROR(-SUMPRODUCT((Transactions_Table[Stock Ticker]=B4882)*(Transactions_Table[Transaction]="Sell")*Transactions_Table[Total Amount])/C4882, "")</f>
        <v/>
      </c>
      <c r="H4882" s="1" t="str">
        <f t="shared" si="76"/>
        <v/>
      </c>
    </row>
    <row r="4883" spans="4:8">
      <c r="D4883" s="1" t="str" cm="1">
        <f t="array" ref="D4883">IFERROR(SUMPRODUCT((Transactions_Table[Stock Ticker]=B4883)*(Transactions_Table[Transaction]="Buy")*Transactions_Table[Total Amount])/C4883, "")</f>
        <v/>
      </c>
      <c r="F4883" s="1" t="str" cm="1">
        <f t="array" ref="F4883">IFERROR(-SUMPRODUCT((Transactions_Table[Stock Ticker]=B4883)*(Transactions_Table[Transaction]="Sell")*Transactions_Table[Total Amount])/C4883, "")</f>
        <v/>
      </c>
      <c r="H4883" s="1" t="str">
        <f t="shared" si="76"/>
        <v/>
      </c>
    </row>
    <row r="4884" spans="4:8">
      <c r="D4884" s="1" t="str" cm="1">
        <f t="array" ref="D4884">IFERROR(SUMPRODUCT((Transactions_Table[Stock Ticker]=B4884)*(Transactions_Table[Transaction]="Buy")*Transactions_Table[Total Amount])/C4884, "")</f>
        <v/>
      </c>
      <c r="F4884" s="1" t="str" cm="1">
        <f t="array" ref="F4884">IFERROR(-SUMPRODUCT((Transactions_Table[Stock Ticker]=B4884)*(Transactions_Table[Transaction]="Sell")*Transactions_Table[Total Amount])/C4884, "")</f>
        <v/>
      </c>
      <c r="H4884" s="1" t="str">
        <f t="shared" si="76"/>
        <v/>
      </c>
    </row>
    <row r="4885" spans="4:8">
      <c r="D4885" s="1" t="str" cm="1">
        <f t="array" ref="D4885">IFERROR(SUMPRODUCT((Transactions_Table[Stock Ticker]=B4885)*(Transactions_Table[Transaction]="Buy")*Transactions_Table[Total Amount])/C4885, "")</f>
        <v/>
      </c>
      <c r="F4885" s="1" t="str" cm="1">
        <f t="array" ref="F4885">IFERROR(-SUMPRODUCT((Transactions_Table[Stock Ticker]=B4885)*(Transactions_Table[Transaction]="Sell")*Transactions_Table[Total Amount])/C4885, "")</f>
        <v/>
      </c>
      <c r="H4885" s="1" t="str">
        <f t="shared" si="76"/>
        <v/>
      </c>
    </row>
    <row r="4886" spans="4:8">
      <c r="D4886" s="1" t="str" cm="1">
        <f t="array" ref="D4886">IFERROR(SUMPRODUCT((Transactions_Table[Stock Ticker]=B4886)*(Transactions_Table[Transaction]="Buy")*Transactions_Table[Total Amount])/C4886, "")</f>
        <v/>
      </c>
      <c r="F4886" s="1" t="str" cm="1">
        <f t="array" ref="F4886">IFERROR(-SUMPRODUCT((Transactions_Table[Stock Ticker]=B4886)*(Transactions_Table[Transaction]="Sell")*Transactions_Table[Total Amount])/C4886, "")</f>
        <v/>
      </c>
      <c r="H4886" s="1" t="str">
        <f t="shared" si="76"/>
        <v/>
      </c>
    </row>
    <row r="4887" spans="4:8">
      <c r="D4887" s="1" t="str" cm="1">
        <f t="array" ref="D4887">IFERROR(SUMPRODUCT((Transactions_Table[Stock Ticker]=B4887)*(Transactions_Table[Transaction]="Buy")*Transactions_Table[Total Amount])/C4887, "")</f>
        <v/>
      </c>
      <c r="F4887" s="1" t="str" cm="1">
        <f t="array" ref="F4887">IFERROR(-SUMPRODUCT((Transactions_Table[Stock Ticker]=B4887)*(Transactions_Table[Transaction]="Sell")*Transactions_Table[Total Amount])/C4887, "")</f>
        <v/>
      </c>
      <c r="H4887" s="1" t="str">
        <f t="shared" si="76"/>
        <v/>
      </c>
    </row>
    <row r="4888" spans="4:8">
      <c r="D4888" s="1" t="str" cm="1">
        <f t="array" ref="D4888">IFERROR(SUMPRODUCT((Transactions_Table[Stock Ticker]=B4888)*(Transactions_Table[Transaction]="Buy")*Transactions_Table[Total Amount])/C4888, "")</f>
        <v/>
      </c>
      <c r="F4888" s="1" t="str" cm="1">
        <f t="array" ref="F4888">IFERROR(-SUMPRODUCT((Transactions_Table[Stock Ticker]=B4888)*(Transactions_Table[Transaction]="Sell")*Transactions_Table[Total Amount])/C4888, "")</f>
        <v/>
      </c>
      <c r="H4888" s="1" t="str">
        <f t="shared" si="76"/>
        <v/>
      </c>
    </row>
    <row r="4889" spans="4:8">
      <c r="D4889" s="1" t="str" cm="1">
        <f t="array" ref="D4889">IFERROR(SUMPRODUCT((Transactions_Table[Stock Ticker]=B4889)*(Transactions_Table[Transaction]="Buy")*Transactions_Table[Total Amount])/C4889, "")</f>
        <v/>
      </c>
      <c r="F4889" s="1" t="str" cm="1">
        <f t="array" ref="F4889">IFERROR(-SUMPRODUCT((Transactions_Table[Stock Ticker]=B4889)*(Transactions_Table[Transaction]="Sell")*Transactions_Table[Total Amount])/C4889, "")</f>
        <v/>
      </c>
      <c r="H4889" s="1" t="str">
        <f t="shared" si="76"/>
        <v/>
      </c>
    </row>
    <row r="4890" spans="4:8">
      <c r="D4890" s="1" t="str" cm="1">
        <f t="array" ref="D4890">IFERROR(SUMPRODUCT((Transactions_Table[Stock Ticker]=B4890)*(Transactions_Table[Transaction]="Buy")*Transactions_Table[Total Amount])/C4890, "")</f>
        <v/>
      </c>
      <c r="F4890" s="1" t="str" cm="1">
        <f t="array" ref="F4890">IFERROR(-SUMPRODUCT((Transactions_Table[Stock Ticker]=B4890)*(Transactions_Table[Transaction]="Sell")*Transactions_Table[Total Amount])/C4890, "")</f>
        <v/>
      </c>
      <c r="H4890" s="1" t="str">
        <f t="shared" si="76"/>
        <v/>
      </c>
    </row>
    <row r="4891" spans="4:8">
      <c r="D4891" s="1" t="str" cm="1">
        <f t="array" ref="D4891">IFERROR(SUMPRODUCT((Transactions_Table[Stock Ticker]=B4891)*(Transactions_Table[Transaction]="Buy")*Transactions_Table[Total Amount])/C4891, "")</f>
        <v/>
      </c>
      <c r="F4891" s="1" t="str" cm="1">
        <f t="array" ref="F4891">IFERROR(-SUMPRODUCT((Transactions_Table[Stock Ticker]=B4891)*(Transactions_Table[Transaction]="Sell")*Transactions_Table[Total Amount])/C4891, "")</f>
        <v/>
      </c>
      <c r="H4891" s="1" t="str">
        <f t="shared" si="76"/>
        <v/>
      </c>
    </row>
    <row r="4892" spans="4:8">
      <c r="D4892" s="1" t="str" cm="1">
        <f t="array" ref="D4892">IFERROR(SUMPRODUCT((Transactions_Table[Stock Ticker]=B4892)*(Transactions_Table[Transaction]="Buy")*Transactions_Table[Total Amount])/C4892, "")</f>
        <v/>
      </c>
      <c r="F4892" s="1" t="str" cm="1">
        <f t="array" ref="F4892">IFERROR(-SUMPRODUCT((Transactions_Table[Stock Ticker]=B4892)*(Transactions_Table[Transaction]="Sell")*Transactions_Table[Total Amount])/C4892, "")</f>
        <v/>
      </c>
      <c r="H4892" s="1" t="str">
        <f t="shared" si="76"/>
        <v/>
      </c>
    </row>
    <row r="4893" spans="4:8">
      <c r="D4893" s="1" t="str" cm="1">
        <f t="array" ref="D4893">IFERROR(SUMPRODUCT((Transactions_Table[Stock Ticker]=B4893)*(Transactions_Table[Transaction]="Buy")*Transactions_Table[Total Amount])/C4893, "")</f>
        <v/>
      </c>
      <c r="F4893" s="1" t="str" cm="1">
        <f t="array" ref="F4893">IFERROR(-SUMPRODUCT((Transactions_Table[Stock Ticker]=B4893)*(Transactions_Table[Transaction]="Sell")*Transactions_Table[Total Amount])/C4893, "")</f>
        <v/>
      </c>
      <c r="H4893" s="1" t="str">
        <f t="shared" si="76"/>
        <v/>
      </c>
    </row>
    <row r="4894" spans="4:8">
      <c r="D4894" s="1" t="str" cm="1">
        <f t="array" ref="D4894">IFERROR(SUMPRODUCT((Transactions_Table[Stock Ticker]=B4894)*(Transactions_Table[Transaction]="Buy")*Transactions_Table[Total Amount])/C4894, "")</f>
        <v/>
      </c>
      <c r="F4894" s="1" t="str" cm="1">
        <f t="array" ref="F4894">IFERROR(-SUMPRODUCT((Transactions_Table[Stock Ticker]=B4894)*(Transactions_Table[Transaction]="Sell")*Transactions_Table[Total Amount])/C4894, "")</f>
        <v/>
      </c>
      <c r="H4894" s="1" t="str">
        <f t="shared" si="76"/>
        <v/>
      </c>
    </row>
    <row r="4895" spans="4:8">
      <c r="D4895" s="1" t="str" cm="1">
        <f t="array" ref="D4895">IFERROR(SUMPRODUCT((Transactions_Table[Stock Ticker]=B4895)*(Transactions_Table[Transaction]="Buy")*Transactions_Table[Total Amount])/C4895, "")</f>
        <v/>
      </c>
      <c r="F4895" s="1" t="str" cm="1">
        <f t="array" ref="F4895">IFERROR(-SUMPRODUCT((Transactions_Table[Stock Ticker]=B4895)*(Transactions_Table[Transaction]="Sell")*Transactions_Table[Total Amount])/C4895, "")</f>
        <v/>
      </c>
      <c r="H4895" s="1" t="str">
        <f t="shared" si="76"/>
        <v/>
      </c>
    </row>
    <row r="4896" spans="4:8">
      <c r="D4896" s="1" t="str" cm="1">
        <f t="array" ref="D4896">IFERROR(SUMPRODUCT((Transactions_Table[Stock Ticker]=B4896)*(Transactions_Table[Transaction]="Buy")*Transactions_Table[Total Amount])/C4896, "")</f>
        <v/>
      </c>
      <c r="F4896" s="1" t="str" cm="1">
        <f t="array" ref="F4896">IFERROR(-SUMPRODUCT((Transactions_Table[Stock Ticker]=B4896)*(Transactions_Table[Transaction]="Sell")*Transactions_Table[Total Amount])/C4896, "")</f>
        <v/>
      </c>
      <c r="H4896" s="1" t="str">
        <f t="shared" si="76"/>
        <v/>
      </c>
    </row>
    <row r="4897" spans="4:8">
      <c r="D4897" s="1" t="str" cm="1">
        <f t="array" ref="D4897">IFERROR(SUMPRODUCT((Transactions_Table[Stock Ticker]=B4897)*(Transactions_Table[Transaction]="Buy")*Transactions_Table[Total Amount])/C4897, "")</f>
        <v/>
      </c>
      <c r="F4897" s="1" t="str" cm="1">
        <f t="array" ref="F4897">IFERROR(-SUMPRODUCT((Transactions_Table[Stock Ticker]=B4897)*(Transactions_Table[Transaction]="Sell")*Transactions_Table[Total Amount])/C4897, "")</f>
        <v/>
      </c>
      <c r="H4897" s="1" t="str">
        <f t="shared" si="76"/>
        <v/>
      </c>
    </row>
    <row r="4898" spans="4:8">
      <c r="D4898" s="1" t="str" cm="1">
        <f t="array" ref="D4898">IFERROR(SUMPRODUCT((Transactions_Table[Stock Ticker]=B4898)*(Transactions_Table[Transaction]="Buy")*Transactions_Table[Total Amount])/C4898, "")</f>
        <v/>
      </c>
      <c r="F4898" s="1" t="str" cm="1">
        <f t="array" ref="F4898">IFERROR(-SUMPRODUCT((Transactions_Table[Stock Ticker]=B4898)*(Transactions_Table[Transaction]="Sell")*Transactions_Table[Total Amount])/C4898, "")</f>
        <v/>
      </c>
      <c r="H4898" s="1" t="str">
        <f t="shared" si="76"/>
        <v/>
      </c>
    </row>
    <row r="4899" spans="4:8">
      <c r="D4899" s="1" t="str" cm="1">
        <f t="array" ref="D4899">IFERROR(SUMPRODUCT((Transactions_Table[Stock Ticker]=B4899)*(Transactions_Table[Transaction]="Buy")*Transactions_Table[Total Amount])/C4899, "")</f>
        <v/>
      </c>
      <c r="F4899" s="1" t="str" cm="1">
        <f t="array" ref="F4899">IFERROR(-SUMPRODUCT((Transactions_Table[Stock Ticker]=B4899)*(Transactions_Table[Transaction]="Sell")*Transactions_Table[Total Amount])/C4899, "")</f>
        <v/>
      </c>
      <c r="H4899" s="1" t="str">
        <f t="shared" si="76"/>
        <v/>
      </c>
    </row>
    <row r="4900" spans="4:8">
      <c r="D4900" s="1" t="str" cm="1">
        <f t="array" ref="D4900">IFERROR(SUMPRODUCT((Transactions_Table[Stock Ticker]=B4900)*(Transactions_Table[Transaction]="Buy")*Transactions_Table[Total Amount])/C4900, "")</f>
        <v/>
      </c>
      <c r="F4900" s="1" t="str" cm="1">
        <f t="array" ref="F4900">IFERROR(-SUMPRODUCT((Transactions_Table[Stock Ticker]=B4900)*(Transactions_Table[Transaction]="Sell")*Transactions_Table[Total Amount])/C4900, "")</f>
        <v/>
      </c>
      <c r="H4900" s="1" t="str">
        <f t="shared" si="76"/>
        <v/>
      </c>
    </row>
    <row r="4901" spans="4:8">
      <c r="D4901" s="1" t="str" cm="1">
        <f t="array" ref="D4901">IFERROR(SUMPRODUCT((Transactions_Table[Stock Ticker]=B4901)*(Transactions_Table[Transaction]="Buy")*Transactions_Table[Total Amount])/C4901, "")</f>
        <v/>
      </c>
      <c r="F4901" s="1" t="str" cm="1">
        <f t="array" ref="F4901">IFERROR(-SUMPRODUCT((Transactions_Table[Stock Ticker]=B4901)*(Transactions_Table[Transaction]="Sell")*Transactions_Table[Total Amount])/C4901, "")</f>
        <v/>
      </c>
      <c r="H4901" s="1" t="str">
        <f t="shared" si="76"/>
        <v/>
      </c>
    </row>
    <row r="4902" spans="4:8">
      <c r="D4902" s="1" t="str" cm="1">
        <f t="array" ref="D4902">IFERROR(SUMPRODUCT((Transactions_Table[Stock Ticker]=B4902)*(Transactions_Table[Transaction]="Buy")*Transactions_Table[Total Amount])/C4902, "")</f>
        <v/>
      </c>
      <c r="F4902" s="1" t="str" cm="1">
        <f t="array" ref="F4902">IFERROR(-SUMPRODUCT((Transactions_Table[Stock Ticker]=B4902)*(Transactions_Table[Transaction]="Sell")*Transactions_Table[Total Amount])/C4902, "")</f>
        <v/>
      </c>
      <c r="H4902" s="1" t="str">
        <f t="shared" si="76"/>
        <v/>
      </c>
    </row>
    <row r="4903" spans="4:8">
      <c r="D4903" s="1" t="str" cm="1">
        <f t="array" ref="D4903">IFERROR(SUMPRODUCT((Transactions_Table[Stock Ticker]=B4903)*(Transactions_Table[Transaction]="Buy")*Transactions_Table[Total Amount])/C4903, "")</f>
        <v/>
      </c>
      <c r="F4903" s="1" t="str" cm="1">
        <f t="array" ref="F4903">IFERROR(-SUMPRODUCT((Transactions_Table[Stock Ticker]=B4903)*(Transactions_Table[Transaction]="Sell")*Transactions_Table[Total Amount])/C4903, "")</f>
        <v/>
      </c>
      <c r="H4903" s="1" t="str">
        <f t="shared" si="76"/>
        <v/>
      </c>
    </row>
    <row r="4904" spans="4:8">
      <c r="D4904" s="1" t="str" cm="1">
        <f t="array" ref="D4904">IFERROR(SUMPRODUCT((Transactions_Table[Stock Ticker]=B4904)*(Transactions_Table[Transaction]="Buy")*Transactions_Table[Total Amount])/C4904, "")</f>
        <v/>
      </c>
      <c r="F4904" s="1" t="str" cm="1">
        <f t="array" ref="F4904">IFERROR(-SUMPRODUCT((Transactions_Table[Stock Ticker]=B4904)*(Transactions_Table[Transaction]="Sell")*Transactions_Table[Total Amount])/C4904, "")</f>
        <v/>
      </c>
      <c r="H4904" s="1" t="str">
        <f t="shared" si="76"/>
        <v/>
      </c>
    </row>
    <row r="4905" spans="4:8">
      <c r="D4905" s="1" t="str" cm="1">
        <f t="array" ref="D4905">IFERROR(SUMPRODUCT((Transactions_Table[Stock Ticker]=B4905)*(Transactions_Table[Transaction]="Buy")*Transactions_Table[Total Amount])/C4905, "")</f>
        <v/>
      </c>
      <c r="F4905" s="1" t="str" cm="1">
        <f t="array" ref="F4905">IFERROR(-SUMPRODUCT((Transactions_Table[Stock Ticker]=B4905)*(Transactions_Table[Transaction]="Sell")*Transactions_Table[Total Amount])/C4905, "")</f>
        <v/>
      </c>
      <c r="H4905" s="1" t="str">
        <f t="shared" si="76"/>
        <v/>
      </c>
    </row>
    <row r="4906" spans="4:8">
      <c r="D4906" s="1" t="str" cm="1">
        <f t="array" ref="D4906">IFERROR(SUMPRODUCT((Transactions_Table[Stock Ticker]=B4906)*(Transactions_Table[Transaction]="Buy")*Transactions_Table[Total Amount])/C4906, "")</f>
        <v/>
      </c>
      <c r="F4906" s="1" t="str" cm="1">
        <f t="array" ref="F4906">IFERROR(-SUMPRODUCT((Transactions_Table[Stock Ticker]=B4906)*(Transactions_Table[Transaction]="Sell")*Transactions_Table[Total Amount])/C4906, "")</f>
        <v/>
      </c>
      <c r="H4906" s="1" t="str">
        <f t="shared" si="76"/>
        <v/>
      </c>
    </row>
    <row r="4907" spans="4:8">
      <c r="D4907" s="1" t="str" cm="1">
        <f t="array" ref="D4907">IFERROR(SUMPRODUCT((Transactions_Table[Stock Ticker]=B4907)*(Transactions_Table[Transaction]="Buy")*Transactions_Table[Total Amount])/C4907, "")</f>
        <v/>
      </c>
      <c r="F4907" s="1" t="str" cm="1">
        <f t="array" ref="F4907">IFERROR(-SUMPRODUCT((Transactions_Table[Stock Ticker]=B4907)*(Transactions_Table[Transaction]="Sell")*Transactions_Table[Total Amount])/C4907, "")</f>
        <v/>
      </c>
      <c r="H4907" s="1" t="str">
        <f t="shared" si="76"/>
        <v/>
      </c>
    </row>
    <row r="4908" spans="4:8">
      <c r="D4908" s="1" t="str" cm="1">
        <f t="array" ref="D4908">IFERROR(SUMPRODUCT((Transactions_Table[Stock Ticker]=B4908)*(Transactions_Table[Transaction]="Buy")*Transactions_Table[Total Amount])/C4908, "")</f>
        <v/>
      </c>
      <c r="F4908" s="1" t="str" cm="1">
        <f t="array" ref="F4908">IFERROR(-SUMPRODUCT((Transactions_Table[Stock Ticker]=B4908)*(Transactions_Table[Transaction]="Sell")*Transactions_Table[Total Amount])/C4908, "")</f>
        <v/>
      </c>
      <c r="H4908" s="1" t="str">
        <f t="shared" si="76"/>
        <v/>
      </c>
    </row>
    <row r="4909" spans="4:8">
      <c r="D4909" s="1" t="str" cm="1">
        <f t="array" ref="D4909">IFERROR(SUMPRODUCT((Transactions_Table[Stock Ticker]=B4909)*(Transactions_Table[Transaction]="Buy")*Transactions_Table[Total Amount])/C4909, "")</f>
        <v/>
      </c>
      <c r="F4909" s="1" t="str" cm="1">
        <f t="array" ref="F4909">IFERROR(-SUMPRODUCT((Transactions_Table[Stock Ticker]=B4909)*(Transactions_Table[Transaction]="Sell")*Transactions_Table[Total Amount])/C4909, "")</f>
        <v/>
      </c>
      <c r="H4909" s="1" t="str">
        <f t="shared" si="76"/>
        <v/>
      </c>
    </row>
    <row r="4910" spans="4:8">
      <c r="D4910" s="1" t="str" cm="1">
        <f t="array" ref="D4910">IFERROR(SUMPRODUCT((Transactions_Table[Stock Ticker]=B4910)*(Transactions_Table[Transaction]="Buy")*Transactions_Table[Total Amount])/C4910, "")</f>
        <v/>
      </c>
      <c r="F4910" s="1" t="str" cm="1">
        <f t="array" ref="F4910">IFERROR(-SUMPRODUCT((Transactions_Table[Stock Ticker]=B4910)*(Transactions_Table[Transaction]="Sell")*Transactions_Table[Total Amount])/C4910, "")</f>
        <v/>
      </c>
      <c r="H4910" s="1" t="str">
        <f t="shared" si="76"/>
        <v/>
      </c>
    </row>
    <row r="4911" spans="4:8">
      <c r="D4911" s="1" t="str" cm="1">
        <f t="array" ref="D4911">IFERROR(SUMPRODUCT((Transactions_Table[Stock Ticker]=B4911)*(Transactions_Table[Transaction]="Buy")*Transactions_Table[Total Amount])/C4911, "")</f>
        <v/>
      </c>
      <c r="F4911" s="1" t="str" cm="1">
        <f t="array" ref="F4911">IFERROR(-SUMPRODUCT((Transactions_Table[Stock Ticker]=B4911)*(Transactions_Table[Transaction]="Sell")*Transactions_Table[Total Amount])/C4911, "")</f>
        <v/>
      </c>
      <c r="H4911" s="1" t="str">
        <f t="shared" si="76"/>
        <v/>
      </c>
    </row>
    <row r="4912" spans="4:8">
      <c r="D4912" s="1" t="str" cm="1">
        <f t="array" ref="D4912">IFERROR(SUMPRODUCT((Transactions_Table[Stock Ticker]=B4912)*(Transactions_Table[Transaction]="Buy")*Transactions_Table[Total Amount])/C4912, "")</f>
        <v/>
      </c>
      <c r="F4912" s="1" t="str" cm="1">
        <f t="array" ref="F4912">IFERROR(-SUMPRODUCT((Transactions_Table[Stock Ticker]=B4912)*(Transactions_Table[Transaction]="Sell")*Transactions_Table[Total Amount])/C4912, "")</f>
        <v/>
      </c>
      <c r="H4912" s="1" t="str">
        <f t="shared" si="76"/>
        <v/>
      </c>
    </row>
    <row r="4913" spans="4:8">
      <c r="D4913" s="1" t="str" cm="1">
        <f t="array" ref="D4913">IFERROR(SUMPRODUCT((Transactions_Table[Stock Ticker]=B4913)*(Transactions_Table[Transaction]="Buy")*Transactions_Table[Total Amount])/C4913, "")</f>
        <v/>
      </c>
      <c r="F4913" s="1" t="str" cm="1">
        <f t="array" ref="F4913">IFERROR(-SUMPRODUCT((Transactions_Table[Stock Ticker]=B4913)*(Transactions_Table[Transaction]="Sell")*Transactions_Table[Total Amount])/C4913, "")</f>
        <v/>
      </c>
      <c r="H4913" s="1" t="str">
        <f t="shared" si="76"/>
        <v/>
      </c>
    </row>
    <row r="4914" spans="4:8">
      <c r="D4914" s="1" t="str" cm="1">
        <f t="array" ref="D4914">IFERROR(SUMPRODUCT((Transactions_Table[Stock Ticker]=B4914)*(Transactions_Table[Transaction]="Buy")*Transactions_Table[Total Amount])/C4914, "")</f>
        <v/>
      </c>
      <c r="F4914" s="1" t="str" cm="1">
        <f t="array" ref="F4914">IFERROR(-SUMPRODUCT((Transactions_Table[Stock Ticker]=B4914)*(Transactions_Table[Transaction]="Sell")*Transactions_Table[Total Amount])/C4914, "")</f>
        <v/>
      </c>
      <c r="H4914" s="1" t="str">
        <f t="shared" si="76"/>
        <v/>
      </c>
    </row>
    <row r="4915" spans="4:8">
      <c r="D4915" s="1" t="str" cm="1">
        <f t="array" ref="D4915">IFERROR(SUMPRODUCT((Transactions_Table[Stock Ticker]=B4915)*(Transactions_Table[Transaction]="Buy")*Transactions_Table[Total Amount])/C4915, "")</f>
        <v/>
      </c>
      <c r="F4915" s="1" t="str" cm="1">
        <f t="array" ref="F4915">IFERROR(-SUMPRODUCT((Transactions_Table[Stock Ticker]=B4915)*(Transactions_Table[Transaction]="Sell")*Transactions_Table[Total Amount])/C4915, "")</f>
        <v/>
      </c>
      <c r="H4915" s="1" t="str">
        <f t="shared" si="76"/>
        <v/>
      </c>
    </row>
    <row r="4916" spans="4:8">
      <c r="D4916" s="1" t="str" cm="1">
        <f t="array" ref="D4916">IFERROR(SUMPRODUCT((Transactions_Table[Stock Ticker]=B4916)*(Transactions_Table[Transaction]="Buy")*Transactions_Table[Total Amount])/C4916, "")</f>
        <v/>
      </c>
      <c r="F4916" s="1" t="str" cm="1">
        <f t="array" ref="F4916">IFERROR(-SUMPRODUCT((Transactions_Table[Stock Ticker]=B4916)*(Transactions_Table[Transaction]="Sell")*Transactions_Table[Total Amount])/C4916, "")</f>
        <v/>
      </c>
      <c r="H4916" s="1" t="str">
        <f t="shared" si="76"/>
        <v/>
      </c>
    </row>
    <row r="4917" spans="4:8">
      <c r="D4917" s="1" t="str" cm="1">
        <f t="array" ref="D4917">IFERROR(SUMPRODUCT((Transactions_Table[Stock Ticker]=B4917)*(Transactions_Table[Transaction]="Buy")*Transactions_Table[Total Amount])/C4917, "")</f>
        <v/>
      </c>
      <c r="F4917" s="1" t="str" cm="1">
        <f t="array" ref="F4917">IFERROR(-SUMPRODUCT((Transactions_Table[Stock Ticker]=B4917)*(Transactions_Table[Transaction]="Sell")*Transactions_Table[Total Amount])/C4917, "")</f>
        <v/>
      </c>
      <c r="H4917" s="1" t="str">
        <f t="shared" si="76"/>
        <v/>
      </c>
    </row>
    <row r="4918" spans="4:8">
      <c r="D4918" s="1" t="str" cm="1">
        <f t="array" ref="D4918">IFERROR(SUMPRODUCT((Transactions_Table[Stock Ticker]=B4918)*(Transactions_Table[Transaction]="Buy")*Transactions_Table[Total Amount])/C4918, "")</f>
        <v/>
      </c>
      <c r="F4918" s="1" t="str" cm="1">
        <f t="array" ref="F4918">IFERROR(-SUMPRODUCT((Transactions_Table[Stock Ticker]=B4918)*(Transactions_Table[Transaction]="Sell")*Transactions_Table[Total Amount])/C4918, "")</f>
        <v/>
      </c>
      <c r="H4918" s="1" t="str">
        <f t="shared" si="76"/>
        <v/>
      </c>
    </row>
    <row r="4919" spans="4:8">
      <c r="D4919" s="1" t="str" cm="1">
        <f t="array" ref="D4919">IFERROR(SUMPRODUCT((Transactions_Table[Stock Ticker]=B4919)*(Transactions_Table[Transaction]="Buy")*Transactions_Table[Total Amount])/C4919, "")</f>
        <v/>
      </c>
      <c r="F4919" s="1" t="str" cm="1">
        <f t="array" ref="F4919">IFERROR(-SUMPRODUCT((Transactions_Table[Stock Ticker]=B4919)*(Transactions_Table[Transaction]="Sell")*Transactions_Table[Total Amount])/C4919, "")</f>
        <v/>
      </c>
      <c r="H4919" s="1" t="str">
        <f t="shared" si="76"/>
        <v/>
      </c>
    </row>
    <row r="4920" spans="4:8">
      <c r="D4920" s="1" t="str" cm="1">
        <f t="array" ref="D4920">IFERROR(SUMPRODUCT((Transactions_Table[Stock Ticker]=B4920)*(Transactions_Table[Transaction]="Buy")*Transactions_Table[Total Amount])/C4920, "")</f>
        <v/>
      </c>
      <c r="F4920" s="1" t="str" cm="1">
        <f t="array" ref="F4920">IFERROR(-SUMPRODUCT((Transactions_Table[Stock Ticker]=B4920)*(Transactions_Table[Transaction]="Sell")*Transactions_Table[Total Amount])/C4920, "")</f>
        <v/>
      </c>
      <c r="H4920" s="1" t="str">
        <f t="shared" si="76"/>
        <v/>
      </c>
    </row>
    <row r="4921" spans="4:8">
      <c r="D4921" s="1" t="str" cm="1">
        <f t="array" ref="D4921">IFERROR(SUMPRODUCT((Transactions_Table[Stock Ticker]=B4921)*(Transactions_Table[Transaction]="Buy")*Transactions_Table[Total Amount])/C4921, "")</f>
        <v/>
      </c>
      <c r="F4921" s="1" t="str" cm="1">
        <f t="array" ref="F4921">IFERROR(-SUMPRODUCT((Transactions_Table[Stock Ticker]=B4921)*(Transactions_Table[Transaction]="Sell")*Transactions_Table[Total Amount])/C4921, "")</f>
        <v/>
      </c>
      <c r="H4921" s="1" t="str">
        <f t="shared" si="76"/>
        <v/>
      </c>
    </row>
    <row r="4922" spans="4:8">
      <c r="D4922" s="1" t="str" cm="1">
        <f t="array" ref="D4922">IFERROR(SUMPRODUCT((Transactions_Table[Stock Ticker]=B4922)*(Transactions_Table[Transaction]="Buy")*Transactions_Table[Total Amount])/C4922, "")</f>
        <v/>
      </c>
      <c r="F4922" s="1" t="str" cm="1">
        <f t="array" ref="F4922">IFERROR(-SUMPRODUCT((Transactions_Table[Stock Ticker]=B4922)*(Transactions_Table[Transaction]="Sell")*Transactions_Table[Total Amount])/C4922, "")</f>
        <v/>
      </c>
      <c r="H4922" s="1" t="str">
        <f t="shared" si="76"/>
        <v/>
      </c>
    </row>
    <row r="4923" spans="4:8">
      <c r="D4923" s="1" t="str" cm="1">
        <f t="array" ref="D4923">IFERROR(SUMPRODUCT((Transactions_Table[Stock Ticker]=B4923)*(Transactions_Table[Transaction]="Buy")*Transactions_Table[Total Amount])/C4923, "")</f>
        <v/>
      </c>
      <c r="F4923" s="1" t="str" cm="1">
        <f t="array" ref="F4923">IFERROR(-SUMPRODUCT((Transactions_Table[Stock Ticker]=B4923)*(Transactions_Table[Transaction]="Sell")*Transactions_Table[Total Amount])/C4923, "")</f>
        <v/>
      </c>
      <c r="H4923" s="1" t="str">
        <f t="shared" si="76"/>
        <v/>
      </c>
    </row>
    <row r="4924" spans="4:8">
      <c r="D4924" s="1" t="str" cm="1">
        <f t="array" ref="D4924">IFERROR(SUMPRODUCT((Transactions_Table[Stock Ticker]=B4924)*(Transactions_Table[Transaction]="Buy")*Transactions_Table[Total Amount])/C4924, "")</f>
        <v/>
      </c>
      <c r="F4924" s="1" t="str" cm="1">
        <f t="array" ref="F4924">IFERROR(-SUMPRODUCT((Transactions_Table[Stock Ticker]=B4924)*(Transactions_Table[Transaction]="Sell")*Transactions_Table[Total Amount])/C4924, "")</f>
        <v/>
      </c>
      <c r="H4924" s="1" t="str">
        <f t="shared" si="76"/>
        <v/>
      </c>
    </row>
    <row r="4925" spans="4:8">
      <c r="D4925" s="1" t="str" cm="1">
        <f t="array" ref="D4925">IFERROR(SUMPRODUCT((Transactions_Table[Stock Ticker]=B4925)*(Transactions_Table[Transaction]="Buy")*Transactions_Table[Total Amount])/C4925, "")</f>
        <v/>
      </c>
      <c r="F4925" s="1" t="str" cm="1">
        <f t="array" ref="F4925">IFERROR(-SUMPRODUCT((Transactions_Table[Stock Ticker]=B4925)*(Transactions_Table[Transaction]="Sell")*Transactions_Table[Total Amount])/C4925, "")</f>
        <v/>
      </c>
      <c r="H4925" s="1" t="str">
        <f t="shared" si="76"/>
        <v/>
      </c>
    </row>
    <row r="4926" spans="4:8">
      <c r="D4926" s="1" t="str" cm="1">
        <f t="array" ref="D4926">IFERROR(SUMPRODUCT((Transactions_Table[Stock Ticker]=B4926)*(Transactions_Table[Transaction]="Buy")*Transactions_Table[Total Amount])/C4926, "")</f>
        <v/>
      </c>
      <c r="F4926" s="1" t="str" cm="1">
        <f t="array" ref="F4926">IFERROR(-SUMPRODUCT((Transactions_Table[Stock Ticker]=B4926)*(Transactions_Table[Transaction]="Sell")*Transactions_Table[Total Amount])/C4926, "")</f>
        <v/>
      </c>
      <c r="H4926" s="1" t="str">
        <f t="shared" si="76"/>
        <v/>
      </c>
    </row>
    <row r="4927" spans="4:8">
      <c r="D4927" s="1" t="str" cm="1">
        <f t="array" ref="D4927">IFERROR(SUMPRODUCT((Transactions_Table[Stock Ticker]=B4927)*(Transactions_Table[Transaction]="Buy")*Transactions_Table[Total Amount])/C4927, "")</f>
        <v/>
      </c>
      <c r="F4927" s="1" t="str" cm="1">
        <f t="array" ref="F4927">IFERROR(-SUMPRODUCT((Transactions_Table[Stock Ticker]=B4927)*(Transactions_Table[Transaction]="Sell")*Transactions_Table[Total Amount])/C4927, "")</f>
        <v/>
      </c>
      <c r="H4927" s="1" t="str">
        <f t="shared" si="76"/>
        <v/>
      </c>
    </row>
    <row r="4928" spans="4:8">
      <c r="D4928" s="1" t="str" cm="1">
        <f t="array" ref="D4928">IFERROR(SUMPRODUCT((Transactions_Table[Stock Ticker]=B4928)*(Transactions_Table[Transaction]="Buy")*Transactions_Table[Total Amount])/C4928, "")</f>
        <v/>
      </c>
      <c r="F4928" s="1" t="str" cm="1">
        <f t="array" ref="F4928">IFERROR(-SUMPRODUCT((Transactions_Table[Stock Ticker]=B4928)*(Transactions_Table[Transaction]="Sell")*Transactions_Table[Total Amount])/C4928, "")</f>
        <v/>
      </c>
      <c r="H4928" s="1" t="str">
        <f t="shared" si="76"/>
        <v/>
      </c>
    </row>
    <row r="4929" spans="4:8">
      <c r="D4929" s="1" t="str" cm="1">
        <f t="array" ref="D4929">IFERROR(SUMPRODUCT((Transactions_Table[Stock Ticker]=B4929)*(Transactions_Table[Transaction]="Buy")*Transactions_Table[Total Amount])/C4929, "")</f>
        <v/>
      </c>
      <c r="F4929" s="1" t="str" cm="1">
        <f t="array" ref="F4929">IFERROR(-SUMPRODUCT((Transactions_Table[Stock Ticker]=B4929)*(Transactions_Table[Transaction]="Sell")*Transactions_Table[Total Amount])/C4929, "")</f>
        <v/>
      </c>
      <c r="H4929" s="1" t="str">
        <f t="shared" si="76"/>
        <v/>
      </c>
    </row>
    <row r="4930" spans="4:8">
      <c r="D4930" s="1" t="str" cm="1">
        <f t="array" ref="D4930">IFERROR(SUMPRODUCT((Transactions_Table[Stock Ticker]=B4930)*(Transactions_Table[Transaction]="Buy")*Transactions_Table[Total Amount])/C4930, "")</f>
        <v/>
      </c>
      <c r="F4930" s="1" t="str" cm="1">
        <f t="array" ref="F4930">IFERROR(-SUMPRODUCT((Transactions_Table[Stock Ticker]=B4930)*(Transactions_Table[Transaction]="Sell")*Transactions_Table[Total Amount])/C4930, "")</f>
        <v/>
      </c>
      <c r="H4930" s="1" t="str">
        <f t="shared" si="76"/>
        <v/>
      </c>
    </row>
    <row r="4931" spans="4:8">
      <c r="D4931" s="1" t="str" cm="1">
        <f t="array" ref="D4931">IFERROR(SUMPRODUCT((Transactions_Table[Stock Ticker]=B4931)*(Transactions_Table[Transaction]="Buy")*Transactions_Table[Total Amount])/C4931, "")</f>
        <v/>
      </c>
      <c r="F4931" s="1" t="str" cm="1">
        <f t="array" ref="F4931">IFERROR(-SUMPRODUCT((Transactions_Table[Stock Ticker]=B4931)*(Transactions_Table[Transaction]="Sell")*Transactions_Table[Total Amount])/C4931, "")</f>
        <v/>
      </c>
      <c r="H4931" s="1" t="str">
        <f t="shared" si="76"/>
        <v/>
      </c>
    </row>
    <row r="4932" spans="4:8">
      <c r="D4932" s="1" t="str" cm="1">
        <f t="array" ref="D4932">IFERROR(SUMPRODUCT((Transactions_Table[Stock Ticker]=B4932)*(Transactions_Table[Transaction]="Buy")*Transactions_Table[Total Amount])/C4932, "")</f>
        <v/>
      </c>
      <c r="F4932" s="1" t="str" cm="1">
        <f t="array" ref="F4932">IFERROR(-SUMPRODUCT((Transactions_Table[Stock Ticker]=B4932)*(Transactions_Table[Transaction]="Sell")*Transactions_Table[Total Amount])/C4932, "")</f>
        <v/>
      </c>
      <c r="H4932" s="1" t="str">
        <f t="shared" si="76"/>
        <v/>
      </c>
    </row>
    <row r="4933" spans="4:8">
      <c r="D4933" s="1" t="str" cm="1">
        <f t="array" ref="D4933">IFERROR(SUMPRODUCT((Transactions_Table[Stock Ticker]=B4933)*(Transactions_Table[Transaction]="Buy")*Transactions_Table[Total Amount])/C4933, "")</f>
        <v/>
      </c>
      <c r="F4933" s="1" t="str" cm="1">
        <f t="array" ref="F4933">IFERROR(-SUMPRODUCT((Transactions_Table[Stock Ticker]=B4933)*(Transactions_Table[Transaction]="Sell")*Transactions_Table[Total Amount])/C4933, "")</f>
        <v/>
      </c>
      <c r="H4933" s="1" t="str">
        <f t="shared" ref="H4933:H4996" si="77">IFERROR((E4933*(F4933-D4933))+G4933, "")</f>
        <v/>
      </c>
    </row>
    <row r="4934" spans="4:8">
      <c r="D4934" s="1" t="str" cm="1">
        <f t="array" ref="D4934">IFERROR(SUMPRODUCT((Transactions_Table[Stock Ticker]=B4934)*(Transactions_Table[Transaction]="Buy")*Transactions_Table[Total Amount])/C4934, "")</f>
        <v/>
      </c>
      <c r="F4934" s="1" t="str" cm="1">
        <f t="array" ref="F4934">IFERROR(-SUMPRODUCT((Transactions_Table[Stock Ticker]=B4934)*(Transactions_Table[Transaction]="Sell")*Transactions_Table[Total Amount])/C4934, "")</f>
        <v/>
      </c>
      <c r="H4934" s="1" t="str">
        <f t="shared" si="77"/>
        <v/>
      </c>
    </row>
    <row r="4935" spans="4:8">
      <c r="D4935" s="1" t="str" cm="1">
        <f t="array" ref="D4935">IFERROR(SUMPRODUCT((Transactions_Table[Stock Ticker]=B4935)*(Transactions_Table[Transaction]="Buy")*Transactions_Table[Total Amount])/C4935, "")</f>
        <v/>
      </c>
      <c r="F4935" s="1" t="str" cm="1">
        <f t="array" ref="F4935">IFERROR(-SUMPRODUCT((Transactions_Table[Stock Ticker]=B4935)*(Transactions_Table[Transaction]="Sell")*Transactions_Table[Total Amount])/C4935, "")</f>
        <v/>
      </c>
      <c r="H4935" s="1" t="str">
        <f t="shared" si="77"/>
        <v/>
      </c>
    </row>
    <row r="4936" spans="4:8">
      <c r="D4936" s="1" t="str" cm="1">
        <f t="array" ref="D4936">IFERROR(SUMPRODUCT((Transactions_Table[Stock Ticker]=B4936)*(Transactions_Table[Transaction]="Buy")*Transactions_Table[Total Amount])/C4936, "")</f>
        <v/>
      </c>
      <c r="F4936" s="1" t="str" cm="1">
        <f t="array" ref="F4936">IFERROR(-SUMPRODUCT((Transactions_Table[Stock Ticker]=B4936)*(Transactions_Table[Transaction]="Sell")*Transactions_Table[Total Amount])/C4936, "")</f>
        <v/>
      </c>
      <c r="H4936" s="1" t="str">
        <f t="shared" si="77"/>
        <v/>
      </c>
    </row>
    <row r="4937" spans="4:8">
      <c r="D4937" s="1" t="str" cm="1">
        <f t="array" ref="D4937">IFERROR(SUMPRODUCT((Transactions_Table[Stock Ticker]=B4937)*(Transactions_Table[Transaction]="Buy")*Transactions_Table[Total Amount])/C4937, "")</f>
        <v/>
      </c>
      <c r="F4937" s="1" t="str" cm="1">
        <f t="array" ref="F4937">IFERROR(-SUMPRODUCT((Transactions_Table[Stock Ticker]=B4937)*(Transactions_Table[Transaction]="Sell")*Transactions_Table[Total Amount])/C4937, "")</f>
        <v/>
      </c>
      <c r="H4937" s="1" t="str">
        <f t="shared" si="77"/>
        <v/>
      </c>
    </row>
    <row r="4938" spans="4:8">
      <c r="D4938" s="1" t="str" cm="1">
        <f t="array" ref="D4938">IFERROR(SUMPRODUCT((Transactions_Table[Stock Ticker]=B4938)*(Transactions_Table[Transaction]="Buy")*Transactions_Table[Total Amount])/C4938, "")</f>
        <v/>
      </c>
      <c r="F4938" s="1" t="str" cm="1">
        <f t="array" ref="F4938">IFERROR(-SUMPRODUCT((Transactions_Table[Stock Ticker]=B4938)*(Transactions_Table[Transaction]="Sell")*Transactions_Table[Total Amount])/C4938, "")</f>
        <v/>
      </c>
      <c r="H4938" s="1" t="str">
        <f t="shared" si="77"/>
        <v/>
      </c>
    </row>
    <row r="4939" spans="4:8">
      <c r="D4939" s="1" t="str" cm="1">
        <f t="array" ref="D4939">IFERROR(SUMPRODUCT((Transactions_Table[Stock Ticker]=B4939)*(Transactions_Table[Transaction]="Buy")*Transactions_Table[Total Amount])/C4939, "")</f>
        <v/>
      </c>
      <c r="F4939" s="1" t="str" cm="1">
        <f t="array" ref="F4939">IFERROR(-SUMPRODUCT((Transactions_Table[Stock Ticker]=B4939)*(Transactions_Table[Transaction]="Sell")*Transactions_Table[Total Amount])/C4939, "")</f>
        <v/>
      </c>
      <c r="H4939" s="1" t="str">
        <f t="shared" si="77"/>
        <v/>
      </c>
    </row>
    <row r="4940" spans="4:8">
      <c r="D4940" s="1" t="str" cm="1">
        <f t="array" ref="D4940">IFERROR(SUMPRODUCT((Transactions_Table[Stock Ticker]=B4940)*(Transactions_Table[Transaction]="Buy")*Transactions_Table[Total Amount])/C4940, "")</f>
        <v/>
      </c>
      <c r="F4940" s="1" t="str" cm="1">
        <f t="array" ref="F4940">IFERROR(-SUMPRODUCT((Transactions_Table[Stock Ticker]=B4940)*(Transactions_Table[Transaction]="Sell")*Transactions_Table[Total Amount])/C4940, "")</f>
        <v/>
      </c>
      <c r="H4940" s="1" t="str">
        <f t="shared" si="77"/>
        <v/>
      </c>
    </row>
    <row r="4941" spans="4:8">
      <c r="D4941" s="1" t="str" cm="1">
        <f t="array" ref="D4941">IFERROR(SUMPRODUCT((Transactions_Table[Stock Ticker]=B4941)*(Transactions_Table[Transaction]="Buy")*Transactions_Table[Total Amount])/C4941, "")</f>
        <v/>
      </c>
      <c r="F4941" s="1" t="str" cm="1">
        <f t="array" ref="F4941">IFERROR(-SUMPRODUCT((Transactions_Table[Stock Ticker]=B4941)*(Transactions_Table[Transaction]="Sell")*Transactions_Table[Total Amount])/C4941, "")</f>
        <v/>
      </c>
      <c r="H4941" s="1" t="str">
        <f t="shared" si="77"/>
        <v/>
      </c>
    </row>
    <row r="4942" spans="4:8">
      <c r="D4942" s="1" t="str" cm="1">
        <f t="array" ref="D4942">IFERROR(SUMPRODUCT((Transactions_Table[Stock Ticker]=B4942)*(Transactions_Table[Transaction]="Buy")*Transactions_Table[Total Amount])/C4942, "")</f>
        <v/>
      </c>
      <c r="F4942" s="1" t="str" cm="1">
        <f t="array" ref="F4942">IFERROR(-SUMPRODUCT((Transactions_Table[Stock Ticker]=B4942)*(Transactions_Table[Transaction]="Sell")*Transactions_Table[Total Amount])/C4942, "")</f>
        <v/>
      </c>
      <c r="H4942" s="1" t="str">
        <f t="shared" si="77"/>
        <v/>
      </c>
    </row>
    <row r="4943" spans="4:8">
      <c r="D4943" s="1" t="str" cm="1">
        <f t="array" ref="D4943">IFERROR(SUMPRODUCT((Transactions_Table[Stock Ticker]=B4943)*(Transactions_Table[Transaction]="Buy")*Transactions_Table[Total Amount])/C4943, "")</f>
        <v/>
      </c>
      <c r="F4943" s="1" t="str" cm="1">
        <f t="array" ref="F4943">IFERROR(-SUMPRODUCT((Transactions_Table[Stock Ticker]=B4943)*(Transactions_Table[Transaction]="Sell")*Transactions_Table[Total Amount])/C4943, "")</f>
        <v/>
      </c>
      <c r="H4943" s="1" t="str">
        <f t="shared" si="77"/>
        <v/>
      </c>
    </row>
    <row r="4944" spans="4:8">
      <c r="D4944" s="1" t="str" cm="1">
        <f t="array" ref="D4944">IFERROR(SUMPRODUCT((Transactions_Table[Stock Ticker]=B4944)*(Transactions_Table[Transaction]="Buy")*Transactions_Table[Total Amount])/C4944, "")</f>
        <v/>
      </c>
      <c r="F4944" s="1" t="str" cm="1">
        <f t="array" ref="F4944">IFERROR(-SUMPRODUCT((Transactions_Table[Stock Ticker]=B4944)*(Transactions_Table[Transaction]="Sell")*Transactions_Table[Total Amount])/C4944, "")</f>
        <v/>
      </c>
      <c r="H4944" s="1" t="str">
        <f t="shared" si="77"/>
        <v/>
      </c>
    </row>
    <row r="4945" spans="4:8">
      <c r="D4945" s="1" t="str" cm="1">
        <f t="array" ref="D4945">IFERROR(SUMPRODUCT((Transactions_Table[Stock Ticker]=B4945)*(Transactions_Table[Transaction]="Buy")*Transactions_Table[Total Amount])/C4945, "")</f>
        <v/>
      </c>
      <c r="F4945" s="1" t="str" cm="1">
        <f t="array" ref="F4945">IFERROR(-SUMPRODUCT((Transactions_Table[Stock Ticker]=B4945)*(Transactions_Table[Transaction]="Sell")*Transactions_Table[Total Amount])/C4945, "")</f>
        <v/>
      </c>
      <c r="H4945" s="1" t="str">
        <f t="shared" si="77"/>
        <v/>
      </c>
    </row>
    <row r="4946" spans="4:8">
      <c r="D4946" s="1" t="str" cm="1">
        <f t="array" ref="D4946">IFERROR(SUMPRODUCT((Transactions_Table[Stock Ticker]=B4946)*(Transactions_Table[Transaction]="Buy")*Transactions_Table[Total Amount])/C4946, "")</f>
        <v/>
      </c>
      <c r="F4946" s="1" t="str" cm="1">
        <f t="array" ref="F4946">IFERROR(-SUMPRODUCT((Transactions_Table[Stock Ticker]=B4946)*(Transactions_Table[Transaction]="Sell")*Transactions_Table[Total Amount])/C4946, "")</f>
        <v/>
      </c>
      <c r="H4946" s="1" t="str">
        <f t="shared" si="77"/>
        <v/>
      </c>
    </row>
    <row r="4947" spans="4:8">
      <c r="D4947" s="1" t="str" cm="1">
        <f t="array" ref="D4947">IFERROR(SUMPRODUCT((Transactions_Table[Stock Ticker]=B4947)*(Transactions_Table[Transaction]="Buy")*Transactions_Table[Total Amount])/C4947, "")</f>
        <v/>
      </c>
      <c r="F4947" s="1" t="str" cm="1">
        <f t="array" ref="F4947">IFERROR(-SUMPRODUCT((Transactions_Table[Stock Ticker]=B4947)*(Transactions_Table[Transaction]="Sell")*Transactions_Table[Total Amount])/C4947, "")</f>
        <v/>
      </c>
      <c r="H4947" s="1" t="str">
        <f t="shared" si="77"/>
        <v/>
      </c>
    </row>
    <row r="4948" spans="4:8">
      <c r="D4948" s="1" t="str" cm="1">
        <f t="array" ref="D4948">IFERROR(SUMPRODUCT((Transactions_Table[Stock Ticker]=B4948)*(Transactions_Table[Transaction]="Buy")*Transactions_Table[Total Amount])/C4948, "")</f>
        <v/>
      </c>
      <c r="F4948" s="1" t="str" cm="1">
        <f t="array" ref="F4948">IFERROR(-SUMPRODUCT((Transactions_Table[Stock Ticker]=B4948)*(Transactions_Table[Transaction]="Sell")*Transactions_Table[Total Amount])/C4948, "")</f>
        <v/>
      </c>
      <c r="H4948" s="1" t="str">
        <f t="shared" si="77"/>
        <v/>
      </c>
    </row>
    <row r="4949" spans="4:8">
      <c r="D4949" s="1" t="str" cm="1">
        <f t="array" ref="D4949">IFERROR(SUMPRODUCT((Transactions_Table[Stock Ticker]=B4949)*(Transactions_Table[Transaction]="Buy")*Transactions_Table[Total Amount])/C4949, "")</f>
        <v/>
      </c>
      <c r="F4949" s="1" t="str" cm="1">
        <f t="array" ref="F4949">IFERROR(-SUMPRODUCT((Transactions_Table[Stock Ticker]=B4949)*(Transactions_Table[Transaction]="Sell")*Transactions_Table[Total Amount])/C4949, "")</f>
        <v/>
      </c>
      <c r="H4949" s="1" t="str">
        <f t="shared" si="77"/>
        <v/>
      </c>
    </row>
    <row r="4950" spans="4:8">
      <c r="D4950" s="1" t="str" cm="1">
        <f t="array" ref="D4950">IFERROR(SUMPRODUCT((Transactions_Table[Stock Ticker]=B4950)*(Transactions_Table[Transaction]="Buy")*Transactions_Table[Total Amount])/C4950, "")</f>
        <v/>
      </c>
      <c r="F4950" s="1" t="str" cm="1">
        <f t="array" ref="F4950">IFERROR(-SUMPRODUCT((Transactions_Table[Stock Ticker]=B4950)*(Transactions_Table[Transaction]="Sell")*Transactions_Table[Total Amount])/C4950, "")</f>
        <v/>
      </c>
      <c r="H4950" s="1" t="str">
        <f t="shared" si="77"/>
        <v/>
      </c>
    </row>
    <row r="4951" spans="4:8">
      <c r="D4951" s="1" t="str" cm="1">
        <f t="array" ref="D4951">IFERROR(SUMPRODUCT((Transactions_Table[Stock Ticker]=B4951)*(Transactions_Table[Transaction]="Buy")*Transactions_Table[Total Amount])/C4951, "")</f>
        <v/>
      </c>
      <c r="F4951" s="1" t="str" cm="1">
        <f t="array" ref="F4951">IFERROR(-SUMPRODUCT((Transactions_Table[Stock Ticker]=B4951)*(Transactions_Table[Transaction]="Sell")*Transactions_Table[Total Amount])/C4951, "")</f>
        <v/>
      </c>
      <c r="H4951" s="1" t="str">
        <f t="shared" si="77"/>
        <v/>
      </c>
    </row>
    <row r="4952" spans="4:8">
      <c r="D4952" s="1" t="str" cm="1">
        <f t="array" ref="D4952">IFERROR(SUMPRODUCT((Transactions_Table[Stock Ticker]=B4952)*(Transactions_Table[Transaction]="Buy")*Transactions_Table[Total Amount])/C4952, "")</f>
        <v/>
      </c>
      <c r="F4952" s="1" t="str" cm="1">
        <f t="array" ref="F4952">IFERROR(-SUMPRODUCT((Transactions_Table[Stock Ticker]=B4952)*(Transactions_Table[Transaction]="Sell")*Transactions_Table[Total Amount])/C4952, "")</f>
        <v/>
      </c>
      <c r="H4952" s="1" t="str">
        <f t="shared" si="77"/>
        <v/>
      </c>
    </row>
    <row r="4953" spans="4:8">
      <c r="D4953" s="1" t="str" cm="1">
        <f t="array" ref="D4953">IFERROR(SUMPRODUCT((Transactions_Table[Stock Ticker]=B4953)*(Transactions_Table[Transaction]="Buy")*Transactions_Table[Total Amount])/C4953, "")</f>
        <v/>
      </c>
      <c r="F4953" s="1" t="str" cm="1">
        <f t="array" ref="F4953">IFERROR(-SUMPRODUCT((Transactions_Table[Stock Ticker]=B4953)*(Transactions_Table[Transaction]="Sell")*Transactions_Table[Total Amount])/C4953, "")</f>
        <v/>
      </c>
      <c r="H4953" s="1" t="str">
        <f t="shared" si="77"/>
        <v/>
      </c>
    </row>
    <row r="4954" spans="4:8">
      <c r="D4954" s="1" t="str" cm="1">
        <f t="array" ref="D4954">IFERROR(SUMPRODUCT((Transactions_Table[Stock Ticker]=B4954)*(Transactions_Table[Transaction]="Buy")*Transactions_Table[Total Amount])/C4954, "")</f>
        <v/>
      </c>
      <c r="F4954" s="1" t="str" cm="1">
        <f t="array" ref="F4954">IFERROR(-SUMPRODUCT((Transactions_Table[Stock Ticker]=B4954)*(Transactions_Table[Transaction]="Sell")*Transactions_Table[Total Amount])/C4954, "")</f>
        <v/>
      </c>
      <c r="H4954" s="1" t="str">
        <f t="shared" si="77"/>
        <v/>
      </c>
    </row>
    <row r="4955" spans="4:8">
      <c r="D4955" s="1" t="str" cm="1">
        <f t="array" ref="D4955">IFERROR(SUMPRODUCT((Transactions_Table[Stock Ticker]=B4955)*(Transactions_Table[Transaction]="Buy")*Transactions_Table[Total Amount])/C4955, "")</f>
        <v/>
      </c>
      <c r="F4955" s="1" t="str" cm="1">
        <f t="array" ref="F4955">IFERROR(-SUMPRODUCT((Transactions_Table[Stock Ticker]=B4955)*(Transactions_Table[Transaction]="Sell")*Transactions_Table[Total Amount])/C4955, "")</f>
        <v/>
      </c>
      <c r="H4955" s="1" t="str">
        <f t="shared" si="77"/>
        <v/>
      </c>
    </row>
    <row r="4956" spans="4:8">
      <c r="D4956" s="1" t="str" cm="1">
        <f t="array" ref="D4956">IFERROR(SUMPRODUCT((Transactions_Table[Stock Ticker]=B4956)*(Transactions_Table[Transaction]="Buy")*Transactions_Table[Total Amount])/C4956, "")</f>
        <v/>
      </c>
      <c r="F4956" s="1" t="str" cm="1">
        <f t="array" ref="F4956">IFERROR(-SUMPRODUCT((Transactions_Table[Stock Ticker]=B4956)*(Transactions_Table[Transaction]="Sell")*Transactions_Table[Total Amount])/C4956, "")</f>
        <v/>
      </c>
      <c r="H4956" s="1" t="str">
        <f t="shared" si="77"/>
        <v/>
      </c>
    </row>
    <row r="4957" spans="4:8">
      <c r="D4957" s="1" t="str" cm="1">
        <f t="array" ref="D4957">IFERROR(SUMPRODUCT((Transactions_Table[Stock Ticker]=B4957)*(Transactions_Table[Transaction]="Buy")*Transactions_Table[Total Amount])/C4957, "")</f>
        <v/>
      </c>
      <c r="F4957" s="1" t="str" cm="1">
        <f t="array" ref="F4957">IFERROR(-SUMPRODUCT((Transactions_Table[Stock Ticker]=B4957)*(Transactions_Table[Transaction]="Sell")*Transactions_Table[Total Amount])/C4957, "")</f>
        <v/>
      </c>
      <c r="H4957" s="1" t="str">
        <f t="shared" si="77"/>
        <v/>
      </c>
    </row>
    <row r="4958" spans="4:8">
      <c r="D4958" s="1" t="str" cm="1">
        <f t="array" ref="D4958">IFERROR(SUMPRODUCT((Transactions_Table[Stock Ticker]=B4958)*(Transactions_Table[Transaction]="Buy")*Transactions_Table[Total Amount])/C4958, "")</f>
        <v/>
      </c>
      <c r="F4958" s="1" t="str" cm="1">
        <f t="array" ref="F4958">IFERROR(-SUMPRODUCT((Transactions_Table[Stock Ticker]=B4958)*(Transactions_Table[Transaction]="Sell")*Transactions_Table[Total Amount])/C4958, "")</f>
        <v/>
      </c>
      <c r="H4958" s="1" t="str">
        <f t="shared" si="77"/>
        <v/>
      </c>
    </row>
    <row r="4959" spans="4:8">
      <c r="D4959" s="1" t="str" cm="1">
        <f t="array" ref="D4959">IFERROR(SUMPRODUCT((Transactions_Table[Stock Ticker]=B4959)*(Transactions_Table[Transaction]="Buy")*Transactions_Table[Total Amount])/C4959, "")</f>
        <v/>
      </c>
      <c r="F4959" s="1" t="str" cm="1">
        <f t="array" ref="F4959">IFERROR(-SUMPRODUCT((Transactions_Table[Stock Ticker]=B4959)*(Transactions_Table[Transaction]="Sell")*Transactions_Table[Total Amount])/C4959, "")</f>
        <v/>
      </c>
      <c r="H4959" s="1" t="str">
        <f t="shared" si="77"/>
        <v/>
      </c>
    </row>
    <row r="4960" spans="4:8">
      <c r="D4960" s="1" t="str" cm="1">
        <f t="array" ref="D4960">IFERROR(SUMPRODUCT((Transactions_Table[Stock Ticker]=B4960)*(Transactions_Table[Transaction]="Buy")*Transactions_Table[Total Amount])/C4960, "")</f>
        <v/>
      </c>
      <c r="F4960" s="1" t="str" cm="1">
        <f t="array" ref="F4960">IFERROR(-SUMPRODUCT((Transactions_Table[Stock Ticker]=B4960)*(Transactions_Table[Transaction]="Sell")*Transactions_Table[Total Amount])/C4960, "")</f>
        <v/>
      </c>
      <c r="H4960" s="1" t="str">
        <f t="shared" si="77"/>
        <v/>
      </c>
    </row>
    <row r="4961" spans="4:8">
      <c r="D4961" s="1" t="str" cm="1">
        <f t="array" ref="D4961">IFERROR(SUMPRODUCT((Transactions_Table[Stock Ticker]=B4961)*(Transactions_Table[Transaction]="Buy")*Transactions_Table[Total Amount])/C4961, "")</f>
        <v/>
      </c>
      <c r="F4961" s="1" t="str" cm="1">
        <f t="array" ref="F4961">IFERROR(-SUMPRODUCT((Transactions_Table[Stock Ticker]=B4961)*(Transactions_Table[Transaction]="Sell")*Transactions_Table[Total Amount])/C4961, "")</f>
        <v/>
      </c>
      <c r="H4961" s="1" t="str">
        <f t="shared" si="77"/>
        <v/>
      </c>
    </row>
    <row r="4962" spans="4:8">
      <c r="D4962" s="1" t="str" cm="1">
        <f t="array" ref="D4962">IFERROR(SUMPRODUCT((Transactions_Table[Stock Ticker]=B4962)*(Transactions_Table[Transaction]="Buy")*Transactions_Table[Total Amount])/C4962, "")</f>
        <v/>
      </c>
      <c r="F4962" s="1" t="str" cm="1">
        <f t="array" ref="F4962">IFERROR(-SUMPRODUCT((Transactions_Table[Stock Ticker]=B4962)*(Transactions_Table[Transaction]="Sell")*Transactions_Table[Total Amount])/C4962, "")</f>
        <v/>
      </c>
      <c r="H4962" s="1" t="str">
        <f t="shared" si="77"/>
        <v/>
      </c>
    </row>
    <row r="4963" spans="4:8">
      <c r="D4963" s="1" t="str" cm="1">
        <f t="array" ref="D4963">IFERROR(SUMPRODUCT((Transactions_Table[Stock Ticker]=B4963)*(Transactions_Table[Transaction]="Buy")*Transactions_Table[Total Amount])/C4963, "")</f>
        <v/>
      </c>
      <c r="F4963" s="1" t="str" cm="1">
        <f t="array" ref="F4963">IFERROR(-SUMPRODUCT((Transactions_Table[Stock Ticker]=B4963)*(Transactions_Table[Transaction]="Sell")*Transactions_Table[Total Amount])/C4963, "")</f>
        <v/>
      </c>
      <c r="H4963" s="1" t="str">
        <f t="shared" si="77"/>
        <v/>
      </c>
    </row>
    <row r="4964" spans="4:8">
      <c r="D4964" s="1" t="str" cm="1">
        <f t="array" ref="D4964">IFERROR(SUMPRODUCT((Transactions_Table[Stock Ticker]=B4964)*(Transactions_Table[Transaction]="Buy")*Transactions_Table[Total Amount])/C4964, "")</f>
        <v/>
      </c>
      <c r="F4964" s="1" t="str" cm="1">
        <f t="array" ref="F4964">IFERROR(-SUMPRODUCT((Transactions_Table[Stock Ticker]=B4964)*(Transactions_Table[Transaction]="Sell")*Transactions_Table[Total Amount])/C4964, "")</f>
        <v/>
      </c>
      <c r="H4964" s="1" t="str">
        <f t="shared" si="77"/>
        <v/>
      </c>
    </row>
    <row r="4965" spans="4:8">
      <c r="D4965" s="1" t="str" cm="1">
        <f t="array" ref="D4965">IFERROR(SUMPRODUCT((Transactions_Table[Stock Ticker]=B4965)*(Transactions_Table[Transaction]="Buy")*Transactions_Table[Total Amount])/C4965, "")</f>
        <v/>
      </c>
      <c r="F4965" s="1" t="str" cm="1">
        <f t="array" ref="F4965">IFERROR(-SUMPRODUCT((Transactions_Table[Stock Ticker]=B4965)*(Transactions_Table[Transaction]="Sell")*Transactions_Table[Total Amount])/C4965, "")</f>
        <v/>
      </c>
      <c r="H4965" s="1" t="str">
        <f t="shared" si="77"/>
        <v/>
      </c>
    </row>
    <row r="4966" spans="4:8">
      <c r="D4966" s="1" t="str" cm="1">
        <f t="array" ref="D4966">IFERROR(SUMPRODUCT((Transactions_Table[Stock Ticker]=B4966)*(Transactions_Table[Transaction]="Buy")*Transactions_Table[Total Amount])/C4966, "")</f>
        <v/>
      </c>
      <c r="F4966" s="1" t="str" cm="1">
        <f t="array" ref="F4966">IFERROR(-SUMPRODUCT((Transactions_Table[Stock Ticker]=B4966)*(Transactions_Table[Transaction]="Sell")*Transactions_Table[Total Amount])/C4966, "")</f>
        <v/>
      </c>
      <c r="H4966" s="1" t="str">
        <f t="shared" si="77"/>
        <v/>
      </c>
    </row>
    <row r="4967" spans="4:8">
      <c r="D4967" s="1" t="str" cm="1">
        <f t="array" ref="D4967">IFERROR(SUMPRODUCT((Transactions_Table[Stock Ticker]=B4967)*(Transactions_Table[Transaction]="Buy")*Transactions_Table[Total Amount])/C4967, "")</f>
        <v/>
      </c>
      <c r="F4967" s="1" t="str" cm="1">
        <f t="array" ref="F4967">IFERROR(-SUMPRODUCT((Transactions_Table[Stock Ticker]=B4967)*(Transactions_Table[Transaction]="Sell")*Transactions_Table[Total Amount])/C4967, "")</f>
        <v/>
      </c>
      <c r="H4967" s="1" t="str">
        <f t="shared" si="77"/>
        <v/>
      </c>
    </row>
    <row r="4968" spans="4:8">
      <c r="D4968" s="1" t="str" cm="1">
        <f t="array" ref="D4968">IFERROR(SUMPRODUCT((Transactions_Table[Stock Ticker]=B4968)*(Transactions_Table[Transaction]="Buy")*Transactions_Table[Total Amount])/C4968, "")</f>
        <v/>
      </c>
      <c r="F4968" s="1" t="str" cm="1">
        <f t="array" ref="F4968">IFERROR(-SUMPRODUCT((Transactions_Table[Stock Ticker]=B4968)*(Transactions_Table[Transaction]="Sell")*Transactions_Table[Total Amount])/C4968, "")</f>
        <v/>
      </c>
      <c r="H4968" s="1" t="str">
        <f t="shared" si="77"/>
        <v/>
      </c>
    </row>
    <row r="4969" spans="4:8">
      <c r="D4969" s="1" t="str" cm="1">
        <f t="array" ref="D4969">IFERROR(SUMPRODUCT((Transactions_Table[Stock Ticker]=B4969)*(Transactions_Table[Transaction]="Buy")*Transactions_Table[Total Amount])/C4969, "")</f>
        <v/>
      </c>
      <c r="F4969" s="1" t="str" cm="1">
        <f t="array" ref="F4969">IFERROR(-SUMPRODUCT((Transactions_Table[Stock Ticker]=B4969)*(Transactions_Table[Transaction]="Sell")*Transactions_Table[Total Amount])/C4969, "")</f>
        <v/>
      </c>
      <c r="H4969" s="1" t="str">
        <f t="shared" si="77"/>
        <v/>
      </c>
    </row>
    <row r="4970" spans="4:8">
      <c r="D4970" s="1" t="str" cm="1">
        <f t="array" ref="D4970">IFERROR(SUMPRODUCT((Transactions_Table[Stock Ticker]=B4970)*(Transactions_Table[Transaction]="Buy")*Transactions_Table[Total Amount])/C4970, "")</f>
        <v/>
      </c>
      <c r="F4970" s="1" t="str" cm="1">
        <f t="array" ref="F4970">IFERROR(-SUMPRODUCT((Transactions_Table[Stock Ticker]=B4970)*(Transactions_Table[Transaction]="Sell")*Transactions_Table[Total Amount])/C4970, "")</f>
        <v/>
      </c>
      <c r="H4970" s="1" t="str">
        <f t="shared" si="77"/>
        <v/>
      </c>
    </row>
    <row r="4971" spans="4:8">
      <c r="D4971" s="1" t="str" cm="1">
        <f t="array" ref="D4971">IFERROR(SUMPRODUCT((Transactions_Table[Stock Ticker]=B4971)*(Transactions_Table[Transaction]="Buy")*Transactions_Table[Total Amount])/C4971, "")</f>
        <v/>
      </c>
      <c r="F4971" s="1" t="str" cm="1">
        <f t="array" ref="F4971">IFERROR(-SUMPRODUCT((Transactions_Table[Stock Ticker]=B4971)*(Transactions_Table[Transaction]="Sell")*Transactions_Table[Total Amount])/C4971, "")</f>
        <v/>
      </c>
      <c r="H4971" s="1" t="str">
        <f t="shared" si="77"/>
        <v/>
      </c>
    </row>
    <row r="4972" spans="4:8">
      <c r="D4972" s="1" t="str" cm="1">
        <f t="array" ref="D4972">IFERROR(SUMPRODUCT((Transactions_Table[Stock Ticker]=B4972)*(Transactions_Table[Transaction]="Buy")*Transactions_Table[Total Amount])/C4972, "")</f>
        <v/>
      </c>
      <c r="F4972" s="1" t="str" cm="1">
        <f t="array" ref="F4972">IFERROR(-SUMPRODUCT((Transactions_Table[Stock Ticker]=B4972)*(Transactions_Table[Transaction]="Sell")*Transactions_Table[Total Amount])/C4972, "")</f>
        <v/>
      </c>
      <c r="H4972" s="1" t="str">
        <f t="shared" si="77"/>
        <v/>
      </c>
    </row>
    <row r="4973" spans="4:8">
      <c r="D4973" s="1" t="str" cm="1">
        <f t="array" ref="D4973">IFERROR(SUMPRODUCT((Transactions_Table[Stock Ticker]=B4973)*(Transactions_Table[Transaction]="Buy")*Transactions_Table[Total Amount])/C4973, "")</f>
        <v/>
      </c>
      <c r="F4973" s="1" t="str" cm="1">
        <f t="array" ref="F4973">IFERROR(-SUMPRODUCT((Transactions_Table[Stock Ticker]=B4973)*(Transactions_Table[Transaction]="Sell")*Transactions_Table[Total Amount])/C4973, "")</f>
        <v/>
      </c>
      <c r="H4973" s="1" t="str">
        <f t="shared" si="77"/>
        <v/>
      </c>
    </row>
    <row r="4974" spans="4:8">
      <c r="D4974" s="1" t="str" cm="1">
        <f t="array" ref="D4974">IFERROR(SUMPRODUCT((Transactions_Table[Stock Ticker]=B4974)*(Transactions_Table[Transaction]="Buy")*Transactions_Table[Total Amount])/C4974, "")</f>
        <v/>
      </c>
      <c r="F4974" s="1" t="str" cm="1">
        <f t="array" ref="F4974">IFERROR(-SUMPRODUCT((Transactions_Table[Stock Ticker]=B4974)*(Transactions_Table[Transaction]="Sell")*Transactions_Table[Total Amount])/C4974, "")</f>
        <v/>
      </c>
      <c r="H4974" s="1" t="str">
        <f t="shared" si="77"/>
        <v/>
      </c>
    </row>
    <row r="4975" spans="4:8">
      <c r="D4975" s="1" t="str" cm="1">
        <f t="array" ref="D4975">IFERROR(SUMPRODUCT((Transactions_Table[Stock Ticker]=B4975)*(Transactions_Table[Transaction]="Buy")*Transactions_Table[Total Amount])/C4975, "")</f>
        <v/>
      </c>
      <c r="F4975" s="1" t="str" cm="1">
        <f t="array" ref="F4975">IFERROR(-SUMPRODUCT((Transactions_Table[Stock Ticker]=B4975)*(Transactions_Table[Transaction]="Sell")*Transactions_Table[Total Amount])/C4975, "")</f>
        <v/>
      </c>
      <c r="H4975" s="1" t="str">
        <f t="shared" si="77"/>
        <v/>
      </c>
    </row>
    <row r="4976" spans="4:8">
      <c r="D4976" s="1" t="str" cm="1">
        <f t="array" ref="D4976">IFERROR(SUMPRODUCT((Transactions_Table[Stock Ticker]=B4976)*(Transactions_Table[Transaction]="Buy")*Transactions_Table[Total Amount])/C4976, "")</f>
        <v/>
      </c>
      <c r="F4976" s="1" t="str" cm="1">
        <f t="array" ref="F4976">IFERROR(-SUMPRODUCT((Transactions_Table[Stock Ticker]=B4976)*(Transactions_Table[Transaction]="Sell")*Transactions_Table[Total Amount])/C4976, "")</f>
        <v/>
      </c>
      <c r="H4976" s="1" t="str">
        <f t="shared" si="77"/>
        <v/>
      </c>
    </row>
    <row r="4977" spans="4:8">
      <c r="D4977" s="1" t="str" cm="1">
        <f t="array" ref="D4977">IFERROR(SUMPRODUCT((Transactions_Table[Stock Ticker]=B4977)*(Transactions_Table[Transaction]="Buy")*Transactions_Table[Total Amount])/C4977, "")</f>
        <v/>
      </c>
      <c r="F4977" s="1" t="str" cm="1">
        <f t="array" ref="F4977">IFERROR(-SUMPRODUCT((Transactions_Table[Stock Ticker]=B4977)*(Transactions_Table[Transaction]="Sell")*Transactions_Table[Total Amount])/C4977, "")</f>
        <v/>
      </c>
      <c r="H4977" s="1" t="str">
        <f t="shared" si="77"/>
        <v/>
      </c>
    </row>
    <row r="4978" spans="4:8">
      <c r="D4978" s="1" t="str" cm="1">
        <f t="array" ref="D4978">IFERROR(SUMPRODUCT((Transactions_Table[Stock Ticker]=B4978)*(Transactions_Table[Transaction]="Buy")*Transactions_Table[Total Amount])/C4978, "")</f>
        <v/>
      </c>
      <c r="F4978" s="1" t="str" cm="1">
        <f t="array" ref="F4978">IFERROR(-SUMPRODUCT((Transactions_Table[Stock Ticker]=B4978)*(Transactions_Table[Transaction]="Sell")*Transactions_Table[Total Amount])/C4978, "")</f>
        <v/>
      </c>
      <c r="H4978" s="1" t="str">
        <f t="shared" si="77"/>
        <v/>
      </c>
    </row>
    <row r="4979" spans="4:8">
      <c r="D4979" s="1" t="str" cm="1">
        <f t="array" ref="D4979">IFERROR(SUMPRODUCT((Transactions_Table[Stock Ticker]=B4979)*(Transactions_Table[Transaction]="Buy")*Transactions_Table[Total Amount])/C4979, "")</f>
        <v/>
      </c>
      <c r="F4979" s="1" t="str" cm="1">
        <f t="array" ref="F4979">IFERROR(-SUMPRODUCT((Transactions_Table[Stock Ticker]=B4979)*(Transactions_Table[Transaction]="Sell")*Transactions_Table[Total Amount])/C4979, "")</f>
        <v/>
      </c>
      <c r="H4979" s="1" t="str">
        <f t="shared" si="77"/>
        <v/>
      </c>
    </row>
    <row r="4980" spans="4:8">
      <c r="D4980" s="1" t="str" cm="1">
        <f t="array" ref="D4980">IFERROR(SUMPRODUCT((Transactions_Table[Stock Ticker]=B4980)*(Transactions_Table[Transaction]="Buy")*Transactions_Table[Total Amount])/C4980, "")</f>
        <v/>
      </c>
      <c r="F4980" s="1" t="str" cm="1">
        <f t="array" ref="F4980">IFERROR(-SUMPRODUCT((Transactions_Table[Stock Ticker]=B4980)*(Transactions_Table[Transaction]="Sell")*Transactions_Table[Total Amount])/C4980, "")</f>
        <v/>
      </c>
      <c r="H4980" s="1" t="str">
        <f t="shared" si="77"/>
        <v/>
      </c>
    </row>
    <row r="4981" spans="4:8">
      <c r="D4981" s="1" t="str" cm="1">
        <f t="array" ref="D4981">IFERROR(SUMPRODUCT((Transactions_Table[Stock Ticker]=B4981)*(Transactions_Table[Transaction]="Buy")*Transactions_Table[Total Amount])/C4981, "")</f>
        <v/>
      </c>
      <c r="F4981" s="1" t="str" cm="1">
        <f t="array" ref="F4981">IFERROR(-SUMPRODUCT((Transactions_Table[Stock Ticker]=B4981)*(Transactions_Table[Transaction]="Sell")*Transactions_Table[Total Amount])/C4981, "")</f>
        <v/>
      </c>
      <c r="H4981" s="1" t="str">
        <f t="shared" si="77"/>
        <v/>
      </c>
    </row>
    <row r="4982" spans="4:8">
      <c r="D4982" s="1" t="str" cm="1">
        <f t="array" ref="D4982">IFERROR(SUMPRODUCT((Transactions_Table[Stock Ticker]=B4982)*(Transactions_Table[Transaction]="Buy")*Transactions_Table[Total Amount])/C4982, "")</f>
        <v/>
      </c>
      <c r="F4982" s="1" t="str" cm="1">
        <f t="array" ref="F4982">IFERROR(-SUMPRODUCT((Transactions_Table[Stock Ticker]=B4982)*(Transactions_Table[Transaction]="Sell")*Transactions_Table[Total Amount])/C4982, "")</f>
        <v/>
      </c>
      <c r="H4982" s="1" t="str">
        <f t="shared" si="77"/>
        <v/>
      </c>
    </row>
    <row r="4983" spans="4:8">
      <c r="D4983" s="1" t="str" cm="1">
        <f t="array" ref="D4983">IFERROR(SUMPRODUCT((Transactions_Table[Stock Ticker]=B4983)*(Transactions_Table[Transaction]="Buy")*Transactions_Table[Total Amount])/C4983, "")</f>
        <v/>
      </c>
      <c r="F4983" s="1" t="str" cm="1">
        <f t="array" ref="F4983">IFERROR(-SUMPRODUCT((Transactions_Table[Stock Ticker]=B4983)*(Transactions_Table[Transaction]="Sell")*Transactions_Table[Total Amount])/C4983, "")</f>
        <v/>
      </c>
      <c r="H4983" s="1" t="str">
        <f t="shared" si="77"/>
        <v/>
      </c>
    </row>
    <row r="4984" spans="4:8">
      <c r="D4984" s="1" t="str" cm="1">
        <f t="array" ref="D4984">IFERROR(SUMPRODUCT((Transactions_Table[Stock Ticker]=B4984)*(Transactions_Table[Transaction]="Buy")*Transactions_Table[Total Amount])/C4984, "")</f>
        <v/>
      </c>
      <c r="F4984" s="1" t="str" cm="1">
        <f t="array" ref="F4984">IFERROR(-SUMPRODUCT((Transactions_Table[Stock Ticker]=B4984)*(Transactions_Table[Transaction]="Sell")*Transactions_Table[Total Amount])/C4984, "")</f>
        <v/>
      </c>
      <c r="H4984" s="1" t="str">
        <f t="shared" si="77"/>
        <v/>
      </c>
    </row>
    <row r="4985" spans="4:8">
      <c r="D4985" s="1" t="str" cm="1">
        <f t="array" ref="D4985">IFERROR(SUMPRODUCT((Transactions_Table[Stock Ticker]=B4985)*(Transactions_Table[Transaction]="Buy")*Transactions_Table[Total Amount])/C4985, "")</f>
        <v/>
      </c>
      <c r="F4985" s="1" t="str" cm="1">
        <f t="array" ref="F4985">IFERROR(-SUMPRODUCT((Transactions_Table[Stock Ticker]=B4985)*(Transactions_Table[Transaction]="Sell")*Transactions_Table[Total Amount])/C4985, "")</f>
        <v/>
      </c>
      <c r="H4985" s="1" t="str">
        <f t="shared" si="77"/>
        <v/>
      </c>
    </row>
    <row r="4986" spans="4:8">
      <c r="D4986" s="1" t="str" cm="1">
        <f t="array" ref="D4986">IFERROR(SUMPRODUCT((Transactions_Table[Stock Ticker]=B4986)*(Transactions_Table[Transaction]="Buy")*Transactions_Table[Total Amount])/C4986, "")</f>
        <v/>
      </c>
      <c r="F4986" s="1" t="str" cm="1">
        <f t="array" ref="F4986">IFERROR(-SUMPRODUCT((Transactions_Table[Stock Ticker]=B4986)*(Transactions_Table[Transaction]="Sell")*Transactions_Table[Total Amount])/C4986, "")</f>
        <v/>
      </c>
      <c r="H4986" s="1" t="str">
        <f t="shared" si="77"/>
        <v/>
      </c>
    </row>
    <row r="4987" spans="4:8">
      <c r="D4987" s="1" t="str" cm="1">
        <f t="array" ref="D4987">IFERROR(SUMPRODUCT((Transactions_Table[Stock Ticker]=B4987)*(Transactions_Table[Transaction]="Buy")*Transactions_Table[Total Amount])/C4987, "")</f>
        <v/>
      </c>
      <c r="F4987" s="1" t="str" cm="1">
        <f t="array" ref="F4987">IFERROR(-SUMPRODUCT((Transactions_Table[Stock Ticker]=B4987)*(Transactions_Table[Transaction]="Sell")*Transactions_Table[Total Amount])/C4987, "")</f>
        <v/>
      </c>
      <c r="H4987" s="1" t="str">
        <f t="shared" si="77"/>
        <v/>
      </c>
    </row>
    <row r="4988" spans="4:8">
      <c r="D4988" s="1" t="str" cm="1">
        <f t="array" ref="D4988">IFERROR(SUMPRODUCT((Transactions_Table[Stock Ticker]=B4988)*(Transactions_Table[Transaction]="Buy")*Transactions_Table[Total Amount])/C4988, "")</f>
        <v/>
      </c>
      <c r="F4988" s="1" t="str" cm="1">
        <f t="array" ref="F4988">IFERROR(-SUMPRODUCT((Transactions_Table[Stock Ticker]=B4988)*(Transactions_Table[Transaction]="Sell")*Transactions_Table[Total Amount])/C4988, "")</f>
        <v/>
      </c>
      <c r="H4988" s="1" t="str">
        <f t="shared" si="77"/>
        <v/>
      </c>
    </row>
    <row r="4989" spans="4:8">
      <c r="D4989" s="1" t="str" cm="1">
        <f t="array" ref="D4989">IFERROR(SUMPRODUCT((Transactions_Table[Stock Ticker]=B4989)*(Transactions_Table[Transaction]="Buy")*Transactions_Table[Total Amount])/C4989, "")</f>
        <v/>
      </c>
      <c r="F4989" s="1" t="str" cm="1">
        <f t="array" ref="F4989">IFERROR(-SUMPRODUCT((Transactions_Table[Stock Ticker]=B4989)*(Transactions_Table[Transaction]="Sell")*Transactions_Table[Total Amount])/C4989, "")</f>
        <v/>
      </c>
      <c r="H4989" s="1" t="str">
        <f t="shared" si="77"/>
        <v/>
      </c>
    </row>
    <row r="4990" spans="4:8">
      <c r="D4990" s="1" t="str" cm="1">
        <f t="array" ref="D4990">IFERROR(SUMPRODUCT((Transactions_Table[Stock Ticker]=B4990)*(Transactions_Table[Transaction]="Buy")*Transactions_Table[Total Amount])/C4990, "")</f>
        <v/>
      </c>
      <c r="F4990" s="1" t="str" cm="1">
        <f t="array" ref="F4990">IFERROR(-SUMPRODUCT((Transactions_Table[Stock Ticker]=B4990)*(Transactions_Table[Transaction]="Sell")*Transactions_Table[Total Amount])/C4990, "")</f>
        <v/>
      </c>
      <c r="H4990" s="1" t="str">
        <f t="shared" si="77"/>
        <v/>
      </c>
    </row>
    <row r="4991" spans="4:8">
      <c r="D4991" s="1" t="str" cm="1">
        <f t="array" ref="D4991">IFERROR(SUMPRODUCT((Transactions_Table[Stock Ticker]=B4991)*(Transactions_Table[Transaction]="Buy")*Transactions_Table[Total Amount])/C4991, "")</f>
        <v/>
      </c>
      <c r="F4991" s="1" t="str" cm="1">
        <f t="array" ref="F4991">IFERROR(-SUMPRODUCT((Transactions_Table[Stock Ticker]=B4991)*(Transactions_Table[Transaction]="Sell")*Transactions_Table[Total Amount])/C4991, "")</f>
        <v/>
      </c>
      <c r="H4991" s="1" t="str">
        <f t="shared" si="77"/>
        <v/>
      </c>
    </row>
    <row r="4992" spans="4:8">
      <c r="D4992" s="1" t="str" cm="1">
        <f t="array" ref="D4992">IFERROR(SUMPRODUCT((Transactions_Table[Stock Ticker]=B4992)*(Transactions_Table[Transaction]="Buy")*Transactions_Table[Total Amount])/C4992, "")</f>
        <v/>
      </c>
      <c r="F4992" s="1" t="str" cm="1">
        <f t="array" ref="F4992">IFERROR(-SUMPRODUCT((Transactions_Table[Stock Ticker]=B4992)*(Transactions_Table[Transaction]="Sell")*Transactions_Table[Total Amount])/C4992, "")</f>
        <v/>
      </c>
      <c r="H4992" s="1" t="str">
        <f t="shared" si="77"/>
        <v/>
      </c>
    </row>
    <row r="4993" spans="4:8">
      <c r="D4993" s="1" t="str" cm="1">
        <f t="array" ref="D4993">IFERROR(SUMPRODUCT((Transactions_Table[Stock Ticker]=B4993)*(Transactions_Table[Transaction]="Buy")*Transactions_Table[Total Amount])/C4993, "")</f>
        <v/>
      </c>
      <c r="F4993" s="1" t="str" cm="1">
        <f t="array" ref="F4993">IFERROR(-SUMPRODUCT((Transactions_Table[Stock Ticker]=B4993)*(Transactions_Table[Transaction]="Sell")*Transactions_Table[Total Amount])/C4993, "")</f>
        <v/>
      </c>
      <c r="H4993" s="1" t="str">
        <f t="shared" si="77"/>
        <v/>
      </c>
    </row>
    <row r="4994" spans="4:8">
      <c r="D4994" s="1" t="str" cm="1">
        <f t="array" ref="D4994">IFERROR(SUMPRODUCT((Transactions_Table[Stock Ticker]=B4994)*(Transactions_Table[Transaction]="Buy")*Transactions_Table[Total Amount])/C4994, "")</f>
        <v/>
      </c>
      <c r="F4994" s="1" t="str" cm="1">
        <f t="array" ref="F4994">IFERROR(-SUMPRODUCT((Transactions_Table[Stock Ticker]=B4994)*(Transactions_Table[Transaction]="Sell")*Transactions_Table[Total Amount])/C4994, "")</f>
        <v/>
      </c>
      <c r="H4994" s="1" t="str">
        <f t="shared" si="77"/>
        <v/>
      </c>
    </row>
    <row r="4995" spans="4:8">
      <c r="D4995" s="1" t="str" cm="1">
        <f t="array" ref="D4995">IFERROR(SUMPRODUCT((Transactions_Table[Stock Ticker]=B4995)*(Transactions_Table[Transaction]="Buy")*Transactions_Table[Total Amount])/C4995, "")</f>
        <v/>
      </c>
      <c r="F4995" s="1" t="str" cm="1">
        <f t="array" ref="F4995">IFERROR(-SUMPRODUCT((Transactions_Table[Stock Ticker]=B4995)*(Transactions_Table[Transaction]="Sell")*Transactions_Table[Total Amount])/C4995, "")</f>
        <v/>
      </c>
      <c r="H4995" s="1" t="str">
        <f t="shared" si="77"/>
        <v/>
      </c>
    </row>
    <row r="4996" spans="4:8">
      <c r="D4996" s="1" t="str" cm="1">
        <f t="array" ref="D4996">IFERROR(SUMPRODUCT((Transactions_Table[Stock Ticker]=B4996)*(Transactions_Table[Transaction]="Buy")*Transactions_Table[Total Amount])/C4996, "")</f>
        <v/>
      </c>
      <c r="F4996" s="1" t="str" cm="1">
        <f t="array" ref="F4996">IFERROR(-SUMPRODUCT((Transactions_Table[Stock Ticker]=B4996)*(Transactions_Table[Transaction]="Sell")*Transactions_Table[Total Amount])/C4996, "")</f>
        <v/>
      </c>
      <c r="H4996" s="1" t="str">
        <f t="shared" si="77"/>
        <v/>
      </c>
    </row>
    <row r="4997" spans="4:8">
      <c r="D4997" s="1" t="str" cm="1">
        <f t="array" ref="D4997">IFERROR(SUMPRODUCT((Transactions_Table[Stock Ticker]=B4997)*(Transactions_Table[Transaction]="Buy")*Transactions_Table[Total Amount])/C4997, "")</f>
        <v/>
      </c>
      <c r="F4997" s="1" t="str" cm="1">
        <f t="array" ref="F4997">IFERROR(-SUMPRODUCT((Transactions_Table[Stock Ticker]=B4997)*(Transactions_Table[Transaction]="Sell")*Transactions_Table[Total Amount])/C4997, "")</f>
        <v/>
      </c>
      <c r="H4997" s="1" t="str">
        <f t="shared" ref="H4997:H5000" si="78">IFERROR((E4997*(F4997-D4997))+G4997, "")</f>
        <v/>
      </c>
    </row>
    <row r="4998" spans="4:8">
      <c r="D4998" s="1" t="str" cm="1">
        <f t="array" ref="D4998">IFERROR(SUMPRODUCT((Transactions_Table[Stock Ticker]=B4998)*(Transactions_Table[Transaction]="Buy")*Transactions_Table[Total Amount])/C4998, "")</f>
        <v/>
      </c>
      <c r="F4998" s="1" t="str" cm="1">
        <f t="array" ref="F4998">IFERROR(-SUMPRODUCT((Transactions_Table[Stock Ticker]=B4998)*(Transactions_Table[Transaction]="Sell")*Transactions_Table[Total Amount])/C4998, "")</f>
        <v/>
      </c>
      <c r="H4998" s="1" t="str">
        <f t="shared" si="78"/>
        <v/>
      </c>
    </row>
    <row r="4999" spans="4:8">
      <c r="D4999" s="1" t="str" cm="1">
        <f t="array" ref="D4999">IFERROR(SUMPRODUCT((Transactions_Table[Stock Ticker]=B4999)*(Transactions_Table[Transaction]="Buy")*Transactions_Table[Total Amount])/C4999, "")</f>
        <v/>
      </c>
      <c r="F4999" s="1" t="str" cm="1">
        <f t="array" ref="F4999">IFERROR(-SUMPRODUCT((Transactions_Table[Stock Ticker]=B4999)*(Transactions_Table[Transaction]="Sell")*Transactions_Table[Total Amount])/C4999, "")</f>
        <v/>
      </c>
      <c r="H4999" s="1" t="str">
        <f t="shared" si="78"/>
        <v/>
      </c>
    </row>
    <row r="5000" spans="4:8">
      <c r="D5000" s="1" t="str" cm="1">
        <f t="array" ref="D5000">IFERROR(SUMPRODUCT((Transactions_Table[Stock Ticker]=B5000)*(Transactions_Table[Transaction]="Buy")*Transactions_Table[Total Amount])/C5000, "")</f>
        <v/>
      </c>
      <c r="F5000" s="1" t="str" cm="1">
        <f t="array" ref="F5000">IFERROR(-SUMPRODUCT((Transactions_Table[Stock Ticker]=B5000)*(Transactions_Table[Transaction]="Sell")*Transactions_Table[Total Amount])/C5000, "")</f>
        <v/>
      </c>
      <c r="H5000" s="1" t="str">
        <f t="shared" si="78"/>
        <v/>
      </c>
    </row>
  </sheetData>
  <mergeCells count="4">
    <mergeCell ref="C2:D2"/>
    <mergeCell ref="E2:F2"/>
    <mergeCell ref="G2:G3"/>
    <mergeCell ref="H2:H3"/>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5E57B-54ED-4BE7-A90E-084A9DACECF0}">
  <sheetPr codeName="Feuil3">
    <tabColor rgb="FFFFCC99"/>
  </sheetPr>
  <dimension ref="B1:I16"/>
  <sheetViews>
    <sheetView showGridLines="0" zoomScaleNormal="100" workbookViewId="0">
      <selection activeCell="I16" activeCellId="1" sqref="C19 A1:I16"/>
    </sheetView>
  </sheetViews>
  <sheetFormatPr defaultColWidth="11.42578125" defaultRowHeight="14.45"/>
  <cols>
    <col min="1" max="1" width="0.7109375" customWidth="1"/>
    <col min="2" max="2" width="60.85546875" bestFit="1" customWidth="1"/>
    <col min="3" max="3" width="13.7109375" bestFit="1" customWidth="1"/>
    <col min="4" max="4" width="10.42578125" bestFit="1" customWidth="1"/>
    <col min="5" max="5" width="11" bestFit="1" customWidth="1"/>
    <col min="6" max="6" width="14.85546875" bestFit="1" customWidth="1"/>
    <col min="7" max="7" width="11.42578125" bestFit="1" customWidth="1"/>
    <col min="8" max="8" width="15.140625" bestFit="1" customWidth="1"/>
    <col min="9" max="9" width="14.7109375" bestFit="1" customWidth="1"/>
    <col min="10" max="10" width="16.28515625" bestFit="1" customWidth="1"/>
  </cols>
  <sheetData>
    <row r="1" spans="2:9" ht="3.75" customHeight="1"/>
    <row r="2" spans="2:9">
      <c r="B2" s="36" t="s">
        <v>29</v>
      </c>
      <c r="C2" s="36" t="s">
        <v>30</v>
      </c>
      <c r="D2" s="36" t="s">
        <v>31</v>
      </c>
      <c r="E2" s="36" t="s">
        <v>32</v>
      </c>
      <c r="F2" s="36" t="s">
        <v>33</v>
      </c>
      <c r="G2" s="36" t="s">
        <v>34</v>
      </c>
      <c r="H2" s="36" t="s">
        <v>35</v>
      </c>
      <c r="I2" s="36" t="s">
        <v>36</v>
      </c>
    </row>
    <row r="3" spans="2:9">
      <c r="B3" s="47" t="e" vm="254">
        <v>#VALUE!</v>
      </c>
      <c r="C3" s="47" t="s">
        <v>37</v>
      </c>
      <c r="D3" s="48">
        <v>39840</v>
      </c>
      <c r="E3" s="49">
        <v>10</v>
      </c>
      <c r="F3" s="50">
        <v>2.44</v>
      </c>
      <c r="G3" s="50"/>
      <c r="H3" s="50"/>
      <c r="I3" s="1">
        <f>Transactions_Table[[#This Row],[Quantity]]*Transactions_Table[[#This Row],[Price]]+Transactions_Table[[#This Row],[Dividend]]-Transactions_Table[[#This Row],[Fees]]</f>
        <v>24.4</v>
      </c>
    </row>
    <row r="4" spans="2:9">
      <c r="B4" s="18" t="e" vm="491">
        <v>#VALUE!</v>
      </c>
      <c r="C4" s="18" t="s">
        <v>37</v>
      </c>
      <c r="D4" s="20">
        <v>39882</v>
      </c>
      <c r="E4" s="22">
        <v>5</v>
      </c>
      <c r="F4" s="21">
        <v>12.17</v>
      </c>
      <c r="G4" s="21"/>
      <c r="H4" s="21"/>
      <c r="I4" s="1">
        <f>Transactions_Table[[#This Row],[Quantity]]*Transactions_Table[[#This Row],[Price]]+Transactions_Table[[#This Row],[Dividend]]-Transactions_Table[[#This Row],[Fees]]</f>
        <v>60.85</v>
      </c>
    </row>
    <row r="5" spans="2:9">
      <c r="B5" s="18" t="e" vm="740">
        <v>#VALUE!</v>
      </c>
      <c r="C5" s="18" t="s">
        <v>37</v>
      </c>
      <c r="D5" s="20">
        <v>39882</v>
      </c>
      <c r="E5" s="22">
        <v>5</v>
      </c>
      <c r="F5" s="21">
        <v>17.22</v>
      </c>
      <c r="G5" s="21"/>
      <c r="H5" s="21"/>
      <c r="I5" s="1">
        <f>Transactions_Table[[#This Row],[Quantity]]*Transactions_Table[[#This Row],[Price]]+Transactions_Table[[#This Row],[Dividend]]-Transactions_Table[[#This Row],[Fees]]</f>
        <v>86.1</v>
      </c>
    </row>
    <row r="6" spans="2:9" ht="14.25" customHeight="1">
      <c r="B6" s="18" t="e" vm="965">
        <v>#VALUE!</v>
      </c>
      <c r="C6" s="18" t="s">
        <v>37</v>
      </c>
      <c r="D6" s="20">
        <v>40140</v>
      </c>
      <c r="E6" s="22">
        <v>10</v>
      </c>
      <c r="F6" s="21">
        <v>15.5</v>
      </c>
      <c r="G6" s="21"/>
      <c r="H6" s="21"/>
      <c r="I6" s="1">
        <f>Transactions_Table[[#This Row],[Quantity]]*Transactions_Table[[#This Row],[Price]]+Transactions_Table[[#This Row],[Dividend]]-Transactions_Table[[#This Row],[Fees]]</f>
        <v>155</v>
      </c>
    </row>
    <row r="7" spans="2:9">
      <c r="B7" s="18" t="e" vm="1204">
        <v>#VALUE!</v>
      </c>
      <c r="C7" s="18" t="s">
        <v>37</v>
      </c>
      <c r="D7" s="19">
        <v>41456</v>
      </c>
      <c r="E7" s="22">
        <v>8</v>
      </c>
      <c r="F7" s="21">
        <v>34</v>
      </c>
      <c r="G7" s="21"/>
      <c r="H7" s="21"/>
      <c r="I7" s="1">
        <f>Transactions_Table[[#This Row],[Quantity]]*Transactions_Table[[#This Row],[Price]]+Transactions_Table[[#This Row],[Dividend]]-Transactions_Table[[#This Row],[Fees]]</f>
        <v>272</v>
      </c>
    </row>
    <row r="8" spans="2:9">
      <c r="B8" s="18" t="e" vm="1432">
        <v>#VALUE!</v>
      </c>
      <c r="C8" s="18" t="s">
        <v>37</v>
      </c>
      <c r="D8" s="20">
        <v>42013</v>
      </c>
      <c r="E8" s="22">
        <v>5</v>
      </c>
      <c r="F8" s="21">
        <v>14.29</v>
      </c>
      <c r="G8" s="21"/>
      <c r="H8" s="21"/>
      <c r="I8" s="1">
        <f>Transactions_Table[[#This Row],[Quantity]]*Transactions_Table[[#This Row],[Price]]+Transactions_Table[[#This Row],[Dividend]]-Transactions_Table[[#This Row],[Fees]]</f>
        <v>71.449999999999989</v>
      </c>
    </row>
    <row r="9" spans="2:9">
      <c r="B9" s="18" t="e" vm="1648">
        <v>#VALUE!</v>
      </c>
      <c r="C9" s="18" t="s">
        <v>37</v>
      </c>
      <c r="D9" s="20">
        <v>42139</v>
      </c>
      <c r="E9" s="22">
        <v>2</v>
      </c>
      <c r="F9" s="21">
        <v>76.81</v>
      </c>
      <c r="G9" s="21"/>
      <c r="H9" s="21"/>
      <c r="I9" s="1">
        <f>Transactions_Table[[#This Row],[Quantity]]*Transactions_Table[[#This Row],[Price]]+Transactions_Table[[#This Row],[Dividend]]-Transactions_Table[[#This Row],[Fees]]</f>
        <v>153.62</v>
      </c>
    </row>
    <row r="10" spans="2:9">
      <c r="B10" s="18" t="e" vm="1853">
        <v>#VALUE!</v>
      </c>
      <c r="C10" s="18" t="s">
        <v>37</v>
      </c>
      <c r="D10" s="19">
        <v>43560</v>
      </c>
      <c r="E10" s="22">
        <v>2</v>
      </c>
      <c r="F10" s="21">
        <v>51.18</v>
      </c>
      <c r="G10" s="21"/>
      <c r="H10" s="21"/>
      <c r="I10" s="1">
        <f>Transactions_Table[[#This Row],[Quantity]]*Transactions_Table[[#This Row],[Price]]+Transactions_Table[[#This Row],[Dividend]]-Transactions_Table[[#This Row],[Fees]]</f>
        <v>102.36</v>
      </c>
    </row>
    <row r="11" spans="2:9">
      <c r="B11" s="18" t="e" vm="2096">
        <v>#VALUE!</v>
      </c>
      <c r="C11" s="18" t="s">
        <v>37</v>
      </c>
      <c r="D11" s="19">
        <v>43938</v>
      </c>
      <c r="E11" s="22">
        <v>10</v>
      </c>
      <c r="F11" s="21">
        <v>38.299999999999997</v>
      </c>
      <c r="G11" s="21"/>
      <c r="H11" s="21"/>
      <c r="I11" s="1">
        <f>Transactions_Table[[#This Row],[Quantity]]*Transactions_Table[[#This Row],[Price]]+Transactions_Table[[#This Row],[Dividend]]-Transactions_Table[[#This Row],[Fees]]</f>
        <v>383</v>
      </c>
    </row>
    <row r="12" spans="2:9">
      <c r="B12" s="18" t="e" vm="2267">
        <v>#VALUE!</v>
      </c>
      <c r="C12" s="18" t="s">
        <v>37</v>
      </c>
      <c r="D12" s="20">
        <v>45497</v>
      </c>
      <c r="E12" s="22">
        <v>4</v>
      </c>
      <c r="F12" s="21">
        <v>23.99</v>
      </c>
      <c r="G12" s="21"/>
      <c r="H12" s="21"/>
      <c r="I12" s="1">
        <f>Transactions_Table[[#This Row],[Quantity]]*Transactions_Table[[#This Row],[Price]]+Transactions_Table[[#This Row],[Dividend]]-Transactions_Table[[#This Row],[Fees]]</f>
        <v>95.96</v>
      </c>
    </row>
    <row r="13" spans="2:9">
      <c r="B13" s="18" t="e" vm="2486">
        <v>#VALUE!</v>
      </c>
      <c r="C13" s="18" t="s">
        <v>37</v>
      </c>
      <c r="D13" s="20">
        <v>45670</v>
      </c>
      <c r="E13" s="22">
        <v>100</v>
      </c>
      <c r="F13" s="21">
        <v>1.62</v>
      </c>
      <c r="G13" s="21"/>
      <c r="H13" s="21"/>
      <c r="I13" s="1">
        <f>Transactions_Table[[#This Row],[Quantity]]*Transactions_Table[[#This Row],[Price]]+Transactions_Table[[#This Row],[Dividend]]-Transactions_Table[[#This Row],[Fees]]</f>
        <v>162</v>
      </c>
    </row>
    <row r="14" spans="2:9">
      <c r="B14" s="18" t="e" vm="2597">
        <v>#VALUE!</v>
      </c>
      <c r="C14" s="18" t="s">
        <v>37</v>
      </c>
      <c r="D14" s="20">
        <v>45518</v>
      </c>
      <c r="E14" s="22">
        <v>50</v>
      </c>
      <c r="F14" s="21">
        <v>1.95</v>
      </c>
      <c r="G14" s="21"/>
      <c r="H14" s="21"/>
      <c r="I14" s="1">
        <f>Transactions_Table[[#This Row],[Quantity]]*Transactions_Table[[#This Row],[Price]]+Transactions_Table[[#This Row],[Dividend]]-Transactions_Table[[#This Row],[Fees]]</f>
        <v>97.5</v>
      </c>
    </row>
    <row r="15" spans="2:9">
      <c r="B15" s="18" t="e" vm="254">
        <v>#VALUE!</v>
      </c>
      <c r="C15" s="18" t="s">
        <v>38</v>
      </c>
      <c r="D15" s="20">
        <v>45304</v>
      </c>
      <c r="E15" s="22">
        <v>-5</v>
      </c>
      <c r="F15" s="21">
        <v>173.41</v>
      </c>
      <c r="G15" s="21"/>
      <c r="H15" s="21"/>
      <c r="I15" s="1">
        <f>Transactions_Table[[#This Row],[Quantity]]*Transactions_Table[[#This Row],[Price]]+Transactions_Table[[#This Row],[Dividend]]-Transactions_Table[[#This Row],[Fees]]</f>
        <v>-867.05</v>
      </c>
    </row>
    <row r="16" spans="2:9">
      <c r="B16" s="29" t="e" vm="1853">
        <v>#VALUE!</v>
      </c>
      <c r="C16" s="29" t="s">
        <v>34</v>
      </c>
      <c r="D16" s="32">
        <v>42755</v>
      </c>
      <c r="E16" s="30"/>
      <c r="F16" s="31"/>
      <c r="G16" s="31">
        <v>30</v>
      </c>
      <c r="H16" s="31"/>
      <c r="I16" s="1">
        <f>Transactions_Table[[#This Row],[Quantity]]*Transactions_Table[[#This Row],[Price]]+Transactions_Table[[#This Row],[Dividend]]-Transactions_Table[[#This Row],[Fees]]</f>
        <v>30</v>
      </c>
    </row>
  </sheetData>
  <phoneticPr fontId="6" type="noConversion"/>
  <dataValidations count="1">
    <dataValidation type="list" allowBlank="1" showInputMessage="1" showErrorMessage="1" sqref="C3:C16" xr:uid="{A30CEEE8-B9F0-4B3B-835D-1CE473E276A8}">
      <formula1>"Buy, Dividend, Sell"</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CF338-ADD6-4385-A63D-CE7BB1A910EB}">
  <sheetPr codeName="Feuil5">
    <tabColor rgb="FFFFCC99"/>
  </sheetPr>
  <dimension ref="B1:R26"/>
  <sheetViews>
    <sheetView showGridLines="0" zoomScaleNormal="100" workbookViewId="0">
      <selection activeCell="M13" sqref="M13"/>
    </sheetView>
  </sheetViews>
  <sheetFormatPr defaultColWidth="11.42578125" defaultRowHeight="14.45"/>
  <cols>
    <col min="1" max="1" width="0.7109375" customWidth="1"/>
    <col min="2" max="2" width="7.28515625" bestFit="1" customWidth="1"/>
    <col min="3" max="3" width="12.5703125" customWidth="1"/>
    <col min="4" max="5" width="15.7109375" bestFit="1" customWidth="1"/>
    <col min="6" max="6" width="11.42578125" customWidth="1"/>
    <col min="7" max="7" width="13.28515625" bestFit="1" customWidth="1"/>
    <col min="8" max="8" width="10.28515625" bestFit="1" customWidth="1"/>
    <col min="13" max="13" width="13.85546875" bestFit="1" customWidth="1"/>
    <col min="14" max="14" width="12.85546875" customWidth="1"/>
    <col min="17" max="17" width="11.42578125" customWidth="1"/>
  </cols>
  <sheetData>
    <row r="1" spans="2:18" ht="3.75" customHeight="1"/>
    <row r="2" spans="2:18" ht="14.45" customHeight="1">
      <c r="B2" s="66" t="s">
        <v>39</v>
      </c>
      <c r="C2" s="66"/>
      <c r="D2" s="66"/>
      <c r="E2" s="66"/>
      <c r="F2" s="66"/>
      <c r="G2" s="66"/>
      <c r="H2" s="66"/>
      <c r="I2" s="66"/>
      <c r="J2" s="66"/>
      <c r="K2" s="66"/>
      <c r="L2" s="66"/>
      <c r="M2" s="66"/>
      <c r="N2" s="66"/>
      <c r="O2" s="66"/>
      <c r="P2" s="66"/>
      <c r="Q2" s="66"/>
      <c r="R2" s="66"/>
    </row>
    <row r="3" spans="2:18" ht="14.45" customHeight="1">
      <c r="B3" s="66"/>
      <c r="C3" s="66"/>
      <c r="D3" s="66"/>
      <c r="E3" s="66"/>
      <c r="F3" s="66"/>
      <c r="G3" s="66"/>
      <c r="H3" s="66"/>
      <c r="I3" s="66"/>
      <c r="J3" s="66"/>
      <c r="K3" s="66"/>
      <c r="L3" s="66"/>
      <c r="M3" s="66"/>
      <c r="N3" s="66"/>
      <c r="O3" s="66"/>
      <c r="P3" s="66"/>
      <c r="Q3" s="66"/>
      <c r="R3" s="66"/>
    </row>
    <row r="4" spans="2:18" ht="3.75" customHeight="1"/>
    <row r="5" spans="2:18">
      <c r="B5" s="81" t="s">
        <v>40</v>
      </c>
      <c r="C5" s="81"/>
      <c r="D5" s="81"/>
      <c r="G5" s="88" t="s">
        <v>41</v>
      </c>
      <c r="H5" s="89"/>
    </row>
    <row r="6" spans="2:18">
      <c r="B6" s="51" t="s">
        <v>42</v>
      </c>
      <c r="C6" s="51" t="s">
        <v>43</v>
      </c>
      <c r="D6" s="51" t="s">
        <v>44</v>
      </c>
      <c r="G6" s="6" t="s">
        <v>45</v>
      </c>
      <c r="H6" s="8">
        <v>60</v>
      </c>
    </row>
    <row r="7" spans="2:18">
      <c r="B7" s="52">
        <f>2.15*100</f>
        <v>215</v>
      </c>
      <c r="C7" s="34" t="e" vm="2822">
        <v>#VALUE!</v>
      </c>
      <c r="D7" s="53" cm="1">
        <f t="array" aca="1" ref="D7" ca="1">Tableau2[[#This Row],[Amount]]*_FV(Tableau2[[#This Row],[Pair (From/To)]],"Prix")</f>
        <v>187.3725</v>
      </c>
      <c r="G7" s="92"/>
      <c r="H7" s="93"/>
    </row>
    <row r="8" spans="2:18">
      <c r="B8" s="52">
        <v>1</v>
      </c>
      <c r="C8" s="34" t="e" vm="2823">
        <v>#VALUE!</v>
      </c>
      <c r="D8" s="53" cm="1">
        <f t="array" aca="1" ref="D8" ca="1">Tableau2[[#This Row],[Amount]]*_FV(Tableau2[[#This Row],[Pair (From/To)]],"Prix")</f>
        <v>5.4689999999999999E-3</v>
      </c>
      <c r="G8" s="94"/>
      <c r="H8" s="95"/>
    </row>
    <row r="9" spans="2:18">
      <c r="B9" s="52">
        <v>1</v>
      </c>
      <c r="C9" s="34" t="e" vm="2824">
        <v>#VALUE!</v>
      </c>
      <c r="D9" s="53" cm="1">
        <f t="array" aca="1" ref="D9" ca="1">Tableau2[[#This Row],[Amount]]*_FV(Tableau2[[#This Row],[Pair (From/To)]],"Prix")</f>
        <v>1.1560999999999999</v>
      </c>
    </row>
    <row r="10" spans="2:18">
      <c r="B10" s="52">
        <v>1</v>
      </c>
      <c r="C10" s="34" t="e" vm="2825">
        <v>#VALUE!</v>
      </c>
      <c r="D10" s="53" cm="1">
        <f t="array" aca="1" ref="D10" ca="1">Tableau2[[#This Row],[Amount]]*_FV(Tableau2[[#This Row],[Pair (From/To)]],"Prix")</f>
        <v>0.12640000000000001</v>
      </c>
      <c r="G10" s="88" t="s">
        <v>46</v>
      </c>
      <c r="H10" s="89"/>
    </row>
    <row r="11" spans="2:18">
      <c r="B11" s="52">
        <v>1</v>
      </c>
      <c r="C11" s="34" t="e" vm="2826">
        <v>#VALUE!</v>
      </c>
      <c r="D11" s="53" cm="1">
        <f t="array" aca="1" ref="D11" ca="1">Tableau2[[#This Row],[Amount]]*_FV(Tableau2[[#This Row],[Pair (From/To)]],"Prix")</f>
        <v>0.61439999999999995</v>
      </c>
      <c r="G11" s="82" t="e" vm="2827">
        <v>#VALUE!</v>
      </c>
      <c r="H11" s="83" t="e" vm="2828">
        <v>#VALUE!</v>
      </c>
    </row>
    <row r="12" spans="2:18">
      <c r="G12" s="82"/>
      <c r="H12" s="83"/>
    </row>
    <row r="13" spans="2:18">
      <c r="B13" s="81" t="s">
        <v>47</v>
      </c>
      <c r="C13" s="81"/>
      <c r="D13" s="81"/>
      <c r="G13" s="6" t="s">
        <v>48</v>
      </c>
      <c r="H13" s="43" t="s">
        <v>49</v>
      </c>
    </row>
    <row r="14" spans="2:18">
      <c r="B14" s="51" t="s">
        <v>42</v>
      </c>
      <c r="C14" s="54" t="s">
        <v>50</v>
      </c>
      <c r="D14" s="51" t="s">
        <v>44</v>
      </c>
      <c r="G14" s="6" t="s">
        <v>51</v>
      </c>
      <c r="H14" s="20">
        <v>45597</v>
      </c>
    </row>
    <row r="15" spans="2:18">
      <c r="B15" s="52">
        <v>1</v>
      </c>
      <c r="C15" s="52">
        <v>1.2</v>
      </c>
      <c r="D15" s="53">
        <f>Tableau3[[#This Row],[Amount]]*Tableau3[[#This Row],[Rate]]</f>
        <v>1.2</v>
      </c>
      <c r="G15" s="6" t="s">
        <v>52</v>
      </c>
      <c r="H15" s="20">
        <v>45726</v>
      </c>
    </row>
    <row r="16" spans="2:18">
      <c r="B16" s="52">
        <v>1</v>
      </c>
      <c r="C16" s="52">
        <v>0.9</v>
      </c>
      <c r="D16" s="53">
        <f>Tableau3[[#This Row],[Amount]]*Tableau3[[#This Row],[Rate]]</f>
        <v>0.9</v>
      </c>
      <c r="G16" s="6" t="s">
        <v>53</v>
      </c>
      <c r="H16" s="18" t="s">
        <v>54</v>
      </c>
    </row>
    <row r="17" spans="2:16">
      <c r="G17" s="92"/>
      <c r="H17" s="93"/>
    </row>
    <row r="18" spans="2:16">
      <c r="B18" s="81" t="s">
        <v>55</v>
      </c>
      <c r="C18" s="81"/>
      <c r="D18" s="81"/>
      <c r="E18" s="81"/>
      <c r="G18" s="92"/>
      <c r="H18" s="93"/>
    </row>
    <row r="19" spans="2:16">
      <c r="B19" s="51" t="s">
        <v>42</v>
      </c>
      <c r="C19" s="54" t="s">
        <v>31</v>
      </c>
      <c r="D19" s="54" t="s">
        <v>56</v>
      </c>
      <c r="E19" s="51" t="s">
        <v>44</v>
      </c>
      <c r="G19" s="90" t="s">
        <v>57</v>
      </c>
      <c r="H19" s="91"/>
    </row>
    <row r="20" spans="2:16">
      <c r="B20" s="52">
        <v>188.63</v>
      </c>
      <c r="C20" s="55">
        <v>45309</v>
      </c>
      <c r="D20" s="56" t="e" vm="2822">
        <v>#VALUE!</v>
      </c>
      <c r="E20" s="53" cm="1">
        <f t="array" aca="1" ref="E20" ca="1">IFERROR(Tableau32[[#This Row],[Amount]]*_xlfn.STOCKHISTORY(Tableau32[[#This Row],[Pair]],Tableau32[[#This Row],[Date]],Tableau32[[#This Row],[Date]],0,0,1),"")</f>
        <v>173.40755899999999</v>
      </c>
      <c r="G20" s="90"/>
      <c r="H20" s="91"/>
    </row>
    <row r="21" spans="2:16">
      <c r="B21" s="52"/>
      <c r="C21" s="55"/>
      <c r="D21" s="56" t="e" vm="2823">
        <v>#VALUE!</v>
      </c>
      <c r="E21" s="53" t="str" cm="1">
        <f t="array" ref="E21">IFERROR(Tableau32[[#This Row],[Amount]]*_xlfn.STOCKHISTORY(Tableau32[[#This Row],[Pair]],Tableau32[[#This Row],[Date]],Tableau32[[#This Row],[Date]],0,0,1),"")</f>
        <v/>
      </c>
      <c r="G21" s="6" t="s">
        <v>58</v>
      </c>
      <c r="H21" s="22">
        <v>14</v>
      </c>
      <c r="P21" s="44"/>
    </row>
    <row r="22" spans="2:16">
      <c r="G22" s="84"/>
      <c r="H22" s="85"/>
    </row>
    <row r="23" spans="2:16">
      <c r="B23" s="81" t="s">
        <v>59</v>
      </c>
      <c r="C23" s="81"/>
      <c r="D23" s="81"/>
      <c r="E23" s="81"/>
      <c r="G23" s="86"/>
      <c r="H23" s="87"/>
    </row>
    <row r="24" spans="2:16">
      <c r="B24" s="51" t="s">
        <v>42</v>
      </c>
      <c r="C24" s="51" t="s">
        <v>60</v>
      </c>
      <c r="D24" s="51" t="s">
        <v>31</v>
      </c>
      <c r="E24" s="51" t="s">
        <v>33</v>
      </c>
    </row>
    <row r="25" spans="2:16">
      <c r="B25" s="52">
        <v>1</v>
      </c>
      <c r="C25" s="57" t="e" vm="2829">
        <v>#VALUE!</v>
      </c>
      <c r="D25" s="55">
        <v>45309</v>
      </c>
      <c r="E25" s="34" cm="1">
        <f t="array" aca="1" ref="E25" ca="1">IFERROR(Tableau4[[#This Row],[Amount]] * _xlfn.STOCKHISTORY(Tableau4[[#This Row],[Instrument]], Tableau4[[#This Row],[Date]], Tableau4[[#This Row],[Date]],0,0,1), "")</f>
        <v>188.63</v>
      </c>
    </row>
    <row r="26" spans="2:16">
      <c r="B26" s="52">
        <v>1</v>
      </c>
      <c r="C26" s="57" t="e" vm="2830">
        <v>#VALUE!</v>
      </c>
      <c r="D26" s="55">
        <v>45667</v>
      </c>
      <c r="E26" s="34" cm="1">
        <f t="array" aca="1" ref="E26" ca="1">IFERROR(Tableau4[[#This Row],[Amount]] * _xlfn.STOCKHISTORY(Tableau4[[#This Row],[Instrument]], Tableau4[[#This Row],[Date]], Tableau4[[#This Row],[Date]],0,0,1), "")</f>
        <v>135.91</v>
      </c>
    </row>
  </sheetData>
  <mergeCells count="13">
    <mergeCell ref="B23:E23"/>
    <mergeCell ref="B2:R3"/>
    <mergeCell ref="G11:G12"/>
    <mergeCell ref="H11:H12"/>
    <mergeCell ref="G22:H23"/>
    <mergeCell ref="G5:H5"/>
    <mergeCell ref="G10:H10"/>
    <mergeCell ref="G19:H20"/>
    <mergeCell ref="B5:D5"/>
    <mergeCell ref="G17:H18"/>
    <mergeCell ref="G7:H8"/>
    <mergeCell ref="B18:E18"/>
    <mergeCell ref="B13:D13"/>
  </mergeCells>
  <dataValidations count="1">
    <dataValidation type="list" allowBlank="1" showInputMessage="1" showErrorMessage="1" sqref="H16" xr:uid="{4D4CF7FF-2689-4BD9-A7DA-57DA678CA8C1}">
      <formula1>"Daily, Weekly, Monthly, Quarterly, Yearly"</formula1>
    </dataValidation>
  </dataValidations>
  <hyperlinks>
    <hyperlink ref="G11" r:id="rId1" display="https://stooq.com/" xr:uid="{0DDD82CD-43A6-4ADA-8D07-9DF12D453EF3}"/>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5125" r:id="rId5" name="CommandButton1">
          <controlPr defaultSize="0" autoLine="0" r:id="rId6">
            <anchor moveWithCells="1">
              <from>
                <xdr:col>6</xdr:col>
                <xdr:colOff>76200</xdr:colOff>
                <xdr:row>6</xdr:row>
                <xdr:rowOff>30480</xdr:rowOff>
              </from>
              <to>
                <xdr:col>7</xdr:col>
                <xdr:colOff>556260</xdr:colOff>
                <xdr:row>7</xdr:row>
                <xdr:rowOff>160020</xdr:rowOff>
              </to>
            </anchor>
          </controlPr>
        </control>
      </mc:Choice>
      <mc:Fallback>
        <control shapeId="5125" r:id="rId5" name="CommandButton1"/>
      </mc:Fallback>
    </mc:AlternateContent>
    <mc:AlternateContent xmlns:mc="http://schemas.openxmlformats.org/markup-compatibility/2006">
      <mc:Choice Requires="x14">
        <control shapeId="5126" r:id="rId7" name="Button 6">
          <controlPr defaultSize="0" print="0" autoFill="0" autoPict="0" macro="[0]!ImportStockDataFromStooq">
            <anchor moveWithCells="1" sizeWithCells="1">
              <from>
                <xdr:col>6</xdr:col>
                <xdr:colOff>99060</xdr:colOff>
                <xdr:row>16</xdr:row>
                <xdr:rowOff>45720</xdr:rowOff>
              </from>
              <to>
                <xdr:col>7</xdr:col>
                <xdr:colOff>678180</xdr:colOff>
                <xdr:row>17</xdr:row>
                <xdr:rowOff>137160</xdr:rowOff>
              </to>
            </anchor>
          </controlPr>
        </control>
      </mc:Choice>
    </mc:AlternateContent>
    <mc:AlternateContent xmlns:mc="http://schemas.openxmlformats.org/markup-compatibility/2006">
      <mc:Choice Requires="x14">
        <control shapeId="5130" r:id="rId8" name="Button 10">
          <controlPr defaultSize="0" print="0" autoFill="0" autoPict="0" macro="[0]!ImportAndCalculateRSI">
            <anchor moveWithCells="1">
              <from>
                <xdr:col>6</xdr:col>
                <xdr:colOff>91440</xdr:colOff>
                <xdr:row>21</xdr:row>
                <xdr:rowOff>45720</xdr:rowOff>
              </from>
              <to>
                <xdr:col>7</xdr:col>
                <xdr:colOff>548640</xdr:colOff>
                <xdr:row>22</xdr:row>
                <xdr:rowOff>106680</xdr:rowOff>
              </to>
            </anchor>
          </controlPr>
        </control>
      </mc:Choice>
    </mc:AlternateContent>
  </controls>
  <tableParts count="4">
    <tablePart r:id="rId9"/>
    <tablePart r:id="rId10"/>
    <tablePart r:id="rId11"/>
    <tablePart r:id="rId1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C7C3E-87A3-43C5-8CAB-9C1207C59AA8}">
  <sheetPr codeName="Feuil2">
    <tabColor theme="2" tint="-9.9978637043366805E-2"/>
  </sheetPr>
  <dimension ref="A1:GUY5000"/>
  <sheetViews>
    <sheetView showGridLines="0" zoomScale="69" zoomScaleNormal="100" workbookViewId="0">
      <selection activeCell="F34" sqref="F34"/>
    </sheetView>
  </sheetViews>
  <sheetFormatPr defaultColWidth="11.42578125" defaultRowHeight="14.45"/>
  <cols>
    <col min="1" max="1" width="0.7109375" customWidth="1"/>
    <col min="2" max="2" width="14.140625" bestFit="1" customWidth="1"/>
    <col min="3" max="3" width="11.28515625" style="2" bestFit="1" customWidth="1"/>
    <col min="4" max="4" width="10.7109375" customWidth="1"/>
    <col min="5" max="5" width="16.7109375" style="2" bestFit="1" customWidth="1"/>
    <col min="6" max="6" width="37.7109375" bestFit="1" customWidth="1"/>
    <col min="7" max="7" width="12" style="2" bestFit="1" customWidth="1"/>
    <col min="8" max="8" width="2.7109375" customWidth="1"/>
    <col min="9" max="9" width="16.7109375" bestFit="1" customWidth="1"/>
    <col min="10" max="10" width="10.7109375" bestFit="1" customWidth="1"/>
    <col min="11" max="11" width="8.85546875" style="1" customWidth="1"/>
    <col min="12" max="12" width="7.7109375" bestFit="1" customWidth="1"/>
    <col min="13" max="13" width="52.140625" bestFit="1" customWidth="1"/>
    <col min="14" max="14" width="7.28515625" bestFit="1" customWidth="1"/>
    <col min="15" max="15" width="11.85546875" style="1" customWidth="1"/>
    <col min="16" max="16" width="11.85546875" customWidth="1"/>
    <col min="17" max="17" width="22" customWidth="1"/>
    <col min="18" max="18" width="17.28515625" customWidth="1"/>
    <col min="19" max="19" width="14.85546875" bestFit="1" customWidth="1"/>
    <col min="20" max="22" width="11.85546875" customWidth="1"/>
    <col min="23" max="112" width="12.85546875" customWidth="1"/>
    <col min="113" max="262" width="13.85546875" customWidth="1"/>
  </cols>
  <sheetData>
    <row r="1" spans="1:5303" ht="3.75" customHeight="1">
      <c r="C1"/>
      <c r="E1"/>
      <c r="G1"/>
      <c r="K1"/>
      <c r="O1"/>
    </row>
    <row r="2" spans="1:5303" s="15" customFormat="1" ht="19.899999999999999">
      <c r="B2" s="101" t="s">
        <v>61</v>
      </c>
      <c r="C2" s="101"/>
      <c r="D2" s="101"/>
      <c r="E2" s="101"/>
      <c r="F2" s="101"/>
      <c r="G2" s="101"/>
      <c r="I2" s="96" t="s">
        <v>62</v>
      </c>
      <c r="J2" s="96"/>
      <c r="K2" s="96"/>
      <c r="L2"/>
      <c r="M2" s="97" t="s">
        <v>63</v>
      </c>
      <c r="N2" s="97"/>
      <c r="O2" s="97"/>
      <c r="R2"/>
    </row>
    <row r="3" spans="1:5303" s="10" customFormat="1" ht="28.9">
      <c r="A3" s="59"/>
      <c r="B3" s="41" t="s">
        <v>64</v>
      </c>
      <c r="C3" s="41" t="s">
        <v>65</v>
      </c>
      <c r="D3" s="40" t="s">
        <v>12</v>
      </c>
      <c r="E3" s="41" t="s">
        <v>65</v>
      </c>
      <c r="F3" s="40" t="s">
        <v>9</v>
      </c>
      <c r="G3" s="39" t="s">
        <v>65</v>
      </c>
      <c r="I3" s="40" t="s">
        <v>66</v>
      </c>
      <c r="J3" s="41" t="s">
        <v>67</v>
      </c>
      <c r="K3" s="39" t="s">
        <v>68</v>
      </c>
      <c r="L3"/>
      <c r="M3" s="35" t="s">
        <v>69</v>
      </c>
      <c r="N3" s="35" t="s">
        <v>70</v>
      </c>
      <c r="O3" s="35" t="s">
        <v>71</v>
      </c>
      <c r="Q3" s="38"/>
      <c r="R3" s="35" t="s">
        <v>72</v>
      </c>
      <c r="S3" s="16">
        <f t="shared" ref="S3:CD3" ca="1" si="0">IF(SUM(S5:S5000)=0,"",SUM(S5:S5000))</f>
        <v>517.40350000000001</v>
      </c>
      <c r="T3" s="16">
        <f t="shared" ca="1" si="0"/>
        <v>486.87110000000001</v>
      </c>
      <c r="U3" s="16">
        <f t="shared" ca="1" si="0"/>
        <v>531.26279999999997</v>
      </c>
      <c r="V3" s="16">
        <f t="shared" ca="1" si="0"/>
        <v>604.74700000000007</v>
      </c>
      <c r="W3" s="16">
        <f t="shared" ca="1" si="0"/>
        <v>553.47530000000006</v>
      </c>
      <c r="X3" s="16">
        <f t="shared" ca="1" si="0"/>
        <v>563.43679999999995</v>
      </c>
      <c r="Y3" s="16">
        <f t="shared" ca="1" si="0"/>
        <v>569.84719999999993</v>
      </c>
      <c r="Z3" s="16">
        <f t="shared" ca="1" si="0"/>
        <v>568.31950000000006</v>
      </c>
      <c r="AA3" s="16">
        <f t="shared" ca="1" si="0"/>
        <v>575.54160000000002</v>
      </c>
      <c r="AB3" s="16">
        <f t="shared" ca="1" si="0"/>
        <v>559.63440000000003</v>
      </c>
      <c r="AC3" s="16">
        <f t="shared" ca="1" si="0"/>
        <v>512.53469999999993</v>
      </c>
      <c r="AD3" s="16">
        <f t="shared" ca="1" si="0"/>
        <v>491.69090000000006</v>
      </c>
      <c r="AE3" s="16">
        <f t="shared" ca="1" si="0"/>
        <v>513.28589999999997</v>
      </c>
      <c r="AF3" s="16">
        <f t="shared" ca="1" si="0"/>
        <v>511.79560000000004</v>
      </c>
      <c r="AG3" s="16">
        <f t="shared" ca="1" si="0"/>
        <v>483.7722</v>
      </c>
      <c r="AH3" s="16">
        <f t="shared" ca="1" si="0"/>
        <v>403.26490000000001</v>
      </c>
      <c r="AI3" s="16">
        <f t="shared" ca="1" si="0"/>
        <v>396.75190000000003</v>
      </c>
      <c r="AJ3" s="16">
        <f t="shared" ca="1" si="0"/>
        <v>385.26120000000003</v>
      </c>
      <c r="AK3" s="16">
        <f t="shared" ca="1" si="0"/>
        <v>380.73970000000003</v>
      </c>
      <c r="AL3" s="16">
        <f t="shared" ca="1" si="0"/>
        <v>376.66949999999997</v>
      </c>
      <c r="AM3" s="16">
        <f t="shared" ca="1" si="0"/>
        <v>417.20089999999999</v>
      </c>
      <c r="AN3" s="16">
        <f t="shared" ca="1" si="0"/>
        <v>457.01049999999998</v>
      </c>
      <c r="AO3" s="16">
        <f t="shared" ca="1" si="0"/>
        <v>414.90530000000001</v>
      </c>
      <c r="AP3" s="16">
        <f t="shared" ca="1" si="0"/>
        <v>380.58540000000005</v>
      </c>
      <c r="AQ3" s="16">
        <f t="shared" ca="1" si="0"/>
        <v>371.88010000000003</v>
      </c>
      <c r="AR3" s="16">
        <f t="shared" ca="1" si="0"/>
        <v>445.21109999999999</v>
      </c>
      <c r="AS3" s="16">
        <f t="shared" ca="1" si="0"/>
        <v>390.10260000000005</v>
      </c>
      <c r="AT3" s="16">
        <f t="shared" ca="1" si="0"/>
        <v>350.14</v>
      </c>
      <c r="AU3" s="16">
        <f t="shared" ca="1" si="0"/>
        <v>391.40800000000002</v>
      </c>
      <c r="AV3" s="16">
        <f t="shared" ca="1" si="0"/>
        <v>439.33409999999998</v>
      </c>
      <c r="AW3" s="16">
        <f t="shared" ca="1" si="0"/>
        <v>421.45230000000004</v>
      </c>
      <c r="AX3" s="16">
        <f t="shared" ca="1" si="0"/>
        <v>389.37709999999998</v>
      </c>
      <c r="AY3" s="16">
        <f t="shared" ca="1" si="0"/>
        <v>376.40129999999999</v>
      </c>
      <c r="AZ3" s="16">
        <f t="shared" ca="1" si="0"/>
        <v>375.8981</v>
      </c>
      <c r="BA3" s="16">
        <f t="shared" ca="1" si="0"/>
        <v>409.79560000000004</v>
      </c>
      <c r="BB3" s="16">
        <f t="shared" ca="1" si="0"/>
        <v>415.74149999999997</v>
      </c>
      <c r="BC3" s="16">
        <f t="shared" ca="1" si="0"/>
        <v>413.51069999999999</v>
      </c>
      <c r="BD3" s="16">
        <f t="shared" ca="1" si="0"/>
        <v>368.18169999999998</v>
      </c>
      <c r="BE3" s="16">
        <f t="shared" ca="1" si="0"/>
        <v>415.86680000000001</v>
      </c>
      <c r="BF3" s="16">
        <f t="shared" ca="1" si="0"/>
        <v>411.76440000000002</v>
      </c>
      <c r="BG3" s="16">
        <f t="shared" ca="1" si="0"/>
        <v>374.87429999999995</v>
      </c>
      <c r="BH3" s="16">
        <f t="shared" ca="1" si="0"/>
        <v>418.02660000000003</v>
      </c>
      <c r="BI3" s="16">
        <f t="shared" ca="1" si="0"/>
        <v>379.53710000000001</v>
      </c>
      <c r="BJ3" s="16">
        <f t="shared" ca="1" si="0"/>
        <v>339.11030000000005</v>
      </c>
      <c r="BK3" s="16">
        <f t="shared" ca="1" si="0"/>
        <v>343.88260000000002</v>
      </c>
      <c r="BL3" s="16">
        <f t="shared" ca="1" si="0"/>
        <v>358.82749999999999</v>
      </c>
      <c r="BM3" s="16">
        <f t="shared" ca="1" si="0"/>
        <v>362.54489999999998</v>
      </c>
      <c r="BN3" s="16">
        <f t="shared" ca="1" si="0"/>
        <v>354.51960000000003</v>
      </c>
      <c r="BO3" s="16">
        <f t="shared" ca="1" si="0"/>
        <v>355.51750000000004</v>
      </c>
      <c r="BP3" s="16">
        <f t="shared" ca="1" si="0"/>
        <v>381.88799999999998</v>
      </c>
      <c r="BQ3" s="16">
        <f t="shared" ca="1" si="0"/>
        <v>381.85990000000004</v>
      </c>
      <c r="BR3" s="16">
        <f t="shared" ca="1" si="0"/>
        <v>377.99459999999999</v>
      </c>
      <c r="BS3" s="16">
        <f t="shared" ca="1" si="0"/>
        <v>426.63110000000006</v>
      </c>
      <c r="BT3" s="16">
        <f t="shared" ca="1" si="0"/>
        <v>430.42859999999996</v>
      </c>
      <c r="BU3" s="16">
        <f t="shared" ca="1" si="0"/>
        <v>486.85340000000002</v>
      </c>
      <c r="BV3" s="16">
        <f t="shared" ca="1" si="0"/>
        <v>465.4307</v>
      </c>
      <c r="BW3" s="16">
        <f t="shared" ca="1" si="0"/>
        <v>490.47829999999999</v>
      </c>
      <c r="BX3" s="16">
        <f t="shared" ca="1" si="0"/>
        <v>420.43000000000006</v>
      </c>
      <c r="BY3" s="16">
        <f t="shared" ca="1" si="0"/>
        <v>425.55809999999997</v>
      </c>
      <c r="BZ3" s="16">
        <f t="shared" ca="1" si="0"/>
        <v>481.12049999999999</v>
      </c>
      <c r="CA3" s="16">
        <f t="shared" ca="1" si="0"/>
        <v>435.59159999999997</v>
      </c>
      <c r="CB3" s="16">
        <f t="shared" ca="1" si="0"/>
        <v>449.54300000000001</v>
      </c>
      <c r="CC3" s="16">
        <f t="shared" ca="1" si="0"/>
        <v>421.46180000000004</v>
      </c>
      <c r="CD3" s="16">
        <f t="shared" ca="1" si="0"/>
        <v>458.37819999999999</v>
      </c>
      <c r="CE3" s="16">
        <f t="shared" ref="CE3:EP3" ca="1" si="1">IF(SUM(CE5:CE5000)=0,"",SUM(CE5:CE5000))</f>
        <v>440.68220000000002</v>
      </c>
      <c r="CF3" s="16">
        <f t="shared" ca="1" si="1"/>
        <v>426.29709999999994</v>
      </c>
      <c r="CG3" s="16">
        <f t="shared" ca="1" si="1"/>
        <v>425.76650000000001</v>
      </c>
      <c r="CH3" s="16">
        <f t="shared" ca="1" si="1"/>
        <v>436.72719999999998</v>
      </c>
      <c r="CI3" s="16">
        <f t="shared" ca="1" si="1"/>
        <v>450.48660000000001</v>
      </c>
      <c r="CJ3" s="16">
        <f t="shared" ca="1" si="1"/>
        <v>449.83609999999999</v>
      </c>
      <c r="CK3" s="16">
        <f t="shared" ca="1" si="1"/>
        <v>447.21950000000004</v>
      </c>
      <c r="CL3" s="16">
        <f t="shared" ca="1" si="1"/>
        <v>454.48360000000002</v>
      </c>
      <c r="CM3" s="16">
        <f t="shared" ca="1" si="1"/>
        <v>389.99290000000002</v>
      </c>
      <c r="CN3" s="16">
        <f t="shared" ca="1" si="1"/>
        <v>429.82060000000001</v>
      </c>
      <c r="CO3" s="16">
        <f t="shared" ca="1" si="1"/>
        <v>425.87739999999997</v>
      </c>
      <c r="CP3" s="16">
        <f t="shared" ca="1" si="1"/>
        <v>444.35069999999996</v>
      </c>
      <c r="CQ3" s="16">
        <f t="shared" ca="1" si="1"/>
        <v>434.49189999999999</v>
      </c>
      <c r="CR3" s="16">
        <f t="shared" ca="1" si="1"/>
        <v>538.71550000000002</v>
      </c>
      <c r="CS3" s="16">
        <f t="shared" ca="1" si="1"/>
        <v>510.89070000000004</v>
      </c>
      <c r="CT3" s="16">
        <f t="shared" ca="1" si="1"/>
        <v>512.84690000000001</v>
      </c>
      <c r="CU3" s="16">
        <f t="shared" ca="1" si="1"/>
        <v>438.08269999999999</v>
      </c>
      <c r="CV3" s="16">
        <f t="shared" ca="1" si="1"/>
        <v>477.87729999999999</v>
      </c>
      <c r="CW3" s="16">
        <f t="shared" ca="1" si="1"/>
        <v>463.59480000000002</v>
      </c>
      <c r="CX3" s="16">
        <f t="shared" ca="1" si="1"/>
        <v>440.07540000000006</v>
      </c>
      <c r="CY3" s="16">
        <f t="shared" ca="1" si="1"/>
        <v>504.44549999999998</v>
      </c>
      <c r="CZ3" s="16">
        <f t="shared" ca="1" si="1"/>
        <v>484.69420000000002</v>
      </c>
      <c r="DA3" s="16">
        <f t="shared" ca="1" si="1"/>
        <v>508.62850000000003</v>
      </c>
      <c r="DB3" s="16">
        <f t="shared" ca="1" si="1"/>
        <v>469.95260000000002</v>
      </c>
      <c r="DC3" s="16">
        <f t="shared" ca="1" si="1"/>
        <v>555.71469999999999</v>
      </c>
      <c r="DD3" s="16">
        <f t="shared" ca="1" si="1"/>
        <v>628.86879999999996</v>
      </c>
      <c r="DE3" s="16">
        <f t="shared" ca="1" si="1"/>
        <v>629.46519999999998</v>
      </c>
      <c r="DF3" s="16">
        <f t="shared" ca="1" si="1"/>
        <v>602.84490000000005</v>
      </c>
      <c r="DG3" s="16">
        <f t="shared" ca="1" si="1"/>
        <v>556.51970000000006</v>
      </c>
      <c r="DH3" s="16">
        <f t="shared" ca="1" si="1"/>
        <v>603.39419999999996</v>
      </c>
      <c r="DI3" s="16">
        <f t="shared" ca="1" si="1"/>
        <v>618.02729999999997</v>
      </c>
      <c r="DJ3" s="16">
        <f t="shared" ca="1" si="1"/>
        <v>618.63830000000007</v>
      </c>
      <c r="DK3" s="16">
        <f t="shared" ca="1" si="1"/>
        <v>592.52850000000001</v>
      </c>
      <c r="DL3" s="16">
        <f t="shared" ca="1" si="1"/>
        <v>600.92790000000002</v>
      </c>
      <c r="DM3" s="16">
        <f t="shared" ca="1" si="1"/>
        <v>588.23170000000005</v>
      </c>
      <c r="DN3" s="16">
        <f t="shared" ca="1" si="1"/>
        <v>574.2192</v>
      </c>
      <c r="DO3" s="16">
        <f t="shared" ca="1" si="1"/>
        <v>596.40030000000002</v>
      </c>
      <c r="DP3" s="16">
        <f t="shared" ca="1" si="1"/>
        <v>564.21769999999992</v>
      </c>
      <c r="DQ3" s="16">
        <f t="shared" ca="1" si="1"/>
        <v>571.45309999999995</v>
      </c>
      <c r="DR3" s="16">
        <f t="shared" ca="1" si="1"/>
        <v>601.7346</v>
      </c>
      <c r="DS3" s="16">
        <f t="shared" ca="1" si="1"/>
        <v>594.05320000000006</v>
      </c>
      <c r="DT3" s="16">
        <f t="shared" ca="1" si="1"/>
        <v>623.26089999999999</v>
      </c>
      <c r="DU3" s="16">
        <f t="shared" ca="1" si="1"/>
        <v>621.06600000000003</v>
      </c>
      <c r="DV3" s="16">
        <f t="shared" ca="1" si="1"/>
        <v>619.51909999999998</v>
      </c>
      <c r="DW3" s="16">
        <f t="shared" ca="1" si="1"/>
        <v>690.18769999999995</v>
      </c>
      <c r="DX3" s="16">
        <f t="shared" ca="1" si="1"/>
        <v>796.16319999999996</v>
      </c>
      <c r="DY3" s="16">
        <f t="shared" ca="1" si="1"/>
        <v>852.81550000000004</v>
      </c>
      <c r="DZ3" s="16">
        <f t="shared" ca="1" si="1"/>
        <v>859.80130000000008</v>
      </c>
      <c r="EA3" s="16">
        <f t="shared" ca="1" si="1"/>
        <v>784.7491</v>
      </c>
      <c r="EB3" s="16">
        <f t="shared" ca="1" si="1"/>
        <v>814.79610000000002</v>
      </c>
      <c r="EC3" s="16">
        <f t="shared" ca="1" si="1"/>
        <v>773.3569</v>
      </c>
      <c r="ED3" s="16">
        <f t="shared" ca="1" si="1"/>
        <v>817.3211</v>
      </c>
      <c r="EE3" s="16">
        <f t="shared" ca="1" si="1"/>
        <v>779.69589999999994</v>
      </c>
      <c r="EF3" s="16">
        <f t="shared" ca="1" si="1"/>
        <v>748.46579999999994</v>
      </c>
      <c r="EG3" s="16">
        <f t="shared" ca="1" si="1"/>
        <v>835.9</v>
      </c>
      <c r="EH3" s="16">
        <f t="shared" ca="1" si="1"/>
        <v>771.80780000000004</v>
      </c>
      <c r="EI3" s="16">
        <f t="shared" ca="1" si="1"/>
        <v>732.9706000000001</v>
      </c>
      <c r="EJ3" s="16">
        <f t="shared" ca="1" si="1"/>
        <v>713.24789999999996</v>
      </c>
      <c r="EK3" s="16">
        <f t="shared" ca="1" si="1"/>
        <v>770.79750000000001</v>
      </c>
      <c r="EL3" s="16">
        <f t="shared" ca="1" si="1"/>
        <v>891.02790000000005</v>
      </c>
      <c r="EM3" s="16">
        <f t="shared" ca="1" si="1"/>
        <v>918.17129999999997</v>
      </c>
      <c r="EN3" s="16">
        <f t="shared" ca="1" si="1"/>
        <v>864.62310000000002</v>
      </c>
      <c r="EO3" s="16">
        <f t="shared" ca="1" si="1"/>
        <v>883.2958000000001</v>
      </c>
      <c r="EP3" s="16">
        <f t="shared" ca="1" si="1"/>
        <v>898.05160000000001</v>
      </c>
      <c r="EQ3" s="16">
        <f t="shared" ref="EQ3:HB3" ca="1" si="2">IF(SUM(EQ5:EQ5000)=0,"",SUM(EQ5:EQ5000))</f>
        <v>973.26739999999995</v>
      </c>
      <c r="ER3" s="16">
        <f t="shared" ca="1" si="2"/>
        <v>983.72019999999998</v>
      </c>
      <c r="ES3" s="16">
        <f t="shared" ca="1" si="2"/>
        <v>984.71090000000004</v>
      </c>
      <c r="ET3" s="16">
        <f t="shared" ca="1" si="2"/>
        <v>968.53200000000004</v>
      </c>
      <c r="EU3" s="16">
        <f t="shared" ca="1" si="2"/>
        <v>969.18970000000002</v>
      </c>
      <c r="EV3" s="16">
        <f t="shared" ca="1" si="2"/>
        <v>1029.0246999999999</v>
      </c>
      <c r="EW3" s="16">
        <f t="shared" ca="1" si="2"/>
        <v>1035.5421000000001</v>
      </c>
      <c r="EX3" s="16">
        <f t="shared" ca="1" si="2"/>
        <v>972.61419999999998</v>
      </c>
      <c r="EY3" s="16">
        <f t="shared" ca="1" si="2"/>
        <v>979.16699999999992</v>
      </c>
      <c r="EZ3" s="16">
        <f t="shared" ca="1" si="2"/>
        <v>969.13059999999996</v>
      </c>
      <c r="FA3" s="16">
        <f t="shared" ca="1" si="2"/>
        <v>913.32420000000002</v>
      </c>
      <c r="FB3" s="16">
        <f t="shared" ca="1" si="2"/>
        <v>870.53359999999998</v>
      </c>
      <c r="FC3" s="16">
        <f t="shared" ca="1" si="2"/>
        <v>822.89380000000006</v>
      </c>
      <c r="FD3" s="16">
        <f t="shared" ca="1" si="2"/>
        <v>851.20890000000009</v>
      </c>
      <c r="FE3" s="16">
        <f t="shared" ca="1" si="2"/>
        <v>892.28719999999998</v>
      </c>
      <c r="FF3" s="16">
        <f t="shared" ca="1" si="2"/>
        <v>894.36830000000009</v>
      </c>
      <c r="FG3" s="16">
        <f t="shared" ca="1" si="2"/>
        <v>928.3297</v>
      </c>
      <c r="FH3" s="16">
        <f t="shared" ca="1" si="2"/>
        <v>899.7654</v>
      </c>
      <c r="FI3" s="16">
        <f t="shared" ca="1" si="2"/>
        <v>911.46789999999999</v>
      </c>
      <c r="FJ3" s="16">
        <f t="shared" ca="1" si="2"/>
        <v>899.53039999999999</v>
      </c>
      <c r="FK3" s="16">
        <f t="shared" ca="1" si="2"/>
        <v>886.93509999999992</v>
      </c>
      <c r="FL3" s="16">
        <f t="shared" ca="1" si="2"/>
        <v>882.24119999999994</v>
      </c>
      <c r="FM3" s="16">
        <f t="shared" ca="1" si="2"/>
        <v>884.6712</v>
      </c>
      <c r="FN3" s="16">
        <f t="shared" ca="1" si="2"/>
        <v>880.18299999999999</v>
      </c>
      <c r="FO3" s="16">
        <f t="shared" ca="1" si="2"/>
        <v>916.72389999999996</v>
      </c>
      <c r="FP3" s="16">
        <f t="shared" ca="1" si="2"/>
        <v>917.07770000000005</v>
      </c>
      <c r="FQ3" s="16">
        <f t="shared" ca="1" si="2"/>
        <v>908.35360000000003</v>
      </c>
      <c r="FR3" s="16">
        <f t="shared" ca="1" si="2"/>
        <v>882.76030000000003</v>
      </c>
      <c r="FS3" s="16">
        <f t="shared" ca="1" si="2"/>
        <v>902.98109999999997</v>
      </c>
      <c r="FT3" s="16">
        <f t="shared" ca="1" si="2"/>
        <v>1040.8588</v>
      </c>
      <c r="FU3" s="16">
        <f t="shared" ca="1" si="2"/>
        <v>1042.5223000000001</v>
      </c>
      <c r="FV3" s="16">
        <f t="shared" ca="1" si="2"/>
        <v>1002.5889</v>
      </c>
      <c r="FW3" s="16">
        <f t="shared" ca="1" si="2"/>
        <v>925.94970000000001</v>
      </c>
      <c r="FX3" s="16">
        <f t="shared" ca="1" si="2"/>
        <v>878.48219999999992</v>
      </c>
      <c r="FY3" s="16">
        <f t="shared" ca="1" si="2"/>
        <v>886.63699999999994</v>
      </c>
      <c r="FZ3" s="16">
        <f t="shared" ca="1" si="2"/>
        <v>872.20939999999996</v>
      </c>
      <c r="GA3" s="16">
        <f t="shared" ca="1" si="2"/>
        <v>890.94139999999993</v>
      </c>
      <c r="GB3" s="16">
        <f t="shared" ca="1" si="2"/>
        <v>900.27089999999998</v>
      </c>
      <c r="GC3" s="16">
        <f t="shared" ca="1" si="2"/>
        <v>938.13020000000006</v>
      </c>
      <c r="GD3" s="16">
        <f t="shared" ca="1" si="2"/>
        <v>886.27</v>
      </c>
      <c r="GE3" s="16">
        <f t="shared" ca="1" si="2"/>
        <v>887.55240000000003</v>
      </c>
      <c r="GF3" s="16">
        <f t="shared" ca="1" si="2"/>
        <v>875.78050000000007</v>
      </c>
      <c r="GG3" s="16">
        <f t="shared" ca="1" si="2"/>
        <v>961.86410000000001</v>
      </c>
      <c r="GH3" s="16">
        <f t="shared" ca="1" si="2"/>
        <v>881.81010000000003</v>
      </c>
      <c r="GI3" s="16">
        <f t="shared" ca="1" si="2"/>
        <v>934.91020000000003</v>
      </c>
      <c r="GJ3" s="16">
        <f t="shared" ca="1" si="2"/>
        <v>913.27050000000008</v>
      </c>
      <c r="GK3" s="16">
        <f t="shared" ca="1" si="2"/>
        <v>809.69029999999998</v>
      </c>
      <c r="GL3" s="16">
        <f t="shared" ca="1" si="2"/>
        <v>860.51909999999998</v>
      </c>
      <c r="GM3" s="16">
        <f t="shared" ca="1" si="2"/>
        <v>849.31020000000001</v>
      </c>
      <c r="GN3" s="16">
        <f t="shared" ca="1" si="2"/>
        <v>886.63720000000001</v>
      </c>
      <c r="GO3" s="16">
        <f t="shared" ca="1" si="2"/>
        <v>927.56830000000014</v>
      </c>
      <c r="GP3" s="16">
        <f t="shared" ca="1" si="2"/>
        <v>915.37049999999999</v>
      </c>
      <c r="GQ3" s="16">
        <f t="shared" ca="1" si="2"/>
        <v>954.4787</v>
      </c>
      <c r="GR3" s="16">
        <f t="shared" ca="1" si="2"/>
        <v>882.04420000000005</v>
      </c>
      <c r="GS3" s="16">
        <f t="shared" ca="1" si="2"/>
        <v>897.1386</v>
      </c>
      <c r="GT3" s="16">
        <f t="shared" ca="1" si="2"/>
        <v>925.55760000000009</v>
      </c>
      <c r="GU3" s="16">
        <f t="shared" ca="1" si="2"/>
        <v>896.02449999999999</v>
      </c>
      <c r="GV3" s="16">
        <f t="shared" ca="1" si="2"/>
        <v>899.10839999999996</v>
      </c>
      <c r="GW3" s="16">
        <f t="shared" ca="1" si="2"/>
        <v>881.49620000000004</v>
      </c>
      <c r="GX3" s="16">
        <f t="shared" ca="1" si="2"/>
        <v>937.63560000000007</v>
      </c>
      <c r="GY3" s="16">
        <f t="shared" ca="1" si="2"/>
        <v>876.42329999999993</v>
      </c>
      <c r="GZ3" s="16">
        <f t="shared" ca="1" si="2"/>
        <v>861.60540000000003</v>
      </c>
      <c r="HA3" s="16">
        <f t="shared" ca="1" si="2"/>
        <v>903.68339999999989</v>
      </c>
      <c r="HB3" s="16">
        <f t="shared" ca="1" si="2"/>
        <v>843.47240000000011</v>
      </c>
      <c r="HC3" s="16">
        <f t="shared" ref="HC3:JN3" ca="1" si="3">IF(SUM(HC5:HC5000)=0,"",SUM(HC5:HC5000))</f>
        <v>895.66420000000005</v>
      </c>
      <c r="HD3" s="16">
        <f t="shared" ca="1" si="3"/>
        <v>846.7722</v>
      </c>
      <c r="HE3" s="16">
        <f t="shared" ca="1" si="3"/>
        <v>880.17819999999995</v>
      </c>
      <c r="HF3" s="16">
        <f t="shared" ca="1" si="3"/>
        <v>860.29739999999993</v>
      </c>
      <c r="HG3" s="16">
        <f t="shared" ca="1" si="3"/>
        <v>845.21749999999997</v>
      </c>
      <c r="HH3" s="16">
        <f t="shared" ca="1" si="3"/>
        <v>809.0453</v>
      </c>
      <c r="HI3" s="16">
        <f t="shared" ca="1" si="3"/>
        <v>843.16769999999997</v>
      </c>
      <c r="HJ3" s="16">
        <f t="shared" ca="1" si="3"/>
        <v>827.04629999999997</v>
      </c>
      <c r="HK3" s="16">
        <f t="shared" ca="1" si="3"/>
        <v>850.78340000000003</v>
      </c>
      <c r="HL3" s="16">
        <f t="shared" ca="1" si="3"/>
        <v>988.27260000000001</v>
      </c>
      <c r="HM3" s="16">
        <f t="shared" ca="1" si="3"/>
        <v>987.24009999999998</v>
      </c>
      <c r="HN3" s="16">
        <f t="shared" ca="1" si="3"/>
        <v>846.94069999999999</v>
      </c>
      <c r="HO3" s="16">
        <f t="shared" ca="1" si="3"/>
        <v>972.60389999999995</v>
      </c>
      <c r="HP3" s="16">
        <f t="shared" ca="1" si="3"/>
        <v>1050.2528</v>
      </c>
      <c r="HQ3" s="16">
        <f t="shared" ca="1" si="3"/>
        <v>989.17560000000003</v>
      </c>
      <c r="HR3" s="16">
        <f t="shared" ca="1" si="3"/>
        <v>1003.8291999999999</v>
      </c>
      <c r="HS3" s="16">
        <f t="shared" ca="1" si="3"/>
        <v>941.2684999999999</v>
      </c>
      <c r="HT3" s="16">
        <f t="shared" ca="1" si="3"/>
        <v>943.41540000000009</v>
      </c>
      <c r="HU3" s="16">
        <f t="shared" ca="1" si="3"/>
        <v>939.92369999999994</v>
      </c>
      <c r="HV3" s="16">
        <f t="shared" ca="1" si="3"/>
        <v>1018.249</v>
      </c>
      <c r="HW3" s="16">
        <f t="shared" ca="1" si="3"/>
        <v>995.22039999999993</v>
      </c>
      <c r="HX3" s="16">
        <f t="shared" ca="1" si="3"/>
        <v>956.33159999999998</v>
      </c>
      <c r="HY3" s="16">
        <f t="shared" ca="1" si="3"/>
        <v>947.11850000000004</v>
      </c>
      <c r="HZ3" s="16">
        <f t="shared" ca="1" si="3"/>
        <v>995.50940000000003</v>
      </c>
      <c r="IA3" s="16">
        <f t="shared" ca="1" si="3"/>
        <v>979.53559999999993</v>
      </c>
      <c r="IB3" s="16">
        <f t="shared" ca="1" si="3"/>
        <v>940.39409999999998</v>
      </c>
      <c r="IC3" s="16">
        <f t="shared" ca="1" si="3"/>
        <v>972.52470000000005</v>
      </c>
      <c r="ID3" s="16">
        <f t="shared" ca="1" si="3"/>
        <v>890.28589999999997</v>
      </c>
      <c r="IE3" s="16">
        <f t="shared" ca="1" si="3"/>
        <v>891.18389999999999</v>
      </c>
      <c r="IF3" s="16">
        <f t="shared" ca="1" si="3"/>
        <v>971.39620000000002</v>
      </c>
      <c r="IG3" s="16">
        <f t="shared" ca="1" si="3"/>
        <v>909.67070000000001</v>
      </c>
      <c r="IH3" s="16">
        <f t="shared" ca="1" si="3"/>
        <v>916.98099999999999</v>
      </c>
      <c r="II3" s="16">
        <f t="shared" ca="1" si="3"/>
        <v>888.30880000000002</v>
      </c>
      <c r="IJ3" s="16">
        <f t="shared" ca="1" si="3"/>
        <v>885.7903</v>
      </c>
      <c r="IK3" s="16">
        <f t="shared" ca="1" si="3"/>
        <v>917.5788</v>
      </c>
      <c r="IL3" s="16">
        <f t="shared" ca="1" si="3"/>
        <v>969.06269999999995</v>
      </c>
      <c r="IM3" s="16">
        <f t="shared" ca="1" si="3"/>
        <v>932.37749999999994</v>
      </c>
      <c r="IN3" s="16">
        <f t="shared" ca="1" si="3"/>
        <v>798.80230000000006</v>
      </c>
      <c r="IO3" s="16">
        <f t="shared" ca="1" si="3"/>
        <v>775.9162</v>
      </c>
      <c r="IP3" s="16">
        <f t="shared" ca="1" si="3"/>
        <v>859.03379999999993</v>
      </c>
      <c r="IQ3" s="16">
        <f t="shared" ca="1" si="3"/>
        <v>947.2527</v>
      </c>
      <c r="IR3" s="16">
        <f t="shared" ca="1" si="3"/>
        <v>858.69640000000004</v>
      </c>
      <c r="IS3" s="16">
        <f t="shared" ca="1" si="3"/>
        <v>904.46230000000014</v>
      </c>
      <c r="IT3" s="16">
        <f t="shared" ca="1" si="3"/>
        <v>862.20680000000004</v>
      </c>
      <c r="IU3" s="16">
        <f t="shared" ca="1" si="3"/>
        <v>913.19029999999998</v>
      </c>
      <c r="IV3" s="16">
        <f t="shared" ca="1" si="3"/>
        <v>886.32849999999996</v>
      </c>
      <c r="IW3" s="16">
        <f t="shared" ca="1" si="3"/>
        <v>926.64529999999991</v>
      </c>
      <c r="IX3" s="16">
        <f t="shared" ca="1" si="3"/>
        <v>977.46939999999995</v>
      </c>
      <c r="IY3" s="16">
        <f t="shared" ca="1" si="3"/>
        <v>1047.3047999999999</v>
      </c>
      <c r="IZ3" s="16">
        <f t="shared" ca="1" si="3"/>
        <v>1084.6000999999999</v>
      </c>
      <c r="JA3" s="16">
        <f t="shared" ca="1" si="3"/>
        <v>1162.2034000000001</v>
      </c>
      <c r="JB3" s="16">
        <f t="shared" ca="1" si="3"/>
        <v>1201.3838000000001</v>
      </c>
      <c r="JC3" s="16">
        <f t="shared" ca="1" si="3"/>
        <v>1183.2503000000002</v>
      </c>
      <c r="JD3" s="16">
        <f t="shared" ca="1" si="3"/>
        <v>1101.8874000000001</v>
      </c>
      <c r="JE3" s="16">
        <f t="shared" ca="1" si="3"/>
        <v>1063.3108</v>
      </c>
      <c r="JF3" s="16">
        <f t="shared" ca="1" si="3"/>
        <v>1085.8068000000001</v>
      </c>
      <c r="JG3" s="16">
        <f t="shared" ca="1" si="3"/>
        <v>1100.9718</v>
      </c>
      <c r="JH3" s="16">
        <f t="shared" ca="1" si="3"/>
        <v>1081.6739</v>
      </c>
      <c r="JI3" s="16">
        <f t="shared" ca="1" si="3"/>
        <v>1069.5993000000001</v>
      </c>
      <c r="JJ3" s="16">
        <f t="shared" ca="1" si="3"/>
        <v>1105.9911</v>
      </c>
      <c r="JK3" s="16">
        <f t="shared" ca="1" si="3"/>
        <v>1087.5097000000001</v>
      </c>
      <c r="JL3" s="16">
        <f t="shared" ca="1" si="3"/>
        <v>1069.0491999999999</v>
      </c>
      <c r="JM3" s="16">
        <f t="shared" ca="1" si="3"/>
        <v>1068.9841999999999</v>
      </c>
      <c r="JN3" s="16">
        <f t="shared" ca="1" si="3"/>
        <v>1044.7046</v>
      </c>
      <c r="JO3" s="16">
        <f t="shared" ref="JO3:LZ3" ca="1" si="4">IF(SUM(JO5:JO5000)=0,"",SUM(JO5:JO5000))</f>
        <v>1054.2642000000001</v>
      </c>
      <c r="JP3" s="16">
        <f t="shared" ca="1" si="4"/>
        <v>1029.9623999999999</v>
      </c>
      <c r="JQ3" s="16">
        <f t="shared" ca="1" si="4"/>
        <v>1028.5699</v>
      </c>
      <c r="JR3" s="16">
        <f t="shared" ca="1" si="4"/>
        <v>1009.9696</v>
      </c>
      <c r="JS3" s="16">
        <f t="shared" ca="1" si="4"/>
        <v>1029.0062</v>
      </c>
      <c r="JT3" s="16">
        <f t="shared" ca="1" si="4"/>
        <v>1003.138</v>
      </c>
      <c r="JU3" s="16">
        <f t="shared" ca="1" si="4"/>
        <v>964.56310000000008</v>
      </c>
      <c r="JV3" s="16">
        <f t="shared" ca="1" si="4"/>
        <v>948.42520000000002</v>
      </c>
      <c r="JW3" s="16">
        <f t="shared" ca="1" si="4"/>
        <v>1003.4388</v>
      </c>
      <c r="JX3" s="16">
        <f t="shared" ca="1" si="4"/>
        <v>1028.4167</v>
      </c>
      <c r="JY3" s="16">
        <f t="shared" ca="1" si="4"/>
        <v>1024.3724</v>
      </c>
      <c r="JZ3" s="16">
        <f t="shared" ca="1" si="4"/>
        <v>988.86189999999999</v>
      </c>
      <c r="KA3" s="16">
        <f t="shared" ca="1" si="4"/>
        <v>990.13630000000001</v>
      </c>
      <c r="KB3" s="16">
        <f t="shared" ca="1" si="4"/>
        <v>928.55010000000004</v>
      </c>
      <c r="KC3" s="16">
        <f t="shared" ca="1" si="4"/>
        <v>948.1046</v>
      </c>
      <c r="KD3" s="16">
        <f t="shared" ca="1" si="4"/>
        <v>1013.2252</v>
      </c>
      <c r="KE3" s="16">
        <f t="shared" ca="1" si="4"/>
        <v>954.40179999999998</v>
      </c>
      <c r="KF3" s="16">
        <f t="shared" ca="1" si="4"/>
        <v>913.73220000000003</v>
      </c>
      <c r="KG3" s="16">
        <f t="shared" ca="1" si="4"/>
        <v>927.15530000000001</v>
      </c>
      <c r="KH3" s="16">
        <f t="shared" ca="1" si="4"/>
        <v>952.73040000000003</v>
      </c>
      <c r="KI3" s="16">
        <f t="shared" ca="1" si="4"/>
        <v>983.72990000000004</v>
      </c>
      <c r="KJ3" s="16">
        <f t="shared" ca="1" si="4"/>
        <v>977.06709999999998</v>
      </c>
      <c r="KK3" s="16">
        <f t="shared" ca="1" si="4"/>
        <v>933.60480000000007</v>
      </c>
      <c r="KL3" s="16">
        <f t="shared" ca="1" si="4"/>
        <v>900.36500000000001</v>
      </c>
      <c r="KM3" s="16">
        <f t="shared" ca="1" si="4"/>
        <v>917.2777000000001</v>
      </c>
      <c r="KN3" s="16">
        <f t="shared" ca="1" si="4"/>
        <v>939.53590000000008</v>
      </c>
      <c r="KO3" s="16">
        <f t="shared" ca="1" si="4"/>
        <v>944.31600000000003</v>
      </c>
      <c r="KP3" s="16">
        <f t="shared" ca="1" si="4"/>
        <v>972.31680000000006</v>
      </c>
      <c r="KQ3" s="16">
        <f t="shared" ca="1" si="4"/>
        <v>875.10500000000002</v>
      </c>
      <c r="KR3" s="16">
        <f t="shared" ca="1" si="4"/>
        <v>993.13869999999997</v>
      </c>
      <c r="KS3" s="16">
        <f t="shared" ca="1" si="4"/>
        <v>936.8451</v>
      </c>
      <c r="KT3" s="16">
        <f t="shared" ca="1" si="4"/>
        <v>875.98610000000008</v>
      </c>
      <c r="KU3" s="16">
        <f t="shared" ca="1" si="4"/>
        <v>879.74260000000004</v>
      </c>
      <c r="KV3" s="16">
        <f t="shared" ca="1" si="4"/>
        <v>892.7704</v>
      </c>
      <c r="KW3" s="16">
        <f t="shared" ca="1" si="4"/>
        <v>907.33619999999996</v>
      </c>
      <c r="KX3" s="16">
        <f t="shared" ca="1" si="4"/>
        <v>951.83330000000001</v>
      </c>
      <c r="KY3" s="16">
        <f t="shared" ca="1" si="4"/>
        <v>850.64269999999999</v>
      </c>
      <c r="KZ3" s="16">
        <f t="shared" ca="1" si="4"/>
        <v>891.08519999999999</v>
      </c>
      <c r="LA3" s="16">
        <f t="shared" ca="1" si="4"/>
        <v>899.64449999999999</v>
      </c>
      <c r="LB3" s="16">
        <f t="shared" ca="1" si="4"/>
        <v>940.36419999999998</v>
      </c>
      <c r="LC3" s="16">
        <f t="shared" ca="1" si="4"/>
        <v>957.17409999999995</v>
      </c>
      <c r="LD3" s="16">
        <f t="shared" ca="1" si="4"/>
        <v>963.6123</v>
      </c>
      <c r="LE3" s="16">
        <f t="shared" ca="1" si="4"/>
        <v>925.82079999999996</v>
      </c>
      <c r="LF3" s="16">
        <f t="shared" ca="1" si="4"/>
        <v>917.56970000000001</v>
      </c>
      <c r="LG3" s="16">
        <f t="shared" ca="1" si="4"/>
        <v>948.18100000000004</v>
      </c>
      <c r="LH3" s="16">
        <f t="shared" ca="1" si="4"/>
        <v>947.08809999999994</v>
      </c>
      <c r="LI3" s="16">
        <f t="shared" ca="1" si="4"/>
        <v>939.28019999999992</v>
      </c>
      <c r="LJ3" s="16">
        <f t="shared" ca="1" si="4"/>
        <v>929.21299999999997</v>
      </c>
      <c r="LK3" s="16">
        <f t="shared" ca="1" si="4"/>
        <v>930.40920000000006</v>
      </c>
      <c r="LL3" s="16">
        <f t="shared" ca="1" si="4"/>
        <v>907.48450000000003</v>
      </c>
      <c r="LM3" s="16">
        <f t="shared" ca="1" si="4"/>
        <v>843.4398000000001</v>
      </c>
      <c r="LN3" s="16">
        <f t="shared" ca="1" si="4"/>
        <v>911.88959999999997</v>
      </c>
      <c r="LO3" s="16">
        <f t="shared" ca="1" si="4"/>
        <v>797.00170000000003</v>
      </c>
      <c r="LP3" s="16">
        <f t="shared" ca="1" si="4"/>
        <v>779.78759999999988</v>
      </c>
      <c r="LQ3" s="16">
        <f t="shared" ca="1" si="4"/>
        <v>774.41729999999984</v>
      </c>
      <c r="LR3" s="16">
        <f t="shared" ca="1" si="4"/>
        <v>777.21150000000011</v>
      </c>
      <c r="LS3" s="16">
        <f t="shared" ca="1" si="4"/>
        <v>813.46759999999995</v>
      </c>
      <c r="LT3" s="16">
        <f t="shared" ca="1" si="4"/>
        <v>815.66250000000002</v>
      </c>
      <c r="LU3" s="16">
        <f t="shared" ca="1" si="4"/>
        <v>845.04489999999987</v>
      </c>
      <c r="LV3" s="16">
        <f t="shared" ca="1" si="4"/>
        <v>825.76309999999989</v>
      </c>
      <c r="LW3" s="16">
        <f t="shared" ca="1" si="4"/>
        <v>815.99009999999998</v>
      </c>
      <c r="LX3" s="16">
        <f t="shared" ca="1" si="4"/>
        <v>823.58200000000011</v>
      </c>
      <c r="LY3" s="16">
        <f t="shared" ca="1" si="4"/>
        <v>827.94790000000012</v>
      </c>
      <c r="LZ3" s="16">
        <f t="shared" ca="1" si="4"/>
        <v>809.82820000000004</v>
      </c>
      <c r="MA3" s="16">
        <f t="shared" ref="MA3:OL3" ca="1" si="5">IF(SUM(MA5:MA5000)=0,"",SUM(MA5:MA5000))</f>
        <v>815.00119999999993</v>
      </c>
      <c r="MB3" s="16">
        <f t="shared" ca="1" si="5"/>
        <v>809.20659999999998</v>
      </c>
      <c r="MC3" s="16">
        <f t="shared" ca="1" si="5"/>
        <v>877.70679999999993</v>
      </c>
      <c r="MD3" s="16">
        <f t="shared" ca="1" si="5"/>
        <v>829.91889999999989</v>
      </c>
      <c r="ME3" s="16">
        <f t="shared" ca="1" si="5"/>
        <v>825.96730000000002</v>
      </c>
      <c r="MF3" s="16">
        <f t="shared" ca="1" si="5"/>
        <v>827.4507000000001</v>
      </c>
      <c r="MG3" s="16">
        <f t="shared" ca="1" si="5"/>
        <v>764.98219999999992</v>
      </c>
      <c r="MH3" s="16">
        <f t="shared" ca="1" si="5"/>
        <v>813.7876</v>
      </c>
      <c r="MI3" s="16">
        <f t="shared" ca="1" si="5"/>
        <v>824.06580000000008</v>
      </c>
      <c r="MJ3" s="16">
        <f t="shared" ca="1" si="5"/>
        <v>813.21489999999994</v>
      </c>
      <c r="MK3" s="16">
        <f t="shared" ca="1" si="5"/>
        <v>785.58819999999992</v>
      </c>
      <c r="ML3" s="16">
        <f t="shared" ca="1" si="5"/>
        <v>780.56709999999998</v>
      </c>
      <c r="MM3" s="16">
        <f t="shared" ca="1" si="5"/>
        <v>786.7518</v>
      </c>
      <c r="MN3" s="16">
        <f t="shared" ca="1" si="5"/>
        <v>743.03700000000003</v>
      </c>
      <c r="MO3" s="16">
        <f t="shared" ca="1" si="5"/>
        <v>770.46479999999997</v>
      </c>
      <c r="MP3" s="16">
        <f t="shared" ca="1" si="5"/>
        <v>781.83939999999996</v>
      </c>
      <c r="MQ3" s="16">
        <f t="shared" ca="1" si="5"/>
        <v>729.25440000000003</v>
      </c>
      <c r="MR3" s="16">
        <f t="shared" ca="1" si="5"/>
        <v>767.73770000000002</v>
      </c>
      <c r="MS3" s="16">
        <f t="shared" ca="1" si="5"/>
        <v>742.27620000000002</v>
      </c>
      <c r="MT3" s="16">
        <f t="shared" ca="1" si="5"/>
        <v>747.97680000000003</v>
      </c>
      <c r="MU3" s="16">
        <f t="shared" ca="1" si="5"/>
        <v>769.27639999999997</v>
      </c>
      <c r="MV3" s="16">
        <f t="shared" ca="1" si="5"/>
        <v>757.82839999999999</v>
      </c>
      <c r="MW3" s="16">
        <f t="shared" ca="1" si="5"/>
        <v>755.63080000000002</v>
      </c>
      <c r="MX3" s="16">
        <f t="shared" ca="1" si="5"/>
        <v>779.5148999999999</v>
      </c>
      <c r="MY3" s="16">
        <f t="shared" ca="1" si="5"/>
        <v>802.80880000000002</v>
      </c>
      <c r="MZ3" s="16">
        <f t="shared" ca="1" si="5"/>
        <v>786.36779999999999</v>
      </c>
      <c r="NA3" s="16">
        <f t="shared" ca="1" si="5"/>
        <v>762.14080000000001</v>
      </c>
      <c r="NB3" s="16">
        <f t="shared" ca="1" si="5"/>
        <v>783.88610000000006</v>
      </c>
      <c r="NC3" s="16">
        <f t="shared" ca="1" si="5"/>
        <v>748.3913</v>
      </c>
      <c r="ND3" s="16">
        <f t="shared" ca="1" si="5"/>
        <v>768.59450000000004</v>
      </c>
      <c r="NE3" s="16">
        <f t="shared" ca="1" si="5"/>
        <v>739.61969999999997</v>
      </c>
      <c r="NF3" s="16">
        <f t="shared" ca="1" si="5"/>
        <v>745.80119999999999</v>
      </c>
      <c r="NG3" s="16">
        <f t="shared" ca="1" si="5"/>
        <v>739.14190000000008</v>
      </c>
      <c r="NH3" s="16">
        <f t="shared" ca="1" si="5"/>
        <v>732.63260000000002</v>
      </c>
      <c r="NI3" s="16">
        <f t="shared" ca="1" si="5"/>
        <v>734.9479</v>
      </c>
      <c r="NJ3" s="16">
        <f t="shared" ca="1" si="5"/>
        <v>689.26649999999995</v>
      </c>
      <c r="NK3" s="16">
        <f t="shared" ca="1" si="5"/>
        <v>704.9987000000001</v>
      </c>
      <c r="NL3" s="16">
        <f t="shared" ca="1" si="5"/>
        <v>732.43270000000007</v>
      </c>
      <c r="NM3" s="16">
        <f t="shared" ca="1" si="5"/>
        <v>759.02909999999997</v>
      </c>
      <c r="NN3" s="16">
        <f t="shared" ca="1" si="5"/>
        <v>765.18819999999994</v>
      </c>
      <c r="NO3" s="16">
        <f t="shared" ca="1" si="5"/>
        <v>730.01080000000002</v>
      </c>
      <c r="NP3" s="16">
        <f t="shared" ca="1" si="5"/>
        <v>728.84480000000008</v>
      </c>
      <c r="NQ3" s="16">
        <f t="shared" ca="1" si="5"/>
        <v>738.53480000000002</v>
      </c>
      <c r="NR3" s="16">
        <f t="shared" ca="1" si="5"/>
        <v>711.38589999999999</v>
      </c>
      <c r="NS3" s="16">
        <f t="shared" ca="1" si="5"/>
        <v>715.11239999999998</v>
      </c>
      <c r="NT3" s="16">
        <f t="shared" ca="1" si="5"/>
        <v>736.00849999999991</v>
      </c>
      <c r="NU3" s="16">
        <f t="shared" ca="1" si="5"/>
        <v>730.52580000000012</v>
      </c>
      <c r="NV3" s="16">
        <f t="shared" ca="1" si="5"/>
        <v>728.19549999999992</v>
      </c>
      <c r="NW3" s="16">
        <f t="shared" ca="1" si="5"/>
        <v>729.67779999999993</v>
      </c>
      <c r="NX3" s="16">
        <f t="shared" ca="1" si="5"/>
        <v>767.99680000000001</v>
      </c>
      <c r="NY3" s="16">
        <f t="shared" ca="1" si="5"/>
        <v>703.22149999999999</v>
      </c>
      <c r="NZ3" s="16">
        <f t="shared" ca="1" si="5"/>
        <v>771.25459999999998</v>
      </c>
      <c r="OA3" s="16">
        <f t="shared" ca="1" si="5"/>
        <v>854.70060000000001</v>
      </c>
      <c r="OB3" s="16">
        <f t="shared" ca="1" si="5"/>
        <v>875.36810000000003</v>
      </c>
      <c r="OC3" s="16">
        <f t="shared" ca="1" si="5"/>
        <v>1001.2936</v>
      </c>
      <c r="OD3" s="16">
        <f t="shared" ca="1" si="5"/>
        <v>1020.0881999999999</v>
      </c>
      <c r="OE3" s="16">
        <f t="shared" ca="1" si="5"/>
        <v>1003.3466999999999</v>
      </c>
      <c r="OF3" s="16">
        <f t="shared" ca="1" si="5"/>
        <v>934.75580000000002</v>
      </c>
      <c r="OG3" s="16">
        <f t="shared" ca="1" si="5"/>
        <v>802.4235000000001</v>
      </c>
      <c r="OH3" s="16">
        <f t="shared" ca="1" si="5"/>
        <v>826.87890000000004</v>
      </c>
      <c r="OI3" s="16">
        <f t="shared" ca="1" si="5"/>
        <v>870.42700000000002</v>
      </c>
      <c r="OJ3" s="16">
        <f t="shared" ca="1" si="5"/>
        <v>881.37570000000005</v>
      </c>
      <c r="OK3" s="16">
        <f t="shared" ca="1" si="5"/>
        <v>858.99739999999997</v>
      </c>
      <c r="OL3" s="16">
        <f t="shared" ca="1" si="5"/>
        <v>873.99389999999994</v>
      </c>
      <c r="OM3" s="16">
        <f t="shared" ref="OM3:QX3" ca="1" si="6">IF(SUM(OM5:OM5000)=0,"",SUM(OM5:OM5000))</f>
        <v>785.78340000000003</v>
      </c>
      <c r="ON3" s="16">
        <f t="shared" ca="1" si="6"/>
        <v>801.26749999999993</v>
      </c>
      <c r="OO3" s="16">
        <f t="shared" ca="1" si="6"/>
        <v>820.3472999999999</v>
      </c>
      <c r="OP3" s="16">
        <f t="shared" ca="1" si="6"/>
        <v>823.37270000000001</v>
      </c>
      <c r="OQ3" s="16">
        <f t="shared" ca="1" si="6"/>
        <v>800.029</v>
      </c>
      <c r="OR3" s="16">
        <f t="shared" ca="1" si="6"/>
        <v>778.54790000000003</v>
      </c>
      <c r="OS3" s="16">
        <f t="shared" ca="1" si="6"/>
        <v>769.94710000000009</v>
      </c>
      <c r="OT3" s="16">
        <f t="shared" ca="1" si="6"/>
        <v>784.40179999999998</v>
      </c>
      <c r="OU3" s="16">
        <f t="shared" ca="1" si="6"/>
        <v>795.74720000000002</v>
      </c>
      <c r="OV3" s="16">
        <f t="shared" ca="1" si="6"/>
        <v>807.17769999999996</v>
      </c>
      <c r="OW3" s="16">
        <f t="shared" ca="1" si="6"/>
        <v>781.52049999999997</v>
      </c>
      <c r="OX3" s="16">
        <f t="shared" ca="1" si="6"/>
        <v>781.24180000000001</v>
      </c>
      <c r="OY3" s="16">
        <f t="shared" ca="1" si="6"/>
        <v>735.96460000000002</v>
      </c>
      <c r="OZ3" s="16">
        <f t="shared" ca="1" si="6"/>
        <v>788.03870000000006</v>
      </c>
      <c r="PA3" s="16">
        <f t="shared" ca="1" si="6"/>
        <v>813.90049999999997</v>
      </c>
      <c r="PB3" s="16">
        <f t="shared" ca="1" si="6"/>
        <v>802.97070000000008</v>
      </c>
      <c r="PC3" s="16">
        <f t="shared" ca="1" si="6"/>
        <v>811.92440000000011</v>
      </c>
      <c r="PD3" s="16">
        <f t="shared" ca="1" si="6"/>
        <v>787.69899999999996</v>
      </c>
      <c r="PE3" s="16">
        <f t="shared" ca="1" si="6"/>
        <v>787.62840000000006</v>
      </c>
      <c r="PF3" s="16">
        <f t="shared" ca="1" si="6"/>
        <v>780.82159999999999</v>
      </c>
      <c r="PG3" s="16">
        <f t="shared" ca="1" si="6"/>
        <v>805.82429999999999</v>
      </c>
      <c r="PH3" s="16">
        <f t="shared" ca="1" si="6"/>
        <v>814.10660000000007</v>
      </c>
      <c r="PI3" s="16">
        <f t="shared" ca="1" si="6"/>
        <v>800.88290000000006</v>
      </c>
      <c r="PJ3" s="16">
        <f t="shared" ca="1" si="6"/>
        <v>799.58420000000001</v>
      </c>
      <c r="PK3" s="16">
        <f t="shared" ca="1" si="6"/>
        <v>800.74639999999999</v>
      </c>
      <c r="PL3" s="16">
        <f t="shared" ca="1" si="6"/>
        <v>804.19060000000002</v>
      </c>
      <c r="PM3" s="16">
        <f t="shared" ca="1" si="6"/>
        <v>806.26739999999995</v>
      </c>
      <c r="PN3" s="16">
        <f t="shared" ca="1" si="6"/>
        <v>804.8429000000001</v>
      </c>
      <c r="PO3" s="16">
        <f t="shared" ca="1" si="6"/>
        <v>786.30709999999999</v>
      </c>
      <c r="PP3" s="16">
        <f t="shared" ca="1" si="6"/>
        <v>766.68889999999999</v>
      </c>
      <c r="PQ3" s="16">
        <f t="shared" ca="1" si="6"/>
        <v>792.34789999999998</v>
      </c>
      <c r="PR3" s="16">
        <f t="shared" ca="1" si="6"/>
        <v>763.91399999999999</v>
      </c>
      <c r="PS3" s="16">
        <f t="shared" ca="1" si="6"/>
        <v>808.72739999999999</v>
      </c>
      <c r="PT3" s="16">
        <f t="shared" ca="1" si="6"/>
        <v>808.92290000000003</v>
      </c>
      <c r="PU3" s="16">
        <f t="shared" ca="1" si="6"/>
        <v>770.428</v>
      </c>
      <c r="PV3" s="16">
        <f t="shared" ca="1" si="6"/>
        <v>772.74199999999996</v>
      </c>
      <c r="PW3" s="16">
        <f t="shared" ca="1" si="6"/>
        <v>754.09320000000002</v>
      </c>
      <c r="PX3" s="16">
        <f t="shared" ca="1" si="6"/>
        <v>793.6431</v>
      </c>
      <c r="PY3" s="16">
        <f t="shared" ca="1" si="6"/>
        <v>784.15009999999995</v>
      </c>
      <c r="PZ3" s="16">
        <f t="shared" ca="1" si="6"/>
        <v>777.2322999999999</v>
      </c>
      <c r="QA3" s="16">
        <f t="shared" ca="1" si="6"/>
        <v>790.23430000000008</v>
      </c>
      <c r="QB3" s="16">
        <f t="shared" ca="1" si="6"/>
        <v>809.04600000000005</v>
      </c>
      <c r="QC3" s="16">
        <f t="shared" ca="1" si="6"/>
        <v>792.01559999999995</v>
      </c>
      <c r="QD3" s="16">
        <f t="shared" ca="1" si="6"/>
        <v>790.10059999999999</v>
      </c>
      <c r="QE3" s="16">
        <f t="shared" ca="1" si="6"/>
        <v>789.10230000000001</v>
      </c>
      <c r="QF3" s="16">
        <f t="shared" ca="1" si="6"/>
        <v>784.98860000000002</v>
      </c>
      <c r="QG3" s="16">
        <f t="shared" ca="1" si="6"/>
        <v>782.34670000000006</v>
      </c>
      <c r="QH3" s="16">
        <f t="shared" ca="1" si="6"/>
        <v>787.86799999999994</v>
      </c>
      <c r="QI3" s="16">
        <f t="shared" ca="1" si="6"/>
        <v>794.52449999999999</v>
      </c>
      <c r="QJ3" s="16">
        <f t="shared" ca="1" si="6"/>
        <v>795.47360000000003</v>
      </c>
      <c r="QK3" s="16">
        <f t="shared" ca="1" si="6"/>
        <v>783.46170000000006</v>
      </c>
      <c r="QL3" s="16">
        <f t="shared" ca="1" si="6"/>
        <v>776.08819999999992</v>
      </c>
      <c r="QM3" s="16">
        <f t="shared" ca="1" si="6"/>
        <v>749.62250000000006</v>
      </c>
      <c r="QN3" s="16">
        <f t="shared" ca="1" si="6"/>
        <v>747.71789999999999</v>
      </c>
      <c r="QO3" s="16">
        <f t="shared" ca="1" si="6"/>
        <v>725.91730000000007</v>
      </c>
      <c r="QP3" s="16">
        <f t="shared" ca="1" si="6"/>
        <v>666.71370000000002</v>
      </c>
      <c r="QQ3" s="16">
        <f t="shared" ca="1" si="6"/>
        <v>615.37969999999996</v>
      </c>
      <c r="QR3" s="16">
        <f t="shared" ca="1" si="6"/>
        <v>645.04169999999999</v>
      </c>
      <c r="QS3" s="16">
        <f t="shared" ca="1" si="6"/>
        <v>612.12160000000006</v>
      </c>
      <c r="QT3" s="16">
        <f t="shared" ca="1" si="6"/>
        <v>633.68080000000009</v>
      </c>
      <c r="QU3" s="16">
        <f t="shared" ca="1" si="6"/>
        <v>640.14589999999998</v>
      </c>
      <c r="QV3" s="16">
        <f t="shared" ca="1" si="6"/>
        <v>606.7505000000001</v>
      </c>
      <c r="QW3" s="16">
        <f t="shared" ca="1" si="6"/>
        <v>660.35339999999997</v>
      </c>
      <c r="QX3" s="16">
        <f t="shared" ca="1" si="6"/>
        <v>665.16039999999998</v>
      </c>
      <c r="QY3" s="16">
        <f t="shared" ref="QY3:TJ3" ca="1" si="7">IF(SUM(QY5:QY5000)=0,"",SUM(QY5:QY5000))</f>
        <v>657.61630000000002</v>
      </c>
      <c r="QZ3" s="16">
        <f t="shared" ca="1" si="7"/>
        <v>650.29480000000001</v>
      </c>
      <c r="RA3" s="16">
        <f t="shared" ca="1" si="7"/>
        <v>691.97550000000001</v>
      </c>
      <c r="RB3" s="16">
        <f t="shared" ca="1" si="7"/>
        <v>692.69690000000003</v>
      </c>
      <c r="RC3" s="16">
        <f t="shared" ca="1" si="7"/>
        <v>677.0172</v>
      </c>
      <c r="RD3" s="16">
        <f t="shared" ca="1" si="7"/>
        <v>683.55349999999999</v>
      </c>
      <c r="RE3" s="16">
        <f t="shared" ca="1" si="7"/>
        <v>716.33659999999998</v>
      </c>
      <c r="RF3" s="16">
        <f t="shared" ca="1" si="7"/>
        <v>696.62519999999995</v>
      </c>
      <c r="RG3" s="16">
        <f t="shared" ca="1" si="7"/>
        <v>723.53430000000014</v>
      </c>
      <c r="RH3" s="16">
        <f t="shared" ca="1" si="7"/>
        <v>733.10789999999997</v>
      </c>
      <c r="RI3" s="16">
        <f t="shared" ca="1" si="7"/>
        <v>752.84610000000009</v>
      </c>
      <c r="RJ3" s="16">
        <f t="shared" ca="1" si="7"/>
        <v>808.35599999999999</v>
      </c>
      <c r="RK3" s="16">
        <f t="shared" ca="1" si="7"/>
        <v>798.81219999999996</v>
      </c>
      <c r="RL3" s="16">
        <f t="shared" ca="1" si="7"/>
        <v>748.7346</v>
      </c>
      <c r="RM3" s="16">
        <f t="shared" ca="1" si="7"/>
        <v>818.57929999999999</v>
      </c>
      <c r="RN3" s="16">
        <f t="shared" ca="1" si="7"/>
        <v>799.12709999999993</v>
      </c>
      <c r="RO3" s="16">
        <f t="shared" ca="1" si="7"/>
        <v>714.12</v>
      </c>
      <c r="RP3" s="16">
        <f t="shared" ca="1" si="7"/>
        <v>727.40679999999998</v>
      </c>
      <c r="RQ3" s="16">
        <f t="shared" ca="1" si="7"/>
        <v>741.11990000000003</v>
      </c>
      <c r="RR3" s="16">
        <f t="shared" ca="1" si="7"/>
        <v>705.94569999999987</v>
      </c>
      <c r="RS3" s="16">
        <f t="shared" ca="1" si="7"/>
        <v>728.73300000000006</v>
      </c>
      <c r="RT3" s="16">
        <f t="shared" ca="1" si="7"/>
        <v>729.53730000000007</v>
      </c>
      <c r="RU3" s="16">
        <f t="shared" ca="1" si="7"/>
        <v>709.90300000000002</v>
      </c>
      <c r="RV3" s="16">
        <f t="shared" ca="1" si="7"/>
        <v>731.75239999999997</v>
      </c>
      <c r="RW3" s="16">
        <f t="shared" ca="1" si="7"/>
        <v>748.4633</v>
      </c>
      <c r="RX3" s="16">
        <f t="shared" ca="1" si="7"/>
        <v>743.95240000000001</v>
      </c>
      <c r="RY3" s="16">
        <f t="shared" ca="1" si="7"/>
        <v>751.69779999999992</v>
      </c>
      <c r="RZ3" s="16">
        <f t="shared" ca="1" si="7"/>
        <v>755.21060000000011</v>
      </c>
      <c r="SA3" s="16">
        <f t="shared" ca="1" si="7"/>
        <v>744.80600000000004</v>
      </c>
      <c r="SB3" s="16">
        <f t="shared" ca="1" si="7"/>
        <v>733.79449999999997</v>
      </c>
      <c r="SC3" s="16">
        <f t="shared" ca="1" si="7"/>
        <v>715.92240000000004</v>
      </c>
      <c r="SD3" s="16">
        <f t="shared" ca="1" si="7"/>
        <v>719.19719999999995</v>
      </c>
      <c r="SE3" s="16">
        <f t="shared" ca="1" si="7"/>
        <v>717.61540000000002</v>
      </c>
      <c r="SF3" s="16">
        <f t="shared" ca="1" si="7"/>
        <v>713.33499999999992</v>
      </c>
      <c r="SG3" s="16">
        <f t="shared" ca="1" si="7"/>
        <v>726.2600000000001</v>
      </c>
      <c r="SH3" s="16">
        <f t="shared" ca="1" si="7"/>
        <v>730.98359999999991</v>
      </c>
      <c r="SI3" s="16">
        <f t="shared" ca="1" si="7"/>
        <v>728.99930000000006</v>
      </c>
      <c r="SJ3" s="16">
        <f t="shared" ca="1" si="7"/>
        <v>738.4307</v>
      </c>
      <c r="SK3" s="16">
        <f t="shared" ca="1" si="7"/>
        <v>740.70129999999995</v>
      </c>
      <c r="SL3" s="16">
        <f t="shared" ca="1" si="7"/>
        <v>716.74530000000004</v>
      </c>
      <c r="SM3" s="16">
        <f t="shared" ca="1" si="7"/>
        <v>728.16889999999989</v>
      </c>
      <c r="SN3" s="16">
        <f t="shared" ca="1" si="7"/>
        <v>739.35519999999997</v>
      </c>
      <c r="SO3" s="16">
        <f t="shared" ca="1" si="7"/>
        <v>757.45390000000009</v>
      </c>
      <c r="SP3" s="16">
        <f t="shared" ca="1" si="7"/>
        <v>747.00019999999995</v>
      </c>
      <c r="SQ3" s="16">
        <f t="shared" ca="1" si="7"/>
        <v>732.28160000000003</v>
      </c>
      <c r="SR3" s="16">
        <f t="shared" ca="1" si="7"/>
        <v>733.97820000000013</v>
      </c>
      <c r="SS3" s="16">
        <f t="shared" ca="1" si="7"/>
        <v>756.75109999999995</v>
      </c>
      <c r="ST3" s="16">
        <f t="shared" ca="1" si="7"/>
        <v>810.54930000000013</v>
      </c>
      <c r="SU3" s="16">
        <f t="shared" ca="1" si="7"/>
        <v>754.9117</v>
      </c>
      <c r="SV3" s="16">
        <f t="shared" ca="1" si="7"/>
        <v>735.85609999999997</v>
      </c>
      <c r="SW3" s="16">
        <f t="shared" ca="1" si="7"/>
        <v>713.17719999999997</v>
      </c>
      <c r="SX3" s="16">
        <f t="shared" ca="1" si="7"/>
        <v>716.84329999999989</v>
      </c>
      <c r="SY3" s="16">
        <f t="shared" ca="1" si="7"/>
        <v>713.99990000000003</v>
      </c>
      <c r="SZ3" s="16">
        <f t="shared" ca="1" si="7"/>
        <v>680.89439999999991</v>
      </c>
      <c r="TA3" s="16">
        <f t="shared" ca="1" si="7"/>
        <v>679.19419999999991</v>
      </c>
      <c r="TB3" s="16">
        <f t="shared" ca="1" si="7"/>
        <v>681.85840000000007</v>
      </c>
      <c r="TC3" s="16">
        <f t="shared" ca="1" si="7"/>
        <v>672.29510000000005</v>
      </c>
      <c r="TD3" s="16">
        <f t="shared" ca="1" si="7"/>
        <v>681.46109999999999</v>
      </c>
      <c r="TE3" s="16">
        <f t="shared" ca="1" si="7"/>
        <v>654.60159999999996</v>
      </c>
      <c r="TF3" s="16">
        <f t="shared" ca="1" si="7"/>
        <v>655.09069999999997</v>
      </c>
      <c r="TG3" s="16">
        <f t="shared" ca="1" si="7"/>
        <v>658.14729999999986</v>
      </c>
      <c r="TH3" s="16">
        <f t="shared" ca="1" si="7"/>
        <v>661.81309999999996</v>
      </c>
      <c r="TI3" s="16">
        <f t="shared" ca="1" si="7"/>
        <v>662.58979999999997</v>
      </c>
      <c r="TJ3" s="16">
        <f t="shared" ca="1" si="7"/>
        <v>658.87610000000006</v>
      </c>
      <c r="TK3" s="16">
        <f t="shared" ref="TK3:VV3" ca="1" si="8">IF(SUM(TK5:TK5000)=0,"",SUM(TK5:TK5000))</f>
        <v>662.52280000000007</v>
      </c>
      <c r="TL3" s="16">
        <f t="shared" ca="1" si="8"/>
        <v>678.32630000000006</v>
      </c>
      <c r="TM3" s="16">
        <f t="shared" ca="1" si="8"/>
        <v>691.80220000000008</v>
      </c>
      <c r="TN3" s="16">
        <f t="shared" ca="1" si="8"/>
        <v>707.11110000000008</v>
      </c>
      <c r="TO3" s="16">
        <f t="shared" ca="1" si="8"/>
        <v>710.68539999999996</v>
      </c>
      <c r="TP3" s="16">
        <f t="shared" ca="1" si="8"/>
        <v>721.68679999999995</v>
      </c>
      <c r="TQ3" s="16">
        <f t="shared" ca="1" si="8"/>
        <v>725.02170000000001</v>
      </c>
      <c r="TR3" s="16">
        <f t="shared" ca="1" si="8"/>
        <v>719.55659999999989</v>
      </c>
      <c r="TS3" s="16">
        <f t="shared" ca="1" si="8"/>
        <v>713.07820000000004</v>
      </c>
      <c r="TT3" s="16">
        <f t="shared" ca="1" si="8"/>
        <v>714.07209999999998</v>
      </c>
      <c r="TU3" s="16">
        <f t="shared" ca="1" si="8"/>
        <v>701.88310000000001</v>
      </c>
      <c r="TV3" s="16">
        <f t="shared" ca="1" si="8"/>
        <v>718.61239999999998</v>
      </c>
      <c r="TW3" s="16">
        <f t="shared" ca="1" si="8"/>
        <v>727.84159999999997</v>
      </c>
      <c r="TX3" s="16">
        <f t="shared" ca="1" si="8"/>
        <v>709.25010000000009</v>
      </c>
      <c r="TY3" s="16">
        <f t="shared" ca="1" si="8"/>
        <v>680.17270000000008</v>
      </c>
      <c r="TZ3" s="16">
        <f t="shared" ca="1" si="8"/>
        <v>759.2514000000001</v>
      </c>
      <c r="UA3" s="16">
        <f t="shared" ca="1" si="8"/>
        <v>710.05610000000001</v>
      </c>
      <c r="UB3" s="16">
        <f t="shared" ca="1" si="8"/>
        <v>707.82920000000001</v>
      </c>
      <c r="UC3" s="16">
        <f t="shared" ca="1" si="8"/>
        <v>775.93579999999997</v>
      </c>
      <c r="UD3" s="16">
        <f t="shared" ca="1" si="8"/>
        <v>767.63560000000007</v>
      </c>
      <c r="UE3" s="16">
        <f t="shared" ca="1" si="8"/>
        <v>781.58120000000008</v>
      </c>
      <c r="UF3" s="16">
        <f t="shared" ca="1" si="8"/>
        <v>809.58650000000011</v>
      </c>
      <c r="UG3" s="16">
        <f t="shared" ca="1" si="8"/>
        <v>774.94959999999992</v>
      </c>
      <c r="UH3" s="16">
        <f t="shared" ca="1" si="8"/>
        <v>805.15009999999995</v>
      </c>
      <c r="UI3" s="16">
        <f t="shared" ca="1" si="8"/>
        <v>798.51969999999994</v>
      </c>
      <c r="UJ3" s="16">
        <f t="shared" ca="1" si="8"/>
        <v>853.34570000000008</v>
      </c>
      <c r="UK3" s="16">
        <f t="shared" ca="1" si="8"/>
        <v>836.00579999999991</v>
      </c>
      <c r="UL3" s="16">
        <f t="shared" ca="1" si="8"/>
        <v>838.02140000000009</v>
      </c>
      <c r="UM3" s="16">
        <f t="shared" ca="1" si="8"/>
        <v>845.55499999999995</v>
      </c>
      <c r="UN3" s="16">
        <f t="shared" ca="1" si="8"/>
        <v>866.41459999999995</v>
      </c>
      <c r="UO3" s="16">
        <f t="shared" ca="1" si="8"/>
        <v>891.73450000000003</v>
      </c>
      <c r="UP3" s="16">
        <f t="shared" ca="1" si="8"/>
        <v>859.73369999999989</v>
      </c>
      <c r="UQ3" s="16">
        <f t="shared" ca="1" si="8"/>
        <v>908.56429999999989</v>
      </c>
      <c r="UR3" s="16">
        <f t="shared" ca="1" si="8"/>
        <v>765.21079999999995</v>
      </c>
      <c r="US3" s="16">
        <f t="shared" ca="1" si="8"/>
        <v>786.30830000000003</v>
      </c>
      <c r="UT3" s="16">
        <f t="shared" ca="1" si="8"/>
        <v>740.92289999999991</v>
      </c>
      <c r="UU3" s="16">
        <f t="shared" ca="1" si="8"/>
        <v>782.04380000000003</v>
      </c>
      <c r="UV3" s="16">
        <f t="shared" ca="1" si="8"/>
        <v>760.07429999999999</v>
      </c>
      <c r="UW3" s="16">
        <f t="shared" ca="1" si="8"/>
        <v>751.67310000000009</v>
      </c>
      <c r="UX3" s="16">
        <f t="shared" ca="1" si="8"/>
        <v>733.67880000000002</v>
      </c>
      <c r="UY3" s="16">
        <f t="shared" ca="1" si="8"/>
        <v>742.64509999999996</v>
      </c>
      <c r="UZ3" s="16">
        <f t="shared" ca="1" si="8"/>
        <v>741.46780000000001</v>
      </c>
      <c r="VA3" s="16">
        <f t="shared" ca="1" si="8"/>
        <v>718.85979999999995</v>
      </c>
      <c r="VB3" s="16">
        <f t="shared" ca="1" si="8"/>
        <v>710.28210000000013</v>
      </c>
      <c r="VC3" s="16">
        <f t="shared" ca="1" si="8"/>
        <v>704.53109999999992</v>
      </c>
      <c r="VD3" s="16">
        <f t="shared" ca="1" si="8"/>
        <v>697.53009999999995</v>
      </c>
      <c r="VE3" s="16">
        <f t="shared" ca="1" si="8"/>
        <v>684.17279999999982</v>
      </c>
      <c r="VF3" s="16">
        <f t="shared" ca="1" si="8"/>
        <v>691.7197000000001</v>
      </c>
      <c r="VG3" s="16">
        <f t="shared" ca="1" si="8"/>
        <v>678.68929999999989</v>
      </c>
      <c r="VH3" s="16">
        <f t="shared" ca="1" si="8"/>
        <v>693.47609999999997</v>
      </c>
      <c r="VI3" s="16">
        <f t="shared" ca="1" si="8"/>
        <v>685.27460000000008</v>
      </c>
      <c r="VJ3" s="16">
        <f t="shared" ca="1" si="8"/>
        <v>682.5648000000001</v>
      </c>
      <c r="VK3" s="16">
        <f t="shared" ca="1" si="8"/>
        <v>674.83359999999993</v>
      </c>
      <c r="VL3" s="16">
        <f t="shared" ca="1" si="8"/>
        <v>646.00220000000002</v>
      </c>
      <c r="VM3" s="16">
        <f t="shared" ca="1" si="8"/>
        <v>646.36900000000003</v>
      </c>
      <c r="VN3" s="16">
        <f t="shared" ca="1" si="8"/>
        <v>639.2962</v>
      </c>
      <c r="VO3" s="16">
        <f t="shared" ca="1" si="8"/>
        <v>643.221</v>
      </c>
      <c r="VP3" s="16">
        <f t="shared" ca="1" si="8"/>
        <v>651.15460000000007</v>
      </c>
      <c r="VQ3" s="16">
        <f t="shared" ca="1" si="8"/>
        <v>661.50530000000003</v>
      </c>
      <c r="VR3" s="16">
        <f t="shared" ca="1" si="8"/>
        <v>634.19399999999996</v>
      </c>
      <c r="VS3" s="16">
        <f t="shared" ca="1" si="8"/>
        <v>634.30639999999994</v>
      </c>
      <c r="VT3" s="16">
        <f t="shared" ca="1" si="8"/>
        <v>619.44029999999998</v>
      </c>
      <c r="VU3" s="16">
        <f t="shared" ca="1" si="8"/>
        <v>632.89760000000001</v>
      </c>
      <c r="VV3" s="16">
        <f t="shared" ca="1" si="8"/>
        <v>613.64890000000003</v>
      </c>
      <c r="VW3" s="16">
        <f t="shared" ref="VW3:YH3" ca="1" si="9">IF(SUM(VW5:VW5000)=0,"",SUM(VW5:VW5000))</f>
        <v>596.37350000000004</v>
      </c>
      <c r="VX3" s="16">
        <f t="shared" ca="1" si="9"/>
        <v>581.86989999999992</v>
      </c>
      <c r="VY3" s="16">
        <f t="shared" ca="1" si="9"/>
        <v>596.35080000000005</v>
      </c>
      <c r="VZ3" s="16">
        <f t="shared" ca="1" si="9"/>
        <v>567.22810000000004</v>
      </c>
      <c r="WA3" s="16">
        <f t="shared" ca="1" si="9"/>
        <v>568.52549999999997</v>
      </c>
      <c r="WB3" s="16">
        <f t="shared" ca="1" si="9"/>
        <v>587.17880000000002</v>
      </c>
      <c r="WC3" s="16">
        <f t="shared" ca="1" si="9"/>
        <v>592.37300000000005</v>
      </c>
      <c r="WD3" s="16">
        <f t="shared" ca="1" si="9"/>
        <v>587.92750000000001</v>
      </c>
      <c r="WE3" s="16">
        <f t="shared" ca="1" si="9"/>
        <v>601.01310000000012</v>
      </c>
      <c r="WF3" s="16">
        <f t="shared" ca="1" si="9"/>
        <v>591.88969999999995</v>
      </c>
      <c r="WG3" s="16">
        <f t="shared" ca="1" si="9"/>
        <v>619.26919999999996</v>
      </c>
      <c r="WH3" s="16">
        <f t="shared" ca="1" si="9"/>
        <v>601.39170000000001</v>
      </c>
      <c r="WI3" s="16">
        <f t="shared" ca="1" si="9"/>
        <v>577.85239999999999</v>
      </c>
      <c r="WJ3" s="16">
        <f t="shared" ca="1" si="9"/>
        <v>598.71409999999992</v>
      </c>
      <c r="WK3" s="16">
        <f t="shared" ca="1" si="9"/>
        <v>601.14449999999999</v>
      </c>
      <c r="WL3" s="16">
        <f t="shared" ca="1" si="9"/>
        <v>573.02739999999994</v>
      </c>
      <c r="WM3" s="16">
        <f t="shared" ca="1" si="9"/>
        <v>590.84789999999998</v>
      </c>
      <c r="WN3" s="16">
        <f t="shared" ca="1" si="9"/>
        <v>588.10910000000001</v>
      </c>
      <c r="WO3" s="16">
        <f t="shared" ca="1" si="9"/>
        <v>573.73099999999999</v>
      </c>
      <c r="WP3" s="16">
        <f t="shared" ca="1" si="9"/>
        <v>561.93499999999995</v>
      </c>
      <c r="WQ3" s="16">
        <f t="shared" ca="1" si="9"/>
        <v>566.6096</v>
      </c>
      <c r="WR3" s="16">
        <f t="shared" ca="1" si="9"/>
        <v>581.17520000000002</v>
      </c>
      <c r="WS3" s="16">
        <f t="shared" ca="1" si="9"/>
        <v>593.21280000000002</v>
      </c>
      <c r="WT3" s="16">
        <f t="shared" ca="1" si="9"/>
        <v>580.19320000000005</v>
      </c>
      <c r="WU3" s="16">
        <f t="shared" ca="1" si="9"/>
        <v>562.11560000000009</v>
      </c>
      <c r="WV3" s="16">
        <f t="shared" ca="1" si="9"/>
        <v>562.17859999999996</v>
      </c>
      <c r="WW3" s="16">
        <f t="shared" ca="1" si="9"/>
        <v>544.39589999999998</v>
      </c>
      <c r="WX3" s="16">
        <f t="shared" ca="1" si="9"/>
        <v>564.70669999999996</v>
      </c>
      <c r="WY3" s="16">
        <f t="shared" ca="1" si="9"/>
        <v>562.61699999999996</v>
      </c>
      <c r="WZ3" s="16">
        <f t="shared" ca="1" si="9"/>
        <v>563.85630000000003</v>
      </c>
      <c r="XA3" s="16">
        <f t="shared" ca="1" si="9"/>
        <v>541.29829999999993</v>
      </c>
      <c r="XB3" s="16">
        <f t="shared" ca="1" si="9"/>
        <v>567.96270000000004</v>
      </c>
      <c r="XC3" s="16">
        <f t="shared" ca="1" si="9"/>
        <v>555.68029999999999</v>
      </c>
      <c r="XD3" s="16">
        <f t="shared" ca="1" si="9"/>
        <v>556.14809999999989</v>
      </c>
      <c r="XE3" s="16">
        <f t="shared" ca="1" si="9"/>
        <v>547.6635</v>
      </c>
      <c r="XF3" s="16">
        <f t="shared" ca="1" si="9"/>
        <v>550.63229999999999</v>
      </c>
      <c r="XG3" s="16">
        <f t="shared" ca="1" si="9"/>
        <v>559.42700000000002</v>
      </c>
      <c r="XH3" s="16">
        <f t="shared" ca="1" si="9"/>
        <v>564.44740000000002</v>
      </c>
      <c r="XI3" s="16">
        <f t="shared" ca="1" si="9"/>
        <v>577.05709999999999</v>
      </c>
      <c r="XJ3" s="16">
        <f t="shared" ca="1" si="9"/>
        <v>593.13979999999992</v>
      </c>
      <c r="XK3" s="16">
        <f t="shared" ca="1" si="9"/>
        <v>580.77909999999997</v>
      </c>
      <c r="XL3" s="16">
        <f t="shared" ca="1" si="9"/>
        <v>590.98780000000011</v>
      </c>
      <c r="XM3" s="16">
        <f t="shared" ca="1" si="9"/>
        <v>581.21690000000001</v>
      </c>
      <c r="XN3" s="16">
        <f t="shared" ca="1" si="9"/>
        <v>590.63830000000007</v>
      </c>
      <c r="XO3" s="16">
        <f t="shared" ca="1" si="9"/>
        <v>589.3895</v>
      </c>
      <c r="XP3" s="16">
        <f t="shared" ca="1" si="9"/>
        <v>595.30169999999998</v>
      </c>
      <c r="XQ3" s="16">
        <f t="shared" ca="1" si="9"/>
        <v>590.2518</v>
      </c>
      <c r="XR3" s="16">
        <f t="shared" ca="1" si="9"/>
        <v>574.1413</v>
      </c>
      <c r="XS3" s="16">
        <f t="shared" ca="1" si="9"/>
        <v>570.24270000000001</v>
      </c>
      <c r="XT3" s="16">
        <f t="shared" ca="1" si="9"/>
        <v>567.0951</v>
      </c>
      <c r="XU3" s="16">
        <f t="shared" ca="1" si="9"/>
        <v>604.32870000000003</v>
      </c>
      <c r="XV3" s="16">
        <f t="shared" ca="1" si="9"/>
        <v>582.99389999999994</v>
      </c>
      <c r="XW3" s="16">
        <f t="shared" ca="1" si="9"/>
        <v>521.245</v>
      </c>
      <c r="XX3" s="16">
        <f t="shared" ca="1" si="9"/>
        <v>581.23860000000002</v>
      </c>
      <c r="XY3" s="16">
        <f t="shared" ca="1" si="9"/>
        <v>582.53899999999999</v>
      </c>
      <c r="XZ3" s="16">
        <f t="shared" ca="1" si="9"/>
        <v>584.37580000000003</v>
      </c>
      <c r="YA3" s="16">
        <f t="shared" ca="1" si="9"/>
        <v>525.70620000000008</v>
      </c>
      <c r="YB3" s="16">
        <f t="shared" ca="1" si="9"/>
        <v>526.65510000000006</v>
      </c>
      <c r="YC3" s="16">
        <f t="shared" ca="1" si="9"/>
        <v>573.11439999999993</v>
      </c>
      <c r="YD3" s="16">
        <f t="shared" ca="1" si="9"/>
        <v>522.68319999999994</v>
      </c>
      <c r="YE3" s="16">
        <f t="shared" ca="1" si="9"/>
        <v>558.5258</v>
      </c>
      <c r="YF3" s="16">
        <f t="shared" ca="1" si="9"/>
        <v>517.86290000000008</v>
      </c>
      <c r="YG3" s="16">
        <f t="shared" ca="1" si="9"/>
        <v>535.67979999999989</v>
      </c>
      <c r="YH3" s="16">
        <f t="shared" ca="1" si="9"/>
        <v>531.64879999999994</v>
      </c>
      <c r="YI3" s="16">
        <f t="shared" ref="YI3:AAT3" ca="1" si="10">IF(SUM(YI5:YI5000)=0,"",SUM(YI5:YI5000))</f>
        <v>494.91580000000005</v>
      </c>
      <c r="YJ3" s="16">
        <f t="shared" ca="1" si="10"/>
        <v>489.25839999999999</v>
      </c>
      <c r="YK3" s="16">
        <f t="shared" ca="1" si="10"/>
        <v>496.61419999999998</v>
      </c>
      <c r="YL3" s="16">
        <f t="shared" ca="1" si="10"/>
        <v>511.27090000000004</v>
      </c>
      <c r="YM3" s="16">
        <f t="shared" ca="1" si="10"/>
        <v>524.2050999999999</v>
      </c>
      <c r="YN3" s="16">
        <f t="shared" ca="1" si="10"/>
        <v>519.75509999999997</v>
      </c>
      <c r="YO3" s="16">
        <f t="shared" ca="1" si="10"/>
        <v>498.49889999999999</v>
      </c>
      <c r="YP3" s="16">
        <f t="shared" ca="1" si="10"/>
        <v>508.44559999999996</v>
      </c>
      <c r="YQ3" s="16">
        <f t="shared" ca="1" si="10"/>
        <v>515.79780000000005</v>
      </c>
      <c r="YR3" s="16">
        <f t="shared" ca="1" si="10"/>
        <v>532.29610000000002</v>
      </c>
      <c r="YS3" s="16">
        <f t="shared" ca="1" si="10"/>
        <v>518.79179999999997</v>
      </c>
      <c r="YT3" s="16">
        <f t="shared" ca="1" si="10"/>
        <v>478.58029999999997</v>
      </c>
      <c r="YU3" s="16">
        <f t="shared" ca="1" si="10"/>
        <v>481.66640000000007</v>
      </c>
      <c r="YV3" s="16">
        <f t="shared" ca="1" si="10"/>
        <v>478.26500000000004</v>
      </c>
      <c r="YW3" s="16">
        <f t="shared" ca="1" si="10"/>
        <v>467.6506</v>
      </c>
      <c r="YX3" s="16">
        <f t="shared" ca="1" si="10"/>
        <v>470.92720000000003</v>
      </c>
      <c r="YY3" s="16">
        <f t="shared" ca="1" si="10"/>
        <v>491.59950000000003</v>
      </c>
      <c r="YZ3" s="16">
        <f t="shared" ca="1" si="10"/>
        <v>486.61290000000002</v>
      </c>
      <c r="ZA3" s="16">
        <f t="shared" ca="1" si="10"/>
        <v>490.96119999999996</v>
      </c>
      <c r="ZB3" s="16">
        <f t="shared" ca="1" si="10"/>
        <v>493.69860000000006</v>
      </c>
      <c r="ZC3" s="16">
        <f t="shared" ca="1" si="10"/>
        <v>496.36810000000003</v>
      </c>
      <c r="ZD3" s="16">
        <f t="shared" ca="1" si="10"/>
        <v>508.40570000000002</v>
      </c>
      <c r="ZE3" s="16">
        <f t="shared" ca="1" si="10"/>
        <v>480.71100000000001</v>
      </c>
      <c r="ZF3" s="16">
        <f t="shared" ca="1" si="10"/>
        <v>481.93379999999996</v>
      </c>
      <c r="ZG3" s="16">
        <f t="shared" ca="1" si="10"/>
        <v>476.10290000000003</v>
      </c>
      <c r="ZH3" s="16">
        <f t="shared" ca="1" si="10"/>
        <v>477.61990000000003</v>
      </c>
      <c r="ZI3" s="16">
        <f t="shared" ca="1" si="10"/>
        <v>481.2518</v>
      </c>
      <c r="ZJ3" s="16">
        <f t="shared" ca="1" si="10"/>
        <v>484.73079999999999</v>
      </c>
      <c r="ZK3" s="16">
        <f t="shared" ca="1" si="10"/>
        <v>485.64800000000008</v>
      </c>
      <c r="ZL3" s="16">
        <f t="shared" ca="1" si="10"/>
        <v>478.83150000000001</v>
      </c>
      <c r="ZM3" s="16">
        <f t="shared" ca="1" si="10"/>
        <v>464.74169999999998</v>
      </c>
      <c r="ZN3" s="16">
        <f t="shared" ca="1" si="10"/>
        <v>460.06300000000005</v>
      </c>
      <c r="ZO3" s="16">
        <f t="shared" ca="1" si="10"/>
        <v>465.49249999999995</v>
      </c>
      <c r="ZP3" s="16">
        <f t="shared" ca="1" si="10"/>
        <v>471.51510000000002</v>
      </c>
      <c r="ZQ3" s="16">
        <f t="shared" ca="1" si="10"/>
        <v>468.42959999999999</v>
      </c>
      <c r="ZR3" s="16">
        <f t="shared" ca="1" si="10"/>
        <v>471.30959999999999</v>
      </c>
      <c r="ZS3" s="16">
        <f t="shared" ca="1" si="10"/>
        <v>438.84350000000001</v>
      </c>
      <c r="ZT3" s="16">
        <f t="shared" ca="1" si="10"/>
        <v>439.45440000000002</v>
      </c>
      <c r="ZU3" s="16">
        <f t="shared" ca="1" si="10"/>
        <v>444.30990000000003</v>
      </c>
      <c r="ZV3" s="16">
        <f t="shared" ca="1" si="10"/>
        <v>446.18299999999999</v>
      </c>
      <c r="ZW3" s="16">
        <f t="shared" ca="1" si="10"/>
        <v>478.08580000000006</v>
      </c>
      <c r="ZX3" s="16">
        <f t="shared" ca="1" si="10"/>
        <v>443.17129999999997</v>
      </c>
      <c r="ZY3" s="16">
        <f t="shared" ca="1" si="10"/>
        <v>468.13889999999998</v>
      </c>
      <c r="ZZ3" s="16">
        <f t="shared" ca="1" si="10"/>
        <v>470.13049999999998</v>
      </c>
      <c r="AAA3" s="16">
        <f t="shared" ca="1" si="10"/>
        <v>446.46129999999994</v>
      </c>
      <c r="AAB3" s="16">
        <f t="shared" ca="1" si="10"/>
        <v>444.86</v>
      </c>
      <c r="AAC3" s="16">
        <f t="shared" ca="1" si="10"/>
        <v>453.72710000000001</v>
      </c>
      <c r="AAD3" s="16">
        <f t="shared" ca="1" si="10"/>
        <v>446.25650000000002</v>
      </c>
      <c r="AAE3" s="16">
        <f t="shared" ca="1" si="10"/>
        <v>486.88900000000001</v>
      </c>
      <c r="AAF3" s="16">
        <f t="shared" ca="1" si="10"/>
        <v>455.23559999999998</v>
      </c>
      <c r="AAG3" s="16">
        <f t="shared" ca="1" si="10"/>
        <v>464.18119999999999</v>
      </c>
      <c r="AAH3" s="16">
        <f t="shared" ca="1" si="10"/>
        <v>477.0752</v>
      </c>
      <c r="AAI3" s="16">
        <f t="shared" ca="1" si="10"/>
        <v>486.82049999999998</v>
      </c>
      <c r="AAJ3" s="16">
        <f t="shared" ca="1" si="10"/>
        <v>486.02630000000005</v>
      </c>
      <c r="AAK3" s="16">
        <f t="shared" ca="1" si="10"/>
        <v>486.16720000000004</v>
      </c>
      <c r="AAL3" s="16">
        <f t="shared" ca="1" si="10"/>
        <v>501.32949999999994</v>
      </c>
      <c r="AAM3" s="16">
        <f t="shared" ca="1" si="10"/>
        <v>505.09880000000004</v>
      </c>
      <c r="AAN3" s="16">
        <f t="shared" ca="1" si="10"/>
        <v>502.42150000000004</v>
      </c>
      <c r="AAO3" s="16">
        <f t="shared" ca="1" si="10"/>
        <v>498.202</v>
      </c>
      <c r="AAP3" s="16">
        <f t="shared" ca="1" si="10"/>
        <v>496.56040000000002</v>
      </c>
      <c r="AAQ3" s="16">
        <f t="shared" ca="1" si="10"/>
        <v>502.8811</v>
      </c>
      <c r="AAR3" s="16">
        <f t="shared" ca="1" si="10"/>
        <v>495.93489999999997</v>
      </c>
      <c r="AAS3" s="16">
        <f t="shared" ca="1" si="10"/>
        <v>492.80520000000001</v>
      </c>
      <c r="AAT3" s="16">
        <f t="shared" ca="1" si="10"/>
        <v>503.26689999999996</v>
      </c>
      <c r="AAU3" s="16">
        <f t="shared" ref="AAU3:ADF3" ca="1" si="11">IF(SUM(AAU5:AAU5000)=0,"",SUM(AAU5:AAU5000))</f>
        <v>499.47139999999996</v>
      </c>
      <c r="AAV3" s="16">
        <f t="shared" ca="1" si="11"/>
        <v>494.61650000000003</v>
      </c>
      <c r="AAW3" s="16">
        <f t="shared" ca="1" si="11"/>
        <v>500.76830000000001</v>
      </c>
      <c r="AAX3" s="16">
        <f t="shared" ca="1" si="11"/>
        <v>494.78539999999992</v>
      </c>
      <c r="AAY3" s="16">
        <f t="shared" ca="1" si="11"/>
        <v>499.52389999999997</v>
      </c>
      <c r="AAZ3" s="16">
        <f t="shared" ca="1" si="11"/>
        <v>495.8424</v>
      </c>
      <c r="ABA3" s="16">
        <f t="shared" ca="1" si="11"/>
        <v>484.57409999999999</v>
      </c>
      <c r="ABB3" s="16">
        <f t="shared" ca="1" si="11"/>
        <v>493.5693</v>
      </c>
      <c r="ABC3" s="16">
        <f t="shared" ca="1" si="11"/>
        <v>489.10089999999997</v>
      </c>
      <c r="ABD3" s="16">
        <f t="shared" ca="1" si="11"/>
        <v>486.48079999999999</v>
      </c>
      <c r="ABE3" s="16">
        <f t="shared" ca="1" si="11"/>
        <v>477.8202</v>
      </c>
      <c r="ABF3" s="16">
        <f t="shared" ca="1" si="11"/>
        <v>494.42179999999996</v>
      </c>
      <c r="ABG3" s="16">
        <f t="shared" ca="1" si="11"/>
        <v>504.91699999999997</v>
      </c>
      <c r="ABH3" s="16">
        <f t="shared" ca="1" si="11"/>
        <v>508.74829999999997</v>
      </c>
      <c r="ABI3" s="16">
        <f t="shared" ca="1" si="11"/>
        <v>502.86869999999993</v>
      </c>
      <c r="ABJ3" s="16">
        <f t="shared" ca="1" si="11"/>
        <v>488.2946</v>
      </c>
      <c r="ABK3" s="16">
        <f t="shared" ca="1" si="11"/>
        <v>487.21520000000004</v>
      </c>
      <c r="ABL3" s="16">
        <f t="shared" ca="1" si="11"/>
        <v>490.83280000000002</v>
      </c>
      <c r="ABM3" s="16">
        <f t="shared" ca="1" si="11"/>
        <v>492.49489999999997</v>
      </c>
      <c r="ABN3" s="16">
        <f t="shared" ca="1" si="11"/>
        <v>481.00440000000003</v>
      </c>
      <c r="ABO3" s="16">
        <f t="shared" ca="1" si="11"/>
        <v>477.33090000000004</v>
      </c>
      <c r="ABP3" s="16">
        <f t="shared" ca="1" si="11"/>
        <v>477.22770000000008</v>
      </c>
      <c r="ABQ3" s="16">
        <f t="shared" ca="1" si="11"/>
        <v>455.44569999999999</v>
      </c>
      <c r="ABR3" s="16">
        <f t="shared" ca="1" si="11"/>
        <v>456.60079999999999</v>
      </c>
      <c r="ABS3" s="16">
        <f t="shared" ca="1" si="11"/>
        <v>455.29139999999995</v>
      </c>
      <c r="ABT3" s="16">
        <f t="shared" ca="1" si="11"/>
        <v>474.1472</v>
      </c>
      <c r="ABU3" s="16">
        <f t="shared" ca="1" si="11"/>
        <v>476.51600000000002</v>
      </c>
      <c r="ABV3" s="16">
        <f t="shared" ca="1" si="11"/>
        <v>474.70330000000001</v>
      </c>
      <c r="ABW3" s="16">
        <f t="shared" ca="1" si="11"/>
        <v>477.14509999999996</v>
      </c>
      <c r="ABX3" s="16">
        <f t="shared" ca="1" si="11"/>
        <v>464.29470000000003</v>
      </c>
      <c r="ABY3" s="16">
        <f t="shared" ca="1" si="11"/>
        <v>468.41810000000004</v>
      </c>
      <c r="ABZ3" s="16">
        <f t="shared" ca="1" si="11"/>
        <v>476.27570000000003</v>
      </c>
      <c r="ACA3" s="16">
        <f t="shared" ca="1" si="11"/>
        <v>494.89480000000003</v>
      </c>
      <c r="ACB3" s="16">
        <f t="shared" ca="1" si="11"/>
        <v>493.12960000000004</v>
      </c>
      <c r="ACC3" s="16">
        <f t="shared" ca="1" si="11"/>
        <v>492.86410000000006</v>
      </c>
      <c r="ACD3" s="16">
        <f t="shared" ca="1" si="11"/>
        <v>481.15000000000003</v>
      </c>
      <c r="ACE3" s="16">
        <f t="shared" ca="1" si="11"/>
        <v>502.21800000000002</v>
      </c>
      <c r="ACF3" s="16">
        <f t="shared" ca="1" si="11"/>
        <v>504.1413</v>
      </c>
      <c r="ACG3" s="16">
        <f t="shared" ca="1" si="11"/>
        <v>511.9135</v>
      </c>
      <c r="ACH3" s="16">
        <f t="shared" ca="1" si="11"/>
        <v>490.07260000000002</v>
      </c>
      <c r="ACI3" s="16">
        <f t="shared" ca="1" si="11"/>
        <v>487.1592</v>
      </c>
      <c r="ACJ3" s="16">
        <f t="shared" ca="1" si="11"/>
        <v>492.41570000000002</v>
      </c>
      <c r="ACK3" s="16">
        <f t="shared" ca="1" si="11"/>
        <v>484.06020000000007</v>
      </c>
      <c r="ACL3" s="16">
        <f t="shared" ca="1" si="11"/>
        <v>491.1361</v>
      </c>
      <c r="ACM3" s="16">
        <f t="shared" ca="1" si="11"/>
        <v>481.75819999999993</v>
      </c>
      <c r="ACN3" s="16">
        <f t="shared" ca="1" si="11"/>
        <v>484.4187</v>
      </c>
      <c r="ACO3" s="16">
        <f t="shared" ca="1" si="11"/>
        <v>500.17819999999995</v>
      </c>
      <c r="ACP3" s="16">
        <f t="shared" ca="1" si="11"/>
        <v>515.54919999999993</v>
      </c>
      <c r="ACQ3" s="16">
        <f t="shared" ca="1" si="11"/>
        <v>516.39690000000007</v>
      </c>
      <c r="ACR3" s="16">
        <f t="shared" ca="1" si="11"/>
        <v>521.04759999999987</v>
      </c>
      <c r="ACS3" s="16">
        <f t="shared" ca="1" si="11"/>
        <v>512.69860000000006</v>
      </c>
      <c r="ACT3" s="16">
        <f t="shared" ca="1" si="11"/>
        <v>479.06509999999997</v>
      </c>
      <c r="ACU3" s="16">
        <f t="shared" ca="1" si="11"/>
        <v>508.01410000000004</v>
      </c>
      <c r="ACV3" s="16">
        <f t="shared" ca="1" si="11"/>
        <v>485.41859999999997</v>
      </c>
      <c r="ACW3" s="16">
        <f t="shared" ca="1" si="11"/>
        <v>511.17479999999995</v>
      </c>
      <c r="ACX3" s="16">
        <f t="shared" ca="1" si="11"/>
        <v>488.608</v>
      </c>
      <c r="ACY3" s="16">
        <f t="shared" ca="1" si="11"/>
        <v>490.56550000000004</v>
      </c>
      <c r="ACZ3" s="16">
        <f t="shared" ca="1" si="11"/>
        <v>488.36290000000002</v>
      </c>
      <c r="ADA3" s="16">
        <f t="shared" ca="1" si="11"/>
        <v>492.17829999999998</v>
      </c>
      <c r="ADB3" s="16">
        <f t="shared" ca="1" si="11"/>
        <v>492.40890000000002</v>
      </c>
      <c r="ADC3" s="16">
        <f t="shared" ca="1" si="11"/>
        <v>504.40659999999997</v>
      </c>
      <c r="ADD3" s="16">
        <f t="shared" ca="1" si="11"/>
        <v>512.51559999999995</v>
      </c>
      <c r="ADE3" s="16">
        <f t="shared" ca="1" si="11"/>
        <v>527.01800000000003</v>
      </c>
      <c r="ADF3" s="16">
        <f t="shared" ca="1" si="11"/>
        <v>515.42020000000002</v>
      </c>
      <c r="ADG3" s="16">
        <f t="shared" ref="ADG3:AFR3" ca="1" si="12">IF(SUM(ADG5:ADG5000)=0,"",SUM(ADG5:ADG5000))</f>
        <v>517.16089999999997</v>
      </c>
      <c r="ADH3" s="16">
        <f t="shared" ca="1" si="12"/>
        <v>512.45810000000006</v>
      </c>
      <c r="ADI3" s="16">
        <f t="shared" ca="1" si="12"/>
        <v>499.64529999999996</v>
      </c>
      <c r="ADJ3" s="16">
        <f t="shared" ca="1" si="12"/>
        <v>499.65879999999999</v>
      </c>
      <c r="ADK3" s="16">
        <f t="shared" ca="1" si="12"/>
        <v>513.02890000000002</v>
      </c>
      <c r="ADL3" s="16">
        <f t="shared" ca="1" si="12"/>
        <v>526.21759999999995</v>
      </c>
      <c r="ADM3" s="16">
        <f t="shared" ca="1" si="12"/>
        <v>536.25919999999996</v>
      </c>
      <c r="ADN3" s="16">
        <f t="shared" ca="1" si="12"/>
        <v>530.60360000000003</v>
      </c>
      <c r="ADO3" s="16">
        <f t="shared" ca="1" si="12"/>
        <v>528.39139999999998</v>
      </c>
      <c r="ADP3" s="16">
        <f t="shared" ca="1" si="12"/>
        <v>549.66309999999999</v>
      </c>
      <c r="ADQ3" s="16">
        <f t="shared" ca="1" si="12"/>
        <v>568.06279999999992</v>
      </c>
      <c r="ADR3" s="16">
        <f t="shared" ca="1" si="12"/>
        <v>577.83609999999999</v>
      </c>
      <c r="ADS3" s="16">
        <f t="shared" ca="1" si="12"/>
        <v>581.28610000000003</v>
      </c>
      <c r="ADT3" s="16">
        <f t="shared" ca="1" si="12"/>
        <v>564.75639999999999</v>
      </c>
      <c r="ADU3" s="16">
        <f t="shared" ca="1" si="12"/>
        <v>567.38429999999994</v>
      </c>
      <c r="ADV3" s="16">
        <f t="shared" ca="1" si="12"/>
        <v>577.98669999999993</v>
      </c>
      <c r="ADW3" s="16">
        <f t="shared" ca="1" si="12"/>
        <v>586.13210000000004</v>
      </c>
      <c r="ADX3" s="16">
        <f t="shared" ca="1" si="12"/>
        <v>588.24810000000002</v>
      </c>
      <c r="ADY3" s="16">
        <f t="shared" ca="1" si="12"/>
        <v>594.01459999999997</v>
      </c>
      <c r="ADZ3" s="16">
        <f t="shared" ca="1" si="12"/>
        <v>598.09590000000003</v>
      </c>
      <c r="AEA3" s="16">
        <f t="shared" ca="1" si="12"/>
        <v>612.57929999999988</v>
      </c>
      <c r="AEB3" s="16">
        <f t="shared" ca="1" si="12"/>
        <v>607.97469999999998</v>
      </c>
      <c r="AEC3" s="16">
        <f t="shared" ca="1" si="12"/>
        <v>611.34050000000002</v>
      </c>
      <c r="AED3" s="16">
        <f t="shared" ca="1" si="12"/>
        <v>612.30859999999996</v>
      </c>
      <c r="AEE3" s="16">
        <f t="shared" ca="1" si="12"/>
        <v>616.74579999999992</v>
      </c>
      <c r="AEF3" s="16">
        <f t="shared" ca="1" si="12"/>
        <v>609.21499999999992</v>
      </c>
      <c r="AEG3" s="16">
        <f t="shared" ca="1" si="12"/>
        <v>601.81550000000016</v>
      </c>
      <c r="AEH3" s="16">
        <f t="shared" ca="1" si="12"/>
        <v>596.51499999999999</v>
      </c>
      <c r="AEI3" s="16">
        <f t="shared" ca="1" si="12"/>
        <v>580.29669999999999</v>
      </c>
      <c r="AEJ3" s="16">
        <f t="shared" ca="1" si="12"/>
        <v>577.55770000000007</v>
      </c>
      <c r="AEK3" s="16">
        <f t="shared" ca="1" si="12"/>
        <v>575.7595</v>
      </c>
      <c r="AEL3" s="16">
        <f t="shared" ca="1" si="12"/>
        <v>586.41420000000005</v>
      </c>
      <c r="AEM3" s="16">
        <f t="shared" ca="1" si="12"/>
        <v>580.20899999999995</v>
      </c>
      <c r="AEN3" s="16">
        <f t="shared" ca="1" si="12"/>
        <v>567.97710000000006</v>
      </c>
      <c r="AEO3" s="16">
        <f t="shared" ca="1" si="12"/>
        <v>591.16020000000003</v>
      </c>
      <c r="AEP3" s="16">
        <f t="shared" ca="1" si="12"/>
        <v>571.7106</v>
      </c>
      <c r="AEQ3" s="16">
        <f t="shared" ca="1" si="12"/>
        <v>569.86130000000003</v>
      </c>
      <c r="AER3" s="16">
        <f t="shared" ca="1" si="12"/>
        <v>562.60349999999994</v>
      </c>
      <c r="AES3" s="16">
        <f t="shared" ca="1" si="12"/>
        <v>564.82729999999992</v>
      </c>
      <c r="AET3" s="16">
        <f t="shared" ca="1" si="12"/>
        <v>579.9153</v>
      </c>
      <c r="AEU3" s="16">
        <f t="shared" ca="1" si="12"/>
        <v>580.54140000000007</v>
      </c>
      <c r="AEV3" s="16">
        <f t="shared" ca="1" si="12"/>
        <v>589.87779999999998</v>
      </c>
      <c r="AEW3" s="16">
        <f t="shared" ca="1" si="12"/>
        <v>573.33929999999998</v>
      </c>
      <c r="AEX3" s="16">
        <f t="shared" ca="1" si="12"/>
        <v>581.08519999999999</v>
      </c>
      <c r="AEY3" s="16">
        <f t="shared" ca="1" si="12"/>
        <v>579.22210000000007</v>
      </c>
      <c r="AEZ3" s="16">
        <f t="shared" ca="1" si="12"/>
        <v>579.52520000000004</v>
      </c>
      <c r="AFA3" s="16">
        <f t="shared" ca="1" si="12"/>
        <v>583.24970000000008</v>
      </c>
      <c r="AFB3" s="16">
        <f t="shared" ca="1" si="12"/>
        <v>597.7047</v>
      </c>
      <c r="AFC3" s="16">
        <f t="shared" ca="1" si="12"/>
        <v>588.81690000000003</v>
      </c>
      <c r="AFD3" s="16">
        <f t="shared" ca="1" si="12"/>
        <v>596.97580000000005</v>
      </c>
      <c r="AFE3" s="16">
        <f t="shared" ca="1" si="12"/>
        <v>583.55920000000003</v>
      </c>
      <c r="AFF3" s="16">
        <f t="shared" ca="1" si="12"/>
        <v>576.29089999999997</v>
      </c>
      <c r="AFG3" s="16">
        <f t="shared" ca="1" si="12"/>
        <v>592.11259999999993</v>
      </c>
      <c r="AFH3" s="16">
        <f t="shared" ca="1" si="12"/>
        <v>608.20589999999993</v>
      </c>
      <c r="AFI3" s="16">
        <f t="shared" ca="1" si="12"/>
        <v>610.11710000000005</v>
      </c>
      <c r="AFJ3" s="16">
        <f t="shared" ca="1" si="12"/>
        <v>649.11200000000008</v>
      </c>
      <c r="AFK3" s="16">
        <f t="shared" ca="1" si="12"/>
        <v>652.96019999999999</v>
      </c>
      <c r="AFL3" s="16">
        <f t="shared" ca="1" si="12"/>
        <v>619.70859999999993</v>
      </c>
      <c r="AFM3" s="16">
        <f t="shared" ca="1" si="12"/>
        <v>602.21529999999996</v>
      </c>
      <c r="AFN3" s="16">
        <f t="shared" ca="1" si="12"/>
        <v>599.09220000000005</v>
      </c>
      <c r="AFO3" s="16">
        <f t="shared" ca="1" si="12"/>
        <v>577.90560000000005</v>
      </c>
      <c r="AFP3" s="16">
        <f t="shared" ca="1" si="12"/>
        <v>570.79009999999994</v>
      </c>
      <c r="AFQ3" s="16">
        <f t="shared" ca="1" si="12"/>
        <v>570.24810000000002</v>
      </c>
      <c r="AFR3" s="16">
        <f t="shared" ca="1" si="12"/>
        <v>552.59799999999996</v>
      </c>
      <c r="AFS3" s="16">
        <f t="shared" ref="AFS3:AID3" ca="1" si="13">IF(SUM(AFS5:AFS5000)=0,"",SUM(AFS5:AFS5000))</f>
        <v>540.28679999999997</v>
      </c>
      <c r="AFT3" s="16">
        <f t="shared" ca="1" si="13"/>
        <v>517.08429999999998</v>
      </c>
      <c r="AFU3" s="16">
        <f t="shared" ca="1" si="13"/>
        <v>535.16639999999995</v>
      </c>
      <c r="AFV3" s="16">
        <f t="shared" ca="1" si="13"/>
        <v>552.11809999999991</v>
      </c>
      <c r="AFW3" s="16">
        <f t="shared" ca="1" si="13"/>
        <v>561.0643</v>
      </c>
      <c r="AFX3" s="16">
        <f t="shared" ca="1" si="13"/>
        <v>565.29250000000002</v>
      </c>
      <c r="AFY3" s="16">
        <f t="shared" ca="1" si="13"/>
        <v>615.26830000000007</v>
      </c>
      <c r="AFZ3" s="16">
        <f t="shared" ca="1" si="13"/>
        <v>594.5408000000001</v>
      </c>
      <c r="AGA3" s="16">
        <f t="shared" ca="1" si="13"/>
        <v>622.78050000000007</v>
      </c>
      <c r="AGB3" s="16">
        <f t="shared" ca="1" si="13"/>
        <v>630.84539999999993</v>
      </c>
      <c r="AGC3" s="16">
        <f t="shared" ca="1" si="13"/>
        <v>649.50579999999991</v>
      </c>
      <c r="AGD3" s="16">
        <f t="shared" ca="1" si="13"/>
        <v>658.39030000000002</v>
      </c>
      <c r="AGE3" s="16">
        <f t="shared" ca="1" si="13"/>
        <v>650.024</v>
      </c>
      <c r="AGF3" s="16">
        <f t="shared" ca="1" si="13"/>
        <v>648.49890000000005</v>
      </c>
      <c r="AGG3" s="16">
        <f t="shared" ca="1" si="13"/>
        <v>634.69879999999989</v>
      </c>
      <c r="AGH3" s="16">
        <f t="shared" ca="1" si="13"/>
        <v>637.02649999999994</v>
      </c>
      <c r="AGI3" s="16">
        <f t="shared" ca="1" si="13"/>
        <v>696.44219999999996</v>
      </c>
      <c r="AGJ3" s="16">
        <f t="shared" ca="1" si="13"/>
        <v>687.1450000000001</v>
      </c>
      <c r="AGK3" s="16">
        <f t="shared" ca="1" si="13"/>
        <v>656.43130000000008</v>
      </c>
      <c r="AGL3" s="16">
        <f t="shared" ca="1" si="13"/>
        <v>658.24480000000005</v>
      </c>
      <c r="AGM3" s="16">
        <f t="shared" ca="1" si="13"/>
        <v>697.19039999999995</v>
      </c>
      <c r="AGN3" s="16">
        <f t="shared" ca="1" si="13"/>
        <v>698.32399999999996</v>
      </c>
      <c r="AGO3" s="16">
        <f t="shared" ca="1" si="13"/>
        <v>709.0779</v>
      </c>
      <c r="AGP3" s="16">
        <f t="shared" ca="1" si="13"/>
        <v>682.30780000000004</v>
      </c>
      <c r="AGQ3" s="16">
        <f t="shared" ca="1" si="13"/>
        <v>666.45810000000006</v>
      </c>
      <c r="AGR3" s="16">
        <f t="shared" ca="1" si="13"/>
        <v>654.60599999999999</v>
      </c>
      <c r="AGS3" s="16">
        <f t="shared" ca="1" si="13"/>
        <v>645.18449999999996</v>
      </c>
      <c r="AGT3" s="16">
        <f t="shared" ca="1" si="13"/>
        <v>654.23670000000004</v>
      </c>
      <c r="AGU3" s="16">
        <f t="shared" ca="1" si="13"/>
        <v>670.3809</v>
      </c>
      <c r="AGV3" s="16">
        <f t="shared" ca="1" si="13"/>
        <v>680.82600000000002</v>
      </c>
      <c r="AGW3" s="16">
        <f t="shared" ca="1" si="13"/>
        <v>687.05369999999994</v>
      </c>
      <c r="AGX3" s="16">
        <f t="shared" ca="1" si="13"/>
        <v>689.51970000000006</v>
      </c>
      <c r="AGY3" s="16">
        <f t="shared" ca="1" si="13"/>
        <v>686.47170000000006</v>
      </c>
      <c r="AGZ3" s="16">
        <f t="shared" ca="1" si="13"/>
        <v>695.56449999999995</v>
      </c>
      <c r="AHA3" s="16">
        <f t="shared" ca="1" si="13"/>
        <v>693.1694</v>
      </c>
      <c r="AHB3" s="16">
        <f t="shared" ca="1" si="13"/>
        <v>679.55810000000008</v>
      </c>
      <c r="AHC3" s="16">
        <f t="shared" ca="1" si="13"/>
        <v>669.94769999999994</v>
      </c>
      <c r="AHD3" s="16">
        <f t="shared" ca="1" si="13"/>
        <v>649.39189999999996</v>
      </c>
      <c r="AHE3" s="16">
        <f t="shared" ca="1" si="13"/>
        <v>646.39370000000008</v>
      </c>
      <c r="AHF3" s="16">
        <f t="shared" ca="1" si="13"/>
        <v>642.69000000000005</v>
      </c>
      <c r="AHG3" s="16">
        <f t="shared" ca="1" si="13"/>
        <v>651.91210000000001</v>
      </c>
      <c r="AHH3" s="16">
        <f t="shared" ca="1" si="13"/>
        <v>659.99739999999997</v>
      </c>
      <c r="AHI3" s="16">
        <f t="shared" ca="1" si="13"/>
        <v>660.96619999999996</v>
      </c>
      <c r="AHJ3" s="16">
        <f t="shared" ca="1" si="13"/>
        <v>672.92530000000011</v>
      </c>
      <c r="AHK3" s="16">
        <f t="shared" ca="1" si="13"/>
        <v>680.80610000000001</v>
      </c>
      <c r="AHL3" s="16">
        <f t="shared" ca="1" si="13"/>
        <v>711.47</v>
      </c>
      <c r="AHM3" s="16">
        <f t="shared" ca="1" si="13"/>
        <v>708.76409999999998</v>
      </c>
      <c r="AHN3" s="16">
        <f t="shared" ca="1" si="13"/>
        <v>696.90879999999993</v>
      </c>
      <c r="AHO3" s="16">
        <f t="shared" ca="1" si="13"/>
        <v>692.12720000000002</v>
      </c>
      <c r="AHP3" s="16">
        <f t="shared" ca="1" si="13"/>
        <v>683.20010000000002</v>
      </c>
      <c r="AHQ3" s="16">
        <f t="shared" ca="1" si="13"/>
        <v>690.33429999999998</v>
      </c>
      <c r="AHR3" s="16">
        <f t="shared" ca="1" si="13"/>
        <v>687.84400000000005</v>
      </c>
      <c r="AHS3" s="16">
        <f t="shared" ca="1" si="13"/>
        <v>688.38139999999999</v>
      </c>
      <c r="AHT3" s="16">
        <f t="shared" ca="1" si="13"/>
        <v>689.89580000000001</v>
      </c>
      <c r="AHU3" s="16">
        <f t="shared" ca="1" si="13"/>
        <v>693.79469999999992</v>
      </c>
      <c r="AHV3" s="16">
        <f t="shared" ca="1" si="13"/>
        <v>696.1708000000001</v>
      </c>
      <c r="AHW3" s="16">
        <f t="shared" ca="1" si="13"/>
        <v>703.58879999999999</v>
      </c>
      <c r="AHX3" s="16">
        <f t="shared" ca="1" si="13"/>
        <v>698.11670000000004</v>
      </c>
      <c r="AHY3" s="16">
        <f t="shared" ca="1" si="13"/>
        <v>711.17169999999999</v>
      </c>
      <c r="AHZ3" s="16">
        <f t="shared" ca="1" si="13"/>
        <v>712.28430000000003</v>
      </c>
      <c r="AIA3" s="16">
        <f t="shared" ca="1" si="13"/>
        <v>709.4194</v>
      </c>
      <c r="AIB3" s="16">
        <f t="shared" ca="1" si="13"/>
        <v>707.95740000000001</v>
      </c>
      <c r="AIC3" s="16">
        <f t="shared" ca="1" si="13"/>
        <v>721.66640000000007</v>
      </c>
      <c r="AID3" s="16">
        <f t="shared" ca="1" si="13"/>
        <v>767.19029999999998</v>
      </c>
      <c r="AIE3" s="16">
        <f t="shared" ref="AIE3:AKP3" ca="1" si="14">IF(SUM(AIE5:AIE5000)=0,"",SUM(AIE5:AIE5000))</f>
        <v>786.51319999999998</v>
      </c>
      <c r="AIF3" s="16">
        <f t="shared" ca="1" si="14"/>
        <v>779.42489999999998</v>
      </c>
      <c r="AIG3" s="16">
        <f t="shared" ca="1" si="14"/>
        <v>780.48590000000002</v>
      </c>
      <c r="AIH3" s="16">
        <f t="shared" ca="1" si="14"/>
        <v>826.46500000000003</v>
      </c>
      <c r="AII3" s="16">
        <f t="shared" ca="1" si="14"/>
        <v>907.1237000000001</v>
      </c>
      <c r="AIJ3" s="16">
        <f t="shared" ca="1" si="14"/>
        <v>971.78620000000001</v>
      </c>
      <c r="AIK3" s="16">
        <f t="shared" ca="1" si="14"/>
        <v>923.43110000000001</v>
      </c>
      <c r="AIL3" s="16">
        <f t="shared" ca="1" si="14"/>
        <v>924.86560000000009</v>
      </c>
      <c r="AIM3" s="16">
        <f t="shared" ca="1" si="14"/>
        <v>929.31769999999995</v>
      </c>
      <c r="AIN3" s="16">
        <f t="shared" ca="1" si="14"/>
        <v>889.13499999999999</v>
      </c>
      <c r="AIO3" s="16">
        <f t="shared" ca="1" si="14"/>
        <v>902.38919999999996</v>
      </c>
      <c r="AIP3" s="16">
        <f t="shared" ca="1" si="14"/>
        <v>923.51400000000001</v>
      </c>
      <c r="AIQ3" s="16">
        <f t="shared" ca="1" si="14"/>
        <v>865.13779999999997</v>
      </c>
      <c r="AIR3" s="16">
        <f t="shared" ca="1" si="14"/>
        <v>945.06919999999991</v>
      </c>
      <c r="AIS3" s="16">
        <f t="shared" ca="1" si="14"/>
        <v>938.7826</v>
      </c>
      <c r="AIT3" s="16">
        <f t="shared" ca="1" si="14"/>
        <v>911.69239999999991</v>
      </c>
      <c r="AIU3" s="16">
        <f t="shared" ca="1" si="14"/>
        <v>944.20939999999996</v>
      </c>
      <c r="AIV3" s="16">
        <f t="shared" ca="1" si="14"/>
        <v>966.40699999999993</v>
      </c>
      <c r="AIW3" s="16">
        <f t="shared" ca="1" si="14"/>
        <v>965.30549999999994</v>
      </c>
      <c r="AIX3" s="16">
        <f t="shared" ca="1" si="14"/>
        <v>965.32780000000002</v>
      </c>
      <c r="AIY3" s="16">
        <f t="shared" ca="1" si="14"/>
        <v>972.01869999999997</v>
      </c>
      <c r="AIZ3" s="16">
        <f t="shared" ca="1" si="14"/>
        <v>973.46209999999996</v>
      </c>
      <c r="AJA3" s="16">
        <f t="shared" ca="1" si="14"/>
        <v>969.48329999999999</v>
      </c>
      <c r="AJB3" s="16">
        <f t="shared" ca="1" si="14"/>
        <v>1013.3068</v>
      </c>
      <c r="AJC3" s="16">
        <f t="shared" ca="1" si="14"/>
        <v>1047.367</v>
      </c>
      <c r="AJD3" s="16">
        <f t="shared" ca="1" si="14"/>
        <v>995.62660000000005</v>
      </c>
      <c r="AJE3" s="16">
        <f t="shared" ca="1" si="14"/>
        <v>990.7663</v>
      </c>
      <c r="AJF3" s="16">
        <f t="shared" ca="1" si="14"/>
        <v>975.18709999999999</v>
      </c>
      <c r="AJG3" s="16">
        <f t="shared" ca="1" si="14"/>
        <v>985.03440000000001</v>
      </c>
      <c r="AJH3" s="16">
        <f t="shared" ca="1" si="14"/>
        <v>960.29239999999993</v>
      </c>
      <c r="AJI3" s="16">
        <f t="shared" ca="1" si="14"/>
        <v>944.09899999999993</v>
      </c>
      <c r="AJJ3" s="16">
        <f t="shared" ca="1" si="14"/>
        <v>901.40620000000001</v>
      </c>
      <c r="AJK3" s="16">
        <f t="shared" ca="1" si="14"/>
        <v>935.00829999999996</v>
      </c>
      <c r="AJL3" s="16">
        <f t="shared" ca="1" si="14"/>
        <v>1003.2504</v>
      </c>
      <c r="AJM3" s="16">
        <f t="shared" ca="1" si="14"/>
        <v>1033.1763000000001</v>
      </c>
      <c r="AJN3" s="16">
        <f t="shared" ca="1" si="14"/>
        <v>1034.3759</v>
      </c>
      <c r="AJO3" s="16">
        <f t="shared" ca="1" si="14"/>
        <v>1084.4449</v>
      </c>
      <c r="AJP3" s="16">
        <f t="shared" ca="1" si="14"/>
        <v>1134.72</v>
      </c>
      <c r="AJQ3" s="16">
        <f t="shared" ca="1" si="14"/>
        <v>1198.6098</v>
      </c>
      <c r="AJR3" s="16">
        <f t="shared" ca="1" si="14"/>
        <v>1248.403</v>
      </c>
      <c r="AJS3" s="16">
        <f t="shared" ca="1" si="14"/>
        <v>1234.5731000000001</v>
      </c>
      <c r="AJT3" s="16">
        <f t="shared" ca="1" si="14"/>
        <v>1235.6687999999999</v>
      </c>
      <c r="AJU3" s="16">
        <f t="shared" ca="1" si="14"/>
        <v>1223.0484999999999</v>
      </c>
      <c r="AJV3" s="16">
        <f t="shared" ca="1" si="14"/>
        <v>1204.008</v>
      </c>
      <c r="AJW3" s="16">
        <f t="shared" ca="1" si="14"/>
        <v>1176.3639000000001</v>
      </c>
      <c r="AJX3" s="16">
        <f t="shared" ca="1" si="14"/>
        <v>1074.2719999999999</v>
      </c>
      <c r="AJY3" s="16">
        <f t="shared" ca="1" si="14"/>
        <v>1052.4565</v>
      </c>
      <c r="AJZ3" s="16">
        <f t="shared" ca="1" si="14"/>
        <v>1045.6878999999999</v>
      </c>
      <c r="AKA3" s="16">
        <f t="shared" ca="1" si="14"/>
        <v>1006.7181</v>
      </c>
      <c r="AKB3" s="16">
        <f t="shared" ca="1" si="14"/>
        <v>956.74389999999994</v>
      </c>
      <c r="AKC3" s="16">
        <f t="shared" ca="1" si="14"/>
        <v>999.72659999999996</v>
      </c>
      <c r="AKD3" s="16">
        <f t="shared" ca="1" si="14"/>
        <v>1034.7148000000002</v>
      </c>
      <c r="AKE3" s="16">
        <f t="shared" ca="1" si="14"/>
        <v>956.30550000000005</v>
      </c>
      <c r="AKF3" s="16">
        <f t="shared" ca="1" si="14"/>
        <v>936.67600000000004</v>
      </c>
      <c r="AKG3" s="16">
        <f t="shared" ca="1" si="14"/>
        <v>942.41319999999996</v>
      </c>
      <c r="AKH3" s="16">
        <f t="shared" ca="1" si="14"/>
        <v>918.32159999999999</v>
      </c>
      <c r="AKI3" s="16">
        <f t="shared" ca="1" si="14"/>
        <v>838.87619999999993</v>
      </c>
      <c r="AKJ3" s="16">
        <f t="shared" ca="1" si="14"/>
        <v>900.89260000000002</v>
      </c>
      <c r="AKK3" s="16">
        <f t="shared" ca="1" si="14"/>
        <v>912.79390000000001</v>
      </c>
      <c r="AKL3" s="16">
        <f t="shared" ca="1" si="14"/>
        <v>862.58590000000004</v>
      </c>
      <c r="AKM3" s="16">
        <f t="shared" ca="1" si="14"/>
        <v>923.61490000000003</v>
      </c>
      <c r="AKN3" s="16">
        <f t="shared" ca="1" si="14"/>
        <v>909.6694</v>
      </c>
      <c r="AKO3" s="16">
        <f t="shared" ca="1" si="14"/>
        <v>854.88430000000005</v>
      </c>
      <c r="AKP3" s="16">
        <f t="shared" ca="1" si="14"/>
        <v>864.1697999999999</v>
      </c>
      <c r="AKQ3" s="16">
        <f t="shared" ref="AKQ3:ANB3" ca="1" si="15">IF(SUM(AKQ5:AKQ5000)=0,"",SUM(AKQ5:AKQ5000))</f>
        <v>855.38350000000003</v>
      </c>
      <c r="AKR3" s="16">
        <f t="shared" ca="1" si="15"/>
        <v>860.45399999999995</v>
      </c>
      <c r="AKS3" s="16">
        <f t="shared" ca="1" si="15"/>
        <v>850.14009999999996</v>
      </c>
      <c r="AKT3" s="16">
        <f t="shared" ca="1" si="15"/>
        <v>891.84760000000006</v>
      </c>
      <c r="AKU3" s="16">
        <f t="shared" ca="1" si="15"/>
        <v>831.45740000000001</v>
      </c>
      <c r="AKV3" s="16">
        <f t="shared" ca="1" si="15"/>
        <v>900.39359999999999</v>
      </c>
      <c r="AKW3" s="16">
        <f t="shared" ca="1" si="15"/>
        <v>870.19920000000002</v>
      </c>
      <c r="AKX3" s="16">
        <f t="shared" ca="1" si="15"/>
        <v>870.86879999999996</v>
      </c>
      <c r="AKY3" s="16">
        <f t="shared" ca="1" si="15"/>
        <v>854.37840000000006</v>
      </c>
      <c r="AKZ3" s="16">
        <f t="shared" ca="1" si="15"/>
        <v>875.34320000000002</v>
      </c>
      <c r="ALA3" s="16">
        <f t="shared" ca="1" si="15"/>
        <v>909.03569999999991</v>
      </c>
      <c r="ALB3" s="16">
        <f t="shared" ca="1" si="15"/>
        <v>889.63479999999993</v>
      </c>
      <c r="ALC3" s="16">
        <f t="shared" ca="1" si="15"/>
        <v>887.34960000000001</v>
      </c>
      <c r="ALD3" s="16">
        <f t="shared" ca="1" si="15"/>
        <v>872.16120000000001</v>
      </c>
      <c r="ALE3" s="16">
        <f t="shared" ca="1" si="15"/>
        <v>886.22839999999997</v>
      </c>
      <c r="ALF3" s="16">
        <f t="shared" ca="1" si="15"/>
        <v>887.50400000000002</v>
      </c>
      <c r="ALG3" s="16">
        <f t="shared" ca="1" si="15"/>
        <v>932.82230000000004</v>
      </c>
      <c r="ALH3" s="16">
        <f t="shared" ca="1" si="15"/>
        <v>953.66539999999998</v>
      </c>
      <c r="ALI3" s="16">
        <f t="shared" ca="1" si="15"/>
        <v>953.9828</v>
      </c>
      <c r="ALJ3" s="16">
        <f t="shared" ca="1" si="15"/>
        <v>872.88459999999998</v>
      </c>
      <c r="ALK3" s="16">
        <f t="shared" ca="1" si="15"/>
        <v>913.65620000000001</v>
      </c>
      <c r="ALL3" s="16">
        <f t="shared" ca="1" si="15"/>
        <v>998.34719999999993</v>
      </c>
      <c r="ALM3" s="16">
        <f t="shared" ca="1" si="15"/>
        <v>1022.3826</v>
      </c>
      <c r="ALN3" s="16">
        <f t="shared" ca="1" si="15"/>
        <v>982.74569999999994</v>
      </c>
      <c r="ALO3" s="16">
        <f t="shared" ca="1" si="15"/>
        <v>986.36189999999999</v>
      </c>
      <c r="ALP3" s="16">
        <f t="shared" ca="1" si="15"/>
        <v>1022.5898</v>
      </c>
      <c r="ALQ3" s="16">
        <f t="shared" ca="1" si="15"/>
        <v>1051.3090999999999</v>
      </c>
      <c r="ALR3" s="16">
        <f t="shared" ca="1" si="15"/>
        <v>976.72529999999995</v>
      </c>
      <c r="ALS3" s="16">
        <f t="shared" ca="1" si="15"/>
        <v>959.59979999999996</v>
      </c>
      <c r="ALT3" s="16">
        <f t="shared" ca="1" si="15"/>
        <v>967.01209999999992</v>
      </c>
      <c r="ALU3" s="16">
        <f t="shared" ca="1" si="15"/>
        <v>992.55179999999996</v>
      </c>
      <c r="ALV3" s="16">
        <f t="shared" ca="1" si="15"/>
        <v>1035.9078</v>
      </c>
      <c r="ALW3" s="16">
        <f t="shared" ca="1" si="15"/>
        <v>1045.8609000000001</v>
      </c>
      <c r="ALX3" s="16">
        <f t="shared" ca="1" si="15"/>
        <v>1079.7701</v>
      </c>
      <c r="ALY3" s="16">
        <f t="shared" ca="1" si="15"/>
        <v>1102.0925</v>
      </c>
      <c r="ALZ3" s="16">
        <f t="shared" ca="1" si="15"/>
        <v>1169.8949</v>
      </c>
      <c r="AMA3" s="16">
        <f t="shared" ca="1" si="15"/>
        <v>1148.9521</v>
      </c>
      <c r="AMB3" s="16">
        <f t="shared" ca="1" si="15"/>
        <v>1182.3519999999999</v>
      </c>
      <c r="AMC3" s="16">
        <f t="shared" ca="1" si="15"/>
        <v>1100.4358999999999</v>
      </c>
      <c r="AMD3" s="16">
        <f t="shared" ca="1" si="15"/>
        <v>1098.2714000000001</v>
      </c>
      <c r="AME3" s="16">
        <f t="shared" ca="1" si="15"/>
        <v>1154.8566000000001</v>
      </c>
      <c r="AMF3" s="16">
        <f t="shared" ca="1" si="15"/>
        <v>1114.8010999999999</v>
      </c>
      <c r="AMG3" s="16">
        <f t="shared" ca="1" si="15"/>
        <v>1104.5278000000001</v>
      </c>
      <c r="AMH3" s="16">
        <f t="shared" ca="1" si="15"/>
        <v>1084.8966</v>
      </c>
      <c r="AMI3" s="16">
        <f t="shared" ca="1" si="15"/>
        <v>1092.2168999999999</v>
      </c>
      <c r="AMJ3" s="16">
        <f t="shared" ca="1" si="15"/>
        <v>1094.4820999999999</v>
      </c>
      <c r="AMK3" s="16">
        <f t="shared" ca="1" si="15"/>
        <v>1083.1990000000001</v>
      </c>
      <c r="AML3" s="16">
        <f t="shared" ca="1" si="15"/>
        <v>1070.8017</v>
      </c>
      <c r="AMM3" s="16">
        <f t="shared" ca="1" si="15"/>
        <v>1022.1962000000001</v>
      </c>
      <c r="AMN3" s="16">
        <f t="shared" ca="1" si="15"/>
        <v>1010.7896000000001</v>
      </c>
      <c r="AMO3" s="16">
        <f t="shared" ca="1" si="15"/>
        <v>990.65549999999996</v>
      </c>
      <c r="AMP3" s="16">
        <f t="shared" ca="1" si="15"/>
        <v>960.77310000000011</v>
      </c>
      <c r="AMQ3" s="16">
        <f t="shared" ca="1" si="15"/>
        <v>969.2666999999999</v>
      </c>
      <c r="AMR3" s="16">
        <f t="shared" ca="1" si="15"/>
        <v>1015.3246999999999</v>
      </c>
      <c r="AMS3" s="16">
        <f t="shared" ca="1" si="15"/>
        <v>1024.3097</v>
      </c>
      <c r="AMT3" s="16">
        <f t="shared" ca="1" si="15"/>
        <v>1050.6905000000002</v>
      </c>
      <c r="AMU3" s="16">
        <f t="shared" ca="1" si="15"/>
        <v>1022.6438000000001</v>
      </c>
      <c r="AMV3" s="16">
        <f t="shared" ca="1" si="15"/>
        <v>1029.6355000000001</v>
      </c>
      <c r="AMW3" s="16">
        <f t="shared" ca="1" si="15"/>
        <v>1031.1172999999999</v>
      </c>
      <c r="AMX3" s="16">
        <f t="shared" ca="1" si="15"/>
        <v>1001.0485000000001</v>
      </c>
      <c r="AMY3" s="16">
        <f t="shared" ca="1" si="15"/>
        <v>1020.4645</v>
      </c>
      <c r="AMZ3" s="16">
        <f t="shared" ca="1" si="15"/>
        <v>1017.6334000000001</v>
      </c>
      <c r="ANA3" s="16">
        <f t="shared" ca="1" si="15"/>
        <v>1015.9827</v>
      </c>
      <c r="ANB3" s="16">
        <f t="shared" ca="1" si="15"/>
        <v>989.65279999999996</v>
      </c>
      <c r="ANC3" s="16">
        <f t="shared" ref="ANC3:APN3" ca="1" si="16">IF(SUM(ANC5:ANC5000)=0,"",SUM(ANC5:ANC5000))</f>
        <v>980.51130000000001</v>
      </c>
      <c r="AND3" s="16">
        <f t="shared" ca="1" si="16"/>
        <v>1000.7615</v>
      </c>
      <c r="ANE3" s="16">
        <f t="shared" ca="1" si="16"/>
        <v>996.89919999999995</v>
      </c>
      <c r="ANF3" s="16">
        <f t="shared" ca="1" si="16"/>
        <v>977.29849999999999</v>
      </c>
      <c r="ANG3" s="16">
        <f t="shared" ca="1" si="16"/>
        <v>939.15219999999999</v>
      </c>
      <c r="ANH3" s="16">
        <f t="shared" ca="1" si="16"/>
        <v>949.06510000000003</v>
      </c>
      <c r="ANI3" s="16">
        <f t="shared" ca="1" si="16"/>
        <v>954.68579999999997</v>
      </c>
      <c r="ANJ3" s="16">
        <f t="shared" ca="1" si="16"/>
        <v>956.4991</v>
      </c>
      <c r="ANK3" s="16">
        <f t="shared" ca="1" si="16"/>
        <v>952.03530000000001</v>
      </c>
      <c r="ANL3" s="16">
        <f t="shared" ca="1" si="16"/>
        <v>925.40740000000005</v>
      </c>
      <c r="ANM3" s="16">
        <f t="shared" ca="1" si="16"/>
        <v>912.02970000000005</v>
      </c>
      <c r="ANN3" s="16">
        <f t="shared" ca="1" si="16"/>
        <v>894.83680000000004</v>
      </c>
      <c r="ANO3" s="16">
        <f t="shared" ca="1" si="16"/>
        <v>850.5625</v>
      </c>
      <c r="ANP3" s="16">
        <f t="shared" ca="1" si="16"/>
        <v>870.35879999999997</v>
      </c>
      <c r="ANQ3" s="16">
        <f t="shared" ca="1" si="16"/>
        <v>903.22739999999999</v>
      </c>
      <c r="ANR3" s="16">
        <f t="shared" ca="1" si="16"/>
        <v>898.99399999999991</v>
      </c>
      <c r="ANS3" s="16">
        <f t="shared" ca="1" si="16"/>
        <v>900.22210000000007</v>
      </c>
      <c r="ANT3" s="16">
        <f t="shared" ca="1" si="16"/>
        <v>876.29089999999997</v>
      </c>
      <c r="ANU3" s="16">
        <f t="shared" ca="1" si="16"/>
        <v>890.76099999999997</v>
      </c>
      <c r="ANV3" s="16">
        <f t="shared" ca="1" si="16"/>
        <v>911.44859999999994</v>
      </c>
      <c r="ANW3" s="16">
        <f t="shared" ca="1" si="16"/>
        <v>916.79610000000002</v>
      </c>
      <c r="ANX3" s="16">
        <f t="shared" ca="1" si="16"/>
        <v>910.18460000000005</v>
      </c>
      <c r="ANY3" s="16">
        <f t="shared" ca="1" si="16"/>
        <v>850.9507000000001</v>
      </c>
      <c r="ANZ3" s="16">
        <f t="shared" ca="1" si="16"/>
        <v>851.96789999999999</v>
      </c>
      <c r="AOA3" s="16">
        <f t="shared" ca="1" si="16"/>
        <v>851.09010000000001</v>
      </c>
      <c r="AOB3" s="16">
        <f t="shared" ca="1" si="16"/>
        <v>831.35580000000004</v>
      </c>
      <c r="AOC3" s="16">
        <f t="shared" ca="1" si="16"/>
        <v>907.80050000000006</v>
      </c>
      <c r="AOD3" s="16">
        <f t="shared" ca="1" si="16"/>
        <v>915.5123000000001</v>
      </c>
      <c r="AOE3" s="16">
        <f t="shared" ca="1" si="16"/>
        <v>909.44389999999999</v>
      </c>
      <c r="AOF3" s="16">
        <f t="shared" ca="1" si="16"/>
        <v>912.86739999999998</v>
      </c>
      <c r="AOG3" s="16">
        <f t="shared" ca="1" si="16"/>
        <v>887.1572000000001</v>
      </c>
      <c r="AOH3" s="16">
        <f t="shared" ca="1" si="16"/>
        <v>889.56310000000008</v>
      </c>
      <c r="AOI3" s="16">
        <f t="shared" ca="1" si="16"/>
        <v>862.90049999999997</v>
      </c>
      <c r="AOJ3" s="16">
        <f t="shared" ca="1" si="16"/>
        <v>867.75880000000006</v>
      </c>
      <c r="AOK3" s="16">
        <f t="shared" ca="1" si="16"/>
        <v>866.09629999999993</v>
      </c>
      <c r="AOL3" s="16">
        <f t="shared" ca="1" si="16"/>
        <v>867.74659999999994</v>
      </c>
      <c r="AOM3" s="16">
        <f t="shared" ca="1" si="16"/>
        <v>858.89139999999998</v>
      </c>
      <c r="AON3" s="16">
        <f t="shared" ca="1" si="16"/>
        <v>856.66419999999994</v>
      </c>
      <c r="AOO3" s="16">
        <f t="shared" ca="1" si="16"/>
        <v>835.65539999999987</v>
      </c>
      <c r="AOP3" s="16">
        <f t="shared" ca="1" si="16"/>
        <v>817.20479999999998</v>
      </c>
      <c r="AOQ3" s="16">
        <f t="shared" ca="1" si="16"/>
        <v>816.97480000000007</v>
      </c>
      <c r="AOR3" s="16">
        <f t="shared" ca="1" si="16"/>
        <v>806.10040000000004</v>
      </c>
      <c r="AOS3" s="16">
        <f t="shared" ca="1" si="16"/>
        <v>788.31560000000013</v>
      </c>
      <c r="AOT3" s="16">
        <f t="shared" ca="1" si="16"/>
        <v>767.9502</v>
      </c>
      <c r="AOU3" s="16">
        <f t="shared" ca="1" si="16"/>
        <v>786.49030000000005</v>
      </c>
      <c r="AOV3" s="16">
        <f t="shared" ca="1" si="16"/>
        <v>786.43089999999984</v>
      </c>
      <c r="AOW3" s="16">
        <f t="shared" ca="1" si="16"/>
        <v>760.64739999999995</v>
      </c>
      <c r="AOX3" s="16">
        <f t="shared" ca="1" si="16"/>
        <v>735.0802000000001</v>
      </c>
      <c r="AOY3" s="16">
        <f t="shared" ca="1" si="16"/>
        <v>786.7050999999999</v>
      </c>
      <c r="AOZ3" s="16">
        <f t="shared" ca="1" si="16"/>
        <v>772.24559999999997</v>
      </c>
      <c r="APA3" s="16">
        <f t="shared" ca="1" si="16"/>
        <v>795.99319999999989</v>
      </c>
      <c r="APB3" s="16">
        <f t="shared" ca="1" si="16"/>
        <v>795.46280000000002</v>
      </c>
      <c r="APC3" s="16">
        <f t="shared" ca="1" si="16"/>
        <v>743.8175</v>
      </c>
      <c r="APD3" s="16">
        <f t="shared" ca="1" si="16"/>
        <v>762.73810000000003</v>
      </c>
      <c r="APE3" s="16">
        <f t="shared" ca="1" si="16"/>
        <v>754.25459999999998</v>
      </c>
      <c r="APF3" s="16">
        <f t="shared" ca="1" si="16"/>
        <v>834.1717000000001</v>
      </c>
      <c r="APG3" s="16">
        <f t="shared" ca="1" si="16"/>
        <v>820.17780000000005</v>
      </c>
      <c r="APH3" s="16">
        <f t="shared" ca="1" si="16"/>
        <v>822.36980000000005</v>
      </c>
      <c r="API3" s="16">
        <f t="shared" ca="1" si="16"/>
        <v>865.71600000000001</v>
      </c>
      <c r="APJ3" s="16">
        <f t="shared" ca="1" si="16"/>
        <v>913.89200000000005</v>
      </c>
      <c r="APK3" s="16">
        <f t="shared" ca="1" si="16"/>
        <v>903.77219999999988</v>
      </c>
      <c r="APL3" s="16">
        <f t="shared" ca="1" si="16"/>
        <v>843.09249999999997</v>
      </c>
      <c r="APM3" s="16">
        <f t="shared" ca="1" si="16"/>
        <v>841.53009999999995</v>
      </c>
      <c r="APN3" s="16">
        <f t="shared" ca="1" si="16"/>
        <v>838.26760000000013</v>
      </c>
      <c r="APO3" s="16">
        <f t="shared" ref="APO3:ARZ3" ca="1" si="17">IF(SUM(APO5:APO5000)=0,"",SUM(APO5:APO5000))</f>
        <v>836.53109999999992</v>
      </c>
      <c r="APP3" s="16">
        <f t="shared" ca="1" si="17"/>
        <v>857.3143</v>
      </c>
      <c r="APQ3" s="16">
        <f t="shared" ca="1" si="17"/>
        <v>850.62519999999995</v>
      </c>
      <c r="APR3" s="16">
        <f t="shared" ca="1" si="17"/>
        <v>827.78269999999998</v>
      </c>
      <c r="APS3" s="16">
        <f t="shared" ca="1" si="17"/>
        <v>846.33920000000001</v>
      </c>
      <c r="APT3" s="16">
        <f t="shared" ca="1" si="17"/>
        <v>804.79060000000004</v>
      </c>
      <c r="APU3" s="16">
        <f t="shared" ca="1" si="17"/>
        <v>846.38280000000009</v>
      </c>
      <c r="APV3" s="16">
        <f t="shared" ca="1" si="17"/>
        <v>774.3291999999999</v>
      </c>
      <c r="APW3" s="16">
        <f t="shared" ca="1" si="17"/>
        <v>820.59019999999998</v>
      </c>
      <c r="APX3" s="16">
        <f t="shared" ca="1" si="17"/>
        <v>773.87169999999992</v>
      </c>
      <c r="APY3" s="16">
        <f t="shared" ca="1" si="17"/>
        <v>804.37830000000008</v>
      </c>
      <c r="APZ3" s="16">
        <f t="shared" ca="1" si="17"/>
        <v>762.84670000000006</v>
      </c>
      <c r="AQA3" s="16">
        <f t="shared" ca="1" si="17"/>
        <v>797.26819999999998</v>
      </c>
      <c r="AQB3" s="16">
        <f t="shared" ca="1" si="17"/>
        <v>755.75639999999999</v>
      </c>
      <c r="AQC3" s="16">
        <f t="shared" ca="1" si="17"/>
        <v>739.8873000000001</v>
      </c>
      <c r="AQD3" s="16">
        <f t="shared" ca="1" si="17"/>
        <v>795.48609999999996</v>
      </c>
      <c r="AQE3" s="16">
        <f t="shared" ca="1" si="17"/>
        <v>742.27070000000003</v>
      </c>
      <c r="AQF3" s="16">
        <f t="shared" ca="1" si="17"/>
        <v>746.8152</v>
      </c>
      <c r="AQG3" s="16">
        <f t="shared" ca="1" si="17"/>
        <v>755.3492</v>
      </c>
      <c r="AQH3" s="16">
        <f t="shared" ca="1" si="17"/>
        <v>749.55730000000005</v>
      </c>
      <c r="AQI3" s="16">
        <f t="shared" ca="1" si="17"/>
        <v>749.96530000000007</v>
      </c>
      <c r="AQJ3" s="16">
        <f t="shared" ca="1" si="17"/>
        <v>759.24410000000012</v>
      </c>
      <c r="AQK3" s="16">
        <f t="shared" ca="1" si="17"/>
        <v>749.08259999999996</v>
      </c>
      <c r="AQL3" s="16">
        <f t="shared" ca="1" si="17"/>
        <v>746.70619999999997</v>
      </c>
      <c r="AQM3" s="16">
        <f t="shared" ca="1" si="17"/>
        <v>747.66009999999994</v>
      </c>
      <c r="AQN3" s="16">
        <f t="shared" ca="1" si="17"/>
        <v>746.12189999999998</v>
      </c>
      <c r="AQO3" s="16">
        <f t="shared" ca="1" si="17"/>
        <v>731.90460000000007</v>
      </c>
      <c r="AQP3" s="16">
        <f t="shared" ca="1" si="17"/>
        <v>731.15509999999995</v>
      </c>
      <c r="AQQ3" s="16">
        <f t="shared" ca="1" si="17"/>
        <v>770.26279999999997</v>
      </c>
      <c r="AQR3" s="16">
        <f t="shared" ca="1" si="17"/>
        <v>731.69140000000004</v>
      </c>
      <c r="AQS3" s="16">
        <f t="shared" ca="1" si="17"/>
        <v>732.11569999999995</v>
      </c>
      <c r="AQT3" s="16">
        <f t="shared" ca="1" si="17"/>
        <v>770.0696999999999</v>
      </c>
      <c r="AQU3" s="16">
        <f t="shared" ca="1" si="17"/>
        <v>731.39520000000005</v>
      </c>
      <c r="AQV3" s="16">
        <f t="shared" ca="1" si="17"/>
        <v>709.86569999999995</v>
      </c>
      <c r="AQW3" s="16">
        <f t="shared" ca="1" si="17"/>
        <v>753.66349999999989</v>
      </c>
      <c r="AQX3" s="16">
        <f t="shared" ca="1" si="17"/>
        <v>771.42470000000003</v>
      </c>
      <c r="AQY3" s="16">
        <f t="shared" ca="1" si="17"/>
        <v>730.63940000000002</v>
      </c>
      <c r="AQZ3" s="16">
        <f t="shared" ca="1" si="17"/>
        <v>727.73579999999993</v>
      </c>
      <c r="ARA3" s="16">
        <f t="shared" ca="1" si="17"/>
        <v>732.16540000000009</v>
      </c>
      <c r="ARB3" s="16">
        <f t="shared" ca="1" si="17"/>
        <v>734.49399999999991</v>
      </c>
      <c r="ARC3" s="16">
        <f t="shared" ca="1" si="17"/>
        <v>694.75909999999999</v>
      </c>
      <c r="ARD3" s="16">
        <f t="shared" ca="1" si="17"/>
        <v>722.16079999999988</v>
      </c>
      <c r="ARE3" s="16">
        <f t="shared" ca="1" si="17"/>
        <v>693.30070000000001</v>
      </c>
      <c r="ARF3" s="16">
        <f t="shared" ca="1" si="17"/>
        <v>654.35</v>
      </c>
      <c r="ARG3" s="16">
        <f t="shared" ca="1" si="17"/>
        <v>674.72440000000006</v>
      </c>
      <c r="ARH3" s="16">
        <f t="shared" ca="1" si="17"/>
        <v>670.16650000000004</v>
      </c>
      <c r="ARI3" s="16">
        <f t="shared" ca="1" si="17"/>
        <v>592.4701</v>
      </c>
      <c r="ARJ3" s="16">
        <f t="shared" ca="1" si="17"/>
        <v>671.67859999999996</v>
      </c>
      <c r="ARK3" s="16">
        <f t="shared" ca="1" si="17"/>
        <v>675.22499999999991</v>
      </c>
      <c r="ARL3" s="16">
        <f t="shared" ca="1" si="17"/>
        <v>672.85050000000001</v>
      </c>
      <c r="ARM3" s="16">
        <f t="shared" ca="1" si="17"/>
        <v>675.7106</v>
      </c>
      <c r="ARN3" s="16">
        <f t="shared" ca="1" si="17"/>
        <v>674.9833000000001</v>
      </c>
      <c r="ARO3" s="16">
        <f t="shared" ca="1" si="17"/>
        <v>631.06989999999996</v>
      </c>
      <c r="ARP3" s="16">
        <f t="shared" ca="1" si="17"/>
        <v>672.80729999999994</v>
      </c>
      <c r="ARQ3" s="16">
        <f t="shared" ca="1" si="17"/>
        <v>669.54590000000007</v>
      </c>
      <c r="ARR3" s="16">
        <f t="shared" ca="1" si="17"/>
        <v>668.7822000000001</v>
      </c>
      <c r="ARS3" s="16">
        <f t="shared" ca="1" si="17"/>
        <v>669.81730000000005</v>
      </c>
      <c r="ART3" s="16">
        <f t="shared" ca="1" si="17"/>
        <v>647.73859999999991</v>
      </c>
      <c r="ARU3" s="16">
        <f t="shared" ca="1" si="17"/>
        <v>647.34269999999992</v>
      </c>
      <c r="ARV3" s="16">
        <f t="shared" ca="1" si="17"/>
        <v>665.02679999999998</v>
      </c>
      <c r="ARW3" s="16">
        <f t="shared" ca="1" si="17"/>
        <v>592.62889999999993</v>
      </c>
      <c r="ARX3" s="16">
        <f t="shared" ca="1" si="17"/>
        <v>654.77170000000001</v>
      </c>
      <c r="ARY3" s="16">
        <f t="shared" ca="1" si="17"/>
        <v>661.53739999999993</v>
      </c>
      <c r="ARZ3" s="16">
        <f t="shared" ca="1" si="17"/>
        <v>625.07809999999995</v>
      </c>
      <c r="ASA3" s="16">
        <f t="shared" ref="ASA3:AUL3" ca="1" si="18">IF(SUM(ASA5:ASA5000)=0,"",SUM(ASA5:ASA5000))</f>
        <v>616.18039999999996</v>
      </c>
      <c r="ASB3" s="16">
        <f t="shared" ca="1" si="18"/>
        <v>627.55760000000009</v>
      </c>
      <c r="ASC3" s="16">
        <f t="shared" ca="1" si="18"/>
        <v>643.11540000000002</v>
      </c>
      <c r="ASD3" s="16">
        <f t="shared" ca="1" si="18"/>
        <v>623.19669999999996</v>
      </c>
      <c r="ASE3" s="16">
        <f t="shared" ca="1" si="18"/>
        <v>630.6708000000001</v>
      </c>
      <c r="ASF3" s="16">
        <f t="shared" ca="1" si="18"/>
        <v>616.11689999999999</v>
      </c>
      <c r="ASG3" s="16">
        <f t="shared" ca="1" si="18"/>
        <v>618.32300000000009</v>
      </c>
      <c r="ASH3" s="16">
        <f t="shared" ca="1" si="18"/>
        <v>623.30809999999997</v>
      </c>
      <c r="ASI3" s="16">
        <f t="shared" ca="1" si="18"/>
        <v>625.9982</v>
      </c>
      <c r="ASJ3" s="16">
        <f t="shared" ca="1" si="18"/>
        <v>628.73659999999995</v>
      </c>
      <c r="ASK3" s="16">
        <f t="shared" ca="1" si="18"/>
        <v>638.69579999999996</v>
      </c>
      <c r="ASL3" s="16">
        <f t="shared" ca="1" si="18"/>
        <v>608.33120000000008</v>
      </c>
      <c r="ASM3" s="16">
        <f t="shared" ca="1" si="18"/>
        <v>638.11550000000011</v>
      </c>
      <c r="ASN3" s="16">
        <f t="shared" ca="1" si="18"/>
        <v>635.89170000000001</v>
      </c>
      <c r="ASO3" s="16">
        <f t="shared" ca="1" si="18"/>
        <v>637.55670000000009</v>
      </c>
      <c r="ASP3" s="16">
        <f t="shared" ca="1" si="18"/>
        <v>617.68920000000003</v>
      </c>
      <c r="ASQ3" s="16">
        <f t="shared" ca="1" si="18"/>
        <v>640.62100000000009</v>
      </c>
      <c r="ASR3" s="16">
        <f t="shared" ca="1" si="18"/>
        <v>615.10310000000004</v>
      </c>
      <c r="ASS3" s="16">
        <f t="shared" ca="1" si="18"/>
        <v>638.23509999999999</v>
      </c>
      <c r="AST3" s="16">
        <f t="shared" ca="1" si="18"/>
        <v>616.57759999999996</v>
      </c>
      <c r="ASU3" s="16">
        <f t="shared" ca="1" si="18"/>
        <v>623.32109999999989</v>
      </c>
      <c r="ASV3" s="16">
        <f t="shared" ca="1" si="18"/>
        <v>624.43610000000001</v>
      </c>
      <c r="ASW3" s="16">
        <f t="shared" ca="1" si="18"/>
        <v>625.22599999999989</v>
      </c>
      <c r="ASX3" s="16">
        <f t="shared" ca="1" si="18"/>
        <v>637.69730000000004</v>
      </c>
      <c r="ASY3" s="16">
        <f t="shared" ca="1" si="18"/>
        <v>636.92680000000007</v>
      </c>
      <c r="ASZ3" s="16">
        <f t="shared" ca="1" si="18"/>
        <v>622.01329999999996</v>
      </c>
      <c r="ATA3" s="16">
        <f t="shared" ca="1" si="18"/>
        <v>638.08889999999997</v>
      </c>
      <c r="ATB3" s="16">
        <f t="shared" ca="1" si="18"/>
        <v>633.26939999999991</v>
      </c>
      <c r="ATC3" s="16">
        <f t="shared" ca="1" si="18"/>
        <v>631.95869999999991</v>
      </c>
      <c r="ATD3" s="16">
        <f t="shared" ca="1" si="18"/>
        <v>673.49170000000004</v>
      </c>
      <c r="ATE3" s="16">
        <f t="shared" ca="1" si="18"/>
        <v>677.02470000000005</v>
      </c>
      <c r="ATF3" s="16">
        <f t="shared" ca="1" si="18"/>
        <v>735.13599999999997</v>
      </c>
      <c r="ATG3" s="16">
        <f t="shared" ca="1" si="18"/>
        <v>785.24129999999991</v>
      </c>
      <c r="ATH3" s="16">
        <f t="shared" ca="1" si="18"/>
        <v>780.57060000000001</v>
      </c>
      <c r="ATI3" s="16">
        <f t="shared" ca="1" si="18"/>
        <v>764.84539999999993</v>
      </c>
      <c r="ATJ3" s="16">
        <f t="shared" ca="1" si="18"/>
        <v>782.85670000000005</v>
      </c>
      <c r="ATK3" s="16">
        <f t="shared" ca="1" si="18"/>
        <v>778.65960000000007</v>
      </c>
      <c r="ATL3" s="16">
        <f t="shared" ca="1" si="18"/>
        <v>803.00639999999999</v>
      </c>
      <c r="ATM3" s="16">
        <f t="shared" ca="1" si="18"/>
        <v>797.3596</v>
      </c>
      <c r="ATN3" s="16">
        <f t="shared" ca="1" si="18"/>
        <v>756.44560000000001</v>
      </c>
      <c r="ATO3" s="16">
        <f t="shared" ca="1" si="18"/>
        <v>761.10360000000014</v>
      </c>
      <c r="ATP3" s="16">
        <f t="shared" ca="1" si="18"/>
        <v>770.55220000000008</v>
      </c>
      <c r="ATQ3" s="16">
        <f t="shared" ca="1" si="18"/>
        <v>763.3472999999999</v>
      </c>
      <c r="ATR3" s="16">
        <f t="shared" ca="1" si="18"/>
        <v>772.16330000000005</v>
      </c>
      <c r="ATS3" s="16">
        <f t="shared" ca="1" si="18"/>
        <v>735.7666999999999</v>
      </c>
      <c r="ATT3" s="16">
        <f t="shared" ca="1" si="18"/>
        <v>791.702</v>
      </c>
      <c r="ATU3" s="16">
        <f t="shared" ca="1" si="18"/>
        <v>779.35130000000004</v>
      </c>
      <c r="ATV3" s="16">
        <f t="shared" ca="1" si="18"/>
        <v>783.00850000000014</v>
      </c>
      <c r="ATW3" s="16">
        <f t="shared" ca="1" si="18"/>
        <v>762.47500000000002</v>
      </c>
      <c r="ATX3" s="16">
        <f t="shared" ca="1" si="18"/>
        <v>749.67439999999999</v>
      </c>
      <c r="ATY3" s="16">
        <f t="shared" ca="1" si="18"/>
        <v>751.63549999999998</v>
      </c>
      <c r="ATZ3" s="16">
        <f t="shared" ca="1" si="18"/>
        <v>729.13080000000002</v>
      </c>
      <c r="AUA3" s="16">
        <f t="shared" ca="1" si="18"/>
        <v>729.10460000000012</v>
      </c>
      <c r="AUB3" s="16">
        <f t="shared" ca="1" si="18"/>
        <v>696.29520000000002</v>
      </c>
      <c r="AUC3" s="16">
        <f t="shared" ca="1" si="18"/>
        <v>699.82619999999997</v>
      </c>
      <c r="AUD3" s="16">
        <f t="shared" ca="1" si="18"/>
        <v>699.64670000000001</v>
      </c>
      <c r="AUE3" s="16">
        <f t="shared" ca="1" si="18"/>
        <v>686.24380000000008</v>
      </c>
      <c r="AUF3" s="16">
        <f t="shared" ca="1" si="18"/>
        <v>688.75579999999991</v>
      </c>
      <c r="AUG3" s="16">
        <f t="shared" ca="1" si="18"/>
        <v>686.41579999999999</v>
      </c>
      <c r="AUH3" s="16">
        <f t="shared" ca="1" si="18"/>
        <v>699.97669999999994</v>
      </c>
      <c r="AUI3" s="16">
        <f t="shared" ca="1" si="18"/>
        <v>702.15359999999998</v>
      </c>
      <c r="AUJ3" s="16">
        <f t="shared" ca="1" si="18"/>
        <v>702.74800000000005</v>
      </c>
      <c r="AUK3" s="16">
        <f t="shared" ca="1" si="18"/>
        <v>699.39659999999992</v>
      </c>
      <c r="AUL3" s="16">
        <f t="shared" ca="1" si="18"/>
        <v>728.27779999999996</v>
      </c>
      <c r="AUM3" s="16">
        <f t="shared" ref="AUM3:AWX3" ca="1" si="19">IF(SUM(AUM5:AUM5000)=0,"",SUM(AUM5:AUM5000))</f>
        <v>731.21089999999992</v>
      </c>
      <c r="AUN3" s="16">
        <f t="shared" ca="1" si="19"/>
        <v>684.76220000000001</v>
      </c>
      <c r="AUO3" s="16">
        <f t="shared" ca="1" si="19"/>
        <v>706.68329999999992</v>
      </c>
      <c r="AUP3" s="16">
        <f t="shared" ca="1" si="19"/>
        <v>664.70420000000001</v>
      </c>
      <c r="AUQ3" s="16">
        <f t="shared" ca="1" si="19"/>
        <v>702.39910000000009</v>
      </c>
      <c r="AUR3" s="16">
        <f t="shared" ca="1" si="19"/>
        <v>701.04960000000005</v>
      </c>
      <c r="AUS3" s="16">
        <f t="shared" ca="1" si="19"/>
        <v>641.89239999999995</v>
      </c>
      <c r="AUT3" s="16">
        <f t="shared" ca="1" si="19"/>
        <v>704.87760000000003</v>
      </c>
      <c r="AUU3" s="16">
        <f t="shared" ca="1" si="19"/>
        <v>646.05949999999996</v>
      </c>
      <c r="AUV3" s="16">
        <f t="shared" ca="1" si="19"/>
        <v>607.66489999999999</v>
      </c>
      <c r="AUW3" s="16">
        <f t="shared" ca="1" si="19"/>
        <v>645.79549999999995</v>
      </c>
      <c r="AUX3" s="16">
        <f t="shared" ca="1" si="19"/>
        <v>654.5766000000001</v>
      </c>
      <c r="AUY3" s="16">
        <f t="shared" ca="1" si="19"/>
        <v>650.38360000000011</v>
      </c>
      <c r="AUZ3" s="16">
        <f t="shared" ca="1" si="19"/>
        <v>657.82950000000005</v>
      </c>
      <c r="AVA3" s="16">
        <f t="shared" ca="1" si="19"/>
        <v>738.64010000000007</v>
      </c>
      <c r="AVB3" s="16">
        <f t="shared" ca="1" si="19"/>
        <v>708.63670000000002</v>
      </c>
      <c r="AVC3" s="16">
        <f t="shared" ca="1" si="19"/>
        <v>717.56680000000006</v>
      </c>
      <c r="AVD3" s="16">
        <f t="shared" ca="1" si="19"/>
        <v>682.09130000000005</v>
      </c>
      <c r="AVE3" s="16">
        <f t="shared" ca="1" si="19"/>
        <v>681.52559999999994</v>
      </c>
      <c r="AVF3" s="16">
        <f t="shared" ca="1" si="19"/>
        <v>751.36620000000005</v>
      </c>
      <c r="AVG3" s="16">
        <f t="shared" ca="1" si="19"/>
        <v>667.2186999999999</v>
      </c>
      <c r="AVH3" s="16">
        <f t="shared" ca="1" si="19"/>
        <v>675.86040000000003</v>
      </c>
      <c r="AVI3" s="16">
        <f t="shared" ca="1" si="19"/>
        <v>741.31809999999996</v>
      </c>
      <c r="AVJ3" s="16">
        <f t="shared" ca="1" si="19"/>
        <v>690.43700000000001</v>
      </c>
      <c r="AVK3" s="16">
        <f t="shared" ca="1" si="19"/>
        <v>660.52420000000006</v>
      </c>
      <c r="AVL3" s="16">
        <f t="shared" ca="1" si="19"/>
        <v>745.51440000000002</v>
      </c>
      <c r="AVM3" s="16">
        <f t="shared" ca="1" si="19"/>
        <v>737.5453</v>
      </c>
      <c r="AVN3" s="16">
        <f t="shared" ca="1" si="19"/>
        <v>687.81780000000003</v>
      </c>
      <c r="AVO3" s="16">
        <f t="shared" ca="1" si="19"/>
        <v>739.30709999999999</v>
      </c>
      <c r="AVP3" s="16">
        <f t="shared" ca="1" si="19"/>
        <v>723.45299999999997</v>
      </c>
      <c r="AVQ3" s="16">
        <f t="shared" ca="1" si="19"/>
        <v>722.59979999999996</v>
      </c>
      <c r="AVR3" s="16">
        <f t="shared" ca="1" si="19"/>
        <v>729.42560000000003</v>
      </c>
      <c r="AVS3" s="16">
        <f t="shared" ca="1" si="19"/>
        <v>699.56529999999998</v>
      </c>
      <c r="AVT3" s="16">
        <f t="shared" ca="1" si="19"/>
        <v>696.07559999999989</v>
      </c>
      <c r="AVU3" s="16">
        <f t="shared" ca="1" si="19"/>
        <v>679.76009999999997</v>
      </c>
      <c r="AVV3" s="16">
        <f t="shared" ca="1" si="19"/>
        <v>666.23620000000005</v>
      </c>
      <c r="AVW3" s="16">
        <f t="shared" ca="1" si="19"/>
        <v>660.8719000000001</v>
      </c>
      <c r="AVX3" s="16">
        <f t="shared" ca="1" si="19"/>
        <v>664.16039999999998</v>
      </c>
      <c r="AVY3" s="16">
        <f t="shared" ca="1" si="19"/>
        <v>670.90390000000002</v>
      </c>
      <c r="AVZ3" s="16">
        <f t="shared" ca="1" si="19"/>
        <v>680.20050000000003</v>
      </c>
      <c r="AWA3" s="16">
        <f t="shared" ca="1" si="19"/>
        <v>680.63700000000006</v>
      </c>
      <c r="AWB3" s="16">
        <f t="shared" ca="1" si="19"/>
        <v>686.36079999999993</v>
      </c>
      <c r="AWC3" s="16">
        <f t="shared" ca="1" si="19"/>
        <v>692.2509</v>
      </c>
      <c r="AWD3" s="16">
        <f t="shared" ca="1" si="19"/>
        <v>728.05820000000006</v>
      </c>
      <c r="AWE3" s="16">
        <f t="shared" ca="1" si="19"/>
        <v>717.96070000000009</v>
      </c>
      <c r="AWF3" s="16">
        <f t="shared" ca="1" si="19"/>
        <v>714.40179999999998</v>
      </c>
      <c r="AWG3" s="16">
        <f t="shared" ca="1" si="19"/>
        <v>732.71410000000003</v>
      </c>
      <c r="AWH3" s="16">
        <f t="shared" ca="1" si="19"/>
        <v>672.03520000000003</v>
      </c>
      <c r="AWI3" s="16">
        <f t="shared" ca="1" si="19"/>
        <v>697.80439999999999</v>
      </c>
      <c r="AWJ3" s="16">
        <f t="shared" ca="1" si="19"/>
        <v>678.9991</v>
      </c>
      <c r="AWK3" s="16">
        <f t="shared" ca="1" si="19"/>
        <v>683.43590000000006</v>
      </c>
      <c r="AWL3" s="16">
        <f t="shared" ca="1" si="19"/>
        <v>705.19950000000006</v>
      </c>
      <c r="AWM3" s="16">
        <f t="shared" ca="1" si="19"/>
        <v>696.29160000000002</v>
      </c>
      <c r="AWN3" s="16">
        <f t="shared" ca="1" si="19"/>
        <v>698.74800000000005</v>
      </c>
      <c r="AWO3" s="16">
        <f t="shared" ca="1" si="19"/>
        <v>695.47370000000001</v>
      </c>
      <c r="AWP3" s="16">
        <f t="shared" ca="1" si="19"/>
        <v>684.75549999999998</v>
      </c>
      <c r="AWQ3" s="16">
        <f t="shared" ca="1" si="19"/>
        <v>684.75990000000002</v>
      </c>
      <c r="AWR3" s="16">
        <f t="shared" ca="1" si="19"/>
        <v>670.04269999999997</v>
      </c>
      <c r="AWS3" s="16">
        <f t="shared" ca="1" si="19"/>
        <v>649.95190000000002</v>
      </c>
      <c r="AWT3" s="16">
        <f t="shared" ca="1" si="19"/>
        <v>668.57390000000009</v>
      </c>
      <c r="AWU3" s="16">
        <f t="shared" ca="1" si="19"/>
        <v>668.61670000000004</v>
      </c>
      <c r="AWV3" s="16">
        <f t="shared" ca="1" si="19"/>
        <v>630.30290000000002</v>
      </c>
      <c r="AWW3" s="16">
        <f t="shared" ca="1" si="19"/>
        <v>680.52189999999996</v>
      </c>
      <c r="AWX3" s="16">
        <f t="shared" ca="1" si="19"/>
        <v>679.44039999999995</v>
      </c>
      <c r="AWY3" s="16">
        <f t="shared" ref="AWY3:AZJ3" ca="1" si="20">IF(SUM(AWY5:AWY5000)=0,"",SUM(AWY5:AWY5000))</f>
        <v>678.43110000000001</v>
      </c>
      <c r="AWZ3" s="16">
        <f t="shared" ca="1" si="20"/>
        <v>666.09370000000001</v>
      </c>
      <c r="AXA3" s="16">
        <f t="shared" ca="1" si="20"/>
        <v>676.64930000000004</v>
      </c>
      <c r="AXB3" s="16">
        <f t="shared" ca="1" si="20"/>
        <v>665.69650000000001</v>
      </c>
      <c r="AXC3" s="16">
        <f t="shared" ca="1" si="20"/>
        <v>679.04179999999997</v>
      </c>
      <c r="AXD3" s="16">
        <f t="shared" ca="1" si="20"/>
        <v>507.29029999999995</v>
      </c>
      <c r="AXE3" s="16">
        <f t="shared" ca="1" si="20"/>
        <v>747.11570000000006</v>
      </c>
      <c r="AXF3" s="16">
        <f t="shared" ca="1" si="20"/>
        <v>759.68280000000004</v>
      </c>
      <c r="AXG3" s="16">
        <f t="shared" ca="1" si="20"/>
        <v>771.61170000000004</v>
      </c>
      <c r="AXH3" s="16">
        <f t="shared" ca="1" si="20"/>
        <v>769.41820000000007</v>
      </c>
      <c r="AXI3" s="16">
        <f t="shared" ca="1" si="20"/>
        <v>766.88419999999996</v>
      </c>
      <c r="AXJ3" s="16">
        <f t="shared" ca="1" si="20"/>
        <v>768.88250000000005</v>
      </c>
      <c r="AXK3" s="16">
        <f t="shared" ca="1" si="20"/>
        <v>738.07659999999998</v>
      </c>
      <c r="AXL3" s="16">
        <f t="shared" ca="1" si="20"/>
        <v>766.81079999999997</v>
      </c>
      <c r="AXM3" s="16">
        <f t="shared" ca="1" si="20"/>
        <v>762.76620000000003</v>
      </c>
      <c r="AXN3" s="16">
        <f t="shared" ca="1" si="20"/>
        <v>664.99430000000007</v>
      </c>
      <c r="AXO3" s="16">
        <f t="shared" ca="1" si="20"/>
        <v>751.08879999999999</v>
      </c>
      <c r="AXP3" s="16">
        <f t="shared" ca="1" si="20"/>
        <v>688.82040000000006</v>
      </c>
      <c r="AXQ3" s="16">
        <f t="shared" ca="1" si="20"/>
        <v>682.17669999999998</v>
      </c>
      <c r="AXR3" s="16">
        <f t="shared" ca="1" si="20"/>
        <v>739.75029999999992</v>
      </c>
      <c r="AXS3" s="16">
        <f t="shared" ca="1" si="20"/>
        <v>661.32369999999992</v>
      </c>
      <c r="AXT3" s="16">
        <f t="shared" ca="1" si="20"/>
        <v>631.91909999999996</v>
      </c>
      <c r="AXU3" s="16">
        <f t="shared" ca="1" si="20"/>
        <v>659.40059999999994</v>
      </c>
      <c r="AXV3" s="16">
        <f t="shared" ca="1" si="20"/>
        <v>688.68299999999999</v>
      </c>
      <c r="AXW3" s="16">
        <f t="shared" ca="1" si="20"/>
        <v>654.91120000000001</v>
      </c>
      <c r="AXX3" s="16">
        <f t="shared" ca="1" si="20"/>
        <v>667.01550000000009</v>
      </c>
      <c r="AXY3" s="16">
        <f t="shared" ca="1" si="20"/>
        <v>666.13459999999998</v>
      </c>
      <c r="AXZ3" s="16">
        <f t="shared" ca="1" si="20"/>
        <v>661.33119999999997</v>
      </c>
      <c r="AYA3" s="16">
        <f t="shared" ca="1" si="20"/>
        <v>647.99019999999996</v>
      </c>
      <c r="AYB3" s="16">
        <f t="shared" ca="1" si="20"/>
        <v>682.84609999999998</v>
      </c>
      <c r="AYC3" s="16">
        <f t="shared" ca="1" si="20"/>
        <v>680.81230000000005</v>
      </c>
      <c r="AYD3" s="16">
        <f t="shared" ca="1" si="20"/>
        <v>626.77189999999996</v>
      </c>
      <c r="AYE3" s="16">
        <f t="shared" ca="1" si="20"/>
        <v>664.221</v>
      </c>
      <c r="AYF3" s="16">
        <f t="shared" ca="1" si="20"/>
        <v>646.05629999999996</v>
      </c>
      <c r="AYG3" s="16">
        <f t="shared" ca="1" si="20"/>
        <v>655.50320000000011</v>
      </c>
      <c r="AYH3" s="16">
        <f t="shared" ca="1" si="20"/>
        <v>653.84550000000002</v>
      </c>
      <c r="AYI3" s="16">
        <f t="shared" ca="1" si="20"/>
        <v>667.47469999999998</v>
      </c>
      <c r="AYJ3" s="16">
        <f t="shared" ca="1" si="20"/>
        <v>666.00839999999994</v>
      </c>
      <c r="AYK3" s="16">
        <f t="shared" ca="1" si="20"/>
        <v>673.9547</v>
      </c>
      <c r="AYL3" s="16">
        <f t="shared" ca="1" si="20"/>
        <v>686.4516000000001</v>
      </c>
      <c r="AYM3" s="16">
        <f t="shared" ca="1" si="20"/>
        <v>711.5308</v>
      </c>
      <c r="AYN3" s="16">
        <f t="shared" ca="1" si="20"/>
        <v>713.68299999999999</v>
      </c>
      <c r="AYO3" s="16">
        <f t="shared" ca="1" si="20"/>
        <v>692.06169999999997</v>
      </c>
      <c r="AYP3" s="16">
        <f t="shared" ca="1" si="20"/>
        <v>674.89110000000005</v>
      </c>
      <c r="AYQ3" s="16">
        <f t="shared" ca="1" si="20"/>
        <v>663.54809999999998</v>
      </c>
      <c r="AYR3" s="16">
        <f t="shared" ca="1" si="20"/>
        <v>720.16139999999996</v>
      </c>
      <c r="AYS3" s="16">
        <f t="shared" ca="1" si="20"/>
        <v>711.81269999999995</v>
      </c>
      <c r="AYT3" s="16">
        <f t="shared" ca="1" si="20"/>
        <v>703.38679999999999</v>
      </c>
      <c r="AYU3" s="16">
        <f t="shared" ca="1" si="20"/>
        <v>721.67579999999998</v>
      </c>
      <c r="AYV3" s="16">
        <f t="shared" ca="1" si="20"/>
        <v>704.72329999999999</v>
      </c>
      <c r="AYW3" s="16">
        <f t="shared" ca="1" si="20"/>
        <v>728.84949999999992</v>
      </c>
      <c r="AYX3" s="16">
        <f t="shared" ca="1" si="20"/>
        <v>722.91409999999996</v>
      </c>
      <c r="AYY3" s="16">
        <f t="shared" ca="1" si="20"/>
        <v>729.40940000000001</v>
      </c>
      <c r="AYZ3" s="16">
        <f t="shared" ca="1" si="20"/>
        <v>733.24389999999994</v>
      </c>
      <c r="AZA3" s="16">
        <f t="shared" ca="1" si="20"/>
        <v>736.81859999999995</v>
      </c>
      <c r="AZB3" s="16">
        <f t="shared" ca="1" si="20"/>
        <v>737.81770000000006</v>
      </c>
      <c r="AZC3" s="16">
        <f t="shared" ca="1" si="20"/>
        <v>723.14679999999998</v>
      </c>
      <c r="AZD3" s="16">
        <f t="shared" ca="1" si="20"/>
        <v>739.52189999999996</v>
      </c>
      <c r="AZE3" s="16">
        <f t="shared" ca="1" si="20"/>
        <v>672.39730000000009</v>
      </c>
      <c r="AZF3" s="16">
        <f t="shared" ca="1" si="20"/>
        <v>670.25810000000001</v>
      </c>
      <c r="AZG3" s="16">
        <f t="shared" ca="1" si="20"/>
        <v>655.11730000000011</v>
      </c>
      <c r="AZH3" s="16">
        <f t="shared" ca="1" si="20"/>
        <v>673.82269999999994</v>
      </c>
      <c r="AZI3" s="16">
        <f t="shared" ca="1" si="20"/>
        <v>668.31649999999991</v>
      </c>
      <c r="AZJ3" s="16">
        <f t="shared" ca="1" si="20"/>
        <v>673.26519999999994</v>
      </c>
      <c r="AZK3" s="16">
        <f t="shared" ref="AZK3:BBV3" ca="1" si="21">IF(SUM(AZK5:AZK5000)=0,"",SUM(AZK5:AZK5000))</f>
        <v>711.41499999999996</v>
      </c>
      <c r="AZL3" s="16">
        <f t="shared" ca="1" si="21"/>
        <v>713.80280000000005</v>
      </c>
      <c r="AZM3" s="16">
        <f t="shared" ca="1" si="21"/>
        <v>728.34750000000008</v>
      </c>
      <c r="AZN3" s="16">
        <f t="shared" ca="1" si="21"/>
        <v>741.29860000000008</v>
      </c>
      <c r="AZO3" s="16">
        <f t="shared" ca="1" si="21"/>
        <v>742.404</v>
      </c>
      <c r="AZP3" s="16">
        <f t="shared" ca="1" si="21"/>
        <v>737.64730000000009</v>
      </c>
      <c r="AZQ3" s="16">
        <f t="shared" ca="1" si="21"/>
        <v>707.73800000000006</v>
      </c>
      <c r="AZR3" s="16">
        <f t="shared" ca="1" si="21"/>
        <v>709.42489999999998</v>
      </c>
      <c r="AZS3" s="16">
        <f t="shared" ca="1" si="21"/>
        <v>728.09929999999997</v>
      </c>
      <c r="AZT3" s="16">
        <f t="shared" ca="1" si="21"/>
        <v>733.49779999999998</v>
      </c>
      <c r="AZU3" s="16">
        <f t="shared" ca="1" si="21"/>
        <v>704.65</v>
      </c>
      <c r="AZV3" s="16">
        <f t="shared" ca="1" si="21"/>
        <v>712.29719999999998</v>
      </c>
      <c r="AZW3" s="16">
        <f t="shared" ca="1" si="21"/>
        <v>715.31850000000009</v>
      </c>
      <c r="AZX3" s="16">
        <f t="shared" ca="1" si="21"/>
        <v>716.18669999999997</v>
      </c>
      <c r="AZY3" s="16">
        <f t="shared" ca="1" si="21"/>
        <v>695.05950000000007</v>
      </c>
      <c r="AZZ3" s="16">
        <f t="shared" ca="1" si="21"/>
        <v>713.2319</v>
      </c>
      <c r="BAA3" s="16">
        <f t="shared" ca="1" si="21"/>
        <v>707.11220000000003</v>
      </c>
      <c r="BAB3" s="16">
        <f t="shared" ca="1" si="21"/>
        <v>717.27369999999996</v>
      </c>
      <c r="BAC3" s="16">
        <f t="shared" ca="1" si="21"/>
        <v>736.39760000000001</v>
      </c>
      <c r="BAD3" s="16">
        <f t="shared" ca="1" si="21"/>
        <v>756.57410000000004</v>
      </c>
      <c r="BAE3" s="16">
        <f t="shared" ca="1" si="21"/>
        <v>740.45680000000004</v>
      </c>
      <c r="BAF3" s="16">
        <f t="shared" ca="1" si="21"/>
        <v>749.58929999999998</v>
      </c>
      <c r="BAG3" s="16">
        <f t="shared" ca="1" si="21"/>
        <v>765.8809</v>
      </c>
      <c r="BAH3" s="16">
        <f t="shared" ca="1" si="21"/>
        <v>772.12239999999997</v>
      </c>
      <c r="BAI3" s="16">
        <f t="shared" ca="1" si="21"/>
        <v>769.65710000000001</v>
      </c>
      <c r="BAJ3" s="16">
        <f t="shared" ca="1" si="21"/>
        <v>761.41760000000011</v>
      </c>
      <c r="BAK3" s="16">
        <f t="shared" ca="1" si="21"/>
        <v>782.35320000000002</v>
      </c>
      <c r="BAL3" s="16">
        <f t="shared" ca="1" si="21"/>
        <v>816.13570000000004</v>
      </c>
      <c r="BAM3" s="16">
        <f t="shared" ca="1" si="21"/>
        <v>827.01670000000001</v>
      </c>
      <c r="BAN3" s="16">
        <f t="shared" ca="1" si="21"/>
        <v>877.79420000000005</v>
      </c>
      <c r="BAO3" s="16">
        <f t="shared" ca="1" si="21"/>
        <v>824.61850000000004</v>
      </c>
      <c r="BAP3" s="16">
        <f t="shared" ca="1" si="21"/>
        <v>835.20140000000004</v>
      </c>
      <c r="BAQ3" s="16">
        <f t="shared" ca="1" si="21"/>
        <v>839.96849999999995</v>
      </c>
      <c r="BAR3" s="16">
        <f t="shared" ca="1" si="21"/>
        <v>841.17750000000001</v>
      </c>
      <c r="BAS3" s="16">
        <f t="shared" ca="1" si="21"/>
        <v>852.77409999999998</v>
      </c>
      <c r="BAT3" s="16">
        <f t="shared" ca="1" si="21"/>
        <v>852.09670000000006</v>
      </c>
      <c r="BAU3" s="16">
        <f t="shared" ca="1" si="21"/>
        <v>883.06169999999997</v>
      </c>
      <c r="BAV3" s="16">
        <f t="shared" ca="1" si="21"/>
        <v>933.26210000000003</v>
      </c>
      <c r="BAW3" s="16">
        <f t="shared" ca="1" si="21"/>
        <v>969.24710000000005</v>
      </c>
      <c r="BAX3" s="16">
        <f t="shared" ca="1" si="21"/>
        <v>1012.4353</v>
      </c>
      <c r="BAY3" s="16">
        <f t="shared" ca="1" si="21"/>
        <v>1080.1460999999999</v>
      </c>
      <c r="BAZ3" s="16">
        <f t="shared" ca="1" si="21"/>
        <v>1102.6365000000001</v>
      </c>
      <c r="BBA3" s="16">
        <f t="shared" ca="1" si="21"/>
        <v>1084.4383</v>
      </c>
      <c r="BBB3" s="16">
        <f t="shared" ca="1" si="21"/>
        <v>1000.0978</v>
      </c>
      <c r="BBC3" s="16">
        <f t="shared" ca="1" si="21"/>
        <v>1047.2427</v>
      </c>
      <c r="BBD3" s="16">
        <f t="shared" ca="1" si="21"/>
        <v>1023.7532</v>
      </c>
      <c r="BBE3" s="16">
        <f t="shared" ca="1" si="21"/>
        <v>1042.7153000000001</v>
      </c>
      <c r="BBF3" s="16">
        <f t="shared" ca="1" si="21"/>
        <v>1005.0817</v>
      </c>
      <c r="BBG3" s="16">
        <f t="shared" ca="1" si="21"/>
        <v>1000.1626</v>
      </c>
      <c r="BBH3" s="16">
        <f t="shared" ca="1" si="21"/>
        <v>988.35460000000012</v>
      </c>
      <c r="BBI3" s="16">
        <f t="shared" ca="1" si="21"/>
        <v>955.79919999999993</v>
      </c>
      <c r="BBJ3" s="16">
        <f t="shared" ca="1" si="21"/>
        <v>916.1543999999999</v>
      </c>
      <c r="BBK3" s="16">
        <f t="shared" ca="1" si="21"/>
        <v>853.71619999999996</v>
      </c>
      <c r="BBL3" s="16">
        <f t="shared" ca="1" si="21"/>
        <v>931.87469999999996</v>
      </c>
      <c r="BBM3" s="16">
        <f t="shared" ca="1" si="21"/>
        <v>932.43100000000004</v>
      </c>
      <c r="BBN3" s="16">
        <f t="shared" ca="1" si="21"/>
        <v>946.16030000000001</v>
      </c>
      <c r="BBO3" s="16">
        <f t="shared" ca="1" si="21"/>
        <v>879.57799999999997</v>
      </c>
      <c r="BBP3" s="16">
        <f t="shared" ca="1" si="21"/>
        <v>918.13689999999997</v>
      </c>
      <c r="BBQ3" s="16">
        <f t="shared" ca="1" si="21"/>
        <v>932.35540000000003</v>
      </c>
      <c r="BBR3" s="16">
        <f t="shared" ca="1" si="21"/>
        <v>891.64670000000001</v>
      </c>
      <c r="BBS3" s="16">
        <f t="shared" ca="1" si="21"/>
        <v>885.52279999999996</v>
      </c>
      <c r="BBT3" s="16">
        <f t="shared" ca="1" si="21"/>
        <v>851.57809999999995</v>
      </c>
      <c r="BBU3" s="16">
        <f t="shared" ca="1" si="21"/>
        <v>883.45440000000008</v>
      </c>
      <c r="BBV3" s="16">
        <f t="shared" ca="1" si="21"/>
        <v>927.09280000000001</v>
      </c>
      <c r="BBW3" s="16">
        <f t="shared" ref="BBW3:BEH3" ca="1" si="22">IF(SUM(BBW5:BBW5000)=0,"",SUM(BBW5:BBW5000))</f>
        <v>916.29600000000005</v>
      </c>
      <c r="BBX3" s="16">
        <f t="shared" ca="1" si="22"/>
        <v>926.928</v>
      </c>
      <c r="BBY3" s="16">
        <f t="shared" ca="1" si="22"/>
        <v>881.68209999999999</v>
      </c>
      <c r="BBZ3" s="16">
        <f t="shared" ca="1" si="22"/>
        <v>865.90329999999994</v>
      </c>
      <c r="BCA3" s="16">
        <f t="shared" ca="1" si="22"/>
        <v>845.86760000000004</v>
      </c>
      <c r="BCB3" s="16">
        <f t="shared" ca="1" si="22"/>
        <v>860.67720000000008</v>
      </c>
      <c r="BCC3" s="16">
        <f t="shared" ca="1" si="22"/>
        <v>887.40899999999999</v>
      </c>
      <c r="BCD3" s="16">
        <f t="shared" ca="1" si="22"/>
        <v>842.35220000000004</v>
      </c>
      <c r="BCE3" s="16">
        <f t="shared" ca="1" si="22"/>
        <v>855.2639999999999</v>
      </c>
      <c r="BCF3" s="16">
        <f t="shared" ca="1" si="22"/>
        <v>829.03250000000003</v>
      </c>
      <c r="BCG3" s="16">
        <f t="shared" ca="1" si="22"/>
        <v>874.55220000000008</v>
      </c>
      <c r="BCH3" s="16">
        <f t="shared" ca="1" si="22"/>
        <v>844.12639999999988</v>
      </c>
      <c r="BCI3" s="16">
        <f t="shared" ca="1" si="22"/>
        <v>879.74479999999994</v>
      </c>
      <c r="BCJ3" s="16">
        <f t="shared" ca="1" si="22"/>
        <v>847.16129999999998</v>
      </c>
      <c r="BCK3" s="16">
        <f t="shared" ca="1" si="22"/>
        <v>862.99649999999997</v>
      </c>
      <c r="BCL3" s="16">
        <f t="shared" ca="1" si="22"/>
        <v>839.13429999999994</v>
      </c>
      <c r="BCM3" s="16">
        <f t="shared" ca="1" si="22"/>
        <v>861.64959999999996</v>
      </c>
      <c r="BCN3" s="16">
        <f t="shared" ca="1" si="22"/>
        <v>844.13919999999996</v>
      </c>
      <c r="BCO3" s="16">
        <f t="shared" ca="1" si="22"/>
        <v>849.86400000000003</v>
      </c>
      <c r="BCP3" s="16">
        <f t="shared" ca="1" si="22"/>
        <v>816.27189999999996</v>
      </c>
      <c r="BCQ3" s="16">
        <f t="shared" ca="1" si="22"/>
        <v>785.62120000000004</v>
      </c>
      <c r="BCR3" s="16">
        <f t="shared" ca="1" si="22"/>
        <v>810.87779999999998</v>
      </c>
      <c r="BCS3" s="16">
        <f t="shared" ca="1" si="22"/>
        <v>800.41439999999989</v>
      </c>
      <c r="BCT3" s="16">
        <f t="shared" ca="1" si="22"/>
        <v>873.16750000000002</v>
      </c>
      <c r="BCU3" s="16">
        <f t="shared" ca="1" si="22"/>
        <v>858.79729999999995</v>
      </c>
      <c r="BCV3" s="16">
        <f t="shared" ca="1" si="22"/>
        <v>948.11159999999995</v>
      </c>
      <c r="BCW3" s="16">
        <f t="shared" ca="1" si="22"/>
        <v>968.74299999999994</v>
      </c>
      <c r="BCX3" s="16">
        <f t="shared" ca="1" si="22"/>
        <v>928.5471</v>
      </c>
      <c r="BCY3" s="16">
        <f t="shared" ca="1" si="22"/>
        <v>937.85539999999992</v>
      </c>
      <c r="BCZ3" s="16">
        <f t="shared" ca="1" si="22"/>
        <v>883.00490000000013</v>
      </c>
      <c r="BDA3" s="16">
        <f t="shared" ca="1" si="22"/>
        <v>895.45540000000005</v>
      </c>
      <c r="BDB3" s="16">
        <f t="shared" ca="1" si="22"/>
        <v>884.46199999999999</v>
      </c>
      <c r="BDC3" s="16">
        <f t="shared" ca="1" si="22"/>
        <v>893.69789999999989</v>
      </c>
      <c r="BDD3" s="16">
        <f t="shared" ca="1" si="22"/>
        <v>937.07390000000009</v>
      </c>
      <c r="BDE3" s="16">
        <f t="shared" ca="1" si="22"/>
        <v>919.00080000000003</v>
      </c>
      <c r="BDF3" s="16">
        <f t="shared" ca="1" si="22"/>
        <v>912.00440000000003</v>
      </c>
      <c r="BDG3" s="16">
        <f t="shared" ca="1" si="22"/>
        <v>877.69630000000006</v>
      </c>
      <c r="BDH3" s="16">
        <f t="shared" ca="1" si="22"/>
        <v>880.27959999999996</v>
      </c>
      <c r="BDI3" s="16">
        <f t="shared" ca="1" si="22"/>
        <v>880.82330000000002</v>
      </c>
      <c r="BDJ3" s="16">
        <f t="shared" ca="1" si="22"/>
        <v>891.5557</v>
      </c>
      <c r="BDK3" s="16">
        <f t="shared" ca="1" si="22"/>
        <v>904.91660000000002</v>
      </c>
      <c r="BDL3" s="16">
        <f t="shared" ca="1" si="22"/>
        <v>887.71309999999994</v>
      </c>
      <c r="BDM3" s="16">
        <f t="shared" ca="1" si="22"/>
        <v>855.71550000000002</v>
      </c>
      <c r="BDN3" s="16">
        <f t="shared" ca="1" si="22"/>
        <v>845.46640000000002</v>
      </c>
      <c r="BDO3" s="16">
        <f t="shared" ca="1" si="22"/>
        <v>793.00819999999999</v>
      </c>
      <c r="BDP3" s="16">
        <f t="shared" ca="1" si="22"/>
        <v>785.64490000000001</v>
      </c>
      <c r="BDQ3" s="16">
        <f t="shared" ca="1" si="22"/>
        <v>826.75150000000008</v>
      </c>
      <c r="BDR3" s="16">
        <f t="shared" ca="1" si="22"/>
        <v>832.3266000000001</v>
      </c>
      <c r="BDS3" s="16">
        <f t="shared" ca="1" si="22"/>
        <v>794.596</v>
      </c>
      <c r="BDT3" s="16">
        <f t="shared" ca="1" si="22"/>
        <v>844.81850000000009</v>
      </c>
      <c r="BDU3" s="16">
        <f t="shared" ca="1" si="22"/>
        <v>836.16699999999992</v>
      </c>
      <c r="BDV3" s="16">
        <f t="shared" ca="1" si="22"/>
        <v>868.51660000000004</v>
      </c>
      <c r="BDW3" s="16">
        <f t="shared" ca="1" si="22"/>
        <v>865.70550000000003</v>
      </c>
      <c r="BDX3" s="16">
        <f t="shared" ca="1" si="22"/>
        <v>858.41450000000009</v>
      </c>
      <c r="BDY3" s="16">
        <f t="shared" ca="1" si="22"/>
        <v>824.30089999999996</v>
      </c>
      <c r="BDZ3" s="16">
        <f t="shared" ca="1" si="22"/>
        <v>821.4799999999999</v>
      </c>
      <c r="BEA3" s="16">
        <f t="shared" ca="1" si="22"/>
        <v>825.70770000000005</v>
      </c>
      <c r="BEB3" s="16">
        <f t="shared" ca="1" si="22"/>
        <v>851.5557</v>
      </c>
      <c r="BEC3" s="16">
        <f t="shared" ca="1" si="22"/>
        <v>852.98379999999997</v>
      </c>
      <c r="BED3" s="16">
        <f t="shared" ca="1" si="22"/>
        <v>798.87420000000009</v>
      </c>
      <c r="BEE3" s="16">
        <f t="shared" ca="1" si="22"/>
        <v>796.2632000000001</v>
      </c>
      <c r="BEF3" s="16">
        <f t="shared" ca="1" si="22"/>
        <v>799.77559999999994</v>
      </c>
      <c r="BEG3" s="16">
        <f t="shared" ca="1" si="22"/>
        <v>823.14139999999998</v>
      </c>
      <c r="BEH3" s="16">
        <f t="shared" ca="1" si="22"/>
        <v>816.47600000000011</v>
      </c>
      <c r="BEI3" s="16">
        <f t="shared" ref="BEI3:BGT3" ca="1" si="23">IF(SUM(BEI5:BEI5000)=0,"",SUM(BEI5:BEI5000))</f>
        <v>821.78610000000003</v>
      </c>
      <c r="BEJ3" s="16">
        <f t="shared" ca="1" si="23"/>
        <v>802.70859999999993</v>
      </c>
      <c r="BEK3" s="16">
        <f t="shared" ca="1" si="23"/>
        <v>779.13630000000001</v>
      </c>
      <c r="BEL3" s="16">
        <f t="shared" ca="1" si="23"/>
        <v>785.25030000000004</v>
      </c>
      <c r="BEM3" s="16">
        <f t="shared" ca="1" si="23"/>
        <v>788.60189999999989</v>
      </c>
      <c r="BEN3" s="16">
        <f t="shared" ca="1" si="23"/>
        <v>820.80880000000002</v>
      </c>
      <c r="BEO3" s="16">
        <f t="shared" ca="1" si="23"/>
        <v>817.67679999999996</v>
      </c>
      <c r="BEP3" s="16">
        <f t="shared" ca="1" si="23"/>
        <v>791.54009999999994</v>
      </c>
      <c r="BEQ3" s="16">
        <f t="shared" ca="1" si="23"/>
        <v>771.66440000000011</v>
      </c>
      <c r="BER3" s="16">
        <f t="shared" ca="1" si="23"/>
        <v>749.72310000000004</v>
      </c>
      <c r="BES3" s="16">
        <f t="shared" ca="1" si="23"/>
        <v>767.74790000000007</v>
      </c>
      <c r="BET3" s="16">
        <f t="shared" ca="1" si="23"/>
        <v>754.25620000000004</v>
      </c>
      <c r="BEU3" s="16">
        <f t="shared" ca="1" si="23"/>
        <v>759.33630000000005</v>
      </c>
      <c r="BEV3" s="16">
        <f t="shared" ca="1" si="23"/>
        <v>742.0933</v>
      </c>
      <c r="BEW3" s="16">
        <f t="shared" ca="1" si="23"/>
        <v>680.11810000000003</v>
      </c>
      <c r="BEX3" s="16">
        <f t="shared" ca="1" si="23"/>
        <v>719.28070000000002</v>
      </c>
      <c r="BEY3" s="16">
        <f t="shared" ca="1" si="23"/>
        <v>722.33580000000006</v>
      </c>
      <c r="BEZ3" s="16">
        <f t="shared" ca="1" si="23"/>
        <v>782.09190000000001</v>
      </c>
      <c r="BFA3" s="16">
        <f t="shared" ca="1" si="23"/>
        <v>711.25969999999984</v>
      </c>
      <c r="BFB3" s="16">
        <f t="shared" ca="1" si="23"/>
        <v>710.70709999999997</v>
      </c>
      <c r="BFC3" s="16">
        <f t="shared" ca="1" si="23"/>
        <v>668.30169999999998</v>
      </c>
      <c r="BFD3" s="16">
        <f t="shared" ca="1" si="23"/>
        <v>707.92920000000004</v>
      </c>
      <c r="BFE3" s="16">
        <f t="shared" ca="1" si="23"/>
        <v>682.46780000000001</v>
      </c>
      <c r="BFF3" s="16">
        <f t="shared" ca="1" si="23"/>
        <v>683.33040000000005</v>
      </c>
      <c r="BFG3" s="16">
        <f t="shared" ca="1" si="23"/>
        <v>721.95399999999995</v>
      </c>
      <c r="BFH3" s="16">
        <f t="shared" ca="1" si="23"/>
        <v>682.32269999999994</v>
      </c>
      <c r="BFI3" s="16">
        <f t="shared" ca="1" si="23"/>
        <v>689.34829999999988</v>
      </c>
      <c r="BFJ3" s="16">
        <f t="shared" ca="1" si="23"/>
        <v>681.93439999999998</v>
      </c>
      <c r="BFK3" s="16">
        <f t="shared" ca="1" si="23"/>
        <v>682.69190000000003</v>
      </c>
      <c r="BFL3" s="16">
        <f t="shared" ca="1" si="23"/>
        <v>688.09640000000002</v>
      </c>
      <c r="BFM3" s="16">
        <f t="shared" ca="1" si="23"/>
        <v>702.27319999999997</v>
      </c>
      <c r="BFN3" s="16">
        <f t="shared" ca="1" si="23"/>
        <v>695.21129999999994</v>
      </c>
      <c r="BFO3" s="16">
        <f t="shared" ca="1" si="23"/>
        <v>727.52009999999996</v>
      </c>
      <c r="BFP3" s="16">
        <f t="shared" ca="1" si="23"/>
        <v>700.7043000000001</v>
      </c>
      <c r="BFQ3" s="16">
        <f t="shared" ca="1" si="23"/>
        <v>712.47739999999999</v>
      </c>
      <c r="BFR3" s="16">
        <f t="shared" ca="1" si="23"/>
        <v>686.66669999999999</v>
      </c>
      <c r="BFS3" s="16">
        <f t="shared" ca="1" si="23"/>
        <v>681.37609999999995</v>
      </c>
      <c r="BFT3" s="16">
        <f t="shared" ca="1" si="23"/>
        <v>680.18769999999995</v>
      </c>
      <c r="BFU3" s="16">
        <f t="shared" ca="1" si="23"/>
        <v>664.74680000000001</v>
      </c>
      <c r="BFV3" s="16">
        <f t="shared" ca="1" si="23"/>
        <v>699.91020000000003</v>
      </c>
      <c r="BFW3" s="16">
        <f t="shared" ca="1" si="23"/>
        <v>737.17840000000001</v>
      </c>
      <c r="BFX3" s="16">
        <f t="shared" ca="1" si="23"/>
        <v>771.33670000000006</v>
      </c>
      <c r="BFY3" s="16">
        <f t="shared" ca="1" si="23"/>
        <v>779.87799999999993</v>
      </c>
      <c r="BFZ3" s="16">
        <f t="shared" ca="1" si="23"/>
        <v>748.87810000000002</v>
      </c>
      <c r="BGA3" s="16">
        <f t="shared" ca="1" si="23"/>
        <v>773.34180000000003</v>
      </c>
      <c r="BGB3" s="16">
        <f t="shared" ca="1" si="23"/>
        <v>751.12400000000002</v>
      </c>
      <c r="BGC3" s="16">
        <f t="shared" ca="1" si="23"/>
        <v>752.61069999999995</v>
      </c>
      <c r="BGD3" s="16">
        <f t="shared" ca="1" si="23"/>
        <v>753.92419999999993</v>
      </c>
      <c r="BGE3" s="16">
        <f t="shared" ca="1" si="23"/>
        <v>762.1409000000001</v>
      </c>
      <c r="BGF3" s="16">
        <f t="shared" ca="1" si="23"/>
        <v>731.3155999999999</v>
      </c>
      <c r="BGG3" s="16">
        <f t="shared" ca="1" si="23"/>
        <v>696.79110000000003</v>
      </c>
      <c r="BGH3" s="16">
        <f t="shared" ca="1" si="23"/>
        <v>687.64830000000006</v>
      </c>
      <c r="BGI3" s="16">
        <f t="shared" ca="1" si="23"/>
        <v>744.54300000000012</v>
      </c>
      <c r="BGJ3" s="16">
        <f t="shared" ca="1" si="23"/>
        <v>720.28750000000002</v>
      </c>
      <c r="BGK3" s="16">
        <f t="shared" ca="1" si="23"/>
        <v>743.83639999999991</v>
      </c>
      <c r="BGL3" s="16">
        <f t="shared" ca="1" si="23"/>
        <v>701.36429999999996</v>
      </c>
      <c r="BGM3" s="16">
        <f t="shared" ca="1" si="23"/>
        <v>676.59629999999993</v>
      </c>
      <c r="BGN3" s="16">
        <f t="shared" ca="1" si="23"/>
        <v>672.07330000000002</v>
      </c>
      <c r="BGO3" s="16">
        <f t="shared" ca="1" si="23"/>
        <v>656.75299999999993</v>
      </c>
      <c r="BGP3" s="16">
        <f t="shared" ca="1" si="23"/>
        <v>695.11170000000004</v>
      </c>
      <c r="BGQ3" s="16">
        <f t="shared" ca="1" si="23"/>
        <v>704.37969999999996</v>
      </c>
      <c r="BGR3" s="16">
        <f t="shared" ca="1" si="23"/>
        <v>699.26929999999993</v>
      </c>
      <c r="BGS3" s="16">
        <f t="shared" ca="1" si="23"/>
        <v>704.4079999999999</v>
      </c>
      <c r="BGT3" s="16">
        <f t="shared" ca="1" si="23"/>
        <v>706.64499999999998</v>
      </c>
      <c r="BGU3" s="16">
        <f t="shared" ref="BGU3:BJF3" ca="1" si="24">IF(SUM(BGU5:BGU5000)=0,"",SUM(BGU5:BGU5000))</f>
        <v>697.4027000000001</v>
      </c>
      <c r="BGV3" s="16">
        <f t="shared" ca="1" si="24"/>
        <v>713.49970000000008</v>
      </c>
      <c r="BGW3" s="16">
        <f t="shared" ca="1" si="24"/>
        <v>694.45889999999986</v>
      </c>
      <c r="BGX3" s="16">
        <f t="shared" ca="1" si="24"/>
        <v>699.01739999999995</v>
      </c>
      <c r="BGY3" s="16">
        <f t="shared" ca="1" si="24"/>
        <v>692.09180000000003</v>
      </c>
      <c r="BGZ3" s="16">
        <f t="shared" ca="1" si="24"/>
        <v>670.58349999999996</v>
      </c>
      <c r="BHA3" s="16">
        <f t="shared" ca="1" si="24"/>
        <v>684.32990000000007</v>
      </c>
      <c r="BHB3" s="16">
        <f t="shared" ca="1" si="24"/>
        <v>689.46770000000004</v>
      </c>
      <c r="BHC3" s="16">
        <f t="shared" ca="1" si="24"/>
        <v>700.03849999999989</v>
      </c>
      <c r="BHD3" s="16">
        <f t="shared" ca="1" si="24"/>
        <v>701.52780000000007</v>
      </c>
      <c r="BHE3" s="16">
        <f t="shared" ca="1" si="24"/>
        <v>696.05939999999998</v>
      </c>
      <c r="BHF3" s="16">
        <f t="shared" ca="1" si="24"/>
        <v>702.04250000000002</v>
      </c>
      <c r="BHG3" s="16">
        <f t="shared" ca="1" si="24"/>
        <v>704.20320000000004</v>
      </c>
      <c r="BHH3" s="16">
        <f t="shared" ca="1" si="24"/>
        <v>702.26520000000005</v>
      </c>
      <c r="BHI3" s="16">
        <f t="shared" ca="1" si="24"/>
        <v>701.11189999999999</v>
      </c>
      <c r="BHJ3" s="16">
        <f t="shared" ca="1" si="24"/>
        <v>747.76610000000005</v>
      </c>
      <c r="BHK3" s="16">
        <f t="shared" ca="1" si="24"/>
        <v>754.80830000000003</v>
      </c>
      <c r="BHL3" s="16">
        <f t="shared" ca="1" si="24"/>
        <v>726.78480000000002</v>
      </c>
      <c r="BHM3" s="16">
        <f t="shared" ca="1" si="24"/>
        <v>735.48669999999993</v>
      </c>
      <c r="BHN3" s="16">
        <f t="shared" ca="1" si="24"/>
        <v>769.31759999999997</v>
      </c>
      <c r="BHO3" s="16">
        <f t="shared" ca="1" si="24"/>
        <v>774.48689999999999</v>
      </c>
      <c r="BHP3" s="16">
        <f t="shared" ca="1" si="24"/>
        <v>753.17809999999997</v>
      </c>
      <c r="BHQ3" s="16">
        <f t="shared" ca="1" si="24"/>
        <v>775.27920000000006</v>
      </c>
      <c r="BHR3" s="16">
        <f t="shared" ca="1" si="24"/>
        <v>759.10170000000016</v>
      </c>
      <c r="BHS3" s="16">
        <f t="shared" ca="1" si="24"/>
        <v>761.54809999999998</v>
      </c>
      <c r="BHT3" s="16">
        <f t="shared" ca="1" si="24"/>
        <v>739.93690000000004</v>
      </c>
      <c r="BHU3" s="16">
        <f t="shared" ca="1" si="24"/>
        <v>750.57420000000002</v>
      </c>
      <c r="BHV3" s="16">
        <f t="shared" ca="1" si="24"/>
        <v>751.52710000000002</v>
      </c>
      <c r="BHW3" s="16">
        <f t="shared" ca="1" si="24"/>
        <v>767.50980000000004</v>
      </c>
      <c r="BHX3" s="16">
        <f t="shared" ca="1" si="24"/>
        <v>756.27420000000006</v>
      </c>
      <c r="BHY3" s="16">
        <f t="shared" ca="1" si="24"/>
        <v>712.64059999999995</v>
      </c>
      <c r="BHZ3" s="16">
        <f t="shared" ca="1" si="24"/>
        <v>751.68669999999997</v>
      </c>
      <c r="BIA3" s="16">
        <f t="shared" ca="1" si="24"/>
        <v>731.58960000000002</v>
      </c>
      <c r="BIB3" s="16">
        <f t="shared" ca="1" si="24"/>
        <v>732.24439999999993</v>
      </c>
      <c r="BIC3" s="16">
        <f t="shared" ca="1" si="24"/>
        <v>739.20249999999999</v>
      </c>
      <c r="BID3" s="16">
        <f t="shared" ca="1" si="24"/>
        <v>737.64470000000006</v>
      </c>
      <c r="BIE3" s="16">
        <f t="shared" ca="1" si="24"/>
        <v>736.63340000000005</v>
      </c>
      <c r="BIF3" s="16">
        <f t="shared" ca="1" si="24"/>
        <v>718.30790000000002</v>
      </c>
      <c r="BIG3" s="16">
        <f t="shared" ca="1" si="24"/>
        <v>743.46640000000014</v>
      </c>
      <c r="BIH3" s="16">
        <f t="shared" ca="1" si="24"/>
        <v>757.89520000000005</v>
      </c>
      <c r="BII3" s="16">
        <f t="shared" ca="1" si="24"/>
        <v>760.49019999999996</v>
      </c>
      <c r="BIJ3" s="16">
        <f t="shared" ca="1" si="24"/>
        <v>750.02799999999991</v>
      </c>
      <c r="BIK3" s="16">
        <f t="shared" ca="1" si="24"/>
        <v>759.10219999999993</v>
      </c>
      <c r="BIL3" s="16">
        <f t="shared" ca="1" si="24"/>
        <v>761.92200000000003</v>
      </c>
      <c r="BIM3" s="16">
        <f t="shared" ca="1" si="24"/>
        <v>760.64179999999999</v>
      </c>
      <c r="BIN3" s="16">
        <f t="shared" ca="1" si="24"/>
        <v>761.45490000000007</v>
      </c>
      <c r="BIO3" s="16">
        <f t="shared" ca="1" si="24"/>
        <v>750.15170000000012</v>
      </c>
      <c r="BIP3" s="16">
        <f t="shared" ca="1" si="24"/>
        <v>750.64909999999998</v>
      </c>
      <c r="BIQ3" s="16">
        <f t="shared" ca="1" si="24"/>
        <v>744.00100000000009</v>
      </c>
      <c r="BIR3" s="16">
        <f t="shared" ca="1" si="24"/>
        <v>762.72260000000006</v>
      </c>
      <c r="BIS3" s="16">
        <f t="shared" ca="1" si="24"/>
        <v>748.18389999999999</v>
      </c>
      <c r="BIT3" s="16">
        <f t="shared" ca="1" si="24"/>
        <v>749.82319999999993</v>
      </c>
      <c r="BIU3" s="16">
        <f t="shared" ca="1" si="24"/>
        <v>769.40639999999996</v>
      </c>
      <c r="BIV3" s="16">
        <f t="shared" ca="1" si="24"/>
        <v>767.40179999999998</v>
      </c>
      <c r="BIW3" s="16">
        <f t="shared" ca="1" si="24"/>
        <v>743.30749999999989</v>
      </c>
      <c r="BIX3" s="16">
        <f t="shared" ca="1" si="24"/>
        <v>746.25389999999993</v>
      </c>
      <c r="BIY3" s="16">
        <f t="shared" ca="1" si="24"/>
        <v>728.82360000000006</v>
      </c>
      <c r="BIZ3" s="16">
        <f t="shared" ca="1" si="24"/>
        <v>736.36040000000003</v>
      </c>
      <c r="BJA3" s="16">
        <f t="shared" ca="1" si="24"/>
        <v>733.35720000000003</v>
      </c>
      <c r="BJB3" s="16">
        <f t="shared" ca="1" si="24"/>
        <v>726.29040000000009</v>
      </c>
      <c r="BJC3" s="16">
        <f t="shared" ca="1" si="24"/>
        <v>732.68700000000001</v>
      </c>
      <c r="BJD3" s="16">
        <f t="shared" ca="1" si="24"/>
        <v>755.6354</v>
      </c>
      <c r="BJE3" s="16">
        <f t="shared" ca="1" si="24"/>
        <v>771.87490000000003</v>
      </c>
      <c r="BJF3" s="16">
        <f t="shared" ca="1" si="24"/>
        <v>762.50360000000001</v>
      </c>
      <c r="BJG3" s="16">
        <f t="shared" ref="BJG3:BLR3" ca="1" si="25">IF(SUM(BJG5:BJG5000)=0,"",SUM(BJG5:BJG5000))</f>
        <v>746.70309999999995</v>
      </c>
      <c r="BJH3" s="16">
        <f t="shared" ca="1" si="25"/>
        <v>748.94949999999994</v>
      </c>
      <c r="BJI3" s="16">
        <f t="shared" ca="1" si="25"/>
        <v>732.7337</v>
      </c>
      <c r="BJJ3" s="16">
        <f t="shared" ca="1" si="25"/>
        <v>752.30890000000011</v>
      </c>
      <c r="BJK3" s="16">
        <f t="shared" ca="1" si="25"/>
        <v>752.22339999999997</v>
      </c>
      <c r="BJL3" s="16">
        <f t="shared" ca="1" si="25"/>
        <v>732.9670000000001</v>
      </c>
      <c r="BJM3" s="16">
        <f t="shared" ca="1" si="25"/>
        <v>734.41359999999986</v>
      </c>
      <c r="BJN3" s="16">
        <f t="shared" ca="1" si="25"/>
        <v>758.59550000000002</v>
      </c>
      <c r="BJO3" s="16">
        <f t="shared" ca="1" si="25"/>
        <v>752.37380000000007</v>
      </c>
      <c r="BJP3" s="16">
        <f t="shared" ca="1" si="25"/>
        <v>751.06960000000004</v>
      </c>
      <c r="BJQ3" s="16">
        <f t="shared" ca="1" si="25"/>
        <v>742.64850000000013</v>
      </c>
      <c r="BJR3" s="16">
        <f t="shared" ca="1" si="25"/>
        <v>762.71969999999999</v>
      </c>
      <c r="BJS3" s="16">
        <f t="shared" ca="1" si="25"/>
        <v>756.43520000000012</v>
      </c>
      <c r="BJT3" s="16">
        <f t="shared" ca="1" si="25"/>
        <v>760.41140000000007</v>
      </c>
      <c r="BJU3" s="16">
        <f t="shared" ca="1" si="25"/>
        <v>758.93859999999995</v>
      </c>
      <c r="BJV3" s="16">
        <f t="shared" ca="1" si="25"/>
        <v>754.27109999999993</v>
      </c>
      <c r="BJW3" s="16">
        <f t="shared" ca="1" si="25"/>
        <v>752.50740000000008</v>
      </c>
      <c r="BJX3" s="16">
        <f t="shared" ca="1" si="25"/>
        <v>732.73400000000004</v>
      </c>
      <c r="BJY3" s="16">
        <f t="shared" ca="1" si="25"/>
        <v>783.81810000000007</v>
      </c>
      <c r="BJZ3" s="16">
        <f t="shared" ca="1" si="25"/>
        <v>831.44090000000006</v>
      </c>
      <c r="BKA3" s="16">
        <f t="shared" ca="1" si="25"/>
        <v>841.99140000000011</v>
      </c>
      <c r="BKB3" s="16">
        <f t="shared" ca="1" si="25"/>
        <v>854.18119999999999</v>
      </c>
      <c r="BKC3" s="16">
        <f t="shared" ca="1" si="25"/>
        <v>793.90589999999997</v>
      </c>
      <c r="BKD3" s="16">
        <f t="shared" ca="1" si="25"/>
        <v>807.61879999999996</v>
      </c>
      <c r="BKE3" s="16">
        <f t="shared" ca="1" si="25"/>
        <v>805.87380000000007</v>
      </c>
      <c r="BKF3" s="16">
        <f t="shared" ca="1" si="25"/>
        <v>753.65940000000001</v>
      </c>
      <c r="BKG3" s="16">
        <f t="shared" ca="1" si="25"/>
        <v>750.09170000000006</v>
      </c>
      <c r="BKH3" s="16">
        <f t="shared" ca="1" si="25"/>
        <v>808.43650000000002</v>
      </c>
      <c r="BKI3" s="16">
        <f t="shared" ca="1" si="25"/>
        <v>801.22390000000019</v>
      </c>
      <c r="BKJ3" s="16">
        <f t="shared" ca="1" si="25"/>
        <v>786.70759999999996</v>
      </c>
      <c r="BKK3" s="16">
        <f t="shared" ca="1" si="25"/>
        <v>757.07569999999998</v>
      </c>
      <c r="BKL3" s="16">
        <f t="shared" ca="1" si="25"/>
        <v>749.35699999999997</v>
      </c>
      <c r="BKM3" s="16">
        <f t="shared" ca="1" si="25"/>
        <v>741.81970000000001</v>
      </c>
      <c r="BKN3" s="16">
        <f t="shared" ca="1" si="25"/>
        <v>706.97090000000003</v>
      </c>
      <c r="BKO3" s="16">
        <f t="shared" ca="1" si="25"/>
        <v>657.18700000000001</v>
      </c>
      <c r="BKP3" s="16">
        <f t="shared" ca="1" si="25"/>
        <v>668.85590000000002</v>
      </c>
      <c r="BKQ3" s="16">
        <f t="shared" ca="1" si="25"/>
        <v>647.14969999999994</v>
      </c>
      <c r="BKR3" s="16">
        <f t="shared" ca="1" si="25"/>
        <v>646.93899999999996</v>
      </c>
      <c r="BKS3" s="16">
        <f t="shared" ca="1" si="25"/>
        <v>643.20820000000003</v>
      </c>
      <c r="BKT3" s="16">
        <f t="shared" ca="1" si="25"/>
        <v>658.50900000000001</v>
      </c>
      <c r="BKU3" s="16">
        <f t="shared" ca="1" si="25"/>
        <v>662.11869999999999</v>
      </c>
      <c r="BKV3" s="16">
        <f t="shared" ca="1" si="25"/>
        <v>662.83010000000013</v>
      </c>
      <c r="BKW3" s="16">
        <f t="shared" ca="1" si="25"/>
        <v>666.25429999999994</v>
      </c>
      <c r="BKX3" s="16">
        <f t="shared" ca="1" si="25"/>
        <v>671.07959999999991</v>
      </c>
      <c r="BKY3" s="16">
        <f t="shared" ca="1" si="25"/>
        <v>677.5261999999999</v>
      </c>
      <c r="BKZ3" s="16">
        <f t="shared" ca="1" si="25"/>
        <v>682.27590000000009</v>
      </c>
      <c r="BLA3" s="16">
        <f t="shared" ca="1" si="25"/>
        <v>699.35560000000009</v>
      </c>
      <c r="BLB3" s="16">
        <f t="shared" ca="1" si="25"/>
        <v>686.10450000000003</v>
      </c>
      <c r="BLC3" s="16">
        <f t="shared" ca="1" si="25"/>
        <v>674.90779999999995</v>
      </c>
      <c r="BLD3" s="16">
        <f t="shared" ca="1" si="25"/>
        <v>684.93589999999995</v>
      </c>
      <c r="BLE3" s="16">
        <f t="shared" ca="1" si="25"/>
        <v>683.69209999999998</v>
      </c>
      <c r="BLF3" s="16">
        <f t="shared" ca="1" si="25"/>
        <v>667.63830000000007</v>
      </c>
      <c r="BLG3" s="16">
        <f t="shared" ca="1" si="25"/>
        <v>666.13959999999997</v>
      </c>
      <c r="BLH3" s="16">
        <f t="shared" ca="1" si="25"/>
        <v>666.62509999999997</v>
      </c>
      <c r="BLI3" s="16">
        <f t="shared" ca="1" si="25"/>
        <v>646.03390000000002</v>
      </c>
      <c r="BLJ3" s="16">
        <f t="shared" ca="1" si="25"/>
        <v>656.66509999999994</v>
      </c>
      <c r="BLK3" s="16">
        <f t="shared" ca="1" si="25"/>
        <v>666.57399999999996</v>
      </c>
      <c r="BLL3" s="16">
        <f t="shared" ca="1" si="25"/>
        <v>678.23579999999993</v>
      </c>
      <c r="BLM3" s="16">
        <f t="shared" ca="1" si="25"/>
        <v>668.65699999999993</v>
      </c>
      <c r="BLN3" s="16">
        <f t="shared" ca="1" si="25"/>
        <v>695.94329999999991</v>
      </c>
      <c r="BLO3" s="16">
        <f t="shared" ca="1" si="25"/>
        <v>672.49080000000004</v>
      </c>
      <c r="BLP3" s="16">
        <f t="shared" ca="1" si="25"/>
        <v>676.9298</v>
      </c>
      <c r="BLQ3" s="16">
        <f t="shared" ca="1" si="25"/>
        <v>663.37519999999995</v>
      </c>
      <c r="BLR3" s="16">
        <f t="shared" ca="1" si="25"/>
        <v>657.00040000000001</v>
      </c>
      <c r="BLS3" s="16">
        <f t="shared" ref="BLS3:BOD3" ca="1" si="26">IF(SUM(BLS5:BLS5000)=0,"",SUM(BLS5:BLS5000))</f>
        <v>670.27199999999993</v>
      </c>
      <c r="BLT3" s="16">
        <f t="shared" ca="1" si="26"/>
        <v>663.63679999999999</v>
      </c>
      <c r="BLU3" s="16">
        <f t="shared" ca="1" si="26"/>
        <v>654.59770000000003</v>
      </c>
      <c r="BLV3" s="16">
        <f t="shared" ca="1" si="26"/>
        <v>654.5951</v>
      </c>
      <c r="BLW3" s="16">
        <f t="shared" ca="1" si="26"/>
        <v>680.20219999999995</v>
      </c>
      <c r="BLX3" s="16">
        <f t="shared" ca="1" si="26"/>
        <v>650.96370000000002</v>
      </c>
      <c r="BLY3" s="16">
        <f t="shared" ca="1" si="26"/>
        <v>641.80970000000002</v>
      </c>
      <c r="BLZ3" s="16">
        <f t="shared" ca="1" si="26"/>
        <v>655.06099999999992</v>
      </c>
      <c r="BMA3" s="16">
        <f t="shared" ca="1" si="26"/>
        <v>665.69489999999996</v>
      </c>
      <c r="BMB3" s="16">
        <f t="shared" ca="1" si="26"/>
        <v>666.55809999999997</v>
      </c>
      <c r="BMC3" s="16">
        <f t="shared" ca="1" si="26"/>
        <v>646.04259999999999</v>
      </c>
      <c r="BMD3" s="16">
        <f t="shared" ca="1" si="26"/>
        <v>657.84079999999994</v>
      </c>
      <c r="BME3" s="16">
        <f t="shared" ca="1" si="26"/>
        <v>629.60989999999993</v>
      </c>
      <c r="BMF3" s="16">
        <f t="shared" ca="1" si="26"/>
        <v>633.95689999999991</v>
      </c>
      <c r="BMG3" s="16">
        <f t="shared" ca="1" si="26"/>
        <v>630.4665</v>
      </c>
      <c r="BMH3" s="16">
        <f t="shared" ca="1" si="26"/>
        <v>637.92409999999995</v>
      </c>
      <c r="BMI3" s="16">
        <f t="shared" ca="1" si="26"/>
        <v>650.07770000000005</v>
      </c>
      <c r="BMJ3" s="16">
        <f t="shared" ca="1" si="26"/>
        <v>617.79750000000001</v>
      </c>
      <c r="BMK3" s="16">
        <f t="shared" ca="1" si="26"/>
        <v>665.59130000000005</v>
      </c>
      <c r="BML3" s="16">
        <f t="shared" ca="1" si="26"/>
        <v>667.93029999999999</v>
      </c>
      <c r="BMM3" s="16">
        <f t="shared" ca="1" si="26"/>
        <v>660.32089999999994</v>
      </c>
      <c r="BMN3" s="16">
        <f t="shared" ca="1" si="26"/>
        <v>648.83820000000003</v>
      </c>
      <c r="BMO3" s="16">
        <f t="shared" ca="1" si="26"/>
        <v>661.72550000000001</v>
      </c>
      <c r="BMP3" s="16">
        <f t="shared" ca="1" si="26"/>
        <v>653.40650000000005</v>
      </c>
      <c r="BMQ3" s="16">
        <f t="shared" ca="1" si="26"/>
        <v>655.16869999999994</v>
      </c>
      <c r="BMR3" s="16">
        <f t="shared" ca="1" si="26"/>
        <v>640.67989999999998</v>
      </c>
      <c r="BMS3" s="16">
        <f t="shared" ca="1" si="26"/>
        <v>650.90840000000003</v>
      </c>
      <c r="BMT3" s="16">
        <f t="shared" ca="1" si="26"/>
        <v>644.80899999999997</v>
      </c>
      <c r="BMU3" s="16">
        <f t="shared" ca="1" si="26"/>
        <v>649.03320000000008</v>
      </c>
      <c r="BMV3" s="16">
        <f t="shared" ca="1" si="26"/>
        <v>652.2894</v>
      </c>
      <c r="BMW3" s="16">
        <f t="shared" ca="1" si="26"/>
        <v>660.67139999999995</v>
      </c>
      <c r="BMX3" s="16">
        <f t="shared" ca="1" si="26"/>
        <v>647.97389999999996</v>
      </c>
      <c r="BMY3" s="16">
        <f t="shared" ca="1" si="26"/>
        <v>652.00819999999999</v>
      </c>
      <c r="BMZ3" s="16">
        <f t="shared" ca="1" si="26"/>
        <v>637.31500000000005</v>
      </c>
      <c r="BNA3" s="16">
        <f t="shared" ca="1" si="26"/>
        <v>657.6925</v>
      </c>
      <c r="BNB3" s="16">
        <f t="shared" ca="1" si="26"/>
        <v>633.51620000000003</v>
      </c>
      <c r="BNC3" s="16">
        <f t="shared" ca="1" si="26"/>
        <v>641.77710000000002</v>
      </c>
      <c r="BND3" s="16">
        <f t="shared" ca="1" si="26"/>
        <v>662.52600000000007</v>
      </c>
      <c r="BNE3" s="16">
        <f t="shared" ca="1" si="26"/>
        <v>659.81579999999985</v>
      </c>
      <c r="BNF3" s="16">
        <f t="shared" ca="1" si="26"/>
        <v>662.93129999999996</v>
      </c>
      <c r="BNG3" s="16">
        <f t="shared" ca="1" si="26"/>
        <v>659.16419999999994</v>
      </c>
      <c r="BNH3" s="16">
        <f t="shared" ca="1" si="26"/>
        <v>665.30579999999998</v>
      </c>
      <c r="BNI3" s="16">
        <f t="shared" ca="1" si="26"/>
        <v>671.25030000000004</v>
      </c>
      <c r="BNJ3" s="16">
        <f t="shared" ca="1" si="26"/>
        <v>672.51390000000004</v>
      </c>
      <c r="BNK3" s="16">
        <f t="shared" ca="1" si="26"/>
        <v>675.22199999999998</v>
      </c>
      <c r="BNL3" s="16">
        <f t="shared" ca="1" si="26"/>
        <v>663.23009999999999</v>
      </c>
      <c r="BNM3" s="16">
        <f t="shared" ca="1" si="26"/>
        <v>662.26179999999999</v>
      </c>
      <c r="BNN3" s="16">
        <f t="shared" ca="1" si="26"/>
        <v>666.96170000000006</v>
      </c>
      <c r="BNO3" s="16">
        <f t="shared" ca="1" si="26"/>
        <v>662.89599999999996</v>
      </c>
      <c r="BNP3" s="16">
        <f t="shared" ca="1" si="26"/>
        <v>651.76859999999999</v>
      </c>
      <c r="BNQ3" s="16">
        <f t="shared" ca="1" si="26"/>
        <v>664.16270000000009</v>
      </c>
      <c r="BNR3" s="16">
        <f t="shared" ca="1" si="26"/>
        <v>691.75579999999991</v>
      </c>
      <c r="BNS3" s="16">
        <f t="shared" ca="1" si="26"/>
        <v>718.49849999999992</v>
      </c>
      <c r="BNT3" s="16">
        <f t="shared" ca="1" si="26"/>
        <v>708.1228000000001</v>
      </c>
      <c r="BNU3" s="16">
        <f t="shared" ca="1" si="26"/>
        <v>698.75450000000001</v>
      </c>
      <c r="BNV3" s="16">
        <f t="shared" ca="1" si="26"/>
        <v>703.57169999999996</v>
      </c>
      <c r="BNW3" s="16">
        <f t="shared" ca="1" si="26"/>
        <v>706.58439999999996</v>
      </c>
      <c r="BNX3" s="16">
        <f t="shared" ca="1" si="26"/>
        <v>712.23029999999994</v>
      </c>
      <c r="BNY3" s="16">
        <f t="shared" ca="1" si="26"/>
        <v>710.99880000000007</v>
      </c>
      <c r="BNZ3" s="16">
        <f t="shared" ca="1" si="26"/>
        <v>727.30889999999999</v>
      </c>
      <c r="BOA3" s="16">
        <f t="shared" ca="1" si="26"/>
        <v>693.12699999999995</v>
      </c>
      <c r="BOB3" s="16">
        <f t="shared" ca="1" si="26"/>
        <v>682.18250000000012</v>
      </c>
      <c r="BOC3" s="16">
        <f t="shared" ca="1" si="26"/>
        <v>701.77350000000001</v>
      </c>
      <c r="BOD3" s="16">
        <f t="shared" ca="1" si="26"/>
        <v>679.74839999999995</v>
      </c>
      <c r="BOE3" s="16">
        <f t="shared" ref="BOE3:BQP3" ca="1" si="27">IF(SUM(BOE5:BOE5000)=0,"",SUM(BOE5:BOE5000))</f>
        <v>696.22239999999988</v>
      </c>
      <c r="BOF3" s="16">
        <f t="shared" ca="1" si="27"/>
        <v>689.32310000000007</v>
      </c>
      <c r="BOG3" s="16">
        <f t="shared" ca="1" si="27"/>
        <v>659.46289999999999</v>
      </c>
      <c r="BOH3" s="16">
        <f t="shared" ca="1" si="27"/>
        <v>637.85349999999994</v>
      </c>
      <c r="BOI3" s="16">
        <f t="shared" ca="1" si="27"/>
        <v>662.11670000000004</v>
      </c>
      <c r="BOJ3" s="16">
        <f t="shared" ca="1" si="27"/>
        <v>658.56220000000008</v>
      </c>
      <c r="BOK3" s="16">
        <f t="shared" ca="1" si="27"/>
        <v>670.46019999999999</v>
      </c>
      <c r="BOL3" s="16">
        <f t="shared" ca="1" si="27"/>
        <v>664.25909999999999</v>
      </c>
      <c r="BOM3" s="16">
        <f t="shared" ca="1" si="27"/>
        <v>711.56079999999997</v>
      </c>
      <c r="BON3" s="16">
        <f t="shared" ca="1" si="27"/>
        <v>710.1309</v>
      </c>
      <c r="BOO3" s="16">
        <f t="shared" ca="1" si="27"/>
        <v>720.20209999999997</v>
      </c>
      <c r="BOP3" s="16">
        <f t="shared" ca="1" si="27"/>
        <v>709.36710000000005</v>
      </c>
      <c r="BOQ3" s="16">
        <f t="shared" ca="1" si="27"/>
        <v>713.88660000000004</v>
      </c>
      <c r="BOR3" s="16">
        <f t="shared" ca="1" si="27"/>
        <v>723.69359999999995</v>
      </c>
      <c r="BOS3" s="16">
        <f t="shared" ca="1" si="27"/>
        <v>700.13799999999992</v>
      </c>
      <c r="BOT3" s="16">
        <f t="shared" ca="1" si="27"/>
        <v>708.7204999999999</v>
      </c>
      <c r="BOU3" s="16">
        <f t="shared" ca="1" si="27"/>
        <v>712.01960000000008</v>
      </c>
      <c r="BOV3" s="16">
        <f t="shared" ca="1" si="27"/>
        <v>709.59490000000005</v>
      </c>
      <c r="BOW3" s="16">
        <f t="shared" ca="1" si="27"/>
        <v>699.47190000000001</v>
      </c>
      <c r="BOX3" s="16">
        <f t="shared" ca="1" si="27"/>
        <v>694.59219999999993</v>
      </c>
      <c r="BOY3" s="16">
        <f t="shared" ca="1" si="27"/>
        <v>668.36770000000001</v>
      </c>
      <c r="BOZ3" s="16">
        <f t="shared" ca="1" si="27"/>
        <v>662.30369999999994</v>
      </c>
      <c r="BPA3" s="16">
        <f t="shared" ca="1" si="27"/>
        <v>665.77690000000007</v>
      </c>
      <c r="BPB3" s="16">
        <f t="shared" ca="1" si="27"/>
        <v>658.29020000000003</v>
      </c>
      <c r="BPC3" s="16">
        <f t="shared" ca="1" si="27"/>
        <v>649.87739999999997</v>
      </c>
      <c r="BPD3" s="16">
        <f t="shared" ca="1" si="27"/>
        <v>648.64789999999994</v>
      </c>
      <c r="BPE3" s="16">
        <f t="shared" ca="1" si="27"/>
        <v>660.40989999999999</v>
      </c>
      <c r="BPF3" s="16">
        <f t="shared" ca="1" si="27"/>
        <v>653.32860000000005</v>
      </c>
      <c r="BPG3" s="16">
        <f t="shared" ca="1" si="27"/>
        <v>646.09820000000002</v>
      </c>
      <c r="BPH3" s="16">
        <f t="shared" ca="1" si="27"/>
        <v>646.34670000000006</v>
      </c>
      <c r="BPI3" s="16">
        <f t="shared" ca="1" si="27"/>
        <v>642.88040000000001</v>
      </c>
      <c r="BPJ3" s="16">
        <f t="shared" ca="1" si="27"/>
        <v>656.28430000000003</v>
      </c>
      <c r="BPK3" s="16">
        <f t="shared" ca="1" si="27"/>
        <v>639.52</v>
      </c>
      <c r="BPL3" s="16">
        <f t="shared" ca="1" si="27"/>
        <v>639.18329999999992</v>
      </c>
      <c r="BPM3" s="16">
        <f t="shared" ca="1" si="27"/>
        <v>626.95229999999992</v>
      </c>
      <c r="BPN3" s="16">
        <f t="shared" ca="1" si="27"/>
        <v>631.82659999999998</v>
      </c>
      <c r="BPO3" s="16">
        <f t="shared" ca="1" si="27"/>
        <v>621.00720000000001</v>
      </c>
      <c r="BPP3" s="16">
        <f t="shared" ca="1" si="27"/>
        <v>620.84789999999998</v>
      </c>
      <c r="BPQ3" s="16">
        <f t="shared" ca="1" si="27"/>
        <v>642.23210000000006</v>
      </c>
      <c r="BPR3" s="16">
        <f t="shared" ca="1" si="27"/>
        <v>663.32209999999998</v>
      </c>
      <c r="BPS3" s="16">
        <f t="shared" ca="1" si="27"/>
        <v>640.21449999999993</v>
      </c>
      <c r="BPT3" s="16">
        <f t="shared" ca="1" si="27"/>
        <v>625.6404</v>
      </c>
      <c r="BPU3" s="16">
        <f t="shared" ca="1" si="27"/>
        <v>633.16810000000009</v>
      </c>
      <c r="BPV3" s="16">
        <f t="shared" ca="1" si="27"/>
        <v>622.85760000000005</v>
      </c>
      <c r="BPW3" s="16">
        <f t="shared" ca="1" si="27"/>
        <v>624.05040000000008</v>
      </c>
      <c r="BPX3" s="16">
        <f t="shared" ca="1" si="27"/>
        <v>620.50329999999997</v>
      </c>
      <c r="BPY3" s="16">
        <f t="shared" ca="1" si="27"/>
        <v>641.57659999999998</v>
      </c>
      <c r="BPZ3" s="16">
        <f t="shared" ca="1" si="27"/>
        <v>661.62529999999992</v>
      </c>
      <c r="BQA3" s="16">
        <f t="shared" ca="1" si="27"/>
        <v>662.17910000000006</v>
      </c>
      <c r="BQB3" s="16">
        <f t="shared" ca="1" si="27"/>
        <v>665.50289999999995</v>
      </c>
      <c r="BQC3" s="16">
        <f t="shared" ca="1" si="27"/>
        <v>685.7373</v>
      </c>
      <c r="BQD3" s="16">
        <f t="shared" ca="1" si="27"/>
        <v>657.68799999999999</v>
      </c>
      <c r="BQE3" s="16">
        <f t="shared" ca="1" si="27"/>
        <v>676.08849999999995</v>
      </c>
      <c r="BQF3" s="16">
        <f t="shared" ca="1" si="27"/>
        <v>693.24700000000007</v>
      </c>
      <c r="BQG3" s="16">
        <f t="shared" ca="1" si="27"/>
        <v>756.346</v>
      </c>
      <c r="BQH3" s="16">
        <f t="shared" ca="1" si="27"/>
        <v>742.06029999999998</v>
      </c>
      <c r="BQI3" s="16">
        <f t="shared" ca="1" si="27"/>
        <v>761.96100000000001</v>
      </c>
      <c r="BQJ3" s="16">
        <f t="shared" ca="1" si="27"/>
        <v>782.98480000000006</v>
      </c>
      <c r="BQK3" s="16">
        <f t="shared" ca="1" si="27"/>
        <v>822.38979999999992</v>
      </c>
      <c r="BQL3" s="16">
        <f t="shared" ca="1" si="27"/>
        <v>857.79680000000008</v>
      </c>
      <c r="BQM3" s="16">
        <f t="shared" ca="1" si="27"/>
        <v>760.30179999999996</v>
      </c>
      <c r="BQN3" s="16">
        <f t="shared" ca="1" si="27"/>
        <v>793.95180000000005</v>
      </c>
      <c r="BQO3" s="16">
        <f t="shared" ca="1" si="27"/>
        <v>775.83600000000001</v>
      </c>
      <c r="BQP3" s="16">
        <f t="shared" ca="1" si="27"/>
        <v>788.55600000000004</v>
      </c>
      <c r="BQQ3" s="16">
        <f t="shared" ref="BQQ3:BTB3" ca="1" si="28">IF(SUM(BQQ5:BQQ5000)=0,"",SUM(BQQ5:BQQ5000))</f>
        <v>786.45299999999997</v>
      </c>
      <c r="BQR3" s="16">
        <f t="shared" ca="1" si="28"/>
        <v>786.24849999999992</v>
      </c>
      <c r="BQS3" s="16">
        <f t="shared" ca="1" si="28"/>
        <v>765.28430000000003</v>
      </c>
      <c r="BQT3" s="16">
        <f t="shared" ca="1" si="28"/>
        <v>757.0132000000001</v>
      </c>
      <c r="BQU3" s="16">
        <f t="shared" ca="1" si="28"/>
        <v>756.81600000000003</v>
      </c>
      <c r="BQV3" s="16">
        <f t="shared" ca="1" si="28"/>
        <v>712.73079999999993</v>
      </c>
      <c r="BQW3" s="16">
        <f t="shared" ca="1" si="28"/>
        <v>700.57600000000002</v>
      </c>
      <c r="BQX3" s="16">
        <f t="shared" ca="1" si="28"/>
        <v>707.1065000000001</v>
      </c>
      <c r="BQY3" s="16">
        <f t="shared" ca="1" si="28"/>
        <v>681.25099999999998</v>
      </c>
      <c r="BQZ3" s="16">
        <f t="shared" ca="1" si="28"/>
        <v>700.21219999999994</v>
      </c>
      <c r="BRA3" s="16">
        <f t="shared" ca="1" si="28"/>
        <v>680.43499999999995</v>
      </c>
      <c r="BRB3" s="16">
        <f t="shared" ca="1" si="28"/>
        <v>713.2829999999999</v>
      </c>
      <c r="BRC3" s="16">
        <f t="shared" ca="1" si="28"/>
        <v>727.71249999999986</v>
      </c>
      <c r="BRD3" s="16">
        <f t="shared" ca="1" si="28"/>
        <v>758.92380000000003</v>
      </c>
      <c r="BRE3" s="16">
        <f t="shared" ca="1" si="28"/>
        <v>777.62900000000002</v>
      </c>
      <c r="BRF3" s="16">
        <f t="shared" ca="1" si="28"/>
        <v>739.94470000000001</v>
      </c>
      <c r="BRG3" s="16">
        <f t="shared" ca="1" si="28"/>
        <v>764.31650000000002</v>
      </c>
      <c r="BRH3" s="16">
        <f t="shared" ca="1" si="28"/>
        <v>741.80449999999996</v>
      </c>
      <c r="BRI3" s="16">
        <f t="shared" ca="1" si="28"/>
        <v>746.55750000000012</v>
      </c>
      <c r="BRJ3" s="16">
        <f t="shared" ca="1" si="28"/>
        <v>752.90350000000012</v>
      </c>
      <c r="BRK3" s="16">
        <f t="shared" ca="1" si="28"/>
        <v>781.85380000000009</v>
      </c>
      <c r="BRL3" s="16">
        <f t="shared" ca="1" si="28"/>
        <v>803.82850000000008</v>
      </c>
      <c r="BRM3" s="16">
        <f t="shared" ca="1" si="28"/>
        <v>780.08349999999996</v>
      </c>
      <c r="BRN3" s="16">
        <f t="shared" ca="1" si="28"/>
        <v>750.23800000000006</v>
      </c>
      <c r="BRO3" s="16">
        <f t="shared" ca="1" si="28"/>
        <v>762.48299999999995</v>
      </c>
      <c r="BRP3" s="16">
        <f t="shared" ca="1" si="28"/>
        <v>775.82299999999998</v>
      </c>
      <c r="BRQ3" s="16">
        <f t="shared" ca="1" si="28"/>
        <v>791.39300000000003</v>
      </c>
      <c r="BRR3" s="16">
        <f t="shared" ca="1" si="28"/>
        <v>786.4670000000001</v>
      </c>
      <c r="BRS3" s="16">
        <f t="shared" ca="1" si="28"/>
        <v>793.93499999999995</v>
      </c>
      <c r="BRT3" s="16">
        <f t="shared" ca="1" si="28"/>
        <v>796.41250000000014</v>
      </c>
      <c r="BRU3" s="16">
        <f t="shared" ca="1" si="28"/>
        <v>784.71879999999999</v>
      </c>
      <c r="BRV3" s="16">
        <f t="shared" ca="1" si="28"/>
        <v>777.84350000000006</v>
      </c>
      <c r="BRW3" s="16">
        <f t="shared" ca="1" si="28"/>
        <v>766.85379999999998</v>
      </c>
      <c r="BRX3" s="16">
        <f t="shared" ca="1" si="28"/>
        <v>775.12400000000002</v>
      </c>
      <c r="BRY3" s="16">
        <f t="shared" ca="1" si="28"/>
        <v>759.33429999999998</v>
      </c>
      <c r="BRZ3" s="16">
        <f t="shared" ca="1" si="28"/>
        <v>775.26549999999997</v>
      </c>
      <c r="BSA3" s="16">
        <f t="shared" ca="1" si="28"/>
        <v>849.94</v>
      </c>
      <c r="BSB3" s="16">
        <f t="shared" ca="1" si="28"/>
        <v>817.03199999999993</v>
      </c>
      <c r="BSC3" s="16">
        <f t="shared" ca="1" si="28"/>
        <v>811.32749999999999</v>
      </c>
      <c r="BSD3" s="16">
        <f t="shared" ca="1" si="28"/>
        <v>819.27299999999991</v>
      </c>
      <c r="BSE3" s="16">
        <f t="shared" ca="1" si="28"/>
        <v>885.03430000000003</v>
      </c>
      <c r="BSF3" s="16">
        <f t="shared" ca="1" si="28"/>
        <v>871.30799999999999</v>
      </c>
      <c r="BSG3" s="16">
        <f t="shared" ca="1" si="28"/>
        <v>849.12149999999997</v>
      </c>
      <c r="BSH3" s="16">
        <f t="shared" ca="1" si="28"/>
        <v>868.95129999999995</v>
      </c>
      <c r="BSI3" s="16">
        <f t="shared" ca="1" si="28"/>
        <v>882.7405</v>
      </c>
      <c r="BSJ3" s="16">
        <f t="shared" ca="1" si="28"/>
        <v>966.72730000000001</v>
      </c>
      <c r="BSK3" s="16">
        <f t="shared" ca="1" si="28"/>
        <v>986.21029999999996</v>
      </c>
      <c r="BSL3" s="16">
        <f t="shared" ca="1" si="28"/>
        <v>1005.3225</v>
      </c>
      <c r="BSM3" s="16">
        <f t="shared" ca="1" si="28"/>
        <v>1005.7532999999999</v>
      </c>
      <c r="BSN3" s="16">
        <f t="shared" ca="1" si="28"/>
        <v>1027.3517999999999</v>
      </c>
      <c r="BSO3" s="16">
        <f t="shared" ca="1" si="28"/>
        <v>1114.0663</v>
      </c>
      <c r="BSP3" s="16">
        <f t="shared" ca="1" si="28"/>
        <v>1068.0195000000001</v>
      </c>
      <c r="BSQ3" s="16">
        <f t="shared" ca="1" si="28"/>
        <v>1083.8579999999999</v>
      </c>
      <c r="BSR3" s="16">
        <f t="shared" ca="1" si="28"/>
        <v>1071.2764999999999</v>
      </c>
      <c r="BSS3" s="16">
        <f t="shared" ca="1" si="28"/>
        <v>1082.7418</v>
      </c>
      <c r="BST3" s="16">
        <f t="shared" ca="1" si="28"/>
        <v>1081.4829999999999</v>
      </c>
      <c r="BSU3" s="16">
        <f t="shared" ca="1" si="28"/>
        <v>1093.4063000000001</v>
      </c>
      <c r="BSV3" s="16">
        <f t="shared" ca="1" si="28"/>
        <v>1124.5672999999999</v>
      </c>
      <c r="BSW3" s="16">
        <f t="shared" ca="1" si="28"/>
        <v>1093.3105</v>
      </c>
      <c r="BSX3" s="16">
        <f t="shared" ca="1" si="28"/>
        <v>1124.6895</v>
      </c>
      <c r="BSY3" s="16">
        <f t="shared" ca="1" si="28"/>
        <v>1123.2640000000001</v>
      </c>
      <c r="BSZ3" s="16">
        <f t="shared" ca="1" si="28"/>
        <v>1145.4445000000001</v>
      </c>
      <c r="BTA3" s="16">
        <f t="shared" ca="1" si="28"/>
        <v>1069.1148000000001</v>
      </c>
      <c r="BTB3" s="16">
        <f t="shared" ca="1" si="28"/>
        <v>1085.777</v>
      </c>
      <c r="BTC3" s="16">
        <f t="shared" ref="BTC3:BVN3" ca="1" si="29">IF(SUM(BTC5:BTC5000)=0,"",SUM(BTC5:BTC5000))</f>
        <v>1053.8920000000001</v>
      </c>
      <c r="BTD3" s="16">
        <f t="shared" ca="1" si="29"/>
        <v>1065.4014999999999</v>
      </c>
      <c r="BTE3" s="16">
        <f t="shared" ca="1" si="29"/>
        <v>1061.7643</v>
      </c>
      <c r="BTF3" s="16">
        <f t="shared" ca="1" si="29"/>
        <v>1024.0844999999999</v>
      </c>
      <c r="BTG3" s="16">
        <f t="shared" ca="1" si="29"/>
        <v>1073.412</v>
      </c>
      <c r="BTH3" s="16">
        <f t="shared" ca="1" si="29"/>
        <v>1119.4984999999999</v>
      </c>
      <c r="BTI3" s="16">
        <f t="shared" ca="1" si="29"/>
        <v>1122.345</v>
      </c>
      <c r="BTJ3" s="16">
        <f t="shared" ca="1" si="29"/>
        <v>1119.3493000000001</v>
      </c>
      <c r="BTK3" s="16">
        <f t="shared" ca="1" si="29"/>
        <v>1099.8910000000001</v>
      </c>
      <c r="BTL3" s="16">
        <f t="shared" ca="1" si="29"/>
        <v>1072.5730000000001</v>
      </c>
      <c r="BTM3" s="16">
        <f t="shared" ca="1" si="29"/>
        <v>1071.8672999999999</v>
      </c>
      <c r="BTN3" s="16">
        <f t="shared" ca="1" si="29"/>
        <v>1026.0515</v>
      </c>
      <c r="BTO3" s="16">
        <f t="shared" ca="1" si="29"/>
        <v>981.678</v>
      </c>
      <c r="BTP3" s="16">
        <f t="shared" ca="1" si="29"/>
        <v>981.28050000000007</v>
      </c>
      <c r="BTQ3" s="16">
        <f t="shared" ca="1" si="29"/>
        <v>1039.0523000000001</v>
      </c>
      <c r="BTR3" s="16">
        <f t="shared" ca="1" si="29"/>
        <v>1012.6728000000001</v>
      </c>
      <c r="BTS3" s="16">
        <f t="shared" ca="1" si="29"/>
        <v>1016.8838000000001</v>
      </c>
      <c r="BTT3" s="16">
        <f t="shared" ca="1" si="29"/>
        <v>1009.5047999999999</v>
      </c>
      <c r="BTU3" s="16">
        <f t="shared" ca="1" si="29"/>
        <v>1019.1483000000001</v>
      </c>
      <c r="BTV3" s="16">
        <f t="shared" ca="1" si="29"/>
        <v>1021.2368000000001</v>
      </c>
      <c r="BTW3" s="16">
        <f t="shared" ca="1" si="29"/>
        <v>1023.9110000000001</v>
      </c>
      <c r="BTX3" s="16">
        <f t="shared" ca="1" si="29"/>
        <v>1011.8422</v>
      </c>
      <c r="BTY3" s="16">
        <f t="shared" ca="1" si="29"/>
        <v>1032.7367999999999</v>
      </c>
      <c r="BTZ3" s="16">
        <f t="shared" ca="1" si="29"/>
        <v>1024.953</v>
      </c>
      <c r="BUA3" s="16">
        <f t="shared" ca="1" si="29"/>
        <v>1085.4603</v>
      </c>
      <c r="BUB3" s="16">
        <f t="shared" ca="1" si="29"/>
        <v>1085.1524999999999</v>
      </c>
      <c r="BUC3" s="16">
        <f t="shared" ca="1" si="29"/>
        <v>1136.7465</v>
      </c>
      <c r="BUD3" s="16">
        <f t="shared" ca="1" si="29"/>
        <v>1184.4502</v>
      </c>
      <c r="BUE3" s="16">
        <f t="shared" ca="1" si="29"/>
        <v>1208.1438000000001</v>
      </c>
      <c r="BUF3" s="16">
        <f t="shared" ca="1" si="29"/>
        <v>1201.9055000000001</v>
      </c>
      <c r="BUG3" s="16">
        <f t="shared" ca="1" si="29"/>
        <v>1165.3077000000001</v>
      </c>
      <c r="BUH3" s="16">
        <f t="shared" ca="1" si="29"/>
        <v>1087.3102999999999</v>
      </c>
      <c r="BUI3" s="16">
        <f t="shared" ca="1" si="29"/>
        <v>1049.6447000000001</v>
      </c>
      <c r="BUJ3" s="16">
        <f t="shared" ca="1" si="29"/>
        <v>1090.2560000000001</v>
      </c>
      <c r="BUK3" s="16">
        <f t="shared" ca="1" si="29"/>
        <v>1125.2478000000001</v>
      </c>
      <c r="BUL3" s="16">
        <f t="shared" ca="1" si="29"/>
        <v>1081.4005</v>
      </c>
      <c r="BUM3" s="16">
        <f t="shared" ca="1" si="29"/>
        <v>1064.6152999999999</v>
      </c>
      <c r="BUN3" s="16">
        <f t="shared" ca="1" si="29"/>
        <v>1081.8805</v>
      </c>
      <c r="BUO3" s="16">
        <f t="shared" ca="1" si="29"/>
        <v>1068.4527</v>
      </c>
      <c r="BUP3" s="16">
        <f t="shared" ca="1" si="29"/>
        <v>1076.7740000000001</v>
      </c>
      <c r="BUQ3" s="16">
        <f t="shared" ca="1" si="29"/>
        <v>1077.4922999999999</v>
      </c>
      <c r="BUR3" s="16">
        <f t="shared" ca="1" si="29"/>
        <v>1085.6223</v>
      </c>
      <c r="BUS3" s="16">
        <f t="shared" ca="1" si="29"/>
        <v>1076.1313</v>
      </c>
      <c r="BUT3" s="16">
        <f t="shared" ca="1" si="29"/>
        <v>1070.7615000000001</v>
      </c>
      <c r="BUU3" s="16">
        <f t="shared" ca="1" si="29"/>
        <v>1064.4893</v>
      </c>
      <c r="BUV3" s="16">
        <f t="shared" ca="1" si="29"/>
        <v>1043.7150000000001</v>
      </c>
      <c r="BUW3" s="16">
        <f t="shared" ca="1" si="29"/>
        <v>1044.5498</v>
      </c>
      <c r="BUX3" s="16">
        <f t="shared" ca="1" si="29"/>
        <v>1044.0125</v>
      </c>
      <c r="BUY3" s="16">
        <f t="shared" ca="1" si="29"/>
        <v>1084.1728000000001</v>
      </c>
      <c r="BUZ3" s="16">
        <f t="shared" ca="1" si="29"/>
        <v>1085.184</v>
      </c>
      <c r="BVA3" s="16">
        <f t="shared" ca="1" si="29"/>
        <v>1088.8288</v>
      </c>
      <c r="BVB3" s="16">
        <f t="shared" ca="1" si="29"/>
        <v>1104.867</v>
      </c>
      <c r="BVC3" s="16">
        <f t="shared" ca="1" si="29"/>
        <v>1090.0785000000001</v>
      </c>
      <c r="BVD3" s="16">
        <f t="shared" ca="1" si="29"/>
        <v>1094.1785</v>
      </c>
      <c r="BVE3" s="16">
        <f t="shared" ca="1" si="29"/>
        <v>1094.0645</v>
      </c>
      <c r="BVF3" s="16">
        <f t="shared" ca="1" si="29"/>
        <v>1084.7964999999999</v>
      </c>
      <c r="BVG3" s="16">
        <f t="shared" ca="1" si="29"/>
        <v>1094.1058</v>
      </c>
      <c r="BVH3" s="16">
        <f t="shared" ca="1" si="29"/>
        <v>1092.5250000000001</v>
      </c>
      <c r="BVI3" s="16">
        <f t="shared" ca="1" si="29"/>
        <v>1049.5373</v>
      </c>
      <c r="BVJ3" s="16">
        <f t="shared" ca="1" si="29"/>
        <v>1043.6315</v>
      </c>
      <c r="BVK3" s="16">
        <f t="shared" ca="1" si="29"/>
        <v>1080.0033000000001</v>
      </c>
      <c r="BVL3" s="16">
        <f t="shared" ca="1" si="29"/>
        <v>1032.0373</v>
      </c>
      <c r="BVM3" s="16">
        <f t="shared" ca="1" si="29"/>
        <v>1067.1858</v>
      </c>
      <c r="BVN3" s="16">
        <f t="shared" ca="1" si="29"/>
        <v>1097.2684999999999</v>
      </c>
      <c r="BVO3" s="16">
        <f t="shared" ref="BVO3:BXZ3" ca="1" si="30">IF(SUM(BVO5:BVO5000)=0,"",SUM(BVO5:BVO5000))</f>
        <v>1121.4569999999999</v>
      </c>
      <c r="BVP3" s="16">
        <f t="shared" ca="1" si="30"/>
        <v>1087.8054999999999</v>
      </c>
      <c r="BVQ3" s="16">
        <f t="shared" ca="1" si="30"/>
        <v>1185.9090000000001</v>
      </c>
      <c r="BVR3" s="16">
        <f t="shared" ca="1" si="30"/>
        <v>1223.7547999999999</v>
      </c>
      <c r="BVS3" s="16">
        <f t="shared" ca="1" si="30"/>
        <v>1324.0408</v>
      </c>
      <c r="BVT3" s="16">
        <f t="shared" ca="1" si="30"/>
        <v>1365.2927999999999</v>
      </c>
      <c r="BVU3" s="16">
        <f t="shared" ca="1" si="30"/>
        <v>1345.453</v>
      </c>
      <c r="BVV3" s="16">
        <f t="shared" ca="1" si="30"/>
        <v>1343.5173</v>
      </c>
      <c r="BVW3" s="16">
        <f t="shared" ca="1" si="30"/>
        <v>1360.972</v>
      </c>
      <c r="BVX3" s="16">
        <f t="shared" ca="1" si="30"/>
        <v>1380.4739999999999</v>
      </c>
      <c r="BVY3" s="16">
        <f t="shared" ca="1" si="30"/>
        <v>1346.883</v>
      </c>
      <c r="BVZ3" s="16">
        <f t="shared" ca="1" si="30"/>
        <v>1313.9453000000001</v>
      </c>
      <c r="BWA3" s="16">
        <f t="shared" ca="1" si="30"/>
        <v>1335.1068</v>
      </c>
      <c r="BWB3" s="16">
        <f t="shared" ca="1" si="30"/>
        <v>1379.8433</v>
      </c>
      <c r="BWC3" s="16">
        <f t="shared" ca="1" si="30"/>
        <v>1361.299</v>
      </c>
      <c r="BWD3" s="16">
        <f t="shared" ca="1" si="30"/>
        <v>1333.7795000000001</v>
      </c>
      <c r="BWE3" s="16">
        <f t="shared" ca="1" si="30"/>
        <v>1333.134</v>
      </c>
      <c r="BWF3" s="16">
        <f t="shared" ca="1" si="30"/>
        <v>1340.1552999999999</v>
      </c>
      <c r="BWG3" s="16">
        <f t="shared" ca="1" si="30"/>
        <v>1361.0137999999999</v>
      </c>
      <c r="BWH3" s="16">
        <f t="shared" ca="1" si="30"/>
        <v>1361.6992</v>
      </c>
      <c r="BWI3" s="16">
        <f t="shared" ca="1" si="30"/>
        <v>1319.8305</v>
      </c>
      <c r="BWJ3" s="16">
        <f t="shared" ca="1" si="30"/>
        <v>1376.3139999999999</v>
      </c>
      <c r="BWK3" s="16">
        <f t="shared" ca="1" si="30"/>
        <v>1350.2795000000001</v>
      </c>
      <c r="BWL3" s="16">
        <f t="shared" ca="1" si="30"/>
        <v>1347.6062999999999</v>
      </c>
      <c r="BWM3" s="16">
        <f t="shared" ca="1" si="30"/>
        <v>1341.0174999999999</v>
      </c>
      <c r="BWN3" s="16">
        <f t="shared" ca="1" si="30"/>
        <v>1517.8453</v>
      </c>
      <c r="BWO3" s="16">
        <f t="shared" ca="1" si="30"/>
        <v>1555.4313</v>
      </c>
      <c r="BWP3" s="16">
        <f t="shared" ca="1" si="30"/>
        <v>1630.6685</v>
      </c>
      <c r="BWQ3" s="16">
        <f t="shared" ca="1" si="30"/>
        <v>1445.8</v>
      </c>
      <c r="BWR3" s="16">
        <f t="shared" ca="1" si="30"/>
        <v>1440.2038</v>
      </c>
      <c r="BWS3" s="16">
        <f t="shared" ca="1" si="30"/>
        <v>1425.6185</v>
      </c>
      <c r="BWT3" s="16">
        <f t="shared" ca="1" si="30"/>
        <v>1457.1597999999999</v>
      </c>
      <c r="BWU3" s="16">
        <f t="shared" ca="1" si="30"/>
        <v>1472.1172999999999</v>
      </c>
      <c r="BWV3" s="16">
        <f t="shared" ca="1" si="30"/>
        <v>1473.1396999999999</v>
      </c>
      <c r="BWW3" s="16">
        <f t="shared" ca="1" si="30"/>
        <v>1424.6489999999999</v>
      </c>
      <c r="BWX3" s="16">
        <f t="shared" ca="1" si="30"/>
        <v>1439.9594999999999</v>
      </c>
      <c r="BWY3" s="16">
        <f t="shared" ca="1" si="30"/>
        <v>1367.797</v>
      </c>
      <c r="BWZ3" s="16">
        <f t="shared" ca="1" si="30"/>
        <v>1425.2103</v>
      </c>
      <c r="BXA3" s="16">
        <f t="shared" ca="1" si="30"/>
        <v>1363.6873000000001</v>
      </c>
      <c r="BXB3" s="16">
        <f t="shared" ca="1" si="30"/>
        <v>1387.4085</v>
      </c>
      <c r="BXC3" s="16">
        <f t="shared" ca="1" si="30"/>
        <v>1406.8213000000001</v>
      </c>
      <c r="BXD3" s="16">
        <f t="shared" ca="1" si="30"/>
        <v>1369.9058</v>
      </c>
      <c r="BXE3" s="16">
        <f t="shared" ca="1" si="30"/>
        <v>1352.6209999999999</v>
      </c>
      <c r="BXF3" s="16">
        <f t="shared" ca="1" si="30"/>
        <v>1333.9793</v>
      </c>
      <c r="BXG3" s="16">
        <f t="shared" ca="1" si="30"/>
        <v>1329.5663</v>
      </c>
      <c r="BXH3" s="16">
        <f t="shared" ca="1" si="30"/>
        <v>1383.104</v>
      </c>
      <c r="BXI3" s="16">
        <f t="shared" ca="1" si="30"/>
        <v>1400.316</v>
      </c>
      <c r="BXJ3" s="16">
        <f t="shared" ca="1" si="30"/>
        <v>1383.6379999999999</v>
      </c>
      <c r="BXK3" s="16">
        <f t="shared" ca="1" si="30"/>
        <v>1399.0258000000001</v>
      </c>
      <c r="BXL3" s="16">
        <f t="shared" ca="1" si="30"/>
        <v>1387.1403</v>
      </c>
      <c r="BXM3" s="16">
        <f t="shared" ca="1" si="30"/>
        <v>1382.4667999999999</v>
      </c>
      <c r="BXN3" s="16">
        <f t="shared" ca="1" si="30"/>
        <v>1382.0328</v>
      </c>
      <c r="BXO3" s="16">
        <f t="shared" ca="1" si="30"/>
        <v>1389.7080000000001</v>
      </c>
      <c r="BXP3" s="16">
        <f t="shared" ca="1" si="30"/>
        <v>1380.6393</v>
      </c>
      <c r="BXQ3" s="16">
        <f t="shared" ca="1" si="30"/>
        <v>1311.9204999999999</v>
      </c>
      <c r="BXR3" s="16">
        <f t="shared" ca="1" si="30"/>
        <v>1300.9585</v>
      </c>
      <c r="BXS3" s="16">
        <f t="shared" ca="1" si="30"/>
        <v>1264.3800000000001</v>
      </c>
      <c r="BXT3" s="16">
        <f t="shared" ca="1" si="30"/>
        <v>1249.2543000000001</v>
      </c>
      <c r="BXU3" s="16">
        <f t="shared" ca="1" si="30"/>
        <v>1261.6738</v>
      </c>
      <c r="BXV3" s="16">
        <f t="shared" ca="1" si="30"/>
        <v>1121.5848000000001</v>
      </c>
      <c r="BXW3" s="16">
        <f t="shared" ca="1" si="30"/>
        <v>1124.6617999999999</v>
      </c>
      <c r="BXX3" s="16">
        <f t="shared" ca="1" si="30"/>
        <v>1208.4365</v>
      </c>
      <c r="BXY3" s="16">
        <f t="shared" ca="1" si="30"/>
        <v>1249.5725</v>
      </c>
      <c r="BXZ3" s="16">
        <f t="shared" ca="1" si="30"/>
        <v>1310.3828000000001</v>
      </c>
      <c r="BYA3" s="16">
        <f t="shared" ref="BYA3:CAL3" ca="1" si="31">IF(SUM(BYA5:BYA5000)=0,"",SUM(BYA5:BYA5000))</f>
        <v>1330.7559999999999</v>
      </c>
      <c r="BYB3" s="16">
        <f t="shared" ca="1" si="31"/>
        <v>1272.3344999999999</v>
      </c>
      <c r="BYC3" s="16">
        <f t="shared" ca="1" si="31"/>
        <v>1276.182</v>
      </c>
      <c r="BYD3" s="16">
        <f t="shared" ca="1" si="31"/>
        <v>1312.4843000000001</v>
      </c>
      <c r="BYE3" s="16">
        <f t="shared" ca="1" si="31"/>
        <v>1277.3895</v>
      </c>
      <c r="BYF3" s="16">
        <f t="shared" ca="1" si="31"/>
        <v>1215.5868</v>
      </c>
      <c r="BYG3" s="16">
        <f t="shared" ca="1" si="31"/>
        <v>1262.9904999999999</v>
      </c>
      <c r="BYH3" s="16">
        <f t="shared" ca="1" si="31"/>
        <v>1312.4010000000001</v>
      </c>
      <c r="BYI3" s="16">
        <f t="shared" ca="1" si="31"/>
        <v>1243.018</v>
      </c>
      <c r="BYJ3" s="16">
        <f t="shared" ca="1" si="31"/>
        <v>1263.7815000000001</v>
      </c>
      <c r="BYK3" s="16">
        <f t="shared" ca="1" si="31"/>
        <v>1277.6893</v>
      </c>
      <c r="BYL3" s="16">
        <f t="shared" ca="1" si="31"/>
        <v>1260.8272999999999</v>
      </c>
      <c r="BYM3" s="16">
        <f t="shared" ca="1" si="31"/>
        <v>1262.5709999999999</v>
      </c>
      <c r="BYN3" s="16">
        <f t="shared" ca="1" si="31"/>
        <v>1259.9409999999998</v>
      </c>
      <c r="BYO3" s="16">
        <f t="shared" ca="1" si="31"/>
        <v>1272.6075000000001</v>
      </c>
      <c r="BYP3" s="16">
        <f t="shared" ca="1" si="31"/>
        <v>1349.7183</v>
      </c>
      <c r="BYQ3" s="16">
        <f t="shared" ca="1" si="31"/>
        <v>1324.8579999999999</v>
      </c>
      <c r="BYR3" s="16">
        <f t="shared" ca="1" si="31"/>
        <v>1343.8913</v>
      </c>
      <c r="BYS3" s="16">
        <f t="shared" ca="1" si="31"/>
        <v>1358.7982999999999</v>
      </c>
      <c r="BYT3" s="16">
        <f t="shared" ca="1" si="31"/>
        <v>1427.5913</v>
      </c>
      <c r="BYU3" s="16">
        <f t="shared" ca="1" si="31"/>
        <v>1476.9424999999999</v>
      </c>
      <c r="BYV3" s="16">
        <f t="shared" ca="1" si="31"/>
        <v>1525.5682999999999</v>
      </c>
      <c r="BYW3" s="16">
        <f t="shared" ca="1" si="31"/>
        <v>1525.6100000000001</v>
      </c>
      <c r="BYX3" s="16">
        <f t="shared" ca="1" si="31"/>
        <v>1547.0095000000001</v>
      </c>
      <c r="BYY3" s="16">
        <f t="shared" ca="1" si="31"/>
        <v>1521.7833000000001</v>
      </c>
      <c r="BYZ3" s="16">
        <f t="shared" ca="1" si="31"/>
        <v>1538.3235</v>
      </c>
      <c r="BZA3" s="16">
        <f t="shared" ca="1" si="31"/>
        <v>1590.1315</v>
      </c>
      <c r="BZB3" s="16">
        <f t="shared" ca="1" si="31"/>
        <v>1623.9925000000001</v>
      </c>
      <c r="BZC3" s="16">
        <f t="shared" ca="1" si="31"/>
        <v>1633.452</v>
      </c>
      <c r="BZD3" s="16">
        <f t="shared" ca="1" si="31"/>
        <v>686.24130000000014</v>
      </c>
      <c r="BZE3" s="16">
        <f t="shared" ca="1" si="31"/>
        <v>695.35900000000004</v>
      </c>
      <c r="BZF3" s="16">
        <f t="shared" ca="1" si="31"/>
        <v>603.29700000000003</v>
      </c>
      <c r="BZG3" s="16">
        <f t="shared" ca="1" si="31"/>
        <v>622.78549999999996</v>
      </c>
      <c r="BZH3" s="16">
        <f t="shared" ca="1" si="31"/>
        <v>595.49400000000003</v>
      </c>
      <c r="BZI3" s="16">
        <f t="shared" ca="1" si="31"/>
        <v>594.7373</v>
      </c>
      <c r="BZJ3" s="16">
        <f t="shared" ca="1" si="31"/>
        <v>609.4375</v>
      </c>
      <c r="BZK3" s="16">
        <f t="shared" ca="1" si="31"/>
        <v>564.93899999999996</v>
      </c>
      <c r="BZL3" s="16">
        <f t="shared" ca="1" si="31"/>
        <v>541.75029999999992</v>
      </c>
      <c r="BZM3" s="16">
        <f t="shared" ca="1" si="31"/>
        <v>564.25379999999996</v>
      </c>
      <c r="BZN3" s="16">
        <f t="shared" ca="1" si="31"/>
        <v>589.42679999999996</v>
      </c>
      <c r="BZO3" s="16">
        <f t="shared" ca="1" si="31"/>
        <v>603.71429999999987</v>
      </c>
      <c r="BZP3" s="16">
        <f t="shared" ca="1" si="31"/>
        <v>596.63249999999994</v>
      </c>
      <c r="BZQ3" s="16">
        <f t="shared" ca="1" si="31"/>
        <v>585.25029999999992</v>
      </c>
      <c r="BZR3" s="16">
        <f t="shared" ca="1" si="31"/>
        <v>577.47280000000001</v>
      </c>
      <c r="BZS3" s="16">
        <f t="shared" ca="1" si="31"/>
        <v>595.75099999999998</v>
      </c>
      <c r="BZT3" s="16">
        <f t="shared" ca="1" si="31"/>
        <v>577.75049999999987</v>
      </c>
      <c r="BZU3" s="16">
        <f t="shared" ca="1" si="31"/>
        <v>567.1635</v>
      </c>
      <c r="BZV3" s="16">
        <f t="shared" ca="1" si="31"/>
        <v>561.95449999999994</v>
      </c>
      <c r="BZW3" s="16">
        <f t="shared" ca="1" si="31"/>
        <v>563.57979999999998</v>
      </c>
      <c r="BZX3" s="16">
        <f t="shared" ca="1" si="31"/>
        <v>563.67279999999994</v>
      </c>
      <c r="BZY3" s="16">
        <f t="shared" ca="1" si="31"/>
        <v>572.32550000000015</v>
      </c>
      <c r="BZZ3" s="16">
        <f t="shared" ca="1" si="31"/>
        <v>565.572</v>
      </c>
      <c r="CAA3" s="16">
        <f t="shared" ca="1" si="31"/>
        <v>569.84950000000003</v>
      </c>
      <c r="CAB3" s="16">
        <f t="shared" ca="1" si="31"/>
        <v>568.52050000000008</v>
      </c>
      <c r="CAC3" s="16">
        <f t="shared" ca="1" si="31"/>
        <v>568.52449999999999</v>
      </c>
      <c r="CAD3" s="16">
        <f t="shared" ca="1" si="31"/>
        <v>561.06649999999991</v>
      </c>
      <c r="CAE3" s="16">
        <f t="shared" ca="1" si="31"/>
        <v>559.97250000000008</v>
      </c>
      <c r="CAF3" s="16">
        <f t="shared" ca="1" si="31"/>
        <v>557.875</v>
      </c>
      <c r="CAG3" s="16">
        <f t="shared" ca="1" si="31"/>
        <v>564.17630000000008</v>
      </c>
      <c r="CAH3" s="16">
        <f t="shared" ca="1" si="31"/>
        <v>564.51880000000006</v>
      </c>
      <c r="CAI3" s="16">
        <f t="shared" ca="1" si="31"/>
        <v>563.86900000000003</v>
      </c>
      <c r="CAJ3" s="16">
        <f t="shared" ca="1" si="31"/>
        <v>565.31130000000007</v>
      </c>
      <c r="CAK3" s="16">
        <f t="shared" ca="1" si="31"/>
        <v>575.08979999999997</v>
      </c>
      <c r="CAL3" s="16">
        <f t="shared" ca="1" si="31"/>
        <v>572.31729999999993</v>
      </c>
      <c r="CAM3" s="16">
        <f t="shared" ref="CAM3:CCX3" ca="1" si="32">IF(SUM(CAM5:CAM5000)=0,"",SUM(CAM5:CAM5000))</f>
        <v>563.846</v>
      </c>
      <c r="CAN3" s="16">
        <f t="shared" ca="1" si="32"/>
        <v>565.79099999999994</v>
      </c>
      <c r="CAO3" s="16">
        <f t="shared" ca="1" si="32"/>
        <v>567.85300000000007</v>
      </c>
      <c r="CAP3" s="16">
        <f t="shared" ca="1" si="32"/>
        <v>597.89980000000003</v>
      </c>
      <c r="CAQ3" s="16">
        <f t="shared" ca="1" si="32"/>
        <v>640.91000000000008</v>
      </c>
      <c r="CAR3" s="16">
        <f t="shared" ca="1" si="32"/>
        <v>653.89930000000004</v>
      </c>
      <c r="CAS3" s="16">
        <f t="shared" ca="1" si="32"/>
        <v>657.23749999999995</v>
      </c>
      <c r="CAT3" s="16">
        <f t="shared" ca="1" si="32"/>
        <v>673.81150000000002</v>
      </c>
      <c r="CAU3" s="16">
        <f t="shared" ca="1" si="32"/>
        <v>677.16579999999999</v>
      </c>
      <c r="CAV3" s="16">
        <f t="shared" ca="1" si="32"/>
        <v>675.02149999999995</v>
      </c>
      <c r="CAW3" s="16">
        <f t="shared" ca="1" si="32"/>
        <v>643.36149999999998</v>
      </c>
      <c r="CAX3" s="16">
        <f t="shared" ca="1" si="32"/>
        <v>665.47980000000007</v>
      </c>
      <c r="CAY3" s="16">
        <f t="shared" ca="1" si="32"/>
        <v>641.20779999999991</v>
      </c>
      <c r="CAZ3" s="16">
        <f t="shared" ca="1" si="32"/>
        <v>637.0865</v>
      </c>
      <c r="CBA3" s="16">
        <f t="shared" ca="1" si="32"/>
        <v>638.21199999999999</v>
      </c>
      <c r="CBB3" s="16">
        <f t="shared" ca="1" si="32"/>
        <v>619.35750000000007</v>
      </c>
      <c r="CBC3" s="16">
        <f t="shared" ca="1" si="32"/>
        <v>625.9008</v>
      </c>
      <c r="CBD3" s="16">
        <f t="shared" ca="1" si="32"/>
        <v>627.73379999999997</v>
      </c>
      <c r="CBE3" s="16">
        <f t="shared" ca="1" si="32"/>
        <v>604.24680000000001</v>
      </c>
      <c r="CBF3" s="16">
        <f t="shared" ca="1" si="32"/>
        <v>601.27530000000002</v>
      </c>
      <c r="CBG3" s="16">
        <f t="shared" ca="1" si="32"/>
        <v>623.25450000000012</v>
      </c>
      <c r="CBH3" s="16">
        <f t="shared" ca="1" si="32"/>
        <v>590.48849999999993</v>
      </c>
      <c r="CBI3" s="16">
        <f t="shared" ca="1" si="32"/>
        <v>580.88149999999996</v>
      </c>
      <c r="CBJ3" s="16">
        <f t="shared" ca="1" si="32"/>
        <v>592.95979999999997</v>
      </c>
      <c r="CBK3" s="16">
        <f t="shared" ca="1" si="32"/>
        <v>602.5793000000001</v>
      </c>
      <c r="CBL3" s="16">
        <f t="shared" ca="1" si="32"/>
        <v>602.23430000000008</v>
      </c>
      <c r="CBM3" s="16">
        <f t="shared" ca="1" si="32"/>
        <v>603.5313000000001</v>
      </c>
      <c r="CBN3" s="16">
        <f t="shared" ca="1" si="32"/>
        <v>592.54499999999996</v>
      </c>
      <c r="CBO3" s="16">
        <f t="shared" ca="1" si="32"/>
        <v>602.70479999999998</v>
      </c>
      <c r="CBP3" s="16">
        <f t="shared" ca="1" si="32"/>
        <v>589.75880000000006</v>
      </c>
      <c r="CBQ3" s="16">
        <f t="shared" ca="1" si="32"/>
        <v>599.34500000000003</v>
      </c>
      <c r="CBR3" s="16">
        <f t="shared" ca="1" si="32"/>
        <v>594.95800000000008</v>
      </c>
      <c r="CBS3" s="16">
        <f t="shared" ca="1" si="32"/>
        <v>584.86329999999998</v>
      </c>
      <c r="CBT3" s="16">
        <f t="shared" ca="1" si="32"/>
        <v>592.20180000000005</v>
      </c>
      <c r="CBU3" s="16">
        <f t="shared" ca="1" si="32"/>
        <v>598.40249999999992</v>
      </c>
      <c r="CBV3" s="16">
        <f t="shared" ca="1" si="32"/>
        <v>600.21379999999999</v>
      </c>
      <c r="CBW3" s="16">
        <f t="shared" ca="1" si="32"/>
        <v>585.45929999999998</v>
      </c>
      <c r="CBX3" s="16">
        <f t="shared" ca="1" si="32"/>
        <v>587.1558</v>
      </c>
      <c r="CBY3" s="16">
        <f t="shared" ca="1" si="32"/>
        <v>582.03279999999995</v>
      </c>
      <c r="CBZ3" s="16">
        <f t="shared" ca="1" si="32"/>
        <v>587.85079999999994</v>
      </c>
      <c r="CCA3" s="16">
        <f t="shared" ca="1" si="32"/>
        <v>581.78650000000005</v>
      </c>
      <c r="CCB3" s="16">
        <f t="shared" ca="1" si="32"/>
        <v>579.97450000000003</v>
      </c>
      <c r="CCC3" s="16">
        <f t="shared" ca="1" si="32"/>
        <v>599.11900000000003</v>
      </c>
      <c r="CCD3" s="16">
        <f t="shared" ca="1" si="32"/>
        <v>590.67630000000008</v>
      </c>
      <c r="CCE3" s="16">
        <f t="shared" ca="1" si="32"/>
        <v>586.16949999999997</v>
      </c>
      <c r="CCF3" s="16">
        <f t="shared" ca="1" si="32"/>
        <v>590.19849999999997</v>
      </c>
      <c r="CCG3" s="16">
        <f t="shared" ca="1" si="32"/>
        <v>615.27199999999993</v>
      </c>
      <c r="CCH3" s="16">
        <f t="shared" ca="1" si="32"/>
        <v>601.61649999999997</v>
      </c>
      <c r="CCI3" s="16">
        <f t="shared" ca="1" si="32"/>
        <v>590.11069999999995</v>
      </c>
      <c r="CCJ3" s="16">
        <f t="shared" ca="1" si="32"/>
        <v>614.45299999999997</v>
      </c>
      <c r="CCK3" s="16">
        <f t="shared" ca="1" si="32"/>
        <v>602.10149999999999</v>
      </c>
      <c r="CCL3" s="16">
        <f t="shared" ca="1" si="32"/>
        <v>608.87049999999999</v>
      </c>
      <c r="CCM3" s="16">
        <f t="shared" ca="1" si="32"/>
        <v>583.97</v>
      </c>
      <c r="CCN3" s="16">
        <f t="shared" ca="1" si="32"/>
        <v>606.96129999999994</v>
      </c>
      <c r="CCO3" s="16">
        <f t="shared" ca="1" si="32"/>
        <v>587.90879999999993</v>
      </c>
      <c r="CCP3" s="16">
        <f t="shared" ca="1" si="32"/>
        <v>601.1434999999999</v>
      </c>
      <c r="CCQ3" s="16">
        <f t="shared" ca="1" si="32"/>
        <v>594.68629999999996</v>
      </c>
      <c r="CCR3" s="16">
        <f t="shared" ca="1" si="32"/>
        <v>597.89100000000008</v>
      </c>
      <c r="CCS3" s="16">
        <f t="shared" ca="1" si="32"/>
        <v>613.63729999999998</v>
      </c>
      <c r="CCT3" s="16">
        <f t="shared" ca="1" si="32"/>
        <v>614.62980000000005</v>
      </c>
      <c r="CCU3" s="16">
        <f t="shared" ca="1" si="32"/>
        <v>643.64499999999998</v>
      </c>
      <c r="CCV3" s="16">
        <f t="shared" ca="1" si="32"/>
        <v>641.60750000000007</v>
      </c>
      <c r="CCW3" s="16">
        <f t="shared" ca="1" si="32"/>
        <v>647.79029999999989</v>
      </c>
      <c r="CCX3" s="16">
        <f t="shared" ca="1" si="32"/>
        <v>657.65279999999996</v>
      </c>
      <c r="CCY3" s="16">
        <f t="shared" ref="CCY3:CFJ3" ca="1" si="33">IF(SUM(CCY5:CCY5000)=0,"",SUM(CCY5:CCY5000))</f>
        <v>640.72370000000001</v>
      </c>
      <c r="CCZ3" s="16">
        <f t="shared" ca="1" si="33"/>
        <v>653.42200000000003</v>
      </c>
      <c r="CDA3" s="16">
        <f t="shared" ca="1" si="33"/>
        <v>657.74350000000004</v>
      </c>
      <c r="CDB3" s="16">
        <f t="shared" ca="1" si="33"/>
        <v>658.75049999999987</v>
      </c>
      <c r="CDC3" s="16">
        <f t="shared" ca="1" si="33"/>
        <v>662.71749999999997</v>
      </c>
      <c r="CDD3" s="16">
        <f t="shared" ca="1" si="33"/>
        <v>677.62099999999987</v>
      </c>
      <c r="CDE3" s="16">
        <f t="shared" ca="1" si="33"/>
        <v>674.38549999999998</v>
      </c>
      <c r="CDF3" s="16">
        <f t="shared" ca="1" si="33"/>
        <v>668.05099999999993</v>
      </c>
      <c r="CDG3" s="16">
        <f t="shared" ca="1" si="33"/>
        <v>685.63449999999989</v>
      </c>
      <c r="CDH3" s="16">
        <f t="shared" ca="1" si="33"/>
        <v>724.90779999999995</v>
      </c>
      <c r="CDI3" s="16">
        <f t="shared" ca="1" si="33"/>
        <v>687.07929999999999</v>
      </c>
      <c r="CDJ3" s="16">
        <f t="shared" ca="1" si="33"/>
        <v>710.59299999999996</v>
      </c>
      <c r="CDK3" s="16">
        <f t="shared" ca="1" si="33"/>
        <v>713.52680000000009</v>
      </c>
      <c r="CDL3" s="16">
        <f t="shared" ca="1" si="33"/>
        <v>724.43200000000002</v>
      </c>
      <c r="CDM3" s="16">
        <f t="shared" ca="1" si="33"/>
        <v>725.10099999999989</v>
      </c>
      <c r="CDN3" s="16">
        <f t="shared" ca="1" si="33"/>
        <v>734.25400000000002</v>
      </c>
      <c r="CDO3" s="16">
        <f t="shared" ca="1" si="33"/>
        <v>713.79029999999989</v>
      </c>
      <c r="CDP3" s="16">
        <f t="shared" ca="1" si="33"/>
        <v>725.779</v>
      </c>
      <c r="CDQ3" s="16">
        <f t="shared" ca="1" si="33"/>
        <v>727.28549999999996</v>
      </c>
      <c r="CDR3" s="16">
        <f t="shared" ca="1" si="33"/>
        <v>716.68050000000005</v>
      </c>
      <c r="CDS3" s="16">
        <f t="shared" ca="1" si="33"/>
        <v>726.67650000000003</v>
      </c>
      <c r="CDT3" s="16">
        <f t="shared" ca="1" si="33"/>
        <v>705.61900000000003</v>
      </c>
      <c r="CDU3" s="16">
        <f t="shared" ca="1" si="33"/>
        <v>715.82849999999996</v>
      </c>
      <c r="CDV3" s="16">
        <f t="shared" ca="1" si="33"/>
        <v>704.25850000000003</v>
      </c>
      <c r="CDW3" s="16">
        <f t="shared" ca="1" si="33"/>
        <v>704.42100000000005</v>
      </c>
      <c r="CDX3" s="16">
        <f t="shared" ca="1" si="33"/>
        <v>708.05780000000004</v>
      </c>
      <c r="CDY3" s="16">
        <f t="shared" ca="1" si="33"/>
        <v>716.32079999999996</v>
      </c>
      <c r="CDZ3" s="16">
        <f t="shared" ca="1" si="33"/>
        <v>688.11830000000009</v>
      </c>
      <c r="CEA3" s="16">
        <f t="shared" ca="1" si="33"/>
        <v>656.37480000000005</v>
      </c>
      <c r="CEB3" s="16">
        <f t="shared" ca="1" si="33"/>
        <v>683.89330000000007</v>
      </c>
      <c r="CEC3" s="16">
        <f t="shared" ca="1" si="33"/>
        <v>700.8</v>
      </c>
      <c r="CED3" s="16">
        <f t="shared" ca="1" si="33"/>
        <v>668.7734999999999</v>
      </c>
      <c r="CEE3" s="16">
        <f t="shared" ca="1" si="33"/>
        <v>686.51</v>
      </c>
      <c r="CEF3" s="16">
        <f t="shared" ca="1" si="33"/>
        <v>667.69799999999998</v>
      </c>
      <c r="CEG3" s="16">
        <f t="shared" ca="1" si="33"/>
        <v>675.2829999999999</v>
      </c>
      <c r="CEH3" s="16">
        <f t="shared" ca="1" si="33"/>
        <v>681.9593000000001</v>
      </c>
      <c r="CEI3" s="16">
        <f t="shared" ca="1" si="33"/>
        <v>658.86529999999993</v>
      </c>
      <c r="CEJ3" s="16">
        <f t="shared" ca="1" si="33"/>
        <v>658.50199999999995</v>
      </c>
      <c r="CEK3" s="16">
        <f t="shared" ca="1" si="33"/>
        <v>650.22800000000007</v>
      </c>
      <c r="CEL3" s="16">
        <f t="shared" ca="1" si="33"/>
        <v>676.72129999999993</v>
      </c>
      <c r="CEM3" s="16">
        <f t="shared" ca="1" si="33"/>
        <v>663.87950000000001</v>
      </c>
      <c r="CEN3" s="16">
        <f t="shared" ca="1" si="33"/>
        <v>682.93550000000005</v>
      </c>
      <c r="CEO3" s="16">
        <f t="shared" ca="1" si="33"/>
        <v>636.38980000000004</v>
      </c>
      <c r="CEP3" s="16">
        <f t="shared" ca="1" si="33"/>
        <v>668.47900000000004</v>
      </c>
      <c r="CEQ3" s="16">
        <f t="shared" ca="1" si="33"/>
        <v>653.03449999999998</v>
      </c>
      <c r="CER3" s="16">
        <f t="shared" ca="1" si="33"/>
        <v>662.2183</v>
      </c>
      <c r="CES3" s="16">
        <f t="shared" ca="1" si="33"/>
        <v>656.14380000000006</v>
      </c>
      <c r="CET3" s="16">
        <f t="shared" ca="1" si="33"/>
        <v>655.83249999999998</v>
      </c>
      <c r="CEU3" s="16">
        <f t="shared" ca="1" si="33"/>
        <v>637.02229999999986</v>
      </c>
      <c r="CEV3" s="16">
        <f t="shared" ca="1" si="33"/>
        <v>634.94929999999999</v>
      </c>
      <c r="CEW3" s="16">
        <f t="shared" ca="1" si="33"/>
        <v>634.98799999999994</v>
      </c>
      <c r="CEX3" s="16">
        <f t="shared" ca="1" si="33"/>
        <v>634.94550000000004</v>
      </c>
      <c r="CEY3" s="16">
        <f t="shared" ca="1" si="33"/>
        <v>621.22499999999991</v>
      </c>
      <c r="CEZ3" s="16">
        <f t="shared" ca="1" si="33"/>
        <v>592.89229999999998</v>
      </c>
      <c r="CFA3" s="16">
        <f t="shared" ca="1" si="33"/>
        <v>668.77380000000005</v>
      </c>
      <c r="CFB3" s="16">
        <f t="shared" ca="1" si="33"/>
        <v>665.45579999999995</v>
      </c>
      <c r="CFC3" s="16">
        <f t="shared" ca="1" si="33"/>
        <v>626.0748000000001</v>
      </c>
      <c r="CFD3" s="16">
        <f t="shared" ca="1" si="33"/>
        <v>645.85850000000005</v>
      </c>
      <c r="CFE3" s="16">
        <f t="shared" ca="1" si="33"/>
        <v>628.48699999999997</v>
      </c>
      <c r="CFF3" s="16">
        <f t="shared" ca="1" si="33"/>
        <v>648.18399999999997</v>
      </c>
      <c r="CFG3" s="16">
        <f t="shared" ca="1" si="33"/>
        <v>629.16099999999994</v>
      </c>
      <c r="CFH3" s="16">
        <f t="shared" ca="1" si="33"/>
        <v>679.58849999999995</v>
      </c>
      <c r="CFI3" s="16">
        <f t="shared" ca="1" si="33"/>
        <v>653.29430000000002</v>
      </c>
      <c r="CFJ3" s="16">
        <f t="shared" ca="1" si="33"/>
        <v>618.24080000000004</v>
      </c>
      <c r="CFK3" s="16">
        <f t="shared" ref="CFK3:CHV3" ca="1" si="34">IF(SUM(CFK5:CFK5000)=0,"",SUM(CFK5:CFK5000))</f>
        <v>617.8143</v>
      </c>
      <c r="CFL3" s="16">
        <f t="shared" ca="1" si="34"/>
        <v>616.56549999999993</v>
      </c>
      <c r="CFM3" s="16">
        <f t="shared" ca="1" si="34"/>
        <v>596.99</v>
      </c>
      <c r="CFN3" s="16">
        <f t="shared" ca="1" si="34"/>
        <v>598.14880000000005</v>
      </c>
      <c r="CFO3" s="16">
        <f t="shared" ca="1" si="34"/>
        <v>633.15329999999994</v>
      </c>
      <c r="CFP3" s="16">
        <f t="shared" ca="1" si="34"/>
        <v>647.80449999999996</v>
      </c>
      <c r="CFQ3" s="16">
        <f t="shared" ca="1" si="34"/>
        <v>664.77029999999991</v>
      </c>
      <c r="CFR3" s="16">
        <f t="shared" ca="1" si="34"/>
        <v>661.75900000000001</v>
      </c>
      <c r="CFS3" s="16">
        <f t="shared" ca="1" si="34"/>
        <v>673.68779999999992</v>
      </c>
      <c r="CFT3" s="16">
        <f t="shared" ca="1" si="34"/>
        <v>670.41699999999992</v>
      </c>
      <c r="CFU3" s="16">
        <f t="shared" ca="1" si="34"/>
        <v>672.70950000000005</v>
      </c>
      <c r="CFV3" s="16">
        <f t="shared" ca="1" si="34"/>
        <v>670.76099999999997</v>
      </c>
      <c r="CFW3" s="16">
        <f t="shared" ca="1" si="34"/>
        <v>672.66550000000007</v>
      </c>
      <c r="CFX3" s="16">
        <f t="shared" ca="1" si="34"/>
        <v>651.14280000000008</v>
      </c>
      <c r="CFY3" s="16">
        <f t="shared" ca="1" si="34"/>
        <v>668.53899999999999</v>
      </c>
      <c r="CFZ3" s="16">
        <f t="shared" ca="1" si="34"/>
        <v>670.52880000000005</v>
      </c>
      <c r="CGA3" s="16">
        <f t="shared" ca="1" si="34"/>
        <v>648.77399999999989</v>
      </c>
      <c r="CGB3" s="16">
        <f t="shared" ca="1" si="34"/>
        <v>618.82799999999997</v>
      </c>
      <c r="CGC3" s="16">
        <f t="shared" ca="1" si="34"/>
        <v>628.16150000000005</v>
      </c>
      <c r="CGD3" s="16">
        <f t="shared" ca="1" si="34"/>
        <v>631.452</v>
      </c>
      <c r="CGE3" s="16">
        <f t="shared" ca="1" si="34"/>
        <v>628.85649999999987</v>
      </c>
      <c r="CGF3" s="16">
        <f t="shared" ca="1" si="34"/>
        <v>629.43679999999995</v>
      </c>
      <c r="CGG3" s="16">
        <f t="shared" ca="1" si="34"/>
        <v>631.07050000000004</v>
      </c>
      <c r="CGH3" s="16">
        <f t="shared" ca="1" si="34"/>
        <v>631.34280000000012</v>
      </c>
      <c r="CGI3" s="16">
        <f t="shared" ca="1" si="34"/>
        <v>647.77229999999997</v>
      </c>
      <c r="CGJ3" s="16">
        <f t="shared" ca="1" si="34"/>
        <v>651.08299999999997</v>
      </c>
      <c r="CGK3" s="16">
        <f t="shared" ca="1" si="34"/>
        <v>665.16750000000002</v>
      </c>
      <c r="CGL3" s="16">
        <f t="shared" ca="1" si="34"/>
        <v>647.19479999999999</v>
      </c>
      <c r="CGM3" s="16">
        <f t="shared" ca="1" si="34"/>
        <v>655.80780000000004</v>
      </c>
      <c r="CGN3" s="16">
        <f t="shared" ca="1" si="34"/>
        <v>667.94730000000004</v>
      </c>
      <c r="CGO3" s="16">
        <f t="shared" ca="1" si="34"/>
        <v>670.90300000000002</v>
      </c>
      <c r="CGP3" s="16">
        <f t="shared" ca="1" si="34"/>
        <v>624.60899999999992</v>
      </c>
      <c r="CGQ3" s="16">
        <f t="shared" ca="1" si="34"/>
        <v>637.21800000000007</v>
      </c>
      <c r="CGR3" s="16">
        <f t="shared" ca="1" si="34"/>
        <v>667.42619999999999</v>
      </c>
      <c r="CGS3" s="16">
        <f t="shared" ca="1" si="34"/>
        <v>627.20550000000003</v>
      </c>
      <c r="CGT3" s="16">
        <f t="shared" ca="1" si="34"/>
        <v>684.64099999999996</v>
      </c>
      <c r="CGU3" s="16">
        <f t="shared" ca="1" si="34"/>
        <v>643.27530000000002</v>
      </c>
      <c r="CGV3" s="16">
        <f t="shared" ca="1" si="34"/>
        <v>661.70679999999993</v>
      </c>
      <c r="CGW3" s="16">
        <f t="shared" ca="1" si="34"/>
        <v>660.17050000000006</v>
      </c>
      <c r="CGX3" s="16">
        <f t="shared" ca="1" si="34"/>
        <v>619.87380000000007</v>
      </c>
      <c r="CGY3" s="16">
        <f t="shared" ca="1" si="34"/>
        <v>631.92650000000003</v>
      </c>
      <c r="CGZ3" s="16">
        <f t="shared" ca="1" si="34"/>
        <v>662.49700000000007</v>
      </c>
      <c r="CHA3" s="16">
        <f t="shared" ca="1" si="34"/>
        <v>652.54600000000005</v>
      </c>
      <c r="CHB3" s="16">
        <f t="shared" ca="1" si="34"/>
        <v>645.94800000000009</v>
      </c>
      <c r="CHC3" s="16">
        <f t="shared" ca="1" si="34"/>
        <v>674.11030000000005</v>
      </c>
      <c r="CHD3" s="16">
        <f t="shared" ca="1" si="34"/>
        <v>646.08699999999999</v>
      </c>
      <c r="CHE3" s="16">
        <f t="shared" ca="1" si="34"/>
        <v>677.58050000000003</v>
      </c>
      <c r="CHF3" s="16">
        <f t="shared" ca="1" si="34"/>
        <v>667.93130000000008</v>
      </c>
      <c r="CHG3" s="16">
        <f t="shared" ca="1" si="34"/>
        <v>655.94849999999997</v>
      </c>
      <c r="CHH3" s="16">
        <f t="shared" ca="1" si="34"/>
        <v>651.62400000000002</v>
      </c>
      <c r="CHI3" s="16">
        <f t="shared" ca="1" si="34"/>
        <v>657.17529999999999</v>
      </c>
      <c r="CHJ3" s="16">
        <f t="shared" ca="1" si="34"/>
        <v>683.68550000000005</v>
      </c>
      <c r="CHK3" s="16">
        <f t="shared" ca="1" si="34"/>
        <v>672.09400000000005</v>
      </c>
      <c r="CHL3" s="16">
        <f t="shared" ca="1" si="34"/>
        <v>647.62279999999998</v>
      </c>
      <c r="CHM3" s="16">
        <f t="shared" ca="1" si="34"/>
        <v>651.875</v>
      </c>
      <c r="CHN3" s="16">
        <f t="shared" ca="1" si="34"/>
        <v>641.66830000000004</v>
      </c>
      <c r="CHO3" s="16">
        <f t="shared" ca="1" si="34"/>
        <v>649.69170000000008</v>
      </c>
      <c r="CHP3" s="16">
        <f t="shared" ca="1" si="34"/>
        <v>637.55849999999998</v>
      </c>
      <c r="CHQ3" s="16">
        <f t="shared" ca="1" si="34"/>
        <v>635.53880000000004</v>
      </c>
      <c r="CHR3" s="16">
        <f t="shared" ca="1" si="34"/>
        <v>635.19330000000014</v>
      </c>
      <c r="CHS3" s="16">
        <f t="shared" ca="1" si="34"/>
        <v>622.26179999999999</v>
      </c>
      <c r="CHT3" s="16">
        <f t="shared" ca="1" si="34"/>
        <v>668.93280000000004</v>
      </c>
      <c r="CHU3" s="16">
        <f t="shared" ca="1" si="34"/>
        <v>663.31330000000003</v>
      </c>
      <c r="CHV3" s="16">
        <f t="shared" ca="1" si="34"/>
        <v>668.31479999999988</v>
      </c>
      <c r="CHW3" s="16">
        <f t="shared" ref="CHW3:CKH3" ca="1" si="35">IF(SUM(CHW5:CHW5000)=0,"",SUM(CHW5:CHW5000))</f>
        <v>647.9058</v>
      </c>
      <c r="CHX3" s="16">
        <f t="shared" ca="1" si="35"/>
        <v>645.74029999999993</v>
      </c>
      <c r="CHY3" s="16">
        <f t="shared" ca="1" si="35"/>
        <v>664.34929999999997</v>
      </c>
      <c r="CHZ3" s="16">
        <f t="shared" ca="1" si="35"/>
        <v>650.70349999999996</v>
      </c>
      <c r="CIA3" s="16">
        <f t="shared" ca="1" si="35"/>
        <v>649.48500000000001</v>
      </c>
      <c r="CIB3" s="16">
        <f t="shared" ca="1" si="35"/>
        <v>649.25199999999995</v>
      </c>
      <c r="CIC3" s="16">
        <f t="shared" ca="1" si="35"/>
        <v>645.44149999999991</v>
      </c>
      <c r="CID3" s="16">
        <f t="shared" ca="1" si="35"/>
        <v>650.68700000000001</v>
      </c>
      <c r="CIE3" s="16">
        <f t="shared" ca="1" si="35"/>
        <v>629.52530000000002</v>
      </c>
      <c r="CIF3" s="16">
        <f t="shared" ca="1" si="35"/>
        <v>664.08850000000007</v>
      </c>
      <c r="CIG3" s="16">
        <f t="shared" ca="1" si="35"/>
        <v>666.26980000000003</v>
      </c>
      <c r="CIH3" s="16">
        <f t="shared" ca="1" si="35"/>
        <v>684.21050000000002</v>
      </c>
      <c r="CII3" s="16">
        <f t="shared" ca="1" si="35"/>
        <v>688.65599999999995</v>
      </c>
      <c r="CIJ3" s="16">
        <f t="shared" ca="1" si="35"/>
        <v>654.48950000000002</v>
      </c>
      <c r="CIK3" s="16">
        <f t="shared" ca="1" si="35"/>
        <v>652.77850000000001</v>
      </c>
      <c r="CIL3" s="16">
        <f t="shared" ca="1" si="35"/>
        <v>668.28549999999996</v>
      </c>
      <c r="CIM3" s="16">
        <f t="shared" ca="1" si="35"/>
        <v>671.23379999999997</v>
      </c>
      <c r="CIN3" s="16">
        <f t="shared" ca="1" si="35"/>
        <v>669.68900000000008</v>
      </c>
      <c r="CIO3" s="16">
        <f t="shared" ca="1" si="35"/>
        <v>690.84899999999993</v>
      </c>
      <c r="CIP3" s="16">
        <f t="shared" ca="1" si="35"/>
        <v>665.48350000000005</v>
      </c>
      <c r="CIQ3" s="16">
        <f t="shared" ca="1" si="35"/>
        <v>674.07</v>
      </c>
      <c r="CIR3" s="16">
        <f t="shared" ca="1" si="35"/>
        <v>671.74299999999994</v>
      </c>
      <c r="CIS3" s="16">
        <f t="shared" ca="1" si="35"/>
        <v>661.84069999999997</v>
      </c>
      <c r="CIT3" s="16">
        <f t="shared" ca="1" si="35"/>
        <v>660.29150000000004</v>
      </c>
      <c r="CIU3" s="16">
        <f t="shared" ca="1" si="35"/>
        <v>649.41770000000008</v>
      </c>
      <c r="CIV3" s="16">
        <f t="shared" ca="1" si="35"/>
        <v>681.06029999999998</v>
      </c>
      <c r="CIW3" s="16">
        <f t="shared" ca="1" si="35"/>
        <v>679.40699999999993</v>
      </c>
      <c r="CIX3" s="16">
        <f t="shared" ca="1" si="35"/>
        <v>666.76800000000003</v>
      </c>
      <c r="CIY3" s="16">
        <f t="shared" ca="1" si="35"/>
        <v>655.62720000000002</v>
      </c>
      <c r="CIZ3" s="16">
        <f t="shared" ca="1" si="35"/>
        <v>639.64</v>
      </c>
      <c r="CJA3" s="16">
        <f t="shared" ca="1" si="35"/>
        <v>664.93</v>
      </c>
      <c r="CJB3" s="16">
        <f t="shared" ca="1" si="35"/>
        <v>638.09999999999991</v>
      </c>
      <c r="CJC3" s="16">
        <f t="shared" ca="1" si="35"/>
        <v>667.14</v>
      </c>
      <c r="CJD3" s="16">
        <f t="shared" ca="1" si="35"/>
        <v>647.91000000000008</v>
      </c>
      <c r="CJE3" s="16">
        <f t="shared" ca="1" si="35"/>
        <v>668.8900000000001</v>
      </c>
      <c r="CJF3" s="16">
        <f t="shared" ca="1" si="35"/>
        <v>662.63</v>
      </c>
      <c r="CJG3" s="16">
        <f t="shared" ca="1" si="35"/>
        <v>638.21</v>
      </c>
      <c r="CJH3" s="16">
        <f t="shared" ca="1" si="35"/>
        <v>657.26</v>
      </c>
      <c r="CJI3" s="16">
        <f t="shared" ca="1" si="35"/>
        <v>652.59</v>
      </c>
      <c r="CJJ3" s="16">
        <f t="shared" ca="1" si="35"/>
        <v>666.92000000000007</v>
      </c>
      <c r="CJK3" s="16">
        <f t="shared" ca="1" si="35"/>
        <v>672.68000000000006</v>
      </c>
      <c r="CJL3" s="16">
        <f t="shared" ca="1" si="35"/>
        <v>484.84000000000003</v>
      </c>
      <c r="CJM3" s="16">
        <f t="shared" ca="1" si="35"/>
        <v>685.81</v>
      </c>
      <c r="CJN3" s="16">
        <f t="shared" ca="1" si="35"/>
        <v>664.55</v>
      </c>
      <c r="CJO3" s="16">
        <f t="shared" ca="1" si="35"/>
        <v>668.81</v>
      </c>
      <c r="CJP3" s="16">
        <f t="shared" ca="1" si="35"/>
        <v>671.19</v>
      </c>
      <c r="CJQ3" s="16">
        <f t="shared" ca="1" si="35"/>
        <v>485.89</v>
      </c>
      <c r="CJR3" s="16">
        <f t="shared" ca="1" si="35"/>
        <v>679.53</v>
      </c>
      <c r="CJS3" s="16">
        <f t="shared" ca="1" si="35"/>
        <v>673.48</v>
      </c>
      <c r="CJT3" s="16">
        <f t="shared" ca="1" si="35"/>
        <v>673.84249999999997</v>
      </c>
      <c r="CJU3" s="16">
        <f t="shared" ca="1" si="35"/>
        <v>673.92499999999995</v>
      </c>
      <c r="CJV3" s="16">
        <f t="shared" ca="1" si="35"/>
        <v>675.3075</v>
      </c>
      <c r="CJW3" s="16">
        <f t="shared" ca="1" si="35"/>
        <v>664.27749999999992</v>
      </c>
      <c r="CJX3" s="16">
        <f t="shared" ca="1" si="35"/>
        <v>654.88499999999999</v>
      </c>
      <c r="CJY3" s="16">
        <f t="shared" ca="1" si="35"/>
        <v>669.6875</v>
      </c>
      <c r="CJZ3" s="16">
        <f t="shared" ca="1" si="35"/>
        <v>671</v>
      </c>
      <c r="CKA3" s="16">
        <f t="shared" ca="1" si="35"/>
        <v>650.54250000000002</v>
      </c>
      <c r="CKB3" s="16">
        <f t="shared" ca="1" si="35"/>
        <v>619.43000000000006</v>
      </c>
      <c r="CKC3" s="16">
        <f t="shared" ca="1" si="35"/>
        <v>650.88499999999999</v>
      </c>
      <c r="CKD3" s="16">
        <f t="shared" ca="1" si="35"/>
        <v>663.47500000000002</v>
      </c>
      <c r="CKE3" s="16">
        <f t="shared" ca="1" si="35"/>
        <v>461.13499999999993</v>
      </c>
      <c r="CKF3" s="16">
        <f t="shared" ca="1" si="35"/>
        <v>661.33249999999998</v>
      </c>
      <c r="CKG3" s="16">
        <f t="shared" ca="1" si="35"/>
        <v>465.02</v>
      </c>
      <c r="CKH3" s="16">
        <f t="shared" ca="1" si="35"/>
        <v>657.86</v>
      </c>
      <c r="CKI3" s="16">
        <f t="shared" ref="CKI3:CMT3" ca="1" si="36">IF(SUM(CKI5:CKI5000)=0,"",SUM(CKI5:CKI5000))</f>
        <v>454.81250000000006</v>
      </c>
      <c r="CKJ3" s="16">
        <f t="shared" ca="1" si="36"/>
        <v>670.64</v>
      </c>
      <c r="CKK3" s="16">
        <f t="shared" ca="1" si="36"/>
        <v>668.31500000000005</v>
      </c>
      <c r="CKL3" s="16">
        <f t="shared" ca="1" si="36"/>
        <v>617.64249999999993</v>
      </c>
      <c r="CKM3" s="16">
        <f t="shared" ca="1" si="36"/>
        <v>646.27750000000003</v>
      </c>
      <c r="CKN3" s="16">
        <f t="shared" ca="1" si="36"/>
        <v>642.90499999999997</v>
      </c>
      <c r="CKO3" s="16">
        <f t="shared" ca="1" si="36"/>
        <v>464.15000000000003</v>
      </c>
      <c r="CKP3" s="16">
        <f t="shared" ca="1" si="36"/>
        <v>461.1875</v>
      </c>
      <c r="CKQ3" s="16">
        <f t="shared" ca="1" si="36"/>
        <v>613.12</v>
      </c>
      <c r="CKR3" s="16">
        <f t="shared" ca="1" si="36"/>
        <v>458.99500000000006</v>
      </c>
      <c r="CKS3" s="16">
        <f t="shared" ca="1" si="36"/>
        <v>461.09499999999997</v>
      </c>
      <c r="CKT3" s="16">
        <f t="shared" ca="1" si="36"/>
        <v>465.53249999999997</v>
      </c>
      <c r="CKU3" s="16">
        <f t="shared" ca="1" si="36"/>
        <v>469.05500000000001</v>
      </c>
      <c r="CKV3" s="16">
        <f t="shared" ca="1" si="36"/>
        <v>473.35500000000002</v>
      </c>
      <c r="CKW3" s="16">
        <f t="shared" ca="1" si="36"/>
        <v>474.94</v>
      </c>
      <c r="CKX3" s="16">
        <f t="shared" ca="1" si="36"/>
        <v>666.40750000000003</v>
      </c>
      <c r="CKY3" s="16">
        <f t="shared" ca="1" si="36"/>
        <v>666.57249999999999</v>
      </c>
      <c r="CKZ3" s="16">
        <f t="shared" ca="1" si="36"/>
        <v>477.46000000000004</v>
      </c>
      <c r="CLA3" s="16">
        <f t="shared" ca="1" si="36"/>
        <v>488.05750000000006</v>
      </c>
      <c r="CLB3" s="16">
        <f t="shared" ca="1" si="36"/>
        <v>485.80999999999995</v>
      </c>
      <c r="CLC3" s="16">
        <f t="shared" ca="1" si="36"/>
        <v>664.27500000000009</v>
      </c>
      <c r="CLD3" s="16">
        <f t="shared" ca="1" si="36"/>
        <v>483.30750000000006</v>
      </c>
      <c r="CLE3" s="16">
        <f t="shared" ca="1" si="36"/>
        <v>479.67250000000001</v>
      </c>
      <c r="CLF3" s="16">
        <f t="shared" ca="1" si="36"/>
        <v>477.82750000000004</v>
      </c>
      <c r="CLG3" s="16">
        <f t="shared" ca="1" si="36"/>
        <v>477.86</v>
      </c>
      <c r="CLH3" s="16">
        <f t="shared" ca="1" si="36"/>
        <v>476.66</v>
      </c>
      <c r="CLI3" s="16">
        <f t="shared" ca="1" si="36"/>
        <v>643.34750000000008</v>
      </c>
      <c r="CLJ3" s="16">
        <f t="shared" ca="1" si="36"/>
        <v>469.76250000000005</v>
      </c>
      <c r="CLK3" s="16">
        <f t="shared" ca="1" si="36"/>
        <v>658.13750000000005</v>
      </c>
      <c r="CLL3" s="16">
        <f t="shared" ca="1" si="36"/>
        <v>472.94499999999999</v>
      </c>
      <c r="CLM3" s="16">
        <f t="shared" ca="1" si="36"/>
        <v>716.36500000000001</v>
      </c>
      <c r="CLN3" s="16">
        <f t="shared" ca="1" si="36"/>
        <v>478.09</v>
      </c>
      <c r="CLO3" s="16">
        <f t="shared" ca="1" si="36"/>
        <v>482.38250000000005</v>
      </c>
      <c r="CLP3" s="16">
        <f t="shared" ca="1" si="36"/>
        <v>483.95500000000004</v>
      </c>
      <c r="CLQ3" s="16">
        <f t="shared" ca="1" si="36"/>
        <v>662.88750000000005</v>
      </c>
      <c r="CLR3" s="16">
        <f t="shared" ca="1" si="36"/>
        <v>684.66</v>
      </c>
      <c r="CLS3" s="16">
        <f t="shared" ca="1" si="36"/>
        <v>484.61749999999995</v>
      </c>
      <c r="CLT3" s="16">
        <f t="shared" ca="1" si="36"/>
        <v>481.94749999999999</v>
      </c>
      <c r="CLU3" s="16">
        <f t="shared" ca="1" si="36"/>
        <v>487.54999999999995</v>
      </c>
      <c r="CLV3" s="16">
        <f t="shared" ca="1" si="36"/>
        <v>483.20749999999998</v>
      </c>
      <c r="CLW3" s="16">
        <f t="shared" ca="1" si="36"/>
        <v>483.73250000000002</v>
      </c>
      <c r="CLX3" s="16">
        <f t="shared" ca="1" si="36"/>
        <v>474.99499999999995</v>
      </c>
      <c r="CLY3" s="16">
        <f t="shared" ca="1" si="36"/>
        <v>475.45250000000004</v>
      </c>
      <c r="CLZ3" s="16">
        <f t="shared" ca="1" si="36"/>
        <v>471.64249999999998</v>
      </c>
      <c r="CMA3" s="16">
        <f t="shared" ca="1" si="36"/>
        <v>470.51000000000005</v>
      </c>
      <c r="CMB3" s="16">
        <f t="shared" ca="1" si="36"/>
        <v>467.57749999999993</v>
      </c>
      <c r="CMC3" s="16">
        <f t="shared" ca="1" si="36"/>
        <v>472.80250000000001</v>
      </c>
      <c r="CMD3" s="16">
        <f t="shared" ca="1" si="36"/>
        <v>471.52</v>
      </c>
      <c r="CME3" s="16">
        <f t="shared" ca="1" si="36"/>
        <v>476.77500000000009</v>
      </c>
      <c r="CMF3" s="16">
        <f t="shared" ca="1" si="36"/>
        <v>478.6875</v>
      </c>
      <c r="CMG3" s="16">
        <f t="shared" ca="1" si="36"/>
        <v>482.57499999999999</v>
      </c>
      <c r="CMH3" s="16">
        <f t="shared" ca="1" si="36"/>
        <v>488.10499999999996</v>
      </c>
      <c r="CMI3" s="16">
        <f t="shared" ca="1" si="36"/>
        <v>487.8775</v>
      </c>
      <c r="CMJ3" s="16">
        <f t="shared" ca="1" si="36"/>
        <v>487.21250000000003</v>
      </c>
      <c r="CMK3" s="16">
        <f t="shared" ca="1" si="36"/>
        <v>491.82499999999999</v>
      </c>
      <c r="CML3" s="16">
        <f t="shared" ca="1" si="36"/>
        <v>492.02000000000004</v>
      </c>
      <c r="CMM3" s="16">
        <f t="shared" ca="1" si="36"/>
        <v>491.91499999999996</v>
      </c>
      <c r="CMN3" s="16">
        <f t="shared" ca="1" si="36"/>
        <v>492.6825</v>
      </c>
      <c r="CMO3" s="16">
        <f t="shared" ca="1" si="36"/>
        <v>652.91750000000002</v>
      </c>
      <c r="CMP3" s="16">
        <f t="shared" ca="1" si="36"/>
        <v>657.26750000000004</v>
      </c>
      <c r="CMQ3" s="16">
        <f t="shared" ca="1" si="36"/>
        <v>495.91999999999996</v>
      </c>
      <c r="CMR3" s="16">
        <f t="shared" ca="1" si="36"/>
        <v>743.40750000000003</v>
      </c>
      <c r="CMS3" s="16">
        <f t="shared" ca="1" si="36"/>
        <v>494.21750000000003</v>
      </c>
      <c r="CMT3" s="16">
        <f t="shared" ca="1" si="36"/>
        <v>494.58250000000004</v>
      </c>
      <c r="CMU3" s="16">
        <f t="shared" ref="CMU3:CPF3" ca="1" si="37">IF(SUM(CMU5:CMU5000)=0,"",SUM(CMU5:CMU5000))</f>
        <v>491.68499999999995</v>
      </c>
      <c r="CMV3" s="16">
        <f t="shared" ca="1" si="37"/>
        <v>494.06500000000005</v>
      </c>
      <c r="CMW3" s="16">
        <f t="shared" ca="1" si="37"/>
        <v>491.59249999999997</v>
      </c>
      <c r="CMX3" s="16">
        <f t="shared" ca="1" si="37"/>
        <v>491.99250000000006</v>
      </c>
      <c r="CMY3" s="16">
        <f t="shared" ca="1" si="37"/>
        <v>491.58499999999998</v>
      </c>
      <c r="CMZ3" s="16">
        <f t="shared" ca="1" si="37"/>
        <v>495.42000000000007</v>
      </c>
      <c r="CNA3" s="16">
        <f t="shared" ca="1" si="37"/>
        <v>497.70249999999999</v>
      </c>
      <c r="CNB3" s="16">
        <f t="shared" ca="1" si="37"/>
        <v>498.35</v>
      </c>
      <c r="CNC3" s="16">
        <f t="shared" ca="1" si="37"/>
        <v>497.28499999999997</v>
      </c>
      <c r="CND3" s="16">
        <f t="shared" ca="1" si="37"/>
        <v>502.47500000000002</v>
      </c>
      <c r="CNE3" s="16">
        <f t="shared" ca="1" si="37"/>
        <v>505.77499999999992</v>
      </c>
      <c r="CNF3" s="16">
        <f t="shared" ca="1" si="37"/>
        <v>503.86750000000001</v>
      </c>
      <c r="CNG3" s="16">
        <f t="shared" ca="1" si="37"/>
        <v>507.15500000000003</v>
      </c>
      <c r="CNH3" s="16">
        <f t="shared" ca="1" si="37"/>
        <v>506.03750000000002</v>
      </c>
      <c r="CNI3" s="16">
        <f t="shared" ca="1" si="37"/>
        <v>505.64500000000004</v>
      </c>
      <c r="CNJ3" s="16">
        <f t="shared" ca="1" si="37"/>
        <v>511.01249999999993</v>
      </c>
      <c r="CNK3" s="16">
        <f t="shared" ca="1" si="37"/>
        <v>512.7299999999999</v>
      </c>
      <c r="CNL3" s="16">
        <f t="shared" ca="1" si="37"/>
        <v>506.44500000000005</v>
      </c>
      <c r="CNM3" s="16">
        <f t="shared" ca="1" si="37"/>
        <v>507.15749999999997</v>
      </c>
      <c r="CNN3" s="16">
        <f t="shared" ca="1" si="37"/>
        <v>511.255</v>
      </c>
      <c r="CNO3" s="16">
        <f t="shared" ca="1" si="37"/>
        <v>509.73749999999995</v>
      </c>
      <c r="CNP3" s="16">
        <f t="shared" ca="1" si="37"/>
        <v>510.18249999999995</v>
      </c>
      <c r="CNQ3" s="16">
        <f t="shared" ca="1" si="37"/>
        <v>510.03500000000003</v>
      </c>
      <c r="CNR3" s="16">
        <f t="shared" ca="1" si="37"/>
        <v>510.03249999999997</v>
      </c>
      <c r="CNS3" s="16">
        <f t="shared" ca="1" si="37"/>
        <v>507.67249999999996</v>
      </c>
      <c r="CNT3" s="16">
        <f t="shared" ca="1" si="37"/>
        <v>505.90249999999992</v>
      </c>
      <c r="CNU3" s="16">
        <f t="shared" ca="1" si="37"/>
        <v>503.65249999999997</v>
      </c>
      <c r="CNV3" s="16">
        <f t="shared" ca="1" si="37"/>
        <v>504.73250000000002</v>
      </c>
      <c r="CNW3" s="16">
        <f t="shared" ca="1" si="37"/>
        <v>505.71250000000003</v>
      </c>
      <c r="CNX3" s="16">
        <f t="shared" ca="1" si="37"/>
        <v>505.40500000000003</v>
      </c>
      <c r="CNY3" s="16">
        <f t="shared" ca="1" si="37"/>
        <v>510.23</v>
      </c>
      <c r="CNZ3" s="16">
        <f t="shared" ca="1" si="37"/>
        <v>511.91499999999996</v>
      </c>
      <c r="COA3" s="16">
        <f t="shared" ca="1" si="37"/>
        <v>508.84000000000003</v>
      </c>
      <c r="COB3" s="16">
        <f t="shared" ca="1" si="37"/>
        <v>507.435</v>
      </c>
      <c r="COC3" s="16">
        <f t="shared" ca="1" si="37"/>
        <v>505.78</v>
      </c>
      <c r="COD3" s="16">
        <f t="shared" ca="1" si="37"/>
        <v>509.87</v>
      </c>
      <c r="COE3" s="16">
        <f t="shared" ca="1" si="37"/>
        <v>501.79750000000001</v>
      </c>
      <c r="COF3" s="16">
        <f t="shared" ca="1" si="37"/>
        <v>506.4174999999999</v>
      </c>
      <c r="COG3" s="16">
        <f t="shared" ca="1" si="37"/>
        <v>508.80250000000001</v>
      </c>
      <c r="COH3" s="16">
        <f t="shared" ca="1" si="37"/>
        <v>680.68000000000006</v>
      </c>
      <c r="COI3" s="16">
        <f t="shared" ca="1" si="37"/>
        <v>710.23500000000013</v>
      </c>
      <c r="COJ3" s="16">
        <f t="shared" ca="1" si="37"/>
        <v>653.49499999999989</v>
      </c>
      <c r="COK3" s="16">
        <f t="shared" ca="1" si="37"/>
        <v>700.30500000000006</v>
      </c>
      <c r="COL3" s="16">
        <f t="shared" ca="1" si="37"/>
        <v>512.56500000000005</v>
      </c>
      <c r="COM3" s="16">
        <f t="shared" ca="1" si="37"/>
        <v>703.55000000000007</v>
      </c>
      <c r="CON3" s="16">
        <f t="shared" ca="1" si="37"/>
        <v>703.14250000000004</v>
      </c>
      <c r="COO3" s="16">
        <f t="shared" ca="1" si="37"/>
        <v>731.6</v>
      </c>
      <c r="COP3" s="16">
        <f t="shared" ca="1" si="37"/>
        <v>730.88249999999994</v>
      </c>
      <c r="COQ3" s="16">
        <f t="shared" ca="1" si="37"/>
        <v>763.29500000000007</v>
      </c>
      <c r="COR3" s="16">
        <f t="shared" ca="1" si="37"/>
        <v>760.08749999999998</v>
      </c>
      <c r="COS3" s="16">
        <f t="shared" ca="1" si="37"/>
        <v>759.98500000000001</v>
      </c>
      <c r="COT3" s="16">
        <f t="shared" ca="1" si="37"/>
        <v>736.98749999999995</v>
      </c>
      <c r="COU3" s="16">
        <f t="shared" ca="1" si="37"/>
        <v>727.03750000000002</v>
      </c>
      <c r="COV3" s="16">
        <f t="shared" ca="1" si="37"/>
        <v>700.00750000000005</v>
      </c>
      <c r="COW3" s="16">
        <f t="shared" ca="1" si="37"/>
        <v>750.51499999999999</v>
      </c>
      <c r="COX3" s="16">
        <f t="shared" ca="1" si="37"/>
        <v>706.39249999999993</v>
      </c>
      <c r="COY3" s="16">
        <f t="shared" ca="1" si="37"/>
        <v>738.47249999999985</v>
      </c>
      <c r="COZ3" s="16">
        <f t="shared" ca="1" si="37"/>
        <v>702.98</v>
      </c>
      <c r="CPA3" s="16">
        <f t="shared" ca="1" si="37"/>
        <v>740.0825000000001</v>
      </c>
      <c r="CPB3" s="16">
        <f t="shared" ca="1" si="37"/>
        <v>729.72749999999996</v>
      </c>
      <c r="CPC3" s="16">
        <f t="shared" ca="1" si="37"/>
        <v>768.36250000000007</v>
      </c>
      <c r="CPD3" s="16">
        <f t="shared" ca="1" si="37"/>
        <v>829.39750000000004</v>
      </c>
      <c r="CPE3" s="16">
        <f t="shared" ca="1" si="37"/>
        <v>786.03000000000009</v>
      </c>
      <c r="CPF3" s="16">
        <f t="shared" ca="1" si="37"/>
        <v>766.44</v>
      </c>
      <c r="CPG3" s="16">
        <f t="shared" ref="CPG3:CRR3" ca="1" si="38">IF(SUM(CPG5:CPG5000)=0,"",SUM(CPG5:CPG5000))</f>
        <v>758.95</v>
      </c>
      <c r="CPH3" s="16">
        <f t="shared" ca="1" si="38"/>
        <v>765.78250000000003</v>
      </c>
      <c r="CPI3" s="16">
        <f t="shared" ca="1" si="38"/>
        <v>754.79250000000002</v>
      </c>
      <c r="CPJ3" s="16">
        <f t="shared" ca="1" si="38"/>
        <v>754.15000000000009</v>
      </c>
      <c r="CPK3" s="16">
        <f t="shared" ca="1" si="38"/>
        <v>787.17750000000001</v>
      </c>
      <c r="CPL3" s="16">
        <f t="shared" ca="1" si="38"/>
        <v>797.57249999999999</v>
      </c>
      <c r="CPM3" s="16">
        <f t="shared" ca="1" si="38"/>
        <v>825.83249999999998</v>
      </c>
      <c r="CPN3" s="16">
        <f t="shared" ca="1" si="38"/>
        <v>792.33</v>
      </c>
      <c r="CPO3" s="16">
        <f t="shared" ca="1" si="38"/>
        <v>787.75</v>
      </c>
      <c r="CPP3" s="16">
        <f t="shared" ca="1" si="38"/>
        <v>800.83249999999998</v>
      </c>
      <c r="CPQ3" s="16">
        <f t="shared" ca="1" si="38"/>
        <v>799.6</v>
      </c>
      <c r="CPR3" s="16">
        <f t="shared" ca="1" si="38"/>
        <v>788.01499999999999</v>
      </c>
      <c r="CPS3" s="16">
        <f t="shared" ca="1" si="38"/>
        <v>798.63000000000011</v>
      </c>
      <c r="CPT3" s="16">
        <f t="shared" ca="1" si="38"/>
        <v>783.46250000000009</v>
      </c>
      <c r="CPU3" s="16">
        <f t="shared" ca="1" si="38"/>
        <v>745.61</v>
      </c>
      <c r="CPV3" s="16">
        <f t="shared" ca="1" si="38"/>
        <v>751.89250000000015</v>
      </c>
      <c r="CPW3" s="16">
        <f t="shared" ca="1" si="38"/>
        <v>743.27250000000004</v>
      </c>
      <c r="CPX3" s="16">
        <f t="shared" ca="1" si="38"/>
        <v>777.73250000000007</v>
      </c>
      <c r="CPY3" s="16">
        <f t="shared" ca="1" si="38"/>
        <v>780.04</v>
      </c>
      <c r="CPZ3" s="16">
        <f t="shared" ca="1" si="38"/>
        <v>775.34750000000008</v>
      </c>
      <c r="CQA3" s="16">
        <f t="shared" ca="1" si="38"/>
        <v>752.92750000000001</v>
      </c>
      <c r="CQB3" s="16">
        <f t="shared" ca="1" si="38"/>
        <v>735.49750000000006</v>
      </c>
      <c r="CQC3" s="16">
        <f t="shared" ca="1" si="38"/>
        <v>749.27</v>
      </c>
      <c r="CQD3" s="16">
        <f t="shared" ca="1" si="38"/>
        <v>768.17750000000001</v>
      </c>
      <c r="CQE3" s="16">
        <f t="shared" ca="1" si="38"/>
        <v>745.86500000000001</v>
      </c>
      <c r="CQF3" s="16">
        <f t="shared" ca="1" si="38"/>
        <v>792.00500000000011</v>
      </c>
      <c r="CQG3" s="16">
        <f t="shared" ca="1" si="38"/>
        <v>772.24</v>
      </c>
      <c r="CQH3" s="16">
        <f t="shared" ca="1" si="38"/>
        <v>743.55</v>
      </c>
      <c r="CQI3" s="16">
        <f t="shared" ca="1" si="38"/>
        <v>739.31999999999994</v>
      </c>
      <c r="CQJ3" s="16">
        <f t="shared" ca="1" si="38"/>
        <v>724.52749999999992</v>
      </c>
      <c r="CQK3" s="16">
        <f t="shared" ca="1" si="38"/>
        <v>703.79000000000008</v>
      </c>
      <c r="CQL3" s="16">
        <f t="shared" ca="1" si="38"/>
        <v>756.79499999999996</v>
      </c>
      <c r="CQM3" s="16">
        <f t="shared" ca="1" si="38"/>
        <v>731.57499999999993</v>
      </c>
      <c r="CQN3" s="16">
        <f t="shared" ca="1" si="38"/>
        <v>709.59249999999997</v>
      </c>
      <c r="CQO3" s="16">
        <f t="shared" ca="1" si="38"/>
        <v>698.75250000000005</v>
      </c>
      <c r="CQP3" s="16">
        <f t="shared" ca="1" si="38"/>
        <v>693.32500000000005</v>
      </c>
      <c r="CQQ3" s="16">
        <f t="shared" ca="1" si="38"/>
        <v>675.3075</v>
      </c>
      <c r="CQR3" s="16">
        <f t="shared" ca="1" si="38"/>
        <v>670.625</v>
      </c>
      <c r="CQS3" s="16">
        <f t="shared" ca="1" si="38"/>
        <v>674.89250000000004</v>
      </c>
      <c r="CQT3" s="16">
        <f t="shared" ca="1" si="38"/>
        <v>682.56750000000011</v>
      </c>
      <c r="CQU3" s="16">
        <f t="shared" ca="1" si="38"/>
        <v>695.45500000000004</v>
      </c>
      <c r="CQV3" s="16">
        <f t="shared" ca="1" si="38"/>
        <v>696.53499999999985</v>
      </c>
      <c r="CQW3" s="16">
        <f t="shared" ca="1" si="38"/>
        <v>672.48500000000001</v>
      </c>
      <c r="CQX3" s="16">
        <f t="shared" ca="1" si="38"/>
        <v>677.88750000000005</v>
      </c>
      <c r="CQY3" s="16">
        <f t="shared" ca="1" si="38"/>
        <v>673.21250000000009</v>
      </c>
      <c r="CQZ3" s="16">
        <f t="shared" ca="1" si="38"/>
        <v>680.1925</v>
      </c>
      <c r="CRA3" s="16">
        <f t="shared" ca="1" si="38"/>
        <v>679.255</v>
      </c>
      <c r="CRB3" s="16">
        <f t="shared" ca="1" si="38"/>
        <v>700.93000000000006</v>
      </c>
      <c r="CRC3" s="16">
        <f t="shared" ca="1" si="38"/>
        <v>696.67</v>
      </c>
      <c r="CRD3" s="16">
        <f t="shared" ca="1" si="38"/>
        <v>689.04750000000013</v>
      </c>
      <c r="CRE3" s="16">
        <f t="shared" ca="1" si="38"/>
        <v>693.2349999999999</v>
      </c>
      <c r="CRF3" s="16">
        <f t="shared" ca="1" si="38"/>
        <v>675.01</v>
      </c>
      <c r="CRG3" s="16">
        <f t="shared" ca="1" si="38"/>
        <v>708.02249999999992</v>
      </c>
      <c r="CRH3" s="16">
        <f t="shared" ca="1" si="38"/>
        <v>706.61999999999989</v>
      </c>
      <c r="CRI3" s="16">
        <f t="shared" ca="1" si="38"/>
        <v>716.42499999999995</v>
      </c>
      <c r="CRJ3" s="16">
        <f t="shared" ca="1" si="38"/>
        <v>752.79500000000007</v>
      </c>
      <c r="CRK3" s="16">
        <f t="shared" ca="1" si="38"/>
        <v>693.79499999999996</v>
      </c>
      <c r="CRL3" s="16">
        <f t="shared" ca="1" si="38"/>
        <v>668.59249999999997</v>
      </c>
      <c r="CRM3" s="16">
        <f t="shared" ca="1" si="38"/>
        <v>667.39750000000004</v>
      </c>
      <c r="CRN3" s="16">
        <f t="shared" ca="1" si="38"/>
        <v>655.09500000000003</v>
      </c>
      <c r="CRO3" s="16">
        <f t="shared" ca="1" si="38"/>
        <v>664.99</v>
      </c>
      <c r="CRP3" s="16">
        <f t="shared" ca="1" si="38"/>
        <v>649.53500000000008</v>
      </c>
      <c r="CRQ3" s="16">
        <f t="shared" ca="1" si="38"/>
        <v>639.23</v>
      </c>
      <c r="CRR3" s="16">
        <f t="shared" ca="1" si="38"/>
        <v>677.98500000000001</v>
      </c>
      <c r="CRS3" s="16">
        <f t="shared" ref="CRS3:CUD3" ca="1" si="39">IF(SUM(CRS5:CRS5000)=0,"",SUM(CRS5:CRS5000))</f>
        <v>680.35500000000002</v>
      </c>
      <c r="CRT3" s="16">
        <f t="shared" ca="1" si="39"/>
        <v>682.59999999999991</v>
      </c>
      <c r="CRU3" s="16">
        <f t="shared" ca="1" si="39"/>
        <v>695.86750000000006</v>
      </c>
      <c r="CRV3" s="16">
        <f t="shared" ca="1" si="39"/>
        <v>681.37249999999995</v>
      </c>
      <c r="CRW3" s="16">
        <f t="shared" ca="1" si="39"/>
        <v>695.93000000000006</v>
      </c>
      <c r="CRX3" s="16">
        <f t="shared" ca="1" si="39"/>
        <v>728.81</v>
      </c>
      <c r="CRY3" s="16">
        <f t="shared" ca="1" si="39"/>
        <v>718.84750000000008</v>
      </c>
      <c r="CRZ3" s="16">
        <f t="shared" ca="1" si="39"/>
        <v>726.2</v>
      </c>
      <c r="CSA3" s="16">
        <f t="shared" ca="1" si="39"/>
        <v>728.4899999999999</v>
      </c>
      <c r="CSB3" s="16">
        <f t="shared" ca="1" si="39"/>
        <v>741.5474999999999</v>
      </c>
      <c r="CSC3" s="16">
        <f t="shared" ca="1" si="39"/>
        <v>721.49</v>
      </c>
      <c r="CSD3" s="16">
        <f t="shared" ca="1" si="39"/>
        <v>746.5</v>
      </c>
      <c r="CSE3" s="16">
        <f t="shared" ca="1" si="39"/>
        <v>739.8</v>
      </c>
      <c r="CSF3" s="16">
        <f t="shared" ca="1" si="39"/>
        <v>752.63</v>
      </c>
      <c r="CSG3" s="16">
        <f t="shared" ca="1" si="39"/>
        <v>771.47749999999996</v>
      </c>
      <c r="CSH3" s="16">
        <f t="shared" ca="1" si="39"/>
        <v>768.31500000000005</v>
      </c>
      <c r="CSI3" s="16">
        <f t="shared" ca="1" si="39"/>
        <v>750.86750000000006</v>
      </c>
      <c r="CSJ3" s="16">
        <f t="shared" ca="1" si="39"/>
        <v>759.86249999999995</v>
      </c>
      <c r="CSK3" s="16">
        <f t="shared" ca="1" si="39"/>
        <v>739.93249999999989</v>
      </c>
      <c r="CSL3" s="16">
        <f t="shared" ca="1" si="39"/>
        <v>730.62999999999988</v>
      </c>
      <c r="CSM3" s="16">
        <f t="shared" ca="1" si="39"/>
        <v>726.83999999999992</v>
      </c>
      <c r="CSN3" s="16">
        <f t="shared" ca="1" si="39"/>
        <v>711.09500000000003</v>
      </c>
      <c r="CSO3" s="16">
        <f t="shared" ca="1" si="39"/>
        <v>709.77499999999998</v>
      </c>
      <c r="CSP3" s="16">
        <f t="shared" ca="1" si="39"/>
        <v>698.67250000000001</v>
      </c>
      <c r="CSQ3" s="16">
        <f t="shared" ca="1" si="39"/>
        <v>482.62500000000006</v>
      </c>
      <c r="CSR3" s="16">
        <f t="shared" ca="1" si="39"/>
        <v>660.88750000000005</v>
      </c>
      <c r="CSS3" s="16">
        <f t="shared" ca="1" si="39"/>
        <v>700.125</v>
      </c>
      <c r="CST3" s="16">
        <f t="shared" ca="1" si="39"/>
        <v>715.53499999999997</v>
      </c>
      <c r="CSU3" s="16">
        <f t="shared" ca="1" si="39"/>
        <v>716.92500000000007</v>
      </c>
      <c r="CSV3" s="16">
        <f t="shared" ca="1" si="39"/>
        <v>717.02</v>
      </c>
      <c r="CSW3" s="16">
        <f t="shared" ca="1" si="39"/>
        <v>702.76499999999987</v>
      </c>
      <c r="CSX3" s="16">
        <f t="shared" ca="1" si="39"/>
        <v>730.05499999999995</v>
      </c>
      <c r="CSY3" s="16">
        <f t="shared" ca="1" si="39"/>
        <v>711.27499999999998</v>
      </c>
      <c r="CSZ3" s="16">
        <f t="shared" ca="1" si="39"/>
        <v>708.77</v>
      </c>
      <c r="CTA3" s="16">
        <f t="shared" ca="1" si="39"/>
        <v>723.77250000000004</v>
      </c>
      <c r="CTB3" s="16">
        <f t="shared" ca="1" si="39"/>
        <v>701.64750000000004</v>
      </c>
      <c r="CTC3" s="16">
        <f t="shared" ca="1" si="39"/>
        <v>710.47499999999991</v>
      </c>
      <c r="CTD3" s="16">
        <f t="shared" ca="1" si="39"/>
        <v>708.88499999999999</v>
      </c>
      <c r="CTE3" s="16">
        <f t="shared" ca="1" si="39"/>
        <v>708.50250000000005</v>
      </c>
      <c r="CTF3" s="16">
        <f t="shared" ca="1" si="39"/>
        <v>695.18750000000011</v>
      </c>
      <c r="CTG3" s="16">
        <f t="shared" ca="1" si="39"/>
        <v>702.68500000000006</v>
      </c>
      <c r="CTH3" s="16">
        <f t="shared" ca="1" si="39"/>
        <v>718.77250000000004</v>
      </c>
      <c r="CTI3" s="16">
        <f t="shared" ca="1" si="39"/>
        <v>705.8175</v>
      </c>
      <c r="CTJ3" s="16">
        <f t="shared" ca="1" si="39"/>
        <v>702.34</v>
      </c>
      <c r="CTK3" s="16">
        <f t="shared" ca="1" si="39"/>
        <v>704.625</v>
      </c>
      <c r="CTL3" s="16">
        <f t="shared" ca="1" si="39"/>
        <v>704.14249999999993</v>
      </c>
      <c r="CTM3" s="16">
        <f t="shared" ca="1" si="39"/>
        <v>698.08500000000004</v>
      </c>
      <c r="CTN3" s="16">
        <f t="shared" ca="1" si="39"/>
        <v>696.55</v>
      </c>
      <c r="CTO3" s="16">
        <f t="shared" ca="1" si="39"/>
        <v>704.02749999999992</v>
      </c>
      <c r="CTP3" s="16">
        <f t="shared" ca="1" si="39"/>
        <v>715.95499999999993</v>
      </c>
      <c r="CTQ3" s="16">
        <f t="shared" ca="1" si="39"/>
        <v>705.60750000000007</v>
      </c>
      <c r="CTR3" s="16">
        <f t="shared" ca="1" si="39"/>
        <v>701.04</v>
      </c>
      <c r="CTS3" s="16">
        <f t="shared" ca="1" si="39"/>
        <v>705.125</v>
      </c>
      <c r="CTT3" s="16">
        <f t="shared" ca="1" si="39"/>
        <v>717.65250000000003</v>
      </c>
      <c r="CTU3" s="16">
        <f t="shared" ca="1" si="39"/>
        <v>711.245</v>
      </c>
      <c r="CTV3" s="16">
        <f t="shared" ca="1" si="39"/>
        <v>714.81230000000005</v>
      </c>
      <c r="CTW3" s="16">
        <f t="shared" ca="1" si="39"/>
        <v>724.0625</v>
      </c>
      <c r="CTX3" s="16">
        <f t="shared" ca="1" si="39"/>
        <v>716.09750000000008</v>
      </c>
      <c r="CTY3" s="16">
        <f t="shared" ca="1" si="39"/>
        <v>723.31</v>
      </c>
      <c r="CTZ3" s="16">
        <f t="shared" ca="1" si="39"/>
        <v>717.84</v>
      </c>
      <c r="CUA3" s="16">
        <f t="shared" ca="1" si="39"/>
        <v>718.49999999999989</v>
      </c>
      <c r="CUB3" s="16">
        <f t="shared" ca="1" si="39"/>
        <v>714.32230000000004</v>
      </c>
      <c r="CUC3" s="16">
        <f t="shared" ca="1" si="39"/>
        <v>710.77250000000004</v>
      </c>
      <c r="CUD3" s="16">
        <f t="shared" ca="1" si="39"/>
        <v>717.02250000000004</v>
      </c>
      <c r="CUE3" s="16">
        <f t="shared" ref="CUE3:CWP3" ca="1" si="40">IF(SUM(CUE5:CUE5000)=0,"",SUM(CUE5:CUE5000))</f>
        <v>725.51249999999993</v>
      </c>
      <c r="CUF3" s="16">
        <f t="shared" ca="1" si="40"/>
        <v>711.41500000000008</v>
      </c>
      <c r="CUG3" s="16">
        <f t="shared" ca="1" si="40"/>
        <v>710.125</v>
      </c>
      <c r="CUH3" s="16">
        <f t="shared" ca="1" si="40"/>
        <v>708.35750000000007</v>
      </c>
      <c r="CUI3" s="16">
        <f t="shared" ca="1" si="40"/>
        <v>708.65499999999997</v>
      </c>
      <c r="CUJ3" s="16">
        <f t="shared" ca="1" si="40"/>
        <v>711.37</v>
      </c>
      <c r="CUK3" s="16">
        <f t="shared" ca="1" si="40"/>
        <v>709.16499999999996</v>
      </c>
      <c r="CUL3" s="16">
        <f t="shared" ca="1" si="40"/>
        <v>697.24</v>
      </c>
      <c r="CUM3" s="16">
        <f t="shared" ca="1" si="40"/>
        <v>520.02750000000003</v>
      </c>
      <c r="CUN3" s="16">
        <f t="shared" ca="1" si="40"/>
        <v>524.65250000000003</v>
      </c>
      <c r="CUO3" s="16">
        <f t="shared" ca="1" si="40"/>
        <v>718.67750000000001</v>
      </c>
      <c r="CUP3" s="16">
        <f t="shared" ca="1" si="40"/>
        <v>712.38249999999994</v>
      </c>
      <c r="CUQ3" s="16">
        <f t="shared" ca="1" si="40"/>
        <v>703.25750000000005</v>
      </c>
      <c r="CUR3" s="16">
        <f t="shared" ca="1" si="40"/>
        <v>708.33749999999986</v>
      </c>
      <c r="CUS3" s="16">
        <f t="shared" ca="1" si="40"/>
        <v>708.11750000000006</v>
      </c>
      <c r="CUT3" s="16">
        <f t="shared" ca="1" si="40"/>
        <v>710.88000000000011</v>
      </c>
      <c r="CUU3" s="16">
        <f t="shared" ca="1" si="40"/>
        <v>729.8075</v>
      </c>
      <c r="CUV3" s="16">
        <f t="shared" ca="1" si="40"/>
        <v>728.42250000000001</v>
      </c>
      <c r="CUW3" s="16">
        <f t="shared" ca="1" si="40"/>
        <v>724.20749999999998</v>
      </c>
      <c r="CUX3" s="16">
        <f t="shared" ca="1" si="40"/>
        <v>720.71</v>
      </c>
      <c r="CUY3" s="16">
        <f t="shared" ca="1" si="40"/>
        <v>719.65249999999992</v>
      </c>
      <c r="CUZ3" s="16">
        <f t="shared" ca="1" si="40"/>
        <v>718.47500000000002</v>
      </c>
      <c r="CVA3" s="16">
        <f t="shared" ca="1" si="40"/>
        <v>710.65250000000003</v>
      </c>
      <c r="CVB3" s="16">
        <f t="shared" ca="1" si="40"/>
        <v>724.38249999999994</v>
      </c>
      <c r="CVC3" s="16">
        <f t="shared" ca="1" si="40"/>
        <v>725</v>
      </c>
      <c r="CVD3" s="16">
        <f t="shared" ca="1" si="40"/>
        <v>729.005</v>
      </c>
      <c r="CVE3" s="16">
        <f t="shared" ca="1" si="40"/>
        <v>737.23249999999996</v>
      </c>
      <c r="CVF3" s="16">
        <f t="shared" ca="1" si="40"/>
        <v>726.24</v>
      </c>
      <c r="CVG3" s="16">
        <f t="shared" ca="1" si="40"/>
        <v>729.88250000000005</v>
      </c>
      <c r="CVH3" s="16">
        <f t="shared" ca="1" si="40"/>
        <v>721.65000000000009</v>
      </c>
      <c r="CVI3" s="16">
        <f t="shared" ca="1" si="40"/>
        <v>521.255</v>
      </c>
      <c r="CVJ3" s="16">
        <f t="shared" ca="1" si="40"/>
        <v>718.04499999999996</v>
      </c>
      <c r="CVK3" s="16">
        <f t="shared" ca="1" si="40"/>
        <v>725.97</v>
      </c>
      <c r="CVL3" s="16">
        <f t="shared" ca="1" si="40"/>
        <v>728.03099999999995</v>
      </c>
      <c r="CVM3" s="16">
        <f t="shared" ca="1" si="40"/>
        <v>724.26</v>
      </c>
      <c r="CVN3" s="16">
        <f t="shared" ca="1" si="40"/>
        <v>727.07999999999993</v>
      </c>
      <c r="CVO3" s="16">
        <f t="shared" ca="1" si="40"/>
        <v>725.05500000000006</v>
      </c>
      <c r="CVP3" s="16">
        <f t="shared" ca="1" si="40"/>
        <v>721.72499999999991</v>
      </c>
      <c r="CVQ3" s="16">
        <f t="shared" ca="1" si="40"/>
        <v>726.39499999999998</v>
      </c>
      <c r="CVR3" s="16">
        <f t="shared" ca="1" si="40"/>
        <v>731.59999999999991</v>
      </c>
      <c r="CVS3" s="16">
        <f t="shared" ca="1" si="40"/>
        <v>719.93</v>
      </c>
      <c r="CVT3" s="16">
        <f t="shared" ca="1" si="40"/>
        <v>523.20000000000005</v>
      </c>
      <c r="CVU3" s="16">
        <f t="shared" ca="1" si="40"/>
        <v>716.07500000000005</v>
      </c>
      <c r="CVV3" s="16">
        <f t="shared" ca="1" si="40"/>
        <v>716.44</v>
      </c>
      <c r="CVW3" s="16">
        <f t="shared" ca="1" si="40"/>
        <v>721.44500000000005</v>
      </c>
      <c r="CVX3" s="16">
        <f t="shared" ca="1" si="40"/>
        <v>716.24</v>
      </c>
      <c r="CVY3" s="16">
        <f t="shared" ca="1" si="40"/>
        <v>706.60979999999995</v>
      </c>
      <c r="CVZ3" s="16">
        <f t="shared" ca="1" si="40"/>
        <v>718.85</v>
      </c>
      <c r="CWA3" s="16">
        <f t="shared" ca="1" si="40"/>
        <v>718.87499999999989</v>
      </c>
      <c r="CWB3" s="16">
        <f t="shared" ca="1" si="40"/>
        <v>721.52500000000009</v>
      </c>
      <c r="CWC3" s="16">
        <f t="shared" ca="1" si="40"/>
        <v>712.80500000000006</v>
      </c>
      <c r="CWD3" s="16">
        <f t="shared" ca="1" si="40"/>
        <v>709.61500000000012</v>
      </c>
      <c r="CWE3" s="16">
        <f t="shared" ca="1" si="40"/>
        <v>714.16</v>
      </c>
      <c r="CWF3" s="16">
        <f t="shared" ca="1" si="40"/>
        <v>692.79499999999996</v>
      </c>
      <c r="CWG3" s="16">
        <f t="shared" ca="1" si="40"/>
        <v>698.43500000000006</v>
      </c>
      <c r="CWH3" s="16">
        <f t="shared" ca="1" si="40"/>
        <v>698.01</v>
      </c>
      <c r="CWI3" s="16">
        <f t="shared" ca="1" si="40"/>
        <v>697.47</v>
      </c>
      <c r="CWJ3" s="16">
        <f t="shared" ca="1" si="40"/>
        <v>693.22</v>
      </c>
      <c r="CWK3" s="16">
        <f t="shared" ca="1" si="40"/>
        <v>693.44999999999993</v>
      </c>
      <c r="CWL3" s="16">
        <f t="shared" ca="1" si="40"/>
        <v>696.22</v>
      </c>
      <c r="CWM3" s="16">
        <f t="shared" ca="1" si="40"/>
        <v>692.745</v>
      </c>
      <c r="CWN3" s="16">
        <f t="shared" ca="1" si="40"/>
        <v>498.40499999999997</v>
      </c>
      <c r="CWO3" s="16">
        <f t="shared" ca="1" si="40"/>
        <v>690.57499999999993</v>
      </c>
      <c r="CWP3" s="16">
        <f t="shared" ca="1" si="40"/>
        <v>698.56500000000005</v>
      </c>
      <c r="CWQ3" s="16">
        <f t="shared" ref="CWQ3:CZB3" ca="1" si="41">IF(SUM(CWQ5:CWQ5000)=0,"",SUM(CWQ5:CWQ5000))</f>
        <v>693.92499999999995</v>
      </c>
      <c r="CWR3" s="16">
        <f t="shared" ca="1" si="41"/>
        <v>684.39</v>
      </c>
      <c r="CWS3" s="16">
        <f t="shared" ca="1" si="41"/>
        <v>684.43499999999995</v>
      </c>
      <c r="CWT3" s="16">
        <f t="shared" ca="1" si="41"/>
        <v>686.505</v>
      </c>
      <c r="CWU3" s="16">
        <f t="shared" ca="1" si="41"/>
        <v>692.88499999999999</v>
      </c>
      <c r="CWV3" s="16">
        <f t="shared" ca="1" si="41"/>
        <v>698.95500000000004</v>
      </c>
      <c r="CWW3" s="16">
        <f t="shared" ca="1" si="41"/>
        <v>715.27499999999998</v>
      </c>
      <c r="CWX3" s="16">
        <f t="shared" ca="1" si="41"/>
        <v>708.01</v>
      </c>
      <c r="CWY3" s="16">
        <f t="shared" ca="1" si="41"/>
        <v>712.15</v>
      </c>
      <c r="CWZ3" s="16">
        <f t="shared" ca="1" si="41"/>
        <v>719.15500000000009</v>
      </c>
      <c r="CXA3" s="16">
        <f t="shared" ca="1" si="41"/>
        <v>724.27500000000009</v>
      </c>
      <c r="CXB3" s="16">
        <f t="shared" ca="1" si="41"/>
        <v>727.90500000000009</v>
      </c>
      <c r="CXC3" s="16">
        <f t="shared" ca="1" si="41"/>
        <v>741.87999999999988</v>
      </c>
      <c r="CXD3" s="16">
        <f t="shared" ca="1" si="41"/>
        <v>771.52499999999998</v>
      </c>
      <c r="CXE3" s="16">
        <f t="shared" ca="1" si="41"/>
        <v>779.55000000000007</v>
      </c>
      <c r="CXF3" s="16">
        <f t="shared" ca="1" si="41"/>
        <v>781.05500000000006</v>
      </c>
      <c r="CXG3" s="16">
        <f t="shared" ca="1" si="41"/>
        <v>778.38499999999999</v>
      </c>
      <c r="CXH3" s="16">
        <f t="shared" ca="1" si="41"/>
        <v>778.17000000000007</v>
      </c>
      <c r="CXI3" s="16">
        <f t="shared" ca="1" si="41"/>
        <v>781.06999999999994</v>
      </c>
      <c r="CXJ3" s="16">
        <f t="shared" ca="1" si="41"/>
        <v>779.52500000000009</v>
      </c>
      <c r="CXK3" s="16">
        <f t="shared" ca="1" si="41"/>
        <v>786.90000000000009</v>
      </c>
      <c r="CXL3" s="16">
        <f t="shared" ca="1" si="41"/>
        <v>804.71</v>
      </c>
      <c r="CXM3" s="16">
        <f t="shared" ca="1" si="41"/>
        <v>803.16000000000008</v>
      </c>
      <c r="CXN3" s="16">
        <f t="shared" ca="1" si="41"/>
        <v>789.26499999999999</v>
      </c>
      <c r="CXO3" s="16">
        <f t="shared" ca="1" si="41"/>
        <v>800.43000000000006</v>
      </c>
      <c r="CXP3" s="16">
        <f t="shared" ca="1" si="41"/>
        <v>804.38</v>
      </c>
      <c r="CXQ3" s="16">
        <f t="shared" ca="1" si="41"/>
        <v>813.52</v>
      </c>
      <c r="CXR3" s="16">
        <f t="shared" ca="1" si="41"/>
        <v>822.31999999999994</v>
      </c>
      <c r="CXS3" s="16">
        <f t="shared" ca="1" si="41"/>
        <v>808.3</v>
      </c>
      <c r="CXT3" s="16">
        <f t="shared" ca="1" si="41"/>
        <v>808.20999999999992</v>
      </c>
      <c r="CXU3" s="16">
        <f t="shared" ca="1" si="41"/>
        <v>800.83499999999992</v>
      </c>
      <c r="CXV3" s="16">
        <f t="shared" ca="1" si="41"/>
        <v>800.51</v>
      </c>
      <c r="CXW3" s="16">
        <f t="shared" ca="1" si="41"/>
        <v>815.33999999999992</v>
      </c>
      <c r="CXX3" s="16">
        <f t="shared" ca="1" si="41"/>
        <v>806.95479999999998</v>
      </c>
      <c r="CXY3" s="16">
        <f t="shared" ca="1" si="41"/>
        <v>804.64499999999998</v>
      </c>
      <c r="CXZ3" s="16">
        <f t="shared" ca="1" si="41"/>
        <v>819.9</v>
      </c>
      <c r="CYA3" s="16">
        <f t="shared" ca="1" si="41"/>
        <v>827.375</v>
      </c>
      <c r="CYB3" s="16">
        <f t="shared" ca="1" si="41"/>
        <v>822.42499999999995</v>
      </c>
      <c r="CYC3" s="16">
        <f t="shared" ca="1" si="41"/>
        <v>824.97</v>
      </c>
      <c r="CYD3" s="16">
        <f t="shared" ca="1" si="41"/>
        <v>829.06</v>
      </c>
      <c r="CYE3" s="16">
        <f t="shared" ca="1" si="41"/>
        <v>843.92499999999995</v>
      </c>
      <c r="CYF3" s="16">
        <f t="shared" ca="1" si="41"/>
        <v>858.83</v>
      </c>
      <c r="CYG3" s="16">
        <f t="shared" ca="1" si="41"/>
        <v>923.49500000000012</v>
      </c>
      <c r="CYH3" s="16">
        <f t="shared" ca="1" si="41"/>
        <v>879.78000000000009</v>
      </c>
      <c r="CYI3" s="16">
        <f t="shared" ca="1" si="41"/>
        <v>872.34500000000003</v>
      </c>
      <c r="CYJ3" s="16">
        <f t="shared" ca="1" si="41"/>
        <v>887.23</v>
      </c>
      <c r="CYK3" s="16">
        <f t="shared" ca="1" si="41"/>
        <v>863.47500000000002</v>
      </c>
      <c r="CYL3" s="16">
        <f t="shared" ca="1" si="41"/>
        <v>870.28500000000008</v>
      </c>
      <c r="CYM3" s="16">
        <f t="shared" ca="1" si="41"/>
        <v>880.96500000000003</v>
      </c>
      <c r="CYN3" s="16">
        <f t="shared" ca="1" si="41"/>
        <v>873.95</v>
      </c>
      <c r="CYO3" s="16">
        <f t="shared" ca="1" si="41"/>
        <v>887.88499999999999</v>
      </c>
      <c r="CYP3" s="16">
        <f t="shared" ca="1" si="41"/>
        <v>889.38999999999987</v>
      </c>
      <c r="CYQ3" s="16">
        <f t="shared" ca="1" si="41"/>
        <v>915.44999999999993</v>
      </c>
      <c r="CYR3" s="16">
        <f t="shared" ca="1" si="41"/>
        <v>963.745</v>
      </c>
      <c r="CYS3" s="16">
        <f t="shared" ca="1" si="41"/>
        <v>944.80499999999995</v>
      </c>
      <c r="CYT3" s="16">
        <f t="shared" ca="1" si="41"/>
        <v>962.59500000000003</v>
      </c>
      <c r="CYU3" s="16">
        <f t="shared" ca="1" si="41"/>
        <v>980.87499999999989</v>
      </c>
      <c r="CYV3" s="16">
        <f t="shared" ca="1" si="41"/>
        <v>996.9</v>
      </c>
      <c r="CYW3" s="16">
        <f t="shared" ca="1" si="41"/>
        <v>998.3549999999999</v>
      </c>
      <c r="CYX3" s="16">
        <f t="shared" ca="1" si="41"/>
        <v>975.81</v>
      </c>
      <c r="CYY3" s="16">
        <f t="shared" ca="1" si="41"/>
        <v>968.91499999999996</v>
      </c>
      <c r="CYZ3" s="16">
        <f t="shared" ca="1" si="41"/>
        <v>956.56999999999994</v>
      </c>
      <c r="CZA3" s="16">
        <f t="shared" ca="1" si="41"/>
        <v>950.59500000000003</v>
      </c>
      <c r="CZB3" s="16">
        <f t="shared" ca="1" si="41"/>
        <v>956.71</v>
      </c>
      <c r="CZC3" s="16">
        <f t="shared" ref="CZC3:DBN3" ca="1" si="42">IF(SUM(CZC5:CZC5000)=0,"",SUM(CZC5:CZC5000))</f>
        <v>924.40499999999997</v>
      </c>
      <c r="CZD3" s="16">
        <f t="shared" ca="1" si="42"/>
        <v>953.96500000000003</v>
      </c>
      <c r="CZE3" s="16">
        <f t="shared" ca="1" si="42"/>
        <v>954.18499999999995</v>
      </c>
      <c r="CZF3" s="16">
        <f t="shared" ca="1" si="42"/>
        <v>926.74</v>
      </c>
      <c r="CZG3" s="16">
        <f t="shared" ca="1" si="42"/>
        <v>929.33500000000004</v>
      </c>
      <c r="CZH3" s="16">
        <f t="shared" ca="1" si="42"/>
        <v>880.56</v>
      </c>
      <c r="CZI3" s="16">
        <f t="shared" ca="1" si="42"/>
        <v>994.27</v>
      </c>
      <c r="CZJ3" s="16">
        <f t="shared" ca="1" si="42"/>
        <v>1016.075</v>
      </c>
      <c r="CZK3" s="16">
        <f t="shared" ca="1" si="42"/>
        <v>1132.2125000000001</v>
      </c>
      <c r="CZL3" s="16">
        <f t="shared" ca="1" si="42"/>
        <v>1225.7674999999999</v>
      </c>
      <c r="CZM3" s="16">
        <f t="shared" ca="1" si="42"/>
        <v>1284.145</v>
      </c>
      <c r="CZN3" s="16">
        <f t="shared" ca="1" si="42"/>
        <v>1275.07</v>
      </c>
      <c r="CZO3" s="16">
        <f t="shared" ca="1" si="42"/>
        <v>1312.61</v>
      </c>
      <c r="CZP3" s="16">
        <f t="shared" ca="1" si="42"/>
        <v>1224.24</v>
      </c>
      <c r="CZQ3" s="16">
        <f t="shared" ca="1" si="42"/>
        <v>1274.1075000000001</v>
      </c>
      <c r="CZR3" s="16">
        <f t="shared" ca="1" si="42"/>
        <v>1254.4050000000002</v>
      </c>
      <c r="CZS3" s="16">
        <f t="shared" ca="1" si="42"/>
        <v>1199.787</v>
      </c>
      <c r="CZT3" s="16">
        <f t="shared" ca="1" si="42"/>
        <v>1199.425</v>
      </c>
      <c r="CZU3" s="16">
        <f t="shared" ca="1" si="42"/>
        <v>1236.8525</v>
      </c>
      <c r="CZV3" s="16">
        <f t="shared" ca="1" si="42"/>
        <v>1229.4124999999999</v>
      </c>
      <c r="CZW3" s="16">
        <f t="shared" ca="1" si="42"/>
        <v>1103.1100000000001</v>
      </c>
      <c r="CZX3" s="16">
        <f t="shared" ca="1" si="42"/>
        <v>1155.5025000000001</v>
      </c>
      <c r="CZY3" s="16">
        <f t="shared" ca="1" si="42"/>
        <v>1085.5149999999999</v>
      </c>
      <c r="CZZ3" s="16">
        <f t="shared" ca="1" si="42"/>
        <v>1103.2750000000001</v>
      </c>
      <c r="DAA3" s="16">
        <f t="shared" ca="1" si="42"/>
        <v>1143.5149999999999</v>
      </c>
      <c r="DAB3" s="16">
        <f t="shared" ca="1" si="42"/>
        <v>1138.9659999999999</v>
      </c>
      <c r="DAC3" s="16">
        <f t="shared" ca="1" si="42"/>
        <v>1178.1199999999999</v>
      </c>
      <c r="DAD3" s="16">
        <f t="shared" ca="1" si="42"/>
        <v>1219.82</v>
      </c>
      <c r="DAE3" s="16">
        <f t="shared" ca="1" si="42"/>
        <v>1203.5375000000001</v>
      </c>
      <c r="DAF3" s="16">
        <f t="shared" ca="1" si="42"/>
        <v>1179.8699999999999</v>
      </c>
      <c r="DAG3" s="16">
        <f t="shared" ca="1" si="42"/>
        <v>1190.08</v>
      </c>
      <c r="DAH3" s="16">
        <f t="shared" ca="1" si="42"/>
        <v>1186.9450000000002</v>
      </c>
      <c r="DAI3" s="16">
        <f t="shared" ca="1" si="42"/>
        <v>1222.48</v>
      </c>
      <c r="DAJ3" s="16">
        <f t="shared" ca="1" si="42"/>
        <v>1164.2550000000001</v>
      </c>
      <c r="DAK3" s="16">
        <f t="shared" ca="1" si="42"/>
        <v>1104.0445</v>
      </c>
      <c r="DAL3" s="16">
        <f t="shared" ca="1" si="42"/>
        <v>1105.0074999999999</v>
      </c>
      <c r="DAM3" s="16">
        <f t="shared" ca="1" si="42"/>
        <v>1119.7125000000001</v>
      </c>
      <c r="DAN3" s="16">
        <f t="shared" ca="1" si="42"/>
        <v>1082.2325000000001</v>
      </c>
      <c r="DAO3" s="16">
        <f t="shared" ca="1" si="42"/>
        <v>1093.5</v>
      </c>
      <c r="DAP3" s="16">
        <f t="shared" ca="1" si="42"/>
        <v>1082.6624999999999</v>
      </c>
      <c r="DAQ3" s="16">
        <f t="shared" ca="1" si="42"/>
        <v>1102.3674999999998</v>
      </c>
      <c r="DAR3" s="16">
        <f t="shared" ca="1" si="42"/>
        <v>1102.3775000000001</v>
      </c>
      <c r="DAS3" s="16">
        <f t="shared" ca="1" si="42"/>
        <v>1104.9650000000001</v>
      </c>
      <c r="DAT3" s="16">
        <f t="shared" ca="1" si="42"/>
        <v>1143.4299999999998</v>
      </c>
      <c r="DAU3" s="16">
        <f t="shared" ca="1" si="42"/>
        <v>1124.0825</v>
      </c>
      <c r="DAV3" s="16">
        <f t="shared" ca="1" si="42"/>
        <v>1120.3879999999999</v>
      </c>
      <c r="DAW3" s="16">
        <f t="shared" ca="1" si="42"/>
        <v>1131.2049999999999</v>
      </c>
      <c r="DAX3" s="16">
        <f t="shared" ca="1" si="42"/>
        <v>1132.6750000000002</v>
      </c>
      <c r="DAY3" s="16">
        <f t="shared" ca="1" si="42"/>
        <v>1113.2525000000001</v>
      </c>
      <c r="DAZ3" s="16">
        <f t="shared" ca="1" si="42"/>
        <v>1129.6724999999999</v>
      </c>
      <c r="DBA3" s="16">
        <f t="shared" ca="1" si="42"/>
        <v>1098.585</v>
      </c>
      <c r="DBB3" s="16">
        <f t="shared" ca="1" si="42"/>
        <v>1148.6975</v>
      </c>
      <c r="DBC3" s="16">
        <f t="shared" ca="1" si="42"/>
        <v>1123.0899999999999</v>
      </c>
      <c r="DBD3" s="16">
        <f t="shared" ca="1" si="42"/>
        <v>1126.3074999999999</v>
      </c>
      <c r="DBE3" s="16">
        <f t="shared" ca="1" si="42"/>
        <v>1137.9850000000001</v>
      </c>
      <c r="DBF3" s="16">
        <f t="shared" ca="1" si="42"/>
        <v>1124.2975000000001</v>
      </c>
      <c r="DBG3" s="16">
        <f t="shared" ca="1" si="42"/>
        <v>1132.77</v>
      </c>
      <c r="DBH3" s="16">
        <f t="shared" ca="1" si="42"/>
        <v>1104.3674999999998</v>
      </c>
      <c r="DBI3" s="16">
        <f t="shared" ca="1" si="42"/>
        <v>1119.3850000000002</v>
      </c>
      <c r="DBJ3" s="16">
        <f t="shared" ca="1" si="42"/>
        <v>1128.2075</v>
      </c>
      <c r="DBK3" s="16">
        <f t="shared" ca="1" si="42"/>
        <v>1137.5225</v>
      </c>
      <c r="DBL3" s="16">
        <f t="shared" ca="1" si="42"/>
        <v>1135.4025000000001</v>
      </c>
      <c r="DBM3" s="16">
        <f t="shared" ca="1" si="42"/>
        <v>1130.0625</v>
      </c>
      <c r="DBN3" s="16">
        <f t="shared" ca="1" si="42"/>
        <v>1139.5574999999999</v>
      </c>
      <c r="DBO3" s="16">
        <f t="shared" ref="DBO3:DDZ3" ca="1" si="43">IF(SUM(DBO5:DBO5000)=0,"",SUM(DBO5:DBO5000))</f>
        <v>1127.4775</v>
      </c>
      <c r="DBP3" s="16">
        <f t="shared" ca="1" si="43"/>
        <v>1143.77</v>
      </c>
      <c r="DBQ3" s="16">
        <f t="shared" ca="1" si="43"/>
        <v>1123.5925000000002</v>
      </c>
      <c r="DBR3" s="16">
        <f t="shared" ca="1" si="43"/>
        <v>1119.885</v>
      </c>
      <c r="DBS3" s="16">
        <f t="shared" ca="1" si="43"/>
        <v>1137.3575000000001</v>
      </c>
      <c r="DBT3" s="16">
        <f t="shared" ca="1" si="43"/>
        <v>1152.1724999999999</v>
      </c>
      <c r="DBU3" s="16">
        <f t="shared" ca="1" si="43"/>
        <v>1134.8525</v>
      </c>
      <c r="DBV3" s="16">
        <f t="shared" ca="1" si="43"/>
        <v>1149.0275000000001</v>
      </c>
      <c r="DBW3" s="16">
        <f t="shared" ca="1" si="43"/>
        <v>1141.5650000000001</v>
      </c>
      <c r="DBX3" s="16">
        <f t="shared" ca="1" si="43"/>
        <v>1134.9450000000002</v>
      </c>
      <c r="DBY3" s="16">
        <f t="shared" ca="1" si="43"/>
        <v>1141.54</v>
      </c>
      <c r="DBZ3" s="16">
        <f t="shared" ca="1" si="43"/>
        <v>1140.7925</v>
      </c>
      <c r="DCA3" s="16">
        <f t="shared" ca="1" si="43"/>
        <v>1123.0974999999999</v>
      </c>
      <c r="DCB3" s="16">
        <f t="shared" ca="1" si="43"/>
        <v>1135.2350000000001</v>
      </c>
      <c r="DCC3" s="16">
        <f t="shared" ca="1" si="43"/>
        <v>1148.9300000000003</v>
      </c>
      <c r="DCD3" s="16">
        <f t="shared" ca="1" si="43"/>
        <v>1152.0549999999998</v>
      </c>
      <c r="DCE3" s="16">
        <f t="shared" ca="1" si="43"/>
        <v>1173.8049999999998</v>
      </c>
      <c r="DCF3" s="16">
        <f t="shared" ca="1" si="43"/>
        <v>1199.3600000000001</v>
      </c>
      <c r="DCG3" s="16">
        <f t="shared" ca="1" si="43"/>
        <v>1199.4974999999999</v>
      </c>
      <c r="DCH3" s="16">
        <f t="shared" ca="1" si="43"/>
        <v>1187.0324999999998</v>
      </c>
      <c r="DCI3" s="16">
        <f t="shared" ca="1" si="43"/>
        <v>1208.1475</v>
      </c>
      <c r="DCJ3" s="16">
        <f t="shared" ca="1" si="43"/>
        <v>1193.2474999999999</v>
      </c>
      <c r="DCK3" s="16">
        <f t="shared" ca="1" si="43"/>
        <v>1199.71</v>
      </c>
      <c r="DCL3" s="16">
        <f t="shared" ca="1" si="43"/>
        <v>1219.0574999999999</v>
      </c>
      <c r="DCM3" s="16">
        <f t="shared" ca="1" si="43"/>
        <v>1280.615</v>
      </c>
      <c r="DCN3" s="16">
        <f t="shared" ca="1" si="43"/>
        <v>1383.2725</v>
      </c>
      <c r="DCO3" s="16">
        <f t="shared" ca="1" si="43"/>
        <v>1383.2524999999998</v>
      </c>
      <c r="DCP3" s="16">
        <f t="shared" ca="1" si="43"/>
        <v>1407.5475000000001</v>
      </c>
      <c r="DCQ3" s="16">
        <f t="shared" ca="1" si="43"/>
        <v>1465.7624999999998</v>
      </c>
      <c r="DCR3" s="16">
        <f t="shared" ca="1" si="43"/>
        <v>1407.69</v>
      </c>
      <c r="DCS3" s="16">
        <f t="shared" ca="1" si="43"/>
        <v>1403.7449999999999</v>
      </c>
      <c r="DCT3" s="16">
        <f t="shared" ca="1" si="43"/>
        <v>1294.6875</v>
      </c>
      <c r="DCU3" s="16">
        <f t="shared" ca="1" si="43"/>
        <v>1307.355</v>
      </c>
      <c r="DCV3" s="16">
        <f t="shared" ca="1" si="43"/>
        <v>1128.8174999999999</v>
      </c>
      <c r="DCW3" s="16">
        <f t="shared" ca="1" si="43"/>
        <v>1099.8425</v>
      </c>
      <c r="DCX3" s="16">
        <f t="shared" ca="1" si="43"/>
        <v>1062.6524999999999</v>
      </c>
      <c r="DCY3" s="16">
        <f t="shared" ca="1" si="43"/>
        <v>1023.525</v>
      </c>
      <c r="DCZ3" s="16">
        <f t="shared" ca="1" si="43"/>
        <v>976.34999999999991</v>
      </c>
      <c r="DDA3" s="16">
        <f t="shared" ca="1" si="43"/>
        <v>1003.4725</v>
      </c>
      <c r="DDB3" s="16">
        <f t="shared" ca="1" si="43"/>
        <v>998.58750000000009</v>
      </c>
      <c r="DDC3" s="16">
        <f t="shared" ca="1" si="43"/>
        <v>970.49749999999995</v>
      </c>
      <c r="DDD3" s="16">
        <f t="shared" ca="1" si="43"/>
        <v>944.57</v>
      </c>
      <c r="DDE3" s="16">
        <f t="shared" ca="1" si="43"/>
        <v>935.95499999999993</v>
      </c>
      <c r="DDF3" s="16">
        <f t="shared" ca="1" si="43"/>
        <v>984.14499999999998</v>
      </c>
      <c r="DDG3" s="16">
        <f t="shared" ca="1" si="43"/>
        <v>923.125</v>
      </c>
      <c r="DDH3" s="16">
        <f t="shared" ca="1" si="43"/>
        <v>901.00749999999994</v>
      </c>
      <c r="DDI3" s="16">
        <f t="shared" ca="1" si="43"/>
        <v>882.17000000000007</v>
      </c>
      <c r="DDJ3" s="16">
        <f t="shared" ca="1" si="43"/>
        <v>842.16</v>
      </c>
      <c r="DDK3" s="16">
        <f t="shared" ca="1" si="43"/>
        <v>867.3649999999999</v>
      </c>
      <c r="DDL3" s="16">
        <f t="shared" ca="1" si="43"/>
        <v>837.51749999999993</v>
      </c>
      <c r="DDM3" s="16">
        <f t="shared" ca="1" si="43"/>
        <v>840.02749999999992</v>
      </c>
      <c r="DDN3" s="16">
        <f t="shared" ca="1" si="43"/>
        <v>821.1875</v>
      </c>
      <c r="DDO3" s="16">
        <f t="shared" ca="1" si="43"/>
        <v>840.33249999999998</v>
      </c>
      <c r="DDP3" s="16">
        <f t="shared" ca="1" si="43"/>
        <v>833.20749999999998</v>
      </c>
      <c r="DDQ3" s="16">
        <f t="shared" ca="1" si="43"/>
        <v>804.31499999999994</v>
      </c>
      <c r="DDR3" s="16">
        <f t="shared" ca="1" si="43"/>
        <v>822.50250000000005</v>
      </c>
      <c r="DDS3" s="16">
        <f t="shared" ca="1" si="43"/>
        <v>822.57249999999999</v>
      </c>
      <c r="DDT3" s="16">
        <f t="shared" ca="1" si="43"/>
        <v>814.63249999999994</v>
      </c>
      <c r="DDU3" s="16">
        <f t="shared" ca="1" si="43"/>
        <v>787.22749999999996</v>
      </c>
      <c r="DDV3" s="16">
        <f t="shared" ca="1" si="43"/>
        <v>779.03250000000003</v>
      </c>
      <c r="DDW3" s="16">
        <f t="shared" ca="1" si="43"/>
        <v>756.84750000000008</v>
      </c>
      <c r="DDX3" s="16">
        <f t="shared" ca="1" si="43"/>
        <v>732.35500000000002</v>
      </c>
      <c r="DDY3" s="16">
        <f t="shared" ca="1" si="43"/>
        <v>778.26</v>
      </c>
      <c r="DDZ3" s="16">
        <f t="shared" ca="1" si="43"/>
        <v>761.41</v>
      </c>
      <c r="DEA3" s="16">
        <f t="shared" ref="DEA3:DGL3" ca="1" si="44">IF(SUM(DEA5:DEA5000)=0,"",SUM(DEA5:DEA5000))</f>
        <v>812.71</v>
      </c>
      <c r="DEB3" s="16">
        <f t="shared" ca="1" si="44"/>
        <v>801.19</v>
      </c>
      <c r="DEC3" s="16">
        <f t="shared" ca="1" si="44"/>
        <v>814.41</v>
      </c>
      <c r="DED3" s="16">
        <f t="shared" ca="1" si="44"/>
        <v>822.26499999999999</v>
      </c>
      <c r="DEE3" s="16">
        <f t="shared" ca="1" si="44"/>
        <v>813.83249999999998</v>
      </c>
      <c r="DEF3" s="16">
        <f t="shared" ca="1" si="44"/>
        <v>805.78</v>
      </c>
      <c r="DEG3" s="16">
        <f t="shared" ca="1" si="44"/>
        <v>801.94250000000011</v>
      </c>
      <c r="DEH3" s="16">
        <f t="shared" ca="1" si="44"/>
        <v>819.2974999999999</v>
      </c>
      <c r="DEI3" s="16">
        <f t="shared" ca="1" si="44"/>
        <v>837.61249999999995</v>
      </c>
      <c r="DEJ3" s="16">
        <f t="shared" ca="1" si="44"/>
        <v>852.64999999999986</v>
      </c>
      <c r="DEK3" s="16">
        <f t="shared" ca="1" si="44"/>
        <v>875.11249999999995</v>
      </c>
      <c r="DEL3" s="16">
        <f t="shared" ca="1" si="44"/>
        <v>883.55</v>
      </c>
      <c r="DEM3" s="16">
        <f t="shared" ca="1" si="44"/>
        <v>882.48749999999995</v>
      </c>
      <c r="DEN3" s="16">
        <f t="shared" ca="1" si="44"/>
        <v>861.89249999999993</v>
      </c>
      <c r="DEO3" s="16">
        <f t="shared" ca="1" si="44"/>
        <v>886.98</v>
      </c>
      <c r="DEP3" s="16">
        <f t="shared" ca="1" si="44"/>
        <v>873.69500000000005</v>
      </c>
      <c r="DEQ3" s="16">
        <f t="shared" ca="1" si="44"/>
        <v>877.32999999999993</v>
      </c>
      <c r="DER3" s="16">
        <f t="shared" ca="1" si="44"/>
        <v>896.36750000000006</v>
      </c>
      <c r="DES3" s="16">
        <f t="shared" ca="1" si="44"/>
        <v>899.13499999999999</v>
      </c>
      <c r="DET3" s="16">
        <f t="shared" ca="1" si="44"/>
        <v>879.20999999999992</v>
      </c>
      <c r="DEU3" s="16">
        <f t="shared" ca="1" si="44"/>
        <v>847.15000000000009</v>
      </c>
      <c r="DEV3" s="16">
        <f t="shared" ca="1" si="44"/>
        <v>828.18499999999995</v>
      </c>
      <c r="DEW3" s="16">
        <f t="shared" ca="1" si="44"/>
        <v>839.93000000000006</v>
      </c>
      <c r="DEX3" s="16">
        <f t="shared" ca="1" si="44"/>
        <v>854.5575</v>
      </c>
      <c r="DEY3" s="16">
        <f t="shared" ca="1" si="44"/>
        <v>828.07999999999993</v>
      </c>
      <c r="DEZ3" s="16">
        <f t="shared" ca="1" si="44"/>
        <v>827.72250000000008</v>
      </c>
      <c r="DFA3" s="16">
        <f t="shared" ca="1" si="44"/>
        <v>841.09500000000003</v>
      </c>
      <c r="DFB3" s="16">
        <f t="shared" ca="1" si="44"/>
        <v>857.45749999999998</v>
      </c>
      <c r="DFC3" s="16">
        <f t="shared" ca="1" si="44"/>
        <v>855.61750000000006</v>
      </c>
      <c r="DFD3" s="16">
        <f t="shared" ca="1" si="44"/>
        <v>853.42499999999995</v>
      </c>
      <c r="DFE3" s="16">
        <f t="shared" ca="1" si="44"/>
        <v>867.57249999999999</v>
      </c>
      <c r="DFF3" s="16">
        <f t="shared" ca="1" si="44"/>
        <v>888.85750000000007</v>
      </c>
      <c r="DFG3" s="16">
        <f t="shared" ca="1" si="44"/>
        <v>916.81</v>
      </c>
      <c r="DFH3" s="16">
        <f t="shared" ca="1" si="44"/>
        <v>911.71499999999992</v>
      </c>
      <c r="DFI3" s="16">
        <f t="shared" ca="1" si="44"/>
        <v>919.44249999999988</v>
      </c>
      <c r="DFJ3" s="16">
        <f t="shared" ca="1" si="44"/>
        <v>918.67250000000001</v>
      </c>
      <c r="DFK3" s="16">
        <f t="shared" ca="1" si="44"/>
        <v>922.72749999999996</v>
      </c>
      <c r="DFL3" s="16">
        <f t="shared" ca="1" si="44"/>
        <v>906.05749999999989</v>
      </c>
      <c r="DFM3" s="16">
        <f t="shared" ca="1" si="44"/>
        <v>912.60500000000002</v>
      </c>
      <c r="DFN3" s="16">
        <f t="shared" ca="1" si="44"/>
        <v>916.10500000000002</v>
      </c>
      <c r="DFO3" s="16">
        <f t="shared" ca="1" si="44"/>
        <v>932.98749999999995</v>
      </c>
      <c r="DFP3" s="16">
        <f t="shared" ca="1" si="44"/>
        <v>909.7075000000001</v>
      </c>
      <c r="DFQ3" s="16">
        <f t="shared" ca="1" si="44"/>
        <v>948.0925000000002</v>
      </c>
      <c r="DFR3" s="16">
        <f t="shared" ca="1" si="44"/>
        <v>955.86500000000001</v>
      </c>
      <c r="DFS3" s="16">
        <f t="shared" ca="1" si="44"/>
        <v>933.47249999999985</v>
      </c>
      <c r="DFT3" s="16">
        <f t="shared" ca="1" si="44"/>
        <v>937.55250000000001</v>
      </c>
      <c r="DFU3" s="16">
        <f t="shared" ca="1" si="44"/>
        <v>923.52</v>
      </c>
      <c r="DFV3" s="16">
        <f t="shared" ca="1" si="44"/>
        <v>916.7025000000001</v>
      </c>
      <c r="DFW3" s="16">
        <f t="shared" ca="1" si="44"/>
        <v>927.69500000000005</v>
      </c>
      <c r="DFX3" s="16">
        <f t="shared" ca="1" si="44"/>
        <v>920.09</v>
      </c>
      <c r="DFY3" s="16">
        <f t="shared" ca="1" si="44"/>
        <v>913.22500000000002</v>
      </c>
      <c r="DFZ3" s="16">
        <f t="shared" ca="1" si="44"/>
        <v>906.00750000000005</v>
      </c>
      <c r="DGA3" s="16">
        <f t="shared" ca="1" si="44"/>
        <v>886.3175</v>
      </c>
      <c r="DGB3" s="16">
        <f t="shared" ca="1" si="44"/>
        <v>896.79250000000002</v>
      </c>
      <c r="DGC3" s="16">
        <f t="shared" ca="1" si="44"/>
        <v>894.86500000000001</v>
      </c>
      <c r="DGD3" s="16">
        <f t="shared" ca="1" si="44"/>
        <v>895.44</v>
      </c>
      <c r="DGE3" s="16">
        <f t="shared" ca="1" si="44"/>
        <v>899.37000000000012</v>
      </c>
      <c r="DGF3" s="16">
        <f t="shared" ca="1" si="44"/>
        <v>907.16750000000002</v>
      </c>
      <c r="DGG3" s="16">
        <f t="shared" ca="1" si="44"/>
        <v>909.34750000000008</v>
      </c>
      <c r="DGH3" s="16">
        <f t="shared" ca="1" si="44"/>
        <v>954.33249999999998</v>
      </c>
      <c r="DGI3" s="16">
        <f t="shared" ca="1" si="44"/>
        <v>975.59249999999997</v>
      </c>
      <c r="DGJ3" s="16">
        <f t="shared" ca="1" si="44"/>
        <v>990.71</v>
      </c>
      <c r="DGK3" s="16">
        <f t="shared" ca="1" si="44"/>
        <v>997.7025000000001</v>
      </c>
      <c r="DGL3" s="16">
        <f t="shared" ca="1" si="44"/>
        <v>981.31749999999988</v>
      </c>
      <c r="DGM3" s="16">
        <f t="shared" ref="DGM3:DIX3" ca="1" si="45">IF(SUM(DGM5:DGM5000)=0,"",SUM(DGM5:DGM5000))</f>
        <v>965.91000000000008</v>
      </c>
      <c r="DGN3" s="16">
        <f t="shared" ca="1" si="45"/>
        <v>963.29499999999985</v>
      </c>
      <c r="DGO3" s="16">
        <f t="shared" ca="1" si="45"/>
        <v>933.16499999999996</v>
      </c>
      <c r="DGP3" s="16">
        <f t="shared" ca="1" si="45"/>
        <v>938.53</v>
      </c>
      <c r="DGQ3" s="16">
        <f t="shared" ca="1" si="45"/>
        <v>942.49250000000006</v>
      </c>
      <c r="DGR3" s="16">
        <f t="shared" ca="1" si="45"/>
        <v>952.21</v>
      </c>
      <c r="DGS3" s="16">
        <f t="shared" ca="1" si="45"/>
        <v>938.99</v>
      </c>
      <c r="DGT3" s="16">
        <f t="shared" ca="1" si="45"/>
        <v>932.57999999999993</v>
      </c>
      <c r="DGU3" s="16">
        <f t="shared" ca="1" si="45"/>
        <v>919.45499999999993</v>
      </c>
      <c r="DGV3" s="16">
        <f t="shared" ca="1" si="45"/>
        <v>895.93749999999989</v>
      </c>
      <c r="DGW3" s="16">
        <f t="shared" ca="1" si="45"/>
        <v>869.39</v>
      </c>
      <c r="DGX3" s="16">
        <f t="shared" ca="1" si="45"/>
        <v>852.91500000000019</v>
      </c>
      <c r="DGY3" s="16">
        <f t="shared" ca="1" si="45"/>
        <v>832.50250000000005</v>
      </c>
      <c r="DGZ3" s="16">
        <f t="shared" ca="1" si="45"/>
        <v>822.65750000000003</v>
      </c>
      <c r="DHA3" s="16">
        <f t="shared" ca="1" si="45"/>
        <v>805.98250000000007</v>
      </c>
      <c r="DHB3" s="16">
        <f t="shared" ca="1" si="45"/>
        <v>808.96</v>
      </c>
      <c r="DHC3" s="16">
        <f t="shared" ca="1" si="45"/>
        <v>779.92750000000001</v>
      </c>
      <c r="DHD3" s="16">
        <f t="shared" ca="1" si="45"/>
        <v>787.4525000000001</v>
      </c>
      <c r="DHE3" s="16">
        <f t="shared" ca="1" si="45"/>
        <v>769.91250000000002</v>
      </c>
      <c r="DHF3" s="16">
        <f t="shared" ca="1" si="45"/>
        <v>765.96</v>
      </c>
      <c r="DHG3" s="16">
        <f t="shared" ca="1" si="45"/>
        <v>774.15250000000003</v>
      </c>
      <c r="DHH3" s="16">
        <f t="shared" ca="1" si="45"/>
        <v>788.49749999999995</v>
      </c>
      <c r="DHI3" s="16">
        <f t="shared" ca="1" si="45"/>
        <v>784.24749999999995</v>
      </c>
      <c r="DHJ3" s="16">
        <f t="shared" ca="1" si="45"/>
        <v>779.74749999999995</v>
      </c>
      <c r="DHK3" s="16">
        <f t="shared" ca="1" si="45"/>
        <v>777.88499999999999</v>
      </c>
      <c r="DHL3" s="16">
        <f t="shared" ca="1" si="45"/>
        <v>755.91500000000008</v>
      </c>
      <c r="DHM3" s="16">
        <f t="shared" ca="1" si="45"/>
        <v>761.7700000000001</v>
      </c>
      <c r="DHN3" s="16">
        <f t="shared" ca="1" si="45"/>
        <v>764.62249999999995</v>
      </c>
      <c r="DHO3" s="16">
        <f t="shared" ca="1" si="45"/>
        <v>778.54250000000002</v>
      </c>
      <c r="DHP3" s="16">
        <f t="shared" ca="1" si="45"/>
        <v>762.84</v>
      </c>
      <c r="DHQ3" s="16">
        <f t="shared" ca="1" si="45"/>
        <v>768.495</v>
      </c>
      <c r="DHR3" s="16">
        <f t="shared" ca="1" si="45"/>
        <v>762.45500000000004</v>
      </c>
      <c r="DHS3" s="16">
        <f t="shared" ca="1" si="45"/>
        <v>745.52750000000015</v>
      </c>
      <c r="DHT3" s="16">
        <f t="shared" ca="1" si="45"/>
        <v>740.22500000000002</v>
      </c>
      <c r="DHU3" s="16">
        <f t="shared" ca="1" si="45"/>
        <v>729.16750000000002</v>
      </c>
      <c r="DHV3" s="16">
        <f t="shared" ca="1" si="45"/>
        <v>719.73749999999995</v>
      </c>
      <c r="DHW3" s="16">
        <f t="shared" ca="1" si="45"/>
        <v>728.19</v>
      </c>
      <c r="DHX3" s="16">
        <f t="shared" ca="1" si="45"/>
        <v>723.05</v>
      </c>
      <c r="DHY3" s="16">
        <f t="shared" ca="1" si="45"/>
        <v>755.16750000000002</v>
      </c>
      <c r="DHZ3" s="16">
        <f t="shared" ca="1" si="45"/>
        <v>744.73250000000007</v>
      </c>
      <c r="DIA3" s="16">
        <f t="shared" ca="1" si="45"/>
        <v>752.60750000000007</v>
      </c>
      <c r="DIB3" s="16">
        <f t="shared" ca="1" si="45"/>
        <v>732.75249999999994</v>
      </c>
      <c r="DIC3" s="16">
        <f t="shared" ca="1" si="45"/>
        <v>741.255</v>
      </c>
      <c r="DID3" s="16">
        <f t="shared" ca="1" si="45"/>
        <v>721.65750000000003</v>
      </c>
      <c r="DIE3" s="16">
        <f t="shared" ca="1" si="45"/>
        <v>729.12499999999989</v>
      </c>
      <c r="DIF3" s="16">
        <f t="shared" ca="1" si="45"/>
        <v>728.50250000000005</v>
      </c>
      <c r="DIG3" s="16">
        <f t="shared" ca="1" si="45"/>
        <v>720.78750000000002</v>
      </c>
      <c r="DIH3" s="16">
        <f t="shared" ca="1" si="45"/>
        <v>729.45499999999993</v>
      </c>
      <c r="DII3" s="16">
        <f t="shared" ca="1" si="45"/>
        <v>722.04</v>
      </c>
      <c r="DIJ3" s="16">
        <f t="shared" ca="1" si="45"/>
        <v>720.6825</v>
      </c>
      <c r="DIK3" s="16">
        <f t="shared" ca="1" si="45"/>
        <v>703.36</v>
      </c>
      <c r="DIL3" s="16">
        <f t="shared" ca="1" si="45"/>
        <v>696.51</v>
      </c>
      <c r="DIM3" s="16">
        <f t="shared" ca="1" si="45"/>
        <v>687.72749999999996</v>
      </c>
      <c r="DIN3" s="16">
        <f t="shared" ca="1" si="45"/>
        <v>720.69</v>
      </c>
      <c r="DIO3" s="16">
        <f t="shared" ca="1" si="45"/>
        <v>701.05</v>
      </c>
      <c r="DIP3" s="16">
        <f t="shared" ca="1" si="45"/>
        <v>696.89749999999992</v>
      </c>
      <c r="DIQ3" s="16">
        <f t="shared" ca="1" si="45"/>
        <v>703.3225000000001</v>
      </c>
      <c r="DIR3" s="16">
        <f t="shared" ca="1" si="45"/>
        <v>696.38</v>
      </c>
      <c r="DIS3" s="16">
        <f t="shared" ca="1" si="45"/>
        <v>693.21</v>
      </c>
      <c r="DIT3" s="16">
        <f t="shared" ca="1" si="45"/>
        <v>690.46</v>
      </c>
      <c r="DIU3" s="16">
        <f t="shared" ca="1" si="45"/>
        <v>695.84</v>
      </c>
      <c r="DIV3" s="16">
        <f t="shared" ca="1" si="45"/>
        <v>695.83</v>
      </c>
      <c r="DIW3" s="16">
        <f t="shared" ca="1" si="45"/>
        <v>693.77</v>
      </c>
      <c r="DIX3" s="16">
        <f t="shared" ca="1" si="45"/>
        <v>681.66000000000008</v>
      </c>
      <c r="DIY3" s="16">
        <f t="shared" ref="DIY3:DLJ3" ca="1" si="46">IF(SUM(DIY5:DIY5000)=0,"",SUM(DIY5:DIY5000))</f>
        <v>698.2399999999999</v>
      </c>
      <c r="DIZ3" s="16">
        <f t="shared" ca="1" si="46"/>
        <v>692.48</v>
      </c>
      <c r="DJA3" s="16">
        <f t="shared" ca="1" si="46"/>
        <v>690.44</v>
      </c>
      <c r="DJB3" s="16">
        <f t="shared" ca="1" si="46"/>
        <v>686.90000000000009</v>
      </c>
      <c r="DJC3" s="16">
        <f t="shared" ca="1" si="46"/>
        <v>695.43999999999983</v>
      </c>
      <c r="DJD3" s="16">
        <f t="shared" ca="1" si="46"/>
        <v>694.16</v>
      </c>
      <c r="DJE3" s="16">
        <f t="shared" ca="1" si="46"/>
        <v>687.23</v>
      </c>
      <c r="DJF3" s="16">
        <f t="shared" ca="1" si="46"/>
        <v>691.06</v>
      </c>
      <c r="DJG3" s="16">
        <f t="shared" ca="1" si="46"/>
        <v>666.58999999999992</v>
      </c>
      <c r="DJH3" s="16">
        <f t="shared" ca="1" si="46"/>
        <v>656.65</v>
      </c>
      <c r="DJI3" s="16">
        <f t="shared" ca="1" si="46"/>
        <v>672.25</v>
      </c>
      <c r="DJJ3" s="16">
        <f t="shared" ca="1" si="46"/>
        <v>672.98</v>
      </c>
      <c r="DJK3" s="16">
        <f t="shared" ca="1" si="46"/>
        <v>670.88</v>
      </c>
      <c r="DJL3" s="16">
        <f t="shared" ca="1" si="46"/>
        <v>658.13499999999999</v>
      </c>
      <c r="DJM3" s="16">
        <f t="shared" ca="1" si="46"/>
        <v>657.17000000000007</v>
      </c>
      <c r="DJN3" s="16">
        <f t="shared" ca="1" si="46"/>
        <v>647.49</v>
      </c>
      <c r="DJO3" s="16">
        <f t="shared" ca="1" si="46"/>
        <v>662.08</v>
      </c>
      <c r="DJP3" s="16">
        <f t="shared" ca="1" si="46"/>
        <v>659.25</v>
      </c>
      <c r="DJQ3" s="16">
        <f t="shared" ca="1" si="46"/>
        <v>669.21999999999991</v>
      </c>
      <c r="DJR3" s="16">
        <f t="shared" ca="1" si="46"/>
        <v>682.36999999999989</v>
      </c>
      <c r="DJS3" s="16">
        <f t="shared" ca="1" si="46"/>
        <v>676.08999999999992</v>
      </c>
      <c r="DJT3" s="16">
        <f t="shared" ca="1" si="46"/>
        <v>671.26</v>
      </c>
      <c r="DJU3" s="16">
        <f t="shared" ca="1" si="46"/>
        <v>663.88</v>
      </c>
      <c r="DJV3" s="16">
        <f t="shared" ca="1" si="46"/>
        <v>697.31</v>
      </c>
      <c r="DJW3" s="16">
        <f t="shared" ca="1" si="46"/>
        <v>702.88</v>
      </c>
      <c r="DJX3" s="16">
        <f t="shared" ca="1" si="46"/>
        <v>709.78</v>
      </c>
      <c r="DJY3" s="16">
        <f t="shared" ca="1" si="46"/>
        <v>712.9</v>
      </c>
      <c r="DJZ3" s="16">
        <f t="shared" ca="1" si="46"/>
        <v>707.73</v>
      </c>
      <c r="DKA3" s="16">
        <f t="shared" ca="1" si="46"/>
        <v>716.11999999999989</v>
      </c>
      <c r="DKB3" s="16">
        <f t="shared" ca="1" si="46"/>
        <v>710.17000000000007</v>
      </c>
      <c r="DKC3" s="16">
        <f t="shared" ca="1" si="46"/>
        <v>693.72</v>
      </c>
      <c r="DKD3" s="16">
        <f t="shared" ca="1" si="46"/>
        <v>692.29000000000019</v>
      </c>
      <c r="DKE3" s="16">
        <f t="shared" ca="1" si="46"/>
        <v>688.2</v>
      </c>
      <c r="DKF3" s="16">
        <f t="shared" ca="1" si="46"/>
        <v>695.69999999999993</v>
      </c>
      <c r="DKG3" s="16">
        <f t="shared" ca="1" si="46"/>
        <v>702.16</v>
      </c>
      <c r="DKH3" s="16">
        <f t="shared" ca="1" si="46"/>
        <v>694.78</v>
      </c>
      <c r="DKI3" s="16">
        <f t="shared" ca="1" si="46"/>
        <v>694.0200000000001</v>
      </c>
      <c r="DKJ3" s="16">
        <f t="shared" ca="1" si="46"/>
        <v>677.99</v>
      </c>
      <c r="DKK3" s="16">
        <f t="shared" ca="1" si="46"/>
        <v>678.94999999999993</v>
      </c>
      <c r="DKL3" s="16">
        <f t="shared" ca="1" si="46"/>
        <v>680.21</v>
      </c>
      <c r="DKM3" s="16">
        <f t="shared" ca="1" si="46"/>
        <v>683.02999999999986</v>
      </c>
      <c r="DKN3" s="16">
        <f t="shared" ca="1" si="46"/>
        <v>689.66000000000008</v>
      </c>
      <c r="DKO3" s="16">
        <f t="shared" ca="1" si="46"/>
        <v>687.05000000000007</v>
      </c>
      <c r="DKP3" s="16">
        <f t="shared" ca="1" si="46"/>
        <v>719.49000000000012</v>
      </c>
      <c r="DKQ3" s="16">
        <f t="shared" ca="1" si="46"/>
        <v>730.77</v>
      </c>
      <c r="DKR3" s="16">
        <f t="shared" ca="1" si="46"/>
        <v>732.58999999999992</v>
      </c>
      <c r="DKS3" s="16">
        <f t="shared" ca="1" si="46"/>
        <v>721.78</v>
      </c>
      <c r="DKT3" s="16">
        <f t="shared" ca="1" si="46"/>
        <v>721.71000000000015</v>
      </c>
      <c r="DKU3" s="16">
        <f t="shared" ca="1" si="46"/>
        <v>730.19</v>
      </c>
      <c r="DKV3" s="16">
        <f t="shared" ca="1" si="46"/>
        <v>716.22</v>
      </c>
      <c r="DKW3" s="16">
        <f t="shared" ca="1" si="46"/>
        <v>710.31999999999994</v>
      </c>
      <c r="DKX3" s="16">
        <f t="shared" ca="1" si="46"/>
        <v>716.11999999999989</v>
      </c>
      <c r="DKY3" s="16">
        <f t="shared" ca="1" si="46"/>
        <v>704.56999999999994</v>
      </c>
      <c r="DKZ3" s="16">
        <f t="shared" ca="1" si="46"/>
        <v>715.1</v>
      </c>
      <c r="DLA3" s="16">
        <f t="shared" ca="1" si="46"/>
        <v>720.59</v>
      </c>
      <c r="DLB3" s="16">
        <f t="shared" ca="1" si="46"/>
        <v>711.14999999999986</v>
      </c>
      <c r="DLC3" s="16">
        <f t="shared" ca="1" si="46"/>
        <v>709.64</v>
      </c>
      <c r="DLD3" s="16">
        <f t="shared" ca="1" si="46"/>
        <v>706.24</v>
      </c>
      <c r="DLE3" s="16">
        <f t="shared" ca="1" si="46"/>
        <v>717.2700000000001</v>
      </c>
      <c r="DLF3" s="16">
        <f t="shared" ca="1" si="46"/>
        <v>711.80000000000007</v>
      </c>
      <c r="DLG3" s="16">
        <f t="shared" ca="1" si="46"/>
        <v>713.04</v>
      </c>
      <c r="DLH3" s="16">
        <f t="shared" ca="1" si="46"/>
        <v>722.7</v>
      </c>
      <c r="DLI3" s="16">
        <f t="shared" ca="1" si="46"/>
        <v>746.5</v>
      </c>
      <c r="DLJ3" s="16">
        <f t="shared" ca="1" si="46"/>
        <v>734.78000000000009</v>
      </c>
      <c r="DLK3" s="16">
        <f t="shared" ref="DLK3:DNV3" ca="1" si="47">IF(SUM(DLK5:DLK5000)=0,"",SUM(DLK5:DLK5000))</f>
        <v>738.64</v>
      </c>
      <c r="DLL3" s="16">
        <f t="shared" ca="1" si="47"/>
        <v>752.07999999999993</v>
      </c>
      <c r="DLM3" s="16">
        <f t="shared" ca="1" si="47"/>
        <v>755.8599999999999</v>
      </c>
      <c r="DLN3" s="16">
        <f t="shared" ca="1" si="47"/>
        <v>764.30000000000007</v>
      </c>
      <c r="DLO3" s="16">
        <f t="shared" ca="1" si="47"/>
        <v>763.23</v>
      </c>
      <c r="DLP3" s="16">
        <f t="shared" ca="1" si="47"/>
        <v>756.19</v>
      </c>
      <c r="DLQ3" s="16">
        <f t="shared" ca="1" si="47"/>
        <v>797.46</v>
      </c>
      <c r="DLR3" s="16">
        <f t="shared" ca="1" si="47"/>
        <v>814.86</v>
      </c>
      <c r="DLS3" s="16">
        <f t="shared" ca="1" si="47"/>
        <v>783.46999999999991</v>
      </c>
      <c r="DLT3" s="16">
        <f t="shared" ca="1" si="47"/>
        <v>798.28000000000009</v>
      </c>
      <c r="DLU3" s="16">
        <f t="shared" ca="1" si="47"/>
        <v>815.08999999999992</v>
      </c>
      <c r="DLV3" s="16">
        <f t="shared" ca="1" si="47"/>
        <v>817.16000000000008</v>
      </c>
      <c r="DLW3" s="16">
        <f t="shared" ca="1" si="47"/>
        <v>822.88</v>
      </c>
      <c r="DLX3" s="16">
        <f t="shared" ca="1" si="47"/>
        <v>823.1400000000001</v>
      </c>
      <c r="DLY3" s="16">
        <f t="shared" ca="1" si="47"/>
        <v>821.6400000000001</v>
      </c>
      <c r="DLZ3" s="16">
        <f t="shared" ca="1" si="47"/>
        <v>824.61000000000013</v>
      </c>
      <c r="DMA3" s="16">
        <f t="shared" ca="1" si="47"/>
        <v>812.49</v>
      </c>
      <c r="DMB3" s="16">
        <f t="shared" ca="1" si="47"/>
        <v>850.55</v>
      </c>
      <c r="DMC3" s="16">
        <f t="shared" ca="1" si="47"/>
        <v>865.68</v>
      </c>
      <c r="DMD3" s="16">
        <f t="shared" ca="1" si="47"/>
        <v>890.04</v>
      </c>
      <c r="DME3" s="16">
        <f t="shared" ca="1" si="47"/>
        <v>880.33</v>
      </c>
      <c r="DMF3" s="16">
        <f t="shared" ca="1" si="47"/>
        <v>899.61</v>
      </c>
      <c r="DMG3" s="16">
        <f t="shared" ca="1" si="47"/>
        <v>864.8</v>
      </c>
      <c r="DMH3" s="16">
        <f t="shared" ca="1" si="47"/>
        <v>843.48000000000013</v>
      </c>
      <c r="DMI3" s="16">
        <f t="shared" ca="1" si="47"/>
        <v>838.78</v>
      </c>
      <c r="DMJ3" s="16">
        <f t="shared" ca="1" si="47"/>
        <v>822.61999999999989</v>
      </c>
      <c r="DMK3" s="16">
        <f t="shared" ca="1" si="47"/>
        <v>824.99</v>
      </c>
      <c r="DML3" s="16">
        <f t="shared" ca="1" si="47"/>
        <v>811.3599999999999</v>
      </c>
      <c r="DMM3" s="16">
        <f t="shared" ca="1" si="47"/>
        <v>811.06</v>
      </c>
      <c r="DMN3" s="16">
        <f t="shared" ca="1" si="47"/>
        <v>817.43000000000006</v>
      </c>
      <c r="DMO3" s="16">
        <f t="shared" ca="1" si="47"/>
        <v>834.81999999999994</v>
      </c>
      <c r="DMP3" s="16">
        <f t="shared" ca="1" si="47"/>
        <v>828.16999999999985</v>
      </c>
      <c r="DMQ3" s="16">
        <f t="shared" ca="1" si="47"/>
        <v>831.88999999999987</v>
      </c>
      <c r="DMR3" s="16">
        <f t="shared" ca="1" si="47"/>
        <v>821.7299999999999</v>
      </c>
      <c r="DMS3" s="16">
        <f t="shared" ca="1" si="47"/>
        <v>828.87999999999988</v>
      </c>
      <c r="DMT3" s="16">
        <f t="shared" ca="1" si="47"/>
        <v>832.16000000000008</v>
      </c>
      <c r="DMU3" s="16">
        <f t="shared" ca="1" si="47"/>
        <v>832.45999999999992</v>
      </c>
      <c r="DMV3" s="16">
        <f t="shared" ca="1" si="47"/>
        <v>828.14999999999986</v>
      </c>
      <c r="DMW3" s="16">
        <f t="shared" ca="1" si="47"/>
        <v>854.68999999999994</v>
      </c>
      <c r="DMX3" s="16">
        <f t="shared" ca="1" si="47"/>
        <v>859.05</v>
      </c>
      <c r="DMY3" s="16">
        <f t="shared" ca="1" si="47"/>
        <v>849.20999999999992</v>
      </c>
      <c r="DMZ3" s="16">
        <f t="shared" ca="1" si="47"/>
        <v>867.19999999999993</v>
      </c>
      <c r="DNA3" s="16">
        <f t="shared" ca="1" si="47"/>
        <v>867.96</v>
      </c>
      <c r="DNB3" s="16">
        <f t="shared" ca="1" si="47"/>
        <v>876.87999999999988</v>
      </c>
      <c r="DNC3" s="16">
        <f t="shared" ca="1" si="47"/>
        <v>874.55</v>
      </c>
      <c r="DND3" s="16">
        <f t="shared" ca="1" si="47"/>
        <v>870.39</v>
      </c>
      <c r="DNE3" s="16">
        <f t="shared" ca="1" si="47"/>
        <v>887.49</v>
      </c>
      <c r="DNF3" s="16">
        <f t="shared" ca="1" si="47"/>
        <v>883.22</v>
      </c>
      <c r="DNG3" s="16">
        <f t="shared" ca="1" si="47"/>
        <v>879.34</v>
      </c>
      <c r="DNH3" s="16">
        <f t="shared" ca="1" si="47"/>
        <v>863.30000000000007</v>
      </c>
      <c r="DNI3" s="16">
        <f t="shared" ca="1" si="47"/>
        <v>863.34000000000015</v>
      </c>
      <c r="DNJ3" s="16">
        <f t="shared" ca="1" si="47"/>
        <v>867.26</v>
      </c>
      <c r="DNK3" s="16">
        <f t="shared" ca="1" si="47"/>
        <v>871.49</v>
      </c>
      <c r="DNL3" s="16">
        <f t="shared" ca="1" si="47"/>
        <v>872.93999999999994</v>
      </c>
      <c r="DNM3" s="16">
        <f t="shared" ca="1" si="47"/>
        <v>872.64</v>
      </c>
      <c r="DNN3" s="16">
        <f t="shared" ca="1" si="47"/>
        <v>859.63</v>
      </c>
      <c r="DNO3" s="16">
        <f t="shared" ca="1" si="47"/>
        <v>855.52</v>
      </c>
      <c r="DNP3" s="16">
        <f t="shared" ca="1" si="47"/>
        <v>868.65</v>
      </c>
      <c r="DNQ3" s="16">
        <f t="shared" ca="1" si="47"/>
        <v>867.51</v>
      </c>
      <c r="DNR3" s="16">
        <f t="shared" ca="1" si="47"/>
        <v>851.5</v>
      </c>
      <c r="DNS3" s="16">
        <f t="shared" ca="1" si="47"/>
        <v>841.4899999999999</v>
      </c>
      <c r="DNT3" s="16">
        <f t="shared" ca="1" si="47"/>
        <v>840.71</v>
      </c>
      <c r="DNU3" s="16">
        <f t="shared" ca="1" si="47"/>
        <v>841.11000000000013</v>
      </c>
      <c r="DNV3" s="16">
        <f t="shared" ca="1" si="47"/>
        <v>839.42000000000007</v>
      </c>
      <c r="DNW3" s="16">
        <f t="shared" ref="DNW3:DQH3" ca="1" si="48">IF(SUM(DNW5:DNW5000)=0,"",SUM(DNW5:DNW5000))</f>
        <v>849.92000000000007</v>
      </c>
      <c r="DNX3" s="16">
        <f t="shared" ca="1" si="48"/>
        <v>841.3399999999998</v>
      </c>
      <c r="DNY3" s="16">
        <f t="shared" ca="1" si="48"/>
        <v>849.09000000000015</v>
      </c>
      <c r="DNZ3" s="16">
        <f t="shared" ca="1" si="48"/>
        <v>843.30000000000007</v>
      </c>
      <c r="DOA3" s="16">
        <f t="shared" ca="1" si="48"/>
        <v>840.48</v>
      </c>
      <c r="DOB3" s="16">
        <f t="shared" ca="1" si="48"/>
        <v>838.99</v>
      </c>
      <c r="DOC3" s="16">
        <f t="shared" ca="1" si="48"/>
        <v>851.84000000000015</v>
      </c>
      <c r="DOD3" s="16">
        <f t="shared" ca="1" si="48"/>
        <v>847.83999999999992</v>
      </c>
      <c r="DOE3" s="16">
        <f t="shared" ca="1" si="48"/>
        <v>856.49</v>
      </c>
      <c r="DOF3" s="16">
        <f t="shared" ca="1" si="48"/>
        <v>860.05000000000007</v>
      </c>
      <c r="DOG3" s="16">
        <f t="shared" ca="1" si="48"/>
        <v>851.09999999999991</v>
      </c>
      <c r="DOH3" s="16">
        <f t="shared" ca="1" si="48"/>
        <v>846.95999999999992</v>
      </c>
      <c r="DOI3" s="16">
        <f t="shared" ca="1" si="48"/>
        <v>865.18000000000006</v>
      </c>
      <c r="DOJ3" s="16">
        <f t="shared" ca="1" si="48"/>
        <v>867.55000000000007</v>
      </c>
      <c r="DOK3" s="16">
        <f t="shared" ca="1" si="48"/>
        <v>884.47</v>
      </c>
      <c r="DOL3" s="16">
        <f t="shared" ca="1" si="48"/>
        <v>892.11</v>
      </c>
      <c r="DOM3" s="16">
        <f t="shared" ca="1" si="48"/>
        <v>908.2700000000001</v>
      </c>
      <c r="DON3" s="16">
        <f t="shared" ca="1" si="48"/>
        <v>901.17</v>
      </c>
      <c r="DOO3" s="16">
        <f t="shared" ca="1" si="48"/>
        <v>892.56000000000017</v>
      </c>
      <c r="DOP3" s="16">
        <f t="shared" ca="1" si="48"/>
        <v>889.53</v>
      </c>
      <c r="DOQ3" s="16">
        <f t="shared" ca="1" si="48"/>
        <v>882.43000000000006</v>
      </c>
      <c r="DOR3" s="16">
        <f t="shared" ca="1" si="48"/>
        <v>872.93000000000006</v>
      </c>
      <c r="DOS3" s="16">
        <f t="shared" ca="1" si="48"/>
        <v>874.46</v>
      </c>
      <c r="DOT3" s="16">
        <f t="shared" ca="1" si="48"/>
        <v>872.55</v>
      </c>
      <c r="DOU3" s="16">
        <f t="shared" ca="1" si="48"/>
        <v>870.67000000000007</v>
      </c>
      <c r="DOV3" s="16">
        <f t="shared" ca="1" si="48"/>
        <v>871.28</v>
      </c>
      <c r="DOW3" s="16">
        <f t="shared" ca="1" si="48"/>
        <v>860.24000000000012</v>
      </c>
      <c r="DOX3" s="16">
        <f t="shared" ca="1" si="48"/>
        <v>851.5</v>
      </c>
      <c r="DOY3" s="16">
        <f t="shared" ca="1" si="48"/>
        <v>849.22</v>
      </c>
      <c r="DOZ3" s="16">
        <f t="shared" ca="1" si="48"/>
        <v>847.47000000000014</v>
      </c>
      <c r="DPA3" s="16">
        <f t="shared" ca="1" si="48"/>
        <v>835.75</v>
      </c>
      <c r="DPB3" s="16">
        <f t="shared" ca="1" si="48"/>
        <v>845.4</v>
      </c>
      <c r="DPC3" s="16">
        <f t="shared" ca="1" si="48"/>
        <v>863.05000000000007</v>
      </c>
      <c r="DPD3" s="16">
        <f t="shared" ca="1" si="48"/>
        <v>876.87</v>
      </c>
      <c r="DPE3" s="16">
        <f t="shared" ca="1" si="48"/>
        <v>873.91</v>
      </c>
      <c r="DPF3" s="16">
        <f t="shared" ca="1" si="48"/>
        <v>865.12</v>
      </c>
      <c r="DPG3" s="16">
        <f t="shared" ca="1" si="48"/>
        <v>863.94</v>
      </c>
      <c r="DPH3" s="16">
        <f t="shared" ca="1" si="48"/>
        <v>864.69999999999993</v>
      </c>
      <c r="DPI3" s="16">
        <f t="shared" ca="1" si="48"/>
        <v>868.78</v>
      </c>
      <c r="DPJ3" s="16">
        <f t="shared" ca="1" si="48"/>
        <v>868.68</v>
      </c>
      <c r="DPK3" s="16">
        <f t="shared" ca="1" si="48"/>
        <v>874.03</v>
      </c>
      <c r="DPL3" s="16">
        <f t="shared" ca="1" si="48"/>
        <v>862.7</v>
      </c>
      <c r="DPM3" s="16">
        <f t="shared" ca="1" si="48"/>
        <v>858.60000000000014</v>
      </c>
      <c r="DPN3" s="16">
        <f t="shared" ca="1" si="48"/>
        <v>867.13</v>
      </c>
      <c r="DPO3" s="16">
        <f t="shared" ca="1" si="48"/>
        <v>868.30000000000007</v>
      </c>
      <c r="DPP3" s="16">
        <f t="shared" ca="1" si="48"/>
        <v>871.47</v>
      </c>
      <c r="DPQ3" s="16">
        <f t="shared" ca="1" si="48"/>
        <v>847.57</v>
      </c>
      <c r="DPR3" s="16">
        <f t="shared" ca="1" si="48"/>
        <v>835.34</v>
      </c>
      <c r="DPS3" s="16">
        <f t="shared" ca="1" si="48"/>
        <v>842.73</v>
      </c>
      <c r="DPT3" s="16">
        <f t="shared" ca="1" si="48"/>
        <v>858.92000000000007</v>
      </c>
      <c r="DPU3" s="16">
        <f t="shared" ca="1" si="48"/>
        <v>864.33999999999992</v>
      </c>
      <c r="DPV3" s="16">
        <f t="shared" ca="1" si="48"/>
        <v>872.23000000000013</v>
      </c>
      <c r="DPW3" s="16">
        <f t="shared" ca="1" si="48"/>
        <v>878.75000000000011</v>
      </c>
      <c r="DPX3" s="16">
        <f t="shared" ca="1" si="48"/>
        <v>869.1099999999999</v>
      </c>
      <c r="DPY3" s="16">
        <f t="shared" ca="1" si="48"/>
        <v>871.26</v>
      </c>
      <c r="DPZ3" s="16">
        <f t="shared" ca="1" si="48"/>
        <v>874.71</v>
      </c>
      <c r="DQA3" s="16">
        <f t="shared" ca="1" si="48"/>
        <v>876.75000000000011</v>
      </c>
      <c r="DQB3" s="16">
        <f t="shared" ca="1" si="48"/>
        <v>879.25</v>
      </c>
      <c r="DQC3" s="16">
        <f t="shared" ca="1" si="48"/>
        <v>867.18999999999994</v>
      </c>
      <c r="DQD3" s="16">
        <f t="shared" ca="1" si="48"/>
        <v>870.85</v>
      </c>
      <c r="DQE3" s="16">
        <f t="shared" ca="1" si="48"/>
        <v>860.08</v>
      </c>
      <c r="DQF3" s="16">
        <f t="shared" ca="1" si="48"/>
        <v>868.06</v>
      </c>
      <c r="DQG3" s="16">
        <f t="shared" ca="1" si="48"/>
        <v>879.66</v>
      </c>
      <c r="DQH3" s="16">
        <f t="shared" ca="1" si="48"/>
        <v>878.06000000000017</v>
      </c>
      <c r="DQI3" s="16">
        <f t="shared" ref="DQI3:DST3" ca="1" si="49">IF(SUM(DQI5:DQI5000)=0,"",SUM(DQI5:DQI5000))</f>
        <v>862</v>
      </c>
      <c r="DQJ3" s="16">
        <f t="shared" ca="1" si="49"/>
        <v>865.63</v>
      </c>
      <c r="DQK3" s="16">
        <f t="shared" ca="1" si="49"/>
        <v>855.24</v>
      </c>
      <c r="DQL3" s="16">
        <f t="shared" ca="1" si="49"/>
        <v>844.73</v>
      </c>
      <c r="DQM3" s="16">
        <f t="shared" ca="1" si="49"/>
        <v>854.68000000000006</v>
      </c>
      <c r="DQN3" s="16">
        <f t="shared" ca="1" si="49"/>
        <v>866.85</v>
      </c>
      <c r="DQO3" s="16">
        <f t="shared" ca="1" si="49"/>
        <v>865.28999999999985</v>
      </c>
      <c r="DQP3" s="16">
        <f t="shared" ca="1" si="49"/>
        <v>874.7299999999999</v>
      </c>
      <c r="DQQ3" s="16">
        <f t="shared" ca="1" si="49"/>
        <v>869.27</v>
      </c>
      <c r="DQR3" s="16">
        <f t="shared" ca="1" si="49"/>
        <v>873.71</v>
      </c>
      <c r="DQS3" s="16">
        <f t="shared" ca="1" si="49"/>
        <v>874.38</v>
      </c>
      <c r="DQT3" s="16">
        <f t="shared" ca="1" si="49"/>
        <v>910.22</v>
      </c>
      <c r="DQU3" s="16">
        <f t="shared" ca="1" si="49"/>
        <v>909.05000000000018</v>
      </c>
      <c r="DQV3" s="16">
        <f t="shared" ca="1" si="49"/>
        <v>909.34999999999991</v>
      </c>
      <c r="DQW3" s="16">
        <f t="shared" ca="1" si="49"/>
        <v>887.77999999999986</v>
      </c>
      <c r="DQX3" s="16">
        <f t="shared" ca="1" si="49"/>
        <v>871.29000000000008</v>
      </c>
      <c r="DQY3" s="16">
        <f t="shared" ca="1" si="49"/>
        <v>883.49999999999989</v>
      </c>
      <c r="DQZ3" s="16">
        <f t="shared" ca="1" si="49"/>
        <v>879.89999999999986</v>
      </c>
      <c r="DRA3" s="16">
        <f t="shared" ca="1" si="49"/>
        <v>872.32</v>
      </c>
      <c r="DRB3" s="16">
        <f t="shared" ca="1" si="49"/>
        <v>863.42000000000007</v>
      </c>
      <c r="DRC3" s="16">
        <f t="shared" ca="1" si="49"/>
        <v>872.53</v>
      </c>
      <c r="DRD3" s="16">
        <f t="shared" ca="1" si="49"/>
        <v>866.03</v>
      </c>
      <c r="DRE3" s="16">
        <f t="shared" ca="1" si="49"/>
        <v>862.95800000000008</v>
      </c>
      <c r="DRF3" s="16">
        <f t="shared" ca="1" si="49"/>
        <v>864.14</v>
      </c>
      <c r="DRG3" s="16">
        <f t="shared" ca="1" si="49"/>
        <v>850.16</v>
      </c>
      <c r="DRH3" s="16">
        <f t="shared" ca="1" si="49"/>
        <v>851.93000000000006</v>
      </c>
      <c r="DRI3" s="16">
        <f t="shared" ca="1" si="49"/>
        <v>837.71999999999991</v>
      </c>
      <c r="DRJ3" s="16">
        <f t="shared" ca="1" si="49"/>
        <v>843.23</v>
      </c>
      <c r="DRK3" s="16">
        <f t="shared" ca="1" si="49"/>
        <v>841.93999999999983</v>
      </c>
      <c r="DRL3" s="16">
        <f t="shared" ca="1" si="49"/>
        <v>851.71</v>
      </c>
      <c r="DRM3" s="16">
        <f t="shared" ca="1" si="49"/>
        <v>875.64</v>
      </c>
      <c r="DRN3" s="16">
        <f t="shared" ca="1" si="49"/>
        <v>869.33200000000011</v>
      </c>
      <c r="DRO3" s="16">
        <f t="shared" ca="1" si="49"/>
        <v>903.83999999999992</v>
      </c>
      <c r="DRP3" s="16">
        <f t="shared" ca="1" si="49"/>
        <v>902.01</v>
      </c>
      <c r="DRQ3" s="16">
        <f t="shared" ca="1" si="49"/>
        <v>899.77</v>
      </c>
      <c r="DRR3" s="16">
        <f t="shared" ca="1" si="49"/>
        <v>893.096</v>
      </c>
      <c r="DRS3" s="16">
        <f t="shared" ca="1" si="49"/>
        <v>890.20000000000016</v>
      </c>
      <c r="DRT3" s="16">
        <f t="shared" ca="1" si="49"/>
        <v>891.9</v>
      </c>
      <c r="DRU3" s="16">
        <f t="shared" ca="1" si="49"/>
        <v>876.45</v>
      </c>
      <c r="DRV3" s="16">
        <f t="shared" ca="1" si="49"/>
        <v>887.54</v>
      </c>
      <c r="DRW3" s="16">
        <f t="shared" ca="1" si="49"/>
        <v>881.20600000000013</v>
      </c>
      <c r="DRX3" s="16">
        <f t="shared" ca="1" si="49"/>
        <v>880.07999999999993</v>
      </c>
      <c r="DRY3" s="16">
        <f t="shared" ca="1" si="49"/>
        <v>880.48</v>
      </c>
      <c r="DRZ3" s="16">
        <f t="shared" ca="1" si="49"/>
        <v>872.77</v>
      </c>
      <c r="DSA3" s="16">
        <f t="shared" ca="1" si="49"/>
        <v>875.45</v>
      </c>
      <c r="DSB3" s="16">
        <f t="shared" ca="1" si="49"/>
        <v>880.83</v>
      </c>
      <c r="DSC3" s="16">
        <f t="shared" ca="1" si="49"/>
        <v>881.98</v>
      </c>
      <c r="DSD3" s="16">
        <f t="shared" ca="1" si="49"/>
        <v>876.36</v>
      </c>
      <c r="DSE3" s="16">
        <f t="shared" ca="1" si="49"/>
        <v>877.59999999999991</v>
      </c>
      <c r="DSF3" s="16">
        <f t="shared" ca="1" si="49"/>
        <v>879.8</v>
      </c>
      <c r="DSG3" s="16">
        <f t="shared" ca="1" si="49"/>
        <v>890.62</v>
      </c>
      <c r="DSH3" s="16">
        <f t="shared" ca="1" si="49"/>
        <v>895.93</v>
      </c>
      <c r="DSI3" s="16">
        <f t="shared" ca="1" si="49"/>
        <v>896.37000000000012</v>
      </c>
      <c r="DSJ3" s="16">
        <f t="shared" ca="1" si="49"/>
        <v>883.17</v>
      </c>
      <c r="DSK3" s="16">
        <f t="shared" ca="1" si="49"/>
        <v>874.62999999999988</v>
      </c>
      <c r="DSL3" s="16">
        <f t="shared" ca="1" si="49"/>
        <v>867.92000000000007</v>
      </c>
      <c r="DSM3" s="16">
        <f t="shared" ca="1" si="49"/>
        <v>878.92</v>
      </c>
      <c r="DSN3" s="16">
        <f t="shared" ca="1" si="49"/>
        <v>878.65000000000009</v>
      </c>
      <c r="DSO3" s="16">
        <f t="shared" ca="1" si="49"/>
        <v>890.87999999999988</v>
      </c>
      <c r="DSP3" s="16">
        <f t="shared" ca="1" si="49"/>
        <v>875.99</v>
      </c>
      <c r="DSQ3" s="16">
        <f t="shared" ca="1" si="49"/>
        <v>874.94199999999989</v>
      </c>
      <c r="DSR3" s="16">
        <f t="shared" ca="1" si="49"/>
        <v>879.22</v>
      </c>
      <c r="DSS3" s="16">
        <f t="shared" ca="1" si="49"/>
        <v>877.03</v>
      </c>
      <c r="DST3" s="16">
        <f t="shared" ca="1" si="49"/>
        <v>875.81000000000006</v>
      </c>
      <c r="DSU3" s="16">
        <f t="shared" ref="DSU3:DVF3" ca="1" si="50">IF(SUM(DSU5:DSU5000)=0,"",SUM(DSU5:DSU5000))</f>
        <v>857.02</v>
      </c>
      <c r="DSV3" s="16">
        <f t="shared" ca="1" si="50"/>
        <v>864.63599999999997</v>
      </c>
      <c r="DSW3" s="16">
        <f t="shared" ca="1" si="50"/>
        <v>868.44</v>
      </c>
      <c r="DSX3" s="16">
        <f t="shared" ca="1" si="50"/>
        <v>869.81</v>
      </c>
      <c r="DSY3" s="16">
        <f t="shared" ca="1" si="50"/>
        <v>866.26</v>
      </c>
      <c r="DSZ3" s="16">
        <f t="shared" ca="1" si="50"/>
        <v>876.41000000000008</v>
      </c>
      <c r="DTA3" s="16">
        <f t="shared" ca="1" si="50"/>
        <v>872.65</v>
      </c>
      <c r="DTB3" s="16">
        <f t="shared" ca="1" si="50"/>
        <v>877.49</v>
      </c>
      <c r="DTC3" s="16">
        <f t="shared" ca="1" si="50"/>
        <v>874.92000000000007</v>
      </c>
      <c r="DTD3" s="16">
        <f t="shared" ca="1" si="50"/>
        <v>876.91</v>
      </c>
      <c r="DTE3" s="16">
        <f t="shared" ca="1" si="50"/>
        <v>875.8</v>
      </c>
      <c r="DTF3" s="16">
        <f t="shared" ca="1" si="50"/>
        <v>871.75000000000011</v>
      </c>
      <c r="DTG3" s="16">
        <f t="shared" ca="1" si="50"/>
        <v>873.45</v>
      </c>
      <c r="DTH3" s="16">
        <f t="shared" ca="1" si="50"/>
        <v>872.32999999999993</v>
      </c>
      <c r="DTI3" s="16">
        <f t="shared" ca="1" si="50"/>
        <v>861.39</v>
      </c>
      <c r="DTJ3" s="16">
        <f t="shared" ca="1" si="50"/>
        <v>864.57</v>
      </c>
      <c r="DTK3" s="16">
        <f t="shared" ca="1" si="50"/>
        <v>858.20999999999992</v>
      </c>
      <c r="DTL3" s="16">
        <f t="shared" ca="1" si="50"/>
        <v>853.99999999999989</v>
      </c>
      <c r="DTM3" s="16">
        <f t="shared" ca="1" si="50"/>
        <v>860.86</v>
      </c>
      <c r="DTN3" s="16">
        <f t="shared" ca="1" si="50"/>
        <v>851.43000000000006</v>
      </c>
      <c r="DTO3" s="16">
        <f t="shared" ca="1" si="50"/>
        <v>855.5200000000001</v>
      </c>
      <c r="DTP3" s="16">
        <f t="shared" ca="1" si="50"/>
        <v>854.91000000000008</v>
      </c>
      <c r="DTQ3" s="16">
        <f t="shared" ca="1" si="50"/>
        <v>847.45000000000016</v>
      </c>
      <c r="DTR3" s="16">
        <f t="shared" ca="1" si="50"/>
        <v>848.33</v>
      </c>
      <c r="DTS3" s="16">
        <f t="shared" ca="1" si="50"/>
        <v>844.26600000000008</v>
      </c>
      <c r="DTT3" s="16">
        <f t="shared" ca="1" si="50"/>
        <v>843.79</v>
      </c>
      <c r="DTU3" s="16">
        <f t="shared" ca="1" si="50"/>
        <v>845.45999999999992</v>
      </c>
      <c r="DTV3" s="16">
        <f t="shared" ca="1" si="50"/>
        <v>840.16000000000008</v>
      </c>
      <c r="DTW3" s="16">
        <f t="shared" ca="1" si="50"/>
        <v>847.75000000000011</v>
      </c>
      <c r="DTX3" s="16">
        <f t="shared" ca="1" si="50"/>
        <v>859.06999999999994</v>
      </c>
      <c r="DTY3" s="16">
        <f t="shared" ca="1" si="50"/>
        <v>854.37999999999988</v>
      </c>
      <c r="DTZ3" s="16">
        <f t="shared" ca="1" si="50"/>
        <v>829.63</v>
      </c>
      <c r="DUA3" s="16">
        <f t="shared" ca="1" si="50"/>
        <v>825.3599999999999</v>
      </c>
      <c r="DUB3" s="16">
        <f t="shared" ca="1" si="50"/>
        <v>818.81</v>
      </c>
      <c r="DUC3" s="16">
        <f t="shared" ca="1" si="50"/>
        <v>809.37</v>
      </c>
      <c r="DUD3" s="16">
        <f t="shared" ca="1" si="50"/>
        <v>815.37</v>
      </c>
      <c r="DUE3" s="16">
        <f t="shared" ca="1" si="50"/>
        <v>814.09</v>
      </c>
      <c r="DUF3" s="16">
        <f t="shared" ca="1" si="50"/>
        <v>824.19999999999993</v>
      </c>
      <c r="DUG3" s="16">
        <f t="shared" ca="1" si="50"/>
        <v>837.08</v>
      </c>
      <c r="DUH3" s="16">
        <f t="shared" ca="1" si="50"/>
        <v>836.75999999999988</v>
      </c>
      <c r="DUI3" s="16">
        <f t="shared" ca="1" si="50"/>
        <v>845.62999999999988</v>
      </c>
      <c r="DUJ3" s="16">
        <f t="shared" ca="1" si="50"/>
        <v>850.23</v>
      </c>
      <c r="DUK3" s="16">
        <f t="shared" ca="1" si="50"/>
        <v>838.8</v>
      </c>
      <c r="DUL3" s="16">
        <f t="shared" ca="1" si="50"/>
        <v>840.86999999999989</v>
      </c>
      <c r="DUM3" s="16">
        <f t="shared" ca="1" si="50"/>
        <v>840.06000000000006</v>
      </c>
      <c r="DUN3" s="16">
        <f t="shared" ca="1" si="50"/>
        <v>836.81999999999994</v>
      </c>
      <c r="DUO3" s="16">
        <f t="shared" ca="1" si="50"/>
        <v>835.17</v>
      </c>
      <c r="DUP3" s="16">
        <f t="shared" ca="1" si="50"/>
        <v>826.32</v>
      </c>
      <c r="DUQ3" s="16">
        <f t="shared" ca="1" si="50"/>
        <v>844.94</v>
      </c>
      <c r="DUR3" s="16">
        <f t="shared" ca="1" si="50"/>
        <v>858.14999999999986</v>
      </c>
      <c r="DUS3" s="16">
        <f t="shared" ca="1" si="50"/>
        <v>863.42000000000007</v>
      </c>
      <c r="DUT3" s="16">
        <f t="shared" ca="1" si="50"/>
        <v>861.75</v>
      </c>
      <c r="DUU3" s="16">
        <f t="shared" ca="1" si="50"/>
        <v>859.64</v>
      </c>
      <c r="DUV3" s="16">
        <f t="shared" ca="1" si="50"/>
        <v>855.19999999999993</v>
      </c>
      <c r="DUW3" s="16">
        <f t="shared" ca="1" si="50"/>
        <v>853.05</v>
      </c>
      <c r="DUX3" s="16">
        <f t="shared" ca="1" si="50"/>
        <v>849.53</v>
      </c>
      <c r="DUY3" s="16">
        <f t="shared" ca="1" si="50"/>
        <v>846.51999999999987</v>
      </c>
      <c r="DUZ3" s="16">
        <f t="shared" ca="1" si="50"/>
        <v>856.93000000000006</v>
      </c>
      <c r="DVA3" s="16">
        <f t="shared" ca="1" si="50"/>
        <v>858.55</v>
      </c>
      <c r="DVB3" s="16">
        <f t="shared" ca="1" si="50"/>
        <v>864.25</v>
      </c>
      <c r="DVC3" s="16">
        <f t="shared" ca="1" si="50"/>
        <v>871.22000000000014</v>
      </c>
      <c r="DVD3" s="16">
        <f t="shared" ca="1" si="50"/>
        <v>874.30799999999988</v>
      </c>
      <c r="DVE3" s="16">
        <f t="shared" ca="1" si="50"/>
        <v>875.91000000000008</v>
      </c>
      <c r="DVF3" s="16">
        <f t="shared" ca="1" si="50"/>
        <v>879.1</v>
      </c>
      <c r="DVG3" s="16">
        <f t="shared" ref="DVG3:DXR3" ca="1" si="51">IF(SUM(DVG5:DVG5000)=0,"",SUM(DVG5:DVG5000))</f>
        <v>876.7399999999999</v>
      </c>
      <c r="DVH3" s="16">
        <f t="shared" ca="1" si="51"/>
        <v>885.66000000000008</v>
      </c>
      <c r="DVI3" s="16">
        <f t="shared" ca="1" si="51"/>
        <v>883.64999999999986</v>
      </c>
      <c r="DVJ3" s="16">
        <f t="shared" ca="1" si="51"/>
        <v>866.69</v>
      </c>
      <c r="DVK3" s="16">
        <f t="shared" ca="1" si="51"/>
        <v>866.01</v>
      </c>
      <c r="DVL3" s="16">
        <f t="shared" ca="1" si="51"/>
        <v>859.56000000000006</v>
      </c>
      <c r="DVM3" s="16">
        <f t="shared" ca="1" si="51"/>
        <v>853.8</v>
      </c>
      <c r="DVN3" s="16">
        <f t="shared" ca="1" si="51"/>
        <v>876.38000000000011</v>
      </c>
      <c r="DVO3" s="16">
        <f t="shared" ca="1" si="51"/>
        <v>872.56999999999994</v>
      </c>
      <c r="DVP3" s="16">
        <f t="shared" ca="1" si="51"/>
        <v>877.78000000000009</v>
      </c>
      <c r="DVQ3" s="16">
        <f t="shared" ca="1" si="51"/>
        <v>892.16000000000008</v>
      </c>
      <c r="DVR3" s="16">
        <f t="shared" ca="1" si="51"/>
        <v>898.93799999999987</v>
      </c>
      <c r="DVS3" s="16">
        <f t="shared" ca="1" si="51"/>
        <v>912.15000000000009</v>
      </c>
      <c r="DVT3" s="16">
        <f t="shared" ca="1" si="51"/>
        <v>917.2199999999998</v>
      </c>
      <c r="DVU3" s="16">
        <f t="shared" ca="1" si="51"/>
        <v>913.65999999999985</v>
      </c>
      <c r="DVV3" s="16">
        <f t="shared" ca="1" si="51"/>
        <v>921.78000000000009</v>
      </c>
      <c r="DVW3" s="16">
        <f t="shared" ca="1" si="51"/>
        <v>932.34</v>
      </c>
      <c r="DVX3" s="16">
        <f t="shared" ca="1" si="51"/>
        <v>938.28000000000009</v>
      </c>
      <c r="DVY3" s="16">
        <f t="shared" ca="1" si="51"/>
        <v>934.06999999999994</v>
      </c>
      <c r="DVZ3" s="16">
        <f t="shared" ca="1" si="51"/>
        <v>923.51</v>
      </c>
      <c r="DWA3" s="16">
        <f t="shared" ca="1" si="51"/>
        <v>918.50800000000004</v>
      </c>
      <c r="DWB3" s="16">
        <f t="shared" ca="1" si="51"/>
        <v>907.23</v>
      </c>
      <c r="DWC3" s="16">
        <f t="shared" ca="1" si="51"/>
        <v>918.0100000000001</v>
      </c>
      <c r="DWD3" s="16">
        <f t="shared" ca="1" si="51"/>
        <v>918.65999999999985</v>
      </c>
      <c r="DWE3" s="16">
        <f t="shared" ca="1" si="51"/>
        <v>907.81000000000006</v>
      </c>
      <c r="DWF3" s="16">
        <f t="shared" ca="1" si="51"/>
        <v>900.2299999999999</v>
      </c>
      <c r="DWG3" s="16">
        <f t="shared" ca="1" si="51"/>
        <v>899.77</v>
      </c>
      <c r="DWH3" s="16">
        <f t="shared" ca="1" si="51"/>
        <v>892.78999999999985</v>
      </c>
      <c r="DWI3" s="16">
        <f t="shared" ca="1" si="51"/>
        <v>886.43999999999994</v>
      </c>
      <c r="DWJ3" s="16">
        <f t="shared" ca="1" si="51"/>
        <v>897.84000000000015</v>
      </c>
      <c r="DWK3" s="16">
        <f t="shared" ca="1" si="51"/>
        <v>891.83</v>
      </c>
      <c r="DWL3" s="16">
        <f t="shared" ca="1" si="51"/>
        <v>873.54</v>
      </c>
      <c r="DWM3" s="16">
        <f t="shared" ca="1" si="51"/>
        <v>880.80000000000007</v>
      </c>
      <c r="DWN3" s="16">
        <f t="shared" ca="1" si="51"/>
        <v>881.24</v>
      </c>
      <c r="DWO3" s="16">
        <f t="shared" ca="1" si="51"/>
        <v>875.75</v>
      </c>
      <c r="DWP3" s="16">
        <f t="shared" ca="1" si="51"/>
        <v>859.82999999999993</v>
      </c>
      <c r="DWQ3" s="16">
        <f t="shared" ca="1" si="51"/>
        <v>866.18999999999994</v>
      </c>
      <c r="DWR3" s="16">
        <f t="shared" ca="1" si="51"/>
        <v>882.7299999999999</v>
      </c>
      <c r="DWS3" s="16">
        <f t="shared" ca="1" si="51"/>
        <v>876.07</v>
      </c>
      <c r="DWT3" s="16">
        <f t="shared" ca="1" si="51"/>
        <v>866.70600000000002</v>
      </c>
      <c r="DWU3" s="16">
        <f t="shared" ca="1" si="51"/>
        <v>865.58</v>
      </c>
      <c r="DWV3" s="16">
        <f t="shared" ca="1" si="51"/>
        <v>872.2399999999999</v>
      </c>
      <c r="DWW3" s="16">
        <f t="shared" ca="1" si="51"/>
        <v>881.94</v>
      </c>
      <c r="DWX3" s="16">
        <f t="shared" ca="1" si="51"/>
        <v>897.48</v>
      </c>
      <c r="DWY3" s="16">
        <f t="shared" ca="1" si="51"/>
        <v>897.25</v>
      </c>
      <c r="DWZ3" s="16">
        <f t="shared" ca="1" si="51"/>
        <v>886.43799999999999</v>
      </c>
      <c r="DXA3" s="16">
        <f t="shared" ca="1" si="51"/>
        <v>894.59999999999991</v>
      </c>
      <c r="DXB3" s="16">
        <f t="shared" ca="1" si="51"/>
        <v>900.33</v>
      </c>
      <c r="DXC3" s="16">
        <f t="shared" ca="1" si="51"/>
        <v>896.202</v>
      </c>
      <c r="DXD3" s="16">
        <f t="shared" ca="1" si="51"/>
        <v>898.76</v>
      </c>
      <c r="DXE3" s="16">
        <f t="shared" ca="1" si="51"/>
        <v>887.52</v>
      </c>
      <c r="DXF3" s="16">
        <f t="shared" ca="1" si="51"/>
        <v>878.93</v>
      </c>
      <c r="DXG3" s="16">
        <f t="shared" ca="1" si="51"/>
        <v>877.95</v>
      </c>
      <c r="DXH3" s="16">
        <f t="shared" ca="1" si="51"/>
        <v>872.35</v>
      </c>
      <c r="DXI3" s="16">
        <f t="shared" ca="1" si="51"/>
        <v>872.56</v>
      </c>
      <c r="DXJ3" s="16">
        <f t="shared" ca="1" si="51"/>
        <v>874.178</v>
      </c>
      <c r="DXK3" s="16">
        <f t="shared" ca="1" si="51"/>
        <v>866.09</v>
      </c>
      <c r="DXL3" s="16">
        <f t="shared" ca="1" si="51"/>
        <v>867.45</v>
      </c>
      <c r="DXM3" s="16">
        <f t="shared" ca="1" si="51"/>
        <v>866.24999999999989</v>
      </c>
      <c r="DXN3" s="16">
        <f t="shared" ca="1" si="51"/>
        <v>875.08</v>
      </c>
      <c r="DXO3" s="16">
        <f t="shared" ca="1" si="51"/>
        <v>863.37200000000007</v>
      </c>
      <c r="DXP3" s="16">
        <f t="shared" ca="1" si="51"/>
        <v>858.81999999999982</v>
      </c>
      <c r="DXQ3" s="16">
        <f t="shared" ca="1" si="51"/>
        <v>849.02</v>
      </c>
      <c r="DXR3" s="16">
        <f t="shared" ca="1" si="51"/>
        <v>855.05999999999983</v>
      </c>
      <c r="DXS3" s="16">
        <f t="shared" ref="DXS3:EAD3" ca="1" si="52">IF(SUM(DXS5:DXS5000)=0,"",SUM(DXS5:DXS5000))</f>
        <v>864.21999999999991</v>
      </c>
      <c r="DXT3" s="16">
        <f t="shared" ca="1" si="52"/>
        <v>866.22199999999998</v>
      </c>
      <c r="DXU3" s="16">
        <f t="shared" ca="1" si="52"/>
        <v>862.92</v>
      </c>
      <c r="DXV3" s="16">
        <f t="shared" ca="1" si="52"/>
        <v>856.78</v>
      </c>
      <c r="DXW3" s="16">
        <f t="shared" ca="1" si="52"/>
        <v>862.51</v>
      </c>
      <c r="DXX3" s="16">
        <f t="shared" ca="1" si="52"/>
        <v>860.36</v>
      </c>
      <c r="DXY3" s="16">
        <f t="shared" ca="1" si="52"/>
        <v>855.53000000000009</v>
      </c>
      <c r="DXZ3" s="16">
        <f t="shared" ca="1" si="52"/>
        <v>850.05000000000007</v>
      </c>
      <c r="DYA3" s="16">
        <f t="shared" ca="1" si="52"/>
        <v>872.57999999999993</v>
      </c>
      <c r="DYB3" s="16">
        <f t="shared" ca="1" si="52"/>
        <v>859.40000000000009</v>
      </c>
      <c r="DYC3" s="16">
        <f t="shared" ca="1" si="52"/>
        <v>866.8900000000001</v>
      </c>
      <c r="DYD3" s="16">
        <f t="shared" ca="1" si="52"/>
        <v>872.44</v>
      </c>
      <c r="DYE3" s="16">
        <f t="shared" ca="1" si="52"/>
        <v>879.69999999999993</v>
      </c>
      <c r="DYF3" s="16">
        <f t="shared" ca="1" si="52"/>
        <v>869.452</v>
      </c>
      <c r="DYG3" s="16">
        <f t="shared" ca="1" si="52"/>
        <v>858.57999999999981</v>
      </c>
      <c r="DYH3" s="16">
        <f t="shared" ca="1" si="52"/>
        <v>846.46000000000015</v>
      </c>
      <c r="DYI3" s="16">
        <f t="shared" ca="1" si="52"/>
        <v>846.44</v>
      </c>
      <c r="DYJ3" s="16">
        <f t="shared" ca="1" si="52"/>
        <v>848.46999999999991</v>
      </c>
      <c r="DYK3" s="16">
        <f t="shared" ca="1" si="52"/>
        <v>841.87</v>
      </c>
      <c r="DYL3" s="16">
        <f t="shared" ca="1" si="52"/>
        <v>845.97</v>
      </c>
      <c r="DYM3" s="16">
        <f t="shared" ca="1" si="52"/>
        <v>853.90000000000009</v>
      </c>
      <c r="DYN3" s="16">
        <f t="shared" ca="1" si="52"/>
        <v>852.28000000000009</v>
      </c>
      <c r="DYO3" s="16">
        <f t="shared" ca="1" si="52"/>
        <v>835.96999999999991</v>
      </c>
      <c r="DYP3" s="16">
        <f t="shared" ca="1" si="52"/>
        <v>831.21999999999991</v>
      </c>
      <c r="DYQ3" s="16">
        <f t="shared" ca="1" si="52"/>
        <v>836.92</v>
      </c>
      <c r="DYR3" s="16">
        <f t="shared" ca="1" si="52"/>
        <v>843.32</v>
      </c>
      <c r="DYS3" s="16">
        <f t="shared" ca="1" si="52"/>
        <v>844.97</v>
      </c>
      <c r="DYT3" s="16">
        <f t="shared" ca="1" si="52"/>
        <v>847.99</v>
      </c>
      <c r="DYU3" s="16">
        <f t="shared" ca="1" si="52"/>
        <v>846.61</v>
      </c>
      <c r="DYV3" s="16">
        <f t="shared" ca="1" si="52"/>
        <v>845.41000000000008</v>
      </c>
      <c r="DYW3" s="16">
        <f t="shared" ca="1" si="52"/>
        <v>843.61</v>
      </c>
      <c r="DYX3" s="16">
        <f t="shared" ca="1" si="52"/>
        <v>848.39</v>
      </c>
      <c r="DYY3" s="16">
        <f t="shared" ca="1" si="52"/>
        <v>847.05999999999983</v>
      </c>
      <c r="DYZ3" s="16">
        <f t="shared" ca="1" si="52"/>
        <v>858.03</v>
      </c>
      <c r="DZA3" s="16">
        <f t="shared" ca="1" si="52"/>
        <v>861.47</v>
      </c>
      <c r="DZB3" s="16">
        <f t="shared" ca="1" si="52"/>
        <v>853.24</v>
      </c>
      <c r="DZC3" s="16">
        <f t="shared" ca="1" si="52"/>
        <v>847.83</v>
      </c>
      <c r="DZD3" s="16">
        <f t="shared" ca="1" si="52"/>
        <v>834.17000000000007</v>
      </c>
      <c r="DZE3" s="16">
        <f t="shared" ca="1" si="52"/>
        <v>822.96999999999991</v>
      </c>
      <c r="DZF3" s="16">
        <f t="shared" ca="1" si="52"/>
        <v>803.07</v>
      </c>
      <c r="DZG3" s="16">
        <f t="shared" ca="1" si="52"/>
        <v>791.38</v>
      </c>
      <c r="DZH3" s="16">
        <f t="shared" ca="1" si="52"/>
        <v>792.38999999999987</v>
      </c>
      <c r="DZI3" s="16">
        <f t="shared" ca="1" si="52"/>
        <v>771.72800000000007</v>
      </c>
      <c r="DZJ3" s="16">
        <f t="shared" ca="1" si="52"/>
        <v>766.94200000000001</v>
      </c>
      <c r="DZK3" s="16">
        <f t="shared" ca="1" si="52"/>
        <v>786.18000000000006</v>
      </c>
      <c r="DZL3" s="16">
        <f t="shared" ca="1" si="52"/>
        <v>782.84</v>
      </c>
      <c r="DZM3" s="16">
        <f t="shared" ca="1" si="52"/>
        <v>778.09999999999991</v>
      </c>
      <c r="DZN3" s="16">
        <f t="shared" ca="1" si="52"/>
        <v>780.15</v>
      </c>
      <c r="DZO3" s="16">
        <f t="shared" ca="1" si="52"/>
        <v>773.75</v>
      </c>
      <c r="DZP3" s="16">
        <f t="shared" ca="1" si="52"/>
        <v>770.84</v>
      </c>
      <c r="DZQ3" s="16">
        <f t="shared" ca="1" si="52"/>
        <v>772.47</v>
      </c>
      <c r="DZR3" s="16">
        <f t="shared" ca="1" si="52"/>
        <v>763.88000000000011</v>
      </c>
      <c r="DZS3" s="16">
        <f t="shared" ca="1" si="52"/>
        <v>774.2</v>
      </c>
      <c r="DZT3" s="16">
        <f t="shared" ca="1" si="52"/>
        <v>767.2600000000001</v>
      </c>
      <c r="DZU3" s="16">
        <f t="shared" ca="1" si="52"/>
        <v>771.6400000000001</v>
      </c>
      <c r="DZV3" s="16">
        <f t="shared" ca="1" si="52"/>
        <v>784.54000000000008</v>
      </c>
      <c r="DZW3" s="16">
        <f t="shared" ca="1" si="52"/>
        <v>777.21</v>
      </c>
      <c r="DZX3" s="16">
        <f t="shared" ca="1" si="52"/>
        <v>769.80000000000018</v>
      </c>
      <c r="DZY3" s="16">
        <f t="shared" ca="1" si="52"/>
        <v>769.19999999999982</v>
      </c>
      <c r="DZZ3" s="16">
        <f t="shared" ca="1" si="52"/>
        <v>766.82</v>
      </c>
      <c r="EAA3" s="16">
        <f t="shared" ca="1" si="52"/>
        <v>763.82000000000016</v>
      </c>
      <c r="EAB3" s="16">
        <f t="shared" ca="1" si="52"/>
        <v>773.67</v>
      </c>
      <c r="EAC3" s="16">
        <f t="shared" ca="1" si="52"/>
        <v>776.3</v>
      </c>
      <c r="EAD3" s="16">
        <f t="shared" ca="1" si="52"/>
        <v>783.03000000000009</v>
      </c>
      <c r="EAE3" s="16">
        <f t="shared" ref="EAE3:ECP3" ca="1" si="53">IF(SUM(EAE5:EAE5000)=0,"",SUM(EAE5:EAE5000))</f>
        <v>780.5</v>
      </c>
      <c r="EAF3" s="16">
        <f t="shared" ca="1" si="53"/>
        <v>769.11</v>
      </c>
      <c r="EAG3" s="16">
        <f t="shared" ca="1" si="53"/>
        <v>764.62</v>
      </c>
      <c r="EAH3" s="16">
        <f t="shared" ca="1" si="53"/>
        <v>767.4</v>
      </c>
      <c r="EAI3" s="16">
        <f t="shared" ca="1" si="53"/>
        <v>758.59000000000015</v>
      </c>
      <c r="EAJ3" s="16">
        <f t="shared" ca="1" si="53"/>
        <v>759.04000000000008</v>
      </c>
      <c r="EAK3" s="16">
        <f t="shared" ca="1" si="53"/>
        <v>746.45999999999992</v>
      </c>
      <c r="EAL3" s="16">
        <f t="shared" ca="1" si="53"/>
        <v>757.40000000000009</v>
      </c>
      <c r="EAM3" s="16">
        <f t="shared" ca="1" si="53"/>
        <v>755.56</v>
      </c>
      <c r="EAN3" s="16">
        <f t="shared" ca="1" si="53"/>
        <v>751.43000000000006</v>
      </c>
      <c r="EAO3" s="16">
        <f t="shared" ca="1" si="53"/>
        <v>757.47</v>
      </c>
      <c r="EAP3" s="16">
        <f t="shared" ca="1" si="53"/>
        <v>763.15000000000009</v>
      </c>
      <c r="EAQ3" s="16">
        <f t="shared" ca="1" si="53"/>
        <v>764.65</v>
      </c>
      <c r="EAR3" s="16">
        <f t="shared" ca="1" si="53"/>
        <v>760.00999999999988</v>
      </c>
      <c r="EAS3" s="16">
        <f t="shared" ca="1" si="53"/>
        <v>767.56999999999994</v>
      </c>
      <c r="EAT3" s="16">
        <f t="shared" ca="1" si="53"/>
        <v>774.18000000000006</v>
      </c>
      <c r="EAU3" s="16">
        <f t="shared" ca="1" si="53"/>
        <v>779.7</v>
      </c>
      <c r="EAV3" s="16">
        <f t="shared" ca="1" si="53"/>
        <v>790.68</v>
      </c>
      <c r="EAW3" s="16">
        <f t="shared" ca="1" si="53"/>
        <v>798.19</v>
      </c>
      <c r="EAX3" s="16">
        <f t="shared" ca="1" si="53"/>
        <v>801.46</v>
      </c>
      <c r="EAY3" s="16">
        <f t="shared" ca="1" si="53"/>
        <v>802.9</v>
      </c>
      <c r="EAZ3" s="16">
        <f t="shared" ca="1" si="53"/>
        <v>808.63999999999987</v>
      </c>
      <c r="EBA3" s="16">
        <f t="shared" ca="1" si="53"/>
        <v>810.56999999999994</v>
      </c>
      <c r="EBB3" s="16">
        <f t="shared" ca="1" si="53"/>
        <v>807.75999999999988</v>
      </c>
      <c r="EBC3" s="16">
        <f t="shared" ca="1" si="53"/>
        <v>818.26999999999987</v>
      </c>
      <c r="EBD3" s="16">
        <f t="shared" ca="1" si="53"/>
        <v>829.96</v>
      </c>
      <c r="EBE3" s="16">
        <f t="shared" ca="1" si="53"/>
        <v>835.6099999999999</v>
      </c>
      <c r="EBF3" s="16">
        <f t="shared" ca="1" si="53"/>
        <v>811.42</v>
      </c>
      <c r="EBG3" s="16">
        <f t="shared" ca="1" si="53"/>
        <v>817.08999999999992</v>
      </c>
      <c r="EBH3" s="16">
        <f t="shared" ca="1" si="53"/>
        <v>811.80999999999983</v>
      </c>
      <c r="EBI3" s="16">
        <f t="shared" ca="1" si="53"/>
        <v>806.57999999999993</v>
      </c>
      <c r="EBJ3" s="16">
        <f t="shared" ca="1" si="53"/>
        <v>798.54000000000008</v>
      </c>
      <c r="EBK3" s="16">
        <f t="shared" ca="1" si="53"/>
        <v>795.81000000000006</v>
      </c>
      <c r="EBL3" s="16">
        <f t="shared" ca="1" si="53"/>
        <v>796.7600000000001</v>
      </c>
      <c r="EBM3" s="16">
        <f t="shared" ca="1" si="53"/>
        <v>806.84999999999991</v>
      </c>
      <c r="EBN3" s="16">
        <f t="shared" ca="1" si="53"/>
        <v>822.06000000000017</v>
      </c>
      <c r="EBO3" s="16">
        <f t="shared" ca="1" si="53"/>
        <v>828.18000000000006</v>
      </c>
      <c r="EBP3" s="16">
        <f t="shared" ca="1" si="53"/>
        <v>826.9799999999999</v>
      </c>
      <c r="EBQ3" s="16">
        <f t="shared" ca="1" si="53"/>
        <v>833.56000000000006</v>
      </c>
      <c r="EBR3" s="16">
        <f t="shared" ca="1" si="53"/>
        <v>833.69</v>
      </c>
      <c r="EBS3" s="16">
        <f t="shared" ca="1" si="53"/>
        <v>834.24</v>
      </c>
      <c r="EBT3" s="16">
        <f t="shared" ca="1" si="53"/>
        <v>830.46199999999999</v>
      </c>
      <c r="EBU3" s="16">
        <f t="shared" ca="1" si="53"/>
        <v>831.57400000000018</v>
      </c>
      <c r="EBV3" s="16">
        <f t="shared" ca="1" si="53"/>
        <v>824.56</v>
      </c>
      <c r="EBW3" s="16">
        <f t="shared" ca="1" si="53"/>
        <v>818.49999999999989</v>
      </c>
      <c r="EBX3" s="16">
        <f t="shared" ca="1" si="53"/>
        <v>811.28199999999981</v>
      </c>
      <c r="EBY3" s="16">
        <f t="shared" ca="1" si="53"/>
        <v>809.18999999999994</v>
      </c>
      <c r="EBZ3" s="16">
        <f t="shared" ca="1" si="53"/>
        <v>799.18999999999994</v>
      </c>
      <c r="ECA3" s="16">
        <f t="shared" ca="1" si="53"/>
        <v>788.99</v>
      </c>
      <c r="ECB3" s="16">
        <f t="shared" ca="1" si="53"/>
        <v>800.06000000000006</v>
      </c>
      <c r="ECC3" s="16">
        <f t="shared" ca="1" si="53"/>
        <v>795.89800000000002</v>
      </c>
      <c r="ECD3" s="16">
        <f t="shared" ca="1" si="53"/>
        <v>790.69600000000003</v>
      </c>
      <c r="ECE3" s="16">
        <f t="shared" ca="1" si="53"/>
        <v>796.25199999999995</v>
      </c>
      <c r="ECF3" s="16">
        <f t="shared" ca="1" si="53"/>
        <v>806.99199999999996</v>
      </c>
      <c r="ECG3" s="16">
        <f t="shared" ca="1" si="53"/>
        <v>801.90000000000009</v>
      </c>
      <c r="ECH3" s="16">
        <f t="shared" ca="1" si="53"/>
        <v>795.93</v>
      </c>
      <c r="ECI3" s="16">
        <f t="shared" ca="1" si="53"/>
        <v>773.1640000000001</v>
      </c>
      <c r="ECJ3" s="16">
        <f t="shared" ca="1" si="53"/>
        <v>757.97</v>
      </c>
      <c r="ECK3" s="16">
        <f t="shared" ca="1" si="53"/>
        <v>750.24000000000012</v>
      </c>
      <c r="ECL3" s="16">
        <f t="shared" ca="1" si="53"/>
        <v>752.96800000000007</v>
      </c>
      <c r="ECM3" s="16">
        <f t="shared" ca="1" si="53"/>
        <v>759.34</v>
      </c>
      <c r="ECN3" s="16">
        <f t="shared" ca="1" si="53"/>
        <v>758.41999999999985</v>
      </c>
      <c r="ECO3" s="16">
        <f t="shared" ca="1" si="53"/>
        <v>771.11599999999999</v>
      </c>
      <c r="ECP3" s="16">
        <f t="shared" ca="1" si="53"/>
        <v>778.39</v>
      </c>
      <c r="ECQ3" s="16">
        <f t="shared" ref="ECQ3:EFB3" ca="1" si="54">IF(SUM(ECQ5:ECQ5000)=0,"",SUM(ECQ5:ECQ5000))</f>
        <v>777.33000000000015</v>
      </c>
      <c r="ECR3" s="16">
        <f t="shared" ca="1" si="54"/>
        <v>782.66000000000008</v>
      </c>
      <c r="ECS3" s="16">
        <f t="shared" ca="1" si="54"/>
        <v>786.9</v>
      </c>
      <c r="ECT3" s="16">
        <f t="shared" ca="1" si="54"/>
        <v>783.50200000000007</v>
      </c>
      <c r="ECU3" s="16">
        <f t="shared" ca="1" si="54"/>
        <v>789.28199999999993</v>
      </c>
      <c r="ECV3" s="16">
        <f t="shared" ca="1" si="54"/>
        <v>791.22399999999993</v>
      </c>
      <c r="ECW3" s="16">
        <f t="shared" ca="1" si="54"/>
        <v>788.06399999999996</v>
      </c>
      <c r="ECX3" s="16">
        <f t="shared" ca="1" si="54"/>
        <v>799.09199999999998</v>
      </c>
      <c r="ECY3" s="16">
        <f t="shared" ca="1" si="54"/>
        <v>799.85400000000004</v>
      </c>
      <c r="ECZ3" s="16">
        <f t="shared" ca="1" si="54"/>
        <v>798.4079999999999</v>
      </c>
      <c r="EDA3" s="16">
        <f t="shared" ca="1" si="54"/>
        <v>789.22</v>
      </c>
      <c r="EDB3" s="16">
        <f t="shared" ca="1" si="54"/>
        <v>777.80999999999983</v>
      </c>
      <c r="EDC3" s="16">
        <f t="shared" ca="1" si="54"/>
        <v>785.77</v>
      </c>
      <c r="EDD3" s="16">
        <f t="shared" ca="1" si="54"/>
        <v>793.83999999999992</v>
      </c>
      <c r="EDE3" s="16">
        <f t="shared" ca="1" si="54"/>
        <v>786.15000000000009</v>
      </c>
      <c r="EDF3" s="16">
        <f t="shared" ca="1" si="54"/>
        <v>771.66</v>
      </c>
      <c r="EDG3" s="16">
        <f t="shared" ca="1" si="54"/>
        <v>779.73000000000013</v>
      </c>
      <c r="EDH3" s="16">
        <f t="shared" ca="1" si="54"/>
        <v>791.70460000000003</v>
      </c>
      <c r="EDI3" s="16">
        <f t="shared" ca="1" si="54"/>
        <v>797.1400000000001</v>
      </c>
      <c r="EDJ3" s="16">
        <f t="shared" ca="1" si="54"/>
        <v>802.19</v>
      </c>
      <c r="EDK3" s="16">
        <f t="shared" ca="1" si="54"/>
        <v>799.36999999999989</v>
      </c>
      <c r="EDL3" s="16">
        <f t="shared" ca="1" si="54"/>
        <v>794.04000000000008</v>
      </c>
      <c r="EDM3" s="16">
        <f t="shared" ca="1" si="54"/>
        <v>794.39599999999984</v>
      </c>
      <c r="EDN3" s="16">
        <f t="shared" ca="1" si="54"/>
        <v>787.27</v>
      </c>
      <c r="EDO3" s="16">
        <f t="shared" ca="1" si="54"/>
        <v>792.93600000000004</v>
      </c>
      <c r="EDP3" s="16">
        <f t="shared" ca="1" si="54"/>
        <v>792.18200000000002</v>
      </c>
      <c r="EDQ3" s="16">
        <f t="shared" ca="1" si="54"/>
        <v>791.35</v>
      </c>
      <c r="EDR3" s="16">
        <f t="shared" ca="1" si="54"/>
        <v>777.12</v>
      </c>
      <c r="EDS3" s="16">
        <f t="shared" ca="1" si="54"/>
        <v>788.10110000000009</v>
      </c>
      <c r="EDT3" s="16">
        <f t="shared" ca="1" si="54"/>
        <v>794.82000000000016</v>
      </c>
      <c r="EDU3" s="16">
        <f t="shared" ca="1" si="54"/>
        <v>789.37199999999996</v>
      </c>
      <c r="EDV3" s="16">
        <f t="shared" ca="1" si="54"/>
        <v>791.11</v>
      </c>
      <c r="EDW3" s="16">
        <f t="shared" ca="1" si="54"/>
        <v>792.41000000000008</v>
      </c>
      <c r="EDX3" s="16">
        <f t="shared" ca="1" si="54"/>
        <v>787</v>
      </c>
      <c r="EDY3" s="16">
        <f t="shared" ca="1" si="54"/>
        <v>753.87000000000012</v>
      </c>
      <c r="EDZ3" s="16">
        <f t="shared" ca="1" si="54"/>
        <v>745.29399999999998</v>
      </c>
      <c r="EEA3" s="16">
        <f t="shared" ca="1" si="54"/>
        <v>761.32</v>
      </c>
      <c r="EEB3" s="16">
        <f t="shared" ca="1" si="54"/>
        <v>767.77</v>
      </c>
      <c r="EEC3" s="16">
        <f t="shared" ca="1" si="54"/>
        <v>765.89399999999989</v>
      </c>
      <c r="EED3" s="16">
        <f t="shared" ca="1" si="54"/>
        <v>753.61199999999997</v>
      </c>
      <c r="EEE3" s="16">
        <f t="shared" ca="1" si="54"/>
        <v>741.64400000000001</v>
      </c>
      <c r="EEF3" s="16">
        <f t="shared" ca="1" si="54"/>
        <v>732.73</v>
      </c>
      <c r="EEG3" s="16">
        <f t="shared" ca="1" si="54"/>
        <v>731.23399999999981</v>
      </c>
      <c r="EEH3" s="16">
        <f t="shared" ca="1" si="54"/>
        <v>734.87999999999988</v>
      </c>
      <c r="EEI3" s="16">
        <f t="shared" ca="1" si="54"/>
        <v>737.50199999999984</v>
      </c>
      <c r="EEJ3" s="16">
        <f t="shared" ca="1" si="54"/>
        <v>741.38</v>
      </c>
      <c r="EEK3" s="16">
        <f t="shared" ca="1" si="54"/>
        <v>761.70800000000008</v>
      </c>
      <c r="EEL3" s="16">
        <f t="shared" ca="1" si="54"/>
        <v>759.24</v>
      </c>
      <c r="EEM3" s="16">
        <f t="shared" ca="1" si="54"/>
        <v>757.12400000000002</v>
      </c>
      <c r="EEN3" s="16">
        <f t="shared" ca="1" si="54"/>
        <v>760.24399999999991</v>
      </c>
      <c r="EEO3" s="16">
        <f t="shared" ca="1" si="54"/>
        <v>762.19799999999998</v>
      </c>
      <c r="EEP3" s="16">
        <f t="shared" ca="1" si="54"/>
        <v>760.404</v>
      </c>
      <c r="EEQ3" s="16">
        <f t="shared" ca="1" si="54"/>
        <v>765.49599999999998</v>
      </c>
      <c r="EER3" s="16">
        <f t="shared" ca="1" si="54"/>
        <v>762.55800000000011</v>
      </c>
      <c r="EES3" s="16">
        <f t="shared" ca="1" si="54"/>
        <v>773.11</v>
      </c>
      <c r="EET3" s="16">
        <f t="shared" ca="1" si="54"/>
        <v>774.29300000000012</v>
      </c>
      <c r="EEU3" s="16">
        <f t="shared" ca="1" si="54"/>
        <v>773.65</v>
      </c>
      <c r="EEV3" s="16">
        <f t="shared" ca="1" si="54"/>
        <v>770.61199999999997</v>
      </c>
      <c r="EEW3" s="16">
        <f t="shared" ca="1" si="54"/>
        <v>772.17200000000003</v>
      </c>
      <c r="EEX3" s="16">
        <f t="shared" ca="1" si="54"/>
        <v>778.55799999999999</v>
      </c>
      <c r="EEY3" s="16">
        <f t="shared" ca="1" si="54"/>
        <v>782.47</v>
      </c>
      <c r="EEZ3" s="16">
        <f t="shared" ca="1" si="54"/>
        <v>773.30199999999991</v>
      </c>
      <c r="EFA3" s="16">
        <f t="shared" ca="1" si="54"/>
        <v>768.25999999999988</v>
      </c>
      <c r="EFB3" s="16">
        <f t="shared" ca="1" si="54"/>
        <v>774.63200000000006</v>
      </c>
      <c r="EFC3" s="16">
        <f t="shared" ref="EFC3:EHN3" ca="1" si="55">IF(SUM(EFC5:EFC5000)=0,"",SUM(EFC5:EFC5000))</f>
        <v>771.13</v>
      </c>
      <c r="EFD3" s="16">
        <f t="shared" ca="1" si="55"/>
        <v>773.22</v>
      </c>
      <c r="EFE3" s="16">
        <f t="shared" ca="1" si="55"/>
        <v>781.20799999999997</v>
      </c>
      <c r="EFF3" s="16">
        <f t="shared" ca="1" si="55"/>
        <v>779.70200000000011</v>
      </c>
      <c r="EFG3" s="16">
        <f t="shared" ca="1" si="55"/>
        <v>798.19999999999982</v>
      </c>
      <c r="EFH3" s="16">
        <f t="shared" ca="1" si="55"/>
        <v>796.25</v>
      </c>
      <c r="EFI3" s="16">
        <f t="shared" ca="1" si="55"/>
        <v>792.3</v>
      </c>
      <c r="EFJ3" s="16">
        <f t="shared" ca="1" si="55"/>
        <v>781.13000000000011</v>
      </c>
      <c r="EFK3" s="16">
        <f t="shared" ca="1" si="55"/>
        <v>778.64</v>
      </c>
      <c r="EFL3" s="16">
        <f t="shared" ca="1" si="55"/>
        <v>779.41100000000017</v>
      </c>
      <c r="EFM3" s="16">
        <f t="shared" ca="1" si="55"/>
        <v>781.18200000000002</v>
      </c>
      <c r="EFN3" s="16">
        <f t="shared" ca="1" si="55"/>
        <v>781.91449999999998</v>
      </c>
      <c r="EFO3" s="16">
        <f t="shared" ca="1" si="55"/>
        <v>779.86999999999989</v>
      </c>
      <c r="EFP3" s="16">
        <f t="shared" ca="1" si="55"/>
        <v>775.56000000000017</v>
      </c>
      <c r="EFQ3" s="16">
        <f t="shared" ca="1" si="55"/>
        <v>775.48</v>
      </c>
      <c r="EFR3" s="16">
        <f t="shared" ca="1" si="55"/>
        <v>777.70999999999992</v>
      </c>
      <c r="EFS3" s="16">
        <f t="shared" ca="1" si="55"/>
        <v>777.94000000000017</v>
      </c>
      <c r="EFT3" s="16">
        <f t="shared" ca="1" si="55"/>
        <v>775.99799999999982</v>
      </c>
      <c r="EFU3" s="16">
        <f t="shared" ca="1" si="55"/>
        <v>771.85600000000011</v>
      </c>
      <c r="EFV3" s="16">
        <f t="shared" ca="1" si="55"/>
        <v>768.54000000000008</v>
      </c>
      <c r="EFW3" s="16">
        <f t="shared" ca="1" si="55"/>
        <v>767.47</v>
      </c>
      <c r="EFX3" s="16">
        <f t="shared" ca="1" si="55"/>
        <v>761.30399999999997</v>
      </c>
      <c r="EFY3" s="16">
        <f t="shared" ca="1" si="55"/>
        <v>763.05000000000007</v>
      </c>
      <c r="EFZ3" s="16">
        <f t="shared" ca="1" si="55"/>
        <v>761.16200000000003</v>
      </c>
      <c r="EGA3" s="16">
        <f t="shared" ca="1" si="55"/>
        <v>763.36</v>
      </c>
      <c r="EGB3" s="16">
        <f t="shared" ca="1" si="55"/>
        <v>764.59999999999991</v>
      </c>
      <c r="EGC3" s="16">
        <f t="shared" ca="1" si="55"/>
        <v>767.41</v>
      </c>
      <c r="EGD3" s="16">
        <f t="shared" ca="1" si="55"/>
        <v>768.72599999999989</v>
      </c>
      <c r="EGE3" s="16">
        <f t="shared" ca="1" si="55"/>
        <v>775.50200000000018</v>
      </c>
      <c r="EGF3" s="16">
        <f t="shared" ca="1" si="55"/>
        <v>774.48799999999983</v>
      </c>
      <c r="EGG3" s="16">
        <f t="shared" ca="1" si="55"/>
        <v>762.94</v>
      </c>
      <c r="EGH3" s="16">
        <f t="shared" ca="1" si="55"/>
        <v>762.27</v>
      </c>
      <c r="EGI3" s="16">
        <f t="shared" ca="1" si="55"/>
        <v>753.54999999999984</v>
      </c>
      <c r="EGJ3" s="16">
        <f t="shared" ca="1" si="55"/>
        <v>754.49899999999991</v>
      </c>
      <c r="EGK3" s="16">
        <f t="shared" ca="1" si="55"/>
        <v>740.58600000000013</v>
      </c>
      <c r="EGL3" s="16">
        <f t="shared" ca="1" si="55"/>
        <v>754.00199999999995</v>
      </c>
      <c r="EGM3" s="16">
        <f t="shared" ca="1" si="55"/>
        <v>747.19800000000009</v>
      </c>
      <c r="EGN3" s="16">
        <f t="shared" ca="1" si="55"/>
        <v>749.18999999999994</v>
      </c>
      <c r="EGO3" s="16">
        <f t="shared" ca="1" si="55"/>
        <v>742.53</v>
      </c>
      <c r="EGP3" s="16">
        <f t="shared" ca="1" si="55"/>
        <v>755.02800000000002</v>
      </c>
      <c r="EGQ3" s="16">
        <f t="shared" ca="1" si="55"/>
        <v>772.63999999999987</v>
      </c>
      <c r="EGR3" s="16">
        <f t="shared" ca="1" si="55"/>
        <v>771.88259999999991</v>
      </c>
      <c r="EGS3" s="16">
        <f t="shared" ca="1" si="55"/>
        <v>774.33400000000006</v>
      </c>
      <c r="EGT3" s="16">
        <f t="shared" ca="1" si="55"/>
        <v>771.14199999999994</v>
      </c>
      <c r="EGU3" s="16">
        <f t="shared" ca="1" si="55"/>
        <v>779.96600000000001</v>
      </c>
      <c r="EGV3" s="16">
        <f t="shared" ca="1" si="55"/>
        <v>776.572</v>
      </c>
      <c r="EGW3" s="16">
        <f t="shared" ca="1" si="55"/>
        <v>784.68399999999997</v>
      </c>
      <c r="EGX3" s="16">
        <f t="shared" ca="1" si="55"/>
        <v>778.2632000000001</v>
      </c>
      <c r="EGY3" s="16">
        <f t="shared" ca="1" si="55"/>
        <v>787.31799999999998</v>
      </c>
      <c r="EGZ3" s="16">
        <f t="shared" ca="1" si="55"/>
        <v>789.25</v>
      </c>
      <c r="EHA3" s="16">
        <f t="shared" ca="1" si="55"/>
        <v>800.00599999999997</v>
      </c>
      <c r="EHB3" s="16">
        <f t="shared" ca="1" si="55"/>
        <v>789.60599999999988</v>
      </c>
      <c r="EHC3" s="16">
        <f t="shared" ca="1" si="55"/>
        <v>786.29200000000003</v>
      </c>
      <c r="EHD3" s="16">
        <f t="shared" ca="1" si="55"/>
        <v>787.75</v>
      </c>
      <c r="EHE3" s="16">
        <f t="shared" ca="1" si="55"/>
        <v>786.73</v>
      </c>
      <c r="EHF3" s="16">
        <f t="shared" ca="1" si="55"/>
        <v>785.58</v>
      </c>
      <c r="EHG3" s="16">
        <f t="shared" ca="1" si="55"/>
        <v>783.72</v>
      </c>
      <c r="EHH3" s="16">
        <f t="shared" ca="1" si="55"/>
        <v>786.46</v>
      </c>
      <c r="EHI3" s="16">
        <f t="shared" ca="1" si="55"/>
        <v>785.58999999999992</v>
      </c>
      <c r="EHJ3" s="16">
        <f t="shared" ca="1" si="55"/>
        <v>780.63029999999981</v>
      </c>
      <c r="EHK3" s="16">
        <f t="shared" ca="1" si="55"/>
        <v>784.47</v>
      </c>
      <c r="EHL3" s="16">
        <f t="shared" ca="1" si="55"/>
        <v>786.17000000000007</v>
      </c>
      <c r="EHM3" s="16">
        <f t="shared" ca="1" si="55"/>
        <v>788.85</v>
      </c>
      <c r="EHN3" s="16">
        <f t="shared" ca="1" si="55"/>
        <v>785.27</v>
      </c>
      <c r="EHO3" s="16">
        <f t="shared" ref="EHO3:EJZ3" ca="1" si="56">IF(SUM(EHO5:EHO5000)=0,"",SUM(EHO5:EHO5000))</f>
        <v>772.67</v>
      </c>
      <c r="EHP3" s="16">
        <f t="shared" ca="1" si="56"/>
        <v>767.35</v>
      </c>
      <c r="EHQ3" s="16">
        <f t="shared" ca="1" si="56"/>
        <v>764.7700000000001</v>
      </c>
      <c r="EHR3" s="16">
        <f t="shared" ca="1" si="56"/>
        <v>774.14</v>
      </c>
      <c r="EHS3" s="16">
        <f t="shared" ca="1" si="56"/>
        <v>777.35</v>
      </c>
      <c r="EHT3" s="16">
        <f t="shared" ca="1" si="56"/>
        <v>772.07</v>
      </c>
      <c r="EHU3" s="16">
        <f t="shared" ca="1" si="56"/>
        <v>767.16</v>
      </c>
      <c r="EHV3" s="16">
        <f t="shared" ca="1" si="56"/>
        <v>764.59</v>
      </c>
      <c r="EHW3" s="16">
        <f t="shared" ca="1" si="56"/>
        <v>773.73</v>
      </c>
      <c r="EHX3" s="16">
        <f t="shared" ca="1" si="56"/>
        <v>772.08999999999992</v>
      </c>
      <c r="EHY3" s="16">
        <f t="shared" ca="1" si="56"/>
        <v>770.79</v>
      </c>
      <c r="EHZ3" s="16">
        <f t="shared" ca="1" si="56"/>
        <v>767.88</v>
      </c>
      <c r="EIA3" s="16">
        <f t="shared" ca="1" si="56"/>
        <v>769.36999999999989</v>
      </c>
      <c r="EIB3" s="16">
        <f t="shared" ca="1" si="56"/>
        <v>772.05</v>
      </c>
      <c r="EIC3" s="16">
        <f t="shared" ca="1" si="56"/>
        <v>770.98</v>
      </c>
      <c r="EID3" s="16">
        <f t="shared" ca="1" si="56"/>
        <v>774.57999999999993</v>
      </c>
      <c r="EIE3" s="16">
        <f t="shared" ca="1" si="56"/>
        <v>784.05999999999983</v>
      </c>
      <c r="EIF3" s="16">
        <f t="shared" ca="1" si="56"/>
        <v>789.63</v>
      </c>
      <c r="EIG3" s="16">
        <f t="shared" ca="1" si="56"/>
        <v>794.30000000000007</v>
      </c>
      <c r="EIH3" s="16">
        <f t="shared" ca="1" si="56"/>
        <v>795.31999999999994</v>
      </c>
      <c r="EII3" s="16">
        <f t="shared" ca="1" si="56"/>
        <v>791.14999999999986</v>
      </c>
      <c r="EIJ3" s="16">
        <f t="shared" ca="1" si="56"/>
        <v>784.73</v>
      </c>
      <c r="EIK3" s="16">
        <f t="shared" ca="1" si="56"/>
        <v>782.46999999999991</v>
      </c>
      <c r="EIL3" s="16">
        <f t="shared" ca="1" si="56"/>
        <v>781.50000000000011</v>
      </c>
      <c r="EIM3" s="16">
        <f t="shared" ca="1" si="56"/>
        <v>779.85</v>
      </c>
      <c r="EIN3" s="16">
        <f t="shared" ca="1" si="56"/>
        <v>779.91</v>
      </c>
      <c r="EIO3" s="16">
        <f t="shared" ca="1" si="56"/>
        <v>786.8</v>
      </c>
      <c r="EIP3" s="16">
        <f t="shared" ca="1" si="56"/>
        <v>801.71</v>
      </c>
      <c r="EIQ3" s="16">
        <f t="shared" ca="1" si="56"/>
        <v>801.52</v>
      </c>
      <c r="EIR3" s="16">
        <f t="shared" ca="1" si="56"/>
        <v>804.76</v>
      </c>
      <c r="EIS3" s="16">
        <f t="shared" ca="1" si="56"/>
        <v>803.80000000000018</v>
      </c>
      <c r="EIT3" s="16">
        <f t="shared" ca="1" si="56"/>
        <v>799.64990000000012</v>
      </c>
      <c r="EIU3" s="16">
        <f t="shared" ca="1" si="56"/>
        <v>796.49</v>
      </c>
      <c r="EIV3" s="16">
        <f t="shared" ca="1" si="56"/>
        <v>797.76</v>
      </c>
      <c r="EIW3" s="16">
        <f t="shared" ca="1" si="56"/>
        <v>804.13000000000011</v>
      </c>
      <c r="EIX3" s="16">
        <f t="shared" ca="1" si="56"/>
        <v>799.33</v>
      </c>
      <c r="EIY3" s="16">
        <f t="shared" ca="1" si="56"/>
        <v>805.29</v>
      </c>
      <c r="EIZ3" s="16">
        <f t="shared" ca="1" si="56"/>
        <v>799.94</v>
      </c>
      <c r="EJA3" s="16">
        <f t="shared" ca="1" si="56"/>
        <v>793.46</v>
      </c>
      <c r="EJB3" s="16">
        <f t="shared" ca="1" si="56"/>
        <v>805.31</v>
      </c>
      <c r="EJC3" s="16">
        <f t="shared" ca="1" si="56"/>
        <v>809.91000000000008</v>
      </c>
      <c r="EJD3" s="16">
        <f t="shared" ca="1" si="56"/>
        <v>808.65000000000009</v>
      </c>
      <c r="EJE3" s="16">
        <f t="shared" ca="1" si="56"/>
        <v>804.2700000000001</v>
      </c>
      <c r="EJF3" s="16">
        <f t="shared" ca="1" si="56"/>
        <v>809.66</v>
      </c>
      <c r="EJG3" s="16">
        <f t="shared" ca="1" si="56"/>
        <v>813.57999999999993</v>
      </c>
      <c r="EJH3" s="16">
        <f t="shared" ca="1" si="56"/>
        <v>820.25000000000011</v>
      </c>
      <c r="EJI3" s="16">
        <f t="shared" ca="1" si="56"/>
        <v>825.21999999999991</v>
      </c>
      <c r="EJJ3" s="16">
        <f t="shared" ca="1" si="56"/>
        <v>828.97</v>
      </c>
      <c r="EJK3" s="16">
        <f t="shared" ca="1" si="56"/>
        <v>833.69999999999993</v>
      </c>
      <c r="EJL3" s="16">
        <f t="shared" ca="1" si="56"/>
        <v>831.84000000000015</v>
      </c>
      <c r="EJM3" s="16">
        <f t="shared" ca="1" si="56"/>
        <v>827.56000000000006</v>
      </c>
      <c r="EJN3" s="16">
        <f t="shared" ca="1" si="56"/>
        <v>827.93000000000006</v>
      </c>
      <c r="EJO3" s="16">
        <f t="shared" ca="1" si="56"/>
        <v>820.18999999999994</v>
      </c>
      <c r="EJP3" s="16">
        <f t="shared" ca="1" si="56"/>
        <v>823.70000000000016</v>
      </c>
      <c r="EJQ3" s="16">
        <f t="shared" ca="1" si="56"/>
        <v>827</v>
      </c>
      <c r="EJR3" s="16">
        <f t="shared" ca="1" si="56"/>
        <v>827.6</v>
      </c>
      <c r="EJS3" s="16">
        <f t="shared" ca="1" si="56"/>
        <v>834.70999999999981</v>
      </c>
      <c r="EJT3" s="16">
        <f t="shared" ca="1" si="56"/>
        <v>841.57</v>
      </c>
      <c r="EJU3" s="16">
        <f t="shared" ca="1" si="56"/>
        <v>848.67</v>
      </c>
      <c r="EJV3" s="16">
        <f t="shared" ca="1" si="56"/>
        <v>851.37000000000012</v>
      </c>
      <c r="EJW3" s="16">
        <f t="shared" ca="1" si="56"/>
        <v>843.30000000000007</v>
      </c>
      <c r="EJX3" s="16">
        <f t="shared" ca="1" si="56"/>
        <v>841.66000000000008</v>
      </c>
      <c r="EJY3" s="16">
        <f t="shared" ca="1" si="56"/>
        <v>843.36999999999989</v>
      </c>
      <c r="EJZ3" s="16">
        <f t="shared" ca="1" si="56"/>
        <v>841.11000000000013</v>
      </c>
      <c r="EKA3" s="16">
        <f t="shared" ref="EKA3:EML3" ca="1" si="57">IF(SUM(EKA5:EKA5000)=0,"",SUM(EKA5:EKA5000))</f>
        <v>839.27499999999998</v>
      </c>
      <c r="EKB3" s="16">
        <f t="shared" ca="1" si="57"/>
        <v>843.95</v>
      </c>
      <c r="EKC3" s="16">
        <f t="shared" ca="1" si="57"/>
        <v>851.11</v>
      </c>
      <c r="EKD3" s="16">
        <f t="shared" ca="1" si="57"/>
        <v>852.5</v>
      </c>
      <c r="EKE3" s="16">
        <f t="shared" ca="1" si="57"/>
        <v>850.86</v>
      </c>
      <c r="EKF3" s="16">
        <f t="shared" ca="1" si="57"/>
        <v>844.90639999999996</v>
      </c>
      <c r="EKG3" s="16">
        <f t="shared" ca="1" si="57"/>
        <v>843.59</v>
      </c>
      <c r="EKH3" s="16">
        <f t="shared" ca="1" si="57"/>
        <v>841.67000000000019</v>
      </c>
      <c r="EKI3" s="16">
        <f t="shared" ca="1" si="57"/>
        <v>839.16</v>
      </c>
      <c r="EKJ3" s="16">
        <f t="shared" ca="1" si="57"/>
        <v>833.44999999999993</v>
      </c>
      <c r="EKK3" s="16">
        <f t="shared" ca="1" si="57"/>
        <v>830.67</v>
      </c>
      <c r="EKL3" s="16">
        <f t="shared" ca="1" si="57"/>
        <v>840.56</v>
      </c>
      <c r="EKM3" s="16">
        <f t="shared" ca="1" si="57"/>
        <v>849.70999999999992</v>
      </c>
      <c r="EKN3" s="16">
        <f t="shared" ca="1" si="57"/>
        <v>845.01999999999987</v>
      </c>
      <c r="EKO3" s="16">
        <f t="shared" ca="1" si="57"/>
        <v>839.17</v>
      </c>
      <c r="EKP3" s="16">
        <f t="shared" ca="1" si="57"/>
        <v>842.93000000000018</v>
      </c>
      <c r="EKQ3" s="16">
        <f t="shared" ca="1" si="57"/>
        <v>846.48000000000013</v>
      </c>
      <c r="EKR3" s="16">
        <f t="shared" ca="1" si="57"/>
        <v>846.22000000000014</v>
      </c>
      <c r="EKS3" s="16">
        <f t="shared" ca="1" si="57"/>
        <v>838.88</v>
      </c>
      <c r="EKT3" s="16">
        <f t="shared" ca="1" si="57"/>
        <v>835.59999999999991</v>
      </c>
      <c r="EKU3" s="16">
        <f t="shared" ca="1" si="57"/>
        <v>830.9</v>
      </c>
      <c r="EKV3" s="16">
        <f t="shared" ca="1" si="57"/>
        <v>829.79000000000008</v>
      </c>
      <c r="EKW3" s="16">
        <f t="shared" ca="1" si="57"/>
        <v>832.47</v>
      </c>
      <c r="EKX3" s="16">
        <f t="shared" ca="1" si="57"/>
        <v>831.98000000000013</v>
      </c>
      <c r="EKY3" s="16">
        <f t="shared" ca="1" si="57"/>
        <v>833.1</v>
      </c>
      <c r="EKZ3" s="16">
        <f t="shared" ca="1" si="57"/>
        <v>835.56999999999994</v>
      </c>
      <c r="ELA3" s="16">
        <f t="shared" ca="1" si="57"/>
        <v>838.4</v>
      </c>
      <c r="ELB3" s="16">
        <f t="shared" ca="1" si="57"/>
        <v>841.90000000000009</v>
      </c>
      <c r="ELC3" s="16">
        <f t="shared" ca="1" si="57"/>
        <v>841.0999999999998</v>
      </c>
      <c r="ELD3" s="16">
        <f t="shared" ca="1" si="57"/>
        <v>827.72</v>
      </c>
      <c r="ELE3" s="16">
        <f t="shared" ca="1" si="57"/>
        <v>829.16</v>
      </c>
      <c r="ELF3" s="16">
        <f t="shared" ca="1" si="57"/>
        <v>834.33000000000015</v>
      </c>
      <c r="ELG3" s="16">
        <f t="shared" ca="1" si="57"/>
        <v>840.40000000000009</v>
      </c>
      <c r="ELH3" s="16">
        <f t="shared" ca="1" si="57"/>
        <v>840.66999999999985</v>
      </c>
      <c r="ELI3" s="16">
        <f t="shared" ca="1" si="57"/>
        <v>849.28</v>
      </c>
      <c r="ELJ3" s="16">
        <f t="shared" ca="1" si="57"/>
        <v>853.89</v>
      </c>
      <c r="ELK3" s="16">
        <f t="shared" ca="1" si="57"/>
        <v>850.80999999999983</v>
      </c>
      <c r="ELL3" s="16">
        <f t="shared" ca="1" si="57"/>
        <v>849.25</v>
      </c>
      <c r="ELM3" s="16">
        <f t="shared" ca="1" si="57"/>
        <v>842.98</v>
      </c>
      <c r="ELN3" s="16">
        <f t="shared" ca="1" si="57"/>
        <v>835.71999999999991</v>
      </c>
      <c r="ELO3" s="16">
        <f t="shared" ca="1" si="57"/>
        <v>823.58</v>
      </c>
      <c r="ELP3" s="16">
        <f t="shared" ca="1" si="57"/>
        <v>820.93999999999983</v>
      </c>
      <c r="ELQ3" s="16">
        <f t="shared" ca="1" si="57"/>
        <v>820.62999999999988</v>
      </c>
      <c r="ELR3" s="16">
        <f t="shared" ca="1" si="57"/>
        <v>818.00999999999988</v>
      </c>
      <c r="ELS3" s="16">
        <f t="shared" ca="1" si="57"/>
        <v>815.58999999999992</v>
      </c>
      <c r="ELT3" s="16">
        <f t="shared" ca="1" si="57"/>
        <v>812.5</v>
      </c>
      <c r="ELU3" s="16">
        <f t="shared" ca="1" si="57"/>
        <v>809.91000000000008</v>
      </c>
      <c r="ELV3" s="16">
        <f t="shared" ca="1" si="57"/>
        <v>798.58</v>
      </c>
      <c r="ELW3" s="16">
        <f t="shared" ca="1" si="57"/>
        <v>791.19999999999993</v>
      </c>
      <c r="ELX3" s="16">
        <f t="shared" ca="1" si="57"/>
        <v>789.00999999999976</v>
      </c>
      <c r="ELY3" s="16">
        <f t="shared" ca="1" si="57"/>
        <v>790.40199999999982</v>
      </c>
      <c r="ELZ3" s="16">
        <f t="shared" ca="1" si="57"/>
        <v>795.47360000000003</v>
      </c>
      <c r="EMA3" s="16">
        <f t="shared" ca="1" si="57"/>
        <v>800.62999999999988</v>
      </c>
      <c r="EMB3" s="16">
        <f t="shared" ca="1" si="57"/>
        <v>802.9</v>
      </c>
      <c r="EMC3" s="16">
        <f t="shared" ca="1" si="57"/>
        <v>796.35000000000014</v>
      </c>
      <c r="EMD3" s="16">
        <f t="shared" ca="1" si="57"/>
        <v>799.41</v>
      </c>
      <c r="EME3" s="16">
        <f t="shared" ca="1" si="57"/>
        <v>808.375</v>
      </c>
      <c r="EMF3" s="16">
        <f t="shared" ca="1" si="57"/>
        <v>818.19999999999993</v>
      </c>
      <c r="EMG3" s="16">
        <f t="shared" ca="1" si="57"/>
        <v>817.77999999999986</v>
      </c>
      <c r="EMH3" s="16">
        <f t="shared" ca="1" si="57"/>
        <v>816.63</v>
      </c>
      <c r="EMI3" s="16">
        <f t="shared" ca="1" si="57"/>
        <v>808.42999999999984</v>
      </c>
      <c r="EMJ3" s="16">
        <f t="shared" ca="1" si="57"/>
        <v>805.04000000000008</v>
      </c>
      <c r="EMK3" s="16">
        <f t="shared" ca="1" si="57"/>
        <v>808.13</v>
      </c>
      <c r="EML3" s="16">
        <f t="shared" ca="1" si="57"/>
        <v>797.54309999999998</v>
      </c>
      <c r="EMM3" s="16">
        <f t="shared" ref="EMM3:EOX3" ca="1" si="58">IF(SUM(EMM5:EMM5000)=0,"",SUM(EMM5:EMM5000))</f>
        <v>795.39</v>
      </c>
      <c r="EMN3" s="16">
        <f t="shared" ca="1" si="58"/>
        <v>789.0200000000001</v>
      </c>
      <c r="EMO3" s="16">
        <f t="shared" ca="1" si="58"/>
        <v>792.55000000000007</v>
      </c>
      <c r="EMP3" s="16">
        <f t="shared" ca="1" si="58"/>
        <v>797.95999999999992</v>
      </c>
      <c r="EMQ3" s="16">
        <f t="shared" ca="1" si="58"/>
        <v>794.03</v>
      </c>
      <c r="EMR3" s="16">
        <f t="shared" ca="1" si="58"/>
        <v>805.93999999999994</v>
      </c>
      <c r="EMS3" s="16">
        <f t="shared" ca="1" si="58"/>
        <v>816.05150000000003</v>
      </c>
      <c r="EMT3" s="16">
        <f t="shared" ca="1" si="58"/>
        <v>817.4</v>
      </c>
      <c r="EMU3" s="16">
        <f t="shared" ca="1" si="58"/>
        <v>817.33</v>
      </c>
      <c r="EMV3" s="16">
        <f t="shared" ca="1" si="58"/>
        <v>812.08199999999999</v>
      </c>
      <c r="EMW3" s="16">
        <f t="shared" ca="1" si="58"/>
        <v>801.80000000000007</v>
      </c>
      <c r="EMX3" s="16">
        <f t="shared" ca="1" si="58"/>
        <v>809.02999999999986</v>
      </c>
      <c r="EMY3" s="16">
        <f t="shared" ca="1" si="58"/>
        <v>814.2</v>
      </c>
      <c r="EMZ3" s="16">
        <f t="shared" ca="1" si="58"/>
        <v>818.1</v>
      </c>
      <c r="ENA3" s="16">
        <f t="shared" ca="1" si="58"/>
        <v>817.79</v>
      </c>
      <c r="ENB3" s="16">
        <f t="shared" ca="1" si="58"/>
        <v>815.61000000000013</v>
      </c>
      <c r="ENC3" s="16">
        <f t="shared" ca="1" si="58"/>
        <v>830.5100000000001</v>
      </c>
      <c r="END3" s="16">
        <f t="shared" ca="1" si="58"/>
        <v>832.07</v>
      </c>
      <c r="ENE3" s="16">
        <f t="shared" ca="1" si="58"/>
        <v>828.18</v>
      </c>
      <c r="ENF3" s="16">
        <f t="shared" ca="1" si="58"/>
        <v>822.3900000000001</v>
      </c>
      <c r="ENG3" s="16">
        <f t="shared" ca="1" si="58"/>
        <v>821.7</v>
      </c>
      <c r="ENH3" s="16">
        <f t="shared" ca="1" si="58"/>
        <v>817.84</v>
      </c>
      <c r="ENI3" s="16">
        <f t="shared" ca="1" si="58"/>
        <v>807.88000000000011</v>
      </c>
      <c r="ENJ3" s="16">
        <f t="shared" ca="1" si="58"/>
        <v>811.91</v>
      </c>
      <c r="ENK3" s="16">
        <f t="shared" ca="1" si="58"/>
        <v>817.87000000000012</v>
      </c>
      <c r="ENL3" s="16">
        <f t="shared" ca="1" si="58"/>
        <v>820.73</v>
      </c>
      <c r="ENM3" s="16">
        <f t="shared" ca="1" si="58"/>
        <v>818.18</v>
      </c>
      <c r="ENN3" s="16">
        <f t="shared" ca="1" si="58"/>
        <v>812.31999999999994</v>
      </c>
      <c r="ENO3" s="16">
        <f t="shared" ca="1" si="58"/>
        <v>807.17000000000007</v>
      </c>
      <c r="ENP3" s="16">
        <f t="shared" ca="1" si="58"/>
        <v>804.96999999999991</v>
      </c>
      <c r="ENQ3" s="16">
        <f t="shared" ca="1" si="58"/>
        <v>803.7</v>
      </c>
      <c r="ENR3" s="16">
        <f t="shared" ca="1" si="58"/>
        <v>800.68999999999994</v>
      </c>
      <c r="ENS3" s="16">
        <f t="shared" ca="1" si="58"/>
        <v>803.4</v>
      </c>
      <c r="ENT3" s="16">
        <f t="shared" ca="1" si="58"/>
        <v>806.90000000000009</v>
      </c>
      <c r="ENU3" s="16">
        <f t="shared" ca="1" si="58"/>
        <v>811.63999999999987</v>
      </c>
      <c r="ENV3" s="16">
        <f t="shared" ca="1" si="58"/>
        <v>806.30000000000007</v>
      </c>
      <c r="ENW3" s="16">
        <f t="shared" ca="1" si="58"/>
        <v>814.23</v>
      </c>
      <c r="ENX3" s="16">
        <f t="shared" ca="1" si="58"/>
        <v>816.92</v>
      </c>
      <c r="ENY3" s="16">
        <f t="shared" ca="1" si="58"/>
        <v>810.47</v>
      </c>
      <c r="ENZ3" s="16">
        <f t="shared" ca="1" si="58"/>
        <v>830.15000000000009</v>
      </c>
      <c r="EOA3" s="16">
        <f t="shared" ca="1" si="58"/>
        <v>836.89999999999986</v>
      </c>
      <c r="EOB3" s="16">
        <f t="shared" ca="1" si="58"/>
        <v>839.08</v>
      </c>
      <c r="EOC3" s="16">
        <f t="shared" ca="1" si="58"/>
        <v>850.92</v>
      </c>
      <c r="EOD3" s="16">
        <f t="shared" ca="1" si="58"/>
        <v>852.6</v>
      </c>
      <c r="EOE3" s="16">
        <f t="shared" ca="1" si="58"/>
        <v>852.49</v>
      </c>
      <c r="EOF3" s="16">
        <f t="shared" ca="1" si="58"/>
        <v>850.5899999999998</v>
      </c>
      <c r="EOG3" s="16">
        <f t="shared" ca="1" si="58"/>
        <v>857.1</v>
      </c>
      <c r="EOH3" s="16">
        <f t="shared" ca="1" si="58"/>
        <v>858.65500000000009</v>
      </c>
      <c r="EOI3" s="16">
        <f t="shared" ca="1" si="58"/>
        <v>864.05</v>
      </c>
      <c r="EOJ3" s="16">
        <f t="shared" ca="1" si="58"/>
        <v>867.93999999999994</v>
      </c>
      <c r="EOK3" s="16">
        <f t="shared" ca="1" si="58"/>
        <v>872.84000000000015</v>
      </c>
      <c r="EOL3" s="16">
        <f t="shared" ca="1" si="58"/>
        <v>869.55</v>
      </c>
      <c r="EOM3" s="16">
        <f t="shared" ca="1" si="58"/>
        <v>874.76</v>
      </c>
      <c r="EON3" s="16">
        <f t="shared" ca="1" si="58"/>
        <v>871.84</v>
      </c>
      <c r="EOO3" s="16">
        <f t="shared" ca="1" si="58"/>
        <v>870.6</v>
      </c>
      <c r="EOP3" s="16">
        <f t="shared" ca="1" si="58"/>
        <v>870.06000000000006</v>
      </c>
      <c r="EOQ3" s="16">
        <f t="shared" ca="1" si="58"/>
        <v>866.78</v>
      </c>
      <c r="EOR3" s="16">
        <f t="shared" ca="1" si="58"/>
        <v>871.89999999999986</v>
      </c>
      <c r="EOS3" s="16">
        <f t="shared" ca="1" si="58"/>
        <v>870.33000000000015</v>
      </c>
      <c r="EOT3" s="16">
        <f t="shared" ca="1" si="58"/>
        <v>871.57</v>
      </c>
      <c r="EOU3" s="16">
        <f t="shared" ca="1" si="58"/>
        <v>877.64499999999998</v>
      </c>
      <c r="EOV3" s="16">
        <f t="shared" ca="1" si="58"/>
        <v>884.63</v>
      </c>
      <c r="EOW3" s="16">
        <f t="shared" ca="1" si="58"/>
        <v>900.34</v>
      </c>
      <c r="EOX3" s="16">
        <f t="shared" ca="1" si="58"/>
        <v>905.17</v>
      </c>
      <c r="EOY3" s="16">
        <f t="shared" ref="EOY3:ERJ3" ca="1" si="59">IF(SUM(EOY5:EOY5000)=0,"",SUM(EOY5:EOY5000))</f>
        <v>914.13999999999976</v>
      </c>
      <c r="EOZ3" s="16">
        <f t="shared" ca="1" si="59"/>
        <v>908.59</v>
      </c>
      <c r="EPA3" s="16">
        <f t="shared" ca="1" si="59"/>
        <v>916.18999999999994</v>
      </c>
      <c r="EPB3" s="16">
        <f t="shared" ca="1" si="59"/>
        <v>921.72</v>
      </c>
      <c r="EPC3" s="16">
        <f t="shared" ca="1" si="59"/>
        <v>920.35999999999979</v>
      </c>
      <c r="EPD3" s="16">
        <f t="shared" ca="1" si="59"/>
        <v>919.73</v>
      </c>
      <c r="EPE3" s="16">
        <f t="shared" ca="1" si="59"/>
        <v>923.13999999999987</v>
      </c>
      <c r="EPF3" s="16">
        <f t="shared" ca="1" si="59"/>
        <v>934.52999999999975</v>
      </c>
      <c r="EPG3" s="16">
        <f t="shared" ca="1" si="59"/>
        <v>933.22</v>
      </c>
      <c r="EPH3" s="16">
        <f t="shared" ca="1" si="59"/>
        <v>927.34999999999991</v>
      </c>
      <c r="EPI3" s="16">
        <f t="shared" ca="1" si="59"/>
        <v>925.72999999999979</v>
      </c>
      <c r="EPJ3" s="16">
        <f t="shared" ca="1" si="59"/>
        <v>923.48000000000013</v>
      </c>
      <c r="EPK3" s="16">
        <f t="shared" ca="1" si="59"/>
        <v>930.67</v>
      </c>
      <c r="EPL3" s="16">
        <f t="shared" ca="1" si="59"/>
        <v>930.7299999999999</v>
      </c>
      <c r="EPM3" s="16">
        <f t="shared" ca="1" si="59"/>
        <v>931.87</v>
      </c>
      <c r="EPN3" s="16">
        <f t="shared" ca="1" si="59"/>
        <v>932.90000000000009</v>
      </c>
      <c r="EPO3" s="16">
        <f t="shared" ca="1" si="59"/>
        <v>928.9799999999999</v>
      </c>
      <c r="EPP3" s="16">
        <f t="shared" ca="1" si="59"/>
        <v>925.26</v>
      </c>
      <c r="EPQ3" s="16">
        <f t="shared" ca="1" si="59"/>
        <v>922.12</v>
      </c>
      <c r="EPR3" s="16">
        <f t="shared" ca="1" si="59"/>
        <v>924.47</v>
      </c>
      <c r="EPS3" s="16">
        <f t="shared" ca="1" si="59"/>
        <v>929.79999999999984</v>
      </c>
      <c r="EPT3" s="16">
        <f t="shared" ca="1" si="59"/>
        <v>935.43999999999994</v>
      </c>
      <c r="EPU3" s="16">
        <f t="shared" ca="1" si="59"/>
        <v>939.59</v>
      </c>
      <c r="EPV3" s="16">
        <f t="shared" ca="1" si="59"/>
        <v>937.33</v>
      </c>
      <c r="EPW3" s="16">
        <f t="shared" ca="1" si="59"/>
        <v>934.41000000000008</v>
      </c>
      <c r="EPX3" s="16">
        <f t="shared" ca="1" si="59"/>
        <v>930.8900000000001</v>
      </c>
      <c r="EPY3" s="16">
        <f t="shared" ca="1" si="59"/>
        <v>937.41</v>
      </c>
      <c r="EPZ3" s="16">
        <f t="shared" ca="1" si="59"/>
        <v>935.2299999999999</v>
      </c>
      <c r="EQA3" s="16">
        <f t="shared" ca="1" si="59"/>
        <v>937.17</v>
      </c>
      <c r="EQB3" s="16">
        <f t="shared" ca="1" si="59"/>
        <v>945.79</v>
      </c>
      <c r="EQC3" s="16">
        <f t="shared" ca="1" si="59"/>
        <v>948.76600000000008</v>
      </c>
      <c r="EQD3" s="16">
        <f t="shared" ca="1" si="59"/>
        <v>951.43</v>
      </c>
      <c r="EQE3" s="16">
        <f t="shared" ca="1" si="59"/>
        <v>953.27119999999991</v>
      </c>
      <c r="EQF3" s="16">
        <f t="shared" ca="1" si="59"/>
        <v>952.19</v>
      </c>
      <c r="EQG3" s="16">
        <f t="shared" ca="1" si="59"/>
        <v>950.29000000000019</v>
      </c>
      <c r="EQH3" s="16">
        <f t="shared" ca="1" si="59"/>
        <v>955.04719999999986</v>
      </c>
      <c r="EQI3" s="16">
        <f t="shared" ca="1" si="59"/>
        <v>956.38</v>
      </c>
      <c r="EQJ3" s="16">
        <f t="shared" ca="1" si="59"/>
        <v>950.01</v>
      </c>
      <c r="EQK3" s="16">
        <f t="shared" ca="1" si="59"/>
        <v>952.37999999999988</v>
      </c>
      <c r="EQL3" s="16">
        <f t="shared" ca="1" si="59"/>
        <v>949.09000000000015</v>
      </c>
      <c r="EQM3" s="16">
        <f t="shared" ca="1" si="59"/>
        <v>959.81009999999992</v>
      </c>
      <c r="EQN3" s="16">
        <f t="shared" ca="1" si="59"/>
        <v>971.04</v>
      </c>
      <c r="EQO3" s="16">
        <f t="shared" ca="1" si="59"/>
        <v>966.49</v>
      </c>
      <c r="EQP3" s="16">
        <f t="shared" ca="1" si="59"/>
        <v>963.67999999999984</v>
      </c>
      <c r="EQQ3" s="16">
        <f t="shared" ca="1" si="59"/>
        <v>968.76</v>
      </c>
      <c r="EQR3" s="16">
        <f t="shared" ca="1" si="59"/>
        <v>967.38</v>
      </c>
      <c r="EQS3" s="16">
        <f t="shared" ca="1" si="59"/>
        <v>967.09</v>
      </c>
      <c r="EQT3" s="16">
        <f t="shared" ca="1" si="59"/>
        <v>970.49999999999989</v>
      </c>
      <c r="EQU3" s="16">
        <f t="shared" ca="1" si="59"/>
        <v>958</v>
      </c>
      <c r="EQV3" s="16">
        <f t="shared" ca="1" si="59"/>
        <v>950.68</v>
      </c>
      <c r="EQW3" s="16">
        <f t="shared" ca="1" si="59"/>
        <v>947.55</v>
      </c>
      <c r="EQX3" s="16">
        <f t="shared" ca="1" si="59"/>
        <v>940.4899999999999</v>
      </c>
      <c r="EQY3" s="16">
        <f t="shared" ca="1" si="59"/>
        <v>946.5</v>
      </c>
      <c r="EQZ3" s="16">
        <f t="shared" ca="1" si="59"/>
        <v>951.7299999999999</v>
      </c>
      <c r="ERA3" s="16">
        <f t="shared" ca="1" si="59"/>
        <v>946.61</v>
      </c>
      <c r="ERB3" s="16">
        <f t="shared" ca="1" si="59"/>
        <v>947.57</v>
      </c>
      <c r="ERC3" s="16">
        <f t="shared" ca="1" si="59"/>
        <v>962.29</v>
      </c>
      <c r="ERD3" s="16">
        <f t="shared" ca="1" si="59"/>
        <v>963.29</v>
      </c>
      <c r="ERE3" s="16">
        <f t="shared" ca="1" si="59"/>
        <v>969.11999999999989</v>
      </c>
      <c r="ERF3" s="16">
        <f t="shared" ca="1" si="59"/>
        <v>971.0100000000001</v>
      </c>
      <c r="ERG3" s="16">
        <f t="shared" ca="1" si="59"/>
        <v>975.11999999999978</v>
      </c>
      <c r="ERH3" s="16">
        <f t="shared" ca="1" si="59"/>
        <v>966.18000000000018</v>
      </c>
      <c r="ERI3" s="16">
        <f t="shared" ca="1" si="59"/>
        <v>964.83</v>
      </c>
      <c r="ERJ3" s="16">
        <f t="shared" ca="1" si="59"/>
        <v>960.82</v>
      </c>
      <c r="ERK3" s="16">
        <f t="shared" ref="ERK3:ETV3" ca="1" si="60">IF(SUM(ERK5:ERK5000)=0,"",SUM(ERK5:ERK5000))</f>
        <v>956.88000000000011</v>
      </c>
      <c r="ERL3" s="16">
        <f t="shared" ca="1" si="60"/>
        <v>958.37999999999977</v>
      </c>
      <c r="ERM3" s="16">
        <f t="shared" ca="1" si="60"/>
        <v>963.85399999999993</v>
      </c>
      <c r="ERN3" s="16">
        <f t="shared" ca="1" si="60"/>
        <v>961.16000000000008</v>
      </c>
      <c r="ERO3" s="16">
        <f t="shared" ca="1" si="60"/>
        <v>962.63000000000011</v>
      </c>
      <c r="ERP3" s="16">
        <f t="shared" ca="1" si="60"/>
        <v>959.81999999999994</v>
      </c>
      <c r="ERQ3" s="16">
        <f t="shared" ca="1" si="60"/>
        <v>969.34999999999991</v>
      </c>
      <c r="ERR3" s="16">
        <f t="shared" ca="1" si="60"/>
        <v>969.90000000000009</v>
      </c>
      <c r="ERS3" s="16">
        <f t="shared" ca="1" si="60"/>
        <v>961.81000000000006</v>
      </c>
      <c r="ERT3" s="16">
        <f t="shared" ca="1" si="60"/>
        <v>890.56</v>
      </c>
      <c r="ERU3" s="16">
        <f t="shared" ca="1" si="60"/>
        <v>894.46999999999991</v>
      </c>
      <c r="ERV3" s="16">
        <f t="shared" ca="1" si="60"/>
        <v>892.05000000000007</v>
      </c>
      <c r="ERW3" s="16">
        <f t="shared" ca="1" si="60"/>
        <v>891.82999999999981</v>
      </c>
      <c r="ERX3" s="16">
        <f t="shared" ca="1" si="60"/>
        <v>892.59000000000015</v>
      </c>
      <c r="ERY3" s="16">
        <f t="shared" ca="1" si="60"/>
        <v>894.99</v>
      </c>
      <c r="ERZ3" s="16">
        <f t="shared" ca="1" si="60"/>
        <v>893.27</v>
      </c>
      <c r="ESA3" s="16">
        <f t="shared" ca="1" si="60"/>
        <v>882.53499999999997</v>
      </c>
      <c r="ESB3" s="16">
        <f t="shared" ca="1" si="60"/>
        <v>887.22</v>
      </c>
      <c r="ESC3" s="16">
        <f t="shared" ca="1" si="60"/>
        <v>880.61</v>
      </c>
      <c r="ESD3" s="16">
        <f t="shared" ca="1" si="60"/>
        <v>878.82680000000005</v>
      </c>
      <c r="ESE3" s="16">
        <f t="shared" ca="1" si="60"/>
        <v>886.25</v>
      </c>
      <c r="ESF3" s="16">
        <f t="shared" ca="1" si="60"/>
        <v>900.93</v>
      </c>
      <c r="ESG3" s="16">
        <f t="shared" ca="1" si="60"/>
        <v>895.5200000000001</v>
      </c>
      <c r="ESH3" s="16">
        <f t="shared" ca="1" si="60"/>
        <v>896.52</v>
      </c>
      <c r="ESI3" s="16">
        <f t="shared" ca="1" si="60"/>
        <v>889.59</v>
      </c>
      <c r="ESJ3" s="16">
        <f t="shared" ca="1" si="60"/>
        <v>879.66</v>
      </c>
      <c r="ESK3" s="16">
        <f t="shared" ca="1" si="60"/>
        <v>874.79999999999984</v>
      </c>
      <c r="ESL3" s="16">
        <f t="shared" ca="1" si="60"/>
        <v>876.12999999999988</v>
      </c>
      <c r="ESM3" s="16">
        <f t="shared" ca="1" si="60"/>
        <v>861.6</v>
      </c>
      <c r="ESN3" s="16">
        <f t="shared" ca="1" si="60"/>
        <v>862.63000000000011</v>
      </c>
      <c r="ESO3" s="16">
        <f t="shared" ca="1" si="60"/>
        <v>861.59999999999991</v>
      </c>
      <c r="ESP3" s="16">
        <f t="shared" ca="1" si="60"/>
        <v>872.92</v>
      </c>
      <c r="ESQ3" s="16">
        <f t="shared" ca="1" si="60"/>
        <v>876.13000000000011</v>
      </c>
      <c r="ESR3" s="16">
        <f t="shared" ca="1" si="60"/>
        <v>891.80499999999995</v>
      </c>
      <c r="ESS3" s="16">
        <f t="shared" ca="1" si="60"/>
        <v>902.29000000000008</v>
      </c>
      <c r="EST3" s="16">
        <f t="shared" ca="1" si="60"/>
        <v>894.06000000000006</v>
      </c>
      <c r="ESU3" s="16">
        <f t="shared" ca="1" si="60"/>
        <v>887.14</v>
      </c>
      <c r="ESV3" s="16">
        <f t="shared" ca="1" si="60"/>
        <v>903.26</v>
      </c>
      <c r="ESW3" s="16">
        <f t="shared" ca="1" si="60"/>
        <v>901.81</v>
      </c>
      <c r="ESX3" s="16">
        <f t="shared" ca="1" si="60"/>
        <v>899.95</v>
      </c>
      <c r="ESY3" s="16">
        <f t="shared" ca="1" si="60"/>
        <v>908.16</v>
      </c>
      <c r="ESZ3" s="16">
        <f t="shared" ca="1" si="60"/>
        <v>912.1</v>
      </c>
      <c r="ETA3" s="16">
        <f t="shared" ca="1" si="60"/>
        <v>912.28</v>
      </c>
      <c r="ETB3" s="16">
        <f t="shared" ca="1" si="60"/>
        <v>918.7700000000001</v>
      </c>
      <c r="ETC3" s="16">
        <f t="shared" ca="1" si="60"/>
        <v>915.27</v>
      </c>
      <c r="ETD3" s="16">
        <f t="shared" ca="1" si="60"/>
        <v>919.005</v>
      </c>
      <c r="ETE3" s="16">
        <f t="shared" ca="1" si="60"/>
        <v>929.54000000000008</v>
      </c>
      <c r="ETF3" s="16">
        <f t="shared" ca="1" si="60"/>
        <v>930.23</v>
      </c>
      <c r="ETG3" s="16">
        <f t="shared" ca="1" si="60"/>
        <v>930.14</v>
      </c>
      <c r="ETH3" s="16">
        <f t="shared" ca="1" si="60"/>
        <v>931.64</v>
      </c>
      <c r="ETI3" s="16">
        <f t="shared" ca="1" si="60"/>
        <v>937.74999999999989</v>
      </c>
      <c r="ETJ3" s="16">
        <f t="shared" ca="1" si="60"/>
        <v>972.4</v>
      </c>
      <c r="ETK3" s="16">
        <f t="shared" ca="1" si="60"/>
        <v>966.78999999999985</v>
      </c>
      <c r="ETL3" s="16">
        <f t="shared" ca="1" si="60"/>
        <v>967.16</v>
      </c>
      <c r="ETM3" s="16">
        <f t="shared" ca="1" si="60"/>
        <v>961.15</v>
      </c>
      <c r="ETN3" s="16">
        <f t="shared" ca="1" si="60"/>
        <v>965.37</v>
      </c>
      <c r="ETO3" s="16">
        <f t="shared" ca="1" si="60"/>
        <v>961.83999999999992</v>
      </c>
      <c r="ETP3" s="16">
        <f t="shared" ca="1" si="60"/>
        <v>953.41</v>
      </c>
      <c r="ETQ3" s="16">
        <f t="shared" ca="1" si="60"/>
        <v>951.86</v>
      </c>
      <c r="ETR3" s="16">
        <f t="shared" ca="1" si="60"/>
        <v>960.04</v>
      </c>
      <c r="ETS3" s="16">
        <f t="shared" ca="1" si="60"/>
        <v>960.73</v>
      </c>
      <c r="ETT3" s="16">
        <f t="shared" ca="1" si="60"/>
        <v>971.15</v>
      </c>
      <c r="ETU3" s="16">
        <f t="shared" ca="1" si="60"/>
        <v>972.39</v>
      </c>
      <c r="ETV3" s="16">
        <f t="shared" ca="1" si="60"/>
        <v>963.13999999999987</v>
      </c>
      <c r="ETW3" s="16">
        <f t="shared" ref="ETW3:EWH3" ca="1" si="61">IF(SUM(ETW5:ETW5000)=0,"",SUM(ETW5:ETW5000))</f>
        <v>955.19999999999993</v>
      </c>
      <c r="ETX3" s="16">
        <f t="shared" ca="1" si="61"/>
        <v>954.66999999999985</v>
      </c>
      <c r="ETY3" s="16">
        <f t="shared" ca="1" si="61"/>
        <v>955.00999999999976</v>
      </c>
      <c r="ETZ3" s="16">
        <f t="shared" ca="1" si="61"/>
        <v>953.49000000000012</v>
      </c>
      <c r="EUA3" s="16">
        <f t="shared" ca="1" si="61"/>
        <v>964.75</v>
      </c>
      <c r="EUB3" s="16">
        <f t="shared" ca="1" si="61"/>
        <v>969.28999999999985</v>
      </c>
      <c r="EUC3" s="16">
        <f t="shared" ca="1" si="61"/>
        <v>968.70179999999993</v>
      </c>
      <c r="EUD3" s="16">
        <f t="shared" ca="1" si="61"/>
        <v>968.40010000000007</v>
      </c>
      <c r="EUE3" s="16">
        <f t="shared" ca="1" si="61"/>
        <v>969.69200000000001</v>
      </c>
      <c r="EUF3" s="16">
        <f t="shared" ca="1" si="61"/>
        <v>979.12799999999993</v>
      </c>
      <c r="EUG3" s="16">
        <f t="shared" ca="1" si="61"/>
        <v>980.03450000000009</v>
      </c>
      <c r="EUH3" s="16">
        <f t="shared" ca="1" si="61"/>
        <v>987.45899999999995</v>
      </c>
      <c r="EUI3" s="16">
        <f t="shared" ca="1" si="61"/>
        <v>978.24660000000006</v>
      </c>
      <c r="EUJ3" s="16">
        <f t="shared" ca="1" si="61"/>
        <v>970.66720000000009</v>
      </c>
      <c r="EUK3" s="16">
        <f t="shared" ca="1" si="61"/>
        <v>978.11000000000013</v>
      </c>
      <c r="EUL3" s="16">
        <f t="shared" ca="1" si="61"/>
        <v>981.66</v>
      </c>
      <c r="EUM3" s="16">
        <f t="shared" ca="1" si="61"/>
        <v>987.8854</v>
      </c>
      <c r="EUN3" s="16">
        <f t="shared" ca="1" si="61"/>
        <v>986.75139999999999</v>
      </c>
      <c r="EUO3" s="16">
        <f t="shared" ca="1" si="61"/>
        <v>992.93999999999994</v>
      </c>
      <c r="EUP3" s="16">
        <f t="shared" ca="1" si="61"/>
        <v>1001.6700000000001</v>
      </c>
      <c r="EUQ3" s="16">
        <f t="shared" ca="1" si="61"/>
        <v>1006.2500000000001</v>
      </c>
      <c r="EUR3" s="16">
        <f t="shared" ca="1" si="61"/>
        <v>1007.4106000000002</v>
      </c>
      <c r="EUS3" s="16">
        <f t="shared" ca="1" si="61"/>
        <v>999.41</v>
      </c>
      <c r="EUT3" s="16">
        <f t="shared" ca="1" si="61"/>
        <v>992.46</v>
      </c>
      <c r="EUU3" s="16">
        <f t="shared" ca="1" si="61"/>
        <v>986.67689999999993</v>
      </c>
      <c r="EUV3" s="16">
        <f t="shared" ca="1" si="61"/>
        <v>998.86019999999996</v>
      </c>
      <c r="EUW3" s="16">
        <f t="shared" ca="1" si="61"/>
        <v>983.9002999999999</v>
      </c>
      <c r="EUX3" s="16">
        <f t="shared" ca="1" si="61"/>
        <v>989.17280000000005</v>
      </c>
      <c r="EUY3" s="16">
        <f t="shared" ca="1" si="61"/>
        <v>997.58019999999999</v>
      </c>
      <c r="EUZ3" s="16">
        <f t="shared" ca="1" si="61"/>
        <v>997.43999999999994</v>
      </c>
      <c r="EVA3" s="16">
        <f t="shared" ca="1" si="61"/>
        <v>1005.3071</v>
      </c>
      <c r="EVB3" s="16">
        <f t="shared" ca="1" si="61"/>
        <v>1000.5394999999999</v>
      </c>
      <c r="EVC3" s="16">
        <f t="shared" ca="1" si="61"/>
        <v>987.74799999999993</v>
      </c>
      <c r="EVD3" s="16">
        <f t="shared" ca="1" si="61"/>
        <v>995.55089999999996</v>
      </c>
      <c r="EVE3" s="16">
        <f t="shared" ca="1" si="61"/>
        <v>1001.0590999999999</v>
      </c>
      <c r="EVF3" s="16">
        <f t="shared" ca="1" si="61"/>
        <v>998.63290000000006</v>
      </c>
      <c r="EVG3" s="16">
        <f t="shared" ca="1" si="61"/>
        <v>1000.3500999999999</v>
      </c>
      <c r="EVH3" s="16">
        <f t="shared" ca="1" si="61"/>
        <v>997.88</v>
      </c>
      <c r="EVI3" s="16">
        <f t="shared" ca="1" si="61"/>
        <v>982.88999999999987</v>
      </c>
      <c r="EVJ3" s="16">
        <f t="shared" ca="1" si="61"/>
        <v>954.27269999999999</v>
      </c>
      <c r="EVK3" s="16">
        <f t="shared" ca="1" si="61"/>
        <v>961.53599999999983</v>
      </c>
      <c r="EVL3" s="16">
        <f t="shared" ca="1" si="61"/>
        <v>966.64200000000005</v>
      </c>
      <c r="EVM3" s="16">
        <f t="shared" ca="1" si="61"/>
        <v>971.38000000000011</v>
      </c>
      <c r="EVN3" s="16">
        <f t="shared" ca="1" si="61"/>
        <v>985.52999999999986</v>
      </c>
      <c r="EVO3" s="16">
        <f t="shared" ca="1" si="61"/>
        <v>995.2120000000001</v>
      </c>
      <c r="EVP3" s="16">
        <f t="shared" ca="1" si="61"/>
        <v>1001.4900000000001</v>
      </c>
      <c r="EVQ3" s="16">
        <f t="shared" ca="1" si="61"/>
        <v>995.52750000000003</v>
      </c>
      <c r="EVR3" s="16">
        <f t="shared" ca="1" si="61"/>
        <v>1004.3301</v>
      </c>
      <c r="EVS3" s="16">
        <f t="shared" ca="1" si="61"/>
        <v>1013.8056000000001</v>
      </c>
      <c r="EVT3" s="16">
        <f t="shared" ca="1" si="61"/>
        <v>1011.4355</v>
      </c>
      <c r="EVU3" s="16">
        <f t="shared" ca="1" si="61"/>
        <v>1018.87</v>
      </c>
      <c r="EVV3" s="16">
        <f t="shared" ca="1" si="61"/>
        <v>1016.4499999999998</v>
      </c>
      <c r="EVW3" s="16">
        <f t="shared" ca="1" si="61"/>
        <v>1025.5908000000002</v>
      </c>
      <c r="EVX3" s="16">
        <f t="shared" ca="1" si="61"/>
        <v>1027.4322999999999</v>
      </c>
      <c r="EVY3" s="16">
        <f t="shared" ca="1" si="61"/>
        <v>1021.0899999999998</v>
      </c>
      <c r="EVZ3" s="16">
        <f t="shared" ca="1" si="61"/>
        <v>1012.8216</v>
      </c>
      <c r="EWA3" s="16">
        <f t="shared" ca="1" si="61"/>
        <v>1021.6434999999999</v>
      </c>
      <c r="EWB3" s="16">
        <f t="shared" ca="1" si="61"/>
        <v>1023.91</v>
      </c>
      <c r="EWC3" s="16">
        <f t="shared" ca="1" si="61"/>
        <v>1020.053</v>
      </c>
      <c r="EWD3" s="16">
        <f t="shared" ca="1" si="61"/>
        <v>1020.7860000000002</v>
      </c>
      <c r="EWE3" s="16">
        <f t="shared" ca="1" si="61"/>
        <v>1018.152</v>
      </c>
      <c r="EWF3" s="16">
        <f t="shared" ca="1" si="61"/>
        <v>1002.9205000000001</v>
      </c>
      <c r="EWG3" s="16">
        <f t="shared" ca="1" si="61"/>
        <v>1011.9718999999998</v>
      </c>
      <c r="EWH3" s="16">
        <f t="shared" ca="1" si="61"/>
        <v>997.49570000000006</v>
      </c>
      <c r="EWI3" s="16">
        <f t="shared" ref="EWI3:EYT3" ca="1" si="62">IF(SUM(EWI5:EWI5000)=0,"",SUM(EWI5:EWI5000))</f>
        <v>1006.07</v>
      </c>
      <c r="EWJ3" s="16">
        <f t="shared" ca="1" si="62"/>
        <v>1008.5800000000002</v>
      </c>
      <c r="EWK3" s="16">
        <f t="shared" ca="1" si="62"/>
        <v>1022.69</v>
      </c>
      <c r="EWL3" s="16">
        <f t="shared" ca="1" si="62"/>
        <v>1059.82</v>
      </c>
      <c r="EWM3" s="16">
        <f t="shared" ca="1" si="62"/>
        <v>1046.5600000000002</v>
      </c>
      <c r="EWN3" s="16">
        <f t="shared" ca="1" si="62"/>
        <v>1042.5</v>
      </c>
      <c r="EWO3" s="16">
        <f t="shared" ca="1" si="62"/>
        <v>1046.8200000000002</v>
      </c>
      <c r="EWP3" s="16">
        <f t="shared" ca="1" si="62"/>
        <v>1044.55</v>
      </c>
      <c r="EWQ3" s="16">
        <f t="shared" ca="1" si="62"/>
        <v>1058.6500000000001</v>
      </c>
      <c r="EWR3" s="16">
        <f t="shared" ca="1" si="62"/>
        <v>1058.4699999999998</v>
      </c>
      <c r="EWS3" s="16">
        <f t="shared" ca="1" si="62"/>
        <v>1048.8499999999999</v>
      </c>
      <c r="EWT3" s="16">
        <f t="shared" ca="1" si="62"/>
        <v>1051.21</v>
      </c>
      <c r="EWU3" s="16">
        <f t="shared" ca="1" si="62"/>
        <v>1046.05</v>
      </c>
      <c r="EWV3" s="16">
        <f t="shared" ca="1" si="62"/>
        <v>1052.48</v>
      </c>
      <c r="EWW3" s="16">
        <f t="shared" ca="1" si="62"/>
        <v>1064.0149999999999</v>
      </c>
      <c r="EWX3" s="16">
        <f t="shared" ca="1" si="62"/>
        <v>1078.28</v>
      </c>
      <c r="EWY3" s="16">
        <f t="shared" ca="1" si="62"/>
        <v>1077.1600000000001</v>
      </c>
      <c r="EWZ3" s="16">
        <f t="shared" ca="1" si="62"/>
        <v>1072.8100000000002</v>
      </c>
      <c r="EXA3" s="16">
        <f t="shared" ca="1" si="62"/>
        <v>1071.99</v>
      </c>
      <c r="EXB3" s="16">
        <f t="shared" ca="1" si="62"/>
        <v>1072.5500000000002</v>
      </c>
      <c r="EXC3" s="16">
        <f t="shared" ca="1" si="62"/>
        <v>1067.4499999999998</v>
      </c>
      <c r="EXD3" s="16">
        <f t="shared" ca="1" si="62"/>
        <v>1073.74</v>
      </c>
      <c r="EXE3" s="16">
        <f t="shared" ca="1" si="62"/>
        <v>1078.0199999999998</v>
      </c>
      <c r="EXF3" s="16">
        <f t="shared" ca="1" si="62"/>
        <v>1080.25</v>
      </c>
      <c r="EXG3" s="16">
        <f t="shared" ca="1" si="62"/>
        <v>1079.78</v>
      </c>
      <c r="EXH3" s="16">
        <f t="shared" ca="1" si="62"/>
        <v>1080.79</v>
      </c>
      <c r="EXI3" s="16">
        <f t="shared" ca="1" si="62"/>
        <v>1092.4899999999998</v>
      </c>
      <c r="EXJ3" s="16">
        <f t="shared" ca="1" si="62"/>
        <v>1076.8999999999999</v>
      </c>
      <c r="EXK3" s="16">
        <f t="shared" ca="1" si="62"/>
        <v>1076.81</v>
      </c>
      <c r="EXL3" s="16">
        <f t="shared" ca="1" si="62"/>
        <v>1080.02</v>
      </c>
      <c r="EXM3" s="16">
        <f t="shared" ca="1" si="62"/>
        <v>1083.77</v>
      </c>
      <c r="EXN3" s="16">
        <f t="shared" ca="1" si="62"/>
        <v>1077.3999999999999</v>
      </c>
      <c r="EXO3" s="16">
        <f t="shared" ca="1" si="62"/>
        <v>1054.7199999999998</v>
      </c>
      <c r="EXP3" s="16">
        <f t="shared" ca="1" si="62"/>
        <v>1056.75</v>
      </c>
      <c r="EXQ3" s="16">
        <f t="shared" ca="1" si="62"/>
        <v>1069.3799999999999</v>
      </c>
      <c r="EXR3" s="16">
        <f t="shared" ca="1" si="62"/>
        <v>1065.55</v>
      </c>
      <c r="EXS3" s="16">
        <f t="shared" ca="1" si="62"/>
        <v>1061.1600000000001</v>
      </c>
      <c r="EXT3" s="16">
        <f t="shared" ca="1" si="62"/>
        <v>1063.0900000000001</v>
      </c>
      <c r="EXU3" s="16">
        <f t="shared" ca="1" si="62"/>
        <v>1040.27</v>
      </c>
      <c r="EXV3" s="16">
        <f t="shared" ca="1" si="62"/>
        <v>1042.32</v>
      </c>
      <c r="EXW3" s="16">
        <f t="shared" ca="1" si="62"/>
        <v>1046.8300000000002</v>
      </c>
      <c r="EXX3" s="16">
        <f t="shared" ca="1" si="62"/>
        <v>1046.9199999999998</v>
      </c>
      <c r="EXY3" s="16">
        <f t="shared" ca="1" si="62"/>
        <v>1061.5700000000002</v>
      </c>
      <c r="EXZ3" s="16">
        <f t="shared" ca="1" si="62"/>
        <v>1076.17</v>
      </c>
      <c r="EYA3" s="16">
        <f t="shared" ca="1" si="62"/>
        <v>1084.97</v>
      </c>
      <c r="EYB3" s="16">
        <f t="shared" ca="1" si="62"/>
        <v>1078.7100000000003</v>
      </c>
      <c r="EYC3" s="16">
        <f t="shared" ca="1" si="62"/>
        <v>1065.47</v>
      </c>
      <c r="EYD3" s="16">
        <f t="shared" ca="1" si="62"/>
        <v>1069.26</v>
      </c>
      <c r="EYE3" s="16">
        <f t="shared" ca="1" si="62"/>
        <v>1080.78</v>
      </c>
      <c r="EYF3" s="16">
        <f t="shared" ca="1" si="62"/>
        <v>1090.8500000000001</v>
      </c>
      <c r="EYG3" s="16">
        <f t="shared" ca="1" si="62"/>
        <v>1092.1899999999998</v>
      </c>
      <c r="EYH3" s="16">
        <f t="shared" ca="1" si="62"/>
        <v>1100.3900000000001</v>
      </c>
      <c r="EYI3" s="16">
        <f t="shared" ca="1" si="62"/>
        <v>1114.33</v>
      </c>
      <c r="EYJ3" s="16">
        <f t="shared" ca="1" si="62"/>
        <v>1120.4999999999998</v>
      </c>
      <c r="EYK3" s="16">
        <f t="shared" ca="1" si="62"/>
        <v>1130.7599999999998</v>
      </c>
      <c r="EYL3" s="16">
        <f t="shared" ca="1" si="62"/>
        <v>1128.1799999999998</v>
      </c>
      <c r="EYM3" s="16">
        <f t="shared" ca="1" si="62"/>
        <v>1139.17</v>
      </c>
      <c r="EYN3" s="16">
        <f t="shared" ca="1" si="62"/>
        <v>1127.7700000000002</v>
      </c>
      <c r="EYO3" s="16">
        <f t="shared" ca="1" si="62"/>
        <v>1124.57</v>
      </c>
      <c r="EYP3" s="16">
        <f t="shared" ca="1" si="62"/>
        <v>1126.2599999999998</v>
      </c>
      <c r="EYQ3" s="16">
        <f t="shared" ca="1" si="62"/>
        <v>1132.28</v>
      </c>
      <c r="EYR3" s="16">
        <f t="shared" ca="1" si="62"/>
        <v>1132.05</v>
      </c>
      <c r="EYS3" s="16">
        <f t="shared" ca="1" si="62"/>
        <v>1130.27</v>
      </c>
      <c r="EYT3" s="16">
        <f t="shared" ca="1" si="62"/>
        <v>1127.8499999999999</v>
      </c>
      <c r="EYU3" s="16">
        <f t="shared" ref="EYU3:FBF3" ca="1" si="63">IF(SUM(EYU5:EYU5000)=0,"",SUM(EYU5:EYU5000))</f>
        <v>1123.52</v>
      </c>
      <c r="EYV3" s="16">
        <f t="shared" ca="1" si="63"/>
        <v>1123.865</v>
      </c>
      <c r="EYW3" s="16">
        <f t="shared" ca="1" si="63"/>
        <v>1120.5999999999999</v>
      </c>
      <c r="EYX3" s="16">
        <f t="shared" ca="1" si="63"/>
        <v>1119.1799999999998</v>
      </c>
      <c r="EYY3" s="16">
        <f t="shared" ca="1" si="63"/>
        <v>1112.95</v>
      </c>
      <c r="EYZ3" s="16">
        <f t="shared" ca="1" si="63"/>
        <v>1114.43</v>
      </c>
      <c r="EZA3" s="16">
        <f t="shared" ca="1" si="63"/>
        <v>1116.22</v>
      </c>
      <c r="EZB3" s="16">
        <f t="shared" ca="1" si="63"/>
        <v>1123.7800000000002</v>
      </c>
      <c r="EZC3" s="16">
        <f t="shared" ca="1" si="63"/>
        <v>1124.2900000000002</v>
      </c>
      <c r="EZD3" s="16">
        <f t="shared" ca="1" si="63"/>
        <v>1115.3499999999999</v>
      </c>
      <c r="EZE3" s="16">
        <f t="shared" ca="1" si="63"/>
        <v>1107.5</v>
      </c>
      <c r="EZF3" s="16">
        <f t="shared" ca="1" si="63"/>
        <v>1113.1400000000001</v>
      </c>
      <c r="EZG3" s="16">
        <f t="shared" ca="1" si="63"/>
        <v>1111.5000000000002</v>
      </c>
      <c r="EZH3" s="16">
        <f t="shared" ca="1" si="63"/>
        <v>1107.98</v>
      </c>
      <c r="EZI3" s="16">
        <f t="shared" ca="1" si="63"/>
        <v>1103.05</v>
      </c>
      <c r="EZJ3" s="16">
        <f t="shared" ca="1" si="63"/>
        <v>1110.3599999999999</v>
      </c>
      <c r="EZK3" s="16">
        <f t="shared" ca="1" si="63"/>
        <v>1105.56</v>
      </c>
      <c r="EZL3" s="16">
        <f t="shared" ca="1" si="63"/>
        <v>1089.1099999999999</v>
      </c>
      <c r="EZM3" s="16">
        <f t="shared" ca="1" si="63"/>
        <v>1087.0899999999999</v>
      </c>
      <c r="EZN3" s="16">
        <f t="shared" ca="1" si="63"/>
        <v>1079.72</v>
      </c>
      <c r="EZO3" s="16">
        <f t="shared" ca="1" si="63"/>
        <v>1076.9299999999998</v>
      </c>
      <c r="EZP3" s="16">
        <f t="shared" ca="1" si="63"/>
        <v>1057.585</v>
      </c>
      <c r="EZQ3" s="16">
        <f t="shared" ca="1" si="63"/>
        <v>1046.32</v>
      </c>
      <c r="EZR3" s="16">
        <f t="shared" ca="1" si="63"/>
        <v>1062.03</v>
      </c>
      <c r="EZS3" s="16">
        <f t="shared" ca="1" si="63"/>
        <v>1048.47</v>
      </c>
      <c r="EZT3" s="16">
        <f t="shared" ca="1" si="63"/>
        <v>1063.98</v>
      </c>
      <c r="EZU3" s="16">
        <f t="shared" ca="1" si="63"/>
        <v>1066.2300000000002</v>
      </c>
      <c r="EZV3" s="16">
        <f t="shared" ca="1" si="63"/>
        <v>1054.6299999999999</v>
      </c>
      <c r="EZW3" s="16">
        <f t="shared" ca="1" si="63"/>
        <v>1072.5899999999999</v>
      </c>
      <c r="EZX3" s="16">
        <f t="shared" ca="1" si="63"/>
        <v>1077.19</v>
      </c>
      <c r="EZY3" s="16">
        <f t="shared" ca="1" si="63"/>
        <v>1067.4599999999998</v>
      </c>
      <c r="EZZ3" s="16">
        <f t="shared" ca="1" si="63"/>
        <v>1079.9999999999998</v>
      </c>
      <c r="FAA3" s="16">
        <f t="shared" ca="1" si="63"/>
        <v>1091.8399999999997</v>
      </c>
      <c r="FAB3" s="16">
        <f t="shared" ca="1" si="63"/>
        <v>1090.23</v>
      </c>
      <c r="FAC3" s="16">
        <f t="shared" ca="1" si="63"/>
        <v>1082.9499999999998</v>
      </c>
      <c r="FAD3" s="16">
        <f t="shared" ca="1" si="63"/>
        <v>1073.6300000000001</v>
      </c>
      <c r="FAE3" s="16">
        <f t="shared" ca="1" si="63"/>
        <v>1066.93</v>
      </c>
      <c r="FAF3" s="16">
        <f t="shared" ca="1" si="63"/>
        <v>1072.0100000000002</v>
      </c>
      <c r="FAG3" s="16">
        <f t="shared" ca="1" si="63"/>
        <v>1069.21</v>
      </c>
      <c r="FAH3" s="16">
        <f t="shared" ca="1" si="63"/>
        <v>1034.06</v>
      </c>
      <c r="FAI3" s="16">
        <f t="shared" ca="1" si="63"/>
        <v>1001.1899999999999</v>
      </c>
      <c r="FAJ3" s="16">
        <f t="shared" ca="1" si="63"/>
        <v>1000.2200000000001</v>
      </c>
      <c r="FAK3" s="16">
        <f t="shared" ca="1" si="63"/>
        <v>998.47</v>
      </c>
      <c r="FAL3" s="16">
        <f t="shared" ca="1" si="63"/>
        <v>1025.3800000000001</v>
      </c>
      <c r="FAM3" s="16">
        <f t="shared" ca="1" si="63"/>
        <v>1004.3600000000001</v>
      </c>
      <c r="FAN3" s="16">
        <f t="shared" ca="1" si="63"/>
        <v>1014.4399999999999</v>
      </c>
      <c r="FAO3" s="16">
        <f t="shared" ca="1" si="63"/>
        <v>1024.6799999999998</v>
      </c>
      <c r="FAP3" s="16">
        <f t="shared" ca="1" si="63"/>
        <v>1022.6</v>
      </c>
      <c r="FAQ3" s="16">
        <f t="shared" ca="1" si="63"/>
        <v>1034.7400000000002</v>
      </c>
      <c r="FAR3" s="16">
        <f t="shared" ca="1" si="63"/>
        <v>1035.76</v>
      </c>
      <c r="FAS3" s="16">
        <f t="shared" ca="1" si="63"/>
        <v>1026.3599999999999</v>
      </c>
      <c r="FAT3" s="16">
        <f t="shared" ca="1" si="63"/>
        <v>1039.5600000000002</v>
      </c>
      <c r="FAU3" s="16">
        <f t="shared" ca="1" si="63"/>
        <v>1050.9000000000001</v>
      </c>
      <c r="FAV3" s="16">
        <f t="shared" ca="1" si="63"/>
        <v>1053.29</v>
      </c>
      <c r="FAW3" s="16">
        <f t="shared" ca="1" si="63"/>
        <v>1051.23</v>
      </c>
      <c r="FAX3" s="16">
        <f t="shared" ca="1" si="63"/>
        <v>1045.0999999999999</v>
      </c>
      <c r="FAY3" s="16">
        <f t="shared" ca="1" si="63"/>
        <v>1037.6600000000001</v>
      </c>
      <c r="FAZ3" s="16">
        <f t="shared" ca="1" si="63"/>
        <v>1023.8499999999999</v>
      </c>
      <c r="FBA3" s="16">
        <f t="shared" ca="1" si="63"/>
        <v>1021.18</v>
      </c>
      <c r="FBB3" s="16">
        <f t="shared" ca="1" si="63"/>
        <v>1031.54</v>
      </c>
      <c r="FBC3" s="16">
        <f t="shared" ca="1" si="63"/>
        <v>1030.94</v>
      </c>
      <c r="FBD3" s="16">
        <f t="shared" ca="1" si="63"/>
        <v>1017.3599999999999</v>
      </c>
      <c r="FBE3" s="16">
        <f t="shared" ca="1" si="63"/>
        <v>992.69999999999993</v>
      </c>
      <c r="FBF3" s="16">
        <f t="shared" ca="1" si="63"/>
        <v>1006.5899999999999</v>
      </c>
      <c r="FBG3" s="16">
        <f t="shared" ref="FBG3:FDR3" ca="1" si="64">IF(SUM(FBG5:FBG5000)=0,"",SUM(FBG5:FBG5000))</f>
        <v>998.18999999999983</v>
      </c>
      <c r="FBH3" s="16">
        <f t="shared" ca="1" si="64"/>
        <v>1027.3300000000002</v>
      </c>
      <c r="FBI3" s="16">
        <f t="shared" ca="1" si="64"/>
        <v>1033.72</v>
      </c>
      <c r="FBJ3" s="16">
        <f t="shared" ca="1" si="64"/>
        <v>1033.82</v>
      </c>
      <c r="FBK3" s="16">
        <f t="shared" ca="1" si="64"/>
        <v>1036.81</v>
      </c>
      <c r="FBL3" s="16">
        <f t="shared" ca="1" si="64"/>
        <v>1036.53</v>
      </c>
      <c r="FBM3" s="16">
        <f t="shared" ca="1" si="64"/>
        <v>1039.7800000000002</v>
      </c>
      <c r="FBN3" s="16">
        <f t="shared" ca="1" si="64"/>
        <v>1041.92</v>
      </c>
      <c r="FBO3" s="16">
        <f t="shared" ca="1" si="64"/>
        <v>1035.02</v>
      </c>
      <c r="FBP3" s="16">
        <f t="shared" ca="1" si="64"/>
        <v>1037.5600000000002</v>
      </c>
      <c r="FBQ3" s="16">
        <f t="shared" ca="1" si="64"/>
        <v>1033.79</v>
      </c>
      <c r="FBR3" s="16">
        <f t="shared" ca="1" si="64"/>
        <v>1037.71</v>
      </c>
      <c r="FBS3" s="16">
        <f t="shared" ca="1" si="64"/>
        <v>1033.1899999999998</v>
      </c>
      <c r="FBT3" s="16">
        <f t="shared" ca="1" si="64"/>
        <v>1032.8699999999999</v>
      </c>
      <c r="FBU3" s="16">
        <f t="shared" ca="1" si="64"/>
        <v>1027.6499999999999</v>
      </c>
      <c r="FBV3" s="16">
        <f t="shared" ca="1" si="64"/>
        <v>996.10000000000014</v>
      </c>
      <c r="FBW3" s="16">
        <f t="shared" ca="1" si="64"/>
        <v>977.74999999999989</v>
      </c>
      <c r="FBX3" s="16">
        <f t="shared" ca="1" si="64"/>
        <v>956.18</v>
      </c>
      <c r="FBY3" s="16">
        <f t="shared" ca="1" si="64"/>
        <v>952.31999999999994</v>
      </c>
      <c r="FBZ3" s="16">
        <f t="shared" ca="1" si="64"/>
        <v>986.91</v>
      </c>
      <c r="FCA3" s="16">
        <f t="shared" ca="1" si="64"/>
        <v>973.4</v>
      </c>
      <c r="FCB3" s="16">
        <f t="shared" ca="1" si="64"/>
        <v>974.64</v>
      </c>
      <c r="FCC3" s="16">
        <f t="shared" ca="1" si="64"/>
        <v>977.56000000000006</v>
      </c>
      <c r="FCD3" s="16">
        <f t="shared" ca="1" si="64"/>
        <v>973.00000000000011</v>
      </c>
      <c r="FCE3" s="16">
        <f t="shared" ca="1" si="64"/>
        <v>935.27000000000021</v>
      </c>
      <c r="FCF3" s="16">
        <f t="shared" ca="1" si="64"/>
        <v>955.37000000000012</v>
      </c>
      <c r="FCG3" s="16">
        <f t="shared" ca="1" si="64"/>
        <v>955.29000000000008</v>
      </c>
      <c r="FCH3" s="16">
        <f t="shared" ca="1" si="64"/>
        <v>972.98000000000013</v>
      </c>
      <c r="FCI3" s="16">
        <f t="shared" ca="1" si="64"/>
        <v>989.58</v>
      </c>
      <c r="FCJ3" s="16">
        <f t="shared" ca="1" si="64"/>
        <v>993.36</v>
      </c>
      <c r="FCK3" s="16">
        <f t="shared" ca="1" si="64"/>
        <v>998.91</v>
      </c>
      <c r="FCL3" s="16">
        <f t="shared" ca="1" si="64"/>
        <v>997.31</v>
      </c>
      <c r="FCM3" s="16">
        <f t="shared" ca="1" si="64"/>
        <v>1002.25</v>
      </c>
      <c r="FCN3" s="16">
        <f t="shared" ca="1" si="64"/>
        <v>1006.6100000000001</v>
      </c>
      <c r="FCO3" s="16">
        <f t="shared" ca="1" si="64"/>
        <v>1005.0700000000002</v>
      </c>
      <c r="FCP3" s="16">
        <f t="shared" ca="1" si="64"/>
        <v>1011.55</v>
      </c>
      <c r="FCQ3" s="16">
        <f t="shared" ca="1" si="64"/>
        <v>1016.94</v>
      </c>
      <c r="FCR3" s="16">
        <f t="shared" ca="1" si="64"/>
        <v>1029.9099999999999</v>
      </c>
      <c r="FCS3" s="16">
        <f t="shared" ca="1" si="64"/>
        <v>1023.6800000000001</v>
      </c>
      <c r="FCT3" s="16">
        <f t="shared" ca="1" si="64"/>
        <v>1050.3800000000001</v>
      </c>
      <c r="FCU3" s="16">
        <f t="shared" ca="1" si="64"/>
        <v>1050.5700000000002</v>
      </c>
      <c r="FCV3" s="16">
        <f t="shared" ca="1" si="64"/>
        <v>1063.74</v>
      </c>
      <c r="FCW3" s="16">
        <f t="shared" ca="1" si="64"/>
        <v>1054.51</v>
      </c>
      <c r="FCX3" s="16">
        <f t="shared" ca="1" si="64"/>
        <v>1057.75</v>
      </c>
      <c r="FCY3" s="16">
        <f t="shared" ca="1" si="64"/>
        <v>1036.28</v>
      </c>
      <c r="FCZ3" s="16">
        <f t="shared" ca="1" si="64"/>
        <v>1028.5900000000001</v>
      </c>
      <c r="FDA3" s="16">
        <f t="shared" ca="1" si="64"/>
        <v>1029.68</v>
      </c>
      <c r="FDB3" s="16">
        <f t="shared" ca="1" si="64"/>
        <v>1027.27</v>
      </c>
      <c r="FDC3" s="16">
        <f t="shared" ca="1" si="64"/>
        <v>1000.61</v>
      </c>
      <c r="FDD3" s="16">
        <f t="shared" ca="1" si="64"/>
        <v>1010.45</v>
      </c>
      <c r="FDE3" s="16">
        <f t="shared" ca="1" si="64"/>
        <v>1016.45</v>
      </c>
      <c r="FDF3" s="16">
        <f t="shared" ca="1" si="64"/>
        <v>1021.19</v>
      </c>
      <c r="FDG3" s="16">
        <f t="shared" ca="1" si="64"/>
        <v>1026.6100000000001</v>
      </c>
      <c r="FDH3" s="16">
        <f t="shared" ca="1" si="64"/>
        <v>1018.82</v>
      </c>
      <c r="FDI3" s="16">
        <f t="shared" ca="1" si="64"/>
        <v>1021.3400000000001</v>
      </c>
      <c r="FDJ3" s="16">
        <f t="shared" ca="1" si="64"/>
        <v>1018.04</v>
      </c>
      <c r="FDK3" s="16">
        <f t="shared" ca="1" si="64"/>
        <v>1013.82</v>
      </c>
      <c r="FDL3" s="16">
        <f t="shared" ca="1" si="64"/>
        <v>1004.13</v>
      </c>
      <c r="FDM3" s="16">
        <f t="shared" ca="1" si="64"/>
        <v>1019.52</v>
      </c>
      <c r="FDN3" s="16">
        <f t="shared" ca="1" si="64"/>
        <v>1012.68</v>
      </c>
      <c r="FDO3" s="16">
        <f t="shared" ca="1" si="64"/>
        <v>1021.4799999999999</v>
      </c>
      <c r="FDP3" s="16">
        <f t="shared" ca="1" si="64"/>
        <v>1012.3800000000001</v>
      </c>
      <c r="FDQ3" s="16">
        <f t="shared" ca="1" si="64"/>
        <v>1016.5450000000001</v>
      </c>
      <c r="FDR3" s="16">
        <f t="shared" ca="1" si="64"/>
        <v>1007.9300000000001</v>
      </c>
      <c r="FDS3" s="16">
        <f t="shared" ref="FDS3:FGD3" ca="1" si="65">IF(SUM(FDS5:FDS5000)=0,"",SUM(FDS5:FDS5000))</f>
        <v>1019.0799999999999</v>
      </c>
      <c r="FDT3" s="16">
        <f t="shared" ca="1" si="65"/>
        <v>1021.78</v>
      </c>
      <c r="FDU3" s="16">
        <f t="shared" ca="1" si="65"/>
        <v>1023.5500000000002</v>
      </c>
      <c r="FDV3" s="16">
        <f t="shared" ca="1" si="65"/>
        <v>1017.7600000000002</v>
      </c>
      <c r="FDW3" s="16">
        <f t="shared" ca="1" si="65"/>
        <v>1026.3</v>
      </c>
      <c r="FDX3" s="16">
        <f t="shared" ca="1" si="65"/>
        <v>1026.3200000000002</v>
      </c>
      <c r="FDY3" s="16">
        <f t="shared" ca="1" si="65"/>
        <v>1032.26</v>
      </c>
      <c r="FDZ3" s="16">
        <f t="shared" ca="1" si="65"/>
        <v>1034.32</v>
      </c>
      <c r="FEA3" s="16">
        <f t="shared" ca="1" si="65"/>
        <v>1049.44</v>
      </c>
      <c r="FEB3" s="16">
        <f t="shared" ca="1" si="65"/>
        <v>1046.75</v>
      </c>
      <c r="FEC3" s="16">
        <f t="shared" ca="1" si="65"/>
        <v>1059.19</v>
      </c>
      <c r="FED3" s="16">
        <f t="shared" ca="1" si="65"/>
        <v>1058.7099999999998</v>
      </c>
      <c r="FEE3" s="16">
        <f t="shared" ca="1" si="65"/>
        <v>1071.8</v>
      </c>
      <c r="FEF3" s="16">
        <f t="shared" ca="1" si="65"/>
        <v>1079.32</v>
      </c>
      <c r="FEG3" s="16">
        <f t="shared" ca="1" si="65"/>
        <v>1077.5999999999999</v>
      </c>
      <c r="FEH3" s="16">
        <f t="shared" ca="1" si="65"/>
        <v>1069.9000000000001</v>
      </c>
      <c r="FEI3" s="16">
        <f t="shared" ca="1" si="65"/>
        <v>1072.8200000000002</v>
      </c>
      <c r="FEJ3" s="16">
        <f t="shared" ca="1" si="65"/>
        <v>1071.94</v>
      </c>
      <c r="FEK3" s="16">
        <f t="shared" ca="1" si="65"/>
        <v>1067.33</v>
      </c>
      <c r="FEL3" s="16">
        <f t="shared" ca="1" si="65"/>
        <v>1071.26</v>
      </c>
      <c r="FEM3" s="16">
        <f t="shared" ca="1" si="65"/>
        <v>1069.03</v>
      </c>
      <c r="FEN3" s="16">
        <f t="shared" ca="1" si="65"/>
        <v>1078.31</v>
      </c>
      <c r="FEO3" s="16">
        <f t="shared" ca="1" si="65"/>
        <v>1071.02</v>
      </c>
      <c r="FEP3" s="16">
        <f t="shared" ca="1" si="65"/>
        <v>1072.95</v>
      </c>
      <c r="FEQ3" s="16">
        <f t="shared" ca="1" si="65"/>
        <v>1076.8399999999999</v>
      </c>
      <c r="FER3" s="16">
        <f t="shared" ca="1" si="65"/>
        <v>1091.1500000000001</v>
      </c>
      <c r="FES3" s="16">
        <f t="shared" ca="1" si="65"/>
        <v>1095.78</v>
      </c>
      <c r="FET3" s="16">
        <f t="shared" ca="1" si="65"/>
        <v>1081.1799999999998</v>
      </c>
      <c r="FEU3" s="16">
        <f t="shared" ca="1" si="65"/>
        <v>1082.3900000000001</v>
      </c>
      <c r="FEV3" s="16">
        <f t="shared" ca="1" si="65"/>
        <v>1083.6600000000001</v>
      </c>
      <c r="FEW3" s="16">
        <f t="shared" ca="1" si="65"/>
        <v>1089.5600000000002</v>
      </c>
      <c r="FEX3" s="16">
        <f t="shared" ca="1" si="65"/>
        <v>1088.7900000000002</v>
      </c>
      <c r="FEY3" s="16">
        <f t="shared" ca="1" si="65"/>
        <v>1086.82</v>
      </c>
      <c r="FEZ3" s="16">
        <f t="shared" ca="1" si="65"/>
        <v>1090.17</v>
      </c>
      <c r="FFA3" s="16">
        <f t="shared" ca="1" si="65"/>
        <v>1060.1400000000001</v>
      </c>
      <c r="FFB3" s="16">
        <f t="shared" ca="1" si="65"/>
        <v>1053.18</v>
      </c>
      <c r="FFC3" s="16">
        <f t="shared" ca="1" si="65"/>
        <v>1042.75</v>
      </c>
      <c r="FFD3" s="16">
        <f t="shared" ca="1" si="65"/>
        <v>1047.55</v>
      </c>
      <c r="FFE3" s="16">
        <f t="shared" ca="1" si="65"/>
        <v>1053.7799999999997</v>
      </c>
      <c r="FFF3" s="16">
        <f t="shared" ca="1" si="65"/>
        <v>1062.72</v>
      </c>
      <c r="FFG3" s="16">
        <f t="shared" ca="1" si="65"/>
        <v>1060.71</v>
      </c>
      <c r="FFH3" s="16">
        <f t="shared" ca="1" si="65"/>
        <v>1064.29</v>
      </c>
      <c r="FFI3" s="16">
        <f t="shared" ca="1" si="65"/>
        <v>1059.7999999999997</v>
      </c>
      <c r="FFJ3" s="16">
        <f t="shared" ca="1" si="65"/>
        <v>1072.1500000000001</v>
      </c>
      <c r="FFK3" s="16">
        <f t="shared" ca="1" si="65"/>
        <v>1082.3499999999999</v>
      </c>
      <c r="FFL3" s="16">
        <f t="shared" ca="1" si="65"/>
        <v>1084.68</v>
      </c>
      <c r="FFM3" s="16">
        <f t="shared" ca="1" si="65"/>
        <v>1070.1500000000001</v>
      </c>
      <c r="FFN3" s="16">
        <f t="shared" ca="1" si="65"/>
        <v>1101.42</v>
      </c>
      <c r="FFO3" s="16">
        <f t="shared" ca="1" si="65"/>
        <v>1112.45</v>
      </c>
      <c r="FFP3" s="16">
        <f t="shared" ca="1" si="65"/>
        <v>1121.1699999999998</v>
      </c>
      <c r="FFQ3" s="16">
        <f t="shared" ca="1" si="65"/>
        <v>1118.0100000000002</v>
      </c>
      <c r="FFR3" s="16">
        <f t="shared" ca="1" si="65"/>
        <v>1129.1699999999998</v>
      </c>
      <c r="FFS3" s="16">
        <f t="shared" ca="1" si="65"/>
        <v>1133.01</v>
      </c>
      <c r="FFT3" s="16">
        <f t="shared" ca="1" si="65"/>
        <v>1139.57</v>
      </c>
      <c r="FFU3" s="16">
        <f t="shared" ca="1" si="65"/>
        <v>1129.3000000000002</v>
      </c>
      <c r="FFV3" s="16">
        <f t="shared" ca="1" si="65"/>
        <v>1120.92</v>
      </c>
      <c r="FFW3" s="16">
        <f t="shared" ca="1" si="65"/>
        <v>1119.76</v>
      </c>
      <c r="FFX3" s="16">
        <f t="shared" ca="1" si="65"/>
        <v>1128.0400000000002</v>
      </c>
      <c r="FFY3" s="16">
        <f t="shared" ca="1" si="65"/>
        <v>1131.6100000000001</v>
      </c>
      <c r="FFZ3" s="16">
        <f t="shared" ca="1" si="65"/>
        <v>1122.8299999999997</v>
      </c>
      <c r="FGA3" s="16">
        <f t="shared" ca="1" si="65"/>
        <v>1127.5900000000001</v>
      </c>
      <c r="FGB3" s="16">
        <f t="shared" ca="1" si="65"/>
        <v>1125.54</v>
      </c>
      <c r="FGC3" s="16">
        <f t="shared" ca="1" si="65"/>
        <v>1125.0500000000002</v>
      </c>
      <c r="FGD3" s="16">
        <f t="shared" ca="1" si="65"/>
        <v>1128.7499999999998</v>
      </c>
      <c r="FGE3" s="16">
        <f t="shared" ref="FGE3:FIP3" ca="1" si="66">IF(SUM(FGE5:FGE5000)=0,"",SUM(FGE5:FGE5000))</f>
        <v>1130.33</v>
      </c>
      <c r="FGF3" s="16">
        <f t="shared" ca="1" si="66"/>
        <v>1125.76</v>
      </c>
      <c r="FGG3" s="16">
        <f t="shared" ca="1" si="66"/>
        <v>1117.6600000000001</v>
      </c>
      <c r="FGH3" s="16">
        <f t="shared" ca="1" si="66"/>
        <v>1112.1999999999998</v>
      </c>
      <c r="FGI3" s="16">
        <f t="shared" ca="1" si="66"/>
        <v>1096</v>
      </c>
      <c r="FGJ3" s="16">
        <f t="shared" ca="1" si="66"/>
        <v>1105.7</v>
      </c>
      <c r="FGK3" s="16">
        <f t="shared" ca="1" si="66"/>
        <v>1115.42</v>
      </c>
      <c r="FGL3" s="16">
        <f t="shared" ca="1" si="66"/>
        <v>1117.0400000000002</v>
      </c>
      <c r="FGM3" s="16">
        <f t="shared" ca="1" si="66"/>
        <v>1123.96</v>
      </c>
      <c r="FGN3" s="16">
        <f t="shared" ca="1" si="66"/>
        <v>1138.04</v>
      </c>
      <c r="FGO3" s="16">
        <f t="shared" ca="1" si="66"/>
        <v>1143.44</v>
      </c>
      <c r="FGP3" s="16">
        <f t="shared" ca="1" si="66"/>
        <v>1145.74</v>
      </c>
      <c r="FGQ3" s="16">
        <f t="shared" ca="1" si="66"/>
        <v>1145.8599999999997</v>
      </c>
      <c r="FGR3" s="16">
        <f t="shared" ca="1" si="66"/>
        <v>1138.3599999999999</v>
      </c>
      <c r="FGS3" s="16">
        <f t="shared" ca="1" si="66"/>
        <v>1134.06</v>
      </c>
      <c r="FGT3" s="16">
        <f t="shared" ca="1" si="66"/>
        <v>1155.46</v>
      </c>
      <c r="FGU3" s="16">
        <f t="shared" ca="1" si="66"/>
        <v>1157.6399999999996</v>
      </c>
      <c r="FGV3" s="16">
        <f t="shared" ca="1" si="66"/>
        <v>1154.8900000000001</v>
      </c>
      <c r="FGW3" s="16">
        <f t="shared" ca="1" si="66"/>
        <v>1139.72</v>
      </c>
      <c r="FGX3" s="16">
        <f t="shared" ca="1" si="66"/>
        <v>1146.6099999999999</v>
      </c>
      <c r="FGY3" s="16">
        <f t="shared" ca="1" si="66"/>
        <v>1148.6700000000003</v>
      </c>
      <c r="FGZ3" s="16">
        <f t="shared" ca="1" si="66"/>
        <v>1162.1400000000001</v>
      </c>
      <c r="FHA3" s="16">
        <f t="shared" ca="1" si="66"/>
        <v>1157.8400000000001</v>
      </c>
      <c r="FHB3" s="16">
        <f t="shared" ca="1" si="66"/>
        <v>1160.1300000000001</v>
      </c>
      <c r="FHC3" s="16">
        <f t="shared" ca="1" si="66"/>
        <v>1153.7399999999998</v>
      </c>
      <c r="FHD3" s="16">
        <f t="shared" ca="1" si="66"/>
        <v>1156.9000000000001</v>
      </c>
      <c r="FHE3" s="16">
        <f t="shared" ca="1" si="66"/>
        <v>1168.46</v>
      </c>
      <c r="FHF3" s="16">
        <f t="shared" ca="1" si="66"/>
        <v>1178.74</v>
      </c>
      <c r="FHG3" s="16">
        <f t="shared" ca="1" si="66"/>
        <v>1174.55</v>
      </c>
      <c r="FHH3" s="16">
        <f t="shared" ca="1" si="66"/>
        <v>1177.8799999999999</v>
      </c>
      <c r="FHI3" s="16">
        <f t="shared" ca="1" si="66"/>
        <v>1182.8599999999999</v>
      </c>
      <c r="FHJ3" s="16">
        <f t="shared" ca="1" si="66"/>
        <v>1178.3649999999998</v>
      </c>
      <c r="FHK3" s="16">
        <f t="shared" ca="1" si="66"/>
        <v>1170.08</v>
      </c>
      <c r="FHL3" s="16">
        <f t="shared" ca="1" si="66"/>
        <v>1167.6100000000001</v>
      </c>
      <c r="FHM3" s="16">
        <f t="shared" ca="1" si="66"/>
        <v>1169.43</v>
      </c>
      <c r="FHN3" s="16">
        <f t="shared" ca="1" si="66"/>
        <v>1169.42</v>
      </c>
      <c r="FHO3" s="16">
        <f t="shared" ca="1" si="66"/>
        <v>1180.75</v>
      </c>
      <c r="FHP3" s="16">
        <f t="shared" ca="1" si="66"/>
        <v>1185.42</v>
      </c>
      <c r="FHQ3" s="16">
        <f t="shared" ca="1" si="66"/>
        <v>1181.0050000000001</v>
      </c>
      <c r="FHR3" s="16">
        <f t="shared" ca="1" si="66"/>
        <v>1186</v>
      </c>
      <c r="FHS3" s="16">
        <f t="shared" ca="1" si="66"/>
        <v>1168.4500000000003</v>
      </c>
      <c r="FHT3" s="16">
        <f t="shared" ca="1" si="66"/>
        <v>1151.69</v>
      </c>
      <c r="FHU3" s="16">
        <f t="shared" ca="1" si="66"/>
        <v>1158.7399999999998</v>
      </c>
      <c r="FHV3" s="16">
        <f t="shared" ca="1" si="66"/>
        <v>1164.9100000000001</v>
      </c>
      <c r="FHW3" s="16">
        <f t="shared" ca="1" si="66"/>
        <v>1158.6099999999999</v>
      </c>
      <c r="FHX3" s="16">
        <f t="shared" ca="1" si="66"/>
        <v>1159.71</v>
      </c>
      <c r="FHY3" s="16">
        <f t="shared" ca="1" si="66"/>
        <v>1137.68</v>
      </c>
      <c r="FHZ3" s="16">
        <f t="shared" ca="1" si="66"/>
        <v>1142.1500000000001</v>
      </c>
      <c r="FIA3" s="16">
        <f t="shared" ca="1" si="66"/>
        <v>1157.1299999999999</v>
      </c>
      <c r="FIB3" s="16">
        <f t="shared" ca="1" si="66"/>
        <v>1149.03</v>
      </c>
      <c r="FIC3" s="16">
        <f t="shared" ca="1" si="66"/>
        <v>1151.55</v>
      </c>
      <c r="FID3" s="16">
        <f t="shared" ca="1" si="66"/>
        <v>1157.06</v>
      </c>
      <c r="FIE3" s="16">
        <f t="shared" ca="1" si="66"/>
        <v>1167.48</v>
      </c>
      <c r="FIF3" s="16">
        <f t="shared" ca="1" si="66"/>
        <v>1176.52</v>
      </c>
      <c r="FIG3" s="16">
        <f t="shared" ca="1" si="66"/>
        <v>1170.3000000000002</v>
      </c>
      <c r="FIH3" s="16">
        <f t="shared" ca="1" si="66"/>
        <v>1180.7899999999997</v>
      </c>
      <c r="FII3" s="16">
        <f t="shared" ca="1" si="66"/>
        <v>1177.6600000000001</v>
      </c>
      <c r="FIJ3" s="16">
        <f t="shared" ca="1" si="66"/>
        <v>1190.6600000000001</v>
      </c>
      <c r="FIK3" s="16">
        <f t="shared" ca="1" si="66"/>
        <v>1193.27</v>
      </c>
      <c r="FIL3" s="16">
        <f t="shared" ca="1" si="66"/>
        <v>1201.6299999999999</v>
      </c>
      <c r="FIM3" s="16">
        <f t="shared" ca="1" si="66"/>
        <v>1204.4499999999998</v>
      </c>
      <c r="FIN3" s="16">
        <f t="shared" ca="1" si="66"/>
        <v>1203.355</v>
      </c>
      <c r="FIO3" s="16">
        <f t="shared" ca="1" si="66"/>
        <v>1187.5999999999999</v>
      </c>
      <c r="FIP3" s="16">
        <f t="shared" ca="1" si="66"/>
        <v>1170.3000000000002</v>
      </c>
      <c r="FIQ3" s="16">
        <f t="shared" ref="FIQ3:FLB3" ca="1" si="67">IF(SUM(FIQ5:FIQ5000)=0,"",SUM(FIQ5:FIQ5000))</f>
        <v>1163.18</v>
      </c>
      <c r="FIR3" s="16">
        <f t="shared" ca="1" si="67"/>
        <v>1173.8699999999999</v>
      </c>
      <c r="FIS3" s="16">
        <f t="shared" ca="1" si="67"/>
        <v>1169.33</v>
      </c>
      <c r="FIT3" s="16">
        <f t="shared" ca="1" si="67"/>
        <v>1165.8599999999999</v>
      </c>
      <c r="FIU3" s="16">
        <f t="shared" ca="1" si="67"/>
        <v>1167.6500000000001</v>
      </c>
      <c r="FIV3" s="16">
        <f t="shared" ca="1" si="67"/>
        <v>1130.5700000000002</v>
      </c>
      <c r="FIW3" s="16">
        <f t="shared" ca="1" si="67"/>
        <v>1131.3700000000001</v>
      </c>
      <c r="FIX3" s="16">
        <f t="shared" ca="1" si="67"/>
        <v>1142.8500000000001</v>
      </c>
      <c r="FIY3" s="16">
        <f t="shared" ca="1" si="67"/>
        <v>1150.4599999999998</v>
      </c>
      <c r="FIZ3" s="16">
        <f t="shared" ca="1" si="67"/>
        <v>1125.0600000000002</v>
      </c>
      <c r="FJA3" s="16">
        <f t="shared" ca="1" si="67"/>
        <v>1125.1100000000001</v>
      </c>
      <c r="FJB3" s="16">
        <f t="shared" ca="1" si="67"/>
        <v>1122.71</v>
      </c>
      <c r="FJC3" s="16">
        <f t="shared" ca="1" si="67"/>
        <v>1119.4199999999998</v>
      </c>
      <c r="FJD3" s="16">
        <f t="shared" ca="1" si="67"/>
        <v>1114.4100000000001</v>
      </c>
      <c r="FJE3" s="16">
        <f t="shared" ca="1" si="67"/>
        <v>1118.92</v>
      </c>
      <c r="FJF3" s="16">
        <f t="shared" ca="1" si="67"/>
        <v>1117.6299999999999</v>
      </c>
      <c r="FJG3" s="16">
        <f t="shared" ca="1" si="67"/>
        <v>1123.04</v>
      </c>
      <c r="FJH3" s="16">
        <f t="shared" ca="1" si="67"/>
        <v>1121.3150000000001</v>
      </c>
      <c r="FJI3" s="16">
        <f t="shared" ca="1" si="67"/>
        <v>1088.68</v>
      </c>
      <c r="FJJ3" s="16">
        <f t="shared" ca="1" si="67"/>
        <v>566.54</v>
      </c>
      <c r="FJK3" s="16">
        <f t="shared" ca="1" si="67"/>
        <v>568.02</v>
      </c>
      <c r="FJL3" s="16">
        <f t="shared" ca="1" si="67"/>
        <v>569.75</v>
      </c>
      <c r="FJM3" s="16">
        <f t="shared" ca="1" si="67"/>
        <v>562.5</v>
      </c>
      <c r="FJN3" s="16">
        <f t="shared" ca="1" si="67"/>
        <v>553.20000000000005</v>
      </c>
      <c r="FJO3" s="16">
        <f t="shared" ca="1" si="67"/>
        <v>556.04999999999995</v>
      </c>
      <c r="FJP3" s="16">
        <f t="shared" ca="1" si="67"/>
        <v>563.92000000000007</v>
      </c>
      <c r="FJQ3" s="16">
        <f t="shared" ca="1" si="67"/>
        <v>559.06999999999994</v>
      </c>
      <c r="FJR3" s="16">
        <f t="shared" ca="1" si="67"/>
        <v>559.87</v>
      </c>
      <c r="FJS3" s="16">
        <f t="shared" ca="1" si="67"/>
        <v>561.41</v>
      </c>
      <c r="FJT3" s="16">
        <f t="shared" ca="1" si="67"/>
        <v>567.17999999999995</v>
      </c>
      <c r="FJU3" s="16">
        <f t="shared" ca="1" si="67"/>
        <v>575.95000000000005</v>
      </c>
      <c r="FJV3" s="16">
        <f t="shared" ca="1" si="67"/>
        <v>598</v>
      </c>
      <c r="FJW3" s="16">
        <f t="shared" ca="1" si="67"/>
        <v>609.65</v>
      </c>
      <c r="FJX3" s="16">
        <f t="shared" ca="1" si="67"/>
        <v>618</v>
      </c>
      <c r="FJY3" s="16">
        <f t="shared" ca="1" si="67"/>
        <v>617</v>
      </c>
      <c r="FJZ3" s="16">
        <f t="shared" ca="1" si="67"/>
        <v>618.85</v>
      </c>
      <c r="FKA3" s="16">
        <f t="shared" ca="1" si="67"/>
        <v>629.29999999999995</v>
      </c>
      <c r="FKB3" s="16">
        <f t="shared" ca="1" si="67"/>
        <v>620.04999999999995</v>
      </c>
      <c r="FKC3" s="16">
        <f t="shared" ca="1" si="67"/>
        <v>628.09999999999991</v>
      </c>
      <c r="FKD3" s="16">
        <f t="shared" ca="1" si="67"/>
        <v>632.20000000000005</v>
      </c>
      <c r="FKE3" s="16">
        <f t="shared" ca="1" si="67"/>
        <v>625.6</v>
      </c>
      <c r="FKF3" s="16">
        <f t="shared" ca="1" si="67"/>
        <v>623.15</v>
      </c>
      <c r="FKG3" s="16">
        <f t="shared" ca="1" si="67"/>
        <v>627.79999999999995</v>
      </c>
      <c r="FKH3" s="16">
        <f t="shared" ca="1" si="67"/>
        <v>632.75</v>
      </c>
      <c r="FKI3" s="16">
        <f t="shared" ca="1" si="67"/>
        <v>643.95000000000005</v>
      </c>
      <c r="FKJ3" s="16">
        <f t="shared" ca="1" si="67"/>
        <v>644.5</v>
      </c>
      <c r="FKK3" s="16">
        <f t="shared" ca="1" si="67"/>
        <v>652.75</v>
      </c>
      <c r="FKL3" s="16">
        <f t="shared" ca="1" si="67"/>
        <v>649.29999999999995</v>
      </c>
      <c r="FKM3" s="16">
        <f t="shared" ca="1" si="67"/>
        <v>666.5</v>
      </c>
      <c r="FKN3" s="16">
        <f t="shared" ca="1" si="67"/>
        <v>668.90000000000009</v>
      </c>
      <c r="FKO3" s="16">
        <f t="shared" ca="1" si="67"/>
        <v>667.45</v>
      </c>
      <c r="FKP3" s="16">
        <f t="shared" ca="1" si="67"/>
        <v>653.29999999999995</v>
      </c>
      <c r="FKQ3" s="16">
        <f t="shared" ca="1" si="67"/>
        <v>656.80000000000007</v>
      </c>
      <c r="FKR3" s="16">
        <f t="shared" ca="1" si="67"/>
        <v>651.34999999999991</v>
      </c>
      <c r="FKS3" s="16">
        <f t="shared" ca="1" si="67"/>
        <v>642.9</v>
      </c>
      <c r="FKT3" s="16">
        <f t="shared" ca="1" si="67"/>
        <v>646</v>
      </c>
      <c r="FKU3" s="16">
        <f t="shared" ca="1" si="67"/>
        <v>632.45000000000005</v>
      </c>
      <c r="FKV3" s="16">
        <f t="shared" ca="1" si="67"/>
        <v>622</v>
      </c>
      <c r="FKW3" s="16">
        <f t="shared" ca="1" si="67"/>
        <v>630.85</v>
      </c>
      <c r="FKX3" s="16">
        <f t="shared" ca="1" si="67"/>
        <v>498.8</v>
      </c>
      <c r="FKY3" s="16">
        <f t="shared" ca="1" si="67"/>
        <v>496.8</v>
      </c>
      <c r="FKZ3" s="16" t="str">
        <f t="shared" si="67"/>
        <v/>
      </c>
      <c r="FLA3" s="16" t="str">
        <f t="shared" si="67"/>
        <v/>
      </c>
      <c r="FLB3" s="16" t="str">
        <f t="shared" si="67"/>
        <v/>
      </c>
      <c r="FLC3" s="16" t="str">
        <f t="shared" ref="FLC3:FNN3" si="68">IF(SUM(FLC5:FLC5000)=0,"",SUM(FLC5:FLC5000))</f>
        <v/>
      </c>
      <c r="FLD3" s="16" t="str">
        <f t="shared" si="68"/>
        <v/>
      </c>
      <c r="FLE3" s="16" t="str">
        <f t="shared" si="68"/>
        <v/>
      </c>
      <c r="FLF3" s="16" t="str">
        <f t="shared" si="68"/>
        <v/>
      </c>
      <c r="FLG3" s="16" t="str">
        <f t="shared" si="68"/>
        <v/>
      </c>
      <c r="FLH3" s="16" t="str">
        <f t="shared" si="68"/>
        <v/>
      </c>
      <c r="FLI3" s="16" t="str">
        <f t="shared" si="68"/>
        <v/>
      </c>
      <c r="FLJ3" s="16" t="str">
        <f t="shared" si="68"/>
        <v/>
      </c>
      <c r="FLK3" s="16" t="str">
        <f t="shared" si="68"/>
        <v/>
      </c>
      <c r="FLL3" s="16" t="str">
        <f t="shared" si="68"/>
        <v/>
      </c>
      <c r="FLM3" s="16" t="str">
        <f t="shared" si="68"/>
        <v/>
      </c>
      <c r="FLN3" s="16" t="str">
        <f t="shared" si="68"/>
        <v/>
      </c>
      <c r="FLO3" s="16" t="str">
        <f t="shared" si="68"/>
        <v/>
      </c>
      <c r="FLP3" s="16" t="str">
        <f t="shared" si="68"/>
        <v/>
      </c>
      <c r="FLQ3" s="16" t="str">
        <f t="shared" si="68"/>
        <v/>
      </c>
      <c r="FLR3" s="16" t="str">
        <f t="shared" si="68"/>
        <v/>
      </c>
      <c r="FLS3" s="16" t="str">
        <f t="shared" si="68"/>
        <v/>
      </c>
      <c r="FLT3" s="16" t="str">
        <f t="shared" si="68"/>
        <v/>
      </c>
      <c r="FLU3" s="16" t="str">
        <f t="shared" si="68"/>
        <v/>
      </c>
      <c r="FLV3" s="16" t="str">
        <f t="shared" si="68"/>
        <v/>
      </c>
      <c r="FLW3" s="16" t="str">
        <f t="shared" si="68"/>
        <v/>
      </c>
      <c r="FLX3" s="16" t="str">
        <f t="shared" si="68"/>
        <v/>
      </c>
      <c r="FLY3" s="16" t="str">
        <f t="shared" si="68"/>
        <v/>
      </c>
      <c r="FLZ3" s="16" t="str">
        <f t="shared" si="68"/>
        <v/>
      </c>
      <c r="FMA3" s="16" t="str">
        <f t="shared" si="68"/>
        <v/>
      </c>
      <c r="FMB3" s="16" t="str">
        <f t="shared" si="68"/>
        <v/>
      </c>
      <c r="FMC3" s="16" t="str">
        <f t="shared" si="68"/>
        <v/>
      </c>
      <c r="FMD3" s="16" t="str">
        <f t="shared" si="68"/>
        <v/>
      </c>
      <c r="FME3" s="16" t="str">
        <f t="shared" si="68"/>
        <v/>
      </c>
      <c r="FMF3" s="16" t="str">
        <f t="shared" si="68"/>
        <v/>
      </c>
      <c r="FMG3" s="16" t="str">
        <f t="shared" si="68"/>
        <v/>
      </c>
      <c r="FMH3" s="16" t="str">
        <f t="shared" si="68"/>
        <v/>
      </c>
      <c r="FMI3" s="16" t="str">
        <f t="shared" si="68"/>
        <v/>
      </c>
      <c r="FMJ3" s="16" t="str">
        <f t="shared" si="68"/>
        <v/>
      </c>
      <c r="FMK3" s="16" t="str">
        <f t="shared" si="68"/>
        <v/>
      </c>
      <c r="FML3" s="16" t="str">
        <f t="shared" si="68"/>
        <v/>
      </c>
      <c r="FMM3" s="16" t="str">
        <f t="shared" si="68"/>
        <v/>
      </c>
      <c r="FMN3" s="16" t="str">
        <f t="shared" si="68"/>
        <v/>
      </c>
      <c r="FMO3" s="16" t="str">
        <f t="shared" si="68"/>
        <v/>
      </c>
      <c r="FMP3" s="16" t="str">
        <f t="shared" si="68"/>
        <v/>
      </c>
      <c r="FMQ3" s="16" t="str">
        <f t="shared" si="68"/>
        <v/>
      </c>
      <c r="FMR3" s="16" t="str">
        <f t="shared" si="68"/>
        <v/>
      </c>
      <c r="FMS3" s="16" t="str">
        <f t="shared" si="68"/>
        <v/>
      </c>
      <c r="FMT3" s="16" t="str">
        <f t="shared" si="68"/>
        <v/>
      </c>
      <c r="FMU3" s="16" t="str">
        <f t="shared" si="68"/>
        <v/>
      </c>
      <c r="FMV3" s="16" t="str">
        <f t="shared" si="68"/>
        <v/>
      </c>
      <c r="FMW3" s="16" t="str">
        <f t="shared" si="68"/>
        <v/>
      </c>
      <c r="FMX3" s="16" t="str">
        <f t="shared" si="68"/>
        <v/>
      </c>
      <c r="FMY3" s="16" t="str">
        <f t="shared" si="68"/>
        <v/>
      </c>
      <c r="FMZ3" s="16" t="str">
        <f t="shared" si="68"/>
        <v/>
      </c>
      <c r="FNA3" s="16" t="str">
        <f t="shared" si="68"/>
        <v/>
      </c>
      <c r="FNB3" s="16" t="str">
        <f t="shared" si="68"/>
        <v/>
      </c>
      <c r="FNC3" s="16" t="str">
        <f t="shared" si="68"/>
        <v/>
      </c>
      <c r="FND3" s="16" t="str">
        <f t="shared" si="68"/>
        <v/>
      </c>
      <c r="FNE3" s="16" t="str">
        <f t="shared" si="68"/>
        <v/>
      </c>
      <c r="FNF3" s="16" t="str">
        <f t="shared" si="68"/>
        <v/>
      </c>
      <c r="FNG3" s="16" t="str">
        <f t="shared" si="68"/>
        <v/>
      </c>
      <c r="FNH3" s="16" t="str">
        <f t="shared" si="68"/>
        <v/>
      </c>
      <c r="FNI3" s="16" t="str">
        <f t="shared" si="68"/>
        <v/>
      </c>
      <c r="FNJ3" s="16" t="str">
        <f t="shared" si="68"/>
        <v/>
      </c>
      <c r="FNK3" s="16" t="str">
        <f t="shared" si="68"/>
        <v/>
      </c>
      <c r="FNL3" s="16" t="str">
        <f t="shared" si="68"/>
        <v/>
      </c>
      <c r="FNM3" s="16" t="str">
        <f t="shared" si="68"/>
        <v/>
      </c>
      <c r="FNN3" s="16" t="str">
        <f t="shared" si="68"/>
        <v/>
      </c>
      <c r="FNO3" s="16" t="str">
        <f t="shared" ref="FNO3:FPZ3" si="69">IF(SUM(FNO5:FNO5000)=0,"",SUM(FNO5:FNO5000))</f>
        <v/>
      </c>
      <c r="FNP3" s="16" t="str">
        <f t="shared" si="69"/>
        <v/>
      </c>
      <c r="FNQ3" s="16" t="str">
        <f t="shared" si="69"/>
        <v/>
      </c>
      <c r="FNR3" s="16" t="str">
        <f t="shared" si="69"/>
        <v/>
      </c>
      <c r="FNS3" s="16" t="str">
        <f t="shared" si="69"/>
        <v/>
      </c>
      <c r="FNT3" s="16" t="str">
        <f t="shared" si="69"/>
        <v/>
      </c>
      <c r="FNU3" s="16" t="str">
        <f t="shared" si="69"/>
        <v/>
      </c>
      <c r="FNV3" s="16" t="str">
        <f t="shared" si="69"/>
        <v/>
      </c>
      <c r="FNW3" s="16" t="str">
        <f t="shared" si="69"/>
        <v/>
      </c>
      <c r="FNX3" s="16" t="str">
        <f t="shared" si="69"/>
        <v/>
      </c>
      <c r="FNY3" s="16" t="str">
        <f t="shared" si="69"/>
        <v/>
      </c>
      <c r="FNZ3" s="16" t="str">
        <f t="shared" si="69"/>
        <v/>
      </c>
      <c r="FOA3" s="16" t="str">
        <f t="shared" si="69"/>
        <v/>
      </c>
      <c r="FOB3" s="16" t="str">
        <f t="shared" si="69"/>
        <v/>
      </c>
      <c r="FOC3" s="16" t="str">
        <f t="shared" si="69"/>
        <v/>
      </c>
      <c r="FOD3" s="16" t="str">
        <f t="shared" si="69"/>
        <v/>
      </c>
      <c r="FOE3" s="16" t="str">
        <f t="shared" si="69"/>
        <v/>
      </c>
      <c r="FOF3" s="16" t="str">
        <f t="shared" si="69"/>
        <v/>
      </c>
      <c r="FOG3" s="16" t="str">
        <f t="shared" si="69"/>
        <v/>
      </c>
      <c r="FOH3" s="16" t="str">
        <f t="shared" si="69"/>
        <v/>
      </c>
      <c r="FOI3" s="16" t="str">
        <f t="shared" si="69"/>
        <v/>
      </c>
      <c r="FOJ3" s="16" t="str">
        <f t="shared" si="69"/>
        <v/>
      </c>
      <c r="FOK3" s="16" t="str">
        <f t="shared" si="69"/>
        <v/>
      </c>
      <c r="FOL3" s="16" t="str">
        <f t="shared" si="69"/>
        <v/>
      </c>
      <c r="FOM3" s="16" t="str">
        <f t="shared" si="69"/>
        <v/>
      </c>
      <c r="FON3" s="16" t="str">
        <f t="shared" si="69"/>
        <v/>
      </c>
      <c r="FOO3" s="16" t="str">
        <f t="shared" si="69"/>
        <v/>
      </c>
      <c r="FOP3" s="16" t="str">
        <f t="shared" si="69"/>
        <v/>
      </c>
      <c r="FOQ3" s="16" t="str">
        <f t="shared" si="69"/>
        <v/>
      </c>
      <c r="FOR3" s="16" t="str">
        <f t="shared" si="69"/>
        <v/>
      </c>
      <c r="FOS3" s="16" t="str">
        <f t="shared" si="69"/>
        <v/>
      </c>
      <c r="FOT3" s="16" t="str">
        <f t="shared" si="69"/>
        <v/>
      </c>
      <c r="FOU3" s="16" t="str">
        <f t="shared" si="69"/>
        <v/>
      </c>
      <c r="FOV3" s="16" t="str">
        <f t="shared" si="69"/>
        <v/>
      </c>
      <c r="FOW3" s="16" t="str">
        <f t="shared" si="69"/>
        <v/>
      </c>
      <c r="FOX3" s="16" t="str">
        <f t="shared" si="69"/>
        <v/>
      </c>
      <c r="FOY3" s="16" t="str">
        <f t="shared" si="69"/>
        <v/>
      </c>
      <c r="FOZ3" s="16" t="str">
        <f t="shared" si="69"/>
        <v/>
      </c>
      <c r="FPA3" s="16" t="str">
        <f t="shared" si="69"/>
        <v/>
      </c>
      <c r="FPB3" s="16" t="str">
        <f t="shared" si="69"/>
        <v/>
      </c>
      <c r="FPC3" s="16" t="str">
        <f t="shared" si="69"/>
        <v/>
      </c>
      <c r="FPD3" s="16" t="str">
        <f t="shared" si="69"/>
        <v/>
      </c>
      <c r="FPE3" s="16" t="str">
        <f t="shared" si="69"/>
        <v/>
      </c>
      <c r="FPF3" s="16" t="str">
        <f t="shared" si="69"/>
        <v/>
      </c>
      <c r="FPG3" s="16" t="str">
        <f t="shared" si="69"/>
        <v/>
      </c>
      <c r="FPH3" s="16" t="str">
        <f t="shared" si="69"/>
        <v/>
      </c>
      <c r="FPI3" s="16" t="str">
        <f t="shared" si="69"/>
        <v/>
      </c>
      <c r="FPJ3" s="16" t="str">
        <f t="shared" si="69"/>
        <v/>
      </c>
      <c r="FPK3" s="16" t="str">
        <f t="shared" si="69"/>
        <v/>
      </c>
      <c r="FPL3" s="16" t="str">
        <f t="shared" si="69"/>
        <v/>
      </c>
      <c r="FPM3" s="16" t="str">
        <f t="shared" si="69"/>
        <v/>
      </c>
      <c r="FPN3" s="16" t="str">
        <f t="shared" si="69"/>
        <v/>
      </c>
      <c r="FPO3" s="16" t="str">
        <f t="shared" si="69"/>
        <v/>
      </c>
      <c r="FPP3" s="16" t="str">
        <f t="shared" si="69"/>
        <v/>
      </c>
      <c r="FPQ3" s="16" t="str">
        <f t="shared" si="69"/>
        <v/>
      </c>
      <c r="FPR3" s="16" t="str">
        <f t="shared" si="69"/>
        <v/>
      </c>
      <c r="FPS3" s="16" t="str">
        <f t="shared" si="69"/>
        <v/>
      </c>
      <c r="FPT3" s="16" t="str">
        <f t="shared" si="69"/>
        <v/>
      </c>
      <c r="FPU3" s="16" t="str">
        <f t="shared" si="69"/>
        <v/>
      </c>
      <c r="FPV3" s="16" t="str">
        <f t="shared" si="69"/>
        <v/>
      </c>
      <c r="FPW3" s="16" t="str">
        <f t="shared" si="69"/>
        <v/>
      </c>
      <c r="FPX3" s="16" t="str">
        <f t="shared" si="69"/>
        <v/>
      </c>
      <c r="FPY3" s="16" t="str">
        <f t="shared" si="69"/>
        <v/>
      </c>
      <c r="FPZ3" s="16" t="str">
        <f t="shared" si="69"/>
        <v/>
      </c>
      <c r="FQA3" s="16" t="str">
        <f t="shared" ref="FQA3:FSL3" si="70">IF(SUM(FQA5:FQA5000)=0,"",SUM(FQA5:FQA5000))</f>
        <v/>
      </c>
      <c r="FQB3" s="16" t="str">
        <f t="shared" si="70"/>
        <v/>
      </c>
      <c r="FQC3" s="16" t="str">
        <f t="shared" si="70"/>
        <v/>
      </c>
      <c r="FQD3" s="16" t="str">
        <f t="shared" si="70"/>
        <v/>
      </c>
      <c r="FQE3" s="16" t="str">
        <f t="shared" si="70"/>
        <v/>
      </c>
      <c r="FQF3" s="16" t="str">
        <f t="shared" si="70"/>
        <v/>
      </c>
      <c r="FQG3" s="16" t="str">
        <f t="shared" si="70"/>
        <v/>
      </c>
      <c r="FQH3" s="16" t="str">
        <f t="shared" si="70"/>
        <v/>
      </c>
      <c r="FQI3" s="16" t="str">
        <f t="shared" si="70"/>
        <v/>
      </c>
      <c r="FQJ3" s="16" t="str">
        <f t="shared" si="70"/>
        <v/>
      </c>
      <c r="FQK3" s="16" t="str">
        <f t="shared" si="70"/>
        <v/>
      </c>
      <c r="FQL3" s="16" t="str">
        <f t="shared" si="70"/>
        <v/>
      </c>
      <c r="FQM3" s="16" t="str">
        <f t="shared" si="70"/>
        <v/>
      </c>
      <c r="FQN3" s="16" t="str">
        <f t="shared" si="70"/>
        <v/>
      </c>
      <c r="FQO3" s="16" t="str">
        <f t="shared" si="70"/>
        <v/>
      </c>
      <c r="FQP3" s="16" t="str">
        <f t="shared" si="70"/>
        <v/>
      </c>
      <c r="FQQ3" s="16" t="str">
        <f t="shared" si="70"/>
        <v/>
      </c>
      <c r="FQR3" s="16" t="str">
        <f t="shared" si="70"/>
        <v/>
      </c>
      <c r="FQS3" s="16" t="str">
        <f t="shared" si="70"/>
        <v/>
      </c>
      <c r="FQT3" s="16" t="str">
        <f t="shared" si="70"/>
        <v/>
      </c>
      <c r="FQU3" s="16" t="str">
        <f t="shared" si="70"/>
        <v/>
      </c>
      <c r="FQV3" s="16" t="str">
        <f t="shared" si="70"/>
        <v/>
      </c>
      <c r="FQW3" s="16" t="str">
        <f t="shared" si="70"/>
        <v/>
      </c>
      <c r="FQX3" s="16" t="str">
        <f t="shared" si="70"/>
        <v/>
      </c>
      <c r="FQY3" s="16" t="str">
        <f t="shared" si="70"/>
        <v/>
      </c>
      <c r="FQZ3" s="16" t="str">
        <f t="shared" si="70"/>
        <v/>
      </c>
      <c r="FRA3" s="16" t="str">
        <f t="shared" si="70"/>
        <v/>
      </c>
      <c r="FRB3" s="16" t="str">
        <f t="shared" si="70"/>
        <v/>
      </c>
      <c r="FRC3" s="16" t="str">
        <f t="shared" si="70"/>
        <v/>
      </c>
      <c r="FRD3" s="16" t="str">
        <f t="shared" si="70"/>
        <v/>
      </c>
      <c r="FRE3" s="16" t="str">
        <f t="shared" si="70"/>
        <v/>
      </c>
      <c r="FRF3" s="16" t="str">
        <f t="shared" si="70"/>
        <v/>
      </c>
      <c r="FRG3" s="16" t="str">
        <f t="shared" si="70"/>
        <v/>
      </c>
      <c r="FRH3" s="16" t="str">
        <f t="shared" si="70"/>
        <v/>
      </c>
      <c r="FRI3" s="16" t="str">
        <f t="shared" si="70"/>
        <v/>
      </c>
      <c r="FRJ3" s="16" t="str">
        <f t="shared" si="70"/>
        <v/>
      </c>
      <c r="FRK3" s="16" t="str">
        <f t="shared" si="70"/>
        <v/>
      </c>
      <c r="FRL3" s="16" t="str">
        <f t="shared" si="70"/>
        <v/>
      </c>
      <c r="FRM3" s="16" t="str">
        <f t="shared" si="70"/>
        <v/>
      </c>
      <c r="FRN3" s="16" t="str">
        <f t="shared" si="70"/>
        <v/>
      </c>
      <c r="FRO3" s="16" t="str">
        <f t="shared" si="70"/>
        <v/>
      </c>
      <c r="FRP3" s="16" t="str">
        <f t="shared" si="70"/>
        <v/>
      </c>
      <c r="FRQ3" s="16" t="str">
        <f t="shared" si="70"/>
        <v/>
      </c>
      <c r="FRR3" s="16" t="str">
        <f t="shared" si="70"/>
        <v/>
      </c>
      <c r="FRS3" s="16" t="str">
        <f t="shared" si="70"/>
        <v/>
      </c>
      <c r="FRT3" s="16" t="str">
        <f t="shared" si="70"/>
        <v/>
      </c>
      <c r="FRU3" s="16" t="str">
        <f t="shared" si="70"/>
        <v/>
      </c>
      <c r="FRV3" s="16" t="str">
        <f t="shared" si="70"/>
        <v/>
      </c>
      <c r="FRW3" s="16" t="str">
        <f t="shared" si="70"/>
        <v/>
      </c>
      <c r="FRX3" s="16" t="str">
        <f t="shared" si="70"/>
        <v/>
      </c>
      <c r="FRY3" s="16" t="str">
        <f t="shared" si="70"/>
        <v/>
      </c>
      <c r="FRZ3" s="16" t="str">
        <f t="shared" si="70"/>
        <v/>
      </c>
      <c r="FSA3" s="16" t="str">
        <f t="shared" si="70"/>
        <v/>
      </c>
      <c r="FSB3" s="16" t="str">
        <f t="shared" si="70"/>
        <v/>
      </c>
      <c r="FSC3" s="16" t="str">
        <f t="shared" si="70"/>
        <v/>
      </c>
      <c r="FSD3" s="16" t="str">
        <f t="shared" si="70"/>
        <v/>
      </c>
      <c r="FSE3" s="16" t="str">
        <f t="shared" si="70"/>
        <v/>
      </c>
      <c r="FSF3" s="16" t="str">
        <f t="shared" si="70"/>
        <v/>
      </c>
      <c r="FSG3" s="16" t="str">
        <f t="shared" si="70"/>
        <v/>
      </c>
      <c r="FSH3" s="16" t="str">
        <f t="shared" si="70"/>
        <v/>
      </c>
      <c r="FSI3" s="16" t="str">
        <f t="shared" si="70"/>
        <v/>
      </c>
      <c r="FSJ3" s="16" t="str">
        <f t="shared" si="70"/>
        <v/>
      </c>
      <c r="FSK3" s="16" t="str">
        <f t="shared" si="70"/>
        <v/>
      </c>
      <c r="FSL3" s="16" t="str">
        <f t="shared" si="70"/>
        <v/>
      </c>
      <c r="FSM3" s="16" t="str">
        <f t="shared" ref="FSM3:FUX3" si="71">IF(SUM(FSM5:FSM5000)=0,"",SUM(FSM5:FSM5000))</f>
        <v/>
      </c>
      <c r="FSN3" s="16" t="str">
        <f t="shared" si="71"/>
        <v/>
      </c>
      <c r="FSO3" s="16" t="str">
        <f t="shared" si="71"/>
        <v/>
      </c>
      <c r="FSP3" s="16" t="str">
        <f t="shared" si="71"/>
        <v/>
      </c>
      <c r="FSQ3" s="16" t="str">
        <f t="shared" si="71"/>
        <v/>
      </c>
      <c r="FSR3" s="16" t="str">
        <f t="shared" si="71"/>
        <v/>
      </c>
      <c r="FSS3" s="16" t="str">
        <f t="shared" si="71"/>
        <v/>
      </c>
      <c r="FST3" s="16" t="str">
        <f t="shared" si="71"/>
        <v/>
      </c>
      <c r="FSU3" s="16" t="str">
        <f t="shared" si="71"/>
        <v/>
      </c>
      <c r="FSV3" s="16" t="str">
        <f t="shared" si="71"/>
        <v/>
      </c>
      <c r="FSW3" s="16" t="str">
        <f t="shared" si="71"/>
        <v/>
      </c>
      <c r="FSX3" s="16" t="str">
        <f t="shared" si="71"/>
        <v/>
      </c>
      <c r="FSY3" s="16" t="str">
        <f t="shared" si="71"/>
        <v/>
      </c>
      <c r="FSZ3" s="16" t="str">
        <f t="shared" si="71"/>
        <v/>
      </c>
      <c r="FTA3" s="16" t="str">
        <f t="shared" si="71"/>
        <v/>
      </c>
      <c r="FTB3" s="16" t="str">
        <f t="shared" si="71"/>
        <v/>
      </c>
      <c r="FTC3" s="16" t="str">
        <f t="shared" si="71"/>
        <v/>
      </c>
      <c r="FTD3" s="16" t="str">
        <f t="shared" si="71"/>
        <v/>
      </c>
      <c r="FTE3" s="16" t="str">
        <f t="shared" si="71"/>
        <v/>
      </c>
      <c r="FTF3" s="16" t="str">
        <f t="shared" si="71"/>
        <v/>
      </c>
      <c r="FTG3" s="16" t="str">
        <f t="shared" si="71"/>
        <v/>
      </c>
      <c r="FTH3" s="16" t="str">
        <f t="shared" si="71"/>
        <v/>
      </c>
      <c r="FTI3" s="16" t="str">
        <f t="shared" si="71"/>
        <v/>
      </c>
      <c r="FTJ3" s="16" t="str">
        <f t="shared" si="71"/>
        <v/>
      </c>
      <c r="FTK3" s="16" t="str">
        <f t="shared" si="71"/>
        <v/>
      </c>
      <c r="FTL3" s="16" t="str">
        <f t="shared" si="71"/>
        <v/>
      </c>
      <c r="FTM3" s="16" t="str">
        <f t="shared" si="71"/>
        <v/>
      </c>
      <c r="FTN3" s="16" t="str">
        <f t="shared" si="71"/>
        <v/>
      </c>
      <c r="FTO3" s="16" t="str">
        <f t="shared" si="71"/>
        <v/>
      </c>
      <c r="FTP3" s="16" t="str">
        <f t="shared" si="71"/>
        <v/>
      </c>
      <c r="FTQ3" s="16" t="str">
        <f t="shared" si="71"/>
        <v/>
      </c>
      <c r="FTR3" s="16" t="str">
        <f t="shared" si="71"/>
        <v/>
      </c>
      <c r="FTS3" s="16" t="str">
        <f t="shared" si="71"/>
        <v/>
      </c>
      <c r="FTT3" s="16" t="str">
        <f t="shared" si="71"/>
        <v/>
      </c>
      <c r="FTU3" s="16" t="str">
        <f t="shared" si="71"/>
        <v/>
      </c>
      <c r="FTV3" s="16" t="str">
        <f t="shared" si="71"/>
        <v/>
      </c>
      <c r="FTW3" s="16" t="str">
        <f t="shared" si="71"/>
        <v/>
      </c>
      <c r="FTX3" s="16" t="str">
        <f t="shared" si="71"/>
        <v/>
      </c>
      <c r="FTY3" s="16" t="str">
        <f t="shared" si="71"/>
        <v/>
      </c>
      <c r="FTZ3" s="16" t="str">
        <f t="shared" si="71"/>
        <v/>
      </c>
      <c r="FUA3" s="16" t="str">
        <f t="shared" si="71"/>
        <v/>
      </c>
      <c r="FUB3" s="16" t="str">
        <f t="shared" si="71"/>
        <v/>
      </c>
      <c r="FUC3" s="16" t="str">
        <f t="shared" si="71"/>
        <v/>
      </c>
      <c r="FUD3" s="16" t="str">
        <f t="shared" si="71"/>
        <v/>
      </c>
      <c r="FUE3" s="16" t="str">
        <f t="shared" si="71"/>
        <v/>
      </c>
      <c r="FUF3" s="16" t="str">
        <f t="shared" si="71"/>
        <v/>
      </c>
      <c r="FUG3" s="16" t="str">
        <f t="shared" si="71"/>
        <v/>
      </c>
      <c r="FUH3" s="16" t="str">
        <f t="shared" si="71"/>
        <v/>
      </c>
      <c r="FUI3" s="16" t="str">
        <f t="shared" si="71"/>
        <v/>
      </c>
      <c r="FUJ3" s="16" t="str">
        <f t="shared" si="71"/>
        <v/>
      </c>
      <c r="FUK3" s="16" t="str">
        <f t="shared" si="71"/>
        <v/>
      </c>
      <c r="FUL3" s="16" t="str">
        <f t="shared" si="71"/>
        <v/>
      </c>
      <c r="FUM3" s="16" t="str">
        <f t="shared" si="71"/>
        <v/>
      </c>
      <c r="FUN3" s="16" t="str">
        <f t="shared" si="71"/>
        <v/>
      </c>
      <c r="FUO3" s="16" t="str">
        <f t="shared" si="71"/>
        <v/>
      </c>
      <c r="FUP3" s="16" t="str">
        <f t="shared" si="71"/>
        <v/>
      </c>
      <c r="FUQ3" s="16" t="str">
        <f t="shared" si="71"/>
        <v/>
      </c>
      <c r="FUR3" s="16" t="str">
        <f t="shared" si="71"/>
        <v/>
      </c>
      <c r="FUS3" s="16" t="str">
        <f t="shared" si="71"/>
        <v/>
      </c>
      <c r="FUT3" s="16" t="str">
        <f t="shared" si="71"/>
        <v/>
      </c>
      <c r="FUU3" s="16" t="str">
        <f t="shared" si="71"/>
        <v/>
      </c>
      <c r="FUV3" s="16" t="str">
        <f t="shared" si="71"/>
        <v/>
      </c>
      <c r="FUW3" s="16" t="str">
        <f t="shared" si="71"/>
        <v/>
      </c>
      <c r="FUX3" s="16" t="str">
        <f t="shared" si="71"/>
        <v/>
      </c>
      <c r="FUY3" s="16" t="str">
        <f t="shared" ref="FUY3:FXJ3" si="72">IF(SUM(FUY5:FUY5000)=0,"",SUM(FUY5:FUY5000))</f>
        <v/>
      </c>
      <c r="FUZ3" s="16" t="str">
        <f t="shared" si="72"/>
        <v/>
      </c>
      <c r="FVA3" s="16" t="str">
        <f t="shared" si="72"/>
        <v/>
      </c>
      <c r="FVB3" s="16" t="str">
        <f t="shared" si="72"/>
        <v/>
      </c>
      <c r="FVC3" s="16" t="str">
        <f t="shared" si="72"/>
        <v/>
      </c>
      <c r="FVD3" s="16" t="str">
        <f t="shared" si="72"/>
        <v/>
      </c>
      <c r="FVE3" s="16" t="str">
        <f t="shared" si="72"/>
        <v/>
      </c>
      <c r="FVF3" s="16" t="str">
        <f t="shared" si="72"/>
        <v/>
      </c>
      <c r="FVG3" s="16" t="str">
        <f t="shared" si="72"/>
        <v/>
      </c>
      <c r="FVH3" s="16" t="str">
        <f t="shared" si="72"/>
        <v/>
      </c>
      <c r="FVI3" s="16" t="str">
        <f t="shared" si="72"/>
        <v/>
      </c>
      <c r="FVJ3" s="16" t="str">
        <f t="shared" si="72"/>
        <v/>
      </c>
      <c r="FVK3" s="16" t="str">
        <f t="shared" si="72"/>
        <v/>
      </c>
      <c r="FVL3" s="16" t="str">
        <f t="shared" si="72"/>
        <v/>
      </c>
      <c r="FVM3" s="16" t="str">
        <f t="shared" si="72"/>
        <v/>
      </c>
      <c r="FVN3" s="16" t="str">
        <f t="shared" si="72"/>
        <v/>
      </c>
      <c r="FVO3" s="16" t="str">
        <f t="shared" si="72"/>
        <v/>
      </c>
      <c r="FVP3" s="16" t="str">
        <f t="shared" si="72"/>
        <v/>
      </c>
      <c r="FVQ3" s="16" t="str">
        <f t="shared" si="72"/>
        <v/>
      </c>
      <c r="FVR3" s="16" t="str">
        <f t="shared" si="72"/>
        <v/>
      </c>
      <c r="FVS3" s="16" t="str">
        <f t="shared" si="72"/>
        <v/>
      </c>
      <c r="FVT3" s="16" t="str">
        <f t="shared" si="72"/>
        <v/>
      </c>
      <c r="FVU3" s="16" t="str">
        <f t="shared" si="72"/>
        <v/>
      </c>
      <c r="FVV3" s="16" t="str">
        <f t="shared" si="72"/>
        <v/>
      </c>
      <c r="FVW3" s="16" t="str">
        <f t="shared" si="72"/>
        <v/>
      </c>
      <c r="FVX3" s="16" t="str">
        <f t="shared" si="72"/>
        <v/>
      </c>
      <c r="FVY3" s="16" t="str">
        <f t="shared" si="72"/>
        <v/>
      </c>
      <c r="FVZ3" s="16" t="str">
        <f t="shared" si="72"/>
        <v/>
      </c>
      <c r="FWA3" s="16" t="str">
        <f t="shared" si="72"/>
        <v/>
      </c>
      <c r="FWB3" s="16" t="str">
        <f t="shared" si="72"/>
        <v/>
      </c>
      <c r="FWC3" s="16" t="str">
        <f t="shared" si="72"/>
        <v/>
      </c>
      <c r="FWD3" s="16" t="str">
        <f t="shared" si="72"/>
        <v/>
      </c>
      <c r="FWE3" s="16" t="str">
        <f t="shared" si="72"/>
        <v/>
      </c>
      <c r="FWF3" s="16" t="str">
        <f t="shared" si="72"/>
        <v/>
      </c>
      <c r="FWG3" s="16" t="str">
        <f t="shared" si="72"/>
        <v/>
      </c>
      <c r="FWH3" s="16" t="str">
        <f t="shared" si="72"/>
        <v/>
      </c>
      <c r="FWI3" s="16" t="str">
        <f t="shared" si="72"/>
        <v/>
      </c>
      <c r="FWJ3" s="16" t="str">
        <f t="shared" si="72"/>
        <v/>
      </c>
      <c r="FWK3" s="16" t="str">
        <f t="shared" si="72"/>
        <v/>
      </c>
      <c r="FWL3" s="16" t="str">
        <f t="shared" si="72"/>
        <v/>
      </c>
      <c r="FWM3" s="16" t="str">
        <f t="shared" si="72"/>
        <v/>
      </c>
      <c r="FWN3" s="16" t="str">
        <f t="shared" si="72"/>
        <v/>
      </c>
      <c r="FWO3" s="16" t="str">
        <f t="shared" si="72"/>
        <v/>
      </c>
      <c r="FWP3" s="16" t="str">
        <f t="shared" si="72"/>
        <v/>
      </c>
      <c r="FWQ3" s="16" t="str">
        <f t="shared" si="72"/>
        <v/>
      </c>
      <c r="FWR3" s="16" t="str">
        <f t="shared" si="72"/>
        <v/>
      </c>
      <c r="FWS3" s="16" t="str">
        <f t="shared" si="72"/>
        <v/>
      </c>
      <c r="FWT3" s="16" t="str">
        <f t="shared" si="72"/>
        <v/>
      </c>
      <c r="FWU3" s="16" t="str">
        <f t="shared" si="72"/>
        <v/>
      </c>
      <c r="FWV3" s="16" t="str">
        <f t="shared" si="72"/>
        <v/>
      </c>
      <c r="FWW3" s="16" t="str">
        <f t="shared" si="72"/>
        <v/>
      </c>
      <c r="FWX3" s="16" t="str">
        <f t="shared" si="72"/>
        <v/>
      </c>
      <c r="FWY3" s="16" t="str">
        <f t="shared" si="72"/>
        <v/>
      </c>
      <c r="FWZ3" s="16" t="str">
        <f t="shared" si="72"/>
        <v/>
      </c>
      <c r="FXA3" s="16" t="str">
        <f t="shared" si="72"/>
        <v/>
      </c>
      <c r="FXB3" s="16" t="str">
        <f t="shared" si="72"/>
        <v/>
      </c>
      <c r="FXC3" s="16" t="str">
        <f t="shared" si="72"/>
        <v/>
      </c>
      <c r="FXD3" s="16" t="str">
        <f t="shared" si="72"/>
        <v/>
      </c>
      <c r="FXE3" s="16" t="str">
        <f t="shared" si="72"/>
        <v/>
      </c>
      <c r="FXF3" s="16" t="str">
        <f t="shared" si="72"/>
        <v/>
      </c>
      <c r="FXG3" s="16" t="str">
        <f t="shared" si="72"/>
        <v/>
      </c>
      <c r="FXH3" s="16" t="str">
        <f t="shared" si="72"/>
        <v/>
      </c>
      <c r="FXI3" s="16" t="str">
        <f t="shared" si="72"/>
        <v/>
      </c>
      <c r="FXJ3" s="16" t="str">
        <f t="shared" si="72"/>
        <v/>
      </c>
      <c r="FXK3" s="16" t="str">
        <f t="shared" ref="FXK3:FZV3" si="73">IF(SUM(FXK5:FXK5000)=0,"",SUM(FXK5:FXK5000))</f>
        <v/>
      </c>
      <c r="FXL3" s="16" t="str">
        <f t="shared" si="73"/>
        <v/>
      </c>
      <c r="FXM3" s="16" t="str">
        <f t="shared" si="73"/>
        <v/>
      </c>
      <c r="FXN3" s="16" t="str">
        <f t="shared" si="73"/>
        <v/>
      </c>
      <c r="FXO3" s="16" t="str">
        <f t="shared" si="73"/>
        <v/>
      </c>
      <c r="FXP3" s="16" t="str">
        <f t="shared" si="73"/>
        <v/>
      </c>
      <c r="FXQ3" s="16" t="str">
        <f t="shared" si="73"/>
        <v/>
      </c>
      <c r="FXR3" s="16" t="str">
        <f t="shared" si="73"/>
        <v/>
      </c>
      <c r="FXS3" s="16" t="str">
        <f t="shared" si="73"/>
        <v/>
      </c>
      <c r="FXT3" s="16" t="str">
        <f t="shared" si="73"/>
        <v/>
      </c>
      <c r="FXU3" s="16" t="str">
        <f t="shared" si="73"/>
        <v/>
      </c>
      <c r="FXV3" s="16" t="str">
        <f t="shared" si="73"/>
        <v/>
      </c>
      <c r="FXW3" s="16" t="str">
        <f t="shared" si="73"/>
        <v/>
      </c>
      <c r="FXX3" s="16" t="str">
        <f t="shared" si="73"/>
        <v/>
      </c>
      <c r="FXY3" s="16" t="str">
        <f t="shared" si="73"/>
        <v/>
      </c>
      <c r="FXZ3" s="16" t="str">
        <f t="shared" si="73"/>
        <v/>
      </c>
      <c r="FYA3" s="16" t="str">
        <f t="shared" si="73"/>
        <v/>
      </c>
      <c r="FYB3" s="16" t="str">
        <f t="shared" si="73"/>
        <v/>
      </c>
      <c r="FYC3" s="16" t="str">
        <f t="shared" si="73"/>
        <v/>
      </c>
      <c r="FYD3" s="16" t="str">
        <f t="shared" si="73"/>
        <v/>
      </c>
      <c r="FYE3" s="16" t="str">
        <f t="shared" si="73"/>
        <v/>
      </c>
      <c r="FYF3" s="16" t="str">
        <f t="shared" si="73"/>
        <v/>
      </c>
      <c r="FYG3" s="16" t="str">
        <f t="shared" si="73"/>
        <v/>
      </c>
      <c r="FYH3" s="16" t="str">
        <f t="shared" si="73"/>
        <v/>
      </c>
      <c r="FYI3" s="16" t="str">
        <f t="shared" si="73"/>
        <v/>
      </c>
      <c r="FYJ3" s="16" t="str">
        <f t="shared" si="73"/>
        <v/>
      </c>
      <c r="FYK3" s="16" t="str">
        <f t="shared" si="73"/>
        <v/>
      </c>
      <c r="FYL3" s="16" t="str">
        <f t="shared" si="73"/>
        <v/>
      </c>
      <c r="FYM3" s="16" t="str">
        <f t="shared" si="73"/>
        <v/>
      </c>
      <c r="FYN3" s="16" t="str">
        <f t="shared" si="73"/>
        <v/>
      </c>
      <c r="FYO3" s="16" t="str">
        <f t="shared" si="73"/>
        <v/>
      </c>
      <c r="FYP3" s="16" t="str">
        <f t="shared" si="73"/>
        <v/>
      </c>
      <c r="FYQ3" s="16" t="str">
        <f t="shared" si="73"/>
        <v/>
      </c>
      <c r="FYR3" s="16" t="str">
        <f t="shared" si="73"/>
        <v/>
      </c>
      <c r="FYS3" s="16" t="str">
        <f t="shared" si="73"/>
        <v/>
      </c>
      <c r="FYT3" s="16" t="str">
        <f t="shared" si="73"/>
        <v/>
      </c>
      <c r="FYU3" s="16" t="str">
        <f t="shared" si="73"/>
        <v/>
      </c>
      <c r="FYV3" s="16" t="str">
        <f t="shared" si="73"/>
        <v/>
      </c>
      <c r="FYW3" s="16" t="str">
        <f t="shared" si="73"/>
        <v/>
      </c>
      <c r="FYX3" s="16" t="str">
        <f t="shared" si="73"/>
        <v/>
      </c>
      <c r="FYY3" s="16" t="str">
        <f t="shared" si="73"/>
        <v/>
      </c>
      <c r="FYZ3" s="16" t="str">
        <f t="shared" si="73"/>
        <v/>
      </c>
      <c r="FZA3" s="16" t="str">
        <f t="shared" si="73"/>
        <v/>
      </c>
      <c r="FZB3" s="16" t="str">
        <f t="shared" si="73"/>
        <v/>
      </c>
      <c r="FZC3" s="16" t="str">
        <f t="shared" si="73"/>
        <v/>
      </c>
      <c r="FZD3" s="16" t="str">
        <f t="shared" si="73"/>
        <v/>
      </c>
      <c r="FZE3" s="16" t="str">
        <f t="shared" si="73"/>
        <v/>
      </c>
      <c r="FZF3" s="16" t="str">
        <f t="shared" si="73"/>
        <v/>
      </c>
      <c r="FZG3" s="16" t="str">
        <f t="shared" si="73"/>
        <v/>
      </c>
      <c r="FZH3" s="16" t="str">
        <f t="shared" si="73"/>
        <v/>
      </c>
      <c r="FZI3" s="16" t="str">
        <f t="shared" si="73"/>
        <v/>
      </c>
      <c r="FZJ3" s="16" t="str">
        <f t="shared" si="73"/>
        <v/>
      </c>
      <c r="FZK3" s="16" t="str">
        <f t="shared" si="73"/>
        <v/>
      </c>
      <c r="FZL3" s="16" t="str">
        <f t="shared" si="73"/>
        <v/>
      </c>
      <c r="FZM3" s="16" t="str">
        <f t="shared" si="73"/>
        <v/>
      </c>
      <c r="FZN3" s="16" t="str">
        <f t="shared" si="73"/>
        <v/>
      </c>
      <c r="FZO3" s="16" t="str">
        <f t="shared" si="73"/>
        <v/>
      </c>
      <c r="FZP3" s="16" t="str">
        <f t="shared" si="73"/>
        <v/>
      </c>
      <c r="FZQ3" s="16" t="str">
        <f t="shared" si="73"/>
        <v/>
      </c>
      <c r="FZR3" s="16" t="str">
        <f t="shared" si="73"/>
        <v/>
      </c>
      <c r="FZS3" s="16" t="str">
        <f t="shared" si="73"/>
        <v/>
      </c>
      <c r="FZT3" s="16" t="str">
        <f t="shared" si="73"/>
        <v/>
      </c>
      <c r="FZU3" s="16" t="str">
        <f t="shared" si="73"/>
        <v/>
      </c>
      <c r="FZV3" s="16" t="str">
        <f t="shared" si="73"/>
        <v/>
      </c>
      <c r="FZW3" s="16" t="str">
        <f t="shared" ref="FZW3:GCH3" si="74">IF(SUM(FZW5:FZW5000)=0,"",SUM(FZW5:FZW5000))</f>
        <v/>
      </c>
      <c r="FZX3" s="16" t="str">
        <f t="shared" si="74"/>
        <v/>
      </c>
      <c r="FZY3" s="16" t="str">
        <f t="shared" si="74"/>
        <v/>
      </c>
      <c r="FZZ3" s="16" t="str">
        <f t="shared" si="74"/>
        <v/>
      </c>
      <c r="GAA3" s="16" t="str">
        <f t="shared" si="74"/>
        <v/>
      </c>
      <c r="GAB3" s="16" t="str">
        <f t="shared" si="74"/>
        <v/>
      </c>
      <c r="GAC3" s="16" t="str">
        <f t="shared" si="74"/>
        <v/>
      </c>
      <c r="GAD3" s="16" t="str">
        <f t="shared" si="74"/>
        <v/>
      </c>
      <c r="GAE3" s="16" t="str">
        <f t="shared" si="74"/>
        <v/>
      </c>
      <c r="GAF3" s="16" t="str">
        <f t="shared" si="74"/>
        <v/>
      </c>
      <c r="GAG3" s="16" t="str">
        <f t="shared" si="74"/>
        <v/>
      </c>
      <c r="GAH3" s="16" t="str">
        <f t="shared" si="74"/>
        <v/>
      </c>
      <c r="GAI3" s="16" t="str">
        <f t="shared" si="74"/>
        <v/>
      </c>
      <c r="GAJ3" s="16" t="str">
        <f t="shared" si="74"/>
        <v/>
      </c>
      <c r="GAK3" s="16" t="str">
        <f t="shared" si="74"/>
        <v/>
      </c>
      <c r="GAL3" s="16" t="str">
        <f t="shared" si="74"/>
        <v/>
      </c>
      <c r="GAM3" s="16" t="str">
        <f t="shared" si="74"/>
        <v/>
      </c>
      <c r="GAN3" s="16" t="str">
        <f t="shared" si="74"/>
        <v/>
      </c>
      <c r="GAO3" s="16" t="str">
        <f t="shared" si="74"/>
        <v/>
      </c>
      <c r="GAP3" s="16" t="str">
        <f t="shared" si="74"/>
        <v/>
      </c>
      <c r="GAQ3" s="16" t="str">
        <f t="shared" si="74"/>
        <v/>
      </c>
      <c r="GAR3" s="16" t="str">
        <f t="shared" si="74"/>
        <v/>
      </c>
      <c r="GAS3" s="16" t="str">
        <f t="shared" si="74"/>
        <v/>
      </c>
      <c r="GAT3" s="16" t="str">
        <f t="shared" si="74"/>
        <v/>
      </c>
      <c r="GAU3" s="16" t="str">
        <f t="shared" si="74"/>
        <v/>
      </c>
      <c r="GAV3" s="16" t="str">
        <f t="shared" si="74"/>
        <v/>
      </c>
      <c r="GAW3" s="16" t="str">
        <f t="shared" si="74"/>
        <v/>
      </c>
      <c r="GAX3" s="16" t="str">
        <f t="shared" si="74"/>
        <v/>
      </c>
      <c r="GAY3" s="16" t="str">
        <f t="shared" si="74"/>
        <v/>
      </c>
      <c r="GAZ3" s="16" t="str">
        <f t="shared" si="74"/>
        <v/>
      </c>
      <c r="GBA3" s="16" t="str">
        <f t="shared" si="74"/>
        <v/>
      </c>
      <c r="GBB3" s="16" t="str">
        <f t="shared" si="74"/>
        <v/>
      </c>
      <c r="GBC3" s="16" t="str">
        <f t="shared" si="74"/>
        <v/>
      </c>
      <c r="GBD3" s="16" t="str">
        <f t="shared" si="74"/>
        <v/>
      </c>
      <c r="GBE3" s="16" t="str">
        <f t="shared" si="74"/>
        <v/>
      </c>
      <c r="GBF3" s="16" t="str">
        <f t="shared" si="74"/>
        <v/>
      </c>
      <c r="GBG3" s="16" t="str">
        <f t="shared" si="74"/>
        <v/>
      </c>
      <c r="GBH3" s="16" t="str">
        <f t="shared" si="74"/>
        <v/>
      </c>
      <c r="GBI3" s="16" t="str">
        <f t="shared" si="74"/>
        <v/>
      </c>
      <c r="GBJ3" s="16" t="str">
        <f t="shared" si="74"/>
        <v/>
      </c>
      <c r="GBK3" s="16" t="str">
        <f t="shared" si="74"/>
        <v/>
      </c>
      <c r="GBL3" s="16" t="str">
        <f t="shared" si="74"/>
        <v/>
      </c>
      <c r="GBM3" s="16" t="str">
        <f t="shared" si="74"/>
        <v/>
      </c>
      <c r="GBN3" s="16" t="str">
        <f t="shared" si="74"/>
        <v/>
      </c>
      <c r="GBO3" s="16" t="str">
        <f t="shared" si="74"/>
        <v/>
      </c>
      <c r="GBP3" s="16" t="str">
        <f t="shared" si="74"/>
        <v/>
      </c>
      <c r="GBQ3" s="16" t="str">
        <f t="shared" si="74"/>
        <v/>
      </c>
      <c r="GBR3" s="16" t="str">
        <f t="shared" si="74"/>
        <v/>
      </c>
      <c r="GBS3" s="16" t="str">
        <f t="shared" si="74"/>
        <v/>
      </c>
      <c r="GBT3" s="16" t="str">
        <f t="shared" si="74"/>
        <v/>
      </c>
      <c r="GBU3" s="16" t="str">
        <f t="shared" si="74"/>
        <v/>
      </c>
      <c r="GBV3" s="16" t="str">
        <f t="shared" si="74"/>
        <v/>
      </c>
      <c r="GBW3" s="16" t="str">
        <f t="shared" si="74"/>
        <v/>
      </c>
      <c r="GBX3" s="16" t="str">
        <f t="shared" si="74"/>
        <v/>
      </c>
      <c r="GBY3" s="16" t="str">
        <f t="shared" si="74"/>
        <v/>
      </c>
      <c r="GBZ3" s="16" t="str">
        <f t="shared" si="74"/>
        <v/>
      </c>
      <c r="GCA3" s="16" t="str">
        <f t="shared" si="74"/>
        <v/>
      </c>
      <c r="GCB3" s="16" t="str">
        <f t="shared" si="74"/>
        <v/>
      </c>
      <c r="GCC3" s="16" t="str">
        <f t="shared" si="74"/>
        <v/>
      </c>
      <c r="GCD3" s="16" t="str">
        <f t="shared" si="74"/>
        <v/>
      </c>
      <c r="GCE3" s="16" t="str">
        <f t="shared" si="74"/>
        <v/>
      </c>
      <c r="GCF3" s="16" t="str">
        <f t="shared" si="74"/>
        <v/>
      </c>
      <c r="GCG3" s="16" t="str">
        <f t="shared" si="74"/>
        <v/>
      </c>
      <c r="GCH3" s="16" t="str">
        <f t="shared" si="74"/>
        <v/>
      </c>
      <c r="GCI3" s="16" t="str">
        <f t="shared" ref="GCI3:GET3" si="75">IF(SUM(GCI5:GCI5000)=0,"",SUM(GCI5:GCI5000))</f>
        <v/>
      </c>
      <c r="GCJ3" s="16" t="str">
        <f t="shared" si="75"/>
        <v/>
      </c>
      <c r="GCK3" s="16" t="str">
        <f t="shared" si="75"/>
        <v/>
      </c>
      <c r="GCL3" s="16" t="str">
        <f t="shared" si="75"/>
        <v/>
      </c>
      <c r="GCM3" s="16" t="str">
        <f t="shared" si="75"/>
        <v/>
      </c>
      <c r="GCN3" s="16" t="str">
        <f t="shared" si="75"/>
        <v/>
      </c>
      <c r="GCO3" s="16" t="str">
        <f t="shared" si="75"/>
        <v/>
      </c>
      <c r="GCP3" s="16" t="str">
        <f t="shared" si="75"/>
        <v/>
      </c>
      <c r="GCQ3" s="16" t="str">
        <f t="shared" si="75"/>
        <v/>
      </c>
      <c r="GCR3" s="16" t="str">
        <f t="shared" si="75"/>
        <v/>
      </c>
      <c r="GCS3" s="16" t="str">
        <f t="shared" si="75"/>
        <v/>
      </c>
      <c r="GCT3" s="16" t="str">
        <f t="shared" si="75"/>
        <v/>
      </c>
      <c r="GCU3" s="16" t="str">
        <f t="shared" si="75"/>
        <v/>
      </c>
      <c r="GCV3" s="16" t="str">
        <f t="shared" si="75"/>
        <v/>
      </c>
      <c r="GCW3" s="16" t="str">
        <f t="shared" si="75"/>
        <v/>
      </c>
      <c r="GCX3" s="16" t="str">
        <f t="shared" si="75"/>
        <v/>
      </c>
      <c r="GCY3" s="16" t="str">
        <f t="shared" si="75"/>
        <v/>
      </c>
      <c r="GCZ3" s="16" t="str">
        <f t="shared" si="75"/>
        <v/>
      </c>
      <c r="GDA3" s="16" t="str">
        <f t="shared" si="75"/>
        <v/>
      </c>
      <c r="GDB3" s="16" t="str">
        <f t="shared" si="75"/>
        <v/>
      </c>
      <c r="GDC3" s="16" t="str">
        <f t="shared" si="75"/>
        <v/>
      </c>
      <c r="GDD3" s="16" t="str">
        <f t="shared" si="75"/>
        <v/>
      </c>
      <c r="GDE3" s="16" t="str">
        <f t="shared" si="75"/>
        <v/>
      </c>
      <c r="GDF3" s="16" t="str">
        <f t="shared" si="75"/>
        <v/>
      </c>
      <c r="GDG3" s="16" t="str">
        <f t="shared" si="75"/>
        <v/>
      </c>
      <c r="GDH3" s="16" t="str">
        <f t="shared" si="75"/>
        <v/>
      </c>
      <c r="GDI3" s="16" t="str">
        <f t="shared" si="75"/>
        <v/>
      </c>
      <c r="GDJ3" s="16" t="str">
        <f t="shared" si="75"/>
        <v/>
      </c>
      <c r="GDK3" s="16" t="str">
        <f t="shared" si="75"/>
        <v/>
      </c>
      <c r="GDL3" s="16" t="str">
        <f t="shared" si="75"/>
        <v/>
      </c>
      <c r="GDM3" s="16" t="str">
        <f t="shared" si="75"/>
        <v/>
      </c>
      <c r="GDN3" s="16" t="str">
        <f t="shared" si="75"/>
        <v/>
      </c>
      <c r="GDO3" s="16" t="str">
        <f t="shared" si="75"/>
        <v/>
      </c>
      <c r="GDP3" s="16" t="str">
        <f t="shared" si="75"/>
        <v/>
      </c>
      <c r="GDQ3" s="16" t="str">
        <f t="shared" si="75"/>
        <v/>
      </c>
      <c r="GDR3" s="16" t="str">
        <f t="shared" si="75"/>
        <v/>
      </c>
      <c r="GDS3" s="16" t="str">
        <f t="shared" si="75"/>
        <v/>
      </c>
      <c r="GDT3" s="16" t="str">
        <f t="shared" si="75"/>
        <v/>
      </c>
      <c r="GDU3" s="16" t="str">
        <f t="shared" si="75"/>
        <v/>
      </c>
      <c r="GDV3" s="16" t="str">
        <f t="shared" si="75"/>
        <v/>
      </c>
      <c r="GDW3" s="16" t="str">
        <f t="shared" si="75"/>
        <v/>
      </c>
      <c r="GDX3" s="16" t="str">
        <f t="shared" si="75"/>
        <v/>
      </c>
      <c r="GDY3" s="16" t="str">
        <f t="shared" si="75"/>
        <v/>
      </c>
      <c r="GDZ3" s="16" t="str">
        <f t="shared" si="75"/>
        <v/>
      </c>
      <c r="GEA3" s="16" t="str">
        <f t="shared" si="75"/>
        <v/>
      </c>
      <c r="GEB3" s="16" t="str">
        <f t="shared" si="75"/>
        <v/>
      </c>
      <c r="GEC3" s="16" t="str">
        <f t="shared" si="75"/>
        <v/>
      </c>
      <c r="GED3" s="16" t="str">
        <f t="shared" si="75"/>
        <v/>
      </c>
      <c r="GEE3" s="16" t="str">
        <f t="shared" si="75"/>
        <v/>
      </c>
      <c r="GEF3" s="16" t="str">
        <f t="shared" si="75"/>
        <v/>
      </c>
      <c r="GEG3" s="16" t="str">
        <f t="shared" si="75"/>
        <v/>
      </c>
      <c r="GEH3" s="16" t="str">
        <f t="shared" si="75"/>
        <v/>
      </c>
      <c r="GEI3" s="16" t="str">
        <f t="shared" si="75"/>
        <v/>
      </c>
      <c r="GEJ3" s="16" t="str">
        <f t="shared" si="75"/>
        <v/>
      </c>
      <c r="GEK3" s="16" t="str">
        <f t="shared" si="75"/>
        <v/>
      </c>
      <c r="GEL3" s="16" t="str">
        <f t="shared" si="75"/>
        <v/>
      </c>
      <c r="GEM3" s="16" t="str">
        <f t="shared" si="75"/>
        <v/>
      </c>
      <c r="GEN3" s="16" t="str">
        <f t="shared" si="75"/>
        <v/>
      </c>
      <c r="GEO3" s="16" t="str">
        <f t="shared" si="75"/>
        <v/>
      </c>
      <c r="GEP3" s="16" t="str">
        <f t="shared" si="75"/>
        <v/>
      </c>
      <c r="GEQ3" s="16" t="str">
        <f t="shared" si="75"/>
        <v/>
      </c>
      <c r="GER3" s="16" t="str">
        <f t="shared" si="75"/>
        <v/>
      </c>
      <c r="GES3" s="16" t="str">
        <f t="shared" si="75"/>
        <v/>
      </c>
      <c r="GET3" s="16" t="str">
        <f t="shared" si="75"/>
        <v/>
      </c>
      <c r="GEU3" s="16" t="str">
        <f t="shared" ref="GEU3:GHF3" si="76">IF(SUM(GEU5:GEU5000)=0,"",SUM(GEU5:GEU5000))</f>
        <v/>
      </c>
      <c r="GEV3" s="16" t="str">
        <f t="shared" si="76"/>
        <v/>
      </c>
      <c r="GEW3" s="16" t="str">
        <f t="shared" si="76"/>
        <v/>
      </c>
      <c r="GEX3" s="16" t="str">
        <f t="shared" si="76"/>
        <v/>
      </c>
      <c r="GEY3" s="16" t="str">
        <f t="shared" si="76"/>
        <v/>
      </c>
      <c r="GEZ3" s="16" t="str">
        <f t="shared" si="76"/>
        <v/>
      </c>
      <c r="GFA3" s="16" t="str">
        <f t="shared" si="76"/>
        <v/>
      </c>
      <c r="GFB3" s="16" t="str">
        <f t="shared" si="76"/>
        <v/>
      </c>
      <c r="GFC3" s="16" t="str">
        <f t="shared" si="76"/>
        <v/>
      </c>
      <c r="GFD3" s="16" t="str">
        <f t="shared" si="76"/>
        <v/>
      </c>
      <c r="GFE3" s="16" t="str">
        <f t="shared" si="76"/>
        <v/>
      </c>
      <c r="GFF3" s="16" t="str">
        <f t="shared" si="76"/>
        <v/>
      </c>
      <c r="GFG3" s="16" t="str">
        <f t="shared" si="76"/>
        <v/>
      </c>
      <c r="GFH3" s="16" t="str">
        <f t="shared" si="76"/>
        <v/>
      </c>
      <c r="GFI3" s="16" t="str">
        <f t="shared" si="76"/>
        <v/>
      </c>
      <c r="GFJ3" s="16" t="str">
        <f t="shared" si="76"/>
        <v/>
      </c>
      <c r="GFK3" s="16" t="str">
        <f t="shared" si="76"/>
        <v/>
      </c>
      <c r="GFL3" s="16" t="str">
        <f t="shared" si="76"/>
        <v/>
      </c>
      <c r="GFM3" s="16" t="str">
        <f t="shared" si="76"/>
        <v/>
      </c>
      <c r="GFN3" s="16" t="str">
        <f t="shared" si="76"/>
        <v/>
      </c>
      <c r="GFO3" s="16" t="str">
        <f t="shared" si="76"/>
        <v/>
      </c>
      <c r="GFP3" s="16" t="str">
        <f t="shared" si="76"/>
        <v/>
      </c>
      <c r="GFQ3" s="16" t="str">
        <f t="shared" si="76"/>
        <v/>
      </c>
      <c r="GFR3" s="16" t="str">
        <f t="shared" si="76"/>
        <v/>
      </c>
      <c r="GFS3" s="16" t="str">
        <f t="shared" si="76"/>
        <v/>
      </c>
      <c r="GFT3" s="16" t="str">
        <f t="shared" si="76"/>
        <v/>
      </c>
      <c r="GFU3" s="16" t="str">
        <f t="shared" si="76"/>
        <v/>
      </c>
      <c r="GFV3" s="16" t="str">
        <f t="shared" si="76"/>
        <v/>
      </c>
      <c r="GFW3" s="16" t="str">
        <f t="shared" si="76"/>
        <v/>
      </c>
      <c r="GFX3" s="16" t="str">
        <f t="shared" si="76"/>
        <v/>
      </c>
      <c r="GFY3" s="16" t="str">
        <f t="shared" si="76"/>
        <v/>
      </c>
      <c r="GFZ3" s="16" t="str">
        <f t="shared" si="76"/>
        <v/>
      </c>
      <c r="GGA3" s="16" t="str">
        <f t="shared" si="76"/>
        <v/>
      </c>
      <c r="GGB3" s="16" t="str">
        <f t="shared" si="76"/>
        <v/>
      </c>
      <c r="GGC3" s="16" t="str">
        <f t="shared" si="76"/>
        <v/>
      </c>
      <c r="GGD3" s="16" t="str">
        <f t="shared" si="76"/>
        <v/>
      </c>
      <c r="GGE3" s="16" t="str">
        <f t="shared" si="76"/>
        <v/>
      </c>
      <c r="GGF3" s="16" t="str">
        <f t="shared" si="76"/>
        <v/>
      </c>
      <c r="GGG3" s="16" t="str">
        <f t="shared" si="76"/>
        <v/>
      </c>
      <c r="GGH3" s="16" t="str">
        <f t="shared" si="76"/>
        <v/>
      </c>
      <c r="GGI3" s="16" t="str">
        <f t="shared" si="76"/>
        <v/>
      </c>
      <c r="GGJ3" s="16" t="str">
        <f t="shared" si="76"/>
        <v/>
      </c>
      <c r="GGK3" s="16" t="str">
        <f t="shared" si="76"/>
        <v/>
      </c>
      <c r="GGL3" s="16" t="str">
        <f t="shared" si="76"/>
        <v/>
      </c>
      <c r="GGM3" s="16" t="str">
        <f t="shared" si="76"/>
        <v/>
      </c>
      <c r="GGN3" s="16" t="str">
        <f t="shared" si="76"/>
        <v/>
      </c>
      <c r="GGO3" s="16" t="str">
        <f t="shared" si="76"/>
        <v/>
      </c>
      <c r="GGP3" s="16" t="str">
        <f t="shared" si="76"/>
        <v/>
      </c>
      <c r="GGQ3" s="16" t="str">
        <f t="shared" si="76"/>
        <v/>
      </c>
      <c r="GGR3" s="16" t="str">
        <f t="shared" si="76"/>
        <v/>
      </c>
      <c r="GGS3" s="16" t="str">
        <f t="shared" si="76"/>
        <v/>
      </c>
      <c r="GGT3" s="16" t="str">
        <f t="shared" si="76"/>
        <v/>
      </c>
      <c r="GGU3" s="16" t="str">
        <f t="shared" si="76"/>
        <v/>
      </c>
      <c r="GGV3" s="16" t="str">
        <f t="shared" si="76"/>
        <v/>
      </c>
      <c r="GGW3" s="16" t="str">
        <f t="shared" si="76"/>
        <v/>
      </c>
      <c r="GGX3" s="16" t="str">
        <f t="shared" si="76"/>
        <v/>
      </c>
      <c r="GGY3" s="16" t="str">
        <f t="shared" si="76"/>
        <v/>
      </c>
      <c r="GGZ3" s="16" t="str">
        <f t="shared" si="76"/>
        <v/>
      </c>
      <c r="GHA3" s="16" t="str">
        <f t="shared" si="76"/>
        <v/>
      </c>
      <c r="GHB3" s="16" t="str">
        <f t="shared" si="76"/>
        <v/>
      </c>
      <c r="GHC3" s="16" t="str">
        <f t="shared" si="76"/>
        <v/>
      </c>
      <c r="GHD3" s="16" t="str">
        <f t="shared" si="76"/>
        <v/>
      </c>
      <c r="GHE3" s="16" t="str">
        <f t="shared" si="76"/>
        <v/>
      </c>
      <c r="GHF3" s="16" t="str">
        <f t="shared" si="76"/>
        <v/>
      </c>
      <c r="GHG3" s="16" t="str">
        <f t="shared" ref="GHG3:GJR3" si="77">IF(SUM(GHG5:GHG5000)=0,"",SUM(GHG5:GHG5000))</f>
        <v/>
      </c>
      <c r="GHH3" s="16" t="str">
        <f t="shared" si="77"/>
        <v/>
      </c>
      <c r="GHI3" s="16" t="str">
        <f t="shared" si="77"/>
        <v/>
      </c>
      <c r="GHJ3" s="16" t="str">
        <f t="shared" si="77"/>
        <v/>
      </c>
      <c r="GHK3" s="16" t="str">
        <f t="shared" si="77"/>
        <v/>
      </c>
      <c r="GHL3" s="16" t="str">
        <f t="shared" si="77"/>
        <v/>
      </c>
      <c r="GHM3" s="16" t="str">
        <f t="shared" si="77"/>
        <v/>
      </c>
      <c r="GHN3" s="16" t="str">
        <f t="shared" si="77"/>
        <v/>
      </c>
      <c r="GHO3" s="16" t="str">
        <f t="shared" si="77"/>
        <v/>
      </c>
      <c r="GHP3" s="16" t="str">
        <f t="shared" si="77"/>
        <v/>
      </c>
      <c r="GHQ3" s="16" t="str">
        <f t="shared" si="77"/>
        <v/>
      </c>
      <c r="GHR3" s="16" t="str">
        <f t="shared" si="77"/>
        <v/>
      </c>
      <c r="GHS3" s="16" t="str">
        <f t="shared" si="77"/>
        <v/>
      </c>
      <c r="GHT3" s="16" t="str">
        <f t="shared" si="77"/>
        <v/>
      </c>
      <c r="GHU3" s="16" t="str">
        <f t="shared" si="77"/>
        <v/>
      </c>
      <c r="GHV3" s="16" t="str">
        <f t="shared" si="77"/>
        <v/>
      </c>
      <c r="GHW3" s="16" t="str">
        <f t="shared" si="77"/>
        <v/>
      </c>
      <c r="GHX3" s="16" t="str">
        <f t="shared" si="77"/>
        <v/>
      </c>
      <c r="GHY3" s="16" t="str">
        <f t="shared" si="77"/>
        <v/>
      </c>
      <c r="GHZ3" s="16" t="str">
        <f t="shared" si="77"/>
        <v/>
      </c>
      <c r="GIA3" s="16" t="str">
        <f t="shared" si="77"/>
        <v/>
      </c>
      <c r="GIB3" s="16" t="str">
        <f t="shared" si="77"/>
        <v/>
      </c>
      <c r="GIC3" s="16" t="str">
        <f t="shared" si="77"/>
        <v/>
      </c>
      <c r="GID3" s="16" t="str">
        <f t="shared" si="77"/>
        <v/>
      </c>
      <c r="GIE3" s="16" t="str">
        <f t="shared" si="77"/>
        <v/>
      </c>
      <c r="GIF3" s="16" t="str">
        <f t="shared" si="77"/>
        <v/>
      </c>
      <c r="GIG3" s="16" t="str">
        <f t="shared" si="77"/>
        <v/>
      </c>
      <c r="GIH3" s="16" t="str">
        <f t="shared" si="77"/>
        <v/>
      </c>
      <c r="GII3" s="16" t="str">
        <f t="shared" si="77"/>
        <v/>
      </c>
      <c r="GIJ3" s="16" t="str">
        <f t="shared" si="77"/>
        <v/>
      </c>
      <c r="GIK3" s="16" t="str">
        <f t="shared" si="77"/>
        <v/>
      </c>
      <c r="GIL3" s="16" t="str">
        <f t="shared" si="77"/>
        <v/>
      </c>
      <c r="GIM3" s="16" t="str">
        <f t="shared" si="77"/>
        <v/>
      </c>
      <c r="GIN3" s="16" t="str">
        <f t="shared" si="77"/>
        <v/>
      </c>
      <c r="GIO3" s="16" t="str">
        <f t="shared" si="77"/>
        <v/>
      </c>
      <c r="GIP3" s="16" t="str">
        <f t="shared" si="77"/>
        <v/>
      </c>
      <c r="GIQ3" s="16" t="str">
        <f t="shared" si="77"/>
        <v/>
      </c>
      <c r="GIR3" s="16" t="str">
        <f t="shared" si="77"/>
        <v/>
      </c>
      <c r="GIS3" s="16" t="str">
        <f t="shared" si="77"/>
        <v/>
      </c>
      <c r="GIT3" s="16" t="str">
        <f t="shared" si="77"/>
        <v/>
      </c>
      <c r="GIU3" s="16" t="str">
        <f t="shared" si="77"/>
        <v/>
      </c>
      <c r="GIV3" s="16" t="str">
        <f t="shared" si="77"/>
        <v/>
      </c>
      <c r="GIW3" s="16" t="str">
        <f t="shared" si="77"/>
        <v/>
      </c>
      <c r="GIX3" s="16" t="str">
        <f t="shared" si="77"/>
        <v/>
      </c>
      <c r="GIY3" s="16" t="str">
        <f t="shared" si="77"/>
        <v/>
      </c>
      <c r="GIZ3" s="16" t="str">
        <f t="shared" si="77"/>
        <v/>
      </c>
      <c r="GJA3" s="16" t="str">
        <f t="shared" si="77"/>
        <v/>
      </c>
      <c r="GJB3" s="16" t="str">
        <f t="shared" si="77"/>
        <v/>
      </c>
      <c r="GJC3" s="16" t="str">
        <f t="shared" si="77"/>
        <v/>
      </c>
      <c r="GJD3" s="16" t="str">
        <f t="shared" si="77"/>
        <v/>
      </c>
      <c r="GJE3" s="16" t="str">
        <f t="shared" si="77"/>
        <v/>
      </c>
      <c r="GJF3" s="16" t="str">
        <f t="shared" si="77"/>
        <v/>
      </c>
      <c r="GJG3" s="16" t="str">
        <f t="shared" si="77"/>
        <v/>
      </c>
      <c r="GJH3" s="16" t="str">
        <f t="shared" si="77"/>
        <v/>
      </c>
      <c r="GJI3" s="16" t="str">
        <f t="shared" si="77"/>
        <v/>
      </c>
      <c r="GJJ3" s="16" t="str">
        <f t="shared" si="77"/>
        <v/>
      </c>
      <c r="GJK3" s="16" t="str">
        <f t="shared" si="77"/>
        <v/>
      </c>
      <c r="GJL3" s="16" t="str">
        <f t="shared" si="77"/>
        <v/>
      </c>
      <c r="GJM3" s="16" t="str">
        <f t="shared" si="77"/>
        <v/>
      </c>
      <c r="GJN3" s="16" t="str">
        <f t="shared" si="77"/>
        <v/>
      </c>
      <c r="GJO3" s="16" t="str">
        <f t="shared" si="77"/>
        <v/>
      </c>
      <c r="GJP3" s="16" t="str">
        <f t="shared" si="77"/>
        <v/>
      </c>
      <c r="GJQ3" s="16" t="str">
        <f t="shared" si="77"/>
        <v/>
      </c>
      <c r="GJR3" s="16" t="str">
        <f t="shared" si="77"/>
        <v/>
      </c>
      <c r="GJS3" s="16" t="str">
        <f t="shared" ref="GJS3:GMD3" si="78">IF(SUM(GJS5:GJS5000)=0,"",SUM(GJS5:GJS5000))</f>
        <v/>
      </c>
      <c r="GJT3" s="16" t="str">
        <f t="shared" si="78"/>
        <v/>
      </c>
      <c r="GJU3" s="16" t="str">
        <f t="shared" si="78"/>
        <v/>
      </c>
      <c r="GJV3" s="16" t="str">
        <f t="shared" si="78"/>
        <v/>
      </c>
      <c r="GJW3" s="16" t="str">
        <f t="shared" si="78"/>
        <v/>
      </c>
      <c r="GJX3" s="16" t="str">
        <f t="shared" si="78"/>
        <v/>
      </c>
      <c r="GJY3" s="16" t="str">
        <f t="shared" si="78"/>
        <v/>
      </c>
      <c r="GJZ3" s="16" t="str">
        <f t="shared" si="78"/>
        <v/>
      </c>
      <c r="GKA3" s="16" t="str">
        <f t="shared" si="78"/>
        <v/>
      </c>
      <c r="GKB3" s="16" t="str">
        <f t="shared" si="78"/>
        <v/>
      </c>
      <c r="GKC3" s="16" t="str">
        <f t="shared" si="78"/>
        <v/>
      </c>
      <c r="GKD3" s="16" t="str">
        <f t="shared" si="78"/>
        <v/>
      </c>
      <c r="GKE3" s="16" t="str">
        <f t="shared" si="78"/>
        <v/>
      </c>
      <c r="GKF3" s="16" t="str">
        <f t="shared" si="78"/>
        <v/>
      </c>
      <c r="GKG3" s="16" t="str">
        <f t="shared" si="78"/>
        <v/>
      </c>
      <c r="GKH3" s="16" t="str">
        <f t="shared" si="78"/>
        <v/>
      </c>
      <c r="GKI3" s="16" t="str">
        <f t="shared" si="78"/>
        <v/>
      </c>
      <c r="GKJ3" s="16" t="str">
        <f t="shared" si="78"/>
        <v/>
      </c>
      <c r="GKK3" s="16" t="str">
        <f t="shared" si="78"/>
        <v/>
      </c>
      <c r="GKL3" s="16" t="str">
        <f t="shared" si="78"/>
        <v/>
      </c>
      <c r="GKM3" s="16" t="str">
        <f t="shared" si="78"/>
        <v/>
      </c>
      <c r="GKN3" s="16" t="str">
        <f t="shared" si="78"/>
        <v/>
      </c>
      <c r="GKO3" s="16" t="str">
        <f t="shared" si="78"/>
        <v/>
      </c>
      <c r="GKP3" s="16" t="str">
        <f t="shared" si="78"/>
        <v/>
      </c>
      <c r="GKQ3" s="16" t="str">
        <f t="shared" si="78"/>
        <v/>
      </c>
      <c r="GKR3" s="16" t="str">
        <f t="shared" si="78"/>
        <v/>
      </c>
      <c r="GKS3" s="16" t="str">
        <f t="shared" si="78"/>
        <v/>
      </c>
      <c r="GKT3" s="16" t="str">
        <f t="shared" si="78"/>
        <v/>
      </c>
      <c r="GKU3" s="16" t="str">
        <f t="shared" si="78"/>
        <v/>
      </c>
      <c r="GKV3" s="16" t="str">
        <f t="shared" si="78"/>
        <v/>
      </c>
      <c r="GKW3" s="16" t="str">
        <f t="shared" si="78"/>
        <v/>
      </c>
      <c r="GKX3" s="16" t="str">
        <f t="shared" si="78"/>
        <v/>
      </c>
      <c r="GKY3" s="16" t="str">
        <f t="shared" si="78"/>
        <v/>
      </c>
      <c r="GKZ3" s="16" t="str">
        <f t="shared" si="78"/>
        <v/>
      </c>
      <c r="GLA3" s="16" t="str">
        <f t="shared" si="78"/>
        <v/>
      </c>
      <c r="GLB3" s="16" t="str">
        <f t="shared" si="78"/>
        <v/>
      </c>
      <c r="GLC3" s="16" t="str">
        <f t="shared" si="78"/>
        <v/>
      </c>
      <c r="GLD3" s="16" t="str">
        <f t="shared" si="78"/>
        <v/>
      </c>
      <c r="GLE3" s="16" t="str">
        <f t="shared" si="78"/>
        <v/>
      </c>
      <c r="GLF3" s="16" t="str">
        <f t="shared" si="78"/>
        <v/>
      </c>
      <c r="GLG3" s="16" t="str">
        <f t="shared" si="78"/>
        <v/>
      </c>
      <c r="GLH3" s="16" t="str">
        <f t="shared" si="78"/>
        <v/>
      </c>
      <c r="GLI3" s="16" t="str">
        <f t="shared" si="78"/>
        <v/>
      </c>
      <c r="GLJ3" s="16" t="str">
        <f t="shared" si="78"/>
        <v/>
      </c>
      <c r="GLK3" s="16" t="str">
        <f t="shared" si="78"/>
        <v/>
      </c>
      <c r="GLL3" s="16" t="str">
        <f t="shared" si="78"/>
        <v/>
      </c>
      <c r="GLM3" s="16" t="str">
        <f t="shared" si="78"/>
        <v/>
      </c>
      <c r="GLN3" s="16" t="str">
        <f t="shared" si="78"/>
        <v/>
      </c>
      <c r="GLO3" s="16" t="str">
        <f t="shared" si="78"/>
        <v/>
      </c>
      <c r="GLP3" s="16" t="str">
        <f t="shared" si="78"/>
        <v/>
      </c>
      <c r="GLQ3" s="16" t="str">
        <f t="shared" si="78"/>
        <v/>
      </c>
      <c r="GLR3" s="16" t="str">
        <f t="shared" si="78"/>
        <v/>
      </c>
      <c r="GLS3" s="16" t="str">
        <f t="shared" si="78"/>
        <v/>
      </c>
      <c r="GLT3" s="16" t="str">
        <f t="shared" si="78"/>
        <v/>
      </c>
      <c r="GLU3" s="16" t="str">
        <f t="shared" si="78"/>
        <v/>
      </c>
      <c r="GLV3" s="16" t="str">
        <f t="shared" si="78"/>
        <v/>
      </c>
      <c r="GLW3" s="16" t="str">
        <f t="shared" si="78"/>
        <v/>
      </c>
      <c r="GLX3" s="16" t="str">
        <f t="shared" si="78"/>
        <v/>
      </c>
      <c r="GLY3" s="16" t="str">
        <f t="shared" si="78"/>
        <v/>
      </c>
      <c r="GLZ3" s="16" t="str">
        <f t="shared" si="78"/>
        <v/>
      </c>
      <c r="GMA3" s="16" t="str">
        <f t="shared" si="78"/>
        <v/>
      </c>
      <c r="GMB3" s="16" t="str">
        <f t="shared" si="78"/>
        <v/>
      </c>
      <c r="GMC3" s="16" t="str">
        <f t="shared" si="78"/>
        <v/>
      </c>
      <c r="GMD3" s="16" t="str">
        <f t="shared" si="78"/>
        <v/>
      </c>
      <c r="GME3" s="16" t="str">
        <f t="shared" ref="GME3:GOP3" si="79">IF(SUM(GME5:GME5000)=0,"",SUM(GME5:GME5000))</f>
        <v/>
      </c>
      <c r="GMF3" s="16" t="str">
        <f t="shared" si="79"/>
        <v/>
      </c>
      <c r="GMG3" s="16" t="str">
        <f t="shared" si="79"/>
        <v/>
      </c>
      <c r="GMH3" s="16" t="str">
        <f t="shared" si="79"/>
        <v/>
      </c>
      <c r="GMI3" s="16" t="str">
        <f t="shared" si="79"/>
        <v/>
      </c>
      <c r="GMJ3" s="16" t="str">
        <f t="shared" si="79"/>
        <v/>
      </c>
      <c r="GMK3" s="16" t="str">
        <f t="shared" si="79"/>
        <v/>
      </c>
      <c r="GML3" s="16" t="str">
        <f t="shared" si="79"/>
        <v/>
      </c>
      <c r="GMM3" s="16" t="str">
        <f t="shared" si="79"/>
        <v/>
      </c>
      <c r="GMN3" s="16" t="str">
        <f t="shared" si="79"/>
        <v/>
      </c>
      <c r="GMO3" s="16" t="str">
        <f t="shared" si="79"/>
        <v/>
      </c>
      <c r="GMP3" s="16" t="str">
        <f t="shared" si="79"/>
        <v/>
      </c>
      <c r="GMQ3" s="16" t="str">
        <f t="shared" si="79"/>
        <v/>
      </c>
      <c r="GMR3" s="16" t="str">
        <f t="shared" si="79"/>
        <v/>
      </c>
      <c r="GMS3" s="16" t="str">
        <f t="shared" si="79"/>
        <v/>
      </c>
      <c r="GMT3" s="16" t="str">
        <f t="shared" si="79"/>
        <v/>
      </c>
      <c r="GMU3" s="16" t="str">
        <f t="shared" si="79"/>
        <v/>
      </c>
      <c r="GMV3" s="16" t="str">
        <f t="shared" si="79"/>
        <v/>
      </c>
      <c r="GMW3" s="16" t="str">
        <f t="shared" si="79"/>
        <v/>
      </c>
      <c r="GMX3" s="16" t="str">
        <f t="shared" si="79"/>
        <v/>
      </c>
      <c r="GMY3" s="16" t="str">
        <f t="shared" si="79"/>
        <v/>
      </c>
      <c r="GMZ3" s="16" t="str">
        <f t="shared" si="79"/>
        <v/>
      </c>
      <c r="GNA3" s="16" t="str">
        <f t="shared" si="79"/>
        <v/>
      </c>
      <c r="GNB3" s="16" t="str">
        <f t="shared" si="79"/>
        <v/>
      </c>
      <c r="GNC3" s="16" t="str">
        <f t="shared" si="79"/>
        <v/>
      </c>
      <c r="GND3" s="16" t="str">
        <f t="shared" si="79"/>
        <v/>
      </c>
      <c r="GNE3" s="16" t="str">
        <f t="shared" si="79"/>
        <v/>
      </c>
      <c r="GNF3" s="16" t="str">
        <f t="shared" si="79"/>
        <v/>
      </c>
      <c r="GNG3" s="16" t="str">
        <f t="shared" si="79"/>
        <v/>
      </c>
      <c r="GNH3" s="16" t="str">
        <f t="shared" si="79"/>
        <v/>
      </c>
      <c r="GNI3" s="16" t="str">
        <f t="shared" si="79"/>
        <v/>
      </c>
      <c r="GNJ3" s="16" t="str">
        <f t="shared" si="79"/>
        <v/>
      </c>
      <c r="GNK3" s="16" t="str">
        <f t="shared" si="79"/>
        <v/>
      </c>
      <c r="GNL3" s="16" t="str">
        <f t="shared" si="79"/>
        <v/>
      </c>
      <c r="GNM3" s="16" t="str">
        <f t="shared" si="79"/>
        <v/>
      </c>
      <c r="GNN3" s="16" t="str">
        <f t="shared" si="79"/>
        <v/>
      </c>
      <c r="GNO3" s="16" t="str">
        <f t="shared" si="79"/>
        <v/>
      </c>
      <c r="GNP3" s="16" t="str">
        <f t="shared" si="79"/>
        <v/>
      </c>
      <c r="GNQ3" s="16" t="str">
        <f t="shared" si="79"/>
        <v/>
      </c>
      <c r="GNR3" s="16" t="str">
        <f t="shared" si="79"/>
        <v/>
      </c>
      <c r="GNS3" s="16" t="str">
        <f t="shared" si="79"/>
        <v/>
      </c>
      <c r="GNT3" s="16" t="str">
        <f t="shared" si="79"/>
        <v/>
      </c>
      <c r="GNU3" s="16" t="str">
        <f t="shared" si="79"/>
        <v/>
      </c>
      <c r="GNV3" s="16" t="str">
        <f t="shared" si="79"/>
        <v/>
      </c>
      <c r="GNW3" s="16" t="str">
        <f t="shared" si="79"/>
        <v/>
      </c>
      <c r="GNX3" s="16" t="str">
        <f t="shared" si="79"/>
        <v/>
      </c>
      <c r="GNY3" s="16" t="str">
        <f t="shared" si="79"/>
        <v/>
      </c>
      <c r="GNZ3" s="16" t="str">
        <f t="shared" si="79"/>
        <v/>
      </c>
      <c r="GOA3" s="16" t="str">
        <f t="shared" si="79"/>
        <v/>
      </c>
      <c r="GOB3" s="16" t="str">
        <f t="shared" si="79"/>
        <v/>
      </c>
      <c r="GOC3" s="16" t="str">
        <f t="shared" si="79"/>
        <v/>
      </c>
      <c r="GOD3" s="16" t="str">
        <f t="shared" si="79"/>
        <v/>
      </c>
      <c r="GOE3" s="16" t="str">
        <f t="shared" si="79"/>
        <v/>
      </c>
      <c r="GOF3" s="16" t="str">
        <f t="shared" si="79"/>
        <v/>
      </c>
      <c r="GOG3" s="16" t="str">
        <f t="shared" si="79"/>
        <v/>
      </c>
      <c r="GOH3" s="16" t="str">
        <f t="shared" si="79"/>
        <v/>
      </c>
      <c r="GOI3" s="16" t="str">
        <f t="shared" si="79"/>
        <v/>
      </c>
      <c r="GOJ3" s="16" t="str">
        <f t="shared" si="79"/>
        <v/>
      </c>
      <c r="GOK3" s="16" t="str">
        <f t="shared" si="79"/>
        <v/>
      </c>
      <c r="GOL3" s="16" t="str">
        <f t="shared" si="79"/>
        <v/>
      </c>
      <c r="GOM3" s="16" t="str">
        <f t="shared" si="79"/>
        <v/>
      </c>
      <c r="GON3" s="16" t="str">
        <f t="shared" si="79"/>
        <v/>
      </c>
      <c r="GOO3" s="16" t="str">
        <f t="shared" si="79"/>
        <v/>
      </c>
      <c r="GOP3" s="16" t="str">
        <f t="shared" si="79"/>
        <v/>
      </c>
      <c r="GOQ3" s="16" t="str">
        <f t="shared" ref="GOQ3:GRB3" si="80">IF(SUM(GOQ5:GOQ5000)=0,"",SUM(GOQ5:GOQ5000))</f>
        <v/>
      </c>
      <c r="GOR3" s="16" t="str">
        <f t="shared" si="80"/>
        <v/>
      </c>
      <c r="GOS3" s="16" t="str">
        <f t="shared" si="80"/>
        <v/>
      </c>
      <c r="GOT3" s="16" t="str">
        <f t="shared" si="80"/>
        <v/>
      </c>
      <c r="GOU3" s="16" t="str">
        <f t="shared" si="80"/>
        <v/>
      </c>
      <c r="GOV3" s="16" t="str">
        <f t="shared" si="80"/>
        <v/>
      </c>
      <c r="GOW3" s="16" t="str">
        <f t="shared" si="80"/>
        <v/>
      </c>
      <c r="GOX3" s="16" t="str">
        <f t="shared" si="80"/>
        <v/>
      </c>
      <c r="GOY3" s="16" t="str">
        <f t="shared" si="80"/>
        <v/>
      </c>
      <c r="GOZ3" s="16" t="str">
        <f t="shared" si="80"/>
        <v/>
      </c>
      <c r="GPA3" s="16" t="str">
        <f t="shared" si="80"/>
        <v/>
      </c>
      <c r="GPB3" s="16" t="str">
        <f t="shared" si="80"/>
        <v/>
      </c>
      <c r="GPC3" s="16" t="str">
        <f t="shared" si="80"/>
        <v/>
      </c>
      <c r="GPD3" s="16" t="str">
        <f t="shared" si="80"/>
        <v/>
      </c>
      <c r="GPE3" s="16" t="str">
        <f t="shared" si="80"/>
        <v/>
      </c>
      <c r="GPF3" s="16" t="str">
        <f t="shared" si="80"/>
        <v/>
      </c>
      <c r="GPG3" s="16" t="str">
        <f t="shared" si="80"/>
        <v/>
      </c>
      <c r="GPH3" s="16" t="str">
        <f t="shared" si="80"/>
        <v/>
      </c>
      <c r="GPI3" s="16" t="str">
        <f t="shared" si="80"/>
        <v/>
      </c>
      <c r="GPJ3" s="16" t="str">
        <f t="shared" si="80"/>
        <v/>
      </c>
      <c r="GPK3" s="16" t="str">
        <f t="shared" si="80"/>
        <v/>
      </c>
      <c r="GPL3" s="16" t="str">
        <f t="shared" si="80"/>
        <v/>
      </c>
      <c r="GPM3" s="16" t="str">
        <f t="shared" si="80"/>
        <v/>
      </c>
      <c r="GPN3" s="16" t="str">
        <f t="shared" si="80"/>
        <v/>
      </c>
      <c r="GPO3" s="16" t="str">
        <f t="shared" si="80"/>
        <v/>
      </c>
      <c r="GPP3" s="16" t="str">
        <f t="shared" si="80"/>
        <v/>
      </c>
      <c r="GPQ3" s="16" t="str">
        <f t="shared" si="80"/>
        <v/>
      </c>
      <c r="GPR3" s="16" t="str">
        <f t="shared" si="80"/>
        <v/>
      </c>
      <c r="GPS3" s="16" t="str">
        <f t="shared" si="80"/>
        <v/>
      </c>
      <c r="GPT3" s="16" t="str">
        <f t="shared" si="80"/>
        <v/>
      </c>
      <c r="GPU3" s="16" t="str">
        <f t="shared" si="80"/>
        <v/>
      </c>
      <c r="GPV3" s="16" t="str">
        <f t="shared" si="80"/>
        <v/>
      </c>
      <c r="GPW3" s="16" t="str">
        <f t="shared" si="80"/>
        <v/>
      </c>
      <c r="GPX3" s="16" t="str">
        <f t="shared" si="80"/>
        <v/>
      </c>
      <c r="GPY3" s="16" t="str">
        <f t="shared" si="80"/>
        <v/>
      </c>
      <c r="GPZ3" s="16" t="str">
        <f t="shared" si="80"/>
        <v/>
      </c>
      <c r="GQA3" s="16" t="str">
        <f t="shared" si="80"/>
        <v/>
      </c>
      <c r="GQB3" s="16" t="str">
        <f t="shared" si="80"/>
        <v/>
      </c>
      <c r="GQC3" s="16" t="str">
        <f t="shared" si="80"/>
        <v/>
      </c>
      <c r="GQD3" s="16" t="str">
        <f t="shared" si="80"/>
        <v/>
      </c>
      <c r="GQE3" s="16" t="str">
        <f t="shared" si="80"/>
        <v/>
      </c>
      <c r="GQF3" s="16" t="str">
        <f t="shared" si="80"/>
        <v/>
      </c>
      <c r="GQG3" s="16" t="str">
        <f t="shared" si="80"/>
        <v/>
      </c>
      <c r="GQH3" s="16" t="str">
        <f t="shared" si="80"/>
        <v/>
      </c>
      <c r="GQI3" s="16" t="str">
        <f t="shared" si="80"/>
        <v/>
      </c>
      <c r="GQJ3" s="16" t="str">
        <f t="shared" si="80"/>
        <v/>
      </c>
      <c r="GQK3" s="16" t="str">
        <f t="shared" si="80"/>
        <v/>
      </c>
      <c r="GQL3" s="16" t="str">
        <f t="shared" si="80"/>
        <v/>
      </c>
      <c r="GQM3" s="16" t="str">
        <f t="shared" si="80"/>
        <v/>
      </c>
      <c r="GQN3" s="16" t="str">
        <f t="shared" si="80"/>
        <v/>
      </c>
      <c r="GQO3" s="16" t="str">
        <f t="shared" si="80"/>
        <v/>
      </c>
      <c r="GQP3" s="16" t="str">
        <f t="shared" si="80"/>
        <v/>
      </c>
      <c r="GQQ3" s="16" t="str">
        <f t="shared" si="80"/>
        <v/>
      </c>
      <c r="GQR3" s="16" t="str">
        <f t="shared" si="80"/>
        <v/>
      </c>
      <c r="GQS3" s="16" t="str">
        <f t="shared" si="80"/>
        <v/>
      </c>
      <c r="GQT3" s="16" t="str">
        <f t="shared" si="80"/>
        <v/>
      </c>
      <c r="GQU3" s="16" t="str">
        <f t="shared" si="80"/>
        <v/>
      </c>
      <c r="GQV3" s="16" t="str">
        <f t="shared" si="80"/>
        <v/>
      </c>
      <c r="GQW3" s="16" t="str">
        <f t="shared" si="80"/>
        <v/>
      </c>
      <c r="GQX3" s="16" t="str">
        <f t="shared" si="80"/>
        <v/>
      </c>
      <c r="GQY3" s="16" t="str">
        <f t="shared" si="80"/>
        <v/>
      </c>
      <c r="GQZ3" s="16" t="str">
        <f t="shared" si="80"/>
        <v/>
      </c>
      <c r="GRA3" s="16" t="str">
        <f t="shared" si="80"/>
        <v/>
      </c>
      <c r="GRB3" s="16" t="str">
        <f t="shared" si="80"/>
        <v/>
      </c>
      <c r="GRC3" s="16" t="str">
        <f t="shared" ref="GRC3:GTN3" si="81">IF(SUM(GRC5:GRC5000)=0,"",SUM(GRC5:GRC5000))</f>
        <v/>
      </c>
      <c r="GRD3" s="16" t="str">
        <f t="shared" si="81"/>
        <v/>
      </c>
      <c r="GRE3" s="16" t="str">
        <f t="shared" si="81"/>
        <v/>
      </c>
      <c r="GRF3" s="16" t="str">
        <f t="shared" si="81"/>
        <v/>
      </c>
      <c r="GRG3" s="16" t="str">
        <f t="shared" si="81"/>
        <v/>
      </c>
      <c r="GRH3" s="16" t="str">
        <f t="shared" si="81"/>
        <v/>
      </c>
      <c r="GRI3" s="16" t="str">
        <f t="shared" si="81"/>
        <v/>
      </c>
      <c r="GRJ3" s="16" t="str">
        <f t="shared" si="81"/>
        <v/>
      </c>
      <c r="GRK3" s="16" t="str">
        <f t="shared" si="81"/>
        <v/>
      </c>
      <c r="GRL3" s="16" t="str">
        <f t="shared" si="81"/>
        <v/>
      </c>
      <c r="GRM3" s="16" t="str">
        <f t="shared" si="81"/>
        <v/>
      </c>
      <c r="GRN3" s="16" t="str">
        <f t="shared" si="81"/>
        <v/>
      </c>
      <c r="GRO3" s="16" t="str">
        <f t="shared" si="81"/>
        <v/>
      </c>
      <c r="GRP3" s="16" t="str">
        <f t="shared" si="81"/>
        <v/>
      </c>
      <c r="GRQ3" s="16" t="str">
        <f t="shared" si="81"/>
        <v/>
      </c>
      <c r="GRR3" s="16" t="str">
        <f t="shared" si="81"/>
        <v/>
      </c>
      <c r="GRS3" s="16" t="str">
        <f t="shared" si="81"/>
        <v/>
      </c>
      <c r="GRT3" s="16" t="str">
        <f t="shared" si="81"/>
        <v/>
      </c>
      <c r="GRU3" s="16" t="str">
        <f t="shared" si="81"/>
        <v/>
      </c>
      <c r="GRV3" s="16" t="str">
        <f t="shared" si="81"/>
        <v/>
      </c>
      <c r="GRW3" s="16" t="str">
        <f t="shared" si="81"/>
        <v/>
      </c>
      <c r="GRX3" s="16" t="str">
        <f t="shared" si="81"/>
        <v/>
      </c>
      <c r="GRY3" s="16" t="str">
        <f t="shared" si="81"/>
        <v/>
      </c>
      <c r="GRZ3" s="16" t="str">
        <f t="shared" si="81"/>
        <v/>
      </c>
      <c r="GSA3" s="16" t="str">
        <f t="shared" si="81"/>
        <v/>
      </c>
      <c r="GSB3" s="16" t="str">
        <f t="shared" si="81"/>
        <v/>
      </c>
      <c r="GSC3" s="16" t="str">
        <f t="shared" si="81"/>
        <v/>
      </c>
      <c r="GSD3" s="16" t="str">
        <f t="shared" si="81"/>
        <v/>
      </c>
      <c r="GSE3" s="16" t="str">
        <f t="shared" si="81"/>
        <v/>
      </c>
      <c r="GSF3" s="16" t="str">
        <f t="shared" si="81"/>
        <v/>
      </c>
      <c r="GSG3" s="16" t="str">
        <f t="shared" si="81"/>
        <v/>
      </c>
      <c r="GSH3" s="16" t="str">
        <f t="shared" si="81"/>
        <v/>
      </c>
      <c r="GSI3" s="16" t="str">
        <f t="shared" si="81"/>
        <v/>
      </c>
      <c r="GSJ3" s="16" t="str">
        <f t="shared" si="81"/>
        <v/>
      </c>
      <c r="GSK3" s="16" t="str">
        <f t="shared" si="81"/>
        <v/>
      </c>
      <c r="GSL3" s="16" t="str">
        <f t="shared" si="81"/>
        <v/>
      </c>
      <c r="GSM3" s="16" t="str">
        <f t="shared" si="81"/>
        <v/>
      </c>
      <c r="GSN3" s="16" t="str">
        <f t="shared" si="81"/>
        <v/>
      </c>
      <c r="GSO3" s="16" t="str">
        <f t="shared" si="81"/>
        <v/>
      </c>
      <c r="GSP3" s="16" t="str">
        <f t="shared" si="81"/>
        <v/>
      </c>
      <c r="GSQ3" s="16" t="str">
        <f t="shared" si="81"/>
        <v/>
      </c>
      <c r="GSR3" s="16" t="str">
        <f t="shared" si="81"/>
        <v/>
      </c>
      <c r="GSS3" s="16" t="str">
        <f t="shared" si="81"/>
        <v/>
      </c>
      <c r="GST3" s="16" t="str">
        <f t="shared" si="81"/>
        <v/>
      </c>
      <c r="GSU3" s="16" t="str">
        <f t="shared" si="81"/>
        <v/>
      </c>
      <c r="GSV3" s="16" t="str">
        <f t="shared" si="81"/>
        <v/>
      </c>
      <c r="GSW3" s="16" t="str">
        <f t="shared" si="81"/>
        <v/>
      </c>
      <c r="GSX3" s="16" t="str">
        <f t="shared" si="81"/>
        <v/>
      </c>
      <c r="GSY3" s="16" t="str">
        <f t="shared" si="81"/>
        <v/>
      </c>
      <c r="GSZ3" s="16" t="str">
        <f t="shared" si="81"/>
        <v/>
      </c>
      <c r="GTA3" s="16" t="str">
        <f t="shared" si="81"/>
        <v/>
      </c>
      <c r="GTB3" s="16" t="str">
        <f t="shared" si="81"/>
        <v/>
      </c>
      <c r="GTC3" s="16" t="str">
        <f t="shared" si="81"/>
        <v/>
      </c>
      <c r="GTD3" s="16" t="str">
        <f t="shared" si="81"/>
        <v/>
      </c>
      <c r="GTE3" s="16" t="str">
        <f t="shared" si="81"/>
        <v/>
      </c>
      <c r="GTF3" s="16" t="str">
        <f t="shared" si="81"/>
        <v/>
      </c>
      <c r="GTG3" s="16" t="str">
        <f t="shared" si="81"/>
        <v/>
      </c>
      <c r="GTH3" s="16" t="str">
        <f t="shared" si="81"/>
        <v/>
      </c>
      <c r="GTI3" s="16" t="str">
        <f t="shared" si="81"/>
        <v/>
      </c>
      <c r="GTJ3" s="16" t="str">
        <f t="shared" si="81"/>
        <v/>
      </c>
      <c r="GTK3" s="16" t="str">
        <f t="shared" si="81"/>
        <v/>
      </c>
      <c r="GTL3" s="16" t="str">
        <f t="shared" si="81"/>
        <v/>
      </c>
      <c r="GTM3" s="16" t="str">
        <f t="shared" si="81"/>
        <v/>
      </c>
      <c r="GTN3" s="16" t="str">
        <f t="shared" si="81"/>
        <v/>
      </c>
      <c r="GTO3" s="16" t="str">
        <f t="shared" ref="GTO3:GUY3" si="82">IF(SUM(GTO5:GTO5000)=0,"",SUM(GTO5:GTO5000))</f>
        <v/>
      </c>
      <c r="GTP3" s="16" t="str">
        <f t="shared" si="82"/>
        <v/>
      </c>
      <c r="GTQ3" s="16" t="str">
        <f t="shared" si="82"/>
        <v/>
      </c>
      <c r="GTR3" s="16" t="str">
        <f t="shared" si="82"/>
        <v/>
      </c>
      <c r="GTS3" s="16" t="str">
        <f t="shared" si="82"/>
        <v/>
      </c>
      <c r="GTT3" s="16" t="str">
        <f t="shared" si="82"/>
        <v/>
      </c>
      <c r="GTU3" s="16" t="str">
        <f t="shared" si="82"/>
        <v/>
      </c>
      <c r="GTV3" s="16" t="str">
        <f t="shared" si="82"/>
        <v/>
      </c>
      <c r="GTW3" s="16" t="str">
        <f t="shared" si="82"/>
        <v/>
      </c>
      <c r="GTX3" s="16" t="str">
        <f t="shared" si="82"/>
        <v/>
      </c>
      <c r="GTY3" s="16" t="str">
        <f t="shared" si="82"/>
        <v/>
      </c>
      <c r="GTZ3" s="16" t="str">
        <f t="shared" si="82"/>
        <v/>
      </c>
      <c r="GUA3" s="16" t="str">
        <f t="shared" si="82"/>
        <v/>
      </c>
      <c r="GUB3" s="16" t="str">
        <f t="shared" si="82"/>
        <v/>
      </c>
      <c r="GUC3" s="16" t="str">
        <f t="shared" si="82"/>
        <v/>
      </c>
      <c r="GUD3" s="16" t="str">
        <f t="shared" si="82"/>
        <v/>
      </c>
      <c r="GUE3" s="16" t="str">
        <f t="shared" si="82"/>
        <v/>
      </c>
      <c r="GUF3" s="16" t="str">
        <f t="shared" si="82"/>
        <v/>
      </c>
      <c r="GUG3" s="16" t="str">
        <f t="shared" si="82"/>
        <v/>
      </c>
      <c r="GUH3" s="16" t="str">
        <f t="shared" si="82"/>
        <v/>
      </c>
      <c r="GUI3" s="16" t="str">
        <f t="shared" si="82"/>
        <v/>
      </c>
      <c r="GUJ3" s="16" t="str">
        <f t="shared" si="82"/>
        <v/>
      </c>
      <c r="GUK3" s="16" t="str">
        <f t="shared" si="82"/>
        <v/>
      </c>
      <c r="GUL3" s="16" t="str">
        <f t="shared" si="82"/>
        <v/>
      </c>
      <c r="GUM3" s="16" t="str">
        <f t="shared" si="82"/>
        <v/>
      </c>
      <c r="GUN3" s="16" t="str">
        <f t="shared" si="82"/>
        <v/>
      </c>
      <c r="GUO3" s="16" t="str">
        <f t="shared" si="82"/>
        <v/>
      </c>
      <c r="GUP3" s="16" t="str">
        <f t="shared" si="82"/>
        <v/>
      </c>
      <c r="GUQ3" s="16" t="str">
        <f t="shared" si="82"/>
        <v/>
      </c>
      <c r="GUR3" s="16" t="str">
        <f t="shared" si="82"/>
        <v/>
      </c>
      <c r="GUS3" s="16" t="str">
        <f t="shared" si="82"/>
        <v/>
      </c>
      <c r="GUT3" s="16" t="str">
        <f t="shared" si="82"/>
        <v/>
      </c>
      <c r="GUU3" s="16" t="str">
        <f t="shared" si="82"/>
        <v/>
      </c>
      <c r="GUV3" s="16" t="str">
        <f t="shared" si="82"/>
        <v/>
      </c>
      <c r="GUW3" s="16" t="str">
        <f t="shared" si="82"/>
        <v/>
      </c>
      <c r="GUX3" s="16" t="str">
        <f t="shared" si="82"/>
        <v/>
      </c>
      <c r="GUY3" s="16" t="str">
        <f t="shared" si="82"/>
        <v/>
      </c>
    </row>
    <row r="4" spans="1:5303">
      <c r="A4" s="9"/>
      <c r="B4" t="str" cm="1">
        <f t="array" aca="1" ref="B4" ca="1">_xlfn.UNIQUE(HoldingsInstrumentType_Array)</f>
        <v>Bourse</v>
      </c>
      <c r="C4" s="60" cm="1">
        <f t="array" aca="1" ref="C4" ca="1">SUMIF(HoldingsInstrumentType_Array,_xlfn.ANCHORARRAY( 'Helper Sheet'!B4), HoldingsAllocation_Array)</f>
        <v>1.0000000000000002</v>
      </c>
      <c r="D4" t="str" cm="1">
        <f t="array" aca="1" ref="D4:D8" ca="1">_xlfn.UNIQUE(HoldingsCapType_Array)</f>
        <v>Mega Cap</v>
      </c>
      <c r="E4" s="60" cm="1">
        <f t="array" aca="1" ref="E4:E8" ca="1">SUMIF(HoldingsCapType_Array,_xlfn.ANCHORARRAY( 'Helper Sheet'!D4), HoldingsAllocation_Array)</f>
        <v>0.22578206475423729</v>
      </c>
      <c r="F4" t="str" cm="1">
        <f t="array" aca="1" ref="F4:F14" ca="1">_xlfn.UNIQUE(HoldingsIndustries_Array)</f>
        <v>Computers, Phones &amp; Household Electronics</v>
      </c>
      <c r="G4" s="60" cm="1">
        <f t="array" aca="1" ref="G4:G14" ca="1">SUMIF(HoldingsIndustries_Array,_xlfn.ANCHORARRAY( 'Helper Sheet'!F4), HoldingsAllocation_Array)</f>
        <v>0.16511943619587469</v>
      </c>
      <c r="I4" s="24" t="s">
        <v>73</v>
      </c>
      <c r="J4" t="s">
        <v>74</v>
      </c>
      <c r="K4" s="26">
        <v>1</v>
      </c>
      <c r="L4" s="9"/>
      <c r="M4" t="e" cm="1" vm="254">
        <f t="array" ref="M4:M15">Holdings_Array</f>
        <v>#VALUE!</v>
      </c>
      <c r="N4" t="str" cm="1">
        <f t="array" aca="1" ref="N4:N15" ca="1">_FV(Holdings_Array,"Code mnémonique",TRUE)</f>
        <v>APC</v>
      </c>
      <c r="O4" s="63" cm="1">
        <f t="array" aca="1" ref="O4:O15" ca="1">HoldingsTotalProfit_Array</f>
        <v>1527.125</v>
      </c>
      <c r="Q4" s="34"/>
      <c r="R4" s="37" t="s">
        <v>31</v>
      </c>
      <c r="S4" cm="1" vm="2831">
        <f t="array" aca="1" ref="S4:FKY5" ca="1">IFERROR(TRANSPOSE(_xlfn.STOCKHISTORY(Dashboard!B28,MIN(TransactionsDates),TODAY(),0,0,0,1)), "")</f>
        <v>39840</v>
      </c>
      <c r="T4" vm="2832">
        <f ca="1"/>
        <v>39841</v>
      </c>
      <c r="U4" vm="2833">
        <f ca="1"/>
        <v>39842</v>
      </c>
      <c r="V4" vm="2834">
        <f ca="1"/>
        <v>39843</v>
      </c>
      <c r="W4" vm="2835">
        <f ca="1"/>
        <v>39846</v>
      </c>
      <c r="X4" vm="2836">
        <f ca="1"/>
        <v>39847</v>
      </c>
      <c r="Y4" vm="2837">
        <f ca="1"/>
        <v>39848</v>
      </c>
      <c r="Z4" vm="2838">
        <f ca="1"/>
        <v>39849</v>
      </c>
      <c r="AA4" vm="2839">
        <f ca="1"/>
        <v>39850</v>
      </c>
      <c r="AB4" vm="2840">
        <f ca="1"/>
        <v>39853</v>
      </c>
      <c r="AC4" vm="2841">
        <f ca="1"/>
        <v>39854</v>
      </c>
      <c r="AD4" vm="2842">
        <f ca="1"/>
        <v>39855</v>
      </c>
      <c r="AE4" vm="2843">
        <f ca="1"/>
        <v>39856</v>
      </c>
      <c r="AF4" vm="2844">
        <f ca="1"/>
        <v>39857</v>
      </c>
      <c r="AG4" vm="2845">
        <f ca="1"/>
        <v>39860</v>
      </c>
      <c r="AH4" vm="2846">
        <f ca="1"/>
        <v>39861</v>
      </c>
      <c r="AI4" vm="2847">
        <f ca="1"/>
        <v>39862</v>
      </c>
      <c r="AJ4" vm="2848">
        <f ca="1"/>
        <v>39863</v>
      </c>
      <c r="AK4" vm="2849">
        <f ca="1"/>
        <v>39864</v>
      </c>
      <c r="AL4" vm="2850">
        <f ca="1"/>
        <v>39867</v>
      </c>
      <c r="AM4" vm="2851">
        <f ca="1"/>
        <v>39868</v>
      </c>
      <c r="AN4" vm="2852">
        <f ca="1"/>
        <v>39869</v>
      </c>
      <c r="AO4" vm="2853">
        <f ca="1"/>
        <v>39870</v>
      </c>
      <c r="AP4" vm="2854">
        <f ca="1"/>
        <v>39871</v>
      </c>
      <c r="AQ4" vm="2855">
        <f ca="1"/>
        <v>39874</v>
      </c>
      <c r="AR4" vm="2856">
        <f ca="1"/>
        <v>39875</v>
      </c>
      <c r="AS4" vm="2857">
        <f ca="1"/>
        <v>39876</v>
      </c>
      <c r="AT4" vm="2858">
        <f ca="1"/>
        <v>39877</v>
      </c>
      <c r="AU4" vm="2859">
        <f ca="1"/>
        <v>39878</v>
      </c>
      <c r="AV4" vm="2860">
        <f ca="1"/>
        <v>39881</v>
      </c>
      <c r="AW4" vm="2861">
        <f ca="1"/>
        <v>39882</v>
      </c>
      <c r="AX4" vm="2862">
        <f ca="1"/>
        <v>39883</v>
      </c>
      <c r="AY4" vm="2863">
        <f ca="1"/>
        <v>39884</v>
      </c>
      <c r="AZ4" vm="2864">
        <f ca="1"/>
        <v>39885</v>
      </c>
      <c r="BA4" vm="2865">
        <f ca="1"/>
        <v>39888</v>
      </c>
      <c r="BB4" vm="2866">
        <f ca="1"/>
        <v>39889</v>
      </c>
      <c r="BC4" vm="2867">
        <f ca="1"/>
        <v>39890</v>
      </c>
      <c r="BD4" vm="2868">
        <f ca="1"/>
        <v>39891</v>
      </c>
      <c r="BE4" vm="2869">
        <f ca="1"/>
        <v>39892</v>
      </c>
      <c r="BF4" vm="2870">
        <f ca="1"/>
        <v>39895</v>
      </c>
      <c r="BG4" vm="2871">
        <f ca="1"/>
        <v>39896</v>
      </c>
      <c r="BH4" vm="2872">
        <f ca="1"/>
        <v>39897</v>
      </c>
      <c r="BI4" vm="2873">
        <f ca="1"/>
        <v>39898</v>
      </c>
      <c r="BJ4" vm="2874">
        <f ca="1"/>
        <v>39899</v>
      </c>
      <c r="BK4" vm="2875">
        <f ca="1"/>
        <v>39902</v>
      </c>
      <c r="BL4" vm="2876">
        <f ca="1"/>
        <v>39903</v>
      </c>
      <c r="BM4" vm="2877">
        <f ca="1"/>
        <v>39904</v>
      </c>
      <c r="BN4" vm="2878">
        <f ca="1"/>
        <v>39905</v>
      </c>
      <c r="BO4" vm="2879">
        <f ca="1"/>
        <v>39906</v>
      </c>
      <c r="BP4" vm="2880">
        <f ca="1"/>
        <v>39909</v>
      </c>
      <c r="BQ4" vm="2881">
        <f ca="1"/>
        <v>39910</v>
      </c>
      <c r="BR4" vm="2882">
        <f ca="1"/>
        <v>39911</v>
      </c>
      <c r="BS4" vm="2883">
        <f ca="1"/>
        <v>39912</v>
      </c>
      <c r="BT4" vm="2884">
        <f ca="1"/>
        <v>39917</v>
      </c>
      <c r="BU4" vm="2885">
        <f ca="1"/>
        <v>39918</v>
      </c>
      <c r="BV4" vm="2886">
        <f ca="1"/>
        <v>39919</v>
      </c>
      <c r="BW4" vm="2887">
        <f ca="1"/>
        <v>39920</v>
      </c>
      <c r="BX4" vm="2888">
        <f ca="1"/>
        <v>39923</v>
      </c>
      <c r="BY4" vm="2889">
        <f ca="1"/>
        <v>39924</v>
      </c>
      <c r="BZ4" vm="2890">
        <f ca="1"/>
        <v>39925</v>
      </c>
      <c r="CA4" vm="2891">
        <f ca="1"/>
        <v>39926</v>
      </c>
      <c r="CB4" vm="2892">
        <f ca="1"/>
        <v>39927</v>
      </c>
      <c r="CC4" vm="2893">
        <f ca="1"/>
        <v>39930</v>
      </c>
      <c r="CD4" vm="2894">
        <f ca="1"/>
        <v>39931</v>
      </c>
      <c r="CE4" vm="2895">
        <f ca="1"/>
        <v>39932</v>
      </c>
      <c r="CF4" vm="2896">
        <f ca="1"/>
        <v>39933</v>
      </c>
      <c r="CG4" vm="2897">
        <f ca="1"/>
        <v>39937</v>
      </c>
      <c r="CH4" vm="2898">
        <f ca="1"/>
        <v>39938</v>
      </c>
      <c r="CI4" vm="2899">
        <f ca="1"/>
        <v>39939</v>
      </c>
      <c r="CJ4" vm="2900">
        <f ca="1"/>
        <v>39940</v>
      </c>
      <c r="CK4" vm="2901">
        <f ca="1"/>
        <v>39941</v>
      </c>
      <c r="CL4" vm="2902">
        <f ca="1"/>
        <v>39944</v>
      </c>
      <c r="CM4" vm="2903">
        <f ca="1"/>
        <v>39945</v>
      </c>
      <c r="CN4" vm="2904">
        <f ca="1"/>
        <v>39946</v>
      </c>
      <c r="CO4" vm="2905">
        <f ca="1"/>
        <v>39947</v>
      </c>
      <c r="CP4" vm="2906">
        <f ca="1"/>
        <v>39948</v>
      </c>
      <c r="CQ4" vm="2907">
        <f ca="1"/>
        <v>39951</v>
      </c>
      <c r="CR4" vm="2908">
        <f ca="1"/>
        <v>39952</v>
      </c>
      <c r="CS4" vm="2909">
        <f ca="1"/>
        <v>39953</v>
      </c>
      <c r="CT4" vm="2910">
        <f ca="1"/>
        <v>39954</v>
      </c>
      <c r="CU4" vm="2911">
        <f ca="1"/>
        <v>39955</v>
      </c>
      <c r="CV4" vm="2912">
        <f ca="1"/>
        <v>39958</v>
      </c>
      <c r="CW4" vm="2913">
        <f ca="1"/>
        <v>39959</v>
      </c>
      <c r="CX4" vm="2914">
        <f ca="1"/>
        <v>39960</v>
      </c>
      <c r="CY4" vm="2915">
        <f ca="1"/>
        <v>39961</v>
      </c>
      <c r="CZ4" vm="2916">
        <f ca="1"/>
        <v>39962</v>
      </c>
      <c r="DA4" vm="2917">
        <f ca="1"/>
        <v>39965</v>
      </c>
      <c r="DB4" vm="2918">
        <f ca="1"/>
        <v>39966</v>
      </c>
      <c r="DC4" vm="2919">
        <f ca="1"/>
        <v>39967</v>
      </c>
      <c r="DD4" vm="2920">
        <f ca="1"/>
        <v>39968</v>
      </c>
      <c r="DE4" vm="2921">
        <f ca="1"/>
        <v>39969</v>
      </c>
      <c r="DF4" vm="2922">
        <f ca="1"/>
        <v>39972</v>
      </c>
      <c r="DG4" vm="2923">
        <f ca="1"/>
        <v>39973</v>
      </c>
      <c r="DH4" vm="2924">
        <f ca="1"/>
        <v>39974</v>
      </c>
      <c r="DI4" vm="2925">
        <f ca="1"/>
        <v>39975</v>
      </c>
      <c r="DJ4" vm="2926">
        <f ca="1"/>
        <v>39976</v>
      </c>
      <c r="DK4" vm="2927">
        <f ca="1"/>
        <v>39979</v>
      </c>
      <c r="DL4" vm="2928">
        <f ca="1"/>
        <v>39980</v>
      </c>
      <c r="DM4" vm="2929">
        <f ca="1"/>
        <v>39981</v>
      </c>
      <c r="DN4" vm="2930">
        <f ca="1"/>
        <v>39982</v>
      </c>
      <c r="DO4" vm="2931">
        <f ca="1"/>
        <v>39983</v>
      </c>
      <c r="DP4" vm="2932">
        <f ca="1"/>
        <v>39986</v>
      </c>
      <c r="DQ4" vm="2933">
        <f ca="1"/>
        <v>39987</v>
      </c>
      <c r="DR4" vm="2934">
        <f ca="1"/>
        <v>39988</v>
      </c>
      <c r="DS4" vm="2935">
        <f ca="1"/>
        <v>39989</v>
      </c>
      <c r="DT4" vm="2936">
        <f ca="1"/>
        <v>39990</v>
      </c>
      <c r="DU4" vm="2937">
        <f ca="1"/>
        <v>39993</v>
      </c>
      <c r="DV4" vm="2938">
        <f ca="1"/>
        <v>39994</v>
      </c>
      <c r="DW4" vm="2939">
        <f ca="1"/>
        <v>39995</v>
      </c>
      <c r="DX4" vm="2940">
        <f ca="1"/>
        <v>39996</v>
      </c>
      <c r="DY4" vm="2941">
        <f ca="1"/>
        <v>39997</v>
      </c>
      <c r="DZ4" vm="2942">
        <f ca="1"/>
        <v>40000</v>
      </c>
      <c r="EA4" vm="2943">
        <f ca="1"/>
        <v>40001</v>
      </c>
      <c r="EB4" vm="2944">
        <f ca="1"/>
        <v>40002</v>
      </c>
      <c r="EC4" vm="2945">
        <f ca="1"/>
        <v>40003</v>
      </c>
      <c r="ED4" vm="2946">
        <f ca="1"/>
        <v>40004</v>
      </c>
      <c r="EE4" vm="2947">
        <f ca="1"/>
        <v>40007</v>
      </c>
      <c r="EF4" vm="2948">
        <f ca="1"/>
        <v>40008</v>
      </c>
      <c r="EG4" vm="2949">
        <f ca="1"/>
        <v>40009</v>
      </c>
      <c r="EH4" vm="2950">
        <f ca="1"/>
        <v>40010</v>
      </c>
      <c r="EI4" vm="2951">
        <f ca="1"/>
        <v>40011</v>
      </c>
      <c r="EJ4" vm="2952">
        <f ca="1"/>
        <v>40014</v>
      </c>
      <c r="EK4" vm="2953">
        <f ca="1"/>
        <v>40015</v>
      </c>
      <c r="EL4" vm="2954">
        <f ca="1"/>
        <v>40016</v>
      </c>
      <c r="EM4" vm="2955">
        <f ca="1"/>
        <v>40017</v>
      </c>
      <c r="EN4" vm="2956">
        <f ca="1"/>
        <v>40018</v>
      </c>
      <c r="EO4" vm="2957">
        <f ca="1"/>
        <v>40021</v>
      </c>
      <c r="EP4" vm="2958">
        <f ca="1"/>
        <v>40022</v>
      </c>
      <c r="EQ4" vm="2959">
        <f ca="1"/>
        <v>40023</v>
      </c>
      <c r="ER4" vm="2960">
        <f ca="1"/>
        <v>40024</v>
      </c>
      <c r="ES4" vm="2961">
        <f ca="1"/>
        <v>40025</v>
      </c>
      <c r="ET4" vm="2962">
        <f ca="1"/>
        <v>40028</v>
      </c>
      <c r="EU4" vm="2963">
        <f ca="1"/>
        <v>40029</v>
      </c>
      <c r="EV4" vm="2964">
        <f ca="1"/>
        <v>40030</v>
      </c>
      <c r="EW4" vm="2965">
        <f ca="1"/>
        <v>40031</v>
      </c>
      <c r="EX4" vm="2966">
        <f ca="1"/>
        <v>40032</v>
      </c>
      <c r="EY4" vm="2967">
        <f ca="1"/>
        <v>40035</v>
      </c>
      <c r="EZ4" vm="2968">
        <f ca="1"/>
        <v>40036</v>
      </c>
      <c r="FA4" vm="2969">
        <f ca="1"/>
        <v>40037</v>
      </c>
      <c r="FB4" vm="2970">
        <f ca="1"/>
        <v>40038</v>
      </c>
      <c r="FC4" vm="2971">
        <f ca="1"/>
        <v>40039</v>
      </c>
      <c r="FD4" vm="2972">
        <f ca="1"/>
        <v>40042</v>
      </c>
      <c r="FE4" vm="2973">
        <f ca="1"/>
        <v>40043</v>
      </c>
      <c r="FF4" vm="2974">
        <f ca="1"/>
        <v>40044</v>
      </c>
      <c r="FG4" vm="2975">
        <f ca="1"/>
        <v>40045</v>
      </c>
      <c r="FH4" vm="2976">
        <f ca="1"/>
        <v>40046</v>
      </c>
      <c r="FI4" vm="2977">
        <f ca="1"/>
        <v>40049</v>
      </c>
      <c r="FJ4" vm="2978">
        <f ca="1"/>
        <v>40050</v>
      </c>
      <c r="FK4" vm="2979">
        <f ca="1"/>
        <v>40051</v>
      </c>
      <c r="FL4" vm="2980">
        <f ca="1"/>
        <v>40052</v>
      </c>
      <c r="FM4" vm="2981">
        <f ca="1"/>
        <v>40053</v>
      </c>
      <c r="FN4" vm="2982">
        <f ca="1"/>
        <v>40056</v>
      </c>
      <c r="FO4" vm="2983">
        <f ca="1"/>
        <v>40057</v>
      </c>
      <c r="FP4" vm="2984">
        <f ca="1"/>
        <v>40058</v>
      </c>
      <c r="FQ4" vm="2985">
        <f ca="1"/>
        <v>40059</v>
      </c>
      <c r="FR4" vm="2986">
        <f ca="1"/>
        <v>40060</v>
      </c>
      <c r="FS4" vm="2987">
        <f ca="1"/>
        <v>40063</v>
      </c>
      <c r="FT4" vm="2988">
        <f ca="1"/>
        <v>40064</v>
      </c>
      <c r="FU4" vm="2989">
        <f ca="1"/>
        <v>40065</v>
      </c>
      <c r="FV4" vm="2990">
        <f ca="1"/>
        <v>40066</v>
      </c>
      <c r="FW4" vm="2991">
        <f ca="1"/>
        <v>40067</v>
      </c>
      <c r="FX4" vm="2992">
        <f ca="1"/>
        <v>40070</v>
      </c>
      <c r="FY4" vm="2993">
        <f ca="1"/>
        <v>40071</v>
      </c>
      <c r="FZ4" vm="2994">
        <f ca="1"/>
        <v>40072</v>
      </c>
      <c r="GA4" vm="2995">
        <f ca="1"/>
        <v>40073</v>
      </c>
      <c r="GB4" vm="2996">
        <f ca="1"/>
        <v>40074</v>
      </c>
      <c r="GC4" vm="2997">
        <f ca="1"/>
        <v>40077</v>
      </c>
      <c r="GD4" vm="2998">
        <f ca="1"/>
        <v>40078</v>
      </c>
      <c r="GE4" vm="2999">
        <f ca="1"/>
        <v>40079</v>
      </c>
      <c r="GF4" vm="3000">
        <f ca="1"/>
        <v>40080</v>
      </c>
      <c r="GG4" vm="3001">
        <f ca="1"/>
        <v>40081</v>
      </c>
      <c r="GH4" vm="3002">
        <f ca="1"/>
        <v>40084</v>
      </c>
      <c r="GI4" vm="3003">
        <f ca="1"/>
        <v>40085</v>
      </c>
      <c r="GJ4" vm="3004">
        <f ca="1"/>
        <v>40086</v>
      </c>
      <c r="GK4" vm="3005">
        <f ca="1"/>
        <v>40087</v>
      </c>
      <c r="GL4" vm="3006">
        <f ca="1"/>
        <v>40088</v>
      </c>
      <c r="GM4" vm="3007">
        <f ca="1"/>
        <v>40091</v>
      </c>
      <c r="GN4" vm="3008">
        <f ca="1"/>
        <v>40092</v>
      </c>
      <c r="GO4" vm="3009">
        <f ca="1"/>
        <v>40093</v>
      </c>
      <c r="GP4" vm="3010">
        <f ca="1"/>
        <v>40094</v>
      </c>
      <c r="GQ4" vm="3011">
        <f ca="1"/>
        <v>40095</v>
      </c>
      <c r="GR4" vm="3012">
        <f ca="1"/>
        <v>40098</v>
      </c>
      <c r="GS4" vm="3013">
        <f ca="1"/>
        <v>40099</v>
      </c>
      <c r="GT4" vm="3014">
        <f ca="1"/>
        <v>40100</v>
      </c>
      <c r="GU4" vm="3015">
        <f ca="1"/>
        <v>40101</v>
      </c>
      <c r="GV4" vm="3016">
        <f ca="1"/>
        <v>40102</v>
      </c>
      <c r="GW4" vm="3017">
        <f ca="1"/>
        <v>40105</v>
      </c>
      <c r="GX4" vm="3018">
        <f ca="1"/>
        <v>40106</v>
      </c>
      <c r="GY4" vm="3019">
        <f ca="1"/>
        <v>40107</v>
      </c>
      <c r="GZ4" vm="3020">
        <f ca="1"/>
        <v>40108</v>
      </c>
      <c r="HA4" vm="3021">
        <f ca="1"/>
        <v>40109</v>
      </c>
      <c r="HB4" vm="3022">
        <f ca="1"/>
        <v>40112</v>
      </c>
      <c r="HC4" vm="3023">
        <f ca="1"/>
        <v>40113</v>
      </c>
      <c r="HD4" vm="3024">
        <f ca="1"/>
        <v>40114</v>
      </c>
      <c r="HE4" vm="3025">
        <f ca="1"/>
        <v>40115</v>
      </c>
      <c r="HF4" vm="3026">
        <f ca="1"/>
        <v>40116</v>
      </c>
      <c r="HG4" vm="3027">
        <f ca="1"/>
        <v>40119</v>
      </c>
      <c r="HH4" vm="3028">
        <f ca="1"/>
        <v>40120</v>
      </c>
      <c r="HI4" vm="3029">
        <f ca="1"/>
        <v>40121</v>
      </c>
      <c r="HJ4" vm="3030">
        <f ca="1"/>
        <v>40122</v>
      </c>
      <c r="HK4" vm="3031">
        <f ca="1"/>
        <v>40123</v>
      </c>
      <c r="HL4" vm="3032">
        <f ca="1"/>
        <v>40126</v>
      </c>
      <c r="HM4" vm="3033">
        <f ca="1"/>
        <v>40127</v>
      </c>
      <c r="HN4" vm="3034">
        <f ca="1"/>
        <v>40128</v>
      </c>
      <c r="HO4" vm="3035">
        <f ca="1"/>
        <v>40129</v>
      </c>
      <c r="HP4" vm="3036">
        <f ca="1"/>
        <v>40130</v>
      </c>
      <c r="HQ4" vm="3037">
        <f ca="1"/>
        <v>40133</v>
      </c>
      <c r="HR4" vm="3038">
        <f ca="1"/>
        <v>40134</v>
      </c>
      <c r="HS4" vm="3039">
        <f ca="1"/>
        <v>40135</v>
      </c>
      <c r="HT4" vm="3040">
        <f ca="1"/>
        <v>40136</v>
      </c>
      <c r="HU4" vm="3041">
        <f ca="1"/>
        <v>40137</v>
      </c>
      <c r="HV4" vm="3042">
        <f ca="1"/>
        <v>40140</v>
      </c>
      <c r="HW4" vm="3043">
        <f ca="1"/>
        <v>40141</v>
      </c>
      <c r="HX4" vm="3044">
        <f ca="1"/>
        <v>40142</v>
      </c>
      <c r="HY4" vm="3045">
        <f ca="1"/>
        <v>40143</v>
      </c>
      <c r="HZ4" vm="3046">
        <f ca="1"/>
        <v>40144</v>
      </c>
      <c r="IA4" vm="3047">
        <f ca="1"/>
        <v>40147</v>
      </c>
      <c r="IB4" vm="3048">
        <f ca="1"/>
        <v>40148</v>
      </c>
      <c r="IC4" vm="3049">
        <f ca="1"/>
        <v>40149</v>
      </c>
      <c r="ID4" vm="3050">
        <f ca="1"/>
        <v>40150</v>
      </c>
      <c r="IE4" vm="3051">
        <f ca="1"/>
        <v>40151</v>
      </c>
      <c r="IF4" vm="3052">
        <f ca="1"/>
        <v>40154</v>
      </c>
      <c r="IG4" vm="3053">
        <f ca="1"/>
        <v>40155</v>
      </c>
      <c r="IH4" vm="3054">
        <f ca="1"/>
        <v>40156</v>
      </c>
      <c r="II4" vm="3055">
        <f ca="1"/>
        <v>40157</v>
      </c>
      <c r="IJ4" vm="3056">
        <f ca="1"/>
        <v>40158</v>
      </c>
      <c r="IK4" vm="3057">
        <f ca="1"/>
        <v>40161</v>
      </c>
      <c r="IL4" vm="3058">
        <f ca="1"/>
        <v>40162</v>
      </c>
      <c r="IM4" vm="3059">
        <f ca="1"/>
        <v>40163</v>
      </c>
      <c r="IN4" vm="3060">
        <f ca="1"/>
        <v>40164</v>
      </c>
      <c r="IO4" vm="3061">
        <f ca="1"/>
        <v>40165</v>
      </c>
      <c r="IP4" vm="3062">
        <f ca="1"/>
        <v>40168</v>
      </c>
      <c r="IQ4" vm="3063">
        <f ca="1"/>
        <v>40169</v>
      </c>
      <c r="IR4" vm="3064">
        <f ca="1"/>
        <v>40170</v>
      </c>
      <c r="IS4" vm="3065">
        <f ca="1"/>
        <v>40175</v>
      </c>
      <c r="IT4" vm="3066">
        <f ca="1"/>
        <v>40176</v>
      </c>
      <c r="IU4" vm="3067">
        <f ca="1"/>
        <v>40177</v>
      </c>
      <c r="IV4" vm="3068">
        <f ca="1"/>
        <v>40182</v>
      </c>
      <c r="IW4" vm="3069">
        <f ca="1"/>
        <v>40183</v>
      </c>
      <c r="IX4" vm="3070">
        <f ca="1"/>
        <v>40184</v>
      </c>
      <c r="IY4" vm="3071">
        <f ca="1"/>
        <v>40185</v>
      </c>
      <c r="IZ4" vm="3072">
        <f ca="1"/>
        <v>40186</v>
      </c>
      <c r="JA4" vm="3073">
        <f ca="1"/>
        <v>40189</v>
      </c>
      <c r="JB4" vm="3074">
        <f ca="1"/>
        <v>40190</v>
      </c>
      <c r="JC4" vm="3075">
        <f ca="1"/>
        <v>40191</v>
      </c>
      <c r="JD4" vm="3076">
        <f ca="1"/>
        <v>40192</v>
      </c>
      <c r="JE4" vm="3077">
        <f ca="1"/>
        <v>40193</v>
      </c>
      <c r="JF4" vm="3078">
        <f ca="1"/>
        <v>40196</v>
      </c>
      <c r="JG4" vm="3079">
        <f ca="1"/>
        <v>40197</v>
      </c>
      <c r="JH4" vm="3080">
        <f ca="1"/>
        <v>40198</v>
      </c>
      <c r="JI4" vm="3081">
        <f ca="1"/>
        <v>40199</v>
      </c>
      <c r="JJ4" vm="3082">
        <f ca="1"/>
        <v>40200</v>
      </c>
      <c r="JK4" vm="3083">
        <f ca="1"/>
        <v>40203</v>
      </c>
      <c r="JL4" vm="3084">
        <f ca="1"/>
        <v>40204</v>
      </c>
      <c r="JM4" vm="3085">
        <f ca="1"/>
        <v>40205</v>
      </c>
      <c r="JN4" vm="3086">
        <f ca="1"/>
        <v>40206</v>
      </c>
      <c r="JO4" vm="3087">
        <f ca="1"/>
        <v>40207</v>
      </c>
      <c r="JP4" vm="3088">
        <f ca="1"/>
        <v>40210</v>
      </c>
      <c r="JQ4" vm="3089">
        <f ca="1"/>
        <v>40211</v>
      </c>
      <c r="JR4" vm="3090">
        <f ca="1"/>
        <v>40212</v>
      </c>
      <c r="JS4" vm="3091">
        <f ca="1"/>
        <v>40213</v>
      </c>
      <c r="JT4" vm="3092">
        <f ca="1"/>
        <v>40214</v>
      </c>
      <c r="JU4" vm="3093">
        <f ca="1"/>
        <v>40217</v>
      </c>
      <c r="JV4" vm="3094">
        <f ca="1"/>
        <v>40218</v>
      </c>
      <c r="JW4" vm="3095">
        <f ca="1"/>
        <v>40219</v>
      </c>
      <c r="JX4" vm="3096">
        <f ca="1"/>
        <v>40220</v>
      </c>
      <c r="JY4" vm="3097">
        <f ca="1"/>
        <v>40221</v>
      </c>
      <c r="JZ4" vm="3098">
        <f ca="1"/>
        <v>40224</v>
      </c>
      <c r="KA4" vm="3099">
        <f ca="1"/>
        <v>40225</v>
      </c>
      <c r="KB4" vm="3100">
        <f ca="1"/>
        <v>40226</v>
      </c>
      <c r="KC4" vm="3101">
        <f ca="1"/>
        <v>40227</v>
      </c>
      <c r="KD4" vm="3102">
        <f ca="1"/>
        <v>40228</v>
      </c>
      <c r="KE4" vm="3103">
        <f ca="1"/>
        <v>40231</v>
      </c>
      <c r="KF4" vm="3104">
        <f ca="1"/>
        <v>40232</v>
      </c>
      <c r="KG4" vm="3105">
        <f ca="1"/>
        <v>40233</v>
      </c>
      <c r="KH4" vm="3106">
        <f ca="1"/>
        <v>40234</v>
      </c>
      <c r="KI4" vm="3107">
        <f ca="1"/>
        <v>40235</v>
      </c>
      <c r="KJ4" vm="3108">
        <f ca="1"/>
        <v>40238</v>
      </c>
      <c r="KK4" vm="3109">
        <f ca="1"/>
        <v>40239</v>
      </c>
      <c r="KL4" vm="3110">
        <f ca="1"/>
        <v>40240</v>
      </c>
      <c r="KM4" vm="3111">
        <f ca="1"/>
        <v>40241</v>
      </c>
      <c r="KN4" vm="3112">
        <f ca="1"/>
        <v>40242</v>
      </c>
      <c r="KO4" vm="3113">
        <f ca="1"/>
        <v>40245</v>
      </c>
      <c r="KP4" vm="3114">
        <f ca="1"/>
        <v>40246</v>
      </c>
      <c r="KQ4" vm="3115">
        <f ca="1"/>
        <v>40247</v>
      </c>
      <c r="KR4" vm="3116">
        <f ca="1"/>
        <v>40248</v>
      </c>
      <c r="KS4" vm="3117">
        <f ca="1"/>
        <v>40249</v>
      </c>
      <c r="KT4" vm="3118">
        <f ca="1"/>
        <v>40252</v>
      </c>
      <c r="KU4" vm="3119">
        <f ca="1"/>
        <v>40253</v>
      </c>
      <c r="KV4" vm="3120">
        <f ca="1"/>
        <v>40254</v>
      </c>
      <c r="KW4" vm="3121">
        <f ca="1"/>
        <v>40255</v>
      </c>
      <c r="KX4" vm="3122">
        <f ca="1"/>
        <v>40256</v>
      </c>
      <c r="KY4" vm="3123">
        <f ca="1"/>
        <v>40259</v>
      </c>
      <c r="KZ4" vm="3124">
        <f ca="1"/>
        <v>40260</v>
      </c>
      <c r="LA4" vm="3125">
        <f ca="1"/>
        <v>40261</v>
      </c>
      <c r="LB4" vm="3126">
        <f ca="1"/>
        <v>40262</v>
      </c>
      <c r="LC4" vm="3127">
        <f ca="1"/>
        <v>40263</v>
      </c>
      <c r="LD4" vm="3128">
        <f ca="1"/>
        <v>40266</v>
      </c>
      <c r="LE4" vm="3129">
        <f ca="1"/>
        <v>40267</v>
      </c>
      <c r="LF4" vm="3130">
        <f ca="1"/>
        <v>40268</v>
      </c>
      <c r="LG4" vm="3131">
        <f ca="1"/>
        <v>40269</v>
      </c>
      <c r="LH4" vm="3132">
        <f ca="1"/>
        <v>40274</v>
      </c>
      <c r="LI4" vm="3133">
        <f ca="1"/>
        <v>40275</v>
      </c>
      <c r="LJ4" vm="3134">
        <f ca="1"/>
        <v>40276</v>
      </c>
      <c r="LK4" vm="3135">
        <f ca="1"/>
        <v>40277</v>
      </c>
      <c r="LL4" vm="3136">
        <f ca="1"/>
        <v>40280</v>
      </c>
      <c r="LM4" vm="3137">
        <f ca="1"/>
        <v>40281</v>
      </c>
      <c r="LN4" vm="3138">
        <f ca="1"/>
        <v>40282</v>
      </c>
      <c r="LO4" vm="3139">
        <f ca="1"/>
        <v>40283</v>
      </c>
      <c r="LP4" vm="3140">
        <f ca="1"/>
        <v>40284</v>
      </c>
      <c r="LQ4" vm="3141">
        <f ca="1"/>
        <v>40287</v>
      </c>
      <c r="LR4" vm="3142">
        <f ca="1"/>
        <v>40288</v>
      </c>
      <c r="LS4" vm="3143">
        <f ca="1"/>
        <v>40289</v>
      </c>
      <c r="LT4" vm="3144">
        <f ca="1"/>
        <v>40290</v>
      </c>
      <c r="LU4" vm="3145">
        <f ca="1"/>
        <v>40291</v>
      </c>
      <c r="LV4" vm="3146">
        <f ca="1"/>
        <v>40294</v>
      </c>
      <c r="LW4" vm="3147">
        <f ca="1"/>
        <v>40295</v>
      </c>
      <c r="LX4" vm="3148">
        <f ca="1"/>
        <v>40296</v>
      </c>
      <c r="LY4" vm="3149">
        <f ca="1"/>
        <v>40297</v>
      </c>
      <c r="LZ4" vm="3150">
        <f ca="1"/>
        <v>40298</v>
      </c>
      <c r="MA4" vm="3151">
        <f ca="1"/>
        <v>40301</v>
      </c>
      <c r="MB4" vm="3152">
        <f ca="1"/>
        <v>40302</v>
      </c>
      <c r="MC4" vm="3153">
        <f ca="1"/>
        <v>40303</v>
      </c>
      <c r="MD4" vm="3154">
        <f ca="1"/>
        <v>40304</v>
      </c>
      <c r="ME4" vm="3155">
        <f ca="1"/>
        <v>40305</v>
      </c>
      <c r="MF4" vm="3156">
        <f ca="1"/>
        <v>40308</v>
      </c>
      <c r="MG4" vm="3157">
        <f ca="1"/>
        <v>40309</v>
      </c>
      <c r="MH4" vm="3158">
        <f ca="1"/>
        <v>40310</v>
      </c>
      <c r="MI4" vm="3159">
        <f ca="1"/>
        <v>40311</v>
      </c>
      <c r="MJ4" vm="3160">
        <f ca="1"/>
        <v>40312</v>
      </c>
      <c r="MK4" vm="3161">
        <f ca="1"/>
        <v>40315</v>
      </c>
      <c r="ML4" vm="3162">
        <f ca="1"/>
        <v>40316</v>
      </c>
      <c r="MM4" vm="3163">
        <f ca="1"/>
        <v>40317</v>
      </c>
      <c r="MN4" vm="3164">
        <f ca="1"/>
        <v>40318</v>
      </c>
      <c r="MO4" vm="3165">
        <f ca="1"/>
        <v>40319</v>
      </c>
      <c r="MP4" vm="3166">
        <f ca="1"/>
        <v>40322</v>
      </c>
      <c r="MQ4" vm="3167">
        <f ca="1"/>
        <v>40323</v>
      </c>
      <c r="MR4" vm="3168">
        <f ca="1"/>
        <v>40324</v>
      </c>
      <c r="MS4" vm="3169">
        <f ca="1"/>
        <v>40325</v>
      </c>
      <c r="MT4" vm="3170">
        <f ca="1"/>
        <v>40326</v>
      </c>
      <c r="MU4" vm="3171">
        <f ca="1"/>
        <v>40329</v>
      </c>
      <c r="MV4" vm="3172">
        <f ca="1"/>
        <v>40330</v>
      </c>
      <c r="MW4" vm="3173">
        <f ca="1"/>
        <v>40331</v>
      </c>
      <c r="MX4" vm="3174">
        <f ca="1"/>
        <v>40332</v>
      </c>
      <c r="MY4" vm="3175">
        <f ca="1"/>
        <v>40333</v>
      </c>
      <c r="MZ4" vm="3176">
        <f ca="1"/>
        <v>40336</v>
      </c>
      <c r="NA4" vm="3177">
        <f ca="1"/>
        <v>40337</v>
      </c>
      <c r="NB4" vm="3178">
        <f ca="1"/>
        <v>40338</v>
      </c>
      <c r="NC4" vm="3179">
        <f ca="1"/>
        <v>40339</v>
      </c>
      <c r="ND4" vm="3180">
        <f ca="1"/>
        <v>40340</v>
      </c>
      <c r="NE4" vm="3181">
        <f ca="1"/>
        <v>40343</v>
      </c>
      <c r="NF4" vm="3182">
        <f ca="1"/>
        <v>40344</v>
      </c>
      <c r="NG4" vm="3183">
        <f ca="1"/>
        <v>40345</v>
      </c>
      <c r="NH4" vm="3184">
        <f ca="1"/>
        <v>40346</v>
      </c>
      <c r="NI4" vm="3185">
        <f ca="1"/>
        <v>40347</v>
      </c>
      <c r="NJ4" vm="3186">
        <f ca="1"/>
        <v>40350</v>
      </c>
      <c r="NK4" vm="3187">
        <f ca="1"/>
        <v>40351</v>
      </c>
      <c r="NL4" vm="3188">
        <f ca="1"/>
        <v>40352</v>
      </c>
      <c r="NM4" vm="3189">
        <f ca="1"/>
        <v>40353</v>
      </c>
      <c r="NN4" vm="3190">
        <f ca="1"/>
        <v>40354</v>
      </c>
      <c r="NO4" vm="3191">
        <f ca="1"/>
        <v>40357</v>
      </c>
      <c r="NP4" vm="3192">
        <f ca="1"/>
        <v>40358</v>
      </c>
      <c r="NQ4" vm="3193">
        <f ca="1"/>
        <v>40359</v>
      </c>
      <c r="NR4" vm="3194">
        <f ca="1"/>
        <v>40360</v>
      </c>
      <c r="NS4" vm="3195">
        <f ca="1"/>
        <v>40361</v>
      </c>
      <c r="NT4" vm="3196">
        <f ca="1"/>
        <v>40364</v>
      </c>
      <c r="NU4" vm="3197">
        <f ca="1"/>
        <v>40365</v>
      </c>
      <c r="NV4" vm="3198">
        <f ca="1"/>
        <v>40366</v>
      </c>
      <c r="NW4" vm="3199">
        <f ca="1"/>
        <v>40367</v>
      </c>
      <c r="NX4" vm="3200">
        <f ca="1"/>
        <v>40368</v>
      </c>
      <c r="NY4" vm="3201">
        <f ca="1"/>
        <v>40371</v>
      </c>
      <c r="NZ4" vm="3202">
        <f ca="1"/>
        <v>40372</v>
      </c>
      <c r="OA4" vm="3203">
        <f ca="1"/>
        <v>40373</v>
      </c>
      <c r="OB4" vm="3204">
        <f ca="1"/>
        <v>40374</v>
      </c>
      <c r="OC4" vm="3205">
        <f ca="1"/>
        <v>40375</v>
      </c>
      <c r="OD4" vm="3206">
        <f ca="1"/>
        <v>40378</v>
      </c>
      <c r="OE4" vm="3207">
        <f ca="1"/>
        <v>40379</v>
      </c>
      <c r="OF4" vm="3208">
        <f ca="1"/>
        <v>40380</v>
      </c>
      <c r="OG4" vm="3209">
        <f ca="1"/>
        <v>40381</v>
      </c>
      <c r="OH4" vm="3210">
        <f ca="1"/>
        <v>40382</v>
      </c>
      <c r="OI4" vm="3211">
        <f ca="1"/>
        <v>40385</v>
      </c>
      <c r="OJ4" vm="3212">
        <f ca="1"/>
        <v>40386</v>
      </c>
      <c r="OK4" vm="3213">
        <f ca="1"/>
        <v>40387</v>
      </c>
      <c r="OL4" vm="3214">
        <f ca="1"/>
        <v>40388</v>
      </c>
      <c r="OM4" vm="3215">
        <f ca="1"/>
        <v>40389</v>
      </c>
      <c r="ON4" vm="3216">
        <f ca="1"/>
        <v>40392</v>
      </c>
      <c r="OO4" vm="3217">
        <f ca="1"/>
        <v>40393</v>
      </c>
      <c r="OP4" vm="3218">
        <f ca="1"/>
        <v>40394</v>
      </c>
      <c r="OQ4" vm="3219">
        <f ca="1"/>
        <v>40395</v>
      </c>
      <c r="OR4" vm="3220">
        <f ca="1"/>
        <v>40396</v>
      </c>
      <c r="OS4" vm="3221">
        <f ca="1"/>
        <v>40399</v>
      </c>
      <c r="OT4" vm="3222">
        <f ca="1"/>
        <v>40400</v>
      </c>
      <c r="OU4" vm="3223">
        <f ca="1"/>
        <v>40401</v>
      </c>
      <c r="OV4" vm="3224">
        <f ca="1"/>
        <v>40402</v>
      </c>
      <c r="OW4" vm="3225">
        <f ca="1"/>
        <v>40403</v>
      </c>
      <c r="OX4" vm="3226">
        <f ca="1"/>
        <v>40406</v>
      </c>
      <c r="OY4" vm="3227">
        <f ca="1"/>
        <v>40407</v>
      </c>
      <c r="OZ4" vm="3228">
        <f ca="1"/>
        <v>40408</v>
      </c>
      <c r="PA4" vm="3229">
        <f ca="1"/>
        <v>40409</v>
      </c>
      <c r="PB4" vm="3230">
        <f ca="1"/>
        <v>40410</v>
      </c>
      <c r="PC4" vm="3231">
        <f ca="1"/>
        <v>40413</v>
      </c>
      <c r="PD4" vm="3232">
        <f ca="1"/>
        <v>40414</v>
      </c>
      <c r="PE4" vm="3233">
        <f ca="1"/>
        <v>40415</v>
      </c>
      <c r="PF4" vm="3234">
        <f ca="1"/>
        <v>40416</v>
      </c>
      <c r="PG4" vm="3235">
        <f ca="1"/>
        <v>40417</v>
      </c>
      <c r="PH4" vm="3236">
        <f ca="1"/>
        <v>40420</v>
      </c>
      <c r="PI4" vm="3237">
        <f ca="1"/>
        <v>40421</v>
      </c>
      <c r="PJ4" vm="3238">
        <f ca="1"/>
        <v>40422</v>
      </c>
      <c r="PK4" vm="3239">
        <f ca="1"/>
        <v>40423</v>
      </c>
      <c r="PL4" vm="3240">
        <f ca="1"/>
        <v>40424</v>
      </c>
      <c r="PM4" vm="3241">
        <f ca="1"/>
        <v>40427</v>
      </c>
      <c r="PN4" vm="3242">
        <f ca="1"/>
        <v>40428</v>
      </c>
      <c r="PO4" vm="3243">
        <f ca="1"/>
        <v>40429</v>
      </c>
      <c r="PP4" vm="3244">
        <f ca="1"/>
        <v>40430</v>
      </c>
      <c r="PQ4" vm="3245">
        <f ca="1"/>
        <v>40431</v>
      </c>
      <c r="PR4" vm="3246">
        <f ca="1"/>
        <v>40434</v>
      </c>
      <c r="PS4" vm="3247">
        <f ca="1"/>
        <v>40435</v>
      </c>
      <c r="PT4" vm="3248">
        <f ca="1"/>
        <v>40436</v>
      </c>
      <c r="PU4" vm="3249">
        <f ca="1"/>
        <v>40437</v>
      </c>
      <c r="PV4" vm="3250">
        <f ca="1"/>
        <v>40438</v>
      </c>
      <c r="PW4" vm="3251">
        <f ca="1"/>
        <v>40441</v>
      </c>
      <c r="PX4" vm="3252">
        <f ca="1"/>
        <v>40442</v>
      </c>
      <c r="PY4" vm="3253">
        <f ca="1"/>
        <v>40443</v>
      </c>
      <c r="PZ4" vm="3254">
        <f ca="1"/>
        <v>40444</v>
      </c>
      <c r="QA4" vm="3255">
        <f ca="1"/>
        <v>40445</v>
      </c>
      <c r="QB4" vm="3256">
        <f ca="1"/>
        <v>40448</v>
      </c>
      <c r="QC4" vm="3257">
        <f ca="1"/>
        <v>40449</v>
      </c>
      <c r="QD4" vm="3258">
        <f ca="1"/>
        <v>40450</v>
      </c>
      <c r="QE4" vm="3259">
        <f ca="1"/>
        <v>40451</v>
      </c>
      <c r="QF4" vm="3260">
        <f ca="1"/>
        <v>40452</v>
      </c>
      <c r="QG4" vm="3261">
        <f ca="1"/>
        <v>40455</v>
      </c>
      <c r="QH4" vm="3262">
        <f ca="1"/>
        <v>40456</v>
      </c>
      <c r="QI4" vm="3263">
        <f ca="1"/>
        <v>40457</v>
      </c>
      <c r="QJ4" vm="3264">
        <f ca="1"/>
        <v>40458</v>
      </c>
      <c r="QK4" vm="3265">
        <f ca="1"/>
        <v>40459</v>
      </c>
      <c r="QL4" vm="3266">
        <f ca="1"/>
        <v>40462</v>
      </c>
      <c r="QM4" vm="3267">
        <f ca="1"/>
        <v>40463</v>
      </c>
      <c r="QN4" vm="3268">
        <f ca="1"/>
        <v>40464</v>
      </c>
      <c r="QO4" vm="3269">
        <f ca="1"/>
        <v>40465</v>
      </c>
      <c r="QP4" vm="3270">
        <f ca="1"/>
        <v>40466</v>
      </c>
      <c r="QQ4" vm="3271">
        <f ca="1"/>
        <v>40469</v>
      </c>
      <c r="QR4" vm="3272">
        <f ca="1"/>
        <v>40470</v>
      </c>
      <c r="QS4" vm="3273">
        <f ca="1"/>
        <v>40471</v>
      </c>
      <c r="QT4" vm="3274">
        <f ca="1"/>
        <v>40472</v>
      </c>
      <c r="QU4" vm="3275">
        <f ca="1"/>
        <v>40473</v>
      </c>
      <c r="QV4" vm="3276">
        <f ca="1"/>
        <v>40476</v>
      </c>
      <c r="QW4" vm="3277">
        <f ca="1"/>
        <v>40477</v>
      </c>
      <c r="QX4" vm="3278">
        <f ca="1"/>
        <v>40478</v>
      </c>
      <c r="QY4" vm="3279">
        <f ca="1"/>
        <v>40479</v>
      </c>
      <c r="QZ4" vm="3280">
        <f ca="1"/>
        <v>40480</v>
      </c>
      <c r="RA4" vm="3281">
        <f ca="1"/>
        <v>40483</v>
      </c>
      <c r="RB4" vm="3282">
        <f ca="1"/>
        <v>40484</v>
      </c>
      <c r="RC4" vm="3283">
        <f ca="1"/>
        <v>40485</v>
      </c>
      <c r="RD4" vm="3284">
        <f ca="1"/>
        <v>40486</v>
      </c>
      <c r="RE4" vm="3285">
        <f ca="1"/>
        <v>40487</v>
      </c>
      <c r="RF4" vm="3286">
        <f ca="1"/>
        <v>40490</v>
      </c>
      <c r="RG4" vm="3287">
        <f ca="1"/>
        <v>40491</v>
      </c>
      <c r="RH4" vm="3288">
        <f ca="1"/>
        <v>40492</v>
      </c>
      <c r="RI4" vm="3289">
        <f ca="1"/>
        <v>40493</v>
      </c>
      <c r="RJ4" vm="3290">
        <f ca="1"/>
        <v>40494</v>
      </c>
      <c r="RK4" vm="3291">
        <f ca="1"/>
        <v>40497</v>
      </c>
      <c r="RL4" vm="3292">
        <f ca="1"/>
        <v>40498</v>
      </c>
      <c r="RM4" vm="3293">
        <f ca="1"/>
        <v>40499</v>
      </c>
      <c r="RN4" vm="3294">
        <f ca="1"/>
        <v>40500</v>
      </c>
      <c r="RO4" vm="3295">
        <f ca="1"/>
        <v>40501</v>
      </c>
      <c r="RP4" vm="3296">
        <f ca="1"/>
        <v>40504</v>
      </c>
      <c r="RQ4" vm="3297">
        <f ca="1"/>
        <v>40505</v>
      </c>
      <c r="RR4" vm="3298">
        <f ca="1"/>
        <v>40506</v>
      </c>
      <c r="RS4" vm="3299">
        <f ca="1"/>
        <v>40507</v>
      </c>
      <c r="RT4" vm="3300">
        <f ca="1"/>
        <v>40508</v>
      </c>
      <c r="RU4" vm="3301">
        <f ca="1"/>
        <v>40511</v>
      </c>
      <c r="RV4" vm="3302">
        <f ca="1"/>
        <v>40512</v>
      </c>
      <c r="RW4" vm="3303">
        <f ca="1"/>
        <v>40513</v>
      </c>
      <c r="RX4" vm="3304">
        <f ca="1"/>
        <v>40514</v>
      </c>
      <c r="RY4" vm="3305">
        <f ca="1"/>
        <v>40515</v>
      </c>
      <c r="RZ4" vm="3306">
        <f ca="1"/>
        <v>40518</v>
      </c>
      <c r="SA4" vm="3307">
        <f ca="1"/>
        <v>40519</v>
      </c>
      <c r="SB4" vm="3308">
        <f ca="1"/>
        <v>40520</v>
      </c>
      <c r="SC4" vm="3309">
        <f ca="1"/>
        <v>40521</v>
      </c>
      <c r="SD4" vm="3310">
        <f ca="1"/>
        <v>40522</v>
      </c>
      <c r="SE4" vm="3311">
        <f ca="1"/>
        <v>40525</v>
      </c>
      <c r="SF4" vm="3312">
        <f ca="1"/>
        <v>40526</v>
      </c>
      <c r="SG4" vm="3313">
        <f ca="1"/>
        <v>40527</v>
      </c>
      <c r="SH4" vm="3314">
        <f ca="1"/>
        <v>40528</v>
      </c>
      <c r="SI4" vm="3315">
        <f ca="1"/>
        <v>40529</v>
      </c>
      <c r="SJ4" vm="3316">
        <f ca="1"/>
        <v>40532</v>
      </c>
      <c r="SK4" vm="3317">
        <f ca="1"/>
        <v>40533</v>
      </c>
      <c r="SL4" vm="3318">
        <f ca="1"/>
        <v>40534</v>
      </c>
      <c r="SM4" vm="3319">
        <f ca="1"/>
        <v>40535</v>
      </c>
      <c r="SN4" vm="3320">
        <f ca="1"/>
        <v>40539</v>
      </c>
      <c r="SO4" vm="3321">
        <f ca="1"/>
        <v>40540</v>
      </c>
      <c r="SP4" vm="3322">
        <f ca="1"/>
        <v>40541</v>
      </c>
      <c r="SQ4" vm="3323">
        <f ca="1"/>
        <v>40542</v>
      </c>
      <c r="SR4" vm="3324">
        <f ca="1"/>
        <v>40546</v>
      </c>
      <c r="SS4" vm="3325">
        <f ca="1"/>
        <v>40547</v>
      </c>
      <c r="ST4" vm="3326">
        <f ca="1"/>
        <v>40548</v>
      </c>
      <c r="SU4" vm="3327">
        <f ca="1"/>
        <v>40549</v>
      </c>
      <c r="SV4" vm="3328">
        <f ca="1"/>
        <v>40550</v>
      </c>
      <c r="SW4" vm="3329">
        <f ca="1"/>
        <v>40553</v>
      </c>
      <c r="SX4" vm="3330">
        <f ca="1"/>
        <v>40554</v>
      </c>
      <c r="SY4" vm="3331">
        <f ca="1"/>
        <v>40555</v>
      </c>
      <c r="SZ4" vm="3332">
        <f ca="1"/>
        <v>40556</v>
      </c>
      <c r="TA4" vm="3333">
        <f ca="1"/>
        <v>40557</v>
      </c>
      <c r="TB4" vm="3334">
        <f ca="1"/>
        <v>40560</v>
      </c>
      <c r="TC4" vm="3335">
        <f ca="1"/>
        <v>40561</v>
      </c>
      <c r="TD4" vm="3336">
        <f ca="1"/>
        <v>40562</v>
      </c>
      <c r="TE4" vm="3337">
        <f ca="1"/>
        <v>40563</v>
      </c>
      <c r="TF4" vm="3338">
        <f ca="1"/>
        <v>40564</v>
      </c>
      <c r="TG4" vm="3339">
        <f ca="1"/>
        <v>40567</v>
      </c>
      <c r="TH4" vm="3340">
        <f ca="1"/>
        <v>40568</v>
      </c>
      <c r="TI4" vm="3341">
        <f ca="1"/>
        <v>40569</v>
      </c>
      <c r="TJ4" vm="3342">
        <f ca="1"/>
        <v>40570</v>
      </c>
      <c r="TK4" vm="3343">
        <f ca="1"/>
        <v>40571</v>
      </c>
      <c r="TL4" vm="3344">
        <f ca="1"/>
        <v>40574</v>
      </c>
      <c r="TM4" vm="3345">
        <f ca="1"/>
        <v>40575</v>
      </c>
      <c r="TN4" vm="3346">
        <f ca="1"/>
        <v>40576</v>
      </c>
      <c r="TO4" vm="3347">
        <f ca="1"/>
        <v>40577</v>
      </c>
      <c r="TP4" vm="3348">
        <f ca="1"/>
        <v>40578</v>
      </c>
      <c r="TQ4" vm="3349">
        <f ca="1"/>
        <v>40581</v>
      </c>
      <c r="TR4" vm="3350">
        <f ca="1"/>
        <v>40582</v>
      </c>
      <c r="TS4" vm="3351">
        <f ca="1"/>
        <v>40583</v>
      </c>
      <c r="TT4" vm="3352">
        <f ca="1"/>
        <v>40584</v>
      </c>
      <c r="TU4" vm="3353">
        <f ca="1"/>
        <v>40585</v>
      </c>
      <c r="TV4" vm="3354">
        <f ca="1"/>
        <v>40588</v>
      </c>
      <c r="TW4" vm="3355">
        <f ca="1"/>
        <v>40589</v>
      </c>
      <c r="TX4" vm="3356">
        <f ca="1"/>
        <v>40590</v>
      </c>
      <c r="TY4" vm="3357">
        <f ca="1"/>
        <v>40591</v>
      </c>
      <c r="TZ4" vm="3358">
        <f ca="1"/>
        <v>40592</v>
      </c>
      <c r="UA4" vm="3359">
        <f ca="1"/>
        <v>40595</v>
      </c>
      <c r="UB4" vm="3360">
        <f ca="1"/>
        <v>40596</v>
      </c>
      <c r="UC4" vm="3361">
        <f ca="1"/>
        <v>40597</v>
      </c>
      <c r="UD4" vm="3362">
        <f ca="1"/>
        <v>40598</v>
      </c>
      <c r="UE4" vm="3363">
        <f ca="1"/>
        <v>40599</v>
      </c>
      <c r="UF4" vm="3364">
        <f ca="1"/>
        <v>40602</v>
      </c>
      <c r="UG4" vm="3365">
        <f ca="1"/>
        <v>40603</v>
      </c>
      <c r="UH4" vm="3366">
        <f ca="1"/>
        <v>40604</v>
      </c>
      <c r="UI4" vm="3367">
        <f ca="1"/>
        <v>40605</v>
      </c>
      <c r="UJ4" vm="3368">
        <f ca="1"/>
        <v>40606</v>
      </c>
      <c r="UK4" vm="3369">
        <f ca="1"/>
        <v>40609</v>
      </c>
      <c r="UL4" vm="3370">
        <f ca="1"/>
        <v>40610</v>
      </c>
      <c r="UM4" vm="3371">
        <f ca="1"/>
        <v>40611</v>
      </c>
      <c r="UN4" vm="3372">
        <f ca="1"/>
        <v>40612</v>
      </c>
      <c r="UO4" vm="3373">
        <f ca="1"/>
        <v>40613</v>
      </c>
      <c r="UP4" vm="3374">
        <f ca="1"/>
        <v>40616</v>
      </c>
      <c r="UQ4" vm="3375">
        <f ca="1"/>
        <v>40617</v>
      </c>
      <c r="UR4" vm="3376">
        <f ca="1"/>
        <v>40618</v>
      </c>
      <c r="US4" vm="3377">
        <f ca="1"/>
        <v>40619</v>
      </c>
      <c r="UT4" vm="3378">
        <f ca="1"/>
        <v>40620</v>
      </c>
      <c r="UU4" vm="3379">
        <f ca="1"/>
        <v>40623</v>
      </c>
      <c r="UV4" vm="3380">
        <f ca="1"/>
        <v>40624</v>
      </c>
      <c r="UW4" vm="3381">
        <f ca="1"/>
        <v>40625</v>
      </c>
      <c r="UX4" vm="3382">
        <f ca="1"/>
        <v>40626</v>
      </c>
      <c r="UY4" vm="3383">
        <f ca="1"/>
        <v>40627</v>
      </c>
      <c r="UZ4" vm="3384">
        <f ca="1"/>
        <v>40630</v>
      </c>
      <c r="VA4" vm="3385">
        <f ca="1"/>
        <v>40631</v>
      </c>
      <c r="VB4" vm="3386">
        <f ca="1"/>
        <v>40632</v>
      </c>
      <c r="VC4" vm="3387">
        <f ca="1"/>
        <v>40633</v>
      </c>
      <c r="VD4" vm="3388">
        <f ca="1"/>
        <v>40634</v>
      </c>
      <c r="VE4" vm="3389">
        <f ca="1"/>
        <v>40637</v>
      </c>
      <c r="VF4" vm="3390">
        <f ca="1"/>
        <v>40638</v>
      </c>
      <c r="VG4" vm="3391">
        <f ca="1"/>
        <v>40639</v>
      </c>
      <c r="VH4" vm="3392">
        <f ca="1"/>
        <v>40640</v>
      </c>
      <c r="VI4" vm="3393">
        <f ca="1"/>
        <v>40641</v>
      </c>
      <c r="VJ4" vm="3394">
        <f ca="1"/>
        <v>40644</v>
      </c>
      <c r="VK4" vm="3395">
        <f ca="1"/>
        <v>40645</v>
      </c>
      <c r="VL4" vm="3396">
        <f ca="1"/>
        <v>40646</v>
      </c>
      <c r="VM4" vm="3397">
        <f ca="1"/>
        <v>40647</v>
      </c>
      <c r="VN4" vm="3398">
        <f ca="1"/>
        <v>40648</v>
      </c>
      <c r="VO4" vm="3399">
        <f ca="1"/>
        <v>40651</v>
      </c>
      <c r="VP4" vm="3400">
        <f ca="1"/>
        <v>40652</v>
      </c>
      <c r="VQ4" vm="3401">
        <f ca="1"/>
        <v>40653</v>
      </c>
      <c r="VR4" vm="3402">
        <f ca="1"/>
        <v>40654</v>
      </c>
      <c r="VS4" vm="3403">
        <f ca="1"/>
        <v>40659</v>
      </c>
      <c r="VT4" vm="3404">
        <f ca="1"/>
        <v>40660</v>
      </c>
      <c r="VU4" vm="3405">
        <f ca="1"/>
        <v>40661</v>
      </c>
      <c r="VV4" vm="3406">
        <f ca="1"/>
        <v>40662</v>
      </c>
      <c r="VW4" vm="3407">
        <f ca="1"/>
        <v>40665</v>
      </c>
      <c r="VX4" vm="3408">
        <f ca="1"/>
        <v>40666</v>
      </c>
      <c r="VY4" vm="3409">
        <f ca="1"/>
        <v>40667</v>
      </c>
      <c r="VZ4" vm="3410">
        <f ca="1"/>
        <v>40668</v>
      </c>
      <c r="WA4" vm="3411">
        <f ca="1"/>
        <v>40669</v>
      </c>
      <c r="WB4" vm="3412">
        <f ca="1"/>
        <v>40672</v>
      </c>
      <c r="WC4" vm="3413">
        <f ca="1"/>
        <v>40673</v>
      </c>
      <c r="WD4" vm="3414">
        <f ca="1"/>
        <v>40674</v>
      </c>
      <c r="WE4" vm="3415">
        <f ca="1"/>
        <v>40675</v>
      </c>
      <c r="WF4" vm="3416">
        <f ca="1"/>
        <v>40676</v>
      </c>
      <c r="WG4" vm="3417">
        <f ca="1"/>
        <v>40679</v>
      </c>
      <c r="WH4" vm="3418">
        <f ca="1"/>
        <v>40680</v>
      </c>
      <c r="WI4" vm="3419">
        <f ca="1"/>
        <v>40681</v>
      </c>
      <c r="WJ4" vm="3420">
        <f ca="1"/>
        <v>40682</v>
      </c>
      <c r="WK4" vm="3421">
        <f ca="1"/>
        <v>40683</v>
      </c>
      <c r="WL4" vm="3422">
        <f ca="1"/>
        <v>40686</v>
      </c>
      <c r="WM4" vm="3423">
        <f ca="1"/>
        <v>40687</v>
      </c>
      <c r="WN4" vm="3424">
        <f ca="1"/>
        <v>40688</v>
      </c>
      <c r="WO4" vm="3425">
        <f ca="1"/>
        <v>40689</v>
      </c>
      <c r="WP4" vm="3426">
        <f ca="1"/>
        <v>40690</v>
      </c>
      <c r="WQ4" vm="3427">
        <f ca="1"/>
        <v>40693</v>
      </c>
      <c r="WR4" vm="3428">
        <f ca="1"/>
        <v>40694</v>
      </c>
      <c r="WS4" vm="3429">
        <f ca="1"/>
        <v>40695</v>
      </c>
      <c r="WT4" vm="3430">
        <f ca="1"/>
        <v>40696</v>
      </c>
      <c r="WU4" vm="3431">
        <f ca="1"/>
        <v>40697</v>
      </c>
      <c r="WV4" vm="3432">
        <f ca="1"/>
        <v>40700</v>
      </c>
      <c r="WW4" vm="3433">
        <f ca="1"/>
        <v>40701</v>
      </c>
      <c r="WX4" vm="3434">
        <f ca="1"/>
        <v>40702</v>
      </c>
      <c r="WY4" vm="3435">
        <f ca="1"/>
        <v>40703</v>
      </c>
      <c r="WZ4" vm="3436">
        <f ca="1"/>
        <v>40704</v>
      </c>
      <c r="XA4" vm="3437">
        <f ca="1"/>
        <v>40707</v>
      </c>
      <c r="XB4" vm="3438">
        <f ca="1"/>
        <v>40708</v>
      </c>
      <c r="XC4" vm="3439">
        <f ca="1"/>
        <v>40709</v>
      </c>
      <c r="XD4" vm="3440">
        <f ca="1"/>
        <v>40710</v>
      </c>
      <c r="XE4" vm="3441">
        <f ca="1"/>
        <v>40711</v>
      </c>
      <c r="XF4" vm="3442">
        <f ca="1"/>
        <v>40714</v>
      </c>
      <c r="XG4" vm="3443">
        <f ca="1"/>
        <v>40715</v>
      </c>
      <c r="XH4" vm="3444">
        <f ca="1"/>
        <v>40716</v>
      </c>
      <c r="XI4" vm="3445">
        <f ca="1"/>
        <v>40717</v>
      </c>
      <c r="XJ4" vm="3446">
        <f ca="1"/>
        <v>40718</v>
      </c>
      <c r="XK4" vm="3447">
        <f ca="1"/>
        <v>40721</v>
      </c>
      <c r="XL4" vm="3448">
        <f ca="1"/>
        <v>40722</v>
      </c>
      <c r="XM4" vm="3449">
        <f ca="1"/>
        <v>40723</v>
      </c>
      <c r="XN4" vm="3450">
        <f ca="1"/>
        <v>40724</v>
      </c>
      <c r="XO4" vm="3451">
        <f ca="1"/>
        <v>40725</v>
      </c>
      <c r="XP4" vm="3452">
        <f ca="1"/>
        <v>40728</v>
      </c>
      <c r="XQ4" vm="3453">
        <f ca="1"/>
        <v>40729</v>
      </c>
      <c r="XR4" vm="3454">
        <f ca="1"/>
        <v>40730</v>
      </c>
      <c r="XS4" vm="3455">
        <f ca="1"/>
        <v>40731</v>
      </c>
      <c r="XT4" vm="3456">
        <f ca="1"/>
        <v>40732</v>
      </c>
      <c r="XU4" vm="3457">
        <f ca="1"/>
        <v>40735</v>
      </c>
      <c r="XV4" vm="3458">
        <f ca="1"/>
        <v>40736</v>
      </c>
      <c r="XW4" vm="3459">
        <f ca="1"/>
        <v>40737</v>
      </c>
      <c r="XX4" vm="3460">
        <f ca="1"/>
        <v>40738</v>
      </c>
      <c r="XY4" vm="3461">
        <f ca="1"/>
        <v>40739</v>
      </c>
      <c r="XZ4" vm="3462">
        <f ca="1"/>
        <v>40742</v>
      </c>
      <c r="YA4" vm="3463">
        <f ca="1"/>
        <v>40743</v>
      </c>
      <c r="YB4" vm="3464">
        <f ca="1"/>
        <v>40744</v>
      </c>
      <c r="YC4" vm="3465">
        <f ca="1"/>
        <v>40745</v>
      </c>
      <c r="YD4" vm="3466">
        <f ca="1"/>
        <v>40746</v>
      </c>
      <c r="YE4" vm="3467">
        <f ca="1"/>
        <v>40749</v>
      </c>
      <c r="YF4" vm="3468">
        <f ca="1"/>
        <v>40750</v>
      </c>
      <c r="YG4" vm="3469">
        <f ca="1"/>
        <v>40751</v>
      </c>
      <c r="YH4" vm="3470">
        <f ca="1"/>
        <v>40752</v>
      </c>
      <c r="YI4" vm="3471">
        <f ca="1"/>
        <v>40753</v>
      </c>
      <c r="YJ4" vm="3472">
        <f ca="1"/>
        <v>40756</v>
      </c>
      <c r="YK4" vm="3473">
        <f ca="1"/>
        <v>40757</v>
      </c>
      <c r="YL4" vm="3474">
        <f ca="1"/>
        <v>40758</v>
      </c>
      <c r="YM4" vm="3475">
        <f ca="1"/>
        <v>40759</v>
      </c>
      <c r="YN4" vm="3476">
        <f ca="1"/>
        <v>40760</v>
      </c>
      <c r="YO4" vm="3477">
        <f ca="1"/>
        <v>40763</v>
      </c>
      <c r="YP4" vm="3478">
        <f ca="1"/>
        <v>40764</v>
      </c>
      <c r="YQ4" vm="3479">
        <f ca="1"/>
        <v>40765</v>
      </c>
      <c r="YR4" vm="3480">
        <f ca="1"/>
        <v>40766</v>
      </c>
      <c r="YS4" vm="3481">
        <f ca="1"/>
        <v>40767</v>
      </c>
      <c r="YT4" vm="3482">
        <f ca="1"/>
        <v>40770</v>
      </c>
      <c r="YU4" vm="3483">
        <f ca="1"/>
        <v>40771</v>
      </c>
      <c r="YV4" vm="3484">
        <f ca="1"/>
        <v>40772</v>
      </c>
      <c r="YW4" vm="3485">
        <f ca="1"/>
        <v>40773</v>
      </c>
      <c r="YX4" vm="3486">
        <f ca="1"/>
        <v>40774</v>
      </c>
      <c r="YY4" vm="3487">
        <f ca="1"/>
        <v>40777</v>
      </c>
      <c r="YZ4" vm="3488">
        <f ca="1"/>
        <v>40778</v>
      </c>
      <c r="ZA4" vm="3489">
        <f ca="1"/>
        <v>40779</v>
      </c>
      <c r="ZB4" vm="3490">
        <f ca="1"/>
        <v>40780</v>
      </c>
      <c r="ZC4" vm="3491">
        <f ca="1"/>
        <v>40781</v>
      </c>
      <c r="ZD4" vm="3492">
        <f ca="1"/>
        <v>40784</v>
      </c>
      <c r="ZE4" vm="3493">
        <f ca="1"/>
        <v>40785</v>
      </c>
      <c r="ZF4" vm="3494">
        <f ca="1"/>
        <v>40786</v>
      </c>
      <c r="ZG4" vm="3495">
        <f ca="1"/>
        <v>40787</v>
      </c>
      <c r="ZH4" vm="3496">
        <f ca="1"/>
        <v>40788</v>
      </c>
      <c r="ZI4" vm="3497">
        <f ca="1"/>
        <v>40791</v>
      </c>
      <c r="ZJ4" vm="3498">
        <f ca="1"/>
        <v>40792</v>
      </c>
      <c r="ZK4" vm="3499">
        <f ca="1"/>
        <v>40793</v>
      </c>
      <c r="ZL4" vm="3500">
        <f ca="1"/>
        <v>40794</v>
      </c>
      <c r="ZM4" vm="3501">
        <f ca="1"/>
        <v>40795</v>
      </c>
      <c r="ZN4" vm="3502">
        <f ca="1"/>
        <v>40798</v>
      </c>
      <c r="ZO4" vm="3503">
        <f ca="1"/>
        <v>40799</v>
      </c>
      <c r="ZP4" vm="3504">
        <f ca="1"/>
        <v>40800</v>
      </c>
      <c r="ZQ4" vm="3505">
        <f ca="1"/>
        <v>40801</v>
      </c>
      <c r="ZR4" vm="3506">
        <f ca="1"/>
        <v>40802</v>
      </c>
      <c r="ZS4" vm="3507">
        <f ca="1"/>
        <v>40805</v>
      </c>
      <c r="ZT4" vm="3508">
        <f ca="1"/>
        <v>40806</v>
      </c>
      <c r="ZU4" vm="3509">
        <f ca="1"/>
        <v>40807</v>
      </c>
      <c r="ZV4" vm="3510">
        <f ca="1"/>
        <v>40808</v>
      </c>
      <c r="ZW4" vm="3511">
        <f ca="1"/>
        <v>40809</v>
      </c>
      <c r="ZX4" vm="3512">
        <f ca="1"/>
        <v>40812</v>
      </c>
      <c r="ZY4" vm="3513">
        <f ca="1"/>
        <v>40813</v>
      </c>
      <c r="ZZ4" vm="3514">
        <f ca="1"/>
        <v>40814</v>
      </c>
      <c r="AAA4" vm="3515">
        <f ca="1"/>
        <v>40815</v>
      </c>
      <c r="AAB4" vm="3516">
        <f ca="1"/>
        <v>40816</v>
      </c>
      <c r="AAC4" vm="3517">
        <f ca="1"/>
        <v>40819</v>
      </c>
      <c r="AAD4" vm="3518">
        <f ca="1"/>
        <v>40820</v>
      </c>
      <c r="AAE4" vm="3519">
        <f ca="1"/>
        <v>40821</v>
      </c>
      <c r="AAF4" vm="3520">
        <f ca="1"/>
        <v>40822</v>
      </c>
      <c r="AAG4" vm="3521">
        <f ca="1"/>
        <v>40823</v>
      </c>
      <c r="AAH4" vm="3522">
        <f ca="1"/>
        <v>40826</v>
      </c>
      <c r="AAI4" vm="3523">
        <f ca="1"/>
        <v>40827</v>
      </c>
      <c r="AAJ4" vm="3524">
        <f ca="1"/>
        <v>40828</v>
      </c>
      <c r="AAK4" vm="3525">
        <f ca="1"/>
        <v>40829</v>
      </c>
      <c r="AAL4" vm="3526">
        <f ca="1"/>
        <v>40830</v>
      </c>
      <c r="AAM4" vm="3527">
        <f ca="1"/>
        <v>40833</v>
      </c>
      <c r="AAN4" vm="3528">
        <f ca="1"/>
        <v>40834</v>
      </c>
      <c r="AAO4" vm="3529">
        <f ca="1"/>
        <v>40835</v>
      </c>
      <c r="AAP4" vm="3530">
        <f ca="1"/>
        <v>40836</v>
      </c>
      <c r="AAQ4" vm="3531">
        <f ca="1"/>
        <v>40837</v>
      </c>
      <c r="AAR4" vm="3532">
        <f ca="1"/>
        <v>40840</v>
      </c>
      <c r="AAS4" vm="3533">
        <f ca="1"/>
        <v>40841</v>
      </c>
      <c r="AAT4" vm="3534">
        <f ca="1"/>
        <v>40842</v>
      </c>
      <c r="AAU4" vm="3535">
        <f ca="1"/>
        <v>40843</v>
      </c>
      <c r="AAV4" vm="3536">
        <f ca="1"/>
        <v>40844</v>
      </c>
      <c r="AAW4" vm="3537">
        <f ca="1"/>
        <v>40847</v>
      </c>
      <c r="AAX4" vm="3538">
        <f ca="1"/>
        <v>40848</v>
      </c>
      <c r="AAY4" vm="3539">
        <f ca="1"/>
        <v>40849</v>
      </c>
      <c r="AAZ4" vm="3540">
        <f ca="1"/>
        <v>40850</v>
      </c>
      <c r="ABA4" vm="3541">
        <f ca="1"/>
        <v>40851</v>
      </c>
      <c r="ABB4" vm="3542">
        <f ca="1"/>
        <v>40854</v>
      </c>
      <c r="ABC4" vm="3543">
        <f ca="1"/>
        <v>40855</v>
      </c>
      <c r="ABD4" vm="3544">
        <f ca="1"/>
        <v>40856</v>
      </c>
      <c r="ABE4" vm="3545">
        <f ca="1"/>
        <v>40857</v>
      </c>
      <c r="ABF4" vm="3546">
        <f ca="1"/>
        <v>40858</v>
      </c>
      <c r="ABG4" vm="3547">
        <f ca="1"/>
        <v>40861</v>
      </c>
      <c r="ABH4" vm="3548">
        <f ca="1"/>
        <v>40862</v>
      </c>
      <c r="ABI4" vm="3549">
        <f ca="1"/>
        <v>40863</v>
      </c>
      <c r="ABJ4" vm="3550">
        <f ca="1"/>
        <v>40864</v>
      </c>
      <c r="ABK4" vm="3551">
        <f ca="1"/>
        <v>40865</v>
      </c>
      <c r="ABL4" vm="3552">
        <f ca="1"/>
        <v>40868</v>
      </c>
      <c r="ABM4" vm="3553">
        <f ca="1"/>
        <v>40869</v>
      </c>
      <c r="ABN4" vm="3554">
        <f ca="1"/>
        <v>40870</v>
      </c>
      <c r="ABO4" vm="3555">
        <f ca="1"/>
        <v>40871</v>
      </c>
      <c r="ABP4" vm="3556">
        <f ca="1"/>
        <v>40872</v>
      </c>
      <c r="ABQ4" vm="3557">
        <f ca="1"/>
        <v>40875</v>
      </c>
      <c r="ABR4" vm="3558">
        <f ca="1"/>
        <v>40876</v>
      </c>
      <c r="ABS4" vm="3559">
        <f ca="1"/>
        <v>40877</v>
      </c>
      <c r="ABT4" vm="3560">
        <f ca="1"/>
        <v>40878</v>
      </c>
      <c r="ABU4" vm="3561">
        <f ca="1"/>
        <v>40879</v>
      </c>
      <c r="ABV4" vm="3562">
        <f ca="1"/>
        <v>40882</v>
      </c>
      <c r="ABW4" vm="3563">
        <f ca="1"/>
        <v>40883</v>
      </c>
      <c r="ABX4" vm="3564">
        <f ca="1"/>
        <v>40884</v>
      </c>
      <c r="ABY4" vm="3565">
        <f ca="1"/>
        <v>40885</v>
      </c>
      <c r="ABZ4" vm="3566">
        <f ca="1"/>
        <v>40886</v>
      </c>
      <c r="ACA4" vm="3567">
        <f ca="1"/>
        <v>40889</v>
      </c>
      <c r="ACB4" vm="3568">
        <f ca="1"/>
        <v>40890</v>
      </c>
      <c r="ACC4" vm="3569">
        <f ca="1"/>
        <v>40891</v>
      </c>
      <c r="ACD4" vm="3570">
        <f ca="1"/>
        <v>40892</v>
      </c>
      <c r="ACE4" vm="3571">
        <f ca="1"/>
        <v>40893</v>
      </c>
      <c r="ACF4" vm="3572">
        <f ca="1"/>
        <v>40896</v>
      </c>
      <c r="ACG4" vm="3573">
        <f ca="1"/>
        <v>40897</v>
      </c>
      <c r="ACH4" vm="3574">
        <f ca="1"/>
        <v>40898</v>
      </c>
      <c r="ACI4" vm="3575">
        <f ca="1"/>
        <v>40899</v>
      </c>
      <c r="ACJ4" vm="3576">
        <f ca="1"/>
        <v>40900</v>
      </c>
      <c r="ACK4" vm="3577">
        <f ca="1"/>
        <v>40904</v>
      </c>
      <c r="ACL4" vm="3578">
        <f ca="1"/>
        <v>40905</v>
      </c>
      <c r="ACM4" vm="3579">
        <f ca="1"/>
        <v>40906</v>
      </c>
      <c r="ACN4" vm="3580">
        <f ca="1"/>
        <v>40907</v>
      </c>
      <c r="ACO4" vm="3581">
        <f ca="1"/>
        <v>40910</v>
      </c>
      <c r="ACP4" vm="3582">
        <f ca="1"/>
        <v>40911</v>
      </c>
      <c r="ACQ4" vm="3583">
        <f ca="1"/>
        <v>40912</v>
      </c>
      <c r="ACR4" vm="3584">
        <f ca="1"/>
        <v>40913</v>
      </c>
      <c r="ACS4" vm="3585">
        <f ca="1"/>
        <v>40914</v>
      </c>
      <c r="ACT4" vm="3586">
        <f ca="1"/>
        <v>40917</v>
      </c>
      <c r="ACU4" vm="3587">
        <f ca="1"/>
        <v>40918</v>
      </c>
      <c r="ACV4" vm="3588">
        <f ca="1"/>
        <v>40919</v>
      </c>
      <c r="ACW4" vm="3589">
        <f ca="1"/>
        <v>40920</v>
      </c>
      <c r="ACX4" vm="3590">
        <f ca="1"/>
        <v>40921</v>
      </c>
      <c r="ACY4" vm="3591">
        <f ca="1"/>
        <v>40924</v>
      </c>
      <c r="ACZ4" vm="3592">
        <f ca="1"/>
        <v>40925</v>
      </c>
      <c r="ADA4" vm="3593">
        <f ca="1"/>
        <v>40926</v>
      </c>
      <c r="ADB4" vm="3594">
        <f ca="1"/>
        <v>40927</v>
      </c>
      <c r="ADC4" vm="3595">
        <f ca="1"/>
        <v>40928</v>
      </c>
      <c r="ADD4" vm="3596">
        <f ca="1"/>
        <v>40931</v>
      </c>
      <c r="ADE4" vm="3597">
        <f ca="1"/>
        <v>40932</v>
      </c>
      <c r="ADF4" vm="3598">
        <f ca="1"/>
        <v>40933</v>
      </c>
      <c r="ADG4" vm="3599">
        <f ca="1"/>
        <v>40934</v>
      </c>
      <c r="ADH4" vm="3600">
        <f ca="1"/>
        <v>40935</v>
      </c>
      <c r="ADI4" vm="3601">
        <f ca="1"/>
        <v>40938</v>
      </c>
      <c r="ADJ4" vm="3602">
        <f ca="1"/>
        <v>40939</v>
      </c>
      <c r="ADK4" vm="3603">
        <f ca="1"/>
        <v>40940</v>
      </c>
      <c r="ADL4" vm="3604">
        <f ca="1"/>
        <v>40941</v>
      </c>
      <c r="ADM4" vm="3605">
        <f ca="1"/>
        <v>40942</v>
      </c>
      <c r="ADN4" vm="3606">
        <f ca="1"/>
        <v>40945</v>
      </c>
      <c r="ADO4" vm="3607">
        <f ca="1"/>
        <v>40946</v>
      </c>
      <c r="ADP4" vm="3608">
        <f ca="1"/>
        <v>40947</v>
      </c>
      <c r="ADQ4" vm="3609">
        <f ca="1"/>
        <v>40948</v>
      </c>
      <c r="ADR4" vm="3610">
        <f ca="1"/>
        <v>40949</v>
      </c>
      <c r="ADS4" vm="3611">
        <f ca="1"/>
        <v>40952</v>
      </c>
      <c r="ADT4" vm="3612">
        <f ca="1"/>
        <v>40953</v>
      </c>
      <c r="ADU4" vm="3613">
        <f ca="1"/>
        <v>40954</v>
      </c>
      <c r="ADV4" vm="3614">
        <f ca="1"/>
        <v>40955</v>
      </c>
      <c r="ADW4" vm="3615">
        <f ca="1"/>
        <v>40956</v>
      </c>
      <c r="ADX4" vm="3616">
        <f ca="1"/>
        <v>40959</v>
      </c>
      <c r="ADY4" vm="3617">
        <f ca="1"/>
        <v>40960</v>
      </c>
      <c r="ADZ4" vm="3618">
        <f ca="1"/>
        <v>40961</v>
      </c>
      <c r="AEA4" vm="3619">
        <f ca="1"/>
        <v>40962</v>
      </c>
      <c r="AEB4" vm="3620">
        <f ca="1"/>
        <v>40963</v>
      </c>
      <c r="AEC4" vm="3621">
        <f ca="1"/>
        <v>40966</v>
      </c>
      <c r="AED4" vm="3622">
        <f ca="1"/>
        <v>40967</v>
      </c>
      <c r="AEE4" vm="3623">
        <f ca="1"/>
        <v>40968</v>
      </c>
      <c r="AEF4" vm="3624">
        <f ca="1"/>
        <v>40969</v>
      </c>
      <c r="AEG4" vm="3625">
        <f ca="1"/>
        <v>40970</v>
      </c>
      <c r="AEH4" vm="3626">
        <f ca="1"/>
        <v>40973</v>
      </c>
      <c r="AEI4" vm="3627">
        <f ca="1"/>
        <v>40974</v>
      </c>
      <c r="AEJ4" vm="3628">
        <f ca="1"/>
        <v>40975</v>
      </c>
      <c r="AEK4" vm="3629">
        <f ca="1"/>
        <v>40976</v>
      </c>
      <c r="AEL4" vm="3630">
        <f ca="1"/>
        <v>40977</v>
      </c>
      <c r="AEM4" vm="3631">
        <f ca="1"/>
        <v>40980</v>
      </c>
      <c r="AEN4" vm="3632">
        <f ca="1"/>
        <v>40981</v>
      </c>
      <c r="AEO4" vm="3633">
        <f ca="1"/>
        <v>40982</v>
      </c>
      <c r="AEP4" vm="3634">
        <f ca="1"/>
        <v>40983</v>
      </c>
      <c r="AEQ4" vm="3635">
        <f ca="1"/>
        <v>40984</v>
      </c>
      <c r="AER4" vm="3636">
        <f ca="1"/>
        <v>40987</v>
      </c>
      <c r="AES4" vm="3637">
        <f ca="1"/>
        <v>40988</v>
      </c>
      <c r="AET4" vm="3638">
        <f ca="1"/>
        <v>40989</v>
      </c>
      <c r="AEU4" vm="3639">
        <f ca="1"/>
        <v>40990</v>
      </c>
      <c r="AEV4" vm="3640">
        <f ca="1"/>
        <v>40991</v>
      </c>
      <c r="AEW4" vm="3641">
        <f ca="1"/>
        <v>40994</v>
      </c>
      <c r="AEX4" vm="3642">
        <f ca="1"/>
        <v>40995</v>
      </c>
      <c r="AEY4" vm="3643">
        <f ca="1"/>
        <v>40996</v>
      </c>
      <c r="AEZ4" vm="3644">
        <f ca="1"/>
        <v>40997</v>
      </c>
      <c r="AFA4" vm="3645">
        <f ca="1"/>
        <v>40998</v>
      </c>
      <c r="AFB4" vm="3646">
        <f ca="1"/>
        <v>41001</v>
      </c>
      <c r="AFC4" vm="3647">
        <f ca="1"/>
        <v>41002</v>
      </c>
      <c r="AFD4" vm="3648">
        <f ca="1"/>
        <v>41003</v>
      </c>
      <c r="AFE4" vm="3649">
        <f ca="1"/>
        <v>41004</v>
      </c>
      <c r="AFF4" vm="3650">
        <f ca="1"/>
        <v>41009</v>
      </c>
      <c r="AFG4" vm="3651">
        <f ca="1"/>
        <v>41010</v>
      </c>
      <c r="AFH4" vm="3652">
        <f ca="1"/>
        <v>41011</v>
      </c>
      <c r="AFI4" vm="3653">
        <f ca="1"/>
        <v>41012</v>
      </c>
      <c r="AFJ4" vm="3654">
        <f ca="1"/>
        <v>41015</v>
      </c>
      <c r="AFK4" vm="3655">
        <f ca="1"/>
        <v>41016</v>
      </c>
      <c r="AFL4" vm="3656">
        <f ca="1"/>
        <v>41017</v>
      </c>
      <c r="AFM4" vm="3657">
        <f ca="1"/>
        <v>41018</v>
      </c>
      <c r="AFN4" vm="3658">
        <f ca="1"/>
        <v>41019</v>
      </c>
      <c r="AFO4" vm="3659">
        <f ca="1"/>
        <v>41022</v>
      </c>
      <c r="AFP4" vm="3660">
        <f ca="1"/>
        <v>41023</v>
      </c>
      <c r="AFQ4" vm="3661">
        <f ca="1"/>
        <v>41024</v>
      </c>
      <c r="AFR4" vm="3662">
        <f ca="1"/>
        <v>41025</v>
      </c>
      <c r="AFS4" vm="3663">
        <f ca="1"/>
        <v>41026</v>
      </c>
      <c r="AFT4" vm="3664">
        <f ca="1"/>
        <v>41029</v>
      </c>
      <c r="AFU4" vm="3665">
        <f ca="1"/>
        <v>41031</v>
      </c>
      <c r="AFV4" vm="3666">
        <f ca="1"/>
        <v>41032</v>
      </c>
      <c r="AFW4" vm="3667">
        <f ca="1"/>
        <v>41033</v>
      </c>
      <c r="AFX4" vm="3668">
        <f ca="1"/>
        <v>41036</v>
      </c>
      <c r="AFY4" vm="3669">
        <f ca="1"/>
        <v>41037</v>
      </c>
      <c r="AFZ4" vm="3670">
        <f ca="1"/>
        <v>41038</v>
      </c>
      <c r="AGA4" vm="3671">
        <f ca="1"/>
        <v>41039</v>
      </c>
      <c r="AGB4" vm="3672">
        <f ca="1"/>
        <v>41040</v>
      </c>
      <c r="AGC4" vm="3673">
        <f ca="1"/>
        <v>41043</v>
      </c>
      <c r="AGD4" vm="3674">
        <f ca="1"/>
        <v>41044</v>
      </c>
      <c r="AGE4" vm="3675">
        <f ca="1"/>
        <v>41045</v>
      </c>
      <c r="AGF4" vm="3676">
        <f ca="1"/>
        <v>41046</v>
      </c>
      <c r="AGG4" vm="3677">
        <f ca="1"/>
        <v>41047</v>
      </c>
      <c r="AGH4" vm="3678">
        <f ca="1"/>
        <v>41050</v>
      </c>
      <c r="AGI4" vm="3679">
        <f ca="1"/>
        <v>41051</v>
      </c>
      <c r="AGJ4" vm="3680">
        <f ca="1"/>
        <v>41052</v>
      </c>
      <c r="AGK4" vm="3681">
        <f ca="1"/>
        <v>41053</v>
      </c>
      <c r="AGL4" vm="3682">
        <f ca="1"/>
        <v>41054</v>
      </c>
      <c r="AGM4" vm="3683">
        <f ca="1"/>
        <v>41057</v>
      </c>
      <c r="AGN4" vm="3684">
        <f ca="1"/>
        <v>41058</v>
      </c>
      <c r="AGO4" vm="3685">
        <f ca="1"/>
        <v>41059</v>
      </c>
      <c r="AGP4" vm="3686">
        <f ca="1"/>
        <v>41060</v>
      </c>
      <c r="AGQ4" vm="3687">
        <f ca="1"/>
        <v>41061</v>
      </c>
      <c r="AGR4" vm="3688">
        <f ca="1"/>
        <v>41064</v>
      </c>
      <c r="AGS4" vm="3689">
        <f ca="1"/>
        <v>41065</v>
      </c>
      <c r="AGT4" vm="3690">
        <f ca="1"/>
        <v>41066</v>
      </c>
      <c r="AGU4" vm="3691">
        <f ca="1"/>
        <v>41067</v>
      </c>
      <c r="AGV4" vm="3692">
        <f ca="1"/>
        <v>41068</v>
      </c>
      <c r="AGW4" vm="3693">
        <f ca="1"/>
        <v>41071</v>
      </c>
      <c r="AGX4" vm="3694">
        <f ca="1"/>
        <v>41072</v>
      </c>
      <c r="AGY4" vm="3695">
        <f ca="1"/>
        <v>41073</v>
      </c>
      <c r="AGZ4" vm="3696">
        <f ca="1"/>
        <v>41074</v>
      </c>
      <c r="AHA4" vm="3697">
        <f ca="1"/>
        <v>41075</v>
      </c>
      <c r="AHB4" vm="3698">
        <f ca="1"/>
        <v>41078</v>
      </c>
      <c r="AHC4" vm="3699">
        <f ca="1"/>
        <v>41079</v>
      </c>
      <c r="AHD4" vm="3700">
        <f ca="1"/>
        <v>41080</v>
      </c>
      <c r="AHE4" vm="3701">
        <f ca="1"/>
        <v>41081</v>
      </c>
      <c r="AHF4" vm="3702">
        <f ca="1"/>
        <v>41082</v>
      </c>
      <c r="AHG4" vm="3703">
        <f ca="1"/>
        <v>41085</v>
      </c>
      <c r="AHH4" vm="3704">
        <f ca="1"/>
        <v>41086</v>
      </c>
      <c r="AHI4" vm="3705">
        <f ca="1"/>
        <v>41087</v>
      </c>
      <c r="AHJ4" vm="3706">
        <f ca="1"/>
        <v>41088</v>
      </c>
      <c r="AHK4" vm="3707">
        <f ca="1"/>
        <v>41089</v>
      </c>
      <c r="AHL4" vm="3708">
        <f ca="1"/>
        <v>41092</v>
      </c>
      <c r="AHM4" vm="3709">
        <f ca="1"/>
        <v>41093</v>
      </c>
      <c r="AHN4" vm="3710">
        <f ca="1"/>
        <v>41094</v>
      </c>
      <c r="AHO4" vm="3711">
        <f ca="1"/>
        <v>41095</v>
      </c>
      <c r="AHP4" vm="3712">
        <f ca="1"/>
        <v>41096</v>
      </c>
      <c r="AHQ4" vm="3713">
        <f ca="1"/>
        <v>41099</v>
      </c>
      <c r="AHR4" vm="3714">
        <f ca="1"/>
        <v>41100</v>
      </c>
      <c r="AHS4" vm="3715">
        <f ca="1"/>
        <v>41101</v>
      </c>
      <c r="AHT4" vm="3716">
        <f ca="1"/>
        <v>41102</v>
      </c>
      <c r="AHU4" vm="3717">
        <f ca="1"/>
        <v>41103</v>
      </c>
      <c r="AHV4" vm="3718">
        <f ca="1"/>
        <v>41106</v>
      </c>
      <c r="AHW4" vm="3719">
        <f ca="1"/>
        <v>41107</v>
      </c>
      <c r="AHX4" vm="3720">
        <f ca="1"/>
        <v>41108</v>
      </c>
      <c r="AHY4" vm="3721">
        <f ca="1"/>
        <v>41109</v>
      </c>
      <c r="AHZ4" vm="3722">
        <f ca="1"/>
        <v>41110</v>
      </c>
      <c r="AIA4" vm="3723">
        <f ca="1"/>
        <v>41113</v>
      </c>
      <c r="AIB4" vm="3724">
        <f ca="1"/>
        <v>41114</v>
      </c>
      <c r="AIC4" vm="3725">
        <f ca="1"/>
        <v>41115</v>
      </c>
      <c r="AID4" vm="3726">
        <f ca="1"/>
        <v>41116</v>
      </c>
      <c r="AIE4" vm="3727">
        <f ca="1"/>
        <v>41117</v>
      </c>
      <c r="AIF4" vm="3728">
        <f ca="1"/>
        <v>41120</v>
      </c>
      <c r="AIG4" vm="3729">
        <f ca="1"/>
        <v>41121</v>
      </c>
      <c r="AIH4" vm="3730">
        <f ca="1"/>
        <v>41122</v>
      </c>
      <c r="AII4" vm="3731">
        <f ca="1"/>
        <v>41123</v>
      </c>
      <c r="AIJ4" vm="3732">
        <f ca="1"/>
        <v>41124</v>
      </c>
      <c r="AIK4" vm="3733">
        <f ca="1"/>
        <v>41127</v>
      </c>
      <c r="AIL4" vm="3734">
        <f ca="1"/>
        <v>41128</v>
      </c>
      <c r="AIM4" vm="3735">
        <f ca="1"/>
        <v>41129</v>
      </c>
      <c r="AIN4" vm="3736">
        <f ca="1"/>
        <v>41130</v>
      </c>
      <c r="AIO4" vm="3737">
        <f ca="1"/>
        <v>41131</v>
      </c>
      <c r="AIP4" vm="3738">
        <f ca="1"/>
        <v>41134</v>
      </c>
      <c r="AIQ4" vm="3739">
        <f ca="1"/>
        <v>41135</v>
      </c>
      <c r="AIR4" vm="3740">
        <f ca="1"/>
        <v>41136</v>
      </c>
      <c r="AIS4" vm="3741">
        <f ca="1"/>
        <v>41137</v>
      </c>
      <c r="AIT4" vm="3742">
        <f ca="1"/>
        <v>41138</v>
      </c>
      <c r="AIU4" vm="3743">
        <f ca="1"/>
        <v>41141</v>
      </c>
      <c r="AIV4" vm="3744">
        <f ca="1"/>
        <v>41142</v>
      </c>
      <c r="AIW4" vm="3745">
        <f ca="1"/>
        <v>41143</v>
      </c>
      <c r="AIX4" vm="3746">
        <f ca="1"/>
        <v>41144</v>
      </c>
      <c r="AIY4" vm="3747">
        <f ca="1"/>
        <v>41145</v>
      </c>
      <c r="AIZ4" vm="3748">
        <f ca="1"/>
        <v>41148</v>
      </c>
      <c r="AJA4" vm="3749">
        <f ca="1"/>
        <v>41149</v>
      </c>
      <c r="AJB4" vm="3750">
        <f ca="1"/>
        <v>41150</v>
      </c>
      <c r="AJC4" vm="3751">
        <f ca="1"/>
        <v>41151</v>
      </c>
      <c r="AJD4" vm="3752">
        <f ca="1"/>
        <v>41152</v>
      </c>
      <c r="AJE4" vm="3753">
        <f ca="1"/>
        <v>41155</v>
      </c>
      <c r="AJF4" vm="3754">
        <f ca="1"/>
        <v>41156</v>
      </c>
      <c r="AJG4" vm="3755">
        <f ca="1"/>
        <v>41157</v>
      </c>
      <c r="AJH4" vm="3756">
        <f ca="1"/>
        <v>41158</v>
      </c>
      <c r="AJI4" vm="3757">
        <f ca="1"/>
        <v>41159</v>
      </c>
      <c r="AJJ4" vm="3758">
        <f ca="1"/>
        <v>41162</v>
      </c>
      <c r="AJK4" vm="3759">
        <f ca="1"/>
        <v>41163</v>
      </c>
      <c r="AJL4" vm="3760">
        <f ca="1"/>
        <v>41164</v>
      </c>
      <c r="AJM4" vm="3761">
        <f ca="1"/>
        <v>41165</v>
      </c>
      <c r="AJN4" vm="3762">
        <f ca="1"/>
        <v>41166</v>
      </c>
      <c r="AJO4" vm="3763">
        <f ca="1"/>
        <v>41169</v>
      </c>
      <c r="AJP4" vm="3764">
        <f ca="1"/>
        <v>41170</v>
      </c>
      <c r="AJQ4" vm="3765">
        <f ca="1"/>
        <v>41171</v>
      </c>
      <c r="AJR4" vm="3766">
        <f ca="1"/>
        <v>41172</v>
      </c>
      <c r="AJS4" vm="3767">
        <f ca="1"/>
        <v>41173</v>
      </c>
      <c r="AJT4" vm="3768">
        <f ca="1"/>
        <v>41176</v>
      </c>
      <c r="AJU4" vm="3769">
        <f ca="1"/>
        <v>41177</v>
      </c>
      <c r="AJV4" vm="3770">
        <f ca="1"/>
        <v>41178</v>
      </c>
      <c r="AJW4" vm="3771">
        <f ca="1"/>
        <v>41179</v>
      </c>
      <c r="AJX4" vm="3772">
        <f ca="1"/>
        <v>41180</v>
      </c>
      <c r="AJY4" vm="3773">
        <f ca="1"/>
        <v>41183</v>
      </c>
      <c r="AJZ4" vm="3774">
        <f ca="1"/>
        <v>41184</v>
      </c>
      <c r="AKA4" vm="3775">
        <f ca="1"/>
        <v>41185</v>
      </c>
      <c r="AKB4" vm="3776">
        <f ca="1"/>
        <v>41186</v>
      </c>
      <c r="AKC4" vm="3777">
        <f ca="1"/>
        <v>41187</v>
      </c>
      <c r="AKD4" vm="3778">
        <f ca="1"/>
        <v>41190</v>
      </c>
      <c r="AKE4" vm="3779">
        <f ca="1"/>
        <v>41191</v>
      </c>
      <c r="AKF4" vm="3780">
        <f ca="1"/>
        <v>41192</v>
      </c>
      <c r="AKG4" vm="3781">
        <f ca="1"/>
        <v>41193</v>
      </c>
      <c r="AKH4" vm="3782">
        <f ca="1"/>
        <v>41194</v>
      </c>
      <c r="AKI4" vm="3783">
        <f ca="1"/>
        <v>41197</v>
      </c>
      <c r="AKJ4" vm="3784">
        <f ca="1"/>
        <v>41198</v>
      </c>
      <c r="AKK4" vm="3785">
        <f ca="1"/>
        <v>41199</v>
      </c>
      <c r="AKL4" vm="3786">
        <f ca="1"/>
        <v>41200</v>
      </c>
      <c r="AKM4" vm="3787">
        <f ca="1"/>
        <v>41201</v>
      </c>
      <c r="AKN4" vm="3788">
        <f ca="1"/>
        <v>41204</v>
      </c>
      <c r="AKO4" vm="3789">
        <f ca="1"/>
        <v>41205</v>
      </c>
      <c r="AKP4" vm="3790">
        <f ca="1"/>
        <v>41206</v>
      </c>
      <c r="AKQ4" vm="3791">
        <f ca="1"/>
        <v>41207</v>
      </c>
      <c r="AKR4" vm="3792">
        <f ca="1"/>
        <v>41208</v>
      </c>
      <c r="AKS4" vm="3793">
        <f ca="1"/>
        <v>41211</v>
      </c>
      <c r="AKT4" vm="3794">
        <f ca="1"/>
        <v>41212</v>
      </c>
      <c r="AKU4" vm="3795">
        <f ca="1"/>
        <v>41213</v>
      </c>
      <c r="AKV4" vm="3796">
        <f ca="1"/>
        <v>41214</v>
      </c>
      <c r="AKW4" vm="3797">
        <f ca="1"/>
        <v>41215</v>
      </c>
      <c r="AKX4" vm="3798">
        <f ca="1"/>
        <v>41218</v>
      </c>
      <c r="AKY4" vm="3799">
        <f ca="1"/>
        <v>41219</v>
      </c>
      <c r="AKZ4" vm="3800">
        <f ca="1"/>
        <v>41220</v>
      </c>
      <c r="ALA4" vm="3801">
        <f ca="1"/>
        <v>41221</v>
      </c>
      <c r="ALB4" vm="3802">
        <f ca="1"/>
        <v>41222</v>
      </c>
      <c r="ALC4" vm="3803">
        <f ca="1"/>
        <v>41225</v>
      </c>
      <c r="ALD4" vm="3804">
        <f ca="1"/>
        <v>41226</v>
      </c>
      <c r="ALE4" vm="3805">
        <f ca="1"/>
        <v>41227</v>
      </c>
      <c r="ALF4" vm="3806">
        <f ca="1"/>
        <v>41228</v>
      </c>
      <c r="ALG4" vm="3807">
        <f ca="1"/>
        <v>41229</v>
      </c>
      <c r="ALH4" vm="3808">
        <f ca="1"/>
        <v>41232</v>
      </c>
      <c r="ALI4" vm="3809">
        <f ca="1"/>
        <v>41233</v>
      </c>
      <c r="ALJ4" vm="3810">
        <f ca="1"/>
        <v>41234</v>
      </c>
      <c r="ALK4" vm="3811">
        <f ca="1"/>
        <v>41235</v>
      </c>
      <c r="ALL4" vm="3812">
        <f ca="1"/>
        <v>41236</v>
      </c>
      <c r="ALM4" vm="3813">
        <f ca="1"/>
        <v>41239</v>
      </c>
      <c r="ALN4" vm="3814">
        <f ca="1"/>
        <v>41240</v>
      </c>
      <c r="ALO4" vm="3815">
        <f ca="1"/>
        <v>41241</v>
      </c>
      <c r="ALP4" vm="3816">
        <f ca="1"/>
        <v>41242</v>
      </c>
      <c r="ALQ4" vm="3817">
        <f ca="1"/>
        <v>41243</v>
      </c>
      <c r="ALR4" vm="3818">
        <f ca="1"/>
        <v>41246</v>
      </c>
      <c r="ALS4" vm="3819">
        <f ca="1"/>
        <v>41247</v>
      </c>
      <c r="ALT4" vm="3820">
        <f ca="1"/>
        <v>41248</v>
      </c>
      <c r="ALU4" vm="3821">
        <f ca="1"/>
        <v>41249</v>
      </c>
      <c r="ALV4" vm="3822">
        <f ca="1"/>
        <v>41250</v>
      </c>
      <c r="ALW4" vm="3823">
        <f ca="1"/>
        <v>41253</v>
      </c>
      <c r="ALX4" vm="3824">
        <f ca="1"/>
        <v>41254</v>
      </c>
      <c r="ALY4" vm="3825">
        <f ca="1"/>
        <v>41255</v>
      </c>
      <c r="ALZ4" vm="3826">
        <f ca="1"/>
        <v>41256</v>
      </c>
      <c r="AMA4" vm="3827">
        <f ca="1"/>
        <v>41257</v>
      </c>
      <c r="AMB4" vm="3828">
        <f ca="1"/>
        <v>41260</v>
      </c>
      <c r="AMC4" vm="3829">
        <f ca="1"/>
        <v>41261</v>
      </c>
      <c r="AMD4" vm="3830">
        <f ca="1"/>
        <v>41262</v>
      </c>
      <c r="AME4" vm="3831">
        <f ca="1"/>
        <v>41263</v>
      </c>
      <c r="AMF4" vm="3832">
        <f ca="1"/>
        <v>41264</v>
      </c>
      <c r="AMG4" vm="3833">
        <f ca="1"/>
        <v>41270</v>
      </c>
      <c r="AMH4" vm="3834">
        <f ca="1"/>
        <v>41271</v>
      </c>
      <c r="AMI4" vm="3835">
        <f ca="1"/>
        <v>41276</v>
      </c>
      <c r="AMJ4" vm="3836">
        <f ca="1"/>
        <v>41277</v>
      </c>
      <c r="AMK4" vm="3837">
        <f ca="1"/>
        <v>41278</v>
      </c>
      <c r="AML4" vm="3838">
        <f ca="1"/>
        <v>41281</v>
      </c>
      <c r="AMM4" vm="3839">
        <f ca="1"/>
        <v>41282</v>
      </c>
      <c r="AMN4" vm="3840">
        <f ca="1"/>
        <v>41283</v>
      </c>
      <c r="AMO4" vm="3841">
        <f ca="1"/>
        <v>41284</v>
      </c>
      <c r="AMP4" vm="3842">
        <f ca="1"/>
        <v>41285</v>
      </c>
      <c r="AMQ4" vm="3843">
        <f ca="1"/>
        <v>41288</v>
      </c>
      <c r="AMR4" vm="3844">
        <f ca="1"/>
        <v>41289</v>
      </c>
      <c r="AMS4" vm="3845">
        <f ca="1"/>
        <v>41290</v>
      </c>
      <c r="AMT4" vm="3846">
        <f ca="1"/>
        <v>41291</v>
      </c>
      <c r="AMU4" vm="3847">
        <f ca="1"/>
        <v>41292</v>
      </c>
      <c r="AMV4" vm="3848">
        <f ca="1"/>
        <v>41295</v>
      </c>
      <c r="AMW4" vm="3849">
        <f ca="1"/>
        <v>41296</v>
      </c>
      <c r="AMX4" vm="3850">
        <f ca="1"/>
        <v>41297</v>
      </c>
      <c r="AMY4" vm="3851">
        <f ca="1"/>
        <v>41298</v>
      </c>
      <c r="AMZ4" vm="3852">
        <f ca="1"/>
        <v>41299</v>
      </c>
      <c r="ANA4" vm="3853">
        <f ca="1"/>
        <v>41302</v>
      </c>
      <c r="ANB4" vm="3854">
        <f ca="1"/>
        <v>41303</v>
      </c>
      <c r="ANC4" vm="3855">
        <f ca="1"/>
        <v>41304</v>
      </c>
      <c r="AND4" vm="3856">
        <f ca="1"/>
        <v>41305</v>
      </c>
      <c r="ANE4" vm="3857">
        <f ca="1"/>
        <v>41306</v>
      </c>
      <c r="ANF4" vm="3858">
        <f ca="1"/>
        <v>41309</v>
      </c>
      <c r="ANG4" vm="3859">
        <f ca="1"/>
        <v>41310</v>
      </c>
      <c r="ANH4" vm="3860">
        <f ca="1"/>
        <v>41311</v>
      </c>
      <c r="ANI4" vm="3861">
        <f ca="1"/>
        <v>41312</v>
      </c>
      <c r="ANJ4" vm="3862">
        <f ca="1"/>
        <v>41313</v>
      </c>
      <c r="ANK4" vm="3863">
        <f ca="1"/>
        <v>41316</v>
      </c>
      <c r="ANL4" vm="3864">
        <f ca="1"/>
        <v>41317</v>
      </c>
      <c r="ANM4" vm="3865">
        <f ca="1"/>
        <v>41318</v>
      </c>
      <c r="ANN4" vm="3866">
        <f ca="1"/>
        <v>41319</v>
      </c>
      <c r="ANO4" vm="3867">
        <f ca="1"/>
        <v>41320</v>
      </c>
      <c r="ANP4" vm="3868">
        <f ca="1"/>
        <v>41323</v>
      </c>
      <c r="ANQ4" vm="3869">
        <f ca="1"/>
        <v>41324</v>
      </c>
      <c r="ANR4" vm="3870">
        <f ca="1"/>
        <v>41325</v>
      </c>
      <c r="ANS4" vm="3871">
        <f ca="1"/>
        <v>41326</v>
      </c>
      <c r="ANT4" vm="3872">
        <f ca="1"/>
        <v>41327</v>
      </c>
      <c r="ANU4" vm="3873">
        <f ca="1"/>
        <v>41330</v>
      </c>
      <c r="ANV4" vm="3874">
        <f ca="1"/>
        <v>41331</v>
      </c>
      <c r="ANW4" vm="3875">
        <f ca="1"/>
        <v>41332</v>
      </c>
      <c r="ANX4" vm="3876">
        <f ca="1"/>
        <v>41333</v>
      </c>
      <c r="ANY4" vm="3877">
        <f ca="1"/>
        <v>41334</v>
      </c>
      <c r="ANZ4" vm="3878">
        <f ca="1"/>
        <v>41337</v>
      </c>
      <c r="AOA4" vm="3879">
        <f ca="1"/>
        <v>41338</v>
      </c>
      <c r="AOB4" vm="3880">
        <f ca="1"/>
        <v>41339</v>
      </c>
      <c r="AOC4" vm="3881">
        <f ca="1"/>
        <v>41340</v>
      </c>
      <c r="AOD4" vm="3882">
        <f ca="1"/>
        <v>41341</v>
      </c>
      <c r="AOE4" vm="3883">
        <f ca="1"/>
        <v>41344</v>
      </c>
      <c r="AOF4" vm="3884">
        <f ca="1"/>
        <v>41345</v>
      </c>
      <c r="AOG4" vm="3885">
        <f ca="1"/>
        <v>41346</v>
      </c>
      <c r="AOH4" vm="3886">
        <f ca="1"/>
        <v>41347</v>
      </c>
      <c r="AOI4" vm="3887">
        <f ca="1"/>
        <v>41348</v>
      </c>
      <c r="AOJ4" vm="3888">
        <f ca="1"/>
        <v>41351</v>
      </c>
      <c r="AOK4" vm="3889">
        <f ca="1"/>
        <v>41352</v>
      </c>
      <c r="AOL4" vm="3890">
        <f ca="1"/>
        <v>41353</v>
      </c>
      <c r="AOM4" vm="3891">
        <f ca="1"/>
        <v>41354</v>
      </c>
      <c r="AON4" vm="3892">
        <f ca="1"/>
        <v>41355</v>
      </c>
      <c r="AOO4" vm="3893">
        <f ca="1"/>
        <v>41358</v>
      </c>
      <c r="AOP4" vm="3894">
        <f ca="1"/>
        <v>41359</v>
      </c>
      <c r="AOQ4" vm="3895">
        <f ca="1"/>
        <v>41360</v>
      </c>
      <c r="AOR4" vm="3896">
        <f ca="1"/>
        <v>41361</v>
      </c>
      <c r="AOS4" vm="3897">
        <f ca="1"/>
        <v>41366</v>
      </c>
      <c r="AOT4" vm="3898">
        <f ca="1"/>
        <v>41367</v>
      </c>
      <c r="AOU4" vm="3899">
        <f ca="1"/>
        <v>41368</v>
      </c>
      <c r="AOV4" vm="3900">
        <f ca="1"/>
        <v>41369</v>
      </c>
      <c r="AOW4" vm="3901">
        <f ca="1"/>
        <v>41372</v>
      </c>
      <c r="AOX4" vm="3902">
        <f ca="1"/>
        <v>41373</v>
      </c>
      <c r="AOY4" vm="3903">
        <f ca="1"/>
        <v>41374</v>
      </c>
      <c r="AOZ4" vm="3904">
        <f ca="1"/>
        <v>41375</v>
      </c>
      <c r="APA4" vm="3905">
        <f ca="1"/>
        <v>41376</v>
      </c>
      <c r="APB4" vm="3906">
        <f ca="1"/>
        <v>41379</v>
      </c>
      <c r="APC4" vm="3907">
        <f ca="1"/>
        <v>41380</v>
      </c>
      <c r="APD4" vm="3908">
        <f ca="1"/>
        <v>41381</v>
      </c>
      <c r="APE4" vm="3909">
        <f ca="1"/>
        <v>41382</v>
      </c>
      <c r="APF4" vm="3910">
        <f ca="1"/>
        <v>41383</v>
      </c>
      <c r="APG4" vm="3911">
        <f ca="1"/>
        <v>41386</v>
      </c>
      <c r="APH4" vm="3912">
        <f ca="1"/>
        <v>41387</v>
      </c>
      <c r="API4" vm="3913">
        <f ca="1"/>
        <v>41388</v>
      </c>
      <c r="APJ4" vm="3914">
        <f ca="1"/>
        <v>41389</v>
      </c>
      <c r="APK4" vm="3915">
        <f ca="1"/>
        <v>41390</v>
      </c>
      <c r="APL4" vm="3916">
        <f ca="1"/>
        <v>41393</v>
      </c>
      <c r="APM4" vm="3917">
        <f ca="1"/>
        <v>41394</v>
      </c>
      <c r="APN4" vm="3918">
        <f ca="1"/>
        <v>41396</v>
      </c>
      <c r="APO4" vm="3919">
        <f ca="1"/>
        <v>41397</v>
      </c>
      <c r="APP4" vm="3920">
        <f ca="1"/>
        <v>41400</v>
      </c>
      <c r="APQ4" vm="3921">
        <f ca="1"/>
        <v>41401</v>
      </c>
      <c r="APR4" vm="3922">
        <f ca="1"/>
        <v>41402</v>
      </c>
      <c r="APS4" vm="3923">
        <f ca="1"/>
        <v>41403</v>
      </c>
      <c r="APT4" vm="3924">
        <f ca="1"/>
        <v>41404</v>
      </c>
      <c r="APU4" vm="3925">
        <f ca="1"/>
        <v>41407</v>
      </c>
      <c r="APV4" vm="3926">
        <f ca="1"/>
        <v>41408</v>
      </c>
      <c r="APW4" vm="3927">
        <f ca="1"/>
        <v>41409</v>
      </c>
      <c r="APX4" vm="3928">
        <f ca="1"/>
        <v>41410</v>
      </c>
      <c r="APY4" vm="3929">
        <f ca="1"/>
        <v>41411</v>
      </c>
      <c r="APZ4" vm="3930">
        <f ca="1"/>
        <v>41414</v>
      </c>
      <c r="AQA4" vm="3931">
        <f ca="1"/>
        <v>41415</v>
      </c>
      <c r="AQB4" vm="3932">
        <f ca="1"/>
        <v>41416</v>
      </c>
      <c r="AQC4" vm="3933">
        <f ca="1"/>
        <v>41417</v>
      </c>
      <c r="AQD4" vm="3934">
        <f ca="1"/>
        <v>41418</v>
      </c>
      <c r="AQE4" vm="3935">
        <f ca="1"/>
        <v>41421</v>
      </c>
      <c r="AQF4" vm="3936">
        <f ca="1"/>
        <v>41422</v>
      </c>
      <c r="AQG4" vm="3937">
        <f ca="1"/>
        <v>41423</v>
      </c>
      <c r="AQH4" vm="3938">
        <f ca="1"/>
        <v>41424</v>
      </c>
      <c r="AQI4" vm="3939">
        <f ca="1"/>
        <v>41425</v>
      </c>
      <c r="AQJ4" vm="3940">
        <f ca="1"/>
        <v>41428</v>
      </c>
      <c r="AQK4" vm="3941">
        <f ca="1"/>
        <v>41429</v>
      </c>
      <c r="AQL4" vm="3942">
        <f ca="1"/>
        <v>41430</v>
      </c>
      <c r="AQM4" vm="3943">
        <f ca="1"/>
        <v>41431</v>
      </c>
      <c r="AQN4" vm="3944">
        <f ca="1"/>
        <v>41432</v>
      </c>
      <c r="AQO4" vm="3945">
        <f ca="1"/>
        <v>41435</v>
      </c>
      <c r="AQP4" vm="3946">
        <f ca="1"/>
        <v>41436</v>
      </c>
      <c r="AQQ4" vm="3947">
        <f ca="1"/>
        <v>41437</v>
      </c>
      <c r="AQR4" vm="3948">
        <f ca="1"/>
        <v>41438</v>
      </c>
      <c r="AQS4" vm="3949">
        <f ca="1"/>
        <v>41439</v>
      </c>
      <c r="AQT4" vm="3950">
        <f ca="1"/>
        <v>41442</v>
      </c>
      <c r="AQU4" vm="3951">
        <f ca="1"/>
        <v>41443</v>
      </c>
      <c r="AQV4" vm="3952">
        <f ca="1"/>
        <v>41444</v>
      </c>
      <c r="AQW4" vm="3953">
        <f ca="1"/>
        <v>41445</v>
      </c>
      <c r="AQX4" vm="3954">
        <f ca="1"/>
        <v>41446</v>
      </c>
      <c r="AQY4" vm="3955">
        <f ca="1"/>
        <v>41449</v>
      </c>
      <c r="AQZ4" vm="3956">
        <f ca="1"/>
        <v>41450</v>
      </c>
      <c r="ARA4" vm="3957">
        <f ca="1"/>
        <v>41451</v>
      </c>
      <c r="ARB4" vm="3958">
        <f ca="1"/>
        <v>41452</v>
      </c>
      <c r="ARC4" vm="3959">
        <f ca="1"/>
        <v>41453</v>
      </c>
      <c r="ARD4" vm="3960">
        <f ca="1"/>
        <v>41456</v>
      </c>
      <c r="ARE4" vm="3961">
        <f ca="1"/>
        <v>41457</v>
      </c>
      <c r="ARF4" vm="3962">
        <f ca="1"/>
        <v>41458</v>
      </c>
      <c r="ARG4" vm="3963">
        <f ca="1"/>
        <v>41459</v>
      </c>
      <c r="ARH4" vm="3964">
        <f ca="1"/>
        <v>41460</v>
      </c>
      <c r="ARI4" vm="3965">
        <f ca="1"/>
        <v>41463</v>
      </c>
      <c r="ARJ4" vm="3966">
        <f ca="1"/>
        <v>41464</v>
      </c>
      <c r="ARK4" vm="3967">
        <f ca="1"/>
        <v>41465</v>
      </c>
      <c r="ARL4" vm="3968">
        <f ca="1"/>
        <v>41466</v>
      </c>
      <c r="ARM4" vm="3969">
        <f ca="1"/>
        <v>41467</v>
      </c>
      <c r="ARN4" vm="3970">
        <f ca="1"/>
        <v>41470</v>
      </c>
      <c r="ARO4" vm="3971">
        <f ca="1"/>
        <v>41471</v>
      </c>
      <c r="ARP4" vm="3972">
        <f ca="1"/>
        <v>41472</v>
      </c>
      <c r="ARQ4" vm="3973">
        <f ca="1"/>
        <v>41473</v>
      </c>
      <c r="ARR4" vm="3974">
        <f ca="1"/>
        <v>41474</v>
      </c>
      <c r="ARS4" vm="3975">
        <f ca="1"/>
        <v>41477</v>
      </c>
      <c r="ART4" vm="3976">
        <f ca="1"/>
        <v>41478</v>
      </c>
      <c r="ARU4" vm="3977">
        <f ca="1"/>
        <v>41479</v>
      </c>
      <c r="ARV4" vm="3978">
        <f ca="1"/>
        <v>41480</v>
      </c>
      <c r="ARW4" vm="3979">
        <f ca="1"/>
        <v>41481</v>
      </c>
      <c r="ARX4" vm="3980">
        <f ca="1"/>
        <v>41484</v>
      </c>
      <c r="ARY4" vm="3981">
        <f ca="1"/>
        <v>41485</v>
      </c>
      <c r="ARZ4" vm="3982">
        <f ca="1"/>
        <v>41486</v>
      </c>
      <c r="ASA4" vm="3983">
        <f ca="1"/>
        <v>41487</v>
      </c>
      <c r="ASB4" vm="3984">
        <f ca="1"/>
        <v>41488</v>
      </c>
      <c r="ASC4" vm="3985">
        <f ca="1"/>
        <v>41491</v>
      </c>
      <c r="ASD4" vm="3986">
        <f ca="1"/>
        <v>41492</v>
      </c>
      <c r="ASE4" vm="3987">
        <f ca="1"/>
        <v>41493</v>
      </c>
      <c r="ASF4" vm="3988">
        <f ca="1"/>
        <v>41494</v>
      </c>
      <c r="ASG4" vm="3989">
        <f ca="1"/>
        <v>41495</v>
      </c>
      <c r="ASH4" vm="3990">
        <f ca="1"/>
        <v>41498</v>
      </c>
      <c r="ASI4" vm="3991">
        <f ca="1"/>
        <v>41499</v>
      </c>
      <c r="ASJ4" vm="3992">
        <f ca="1"/>
        <v>41500</v>
      </c>
      <c r="ASK4" vm="3993">
        <f ca="1"/>
        <v>41501</v>
      </c>
      <c r="ASL4" vm="3994">
        <f ca="1"/>
        <v>41502</v>
      </c>
      <c r="ASM4" vm="3995">
        <f ca="1"/>
        <v>41505</v>
      </c>
      <c r="ASN4" vm="3996">
        <f ca="1"/>
        <v>41506</v>
      </c>
      <c r="ASO4" vm="3997">
        <f ca="1"/>
        <v>41507</v>
      </c>
      <c r="ASP4" vm="3998">
        <f ca="1"/>
        <v>41508</v>
      </c>
      <c r="ASQ4" vm="3999">
        <f ca="1"/>
        <v>41509</v>
      </c>
      <c r="ASR4" vm="4000">
        <f ca="1"/>
        <v>41512</v>
      </c>
      <c r="ASS4" vm="4001">
        <f ca="1"/>
        <v>41513</v>
      </c>
      <c r="AST4" vm="4002">
        <f ca="1"/>
        <v>41514</v>
      </c>
      <c r="ASU4" vm="4003">
        <f ca="1"/>
        <v>41515</v>
      </c>
      <c r="ASV4" vm="4004">
        <f ca="1"/>
        <v>41516</v>
      </c>
      <c r="ASW4" vm="4005">
        <f ca="1"/>
        <v>41519</v>
      </c>
      <c r="ASX4" vm="4006">
        <f ca="1"/>
        <v>41520</v>
      </c>
      <c r="ASY4" vm="4007">
        <f ca="1"/>
        <v>41521</v>
      </c>
      <c r="ASZ4" vm="4008">
        <f ca="1"/>
        <v>41522</v>
      </c>
      <c r="ATA4" vm="4009">
        <f ca="1"/>
        <v>41523</v>
      </c>
      <c r="ATB4" vm="4010">
        <f ca="1"/>
        <v>41526</v>
      </c>
      <c r="ATC4" vm="4011">
        <f ca="1"/>
        <v>41527</v>
      </c>
      <c r="ATD4" vm="4012">
        <f ca="1"/>
        <v>41528</v>
      </c>
      <c r="ATE4" vm="4013">
        <f ca="1"/>
        <v>41529</v>
      </c>
      <c r="ATF4" vm="4014">
        <f ca="1"/>
        <v>41530</v>
      </c>
      <c r="ATG4" vm="4015">
        <f ca="1"/>
        <v>41533</v>
      </c>
      <c r="ATH4" vm="4016">
        <f ca="1"/>
        <v>41534</v>
      </c>
      <c r="ATI4" vm="4017">
        <f ca="1"/>
        <v>41535</v>
      </c>
      <c r="ATJ4" vm="4018">
        <f ca="1"/>
        <v>41536</v>
      </c>
      <c r="ATK4" vm="4019">
        <f ca="1"/>
        <v>41537</v>
      </c>
      <c r="ATL4" vm="4020">
        <f ca="1"/>
        <v>41540</v>
      </c>
      <c r="ATM4" vm="4021">
        <f ca="1"/>
        <v>41541</v>
      </c>
      <c r="ATN4" vm="4022">
        <f ca="1"/>
        <v>41542</v>
      </c>
      <c r="ATO4" vm="4023">
        <f ca="1"/>
        <v>41543</v>
      </c>
      <c r="ATP4" vm="4024">
        <f ca="1"/>
        <v>41544</v>
      </c>
      <c r="ATQ4" vm="4025">
        <f ca="1"/>
        <v>41547</v>
      </c>
      <c r="ATR4" vm="4026">
        <f ca="1"/>
        <v>41548</v>
      </c>
      <c r="ATS4" vm="4027">
        <f ca="1"/>
        <v>41549</v>
      </c>
      <c r="ATT4" vm="4028">
        <f ca="1"/>
        <v>41550</v>
      </c>
      <c r="ATU4" vm="4029">
        <f ca="1"/>
        <v>41551</v>
      </c>
      <c r="ATV4" vm="4030">
        <f ca="1"/>
        <v>41554</v>
      </c>
      <c r="ATW4" vm="4031">
        <f ca="1"/>
        <v>41555</v>
      </c>
      <c r="ATX4" vm="4032">
        <f ca="1"/>
        <v>41556</v>
      </c>
      <c r="ATY4" vm="4033">
        <f ca="1"/>
        <v>41557</v>
      </c>
      <c r="ATZ4" vm="4034">
        <f ca="1"/>
        <v>41558</v>
      </c>
      <c r="AUA4" vm="4035">
        <f ca="1"/>
        <v>41561</v>
      </c>
      <c r="AUB4" vm="4036">
        <f ca="1"/>
        <v>41562</v>
      </c>
      <c r="AUC4" vm="4037">
        <f ca="1"/>
        <v>41563</v>
      </c>
      <c r="AUD4" vm="4038">
        <f ca="1"/>
        <v>41564</v>
      </c>
      <c r="AUE4" vm="4039">
        <f ca="1"/>
        <v>41565</v>
      </c>
      <c r="AUF4" vm="4040">
        <f ca="1"/>
        <v>41568</v>
      </c>
      <c r="AUG4" vm="4041">
        <f ca="1"/>
        <v>41569</v>
      </c>
      <c r="AUH4" vm="4042">
        <f ca="1"/>
        <v>41570</v>
      </c>
      <c r="AUI4" vm="4043">
        <f ca="1"/>
        <v>41571</v>
      </c>
      <c r="AUJ4" vm="4044">
        <f ca="1"/>
        <v>41572</v>
      </c>
      <c r="AUK4" vm="4045">
        <f ca="1"/>
        <v>41575</v>
      </c>
      <c r="AUL4" vm="4046">
        <f ca="1"/>
        <v>41576</v>
      </c>
      <c r="AUM4" vm="4047">
        <f ca="1"/>
        <v>41577</v>
      </c>
      <c r="AUN4" vm="4048">
        <f ca="1"/>
        <v>41578</v>
      </c>
      <c r="AUO4" vm="4049">
        <f ca="1"/>
        <v>41579</v>
      </c>
      <c r="AUP4" vm="4050">
        <f ca="1"/>
        <v>41582</v>
      </c>
      <c r="AUQ4" vm="4051">
        <f ca="1"/>
        <v>41583</v>
      </c>
      <c r="AUR4" vm="4052">
        <f ca="1"/>
        <v>41584</v>
      </c>
      <c r="AUS4" vm="4053">
        <f ca="1"/>
        <v>41585</v>
      </c>
      <c r="AUT4" vm="4054">
        <f ca="1"/>
        <v>41586</v>
      </c>
      <c r="AUU4" vm="4055">
        <f ca="1"/>
        <v>41589</v>
      </c>
      <c r="AUV4" vm="4056">
        <f ca="1"/>
        <v>41590</v>
      </c>
      <c r="AUW4" vm="4057">
        <f ca="1"/>
        <v>41591</v>
      </c>
      <c r="AUX4" vm="4058">
        <f ca="1"/>
        <v>41592</v>
      </c>
      <c r="AUY4" vm="4059">
        <f ca="1"/>
        <v>41593</v>
      </c>
      <c r="AUZ4" vm="4060">
        <f ca="1"/>
        <v>41596</v>
      </c>
      <c r="AVA4" vm="4061">
        <f ca="1"/>
        <v>41597</v>
      </c>
      <c r="AVB4" vm="4062">
        <f ca="1"/>
        <v>41598</v>
      </c>
      <c r="AVC4" vm="4063">
        <f ca="1"/>
        <v>41599</v>
      </c>
      <c r="AVD4" vm="4064">
        <f ca="1"/>
        <v>41600</v>
      </c>
      <c r="AVE4" vm="4065">
        <f ca="1"/>
        <v>41603</v>
      </c>
      <c r="AVF4" vm="4066">
        <f ca="1"/>
        <v>41604</v>
      </c>
      <c r="AVG4" vm="4067">
        <f ca="1"/>
        <v>41605</v>
      </c>
      <c r="AVH4" vm="4068">
        <f ca="1"/>
        <v>41606</v>
      </c>
      <c r="AVI4" vm="4069">
        <f ca="1"/>
        <v>41607</v>
      </c>
      <c r="AVJ4" vm="4070">
        <f ca="1"/>
        <v>41610</v>
      </c>
      <c r="AVK4" vm="4071">
        <f ca="1"/>
        <v>41611</v>
      </c>
      <c r="AVL4" vm="4072">
        <f ca="1"/>
        <v>41612</v>
      </c>
      <c r="AVM4" vm="4073">
        <f ca="1"/>
        <v>41613</v>
      </c>
      <c r="AVN4" vm="4074">
        <f ca="1"/>
        <v>41614</v>
      </c>
      <c r="AVO4" vm="4075">
        <f ca="1"/>
        <v>41617</v>
      </c>
      <c r="AVP4" vm="4076">
        <f ca="1"/>
        <v>41618</v>
      </c>
      <c r="AVQ4" vm="4077">
        <f ca="1"/>
        <v>41619</v>
      </c>
      <c r="AVR4" vm="4078">
        <f ca="1"/>
        <v>41620</v>
      </c>
      <c r="AVS4" vm="4079">
        <f ca="1"/>
        <v>41621</v>
      </c>
      <c r="AVT4" vm="4080">
        <f ca="1"/>
        <v>41624</v>
      </c>
      <c r="AVU4" vm="4081">
        <f ca="1"/>
        <v>41625</v>
      </c>
      <c r="AVV4" vm="4082">
        <f ca="1"/>
        <v>41626</v>
      </c>
      <c r="AVW4" vm="4083">
        <f ca="1"/>
        <v>41627</v>
      </c>
      <c r="AVX4" vm="4084">
        <f ca="1"/>
        <v>41628</v>
      </c>
      <c r="AVY4" vm="4085">
        <f ca="1"/>
        <v>41631</v>
      </c>
      <c r="AVZ4" vm="4086">
        <f ca="1"/>
        <v>41635</v>
      </c>
      <c r="AWA4" vm="4087">
        <f ca="1"/>
        <v>41638</v>
      </c>
      <c r="AWB4" vm="4088">
        <f ca="1"/>
        <v>41641</v>
      </c>
      <c r="AWC4" vm="4089">
        <f ca="1"/>
        <v>41642</v>
      </c>
      <c r="AWD4" vm="4090">
        <f ca="1"/>
        <v>41645</v>
      </c>
      <c r="AWE4" vm="4091">
        <f ca="1"/>
        <v>41646</v>
      </c>
      <c r="AWF4" vm="4092">
        <f ca="1"/>
        <v>41647</v>
      </c>
      <c r="AWG4" vm="4093">
        <f ca="1"/>
        <v>41648</v>
      </c>
      <c r="AWH4" vm="4094">
        <f ca="1"/>
        <v>41649</v>
      </c>
      <c r="AWI4" vm="4095">
        <f ca="1"/>
        <v>41652</v>
      </c>
      <c r="AWJ4" vm="4096">
        <f ca="1"/>
        <v>41653</v>
      </c>
      <c r="AWK4" vm="4097">
        <f ca="1"/>
        <v>41654</v>
      </c>
      <c r="AWL4" vm="4098">
        <f ca="1"/>
        <v>41655</v>
      </c>
      <c r="AWM4" vm="4099">
        <f ca="1"/>
        <v>41656</v>
      </c>
      <c r="AWN4" vm="4100">
        <f ca="1"/>
        <v>41659</v>
      </c>
      <c r="AWO4" vm="4101">
        <f ca="1"/>
        <v>41660</v>
      </c>
      <c r="AWP4" vm="4102">
        <f ca="1"/>
        <v>41661</v>
      </c>
      <c r="AWQ4" vm="4103">
        <f ca="1"/>
        <v>41662</v>
      </c>
      <c r="AWR4" vm="4104">
        <f ca="1"/>
        <v>41663</v>
      </c>
      <c r="AWS4" vm="4105">
        <f ca="1"/>
        <v>41666</v>
      </c>
      <c r="AWT4" vm="4106">
        <f ca="1"/>
        <v>41667</v>
      </c>
      <c r="AWU4" vm="4107">
        <f ca="1"/>
        <v>41668</v>
      </c>
      <c r="AWV4" vm="4108">
        <f ca="1"/>
        <v>41669</v>
      </c>
      <c r="AWW4" vm="4109">
        <f ca="1"/>
        <v>41670</v>
      </c>
      <c r="AWX4" vm="4110">
        <f ca="1"/>
        <v>41673</v>
      </c>
      <c r="AWY4" vm="4111">
        <f ca="1"/>
        <v>41674</v>
      </c>
      <c r="AWZ4" vm="4112">
        <f ca="1"/>
        <v>41675</v>
      </c>
      <c r="AXA4" vm="4113">
        <f ca="1"/>
        <v>41676</v>
      </c>
      <c r="AXB4" vm="4114">
        <f ca="1"/>
        <v>41677</v>
      </c>
      <c r="AXC4" vm="4115">
        <f ca="1"/>
        <v>41680</v>
      </c>
      <c r="AXD4" vm="4116">
        <f ca="1"/>
        <v>41681</v>
      </c>
      <c r="AXE4" vm="4117">
        <f ca="1"/>
        <v>41682</v>
      </c>
      <c r="AXF4" vm="4118">
        <f ca="1"/>
        <v>41683</v>
      </c>
      <c r="AXG4" vm="4119">
        <f ca="1"/>
        <v>41684</v>
      </c>
      <c r="AXH4" vm="4120">
        <f ca="1"/>
        <v>41687</v>
      </c>
      <c r="AXI4" vm="4121">
        <f ca="1"/>
        <v>41688</v>
      </c>
      <c r="AXJ4" vm="4122">
        <f ca="1"/>
        <v>41689</v>
      </c>
      <c r="AXK4" vm="4123">
        <f ca="1"/>
        <v>41690</v>
      </c>
      <c r="AXL4" vm="4124">
        <f ca="1"/>
        <v>41691</v>
      </c>
      <c r="AXM4" vm="4125">
        <f ca="1"/>
        <v>41694</v>
      </c>
      <c r="AXN4" vm="4126">
        <f ca="1"/>
        <v>41695</v>
      </c>
      <c r="AXO4" vm="4127">
        <f ca="1"/>
        <v>41696</v>
      </c>
      <c r="AXP4" vm="4128">
        <f ca="1"/>
        <v>41697</v>
      </c>
      <c r="AXQ4" vm="4129">
        <f ca="1"/>
        <v>41698</v>
      </c>
      <c r="AXR4" vm="4130">
        <f ca="1"/>
        <v>41701</v>
      </c>
      <c r="AXS4" vm="4131">
        <f ca="1"/>
        <v>41702</v>
      </c>
      <c r="AXT4" vm="4132">
        <f ca="1"/>
        <v>41703</v>
      </c>
      <c r="AXU4" vm="4133">
        <f ca="1"/>
        <v>41704</v>
      </c>
      <c r="AXV4" vm="4134">
        <f ca="1"/>
        <v>41705</v>
      </c>
      <c r="AXW4" vm="4135">
        <f ca="1"/>
        <v>41708</v>
      </c>
      <c r="AXX4" vm="4136">
        <f ca="1"/>
        <v>41709</v>
      </c>
      <c r="AXY4" vm="4137">
        <f ca="1"/>
        <v>41710</v>
      </c>
      <c r="AXZ4" vm="4138">
        <f ca="1"/>
        <v>41711</v>
      </c>
      <c r="AYA4" vm="4139">
        <f ca="1"/>
        <v>41712</v>
      </c>
      <c r="AYB4" vm="4140">
        <f ca="1"/>
        <v>41715</v>
      </c>
      <c r="AYC4" vm="4141">
        <f ca="1"/>
        <v>41716</v>
      </c>
      <c r="AYD4" vm="4142">
        <f ca="1"/>
        <v>41717</v>
      </c>
      <c r="AYE4" vm="4143">
        <f ca="1"/>
        <v>41718</v>
      </c>
      <c r="AYF4" vm="4144">
        <f ca="1"/>
        <v>41719</v>
      </c>
      <c r="AYG4" vm="4145">
        <f ca="1"/>
        <v>41722</v>
      </c>
      <c r="AYH4" vm="4146">
        <f ca="1"/>
        <v>41723</v>
      </c>
      <c r="AYI4" vm="4147">
        <f ca="1"/>
        <v>41724</v>
      </c>
      <c r="AYJ4" vm="4148">
        <f ca="1"/>
        <v>41725</v>
      </c>
      <c r="AYK4" vm="4149">
        <f ca="1"/>
        <v>41726</v>
      </c>
      <c r="AYL4" vm="4150">
        <f ca="1"/>
        <v>41729</v>
      </c>
      <c r="AYM4" vm="4151">
        <f ca="1"/>
        <v>41730</v>
      </c>
      <c r="AYN4" vm="4152">
        <f ca="1"/>
        <v>41731</v>
      </c>
      <c r="AYO4" vm="4153">
        <f ca="1"/>
        <v>41732</v>
      </c>
      <c r="AYP4" vm="4154">
        <f ca="1"/>
        <v>41733</v>
      </c>
      <c r="AYQ4" vm="4155">
        <f ca="1"/>
        <v>41736</v>
      </c>
      <c r="AYR4" vm="4156">
        <f ca="1"/>
        <v>41737</v>
      </c>
      <c r="AYS4" vm="4157">
        <f ca="1"/>
        <v>41738</v>
      </c>
      <c r="AYT4" vm="4158">
        <f ca="1"/>
        <v>41739</v>
      </c>
      <c r="AYU4" vm="4159">
        <f ca="1"/>
        <v>41740</v>
      </c>
      <c r="AYV4" vm="4160">
        <f ca="1"/>
        <v>41743</v>
      </c>
      <c r="AYW4" vm="4161">
        <f ca="1"/>
        <v>41744</v>
      </c>
      <c r="AYX4" vm="4162">
        <f ca="1"/>
        <v>41745</v>
      </c>
      <c r="AYY4" vm="4163">
        <f ca="1"/>
        <v>41746</v>
      </c>
      <c r="AYZ4" vm="4164">
        <f ca="1"/>
        <v>41751</v>
      </c>
      <c r="AZA4" vm="4165">
        <f ca="1"/>
        <v>41752</v>
      </c>
      <c r="AZB4" vm="4166">
        <f ca="1"/>
        <v>41753</v>
      </c>
      <c r="AZC4" vm="4167">
        <f ca="1"/>
        <v>41754</v>
      </c>
      <c r="AZD4" vm="4168">
        <f ca="1"/>
        <v>41757</v>
      </c>
      <c r="AZE4" vm="4169">
        <f ca="1"/>
        <v>41758</v>
      </c>
      <c r="AZF4" vm="4170">
        <f ca="1"/>
        <v>41759</v>
      </c>
      <c r="AZG4" vm="4171">
        <f ca="1"/>
        <v>41761</v>
      </c>
      <c r="AZH4" vm="4172">
        <f ca="1"/>
        <v>41764</v>
      </c>
      <c r="AZI4" vm="4173">
        <f ca="1"/>
        <v>41765</v>
      </c>
      <c r="AZJ4" vm="4174">
        <f ca="1"/>
        <v>41766</v>
      </c>
      <c r="AZK4" vm="4175">
        <f ca="1"/>
        <v>41767</v>
      </c>
      <c r="AZL4" vm="4176">
        <f ca="1"/>
        <v>41768</v>
      </c>
      <c r="AZM4" vm="4177">
        <f ca="1"/>
        <v>41771</v>
      </c>
      <c r="AZN4" vm="4178">
        <f ca="1"/>
        <v>41772</v>
      </c>
      <c r="AZO4" vm="4179">
        <f ca="1"/>
        <v>41773</v>
      </c>
      <c r="AZP4" vm="4180">
        <f ca="1"/>
        <v>41774</v>
      </c>
      <c r="AZQ4" vm="4181">
        <f ca="1"/>
        <v>41775</v>
      </c>
      <c r="AZR4" vm="4182">
        <f ca="1"/>
        <v>41778</v>
      </c>
      <c r="AZS4" vm="4183">
        <f ca="1"/>
        <v>41779</v>
      </c>
      <c r="AZT4" vm="4184">
        <f ca="1"/>
        <v>41780</v>
      </c>
      <c r="AZU4" vm="4185">
        <f ca="1"/>
        <v>41781</v>
      </c>
      <c r="AZV4" vm="4186">
        <f ca="1"/>
        <v>41782</v>
      </c>
      <c r="AZW4" vm="4187">
        <f ca="1"/>
        <v>41785</v>
      </c>
      <c r="AZX4" vm="4188">
        <f ca="1"/>
        <v>41786</v>
      </c>
      <c r="AZY4" vm="4189">
        <f ca="1"/>
        <v>41787</v>
      </c>
      <c r="AZZ4" vm="4190">
        <f ca="1"/>
        <v>41788</v>
      </c>
      <c r="BAA4" vm="4191">
        <f ca="1"/>
        <v>41789</v>
      </c>
      <c r="BAB4" vm="4192">
        <f ca="1"/>
        <v>41792</v>
      </c>
      <c r="BAC4" vm="4193">
        <f ca="1"/>
        <v>41793</v>
      </c>
      <c r="BAD4" vm="4194">
        <f ca="1"/>
        <v>41794</v>
      </c>
      <c r="BAE4" vm="4195">
        <f ca="1"/>
        <v>41795</v>
      </c>
      <c r="BAF4" vm="4196">
        <f ca="1"/>
        <v>41796</v>
      </c>
      <c r="BAG4" vm="4197">
        <f ca="1"/>
        <v>41799</v>
      </c>
      <c r="BAH4" vm="4198">
        <f ca="1"/>
        <v>41800</v>
      </c>
      <c r="BAI4" vm="4199">
        <f ca="1"/>
        <v>41801</v>
      </c>
      <c r="BAJ4" vm="4200">
        <f ca="1"/>
        <v>41802</v>
      </c>
      <c r="BAK4" vm="4201">
        <f ca="1"/>
        <v>41803</v>
      </c>
      <c r="BAL4" vm="4202">
        <f ca="1"/>
        <v>41806</v>
      </c>
      <c r="BAM4" vm="4203">
        <f ca="1"/>
        <v>41807</v>
      </c>
      <c r="BAN4" vm="4204">
        <f ca="1"/>
        <v>41808</v>
      </c>
      <c r="BAO4" vm="4205">
        <f ca="1"/>
        <v>41809</v>
      </c>
      <c r="BAP4" vm="4206">
        <f ca="1"/>
        <v>41810</v>
      </c>
      <c r="BAQ4" vm="4207">
        <f ca="1"/>
        <v>41813</v>
      </c>
      <c r="BAR4" vm="4208">
        <f ca="1"/>
        <v>41814</v>
      </c>
      <c r="BAS4" vm="4209">
        <f ca="1"/>
        <v>41815</v>
      </c>
      <c r="BAT4" vm="4210">
        <f ca="1"/>
        <v>41816</v>
      </c>
      <c r="BAU4" vm="4211">
        <f ca="1"/>
        <v>41817</v>
      </c>
      <c r="BAV4" vm="4212">
        <f ca="1"/>
        <v>41820</v>
      </c>
      <c r="BAW4" vm="4213">
        <f ca="1"/>
        <v>41821</v>
      </c>
      <c r="BAX4" vm="4214">
        <f ca="1"/>
        <v>41822</v>
      </c>
      <c r="BAY4" vm="4215">
        <f ca="1"/>
        <v>41823</v>
      </c>
      <c r="BAZ4" vm="4216">
        <f ca="1"/>
        <v>41824</v>
      </c>
      <c r="BBA4" vm="4217">
        <f ca="1"/>
        <v>41827</v>
      </c>
      <c r="BBB4" vm="4218">
        <f ca="1"/>
        <v>41828</v>
      </c>
      <c r="BBC4" vm="4219">
        <f ca="1"/>
        <v>41829</v>
      </c>
      <c r="BBD4" vm="4220">
        <f ca="1"/>
        <v>41830</v>
      </c>
      <c r="BBE4" vm="4221">
        <f ca="1"/>
        <v>41831</v>
      </c>
      <c r="BBF4" vm="4222">
        <f ca="1"/>
        <v>41834</v>
      </c>
      <c r="BBG4" vm="4223">
        <f ca="1"/>
        <v>41835</v>
      </c>
      <c r="BBH4" vm="4224">
        <f ca="1"/>
        <v>41836</v>
      </c>
      <c r="BBI4" vm="4225">
        <f ca="1"/>
        <v>41837</v>
      </c>
      <c r="BBJ4" vm="4226">
        <f ca="1"/>
        <v>41838</v>
      </c>
      <c r="BBK4" vm="4227">
        <f ca="1"/>
        <v>41841</v>
      </c>
      <c r="BBL4" vm="4228">
        <f ca="1"/>
        <v>41842</v>
      </c>
      <c r="BBM4" vm="4229">
        <f ca="1"/>
        <v>41843</v>
      </c>
      <c r="BBN4" vm="4230">
        <f ca="1"/>
        <v>41844</v>
      </c>
      <c r="BBO4" vm="4231">
        <f ca="1"/>
        <v>41845</v>
      </c>
      <c r="BBP4" vm="4232">
        <f ca="1"/>
        <v>41848</v>
      </c>
      <c r="BBQ4" vm="4233">
        <f ca="1"/>
        <v>41849</v>
      </c>
      <c r="BBR4" vm="4234">
        <f ca="1"/>
        <v>41850</v>
      </c>
      <c r="BBS4" vm="4235">
        <f ca="1"/>
        <v>41851</v>
      </c>
      <c r="BBT4" vm="4236">
        <f ca="1"/>
        <v>41852</v>
      </c>
      <c r="BBU4" vm="4237">
        <f ca="1"/>
        <v>41855</v>
      </c>
      <c r="BBV4" vm="4238">
        <f ca="1"/>
        <v>41856</v>
      </c>
      <c r="BBW4" vm="4239">
        <f ca="1"/>
        <v>41857</v>
      </c>
      <c r="BBX4" vm="4240">
        <f ca="1"/>
        <v>41858</v>
      </c>
      <c r="BBY4" vm="4241">
        <f ca="1"/>
        <v>41859</v>
      </c>
      <c r="BBZ4" vm="4242">
        <f ca="1"/>
        <v>41862</v>
      </c>
      <c r="BCA4" vm="4243">
        <f ca="1"/>
        <v>41863</v>
      </c>
      <c r="BCB4" vm="4244">
        <f ca="1"/>
        <v>41864</v>
      </c>
      <c r="BCC4" vm="4245">
        <f ca="1"/>
        <v>41865</v>
      </c>
      <c r="BCD4" vm="4246">
        <f ca="1"/>
        <v>41866</v>
      </c>
      <c r="BCE4" vm="4247">
        <f ca="1"/>
        <v>41869</v>
      </c>
      <c r="BCF4" vm="4248">
        <f ca="1"/>
        <v>41870</v>
      </c>
      <c r="BCG4" vm="4249">
        <f ca="1"/>
        <v>41871</v>
      </c>
      <c r="BCH4" vm="4250">
        <f ca="1"/>
        <v>41872</v>
      </c>
      <c r="BCI4" vm="4251">
        <f ca="1"/>
        <v>41873</v>
      </c>
      <c r="BCJ4" vm="4252">
        <f ca="1"/>
        <v>41876</v>
      </c>
      <c r="BCK4" vm="4253">
        <f ca="1"/>
        <v>41877</v>
      </c>
      <c r="BCL4" vm="4254">
        <f ca="1"/>
        <v>41878</v>
      </c>
      <c r="BCM4" vm="4255">
        <f ca="1"/>
        <v>41879</v>
      </c>
      <c r="BCN4" vm="4256">
        <f ca="1"/>
        <v>41880</v>
      </c>
      <c r="BCO4" vm="4257">
        <f ca="1"/>
        <v>41883</v>
      </c>
      <c r="BCP4" vm="4258">
        <f ca="1"/>
        <v>41884</v>
      </c>
      <c r="BCQ4" vm="4259">
        <f ca="1"/>
        <v>41885</v>
      </c>
      <c r="BCR4" vm="4260">
        <f ca="1"/>
        <v>41886</v>
      </c>
      <c r="BCS4" vm="4261">
        <f ca="1"/>
        <v>41887</v>
      </c>
      <c r="BCT4" vm="4262">
        <f ca="1"/>
        <v>41890</v>
      </c>
      <c r="BCU4" vm="4263">
        <f ca="1"/>
        <v>41891</v>
      </c>
      <c r="BCV4" vm="4264">
        <f ca="1"/>
        <v>41892</v>
      </c>
      <c r="BCW4" vm="4265">
        <f ca="1"/>
        <v>41893</v>
      </c>
      <c r="BCX4" vm="4266">
        <f ca="1"/>
        <v>41894</v>
      </c>
      <c r="BCY4" vm="4267">
        <f ca="1"/>
        <v>41897</v>
      </c>
      <c r="BCZ4" vm="4268">
        <f ca="1"/>
        <v>41898</v>
      </c>
      <c r="BDA4" vm="4269">
        <f ca="1"/>
        <v>41899</v>
      </c>
      <c r="BDB4" vm="4270">
        <f ca="1"/>
        <v>41900</v>
      </c>
      <c r="BDC4" vm="4271">
        <f ca="1"/>
        <v>41901</v>
      </c>
      <c r="BDD4" vm="4272">
        <f ca="1"/>
        <v>41904</v>
      </c>
      <c r="BDE4" vm="4273">
        <f ca="1"/>
        <v>41905</v>
      </c>
      <c r="BDF4" vm="4274">
        <f ca="1"/>
        <v>41906</v>
      </c>
      <c r="BDG4" vm="4275">
        <f ca="1"/>
        <v>41907</v>
      </c>
      <c r="BDH4" vm="4276">
        <f ca="1"/>
        <v>41908</v>
      </c>
      <c r="BDI4" vm="4277">
        <f ca="1"/>
        <v>41911</v>
      </c>
      <c r="BDJ4" vm="4278">
        <f ca="1"/>
        <v>41912</v>
      </c>
      <c r="BDK4" vm="4279">
        <f ca="1"/>
        <v>41913</v>
      </c>
      <c r="BDL4" vm="4280">
        <f ca="1"/>
        <v>41914</v>
      </c>
      <c r="BDM4" vm="4281">
        <f ca="1"/>
        <v>41918</v>
      </c>
      <c r="BDN4" vm="4282">
        <f ca="1"/>
        <v>41919</v>
      </c>
      <c r="BDO4" vm="4283">
        <f ca="1"/>
        <v>41920</v>
      </c>
      <c r="BDP4" vm="4284">
        <f ca="1"/>
        <v>41921</v>
      </c>
      <c r="BDQ4" vm="4285">
        <f ca="1"/>
        <v>41922</v>
      </c>
      <c r="BDR4" vm="4286">
        <f ca="1"/>
        <v>41925</v>
      </c>
      <c r="BDS4" vm="4287">
        <f ca="1"/>
        <v>41926</v>
      </c>
      <c r="BDT4" vm="4288">
        <f ca="1"/>
        <v>41927</v>
      </c>
      <c r="BDU4" vm="4289">
        <f ca="1"/>
        <v>41928</v>
      </c>
      <c r="BDV4" vm="4290">
        <f ca="1"/>
        <v>41929</v>
      </c>
      <c r="BDW4" vm="4291">
        <f ca="1"/>
        <v>41932</v>
      </c>
      <c r="BDX4" vm="4292">
        <f ca="1"/>
        <v>41933</v>
      </c>
      <c r="BDY4" vm="4293">
        <f ca="1"/>
        <v>41934</v>
      </c>
      <c r="BDZ4" vm="4294">
        <f ca="1"/>
        <v>41935</v>
      </c>
      <c r="BEA4" vm="4295">
        <f ca="1"/>
        <v>41936</v>
      </c>
      <c r="BEB4" vm="4296">
        <f ca="1"/>
        <v>41939</v>
      </c>
      <c r="BEC4" vm="4297">
        <f ca="1"/>
        <v>41940</v>
      </c>
      <c r="BED4" vm="4298">
        <f ca="1"/>
        <v>41941</v>
      </c>
      <c r="BEE4" vm="4299">
        <f ca="1"/>
        <v>41942</v>
      </c>
      <c r="BEF4" vm="4300">
        <f ca="1"/>
        <v>41943</v>
      </c>
      <c r="BEG4" vm="4301">
        <f ca="1"/>
        <v>41946</v>
      </c>
      <c r="BEH4" vm="4302">
        <f ca="1"/>
        <v>41947</v>
      </c>
      <c r="BEI4" vm="4303">
        <f ca="1"/>
        <v>41948</v>
      </c>
      <c r="BEJ4" vm="4304">
        <f ca="1"/>
        <v>41949</v>
      </c>
      <c r="BEK4" vm="4305">
        <f ca="1"/>
        <v>41950</v>
      </c>
      <c r="BEL4" vm="4306">
        <f ca="1"/>
        <v>41953</v>
      </c>
      <c r="BEM4" vm="4307">
        <f ca="1"/>
        <v>41954</v>
      </c>
      <c r="BEN4" vm="4308">
        <f ca="1"/>
        <v>41955</v>
      </c>
      <c r="BEO4" vm="4309">
        <f ca="1"/>
        <v>41956</v>
      </c>
      <c r="BEP4" vm="4310">
        <f ca="1"/>
        <v>41957</v>
      </c>
      <c r="BEQ4" vm="4311">
        <f ca="1"/>
        <v>41960</v>
      </c>
      <c r="BER4" vm="4312">
        <f ca="1"/>
        <v>41961</v>
      </c>
      <c r="BES4" vm="4313">
        <f ca="1"/>
        <v>41962</v>
      </c>
      <c r="BET4" vm="4314">
        <f ca="1"/>
        <v>41963</v>
      </c>
      <c r="BEU4" vm="4315">
        <f ca="1"/>
        <v>41964</v>
      </c>
      <c r="BEV4" vm="4316">
        <f ca="1"/>
        <v>41967</v>
      </c>
      <c r="BEW4" vm="4317">
        <f ca="1"/>
        <v>41968</v>
      </c>
      <c r="BEX4" vm="4318">
        <f ca="1"/>
        <v>41969</v>
      </c>
      <c r="BEY4" vm="4319">
        <f ca="1"/>
        <v>41970</v>
      </c>
      <c r="BEZ4" vm="4320">
        <f ca="1"/>
        <v>41971</v>
      </c>
      <c r="BFA4" vm="4321">
        <f ca="1"/>
        <v>41974</v>
      </c>
      <c r="BFB4" vm="4322">
        <f ca="1"/>
        <v>41975</v>
      </c>
      <c r="BFC4" vm="4323">
        <f ca="1"/>
        <v>41976</v>
      </c>
      <c r="BFD4" vm="4324">
        <f ca="1"/>
        <v>41977</v>
      </c>
      <c r="BFE4" vm="4325">
        <f ca="1"/>
        <v>41978</v>
      </c>
      <c r="BFF4" vm="4326">
        <f ca="1"/>
        <v>41981</v>
      </c>
      <c r="BFG4" vm="4327">
        <f ca="1"/>
        <v>41982</v>
      </c>
      <c r="BFH4" vm="4328">
        <f ca="1"/>
        <v>41983</v>
      </c>
      <c r="BFI4" vm="4329">
        <f ca="1"/>
        <v>41984</v>
      </c>
      <c r="BFJ4" vm="4330">
        <f ca="1"/>
        <v>41985</v>
      </c>
      <c r="BFK4" vm="4331">
        <f ca="1"/>
        <v>41988</v>
      </c>
      <c r="BFL4" vm="4332">
        <f ca="1"/>
        <v>41989</v>
      </c>
      <c r="BFM4" vm="4333">
        <f ca="1"/>
        <v>41990</v>
      </c>
      <c r="BFN4" vm="4334">
        <f ca="1"/>
        <v>41991</v>
      </c>
      <c r="BFO4" vm="4335">
        <f ca="1"/>
        <v>41992</v>
      </c>
      <c r="BFP4" vm="4336">
        <f ca="1"/>
        <v>41995</v>
      </c>
      <c r="BFQ4" vm="4337">
        <f ca="1"/>
        <v>41996</v>
      </c>
      <c r="BFR4" vm="4338">
        <f ca="1"/>
        <v>42002</v>
      </c>
      <c r="BFS4" vm="4339">
        <f ca="1"/>
        <v>42003</v>
      </c>
      <c r="BFT4" vm="4340">
        <f ca="1"/>
        <v>42006</v>
      </c>
      <c r="BFU4" vm="4341">
        <f ca="1"/>
        <v>42009</v>
      </c>
      <c r="BFV4" vm="4342">
        <f ca="1"/>
        <v>42010</v>
      </c>
      <c r="BFW4" vm="4343">
        <f ca="1"/>
        <v>42011</v>
      </c>
      <c r="BFX4" vm="4344">
        <f ca="1"/>
        <v>42012</v>
      </c>
      <c r="BFY4" vm="4345">
        <f ca="1"/>
        <v>42013</v>
      </c>
      <c r="BFZ4" vm="4346">
        <f ca="1"/>
        <v>42016</v>
      </c>
      <c r="BGA4" vm="4347">
        <f ca="1"/>
        <v>42017</v>
      </c>
      <c r="BGB4" vm="4348">
        <f ca="1"/>
        <v>42018</v>
      </c>
      <c r="BGC4" vm="4349">
        <f ca="1"/>
        <v>42019</v>
      </c>
      <c r="BGD4" vm="4350">
        <f ca="1"/>
        <v>42020</v>
      </c>
      <c r="BGE4" vm="4351">
        <f ca="1"/>
        <v>42023</v>
      </c>
      <c r="BGF4" vm="4352">
        <f ca="1"/>
        <v>42024</v>
      </c>
      <c r="BGG4" vm="4353">
        <f ca="1"/>
        <v>42025</v>
      </c>
      <c r="BGH4" vm="4354">
        <f ca="1"/>
        <v>42026</v>
      </c>
      <c r="BGI4" vm="4355">
        <f ca="1"/>
        <v>42027</v>
      </c>
      <c r="BGJ4" vm="4356">
        <f ca="1"/>
        <v>42030</v>
      </c>
      <c r="BGK4" vm="4357">
        <f ca="1"/>
        <v>42031</v>
      </c>
      <c r="BGL4" vm="4358">
        <f ca="1"/>
        <v>42032</v>
      </c>
      <c r="BGM4" vm="4359">
        <f ca="1"/>
        <v>42033</v>
      </c>
      <c r="BGN4" vm="4360">
        <f ca="1"/>
        <v>42034</v>
      </c>
      <c r="BGO4" vm="4361">
        <f ca="1"/>
        <v>42037</v>
      </c>
      <c r="BGP4" vm="4362">
        <f ca="1"/>
        <v>42038</v>
      </c>
      <c r="BGQ4" vm="4363">
        <f ca="1"/>
        <v>42039</v>
      </c>
      <c r="BGR4" vm="4364">
        <f ca="1"/>
        <v>42040</v>
      </c>
      <c r="BGS4" vm="4365">
        <f ca="1"/>
        <v>42041</v>
      </c>
      <c r="BGT4" vm="4366">
        <f ca="1"/>
        <v>42044</v>
      </c>
      <c r="BGU4" vm="4367">
        <f ca="1"/>
        <v>42045</v>
      </c>
      <c r="BGV4" vm="4368">
        <f ca="1"/>
        <v>42046</v>
      </c>
      <c r="BGW4" vm="4369">
        <f ca="1"/>
        <v>42047</v>
      </c>
      <c r="BGX4" vm="4370">
        <f ca="1"/>
        <v>42048</v>
      </c>
      <c r="BGY4" vm="4371">
        <f ca="1"/>
        <v>42051</v>
      </c>
      <c r="BGZ4" vm="4372">
        <f ca="1"/>
        <v>42052</v>
      </c>
      <c r="BHA4" vm="4373">
        <f ca="1"/>
        <v>42053</v>
      </c>
      <c r="BHB4" vm="4374">
        <f ca="1"/>
        <v>42054</v>
      </c>
      <c r="BHC4" vm="4375">
        <f ca="1"/>
        <v>42055</v>
      </c>
      <c r="BHD4" vm="4376">
        <f ca="1"/>
        <v>42058</v>
      </c>
      <c r="BHE4" vm="4377">
        <f ca="1"/>
        <v>42059</v>
      </c>
      <c r="BHF4" vm="4378">
        <f ca="1"/>
        <v>42060</v>
      </c>
      <c r="BHG4" vm="4379">
        <f ca="1"/>
        <v>42061</v>
      </c>
      <c r="BHH4" vm="4380">
        <f ca="1"/>
        <v>42062</v>
      </c>
      <c r="BHI4" vm="4381">
        <f ca="1"/>
        <v>42065</v>
      </c>
      <c r="BHJ4" vm="4382">
        <f ca="1"/>
        <v>42066</v>
      </c>
      <c r="BHK4" vm="4383">
        <f ca="1"/>
        <v>42067</v>
      </c>
      <c r="BHL4" vm="4384">
        <f ca="1"/>
        <v>42068</v>
      </c>
      <c r="BHM4" vm="4385">
        <f ca="1"/>
        <v>42069</v>
      </c>
      <c r="BHN4" vm="4386">
        <f ca="1"/>
        <v>42072</v>
      </c>
      <c r="BHO4" vm="4387">
        <f ca="1"/>
        <v>42073</v>
      </c>
      <c r="BHP4" vm="4388">
        <f ca="1"/>
        <v>42074</v>
      </c>
      <c r="BHQ4" vm="4389">
        <f ca="1"/>
        <v>42075</v>
      </c>
      <c r="BHR4" vm="4390">
        <f ca="1"/>
        <v>42076</v>
      </c>
      <c r="BHS4" vm="4391">
        <f ca="1"/>
        <v>42079</v>
      </c>
      <c r="BHT4" vm="4392">
        <f ca="1"/>
        <v>42080</v>
      </c>
      <c r="BHU4" vm="4393">
        <f ca="1"/>
        <v>42081</v>
      </c>
      <c r="BHV4" vm="4394">
        <f ca="1"/>
        <v>42082</v>
      </c>
      <c r="BHW4" vm="4395">
        <f ca="1"/>
        <v>42083</v>
      </c>
      <c r="BHX4" vm="4396">
        <f ca="1"/>
        <v>42086</v>
      </c>
      <c r="BHY4" vm="4397">
        <f ca="1"/>
        <v>42087</v>
      </c>
      <c r="BHZ4" vm="4398">
        <f ca="1"/>
        <v>42088</v>
      </c>
      <c r="BIA4" vm="4399">
        <f ca="1"/>
        <v>42089</v>
      </c>
      <c r="BIB4" vm="4400">
        <f ca="1"/>
        <v>42090</v>
      </c>
      <c r="BIC4" vm="4401">
        <f ca="1"/>
        <v>42093</v>
      </c>
      <c r="BID4" vm="4402">
        <f ca="1"/>
        <v>42094</v>
      </c>
      <c r="BIE4" vm="4403">
        <f ca="1"/>
        <v>42095</v>
      </c>
      <c r="BIF4" vm="4404">
        <f ca="1"/>
        <v>42096</v>
      </c>
      <c r="BIG4" vm="4405">
        <f ca="1"/>
        <v>42101</v>
      </c>
      <c r="BIH4" vm="4406">
        <f ca="1"/>
        <v>42102</v>
      </c>
      <c r="BII4" vm="4407">
        <f ca="1"/>
        <v>42103</v>
      </c>
      <c r="BIJ4" vm="4408">
        <f ca="1"/>
        <v>42104</v>
      </c>
      <c r="BIK4" vm="4409">
        <f ca="1"/>
        <v>42107</v>
      </c>
      <c r="BIL4" vm="4410">
        <f ca="1"/>
        <v>42108</v>
      </c>
      <c r="BIM4" vm="4411">
        <f ca="1"/>
        <v>42109</v>
      </c>
      <c r="BIN4" vm="4412">
        <f ca="1"/>
        <v>42110</v>
      </c>
      <c r="BIO4" vm="4413">
        <f ca="1"/>
        <v>42111</v>
      </c>
      <c r="BIP4" vm="4414">
        <f ca="1"/>
        <v>42114</v>
      </c>
      <c r="BIQ4" vm="4415">
        <f ca="1"/>
        <v>42115</v>
      </c>
      <c r="BIR4" vm="4416">
        <f ca="1"/>
        <v>42116</v>
      </c>
      <c r="BIS4" vm="4417">
        <f ca="1"/>
        <v>42117</v>
      </c>
      <c r="BIT4" vm="4418">
        <f ca="1"/>
        <v>42118</v>
      </c>
      <c r="BIU4" vm="4419">
        <f ca="1"/>
        <v>42121</v>
      </c>
      <c r="BIV4" vm="4420">
        <f ca="1"/>
        <v>42122</v>
      </c>
      <c r="BIW4" vm="4421">
        <f ca="1"/>
        <v>42123</v>
      </c>
      <c r="BIX4" vm="4422">
        <f ca="1"/>
        <v>42124</v>
      </c>
      <c r="BIY4" vm="4423">
        <f ca="1"/>
        <v>42128</v>
      </c>
      <c r="BIZ4" vm="4424">
        <f ca="1"/>
        <v>42129</v>
      </c>
      <c r="BJA4" vm="4425">
        <f ca="1"/>
        <v>42130</v>
      </c>
      <c r="BJB4" vm="4426">
        <f ca="1"/>
        <v>42131</v>
      </c>
      <c r="BJC4" vm="4427">
        <f ca="1"/>
        <v>42132</v>
      </c>
      <c r="BJD4" vm="4428">
        <f ca="1"/>
        <v>42135</v>
      </c>
      <c r="BJE4" vm="4429">
        <f ca="1"/>
        <v>42136</v>
      </c>
      <c r="BJF4" vm="4430">
        <f ca="1"/>
        <v>42137</v>
      </c>
      <c r="BJG4" vm="4431">
        <f ca="1"/>
        <v>42138</v>
      </c>
      <c r="BJH4" vm="4432">
        <f ca="1"/>
        <v>42139</v>
      </c>
      <c r="BJI4" vm="4433">
        <f ca="1"/>
        <v>42142</v>
      </c>
      <c r="BJJ4" vm="4434">
        <f ca="1"/>
        <v>42143</v>
      </c>
      <c r="BJK4" vm="4435">
        <f ca="1"/>
        <v>42144</v>
      </c>
      <c r="BJL4" vm="4436">
        <f ca="1"/>
        <v>42145</v>
      </c>
      <c r="BJM4" vm="4437">
        <f ca="1"/>
        <v>42146</v>
      </c>
      <c r="BJN4" vm="4438">
        <f ca="1"/>
        <v>42150</v>
      </c>
      <c r="BJO4" vm="4439">
        <f ca="1"/>
        <v>42151</v>
      </c>
      <c r="BJP4" vm="4440">
        <f ca="1"/>
        <v>42152</v>
      </c>
      <c r="BJQ4" vm="4441">
        <f ca="1"/>
        <v>42153</v>
      </c>
      <c r="BJR4" vm="4442">
        <f ca="1"/>
        <v>42156</v>
      </c>
      <c r="BJS4" vm="4443">
        <f ca="1"/>
        <v>42157</v>
      </c>
      <c r="BJT4" vm="4444">
        <f ca="1"/>
        <v>42158</v>
      </c>
      <c r="BJU4" vm="4445">
        <f ca="1"/>
        <v>42159</v>
      </c>
      <c r="BJV4" vm="4446">
        <f ca="1"/>
        <v>42160</v>
      </c>
      <c r="BJW4" vm="4447">
        <f ca="1"/>
        <v>42163</v>
      </c>
      <c r="BJX4" vm="4448">
        <f ca="1"/>
        <v>42164</v>
      </c>
      <c r="BJY4" vm="4449">
        <f ca="1"/>
        <v>42165</v>
      </c>
      <c r="BJZ4" vm="4450">
        <f ca="1"/>
        <v>42166</v>
      </c>
      <c r="BKA4" vm="4451">
        <f ca="1"/>
        <v>42167</v>
      </c>
      <c r="BKB4" vm="4452">
        <f ca="1"/>
        <v>42170</v>
      </c>
      <c r="BKC4" vm="4453">
        <f ca="1"/>
        <v>42171</v>
      </c>
      <c r="BKD4" vm="4454">
        <f ca="1"/>
        <v>42172</v>
      </c>
      <c r="BKE4" vm="4455">
        <f ca="1"/>
        <v>42173</v>
      </c>
      <c r="BKF4" vm="4456">
        <f ca="1"/>
        <v>42174</v>
      </c>
      <c r="BKG4" vm="4457">
        <f ca="1"/>
        <v>42177</v>
      </c>
      <c r="BKH4" vm="4458">
        <f ca="1"/>
        <v>42178</v>
      </c>
      <c r="BKI4" vm="4459">
        <f ca="1"/>
        <v>42179</v>
      </c>
      <c r="BKJ4" vm="4460">
        <f ca="1"/>
        <v>42180</v>
      </c>
      <c r="BKK4" vm="4461">
        <f ca="1"/>
        <v>42181</v>
      </c>
      <c r="BKL4" vm="4462">
        <f ca="1"/>
        <v>42184</v>
      </c>
      <c r="BKM4" vm="4463">
        <f ca="1"/>
        <v>42185</v>
      </c>
      <c r="BKN4" vm="4464">
        <f ca="1"/>
        <v>42186</v>
      </c>
      <c r="BKO4" vm="4465">
        <f ca="1"/>
        <v>42187</v>
      </c>
      <c r="BKP4" vm="4466">
        <f ca="1"/>
        <v>42188</v>
      </c>
      <c r="BKQ4" vm="4467">
        <f ca="1"/>
        <v>42191</v>
      </c>
      <c r="BKR4" vm="4468">
        <f ca="1"/>
        <v>42192</v>
      </c>
      <c r="BKS4" vm="4469">
        <f ca="1"/>
        <v>42193</v>
      </c>
      <c r="BKT4" vm="4470">
        <f ca="1"/>
        <v>42194</v>
      </c>
      <c r="BKU4" vm="4471">
        <f ca="1"/>
        <v>42195</v>
      </c>
      <c r="BKV4" vm="4472">
        <f ca="1"/>
        <v>42198</v>
      </c>
      <c r="BKW4" vm="4473">
        <f ca="1"/>
        <v>42199</v>
      </c>
      <c r="BKX4" vm="4474">
        <f ca="1"/>
        <v>42200</v>
      </c>
      <c r="BKY4" vm="4475">
        <f ca="1"/>
        <v>42201</v>
      </c>
      <c r="BKZ4" vm="4476">
        <f ca="1"/>
        <v>42202</v>
      </c>
      <c r="BLA4" vm="4477">
        <f ca="1"/>
        <v>42205</v>
      </c>
      <c r="BLB4" vm="4478">
        <f ca="1"/>
        <v>42206</v>
      </c>
      <c r="BLC4" vm="4479">
        <f ca="1"/>
        <v>42207</v>
      </c>
      <c r="BLD4" vm="4480">
        <f ca="1"/>
        <v>42208</v>
      </c>
      <c r="BLE4" vm="4481">
        <f ca="1"/>
        <v>42209</v>
      </c>
      <c r="BLF4" vm="4482">
        <f ca="1"/>
        <v>42212</v>
      </c>
      <c r="BLG4" vm="4483">
        <f ca="1"/>
        <v>42213</v>
      </c>
      <c r="BLH4" vm="4484">
        <f ca="1"/>
        <v>42214</v>
      </c>
      <c r="BLI4" vm="4485">
        <f ca="1"/>
        <v>42215</v>
      </c>
      <c r="BLJ4" vm="4486">
        <f ca="1"/>
        <v>42216</v>
      </c>
      <c r="BLK4" vm="4487">
        <f ca="1"/>
        <v>42219</v>
      </c>
      <c r="BLL4" vm="4488">
        <f ca="1"/>
        <v>42220</v>
      </c>
      <c r="BLM4" vm="4489">
        <f ca="1"/>
        <v>42221</v>
      </c>
      <c r="BLN4" vm="4490">
        <f ca="1"/>
        <v>42222</v>
      </c>
      <c r="BLO4" vm="4491">
        <f ca="1"/>
        <v>42223</v>
      </c>
      <c r="BLP4" vm="4492">
        <f ca="1"/>
        <v>42226</v>
      </c>
      <c r="BLQ4" vm="4493">
        <f ca="1"/>
        <v>42227</v>
      </c>
      <c r="BLR4" vm="4494">
        <f ca="1"/>
        <v>42228</v>
      </c>
      <c r="BLS4" vm="4495">
        <f ca="1"/>
        <v>42229</v>
      </c>
      <c r="BLT4" vm="4496">
        <f ca="1"/>
        <v>42230</v>
      </c>
      <c r="BLU4" vm="4497">
        <f ca="1"/>
        <v>42233</v>
      </c>
      <c r="BLV4" vm="4498">
        <f ca="1"/>
        <v>42234</v>
      </c>
      <c r="BLW4" vm="4499">
        <f ca="1"/>
        <v>42235</v>
      </c>
      <c r="BLX4" vm="4500">
        <f ca="1"/>
        <v>42236</v>
      </c>
      <c r="BLY4" vm="4501">
        <f ca="1"/>
        <v>42237</v>
      </c>
      <c r="BLZ4" vm="4502">
        <f ca="1"/>
        <v>42240</v>
      </c>
      <c r="BMA4" vm="4503">
        <f ca="1"/>
        <v>42241</v>
      </c>
      <c r="BMB4" vm="4504">
        <f ca="1"/>
        <v>42242</v>
      </c>
      <c r="BMC4" vm="4505">
        <f ca="1"/>
        <v>42243</v>
      </c>
      <c r="BMD4" vm="4506">
        <f ca="1"/>
        <v>42244</v>
      </c>
      <c r="BME4" vm="4507">
        <f ca="1"/>
        <v>42247</v>
      </c>
      <c r="BMF4" vm="4508">
        <f ca="1"/>
        <v>42248</v>
      </c>
      <c r="BMG4" vm="4509">
        <f ca="1"/>
        <v>42249</v>
      </c>
      <c r="BMH4" vm="4510">
        <f ca="1"/>
        <v>42250</v>
      </c>
      <c r="BMI4" vm="4511">
        <f ca="1"/>
        <v>42251</v>
      </c>
      <c r="BMJ4" vm="4512">
        <f ca="1"/>
        <v>42254</v>
      </c>
      <c r="BMK4" vm="4513">
        <f ca="1"/>
        <v>42255</v>
      </c>
      <c r="BML4" vm="4514">
        <f ca="1"/>
        <v>42256</v>
      </c>
      <c r="BMM4" vm="4515">
        <f ca="1"/>
        <v>42257</v>
      </c>
      <c r="BMN4" vm="4516">
        <f ca="1"/>
        <v>42258</v>
      </c>
      <c r="BMO4" vm="4517">
        <f ca="1"/>
        <v>42261</v>
      </c>
      <c r="BMP4" vm="4518">
        <f ca="1"/>
        <v>42262</v>
      </c>
      <c r="BMQ4" vm="4519">
        <f ca="1"/>
        <v>42263</v>
      </c>
      <c r="BMR4" vm="4520">
        <f ca="1"/>
        <v>42264</v>
      </c>
      <c r="BMS4" vm="4521">
        <f ca="1"/>
        <v>42265</v>
      </c>
      <c r="BMT4" vm="4522">
        <f ca="1"/>
        <v>42268</v>
      </c>
      <c r="BMU4" vm="4523">
        <f ca="1"/>
        <v>42269</v>
      </c>
      <c r="BMV4" vm="4524">
        <f ca="1"/>
        <v>42270</v>
      </c>
      <c r="BMW4" vm="4525">
        <f ca="1"/>
        <v>42271</v>
      </c>
      <c r="BMX4" vm="4526">
        <f ca="1"/>
        <v>42272</v>
      </c>
      <c r="BMY4" vm="4527">
        <f ca="1"/>
        <v>42275</v>
      </c>
      <c r="BMZ4" vm="4528">
        <f ca="1"/>
        <v>42276</v>
      </c>
      <c r="BNA4" vm="4529">
        <f ca="1"/>
        <v>42277</v>
      </c>
      <c r="BNB4" vm="4530">
        <f ca="1"/>
        <v>42278</v>
      </c>
      <c r="BNC4" vm="4531">
        <f ca="1"/>
        <v>42279</v>
      </c>
      <c r="BND4" vm="4532">
        <f ca="1"/>
        <v>42282</v>
      </c>
      <c r="BNE4" vm="4533">
        <f ca="1"/>
        <v>42283</v>
      </c>
      <c r="BNF4" vm="4534">
        <f ca="1"/>
        <v>42284</v>
      </c>
      <c r="BNG4" vm="4535">
        <f ca="1"/>
        <v>42285</v>
      </c>
      <c r="BNH4" vm="4536">
        <f ca="1"/>
        <v>42286</v>
      </c>
      <c r="BNI4" vm="4537">
        <f ca="1"/>
        <v>42289</v>
      </c>
      <c r="BNJ4" vm="4538">
        <f ca="1"/>
        <v>42290</v>
      </c>
      <c r="BNK4" vm="4539">
        <f ca="1"/>
        <v>42291</v>
      </c>
      <c r="BNL4" vm="4540">
        <f ca="1"/>
        <v>42292</v>
      </c>
      <c r="BNM4" vm="4541">
        <f ca="1"/>
        <v>42293</v>
      </c>
      <c r="BNN4" vm="4542">
        <f ca="1"/>
        <v>42296</v>
      </c>
      <c r="BNO4" vm="4543">
        <f ca="1"/>
        <v>42297</v>
      </c>
      <c r="BNP4" vm="4544">
        <f ca="1"/>
        <v>42298</v>
      </c>
      <c r="BNQ4" vm="4545">
        <f ca="1"/>
        <v>42299</v>
      </c>
      <c r="BNR4" vm="4546">
        <f ca="1"/>
        <v>42300</v>
      </c>
      <c r="BNS4" vm="4547">
        <f ca="1"/>
        <v>42303</v>
      </c>
      <c r="BNT4" vm="4548">
        <f ca="1"/>
        <v>42304</v>
      </c>
      <c r="BNU4" vm="4549">
        <f ca="1"/>
        <v>42305</v>
      </c>
      <c r="BNV4" vm="4550">
        <f ca="1"/>
        <v>42306</v>
      </c>
      <c r="BNW4" vm="4551">
        <f ca="1"/>
        <v>42307</v>
      </c>
      <c r="BNX4" vm="4552">
        <f ca="1"/>
        <v>42310</v>
      </c>
      <c r="BNY4" vm="4553">
        <f ca="1"/>
        <v>42311</v>
      </c>
      <c r="BNZ4" vm="4554">
        <f ca="1"/>
        <v>42312</v>
      </c>
      <c r="BOA4" vm="4555">
        <f ca="1"/>
        <v>42313</v>
      </c>
      <c r="BOB4" vm="4556">
        <f ca="1"/>
        <v>42314</v>
      </c>
      <c r="BOC4" vm="4557">
        <f ca="1"/>
        <v>42317</v>
      </c>
      <c r="BOD4" vm="4558">
        <f ca="1"/>
        <v>42318</v>
      </c>
      <c r="BOE4" vm="4559">
        <f ca="1"/>
        <v>42319</v>
      </c>
      <c r="BOF4" vm="4560">
        <f ca="1"/>
        <v>42320</v>
      </c>
      <c r="BOG4" vm="4561">
        <f ca="1"/>
        <v>42321</v>
      </c>
      <c r="BOH4" vm="4562">
        <f ca="1"/>
        <v>42324</v>
      </c>
      <c r="BOI4" vm="4563">
        <f ca="1"/>
        <v>42325</v>
      </c>
      <c r="BOJ4" vm="4564">
        <f ca="1"/>
        <v>42326</v>
      </c>
      <c r="BOK4" vm="4565">
        <f ca="1"/>
        <v>42327</v>
      </c>
      <c r="BOL4" vm="4566">
        <f ca="1"/>
        <v>42328</v>
      </c>
      <c r="BOM4" vm="4567">
        <f ca="1"/>
        <v>42331</v>
      </c>
      <c r="BON4" vm="4568">
        <f ca="1"/>
        <v>42332</v>
      </c>
      <c r="BOO4" vm="4569">
        <f ca="1"/>
        <v>42333</v>
      </c>
      <c r="BOP4" vm="4570">
        <f ca="1"/>
        <v>42334</v>
      </c>
      <c r="BOQ4" vm="4571">
        <f ca="1"/>
        <v>42335</v>
      </c>
      <c r="BOR4" vm="4572">
        <f ca="1"/>
        <v>42338</v>
      </c>
      <c r="BOS4" vm="4573">
        <f ca="1"/>
        <v>42339</v>
      </c>
      <c r="BOT4" vm="4574">
        <f ca="1"/>
        <v>42340</v>
      </c>
      <c r="BOU4" vm="4575">
        <f ca="1"/>
        <v>42341</v>
      </c>
      <c r="BOV4" vm="4576">
        <f ca="1"/>
        <v>42342</v>
      </c>
      <c r="BOW4" vm="4577">
        <f ca="1"/>
        <v>42345</v>
      </c>
      <c r="BOX4" vm="4578">
        <f ca="1"/>
        <v>42346</v>
      </c>
      <c r="BOY4" vm="4579">
        <f ca="1"/>
        <v>42347</v>
      </c>
      <c r="BOZ4" vm="4580">
        <f ca="1"/>
        <v>42348</v>
      </c>
      <c r="BPA4" vm="4581">
        <f ca="1"/>
        <v>42349</v>
      </c>
      <c r="BPB4" vm="4582">
        <f ca="1"/>
        <v>42352</v>
      </c>
      <c r="BPC4" vm="4583">
        <f ca="1"/>
        <v>42353</v>
      </c>
      <c r="BPD4" vm="4584">
        <f ca="1"/>
        <v>42354</v>
      </c>
      <c r="BPE4" vm="4585">
        <f ca="1"/>
        <v>42355</v>
      </c>
      <c r="BPF4" vm="4586">
        <f ca="1"/>
        <v>42356</v>
      </c>
      <c r="BPG4" vm="4587">
        <f ca="1"/>
        <v>42359</v>
      </c>
      <c r="BPH4" vm="4588">
        <f ca="1"/>
        <v>42360</v>
      </c>
      <c r="BPI4" vm="4589">
        <f ca="1"/>
        <v>42361</v>
      </c>
      <c r="BPJ4" vm="4590">
        <f ca="1"/>
        <v>42366</v>
      </c>
      <c r="BPK4" vm="4591">
        <f ca="1"/>
        <v>42367</v>
      </c>
      <c r="BPL4" vm="4592">
        <f ca="1"/>
        <v>42368</v>
      </c>
      <c r="BPM4" vm="4593">
        <f ca="1"/>
        <v>42373</v>
      </c>
      <c r="BPN4" vm="4594">
        <f ca="1"/>
        <v>42374</v>
      </c>
      <c r="BPO4" vm="4595">
        <f ca="1"/>
        <v>42375</v>
      </c>
      <c r="BPP4" vm="4596">
        <f ca="1"/>
        <v>42376</v>
      </c>
      <c r="BPQ4" vm="4597">
        <f ca="1"/>
        <v>42377</v>
      </c>
      <c r="BPR4" vm="4598">
        <f ca="1"/>
        <v>42380</v>
      </c>
      <c r="BPS4" vm="4599">
        <f ca="1"/>
        <v>42381</v>
      </c>
      <c r="BPT4" vm="4600">
        <f ca="1"/>
        <v>42382</v>
      </c>
      <c r="BPU4" vm="4601">
        <f ca="1"/>
        <v>42383</v>
      </c>
      <c r="BPV4" vm="4602">
        <f ca="1"/>
        <v>42384</v>
      </c>
      <c r="BPW4" vm="4603">
        <f ca="1"/>
        <v>42387</v>
      </c>
      <c r="BPX4" vm="4604">
        <f ca="1"/>
        <v>42388</v>
      </c>
      <c r="BPY4" vm="4605">
        <f ca="1"/>
        <v>42389</v>
      </c>
      <c r="BPZ4" vm="4606">
        <f ca="1"/>
        <v>42390</v>
      </c>
      <c r="BQA4" vm="4607">
        <f ca="1"/>
        <v>42391</v>
      </c>
      <c r="BQB4" vm="4608">
        <f ca="1"/>
        <v>42394</v>
      </c>
      <c r="BQC4" vm="4609">
        <f ca="1"/>
        <v>42395</v>
      </c>
      <c r="BQD4" vm="4610">
        <f ca="1"/>
        <v>42396</v>
      </c>
      <c r="BQE4" vm="4611">
        <f ca="1"/>
        <v>42397</v>
      </c>
      <c r="BQF4" vm="4612">
        <f ca="1"/>
        <v>42398</v>
      </c>
      <c r="BQG4" vm="4613">
        <f ca="1"/>
        <v>42401</v>
      </c>
      <c r="BQH4" vm="4614">
        <f ca="1"/>
        <v>42402</v>
      </c>
      <c r="BQI4" vm="4615">
        <f ca="1"/>
        <v>42403</v>
      </c>
      <c r="BQJ4" vm="4616">
        <f ca="1"/>
        <v>42404</v>
      </c>
      <c r="BQK4" vm="4617">
        <f ca="1"/>
        <v>42405</v>
      </c>
      <c r="BQL4" vm="4618">
        <f ca="1"/>
        <v>42408</v>
      </c>
      <c r="BQM4" vm="4619">
        <f ca="1"/>
        <v>42409</v>
      </c>
      <c r="BQN4" vm="4620">
        <f ca="1"/>
        <v>42410</v>
      </c>
      <c r="BQO4" vm="4621">
        <f ca="1"/>
        <v>42411</v>
      </c>
      <c r="BQP4" vm="4622">
        <f ca="1"/>
        <v>42412</v>
      </c>
      <c r="BQQ4" vm="4623">
        <f ca="1"/>
        <v>42415</v>
      </c>
      <c r="BQR4" vm="4624">
        <f ca="1"/>
        <v>42416</v>
      </c>
      <c r="BQS4" vm="4625">
        <f ca="1"/>
        <v>42417</v>
      </c>
      <c r="BQT4" vm="4626">
        <f ca="1"/>
        <v>42418</v>
      </c>
      <c r="BQU4" vm="4627">
        <f ca="1"/>
        <v>42419</v>
      </c>
      <c r="BQV4" vm="4628">
        <f ca="1"/>
        <v>42422</v>
      </c>
      <c r="BQW4" vm="4629">
        <f ca="1"/>
        <v>42423</v>
      </c>
      <c r="BQX4" vm="4630">
        <f ca="1"/>
        <v>42424</v>
      </c>
      <c r="BQY4" vm="4631">
        <f ca="1"/>
        <v>42425</v>
      </c>
      <c r="BQZ4" vm="4632">
        <f ca="1"/>
        <v>42426</v>
      </c>
      <c r="BRA4" vm="4633">
        <f ca="1"/>
        <v>42429</v>
      </c>
      <c r="BRB4" vm="4634">
        <f ca="1"/>
        <v>42430</v>
      </c>
      <c r="BRC4" vm="4635">
        <f ca="1"/>
        <v>42431</v>
      </c>
      <c r="BRD4" vm="4636">
        <f ca="1"/>
        <v>42432</v>
      </c>
      <c r="BRE4" vm="4637">
        <f ca="1"/>
        <v>42433</v>
      </c>
      <c r="BRF4" vm="4638">
        <f ca="1"/>
        <v>42436</v>
      </c>
      <c r="BRG4" vm="4639">
        <f ca="1"/>
        <v>42437</v>
      </c>
      <c r="BRH4" vm="4640">
        <f ca="1"/>
        <v>42438</v>
      </c>
      <c r="BRI4" vm="4641">
        <f ca="1"/>
        <v>42439</v>
      </c>
      <c r="BRJ4" vm="4642">
        <f ca="1"/>
        <v>42440</v>
      </c>
      <c r="BRK4" vm="4643">
        <f ca="1"/>
        <v>42443</v>
      </c>
      <c r="BRL4" vm="4644">
        <f ca="1"/>
        <v>42444</v>
      </c>
      <c r="BRM4" vm="4645">
        <f ca="1"/>
        <v>42445</v>
      </c>
      <c r="BRN4" vm="4646">
        <f ca="1"/>
        <v>42446</v>
      </c>
      <c r="BRO4" vm="4647">
        <f ca="1"/>
        <v>42447</v>
      </c>
      <c r="BRP4" vm="4648">
        <f ca="1"/>
        <v>42450</v>
      </c>
      <c r="BRQ4" vm="4649">
        <f ca="1"/>
        <v>42451</v>
      </c>
      <c r="BRR4" vm="4650">
        <f ca="1"/>
        <v>42452</v>
      </c>
      <c r="BRS4" vm="4651">
        <f ca="1"/>
        <v>42453</v>
      </c>
      <c r="BRT4" vm="4652">
        <f ca="1"/>
        <v>42458</v>
      </c>
      <c r="BRU4" vm="4653">
        <f ca="1"/>
        <v>42459</v>
      </c>
      <c r="BRV4" vm="4654">
        <f ca="1"/>
        <v>42460</v>
      </c>
      <c r="BRW4" vm="4655">
        <f ca="1"/>
        <v>42461</v>
      </c>
      <c r="BRX4" vm="4656">
        <f ca="1"/>
        <v>42464</v>
      </c>
      <c r="BRY4" vm="4657">
        <f ca="1"/>
        <v>42465</v>
      </c>
      <c r="BRZ4" vm="4658">
        <f ca="1"/>
        <v>42466</v>
      </c>
      <c r="BSA4" vm="4659">
        <f ca="1"/>
        <v>42467</v>
      </c>
      <c r="BSB4" vm="4660">
        <f ca="1"/>
        <v>42468</v>
      </c>
      <c r="BSC4" vm="4661">
        <f ca="1"/>
        <v>42471</v>
      </c>
      <c r="BSD4" vm="4662">
        <f ca="1"/>
        <v>42472</v>
      </c>
      <c r="BSE4" vm="4663">
        <f ca="1"/>
        <v>42473</v>
      </c>
      <c r="BSF4" vm="4664">
        <f ca="1"/>
        <v>42474</v>
      </c>
      <c r="BSG4" vm="4665">
        <f ca="1"/>
        <v>42475</v>
      </c>
      <c r="BSH4" vm="4666">
        <f ca="1"/>
        <v>42478</v>
      </c>
      <c r="BSI4" vm="4667">
        <f ca="1"/>
        <v>42479</v>
      </c>
      <c r="BSJ4" vm="4668">
        <f ca="1"/>
        <v>42480</v>
      </c>
      <c r="BSK4" vm="4669">
        <f ca="1"/>
        <v>42481</v>
      </c>
      <c r="BSL4" vm="4670">
        <f ca="1"/>
        <v>42482</v>
      </c>
      <c r="BSM4" vm="4671">
        <f ca="1"/>
        <v>42485</v>
      </c>
      <c r="BSN4" vm="4672">
        <f ca="1"/>
        <v>42486</v>
      </c>
      <c r="BSO4" vm="4673">
        <f ca="1"/>
        <v>42487</v>
      </c>
      <c r="BSP4" vm="4674">
        <f ca="1"/>
        <v>42488</v>
      </c>
      <c r="BSQ4" vm="4675">
        <f ca="1"/>
        <v>42489</v>
      </c>
      <c r="BSR4" vm="4676">
        <f ca="1"/>
        <v>42492</v>
      </c>
      <c r="BSS4" vm="4677">
        <f ca="1"/>
        <v>42493</v>
      </c>
      <c r="BST4" vm="4678">
        <f ca="1"/>
        <v>42494</v>
      </c>
      <c r="BSU4" vm="4679">
        <f ca="1"/>
        <v>42495</v>
      </c>
      <c r="BSV4" vm="4680">
        <f ca="1"/>
        <v>42496</v>
      </c>
      <c r="BSW4" vm="4681">
        <f ca="1"/>
        <v>42499</v>
      </c>
      <c r="BSX4" vm="4682">
        <f ca="1"/>
        <v>42500</v>
      </c>
      <c r="BSY4" vm="4683">
        <f ca="1"/>
        <v>42501</v>
      </c>
      <c r="BSZ4" vm="4684">
        <f ca="1"/>
        <v>42502</v>
      </c>
      <c r="BTA4" vm="4685">
        <f ca="1"/>
        <v>42503</v>
      </c>
      <c r="BTB4" vm="4686">
        <f ca="1"/>
        <v>42507</v>
      </c>
      <c r="BTC4" vm="4687">
        <f ca="1"/>
        <v>42508</v>
      </c>
      <c r="BTD4" vm="4688">
        <f ca="1"/>
        <v>42509</v>
      </c>
      <c r="BTE4" vm="4689">
        <f ca="1"/>
        <v>42510</v>
      </c>
      <c r="BTF4" vm="4690">
        <f ca="1"/>
        <v>42513</v>
      </c>
      <c r="BTG4" vm="4691">
        <f ca="1"/>
        <v>42514</v>
      </c>
      <c r="BTH4" vm="4692">
        <f ca="1"/>
        <v>42515</v>
      </c>
      <c r="BTI4" vm="4693">
        <f ca="1"/>
        <v>42516</v>
      </c>
      <c r="BTJ4" vm="4694">
        <f ca="1"/>
        <v>42517</v>
      </c>
      <c r="BTK4" vm="4695">
        <f ca="1"/>
        <v>42520</v>
      </c>
      <c r="BTL4" vm="4696">
        <f ca="1"/>
        <v>42521</v>
      </c>
      <c r="BTM4" vm="4697">
        <f ca="1"/>
        <v>42522</v>
      </c>
      <c r="BTN4" vm="4698">
        <f ca="1"/>
        <v>42523</v>
      </c>
      <c r="BTO4" vm="4699">
        <f ca="1"/>
        <v>42524</v>
      </c>
      <c r="BTP4" vm="4700">
        <f ca="1"/>
        <v>42527</v>
      </c>
      <c r="BTQ4" vm="4701">
        <f ca="1"/>
        <v>42528</v>
      </c>
      <c r="BTR4" vm="4702">
        <f ca="1"/>
        <v>42529</v>
      </c>
      <c r="BTS4" vm="4703">
        <f ca="1"/>
        <v>42530</v>
      </c>
      <c r="BTT4" vm="4704">
        <f ca="1"/>
        <v>42531</v>
      </c>
      <c r="BTU4" vm="4705">
        <f ca="1"/>
        <v>42534</v>
      </c>
      <c r="BTV4" vm="4706">
        <f ca="1"/>
        <v>42535</v>
      </c>
      <c r="BTW4" vm="4707">
        <f ca="1"/>
        <v>42536</v>
      </c>
      <c r="BTX4" vm="4708">
        <f ca="1"/>
        <v>42537</v>
      </c>
      <c r="BTY4" vm="4709">
        <f ca="1"/>
        <v>42538</v>
      </c>
      <c r="BTZ4" vm="4710">
        <f ca="1"/>
        <v>42541</v>
      </c>
      <c r="BUA4" vm="4711">
        <f ca="1"/>
        <v>42542</v>
      </c>
      <c r="BUB4" vm="4712">
        <f ca="1"/>
        <v>42543</v>
      </c>
      <c r="BUC4" vm="4713">
        <f ca="1"/>
        <v>42544</v>
      </c>
      <c r="BUD4" vm="4714">
        <f ca="1"/>
        <v>42545</v>
      </c>
      <c r="BUE4" vm="4715">
        <f ca="1"/>
        <v>42548</v>
      </c>
      <c r="BUF4" vm="4716">
        <f ca="1"/>
        <v>42549</v>
      </c>
      <c r="BUG4" vm="4717">
        <f ca="1"/>
        <v>42550</v>
      </c>
      <c r="BUH4" vm="4718">
        <f ca="1"/>
        <v>42551</v>
      </c>
      <c r="BUI4" vm="4719">
        <f ca="1"/>
        <v>42552</v>
      </c>
      <c r="BUJ4" vm="4720">
        <f ca="1"/>
        <v>42555</v>
      </c>
      <c r="BUK4" vm="4721">
        <f ca="1"/>
        <v>42556</v>
      </c>
      <c r="BUL4" vm="4722">
        <f ca="1"/>
        <v>42557</v>
      </c>
      <c r="BUM4" vm="4723">
        <f ca="1"/>
        <v>42558</v>
      </c>
      <c r="BUN4" vm="4724">
        <f ca="1"/>
        <v>42559</v>
      </c>
      <c r="BUO4" vm="4725">
        <f ca="1"/>
        <v>42562</v>
      </c>
      <c r="BUP4" vm="4726">
        <f ca="1"/>
        <v>42563</v>
      </c>
      <c r="BUQ4" vm="4727">
        <f ca="1"/>
        <v>42564</v>
      </c>
      <c r="BUR4" vm="4728">
        <f ca="1"/>
        <v>42565</v>
      </c>
      <c r="BUS4" vm="4729">
        <f ca="1"/>
        <v>42566</v>
      </c>
      <c r="BUT4" vm="4730">
        <f ca="1"/>
        <v>42569</v>
      </c>
      <c r="BUU4" vm="4731">
        <f ca="1"/>
        <v>42570</v>
      </c>
      <c r="BUV4" vm="4732">
        <f ca="1"/>
        <v>42571</v>
      </c>
      <c r="BUW4" vm="4733">
        <f ca="1"/>
        <v>42572</v>
      </c>
      <c r="BUX4" vm="4734">
        <f ca="1"/>
        <v>42573</v>
      </c>
      <c r="BUY4" vm="4735">
        <f ca="1"/>
        <v>42576</v>
      </c>
      <c r="BUZ4" vm="4736">
        <f ca="1"/>
        <v>42577</v>
      </c>
      <c r="BVA4" vm="4737">
        <f ca="1"/>
        <v>42578</v>
      </c>
      <c r="BVB4" vm="4738">
        <f ca="1"/>
        <v>42579</v>
      </c>
      <c r="BVC4" vm="4739">
        <f ca="1"/>
        <v>42580</v>
      </c>
      <c r="BVD4" vm="4740">
        <f ca="1"/>
        <v>42583</v>
      </c>
      <c r="BVE4" vm="4741">
        <f ca="1"/>
        <v>42584</v>
      </c>
      <c r="BVF4" vm="4742">
        <f ca="1"/>
        <v>42585</v>
      </c>
      <c r="BVG4" vm="4743">
        <f ca="1"/>
        <v>42586</v>
      </c>
      <c r="BVH4" vm="4744">
        <f ca="1"/>
        <v>42587</v>
      </c>
      <c r="BVI4" vm="4745">
        <f ca="1"/>
        <v>42590</v>
      </c>
      <c r="BVJ4" vm="4746">
        <f ca="1"/>
        <v>42591</v>
      </c>
      <c r="BVK4" vm="4747">
        <f ca="1"/>
        <v>42592</v>
      </c>
      <c r="BVL4" vm="4748">
        <f ca="1"/>
        <v>42593</v>
      </c>
      <c r="BVM4" vm="4749">
        <f ca="1"/>
        <v>42594</v>
      </c>
      <c r="BVN4" vm="4750">
        <f ca="1"/>
        <v>42597</v>
      </c>
      <c r="BVO4" vm="4751">
        <f ca="1"/>
        <v>42598</v>
      </c>
      <c r="BVP4" vm="4752">
        <f ca="1"/>
        <v>42599</v>
      </c>
      <c r="BVQ4" vm="4753">
        <f ca="1"/>
        <v>42600</v>
      </c>
      <c r="BVR4" vm="4754">
        <f ca="1"/>
        <v>42601</v>
      </c>
      <c r="BVS4" vm="4755">
        <f ca="1"/>
        <v>42604</v>
      </c>
      <c r="BVT4" vm="4756">
        <f ca="1"/>
        <v>42605</v>
      </c>
      <c r="BVU4" vm="4757">
        <f ca="1"/>
        <v>42606</v>
      </c>
      <c r="BVV4" vm="4758">
        <f ca="1"/>
        <v>42607</v>
      </c>
      <c r="BVW4" vm="4759">
        <f ca="1"/>
        <v>42608</v>
      </c>
      <c r="BVX4" vm="4760">
        <f ca="1"/>
        <v>42611</v>
      </c>
      <c r="BVY4" vm="4761">
        <f ca="1"/>
        <v>42612</v>
      </c>
      <c r="BVZ4" vm="4762">
        <f ca="1"/>
        <v>42613</v>
      </c>
      <c r="BWA4" vm="4763">
        <f ca="1"/>
        <v>42614</v>
      </c>
      <c r="BWB4" vm="4764">
        <f ca="1"/>
        <v>42615</v>
      </c>
      <c r="BWC4" vm="4765">
        <f ca="1"/>
        <v>42618</v>
      </c>
      <c r="BWD4" vm="4766">
        <f ca="1"/>
        <v>42619</v>
      </c>
      <c r="BWE4" vm="4767">
        <f ca="1"/>
        <v>42620</v>
      </c>
      <c r="BWF4" vm="4768">
        <f ca="1"/>
        <v>42621</v>
      </c>
      <c r="BWG4" vm="4769">
        <f ca="1"/>
        <v>42622</v>
      </c>
      <c r="BWH4" vm="4770">
        <f ca="1"/>
        <v>42625</v>
      </c>
      <c r="BWI4" vm="4771">
        <f ca="1"/>
        <v>42626</v>
      </c>
      <c r="BWJ4" vm="4772">
        <f ca="1"/>
        <v>42627</v>
      </c>
      <c r="BWK4" vm="4773">
        <f ca="1"/>
        <v>42628</v>
      </c>
      <c r="BWL4" vm="4774">
        <f ca="1"/>
        <v>42629</v>
      </c>
      <c r="BWM4" vm="4775">
        <f ca="1"/>
        <v>42632</v>
      </c>
      <c r="BWN4" vm="4776">
        <f ca="1"/>
        <v>42633</v>
      </c>
      <c r="BWO4" vm="4777">
        <f ca="1"/>
        <v>42634</v>
      </c>
      <c r="BWP4" vm="4778">
        <f ca="1"/>
        <v>42635</v>
      </c>
      <c r="BWQ4" vm="4779">
        <f ca="1"/>
        <v>42636</v>
      </c>
      <c r="BWR4" vm="4780">
        <f ca="1"/>
        <v>42639</v>
      </c>
      <c r="BWS4" vm="4781">
        <f ca="1"/>
        <v>42640</v>
      </c>
      <c r="BWT4" vm="4782">
        <f ca="1"/>
        <v>42641</v>
      </c>
      <c r="BWU4" vm="4783">
        <f ca="1"/>
        <v>42642</v>
      </c>
      <c r="BWV4" vm="4784">
        <f ca="1"/>
        <v>42643</v>
      </c>
      <c r="BWW4" vm="4785">
        <f ca="1"/>
        <v>42647</v>
      </c>
      <c r="BWX4" vm="4786">
        <f ca="1"/>
        <v>42648</v>
      </c>
      <c r="BWY4" vm="4787">
        <f ca="1"/>
        <v>42649</v>
      </c>
      <c r="BWZ4" vm="4788">
        <f ca="1"/>
        <v>42650</v>
      </c>
      <c r="BXA4" vm="4789">
        <f ca="1"/>
        <v>42653</v>
      </c>
      <c r="BXB4" vm="4790">
        <f ca="1"/>
        <v>42654</v>
      </c>
      <c r="BXC4" vm="4791">
        <f ca="1"/>
        <v>42655</v>
      </c>
      <c r="BXD4" vm="4792">
        <f ca="1"/>
        <v>42656</v>
      </c>
      <c r="BXE4" vm="4793">
        <f ca="1"/>
        <v>42657</v>
      </c>
      <c r="BXF4" vm="4794">
        <f ca="1"/>
        <v>42660</v>
      </c>
      <c r="BXG4" vm="4795">
        <f ca="1"/>
        <v>42661</v>
      </c>
      <c r="BXH4" vm="4796">
        <f ca="1"/>
        <v>42662</v>
      </c>
      <c r="BXI4" vm="4797">
        <f ca="1"/>
        <v>42663</v>
      </c>
      <c r="BXJ4" vm="4798">
        <f ca="1"/>
        <v>42664</v>
      </c>
      <c r="BXK4" vm="4799">
        <f ca="1"/>
        <v>42667</v>
      </c>
      <c r="BXL4" vm="4800">
        <f ca="1"/>
        <v>42668</v>
      </c>
      <c r="BXM4" vm="4801">
        <f ca="1"/>
        <v>42669</v>
      </c>
      <c r="BXN4" vm="4802">
        <f ca="1"/>
        <v>42670</v>
      </c>
      <c r="BXO4" vm="4803">
        <f ca="1"/>
        <v>42671</v>
      </c>
      <c r="BXP4" vm="4804">
        <f ca="1"/>
        <v>42674</v>
      </c>
      <c r="BXQ4" vm="4805">
        <f ca="1"/>
        <v>42675</v>
      </c>
      <c r="BXR4" vm="4806">
        <f ca="1"/>
        <v>42676</v>
      </c>
      <c r="BXS4" vm="4807">
        <f ca="1"/>
        <v>42677</v>
      </c>
      <c r="BXT4" vm="4808">
        <f ca="1"/>
        <v>42678</v>
      </c>
      <c r="BXU4" vm="4809">
        <f ca="1"/>
        <v>42681</v>
      </c>
      <c r="BXV4" vm="4810">
        <f ca="1"/>
        <v>42682</v>
      </c>
      <c r="BXW4" vm="4811">
        <f ca="1"/>
        <v>42683</v>
      </c>
      <c r="BXX4" vm="4812">
        <f ca="1"/>
        <v>42684</v>
      </c>
      <c r="BXY4" vm="4813">
        <f ca="1"/>
        <v>42685</v>
      </c>
      <c r="BXZ4" vm="4814">
        <f ca="1"/>
        <v>42688</v>
      </c>
      <c r="BYA4" vm="4815">
        <f ca="1"/>
        <v>42689</v>
      </c>
      <c r="BYB4" vm="4816">
        <f ca="1"/>
        <v>42690</v>
      </c>
      <c r="BYC4" vm="4817">
        <f ca="1"/>
        <v>42691</v>
      </c>
      <c r="BYD4" vm="4818">
        <f ca="1"/>
        <v>42692</v>
      </c>
      <c r="BYE4" vm="4819">
        <f ca="1"/>
        <v>42695</v>
      </c>
      <c r="BYF4" vm="4820">
        <f ca="1"/>
        <v>42696</v>
      </c>
      <c r="BYG4" vm="4821">
        <f ca="1"/>
        <v>42697</v>
      </c>
      <c r="BYH4" vm="4822">
        <f ca="1"/>
        <v>42698</v>
      </c>
      <c r="BYI4" vm="4823">
        <f ca="1"/>
        <v>42699</v>
      </c>
      <c r="BYJ4" vm="4824">
        <f ca="1"/>
        <v>42702</v>
      </c>
      <c r="BYK4" vm="4825">
        <f ca="1"/>
        <v>42703</v>
      </c>
      <c r="BYL4" vm="4826">
        <f ca="1"/>
        <v>42704</v>
      </c>
      <c r="BYM4" vm="4827">
        <f ca="1"/>
        <v>42705</v>
      </c>
      <c r="BYN4" vm="4828">
        <f ca="1"/>
        <v>42706</v>
      </c>
      <c r="BYO4" vm="4829">
        <f ca="1"/>
        <v>42709</v>
      </c>
      <c r="BYP4" vm="4830">
        <f ca="1"/>
        <v>42710</v>
      </c>
      <c r="BYQ4" vm="4831">
        <f ca="1"/>
        <v>42711</v>
      </c>
      <c r="BYR4" vm="4832">
        <f ca="1"/>
        <v>42712</v>
      </c>
      <c r="BYS4" vm="4833">
        <f ca="1"/>
        <v>42713</v>
      </c>
      <c r="BYT4" vm="4834">
        <f ca="1"/>
        <v>42716</v>
      </c>
      <c r="BYU4" vm="4835">
        <f ca="1"/>
        <v>42717</v>
      </c>
      <c r="BYV4" vm="4836">
        <f ca="1"/>
        <v>42718</v>
      </c>
      <c r="BYW4" vm="4837">
        <f ca="1"/>
        <v>42719</v>
      </c>
      <c r="BYX4" vm="4838">
        <f ca="1"/>
        <v>42720</v>
      </c>
      <c r="BYY4" vm="4839">
        <f ca="1"/>
        <v>42723</v>
      </c>
      <c r="BYZ4" vm="4840">
        <f ca="1"/>
        <v>42724</v>
      </c>
      <c r="BZA4" vm="4841">
        <f ca="1"/>
        <v>42725</v>
      </c>
      <c r="BZB4" vm="4842">
        <f ca="1"/>
        <v>42726</v>
      </c>
      <c r="BZC4" vm="4843">
        <f ca="1"/>
        <v>42727</v>
      </c>
      <c r="BZD4" vm="4844">
        <f ca="1"/>
        <v>42731</v>
      </c>
      <c r="BZE4" vm="4845">
        <f ca="1"/>
        <v>42732</v>
      </c>
      <c r="BZF4" vm="4846">
        <f ca="1"/>
        <v>42733</v>
      </c>
      <c r="BZG4" vm="4847">
        <f ca="1"/>
        <v>42734</v>
      </c>
      <c r="BZH4" vm="4848">
        <f ca="1"/>
        <v>42737</v>
      </c>
      <c r="BZI4" vm="4849">
        <f ca="1"/>
        <v>42738</v>
      </c>
      <c r="BZJ4" vm="4850">
        <f ca="1"/>
        <v>42739</v>
      </c>
      <c r="BZK4" vm="4851">
        <f ca="1"/>
        <v>42740</v>
      </c>
      <c r="BZL4" vm="4852">
        <f ca="1"/>
        <v>42741</v>
      </c>
      <c r="BZM4" vm="4853">
        <f ca="1"/>
        <v>42744</v>
      </c>
      <c r="BZN4" vm="4854">
        <f ca="1"/>
        <v>42745</v>
      </c>
      <c r="BZO4" vm="4855">
        <f ca="1"/>
        <v>42746</v>
      </c>
      <c r="BZP4" vm="4856">
        <f ca="1"/>
        <v>42747</v>
      </c>
      <c r="BZQ4" vm="4857">
        <f ca="1"/>
        <v>42748</v>
      </c>
      <c r="BZR4" vm="4858">
        <f ca="1"/>
        <v>42751</v>
      </c>
      <c r="BZS4" vm="4859">
        <f ca="1"/>
        <v>42752</v>
      </c>
      <c r="BZT4" vm="4860">
        <f ca="1"/>
        <v>42753</v>
      </c>
      <c r="BZU4" vm="4861">
        <f ca="1"/>
        <v>42754</v>
      </c>
      <c r="BZV4" vm="4862">
        <f ca="1"/>
        <v>42755</v>
      </c>
      <c r="BZW4" vm="4863">
        <f ca="1"/>
        <v>42758</v>
      </c>
      <c r="BZX4" vm="4864">
        <f ca="1"/>
        <v>42759</v>
      </c>
      <c r="BZY4" vm="4865">
        <f ca="1"/>
        <v>42760</v>
      </c>
      <c r="BZZ4" vm="4866">
        <f ca="1"/>
        <v>42761</v>
      </c>
      <c r="CAA4" vm="4867">
        <f ca="1"/>
        <v>42762</v>
      </c>
      <c r="CAB4" vm="4868">
        <f ca="1"/>
        <v>42765</v>
      </c>
      <c r="CAC4" vm="4869">
        <f ca="1"/>
        <v>42766</v>
      </c>
      <c r="CAD4" vm="4870">
        <f ca="1"/>
        <v>42767</v>
      </c>
      <c r="CAE4" vm="4871">
        <f ca="1"/>
        <v>42768</v>
      </c>
      <c r="CAF4" vm="4872">
        <f ca="1"/>
        <v>42769</v>
      </c>
      <c r="CAG4" vm="4873">
        <f ca="1"/>
        <v>42772</v>
      </c>
      <c r="CAH4" vm="4874">
        <f ca="1"/>
        <v>42773</v>
      </c>
      <c r="CAI4" vm="4875">
        <f ca="1"/>
        <v>42774</v>
      </c>
      <c r="CAJ4" vm="4876">
        <f ca="1"/>
        <v>42775</v>
      </c>
      <c r="CAK4" vm="4877">
        <f ca="1"/>
        <v>42776</v>
      </c>
      <c r="CAL4" vm="4878">
        <f ca="1"/>
        <v>42779</v>
      </c>
      <c r="CAM4" vm="4879">
        <f ca="1"/>
        <v>42780</v>
      </c>
      <c r="CAN4" vm="4880">
        <f ca="1"/>
        <v>42781</v>
      </c>
      <c r="CAO4" vm="4881">
        <f ca="1"/>
        <v>42782</v>
      </c>
      <c r="CAP4" vm="4882">
        <f ca="1"/>
        <v>42783</v>
      </c>
      <c r="CAQ4" vm="4883">
        <f ca="1"/>
        <v>42786</v>
      </c>
      <c r="CAR4" vm="4884">
        <f ca="1"/>
        <v>42787</v>
      </c>
      <c r="CAS4" vm="4885">
        <f ca="1"/>
        <v>42788</v>
      </c>
      <c r="CAT4" vm="4886">
        <f ca="1"/>
        <v>42789</v>
      </c>
      <c r="CAU4" vm="4887">
        <f ca="1"/>
        <v>42790</v>
      </c>
      <c r="CAV4" vm="4888">
        <f ca="1"/>
        <v>42793</v>
      </c>
      <c r="CAW4" vm="4889">
        <f ca="1"/>
        <v>42794</v>
      </c>
      <c r="CAX4" vm="4890">
        <f ca="1"/>
        <v>42795</v>
      </c>
      <c r="CAY4" vm="4891">
        <f ca="1"/>
        <v>42796</v>
      </c>
      <c r="CAZ4" vm="4892">
        <f ca="1"/>
        <v>42797</v>
      </c>
      <c r="CBA4" vm="4893">
        <f ca="1"/>
        <v>42800</v>
      </c>
      <c r="CBB4" vm="4894">
        <f ca="1"/>
        <v>42801</v>
      </c>
      <c r="CBC4" vm="4895">
        <f ca="1"/>
        <v>42802</v>
      </c>
      <c r="CBD4" vm="4896">
        <f ca="1"/>
        <v>42803</v>
      </c>
      <c r="CBE4" vm="4897">
        <f ca="1"/>
        <v>42804</v>
      </c>
      <c r="CBF4" vm="4898">
        <f ca="1"/>
        <v>42807</v>
      </c>
      <c r="CBG4" vm="4899">
        <f ca="1"/>
        <v>42808</v>
      </c>
      <c r="CBH4" vm="4900">
        <f ca="1"/>
        <v>42809</v>
      </c>
      <c r="CBI4" vm="4901">
        <f ca="1"/>
        <v>42810</v>
      </c>
      <c r="CBJ4" vm="4902">
        <f ca="1"/>
        <v>42811</v>
      </c>
      <c r="CBK4" vm="4903">
        <f ca="1"/>
        <v>42814</v>
      </c>
      <c r="CBL4" vm="4904">
        <f ca="1"/>
        <v>42815</v>
      </c>
      <c r="CBM4" vm="4905">
        <f ca="1"/>
        <v>42816</v>
      </c>
      <c r="CBN4" vm="4906">
        <f ca="1"/>
        <v>42817</v>
      </c>
      <c r="CBO4" vm="4907">
        <f ca="1"/>
        <v>42818</v>
      </c>
      <c r="CBP4" vm="4908">
        <f ca="1"/>
        <v>42821</v>
      </c>
      <c r="CBQ4" vm="4909">
        <f ca="1"/>
        <v>42822</v>
      </c>
      <c r="CBR4" vm="4910">
        <f ca="1"/>
        <v>42823</v>
      </c>
      <c r="CBS4" vm="4911">
        <f ca="1"/>
        <v>42824</v>
      </c>
      <c r="CBT4" vm="4912">
        <f ca="1"/>
        <v>42825</v>
      </c>
      <c r="CBU4" vm="4913">
        <f ca="1"/>
        <v>42828</v>
      </c>
      <c r="CBV4" vm="4914">
        <f ca="1"/>
        <v>42829</v>
      </c>
      <c r="CBW4" vm="4915">
        <f ca="1"/>
        <v>42830</v>
      </c>
      <c r="CBX4" vm="4916">
        <f ca="1"/>
        <v>42831</v>
      </c>
      <c r="CBY4" vm="4917">
        <f ca="1"/>
        <v>42832</v>
      </c>
      <c r="CBZ4" vm="4918">
        <f ca="1"/>
        <v>42835</v>
      </c>
      <c r="CCA4" vm="4919">
        <f ca="1"/>
        <v>42836</v>
      </c>
      <c r="CCB4" vm="4920">
        <f ca="1"/>
        <v>42837</v>
      </c>
      <c r="CCC4" vm="4921">
        <f ca="1"/>
        <v>42838</v>
      </c>
      <c r="CCD4" vm="4922">
        <f ca="1"/>
        <v>42843</v>
      </c>
      <c r="CCE4" vm="4923">
        <f ca="1"/>
        <v>42844</v>
      </c>
      <c r="CCF4" vm="4924">
        <f ca="1"/>
        <v>42845</v>
      </c>
      <c r="CCG4" vm="4925">
        <f ca="1"/>
        <v>42846</v>
      </c>
      <c r="CCH4" vm="4926">
        <f ca="1"/>
        <v>42849</v>
      </c>
      <c r="CCI4" vm="4927">
        <f ca="1"/>
        <v>42850</v>
      </c>
      <c r="CCJ4" vm="4928">
        <f ca="1"/>
        <v>42851</v>
      </c>
      <c r="CCK4" vm="4929">
        <f ca="1"/>
        <v>42852</v>
      </c>
      <c r="CCL4" vm="4930">
        <f ca="1"/>
        <v>42853</v>
      </c>
      <c r="CCM4" vm="4931">
        <f ca="1"/>
        <v>42857</v>
      </c>
      <c r="CCN4" vm="4932">
        <f ca="1"/>
        <v>42858</v>
      </c>
      <c r="CCO4" vm="4933">
        <f ca="1"/>
        <v>42859</v>
      </c>
      <c r="CCP4" vm="4934">
        <f ca="1"/>
        <v>42860</v>
      </c>
      <c r="CCQ4" vm="4935">
        <f ca="1"/>
        <v>42863</v>
      </c>
      <c r="CCR4" vm="4936">
        <f ca="1"/>
        <v>42864</v>
      </c>
      <c r="CCS4" vm="4937">
        <f ca="1"/>
        <v>42865</v>
      </c>
      <c r="CCT4" vm="4938">
        <f ca="1"/>
        <v>42866</v>
      </c>
      <c r="CCU4" vm="4939">
        <f ca="1"/>
        <v>42867</v>
      </c>
      <c r="CCV4" vm="4940">
        <f ca="1"/>
        <v>42870</v>
      </c>
      <c r="CCW4" vm="4941">
        <f ca="1"/>
        <v>42871</v>
      </c>
      <c r="CCX4" vm="4942">
        <f ca="1"/>
        <v>42872</v>
      </c>
      <c r="CCY4" vm="4943">
        <f ca="1"/>
        <v>42873</v>
      </c>
      <c r="CCZ4" vm="4944">
        <f ca="1"/>
        <v>42874</v>
      </c>
      <c r="CDA4" vm="4945">
        <f ca="1"/>
        <v>42877</v>
      </c>
      <c r="CDB4" vm="4946">
        <f ca="1"/>
        <v>42878</v>
      </c>
      <c r="CDC4" vm="4947">
        <f ca="1"/>
        <v>42879</v>
      </c>
      <c r="CDD4" vm="4948">
        <f ca="1"/>
        <v>42880</v>
      </c>
      <c r="CDE4" vm="4949">
        <f ca="1"/>
        <v>42881</v>
      </c>
      <c r="CDF4" vm="4950">
        <f ca="1"/>
        <v>42884</v>
      </c>
      <c r="CDG4" vm="4951">
        <f ca="1"/>
        <v>42885</v>
      </c>
      <c r="CDH4" vm="4952">
        <f ca="1"/>
        <v>42886</v>
      </c>
      <c r="CDI4" vm="4953">
        <f ca="1"/>
        <v>42887</v>
      </c>
      <c r="CDJ4" vm="4954">
        <f ca="1"/>
        <v>42888</v>
      </c>
      <c r="CDK4" vm="4955">
        <f ca="1"/>
        <v>42892</v>
      </c>
      <c r="CDL4" vm="4956">
        <f ca="1"/>
        <v>42893</v>
      </c>
      <c r="CDM4" vm="4957">
        <f ca="1"/>
        <v>42894</v>
      </c>
      <c r="CDN4" vm="4958">
        <f ca="1"/>
        <v>42895</v>
      </c>
      <c r="CDO4" vm="4959">
        <f ca="1"/>
        <v>42898</v>
      </c>
      <c r="CDP4" vm="4960">
        <f ca="1"/>
        <v>42899</v>
      </c>
      <c r="CDQ4" vm="4961">
        <f ca="1"/>
        <v>42900</v>
      </c>
      <c r="CDR4" vm="4962">
        <f ca="1"/>
        <v>42901</v>
      </c>
      <c r="CDS4" vm="4963">
        <f ca="1"/>
        <v>42902</v>
      </c>
      <c r="CDT4" vm="4964">
        <f ca="1"/>
        <v>42905</v>
      </c>
      <c r="CDU4" vm="4965">
        <f ca="1"/>
        <v>42906</v>
      </c>
      <c r="CDV4" vm="4966">
        <f ca="1"/>
        <v>42907</v>
      </c>
      <c r="CDW4" vm="4967">
        <f ca="1"/>
        <v>42908</v>
      </c>
      <c r="CDX4" vm="4968">
        <f ca="1"/>
        <v>42909</v>
      </c>
      <c r="CDY4" vm="4969">
        <f ca="1"/>
        <v>42912</v>
      </c>
      <c r="CDZ4" vm="4970">
        <f ca="1"/>
        <v>42913</v>
      </c>
      <c r="CEA4" vm="4971">
        <f ca="1"/>
        <v>42914</v>
      </c>
      <c r="CEB4" vm="4972">
        <f ca="1"/>
        <v>42915</v>
      </c>
      <c r="CEC4" vm="4973">
        <f ca="1"/>
        <v>42916</v>
      </c>
      <c r="CED4" vm="4974">
        <f ca="1"/>
        <v>42919</v>
      </c>
      <c r="CEE4" vm="4975">
        <f ca="1"/>
        <v>42920</v>
      </c>
      <c r="CEF4" vm="4976">
        <f ca="1"/>
        <v>42921</v>
      </c>
      <c r="CEG4" vm="4977">
        <f ca="1"/>
        <v>42922</v>
      </c>
      <c r="CEH4" vm="4978">
        <f ca="1"/>
        <v>42923</v>
      </c>
      <c r="CEI4" vm="4979">
        <f ca="1"/>
        <v>42926</v>
      </c>
      <c r="CEJ4" vm="4980">
        <f ca="1"/>
        <v>42927</v>
      </c>
      <c r="CEK4" vm="4981">
        <f ca="1"/>
        <v>42928</v>
      </c>
      <c r="CEL4" vm="4982">
        <f ca="1"/>
        <v>42929</v>
      </c>
      <c r="CEM4" vm="4983">
        <f ca="1"/>
        <v>42930</v>
      </c>
      <c r="CEN4" vm="4984">
        <f ca="1"/>
        <v>42933</v>
      </c>
      <c r="CEO4" vm="4985">
        <f ca="1"/>
        <v>42934</v>
      </c>
      <c r="CEP4" vm="4986">
        <f ca="1"/>
        <v>42935</v>
      </c>
      <c r="CEQ4" vm="4987">
        <f ca="1"/>
        <v>42936</v>
      </c>
      <c r="CER4" vm="4988">
        <f ca="1"/>
        <v>42937</v>
      </c>
      <c r="CES4" vm="4989">
        <f ca="1"/>
        <v>42940</v>
      </c>
      <c r="CET4" vm="4990">
        <f ca="1"/>
        <v>42941</v>
      </c>
      <c r="CEU4" vm="4991">
        <f ca="1"/>
        <v>42942</v>
      </c>
      <c r="CEV4" vm="4992">
        <f ca="1"/>
        <v>42943</v>
      </c>
      <c r="CEW4" vm="4993">
        <f ca="1"/>
        <v>42944</v>
      </c>
      <c r="CEX4" vm="4994">
        <f ca="1"/>
        <v>42947</v>
      </c>
      <c r="CEY4" vm="4995">
        <f ca="1"/>
        <v>42948</v>
      </c>
      <c r="CEZ4" vm="4996">
        <f ca="1"/>
        <v>42949</v>
      </c>
      <c r="CFA4" vm="4997">
        <f ca="1"/>
        <v>42950</v>
      </c>
      <c r="CFB4" vm="4998">
        <f ca="1"/>
        <v>42951</v>
      </c>
      <c r="CFC4" vm="4999">
        <f ca="1"/>
        <v>42954</v>
      </c>
      <c r="CFD4" vm="5000">
        <f ca="1"/>
        <v>42955</v>
      </c>
      <c r="CFE4" vm="5001">
        <f ca="1"/>
        <v>42956</v>
      </c>
      <c r="CFF4" vm="5002">
        <f ca="1"/>
        <v>42957</v>
      </c>
      <c r="CFG4" vm="5003">
        <f ca="1"/>
        <v>42958</v>
      </c>
      <c r="CFH4" vm="5004">
        <f ca="1"/>
        <v>42961</v>
      </c>
      <c r="CFI4" vm="5005">
        <f ca="1"/>
        <v>42962</v>
      </c>
      <c r="CFJ4" vm="5006">
        <f ca="1"/>
        <v>42963</v>
      </c>
      <c r="CFK4" vm="5007">
        <f ca="1"/>
        <v>42964</v>
      </c>
      <c r="CFL4" vm="5008">
        <f ca="1"/>
        <v>42965</v>
      </c>
      <c r="CFM4" vm="5009">
        <f ca="1"/>
        <v>42968</v>
      </c>
      <c r="CFN4" vm="5010">
        <f ca="1"/>
        <v>42969</v>
      </c>
      <c r="CFO4" vm="5011">
        <f ca="1"/>
        <v>42970</v>
      </c>
      <c r="CFP4" vm="5012">
        <f ca="1"/>
        <v>42971</v>
      </c>
      <c r="CFQ4" vm="5013">
        <f ca="1"/>
        <v>42972</v>
      </c>
      <c r="CFR4" vm="5014">
        <f ca="1"/>
        <v>42975</v>
      </c>
      <c r="CFS4" vm="5015">
        <f ca="1"/>
        <v>42976</v>
      </c>
      <c r="CFT4" vm="5016">
        <f ca="1"/>
        <v>42977</v>
      </c>
      <c r="CFU4" vm="5017">
        <f ca="1"/>
        <v>42978</v>
      </c>
      <c r="CFV4" vm="5018">
        <f ca="1"/>
        <v>42979</v>
      </c>
      <c r="CFW4" vm="5019">
        <f ca="1"/>
        <v>42982</v>
      </c>
      <c r="CFX4" vm="5020">
        <f ca="1"/>
        <v>42983</v>
      </c>
      <c r="CFY4" vm="5021">
        <f ca="1"/>
        <v>42984</v>
      </c>
      <c r="CFZ4" vm="5022">
        <f ca="1"/>
        <v>42985</v>
      </c>
      <c r="CGA4" vm="5023">
        <f ca="1"/>
        <v>42986</v>
      </c>
      <c r="CGB4" vm="5024">
        <f ca="1"/>
        <v>42989</v>
      </c>
      <c r="CGC4" vm="5025">
        <f ca="1"/>
        <v>42990</v>
      </c>
      <c r="CGD4" vm="5026">
        <f ca="1"/>
        <v>42991</v>
      </c>
      <c r="CGE4" vm="5027">
        <f ca="1"/>
        <v>42992</v>
      </c>
      <c r="CGF4" vm="5028">
        <f ca="1"/>
        <v>42993</v>
      </c>
      <c r="CGG4" vm="5029">
        <f ca="1"/>
        <v>42996</v>
      </c>
      <c r="CGH4" vm="5030">
        <f ca="1"/>
        <v>42997</v>
      </c>
      <c r="CGI4" vm="5031">
        <f ca="1"/>
        <v>42998</v>
      </c>
      <c r="CGJ4" vm="5032">
        <f ca="1"/>
        <v>42999</v>
      </c>
      <c r="CGK4" vm="5033">
        <f ca="1"/>
        <v>43000</v>
      </c>
      <c r="CGL4" vm="5034">
        <f ca="1"/>
        <v>43003</v>
      </c>
      <c r="CGM4" vm="5035">
        <f ca="1"/>
        <v>43004</v>
      </c>
      <c r="CGN4" vm="5036">
        <f ca="1"/>
        <v>43005</v>
      </c>
      <c r="CGO4" vm="5037">
        <f ca="1"/>
        <v>43006</v>
      </c>
      <c r="CGP4" vm="5038">
        <f ca="1"/>
        <v>43007</v>
      </c>
      <c r="CGQ4" vm="5039">
        <f ca="1"/>
        <v>43010</v>
      </c>
      <c r="CGR4" vm="5040">
        <f ca="1"/>
        <v>43012</v>
      </c>
      <c r="CGS4" vm="5041">
        <f ca="1"/>
        <v>43013</v>
      </c>
      <c r="CGT4" vm="5042">
        <f ca="1"/>
        <v>43014</v>
      </c>
      <c r="CGU4" vm="5043">
        <f ca="1"/>
        <v>43017</v>
      </c>
      <c r="CGV4" vm="5044">
        <f ca="1"/>
        <v>43018</v>
      </c>
      <c r="CGW4" vm="5045">
        <f ca="1"/>
        <v>43019</v>
      </c>
      <c r="CGX4" vm="5046">
        <f ca="1"/>
        <v>43020</v>
      </c>
      <c r="CGY4" vm="5047">
        <f ca="1"/>
        <v>43021</v>
      </c>
      <c r="CGZ4" vm="5048">
        <f ca="1"/>
        <v>43024</v>
      </c>
      <c r="CHA4" vm="5049">
        <f ca="1"/>
        <v>43025</v>
      </c>
      <c r="CHB4" vm="5050">
        <f ca="1"/>
        <v>43026</v>
      </c>
      <c r="CHC4" vm="5051">
        <f ca="1"/>
        <v>43027</v>
      </c>
      <c r="CHD4" vm="5052">
        <f ca="1"/>
        <v>43028</v>
      </c>
      <c r="CHE4" vm="5053">
        <f ca="1"/>
        <v>43031</v>
      </c>
      <c r="CHF4" vm="5054">
        <f ca="1"/>
        <v>43032</v>
      </c>
      <c r="CHG4" vm="5055">
        <f ca="1"/>
        <v>43033</v>
      </c>
      <c r="CHH4" vm="5056">
        <f ca="1"/>
        <v>43034</v>
      </c>
      <c r="CHI4" vm="5057">
        <f ca="1"/>
        <v>43035</v>
      </c>
      <c r="CHJ4" vm="5058">
        <f ca="1"/>
        <v>43038</v>
      </c>
      <c r="CHK4" vm="5059">
        <f ca="1"/>
        <v>43040</v>
      </c>
      <c r="CHL4" vm="5060">
        <f ca="1"/>
        <v>43041</v>
      </c>
      <c r="CHM4" vm="5061">
        <f ca="1"/>
        <v>43042</v>
      </c>
      <c r="CHN4" vm="5062">
        <f ca="1"/>
        <v>43045</v>
      </c>
      <c r="CHO4" vm="5063">
        <f ca="1"/>
        <v>43046</v>
      </c>
      <c r="CHP4" vm="5064">
        <f ca="1"/>
        <v>43047</v>
      </c>
      <c r="CHQ4" vm="5065">
        <f ca="1"/>
        <v>43048</v>
      </c>
      <c r="CHR4" vm="5066">
        <f ca="1"/>
        <v>43049</v>
      </c>
      <c r="CHS4" vm="5067">
        <f ca="1"/>
        <v>43052</v>
      </c>
      <c r="CHT4" vm="5068">
        <f ca="1"/>
        <v>43053</v>
      </c>
      <c r="CHU4" vm="5069">
        <f ca="1"/>
        <v>43054</v>
      </c>
      <c r="CHV4" vm="5070">
        <f ca="1"/>
        <v>43055</v>
      </c>
      <c r="CHW4" vm="5071">
        <f ca="1"/>
        <v>43056</v>
      </c>
      <c r="CHX4" vm="5072">
        <f ca="1"/>
        <v>43059</v>
      </c>
      <c r="CHY4" vm="5073">
        <f ca="1"/>
        <v>43060</v>
      </c>
      <c r="CHZ4" vm="5074">
        <f ca="1"/>
        <v>43061</v>
      </c>
      <c r="CIA4" vm="5075">
        <f ca="1"/>
        <v>43062</v>
      </c>
      <c r="CIB4" vm="5076">
        <f ca="1"/>
        <v>43063</v>
      </c>
      <c r="CIC4" vm="5077">
        <f ca="1"/>
        <v>43066</v>
      </c>
      <c r="CID4" vm="5078">
        <f ca="1"/>
        <v>43067</v>
      </c>
      <c r="CIE4" vm="5079">
        <f ca="1"/>
        <v>43068</v>
      </c>
      <c r="CIF4" vm="5080">
        <f ca="1"/>
        <v>43069</v>
      </c>
      <c r="CIG4" vm="5081">
        <f ca="1"/>
        <v>43070</v>
      </c>
      <c r="CIH4" vm="5082">
        <f ca="1"/>
        <v>43073</v>
      </c>
      <c r="CII4" vm="5083">
        <f ca="1"/>
        <v>43074</v>
      </c>
      <c r="CIJ4" vm="5084">
        <f ca="1"/>
        <v>43075</v>
      </c>
      <c r="CIK4" vm="5085">
        <f ca="1"/>
        <v>43076</v>
      </c>
      <c r="CIL4" vm="5086">
        <f ca="1"/>
        <v>43077</v>
      </c>
      <c r="CIM4" vm="5087">
        <f ca="1"/>
        <v>43080</v>
      </c>
      <c r="CIN4" vm="5088">
        <f ca="1"/>
        <v>43081</v>
      </c>
      <c r="CIO4" vm="5089">
        <f ca="1"/>
        <v>43082</v>
      </c>
      <c r="CIP4" vm="5090">
        <f ca="1"/>
        <v>43083</v>
      </c>
      <c r="CIQ4" vm="5091">
        <f ca="1"/>
        <v>43084</v>
      </c>
      <c r="CIR4" vm="5092">
        <f ca="1"/>
        <v>43087</v>
      </c>
      <c r="CIS4" vm="5093">
        <f ca="1"/>
        <v>43088</v>
      </c>
      <c r="CIT4" vm="5094">
        <f ca="1"/>
        <v>43089</v>
      </c>
      <c r="CIU4" vm="5095">
        <f ca="1"/>
        <v>43090</v>
      </c>
      <c r="CIV4" vm="5096">
        <f ca="1"/>
        <v>43091</v>
      </c>
      <c r="CIW4" vm="5097">
        <f ca="1"/>
        <v>43096</v>
      </c>
      <c r="CIX4" vm="5098">
        <f ca="1"/>
        <v>43097</v>
      </c>
      <c r="CIY4" vm="5099">
        <f ca="1"/>
        <v>43098</v>
      </c>
      <c r="CIZ4" vm="5100">
        <f ca="1"/>
        <v>43102</v>
      </c>
      <c r="CJA4" vm="5101">
        <f ca="1"/>
        <v>43103</v>
      </c>
      <c r="CJB4" vm="5102">
        <f ca="1"/>
        <v>43104</v>
      </c>
      <c r="CJC4" vm="5103">
        <f ca="1"/>
        <v>43105</v>
      </c>
      <c r="CJD4" vm="5104">
        <f ca="1"/>
        <v>43108</v>
      </c>
      <c r="CJE4" vm="5105">
        <f ca="1"/>
        <v>43109</v>
      </c>
      <c r="CJF4" vm="5106">
        <f ca="1"/>
        <v>43110</v>
      </c>
      <c r="CJG4" vm="5107">
        <f ca="1"/>
        <v>43111</v>
      </c>
      <c r="CJH4" vm="5108">
        <f ca="1"/>
        <v>43112</v>
      </c>
      <c r="CJI4" vm="5109">
        <f ca="1"/>
        <v>43115</v>
      </c>
      <c r="CJJ4" vm="5110">
        <f ca="1"/>
        <v>43116</v>
      </c>
      <c r="CJK4" vm="5111">
        <f ca="1"/>
        <v>43117</v>
      </c>
      <c r="CJL4" vm="5112">
        <f ca="1"/>
        <v>43118</v>
      </c>
      <c r="CJM4" vm="5113">
        <f ca="1"/>
        <v>43119</v>
      </c>
      <c r="CJN4" vm="5114">
        <f ca="1"/>
        <v>43122</v>
      </c>
      <c r="CJO4" vm="5115">
        <f ca="1"/>
        <v>43123</v>
      </c>
      <c r="CJP4" vm="5116">
        <f ca="1"/>
        <v>43124</v>
      </c>
      <c r="CJQ4" vm="5117">
        <f ca="1"/>
        <v>43125</v>
      </c>
      <c r="CJR4" vm="5118">
        <f ca="1"/>
        <v>43126</v>
      </c>
      <c r="CJS4" vm="5119">
        <f ca="1"/>
        <v>43129</v>
      </c>
      <c r="CJT4" vm="5120">
        <f ca="1"/>
        <v>43130</v>
      </c>
      <c r="CJU4" vm="5121">
        <f ca="1"/>
        <v>43131</v>
      </c>
      <c r="CJV4" vm="5122">
        <f ca="1"/>
        <v>43132</v>
      </c>
      <c r="CJW4" vm="5123">
        <f ca="1"/>
        <v>43133</v>
      </c>
      <c r="CJX4" vm="5124">
        <f ca="1"/>
        <v>43136</v>
      </c>
      <c r="CJY4" vm="5125">
        <f ca="1"/>
        <v>43137</v>
      </c>
      <c r="CJZ4" vm="5126">
        <f ca="1"/>
        <v>43138</v>
      </c>
      <c r="CKA4" vm="5127">
        <f ca="1"/>
        <v>43139</v>
      </c>
      <c r="CKB4" vm="5128">
        <f ca="1"/>
        <v>43140</v>
      </c>
      <c r="CKC4" vm="5129">
        <f ca="1"/>
        <v>43143</v>
      </c>
      <c r="CKD4" vm="5130">
        <f ca="1"/>
        <v>43144</v>
      </c>
      <c r="CKE4" vm="5131">
        <f ca="1"/>
        <v>43145</v>
      </c>
      <c r="CKF4" vm="5132">
        <f ca="1"/>
        <v>43146</v>
      </c>
      <c r="CKG4" vm="5133">
        <f ca="1"/>
        <v>43147</v>
      </c>
      <c r="CKH4" vm="5134">
        <f ca="1"/>
        <v>43150</v>
      </c>
      <c r="CKI4" vm="5135">
        <f ca="1"/>
        <v>43151</v>
      </c>
      <c r="CKJ4" vm="5136">
        <f ca="1"/>
        <v>43152</v>
      </c>
      <c r="CKK4" vm="5137">
        <f ca="1"/>
        <v>43153</v>
      </c>
      <c r="CKL4" vm="5138">
        <f ca="1"/>
        <v>43154</v>
      </c>
      <c r="CKM4" vm="5139">
        <f ca="1"/>
        <v>43157</v>
      </c>
      <c r="CKN4" vm="5140">
        <f ca="1"/>
        <v>43158</v>
      </c>
      <c r="CKO4" vm="5141">
        <f ca="1"/>
        <v>43159</v>
      </c>
      <c r="CKP4" vm="5142">
        <f ca="1"/>
        <v>43160</v>
      </c>
      <c r="CKQ4" vm="5143">
        <f ca="1"/>
        <v>43161</v>
      </c>
      <c r="CKR4" vm="5144">
        <f ca="1"/>
        <v>43164</v>
      </c>
      <c r="CKS4" vm="5145">
        <f ca="1"/>
        <v>43165</v>
      </c>
      <c r="CKT4" vm="5146">
        <f ca="1"/>
        <v>43166</v>
      </c>
      <c r="CKU4" vm="5147">
        <f ca="1"/>
        <v>43167</v>
      </c>
      <c r="CKV4" vm="5148">
        <f ca="1"/>
        <v>43168</v>
      </c>
      <c r="CKW4" vm="5149">
        <f ca="1"/>
        <v>43171</v>
      </c>
      <c r="CKX4" vm="5150">
        <f ca="1"/>
        <v>43172</v>
      </c>
      <c r="CKY4" vm="5151">
        <f ca="1"/>
        <v>43173</v>
      </c>
      <c r="CKZ4" vm="5152">
        <f ca="1"/>
        <v>43174</v>
      </c>
      <c r="CLA4" vm="5153">
        <f ca="1"/>
        <v>43175</v>
      </c>
      <c r="CLB4" vm="5154">
        <f ca="1"/>
        <v>43178</v>
      </c>
      <c r="CLC4" vm="5155">
        <f ca="1"/>
        <v>43179</v>
      </c>
      <c r="CLD4" vm="5156">
        <f ca="1"/>
        <v>43180</v>
      </c>
      <c r="CLE4" vm="5157">
        <f ca="1"/>
        <v>43181</v>
      </c>
      <c r="CLF4" vm="5158">
        <f ca="1"/>
        <v>43182</v>
      </c>
      <c r="CLG4" vm="5159">
        <f ca="1"/>
        <v>43185</v>
      </c>
      <c r="CLH4" vm="5160">
        <f ca="1"/>
        <v>43186</v>
      </c>
      <c r="CLI4" vm="5161">
        <f ca="1"/>
        <v>43187</v>
      </c>
      <c r="CLJ4" vm="5162">
        <f ca="1"/>
        <v>43188</v>
      </c>
      <c r="CLK4" vm="5163">
        <f ca="1"/>
        <v>43193</v>
      </c>
      <c r="CLL4" vm="5164">
        <f ca="1"/>
        <v>43194</v>
      </c>
      <c r="CLM4" vm="5165">
        <f ca="1"/>
        <v>43195</v>
      </c>
      <c r="CLN4" vm="5166">
        <f ca="1"/>
        <v>43196</v>
      </c>
      <c r="CLO4" vm="5167">
        <f ca="1"/>
        <v>43199</v>
      </c>
      <c r="CLP4" vm="5168">
        <f ca="1"/>
        <v>43200</v>
      </c>
      <c r="CLQ4" vm="5169">
        <f ca="1"/>
        <v>43201</v>
      </c>
      <c r="CLR4" vm="5170">
        <f ca="1"/>
        <v>43202</v>
      </c>
      <c r="CLS4" vm="5171">
        <f ca="1"/>
        <v>43203</v>
      </c>
      <c r="CLT4" vm="5172">
        <f ca="1"/>
        <v>43206</v>
      </c>
      <c r="CLU4" vm="5173">
        <f ca="1"/>
        <v>43207</v>
      </c>
      <c r="CLV4" vm="5174">
        <f ca="1"/>
        <v>43208</v>
      </c>
      <c r="CLW4" vm="5175">
        <f ca="1"/>
        <v>43209</v>
      </c>
      <c r="CLX4" vm="5176">
        <f ca="1"/>
        <v>43210</v>
      </c>
      <c r="CLY4" vm="5177">
        <f ca="1"/>
        <v>43213</v>
      </c>
      <c r="CLZ4" vm="5178">
        <f ca="1"/>
        <v>43214</v>
      </c>
      <c r="CMA4" vm="5179">
        <f ca="1"/>
        <v>43215</v>
      </c>
      <c r="CMB4" vm="5180">
        <f ca="1"/>
        <v>43216</v>
      </c>
      <c r="CMC4" vm="5181">
        <f ca="1"/>
        <v>43217</v>
      </c>
      <c r="CMD4" vm="5182">
        <f ca="1"/>
        <v>43220</v>
      </c>
      <c r="CME4" vm="5183">
        <f ca="1"/>
        <v>43222</v>
      </c>
      <c r="CMF4" vm="5184">
        <f ca="1"/>
        <v>43223</v>
      </c>
      <c r="CMG4" vm="5185">
        <f ca="1"/>
        <v>43224</v>
      </c>
      <c r="CMH4" vm="5186">
        <f ca="1"/>
        <v>43227</v>
      </c>
      <c r="CMI4" vm="5187">
        <f ca="1"/>
        <v>43228</v>
      </c>
      <c r="CMJ4" vm="5188">
        <f ca="1"/>
        <v>43229</v>
      </c>
      <c r="CMK4" vm="5189">
        <f ca="1"/>
        <v>43230</v>
      </c>
      <c r="CML4" vm="5190">
        <f ca="1"/>
        <v>43231</v>
      </c>
      <c r="CMM4" vm="5191">
        <f ca="1"/>
        <v>43234</v>
      </c>
      <c r="CMN4" vm="5192">
        <f ca="1"/>
        <v>43235</v>
      </c>
      <c r="CMO4" vm="5193">
        <f ca="1"/>
        <v>43236</v>
      </c>
      <c r="CMP4" vm="5194">
        <f ca="1"/>
        <v>43237</v>
      </c>
      <c r="CMQ4" vm="5195">
        <f ca="1"/>
        <v>43238</v>
      </c>
      <c r="CMR4" vm="5196">
        <f ca="1"/>
        <v>43242</v>
      </c>
      <c r="CMS4" vm="5197">
        <f ca="1"/>
        <v>43243</v>
      </c>
      <c r="CMT4" vm="5198">
        <f ca="1"/>
        <v>43244</v>
      </c>
      <c r="CMU4" vm="5199">
        <f ca="1"/>
        <v>43245</v>
      </c>
      <c r="CMV4" vm="5200">
        <f ca="1"/>
        <v>43248</v>
      </c>
      <c r="CMW4" vm="5201">
        <f ca="1"/>
        <v>43249</v>
      </c>
      <c r="CMX4" vm="5202">
        <f ca="1"/>
        <v>43250</v>
      </c>
      <c r="CMY4" vm="5203">
        <f ca="1"/>
        <v>43251</v>
      </c>
      <c r="CMZ4" vm="5204">
        <f ca="1"/>
        <v>43252</v>
      </c>
      <c r="CNA4" vm="5205">
        <f ca="1"/>
        <v>43255</v>
      </c>
      <c r="CNB4" vm="5206">
        <f ca="1"/>
        <v>43256</v>
      </c>
      <c r="CNC4" vm="5207">
        <f ca="1"/>
        <v>43257</v>
      </c>
      <c r="CND4" vm="5208">
        <f ca="1"/>
        <v>43258</v>
      </c>
      <c r="CNE4" vm="5209">
        <f ca="1"/>
        <v>43259</v>
      </c>
      <c r="CNF4" vm="5210">
        <f ca="1"/>
        <v>43262</v>
      </c>
      <c r="CNG4" vm="5211">
        <f ca="1"/>
        <v>43263</v>
      </c>
      <c r="CNH4" vm="5212">
        <f ca="1"/>
        <v>43264</v>
      </c>
      <c r="CNI4" vm="5213">
        <f ca="1"/>
        <v>43265</v>
      </c>
      <c r="CNJ4" vm="5214">
        <f ca="1"/>
        <v>43266</v>
      </c>
      <c r="CNK4" vm="5215">
        <f ca="1"/>
        <v>43269</v>
      </c>
      <c r="CNL4" vm="5216">
        <f ca="1"/>
        <v>43270</v>
      </c>
      <c r="CNM4" vm="5217">
        <f ca="1"/>
        <v>43271</v>
      </c>
      <c r="CNN4" vm="5218">
        <f ca="1"/>
        <v>43272</v>
      </c>
      <c r="CNO4" vm="5219">
        <f ca="1"/>
        <v>43273</v>
      </c>
      <c r="CNP4" vm="5220">
        <f ca="1"/>
        <v>43276</v>
      </c>
      <c r="CNQ4" vm="5221">
        <f ca="1"/>
        <v>43277</v>
      </c>
      <c r="CNR4" vm="5222">
        <f ca="1"/>
        <v>43278</v>
      </c>
      <c r="CNS4" vm="5223">
        <f ca="1"/>
        <v>43279</v>
      </c>
      <c r="CNT4" vm="5224">
        <f ca="1"/>
        <v>43280</v>
      </c>
      <c r="CNU4" vm="5225">
        <f ca="1"/>
        <v>43283</v>
      </c>
      <c r="CNV4" vm="5226">
        <f ca="1"/>
        <v>43284</v>
      </c>
      <c r="CNW4" vm="5227">
        <f ca="1"/>
        <v>43285</v>
      </c>
      <c r="CNX4" vm="5228">
        <f ca="1"/>
        <v>43286</v>
      </c>
      <c r="CNY4" vm="5229">
        <f ca="1"/>
        <v>43287</v>
      </c>
      <c r="CNZ4" vm="5230">
        <f ca="1"/>
        <v>43290</v>
      </c>
      <c r="COA4" vm="5231">
        <f ca="1"/>
        <v>43291</v>
      </c>
      <c r="COB4" vm="5232">
        <f ca="1"/>
        <v>43292</v>
      </c>
      <c r="COC4" vm="5233">
        <f ca="1"/>
        <v>43293</v>
      </c>
      <c r="COD4" vm="5234">
        <f ca="1"/>
        <v>43294</v>
      </c>
      <c r="COE4" vm="5235">
        <f ca="1"/>
        <v>43297</v>
      </c>
      <c r="COF4" vm="5236">
        <f ca="1"/>
        <v>43298</v>
      </c>
      <c r="COG4" vm="5237">
        <f ca="1"/>
        <v>43299</v>
      </c>
      <c r="COH4" vm="5238">
        <f ca="1"/>
        <v>43300</v>
      </c>
      <c r="COI4" vm="5239">
        <f ca="1"/>
        <v>43301</v>
      </c>
      <c r="COJ4" vm="5240">
        <f ca="1"/>
        <v>43304</v>
      </c>
      <c r="COK4" vm="5241">
        <f ca="1"/>
        <v>43305</v>
      </c>
      <c r="COL4" vm="5242">
        <f ca="1"/>
        <v>43306</v>
      </c>
      <c r="COM4" vm="5243">
        <f ca="1"/>
        <v>43307</v>
      </c>
      <c r="CON4" vm="5244">
        <f ca="1"/>
        <v>43308</v>
      </c>
      <c r="COO4" vm="5245">
        <f ca="1"/>
        <v>43311</v>
      </c>
      <c r="COP4" vm="5246">
        <f ca="1"/>
        <v>43312</v>
      </c>
      <c r="COQ4" vm="5247">
        <f ca="1"/>
        <v>43313</v>
      </c>
      <c r="COR4" vm="5248">
        <f ca="1"/>
        <v>43314</v>
      </c>
      <c r="COS4" vm="5249">
        <f ca="1"/>
        <v>43315</v>
      </c>
      <c r="COT4" vm="5250">
        <f ca="1"/>
        <v>43318</v>
      </c>
      <c r="COU4" vm="5251">
        <f ca="1"/>
        <v>43319</v>
      </c>
      <c r="COV4" vm="5252">
        <f ca="1"/>
        <v>43320</v>
      </c>
      <c r="COW4" vm="5253">
        <f ca="1"/>
        <v>43321</v>
      </c>
      <c r="COX4" vm="5254">
        <f ca="1"/>
        <v>43322</v>
      </c>
      <c r="COY4" vm="5255">
        <f ca="1"/>
        <v>43325</v>
      </c>
      <c r="COZ4" vm="5256">
        <f ca="1"/>
        <v>43326</v>
      </c>
      <c r="CPA4" vm="5257">
        <f ca="1"/>
        <v>43327</v>
      </c>
      <c r="CPB4" vm="5258">
        <f ca="1"/>
        <v>43328</v>
      </c>
      <c r="CPC4" vm="5259">
        <f ca="1"/>
        <v>43329</v>
      </c>
      <c r="CPD4" vm="5260">
        <f ca="1"/>
        <v>43332</v>
      </c>
      <c r="CPE4" vm="5261">
        <f ca="1"/>
        <v>43333</v>
      </c>
      <c r="CPF4" vm="5262">
        <f ca="1"/>
        <v>43334</v>
      </c>
      <c r="CPG4" vm="5263">
        <f ca="1"/>
        <v>43335</v>
      </c>
      <c r="CPH4" vm="5264">
        <f ca="1"/>
        <v>43336</v>
      </c>
      <c r="CPI4" vm="5265">
        <f ca="1"/>
        <v>43339</v>
      </c>
      <c r="CPJ4" vm="5266">
        <f ca="1"/>
        <v>43340</v>
      </c>
      <c r="CPK4" vm="5267">
        <f ca="1"/>
        <v>43341</v>
      </c>
      <c r="CPL4" vm="5268">
        <f ca="1"/>
        <v>43342</v>
      </c>
      <c r="CPM4" vm="5269">
        <f ca="1"/>
        <v>43343</v>
      </c>
      <c r="CPN4" vm="5270">
        <f ca="1"/>
        <v>43346</v>
      </c>
      <c r="CPO4" vm="5271">
        <f ca="1"/>
        <v>43347</v>
      </c>
      <c r="CPP4" vm="5272">
        <f ca="1"/>
        <v>43348</v>
      </c>
      <c r="CPQ4" vm="5273">
        <f ca="1"/>
        <v>43349</v>
      </c>
      <c r="CPR4" vm="5274">
        <f ca="1"/>
        <v>43350</v>
      </c>
      <c r="CPS4" vm="5275">
        <f ca="1"/>
        <v>43353</v>
      </c>
      <c r="CPT4" vm="5276">
        <f ca="1"/>
        <v>43354</v>
      </c>
      <c r="CPU4" vm="5277">
        <f ca="1"/>
        <v>43355</v>
      </c>
      <c r="CPV4" vm="5278">
        <f ca="1"/>
        <v>43356</v>
      </c>
      <c r="CPW4" vm="5279">
        <f ca="1"/>
        <v>43357</v>
      </c>
      <c r="CPX4" vm="5280">
        <f ca="1"/>
        <v>43360</v>
      </c>
      <c r="CPY4" vm="5281">
        <f ca="1"/>
        <v>43361</v>
      </c>
      <c r="CPZ4" vm="5282">
        <f ca="1"/>
        <v>43362</v>
      </c>
      <c r="CQA4" vm="5283">
        <f ca="1"/>
        <v>43363</v>
      </c>
      <c r="CQB4" vm="5284">
        <f ca="1"/>
        <v>43364</v>
      </c>
      <c r="CQC4" vm="5285">
        <f ca="1"/>
        <v>43367</v>
      </c>
      <c r="CQD4" vm="5286">
        <f ca="1"/>
        <v>43368</v>
      </c>
      <c r="CQE4" vm="5287">
        <f ca="1"/>
        <v>43369</v>
      </c>
      <c r="CQF4" vm="5288">
        <f ca="1"/>
        <v>43370</v>
      </c>
      <c r="CQG4" vm="5289">
        <f ca="1"/>
        <v>43371</v>
      </c>
      <c r="CQH4" vm="5290">
        <f ca="1"/>
        <v>43374</v>
      </c>
      <c r="CQI4" vm="5291">
        <f ca="1"/>
        <v>43375</v>
      </c>
      <c r="CQJ4" vm="5292">
        <f ca="1"/>
        <v>43377</v>
      </c>
      <c r="CQK4" vm="5293">
        <f ca="1"/>
        <v>43378</v>
      </c>
      <c r="CQL4" vm="5294">
        <f ca="1"/>
        <v>43381</v>
      </c>
      <c r="CQM4" vm="5295">
        <f ca="1"/>
        <v>43382</v>
      </c>
      <c r="CQN4" vm="5296">
        <f ca="1"/>
        <v>43383</v>
      </c>
      <c r="CQO4" vm="5297">
        <f ca="1"/>
        <v>43384</v>
      </c>
      <c r="CQP4" vm="5298">
        <f ca="1"/>
        <v>43385</v>
      </c>
      <c r="CQQ4" vm="5299">
        <f ca="1"/>
        <v>43388</v>
      </c>
      <c r="CQR4" vm="5300">
        <f ca="1"/>
        <v>43389</v>
      </c>
      <c r="CQS4" vm="5301">
        <f ca="1"/>
        <v>43390</v>
      </c>
      <c r="CQT4" vm="5302">
        <f ca="1"/>
        <v>43391</v>
      </c>
      <c r="CQU4" vm="5303">
        <f ca="1"/>
        <v>43392</v>
      </c>
      <c r="CQV4" vm="5304">
        <f ca="1"/>
        <v>43395</v>
      </c>
      <c r="CQW4" vm="5305">
        <f ca="1"/>
        <v>43396</v>
      </c>
      <c r="CQX4" vm="5306">
        <f ca="1"/>
        <v>43397</v>
      </c>
      <c r="CQY4" vm="5307">
        <f ca="1"/>
        <v>43398</v>
      </c>
      <c r="CQZ4" vm="5308">
        <f ca="1"/>
        <v>43399</v>
      </c>
      <c r="CRA4" vm="5309">
        <f ca="1"/>
        <v>43402</v>
      </c>
      <c r="CRB4" vm="5310">
        <f ca="1"/>
        <v>43403</v>
      </c>
      <c r="CRC4" vm="5311">
        <f ca="1"/>
        <v>43404</v>
      </c>
      <c r="CRD4" vm="5312">
        <f ca="1"/>
        <v>43405</v>
      </c>
      <c r="CRE4" vm="5313">
        <f ca="1"/>
        <v>43406</v>
      </c>
      <c r="CRF4" vm="5314">
        <f ca="1"/>
        <v>43409</v>
      </c>
      <c r="CRG4" vm="5315">
        <f ca="1"/>
        <v>43410</v>
      </c>
      <c r="CRH4" vm="5316">
        <f ca="1"/>
        <v>43411</v>
      </c>
      <c r="CRI4" vm="5317">
        <f ca="1"/>
        <v>43412</v>
      </c>
      <c r="CRJ4" vm="5318">
        <f ca="1"/>
        <v>43413</v>
      </c>
      <c r="CRK4" vm="5319">
        <f ca="1"/>
        <v>43416</v>
      </c>
      <c r="CRL4" vm="5320">
        <f ca="1"/>
        <v>43417</v>
      </c>
      <c r="CRM4" vm="5321">
        <f ca="1"/>
        <v>43418</v>
      </c>
      <c r="CRN4" vm="5322">
        <f ca="1"/>
        <v>43419</v>
      </c>
      <c r="CRO4" vm="5323">
        <f ca="1"/>
        <v>43420</v>
      </c>
      <c r="CRP4" vm="5324">
        <f ca="1"/>
        <v>43423</v>
      </c>
      <c r="CRQ4" vm="5325">
        <f ca="1"/>
        <v>43424</v>
      </c>
      <c r="CRR4" vm="5326">
        <f ca="1"/>
        <v>43425</v>
      </c>
      <c r="CRS4" vm="5327">
        <f ca="1"/>
        <v>43426</v>
      </c>
      <c r="CRT4" vm="5328">
        <f ca="1"/>
        <v>43427</v>
      </c>
      <c r="CRU4" vm="5329">
        <f ca="1"/>
        <v>43430</v>
      </c>
      <c r="CRV4" vm="5330">
        <f ca="1"/>
        <v>43431</v>
      </c>
      <c r="CRW4" vm="5331">
        <f ca="1"/>
        <v>43432</v>
      </c>
      <c r="CRX4" vm="5332">
        <f ca="1"/>
        <v>43433</v>
      </c>
      <c r="CRY4" vm="5333">
        <f ca="1"/>
        <v>43434</v>
      </c>
      <c r="CRZ4" vm="5334">
        <f ca="1"/>
        <v>43437</v>
      </c>
      <c r="CSA4" vm="5335">
        <f ca="1"/>
        <v>43438</v>
      </c>
      <c r="CSB4" vm="5336">
        <f ca="1"/>
        <v>43439</v>
      </c>
      <c r="CSC4" vm="5337">
        <f ca="1"/>
        <v>43440</v>
      </c>
      <c r="CSD4" vm="5338">
        <f ca="1"/>
        <v>43441</v>
      </c>
      <c r="CSE4" vm="5339">
        <f ca="1"/>
        <v>43444</v>
      </c>
      <c r="CSF4" vm="5340">
        <f ca="1"/>
        <v>43445</v>
      </c>
      <c r="CSG4" vm="5341">
        <f ca="1"/>
        <v>43446</v>
      </c>
      <c r="CSH4" vm="5342">
        <f ca="1"/>
        <v>43447</v>
      </c>
      <c r="CSI4" vm="5343">
        <f ca="1"/>
        <v>43448</v>
      </c>
      <c r="CSJ4" vm="5344">
        <f ca="1"/>
        <v>43451</v>
      </c>
      <c r="CSK4" vm="5345">
        <f ca="1"/>
        <v>43452</v>
      </c>
      <c r="CSL4" vm="5346">
        <f ca="1"/>
        <v>43453</v>
      </c>
      <c r="CSM4" vm="5347">
        <f ca="1"/>
        <v>43454</v>
      </c>
      <c r="CSN4" vm="5348">
        <f ca="1"/>
        <v>43455</v>
      </c>
      <c r="CSO4" vm="5349">
        <f ca="1"/>
        <v>43461</v>
      </c>
      <c r="CSP4" vm="5350">
        <f ca="1"/>
        <v>43462</v>
      </c>
      <c r="CSQ4" vm="5351">
        <f ca="1"/>
        <v>43467</v>
      </c>
      <c r="CSR4" vm="5352">
        <f ca="1"/>
        <v>43468</v>
      </c>
      <c r="CSS4" vm="5353">
        <f ca="1"/>
        <v>43469</v>
      </c>
      <c r="CST4" vm="5354">
        <f ca="1"/>
        <v>43472</v>
      </c>
      <c r="CSU4" vm="5355">
        <f ca="1"/>
        <v>43473</v>
      </c>
      <c r="CSV4" vm="5356">
        <f ca="1"/>
        <v>43474</v>
      </c>
      <c r="CSW4" vm="5357">
        <f ca="1"/>
        <v>43475</v>
      </c>
      <c r="CSX4" vm="5358">
        <f ca="1"/>
        <v>43476</v>
      </c>
      <c r="CSY4" vm="5359">
        <f ca="1"/>
        <v>43479</v>
      </c>
      <c r="CSZ4" vm="5360">
        <f ca="1"/>
        <v>43480</v>
      </c>
      <c r="CTA4" vm="5361">
        <f ca="1"/>
        <v>43481</v>
      </c>
      <c r="CTB4" vm="5362">
        <f ca="1"/>
        <v>43482</v>
      </c>
      <c r="CTC4" vm="5363">
        <f ca="1"/>
        <v>43483</v>
      </c>
      <c r="CTD4" vm="5364">
        <f ca="1"/>
        <v>43486</v>
      </c>
      <c r="CTE4" vm="5365">
        <f ca="1"/>
        <v>43487</v>
      </c>
      <c r="CTF4" vm="5366">
        <f ca="1"/>
        <v>43488</v>
      </c>
      <c r="CTG4" vm="5367">
        <f ca="1"/>
        <v>43489</v>
      </c>
      <c r="CTH4" vm="5368">
        <f ca="1"/>
        <v>43490</v>
      </c>
      <c r="CTI4" vm="5369">
        <f ca="1"/>
        <v>43493</v>
      </c>
      <c r="CTJ4" vm="5370">
        <f ca="1"/>
        <v>43494</v>
      </c>
      <c r="CTK4" vm="5371">
        <f ca="1"/>
        <v>43495</v>
      </c>
      <c r="CTL4" vm="5372">
        <f ca="1"/>
        <v>43496</v>
      </c>
      <c r="CTM4" vm="5373">
        <f ca="1"/>
        <v>43497</v>
      </c>
      <c r="CTN4" vm="5374">
        <f ca="1"/>
        <v>43500</v>
      </c>
      <c r="CTO4" vm="5375">
        <f ca="1"/>
        <v>43501</v>
      </c>
      <c r="CTP4" vm="5376">
        <f ca="1"/>
        <v>43502</v>
      </c>
      <c r="CTQ4" vm="5377">
        <f ca="1"/>
        <v>43503</v>
      </c>
      <c r="CTR4" vm="5378">
        <f ca="1"/>
        <v>43504</v>
      </c>
      <c r="CTS4" vm="5379">
        <f ca="1"/>
        <v>43507</v>
      </c>
      <c r="CTT4" vm="5380">
        <f ca="1"/>
        <v>43508</v>
      </c>
      <c r="CTU4" vm="5381">
        <f ca="1"/>
        <v>43509</v>
      </c>
      <c r="CTV4" vm="5382">
        <f ca="1"/>
        <v>43510</v>
      </c>
      <c r="CTW4" vm="5383">
        <f ca="1"/>
        <v>43511</v>
      </c>
      <c r="CTX4" vm="5384">
        <f ca="1"/>
        <v>43514</v>
      </c>
      <c r="CTY4" vm="5385">
        <f ca="1"/>
        <v>43515</v>
      </c>
      <c r="CTZ4" vm="5386">
        <f ca="1"/>
        <v>43516</v>
      </c>
      <c r="CUA4" vm="5387">
        <f ca="1"/>
        <v>43517</v>
      </c>
      <c r="CUB4" vm="5388">
        <f ca="1"/>
        <v>43518</v>
      </c>
      <c r="CUC4" vm="5389">
        <f ca="1"/>
        <v>43521</v>
      </c>
      <c r="CUD4" vm="5390">
        <f ca="1"/>
        <v>43522</v>
      </c>
      <c r="CUE4" vm="5391">
        <f ca="1"/>
        <v>43523</v>
      </c>
      <c r="CUF4" vm="5392">
        <f ca="1"/>
        <v>43524</v>
      </c>
      <c r="CUG4" vm="5393">
        <f ca="1"/>
        <v>43525</v>
      </c>
      <c r="CUH4" vm="5394">
        <f ca="1"/>
        <v>43528</v>
      </c>
      <c r="CUI4" vm="5395">
        <f ca="1"/>
        <v>43529</v>
      </c>
      <c r="CUJ4" vm="5396">
        <f ca="1"/>
        <v>43530</v>
      </c>
      <c r="CUK4" vm="5397">
        <f ca="1"/>
        <v>43531</v>
      </c>
      <c r="CUL4" vm="5398">
        <f ca="1"/>
        <v>43532</v>
      </c>
      <c r="CUM4" vm="5399">
        <f ca="1"/>
        <v>43535</v>
      </c>
      <c r="CUN4" vm="5400">
        <f ca="1"/>
        <v>43536</v>
      </c>
      <c r="CUO4" vm="5401">
        <f ca="1"/>
        <v>43537</v>
      </c>
      <c r="CUP4" vm="5402">
        <f ca="1"/>
        <v>43538</v>
      </c>
      <c r="CUQ4" vm="5403">
        <f ca="1"/>
        <v>43539</v>
      </c>
      <c r="CUR4" vm="5404">
        <f ca="1"/>
        <v>43542</v>
      </c>
      <c r="CUS4" vm="5405">
        <f ca="1"/>
        <v>43543</v>
      </c>
      <c r="CUT4" vm="5406">
        <f ca="1"/>
        <v>43544</v>
      </c>
      <c r="CUU4" vm="5407">
        <f ca="1"/>
        <v>43545</v>
      </c>
      <c r="CUV4" vm="5408">
        <f ca="1"/>
        <v>43546</v>
      </c>
      <c r="CUW4" vm="5409">
        <f ca="1"/>
        <v>43549</v>
      </c>
      <c r="CUX4" vm="5410">
        <f ca="1"/>
        <v>43550</v>
      </c>
      <c r="CUY4" vm="5411">
        <f ca="1"/>
        <v>43551</v>
      </c>
      <c r="CUZ4" vm="5412">
        <f ca="1"/>
        <v>43552</v>
      </c>
      <c r="CVA4" vm="5413">
        <f ca="1"/>
        <v>43553</v>
      </c>
      <c r="CVB4" vm="5414">
        <f ca="1"/>
        <v>43556</v>
      </c>
      <c r="CVC4" vm="5415">
        <f ca="1"/>
        <v>43557</v>
      </c>
      <c r="CVD4" vm="5416">
        <f ca="1"/>
        <v>43558</v>
      </c>
      <c r="CVE4" vm="5417">
        <f ca="1"/>
        <v>43559</v>
      </c>
      <c r="CVF4" vm="5418">
        <f ca="1"/>
        <v>43560</v>
      </c>
      <c r="CVG4" vm="5419">
        <f ca="1"/>
        <v>43563</v>
      </c>
      <c r="CVH4" vm="5420">
        <f ca="1"/>
        <v>43564</v>
      </c>
      <c r="CVI4" vm="5421">
        <f ca="1"/>
        <v>43565</v>
      </c>
      <c r="CVJ4" vm="5422">
        <f ca="1"/>
        <v>43566</v>
      </c>
      <c r="CVK4" vm="5423">
        <f ca="1"/>
        <v>43567</v>
      </c>
      <c r="CVL4" vm="5424">
        <f ca="1"/>
        <v>43570</v>
      </c>
      <c r="CVM4" vm="5425">
        <f ca="1"/>
        <v>43571</v>
      </c>
      <c r="CVN4" vm="5426">
        <f ca="1"/>
        <v>43572</v>
      </c>
      <c r="CVO4" vm="5427">
        <f ca="1"/>
        <v>43573</v>
      </c>
      <c r="CVP4" vm="5428">
        <f ca="1"/>
        <v>43578</v>
      </c>
      <c r="CVQ4" vm="5429">
        <f ca="1"/>
        <v>43579</v>
      </c>
      <c r="CVR4" vm="5430">
        <f ca="1"/>
        <v>43580</v>
      </c>
      <c r="CVS4" vm="5431">
        <f ca="1"/>
        <v>43581</v>
      </c>
      <c r="CVT4" vm="5432">
        <f ca="1"/>
        <v>43584</v>
      </c>
      <c r="CVU4" vm="5433">
        <f ca="1"/>
        <v>43585</v>
      </c>
      <c r="CVV4" vm="5434">
        <f ca="1"/>
        <v>43587</v>
      </c>
      <c r="CVW4" vm="5435">
        <f ca="1"/>
        <v>43588</v>
      </c>
      <c r="CVX4" vm="5436">
        <f ca="1"/>
        <v>43591</v>
      </c>
      <c r="CVY4" vm="5437">
        <f ca="1"/>
        <v>43592</v>
      </c>
      <c r="CVZ4" vm="5438">
        <f ca="1"/>
        <v>43593</v>
      </c>
      <c r="CWA4" vm="5439">
        <f ca="1"/>
        <v>43594</v>
      </c>
      <c r="CWB4" vm="5440">
        <f ca="1"/>
        <v>43595</v>
      </c>
      <c r="CWC4" vm="5441">
        <f ca="1"/>
        <v>43598</v>
      </c>
      <c r="CWD4" vm="5442">
        <f ca="1"/>
        <v>43599</v>
      </c>
      <c r="CWE4" vm="5443">
        <f ca="1"/>
        <v>43600</v>
      </c>
      <c r="CWF4" vm="5444">
        <f ca="1"/>
        <v>43601</v>
      </c>
      <c r="CWG4" vm="5445">
        <f ca="1"/>
        <v>43602</v>
      </c>
      <c r="CWH4" vm="5446">
        <f ca="1"/>
        <v>43605</v>
      </c>
      <c r="CWI4" vm="5447">
        <f ca="1"/>
        <v>43606</v>
      </c>
      <c r="CWJ4" vm="5448">
        <f ca="1"/>
        <v>43607</v>
      </c>
      <c r="CWK4" vm="5449">
        <f ca="1"/>
        <v>43608</v>
      </c>
      <c r="CWL4" vm="5450">
        <f ca="1"/>
        <v>43609</v>
      </c>
      <c r="CWM4" vm="5451">
        <f ca="1"/>
        <v>43612</v>
      </c>
      <c r="CWN4" vm="5452">
        <f ca="1"/>
        <v>43613</v>
      </c>
      <c r="CWO4" vm="5453">
        <f ca="1"/>
        <v>43614</v>
      </c>
      <c r="CWP4" vm="5454">
        <f ca="1"/>
        <v>43615</v>
      </c>
      <c r="CWQ4" vm="5455">
        <f ca="1"/>
        <v>43616</v>
      </c>
      <c r="CWR4" vm="5456">
        <f ca="1"/>
        <v>43619</v>
      </c>
      <c r="CWS4" vm="5457">
        <f ca="1"/>
        <v>43620</v>
      </c>
      <c r="CWT4" vm="5458">
        <f ca="1"/>
        <v>43621</v>
      </c>
      <c r="CWU4" vm="5459">
        <f ca="1"/>
        <v>43622</v>
      </c>
      <c r="CWV4" vm="5460">
        <f ca="1"/>
        <v>43623</v>
      </c>
      <c r="CWW4" vm="5461">
        <f ca="1"/>
        <v>43627</v>
      </c>
      <c r="CWX4" vm="5462">
        <f ca="1"/>
        <v>43628</v>
      </c>
      <c r="CWY4" vm="5463">
        <f ca="1"/>
        <v>43629</v>
      </c>
      <c r="CWZ4" vm="5464">
        <f ca="1"/>
        <v>43630</v>
      </c>
      <c r="CXA4" vm="5465">
        <f ca="1"/>
        <v>43633</v>
      </c>
      <c r="CXB4" vm="5466">
        <f ca="1"/>
        <v>43634</v>
      </c>
      <c r="CXC4" vm="5467">
        <f ca="1"/>
        <v>43635</v>
      </c>
      <c r="CXD4" vm="5468">
        <f ca="1"/>
        <v>43636</v>
      </c>
      <c r="CXE4" vm="5469">
        <f ca="1"/>
        <v>43637</v>
      </c>
      <c r="CXF4" vm="5470">
        <f ca="1"/>
        <v>43640</v>
      </c>
      <c r="CXG4" vm="5471">
        <f ca="1"/>
        <v>43641</v>
      </c>
      <c r="CXH4" vm="5472">
        <f ca="1"/>
        <v>43642</v>
      </c>
      <c r="CXI4" vm="5473">
        <f ca="1"/>
        <v>43643</v>
      </c>
      <c r="CXJ4" vm="5474">
        <f ca="1"/>
        <v>43644</v>
      </c>
      <c r="CXK4" vm="5475">
        <f ca="1"/>
        <v>43647</v>
      </c>
      <c r="CXL4" vm="5476">
        <f ca="1"/>
        <v>43648</v>
      </c>
      <c r="CXM4" vm="5477">
        <f ca="1"/>
        <v>43649</v>
      </c>
      <c r="CXN4" vm="5478">
        <f ca="1"/>
        <v>43650</v>
      </c>
      <c r="CXO4" vm="5479">
        <f ca="1"/>
        <v>43651</v>
      </c>
      <c r="CXP4" vm="5480">
        <f ca="1"/>
        <v>43654</v>
      </c>
      <c r="CXQ4" vm="5481">
        <f ca="1"/>
        <v>43655</v>
      </c>
      <c r="CXR4" vm="5482">
        <f ca="1"/>
        <v>43656</v>
      </c>
      <c r="CXS4" vm="5483">
        <f ca="1"/>
        <v>43657</v>
      </c>
      <c r="CXT4" vm="5484">
        <f ca="1"/>
        <v>43658</v>
      </c>
      <c r="CXU4" vm="5485">
        <f ca="1"/>
        <v>43661</v>
      </c>
      <c r="CXV4" vm="5486">
        <f ca="1"/>
        <v>43662</v>
      </c>
      <c r="CXW4" vm="5487">
        <f ca="1"/>
        <v>43663</v>
      </c>
      <c r="CXX4" vm="5488">
        <f ca="1"/>
        <v>43664</v>
      </c>
      <c r="CXY4" vm="5489">
        <f ca="1"/>
        <v>43665</v>
      </c>
      <c r="CXZ4" vm="5490">
        <f ca="1"/>
        <v>43668</v>
      </c>
      <c r="CYA4" vm="5491">
        <f ca="1"/>
        <v>43669</v>
      </c>
      <c r="CYB4" vm="5492">
        <f ca="1"/>
        <v>43670</v>
      </c>
      <c r="CYC4" vm="5493">
        <f ca="1"/>
        <v>43671</v>
      </c>
      <c r="CYD4" vm="5494">
        <f ca="1"/>
        <v>43672</v>
      </c>
      <c r="CYE4" vm="5495">
        <f ca="1"/>
        <v>43675</v>
      </c>
      <c r="CYF4" vm="5496">
        <f ca="1"/>
        <v>43676</v>
      </c>
      <c r="CYG4" vm="5497">
        <f ca="1"/>
        <v>43677</v>
      </c>
      <c r="CYH4" vm="5498">
        <f ca="1"/>
        <v>43678</v>
      </c>
      <c r="CYI4" vm="5499">
        <f ca="1"/>
        <v>43679</v>
      </c>
      <c r="CYJ4" vm="5500">
        <f ca="1"/>
        <v>43682</v>
      </c>
      <c r="CYK4" vm="5501">
        <f ca="1"/>
        <v>43683</v>
      </c>
      <c r="CYL4" vm="5502">
        <f ca="1"/>
        <v>43684</v>
      </c>
      <c r="CYM4" vm="5503">
        <f ca="1"/>
        <v>43685</v>
      </c>
      <c r="CYN4" vm="5504">
        <f ca="1"/>
        <v>43686</v>
      </c>
      <c r="CYO4" vm="5505">
        <f ca="1"/>
        <v>43689</v>
      </c>
      <c r="CYP4" vm="5506">
        <f ca="1"/>
        <v>43690</v>
      </c>
      <c r="CYQ4" vm="5507">
        <f ca="1"/>
        <v>43691</v>
      </c>
      <c r="CYR4" vm="5508">
        <f ca="1"/>
        <v>43692</v>
      </c>
      <c r="CYS4" vm="5509">
        <f ca="1"/>
        <v>43693</v>
      </c>
      <c r="CYT4" vm="5510">
        <f ca="1"/>
        <v>43696</v>
      </c>
      <c r="CYU4" vm="5511">
        <f ca="1"/>
        <v>43697</v>
      </c>
      <c r="CYV4" vm="5512">
        <f ca="1"/>
        <v>43698</v>
      </c>
      <c r="CYW4" vm="5513">
        <f ca="1"/>
        <v>43699</v>
      </c>
      <c r="CYX4" vm="5514">
        <f ca="1"/>
        <v>43700</v>
      </c>
      <c r="CYY4" vm="5515">
        <f ca="1"/>
        <v>43703</v>
      </c>
      <c r="CYZ4" vm="5516">
        <f ca="1"/>
        <v>43704</v>
      </c>
      <c r="CZA4" vm="5517">
        <f ca="1"/>
        <v>43705</v>
      </c>
      <c r="CZB4" vm="5518">
        <f ca="1"/>
        <v>43706</v>
      </c>
      <c r="CZC4" vm="5519">
        <f ca="1"/>
        <v>43707</v>
      </c>
      <c r="CZD4" vm="5520">
        <f ca="1"/>
        <v>43710</v>
      </c>
      <c r="CZE4" vm="5521">
        <f ca="1"/>
        <v>43711</v>
      </c>
      <c r="CZF4" vm="5522">
        <f ca="1"/>
        <v>43712</v>
      </c>
      <c r="CZG4" vm="5523">
        <f ca="1"/>
        <v>43713</v>
      </c>
      <c r="CZH4" vm="5524">
        <f ca="1"/>
        <v>43714</v>
      </c>
      <c r="CZI4" vm="5525">
        <f ca="1"/>
        <v>43717</v>
      </c>
      <c r="CZJ4" vm="5526">
        <f ca="1"/>
        <v>43718</v>
      </c>
      <c r="CZK4" vm="5527">
        <f ca="1"/>
        <v>43719</v>
      </c>
      <c r="CZL4" vm="5528">
        <f ca="1"/>
        <v>43720</v>
      </c>
      <c r="CZM4" vm="5529">
        <f ca="1"/>
        <v>43721</v>
      </c>
      <c r="CZN4" vm="5530">
        <f ca="1"/>
        <v>43724</v>
      </c>
      <c r="CZO4" vm="5531">
        <f ca="1"/>
        <v>43725</v>
      </c>
      <c r="CZP4" vm="5532">
        <f ca="1"/>
        <v>43726</v>
      </c>
      <c r="CZQ4" vm="5533">
        <f ca="1"/>
        <v>43727</v>
      </c>
      <c r="CZR4" vm="5534">
        <f ca="1"/>
        <v>43728</v>
      </c>
      <c r="CZS4" vm="5535">
        <f ca="1"/>
        <v>43731</v>
      </c>
      <c r="CZT4" vm="5536">
        <f ca="1"/>
        <v>43732</v>
      </c>
      <c r="CZU4" vm="5537">
        <f ca="1"/>
        <v>43733</v>
      </c>
      <c r="CZV4" vm="5538">
        <f ca="1"/>
        <v>43734</v>
      </c>
      <c r="CZW4" vm="5539">
        <f ca="1"/>
        <v>43735</v>
      </c>
      <c r="CZX4" vm="5540">
        <f ca="1"/>
        <v>43738</v>
      </c>
      <c r="CZY4" vm="5541">
        <f ca="1"/>
        <v>43739</v>
      </c>
      <c r="CZZ4" vm="5542">
        <f ca="1"/>
        <v>43740</v>
      </c>
      <c r="DAA4" vm="5543">
        <f ca="1"/>
        <v>43742</v>
      </c>
      <c r="DAB4" vm="5544">
        <f ca="1"/>
        <v>43745</v>
      </c>
      <c r="DAC4" vm="5545">
        <f ca="1"/>
        <v>43746</v>
      </c>
      <c r="DAD4" vm="5546">
        <f ca="1"/>
        <v>43747</v>
      </c>
      <c r="DAE4" vm="5547">
        <f ca="1"/>
        <v>43748</v>
      </c>
      <c r="DAF4" vm="5548">
        <f ca="1"/>
        <v>43749</v>
      </c>
      <c r="DAG4" vm="5549">
        <f ca="1"/>
        <v>43752</v>
      </c>
      <c r="DAH4" vm="5550">
        <f ca="1"/>
        <v>43753</v>
      </c>
      <c r="DAI4" vm="5551">
        <f ca="1"/>
        <v>43754</v>
      </c>
      <c r="DAJ4" vm="5552">
        <f ca="1"/>
        <v>43755</v>
      </c>
      <c r="DAK4" vm="5553">
        <f ca="1"/>
        <v>43756</v>
      </c>
      <c r="DAL4" vm="5554">
        <f ca="1"/>
        <v>43759</v>
      </c>
      <c r="DAM4" vm="5555">
        <f ca="1"/>
        <v>43760</v>
      </c>
      <c r="DAN4" vm="5556">
        <f ca="1"/>
        <v>43761</v>
      </c>
      <c r="DAO4" vm="5557">
        <f ca="1"/>
        <v>43762</v>
      </c>
      <c r="DAP4" vm="5558">
        <f ca="1"/>
        <v>43763</v>
      </c>
      <c r="DAQ4" vm="5559">
        <f ca="1"/>
        <v>43766</v>
      </c>
      <c r="DAR4" vm="5560">
        <f ca="1"/>
        <v>43767</v>
      </c>
      <c r="DAS4" vm="5561">
        <f ca="1"/>
        <v>43768</v>
      </c>
      <c r="DAT4" vm="5562">
        <f ca="1"/>
        <v>43769</v>
      </c>
      <c r="DAU4" vm="5563">
        <f ca="1"/>
        <v>43770</v>
      </c>
      <c r="DAV4" vm="5564">
        <f ca="1"/>
        <v>43773</v>
      </c>
      <c r="DAW4" vm="5565">
        <f ca="1"/>
        <v>43774</v>
      </c>
      <c r="DAX4" vm="5566">
        <f ca="1"/>
        <v>43775</v>
      </c>
      <c r="DAY4" vm="5567">
        <f ca="1"/>
        <v>43776</v>
      </c>
      <c r="DAZ4" vm="5568">
        <f ca="1"/>
        <v>43777</v>
      </c>
      <c r="DBA4" vm="5569">
        <f ca="1"/>
        <v>43780</v>
      </c>
      <c r="DBB4" vm="5570">
        <f ca="1"/>
        <v>43781</v>
      </c>
      <c r="DBC4" vm="5571">
        <f ca="1"/>
        <v>43782</v>
      </c>
      <c r="DBD4" vm="5572">
        <f ca="1"/>
        <v>43783</v>
      </c>
      <c r="DBE4" vm="5573">
        <f ca="1"/>
        <v>43784</v>
      </c>
      <c r="DBF4" vm="5574">
        <f ca="1"/>
        <v>43787</v>
      </c>
      <c r="DBG4" vm="5575">
        <f ca="1"/>
        <v>43788</v>
      </c>
      <c r="DBH4" vm="5576">
        <f ca="1"/>
        <v>43789</v>
      </c>
      <c r="DBI4" vm="5577">
        <f ca="1"/>
        <v>43790</v>
      </c>
      <c r="DBJ4" vm="5578">
        <f ca="1"/>
        <v>43791</v>
      </c>
      <c r="DBK4" vm="5579">
        <f ca="1"/>
        <v>43794</v>
      </c>
      <c r="DBL4" vm="5580">
        <f ca="1"/>
        <v>43795</v>
      </c>
      <c r="DBM4" vm="5581">
        <f ca="1"/>
        <v>43796</v>
      </c>
      <c r="DBN4" vm="5582">
        <f ca="1"/>
        <v>43797</v>
      </c>
      <c r="DBO4" vm="5583">
        <f ca="1"/>
        <v>43798</v>
      </c>
      <c r="DBP4" vm="5584">
        <f ca="1"/>
        <v>43801</v>
      </c>
      <c r="DBQ4" vm="5585">
        <f ca="1"/>
        <v>43802</v>
      </c>
      <c r="DBR4" vm="5586">
        <f ca="1"/>
        <v>43803</v>
      </c>
      <c r="DBS4" vm="5587">
        <f ca="1"/>
        <v>43804</v>
      </c>
      <c r="DBT4" vm="5588">
        <f ca="1"/>
        <v>43805</v>
      </c>
      <c r="DBU4" vm="5589">
        <f ca="1"/>
        <v>43808</v>
      </c>
      <c r="DBV4" vm="5590">
        <f ca="1"/>
        <v>43809</v>
      </c>
      <c r="DBW4" vm="5591">
        <f ca="1"/>
        <v>43810</v>
      </c>
      <c r="DBX4" vm="5592">
        <f ca="1"/>
        <v>43811</v>
      </c>
      <c r="DBY4" vm="5593">
        <f ca="1"/>
        <v>43812</v>
      </c>
      <c r="DBZ4" vm="5594">
        <f ca="1"/>
        <v>43815</v>
      </c>
      <c r="DCA4" vm="5595">
        <f ca="1"/>
        <v>43816</v>
      </c>
      <c r="DCB4" vm="5596">
        <f ca="1"/>
        <v>43817</v>
      </c>
      <c r="DCC4" vm="5597">
        <f ca="1"/>
        <v>43818</v>
      </c>
      <c r="DCD4" vm="5598">
        <f ca="1"/>
        <v>43819</v>
      </c>
      <c r="DCE4" vm="5599">
        <f ca="1"/>
        <v>43822</v>
      </c>
      <c r="DCF4" vm="5600">
        <f ca="1"/>
        <v>43826</v>
      </c>
      <c r="DCG4" vm="5601">
        <f ca="1"/>
        <v>43829</v>
      </c>
      <c r="DCH4" vm="5602">
        <f ca="1"/>
        <v>43832</v>
      </c>
      <c r="DCI4" vm="5603">
        <f ca="1"/>
        <v>43833</v>
      </c>
      <c r="DCJ4" vm="5604">
        <f ca="1"/>
        <v>43836</v>
      </c>
      <c r="DCK4" vm="5605">
        <f ca="1"/>
        <v>43837</v>
      </c>
      <c r="DCL4" vm="5606">
        <f ca="1"/>
        <v>43838</v>
      </c>
      <c r="DCM4" vm="5607">
        <f ca="1"/>
        <v>43839</v>
      </c>
      <c r="DCN4" vm="5608">
        <f ca="1"/>
        <v>43840</v>
      </c>
      <c r="DCO4" vm="5609">
        <f ca="1"/>
        <v>43843</v>
      </c>
      <c r="DCP4" vm="5610">
        <f ca="1"/>
        <v>43844</v>
      </c>
      <c r="DCQ4" vm="5611">
        <f ca="1"/>
        <v>43845</v>
      </c>
      <c r="DCR4" vm="5612">
        <f ca="1"/>
        <v>43846</v>
      </c>
      <c r="DCS4" vm="5613">
        <f ca="1"/>
        <v>43847</v>
      </c>
      <c r="DCT4" vm="5614">
        <f ca="1"/>
        <v>43850</v>
      </c>
      <c r="DCU4" vm="5615">
        <f ca="1"/>
        <v>43851</v>
      </c>
      <c r="DCV4" vm="5616">
        <f ca="1"/>
        <v>43852</v>
      </c>
      <c r="DCW4" vm="5617">
        <f ca="1"/>
        <v>43853</v>
      </c>
      <c r="DCX4" vm="5618">
        <f ca="1"/>
        <v>43854</v>
      </c>
      <c r="DCY4" vm="5619">
        <f ca="1"/>
        <v>43857</v>
      </c>
      <c r="DCZ4" vm="5620">
        <f ca="1"/>
        <v>43858</v>
      </c>
      <c r="DDA4" vm="5621">
        <f ca="1"/>
        <v>43859</v>
      </c>
      <c r="DDB4" vm="5622">
        <f ca="1"/>
        <v>43860</v>
      </c>
      <c r="DDC4" vm="5623">
        <f ca="1"/>
        <v>43861</v>
      </c>
      <c r="DDD4" vm="5624">
        <f ca="1"/>
        <v>43864</v>
      </c>
      <c r="DDE4" vm="5625">
        <f ca="1"/>
        <v>43865</v>
      </c>
      <c r="DDF4" vm="5626">
        <f ca="1"/>
        <v>43866</v>
      </c>
      <c r="DDG4" vm="5627">
        <f ca="1"/>
        <v>43867</v>
      </c>
      <c r="DDH4" vm="5628">
        <f ca="1"/>
        <v>43868</v>
      </c>
      <c r="DDI4" vm="5629">
        <f ca="1"/>
        <v>43871</v>
      </c>
      <c r="DDJ4" vm="5630">
        <f ca="1"/>
        <v>43872</v>
      </c>
      <c r="DDK4" vm="5631">
        <f ca="1"/>
        <v>43873</v>
      </c>
      <c r="DDL4" vm="5632">
        <f ca="1"/>
        <v>43874</v>
      </c>
      <c r="DDM4" vm="5633">
        <f ca="1"/>
        <v>43875</v>
      </c>
      <c r="DDN4" vm="5634">
        <f ca="1"/>
        <v>43878</v>
      </c>
      <c r="DDO4" vm="5635">
        <f ca="1"/>
        <v>43879</v>
      </c>
      <c r="DDP4" vm="5636">
        <f ca="1"/>
        <v>43880</v>
      </c>
      <c r="DDQ4" vm="5637">
        <f ca="1"/>
        <v>43881</v>
      </c>
      <c r="DDR4" vm="5638">
        <f ca="1"/>
        <v>43882</v>
      </c>
      <c r="DDS4" vm="5639">
        <f ca="1"/>
        <v>43885</v>
      </c>
      <c r="DDT4" vm="5640">
        <f ca="1"/>
        <v>43886</v>
      </c>
      <c r="DDU4" vm="5641">
        <f ca="1"/>
        <v>43887</v>
      </c>
      <c r="DDV4" vm="5642">
        <f ca="1"/>
        <v>43888</v>
      </c>
      <c r="DDW4" vm="5643">
        <f ca="1"/>
        <v>43889</v>
      </c>
      <c r="DDX4" vm="5644">
        <f ca="1"/>
        <v>43892</v>
      </c>
      <c r="DDY4" vm="5645">
        <f ca="1"/>
        <v>43893</v>
      </c>
      <c r="DDZ4" vm="5646">
        <f ca="1"/>
        <v>43894</v>
      </c>
      <c r="DEA4" vm="5647">
        <f ca="1"/>
        <v>43895</v>
      </c>
      <c r="DEB4" vm="5648">
        <f ca="1"/>
        <v>43896</v>
      </c>
      <c r="DEC4" vm="5649">
        <f ca="1"/>
        <v>43899</v>
      </c>
      <c r="DED4" vm="5650">
        <f ca="1"/>
        <v>43900</v>
      </c>
      <c r="DEE4" vm="5651">
        <f ca="1"/>
        <v>43901</v>
      </c>
      <c r="DEF4" vm="5652">
        <f ca="1"/>
        <v>43902</v>
      </c>
      <c r="DEG4" vm="5653">
        <f ca="1"/>
        <v>43903</v>
      </c>
      <c r="DEH4" vm="5654">
        <f ca="1"/>
        <v>43906</v>
      </c>
      <c r="DEI4" vm="5655">
        <f ca="1"/>
        <v>43907</v>
      </c>
      <c r="DEJ4" vm="5656">
        <f ca="1"/>
        <v>43908</v>
      </c>
      <c r="DEK4" vm="5657">
        <f ca="1"/>
        <v>43909</v>
      </c>
      <c r="DEL4" vm="5658">
        <f ca="1"/>
        <v>43910</v>
      </c>
      <c r="DEM4" vm="5659">
        <f ca="1"/>
        <v>43913</v>
      </c>
      <c r="DEN4" vm="5660">
        <f ca="1"/>
        <v>43914</v>
      </c>
      <c r="DEO4" vm="5661">
        <f ca="1"/>
        <v>43915</v>
      </c>
      <c r="DEP4" vm="5662">
        <f ca="1"/>
        <v>43916</v>
      </c>
      <c r="DEQ4" vm="5663">
        <f ca="1"/>
        <v>43917</v>
      </c>
      <c r="DER4" vm="5664">
        <f ca="1"/>
        <v>43920</v>
      </c>
      <c r="DES4" vm="5665">
        <f ca="1"/>
        <v>43921</v>
      </c>
      <c r="DET4" vm="5666">
        <f ca="1"/>
        <v>43922</v>
      </c>
      <c r="DEU4" vm="5667">
        <f ca="1"/>
        <v>43923</v>
      </c>
      <c r="DEV4" vm="5668">
        <f ca="1"/>
        <v>43924</v>
      </c>
      <c r="DEW4" vm="5669">
        <f ca="1"/>
        <v>43927</v>
      </c>
      <c r="DEX4" vm="5670">
        <f ca="1"/>
        <v>43928</v>
      </c>
      <c r="DEY4" vm="5671">
        <f ca="1"/>
        <v>43929</v>
      </c>
      <c r="DEZ4" vm="5672">
        <f ca="1"/>
        <v>43930</v>
      </c>
      <c r="DFA4" vm="5673">
        <f ca="1"/>
        <v>43935</v>
      </c>
      <c r="DFB4" vm="5674">
        <f ca="1"/>
        <v>43936</v>
      </c>
      <c r="DFC4" vm="5675">
        <f ca="1"/>
        <v>43937</v>
      </c>
      <c r="DFD4" vm="5676">
        <f ca="1"/>
        <v>43938</v>
      </c>
      <c r="DFE4" vm="5677">
        <f ca="1"/>
        <v>43941</v>
      </c>
      <c r="DFF4" vm="5678">
        <f ca="1"/>
        <v>43942</v>
      </c>
      <c r="DFG4" vm="5679">
        <f ca="1"/>
        <v>43943</v>
      </c>
      <c r="DFH4" vm="5680">
        <f ca="1"/>
        <v>43944</v>
      </c>
      <c r="DFI4" vm="5681">
        <f ca="1"/>
        <v>43945</v>
      </c>
      <c r="DFJ4" vm="5682">
        <f ca="1"/>
        <v>43948</v>
      </c>
      <c r="DFK4" vm="5683">
        <f ca="1"/>
        <v>43949</v>
      </c>
      <c r="DFL4" vm="5684">
        <f ca="1"/>
        <v>43950</v>
      </c>
      <c r="DFM4" vm="5685">
        <f ca="1"/>
        <v>43951</v>
      </c>
      <c r="DFN4" vm="5686">
        <f ca="1"/>
        <v>43955</v>
      </c>
      <c r="DFO4" vm="5687">
        <f ca="1"/>
        <v>43956</v>
      </c>
      <c r="DFP4" vm="5688">
        <f ca="1"/>
        <v>43957</v>
      </c>
      <c r="DFQ4" vm="5689">
        <f ca="1"/>
        <v>43958</v>
      </c>
      <c r="DFR4" vm="5690">
        <f ca="1"/>
        <v>43959</v>
      </c>
      <c r="DFS4" vm="5691">
        <f ca="1"/>
        <v>43962</v>
      </c>
      <c r="DFT4" vm="5692">
        <f ca="1"/>
        <v>43963</v>
      </c>
      <c r="DFU4" vm="5693">
        <f ca="1"/>
        <v>43964</v>
      </c>
      <c r="DFV4" vm="5694">
        <f ca="1"/>
        <v>43965</v>
      </c>
      <c r="DFW4" vm="5695">
        <f ca="1"/>
        <v>43966</v>
      </c>
      <c r="DFX4" vm="5696">
        <f ca="1"/>
        <v>43969</v>
      </c>
      <c r="DFY4" vm="5697">
        <f ca="1"/>
        <v>43970</v>
      </c>
      <c r="DFZ4" vm="5698">
        <f ca="1"/>
        <v>43971</v>
      </c>
      <c r="DGA4" vm="5699">
        <f ca="1"/>
        <v>43972</v>
      </c>
      <c r="DGB4" vm="5700">
        <f ca="1"/>
        <v>43973</v>
      </c>
      <c r="DGC4" vm="5701">
        <f ca="1"/>
        <v>43976</v>
      </c>
      <c r="DGD4" vm="5702">
        <f ca="1"/>
        <v>43977</v>
      </c>
      <c r="DGE4" vm="5703">
        <f ca="1"/>
        <v>43978</v>
      </c>
      <c r="DGF4" vm="5704">
        <f ca="1"/>
        <v>43979</v>
      </c>
      <c r="DGG4" vm="5705">
        <f ca="1"/>
        <v>43980</v>
      </c>
      <c r="DGH4" vm="5706">
        <f ca="1"/>
        <v>43984</v>
      </c>
      <c r="DGI4" vm="5707">
        <f ca="1"/>
        <v>43985</v>
      </c>
      <c r="DGJ4" vm="5708">
        <f ca="1"/>
        <v>43986</v>
      </c>
      <c r="DGK4" vm="5709">
        <f ca="1"/>
        <v>43987</v>
      </c>
      <c r="DGL4" vm="5710">
        <f ca="1"/>
        <v>43990</v>
      </c>
      <c r="DGM4" vm="5711">
        <f ca="1"/>
        <v>43991</v>
      </c>
      <c r="DGN4" vm="5712">
        <f ca="1"/>
        <v>43992</v>
      </c>
      <c r="DGO4" vm="5713">
        <f ca="1"/>
        <v>43993</v>
      </c>
      <c r="DGP4" vm="5714">
        <f ca="1"/>
        <v>43994</v>
      </c>
      <c r="DGQ4" vm="5715">
        <f ca="1"/>
        <v>43997</v>
      </c>
      <c r="DGR4" vm="5716">
        <f ca="1"/>
        <v>43998</v>
      </c>
      <c r="DGS4" vm="5717">
        <f ca="1"/>
        <v>43999</v>
      </c>
      <c r="DGT4" vm="5718">
        <f ca="1"/>
        <v>44000</v>
      </c>
      <c r="DGU4" vm="5719">
        <f ca="1"/>
        <v>44001</v>
      </c>
      <c r="DGV4" vm="5720">
        <f ca="1"/>
        <v>44004</v>
      </c>
      <c r="DGW4" vm="5721">
        <f ca="1"/>
        <v>44005</v>
      </c>
      <c r="DGX4" vm="5722">
        <f ca="1"/>
        <v>44006</v>
      </c>
      <c r="DGY4" vm="5723">
        <f ca="1"/>
        <v>44007</v>
      </c>
      <c r="DGZ4" vm="5724">
        <f ca="1"/>
        <v>44008</v>
      </c>
      <c r="DHA4" vm="5725">
        <f ca="1"/>
        <v>44011</v>
      </c>
      <c r="DHB4" vm="5726">
        <f ca="1"/>
        <v>44012</v>
      </c>
      <c r="DHC4" vm="5727">
        <f ca="1"/>
        <v>44013</v>
      </c>
      <c r="DHD4" vm="5728">
        <f ca="1"/>
        <v>44014</v>
      </c>
      <c r="DHE4" vm="5729">
        <f ca="1"/>
        <v>44015</v>
      </c>
      <c r="DHF4" vm="5730">
        <f ca="1"/>
        <v>44018</v>
      </c>
      <c r="DHG4" vm="5731">
        <f ca="1"/>
        <v>44019</v>
      </c>
      <c r="DHH4" vm="5732">
        <f ca="1"/>
        <v>44020</v>
      </c>
      <c r="DHI4" vm="5733">
        <f ca="1"/>
        <v>44021</v>
      </c>
      <c r="DHJ4" vm="5734">
        <f ca="1"/>
        <v>44022</v>
      </c>
      <c r="DHK4" vm="5735">
        <f ca="1"/>
        <v>44025</v>
      </c>
      <c r="DHL4" vm="5736">
        <f ca="1"/>
        <v>44026</v>
      </c>
      <c r="DHM4" vm="5737">
        <f ca="1"/>
        <v>44027</v>
      </c>
      <c r="DHN4" vm="5738">
        <f ca="1"/>
        <v>44028</v>
      </c>
      <c r="DHO4" vm="5739">
        <f ca="1"/>
        <v>44029</v>
      </c>
      <c r="DHP4" vm="5740">
        <f ca="1"/>
        <v>44032</v>
      </c>
      <c r="DHQ4" vm="5741">
        <f ca="1"/>
        <v>44033</v>
      </c>
      <c r="DHR4" vm="5742">
        <f ca="1"/>
        <v>44034</v>
      </c>
      <c r="DHS4" vm="5743">
        <f ca="1"/>
        <v>44035</v>
      </c>
      <c r="DHT4" vm="5744">
        <f ca="1"/>
        <v>44036</v>
      </c>
      <c r="DHU4" vm="5745">
        <f ca="1"/>
        <v>44039</v>
      </c>
      <c r="DHV4" vm="5746">
        <f ca="1"/>
        <v>44040</v>
      </c>
      <c r="DHW4" vm="5747">
        <f ca="1"/>
        <v>44041</v>
      </c>
      <c r="DHX4" vm="5748">
        <f ca="1"/>
        <v>44042</v>
      </c>
      <c r="DHY4" vm="5749">
        <f ca="1"/>
        <v>44043</v>
      </c>
      <c r="DHZ4" vm="5750">
        <f ca="1"/>
        <v>44046</v>
      </c>
      <c r="DIA4" vm="5751">
        <f ca="1"/>
        <v>44047</v>
      </c>
      <c r="DIB4" vm="5752">
        <f ca="1"/>
        <v>44048</v>
      </c>
      <c r="DIC4" vm="5753">
        <f ca="1"/>
        <v>44049</v>
      </c>
      <c r="DID4" vm="5754">
        <f ca="1"/>
        <v>44050</v>
      </c>
      <c r="DIE4" vm="5755">
        <f ca="1"/>
        <v>44053</v>
      </c>
      <c r="DIF4" vm="5756">
        <f ca="1"/>
        <v>44054</v>
      </c>
      <c r="DIG4" vm="5757">
        <f ca="1"/>
        <v>44055</v>
      </c>
      <c r="DIH4" vm="5758">
        <f ca="1"/>
        <v>44056</v>
      </c>
      <c r="DII4" vm="5759">
        <f ca="1"/>
        <v>44057</v>
      </c>
      <c r="DIJ4" vm="5760">
        <f ca="1"/>
        <v>44060</v>
      </c>
      <c r="DIK4" vm="5761">
        <f ca="1"/>
        <v>44061</v>
      </c>
      <c r="DIL4" vm="5762">
        <f ca="1"/>
        <v>44062</v>
      </c>
      <c r="DIM4" vm="5763">
        <f ca="1"/>
        <v>44063</v>
      </c>
      <c r="DIN4" vm="5764">
        <f ca="1"/>
        <v>44064</v>
      </c>
      <c r="DIO4" vm="5765">
        <f ca="1"/>
        <v>44067</v>
      </c>
      <c r="DIP4" vm="5766">
        <f ca="1"/>
        <v>44068</v>
      </c>
      <c r="DIQ4" vm="5767">
        <f ca="1"/>
        <v>44069</v>
      </c>
      <c r="DIR4" vm="5768">
        <f ca="1"/>
        <v>44070</v>
      </c>
      <c r="DIS4" vm="5769">
        <f ca="1"/>
        <v>44071</v>
      </c>
      <c r="DIT4" vm="5770">
        <f ca="1"/>
        <v>44074</v>
      </c>
      <c r="DIU4" vm="5771">
        <f ca="1"/>
        <v>44075</v>
      </c>
      <c r="DIV4" vm="5772">
        <f ca="1"/>
        <v>44076</v>
      </c>
      <c r="DIW4" vm="5773">
        <f ca="1"/>
        <v>44077</v>
      </c>
      <c r="DIX4" vm="5774">
        <f ca="1"/>
        <v>44078</v>
      </c>
      <c r="DIY4" vm="5775">
        <f ca="1"/>
        <v>44081</v>
      </c>
      <c r="DIZ4" vm="5776">
        <f ca="1"/>
        <v>44082</v>
      </c>
      <c r="DJA4" vm="5777">
        <f ca="1"/>
        <v>44083</v>
      </c>
      <c r="DJB4" vm="5778">
        <f ca="1"/>
        <v>44084</v>
      </c>
      <c r="DJC4" vm="5779">
        <f ca="1"/>
        <v>44085</v>
      </c>
      <c r="DJD4" vm="5780">
        <f ca="1"/>
        <v>44088</v>
      </c>
      <c r="DJE4" vm="5781">
        <f ca="1"/>
        <v>44089</v>
      </c>
      <c r="DJF4" vm="5782">
        <f ca="1"/>
        <v>44090</v>
      </c>
      <c r="DJG4" vm="5783">
        <f ca="1"/>
        <v>44091</v>
      </c>
      <c r="DJH4" vm="5784">
        <f ca="1"/>
        <v>44092</v>
      </c>
      <c r="DJI4" vm="5785">
        <f ca="1"/>
        <v>44095</v>
      </c>
      <c r="DJJ4" vm="5786">
        <f ca="1"/>
        <v>44096</v>
      </c>
      <c r="DJK4" vm="5787">
        <f ca="1"/>
        <v>44097</v>
      </c>
      <c r="DJL4" vm="5788">
        <f ca="1"/>
        <v>44098</v>
      </c>
      <c r="DJM4" vm="5789">
        <f ca="1"/>
        <v>44099</v>
      </c>
      <c r="DJN4" vm="5790">
        <f ca="1"/>
        <v>44102</v>
      </c>
      <c r="DJO4" vm="5791">
        <f ca="1"/>
        <v>44103</v>
      </c>
      <c r="DJP4" vm="5792">
        <f ca="1"/>
        <v>44104</v>
      </c>
      <c r="DJQ4" vm="5793">
        <f ca="1"/>
        <v>44105</v>
      </c>
      <c r="DJR4" vm="5794">
        <f ca="1"/>
        <v>44106</v>
      </c>
      <c r="DJS4" vm="5795">
        <f ca="1"/>
        <v>44109</v>
      </c>
      <c r="DJT4" vm="5796">
        <f ca="1"/>
        <v>44110</v>
      </c>
      <c r="DJU4" vm="5797">
        <f ca="1"/>
        <v>44111</v>
      </c>
      <c r="DJV4" vm="5798">
        <f ca="1"/>
        <v>44112</v>
      </c>
      <c r="DJW4" vm="5799">
        <f ca="1"/>
        <v>44113</v>
      </c>
      <c r="DJX4" vm="5800">
        <f ca="1"/>
        <v>44116</v>
      </c>
      <c r="DJY4" vm="5801">
        <f ca="1"/>
        <v>44117</v>
      </c>
      <c r="DJZ4" vm="5802">
        <f ca="1"/>
        <v>44118</v>
      </c>
      <c r="DKA4" vm="5803">
        <f ca="1"/>
        <v>44119</v>
      </c>
      <c r="DKB4" vm="5804">
        <f ca="1"/>
        <v>44120</v>
      </c>
      <c r="DKC4" vm="5805">
        <f ca="1"/>
        <v>44123</v>
      </c>
      <c r="DKD4" vm="5806">
        <f ca="1"/>
        <v>44124</v>
      </c>
      <c r="DKE4" vm="5807">
        <f ca="1"/>
        <v>44125</v>
      </c>
      <c r="DKF4" vm="5808">
        <f ca="1"/>
        <v>44126</v>
      </c>
      <c r="DKG4" vm="5809">
        <f ca="1"/>
        <v>44127</v>
      </c>
      <c r="DKH4" vm="5810">
        <f ca="1"/>
        <v>44130</v>
      </c>
      <c r="DKI4" vm="5811">
        <f ca="1"/>
        <v>44131</v>
      </c>
      <c r="DKJ4" vm="5812">
        <f ca="1"/>
        <v>44132</v>
      </c>
      <c r="DKK4" vm="5813">
        <f ca="1"/>
        <v>44133</v>
      </c>
      <c r="DKL4" vm="5814">
        <f ca="1"/>
        <v>44134</v>
      </c>
      <c r="DKM4" vm="5815">
        <f ca="1"/>
        <v>44137</v>
      </c>
      <c r="DKN4" vm="5816">
        <f ca="1"/>
        <v>44138</v>
      </c>
      <c r="DKO4" vm="5817">
        <f ca="1"/>
        <v>44139</v>
      </c>
      <c r="DKP4" vm="5818">
        <f ca="1"/>
        <v>44140</v>
      </c>
      <c r="DKQ4" vm="5819">
        <f ca="1"/>
        <v>44141</v>
      </c>
      <c r="DKR4" vm="5820">
        <f ca="1"/>
        <v>44144</v>
      </c>
      <c r="DKS4" vm="5821">
        <f ca="1"/>
        <v>44145</v>
      </c>
      <c r="DKT4" vm="5822">
        <f ca="1"/>
        <v>44146</v>
      </c>
      <c r="DKU4" vm="5823">
        <f ca="1"/>
        <v>44147</v>
      </c>
      <c r="DKV4" vm="5824">
        <f ca="1"/>
        <v>44148</v>
      </c>
      <c r="DKW4" vm="5825">
        <f ca="1"/>
        <v>44151</v>
      </c>
      <c r="DKX4" vm="5826">
        <f ca="1"/>
        <v>44152</v>
      </c>
      <c r="DKY4" vm="5827">
        <f ca="1"/>
        <v>44153</v>
      </c>
      <c r="DKZ4" vm="5828">
        <f ca="1"/>
        <v>44154</v>
      </c>
      <c r="DLA4" vm="5829">
        <f ca="1"/>
        <v>44155</v>
      </c>
      <c r="DLB4" vm="5830">
        <f ca="1"/>
        <v>44158</v>
      </c>
      <c r="DLC4" vm="5831">
        <f ca="1"/>
        <v>44159</v>
      </c>
      <c r="DLD4" vm="5832">
        <f ca="1"/>
        <v>44160</v>
      </c>
      <c r="DLE4" vm="5833">
        <f ca="1"/>
        <v>44161</v>
      </c>
      <c r="DLF4" vm="5834">
        <f ca="1"/>
        <v>44162</v>
      </c>
      <c r="DLG4" vm="5835">
        <f ca="1"/>
        <v>44165</v>
      </c>
      <c r="DLH4" vm="5836">
        <f ca="1"/>
        <v>44166</v>
      </c>
      <c r="DLI4" vm="5837">
        <f ca="1"/>
        <v>44167</v>
      </c>
      <c r="DLJ4" vm="5838">
        <f ca="1"/>
        <v>44168</v>
      </c>
      <c r="DLK4" vm="5839">
        <f ca="1"/>
        <v>44169</v>
      </c>
      <c r="DLL4" vm="5840">
        <f ca="1"/>
        <v>44172</v>
      </c>
      <c r="DLM4" vm="5841">
        <f ca="1"/>
        <v>44173</v>
      </c>
      <c r="DLN4" vm="5842">
        <f ca="1"/>
        <v>44174</v>
      </c>
      <c r="DLO4" vm="5843">
        <f ca="1"/>
        <v>44175</v>
      </c>
      <c r="DLP4" vm="5844">
        <f ca="1"/>
        <v>44176</v>
      </c>
      <c r="DLQ4" vm="5845">
        <f ca="1"/>
        <v>44179</v>
      </c>
      <c r="DLR4" vm="5846">
        <f ca="1"/>
        <v>44180</v>
      </c>
      <c r="DLS4" vm="5847">
        <f ca="1"/>
        <v>44181</v>
      </c>
      <c r="DLT4" vm="5848">
        <f ca="1"/>
        <v>44182</v>
      </c>
      <c r="DLU4" vm="5849">
        <f ca="1"/>
        <v>44183</v>
      </c>
      <c r="DLV4" vm="5850">
        <f ca="1"/>
        <v>44186</v>
      </c>
      <c r="DLW4" vm="5851">
        <f ca="1"/>
        <v>44187</v>
      </c>
      <c r="DLX4" vm="5852">
        <f ca="1"/>
        <v>44188</v>
      </c>
      <c r="DLY4" vm="5853">
        <f ca="1"/>
        <v>44193</v>
      </c>
      <c r="DLZ4" vm="5854">
        <f ca="1"/>
        <v>44194</v>
      </c>
      <c r="DMA4" vm="5855">
        <f ca="1"/>
        <v>44195</v>
      </c>
      <c r="DMB4" vm="5856">
        <f ca="1"/>
        <v>44200</v>
      </c>
      <c r="DMC4" vm="5857">
        <f ca="1"/>
        <v>44201</v>
      </c>
      <c r="DMD4" vm="5858">
        <f ca="1"/>
        <v>44202</v>
      </c>
      <c r="DME4" vm="5859">
        <f ca="1"/>
        <v>44203</v>
      </c>
      <c r="DMF4" vm="5860">
        <f ca="1"/>
        <v>44204</v>
      </c>
      <c r="DMG4" vm="5861">
        <f ca="1"/>
        <v>44207</v>
      </c>
      <c r="DMH4" vm="5862">
        <f ca="1"/>
        <v>44208</v>
      </c>
      <c r="DMI4" vm="5863">
        <f ca="1"/>
        <v>44209</v>
      </c>
      <c r="DMJ4" vm="5864">
        <f ca="1"/>
        <v>44210</v>
      </c>
      <c r="DMK4" vm="5865">
        <f ca="1"/>
        <v>44211</v>
      </c>
      <c r="DML4" vm="5866">
        <f ca="1"/>
        <v>44214</v>
      </c>
      <c r="DMM4" vm="5867">
        <f ca="1"/>
        <v>44215</v>
      </c>
      <c r="DMN4" vm="5868">
        <f ca="1"/>
        <v>44216</v>
      </c>
      <c r="DMO4" vm="5869">
        <f ca="1"/>
        <v>44217</v>
      </c>
      <c r="DMP4" vm="5870">
        <f ca="1"/>
        <v>44218</v>
      </c>
      <c r="DMQ4" vm="5871">
        <f ca="1"/>
        <v>44221</v>
      </c>
      <c r="DMR4" vm="5872">
        <f ca="1"/>
        <v>44222</v>
      </c>
      <c r="DMS4" vm="5873">
        <f ca="1"/>
        <v>44223</v>
      </c>
      <c r="DMT4" vm="5874">
        <f ca="1"/>
        <v>44224</v>
      </c>
      <c r="DMU4" vm="5875">
        <f ca="1"/>
        <v>44225</v>
      </c>
      <c r="DMV4" vm="5876">
        <f ca="1"/>
        <v>44228</v>
      </c>
      <c r="DMW4" vm="5877">
        <f ca="1"/>
        <v>44229</v>
      </c>
      <c r="DMX4" vm="5878">
        <f ca="1"/>
        <v>44230</v>
      </c>
      <c r="DMY4" vm="5879">
        <f ca="1"/>
        <v>44231</v>
      </c>
      <c r="DMZ4" vm="5880">
        <f ca="1"/>
        <v>44232</v>
      </c>
      <c r="DNA4" vm="5881">
        <f ca="1"/>
        <v>44235</v>
      </c>
      <c r="DNB4" vm="5882">
        <f ca="1"/>
        <v>44236</v>
      </c>
      <c r="DNC4" vm="5883">
        <f ca="1"/>
        <v>44237</v>
      </c>
      <c r="DND4" vm="5884">
        <f ca="1"/>
        <v>44238</v>
      </c>
      <c r="DNE4" vm="5885">
        <f ca="1"/>
        <v>44239</v>
      </c>
      <c r="DNF4" vm="5886">
        <f ca="1"/>
        <v>44242</v>
      </c>
      <c r="DNG4" vm="5887">
        <f ca="1"/>
        <v>44243</v>
      </c>
      <c r="DNH4" vm="5888">
        <f ca="1"/>
        <v>44244</v>
      </c>
      <c r="DNI4" vm="5889">
        <f ca="1"/>
        <v>44245</v>
      </c>
      <c r="DNJ4" vm="5890">
        <f ca="1"/>
        <v>44246</v>
      </c>
      <c r="DNK4" vm="5891">
        <f ca="1"/>
        <v>44249</v>
      </c>
      <c r="DNL4" vm="5892">
        <f ca="1"/>
        <v>44250</v>
      </c>
      <c r="DNM4" vm="5893">
        <f ca="1"/>
        <v>44251</v>
      </c>
      <c r="DNN4" vm="5894">
        <f ca="1"/>
        <v>44252</v>
      </c>
      <c r="DNO4" vm="5895">
        <f ca="1"/>
        <v>44253</v>
      </c>
      <c r="DNP4" vm="5896">
        <f ca="1"/>
        <v>44256</v>
      </c>
      <c r="DNQ4" vm="5897">
        <f ca="1"/>
        <v>44257</v>
      </c>
      <c r="DNR4" vm="5898">
        <f ca="1"/>
        <v>44258</v>
      </c>
      <c r="DNS4" vm="5899">
        <f ca="1"/>
        <v>44259</v>
      </c>
      <c r="DNT4" vm="5900">
        <f ca="1"/>
        <v>44260</v>
      </c>
      <c r="DNU4" vm="5901">
        <f ca="1"/>
        <v>44263</v>
      </c>
      <c r="DNV4" vm="5902">
        <f ca="1"/>
        <v>44264</v>
      </c>
      <c r="DNW4" vm="5903">
        <f ca="1"/>
        <v>44265</v>
      </c>
      <c r="DNX4" vm="5904">
        <f ca="1"/>
        <v>44266</v>
      </c>
      <c r="DNY4" vm="5905">
        <f ca="1"/>
        <v>44267</v>
      </c>
      <c r="DNZ4" vm="5906">
        <f ca="1"/>
        <v>44270</v>
      </c>
      <c r="DOA4" vm="5907">
        <f ca="1"/>
        <v>44271</v>
      </c>
      <c r="DOB4" vm="5908">
        <f ca="1"/>
        <v>44272</v>
      </c>
      <c r="DOC4" vm="5909">
        <f ca="1"/>
        <v>44273</v>
      </c>
      <c r="DOD4" vm="5910">
        <f ca="1"/>
        <v>44274</v>
      </c>
      <c r="DOE4" vm="5911">
        <f ca="1"/>
        <v>44277</v>
      </c>
      <c r="DOF4" vm="5912">
        <f ca="1"/>
        <v>44278</v>
      </c>
      <c r="DOG4" vm="5913">
        <f ca="1"/>
        <v>44279</v>
      </c>
      <c r="DOH4" vm="5914">
        <f ca="1"/>
        <v>44280</v>
      </c>
      <c r="DOI4" vm="5915">
        <f ca="1"/>
        <v>44281</v>
      </c>
      <c r="DOJ4" vm="5916">
        <f ca="1"/>
        <v>44284</v>
      </c>
      <c r="DOK4" vm="5917">
        <f ca="1"/>
        <v>44285</v>
      </c>
      <c r="DOL4" vm="5918">
        <f ca="1"/>
        <v>44286</v>
      </c>
      <c r="DOM4" vm="5919">
        <f ca="1"/>
        <v>44287</v>
      </c>
      <c r="DON4" vm="5920">
        <f ca="1"/>
        <v>44292</v>
      </c>
      <c r="DOO4" vm="5921">
        <f ca="1"/>
        <v>44293</v>
      </c>
      <c r="DOP4" vm="5922">
        <f ca="1"/>
        <v>44294</v>
      </c>
      <c r="DOQ4" vm="5923">
        <f ca="1"/>
        <v>44295</v>
      </c>
      <c r="DOR4" vm="5924">
        <f ca="1"/>
        <v>44298</v>
      </c>
      <c r="DOS4" vm="5925">
        <f ca="1"/>
        <v>44299</v>
      </c>
      <c r="DOT4" vm="5926">
        <f ca="1"/>
        <v>44300</v>
      </c>
      <c r="DOU4" vm="5927">
        <f ca="1"/>
        <v>44301</v>
      </c>
      <c r="DOV4" vm="5928">
        <f ca="1"/>
        <v>44302</v>
      </c>
      <c r="DOW4" vm="5929">
        <f ca="1"/>
        <v>44305</v>
      </c>
      <c r="DOX4" vm="5930">
        <f ca="1"/>
        <v>44306</v>
      </c>
      <c r="DOY4" vm="5931">
        <f ca="1"/>
        <v>44307</v>
      </c>
      <c r="DOZ4" vm="5932">
        <f ca="1"/>
        <v>44308</v>
      </c>
      <c r="DPA4" vm="5933">
        <f ca="1"/>
        <v>44309</v>
      </c>
      <c r="DPB4" vm="5934">
        <f ca="1"/>
        <v>44312</v>
      </c>
      <c r="DPC4" vm="5935">
        <f ca="1"/>
        <v>44313</v>
      </c>
      <c r="DPD4" vm="5936">
        <f ca="1"/>
        <v>44314</v>
      </c>
      <c r="DPE4" vm="5937">
        <f ca="1"/>
        <v>44315</v>
      </c>
      <c r="DPF4" vm="5938">
        <f ca="1"/>
        <v>44316</v>
      </c>
      <c r="DPG4" vm="5939">
        <f ca="1"/>
        <v>44319</v>
      </c>
      <c r="DPH4" vm="5940">
        <f ca="1"/>
        <v>44320</v>
      </c>
      <c r="DPI4" vm="5941">
        <f ca="1"/>
        <v>44321</v>
      </c>
      <c r="DPJ4" vm="5942">
        <f ca="1"/>
        <v>44322</v>
      </c>
      <c r="DPK4" vm="5943">
        <f ca="1"/>
        <v>44323</v>
      </c>
      <c r="DPL4" vm="5944">
        <f ca="1"/>
        <v>44326</v>
      </c>
      <c r="DPM4" vm="5945">
        <f ca="1"/>
        <v>44327</v>
      </c>
      <c r="DPN4" vm="5946">
        <f ca="1"/>
        <v>44328</v>
      </c>
      <c r="DPO4" vm="5947">
        <f ca="1"/>
        <v>44329</v>
      </c>
      <c r="DPP4" vm="5948">
        <f ca="1"/>
        <v>44330</v>
      </c>
      <c r="DPQ4" vm="5949">
        <f ca="1"/>
        <v>44333</v>
      </c>
      <c r="DPR4" vm="5950">
        <f ca="1"/>
        <v>44334</v>
      </c>
      <c r="DPS4" vm="5951">
        <f ca="1"/>
        <v>44335</v>
      </c>
      <c r="DPT4" vm="5952">
        <f ca="1"/>
        <v>44336</v>
      </c>
      <c r="DPU4" vm="5953">
        <f ca="1"/>
        <v>44337</v>
      </c>
      <c r="DPV4" vm="5954">
        <f ca="1"/>
        <v>44341</v>
      </c>
      <c r="DPW4" vm="5955">
        <f ca="1"/>
        <v>44342</v>
      </c>
      <c r="DPX4" vm="5956">
        <f ca="1"/>
        <v>44343</v>
      </c>
      <c r="DPY4" vm="5957">
        <f ca="1"/>
        <v>44344</v>
      </c>
      <c r="DPZ4" vm="5958">
        <f ca="1"/>
        <v>44347</v>
      </c>
      <c r="DQA4" vm="5959">
        <f ca="1"/>
        <v>44348</v>
      </c>
      <c r="DQB4" vm="5960">
        <f ca="1"/>
        <v>44349</v>
      </c>
      <c r="DQC4" vm="5961">
        <f ca="1"/>
        <v>44350</v>
      </c>
      <c r="DQD4" vm="5962">
        <f ca="1"/>
        <v>44351</v>
      </c>
      <c r="DQE4" vm="5963">
        <f ca="1"/>
        <v>44354</v>
      </c>
      <c r="DQF4" vm="5964">
        <f ca="1"/>
        <v>44355</v>
      </c>
      <c r="DQG4" vm="5965">
        <f ca="1"/>
        <v>44356</v>
      </c>
      <c r="DQH4" vm="5966">
        <f ca="1"/>
        <v>44357</v>
      </c>
      <c r="DQI4" vm="5967">
        <f ca="1"/>
        <v>44358</v>
      </c>
      <c r="DQJ4" vm="5968">
        <f ca="1"/>
        <v>44361</v>
      </c>
      <c r="DQK4" vm="5969">
        <f ca="1"/>
        <v>44362</v>
      </c>
      <c r="DQL4" vm="5970">
        <f ca="1"/>
        <v>44363</v>
      </c>
      <c r="DQM4" vm="5971">
        <f ca="1"/>
        <v>44364</v>
      </c>
      <c r="DQN4" vm="5972">
        <f ca="1"/>
        <v>44365</v>
      </c>
      <c r="DQO4" vm="5973">
        <f ca="1"/>
        <v>44368</v>
      </c>
      <c r="DQP4" vm="5974">
        <f ca="1"/>
        <v>44369</v>
      </c>
      <c r="DQQ4" vm="5975">
        <f ca="1"/>
        <v>44370</v>
      </c>
      <c r="DQR4" vm="5976">
        <f ca="1"/>
        <v>44371</v>
      </c>
      <c r="DQS4" vm="5977">
        <f ca="1"/>
        <v>44372</v>
      </c>
      <c r="DQT4" vm="5978">
        <f ca="1"/>
        <v>44375</v>
      </c>
      <c r="DQU4" vm="5979">
        <f ca="1"/>
        <v>44376</v>
      </c>
      <c r="DQV4" vm="5980">
        <f ca="1"/>
        <v>44377</v>
      </c>
      <c r="DQW4" vm="5981">
        <f ca="1"/>
        <v>44378</v>
      </c>
      <c r="DQX4" vm="5982">
        <f ca="1"/>
        <v>44379</v>
      </c>
      <c r="DQY4" vm="5983">
        <f ca="1"/>
        <v>44382</v>
      </c>
      <c r="DQZ4" vm="5984">
        <f ca="1"/>
        <v>44383</v>
      </c>
      <c r="DRA4" vm="5985">
        <f ca="1"/>
        <v>44384</v>
      </c>
      <c r="DRB4" vm="5986">
        <f ca="1"/>
        <v>44385</v>
      </c>
      <c r="DRC4" vm="5987">
        <f ca="1"/>
        <v>44386</v>
      </c>
      <c r="DRD4" vm="5988">
        <f ca="1"/>
        <v>44389</v>
      </c>
      <c r="DRE4" vm="5989">
        <f ca="1"/>
        <v>44390</v>
      </c>
      <c r="DRF4" vm="5990">
        <f ca="1"/>
        <v>44391</v>
      </c>
      <c r="DRG4" vm="5991">
        <f ca="1"/>
        <v>44392</v>
      </c>
      <c r="DRH4" vm="5992">
        <f ca="1"/>
        <v>44393</v>
      </c>
      <c r="DRI4" vm="5993">
        <f ca="1"/>
        <v>44396</v>
      </c>
      <c r="DRJ4" vm="5994">
        <f ca="1"/>
        <v>44397</v>
      </c>
      <c r="DRK4" vm="5995">
        <f ca="1"/>
        <v>44398</v>
      </c>
      <c r="DRL4" vm="5996">
        <f ca="1"/>
        <v>44399</v>
      </c>
      <c r="DRM4" vm="5997">
        <f ca="1"/>
        <v>44400</v>
      </c>
      <c r="DRN4" vm="5998">
        <f ca="1"/>
        <v>44403</v>
      </c>
      <c r="DRO4" vm="5999">
        <f ca="1"/>
        <v>44404</v>
      </c>
      <c r="DRP4" vm="6000">
        <f ca="1"/>
        <v>44405</v>
      </c>
      <c r="DRQ4" vm="6001">
        <f ca="1"/>
        <v>44406</v>
      </c>
      <c r="DRR4" vm="6002">
        <f ca="1"/>
        <v>44407</v>
      </c>
      <c r="DRS4" vm="6003">
        <f ca="1"/>
        <v>44410</v>
      </c>
      <c r="DRT4" vm="6004">
        <f ca="1"/>
        <v>44411</v>
      </c>
      <c r="DRU4" vm="6005">
        <f ca="1"/>
        <v>44412</v>
      </c>
      <c r="DRV4" vm="6006">
        <f ca="1"/>
        <v>44413</v>
      </c>
      <c r="DRW4" vm="6007">
        <f ca="1"/>
        <v>44414</v>
      </c>
      <c r="DRX4" vm="6008">
        <f ca="1"/>
        <v>44417</v>
      </c>
      <c r="DRY4" vm="6009">
        <f ca="1"/>
        <v>44418</v>
      </c>
      <c r="DRZ4" vm="6010">
        <f ca="1"/>
        <v>44419</v>
      </c>
      <c r="DSA4" vm="6011">
        <f ca="1"/>
        <v>44420</v>
      </c>
      <c r="DSB4" vm="6012">
        <f ca="1"/>
        <v>44421</v>
      </c>
      <c r="DSC4" vm="6013">
        <f ca="1"/>
        <v>44424</v>
      </c>
      <c r="DSD4" vm="6014">
        <f ca="1"/>
        <v>44425</v>
      </c>
      <c r="DSE4" vm="6015">
        <f ca="1"/>
        <v>44426</v>
      </c>
      <c r="DSF4" vm="6016">
        <f ca="1"/>
        <v>44427</v>
      </c>
      <c r="DSG4" vm="6017">
        <f ca="1"/>
        <v>44428</v>
      </c>
      <c r="DSH4" vm="6018">
        <f ca="1"/>
        <v>44431</v>
      </c>
      <c r="DSI4" vm="6019">
        <f ca="1"/>
        <v>44432</v>
      </c>
      <c r="DSJ4" vm="6020">
        <f ca="1"/>
        <v>44433</v>
      </c>
      <c r="DSK4" vm="6021">
        <f ca="1"/>
        <v>44434</v>
      </c>
      <c r="DSL4" vm="6022">
        <f ca="1"/>
        <v>44435</v>
      </c>
      <c r="DSM4" vm="6023">
        <f ca="1"/>
        <v>44438</v>
      </c>
      <c r="DSN4" vm="6024">
        <f ca="1"/>
        <v>44439</v>
      </c>
      <c r="DSO4" vm="6025">
        <f ca="1"/>
        <v>44440</v>
      </c>
      <c r="DSP4" vm="6026">
        <f ca="1"/>
        <v>44441</v>
      </c>
      <c r="DSQ4" vm="6027">
        <f ca="1"/>
        <v>44442</v>
      </c>
      <c r="DSR4" vm="6028">
        <f ca="1"/>
        <v>44445</v>
      </c>
      <c r="DSS4" vm="6029">
        <f ca="1"/>
        <v>44446</v>
      </c>
      <c r="DST4" vm="6030">
        <f ca="1"/>
        <v>44447</v>
      </c>
      <c r="DSU4" vm="6031">
        <f ca="1"/>
        <v>44448</v>
      </c>
      <c r="DSV4" vm="6032">
        <f ca="1"/>
        <v>44449</v>
      </c>
      <c r="DSW4" vm="6033">
        <f ca="1"/>
        <v>44452</v>
      </c>
      <c r="DSX4" vm="6034">
        <f ca="1"/>
        <v>44453</v>
      </c>
      <c r="DSY4" vm="6035">
        <f ca="1"/>
        <v>44454</v>
      </c>
      <c r="DSZ4" vm="6036">
        <f ca="1"/>
        <v>44455</v>
      </c>
      <c r="DTA4" vm="6037">
        <f ca="1"/>
        <v>44456</v>
      </c>
      <c r="DTB4" vm="6038">
        <f ca="1"/>
        <v>44459</v>
      </c>
      <c r="DTC4" vm="6039">
        <f ca="1"/>
        <v>44460</v>
      </c>
      <c r="DTD4" vm="6040">
        <f ca="1"/>
        <v>44461</v>
      </c>
      <c r="DTE4" vm="6041">
        <f ca="1"/>
        <v>44462</v>
      </c>
      <c r="DTF4" vm="6042">
        <f ca="1"/>
        <v>44463</v>
      </c>
      <c r="DTG4" vm="6043">
        <f ca="1"/>
        <v>44466</v>
      </c>
      <c r="DTH4" vm="6044">
        <f ca="1"/>
        <v>44467</v>
      </c>
      <c r="DTI4" vm="6045">
        <f ca="1"/>
        <v>44468</v>
      </c>
      <c r="DTJ4" vm="6046">
        <f ca="1"/>
        <v>44469</v>
      </c>
      <c r="DTK4" vm="6047">
        <f ca="1"/>
        <v>44470</v>
      </c>
      <c r="DTL4" vm="6048">
        <f ca="1"/>
        <v>44473</v>
      </c>
      <c r="DTM4" vm="6049">
        <f ca="1"/>
        <v>44474</v>
      </c>
      <c r="DTN4" vm="6050">
        <f ca="1"/>
        <v>44475</v>
      </c>
      <c r="DTO4" vm="6051">
        <f ca="1"/>
        <v>44476</v>
      </c>
      <c r="DTP4" vm="6052">
        <f ca="1"/>
        <v>44477</v>
      </c>
      <c r="DTQ4" vm="6053">
        <f ca="1"/>
        <v>44480</v>
      </c>
      <c r="DTR4" vm="6054">
        <f ca="1"/>
        <v>44481</v>
      </c>
      <c r="DTS4" vm="6055">
        <f ca="1"/>
        <v>44482</v>
      </c>
      <c r="DTT4" vm="6056">
        <f ca="1"/>
        <v>44483</v>
      </c>
      <c r="DTU4" vm="6057">
        <f ca="1"/>
        <v>44484</v>
      </c>
      <c r="DTV4" vm="6058">
        <f ca="1"/>
        <v>44487</v>
      </c>
      <c r="DTW4" vm="6059">
        <f ca="1"/>
        <v>44488</v>
      </c>
      <c r="DTX4" vm="6060">
        <f ca="1"/>
        <v>44489</v>
      </c>
      <c r="DTY4" vm="6061">
        <f ca="1"/>
        <v>44490</v>
      </c>
      <c r="DTZ4" vm="6062">
        <f ca="1"/>
        <v>44491</v>
      </c>
      <c r="DUA4" vm="6063">
        <f ca="1"/>
        <v>44494</v>
      </c>
      <c r="DUB4" vm="6064">
        <f ca="1"/>
        <v>44495</v>
      </c>
      <c r="DUC4" vm="6065">
        <f ca="1"/>
        <v>44496</v>
      </c>
      <c r="DUD4" vm="6066">
        <f ca="1"/>
        <v>44497</v>
      </c>
      <c r="DUE4" vm="6067">
        <f ca="1"/>
        <v>44498</v>
      </c>
      <c r="DUF4" vm="6068">
        <f ca="1"/>
        <v>44501</v>
      </c>
      <c r="DUG4" vm="6069">
        <f ca="1"/>
        <v>44502</v>
      </c>
      <c r="DUH4" vm="6070">
        <f ca="1"/>
        <v>44503</v>
      </c>
      <c r="DUI4" vm="6071">
        <f ca="1"/>
        <v>44504</v>
      </c>
      <c r="DUJ4" vm="6072">
        <f ca="1"/>
        <v>44505</v>
      </c>
      <c r="DUK4" vm="6073">
        <f ca="1"/>
        <v>44508</v>
      </c>
      <c r="DUL4" vm="6074">
        <f ca="1"/>
        <v>44509</v>
      </c>
      <c r="DUM4" vm="6075">
        <f ca="1"/>
        <v>44510</v>
      </c>
      <c r="DUN4" vm="6076">
        <f ca="1"/>
        <v>44511</v>
      </c>
      <c r="DUO4" vm="6077">
        <f ca="1"/>
        <v>44512</v>
      </c>
      <c r="DUP4" vm="6078">
        <f ca="1"/>
        <v>44515</v>
      </c>
      <c r="DUQ4" vm="6079">
        <f ca="1"/>
        <v>44516</v>
      </c>
      <c r="DUR4" vm="6080">
        <f ca="1"/>
        <v>44517</v>
      </c>
      <c r="DUS4" vm="6081">
        <f ca="1"/>
        <v>44518</v>
      </c>
      <c r="DUT4" vm="6082">
        <f ca="1"/>
        <v>44519</v>
      </c>
      <c r="DUU4" vm="6083">
        <f ca="1"/>
        <v>44522</v>
      </c>
      <c r="DUV4" vm="6084">
        <f ca="1"/>
        <v>44523</v>
      </c>
      <c r="DUW4" vm="6085">
        <f ca="1"/>
        <v>44524</v>
      </c>
      <c r="DUX4" vm="6086">
        <f ca="1"/>
        <v>44525</v>
      </c>
      <c r="DUY4" vm="6087">
        <f ca="1"/>
        <v>44526</v>
      </c>
      <c r="DUZ4" vm="6088">
        <f ca="1"/>
        <v>44529</v>
      </c>
      <c r="DVA4" vm="6089">
        <f ca="1"/>
        <v>44530</v>
      </c>
      <c r="DVB4" vm="6090">
        <f ca="1"/>
        <v>44531</v>
      </c>
      <c r="DVC4" vm="6091">
        <f ca="1"/>
        <v>44532</v>
      </c>
      <c r="DVD4" vm="6092">
        <f ca="1"/>
        <v>44533</v>
      </c>
      <c r="DVE4" vm="6093">
        <f ca="1"/>
        <v>44536</v>
      </c>
      <c r="DVF4" vm="6094">
        <f ca="1"/>
        <v>44537</v>
      </c>
      <c r="DVG4" vm="6095">
        <f ca="1"/>
        <v>44538</v>
      </c>
      <c r="DVH4" vm="6096">
        <f ca="1"/>
        <v>44539</v>
      </c>
      <c r="DVI4" vm="6097">
        <f ca="1"/>
        <v>44540</v>
      </c>
      <c r="DVJ4" vm="6098">
        <f ca="1"/>
        <v>44543</v>
      </c>
      <c r="DVK4" vm="6099">
        <f ca="1"/>
        <v>44544</v>
      </c>
      <c r="DVL4" vm="6100">
        <f ca="1"/>
        <v>44545</v>
      </c>
      <c r="DVM4" vm="6101">
        <f ca="1"/>
        <v>44546</v>
      </c>
      <c r="DVN4" vm="6102">
        <f ca="1"/>
        <v>44547</v>
      </c>
      <c r="DVO4" vm="6103">
        <f ca="1"/>
        <v>44550</v>
      </c>
      <c r="DVP4" vm="6104">
        <f ca="1"/>
        <v>44551</v>
      </c>
      <c r="DVQ4" vm="6105">
        <f ca="1"/>
        <v>44552</v>
      </c>
      <c r="DVR4" vm="6106">
        <f ca="1"/>
        <v>44553</v>
      </c>
      <c r="DVS4" vm="6107">
        <f ca="1"/>
        <v>44557</v>
      </c>
      <c r="DVT4" vm="6108">
        <f ca="1"/>
        <v>44558</v>
      </c>
      <c r="DVU4" vm="6109">
        <f ca="1"/>
        <v>44559</v>
      </c>
      <c r="DVV4" vm="6110">
        <f ca="1"/>
        <v>44560</v>
      </c>
      <c r="DVW4" vm="6111">
        <f ca="1"/>
        <v>44564</v>
      </c>
      <c r="DVX4" vm="6112">
        <f ca="1"/>
        <v>44565</v>
      </c>
      <c r="DVY4" vm="6113">
        <f ca="1"/>
        <v>44566</v>
      </c>
      <c r="DVZ4" vm="6114">
        <f ca="1"/>
        <v>44567</v>
      </c>
      <c r="DWA4" vm="6115">
        <f ca="1"/>
        <v>44568</v>
      </c>
      <c r="DWB4" vm="6116">
        <f ca="1"/>
        <v>44571</v>
      </c>
      <c r="DWC4" vm="6117">
        <f ca="1"/>
        <v>44572</v>
      </c>
      <c r="DWD4" vm="6118">
        <f ca="1"/>
        <v>44573</v>
      </c>
      <c r="DWE4" vm="6119">
        <f ca="1"/>
        <v>44574</v>
      </c>
      <c r="DWF4" vm="6120">
        <f ca="1"/>
        <v>44575</v>
      </c>
      <c r="DWG4" vm="6121">
        <f ca="1"/>
        <v>44578</v>
      </c>
      <c r="DWH4" vm="6122">
        <f ca="1"/>
        <v>44579</v>
      </c>
      <c r="DWI4" vm="6123">
        <f ca="1"/>
        <v>44580</v>
      </c>
      <c r="DWJ4" vm="6124">
        <f ca="1"/>
        <v>44581</v>
      </c>
      <c r="DWK4" vm="6125">
        <f ca="1"/>
        <v>44582</v>
      </c>
      <c r="DWL4" vm="6126">
        <f ca="1"/>
        <v>44585</v>
      </c>
      <c r="DWM4" vm="6127">
        <f ca="1"/>
        <v>44586</v>
      </c>
      <c r="DWN4" vm="6128">
        <f ca="1"/>
        <v>44587</v>
      </c>
      <c r="DWO4" vm="6129">
        <f ca="1"/>
        <v>44588</v>
      </c>
      <c r="DWP4" vm="6130">
        <f ca="1"/>
        <v>44589</v>
      </c>
      <c r="DWQ4" vm="6131">
        <f ca="1"/>
        <v>44592</v>
      </c>
      <c r="DWR4" vm="6132">
        <f ca="1"/>
        <v>44593</v>
      </c>
      <c r="DWS4" vm="6133">
        <f ca="1"/>
        <v>44594</v>
      </c>
      <c r="DWT4" vm="6134">
        <f ca="1"/>
        <v>44595</v>
      </c>
      <c r="DWU4" vm="6135">
        <f ca="1"/>
        <v>44596</v>
      </c>
      <c r="DWV4" vm="6136">
        <f ca="1"/>
        <v>44599</v>
      </c>
      <c r="DWW4" vm="6137">
        <f ca="1"/>
        <v>44600</v>
      </c>
      <c r="DWX4" vm="6138">
        <f ca="1"/>
        <v>44601</v>
      </c>
      <c r="DWY4" vm="6139">
        <f ca="1"/>
        <v>44602</v>
      </c>
      <c r="DWZ4" vm="6140">
        <f ca="1"/>
        <v>44603</v>
      </c>
      <c r="DXA4" vm="6141">
        <f ca="1"/>
        <v>44606</v>
      </c>
      <c r="DXB4" vm="6142">
        <f ca="1"/>
        <v>44607</v>
      </c>
      <c r="DXC4" vm="6143">
        <f ca="1"/>
        <v>44608</v>
      </c>
      <c r="DXD4" vm="6144">
        <f ca="1"/>
        <v>44609</v>
      </c>
      <c r="DXE4" vm="6145">
        <f ca="1"/>
        <v>44610</v>
      </c>
      <c r="DXF4" vm="6146">
        <f ca="1"/>
        <v>44613</v>
      </c>
      <c r="DXG4" vm="6147">
        <f ca="1"/>
        <v>44614</v>
      </c>
      <c r="DXH4" vm="6148">
        <f ca="1"/>
        <v>44615</v>
      </c>
      <c r="DXI4" vm="6149">
        <f ca="1"/>
        <v>44616</v>
      </c>
      <c r="DXJ4" vm="6150">
        <f ca="1"/>
        <v>44617</v>
      </c>
      <c r="DXK4" vm="6151">
        <f ca="1"/>
        <v>44620</v>
      </c>
      <c r="DXL4" vm="6152">
        <f ca="1"/>
        <v>44621</v>
      </c>
      <c r="DXM4" vm="6153">
        <f ca="1"/>
        <v>44622</v>
      </c>
      <c r="DXN4" vm="6154">
        <f ca="1"/>
        <v>44623</v>
      </c>
      <c r="DXO4" vm="6155">
        <f ca="1"/>
        <v>44624</v>
      </c>
      <c r="DXP4" vm="6156">
        <f ca="1"/>
        <v>44627</v>
      </c>
      <c r="DXQ4" vm="6157">
        <f ca="1"/>
        <v>44628</v>
      </c>
      <c r="DXR4" vm="6158">
        <f ca="1"/>
        <v>44629</v>
      </c>
      <c r="DXS4" vm="6159">
        <f ca="1"/>
        <v>44630</v>
      </c>
      <c r="DXT4" vm="6160">
        <f ca="1"/>
        <v>44631</v>
      </c>
      <c r="DXU4" vm="6161">
        <f ca="1"/>
        <v>44634</v>
      </c>
      <c r="DXV4" vm="6162">
        <f ca="1"/>
        <v>44635</v>
      </c>
      <c r="DXW4" vm="6163">
        <f ca="1"/>
        <v>44636</v>
      </c>
      <c r="DXX4" vm="6164">
        <f ca="1"/>
        <v>44637</v>
      </c>
      <c r="DXY4" vm="6165">
        <f ca="1"/>
        <v>44638</v>
      </c>
      <c r="DXZ4" vm="6166">
        <f ca="1"/>
        <v>44641</v>
      </c>
      <c r="DYA4" vm="6167">
        <f ca="1"/>
        <v>44642</v>
      </c>
      <c r="DYB4" vm="6168">
        <f ca="1"/>
        <v>44643</v>
      </c>
      <c r="DYC4" vm="6169">
        <f ca="1"/>
        <v>44644</v>
      </c>
      <c r="DYD4" vm="6170">
        <f ca="1"/>
        <v>44645</v>
      </c>
      <c r="DYE4" vm="6171">
        <f ca="1"/>
        <v>44648</v>
      </c>
      <c r="DYF4" vm="6172">
        <f ca="1"/>
        <v>44649</v>
      </c>
      <c r="DYG4" vm="6173">
        <f ca="1"/>
        <v>44650</v>
      </c>
      <c r="DYH4" vm="6174">
        <f ca="1"/>
        <v>44651</v>
      </c>
      <c r="DYI4" vm="6175">
        <f ca="1"/>
        <v>44652</v>
      </c>
      <c r="DYJ4" vm="6176">
        <f ca="1"/>
        <v>44655</v>
      </c>
      <c r="DYK4" vm="6177">
        <f ca="1"/>
        <v>44656</v>
      </c>
      <c r="DYL4" vm="6178">
        <f ca="1"/>
        <v>44657</v>
      </c>
      <c r="DYM4" vm="6179">
        <f ca="1"/>
        <v>44658</v>
      </c>
      <c r="DYN4" vm="6180">
        <f ca="1"/>
        <v>44659</v>
      </c>
      <c r="DYO4" vm="6181">
        <f ca="1"/>
        <v>44662</v>
      </c>
      <c r="DYP4" vm="6182">
        <f ca="1"/>
        <v>44663</v>
      </c>
      <c r="DYQ4" vm="6183">
        <f ca="1"/>
        <v>44664</v>
      </c>
      <c r="DYR4" vm="6184">
        <f ca="1"/>
        <v>44665</v>
      </c>
      <c r="DYS4" vm="6185">
        <f ca="1"/>
        <v>44670</v>
      </c>
      <c r="DYT4" vm="6186">
        <f ca="1"/>
        <v>44671</v>
      </c>
      <c r="DYU4" vm="6187">
        <f ca="1"/>
        <v>44672</v>
      </c>
      <c r="DYV4" vm="6188">
        <f ca="1"/>
        <v>44673</v>
      </c>
      <c r="DYW4" vm="6189">
        <f ca="1"/>
        <v>44676</v>
      </c>
      <c r="DYX4" vm="6190">
        <f ca="1"/>
        <v>44677</v>
      </c>
      <c r="DYY4" vm="6191">
        <f ca="1"/>
        <v>44678</v>
      </c>
      <c r="DYZ4" vm="6192">
        <f ca="1"/>
        <v>44679</v>
      </c>
      <c r="DZA4" vm="6193">
        <f ca="1"/>
        <v>44680</v>
      </c>
      <c r="DZB4" vm="6194">
        <f ca="1"/>
        <v>44683</v>
      </c>
      <c r="DZC4" vm="6195">
        <f ca="1"/>
        <v>44684</v>
      </c>
      <c r="DZD4" vm="6196">
        <f ca="1"/>
        <v>44685</v>
      </c>
      <c r="DZE4" vm="6197">
        <f ca="1"/>
        <v>44686</v>
      </c>
      <c r="DZF4" vm="6198">
        <f ca="1"/>
        <v>44687</v>
      </c>
      <c r="DZG4" vm="6199">
        <f ca="1"/>
        <v>44690</v>
      </c>
      <c r="DZH4" vm="6200">
        <f ca="1"/>
        <v>44691</v>
      </c>
      <c r="DZI4" vm="6201">
        <f ca="1"/>
        <v>44692</v>
      </c>
      <c r="DZJ4" vm="6202">
        <f ca="1"/>
        <v>44693</v>
      </c>
      <c r="DZK4" vm="6203">
        <f ca="1"/>
        <v>44694</v>
      </c>
      <c r="DZL4" vm="6204">
        <f ca="1"/>
        <v>44697</v>
      </c>
      <c r="DZM4" vm="6205">
        <f ca="1"/>
        <v>44698</v>
      </c>
      <c r="DZN4" vm="6206">
        <f ca="1"/>
        <v>44699</v>
      </c>
      <c r="DZO4" vm="6207">
        <f ca="1"/>
        <v>44700</v>
      </c>
      <c r="DZP4" vm="6208">
        <f ca="1"/>
        <v>44701</v>
      </c>
      <c r="DZQ4" vm="6209">
        <f ca="1"/>
        <v>44704</v>
      </c>
      <c r="DZR4" vm="6210">
        <f ca="1"/>
        <v>44705</v>
      </c>
      <c r="DZS4" vm="6211">
        <f ca="1"/>
        <v>44706</v>
      </c>
      <c r="DZT4" vm="6212">
        <f ca="1"/>
        <v>44707</v>
      </c>
      <c r="DZU4" vm="6213">
        <f ca="1"/>
        <v>44708</v>
      </c>
      <c r="DZV4" vm="6214">
        <f ca="1"/>
        <v>44711</v>
      </c>
      <c r="DZW4" vm="6215">
        <f ca="1"/>
        <v>44712</v>
      </c>
      <c r="DZX4" vm="6216">
        <f ca="1"/>
        <v>44713</v>
      </c>
      <c r="DZY4" vm="6217">
        <f ca="1"/>
        <v>44714</v>
      </c>
      <c r="DZZ4" vm="6218">
        <f ca="1"/>
        <v>44715</v>
      </c>
      <c r="EAA4" vm="6219">
        <f ca="1"/>
        <v>44718</v>
      </c>
      <c r="EAB4" vm="6220">
        <f ca="1"/>
        <v>44719</v>
      </c>
      <c r="EAC4" vm="6221">
        <f ca="1"/>
        <v>44720</v>
      </c>
      <c r="EAD4" vm="6222">
        <f ca="1"/>
        <v>44721</v>
      </c>
      <c r="EAE4" vm="6223">
        <f ca="1"/>
        <v>44722</v>
      </c>
      <c r="EAF4" vm="6224">
        <f ca="1"/>
        <v>44725</v>
      </c>
      <c r="EAG4" vm="6225">
        <f ca="1"/>
        <v>44726</v>
      </c>
      <c r="EAH4" vm="6226">
        <f ca="1"/>
        <v>44727</v>
      </c>
      <c r="EAI4" vm="6227">
        <f ca="1"/>
        <v>44728</v>
      </c>
      <c r="EAJ4" vm="6228">
        <f ca="1"/>
        <v>44729</v>
      </c>
      <c r="EAK4" vm="6229">
        <f ca="1"/>
        <v>44732</v>
      </c>
      <c r="EAL4" vm="6230">
        <f ca="1"/>
        <v>44733</v>
      </c>
      <c r="EAM4" vm="6231">
        <f ca="1"/>
        <v>44734</v>
      </c>
      <c r="EAN4" vm="6232">
        <f ca="1"/>
        <v>44735</v>
      </c>
      <c r="EAO4" vm="6233">
        <f ca="1"/>
        <v>44736</v>
      </c>
      <c r="EAP4" vm="6234">
        <f ca="1"/>
        <v>44739</v>
      </c>
      <c r="EAQ4" vm="6235">
        <f ca="1"/>
        <v>44740</v>
      </c>
      <c r="EAR4" vm="6236">
        <f ca="1"/>
        <v>44741</v>
      </c>
      <c r="EAS4" vm="6237">
        <f ca="1"/>
        <v>44742</v>
      </c>
      <c r="EAT4" vm="6238">
        <f ca="1"/>
        <v>44743</v>
      </c>
      <c r="EAU4" vm="6239">
        <f ca="1"/>
        <v>44746</v>
      </c>
      <c r="EAV4" vm="6240">
        <f ca="1"/>
        <v>44747</v>
      </c>
      <c r="EAW4" vm="6241">
        <f ca="1"/>
        <v>44748</v>
      </c>
      <c r="EAX4" vm="6242">
        <f ca="1"/>
        <v>44749</v>
      </c>
      <c r="EAY4" vm="6243">
        <f ca="1"/>
        <v>44750</v>
      </c>
      <c r="EAZ4" vm="6244">
        <f ca="1"/>
        <v>44753</v>
      </c>
      <c r="EBA4" vm="6245">
        <f ca="1"/>
        <v>44754</v>
      </c>
      <c r="EBB4" vm="6246">
        <f ca="1"/>
        <v>44755</v>
      </c>
      <c r="EBC4" vm="6247">
        <f ca="1"/>
        <v>44756</v>
      </c>
      <c r="EBD4" vm="6248">
        <f ca="1"/>
        <v>44757</v>
      </c>
      <c r="EBE4" vm="6249">
        <f ca="1"/>
        <v>44760</v>
      </c>
      <c r="EBF4" vm="6250">
        <f ca="1"/>
        <v>44761</v>
      </c>
      <c r="EBG4" vm="6251">
        <f ca="1"/>
        <v>44762</v>
      </c>
      <c r="EBH4" vm="6252">
        <f ca="1"/>
        <v>44763</v>
      </c>
      <c r="EBI4" vm="6253">
        <f ca="1"/>
        <v>44764</v>
      </c>
      <c r="EBJ4" vm="6254">
        <f ca="1"/>
        <v>44767</v>
      </c>
      <c r="EBK4" vm="6255">
        <f ca="1"/>
        <v>44768</v>
      </c>
      <c r="EBL4" vm="6256">
        <f ca="1"/>
        <v>44769</v>
      </c>
      <c r="EBM4" vm="6257">
        <f ca="1"/>
        <v>44770</v>
      </c>
      <c r="EBN4" vm="6258">
        <f ca="1"/>
        <v>44771</v>
      </c>
      <c r="EBO4" vm="6259">
        <f ca="1"/>
        <v>44774</v>
      </c>
      <c r="EBP4" vm="6260">
        <f ca="1"/>
        <v>44775</v>
      </c>
      <c r="EBQ4" vm="6261">
        <f ca="1"/>
        <v>44776</v>
      </c>
      <c r="EBR4" vm="6262">
        <f ca="1"/>
        <v>44777</v>
      </c>
      <c r="EBS4" vm="6263">
        <f ca="1"/>
        <v>44778</v>
      </c>
      <c r="EBT4" vm="6264">
        <f ca="1"/>
        <v>44781</v>
      </c>
      <c r="EBU4" vm="6265">
        <f ca="1"/>
        <v>44782</v>
      </c>
      <c r="EBV4" vm="6266">
        <f ca="1"/>
        <v>44783</v>
      </c>
      <c r="EBW4" vm="6267">
        <f ca="1"/>
        <v>44784</v>
      </c>
      <c r="EBX4" vm="6268">
        <f ca="1"/>
        <v>44785</v>
      </c>
      <c r="EBY4" vm="6269">
        <f ca="1"/>
        <v>44788</v>
      </c>
      <c r="EBZ4" vm="6270">
        <f ca="1"/>
        <v>44789</v>
      </c>
      <c r="ECA4" vm="6271">
        <f ca="1"/>
        <v>44790</v>
      </c>
      <c r="ECB4" vm="6272">
        <f ca="1"/>
        <v>44791</v>
      </c>
      <c r="ECC4" vm="6273">
        <f ca="1"/>
        <v>44792</v>
      </c>
      <c r="ECD4" vm="6274">
        <f ca="1"/>
        <v>44795</v>
      </c>
      <c r="ECE4" vm="6275">
        <f ca="1"/>
        <v>44796</v>
      </c>
      <c r="ECF4" vm="6276">
        <f ca="1"/>
        <v>44797</v>
      </c>
      <c r="ECG4" vm="6277">
        <f ca="1"/>
        <v>44798</v>
      </c>
      <c r="ECH4" vm="6278">
        <f ca="1"/>
        <v>44799</v>
      </c>
      <c r="ECI4" vm="6279">
        <f ca="1"/>
        <v>44802</v>
      </c>
      <c r="ECJ4" vm="6280">
        <f ca="1"/>
        <v>44803</v>
      </c>
      <c r="ECK4" vm="6281">
        <f ca="1"/>
        <v>44804</v>
      </c>
      <c r="ECL4" vm="6282">
        <f ca="1"/>
        <v>44805</v>
      </c>
      <c r="ECM4" vm="6283">
        <f ca="1"/>
        <v>44806</v>
      </c>
      <c r="ECN4" vm="6284">
        <f ca="1"/>
        <v>44809</v>
      </c>
      <c r="ECO4" vm="6285">
        <f ca="1"/>
        <v>44810</v>
      </c>
      <c r="ECP4" vm="6286">
        <f ca="1"/>
        <v>44811</v>
      </c>
      <c r="ECQ4" vm="6287">
        <f ca="1"/>
        <v>44812</v>
      </c>
      <c r="ECR4" vm="6288">
        <f ca="1"/>
        <v>44813</v>
      </c>
      <c r="ECS4" vm="6289">
        <f ca="1"/>
        <v>44816</v>
      </c>
      <c r="ECT4" vm="6290">
        <f ca="1"/>
        <v>44817</v>
      </c>
      <c r="ECU4" vm="6291">
        <f ca="1"/>
        <v>44818</v>
      </c>
      <c r="ECV4" vm="6292">
        <f ca="1"/>
        <v>44819</v>
      </c>
      <c r="ECW4" vm="6293">
        <f ca="1"/>
        <v>44820</v>
      </c>
      <c r="ECX4" vm="6294">
        <f ca="1"/>
        <v>44823</v>
      </c>
      <c r="ECY4" vm="6295">
        <f ca="1"/>
        <v>44824</v>
      </c>
      <c r="ECZ4" vm="6296">
        <f ca="1"/>
        <v>44825</v>
      </c>
      <c r="EDA4" vm="6297">
        <f ca="1"/>
        <v>44826</v>
      </c>
      <c r="EDB4" vm="6298">
        <f ca="1"/>
        <v>44827</v>
      </c>
      <c r="EDC4" vm="6299">
        <f ca="1"/>
        <v>44830</v>
      </c>
      <c r="EDD4" vm="6300">
        <f ca="1"/>
        <v>44831</v>
      </c>
      <c r="EDE4" vm="6301">
        <f ca="1"/>
        <v>44832</v>
      </c>
      <c r="EDF4" vm="6302">
        <f ca="1"/>
        <v>44833</v>
      </c>
      <c r="EDG4" vm="6303">
        <f ca="1"/>
        <v>44834</v>
      </c>
      <c r="EDH4" vm="6304">
        <f ca="1"/>
        <v>44837</v>
      </c>
      <c r="EDI4" vm="6305">
        <f ca="1"/>
        <v>44838</v>
      </c>
      <c r="EDJ4" vm="6306">
        <f ca="1"/>
        <v>44839</v>
      </c>
      <c r="EDK4" vm="6307">
        <f ca="1"/>
        <v>44840</v>
      </c>
      <c r="EDL4" vm="6308">
        <f ca="1"/>
        <v>44841</v>
      </c>
      <c r="EDM4" vm="6309">
        <f ca="1"/>
        <v>44844</v>
      </c>
      <c r="EDN4" vm="6310">
        <f ca="1"/>
        <v>44845</v>
      </c>
      <c r="EDO4" vm="6311">
        <f ca="1"/>
        <v>44846</v>
      </c>
      <c r="EDP4" vm="6312">
        <f ca="1"/>
        <v>44847</v>
      </c>
      <c r="EDQ4" vm="6313">
        <f ca="1"/>
        <v>44848</v>
      </c>
      <c r="EDR4" vm="6314">
        <f ca="1"/>
        <v>44851</v>
      </c>
      <c r="EDS4" vm="6315">
        <f ca="1"/>
        <v>44852</v>
      </c>
      <c r="EDT4" vm="6316">
        <f ca="1"/>
        <v>44853</v>
      </c>
      <c r="EDU4" vm="6317">
        <f ca="1"/>
        <v>44854</v>
      </c>
      <c r="EDV4" vm="6318">
        <f ca="1"/>
        <v>44855</v>
      </c>
      <c r="EDW4" vm="6319">
        <f ca="1"/>
        <v>44858</v>
      </c>
      <c r="EDX4" vm="6320">
        <f ca="1"/>
        <v>44859</v>
      </c>
      <c r="EDY4" vm="6321">
        <f ca="1"/>
        <v>44860</v>
      </c>
      <c r="EDZ4" vm="6322">
        <f ca="1"/>
        <v>44861</v>
      </c>
      <c r="EEA4" vm="6323">
        <f ca="1"/>
        <v>44862</v>
      </c>
      <c r="EEB4" vm="6324">
        <f ca="1"/>
        <v>44865</v>
      </c>
      <c r="EEC4" vm="6325">
        <f ca="1"/>
        <v>44866</v>
      </c>
      <c r="EED4" vm="6326">
        <f ca="1"/>
        <v>44867</v>
      </c>
      <c r="EEE4" vm="6327">
        <f ca="1"/>
        <v>44868</v>
      </c>
      <c r="EEF4" vm="6328">
        <f ca="1"/>
        <v>44869</v>
      </c>
      <c r="EEG4" vm="6329">
        <f ca="1"/>
        <v>44872</v>
      </c>
      <c r="EEH4" vm="6330">
        <f ca="1"/>
        <v>44873</v>
      </c>
      <c r="EEI4" vm="6331">
        <f ca="1"/>
        <v>44874</v>
      </c>
      <c r="EEJ4" vm="6332">
        <f ca="1"/>
        <v>44875</v>
      </c>
      <c r="EEK4" vm="6333">
        <f ca="1"/>
        <v>44876</v>
      </c>
      <c r="EEL4" vm="6334">
        <f ca="1"/>
        <v>44879</v>
      </c>
      <c r="EEM4" vm="6335">
        <f ca="1"/>
        <v>44880</v>
      </c>
      <c r="EEN4" vm="6336">
        <f ca="1"/>
        <v>44881</v>
      </c>
      <c r="EEO4" vm="6337">
        <f ca="1"/>
        <v>44882</v>
      </c>
      <c r="EEP4" vm="6338">
        <f ca="1"/>
        <v>44883</v>
      </c>
      <c r="EEQ4" vm="6339">
        <f ca="1"/>
        <v>44886</v>
      </c>
      <c r="EER4" vm="6340">
        <f ca="1"/>
        <v>44887</v>
      </c>
      <c r="EES4" vm="6341">
        <f ca="1"/>
        <v>44888</v>
      </c>
      <c r="EET4" vm="6342">
        <f ca="1"/>
        <v>44889</v>
      </c>
      <c r="EEU4" vm="6343">
        <f ca="1"/>
        <v>44890</v>
      </c>
      <c r="EEV4" vm="6344">
        <f ca="1"/>
        <v>44893</v>
      </c>
      <c r="EEW4" vm="6345">
        <f ca="1"/>
        <v>44894</v>
      </c>
      <c r="EEX4" vm="6346">
        <f ca="1"/>
        <v>44895</v>
      </c>
      <c r="EEY4" vm="6347">
        <f ca="1"/>
        <v>44896</v>
      </c>
      <c r="EEZ4" vm="6348">
        <f ca="1"/>
        <v>44897</v>
      </c>
      <c r="EFA4" vm="6349">
        <f ca="1"/>
        <v>44900</v>
      </c>
      <c r="EFB4" vm="6350">
        <f ca="1"/>
        <v>44901</v>
      </c>
      <c r="EFC4" vm="6351">
        <f ca="1"/>
        <v>44902</v>
      </c>
      <c r="EFD4" vm="6352">
        <f ca="1"/>
        <v>44903</v>
      </c>
      <c r="EFE4" vm="6353">
        <f ca="1"/>
        <v>44904</v>
      </c>
      <c r="EFF4" vm="6354">
        <f ca="1"/>
        <v>44907</v>
      </c>
      <c r="EFG4" vm="6355">
        <f ca="1"/>
        <v>44908</v>
      </c>
      <c r="EFH4" vm="6356">
        <f ca="1"/>
        <v>44909</v>
      </c>
      <c r="EFI4" vm="6357">
        <f ca="1"/>
        <v>44910</v>
      </c>
      <c r="EFJ4" vm="6358">
        <f ca="1"/>
        <v>44911</v>
      </c>
      <c r="EFK4" vm="6359">
        <f ca="1"/>
        <v>44914</v>
      </c>
      <c r="EFL4" vm="6360">
        <f ca="1"/>
        <v>44915</v>
      </c>
      <c r="EFM4" vm="6361">
        <f ca="1"/>
        <v>44916</v>
      </c>
      <c r="EFN4" vm="6362">
        <f ca="1"/>
        <v>44917</v>
      </c>
      <c r="EFO4" vm="6363">
        <f ca="1"/>
        <v>44918</v>
      </c>
      <c r="EFP4" vm="6364">
        <f ca="1"/>
        <v>44922</v>
      </c>
      <c r="EFQ4" vm="6365">
        <f ca="1"/>
        <v>44923</v>
      </c>
      <c r="EFR4" vm="6366">
        <f ca="1"/>
        <v>44924</v>
      </c>
      <c r="EFS4" vm="6367">
        <f ca="1"/>
        <v>44925</v>
      </c>
      <c r="EFT4" vm="6368">
        <f ca="1"/>
        <v>44928</v>
      </c>
      <c r="EFU4" vm="6369">
        <f ca="1"/>
        <v>44929</v>
      </c>
      <c r="EFV4" vm="6370">
        <f ca="1"/>
        <v>44930</v>
      </c>
      <c r="EFW4" vm="6371">
        <f ca="1"/>
        <v>44931</v>
      </c>
      <c r="EFX4" vm="6372">
        <f ca="1"/>
        <v>44932</v>
      </c>
      <c r="EFY4" vm="6373">
        <f ca="1"/>
        <v>44935</v>
      </c>
      <c r="EFZ4" vm="6374">
        <f ca="1"/>
        <v>44936</v>
      </c>
      <c r="EGA4" vm="6375">
        <f ca="1"/>
        <v>44937</v>
      </c>
      <c r="EGB4" vm="6376">
        <f ca="1"/>
        <v>44938</v>
      </c>
      <c r="EGC4" vm="6377">
        <f ca="1"/>
        <v>44939</v>
      </c>
      <c r="EGD4" vm="6378">
        <f ca="1"/>
        <v>44942</v>
      </c>
      <c r="EGE4" vm="6379">
        <f ca="1"/>
        <v>44943</v>
      </c>
      <c r="EGF4" vm="6380">
        <f ca="1"/>
        <v>44944</v>
      </c>
      <c r="EGG4" vm="6381">
        <f ca="1"/>
        <v>44945</v>
      </c>
      <c r="EGH4" vm="6382">
        <f ca="1"/>
        <v>44946</v>
      </c>
      <c r="EGI4" vm="6383">
        <f ca="1"/>
        <v>44949</v>
      </c>
      <c r="EGJ4" vm="6384">
        <f ca="1"/>
        <v>44950</v>
      </c>
      <c r="EGK4" vm="6385">
        <f ca="1"/>
        <v>44951</v>
      </c>
      <c r="EGL4" vm="6386">
        <f ca="1"/>
        <v>44952</v>
      </c>
      <c r="EGM4" vm="6387">
        <f ca="1"/>
        <v>44953</v>
      </c>
      <c r="EGN4" vm="6388">
        <f ca="1"/>
        <v>44956</v>
      </c>
      <c r="EGO4" vm="6389">
        <f ca="1"/>
        <v>44957</v>
      </c>
      <c r="EGP4" vm="6390">
        <f ca="1"/>
        <v>44958</v>
      </c>
      <c r="EGQ4" vm="6391">
        <f ca="1"/>
        <v>44959</v>
      </c>
      <c r="EGR4" vm="6392">
        <f ca="1"/>
        <v>44960</v>
      </c>
      <c r="EGS4" vm="6393">
        <f ca="1"/>
        <v>44963</v>
      </c>
      <c r="EGT4" vm="6394">
        <f ca="1"/>
        <v>44964</v>
      </c>
      <c r="EGU4" vm="6395">
        <f ca="1"/>
        <v>44965</v>
      </c>
      <c r="EGV4" vm="6396">
        <f ca="1"/>
        <v>44966</v>
      </c>
      <c r="EGW4" vm="6397">
        <f ca="1"/>
        <v>44967</v>
      </c>
      <c r="EGX4" vm="6398">
        <f ca="1"/>
        <v>44970</v>
      </c>
      <c r="EGY4" vm="6399">
        <f ca="1"/>
        <v>44971</v>
      </c>
      <c r="EGZ4" vm="6400">
        <f ca="1"/>
        <v>44972</v>
      </c>
      <c r="EHA4" vm="6401">
        <f ca="1"/>
        <v>44973</v>
      </c>
      <c r="EHB4" vm="6402">
        <f ca="1"/>
        <v>44974</v>
      </c>
      <c r="EHC4" vm="6403">
        <f ca="1"/>
        <v>44977</v>
      </c>
      <c r="EHD4" vm="6404">
        <f ca="1"/>
        <v>44978</v>
      </c>
      <c r="EHE4" vm="6405">
        <f ca="1"/>
        <v>44979</v>
      </c>
      <c r="EHF4" vm="6406">
        <f ca="1"/>
        <v>44980</v>
      </c>
      <c r="EHG4" vm="6407">
        <f ca="1"/>
        <v>44981</v>
      </c>
      <c r="EHH4" vm="6408">
        <f ca="1"/>
        <v>44984</v>
      </c>
      <c r="EHI4" vm="6409">
        <f ca="1"/>
        <v>44985</v>
      </c>
      <c r="EHJ4" vm="6410">
        <f ca="1"/>
        <v>44986</v>
      </c>
      <c r="EHK4" vm="6411">
        <f ca="1"/>
        <v>44987</v>
      </c>
      <c r="EHL4" vm="6412">
        <f ca="1"/>
        <v>44988</v>
      </c>
      <c r="EHM4" vm="6413">
        <f ca="1"/>
        <v>44991</v>
      </c>
      <c r="EHN4" vm="6414">
        <f ca="1"/>
        <v>44992</v>
      </c>
      <c r="EHO4" vm="6415">
        <f ca="1"/>
        <v>44993</v>
      </c>
      <c r="EHP4" vm="6416">
        <f ca="1"/>
        <v>44994</v>
      </c>
      <c r="EHQ4" vm="6417">
        <f ca="1"/>
        <v>44995</v>
      </c>
      <c r="EHR4" vm="6418">
        <f ca="1"/>
        <v>44998</v>
      </c>
      <c r="EHS4" vm="6419">
        <f ca="1"/>
        <v>44999</v>
      </c>
      <c r="EHT4" vm="6420">
        <f ca="1"/>
        <v>45000</v>
      </c>
      <c r="EHU4" vm="6421">
        <f ca="1"/>
        <v>45001</v>
      </c>
      <c r="EHV4" vm="6422">
        <f ca="1"/>
        <v>45002</v>
      </c>
      <c r="EHW4" vm="6423">
        <f ca="1"/>
        <v>45005</v>
      </c>
      <c r="EHX4" vm="6424">
        <f ca="1"/>
        <v>45006</v>
      </c>
      <c r="EHY4" vm="6425">
        <f ca="1"/>
        <v>45007</v>
      </c>
      <c r="EHZ4" vm="6426">
        <f ca="1"/>
        <v>45008</v>
      </c>
      <c r="EIA4" vm="6427">
        <f ca="1"/>
        <v>45009</v>
      </c>
      <c r="EIB4" vm="6428">
        <f ca="1"/>
        <v>45012</v>
      </c>
      <c r="EIC4" vm="6429">
        <f ca="1"/>
        <v>45013</v>
      </c>
      <c r="EID4" vm="6430">
        <f ca="1"/>
        <v>45014</v>
      </c>
      <c r="EIE4" vm="6431">
        <f ca="1"/>
        <v>45015</v>
      </c>
      <c r="EIF4" vm="6432">
        <f ca="1"/>
        <v>45016</v>
      </c>
      <c r="EIG4" vm="6433">
        <f ca="1"/>
        <v>45019</v>
      </c>
      <c r="EIH4" vm="6434">
        <f ca="1"/>
        <v>45020</v>
      </c>
      <c r="EII4" vm="6435">
        <f ca="1"/>
        <v>45021</v>
      </c>
      <c r="EIJ4" vm="6436">
        <f ca="1"/>
        <v>45022</v>
      </c>
      <c r="EIK4" vm="6437">
        <f ca="1"/>
        <v>45027</v>
      </c>
      <c r="EIL4" vm="6438">
        <f ca="1"/>
        <v>45028</v>
      </c>
      <c r="EIM4" vm="6439">
        <f ca="1"/>
        <v>45029</v>
      </c>
      <c r="EIN4" vm="6440">
        <f ca="1"/>
        <v>45030</v>
      </c>
      <c r="EIO4" vm="6441">
        <f ca="1"/>
        <v>45033</v>
      </c>
      <c r="EIP4" vm="6442">
        <f ca="1"/>
        <v>45034</v>
      </c>
      <c r="EIQ4" vm="6443">
        <f ca="1"/>
        <v>45035</v>
      </c>
      <c r="EIR4" vm="6444">
        <f ca="1"/>
        <v>45036</v>
      </c>
      <c r="EIS4" vm="6445">
        <f ca="1"/>
        <v>45037</v>
      </c>
      <c r="EIT4" vm="6446">
        <f ca="1"/>
        <v>45040</v>
      </c>
      <c r="EIU4" vm="6447">
        <f ca="1"/>
        <v>45041</v>
      </c>
      <c r="EIV4" vm="6448">
        <f ca="1"/>
        <v>45042</v>
      </c>
      <c r="EIW4" vm="6449">
        <f ca="1"/>
        <v>45043</v>
      </c>
      <c r="EIX4" vm="6450">
        <f ca="1"/>
        <v>45044</v>
      </c>
      <c r="EIY4" vm="6451">
        <f ca="1"/>
        <v>45048</v>
      </c>
      <c r="EIZ4" vm="6452">
        <f ca="1"/>
        <v>45049</v>
      </c>
      <c r="EJA4" vm="6453">
        <f ca="1"/>
        <v>45050</v>
      </c>
      <c r="EJB4" vm="6454">
        <f ca="1"/>
        <v>45051</v>
      </c>
      <c r="EJC4" vm="6455">
        <f ca="1"/>
        <v>45054</v>
      </c>
      <c r="EJD4" vm="6456">
        <f ca="1"/>
        <v>45055</v>
      </c>
      <c r="EJE4" vm="6457">
        <f ca="1"/>
        <v>45056</v>
      </c>
      <c r="EJF4" vm="6458">
        <f ca="1"/>
        <v>45057</v>
      </c>
      <c r="EJG4" vm="6459">
        <f ca="1"/>
        <v>45058</v>
      </c>
      <c r="EJH4" vm="6460">
        <f ca="1"/>
        <v>45061</v>
      </c>
      <c r="EJI4" vm="6461">
        <f ca="1"/>
        <v>45062</v>
      </c>
      <c r="EJJ4" vm="6462">
        <f ca="1"/>
        <v>45063</v>
      </c>
      <c r="EJK4" vm="6463">
        <f ca="1"/>
        <v>45064</v>
      </c>
      <c r="EJL4" vm="6464">
        <f ca="1"/>
        <v>45065</v>
      </c>
      <c r="EJM4" vm="6465">
        <f ca="1"/>
        <v>45068</v>
      </c>
      <c r="EJN4" vm="6466">
        <f ca="1"/>
        <v>45069</v>
      </c>
      <c r="EJO4" vm="6467">
        <f ca="1"/>
        <v>45070</v>
      </c>
      <c r="EJP4" vm="6468">
        <f ca="1"/>
        <v>45071</v>
      </c>
      <c r="EJQ4" vm="6469">
        <f ca="1"/>
        <v>45072</v>
      </c>
      <c r="EJR4" vm="6470">
        <f ca="1"/>
        <v>45075</v>
      </c>
      <c r="EJS4" vm="6471">
        <f ca="1"/>
        <v>45076</v>
      </c>
      <c r="EJT4" vm="6472">
        <f ca="1"/>
        <v>45077</v>
      </c>
      <c r="EJU4" vm="6473">
        <f ca="1"/>
        <v>45078</v>
      </c>
      <c r="EJV4" vm="6474">
        <f ca="1"/>
        <v>45079</v>
      </c>
      <c r="EJW4" vm="6475">
        <f ca="1"/>
        <v>45082</v>
      </c>
      <c r="EJX4" vm="6476">
        <f ca="1"/>
        <v>45083</v>
      </c>
      <c r="EJY4" vm="6477">
        <f ca="1"/>
        <v>45084</v>
      </c>
      <c r="EJZ4" vm="6478">
        <f ca="1"/>
        <v>45085</v>
      </c>
      <c r="EKA4" vm="6479">
        <f ca="1"/>
        <v>45086</v>
      </c>
      <c r="EKB4" vm="6480">
        <f ca="1"/>
        <v>45089</v>
      </c>
      <c r="EKC4" vm="6481">
        <f ca="1"/>
        <v>45090</v>
      </c>
      <c r="EKD4" vm="6482">
        <f ca="1"/>
        <v>45091</v>
      </c>
      <c r="EKE4" vm="6483">
        <f ca="1"/>
        <v>45092</v>
      </c>
      <c r="EKF4" vm="6484">
        <f ca="1"/>
        <v>45093</v>
      </c>
      <c r="EKG4" vm="6485">
        <f ca="1"/>
        <v>45096</v>
      </c>
      <c r="EKH4" vm="6486">
        <f ca="1"/>
        <v>45097</v>
      </c>
      <c r="EKI4" vm="6487">
        <f ca="1"/>
        <v>45098</v>
      </c>
      <c r="EKJ4" vm="6488">
        <f ca="1"/>
        <v>45099</v>
      </c>
      <c r="EKK4" vm="6489">
        <f ca="1"/>
        <v>45100</v>
      </c>
      <c r="EKL4" vm="6490">
        <f ca="1"/>
        <v>45103</v>
      </c>
      <c r="EKM4" vm="6491">
        <f ca="1"/>
        <v>45104</v>
      </c>
      <c r="EKN4" vm="6492">
        <f ca="1"/>
        <v>45105</v>
      </c>
      <c r="EKO4" vm="6493">
        <f ca="1"/>
        <v>45106</v>
      </c>
      <c r="EKP4" vm="6494">
        <f ca="1"/>
        <v>45107</v>
      </c>
      <c r="EKQ4" vm="6495">
        <f ca="1"/>
        <v>45110</v>
      </c>
      <c r="EKR4" vm="6496">
        <f ca="1"/>
        <v>45111</v>
      </c>
      <c r="EKS4" vm="6497">
        <f ca="1"/>
        <v>45112</v>
      </c>
      <c r="EKT4" vm="6498">
        <f ca="1"/>
        <v>45113</v>
      </c>
      <c r="EKU4" vm="6499">
        <f ca="1"/>
        <v>45114</v>
      </c>
      <c r="EKV4" vm="6500">
        <f ca="1"/>
        <v>45117</v>
      </c>
      <c r="EKW4" vm="6501">
        <f ca="1"/>
        <v>45118</v>
      </c>
      <c r="EKX4" vm="6502">
        <f ca="1"/>
        <v>45119</v>
      </c>
      <c r="EKY4" vm="6503">
        <f ca="1"/>
        <v>45120</v>
      </c>
      <c r="EKZ4" vm="6504">
        <f ca="1"/>
        <v>45121</v>
      </c>
      <c r="ELA4" vm="6505">
        <f ca="1"/>
        <v>45124</v>
      </c>
      <c r="ELB4" vm="6506">
        <f ca="1"/>
        <v>45125</v>
      </c>
      <c r="ELC4" vm="6507">
        <f ca="1"/>
        <v>45126</v>
      </c>
      <c r="ELD4" vm="6508">
        <f ca="1"/>
        <v>45127</v>
      </c>
      <c r="ELE4" vm="6509">
        <f ca="1"/>
        <v>45128</v>
      </c>
      <c r="ELF4" vm="6510">
        <f ca="1"/>
        <v>45131</v>
      </c>
      <c r="ELG4" vm="6511">
        <f ca="1"/>
        <v>45132</v>
      </c>
      <c r="ELH4" vm="6512">
        <f ca="1"/>
        <v>45133</v>
      </c>
      <c r="ELI4" vm="6513">
        <f ca="1"/>
        <v>45134</v>
      </c>
      <c r="ELJ4" vm="6514">
        <f ca="1"/>
        <v>45135</v>
      </c>
      <c r="ELK4" vm="6515">
        <f ca="1"/>
        <v>45138</v>
      </c>
      <c r="ELL4" vm="6516">
        <f ca="1"/>
        <v>45139</v>
      </c>
      <c r="ELM4" vm="6517">
        <f ca="1"/>
        <v>45140</v>
      </c>
      <c r="ELN4" vm="6518">
        <f ca="1"/>
        <v>45141</v>
      </c>
      <c r="ELO4" vm="6519">
        <f ca="1"/>
        <v>45142</v>
      </c>
      <c r="ELP4" vm="6520">
        <f ca="1"/>
        <v>45145</v>
      </c>
      <c r="ELQ4" vm="6521">
        <f ca="1"/>
        <v>45146</v>
      </c>
      <c r="ELR4" vm="6522">
        <f ca="1"/>
        <v>45147</v>
      </c>
      <c r="ELS4" vm="6523">
        <f ca="1"/>
        <v>45148</v>
      </c>
      <c r="ELT4" vm="6524">
        <f ca="1"/>
        <v>45149</v>
      </c>
      <c r="ELU4" vm="6525">
        <f ca="1"/>
        <v>45152</v>
      </c>
      <c r="ELV4" vm="6526">
        <f ca="1"/>
        <v>45153</v>
      </c>
      <c r="ELW4" vm="6527">
        <f ca="1"/>
        <v>45154</v>
      </c>
      <c r="ELX4" vm="6528">
        <f ca="1"/>
        <v>45155</v>
      </c>
      <c r="ELY4" vm="6529">
        <f ca="1"/>
        <v>45156</v>
      </c>
      <c r="ELZ4" vm="6530">
        <f ca="1"/>
        <v>45159</v>
      </c>
      <c r="EMA4" vm="6531">
        <f ca="1"/>
        <v>45160</v>
      </c>
      <c r="EMB4" vm="6532">
        <f ca="1"/>
        <v>45161</v>
      </c>
      <c r="EMC4" vm="6533">
        <f ca="1"/>
        <v>45162</v>
      </c>
      <c r="EMD4" vm="6534">
        <f ca="1"/>
        <v>45163</v>
      </c>
      <c r="EME4" vm="6535">
        <f ca="1"/>
        <v>45166</v>
      </c>
      <c r="EMF4" vm="6536">
        <f ca="1"/>
        <v>45167</v>
      </c>
      <c r="EMG4" vm="6537">
        <f ca="1"/>
        <v>45168</v>
      </c>
      <c r="EMH4" vm="6538">
        <f ca="1"/>
        <v>45169</v>
      </c>
      <c r="EMI4" vm="6539">
        <f ca="1"/>
        <v>45170</v>
      </c>
      <c r="EMJ4" vm="6540">
        <f ca="1"/>
        <v>45173</v>
      </c>
      <c r="EMK4" vm="6541">
        <f ca="1"/>
        <v>45174</v>
      </c>
      <c r="EML4" vm="6542">
        <f ca="1"/>
        <v>45175</v>
      </c>
      <c r="EMM4" vm="6543">
        <f ca="1"/>
        <v>45176</v>
      </c>
      <c r="EMN4" vm="6544">
        <f ca="1"/>
        <v>45177</v>
      </c>
      <c r="EMO4" vm="6545">
        <f ca="1"/>
        <v>45180</v>
      </c>
      <c r="EMP4" vm="6546">
        <f ca="1"/>
        <v>45181</v>
      </c>
      <c r="EMQ4" vm="6547">
        <f ca="1"/>
        <v>45182</v>
      </c>
      <c r="EMR4" vm="6548">
        <f ca="1"/>
        <v>45183</v>
      </c>
      <c r="EMS4" vm="6549">
        <f ca="1"/>
        <v>45184</v>
      </c>
      <c r="EMT4" vm="6550">
        <f ca="1"/>
        <v>45187</v>
      </c>
      <c r="EMU4" vm="6551">
        <f ca="1"/>
        <v>45188</v>
      </c>
      <c r="EMV4" vm="6552">
        <f ca="1"/>
        <v>45189</v>
      </c>
      <c r="EMW4" vm="6553">
        <f ca="1"/>
        <v>45190</v>
      </c>
      <c r="EMX4" vm="6554">
        <f ca="1"/>
        <v>45191</v>
      </c>
      <c r="EMY4" vm="6555">
        <f ca="1"/>
        <v>45194</v>
      </c>
      <c r="EMZ4" vm="6556">
        <f ca="1"/>
        <v>45195</v>
      </c>
      <c r="ENA4" vm="6557">
        <f ca="1"/>
        <v>45196</v>
      </c>
      <c r="ENB4" vm="6558">
        <f ca="1"/>
        <v>45197</v>
      </c>
      <c r="ENC4" vm="6559">
        <f ca="1"/>
        <v>45198</v>
      </c>
      <c r="END4" vm="6560">
        <f ca="1"/>
        <v>45201</v>
      </c>
      <c r="ENE4" vm="6561">
        <f ca="1"/>
        <v>45202</v>
      </c>
      <c r="ENF4" vm="6562">
        <f ca="1"/>
        <v>45203</v>
      </c>
      <c r="ENG4" vm="6563">
        <f ca="1"/>
        <v>45204</v>
      </c>
      <c r="ENH4" vm="6564">
        <f ca="1"/>
        <v>45205</v>
      </c>
      <c r="ENI4" vm="6565">
        <f ca="1"/>
        <v>45208</v>
      </c>
      <c r="ENJ4" vm="6566">
        <f ca="1"/>
        <v>45209</v>
      </c>
      <c r="ENK4" vm="6567">
        <f ca="1"/>
        <v>45210</v>
      </c>
      <c r="ENL4" vm="6568">
        <f ca="1"/>
        <v>45211</v>
      </c>
      <c r="ENM4" vm="6569">
        <f ca="1"/>
        <v>45212</v>
      </c>
      <c r="ENN4" vm="6570">
        <f ca="1"/>
        <v>45215</v>
      </c>
      <c r="ENO4" vm="6571">
        <f ca="1"/>
        <v>45216</v>
      </c>
      <c r="ENP4" vm="6572">
        <f ca="1"/>
        <v>45217</v>
      </c>
      <c r="ENQ4" vm="6573">
        <f ca="1"/>
        <v>45218</v>
      </c>
      <c r="ENR4" vm="6574">
        <f ca="1"/>
        <v>45219</v>
      </c>
      <c r="ENS4" vm="6575">
        <f ca="1"/>
        <v>45222</v>
      </c>
      <c r="ENT4" vm="6576">
        <f ca="1"/>
        <v>45223</v>
      </c>
      <c r="ENU4" vm="6577">
        <f ca="1"/>
        <v>45224</v>
      </c>
      <c r="ENV4" vm="6578">
        <f ca="1"/>
        <v>45225</v>
      </c>
      <c r="ENW4" vm="6579">
        <f ca="1"/>
        <v>45226</v>
      </c>
      <c r="ENX4" vm="6580">
        <f ca="1"/>
        <v>45229</v>
      </c>
      <c r="ENY4" vm="6581">
        <f ca="1"/>
        <v>45230</v>
      </c>
      <c r="ENZ4" vm="6582">
        <f ca="1"/>
        <v>45231</v>
      </c>
      <c r="EOA4" vm="6583">
        <f ca="1"/>
        <v>45232</v>
      </c>
      <c r="EOB4" vm="6584">
        <f ca="1"/>
        <v>45233</v>
      </c>
      <c r="EOC4" vm="6585">
        <f ca="1"/>
        <v>45236</v>
      </c>
      <c r="EOD4" vm="6586">
        <f ca="1"/>
        <v>45237</v>
      </c>
      <c r="EOE4" vm="6587">
        <f ca="1"/>
        <v>45238</v>
      </c>
      <c r="EOF4" vm="6588">
        <f ca="1"/>
        <v>45239</v>
      </c>
      <c r="EOG4" vm="6589">
        <f ca="1"/>
        <v>45240</v>
      </c>
      <c r="EOH4" vm="6590">
        <f ca="1"/>
        <v>45243</v>
      </c>
      <c r="EOI4" vm="6591">
        <f ca="1"/>
        <v>45244</v>
      </c>
      <c r="EOJ4" vm="6592">
        <f ca="1"/>
        <v>45245</v>
      </c>
      <c r="EOK4" vm="6593">
        <f ca="1"/>
        <v>45246</v>
      </c>
      <c r="EOL4" vm="6594">
        <f ca="1"/>
        <v>45247</v>
      </c>
      <c r="EOM4" vm="6595">
        <f ca="1"/>
        <v>45250</v>
      </c>
      <c r="EON4" vm="6596">
        <f ca="1"/>
        <v>45251</v>
      </c>
      <c r="EOO4" vm="6597">
        <f ca="1"/>
        <v>45252</v>
      </c>
      <c r="EOP4" vm="6598">
        <f ca="1"/>
        <v>45253</v>
      </c>
      <c r="EOQ4" vm="6599">
        <f ca="1"/>
        <v>45254</v>
      </c>
      <c r="EOR4" vm="6600">
        <f ca="1"/>
        <v>45257</v>
      </c>
      <c r="EOS4" vm="6601">
        <f ca="1"/>
        <v>45258</v>
      </c>
      <c r="EOT4" vm="6602">
        <f ca="1"/>
        <v>45259</v>
      </c>
      <c r="EOU4" vm="6603">
        <f ca="1"/>
        <v>45260</v>
      </c>
      <c r="EOV4" vm="6604">
        <f ca="1"/>
        <v>45261</v>
      </c>
      <c r="EOW4" vm="6605">
        <f ca="1"/>
        <v>45264</v>
      </c>
      <c r="EOX4" vm="6606">
        <f ca="1"/>
        <v>45265</v>
      </c>
      <c r="EOY4" vm="6607">
        <f ca="1"/>
        <v>45266</v>
      </c>
      <c r="EOZ4" vm="6608">
        <f ca="1"/>
        <v>45267</v>
      </c>
      <c r="EPA4" vm="6609">
        <f ca="1"/>
        <v>45268</v>
      </c>
      <c r="EPB4" vm="6610">
        <f ca="1"/>
        <v>45271</v>
      </c>
      <c r="EPC4" vm="6611">
        <f ca="1"/>
        <v>45272</v>
      </c>
      <c r="EPD4" vm="6612">
        <f ca="1"/>
        <v>45273</v>
      </c>
      <c r="EPE4" vm="6613">
        <f ca="1"/>
        <v>45274</v>
      </c>
      <c r="EPF4" vm="6614">
        <f ca="1"/>
        <v>45275</v>
      </c>
      <c r="EPG4" vm="6615">
        <f ca="1"/>
        <v>45278</v>
      </c>
      <c r="EPH4" vm="6616">
        <f ca="1"/>
        <v>45279</v>
      </c>
      <c r="EPI4" vm="6617">
        <f ca="1"/>
        <v>45280</v>
      </c>
      <c r="EPJ4" vm="6618">
        <f ca="1"/>
        <v>45281</v>
      </c>
      <c r="EPK4" vm="6619">
        <f ca="1"/>
        <v>45282</v>
      </c>
      <c r="EPL4" vm="6620">
        <f ca="1"/>
        <v>45287</v>
      </c>
      <c r="EPM4" vm="6621">
        <f ca="1"/>
        <v>45288</v>
      </c>
      <c r="EPN4" vm="6622">
        <f ca="1"/>
        <v>45289</v>
      </c>
      <c r="EPO4" vm="6623">
        <f ca="1"/>
        <v>45293</v>
      </c>
      <c r="EPP4" vm="6624">
        <f ca="1"/>
        <v>45294</v>
      </c>
      <c r="EPQ4" vm="6625">
        <f ca="1"/>
        <v>45295</v>
      </c>
      <c r="EPR4" vm="6626">
        <f ca="1"/>
        <v>45296</v>
      </c>
      <c r="EPS4" vm="6627">
        <f ca="1"/>
        <v>45299</v>
      </c>
      <c r="EPT4" vm="6628">
        <f ca="1"/>
        <v>45300</v>
      </c>
      <c r="EPU4" vm="6629">
        <f ca="1"/>
        <v>45301</v>
      </c>
      <c r="EPV4" vm="6630">
        <f ca="1"/>
        <v>45302</v>
      </c>
      <c r="EPW4" vm="6631">
        <f ca="1"/>
        <v>45303</v>
      </c>
      <c r="EPX4" vm="6632">
        <f ca="1"/>
        <v>45306</v>
      </c>
      <c r="EPY4" vm="6633">
        <f ca="1"/>
        <v>45307</v>
      </c>
      <c r="EPZ4" vm="6634">
        <f ca="1"/>
        <v>45308</v>
      </c>
      <c r="EQA4" vm="6635">
        <f ca="1"/>
        <v>45309</v>
      </c>
      <c r="EQB4" vm="6636">
        <f ca="1"/>
        <v>45310</v>
      </c>
      <c r="EQC4" vm="6637">
        <f ca="1"/>
        <v>45313</v>
      </c>
      <c r="EQD4" vm="6638">
        <f ca="1"/>
        <v>45314</v>
      </c>
      <c r="EQE4" vm="6639">
        <f ca="1"/>
        <v>45315</v>
      </c>
      <c r="EQF4" vm="6640">
        <f ca="1"/>
        <v>45316</v>
      </c>
      <c r="EQG4" vm="6641">
        <f ca="1"/>
        <v>45317</v>
      </c>
      <c r="EQH4" vm="6642">
        <f ca="1"/>
        <v>45320</v>
      </c>
      <c r="EQI4" vm="6643">
        <f ca="1"/>
        <v>45321</v>
      </c>
      <c r="EQJ4" vm="6644">
        <f ca="1"/>
        <v>45322</v>
      </c>
      <c r="EQK4" vm="6645">
        <f ca="1"/>
        <v>45323</v>
      </c>
      <c r="EQL4" vm="6646">
        <f ca="1"/>
        <v>45324</v>
      </c>
      <c r="EQM4" vm="6647">
        <f ca="1"/>
        <v>45327</v>
      </c>
      <c r="EQN4" vm="6648">
        <f ca="1"/>
        <v>45328</v>
      </c>
      <c r="EQO4" vm="6649">
        <f ca="1"/>
        <v>45329</v>
      </c>
      <c r="EQP4" vm="6650">
        <f ca="1"/>
        <v>45330</v>
      </c>
      <c r="EQQ4" vm="6651">
        <f ca="1"/>
        <v>45331</v>
      </c>
      <c r="EQR4" vm="6652">
        <f ca="1"/>
        <v>45334</v>
      </c>
      <c r="EQS4" vm="6653">
        <f ca="1"/>
        <v>45335</v>
      </c>
      <c r="EQT4" vm="6654">
        <f ca="1"/>
        <v>45336</v>
      </c>
      <c r="EQU4" vm="6655">
        <f ca="1"/>
        <v>45337</v>
      </c>
      <c r="EQV4" vm="6656">
        <f ca="1"/>
        <v>45338</v>
      </c>
      <c r="EQW4" vm="6657">
        <f ca="1"/>
        <v>45341</v>
      </c>
      <c r="EQX4" vm="6658">
        <f ca="1"/>
        <v>45342</v>
      </c>
      <c r="EQY4" vm="6659">
        <f ca="1"/>
        <v>45343</v>
      </c>
      <c r="EQZ4" vm="6660">
        <f ca="1"/>
        <v>45344</v>
      </c>
      <c r="ERA4" vm="6661">
        <f ca="1"/>
        <v>45345</v>
      </c>
      <c r="ERB4" vm="6662">
        <f ca="1"/>
        <v>45348</v>
      </c>
      <c r="ERC4" vm="6663">
        <f ca="1"/>
        <v>45349</v>
      </c>
      <c r="ERD4" vm="6664">
        <f ca="1"/>
        <v>45350</v>
      </c>
      <c r="ERE4" vm="6665">
        <f ca="1"/>
        <v>45351</v>
      </c>
      <c r="ERF4" vm="6666">
        <f ca="1"/>
        <v>45352</v>
      </c>
      <c r="ERG4" vm="6667">
        <f ca="1"/>
        <v>45355</v>
      </c>
      <c r="ERH4" vm="6668">
        <f ca="1"/>
        <v>45356</v>
      </c>
      <c r="ERI4" vm="6669">
        <f ca="1"/>
        <v>45357</v>
      </c>
      <c r="ERJ4" vm="6670">
        <f ca="1"/>
        <v>45358</v>
      </c>
      <c r="ERK4" vm="6671">
        <f ca="1"/>
        <v>45359</v>
      </c>
      <c r="ERL4" vm="6672">
        <f ca="1"/>
        <v>45362</v>
      </c>
      <c r="ERM4" vm="6673">
        <f ca="1"/>
        <v>45363</v>
      </c>
      <c r="ERN4" vm="6674">
        <f ca="1"/>
        <v>45364</v>
      </c>
      <c r="ERO4" vm="6675">
        <f ca="1"/>
        <v>45365</v>
      </c>
      <c r="ERP4" vm="6676">
        <f ca="1"/>
        <v>45366</v>
      </c>
      <c r="ERQ4" vm="6677">
        <f ca="1"/>
        <v>45369</v>
      </c>
      <c r="ERR4" vm="6678">
        <f ca="1"/>
        <v>45370</v>
      </c>
      <c r="ERS4" vm="6679">
        <f ca="1"/>
        <v>45371</v>
      </c>
      <c r="ERT4" vm="6680">
        <f ca="1"/>
        <v>45372</v>
      </c>
      <c r="ERU4" vm="6681">
        <f ca="1"/>
        <v>45373</v>
      </c>
      <c r="ERV4" vm="6682">
        <f ca="1"/>
        <v>45376</v>
      </c>
      <c r="ERW4" vm="6683">
        <f ca="1"/>
        <v>45377</v>
      </c>
      <c r="ERX4" vm="6684">
        <f ca="1"/>
        <v>45378</v>
      </c>
      <c r="ERY4" vm="6685">
        <f ca="1"/>
        <v>45379</v>
      </c>
      <c r="ERZ4" vm="6686">
        <f ca="1"/>
        <v>45384</v>
      </c>
      <c r="ESA4" vm="6687">
        <f ca="1"/>
        <v>45385</v>
      </c>
      <c r="ESB4" vm="6688">
        <f ca="1"/>
        <v>45386</v>
      </c>
      <c r="ESC4" vm="6689">
        <f ca="1"/>
        <v>45387</v>
      </c>
      <c r="ESD4" vm="6690">
        <f ca="1"/>
        <v>45390</v>
      </c>
      <c r="ESE4" vm="6691">
        <f ca="1"/>
        <v>45391</v>
      </c>
      <c r="ESF4" vm="6692">
        <f ca="1"/>
        <v>45392</v>
      </c>
      <c r="ESG4" vm="6693">
        <f ca="1"/>
        <v>45393</v>
      </c>
      <c r="ESH4" vm="6694">
        <f ca="1"/>
        <v>45394</v>
      </c>
      <c r="ESI4" vm="6695">
        <f ca="1"/>
        <v>45397</v>
      </c>
      <c r="ESJ4" vm="6696">
        <f ca="1"/>
        <v>45398</v>
      </c>
      <c r="ESK4" vm="6697">
        <f ca="1"/>
        <v>45399</v>
      </c>
      <c r="ESL4" vm="6698">
        <f ca="1"/>
        <v>45400</v>
      </c>
      <c r="ESM4" vm="6699">
        <f ca="1"/>
        <v>45401</v>
      </c>
      <c r="ESN4" vm="6700">
        <f ca="1"/>
        <v>45404</v>
      </c>
      <c r="ESO4" vm="6701">
        <f ca="1"/>
        <v>45405</v>
      </c>
      <c r="ESP4" vm="6702">
        <f ca="1"/>
        <v>45406</v>
      </c>
      <c r="ESQ4" vm="6703">
        <f ca="1"/>
        <v>45407</v>
      </c>
      <c r="ESR4" vm="6704">
        <f ca="1"/>
        <v>45408</v>
      </c>
      <c r="ESS4" vm="6705">
        <f ca="1"/>
        <v>45411</v>
      </c>
      <c r="EST4" vm="6706">
        <f ca="1"/>
        <v>45412</v>
      </c>
      <c r="ESU4" vm="6707">
        <f ca="1"/>
        <v>45414</v>
      </c>
      <c r="ESV4" vm="6708">
        <f ca="1"/>
        <v>45415</v>
      </c>
      <c r="ESW4" vm="6709">
        <f ca="1"/>
        <v>45418</v>
      </c>
      <c r="ESX4" vm="6710">
        <f ca="1"/>
        <v>45419</v>
      </c>
      <c r="ESY4" vm="6711">
        <f ca="1"/>
        <v>45420</v>
      </c>
      <c r="ESZ4" vm="6712">
        <f ca="1"/>
        <v>45421</v>
      </c>
      <c r="ETA4" vm="6713">
        <f ca="1"/>
        <v>45422</v>
      </c>
      <c r="ETB4" vm="6714">
        <f ca="1"/>
        <v>45425</v>
      </c>
      <c r="ETC4" vm="6715">
        <f ca="1"/>
        <v>45426</v>
      </c>
      <c r="ETD4" vm="6716">
        <f ca="1"/>
        <v>45427</v>
      </c>
      <c r="ETE4" vm="6717">
        <f ca="1"/>
        <v>45428</v>
      </c>
      <c r="ETF4" vm="6718">
        <f ca="1"/>
        <v>45429</v>
      </c>
      <c r="ETG4" vm="6719">
        <f ca="1"/>
        <v>45432</v>
      </c>
      <c r="ETH4" vm="6720">
        <f ca="1"/>
        <v>45433</v>
      </c>
      <c r="ETI4" vm="6721">
        <f ca="1"/>
        <v>45434</v>
      </c>
      <c r="ETJ4" vm="6722">
        <f ca="1"/>
        <v>45435</v>
      </c>
      <c r="ETK4" vm="6723">
        <f ca="1"/>
        <v>45436</v>
      </c>
      <c r="ETL4" vm="6724">
        <f ca="1"/>
        <v>45439</v>
      </c>
      <c r="ETM4" vm="6725">
        <f ca="1"/>
        <v>45440</v>
      </c>
      <c r="ETN4" vm="6726">
        <f ca="1"/>
        <v>45441</v>
      </c>
      <c r="ETO4" vm="6727">
        <f ca="1"/>
        <v>45442</v>
      </c>
      <c r="ETP4" vm="6728">
        <f ca="1"/>
        <v>45443</v>
      </c>
      <c r="ETQ4" vm="6729">
        <f ca="1"/>
        <v>45446</v>
      </c>
      <c r="ETR4" vm="6730">
        <f ca="1"/>
        <v>45447</v>
      </c>
      <c r="ETS4" vm="6731">
        <f ca="1"/>
        <v>45448</v>
      </c>
      <c r="ETT4" vm="6732">
        <f ca="1"/>
        <v>45449</v>
      </c>
      <c r="ETU4" vm="6733">
        <f ca="1"/>
        <v>45450</v>
      </c>
      <c r="ETV4" vm="6734">
        <f ca="1"/>
        <v>45453</v>
      </c>
      <c r="ETW4" vm="6735">
        <f ca="1"/>
        <v>45454</v>
      </c>
      <c r="ETX4" vm="6736">
        <f ca="1"/>
        <v>45455</v>
      </c>
      <c r="ETY4" vm="6737">
        <f ca="1"/>
        <v>45456</v>
      </c>
      <c r="ETZ4" vm="6738">
        <f ca="1"/>
        <v>45457</v>
      </c>
      <c r="EUA4" vm="6739">
        <f ca="1"/>
        <v>45460</v>
      </c>
      <c r="EUB4" vm="6740">
        <f ca="1"/>
        <v>45461</v>
      </c>
      <c r="EUC4" vm="6741">
        <f ca="1"/>
        <v>45462</v>
      </c>
      <c r="EUD4" vm="6742">
        <f ca="1"/>
        <v>45463</v>
      </c>
      <c r="EUE4" vm="6743">
        <f ca="1"/>
        <v>45464</v>
      </c>
      <c r="EUF4" vm="6744">
        <f ca="1"/>
        <v>45467</v>
      </c>
      <c r="EUG4" vm="6745">
        <f ca="1"/>
        <v>45468</v>
      </c>
      <c r="EUH4" vm="6746">
        <f ca="1"/>
        <v>45469</v>
      </c>
      <c r="EUI4" vm="6747">
        <f ca="1"/>
        <v>45470</v>
      </c>
      <c r="EUJ4" vm="6748">
        <f ca="1"/>
        <v>45471</v>
      </c>
      <c r="EUK4" vm="6749">
        <f ca="1"/>
        <v>45474</v>
      </c>
      <c r="EUL4" vm="6750">
        <f ca="1"/>
        <v>45475</v>
      </c>
      <c r="EUM4" vm="6751">
        <f ca="1"/>
        <v>45476</v>
      </c>
      <c r="EUN4" vm="6752">
        <f ca="1"/>
        <v>45477</v>
      </c>
      <c r="EUO4" vm="6753">
        <f ca="1"/>
        <v>45478</v>
      </c>
      <c r="EUP4" vm="6754">
        <f ca="1"/>
        <v>45481</v>
      </c>
      <c r="EUQ4" vm="6755">
        <f ca="1"/>
        <v>45482</v>
      </c>
      <c r="EUR4" vm="6756">
        <f ca="1"/>
        <v>45483</v>
      </c>
      <c r="EUS4" vm="6757">
        <f ca="1"/>
        <v>45484</v>
      </c>
      <c r="EUT4" vm="6758">
        <f ca="1"/>
        <v>45485</v>
      </c>
      <c r="EUU4" vm="6759">
        <f ca="1"/>
        <v>45488</v>
      </c>
      <c r="EUV4" vm="6760">
        <f ca="1"/>
        <v>45489</v>
      </c>
      <c r="EUW4" vm="6761">
        <f ca="1"/>
        <v>45490</v>
      </c>
      <c r="EUX4" vm="6762">
        <f ca="1"/>
        <v>45491</v>
      </c>
      <c r="EUY4" vm="6763">
        <f ca="1"/>
        <v>45492</v>
      </c>
      <c r="EUZ4" vm="6764">
        <f ca="1"/>
        <v>45495</v>
      </c>
      <c r="EVA4" vm="6765">
        <f ca="1"/>
        <v>45496</v>
      </c>
      <c r="EVB4" vm="6766">
        <f ca="1"/>
        <v>45497</v>
      </c>
      <c r="EVC4" vm="6767">
        <f ca="1"/>
        <v>45498</v>
      </c>
      <c r="EVD4" vm="6768">
        <f ca="1"/>
        <v>45499</v>
      </c>
      <c r="EVE4" vm="6769">
        <f ca="1"/>
        <v>45502</v>
      </c>
      <c r="EVF4" vm="6770">
        <f ca="1"/>
        <v>45503</v>
      </c>
      <c r="EVG4" vm="6771">
        <f ca="1"/>
        <v>45504</v>
      </c>
      <c r="EVH4" vm="6772">
        <f ca="1"/>
        <v>45505</v>
      </c>
      <c r="EVI4" vm="6773">
        <f ca="1"/>
        <v>45506</v>
      </c>
      <c r="EVJ4" vm="6774">
        <f ca="1"/>
        <v>45509</v>
      </c>
      <c r="EVK4" vm="6775">
        <f ca="1"/>
        <v>45510</v>
      </c>
      <c r="EVL4" vm="6776">
        <f ca="1"/>
        <v>45511</v>
      </c>
      <c r="EVM4" vm="6777">
        <f ca="1"/>
        <v>45512</v>
      </c>
      <c r="EVN4" vm="6778">
        <f ca="1"/>
        <v>45513</v>
      </c>
      <c r="EVO4" vm="6779">
        <f ca="1"/>
        <v>45516</v>
      </c>
      <c r="EVP4" vm="6780">
        <f ca="1"/>
        <v>45517</v>
      </c>
      <c r="EVQ4" vm="6781">
        <f ca="1"/>
        <v>45518</v>
      </c>
      <c r="EVR4" vm="6782">
        <f ca="1"/>
        <v>45519</v>
      </c>
      <c r="EVS4" vm="6783">
        <f ca="1"/>
        <v>45520</v>
      </c>
      <c r="EVT4" vm="6784">
        <f ca="1"/>
        <v>45523</v>
      </c>
      <c r="EVU4" vm="6785">
        <f ca="1"/>
        <v>45524</v>
      </c>
      <c r="EVV4" vm="6786">
        <f ca="1"/>
        <v>45525</v>
      </c>
      <c r="EVW4" vm="6787">
        <f ca="1"/>
        <v>45526</v>
      </c>
      <c r="EVX4" vm="6788">
        <f ca="1"/>
        <v>45527</v>
      </c>
      <c r="EVY4" vm="6789">
        <f ca="1"/>
        <v>45530</v>
      </c>
      <c r="EVZ4" vm="6790">
        <f ca="1"/>
        <v>45531</v>
      </c>
      <c r="EWA4" vm="6791">
        <f ca="1"/>
        <v>45532</v>
      </c>
      <c r="EWB4" vm="6792">
        <f ca="1"/>
        <v>45533</v>
      </c>
      <c r="EWC4" vm="6793">
        <f ca="1"/>
        <v>45534</v>
      </c>
      <c r="EWD4" vm="6794">
        <f ca="1"/>
        <v>45537</v>
      </c>
      <c r="EWE4" vm="6795">
        <f ca="1"/>
        <v>45538</v>
      </c>
      <c r="EWF4" vm="6796">
        <f ca="1"/>
        <v>45539</v>
      </c>
      <c r="EWG4" vm="6797">
        <f ca="1"/>
        <v>45540</v>
      </c>
      <c r="EWH4" vm="6798">
        <f ca="1"/>
        <v>45541</v>
      </c>
      <c r="EWI4" vm="6799">
        <f ca="1"/>
        <v>45544</v>
      </c>
      <c r="EWJ4" vm="6800">
        <f ca="1"/>
        <v>45545</v>
      </c>
      <c r="EWK4" vm="6801">
        <f ca="1"/>
        <v>45546</v>
      </c>
      <c r="EWL4" vm="6802">
        <f ca="1"/>
        <v>45547</v>
      </c>
      <c r="EWM4" vm="6803">
        <f ca="1"/>
        <v>45548</v>
      </c>
      <c r="EWN4" vm="6804">
        <f ca="1"/>
        <v>45551</v>
      </c>
      <c r="EWO4" vm="6805">
        <f ca="1"/>
        <v>45552</v>
      </c>
      <c r="EWP4" vm="6806">
        <f ca="1"/>
        <v>45553</v>
      </c>
      <c r="EWQ4" vm="6807">
        <f ca="1"/>
        <v>45554</v>
      </c>
      <c r="EWR4" vm="6808">
        <f ca="1"/>
        <v>45555</v>
      </c>
      <c r="EWS4" vm="6809">
        <f ca="1"/>
        <v>45558</v>
      </c>
      <c r="EWT4" vm="6810">
        <f ca="1"/>
        <v>45559</v>
      </c>
      <c r="EWU4" vm="6811">
        <f ca="1"/>
        <v>45560</v>
      </c>
      <c r="EWV4" vm="6812">
        <f ca="1"/>
        <v>45561</v>
      </c>
      <c r="EWW4" vm="6813">
        <f ca="1"/>
        <v>45562</v>
      </c>
      <c r="EWX4" vm="6814">
        <f ca="1"/>
        <v>45565</v>
      </c>
      <c r="EWY4" vm="6815">
        <f ca="1"/>
        <v>45566</v>
      </c>
      <c r="EWZ4" vm="6816">
        <f ca="1"/>
        <v>45567</v>
      </c>
      <c r="EXA4" vm="6817">
        <f ca="1"/>
        <v>45568</v>
      </c>
      <c r="EXB4" vm="6818">
        <f ca="1"/>
        <v>45569</v>
      </c>
      <c r="EXC4" vm="6819">
        <f ca="1"/>
        <v>45572</v>
      </c>
      <c r="EXD4" vm="6820">
        <f ca="1"/>
        <v>45573</v>
      </c>
      <c r="EXE4" vm="6821">
        <f ca="1"/>
        <v>45574</v>
      </c>
      <c r="EXF4" vm="6822">
        <f ca="1"/>
        <v>45575</v>
      </c>
      <c r="EXG4" vm="6823">
        <f ca="1"/>
        <v>45576</v>
      </c>
      <c r="EXH4" vm="6824">
        <f ca="1"/>
        <v>45579</v>
      </c>
      <c r="EXI4" vm="6825">
        <f ca="1"/>
        <v>45580</v>
      </c>
      <c r="EXJ4" vm="6826">
        <f ca="1"/>
        <v>45581</v>
      </c>
      <c r="EXK4" vm="6827">
        <f ca="1"/>
        <v>45582</v>
      </c>
      <c r="EXL4" vm="6828">
        <f ca="1"/>
        <v>45583</v>
      </c>
      <c r="EXM4" vm="6829">
        <f ca="1"/>
        <v>45586</v>
      </c>
      <c r="EXN4" vm="6830">
        <f ca="1"/>
        <v>45587</v>
      </c>
      <c r="EXO4" vm="6831">
        <f ca="1"/>
        <v>45588</v>
      </c>
      <c r="EXP4" vm="6832">
        <f ca="1"/>
        <v>45589</v>
      </c>
      <c r="EXQ4" vm="6833">
        <f ca="1"/>
        <v>45590</v>
      </c>
      <c r="EXR4" vm="6834">
        <f ca="1"/>
        <v>45593</v>
      </c>
      <c r="EXS4" vm="6835">
        <f ca="1"/>
        <v>45594</v>
      </c>
      <c r="EXT4" vm="6836">
        <f ca="1"/>
        <v>45595</v>
      </c>
      <c r="EXU4" vm="6837">
        <f ca="1"/>
        <v>45596</v>
      </c>
      <c r="EXV4" vm="6838">
        <f ca="1"/>
        <v>45597</v>
      </c>
      <c r="EXW4" vm="6839">
        <f ca="1"/>
        <v>45600</v>
      </c>
      <c r="EXX4" vm="6840">
        <f ca="1"/>
        <v>45601</v>
      </c>
      <c r="EXY4" vm="6841">
        <f ca="1"/>
        <v>45602</v>
      </c>
      <c r="EXZ4" vm="6842">
        <f ca="1"/>
        <v>45603</v>
      </c>
      <c r="EYA4" vm="6843">
        <f ca="1"/>
        <v>45604</v>
      </c>
      <c r="EYB4" vm="6844">
        <f ca="1"/>
        <v>45607</v>
      </c>
      <c r="EYC4" vm="6845">
        <f ca="1"/>
        <v>45608</v>
      </c>
      <c r="EYD4" vm="6846">
        <f ca="1"/>
        <v>45609</v>
      </c>
      <c r="EYE4" vm="6847">
        <f ca="1"/>
        <v>45610</v>
      </c>
      <c r="EYF4" vm="6848">
        <f ca="1"/>
        <v>45611</v>
      </c>
      <c r="EYG4" vm="6849">
        <f ca="1"/>
        <v>45614</v>
      </c>
      <c r="EYH4" vm="6850">
        <f ca="1"/>
        <v>45615</v>
      </c>
      <c r="EYI4" vm="6851">
        <f ca="1"/>
        <v>45616</v>
      </c>
      <c r="EYJ4" vm="6852">
        <f ca="1"/>
        <v>45617</v>
      </c>
      <c r="EYK4" vm="6853">
        <f ca="1"/>
        <v>45618</v>
      </c>
      <c r="EYL4" vm="6854">
        <f ca="1"/>
        <v>45621</v>
      </c>
      <c r="EYM4" vm="6855">
        <f ca="1"/>
        <v>45622</v>
      </c>
      <c r="EYN4" vm="6856">
        <f ca="1"/>
        <v>45623</v>
      </c>
      <c r="EYO4" vm="6857">
        <f ca="1"/>
        <v>45624</v>
      </c>
      <c r="EYP4" vm="6858">
        <f ca="1"/>
        <v>45625</v>
      </c>
      <c r="EYQ4" vm="6859">
        <f ca="1"/>
        <v>45628</v>
      </c>
      <c r="EYR4" vm="6860">
        <f ca="1"/>
        <v>45629</v>
      </c>
      <c r="EYS4" vm="6861">
        <f ca="1"/>
        <v>45630</v>
      </c>
      <c r="EYT4" vm="6862">
        <f ca="1"/>
        <v>45631</v>
      </c>
      <c r="EYU4" vm="6863">
        <f ca="1"/>
        <v>45632</v>
      </c>
      <c r="EYV4" vm="6864">
        <f ca="1"/>
        <v>45635</v>
      </c>
      <c r="EYW4" vm="6865">
        <f ca="1"/>
        <v>45636</v>
      </c>
      <c r="EYX4" vm="6866">
        <f ca="1"/>
        <v>45637</v>
      </c>
      <c r="EYY4" vm="6867">
        <f ca="1"/>
        <v>45638</v>
      </c>
      <c r="EYZ4" vm="6868">
        <f ca="1"/>
        <v>45639</v>
      </c>
      <c r="EZA4" vm="6869">
        <f ca="1"/>
        <v>45642</v>
      </c>
      <c r="EZB4" vm="6870">
        <f ca="1"/>
        <v>45643</v>
      </c>
      <c r="EZC4" vm="6871">
        <f ca="1"/>
        <v>45644</v>
      </c>
      <c r="EZD4" vm="6872">
        <f ca="1"/>
        <v>45645</v>
      </c>
      <c r="EZE4" vm="6873">
        <f ca="1"/>
        <v>45646</v>
      </c>
      <c r="EZF4" vm="6874">
        <f ca="1"/>
        <v>45649</v>
      </c>
      <c r="EZG4" vm="6875">
        <f ca="1"/>
        <v>45653</v>
      </c>
      <c r="EZH4" vm="6876">
        <f ca="1"/>
        <v>45656</v>
      </c>
      <c r="EZI4" vm="6877">
        <f ca="1"/>
        <v>45659</v>
      </c>
      <c r="EZJ4" vm="6878">
        <f ca="1"/>
        <v>45660</v>
      </c>
      <c r="EZK4" vm="6879">
        <f ca="1"/>
        <v>45663</v>
      </c>
      <c r="EZL4" vm="6880">
        <f ca="1"/>
        <v>45664</v>
      </c>
      <c r="EZM4" vm="6881">
        <f ca="1"/>
        <v>45665</v>
      </c>
      <c r="EZN4" vm="6882">
        <f ca="1"/>
        <v>45666</v>
      </c>
      <c r="EZO4" vm="6883">
        <f ca="1"/>
        <v>45667</v>
      </c>
      <c r="EZP4" vm="6884">
        <f ca="1"/>
        <v>45670</v>
      </c>
      <c r="EZQ4" vm="6885">
        <f ca="1"/>
        <v>45671</v>
      </c>
      <c r="EZR4" vm="6886">
        <f ca="1"/>
        <v>45672</v>
      </c>
      <c r="EZS4" vm="6887">
        <f ca="1"/>
        <v>45673</v>
      </c>
      <c r="EZT4" vm="6888">
        <f ca="1"/>
        <v>45674</v>
      </c>
      <c r="EZU4" vm="6889">
        <f ca="1"/>
        <v>45677</v>
      </c>
      <c r="EZV4" vm="6890">
        <f ca="1"/>
        <v>45678</v>
      </c>
      <c r="EZW4" vm="6891">
        <f ca="1"/>
        <v>45679</v>
      </c>
      <c r="EZX4" vm="6892">
        <f ca="1"/>
        <v>45680</v>
      </c>
      <c r="EZY4" vm="6893">
        <f ca="1"/>
        <v>45681</v>
      </c>
      <c r="EZZ4" vm="6894">
        <f ca="1"/>
        <v>45684</v>
      </c>
      <c r="FAA4" vm="6895">
        <f ca="1"/>
        <v>45685</v>
      </c>
      <c r="FAB4" vm="6896">
        <f ca="1"/>
        <v>45686</v>
      </c>
      <c r="FAC4" vm="6897">
        <f ca="1"/>
        <v>45687</v>
      </c>
      <c r="FAD4" vm="6898">
        <f ca="1"/>
        <v>45688</v>
      </c>
      <c r="FAE4" vm="6899">
        <f ca="1"/>
        <v>45691</v>
      </c>
      <c r="FAF4" vm="6900">
        <f ca="1"/>
        <v>45692</v>
      </c>
      <c r="FAG4" vm="6901">
        <f ca="1"/>
        <v>45693</v>
      </c>
      <c r="FAH4" vm="6902">
        <f ca="1"/>
        <v>45694</v>
      </c>
      <c r="FAI4" vm="6903">
        <f ca="1"/>
        <v>45695</v>
      </c>
      <c r="FAJ4" vm="6904">
        <f ca="1"/>
        <v>45698</v>
      </c>
      <c r="FAK4" vm="6905">
        <f ca="1"/>
        <v>45699</v>
      </c>
      <c r="FAL4" vm="6906">
        <f ca="1"/>
        <v>45700</v>
      </c>
      <c r="FAM4" vm="6907">
        <f ca="1"/>
        <v>45701</v>
      </c>
      <c r="FAN4" vm="6908">
        <f ca="1"/>
        <v>45702</v>
      </c>
      <c r="FAO4" vm="6909">
        <f ca="1"/>
        <v>45705</v>
      </c>
      <c r="FAP4" vm="6910">
        <f ca="1"/>
        <v>45706</v>
      </c>
      <c r="FAQ4" vm="6911">
        <f ca="1"/>
        <v>45707</v>
      </c>
      <c r="FAR4" vm="6912">
        <f ca="1"/>
        <v>45708</v>
      </c>
      <c r="FAS4" vm="6913">
        <f ca="1"/>
        <v>45709</v>
      </c>
      <c r="FAT4" vm="6914">
        <f ca="1"/>
        <v>45712</v>
      </c>
      <c r="FAU4" vm="6915">
        <f ca="1"/>
        <v>45713</v>
      </c>
      <c r="FAV4" vm="6916">
        <f ca="1"/>
        <v>45714</v>
      </c>
      <c r="FAW4" vm="6917">
        <f ca="1"/>
        <v>45715</v>
      </c>
      <c r="FAX4" vm="6918">
        <f ca="1"/>
        <v>45716</v>
      </c>
      <c r="FAY4" vm="6919">
        <f ca="1"/>
        <v>45719</v>
      </c>
      <c r="FAZ4" vm="6920">
        <f ca="1"/>
        <v>45720</v>
      </c>
      <c r="FBA4" vm="6921">
        <f ca="1"/>
        <v>45721</v>
      </c>
      <c r="FBB4" vm="6922">
        <f ca="1"/>
        <v>45722</v>
      </c>
      <c r="FBC4" vm="6923">
        <f ca="1"/>
        <v>45723</v>
      </c>
      <c r="FBD4" vm="6924">
        <f ca="1"/>
        <v>45726</v>
      </c>
      <c r="FBE4" vm="6925">
        <f ca="1"/>
        <v>45727</v>
      </c>
      <c r="FBF4" vm="6926">
        <f ca="1"/>
        <v>45728</v>
      </c>
      <c r="FBG4" vm="1">
        <f ca="1"/>
        <v>45729</v>
      </c>
      <c r="FBH4" vm="2">
        <f ca="1"/>
        <v>45730</v>
      </c>
      <c r="FBI4" vm="3">
        <f ca="1"/>
        <v>45733</v>
      </c>
      <c r="FBJ4" vm="4">
        <f ca="1"/>
        <v>45734</v>
      </c>
      <c r="FBK4" vm="5">
        <f ca="1"/>
        <v>45735</v>
      </c>
      <c r="FBL4" vm="6">
        <f ca="1"/>
        <v>45736</v>
      </c>
      <c r="FBM4" vm="7">
        <f ca="1"/>
        <v>45737</v>
      </c>
      <c r="FBN4" vm="8">
        <f ca="1"/>
        <v>45740</v>
      </c>
      <c r="FBO4" vm="9">
        <f ca="1"/>
        <v>45741</v>
      </c>
      <c r="FBP4" vm="10">
        <f ca="1"/>
        <v>45742</v>
      </c>
      <c r="FBQ4" vm="11">
        <f ca="1"/>
        <v>45743</v>
      </c>
      <c r="FBR4" vm="12">
        <f ca="1"/>
        <v>45744</v>
      </c>
      <c r="FBS4" vm="13">
        <f ca="1"/>
        <v>45747</v>
      </c>
      <c r="FBT4" vm="14">
        <f ca="1"/>
        <v>45748</v>
      </c>
      <c r="FBU4" vm="15">
        <f ca="1"/>
        <v>45749</v>
      </c>
      <c r="FBV4" vm="16">
        <f ca="1"/>
        <v>45750</v>
      </c>
      <c r="FBW4" vm="17">
        <f ca="1"/>
        <v>45751</v>
      </c>
      <c r="FBX4" vm="18">
        <f ca="1"/>
        <v>45754</v>
      </c>
      <c r="FBY4" vm="19">
        <f ca="1"/>
        <v>45755</v>
      </c>
      <c r="FBZ4" vm="20">
        <f ca="1"/>
        <v>45756</v>
      </c>
      <c r="FCA4" vm="21">
        <f ca="1"/>
        <v>45757</v>
      </c>
      <c r="FCB4" vm="22">
        <f ca="1"/>
        <v>45758</v>
      </c>
      <c r="FCC4" vm="23">
        <f ca="1"/>
        <v>45761</v>
      </c>
      <c r="FCD4" vm="24">
        <f ca="1"/>
        <v>45762</v>
      </c>
      <c r="FCE4" vm="25">
        <f ca="1"/>
        <v>45763</v>
      </c>
      <c r="FCF4" vm="26">
        <f ca="1"/>
        <v>45764</v>
      </c>
      <c r="FCG4" vm="27">
        <f ca="1"/>
        <v>45769</v>
      </c>
      <c r="FCH4" vm="28">
        <f ca="1"/>
        <v>45770</v>
      </c>
      <c r="FCI4" vm="29">
        <f ca="1"/>
        <v>45771</v>
      </c>
      <c r="FCJ4" vm="30">
        <f ca="1"/>
        <v>45772</v>
      </c>
      <c r="FCK4" vm="31">
        <f ca="1"/>
        <v>45775</v>
      </c>
      <c r="FCL4" vm="32">
        <f ca="1"/>
        <v>45776</v>
      </c>
      <c r="FCM4" vm="33">
        <f ca="1"/>
        <v>45777</v>
      </c>
      <c r="FCN4" vm="34">
        <f ca="1"/>
        <v>45779</v>
      </c>
      <c r="FCO4" vm="35">
        <f ca="1"/>
        <v>45782</v>
      </c>
      <c r="FCP4" vm="36">
        <f ca="1"/>
        <v>45783</v>
      </c>
      <c r="FCQ4" vm="37">
        <f ca="1"/>
        <v>45784</v>
      </c>
      <c r="FCR4" vm="38">
        <f ca="1"/>
        <v>45785</v>
      </c>
      <c r="FCS4" vm="39">
        <f ca="1"/>
        <v>45786</v>
      </c>
      <c r="FCT4" vm="40">
        <f ca="1"/>
        <v>45789</v>
      </c>
      <c r="FCU4" vm="41">
        <f ca="1"/>
        <v>45790</v>
      </c>
      <c r="FCV4" vm="42">
        <f ca="1"/>
        <v>45791</v>
      </c>
      <c r="FCW4" vm="43">
        <f ca="1"/>
        <v>45792</v>
      </c>
      <c r="FCX4" vm="44">
        <f ca="1"/>
        <v>45793</v>
      </c>
      <c r="FCY4" vm="45">
        <f ca="1"/>
        <v>45796</v>
      </c>
      <c r="FCZ4" vm="46">
        <f ca="1"/>
        <v>45797</v>
      </c>
      <c r="FDA4" vm="47">
        <f ca="1"/>
        <v>45798</v>
      </c>
      <c r="FDB4" vm="48">
        <f ca="1"/>
        <v>45799</v>
      </c>
      <c r="FDC4" vm="49">
        <f ca="1"/>
        <v>45800</v>
      </c>
      <c r="FDD4" vm="50">
        <f ca="1"/>
        <v>45803</v>
      </c>
      <c r="FDE4" vm="51">
        <f ca="1"/>
        <v>45804</v>
      </c>
      <c r="FDF4" vm="52">
        <f ca="1"/>
        <v>45805</v>
      </c>
      <c r="FDG4" vm="53">
        <f ca="1"/>
        <v>45806</v>
      </c>
      <c r="FDH4" vm="54">
        <f ca="1"/>
        <v>45807</v>
      </c>
      <c r="FDI4" vm="55">
        <f ca="1"/>
        <v>45810</v>
      </c>
      <c r="FDJ4" vm="56">
        <f ca="1"/>
        <v>45811</v>
      </c>
      <c r="FDK4" vm="57">
        <f ca="1"/>
        <v>45812</v>
      </c>
      <c r="FDL4" vm="58">
        <f ca="1"/>
        <v>45813</v>
      </c>
      <c r="FDM4" vm="59">
        <f ca="1"/>
        <v>45814</v>
      </c>
      <c r="FDN4" vm="60">
        <f ca="1"/>
        <v>45817</v>
      </c>
      <c r="FDO4" vm="61">
        <f ca="1"/>
        <v>45818</v>
      </c>
      <c r="FDP4" vm="62">
        <f ca="1"/>
        <v>45819</v>
      </c>
      <c r="FDQ4" vm="63">
        <f ca="1"/>
        <v>45820</v>
      </c>
      <c r="FDR4" vm="64">
        <f ca="1"/>
        <v>45821</v>
      </c>
      <c r="FDS4" vm="65">
        <f ca="1"/>
        <v>45824</v>
      </c>
      <c r="FDT4" vm="66">
        <f ca="1"/>
        <v>45825</v>
      </c>
      <c r="FDU4" vm="67">
        <f ca="1"/>
        <v>45826</v>
      </c>
      <c r="FDV4" vm="68">
        <f ca="1"/>
        <v>45827</v>
      </c>
      <c r="FDW4" vm="69">
        <f ca="1"/>
        <v>45828</v>
      </c>
      <c r="FDX4" vm="70">
        <f ca="1"/>
        <v>45831</v>
      </c>
      <c r="FDY4" vm="71">
        <f ca="1"/>
        <v>45832</v>
      </c>
      <c r="FDZ4" vm="72">
        <f ca="1"/>
        <v>45833</v>
      </c>
      <c r="FEA4" vm="73">
        <f ca="1"/>
        <v>45834</v>
      </c>
      <c r="FEB4" vm="74">
        <f ca="1"/>
        <v>45835</v>
      </c>
      <c r="FEC4" vm="75">
        <f ca="1"/>
        <v>45838</v>
      </c>
      <c r="FED4" vm="76">
        <f ca="1"/>
        <v>45839</v>
      </c>
      <c r="FEE4" vm="77">
        <f ca="1"/>
        <v>45840</v>
      </c>
      <c r="FEF4" vm="78">
        <f ca="1"/>
        <v>45841</v>
      </c>
      <c r="FEG4" vm="79">
        <f ca="1"/>
        <v>45842</v>
      </c>
      <c r="FEH4" vm="80">
        <f ca="1"/>
        <v>45845</v>
      </c>
      <c r="FEI4" vm="81">
        <f ca="1"/>
        <v>45846</v>
      </c>
      <c r="FEJ4" vm="82">
        <f ca="1"/>
        <v>45847</v>
      </c>
      <c r="FEK4" vm="83">
        <f ca="1"/>
        <v>45848</v>
      </c>
      <c r="FEL4" vm="84">
        <f ca="1"/>
        <v>45849</v>
      </c>
      <c r="FEM4" vm="85">
        <f ca="1"/>
        <v>45852</v>
      </c>
      <c r="FEN4" vm="86">
        <f ca="1"/>
        <v>45853</v>
      </c>
      <c r="FEO4" vm="87">
        <f ca="1"/>
        <v>45854</v>
      </c>
      <c r="FEP4" vm="88">
        <f ca="1"/>
        <v>45855</v>
      </c>
      <c r="FEQ4" vm="89">
        <f ca="1"/>
        <v>45856</v>
      </c>
      <c r="FER4" vm="90">
        <f ca="1"/>
        <v>45859</v>
      </c>
      <c r="FES4" vm="91">
        <f ca="1"/>
        <v>45860</v>
      </c>
      <c r="FET4" vm="92">
        <f ca="1"/>
        <v>45861</v>
      </c>
      <c r="FEU4" vm="93">
        <f ca="1"/>
        <v>45862</v>
      </c>
      <c r="FEV4" vm="94">
        <f ca="1"/>
        <v>45863</v>
      </c>
      <c r="FEW4" vm="95">
        <f ca="1"/>
        <v>45866</v>
      </c>
      <c r="FEX4" vm="96">
        <f ca="1"/>
        <v>45867</v>
      </c>
      <c r="FEY4" vm="97">
        <f ca="1"/>
        <v>45868</v>
      </c>
      <c r="FEZ4" vm="98">
        <f ca="1"/>
        <v>45869</v>
      </c>
      <c r="FFA4" vm="99">
        <f ca="1"/>
        <v>45870</v>
      </c>
      <c r="FFB4" vm="100">
        <f ca="1"/>
        <v>45873</v>
      </c>
      <c r="FFC4" vm="101">
        <f ca="1"/>
        <v>45874</v>
      </c>
      <c r="FFD4" vm="102">
        <f ca="1"/>
        <v>45875</v>
      </c>
      <c r="FFE4" vm="103">
        <f ca="1"/>
        <v>45876</v>
      </c>
      <c r="FFF4" vm="104">
        <f ca="1"/>
        <v>45877</v>
      </c>
      <c r="FFG4" vm="105">
        <f ca="1"/>
        <v>45880</v>
      </c>
      <c r="FFH4" vm="106">
        <f ca="1"/>
        <v>45881</v>
      </c>
      <c r="FFI4" vm="107">
        <f ca="1"/>
        <v>45882</v>
      </c>
      <c r="FFJ4" vm="108">
        <f ca="1"/>
        <v>45883</v>
      </c>
      <c r="FFK4" vm="109">
        <f ca="1"/>
        <v>45884</v>
      </c>
      <c r="FFL4" vm="110">
        <f ca="1"/>
        <v>45887</v>
      </c>
      <c r="FFM4" vm="111">
        <f ca="1"/>
        <v>45888</v>
      </c>
      <c r="FFN4" vm="112">
        <f ca="1"/>
        <v>45889</v>
      </c>
      <c r="FFO4" vm="113">
        <f ca="1"/>
        <v>45890</v>
      </c>
      <c r="FFP4" vm="114">
        <f ca="1"/>
        <v>45891</v>
      </c>
      <c r="FFQ4" vm="115">
        <f ca="1"/>
        <v>45894</v>
      </c>
      <c r="FFR4" vm="116">
        <f ca="1"/>
        <v>45895</v>
      </c>
      <c r="FFS4" vm="117">
        <f ca="1"/>
        <v>45896</v>
      </c>
      <c r="FFT4" vm="118">
        <f ca="1"/>
        <v>45897</v>
      </c>
      <c r="FFU4" vm="119">
        <f ca="1"/>
        <v>45898</v>
      </c>
      <c r="FFV4" vm="120">
        <f ca="1"/>
        <v>45901</v>
      </c>
      <c r="FFW4" vm="121">
        <f ca="1"/>
        <v>45902</v>
      </c>
      <c r="FFX4" vm="122">
        <f ca="1"/>
        <v>45903</v>
      </c>
      <c r="FFY4" vm="123">
        <f ca="1"/>
        <v>45904</v>
      </c>
      <c r="FFZ4" vm="124">
        <f ca="1"/>
        <v>45905</v>
      </c>
      <c r="FGA4" vm="125">
        <f ca="1"/>
        <v>45908</v>
      </c>
      <c r="FGB4" vm="126">
        <f ca="1"/>
        <v>45909</v>
      </c>
      <c r="FGC4" vm="127">
        <f ca="1"/>
        <v>45910</v>
      </c>
      <c r="FGD4" vm="128">
        <f ca="1"/>
        <v>45911</v>
      </c>
      <c r="FGE4" vm="129">
        <f ca="1"/>
        <v>45912</v>
      </c>
      <c r="FGF4" vm="130">
        <f ca="1"/>
        <v>45915</v>
      </c>
      <c r="FGG4" vm="131">
        <f ca="1"/>
        <v>45916</v>
      </c>
      <c r="FGH4" vm="132">
        <f ca="1"/>
        <v>45917</v>
      </c>
      <c r="FGI4" vm="133">
        <f ca="1"/>
        <v>45918</v>
      </c>
      <c r="FGJ4" vm="134">
        <f ca="1"/>
        <v>45919</v>
      </c>
      <c r="FGK4" vm="135">
        <f ca="1"/>
        <v>45922</v>
      </c>
      <c r="FGL4" vm="136">
        <f ca="1"/>
        <v>45923</v>
      </c>
      <c r="FGM4" vm="137">
        <f ca="1"/>
        <v>45924</v>
      </c>
      <c r="FGN4" vm="138">
        <f ca="1"/>
        <v>45925</v>
      </c>
      <c r="FGO4" vm="139">
        <f ca="1"/>
        <v>45926</v>
      </c>
      <c r="FGP4" vm="140">
        <f ca="1"/>
        <v>45929</v>
      </c>
      <c r="FGQ4" vm="141">
        <f ca="1"/>
        <v>45930</v>
      </c>
      <c r="FGR4" vm="142">
        <f ca="1"/>
        <v>45931</v>
      </c>
      <c r="FGS4" vm="143">
        <f ca="1"/>
        <v>45932</v>
      </c>
      <c r="FGT4" vm="144">
        <f ca="1"/>
        <v>45933</v>
      </c>
      <c r="FGU4" vm="145">
        <f ca="1"/>
        <v>45936</v>
      </c>
      <c r="FGV4" vm="146">
        <f ca="1"/>
        <v>45937</v>
      </c>
      <c r="FGW4" vm="147">
        <f ca="1"/>
        <v>45938</v>
      </c>
      <c r="FGX4" vm="148">
        <f ca="1"/>
        <v>45939</v>
      </c>
      <c r="FGY4" vm="149">
        <f ca="1"/>
        <v>45940</v>
      </c>
      <c r="FGZ4" vm="150">
        <f ca="1"/>
        <v>45943</v>
      </c>
      <c r="FHA4" vm="151">
        <f ca="1"/>
        <v>45944</v>
      </c>
      <c r="FHB4" vm="152">
        <f ca="1"/>
        <v>45945</v>
      </c>
      <c r="FHC4" vm="153">
        <f ca="1"/>
        <v>45946</v>
      </c>
      <c r="FHD4" vm="154">
        <f ca="1"/>
        <v>45947</v>
      </c>
      <c r="FHE4" vm="155">
        <f ca="1"/>
        <v>45950</v>
      </c>
      <c r="FHF4" vm="156">
        <f ca="1"/>
        <v>45951</v>
      </c>
      <c r="FHG4" vm="157">
        <f ca="1"/>
        <v>45952</v>
      </c>
      <c r="FHH4" vm="158">
        <f ca="1"/>
        <v>45953</v>
      </c>
      <c r="FHI4" vm="159">
        <f ca="1"/>
        <v>45954</v>
      </c>
      <c r="FHJ4" vm="160">
        <f ca="1"/>
        <v>45957</v>
      </c>
      <c r="FHK4" vm="161">
        <f ca="1"/>
        <v>45958</v>
      </c>
      <c r="FHL4" vm="162">
        <f ca="1"/>
        <v>45959</v>
      </c>
      <c r="FHM4" vm="163">
        <f ca="1"/>
        <v>45960</v>
      </c>
      <c r="FHN4" vm="164">
        <f ca="1"/>
        <v>45961</v>
      </c>
      <c r="FHO4" vm="165">
        <f ca="1"/>
        <v>45964</v>
      </c>
      <c r="FHP4" vm="166">
        <f ca="1"/>
        <v>45965</v>
      </c>
      <c r="FHQ4" vm="167">
        <f ca="1"/>
        <v>45966</v>
      </c>
      <c r="FHR4" vm="168">
        <f ca="1"/>
        <v>45967</v>
      </c>
      <c r="FHS4" vm="169">
        <f ca="1"/>
        <v>45968</v>
      </c>
      <c r="FHT4" vm="170">
        <f ca="1"/>
        <v>45971</v>
      </c>
      <c r="FHU4" vm="171">
        <f ca="1"/>
        <v>45972</v>
      </c>
      <c r="FHV4" vm="172">
        <f ca="1"/>
        <v>45973</v>
      </c>
      <c r="FHW4" vm="173">
        <f ca="1"/>
        <v>45974</v>
      </c>
      <c r="FHX4" vm="174">
        <f ca="1"/>
        <v>45975</v>
      </c>
      <c r="FHY4" vm="175">
        <f ca="1"/>
        <v>45978</v>
      </c>
      <c r="FHZ4" vm="176">
        <f ca="1"/>
        <v>45979</v>
      </c>
      <c r="FIA4" vm="177">
        <f ca="1"/>
        <v>45980</v>
      </c>
      <c r="FIB4" vm="178">
        <f ca="1"/>
        <v>45981</v>
      </c>
      <c r="FIC4" vm="179">
        <f ca="1"/>
        <v>45982</v>
      </c>
      <c r="FID4" vm="180">
        <f ca="1"/>
        <v>45985</v>
      </c>
      <c r="FIE4" vm="181">
        <f ca="1"/>
        <v>45986</v>
      </c>
      <c r="FIF4" vm="182">
        <f ca="1"/>
        <v>45987</v>
      </c>
      <c r="FIG4" vm="183">
        <f ca="1"/>
        <v>45988</v>
      </c>
      <c r="FIH4" vm="184">
        <f ca="1"/>
        <v>45989</v>
      </c>
      <c r="FII4" vm="185">
        <f ca="1"/>
        <v>45992</v>
      </c>
      <c r="FIJ4" vm="186">
        <f ca="1"/>
        <v>45993</v>
      </c>
      <c r="FIK4" vm="187">
        <f ca="1"/>
        <v>45994</v>
      </c>
      <c r="FIL4" vm="188">
        <f ca="1"/>
        <v>45995</v>
      </c>
      <c r="FIM4" vm="189">
        <f ca="1"/>
        <v>45996</v>
      </c>
      <c r="FIN4" vm="190">
        <f ca="1"/>
        <v>45999</v>
      </c>
      <c r="FIO4" vm="191">
        <f ca="1"/>
        <v>46000</v>
      </c>
      <c r="FIP4" vm="192">
        <f ca="1"/>
        <v>46001</v>
      </c>
      <c r="FIQ4" vm="193">
        <f ca="1"/>
        <v>46002</v>
      </c>
      <c r="FIR4" vm="194">
        <f ca="1"/>
        <v>46003</v>
      </c>
      <c r="FIS4" vm="195">
        <f ca="1"/>
        <v>46006</v>
      </c>
      <c r="FIT4" vm="196">
        <f ca="1"/>
        <v>46007</v>
      </c>
      <c r="FIU4" vm="197">
        <f ca="1"/>
        <v>46008</v>
      </c>
      <c r="FIV4" vm="198">
        <f ca="1"/>
        <v>46009</v>
      </c>
      <c r="FIW4" vm="199">
        <f ca="1"/>
        <v>46010</v>
      </c>
      <c r="FIX4" vm="200">
        <f ca="1"/>
        <v>46013</v>
      </c>
      <c r="FIY4" vm="201">
        <f ca="1"/>
        <v>46014</v>
      </c>
      <c r="FIZ4" vm="202">
        <f ca="1"/>
        <v>46020</v>
      </c>
      <c r="FJA4" vm="203">
        <f ca="1"/>
        <v>46021</v>
      </c>
      <c r="FJB4" vm="204">
        <f ca="1"/>
        <v>46024</v>
      </c>
      <c r="FJC4" vm="205">
        <f ca="1"/>
        <v>46027</v>
      </c>
      <c r="FJD4" vm="206">
        <f ca="1"/>
        <v>46028</v>
      </c>
      <c r="FJE4" vm="207">
        <f ca="1"/>
        <v>46029</v>
      </c>
      <c r="FJF4" vm="208">
        <f ca="1"/>
        <v>46030</v>
      </c>
      <c r="FJG4" vm="209">
        <f ca="1"/>
        <v>46031</v>
      </c>
      <c r="FJH4" vm="210">
        <f ca="1"/>
        <v>46034</v>
      </c>
      <c r="FJI4" vm="211">
        <f ca="1"/>
        <v>46035</v>
      </c>
      <c r="FJJ4" vm="212">
        <f ca="1"/>
        <v>46036</v>
      </c>
      <c r="FJK4" vm="213">
        <f ca="1"/>
        <v>46037</v>
      </c>
      <c r="FJL4" vm="214">
        <f ca="1"/>
        <v>46038</v>
      </c>
      <c r="FJM4" vm="215">
        <f ca="1"/>
        <v>46041</v>
      </c>
      <c r="FJN4" vm="216">
        <f ca="1"/>
        <v>46042</v>
      </c>
      <c r="FJO4" vm="217">
        <f ca="1"/>
        <v>46043</v>
      </c>
      <c r="FJP4" vm="218">
        <f ca="1"/>
        <v>46044</v>
      </c>
      <c r="FJQ4" vm="219">
        <f ca="1"/>
        <v>46045</v>
      </c>
      <c r="FJR4" vm="220">
        <f ca="1"/>
        <v>46048</v>
      </c>
      <c r="FJS4" vm="221">
        <f ca="1"/>
        <v>46049</v>
      </c>
      <c r="FJT4" vm="222">
        <f ca="1"/>
        <v>46050</v>
      </c>
      <c r="FJU4" vm="223">
        <f ca="1"/>
        <v>46051</v>
      </c>
      <c r="FJV4" vm="224">
        <f ca="1"/>
        <v>46052</v>
      </c>
      <c r="FJW4" vm="225">
        <f ca="1"/>
        <v>46055</v>
      </c>
      <c r="FJX4" vm="226">
        <f ca="1"/>
        <v>46056</v>
      </c>
      <c r="FJY4" vm="227">
        <f ca="1"/>
        <v>46057</v>
      </c>
      <c r="FJZ4" vm="228">
        <f ca="1"/>
        <v>46058</v>
      </c>
      <c r="FKA4" vm="229">
        <f ca="1"/>
        <v>46059</v>
      </c>
      <c r="FKB4" vm="230">
        <f ca="1"/>
        <v>46062</v>
      </c>
      <c r="FKC4" vm="231">
        <f ca="1"/>
        <v>46063</v>
      </c>
      <c r="FKD4" vm="232">
        <f ca="1"/>
        <v>46064</v>
      </c>
      <c r="FKE4" vm="233">
        <f ca="1"/>
        <v>46065</v>
      </c>
      <c r="FKF4" vm="234">
        <f ca="1"/>
        <v>46066</v>
      </c>
      <c r="FKG4" vm="235">
        <f ca="1"/>
        <v>46069</v>
      </c>
      <c r="FKH4" vm="236">
        <f ca="1"/>
        <v>46070</v>
      </c>
      <c r="FKI4" vm="237">
        <f ca="1"/>
        <v>46071</v>
      </c>
      <c r="FKJ4" vm="238">
        <f ca="1"/>
        <v>46072</v>
      </c>
      <c r="FKK4" vm="239">
        <f ca="1"/>
        <v>46073</v>
      </c>
      <c r="FKL4" vm="240">
        <f ca="1"/>
        <v>46076</v>
      </c>
      <c r="FKM4" vm="241">
        <f ca="1"/>
        <v>46077</v>
      </c>
      <c r="FKN4" vm="242">
        <f ca="1"/>
        <v>46078</v>
      </c>
      <c r="FKO4" vm="243">
        <f ca="1"/>
        <v>46079</v>
      </c>
      <c r="FKP4" vm="244">
        <f ca="1"/>
        <v>46080</v>
      </c>
      <c r="FKQ4" vm="245">
        <f ca="1"/>
        <v>46083</v>
      </c>
      <c r="FKR4" vm="246">
        <f ca="1"/>
        <v>46084</v>
      </c>
      <c r="FKS4" vm="247">
        <f ca="1"/>
        <v>46085</v>
      </c>
      <c r="FKT4" vm="248">
        <f ca="1"/>
        <v>46086</v>
      </c>
      <c r="FKU4" vm="249">
        <f ca="1"/>
        <v>46087</v>
      </c>
      <c r="FKV4" vm="250">
        <f ca="1"/>
        <v>46090</v>
      </c>
      <c r="FKW4" vm="251">
        <f ca="1"/>
        <v>46091</v>
      </c>
      <c r="FKX4" vm="252">
        <f ca="1"/>
        <v>46092</v>
      </c>
      <c r="FKY4" vm="253">
        <f ca="1"/>
        <v>46093</v>
      </c>
    </row>
    <row r="5" spans="1:5303" s="14" customFormat="1">
      <c r="A5" s="58"/>
      <c r="C5" s="61"/>
      <c r="D5" s="14" t="str">
        <f ca="1"/>
        <v>Large Cap</v>
      </c>
      <c r="E5" s="61">
        <f ca="1"/>
        <v>0.62739889625506728</v>
      </c>
      <c r="F5" s="14" t="str">
        <f ca="1"/>
        <v>Banking Services</v>
      </c>
      <c r="G5" s="61">
        <f ca="1"/>
        <v>0.25494908023971286</v>
      </c>
      <c r="I5" s="24" t="str" cm="1">
        <f t="array" aca="1" ref="I5" ca="1">_FV(ExchangeRates_Table[[#This Row],[Paires]],"Code mnémonique",TRUE)</f>
        <v>USDEUR</v>
      </c>
      <c r="J5" t="e" vm="2822">
        <v>#VALUE!</v>
      </c>
      <c r="K5" s="26" cm="1">
        <f t="array" aca="1" ref="K5" ca="1">_FV(ExchangeRates_Table[[#This Row],[Paires]],"Prix")</f>
        <v>0.87150000000000005</v>
      </c>
      <c r="L5" s="9"/>
      <c r="M5" s="14" t="e" vm="491">
        <v>#VALUE!</v>
      </c>
      <c r="N5" s="14" t="str">
        <f ca="1"/>
        <v>AXP</v>
      </c>
      <c r="O5" s="64">
        <f ca="1"/>
        <v>1254.635675</v>
      </c>
      <c r="Q5" s="98" t="s">
        <v>75</v>
      </c>
      <c r="R5" t="e" cm="1" vm="254">
        <f t="array" ref="R5:R16">Holdings_Array</f>
        <v>#VALUE!</v>
      </c>
      <c r="S5" vm="6927">
        <f ca="1"/>
        <v>2.444</v>
      </c>
      <c r="T5" s="14" vm="6928">
        <f ca="1"/>
        <v>2.5497000000000001</v>
      </c>
      <c r="U5" s="14" vm="6929">
        <f ca="1"/>
        <v>2.5547</v>
      </c>
      <c r="V5" s="14" vm="6930">
        <f ca="1"/>
        <v>2.5379</v>
      </c>
      <c r="W5" s="14" vm="6931">
        <f ca="1"/>
        <v>2.5415000000000001</v>
      </c>
      <c r="X5" s="14" vm="6932">
        <f ca="1"/>
        <v>2.5482999999999998</v>
      </c>
      <c r="Y5" s="14" vm="6933">
        <f ca="1"/>
        <v>2.6415000000000002</v>
      </c>
      <c r="Z5" s="14" vm="6934">
        <f ca="1"/>
        <v>2.6785999999999999</v>
      </c>
      <c r="AA5" s="14" vm="6935">
        <f ca="1"/>
        <v>2.7364999999999999</v>
      </c>
      <c r="AB5" s="14" vm="6936">
        <f ca="1"/>
        <v>2.8068</v>
      </c>
      <c r="AC5" s="14" vm="6937">
        <f ca="1"/>
        <v>2.7118000000000002</v>
      </c>
      <c r="AD5" s="14" vm="6938">
        <f ca="1"/>
        <v>2.6976</v>
      </c>
      <c r="AE5" s="14" vm="6939">
        <f ca="1"/>
        <v>2.7501000000000002</v>
      </c>
      <c r="AF5" s="14" vm="6940">
        <f ca="1"/>
        <v>2.7492999999999999</v>
      </c>
      <c r="AG5" s="14" vm="6941">
        <f ca="1"/>
        <v>2.7404000000000002</v>
      </c>
      <c r="AH5" s="14" vm="6942">
        <f ca="1"/>
        <v>2.7021999999999999</v>
      </c>
      <c r="AI5" s="14" vm="6934">
        <f ca="1"/>
        <v>2.6785999999999999</v>
      </c>
      <c r="AJ5" s="14" vm="6943">
        <f ca="1"/>
        <v>2.5590000000000002</v>
      </c>
      <c r="AK5" s="14" vm="6944">
        <f ca="1"/>
        <v>2.5371999999999999</v>
      </c>
      <c r="AL5" s="14" vm="6945">
        <f ca="1"/>
        <v>2.4674999999999998</v>
      </c>
      <c r="AM5" s="14" vm="6946">
        <f ca="1"/>
        <v>2.4708000000000001</v>
      </c>
      <c r="AN5" s="14" vm="6947">
        <f ca="1"/>
        <v>2.5396999999999998</v>
      </c>
      <c r="AO5" s="14" vm="6948">
        <f ca="1"/>
        <v>2.524</v>
      </c>
      <c r="AP5" s="14" vm="6949">
        <f ca="1"/>
        <v>2.5179</v>
      </c>
      <c r="AQ5" s="14" vm="6950">
        <f ca="1"/>
        <v>2.5133000000000001</v>
      </c>
      <c r="AR5" s="14" vm="6951">
        <f ca="1"/>
        <v>2.5118</v>
      </c>
      <c r="AS5" s="14" vm="6952">
        <f ca="1"/>
        <v>2.5868000000000002</v>
      </c>
      <c r="AT5" s="14" vm="6953">
        <f ca="1"/>
        <v>2.5278999999999998</v>
      </c>
      <c r="AU5" s="14" vm="6954">
        <f ca="1"/>
        <v>2.3572000000000002</v>
      </c>
      <c r="AV5" s="14" vm="6955">
        <f ca="1"/>
        <v>2.3553999999999999</v>
      </c>
      <c r="AW5" s="14" vm="6956">
        <f ca="1"/>
        <v>2.4697</v>
      </c>
      <c r="AX5" s="14" vm="6957">
        <f ca="1"/>
        <v>2.5968</v>
      </c>
      <c r="AY5" s="14" vm="6958">
        <f ca="1"/>
        <v>2.6608000000000001</v>
      </c>
      <c r="AZ5" s="14" vm="6959">
        <f ca="1"/>
        <v>2.6358000000000001</v>
      </c>
      <c r="BA5" s="14" vm="6960">
        <f ca="1"/>
        <v>2.6307999999999998</v>
      </c>
      <c r="BB5" s="14" vm="6961">
        <f ca="1"/>
        <v>2.6726000000000001</v>
      </c>
      <c r="BC5" s="14" vm="6962">
        <f ca="1"/>
        <v>2.7543000000000002</v>
      </c>
      <c r="BD5" s="14" vm="6963">
        <f ca="1"/>
        <v>2.6286</v>
      </c>
      <c r="BE5" s="14" vm="6964">
        <f ca="1"/>
        <v>2.6636000000000002</v>
      </c>
      <c r="BF5" s="14" vm="6965">
        <f ca="1"/>
        <v>2.7557999999999998</v>
      </c>
      <c r="BG5" s="14" vm="6966">
        <f ca="1"/>
        <v>2.8553999999999999</v>
      </c>
      <c r="BH5" s="14" vm="6967">
        <f ca="1"/>
        <v>2.7578999999999998</v>
      </c>
      <c r="BI5" s="14" vm="6968">
        <f ca="1"/>
        <v>2.8733</v>
      </c>
      <c r="BJ5" s="14" vm="6969">
        <f ca="1"/>
        <v>2.8626</v>
      </c>
      <c r="BK5" s="14" vm="6970">
        <f ca="1"/>
        <v>2.8071999999999999</v>
      </c>
      <c r="BL5" s="14" vm="6971">
        <f ca="1"/>
        <v>2.8654000000000002</v>
      </c>
      <c r="BM5" s="14" vm="6972">
        <f ca="1"/>
        <v>2.9146999999999998</v>
      </c>
      <c r="BN5" s="14" vm="6973">
        <f ca="1"/>
        <v>3.0015000000000001</v>
      </c>
      <c r="BO5" s="14" vm="6974">
        <f ca="1"/>
        <v>3.0811000000000002</v>
      </c>
      <c r="BP5" s="14" vm="6975">
        <f ca="1"/>
        <v>3.1193</v>
      </c>
      <c r="BQ5" s="14" vm="6976">
        <f ca="1"/>
        <v>3.0983000000000001</v>
      </c>
      <c r="BR5" s="14" vm="6977">
        <f ca="1"/>
        <v>3.1139999999999999</v>
      </c>
      <c r="BS5" s="14" vm="6978">
        <f ca="1"/>
        <v>3.2401</v>
      </c>
      <c r="BT5" s="14" vm="6979">
        <f ca="1"/>
        <v>3.1964999999999999</v>
      </c>
      <c r="BU5" s="14" vm="6980">
        <f ca="1"/>
        <v>3.1629</v>
      </c>
      <c r="BV5" s="14" vm="6981">
        <f ca="1"/>
        <v>3.3008000000000002</v>
      </c>
      <c r="BW5" s="14" vm="6982">
        <f ca="1"/>
        <v>3.3700999999999999</v>
      </c>
      <c r="BX5" s="14" vm="6983">
        <f ca="1"/>
        <v>3.3214999999999999</v>
      </c>
      <c r="BY5" s="14" vm="6984">
        <f ca="1"/>
        <v>3.3532999999999999</v>
      </c>
      <c r="BZ5" s="14" vm="6985">
        <f ca="1"/>
        <v>3.3611</v>
      </c>
      <c r="CA5" s="14" vm="6986">
        <f ca="1"/>
        <v>3.4251</v>
      </c>
      <c r="CB5" s="14" vm="6987">
        <f ca="1"/>
        <v>3.3553999999999999</v>
      </c>
      <c r="CC5" s="14" vm="6988">
        <f ca="1"/>
        <v>3.3894000000000002</v>
      </c>
      <c r="CD5" s="14" vm="6989">
        <f ca="1"/>
        <v>3.3858000000000001</v>
      </c>
      <c r="CE5" s="14" vm="6990">
        <f ca="1"/>
        <v>3.3597000000000001</v>
      </c>
      <c r="CF5" s="14" vm="6991">
        <f ca="1"/>
        <v>3.3919000000000001</v>
      </c>
      <c r="CG5" s="14" vm="6992">
        <f ca="1"/>
        <v>3.5072000000000001</v>
      </c>
      <c r="CH5" s="14" vm="6993">
        <f ca="1"/>
        <v>3.5419</v>
      </c>
      <c r="CI5" s="14" vm="6994">
        <f ca="1"/>
        <v>3.5144000000000002</v>
      </c>
      <c r="CJ5" s="14" vm="6995">
        <f ca="1"/>
        <v>3.4218999999999999</v>
      </c>
      <c r="CK5" s="14" vm="6996">
        <f ca="1"/>
        <v>3.3982999999999999</v>
      </c>
      <c r="CL5" s="14" vm="6997">
        <f ca="1"/>
        <v>3.4203999999999999</v>
      </c>
      <c r="CM5" s="14" vm="6998">
        <f ca="1"/>
        <v>3.2679</v>
      </c>
      <c r="CN5" s="14" vm="6999">
        <f ca="1"/>
        <v>3.1665000000000001</v>
      </c>
      <c r="CO5" s="14" vm="7000">
        <f ca="1"/>
        <v>3.2126000000000001</v>
      </c>
      <c r="CP5" s="14" vm="7001">
        <f ca="1"/>
        <v>3.2465000000000002</v>
      </c>
      <c r="CQ5" s="14" vm="7002">
        <f ca="1"/>
        <v>3.3193999999999999</v>
      </c>
      <c r="CR5" s="14" vm="7003">
        <f ca="1"/>
        <v>3.3782999999999999</v>
      </c>
      <c r="CS5" s="14" vm="7004">
        <f ca="1"/>
        <v>3.2839999999999998</v>
      </c>
      <c r="CT5" s="14" vm="7005">
        <f ca="1"/>
        <v>3.1760999999999999</v>
      </c>
      <c r="CU5" s="14" vm="7006">
        <f ca="1"/>
        <v>3.1347</v>
      </c>
      <c r="CV5" s="14" vm="7007">
        <f ca="1"/>
        <v>3.1501000000000001</v>
      </c>
      <c r="CW5" s="14" vm="7008">
        <f ca="1"/>
        <v>3.3229000000000002</v>
      </c>
      <c r="CX5" s="14" vm="7009">
        <f ca="1"/>
        <v>3.4376000000000002</v>
      </c>
      <c r="CY5" s="14" vm="7010">
        <f ca="1"/>
        <v>3.4447000000000001</v>
      </c>
      <c r="CZ5" s="14" vm="7011">
        <f ca="1"/>
        <v>3.4201000000000001</v>
      </c>
      <c r="DA5" s="14" vm="6992">
        <f ca="1"/>
        <v>3.5072000000000001</v>
      </c>
      <c r="DB5" s="14" vm="7012">
        <f ca="1"/>
        <v>3.4864999999999999</v>
      </c>
      <c r="DC5" s="14" vm="7013">
        <f ca="1"/>
        <v>3.5371999999999999</v>
      </c>
      <c r="DD5" s="14" vm="7014">
        <f ca="1"/>
        <v>3.6101000000000001</v>
      </c>
      <c r="DE5" s="14" vm="7015">
        <f ca="1"/>
        <v>3.6964999999999999</v>
      </c>
      <c r="DF5" s="14" vm="7016">
        <f ca="1"/>
        <v>3.6082999999999998</v>
      </c>
      <c r="DG5" s="14" vm="7017">
        <f ca="1"/>
        <v>3.6051000000000002</v>
      </c>
      <c r="DH5" s="14" vm="7018">
        <f ca="1"/>
        <v>3.5526</v>
      </c>
      <c r="DI5" s="14" vm="7019">
        <f ca="1"/>
        <v>3.5590000000000002</v>
      </c>
      <c r="DJ5" s="14" vm="7020">
        <f ca="1"/>
        <v>3.4714999999999998</v>
      </c>
      <c r="DK5" s="14" vm="7021">
        <f ca="1"/>
        <v>3.5097</v>
      </c>
      <c r="DL5" s="14" vm="7022">
        <f ca="1"/>
        <v>3.5535999999999999</v>
      </c>
      <c r="DM5" s="14" vm="7023">
        <f ca="1"/>
        <v>3.5133000000000001</v>
      </c>
      <c r="DN5" s="14" vm="7024">
        <f ca="1"/>
        <v>3.5125999999999999</v>
      </c>
      <c r="DO5" s="14" vm="7025">
        <f ca="1"/>
        <v>3.5222000000000002</v>
      </c>
      <c r="DP5" s="14" vm="7026">
        <f ca="1"/>
        <v>3.5286</v>
      </c>
      <c r="DQ5" s="14" vm="7027">
        <f ca="1"/>
        <v>3.3921999999999999</v>
      </c>
      <c r="DR5" s="14" vm="6992">
        <f ca="1"/>
        <v>3.5072000000000001</v>
      </c>
      <c r="DS5" s="14" vm="7028">
        <f ca="1"/>
        <v>3.5697000000000001</v>
      </c>
      <c r="DT5" s="14" vm="7029">
        <f ca="1"/>
        <v>3.5983000000000001</v>
      </c>
      <c r="DU5" s="14" vm="7030">
        <f ca="1"/>
        <v>3.6139999999999999</v>
      </c>
      <c r="DV5" s="14" vm="7031">
        <f ca="1"/>
        <v>3.6072000000000002</v>
      </c>
      <c r="DW5" s="14" vm="7032">
        <f ca="1"/>
        <v>3.6322000000000001</v>
      </c>
      <c r="DX5" s="14" vm="7033">
        <f ca="1"/>
        <v>3.5825999999999998</v>
      </c>
      <c r="DY5" s="14" vm="7034">
        <f ca="1"/>
        <v>3.5785999999999998</v>
      </c>
      <c r="DZ5" s="14" vm="7035">
        <f ca="1"/>
        <v>3.5150999999999999</v>
      </c>
      <c r="EA5" s="14" vm="7036">
        <f ca="1"/>
        <v>3.4815</v>
      </c>
      <c r="EB5" s="14" vm="7037">
        <f ca="1"/>
        <v>3.4826000000000001</v>
      </c>
      <c r="EC5" s="14" vm="7038">
        <f ca="1"/>
        <v>3.4876</v>
      </c>
      <c r="ED5" s="14" vm="7039">
        <f ca="1"/>
        <v>3.5415000000000001</v>
      </c>
      <c r="EE5" s="14" vm="7040">
        <f ca="1"/>
        <v>3.6244000000000001</v>
      </c>
      <c r="EF5" s="14" vm="7041">
        <f ca="1"/>
        <v>3.6394000000000002</v>
      </c>
      <c r="EG5" s="14" vm="7042">
        <f ca="1"/>
        <v>3.6993999999999998</v>
      </c>
      <c r="EH5" s="14" vm="7043">
        <f ca="1"/>
        <v>3.7147000000000001</v>
      </c>
      <c r="EI5" s="14" vm="7044">
        <f ca="1"/>
        <v>3.8214999999999999</v>
      </c>
      <c r="EJ5" s="14" vm="7045">
        <f ca="1"/>
        <v>3.8546999999999998</v>
      </c>
      <c r="EK5" s="14" vm="7046">
        <f ca="1"/>
        <v>3.7947000000000002</v>
      </c>
      <c r="EL5" s="14" vm="7047">
        <f ca="1"/>
        <v>3.9529000000000001</v>
      </c>
      <c r="EM5" s="14" vm="7048">
        <f ca="1"/>
        <v>3.9750999999999999</v>
      </c>
      <c r="EN5" s="14" vm="7049">
        <f ca="1"/>
        <v>4.0072000000000001</v>
      </c>
      <c r="EO5" s="14" vm="7050">
        <f ca="1"/>
        <v>3.9933000000000001</v>
      </c>
      <c r="EP5" s="14" vm="7051">
        <f ca="1"/>
        <v>3.9832999999999998</v>
      </c>
      <c r="EQ5" s="14" vm="7052">
        <f ca="1"/>
        <v>4.0503999999999998</v>
      </c>
      <c r="ER5" s="14" vm="7053">
        <f ca="1"/>
        <v>4.1501000000000001</v>
      </c>
      <c r="ES5" s="14" vm="7054">
        <f ca="1"/>
        <v>4.1182999999999996</v>
      </c>
      <c r="ET5" s="14" vm="7055">
        <f ca="1"/>
        <v>4.1040000000000001</v>
      </c>
      <c r="EU5" s="14" vm="7056">
        <f ca="1"/>
        <v>4.0750999999999999</v>
      </c>
      <c r="EV5" s="14" vm="7057">
        <f ca="1"/>
        <v>4.0697000000000001</v>
      </c>
      <c r="EW5" s="14" vm="7058">
        <f ca="1"/>
        <v>4.0846999999999998</v>
      </c>
      <c r="EX5" s="14" vm="7059">
        <f ca="1"/>
        <v>4.1858000000000004</v>
      </c>
      <c r="EY5" s="14" vm="7060">
        <f ca="1"/>
        <v>4.1515000000000004</v>
      </c>
      <c r="EZ5" s="14" vm="7061">
        <f ca="1"/>
        <v>4.0811999999999999</v>
      </c>
      <c r="FA5" s="14" vm="7062">
        <f ca="1"/>
        <v>4.1711999999999998</v>
      </c>
      <c r="FB5" s="14" vm="7063">
        <f ca="1"/>
        <v>4.1962000000000002</v>
      </c>
      <c r="FC5" s="14" vm="7064">
        <f ca="1"/>
        <v>4.1654</v>
      </c>
      <c r="FD5" s="14" vm="7065">
        <f ca="1"/>
        <v>4.0964999999999998</v>
      </c>
      <c r="FE5" s="14" vm="7066">
        <f ca="1"/>
        <v>4.1361999999999997</v>
      </c>
      <c r="FF5" s="14" vm="7067">
        <f ca="1"/>
        <v>4.1121999999999996</v>
      </c>
      <c r="FG5" s="14" vm="7068">
        <f ca="1"/>
        <v>4.1761999999999997</v>
      </c>
      <c r="FH5" s="14" vm="7069">
        <f ca="1"/>
        <v>4.1958000000000002</v>
      </c>
      <c r="FI5" s="14" vm="7070">
        <f ca="1"/>
        <v>4.2190000000000003</v>
      </c>
      <c r="FJ5" s="14" vm="7071">
        <f ca="1"/>
        <v>4.2412000000000001</v>
      </c>
      <c r="FK5" s="14" vm="7072">
        <f ca="1"/>
        <v>4.1894</v>
      </c>
      <c r="FL5" s="14" vm="7073">
        <f ca="1"/>
        <v>4.1982999999999997</v>
      </c>
      <c r="FM5" s="14" vm="7074">
        <f ca="1"/>
        <v>4.2037000000000004</v>
      </c>
      <c r="FN5" s="14" vm="7075">
        <f ca="1"/>
        <v>4.1740000000000004</v>
      </c>
      <c r="FO5" s="14" vm="7076">
        <f ca="1"/>
        <v>4.1600999999999999</v>
      </c>
      <c r="FP5" s="14" vm="7077">
        <f ca="1"/>
        <v>4.1554000000000002</v>
      </c>
      <c r="FQ5" s="14" vm="7078">
        <f ca="1"/>
        <v>4.1886999999999999</v>
      </c>
      <c r="FR5" s="14" vm="7079">
        <f ca="1"/>
        <v>4.2419000000000002</v>
      </c>
      <c r="FS5" s="14" vm="7080">
        <f ca="1"/>
        <v>4.2854000000000001</v>
      </c>
      <c r="FT5" s="14" vm="7081">
        <f ca="1"/>
        <v>4.2465000000000002</v>
      </c>
      <c r="FU5" s="14" vm="7082">
        <f ca="1"/>
        <v>4.2496999999999998</v>
      </c>
      <c r="FV5" s="14" vm="7083">
        <f ca="1"/>
        <v>4.2194000000000003</v>
      </c>
      <c r="FW5" s="14" vm="7084">
        <f ca="1"/>
        <v>4.2150999999999996</v>
      </c>
      <c r="FX5" s="14" vm="7085">
        <f ca="1"/>
        <v>4.2111999999999998</v>
      </c>
      <c r="FY5" s="14" vm="7086">
        <f ca="1"/>
        <v>4.2815000000000003</v>
      </c>
      <c r="FZ5" s="14" vm="7087">
        <f ca="1"/>
        <v>4.4093999999999998</v>
      </c>
      <c r="GA5" s="14" vm="7088">
        <f ca="1"/>
        <v>4.4794</v>
      </c>
      <c r="GB5" s="14" vm="7089">
        <f ca="1"/>
        <v>4.4869000000000003</v>
      </c>
      <c r="GC5" s="14" vm="7090">
        <f ca="1"/>
        <v>4.4572000000000003</v>
      </c>
      <c r="GD5" s="14" vm="7091">
        <f ca="1"/>
        <v>4.4419000000000004</v>
      </c>
      <c r="GE5" s="14" vm="7092">
        <f ca="1"/>
        <v>4.5404</v>
      </c>
      <c r="GF5" s="14" vm="7093">
        <f ca="1"/>
        <v>4.4782999999999999</v>
      </c>
      <c r="GG5" s="14" vm="7094">
        <f ca="1"/>
        <v>4.4679000000000002</v>
      </c>
      <c r="GH5" s="14" vm="7095">
        <f ca="1"/>
        <v>4.5450999999999997</v>
      </c>
      <c r="GI5" s="14" vm="7096">
        <f ca="1"/>
        <v>4.5433000000000003</v>
      </c>
      <c r="GJ5" s="14" vm="7097">
        <f ca="1"/>
        <v>4.5321999999999996</v>
      </c>
      <c r="GK5" s="14" vm="7098">
        <f ca="1"/>
        <v>4.4825999999999997</v>
      </c>
      <c r="GL5" s="14" vm="7099">
        <f ca="1"/>
        <v>4.5382999999999996</v>
      </c>
      <c r="GM5" s="14" vm="7100">
        <f ca="1"/>
        <v>4.5487000000000002</v>
      </c>
      <c r="GN5" s="14" vm="7101">
        <f ca="1"/>
        <v>4.5850999999999997</v>
      </c>
      <c r="GO5" s="14" vm="7102">
        <f ca="1"/>
        <v>4.6108000000000002</v>
      </c>
      <c r="GP5" s="14" vm="7103">
        <f ca="1"/>
        <v>4.5953999999999997</v>
      </c>
      <c r="GQ5" s="14" vm="7104">
        <f ca="1"/>
        <v>4.6178999999999997</v>
      </c>
      <c r="GR5" s="14" vm="7105">
        <f ca="1"/>
        <v>4.5961999999999996</v>
      </c>
      <c r="GS5" s="14" vm="7106">
        <f ca="1"/>
        <v>4.5793999999999997</v>
      </c>
      <c r="GT5" s="14" vm="7103">
        <f ca="1"/>
        <v>4.5953999999999997</v>
      </c>
      <c r="GU5" s="14" vm="7107">
        <f ca="1"/>
        <v>4.5614999999999997</v>
      </c>
      <c r="GV5" s="14" vm="7108">
        <f ca="1"/>
        <v>4.5147000000000004</v>
      </c>
      <c r="GW5" s="14" vm="7109">
        <f ca="1"/>
        <v>4.5275999999999996</v>
      </c>
      <c r="GX5" s="14" vm="7110">
        <f ca="1"/>
        <v>4.7544000000000004</v>
      </c>
      <c r="GY5" s="14" vm="7111">
        <f ca="1"/>
        <v>4.9287000000000001</v>
      </c>
      <c r="GZ5" s="14" vm="7112">
        <f ca="1"/>
        <v>4.8394000000000004</v>
      </c>
      <c r="HA5" s="14" vm="7113">
        <f ca="1"/>
        <v>4.8571999999999997</v>
      </c>
      <c r="HB5" s="14" vm="7114">
        <f ca="1"/>
        <v>4.8601000000000001</v>
      </c>
      <c r="HC5" s="14" vm="7115">
        <f ca="1"/>
        <v>4.7657999999999996</v>
      </c>
      <c r="HD5" s="14" vm="7116">
        <f ca="1"/>
        <v>4.6787000000000001</v>
      </c>
      <c r="HE5" s="14" vm="7117">
        <f ca="1"/>
        <v>4.7201000000000004</v>
      </c>
      <c r="HF5" s="14" vm="7118">
        <f ca="1"/>
        <v>4.6071999999999997</v>
      </c>
      <c r="HG5" s="14" vm="7119">
        <f ca="1"/>
        <v>4.5461999999999998</v>
      </c>
      <c r="HH5" s="14" vm="7120">
        <f ca="1"/>
        <v>4.5621999999999998</v>
      </c>
      <c r="HI5" s="14" vm="7121">
        <f ca="1"/>
        <v>4.6412000000000004</v>
      </c>
      <c r="HJ5" s="14" vm="7122">
        <f ca="1"/>
        <v>4.6429999999999998</v>
      </c>
      <c r="HK5" s="14" vm="7123">
        <f ca="1"/>
        <v>4.6776</v>
      </c>
      <c r="HL5" s="14" vm="7124">
        <f ca="1"/>
        <v>4.7839999999999998</v>
      </c>
      <c r="HM5" s="14" vm="7125">
        <f ca="1"/>
        <v>4.8247</v>
      </c>
      <c r="HN5" s="14" vm="7113">
        <f ca="1"/>
        <v>4.8571999999999997</v>
      </c>
      <c r="HO5" s="14" vm="7126">
        <f ca="1"/>
        <v>4.8789999999999996</v>
      </c>
      <c r="HP5" s="14" vm="7127">
        <f ca="1"/>
        <v>4.8925999999999998</v>
      </c>
      <c r="HQ5" s="14" vm="7128">
        <f ca="1"/>
        <v>4.9371999999999998</v>
      </c>
      <c r="HR5" s="14" vm="7129">
        <f ca="1"/>
        <v>4.9607999999999999</v>
      </c>
      <c r="HS5" s="14" vm="7127">
        <f ca="1"/>
        <v>4.8925999999999998</v>
      </c>
      <c r="HT5" s="14" vm="7130">
        <f ca="1"/>
        <v>4.8000999999999996</v>
      </c>
      <c r="HU5" s="14" vm="7131">
        <f ca="1"/>
        <v>4.8254999999999999</v>
      </c>
      <c r="HV5" s="14" vm="7132">
        <f ca="1"/>
        <v>4.8704999999999998</v>
      </c>
      <c r="HW5" s="14" vm="7133">
        <f ca="1"/>
        <v>4.8772000000000002</v>
      </c>
      <c r="HX5" s="14" vm="7134">
        <f ca="1"/>
        <v>4.8215000000000003</v>
      </c>
      <c r="HY5" s="14" vm="7135">
        <f ca="1"/>
        <v>4.7522000000000002</v>
      </c>
      <c r="HZ5" s="14" vm="7136">
        <f ca="1"/>
        <v>4.7862</v>
      </c>
      <c r="IA5" s="14" vm="7137">
        <f ca="1"/>
        <v>4.7568999999999999</v>
      </c>
      <c r="IB5" s="14" vm="7138">
        <f ca="1"/>
        <v>4.7671999999999999</v>
      </c>
      <c r="IC5" s="14" vm="7139">
        <f ca="1"/>
        <v>4.6571999999999996</v>
      </c>
      <c r="ID5" s="14" vm="7140">
        <f ca="1"/>
        <v>4.7144000000000004</v>
      </c>
      <c r="IE5" s="14" vm="7141">
        <f ca="1"/>
        <v>4.6390000000000002</v>
      </c>
      <c r="IF5" s="14" vm="7142">
        <f ca="1"/>
        <v>4.6003999999999996</v>
      </c>
      <c r="IG5" s="14" vm="7143">
        <f ca="1"/>
        <v>4.6261999999999999</v>
      </c>
      <c r="IH5" s="14" vm="7144">
        <f ca="1"/>
        <v>4.6894</v>
      </c>
      <c r="II5" s="14" vm="7145">
        <f ca="1"/>
        <v>4.7858000000000001</v>
      </c>
      <c r="IJ5" s="14" vm="7146">
        <f ca="1"/>
        <v>4.7446999999999999</v>
      </c>
      <c r="IK5" s="14" vm="7147">
        <f ca="1"/>
        <v>4.8105000000000002</v>
      </c>
      <c r="IL5" s="14" vm="7134">
        <f ca="1"/>
        <v>4.8215000000000003</v>
      </c>
      <c r="IM5" s="14" vm="7148">
        <f ca="1"/>
        <v>4.8101000000000003</v>
      </c>
      <c r="IN5" s="14" vm="7145">
        <f ca="1"/>
        <v>4.7858000000000001</v>
      </c>
      <c r="IO5" s="14" vm="7134">
        <f ca="1"/>
        <v>4.8215000000000003</v>
      </c>
      <c r="IP5" s="14" vm="7149">
        <f ca="1"/>
        <v>4.9644000000000004</v>
      </c>
      <c r="IQ5" s="14" vm="7150">
        <f ca="1"/>
        <v>5.0004999999999997</v>
      </c>
      <c r="IR5" s="14" vm="7151">
        <f ca="1"/>
        <v>5.0376000000000003</v>
      </c>
      <c r="IS5" s="14" vm="7152">
        <f ca="1"/>
        <v>5.2596999999999996</v>
      </c>
      <c r="IT5" s="14" vm="7153">
        <f ca="1"/>
        <v>5.2104999999999997</v>
      </c>
      <c r="IU5" s="14" vm="7154">
        <f ca="1"/>
        <v>5.1722000000000001</v>
      </c>
      <c r="IV5" s="14" vm="7155">
        <f ca="1"/>
        <v>5.3018999999999998</v>
      </c>
      <c r="IW5" s="14" vm="7156">
        <f ca="1"/>
        <v>5.3643999999999998</v>
      </c>
      <c r="IX5" s="14" vm="7157">
        <f ca="1"/>
        <v>5.2644000000000002</v>
      </c>
      <c r="IY5" s="14" vm="7158">
        <f ca="1"/>
        <v>5.2500999999999998</v>
      </c>
      <c r="IZ5" s="14" vm="7159">
        <f ca="1"/>
        <v>5.2375999999999996</v>
      </c>
      <c r="JA5" s="14" vm="7160">
        <f ca="1"/>
        <v>5.1680000000000001</v>
      </c>
      <c r="JB5" s="14" vm="7161">
        <f ca="1"/>
        <v>5.1071999999999997</v>
      </c>
      <c r="JC5" s="14" vm="7162">
        <f ca="1"/>
        <v>5.1233000000000004</v>
      </c>
      <c r="JD5" s="14" vm="7160">
        <f ca="1"/>
        <v>5.1680000000000001</v>
      </c>
      <c r="JE5" s="14" vm="7163">
        <f ca="1"/>
        <v>5.1464999999999996</v>
      </c>
      <c r="JF5" s="14" vm="7164">
        <f ca="1"/>
        <v>5.2037000000000004</v>
      </c>
      <c r="JG5" s="14" vm="7165">
        <f ca="1"/>
        <v>5.3715000000000002</v>
      </c>
      <c r="JH5" s="14" vm="7166">
        <f ca="1"/>
        <v>5.3411999999999997</v>
      </c>
      <c r="JI5" s="14" vm="7167">
        <f ca="1"/>
        <v>5.2607999999999997</v>
      </c>
      <c r="JJ5" s="14" vm="7161">
        <f ca="1"/>
        <v>5.1071999999999997</v>
      </c>
      <c r="JK5" s="14" vm="7163">
        <f ca="1"/>
        <v>5.1464999999999996</v>
      </c>
      <c r="JL5" s="14" vm="7168">
        <f ca="1"/>
        <v>5.3769</v>
      </c>
      <c r="JM5" s="14" vm="7160">
        <f ca="1"/>
        <v>5.1680000000000001</v>
      </c>
      <c r="JN5" s="14" vm="7169">
        <f ca="1"/>
        <v>5.093</v>
      </c>
      <c r="JO5" s="14" vm="7170">
        <f ca="1"/>
        <v>4.9394</v>
      </c>
      <c r="JP5" s="14" vm="7171">
        <f ca="1"/>
        <v>5.0054999999999996</v>
      </c>
      <c r="JQ5" s="14" vm="7171">
        <f ca="1"/>
        <v>5.0054999999999996</v>
      </c>
      <c r="JR5" s="14" vm="7172">
        <f ca="1"/>
        <v>5.109</v>
      </c>
      <c r="JS5" s="14" vm="7173">
        <f ca="1"/>
        <v>5.0232999999999999</v>
      </c>
      <c r="JT5" s="14" vm="7151">
        <f ca="1"/>
        <v>5.0376000000000003</v>
      </c>
      <c r="JU5" s="14" vm="7174">
        <f ca="1"/>
        <v>5.1412000000000004</v>
      </c>
      <c r="JV5" s="14" vm="7175">
        <f ca="1"/>
        <v>5.0857999999999999</v>
      </c>
      <c r="JW5" s="14" vm="7176">
        <f ca="1"/>
        <v>5.1055000000000001</v>
      </c>
      <c r="JX5" s="14" vm="7177">
        <f ca="1"/>
        <v>5.2072000000000003</v>
      </c>
      <c r="JY5" s="14" vm="7178">
        <f ca="1"/>
        <v>5.2321999999999997</v>
      </c>
      <c r="JZ5" s="14" vm="7179">
        <f ca="1"/>
        <v>5.2714999999999996</v>
      </c>
      <c r="KA5" s="14" vm="7167">
        <f ca="1"/>
        <v>5.2607999999999997</v>
      </c>
      <c r="KB5" s="14" vm="7180">
        <f ca="1"/>
        <v>5.3215000000000003</v>
      </c>
      <c r="KC5" s="14" vm="7181">
        <f ca="1"/>
        <v>5.3322000000000003</v>
      </c>
      <c r="KD5" s="14" vm="7182">
        <f ca="1"/>
        <v>5.3090000000000002</v>
      </c>
      <c r="KE5" s="14" vm="7183">
        <f ca="1"/>
        <v>5.2519</v>
      </c>
      <c r="KF5" s="14" vm="7184">
        <f ca="1"/>
        <v>5.1894</v>
      </c>
      <c r="KG5" s="14" vm="7185">
        <f ca="1"/>
        <v>5.3071999999999999</v>
      </c>
      <c r="KH5" s="14" vm="7186">
        <f ca="1"/>
        <v>5.2196999999999996</v>
      </c>
      <c r="KI5" s="14" vm="7165">
        <f ca="1"/>
        <v>5.3715000000000002</v>
      </c>
      <c r="KJ5" s="14" vm="7187">
        <f ca="1"/>
        <v>5.5037000000000003</v>
      </c>
      <c r="KK5" s="14" vm="7188">
        <f ca="1"/>
        <v>5.4912000000000001</v>
      </c>
      <c r="KL5" s="14" vm="7189">
        <f ca="1"/>
        <v>5.4607999999999999</v>
      </c>
      <c r="KM5" s="14" vm="7190">
        <f ca="1"/>
        <v>5.5162000000000004</v>
      </c>
      <c r="KN5" s="14" vm="7191">
        <f ca="1"/>
        <v>5.7537000000000003</v>
      </c>
      <c r="KO5" s="14" vm="7192">
        <f ca="1"/>
        <v>5.7500999999999998</v>
      </c>
      <c r="KP5" s="14" vm="7193">
        <f ca="1"/>
        <v>5.9108000000000001</v>
      </c>
      <c r="KQ5" s="14" vm="7194">
        <f ca="1"/>
        <v>5.9001000000000001</v>
      </c>
      <c r="KR5" s="14" vm="7195">
        <f ca="1"/>
        <v>5.8501000000000003</v>
      </c>
      <c r="KS5" s="14" vm="7194">
        <f ca="1"/>
        <v>5.9001000000000001</v>
      </c>
      <c r="KT5" s="14" vm="7196">
        <f ca="1"/>
        <v>5.7839999999999998</v>
      </c>
      <c r="KU5" s="14" vm="7197">
        <f ca="1"/>
        <v>5.8215000000000003</v>
      </c>
      <c r="KV5" s="14" vm="7198">
        <f ca="1"/>
        <v>5.8573000000000004</v>
      </c>
      <c r="KW5" s="14" vm="7199">
        <f ca="1"/>
        <v>5.8769</v>
      </c>
      <c r="KX5" s="14" vm="7199">
        <f ca="1"/>
        <v>5.8769</v>
      </c>
      <c r="KY5" s="14" vm="7200">
        <f ca="1"/>
        <v>5.9500999999999999</v>
      </c>
      <c r="KZ5" s="14" vm="7201">
        <f ca="1"/>
        <v>6.0286999999999997</v>
      </c>
      <c r="LA5" s="14" vm="7202">
        <f ca="1"/>
        <v>6.1643999999999997</v>
      </c>
      <c r="LB5" s="14" vm="7203">
        <f ca="1"/>
        <v>6.1250999999999998</v>
      </c>
      <c r="LC5" s="14" vm="7204">
        <f ca="1"/>
        <v>6.1394000000000002</v>
      </c>
      <c r="LD5" s="14" vm="7205">
        <f ca="1"/>
        <v>6.1768999999999998</v>
      </c>
      <c r="LE5" s="14" vm="7206">
        <f ca="1"/>
        <v>6.2716000000000003</v>
      </c>
      <c r="LF5" s="14" vm="7207">
        <f ca="1"/>
        <v>6.2144000000000004</v>
      </c>
      <c r="LG5" s="14" vm="7208">
        <f ca="1"/>
        <v>6.2161999999999997</v>
      </c>
      <c r="LH5" s="14" vm="7209">
        <f ca="1"/>
        <v>6.3894000000000002</v>
      </c>
      <c r="LI5" s="14" vm="7210">
        <f ca="1"/>
        <v>6.4626000000000001</v>
      </c>
      <c r="LJ5" s="14" vm="7211">
        <f ca="1"/>
        <v>6.4215999999999998</v>
      </c>
      <c r="LK5" s="14" vm="7212">
        <f ca="1"/>
        <v>6.3733000000000004</v>
      </c>
      <c r="LL5" s="14" vm="7213">
        <f ca="1"/>
        <v>6.3929999999999998</v>
      </c>
      <c r="LM5" s="14" vm="7214">
        <f ca="1"/>
        <v>6.3769</v>
      </c>
      <c r="LN5" s="14" vm="7215">
        <f ca="1"/>
        <v>6.4161999999999999</v>
      </c>
      <c r="LO5" s="14" vm="7216">
        <f ca="1"/>
        <v>6.5358000000000001</v>
      </c>
      <c r="LP5" s="14" vm="7217">
        <f ca="1"/>
        <v>6.5037000000000003</v>
      </c>
      <c r="LQ5" s="14" vm="7218">
        <f ca="1"/>
        <v>6.4287000000000001</v>
      </c>
      <c r="LR5" s="14" vm="7216">
        <f ca="1"/>
        <v>6.5358000000000001</v>
      </c>
      <c r="LS5" s="14" vm="7219">
        <f ca="1"/>
        <v>6.8894000000000002</v>
      </c>
      <c r="LT5" s="14" vm="7220">
        <f ca="1"/>
        <v>7.0358999999999998</v>
      </c>
      <c r="LU5" s="14" vm="7221">
        <f ca="1"/>
        <v>7.218</v>
      </c>
      <c r="LV5" s="14" vm="7222">
        <f ca="1"/>
        <v>7.2108999999999996</v>
      </c>
      <c r="LW5" s="14" vm="7223">
        <f ca="1"/>
        <v>7.1359000000000004</v>
      </c>
      <c r="LX5" s="14" vm="7224">
        <f ca="1"/>
        <v>7.0750999999999999</v>
      </c>
      <c r="LY5" s="14" vm="7225">
        <f ca="1"/>
        <v>7.2733999999999996</v>
      </c>
      <c r="LZ5" s="14" vm="7226">
        <f ca="1"/>
        <v>7.0697999999999999</v>
      </c>
      <c r="MA5" s="14" vm="7227">
        <f ca="1"/>
        <v>7.2465999999999999</v>
      </c>
      <c r="MB5" s="14" vm="7228">
        <f ca="1"/>
        <v>7.1143999999999998</v>
      </c>
      <c r="MC5" s="14" vm="7228">
        <f ca="1"/>
        <v>7.1143999999999998</v>
      </c>
      <c r="MD5" s="14" vm="7229">
        <f ca="1"/>
        <v>7.0662000000000003</v>
      </c>
      <c r="ME5" s="14" vm="7230">
        <f ca="1"/>
        <v>6.6875999999999998</v>
      </c>
      <c r="MF5" s="14" vm="7231">
        <f ca="1"/>
        <v>7.0590999999999999</v>
      </c>
      <c r="MG5" s="14" vm="7225">
        <f ca="1"/>
        <v>7.2733999999999996</v>
      </c>
      <c r="MH5" s="14" vm="7232">
        <f ca="1"/>
        <v>7.4019000000000004</v>
      </c>
      <c r="MI5" s="14" vm="7233">
        <f ca="1"/>
        <v>7.4768999999999997</v>
      </c>
      <c r="MJ5" s="14" vm="7234">
        <f ca="1"/>
        <v>7.2519</v>
      </c>
      <c r="MK5" s="14" vm="7235">
        <f ca="1"/>
        <v>7.2537000000000003</v>
      </c>
      <c r="ML5" s="14" vm="7236">
        <f ca="1"/>
        <v>7.3234000000000004</v>
      </c>
      <c r="MM5" s="14" vm="7237">
        <f ca="1"/>
        <v>7.1643999999999997</v>
      </c>
      <c r="MN5" s="14" vm="7238">
        <f ca="1"/>
        <v>6.8609</v>
      </c>
      <c r="MO5" s="14" vm="7239">
        <f ca="1"/>
        <v>6.8841000000000001</v>
      </c>
      <c r="MP5" s="14" vm="7222">
        <f ca="1"/>
        <v>7.2108999999999996</v>
      </c>
      <c r="MQ5" s="14" vm="7240">
        <f ca="1"/>
        <v>6.9519000000000002</v>
      </c>
      <c r="MR5" s="14" vm="7241">
        <f ca="1"/>
        <v>7.3125999999999998</v>
      </c>
      <c r="MS5" s="14" vm="7242">
        <f ca="1"/>
        <v>7.2484000000000002</v>
      </c>
      <c r="MT5" s="14" vm="7243">
        <f ca="1"/>
        <v>7.4126000000000003</v>
      </c>
      <c r="MU5" s="14" vm="7244">
        <f ca="1"/>
        <v>7.5537000000000001</v>
      </c>
      <c r="MV5" s="14" vm="7245">
        <f ca="1"/>
        <v>7.6859000000000002</v>
      </c>
      <c r="MW5" s="14" vm="7246">
        <f ca="1"/>
        <v>7.6822999999999997</v>
      </c>
      <c r="MX5" s="14" vm="7247">
        <f ca="1"/>
        <v>7.6787000000000001</v>
      </c>
      <c r="MY5" s="14" vm="7248">
        <f ca="1"/>
        <v>7.6573000000000002</v>
      </c>
      <c r="MZ5" s="14" vm="7249">
        <f ca="1"/>
        <v>7.6252000000000004</v>
      </c>
      <c r="NA5" s="14" vm="7250">
        <f ca="1"/>
        <v>7.4268999999999998</v>
      </c>
      <c r="NB5" s="14" vm="7251">
        <f ca="1"/>
        <v>7.3590999999999998</v>
      </c>
      <c r="NC5" s="14" vm="7252">
        <f ca="1"/>
        <v>7.2948000000000004</v>
      </c>
      <c r="ND5" s="14" vm="7253">
        <f ca="1"/>
        <v>7.4250999999999996</v>
      </c>
      <c r="NE5" s="14" vm="7254">
        <f ca="1"/>
        <v>7.5251999999999999</v>
      </c>
      <c r="NF5" s="14" vm="7255">
        <f ca="1"/>
        <v>7.468</v>
      </c>
      <c r="NG5" s="14" vm="7256">
        <f ca="1"/>
        <v>7.7126999999999999</v>
      </c>
      <c r="NH5" s="14" vm="7257">
        <f ca="1"/>
        <v>7.8448000000000002</v>
      </c>
      <c r="NI5" s="14" vm="7258">
        <f ca="1"/>
        <v>7.8912000000000004</v>
      </c>
      <c r="NJ5" s="14" vm="7259">
        <f ca="1"/>
        <v>8.0018999999999991</v>
      </c>
      <c r="NK5" s="14" vm="7260">
        <f ca="1"/>
        <v>7.9930000000000003</v>
      </c>
      <c r="NL5" s="14" vm="7261">
        <f ca="1"/>
        <v>7.9180000000000001</v>
      </c>
      <c r="NM5" s="14" vm="7262">
        <f ca="1"/>
        <v>7.8018999999999998</v>
      </c>
      <c r="NN5" s="14" vm="7263">
        <f ca="1"/>
        <v>7.7359</v>
      </c>
      <c r="NO5" s="14" vm="7264">
        <f ca="1"/>
        <v>7.7805</v>
      </c>
      <c r="NP5" s="14" vm="7265">
        <f ca="1"/>
        <v>7.5393999999999997</v>
      </c>
      <c r="NQ5" s="14" vm="7266">
        <f ca="1"/>
        <v>7.4500999999999999</v>
      </c>
      <c r="NR5" s="14" vm="7267">
        <f ca="1"/>
        <v>7.1055000000000001</v>
      </c>
      <c r="NS5" s="14" vm="7268">
        <f ca="1"/>
        <v>6.9859</v>
      </c>
      <c r="NT5" s="14" vm="7269">
        <f ca="1"/>
        <v>7.0876000000000001</v>
      </c>
      <c r="NU5" s="14" vm="7270">
        <f ca="1"/>
        <v>7.0109000000000004</v>
      </c>
      <c r="NV5" s="14" vm="7221">
        <f ca="1"/>
        <v>7.218</v>
      </c>
      <c r="NW5" s="14" vm="7271">
        <f ca="1"/>
        <v>7.2447999999999997</v>
      </c>
      <c r="NX5" s="14" vm="7272">
        <f ca="1"/>
        <v>7.2716000000000003</v>
      </c>
      <c r="NY5" s="14" vm="7273">
        <f ca="1"/>
        <v>7.2786999999999997</v>
      </c>
      <c r="NZ5" s="14" vm="7274">
        <f ca="1"/>
        <v>7.0411999999999999</v>
      </c>
      <c r="OA5" s="14" vm="7267">
        <f ca="1"/>
        <v>7.1055000000000001</v>
      </c>
      <c r="OB5" s="14" vm="7275">
        <f ca="1"/>
        <v>6.8929999999999998</v>
      </c>
      <c r="OC5" s="14" vm="7276">
        <f ca="1"/>
        <v>6.9554999999999998</v>
      </c>
      <c r="OD5" s="14" vm="7277">
        <f ca="1"/>
        <v>6.6482999999999999</v>
      </c>
      <c r="OE5" s="14" vm="7278">
        <f ca="1"/>
        <v>6.9250999999999996</v>
      </c>
      <c r="OF5" s="14" vm="7279">
        <f ca="1"/>
        <v>7.1822999999999997</v>
      </c>
      <c r="OG5" s="14" vm="7280">
        <f ca="1"/>
        <v>7.1483999999999996</v>
      </c>
      <c r="OH5" s="14" vm="7281">
        <f ca="1"/>
        <v>7.1894</v>
      </c>
      <c r="OI5" s="14" vm="7282">
        <f ca="1"/>
        <v>7.1018999999999997</v>
      </c>
      <c r="OJ5" s="14" vm="7283">
        <f ca="1"/>
        <v>7.2294</v>
      </c>
      <c r="OK5" s="14" vm="7284">
        <f ca="1"/>
        <v>7.1787000000000001</v>
      </c>
      <c r="OL5" s="14" vm="7285">
        <f ca="1"/>
        <v>7.0125999999999999</v>
      </c>
      <c r="OM5" s="14" vm="7286">
        <f ca="1"/>
        <v>7.0659000000000001</v>
      </c>
      <c r="ON5" s="14" vm="7287">
        <f ca="1"/>
        <v>7.093</v>
      </c>
      <c r="OO5" s="14" vm="7288">
        <f ca="1"/>
        <v>7.0629999999999997</v>
      </c>
      <c r="OP5" s="14" vm="7289">
        <f ca="1"/>
        <v>7.1134000000000004</v>
      </c>
      <c r="OQ5" s="14" vm="7290">
        <f ca="1"/>
        <v>7.0898000000000003</v>
      </c>
      <c r="OR5" s="14" vm="7291">
        <f ca="1"/>
        <v>6.9394</v>
      </c>
      <c r="OS5" s="14" vm="7292">
        <f ca="1"/>
        <v>7.0437000000000003</v>
      </c>
      <c r="OT5" s="14" vm="7293">
        <f ca="1"/>
        <v>7.0098000000000003</v>
      </c>
      <c r="OU5" s="14" vm="7294">
        <f ca="1"/>
        <v>6.9823000000000004</v>
      </c>
      <c r="OV5" s="14" vm="7295">
        <f ca="1"/>
        <v>7.0240999999999998</v>
      </c>
      <c r="OW5" s="14" vm="7296">
        <f ca="1"/>
        <v>6.9843999999999999</v>
      </c>
      <c r="OX5" s="14" vm="7297">
        <f ca="1"/>
        <v>6.9379999999999997</v>
      </c>
      <c r="OY5" s="14" vm="7298">
        <f ca="1"/>
        <v>7.0537000000000001</v>
      </c>
      <c r="OZ5" s="14" vm="7299">
        <f ca="1"/>
        <v>7.0441000000000003</v>
      </c>
      <c r="PA5" s="14" vm="7300">
        <f ca="1"/>
        <v>6.9573</v>
      </c>
      <c r="PB5" s="14" vm="7301">
        <f ca="1"/>
        <v>7.008</v>
      </c>
      <c r="PC5" s="14" vm="7302">
        <f ca="1"/>
        <v>6.9790999999999999</v>
      </c>
      <c r="PD5" s="14" vm="7303">
        <f ca="1"/>
        <v>6.7854999999999999</v>
      </c>
      <c r="PE5" s="14" vm="7304">
        <f ca="1"/>
        <v>6.7355</v>
      </c>
      <c r="PF5" s="14" vm="7305">
        <f ca="1"/>
        <v>6.8247999999999998</v>
      </c>
      <c r="PG5" s="14" vm="7306">
        <f ca="1"/>
        <v>6.7766000000000002</v>
      </c>
      <c r="PH5" s="14" vm="7307">
        <f ca="1"/>
        <v>6.8959000000000001</v>
      </c>
      <c r="PI5" s="14" vm="7308">
        <f ca="1"/>
        <v>6.8573000000000004</v>
      </c>
      <c r="PJ5" s="14" vm="7309">
        <f ca="1"/>
        <v>7.0091000000000001</v>
      </c>
      <c r="PK5" s="14" vm="7310">
        <f ca="1"/>
        <v>6.9637000000000002</v>
      </c>
      <c r="PL5" s="14" vm="7311">
        <f ca="1"/>
        <v>7.1516000000000002</v>
      </c>
      <c r="PM5" s="14" vm="7312">
        <f ca="1"/>
        <v>7.1573000000000002</v>
      </c>
      <c r="PN5" s="14" vm="7313">
        <f ca="1"/>
        <v>7.2641</v>
      </c>
      <c r="PO5" s="14" vm="7314">
        <f ca="1"/>
        <v>7.3973000000000004</v>
      </c>
      <c r="PP5" s="14" vm="7253">
        <f ca="1"/>
        <v>7.4250999999999996</v>
      </c>
      <c r="PQ5" s="14" vm="7315">
        <f ca="1"/>
        <v>7.3898000000000001</v>
      </c>
      <c r="PR5" s="14" vm="7316">
        <f ca="1"/>
        <v>7.4073000000000002</v>
      </c>
      <c r="PS5" s="14" vm="7317">
        <f ca="1"/>
        <v>7.3680000000000003</v>
      </c>
      <c r="PT5" s="14" vm="7318">
        <f ca="1"/>
        <v>7.4055</v>
      </c>
      <c r="PU5" s="14" vm="7319">
        <f ca="1"/>
        <v>7.4287000000000001</v>
      </c>
      <c r="PV5" s="14" vm="7320">
        <f ca="1"/>
        <v>7.5244</v>
      </c>
      <c r="PW5" s="14" vm="7321">
        <f ca="1"/>
        <v>7.6929999999999996</v>
      </c>
      <c r="PX5" s="14" vm="7322">
        <f ca="1"/>
        <v>7.7430000000000003</v>
      </c>
      <c r="PY5" s="14" vm="7323">
        <f ca="1"/>
        <v>7.6466000000000003</v>
      </c>
      <c r="PZ5" s="14" vm="7324">
        <f ca="1"/>
        <v>7.7976999999999999</v>
      </c>
      <c r="QA5" s="14" vm="7325">
        <f ca="1"/>
        <v>7.7441000000000004</v>
      </c>
      <c r="QB5" s="14" vm="7326">
        <f ca="1"/>
        <v>7.7893999999999997</v>
      </c>
      <c r="QC5" s="14" vm="7327">
        <f ca="1"/>
        <v>7.4715999999999996</v>
      </c>
      <c r="QD5" s="14" vm="7328">
        <f ca="1"/>
        <v>7.5202</v>
      </c>
      <c r="QE5" s="14" vm="7327">
        <f ca="1"/>
        <v>7.4715999999999996</v>
      </c>
      <c r="QF5" s="14" vm="7329">
        <f ca="1"/>
        <v>7.3376000000000001</v>
      </c>
      <c r="QG5" s="14" vm="7330">
        <f ca="1"/>
        <v>7.2816000000000001</v>
      </c>
      <c r="QH5" s="14" vm="7331">
        <f ca="1"/>
        <v>7.3940999999999999</v>
      </c>
      <c r="QI5" s="14" vm="7332">
        <f ca="1"/>
        <v>7.3394000000000004</v>
      </c>
      <c r="QJ5" s="14" vm="7333">
        <f ca="1"/>
        <v>7.4573</v>
      </c>
      <c r="QK5" s="14" vm="7334">
        <f ca="1"/>
        <v>7.5358999999999998</v>
      </c>
      <c r="QL5" s="14" vm="7335">
        <f ca="1"/>
        <v>7.6116000000000001</v>
      </c>
      <c r="QM5" s="14" vm="7336">
        <f ca="1"/>
        <v>7.6361999999999997</v>
      </c>
      <c r="QN5" s="14" vm="7337">
        <f ca="1"/>
        <v>7.6933999999999996</v>
      </c>
      <c r="QO5" s="14" vm="7338">
        <f ca="1"/>
        <v>7.6734</v>
      </c>
      <c r="QP5" s="14" vm="7339">
        <f ca="1"/>
        <v>7.8929999999999998</v>
      </c>
      <c r="QQ5" s="14" vm="7340">
        <f ca="1"/>
        <v>8.0597999999999992</v>
      </c>
      <c r="QR5" s="14" vm="7341">
        <f ca="1"/>
        <v>8.0276999999999994</v>
      </c>
      <c r="QS5" s="14" vm="7342">
        <f ca="1"/>
        <v>8.0001999999999995</v>
      </c>
      <c r="QT5" s="14" vm="7343">
        <f ca="1"/>
        <v>7.9123000000000001</v>
      </c>
      <c r="QU5" s="14" vm="7344">
        <f ca="1"/>
        <v>7.9073000000000002</v>
      </c>
      <c r="QV5" s="14" vm="7345">
        <f ca="1"/>
        <v>7.9187000000000003</v>
      </c>
      <c r="QW5" s="14" vm="7346">
        <f ca="1"/>
        <v>7.9705000000000004</v>
      </c>
      <c r="QX5" s="14" vm="7347">
        <f ca="1"/>
        <v>7.9644000000000004</v>
      </c>
      <c r="QY5" s="14" vm="7348">
        <f ca="1"/>
        <v>7.7668999999999997</v>
      </c>
      <c r="QZ5" s="14" vm="7349">
        <f ca="1"/>
        <v>7.7751999999999999</v>
      </c>
      <c r="RA5" s="14" vm="7350">
        <f ca="1"/>
        <v>7.8304999999999998</v>
      </c>
      <c r="RB5" s="14" vm="7351">
        <f ca="1"/>
        <v>7.8544</v>
      </c>
      <c r="RC5" s="14" vm="7352">
        <f ca="1"/>
        <v>7.8879999999999999</v>
      </c>
      <c r="RD5" s="14" vm="7353">
        <f ca="1"/>
        <v>7.9934000000000003</v>
      </c>
      <c r="RE5" s="14" vm="7354">
        <f ca="1"/>
        <v>8.0477000000000007</v>
      </c>
      <c r="RF5" s="14" vm="7355">
        <f ca="1"/>
        <v>8.1805000000000003</v>
      </c>
      <c r="RG5" s="14" vm="7356">
        <f ca="1"/>
        <v>8.1876999999999995</v>
      </c>
      <c r="RH5" s="14" vm="7357">
        <f ca="1"/>
        <v>8.2359000000000009</v>
      </c>
      <c r="RI5" s="14" vm="7358">
        <f ca="1"/>
        <v>8.2944999999999993</v>
      </c>
      <c r="RJ5" s="14" vm="7359">
        <f ca="1"/>
        <v>8.0533999999999999</v>
      </c>
      <c r="RK5" s="14" vm="7360">
        <f ca="1"/>
        <v>8.1258999999999997</v>
      </c>
      <c r="RL5" s="14" vm="7361">
        <f ca="1"/>
        <v>8.0358999999999998</v>
      </c>
      <c r="RM5" s="14" vm="7362">
        <f ca="1"/>
        <v>7.9768999999999997</v>
      </c>
      <c r="RN5" s="14" vm="7363">
        <f ca="1"/>
        <v>8.1134000000000004</v>
      </c>
      <c r="RO5" s="14" vm="7364">
        <f ca="1"/>
        <v>8.0215999999999994</v>
      </c>
      <c r="RP5" s="14" vm="7365">
        <f ca="1"/>
        <v>8.1161999999999992</v>
      </c>
      <c r="RQ5" s="14" vm="7366">
        <f ca="1"/>
        <v>8.2027000000000001</v>
      </c>
      <c r="RR5" s="14" vm="7367">
        <f ca="1"/>
        <v>8.4126999999999992</v>
      </c>
      <c r="RS5" s="14" vm="7368">
        <f ca="1"/>
        <v>8.3930000000000007</v>
      </c>
      <c r="RT5" s="14" vm="7369">
        <f ca="1"/>
        <v>8.4751999999999992</v>
      </c>
      <c r="RU5" s="14" vm="7370">
        <f ca="1"/>
        <v>8.5266000000000002</v>
      </c>
      <c r="RV5" s="14" vm="7371">
        <f ca="1"/>
        <v>8.5630000000000006</v>
      </c>
      <c r="RW5" s="14" vm="7372">
        <f ca="1"/>
        <v>8.6430000000000007</v>
      </c>
      <c r="RX5" s="14" vm="7373">
        <f ca="1"/>
        <v>8.5995000000000008</v>
      </c>
      <c r="RY5" s="14" vm="7374">
        <f ca="1"/>
        <v>8.4641000000000002</v>
      </c>
      <c r="RZ5" s="14" vm="7375">
        <f ca="1"/>
        <v>8.5966000000000005</v>
      </c>
      <c r="SA5" s="14" vm="7376">
        <f ca="1"/>
        <v>8.6251999999999995</v>
      </c>
      <c r="SB5" s="14" vm="7377">
        <f ca="1"/>
        <v>8.5961999999999996</v>
      </c>
      <c r="SC5" s="14" vm="7378">
        <f ca="1"/>
        <v>8.6297999999999995</v>
      </c>
      <c r="SD5" s="14" vm="7379">
        <f ca="1"/>
        <v>8.6577000000000002</v>
      </c>
      <c r="SE5" s="14" vm="7380">
        <f ca="1"/>
        <v>8.6462000000000003</v>
      </c>
      <c r="SF5" s="14" vm="7381">
        <f ca="1"/>
        <v>8.5648</v>
      </c>
      <c r="SG5" s="14" vm="7382">
        <f ca="1"/>
        <v>8.6351999999999993</v>
      </c>
      <c r="SH5" s="14" vm="7383">
        <f ca="1"/>
        <v>8.7051999999999996</v>
      </c>
      <c r="SI5" s="14" vm="7384">
        <f ca="1"/>
        <v>8.702</v>
      </c>
      <c r="SJ5" s="14" vm="7385">
        <f ca="1"/>
        <v>8.7501999999999995</v>
      </c>
      <c r="SK5" s="14" vm="7386">
        <f ca="1"/>
        <v>8.8308999999999997</v>
      </c>
      <c r="SL5" s="14" vm="7387">
        <f ca="1"/>
        <v>8.8802000000000003</v>
      </c>
      <c r="SM5" s="14" vm="7388">
        <f ca="1"/>
        <v>8.8179999999999996</v>
      </c>
      <c r="SN5" s="14" vm="7389">
        <f ca="1"/>
        <v>8.8216000000000001</v>
      </c>
      <c r="SO5" s="14" vm="7390">
        <f ca="1"/>
        <v>8.8787000000000003</v>
      </c>
      <c r="SP5" s="14" vm="7391">
        <f ca="1"/>
        <v>8.8036999999999992</v>
      </c>
      <c r="SQ5" s="14" vm="7392">
        <f ca="1"/>
        <v>8.7608999999999995</v>
      </c>
      <c r="SR5" s="14" vm="7393">
        <f ca="1"/>
        <v>8.7984000000000009</v>
      </c>
      <c r="SS5" s="14" vm="7394">
        <f ca="1"/>
        <v>8.8240999999999996</v>
      </c>
      <c r="ST5" s="14" vm="7395">
        <f ca="1"/>
        <v>9.0538000000000007</v>
      </c>
      <c r="SU5" s="14" vm="7396">
        <f ca="1"/>
        <v>9.1798000000000002</v>
      </c>
      <c r="SV5" s="14" vm="7397">
        <f ca="1"/>
        <v>9.2270000000000003</v>
      </c>
      <c r="SW5" s="14" vm="7398">
        <f ca="1"/>
        <v>9.4145000000000003</v>
      </c>
      <c r="SX5" s="14" vm="7399">
        <f ca="1"/>
        <v>9.4062999999999999</v>
      </c>
      <c r="SY5" s="14" vm="7400">
        <f ca="1"/>
        <v>9.3680000000000003</v>
      </c>
      <c r="SZ5" s="14" vm="7401">
        <f ca="1"/>
        <v>9.2498000000000005</v>
      </c>
      <c r="TA5" s="14" vm="7402">
        <f ca="1"/>
        <v>9.2929999999999993</v>
      </c>
      <c r="TB5" s="14" vm="7403">
        <f ca="1"/>
        <v>8.5536999999999992</v>
      </c>
      <c r="TC5" s="14" vm="7404">
        <f ca="1"/>
        <v>9.1351999999999993</v>
      </c>
      <c r="TD5" s="14" vm="7405">
        <f ca="1"/>
        <v>9.0787999999999993</v>
      </c>
      <c r="TE5" s="14" vm="7406">
        <f ca="1"/>
        <v>8.7990999999999993</v>
      </c>
      <c r="TF5" s="14" vm="7407">
        <f ca="1"/>
        <v>8.6404999999999994</v>
      </c>
      <c r="TG5" s="14" vm="7408">
        <f ca="1"/>
        <v>8.7895000000000003</v>
      </c>
      <c r="TH5" s="14" vm="7409">
        <f ca="1"/>
        <v>8.8930000000000007</v>
      </c>
      <c r="TI5" s="14" vm="7410">
        <f ca="1"/>
        <v>9.0180000000000007</v>
      </c>
      <c r="TJ5" s="14" vm="7411">
        <f ca="1"/>
        <v>8.9719999999999995</v>
      </c>
      <c r="TK5" s="14" vm="7412">
        <f ca="1"/>
        <v>8.827</v>
      </c>
      <c r="TL5" s="14" vm="7413">
        <f ca="1"/>
        <v>8.8486999999999991</v>
      </c>
      <c r="TM5" s="14" vm="7414">
        <f ca="1"/>
        <v>8.9245000000000001</v>
      </c>
      <c r="TN5" s="14" vm="7415">
        <f ca="1"/>
        <v>8.9101999999999997</v>
      </c>
      <c r="TO5" s="14" vm="7416">
        <f ca="1"/>
        <v>8.9913000000000007</v>
      </c>
      <c r="TP5" s="14" vm="7417">
        <f ca="1"/>
        <v>9.1037999999999997</v>
      </c>
      <c r="TQ5" s="14" vm="7418">
        <f ca="1"/>
        <v>9.2876999999999992</v>
      </c>
      <c r="TR5" s="14" vm="7419">
        <f ca="1"/>
        <v>9.2855000000000008</v>
      </c>
      <c r="TS5" s="14" vm="7420">
        <f ca="1"/>
        <v>9.3216000000000001</v>
      </c>
      <c r="TT5" s="14" vm="7421">
        <f ca="1"/>
        <v>9.2433999999999994</v>
      </c>
      <c r="TU5" s="14" vm="7422">
        <f ca="1"/>
        <v>9.4298000000000002</v>
      </c>
      <c r="TV5" s="14" vm="7423">
        <f ca="1"/>
        <v>9.5227000000000004</v>
      </c>
      <c r="TW5" s="14" vm="7424">
        <f ca="1"/>
        <v>9.4859000000000009</v>
      </c>
      <c r="TX5" s="14" vm="7425">
        <f ca="1"/>
        <v>9.5633999999999997</v>
      </c>
      <c r="TY5" s="14" vm="7426">
        <f ca="1"/>
        <v>9.3970000000000002</v>
      </c>
      <c r="TZ5" s="14" vm="7427">
        <f ca="1"/>
        <v>9.1416000000000004</v>
      </c>
      <c r="UA5" s="14" vm="7428">
        <f ca="1"/>
        <v>9.0429999999999993</v>
      </c>
      <c r="UB5" s="14" vm="7429">
        <f ca="1"/>
        <v>8.8697999999999997</v>
      </c>
      <c r="UC5" s="14" vm="7430">
        <f ca="1"/>
        <v>8.843</v>
      </c>
      <c r="UD5" s="14" vm="7431">
        <f ca="1"/>
        <v>8.7584</v>
      </c>
      <c r="UE5" s="14" vm="7432">
        <f ca="1"/>
        <v>9.0358999999999998</v>
      </c>
      <c r="UF5" s="14" vm="7433">
        <f ca="1"/>
        <v>9.1095000000000006</v>
      </c>
      <c r="UG5" s="14" vm="7434">
        <f ca="1"/>
        <v>9.0465999999999998</v>
      </c>
      <c r="UH5" s="14" vm="7435">
        <f ca="1"/>
        <v>9.0762999999999998</v>
      </c>
      <c r="UI5" s="14" vm="7436">
        <f ca="1"/>
        <v>9.2027000000000001</v>
      </c>
      <c r="UJ5" s="14" vm="7437">
        <f ca="1"/>
        <v>9.1397999999999993</v>
      </c>
      <c r="UK5" s="14" vm="7438">
        <f ca="1"/>
        <v>9.0137999999999998</v>
      </c>
      <c r="UL5" s="14" vm="7439">
        <f ca="1"/>
        <v>9.1880000000000006</v>
      </c>
      <c r="UM5" s="14" vm="7440">
        <f ca="1"/>
        <v>9.0395000000000003</v>
      </c>
      <c r="UN5" s="14" vm="7441">
        <f ca="1"/>
        <v>8.9644999999999992</v>
      </c>
      <c r="UO5" s="14" vm="7442">
        <f ca="1"/>
        <v>9.0259</v>
      </c>
      <c r="UP5" s="14" vm="7443">
        <f ca="1"/>
        <v>8.9923000000000002</v>
      </c>
      <c r="UQ5" s="14" vm="7444">
        <f ca="1"/>
        <v>8.8323</v>
      </c>
      <c r="UR5" s="14" vm="7445">
        <f ca="1"/>
        <v>8.5465999999999998</v>
      </c>
      <c r="US5" s="14" vm="7446">
        <f ca="1"/>
        <v>8.5716000000000001</v>
      </c>
      <c r="UT5" s="14" vm="7447">
        <f ca="1"/>
        <v>8.3895</v>
      </c>
      <c r="UU5" s="14" vm="7448">
        <f ca="1"/>
        <v>8.5120000000000005</v>
      </c>
      <c r="UV5" s="14" vm="7449">
        <f ca="1"/>
        <v>8.5645000000000007</v>
      </c>
      <c r="UW5" s="14" vm="7450">
        <f ca="1"/>
        <v>8.5609000000000002</v>
      </c>
      <c r="UX5" s="14" vm="7451">
        <f ca="1"/>
        <v>8.6808999999999994</v>
      </c>
      <c r="UY5" s="14" vm="7452">
        <f ca="1"/>
        <v>8.9023000000000003</v>
      </c>
      <c r="UZ5" s="14" vm="7453">
        <f ca="1"/>
        <v>8.9690999999999992</v>
      </c>
      <c r="VA5" s="14" vm="7454">
        <f ca="1"/>
        <v>8.8884000000000007</v>
      </c>
      <c r="VB5" s="14" vm="7455">
        <f ca="1"/>
        <v>8.7977000000000007</v>
      </c>
      <c r="VC5" s="14" vm="7456">
        <f ca="1"/>
        <v>8.7858999999999998</v>
      </c>
      <c r="VD5" s="14" vm="7457">
        <f ca="1"/>
        <v>8.7690999999999999</v>
      </c>
      <c r="VE5" s="14" vm="7450">
        <f ca="1"/>
        <v>8.5609000000000002</v>
      </c>
      <c r="VF5" s="14" vm="7446">
        <f ca="1"/>
        <v>8.5716000000000001</v>
      </c>
      <c r="VG5" s="14" vm="7458">
        <f ca="1"/>
        <v>8.4420000000000002</v>
      </c>
      <c r="VH5" s="14" vm="7459">
        <f ca="1"/>
        <v>8.423</v>
      </c>
      <c r="VI5" s="14" vm="7460">
        <f ca="1"/>
        <v>8.3394999999999992</v>
      </c>
      <c r="VJ5" s="14" vm="7461">
        <f ca="1"/>
        <v>8.1841000000000008</v>
      </c>
      <c r="VK5" s="14" vm="7462">
        <f ca="1"/>
        <v>8.1661999999999999</v>
      </c>
      <c r="VL5" s="14" vm="7463">
        <f ca="1"/>
        <v>8.2394999999999996</v>
      </c>
      <c r="VM5" s="14" vm="7464">
        <f ca="1"/>
        <v>8.2144999999999992</v>
      </c>
      <c r="VN5" s="14" vm="7465">
        <f ca="1"/>
        <v>8.1822999999999997</v>
      </c>
      <c r="VO5" s="14" vm="7466">
        <f ca="1"/>
        <v>8.1747999999999994</v>
      </c>
      <c r="VP5" s="14" vm="7467">
        <f ca="1"/>
        <v>8.3552</v>
      </c>
      <c r="VQ5" s="14" vm="7468">
        <f ca="1"/>
        <v>8.4966000000000008</v>
      </c>
      <c r="VR5" s="14" vm="7469">
        <f ca="1"/>
        <v>8.6127000000000002</v>
      </c>
      <c r="VS5" s="14" vm="7470">
        <f ca="1"/>
        <v>8.5533999999999999</v>
      </c>
      <c r="VT5" s="14" vm="7471">
        <f ca="1"/>
        <v>8.5037000000000003</v>
      </c>
      <c r="VU5" s="14" vm="7472">
        <f ca="1"/>
        <v>8.3977000000000004</v>
      </c>
      <c r="VV5" s="14" vm="7473">
        <f ca="1"/>
        <v>8.5227000000000004</v>
      </c>
      <c r="VW5" s="14" vm="7474">
        <f ca="1"/>
        <v>8.3376999999999999</v>
      </c>
      <c r="VX5" s="14" vm="7475">
        <f ca="1"/>
        <v>8.3536999999999999</v>
      </c>
      <c r="VY5" s="14" vm="7476">
        <f ca="1"/>
        <v>8.3787000000000003</v>
      </c>
      <c r="VZ5" s="14" vm="7477">
        <f ca="1"/>
        <v>8.5711999999999993</v>
      </c>
      <c r="WA5" s="14" vm="7478">
        <f ca="1"/>
        <v>8.6323000000000008</v>
      </c>
      <c r="WB5" s="14" vm="7479">
        <f ca="1"/>
        <v>8.6752000000000002</v>
      </c>
      <c r="WC5" s="14" vm="7480">
        <f ca="1"/>
        <v>8.6533999999999995</v>
      </c>
      <c r="WD5" s="14" vm="7481">
        <f ca="1"/>
        <v>8.7012</v>
      </c>
      <c r="WE5" s="14" vm="7482">
        <f ca="1"/>
        <v>8.6530000000000005</v>
      </c>
      <c r="WF5" s="14" vm="7483">
        <f ca="1"/>
        <v>8.6820000000000004</v>
      </c>
      <c r="WG5" s="14" vm="7484">
        <f ca="1"/>
        <v>8.4461999999999993</v>
      </c>
      <c r="WH5" s="14" vm="7485">
        <f ca="1"/>
        <v>8.3709000000000007</v>
      </c>
      <c r="WI5" s="14" vm="7486">
        <f ca="1"/>
        <v>8.5251999999999999</v>
      </c>
      <c r="WJ5" s="14" vm="7487">
        <f ca="1"/>
        <v>8.4994999999999994</v>
      </c>
      <c r="WK5" s="14" vm="7488">
        <f ca="1"/>
        <v>8.5180000000000007</v>
      </c>
      <c r="WL5" s="14" vm="7489">
        <f ca="1"/>
        <v>8.4583999999999993</v>
      </c>
      <c r="WM5" s="14" vm="7490">
        <f ca="1"/>
        <v>8.4361999999999995</v>
      </c>
      <c r="WN5" s="14" vm="7491">
        <f ca="1"/>
        <v>8.5169999999999995</v>
      </c>
      <c r="WO5" s="14" vm="7492">
        <f ca="1"/>
        <v>8.4852000000000007</v>
      </c>
      <c r="WP5" s="14" vm="7493">
        <f ca="1"/>
        <v>8.4159000000000006</v>
      </c>
      <c r="WQ5" s="14" vm="7494">
        <f ca="1"/>
        <v>8.4359000000000002</v>
      </c>
      <c r="WR5" s="14" vm="7495">
        <f ca="1"/>
        <v>8.5584000000000007</v>
      </c>
      <c r="WS5" s="14" vm="7496">
        <f ca="1"/>
        <v>8.6537000000000006</v>
      </c>
      <c r="WT5" s="14" vm="7497">
        <f ca="1"/>
        <v>8.5254999999999992</v>
      </c>
      <c r="WU5" s="14" vm="7498">
        <f ca="1"/>
        <v>8.4130000000000003</v>
      </c>
      <c r="WV5" s="14" vm="7499">
        <f ca="1"/>
        <v>8.3466000000000005</v>
      </c>
      <c r="WW5" s="14" vm="7500">
        <f ca="1"/>
        <v>8.1304999999999996</v>
      </c>
      <c r="WX5" s="14" vm="7501">
        <f ca="1"/>
        <v>8.1094000000000008</v>
      </c>
      <c r="WY5" s="14" vm="7502">
        <f ca="1"/>
        <v>8.1898</v>
      </c>
      <c r="WZ5" s="14" vm="7503">
        <f ca="1"/>
        <v>8.1265999999999998</v>
      </c>
      <c r="XA5" s="14" vm="7504">
        <f ca="1"/>
        <v>8.0954999999999995</v>
      </c>
      <c r="XB5" s="14" vm="7505">
        <f ca="1"/>
        <v>8.1616</v>
      </c>
      <c r="XC5" s="14" vm="7506">
        <f ca="1"/>
        <v>8.2158999999999995</v>
      </c>
      <c r="XD5" s="14" vm="7464">
        <f ca="1"/>
        <v>8.2144999999999992</v>
      </c>
      <c r="XE5" s="14" vm="7507">
        <f ca="1"/>
        <v>8.0248000000000008</v>
      </c>
      <c r="XF5" s="14" vm="7508">
        <f ca="1"/>
        <v>7.8601999999999999</v>
      </c>
      <c r="XG5" s="14" vm="7509">
        <f ca="1"/>
        <v>8.0355000000000008</v>
      </c>
      <c r="XH5" s="14" vm="7510">
        <f ca="1"/>
        <v>8.1005000000000003</v>
      </c>
      <c r="XI5" s="14" vm="7511">
        <f ca="1"/>
        <v>8.2248000000000001</v>
      </c>
      <c r="XJ5" s="14" vm="7512">
        <f ca="1"/>
        <v>8.2251999999999992</v>
      </c>
      <c r="XK5" s="14" vm="7513">
        <f ca="1"/>
        <v>8.3170000000000002</v>
      </c>
      <c r="XL5" s="14" vm="7514">
        <f ca="1"/>
        <v>8.3359000000000005</v>
      </c>
      <c r="XM5" s="14" vm="7515">
        <f ca="1"/>
        <v>8.2802000000000007</v>
      </c>
      <c r="XN5" s="14" vm="7516">
        <f ca="1"/>
        <v>8.2501999999999995</v>
      </c>
      <c r="XO5" s="14" vm="7368">
        <f ca="1"/>
        <v>8.3930000000000007</v>
      </c>
      <c r="XP5" s="14" vm="7517">
        <f ca="1"/>
        <v>8.4322999999999997</v>
      </c>
      <c r="XQ5" s="14" vm="7518">
        <f ca="1"/>
        <v>8.6122999999999994</v>
      </c>
      <c r="XR5" s="14" vm="7519">
        <f ca="1"/>
        <v>8.8223000000000003</v>
      </c>
      <c r="XS5" s="14" vm="7520">
        <f ca="1"/>
        <v>8.9030000000000005</v>
      </c>
      <c r="XT5" s="14" vm="7521">
        <f ca="1"/>
        <v>8.9779999999999998</v>
      </c>
      <c r="XU5" s="14" vm="7522">
        <f ca="1"/>
        <v>9.0166000000000004</v>
      </c>
      <c r="XV5" s="14" vm="7523">
        <f ca="1"/>
        <v>9.0894999999999992</v>
      </c>
      <c r="XW5" s="14" vm="7524">
        <f ca="1"/>
        <v>9.0652000000000008</v>
      </c>
      <c r="XX5" s="14" vm="7525">
        <f ca="1"/>
        <v>9.0448000000000004</v>
      </c>
      <c r="XY5" s="14" vm="7526">
        <f ca="1"/>
        <v>9.1148000000000007</v>
      </c>
      <c r="XZ5" s="14" vm="7527">
        <f ca="1"/>
        <v>9.3727</v>
      </c>
      <c r="YA5" s="14" vm="7528">
        <f ca="1"/>
        <v>9.4697999999999993</v>
      </c>
      <c r="YB5" s="14" vm="7529">
        <f ca="1"/>
        <v>9.7844999999999995</v>
      </c>
      <c r="YC5" s="14" vm="7530">
        <f ca="1"/>
        <v>9.6295000000000002</v>
      </c>
      <c r="YD5" s="14" vm="7531">
        <f ca="1"/>
        <v>9.7659000000000002</v>
      </c>
      <c r="YE5" s="14" vm="7532">
        <f ca="1"/>
        <v>9.9140999999999995</v>
      </c>
      <c r="YF5" s="14" vm="7533">
        <f ca="1"/>
        <v>9.9266000000000005</v>
      </c>
      <c r="YG5" s="14" vm="7534">
        <f ca="1"/>
        <v>9.8333999999999993</v>
      </c>
      <c r="YH5" s="14" vm="7535">
        <f ca="1"/>
        <v>9.8683999999999994</v>
      </c>
      <c r="YI5" s="14" vm="7536">
        <f ca="1"/>
        <v>9.7102000000000004</v>
      </c>
      <c r="YJ5" s="14" vm="7537">
        <f ca="1"/>
        <v>9.8931000000000004</v>
      </c>
      <c r="YK5" s="14" vm="7538">
        <f ca="1"/>
        <v>9.8072999999999997</v>
      </c>
      <c r="YL5" s="14" vm="7539">
        <f ca="1"/>
        <v>9.7815999999999992</v>
      </c>
      <c r="YM5" s="14" vm="7540">
        <f ca="1"/>
        <v>9.7533999999999992</v>
      </c>
      <c r="YN5" s="14" vm="7541">
        <f ca="1"/>
        <v>9.4295000000000009</v>
      </c>
      <c r="YO5" s="14" vm="7542">
        <f ca="1"/>
        <v>9.0805000000000007</v>
      </c>
      <c r="YP5" s="14" vm="7543">
        <f ca="1"/>
        <v>9.1762999999999995</v>
      </c>
      <c r="YQ5" s="14" vm="7544">
        <f ca="1"/>
        <v>9.2734000000000005</v>
      </c>
      <c r="YR5" s="14" vm="7545">
        <f ca="1"/>
        <v>9.3851999999999993</v>
      </c>
      <c r="YS5" s="14" vm="7546">
        <f ca="1"/>
        <v>9.4840999999999998</v>
      </c>
      <c r="YT5" s="14" vm="7547">
        <f ca="1"/>
        <v>9.4865999999999993</v>
      </c>
      <c r="YU5" s="14" vm="7398">
        <f ca="1"/>
        <v>9.4145000000000003</v>
      </c>
      <c r="YV5" s="14" vm="7548">
        <f ca="1"/>
        <v>9.3737999999999992</v>
      </c>
      <c r="YW5" s="14" vm="7549">
        <f ca="1"/>
        <v>9.093</v>
      </c>
      <c r="YX5" s="14" vm="7550">
        <f ca="1"/>
        <v>8.9565999999999999</v>
      </c>
      <c r="YY5" s="14" vm="7551">
        <f ca="1"/>
        <v>8.8984000000000005</v>
      </c>
      <c r="YZ5" s="14" vm="7552">
        <f ca="1"/>
        <v>9.1219999999999999</v>
      </c>
      <c r="ZA5" s="14" vm="7553">
        <f ca="1"/>
        <v>9.2513000000000005</v>
      </c>
      <c r="ZB5" s="14" vm="7554">
        <f ca="1"/>
        <v>9.2438000000000002</v>
      </c>
      <c r="ZC5" s="14" vm="7541">
        <f ca="1"/>
        <v>9.4295000000000009</v>
      </c>
      <c r="ZD5" s="14" vm="7555">
        <f ca="1"/>
        <v>9.5852000000000004</v>
      </c>
      <c r="ZE5" s="14" vm="7556">
        <f ca="1"/>
        <v>9.6326999999999998</v>
      </c>
      <c r="ZF5" s="14" vm="7557">
        <f ca="1"/>
        <v>9.5612999999999992</v>
      </c>
      <c r="ZG5" s="14" vm="7558">
        <f ca="1"/>
        <v>9.5604999999999993</v>
      </c>
      <c r="ZH5" s="14" vm="7559">
        <f ca="1"/>
        <v>9.4101999999999997</v>
      </c>
      <c r="ZI5" s="14" vm="7560">
        <f ca="1"/>
        <v>9.2055000000000007</v>
      </c>
      <c r="ZJ5" s="14" vm="7561">
        <f ca="1"/>
        <v>9.5269999999999992</v>
      </c>
      <c r="ZK5" s="14" vm="7562">
        <f ca="1"/>
        <v>9.7316000000000003</v>
      </c>
      <c r="ZL5" s="14" vm="7563">
        <f ca="1"/>
        <v>9.8705999999999996</v>
      </c>
      <c r="ZM5" s="14" vm="7564">
        <f ca="1"/>
        <v>9.8180999999999994</v>
      </c>
      <c r="ZN5" s="14" vm="7565">
        <f ca="1"/>
        <v>9.8415999999999997</v>
      </c>
      <c r="ZO5" s="14" vm="7566">
        <f ca="1"/>
        <v>10.0002</v>
      </c>
      <c r="ZP5" s="14" vm="7567">
        <f ca="1"/>
        <v>10.1348</v>
      </c>
      <c r="ZQ5" s="14" vm="7568">
        <f ca="1"/>
        <v>10.1045</v>
      </c>
      <c r="ZR5" s="14" vm="7569">
        <f ca="1"/>
        <v>10.343400000000001</v>
      </c>
      <c r="ZS5" s="14" vm="7570">
        <f ca="1"/>
        <v>10.722</v>
      </c>
      <c r="ZT5" s="14" vm="7571">
        <f ca="1"/>
        <v>10.9863</v>
      </c>
      <c r="ZU5" s="14" vm="7572">
        <f ca="1"/>
        <v>10.844900000000001</v>
      </c>
      <c r="ZV5" s="14" vm="7573">
        <f ca="1"/>
        <v>10.6074</v>
      </c>
      <c r="ZW5" s="14" vm="7574">
        <f ca="1"/>
        <v>10.7316</v>
      </c>
      <c r="ZX5" s="14" vm="7575">
        <f ca="1"/>
        <v>10.5063</v>
      </c>
      <c r="ZY5" s="14" vm="7576">
        <f ca="1"/>
        <v>10.6313</v>
      </c>
      <c r="ZZ5" s="14" vm="7577">
        <f ca="1"/>
        <v>10.5099</v>
      </c>
      <c r="AAA5" s="14" vm="7578">
        <f ca="1"/>
        <v>10.284800000000001</v>
      </c>
      <c r="AAB5" s="14" vm="7579">
        <f ca="1"/>
        <v>10.2584</v>
      </c>
      <c r="AAC5" s="14" vm="7580">
        <f ca="1"/>
        <v>10.1295</v>
      </c>
      <c r="AAD5" s="14" vm="7581">
        <f ca="1"/>
        <v>9.9908999999999999</v>
      </c>
      <c r="AAE5" s="14" vm="7582">
        <f ca="1"/>
        <v>10.106299999999999</v>
      </c>
      <c r="AAF5" s="14" vm="7583">
        <f ca="1"/>
        <v>9.9733999999999998</v>
      </c>
      <c r="AAG5" s="14" vm="7584">
        <f ca="1"/>
        <v>9.8938000000000006</v>
      </c>
      <c r="AAH5" s="14" vm="7585">
        <f ca="1"/>
        <v>10.0488</v>
      </c>
      <c r="AAI5" s="14" vm="7586">
        <f ca="1"/>
        <v>10.432700000000001</v>
      </c>
      <c r="AAJ5" s="14" vm="7587">
        <f ca="1"/>
        <v>10.5138</v>
      </c>
      <c r="AAK5" s="14" vm="7588">
        <f ca="1"/>
        <v>10.549899999999999</v>
      </c>
      <c r="AAL5" s="14" vm="7589">
        <f ca="1"/>
        <v>10.7752</v>
      </c>
      <c r="AAM5" s="14" vm="7590">
        <f ca="1"/>
        <v>10.8988</v>
      </c>
      <c r="AAN5" s="14" vm="7591">
        <f ca="1"/>
        <v>10.9466</v>
      </c>
      <c r="AAO5" s="14" vm="7592">
        <f ca="1"/>
        <v>10.442</v>
      </c>
      <c r="AAP5" s="14" vm="7593">
        <f ca="1"/>
        <v>10.313800000000001</v>
      </c>
      <c r="AAQ5" s="14" vm="7594">
        <f ca="1"/>
        <v>10.0945</v>
      </c>
      <c r="AAR5" s="14" vm="7595">
        <f ca="1"/>
        <v>10.389900000000001</v>
      </c>
      <c r="AAS5" s="14" vm="7596">
        <f ca="1"/>
        <v>10.2677</v>
      </c>
      <c r="AAT5" s="14" vm="7597">
        <f ca="1"/>
        <v>10.222</v>
      </c>
      <c r="AAU5" s="14" vm="7598">
        <f ca="1"/>
        <v>10.238099999999999</v>
      </c>
      <c r="AAV5" s="14" vm="7599">
        <f ca="1"/>
        <v>10.2052</v>
      </c>
      <c r="AAW5" s="14" vm="7600">
        <f ca="1"/>
        <v>10.436299999999999</v>
      </c>
      <c r="AAX5" s="14" vm="7601">
        <f ca="1"/>
        <v>10.2934</v>
      </c>
      <c r="AAY5" s="14" vm="7602">
        <f ca="1"/>
        <v>10.2866</v>
      </c>
      <c r="AAZ5" s="14" vm="7603">
        <f ca="1"/>
        <v>10.374499999999999</v>
      </c>
      <c r="ABA5" s="14" vm="7604">
        <f ca="1"/>
        <v>10.3956</v>
      </c>
      <c r="ABB5" s="14" vm="7605">
        <f ca="1"/>
        <v>10.3348</v>
      </c>
      <c r="ABC5" s="14" vm="7606">
        <f ca="1"/>
        <v>10.4781</v>
      </c>
      <c r="ABD5" s="14" vm="7607">
        <f ca="1"/>
        <v>10.4749</v>
      </c>
      <c r="ABE5" s="14" vm="7608">
        <f ca="1"/>
        <v>10.097300000000001</v>
      </c>
      <c r="ABF5" s="14" vm="7609">
        <f ca="1"/>
        <v>10.0456</v>
      </c>
      <c r="ABG5" s="14" vm="7610">
        <f ca="1"/>
        <v>9.9626999999999999</v>
      </c>
      <c r="ABH5" s="14" vm="7611">
        <f ca="1"/>
        <v>10.2348</v>
      </c>
      <c r="ABI5" s="14" vm="7612">
        <f ca="1"/>
        <v>10.2484</v>
      </c>
      <c r="ABJ5" s="14" vm="7613">
        <f ca="1"/>
        <v>9.9891000000000005</v>
      </c>
      <c r="ABK5" s="14" vm="7614">
        <f ca="1"/>
        <v>9.9634</v>
      </c>
      <c r="ABL5" s="14" vm="7615">
        <f ca="1"/>
        <v>9.7156000000000002</v>
      </c>
      <c r="ABM5" s="14" vm="7616">
        <f ca="1"/>
        <v>9.9101999999999997</v>
      </c>
      <c r="ABN5" s="14" vm="7617">
        <f ca="1"/>
        <v>9.8583999999999996</v>
      </c>
      <c r="ABO5" s="14" vm="7618">
        <f ca="1"/>
        <v>9.8323</v>
      </c>
      <c r="ABP5" s="14" vm="7619">
        <f ca="1"/>
        <v>9.8394999999999992</v>
      </c>
      <c r="ABQ5" s="14" vm="7620">
        <f ca="1"/>
        <v>10.067299999999999</v>
      </c>
      <c r="ABR5" s="14" vm="7621">
        <f ca="1"/>
        <v>9.9612999999999996</v>
      </c>
      <c r="ABS5" s="14" vm="7622">
        <f ca="1"/>
        <v>10.0756</v>
      </c>
      <c r="ABT5" s="14" vm="7623">
        <f ca="1"/>
        <v>10.2684</v>
      </c>
      <c r="ABU5" s="14" vm="7624">
        <f ca="1"/>
        <v>10.429500000000001</v>
      </c>
      <c r="ABV5" s="14" vm="7625">
        <f ca="1"/>
        <v>10.498900000000001</v>
      </c>
      <c r="ABW5" s="14" vm="7626">
        <f ca="1"/>
        <v>10.393000000000001</v>
      </c>
      <c r="ABX5" s="14" vm="7627">
        <f ca="1"/>
        <v>10.367100000000001</v>
      </c>
      <c r="ABY5" s="14" vm="7628">
        <f ca="1"/>
        <v>10.532999999999999</v>
      </c>
      <c r="ABZ5" s="14" vm="7629">
        <f ca="1"/>
        <v>10.501200000000001</v>
      </c>
      <c r="ACA5" s="14" vm="7630">
        <f ca="1"/>
        <v>10.586600000000001</v>
      </c>
      <c r="ACB5" s="14" vm="7631">
        <f ca="1"/>
        <v>10.714600000000001</v>
      </c>
      <c r="ACC5" s="14" vm="7632">
        <f ca="1"/>
        <v>10.447100000000001</v>
      </c>
      <c r="ACD5" s="14" vm="7633">
        <f ca="1"/>
        <v>10.441599999999999</v>
      </c>
      <c r="ACE5" s="14" vm="7634">
        <f ca="1"/>
        <v>10.446300000000001</v>
      </c>
      <c r="ACF5" s="14" vm="7635">
        <f ca="1"/>
        <v>10.5412</v>
      </c>
      <c r="ACG5" s="14" vm="7636">
        <f ca="1"/>
        <v>10.765700000000001</v>
      </c>
      <c r="ACH5" s="14" vm="7637">
        <f ca="1"/>
        <v>10.7464</v>
      </c>
      <c r="ACI5" s="14" vm="7638">
        <f ca="1"/>
        <v>10.905900000000001</v>
      </c>
      <c r="ACJ5" s="14" vm="7639">
        <f ca="1"/>
        <v>11.0067</v>
      </c>
      <c r="ACK5" s="14" vm="7640">
        <f ca="1"/>
        <v>11.15</v>
      </c>
      <c r="ACL5" s="14" vm="7641">
        <f ca="1"/>
        <v>11.1501</v>
      </c>
      <c r="ACM5" s="14" vm="7642">
        <f ca="1"/>
        <v>11.1752</v>
      </c>
      <c r="ACN5" s="14" vm="7643">
        <f ca="1"/>
        <v>11.1717</v>
      </c>
      <c r="ACO5" s="14" vm="7644">
        <f ca="1"/>
        <v>11.339499999999999</v>
      </c>
      <c r="ACP5" s="14" vm="7645">
        <f ca="1"/>
        <v>11.2079</v>
      </c>
      <c r="ACQ5" s="14" vm="7646">
        <f ca="1"/>
        <v>11.4117</v>
      </c>
      <c r="ACR5" s="14" vm="7647">
        <f ca="1"/>
        <v>11.657500000000001</v>
      </c>
      <c r="ACS5" s="14" vm="7648">
        <f ca="1"/>
        <v>11.8377</v>
      </c>
      <c r="ACT5" s="14" vm="7649">
        <f ca="1"/>
        <v>11.8759</v>
      </c>
      <c r="ACU5" s="14" vm="7650">
        <f ca="1"/>
        <v>11.792199999999999</v>
      </c>
      <c r="ACV5" s="14" vm="7651">
        <f ca="1"/>
        <v>11.8363</v>
      </c>
      <c r="ACW5" s="14" vm="7652">
        <f ca="1"/>
        <v>11.722799999999999</v>
      </c>
      <c r="ACX5" s="14" vm="7653">
        <f ca="1"/>
        <v>11.8386</v>
      </c>
      <c r="ACY5" s="14" vm="7654">
        <f ca="1"/>
        <v>11.911</v>
      </c>
      <c r="ACZ5" s="14" vm="7655">
        <f ca="1"/>
        <v>11.9297</v>
      </c>
      <c r="ADA5" s="14" vm="7656">
        <f ca="1"/>
        <v>11.9053</v>
      </c>
      <c r="ADB5" s="14" vm="7657">
        <f ca="1"/>
        <v>11.8626</v>
      </c>
      <c r="ADC5" s="14" vm="7658">
        <f ca="1"/>
        <v>11.6363</v>
      </c>
      <c r="ADD5" s="14" vm="7659">
        <f ca="1"/>
        <v>11.7316</v>
      </c>
      <c r="ADE5" s="14" vm="7660">
        <f ca="1"/>
        <v>11.58</v>
      </c>
      <c r="ADF5" s="14" vm="7661">
        <f ca="1"/>
        <v>12.2227</v>
      </c>
      <c r="ADG5" s="14" vm="7662">
        <f ca="1"/>
        <v>12.1005</v>
      </c>
      <c r="ADH5" s="14" vm="7663">
        <f ca="1"/>
        <v>12.0585</v>
      </c>
      <c r="ADI5" s="14" vm="7664">
        <f ca="1"/>
        <v>12.331799999999999</v>
      </c>
      <c r="ADJ5" s="14" vm="7665">
        <f ca="1"/>
        <v>12.4033</v>
      </c>
      <c r="ADK5" s="14" vm="7666">
        <f ca="1"/>
        <v>12.3908</v>
      </c>
      <c r="ADL5" s="14" vm="7667">
        <f ca="1"/>
        <v>12.355</v>
      </c>
      <c r="ADM5" s="14" vm="7668">
        <f ca="1"/>
        <v>12.485200000000001</v>
      </c>
      <c r="ADN5" s="14" vm="7669">
        <f ca="1"/>
        <v>12.6294</v>
      </c>
      <c r="ADO5" s="14" vm="7670">
        <f ca="1"/>
        <v>12.6425</v>
      </c>
      <c r="ADP5" s="14" vm="7671">
        <f ca="1"/>
        <v>12.766299999999999</v>
      </c>
      <c r="ADQ5" s="14" vm="7672">
        <f ca="1"/>
        <v>13.250299999999999</v>
      </c>
      <c r="ADR5" s="14" vm="7673">
        <f ca="1"/>
        <v>13.3787</v>
      </c>
      <c r="ADS5" s="14" vm="7674">
        <f ca="1"/>
        <v>13.525700000000001</v>
      </c>
      <c r="ADT5" s="14" vm="7675">
        <f ca="1"/>
        <v>13.734500000000001</v>
      </c>
      <c r="ADU5" s="14" vm="7676">
        <f ca="1"/>
        <v>13.949199999999999</v>
      </c>
      <c r="ADV5" s="14" vm="7677">
        <f ca="1"/>
        <v>13.7516</v>
      </c>
      <c r="ADW5" s="14" vm="7678">
        <f ca="1"/>
        <v>13.667899999999999</v>
      </c>
      <c r="ADX5" s="14" vm="7679">
        <f ca="1"/>
        <v>13.7235</v>
      </c>
      <c r="ADY5" s="14" vm="7680">
        <f ca="1"/>
        <v>13.778499999999999</v>
      </c>
      <c r="ADZ5" s="14" vm="7681">
        <f ca="1"/>
        <v>13.8431</v>
      </c>
      <c r="AEA5" s="14" vm="7682">
        <f ca="1"/>
        <v>13.7255</v>
      </c>
      <c r="AEB5" s="14" vm="7683">
        <f ca="1"/>
        <v>13.823499999999999</v>
      </c>
      <c r="AEC5" s="14" vm="7684">
        <f ca="1"/>
        <v>14.029</v>
      </c>
      <c r="AED5" s="14" vm="7685">
        <f ca="1"/>
        <v>14.1279</v>
      </c>
      <c r="AEE5" s="14" vm="7686">
        <f ca="1"/>
        <v>14.5524</v>
      </c>
      <c r="AEF5" s="14" vm="7687">
        <f ca="1"/>
        <v>14.607900000000001</v>
      </c>
      <c r="AEG5" s="14" vm="7688">
        <f ca="1"/>
        <v>14.7295</v>
      </c>
      <c r="AEH5" s="14" vm="7689">
        <f ca="1"/>
        <v>14.386900000000001</v>
      </c>
      <c r="AEI5" s="14" vm="7690">
        <f ca="1"/>
        <v>14.3855</v>
      </c>
      <c r="AEJ5" s="14" vm="7691">
        <f ca="1"/>
        <v>14.460100000000001</v>
      </c>
      <c r="AEK5" s="14" vm="7692">
        <f ca="1"/>
        <v>14.586499999999999</v>
      </c>
      <c r="AEL5" s="14" vm="7693">
        <f ca="1"/>
        <v>14.849299999999999</v>
      </c>
      <c r="AEM5" s="14" vm="7694">
        <f ca="1"/>
        <v>14.9657</v>
      </c>
      <c r="AEN5" s="14" vm="7695">
        <f ca="1"/>
        <v>15.4064</v>
      </c>
      <c r="AEO5" s="14" vm="7696">
        <f ca="1"/>
        <v>16.0184</v>
      </c>
      <c r="AEP5" s="14" vm="7697">
        <f ca="1"/>
        <v>16.032299999999999</v>
      </c>
      <c r="AEQ5" s="14" vm="7698">
        <f ca="1"/>
        <v>15.8469</v>
      </c>
      <c r="AER5" s="14" vm="7699">
        <f ca="1"/>
        <v>16.1418</v>
      </c>
      <c r="AES5" s="14" vm="7700">
        <f ca="1"/>
        <v>16.248000000000001</v>
      </c>
      <c r="AET5" s="14" vm="7701">
        <f ca="1"/>
        <v>16.466999999999999</v>
      </c>
      <c r="AEU5" s="14" vm="7702">
        <f ca="1"/>
        <v>16.213200000000001</v>
      </c>
      <c r="AEV5" s="14" vm="7703">
        <f ca="1"/>
        <v>16.106100000000001</v>
      </c>
      <c r="AEW5" s="14" vm="7704">
        <f ca="1"/>
        <v>16.1341</v>
      </c>
      <c r="AEX5" s="14" vm="7705">
        <f ca="1"/>
        <v>16.465800000000002</v>
      </c>
      <c r="AEY5" s="14" vm="7706">
        <f ca="1"/>
        <v>16.490600000000001</v>
      </c>
      <c r="AEZ5" s="14" vm="7707">
        <f ca="1"/>
        <v>16.372399999999999</v>
      </c>
      <c r="AFA5" s="14" vm="7708">
        <f ca="1"/>
        <v>16.1144</v>
      </c>
      <c r="AFB5" s="14" vm="7709">
        <f ca="1"/>
        <v>16.496300000000002</v>
      </c>
      <c r="AFC5" s="14" vm="7710">
        <f ca="1"/>
        <v>16.8582</v>
      </c>
      <c r="AFD5" s="14" vm="7711">
        <f ca="1"/>
        <v>16.8583</v>
      </c>
      <c r="AFE5" s="14" vm="7712">
        <f ca="1"/>
        <v>17.257200000000001</v>
      </c>
      <c r="AFF5" s="14" vm="7713">
        <f ca="1"/>
        <v>17.262699999999999</v>
      </c>
      <c r="AFG5" s="14" vm="7714">
        <f ca="1"/>
        <v>17.1297</v>
      </c>
      <c r="AFH5" s="14" vm="7715">
        <f ca="1"/>
        <v>16.802</v>
      </c>
      <c r="AFI5" s="14" vm="7716">
        <f ca="1"/>
        <v>16.606000000000002</v>
      </c>
      <c r="AFJ5" s="14" vm="7717">
        <f ca="1"/>
        <v>15.9359</v>
      </c>
      <c r="AFK5" s="14" vm="7718">
        <f ca="1"/>
        <v>16.4468</v>
      </c>
      <c r="AFL5" s="14" vm="7719">
        <f ca="1"/>
        <v>16.4939</v>
      </c>
      <c r="AFM5" s="14" vm="7720">
        <f ca="1"/>
        <v>16.015999999999998</v>
      </c>
      <c r="AFN5" s="14" vm="7721">
        <f ca="1"/>
        <v>15.598599999999999</v>
      </c>
      <c r="AFO5" s="14" vm="7722">
        <f ca="1"/>
        <v>15.5844</v>
      </c>
      <c r="AFP5" s="14" vm="7723">
        <f ca="1"/>
        <v>15.034599999999999</v>
      </c>
      <c r="AFQ5" s="14" vm="7724">
        <f ca="1"/>
        <v>16.515799999999999</v>
      </c>
      <c r="AFR5" s="14" vm="7725">
        <f ca="1"/>
        <v>16.3842</v>
      </c>
      <c r="AFS5" s="14" vm="7726">
        <f ca="1"/>
        <v>16.284500000000001</v>
      </c>
      <c r="AFT5" s="14" vm="7727">
        <f ca="1"/>
        <v>15.867900000000001</v>
      </c>
      <c r="AFU5" s="14" vm="7728">
        <f ca="1"/>
        <v>15.8522</v>
      </c>
      <c r="AFV5" s="14" vm="7729">
        <f ca="1"/>
        <v>15.805099999999999</v>
      </c>
      <c r="AFW5" s="14" vm="7730">
        <f ca="1"/>
        <v>15.514799999999999</v>
      </c>
      <c r="AFX5" s="14" vm="7731">
        <f ca="1"/>
        <v>15.626300000000001</v>
      </c>
      <c r="AFY5" s="14" vm="7732">
        <f ca="1"/>
        <v>15.4246</v>
      </c>
      <c r="AFZ5" s="14" vm="7733">
        <f ca="1"/>
        <v>15.775399999999999</v>
      </c>
      <c r="AGA5" s="14" vm="7734">
        <f ca="1"/>
        <v>15.7864</v>
      </c>
      <c r="AGB5" s="14" vm="7735">
        <f ca="1"/>
        <v>15.7392</v>
      </c>
      <c r="AGC5" s="14" vm="7736">
        <f ca="1"/>
        <v>15.683299999999999</v>
      </c>
      <c r="AGD5" s="14" vm="7737">
        <f ca="1"/>
        <v>15.6942</v>
      </c>
      <c r="AGE5" s="14" vm="7738">
        <f ca="1"/>
        <v>15.357699999999999</v>
      </c>
      <c r="AGF5" s="14" vm="7739">
        <f ca="1"/>
        <v>15.046799999999999</v>
      </c>
      <c r="AGG5" s="14" vm="7740">
        <f ca="1"/>
        <v>14.9993</v>
      </c>
      <c r="AGH5" s="14" vm="7741">
        <f ca="1"/>
        <v>15.4773</v>
      </c>
      <c r="AGI5" s="14" vm="7742">
        <f ca="1"/>
        <v>15.8093</v>
      </c>
      <c r="AGJ5" s="14" vm="7743">
        <f ca="1"/>
        <v>15.967000000000001</v>
      </c>
      <c r="AGK5" s="14" vm="7744">
        <f ca="1"/>
        <v>16.141300000000001</v>
      </c>
      <c r="AGL5" s="14" vm="7745">
        <f ca="1"/>
        <v>15.9694</v>
      </c>
      <c r="AGM5" s="14" vm="7746">
        <f ca="1"/>
        <v>16.107500000000002</v>
      </c>
      <c r="AGN5" s="14" vm="7747">
        <f ca="1"/>
        <v>16.288</v>
      </c>
      <c r="AGO5" s="14" vm="7748">
        <f ca="1"/>
        <v>16.6373</v>
      </c>
      <c r="AGP5" s="14" vm="7749">
        <f ca="1"/>
        <v>16.6709</v>
      </c>
      <c r="AGQ5" s="14" vm="7750">
        <f ca="1"/>
        <v>16.224900000000002</v>
      </c>
      <c r="AGR5" s="14" vm="7751">
        <f ca="1"/>
        <v>15.8942</v>
      </c>
      <c r="AGS5" s="14" vm="7752">
        <f ca="1"/>
        <v>16.157499999999999</v>
      </c>
      <c r="AGT5" s="14" vm="7753">
        <f ca="1"/>
        <v>16.261700000000001</v>
      </c>
      <c r="AGU5" s="14" vm="7754">
        <f ca="1"/>
        <v>16.289100000000001</v>
      </c>
      <c r="AGV5" s="14" vm="7755">
        <f ca="1"/>
        <v>16.456600000000002</v>
      </c>
      <c r="AGW5" s="14" vm="7756">
        <f ca="1"/>
        <v>16.625299999999999</v>
      </c>
      <c r="AGX5" s="14" vm="7757">
        <f ca="1"/>
        <v>16.379300000000001</v>
      </c>
      <c r="AGY5" s="14" vm="7758">
        <f ca="1"/>
        <v>16.363399999999999</v>
      </c>
      <c r="AGZ5" s="14" vm="7759">
        <f ca="1"/>
        <v>16.184699999999999</v>
      </c>
      <c r="AHA5" s="14" vm="7760">
        <f ca="1"/>
        <v>16.119599999999998</v>
      </c>
      <c r="AHB5" s="14" vm="7761">
        <f ca="1"/>
        <v>16.61</v>
      </c>
      <c r="AHC5" s="14" vm="7762">
        <f ca="1"/>
        <v>16.514199999999999</v>
      </c>
      <c r="AHD5" s="14" vm="7763">
        <f ca="1"/>
        <v>16.449200000000001</v>
      </c>
      <c r="AHE5" s="14" vm="7764">
        <f ca="1"/>
        <v>16.560500000000001</v>
      </c>
      <c r="AHF5" s="14" vm="7765">
        <f ca="1"/>
        <v>16.409300000000002</v>
      </c>
      <c r="AHG5" s="14" vm="7766">
        <f ca="1"/>
        <v>16.3931</v>
      </c>
      <c r="AHH5" s="14" vm="7767">
        <f ca="1"/>
        <v>16.230499999999999</v>
      </c>
      <c r="AHI5" s="14" vm="7768">
        <f ca="1"/>
        <v>16.497199999999999</v>
      </c>
      <c r="AHJ5" s="14" vm="7769">
        <f ca="1"/>
        <v>16.3108</v>
      </c>
      <c r="AHK5" s="14" vm="7770">
        <f ca="1"/>
        <v>16.367100000000001</v>
      </c>
      <c r="AHL5" s="14" vm="7771">
        <f ca="1"/>
        <v>16.7883</v>
      </c>
      <c r="AHM5" s="14" vm="7772">
        <f ca="1"/>
        <v>16.985199999999999</v>
      </c>
      <c r="AHN5" s="14" vm="7773">
        <f ca="1"/>
        <v>17.107500000000002</v>
      </c>
      <c r="AHO5" s="14" vm="7774">
        <f ca="1"/>
        <v>17.706700000000001</v>
      </c>
      <c r="AHP5" s="14" vm="7775">
        <f ca="1"/>
        <v>17.557600000000001</v>
      </c>
      <c r="AHQ5" s="14" vm="7776">
        <f ca="1"/>
        <v>17.785299999999999</v>
      </c>
      <c r="AHR5" s="14" vm="7777">
        <f ca="1"/>
        <v>17.890999999999998</v>
      </c>
      <c r="AHS5" s="14" vm="7778">
        <f ca="1"/>
        <v>17.608699999999999</v>
      </c>
      <c r="AHT5" s="14" vm="7779">
        <f ca="1"/>
        <v>17.636399999999998</v>
      </c>
      <c r="AHU5" s="14" vm="7780">
        <f ca="1"/>
        <v>17.673999999999999</v>
      </c>
      <c r="AHV5" s="14" vm="7781">
        <f ca="1"/>
        <v>17.774699999999999</v>
      </c>
      <c r="AHW5" s="14" vm="7782">
        <f ca="1"/>
        <v>17.696200000000001</v>
      </c>
      <c r="AHX5" s="14" vm="7783">
        <f ca="1"/>
        <v>17.613</v>
      </c>
      <c r="AHY5" s="14" vm="7784">
        <f ca="1"/>
        <v>17.854600000000001</v>
      </c>
      <c r="AHZ5" s="14" vm="7785">
        <f ca="1"/>
        <v>17.834</v>
      </c>
      <c r="AIA5" s="14" vm="7786">
        <f ca="1"/>
        <v>17.689399999999999</v>
      </c>
      <c r="AIB5" s="14" vm="7787">
        <f ca="1"/>
        <v>17.858699999999999</v>
      </c>
      <c r="AIC5" s="14" vm="7788">
        <f ca="1"/>
        <v>17.035699999999999</v>
      </c>
      <c r="AID5" s="14" vm="7789">
        <f ca="1"/>
        <v>16.699100000000001</v>
      </c>
      <c r="AIE5" s="14" vm="7790">
        <f ca="1"/>
        <v>16.840399999999999</v>
      </c>
      <c r="AIF5" s="14" vm="7791">
        <f ca="1"/>
        <v>17.402000000000001</v>
      </c>
      <c r="AIG5" s="14" vm="7792">
        <f ca="1"/>
        <v>17.718499999999999</v>
      </c>
      <c r="AIH5" s="14" vm="7793">
        <f ca="1"/>
        <v>17.639500000000002</v>
      </c>
      <c r="AII5" s="14" vm="7794">
        <f ca="1"/>
        <v>17.7562</v>
      </c>
      <c r="AIJ5" s="14" vm="7795">
        <f ca="1"/>
        <v>17.7957</v>
      </c>
      <c r="AIK5" s="14" vm="7796">
        <f ca="1"/>
        <v>17.964600000000001</v>
      </c>
      <c r="AIL5" s="14" vm="7797">
        <f ca="1"/>
        <v>17.895199999999999</v>
      </c>
      <c r="AIM5" s="14" vm="7798">
        <f ca="1"/>
        <v>17.9575</v>
      </c>
      <c r="AIN5" s="14" vm="7799">
        <f ca="1"/>
        <v>18.044799999999999</v>
      </c>
      <c r="AIO5" s="14" vm="7800">
        <f ca="1"/>
        <v>18.016200000000001</v>
      </c>
      <c r="AIP5" s="14" vm="7801">
        <f ca="1"/>
        <v>18.177</v>
      </c>
      <c r="AIQ5" s="14" vm="7802">
        <f ca="1"/>
        <v>18.379100000000001</v>
      </c>
      <c r="AIR5" s="14" vm="7803">
        <f ca="1"/>
        <v>18.3155</v>
      </c>
      <c r="AIS5" s="14" vm="7804">
        <f ca="1"/>
        <v>18.335100000000001</v>
      </c>
      <c r="AIT5" s="14" vm="7805">
        <f ca="1"/>
        <v>18.699200000000001</v>
      </c>
      <c r="AIU5" s="14" vm="7806">
        <f ca="1"/>
        <v>19.1859</v>
      </c>
      <c r="AIV5" s="14" vm="7807">
        <f ca="1"/>
        <v>18.636700000000001</v>
      </c>
      <c r="AIW5" s="14" vm="7808">
        <f ca="1"/>
        <v>18.962599999999998</v>
      </c>
      <c r="AIX5" s="14" vm="7809">
        <f ca="1"/>
        <v>18.905000000000001</v>
      </c>
      <c r="AIY5" s="14" vm="7810">
        <f ca="1"/>
        <v>19.0122</v>
      </c>
      <c r="AIZ5" s="14" vm="7811">
        <f ca="1"/>
        <v>19.3399</v>
      </c>
      <c r="AJA5" s="14" vm="7812">
        <f ca="1"/>
        <v>19.169499999999999</v>
      </c>
      <c r="AJB5" s="14" vm="7813">
        <f ca="1"/>
        <v>19.231999999999999</v>
      </c>
      <c r="AJC5" s="14" vm="7814">
        <f ca="1"/>
        <v>19.0091</v>
      </c>
      <c r="AJD5" s="14" vm="7815">
        <f ca="1"/>
        <v>18.821000000000002</v>
      </c>
      <c r="AJE5" s="14" vm="7816">
        <f ca="1"/>
        <v>19.011099999999999</v>
      </c>
      <c r="AJF5" s="14" vm="7817">
        <f ca="1"/>
        <v>19.037299999999998</v>
      </c>
      <c r="AJG5" s="14" vm="7818">
        <f ca="1"/>
        <v>19.0717</v>
      </c>
      <c r="AJH5" s="14" vm="7819">
        <f ca="1"/>
        <v>19.151700000000002</v>
      </c>
      <c r="AJI5" s="14" vm="7820">
        <f ca="1"/>
        <v>19.0137</v>
      </c>
      <c r="AJJ5" s="14" vm="7821">
        <f ca="1"/>
        <v>18.714300000000001</v>
      </c>
      <c r="AJK5" s="14" vm="7822">
        <f ca="1"/>
        <v>18.435400000000001</v>
      </c>
      <c r="AJL5" s="14" vm="7823">
        <f ca="1"/>
        <v>18.3779</v>
      </c>
      <c r="AJM5" s="14" vm="7824">
        <f ca="1"/>
        <v>18.828299999999999</v>
      </c>
      <c r="AJN5" s="14" vm="7825">
        <f ca="1"/>
        <v>18.811699999999998</v>
      </c>
      <c r="AJO5" s="14" vm="7826">
        <f ca="1"/>
        <v>18.9727</v>
      </c>
      <c r="AJP5" s="14" vm="7827">
        <f ca="1"/>
        <v>19.144200000000001</v>
      </c>
      <c r="AJQ5" s="14" vm="7828">
        <f ca="1"/>
        <v>19.190799999999999</v>
      </c>
      <c r="AJR5" s="14" vm="7829">
        <f ca="1"/>
        <v>19.242000000000001</v>
      </c>
      <c r="AJS5" s="14" vm="7830">
        <f ca="1"/>
        <v>19.298400000000001</v>
      </c>
      <c r="AJT5" s="14" vm="7831">
        <f ca="1"/>
        <v>18.942499999999999</v>
      </c>
      <c r="AJU5" s="14" vm="7832">
        <f ca="1"/>
        <v>18.914300000000001</v>
      </c>
      <c r="AJV5" s="14" vm="7833">
        <f ca="1"/>
        <v>18.535699999999999</v>
      </c>
      <c r="AJW5" s="14" vm="7834">
        <f ca="1"/>
        <v>18.7699</v>
      </c>
      <c r="AJX5" s="14" vm="7835">
        <f ca="1"/>
        <v>18.691600000000001</v>
      </c>
      <c r="AJY5" s="14" vm="7836">
        <f ca="1"/>
        <v>18.422799999999999</v>
      </c>
      <c r="AJZ5" s="14" vm="7837">
        <f ca="1"/>
        <v>18.057400000000001</v>
      </c>
      <c r="AKA5" s="14" vm="7838">
        <f ca="1"/>
        <v>18.456700000000001</v>
      </c>
      <c r="AKB5" s="14" vm="7839">
        <f ca="1"/>
        <v>18.274100000000001</v>
      </c>
      <c r="AKC5" s="14" vm="7840">
        <f ca="1"/>
        <v>18.047799999999999</v>
      </c>
      <c r="AKD5" s="14" vm="7841">
        <f ca="1"/>
        <v>17.5762</v>
      </c>
      <c r="AKE5" s="14" vm="7842">
        <f ca="1"/>
        <v>17.656500000000001</v>
      </c>
      <c r="AKF5" s="14" vm="7843">
        <f ca="1"/>
        <v>17.7136</v>
      </c>
      <c r="AKG5" s="14" vm="7844">
        <f ca="1"/>
        <v>17.442</v>
      </c>
      <c r="AKH5" s="14" vm="7845">
        <f ca="1"/>
        <v>17.376100000000001</v>
      </c>
      <c r="AKI5" s="14" vm="7846">
        <f ca="1"/>
        <v>17.307500000000001</v>
      </c>
      <c r="AKJ5" s="14" vm="7847">
        <f ca="1"/>
        <v>17.700600000000001</v>
      </c>
      <c r="AKK5" s="14" vm="7848">
        <f ca="1"/>
        <v>17.571899999999999</v>
      </c>
      <c r="AKL5" s="14" vm="7849">
        <f ca="1"/>
        <v>17.2502</v>
      </c>
      <c r="AKM5" s="14" vm="7850">
        <f ca="1"/>
        <v>16.913799999999998</v>
      </c>
      <c r="AKN5" s="14" vm="7851">
        <f ca="1"/>
        <v>17.103200000000001</v>
      </c>
      <c r="AKO5" s="14" vm="7852">
        <f ca="1"/>
        <v>17.314299999999999</v>
      </c>
      <c r="AKP5" s="14" vm="7853">
        <f ca="1"/>
        <v>16.965800000000002</v>
      </c>
      <c r="AKQ5" s="14" vm="7854">
        <f ca="1"/>
        <v>16.8825</v>
      </c>
      <c r="AKR5" s="14" vm="7855">
        <f ca="1"/>
        <v>16.680299999999999</v>
      </c>
      <c r="AKS5" s="14" vm="7856">
        <f ca="1"/>
        <v>16.5718</v>
      </c>
      <c r="AKT5" s="14" vm="7857">
        <f ca="1"/>
        <v>16.589600000000001</v>
      </c>
      <c r="AKU5" s="14" vm="7858">
        <f ca="1"/>
        <v>16.555700000000002</v>
      </c>
      <c r="AKV5" s="14" vm="7859">
        <f ca="1"/>
        <v>16.520900000000001</v>
      </c>
      <c r="AKW5" s="14" vm="7860">
        <f ca="1"/>
        <v>16.196300000000001</v>
      </c>
      <c r="AKX5" s="14" vm="7861">
        <f ca="1"/>
        <v>16.179300000000001</v>
      </c>
      <c r="AKY5" s="14" vm="7862">
        <f ca="1"/>
        <v>16.290800000000001</v>
      </c>
      <c r="AKZ5" s="14" vm="7863">
        <f ca="1"/>
        <v>15.677300000000001</v>
      </c>
      <c r="ALA5" s="14" vm="7864">
        <f ca="1"/>
        <v>15.264200000000001</v>
      </c>
      <c r="ALB5" s="14" vm="7865">
        <f ca="1"/>
        <v>15.411899999999999</v>
      </c>
      <c r="ALC5" s="14" vm="7866">
        <f ca="1"/>
        <v>15.3743</v>
      </c>
      <c r="ALD5" s="14" vm="7867">
        <f ca="1"/>
        <v>15.4267</v>
      </c>
      <c r="ALE5" s="14" vm="7868">
        <f ca="1"/>
        <v>15.224500000000001</v>
      </c>
      <c r="ALF5" s="14" vm="7869">
        <f ca="1"/>
        <v>14.8688</v>
      </c>
      <c r="ALG5" s="14" vm="7870">
        <f ca="1"/>
        <v>14.766999999999999</v>
      </c>
      <c r="ALH5" s="14" vm="7871">
        <f ca="1"/>
        <v>15.5869</v>
      </c>
      <c r="ALI5" s="14" vm="7872">
        <f ca="1"/>
        <v>15.5564</v>
      </c>
      <c r="ALJ5" s="14" vm="7873">
        <f ca="1"/>
        <v>15.678900000000001</v>
      </c>
      <c r="ALK5" s="14" vm="7874">
        <f ca="1"/>
        <v>15.6967</v>
      </c>
      <c r="ALL5" s="14" vm="7875">
        <f ca="1"/>
        <v>15.750299999999999</v>
      </c>
      <c r="ALM5" s="14" vm="7876">
        <f ca="1"/>
        <v>16.215299999999999</v>
      </c>
      <c r="ALN5" s="14" vm="7877">
        <f ca="1"/>
        <v>16.222200000000001</v>
      </c>
      <c r="ALO5" s="14" vm="7878">
        <f ca="1"/>
        <v>16.173999999999999</v>
      </c>
      <c r="ALP5" s="14" vm="7879">
        <f ca="1"/>
        <v>16.2151</v>
      </c>
      <c r="ALQ5" s="14" vm="7880">
        <f ca="1"/>
        <v>16.0517</v>
      </c>
      <c r="ALR5" s="14" vm="7881">
        <f ca="1"/>
        <v>16.076499999999999</v>
      </c>
      <c r="ALS5" s="14" vm="7882">
        <f ca="1"/>
        <v>15.681800000000001</v>
      </c>
      <c r="ALT5" s="14" vm="7883">
        <f ca="1"/>
        <v>14.928800000000001</v>
      </c>
      <c r="ALU5" s="14" vm="7884">
        <f ca="1"/>
        <v>15.1327</v>
      </c>
      <c r="ALV5" s="14" vm="7885">
        <f ca="1"/>
        <v>14.6812</v>
      </c>
      <c r="ALW5" s="14" vm="7886">
        <f ca="1"/>
        <v>14.581799999999999</v>
      </c>
      <c r="ALX5" s="14" vm="7887">
        <f ca="1"/>
        <v>14.999700000000001</v>
      </c>
      <c r="ALY5" s="14" vm="7888">
        <f ca="1"/>
        <v>14.8141</v>
      </c>
      <c r="ALZ5" s="14" vm="7889">
        <f ca="1"/>
        <v>14.432399999999999</v>
      </c>
      <c r="AMA5" s="14" vm="7890">
        <f ca="1"/>
        <v>13.8483</v>
      </c>
      <c r="AMB5" s="14" vm="7891">
        <f ca="1"/>
        <v>13.891999999999999</v>
      </c>
      <c r="AMC5" s="14" vm="7892">
        <f ca="1"/>
        <v>14.3482</v>
      </c>
      <c r="AMD5" s="14" vm="7893">
        <f ca="1"/>
        <v>14.248900000000001</v>
      </c>
      <c r="AME5" s="14" vm="7894">
        <f ca="1"/>
        <v>14.088900000000001</v>
      </c>
      <c r="AMF5" s="14" vm="7895">
        <f ca="1"/>
        <v>13.954499999999999</v>
      </c>
      <c r="AMG5" s="14" vm="7896">
        <f ca="1"/>
        <v>13.6645</v>
      </c>
      <c r="AMH5" s="14" vm="7897">
        <f ca="1"/>
        <v>13.8574</v>
      </c>
      <c r="AMI5" s="14" vm="7898">
        <f ca="1"/>
        <v>14.7654</v>
      </c>
      <c r="AMJ5" s="14" vm="7899">
        <f ca="1"/>
        <v>14.9292</v>
      </c>
      <c r="AMK5" s="14" vm="7900">
        <f ca="1"/>
        <v>14.462999999999999</v>
      </c>
      <c r="AML5" s="14" vm="7901">
        <f ca="1"/>
        <v>14.257199999999999</v>
      </c>
      <c r="AMM5" s="14" vm="7902">
        <f ca="1"/>
        <v>14.342000000000001</v>
      </c>
      <c r="AMN5" s="14" vm="7903">
        <f ca="1"/>
        <v>14.292</v>
      </c>
      <c r="AMO5" s="14" vm="7904">
        <f ca="1"/>
        <v>13.927199999999999</v>
      </c>
      <c r="AMP5" s="14" vm="7905">
        <f ca="1"/>
        <v>13.9482</v>
      </c>
      <c r="AMQ5" s="14" vm="7906">
        <f ca="1"/>
        <v>13.3935</v>
      </c>
      <c r="AMR5" s="14" vm="7907">
        <f ca="1"/>
        <v>13.076599999999999</v>
      </c>
      <c r="AMS5" s="14" vm="7908">
        <f ca="1"/>
        <v>13.589600000000001</v>
      </c>
      <c r="AMT5" s="14" vm="7909">
        <f ca="1"/>
        <v>13.4861</v>
      </c>
      <c r="AMU5" s="14" vm="7910">
        <f ca="1"/>
        <v>13.398199999999999</v>
      </c>
      <c r="AMV5" s="14" vm="7911">
        <f ca="1"/>
        <v>13.536</v>
      </c>
      <c r="AMW5" s="14" vm="7912">
        <f ca="1"/>
        <v>13.4274</v>
      </c>
      <c r="AMX5" s="14" vm="7913">
        <f ca="1"/>
        <v>13.698</v>
      </c>
      <c r="AMY5" s="14" vm="7914">
        <f ca="1"/>
        <v>12.104699999999999</v>
      </c>
      <c r="AMZ5" s="14" vm="7915">
        <f ca="1"/>
        <v>11.8139</v>
      </c>
      <c r="ANA5" s="14" vm="7916">
        <f ca="1"/>
        <v>11.8887</v>
      </c>
      <c r="ANB5" s="14" vm="7917">
        <f ca="1"/>
        <v>12.135199999999999</v>
      </c>
      <c r="ANC5" s="14" vm="7918">
        <f ca="1"/>
        <v>12.085599999999999</v>
      </c>
      <c r="AND5" s="14" vm="7919">
        <f ca="1"/>
        <v>12.015700000000001</v>
      </c>
      <c r="ANE5" s="14" vm="7920">
        <f ca="1"/>
        <v>11.929</v>
      </c>
      <c r="ANF5" s="14" vm="7921">
        <f ca="1"/>
        <v>11.743</v>
      </c>
      <c r="ANG5" s="14" vm="7922">
        <f ca="1"/>
        <v>12.017099999999999</v>
      </c>
      <c r="ANH5" s="14" vm="7923">
        <f ca="1"/>
        <v>12.1091</v>
      </c>
      <c r="ANI5" s="14" vm="7924">
        <f ca="1"/>
        <v>12.1838</v>
      </c>
      <c r="ANJ5" s="14" vm="7925">
        <f ca="1"/>
        <v>12.7384</v>
      </c>
      <c r="ANK5" s="14" vm="7926">
        <f ca="1"/>
        <v>12.8217</v>
      </c>
      <c r="ANL5" s="14" vm="7927">
        <f ca="1"/>
        <v>12.509399999999999</v>
      </c>
      <c r="ANM5" s="14" vm="7928">
        <f ca="1"/>
        <v>12.4451</v>
      </c>
      <c r="ANN5" s="14" vm="7929">
        <f ca="1"/>
        <v>12.5511</v>
      </c>
      <c r="ANO5" s="14" vm="7930">
        <f ca="1"/>
        <v>12.436400000000001</v>
      </c>
      <c r="ANP5" s="14" vm="7931">
        <f ca="1"/>
        <v>12.3681</v>
      </c>
      <c r="ANQ5" s="14" vm="7932">
        <f ca="1"/>
        <v>12.256600000000001</v>
      </c>
      <c r="ANR5" s="14" vm="7933">
        <f ca="1"/>
        <v>12.0924</v>
      </c>
      <c r="ANS5" s="14" vm="7919">
        <f ca="1"/>
        <v>12.015700000000001</v>
      </c>
      <c r="ANT5" s="14" vm="7934">
        <f ca="1"/>
        <v>12.187799999999999</v>
      </c>
      <c r="ANU5" s="14" vm="7935">
        <f ca="1"/>
        <v>12.1683</v>
      </c>
      <c r="ANV5" s="14" vm="7936">
        <f ca="1"/>
        <v>12.225199999999999</v>
      </c>
      <c r="ANW5" s="14" vm="7937">
        <f ca="1"/>
        <v>12.110200000000001</v>
      </c>
      <c r="ANX5" s="14" vm="7938">
        <f ca="1"/>
        <v>12.1844</v>
      </c>
      <c r="ANY5" s="14" vm="7939">
        <f ca="1"/>
        <v>11.8756</v>
      </c>
      <c r="ANZ5" s="14" vm="7940">
        <f ca="1"/>
        <v>11.6257</v>
      </c>
      <c r="AOA5" s="14" vm="7941">
        <f ca="1"/>
        <v>11.8058</v>
      </c>
      <c r="AOB5" s="14" vm="7942">
        <f ca="1"/>
        <v>11.704800000000001</v>
      </c>
      <c r="AOC5" s="14" vm="7943">
        <f ca="1"/>
        <v>11.6416</v>
      </c>
      <c r="AOD5" s="14" vm="7944">
        <f ca="1"/>
        <v>11.875500000000001</v>
      </c>
      <c r="AOE5" s="14" vm="7945">
        <f ca="1"/>
        <v>11.995100000000001</v>
      </c>
      <c r="AOF5" s="14" vm="7946">
        <f ca="1"/>
        <v>11.7936</v>
      </c>
      <c r="AOG5" s="14" vm="7947">
        <f ca="1"/>
        <v>11.8931</v>
      </c>
      <c r="AOH5" s="14" vm="7948">
        <f ca="1"/>
        <v>11.863200000000001</v>
      </c>
      <c r="AOI5" s="14" vm="7949">
        <f ca="1"/>
        <v>12.0685</v>
      </c>
      <c r="AOJ5" s="14" vm="7950">
        <f ca="1"/>
        <v>12.5717</v>
      </c>
      <c r="AOK5" s="14" vm="7951">
        <f ca="1"/>
        <v>12.503</v>
      </c>
      <c r="AOL5" s="14" vm="7952">
        <f ca="1"/>
        <v>12.482799999999999</v>
      </c>
      <c r="AOM5" s="14" vm="7953">
        <f ca="1"/>
        <v>12.6004</v>
      </c>
      <c r="AON5" s="14" vm="7954">
        <f ca="1"/>
        <v>12.6739</v>
      </c>
      <c r="AOO5" s="14" vm="7955">
        <f ca="1"/>
        <v>12.9247</v>
      </c>
      <c r="AOP5" s="14" vm="7956">
        <f ca="1"/>
        <v>12.8551</v>
      </c>
      <c r="AOQ5" s="14" vm="7957">
        <f ca="1"/>
        <v>12.648300000000001</v>
      </c>
      <c r="AOR5" s="14" vm="7958">
        <f ca="1"/>
        <v>12.3307</v>
      </c>
      <c r="AOS5" s="14" vm="7959">
        <f ca="1"/>
        <v>12.186999999999999</v>
      </c>
      <c r="AOT5" s="14" vm="7960">
        <f ca="1"/>
        <v>11.995699999999999</v>
      </c>
      <c r="AOU5" s="14" vm="7961">
        <f ca="1"/>
        <v>11.8691</v>
      </c>
      <c r="AOV5" s="14" vm="7962">
        <f ca="1"/>
        <v>11.599399999999999</v>
      </c>
      <c r="AOW5" s="14" vm="7963">
        <f ca="1"/>
        <v>11.684900000000001</v>
      </c>
      <c r="AOX5" s="14" vm="7964">
        <f ca="1"/>
        <v>11.654299999999999</v>
      </c>
      <c r="AOY5" s="14" vm="7965">
        <f ca="1"/>
        <v>11.8954</v>
      </c>
      <c r="AOZ5" s="14" vm="7966">
        <f ca="1"/>
        <v>11.836</v>
      </c>
      <c r="APA5" s="14" vm="7967">
        <f ca="1"/>
        <v>11.754899999999999</v>
      </c>
      <c r="APB5" s="14" vm="7968">
        <f ca="1"/>
        <v>11.5395</v>
      </c>
      <c r="APC5" s="14" vm="7969">
        <f ca="1"/>
        <v>11.5002</v>
      </c>
      <c r="APD5" s="14" vm="7970">
        <f ca="1"/>
        <v>11.070499999999999</v>
      </c>
      <c r="APE5" s="14" vm="7971">
        <f ca="1"/>
        <v>10.741899999999999</v>
      </c>
      <c r="APF5" s="14" vm="7972">
        <f ca="1"/>
        <v>10.730600000000001</v>
      </c>
      <c r="APG5" s="14" vm="7973">
        <f ca="1"/>
        <v>10.841699999999999</v>
      </c>
      <c r="APH5" s="14" vm="7974">
        <f ca="1"/>
        <v>11.143599999999999</v>
      </c>
      <c r="API5" s="14" vm="7975">
        <f ca="1"/>
        <v>11.1142</v>
      </c>
      <c r="APJ5" s="14" vm="7976">
        <f ca="1"/>
        <v>11.2768</v>
      </c>
      <c r="APK5" s="14" vm="7977">
        <f ca="1"/>
        <v>11.4023</v>
      </c>
      <c r="APL5" s="14" vm="7978">
        <f ca="1"/>
        <v>11.7837</v>
      </c>
      <c r="APM5" s="14" vm="7979">
        <f ca="1"/>
        <v>12.070600000000001</v>
      </c>
      <c r="APN5" s="14" vm="7980">
        <f ca="1"/>
        <v>12.2502</v>
      </c>
      <c r="APO5" s="14" vm="7981">
        <f ca="1"/>
        <v>12.286</v>
      </c>
      <c r="APP5" s="14" vm="7982">
        <f ca="1"/>
        <v>12.6144</v>
      </c>
      <c r="APQ5" s="14" vm="7983">
        <f ca="1"/>
        <v>12.528499999999999</v>
      </c>
      <c r="APR5" s="14" vm="7984">
        <f ca="1"/>
        <v>12.577500000000001</v>
      </c>
      <c r="APS5" s="14" vm="7985">
        <f ca="1"/>
        <v>12.5817</v>
      </c>
      <c r="APT5" s="14" vm="7986">
        <f ca="1"/>
        <v>12.446300000000001</v>
      </c>
      <c r="APU5" s="14" vm="7987">
        <f ca="1"/>
        <v>12.5716</v>
      </c>
      <c r="APV5" s="14" vm="7980">
        <f ca="1"/>
        <v>12.2502</v>
      </c>
      <c r="APW5" s="14" vm="7988">
        <f ca="1"/>
        <v>11.808199999999999</v>
      </c>
      <c r="APX5" s="14" vm="7989">
        <f ca="1"/>
        <v>12.051600000000001</v>
      </c>
      <c r="APY5" s="14" vm="7990">
        <f ca="1"/>
        <v>12.0594</v>
      </c>
      <c r="APZ5" s="14" vm="7991">
        <f ca="1"/>
        <v>12.2492</v>
      </c>
      <c r="AQA5" s="14" vm="7992">
        <f ca="1"/>
        <v>12.2454</v>
      </c>
      <c r="AQB5" s="14" vm="7993">
        <f ca="1"/>
        <v>12.3689</v>
      </c>
      <c r="AQC5" s="14" vm="7994">
        <f ca="1"/>
        <v>12.171900000000001</v>
      </c>
      <c r="AQD5" s="14" vm="7995">
        <f ca="1"/>
        <v>12.250400000000001</v>
      </c>
      <c r="AQE5" s="14" vm="7996">
        <f ca="1"/>
        <v>12.311</v>
      </c>
      <c r="AQF5" s="14" vm="7997">
        <f ca="1"/>
        <v>12.254200000000001</v>
      </c>
      <c r="AQG5" s="14" vm="7998">
        <f ca="1"/>
        <v>12.319800000000001</v>
      </c>
      <c r="AQH5" s="14" vm="7999">
        <f ca="1"/>
        <v>12.3627</v>
      </c>
      <c r="AQI5" s="14" vm="8000">
        <f ca="1"/>
        <v>12.5618</v>
      </c>
      <c r="AQJ5" s="14" vm="8001">
        <f ca="1"/>
        <v>12.168799999999999</v>
      </c>
      <c r="AQK5" s="14" vm="7981">
        <f ca="1"/>
        <v>12.286</v>
      </c>
      <c r="AQL5" s="14" vm="8002">
        <f ca="1"/>
        <v>12.1736</v>
      </c>
      <c r="AQM5" s="14" vm="8003">
        <f ca="1"/>
        <v>11.786199999999999</v>
      </c>
      <c r="AQN5" s="14" vm="8004">
        <f ca="1"/>
        <v>11.928800000000001</v>
      </c>
      <c r="AQO5" s="14" vm="8005">
        <f ca="1"/>
        <v>12.053100000000001</v>
      </c>
      <c r="AQP5" s="14" vm="8006">
        <f ca="1"/>
        <v>11.8597</v>
      </c>
      <c r="AQQ5" s="14" vm="7940">
        <f ca="1"/>
        <v>11.6257</v>
      </c>
      <c r="AQR5" s="14" vm="8007">
        <f ca="1"/>
        <v>11.606199999999999</v>
      </c>
      <c r="AQS5" s="14" vm="8008">
        <f ca="1"/>
        <v>11.537699999999999</v>
      </c>
      <c r="AQT5" s="14" vm="8009">
        <f ca="1"/>
        <v>11.6663</v>
      </c>
      <c r="AQU5" s="14" vm="8010">
        <f ca="1"/>
        <v>11.4893</v>
      </c>
      <c r="AQV5" s="14" vm="8011">
        <f ca="1"/>
        <v>11.3817</v>
      </c>
      <c r="AQW5" s="14" vm="8012">
        <f ca="1"/>
        <v>11.3492</v>
      </c>
      <c r="AQX5" s="14" vm="8013">
        <f ca="1"/>
        <v>11.198499999999999</v>
      </c>
      <c r="AQY5" s="14" vm="8014">
        <f ca="1"/>
        <v>10.9109</v>
      </c>
      <c r="AQZ5" s="14" vm="8015">
        <f ca="1"/>
        <v>10.9306</v>
      </c>
      <c r="ARA5" s="14" vm="8016">
        <f ca="1"/>
        <v>10.8979</v>
      </c>
      <c r="ARB5" s="14" vm="8017">
        <f ca="1"/>
        <v>10.811999999999999</v>
      </c>
      <c r="ARC5" s="14" vm="8018">
        <f ca="1"/>
        <v>10.9062</v>
      </c>
      <c r="ARD5" s="14" vm="8019">
        <f ca="1"/>
        <v>11.257300000000001</v>
      </c>
      <c r="ARE5" s="14" vm="8020">
        <f ca="1"/>
        <v>11.441700000000001</v>
      </c>
      <c r="ARF5" s="14" vm="8021">
        <f ca="1"/>
        <v>11.5906</v>
      </c>
      <c r="ARG5" s="14" vm="8022">
        <f ca="1"/>
        <v>11.7502</v>
      </c>
      <c r="ARH5" s="14" vm="8023">
        <f ca="1"/>
        <v>11.5623</v>
      </c>
      <c r="ARI5" s="14" vm="8024">
        <f ca="1"/>
        <v>11.479799999999999</v>
      </c>
      <c r="ARJ5" s="14" vm="8025">
        <f ca="1"/>
        <v>11.7331</v>
      </c>
      <c r="ARK5" s="14" vm="8026">
        <f ca="1"/>
        <v>11.7346</v>
      </c>
      <c r="ARL5" s="14" vm="8027">
        <f ca="1"/>
        <v>11.6967</v>
      </c>
      <c r="ARM5" s="14" vm="8028">
        <f ca="1"/>
        <v>11.6129</v>
      </c>
      <c r="ARN5" s="14" vm="8029">
        <f ca="1"/>
        <v>11.731299999999999</v>
      </c>
      <c r="ARO5" s="14" vm="8030">
        <f ca="1"/>
        <v>11.645200000000001</v>
      </c>
      <c r="ARP5" s="14" vm="8031">
        <f ca="1"/>
        <v>11.706099999999999</v>
      </c>
      <c r="ARQ5" s="14" vm="8032">
        <f ca="1"/>
        <v>11.827500000000001</v>
      </c>
      <c r="ARR5" s="14" vm="8033">
        <f ca="1"/>
        <v>11.5717</v>
      </c>
      <c r="ARS5" s="14" vm="8034">
        <f ca="1"/>
        <v>11.5192</v>
      </c>
      <c r="ART5" s="14" vm="8035">
        <f ca="1"/>
        <v>11.4467</v>
      </c>
      <c r="ARU5" s="14" vm="8036">
        <f ca="1"/>
        <v>11.9687</v>
      </c>
      <c r="ARV5" s="14" vm="8037">
        <f ca="1"/>
        <v>11.858700000000001</v>
      </c>
      <c r="ARW5" s="14" vm="8038">
        <f ca="1"/>
        <v>11.805999999999999</v>
      </c>
      <c r="ARX5" s="14" vm="8039">
        <f ca="1"/>
        <v>12.035299999999999</v>
      </c>
      <c r="ARY5" s="14" vm="7980">
        <f ca="1"/>
        <v>12.2502</v>
      </c>
      <c r="ARZ5" s="14" vm="8040">
        <f ca="1"/>
        <v>12.172599999999999</v>
      </c>
      <c r="ASA5" s="14" vm="8041">
        <f ca="1"/>
        <v>12.318</v>
      </c>
      <c r="ASB5" s="14" vm="8042">
        <f ca="1"/>
        <v>12.413</v>
      </c>
      <c r="ASC5" s="14" vm="8043">
        <f ca="1"/>
        <v>12.6431</v>
      </c>
      <c r="ASD5" s="14" vm="8044">
        <f ca="1"/>
        <v>12.500299999999999</v>
      </c>
      <c r="ASE5" s="14" vm="8045">
        <f ca="1"/>
        <v>12.4621</v>
      </c>
      <c r="ASF5" s="14" vm="8046">
        <f ca="1"/>
        <v>12.2972</v>
      </c>
      <c r="ASG5" s="14" vm="8047">
        <f ca="1"/>
        <v>12.2044</v>
      </c>
      <c r="ASH5" s="14" vm="8048">
        <f ca="1"/>
        <v>12.536</v>
      </c>
      <c r="ASI5" s="14" vm="8049">
        <f ca="1"/>
        <v>12.812799999999999</v>
      </c>
      <c r="ASJ5" s="14" vm="8050">
        <f ca="1"/>
        <v>13.4611</v>
      </c>
      <c r="ASK5" s="14" vm="8051">
        <f ca="1"/>
        <v>13.3568</v>
      </c>
      <c r="ASL5" s="14" vm="8052">
        <f ca="1"/>
        <v>13.4201</v>
      </c>
      <c r="ASM5" s="14" vm="8053">
        <f ca="1"/>
        <v>13.715199999999999</v>
      </c>
      <c r="ASN5" s="14" vm="8054">
        <f ca="1"/>
        <v>13.3931</v>
      </c>
      <c r="ASO5" s="14" vm="8055">
        <f ca="1"/>
        <v>13.416700000000001</v>
      </c>
      <c r="ASP5" s="14" vm="8056">
        <f ca="1"/>
        <v>13.3314</v>
      </c>
      <c r="ASQ5" s="14" vm="8057">
        <f ca="1"/>
        <v>13.360200000000001</v>
      </c>
      <c r="ASR5" s="14" vm="8058">
        <f ca="1"/>
        <v>13.582599999999999</v>
      </c>
      <c r="ASS5" s="14" vm="8059">
        <f ca="1"/>
        <v>13.1074</v>
      </c>
      <c r="AST5" s="14" vm="8060">
        <f ca="1"/>
        <v>13.263500000000001</v>
      </c>
      <c r="ASU5" s="14" vm="8061">
        <f ca="1"/>
        <v>13.3217</v>
      </c>
      <c r="ASV5" s="14" vm="8062">
        <f ca="1"/>
        <v>13.188499999999999</v>
      </c>
      <c r="ASW5" s="14" vm="8063">
        <f ca="1"/>
        <v>13.3574</v>
      </c>
      <c r="ASX5" s="14" vm="8064">
        <f ca="1"/>
        <v>13.2575</v>
      </c>
      <c r="ASY5" s="14" vm="8065">
        <f ca="1"/>
        <v>13.4824</v>
      </c>
      <c r="ASZ5" s="14" vm="8066">
        <f ca="1"/>
        <v>13.4689</v>
      </c>
      <c r="ATA5" s="14" vm="8067">
        <f ca="1"/>
        <v>13.494199999999999</v>
      </c>
      <c r="ATB5" s="14" vm="8068">
        <f ca="1"/>
        <v>13.6538</v>
      </c>
      <c r="ATC5" s="14" vm="8069">
        <f ca="1"/>
        <v>13.539400000000001</v>
      </c>
      <c r="ATD5" s="14" vm="8070">
        <f ca="1"/>
        <v>12.624599999999999</v>
      </c>
      <c r="ATE5" s="14" vm="8071">
        <f ca="1"/>
        <v>12.7173</v>
      </c>
      <c r="ATF5" s="14" vm="8072">
        <f ca="1"/>
        <v>12.555400000000001</v>
      </c>
      <c r="ATG5" s="14" vm="8073">
        <f ca="1"/>
        <v>12.086</v>
      </c>
      <c r="ATH5" s="14" vm="8074">
        <f ca="1"/>
        <v>12.2278</v>
      </c>
      <c r="ATI5" s="14" vm="8075">
        <f ca="1"/>
        <v>12.339499999999999</v>
      </c>
      <c r="ATJ5" s="14" vm="8076">
        <f ca="1"/>
        <v>12.521800000000001</v>
      </c>
      <c r="ATK5" s="14" vm="8077">
        <f ca="1"/>
        <v>12.3931</v>
      </c>
      <c r="ATL5" s="14" vm="8078">
        <f ca="1"/>
        <v>12.9329</v>
      </c>
      <c r="ATM5" s="14" vm="8079">
        <f ca="1"/>
        <v>12.9794</v>
      </c>
      <c r="ATN5" s="14" vm="8080">
        <f ca="1"/>
        <v>12.7539</v>
      </c>
      <c r="ATO5" s="14" vm="8081">
        <f ca="1"/>
        <v>12.846399999999999</v>
      </c>
      <c r="ATP5" s="14" vm="8082">
        <f ca="1"/>
        <v>12.7324</v>
      </c>
      <c r="ATQ5" s="14" vm="8083">
        <f ca="1"/>
        <v>12.6104</v>
      </c>
      <c r="ATR5" s="14" vm="8084">
        <f ca="1"/>
        <v>12.869199999999999</v>
      </c>
      <c r="ATS5" s="14" vm="8085">
        <f ca="1"/>
        <v>12.9015</v>
      </c>
      <c r="ATT5" s="14" vm="8086">
        <f ca="1"/>
        <v>12.6967</v>
      </c>
      <c r="ATU5" s="14" vm="8087">
        <f ca="1"/>
        <v>12.6828</v>
      </c>
      <c r="ATV5" s="14" vm="8088">
        <f ca="1"/>
        <v>12.956899999999999</v>
      </c>
      <c r="ATW5" s="14" vm="8089">
        <f ca="1"/>
        <v>12.6892</v>
      </c>
      <c r="ATX5" s="14" vm="8090">
        <f ca="1"/>
        <v>12.7681</v>
      </c>
      <c r="ATY5" s="14" vm="8091">
        <f ca="1"/>
        <v>12.936</v>
      </c>
      <c r="ATZ5" s="14" vm="8092">
        <f ca="1"/>
        <v>12.9839</v>
      </c>
      <c r="AUA5" s="14" vm="8093">
        <f ca="1"/>
        <v>13.0717</v>
      </c>
      <c r="AUB5" s="14" vm="8094">
        <f ca="1"/>
        <v>13.286</v>
      </c>
      <c r="AUC5" s="14" vm="8095">
        <f ca="1"/>
        <v>13.214600000000001</v>
      </c>
      <c r="AUD5" s="14" vm="8096">
        <f ca="1"/>
        <v>13.1668</v>
      </c>
      <c r="AUE5" s="14" vm="8097">
        <f ca="1"/>
        <v>13.2681</v>
      </c>
      <c r="AUF5" s="14" vm="8098">
        <f ca="1"/>
        <v>13.6425</v>
      </c>
      <c r="AUG5" s="14" vm="8099">
        <f ca="1"/>
        <v>13.444100000000001</v>
      </c>
      <c r="AUH5" s="14" vm="8100">
        <f ca="1"/>
        <v>13.577400000000001</v>
      </c>
      <c r="AUI5" s="14" vm="8101">
        <f ca="1"/>
        <v>13.714600000000001</v>
      </c>
      <c r="AUJ5" s="14" vm="8102">
        <f ca="1"/>
        <v>13.6936</v>
      </c>
      <c r="AUK5" s="14" vm="8103">
        <f ca="1"/>
        <v>13.7357</v>
      </c>
      <c r="AUL5" s="14" vm="8104">
        <f ca="1"/>
        <v>13.5678</v>
      </c>
      <c r="AUM5" s="14" vm="8105">
        <f ca="1"/>
        <v>13.6403</v>
      </c>
      <c r="AUN5" s="14" vm="8106">
        <f ca="1"/>
        <v>13.7681</v>
      </c>
      <c r="AUO5" s="14" vm="8107">
        <f ca="1"/>
        <v>13.694699999999999</v>
      </c>
      <c r="AUP5" s="14" vm="8108">
        <f ca="1"/>
        <v>13.801500000000001</v>
      </c>
      <c r="AUQ5" s="14" vm="8109">
        <f ca="1"/>
        <v>13.9216</v>
      </c>
      <c r="AUR5" s="14" vm="8110">
        <f ca="1"/>
        <v>13.744999999999999</v>
      </c>
      <c r="AUS5" s="14" vm="8111">
        <f ca="1"/>
        <v>13.734999999999999</v>
      </c>
      <c r="AUT5" s="14" vm="8112">
        <f ca="1"/>
        <v>13.911</v>
      </c>
      <c r="AUU5" s="14" vm="8113">
        <f ca="1"/>
        <v>13.8066</v>
      </c>
      <c r="AUV5" s="14" vm="8114">
        <f ca="1"/>
        <v>13.856199999999999</v>
      </c>
      <c r="AUW5" s="14" vm="8115">
        <f ca="1"/>
        <v>13.8378</v>
      </c>
      <c r="AUX5" s="14" vm="8116">
        <f ca="1"/>
        <v>14.016400000000001</v>
      </c>
      <c r="AUY5" s="14" vm="8117">
        <f ca="1"/>
        <v>13.906700000000001</v>
      </c>
      <c r="AUZ5" s="14" vm="8118">
        <f ca="1"/>
        <v>13.8203</v>
      </c>
      <c r="AVA5" s="14" vm="8119">
        <f ca="1"/>
        <v>13.7036</v>
      </c>
      <c r="AVB5" s="14" vm="8120">
        <f ca="1"/>
        <v>13.7607</v>
      </c>
      <c r="AVC5" s="14" vm="8121">
        <f ca="1"/>
        <v>13.6866</v>
      </c>
      <c r="AVD5" s="14" vm="8122">
        <f ca="1"/>
        <v>13.6967</v>
      </c>
      <c r="AVE5" s="14" vm="8123">
        <f ca="1"/>
        <v>13.8673</v>
      </c>
      <c r="AVF5" s="14" vm="8124">
        <f ca="1"/>
        <v>14.0906</v>
      </c>
      <c r="AVG5" s="14" vm="8125">
        <f ca="1"/>
        <v>14.3217</v>
      </c>
      <c r="AVH5" s="14" vm="8126">
        <f ca="1"/>
        <v>14.4396</v>
      </c>
      <c r="AVI5" s="14" vm="8127">
        <f ca="1"/>
        <v>14.630699999999999</v>
      </c>
      <c r="AVJ5" s="14" vm="8128">
        <f ca="1"/>
        <v>14.617000000000001</v>
      </c>
      <c r="AVK5" s="14" vm="8129">
        <f ca="1"/>
        <v>14.71</v>
      </c>
      <c r="AVL5" s="14" vm="8130">
        <f ca="1"/>
        <v>14.752599999999999</v>
      </c>
      <c r="AVM5" s="14" vm="8131">
        <f ca="1"/>
        <v>14.929600000000001</v>
      </c>
      <c r="AVN5" s="14" vm="8132">
        <f ca="1"/>
        <v>14.6586</v>
      </c>
      <c r="AVO5" s="14" vm="8133">
        <f ca="1"/>
        <v>14.801299999999999</v>
      </c>
      <c r="AVP5" s="14" vm="8134">
        <f ca="1"/>
        <v>14.6806</v>
      </c>
      <c r="AVQ5" s="14" vm="8135">
        <f ca="1"/>
        <v>14.583399999999999</v>
      </c>
      <c r="AVR5" s="14" vm="8136">
        <f ca="1"/>
        <v>14.6282</v>
      </c>
      <c r="AVS5" s="14" vm="8137">
        <f ca="1"/>
        <v>14.464600000000001</v>
      </c>
      <c r="AVT5" s="14" vm="8138">
        <f ca="1"/>
        <v>14.5237</v>
      </c>
      <c r="AVU5" s="14" vm="8139">
        <f ca="1"/>
        <v>14.4436</v>
      </c>
      <c r="AVV5" s="14" vm="8140">
        <f ca="1"/>
        <v>14.036</v>
      </c>
      <c r="AVW5" s="14" vm="8141">
        <f ca="1"/>
        <v>14.257300000000001</v>
      </c>
      <c r="AVX5" s="14" vm="8142">
        <f ca="1"/>
        <v>14.3689</v>
      </c>
      <c r="AVY5" s="14" vm="8143">
        <f ca="1"/>
        <v>14.7849</v>
      </c>
      <c r="AVZ5" s="14" vm="8144">
        <f ca="1"/>
        <v>14.5419</v>
      </c>
      <c r="AWA5" s="14" vm="8137">
        <f ca="1"/>
        <v>14.464600000000001</v>
      </c>
      <c r="AWB5" s="14" vm="8145">
        <f ca="1"/>
        <v>14.464499999999999</v>
      </c>
      <c r="AWC5" s="14" vm="8146">
        <f ca="1"/>
        <v>14.2965</v>
      </c>
      <c r="AWD5" s="14" vm="8147">
        <f ca="1"/>
        <v>14.2845</v>
      </c>
      <c r="AWE5" s="14" vm="8148">
        <f ca="1"/>
        <v>14.161</v>
      </c>
      <c r="AWF5" s="14" vm="8125">
        <f ca="1"/>
        <v>14.3217</v>
      </c>
      <c r="AWG5" s="14" vm="8149">
        <f ca="1"/>
        <v>14.1593</v>
      </c>
      <c r="AWH5" s="14" vm="8150">
        <f ca="1"/>
        <v>13.914899999999999</v>
      </c>
      <c r="AWI5" s="14" vm="8151">
        <f ca="1"/>
        <v>14.073</v>
      </c>
      <c r="AWJ5" s="14" vm="8152">
        <f ca="1"/>
        <v>14.2324</v>
      </c>
      <c r="AWK5" s="14" vm="8153">
        <f ca="1"/>
        <v>14.6432</v>
      </c>
      <c r="AWL5" s="14" vm="8154">
        <f ca="1"/>
        <v>14.5809</v>
      </c>
      <c r="AWM5" s="14" vm="8155">
        <f ca="1"/>
        <v>14.3591</v>
      </c>
      <c r="AWN5" s="14" vm="8156">
        <f ca="1"/>
        <v>14.339600000000001</v>
      </c>
      <c r="AWO5" s="14" vm="8157">
        <f ca="1"/>
        <v>14.4885</v>
      </c>
      <c r="AWP5" s="14" vm="8158">
        <f ca="1"/>
        <v>14.5486</v>
      </c>
      <c r="AWQ5" s="14" vm="8159">
        <f ca="1"/>
        <v>14.414300000000001</v>
      </c>
      <c r="AWR5" s="14" vm="8160">
        <f ca="1"/>
        <v>14.3574</v>
      </c>
      <c r="AWS5" s="14" vm="8161">
        <f ca="1"/>
        <v>14.3644</v>
      </c>
      <c r="AWT5" s="14" vm="8162">
        <f ca="1"/>
        <v>13.256</v>
      </c>
      <c r="AWU5" s="14" vm="8163">
        <f ca="1"/>
        <v>13.1295</v>
      </c>
      <c r="AWV5" s="14" vm="8164">
        <f ca="1"/>
        <v>13.192500000000001</v>
      </c>
      <c r="AWW5" s="14" vm="8165">
        <f ca="1"/>
        <v>13.2532</v>
      </c>
      <c r="AWX5" s="14" vm="8166">
        <f ca="1"/>
        <v>13.2502</v>
      </c>
      <c r="AWY5" s="14" vm="8167">
        <f ca="1"/>
        <v>13.452199999999999</v>
      </c>
      <c r="AWZ5" s="14" vm="8168">
        <f ca="1"/>
        <v>13.5717</v>
      </c>
      <c r="AXA5" s="14" vm="8169">
        <f ca="1"/>
        <v>13.462999999999999</v>
      </c>
      <c r="AXB5" s="14" vm="8170">
        <f ca="1"/>
        <v>13.6731</v>
      </c>
      <c r="AXC5" s="14" vm="8171">
        <f ca="1"/>
        <v>13.8467</v>
      </c>
      <c r="AXD5" s="14" vm="8172">
        <f ca="1"/>
        <v>14.0253</v>
      </c>
      <c r="AXE5" s="14" vm="8173">
        <f ca="1"/>
        <v>14.1074</v>
      </c>
      <c r="AXF5" s="14" vm="8174">
        <f ca="1"/>
        <v>14.2325</v>
      </c>
      <c r="AXG5" s="14" vm="8175">
        <f ca="1"/>
        <v>14.182499999999999</v>
      </c>
      <c r="AXH5" s="14" vm="8152">
        <f ca="1"/>
        <v>14.2324</v>
      </c>
      <c r="AXI5" s="14" vm="8176">
        <f ca="1"/>
        <v>14.250299999999999</v>
      </c>
      <c r="AXJ5" s="14" vm="8177">
        <f ca="1"/>
        <v>14.0131</v>
      </c>
      <c r="AXK5" s="14" vm="8178">
        <f ca="1"/>
        <v>13.8399</v>
      </c>
      <c r="AXL5" s="14" vm="8179">
        <f ca="1"/>
        <v>13.6777</v>
      </c>
      <c r="AXM5" s="14" vm="8180">
        <f ca="1"/>
        <v>13.6579</v>
      </c>
      <c r="AXN5" s="14" vm="8181">
        <f ca="1"/>
        <v>13.612500000000001</v>
      </c>
      <c r="AXO5" s="14" vm="8182">
        <f ca="1"/>
        <v>13.565899999999999</v>
      </c>
      <c r="AXP5" s="14" vm="8183">
        <f ca="1"/>
        <v>13.750299999999999</v>
      </c>
      <c r="AXQ5" s="14" vm="8184">
        <f ca="1"/>
        <v>13.5693</v>
      </c>
      <c r="AXR5" s="14" vm="8185">
        <f ca="1"/>
        <v>13.6578</v>
      </c>
      <c r="AXS5" s="14" vm="8186">
        <f ca="1"/>
        <v>13.767300000000001</v>
      </c>
      <c r="AXT5" s="14" vm="8187">
        <f ca="1"/>
        <v>13.866099999999999</v>
      </c>
      <c r="AXU5" s="14" vm="8188">
        <f ca="1"/>
        <v>13.6617</v>
      </c>
      <c r="AXV5" s="14" vm="8189">
        <f ca="1"/>
        <v>13.5487</v>
      </c>
      <c r="AXW5" s="14" vm="8190">
        <f ca="1"/>
        <v>13.684900000000001</v>
      </c>
      <c r="AXX5" s="14" vm="8183">
        <f ca="1"/>
        <v>13.750299999999999</v>
      </c>
      <c r="AXY5" s="14" vm="8183">
        <f ca="1"/>
        <v>13.750299999999999</v>
      </c>
      <c r="AXZ5" s="14" vm="8191">
        <f ca="1"/>
        <v>13.6843</v>
      </c>
      <c r="AYA5" s="14" vm="8192">
        <f ca="1"/>
        <v>13.4339</v>
      </c>
      <c r="AYB5" s="14" vm="8193">
        <f ca="1"/>
        <v>13.5374</v>
      </c>
      <c r="AYC5" s="14" vm="8194">
        <f ca="1"/>
        <v>13.625299999999999</v>
      </c>
      <c r="AYD5" s="14" vm="8195">
        <f ca="1"/>
        <v>13.782299999999999</v>
      </c>
      <c r="AYE5" s="14" vm="8196">
        <f ca="1"/>
        <v>13.710100000000001</v>
      </c>
      <c r="AYF5" s="14" vm="8197">
        <f ca="1"/>
        <v>13.6715</v>
      </c>
      <c r="AYG5" s="14" vm="8198">
        <f ca="1"/>
        <v>13.9336</v>
      </c>
      <c r="AYH5" s="14" vm="8199">
        <f ca="1"/>
        <v>14.0206</v>
      </c>
      <c r="AYI5" s="14" vm="8200">
        <f ca="1"/>
        <v>14.0336</v>
      </c>
      <c r="AYJ5" s="14" vm="8201">
        <f ca="1"/>
        <v>13.983700000000001</v>
      </c>
      <c r="AYK5" s="14" vm="8202">
        <f ca="1"/>
        <v>13.969099999999999</v>
      </c>
      <c r="AYL5" s="14" vm="8203">
        <f ca="1"/>
        <v>13.9146</v>
      </c>
      <c r="AYM5" s="14" vm="8204">
        <f ca="1"/>
        <v>13.955500000000001</v>
      </c>
      <c r="AYN5" s="14" vm="8205">
        <f ca="1"/>
        <v>14.0464</v>
      </c>
      <c r="AYO5" s="14" vm="8206">
        <f ca="1"/>
        <v>14.0404</v>
      </c>
      <c r="AYP5" s="14" vm="8207">
        <f ca="1"/>
        <v>13.8718</v>
      </c>
      <c r="AYQ5" s="14" vm="8208">
        <f ca="1"/>
        <v>13.6074</v>
      </c>
      <c r="AYR5" s="14" vm="8209">
        <f ca="1"/>
        <v>13.5313</v>
      </c>
      <c r="AYS5" s="14" vm="8210">
        <f ca="1"/>
        <v>13.643700000000001</v>
      </c>
      <c r="AYT5" s="14" vm="8211">
        <f ca="1"/>
        <v>13.517099999999999</v>
      </c>
      <c r="AYU5" s="14" vm="8061">
        <f ca="1"/>
        <v>13.3217</v>
      </c>
      <c r="AYV5" s="14" vm="8212">
        <f ca="1"/>
        <v>13.4337</v>
      </c>
      <c r="AYW5" s="14" vm="8213">
        <f ca="1"/>
        <v>13.326599999999999</v>
      </c>
      <c r="AYX5" s="14" vm="8214">
        <f ca="1"/>
        <v>13.417</v>
      </c>
      <c r="AYY5" s="14" vm="8215">
        <f ca="1"/>
        <v>13.570600000000001</v>
      </c>
      <c r="AYZ5" s="14" vm="8216">
        <f ca="1"/>
        <v>13.7301</v>
      </c>
      <c r="AZA5" s="14" vm="8217">
        <f ca="1"/>
        <v>13.619899999999999</v>
      </c>
      <c r="AZB5" s="14" vm="8218">
        <f ca="1"/>
        <v>14.6662</v>
      </c>
      <c r="AZC5" s="14" vm="8219">
        <f ca="1"/>
        <v>14.646699999999999</v>
      </c>
      <c r="AZD5" s="14" vm="8220">
        <f ca="1"/>
        <v>15.069699999999999</v>
      </c>
      <c r="AZE5" s="14" vm="8221">
        <f ca="1"/>
        <v>15.3574</v>
      </c>
      <c r="AZF5" s="14" vm="8222">
        <f ca="1"/>
        <v>15.3726</v>
      </c>
      <c r="AZG5" s="14" vm="8223">
        <f ca="1"/>
        <v>15.257400000000001</v>
      </c>
      <c r="AZH5" s="14" vm="8224">
        <f ca="1"/>
        <v>15.401</v>
      </c>
      <c r="AZI5" s="14" vm="8225">
        <f ca="1"/>
        <v>15.339600000000001</v>
      </c>
      <c r="AZJ5" s="14" vm="8226">
        <f ca="1"/>
        <v>15.1526</v>
      </c>
      <c r="AZK5" s="14" vm="8227">
        <f ca="1"/>
        <v>15.2303</v>
      </c>
      <c r="AZL5" s="14" vm="8228">
        <f ca="1"/>
        <v>15.0756</v>
      </c>
      <c r="AZM5" s="14" vm="8229">
        <f ca="1"/>
        <v>15.370100000000001</v>
      </c>
      <c r="AZN5" s="14" vm="8230">
        <f ca="1"/>
        <v>15.4564</v>
      </c>
      <c r="AZO5" s="14" vm="8231">
        <f ca="1"/>
        <v>15.5136</v>
      </c>
      <c r="AZP5" s="14" vm="8232">
        <f ca="1"/>
        <v>15.3941</v>
      </c>
      <c r="AZQ5" s="14" vm="8233">
        <f ca="1"/>
        <v>15.3932</v>
      </c>
      <c r="AZR5" s="14" vm="8234">
        <f ca="1"/>
        <v>15.7765</v>
      </c>
      <c r="AZS5" s="14" vm="8235">
        <f ca="1"/>
        <v>15.6983</v>
      </c>
      <c r="AZT5" s="14" vm="8236">
        <f ca="1"/>
        <v>15.8066</v>
      </c>
      <c r="AZU5" s="14" vm="8237">
        <f ca="1"/>
        <v>15.896699999999999</v>
      </c>
      <c r="AZV5" s="14" vm="8238">
        <f ca="1"/>
        <v>15.986000000000001</v>
      </c>
      <c r="AZW5" s="14" vm="8239">
        <f ca="1"/>
        <v>16.1431</v>
      </c>
      <c r="AZX5" s="14" vm="8240">
        <f ca="1"/>
        <v>16.3734</v>
      </c>
      <c r="AZY5" s="14" vm="8241">
        <f ca="1"/>
        <v>16.515699999999999</v>
      </c>
      <c r="AZZ5" s="14" vm="8242">
        <f ca="1"/>
        <v>16.642600000000002</v>
      </c>
      <c r="BAA5" s="14" vm="8243">
        <f ca="1"/>
        <v>16.563400000000001</v>
      </c>
      <c r="BAB5" s="14" vm="8244">
        <f ca="1"/>
        <v>16.515599999999999</v>
      </c>
      <c r="BAC5" s="14" vm="8245">
        <f ca="1"/>
        <v>16.6843</v>
      </c>
      <c r="BAD5" s="14" vm="8246">
        <f ca="1"/>
        <v>16.973299999999998</v>
      </c>
      <c r="BAE5" s="14" vm="8247">
        <f ca="1"/>
        <v>16.841100000000001</v>
      </c>
      <c r="BAF5" s="14" vm="8248">
        <f ca="1"/>
        <v>16.8965</v>
      </c>
      <c r="BAG5" s="14" vm="8249">
        <f ca="1"/>
        <v>17.260300000000001</v>
      </c>
      <c r="BAH5" s="14" vm="8250">
        <f ca="1"/>
        <v>17.370999999999999</v>
      </c>
      <c r="BAI5" s="14" vm="8251">
        <f ca="1"/>
        <v>17.375</v>
      </c>
      <c r="BAJ5" s="14" vm="8252">
        <f ca="1"/>
        <v>16.997299999999999</v>
      </c>
      <c r="BAK5" s="14" vm="8253">
        <f ca="1"/>
        <v>16.8828</v>
      </c>
      <c r="BAL5" s="14" vm="8254">
        <f ca="1"/>
        <v>16.912500000000001</v>
      </c>
      <c r="BAM5" s="14" vm="8255">
        <f ca="1"/>
        <v>17.029299999999999</v>
      </c>
      <c r="BAN5" s="14" vm="8256">
        <f ca="1"/>
        <v>16.875</v>
      </c>
      <c r="BAO5" s="14" vm="8257">
        <f ca="1"/>
        <v>16.795000000000002</v>
      </c>
      <c r="BAP5" s="14" vm="8258">
        <f ca="1"/>
        <v>16.88</v>
      </c>
      <c r="BAQ5" s="14" vm="8259">
        <f ca="1"/>
        <v>16.724499999999999</v>
      </c>
      <c r="BAR5" s="14" vm="8260">
        <f ca="1"/>
        <v>16.836500000000001</v>
      </c>
      <c r="BAS5" s="14" vm="8261">
        <f ca="1"/>
        <v>16.535799999999998</v>
      </c>
      <c r="BAT5" s="14" vm="8262">
        <f ca="1"/>
        <v>16.586500000000001</v>
      </c>
      <c r="BAU5" s="14" vm="8263">
        <f ca="1"/>
        <v>16.797000000000001</v>
      </c>
      <c r="BAV5" s="14" vm="8264">
        <f ca="1"/>
        <v>17.024999999999999</v>
      </c>
      <c r="BAW5" s="14" vm="8265">
        <f ca="1"/>
        <v>17.149799999999999</v>
      </c>
      <c r="BAX5" s="14" vm="8266">
        <f ca="1"/>
        <v>17.103999999999999</v>
      </c>
      <c r="BAY5" s="14" vm="8267">
        <f ca="1"/>
        <v>17.299800000000001</v>
      </c>
      <c r="BAZ5" s="14" vm="8268">
        <f ca="1"/>
        <v>17.262499999999999</v>
      </c>
      <c r="BBA5" s="14" vm="8269">
        <f ca="1"/>
        <v>17.539000000000001</v>
      </c>
      <c r="BBB5" s="14" vm="8270">
        <f ca="1"/>
        <v>17.500800000000002</v>
      </c>
      <c r="BBC5" s="14" vm="8271">
        <f ca="1"/>
        <v>17.529299999999999</v>
      </c>
      <c r="BBD5" s="14" vm="8272">
        <f ca="1"/>
        <v>17.524999999999999</v>
      </c>
      <c r="BBE5" s="14" vm="8273">
        <f ca="1"/>
        <v>17.4983</v>
      </c>
      <c r="BBF5" s="14" vm="8274">
        <f ca="1"/>
        <v>17.75</v>
      </c>
      <c r="BBG5" s="14" vm="8275">
        <f ca="1"/>
        <v>17.613499999999998</v>
      </c>
      <c r="BBH5" s="14" vm="8276">
        <f ca="1"/>
        <v>17.779299999999999</v>
      </c>
      <c r="BBI5" s="14" vm="8277">
        <f ca="1"/>
        <v>17.275500000000001</v>
      </c>
      <c r="BBJ5" s="14" vm="8278">
        <f ca="1"/>
        <v>17.478999999999999</v>
      </c>
      <c r="BBK5" s="14" vm="8279">
        <f ca="1"/>
        <v>17.393999999999998</v>
      </c>
      <c r="BBL5" s="14" vm="8280">
        <f ca="1"/>
        <v>17.487500000000001</v>
      </c>
      <c r="BBM5" s="14" vm="8281">
        <f ca="1"/>
        <v>18.1235</v>
      </c>
      <c r="BBN5" s="14" vm="8282">
        <f ca="1"/>
        <v>17.989799999999999</v>
      </c>
      <c r="BBO5" s="14" vm="8283">
        <f ca="1"/>
        <v>18.125</v>
      </c>
      <c r="BBP5" s="14" vm="8284">
        <f ca="1"/>
        <v>18.380500000000001</v>
      </c>
      <c r="BBQ5" s="14" vm="8285">
        <f ca="1"/>
        <v>18.437000000000001</v>
      </c>
      <c r="BBR5" s="14" vm="8286">
        <f ca="1"/>
        <v>18.363499999999998</v>
      </c>
      <c r="BBS5" s="14" vm="8287">
        <f ca="1"/>
        <v>17.845300000000002</v>
      </c>
      <c r="BBT5" s="14" vm="8288">
        <f ca="1"/>
        <v>17.863</v>
      </c>
      <c r="BBU5" s="14" vm="8289">
        <f ca="1"/>
        <v>17.8</v>
      </c>
      <c r="BBV5" s="14" vm="8290">
        <f ca="1"/>
        <v>17.875</v>
      </c>
      <c r="BBW5" s="14" vm="8291">
        <f ca="1"/>
        <v>17.744299999999999</v>
      </c>
      <c r="BBX5" s="14" vm="8292">
        <f ca="1"/>
        <v>17.84</v>
      </c>
      <c r="BBY5" s="14" vm="8293">
        <f ca="1"/>
        <v>17.6068</v>
      </c>
      <c r="BBZ5" s="14" vm="8294">
        <f ca="1"/>
        <v>17.936800000000002</v>
      </c>
      <c r="BCA5" s="14" vm="8295">
        <f ca="1"/>
        <v>18.006499999999999</v>
      </c>
      <c r="BCB5" s="14" vm="8296">
        <f ca="1"/>
        <v>18.100000000000001</v>
      </c>
      <c r="BCC5" s="14" vm="8297">
        <f ca="1"/>
        <v>18.2395</v>
      </c>
      <c r="BCD5" s="14" vm="8298">
        <f ca="1"/>
        <v>18.210999999999999</v>
      </c>
      <c r="BCE5" s="14" vm="8299">
        <f ca="1"/>
        <v>18.571999999999999</v>
      </c>
      <c r="BCF5" s="14" vm="8300">
        <f ca="1"/>
        <v>18.8368</v>
      </c>
      <c r="BCG5" s="14" vm="8301">
        <f ca="1"/>
        <v>19.014500000000002</v>
      </c>
      <c r="BCH5" s="14" vm="8302">
        <f ca="1"/>
        <v>18.9498</v>
      </c>
      <c r="BCI5" s="14" vm="8303">
        <f ca="1"/>
        <v>19.100000000000001</v>
      </c>
      <c r="BCJ5" s="14" vm="8304">
        <f ca="1"/>
        <v>19.27</v>
      </c>
      <c r="BCK5" s="14" vm="8305">
        <f ca="1"/>
        <v>19.220500000000001</v>
      </c>
      <c r="BCL5" s="14" vm="8306">
        <f ca="1"/>
        <v>19.329999999999998</v>
      </c>
      <c r="BCM5" s="14" vm="8307">
        <f ca="1"/>
        <v>19.4618</v>
      </c>
      <c r="BCN5" s="14" vm="8308">
        <f ca="1"/>
        <v>19.4985</v>
      </c>
      <c r="BCO5" s="14" vm="8309">
        <f ca="1"/>
        <v>19.724799999999998</v>
      </c>
      <c r="BCP5" s="14" vm="8310">
        <f ca="1"/>
        <v>19.652999999999999</v>
      </c>
      <c r="BCQ5" s="14" vm="8311">
        <f ca="1"/>
        <v>19.002300000000002</v>
      </c>
      <c r="BCR5" s="14" vm="8312">
        <f ca="1"/>
        <v>19.113</v>
      </c>
      <c r="BCS5" s="14" vm="8313">
        <f ca="1"/>
        <v>19.0595</v>
      </c>
      <c r="BCT5" s="14" vm="8314">
        <f ca="1"/>
        <v>19.0258</v>
      </c>
      <c r="BCU5" s="14" vm="8315">
        <f ca="1"/>
        <v>19.883299999999998</v>
      </c>
      <c r="BCV5" s="14" vm="8316">
        <f ca="1"/>
        <v>19.439499999999999</v>
      </c>
      <c r="BCW5" s="14" vm="8317">
        <f ca="1"/>
        <v>19.305</v>
      </c>
      <c r="BCX5" s="14" vm="8318">
        <f ca="1"/>
        <v>19.682500000000001</v>
      </c>
      <c r="BCY5" s="14" vm="8319">
        <f ca="1"/>
        <v>19.647300000000001</v>
      </c>
      <c r="BCZ5" s="14" vm="8320">
        <f ca="1"/>
        <v>19.337499999999999</v>
      </c>
      <c r="BDA5" s="14" vm="8321">
        <f ca="1"/>
        <v>19.5</v>
      </c>
      <c r="BDB5" s="14" vm="8322">
        <f ca="1"/>
        <v>19.749500000000001</v>
      </c>
      <c r="BDC5" s="14" vm="8323">
        <f ca="1"/>
        <v>19.809999999999999</v>
      </c>
      <c r="BDD5" s="14" vm="8324">
        <f ca="1"/>
        <v>19.657299999999999</v>
      </c>
      <c r="BDE5" s="14" vm="8325">
        <f ca="1"/>
        <v>19.9847</v>
      </c>
      <c r="BDF5" s="14" vm="8326">
        <f ca="1"/>
        <v>19.973299999999998</v>
      </c>
      <c r="BDG5" s="14" vm="8327">
        <f ca="1"/>
        <v>19.356300000000001</v>
      </c>
      <c r="BDH5" s="14" vm="8328">
        <f ca="1"/>
        <v>19.649999999999999</v>
      </c>
      <c r="BDI5" s="14" vm="8329">
        <f ca="1"/>
        <v>19.765999999999998</v>
      </c>
      <c r="BDJ5" s="14" vm="8330">
        <f ca="1"/>
        <v>20</v>
      </c>
      <c r="BDK5" s="14" vm="8331">
        <f ca="1"/>
        <v>19.609000000000002</v>
      </c>
      <c r="BDL5" s="14" vm="8332">
        <f ca="1"/>
        <v>19.5885</v>
      </c>
      <c r="BDM5" s="14" vm="8333">
        <f ca="1"/>
        <v>19.824300000000001</v>
      </c>
      <c r="BDN5" s="14" vm="8334">
        <f ca="1"/>
        <v>19.658000000000001</v>
      </c>
      <c r="BDO5" s="14" vm="8335">
        <f ca="1"/>
        <v>19.642800000000001</v>
      </c>
      <c r="BDP5" s="14" vm="8336">
        <f ca="1"/>
        <v>19.882300000000001</v>
      </c>
      <c r="BDQ5" s="14" vm="8337">
        <f ca="1"/>
        <v>20.1648</v>
      </c>
      <c r="BDR5" s="14" vm="8330">
        <f ca="1"/>
        <v>20</v>
      </c>
      <c r="BDS5" s="14" vm="8338">
        <f ca="1"/>
        <v>19.641300000000001</v>
      </c>
      <c r="BDT5" s="14" vm="8339">
        <f ca="1"/>
        <v>18.763300000000001</v>
      </c>
      <c r="BDU5" s="14" vm="8340">
        <f ca="1"/>
        <v>19.009</v>
      </c>
      <c r="BDV5" s="14" vm="8341">
        <f ca="1"/>
        <v>19.222300000000001</v>
      </c>
      <c r="BDW5" s="14" vm="8342">
        <f ca="1"/>
        <v>19.416499999999999</v>
      </c>
      <c r="BDX5" s="14" vm="8343">
        <f ca="1"/>
        <v>20.052499999999998</v>
      </c>
      <c r="BDY5" s="14" vm="8344">
        <f ca="1"/>
        <v>20.446999999999999</v>
      </c>
      <c r="BDZ5" s="14" vm="8345">
        <f ca="1"/>
        <v>20.75</v>
      </c>
      <c r="BEA5" s="14" vm="8346">
        <f ca="1"/>
        <v>20.712499999999999</v>
      </c>
      <c r="BEB5" s="14" vm="8347">
        <f ca="1"/>
        <v>20.689299999999999</v>
      </c>
      <c r="BEC5" s="14" vm="8348">
        <f ca="1"/>
        <v>20.9252</v>
      </c>
      <c r="BED5" s="14" vm="8349">
        <f ca="1"/>
        <v>21.1875</v>
      </c>
      <c r="BEE5" s="14" vm="8350">
        <f ca="1"/>
        <v>21.187000000000001</v>
      </c>
      <c r="BEF5" s="14" vm="8351">
        <f ca="1"/>
        <v>21.45</v>
      </c>
      <c r="BEG5" s="14" vm="8352">
        <f ca="1"/>
        <v>21.9375</v>
      </c>
      <c r="BEH5" s="14" vm="8353">
        <f ca="1"/>
        <v>21.6813</v>
      </c>
      <c r="BEI5" s="14" vm="8354">
        <f ca="1"/>
        <v>21.75</v>
      </c>
      <c r="BEJ5" s="14" vm="8355">
        <f ca="1"/>
        <v>21.857500000000002</v>
      </c>
      <c r="BEK5" s="14" vm="8356">
        <f ca="1"/>
        <v>21.875</v>
      </c>
      <c r="BEL5" s="14" vm="8357">
        <f ca="1"/>
        <v>21.933499999999999</v>
      </c>
      <c r="BEM5" s="14" vm="8358">
        <f ca="1"/>
        <v>21.846800000000002</v>
      </c>
      <c r="BEN5" s="14" vm="8359">
        <f ca="1"/>
        <v>22.3203</v>
      </c>
      <c r="BEO5" s="14" vm="8360">
        <f ca="1"/>
        <v>22.577300000000001</v>
      </c>
      <c r="BEP5" s="14" vm="8361">
        <f ca="1"/>
        <v>22.724499999999999</v>
      </c>
      <c r="BEQ5" s="14" vm="8362">
        <f ca="1"/>
        <v>22.858499999999999</v>
      </c>
      <c r="BER5" s="14" vm="8363">
        <f ca="1"/>
        <v>23.0167</v>
      </c>
      <c r="BES5" s="14" vm="8364">
        <f ca="1"/>
        <v>22.922000000000001</v>
      </c>
      <c r="BET5" s="14" vm="8365">
        <f ca="1"/>
        <v>23.1858</v>
      </c>
      <c r="BEU5" s="14" vm="8366">
        <f ca="1"/>
        <v>23.487500000000001</v>
      </c>
      <c r="BEV5" s="14" vm="8367">
        <f ca="1"/>
        <v>23.743500000000001</v>
      </c>
      <c r="BEW5" s="14" vm="8368">
        <f ca="1"/>
        <v>23.675000000000001</v>
      </c>
      <c r="BEX5" s="14" vm="8369">
        <f ca="1"/>
        <v>23.683499999999999</v>
      </c>
      <c r="BEY5" s="14" vm="8370">
        <f ca="1"/>
        <v>23.912299999999998</v>
      </c>
      <c r="BEZ5" s="14" vm="8371">
        <f ca="1"/>
        <v>23.917300000000001</v>
      </c>
      <c r="BFA5" s="14" vm="8372">
        <f ca="1"/>
        <v>23.282</v>
      </c>
      <c r="BFB5" s="14" vm="8373">
        <f ca="1"/>
        <v>23.2623</v>
      </c>
      <c r="BFC5" s="14" vm="8374">
        <f ca="1"/>
        <v>23.486499999999999</v>
      </c>
      <c r="BFD5" s="14" vm="8375">
        <f ca="1"/>
        <v>23.474</v>
      </c>
      <c r="BFE5" s="14" vm="8376">
        <f ca="1"/>
        <v>23.502300000000002</v>
      </c>
      <c r="BFF5" s="14" vm="8377">
        <f ca="1"/>
        <v>22.6737</v>
      </c>
      <c r="BFG5" s="14" vm="8378">
        <f ca="1"/>
        <v>22.868300000000001</v>
      </c>
      <c r="BFH5" s="14" vm="8379">
        <f ca="1"/>
        <v>22.609300000000001</v>
      </c>
      <c r="BFI5" s="14" vm="8380">
        <f ca="1"/>
        <v>22.855799999999999</v>
      </c>
      <c r="BFJ5" s="14" vm="8381">
        <f ca="1"/>
        <v>22.274799999999999</v>
      </c>
      <c r="BFK5" s="14" vm="8382">
        <f ca="1"/>
        <v>21.804300000000001</v>
      </c>
      <c r="BFL5" s="14" vm="8383">
        <f ca="1"/>
        <v>21.696999999999999</v>
      </c>
      <c r="BFM5" s="14" vm="8384">
        <f ca="1"/>
        <v>21.68</v>
      </c>
      <c r="BFN5" s="14" vm="8385">
        <f ca="1"/>
        <v>22.861000000000001</v>
      </c>
      <c r="BFO5" s="14" vm="8386">
        <f ca="1"/>
        <v>22.970800000000001</v>
      </c>
      <c r="BFP5" s="14" vm="8387">
        <f ca="1"/>
        <v>23.020499999999998</v>
      </c>
      <c r="BFQ5" s="14" vm="8388">
        <f ca="1"/>
        <v>23.141500000000001</v>
      </c>
      <c r="BFR5" s="14" vm="8389">
        <f ca="1"/>
        <v>23.511800000000001</v>
      </c>
      <c r="BFS5" s="14" vm="8390">
        <f ca="1"/>
        <v>23.3748</v>
      </c>
      <c r="BFT5" s="14" vm="8391">
        <f ca="1"/>
        <v>22.715</v>
      </c>
      <c r="BFU5" s="14" vm="8392">
        <f ca="1"/>
        <v>22.308800000000002</v>
      </c>
      <c r="BFV5" s="14" vm="8393">
        <f ca="1"/>
        <v>22.137</v>
      </c>
      <c r="BFW5" s="14" vm="8394">
        <f ca="1"/>
        <v>22.747</v>
      </c>
      <c r="BFX5" s="14" vm="8395">
        <f ca="1"/>
        <v>23.743300000000001</v>
      </c>
      <c r="BFY5" s="14" vm="8396">
        <f ca="1"/>
        <v>23.5015</v>
      </c>
      <c r="BFZ5" s="14" vm="8397">
        <f ca="1"/>
        <v>23.05</v>
      </c>
      <c r="BGA5" s="14" vm="8398">
        <f ca="1"/>
        <v>23.314299999999999</v>
      </c>
      <c r="BGB5" s="14" vm="8399">
        <f ca="1"/>
        <v>23.033300000000001</v>
      </c>
      <c r="BGC5" s="14" vm="8400">
        <f ca="1"/>
        <v>23.021799999999999</v>
      </c>
      <c r="BGD5" s="14" vm="8401">
        <f ca="1"/>
        <v>22.9023</v>
      </c>
      <c r="BGE5" s="14" vm="8402">
        <f ca="1"/>
        <v>22.912500000000001</v>
      </c>
      <c r="BGF5" s="14" vm="8403">
        <f ca="1"/>
        <v>23.276</v>
      </c>
      <c r="BGG5" s="14" vm="8404">
        <f ca="1"/>
        <v>23.722000000000001</v>
      </c>
      <c r="BGH5" s="14" vm="8405">
        <f ca="1"/>
        <v>24.484999999999999</v>
      </c>
      <c r="BGI5" s="14" vm="8406">
        <f ca="1"/>
        <v>25.2972</v>
      </c>
      <c r="BGJ5" s="14" vm="8407">
        <f ca="1"/>
        <v>25.225300000000001</v>
      </c>
      <c r="BGK5" s="14" vm="8408">
        <f ca="1"/>
        <v>24.423999999999999</v>
      </c>
      <c r="BGL5" s="14" vm="8409">
        <f ca="1"/>
        <v>25.8748</v>
      </c>
      <c r="BGM5" s="14" vm="8410">
        <f ca="1"/>
        <v>26.126799999999999</v>
      </c>
      <c r="BGN5" s="14" vm="8411">
        <f ca="1"/>
        <v>26.4</v>
      </c>
      <c r="BGO5" s="14" vm="8412">
        <f ca="1"/>
        <v>25.8078</v>
      </c>
      <c r="BGP5" s="14" vm="8413">
        <f ca="1"/>
        <v>25.688300000000002</v>
      </c>
      <c r="BGQ5" s="14" vm="8414">
        <f ca="1"/>
        <v>26.321300000000001</v>
      </c>
      <c r="BGR5" s="14" vm="8415">
        <f ca="1"/>
        <v>26.103000000000002</v>
      </c>
      <c r="BGS5" s="14" vm="8416">
        <f ca="1"/>
        <v>26.361799999999999</v>
      </c>
      <c r="BGT5" s="14" vm="8417">
        <f ca="1"/>
        <v>26.3505</v>
      </c>
      <c r="BGU5" s="14" vm="8418">
        <f ca="1"/>
        <v>26.890999999999998</v>
      </c>
      <c r="BGV5" s="14" vm="8419">
        <f ca="1"/>
        <v>27.5</v>
      </c>
      <c r="BGW5" s="14" vm="8420">
        <f ca="1"/>
        <v>27.745799999999999</v>
      </c>
      <c r="BGX5" s="14" vm="8421">
        <f ca="1"/>
        <v>27.6005</v>
      </c>
      <c r="BGY5" s="14" vm="8422">
        <f ca="1"/>
        <v>28.25</v>
      </c>
      <c r="BGZ5" s="14" vm="8423">
        <f ca="1"/>
        <v>27.981999999999999</v>
      </c>
      <c r="BHA5" s="14" vm="8424">
        <f ca="1"/>
        <v>28.1555</v>
      </c>
      <c r="BHB5" s="14" vm="8425">
        <f ca="1"/>
        <v>28.3</v>
      </c>
      <c r="BHC5" s="14" vm="8426">
        <f ca="1"/>
        <v>28.246500000000001</v>
      </c>
      <c r="BHD5" s="14" vm="8427">
        <f ca="1"/>
        <v>29.084800000000001</v>
      </c>
      <c r="BHE5" s="14" vm="8428">
        <f ca="1"/>
        <v>29.250800000000002</v>
      </c>
      <c r="BHF5" s="14" vm="8429">
        <f ca="1"/>
        <v>28.704999999999998</v>
      </c>
      <c r="BHG5" s="14" vm="8430">
        <f ca="1"/>
        <v>29.162500000000001</v>
      </c>
      <c r="BHH5" s="14" vm="8431">
        <f ca="1"/>
        <v>28.95</v>
      </c>
      <c r="BHI5" s="14" vm="8432">
        <f ca="1"/>
        <v>28.767800000000001</v>
      </c>
      <c r="BHJ5" s="14" vm="8433">
        <f ca="1"/>
        <v>28.816500000000001</v>
      </c>
      <c r="BHK5" s="14" vm="8434">
        <f ca="1"/>
        <v>29.1373</v>
      </c>
      <c r="BHL5" s="14" vm="8435">
        <f ca="1"/>
        <v>28.665299999999998</v>
      </c>
      <c r="BHM5" s="14" vm="8436">
        <f ca="1"/>
        <v>29.2788</v>
      </c>
      <c r="BHN5" s="14" vm="8437">
        <f ca="1"/>
        <v>29.136800000000001</v>
      </c>
      <c r="BHO5" s="14" vm="8438">
        <f ca="1"/>
        <v>29.209</v>
      </c>
      <c r="BHP5" s="14" vm="8439">
        <f ca="1"/>
        <v>29.223299999999998</v>
      </c>
      <c r="BHQ5" s="14" vm="8440">
        <f ca="1"/>
        <v>29.3383</v>
      </c>
      <c r="BHR5" s="14" vm="8441">
        <f ca="1"/>
        <v>29.4193</v>
      </c>
      <c r="BHS5" s="14" vm="8442">
        <f ca="1"/>
        <v>29.422000000000001</v>
      </c>
      <c r="BHT5" s="14" vm="8443">
        <f ca="1"/>
        <v>29.983499999999999</v>
      </c>
      <c r="BHU5" s="14" vm="8444">
        <f ca="1"/>
        <v>29.8965</v>
      </c>
      <c r="BHV5" s="14" vm="8445">
        <f ca="1"/>
        <v>30.127300000000002</v>
      </c>
      <c r="BHW5" s="14" vm="8446">
        <f ca="1"/>
        <v>29.6</v>
      </c>
      <c r="BHX5" s="14" vm="8447">
        <f ca="1"/>
        <v>29.154</v>
      </c>
      <c r="BHY5" s="14" vm="8448">
        <f ca="1"/>
        <v>29.0703</v>
      </c>
      <c r="BHZ5" s="14" vm="8449">
        <f ca="1"/>
        <v>28.375</v>
      </c>
      <c r="BIA5" s="14" vm="8450">
        <f ca="1"/>
        <v>28.661000000000001</v>
      </c>
      <c r="BIB5" s="14" vm="8422">
        <f ca="1"/>
        <v>28.25</v>
      </c>
      <c r="BIC5" s="14" vm="8451">
        <f ca="1"/>
        <v>29.05</v>
      </c>
      <c r="BID5" s="14" vm="8452">
        <f ca="1"/>
        <v>29.195</v>
      </c>
      <c r="BIE5" s="14" vm="8453">
        <f ca="1"/>
        <v>28.950800000000001</v>
      </c>
      <c r="BIF5" s="14" vm="8454">
        <f ca="1"/>
        <v>28.712499999999999</v>
      </c>
      <c r="BIG5" s="14" vm="8455">
        <f ca="1"/>
        <v>29.221</v>
      </c>
      <c r="BIH5" s="14" vm="8456">
        <f ca="1"/>
        <v>29.062999999999999</v>
      </c>
      <c r="BII5" s="14" vm="8457">
        <f ca="1"/>
        <v>29.404800000000002</v>
      </c>
      <c r="BIJ5" s="14" vm="8458">
        <f ca="1"/>
        <v>30</v>
      </c>
      <c r="BIK5" s="14" vm="8459">
        <f ca="1"/>
        <v>30.095500000000001</v>
      </c>
      <c r="BIL5" s="14" vm="8460">
        <f ca="1"/>
        <v>29.596499999999999</v>
      </c>
      <c r="BIM5" s="14" vm="8461">
        <f ca="1"/>
        <v>29.644500000000001</v>
      </c>
      <c r="BIN5" s="14" vm="8462">
        <f ca="1"/>
        <v>29.375</v>
      </c>
      <c r="BIO5" s="14" vm="8463">
        <f ca="1"/>
        <v>28.954799999999999</v>
      </c>
      <c r="BIP5" s="14" vm="8464">
        <f ca="1"/>
        <v>29.795000000000002</v>
      </c>
      <c r="BIQ5" s="14" vm="8465">
        <f ca="1"/>
        <v>29.584</v>
      </c>
      <c r="BIR5" s="14" vm="8466">
        <f ca="1"/>
        <v>29.761800000000001</v>
      </c>
      <c r="BIS5" s="14" vm="8467">
        <f ca="1"/>
        <v>29.965299999999999</v>
      </c>
      <c r="BIT5" s="14" vm="8468">
        <f ca="1"/>
        <v>29.93</v>
      </c>
      <c r="BIU5" s="14" vm="8469">
        <f ca="1"/>
        <v>30.398499999999999</v>
      </c>
      <c r="BIV5" s="14" vm="8470">
        <f ca="1"/>
        <v>30.149000000000001</v>
      </c>
      <c r="BIW5" s="14" vm="8471">
        <f ca="1"/>
        <v>28.910799999999998</v>
      </c>
      <c r="BIX5" s="14" vm="8472">
        <f ca="1"/>
        <v>28.05</v>
      </c>
      <c r="BIY5" s="14" vm="8473">
        <f ca="1"/>
        <v>28.951799999999999</v>
      </c>
      <c r="BIZ5" s="14" vm="8474">
        <f ca="1"/>
        <v>28.204999999999998</v>
      </c>
      <c r="BJA5" s="14" vm="8475">
        <f ca="1"/>
        <v>27.3</v>
      </c>
      <c r="BJB5" s="14" vm="8476">
        <f ca="1"/>
        <v>27.8415</v>
      </c>
      <c r="BJC5" s="14" vm="8477">
        <f ca="1"/>
        <v>28.3523</v>
      </c>
      <c r="BJD5" s="14" vm="8478">
        <f ca="1"/>
        <v>28.417300000000001</v>
      </c>
      <c r="BJE5" s="14" vm="8479">
        <f ca="1"/>
        <v>28.1873</v>
      </c>
      <c r="BJF5" s="14" vm="8480">
        <f ca="1"/>
        <v>27.881799999999998</v>
      </c>
      <c r="BJG5" s="14" vm="8481">
        <f ca="1"/>
        <v>28.297499999999999</v>
      </c>
      <c r="BJH5" s="14" vm="8482">
        <f ca="1"/>
        <v>28.074999999999999</v>
      </c>
      <c r="BJI5" s="14" vm="8483">
        <f ca="1"/>
        <v>28.756799999999998</v>
      </c>
      <c r="BJJ5" s="14" vm="8484">
        <f ca="1"/>
        <v>29.335000000000001</v>
      </c>
      <c r="BJK5" s="14" vm="8485">
        <f ca="1"/>
        <v>29.254000000000001</v>
      </c>
      <c r="BJL5" s="14" vm="8486">
        <f ca="1"/>
        <v>29.462499999999999</v>
      </c>
      <c r="BJM5" s="14" vm="8487">
        <f ca="1"/>
        <v>30.136500000000002</v>
      </c>
      <c r="BJN5" s="14" vm="8488">
        <f ca="1"/>
        <v>29.890499999999999</v>
      </c>
      <c r="BJO5" s="14" vm="8489">
        <f ca="1"/>
        <v>30.295999999999999</v>
      </c>
      <c r="BJP5" s="14" vm="8490">
        <f ca="1"/>
        <v>30.083300000000001</v>
      </c>
      <c r="BJQ5" s="14" vm="8491">
        <f ca="1"/>
        <v>29.787500000000001</v>
      </c>
      <c r="BJR5" s="14" vm="8458">
        <f ca="1"/>
        <v>30</v>
      </c>
      <c r="BJS5" s="14" vm="8492">
        <f ca="1"/>
        <v>29.2075</v>
      </c>
      <c r="BJT5" s="14" vm="8493">
        <f ca="1"/>
        <v>28.930299999999999</v>
      </c>
      <c r="BJU5" s="14" vm="8494">
        <f ca="1"/>
        <v>28.7178</v>
      </c>
      <c r="BJV5" s="14" vm="8495">
        <f ca="1"/>
        <v>28.9605</v>
      </c>
      <c r="BJW5" s="14" vm="8496">
        <f ca="1"/>
        <v>28.324999999999999</v>
      </c>
      <c r="BJX5" s="14" vm="8497">
        <f ca="1"/>
        <v>28.297799999999999</v>
      </c>
      <c r="BJY5" s="14" vm="8498">
        <f ca="1"/>
        <v>28.4938</v>
      </c>
      <c r="BJZ5" s="14" vm="8499">
        <f ca="1"/>
        <v>28.791799999999999</v>
      </c>
      <c r="BKA5" s="14" vm="8500">
        <f ca="1"/>
        <v>28.2775</v>
      </c>
      <c r="BKB5" s="14" vm="8501">
        <f ca="1"/>
        <v>28.0975</v>
      </c>
      <c r="BKC5" s="14" vm="8502">
        <f ca="1"/>
        <v>28.3125</v>
      </c>
      <c r="BKD5" s="14" vm="8503">
        <f ca="1"/>
        <v>28.177499999999998</v>
      </c>
      <c r="BKE5" s="14" vm="8504">
        <f ca="1"/>
        <v>28.112500000000001</v>
      </c>
      <c r="BKF5" s="14" vm="8505">
        <f ca="1"/>
        <v>27.916499999999999</v>
      </c>
      <c r="BKG5" s="14" vm="8506">
        <f ca="1"/>
        <v>28.1143</v>
      </c>
      <c r="BKH5" s="14" vm="8507">
        <f ca="1"/>
        <v>28.463799999999999</v>
      </c>
      <c r="BKI5" s="14" vm="8508">
        <f ca="1"/>
        <v>28.75</v>
      </c>
      <c r="BKJ5" s="14" vm="8509">
        <f ca="1"/>
        <v>28.616</v>
      </c>
      <c r="BKK5" s="14" vm="8510">
        <f ca="1"/>
        <v>28.363</v>
      </c>
      <c r="BKL5" s="14" vm="8511">
        <f ca="1"/>
        <v>27.824999999999999</v>
      </c>
      <c r="BKM5" s="14" vm="8512">
        <f ca="1"/>
        <v>28.203800000000001</v>
      </c>
      <c r="BKN5" s="14" vm="8513">
        <f ca="1"/>
        <v>28.5855</v>
      </c>
      <c r="BKO5" s="14" vm="8478">
        <f ca="1"/>
        <v>28.417300000000001</v>
      </c>
      <c r="BKP5" s="14" vm="8514">
        <f ca="1"/>
        <v>28.4</v>
      </c>
      <c r="BKQ5" s="14" vm="8515">
        <f ca="1"/>
        <v>28.377300000000002</v>
      </c>
      <c r="BKR5" s="14" vm="8516">
        <f ca="1"/>
        <v>28.550799999999999</v>
      </c>
      <c r="BKS5" s="14" vm="8517">
        <f ca="1"/>
        <v>27.912500000000001</v>
      </c>
      <c r="BKT5" s="14" vm="8518">
        <f ca="1"/>
        <v>27.574999999999999</v>
      </c>
      <c r="BKU5" s="14" vm="8519">
        <f ca="1"/>
        <v>27.6435</v>
      </c>
      <c r="BKV5" s="14" vm="8520">
        <f ca="1"/>
        <v>28.485800000000001</v>
      </c>
      <c r="BKW5" s="14" vm="8521">
        <f ca="1"/>
        <v>28.673300000000001</v>
      </c>
      <c r="BKX5" s="14" vm="8522">
        <f ca="1"/>
        <v>28.955300000000001</v>
      </c>
      <c r="BKY5" s="14" vm="8523">
        <f ca="1"/>
        <v>29.433</v>
      </c>
      <c r="BKZ5" s="14" vm="8524">
        <f ca="1"/>
        <v>29.754799999999999</v>
      </c>
      <c r="BLA5" s="14" vm="8525">
        <f ca="1"/>
        <v>30.483499999999999</v>
      </c>
      <c r="BLB5" s="14" vm="8526">
        <f ca="1"/>
        <v>29.984999999999999</v>
      </c>
      <c r="BLC5" s="14" vm="8527">
        <f ca="1"/>
        <v>28.581499999999998</v>
      </c>
      <c r="BLD5" s="14" vm="8528">
        <f ca="1"/>
        <v>28.6248</v>
      </c>
      <c r="BLE5" s="14" vm="8422">
        <f ca="1"/>
        <v>28.25</v>
      </c>
      <c r="BLF5" s="14" vm="8529">
        <f ca="1"/>
        <v>27.627500000000001</v>
      </c>
      <c r="BLG5" s="14" vm="8530">
        <f ca="1"/>
        <v>27.946999999999999</v>
      </c>
      <c r="BLH5" s="14" vm="8531">
        <f ca="1"/>
        <v>27.786000000000001</v>
      </c>
      <c r="BLI5" s="14" vm="8532">
        <f ca="1"/>
        <v>27.953299999999999</v>
      </c>
      <c r="BLJ5" s="14" vm="8533">
        <f ca="1"/>
        <v>27.519500000000001</v>
      </c>
      <c r="BLK5" s="14" vm="8534">
        <f ca="1"/>
        <v>27.087</v>
      </c>
      <c r="BLL5" s="14" vm="8535">
        <f ca="1"/>
        <v>26.330300000000001</v>
      </c>
      <c r="BLM5" s="14" vm="8536">
        <f ca="1"/>
        <v>26.425000000000001</v>
      </c>
      <c r="BLN5" s="14" vm="8537">
        <f ca="1"/>
        <v>26.3338</v>
      </c>
      <c r="BLO5" s="14" vm="8538">
        <f ca="1"/>
        <v>26.27</v>
      </c>
      <c r="BLP5" s="14" vm="8539">
        <f ca="1"/>
        <v>27.156500000000001</v>
      </c>
      <c r="BLQ5" s="14" vm="8540">
        <f ca="1"/>
        <v>25.796800000000001</v>
      </c>
      <c r="BLR5" s="14" vm="8541">
        <f ca="1"/>
        <v>25.7165</v>
      </c>
      <c r="BLS5" s="14" vm="8542">
        <f ca="1"/>
        <v>26.08</v>
      </c>
      <c r="BLT5" s="14" vm="8543">
        <f ca="1"/>
        <v>25.864000000000001</v>
      </c>
      <c r="BLU5" s="14" vm="8544">
        <f ca="1"/>
        <v>26.5</v>
      </c>
      <c r="BLV5" s="14" vm="8545">
        <f ca="1"/>
        <v>26.475000000000001</v>
      </c>
      <c r="BLW5" s="14" vm="8546">
        <f ca="1"/>
        <v>26.008800000000001</v>
      </c>
      <c r="BLX5" s="14" vm="8547">
        <f ca="1"/>
        <v>25.2075</v>
      </c>
      <c r="BLY5" s="14" vm="8548">
        <f ca="1"/>
        <v>23.7712</v>
      </c>
      <c r="BLZ5" s="14" vm="8549">
        <f ca="1"/>
        <v>22.851500000000001</v>
      </c>
      <c r="BMA5" s="14" vm="8550">
        <f ca="1"/>
        <v>23.6248</v>
      </c>
      <c r="BMB5" s="14" vm="8551">
        <f ca="1"/>
        <v>23.602</v>
      </c>
      <c r="BMC5" s="14" vm="8552">
        <f ca="1"/>
        <v>25.093</v>
      </c>
      <c r="BMD5" s="14" vm="8553">
        <f ca="1"/>
        <v>25.1708</v>
      </c>
      <c r="BME5" s="14" vm="8554">
        <f ca="1"/>
        <v>25.375</v>
      </c>
      <c r="BMF5" s="14" vm="8555">
        <f ca="1"/>
        <v>24.387499999999999</v>
      </c>
      <c r="BMG5" s="14" vm="8556">
        <f ca="1"/>
        <v>24.71</v>
      </c>
      <c r="BMH5" s="14" vm="8557">
        <f ca="1"/>
        <v>24.798999999999999</v>
      </c>
      <c r="BMI5" s="14" vm="8558">
        <f ca="1"/>
        <v>24.432300000000001</v>
      </c>
      <c r="BMJ5" s="14" vm="8559">
        <f ca="1"/>
        <v>24.8</v>
      </c>
      <c r="BMK5" s="14" vm="8560">
        <f ca="1"/>
        <v>24.763999999999999</v>
      </c>
      <c r="BML5" s="14" vm="8561">
        <f ca="1"/>
        <v>25.099799999999998</v>
      </c>
      <c r="BMM5" s="14" vm="8562">
        <f ca="1"/>
        <v>25.036799999999999</v>
      </c>
      <c r="BMN5" s="14" vm="8563">
        <f ca="1"/>
        <v>24.946300000000001</v>
      </c>
      <c r="BMO5" s="14" vm="8564">
        <f ca="1"/>
        <v>25.5915</v>
      </c>
      <c r="BMP5" s="14" vm="8565">
        <f ca="1"/>
        <v>25.769300000000001</v>
      </c>
      <c r="BMQ5" s="14" vm="8566">
        <f ca="1"/>
        <v>25.6403</v>
      </c>
      <c r="BMR5" s="14" vm="8567">
        <f ca="1"/>
        <v>25.429300000000001</v>
      </c>
      <c r="BMS5" s="14" vm="8568">
        <f ca="1"/>
        <v>25.032299999999999</v>
      </c>
      <c r="BMT5" s="14" vm="8569">
        <f ca="1"/>
        <v>25.517299999999999</v>
      </c>
      <c r="BMU5" s="14" vm="8570">
        <f ca="1"/>
        <v>25.336300000000001</v>
      </c>
      <c r="BMV5" s="14" vm="8571">
        <f ca="1"/>
        <v>25.514800000000001</v>
      </c>
      <c r="BMW5" s="14" vm="8572">
        <f ca="1"/>
        <v>25.305800000000001</v>
      </c>
      <c r="BMX5" s="14" vm="8573">
        <f ca="1"/>
        <v>25.782</v>
      </c>
      <c r="BMY5" s="14" vm="8574">
        <f ca="1"/>
        <v>25.2193</v>
      </c>
      <c r="BMZ5" s="14" vm="8575">
        <f ca="1"/>
        <v>24.631799999999998</v>
      </c>
      <c r="BNA5" s="14" vm="8576">
        <f ca="1"/>
        <v>24.493500000000001</v>
      </c>
      <c r="BNB5" s="14" vm="8577">
        <f ca="1"/>
        <v>24.2195</v>
      </c>
      <c r="BNC5" s="14" vm="8578">
        <f ca="1"/>
        <v>24.425000000000001</v>
      </c>
      <c r="BND5" s="14" vm="8579">
        <f ca="1"/>
        <v>24.75</v>
      </c>
      <c r="BNE5" s="14" vm="8580">
        <f ca="1"/>
        <v>24.725000000000001</v>
      </c>
      <c r="BNF5" s="14" vm="8581">
        <f ca="1"/>
        <v>24.53</v>
      </c>
      <c r="BNG5" s="14" vm="8582">
        <f ca="1"/>
        <v>24.049299999999999</v>
      </c>
      <c r="BNH5" s="14" vm="8583">
        <f ca="1"/>
        <v>24.570499999999999</v>
      </c>
      <c r="BNI5" s="14" vm="8584">
        <f ca="1"/>
        <v>24.605</v>
      </c>
      <c r="BNJ5" s="14" vm="8585">
        <f ca="1"/>
        <v>24.5733</v>
      </c>
      <c r="BNK5" s="14" vm="8586">
        <f ca="1"/>
        <v>24.109500000000001</v>
      </c>
      <c r="BNL5" s="14" vm="8587">
        <f ca="1"/>
        <v>24.5</v>
      </c>
      <c r="BNM5" s="14" vm="8588">
        <f ca="1"/>
        <v>24.3535</v>
      </c>
      <c r="BNN5" s="14" vm="8589">
        <f ca="1"/>
        <v>24.557300000000001</v>
      </c>
      <c r="BNO5" s="14" vm="8590">
        <f ca="1"/>
        <v>24.989799999999999</v>
      </c>
      <c r="BNP5" s="14" vm="8591">
        <f ca="1"/>
        <v>25.305</v>
      </c>
      <c r="BNQ5" s="14" vm="8592">
        <f ca="1"/>
        <v>25.834800000000001</v>
      </c>
      <c r="BNR5" s="14" vm="8593">
        <f ca="1"/>
        <v>26.962499999999999</v>
      </c>
      <c r="BNS5" s="14" vm="8594">
        <f ca="1"/>
        <v>26.074000000000002</v>
      </c>
      <c r="BNT5" s="14" vm="8595">
        <f ca="1"/>
        <v>26.0608</v>
      </c>
      <c r="BNU5" s="14" vm="8596">
        <f ca="1"/>
        <v>27.066500000000001</v>
      </c>
      <c r="BNV5" s="14" vm="8597">
        <f ca="1"/>
        <v>27.465499999999999</v>
      </c>
      <c r="BNW5" s="14" vm="8598">
        <f ca="1"/>
        <v>27.210999999999999</v>
      </c>
      <c r="BNX5" s="14" vm="8599">
        <f ca="1"/>
        <v>27.424800000000001</v>
      </c>
      <c r="BNY5" s="14" vm="8600">
        <f ca="1"/>
        <v>28.101500000000001</v>
      </c>
      <c r="BNZ5" s="14" vm="8601">
        <f ca="1"/>
        <v>28.071000000000002</v>
      </c>
      <c r="BOA5" s="14" vm="8602">
        <f ca="1"/>
        <v>27.761500000000002</v>
      </c>
      <c r="BOB5" s="14" vm="8603">
        <f ca="1"/>
        <v>28.2148</v>
      </c>
      <c r="BOC5" s="14" vm="8604">
        <f ca="1"/>
        <v>28.013500000000001</v>
      </c>
      <c r="BOD5" s="14" vm="8605">
        <f ca="1"/>
        <v>27.243300000000001</v>
      </c>
      <c r="BOE5" s="14" vm="8606">
        <f ca="1"/>
        <v>27.211500000000001</v>
      </c>
      <c r="BOF5" s="14" vm="8607">
        <f ca="1"/>
        <v>26.8825</v>
      </c>
      <c r="BOG5" s="14" vm="8608">
        <f ca="1"/>
        <v>26.3735</v>
      </c>
      <c r="BOH5" s="14" vm="8609">
        <f ca="1"/>
        <v>26.65</v>
      </c>
      <c r="BOI5" s="14" vm="8610">
        <f ca="1"/>
        <v>26.845500000000001</v>
      </c>
      <c r="BOJ5" s="14" vm="8611">
        <f ca="1"/>
        <v>27.379799999999999</v>
      </c>
      <c r="BOK5" s="14" vm="8612">
        <f ca="1"/>
        <v>27.824000000000002</v>
      </c>
      <c r="BOL5" s="14" vm="8613">
        <f ca="1"/>
        <v>27.972799999999999</v>
      </c>
      <c r="BOM5" s="14" vm="8614">
        <f ca="1"/>
        <v>27.813300000000002</v>
      </c>
      <c r="BON5" s="14" vm="8615">
        <f ca="1"/>
        <v>27.859500000000001</v>
      </c>
      <c r="BOO5" s="14" vm="8616">
        <f ca="1"/>
        <v>27.86</v>
      </c>
      <c r="BOP5" s="14" vm="8617">
        <f ca="1"/>
        <v>27.875</v>
      </c>
      <c r="BOQ5" s="14" vm="8618">
        <f ca="1"/>
        <v>27.802499999999998</v>
      </c>
      <c r="BOR5" s="14" vm="8619">
        <f ca="1"/>
        <v>28.114999999999998</v>
      </c>
      <c r="BOS5" s="14" vm="8620">
        <f ca="1"/>
        <v>27.6065</v>
      </c>
      <c r="BOT5" s="14" vm="8621">
        <f ca="1"/>
        <v>27.872499999999999</v>
      </c>
      <c r="BOU5" s="14" vm="8622">
        <f ca="1"/>
        <v>26.302800000000001</v>
      </c>
      <c r="BOV5" s="14" vm="8623">
        <f ca="1"/>
        <v>27.364999999999998</v>
      </c>
      <c r="BOW5" s="14" vm="8624">
        <f ca="1"/>
        <v>27.243500000000001</v>
      </c>
      <c r="BOX5" s="14" vm="8625">
        <f ca="1"/>
        <v>27.0045</v>
      </c>
      <c r="BOY5" s="14" vm="8626">
        <f ca="1"/>
        <v>26.2925</v>
      </c>
      <c r="BOZ5" s="14" vm="8627">
        <f ca="1"/>
        <v>26.538</v>
      </c>
      <c r="BPA5" s="14" vm="8628">
        <f ca="1"/>
        <v>25.815300000000001</v>
      </c>
      <c r="BPB5" s="14" vm="8629">
        <f ca="1"/>
        <v>25.3505</v>
      </c>
      <c r="BPC5" s="14" vm="8630">
        <f ca="1"/>
        <v>25.569500000000001</v>
      </c>
      <c r="BPD5" s="14" vm="8631">
        <f ca="1"/>
        <v>24.977499999999999</v>
      </c>
      <c r="BPE5" s="14" vm="8632">
        <f ca="1"/>
        <v>25.491</v>
      </c>
      <c r="BPF5" s="14" vm="8633">
        <f ca="1"/>
        <v>24.7102</v>
      </c>
      <c r="BPG5" s="14" vm="8634">
        <f ca="1"/>
        <v>24.561</v>
      </c>
      <c r="BPH5" s="14" vm="8578">
        <f ca="1"/>
        <v>24.425000000000001</v>
      </c>
      <c r="BPI5" s="14" vm="8635">
        <f ca="1"/>
        <v>24.954999999999998</v>
      </c>
      <c r="BPJ5" s="14" vm="8636">
        <f ca="1"/>
        <v>24.427</v>
      </c>
      <c r="BPK5" s="14" vm="8637">
        <f ca="1"/>
        <v>24.9373</v>
      </c>
      <c r="BPL5" s="14" vm="8638">
        <f ca="1"/>
        <v>24.875</v>
      </c>
      <c r="BPM5" s="14" vm="8639">
        <f ca="1"/>
        <v>24.166799999999999</v>
      </c>
      <c r="BPN5" s="14" vm="8640">
        <f ca="1"/>
        <v>24.153300000000002</v>
      </c>
      <c r="BPO5" s="14" vm="8641">
        <f ca="1"/>
        <v>23.35</v>
      </c>
      <c r="BPP5" s="14" vm="8642">
        <f ca="1"/>
        <v>22.4252</v>
      </c>
      <c r="BPQ5" s="14" vm="8643">
        <f ca="1"/>
        <v>22.613499999999998</v>
      </c>
      <c r="BPR5" s="14" vm="8644">
        <f ca="1"/>
        <v>22.448</v>
      </c>
      <c r="BPS5" s="14" vm="8645">
        <f ca="1"/>
        <v>22.941800000000001</v>
      </c>
      <c r="BPT5" s="14" vm="8646">
        <f ca="1"/>
        <v>22.7</v>
      </c>
      <c r="BPU5" s="14" vm="8647">
        <f ca="1"/>
        <v>22.8443</v>
      </c>
      <c r="BPV5" s="14" vm="8648">
        <f ca="1"/>
        <v>22.193999999999999</v>
      </c>
      <c r="BPW5" s="14" vm="8649">
        <f ca="1"/>
        <v>22.274999999999999</v>
      </c>
      <c r="BPX5" s="14" vm="8650">
        <f ca="1"/>
        <v>21.997299999999999</v>
      </c>
      <c r="BPY5" s="14" vm="8651">
        <f ca="1"/>
        <v>21.672999999999998</v>
      </c>
      <c r="BPZ5" s="14" vm="8652">
        <f ca="1"/>
        <v>22.349799999999998</v>
      </c>
      <c r="BQA5" s="14" vm="8653">
        <f ca="1"/>
        <v>23.1615</v>
      </c>
      <c r="BQB5" s="14" vm="8654">
        <f ca="1"/>
        <v>23.224299999999999</v>
      </c>
      <c r="BQC5" s="14" vm="8655">
        <f ca="1"/>
        <v>23.058299999999999</v>
      </c>
      <c r="BQD5" s="14" vm="8656">
        <f ca="1"/>
        <v>21.8368</v>
      </c>
      <c r="BQE5" s="14" vm="8657">
        <f ca="1"/>
        <v>21.383500000000002</v>
      </c>
      <c r="BQF5" s="14" vm="8658">
        <f ca="1"/>
        <v>22.332999999999998</v>
      </c>
      <c r="BQG5" s="14" vm="8659">
        <f ca="1"/>
        <v>22.067</v>
      </c>
      <c r="BQH5" s="14" vm="8660">
        <f ca="1"/>
        <v>21.758299999999998</v>
      </c>
      <c r="BQI5" s="14" vm="8661">
        <f ca="1"/>
        <v>21.274999999999999</v>
      </c>
      <c r="BQJ5" s="14" vm="8662">
        <f ca="1"/>
        <v>21.497800000000002</v>
      </c>
      <c r="BQK5" s="14" vm="8663">
        <f ca="1"/>
        <v>21.2498</v>
      </c>
      <c r="BQL5" s="14" vm="8664">
        <f ca="1"/>
        <v>21.023800000000001</v>
      </c>
      <c r="BQM5" s="14" vm="8665">
        <f ca="1"/>
        <v>20.9008</v>
      </c>
      <c r="BQN5" s="14" vm="8666">
        <f ca="1"/>
        <v>21.2758</v>
      </c>
      <c r="BQO5" s="14" vm="8667">
        <f ca="1"/>
        <v>20.577000000000002</v>
      </c>
      <c r="BQP5" s="14" vm="8668">
        <f ca="1"/>
        <v>20.8</v>
      </c>
      <c r="BQQ5" s="14" vm="8669">
        <f ca="1"/>
        <v>21.475000000000001</v>
      </c>
      <c r="BQR5" s="14" vm="8670">
        <f ca="1"/>
        <v>21.608499999999999</v>
      </c>
      <c r="BQS5" s="14" vm="8671">
        <f ca="1"/>
        <v>21.953299999999999</v>
      </c>
      <c r="BQT5" s="14" vm="8672">
        <f ca="1"/>
        <v>21.7362</v>
      </c>
      <c r="BQU5" s="14" vm="8673">
        <f ca="1"/>
        <v>21.632999999999999</v>
      </c>
      <c r="BQV5" s="14" vm="8674">
        <f ca="1"/>
        <v>21.852799999999998</v>
      </c>
      <c r="BQW5" s="14" vm="8675">
        <f ca="1"/>
        <v>21.542000000000002</v>
      </c>
      <c r="BQX5" s="14" vm="8676">
        <f ca="1"/>
        <v>21.519500000000001</v>
      </c>
      <c r="BQY5" s="14" vm="8677">
        <f ca="1"/>
        <v>21.713000000000001</v>
      </c>
      <c r="BQZ5" s="14" vm="8678">
        <f ca="1"/>
        <v>22.2042</v>
      </c>
      <c r="BRA5" s="14" vm="8679">
        <f ca="1"/>
        <v>22.454999999999998</v>
      </c>
      <c r="BRB5" s="14" vm="8680">
        <f ca="1"/>
        <v>23.125</v>
      </c>
      <c r="BRC5" s="14" vm="8681">
        <f ca="1"/>
        <v>23.0505</v>
      </c>
      <c r="BRD5" s="14" vm="8682">
        <f ca="1"/>
        <v>23.107800000000001</v>
      </c>
      <c r="BRE5" s="14" vm="8683">
        <f ca="1"/>
        <v>23.524999999999999</v>
      </c>
      <c r="BRF5" s="14" vm="8684">
        <f ca="1"/>
        <v>23.0547</v>
      </c>
      <c r="BRG5" s="14" vm="8685">
        <f ca="1"/>
        <v>23.069500000000001</v>
      </c>
      <c r="BRH5" s="14" vm="8686">
        <f ca="1"/>
        <v>22.920500000000001</v>
      </c>
      <c r="BRI5" s="14" vm="8687">
        <f ca="1"/>
        <v>22.422499999999999</v>
      </c>
      <c r="BRJ5" s="14" vm="8688">
        <f ca="1"/>
        <v>22.807500000000001</v>
      </c>
      <c r="BRK5" s="14" vm="8689">
        <f ca="1"/>
        <v>23.099799999999998</v>
      </c>
      <c r="BRL5" s="14" vm="8690">
        <f ca="1"/>
        <v>23.5715</v>
      </c>
      <c r="BRM5" s="14" vm="8691">
        <f ca="1"/>
        <v>23.689499999999999</v>
      </c>
      <c r="BRN5" s="14" vm="8692">
        <f ca="1"/>
        <v>23.425000000000001</v>
      </c>
      <c r="BRO5" s="14" vm="8693">
        <f ca="1"/>
        <v>23.495000000000001</v>
      </c>
      <c r="BRP5" s="14" vm="8694">
        <f ca="1"/>
        <v>23.488</v>
      </c>
      <c r="BRQ5" s="14" vm="8695">
        <f ca="1"/>
        <v>23.824999999999999</v>
      </c>
      <c r="BRR5" s="14" vm="8696">
        <f ca="1"/>
        <v>23.75</v>
      </c>
      <c r="BRS5" s="14" vm="8697">
        <f ca="1"/>
        <v>23.585999999999999</v>
      </c>
      <c r="BRT5" s="14" vm="8698">
        <f ca="1"/>
        <v>23.837499999999999</v>
      </c>
      <c r="BRU5" s="14" vm="8699">
        <f ca="1"/>
        <v>24.139800000000001</v>
      </c>
      <c r="BRV5" s="14" vm="8700">
        <f ca="1"/>
        <v>24.008500000000002</v>
      </c>
      <c r="BRW5" s="14" vm="8701">
        <f ca="1"/>
        <v>24.052800000000001</v>
      </c>
      <c r="BRX5" s="14" vm="8702">
        <f ca="1"/>
        <v>24.495000000000001</v>
      </c>
      <c r="BRY5" s="14" vm="8703">
        <f ca="1"/>
        <v>24.104299999999999</v>
      </c>
      <c r="BRZ5" s="14" vm="8704">
        <f ca="1"/>
        <v>24.1495</v>
      </c>
      <c r="BSA5" s="14" vm="8705">
        <f ca="1"/>
        <v>24</v>
      </c>
      <c r="BSB5" s="14" vm="8706">
        <f ca="1"/>
        <v>23.863</v>
      </c>
      <c r="BSC5" s="14" vm="8707">
        <f ca="1"/>
        <v>24.087499999999999</v>
      </c>
      <c r="BSD5" s="14" vm="8708">
        <f ca="1"/>
        <v>24.152999999999999</v>
      </c>
      <c r="BSE5" s="14" vm="8709">
        <f ca="1"/>
        <v>24.799299999999999</v>
      </c>
      <c r="BSF5" s="14" vm="8710">
        <f ca="1"/>
        <v>24.896999999999998</v>
      </c>
      <c r="BSG5" s="14" vm="8711">
        <f ca="1"/>
        <v>24.423500000000001</v>
      </c>
      <c r="BSH5" s="14" vm="8712">
        <f ca="1"/>
        <v>23.662299999999998</v>
      </c>
      <c r="BSI5" s="14" vm="8713">
        <f ca="1"/>
        <v>23.358499999999999</v>
      </c>
      <c r="BSJ5" s="14" vm="8714">
        <f ca="1"/>
        <v>23.825299999999999</v>
      </c>
      <c r="BSK5" s="14" vm="8715">
        <f ca="1"/>
        <v>23.458300000000001</v>
      </c>
      <c r="BSL5" s="14" vm="8716">
        <f ca="1"/>
        <v>23.423500000000001</v>
      </c>
      <c r="BSM5" s="14" vm="8717">
        <f ca="1"/>
        <v>23.318300000000001</v>
      </c>
      <c r="BSN5" s="14" vm="8718">
        <f ca="1"/>
        <v>23.1568</v>
      </c>
      <c r="BSO5" s="14" vm="8719">
        <f ca="1"/>
        <v>21.574300000000001</v>
      </c>
      <c r="BSP5" s="14" vm="8720">
        <f ca="1"/>
        <v>21.362500000000001</v>
      </c>
      <c r="BSQ5" s="14" vm="8721">
        <f ca="1"/>
        <v>20.399999999999999</v>
      </c>
      <c r="BSR5" s="14" vm="8722">
        <f ca="1"/>
        <v>20.116499999999998</v>
      </c>
      <c r="BSS5" s="14" vm="8723">
        <f ca="1"/>
        <v>20.704799999999999</v>
      </c>
      <c r="BST5" s="14" vm="8724">
        <f ca="1"/>
        <v>20.45</v>
      </c>
      <c r="BSU5" s="14" vm="8725">
        <f ca="1"/>
        <v>20.359300000000001</v>
      </c>
      <c r="BSV5" s="14" vm="8726">
        <f ca="1"/>
        <v>20.246300000000002</v>
      </c>
      <c r="BSW5" s="14" vm="8727">
        <f ca="1"/>
        <v>20.395499999999998</v>
      </c>
      <c r="BSX5" s="14" vm="8728">
        <f ca="1"/>
        <v>20.4815</v>
      </c>
      <c r="BSY5" s="14" vm="8729">
        <f ca="1"/>
        <v>20.332999999999998</v>
      </c>
      <c r="BSZ5" s="14" vm="8730">
        <f ca="1"/>
        <v>19.8155</v>
      </c>
      <c r="BTA5" s="14" vm="8731">
        <f ca="1"/>
        <v>20.110800000000001</v>
      </c>
      <c r="BTB5" s="14" vm="8732">
        <f ca="1"/>
        <v>20.683</v>
      </c>
      <c r="BTC5" s="14" vm="8733">
        <f ca="1"/>
        <v>21.074999999999999</v>
      </c>
      <c r="BTD5" s="14" vm="8734">
        <f ca="1"/>
        <v>20.994499999999999</v>
      </c>
      <c r="BTE5" s="14" vm="8735">
        <f ca="1"/>
        <v>21.231300000000001</v>
      </c>
      <c r="BTF5" s="14" vm="8736">
        <f ca="1"/>
        <v>21.557500000000001</v>
      </c>
      <c r="BTG5" s="14" vm="8737">
        <f ca="1"/>
        <v>21.957999999999998</v>
      </c>
      <c r="BTH5" s="14" vm="8738">
        <f ca="1"/>
        <v>22.304500000000001</v>
      </c>
      <c r="BTI5" s="14" vm="8739">
        <f ca="1"/>
        <v>22.375</v>
      </c>
      <c r="BTJ5" s="14" vm="8740">
        <f ca="1"/>
        <v>22.449300000000001</v>
      </c>
      <c r="BTK5" s="14" vm="8741">
        <f ca="1"/>
        <v>22.55</v>
      </c>
      <c r="BTL5" s="14" vm="8742">
        <f ca="1"/>
        <v>22.382000000000001</v>
      </c>
      <c r="BTM5" s="14" vm="8743">
        <f ca="1"/>
        <v>22.125299999999999</v>
      </c>
      <c r="BTN5" s="14" vm="8744">
        <f ca="1"/>
        <v>21.805499999999999</v>
      </c>
      <c r="BTO5" s="14" vm="8745">
        <f ca="1"/>
        <v>21.652000000000001</v>
      </c>
      <c r="BTP5" s="14" vm="8746">
        <f ca="1"/>
        <v>21.7805</v>
      </c>
      <c r="BTQ5" s="14" vm="8747">
        <f ca="1"/>
        <v>21.892299999999999</v>
      </c>
      <c r="BTR5" s="14" vm="8748">
        <f ca="1"/>
        <v>21.671800000000001</v>
      </c>
      <c r="BTS5" s="14" vm="8749">
        <f ca="1"/>
        <v>22.011800000000001</v>
      </c>
      <c r="BTT5" s="14" vm="8750">
        <f ca="1"/>
        <v>21.9788</v>
      </c>
      <c r="BTU5" s="14" vm="8751">
        <f ca="1"/>
        <v>21.586300000000001</v>
      </c>
      <c r="BTV5" s="14" vm="8752">
        <f ca="1"/>
        <v>21.629799999999999</v>
      </c>
      <c r="BTW5" s="14" vm="8753">
        <f ca="1"/>
        <v>21.786999999999999</v>
      </c>
      <c r="BTX5" s="14" vm="8754">
        <f ca="1"/>
        <v>21.6142</v>
      </c>
      <c r="BTY5" s="14" vm="8755">
        <f ca="1"/>
        <v>21.241800000000001</v>
      </c>
      <c r="BTZ5" s="14" vm="8756">
        <f ca="1"/>
        <v>21.224</v>
      </c>
      <c r="BUA5" s="14" vm="8757">
        <f ca="1"/>
        <v>21.249300000000002</v>
      </c>
      <c r="BUB5" s="14" vm="8758">
        <f ca="1"/>
        <v>21.162500000000001</v>
      </c>
      <c r="BUC5" s="14" vm="8759">
        <f ca="1"/>
        <v>21.0625</v>
      </c>
      <c r="BUD5" s="14" vm="8760">
        <f ca="1"/>
        <v>20.9892</v>
      </c>
      <c r="BUE5" s="14" vm="8761">
        <f ca="1"/>
        <v>20.829799999999999</v>
      </c>
      <c r="BUF5" s="14" vm="8762">
        <f ca="1"/>
        <v>21.0185</v>
      </c>
      <c r="BUG5" s="14" vm="8763">
        <f ca="1"/>
        <v>21.2347</v>
      </c>
      <c r="BUH5" s="14" vm="8764">
        <f ca="1"/>
        <v>21.589300000000001</v>
      </c>
      <c r="BUI5" s="14" vm="8765">
        <f ca="1"/>
        <v>21.5517</v>
      </c>
      <c r="BUJ5" s="14" vm="8766">
        <f ca="1"/>
        <v>21.593</v>
      </c>
      <c r="BUK5" s="14" vm="8767">
        <f ca="1"/>
        <v>21.3078</v>
      </c>
      <c r="BUL5" s="14" vm="8768">
        <f ca="1"/>
        <v>21.508500000000002</v>
      </c>
      <c r="BUM5" s="14" vm="8769">
        <f ca="1"/>
        <v>21.723299999999998</v>
      </c>
      <c r="BUN5" s="14" vm="8770">
        <f ca="1"/>
        <v>21.862500000000001</v>
      </c>
      <c r="BUO5" s="14" vm="8771">
        <f ca="1"/>
        <v>22.0487</v>
      </c>
      <c r="BUP5" s="14" vm="8772">
        <f ca="1"/>
        <v>21.995000000000001</v>
      </c>
      <c r="BUQ5" s="14" vm="8773">
        <f ca="1"/>
        <v>21.869299999999999</v>
      </c>
      <c r="BUR5" s="14" vm="8774">
        <f ca="1"/>
        <v>22.0733</v>
      </c>
      <c r="BUS5" s="14" vm="8775">
        <f ca="1"/>
        <v>22.3553</v>
      </c>
      <c r="BUT5" s="14" vm="8776">
        <f ca="1"/>
        <v>22.560500000000001</v>
      </c>
      <c r="BUU5" s="14" vm="8777">
        <f ca="1"/>
        <v>22.657299999999999</v>
      </c>
      <c r="BUV5" s="14" vm="8778">
        <f ca="1"/>
        <v>22.69</v>
      </c>
      <c r="BUW5" s="14" vm="8779">
        <f ca="1"/>
        <v>22.634799999999998</v>
      </c>
      <c r="BUX5" s="14" vm="8780">
        <f ca="1"/>
        <v>22.482500000000002</v>
      </c>
      <c r="BUY5" s="14" vm="8781">
        <f ca="1"/>
        <v>22.114799999999999</v>
      </c>
      <c r="BUZ5" s="14" vm="8782">
        <f ca="1"/>
        <v>22.024000000000001</v>
      </c>
      <c r="BVA5" s="14" vm="8783">
        <f ca="1"/>
        <v>23.454799999999999</v>
      </c>
      <c r="BVB5" s="14" vm="8784">
        <f ca="1"/>
        <v>23.454999999999998</v>
      </c>
      <c r="BVC5" s="14" vm="8785">
        <f ca="1"/>
        <v>23.3705</v>
      </c>
      <c r="BVD5" s="14" vm="8786">
        <f ca="1"/>
        <v>23.599499999999999</v>
      </c>
      <c r="BVE5" s="14" vm="8787">
        <f ca="1"/>
        <v>23.182500000000001</v>
      </c>
      <c r="BVF5" s="14" vm="8788">
        <f ca="1"/>
        <v>23.6875</v>
      </c>
      <c r="BVG5" s="14" vm="8789">
        <f ca="1"/>
        <v>23.707799999999999</v>
      </c>
      <c r="BVH5" s="14" vm="8790">
        <f ca="1"/>
        <v>24.215</v>
      </c>
      <c r="BVI5" s="14" vm="8791">
        <f ca="1"/>
        <v>24.342300000000002</v>
      </c>
      <c r="BVJ5" s="14" vm="8792">
        <f ca="1"/>
        <v>24.413499999999999</v>
      </c>
      <c r="BVK5" s="14" vm="8793">
        <f ca="1"/>
        <v>24.193300000000001</v>
      </c>
      <c r="BVL5" s="14" vm="8794">
        <f ca="1"/>
        <v>24.346299999999999</v>
      </c>
      <c r="BVM5" s="14" vm="8795">
        <f ca="1"/>
        <v>24.1708</v>
      </c>
      <c r="BVN5" s="14" vm="8796">
        <f ca="1"/>
        <v>24.444500000000001</v>
      </c>
      <c r="BVO5" s="14" vm="8797">
        <f ca="1"/>
        <v>24.274999999999999</v>
      </c>
      <c r="BVP5" s="14" vm="8798">
        <f ca="1"/>
        <v>24.137499999999999</v>
      </c>
      <c r="BVQ5" s="14" vm="8799">
        <f ca="1"/>
        <v>24.097000000000001</v>
      </c>
      <c r="BVR5" s="14" vm="8800">
        <f ca="1"/>
        <v>24.148800000000001</v>
      </c>
      <c r="BVS5" s="14" vm="8801">
        <f ca="1"/>
        <v>23.905799999999999</v>
      </c>
      <c r="BVT5" s="14" vm="8802">
        <f ca="1"/>
        <v>24.070799999999998</v>
      </c>
      <c r="BVU5" s="14" vm="8803">
        <f ca="1"/>
        <v>24.067</v>
      </c>
      <c r="BVV5" s="14" vm="8804">
        <f ca="1"/>
        <v>23.8263</v>
      </c>
      <c r="BVW5" s="14" vm="8805">
        <f ca="1"/>
        <v>23.774999999999999</v>
      </c>
      <c r="BVX5" s="14" vm="8806">
        <f ca="1"/>
        <v>23.922000000000001</v>
      </c>
      <c r="BVY5" s="14" vm="8696">
        <f ca="1"/>
        <v>23.75</v>
      </c>
      <c r="BVZ5" s="14" vm="8807">
        <f ca="1"/>
        <v>23.849299999999999</v>
      </c>
      <c r="BWA5" s="14" vm="8808">
        <f ca="1"/>
        <v>23.835799999999999</v>
      </c>
      <c r="BWB5" s="14" vm="8809">
        <f ca="1"/>
        <v>24.072299999999998</v>
      </c>
      <c r="BWC5" s="14" vm="8810">
        <f ca="1"/>
        <v>24.15</v>
      </c>
      <c r="BWD5" s="14" vm="8811">
        <f ca="1"/>
        <v>23.945499999999999</v>
      </c>
      <c r="BWE5" s="14" vm="8812">
        <f ca="1"/>
        <v>23.962</v>
      </c>
      <c r="BWF5" s="14" vm="8813">
        <f ca="1"/>
        <v>23.377300000000002</v>
      </c>
      <c r="BWG5" s="14" vm="8814">
        <f ca="1"/>
        <v>23.047799999999999</v>
      </c>
      <c r="BWH5" s="14" vm="8815">
        <f ca="1"/>
        <v>23.2422</v>
      </c>
      <c r="BWI5" s="14" vm="8816">
        <f ca="1"/>
        <v>24.096499999999999</v>
      </c>
      <c r="BWJ5" s="14" vm="8579">
        <f ca="1"/>
        <v>24.75</v>
      </c>
      <c r="BWK5" s="14" vm="8817">
        <f ca="1"/>
        <v>25.5885</v>
      </c>
      <c r="BWL5" s="14" vm="8818">
        <f ca="1"/>
        <v>25.6083</v>
      </c>
      <c r="BWM5" s="14" vm="8819">
        <f ca="1"/>
        <v>25.4175</v>
      </c>
      <c r="BWN5" s="14" vm="8820">
        <f ca="1"/>
        <v>25.395299999999999</v>
      </c>
      <c r="BWO5" s="14" vm="8821">
        <f ca="1"/>
        <v>25.2743</v>
      </c>
      <c r="BWP5" s="14" vm="8822">
        <f ca="1"/>
        <v>25.576499999999999</v>
      </c>
      <c r="BWQ5" s="14" vm="8823">
        <f ca="1"/>
        <v>24.925000000000001</v>
      </c>
      <c r="BWR5" s="14" vm="8824">
        <f ca="1"/>
        <v>25.038799999999998</v>
      </c>
      <c r="BWS5" s="14" vm="8825">
        <f ca="1"/>
        <v>25.141500000000001</v>
      </c>
      <c r="BWT5" s="14" vm="8826">
        <f ca="1"/>
        <v>25.404800000000002</v>
      </c>
      <c r="BWU5" s="14" vm="8827">
        <f ca="1"/>
        <v>25.014299999999999</v>
      </c>
      <c r="BWV5" s="14" vm="8828">
        <f ca="1"/>
        <v>25.1767</v>
      </c>
      <c r="BWW5" s="14" vm="8829">
        <f ca="1"/>
        <v>25.175000000000001</v>
      </c>
      <c r="BWX5" s="14" vm="8830">
        <f ca="1"/>
        <v>25.253499999999999</v>
      </c>
      <c r="BWY5" s="14" vm="8831">
        <f ca="1"/>
        <v>25.574999999999999</v>
      </c>
      <c r="BWZ5" s="14" vm="8832">
        <f ca="1"/>
        <v>25.473299999999998</v>
      </c>
      <c r="BXA5" s="14" vm="8833">
        <f ca="1"/>
        <v>26.132300000000001</v>
      </c>
      <c r="BXB5" s="14" vm="8834">
        <f ca="1"/>
        <v>26.358499999999999</v>
      </c>
      <c r="BXC5" s="14" vm="8835">
        <f ca="1"/>
        <v>26.697299999999998</v>
      </c>
      <c r="BXD5" s="14" vm="8836">
        <f ca="1"/>
        <v>26.422799999999999</v>
      </c>
      <c r="BXE5" s="14" vm="8837">
        <f ca="1"/>
        <v>26.707999999999998</v>
      </c>
      <c r="BXF5" s="14" vm="8838">
        <f ca="1"/>
        <v>26.630299999999998</v>
      </c>
      <c r="BXG5" s="14" vm="8839">
        <f ca="1"/>
        <v>26.8523</v>
      </c>
      <c r="BXH5" s="14" vm="8840">
        <f ca="1"/>
        <v>26.77</v>
      </c>
      <c r="BXI5" s="14" vm="8841">
        <f ca="1"/>
        <v>26.75</v>
      </c>
      <c r="BXJ5" s="14" vm="8842">
        <f ca="1"/>
        <v>26.788</v>
      </c>
      <c r="BXK5" s="14" vm="8843">
        <f ca="1"/>
        <v>27.0518</v>
      </c>
      <c r="BXL5" s="14" vm="8844">
        <f ca="1"/>
        <v>27.092300000000002</v>
      </c>
      <c r="BXM5" s="14" vm="8845">
        <f ca="1"/>
        <v>26.2988</v>
      </c>
      <c r="BXN5" s="14" vm="8846">
        <f ca="1"/>
        <v>26.405799999999999</v>
      </c>
      <c r="BXO5" s="14" vm="8847">
        <f ca="1"/>
        <v>25.85</v>
      </c>
      <c r="BXP5" s="14" vm="8848">
        <f ca="1"/>
        <v>25.965299999999999</v>
      </c>
      <c r="BXQ5" s="14" vm="8849">
        <f ca="1"/>
        <v>25.0915</v>
      </c>
      <c r="BXR5" s="14" vm="8850">
        <f ca="1"/>
        <v>25.2105</v>
      </c>
      <c r="BXS5" s="14" vm="8851">
        <f ca="1"/>
        <v>24.731000000000002</v>
      </c>
      <c r="BXT5" s="14" vm="8852">
        <f ca="1"/>
        <v>24.747299999999999</v>
      </c>
      <c r="BXU5" s="14" vm="8853">
        <f ca="1"/>
        <v>24.980799999999999</v>
      </c>
      <c r="BXV5" s="14" vm="8854">
        <f ca="1"/>
        <v>25.268799999999999</v>
      </c>
      <c r="BXW5" s="14" vm="8855">
        <f ca="1"/>
        <v>25.126799999999999</v>
      </c>
      <c r="BXX5" s="14" vm="8856">
        <f ca="1"/>
        <v>24.865500000000001</v>
      </c>
      <c r="BXY5" s="14" vm="8857">
        <f ca="1"/>
        <v>24.987500000000001</v>
      </c>
      <c r="BXZ5" s="14" vm="8858">
        <f ca="1"/>
        <v>24.558800000000002</v>
      </c>
      <c r="BYA5" s="14" vm="8859">
        <f ca="1"/>
        <v>24.818999999999999</v>
      </c>
      <c r="BYB5" s="14" vm="8860">
        <f ca="1"/>
        <v>25.616499999999998</v>
      </c>
      <c r="BYC5" s="14" vm="8861">
        <f ca="1"/>
        <v>25.794</v>
      </c>
      <c r="BYD5" s="14" vm="8862">
        <f ca="1"/>
        <v>25.999300000000002</v>
      </c>
      <c r="BYE5" s="14" vm="8863">
        <f ca="1"/>
        <v>26.3475</v>
      </c>
      <c r="BYF5" s="14" vm="8864">
        <f ca="1"/>
        <v>26.344799999999999</v>
      </c>
      <c r="BYG5" s="14" vm="8865">
        <f ca="1"/>
        <v>26.2685</v>
      </c>
      <c r="BYH5" s="14" vm="8866">
        <f ca="1"/>
        <v>26.274999999999999</v>
      </c>
      <c r="BYI5" s="14" vm="8867">
        <f ca="1"/>
        <v>26.306999999999999</v>
      </c>
      <c r="BYJ5" s="14" vm="8868">
        <f ca="1"/>
        <v>26.426500000000001</v>
      </c>
      <c r="BYK5" s="14" vm="8869">
        <f ca="1"/>
        <v>26.251300000000001</v>
      </c>
      <c r="BYL5" s="14" vm="8870">
        <f ca="1"/>
        <v>26.221299999999999</v>
      </c>
      <c r="BYM5" s="14" vm="8871">
        <f ca="1"/>
        <v>25.765000000000001</v>
      </c>
      <c r="BYN5" s="14" vm="8872">
        <f ca="1"/>
        <v>25.683</v>
      </c>
      <c r="BYO5" s="14" vm="8873">
        <f ca="1"/>
        <v>25.3325</v>
      </c>
      <c r="BYP5" s="14" vm="8874">
        <f ca="1"/>
        <v>25.563300000000002</v>
      </c>
      <c r="BYQ5" s="14" vm="8875">
        <f ca="1"/>
        <v>25.774999999999999</v>
      </c>
      <c r="BYR5" s="14" vm="8876">
        <f ca="1"/>
        <v>26.4513</v>
      </c>
      <c r="BYS5" s="14" vm="8877">
        <f ca="1"/>
        <v>27.022300000000001</v>
      </c>
      <c r="BYT5" s="14" vm="8878">
        <f ca="1"/>
        <v>26.481300000000001</v>
      </c>
      <c r="BYU5" s="14" vm="8879">
        <f ca="1"/>
        <v>27.1995</v>
      </c>
      <c r="BYV5" s="14" vm="8880">
        <f ca="1"/>
        <v>27.190300000000001</v>
      </c>
      <c r="BYW5" s="14" vm="8881">
        <f ca="1"/>
        <v>27.734000000000002</v>
      </c>
      <c r="BYX5" s="14" vm="8882">
        <f ca="1"/>
        <v>27.732500000000002</v>
      </c>
      <c r="BYY5" s="14" vm="8883">
        <f ca="1"/>
        <v>28.025300000000001</v>
      </c>
      <c r="BYZ5" s="14" vm="8884">
        <f ca="1"/>
        <v>28.1755</v>
      </c>
      <c r="BZA5" s="14" vm="8885">
        <f ca="1"/>
        <v>28.079499999999999</v>
      </c>
      <c r="BZB5" s="14" vm="8886">
        <f ca="1"/>
        <v>27.787500000000001</v>
      </c>
      <c r="BZC5" s="14" vm="8887">
        <f ca="1"/>
        <v>27.85</v>
      </c>
      <c r="BZD5" s="14" vm="8888">
        <f ca="1"/>
        <v>28.0763</v>
      </c>
      <c r="BZE5" s="14" vm="8889">
        <f ca="1"/>
        <v>28.14</v>
      </c>
      <c r="BZF5" s="14" vm="8890">
        <f ca="1"/>
        <v>27.779</v>
      </c>
      <c r="BZG5" s="14" vm="8891">
        <f ca="1"/>
        <v>27.714500000000001</v>
      </c>
      <c r="BZH5" s="14" vm="8518">
        <f ca="1"/>
        <v>27.574999999999999</v>
      </c>
      <c r="BZI5" s="14" vm="8892">
        <f ca="1"/>
        <v>27.670300000000001</v>
      </c>
      <c r="BZJ5" s="14" vm="8893">
        <f ca="1"/>
        <v>27.7575</v>
      </c>
      <c r="BZK5" s="14" vm="8894">
        <f ca="1"/>
        <v>27.498999999999999</v>
      </c>
      <c r="BZL5" s="14" vm="8895">
        <f ca="1"/>
        <v>27.9023</v>
      </c>
      <c r="BZM5" s="14" vm="8896">
        <f ca="1"/>
        <v>28.1158</v>
      </c>
      <c r="BZN5" s="14" vm="8897">
        <f ca="1"/>
        <v>28.187799999999999</v>
      </c>
      <c r="BZO5" s="14" vm="8898">
        <f ca="1"/>
        <v>28.0413</v>
      </c>
      <c r="BZP5" s="14" vm="8899">
        <f ca="1"/>
        <v>27.939499999999999</v>
      </c>
      <c r="BZQ5" s="14" vm="8900">
        <f ca="1"/>
        <v>27.940300000000001</v>
      </c>
      <c r="BZR5" s="14" vm="8901">
        <f ca="1"/>
        <v>27.9998</v>
      </c>
      <c r="BZS5" s="14" vm="8902">
        <f ca="1"/>
        <v>28.021000000000001</v>
      </c>
      <c r="BZT5" s="14" vm="8903">
        <f ca="1"/>
        <v>28.086500000000001</v>
      </c>
      <c r="BZU5" s="14" vm="8904">
        <f ca="1"/>
        <v>28.1785</v>
      </c>
      <c r="BZV5" s="14" vm="8905">
        <f ca="1"/>
        <v>28.034500000000001</v>
      </c>
      <c r="BZW5" s="14" vm="8906">
        <f ca="1"/>
        <v>27.9358</v>
      </c>
      <c r="BZX5" s="14" vm="8907">
        <f ca="1"/>
        <v>27.876799999999999</v>
      </c>
      <c r="BZY5" s="14" vm="8908">
        <f ca="1"/>
        <v>28.412500000000001</v>
      </c>
      <c r="BZZ5" s="14" vm="8909">
        <f ca="1"/>
        <v>28.5</v>
      </c>
      <c r="CAA5" s="14" vm="8910">
        <f ca="1"/>
        <v>28.508500000000002</v>
      </c>
      <c r="CAB5" s="14" vm="8911">
        <f ca="1"/>
        <v>28.336500000000001</v>
      </c>
      <c r="CAC5" s="14" vm="8912">
        <f ca="1"/>
        <v>27.977499999999999</v>
      </c>
      <c r="CAD5" s="14" vm="8913">
        <f ca="1"/>
        <v>30.014500000000002</v>
      </c>
      <c r="CAE5" s="14" vm="8914">
        <f ca="1"/>
        <v>29.715499999999999</v>
      </c>
      <c r="CAF5" s="14" vm="8915">
        <f ca="1"/>
        <v>29.774999999999999</v>
      </c>
      <c r="CAG5" s="14" vm="8916">
        <f ca="1"/>
        <v>30.290299999999998</v>
      </c>
      <c r="CAH5" s="14" vm="8917">
        <f ca="1"/>
        <v>30.835799999999999</v>
      </c>
      <c r="CAI5" s="14" vm="8918">
        <f ca="1"/>
        <v>30.824999999999999</v>
      </c>
      <c r="CAJ5" s="14" vm="8919">
        <f ca="1"/>
        <v>30.9163</v>
      </c>
      <c r="CAK5" s="14" vm="8920">
        <f ca="1"/>
        <v>31.139800000000001</v>
      </c>
      <c r="CAL5" s="14" vm="8921">
        <f ca="1"/>
        <v>31.474299999999999</v>
      </c>
      <c r="CAM5" s="14" vm="8922">
        <f ca="1"/>
        <v>31.875</v>
      </c>
      <c r="CAN5" s="14" vm="8923">
        <f ca="1"/>
        <v>31.95</v>
      </c>
      <c r="CAO5" s="14" vm="8924">
        <f ca="1"/>
        <v>31.687000000000001</v>
      </c>
      <c r="CAP5" s="14" vm="8925">
        <f ca="1"/>
        <v>31.9358</v>
      </c>
      <c r="CAQ5" s="14" vm="8926">
        <f ca="1"/>
        <v>32.049999999999997</v>
      </c>
      <c r="CAR5" s="14" vm="8927">
        <f ca="1"/>
        <v>32.3553</v>
      </c>
      <c r="CAS5" s="14" vm="8928">
        <f ca="1"/>
        <v>32.487499999999997</v>
      </c>
      <c r="CAT5" s="14" vm="8929">
        <f ca="1"/>
        <v>32.294499999999999</v>
      </c>
      <c r="CAU5" s="14" vm="8930">
        <f ca="1"/>
        <v>32.187800000000003</v>
      </c>
      <c r="CAV5" s="14" vm="8931">
        <f ca="1"/>
        <v>32.366500000000002</v>
      </c>
      <c r="CAW5" s="14" vm="8932">
        <f ca="1"/>
        <v>32.3825</v>
      </c>
      <c r="CAX5" s="14" vm="8933">
        <f ca="1"/>
        <v>33.085799999999999</v>
      </c>
      <c r="CAY5" s="14" vm="8934">
        <f ca="1"/>
        <v>33.1248</v>
      </c>
      <c r="CAZ5" s="14" vm="8935">
        <f ca="1"/>
        <v>33.024500000000003</v>
      </c>
      <c r="CBA5" s="14" vm="8936">
        <f ca="1"/>
        <v>32.936</v>
      </c>
      <c r="CBB5" s="14" vm="8935">
        <f ca="1"/>
        <v>33.024500000000003</v>
      </c>
      <c r="CBC5" s="14" vm="8937">
        <f ca="1"/>
        <v>33.001800000000003</v>
      </c>
      <c r="CBD5" s="14" vm="8938">
        <f ca="1"/>
        <v>32.658799999999999</v>
      </c>
      <c r="CBE5" s="14" vm="8939">
        <f ca="1"/>
        <v>32.572800000000001</v>
      </c>
      <c r="CBF5" s="14" vm="8940">
        <f ca="1"/>
        <v>32.667299999999997</v>
      </c>
      <c r="CBG5" s="14" vm="8941">
        <f ca="1"/>
        <v>32.716500000000003</v>
      </c>
      <c r="CBH5" s="14" vm="8942">
        <f ca="1"/>
        <v>32.887500000000003</v>
      </c>
      <c r="CBI5" s="14" vm="8943">
        <f ca="1"/>
        <v>32.8125</v>
      </c>
      <c r="CBJ5" s="14" vm="8944">
        <f ca="1"/>
        <v>32.776800000000001</v>
      </c>
      <c r="CBK5" s="14" vm="8945">
        <f ca="1"/>
        <v>32.885300000000001</v>
      </c>
      <c r="CBL5" s="14" vm="8946">
        <f ca="1"/>
        <v>32.478299999999997</v>
      </c>
      <c r="CBM5" s="14" vm="8947">
        <f ca="1"/>
        <v>32.689300000000003</v>
      </c>
      <c r="CBN5" s="14" vm="8948">
        <f ca="1"/>
        <v>32.75</v>
      </c>
      <c r="CBO5" s="14" vm="8949">
        <f ca="1"/>
        <v>32.552799999999998</v>
      </c>
      <c r="CBP5" s="14" vm="8950">
        <f ca="1"/>
        <v>32.455800000000004</v>
      </c>
      <c r="CBQ5" s="14" vm="8951">
        <f ca="1"/>
        <v>33.125</v>
      </c>
      <c r="CBR5" s="14" vm="8952">
        <f ca="1"/>
        <v>33.5</v>
      </c>
      <c r="CBS5" s="14" vm="8953">
        <f ca="1"/>
        <v>33.715299999999999</v>
      </c>
      <c r="CBT5" s="14" vm="8954">
        <f ca="1"/>
        <v>33.663800000000002</v>
      </c>
      <c r="CBU5" s="14" vm="8955">
        <f ca="1"/>
        <v>33.628500000000003</v>
      </c>
      <c r="CBV5" s="14" vm="8956">
        <f ca="1"/>
        <v>33.873800000000003</v>
      </c>
      <c r="CBW5" s="14" vm="8957">
        <f ca="1"/>
        <v>34.125300000000003</v>
      </c>
      <c r="CBX5" s="14" vm="8958">
        <f ca="1"/>
        <v>33.7958</v>
      </c>
      <c r="CBY5" s="14" vm="8959">
        <f ca="1"/>
        <v>33.961799999999997</v>
      </c>
      <c r="CBZ5" s="14" vm="8960">
        <f ca="1"/>
        <v>33.899799999999999</v>
      </c>
      <c r="CCA5" s="14" vm="8961">
        <f ca="1"/>
        <v>33.479500000000002</v>
      </c>
      <c r="CCB5" s="14" vm="8962">
        <f ca="1"/>
        <v>33.295499999999997</v>
      </c>
      <c r="CCC5" s="14" vm="8963">
        <f ca="1"/>
        <v>33.36</v>
      </c>
      <c r="CCD5" s="14" vm="8964">
        <f ca="1"/>
        <v>32.9923</v>
      </c>
      <c r="CCE5" s="14" vm="8965">
        <f ca="1"/>
        <v>32.936500000000002</v>
      </c>
      <c r="CCF5" s="14" vm="8966">
        <f ca="1"/>
        <v>33.262500000000003</v>
      </c>
      <c r="CCG5" s="14" vm="8967">
        <f ca="1"/>
        <v>33.148000000000003</v>
      </c>
      <c r="CCH5" s="14" vm="8968">
        <f ca="1"/>
        <v>33.1325</v>
      </c>
      <c r="CCI5" s="14" vm="8969">
        <f ca="1"/>
        <v>33.070700000000002</v>
      </c>
      <c r="CCJ5" s="14" vm="8970">
        <f ca="1"/>
        <v>33.075000000000003</v>
      </c>
      <c r="CCK5" s="14" vm="8971">
        <f ca="1"/>
        <v>33.058500000000002</v>
      </c>
      <c r="CCL5" s="14" vm="8972">
        <f ca="1"/>
        <v>33.035499999999999</v>
      </c>
      <c r="CCM5" s="14" vm="8973">
        <f ca="1"/>
        <v>33.655000000000001</v>
      </c>
      <c r="CCN5" s="14" vm="8974">
        <f ca="1"/>
        <v>33.645299999999999</v>
      </c>
      <c r="CCO5" s="14" vm="8975">
        <f ca="1"/>
        <v>33.364800000000002</v>
      </c>
      <c r="CCP5" s="14" vm="8976">
        <f ca="1"/>
        <v>33.811500000000002</v>
      </c>
      <c r="CCQ5" s="14" vm="8977">
        <f ca="1"/>
        <v>35.144300000000001</v>
      </c>
      <c r="CCR5" s="14" vm="8978">
        <f ca="1"/>
        <v>35.356000000000002</v>
      </c>
      <c r="CCS5" s="14" vm="8979">
        <f ca="1"/>
        <v>35.296300000000002</v>
      </c>
      <c r="CCT5" s="14" vm="8980">
        <f ca="1"/>
        <v>35.163800000000002</v>
      </c>
      <c r="CCU5" s="14" vm="8981">
        <f ca="1"/>
        <v>35.718000000000004</v>
      </c>
      <c r="CCV5" s="14" vm="8982">
        <f ca="1"/>
        <v>35.421500000000002</v>
      </c>
      <c r="CCW5" s="14" vm="8983">
        <f ca="1"/>
        <v>34.993299999999998</v>
      </c>
      <c r="CCX5" s="14" vm="8984">
        <f ca="1"/>
        <v>33.870800000000003</v>
      </c>
      <c r="CCY5" s="14" vm="8985">
        <f ca="1"/>
        <v>34.317700000000002</v>
      </c>
      <c r="CCZ5" s="14" vm="8986">
        <f ca="1"/>
        <v>34.270000000000003</v>
      </c>
      <c r="CDA5" s="14" vm="8987">
        <f ca="1"/>
        <v>34.204500000000003</v>
      </c>
      <c r="CDB5" s="14" vm="8988">
        <f ca="1"/>
        <v>34.246499999999997</v>
      </c>
      <c r="CDC5" s="14" vm="8989">
        <f ca="1"/>
        <v>34.256500000000003</v>
      </c>
      <c r="CDD5" s="14" vm="8990">
        <f ca="1"/>
        <v>34.341999999999999</v>
      </c>
      <c r="CDE5" s="14" vm="8991">
        <f ca="1"/>
        <v>34.341500000000003</v>
      </c>
      <c r="CDF5" s="14" vm="8992">
        <f ca="1"/>
        <v>34.424999999999997</v>
      </c>
      <c r="CDG5" s="14" vm="8993">
        <f ca="1"/>
        <v>34.485500000000002</v>
      </c>
      <c r="CDH5" s="14" vm="8994">
        <f ca="1"/>
        <v>33.982799999999997</v>
      </c>
      <c r="CDI5" s="14" vm="8995">
        <f ca="1"/>
        <v>34.144300000000001</v>
      </c>
      <c r="CDJ5" s="14" vm="8996">
        <f ca="1"/>
        <v>34.375</v>
      </c>
      <c r="CDK5" s="14" vm="8997">
        <f ca="1"/>
        <v>34.270800000000001</v>
      </c>
      <c r="CDL5" s="14" vm="8998">
        <f ca="1"/>
        <v>34.418999999999997</v>
      </c>
      <c r="CDM5" s="14" vm="8999">
        <f ca="1"/>
        <v>34.610999999999997</v>
      </c>
      <c r="CDN5" s="14" vm="9000">
        <f ca="1"/>
        <v>33.491</v>
      </c>
      <c r="CDO5" s="14" vm="9001">
        <f ca="1"/>
        <v>32.0473</v>
      </c>
      <c r="CDP5" s="14" vm="9002">
        <f ca="1"/>
        <v>32.630000000000003</v>
      </c>
      <c r="CDQ5" s="14" vm="9003">
        <f ca="1"/>
        <v>32.307499999999997</v>
      </c>
      <c r="CDR5" s="14" vm="9004">
        <f ca="1"/>
        <v>32.219499999999996</v>
      </c>
      <c r="CDS5" s="14" vm="9005">
        <f ca="1"/>
        <v>31.932500000000001</v>
      </c>
      <c r="CDT5" s="14" vm="9006">
        <f ca="1"/>
        <v>32.866</v>
      </c>
      <c r="CDU5" s="14" vm="9007">
        <f ca="1"/>
        <v>32.707500000000003</v>
      </c>
      <c r="CDV5" s="14" vm="9008">
        <f ca="1"/>
        <v>32.573500000000003</v>
      </c>
      <c r="CDW5" s="14" vm="9009">
        <f ca="1"/>
        <v>32.581000000000003</v>
      </c>
      <c r="CDX5" s="14" vm="9010">
        <f ca="1"/>
        <v>32.773800000000001</v>
      </c>
      <c r="CDY5" s="14" vm="9011">
        <f ca="1"/>
        <v>32.715800000000002</v>
      </c>
      <c r="CDZ5" s="14" vm="9012">
        <f ca="1"/>
        <v>31.872299999999999</v>
      </c>
      <c r="CEA5" s="14" vm="9013">
        <f ca="1"/>
        <v>32.047800000000002</v>
      </c>
      <c r="CEB5" s="14" vm="9014">
        <f ca="1"/>
        <v>31.097300000000001</v>
      </c>
      <c r="CEC5" s="14" vm="9015">
        <f ca="1"/>
        <v>31.611999999999998</v>
      </c>
      <c r="CED5" s="14" vm="9016">
        <f ca="1"/>
        <v>31.587499999999999</v>
      </c>
      <c r="CEE5" s="14" vm="9017">
        <f ca="1"/>
        <v>31.4</v>
      </c>
      <c r="CEF5" s="14" vm="9018">
        <f ca="1"/>
        <v>31.806999999999999</v>
      </c>
      <c r="CEG5" s="14" vm="9019">
        <f ca="1"/>
        <v>31.285</v>
      </c>
      <c r="CEH5" s="14" vm="9020">
        <f ca="1"/>
        <v>31.619299999999999</v>
      </c>
      <c r="CEI5" s="14" vm="9021">
        <f ca="1"/>
        <v>31.967300000000002</v>
      </c>
      <c r="CEJ5" s="14" vm="9022">
        <f ca="1"/>
        <v>31.65</v>
      </c>
      <c r="CEK5" s="14" vm="9023">
        <f ca="1"/>
        <v>31.852</v>
      </c>
      <c r="CEL5" s="14" vm="9024">
        <f ca="1"/>
        <v>32.531300000000002</v>
      </c>
      <c r="CEM5" s="14" vm="9025">
        <f ca="1"/>
        <v>32.462499999999999</v>
      </c>
      <c r="CEN5" s="14" vm="9026">
        <f ca="1"/>
        <v>32.602499999999999</v>
      </c>
      <c r="CEO5" s="14" vm="9027">
        <f ca="1"/>
        <v>32.441800000000001</v>
      </c>
      <c r="CEP5" s="14" vm="9028">
        <f ca="1"/>
        <v>32.845999999999997</v>
      </c>
      <c r="CEQ5" s="14" vm="9029">
        <f ca="1"/>
        <v>32.392499999999998</v>
      </c>
      <c r="CER5" s="14" vm="9030">
        <f ca="1"/>
        <v>32.220300000000002</v>
      </c>
      <c r="CES5" s="14" vm="9031">
        <f ca="1"/>
        <v>32.596800000000002</v>
      </c>
      <c r="CET5" s="14" vm="9032">
        <f ca="1"/>
        <v>32.862499999999997</v>
      </c>
      <c r="CEU5" s="14" vm="9033">
        <f ca="1"/>
        <v>32.960299999999997</v>
      </c>
      <c r="CEV5" s="14" vm="9034">
        <f ca="1"/>
        <v>32.1113</v>
      </c>
      <c r="CEW5" s="14" vm="9035">
        <f ca="1"/>
        <v>31.925999999999998</v>
      </c>
      <c r="CEX5" s="14" vm="9036">
        <f ca="1"/>
        <v>31.4465</v>
      </c>
      <c r="CEY5" s="14" vm="9037">
        <f ca="1"/>
        <v>31.5</v>
      </c>
      <c r="CEZ5" s="14" vm="9038">
        <f ca="1"/>
        <v>33.087299999999999</v>
      </c>
      <c r="CFA5" s="14" vm="9039">
        <f ca="1"/>
        <v>32.822800000000001</v>
      </c>
      <c r="CFB5" s="14" vm="9040">
        <f ca="1"/>
        <v>33.157800000000002</v>
      </c>
      <c r="CFC5" s="14" vm="9041">
        <f ca="1"/>
        <v>33.502800000000001</v>
      </c>
      <c r="CFD5" s="14" vm="8987">
        <f ca="1"/>
        <v>34.204500000000003</v>
      </c>
      <c r="CFE5" s="14" vm="9042">
        <f ca="1"/>
        <v>34.21</v>
      </c>
      <c r="CFF5" s="14" vm="9043">
        <f ca="1"/>
        <v>33.247</v>
      </c>
      <c r="CFG5" s="14" vm="9044">
        <f ca="1"/>
        <v>33.35</v>
      </c>
      <c r="CFH5" s="14" vm="9045">
        <f ca="1"/>
        <v>33.912500000000001</v>
      </c>
      <c r="CFI5" s="14" vm="9046">
        <f ca="1"/>
        <v>34.432299999999998</v>
      </c>
      <c r="CFJ5" s="14" vm="9047">
        <f ca="1"/>
        <v>34.261800000000001</v>
      </c>
      <c r="CFK5" s="14" vm="9048">
        <f ca="1"/>
        <v>33.824300000000001</v>
      </c>
      <c r="CFL5" s="14" vm="9049">
        <f ca="1"/>
        <v>33.756500000000003</v>
      </c>
      <c r="CFM5" s="14" vm="9050">
        <f ca="1"/>
        <v>33.213999999999999</v>
      </c>
      <c r="CFN5" s="14" vm="9051">
        <f ca="1"/>
        <v>33.9998</v>
      </c>
      <c r="CFO5" s="14" vm="9052">
        <f ca="1"/>
        <v>33.776299999999999</v>
      </c>
      <c r="CFP5" s="14" vm="9053">
        <f ca="1"/>
        <v>33.749499999999998</v>
      </c>
      <c r="CFQ5" s="14" vm="9054">
        <f ca="1"/>
        <v>33.6663</v>
      </c>
      <c r="CFR5" s="14" vm="9055">
        <f ca="1"/>
        <v>33.627000000000002</v>
      </c>
      <c r="CFS5" s="14" vm="9056">
        <f ca="1"/>
        <v>33.8658</v>
      </c>
      <c r="CFT5" s="14" vm="9057">
        <f ca="1"/>
        <v>34.338999999999999</v>
      </c>
      <c r="CFU5" s="14" vm="9058">
        <f ca="1"/>
        <v>34.461500000000001</v>
      </c>
      <c r="CFV5" s="14" vm="9059">
        <f ca="1"/>
        <v>34.536999999999999</v>
      </c>
      <c r="CFW5" s="14" vm="9060">
        <f ca="1"/>
        <v>34.412500000000001</v>
      </c>
      <c r="CFX5" s="14" vm="9061">
        <f ca="1"/>
        <v>34.024799999999999</v>
      </c>
      <c r="CFY5" s="14" vm="9062">
        <f ca="1"/>
        <v>33.991</v>
      </c>
      <c r="CFZ5" s="14" vm="9063">
        <f ca="1"/>
        <v>33.630800000000001</v>
      </c>
      <c r="CGA5" s="14" vm="9064">
        <f ca="1"/>
        <v>33.1</v>
      </c>
      <c r="CGB5" s="14" vm="9065">
        <f ca="1"/>
        <v>33.725999999999999</v>
      </c>
      <c r="CGC5" s="14" vm="9066">
        <f ca="1"/>
        <v>34.214500000000001</v>
      </c>
      <c r="CGD5" s="14" vm="9067">
        <f ca="1"/>
        <v>33.46</v>
      </c>
      <c r="CGE5" s="14" vm="9068">
        <f ca="1"/>
        <v>33.3125</v>
      </c>
      <c r="CGF5" s="14" vm="9069">
        <f ca="1"/>
        <v>33.526800000000001</v>
      </c>
      <c r="CGG5" s="14" vm="9070">
        <f ca="1"/>
        <v>33.397500000000001</v>
      </c>
      <c r="CGH5" s="14" vm="9071">
        <f ca="1"/>
        <v>33.1798</v>
      </c>
      <c r="CGI5" s="14" vm="9072">
        <f ca="1"/>
        <v>32.491300000000003</v>
      </c>
      <c r="CGJ5" s="14" vm="9073">
        <f ca="1"/>
        <v>32.292000000000002</v>
      </c>
      <c r="CGK5" s="14" vm="9074">
        <f ca="1"/>
        <v>31.6555</v>
      </c>
      <c r="CGL5" s="14" vm="9075">
        <f ca="1"/>
        <v>31.825800000000001</v>
      </c>
      <c r="CGM5" s="14" vm="8939">
        <f ca="1"/>
        <v>32.572800000000001</v>
      </c>
      <c r="CGN5" s="14" vm="9076">
        <f ca="1"/>
        <v>32.769300000000001</v>
      </c>
      <c r="CGO5" s="14" vm="9077">
        <f ca="1"/>
        <v>32.5</v>
      </c>
      <c r="CGP5" s="14" vm="9078">
        <f ca="1"/>
        <v>32.545000000000002</v>
      </c>
      <c r="CGQ5" s="14" vm="9079">
        <f ca="1"/>
        <v>32.698999999999998</v>
      </c>
      <c r="CGR5" s="14" vm="9080">
        <f ca="1"/>
        <v>32.569200000000002</v>
      </c>
      <c r="CGS5" s="14" vm="9081">
        <f ca="1"/>
        <v>33.092500000000001</v>
      </c>
      <c r="CGT5" s="14" vm="9082">
        <f ca="1"/>
        <v>33.030999999999999</v>
      </c>
      <c r="CGU5" s="14" vm="9083">
        <f ca="1"/>
        <v>33.205300000000001</v>
      </c>
      <c r="CGV5" s="14" vm="9084">
        <f ca="1"/>
        <v>32.965800000000002</v>
      </c>
      <c r="CGW5" s="14" vm="9085">
        <f ca="1"/>
        <v>33.0655</v>
      </c>
      <c r="CGX5" s="14" vm="9086">
        <f ca="1"/>
        <v>33.102800000000002</v>
      </c>
      <c r="CGY5" s="14" vm="9087">
        <f ca="1"/>
        <v>33.172499999999999</v>
      </c>
      <c r="CGZ5" s="14" vm="9088">
        <f ca="1"/>
        <v>33.786999999999999</v>
      </c>
      <c r="CHA5" s="14" vm="9089">
        <f ca="1"/>
        <v>34.055</v>
      </c>
      <c r="CHB5" s="14" vm="9090">
        <f ca="1"/>
        <v>34.015000000000001</v>
      </c>
      <c r="CHC5" s="14" vm="9091">
        <f ca="1"/>
        <v>32.904299999999999</v>
      </c>
      <c r="CHD5" s="14" vm="9044">
        <f ca="1"/>
        <v>33.35</v>
      </c>
      <c r="CHE5" s="14" vm="9092">
        <f ca="1"/>
        <v>33.482500000000002</v>
      </c>
      <c r="CHF5" s="14" vm="9093">
        <f ca="1"/>
        <v>33.408299999999997</v>
      </c>
      <c r="CHG5" s="14" vm="9094">
        <f ca="1"/>
        <v>33.039499999999997</v>
      </c>
      <c r="CHH5" s="14" vm="9095">
        <f ca="1"/>
        <v>33.65</v>
      </c>
      <c r="CHI5" s="14" vm="9096">
        <f ca="1"/>
        <v>35.212299999999999</v>
      </c>
      <c r="CHJ5" s="14" vm="9097">
        <f ca="1"/>
        <v>35.774500000000003</v>
      </c>
      <c r="CHK5" s="14" vm="9098">
        <f ca="1"/>
        <v>35.813000000000002</v>
      </c>
      <c r="CHL5" s="14" vm="9099">
        <f ca="1"/>
        <v>36.027799999999999</v>
      </c>
      <c r="CHM5" s="14" vm="9100">
        <f ca="1"/>
        <v>37.228999999999999</v>
      </c>
      <c r="CHN5" s="14" vm="9101">
        <f ca="1"/>
        <v>37.6633</v>
      </c>
      <c r="CHO5" s="14" vm="9102">
        <f ca="1"/>
        <v>37.701700000000002</v>
      </c>
      <c r="CHP5" s="14" vm="9103">
        <f ca="1"/>
        <v>37.911499999999997</v>
      </c>
      <c r="CHQ5" s="14" vm="9104">
        <f ca="1"/>
        <v>37.4758</v>
      </c>
      <c r="CHR5" s="14" vm="9105">
        <f ca="1"/>
        <v>37.525300000000001</v>
      </c>
      <c r="CHS5" s="14" vm="9106">
        <f ca="1"/>
        <v>37.354799999999997</v>
      </c>
      <c r="CHT5" s="14" vm="9107">
        <f ca="1"/>
        <v>36.411799999999999</v>
      </c>
      <c r="CHU5" s="14" vm="9108">
        <f ca="1"/>
        <v>35.831299999999999</v>
      </c>
      <c r="CHV5" s="14" vm="9109">
        <f ca="1"/>
        <v>36.457799999999999</v>
      </c>
      <c r="CHW5" s="14" vm="9110">
        <f ca="1"/>
        <v>36.144799999999996</v>
      </c>
      <c r="CHX5" s="14" vm="9111">
        <f ca="1"/>
        <v>36.210299999999997</v>
      </c>
      <c r="CHY5" s="14" vm="9112">
        <f ca="1"/>
        <v>36.860300000000002</v>
      </c>
      <c r="CHZ5" s="14" vm="9113">
        <f ca="1"/>
        <v>36.898499999999999</v>
      </c>
      <c r="CIA5" s="14" vm="9114">
        <f ca="1"/>
        <v>37.204999999999998</v>
      </c>
      <c r="CIB5" s="14" vm="9115">
        <f ca="1"/>
        <v>36.688000000000002</v>
      </c>
      <c r="CIC5" s="14" vm="9116">
        <f ca="1"/>
        <v>36.654499999999999</v>
      </c>
      <c r="CID5" s="14" vm="9117">
        <f ca="1"/>
        <v>36.35</v>
      </c>
      <c r="CIE5" s="14" vm="9118">
        <f ca="1"/>
        <v>35.545299999999997</v>
      </c>
      <c r="CIF5" s="14" vm="9119">
        <f ca="1"/>
        <v>36.037500000000001</v>
      </c>
      <c r="CIG5" s="14" vm="9120">
        <f ca="1"/>
        <v>35.852800000000002</v>
      </c>
      <c r="CIH5" s="14" vm="9121">
        <f ca="1"/>
        <v>36.1905</v>
      </c>
      <c r="CII5" s="14" vm="9122">
        <f ca="1"/>
        <v>36.228000000000002</v>
      </c>
      <c r="CIJ5" s="14" vm="9123">
        <f ca="1"/>
        <v>35.936500000000002</v>
      </c>
      <c r="CIK5" s="14" vm="9124">
        <f ca="1"/>
        <v>36.098500000000001</v>
      </c>
      <c r="CIL5" s="14" vm="9125">
        <f ca="1"/>
        <v>36.137500000000003</v>
      </c>
      <c r="CIM5" s="14" vm="9126">
        <f ca="1"/>
        <v>36.5428</v>
      </c>
      <c r="CIN5" s="14" vm="9127">
        <f ca="1"/>
        <v>36.588999999999999</v>
      </c>
      <c r="CIO5" s="14" vm="9128">
        <f ca="1"/>
        <v>36.621000000000002</v>
      </c>
      <c r="CIP5" s="14" vm="9129">
        <f ca="1"/>
        <v>36.421500000000002</v>
      </c>
      <c r="CIQ5" s="14" vm="9130">
        <f ca="1"/>
        <v>36.881999999999998</v>
      </c>
      <c r="CIR5" s="14" vm="9131">
        <f ca="1"/>
        <v>37.5</v>
      </c>
      <c r="CIS5" s="14" vm="9132">
        <f ca="1"/>
        <v>36.884700000000002</v>
      </c>
      <c r="CIT5" s="14" vm="9133">
        <f ca="1"/>
        <v>36.787500000000001</v>
      </c>
      <c r="CIU5" s="14" vm="9134">
        <f ca="1"/>
        <v>37.000700000000002</v>
      </c>
      <c r="CIV5" s="14" vm="9135">
        <f ca="1"/>
        <v>36.904299999999999</v>
      </c>
      <c r="CIW5" s="14" vm="9136">
        <f ca="1"/>
        <v>35.779000000000003</v>
      </c>
      <c r="CIX5" s="14" vm="9137">
        <f ca="1"/>
        <v>35.700000000000003</v>
      </c>
      <c r="CIY5" s="14" vm="9138">
        <f ca="1"/>
        <v>35.697200000000002</v>
      </c>
      <c r="CIZ5" s="14" vm="9139">
        <f ca="1"/>
        <v>35.65</v>
      </c>
      <c r="CJA5" s="14" vm="9140">
        <f ca="1"/>
        <v>36</v>
      </c>
      <c r="CJB5" s="14" vm="9141">
        <f ca="1"/>
        <v>35.75</v>
      </c>
      <c r="CJC5" s="14" vm="9142">
        <f ca="1"/>
        <v>36.299999999999997</v>
      </c>
      <c r="CJD5" s="14" vm="9143">
        <f ca="1"/>
        <v>36.5</v>
      </c>
      <c r="CJE5" s="14" vm="9144">
        <f ca="1"/>
        <v>36.700000000000003</v>
      </c>
      <c r="CJF5" s="14" vm="9145">
        <f ca="1"/>
        <v>36.200000000000003</v>
      </c>
      <c r="CJG5" s="14" vm="9117">
        <f ca="1"/>
        <v>36.35</v>
      </c>
      <c r="CJH5" s="14" vm="9117">
        <f ca="1"/>
        <v>36.35</v>
      </c>
      <c r="CJI5" s="14" vm="9145">
        <f ca="1"/>
        <v>36.200000000000003</v>
      </c>
      <c r="CJJ5" s="14" vm="9146">
        <f ca="1"/>
        <v>36.1</v>
      </c>
      <c r="CJK5" s="14" vm="9147">
        <f ca="1"/>
        <v>35.950000000000003</v>
      </c>
      <c r="CJL5" s="14" vm="9148">
        <f ca="1"/>
        <v>36.75</v>
      </c>
      <c r="CJM5" s="14" vm="9149">
        <f ca="1"/>
        <v>36.450000000000003</v>
      </c>
      <c r="CJN5" s="14" vm="9145">
        <f ca="1"/>
        <v>36.200000000000003</v>
      </c>
      <c r="CJO5" s="14" vm="9149">
        <f ca="1"/>
        <v>36.450000000000003</v>
      </c>
      <c r="CJP5" s="14" vm="9150">
        <f ca="1"/>
        <v>35.1</v>
      </c>
      <c r="CJQ5" s="14" vm="9151">
        <f ca="1"/>
        <v>34.5</v>
      </c>
      <c r="CJR5" s="14" vm="9152">
        <f ca="1"/>
        <v>34.35</v>
      </c>
      <c r="CJS5" s="14" vm="9153">
        <f ca="1"/>
        <v>34.1</v>
      </c>
      <c r="CJT5" s="14" vm="9154">
        <f ca="1"/>
        <v>33.452500000000001</v>
      </c>
      <c r="CJU5" s="14" vm="9155">
        <f ca="1"/>
        <v>33.634999999999998</v>
      </c>
      <c r="CJV5" s="14" vm="9156">
        <f ca="1"/>
        <v>33.527500000000003</v>
      </c>
      <c r="CJW5" s="14" vm="9157">
        <f ca="1"/>
        <v>32.557499999999997</v>
      </c>
      <c r="CJX5" s="14" vm="9158">
        <f ca="1"/>
        <v>32.435000000000002</v>
      </c>
      <c r="CJY5" s="14" vm="9159">
        <f ca="1"/>
        <v>32.167499999999997</v>
      </c>
      <c r="CJZ5" s="14" vm="9160">
        <f ca="1"/>
        <v>32.86</v>
      </c>
      <c r="CKA5" s="14" vm="9161">
        <f ca="1"/>
        <v>32.542499999999997</v>
      </c>
      <c r="CKB5" s="14" vm="9162">
        <f ca="1"/>
        <v>31.05</v>
      </c>
      <c r="CKC5" s="14" vm="9163">
        <f ca="1"/>
        <v>33.085000000000001</v>
      </c>
      <c r="CKD5" s="14" vm="9164">
        <f ca="1"/>
        <v>33.115000000000002</v>
      </c>
      <c r="CKE5" s="14" vm="9165">
        <f ca="1"/>
        <v>33.375</v>
      </c>
      <c r="CKF5" s="14" vm="9060">
        <f ca="1"/>
        <v>34.412500000000001</v>
      </c>
      <c r="CKG5" s="14" vm="9166">
        <f ca="1"/>
        <v>34.86</v>
      </c>
      <c r="CKH5" s="14" vm="9167">
        <f ca="1"/>
        <v>34.700000000000003</v>
      </c>
      <c r="CKI5" s="14" vm="9168">
        <f ca="1"/>
        <v>35.152500000000003</v>
      </c>
      <c r="CKJ5" s="14" vm="9169">
        <f ca="1"/>
        <v>35.14</v>
      </c>
      <c r="CKK5" s="14" vm="9170">
        <f ca="1"/>
        <v>35.034999999999997</v>
      </c>
      <c r="CKL5" s="14" vm="9171">
        <f ca="1"/>
        <v>35.472499999999997</v>
      </c>
      <c r="CKM5" s="14" vm="9172">
        <f ca="1"/>
        <v>36.307499999999997</v>
      </c>
      <c r="CKN5" s="14" vm="9173">
        <f ca="1"/>
        <v>36.625</v>
      </c>
      <c r="CKO5" s="14" vm="9174">
        <f ca="1"/>
        <v>36.81</v>
      </c>
      <c r="CKP5" s="14" vm="9175">
        <f ca="1"/>
        <v>35.647500000000001</v>
      </c>
      <c r="CKQ5" s="14" vm="9176">
        <f ca="1"/>
        <v>35.42</v>
      </c>
      <c r="CKR5" s="14" vm="9177">
        <f ca="1"/>
        <v>35.935000000000002</v>
      </c>
      <c r="CKS5" s="14" vm="9178">
        <f ca="1"/>
        <v>35.545000000000002</v>
      </c>
      <c r="CKT5" s="14" vm="9179">
        <f ca="1"/>
        <v>35.3125</v>
      </c>
      <c r="CKU5" s="14" vm="9180">
        <f ca="1"/>
        <v>35.795000000000002</v>
      </c>
      <c r="CKV5" s="14" vm="9181">
        <f ca="1"/>
        <v>36.424999999999997</v>
      </c>
      <c r="CKW5" s="14" vm="9182">
        <f ca="1"/>
        <v>36.799999999999997</v>
      </c>
      <c r="CKX5" s="14" vm="9183">
        <f ca="1"/>
        <v>36.477499999999999</v>
      </c>
      <c r="CKY5" s="14" vm="9184">
        <f ca="1"/>
        <v>36.0625</v>
      </c>
      <c r="CKZ5" s="14" vm="9185">
        <f ca="1"/>
        <v>36.119999999999997</v>
      </c>
      <c r="CLA5" s="14" vm="9172">
        <f ca="1"/>
        <v>36.307499999999997</v>
      </c>
      <c r="CLB5" s="14" vm="9186">
        <f ca="1"/>
        <v>35.28</v>
      </c>
      <c r="CLC5" s="14" vm="9187">
        <f ca="1"/>
        <v>35.774999999999999</v>
      </c>
      <c r="CLD5" s="14" vm="9188">
        <f ca="1"/>
        <v>34.8675</v>
      </c>
      <c r="CLE5" s="14" vm="9189">
        <f ca="1"/>
        <v>34.712499999999999</v>
      </c>
      <c r="CLF5" s="14" vm="9190">
        <f ca="1"/>
        <v>33.947499999999998</v>
      </c>
      <c r="CLG5" s="14" vm="9191">
        <f ca="1"/>
        <v>34.020000000000003</v>
      </c>
      <c r="CLH5" s="14" vm="9192">
        <f ca="1"/>
        <v>34.75</v>
      </c>
      <c r="CLI5" s="14" vm="9193">
        <f ca="1"/>
        <v>33.907499999999999</v>
      </c>
      <c r="CLJ5" s="14" vm="9194">
        <f ca="1"/>
        <v>34.542499999999997</v>
      </c>
      <c r="CLK5" s="14" vm="9195">
        <f ca="1"/>
        <v>33.977499999999999</v>
      </c>
      <c r="CLL5" s="14" vm="9196">
        <f ca="1"/>
        <v>34.445</v>
      </c>
      <c r="CLM5" s="14" vm="9197">
        <f ca="1"/>
        <v>35.375</v>
      </c>
      <c r="CLN5" s="14" vm="9198">
        <f ca="1"/>
        <v>34.71</v>
      </c>
      <c r="CLO5" s="14" vm="9199">
        <f ca="1"/>
        <v>35.092500000000001</v>
      </c>
      <c r="CLP5" s="14" vm="9200">
        <f ca="1"/>
        <v>34.994999999999997</v>
      </c>
      <c r="CLQ5" s="14" vm="9201">
        <f ca="1"/>
        <v>34.947499999999998</v>
      </c>
      <c r="CLR5" s="14" vm="9202">
        <f ca="1"/>
        <v>35.340000000000003</v>
      </c>
      <c r="CLS5" s="14" vm="9203">
        <f ca="1"/>
        <v>35.407499999999999</v>
      </c>
      <c r="CLT5" s="14" vm="9204">
        <f ca="1"/>
        <v>35.517499999999998</v>
      </c>
      <c r="CLU5" s="14" vm="9205">
        <f ca="1"/>
        <v>36.06</v>
      </c>
      <c r="CLV5" s="14" vm="9206">
        <f ca="1"/>
        <v>35.967500000000001</v>
      </c>
      <c r="CLW5" s="14" vm="9207">
        <f ca="1"/>
        <v>35.212499999999999</v>
      </c>
      <c r="CLX5" s="14" vm="9208">
        <f ca="1"/>
        <v>33.795000000000002</v>
      </c>
      <c r="CLY5" s="14" vm="9209">
        <f ca="1"/>
        <v>33.832500000000003</v>
      </c>
      <c r="CLZ5" s="14" vm="9210">
        <f ca="1"/>
        <v>33.122500000000002</v>
      </c>
      <c r="CMA5" s="14" vm="9211">
        <f ca="1"/>
        <v>33.909999999999997</v>
      </c>
      <c r="CMB5" s="14" vm="9212">
        <f ca="1"/>
        <v>33.857500000000002</v>
      </c>
      <c r="CMC5" s="14" vm="9213">
        <f ca="1"/>
        <v>33.532499999999999</v>
      </c>
      <c r="CMD5" s="14" vm="9214">
        <f ca="1"/>
        <v>34.15</v>
      </c>
      <c r="CME5" s="14" vm="9215">
        <f ca="1"/>
        <v>36.945</v>
      </c>
      <c r="CMF5" s="14" vm="9216">
        <f ca="1"/>
        <v>36.837499999999999</v>
      </c>
      <c r="CMG5" s="14" vm="9217">
        <f ca="1"/>
        <v>38.375</v>
      </c>
      <c r="CMH5" s="14" vm="9218">
        <f ca="1"/>
        <v>38.914999999999999</v>
      </c>
      <c r="CMI5" s="14" vm="9219">
        <f ca="1"/>
        <v>39.0075</v>
      </c>
      <c r="CMJ5" s="14" vm="9220">
        <f ca="1"/>
        <v>39.282499999999999</v>
      </c>
      <c r="CMK5" s="14" vm="9221">
        <f ca="1"/>
        <v>39.805</v>
      </c>
      <c r="CML5" s="14" vm="9222">
        <f ca="1"/>
        <v>39.44</v>
      </c>
      <c r="CMM5" s="14" vm="9223">
        <f ca="1"/>
        <v>39.435000000000002</v>
      </c>
      <c r="CMN5" s="14" vm="9224">
        <f ca="1"/>
        <v>39.142499999999998</v>
      </c>
      <c r="CMO5" s="14" vm="9225">
        <f ca="1"/>
        <v>39.807499999999997</v>
      </c>
      <c r="CMP5" s="14" vm="9226">
        <f ca="1"/>
        <v>39.747500000000002</v>
      </c>
      <c r="CMQ5" s="14" vm="9227">
        <f ca="1"/>
        <v>39.65</v>
      </c>
      <c r="CMR5" s="14" vm="9228">
        <f ca="1"/>
        <v>39.767499999999998</v>
      </c>
      <c r="CMS5" s="14" vm="9229">
        <f ca="1"/>
        <v>39.957500000000003</v>
      </c>
      <c r="CMT5" s="14" vm="9230">
        <f ca="1"/>
        <v>40.122500000000002</v>
      </c>
      <c r="CMU5" s="14" vm="9231">
        <f ca="1"/>
        <v>40.515000000000001</v>
      </c>
      <c r="CMV5" s="14" vm="9232">
        <f ca="1"/>
        <v>40.674999999999997</v>
      </c>
      <c r="CMW5" s="14" vm="9233">
        <f ca="1"/>
        <v>40.592500000000001</v>
      </c>
      <c r="CMX5" s="14" vm="9234">
        <f ca="1"/>
        <v>40.1325</v>
      </c>
      <c r="CMY5" s="14" vm="9235">
        <f ca="1"/>
        <v>40.125</v>
      </c>
      <c r="CMZ5" s="14" vm="9236">
        <f ca="1"/>
        <v>40.69</v>
      </c>
      <c r="CNA5" s="14" vm="9237">
        <f ca="1"/>
        <v>41.0625</v>
      </c>
      <c r="CNB5" s="14" vm="9238">
        <f ca="1"/>
        <v>41.19</v>
      </c>
      <c r="CNC5" s="14" vm="9239">
        <f ca="1"/>
        <v>40.945</v>
      </c>
      <c r="CND5" s="14" vm="9240">
        <f ca="1"/>
        <v>40.765000000000001</v>
      </c>
      <c r="CNE5" s="14" vm="9241">
        <f ca="1"/>
        <v>40.494999999999997</v>
      </c>
      <c r="CNF5" s="14" vm="9242">
        <f ca="1"/>
        <v>40.6175</v>
      </c>
      <c r="CNG5" s="14" vm="9243">
        <f ca="1"/>
        <v>40.895000000000003</v>
      </c>
      <c r="CNH5" s="14" vm="9244">
        <f ca="1"/>
        <v>40.767499999999998</v>
      </c>
      <c r="CNI5" s="14" vm="9245">
        <f ca="1"/>
        <v>41.145000000000003</v>
      </c>
      <c r="CNJ5" s="14" vm="9246">
        <f ca="1"/>
        <v>40.662500000000001</v>
      </c>
      <c r="CNK5" s="14" vm="9247">
        <f ca="1"/>
        <v>40.659999999999997</v>
      </c>
      <c r="CNL5" s="14" vm="9248">
        <f ca="1"/>
        <v>40.015000000000001</v>
      </c>
      <c r="CNM5" s="14" vm="9249">
        <f ca="1"/>
        <v>40.247500000000002</v>
      </c>
      <c r="CNN5" s="14" vm="9250">
        <f ca="1"/>
        <v>39.884999999999998</v>
      </c>
      <c r="CNO5" s="14" vm="9251">
        <f ca="1"/>
        <v>39.847499999999997</v>
      </c>
      <c r="CNP5" s="14" vm="9252">
        <f ca="1"/>
        <v>38.902500000000003</v>
      </c>
      <c r="CNQ5" s="14" vm="9253">
        <f ca="1"/>
        <v>39.685000000000002</v>
      </c>
      <c r="CNR5" s="14" vm="9254">
        <f ca="1"/>
        <v>40.032499999999999</v>
      </c>
      <c r="CNS5" s="14" vm="9255">
        <f ca="1"/>
        <v>39.982500000000002</v>
      </c>
      <c r="CNT5" s="14" vm="9256">
        <f ca="1"/>
        <v>39.922499999999999</v>
      </c>
      <c r="CNU5" s="14" vm="9255">
        <f ca="1"/>
        <v>39.982500000000002</v>
      </c>
      <c r="CNV5" s="14" vm="9257">
        <f ca="1"/>
        <v>39.4925</v>
      </c>
      <c r="CNW5" s="14" vm="9258">
        <f ca="1"/>
        <v>39.5625</v>
      </c>
      <c r="CNX5" s="14" vm="9253">
        <f ca="1"/>
        <v>39.685000000000002</v>
      </c>
      <c r="CNY5" s="14" vm="9259">
        <f ca="1"/>
        <v>39.78</v>
      </c>
      <c r="CNZ5" s="14" vm="9231">
        <f ca="1"/>
        <v>40.515000000000001</v>
      </c>
      <c r="COA5" s="14" vm="9260">
        <f ca="1"/>
        <v>40.549999999999997</v>
      </c>
      <c r="COB5" s="14" vm="9261">
        <f ca="1"/>
        <v>40.375</v>
      </c>
      <c r="COC5" s="14" vm="9262">
        <f ca="1"/>
        <v>40.89</v>
      </c>
      <c r="COD5" s="14" vm="9263">
        <f ca="1"/>
        <v>40.99</v>
      </c>
      <c r="COE5" s="14" vm="9264">
        <f ca="1"/>
        <v>40.697499999999998</v>
      </c>
      <c r="COF5" s="14" vm="9265">
        <f ca="1"/>
        <v>41.047499999999999</v>
      </c>
      <c r="COG5" s="14" vm="9266">
        <f ca="1"/>
        <v>40.802500000000002</v>
      </c>
      <c r="COH5" s="14" vm="9267">
        <f ca="1"/>
        <v>41.29</v>
      </c>
      <c r="COI5" s="14" vm="9268">
        <f ca="1"/>
        <v>40.905000000000001</v>
      </c>
      <c r="COJ5" s="14" vm="9269">
        <f ca="1"/>
        <v>40.935000000000002</v>
      </c>
      <c r="COK5" s="14" vm="9245">
        <f ca="1"/>
        <v>41.145000000000003</v>
      </c>
      <c r="COL5" s="14" vm="9270">
        <f ca="1"/>
        <v>41.484999999999999</v>
      </c>
      <c r="COM5" s="14" vm="9271">
        <f ca="1"/>
        <v>41.75</v>
      </c>
      <c r="CON5" s="14" vm="9272">
        <f ca="1"/>
        <v>41.112499999999997</v>
      </c>
      <c r="COO5" s="14" vm="9273">
        <f ca="1"/>
        <v>40.56</v>
      </c>
      <c r="COP5" s="14" vm="9274">
        <f ca="1"/>
        <v>40.962499999999999</v>
      </c>
      <c r="COQ5" s="14" vm="9275">
        <f ca="1"/>
        <v>42.814999999999998</v>
      </c>
      <c r="COR5" s="14" vm="9276">
        <f ca="1"/>
        <v>44.767499999999998</v>
      </c>
      <c r="COS5" s="14" vm="9277">
        <f ca="1"/>
        <v>44.945</v>
      </c>
      <c r="COT5" s="14" vm="9278">
        <f ca="1"/>
        <v>45.127499999999998</v>
      </c>
      <c r="COU5" s="14" vm="9279">
        <f ca="1"/>
        <v>44.707500000000003</v>
      </c>
      <c r="COV5" s="14" vm="9280">
        <f ca="1"/>
        <v>44.597499999999997</v>
      </c>
      <c r="COW5" s="14" vm="9281">
        <f ca="1"/>
        <v>45.325000000000003</v>
      </c>
      <c r="COX5" s="14" vm="9282">
        <f ca="1"/>
        <v>45.442500000000003</v>
      </c>
      <c r="COY5" s="14" vm="9283">
        <f ca="1"/>
        <v>45.942500000000003</v>
      </c>
      <c r="COZ5" s="14" vm="9284">
        <f ca="1"/>
        <v>46.11</v>
      </c>
      <c r="CPA5" s="14" vm="9285">
        <f ca="1"/>
        <v>46.222499999999997</v>
      </c>
      <c r="CPB5" s="14" vm="9286">
        <f ca="1"/>
        <v>46.977499999999999</v>
      </c>
      <c r="CPC5" s="14" vm="9287">
        <f ca="1"/>
        <v>47.392499999999998</v>
      </c>
      <c r="CPD5" s="14" vm="9288">
        <f ca="1"/>
        <v>47.217500000000001</v>
      </c>
      <c r="CPE5" s="14" vm="9289">
        <f ca="1"/>
        <v>46.7</v>
      </c>
      <c r="CPF5" s="14" vm="9290">
        <f ca="1"/>
        <v>46.5</v>
      </c>
      <c r="CPG5" s="14" vm="9291">
        <f ca="1"/>
        <v>46.86</v>
      </c>
      <c r="CPH5" s="14" vm="9292">
        <f ca="1"/>
        <v>46.4925</v>
      </c>
      <c r="CPI5" s="14" vm="9293">
        <f ca="1"/>
        <v>46.752499999999998</v>
      </c>
      <c r="CPJ5" s="14" vm="9294">
        <f ca="1"/>
        <v>47.02</v>
      </c>
      <c r="CPK5" s="14" vm="9295">
        <f ca="1"/>
        <v>47.5075</v>
      </c>
      <c r="CPL5" s="14" vm="9296">
        <f ca="1"/>
        <v>48.852499999999999</v>
      </c>
      <c r="CPM5" s="14" vm="9297">
        <f ca="1"/>
        <v>49.172499999999999</v>
      </c>
      <c r="CPN5" s="14" vm="9298">
        <f ca="1"/>
        <v>49.25</v>
      </c>
      <c r="CPO5" s="14" vm="9299">
        <f ca="1"/>
        <v>49.35</v>
      </c>
      <c r="CPP5" s="14" vm="9300">
        <f ca="1"/>
        <v>49.082500000000003</v>
      </c>
      <c r="CPQ5" s="14" vm="9301">
        <f ca="1"/>
        <v>48.13</v>
      </c>
      <c r="CPR5" s="14" vm="9302">
        <f ca="1"/>
        <v>48.094999999999999</v>
      </c>
      <c r="CPS5" s="14" vm="9303">
        <f ca="1"/>
        <v>46.96</v>
      </c>
      <c r="CPT5" s="14" vm="9304">
        <f ca="1"/>
        <v>48.152500000000003</v>
      </c>
      <c r="CPU5" s="14" vm="9305">
        <f ca="1"/>
        <v>47.75</v>
      </c>
      <c r="CPV5" s="14" vm="9306">
        <f ca="1"/>
        <v>48.282499999999999</v>
      </c>
      <c r="CPW5" s="14" vm="9307">
        <f ca="1"/>
        <v>48.162500000000001</v>
      </c>
      <c r="CPX5" s="14" vm="9308">
        <f ca="1"/>
        <v>46.822499999999998</v>
      </c>
      <c r="CPY5" s="14" vm="9309">
        <f ca="1"/>
        <v>46.93</v>
      </c>
      <c r="CPZ5" s="14" vm="9310">
        <f ca="1"/>
        <v>46.637500000000003</v>
      </c>
      <c r="CQA5" s="14" vm="9311">
        <f ca="1"/>
        <v>46.997500000000002</v>
      </c>
      <c r="CQB5" s="14" vm="9312">
        <f ca="1"/>
        <v>46.607500000000002</v>
      </c>
      <c r="CQC5" s="14" vm="9313">
        <f ca="1"/>
        <v>46.85</v>
      </c>
      <c r="CQD5" s="14" vm="9314">
        <f ca="1"/>
        <v>47.297499999999999</v>
      </c>
      <c r="CQE5" s="14" vm="9315">
        <f ca="1"/>
        <v>47.204999999999998</v>
      </c>
      <c r="CQF5" s="14" vm="9316">
        <f ca="1"/>
        <v>48.475000000000001</v>
      </c>
      <c r="CQG5" s="14" vm="9317">
        <f ca="1"/>
        <v>48.39</v>
      </c>
      <c r="CQH5" s="14" vm="9298">
        <f ca="1"/>
        <v>49.25</v>
      </c>
      <c r="CQI5" s="14" vm="9318">
        <f ca="1"/>
        <v>49.75</v>
      </c>
      <c r="CQJ5" s="14" vm="9319">
        <f ca="1"/>
        <v>49.497500000000002</v>
      </c>
      <c r="CQK5" s="14" vm="9320">
        <f ca="1"/>
        <v>48.03</v>
      </c>
      <c r="CQL5" s="14" vm="9321">
        <f ca="1"/>
        <v>48.524999999999999</v>
      </c>
      <c r="CQM5" s="14" vm="9322">
        <f ca="1"/>
        <v>49.075000000000003</v>
      </c>
      <c r="CQN5" s="14" vm="9323">
        <f ca="1"/>
        <v>48.2425</v>
      </c>
      <c r="CQO5" s="14" vm="9324">
        <f ca="1"/>
        <v>46.912500000000001</v>
      </c>
      <c r="CQP5" s="14" vm="9315">
        <f ca="1"/>
        <v>47.204999999999998</v>
      </c>
      <c r="CQQ5" s="14" vm="9325">
        <f ca="1"/>
        <v>47.307499999999997</v>
      </c>
      <c r="CQR5" s="14" vm="9326">
        <f ca="1"/>
        <v>47.674999999999997</v>
      </c>
      <c r="CQS5" s="14" vm="9327">
        <f ca="1"/>
        <v>48.102499999999999</v>
      </c>
      <c r="CQT5" s="14" vm="9328">
        <f ca="1"/>
        <v>47.067500000000003</v>
      </c>
      <c r="CQU5" s="14" vm="9329">
        <f ca="1"/>
        <v>47.545000000000002</v>
      </c>
      <c r="CQV5" s="14" vm="9330">
        <f ca="1"/>
        <v>48.284999999999997</v>
      </c>
      <c r="CQW5" s="14" vm="9331">
        <f ca="1"/>
        <v>47.655000000000001</v>
      </c>
      <c r="CQX5" s="14" vm="9332">
        <f ca="1"/>
        <v>48.287500000000001</v>
      </c>
      <c r="CQY5" s="14" vm="9333">
        <f ca="1"/>
        <v>48.262500000000003</v>
      </c>
      <c r="CQZ5" s="14" vm="9334">
        <f ca="1"/>
        <v>47.752499999999998</v>
      </c>
      <c r="CRA5" s="14" vm="9335">
        <f ca="1"/>
        <v>46.765000000000001</v>
      </c>
      <c r="CRB5" s="14" vm="9291">
        <f ca="1"/>
        <v>46.86</v>
      </c>
      <c r="CRC5" s="14" vm="9336">
        <f ca="1"/>
        <v>48.6</v>
      </c>
      <c r="CRD5" s="14" vm="9337">
        <f ca="1"/>
        <v>48.077500000000001</v>
      </c>
      <c r="CRE5" s="14" vm="9338">
        <f ca="1"/>
        <v>45.335000000000001</v>
      </c>
      <c r="CRF5" s="14" vm="9339">
        <f ca="1"/>
        <v>43.81</v>
      </c>
      <c r="CRG5" s="14" vm="9340">
        <f ca="1"/>
        <v>44.532499999999999</v>
      </c>
      <c r="CRH5" s="14" vm="9341">
        <f ca="1"/>
        <v>45.29</v>
      </c>
      <c r="CRI5" s="14" vm="9342">
        <f ca="1"/>
        <v>45.625</v>
      </c>
      <c r="CRJ5" s="14" vm="9343">
        <f ca="1"/>
        <v>44.784999999999997</v>
      </c>
      <c r="CRK5" s="14" vm="9344">
        <f ca="1"/>
        <v>43.524999999999999</v>
      </c>
      <c r="CRL5" s="14" vm="9345">
        <f ca="1"/>
        <v>43.032499999999999</v>
      </c>
      <c r="CRM5" s="14" vm="9346">
        <f ca="1"/>
        <v>41.247500000000002</v>
      </c>
      <c r="CRN5" s="14" vm="9347">
        <f ca="1"/>
        <v>42.055</v>
      </c>
      <c r="CRO5" s="14" vm="9348">
        <f ca="1"/>
        <v>42.19</v>
      </c>
      <c r="CRP5" s="14" vm="9349">
        <f ca="1"/>
        <v>40.634999999999998</v>
      </c>
      <c r="CRQ5" s="14" vm="9350">
        <f ca="1"/>
        <v>39.24</v>
      </c>
      <c r="CRR5" s="14" vm="9351">
        <f ca="1"/>
        <v>39.134999999999998</v>
      </c>
      <c r="CRS5" s="14" vm="9352">
        <f ca="1"/>
        <v>38.125</v>
      </c>
      <c r="CRT5" s="14" vm="9353">
        <f ca="1"/>
        <v>37.99</v>
      </c>
      <c r="CRU5" s="14" vm="9354">
        <f ca="1"/>
        <v>37.957500000000003</v>
      </c>
      <c r="CRV5" s="14" vm="9355">
        <f ca="1"/>
        <v>38.3125</v>
      </c>
      <c r="CRW5" s="14" vm="9356">
        <f ca="1"/>
        <v>39.47</v>
      </c>
      <c r="CRX5" s="14" vm="9357">
        <f ca="1"/>
        <v>39.26</v>
      </c>
      <c r="CRY5" s="14" vm="9358">
        <f ca="1"/>
        <v>39.337499999999999</v>
      </c>
      <c r="CRZ5" s="14" vm="9359">
        <f ca="1"/>
        <v>40.159999999999997</v>
      </c>
      <c r="CSA5" s="14" vm="9360">
        <f ca="1"/>
        <v>39.200000000000003</v>
      </c>
      <c r="CSB5" s="14" vm="9361">
        <f ca="1"/>
        <v>39.077500000000001</v>
      </c>
      <c r="CSC5" s="14" vm="9362">
        <f ca="1"/>
        <v>38</v>
      </c>
      <c r="CSD5" s="14" vm="9363">
        <f ca="1"/>
        <v>37.25</v>
      </c>
      <c r="CSE5" s="14" vm="9364">
        <f ca="1"/>
        <v>37.049999999999997</v>
      </c>
      <c r="CSF5" s="14" vm="9365">
        <f ca="1"/>
        <v>37</v>
      </c>
      <c r="CSG5" s="14" vm="9366">
        <f ca="1"/>
        <v>37.677500000000002</v>
      </c>
      <c r="CSH5" s="14" vm="9367">
        <f ca="1"/>
        <v>37.594999999999999</v>
      </c>
      <c r="CSI5" s="14" vm="9368">
        <f ca="1"/>
        <v>36.917499999999997</v>
      </c>
      <c r="CSJ5" s="14" vm="9369">
        <f ca="1"/>
        <v>36.232500000000002</v>
      </c>
      <c r="CSK5" s="14" vm="9370">
        <f ca="1"/>
        <v>36.472499999999997</v>
      </c>
      <c r="CSL5" s="14" vm="9371">
        <f ca="1"/>
        <v>36.409999999999997</v>
      </c>
      <c r="CSM5" s="14" vm="9372">
        <f ca="1"/>
        <v>34.130000000000003</v>
      </c>
      <c r="CSN5" s="14" vm="9373">
        <f ca="1"/>
        <v>33.734999999999999</v>
      </c>
      <c r="CSO5" s="14" vm="9374">
        <f ca="1"/>
        <v>32.875</v>
      </c>
      <c r="CSP5" s="14" vm="9375">
        <f ca="1"/>
        <v>34.3125</v>
      </c>
      <c r="CSQ5" s="14" vm="9376">
        <f ca="1"/>
        <v>34.965000000000003</v>
      </c>
      <c r="CSR5" s="14" vm="9377">
        <f ca="1"/>
        <v>31.337499999999999</v>
      </c>
      <c r="CSS5" s="14" vm="9378">
        <f ca="1"/>
        <v>32.384999999999998</v>
      </c>
      <c r="CST5" s="14" vm="9379">
        <f ca="1"/>
        <v>31.975000000000001</v>
      </c>
      <c r="CSU5" s="14" vm="9380">
        <f ca="1"/>
        <v>32.905000000000001</v>
      </c>
      <c r="CSV5" s="14" vm="9044">
        <f ca="1"/>
        <v>33.35</v>
      </c>
      <c r="CSW5" s="14" vm="9381">
        <f ca="1"/>
        <v>33.174999999999997</v>
      </c>
      <c r="CSX5" s="14" vm="9382">
        <f ca="1"/>
        <v>33.064999999999998</v>
      </c>
      <c r="CSY5" s="14" vm="9383">
        <f ca="1"/>
        <v>32.725000000000001</v>
      </c>
      <c r="CSZ5" s="14" vm="9384">
        <f ca="1"/>
        <v>33.61</v>
      </c>
      <c r="CTA5" s="14" vm="9385">
        <f ca="1"/>
        <v>34.022500000000001</v>
      </c>
      <c r="CTB5" s="14" vm="9386">
        <f ca="1"/>
        <v>33.957500000000003</v>
      </c>
      <c r="CTC5" s="14" vm="9387">
        <f ca="1"/>
        <v>34.594999999999999</v>
      </c>
      <c r="CTD5" s="14" vm="9388">
        <f ca="1"/>
        <v>34.475000000000001</v>
      </c>
      <c r="CTE5" s="14" vm="9389">
        <f ca="1"/>
        <v>33.962499999999999</v>
      </c>
      <c r="CTF5" s="14" vm="9390">
        <f ca="1"/>
        <v>33.647500000000001</v>
      </c>
      <c r="CTG5" s="14" vm="9391">
        <f ca="1"/>
        <v>33.585000000000001</v>
      </c>
      <c r="CTH5" s="14" vm="9392">
        <f ca="1"/>
        <v>34.462499999999999</v>
      </c>
      <c r="CTI5" s="14" vm="9393">
        <f ca="1"/>
        <v>34.057499999999997</v>
      </c>
      <c r="CTJ5" s="14" vm="9394">
        <f ca="1"/>
        <v>34.200000000000003</v>
      </c>
      <c r="CTK5" s="14" vm="9395">
        <f ca="1"/>
        <v>35.725000000000001</v>
      </c>
      <c r="CTL5" s="14" vm="9396">
        <f ca="1"/>
        <v>36.522500000000001</v>
      </c>
      <c r="CTM5" s="14" vm="9397">
        <f ca="1"/>
        <v>36.445</v>
      </c>
      <c r="CTN5" s="14" vm="9398">
        <f ca="1"/>
        <v>37.49</v>
      </c>
      <c r="CTO5" s="14" vm="9399">
        <f ca="1"/>
        <v>38.017499999999998</v>
      </c>
      <c r="CTP5" s="14" vm="9400">
        <f ca="1"/>
        <v>38.325000000000003</v>
      </c>
      <c r="CTQ5" s="14" vm="9401">
        <f ca="1"/>
        <v>37.667499999999997</v>
      </c>
      <c r="CTR5" s="14" vm="9131">
        <f ca="1"/>
        <v>37.5</v>
      </c>
      <c r="CTS5" s="14" vm="9402">
        <f ca="1"/>
        <v>37.664999999999999</v>
      </c>
      <c r="CTT5" s="14" vm="9403">
        <f ca="1"/>
        <v>37.612499999999997</v>
      </c>
      <c r="CTU5" s="14" vm="9404">
        <f ca="1"/>
        <v>37.875</v>
      </c>
      <c r="CTV5" s="14" vm="9405">
        <f ca="1"/>
        <v>37.802500000000002</v>
      </c>
      <c r="CTW5" s="14" vm="9406">
        <f ca="1"/>
        <v>37.622500000000002</v>
      </c>
      <c r="CTX5" s="14" vm="9407">
        <f ca="1"/>
        <v>37.847499999999997</v>
      </c>
      <c r="CTY5" s="14" vm="9408">
        <f ca="1"/>
        <v>37.53</v>
      </c>
      <c r="CTZ5" s="14" vm="9409">
        <f ca="1"/>
        <v>37.869999999999997</v>
      </c>
      <c r="CUA5" s="14" vm="9410">
        <f ca="1"/>
        <v>37.85</v>
      </c>
      <c r="CUB5" s="14" vm="9411">
        <f ca="1"/>
        <v>37.9925</v>
      </c>
      <c r="CUC5" s="14" vm="9412">
        <f ca="1"/>
        <v>38.3825</v>
      </c>
      <c r="CUD5" s="14" vm="9413">
        <f ca="1"/>
        <v>38.322499999999998</v>
      </c>
      <c r="CUE5" s="14" vm="9414">
        <f ca="1"/>
        <v>38.292499999999997</v>
      </c>
      <c r="CUF5" s="14" vm="9415">
        <f ca="1"/>
        <v>38.265000000000001</v>
      </c>
      <c r="CUG5" s="14" vm="9352">
        <f ca="1"/>
        <v>38.125</v>
      </c>
      <c r="CUH5" s="14" vm="9416">
        <f ca="1"/>
        <v>38.637500000000003</v>
      </c>
      <c r="CUI5" s="14" vm="9417">
        <f ca="1"/>
        <v>38.895000000000003</v>
      </c>
      <c r="CUJ5" s="14" vm="9418">
        <f ca="1"/>
        <v>38.6</v>
      </c>
      <c r="CUK5" s="14" vm="9419">
        <f ca="1"/>
        <v>38.674999999999997</v>
      </c>
      <c r="CUL5" s="14" vm="9420">
        <f ca="1"/>
        <v>38.11</v>
      </c>
      <c r="CUM5" s="14" vm="9421">
        <f ca="1"/>
        <v>39.717500000000001</v>
      </c>
      <c r="CUN5" s="14" vm="9234">
        <f ca="1"/>
        <v>40.1325</v>
      </c>
      <c r="CUO5" s="14" vm="9422">
        <f ca="1"/>
        <v>40.3675</v>
      </c>
      <c r="CUP5" s="14" vm="9246">
        <f ca="1"/>
        <v>40.662500000000001</v>
      </c>
      <c r="CUQ5" s="14" vm="9423">
        <f ca="1"/>
        <v>41.307499999999997</v>
      </c>
      <c r="CUR5" s="14" vm="9424">
        <f ca="1"/>
        <v>41.467500000000001</v>
      </c>
      <c r="CUS5" s="14" vm="9425">
        <f ca="1"/>
        <v>41.1875</v>
      </c>
      <c r="CUT5" s="14" vm="9426">
        <f ca="1"/>
        <v>41.24</v>
      </c>
      <c r="CUU5" s="14" vm="9427">
        <f ca="1"/>
        <v>43.137500000000003</v>
      </c>
      <c r="CUV5" s="14" vm="9428">
        <f ca="1"/>
        <v>42.7425</v>
      </c>
      <c r="CUW5" s="14" vm="9429">
        <f ca="1"/>
        <v>41.6175</v>
      </c>
      <c r="CUX5" s="14" vm="9430">
        <f ca="1"/>
        <v>41.55</v>
      </c>
      <c r="CUY5" s="14" vm="9431">
        <f ca="1"/>
        <v>41.8125</v>
      </c>
      <c r="CUZ5" s="14" vm="9432">
        <f ca="1"/>
        <v>41.844999999999999</v>
      </c>
      <c r="CVA5" s="14" vm="9433">
        <f ca="1"/>
        <v>42.162500000000001</v>
      </c>
      <c r="CVB5" s="14" vm="9434">
        <f ca="1"/>
        <v>42.502499999999998</v>
      </c>
      <c r="CVC5" s="14" vm="9435">
        <f ca="1"/>
        <v>43.25</v>
      </c>
      <c r="CVD5" s="14" vm="9436">
        <f ca="1"/>
        <v>43.435000000000002</v>
      </c>
      <c r="CVE5" s="14" vm="9437">
        <f ca="1"/>
        <v>43.582500000000003</v>
      </c>
      <c r="CVF5" s="14" vm="9438">
        <f ca="1"/>
        <v>43.84</v>
      </c>
      <c r="CVG5" s="14" vm="9439">
        <f ca="1"/>
        <v>44.222499999999997</v>
      </c>
      <c r="CVH5" s="14" vm="9440">
        <f ca="1"/>
        <v>44.25</v>
      </c>
      <c r="CVI5" s="14" vm="9441">
        <f ca="1"/>
        <v>44.234999999999999</v>
      </c>
      <c r="CVJ5" s="14" vm="9440">
        <f ca="1"/>
        <v>44.25</v>
      </c>
      <c r="CVK5" s="14" vm="9442">
        <f ca="1"/>
        <v>43.82</v>
      </c>
      <c r="CVL5" s="14" vm="9443">
        <f ca="1"/>
        <v>43.94</v>
      </c>
      <c r="CVM5" s="14" vm="9444">
        <f ca="1"/>
        <v>44.32</v>
      </c>
      <c r="CVN5" s="14" vm="9445">
        <f ca="1"/>
        <v>44.93</v>
      </c>
      <c r="CVO5" s="14" vm="9446">
        <f ca="1"/>
        <v>45.25</v>
      </c>
      <c r="CVP5" s="14" vm="9447">
        <f ca="1"/>
        <v>46.22</v>
      </c>
      <c r="CVQ5" s="14" vm="9448">
        <f ca="1"/>
        <v>46.475000000000001</v>
      </c>
      <c r="CVR5" s="14" vm="9449">
        <f ca="1"/>
        <v>46.27</v>
      </c>
      <c r="CVS5" s="14" vm="9450">
        <f ca="1"/>
        <v>45.84</v>
      </c>
      <c r="CVT5" s="14" vm="9451">
        <f ca="1"/>
        <v>45.85</v>
      </c>
      <c r="CVU5" s="14" vm="9452">
        <f ca="1"/>
        <v>44.825000000000003</v>
      </c>
      <c r="CVV5" s="14" vm="9453">
        <f ca="1"/>
        <v>46.91</v>
      </c>
      <c r="CVW5" s="14" vm="9454">
        <f ca="1"/>
        <v>47.145000000000003</v>
      </c>
      <c r="CVX5" s="14" vm="9455">
        <f ca="1"/>
        <v>46.284999999999997</v>
      </c>
      <c r="CVY5" s="14" vm="9456">
        <f ca="1"/>
        <v>45.295000000000002</v>
      </c>
      <c r="CVZ5" s="14" vm="9457">
        <f ca="1"/>
        <v>45.4</v>
      </c>
      <c r="CWA5" s="14" vm="9458">
        <f ca="1"/>
        <v>44.63</v>
      </c>
      <c r="CWB5" s="14" vm="9459">
        <f ca="1"/>
        <v>43.5</v>
      </c>
      <c r="CWC5" s="14" vm="9460">
        <f ca="1"/>
        <v>41.465000000000003</v>
      </c>
      <c r="CWD5" s="14" vm="9461">
        <f ca="1"/>
        <v>42.25</v>
      </c>
      <c r="CWE5" s="14" vm="9462">
        <f ca="1"/>
        <v>42.505000000000003</v>
      </c>
      <c r="CWF5" s="14" vm="9275">
        <f ca="1"/>
        <v>42.814999999999998</v>
      </c>
      <c r="CWG5" s="14" vm="9463">
        <f ca="1"/>
        <v>42.414999999999999</v>
      </c>
      <c r="CWH5" s="14" vm="9464">
        <f ca="1"/>
        <v>40.85</v>
      </c>
      <c r="CWI5" s="14" vm="9465">
        <f ca="1"/>
        <v>41.97</v>
      </c>
      <c r="CWJ5" s="14" vm="9466">
        <f ca="1"/>
        <v>41</v>
      </c>
      <c r="CWK5" s="14" vm="9467">
        <f ca="1"/>
        <v>40.15</v>
      </c>
      <c r="CWL5" s="14" vm="9468">
        <f ca="1"/>
        <v>40.174999999999997</v>
      </c>
      <c r="CWM5" s="14" vm="9469">
        <f ca="1"/>
        <v>39.94</v>
      </c>
      <c r="CWN5" s="14" vm="9470">
        <f ca="1"/>
        <v>40.08</v>
      </c>
      <c r="CWO5" s="14" vm="9471">
        <f ca="1"/>
        <v>40.020000000000003</v>
      </c>
      <c r="CWP5" s="14" vm="9472">
        <f ca="1"/>
        <v>39.865000000000002</v>
      </c>
      <c r="CWQ5" s="14" vm="9473">
        <f ca="1"/>
        <v>39.715000000000003</v>
      </c>
      <c r="CWR5" s="14" vm="9474">
        <f ca="1"/>
        <v>38.33</v>
      </c>
      <c r="CWS5" s="14" vm="9475">
        <f ca="1"/>
        <v>39.67</v>
      </c>
      <c r="CWT5" s="14" vm="9476">
        <f ca="1"/>
        <v>40.625</v>
      </c>
      <c r="CWU5" s="14" vm="9477">
        <f ca="1"/>
        <v>40.64</v>
      </c>
      <c r="CWV5" s="14" vm="9465">
        <f ca="1"/>
        <v>41.97</v>
      </c>
      <c r="CWW5" s="14" vm="9478">
        <f ca="1"/>
        <v>42.805</v>
      </c>
      <c r="CWX5" s="14" vm="9479">
        <f ca="1"/>
        <v>43.11</v>
      </c>
      <c r="CWY5" s="14" vm="9480">
        <f ca="1"/>
        <v>43.36</v>
      </c>
      <c r="CWZ5" s="14" vm="9481">
        <f ca="1"/>
        <v>42.75</v>
      </c>
      <c r="CXA5" s="14" vm="9482">
        <f ca="1"/>
        <v>43.32</v>
      </c>
      <c r="CXB5" s="14" vm="9483">
        <f ca="1"/>
        <v>44.265000000000001</v>
      </c>
      <c r="CXC5" s="14" vm="9484">
        <f ca="1"/>
        <v>44</v>
      </c>
      <c r="CXD5" s="14" vm="9485">
        <f ca="1"/>
        <v>44.185000000000002</v>
      </c>
      <c r="CXE5" s="14" vm="9486">
        <f ca="1"/>
        <v>44.125</v>
      </c>
      <c r="CXF5" s="14" vm="9487">
        <f ca="1"/>
        <v>43.71</v>
      </c>
      <c r="CXG5" s="14" vm="9488">
        <f ca="1"/>
        <v>43.37</v>
      </c>
      <c r="CXH5" s="14" vm="9489">
        <f ca="1"/>
        <v>44.075000000000003</v>
      </c>
      <c r="CXI5" s="14" vm="9490">
        <f ca="1"/>
        <v>44.055</v>
      </c>
      <c r="CXJ5" s="14" vm="9491">
        <f ca="1"/>
        <v>43.564999999999998</v>
      </c>
      <c r="CXK5" s="14" vm="9492">
        <f ca="1"/>
        <v>44.67</v>
      </c>
      <c r="CXL5" s="14" vm="9493">
        <f ca="1"/>
        <v>44.65</v>
      </c>
      <c r="CXM5" s="14" vm="9494">
        <f ca="1"/>
        <v>45.26</v>
      </c>
      <c r="CXN5" s="14" vm="9495">
        <f ca="1"/>
        <v>45.234999999999999</v>
      </c>
      <c r="CXO5" s="14" vm="9457">
        <f ca="1"/>
        <v>45.4</v>
      </c>
      <c r="CXP5" s="14" vm="9496">
        <f ca="1"/>
        <v>44.46</v>
      </c>
      <c r="CXQ5" s="14" vm="9497">
        <f ca="1"/>
        <v>44.8</v>
      </c>
      <c r="CXR5" s="14" vm="9498">
        <f ca="1"/>
        <v>45</v>
      </c>
      <c r="CXS5" s="14" vm="9499">
        <f ca="1"/>
        <v>44.99</v>
      </c>
      <c r="CXT5" s="14" vm="9494">
        <f ca="1"/>
        <v>45.26</v>
      </c>
      <c r="CXU5" s="14" vm="9500">
        <f ca="1"/>
        <v>45.494999999999997</v>
      </c>
      <c r="CXV5" s="14" vm="9501">
        <f ca="1"/>
        <v>45.69</v>
      </c>
      <c r="CXW5" s="14" vm="9502">
        <f ca="1"/>
        <v>45.61</v>
      </c>
      <c r="CXX5" s="14" vm="9503">
        <f ca="1"/>
        <v>45.585000000000001</v>
      </c>
      <c r="CXY5" s="14" vm="9504">
        <f ca="1"/>
        <v>45.575000000000003</v>
      </c>
      <c r="CXZ5" s="14" vm="9505">
        <f ca="1"/>
        <v>45.93</v>
      </c>
      <c r="CYA5" s="14" vm="9506">
        <f ca="1"/>
        <v>46.674999999999997</v>
      </c>
      <c r="CYB5" s="14" vm="9507">
        <f ca="1"/>
        <v>46.524999999999999</v>
      </c>
      <c r="CYC5" s="14" vm="9508">
        <f ca="1"/>
        <v>46.66</v>
      </c>
      <c r="CYD5" s="14" vm="9509">
        <f ca="1"/>
        <v>46.79</v>
      </c>
      <c r="CYE5" s="14" vm="9510">
        <f ca="1"/>
        <v>47.174999999999997</v>
      </c>
      <c r="CYF5" s="14" vm="9511">
        <f ca="1"/>
        <v>46.75</v>
      </c>
      <c r="CYG5" s="14" vm="9512">
        <f ca="1"/>
        <v>48.715000000000003</v>
      </c>
      <c r="CYH5" s="14" vm="9513">
        <f ca="1"/>
        <v>47</v>
      </c>
      <c r="CYI5" s="14" vm="9514">
        <f ca="1"/>
        <v>45.774999999999999</v>
      </c>
      <c r="CYJ5" s="14" vm="9515">
        <f ca="1"/>
        <v>43.21</v>
      </c>
      <c r="CYK5" s="14" vm="9516">
        <f ca="1"/>
        <v>43.895000000000003</v>
      </c>
      <c r="CYL5" s="14" vm="9517">
        <f ca="1"/>
        <v>43.795000000000002</v>
      </c>
      <c r="CYM5" s="14" vm="9518">
        <f ca="1"/>
        <v>45.115000000000002</v>
      </c>
      <c r="CYN5" s="14" vm="9519">
        <f ca="1"/>
        <v>44.75</v>
      </c>
      <c r="CYO5" s="14" vm="9520">
        <f ca="1"/>
        <v>45.005000000000003</v>
      </c>
      <c r="CYP5" s="14" vm="9511">
        <f ca="1"/>
        <v>46.75</v>
      </c>
      <c r="CYQ5" s="14" vm="9521">
        <f ca="1"/>
        <v>45.86</v>
      </c>
      <c r="CYR5" s="14" vm="9522">
        <f ca="1"/>
        <v>45.225000000000001</v>
      </c>
      <c r="CYS5" s="14" vm="9523">
        <f ca="1"/>
        <v>46.604999999999997</v>
      </c>
      <c r="CYT5" s="14" vm="9524">
        <f ca="1"/>
        <v>47.774999999999999</v>
      </c>
      <c r="CYU5" s="14" vm="9525">
        <f ca="1"/>
        <v>47.594999999999999</v>
      </c>
      <c r="CYV5" s="14" vm="9526">
        <f ca="1"/>
        <v>47.89</v>
      </c>
      <c r="CYW5" s="14" vm="9526">
        <f ca="1"/>
        <v>47.89</v>
      </c>
      <c r="CYX5" s="14" vm="9527">
        <f ca="1"/>
        <v>45.555</v>
      </c>
      <c r="CYY5" s="14" vm="9528">
        <f ca="1"/>
        <v>46.454999999999998</v>
      </c>
      <c r="CYZ5" s="14" vm="9529">
        <f ca="1"/>
        <v>45.924999999999997</v>
      </c>
      <c r="CZA5" s="14" vm="9530">
        <f ca="1"/>
        <v>46.274999999999999</v>
      </c>
      <c r="CZB5" s="14" vm="9531">
        <f ca="1"/>
        <v>47.13</v>
      </c>
      <c r="CZC5" s="14" vm="9532">
        <f ca="1"/>
        <v>47.375</v>
      </c>
      <c r="CZD5" s="14" vm="9533">
        <f ca="1"/>
        <v>47.005000000000003</v>
      </c>
      <c r="CZE5" s="14" vm="9534">
        <f ca="1"/>
        <v>46.625</v>
      </c>
      <c r="CZF5" s="14" vm="9535">
        <f ca="1"/>
        <v>47.45</v>
      </c>
      <c r="CZG5" s="14" vm="9536">
        <f ca="1"/>
        <v>47.954999999999998</v>
      </c>
      <c r="CZH5" s="14" vm="9537">
        <f ca="1"/>
        <v>48.34</v>
      </c>
      <c r="CZI5" s="14" vm="9538">
        <f ca="1"/>
        <v>48.48</v>
      </c>
      <c r="CZJ5" s="14" vm="9539">
        <f ca="1"/>
        <v>48.725000000000001</v>
      </c>
      <c r="CZK5" s="14" vm="9540">
        <f ca="1"/>
        <v>50.462499999999999</v>
      </c>
      <c r="CZL5" s="14" vm="9541">
        <f ca="1"/>
        <v>50.837499999999999</v>
      </c>
      <c r="CZM5" s="14" vm="9542">
        <f ca="1"/>
        <v>49.06</v>
      </c>
      <c r="CZN5" s="14" vm="9543">
        <f ca="1"/>
        <v>50</v>
      </c>
      <c r="CZO5" s="14" vm="9318">
        <f ca="1"/>
        <v>49.75</v>
      </c>
      <c r="CZP5" s="14" vm="9544">
        <f ca="1"/>
        <v>49.93</v>
      </c>
      <c r="CZQ5" s="14" vm="9545">
        <f ca="1"/>
        <v>50.087499999999999</v>
      </c>
      <c r="CZR5" s="14" vm="9546">
        <f ca="1"/>
        <v>49.475000000000001</v>
      </c>
      <c r="CZS5" s="14" vm="9547">
        <f ca="1"/>
        <v>49.875</v>
      </c>
      <c r="CZT5" s="14" vm="9548">
        <f ca="1"/>
        <v>49.384999999999998</v>
      </c>
      <c r="CZU5" s="14" vm="9549">
        <f ca="1"/>
        <v>50.3125</v>
      </c>
      <c r="CZV5" s="14" vm="9549">
        <f ca="1"/>
        <v>50.3125</v>
      </c>
      <c r="CZW5" s="14" vm="9543">
        <f ca="1"/>
        <v>50</v>
      </c>
      <c r="CZX5" s="14" vm="9550">
        <f ca="1"/>
        <v>51.412500000000001</v>
      </c>
      <c r="CZY5" s="14" vm="9551">
        <f ca="1"/>
        <v>51.524999999999999</v>
      </c>
      <c r="CZZ5" s="14" vm="9552">
        <f ca="1"/>
        <v>49.975000000000001</v>
      </c>
      <c r="DAA5" s="14" vm="9553">
        <f ca="1"/>
        <v>51.424999999999997</v>
      </c>
      <c r="DAB5" s="14" vm="9554">
        <f ca="1"/>
        <v>52.375</v>
      </c>
      <c r="DAC5" s="14" vm="9555">
        <f ca="1"/>
        <v>51.875</v>
      </c>
      <c r="DAD5" s="14" vm="9556">
        <f ca="1"/>
        <v>51.674999999999997</v>
      </c>
      <c r="DAE5" s="14" vm="9557">
        <f ca="1"/>
        <v>52.137500000000003</v>
      </c>
      <c r="DAF5" s="14" vm="9558">
        <f ca="1"/>
        <v>53.25</v>
      </c>
      <c r="DAG5" s="14" vm="9559">
        <f ca="1"/>
        <v>53.65</v>
      </c>
      <c r="DAH5" s="14" vm="9560">
        <f ca="1"/>
        <v>53.424999999999997</v>
      </c>
      <c r="DAI5" s="14" vm="9561">
        <f ca="1"/>
        <v>52.8</v>
      </c>
      <c r="DAJ5" s="14" vm="9562">
        <f ca="1"/>
        <v>52.625</v>
      </c>
      <c r="DAK5" s="14" vm="9563">
        <f ca="1"/>
        <v>52.912500000000001</v>
      </c>
      <c r="DAL5" s="14" vm="9564">
        <f ca="1"/>
        <v>54.037500000000001</v>
      </c>
      <c r="DAM5" s="14" vm="9565">
        <f ca="1"/>
        <v>54.212499999999999</v>
      </c>
      <c r="DAN5" s="14" vm="9566">
        <f ca="1"/>
        <v>54.512500000000003</v>
      </c>
      <c r="DAO5" s="14" vm="9567">
        <f ca="1"/>
        <v>54.7</v>
      </c>
      <c r="DAP5" s="14" vm="9568">
        <f ca="1"/>
        <v>55.362499999999997</v>
      </c>
      <c r="DAQ5" s="14" vm="9569">
        <f ca="1"/>
        <v>55.987499999999997</v>
      </c>
      <c r="DAR5" s="14" vm="9570">
        <f ca="1"/>
        <v>54.887500000000003</v>
      </c>
      <c r="DAS5" s="14" vm="9571">
        <f ca="1"/>
        <v>54.524999999999999</v>
      </c>
      <c r="DAT5" s="14" vm="9572">
        <f ca="1"/>
        <v>55.55</v>
      </c>
      <c r="DAU5" s="14" vm="9573">
        <f ca="1"/>
        <v>56.862499999999997</v>
      </c>
      <c r="DAV5" s="14" vm="9574">
        <f ca="1"/>
        <v>57.7</v>
      </c>
      <c r="DAW5" s="14" vm="9575">
        <f ca="1"/>
        <v>58.274999999999999</v>
      </c>
      <c r="DAX5" s="14" vm="9576">
        <f ca="1"/>
        <v>57.875</v>
      </c>
      <c r="DAY5" s="14" vm="9577">
        <f ca="1"/>
        <v>58.912500000000001</v>
      </c>
      <c r="DAZ5" s="14" vm="9578">
        <f ca="1"/>
        <v>58.762500000000003</v>
      </c>
      <c r="DBA5" s="14" vm="9579">
        <f ca="1"/>
        <v>59.274999999999999</v>
      </c>
      <c r="DBB5" s="14" vm="9580">
        <f ca="1"/>
        <v>59.587499999999999</v>
      </c>
      <c r="DBC5" s="14" vm="9581">
        <f ca="1"/>
        <v>60</v>
      </c>
      <c r="DBD5" s="14" vm="9582">
        <f ca="1"/>
        <v>59.6875</v>
      </c>
      <c r="DBE5" s="14" vm="9583">
        <f ca="1"/>
        <v>59.774999999999999</v>
      </c>
      <c r="DBF5" s="14" vm="9584">
        <f ca="1"/>
        <v>60.037500000000001</v>
      </c>
      <c r="DBG5" s="14" vm="9585">
        <f ca="1"/>
        <v>60.1</v>
      </c>
      <c r="DBH5" s="14" vm="9586">
        <f ca="1"/>
        <v>59.037500000000001</v>
      </c>
      <c r="DBI5" s="14" vm="9579">
        <f ca="1"/>
        <v>59.274999999999999</v>
      </c>
      <c r="DBJ5" s="14" vm="9587">
        <f ca="1"/>
        <v>59.4375</v>
      </c>
      <c r="DBK5" s="14" vm="9588">
        <f ca="1"/>
        <v>60.162500000000001</v>
      </c>
      <c r="DBL5" s="14" vm="9589">
        <f ca="1"/>
        <v>60.462499999999999</v>
      </c>
      <c r="DBM5" s="14" vm="9590">
        <f ca="1"/>
        <v>60.5625</v>
      </c>
      <c r="DBN5" s="14" vm="9591">
        <f ca="1"/>
        <v>60.787500000000001</v>
      </c>
      <c r="DBO5" s="14" vm="9591">
        <f ca="1"/>
        <v>60.787500000000001</v>
      </c>
      <c r="DBP5" s="14" vm="9592">
        <f ca="1"/>
        <v>59.9</v>
      </c>
      <c r="DBQ5" s="14" vm="9593">
        <f ca="1"/>
        <v>58.462499999999999</v>
      </c>
      <c r="DBR5" s="14" vm="9594">
        <f ca="1"/>
        <v>59.174999999999997</v>
      </c>
      <c r="DBS5" s="14" vm="9587">
        <f ca="1"/>
        <v>59.4375</v>
      </c>
      <c r="DBT5" s="14" vm="9595">
        <f ca="1"/>
        <v>61.212499999999999</v>
      </c>
      <c r="DBU5" s="14" vm="9596">
        <f ca="1"/>
        <v>60.387500000000003</v>
      </c>
      <c r="DBV5" s="14" vm="9597">
        <f ca="1"/>
        <v>60.712499999999999</v>
      </c>
      <c r="DBW5" s="14" vm="9598">
        <f ca="1"/>
        <v>60.875</v>
      </c>
      <c r="DBX5" s="14" vm="9599">
        <f ca="1"/>
        <v>60.225000000000001</v>
      </c>
      <c r="DBY5" s="14" vm="9600">
        <f ca="1"/>
        <v>61.8</v>
      </c>
      <c r="DBZ5" s="14" vm="9601">
        <f ca="1"/>
        <v>62.8125</v>
      </c>
      <c r="DCA5" s="14" vm="9602">
        <f ca="1"/>
        <v>62.9375</v>
      </c>
      <c r="DCB5" s="14" vm="9603">
        <f ca="1"/>
        <v>63.225000000000001</v>
      </c>
      <c r="DCC5" s="14" vm="9604">
        <f ca="1"/>
        <v>62.85</v>
      </c>
      <c r="DCD5" s="14" vm="9605">
        <f ca="1"/>
        <v>63.475000000000001</v>
      </c>
      <c r="DCE5" s="14" vm="9606">
        <f ca="1"/>
        <v>63.975000000000001</v>
      </c>
      <c r="DCF5" s="14" vm="9607">
        <f ca="1"/>
        <v>64.45</v>
      </c>
      <c r="DCG5" s="14" vm="9608">
        <f ca="1"/>
        <v>64.737499999999997</v>
      </c>
      <c r="DCH5" s="14" vm="9609">
        <f ca="1"/>
        <v>66.8125</v>
      </c>
      <c r="DCI5" s="14" vm="9610">
        <f ca="1"/>
        <v>67.037499999999994</v>
      </c>
      <c r="DCJ5" s="14" vm="9611">
        <f ca="1"/>
        <v>66.837500000000006</v>
      </c>
      <c r="DCK5" s="14" vm="9612">
        <f ca="1"/>
        <v>67.3</v>
      </c>
      <c r="DCL5" s="14" vm="9613">
        <f ca="1"/>
        <v>68.137500000000003</v>
      </c>
      <c r="DCM5" s="14" vm="9614">
        <f ca="1"/>
        <v>69.724999999999994</v>
      </c>
      <c r="DCN5" s="14" vm="9615">
        <f ca="1"/>
        <v>69.862499999999997</v>
      </c>
      <c r="DCO5" s="14" vm="9616">
        <f ca="1"/>
        <v>70.412499999999994</v>
      </c>
      <c r="DCP5" s="14" vm="9617">
        <f ca="1"/>
        <v>70.487499999999997</v>
      </c>
      <c r="DCQ5" s="14" vm="9618">
        <f ca="1"/>
        <v>70.012500000000003</v>
      </c>
      <c r="DCR5" s="14" vm="9619">
        <f ca="1"/>
        <v>70.45</v>
      </c>
      <c r="DCS5" s="14" vm="9620">
        <f ca="1"/>
        <v>71.275000000000006</v>
      </c>
      <c r="DCT5" s="14" vm="9621">
        <f ca="1"/>
        <v>71.9375</v>
      </c>
      <c r="DCU5" s="14" vm="9622">
        <f ca="1"/>
        <v>71.625</v>
      </c>
      <c r="DCV5" s="14" vm="9623">
        <f ca="1"/>
        <v>72.087500000000006</v>
      </c>
      <c r="DCW5" s="14" vm="9624">
        <f ca="1"/>
        <v>72.112499999999997</v>
      </c>
      <c r="DCX5" s="14" vm="9625">
        <f ca="1"/>
        <v>72.462500000000006</v>
      </c>
      <c r="DCY5" s="14" vm="9626">
        <f ca="1"/>
        <v>70.625</v>
      </c>
      <c r="DCZ5" s="14" vm="9627">
        <f ca="1"/>
        <v>71.875</v>
      </c>
      <c r="DDA5" s="14" vm="9628">
        <f ca="1"/>
        <v>74.162499999999994</v>
      </c>
      <c r="DDB5" s="14" vm="9629">
        <f ca="1"/>
        <v>72.487499999999997</v>
      </c>
      <c r="DDC5" s="14" vm="9630">
        <f ca="1"/>
        <v>70.287499999999994</v>
      </c>
      <c r="DDD5" s="14" vm="9631">
        <f ca="1"/>
        <v>69.599999999999994</v>
      </c>
      <c r="DDE5" s="14" vm="9632">
        <f ca="1"/>
        <v>71.974999999999994</v>
      </c>
      <c r="DDF5" s="14" vm="9633">
        <f ca="1"/>
        <v>72.825000000000003</v>
      </c>
      <c r="DDG5" s="14" vm="9634">
        <f ca="1"/>
        <v>73.974999999999994</v>
      </c>
      <c r="DDH5" s="14" vm="9635">
        <f ca="1"/>
        <v>73.337500000000006</v>
      </c>
      <c r="DDI5" s="14" vm="9636">
        <f ca="1"/>
        <v>73.25</v>
      </c>
      <c r="DDJ5" s="14" vm="9637">
        <f ca="1"/>
        <v>73.75</v>
      </c>
      <c r="DDK5" s="14" vm="9638">
        <f ca="1"/>
        <v>74.674999999999997</v>
      </c>
      <c r="DDL5" s="14" vm="9639">
        <f ca="1"/>
        <v>75.037499999999994</v>
      </c>
      <c r="DDM5" s="14" vm="9640">
        <f ca="1"/>
        <v>74.787499999999994</v>
      </c>
      <c r="DDN5" s="14" vm="9641">
        <f ca="1"/>
        <v>75.087500000000006</v>
      </c>
      <c r="DDO5" s="14" vm="9642">
        <f ca="1"/>
        <v>73.612499999999997</v>
      </c>
      <c r="DDP5" s="14" vm="9641">
        <f ca="1"/>
        <v>75.087500000000006</v>
      </c>
      <c r="DDQ5" s="14" vm="9643">
        <f ca="1"/>
        <v>74.075000000000003</v>
      </c>
      <c r="DDR5" s="14" vm="9644">
        <f ca="1"/>
        <v>71.862499999999997</v>
      </c>
      <c r="DDS5" s="14" vm="9645">
        <f ca="1"/>
        <v>68.962500000000006</v>
      </c>
      <c r="DDT5" s="14" vm="9646">
        <f ca="1"/>
        <v>67.362499999999997</v>
      </c>
      <c r="DDU5" s="14" vm="9647">
        <f ca="1"/>
        <v>67.487499999999997</v>
      </c>
      <c r="DDV5" s="14" vm="9648">
        <f ca="1"/>
        <v>64.362499999999997</v>
      </c>
      <c r="DDW5" s="14" vm="9649">
        <f ca="1"/>
        <v>60.4375</v>
      </c>
      <c r="DDX5" s="14" vm="9650">
        <f ca="1"/>
        <v>64.924999999999997</v>
      </c>
      <c r="DDY5" s="14" vm="9651">
        <f ca="1"/>
        <v>64.7</v>
      </c>
      <c r="DDZ5" s="14" vm="9652">
        <f ca="1"/>
        <v>67.349999999999994</v>
      </c>
      <c r="DEA5" s="14" vm="9653">
        <f ca="1"/>
        <v>65.849999999999994</v>
      </c>
      <c r="DEB5" s="14" vm="9654">
        <f ca="1"/>
        <v>63.35</v>
      </c>
      <c r="DEC5" s="14" vm="9655">
        <f ca="1"/>
        <v>58.9</v>
      </c>
      <c r="DED5" s="14" vm="9656">
        <f ca="1"/>
        <v>61.725000000000001</v>
      </c>
      <c r="DEE5" s="14" vm="9657">
        <f ca="1"/>
        <v>61.3125</v>
      </c>
      <c r="DEF5" s="14" vm="9658">
        <f ca="1"/>
        <v>57.15</v>
      </c>
      <c r="DEG5" s="14" vm="9659">
        <f ca="1"/>
        <v>58.3125</v>
      </c>
      <c r="DEH5" s="14" vm="9660">
        <f ca="1"/>
        <v>56.837499999999999</v>
      </c>
      <c r="DEI5" s="14" vm="9661">
        <f ca="1"/>
        <v>57.712499999999999</v>
      </c>
      <c r="DEJ5" s="14" vm="9662">
        <f ca="1"/>
        <v>55.5</v>
      </c>
      <c r="DEK5" s="14" vm="9663">
        <f ca="1"/>
        <v>58.5625</v>
      </c>
      <c r="DEL5" s="14" vm="9664">
        <f ca="1"/>
        <v>56.75</v>
      </c>
      <c r="DEM5" s="14" vm="9665">
        <f ca="1"/>
        <v>51.387500000000003</v>
      </c>
      <c r="DEN5" s="14" vm="9666">
        <f ca="1"/>
        <v>56.362499999999997</v>
      </c>
      <c r="DEO5" s="14" vm="9667">
        <f ca="1"/>
        <v>58.65</v>
      </c>
      <c r="DEP5" s="14" vm="9668">
        <f ca="1"/>
        <v>57.325000000000003</v>
      </c>
      <c r="DEQ5" s="14" vm="9669">
        <f ca="1"/>
        <v>57.05</v>
      </c>
      <c r="DER5" s="14" vm="9670">
        <f ca="1"/>
        <v>57.337499999999999</v>
      </c>
      <c r="DES5" s="14" vm="9671">
        <f ca="1"/>
        <v>58.325000000000003</v>
      </c>
      <c r="DET5" s="14" vm="9672">
        <f ca="1"/>
        <v>55.75</v>
      </c>
      <c r="DEU5" s="14" vm="9662">
        <f ca="1"/>
        <v>55.5</v>
      </c>
      <c r="DEV5" s="14" vm="9673">
        <f ca="1"/>
        <v>55.625</v>
      </c>
      <c r="DEW5" s="14" vm="9674">
        <f ca="1"/>
        <v>59.15</v>
      </c>
      <c r="DEX5" s="14" vm="9675">
        <f ca="1"/>
        <v>60.537500000000001</v>
      </c>
      <c r="DEY5" s="14" vm="9676">
        <f ca="1"/>
        <v>60.75</v>
      </c>
      <c r="DEZ5" s="14" vm="9677">
        <f ca="1"/>
        <v>61.012500000000003</v>
      </c>
      <c r="DFA5" s="14" vm="9678">
        <f ca="1"/>
        <v>65.424999999999997</v>
      </c>
      <c r="DFB5" s="14" vm="9679">
        <f ca="1"/>
        <v>65.1875</v>
      </c>
      <c r="DFC5" s="14" vm="9680">
        <f ca="1"/>
        <v>65.587500000000006</v>
      </c>
      <c r="DFD5" s="14" vm="9681">
        <f ca="1"/>
        <v>64.375</v>
      </c>
      <c r="DFE5" s="14" vm="9648">
        <f ca="1"/>
        <v>64.362499999999997</v>
      </c>
      <c r="DFF5" s="14" vm="9682">
        <f ca="1"/>
        <v>62.037500000000001</v>
      </c>
      <c r="DFG5" s="14" vm="9683">
        <f ca="1"/>
        <v>63.75</v>
      </c>
      <c r="DFH5" s="14" vm="9684">
        <f ca="1"/>
        <v>64.125</v>
      </c>
      <c r="DFI5" s="14" vm="9685">
        <f ca="1"/>
        <v>65.0625</v>
      </c>
      <c r="DFJ5" s="14" vm="9686">
        <f ca="1"/>
        <v>65.012500000000003</v>
      </c>
      <c r="DFK5" s="14" vm="9687">
        <f ca="1"/>
        <v>64.887500000000003</v>
      </c>
      <c r="DFL5" s="14" vm="9688">
        <f ca="1"/>
        <v>66.087500000000006</v>
      </c>
      <c r="DFM5" s="14" vm="9689">
        <f ca="1"/>
        <v>66.575000000000003</v>
      </c>
      <c r="DFN5" s="14" vm="9690">
        <f ca="1"/>
        <v>66.625</v>
      </c>
      <c r="DFO5" s="14" vm="9691">
        <f ca="1"/>
        <v>69.137500000000003</v>
      </c>
      <c r="DFP5" s="14" vm="9692">
        <f ca="1"/>
        <v>69.837500000000006</v>
      </c>
      <c r="DFQ5" s="14" vm="9693">
        <f ca="1"/>
        <v>70.362499999999997</v>
      </c>
      <c r="DFR5" s="14" vm="9694">
        <f ca="1"/>
        <v>70.924999999999997</v>
      </c>
      <c r="DFS5" s="14" vm="9695">
        <f ca="1"/>
        <v>72.862499999999997</v>
      </c>
      <c r="DFT5" s="14" vm="9696">
        <f ca="1"/>
        <v>73.162499999999994</v>
      </c>
      <c r="DFU5" s="14" vm="9697">
        <f ca="1"/>
        <v>70.5</v>
      </c>
      <c r="DFV5" s="14" vm="9698">
        <f ca="1"/>
        <v>70.962500000000006</v>
      </c>
      <c r="DFW5" s="14" vm="9699">
        <f ca="1"/>
        <v>70.125</v>
      </c>
      <c r="DFX5" s="14" vm="9700">
        <f ca="1"/>
        <v>72.349999999999994</v>
      </c>
      <c r="DFY5" s="14" vm="9701">
        <f ca="1"/>
        <v>72.625</v>
      </c>
      <c r="DFZ5" s="14" vm="9702">
        <f ca="1"/>
        <v>72.337500000000006</v>
      </c>
      <c r="DGA5" s="14" vm="9703">
        <f ca="1"/>
        <v>72.537499999999994</v>
      </c>
      <c r="DGB5" s="14" vm="9704">
        <f ca="1"/>
        <v>73.012500000000003</v>
      </c>
      <c r="DGC5" s="14" vm="9705">
        <f ca="1"/>
        <v>74.025000000000006</v>
      </c>
      <c r="DGD5" s="14" vm="9706">
        <f ca="1"/>
        <v>73</v>
      </c>
      <c r="DGE5" s="14" vm="9707">
        <f ca="1"/>
        <v>71.900000000000006</v>
      </c>
      <c r="DGF5" s="14" vm="9708">
        <f ca="1"/>
        <v>72.837500000000006</v>
      </c>
      <c r="DGG5" s="14" vm="9644">
        <f ca="1"/>
        <v>71.862499999999997</v>
      </c>
      <c r="DGH5" s="14" vm="9709">
        <f ca="1"/>
        <v>72.0625</v>
      </c>
      <c r="DGI5" s="14" vm="9710">
        <f ca="1"/>
        <v>71.962500000000006</v>
      </c>
      <c r="DGJ5" s="14" vm="9711">
        <f ca="1"/>
        <v>71.349999999999994</v>
      </c>
      <c r="DGK5" s="14" vm="9712">
        <f ca="1"/>
        <v>73.212500000000006</v>
      </c>
      <c r="DGL5" s="14" vm="9635">
        <f ca="1"/>
        <v>73.337500000000006</v>
      </c>
      <c r="DGM5" s="14" vm="9713">
        <f ca="1"/>
        <v>76</v>
      </c>
      <c r="DGN5" s="14" vm="9714">
        <f ca="1"/>
        <v>77.325000000000003</v>
      </c>
      <c r="DGO5" s="14" vm="9715">
        <f ca="1"/>
        <v>75.724999999999994</v>
      </c>
      <c r="DGP5" s="14" vm="9716">
        <f ca="1"/>
        <v>74.900000000000006</v>
      </c>
      <c r="DGQ5" s="14" vm="9717">
        <f ca="1"/>
        <v>75.262500000000003</v>
      </c>
      <c r="DGR5" s="14" vm="9718">
        <f ca="1"/>
        <v>78</v>
      </c>
      <c r="DGS5" s="14" vm="2113">
        <f ca="1"/>
        <v>79</v>
      </c>
      <c r="DGT5" s="14" vm="9719">
        <f ca="1"/>
        <v>78.5</v>
      </c>
      <c r="DGU5" s="14" vm="9720">
        <f ca="1"/>
        <v>77.875</v>
      </c>
      <c r="DGV5" s="14" vm="9721">
        <f ca="1"/>
        <v>79.1875</v>
      </c>
      <c r="DGW5" s="14" vm="2135">
        <f ca="1"/>
        <v>82</v>
      </c>
      <c r="DGX5" s="14" vm="9722">
        <f ca="1"/>
        <v>80.125</v>
      </c>
      <c r="DGY5" s="14" vm="9723">
        <f ca="1"/>
        <v>80.762500000000003</v>
      </c>
      <c r="DGZ5" s="14" vm="9724">
        <f ca="1"/>
        <v>80.037499999999994</v>
      </c>
      <c r="DHA5" s="14" vm="9725">
        <f ca="1"/>
        <v>80.262500000000003</v>
      </c>
      <c r="DHB5" s="14" vm="9726">
        <f ca="1"/>
        <v>80.7</v>
      </c>
      <c r="DHC5" s="14" vm="9727">
        <f ca="1"/>
        <v>81.387500000000003</v>
      </c>
      <c r="DHD5" s="14" vm="9728">
        <f ca="1"/>
        <v>81.5625</v>
      </c>
      <c r="DHE5" s="14" vm="9729">
        <f ca="1"/>
        <v>81.012500000000003</v>
      </c>
      <c r="DHF5" s="14" vm="9730">
        <f ca="1"/>
        <v>82.625</v>
      </c>
      <c r="DHG5" s="14" vm="9731">
        <f ca="1"/>
        <v>83.412499999999994</v>
      </c>
      <c r="DHH5" s="14" vm="9732">
        <f ca="1"/>
        <v>83.587500000000006</v>
      </c>
      <c r="DHI5" s="14" vm="9733">
        <f ca="1"/>
        <v>84.787499999999994</v>
      </c>
      <c r="DHJ5" s="14" vm="9734">
        <f ca="1"/>
        <v>84.337500000000006</v>
      </c>
      <c r="DHK5" s="14" vm="9735">
        <f ca="1"/>
        <v>86.775000000000006</v>
      </c>
      <c r="DHL5" s="14" vm="9736">
        <f ca="1"/>
        <v>84.325000000000003</v>
      </c>
      <c r="DHM5" s="14" vm="9737">
        <f ca="1"/>
        <v>85.45</v>
      </c>
      <c r="DHN5" s="14" vm="9738">
        <f ca="1"/>
        <v>84.212500000000006</v>
      </c>
      <c r="DHO5" s="14" vm="9739">
        <f ca="1"/>
        <v>84.162499999999994</v>
      </c>
      <c r="DHP5" s="14" vm="9740">
        <f ca="1"/>
        <v>85.35</v>
      </c>
      <c r="DHQ5" s="14" vm="9741">
        <f ca="1"/>
        <v>84.924999999999997</v>
      </c>
      <c r="DHR5" s="14" vm="9742">
        <f ca="1"/>
        <v>83.875</v>
      </c>
      <c r="DHS5" s="14" vm="9743">
        <f ca="1"/>
        <v>80.4375</v>
      </c>
      <c r="DHT5" s="14" vm="9744">
        <f ca="1"/>
        <v>78.575000000000003</v>
      </c>
      <c r="DHU5" s="14" vm="9743">
        <f ca="1"/>
        <v>80.4375</v>
      </c>
      <c r="DHV5" s="14" vm="9745">
        <f ca="1"/>
        <v>80.287499999999994</v>
      </c>
      <c r="DHW5" s="14" vm="9746">
        <f ca="1"/>
        <v>80.150000000000006</v>
      </c>
      <c r="DHX5" s="14" vm="9747">
        <f ca="1"/>
        <v>80.75</v>
      </c>
      <c r="DHY5" s="14" vm="9748">
        <f ca="1"/>
        <v>87.337500000000006</v>
      </c>
      <c r="DHZ5" s="14" vm="9749">
        <f ca="1"/>
        <v>92.5625</v>
      </c>
      <c r="DIA5" s="14" vm="9750">
        <f ca="1"/>
        <v>93.287499999999994</v>
      </c>
      <c r="DIB5" s="14" vm="9751">
        <f ca="1"/>
        <v>92.212500000000006</v>
      </c>
      <c r="DIC5" s="14" vm="9752">
        <f ca="1"/>
        <v>95.025000000000006</v>
      </c>
      <c r="DID5" s="14" vm="9753">
        <f ca="1"/>
        <v>94.337500000000006</v>
      </c>
      <c r="DIE5" s="14" vm="9754">
        <f ca="1"/>
        <v>95.724999999999994</v>
      </c>
      <c r="DIF5" s="14" vm="9755">
        <f ca="1"/>
        <v>94.862499999999997</v>
      </c>
      <c r="DIG5" s="14" vm="9756">
        <f ca="1"/>
        <v>95.887500000000003</v>
      </c>
      <c r="DIH5" s="14" vm="9757">
        <f ca="1"/>
        <v>97.724999999999994</v>
      </c>
      <c r="DII5" s="14" vm="2198">
        <f ca="1"/>
        <v>96.85</v>
      </c>
      <c r="DIJ5" s="14" vm="9758">
        <f ca="1"/>
        <v>96.512500000000003</v>
      </c>
      <c r="DIK5" s="14" vm="9759">
        <f ca="1"/>
        <v>97</v>
      </c>
      <c r="DIL5" s="14" vm="9760">
        <f ca="1"/>
        <v>98.25</v>
      </c>
      <c r="DIM5" s="14" vm="9761">
        <f ca="1"/>
        <v>99.037499999999994</v>
      </c>
      <c r="DIN5" s="14" vm="9762">
        <f ca="1"/>
        <v>104</v>
      </c>
      <c r="DIO5" s="14" vm="9763">
        <f ca="1"/>
        <v>107.35</v>
      </c>
      <c r="DIP5" s="14" vm="9764">
        <f ca="1"/>
        <v>104.83750000000001</v>
      </c>
      <c r="DIQ5" s="14" vm="9765">
        <f ca="1"/>
        <v>106.7625</v>
      </c>
      <c r="DIR5" s="14" vm="9766">
        <f ca="1"/>
        <v>105.5</v>
      </c>
      <c r="DIS5" s="14" vm="9767">
        <f ca="1"/>
        <v>105.2</v>
      </c>
      <c r="DIT5" s="14" vm="9768">
        <f ca="1"/>
        <v>109.62</v>
      </c>
      <c r="DIU5" s="14" vm="9769">
        <f ca="1"/>
        <v>113.22</v>
      </c>
      <c r="DIV5" s="14" vm="9770">
        <f ca="1"/>
        <v>111.08</v>
      </c>
      <c r="DIW5" s="14" vm="9771">
        <f ca="1"/>
        <v>103.8</v>
      </c>
      <c r="DIX5" s="14" vm="895">
        <f ca="1"/>
        <v>99.64</v>
      </c>
      <c r="DIY5" s="14" vm="9772">
        <f ca="1"/>
        <v>102.1</v>
      </c>
      <c r="DIZ5" s="14" vm="9773">
        <f ca="1"/>
        <v>98.59</v>
      </c>
      <c r="DJA5" s="14" vm="9774">
        <f ca="1"/>
        <v>99.5</v>
      </c>
      <c r="DJB5" s="14" vm="9775">
        <f ca="1"/>
        <v>97.44</v>
      </c>
      <c r="DJC5" s="14" vm="2262">
        <f ca="1"/>
        <v>93.5</v>
      </c>
      <c r="DJD5" s="14" vm="9776">
        <f ca="1"/>
        <v>95.9</v>
      </c>
      <c r="DJE5" s="14" vm="9777">
        <f ca="1"/>
        <v>98.69</v>
      </c>
      <c r="DJF5" s="14" vm="9778">
        <f ca="1"/>
        <v>95.74</v>
      </c>
      <c r="DJG5" s="14" vm="9779">
        <f ca="1"/>
        <v>93.04</v>
      </c>
      <c r="DJH5" s="14" vm="934">
        <f ca="1"/>
        <v>90.32</v>
      </c>
      <c r="DJI5" s="14" vm="9780">
        <f ca="1"/>
        <v>91.16</v>
      </c>
      <c r="DJJ5" s="14" vm="9781">
        <f ca="1"/>
        <v>94.43</v>
      </c>
      <c r="DJK5" s="14" vm="9782">
        <f ca="1"/>
        <v>93.08</v>
      </c>
      <c r="DJL5" s="14" vm="9783">
        <f ca="1"/>
        <v>93.94</v>
      </c>
      <c r="DJM5" s="14" vm="9784">
        <f ca="1"/>
        <v>95.63</v>
      </c>
      <c r="DJN5" s="14" vm="9785">
        <f ca="1"/>
        <v>98.18</v>
      </c>
      <c r="DJO5" s="14" vm="9775">
        <f ca="1"/>
        <v>97.44</v>
      </c>
      <c r="DJP5" s="14" vm="9786">
        <f ca="1"/>
        <v>99.6</v>
      </c>
      <c r="DJQ5" s="14" vm="9787">
        <f ca="1"/>
        <v>99.57</v>
      </c>
      <c r="DJR5" s="14" vm="9788">
        <f ca="1"/>
        <v>97.23</v>
      </c>
      <c r="DJS5" s="14" vm="9789">
        <f ca="1"/>
        <v>97.99</v>
      </c>
      <c r="DJT5" s="14" vm="9790">
        <f ca="1"/>
        <v>97.65</v>
      </c>
      <c r="DJU5" s="14" vm="9789">
        <f ca="1"/>
        <v>97.99</v>
      </c>
      <c r="DJV5" s="14" vm="9791">
        <f ca="1"/>
        <v>97.69</v>
      </c>
      <c r="DJW5" s="14" vm="9792">
        <f ca="1"/>
        <v>98.32</v>
      </c>
      <c r="DJX5" s="14" vm="9793">
        <f ca="1"/>
        <v>105.4</v>
      </c>
      <c r="DJY5" s="14" vm="9794">
        <f ca="1"/>
        <v>102.46</v>
      </c>
      <c r="DJZ5" s="14" vm="9795">
        <f ca="1"/>
        <v>102.54</v>
      </c>
      <c r="DKA5" s="14" vm="9796">
        <f ca="1"/>
        <v>102.9</v>
      </c>
      <c r="DKB5" s="14" vm="9797">
        <f ca="1"/>
        <v>102.64</v>
      </c>
      <c r="DKC5" s="14" vm="2145">
        <f ca="1"/>
        <v>100.2</v>
      </c>
      <c r="DKD5" s="14" vm="906">
        <f ca="1"/>
        <v>100.4</v>
      </c>
      <c r="DKE5" s="14" vm="9798">
        <f ca="1"/>
        <v>98.58</v>
      </c>
      <c r="DKF5" s="14" vm="9799">
        <f ca="1"/>
        <v>98</v>
      </c>
      <c r="DKG5" s="14" vm="9800">
        <f ca="1"/>
        <v>96.9</v>
      </c>
      <c r="DKH5" s="14" vm="9801">
        <f ca="1"/>
        <v>96.65</v>
      </c>
      <c r="DKI5" s="14" vm="9802">
        <f ca="1"/>
        <v>98.41</v>
      </c>
      <c r="DKJ5" s="14" vm="9803">
        <f ca="1"/>
        <v>95.99</v>
      </c>
      <c r="DKK5" s="14" vm="9804">
        <f ca="1"/>
        <v>99.28</v>
      </c>
      <c r="DKL5" s="14" vm="9805">
        <f ca="1"/>
        <v>93.06</v>
      </c>
      <c r="DKM5" s="14" vm="932">
        <f ca="1"/>
        <v>92.5</v>
      </c>
      <c r="DKN5" s="14" vm="939">
        <f ca="1"/>
        <v>94</v>
      </c>
      <c r="DKO5" s="14" vm="9806">
        <f ca="1"/>
        <v>97.82</v>
      </c>
      <c r="DKP5" s="14" vm="9807">
        <f ca="1"/>
        <v>100.3</v>
      </c>
      <c r="DKQ5" s="14" vm="9808">
        <f ca="1"/>
        <v>100.08</v>
      </c>
      <c r="DKR5" s="14" vm="9809">
        <f ca="1"/>
        <v>101.26</v>
      </c>
      <c r="DKS5" s="14" vm="915">
        <f ca="1"/>
        <v>98.9</v>
      </c>
      <c r="DKT5" s="14" vm="9810">
        <f ca="1"/>
        <v>101.4</v>
      </c>
      <c r="DKU5" s="14" vm="9811">
        <f ca="1"/>
        <v>100.58</v>
      </c>
      <c r="DKV5" s="14" vm="9812">
        <f ca="1"/>
        <v>100.6</v>
      </c>
      <c r="DKW5" s="14" vm="9813">
        <f ca="1"/>
        <v>101.36</v>
      </c>
      <c r="DKX5" s="14" vm="9814">
        <f ca="1"/>
        <v>101.42</v>
      </c>
      <c r="DKY5" s="14" vm="9815">
        <f ca="1"/>
        <v>100.46</v>
      </c>
      <c r="DKZ5" s="14" vm="9816">
        <f ca="1"/>
        <v>99.53</v>
      </c>
      <c r="DLA5" s="14" vm="9817">
        <f ca="1"/>
        <v>99.77</v>
      </c>
      <c r="DLB5" s="14" vm="9818">
        <f ca="1"/>
        <v>96.87</v>
      </c>
      <c r="DLC5" s="14" vm="9819">
        <f ca="1"/>
        <v>97.33</v>
      </c>
      <c r="DLD5" s="14" vm="9820">
        <f ca="1"/>
        <v>97.47</v>
      </c>
      <c r="DLE5" s="14" vm="9806">
        <f ca="1"/>
        <v>97.82</v>
      </c>
      <c r="DLF5" s="14" vm="9821">
        <f ca="1"/>
        <v>97.68</v>
      </c>
      <c r="DLG5" s="14" vm="9822">
        <f ca="1"/>
        <v>100.28</v>
      </c>
      <c r="DLH5" s="14" vm="902">
        <f ca="1"/>
        <v>102.2</v>
      </c>
      <c r="DLI5" s="14" vm="9823">
        <f ca="1"/>
        <v>101.72</v>
      </c>
      <c r="DLJ5" s="14" vm="2122">
        <f ca="1"/>
        <v>101.2</v>
      </c>
      <c r="DLK5" s="14" vm="9824">
        <f ca="1"/>
        <v>100.26</v>
      </c>
      <c r="DLL5" s="14" vm="9825">
        <f ca="1"/>
        <v>102.3</v>
      </c>
      <c r="DLM5" s="14" vm="9826">
        <f ca="1"/>
        <v>103.08</v>
      </c>
      <c r="DLN5" s="14" vm="9827">
        <f ca="1"/>
        <v>101.14</v>
      </c>
      <c r="DLO5" s="14" vm="9828">
        <f ca="1"/>
        <v>101.52</v>
      </c>
      <c r="DLP5" s="14" vm="2145">
        <f ca="1"/>
        <v>100.2</v>
      </c>
      <c r="DLQ5" s="14" vm="9829">
        <f ca="1"/>
        <v>100.9</v>
      </c>
      <c r="DLR5" s="14" vm="9830">
        <f ca="1"/>
        <v>104.24</v>
      </c>
      <c r="DLS5" s="14" vm="9831">
        <f ca="1"/>
        <v>104.88</v>
      </c>
      <c r="DLT5" s="14" vm="9832">
        <f ca="1"/>
        <v>104.62</v>
      </c>
      <c r="DLU5" s="14" vm="9833">
        <f ca="1"/>
        <v>103.72</v>
      </c>
      <c r="DLV5" s="14" vm="9834">
        <f ca="1"/>
        <v>103.66</v>
      </c>
      <c r="DLW5" s="14" vm="867">
        <f ca="1"/>
        <v>109.2</v>
      </c>
      <c r="DLX5" s="14" vm="9835">
        <f ca="1"/>
        <v>108.48</v>
      </c>
      <c r="DLY5" s="14" vm="9836">
        <f ca="1"/>
        <v>111.66</v>
      </c>
      <c r="DLZ5" s="14" vm="9837">
        <f ca="1"/>
        <v>111.12</v>
      </c>
      <c r="DMA5" s="14" vm="9838">
        <f ca="1"/>
        <v>110.36</v>
      </c>
      <c r="DMB5" s="14" vm="9839">
        <f ca="1"/>
        <v>105.54</v>
      </c>
      <c r="DMC5" s="14" vm="9840">
        <f ca="1"/>
        <v>106.12</v>
      </c>
      <c r="DMD5" s="14" vm="9841">
        <f ca="1"/>
        <v>104.92</v>
      </c>
      <c r="DME5" s="14" vm="9842">
        <f ca="1"/>
        <v>106.26</v>
      </c>
      <c r="DMF5" s="14" vm="9843">
        <f ca="1"/>
        <v>107.5</v>
      </c>
      <c r="DMG5" s="14" vm="9844">
        <f ca="1"/>
        <v>106.4</v>
      </c>
      <c r="DMH5" s="14" vm="9845">
        <f ca="1"/>
        <v>105.32</v>
      </c>
      <c r="DMI5" s="14" vm="9843">
        <f ca="1"/>
        <v>107.5</v>
      </c>
      <c r="DMJ5" s="14" vm="9846">
        <f ca="1"/>
        <v>106.52</v>
      </c>
      <c r="DMK5" s="14" vm="9847">
        <f ca="1"/>
        <v>106.64</v>
      </c>
      <c r="DML5" s="14" vm="9848">
        <f ca="1"/>
        <v>106</v>
      </c>
      <c r="DMM5" s="14" vm="9849">
        <f ca="1"/>
        <v>105.48</v>
      </c>
      <c r="DMN5" s="14" vm="9850">
        <f ca="1"/>
        <v>109</v>
      </c>
      <c r="DMO5" s="14" vm="9851">
        <f ca="1"/>
        <v>112.06</v>
      </c>
      <c r="DMP5" s="14" vm="9852">
        <f ca="1"/>
        <v>113.68</v>
      </c>
      <c r="DMQ5" s="14" vm="9853">
        <f ca="1"/>
        <v>117.44</v>
      </c>
      <c r="DMR5" s="14" vm="807">
        <f ca="1"/>
        <v>117.7</v>
      </c>
      <c r="DMS5" s="14" vm="9854">
        <f ca="1"/>
        <v>118.4</v>
      </c>
      <c r="DMT5" s="14" vm="9855">
        <f ca="1"/>
        <v>115.46</v>
      </c>
      <c r="DMU5" s="14" vm="873">
        <f ca="1"/>
        <v>108.6</v>
      </c>
      <c r="DMV5" s="14" vm="9836">
        <f ca="1"/>
        <v>111.66</v>
      </c>
      <c r="DMW5" s="14" vm="9856">
        <f ca="1"/>
        <v>112.38</v>
      </c>
      <c r="DMX5" s="14" vm="9857">
        <f ca="1"/>
        <v>112.08</v>
      </c>
      <c r="DMY5" s="14" vm="9858">
        <f ca="1"/>
        <v>113.88</v>
      </c>
      <c r="DMZ5" s="14" vm="9859">
        <f ca="1"/>
        <v>113.84</v>
      </c>
      <c r="DNA5" s="14" vm="940">
        <f ca="1"/>
        <v>112.9</v>
      </c>
      <c r="DNB5" s="14" vm="9860">
        <f ca="1"/>
        <v>112.82</v>
      </c>
      <c r="DNC5" s="14" vm="9861">
        <f ca="1"/>
        <v>111.4</v>
      </c>
      <c r="DND5" s="14" vm="9862">
        <f ca="1"/>
        <v>110.84</v>
      </c>
      <c r="DNE5" s="14" vm="9863">
        <f ca="1"/>
        <v>110.6</v>
      </c>
      <c r="DNF5" s="14" vm="9864">
        <f ca="1"/>
        <v>112.44</v>
      </c>
      <c r="DNG5" s="14" vm="9865">
        <f ca="1"/>
        <v>109.86</v>
      </c>
      <c r="DNH5" s="14" vm="9866">
        <f ca="1"/>
        <v>108.56</v>
      </c>
      <c r="DNI5" s="14" vm="9867">
        <f ca="1"/>
        <v>106.5</v>
      </c>
      <c r="DNJ5" s="14" vm="9868">
        <f ca="1"/>
        <v>106.66</v>
      </c>
      <c r="DNK5" s="14" vm="9831">
        <f ca="1"/>
        <v>104.88</v>
      </c>
      <c r="DNL5" s="14" vm="9869">
        <f ca="1"/>
        <v>102.36</v>
      </c>
      <c r="DNM5" s="14" vm="9870">
        <f ca="1"/>
        <v>102.98</v>
      </c>
      <c r="DNN5" s="14" vm="9871">
        <f ca="1"/>
        <v>100.44</v>
      </c>
      <c r="DNO5" s="14" vm="9872">
        <f ca="1"/>
        <v>102.26</v>
      </c>
      <c r="DNP5" s="14" vm="9873">
        <f ca="1"/>
        <v>105.06</v>
      </c>
      <c r="DNQ5" s="14" vm="9874">
        <f ca="1"/>
        <v>104.2</v>
      </c>
      <c r="DNR5" s="14" vm="9875">
        <f ca="1"/>
        <v>102.06</v>
      </c>
      <c r="DNS5" s="14" vm="9876">
        <f ca="1"/>
        <v>99.45</v>
      </c>
      <c r="DNT5" s="14" vm="9877">
        <f ca="1"/>
        <v>101.22</v>
      </c>
      <c r="DNU5" s="14" vm="9878">
        <f ca="1"/>
        <v>98.7</v>
      </c>
      <c r="DNV5" s="14" vm="9879">
        <f ca="1"/>
        <v>102.48</v>
      </c>
      <c r="DNW5" s="14" vm="9880">
        <f ca="1"/>
        <v>100.92</v>
      </c>
      <c r="DNX5" s="14" vm="9881">
        <f ca="1"/>
        <v>101.84</v>
      </c>
      <c r="DNY5" s="14" vm="9882">
        <f ca="1"/>
        <v>101.32</v>
      </c>
      <c r="DNZ5" s="14" vm="9883">
        <f ca="1"/>
        <v>103.24</v>
      </c>
      <c r="DOA5" s="14" vm="9884">
        <f ca="1"/>
        <v>105.14</v>
      </c>
      <c r="DOB5" s="14" vm="9885">
        <f ca="1"/>
        <v>104.36</v>
      </c>
      <c r="DOC5" s="14" vm="9886">
        <f ca="1"/>
        <v>101.86</v>
      </c>
      <c r="DOD5" s="14" vm="9880">
        <f ca="1"/>
        <v>100.92</v>
      </c>
      <c r="DOE5" s="14" vm="9887">
        <f ca="1"/>
        <v>103.42</v>
      </c>
      <c r="DOF5" s="14" vm="9888">
        <f ca="1"/>
        <v>103.26</v>
      </c>
      <c r="DOG5" s="14" vm="9889">
        <f ca="1"/>
        <v>102.7</v>
      </c>
      <c r="DOH5" s="14" vm="9828">
        <f ca="1"/>
        <v>101.52</v>
      </c>
      <c r="DOI5" s="14" vm="2121">
        <f ca="1"/>
        <v>101</v>
      </c>
      <c r="DOJ5" s="14" vm="9890">
        <f ca="1"/>
        <v>103.64</v>
      </c>
      <c r="DOK5" s="14" vm="9891">
        <f ca="1"/>
        <v>102.4</v>
      </c>
      <c r="DOL5" s="14" vm="9831">
        <f ca="1"/>
        <v>104.88</v>
      </c>
      <c r="DOM5" s="14" vm="9830">
        <f ca="1"/>
        <v>104.24</v>
      </c>
      <c r="DON5" s="14" vm="9892">
        <f ca="1"/>
        <v>106.44</v>
      </c>
      <c r="DOO5" s="14" vm="9893">
        <f ca="1"/>
        <v>107.08</v>
      </c>
      <c r="DOP5" s="14" vm="9894">
        <f ca="1"/>
        <v>108.94</v>
      </c>
      <c r="DOQ5" s="14" vm="9837">
        <f ca="1"/>
        <v>111.12</v>
      </c>
      <c r="DOR5" s="14" vm="9895">
        <f ca="1"/>
        <v>110.54</v>
      </c>
      <c r="DOS5" s="14" vm="9896">
        <f ca="1"/>
        <v>112.36</v>
      </c>
      <c r="DOT5" s="14" vm="9897">
        <f ca="1"/>
        <v>111.04</v>
      </c>
      <c r="DOU5" s="14" vm="9898">
        <f ca="1"/>
        <v>112.52</v>
      </c>
      <c r="DOV5" s="14" vm="9899">
        <f ca="1"/>
        <v>111.5</v>
      </c>
      <c r="DOW5" s="14" vm="9900">
        <f ca="1"/>
        <v>111.74</v>
      </c>
      <c r="DOX5" s="14" vm="835">
        <f ca="1"/>
        <v>110.7</v>
      </c>
      <c r="DOY5" s="14" vm="9901">
        <f ca="1"/>
        <v>110.62</v>
      </c>
      <c r="DOZ5" s="14" vm="9902">
        <f ca="1"/>
        <v>109.6</v>
      </c>
      <c r="DPA5" s="14" vm="9903">
        <f ca="1"/>
        <v>111.56</v>
      </c>
      <c r="DPB5" s="14" vm="9904">
        <f ca="1"/>
        <v>111.16</v>
      </c>
      <c r="DPC5" s="14" vm="9905">
        <f ca="1"/>
        <v>111.46</v>
      </c>
      <c r="DPD5" s="14" vm="9906">
        <f ca="1"/>
        <v>110.82</v>
      </c>
      <c r="DPE5" s="14" vm="9907">
        <f ca="1"/>
        <v>110.2</v>
      </c>
      <c r="DPF5" s="14" vm="9908">
        <f ca="1"/>
        <v>109.66</v>
      </c>
      <c r="DPG5" s="14" vm="9909">
        <f ca="1"/>
        <v>109.76</v>
      </c>
      <c r="DPH5" s="14" vm="9910">
        <f ca="1"/>
        <v>105.56</v>
      </c>
      <c r="DPI5" s="14" vm="9911">
        <f ca="1"/>
        <v>107.84</v>
      </c>
      <c r="DPJ5" s="14" vm="9912">
        <f ca="1"/>
        <v>106.76</v>
      </c>
      <c r="DPK5" s="14" vm="9913">
        <f ca="1"/>
        <v>107.18</v>
      </c>
      <c r="DPL5" s="14" vm="9914">
        <f ca="1"/>
        <v>105.38</v>
      </c>
      <c r="DPM5" s="14" vm="9887">
        <f ca="1"/>
        <v>103.42</v>
      </c>
      <c r="DPN5" s="14" vm="9915">
        <f ca="1"/>
        <v>101.78</v>
      </c>
      <c r="DPO5" s="14" vm="9916">
        <f ca="1"/>
        <v>103.68</v>
      </c>
      <c r="DPP5" s="14" vm="9917">
        <f ca="1"/>
        <v>104.78</v>
      </c>
      <c r="DPQ5" s="14" vm="9918">
        <f ca="1"/>
        <v>103.2</v>
      </c>
      <c r="DPR5" s="14" vm="9888">
        <f ca="1"/>
        <v>103.26</v>
      </c>
      <c r="DPS5" s="14" vm="9919">
        <f ca="1"/>
        <v>101.88</v>
      </c>
      <c r="DPT5" s="14" vm="9762">
        <f ca="1"/>
        <v>104</v>
      </c>
      <c r="DPU5" s="14" vm="9920">
        <f ca="1"/>
        <v>103.36</v>
      </c>
      <c r="DPV5" s="14" vm="9834">
        <f ca="1"/>
        <v>103.66</v>
      </c>
      <c r="DPW5" s="14" vm="9921">
        <f ca="1"/>
        <v>103.9</v>
      </c>
      <c r="DPX5" s="14" vm="9922">
        <f ca="1"/>
        <v>103.86</v>
      </c>
      <c r="DPY5" s="14" vm="9825">
        <f ca="1"/>
        <v>102.3</v>
      </c>
      <c r="DPZ5" s="14" vm="9772">
        <f ca="1"/>
        <v>102.1</v>
      </c>
      <c r="DQA5" s="14" vm="9923">
        <f ca="1"/>
        <v>101.82</v>
      </c>
      <c r="DQB5" s="14" vm="9924">
        <f ca="1"/>
        <v>101.76</v>
      </c>
      <c r="DQC5" s="14" vm="9925">
        <f ca="1"/>
        <v>101.96</v>
      </c>
      <c r="DQD5" s="14" vm="9926">
        <f ca="1"/>
        <v>103.28</v>
      </c>
      <c r="DQE5" s="14" vm="9927">
        <f ca="1"/>
        <v>102.76</v>
      </c>
      <c r="DQF5" s="14" vm="9928">
        <f ca="1"/>
        <v>103.94</v>
      </c>
      <c r="DQG5" s="14" vm="9929">
        <f ca="1"/>
        <v>104.48</v>
      </c>
      <c r="DQH5" s="14" vm="9930">
        <f ca="1"/>
        <v>103.98</v>
      </c>
      <c r="DQI5" s="14" vm="9931">
        <f ca="1"/>
        <v>105</v>
      </c>
      <c r="DQJ5" s="14" vm="9932">
        <f ca="1"/>
        <v>107.22</v>
      </c>
      <c r="DQK5" s="14" vm="9913">
        <f ca="1"/>
        <v>107.18</v>
      </c>
      <c r="DQL5" s="14" vm="9933">
        <f ca="1"/>
        <v>107.58</v>
      </c>
      <c r="DQM5" s="14" vm="9934">
        <f ca="1"/>
        <v>110.72</v>
      </c>
      <c r="DQN5" s="14" vm="9935">
        <f ca="1"/>
        <v>110.14</v>
      </c>
      <c r="DQO5" s="14" vm="9897">
        <f ca="1"/>
        <v>111.04</v>
      </c>
      <c r="DQP5" s="14" vm="9936">
        <f ca="1"/>
        <v>111.72</v>
      </c>
      <c r="DQQ5" s="14" vm="9851">
        <f ca="1"/>
        <v>112.06</v>
      </c>
      <c r="DQR5" s="14" vm="9937">
        <f ca="1"/>
        <v>111.98</v>
      </c>
      <c r="DQS5" s="14" vm="9938">
        <f ca="1"/>
        <v>111.8</v>
      </c>
      <c r="DQT5" s="14" vm="9939">
        <f ca="1"/>
        <v>113.14</v>
      </c>
      <c r="DQU5" s="14" vm="9940">
        <f ca="1"/>
        <v>114.68</v>
      </c>
      <c r="DQV5" s="14" vm="9941">
        <f ca="1"/>
        <v>115.6</v>
      </c>
      <c r="DQW5" s="14" vm="9942">
        <f ca="1"/>
        <v>115</v>
      </c>
      <c r="DQX5" s="14" vm="9943">
        <f ca="1"/>
        <v>117.66</v>
      </c>
      <c r="DQY5" s="14" vm="9944">
        <f ca="1"/>
        <v>117.74</v>
      </c>
      <c r="DQZ5" s="14" vm="813">
        <f ca="1"/>
        <v>120</v>
      </c>
      <c r="DRA5" s="14" vm="9945">
        <f ca="1"/>
        <v>122.34</v>
      </c>
      <c r="DRB5" s="14" vm="9946">
        <f ca="1"/>
        <v>121.48</v>
      </c>
      <c r="DRC5" s="14" vm="9947">
        <f ca="1"/>
        <v>122.42</v>
      </c>
      <c r="DRD5" s="14" vm="9948">
        <f ca="1"/>
        <v>121.8</v>
      </c>
      <c r="DRE5" s="14" vm="9949">
        <f ca="1"/>
        <v>123.54</v>
      </c>
      <c r="DRF5" s="14" vm="9950">
        <f ca="1"/>
        <v>125.84</v>
      </c>
      <c r="DRG5" s="14" vm="827">
        <f ca="1"/>
        <v>125.1</v>
      </c>
      <c r="DRH5" s="14" vm="9951">
        <f ca="1"/>
        <v>125.02</v>
      </c>
      <c r="DRI5" s="14" vm="9952">
        <f ca="1"/>
        <v>120.38</v>
      </c>
      <c r="DRJ5" s="14" vm="9953">
        <f ca="1"/>
        <v>124.86</v>
      </c>
      <c r="DRK5" s="14" vm="9954">
        <f ca="1"/>
        <v>123.24</v>
      </c>
      <c r="DRL5" s="14" vm="9955">
        <f ca="1"/>
        <v>125.36</v>
      </c>
      <c r="DRM5" s="14" vm="9956">
        <f ca="1"/>
        <v>126.18</v>
      </c>
      <c r="DRN5" s="14" vm="9957">
        <f ca="1"/>
        <v>126.36</v>
      </c>
      <c r="DRO5" s="14" vm="9958">
        <f ca="1"/>
        <v>123.5</v>
      </c>
      <c r="DRP5" s="14" vm="9945">
        <f ca="1"/>
        <v>122.34</v>
      </c>
      <c r="DRQ5" s="14" vm="9959">
        <f ca="1"/>
        <v>122.56</v>
      </c>
      <c r="DRR5" s="14" vm="9960">
        <f ca="1"/>
        <v>122.94</v>
      </c>
      <c r="DRS5" s="14" vm="9961">
        <f ca="1"/>
        <v>123.06</v>
      </c>
      <c r="DRT5" s="14" vm="9962">
        <f ca="1"/>
        <v>124.7</v>
      </c>
      <c r="DRU5" s="14" vm="9963">
        <f ca="1"/>
        <v>124.2</v>
      </c>
      <c r="DRV5" s="14" vm="9964">
        <f ca="1"/>
        <v>124.56</v>
      </c>
      <c r="DRW5" s="14" vm="812">
        <f ca="1"/>
        <v>124.1</v>
      </c>
      <c r="DRX5" s="14" vm="9965">
        <f ca="1"/>
        <v>124.4</v>
      </c>
      <c r="DRY5" s="14" vm="9966">
        <f ca="1"/>
        <v>124.3</v>
      </c>
      <c r="DRZ5" s="14" vm="9967">
        <f ca="1"/>
        <v>124.5</v>
      </c>
      <c r="DSA5" s="14" vm="9968">
        <f ca="1"/>
        <v>126.26</v>
      </c>
      <c r="DSB5" s="14" vm="9969">
        <f ca="1"/>
        <v>126.28</v>
      </c>
      <c r="DSC5" s="14" vm="779">
        <f ca="1"/>
        <v>127.5</v>
      </c>
      <c r="DSD5" s="14" vm="9970">
        <f ca="1"/>
        <v>127.58</v>
      </c>
      <c r="DSE5" s="14" vm="9971">
        <f ca="1"/>
        <v>126.54</v>
      </c>
      <c r="DSF5" s="14" vm="9972">
        <f ca="1"/>
        <v>126</v>
      </c>
      <c r="DSG5" s="14" vm="9973">
        <f ca="1"/>
        <v>126.56</v>
      </c>
      <c r="DSH5" s="14" vm="9974">
        <f ca="1"/>
        <v>127.66</v>
      </c>
      <c r="DSI5" s="14" vm="9975">
        <f ca="1"/>
        <v>127.54</v>
      </c>
      <c r="DSJ5" s="14" vm="9976">
        <f ca="1"/>
        <v>125.68</v>
      </c>
      <c r="DSK5" s="14" vm="9977">
        <f ca="1"/>
        <v>126.3</v>
      </c>
      <c r="DSL5" s="14" vm="9976">
        <f ca="1"/>
        <v>125.68</v>
      </c>
      <c r="DSM5" s="14" vm="782">
        <f ca="1"/>
        <v>130</v>
      </c>
      <c r="DSN5" s="14" vm="9978">
        <f ca="1"/>
        <v>129.02000000000001</v>
      </c>
      <c r="DSO5" s="14" vm="9979">
        <f ca="1"/>
        <v>129.84</v>
      </c>
      <c r="DSP5" s="14" vm="9980">
        <f ca="1"/>
        <v>129</v>
      </c>
      <c r="DSQ5" s="14" vm="9981">
        <f ca="1"/>
        <v>129.54</v>
      </c>
      <c r="DSR5" s="14" vm="9982">
        <f ca="1"/>
        <v>130.6</v>
      </c>
      <c r="DSS5" s="14" vm="9983">
        <f ca="1"/>
        <v>132.44</v>
      </c>
      <c r="DST5" s="14" vm="9984">
        <f ca="1"/>
        <v>130.9</v>
      </c>
      <c r="DSU5" s="14" vm="9985">
        <f ca="1"/>
        <v>130.5</v>
      </c>
      <c r="DSV5" s="14" vm="9986">
        <f ca="1"/>
        <v>127.16</v>
      </c>
      <c r="DSW5" s="14" vm="9968">
        <f ca="1"/>
        <v>126.26</v>
      </c>
      <c r="DSX5" s="14" vm="9987">
        <f ca="1"/>
        <v>125.98</v>
      </c>
      <c r="DSY5" s="14" vm="9988">
        <f ca="1"/>
        <v>125.54</v>
      </c>
      <c r="DSZ5" s="14" vm="9989">
        <f ca="1"/>
        <v>125.72</v>
      </c>
      <c r="DTA5" s="14" vm="9990">
        <f ca="1"/>
        <v>124.62</v>
      </c>
      <c r="DTB5" s="14" vm="9991">
        <f ca="1"/>
        <v>121.58</v>
      </c>
      <c r="DTC5" s="14" vm="9992">
        <f ca="1"/>
        <v>122.6</v>
      </c>
      <c r="DTD5" s="14" vm="9993">
        <f ca="1"/>
        <v>123.7</v>
      </c>
      <c r="DTE5" s="14" vm="9994">
        <f ca="1"/>
        <v>125.08</v>
      </c>
      <c r="DTF5" s="14" vm="9995">
        <f ca="1"/>
        <v>125.18</v>
      </c>
      <c r="DTG5" s="14" vm="9996">
        <f ca="1"/>
        <v>123.96</v>
      </c>
      <c r="DTH5" s="14" vm="9997">
        <f ca="1"/>
        <v>121.62</v>
      </c>
      <c r="DTI5" s="14" vm="9998">
        <f ca="1"/>
        <v>123.46</v>
      </c>
      <c r="DTJ5" s="14" vm="826">
        <f ca="1"/>
        <v>122.9</v>
      </c>
      <c r="DTK5" s="14" vm="9999">
        <f ca="1"/>
        <v>122</v>
      </c>
      <c r="DTL5" s="14" vm="10000">
        <f ca="1"/>
        <v>119.22</v>
      </c>
      <c r="DTM5" s="14" vm="10001">
        <f ca="1"/>
        <v>122.38</v>
      </c>
      <c r="DTN5" s="14" vm="10002">
        <f ca="1"/>
        <v>121.42</v>
      </c>
      <c r="DTO5" s="14" vm="10003">
        <f ca="1"/>
        <v>124.68</v>
      </c>
      <c r="DTP5" s="14" vm="10004">
        <f ca="1"/>
        <v>123.72</v>
      </c>
      <c r="DTQ5" s="14" vm="9966">
        <f ca="1"/>
        <v>124.3</v>
      </c>
      <c r="DTR5" s="14" vm="10005">
        <f ca="1"/>
        <v>123.18</v>
      </c>
      <c r="DTS5" s="14" vm="10006">
        <f ca="1"/>
        <v>121.24</v>
      </c>
      <c r="DTT5" s="14" vm="10007">
        <f ca="1"/>
        <v>123.92</v>
      </c>
      <c r="DTU5" s="14" vm="10008">
        <f ca="1"/>
        <v>124.38</v>
      </c>
      <c r="DTV5" s="14" vm="10009">
        <f ca="1"/>
        <v>125.64</v>
      </c>
      <c r="DTW5" s="14" vm="10010">
        <f ca="1"/>
        <v>127.96</v>
      </c>
      <c r="DTX5" s="14" vm="10011">
        <f ca="1"/>
        <v>127.38</v>
      </c>
      <c r="DTY5" s="14" vm="10012">
        <f ca="1"/>
        <v>127.64</v>
      </c>
      <c r="DTZ5" s="14" vm="10013">
        <f ca="1"/>
        <v>128.26</v>
      </c>
      <c r="DUA5" s="14" vm="10014">
        <f ca="1"/>
        <v>128.16</v>
      </c>
      <c r="DUB5" s="14" vm="9978">
        <f ca="1"/>
        <v>129.02000000000001</v>
      </c>
      <c r="DUC5" s="14" vm="10015">
        <f ca="1"/>
        <v>128.74</v>
      </c>
      <c r="DUD5" s="14" vm="10016">
        <f ca="1"/>
        <v>130.66</v>
      </c>
      <c r="DUE5" s="14" vm="9978">
        <f ca="1"/>
        <v>129.02000000000001</v>
      </c>
      <c r="DUF5" s="14" vm="10017">
        <f ca="1"/>
        <v>127.72</v>
      </c>
      <c r="DUG5" s="14" vm="10018">
        <f ca="1"/>
        <v>129.78</v>
      </c>
      <c r="DUH5" s="14" vm="10019">
        <f ca="1"/>
        <v>130.34</v>
      </c>
      <c r="DUI5" s="14" vm="10020">
        <f ca="1"/>
        <v>130.88</v>
      </c>
      <c r="DUJ5" s="14" vm="10021">
        <f ca="1"/>
        <v>130.30000000000001</v>
      </c>
      <c r="DUK5" s="14" vm="782">
        <f ca="1"/>
        <v>130</v>
      </c>
      <c r="DUL5" s="14" vm="10022">
        <f ca="1"/>
        <v>130.24</v>
      </c>
      <c r="DUM5" s="14" vm="10023">
        <f ca="1"/>
        <v>129.38</v>
      </c>
      <c r="DUN5" s="14" vm="10024">
        <f ca="1"/>
        <v>129.13999999999999</v>
      </c>
      <c r="DUO5" s="14" vm="961">
        <f ca="1"/>
        <v>130.80000000000001</v>
      </c>
      <c r="DUP5" s="14" vm="10025">
        <f ca="1"/>
        <v>131.82</v>
      </c>
      <c r="DUQ5" s="14" vm="10026">
        <f ca="1"/>
        <v>133.5</v>
      </c>
      <c r="DUR5" s="14" vm="10027">
        <f ca="1"/>
        <v>136.19999999999999</v>
      </c>
      <c r="DUS5" s="14" vm="10028">
        <f ca="1"/>
        <v>138.46</v>
      </c>
      <c r="DUT5" s="14" vm="10029">
        <f ca="1"/>
        <v>142.08000000000001</v>
      </c>
      <c r="DUU5" s="14" vm="10030">
        <f ca="1"/>
        <v>145.76</v>
      </c>
      <c r="DUV5" s="14" vm="10031">
        <f ca="1"/>
        <v>141.56</v>
      </c>
      <c r="DUW5" s="14" vm="10032">
        <f ca="1"/>
        <v>143.88</v>
      </c>
      <c r="DUX5" s="14" vm="10033">
        <f ca="1"/>
        <v>144.52000000000001</v>
      </c>
      <c r="DUY5" s="14" vm="10034">
        <f ca="1"/>
        <v>139.16</v>
      </c>
      <c r="DUZ5" s="14" vm="10035">
        <f ca="1"/>
        <v>142.06</v>
      </c>
      <c r="DVA5" s="14" vm="10036">
        <f ca="1"/>
        <v>145.80000000000001</v>
      </c>
      <c r="DVB5" s="14" vm="10037">
        <f ca="1"/>
        <v>146.12</v>
      </c>
      <c r="DVC5" s="14" vm="10038">
        <f ca="1"/>
        <v>144.74</v>
      </c>
      <c r="DVD5" s="14" vm="10039">
        <f ca="1"/>
        <v>141.6</v>
      </c>
      <c r="DVE5" s="14" vm="10040">
        <f ca="1"/>
        <v>146.41999999999999</v>
      </c>
      <c r="DVF5" s="14" vm="10041">
        <f ca="1"/>
        <v>151.18</v>
      </c>
      <c r="DVG5" s="14" vm="10042">
        <f ca="1"/>
        <v>153.4</v>
      </c>
      <c r="DVH5" s="14" vm="10043">
        <f ca="1"/>
        <v>155.26</v>
      </c>
      <c r="DVI5" s="14" vm="10044">
        <f ca="1"/>
        <v>158.5</v>
      </c>
      <c r="DVJ5" s="14" vm="10045">
        <f ca="1"/>
        <v>155.72</v>
      </c>
      <c r="DVK5" s="14" vm="10046">
        <f ca="1"/>
        <v>155.88</v>
      </c>
      <c r="DVL5" s="14" vm="10047">
        <f ca="1"/>
        <v>158.52000000000001</v>
      </c>
      <c r="DVM5" s="14" vm="10048">
        <f ca="1"/>
        <v>152.86000000000001</v>
      </c>
      <c r="DVN5" s="14" vm="10049">
        <f ca="1"/>
        <v>153.02000000000001</v>
      </c>
      <c r="DVO5" s="14" vm="10050">
        <f ca="1"/>
        <v>150.56</v>
      </c>
      <c r="DVP5" s="14" vm="10051">
        <f ca="1"/>
        <v>153.30000000000001</v>
      </c>
      <c r="DVQ5" s="14" vm="10052">
        <f ca="1"/>
        <v>155</v>
      </c>
      <c r="DVR5" s="14" vm="10053">
        <f ca="1"/>
        <v>155.56</v>
      </c>
      <c r="DVS5" s="14" vm="10054">
        <f ca="1"/>
        <v>159.26</v>
      </c>
      <c r="DVT5" s="14" vm="10055">
        <f ca="1"/>
        <v>158.54</v>
      </c>
      <c r="DVU5" s="14" vm="10056">
        <f ca="1"/>
        <v>158.38</v>
      </c>
      <c r="DVV5" s="14" vm="10057">
        <f ca="1"/>
        <v>158.41999999999999</v>
      </c>
      <c r="DVW5" s="14" vm="10058">
        <f ca="1"/>
        <v>160.68</v>
      </c>
      <c r="DVX5" s="14" vm="10059">
        <f ca="1"/>
        <v>159.6</v>
      </c>
      <c r="DVY5" s="14" vm="10052">
        <f ca="1"/>
        <v>155</v>
      </c>
      <c r="DVZ5" s="14" vm="10060">
        <f ca="1"/>
        <v>152.19999999999999</v>
      </c>
      <c r="DWA5" s="14" vm="10061">
        <f ca="1"/>
        <v>151.72</v>
      </c>
      <c r="DWB5" s="14" vm="10062">
        <f ca="1"/>
        <v>150.44</v>
      </c>
      <c r="DWC5" s="14" vm="10063">
        <f ca="1"/>
        <v>153.86000000000001</v>
      </c>
      <c r="DWD5" s="14" vm="10051">
        <f ca="1"/>
        <v>153.30000000000001</v>
      </c>
      <c r="DWE5" s="14" vm="10064">
        <f ca="1"/>
        <v>150.08000000000001</v>
      </c>
      <c r="DWF5" s="14" vm="10065">
        <f ca="1"/>
        <v>151.4</v>
      </c>
      <c r="DWG5" s="14" vm="10066">
        <f ca="1"/>
        <v>151.9</v>
      </c>
      <c r="DWH5" s="14" vm="10067">
        <f ca="1"/>
        <v>149.94</v>
      </c>
      <c r="DWI5" s="14" vm="10068">
        <f ca="1"/>
        <v>146.38</v>
      </c>
      <c r="DWJ5" s="14" vm="10069">
        <f ca="1"/>
        <v>145.6</v>
      </c>
      <c r="DWK5" s="14" vm="10070">
        <f ca="1"/>
        <v>143.94</v>
      </c>
      <c r="DWL5" s="14" vm="10071">
        <f ca="1"/>
        <v>143</v>
      </c>
      <c r="DWM5" s="14" vm="10072">
        <f ca="1"/>
        <v>141.94</v>
      </c>
      <c r="DWN5" s="14" vm="754">
        <f ca="1"/>
        <v>142</v>
      </c>
      <c r="DWO5" s="14" vm="10073">
        <f ca="1"/>
        <v>142.30000000000001</v>
      </c>
      <c r="DWP5" s="14" vm="10074">
        <f ca="1"/>
        <v>152.68</v>
      </c>
      <c r="DWQ5" s="14" vm="10075">
        <f ca="1"/>
        <v>155.66</v>
      </c>
      <c r="DWR5" s="14" vm="10076">
        <f ca="1"/>
        <v>155.04</v>
      </c>
      <c r="DWS5" s="14" vm="10077">
        <f ca="1"/>
        <v>155.02000000000001</v>
      </c>
      <c r="DWT5" s="14" vm="10078">
        <f ca="1"/>
        <v>150.88</v>
      </c>
      <c r="DWU5" s="14" vm="10079">
        <f ca="1"/>
        <v>151.47999999999999</v>
      </c>
      <c r="DWV5" s="14" vm="10080">
        <f ca="1"/>
        <v>149.66</v>
      </c>
      <c r="DWW5" s="14" vm="10081">
        <f ca="1"/>
        <v>153.12</v>
      </c>
      <c r="DWX5" s="14" vm="10082">
        <f ca="1"/>
        <v>154.28</v>
      </c>
      <c r="DWY5" s="14" vm="10083">
        <f ca="1"/>
        <v>150.62</v>
      </c>
      <c r="DWZ5" s="14" vm="10084">
        <f ca="1"/>
        <v>149.22</v>
      </c>
      <c r="DXA5" s="14" vm="10085">
        <f ca="1"/>
        <v>149.47999999999999</v>
      </c>
      <c r="DXB5" s="14" vm="10086">
        <f ca="1"/>
        <v>152</v>
      </c>
      <c r="DXC5" s="14" vm="10066">
        <f ca="1"/>
        <v>151.9</v>
      </c>
      <c r="DXD5" s="14" vm="10087">
        <f ca="1"/>
        <v>148.47999999999999</v>
      </c>
      <c r="DXE5" s="14" vm="10088">
        <f ca="1"/>
        <v>147.63999999999999</v>
      </c>
      <c r="DXF5" s="14" vm="10089">
        <f ca="1"/>
        <v>140.6</v>
      </c>
      <c r="DXG5" s="14" vm="10090">
        <f ca="1"/>
        <v>144.96</v>
      </c>
      <c r="DXH5" s="14" vm="10091">
        <f ca="1"/>
        <v>141.47999999999999</v>
      </c>
      <c r="DXI5" s="14" vm="10092">
        <f ca="1"/>
        <v>145</v>
      </c>
      <c r="DXJ5" s="14" vm="10093">
        <f ca="1"/>
        <v>146.34</v>
      </c>
      <c r="DXK5" s="14" vm="10092">
        <f ca="1"/>
        <v>145</v>
      </c>
      <c r="DXL5" s="14" vm="10094">
        <f ca="1"/>
        <v>146.18</v>
      </c>
      <c r="DXM5" s="14" vm="10095">
        <f ca="1"/>
        <v>150.26</v>
      </c>
      <c r="DXN5" s="14" vm="10096">
        <f ca="1"/>
        <v>149.91999999999999</v>
      </c>
      <c r="DXO5" s="14" vm="10097">
        <f ca="1"/>
        <v>149.52000000000001</v>
      </c>
      <c r="DXP5" s="14" vm="10098">
        <f ca="1"/>
        <v>146.63999999999999</v>
      </c>
      <c r="DXQ5" s="14" vm="10099">
        <f ca="1"/>
        <v>145.04</v>
      </c>
      <c r="DXR5" s="14" vm="10100">
        <f ca="1"/>
        <v>147.36000000000001</v>
      </c>
      <c r="DXS5" s="14" vm="10101">
        <f ca="1"/>
        <v>143.82</v>
      </c>
      <c r="DXT5" s="14" vm="10102">
        <f ca="1"/>
        <v>142.80000000000001</v>
      </c>
      <c r="DXU5" s="14" vm="10103">
        <f ca="1"/>
        <v>137.9</v>
      </c>
      <c r="DXV5" s="14" vm="10104">
        <f ca="1"/>
        <v>141.28</v>
      </c>
      <c r="DXW5" s="14" vm="10105">
        <f ca="1"/>
        <v>144.66</v>
      </c>
      <c r="DXX5" s="14" vm="10106">
        <f ca="1"/>
        <v>144.41999999999999</v>
      </c>
      <c r="DXY5" s="14" vm="10107">
        <f ca="1"/>
        <v>148.91999999999999</v>
      </c>
      <c r="DXZ5" s="14" vm="10108">
        <f ca="1"/>
        <v>150.47999999999999</v>
      </c>
      <c r="DYA5" s="14" vm="10109">
        <f ca="1"/>
        <v>153.28</v>
      </c>
      <c r="DYB5" s="14" vm="10110">
        <f ca="1"/>
        <v>154.97999999999999</v>
      </c>
      <c r="DYC5" s="14" vm="10111">
        <f ca="1"/>
        <v>158.08000000000001</v>
      </c>
      <c r="DYD5" s="14" vm="10112">
        <f ca="1"/>
        <v>158.69999999999999</v>
      </c>
      <c r="DYE5" s="14" vm="10054">
        <f ca="1"/>
        <v>159.26</v>
      </c>
      <c r="DYF5" s="14" vm="10113">
        <f ca="1"/>
        <v>161.34</v>
      </c>
      <c r="DYG5" s="14" vm="10114">
        <f ca="1"/>
        <v>159</v>
      </c>
      <c r="DYH5" s="14" vm="10115">
        <f ca="1"/>
        <v>157.97999999999999</v>
      </c>
      <c r="DYI5" s="14" vm="10116">
        <f ca="1"/>
        <v>158</v>
      </c>
      <c r="DYJ5" s="14" vm="10117">
        <f ca="1"/>
        <v>162.18</v>
      </c>
      <c r="DYK5" s="14" vm="10118">
        <f ca="1"/>
        <v>160.69999999999999</v>
      </c>
      <c r="DYL5" s="14" vm="10119">
        <f ca="1"/>
        <v>157.9</v>
      </c>
      <c r="DYM5" s="14" vm="10120">
        <f ca="1"/>
        <v>159.04</v>
      </c>
      <c r="DYN5" s="14" vm="10121">
        <f ca="1"/>
        <v>156.96</v>
      </c>
      <c r="DYO5" s="14" vm="10122">
        <f ca="1"/>
        <v>152.38</v>
      </c>
      <c r="DYP5" s="14" vm="10082">
        <f ca="1"/>
        <v>154.28</v>
      </c>
      <c r="DYQ5" s="14" vm="10123">
        <f ca="1"/>
        <v>156.38</v>
      </c>
      <c r="DYR5" s="14" vm="10124">
        <f ca="1"/>
        <v>152.96</v>
      </c>
      <c r="DYS5" s="14" vm="10125">
        <f ca="1"/>
        <v>155.30000000000001</v>
      </c>
      <c r="DYT5" s="14" vm="10126">
        <f ca="1"/>
        <v>154.19999999999999</v>
      </c>
      <c r="DYU5" s="14" vm="10127">
        <f ca="1"/>
        <v>153.58000000000001</v>
      </c>
      <c r="DYV5" s="14" vm="10128">
        <f ca="1"/>
        <v>151.12</v>
      </c>
      <c r="DYW5" s="14" vm="10129">
        <f ca="1"/>
        <v>152.12</v>
      </c>
      <c r="DYX5" s="14" vm="10130">
        <f ca="1"/>
        <v>147.5</v>
      </c>
      <c r="DYY5" s="14" vm="10131">
        <f ca="1"/>
        <v>148.63999999999999</v>
      </c>
      <c r="DYZ5" s="14" vm="10132">
        <f ca="1"/>
        <v>155.78</v>
      </c>
      <c r="DZA5" s="14" vm="10133">
        <f ca="1"/>
        <v>150</v>
      </c>
      <c r="DZB5" s="14" vm="10134">
        <f ca="1"/>
        <v>150.46</v>
      </c>
      <c r="DZC5" s="14" vm="10128">
        <f ca="1"/>
        <v>151.12</v>
      </c>
      <c r="DZD5" s="14" vm="10135">
        <f ca="1"/>
        <v>155.5</v>
      </c>
      <c r="DZE5" s="14" vm="10136">
        <f ca="1"/>
        <v>147.6</v>
      </c>
      <c r="DZF5" s="14" vm="10137">
        <f ca="1"/>
        <v>148.78</v>
      </c>
      <c r="DZG5" s="14" vm="10138">
        <f ca="1"/>
        <v>144.02000000000001</v>
      </c>
      <c r="DZH5" s="14" vm="10139">
        <f ca="1"/>
        <v>148.22</v>
      </c>
      <c r="DZI5" s="14" vm="750">
        <f ca="1"/>
        <v>139</v>
      </c>
      <c r="DZJ5" s="14" vm="10140">
        <f ca="1"/>
        <v>136</v>
      </c>
      <c r="DZK5" s="14" vm="10072">
        <f ca="1"/>
        <v>141.94</v>
      </c>
      <c r="DZL5" s="14" vm="10141">
        <f ca="1"/>
        <v>140.02000000000001</v>
      </c>
      <c r="DZM5" s="14" vm="10142">
        <f ca="1"/>
        <v>141.88</v>
      </c>
      <c r="DZN5" s="14" vm="10143">
        <f ca="1"/>
        <v>134.41999999999999</v>
      </c>
      <c r="DZO5" s="14" vm="10144">
        <f ca="1"/>
        <v>129.46</v>
      </c>
      <c r="DZP5" s="14" vm="10145">
        <f ca="1"/>
        <v>130.26</v>
      </c>
      <c r="DZQ5" s="14" vm="10146">
        <f ca="1"/>
        <v>133.72</v>
      </c>
      <c r="DZR5" s="14" vm="10147">
        <f ca="1"/>
        <v>130.97999999999999</v>
      </c>
      <c r="DZS5" s="14" vm="10148">
        <f ca="1"/>
        <v>131.68</v>
      </c>
      <c r="DZT5" s="14" vm="10149">
        <f ca="1"/>
        <v>134.12</v>
      </c>
      <c r="DZU5" s="14" vm="10150">
        <f ca="1"/>
        <v>138.9</v>
      </c>
      <c r="DZV5" s="14" vm="10151">
        <f ca="1"/>
        <v>140.47999999999999</v>
      </c>
      <c r="DZW5" s="14" vm="10152">
        <f ca="1"/>
        <v>139.72</v>
      </c>
      <c r="DZX5" s="14" vm="10153">
        <f ca="1"/>
        <v>139.62</v>
      </c>
      <c r="DZY5" s="14" vm="10154">
        <f ca="1"/>
        <v>140.62</v>
      </c>
      <c r="DZZ5" s="14" vm="10155">
        <f ca="1"/>
        <v>135.56</v>
      </c>
      <c r="EAA5" s="14" vm="10156">
        <f ca="1"/>
        <v>137.06</v>
      </c>
      <c r="EAB5" s="14" vm="10157">
        <f ca="1"/>
        <v>138.84</v>
      </c>
      <c r="EAC5" s="14" vm="10028">
        <f ca="1"/>
        <v>138.46</v>
      </c>
      <c r="EAD5" s="14" vm="10158">
        <f ca="1"/>
        <v>134.5</v>
      </c>
      <c r="EAE5" s="14" vm="10159">
        <f ca="1"/>
        <v>131</v>
      </c>
      <c r="EAF5" s="14" vm="10160">
        <f ca="1"/>
        <v>126.88</v>
      </c>
      <c r="EAG5" s="14" vm="952">
        <f ca="1"/>
        <v>128</v>
      </c>
      <c r="EAH5" s="14" vm="10161">
        <f ca="1"/>
        <v>129.34</v>
      </c>
      <c r="EAI5" s="14" vm="826">
        <f ca="1"/>
        <v>122.9</v>
      </c>
      <c r="EAJ5" s="14" vm="10162">
        <f ca="1"/>
        <v>126.06</v>
      </c>
      <c r="EAK5" s="14" vm="10163">
        <f ca="1"/>
        <v>126.48</v>
      </c>
      <c r="EAL5" s="14" vm="10164">
        <f ca="1"/>
        <v>128.9</v>
      </c>
      <c r="EAM5" s="14" vm="10165">
        <f ca="1"/>
        <v>128.94</v>
      </c>
      <c r="EAN5" s="14" vm="742">
        <f ca="1"/>
        <v>129.9</v>
      </c>
      <c r="EAO5" s="14" vm="10026">
        <f ca="1"/>
        <v>133.5</v>
      </c>
      <c r="EAP5" s="14" vm="10166">
        <f ca="1"/>
        <v>133.68</v>
      </c>
      <c r="EAQ5" s="14" vm="10167">
        <f ca="1"/>
        <v>130.82</v>
      </c>
      <c r="EAR5" s="14" vm="10026">
        <f ca="1"/>
        <v>133.5</v>
      </c>
      <c r="EAS5" s="14" vm="10168">
        <f ca="1"/>
        <v>130.54</v>
      </c>
      <c r="EAT5" s="14" vm="10169">
        <f ca="1"/>
        <v>132.63999999999999</v>
      </c>
      <c r="EAU5" s="14" vm="10170">
        <f ca="1"/>
        <v>132.68</v>
      </c>
      <c r="EAV5" s="14" vm="10171">
        <f ca="1"/>
        <v>137.22</v>
      </c>
      <c r="EAW5" s="14" vm="10104">
        <f ca="1"/>
        <v>141.28</v>
      </c>
      <c r="EAX5" s="14" vm="10172">
        <f ca="1"/>
        <v>144.12</v>
      </c>
      <c r="EAY5" s="14" vm="10173">
        <f ca="1"/>
        <v>144.54</v>
      </c>
      <c r="EAZ5" s="14" vm="10174">
        <f ca="1"/>
        <v>144.1</v>
      </c>
      <c r="EBA5" s="14" vm="10175">
        <f ca="1"/>
        <v>144.5</v>
      </c>
      <c r="EBB5" s="14" vm="10176">
        <f ca="1"/>
        <v>144.80000000000001</v>
      </c>
      <c r="EBC5" s="14" vm="10177">
        <f ca="1"/>
        <v>148.36000000000001</v>
      </c>
      <c r="EBD5" s="14" vm="10178">
        <f ca="1"/>
        <v>148.6</v>
      </c>
      <c r="EBE5" s="14" vm="10179">
        <f ca="1"/>
        <v>144.88</v>
      </c>
      <c r="EBF5" s="14" vm="10180">
        <f ca="1"/>
        <v>147.16</v>
      </c>
      <c r="EBG5" s="14" vm="10108">
        <f ca="1"/>
        <v>150.47999999999999</v>
      </c>
      <c r="EBH5" s="14" vm="10181">
        <f ca="1"/>
        <v>152.08000000000001</v>
      </c>
      <c r="EBI5" s="14" vm="10182">
        <f ca="1"/>
        <v>151.06</v>
      </c>
      <c r="EBJ5" s="14" vm="10183">
        <f ca="1"/>
        <v>149.32</v>
      </c>
      <c r="EBK5" s="14" vm="10184">
        <f ca="1"/>
        <v>149.4</v>
      </c>
      <c r="EBL5" s="14" vm="10185">
        <f ca="1"/>
        <v>153.36000000000001</v>
      </c>
      <c r="EBM5" s="14" vm="10186">
        <f ca="1"/>
        <v>154.38</v>
      </c>
      <c r="EBN5" s="14" vm="10187">
        <f ca="1"/>
        <v>159.68</v>
      </c>
      <c r="EBO5" s="14" vm="10188">
        <f ca="1"/>
        <v>157.94</v>
      </c>
      <c r="EBP5" s="14" vm="10189">
        <f ca="1"/>
        <v>157.28</v>
      </c>
      <c r="EBQ5" s="14" vm="10190">
        <f ca="1"/>
        <v>163.46</v>
      </c>
      <c r="EBR5" s="14" vm="10191">
        <f ca="1"/>
        <v>161.32</v>
      </c>
      <c r="EBS5" s="14" vm="10192">
        <f ca="1"/>
        <v>161.52000000000001</v>
      </c>
      <c r="EBT5" s="14" vm="10193">
        <f ca="1"/>
        <v>161.56</v>
      </c>
      <c r="EBU5" s="14" vm="10194">
        <f ca="1"/>
        <v>161.94</v>
      </c>
      <c r="EBV5" s="14" vm="10195">
        <f ca="1"/>
        <v>164</v>
      </c>
      <c r="EBW5" s="14" vm="10196">
        <f ca="1"/>
        <v>163.66</v>
      </c>
      <c r="EBX5" s="14" vm="10197">
        <f ca="1"/>
        <v>167.5</v>
      </c>
      <c r="EBY5" s="14" vm="10198">
        <f ca="1"/>
        <v>170.46</v>
      </c>
      <c r="EBZ5" s="14" vm="1463">
        <f ca="1"/>
        <v>170.1</v>
      </c>
      <c r="ECA5" s="14" vm="10199">
        <f ca="1"/>
        <v>171.5</v>
      </c>
      <c r="ECB5" s="14" vm="10200">
        <f ca="1"/>
        <v>173.16</v>
      </c>
      <c r="ECC5" s="14" vm="10201">
        <f ca="1"/>
        <v>170.58</v>
      </c>
      <c r="ECD5" s="14" vm="10202">
        <f ca="1"/>
        <v>168.42</v>
      </c>
      <c r="ECE5" s="14" vm="10203">
        <f ca="1"/>
        <v>168.12</v>
      </c>
      <c r="ECF5" s="14" vm="10204">
        <f ca="1"/>
        <v>168.7</v>
      </c>
      <c r="ECG5" s="14" vm="1466">
        <f ca="1"/>
        <v>170.22</v>
      </c>
      <c r="ECH5" s="14" vm="10205">
        <f ca="1"/>
        <v>164.5</v>
      </c>
      <c r="ECI5" s="14" vm="10206">
        <f ca="1"/>
        <v>162.22</v>
      </c>
      <c r="ECJ5" s="14" vm="10207">
        <f ca="1"/>
        <v>157.91999999999999</v>
      </c>
      <c r="ECK5" s="14" vm="10208">
        <f ca="1"/>
        <v>156.80000000000001</v>
      </c>
      <c r="ECL5" s="14" vm="10209">
        <f ca="1"/>
        <v>157.76</v>
      </c>
      <c r="ECM5" s="14" vm="10210">
        <f ca="1"/>
        <v>156</v>
      </c>
      <c r="ECN5" s="14" vm="10211">
        <f ca="1"/>
        <v>157.02000000000001</v>
      </c>
      <c r="ECO5" s="14" vm="10210">
        <f ca="1"/>
        <v>156</v>
      </c>
      <c r="ECP5" s="14" vm="10212">
        <f ca="1"/>
        <v>156.08000000000001</v>
      </c>
      <c r="ECQ5" s="14" vm="10213">
        <f ca="1"/>
        <v>154.16</v>
      </c>
      <c r="ECR5" s="14" vm="10208">
        <f ca="1"/>
        <v>156.80000000000001</v>
      </c>
      <c r="ECS5" s="14" vm="10214">
        <f ca="1"/>
        <v>161.41999999999999</v>
      </c>
      <c r="ECT5" s="14" vm="10215">
        <f ca="1"/>
        <v>154.12</v>
      </c>
      <c r="ECU5" s="14" vm="10052">
        <f ca="1"/>
        <v>155</v>
      </c>
      <c r="ECV5" s="14" vm="10086">
        <f ca="1"/>
        <v>152</v>
      </c>
      <c r="ECW5" s="14" vm="10216">
        <f ca="1"/>
        <v>150.80000000000001</v>
      </c>
      <c r="ECX5" s="14" vm="10126">
        <f ca="1"/>
        <v>154.19999999999999</v>
      </c>
      <c r="ECY5" s="14" vm="10217">
        <f ca="1"/>
        <v>157.5</v>
      </c>
      <c r="ECZ5" s="14" vm="1453">
        <f ca="1"/>
        <v>159.32</v>
      </c>
      <c r="EDA5" s="14" vm="10210">
        <f ca="1"/>
        <v>156</v>
      </c>
      <c r="EDB5" s="14" vm="10218">
        <f ca="1"/>
        <v>154.4</v>
      </c>
      <c r="EDC5" s="14" vm="10219">
        <f ca="1"/>
        <v>157.80000000000001</v>
      </c>
      <c r="EDD5" s="14" vm="10220">
        <f ca="1"/>
        <v>157.82</v>
      </c>
      <c r="EDE5" s="14" vm="10221">
        <f ca="1"/>
        <v>152.52000000000001</v>
      </c>
      <c r="EDF5" s="14" vm="10222">
        <f ca="1"/>
        <v>145.1</v>
      </c>
      <c r="EDG5" s="14" vm="10223">
        <f ca="1"/>
        <v>140.97999999999999</v>
      </c>
      <c r="EDH5" s="14" vm="10224">
        <f ca="1"/>
        <v>144.94</v>
      </c>
      <c r="EDI5" s="14" vm="10225">
        <f ca="1"/>
        <v>145.74</v>
      </c>
      <c r="EDJ5" s="14" vm="10226">
        <f ca="1"/>
        <v>147.96</v>
      </c>
      <c r="EDK5" s="14" vm="10178">
        <f ca="1"/>
        <v>148.6</v>
      </c>
      <c r="EDL5" s="14" vm="10227">
        <f ca="1"/>
        <v>143.86000000000001</v>
      </c>
      <c r="EDM5" s="14" vm="10228">
        <f ca="1"/>
        <v>144.9</v>
      </c>
      <c r="EDN5" s="14" vm="10229">
        <f ca="1"/>
        <v>142.96</v>
      </c>
      <c r="EDO5" s="14" vm="10230">
        <f ca="1"/>
        <v>143.02000000000001</v>
      </c>
      <c r="EDP5" s="14" vm="10231">
        <f ca="1"/>
        <v>145.72</v>
      </c>
      <c r="EDQ5" s="14" vm="10232">
        <f ca="1"/>
        <v>142.9</v>
      </c>
      <c r="EDR5" s="14" vm="10173">
        <f ca="1"/>
        <v>144.54</v>
      </c>
      <c r="EDS5" s="14" vm="10233">
        <f ca="1"/>
        <v>145.16</v>
      </c>
      <c r="EDT5" s="14" vm="10068">
        <f ca="1"/>
        <v>146.38</v>
      </c>
      <c r="EDU5" s="14" vm="10234">
        <f ca="1"/>
        <v>146.47999999999999</v>
      </c>
      <c r="EDV5" s="14" vm="10131">
        <f ca="1"/>
        <v>148.63999999999999</v>
      </c>
      <c r="EDW5" s="14" vm="10235">
        <f ca="1"/>
        <v>151.63999999999999</v>
      </c>
      <c r="EDX5" s="14" vm="10236">
        <f ca="1"/>
        <v>152.74</v>
      </c>
      <c r="EDY5" s="14" vm="10100">
        <f ca="1"/>
        <v>147.36000000000001</v>
      </c>
      <c r="EDZ5" s="14" vm="10237">
        <f ca="1"/>
        <v>145.52000000000001</v>
      </c>
      <c r="EEA5" s="14" vm="10238">
        <f ca="1"/>
        <v>156.32</v>
      </c>
      <c r="EEB5" s="14" vm="10239">
        <f ca="1"/>
        <v>155.19999999999999</v>
      </c>
      <c r="EEC5" s="14" vm="10240">
        <f ca="1"/>
        <v>152.66</v>
      </c>
      <c r="EED5" s="14" vm="10241">
        <f ca="1"/>
        <v>147.18</v>
      </c>
      <c r="EEE5" s="14" vm="10242">
        <f ca="1"/>
        <v>142.4</v>
      </c>
      <c r="EEF5" s="14" vm="10243">
        <f ca="1"/>
        <v>139.04</v>
      </c>
      <c r="EEG5" s="14" vm="10244">
        <f ca="1"/>
        <v>138.41999999999999</v>
      </c>
      <c r="EEH5" s="14" vm="760">
        <f ca="1"/>
        <v>138.5</v>
      </c>
      <c r="EEI5" s="14" vm="10245">
        <f ca="1"/>
        <v>134.68</v>
      </c>
      <c r="EEJ5" s="14" vm="10071">
        <f ca="1"/>
        <v>143</v>
      </c>
      <c r="EEK5" s="14" vm="10246">
        <f ca="1"/>
        <v>144.18</v>
      </c>
      <c r="EEL5" s="14" vm="10247">
        <f ca="1"/>
        <v>144.19999999999999</v>
      </c>
      <c r="EEM5" s="14" vm="10248">
        <f ca="1"/>
        <v>144.78</v>
      </c>
      <c r="EEN5" s="14" vm="10249">
        <f ca="1"/>
        <v>143.52000000000001</v>
      </c>
      <c r="EEO5" s="14" vm="10250">
        <f ca="1"/>
        <v>145.06</v>
      </c>
      <c r="EEP5" s="14" vm="10251">
        <f ca="1"/>
        <v>146.44</v>
      </c>
      <c r="EEQ5" s="14" vm="10252">
        <f ca="1"/>
        <v>144.6</v>
      </c>
      <c r="EER5" s="14" vm="10030">
        <f ca="1"/>
        <v>145.76</v>
      </c>
      <c r="EES5" s="14" vm="10253">
        <f ca="1"/>
        <v>145.18</v>
      </c>
      <c r="EET5" s="14" vm="10254">
        <f ca="1"/>
        <v>145.56</v>
      </c>
      <c r="EEU5" s="14" vm="10255">
        <f ca="1"/>
        <v>142.54</v>
      </c>
      <c r="EEV5" s="14" vm="10256">
        <f ca="1"/>
        <v>139.18</v>
      </c>
      <c r="EEW5" s="14" vm="10257">
        <f ca="1"/>
        <v>135.9</v>
      </c>
      <c r="EEX5" s="14" vm="10258">
        <f ca="1"/>
        <v>141.9</v>
      </c>
      <c r="EEY5" s="14" vm="10259">
        <f ca="1"/>
        <v>140.69999999999999</v>
      </c>
      <c r="EEZ5" s="14" vm="10260">
        <f ca="1"/>
        <v>139.74</v>
      </c>
      <c r="EFA5" s="14" vm="10261">
        <f ca="1"/>
        <v>139.19999999999999</v>
      </c>
      <c r="EFB5" s="14" vm="10262">
        <f ca="1"/>
        <v>136.5</v>
      </c>
      <c r="EFC5" s="14" vm="10263">
        <f ca="1"/>
        <v>134.13999999999999</v>
      </c>
      <c r="EFD5" s="14" vm="10264">
        <f ca="1"/>
        <v>134.54</v>
      </c>
      <c r="EFE5" s="14" vm="10265">
        <f ca="1"/>
        <v>136.62</v>
      </c>
      <c r="EFF5" s="14" vm="10266">
        <f ca="1"/>
        <v>136.58000000000001</v>
      </c>
      <c r="EFG5" s="14" vm="10267">
        <f ca="1"/>
        <v>136.44</v>
      </c>
      <c r="EFH5" s="14" vm="10268">
        <f ca="1"/>
        <v>133.82</v>
      </c>
      <c r="EFI5" s="14" vm="10269">
        <f ca="1"/>
        <v>128.22</v>
      </c>
      <c r="EFJ5" s="14" vm="10270">
        <f ca="1"/>
        <v>126.82</v>
      </c>
      <c r="EFK5" s="14" vm="10271">
        <f ca="1"/>
        <v>124.82</v>
      </c>
      <c r="EFL5" s="14" vm="9990">
        <f ca="1"/>
        <v>124.62</v>
      </c>
      <c r="EFM5" s="14" vm="10272">
        <f ca="1"/>
        <v>127.74</v>
      </c>
      <c r="EFN5" s="14" vm="10273">
        <f ca="1"/>
        <v>124.18</v>
      </c>
      <c r="EFO5" s="14" vm="10274">
        <f ca="1"/>
        <v>124.22</v>
      </c>
      <c r="EFP5" s="14" vm="10275">
        <f ca="1"/>
        <v>122.24</v>
      </c>
      <c r="EFQ5" s="14" vm="10276">
        <f ca="1"/>
        <v>118.88</v>
      </c>
      <c r="EFR5" s="14" vm="10277">
        <f ca="1"/>
        <v>121.84</v>
      </c>
      <c r="EFS5" s="14" vm="10278">
        <f ca="1"/>
        <v>120.44</v>
      </c>
      <c r="EFT5" s="14" vm="10279">
        <f ca="1"/>
        <v>123.86</v>
      </c>
      <c r="EFU5" s="14" vm="10280">
        <f ca="1"/>
        <v>118.28</v>
      </c>
      <c r="EFV5" s="14" vm="10281">
        <f ca="1"/>
        <v>118.9</v>
      </c>
      <c r="EFW5" s="14" vm="10282">
        <f ca="1"/>
        <v>118.76</v>
      </c>
      <c r="EFX5" s="14" vm="10283">
        <f ca="1"/>
        <v>121.66</v>
      </c>
      <c r="EFY5" s="14" vm="10284">
        <f ca="1"/>
        <v>121.54</v>
      </c>
      <c r="EFZ5" s="14" vm="10285">
        <f ca="1"/>
        <v>121.22</v>
      </c>
      <c r="EGA5" s="14" vm="10286">
        <f ca="1"/>
        <v>123.84</v>
      </c>
      <c r="EGB5" s="14" vm="10287">
        <f ca="1"/>
        <v>122.78</v>
      </c>
      <c r="EGC5" s="14" vm="10288">
        <f ca="1"/>
        <v>124.48</v>
      </c>
      <c r="EGD5" s="14" vm="10289">
        <f ca="1"/>
        <v>124.64</v>
      </c>
      <c r="EGE5" s="14" vm="10290">
        <f ca="1"/>
        <v>125.88</v>
      </c>
      <c r="EGF5" s="14" vm="10162">
        <f ca="1"/>
        <v>126.06</v>
      </c>
      <c r="EGG5" s="14" vm="764">
        <f ca="1"/>
        <v>125</v>
      </c>
      <c r="EGH5" s="14" vm="10291">
        <f ca="1"/>
        <v>126.34</v>
      </c>
      <c r="EGI5" s="14" vm="10292">
        <f ca="1"/>
        <v>129.41999999999999</v>
      </c>
      <c r="EGJ5" s="14" vm="10168">
        <f ca="1"/>
        <v>130.54</v>
      </c>
      <c r="EGK5" s="14" vm="10293">
        <f ca="1"/>
        <v>129.97999999999999</v>
      </c>
      <c r="EGL5" s="14" vm="10294">
        <f ca="1"/>
        <v>131.88</v>
      </c>
      <c r="EGM5" s="14" vm="10295">
        <f ca="1"/>
        <v>135.30000000000001</v>
      </c>
      <c r="EGN5" s="14" vm="10296">
        <f ca="1"/>
        <v>131.76</v>
      </c>
      <c r="EGO5" s="14" vm="10297">
        <f ca="1"/>
        <v>131.96</v>
      </c>
      <c r="EGP5" s="14" vm="10298">
        <f ca="1"/>
        <v>133</v>
      </c>
      <c r="EGQ5" s="14" vm="10299">
        <f ca="1"/>
        <v>137.88</v>
      </c>
      <c r="EGR5" s="14" vm="10300">
        <f ca="1"/>
        <v>143.54</v>
      </c>
      <c r="EGS5" s="14" vm="10301">
        <f ca="1"/>
        <v>141.5</v>
      </c>
      <c r="EGT5" s="14" vm="10175">
        <f ca="1"/>
        <v>144.5</v>
      </c>
      <c r="EGU5" s="14" vm="10072">
        <f ca="1"/>
        <v>141.94</v>
      </c>
      <c r="EGV5" s="14" vm="10302">
        <f ca="1"/>
        <v>140.9</v>
      </c>
      <c r="EGW5" s="14" vm="10303">
        <f ca="1"/>
        <v>141.08000000000001</v>
      </c>
      <c r="EGX5" s="14" vm="10304">
        <f ca="1"/>
        <v>142.69999999999999</v>
      </c>
      <c r="EGY5" s="14" vm="10305">
        <f ca="1"/>
        <v>142.78</v>
      </c>
      <c r="EGZ5" s="14" vm="10306">
        <f ca="1"/>
        <v>145.19999999999999</v>
      </c>
      <c r="EHA5" s="14" vm="10307">
        <f ca="1"/>
        <v>144.06</v>
      </c>
      <c r="EHB5" s="14" vm="10308">
        <f ca="1"/>
        <v>141.74</v>
      </c>
      <c r="EHC5" s="14" vm="10309">
        <f ca="1"/>
        <v>142.34</v>
      </c>
      <c r="EHD5" s="14" vm="10310">
        <f ca="1"/>
        <v>139.63999999999999</v>
      </c>
      <c r="EHE5" s="14" vm="10311">
        <f ca="1"/>
        <v>140.28</v>
      </c>
      <c r="EHF5" s="14" vm="10312">
        <f ca="1"/>
        <v>141</v>
      </c>
      <c r="EHG5" s="14" vm="750">
        <f ca="1"/>
        <v>139</v>
      </c>
      <c r="EHH5" s="14" vm="10313">
        <f ca="1"/>
        <v>139.97999999999999</v>
      </c>
      <c r="EHI5" s="14" vm="10314">
        <f ca="1"/>
        <v>140.34</v>
      </c>
      <c r="EHJ5" s="14" vm="10262">
        <f ca="1"/>
        <v>136.5</v>
      </c>
      <c r="EHK5" s="14" vm="10315">
        <f ca="1"/>
        <v>138.26</v>
      </c>
      <c r="EHL5" s="14" vm="10316">
        <f ca="1"/>
        <v>141.80000000000001</v>
      </c>
      <c r="EHM5" s="14" vm="10246">
        <f ca="1"/>
        <v>144.18</v>
      </c>
      <c r="EHN5" s="14" vm="10317">
        <f ca="1"/>
        <v>143.5</v>
      </c>
      <c r="EHO5" s="14" vm="10318">
        <f ca="1"/>
        <v>144.82</v>
      </c>
      <c r="EHP5" s="14" vm="10319">
        <f ca="1"/>
        <v>142.5</v>
      </c>
      <c r="EHQ5" s="14" vm="10320">
        <f ca="1"/>
        <v>138.68</v>
      </c>
      <c r="EHR5" s="14" vm="10321">
        <f ca="1"/>
        <v>140.36000000000001</v>
      </c>
      <c r="EHS5" s="14" vm="10322">
        <f ca="1"/>
        <v>142.22</v>
      </c>
      <c r="EHT5" s="14" vm="10323">
        <f ca="1"/>
        <v>144.38</v>
      </c>
      <c r="EHU5" s="14" vm="10324">
        <f ca="1"/>
        <v>146.69999999999999</v>
      </c>
      <c r="EHV5" s="14" vm="10325">
        <f ca="1"/>
        <v>145.32</v>
      </c>
      <c r="EHW5" s="14" vm="10326">
        <f ca="1"/>
        <v>146.9</v>
      </c>
      <c r="EHX5" s="14" vm="10327">
        <f ca="1"/>
        <v>147.84</v>
      </c>
      <c r="EHY5" s="14" vm="10328">
        <f ca="1"/>
        <v>145.58000000000001</v>
      </c>
      <c r="EHZ5" s="14" vm="10329">
        <f ca="1"/>
        <v>146.62</v>
      </c>
      <c r="EIA5" s="14" vm="10330">
        <f ca="1"/>
        <v>148.74</v>
      </c>
      <c r="EIB5" s="14" vm="10331">
        <f ca="1"/>
        <v>147.19999999999999</v>
      </c>
      <c r="EIC5" s="14" vm="10222">
        <f ca="1"/>
        <v>145.1</v>
      </c>
      <c r="EID5" s="14" vm="10332">
        <f ca="1"/>
        <v>148.38</v>
      </c>
      <c r="EIE5" s="14" vm="10333">
        <f ca="1"/>
        <v>148.62</v>
      </c>
      <c r="EIF5" s="14" vm="10334">
        <f ca="1"/>
        <v>151.91999999999999</v>
      </c>
      <c r="EIG5" s="14" vm="10129">
        <f ca="1"/>
        <v>152.12</v>
      </c>
      <c r="EIH5" s="14" vm="10335">
        <f ca="1"/>
        <v>151.19999999999999</v>
      </c>
      <c r="EII5" s="14" vm="10336">
        <f ca="1"/>
        <v>149.69999999999999</v>
      </c>
      <c r="EIJ5" s="14" vm="10337">
        <f ca="1"/>
        <v>150.63999999999999</v>
      </c>
      <c r="EIK5" s="14" vm="10338">
        <f ca="1"/>
        <v>147.74</v>
      </c>
      <c r="EIL5" s="14" vm="10339">
        <f ca="1"/>
        <v>145.69999999999999</v>
      </c>
      <c r="EIM5" s="14" vm="1457">
        <f ca="1"/>
        <v>149.97999999999999</v>
      </c>
      <c r="EIN5" s="14" vm="10340">
        <f ca="1"/>
        <v>149.76</v>
      </c>
      <c r="EIO5" s="14" vm="10341">
        <f ca="1"/>
        <v>151.1</v>
      </c>
      <c r="EIP5" s="14" vm="10061">
        <f ca="1"/>
        <v>151.72</v>
      </c>
      <c r="EIQ5" s="14" vm="10048">
        <f ca="1"/>
        <v>152.86000000000001</v>
      </c>
      <c r="EIR5" s="14" vm="10335">
        <f ca="1"/>
        <v>151.19999999999999</v>
      </c>
      <c r="EIS5" s="14" vm="10342">
        <f ca="1"/>
        <v>150.16</v>
      </c>
      <c r="EIT5" s="14" vm="10343">
        <f ca="1"/>
        <v>149.62</v>
      </c>
      <c r="EIU5" s="14" vm="10336">
        <f ca="1"/>
        <v>149.69999999999999</v>
      </c>
      <c r="EIV5" s="14" vm="10344">
        <f ca="1"/>
        <v>148.28</v>
      </c>
      <c r="EIW5" s="14" vm="10345">
        <f ca="1"/>
        <v>152.84</v>
      </c>
      <c r="EIX5" s="14" vm="10042">
        <f ca="1"/>
        <v>153.4</v>
      </c>
      <c r="EIY5" s="14" vm="10346">
        <f ca="1"/>
        <v>153.6</v>
      </c>
      <c r="EIZ5" s="14" vm="10347">
        <f ca="1"/>
        <v>151.34</v>
      </c>
      <c r="EJA5" s="14" vm="10108">
        <f ca="1"/>
        <v>150.47999999999999</v>
      </c>
      <c r="EJB5" s="14" vm="10209">
        <f ca="1"/>
        <v>157.76</v>
      </c>
      <c r="EJC5" s="14" vm="10348">
        <f ca="1"/>
        <v>157.58000000000001</v>
      </c>
      <c r="EJD5" s="14" vm="10208">
        <f ca="1"/>
        <v>156.80000000000001</v>
      </c>
      <c r="EJE5" s="14" vm="10349">
        <f ca="1"/>
        <v>157.68</v>
      </c>
      <c r="EJF5" s="14" vm="10350">
        <f ca="1"/>
        <v>159.22</v>
      </c>
      <c r="EJG5" s="14" vm="10351">
        <f ca="1"/>
        <v>158.02000000000001</v>
      </c>
      <c r="EJH5" s="14" vm="10115">
        <f ca="1"/>
        <v>157.97999999999999</v>
      </c>
      <c r="EJI5" s="14" vm="10352">
        <f ca="1"/>
        <v>158.78</v>
      </c>
      <c r="EJJ5" s="14" vm="10353">
        <f ca="1"/>
        <v>158.88</v>
      </c>
      <c r="EJK5" s="14" vm="10354">
        <f ca="1"/>
        <v>161.97999999999999</v>
      </c>
      <c r="EJL5" s="14" vm="10355">
        <f ca="1"/>
        <v>162.46</v>
      </c>
      <c r="EJM5" s="14" vm="10356">
        <f ca="1"/>
        <v>161.16</v>
      </c>
      <c r="EJN5" s="14" vm="10187">
        <f ca="1"/>
        <v>159.68</v>
      </c>
      <c r="EJO5" s="14" vm="10357">
        <f ca="1"/>
        <v>160.1</v>
      </c>
      <c r="EJP5" s="14" vm="10358">
        <f ca="1"/>
        <v>161.74</v>
      </c>
      <c r="EJQ5" s="14" vm="10359">
        <f ca="1"/>
        <v>163.58000000000001</v>
      </c>
      <c r="EJR5" s="14" vm="10360">
        <f ca="1"/>
        <v>164.74</v>
      </c>
      <c r="EJS5" s="14" vm="10361">
        <f ca="1"/>
        <v>165.5</v>
      </c>
      <c r="EJT5" s="14" vm="10362">
        <f ca="1"/>
        <v>166.9</v>
      </c>
      <c r="EJU5" s="14" vm="10363">
        <f ca="1"/>
        <v>167.32</v>
      </c>
      <c r="EJV5" s="14" vm="10364">
        <f ca="1"/>
        <v>168.98</v>
      </c>
      <c r="EJW5" s="14" vm="10365">
        <f ca="1"/>
        <v>167.76</v>
      </c>
      <c r="EJX5" s="14" vm="10366">
        <f ca="1"/>
        <v>167.74</v>
      </c>
      <c r="EJY5" s="14" vm="10367">
        <f ca="1"/>
        <v>166.38</v>
      </c>
      <c r="EJZ5" s="14" vm="10368">
        <f ca="1"/>
        <v>166.6</v>
      </c>
      <c r="EKA5" s="14" vm="10369">
        <f ca="1"/>
        <v>169</v>
      </c>
      <c r="EKB5" s="14" vm="10370">
        <f ca="1"/>
        <v>170.36</v>
      </c>
      <c r="EKC5" s="14" vm="10371">
        <f ca="1"/>
        <v>169.5</v>
      </c>
      <c r="EKD5" s="14" vm="10372">
        <f ca="1"/>
        <v>169.56</v>
      </c>
      <c r="EKE5" s="14" vm="10373">
        <f ca="1"/>
        <v>169.84</v>
      </c>
      <c r="EKF5" s="14" vm="10364">
        <f ca="1"/>
        <v>168.98</v>
      </c>
      <c r="EKG5" s="14" vm="10374">
        <f ca="1"/>
        <v>168.58</v>
      </c>
      <c r="EKH5" s="14" vm="10375">
        <f ca="1"/>
        <v>169.86</v>
      </c>
      <c r="EKI5" s="14" vm="10376">
        <f ca="1"/>
        <v>168.14</v>
      </c>
      <c r="EKJ5" s="14" vm="10377">
        <f ca="1"/>
        <v>170.06</v>
      </c>
      <c r="EKK5" s="14" vm="10378">
        <f ca="1"/>
        <v>171.26</v>
      </c>
      <c r="EKL5" s="14" vm="10373">
        <f ca="1"/>
        <v>169.84</v>
      </c>
      <c r="EKM5" s="14" vm="10379">
        <f ca="1"/>
        <v>171.8</v>
      </c>
      <c r="EKN5" s="14" vm="10380">
        <f ca="1"/>
        <v>173.1</v>
      </c>
      <c r="EKO5" s="14" vm="10381">
        <f ca="1"/>
        <v>174.4</v>
      </c>
      <c r="EKP5" s="14" vm="10382">
        <f ca="1"/>
        <v>178</v>
      </c>
      <c r="EKQ5" s="14" vm="10383">
        <f ca="1"/>
        <v>176.38</v>
      </c>
      <c r="EKR5" s="14" vm="10384">
        <f ca="1"/>
        <v>176.78</v>
      </c>
      <c r="EKS5" s="14" vm="10385">
        <f ca="1"/>
        <v>175.86</v>
      </c>
      <c r="EKT5" s="14" vm="10386">
        <f ca="1"/>
        <v>175.96</v>
      </c>
      <c r="EKU5" s="14" vm="10387">
        <f ca="1"/>
        <v>174.42</v>
      </c>
      <c r="EKV5" s="14" vm="10388">
        <f ca="1"/>
        <v>171.18</v>
      </c>
      <c r="EKW5" s="14" vm="10389">
        <f ca="1"/>
        <v>170.92</v>
      </c>
      <c r="EKX5" s="14" vm="10390">
        <f ca="1"/>
        <v>170.56</v>
      </c>
      <c r="EKY5" s="14" vm="10391">
        <f ca="1"/>
        <v>169.8</v>
      </c>
      <c r="EKZ5" s="14" vm="10392">
        <f ca="1"/>
        <v>169.66</v>
      </c>
      <c r="ELA5" s="14" vm="10393">
        <f ca="1"/>
        <v>172.62</v>
      </c>
      <c r="ELB5" s="14" vm="10394">
        <f ca="1"/>
        <v>172.9</v>
      </c>
      <c r="ELC5" s="14" vm="10395">
        <f ca="1"/>
        <v>174.46</v>
      </c>
      <c r="ELD5" s="14" vm="10396">
        <f ca="1"/>
        <v>173.54</v>
      </c>
      <c r="ELE5" s="14" vm="10397">
        <f ca="1"/>
        <v>172</v>
      </c>
      <c r="ELF5" s="14" vm="10398">
        <f ca="1"/>
        <v>174.14</v>
      </c>
      <c r="ELG5" s="14" vm="10399">
        <f ca="1"/>
        <v>175.38</v>
      </c>
      <c r="ELH5" s="14" vm="10400">
        <f ca="1"/>
        <v>174.82</v>
      </c>
      <c r="ELI5" s="14" vm="289">
        <f ca="1"/>
        <v>175.88</v>
      </c>
      <c r="ELJ5" s="14" vm="10401">
        <f ca="1"/>
        <v>177.82</v>
      </c>
      <c r="ELK5" s="14" vm="10402">
        <f ca="1"/>
        <v>178.54</v>
      </c>
      <c r="ELL5" s="14" vm="10403">
        <f ca="1"/>
        <v>178.42</v>
      </c>
      <c r="ELM5" s="14" vm="10404">
        <f ca="1"/>
        <v>175.92</v>
      </c>
      <c r="ELN5" s="14" vm="10405">
        <f ca="1"/>
        <v>174.7</v>
      </c>
      <c r="ELO5" s="14" vm="10406">
        <f ca="1"/>
        <v>165.78</v>
      </c>
      <c r="ELP5" s="14" vm="10407">
        <f ca="1"/>
        <v>162.56</v>
      </c>
      <c r="ELQ5" s="14" vm="10408">
        <f ca="1"/>
        <v>164.3</v>
      </c>
      <c r="ELR5" s="14" vm="10409">
        <f ca="1"/>
        <v>163.04</v>
      </c>
      <c r="ELS5" s="14" vm="10410">
        <f ca="1"/>
        <v>162</v>
      </c>
      <c r="ELT5" s="14" vm="10411">
        <f ca="1"/>
        <v>162.5</v>
      </c>
      <c r="ELU5" s="14" vm="10205">
        <f ca="1"/>
        <v>164.5</v>
      </c>
      <c r="ELV5" s="14" vm="10412">
        <f ca="1"/>
        <v>162.68</v>
      </c>
      <c r="ELW5" s="14" vm="10413">
        <f ca="1"/>
        <v>162.34</v>
      </c>
      <c r="ELX5" s="14" vm="10414">
        <f ca="1"/>
        <v>160.26</v>
      </c>
      <c r="ELY5" s="14" vm="10415">
        <f ca="1"/>
        <v>160.38</v>
      </c>
      <c r="ELZ5" s="14" vm="10416">
        <f ca="1"/>
        <v>161.36000000000001</v>
      </c>
      <c r="EMA5" s="14" vm="10417">
        <f ca="1"/>
        <v>163.54</v>
      </c>
      <c r="EMB5" s="14" vm="10418">
        <f ca="1"/>
        <v>167.1</v>
      </c>
      <c r="EMC5" s="14" vm="10419">
        <f ca="1"/>
        <v>162.94</v>
      </c>
      <c r="EMD5" s="14" vm="10420">
        <f ca="1"/>
        <v>165.6</v>
      </c>
      <c r="EME5" s="14" vm="10421">
        <f ca="1"/>
        <v>166.46</v>
      </c>
      <c r="EMF5" s="14" vm="316">
        <f ca="1"/>
        <v>169.7</v>
      </c>
      <c r="EMG5" s="14" vm="10422">
        <f ca="1"/>
        <v>171.76</v>
      </c>
      <c r="EMH5" s="14" vm="10423">
        <f ca="1"/>
        <v>173.4</v>
      </c>
      <c r="EMI5" s="14" vm="10424">
        <f ca="1"/>
        <v>175.56</v>
      </c>
      <c r="EMJ5" s="14" vm="10425">
        <f ca="1"/>
        <v>175.46</v>
      </c>
      <c r="EMK5" s="14" vm="10426">
        <f ca="1"/>
        <v>176.84</v>
      </c>
      <c r="EML5" s="14" vm="10427">
        <f ca="1"/>
        <v>169.74</v>
      </c>
      <c r="EMM5" s="14" vm="10428">
        <f ca="1"/>
        <v>166.32</v>
      </c>
      <c r="EMN5" s="14" vm="10428">
        <f ca="1"/>
        <v>166.32</v>
      </c>
      <c r="EMO5" s="14" vm="10429">
        <f ca="1"/>
        <v>166.82</v>
      </c>
      <c r="EMP5" s="14" vm="10430">
        <f ca="1"/>
        <v>163.84</v>
      </c>
      <c r="EMQ5" s="14" vm="10431">
        <f ca="1"/>
        <v>163.12</v>
      </c>
      <c r="EMR5" s="14" vm="10432">
        <f ca="1"/>
        <v>165.22</v>
      </c>
      <c r="EMS5" s="14" vm="10433">
        <f ca="1"/>
        <v>163.74</v>
      </c>
      <c r="EMT5" s="14" vm="10434">
        <f ca="1"/>
        <v>166.7</v>
      </c>
      <c r="EMU5" s="14" vm="10365">
        <f ca="1"/>
        <v>167.76</v>
      </c>
      <c r="EMV5" s="14" vm="10435">
        <f ca="1"/>
        <v>164.82</v>
      </c>
      <c r="EMW5" s="14" vm="10436">
        <f ca="1"/>
        <v>163.36000000000001</v>
      </c>
      <c r="EMX5" s="14" vm="10437">
        <f ca="1"/>
        <v>165.02</v>
      </c>
      <c r="EMY5" s="14" vm="10438">
        <f ca="1"/>
        <v>166.22</v>
      </c>
      <c r="EMZ5" s="14" vm="10419">
        <f ca="1"/>
        <v>162.94</v>
      </c>
      <c r="ENA5" s="14" vm="10439">
        <f ca="1"/>
        <v>161.91999999999999</v>
      </c>
      <c r="ENB5" s="14" vm="10193">
        <f ca="1"/>
        <v>161.56</v>
      </c>
      <c r="ENC5" s="14" vm="10354">
        <f ca="1"/>
        <v>161.97999999999999</v>
      </c>
      <c r="END5" s="14" vm="10440">
        <f ca="1"/>
        <v>165.04</v>
      </c>
      <c r="ENE5" s="14" vm="10441">
        <f ca="1"/>
        <v>164.58</v>
      </c>
      <c r="ENF5" s="14" vm="10442">
        <f ca="1"/>
        <v>165</v>
      </c>
      <c r="ENG5" s="14" vm="10443">
        <f ca="1"/>
        <v>165.9</v>
      </c>
      <c r="ENH5" s="14" vm="10365">
        <f ca="1"/>
        <v>167.76</v>
      </c>
      <c r="ENI5" s="14" vm="10444">
        <f ca="1"/>
        <v>169.12</v>
      </c>
      <c r="ENJ5" s="14" vm="10376">
        <f ca="1"/>
        <v>168.14</v>
      </c>
      <c r="ENK5" s="14" vm="274">
        <f ca="1"/>
        <v>169.16</v>
      </c>
      <c r="ENL5" s="14" vm="10445">
        <f ca="1"/>
        <v>171.66</v>
      </c>
      <c r="ENM5" s="14" vm="10446">
        <f ca="1"/>
        <v>170.32</v>
      </c>
      <c r="ENN5" s="14" vm="10447">
        <f ca="1"/>
        <v>169.2</v>
      </c>
      <c r="ENO5" s="14" vm="10448">
        <f ca="1"/>
        <v>167.94</v>
      </c>
      <c r="ENP5" s="14" vm="10449">
        <f ca="1"/>
        <v>166.66</v>
      </c>
      <c r="ENQ5" s="14" vm="10450">
        <f ca="1"/>
        <v>165.96</v>
      </c>
      <c r="ENR5" s="14" vm="10451">
        <f ca="1"/>
        <v>163.56</v>
      </c>
      <c r="ENS5" s="14" vm="10452">
        <f ca="1"/>
        <v>162.54</v>
      </c>
      <c r="ENT5" s="14" vm="10453">
        <f ca="1"/>
        <v>162.36000000000001</v>
      </c>
      <c r="ENU5" s="14" vm="10454">
        <f ca="1"/>
        <v>162.13999999999999</v>
      </c>
      <c r="ENV5" s="14" vm="10455">
        <f ca="1"/>
        <v>158.58000000000001</v>
      </c>
      <c r="ENW5" s="14" vm="10456">
        <f ca="1"/>
        <v>158.68</v>
      </c>
      <c r="ENX5" s="14" vm="10414">
        <f ca="1"/>
        <v>160.26</v>
      </c>
      <c r="ENY5" s="14" vm="10457">
        <f ca="1"/>
        <v>160.97999999999999</v>
      </c>
      <c r="ENZ5" s="14" vm="10458">
        <f ca="1"/>
        <v>164.7</v>
      </c>
      <c r="EOA5" s="14" vm="10459">
        <f ca="1"/>
        <v>165.24</v>
      </c>
      <c r="EOB5" s="14" vm="10195">
        <f ca="1"/>
        <v>164</v>
      </c>
      <c r="EOC5" s="14" vm="10460">
        <f ca="1"/>
        <v>166.86</v>
      </c>
      <c r="EOD5" s="14" vm="10461">
        <f ca="1"/>
        <v>170</v>
      </c>
      <c r="EOE5" s="14" vm="10462">
        <f ca="1"/>
        <v>170.66</v>
      </c>
      <c r="EOF5" s="14" vm="10463">
        <f ca="1"/>
        <v>170.48</v>
      </c>
      <c r="EOG5" s="14" vm="10464">
        <f ca="1"/>
        <v>174.5</v>
      </c>
      <c r="EOH5" s="14" vm="10465">
        <f ca="1"/>
        <v>172.68</v>
      </c>
      <c r="EOI5" s="14" vm="10466">
        <f ca="1"/>
        <v>172.6</v>
      </c>
      <c r="EOJ5" s="14" vm="10467">
        <f ca="1"/>
        <v>173.42</v>
      </c>
      <c r="EOK5" s="14" vm="10468">
        <f ca="1"/>
        <v>174.84</v>
      </c>
      <c r="EOL5" s="14" vm="10469">
        <f ca="1"/>
        <v>173.9</v>
      </c>
      <c r="EOM5" s="14" vm="10470">
        <f ca="1"/>
        <v>174.98</v>
      </c>
      <c r="EON5" s="14" vm="10471">
        <f ca="1"/>
        <v>174.72</v>
      </c>
      <c r="EOO5" s="14" vm="10472">
        <f ca="1"/>
        <v>175.62</v>
      </c>
      <c r="EOP5" s="14" vm="350">
        <f ca="1"/>
        <v>175.2</v>
      </c>
      <c r="EOQ5" s="14" vm="10467">
        <f ca="1"/>
        <v>173.42</v>
      </c>
      <c r="EOR5" s="14" vm="10473">
        <f ca="1"/>
        <v>173.8</v>
      </c>
      <c r="EOS5" s="14" vm="10380">
        <f ca="1"/>
        <v>173.1</v>
      </c>
      <c r="EOT5" s="14" vm="10474">
        <f ca="1"/>
        <v>172.26</v>
      </c>
      <c r="EOU5" s="14" vm="10475">
        <f ca="1"/>
        <v>174.62</v>
      </c>
      <c r="EOV5" s="14" vm="351">
        <f ca="1"/>
        <v>175.36</v>
      </c>
      <c r="EOW5" s="14" vm="10476">
        <f ca="1"/>
        <v>174.58</v>
      </c>
      <c r="EOX5" s="14" vm="10477">
        <f ca="1"/>
        <v>179.14</v>
      </c>
      <c r="EOY5" s="14" vm="10478">
        <f ca="1"/>
        <v>178.86</v>
      </c>
      <c r="EOZ5" s="14" vm="334">
        <f ca="1"/>
        <v>180</v>
      </c>
      <c r="EPA5" s="14" vm="10479">
        <f ca="1"/>
        <v>181.88</v>
      </c>
      <c r="EPB5" s="14" vm="10480">
        <f ca="1"/>
        <v>179.38</v>
      </c>
      <c r="EPC5" s="14" vm="334">
        <f ca="1"/>
        <v>180</v>
      </c>
      <c r="EPD5" s="14" vm="10481">
        <f ca="1"/>
        <v>181.22</v>
      </c>
      <c r="EPE5" s="14" vm="10482">
        <f ca="1"/>
        <v>179.78</v>
      </c>
      <c r="EPF5" s="14" vm="10483">
        <f ca="1"/>
        <v>181.56</v>
      </c>
      <c r="EPG5" s="14" vm="10484">
        <f ca="1"/>
        <v>179.7</v>
      </c>
      <c r="EPH5" s="14" vm="10485">
        <f ca="1"/>
        <v>179.3</v>
      </c>
      <c r="EPI5" s="14" vm="10486">
        <f ca="1"/>
        <v>178.4</v>
      </c>
      <c r="EPJ5" s="14" vm="10487">
        <f ca="1"/>
        <v>177.06</v>
      </c>
      <c r="EPK5" s="14" vm="352">
        <f ca="1"/>
        <v>175.74</v>
      </c>
      <c r="EPL5" s="14" vm="10488">
        <f ca="1"/>
        <v>173.72</v>
      </c>
      <c r="EPM5" s="14" vm="10489">
        <f ca="1"/>
        <v>174.92</v>
      </c>
      <c r="EPN5" s="14" vm="10490">
        <f ca="1"/>
        <v>175.34</v>
      </c>
      <c r="EPO5" s="14" vm="10491">
        <f ca="1"/>
        <v>169.62</v>
      </c>
      <c r="EPP5" s="14" vm="10492">
        <f ca="1"/>
        <v>168.9</v>
      </c>
      <c r="EPQ5" s="14" vm="10493">
        <f ca="1"/>
        <v>166.18</v>
      </c>
      <c r="EPR5" s="14" vm="10494">
        <f ca="1"/>
        <v>165.54</v>
      </c>
      <c r="EPS5" s="14" vm="10495">
        <f ca="1"/>
        <v>169.14</v>
      </c>
      <c r="EPT5" s="14" vm="10496">
        <f ca="1"/>
        <v>169.06</v>
      </c>
      <c r="EPU5" s="14" vm="10497">
        <f ca="1"/>
        <v>169.46</v>
      </c>
      <c r="EPV5" s="14" vm="10498">
        <f ca="1"/>
        <v>168.6</v>
      </c>
      <c r="EPW5" s="14" vm="10371">
        <f ca="1"/>
        <v>169.5</v>
      </c>
      <c r="EPX5" s="14" vm="10499">
        <f ca="1"/>
        <v>168.94</v>
      </c>
      <c r="EPY5" s="14" vm="10500">
        <f ca="1"/>
        <v>168.66</v>
      </c>
      <c r="EPZ5" s="14" vm="10501">
        <f ca="1"/>
        <v>167.46</v>
      </c>
      <c r="EQA5" s="14" vm="290">
        <f ca="1"/>
        <v>173.7</v>
      </c>
      <c r="EQB5" s="14" vm="10502">
        <f ca="1"/>
        <v>175.82</v>
      </c>
      <c r="EQC5" s="14" vm="10503">
        <f ca="1"/>
        <v>178.1</v>
      </c>
      <c r="EQD5" s="14" vm="10484">
        <f ca="1"/>
        <v>179.7</v>
      </c>
      <c r="EQE5" s="14" vm="10504">
        <f ca="1"/>
        <v>178.8</v>
      </c>
      <c r="EQF5" s="14" vm="10402">
        <f ca="1"/>
        <v>178.54</v>
      </c>
      <c r="EQG5" s="14" vm="10505">
        <f ca="1"/>
        <v>177.16</v>
      </c>
      <c r="EQH5" s="14" vm="10506">
        <f ca="1"/>
        <v>176.96</v>
      </c>
      <c r="EQI5" s="14" vm="10507">
        <f ca="1"/>
        <v>173.36</v>
      </c>
      <c r="EQJ5" s="14" vm="10508">
        <f ca="1"/>
        <v>171.12</v>
      </c>
      <c r="EQK5" s="14" vm="10199">
        <f ca="1"/>
        <v>171.5</v>
      </c>
      <c r="EQL5" s="14" vm="10509">
        <f ca="1"/>
        <v>172.82</v>
      </c>
      <c r="EQM5" s="14" vm="10510">
        <f ca="1"/>
        <v>175.1</v>
      </c>
      <c r="EQN5" s="14" vm="10511">
        <f ca="1"/>
        <v>175.7</v>
      </c>
      <c r="EQO5" s="14" vm="10512">
        <f ca="1"/>
        <v>175.54</v>
      </c>
      <c r="EQP5" s="14" vm="10405">
        <f ca="1"/>
        <v>174.7</v>
      </c>
      <c r="EQQ5" s="14" vm="10513">
        <f ca="1"/>
        <v>175.02</v>
      </c>
      <c r="EQR5" s="14" vm="10514">
        <f ca="1"/>
        <v>173.48</v>
      </c>
      <c r="EQS5" s="14" vm="10515">
        <f ca="1"/>
        <v>171.68</v>
      </c>
      <c r="EQT5" s="14" vm="10516">
        <f ca="1"/>
        <v>171.34</v>
      </c>
      <c r="EQU5" s="14" vm="10517">
        <f ca="1"/>
        <v>171</v>
      </c>
      <c r="EQV5" s="14" vm="10495">
        <f ca="1"/>
        <v>169.14</v>
      </c>
      <c r="EQW5" s="14" vm="10518">
        <f ca="1"/>
        <v>168</v>
      </c>
      <c r="EQX5" s="14" vm="10519">
        <f ca="1"/>
        <v>168.06</v>
      </c>
      <c r="EQY5" s="14" vm="10520">
        <f ca="1"/>
        <v>168.24</v>
      </c>
      <c r="EQZ5" s="14" vm="10521">
        <f ca="1"/>
        <v>170.4</v>
      </c>
      <c r="ERA5" s="14" vm="10522">
        <f ca="1"/>
        <v>168.82</v>
      </c>
      <c r="ERB5" s="14" vm="10523">
        <f ca="1"/>
        <v>167.14</v>
      </c>
      <c r="ERC5" s="14" vm="10524">
        <f ca="1"/>
        <v>168.22</v>
      </c>
      <c r="ERD5" s="14" vm="1465">
        <f ca="1"/>
        <v>166.64</v>
      </c>
      <c r="ERE5" s="14" vm="10525">
        <f ca="1"/>
        <v>166.3</v>
      </c>
      <c r="ERF5" s="14" vm="10526">
        <f ca="1"/>
        <v>165.86</v>
      </c>
      <c r="ERG5" s="14" vm="10527">
        <f ca="1"/>
        <v>161.28</v>
      </c>
      <c r="ERH5" s="14" vm="10528">
        <f ca="1"/>
        <v>156.76</v>
      </c>
      <c r="ERI5" s="14" vm="10239">
        <f ca="1"/>
        <v>155.19999999999999</v>
      </c>
      <c r="ERJ5" s="14" vm="10529">
        <f ca="1"/>
        <v>154.44</v>
      </c>
      <c r="ERK5" s="14" vm="10530">
        <f ca="1"/>
        <v>156.68</v>
      </c>
      <c r="ERL5" s="14" vm="10057">
        <f ca="1"/>
        <v>158.41999999999999</v>
      </c>
      <c r="ERM5" s="14" vm="10531">
        <f ca="1"/>
        <v>158.63999999999999</v>
      </c>
      <c r="ERN5" s="14" vm="10532">
        <f ca="1"/>
        <v>156.16</v>
      </c>
      <c r="ERO5" s="14" vm="10533">
        <f ca="1"/>
        <v>159.54</v>
      </c>
      <c r="ERP5" s="14" vm="10047">
        <f ca="1"/>
        <v>158.52000000000001</v>
      </c>
      <c r="ERQ5" s="14" vm="10533">
        <f ca="1"/>
        <v>159.54</v>
      </c>
      <c r="ERR5" s="14" vm="10534">
        <f ca="1"/>
        <v>161.80000000000001</v>
      </c>
      <c r="ERS5" s="14" vm="10535">
        <f ca="1"/>
        <v>162.88</v>
      </c>
      <c r="ERT5" s="14" vm="10209">
        <f ca="1"/>
        <v>157.76</v>
      </c>
      <c r="ERU5" s="14" vm="10536">
        <f ca="1"/>
        <v>159.34</v>
      </c>
      <c r="ERV5" s="14" vm="10537">
        <f ca="1"/>
        <v>157.52000000000001</v>
      </c>
      <c r="ERW5" s="14" vm="10538">
        <f ca="1"/>
        <v>157</v>
      </c>
      <c r="ERX5" s="14" vm="10539">
        <f ca="1"/>
        <v>160.08000000000001</v>
      </c>
      <c r="ERY5" s="14" vm="10540">
        <f ca="1"/>
        <v>158.76</v>
      </c>
      <c r="ERZ5" s="14" vm="10541">
        <f ca="1"/>
        <v>157.1</v>
      </c>
      <c r="ESA5" s="14" vm="10542">
        <f ca="1"/>
        <v>156.66</v>
      </c>
      <c r="ESB5" s="14" vm="10543">
        <f ca="1"/>
        <v>155.97999999999999</v>
      </c>
      <c r="ESC5" s="14" vm="10544">
        <f ca="1"/>
        <v>156.36000000000001</v>
      </c>
      <c r="ESD5" s="14" vm="10052">
        <f ca="1"/>
        <v>155</v>
      </c>
      <c r="ESE5" s="14" vm="10545">
        <f ca="1"/>
        <v>155.86000000000001</v>
      </c>
      <c r="ESF5" s="14" vm="10546">
        <f ca="1"/>
        <v>156.62</v>
      </c>
      <c r="ESG5" s="14" vm="10547">
        <f ca="1"/>
        <v>163.34</v>
      </c>
      <c r="ESH5" s="14" vm="10548">
        <f ca="1"/>
        <v>165.62</v>
      </c>
      <c r="ESI5" s="14" vm="10549">
        <f ca="1"/>
        <v>162.9</v>
      </c>
      <c r="ESJ5" s="14" vm="10550">
        <f ca="1"/>
        <v>159.78</v>
      </c>
      <c r="ESK5" s="14" vm="10551">
        <f ca="1"/>
        <v>157.63999999999999</v>
      </c>
      <c r="ESL5" s="14" vm="10538">
        <f ca="1"/>
        <v>157</v>
      </c>
      <c r="ESM5" s="14" vm="10552">
        <f ca="1"/>
        <v>154.84</v>
      </c>
      <c r="ESN5" s="14" vm="10553">
        <f ca="1"/>
        <v>156.19999999999999</v>
      </c>
      <c r="ESO5" s="14" vm="1454">
        <f ca="1"/>
        <v>155.96</v>
      </c>
      <c r="ESP5" s="14" vm="10115">
        <f ca="1"/>
        <v>157.97999999999999</v>
      </c>
      <c r="ESQ5" s="14" vm="10188">
        <f ca="1"/>
        <v>157.94</v>
      </c>
      <c r="ESR5" s="14" vm="10554">
        <f ca="1"/>
        <v>158.9</v>
      </c>
      <c r="ESS5" s="14" vm="10206">
        <f ca="1"/>
        <v>162.22</v>
      </c>
      <c r="EST5" s="14" vm="10555">
        <f ca="1"/>
        <v>161.96</v>
      </c>
      <c r="ESU5" s="14" vm="10527">
        <f ca="1"/>
        <v>161.28</v>
      </c>
      <c r="ESV5" s="14" vm="10466">
        <f ca="1"/>
        <v>172.6</v>
      </c>
      <c r="ESW5" s="14" vm="10498">
        <f ca="1"/>
        <v>168.6</v>
      </c>
      <c r="ESX5" s="14" vm="10391">
        <f ca="1"/>
        <v>169.8</v>
      </c>
      <c r="ESY5" s="14" vm="10556">
        <f ca="1"/>
        <v>169.76</v>
      </c>
      <c r="ESZ5" s="14" vm="10557">
        <f ca="1"/>
        <v>171.2</v>
      </c>
      <c r="ETA5" s="14" vm="10496">
        <f ca="1"/>
        <v>169.06</v>
      </c>
      <c r="ETB5" s="14" vm="10200">
        <f ca="1"/>
        <v>173.16</v>
      </c>
      <c r="ETC5" s="14" vm="10558">
        <f ca="1"/>
        <v>173.22</v>
      </c>
      <c r="ETD5" s="14" vm="10559">
        <f ca="1"/>
        <v>174.3</v>
      </c>
      <c r="ETE5" s="14" vm="275">
        <f ca="1"/>
        <v>174.94</v>
      </c>
      <c r="ETF5" s="14" vm="10560">
        <f ca="1"/>
        <v>174.68</v>
      </c>
      <c r="ETG5" s="14" vm="10561">
        <f ca="1"/>
        <v>176.32</v>
      </c>
      <c r="ETH5" s="14" vm="10562">
        <f ca="1"/>
        <v>177.5</v>
      </c>
      <c r="ETI5" s="14" vm="10563">
        <f ca="1"/>
        <v>176.42</v>
      </c>
      <c r="ETJ5" s="14" vm="10564">
        <f ca="1"/>
        <v>172.88</v>
      </c>
      <c r="ETK5" s="14" vm="327">
        <f ca="1"/>
        <v>175.06</v>
      </c>
      <c r="ETL5" s="14" vm="10464">
        <f ca="1"/>
        <v>174.5</v>
      </c>
      <c r="ETM5" s="14" vm="10565">
        <f ca="1"/>
        <v>174.74</v>
      </c>
      <c r="ETN5" s="14" vm="10566">
        <f ca="1"/>
        <v>176.92</v>
      </c>
      <c r="ETO5" s="14" vm="10567">
        <f ca="1"/>
        <v>176.72</v>
      </c>
      <c r="ETP5" s="14" vm="288">
        <f ca="1"/>
        <v>175.84</v>
      </c>
      <c r="ETQ5" s="14" vm="10568">
        <f ca="1"/>
        <v>177.8</v>
      </c>
      <c r="ETR5" s="14" vm="10569">
        <f ca="1"/>
        <v>179.06</v>
      </c>
      <c r="ETS5" s="14" vm="10570">
        <f ca="1"/>
        <v>180.14</v>
      </c>
      <c r="ETT5" s="14" vm="10571">
        <f ca="1"/>
        <v>178.5</v>
      </c>
      <c r="ETU5" s="14" vm="10572">
        <f ca="1"/>
        <v>182.06</v>
      </c>
      <c r="ETV5" s="14" vm="10480">
        <f ca="1"/>
        <v>179.38</v>
      </c>
      <c r="ETW5" s="14" vm="10573">
        <f ca="1"/>
        <v>192.14</v>
      </c>
      <c r="ETX5" s="14" vm="10574">
        <f ca="1"/>
        <v>197.1</v>
      </c>
      <c r="ETY5" s="14" vm="10575">
        <f ca="1"/>
        <v>199.4</v>
      </c>
      <c r="ETZ5" s="14" vm="10576">
        <f ca="1"/>
        <v>198.12</v>
      </c>
      <c r="EUA5" s="14" vm="1567">
        <f ca="1"/>
        <v>201.5</v>
      </c>
      <c r="EUB5" s="14" vm="10575">
        <f ca="1"/>
        <v>199.4</v>
      </c>
      <c r="EUC5" s="14" vm="10577">
        <f ca="1"/>
        <v>199.88</v>
      </c>
      <c r="EUD5" s="14" vm="10578">
        <f ca="1"/>
        <v>195.2</v>
      </c>
      <c r="EUE5" s="14" vm="10579">
        <f ca="1"/>
        <v>193.84</v>
      </c>
      <c r="EUF5" s="14" vm="10580">
        <f ca="1"/>
        <v>194.6</v>
      </c>
      <c r="EUG5" s="14" vm="10581">
        <f ca="1"/>
        <v>195.3</v>
      </c>
      <c r="EUH5" s="14" vm="10582">
        <f ca="1"/>
        <v>199.64</v>
      </c>
      <c r="EUI5" s="14" vm="1472">
        <f ca="1"/>
        <v>199.82</v>
      </c>
      <c r="EUJ5" s="14" vm="10583">
        <f ca="1"/>
        <v>197.8</v>
      </c>
      <c r="EUK5" s="14" vm="266">
        <f ca="1"/>
        <v>201.4</v>
      </c>
      <c r="EUL5" s="14" vm="10584">
        <f ca="1"/>
        <v>205</v>
      </c>
      <c r="EUM5" s="14" vm="10585">
        <f ca="1"/>
        <v>204.75</v>
      </c>
      <c r="EUN5" s="14" vm="373">
        <f ca="1"/>
        <v>204.55</v>
      </c>
      <c r="EUO5" s="14" vm="1504">
        <f ca="1"/>
        <v>208.5</v>
      </c>
      <c r="EUP5" s="14" vm="10586">
        <f ca="1"/>
        <v>210.4</v>
      </c>
      <c r="EUQ5" s="14" vm="400">
        <f ca="1"/>
        <v>211.3</v>
      </c>
      <c r="EUR5" s="14" vm="1579">
        <f ca="1"/>
        <v>214.75</v>
      </c>
      <c r="EUS5" s="14" vm="10587">
        <f ca="1"/>
        <v>210</v>
      </c>
      <c r="EUT5" s="14" vm="10588">
        <f ca="1"/>
        <v>211.35</v>
      </c>
      <c r="EUU5" s="14" vm="10589">
        <f ca="1"/>
        <v>214</v>
      </c>
      <c r="EUV5" s="14" vm="10590">
        <f ca="1"/>
        <v>215.1</v>
      </c>
      <c r="EUW5" s="14" vm="10591">
        <f ca="1"/>
        <v>209.75</v>
      </c>
      <c r="EUX5" s="14" vm="10592">
        <f ca="1"/>
        <v>205.55</v>
      </c>
      <c r="EUY5" s="14" vm="10593">
        <f ca="1"/>
        <v>206.25</v>
      </c>
      <c r="EUZ5" s="14" vm="1553">
        <f ca="1"/>
        <v>207</v>
      </c>
      <c r="EVA5" s="14" vm="1554">
        <f ca="1"/>
        <v>207.3</v>
      </c>
      <c r="EVB5" s="14" vm="266">
        <f ca="1"/>
        <v>201.4</v>
      </c>
      <c r="EVC5" s="14" vm="10594">
        <f ca="1"/>
        <v>200.65</v>
      </c>
      <c r="EVD5" s="14" vm="10595">
        <f ca="1"/>
        <v>200.5</v>
      </c>
      <c r="EVE5" s="14" vm="1497">
        <f ca="1"/>
        <v>202</v>
      </c>
      <c r="EVF5" s="14" vm="1489">
        <f ca="1"/>
        <v>201.7</v>
      </c>
      <c r="EVG5" s="14" vm="372">
        <f ca="1"/>
        <v>205.5</v>
      </c>
      <c r="EVH5" s="14" vm="266">
        <f ca="1"/>
        <v>201.4</v>
      </c>
      <c r="EVI5" s="14" vm="10596">
        <f ca="1"/>
        <v>203.05</v>
      </c>
      <c r="EVJ5" s="14" vm="10597">
        <f ca="1"/>
        <v>190.12</v>
      </c>
      <c r="EVK5" s="14" vm="10598">
        <f ca="1"/>
        <v>189.08</v>
      </c>
      <c r="EVL5" s="14" vm="10599">
        <f ca="1"/>
        <v>192.82</v>
      </c>
      <c r="EVM5" s="14" vm="10600">
        <f ca="1"/>
        <v>195.14</v>
      </c>
      <c r="EVN5" s="14" vm="368">
        <f ca="1"/>
        <v>198</v>
      </c>
      <c r="EVO5" s="14" vm="10601">
        <f ca="1"/>
        <v>198.46</v>
      </c>
      <c r="EVP5" s="14" vm="10594">
        <f ca="1"/>
        <v>200.65</v>
      </c>
      <c r="EVQ5" s="14" vm="1567">
        <f ca="1"/>
        <v>201.5</v>
      </c>
      <c r="EVR5" s="14" vm="10602">
        <f ca="1"/>
        <v>204</v>
      </c>
      <c r="EVS5" s="14" vm="10603">
        <f ca="1"/>
        <v>205.1</v>
      </c>
      <c r="EVT5" s="14" vm="1559">
        <f ca="1"/>
        <v>202.9</v>
      </c>
      <c r="EVU5" s="14" vm="10604">
        <f ca="1"/>
        <v>203.65</v>
      </c>
      <c r="EVV5" s="14" vm="10605">
        <f ca="1"/>
        <v>202.45</v>
      </c>
      <c r="EVW5" s="14" vm="10606">
        <f ca="1"/>
        <v>202.15</v>
      </c>
      <c r="EVX5" s="14" vm="10607">
        <f ca="1"/>
        <v>202.5</v>
      </c>
      <c r="EVY5" s="14" vm="10608">
        <f ca="1"/>
        <v>202.6</v>
      </c>
      <c r="EVZ5" s="14" vm="262">
        <f ca="1"/>
        <v>204.2</v>
      </c>
      <c r="EWA5" s="14" vm="373">
        <f ca="1"/>
        <v>204.55</v>
      </c>
      <c r="EWB5" s="14" vm="1563">
        <f ca="1"/>
        <v>207.85</v>
      </c>
      <c r="EWC5" s="14" vm="1529">
        <f ca="1"/>
        <v>207.1</v>
      </c>
      <c r="EWD5" s="14" vm="10609">
        <f ca="1"/>
        <v>207.35</v>
      </c>
      <c r="EWE5" s="14" vm="1552">
        <f ca="1"/>
        <v>201</v>
      </c>
      <c r="EWF5" s="14" vm="10610">
        <f ca="1"/>
        <v>198.84</v>
      </c>
      <c r="EWG5" s="14" vm="1570">
        <f ca="1"/>
        <v>200.2</v>
      </c>
      <c r="EWH5" s="14" vm="1527">
        <f ca="1"/>
        <v>198.52</v>
      </c>
      <c r="EWI5" s="14" vm="1476">
        <f ca="1"/>
        <v>199.98</v>
      </c>
      <c r="EWJ5" s="14" vm="10611">
        <f ca="1"/>
        <v>199.96</v>
      </c>
      <c r="EWK5" s="14" vm="381">
        <f ca="1"/>
        <v>201.8</v>
      </c>
      <c r="EWL5" s="14" vm="10612">
        <f ca="1"/>
        <v>201.1</v>
      </c>
      <c r="EWM5" s="14" vm="1489">
        <f ca="1"/>
        <v>201.7</v>
      </c>
      <c r="EWN5" s="14" vm="10613">
        <f ca="1"/>
        <v>194.58</v>
      </c>
      <c r="EWO5" s="14" vm="10614">
        <f ca="1"/>
        <v>194.7</v>
      </c>
      <c r="EWP5" s="14" vm="10615">
        <f ca="1"/>
        <v>198.14</v>
      </c>
      <c r="EWQ5" s="14" vm="267">
        <f ca="1"/>
        <v>205.45</v>
      </c>
      <c r="EWR5" s="14" vm="1550">
        <f ca="1"/>
        <v>208.7</v>
      </c>
      <c r="EWS5" s="14" vm="1555">
        <f ca="1"/>
        <v>203.9</v>
      </c>
      <c r="EWT5" s="14" vm="10616">
        <f ca="1"/>
        <v>202.85</v>
      </c>
      <c r="EWU5" s="14" vm="10617">
        <f ca="1"/>
        <v>202.4</v>
      </c>
      <c r="EWV5" s="14" vm="10618">
        <f ca="1"/>
        <v>203.5</v>
      </c>
      <c r="EWW5" s="14" vm="10619">
        <f ca="1"/>
        <v>204.25</v>
      </c>
      <c r="EWX5" s="14" vm="382">
        <f ca="1"/>
        <v>209.15</v>
      </c>
      <c r="EWY5" s="14" vm="10618">
        <f ca="1"/>
        <v>203.5</v>
      </c>
      <c r="EWZ5" s="14" vm="10592">
        <f ca="1"/>
        <v>205.55</v>
      </c>
      <c r="EXA5" s="14" vm="371">
        <f ca="1"/>
        <v>202.95</v>
      </c>
      <c r="EXB5" s="14" vm="10620">
        <f ca="1"/>
        <v>205.2</v>
      </c>
      <c r="EXC5" s="14" vm="1488">
        <f ca="1"/>
        <v>203.45</v>
      </c>
      <c r="EXD5" s="14" vm="10621">
        <f ca="1"/>
        <v>205.7</v>
      </c>
      <c r="EXE5" s="14" vm="10587">
        <f ca="1"/>
        <v>210</v>
      </c>
      <c r="EXF5" s="14" vm="10622">
        <f ca="1"/>
        <v>209.8</v>
      </c>
      <c r="EXG5" s="14" vm="10623">
        <f ca="1"/>
        <v>208.55</v>
      </c>
      <c r="EXH5" s="14" vm="1536">
        <f ca="1"/>
        <v>212</v>
      </c>
      <c r="EXI5" s="14" vm="10624">
        <f ca="1"/>
        <v>214.7</v>
      </c>
      <c r="EXJ5" s="14" vm="10625">
        <f ca="1"/>
        <v>213</v>
      </c>
      <c r="EXK5" s="14" vm="10626">
        <f ca="1"/>
        <v>213.95</v>
      </c>
      <c r="EXL5" s="14" vm="388">
        <f ca="1"/>
        <v>216.5</v>
      </c>
      <c r="EXM5" s="14" vm="10627">
        <f ca="1"/>
        <v>218.35</v>
      </c>
      <c r="EXN5" s="14" vm="10628">
        <f ca="1"/>
        <v>218</v>
      </c>
      <c r="EXO5" s="14" vm="10629">
        <f ca="1"/>
        <v>213.75</v>
      </c>
      <c r="EXP5" s="14" vm="10630">
        <f ca="1"/>
        <v>212.75</v>
      </c>
      <c r="EXQ5" s="14" vm="10631">
        <f ca="1"/>
        <v>214.95</v>
      </c>
      <c r="EXR5" s="14" vm="456">
        <f ca="1"/>
        <v>215.5</v>
      </c>
      <c r="EXS5" s="14" vm="10632">
        <f ca="1"/>
        <v>214.8</v>
      </c>
      <c r="EXT5" s="14" vm="1536">
        <f ca="1"/>
        <v>212</v>
      </c>
      <c r="EXU5" s="14" vm="1509">
        <f ca="1"/>
        <v>204.5</v>
      </c>
      <c r="EXV5" s="14" vm="10633">
        <f ca="1"/>
        <v>205.6</v>
      </c>
      <c r="EXW5" s="14" vm="1555">
        <f ca="1"/>
        <v>203.9</v>
      </c>
      <c r="EXX5" s="14" vm="10634">
        <f ca="1"/>
        <v>204.45</v>
      </c>
      <c r="EXY5" s="14" vm="10635">
        <f ca="1"/>
        <v>208.4</v>
      </c>
      <c r="EXZ5" s="14" vm="10636">
        <f ca="1"/>
        <v>210.9</v>
      </c>
      <c r="EYA5" s="14" vm="1535">
        <f ca="1"/>
        <v>212.25</v>
      </c>
      <c r="EYB5" s="14" vm="10587">
        <f ca="1"/>
        <v>210</v>
      </c>
      <c r="EYC5" s="14" vm="10637">
        <f ca="1"/>
        <v>211.55</v>
      </c>
      <c r="EYD5" s="14" vm="398">
        <f ca="1"/>
        <v>213.8</v>
      </c>
      <c r="EYE5" s="14" vm="10638">
        <f ca="1"/>
        <v>217.2</v>
      </c>
      <c r="EYF5" s="14" vm="10639">
        <f ca="1"/>
        <v>213.05</v>
      </c>
      <c r="EYG5" s="14" vm="10640">
        <f ca="1"/>
        <v>216.15</v>
      </c>
      <c r="EYH5" s="14" vm="10641">
        <f ca="1"/>
        <v>215.9</v>
      </c>
      <c r="EYI5" s="14" vm="10642">
        <f ca="1"/>
        <v>217.15</v>
      </c>
      <c r="EYJ5" s="14" vm="10643">
        <f ca="1"/>
        <v>218.8</v>
      </c>
      <c r="EYK5" s="14" vm="386">
        <f ca="1"/>
        <v>220.4</v>
      </c>
      <c r="EYL5" s="14" vm="10644">
        <f ca="1"/>
        <v>219.3</v>
      </c>
      <c r="EYM5" s="14" vm="10645">
        <f ca="1"/>
        <v>224.3</v>
      </c>
      <c r="EYN5" s="14" vm="490">
        <f ca="1"/>
        <v>222.3</v>
      </c>
      <c r="EYO5" s="14" vm="451">
        <f ca="1"/>
        <v>223.05</v>
      </c>
      <c r="EYP5" s="14" vm="10646">
        <f ca="1"/>
        <v>224.45</v>
      </c>
      <c r="EYQ5" s="14" vm="10647">
        <f ca="1"/>
        <v>228.15</v>
      </c>
      <c r="EYR5" s="14" vm="10648">
        <f ca="1"/>
        <v>230.55</v>
      </c>
      <c r="EYS5" s="14" vm="10649">
        <f ca="1"/>
        <v>231.15</v>
      </c>
      <c r="EYT5" s="14" vm="10650">
        <f ca="1"/>
        <v>229</v>
      </c>
      <c r="EYU5" s="14" vm="10651">
        <f ca="1"/>
        <v>229.75</v>
      </c>
      <c r="EYV5" s="14" vm="10652">
        <f ca="1"/>
        <v>233.7</v>
      </c>
      <c r="EYW5" s="14" vm="10653">
        <f ca="1"/>
        <v>235.35</v>
      </c>
      <c r="EYX5" s="14" vm="414">
        <f ca="1"/>
        <v>235</v>
      </c>
      <c r="EYY5" s="14" vm="10654">
        <f ca="1"/>
        <v>237</v>
      </c>
      <c r="EYZ5" s="14" vm="10655">
        <f ca="1"/>
        <v>236.2</v>
      </c>
      <c r="EZA5" s="14" vm="10656">
        <f ca="1"/>
        <v>238.4</v>
      </c>
      <c r="EZB5" s="14" vm="10657">
        <f ca="1"/>
        <v>241.8</v>
      </c>
      <c r="EZC5" s="14" vm="427">
        <f ca="1"/>
        <v>240</v>
      </c>
      <c r="EZD5" s="14" vm="10658">
        <f ca="1"/>
        <v>241.2</v>
      </c>
      <c r="EZE5" s="14" vm="10659">
        <f ca="1"/>
        <v>243.5</v>
      </c>
      <c r="EZF5" s="14" vm="10660">
        <f ca="1"/>
        <v>245.5</v>
      </c>
      <c r="EZG5" s="14" vm="10661">
        <f ca="1"/>
        <v>245.15</v>
      </c>
      <c r="EZH5" s="14" vm="10662">
        <f ca="1"/>
        <v>241.95</v>
      </c>
      <c r="EZI5" s="14" vm="1589">
        <f ca="1"/>
        <v>237.4</v>
      </c>
      <c r="EZJ5" s="14" vm="1593">
        <f ca="1"/>
        <v>235.85</v>
      </c>
      <c r="EZK5" s="14" vm="10663">
        <f ca="1"/>
        <v>235.75</v>
      </c>
      <c r="EZL5" s="14" vm="10664">
        <f ca="1"/>
        <v>233.75</v>
      </c>
      <c r="EZM5" s="14" vm="10665">
        <f ca="1"/>
        <v>234.7</v>
      </c>
      <c r="EZN5" s="14" vm="10653">
        <f ca="1"/>
        <v>235.35</v>
      </c>
      <c r="EZO5" s="14" vm="469">
        <f ca="1"/>
        <v>230.4</v>
      </c>
      <c r="EZP5" s="14" vm="10666">
        <f ca="1"/>
        <v>229.1</v>
      </c>
      <c r="EZQ5" s="14" vm="10667">
        <f ca="1"/>
        <v>226.2</v>
      </c>
      <c r="EZR5" s="14" vm="10668">
        <f ca="1"/>
        <v>231</v>
      </c>
      <c r="EZS5" s="14" vm="10669">
        <f ca="1"/>
        <v>221.55</v>
      </c>
      <c r="EZT5" s="14" vm="10670">
        <f ca="1"/>
        <v>223.45</v>
      </c>
      <c r="EZU5" s="14" vm="10671">
        <f ca="1"/>
        <v>222.2</v>
      </c>
      <c r="EZV5" s="14" vm="10625">
        <f ca="1"/>
        <v>213</v>
      </c>
      <c r="EZW5" s="14" vm="462">
        <f ca="1"/>
        <v>214.9</v>
      </c>
      <c r="EZX5" s="14" vm="10672">
        <f ca="1"/>
        <v>213.85</v>
      </c>
      <c r="EZY5" s="14" vm="10673">
        <f ca="1"/>
        <v>212.3</v>
      </c>
      <c r="EZZ5" s="14" vm="10674">
        <f ca="1"/>
        <v>219.5</v>
      </c>
      <c r="FAA5" s="14" vm="10650">
        <f ca="1"/>
        <v>229</v>
      </c>
      <c r="FAB5" s="14" vm="444">
        <f ca="1"/>
        <v>230</v>
      </c>
      <c r="FAC5" s="14" vm="10675">
        <f ca="1"/>
        <v>228.75</v>
      </c>
      <c r="FAD5" s="14" vm="10676">
        <f ca="1"/>
        <v>227.4</v>
      </c>
      <c r="FAE5" s="14" vm="404">
        <f ca="1"/>
        <v>222</v>
      </c>
      <c r="FAF5" s="14" vm="10677">
        <f ca="1"/>
        <v>224.15</v>
      </c>
      <c r="FAG5" s="14" vm="487">
        <f ca="1"/>
        <v>223.5</v>
      </c>
      <c r="FAH5" s="14" vm="10678">
        <f ca="1"/>
        <v>223.6</v>
      </c>
      <c r="FAI5" s="14" vm="10679">
        <f ca="1"/>
        <v>220.5</v>
      </c>
      <c r="FAJ5" s="14" vm="10680">
        <f ca="1"/>
        <v>221.2</v>
      </c>
      <c r="FAK5" s="14" vm="10681">
        <f ca="1"/>
        <v>224.2</v>
      </c>
      <c r="FAL5" s="14" vm="10682">
        <f ca="1"/>
        <v>227.15</v>
      </c>
      <c r="FAM5" s="14" vm="10683">
        <f ca="1"/>
        <v>230.5</v>
      </c>
      <c r="FAN5" s="14" vm="10684">
        <f ca="1"/>
        <v>232.5</v>
      </c>
      <c r="FAO5" s="14" vm="10685">
        <f ca="1"/>
        <v>232.55</v>
      </c>
      <c r="FAP5" s="14" vm="412">
        <f ca="1"/>
        <v>233.2</v>
      </c>
      <c r="FAQ5" s="14" vm="10686">
        <f ca="1"/>
        <v>234.9</v>
      </c>
      <c r="FAR5" s="14" vm="10664">
        <f ca="1"/>
        <v>233.75</v>
      </c>
      <c r="FAS5" s="14" vm="10687">
        <f ca="1"/>
        <v>234.75</v>
      </c>
      <c r="FAT5" s="14" vm="10688">
        <f ca="1"/>
        <v>236.3</v>
      </c>
      <c r="FAU5" s="14" vm="1592">
        <f ca="1"/>
        <v>236.1</v>
      </c>
      <c r="FAV5" s="14" vm="10689">
        <f ca="1"/>
        <v>228.95</v>
      </c>
      <c r="FAW5" s="14" vm="10690">
        <f ca="1"/>
        <v>228.85</v>
      </c>
      <c r="FAX5" s="14" vm="10691">
        <f ca="1"/>
        <v>232</v>
      </c>
      <c r="FAY5" s="14" vm="10692">
        <f ca="1"/>
        <v>226.1</v>
      </c>
      <c r="FAZ5" s="14" vm="476">
        <f ca="1"/>
        <v>221.8</v>
      </c>
      <c r="FBA5" s="14" vm="10693">
        <f ca="1"/>
        <v>218.6</v>
      </c>
      <c r="FBB5" s="14" vm="10694">
        <f ca="1"/>
        <v>217.75</v>
      </c>
      <c r="FBC5" s="14" vm="1532">
        <f ca="1"/>
        <v>221</v>
      </c>
      <c r="FBD5" s="14" vm="382">
        <f ca="1"/>
        <v>209.15</v>
      </c>
      <c r="FBE5" s="14" vm="10695">
        <f ca="1"/>
        <v>201.95</v>
      </c>
      <c r="FBF5" s="14" vm="10696">
        <f ca="1"/>
        <v>199.48</v>
      </c>
      <c r="FBG5" s="14" vm="255">
        <f ca="1"/>
        <v>193.48</v>
      </c>
      <c r="FBH5" s="14" vm="256">
        <f ca="1"/>
        <v>196</v>
      </c>
      <c r="FBI5" s="14" vm="257">
        <f ca="1"/>
        <v>195.54</v>
      </c>
      <c r="FBJ5" s="14" vm="258">
        <f ca="1"/>
        <v>194.52</v>
      </c>
      <c r="FBK5" s="14" vm="259">
        <f ca="1"/>
        <v>197.64</v>
      </c>
      <c r="FBL5" s="14" vm="260">
        <f ca="1"/>
        <v>196.54</v>
      </c>
      <c r="FBM5" s="14" vm="261">
        <f ca="1"/>
        <v>201.3</v>
      </c>
      <c r="FBN5" s="14" vm="262">
        <f ca="1"/>
        <v>204.2</v>
      </c>
      <c r="FBO5" s="14" vm="263">
        <f ca="1"/>
        <v>207.5</v>
      </c>
      <c r="FBP5" s="14" vm="264">
        <f ca="1"/>
        <v>205.9</v>
      </c>
      <c r="FBQ5" s="14" vm="265">
        <f ca="1"/>
        <v>207.95</v>
      </c>
      <c r="FBR5" s="14" vm="266">
        <f ca="1"/>
        <v>201.4</v>
      </c>
      <c r="FBS5" s="14" vm="267">
        <f ca="1"/>
        <v>205.45</v>
      </c>
      <c r="FBT5" s="14" vm="268">
        <f ca="1"/>
        <v>206.6</v>
      </c>
      <c r="FBU5" s="14" vm="268">
        <f ca="1"/>
        <v>206.6</v>
      </c>
      <c r="FBV5" s="14" vm="269">
        <f ca="1"/>
        <v>183.92</v>
      </c>
      <c r="FBW5" s="14" vm="270">
        <f ca="1"/>
        <v>172.76</v>
      </c>
      <c r="FBX5" s="14" vm="271">
        <f ca="1"/>
        <v>166.2</v>
      </c>
      <c r="FBY5" s="14" vm="272">
        <f ca="1"/>
        <v>157.36000000000001</v>
      </c>
      <c r="FBZ5" s="14" vm="273">
        <f ca="1"/>
        <v>181.68</v>
      </c>
      <c r="FCA5" s="14" vm="274">
        <f ca="1"/>
        <v>169.16</v>
      </c>
      <c r="FCB5" s="14" vm="275">
        <f ca="1"/>
        <v>174.94</v>
      </c>
      <c r="FCC5" s="14" vm="276">
        <f ca="1"/>
        <v>181</v>
      </c>
      <c r="FCD5" s="14" vm="277">
        <f ca="1"/>
        <v>179.68</v>
      </c>
      <c r="FCE5" s="14" vm="278">
        <f ca="1"/>
        <v>170.9</v>
      </c>
      <c r="FCF5" s="14" vm="279">
        <f ca="1"/>
        <v>173.68</v>
      </c>
      <c r="FCG5" s="14" vm="280">
        <f ca="1"/>
        <v>174.66</v>
      </c>
      <c r="FCH5" s="14" vm="281">
        <f ca="1"/>
        <v>180.52</v>
      </c>
      <c r="FCI5" s="14" vm="282">
        <f ca="1"/>
        <v>182.44</v>
      </c>
      <c r="FCJ5" s="14" vm="283">
        <f ca="1"/>
        <v>184</v>
      </c>
      <c r="FCK5" s="14" vm="284">
        <f ca="1"/>
        <v>184.02</v>
      </c>
      <c r="FCL5" s="14" vm="285">
        <f ca="1"/>
        <v>185.7</v>
      </c>
      <c r="FCM5" s="14" vm="286">
        <f ca="1"/>
        <v>188</v>
      </c>
      <c r="FCN5" s="14" vm="287">
        <f ca="1"/>
        <v>181.38</v>
      </c>
      <c r="FCO5" s="14" vm="288">
        <f ca="1"/>
        <v>175.84</v>
      </c>
      <c r="FCP5" s="14" vm="289">
        <f ca="1"/>
        <v>175.88</v>
      </c>
      <c r="FCQ5" s="14" vm="290">
        <f ca="1"/>
        <v>173.7</v>
      </c>
      <c r="FCR5" s="14" vm="291">
        <f ca="1"/>
        <v>177.12</v>
      </c>
      <c r="FCS5" s="14" vm="292">
        <f ca="1"/>
        <v>176.88</v>
      </c>
      <c r="FCT5" s="14" vm="293">
        <f ca="1"/>
        <v>189.78</v>
      </c>
      <c r="FCU5" s="14" vm="294">
        <f ca="1"/>
        <v>190.4</v>
      </c>
      <c r="FCV5" s="14" vm="295">
        <f ca="1"/>
        <v>190.1</v>
      </c>
      <c r="FCW5" s="14" vm="296">
        <f ca="1"/>
        <v>188.86</v>
      </c>
      <c r="FCX5" s="14" vm="297">
        <f ca="1"/>
        <v>189.6</v>
      </c>
      <c r="FCY5" s="14" vm="298">
        <f ca="1"/>
        <v>185.5</v>
      </c>
      <c r="FCZ5" s="14" vm="299">
        <f ca="1"/>
        <v>182.84</v>
      </c>
      <c r="FDA5" s="14" vm="300">
        <f ca="1"/>
        <v>178.88</v>
      </c>
      <c r="FDB5" s="14" vm="301">
        <f ca="1"/>
        <v>178.72</v>
      </c>
      <c r="FDC5" s="14" vm="302">
        <f ca="1"/>
        <v>171.9</v>
      </c>
      <c r="FDD5" s="14" vm="303">
        <f ca="1"/>
        <v>175.52</v>
      </c>
      <c r="FDE5" s="14" vm="304">
        <f ca="1"/>
        <v>176.86</v>
      </c>
      <c r="FDF5" s="14" vm="305">
        <f ca="1"/>
        <v>178.08</v>
      </c>
      <c r="FDG5" s="14" vm="306">
        <f ca="1"/>
        <v>176.16</v>
      </c>
      <c r="FDH5" s="14" vm="307">
        <f ca="1"/>
        <v>177</v>
      </c>
      <c r="FDI5" s="14" vm="308">
        <f ca="1"/>
        <v>176.04</v>
      </c>
      <c r="FDJ5" s="14" vm="301">
        <f ca="1"/>
        <v>178.72</v>
      </c>
      <c r="FDK5" s="14" vm="309">
        <f ca="1"/>
        <v>177.68</v>
      </c>
      <c r="FDL5" s="14" vm="310">
        <f ca="1"/>
        <v>175</v>
      </c>
      <c r="FDM5" s="14" vm="311">
        <f ca="1"/>
        <v>179.84</v>
      </c>
      <c r="FDN5" s="14" vm="312">
        <f ca="1"/>
        <v>176.66</v>
      </c>
      <c r="FDO5" s="14" vm="313">
        <f ca="1"/>
        <v>177.34</v>
      </c>
      <c r="FDP5" s="14" vm="314">
        <f ca="1"/>
        <v>172.92</v>
      </c>
      <c r="FDQ5" s="14" vm="315">
        <f ca="1"/>
        <v>171.4</v>
      </c>
      <c r="FDR5" s="14" vm="316">
        <f ca="1"/>
        <v>169.7</v>
      </c>
      <c r="FDS5" s="14" vm="317">
        <f ca="1"/>
        <v>171.38</v>
      </c>
      <c r="FDT5" s="14" vm="318">
        <f ca="1"/>
        <v>170.16</v>
      </c>
      <c r="FDU5" s="14" vm="319">
        <f ca="1"/>
        <v>170.96</v>
      </c>
      <c r="FDV5" s="14" vm="320">
        <f ca="1"/>
        <v>169.08</v>
      </c>
      <c r="FDW5" s="14" vm="321">
        <f ca="1"/>
        <v>174.8</v>
      </c>
      <c r="FDX5" s="14" vm="322">
        <f ca="1"/>
        <v>173.94</v>
      </c>
      <c r="FDY5" s="14" vm="323">
        <f ca="1"/>
        <v>173.66</v>
      </c>
      <c r="FDZ5" s="14" vm="324">
        <f ca="1"/>
        <v>172.64</v>
      </c>
      <c r="FEA5" s="14" vm="325">
        <f ca="1"/>
        <v>171.54</v>
      </c>
      <c r="FEB5" s="14" vm="326">
        <f ca="1"/>
        <v>171.88</v>
      </c>
      <c r="FEC5" s="14" vm="327">
        <f ca="1"/>
        <v>175.06</v>
      </c>
      <c r="FED5" s="14" vm="328">
        <f ca="1"/>
        <v>176.48</v>
      </c>
      <c r="FEE5" s="14" vm="329">
        <f ca="1"/>
        <v>180.02</v>
      </c>
      <c r="FEF5" s="14" vm="330">
        <f ca="1"/>
        <v>181.3</v>
      </c>
      <c r="FEG5" s="14" vm="331">
        <f ca="1"/>
        <v>180.28</v>
      </c>
      <c r="FEH5" s="14" vm="332">
        <f ca="1"/>
        <v>179.24</v>
      </c>
      <c r="FEI5" s="14" vm="333">
        <f ca="1"/>
        <v>179</v>
      </c>
      <c r="FEJ5" s="14" vm="334">
        <f ca="1"/>
        <v>180</v>
      </c>
      <c r="FEK5" s="14" vm="335">
        <f ca="1"/>
        <v>181.6</v>
      </c>
      <c r="FEL5" s="14" vm="336">
        <f ca="1"/>
        <v>180.72</v>
      </c>
      <c r="FEM5" s="14" vm="337">
        <f ca="1"/>
        <v>179.18</v>
      </c>
      <c r="FEN5" s="14" vm="276">
        <f ca="1"/>
        <v>181</v>
      </c>
      <c r="FEO5" s="14" vm="338">
        <f ca="1"/>
        <v>180.8</v>
      </c>
      <c r="FEP5" s="14" vm="339">
        <f ca="1"/>
        <v>181.9</v>
      </c>
      <c r="FEQ5" s="14" vm="340">
        <f ca="1"/>
        <v>181.58</v>
      </c>
      <c r="FER5" s="14" vm="341">
        <f ca="1"/>
        <v>182.34</v>
      </c>
      <c r="FES5" s="14" vm="342">
        <f ca="1"/>
        <v>182.14</v>
      </c>
      <c r="FET5" s="14" vm="343">
        <f ca="1"/>
        <v>181.94</v>
      </c>
      <c r="FEU5" s="14" vm="344">
        <f ca="1"/>
        <v>182.32</v>
      </c>
      <c r="FEV5" s="14" vm="345">
        <f ca="1"/>
        <v>182</v>
      </c>
      <c r="FEW5" s="14" vm="346">
        <f ca="1"/>
        <v>184.46</v>
      </c>
      <c r="FEX5" s="14" vm="347">
        <f ca="1"/>
        <v>183.42</v>
      </c>
      <c r="FEY5" s="14" vm="348">
        <f ca="1"/>
        <v>182.56</v>
      </c>
      <c r="FEZ5" s="14" vm="349">
        <f ca="1"/>
        <v>182.94</v>
      </c>
      <c r="FFA5" s="14" vm="350">
        <f ca="1"/>
        <v>175.2</v>
      </c>
      <c r="FFB5" s="14" vm="351">
        <f ca="1"/>
        <v>175.36</v>
      </c>
      <c r="FFC5" s="14" vm="352">
        <f ca="1"/>
        <v>175.74</v>
      </c>
      <c r="FFD5" s="14" vm="353">
        <f ca="1"/>
        <v>183.86</v>
      </c>
      <c r="FFE5" s="14" vm="354">
        <f ca="1"/>
        <v>188.42</v>
      </c>
      <c r="FFF5" s="14" vm="355">
        <f ca="1"/>
        <v>196.94</v>
      </c>
      <c r="FFG5" s="14" vm="356">
        <f ca="1"/>
        <v>196.08</v>
      </c>
      <c r="FFH5" s="14" vm="357">
        <f ca="1"/>
        <v>196.68</v>
      </c>
      <c r="FFI5" s="14" vm="358">
        <f ca="1"/>
        <v>200.15</v>
      </c>
      <c r="FFJ5" s="14" vm="359">
        <f ca="1"/>
        <v>199.66</v>
      </c>
      <c r="FFK5" s="14" vm="360">
        <f ca="1"/>
        <v>197.94</v>
      </c>
      <c r="FFL5" s="14" vm="361">
        <f ca="1"/>
        <v>198.42</v>
      </c>
      <c r="FFM5" s="14" vm="362">
        <f ca="1"/>
        <v>197.24</v>
      </c>
      <c r="FFN5" s="14" vm="363">
        <f ca="1"/>
        <v>193.98</v>
      </c>
      <c r="FFO5" s="14" vm="364">
        <f ca="1"/>
        <v>193.9</v>
      </c>
      <c r="FFP5" s="14" vm="365">
        <f ca="1"/>
        <v>194.86</v>
      </c>
      <c r="FFQ5" s="14" vm="366">
        <f ca="1"/>
        <v>195.76</v>
      </c>
      <c r="FFR5" s="14" vm="367">
        <f ca="1"/>
        <v>196.58</v>
      </c>
      <c r="FFS5" s="14" vm="368">
        <f ca="1"/>
        <v>198</v>
      </c>
      <c r="FFT5" s="14" vm="369">
        <f ca="1"/>
        <v>199.2</v>
      </c>
      <c r="FFU5" s="14" vm="370">
        <f ca="1"/>
        <v>199.08</v>
      </c>
      <c r="FFV5" s="14" vm="368">
        <f ca="1"/>
        <v>198</v>
      </c>
      <c r="FFW5" s="14" vm="357">
        <f ca="1"/>
        <v>196.68</v>
      </c>
      <c r="FFX5" s="14" vm="371">
        <f ca="1"/>
        <v>202.95</v>
      </c>
      <c r="FFY5" s="14" vm="372">
        <f ca="1"/>
        <v>205.5</v>
      </c>
      <c r="FFZ5" s="14" vm="373">
        <f ca="1"/>
        <v>204.55</v>
      </c>
      <c r="FGA5" s="14" vm="374">
        <f ca="1"/>
        <v>201.9</v>
      </c>
      <c r="FGB5" s="14" vm="375">
        <f ca="1"/>
        <v>200</v>
      </c>
      <c r="FGC5" s="14" vm="376">
        <f ca="1"/>
        <v>193.52</v>
      </c>
      <c r="FGD5" s="14" vm="377">
        <f ca="1"/>
        <v>196.28</v>
      </c>
      <c r="FGE5" s="14" vm="370">
        <f ca="1"/>
        <v>199.08</v>
      </c>
      <c r="FGF5" s="14" vm="378">
        <f ca="1"/>
        <v>200.45</v>
      </c>
      <c r="FGG5" s="14" vm="379">
        <f ca="1"/>
        <v>201.25</v>
      </c>
      <c r="FGH5" s="14" vm="380">
        <f ca="1"/>
        <v>201.85</v>
      </c>
      <c r="FGI5" s="14" vm="381">
        <f ca="1"/>
        <v>201.8</v>
      </c>
      <c r="FGJ5" s="14" vm="382">
        <f ca="1"/>
        <v>209.15</v>
      </c>
      <c r="FGK5" s="14" vm="383">
        <f ca="1"/>
        <v>216.75</v>
      </c>
      <c r="FGL5" s="14" vm="384">
        <f ca="1"/>
        <v>215.15</v>
      </c>
      <c r="FGM5" s="14" vm="385">
        <f ca="1"/>
        <v>214.55</v>
      </c>
      <c r="FGN5" s="14" vm="386">
        <f ca="1"/>
        <v>220.4</v>
      </c>
      <c r="FGO5" s="14" vm="387">
        <f ca="1"/>
        <v>219.05</v>
      </c>
      <c r="FGP5" s="14" vm="383">
        <f ca="1"/>
        <v>216.75</v>
      </c>
      <c r="FGQ5" s="14" vm="388">
        <f ca="1"/>
        <v>216.5</v>
      </c>
      <c r="FGR5" s="14" vm="389">
        <f ca="1"/>
        <v>217.7</v>
      </c>
      <c r="FGS5" s="14" vm="390">
        <f ca="1"/>
        <v>219.6</v>
      </c>
      <c r="FGT5" s="14" vm="391">
        <f ca="1"/>
        <v>219.2</v>
      </c>
      <c r="FGU5" s="14" vm="392">
        <f ca="1"/>
        <v>219</v>
      </c>
      <c r="FGV5" s="14" vm="393">
        <f ca="1"/>
        <v>220.25</v>
      </c>
      <c r="FGW5" s="14" vm="394">
        <f ca="1"/>
        <v>221.9</v>
      </c>
      <c r="FGX5" s="14" vm="395">
        <f ca="1"/>
        <v>219.85</v>
      </c>
      <c r="FGY5" s="14" vm="396">
        <f ca="1"/>
        <v>210.7</v>
      </c>
      <c r="FGZ5" s="14" vm="397">
        <f ca="1"/>
        <v>214.1</v>
      </c>
      <c r="FHA5" s="14" vm="398">
        <f ca="1"/>
        <v>213.8</v>
      </c>
      <c r="FHB5" s="14" vm="399">
        <f ca="1"/>
        <v>214.45</v>
      </c>
      <c r="FHC5" s="14" vm="400">
        <f ca="1"/>
        <v>211.3</v>
      </c>
      <c r="FHD5" s="14" vm="401">
        <f ca="1"/>
        <v>217</v>
      </c>
      <c r="FHE5" s="14" vm="402">
        <f ca="1"/>
        <v>225.65</v>
      </c>
      <c r="FHF5" s="14" vm="403">
        <f ca="1"/>
        <v>226.6</v>
      </c>
      <c r="FHG5" s="14" vm="404">
        <f ca="1"/>
        <v>222</v>
      </c>
      <c r="FHH5" s="14" vm="405">
        <f ca="1"/>
        <v>223.8</v>
      </c>
      <c r="FHI5" s="14" vm="406">
        <f ca="1"/>
        <v>226.35</v>
      </c>
      <c r="FHJ5" s="14" vm="407">
        <f ca="1"/>
        <v>230.6</v>
      </c>
      <c r="FHK5" s="14" vm="408">
        <f ca="1"/>
        <v>230.45</v>
      </c>
      <c r="FHL5" s="14" vm="409">
        <f ca="1"/>
        <v>232.6</v>
      </c>
      <c r="FHM5" s="14" vm="410">
        <f ca="1"/>
        <v>244</v>
      </c>
      <c r="FHN5" s="14" vm="411">
        <f ca="1"/>
        <v>234.65</v>
      </c>
      <c r="FHO5" s="14" vm="412">
        <f ca="1"/>
        <v>233.2</v>
      </c>
      <c r="FHP5" s="14" vm="413">
        <f ca="1"/>
        <v>235.1</v>
      </c>
      <c r="FHQ5" s="14" vm="414">
        <f ca="1"/>
        <v>235</v>
      </c>
      <c r="FHR5" s="14" vm="415">
        <f ca="1"/>
        <v>234.95</v>
      </c>
      <c r="FHS5" s="14" vm="416">
        <f ca="1"/>
        <v>231.8</v>
      </c>
      <c r="FHT5" s="14" vm="417">
        <f ca="1"/>
        <v>232.85</v>
      </c>
      <c r="FHU5" s="14" vm="418">
        <f ca="1"/>
        <v>237.8</v>
      </c>
      <c r="FHV5" s="14" vm="419">
        <f ca="1"/>
        <v>236.5</v>
      </c>
      <c r="FHW5" s="14" vm="420">
        <f ca="1"/>
        <v>234.8</v>
      </c>
      <c r="FHX5" s="14" vm="421">
        <f ca="1"/>
        <v>235.9</v>
      </c>
      <c r="FHY5" s="14" vm="422">
        <f ca="1"/>
        <v>229.8</v>
      </c>
      <c r="FHZ5" s="14" vm="423">
        <f ca="1"/>
        <v>231.4</v>
      </c>
      <c r="FIA5" s="14" vm="424">
        <f ca="1"/>
        <v>233.3</v>
      </c>
      <c r="FIB5" s="14" vm="425">
        <f ca="1"/>
        <v>230.9</v>
      </c>
      <c r="FIC5" s="14" vm="426">
        <f ca="1"/>
        <v>235.5</v>
      </c>
      <c r="FID5" s="14" vm="427">
        <f ca="1"/>
        <v>240</v>
      </c>
      <c r="FIE5" s="14" vm="428">
        <f ca="1"/>
        <v>240.1</v>
      </c>
      <c r="FIF5" s="14" vm="429">
        <f ca="1"/>
        <v>239.5</v>
      </c>
      <c r="FIG5" s="14" vm="430">
        <f ca="1"/>
        <v>238</v>
      </c>
      <c r="FIH5" s="14" vm="431">
        <f ca="1"/>
        <v>239.75</v>
      </c>
      <c r="FII5" s="14" vm="410">
        <f ca="1"/>
        <v>244</v>
      </c>
      <c r="FIJ5" s="14" vm="432">
        <f ca="1"/>
        <v>245.85</v>
      </c>
      <c r="FIK5" s="14" vm="433">
        <f ca="1"/>
        <v>243.85</v>
      </c>
      <c r="FIL5" s="14" vm="434">
        <f ca="1"/>
        <v>240.85</v>
      </c>
      <c r="FIM5" s="14" vm="429">
        <f ca="1"/>
        <v>239.5</v>
      </c>
      <c r="FIN5" s="14" vm="435">
        <f ca="1"/>
        <v>238.25</v>
      </c>
      <c r="FIO5" s="14" vm="436">
        <f ca="1"/>
        <v>238.9</v>
      </c>
      <c r="FIP5" s="14" vm="437">
        <f ca="1"/>
        <v>239</v>
      </c>
      <c r="FIQ5" s="14" vm="438">
        <f ca="1"/>
        <v>236.95</v>
      </c>
      <c r="FIR5" s="14" vm="439">
        <f ca="1"/>
        <v>236.9</v>
      </c>
      <c r="FIS5" s="14" vm="440">
        <f ca="1"/>
        <v>232.9</v>
      </c>
      <c r="FIT5" s="14" vm="441">
        <f ca="1"/>
        <v>233.35</v>
      </c>
      <c r="FIU5" s="14" vm="409">
        <f ca="1"/>
        <v>232.6</v>
      </c>
      <c r="FIV5" s="14" vm="442">
        <f ca="1"/>
        <v>230.8</v>
      </c>
      <c r="FIW5" s="14" vm="443">
        <f ca="1"/>
        <v>230.7</v>
      </c>
      <c r="FIX5" s="14" vm="444">
        <f ca="1"/>
        <v>230</v>
      </c>
      <c r="FIY5" s="14" vm="442">
        <f ca="1"/>
        <v>230.8</v>
      </c>
      <c r="FIZ5" s="14" vm="445">
        <f ca="1"/>
        <v>232.75</v>
      </c>
      <c r="FJA5" s="14" vm="446">
        <f ca="1"/>
        <v>232.2</v>
      </c>
      <c r="FJB5" s="14" vm="425">
        <f ca="1"/>
        <v>230.9</v>
      </c>
      <c r="FJC5" s="14" vm="447">
        <f ca="1"/>
        <v>228.2</v>
      </c>
      <c r="FJD5" s="14" vm="448">
        <f ca="1"/>
        <v>224.65</v>
      </c>
      <c r="FJE5" s="14" vm="449">
        <f ca="1"/>
        <v>223</v>
      </c>
      <c r="FJF5" s="14" vm="404">
        <f ca="1"/>
        <v>222</v>
      </c>
      <c r="FJG5" s="14" vm="450">
        <f ca="1"/>
        <v>223.2</v>
      </c>
      <c r="FJH5" s="14" vm="451">
        <f ca="1"/>
        <v>223.05</v>
      </c>
      <c r="FJI5" s="14" vm="452">
        <f ca="1"/>
        <v>222.6</v>
      </c>
      <c r="FJJ5" s="14" vm="453">
        <f ca="1"/>
        <v>223.25</v>
      </c>
      <c r="FJK5" s="14" vm="454">
        <f ca="1"/>
        <v>221.95</v>
      </c>
      <c r="FJL5" s="14" vm="455">
        <f ca="1"/>
        <v>221.05</v>
      </c>
      <c r="FJM5" s="14" vm="456">
        <f ca="1"/>
        <v>215.5</v>
      </c>
      <c r="FJN5" s="14" vm="265">
        <f ca="1"/>
        <v>207.95</v>
      </c>
      <c r="FJO5" s="14" vm="457">
        <f ca="1"/>
        <v>212.65</v>
      </c>
      <c r="FJP5" s="14" vm="458">
        <f ca="1"/>
        <v>211.25</v>
      </c>
      <c r="FJQ5" s="14" vm="459">
        <f ca="1"/>
        <v>210.1</v>
      </c>
      <c r="FJR5" s="14" vm="460">
        <f ca="1"/>
        <v>215.2</v>
      </c>
      <c r="FJS5" s="14" vm="461">
        <f ca="1"/>
        <v>216.45</v>
      </c>
      <c r="FJT5" s="14" vm="462">
        <f ca="1"/>
        <v>214.9</v>
      </c>
      <c r="FJU5" s="14" vm="388">
        <f ca="1"/>
        <v>216.5</v>
      </c>
      <c r="FJV5" s="14" vm="463">
        <f ca="1"/>
        <v>220</v>
      </c>
      <c r="FJW5" s="14" vm="464">
        <f ca="1"/>
        <v>229.05</v>
      </c>
      <c r="FJX5" s="14" vm="465">
        <f ca="1"/>
        <v>227.65</v>
      </c>
      <c r="FJY5" s="14" vm="466">
        <f ca="1"/>
        <v>235.3</v>
      </c>
      <c r="FJZ5" s="14" vm="467">
        <f ca="1"/>
        <v>234.35</v>
      </c>
      <c r="FKA5" s="14" vm="415">
        <f ca="1"/>
        <v>234.95</v>
      </c>
      <c r="FKB5" s="14" vm="468">
        <f ca="1"/>
        <v>229.85</v>
      </c>
      <c r="FKC5" s="14" vm="469">
        <f ca="1"/>
        <v>230.4</v>
      </c>
      <c r="FKD5" s="14" vm="470">
        <f ca="1"/>
        <v>232.3</v>
      </c>
      <c r="FKE5" s="14" vm="471">
        <f ca="1"/>
        <v>220.3</v>
      </c>
      <c r="FKF5" s="14" vm="472">
        <f ca="1"/>
        <v>217.6</v>
      </c>
      <c r="FKG5" s="14" vm="473">
        <f ca="1"/>
        <v>216.05</v>
      </c>
      <c r="FKH5" s="14" vm="474">
        <f ca="1"/>
        <v>222.8</v>
      </c>
      <c r="FKI5" s="14" vm="475">
        <f ca="1"/>
        <v>224.05</v>
      </c>
      <c r="FKJ5" s="14" vm="476">
        <f ca="1"/>
        <v>221.8</v>
      </c>
      <c r="FKK5" s="14" vm="477">
        <f ca="1"/>
        <v>224.1</v>
      </c>
      <c r="FKL5" s="14" vm="478">
        <f ca="1"/>
        <v>226.25</v>
      </c>
      <c r="FKM5" s="14" vm="479">
        <f ca="1"/>
        <v>231.1</v>
      </c>
      <c r="FKN5" s="14" vm="480">
        <f ca="1"/>
        <v>231.5</v>
      </c>
      <c r="FKO5" s="14" vm="481">
        <f ca="1"/>
        <v>230.65</v>
      </c>
      <c r="FKP5" s="14" vm="482">
        <f ca="1"/>
        <v>224.9</v>
      </c>
      <c r="FKQ5" s="14" vm="483">
        <f ca="1"/>
        <v>225.9</v>
      </c>
      <c r="FKR5" s="14" vm="484">
        <f ca="1"/>
        <v>226.65</v>
      </c>
      <c r="FKS5" s="14" vm="485">
        <f ca="1"/>
        <v>225.4</v>
      </c>
      <c r="FKT5" s="14" vm="449">
        <f ca="1"/>
        <v>223</v>
      </c>
      <c r="FKU5" s="14" vm="486">
        <f ca="1"/>
        <v>221.4</v>
      </c>
      <c r="FKV5" s="14" vm="487">
        <f ca="1"/>
        <v>223.5</v>
      </c>
      <c r="FKW5" s="14" vm="488">
        <f ca="1"/>
        <v>225</v>
      </c>
      <c r="FKX5" s="14" vm="489">
        <f ca="1"/>
        <v>224.8</v>
      </c>
      <c r="FKY5" s="14" vm="490">
        <f ca="1"/>
        <v>222.3</v>
      </c>
    </row>
    <row r="6" spans="1:5303">
      <c r="A6" s="9"/>
      <c r="C6" s="62"/>
      <c r="D6" t="str">
        <f ca="1"/>
        <v>Mid Cap</v>
      </c>
      <c r="E6" s="62">
        <f ca="1"/>
        <v>9.7402744339158631E-2</v>
      </c>
      <c r="F6" t="str">
        <f ca="1"/>
        <v>Healthcare Providers &amp; Services</v>
      </c>
      <c r="G6" s="62">
        <f ca="1"/>
        <v>9.7402744339158631E-2</v>
      </c>
      <c r="I6" s="24" t="str" cm="1">
        <f t="array" aca="1" ref="I6" ca="1">_FV(ExchangeRates_Table[[#This Row],[Paires]],"Code mnémonique",TRUE)</f>
        <v>JPYEUR</v>
      </c>
      <c r="J6" t="e" vm="2823">
        <v>#VALUE!</v>
      </c>
      <c r="K6" s="26" cm="1">
        <f t="array" aca="1" ref="K6" ca="1">_FV(ExchangeRates_Table[[#This Row],[Paires]],"Prix")</f>
        <v>5.4689999999999999E-3</v>
      </c>
      <c r="L6" s="9"/>
      <c r="M6" t="e" vm="740">
        <v>#VALUE!</v>
      </c>
      <c r="N6" t="str">
        <f ca="1"/>
        <v>TRL</v>
      </c>
      <c r="O6" s="26">
        <f ca="1"/>
        <v>573.40000000000009</v>
      </c>
      <c r="Q6" s="99"/>
      <c r="R6" t="e" vm="491">
        <v>#VALUE!</v>
      </c>
      <c r="S6" s="14" cm="1" vm="10697">
        <f t="array" aca="1" ref="S6:FJI6" ca="1">IFERROR(TRANSPOSE(_xlfn.STOCKHISTORY(Dashboard!B29, MIN(TransactionsDates),TODAY(), 0,0,1)), "")</f>
        <v>16.68</v>
      </c>
      <c r="T6" vm="10698">
        <f ca="1"/>
        <v>17.850000000000001</v>
      </c>
      <c r="U6" vm="10699">
        <f ca="1"/>
        <v>16.71</v>
      </c>
      <c r="V6" vm="10700">
        <f ca="1"/>
        <v>16.73</v>
      </c>
      <c r="W6" vm="10701">
        <f ca="1"/>
        <v>16.98</v>
      </c>
      <c r="X6" vm="10702">
        <f ca="1"/>
        <v>16.09</v>
      </c>
      <c r="Y6" vm="10703">
        <f ca="1"/>
        <v>16.36</v>
      </c>
      <c r="Z6" vm="10704">
        <f ca="1"/>
        <v>17.03</v>
      </c>
      <c r="AA6" vm="10705">
        <f ca="1"/>
        <v>17.93</v>
      </c>
      <c r="AB6" vm="10706">
        <f ca="1"/>
        <v>17.75</v>
      </c>
      <c r="AC6" vm="10707">
        <f ca="1"/>
        <v>15.97</v>
      </c>
      <c r="AD6" vm="10703">
        <f ca="1"/>
        <v>16.36</v>
      </c>
      <c r="AE6" vm="10708">
        <f ca="1"/>
        <v>16.190000000000001</v>
      </c>
      <c r="AF6" vm="10709">
        <f ca="1"/>
        <v>15.74</v>
      </c>
      <c r="AG6" vm="10710">
        <f ca="1"/>
        <v>13.96</v>
      </c>
      <c r="AH6" vm="10711">
        <f ca="1"/>
        <v>14.1</v>
      </c>
      <c r="AI6" vm="10712">
        <f ca="1"/>
        <v>12.87</v>
      </c>
      <c r="AJ6" vm="10713">
        <f ca="1"/>
        <v>12.97</v>
      </c>
      <c r="AK6" vm="10714">
        <f ca="1"/>
        <v>12.15</v>
      </c>
      <c r="AL6" vm="10715">
        <f ca="1"/>
        <v>13.62</v>
      </c>
      <c r="AM6" vm="10716">
        <f ca="1"/>
        <v>13.07</v>
      </c>
      <c r="AN6" vm="10717">
        <f ca="1"/>
        <v>12.57</v>
      </c>
      <c r="AO6" vm="10718">
        <f ca="1"/>
        <v>12.06</v>
      </c>
      <c r="AP6" vm="10719">
        <f ca="1"/>
        <v>11.06</v>
      </c>
      <c r="AQ6" vm="10720">
        <f ca="1"/>
        <v>11.82</v>
      </c>
      <c r="AR6" vm="10721">
        <f ca="1"/>
        <v>11.71</v>
      </c>
      <c r="AS6" vm="10722">
        <f ca="1"/>
        <v>10.33</v>
      </c>
      <c r="AT6" vm="10723">
        <f ca="1"/>
        <v>10.26</v>
      </c>
      <c r="AU6" vm="10724">
        <f ca="1"/>
        <v>10.64</v>
      </c>
      <c r="AV6" vm="10725">
        <f ca="1"/>
        <v>12.17</v>
      </c>
      <c r="AW6" vm="10726">
        <f ca="1"/>
        <v>11.93</v>
      </c>
      <c r="AX6" vm="10727">
        <f ca="1"/>
        <v>13.15</v>
      </c>
      <c r="AY6" vm="10728">
        <f ca="1"/>
        <v>13.09</v>
      </c>
      <c r="AZ6" vm="10729">
        <f ca="1"/>
        <v>12.66</v>
      </c>
      <c r="BA6" vm="10730">
        <f ca="1"/>
        <v>12.92</v>
      </c>
      <c r="BB6" vm="10731">
        <f ca="1"/>
        <v>14.09</v>
      </c>
      <c r="BC6" vm="10716">
        <f ca="1"/>
        <v>13.07</v>
      </c>
      <c r="BD6" vm="10732">
        <f ca="1"/>
        <v>12.26</v>
      </c>
      <c r="BE6" vm="10733">
        <f ca="1"/>
        <v>14.56</v>
      </c>
      <c r="BF6" vm="10734">
        <f ca="1"/>
        <v>13.72</v>
      </c>
      <c r="BG6" vm="10735">
        <f ca="1"/>
        <v>14.11</v>
      </c>
      <c r="BH6" vm="10736">
        <f ca="1"/>
        <v>15.13</v>
      </c>
      <c r="BI6" vm="10737">
        <f ca="1"/>
        <v>14.45</v>
      </c>
      <c r="BJ6" vm="10738">
        <f ca="1"/>
        <v>12.81</v>
      </c>
      <c r="BK6" vm="10739">
        <f ca="1"/>
        <v>13.63</v>
      </c>
      <c r="BL6" vm="10740">
        <f ca="1"/>
        <v>14.44</v>
      </c>
      <c r="BM6" vm="10741">
        <f ca="1"/>
        <v>14.98</v>
      </c>
      <c r="BN6" vm="10742">
        <f ca="1"/>
        <v>15.33</v>
      </c>
      <c r="BO6" vm="10743">
        <f ca="1"/>
        <v>15.16</v>
      </c>
      <c r="BP6" vm="10744">
        <f ca="1"/>
        <v>15.01</v>
      </c>
      <c r="BQ6" vm="10745">
        <f ca="1"/>
        <v>15.72</v>
      </c>
      <c r="BR6" vm="10746">
        <f ca="1"/>
        <v>18.829999999999998</v>
      </c>
      <c r="BS6" vm="10747">
        <f ca="1"/>
        <v>20.46</v>
      </c>
      <c r="BT6" vm="10748">
        <f ca="1"/>
        <v>18.43</v>
      </c>
      <c r="BU6" vm="10749">
        <f ca="1"/>
        <v>20.62</v>
      </c>
      <c r="BV6" vm="10750">
        <f ca="1"/>
        <v>20.69</v>
      </c>
      <c r="BW6" vm="10751">
        <f ca="1"/>
        <v>21.81</v>
      </c>
      <c r="BX6" vm="10752">
        <f ca="1"/>
        <v>18.98</v>
      </c>
      <c r="BY6" vm="10753">
        <f ca="1"/>
        <v>19.57</v>
      </c>
      <c r="BZ6" vm="10754">
        <f ca="1"/>
        <v>19.43</v>
      </c>
      <c r="CA6" vm="10755">
        <f ca="1"/>
        <v>20.97</v>
      </c>
      <c r="CB6" vm="10756">
        <f ca="1"/>
        <v>25.3</v>
      </c>
      <c r="CC6" vm="10757">
        <f ca="1"/>
        <v>24.23</v>
      </c>
      <c r="CD6" vm="10758">
        <f ca="1"/>
        <v>24.15</v>
      </c>
      <c r="CE6" vm="10759">
        <f ca="1"/>
        <v>24.95</v>
      </c>
      <c r="CF6" vm="10760">
        <f ca="1"/>
        <v>25.22</v>
      </c>
      <c r="CG6" vm="10761">
        <f ca="1"/>
        <v>24.29</v>
      </c>
      <c r="CH6" vm="10762">
        <f ca="1"/>
        <v>27.28</v>
      </c>
      <c r="CI6" vm="10763">
        <f ca="1"/>
        <v>26.57</v>
      </c>
      <c r="CJ6" vm="10764">
        <f ca="1"/>
        <v>27.14</v>
      </c>
      <c r="CK6" vm="10765">
        <f ca="1"/>
        <v>25.97</v>
      </c>
      <c r="CL6" vm="10766">
        <f ca="1"/>
        <v>28.4</v>
      </c>
      <c r="CM6" vm="10767">
        <f ca="1"/>
        <v>26.04</v>
      </c>
      <c r="CN6" vm="10768">
        <f ca="1"/>
        <v>25.45</v>
      </c>
      <c r="CO6" vm="10769">
        <f ca="1"/>
        <v>24.09</v>
      </c>
      <c r="CP6" vm="10770">
        <f ca="1"/>
        <v>24.72</v>
      </c>
      <c r="CQ6" vm="10757">
        <f ca="1"/>
        <v>24.23</v>
      </c>
      <c r="CR6" vm="10771">
        <f ca="1"/>
        <v>26.13</v>
      </c>
      <c r="CS6" vm="10772">
        <f ca="1"/>
        <v>24.79</v>
      </c>
      <c r="CT6" vm="10773">
        <f ca="1"/>
        <v>23.98</v>
      </c>
      <c r="CU6" vm="10758">
        <f ca="1"/>
        <v>24.15</v>
      </c>
      <c r="CV6" vm="10774">
        <f ca="1"/>
        <v>23.4</v>
      </c>
      <c r="CW6" vm="10775">
        <f ca="1"/>
        <v>24.57</v>
      </c>
      <c r="CX6" vm="10776">
        <f ca="1"/>
        <v>23.5</v>
      </c>
      <c r="CY6" vm="10777">
        <f ca="1"/>
        <v>24.3</v>
      </c>
      <c r="CZ6" vm="10778">
        <f ca="1"/>
        <v>24.85</v>
      </c>
      <c r="DA6" vm="10779">
        <f ca="1"/>
        <v>25.99</v>
      </c>
      <c r="DB6" vm="10780">
        <f ca="1"/>
        <v>24.71</v>
      </c>
      <c r="DC6" vm="10781">
        <f ca="1"/>
        <v>24.48</v>
      </c>
      <c r="DD6" vm="10782">
        <f ca="1"/>
        <v>25.25</v>
      </c>
      <c r="DE6" vm="10759">
        <f ca="1"/>
        <v>24.95</v>
      </c>
      <c r="DF6" vm="10783">
        <f ca="1"/>
        <v>25.65</v>
      </c>
      <c r="DG6" vm="10784">
        <f ca="1"/>
        <v>26.93</v>
      </c>
      <c r="DH6" vm="10785">
        <f ca="1"/>
        <v>26.69</v>
      </c>
      <c r="DI6" vm="10786">
        <f ca="1"/>
        <v>25.63</v>
      </c>
      <c r="DJ6" vm="10787">
        <f ca="1"/>
        <v>25.16</v>
      </c>
      <c r="DK6" vm="10788">
        <f ca="1"/>
        <v>25.23</v>
      </c>
      <c r="DL6" vm="10789">
        <f ca="1"/>
        <v>24.69</v>
      </c>
      <c r="DM6" vm="10790">
        <f ca="1"/>
        <v>23.95</v>
      </c>
      <c r="DN6" vm="10791">
        <f ca="1"/>
        <v>24.1</v>
      </c>
      <c r="DO6" vm="10792">
        <f ca="1"/>
        <v>24.64</v>
      </c>
      <c r="DP6" vm="10793">
        <f ca="1"/>
        <v>23.23</v>
      </c>
      <c r="DQ6" vm="10794">
        <f ca="1"/>
        <v>23.39</v>
      </c>
      <c r="DR6" vm="10795">
        <f ca="1"/>
        <v>22.93</v>
      </c>
      <c r="DS6" vm="10796">
        <f ca="1"/>
        <v>24.44</v>
      </c>
      <c r="DT6" vm="10797">
        <f ca="1"/>
        <v>23.76</v>
      </c>
      <c r="DU6" vm="10798">
        <f ca="1"/>
        <v>24</v>
      </c>
      <c r="DV6" vm="10799">
        <f ca="1"/>
        <v>23.24</v>
      </c>
      <c r="DW6" vm="10800">
        <f ca="1"/>
        <v>23</v>
      </c>
      <c r="DX6" vm="10801">
        <f ca="1"/>
        <v>22.27</v>
      </c>
      <c r="DY6" vm="10802">
        <f ca="1"/>
        <v>23.52</v>
      </c>
      <c r="DZ6" vm="10803">
        <f ca="1"/>
        <v>22.63</v>
      </c>
      <c r="EA6" vm="10804">
        <f ca="1"/>
        <v>22.72</v>
      </c>
      <c r="EB6" vm="10805">
        <f ca="1"/>
        <v>22.8</v>
      </c>
      <c r="EC6" vm="10806">
        <f ca="1"/>
        <v>23.22</v>
      </c>
      <c r="ED6" vm="10807">
        <f ca="1"/>
        <v>24.52</v>
      </c>
      <c r="EE6" vm="10808">
        <f ca="1"/>
        <v>24.46</v>
      </c>
      <c r="EF6" vm="10809">
        <f ca="1"/>
        <v>27.22</v>
      </c>
      <c r="EG6" vm="10810">
        <f ca="1"/>
        <v>28.28</v>
      </c>
      <c r="EH6" vm="10811">
        <f ca="1"/>
        <v>28.03</v>
      </c>
      <c r="EI6" vm="10812">
        <f ca="1"/>
        <v>28.89</v>
      </c>
      <c r="EJ6" vm="10813">
        <f ca="1"/>
        <v>29.38</v>
      </c>
      <c r="EK6" vm="10814">
        <f ca="1"/>
        <v>28.76</v>
      </c>
      <c r="EL6" vm="10815">
        <f ca="1"/>
        <v>29.45</v>
      </c>
      <c r="EM6" vm="10816">
        <f ca="1"/>
        <v>29.51</v>
      </c>
      <c r="EN6" vm="10817">
        <f ca="1"/>
        <v>28.38</v>
      </c>
      <c r="EO6" vm="10818">
        <f ca="1"/>
        <v>27.68</v>
      </c>
      <c r="EP6" vm="10819">
        <f ca="1"/>
        <v>27.75</v>
      </c>
      <c r="EQ6" vm="10820">
        <f ca="1"/>
        <v>28.23</v>
      </c>
      <c r="ER6" vm="10821">
        <f ca="1"/>
        <v>28.33</v>
      </c>
      <c r="ES6" vm="10822">
        <f ca="1"/>
        <v>28.65</v>
      </c>
      <c r="ET6" vm="10823">
        <f ca="1"/>
        <v>28.71</v>
      </c>
      <c r="EU6" vm="10824">
        <f ca="1"/>
        <v>30.36</v>
      </c>
      <c r="EV6" vm="2283">
        <f ca="1"/>
        <v>31.31</v>
      </c>
      <c r="EW6" vm="10825">
        <f ca="1"/>
        <v>32.69</v>
      </c>
      <c r="EX6" vm="10826">
        <f ca="1"/>
        <v>32.340000000000003</v>
      </c>
      <c r="EY6" vm="10827">
        <f ca="1"/>
        <v>31.51</v>
      </c>
      <c r="EZ6" vm="2471">
        <f ca="1"/>
        <v>31.8</v>
      </c>
      <c r="FA6" vm="10828">
        <f ca="1"/>
        <v>31.98</v>
      </c>
      <c r="FB6" vm="10829">
        <f ca="1"/>
        <v>31.72</v>
      </c>
      <c r="FC6" vm="10830">
        <f ca="1"/>
        <v>30.39</v>
      </c>
      <c r="FD6" vm="10831">
        <f ca="1"/>
        <v>31.69</v>
      </c>
      <c r="FE6" vm="10832">
        <f ca="1"/>
        <v>31.7</v>
      </c>
      <c r="FF6" vm="10833">
        <f ca="1"/>
        <v>32.520000000000003</v>
      </c>
      <c r="FG6" vm="10834">
        <f ca="1"/>
        <v>32.85</v>
      </c>
      <c r="FH6" vm="10835">
        <f ca="1"/>
        <v>32.67</v>
      </c>
      <c r="FI6" vm="10836">
        <f ca="1"/>
        <v>32.82</v>
      </c>
      <c r="FJ6" vm="10837">
        <f ca="1"/>
        <v>33.14</v>
      </c>
      <c r="FK6" vm="10838">
        <f ca="1"/>
        <v>33.96</v>
      </c>
      <c r="FL6" vm="10839">
        <f ca="1"/>
        <v>34.24</v>
      </c>
      <c r="FM6" vm="10840">
        <f ca="1"/>
        <v>33.82</v>
      </c>
      <c r="FN6" vm="10828">
        <f ca="1"/>
        <v>31.98</v>
      </c>
      <c r="FO6" vm="10841">
        <f ca="1"/>
        <v>31.95</v>
      </c>
      <c r="FP6" vm="10842">
        <f ca="1"/>
        <v>32.46</v>
      </c>
      <c r="FQ6" vm="10843">
        <f ca="1"/>
        <v>32.840000000000003</v>
      </c>
      <c r="FR6" vm="10844">
        <f ca="1"/>
        <v>33.49</v>
      </c>
      <c r="FS6" vm="2416">
        <f ca="1"/>
        <v>34.090000000000003</v>
      </c>
      <c r="FT6" vm="10845">
        <f ca="1"/>
        <v>34.4</v>
      </c>
      <c r="FU6" vm="10846">
        <f ca="1"/>
        <v>34.17</v>
      </c>
      <c r="FV6" vm="10847">
        <f ca="1"/>
        <v>33.92</v>
      </c>
      <c r="FW6" vm="2299">
        <f ca="1"/>
        <v>34.65</v>
      </c>
      <c r="FX6" vm="2369">
        <f ca="1"/>
        <v>35.840000000000003</v>
      </c>
      <c r="FY6" vm="10848">
        <f ca="1"/>
        <v>35</v>
      </c>
      <c r="FZ6" vm="2382">
        <f ca="1"/>
        <v>34.770000000000003</v>
      </c>
      <c r="GA6" vm="10849">
        <f ca="1"/>
        <v>33.76</v>
      </c>
      <c r="GB6" vm="10850">
        <f ca="1"/>
        <v>33.97</v>
      </c>
      <c r="GC6" vm="10851">
        <f ca="1"/>
        <v>33.6</v>
      </c>
      <c r="GD6" vm="10852">
        <f ca="1"/>
        <v>33.85</v>
      </c>
      <c r="GE6" vm="10853">
        <f ca="1"/>
        <v>33.07</v>
      </c>
      <c r="GF6" vm="2362">
        <f ca="1"/>
        <v>34.409999999999997</v>
      </c>
      <c r="GG6" vm="2317">
        <f ca="1"/>
        <v>33.99</v>
      </c>
      <c r="GH6" vm="10854">
        <f ca="1"/>
        <v>33.9</v>
      </c>
      <c r="GI6" vm="10842">
        <f ca="1"/>
        <v>32.46</v>
      </c>
      <c r="GJ6" vm="2295">
        <f ca="1"/>
        <v>32.49</v>
      </c>
      <c r="GK6" vm="2358">
        <f ca="1"/>
        <v>33.22</v>
      </c>
      <c r="GL6" vm="10855">
        <f ca="1"/>
        <v>33.520000000000003</v>
      </c>
      <c r="GM6" vm="2317">
        <f ca="1"/>
        <v>33.99</v>
      </c>
      <c r="GN6" vm="10856">
        <f ca="1"/>
        <v>34.979999999999997</v>
      </c>
      <c r="GO6" vm="2324">
        <f ca="1"/>
        <v>34.94</v>
      </c>
      <c r="GP6" vm="2403">
        <f ca="1"/>
        <v>35.08</v>
      </c>
      <c r="GQ6" vm="10857">
        <f ca="1"/>
        <v>34.840000000000003</v>
      </c>
      <c r="GR6" vm="2274">
        <f ca="1"/>
        <v>35.090000000000003</v>
      </c>
      <c r="GS6" vm="10858">
        <f ca="1"/>
        <v>35.54</v>
      </c>
      <c r="GT6" vm="10859">
        <f ca="1"/>
        <v>34.950000000000003</v>
      </c>
      <c r="GU6" vm="10860">
        <f ca="1"/>
        <v>35.74</v>
      </c>
      <c r="GV6" vm="10861">
        <f ca="1"/>
        <v>35.42</v>
      </c>
      <c r="GW6" vm="2361">
        <f ca="1"/>
        <v>35.1</v>
      </c>
      <c r="GX6" vm="10862">
        <f ca="1"/>
        <v>36.44</v>
      </c>
      <c r="GY6" vm="10863">
        <f ca="1"/>
        <v>34.58</v>
      </c>
      <c r="GZ6" vm="10864">
        <f ca="1"/>
        <v>34.880000000000003</v>
      </c>
      <c r="HA6" vm="987">
        <f ca="1"/>
        <v>35.950000000000003</v>
      </c>
      <c r="HB6" vm="10865">
        <f ca="1"/>
        <v>34.67</v>
      </c>
      <c r="HC6" vm="10862">
        <f ca="1"/>
        <v>36.44</v>
      </c>
      <c r="HD6" vm="10857">
        <f ca="1"/>
        <v>34.840000000000003</v>
      </c>
      <c r="HE6" vm="10866">
        <f ca="1"/>
        <v>35.68</v>
      </c>
      <c r="HF6" vm="10867">
        <f ca="1"/>
        <v>36.04</v>
      </c>
      <c r="HG6" vm="2390">
        <f ca="1"/>
        <v>35.96</v>
      </c>
      <c r="HH6" vm="2431">
        <f ca="1"/>
        <v>37.74</v>
      </c>
      <c r="HI6" vm="10868">
        <f ca="1"/>
        <v>37.21</v>
      </c>
      <c r="HJ6" vm="10869">
        <f ca="1"/>
        <v>39.049999999999997</v>
      </c>
      <c r="HK6" vm="10870">
        <f ca="1"/>
        <v>39.68</v>
      </c>
      <c r="HL6" vm="10871">
        <f ca="1"/>
        <v>40.049999999999997</v>
      </c>
      <c r="HM6" vm="10872">
        <f ca="1"/>
        <v>39.5</v>
      </c>
      <c r="HN6" vm="1676">
        <f ca="1"/>
        <v>40.35</v>
      </c>
      <c r="HO6" vm="968">
        <f ca="1"/>
        <v>41.44</v>
      </c>
      <c r="HP6" vm="1805">
        <f ca="1"/>
        <v>41.36</v>
      </c>
      <c r="HQ6" vm="10873">
        <f ca="1"/>
        <v>41.57</v>
      </c>
      <c r="HR6" vm="10874">
        <f ca="1"/>
        <v>41.14</v>
      </c>
      <c r="HS6" vm="1004">
        <f ca="1"/>
        <v>40.93</v>
      </c>
      <c r="HT6" vm="10875">
        <f ca="1"/>
        <v>41.63</v>
      </c>
      <c r="HU6" vm="968">
        <f ca="1"/>
        <v>41.44</v>
      </c>
      <c r="HV6" vm="10876">
        <f ca="1"/>
        <v>41.72</v>
      </c>
      <c r="HW6" vm="1003">
        <f ca="1"/>
        <v>40.840000000000003</v>
      </c>
      <c r="HX6" vm="10877">
        <f ca="1"/>
        <v>41.83</v>
      </c>
      <c r="HY6" vm="10878">
        <f ca="1"/>
        <v>41.3</v>
      </c>
      <c r="HZ6" vm="1772">
        <f ca="1"/>
        <v>41.04</v>
      </c>
      <c r="IA6" vm="10879">
        <f ca="1"/>
        <v>38.869999999999997</v>
      </c>
      <c r="IB6" vm="10880">
        <f ca="1"/>
        <v>39.299999999999997</v>
      </c>
      <c r="IC6" vm="1677">
        <f ca="1"/>
        <v>39.409999999999997</v>
      </c>
      <c r="ID6" vm="10881">
        <f ca="1"/>
        <v>39.130000000000003</v>
      </c>
      <c r="IE6" vm="999">
        <f ca="1"/>
        <v>39.880000000000003</v>
      </c>
      <c r="IF6" vm="1663">
        <f ca="1"/>
        <v>40.229999999999997</v>
      </c>
      <c r="IG6" vm="10882">
        <f ca="1"/>
        <v>40.729999999999997</v>
      </c>
      <c r="IH6" vm="10883">
        <f ca="1"/>
        <v>41.28</v>
      </c>
      <c r="II6" vm="10884">
        <f ca="1"/>
        <v>40.96</v>
      </c>
      <c r="IJ6" vm="10885">
        <f ca="1"/>
        <v>41.27</v>
      </c>
      <c r="IK6" vm="10886">
        <f ca="1"/>
        <v>40.450000000000003</v>
      </c>
      <c r="IL6" vm="1675">
        <f ca="1"/>
        <v>40.51</v>
      </c>
      <c r="IM6" vm="10887">
        <f ca="1"/>
        <v>41.02</v>
      </c>
      <c r="IN6" vm="1798">
        <f ca="1"/>
        <v>41.42</v>
      </c>
      <c r="IO6" vm="1795">
        <f ca="1"/>
        <v>41.21</v>
      </c>
      <c r="IP6" vm="10888">
        <f ca="1"/>
        <v>41.68</v>
      </c>
      <c r="IQ6" vm="10889">
        <f ca="1"/>
        <v>41.05</v>
      </c>
      <c r="IR6" vm="10890">
        <f ca="1"/>
        <v>40.880000000000003</v>
      </c>
      <c r="IS6" vm="10891">
        <f ca="1"/>
        <v>40.799999999999997</v>
      </c>
      <c r="IT6" vm="2450">
        <f ca="1"/>
        <v>40.520000000000003</v>
      </c>
      <c r="IU6" vm="1783">
        <f ca="1"/>
        <v>40.92</v>
      </c>
      <c r="IV6" vm="1779">
        <f ca="1"/>
        <v>40.83</v>
      </c>
      <c r="IW6" vm="979">
        <f ca="1"/>
        <v>41.49</v>
      </c>
      <c r="IX6" vm="1801">
        <f ca="1"/>
        <v>41.98</v>
      </c>
      <c r="IY6" vm="10892">
        <f ca="1"/>
        <v>41.95</v>
      </c>
      <c r="IZ6" vm="10893">
        <f ca="1"/>
        <v>41.47</v>
      </c>
      <c r="JA6" vm="1790">
        <f ca="1"/>
        <v>42.02</v>
      </c>
      <c r="JB6" vm="1769">
        <f ca="1"/>
        <v>42.15</v>
      </c>
      <c r="JC6" vm="10894">
        <f ca="1"/>
        <v>42.68</v>
      </c>
      <c r="JD6" vm="10895">
        <f ca="1"/>
        <v>42.39</v>
      </c>
      <c r="JE6" vm="10896">
        <f ca="1"/>
        <v>42.96</v>
      </c>
      <c r="JF6" vm="10897">
        <f ca="1"/>
        <v>42.98</v>
      </c>
      <c r="JG6" vm="1683">
        <f ca="1"/>
        <v>42.16</v>
      </c>
      <c r="JH6" vm="10898">
        <f ca="1"/>
        <v>38.590000000000003</v>
      </c>
      <c r="JI6" vm="10899">
        <f ca="1"/>
        <v>37.79</v>
      </c>
      <c r="JJ6" vm="10900">
        <f ca="1"/>
        <v>38.1</v>
      </c>
      <c r="JK6" vm="10901">
        <f ca="1"/>
        <v>38.67</v>
      </c>
      <c r="JL6" vm="10902">
        <f ca="1"/>
        <v>37.43</v>
      </c>
      <c r="JM6" vm="2376">
        <f ca="1"/>
        <v>37.659999999999997</v>
      </c>
      <c r="JN6" vm="10903">
        <f ca="1"/>
        <v>38.21</v>
      </c>
      <c r="JO6" vm="1670">
        <f ca="1"/>
        <v>39.020000000000003</v>
      </c>
      <c r="JP6" vm="10904">
        <f ca="1"/>
        <v>38.33</v>
      </c>
      <c r="JQ6" vm="10905">
        <f ca="1"/>
        <v>37.53</v>
      </c>
      <c r="JR6" vm="10906">
        <f ca="1"/>
        <v>37.85</v>
      </c>
      <c r="JS6" vm="10907">
        <f ca="1"/>
        <v>36.79</v>
      </c>
      <c r="JT6" vm="2364">
        <f ca="1"/>
        <v>37.54</v>
      </c>
      <c r="JU6" vm="10908">
        <f ca="1"/>
        <v>37.75</v>
      </c>
      <c r="JV6" vm="10909">
        <f ca="1"/>
        <v>38.29</v>
      </c>
      <c r="JW6" vm="2457">
        <f ca="1"/>
        <v>38.42</v>
      </c>
      <c r="JX6" vm="1812">
        <f ca="1"/>
        <v>39.619999999999997</v>
      </c>
      <c r="JY6" vm="10869">
        <f ca="1"/>
        <v>39.049999999999997</v>
      </c>
      <c r="JZ6" vm="10910">
        <f ca="1"/>
        <v>39.15</v>
      </c>
      <c r="KA6" vm="2456">
        <f ca="1"/>
        <v>39.06</v>
      </c>
      <c r="KB6" vm="10911">
        <f ca="1"/>
        <v>38.93</v>
      </c>
      <c r="KC6" vm="10912">
        <f ca="1"/>
        <v>37.93</v>
      </c>
      <c r="KD6" vm="2461">
        <f ca="1"/>
        <v>38.409999999999997</v>
      </c>
      <c r="KE6" vm="10913">
        <f ca="1"/>
        <v>38.04</v>
      </c>
      <c r="KF6" vm="10914">
        <f ca="1"/>
        <v>38.19</v>
      </c>
      <c r="KG6" vm="10915">
        <f ca="1"/>
        <v>38.130000000000003</v>
      </c>
      <c r="KH6" vm="10916">
        <f ca="1"/>
        <v>38.39</v>
      </c>
      <c r="KI6" vm="10917">
        <f ca="1"/>
        <v>38.28</v>
      </c>
      <c r="KJ6" vm="10918">
        <f ca="1"/>
        <v>38.89</v>
      </c>
      <c r="KK6" vm="10919">
        <f ca="1"/>
        <v>40.200000000000003</v>
      </c>
      <c r="KL6" vm="1669">
        <f ca="1"/>
        <v>39.71</v>
      </c>
      <c r="KM6" vm="10920">
        <f ca="1"/>
        <v>39.700000000000003</v>
      </c>
      <c r="KN6" vm="2439">
        <f ca="1"/>
        <v>39.72</v>
      </c>
      <c r="KO6" vm="10921">
        <f ca="1"/>
        <v>40.11</v>
      </c>
      <c r="KP6" vm="10922">
        <f ca="1"/>
        <v>40.76</v>
      </c>
      <c r="KQ6" vm="1781">
        <f ca="1"/>
        <v>40.700000000000003</v>
      </c>
      <c r="KR6" vm="1783">
        <f ca="1"/>
        <v>40.92</v>
      </c>
      <c r="KS6" vm="10923">
        <f ca="1"/>
        <v>41.01</v>
      </c>
      <c r="KT6" vm="10924">
        <f ca="1"/>
        <v>41</v>
      </c>
      <c r="KU6" vm="2445">
        <f ca="1"/>
        <v>40.33</v>
      </c>
      <c r="KV6" vm="1691">
        <f ca="1"/>
        <v>41.08</v>
      </c>
      <c r="KW6" vm="10925">
        <f ca="1"/>
        <v>41.24</v>
      </c>
      <c r="KX6" vm="10923">
        <f ca="1"/>
        <v>41.01</v>
      </c>
      <c r="KY6" vm="1798">
        <f ca="1"/>
        <v>41.42</v>
      </c>
      <c r="KZ6" vm="1002">
        <f ca="1"/>
        <v>41.12</v>
      </c>
      <c r="LA6" vm="10926">
        <f ca="1"/>
        <v>41.48</v>
      </c>
      <c r="LB6" vm="1692">
        <f ca="1"/>
        <v>41.29</v>
      </c>
      <c r="LC6" vm="10927">
        <f ca="1"/>
        <v>41.26</v>
      </c>
      <c r="LD6" vm="10928">
        <f ca="1"/>
        <v>41.7</v>
      </c>
      <c r="LE6" vm="1803">
        <f ca="1"/>
        <v>42.67</v>
      </c>
      <c r="LF6" vm="10929">
        <f ca="1"/>
        <v>43.12</v>
      </c>
      <c r="LG6" vm="10930">
        <f ca="1"/>
        <v>42.37</v>
      </c>
      <c r="LH6" vm="10931">
        <f ca="1"/>
        <v>43.69</v>
      </c>
      <c r="LI6" vm="10932">
        <f ca="1"/>
        <v>43.88</v>
      </c>
      <c r="LJ6" vm="1225">
        <f ca="1"/>
        <v>44.54</v>
      </c>
      <c r="LK6" vm="10933">
        <f ca="1"/>
        <v>44.99</v>
      </c>
      <c r="LL6" vm="10934">
        <f ca="1"/>
        <v>46.46</v>
      </c>
      <c r="LM6" vm="10935">
        <f ca="1"/>
        <v>46.67</v>
      </c>
      <c r="LN6" vm="10936">
        <f ca="1"/>
        <v>45.1</v>
      </c>
      <c r="LO6" vm="1759">
        <f ca="1"/>
        <v>45.76</v>
      </c>
      <c r="LP6" vm="10937">
        <f ca="1"/>
        <v>46.2</v>
      </c>
      <c r="LQ6" vm="10938">
        <f ca="1"/>
        <v>45.99</v>
      </c>
      <c r="LR6" vm="10939">
        <f ca="1"/>
        <v>46.77</v>
      </c>
      <c r="LS6" vm="1750">
        <f ca="1"/>
        <v>48.05</v>
      </c>
      <c r="LT6" vm="10940">
        <f ca="1"/>
        <v>47.14</v>
      </c>
      <c r="LU6" vm="10941">
        <f ca="1"/>
        <v>45.79</v>
      </c>
      <c r="LV6" vm="10942">
        <f ca="1"/>
        <v>46.08</v>
      </c>
      <c r="LW6" vm="10943">
        <f ca="1"/>
        <v>47.6</v>
      </c>
      <c r="LX6" vm="10944">
        <f ca="1"/>
        <v>46.12</v>
      </c>
      <c r="LY6" vm="1213">
        <f ca="1"/>
        <v>47.2</v>
      </c>
      <c r="LZ6" vm="10945">
        <f ca="1"/>
        <v>45.86</v>
      </c>
      <c r="MA6" vm="10946">
        <f ca="1"/>
        <v>44.43</v>
      </c>
      <c r="MB6" vm="10947">
        <f ca="1"/>
        <v>42.5</v>
      </c>
      <c r="MC6" vm="10948">
        <f ca="1"/>
        <v>40.6</v>
      </c>
      <c r="MD6" vm="10949">
        <f ca="1"/>
        <v>43.09</v>
      </c>
      <c r="ME6" vm="10950">
        <f ca="1"/>
        <v>43.33</v>
      </c>
      <c r="MF6" vm="1829">
        <f ca="1"/>
        <v>44.1</v>
      </c>
      <c r="MG6" vm="10951">
        <f ca="1"/>
        <v>42.81</v>
      </c>
      <c r="MH6" vm="10952">
        <f ca="1"/>
        <v>40.64</v>
      </c>
      <c r="MI6" vm="10953">
        <f ca="1"/>
        <v>41.22</v>
      </c>
      <c r="MJ6" vm="10954">
        <f ca="1"/>
        <v>39.840000000000003</v>
      </c>
      <c r="MK6" vm="1000">
        <f ca="1"/>
        <v>40.17</v>
      </c>
      <c r="ML6" vm="10955">
        <f ca="1"/>
        <v>38.619999999999997</v>
      </c>
      <c r="MM6" vm="10956">
        <f ca="1"/>
        <v>39.82</v>
      </c>
      <c r="MN6" vm="10957">
        <f ca="1"/>
        <v>39.04</v>
      </c>
      <c r="MO6" vm="10958">
        <f ca="1"/>
        <v>39</v>
      </c>
      <c r="MP6" vm="10959">
        <f ca="1"/>
        <v>38.17</v>
      </c>
      <c r="MQ6" vm="2445">
        <f ca="1"/>
        <v>40.33</v>
      </c>
      <c r="MR6" vm="10960">
        <f ca="1"/>
        <v>39.869999999999997</v>
      </c>
      <c r="MS6" vm="10961">
        <f ca="1"/>
        <v>39.19</v>
      </c>
      <c r="MT6" vm="10962">
        <f ca="1"/>
        <v>40.97</v>
      </c>
      <c r="MU6" vm="1661">
        <f ca="1"/>
        <v>40.54</v>
      </c>
      <c r="MV6" vm="2461">
        <f ca="1"/>
        <v>38.409999999999997</v>
      </c>
      <c r="MW6" vm="10963">
        <f ca="1"/>
        <v>37.71</v>
      </c>
      <c r="MX6" vm="10964">
        <f ca="1"/>
        <v>38.43</v>
      </c>
      <c r="MY6" vm="10965">
        <f ca="1"/>
        <v>38.11</v>
      </c>
      <c r="MZ6" vm="10966">
        <f ca="1"/>
        <v>40.03</v>
      </c>
      <c r="NA6" vm="10967">
        <f ca="1"/>
        <v>40.130000000000003</v>
      </c>
      <c r="NB6" vm="10968">
        <f ca="1"/>
        <v>39.89</v>
      </c>
      <c r="NC6" vm="10969">
        <f ca="1"/>
        <v>41.59</v>
      </c>
      <c r="ND6" vm="1800">
        <f ca="1"/>
        <v>42.34</v>
      </c>
      <c r="NE6" vm="10970">
        <f ca="1"/>
        <v>42.06</v>
      </c>
      <c r="NF6" vm="10971">
        <f ca="1"/>
        <v>42.03</v>
      </c>
      <c r="NG6" vm="1712">
        <f ca="1"/>
        <v>42.6</v>
      </c>
      <c r="NH6" vm="10972">
        <f ca="1"/>
        <v>41.94</v>
      </c>
      <c r="NI6" vm="10973">
        <f ca="1"/>
        <v>42.17</v>
      </c>
      <c r="NJ6" vm="10974">
        <f ca="1"/>
        <v>41.06</v>
      </c>
      <c r="NK6" vm="1803">
        <f ca="1"/>
        <v>42.67</v>
      </c>
      <c r="NL6" vm="10975">
        <f ca="1"/>
        <v>42.11</v>
      </c>
      <c r="NM6" vm="10976">
        <f ca="1"/>
        <v>40.090000000000003</v>
      </c>
      <c r="NN6" vm="10920">
        <f ca="1"/>
        <v>39.700000000000003</v>
      </c>
      <c r="NO6" vm="10977">
        <f ca="1"/>
        <v>39.479999999999997</v>
      </c>
      <c r="NP6" vm="10978">
        <f ca="1"/>
        <v>39.42</v>
      </c>
      <c r="NQ6" vm="10979">
        <f ca="1"/>
        <v>39.21</v>
      </c>
      <c r="NR6" vm="10980">
        <f ca="1"/>
        <v>41.15</v>
      </c>
      <c r="NS6" vm="10981">
        <f ca="1"/>
        <v>42.12</v>
      </c>
      <c r="NT6" vm="10982">
        <f ca="1"/>
        <v>42.58</v>
      </c>
      <c r="NU6" vm="10983">
        <f ca="1"/>
        <v>42.83</v>
      </c>
      <c r="NV6" vm="10984">
        <f ca="1"/>
        <v>44.17</v>
      </c>
      <c r="NW6" vm="10985">
        <f ca="1"/>
        <v>43.7</v>
      </c>
      <c r="NX6" vm="10986">
        <f ca="1"/>
        <v>43.43</v>
      </c>
      <c r="NY6" vm="10987">
        <f ca="1"/>
        <v>41.38</v>
      </c>
      <c r="NZ6" vm="10988">
        <f ca="1"/>
        <v>41.58</v>
      </c>
      <c r="OA6" vm="10970">
        <f ca="1"/>
        <v>42.06</v>
      </c>
      <c r="OB6" vm="10980">
        <f ca="1"/>
        <v>41.15</v>
      </c>
      <c r="OC6" vm="10989">
        <f ca="1"/>
        <v>43.19</v>
      </c>
      <c r="OD6" vm="10990">
        <f ca="1"/>
        <v>44.79</v>
      </c>
      <c r="OE6" vm="10991">
        <f ca="1"/>
        <v>45.43</v>
      </c>
      <c r="OF6" vm="1831">
        <f ca="1"/>
        <v>44.55</v>
      </c>
      <c r="OG6" vm="10992">
        <f ca="1"/>
        <v>44.58</v>
      </c>
      <c r="OH6" vm="1743">
        <f ca="1"/>
        <v>44.56</v>
      </c>
      <c r="OI6" vm="10993">
        <f ca="1"/>
        <v>44.64</v>
      </c>
      <c r="OJ6" vm="10933">
        <f ca="1"/>
        <v>44.99</v>
      </c>
      <c r="OK6" vm="10994">
        <f ca="1"/>
        <v>44.6</v>
      </c>
      <c r="OL6" vm="10995">
        <f ca="1"/>
        <v>44.11</v>
      </c>
      <c r="OM6" vm="10996">
        <f ca="1"/>
        <v>43.22</v>
      </c>
      <c r="ON6" vm="10997">
        <f ca="1"/>
        <v>43.5</v>
      </c>
      <c r="OO6" vm="10998">
        <f ca="1"/>
        <v>43.75</v>
      </c>
      <c r="OP6" vm="1028">
        <f ca="1"/>
        <v>44.09</v>
      </c>
      <c r="OQ6" vm="10896">
        <f ca="1"/>
        <v>42.96</v>
      </c>
      <c r="OR6" vm="1769">
        <f ca="1"/>
        <v>42.15</v>
      </c>
      <c r="OS6" vm="978">
        <f ca="1"/>
        <v>41.73</v>
      </c>
      <c r="OT6" vm="10999">
        <f ca="1"/>
        <v>41.54</v>
      </c>
      <c r="OU6" vm="1820">
        <f ca="1"/>
        <v>41.74</v>
      </c>
      <c r="OV6" vm="1792">
        <f ca="1"/>
        <v>41.69</v>
      </c>
      <c r="OW6" vm="10884">
        <f ca="1"/>
        <v>40.96</v>
      </c>
      <c r="OX6" vm="10922">
        <f ca="1"/>
        <v>40.76</v>
      </c>
      <c r="OY6" vm="10919">
        <f ca="1"/>
        <v>40.200000000000003</v>
      </c>
      <c r="OZ6" vm="11000">
        <f ca="1"/>
        <v>39.57</v>
      </c>
      <c r="PA6" vm="11001">
        <f ca="1"/>
        <v>39.799999999999997</v>
      </c>
      <c r="PB6" vm="1811">
        <f ca="1"/>
        <v>39.729999999999997</v>
      </c>
      <c r="PC6" vm="1775">
        <f ca="1"/>
        <v>40.909999999999997</v>
      </c>
      <c r="PD6" vm="10968">
        <f ca="1"/>
        <v>39.89</v>
      </c>
      <c r="PE6" vm="10960">
        <f ca="1"/>
        <v>39.869999999999997</v>
      </c>
      <c r="PF6" vm="1001">
        <f ca="1"/>
        <v>41.07</v>
      </c>
      <c r="PG6" vm="10890">
        <f ca="1"/>
        <v>40.880000000000003</v>
      </c>
      <c r="PH6" vm="1788">
        <f ca="1"/>
        <v>41.8</v>
      </c>
      <c r="PI6" vm="10976">
        <f ca="1"/>
        <v>40.090000000000003</v>
      </c>
      <c r="PJ6" vm="11002">
        <f ca="1"/>
        <v>40.07</v>
      </c>
      <c r="PK6" vm="11003">
        <f ca="1"/>
        <v>40.69</v>
      </c>
      <c r="PL6" vm="1808">
        <f ca="1"/>
        <v>40.19</v>
      </c>
      <c r="PM6" vm="10953">
        <f ca="1"/>
        <v>41.22</v>
      </c>
      <c r="PN6" vm="11004">
        <f ca="1"/>
        <v>40.380000000000003</v>
      </c>
      <c r="PO6" vm="11005">
        <f ca="1"/>
        <v>40.85</v>
      </c>
      <c r="PP6" vm="10884">
        <f ca="1"/>
        <v>40.96</v>
      </c>
      <c r="PQ6" vm="11006">
        <f ca="1"/>
        <v>41.37</v>
      </c>
      <c r="PR6" vm="10929">
        <f ca="1"/>
        <v>43.12</v>
      </c>
      <c r="PS6" vm="11007">
        <f ca="1"/>
        <v>42.78</v>
      </c>
      <c r="PT6" vm="11008">
        <f ca="1"/>
        <v>42.79</v>
      </c>
      <c r="PU6" vm="11009">
        <f ca="1"/>
        <v>42.36</v>
      </c>
      <c r="PV6" vm="11010">
        <f ca="1"/>
        <v>43.13</v>
      </c>
      <c r="PW6" vm="11011">
        <f ca="1"/>
        <v>43.44</v>
      </c>
      <c r="PX6" vm="10931">
        <f ca="1"/>
        <v>43.69</v>
      </c>
      <c r="PY6" vm="11012">
        <f ca="1"/>
        <v>43.01</v>
      </c>
      <c r="PZ6" vm="10971">
        <f ca="1"/>
        <v>42.03</v>
      </c>
      <c r="QA6" vm="11013">
        <f ca="1"/>
        <v>41.78</v>
      </c>
      <c r="QB6" vm="10869">
        <f ca="1"/>
        <v>39.049999999999997</v>
      </c>
      <c r="QC6" vm="10917">
        <f ca="1"/>
        <v>38.28</v>
      </c>
      <c r="QD6" vm="11014">
        <f ca="1"/>
        <v>38.020000000000003</v>
      </c>
      <c r="QE6" vm="11015">
        <f ca="1"/>
        <v>37.82</v>
      </c>
      <c r="QF6" vm="989">
        <f ca="1"/>
        <v>37.99</v>
      </c>
      <c r="QG6" vm="11016">
        <f ca="1"/>
        <v>37.94</v>
      </c>
      <c r="QH6" vm="11017">
        <f ca="1"/>
        <v>38.54</v>
      </c>
      <c r="QI6" vm="11018">
        <f ca="1"/>
        <v>39.26</v>
      </c>
      <c r="QJ6" vm="11019">
        <f ca="1"/>
        <v>39.44</v>
      </c>
      <c r="QK6" vm="11020">
        <f ca="1"/>
        <v>39.090000000000003</v>
      </c>
      <c r="QL6" vm="11021">
        <f ca="1"/>
        <v>39.549999999999997</v>
      </c>
      <c r="QM6" vm="11022">
        <f ca="1"/>
        <v>39.307499999999997</v>
      </c>
      <c r="QN6" vm="1811">
        <f ca="1"/>
        <v>39.729999999999997</v>
      </c>
      <c r="QO6" vm="1813">
        <f ca="1"/>
        <v>40.270000000000003</v>
      </c>
      <c r="QP6" vm="11023">
        <f ca="1"/>
        <v>39.03</v>
      </c>
      <c r="QQ6" vm="10880">
        <f ca="1"/>
        <v>39.299999999999997</v>
      </c>
      <c r="QR6" vm="1814">
        <f ca="1"/>
        <v>40.1</v>
      </c>
      <c r="QS6" vm="11024">
        <f ca="1"/>
        <v>40.68</v>
      </c>
      <c r="QT6" vm="10953">
        <f ca="1"/>
        <v>41.22</v>
      </c>
      <c r="QU6" vm="1694">
        <f ca="1"/>
        <v>41.46</v>
      </c>
      <c r="QV6" vm="11025">
        <f ca="1"/>
        <v>41.56</v>
      </c>
      <c r="QW6" vm="10895">
        <f ca="1"/>
        <v>42.39</v>
      </c>
      <c r="QX6" vm="11026">
        <f ca="1"/>
        <v>42.07</v>
      </c>
      <c r="QY6" vm="1222">
        <f ca="1"/>
        <v>43.73</v>
      </c>
      <c r="QZ6" vm="11027">
        <f ca="1"/>
        <v>44.07</v>
      </c>
      <c r="RA6" vm="1660">
        <f ca="1"/>
        <v>43.9</v>
      </c>
      <c r="RB6" vm="1007">
        <f ca="1"/>
        <v>43.36</v>
      </c>
      <c r="RC6" vm="1726">
        <f ca="1"/>
        <v>43.56</v>
      </c>
      <c r="RD6" vm="1717">
        <f ca="1"/>
        <v>43.35</v>
      </c>
      <c r="RE6" vm="1825">
        <f ca="1"/>
        <v>42.7</v>
      </c>
      <c r="RF6" vm="1825">
        <f ca="1"/>
        <v>42.7</v>
      </c>
      <c r="RG6" vm="1789">
        <f ca="1"/>
        <v>41.93</v>
      </c>
      <c r="RH6" vm="1797">
        <f ca="1"/>
        <v>41.41</v>
      </c>
      <c r="RI6" vm="11028">
        <f ca="1"/>
        <v>42.25</v>
      </c>
      <c r="RJ6" vm="11029">
        <f ca="1"/>
        <v>42.75</v>
      </c>
      <c r="RK6" vm="11030">
        <f ca="1"/>
        <v>42.22</v>
      </c>
      <c r="RL6" vm="10892">
        <f ca="1"/>
        <v>41.95</v>
      </c>
      <c r="RM6" vm="1725">
        <f ca="1"/>
        <v>43</v>
      </c>
      <c r="RN6" vm="11031">
        <f ca="1"/>
        <v>42.41</v>
      </c>
      <c r="RO6" vm="10950">
        <f ca="1"/>
        <v>43.33</v>
      </c>
      <c r="RP6" vm="10996">
        <f ca="1"/>
        <v>43.22</v>
      </c>
      <c r="RQ6" vm="11032">
        <f ca="1"/>
        <v>44.3</v>
      </c>
      <c r="RR6" vm="11033">
        <f ca="1"/>
        <v>44.98</v>
      </c>
      <c r="RS6" vm="11034">
        <f ca="1"/>
        <v>44.88</v>
      </c>
      <c r="RT6" vm="11035">
        <f ca="1"/>
        <v>45</v>
      </c>
      <c r="RU6" vm="11036">
        <f ca="1"/>
        <v>44.78</v>
      </c>
      <c r="RV6" vm="1708">
        <f ca="1"/>
        <v>45.63</v>
      </c>
      <c r="RW6" vm="11037">
        <f ca="1"/>
        <v>45.81</v>
      </c>
      <c r="RX6" vm="11038">
        <f ca="1"/>
        <v>46.26</v>
      </c>
      <c r="RY6" vm="11039">
        <f ca="1"/>
        <v>46.37</v>
      </c>
      <c r="RZ6" vm="10937">
        <f ca="1"/>
        <v>46.2</v>
      </c>
      <c r="SA6" vm="10944">
        <f ca="1"/>
        <v>46.12</v>
      </c>
      <c r="SB6" vm="1226">
        <f ca="1"/>
        <v>44.57</v>
      </c>
      <c r="SC6" vm="11040">
        <f ca="1"/>
        <v>44.01</v>
      </c>
      <c r="SD6" vm="10947">
        <f ca="1"/>
        <v>42.5</v>
      </c>
      <c r="SE6" vm="1822">
        <f ca="1"/>
        <v>43.23</v>
      </c>
      <c r="SF6" vm="10951">
        <f ca="1"/>
        <v>42.81</v>
      </c>
      <c r="SG6" vm="11041">
        <f ca="1"/>
        <v>42.77</v>
      </c>
      <c r="SH6" vm="11042">
        <f ca="1"/>
        <v>43.05</v>
      </c>
      <c r="SI6" vm="11008">
        <f ca="1"/>
        <v>42.79</v>
      </c>
      <c r="SJ6" vm="1714">
        <f ca="1"/>
        <v>42.86</v>
      </c>
      <c r="SK6" vm="11043">
        <f ca="1"/>
        <v>42.51</v>
      </c>
      <c r="SL6" vm="11044">
        <f ca="1"/>
        <v>42.92</v>
      </c>
      <c r="SM6" vm="11045">
        <f ca="1"/>
        <v>43.4</v>
      </c>
      <c r="SN6" vm="1709">
        <f ca="1"/>
        <v>43.95</v>
      </c>
      <c r="SO6" vm="1767">
        <f ca="1"/>
        <v>45.04</v>
      </c>
      <c r="SP6" vm="1026">
        <f ca="1"/>
        <v>44.73</v>
      </c>
      <c r="SQ6" vm="1022">
        <f ca="1"/>
        <v>44.36</v>
      </c>
      <c r="SR6" vm="11046">
        <f ca="1"/>
        <v>44.46</v>
      </c>
      <c r="SS6" vm="1767">
        <f ca="1"/>
        <v>45.04</v>
      </c>
      <c r="ST6" vm="11035">
        <f ca="1"/>
        <v>45</v>
      </c>
      <c r="SU6" vm="1031">
        <f ca="1"/>
        <v>45.06</v>
      </c>
      <c r="SV6" vm="11047">
        <f ca="1"/>
        <v>46.25</v>
      </c>
      <c r="SW6" vm="11039">
        <f ca="1"/>
        <v>46.37</v>
      </c>
      <c r="SX6" vm="1231">
        <f ca="1"/>
        <v>45.24</v>
      </c>
      <c r="SY6" vm="11048">
        <f ca="1"/>
        <v>45.27</v>
      </c>
      <c r="SZ6" vm="11049">
        <f ca="1"/>
        <v>46</v>
      </c>
      <c r="TA6" vm="10941">
        <f ca="1"/>
        <v>45.79</v>
      </c>
      <c r="TB6" vm="11050">
        <f ca="1"/>
        <v>44.8</v>
      </c>
      <c r="TC6" vm="11046">
        <f ca="1"/>
        <v>44.46</v>
      </c>
      <c r="TD6" vm="1225">
        <f ca="1"/>
        <v>44.54</v>
      </c>
      <c r="TE6" vm="1684">
        <f ca="1"/>
        <v>43.86</v>
      </c>
      <c r="TF6" vm="11051">
        <f ca="1"/>
        <v>43.38</v>
      </c>
      <c r="TG6" vm="11052">
        <f ca="1"/>
        <v>43.6</v>
      </c>
      <c r="TH6" vm="11053">
        <f ca="1"/>
        <v>43.72</v>
      </c>
      <c r="TI6" vm="1220">
        <f ca="1"/>
        <v>43.53</v>
      </c>
      <c r="TJ6" vm="1685">
        <f ca="1"/>
        <v>43.82</v>
      </c>
      <c r="TK6" vm="11054">
        <f ca="1"/>
        <v>44.82</v>
      </c>
      <c r="TL6" vm="11055">
        <f ca="1"/>
        <v>45.88</v>
      </c>
      <c r="TM6" vm="11056">
        <f ca="1"/>
        <v>45.72</v>
      </c>
      <c r="TN6" vm="11057">
        <f ca="1"/>
        <v>46.57</v>
      </c>
      <c r="TO6" vm="11058">
        <f ca="1"/>
        <v>46.75</v>
      </c>
      <c r="TP6" vm="11059">
        <f ca="1"/>
        <v>46.52</v>
      </c>
      <c r="TQ6" vm="11060">
        <f ca="1"/>
        <v>46.19</v>
      </c>
      <c r="TR6" vm="11061">
        <f ca="1"/>
        <v>46.86</v>
      </c>
      <c r="TS6" vm="11062">
        <f ca="1"/>
        <v>45.78</v>
      </c>
      <c r="TT6" vm="11063">
        <f ca="1"/>
        <v>45.53</v>
      </c>
      <c r="TU6" vm="11064">
        <f ca="1"/>
        <v>44.29</v>
      </c>
      <c r="TV6" vm="11011">
        <f ca="1"/>
        <v>43.44</v>
      </c>
      <c r="TW6" vm="1726">
        <f ca="1"/>
        <v>43.56</v>
      </c>
      <c r="TX6" vm="1220">
        <f ca="1"/>
        <v>43.53</v>
      </c>
      <c r="TY6" vm="11065">
        <f ca="1"/>
        <v>43.57</v>
      </c>
      <c r="TZ6" vm="1828">
        <f ca="1"/>
        <v>43.15</v>
      </c>
      <c r="UA6" vm="11066">
        <f ca="1"/>
        <v>43.02</v>
      </c>
      <c r="UB6" vm="11032">
        <f ca="1"/>
        <v>44.3</v>
      </c>
      <c r="UC6" vm="11053">
        <f ca="1"/>
        <v>43.72</v>
      </c>
      <c r="UD6" vm="1736">
        <f ca="1"/>
        <v>43.71</v>
      </c>
      <c r="UE6" vm="1231">
        <f ca="1"/>
        <v>45.24</v>
      </c>
      <c r="UF6" vm="1232">
        <f ca="1"/>
        <v>45.05</v>
      </c>
      <c r="UG6" vm="11067">
        <f ca="1"/>
        <v>44.02</v>
      </c>
      <c r="UH6" vm="1008">
        <f ca="1"/>
        <v>44.28</v>
      </c>
      <c r="UI6" vm="1701">
        <f ca="1"/>
        <v>43.91</v>
      </c>
      <c r="UJ6" vm="11068">
        <f ca="1"/>
        <v>43.64</v>
      </c>
      <c r="UK6" vm="11009">
        <f ca="1"/>
        <v>42.36</v>
      </c>
      <c r="UL6" vm="11069">
        <f ca="1"/>
        <v>43.42</v>
      </c>
      <c r="UM6" vm="10984">
        <f ca="1"/>
        <v>44.17</v>
      </c>
      <c r="UN6" vm="1735">
        <f ca="1"/>
        <v>44.32</v>
      </c>
      <c r="UO6" vm="1738">
        <f ca="1"/>
        <v>44.75</v>
      </c>
      <c r="UP6" vm="11070">
        <f ca="1"/>
        <v>45.02</v>
      </c>
      <c r="UQ6" vm="11071">
        <f ca="1"/>
        <v>45.59</v>
      </c>
      <c r="UR6" vm="11071">
        <f ca="1"/>
        <v>45.59</v>
      </c>
      <c r="US6" vm="11056">
        <f ca="1"/>
        <v>45.72</v>
      </c>
      <c r="UT6" vm="11072">
        <f ca="1"/>
        <v>45.65</v>
      </c>
      <c r="UU6" vm="1752">
        <f ca="1"/>
        <v>45.91</v>
      </c>
      <c r="UV6" vm="11073">
        <f ca="1"/>
        <v>45.2</v>
      </c>
      <c r="UW6" vm="11074">
        <f ca="1"/>
        <v>45.36</v>
      </c>
      <c r="UX6" vm="1063">
        <f ca="1"/>
        <v>45.42</v>
      </c>
      <c r="UY6" vm="1063">
        <f ca="1"/>
        <v>45.42</v>
      </c>
      <c r="UZ6" vm="11075">
        <f ca="1"/>
        <v>46.28</v>
      </c>
      <c r="VA6" vm="1066">
        <f ca="1"/>
        <v>46.16</v>
      </c>
      <c r="VB6" vm="11075">
        <f ca="1"/>
        <v>46.28</v>
      </c>
      <c r="VC6" vm="11076">
        <f ca="1"/>
        <v>46.38</v>
      </c>
      <c r="VD6" vm="1753">
        <f ca="1"/>
        <v>46.02</v>
      </c>
      <c r="VE6" vm="1758">
        <f ca="1"/>
        <v>46.1</v>
      </c>
      <c r="VF6" vm="11055">
        <f ca="1"/>
        <v>45.88</v>
      </c>
      <c r="VG6" vm="11047">
        <f ca="1"/>
        <v>46.25</v>
      </c>
      <c r="VH6" vm="11077">
        <f ca="1"/>
        <v>46.06</v>
      </c>
      <c r="VI6" vm="11078">
        <f ca="1"/>
        <v>46.64</v>
      </c>
      <c r="VJ6" vm="11079">
        <f ca="1"/>
        <v>47</v>
      </c>
      <c r="VK6" vm="1205">
        <f ca="1"/>
        <v>47.11</v>
      </c>
      <c r="VL6" vm="11080">
        <f ca="1"/>
        <v>47.05</v>
      </c>
      <c r="VM6" vm="11081">
        <f ca="1"/>
        <v>47.1</v>
      </c>
      <c r="VN6" vm="11082">
        <f ca="1"/>
        <v>47.62</v>
      </c>
      <c r="VO6" vm="1202">
        <f ca="1"/>
        <v>48.52</v>
      </c>
      <c r="VP6" vm="11083">
        <f ca="1"/>
        <v>49.08</v>
      </c>
      <c r="VQ6" vm="11084">
        <f ca="1"/>
        <v>49.65</v>
      </c>
      <c r="VR6" vm="11085">
        <f ca="1"/>
        <v>49.9</v>
      </c>
      <c r="VS6" vm="11086">
        <f ca="1"/>
        <v>49.7</v>
      </c>
      <c r="VT6" vm="11087">
        <f ca="1"/>
        <v>49.52</v>
      </c>
      <c r="VU6" vm="11088">
        <f ca="1"/>
        <v>50.2</v>
      </c>
      <c r="VV6" vm="11089">
        <f ca="1"/>
        <v>50.19</v>
      </c>
      <c r="VW6" vm="11090">
        <f ca="1"/>
        <v>50.17</v>
      </c>
      <c r="VX6" vm="1195">
        <f ca="1"/>
        <v>49.83</v>
      </c>
      <c r="VY6" vm="11091">
        <f ca="1"/>
        <v>49.54</v>
      </c>
      <c r="VZ6" vm="11092">
        <f ca="1"/>
        <v>49.49</v>
      </c>
      <c r="WA6" vm="11093">
        <f ca="1"/>
        <v>50.07</v>
      </c>
      <c r="WB6" vm="11094">
        <f ca="1"/>
        <v>50.76</v>
      </c>
      <c r="WC6" vm="11095">
        <f ca="1"/>
        <v>51.06</v>
      </c>
      <c r="WD6" vm="1269">
        <f ca="1"/>
        <v>51.82</v>
      </c>
      <c r="WE6" vm="11096">
        <f ca="1"/>
        <v>51.19</v>
      </c>
      <c r="WF6" vm="11097">
        <f ca="1"/>
        <v>51.12</v>
      </c>
      <c r="WG6" vm="11098">
        <f ca="1"/>
        <v>50.56</v>
      </c>
      <c r="WH6" vm="1192">
        <f ca="1"/>
        <v>50.41</v>
      </c>
      <c r="WI6" vm="1100">
        <f ca="1"/>
        <v>50.68</v>
      </c>
      <c r="WJ6" vm="11099">
        <f ca="1"/>
        <v>51.13</v>
      </c>
      <c r="WK6" vm="11100">
        <f ca="1"/>
        <v>51.6</v>
      </c>
      <c r="WL6" vm="11101">
        <f ca="1"/>
        <v>49.91</v>
      </c>
      <c r="WM6" vm="1108">
        <f ca="1"/>
        <v>50.09</v>
      </c>
      <c r="WN6" vm="1246">
        <f ca="1"/>
        <v>49.28</v>
      </c>
      <c r="WO6" vm="11102">
        <f ca="1"/>
        <v>48.78</v>
      </c>
      <c r="WP6" vm="1278">
        <f ca="1"/>
        <v>48.89</v>
      </c>
      <c r="WQ6" vm="1763">
        <f ca="1"/>
        <v>48.1</v>
      </c>
      <c r="WR6" vm="11103">
        <f ca="1"/>
        <v>48.33</v>
      </c>
      <c r="WS6" vm="11104">
        <f ca="1"/>
        <v>47.74</v>
      </c>
      <c r="WT6" vm="11105">
        <f ca="1"/>
        <v>48.24</v>
      </c>
      <c r="WU6" vm="1039">
        <f ca="1"/>
        <v>48.15</v>
      </c>
      <c r="WV6" vm="11106">
        <f ca="1"/>
        <v>47.28</v>
      </c>
      <c r="WW6" vm="11107">
        <f ca="1"/>
        <v>48.41</v>
      </c>
      <c r="WX6" vm="11108">
        <f ca="1"/>
        <v>48.5</v>
      </c>
      <c r="WY6" vm="11109">
        <f ca="1"/>
        <v>48.88</v>
      </c>
      <c r="WZ6" vm="11110">
        <f ca="1"/>
        <v>49.55</v>
      </c>
      <c r="XA6" vm="11111">
        <f ca="1"/>
        <v>49.85</v>
      </c>
      <c r="XB6" vm="1265">
        <f ca="1"/>
        <v>49.21</v>
      </c>
      <c r="XC6" vm="1206">
        <f ca="1"/>
        <v>48.34</v>
      </c>
      <c r="XD6" vm="11091">
        <f ca="1"/>
        <v>49.54</v>
      </c>
      <c r="XE6" vm="11112">
        <f ca="1"/>
        <v>49.82</v>
      </c>
      <c r="XF6" vm="11113">
        <f ca="1"/>
        <v>50.92</v>
      </c>
      <c r="XG6" vm="1095">
        <f ca="1"/>
        <v>51.7</v>
      </c>
      <c r="XH6" vm="1280">
        <f ca="1"/>
        <v>52.34</v>
      </c>
      <c r="XI6" vm="11114">
        <f ca="1"/>
        <v>52.33</v>
      </c>
      <c r="XJ6" vm="11115">
        <f ca="1"/>
        <v>52.76</v>
      </c>
      <c r="XK6" vm="11116">
        <f ca="1"/>
        <v>53.59</v>
      </c>
      <c r="XL6" vm="11117">
        <f ca="1"/>
        <v>53.07</v>
      </c>
      <c r="XM6" vm="11118">
        <f ca="1"/>
        <v>52.27</v>
      </c>
      <c r="XN6" vm="11119">
        <f ca="1"/>
        <v>52.4</v>
      </c>
      <c r="XO6" vm="1843">
        <f ca="1"/>
        <v>51.95</v>
      </c>
      <c r="XP6" vm="11120">
        <f ca="1"/>
        <v>51.38</v>
      </c>
      <c r="XQ6" vm="1175">
        <f ca="1"/>
        <v>51.81</v>
      </c>
      <c r="XR6" vm="11121">
        <f ca="1"/>
        <v>51.33</v>
      </c>
      <c r="XS6" vm="1175">
        <f ca="1"/>
        <v>51.81</v>
      </c>
      <c r="XT6" vm="11122">
        <f ca="1"/>
        <v>52.09</v>
      </c>
      <c r="XU6" vm="1119">
        <f ca="1"/>
        <v>52.58</v>
      </c>
      <c r="XV6" vm="11123">
        <f ca="1"/>
        <v>52.24</v>
      </c>
      <c r="XW6" vm="1175">
        <f ca="1"/>
        <v>51.81</v>
      </c>
      <c r="XX6" vm="11124">
        <f ca="1"/>
        <v>51.57</v>
      </c>
      <c r="XY6" vm="1101">
        <f ca="1"/>
        <v>50.48</v>
      </c>
      <c r="XZ6" vm="11125">
        <f ca="1"/>
        <v>50.55</v>
      </c>
      <c r="YA6" vm="11126">
        <f ca="1"/>
        <v>50.04</v>
      </c>
      <c r="YB6" vm="11127">
        <f ca="1"/>
        <v>50.02</v>
      </c>
      <c r="YC6" vm="1202">
        <f ca="1"/>
        <v>48.52</v>
      </c>
      <c r="YD6" vm="1107">
        <f ca="1"/>
        <v>48.86</v>
      </c>
      <c r="YE6" vm="1044">
        <f ca="1"/>
        <v>46.84</v>
      </c>
      <c r="YF6" vm="11128">
        <f ca="1"/>
        <v>47.21</v>
      </c>
      <c r="YG6" vm="1687">
        <f ca="1"/>
        <v>43.04</v>
      </c>
      <c r="YH6" vm="1758">
        <f ca="1"/>
        <v>46.1</v>
      </c>
      <c r="YI6" vm="11129">
        <f ca="1"/>
        <v>42.8</v>
      </c>
      <c r="YJ6" vm="1721">
        <f ca="1"/>
        <v>45.07</v>
      </c>
      <c r="YK6" vm="11130">
        <f ca="1"/>
        <v>44.89</v>
      </c>
      <c r="YL6" vm="11131">
        <f ca="1"/>
        <v>45.82</v>
      </c>
      <c r="YM6" vm="11130">
        <f ca="1"/>
        <v>44.89</v>
      </c>
      <c r="YN6" vm="10945">
        <f ca="1"/>
        <v>45.86</v>
      </c>
      <c r="YO6" vm="1008">
        <f ca="1"/>
        <v>44.28</v>
      </c>
      <c r="YP6" vm="11132">
        <f ca="1"/>
        <v>44.47</v>
      </c>
      <c r="YQ6" vm="10994">
        <f ca="1"/>
        <v>44.6</v>
      </c>
      <c r="YR6" vm="1760">
        <f ca="1"/>
        <v>46.42</v>
      </c>
      <c r="YS6" vm="1072">
        <f ca="1"/>
        <v>48.08</v>
      </c>
      <c r="YT6" vm="1261">
        <f ca="1"/>
        <v>48.09</v>
      </c>
      <c r="YU6" vm="11133">
        <f ca="1"/>
        <v>48.48</v>
      </c>
      <c r="YV6" vm="11134">
        <f ca="1"/>
        <v>48.55</v>
      </c>
      <c r="YW6" vm="1042">
        <f ca="1"/>
        <v>48.66</v>
      </c>
      <c r="YX6" vm="11135">
        <f ca="1"/>
        <v>49.71</v>
      </c>
      <c r="YY6" vm="11136">
        <f ca="1"/>
        <v>49.5</v>
      </c>
      <c r="YZ6" vm="11137">
        <f ca="1"/>
        <v>48.51</v>
      </c>
      <c r="ZA6" vm="11138">
        <f ca="1"/>
        <v>48.06</v>
      </c>
      <c r="ZB6" vm="11139">
        <f ca="1"/>
        <v>49.98</v>
      </c>
      <c r="ZC6" vm="11140">
        <f ca="1"/>
        <v>49.53</v>
      </c>
      <c r="ZD6" vm="11106">
        <f ca="1"/>
        <v>47.28</v>
      </c>
      <c r="ZE6" vm="1036">
        <f ca="1"/>
        <v>47.46</v>
      </c>
      <c r="ZF6" vm="1200">
        <f ca="1"/>
        <v>47.9</v>
      </c>
      <c r="ZG6" vm="11141">
        <f ca="1"/>
        <v>48.99</v>
      </c>
      <c r="ZH6" vm="1657">
        <f ca="1"/>
        <v>49.36</v>
      </c>
      <c r="ZI6" vm="1241">
        <f ca="1"/>
        <v>50.12</v>
      </c>
      <c r="ZJ6" vm="11142">
        <f ca="1"/>
        <v>48.68</v>
      </c>
      <c r="ZK6" vm="1259">
        <f ca="1"/>
        <v>49.27</v>
      </c>
      <c r="ZL6" vm="1056">
        <f ca="1"/>
        <v>48.23</v>
      </c>
      <c r="ZM6" vm="11143">
        <f ca="1"/>
        <v>46.63</v>
      </c>
      <c r="ZN6" vm="1704">
        <f ca="1"/>
        <v>46.45</v>
      </c>
      <c r="ZO6" vm="11144">
        <f ca="1"/>
        <v>47.56</v>
      </c>
      <c r="ZP6" vm="11145">
        <f ca="1"/>
        <v>47.08</v>
      </c>
      <c r="ZQ6" vm="11146">
        <f ca="1"/>
        <v>46.47</v>
      </c>
      <c r="ZR6" vm="11147">
        <f ca="1"/>
        <v>46.72</v>
      </c>
      <c r="ZS6" vm="11148">
        <f ca="1"/>
        <v>44.9</v>
      </c>
      <c r="ZT6" vm="11149">
        <f ca="1"/>
        <v>43.48</v>
      </c>
      <c r="ZU6" vm="10986">
        <f ca="1"/>
        <v>43.43</v>
      </c>
      <c r="ZV6" vm="1732">
        <f ca="1"/>
        <v>43.41</v>
      </c>
      <c r="ZW6" vm="10946">
        <f ca="1"/>
        <v>44.43</v>
      </c>
      <c r="ZX6" vm="10986">
        <f ca="1"/>
        <v>43.43</v>
      </c>
      <c r="ZY6" vm="1649">
        <f ca="1"/>
        <v>45.45</v>
      </c>
      <c r="ZZ6" vm="1759">
        <f ca="1"/>
        <v>45.76</v>
      </c>
      <c r="AAA6" vm="1215">
        <f ca="1"/>
        <v>47.03</v>
      </c>
      <c r="AAB6" vm="11150">
        <f ca="1"/>
        <v>46.33</v>
      </c>
      <c r="AAC6" vm="1758">
        <f ca="1"/>
        <v>46.1</v>
      </c>
      <c r="AAD6" vm="11151">
        <f ca="1"/>
        <v>45.12</v>
      </c>
      <c r="AAE6" vm="1214">
        <f ca="1"/>
        <v>46.68</v>
      </c>
      <c r="AAF6" vm="11152">
        <f ca="1"/>
        <v>46.13</v>
      </c>
      <c r="AAG6" vm="11060">
        <f ca="1"/>
        <v>46.19</v>
      </c>
      <c r="AAH6" vm="11153">
        <f ca="1"/>
        <v>48.46</v>
      </c>
      <c r="AAI6" vm="11154">
        <f ca="1"/>
        <v>49.92</v>
      </c>
      <c r="AAJ6" vm="11155">
        <f ca="1"/>
        <v>49.42</v>
      </c>
      <c r="AAK6" vm="11156">
        <f ca="1"/>
        <v>50.45</v>
      </c>
      <c r="AAL6" vm="11157">
        <f ca="1"/>
        <v>52.06</v>
      </c>
      <c r="AAM6" vm="1171">
        <f ca="1"/>
        <v>52.1</v>
      </c>
      <c r="AAN6" vm="1082">
        <f ca="1"/>
        <v>50.62</v>
      </c>
      <c r="AAO6" vm="11141">
        <f ca="1"/>
        <v>48.99</v>
      </c>
      <c r="AAP6" vm="11158">
        <f ca="1"/>
        <v>50.32</v>
      </c>
      <c r="AAQ6" vm="11159">
        <f ca="1"/>
        <v>51.68</v>
      </c>
      <c r="AAR6" vm="11160">
        <f ca="1"/>
        <v>51.18</v>
      </c>
      <c r="AAS6" vm="11161">
        <f ca="1"/>
        <v>51.25</v>
      </c>
      <c r="AAT6" vm="11162">
        <f ca="1"/>
        <v>51.34</v>
      </c>
      <c r="AAU6" vm="1265">
        <f ca="1"/>
        <v>49.21</v>
      </c>
      <c r="AAV6" vm="1248">
        <f ca="1"/>
        <v>49.09</v>
      </c>
      <c r="AAW6" vm="1242">
        <f ca="1"/>
        <v>50.37</v>
      </c>
      <c r="AAX6" vm="11163">
        <f ca="1"/>
        <v>49.45</v>
      </c>
      <c r="AAY6" vm="11164">
        <f ca="1"/>
        <v>49.95</v>
      </c>
      <c r="AAZ6" vm="11165">
        <f ca="1"/>
        <v>48.12</v>
      </c>
      <c r="ABA6" vm="11166">
        <f ca="1"/>
        <v>46.7</v>
      </c>
      <c r="ABB6" vm="1230">
        <f ca="1"/>
        <v>46.88</v>
      </c>
      <c r="ABC6" vm="11077">
        <f ca="1"/>
        <v>46.06</v>
      </c>
      <c r="ABD6" vm="11049">
        <f ca="1"/>
        <v>46</v>
      </c>
      <c r="ABE6" vm="10936">
        <f ca="1"/>
        <v>45.1</v>
      </c>
      <c r="ABF6" vm="11035">
        <f ca="1"/>
        <v>45</v>
      </c>
      <c r="ABG6" vm="1065">
        <f ca="1"/>
        <v>46.01</v>
      </c>
      <c r="ABH6" vm="1730">
        <f ca="1"/>
        <v>45.55</v>
      </c>
      <c r="ABI6" vm="11167">
        <f ca="1"/>
        <v>48.04</v>
      </c>
      <c r="ABJ6" vm="11168">
        <f ca="1"/>
        <v>47.79</v>
      </c>
      <c r="ABK6" vm="1056">
        <f ca="1"/>
        <v>48.23</v>
      </c>
      <c r="ABL6" vm="11102">
        <f ca="1"/>
        <v>48.78</v>
      </c>
      <c r="ABM6" vm="1201">
        <f ca="1"/>
        <v>48.56</v>
      </c>
      <c r="ABN6" vm="1263">
        <f ca="1"/>
        <v>49.16</v>
      </c>
      <c r="ABO6" vm="11169">
        <f ca="1"/>
        <v>47.81</v>
      </c>
      <c r="ABP6" vm="11170">
        <f ca="1"/>
        <v>48.8</v>
      </c>
      <c r="ABQ6" vm="11171">
        <f ca="1"/>
        <v>47.89</v>
      </c>
      <c r="ABR6" vm="11172">
        <f ca="1"/>
        <v>47.39</v>
      </c>
      <c r="ABS6" vm="11145">
        <f ca="1"/>
        <v>47.08</v>
      </c>
      <c r="ABT6" vm="1760">
        <f ca="1"/>
        <v>46.42</v>
      </c>
      <c r="ABU6" vm="1230">
        <f ca="1"/>
        <v>46.88</v>
      </c>
      <c r="ABV6" vm="1746">
        <f ca="1"/>
        <v>46.04</v>
      </c>
      <c r="ABW6" vm="1071">
        <f ca="1"/>
        <v>47.92</v>
      </c>
      <c r="ABX6" vm="11173">
        <f ca="1"/>
        <v>47.49</v>
      </c>
      <c r="ABY6" vm="11174">
        <f ca="1"/>
        <v>47.63</v>
      </c>
      <c r="ABZ6" vm="1057">
        <f ca="1"/>
        <v>47.95</v>
      </c>
      <c r="ACA6" vm="11175">
        <f ca="1"/>
        <v>47.66</v>
      </c>
      <c r="ACB6" vm="1045">
        <f ca="1"/>
        <v>46.97</v>
      </c>
      <c r="ACC6" vm="11176">
        <f ca="1"/>
        <v>47.52</v>
      </c>
      <c r="ACD6" vm="11177">
        <f ca="1"/>
        <v>47.17</v>
      </c>
      <c r="ACE6" vm="1054">
        <f ca="1"/>
        <v>48.39</v>
      </c>
      <c r="ACF6" vm="11105">
        <f ca="1"/>
        <v>48.24</v>
      </c>
      <c r="ACG6" vm="11170">
        <f ca="1"/>
        <v>48.8</v>
      </c>
      <c r="ACH6" vm="11178">
        <f ca="1"/>
        <v>48.27</v>
      </c>
      <c r="ACI6" vm="1054">
        <f ca="1"/>
        <v>48.39</v>
      </c>
      <c r="ACJ6" vm="1208">
        <f ca="1"/>
        <v>48.67</v>
      </c>
      <c r="ACK6" vm="11179">
        <f ca="1"/>
        <v>48.95</v>
      </c>
      <c r="ACL6" vm="11084">
        <f ca="1"/>
        <v>49.65</v>
      </c>
      <c r="ACM6" vm="11180">
        <f ca="1"/>
        <v>49.76</v>
      </c>
      <c r="ACN6" vm="11181">
        <f ca="1"/>
        <v>50.22</v>
      </c>
      <c r="ACO6" vm="11098">
        <f ca="1"/>
        <v>50.56</v>
      </c>
      <c r="ACP6" vm="1212">
        <f ca="1"/>
        <v>50.95</v>
      </c>
      <c r="ACQ6" vm="11126">
        <f ca="1"/>
        <v>50.04</v>
      </c>
      <c r="ACR6" vm="1209">
        <f ca="1"/>
        <v>49.44</v>
      </c>
      <c r="ACS6" vm="11182">
        <f ca="1"/>
        <v>49.23</v>
      </c>
      <c r="ACT6" vm="11090">
        <f ca="1"/>
        <v>50.17</v>
      </c>
      <c r="ACU6" vm="11139">
        <f ca="1"/>
        <v>49.98</v>
      </c>
      <c r="ACV6" vm="11111">
        <f ca="1"/>
        <v>49.85</v>
      </c>
      <c r="ACW6" vm="11183">
        <f ca="1"/>
        <v>49.12</v>
      </c>
      <c r="ACX6" vm="11184">
        <f ca="1"/>
        <v>50.14</v>
      </c>
      <c r="ACY6" vm="1082">
        <f ca="1"/>
        <v>50.62</v>
      </c>
      <c r="ACZ6" vm="11185">
        <f ca="1"/>
        <v>51.16</v>
      </c>
      <c r="ADA6" vm="1093">
        <f ca="1"/>
        <v>52.25</v>
      </c>
      <c r="ADB6" vm="1175">
        <f ca="1"/>
        <v>51.81</v>
      </c>
      <c r="ADC6" vm="1092">
        <f ca="1"/>
        <v>52.13</v>
      </c>
      <c r="ADD6" vm="1132">
        <f ca="1"/>
        <v>51.64</v>
      </c>
      <c r="ADE6" vm="11186">
        <f ca="1"/>
        <v>52.31</v>
      </c>
      <c r="ADF6" vm="1175">
        <f ca="1"/>
        <v>51.81</v>
      </c>
      <c r="ADG6" vm="1172">
        <f ca="1"/>
        <v>52.07</v>
      </c>
      <c r="ADH6" vm="11187">
        <f ca="1"/>
        <v>51.96</v>
      </c>
      <c r="ADI6" vm="1113">
        <f ca="1"/>
        <v>51.52</v>
      </c>
      <c r="ADJ6" vm="1118">
        <f ca="1"/>
        <v>52.87</v>
      </c>
      <c r="ADK6" vm="11188">
        <f ca="1"/>
        <v>52.86</v>
      </c>
      <c r="ADL6" vm="11189">
        <f ca="1"/>
        <v>52.85</v>
      </c>
      <c r="ADM6" vm="11190">
        <f ca="1"/>
        <v>52.79</v>
      </c>
      <c r="ADN6" vm="11191">
        <f ca="1"/>
        <v>52.67</v>
      </c>
      <c r="ADO6" vm="1273">
        <f ca="1"/>
        <v>53.33</v>
      </c>
      <c r="ADP6" vm="11192">
        <f ca="1"/>
        <v>54.18</v>
      </c>
      <c r="ADQ6" vm="11193">
        <f ca="1"/>
        <v>53.76</v>
      </c>
      <c r="ADR6" vm="1268">
        <f ca="1"/>
        <v>52.89</v>
      </c>
      <c r="ADS6" vm="11194">
        <f ca="1"/>
        <v>53.57</v>
      </c>
      <c r="ADT6" vm="1138">
        <f ca="1"/>
        <v>52.99</v>
      </c>
      <c r="ADU6" vm="1170">
        <f ca="1"/>
        <v>52.97</v>
      </c>
      <c r="ADV6" vm="11195">
        <f ca="1"/>
        <v>51.74</v>
      </c>
      <c r="ADW6" vm="11118">
        <f ca="1"/>
        <v>52.27</v>
      </c>
      <c r="ADX6" vm="1286">
        <f ca="1"/>
        <v>52.95</v>
      </c>
      <c r="ADY6" vm="1126">
        <f ca="1"/>
        <v>53.2</v>
      </c>
      <c r="ADZ6" vm="1189">
        <f ca="1"/>
        <v>52.77</v>
      </c>
      <c r="AEA6" vm="11196">
        <f ca="1"/>
        <v>54.25</v>
      </c>
      <c r="AEB6" vm="11197">
        <f ca="1"/>
        <v>56.15</v>
      </c>
      <c r="AEC6" vm="11198">
        <f ca="1"/>
        <v>56.72</v>
      </c>
      <c r="AED6" vm="11199">
        <f ca="1"/>
        <v>56.55</v>
      </c>
      <c r="AEE6" vm="11200">
        <f ca="1"/>
        <v>57.27</v>
      </c>
      <c r="AEF6" vm="11201">
        <f ca="1"/>
        <v>56.91</v>
      </c>
      <c r="AEG6" vm="11202">
        <f ca="1"/>
        <v>57.05</v>
      </c>
      <c r="AEH6" vm="11203">
        <f ca="1"/>
        <v>57.29</v>
      </c>
      <c r="AEI6" vm="1163">
        <f ca="1"/>
        <v>57.25</v>
      </c>
      <c r="AEJ6" vm="11204">
        <f ca="1"/>
        <v>58.66</v>
      </c>
      <c r="AEK6" vm="11205">
        <f ca="1"/>
        <v>58.22</v>
      </c>
      <c r="AEL6" vm="11206">
        <f ca="1"/>
        <v>59.06</v>
      </c>
      <c r="AEM6" vm="11207">
        <f ca="1"/>
        <v>57.89</v>
      </c>
      <c r="AEN6" vm="11208">
        <f ca="1"/>
        <v>57.86</v>
      </c>
      <c r="AEO6" vm="1307">
        <f ca="1"/>
        <v>58.01</v>
      </c>
      <c r="AEP6" vm="11209">
        <f ca="1"/>
        <v>58.39</v>
      </c>
      <c r="AEQ6" vm="11210">
        <f ca="1"/>
        <v>57.37</v>
      </c>
      <c r="AER6" vm="11211">
        <f ca="1"/>
        <v>58.1</v>
      </c>
      <c r="AES6" vm="11212">
        <f ca="1"/>
        <v>57.16</v>
      </c>
      <c r="AET6" vm="1165">
        <f ca="1"/>
        <v>56.18</v>
      </c>
      <c r="AEU6" vm="11213">
        <f ca="1"/>
        <v>56.95</v>
      </c>
      <c r="AEV6" vm="11214">
        <f ca="1"/>
        <v>58.04</v>
      </c>
      <c r="AEW6" vm="11215">
        <f ca="1"/>
        <v>57.28</v>
      </c>
      <c r="AEX6" vm="11216">
        <f ca="1"/>
        <v>57.83</v>
      </c>
      <c r="AEY6" vm="11217">
        <f ca="1"/>
        <v>58.18</v>
      </c>
      <c r="AEZ6" vm="11214">
        <f ca="1"/>
        <v>58.04</v>
      </c>
      <c r="AFA6" vm="11218">
        <f ca="1"/>
        <v>57.57</v>
      </c>
      <c r="AFB6" vm="11219">
        <f ca="1"/>
        <v>57.45</v>
      </c>
      <c r="AFC6" vm="11220">
        <f ca="1"/>
        <v>57.32</v>
      </c>
      <c r="AFD6" vm="11221">
        <f ca="1"/>
        <v>57.63</v>
      </c>
      <c r="AFE6" vm="11222">
        <f ca="1"/>
        <v>58.91</v>
      </c>
      <c r="AFF6" vm="11223">
        <f ca="1"/>
        <v>59.59</v>
      </c>
      <c r="AFG6" vm="11224">
        <f ca="1"/>
        <v>60.17</v>
      </c>
      <c r="AFH6" vm="11225">
        <f ca="1"/>
        <v>60.21</v>
      </c>
      <c r="AFI6" vm="1322">
        <f ca="1"/>
        <v>60.97</v>
      </c>
      <c r="AFJ6" vm="11226">
        <f ca="1"/>
        <v>61.05</v>
      </c>
      <c r="AFK6" vm="11227">
        <f ca="1"/>
        <v>60.86</v>
      </c>
      <c r="AFL6" vm="11228">
        <f ca="1"/>
        <v>60.1</v>
      </c>
      <c r="AFM6" vm="11228">
        <f ca="1"/>
        <v>60.1</v>
      </c>
      <c r="AFN6" vm="11229">
        <f ca="1"/>
        <v>59.89</v>
      </c>
      <c r="AFO6" vm="11230">
        <f ca="1"/>
        <v>59.46</v>
      </c>
      <c r="AFP6" vm="11231">
        <f ca="1"/>
        <v>59.42</v>
      </c>
      <c r="AFQ6" vm="11232">
        <f ca="1"/>
        <v>59.64</v>
      </c>
      <c r="AFR6" vm="11233">
        <f ca="1"/>
        <v>58.42</v>
      </c>
      <c r="AFS6" vm="11234">
        <f ca="1"/>
        <v>57.94</v>
      </c>
      <c r="AFT6" vm="11235">
        <f ca="1"/>
        <v>57.39</v>
      </c>
      <c r="AFU6" vm="11236">
        <f ca="1"/>
        <v>55.65</v>
      </c>
      <c r="AFV6" vm="11237">
        <f ca="1"/>
        <v>55.4</v>
      </c>
      <c r="AFW6" vm="11238">
        <f ca="1"/>
        <v>56.33</v>
      </c>
      <c r="AFX6" vm="11239">
        <f ca="1"/>
        <v>56.35</v>
      </c>
      <c r="AFY6" vm="1155">
        <f ca="1"/>
        <v>55.97</v>
      </c>
      <c r="AFZ6" vm="11240">
        <f ca="1"/>
        <v>56.34</v>
      </c>
      <c r="AGA6" vm="11241">
        <f ca="1"/>
        <v>55.81</v>
      </c>
      <c r="AGB6" vm="11242">
        <f ca="1"/>
        <v>56.56</v>
      </c>
      <c r="AGC6" vm="11243">
        <f ca="1"/>
        <v>55.46</v>
      </c>
      <c r="AGD6" vm="11244">
        <f ca="1"/>
        <v>55.83</v>
      </c>
      <c r="AGE6" vm="11245">
        <f ca="1"/>
        <v>53.43</v>
      </c>
      <c r="AGF6" vm="11246">
        <f ca="1"/>
        <v>53.51</v>
      </c>
      <c r="AGG6" vm="11247">
        <f ca="1"/>
        <v>53.98</v>
      </c>
      <c r="AGH6" vm="1179">
        <f ca="1"/>
        <v>55.38</v>
      </c>
      <c r="AGI6" vm="11248">
        <f ca="1"/>
        <v>55.24</v>
      </c>
      <c r="AGJ6" vm="11249">
        <f ca="1"/>
        <v>55.86</v>
      </c>
      <c r="AGK6" vm="11250">
        <f ca="1"/>
        <v>55.1</v>
      </c>
      <c r="AGL6" vm="11251">
        <f ca="1"/>
        <v>56.48</v>
      </c>
      <c r="AGM6" vm="11250">
        <f ca="1"/>
        <v>55.1</v>
      </c>
      <c r="AGN6" vm="11252">
        <f ca="1"/>
        <v>55.05</v>
      </c>
      <c r="AGO6" vm="11253">
        <f ca="1"/>
        <v>56.28</v>
      </c>
      <c r="AGP6" vm="1166">
        <f ca="1"/>
        <v>55.85</v>
      </c>
      <c r="AGQ6" vm="11254">
        <f ca="1"/>
        <v>56.94</v>
      </c>
      <c r="AGR6" vm="11255">
        <f ca="1"/>
        <v>57.44</v>
      </c>
      <c r="AGS6" vm="11256">
        <f ca="1"/>
        <v>56.32</v>
      </c>
      <c r="AGT6" vm="11257">
        <f ca="1"/>
        <v>56.79</v>
      </c>
      <c r="AGU6" vm="11258">
        <f ca="1"/>
        <v>56.05</v>
      </c>
      <c r="AGV6" vm="11259">
        <f ca="1"/>
        <v>56.11</v>
      </c>
      <c r="AGW6" vm="11260">
        <f ca="1"/>
        <v>56.88</v>
      </c>
      <c r="AGX6" vm="11261">
        <f ca="1"/>
        <v>56.69</v>
      </c>
      <c r="AGY6" vm="11262">
        <f ca="1"/>
        <v>58.21</v>
      </c>
      <c r="AGZ6" vm="11263">
        <f ca="1"/>
        <v>59.05</v>
      </c>
      <c r="AHA6" vm="11264">
        <f ca="1"/>
        <v>59.41</v>
      </c>
      <c r="AHB6" vm="11265">
        <f ca="1"/>
        <v>59.25</v>
      </c>
      <c r="AHC6" vm="11266">
        <f ca="1"/>
        <v>58.63</v>
      </c>
      <c r="AHD6" vm="1852">
        <f ca="1"/>
        <v>58.41</v>
      </c>
      <c r="AHE6" vm="11209">
        <f ca="1"/>
        <v>58.39</v>
      </c>
      <c r="AHF6" vm="11267">
        <f ca="1"/>
        <v>58.08</v>
      </c>
      <c r="AHG6" vm="11268">
        <f ca="1"/>
        <v>56.93</v>
      </c>
      <c r="AHH6" vm="11269">
        <f ca="1"/>
        <v>57.93</v>
      </c>
      <c r="AHI6" vm="11270">
        <f ca="1"/>
        <v>58.64</v>
      </c>
      <c r="AHJ6" vm="11271">
        <f ca="1"/>
        <v>58.68</v>
      </c>
      <c r="AHK6" vm="11272">
        <f ca="1"/>
        <v>58.29</v>
      </c>
      <c r="AHL6" vm="1292">
        <f ca="1"/>
        <v>56.23</v>
      </c>
      <c r="AHM6" vm="11241">
        <f ca="1"/>
        <v>55.81</v>
      </c>
      <c r="AHN6" vm="11273">
        <f ca="1"/>
        <v>55.73</v>
      </c>
      <c r="AHO6" vm="11274">
        <f ca="1"/>
        <v>55.63</v>
      </c>
      <c r="AHP6" vm="11258">
        <f ca="1"/>
        <v>56.05</v>
      </c>
      <c r="AHQ6" vm="11275">
        <f ca="1"/>
        <v>57.76</v>
      </c>
      <c r="AHR6" vm="1302">
        <f ca="1"/>
        <v>58.53</v>
      </c>
      <c r="AHS6" vm="11272">
        <f ca="1"/>
        <v>58.29</v>
      </c>
      <c r="AHT6" vm="11276">
        <f ca="1"/>
        <v>57.71</v>
      </c>
      <c r="AHU6" vm="11277">
        <f ca="1"/>
        <v>56.8</v>
      </c>
      <c r="AHV6" vm="11278">
        <f ca="1"/>
        <v>56.49</v>
      </c>
      <c r="AHW6" vm="11279">
        <f ca="1"/>
        <v>57.61</v>
      </c>
      <c r="AHX6" vm="11280">
        <f ca="1"/>
        <v>57.1</v>
      </c>
      <c r="AHY6" vm="11281">
        <f ca="1"/>
        <v>57.64</v>
      </c>
      <c r="AHZ6" vm="11282">
        <f ca="1"/>
        <v>57.91</v>
      </c>
      <c r="AIA6" vm="11283">
        <f ca="1"/>
        <v>56.47</v>
      </c>
      <c r="AIB6" vm="1166">
        <f ca="1"/>
        <v>55.85</v>
      </c>
      <c r="AIC6" vm="11284">
        <f ca="1"/>
        <v>56.13</v>
      </c>
      <c r="AID6" vm="11285">
        <f ca="1"/>
        <v>56.08</v>
      </c>
      <c r="AIE6" vm="11286">
        <f ca="1"/>
        <v>56.66</v>
      </c>
      <c r="AIF6" vm="11210">
        <f ca="1"/>
        <v>57.37</v>
      </c>
      <c r="AIG6" vm="11287">
        <f ca="1"/>
        <v>57.59</v>
      </c>
      <c r="AIH6" vm="11288">
        <f ca="1"/>
        <v>56.9</v>
      </c>
      <c r="AII6" vm="11289">
        <f ca="1"/>
        <v>56.6</v>
      </c>
      <c r="AIJ6" vm="11290">
        <f ca="1"/>
        <v>56.82</v>
      </c>
      <c r="AIK6" vm="1290">
        <f ca="1"/>
        <v>56.42</v>
      </c>
      <c r="AIL6" vm="11291">
        <f ca="1"/>
        <v>57.49</v>
      </c>
      <c r="AIM6" vm="11292">
        <f ca="1"/>
        <v>57.42</v>
      </c>
      <c r="AIN6" vm="11293">
        <f ca="1"/>
        <v>57.56</v>
      </c>
      <c r="AIO6" vm="11292">
        <f ca="1"/>
        <v>57.42</v>
      </c>
      <c r="AIP6" vm="11294">
        <f ca="1"/>
        <v>57.17</v>
      </c>
      <c r="AIQ6" vm="11295">
        <f ca="1"/>
        <v>58.3</v>
      </c>
      <c r="AIR6" vm="11296">
        <f ca="1"/>
        <v>58.61</v>
      </c>
      <c r="AIS6" vm="11297">
        <f ca="1"/>
        <v>57.19</v>
      </c>
      <c r="AIT6" vm="11298">
        <f ca="1"/>
        <v>57.41</v>
      </c>
      <c r="AIU6" vm="11299">
        <f ca="1"/>
        <v>57.73</v>
      </c>
      <c r="AIV6" vm="11300">
        <f ca="1"/>
        <v>57.52</v>
      </c>
      <c r="AIW6" vm="11301">
        <f ca="1"/>
        <v>57.23</v>
      </c>
      <c r="AIX6" vm="11200">
        <f ca="1"/>
        <v>57.27</v>
      </c>
      <c r="AIY6" vm="11263">
        <f ca="1"/>
        <v>59.05</v>
      </c>
      <c r="AIZ6" vm="11302">
        <f ca="1"/>
        <v>59.27</v>
      </c>
      <c r="AJA6" vm="11303">
        <f ca="1"/>
        <v>59.18</v>
      </c>
      <c r="AJB6" vm="11304">
        <f ca="1"/>
        <v>58.67</v>
      </c>
      <c r="AJC6" vm="11304">
        <f ca="1"/>
        <v>58.67</v>
      </c>
      <c r="AJD6" vm="11305">
        <f ca="1"/>
        <v>58.34</v>
      </c>
      <c r="AJE6" vm="11208">
        <f ca="1"/>
        <v>57.86</v>
      </c>
      <c r="AJF6" vm="11306">
        <f ca="1"/>
        <v>57.67</v>
      </c>
      <c r="AJG6" vm="11307">
        <f ca="1"/>
        <v>57.13</v>
      </c>
      <c r="AJH6" vm="11308">
        <f ca="1"/>
        <v>56.14</v>
      </c>
      <c r="AJI6" vm="11309">
        <f ca="1"/>
        <v>56.57</v>
      </c>
      <c r="AJJ6" vm="11310">
        <f ca="1"/>
        <v>56.86</v>
      </c>
      <c r="AJK6" vm="11299">
        <f ca="1"/>
        <v>57.73</v>
      </c>
      <c r="AJL6" vm="11311">
        <f ca="1"/>
        <v>57.18</v>
      </c>
      <c r="AJM6" vm="11312">
        <f ca="1"/>
        <v>57.4</v>
      </c>
      <c r="AJN6" vm="1296">
        <f ca="1"/>
        <v>58.37</v>
      </c>
      <c r="AJO6" vm="11313">
        <f ca="1"/>
        <v>58.56</v>
      </c>
      <c r="AJP6" vm="11314">
        <f ca="1"/>
        <v>58.82</v>
      </c>
      <c r="AJQ6" vm="11315">
        <f ca="1"/>
        <v>58.24</v>
      </c>
      <c r="AJR6" vm="11316">
        <f ca="1"/>
        <v>57.97</v>
      </c>
      <c r="AJS6" vm="11317">
        <f ca="1"/>
        <v>58.47</v>
      </c>
      <c r="AJT6" vm="11207">
        <f ca="1"/>
        <v>57.89</v>
      </c>
      <c r="AJU6" vm="11287">
        <f ca="1"/>
        <v>57.59</v>
      </c>
      <c r="AJV6" vm="11266">
        <f ca="1"/>
        <v>58.63</v>
      </c>
      <c r="AJW6" vm="11318">
        <f ca="1"/>
        <v>59.37</v>
      </c>
      <c r="AJX6" vm="11279">
        <f ca="1"/>
        <v>57.61</v>
      </c>
      <c r="AJY6" vm="11310">
        <f ca="1"/>
        <v>56.86</v>
      </c>
      <c r="AJZ6" vm="11319">
        <f ca="1"/>
        <v>56.74</v>
      </c>
      <c r="AKA6" vm="1179">
        <f ca="1"/>
        <v>55.38</v>
      </c>
      <c r="AKB6" vm="11320">
        <f ca="1"/>
        <v>55.23</v>
      </c>
      <c r="AKC6" vm="11321">
        <f ca="1"/>
        <v>55.44</v>
      </c>
      <c r="AKD6" vm="11322">
        <f ca="1"/>
        <v>55.75</v>
      </c>
      <c r="AKE6" vm="1155">
        <f ca="1"/>
        <v>55.97</v>
      </c>
      <c r="AKF6" vm="11323">
        <f ca="1"/>
        <v>56.85</v>
      </c>
      <c r="AKG6" vm="11324">
        <f ca="1"/>
        <v>56.71</v>
      </c>
      <c r="AKH6" vm="11325">
        <f ca="1"/>
        <v>56.36</v>
      </c>
      <c r="AKI6" vm="11297">
        <f ca="1"/>
        <v>57.19</v>
      </c>
      <c r="AKJ6" vm="11326">
        <f ca="1"/>
        <v>55.57</v>
      </c>
      <c r="AKK6" vm="11327">
        <f ca="1"/>
        <v>55.56</v>
      </c>
      <c r="AKL6" vm="11244">
        <f ca="1"/>
        <v>55.83</v>
      </c>
      <c r="AKM6" vm="11328">
        <f ca="1"/>
        <v>55.52</v>
      </c>
      <c r="AKN6" vm="11329">
        <f ca="1"/>
        <v>54.74</v>
      </c>
      <c r="AKO6" vm="1139">
        <f ca="1"/>
        <v>53.65</v>
      </c>
      <c r="AKP6" vm="11330">
        <f ca="1"/>
        <v>53.64</v>
      </c>
      <c r="AKQ6" vm="11331">
        <f ca="1"/>
        <v>54.3</v>
      </c>
      <c r="AKR6" vm="11320">
        <f ca="1"/>
        <v>55.23</v>
      </c>
      <c r="AKS6" vm="11249">
        <f ca="1"/>
        <v>55.86</v>
      </c>
      <c r="AKT6" vm="11332">
        <f ca="1"/>
        <v>55.98</v>
      </c>
      <c r="AKU6" vm="1295">
        <f ca="1"/>
        <v>56.51</v>
      </c>
      <c r="AKV6" vm="11333">
        <f ca="1"/>
        <v>55.69</v>
      </c>
      <c r="AKW6" vm="11334">
        <f ca="1"/>
        <v>54.44</v>
      </c>
      <c r="AKX6" vm="11335">
        <f ca="1"/>
        <v>55.51</v>
      </c>
      <c r="AKY6" vm="1329">
        <f ca="1"/>
        <v>55.92</v>
      </c>
      <c r="AKZ6" vm="11336">
        <f ca="1"/>
        <v>55.9</v>
      </c>
      <c r="ALA6" vm="11337">
        <f ca="1"/>
        <v>55.99</v>
      </c>
      <c r="ALB6" vm="11338">
        <f ca="1"/>
        <v>55.84</v>
      </c>
      <c r="ALC6" vm="1328">
        <f ca="1"/>
        <v>56.4</v>
      </c>
      <c r="ALD6" vm="11339">
        <f ca="1"/>
        <v>56.12</v>
      </c>
      <c r="ALE6" vm="11340">
        <f ca="1"/>
        <v>56.61</v>
      </c>
      <c r="ALF6" vm="11341">
        <f ca="1"/>
        <v>56.75</v>
      </c>
      <c r="ALG6" vm="1293">
        <f ca="1"/>
        <v>57.06</v>
      </c>
      <c r="ALH6" vm="11306">
        <f ca="1"/>
        <v>57.67</v>
      </c>
      <c r="ALI6" vm="11342">
        <f ca="1"/>
        <v>57.72</v>
      </c>
      <c r="ALJ6" vm="11343">
        <f ca="1"/>
        <v>56.65</v>
      </c>
      <c r="ALK6" vm="11200">
        <f ca="1"/>
        <v>57.27</v>
      </c>
      <c r="ALL6" vm="11344">
        <f ca="1"/>
        <v>57.82</v>
      </c>
      <c r="ALM6" vm="11257">
        <f ca="1"/>
        <v>56.79</v>
      </c>
      <c r="ALN6" vm="11312">
        <f ca="1"/>
        <v>57.4</v>
      </c>
      <c r="ALO6" vm="11345">
        <f ca="1"/>
        <v>57.65</v>
      </c>
      <c r="ALP6" vm="11346">
        <f ca="1"/>
        <v>57.53</v>
      </c>
      <c r="ALQ6" vm="11307">
        <f ca="1"/>
        <v>57.13</v>
      </c>
      <c r="ALR6" vm="11261">
        <f ca="1"/>
        <v>56.69</v>
      </c>
      <c r="ALS6" vm="11347">
        <f ca="1"/>
        <v>56.67</v>
      </c>
      <c r="ALT6" vm="11348">
        <f ca="1"/>
        <v>57.48</v>
      </c>
      <c r="ALU6" vm="1299">
        <f ca="1"/>
        <v>58.75</v>
      </c>
      <c r="ALV6" vm="11349">
        <f ca="1"/>
        <v>59</v>
      </c>
      <c r="ALW6" vm="11350">
        <f ca="1"/>
        <v>59.61</v>
      </c>
      <c r="ALX6" vm="11351">
        <f ca="1"/>
        <v>59.86</v>
      </c>
      <c r="ALY6" vm="11352">
        <f ca="1"/>
        <v>60.2</v>
      </c>
      <c r="ALZ6" vm="11353">
        <f ca="1"/>
        <v>60.26</v>
      </c>
      <c r="AMA6" vm="11354">
        <f ca="1"/>
        <v>60.79</v>
      </c>
      <c r="AMB6" vm="1320">
        <f ca="1"/>
        <v>61.24</v>
      </c>
      <c r="AMC6" vm="11355">
        <f ca="1"/>
        <v>61.21</v>
      </c>
      <c r="AMD6" vm="11356">
        <f ca="1"/>
        <v>60.76</v>
      </c>
      <c r="AME6" vm="11357">
        <f ca="1"/>
        <v>60.62</v>
      </c>
      <c r="AMF6" vm="11358">
        <f ca="1"/>
        <v>60.74</v>
      </c>
      <c r="AMG6" vm="11359">
        <f ca="1"/>
        <v>59.78</v>
      </c>
      <c r="AMH6" vm="11360">
        <f ca="1"/>
        <v>59.4</v>
      </c>
      <c r="AMI6" vm="11361">
        <f ca="1"/>
        <v>58.93</v>
      </c>
      <c r="AMJ6" vm="11362">
        <f ca="1"/>
        <v>59.3</v>
      </c>
      <c r="AMK6" vm="11363">
        <f ca="1"/>
        <v>59.5</v>
      </c>
      <c r="AML6" vm="11364">
        <f ca="1"/>
        <v>59.07</v>
      </c>
      <c r="AMM6" vm="11365">
        <f ca="1"/>
        <v>59.45</v>
      </c>
      <c r="AMN6" vm="11366">
        <f ca="1"/>
        <v>59.33</v>
      </c>
      <c r="AMO6" vm="11367">
        <f ca="1"/>
        <v>58.81</v>
      </c>
      <c r="AMP6" vm="11368">
        <f ca="1"/>
        <v>59.91</v>
      </c>
      <c r="AMQ6" vm="11264">
        <f ca="1"/>
        <v>59.41</v>
      </c>
      <c r="AMR6" vm="11369">
        <f ca="1"/>
        <v>60.66</v>
      </c>
      <c r="AMS6" vm="11370">
        <f ca="1"/>
        <v>60.56</v>
      </c>
      <c r="AMT6" vm="11371">
        <f ca="1"/>
        <v>62.14</v>
      </c>
      <c r="AMU6" vm="11372">
        <f ca="1"/>
        <v>61.8</v>
      </c>
      <c r="AMV6" vm="11373">
        <f ca="1"/>
        <v>61.98</v>
      </c>
      <c r="AMW6" vm="11374">
        <f ca="1"/>
        <v>62.2</v>
      </c>
      <c r="AMX6" vm="11375">
        <f ca="1"/>
        <v>62.1</v>
      </c>
      <c r="AMY6" vm="11376">
        <f ca="1"/>
        <v>62.34</v>
      </c>
      <c r="AMZ6" vm="11377">
        <f ca="1"/>
        <v>61.69</v>
      </c>
      <c r="ANA6" vm="11378">
        <f ca="1"/>
        <v>62.28</v>
      </c>
      <c r="ANB6" vm="11379">
        <f ca="1"/>
        <v>61.91</v>
      </c>
      <c r="ANC6" vm="11380">
        <f ca="1"/>
        <v>61.54</v>
      </c>
      <c r="AND6" vm="11381">
        <f ca="1"/>
        <v>62.57</v>
      </c>
      <c r="ANE6" vm="11382">
        <f ca="1"/>
        <v>62.02</v>
      </c>
      <c r="ANF6" vm="11383">
        <f ca="1"/>
        <v>61.92</v>
      </c>
      <c r="ANG6" vm="11384">
        <f ca="1"/>
        <v>62.5</v>
      </c>
      <c r="ANH6" vm="11385">
        <f ca="1"/>
        <v>62.15</v>
      </c>
      <c r="ANI6" vm="11386">
        <f ca="1"/>
        <v>62.37</v>
      </c>
      <c r="ANJ6" vm="11387">
        <f ca="1"/>
        <v>62.89</v>
      </c>
      <c r="ANK6" vm="11388">
        <f ca="1"/>
        <v>64.12</v>
      </c>
      <c r="ANL6" vm="11389">
        <f ca="1"/>
        <v>64.650000000000006</v>
      </c>
      <c r="ANM6" vm="11390">
        <f ca="1"/>
        <v>64.56</v>
      </c>
      <c r="ANN6" vm="11391">
        <f ca="1"/>
        <v>64.7</v>
      </c>
      <c r="ANO6" vm="11392">
        <f ca="1"/>
        <v>65.5</v>
      </c>
      <c r="ANP6" vm="11393">
        <f ca="1"/>
        <v>65.290000000000006</v>
      </c>
      <c r="ANQ6" vm="11394">
        <f ca="1"/>
        <v>65.3</v>
      </c>
      <c r="ANR6" vm="11395">
        <f ca="1"/>
        <v>65.38</v>
      </c>
      <c r="ANS6" vm="11396">
        <f ca="1"/>
        <v>66.09</v>
      </c>
      <c r="ANT6" vm="11397">
        <f ca="1"/>
        <v>65.78</v>
      </c>
      <c r="ANU6" vm="11398">
        <f ca="1"/>
        <v>65.13</v>
      </c>
      <c r="ANV6" vm="11399">
        <f ca="1"/>
        <v>66</v>
      </c>
      <c r="ANW6" vm="11400">
        <f ca="1"/>
        <v>65.41</v>
      </c>
      <c r="ANX6" vm="11401">
        <f ca="1"/>
        <v>66.22</v>
      </c>
      <c r="ANY6" vm="11402">
        <f ca="1"/>
        <v>66.099999999999994</v>
      </c>
      <c r="ANZ6" vm="11403">
        <f ca="1"/>
        <v>67.17</v>
      </c>
      <c r="AOA6" vm="11404">
        <f ca="1"/>
        <v>67.150000000000006</v>
      </c>
      <c r="AOB6" vm="11405">
        <f ca="1"/>
        <v>67.459999999999994</v>
      </c>
      <c r="AOC6" vm="11406">
        <f ca="1"/>
        <v>67.260000000000005</v>
      </c>
      <c r="AOD6" vm="11407">
        <f ca="1"/>
        <v>67.64</v>
      </c>
      <c r="AOE6" vm="11408">
        <f ca="1"/>
        <v>66.25</v>
      </c>
      <c r="AOF6" vm="11409">
        <f ca="1"/>
        <v>66.73</v>
      </c>
      <c r="AOG6" vm="11394">
        <f ca="1"/>
        <v>65.3</v>
      </c>
      <c r="AOH6" vm="11410">
        <f ca="1"/>
        <v>65.599999999999994</v>
      </c>
      <c r="AOI6" vm="11411">
        <f ca="1"/>
        <v>65.22</v>
      </c>
      <c r="AOJ6" vm="11412">
        <f ca="1"/>
        <v>65.400000000000006</v>
      </c>
      <c r="AOK6" vm="11413">
        <f ca="1"/>
        <v>65.739999999999995</v>
      </c>
      <c r="AOL6" vm="11414">
        <f ca="1"/>
        <v>65.680000000000007</v>
      </c>
      <c r="AOM6" vm="11415">
        <f ca="1"/>
        <v>64.099999999999994</v>
      </c>
      <c r="AON6" vm="11416">
        <f ca="1"/>
        <v>64.59</v>
      </c>
      <c r="AOO6" vm="11417">
        <f ca="1"/>
        <v>64.13</v>
      </c>
      <c r="AOP6" vm="11418">
        <f ca="1"/>
        <v>65.040000000000006</v>
      </c>
      <c r="AOQ6" vm="11419">
        <f ca="1"/>
        <v>67.239999999999995</v>
      </c>
      <c r="AOR6" vm="11420">
        <f ca="1"/>
        <v>66.66</v>
      </c>
      <c r="AOS6" vm="11421">
        <f ca="1"/>
        <v>67.45</v>
      </c>
      <c r="AOT6" vm="11422">
        <f ca="1"/>
        <v>67.42</v>
      </c>
      <c r="AOU6" vm="11423">
        <f ca="1"/>
        <v>68.13</v>
      </c>
      <c r="AOV6" vm="11424">
        <f ca="1"/>
        <v>67.75</v>
      </c>
      <c r="AOW6" vm="11425">
        <f ca="1"/>
        <v>67.63</v>
      </c>
      <c r="AOX6" vm="11426">
        <f ca="1"/>
        <v>68.41</v>
      </c>
      <c r="AOY6" vm="11427">
        <f ca="1"/>
        <v>68.28</v>
      </c>
      <c r="AOZ6" vm="1339">
        <f ca="1"/>
        <v>69.38</v>
      </c>
      <c r="APA6" vm="11428">
        <f ca="1"/>
        <v>70.23</v>
      </c>
      <c r="APB6" vm="11429">
        <f ca="1"/>
        <v>70.06</v>
      </c>
      <c r="APC6" vm="11430">
        <f ca="1"/>
        <v>70.239999999999995</v>
      </c>
      <c r="APD6" vm="11431">
        <f ca="1"/>
        <v>70.31</v>
      </c>
      <c r="APE6" vm="11432">
        <f ca="1"/>
        <v>70.209999999999994</v>
      </c>
      <c r="APF6" vm="11433">
        <f ca="1"/>
        <v>70.08</v>
      </c>
      <c r="APG6" vm="11434">
        <f ca="1"/>
        <v>69.790000000000006</v>
      </c>
      <c r="APH6" vm="11435">
        <f ca="1"/>
        <v>71.510000000000005</v>
      </c>
      <c r="API6" vm="1360">
        <f ca="1"/>
        <v>72.78</v>
      </c>
      <c r="APJ6" vm="11436">
        <f ca="1"/>
        <v>72.23</v>
      </c>
      <c r="APK6" vm="11437">
        <f ca="1"/>
        <v>73.319999999999993</v>
      </c>
      <c r="APL6" vm="11438">
        <f ca="1"/>
        <v>74.400000000000006</v>
      </c>
      <c r="APM6" vm="11439">
        <f ca="1"/>
        <v>75.11</v>
      </c>
      <c r="APN6" vm="11440">
        <f ca="1"/>
        <v>74.44</v>
      </c>
      <c r="APO6" vm="1365">
        <f ca="1"/>
        <v>74.69</v>
      </c>
      <c r="APP6" vm="11441">
        <f ca="1"/>
        <v>75.27</v>
      </c>
      <c r="APQ6" vm="11442">
        <f ca="1"/>
        <v>76.16</v>
      </c>
      <c r="APR6" vm="11443">
        <f ca="1"/>
        <v>75.83</v>
      </c>
      <c r="APS6" vm="11444">
        <f ca="1"/>
        <v>76.14</v>
      </c>
      <c r="APT6" vm="1368">
        <f ca="1"/>
        <v>75.709999999999994</v>
      </c>
      <c r="APU6" vm="11445">
        <f ca="1"/>
        <v>76.47</v>
      </c>
      <c r="APV6" vm="11446">
        <f ca="1"/>
        <v>76.06</v>
      </c>
      <c r="APW6" vm="11447">
        <f ca="1"/>
        <v>74.760000000000005</v>
      </c>
      <c r="APX6" vm="11448">
        <f ca="1"/>
        <v>76.239999999999995</v>
      </c>
      <c r="APY6" vm="11449">
        <f ca="1"/>
        <v>78.040000000000006</v>
      </c>
      <c r="APZ6" vm="11450">
        <f ca="1"/>
        <v>78.28</v>
      </c>
      <c r="AQA6" vm="11451">
        <f ca="1"/>
        <v>76.52</v>
      </c>
      <c r="AQB6" vm="11452">
        <f ca="1"/>
        <v>74.72</v>
      </c>
      <c r="AQC6" vm="1428">
        <f ca="1"/>
        <v>75.209999999999994</v>
      </c>
      <c r="AQD6" vm="11453">
        <f ca="1"/>
        <v>72.97</v>
      </c>
      <c r="AQE6" vm="11454">
        <f ca="1"/>
        <v>73.84</v>
      </c>
      <c r="AQF6" vm="11455">
        <f ca="1"/>
        <v>74.98</v>
      </c>
      <c r="AQG6" vm="11456">
        <f ca="1"/>
        <v>74.23</v>
      </c>
      <c r="AQH6" vm="11457">
        <f ca="1"/>
        <v>72.92</v>
      </c>
      <c r="AQI6" vm="1869">
        <f ca="1"/>
        <v>73.31</v>
      </c>
      <c r="AQJ6" vm="11458">
        <f ca="1"/>
        <v>72.010000000000005</v>
      </c>
      <c r="AQK6" vm="11459">
        <f ca="1"/>
        <v>73.23</v>
      </c>
      <c r="AQL6" vm="11460">
        <f ca="1"/>
        <v>73.900000000000006</v>
      </c>
      <c r="AQM6" vm="11461">
        <f ca="1"/>
        <v>75.12</v>
      </c>
      <c r="AQN6" vm="11447">
        <f ca="1"/>
        <v>74.760000000000005</v>
      </c>
      <c r="AQO6" vm="11462">
        <f ca="1"/>
        <v>75.64</v>
      </c>
      <c r="AQP6" vm="11463">
        <f ca="1"/>
        <v>74.62</v>
      </c>
      <c r="AQQ6" vm="11464">
        <f ca="1"/>
        <v>74.58</v>
      </c>
      <c r="AQR6" vm="1880">
        <f ca="1"/>
        <v>76.31</v>
      </c>
      <c r="AQS6" vm="11465">
        <f ca="1"/>
        <v>77.040000000000006</v>
      </c>
      <c r="AQT6" vm="11466">
        <f ca="1"/>
        <v>77.61</v>
      </c>
      <c r="AQU6" vm="11467">
        <f ca="1"/>
        <v>76.33</v>
      </c>
      <c r="AQV6" vm="11468">
        <f ca="1"/>
        <v>76.94</v>
      </c>
      <c r="AQW6" vm="11469">
        <f ca="1"/>
        <v>78.33</v>
      </c>
      <c r="AQX6" vm="11470">
        <f ca="1"/>
        <v>77.849999999999994</v>
      </c>
      <c r="AQY6" vm="11471">
        <f ca="1"/>
        <v>78.27</v>
      </c>
      <c r="AQZ6" vm="11472">
        <f ca="1"/>
        <v>76.8</v>
      </c>
      <c r="ARA6" vm="11473">
        <f ca="1"/>
        <v>74.010000000000005</v>
      </c>
      <c r="ARB6" vm="11474">
        <f ca="1"/>
        <v>74.06</v>
      </c>
      <c r="ARC6" vm="11452">
        <f ca="1"/>
        <v>74.72</v>
      </c>
      <c r="ARD6" vm="11475">
        <f ca="1"/>
        <v>74.41</v>
      </c>
      <c r="ARE6" vm="11476">
        <f ca="1"/>
        <v>75.36</v>
      </c>
      <c r="ARF6" vm="11477">
        <f ca="1"/>
        <v>75.77</v>
      </c>
      <c r="ARG6" vm="11478">
        <f ca="1"/>
        <v>75.34</v>
      </c>
      <c r="ARH6" vm="11479">
        <f ca="1"/>
        <v>75.06</v>
      </c>
      <c r="ARI6" vm="11480">
        <f ca="1"/>
        <v>75.19</v>
      </c>
      <c r="ARJ6" vm="11481">
        <f ca="1"/>
        <v>73.77</v>
      </c>
      <c r="ARK6" vm="11482">
        <f ca="1"/>
        <v>75.63</v>
      </c>
      <c r="ARL6" vm="11483">
        <f ca="1"/>
        <v>75.69</v>
      </c>
      <c r="ARM6" vm="11484">
        <f ca="1"/>
        <v>75.930000000000007</v>
      </c>
      <c r="ARN6" vm="11485">
        <f ca="1"/>
        <v>75.81</v>
      </c>
      <c r="ARO6" vm="11486">
        <f ca="1"/>
        <v>75.14</v>
      </c>
      <c r="ARP6" vm="11487">
        <f ca="1"/>
        <v>76.19</v>
      </c>
      <c r="ARQ6" vm="11488">
        <f ca="1"/>
        <v>75.5</v>
      </c>
      <c r="ARR6" vm="11489">
        <f ca="1"/>
        <v>75.489999999999995</v>
      </c>
      <c r="ARS6" vm="11490">
        <f ca="1"/>
        <v>76.23</v>
      </c>
      <c r="ART6" vm="11491">
        <f ca="1"/>
        <v>75.88</v>
      </c>
      <c r="ARU6" vm="11492">
        <f ca="1"/>
        <v>74.88</v>
      </c>
      <c r="ARV6" vm="11493">
        <f ca="1"/>
        <v>75.17</v>
      </c>
      <c r="ARW6" vm="11494">
        <f ca="1"/>
        <v>74.34</v>
      </c>
      <c r="ARX6" vm="11495">
        <f ca="1"/>
        <v>74.27</v>
      </c>
      <c r="ARY6" vm="11496">
        <f ca="1"/>
        <v>73.44</v>
      </c>
      <c r="ARZ6" vm="11497">
        <f ca="1"/>
        <v>73.86</v>
      </c>
      <c r="ASA6" vm="11498">
        <f ca="1"/>
        <v>73.650000000000006</v>
      </c>
      <c r="ASB6" vm="11499">
        <f ca="1"/>
        <v>73.61</v>
      </c>
      <c r="ASC6" vm="11500">
        <f ca="1"/>
        <v>71.91</v>
      </c>
      <c r="ASD6" vm="11458">
        <f ca="1"/>
        <v>72.010000000000005</v>
      </c>
      <c r="ASE6" vm="11501">
        <f ca="1"/>
        <v>72.22</v>
      </c>
      <c r="ASF6" vm="11500">
        <f ca="1"/>
        <v>71.91</v>
      </c>
      <c r="ASG6" vm="11502">
        <f ca="1"/>
        <v>72.430000000000007</v>
      </c>
      <c r="ASH6" vm="11503">
        <f ca="1"/>
        <v>73.14</v>
      </c>
      <c r="ASI6" vm="11504">
        <f ca="1"/>
        <v>73.8</v>
      </c>
      <c r="ASJ6" vm="11505">
        <f ca="1"/>
        <v>73.349999999999994</v>
      </c>
      <c r="ASK6" vm="1364">
        <f ca="1"/>
        <v>73.66</v>
      </c>
      <c r="ASL6" vm="11506">
        <f ca="1"/>
        <v>74.599999999999994</v>
      </c>
      <c r="ASM6" vm="11507">
        <f ca="1"/>
        <v>75.180000000000007</v>
      </c>
      <c r="ASN6" vm="1366">
        <f ca="1"/>
        <v>75.290000000000006</v>
      </c>
      <c r="ASO6" vm="11508">
        <f ca="1"/>
        <v>75.3</v>
      </c>
      <c r="ASP6" vm="11509">
        <f ca="1"/>
        <v>75.599999999999994</v>
      </c>
      <c r="ASQ6" vm="11510">
        <f ca="1"/>
        <v>76.92</v>
      </c>
      <c r="ASR6" vm="11511">
        <f ca="1"/>
        <v>77.64</v>
      </c>
      <c r="ASS6" vm="11512">
        <f ca="1"/>
        <v>77.569999999999993</v>
      </c>
      <c r="AST6" vm="11513">
        <f ca="1"/>
        <v>77.319999999999993</v>
      </c>
      <c r="ASU6" vm="11514">
        <f ca="1"/>
        <v>76.44</v>
      </c>
      <c r="ASV6" vm="11515">
        <f ca="1"/>
        <v>76.069999999999993</v>
      </c>
      <c r="ASW6" vm="11516">
        <f ca="1"/>
        <v>75.989999999999995</v>
      </c>
      <c r="ASX6" vm="11517">
        <f ca="1"/>
        <v>76.319999999999993</v>
      </c>
      <c r="ASY6" vm="11518">
        <f ca="1"/>
        <v>75.89</v>
      </c>
      <c r="ASZ6" vm="11519">
        <f ca="1"/>
        <v>75.52</v>
      </c>
      <c r="ATA6" vm="11484">
        <f ca="1"/>
        <v>75.930000000000007</v>
      </c>
      <c r="ATB6" vm="11464">
        <f ca="1"/>
        <v>74.58</v>
      </c>
      <c r="ATC6" vm="11520">
        <f ca="1"/>
        <v>74.02</v>
      </c>
      <c r="ATD6" vm="11521">
        <f ca="1"/>
        <v>74.31</v>
      </c>
      <c r="ATE6" vm="11522">
        <f ca="1"/>
        <v>72.94</v>
      </c>
      <c r="ATF6" vm="11501">
        <f ca="1"/>
        <v>72.22</v>
      </c>
      <c r="ATG6" vm="11501">
        <f ca="1"/>
        <v>72.22</v>
      </c>
      <c r="ATH6" vm="11523">
        <f ca="1"/>
        <v>74.66</v>
      </c>
      <c r="ATI6" vm="11524">
        <f ca="1"/>
        <v>75.400000000000006</v>
      </c>
      <c r="ATJ6" vm="11515">
        <f ca="1"/>
        <v>76.069999999999993</v>
      </c>
      <c r="ATK6" vm="11525">
        <f ca="1"/>
        <v>75.25</v>
      </c>
      <c r="ATL6" vm="11517">
        <f ca="1"/>
        <v>76.319999999999993</v>
      </c>
      <c r="ATM6" vm="11526">
        <f ca="1"/>
        <v>80.23</v>
      </c>
      <c r="ATN6" vm="11527">
        <f ca="1"/>
        <v>80.52</v>
      </c>
      <c r="ATO6" vm="11528">
        <f ca="1"/>
        <v>80.400000000000006</v>
      </c>
      <c r="ATP6" vm="11529">
        <f ca="1"/>
        <v>80.87</v>
      </c>
      <c r="ATQ6" vm="11530">
        <f ca="1"/>
        <v>80.63</v>
      </c>
      <c r="ATR6" vm="11531">
        <f ca="1"/>
        <v>80.900000000000006</v>
      </c>
      <c r="ATS6" vm="11532">
        <f ca="1"/>
        <v>82.61</v>
      </c>
      <c r="ATT6" vm="11533">
        <f ca="1"/>
        <v>82.76</v>
      </c>
      <c r="ATU6" vm="11534">
        <f ca="1"/>
        <v>83.66</v>
      </c>
      <c r="ATV6" vm="11535">
        <f ca="1"/>
        <v>83.1</v>
      </c>
      <c r="ATW6" vm="11536">
        <f ca="1"/>
        <v>81.8</v>
      </c>
      <c r="ATX6" vm="11537">
        <f ca="1"/>
        <v>82.16</v>
      </c>
      <c r="ATY6" vm="11538">
        <f ca="1"/>
        <v>81.93</v>
      </c>
      <c r="ATZ6" vm="11539">
        <f ca="1"/>
        <v>81.900000000000006</v>
      </c>
      <c r="AUA6" vm="11540">
        <f ca="1"/>
        <v>82.12</v>
      </c>
      <c r="AUB6" vm="11541">
        <f ca="1"/>
        <v>80.92</v>
      </c>
      <c r="AUC6" vm="11542">
        <f ca="1"/>
        <v>81.78</v>
      </c>
      <c r="AUD6" vm="11543">
        <f ca="1"/>
        <v>81.400000000000006</v>
      </c>
      <c r="AUE6" vm="11544">
        <f ca="1"/>
        <v>81.03</v>
      </c>
      <c r="AUF6" vm="11545">
        <f ca="1"/>
        <v>81.44</v>
      </c>
      <c r="AUG6" vm="11546">
        <f ca="1"/>
        <v>81.89</v>
      </c>
      <c r="AUH6" vm="11547">
        <f ca="1"/>
        <v>82.8</v>
      </c>
      <c r="AUI6" vm="11548">
        <f ca="1"/>
        <v>82.34</v>
      </c>
      <c r="AUJ6" vm="11549">
        <f ca="1"/>
        <v>82.46</v>
      </c>
      <c r="AUK6" vm="11550">
        <f ca="1"/>
        <v>82.25</v>
      </c>
      <c r="AUL6" vm="1889">
        <f ca="1"/>
        <v>83.95</v>
      </c>
      <c r="AUM6" vm="11551">
        <f ca="1"/>
        <v>83.85</v>
      </c>
      <c r="AUN6" vm="11552">
        <f ca="1"/>
        <v>84.59</v>
      </c>
      <c r="AUO6" vm="1862">
        <f ca="1"/>
        <v>85.09</v>
      </c>
      <c r="AUP6" vm="11553">
        <f ca="1"/>
        <v>85.59</v>
      </c>
      <c r="AUQ6" vm="11554">
        <f ca="1"/>
        <v>85.8</v>
      </c>
      <c r="AUR6" vm="11555">
        <f ca="1"/>
        <v>85.29</v>
      </c>
      <c r="AUS6" vm="11556">
        <f ca="1"/>
        <v>84.61</v>
      </c>
      <c r="AUT6" vm="11557">
        <f ca="1"/>
        <v>84.5</v>
      </c>
      <c r="AUU6" vm="11558">
        <f ca="1"/>
        <v>84.54</v>
      </c>
      <c r="AUV6" vm="11559">
        <f ca="1"/>
        <v>85.93</v>
      </c>
      <c r="AUW6" vm="11560">
        <f ca="1"/>
        <v>85.75</v>
      </c>
      <c r="AUX6" vm="11555">
        <f ca="1"/>
        <v>85.29</v>
      </c>
      <c r="AUY6" vm="1857">
        <f ca="1"/>
        <v>83.9</v>
      </c>
      <c r="AUZ6" vm="1408">
        <f ca="1"/>
        <v>83.3</v>
      </c>
      <c r="AVA6" vm="11561">
        <f ca="1"/>
        <v>83.68</v>
      </c>
      <c r="AVB6" vm="11562">
        <f ca="1"/>
        <v>84.52</v>
      </c>
      <c r="AVC6" vm="11563">
        <f ca="1"/>
        <v>84.11</v>
      </c>
      <c r="AVD6" vm="11564">
        <f ca="1"/>
        <v>85.99</v>
      </c>
      <c r="AVE6" vm="11565">
        <f ca="1"/>
        <v>86.41</v>
      </c>
      <c r="AVF6" vm="11566">
        <f ca="1"/>
        <v>87.57</v>
      </c>
      <c r="AVG6" vm="11567">
        <f ca="1"/>
        <v>88.31</v>
      </c>
      <c r="AVH6" vm="11568">
        <f ca="1"/>
        <v>88.69</v>
      </c>
      <c r="AVI6" vm="11569">
        <f ca="1"/>
        <v>89</v>
      </c>
      <c r="AVJ6" vm="11570">
        <f ca="1"/>
        <v>89.19</v>
      </c>
      <c r="AVK6" vm="11571">
        <f ca="1"/>
        <v>89.59</v>
      </c>
      <c r="AVL6" vm="11572">
        <f ca="1"/>
        <v>90.73</v>
      </c>
      <c r="AVM6" vm="11573">
        <f ca="1"/>
        <v>89.45</v>
      </c>
      <c r="AVN6" vm="11574">
        <f ca="1"/>
        <v>89.74</v>
      </c>
      <c r="AVO6" vm="11575">
        <f ca="1"/>
        <v>89.7</v>
      </c>
      <c r="AVP6" vm="11576">
        <f ca="1"/>
        <v>89.36</v>
      </c>
      <c r="AVQ6" vm="11577">
        <f ca="1"/>
        <v>89.41</v>
      </c>
      <c r="AVR6" vm="11578">
        <f ca="1"/>
        <v>88.88</v>
      </c>
      <c r="AVS6" vm="11579">
        <f ca="1"/>
        <v>88.55</v>
      </c>
      <c r="AVT6" vm="11580">
        <f ca="1"/>
        <v>86.99</v>
      </c>
      <c r="AVU6" vm="11581">
        <f ca="1"/>
        <v>87.12</v>
      </c>
      <c r="AVV6" vm="11582">
        <f ca="1"/>
        <v>88.25</v>
      </c>
      <c r="AVW6" vm="11583">
        <f ca="1"/>
        <v>87.78</v>
      </c>
      <c r="AVX6" vm="11584">
        <f ca="1"/>
        <v>90.97</v>
      </c>
      <c r="AVY6" vm="11585">
        <f ca="1"/>
        <v>90.59</v>
      </c>
      <c r="AVZ6" vm="11586">
        <f ca="1"/>
        <v>91.13</v>
      </c>
      <c r="AWA6" vm="11587">
        <f ca="1"/>
        <v>89.17</v>
      </c>
      <c r="AWB6" vm="11588">
        <f ca="1"/>
        <v>86.95</v>
      </c>
      <c r="AWC6" vm="11589">
        <f ca="1"/>
        <v>85.72</v>
      </c>
      <c r="AWD6" vm="11590">
        <f ca="1"/>
        <v>86.64</v>
      </c>
      <c r="AWE6" vm="11591">
        <f ca="1"/>
        <v>85.55</v>
      </c>
      <c r="AWF6" vm="11592">
        <f ca="1"/>
        <v>86.62</v>
      </c>
      <c r="AWG6" vm="11593">
        <f ca="1"/>
        <v>85.02</v>
      </c>
      <c r="AWH6" vm="11594">
        <f ca="1"/>
        <v>82.86</v>
      </c>
      <c r="AWI6" vm="1404">
        <f ca="1"/>
        <v>84</v>
      </c>
      <c r="AWJ6" vm="11595">
        <f ca="1"/>
        <v>85.69</v>
      </c>
      <c r="AWK6" vm="11596">
        <f ca="1"/>
        <v>87</v>
      </c>
      <c r="AWL6" vm="11597">
        <f ca="1"/>
        <v>88.34</v>
      </c>
      <c r="AWM6" vm="1909">
        <f ca="1"/>
        <v>88.58</v>
      </c>
      <c r="AWN6" vm="11598">
        <f ca="1"/>
        <v>89.02</v>
      </c>
      <c r="AWO6" vm="1899">
        <f ca="1"/>
        <v>88.9</v>
      </c>
      <c r="AWP6" vm="11569">
        <f ca="1"/>
        <v>89</v>
      </c>
      <c r="AWQ6" vm="11598">
        <f ca="1"/>
        <v>89.02</v>
      </c>
      <c r="AWR6" vm="11599">
        <f ca="1"/>
        <v>88.84</v>
      </c>
      <c r="AWS6" vm="11600">
        <f ca="1"/>
        <v>89.01</v>
      </c>
      <c r="AWT6" vm="11601">
        <f ca="1"/>
        <v>88.75</v>
      </c>
      <c r="AWU6" vm="11602">
        <f ca="1"/>
        <v>89.92</v>
      </c>
      <c r="AWV6" vm="11603">
        <f ca="1"/>
        <v>89.91</v>
      </c>
      <c r="AWW6" vm="11604">
        <f ca="1"/>
        <v>89.73</v>
      </c>
      <c r="AWX6" vm="11605">
        <f ca="1"/>
        <v>90.29</v>
      </c>
      <c r="AWY6" vm="11606">
        <f ca="1"/>
        <v>91.28</v>
      </c>
      <c r="AWZ6" vm="11607">
        <f ca="1"/>
        <v>89.97</v>
      </c>
      <c r="AXA6" vm="11608">
        <f ca="1"/>
        <v>92.61</v>
      </c>
      <c r="AXB6" vm="11609">
        <f ca="1"/>
        <v>92.14</v>
      </c>
      <c r="AXC6" vm="11610">
        <f ca="1"/>
        <v>93.52</v>
      </c>
      <c r="AXD6" vm="11611">
        <f ca="1"/>
        <v>93.86</v>
      </c>
      <c r="AXE6" vm="11612">
        <f ca="1"/>
        <v>93.7</v>
      </c>
      <c r="AXF6" vm="11613">
        <f ca="1"/>
        <v>93.2</v>
      </c>
      <c r="AXG6" vm="11614">
        <f ca="1"/>
        <v>92.9</v>
      </c>
      <c r="AXH6" vm="11615">
        <f ca="1"/>
        <v>90.69</v>
      </c>
      <c r="AXI6" vm="11616">
        <f ca="1"/>
        <v>90.17</v>
      </c>
      <c r="AXJ6" vm="11617">
        <f ca="1"/>
        <v>91.26</v>
      </c>
      <c r="AXK6" vm="11618">
        <f ca="1"/>
        <v>91.59</v>
      </c>
      <c r="AXL6" vm="11572">
        <f ca="1"/>
        <v>90.73</v>
      </c>
      <c r="AXM6" vm="11619">
        <f ca="1"/>
        <v>91.69</v>
      </c>
      <c r="AXN6" vm="11620">
        <f ca="1"/>
        <v>91.52</v>
      </c>
      <c r="AXO6" vm="11621">
        <f ca="1"/>
        <v>91.01</v>
      </c>
      <c r="AXP6" vm="11622">
        <f ca="1"/>
        <v>90.84</v>
      </c>
      <c r="AXQ6" vm="11623">
        <f ca="1"/>
        <v>89.66</v>
      </c>
      <c r="AXR6" vm="11624">
        <f ca="1"/>
        <v>89.99</v>
      </c>
      <c r="AXS6" vm="11625">
        <f ca="1"/>
        <v>90.46</v>
      </c>
      <c r="AXT6" vm="11626">
        <f ca="1"/>
        <v>90.03</v>
      </c>
      <c r="AXU6" vm="11627">
        <f ca="1"/>
        <v>91.17</v>
      </c>
      <c r="AXV6" vm="11628">
        <f ca="1"/>
        <v>90.4</v>
      </c>
      <c r="AXW6" vm="11629">
        <f ca="1"/>
        <v>90.98</v>
      </c>
      <c r="AXX6" vm="11587">
        <f ca="1"/>
        <v>89.17</v>
      </c>
      <c r="AXY6" vm="11630">
        <f ca="1"/>
        <v>86.6</v>
      </c>
      <c r="AXZ6" vm="11631">
        <f ca="1"/>
        <v>86.49</v>
      </c>
      <c r="AYA6" vm="11632">
        <f ca="1"/>
        <v>88.72</v>
      </c>
      <c r="AYB6" vm="11633">
        <f ca="1"/>
        <v>85.36</v>
      </c>
      <c r="AYC6" vm="11558">
        <f ca="1"/>
        <v>84.54</v>
      </c>
      <c r="AYD6" vm="1890">
        <f ca="1"/>
        <v>85.5</v>
      </c>
      <c r="AYE6" vm="11634">
        <f ca="1"/>
        <v>86.04</v>
      </c>
      <c r="AYF6" vm="11635">
        <f ca="1"/>
        <v>87.4</v>
      </c>
      <c r="AYG6" vm="11636">
        <f ca="1"/>
        <v>86.22</v>
      </c>
      <c r="AYH6" vm="11637">
        <f ca="1"/>
        <v>86.67</v>
      </c>
      <c r="AYI6" vm="11638">
        <f ca="1"/>
        <v>87.07</v>
      </c>
      <c r="AYJ6" vm="11639">
        <f ca="1"/>
        <v>87.13</v>
      </c>
      <c r="AYK6" vm="11640">
        <f ca="1"/>
        <v>87.41</v>
      </c>
      <c r="AYL6" vm="11641">
        <f ca="1"/>
        <v>87.03</v>
      </c>
      <c r="AYM6" vm="11642">
        <f ca="1"/>
        <v>87.06</v>
      </c>
      <c r="AYN6" vm="11643">
        <f ca="1"/>
        <v>87.79</v>
      </c>
      <c r="AYO6" vm="11644">
        <f ca="1"/>
        <v>87.43</v>
      </c>
      <c r="AYP6" vm="11645">
        <f ca="1"/>
        <v>86.82</v>
      </c>
      <c r="AYQ6" vm="11646">
        <f ca="1"/>
        <v>86.93</v>
      </c>
      <c r="AYR6" vm="11647">
        <f ca="1"/>
        <v>87.36</v>
      </c>
      <c r="AYS6" vm="11648">
        <f ca="1"/>
        <v>86.2</v>
      </c>
      <c r="AYT6" vm="11649">
        <f ca="1"/>
        <v>87.98</v>
      </c>
      <c r="AYU6" vm="11650">
        <f ca="1"/>
        <v>88.62</v>
      </c>
      <c r="AYV6" vm="11599">
        <f ca="1"/>
        <v>88.84</v>
      </c>
      <c r="AYW6" vm="11623">
        <f ca="1"/>
        <v>89.66</v>
      </c>
      <c r="AYX6" vm="1901">
        <f ca="1"/>
        <v>89.09</v>
      </c>
      <c r="AYY6" vm="11651">
        <f ca="1"/>
        <v>88.46</v>
      </c>
      <c r="AYZ6" vm="11652">
        <f ca="1"/>
        <v>87.6</v>
      </c>
      <c r="AZA6" vm="11653">
        <f ca="1"/>
        <v>87.5</v>
      </c>
      <c r="AZB6" vm="11654">
        <f ca="1"/>
        <v>88.12</v>
      </c>
      <c r="AZC6" vm="11655">
        <f ca="1"/>
        <v>87.09</v>
      </c>
      <c r="AZD6" vm="11656">
        <f ca="1"/>
        <v>87.86</v>
      </c>
      <c r="AZE6" vm="11657">
        <f ca="1"/>
        <v>88.15</v>
      </c>
      <c r="AZF6" vm="11658">
        <f ca="1"/>
        <v>88.78</v>
      </c>
      <c r="AZG6" vm="11659">
        <f ca="1"/>
        <v>91.39</v>
      </c>
      <c r="AZH6" vm="11660">
        <f ca="1"/>
        <v>91.06</v>
      </c>
      <c r="AZI6" vm="11606">
        <f ca="1"/>
        <v>91.28</v>
      </c>
      <c r="AZJ6" vm="11661">
        <f ca="1"/>
        <v>91.5</v>
      </c>
      <c r="AZK6" vm="11662">
        <f ca="1"/>
        <v>91.89</v>
      </c>
      <c r="AZL6" vm="11663">
        <f ca="1"/>
        <v>91.73</v>
      </c>
      <c r="AZM6" vm="11664">
        <f ca="1"/>
        <v>91.81</v>
      </c>
      <c r="AZN6" vm="11665">
        <f ca="1"/>
        <v>92.8</v>
      </c>
      <c r="AZO6" vm="11666">
        <f ca="1"/>
        <v>94.91</v>
      </c>
      <c r="AZP6" vm="11667">
        <f ca="1"/>
        <v>95.57</v>
      </c>
      <c r="AZQ6" vm="11668">
        <f ca="1"/>
        <v>95.28</v>
      </c>
      <c r="AZR6" vm="11669">
        <f ca="1"/>
        <v>95.08</v>
      </c>
      <c r="AZS6" vm="11670">
        <f ca="1"/>
        <v>94.76</v>
      </c>
      <c r="AZT6" vm="11671">
        <f ca="1"/>
        <v>94.85</v>
      </c>
      <c r="AZU6" vm="11672">
        <f ca="1"/>
        <v>94.37</v>
      </c>
      <c r="AZV6" vm="11673">
        <f ca="1"/>
        <v>94.66</v>
      </c>
      <c r="AZW6" vm="11674">
        <f ca="1"/>
        <v>95.56</v>
      </c>
      <c r="AZX6" vm="11675">
        <f ca="1"/>
        <v>95.07</v>
      </c>
      <c r="AZY6" vm="11676">
        <f ca="1"/>
        <v>95.54</v>
      </c>
      <c r="AZZ6" vm="11677">
        <f ca="1"/>
        <v>95.51</v>
      </c>
      <c r="BAA6" vm="11678">
        <f ca="1"/>
        <v>94.43</v>
      </c>
      <c r="BAB6" vm="11679">
        <f ca="1"/>
        <v>94.64</v>
      </c>
      <c r="BAC6" vm="11680">
        <f ca="1"/>
        <v>94.3</v>
      </c>
      <c r="BAD6" vm="11681">
        <f ca="1"/>
        <v>94.93</v>
      </c>
      <c r="BAE6" vm="11682">
        <f ca="1"/>
        <v>94.87</v>
      </c>
      <c r="BAF6" vm="11683">
        <f ca="1"/>
        <v>95.35</v>
      </c>
      <c r="BAG6" vm="11684">
        <f ca="1"/>
        <v>95.21</v>
      </c>
      <c r="BAH6" vm="11685">
        <f ca="1"/>
        <v>95.84</v>
      </c>
      <c r="BAI6" vm="11686">
        <f ca="1"/>
        <v>95.4</v>
      </c>
      <c r="BAJ6" vm="11687">
        <f ca="1"/>
        <v>94.57</v>
      </c>
      <c r="BAK6" vm="11688">
        <f ca="1"/>
        <v>94.74</v>
      </c>
      <c r="BAL6" vm="11689">
        <f ca="1"/>
        <v>94.46</v>
      </c>
      <c r="BAM6" vm="11690">
        <f ca="1"/>
        <v>94.47</v>
      </c>
      <c r="BAN6" vm="11691">
        <f ca="1"/>
        <v>94.54</v>
      </c>
      <c r="BAO6" vm="11692">
        <f ca="1"/>
        <v>94.45</v>
      </c>
      <c r="BAP6" vm="11690">
        <f ca="1"/>
        <v>94.47</v>
      </c>
      <c r="BAQ6" vm="11693">
        <f ca="1"/>
        <v>92.99</v>
      </c>
      <c r="BAR6" vm="11694">
        <f ca="1"/>
        <v>93.53</v>
      </c>
      <c r="BAS6" vm="11695">
        <f ca="1"/>
        <v>92.88</v>
      </c>
      <c r="BAT6" vm="11696">
        <f ca="1"/>
        <v>93.37</v>
      </c>
      <c r="BAU6" vm="11697">
        <f ca="1"/>
        <v>93.28</v>
      </c>
      <c r="BAV6" vm="11698">
        <f ca="1"/>
        <v>93.15</v>
      </c>
      <c r="BAW6" vm="11699">
        <f ca="1"/>
        <v>91.93</v>
      </c>
      <c r="BAX6" vm="11700">
        <f ca="1"/>
        <v>91.86</v>
      </c>
      <c r="BAY6" vm="11701">
        <f ca="1"/>
        <v>91.71</v>
      </c>
      <c r="BAZ6" vm="11702">
        <f ca="1"/>
        <v>90.91</v>
      </c>
      <c r="BBA6" vm="11703">
        <f ca="1"/>
        <v>88</v>
      </c>
      <c r="BBB6" vm="11704">
        <f ca="1"/>
        <v>86.47</v>
      </c>
      <c r="BBC6" vm="11646">
        <f ca="1"/>
        <v>86.93</v>
      </c>
      <c r="BBD6" vm="11705">
        <f ca="1"/>
        <v>86.36</v>
      </c>
      <c r="BBE6" vm="11706">
        <f ca="1"/>
        <v>86.4</v>
      </c>
      <c r="BBF6" vm="11707">
        <f ca="1"/>
        <v>86.02</v>
      </c>
      <c r="BBG6" vm="11708">
        <f ca="1"/>
        <v>87.47</v>
      </c>
      <c r="BBH6" vm="11588">
        <f ca="1"/>
        <v>86.95</v>
      </c>
      <c r="BBI6" vm="11709">
        <f ca="1"/>
        <v>87.08</v>
      </c>
      <c r="BBJ6" vm="11635">
        <f ca="1"/>
        <v>87.4</v>
      </c>
      <c r="BBK6" vm="11710">
        <f ca="1"/>
        <v>87.27</v>
      </c>
      <c r="BBL6" vm="11630">
        <f ca="1"/>
        <v>86.6</v>
      </c>
      <c r="BBM6" vm="11711">
        <f ca="1"/>
        <v>87.16</v>
      </c>
      <c r="BBN6" vm="11654">
        <f ca="1"/>
        <v>88.12</v>
      </c>
      <c r="BBO6" vm="11712">
        <f ca="1"/>
        <v>88.49</v>
      </c>
      <c r="BBP6" vm="11713">
        <f ca="1"/>
        <v>89.14</v>
      </c>
      <c r="BBQ6" vm="11578">
        <f ca="1"/>
        <v>88.88</v>
      </c>
      <c r="BBR6" vm="11571">
        <f ca="1"/>
        <v>89.59</v>
      </c>
      <c r="BBS6" vm="11714">
        <f ca="1"/>
        <v>89.15</v>
      </c>
      <c r="BBT6" vm="11715">
        <f ca="1"/>
        <v>89.24</v>
      </c>
      <c r="BBU6" vm="11598">
        <f ca="1"/>
        <v>89.02</v>
      </c>
      <c r="BBV6" vm="11716">
        <f ca="1"/>
        <v>89.55</v>
      </c>
      <c r="BBW6" vm="11717">
        <f ca="1"/>
        <v>89.72</v>
      </c>
      <c r="BBX6" vm="11718">
        <f ca="1"/>
        <v>90.14</v>
      </c>
      <c r="BBY6" vm="11719">
        <f ca="1"/>
        <v>89.65</v>
      </c>
      <c r="BBZ6" vm="11720">
        <f ca="1"/>
        <v>89.61</v>
      </c>
      <c r="BCA6" vm="11721">
        <f ca="1"/>
        <v>88.93</v>
      </c>
      <c r="BCB6" vm="11722">
        <f ca="1"/>
        <v>87.9</v>
      </c>
      <c r="BCC6" vm="11723">
        <f ca="1"/>
        <v>88.41</v>
      </c>
      <c r="BCD6" vm="11724">
        <f ca="1"/>
        <v>88.42</v>
      </c>
      <c r="BCE6" vm="11725">
        <f ca="1"/>
        <v>87.64</v>
      </c>
      <c r="BCF6" vm="11726">
        <f ca="1"/>
        <v>87.38</v>
      </c>
      <c r="BCG6" vm="11727">
        <f ca="1"/>
        <v>88.36</v>
      </c>
      <c r="BCH6" vm="1904">
        <f ca="1"/>
        <v>89.07</v>
      </c>
      <c r="BCI6" vm="1898">
        <f ca="1"/>
        <v>90.1</v>
      </c>
      <c r="BCJ6" vm="11575">
        <f ca="1"/>
        <v>89.7</v>
      </c>
      <c r="BCK6" vm="11728">
        <f ca="1"/>
        <v>88.99</v>
      </c>
      <c r="BCL6" vm="11567">
        <f ca="1"/>
        <v>88.31</v>
      </c>
      <c r="BCM6" vm="11729">
        <f ca="1"/>
        <v>88.52</v>
      </c>
      <c r="BCN6" vm="11730">
        <f ca="1"/>
        <v>86.76</v>
      </c>
      <c r="BCO6" vm="11731">
        <f ca="1"/>
        <v>88.37</v>
      </c>
      <c r="BCP6" vm="11732">
        <f ca="1"/>
        <v>87.95</v>
      </c>
      <c r="BCQ6" vm="11733">
        <f ca="1"/>
        <v>87.54</v>
      </c>
      <c r="BCR6" vm="11734">
        <f ca="1"/>
        <v>85.81</v>
      </c>
      <c r="BCS6" vm="11735">
        <f ca="1"/>
        <v>85.87</v>
      </c>
      <c r="BCT6" vm="11711">
        <f ca="1"/>
        <v>87.16</v>
      </c>
      <c r="BCU6" vm="11641">
        <f ca="1"/>
        <v>87.03</v>
      </c>
      <c r="BCV6" vm="11736">
        <f ca="1"/>
        <v>85.35</v>
      </c>
      <c r="BCW6" vm="11640">
        <f ca="1"/>
        <v>87.41</v>
      </c>
      <c r="BCX6" vm="11737">
        <f ca="1"/>
        <v>85.89</v>
      </c>
      <c r="BCY6" vm="11738">
        <f ca="1"/>
        <v>84.99</v>
      </c>
      <c r="BCZ6" vm="11739">
        <f ca="1"/>
        <v>82.78</v>
      </c>
      <c r="BDA6" vm="11740">
        <f ca="1"/>
        <v>82.74</v>
      </c>
      <c r="BDB6" vm="1397">
        <f ca="1"/>
        <v>80.930000000000007</v>
      </c>
      <c r="BDC6" vm="11741">
        <f ca="1"/>
        <v>80.239999999999995</v>
      </c>
      <c r="BDD6" vm="11742">
        <f ca="1"/>
        <v>82.58</v>
      </c>
      <c r="BDE6" vm="11743">
        <f ca="1"/>
        <v>84.01</v>
      </c>
      <c r="BDF6" vm="11744">
        <f ca="1"/>
        <v>85.64</v>
      </c>
      <c r="BDG6" vm="11745">
        <f ca="1"/>
        <v>83.96</v>
      </c>
      <c r="BDH6" vm="11746">
        <f ca="1"/>
        <v>85.61</v>
      </c>
      <c r="BDI6" vm="11706">
        <f ca="1"/>
        <v>86.4</v>
      </c>
      <c r="BDJ6" vm="11747">
        <f ca="1"/>
        <v>86.63</v>
      </c>
      <c r="BDK6" vm="11748">
        <f ca="1"/>
        <v>88.01</v>
      </c>
      <c r="BDL6" vm="11597">
        <f ca="1"/>
        <v>88.34</v>
      </c>
      <c r="BDM6" vm="11749">
        <f ca="1"/>
        <v>88.74</v>
      </c>
      <c r="BDN6" vm="11750">
        <f ca="1"/>
        <v>89.95</v>
      </c>
      <c r="BDO6" vm="11751">
        <f ca="1"/>
        <v>90.85</v>
      </c>
      <c r="BDP6" vm="11752">
        <f ca="1"/>
        <v>91.38</v>
      </c>
      <c r="BDQ6" vm="11753">
        <f ca="1"/>
        <v>92.42</v>
      </c>
      <c r="BDR6" vm="11754">
        <f ca="1"/>
        <v>91.58</v>
      </c>
      <c r="BDS6" vm="11755">
        <f ca="1"/>
        <v>92.26</v>
      </c>
      <c r="BDT6" vm="11756">
        <f ca="1"/>
        <v>92.4</v>
      </c>
      <c r="BDU6" vm="11757">
        <f ca="1"/>
        <v>91.74</v>
      </c>
      <c r="BDV6" vm="11758">
        <f ca="1"/>
        <v>91.55</v>
      </c>
      <c r="BDW6" vm="11759">
        <f ca="1"/>
        <v>91.07</v>
      </c>
      <c r="BDX6" vm="11760">
        <f ca="1"/>
        <v>90.67</v>
      </c>
      <c r="BDY6" vm="11761">
        <f ca="1"/>
        <v>90.13</v>
      </c>
      <c r="BDZ6" vm="11762">
        <f ca="1"/>
        <v>90.58</v>
      </c>
      <c r="BEA6" vm="11763">
        <f ca="1"/>
        <v>90.5</v>
      </c>
      <c r="BEB6" vm="11764">
        <f ca="1"/>
        <v>90.62</v>
      </c>
      <c r="BEC6" vm="11765">
        <f ca="1"/>
        <v>90.39</v>
      </c>
      <c r="BED6" vm="11766">
        <f ca="1"/>
        <v>91.04</v>
      </c>
      <c r="BEE6" vm="11767">
        <f ca="1"/>
        <v>91.4</v>
      </c>
      <c r="BEF6" vm="11768">
        <f ca="1"/>
        <v>91.45</v>
      </c>
      <c r="BEG6" vm="11753">
        <f ca="1"/>
        <v>92.42</v>
      </c>
      <c r="BEH6" vm="11609">
        <f ca="1"/>
        <v>92.14</v>
      </c>
      <c r="BEI6" vm="11769">
        <f ca="1"/>
        <v>93</v>
      </c>
      <c r="BEJ6" vm="11770">
        <f ca="1"/>
        <v>91.25</v>
      </c>
      <c r="BEK6" vm="11771">
        <f ca="1"/>
        <v>91.83</v>
      </c>
      <c r="BEL6" vm="11772">
        <f ca="1"/>
        <v>92.65</v>
      </c>
      <c r="BEM6" vm="11773">
        <f ca="1"/>
        <v>93.56</v>
      </c>
      <c r="BEN6" vm="11774">
        <f ca="1"/>
        <v>93.36</v>
      </c>
      <c r="BEO6" vm="11775">
        <f ca="1"/>
        <v>92.75</v>
      </c>
      <c r="BEP6" vm="11776">
        <f ca="1"/>
        <v>93.13</v>
      </c>
      <c r="BEQ6" vm="11777">
        <f ca="1"/>
        <v>91</v>
      </c>
      <c r="BER6" vm="1922">
        <f ca="1"/>
        <v>90.04</v>
      </c>
      <c r="BES6" vm="11778">
        <f ca="1"/>
        <v>88.24</v>
      </c>
      <c r="BET6" vm="11779">
        <f ca="1"/>
        <v>90.44</v>
      </c>
      <c r="BEU6" vm="11780">
        <f ca="1"/>
        <v>93.17</v>
      </c>
      <c r="BEV6" vm="11614">
        <f ca="1"/>
        <v>92.9</v>
      </c>
      <c r="BEW6" vm="11781">
        <f ca="1"/>
        <v>93.62</v>
      </c>
      <c r="BEX6" vm="11782">
        <f ca="1"/>
        <v>93.82</v>
      </c>
      <c r="BEY6" vm="11783">
        <f ca="1"/>
        <v>94.08</v>
      </c>
      <c r="BEZ6" vm="11784">
        <f ca="1"/>
        <v>94.29</v>
      </c>
      <c r="BFA6" vm="11785">
        <f ca="1"/>
        <v>94.27</v>
      </c>
      <c r="BFB6" vm="11785">
        <f ca="1"/>
        <v>94.27</v>
      </c>
      <c r="BFC6" vm="11786">
        <f ca="1"/>
        <v>93.04</v>
      </c>
      <c r="BFD6" vm="11787">
        <f ca="1"/>
        <v>93.02</v>
      </c>
      <c r="BFE6" vm="11788">
        <f ca="1"/>
        <v>90.56</v>
      </c>
      <c r="BFF6" vm="11789">
        <f ca="1"/>
        <v>88.63</v>
      </c>
      <c r="BFG6" vm="11790">
        <f ca="1"/>
        <v>90.3</v>
      </c>
      <c r="BFH6" vm="11754">
        <f ca="1"/>
        <v>91.58</v>
      </c>
      <c r="BFI6" vm="11791">
        <f ca="1"/>
        <v>90.42</v>
      </c>
      <c r="BFJ6" vm="11792">
        <f ca="1"/>
        <v>89.5</v>
      </c>
      <c r="BFK6" vm="11793">
        <f ca="1"/>
        <v>89.23</v>
      </c>
      <c r="BFL6" vm="11638">
        <f ca="1"/>
        <v>87.07</v>
      </c>
      <c r="BFM6" vm="11794">
        <f ca="1"/>
        <v>85.88</v>
      </c>
      <c r="BFN6" vm="11634">
        <f ca="1"/>
        <v>86.04</v>
      </c>
      <c r="BFO6" vm="11795">
        <f ca="1"/>
        <v>87.26</v>
      </c>
      <c r="BFP6" vm="11796">
        <f ca="1"/>
        <v>87.67</v>
      </c>
      <c r="BFQ6" vm="11797">
        <f ca="1"/>
        <v>84.37</v>
      </c>
      <c r="BFR6" vm="11798">
        <f ca="1"/>
        <v>84.13</v>
      </c>
      <c r="BFS6" vm="1408">
        <f ca="1"/>
        <v>83.3</v>
      </c>
      <c r="BFT6" vm="11799">
        <f ca="1"/>
        <v>82.4</v>
      </c>
      <c r="BFU6" vm="11800">
        <f ca="1"/>
        <v>81.73</v>
      </c>
      <c r="BFV6" vm="11801">
        <f ca="1"/>
        <v>82</v>
      </c>
      <c r="BFW6" vm="11802">
        <f ca="1"/>
        <v>80.69</v>
      </c>
      <c r="BFX6" vm="11803">
        <f ca="1"/>
        <v>82.13</v>
      </c>
      <c r="BFY6" vm="11804">
        <f ca="1"/>
        <v>83.73</v>
      </c>
      <c r="BFZ6" vm="11805">
        <f ca="1"/>
        <v>83.61</v>
      </c>
      <c r="BGA6" vm="11806">
        <f ca="1"/>
        <v>84.73</v>
      </c>
      <c r="BGB6" vm="11807">
        <f ca="1"/>
        <v>85.01</v>
      </c>
      <c r="BGC6" vm="11808">
        <f ca="1"/>
        <v>84.98</v>
      </c>
      <c r="BGD6" vm="11809">
        <f ca="1"/>
        <v>85.84</v>
      </c>
      <c r="BGE6" vm="11810">
        <f ca="1"/>
        <v>86.01</v>
      </c>
      <c r="BGF6" vm="11811">
        <f ca="1"/>
        <v>80.48</v>
      </c>
      <c r="BGG6" vm="11812">
        <f ca="1"/>
        <v>78.08</v>
      </c>
      <c r="BGH6" vm="11813">
        <f ca="1"/>
        <v>79.08</v>
      </c>
      <c r="BGI6" vm="11814">
        <f ca="1"/>
        <v>79.78</v>
      </c>
      <c r="BGJ6" vm="11815">
        <f ca="1"/>
        <v>78.400000000000006</v>
      </c>
      <c r="BGK6" vm="11816">
        <f ca="1"/>
        <v>79.83</v>
      </c>
      <c r="BGL6" vm="11817">
        <f ca="1"/>
        <v>80.3</v>
      </c>
      <c r="BGM6" vm="11818">
        <f ca="1"/>
        <v>80.86</v>
      </c>
      <c r="BGN6" vm="11819">
        <f ca="1"/>
        <v>82.17</v>
      </c>
      <c r="BGO6" vm="11820">
        <f ca="1"/>
        <v>83.25</v>
      </c>
      <c r="BGP6" vm="11821">
        <f ca="1"/>
        <v>81.59</v>
      </c>
      <c r="BGQ6" vm="11822">
        <f ca="1"/>
        <v>82.03</v>
      </c>
      <c r="BGR6" vm="1388">
        <f ca="1"/>
        <v>81.91</v>
      </c>
      <c r="BGS6" vm="11530">
        <f ca="1"/>
        <v>80.63</v>
      </c>
      <c r="BGT6" vm="11823">
        <f ca="1"/>
        <v>81.150000000000006</v>
      </c>
      <c r="BGU6" vm="11824">
        <f ca="1"/>
        <v>80.31</v>
      </c>
      <c r="BGV6" vm="1375">
        <f ca="1"/>
        <v>80.510000000000005</v>
      </c>
      <c r="BGW6" vm="11825">
        <f ca="1"/>
        <v>79.11</v>
      </c>
      <c r="BGX6" vm="11826">
        <f ca="1"/>
        <v>79.45</v>
      </c>
      <c r="BGY6" vm="11827">
        <f ca="1"/>
        <v>81.56</v>
      </c>
      <c r="BGZ6" vm="11828">
        <f ca="1"/>
        <v>80.599999999999994</v>
      </c>
      <c r="BHA6" vm="11829">
        <f ca="1"/>
        <v>81.5</v>
      </c>
      <c r="BHB6" vm="11830">
        <f ca="1"/>
        <v>81.06</v>
      </c>
      <c r="BHC6" vm="11831">
        <f ca="1"/>
        <v>81.86</v>
      </c>
      <c r="BHD6" vm="11832">
        <f ca="1"/>
        <v>81.540000000000006</v>
      </c>
      <c r="BHE6" vm="11833">
        <f ca="1"/>
        <v>82.7</v>
      </c>
      <c r="BHF6" vm="11834">
        <f ca="1"/>
        <v>82.2</v>
      </c>
      <c r="BHG6" vm="11835">
        <f ca="1"/>
        <v>81.37</v>
      </c>
      <c r="BHH6" vm="11836">
        <f ca="1"/>
        <v>80.11</v>
      </c>
      <c r="BHI6" vm="11837">
        <f ca="1"/>
        <v>78.48</v>
      </c>
      <c r="BHJ6" vm="11838">
        <f ca="1"/>
        <v>77.97</v>
      </c>
      <c r="BHK6" vm="11839">
        <f ca="1"/>
        <v>78.05</v>
      </c>
      <c r="BHL6" vm="11840">
        <f ca="1"/>
        <v>78.12</v>
      </c>
      <c r="BHM6" vm="11841">
        <f ca="1"/>
        <v>78.930000000000007</v>
      </c>
      <c r="BHN6" vm="11842">
        <f ca="1"/>
        <v>79.7</v>
      </c>
      <c r="BHO6" vm="11843">
        <f ca="1"/>
        <v>79.63</v>
      </c>
      <c r="BHP6" vm="11469">
        <f ca="1"/>
        <v>78.33</v>
      </c>
      <c r="BHQ6" vm="11844">
        <f ca="1"/>
        <v>78.69</v>
      </c>
      <c r="BHR6" vm="11845">
        <f ca="1"/>
        <v>79.16</v>
      </c>
      <c r="BHS6" vm="11846">
        <f ca="1"/>
        <v>79.59</v>
      </c>
      <c r="BHT6" vm="11847">
        <f ca="1"/>
        <v>79.27</v>
      </c>
      <c r="BHU6" vm="11848">
        <f ca="1"/>
        <v>79.489999999999995</v>
      </c>
      <c r="BHV6" vm="11849">
        <f ca="1"/>
        <v>79.75</v>
      </c>
      <c r="BHW6" vm="1394">
        <f ca="1"/>
        <v>80.91</v>
      </c>
      <c r="BHX6" vm="11513">
        <f ca="1"/>
        <v>77.319999999999993</v>
      </c>
      <c r="BHY6" vm="11850">
        <f ca="1"/>
        <v>77.23</v>
      </c>
      <c r="BHZ6" vm="11851">
        <f ca="1"/>
        <v>77.28</v>
      </c>
      <c r="BIA6" vm="11852">
        <f ca="1"/>
        <v>78.44</v>
      </c>
      <c r="BIB6" vm="11853">
        <f ca="1"/>
        <v>78.150000000000006</v>
      </c>
      <c r="BIC6" vm="11854">
        <f ca="1"/>
        <v>77.989999999999995</v>
      </c>
      <c r="BID6" vm="11855">
        <f ca="1"/>
        <v>77.489999999999995</v>
      </c>
      <c r="BIE6" vm="11855">
        <f ca="1"/>
        <v>77.489999999999995</v>
      </c>
      <c r="BIF6" vm="1369">
        <f ca="1"/>
        <v>77.16</v>
      </c>
      <c r="BIG6" vm="11856">
        <f ca="1"/>
        <v>77.45</v>
      </c>
      <c r="BIH6" vm="11857">
        <f ca="1"/>
        <v>77.680000000000007</v>
      </c>
      <c r="BII6" vm="11450">
        <f ca="1"/>
        <v>78.28</v>
      </c>
      <c r="BIJ6" vm="11858">
        <f ca="1"/>
        <v>77.84</v>
      </c>
      <c r="BIK6" vm="11470">
        <f ca="1"/>
        <v>77.849999999999994</v>
      </c>
      <c r="BIL6" vm="11859">
        <f ca="1"/>
        <v>78.430000000000007</v>
      </c>
      <c r="BIM6" vm="11860">
        <f ca="1"/>
        <v>78.98</v>
      </c>
      <c r="BIN6" vm="11842">
        <f ca="1"/>
        <v>79.7</v>
      </c>
      <c r="BIO6" vm="11813">
        <f ca="1"/>
        <v>79.08</v>
      </c>
      <c r="BIP6" vm="11861">
        <f ca="1"/>
        <v>79.86</v>
      </c>
      <c r="BIQ6" vm="11862">
        <f ca="1"/>
        <v>80.75</v>
      </c>
      <c r="BIR6" vm="11863">
        <f ca="1"/>
        <v>80.22</v>
      </c>
      <c r="BIS6" vm="11864">
        <f ca="1"/>
        <v>80.17</v>
      </c>
      <c r="BIT6" vm="11865">
        <f ca="1"/>
        <v>81.36</v>
      </c>
      <c r="BIU6" vm="11866">
        <f ca="1"/>
        <v>80.959999999999994</v>
      </c>
      <c r="BIV6" vm="11867">
        <f ca="1"/>
        <v>80.760000000000005</v>
      </c>
      <c r="BIW6" vm="11868">
        <f ca="1"/>
        <v>81.25</v>
      </c>
      <c r="BIX6" vm="11869">
        <f ca="1"/>
        <v>80.19</v>
      </c>
      <c r="BIY6" vm="11836">
        <f ca="1"/>
        <v>80.11</v>
      </c>
      <c r="BIZ6" vm="11870">
        <f ca="1"/>
        <v>80.09</v>
      </c>
      <c r="BJA6" vm="11871">
        <f ca="1"/>
        <v>79.72</v>
      </c>
      <c r="BJB6" vm="11872">
        <f ca="1"/>
        <v>79.47</v>
      </c>
      <c r="BJC6" vm="11873">
        <f ca="1"/>
        <v>79.989999999999995</v>
      </c>
      <c r="BJD6" vm="11828">
        <f ca="1"/>
        <v>80.599999999999994</v>
      </c>
      <c r="BJE6" vm="11874">
        <f ca="1"/>
        <v>79.36</v>
      </c>
      <c r="BJF6" vm="11875">
        <f ca="1"/>
        <v>79.39</v>
      </c>
      <c r="BJG6" vm="11876">
        <f ca="1"/>
        <v>78.81</v>
      </c>
      <c r="BJH6" vm="11877">
        <f ca="1"/>
        <v>79.17</v>
      </c>
      <c r="BJI6" vm="11869">
        <f ca="1"/>
        <v>80.19</v>
      </c>
      <c r="BJJ6" vm="11817">
        <f ca="1"/>
        <v>80.3</v>
      </c>
      <c r="BJK6" vm="11878">
        <f ca="1"/>
        <v>79.53</v>
      </c>
      <c r="BJL6" vm="11879">
        <f ca="1"/>
        <v>79.25</v>
      </c>
      <c r="BJM6" vm="11874">
        <f ca="1"/>
        <v>79.36</v>
      </c>
      <c r="BJN6" vm="11880">
        <f ca="1"/>
        <v>80.319999999999993</v>
      </c>
      <c r="BJO6" vm="11881">
        <f ca="1"/>
        <v>80.77</v>
      </c>
      <c r="BJP6" vm="11869">
        <f ca="1"/>
        <v>80.19</v>
      </c>
      <c r="BJQ6" vm="11868">
        <f ca="1"/>
        <v>81.25</v>
      </c>
      <c r="BJR6" vm="11865">
        <f ca="1"/>
        <v>81.36</v>
      </c>
      <c r="BJS6" vm="11882">
        <f ca="1"/>
        <v>80.739999999999995</v>
      </c>
      <c r="BJT6" vm="11883">
        <f ca="1"/>
        <v>79.88</v>
      </c>
      <c r="BJU6" vm="11883">
        <f ca="1"/>
        <v>79.88</v>
      </c>
      <c r="BJV6" vm="11884">
        <f ca="1"/>
        <v>77.8</v>
      </c>
      <c r="BJW6" vm="11885">
        <f ca="1"/>
        <v>77.72</v>
      </c>
      <c r="BJX6" vm="11815">
        <f ca="1"/>
        <v>78.400000000000006</v>
      </c>
      <c r="BJY6" vm="11886">
        <f ca="1"/>
        <v>78.209999999999994</v>
      </c>
      <c r="BJZ6" vm="11887">
        <f ca="1"/>
        <v>77.59</v>
      </c>
      <c r="BKA6" vm="11888">
        <f ca="1"/>
        <v>77.55</v>
      </c>
      <c r="BKB6" vm="11484">
        <f ca="1"/>
        <v>75.930000000000007</v>
      </c>
      <c r="BKC6" vm="1878">
        <f ca="1"/>
        <v>76.34</v>
      </c>
      <c r="BKD6" vm="11889">
        <f ca="1"/>
        <v>77.31</v>
      </c>
      <c r="BKE6" vm="11890">
        <f ca="1"/>
        <v>78.53</v>
      </c>
      <c r="BKF6" vm="11891">
        <f ca="1"/>
        <v>78.97</v>
      </c>
      <c r="BKG6" vm="11892">
        <f ca="1"/>
        <v>78.540000000000006</v>
      </c>
      <c r="BKH6" vm="11893">
        <f ca="1"/>
        <v>78.92</v>
      </c>
      <c r="BKI6" vm="11894">
        <f ca="1"/>
        <v>79.22</v>
      </c>
      <c r="BKJ6" vm="11895">
        <f ca="1"/>
        <v>79.3</v>
      </c>
      <c r="BKK6" vm="11896">
        <f ca="1"/>
        <v>78.95</v>
      </c>
      <c r="BKL6" vm="11897">
        <f ca="1"/>
        <v>78.989999999999995</v>
      </c>
      <c r="BKM6" vm="11898">
        <f ca="1"/>
        <v>77.010000000000005</v>
      </c>
      <c r="BKN6" vm="11899">
        <f ca="1"/>
        <v>75.900000000000006</v>
      </c>
      <c r="BKO6" vm="11900">
        <f ca="1"/>
        <v>74.92</v>
      </c>
      <c r="BKP6" vm="11439">
        <f ca="1"/>
        <v>75.11</v>
      </c>
      <c r="BKQ6" vm="11901">
        <f ca="1"/>
        <v>75.7</v>
      </c>
      <c r="BKR6" vm="11902">
        <f ca="1"/>
        <v>76.12</v>
      </c>
      <c r="BKS6" vm="11446">
        <f ca="1"/>
        <v>76.06</v>
      </c>
      <c r="BKT6" vm="11903">
        <f ca="1"/>
        <v>75.98</v>
      </c>
      <c r="BKU6" vm="11904">
        <f ca="1"/>
        <v>75.72</v>
      </c>
      <c r="BKV6" vm="11905">
        <f ca="1"/>
        <v>75.59</v>
      </c>
      <c r="BKW6" vm="11906">
        <f ca="1"/>
        <v>75</v>
      </c>
      <c r="BKX6" vm="11871">
        <f ca="1"/>
        <v>79.72</v>
      </c>
      <c r="BKY6" vm="11907">
        <f ca="1"/>
        <v>81.260000000000005</v>
      </c>
      <c r="BKZ6" vm="11908">
        <f ca="1"/>
        <v>81.34</v>
      </c>
      <c r="BLA6" vm="11909">
        <f ca="1"/>
        <v>81</v>
      </c>
      <c r="BLB6" vm="11867">
        <f ca="1"/>
        <v>80.760000000000005</v>
      </c>
      <c r="BLC6" vm="1394">
        <f ca="1"/>
        <v>80.91</v>
      </c>
      <c r="BLD6" vm="11909">
        <f ca="1"/>
        <v>81</v>
      </c>
      <c r="BLE6" vm="11910">
        <f ca="1"/>
        <v>81.239999999999995</v>
      </c>
      <c r="BLF6" vm="11911">
        <f ca="1"/>
        <v>80.95</v>
      </c>
      <c r="BLG6" vm="11912">
        <f ca="1"/>
        <v>78.760000000000005</v>
      </c>
      <c r="BLH6" vm="11913">
        <f ca="1"/>
        <v>77.03</v>
      </c>
      <c r="BLI6" vm="11914">
        <f ca="1"/>
        <v>74.650000000000006</v>
      </c>
      <c r="BLJ6" vm="1362">
        <f ca="1"/>
        <v>73.52</v>
      </c>
      <c r="BLK6" vm="11482">
        <f ca="1"/>
        <v>75.63</v>
      </c>
      <c r="BLL6" vm="11915">
        <f ca="1"/>
        <v>76.88</v>
      </c>
      <c r="BLM6" vm="11916">
        <f ca="1"/>
        <v>76.650000000000006</v>
      </c>
      <c r="BLN6" vm="11917">
        <f ca="1"/>
        <v>76.72</v>
      </c>
      <c r="BLO6" vm="11918">
        <f ca="1"/>
        <v>74</v>
      </c>
      <c r="BLP6" vm="11919">
        <f ca="1"/>
        <v>74.94</v>
      </c>
      <c r="BLQ6" vm="11920">
        <f ca="1"/>
        <v>75.260000000000005</v>
      </c>
      <c r="BLR6" vm="11921">
        <f ca="1"/>
        <v>74.08</v>
      </c>
      <c r="BLS6" vm="11489">
        <f ca="1"/>
        <v>75.489999999999995</v>
      </c>
      <c r="BLT6" vm="11461">
        <f ca="1"/>
        <v>75.12</v>
      </c>
      <c r="BLU6" vm="11922">
        <f ca="1"/>
        <v>75.31</v>
      </c>
      <c r="BLV6" vm="11488">
        <f ca="1"/>
        <v>75.5</v>
      </c>
      <c r="BLW6" vm="11486">
        <f ca="1"/>
        <v>75.14</v>
      </c>
      <c r="BLX6" vm="11923">
        <f ca="1"/>
        <v>76.5</v>
      </c>
      <c r="BLY6" vm="11513">
        <f ca="1"/>
        <v>77.319999999999993</v>
      </c>
      <c r="BLZ6" vm="11924">
        <f ca="1"/>
        <v>77.06</v>
      </c>
      <c r="BMA6" vm="11925">
        <f ca="1"/>
        <v>75.95</v>
      </c>
      <c r="BMB6" vm="11926">
        <f ca="1"/>
        <v>76.739999999999995</v>
      </c>
      <c r="BMC6" vm="1368">
        <f ca="1"/>
        <v>75.709999999999994</v>
      </c>
      <c r="BMD6" vm="11482">
        <f ca="1"/>
        <v>75.63</v>
      </c>
      <c r="BME6" vm="1365">
        <f ca="1"/>
        <v>74.69</v>
      </c>
      <c r="BMF6" vm="11927">
        <f ca="1"/>
        <v>75.099999999999994</v>
      </c>
      <c r="BMG6" vm="11928">
        <f ca="1"/>
        <v>73.34</v>
      </c>
      <c r="BMH6" vm="11929">
        <f ca="1"/>
        <v>73.099999999999994</v>
      </c>
      <c r="BMI6" vm="11930">
        <f ca="1"/>
        <v>74.13</v>
      </c>
      <c r="BMJ6" vm="11931">
        <f ca="1"/>
        <v>73.89</v>
      </c>
      <c r="BMK6" vm="11475">
        <f ca="1"/>
        <v>74.41</v>
      </c>
      <c r="BML6" vm="11932">
        <f ca="1"/>
        <v>77.3</v>
      </c>
      <c r="BMM6" vm="11933">
        <f ca="1"/>
        <v>76.91</v>
      </c>
      <c r="BMN6" vm="11934">
        <f ca="1"/>
        <v>77.180000000000007</v>
      </c>
      <c r="BMO6" vm="11934">
        <f ca="1"/>
        <v>77.180000000000007</v>
      </c>
      <c r="BMP6" vm="11935">
        <f ca="1"/>
        <v>77.33</v>
      </c>
      <c r="BMQ6" vm="11889">
        <f ca="1"/>
        <v>77.31</v>
      </c>
      <c r="BMR6" vm="11936">
        <f ca="1"/>
        <v>76.599999999999994</v>
      </c>
      <c r="BMS6" vm="11937">
        <f ca="1"/>
        <v>76.17</v>
      </c>
      <c r="BMT6" vm="11926">
        <f ca="1"/>
        <v>76.739999999999995</v>
      </c>
      <c r="BMU6" vm="11938">
        <f ca="1"/>
        <v>77.209999999999994</v>
      </c>
      <c r="BMV6" vm="11939">
        <f ca="1"/>
        <v>77</v>
      </c>
      <c r="BMW6" vm="11940">
        <f ca="1"/>
        <v>76.95</v>
      </c>
      <c r="BMX6" vm="11941">
        <f ca="1"/>
        <v>76.510000000000005</v>
      </c>
      <c r="BMY6" vm="11942">
        <f ca="1"/>
        <v>72.5</v>
      </c>
      <c r="BMZ6" vm="11943">
        <f ca="1"/>
        <v>74.59</v>
      </c>
      <c r="BNA6" vm="11944">
        <f ca="1"/>
        <v>74.19</v>
      </c>
      <c r="BNB6" vm="11473">
        <f ca="1"/>
        <v>74.010000000000005</v>
      </c>
      <c r="BNC6" vm="11945">
        <f ca="1"/>
        <v>74.45</v>
      </c>
      <c r="BND6" vm="11946">
        <f ca="1"/>
        <v>74.22</v>
      </c>
      <c r="BNE6" vm="11947">
        <f ca="1"/>
        <v>73.260000000000005</v>
      </c>
      <c r="BNF6" vm="11948">
        <f ca="1"/>
        <v>73.94</v>
      </c>
      <c r="BNG6" vm="11949">
        <f ca="1"/>
        <v>74.03</v>
      </c>
      <c r="BNH6" vm="11950">
        <f ca="1"/>
        <v>74.069999999999993</v>
      </c>
      <c r="BNI6" vm="11951">
        <f ca="1"/>
        <v>73.930000000000007</v>
      </c>
      <c r="BNJ6" vm="11952">
        <f ca="1"/>
        <v>74.3</v>
      </c>
      <c r="BNK6" vm="11953">
        <f ca="1"/>
        <v>73.42</v>
      </c>
      <c r="BNL6" vm="11954">
        <f ca="1"/>
        <v>73.37</v>
      </c>
      <c r="BNM6" vm="11955">
        <f ca="1"/>
        <v>72.91</v>
      </c>
      <c r="BNN6" vm="11956">
        <f ca="1"/>
        <v>71.98</v>
      </c>
      <c r="BNO6" vm="11957">
        <f ca="1"/>
        <v>71.2</v>
      </c>
      <c r="BNP6" vm="11958">
        <f ca="1"/>
        <v>71.66</v>
      </c>
      <c r="BNQ6" vm="11959">
        <f ca="1"/>
        <v>71.11</v>
      </c>
      <c r="BNR6" vm="11960">
        <f ca="1"/>
        <v>72.150000000000006</v>
      </c>
      <c r="BNS6" vm="11961">
        <f ca="1"/>
        <v>72.739999999999995</v>
      </c>
      <c r="BNT6" vm="11962">
        <f ca="1"/>
        <v>72.42</v>
      </c>
      <c r="BNU6" vm="11963">
        <f ca="1"/>
        <v>72.239999999999995</v>
      </c>
      <c r="BNV6" vm="11964">
        <f ca="1"/>
        <v>71.63</v>
      </c>
      <c r="BNW6" vm="11965">
        <f ca="1"/>
        <v>71.69</v>
      </c>
      <c r="BNX6" vm="11966">
        <f ca="1"/>
        <v>71.849999999999994</v>
      </c>
      <c r="BNY6" vm="11967">
        <f ca="1"/>
        <v>71.64</v>
      </c>
      <c r="BNZ6" vm="11968">
        <f ca="1"/>
        <v>72.2</v>
      </c>
      <c r="BOA6" vm="11957">
        <f ca="1"/>
        <v>71.2</v>
      </c>
      <c r="BOB6" vm="11969">
        <f ca="1"/>
        <v>70.42</v>
      </c>
      <c r="BOC6" vm="11970">
        <f ca="1"/>
        <v>71.099999999999994</v>
      </c>
      <c r="BOD6" vm="11971">
        <f ca="1"/>
        <v>70.61</v>
      </c>
      <c r="BOE6" vm="11972">
        <f ca="1"/>
        <v>69.91</v>
      </c>
      <c r="BOF6" vm="11973">
        <f ca="1"/>
        <v>69.86</v>
      </c>
      <c r="BOG6" vm="11974">
        <f ca="1"/>
        <v>70.11</v>
      </c>
      <c r="BOH6" vm="11975">
        <f ca="1"/>
        <v>68.86</v>
      </c>
      <c r="BOI6" vm="11976">
        <f ca="1"/>
        <v>68.83</v>
      </c>
      <c r="BOJ6" vm="11977">
        <f ca="1"/>
        <v>70.150000000000006</v>
      </c>
      <c r="BOK6" vm="11978">
        <f ca="1"/>
        <v>70.709999999999994</v>
      </c>
      <c r="BOL6" vm="11979">
        <f ca="1"/>
        <v>69.569999999999993</v>
      </c>
      <c r="BOM6" vm="11980">
        <f ca="1"/>
        <v>67.87</v>
      </c>
      <c r="BON6" vm="11981">
        <f ca="1"/>
        <v>68.400000000000006</v>
      </c>
      <c r="BOO6" vm="11982">
        <f ca="1"/>
        <v>68.849999999999994</v>
      </c>
      <c r="BOP6" vm="11983">
        <f ca="1"/>
        <v>69.97</v>
      </c>
      <c r="BOQ6" vm="11984">
        <f ca="1"/>
        <v>70.16</v>
      </c>
      <c r="BOR6" vm="11985">
        <f ca="1"/>
        <v>69.760000000000005</v>
      </c>
      <c r="BOS6" vm="11986">
        <f ca="1"/>
        <v>70.55</v>
      </c>
      <c r="BOT6" vm="11984">
        <f ca="1"/>
        <v>70.16</v>
      </c>
      <c r="BOU6" vm="11987">
        <f ca="1"/>
        <v>69.55</v>
      </c>
      <c r="BOV6" vm="11988">
        <f ca="1"/>
        <v>67.59</v>
      </c>
      <c r="BOW6" vm="11989">
        <f ca="1"/>
        <v>66.55</v>
      </c>
      <c r="BOX6" vm="11990">
        <f ca="1"/>
        <v>64.42</v>
      </c>
      <c r="BOY6" vm="11991">
        <f ca="1"/>
        <v>63.84</v>
      </c>
      <c r="BOZ6" vm="11992">
        <f ca="1"/>
        <v>63.63</v>
      </c>
      <c r="BPA6" vm="11993">
        <f ca="1"/>
        <v>64.05</v>
      </c>
      <c r="BPB6" vm="11994">
        <f ca="1"/>
        <v>64.400000000000006</v>
      </c>
      <c r="BPC6" vm="11995">
        <f ca="1"/>
        <v>62.85</v>
      </c>
      <c r="BPD6" vm="11996">
        <f ca="1"/>
        <v>63.29</v>
      </c>
      <c r="BPE6" vm="11997">
        <f ca="1"/>
        <v>62.91</v>
      </c>
      <c r="BPF6" vm="11998">
        <f ca="1"/>
        <v>62.64</v>
      </c>
      <c r="BPG6" vm="11999">
        <f ca="1"/>
        <v>63.03</v>
      </c>
      <c r="BPH6" vm="11998">
        <f ca="1"/>
        <v>62.64</v>
      </c>
      <c r="BPI6" vm="12000">
        <f ca="1"/>
        <v>55.06</v>
      </c>
      <c r="BPJ6" vm="1850">
        <f ca="1"/>
        <v>55.02</v>
      </c>
      <c r="BPK6" vm="12001">
        <f ca="1"/>
        <v>55.09</v>
      </c>
      <c r="BPL6" vm="12002">
        <f ca="1"/>
        <v>54.52</v>
      </c>
      <c r="BPM6" vm="12003">
        <f ca="1"/>
        <v>52.88</v>
      </c>
      <c r="BPN6" vm="12004">
        <f ca="1"/>
        <v>53.5</v>
      </c>
      <c r="BPO6" vm="12005">
        <f ca="1"/>
        <v>54.7</v>
      </c>
      <c r="BPP6" vm="12006">
        <f ca="1"/>
        <v>53.66</v>
      </c>
      <c r="BPQ6" vm="1129">
        <f ca="1"/>
        <v>54.11</v>
      </c>
      <c r="BPR6" vm="12007">
        <f ca="1"/>
        <v>54.38</v>
      </c>
      <c r="BPS6" vm="11247">
        <f ca="1"/>
        <v>53.98</v>
      </c>
      <c r="BPT6" vm="11119">
        <f ca="1"/>
        <v>52.4</v>
      </c>
      <c r="BPU6" vm="12008">
        <f ca="1"/>
        <v>52.63</v>
      </c>
      <c r="BPV6" vm="12009">
        <f ca="1"/>
        <v>52.29</v>
      </c>
      <c r="BPW6" vm="12010">
        <f ca="1"/>
        <v>51.11</v>
      </c>
      <c r="BPX6" vm="12011">
        <f ca="1"/>
        <v>52.66</v>
      </c>
      <c r="BPY6" vm="1275">
        <f ca="1"/>
        <v>53.18</v>
      </c>
      <c r="BPZ6" vm="1848">
        <f ca="1"/>
        <v>53.61</v>
      </c>
      <c r="BQA6" vm="12012">
        <f ca="1"/>
        <v>54.15</v>
      </c>
      <c r="BQB6" vm="12013">
        <f ca="1"/>
        <v>54.71</v>
      </c>
      <c r="BQC6" vm="11274">
        <f ca="1"/>
        <v>55.63</v>
      </c>
      <c r="BQD6" vm="12014">
        <f ca="1"/>
        <v>55.11</v>
      </c>
      <c r="BQE6" vm="12015">
        <f ca="1"/>
        <v>54.64</v>
      </c>
      <c r="BQF6" vm="1183">
        <f ca="1"/>
        <v>55.39</v>
      </c>
      <c r="BQG6" vm="1179">
        <f ca="1"/>
        <v>55.38</v>
      </c>
      <c r="BQH6" vm="1289">
        <f ca="1"/>
        <v>55.58</v>
      </c>
      <c r="BQI6" vm="11277">
        <f ca="1"/>
        <v>56.8</v>
      </c>
      <c r="BQJ6" vm="12016">
        <f ca="1"/>
        <v>57.12</v>
      </c>
      <c r="BQK6" vm="12017">
        <f ca="1"/>
        <v>58.09</v>
      </c>
      <c r="BQL6" vm="11272">
        <f ca="1"/>
        <v>58.29</v>
      </c>
      <c r="BQM6" vm="11349">
        <f ca="1"/>
        <v>59</v>
      </c>
      <c r="BQN6" vm="12018">
        <f ca="1"/>
        <v>59.43</v>
      </c>
      <c r="BQO6" vm="11263">
        <f ca="1"/>
        <v>59.05</v>
      </c>
      <c r="BQP6" vm="1299">
        <f ca="1"/>
        <v>58.75</v>
      </c>
      <c r="BQQ6" vm="11230">
        <f ca="1"/>
        <v>59.46</v>
      </c>
      <c r="BQR6" vm="12019">
        <f ca="1"/>
        <v>59.57</v>
      </c>
      <c r="BQS6" vm="12020">
        <f ca="1"/>
        <v>59.23</v>
      </c>
      <c r="BQT6" vm="12021">
        <f ca="1"/>
        <v>59.7</v>
      </c>
      <c r="BQU6" vm="12022">
        <f ca="1"/>
        <v>60.08</v>
      </c>
      <c r="BQV6" vm="12023">
        <f ca="1"/>
        <v>61.22</v>
      </c>
      <c r="BQW6" vm="11355">
        <f ca="1"/>
        <v>61.21</v>
      </c>
      <c r="BQX6" vm="12024">
        <f ca="1"/>
        <v>60.61</v>
      </c>
      <c r="BQY6" vm="12025">
        <f ca="1"/>
        <v>60.63</v>
      </c>
      <c r="BQZ6" vm="12026">
        <f ca="1"/>
        <v>60.47</v>
      </c>
      <c r="BRA6" vm="12027">
        <f ca="1"/>
        <v>60.28</v>
      </c>
      <c r="BRB6" vm="12028">
        <f ca="1"/>
        <v>60.6</v>
      </c>
      <c r="BRC6" vm="12029">
        <f ca="1"/>
        <v>60.29</v>
      </c>
      <c r="BRD6" vm="12030">
        <f ca="1"/>
        <v>61.4</v>
      </c>
      <c r="BRE6" vm="12031">
        <f ca="1"/>
        <v>61.1</v>
      </c>
      <c r="BRF6" vm="11357">
        <f ca="1"/>
        <v>60.62</v>
      </c>
      <c r="BRG6" vm="12032">
        <f ca="1"/>
        <v>60.19</v>
      </c>
      <c r="BRH6" vm="12033">
        <f ca="1"/>
        <v>59.88</v>
      </c>
      <c r="BRI6" vm="12034">
        <f ca="1"/>
        <v>58.86</v>
      </c>
      <c r="BRJ6" vm="11363">
        <f ca="1"/>
        <v>59.5</v>
      </c>
      <c r="BRK6" vm="12035">
        <f ca="1"/>
        <v>59.8</v>
      </c>
      <c r="BRL6" vm="12036">
        <f ca="1"/>
        <v>60.68</v>
      </c>
      <c r="BRM6" vm="12037">
        <f ca="1"/>
        <v>62.16</v>
      </c>
      <c r="BRN6" vm="12038">
        <f ca="1"/>
        <v>62.51</v>
      </c>
      <c r="BRO6" vm="11371">
        <f ca="1"/>
        <v>62.14</v>
      </c>
      <c r="BRP6" vm="12039">
        <f ca="1"/>
        <v>62.59</v>
      </c>
      <c r="BRQ6" vm="12040">
        <f ca="1"/>
        <v>63.57</v>
      </c>
      <c r="BRR6" vm="12041">
        <f ca="1"/>
        <v>65.02</v>
      </c>
      <c r="BRS6" vm="12042">
        <f ca="1"/>
        <v>65.61</v>
      </c>
      <c r="BRT6" vm="12043">
        <f ca="1"/>
        <v>65.930000000000007</v>
      </c>
      <c r="BRU6" vm="12044">
        <f ca="1"/>
        <v>65.7</v>
      </c>
      <c r="BRV6" vm="12045">
        <f ca="1"/>
        <v>66.2</v>
      </c>
      <c r="BRW6" vm="12046">
        <f ca="1"/>
        <v>66.23</v>
      </c>
      <c r="BRX6" vm="12047">
        <f ca="1"/>
        <v>65.84</v>
      </c>
      <c r="BRY6" vm="12048">
        <f ca="1"/>
        <v>65.430000000000007</v>
      </c>
      <c r="BRZ6" vm="11414">
        <f ca="1"/>
        <v>65.680000000000007</v>
      </c>
      <c r="BSA6" vm="12049">
        <f ca="1"/>
        <v>64.849999999999994</v>
      </c>
      <c r="BSB6" vm="12050">
        <f ca="1"/>
        <v>64.260000000000005</v>
      </c>
      <c r="BSC6" vm="12051">
        <f ca="1"/>
        <v>63.92</v>
      </c>
      <c r="BSD6" vm="12052">
        <f ca="1"/>
        <v>64.510000000000005</v>
      </c>
      <c r="BSE6" vm="12053">
        <f ca="1"/>
        <v>63.98</v>
      </c>
      <c r="BSF6" vm="12054">
        <f ca="1"/>
        <v>64.84</v>
      </c>
      <c r="BSG6" vm="11416">
        <f ca="1"/>
        <v>64.59</v>
      </c>
      <c r="BSH6" vm="12055">
        <f ca="1"/>
        <v>64.34</v>
      </c>
      <c r="BSI6" vm="11388">
        <f ca="1"/>
        <v>64.12</v>
      </c>
      <c r="BSJ6" vm="12056">
        <f ca="1"/>
        <v>64.069999999999993</v>
      </c>
      <c r="BSK6" vm="12057">
        <f ca="1"/>
        <v>62.76</v>
      </c>
      <c r="BSL6" vm="12058">
        <f ca="1"/>
        <v>63.52</v>
      </c>
      <c r="BSM6" vm="12059">
        <f ca="1"/>
        <v>62.74</v>
      </c>
      <c r="BSN6" vm="12051">
        <f ca="1"/>
        <v>63.92</v>
      </c>
      <c r="BSO6" vm="12060">
        <f ca="1"/>
        <v>63.59</v>
      </c>
      <c r="BSP6" vm="12061">
        <f ca="1"/>
        <v>64.87</v>
      </c>
      <c r="BSQ6" vm="12062">
        <f ca="1"/>
        <v>65.31</v>
      </c>
      <c r="BSR6" vm="12063">
        <f ca="1"/>
        <v>65.23</v>
      </c>
      <c r="BSS6" vm="12064">
        <f ca="1"/>
        <v>65.52</v>
      </c>
      <c r="BST6" vm="12065">
        <f ca="1"/>
        <v>65.760000000000005</v>
      </c>
      <c r="BSU6" vm="12066">
        <f ca="1"/>
        <v>65.91</v>
      </c>
      <c r="BSV6" vm="12067">
        <f ca="1"/>
        <v>66.41</v>
      </c>
      <c r="BSW6" vm="12068">
        <f ca="1"/>
        <v>65.489999999999995</v>
      </c>
      <c r="BSX6" vm="12069">
        <f ca="1"/>
        <v>65.94</v>
      </c>
      <c r="BSY6" vm="12070">
        <f ca="1"/>
        <v>65.89</v>
      </c>
      <c r="BSZ6" vm="12071">
        <f ca="1"/>
        <v>66.260000000000005</v>
      </c>
      <c r="BTA6" vm="12072">
        <f ca="1"/>
        <v>65.709999999999994</v>
      </c>
      <c r="BTB6" vm="12073">
        <f ca="1"/>
        <v>64.97</v>
      </c>
      <c r="BTC6" vm="12074">
        <f ca="1"/>
        <v>63.67</v>
      </c>
      <c r="BTD6" vm="12075">
        <f ca="1"/>
        <v>61.07</v>
      </c>
      <c r="BTE6" vm="12076">
        <f ca="1"/>
        <v>61.42</v>
      </c>
      <c r="BTF6" vm="12077">
        <f ca="1"/>
        <v>61.93</v>
      </c>
      <c r="BTG6" vm="12078">
        <f ca="1"/>
        <v>61.86</v>
      </c>
      <c r="BTH6" vm="12079">
        <f ca="1"/>
        <v>62.3</v>
      </c>
      <c r="BTI6" vm="12080">
        <f ca="1"/>
        <v>62.29</v>
      </c>
      <c r="BTJ6" vm="12081">
        <f ca="1"/>
        <v>61.95</v>
      </c>
      <c r="BTK6" vm="12082">
        <f ca="1"/>
        <v>63.25</v>
      </c>
      <c r="BTL6" vm="12083">
        <f ca="1"/>
        <v>60.06</v>
      </c>
      <c r="BTM6" vm="11306">
        <f ca="1"/>
        <v>57.67</v>
      </c>
      <c r="BTN6" vm="12084">
        <f ca="1"/>
        <v>57.9</v>
      </c>
      <c r="BTO6" vm="12085">
        <f ca="1"/>
        <v>59.63</v>
      </c>
      <c r="BTP6" vm="11356">
        <f ca="1"/>
        <v>60.76</v>
      </c>
      <c r="BTQ6" vm="12086">
        <f ca="1"/>
        <v>60.69</v>
      </c>
      <c r="BTR6" vm="12087">
        <f ca="1"/>
        <v>59.15</v>
      </c>
      <c r="BTS6" vm="12088">
        <f ca="1"/>
        <v>59.48</v>
      </c>
      <c r="BTT6" vm="12089">
        <f ca="1"/>
        <v>59.81</v>
      </c>
      <c r="BTU6" vm="12090">
        <f ca="1"/>
        <v>61.49</v>
      </c>
      <c r="BTV6" vm="12037">
        <f ca="1"/>
        <v>62.16</v>
      </c>
      <c r="BTW6" vm="12091">
        <f ca="1"/>
        <v>63</v>
      </c>
      <c r="BTX6" vm="12092">
        <f ca="1"/>
        <v>63.1</v>
      </c>
      <c r="BTY6" vm="12093">
        <f ca="1"/>
        <v>63.61</v>
      </c>
      <c r="BTZ6" vm="12094">
        <f ca="1"/>
        <v>63.78</v>
      </c>
      <c r="BUA6" vm="12095">
        <f ca="1"/>
        <v>63.99</v>
      </c>
      <c r="BUB6" vm="12096">
        <f ca="1"/>
        <v>64.16</v>
      </c>
      <c r="BUC6" vm="12097">
        <f ca="1"/>
        <v>64.48</v>
      </c>
      <c r="BUD6" vm="12098">
        <f ca="1"/>
        <v>63.43</v>
      </c>
      <c r="BUE6" vm="12099">
        <f ca="1"/>
        <v>64.28</v>
      </c>
      <c r="BUF6" vm="12100">
        <f ca="1"/>
        <v>64.33</v>
      </c>
      <c r="BUG6" vm="12101">
        <f ca="1"/>
        <v>64.37</v>
      </c>
      <c r="BUH6" vm="11416">
        <f ca="1"/>
        <v>64.59</v>
      </c>
      <c r="BUI6" vm="12102">
        <f ca="1"/>
        <v>64.790000000000006</v>
      </c>
      <c r="BUJ6" vm="12103">
        <f ca="1"/>
        <v>64.459999999999994</v>
      </c>
      <c r="BUK6" vm="11417">
        <f ca="1"/>
        <v>64.13</v>
      </c>
      <c r="BUL6" vm="12104">
        <f ca="1"/>
        <v>63.47</v>
      </c>
      <c r="BUM6" vm="12105">
        <f ca="1"/>
        <v>63.83</v>
      </c>
      <c r="BUN6" vm="12106">
        <f ca="1"/>
        <v>63.94</v>
      </c>
      <c r="BUO6" vm="12064">
        <f ca="1"/>
        <v>65.52</v>
      </c>
      <c r="BUP6" vm="12107">
        <f ca="1"/>
        <v>65.83</v>
      </c>
      <c r="BUQ6" vm="12108">
        <f ca="1"/>
        <v>65.39</v>
      </c>
      <c r="BUR6" vm="12109">
        <f ca="1"/>
        <v>64.739999999999995</v>
      </c>
      <c r="BUS6" vm="12110">
        <f ca="1"/>
        <v>65.48</v>
      </c>
      <c r="BUT6" vm="11395">
        <f ca="1"/>
        <v>65.38</v>
      </c>
      <c r="BUU6" vm="12111">
        <f ca="1"/>
        <v>65.63</v>
      </c>
      <c r="BUV6" vm="11394">
        <f ca="1"/>
        <v>65.3</v>
      </c>
      <c r="BUW6" vm="11414">
        <f ca="1"/>
        <v>65.680000000000007</v>
      </c>
      <c r="BUX6" vm="12111">
        <f ca="1"/>
        <v>65.63</v>
      </c>
      <c r="BUY6" vm="12112">
        <f ca="1"/>
        <v>65.53</v>
      </c>
      <c r="BUZ6" vm="12113">
        <f ca="1"/>
        <v>65.36</v>
      </c>
      <c r="BVA6" vm="11414">
        <f ca="1"/>
        <v>65.680000000000007</v>
      </c>
      <c r="BVB6" vm="12114">
        <f ca="1"/>
        <v>65.16</v>
      </c>
      <c r="BVC6" vm="12115">
        <f ca="1"/>
        <v>65</v>
      </c>
      <c r="BVD6" vm="12102">
        <f ca="1"/>
        <v>64.790000000000006</v>
      </c>
      <c r="BVE6" vm="12064">
        <f ca="1"/>
        <v>65.52</v>
      </c>
      <c r="BVF6" vm="12116">
        <f ca="1"/>
        <v>65.45</v>
      </c>
      <c r="BVG6" vm="12117">
        <f ca="1"/>
        <v>65.58</v>
      </c>
      <c r="BVH6" vm="12118">
        <f ca="1"/>
        <v>64.86</v>
      </c>
      <c r="BVI6" vm="12119">
        <f ca="1"/>
        <v>65.19</v>
      </c>
      <c r="BVJ6" vm="12065">
        <f ca="1"/>
        <v>65.760000000000005</v>
      </c>
      <c r="BVK6" vm="12120">
        <f ca="1"/>
        <v>66.19</v>
      </c>
      <c r="BVL6" vm="12121">
        <f ca="1"/>
        <v>66.239999999999995</v>
      </c>
      <c r="BVM6" vm="12122">
        <f ca="1"/>
        <v>65.12</v>
      </c>
      <c r="BVN6" vm="12123">
        <f ca="1"/>
        <v>65.900000000000006</v>
      </c>
      <c r="BVO6" vm="12124">
        <f ca="1"/>
        <v>64.36</v>
      </c>
      <c r="BVP6" vm="12125">
        <f ca="1"/>
        <v>63.48</v>
      </c>
      <c r="BVQ6" vm="12105">
        <f ca="1"/>
        <v>63.83</v>
      </c>
      <c r="BVR6" vm="12126">
        <f ca="1"/>
        <v>63.66</v>
      </c>
      <c r="BVS6" vm="12127">
        <f ca="1"/>
        <v>64.06</v>
      </c>
      <c r="BVT6" vm="12128">
        <f ca="1"/>
        <v>63.72</v>
      </c>
      <c r="BVU6" vm="12099">
        <f ca="1"/>
        <v>64.28</v>
      </c>
      <c r="BVV6" vm="12129">
        <f ca="1"/>
        <v>64.63</v>
      </c>
      <c r="BVW6" vm="12130">
        <f ca="1"/>
        <v>63.85</v>
      </c>
      <c r="BVX6" vm="12131">
        <f ca="1"/>
        <v>63.42</v>
      </c>
      <c r="BVY6" vm="12099">
        <f ca="1"/>
        <v>64.28</v>
      </c>
      <c r="BVZ6" vm="12132">
        <f ca="1"/>
        <v>64.22</v>
      </c>
      <c r="BWA6" vm="12133">
        <f ca="1"/>
        <v>63.37</v>
      </c>
      <c r="BWB6" vm="12134">
        <f ca="1"/>
        <v>64.040000000000006</v>
      </c>
      <c r="BWC6" vm="12135">
        <f ca="1"/>
        <v>63.81</v>
      </c>
      <c r="BWD6" vm="12136">
        <f ca="1"/>
        <v>63.91</v>
      </c>
      <c r="BWE6" vm="12124">
        <f ca="1"/>
        <v>64.36</v>
      </c>
      <c r="BWF6" vm="12137">
        <f ca="1"/>
        <v>61.94</v>
      </c>
      <c r="BWG6" vm="12138">
        <f ca="1"/>
        <v>61.76</v>
      </c>
      <c r="BWH6" vm="12139">
        <f ca="1"/>
        <v>61.9</v>
      </c>
      <c r="BWI6" vm="11227">
        <f ca="1"/>
        <v>60.86</v>
      </c>
      <c r="BWJ6" vm="12086">
        <f ca="1"/>
        <v>60.69</v>
      </c>
      <c r="BWK6" vm="12140">
        <f ca="1"/>
        <v>60.41</v>
      </c>
      <c r="BWL6" vm="12141">
        <f ca="1"/>
        <v>60.15</v>
      </c>
      <c r="BWM6" vm="12142">
        <f ca="1"/>
        <v>59.9</v>
      </c>
      <c r="BWN6" vm="12022">
        <f ca="1"/>
        <v>60.08</v>
      </c>
      <c r="BWO6" vm="12143">
        <f ca="1"/>
        <v>61.25</v>
      </c>
      <c r="BWP6" vm="12144">
        <f ca="1"/>
        <v>66.78</v>
      </c>
      <c r="BWQ6" vm="12145">
        <f ca="1"/>
        <v>67.36</v>
      </c>
      <c r="BWR6" vm="12146">
        <f ca="1"/>
        <v>67.09</v>
      </c>
      <c r="BWS6" vm="12147">
        <f ca="1"/>
        <v>66.739999999999995</v>
      </c>
      <c r="BWT6" vm="12148">
        <f ca="1"/>
        <v>66.8</v>
      </c>
      <c r="BWU6" vm="12149">
        <f ca="1"/>
        <v>66.930000000000007</v>
      </c>
      <c r="BWV6" vm="12150">
        <f ca="1"/>
        <v>66.45</v>
      </c>
      <c r="BWW6" vm="12151">
        <f ca="1"/>
        <v>66.42</v>
      </c>
      <c r="BWX6" vm="11408">
        <f ca="1"/>
        <v>66.25</v>
      </c>
      <c r="BWY6" vm="12116">
        <f ca="1"/>
        <v>65.45</v>
      </c>
      <c r="BWZ6" vm="12152">
        <f ca="1"/>
        <v>65.33</v>
      </c>
      <c r="BXA6" vm="12153">
        <f ca="1"/>
        <v>65.510000000000005</v>
      </c>
      <c r="BXB6" vm="12154">
        <f ca="1"/>
        <v>67</v>
      </c>
      <c r="BXC6" vm="12155">
        <f ca="1"/>
        <v>67.069999999999993</v>
      </c>
      <c r="BXD6" vm="12156">
        <f ca="1"/>
        <v>68.739999999999995</v>
      </c>
      <c r="BXE6" vm="11974">
        <f ca="1"/>
        <v>70.11</v>
      </c>
      <c r="BXF6" vm="12157">
        <f ca="1"/>
        <v>70.5</v>
      </c>
      <c r="BXG6" vm="11962">
        <f ca="1"/>
        <v>72.42</v>
      </c>
      <c r="BXH6" vm="12158">
        <f ca="1"/>
        <v>72.47</v>
      </c>
      <c r="BXI6" vm="12159">
        <f ca="1"/>
        <v>71.680000000000007</v>
      </c>
      <c r="BXJ6" vm="12160">
        <f ca="1"/>
        <v>71.78</v>
      </c>
      <c r="BXK6" vm="1359">
        <f ca="1"/>
        <v>71</v>
      </c>
      <c r="BXL6" vm="12161">
        <f ca="1"/>
        <v>71.540000000000006</v>
      </c>
      <c r="BXM6" vm="12162">
        <f ca="1"/>
        <v>71.72</v>
      </c>
      <c r="BXN6" vm="12163">
        <f ca="1"/>
        <v>72.88</v>
      </c>
      <c r="BXO6" vm="12164">
        <f ca="1"/>
        <v>72.86</v>
      </c>
      <c r="BXP6" vm="12165">
        <f ca="1"/>
        <v>72.13</v>
      </c>
      <c r="BXQ6" vm="12166">
        <f ca="1"/>
        <v>71.489999999999995</v>
      </c>
      <c r="BXR6" vm="12167">
        <f ca="1"/>
        <v>72.040000000000006</v>
      </c>
      <c r="BXS6" vm="12168">
        <f ca="1"/>
        <v>72.53</v>
      </c>
      <c r="BXT6" vm="12169">
        <f ca="1"/>
        <v>71.86</v>
      </c>
      <c r="BXU6" vm="12170">
        <f ca="1"/>
        <v>72.03</v>
      </c>
      <c r="BXV6" vm="12171">
        <f ca="1"/>
        <v>72.31</v>
      </c>
      <c r="BXW6" vm="12172">
        <f ca="1"/>
        <v>74.290000000000006</v>
      </c>
      <c r="BXX6" vm="12173">
        <f ca="1"/>
        <v>74.91</v>
      </c>
      <c r="BXY6" vm="12174">
        <f ca="1"/>
        <v>74.77</v>
      </c>
      <c r="BXZ6" vm="12175">
        <f ca="1"/>
        <v>73.58</v>
      </c>
      <c r="BYA6" vm="11454">
        <f ca="1"/>
        <v>73.84</v>
      </c>
      <c r="BYB6" vm="11950">
        <f ca="1"/>
        <v>74.069999999999993</v>
      </c>
      <c r="BYC6" vm="11919">
        <f ca="1"/>
        <v>74.94</v>
      </c>
      <c r="BYD6" vm="11906">
        <f ca="1"/>
        <v>75</v>
      </c>
      <c r="BYE6" vm="12176">
        <f ca="1"/>
        <v>74.55</v>
      </c>
      <c r="BYF6" vm="11479">
        <f ca="1"/>
        <v>75.06</v>
      </c>
      <c r="BYG6" vm="12177">
        <f ca="1"/>
        <v>75.319999999999993</v>
      </c>
      <c r="BYH6" vm="11464">
        <f ca="1"/>
        <v>74.58</v>
      </c>
      <c r="BYI6" vm="12178">
        <f ca="1"/>
        <v>74.97</v>
      </c>
      <c r="BYJ6" vm="11455">
        <f ca="1"/>
        <v>74.98</v>
      </c>
      <c r="BYK6" vm="12179">
        <f ca="1"/>
        <v>74.37</v>
      </c>
      <c r="BYL6" vm="12180">
        <f ca="1"/>
        <v>73.92</v>
      </c>
      <c r="BYM6" vm="11921">
        <f ca="1"/>
        <v>74.08</v>
      </c>
      <c r="BYN6" vm="12181">
        <f ca="1"/>
        <v>75.349999999999994</v>
      </c>
      <c r="BYO6" vm="12182">
        <f ca="1"/>
        <v>76.260000000000005</v>
      </c>
      <c r="BYP6" vm="12177">
        <f ca="1"/>
        <v>75.319999999999993</v>
      </c>
      <c r="BYQ6" vm="12183">
        <f ca="1"/>
        <v>75.47</v>
      </c>
      <c r="BYR6" vm="12184">
        <f ca="1"/>
        <v>75.86</v>
      </c>
      <c r="BYS6" vm="11916">
        <f ca="1"/>
        <v>76.650000000000006</v>
      </c>
      <c r="BYT6" vm="11933">
        <f ca="1"/>
        <v>76.91</v>
      </c>
      <c r="BYU6" vm="11915">
        <f ca="1"/>
        <v>76.88</v>
      </c>
      <c r="BYV6" vm="12185">
        <f ca="1"/>
        <v>76.62</v>
      </c>
      <c r="BYW6" vm="11936">
        <f ca="1"/>
        <v>76.599999999999994</v>
      </c>
      <c r="BYX6" vm="11855">
        <f ca="1"/>
        <v>77.489999999999995</v>
      </c>
      <c r="BYY6" vm="12186">
        <f ca="1"/>
        <v>76.69</v>
      </c>
      <c r="BYZ6" vm="1427">
        <f ca="1"/>
        <v>76.2</v>
      </c>
      <c r="BZA6" vm="12187">
        <f ca="1"/>
        <v>75.97</v>
      </c>
      <c r="BZB6" vm="12188">
        <f ca="1"/>
        <v>77.430000000000007</v>
      </c>
      <c r="BZC6" vm="12189">
        <f ca="1"/>
        <v>76.89</v>
      </c>
      <c r="BZD6" vm="12190">
        <f ca="1"/>
        <v>76.930000000000007</v>
      </c>
      <c r="BZE6" vm="12191">
        <f ca="1"/>
        <v>76.849999999999994</v>
      </c>
      <c r="BZF6" vm="11851">
        <f ca="1"/>
        <v>77.28</v>
      </c>
      <c r="BZG6" vm="12192">
        <f ca="1"/>
        <v>76.38</v>
      </c>
      <c r="BZH6" vm="12193">
        <f ca="1"/>
        <v>76.760000000000005</v>
      </c>
      <c r="BZI6" vm="11941">
        <f ca="1"/>
        <v>76.510000000000005</v>
      </c>
      <c r="BZJ6" vm="11449">
        <f ca="1"/>
        <v>78.040000000000006</v>
      </c>
      <c r="BZK6" vm="12194">
        <f ca="1"/>
        <v>77.819999999999993</v>
      </c>
      <c r="BZL6" vm="11885">
        <f ca="1"/>
        <v>77.72</v>
      </c>
      <c r="BZM6" vm="11884">
        <f ca="1"/>
        <v>77.8</v>
      </c>
      <c r="BZN6" vm="12195">
        <f ca="1"/>
        <v>78.180000000000007</v>
      </c>
      <c r="BZO6" vm="11837">
        <f ca="1"/>
        <v>78.48</v>
      </c>
      <c r="BZP6" vm="1884">
        <f ca="1"/>
        <v>78.91</v>
      </c>
      <c r="BZQ6" vm="12196">
        <f ca="1"/>
        <v>79.41</v>
      </c>
      <c r="BZR6" vm="12197">
        <f ca="1"/>
        <v>79.599999999999994</v>
      </c>
      <c r="BZS6" vm="12198">
        <f ca="1"/>
        <v>79.510000000000005</v>
      </c>
      <c r="BZT6" vm="12199">
        <f ca="1"/>
        <v>79.709999999999994</v>
      </c>
      <c r="BZU6" vm="12200">
        <f ca="1"/>
        <v>79.97</v>
      </c>
      <c r="BZV6" vm="11861">
        <f ca="1"/>
        <v>79.86</v>
      </c>
      <c r="BZW6" vm="12201">
        <f ca="1"/>
        <v>80.05</v>
      </c>
      <c r="BZX6" vm="12202">
        <f ca="1"/>
        <v>79.760000000000005</v>
      </c>
      <c r="BZY6" vm="11864">
        <f ca="1"/>
        <v>80.17</v>
      </c>
      <c r="BZZ6" vm="12203">
        <f ca="1"/>
        <v>80.06</v>
      </c>
      <c r="CAA6" vm="12204">
        <f ca="1"/>
        <v>81.92</v>
      </c>
      <c r="CAB6" vm="12205">
        <f ca="1"/>
        <v>80.099999999999994</v>
      </c>
      <c r="CAC6" vm="11883">
        <f ca="1"/>
        <v>79.88</v>
      </c>
      <c r="CAD6" vm="12206">
        <f ca="1"/>
        <v>79.5</v>
      </c>
      <c r="CAE6" vm="12207">
        <f ca="1"/>
        <v>79.58</v>
      </c>
      <c r="CAF6" vm="12208">
        <f ca="1"/>
        <v>79.040000000000006</v>
      </c>
      <c r="CAG6" vm="11895">
        <f ca="1"/>
        <v>79.3</v>
      </c>
      <c r="CAH6" vm="12209">
        <f ca="1"/>
        <v>79.38</v>
      </c>
      <c r="CAI6" vm="12210">
        <f ca="1"/>
        <v>79.209999999999994</v>
      </c>
      <c r="CAJ6" vm="12211">
        <f ca="1"/>
        <v>79.69</v>
      </c>
      <c r="CAK6" vm="12212">
        <f ca="1"/>
        <v>79.23</v>
      </c>
      <c r="CAL6" vm="12213">
        <f ca="1"/>
        <v>79.77</v>
      </c>
      <c r="CAM6" vm="11879">
        <f ca="1"/>
        <v>79.25</v>
      </c>
      <c r="CAN6" vm="12214">
        <f ca="1"/>
        <v>78.849999999999994</v>
      </c>
      <c r="CAO6" vm="12215">
        <f ca="1"/>
        <v>77.53</v>
      </c>
      <c r="CAP6" vm="1874">
        <f ca="1"/>
        <v>77.67</v>
      </c>
      <c r="CAQ6" vm="11858">
        <f ca="1"/>
        <v>77.84</v>
      </c>
      <c r="CAR6" vm="12216">
        <f ca="1"/>
        <v>78.2</v>
      </c>
      <c r="CAS6" vm="12217">
        <f ca="1"/>
        <v>77.599999999999994</v>
      </c>
      <c r="CAT6" vm="12218">
        <f ca="1"/>
        <v>78.64</v>
      </c>
      <c r="CAU6" vm="12219">
        <f ca="1"/>
        <v>78.25</v>
      </c>
      <c r="CAV6" vm="12210">
        <f ca="1"/>
        <v>79.209999999999994</v>
      </c>
      <c r="CAW6" vm="11825">
        <f ca="1"/>
        <v>79.11</v>
      </c>
      <c r="CAX6" vm="12220">
        <f ca="1"/>
        <v>78.59</v>
      </c>
      <c r="CAY6" vm="12221">
        <f ca="1"/>
        <v>78.260000000000005</v>
      </c>
      <c r="CAZ6" vm="1424">
        <f ca="1"/>
        <v>77.760000000000005</v>
      </c>
      <c r="CBA6" vm="12222">
        <f ca="1"/>
        <v>77.92</v>
      </c>
      <c r="CBB6" vm="1876">
        <f ca="1"/>
        <v>77.77</v>
      </c>
      <c r="CBC6" vm="11855">
        <f ca="1"/>
        <v>77.489999999999995</v>
      </c>
      <c r="CBD6" vm="12223">
        <f ca="1"/>
        <v>77.260000000000005</v>
      </c>
      <c r="CBE6" vm="12224">
        <f ca="1"/>
        <v>76.680000000000007</v>
      </c>
      <c r="CBF6" vm="12225">
        <f ca="1"/>
        <v>75.8</v>
      </c>
      <c r="CBG6" vm="12226">
        <f ca="1"/>
        <v>76.67</v>
      </c>
      <c r="CBH6" vm="12227">
        <f ca="1"/>
        <v>75.790000000000006</v>
      </c>
      <c r="CBI6" vm="12228">
        <f ca="1"/>
        <v>75.55</v>
      </c>
      <c r="CBJ6" vm="12229">
        <f ca="1"/>
        <v>80.02</v>
      </c>
      <c r="CBK6" vm="11846">
        <f ca="1"/>
        <v>79.59</v>
      </c>
      <c r="CBL6" vm="12230">
        <f ca="1"/>
        <v>80.45</v>
      </c>
      <c r="CBM6" vm="11530">
        <f ca="1"/>
        <v>80.63</v>
      </c>
      <c r="CBN6" vm="11527">
        <f ca="1"/>
        <v>80.52</v>
      </c>
      <c r="CBO6" vm="12231">
        <f ca="1"/>
        <v>80.33</v>
      </c>
      <c r="CBP6" vm="11879">
        <f ca="1"/>
        <v>79.25</v>
      </c>
      <c r="CBQ6" vm="12212">
        <f ca="1"/>
        <v>79.23</v>
      </c>
      <c r="CBR6" vm="12232">
        <f ca="1"/>
        <v>79.540000000000006</v>
      </c>
      <c r="CBS6" vm="12233">
        <f ca="1"/>
        <v>78.83</v>
      </c>
      <c r="CBT6" vm="11469">
        <f ca="1"/>
        <v>78.33</v>
      </c>
      <c r="CBU6" vm="12234">
        <f ca="1"/>
        <v>78.319999999999993</v>
      </c>
      <c r="CBV6" vm="12235">
        <f ca="1"/>
        <v>78.16</v>
      </c>
      <c r="CBW6" vm="11852">
        <f ca="1"/>
        <v>78.44</v>
      </c>
      <c r="CBX6" vm="1883">
        <f ca="1"/>
        <v>78.650000000000006</v>
      </c>
      <c r="CBY6" vm="12222">
        <f ca="1"/>
        <v>77.92</v>
      </c>
      <c r="CBZ6" vm="11855">
        <f ca="1"/>
        <v>77.489999999999995</v>
      </c>
      <c r="CCA6" vm="11469">
        <f ca="1"/>
        <v>78.33</v>
      </c>
      <c r="CCB6" vm="12236">
        <f ca="1"/>
        <v>78.13</v>
      </c>
      <c r="CCC6" vm="12237">
        <f ca="1"/>
        <v>76.37</v>
      </c>
      <c r="CCD6" vm="12192">
        <f ca="1"/>
        <v>76.38</v>
      </c>
      <c r="CCE6" vm="11472">
        <f ca="1"/>
        <v>76.8</v>
      </c>
      <c r="CCF6" vm="12238">
        <f ca="1"/>
        <v>76.98</v>
      </c>
      <c r="CCG6" vm="12239">
        <f ca="1"/>
        <v>77.2</v>
      </c>
      <c r="CCH6" vm="12240">
        <f ca="1"/>
        <v>77.12</v>
      </c>
      <c r="CCI6" vm="12241">
        <f ca="1"/>
        <v>77.44</v>
      </c>
      <c r="CCJ6" vm="12242">
        <f ca="1"/>
        <v>77.459999999999994</v>
      </c>
      <c r="CCK6" vm="12243">
        <f ca="1"/>
        <v>77.09</v>
      </c>
      <c r="CCL6" vm="11468">
        <f ca="1"/>
        <v>76.94</v>
      </c>
      <c r="CCM6" vm="11450">
        <f ca="1"/>
        <v>78.28</v>
      </c>
      <c r="CCN6" vm="12244">
        <f ca="1"/>
        <v>78.489999999999995</v>
      </c>
      <c r="CCO6" vm="11891">
        <f ca="1"/>
        <v>78.97</v>
      </c>
      <c r="CCP6" vm="12214">
        <f ca="1"/>
        <v>78.849999999999994</v>
      </c>
      <c r="CCQ6" vm="12245">
        <f ca="1"/>
        <v>79.81</v>
      </c>
      <c r="CCR6" vm="12246">
        <f ca="1"/>
        <v>79.95</v>
      </c>
      <c r="CCS6" vm="11824">
        <f ca="1"/>
        <v>80.31</v>
      </c>
      <c r="CCT6" vm="11864">
        <f ca="1"/>
        <v>80.17</v>
      </c>
      <c r="CCU6" vm="12247">
        <f ca="1"/>
        <v>80.59</v>
      </c>
      <c r="CCV6" vm="12248">
        <f ca="1"/>
        <v>80.84</v>
      </c>
      <c r="CCW6" vm="12249">
        <f ca="1"/>
        <v>80.7</v>
      </c>
      <c r="CCX6" vm="12250">
        <f ca="1"/>
        <v>81.45</v>
      </c>
      <c r="CCY6" vm="12251">
        <f ca="1"/>
        <v>81.88</v>
      </c>
      <c r="CCZ6" vm="12252">
        <f ca="1"/>
        <v>82.51</v>
      </c>
      <c r="CDA6" vm="12253">
        <f ca="1"/>
        <v>82.21</v>
      </c>
      <c r="CDB6" vm="11550">
        <f ca="1"/>
        <v>82.25</v>
      </c>
      <c r="CDC6" vm="12254">
        <f ca="1"/>
        <v>82.22</v>
      </c>
      <c r="CDD6" vm="12255">
        <f ca="1"/>
        <v>82.96</v>
      </c>
      <c r="CDE6" vm="12256">
        <f ca="1"/>
        <v>83.08</v>
      </c>
      <c r="CDF6" vm="12257">
        <f ca="1"/>
        <v>83.97</v>
      </c>
      <c r="CDG6" vm="12258">
        <f ca="1"/>
        <v>83.63</v>
      </c>
      <c r="CDH6" vm="1409">
        <f ca="1"/>
        <v>84.24</v>
      </c>
      <c r="CDI6" vm="12259">
        <f ca="1"/>
        <v>85.1</v>
      </c>
      <c r="CDJ6" vm="12260">
        <f ca="1"/>
        <v>84.89</v>
      </c>
      <c r="CDK6" vm="12261">
        <f ca="1"/>
        <v>83.74</v>
      </c>
      <c r="CDL6" vm="12262">
        <f ca="1"/>
        <v>84.33</v>
      </c>
      <c r="CDM6" vm="12263">
        <f ca="1"/>
        <v>84.3</v>
      </c>
      <c r="CDN6" vm="12264">
        <f ca="1"/>
        <v>84.16</v>
      </c>
      <c r="CDO6" vm="12265">
        <f ca="1"/>
        <v>84.82</v>
      </c>
      <c r="CDP6" vm="12266">
        <f ca="1"/>
        <v>85.37</v>
      </c>
      <c r="CDQ6" vm="12267">
        <f ca="1"/>
        <v>85.28</v>
      </c>
      <c r="CDR6" vm="12268">
        <f ca="1"/>
        <v>85.22</v>
      </c>
      <c r="CDS6" vm="12269">
        <f ca="1"/>
        <v>85.52</v>
      </c>
      <c r="CDT6" vm="11559">
        <f ca="1"/>
        <v>85.93</v>
      </c>
      <c r="CDU6" vm="11736">
        <f ca="1"/>
        <v>85.35</v>
      </c>
      <c r="CDV6" vm="11553">
        <f ca="1"/>
        <v>85.59</v>
      </c>
      <c r="CDW6" vm="12270">
        <f ca="1"/>
        <v>85</v>
      </c>
      <c r="CDX6" vm="12271">
        <f ca="1"/>
        <v>85.41</v>
      </c>
      <c r="CDY6" vm="12272">
        <f ca="1"/>
        <v>85.3</v>
      </c>
      <c r="CDZ6" vm="11551">
        <f ca="1"/>
        <v>83.85</v>
      </c>
      <c r="CEA6" vm="12273">
        <f ca="1"/>
        <v>84.8</v>
      </c>
      <c r="CEB6" vm="12274">
        <f ca="1"/>
        <v>85.23</v>
      </c>
      <c r="CEC6" vm="12275">
        <f ca="1"/>
        <v>85.24</v>
      </c>
      <c r="CED6" vm="12272">
        <f ca="1"/>
        <v>85.3</v>
      </c>
      <c r="CEE6" vm="12276">
        <f ca="1"/>
        <v>85.54</v>
      </c>
      <c r="CEF6" vm="12277">
        <f ca="1"/>
        <v>85.97</v>
      </c>
      <c r="CEG6" vm="12278">
        <f ca="1"/>
        <v>85.85</v>
      </c>
      <c r="CEH6" vm="12279">
        <f ca="1"/>
        <v>85.94</v>
      </c>
      <c r="CEI6" vm="11595">
        <f ca="1"/>
        <v>85.69</v>
      </c>
      <c r="CEJ6" vm="12280">
        <f ca="1"/>
        <v>84.56</v>
      </c>
      <c r="CEK6" vm="12281">
        <f ca="1"/>
        <v>84.29</v>
      </c>
      <c r="CEL6" vm="12282">
        <f ca="1"/>
        <v>85.47</v>
      </c>
      <c r="CEM6" vm="12283">
        <f ca="1"/>
        <v>86.79</v>
      </c>
      <c r="CEN6" vm="12284">
        <f ca="1"/>
        <v>87.39</v>
      </c>
      <c r="CEO6" vm="12285">
        <f ca="1"/>
        <v>86.09</v>
      </c>
      <c r="CEP6" vm="12286">
        <f ca="1"/>
        <v>85.38</v>
      </c>
      <c r="CEQ6" vm="12272">
        <f ca="1"/>
        <v>85.3</v>
      </c>
      <c r="CER6" vm="12272">
        <f ca="1"/>
        <v>85.3</v>
      </c>
      <c r="CES6" vm="12267">
        <f ca="1"/>
        <v>85.28</v>
      </c>
      <c r="CET6" vm="11633">
        <f ca="1"/>
        <v>85.36</v>
      </c>
      <c r="CEU6" vm="12282">
        <f ca="1"/>
        <v>85.47</v>
      </c>
      <c r="CEV6" vm="12271">
        <f ca="1"/>
        <v>85.41</v>
      </c>
      <c r="CEW6" vm="12287">
        <f ca="1"/>
        <v>85.42</v>
      </c>
      <c r="CEX6" vm="11595">
        <f ca="1"/>
        <v>85.69</v>
      </c>
      <c r="CEY6" vm="12288">
        <f ca="1"/>
        <v>86.1</v>
      </c>
      <c r="CEZ6" vm="12289">
        <f ca="1"/>
        <v>86.14</v>
      </c>
      <c r="CFA6" vm="12290">
        <f ca="1"/>
        <v>85.31</v>
      </c>
      <c r="CFB6" vm="12274">
        <f ca="1"/>
        <v>85.23</v>
      </c>
      <c r="CFC6" vm="12291">
        <f ca="1"/>
        <v>84.41</v>
      </c>
      <c r="CFD6" vm="12292">
        <f ca="1"/>
        <v>84.25</v>
      </c>
      <c r="CFE6" vm="11595">
        <f ca="1"/>
        <v>85.69</v>
      </c>
      <c r="CFF6" vm="12293">
        <f ca="1"/>
        <v>86.55</v>
      </c>
      <c r="CFG6" vm="11590">
        <f ca="1"/>
        <v>86.64</v>
      </c>
      <c r="CFH6" vm="12294">
        <f ca="1"/>
        <v>86.19</v>
      </c>
      <c r="CFI6" vm="11580">
        <f ca="1"/>
        <v>86.99</v>
      </c>
      <c r="CFJ6" vm="12295">
        <f ca="1"/>
        <v>87.87</v>
      </c>
      <c r="CFK6" vm="11569">
        <f ca="1"/>
        <v>89</v>
      </c>
      <c r="CFL6" vm="12296">
        <f ca="1"/>
        <v>88.43</v>
      </c>
      <c r="CFM6" vm="11724">
        <f ca="1"/>
        <v>88.42</v>
      </c>
      <c r="CFN6" vm="12297">
        <f ca="1"/>
        <v>88.4</v>
      </c>
      <c r="CFO6" vm="12298">
        <f ca="1"/>
        <v>88.21</v>
      </c>
      <c r="CFP6" vm="11568">
        <f ca="1"/>
        <v>88.69</v>
      </c>
      <c r="CFQ6" vm="12299">
        <f ca="1"/>
        <v>89.49</v>
      </c>
      <c r="CFR6" vm="11718">
        <f ca="1"/>
        <v>90.14</v>
      </c>
      <c r="CFS6" vm="11625">
        <f ca="1"/>
        <v>90.46</v>
      </c>
      <c r="CFT6" vm="12300">
        <f ca="1"/>
        <v>90.54</v>
      </c>
      <c r="CFU6" vm="12301">
        <f ca="1"/>
        <v>91.43</v>
      </c>
      <c r="CFV6" vm="11621">
        <f ca="1"/>
        <v>91.01</v>
      </c>
      <c r="CFW6" vm="12302">
        <f ca="1"/>
        <v>91.16</v>
      </c>
      <c r="CFX6" vm="11758">
        <f ca="1"/>
        <v>91.55</v>
      </c>
      <c r="CFY6" vm="11619">
        <f ca="1"/>
        <v>91.69</v>
      </c>
      <c r="CFZ6" vm="11662">
        <f ca="1"/>
        <v>91.89</v>
      </c>
      <c r="CGA6" vm="12303">
        <f ca="1"/>
        <v>91.96</v>
      </c>
      <c r="CGB6" vm="12304">
        <f ca="1"/>
        <v>91.61</v>
      </c>
      <c r="CGC6" vm="12305">
        <f ca="1"/>
        <v>92.86</v>
      </c>
      <c r="CGD6" vm="12303">
        <f ca="1"/>
        <v>91.96</v>
      </c>
      <c r="CGE6" vm="11619">
        <f ca="1"/>
        <v>91.69</v>
      </c>
      <c r="CGF6" vm="12306">
        <f ca="1"/>
        <v>92.08</v>
      </c>
      <c r="CGG6" vm="12307">
        <f ca="1"/>
        <v>91.9</v>
      </c>
      <c r="CGH6" vm="1926">
        <f ca="1"/>
        <v>92.09</v>
      </c>
      <c r="CGI6" vm="12308">
        <f ca="1"/>
        <v>92.38</v>
      </c>
      <c r="CGJ6" vm="11611">
        <f ca="1"/>
        <v>93.86</v>
      </c>
      <c r="CGK6" vm="11694">
        <f ca="1"/>
        <v>93.53</v>
      </c>
      <c r="CGL6" vm="12309">
        <f ca="1"/>
        <v>95.69</v>
      </c>
      <c r="CGM6" vm="12310">
        <f ca="1"/>
        <v>95.79</v>
      </c>
      <c r="CGN6" vm="11675">
        <f ca="1"/>
        <v>95.07</v>
      </c>
      <c r="CGO6" vm="12311">
        <f ca="1"/>
        <v>95.52</v>
      </c>
      <c r="CGP6" vm="12310">
        <f ca="1"/>
        <v>95.79</v>
      </c>
      <c r="CGQ6" vm="12312">
        <f ca="1"/>
        <v>95.98</v>
      </c>
      <c r="CGR6" vm="12313">
        <f ca="1"/>
        <v>96.43</v>
      </c>
      <c r="CGS6" vm="12314">
        <f ca="1"/>
        <v>96.29</v>
      </c>
      <c r="CGT6" vm="12315">
        <f ca="1"/>
        <v>95.37</v>
      </c>
      <c r="CGU6" vm="12316">
        <f ca="1"/>
        <v>95.13</v>
      </c>
      <c r="CGV6" vm="12317">
        <f ca="1"/>
        <v>93.75</v>
      </c>
      <c r="CGW6" vm="11610">
        <f ca="1"/>
        <v>93.52</v>
      </c>
      <c r="CGX6" vm="12318">
        <f ca="1"/>
        <v>93.9</v>
      </c>
      <c r="CGY6" vm="12319">
        <f ca="1"/>
        <v>93.76</v>
      </c>
      <c r="CGZ6" vm="12320">
        <f ca="1"/>
        <v>93.26</v>
      </c>
      <c r="CHA6" vm="11773">
        <f ca="1"/>
        <v>93.56</v>
      </c>
      <c r="CHB6" vm="12321">
        <f ca="1"/>
        <v>93.69</v>
      </c>
      <c r="CHC6" vm="12322">
        <f ca="1"/>
        <v>93.95</v>
      </c>
      <c r="CHD6" vm="12323">
        <f ca="1"/>
        <v>94.41</v>
      </c>
      <c r="CHE6" vm="11782">
        <f ca="1"/>
        <v>93.82</v>
      </c>
      <c r="CHF6" vm="12324">
        <f ca="1"/>
        <v>93.48</v>
      </c>
      <c r="CHG6" vm="12325">
        <f ca="1"/>
        <v>93.47</v>
      </c>
      <c r="CHH6" vm="11668">
        <f ca="1"/>
        <v>95.28</v>
      </c>
      <c r="CHI6" vm="12326">
        <f ca="1"/>
        <v>96.6</v>
      </c>
      <c r="CHJ6" vm="12327">
        <f ca="1"/>
        <v>97.71</v>
      </c>
      <c r="CHK6" vm="12328">
        <f ca="1"/>
        <v>97.86</v>
      </c>
      <c r="CHL6" vm="12329">
        <f ca="1"/>
        <v>98.59</v>
      </c>
      <c r="CHM6" vm="12330">
        <f ca="1"/>
        <v>98.71</v>
      </c>
      <c r="CHN6" vm="12331">
        <f ca="1"/>
        <v>98.21</v>
      </c>
      <c r="CHO6" vm="12332">
        <f ca="1"/>
        <v>98.58</v>
      </c>
      <c r="CHP6" vm="12333">
        <f ca="1"/>
        <v>98.55</v>
      </c>
      <c r="CHQ6" vm="12334">
        <f ca="1"/>
        <v>99</v>
      </c>
      <c r="CHR6" vm="12335">
        <f ca="1"/>
        <v>99.37</v>
      </c>
      <c r="CHS6" vm="12336">
        <f ca="1"/>
        <v>97.78</v>
      </c>
      <c r="CHT6" vm="12337">
        <f ca="1"/>
        <v>97.15</v>
      </c>
      <c r="CHU6" vm="12338">
        <f ca="1"/>
        <v>98.52</v>
      </c>
      <c r="CHV6" vm="12339">
        <f ca="1"/>
        <v>99.68</v>
      </c>
      <c r="CHW6" vm="12340">
        <f ca="1"/>
        <v>99.15</v>
      </c>
      <c r="CHX6" vm="12341">
        <f ca="1"/>
        <v>98.51</v>
      </c>
      <c r="CHY6" vm="12342">
        <f ca="1"/>
        <v>98.5</v>
      </c>
      <c r="CHZ6" vm="12343">
        <f ca="1"/>
        <v>98.74</v>
      </c>
      <c r="CIA6" vm="12344">
        <f ca="1"/>
        <v>98.57</v>
      </c>
      <c r="CIB6" vm="12345">
        <f ca="1"/>
        <v>99.13</v>
      </c>
      <c r="CIC6" vm="12346">
        <f ca="1"/>
        <v>99.7</v>
      </c>
      <c r="CID6" vm="12347">
        <f ca="1"/>
        <v>99.31</v>
      </c>
      <c r="CIE6" vm="12348">
        <f ca="1"/>
        <v>98.94</v>
      </c>
      <c r="CIF6" vm="12349">
        <f ca="1"/>
        <v>99.55</v>
      </c>
      <c r="CIG6" vm="12350">
        <f ca="1"/>
        <v>100.85</v>
      </c>
      <c r="CIH6" vm="1959">
        <f ca="1"/>
        <v>101.08</v>
      </c>
      <c r="CII6" vm="12351">
        <f ca="1"/>
        <v>100.15</v>
      </c>
      <c r="CIJ6" vm="12352">
        <f ca="1"/>
        <v>100.52</v>
      </c>
      <c r="CIK6" vm="12353">
        <f ca="1"/>
        <v>101.22</v>
      </c>
      <c r="CIL6" vm="12354">
        <f ca="1"/>
        <v>100.73</v>
      </c>
      <c r="CIM6" vm="12355">
        <f ca="1"/>
        <v>100.97</v>
      </c>
      <c r="CIN6" vm="12356">
        <f ca="1"/>
        <v>100.34</v>
      </c>
      <c r="CIO6" vm="12357">
        <f ca="1"/>
        <v>100.76</v>
      </c>
      <c r="CIP6" vm="12358">
        <f ca="1"/>
        <v>99.86</v>
      </c>
      <c r="CIQ6" vm="12359">
        <f ca="1"/>
        <v>98.03</v>
      </c>
      <c r="CIR6" vm="12360">
        <f ca="1"/>
        <v>98.32</v>
      </c>
      <c r="CIS6" vm="12361">
        <f ca="1"/>
        <v>97.98</v>
      </c>
      <c r="CIT6" vm="12362">
        <f ca="1"/>
        <v>99.3</v>
      </c>
      <c r="CIU6" vm="12363">
        <f ca="1"/>
        <v>99.69</v>
      </c>
      <c r="CIV6" vm="1940">
        <f ca="1"/>
        <v>99.63</v>
      </c>
      <c r="CIW6" vm="12364">
        <f ca="1"/>
        <v>99.41</v>
      </c>
      <c r="CIX6" vm="12330">
        <f ca="1"/>
        <v>98.71</v>
      </c>
      <c r="CIY6" vm="12365">
        <f ca="1"/>
        <v>99.4</v>
      </c>
      <c r="CIZ6" vm="12366">
        <f ca="1"/>
        <v>100</v>
      </c>
      <c r="CJA6" vm="12367">
        <f ca="1"/>
        <v>96.68</v>
      </c>
      <c r="CJB6" vm="12368">
        <f ca="1"/>
        <v>92.01</v>
      </c>
      <c r="CJC6" vm="12369">
        <f ca="1"/>
        <v>94.18</v>
      </c>
      <c r="CJD6" vm="12370">
        <f ca="1"/>
        <v>93.61</v>
      </c>
      <c r="CJE6" vm="11597">
        <f ca="1"/>
        <v>88.34</v>
      </c>
      <c r="CJF6" vm="12371">
        <f ca="1"/>
        <v>91.72</v>
      </c>
      <c r="CJG6" vm="12372">
        <f ca="1"/>
        <v>94.7</v>
      </c>
      <c r="CJH6" vm="12373">
        <f ca="1"/>
        <v>94.56</v>
      </c>
      <c r="CJI6" vm="12374">
        <f ca="1"/>
        <v>96.23</v>
      </c>
      <c r="CJJ6" vm="12375">
        <f ca="1"/>
        <v>96.56</v>
      </c>
      <c r="CJK6" vm="12376">
        <f ca="1"/>
        <v>96.79</v>
      </c>
      <c r="CJL6" vm="12377">
        <f ca="1"/>
        <v>97.19</v>
      </c>
      <c r="CJM6" vm="12378">
        <f ca="1"/>
        <v>97.5</v>
      </c>
      <c r="CJN6" vm="12379">
        <f ca="1"/>
        <v>97.35</v>
      </c>
      <c r="CJO6" vm="12380">
        <f ca="1"/>
        <v>98.8</v>
      </c>
      <c r="CJP6" vm="12381">
        <f ca="1"/>
        <v>101.64</v>
      </c>
      <c r="CJQ6" vm="12382">
        <f ca="1"/>
        <v>99.58</v>
      </c>
      <c r="CJR6" vm="12383">
        <f ca="1"/>
        <v>97.51</v>
      </c>
      <c r="CJS6" vm="12384">
        <f ca="1"/>
        <v>95.14</v>
      </c>
      <c r="CJT6" vm="12385">
        <f ca="1"/>
        <v>95.6</v>
      </c>
      <c r="CJU6" vm="12386">
        <f ca="1"/>
        <v>96.66</v>
      </c>
      <c r="CJV6" vm="12387">
        <f ca="1"/>
        <v>96.07</v>
      </c>
      <c r="CJW6" vm="12388">
        <f ca="1"/>
        <v>95.64</v>
      </c>
      <c r="CJX6" vm="12389">
        <f ca="1"/>
        <v>96.59</v>
      </c>
      <c r="CJY6" vm="12390">
        <f ca="1"/>
        <v>99.05</v>
      </c>
      <c r="CJZ6" vm="12391">
        <f ca="1"/>
        <v>97.67</v>
      </c>
      <c r="CKA6" vm="12315">
        <f ca="1"/>
        <v>95.37</v>
      </c>
      <c r="CKB6" vm="12392">
        <f ca="1"/>
        <v>94.53</v>
      </c>
      <c r="CKC6" vm="12393">
        <f ca="1"/>
        <v>94.39</v>
      </c>
      <c r="CKD6" vm="12394">
        <f ca="1"/>
        <v>95.61</v>
      </c>
      <c r="CKE6" vm="12395">
        <f ca="1"/>
        <v>94.84</v>
      </c>
      <c r="CKF6" vm="12396">
        <f ca="1"/>
        <v>94.95</v>
      </c>
      <c r="CKG6" vm="11688">
        <f ca="1"/>
        <v>94.74</v>
      </c>
      <c r="CKH6" vm="12397">
        <f ca="1"/>
        <v>91.41</v>
      </c>
      <c r="CKI6" vm="12398">
        <f ca="1"/>
        <v>90.45</v>
      </c>
      <c r="CKJ6" vm="12399">
        <f ca="1"/>
        <v>92.62</v>
      </c>
      <c r="CKK6" vm="12400">
        <f ca="1"/>
        <v>91.42</v>
      </c>
      <c r="CKL6" vm="12401">
        <f ca="1"/>
        <v>92.21</v>
      </c>
      <c r="CKM6" vm="11697">
        <f ca="1"/>
        <v>93.28</v>
      </c>
      <c r="CKN6" vm="11777">
        <f ca="1"/>
        <v>91</v>
      </c>
      <c r="CKO6" vm="12402">
        <f ca="1"/>
        <v>92.74</v>
      </c>
      <c r="CKP6" vm="12403">
        <f ca="1"/>
        <v>93.58</v>
      </c>
      <c r="CKQ6" vm="12404">
        <f ca="1"/>
        <v>94.2</v>
      </c>
      <c r="CKR6" vm="12405">
        <f ca="1"/>
        <v>91.91</v>
      </c>
      <c r="CKS6" vm="11609">
        <f ca="1"/>
        <v>92.14</v>
      </c>
      <c r="CKT6" vm="11769">
        <f ca="1"/>
        <v>93</v>
      </c>
      <c r="CKU6" vm="1918">
        <f ca="1"/>
        <v>91.6</v>
      </c>
      <c r="CKV6" vm="12406">
        <f ca="1"/>
        <v>93.35</v>
      </c>
      <c r="CKW6" vm="12407">
        <f ca="1"/>
        <v>93.03</v>
      </c>
      <c r="CKX6" vm="12408">
        <f ca="1"/>
        <v>93.6</v>
      </c>
      <c r="CKY6" vm="11611">
        <f ca="1"/>
        <v>93.86</v>
      </c>
      <c r="CKZ6" vm="12409">
        <f ca="1"/>
        <v>95.15</v>
      </c>
      <c r="CLA6" vm="12410">
        <f ca="1"/>
        <v>102.37</v>
      </c>
      <c r="CLB6" vm="12411">
        <f ca="1"/>
        <v>100.79</v>
      </c>
      <c r="CLC6" vm="12412">
        <f ca="1"/>
        <v>100.61</v>
      </c>
      <c r="CLD6" vm="12413">
        <f ca="1"/>
        <v>100.44</v>
      </c>
      <c r="CLE6" vm="12414">
        <f ca="1"/>
        <v>98.78</v>
      </c>
      <c r="CLF6" vm="12415">
        <f ca="1"/>
        <v>100.23</v>
      </c>
      <c r="CLG6" vm="12416">
        <f ca="1"/>
        <v>99.61</v>
      </c>
      <c r="CLH6" vm="12417">
        <f ca="1"/>
        <v>98.75</v>
      </c>
      <c r="CLI6" vm="12332">
        <f ca="1"/>
        <v>98.58</v>
      </c>
      <c r="CLJ6" vm="12418">
        <f ca="1"/>
        <v>97.63</v>
      </c>
      <c r="CLK6" vm="12419">
        <f ca="1"/>
        <v>97.14</v>
      </c>
      <c r="CLL6" vm="12420">
        <f ca="1"/>
        <v>98.35</v>
      </c>
      <c r="CLM6" vm="12332">
        <f ca="1"/>
        <v>98.58</v>
      </c>
      <c r="CLN6" vm="12421">
        <f ca="1"/>
        <v>99.74</v>
      </c>
      <c r="CLO6" vm="12422">
        <f ca="1"/>
        <v>100.5</v>
      </c>
      <c r="CLP6" vm="12423">
        <f ca="1"/>
        <v>101.38</v>
      </c>
      <c r="CLQ6" vm="12424">
        <f ca="1"/>
        <v>101.42</v>
      </c>
      <c r="CLR6" vm="12425">
        <f ca="1"/>
        <v>101.29</v>
      </c>
      <c r="CLS6" vm="12426">
        <f ca="1"/>
        <v>100.74</v>
      </c>
      <c r="CLT6" vm="12427">
        <f ca="1"/>
        <v>100.59</v>
      </c>
      <c r="CLU6" vm="12353">
        <f ca="1"/>
        <v>101.22</v>
      </c>
      <c r="CLV6" vm="12428">
        <f ca="1"/>
        <v>100.99</v>
      </c>
      <c r="CLW6" vm="12429">
        <f ca="1"/>
        <v>102.04</v>
      </c>
      <c r="CLX6" vm="12430">
        <f ca="1"/>
        <v>102.7</v>
      </c>
      <c r="CLY6" vm="12431">
        <f ca="1"/>
        <v>101.93</v>
      </c>
      <c r="CLZ6" vm="12432">
        <f ca="1"/>
        <v>102.01</v>
      </c>
      <c r="CMA6" vm="12433">
        <f ca="1"/>
        <v>101.1</v>
      </c>
      <c r="CMB6" vm="12434">
        <f ca="1"/>
        <v>97.72</v>
      </c>
      <c r="CMC6" vm="12435">
        <f ca="1"/>
        <v>98.99</v>
      </c>
      <c r="CMD6" vm="12436">
        <f ca="1"/>
        <v>98.3</v>
      </c>
      <c r="CME6" vm="12437">
        <f ca="1"/>
        <v>98.25</v>
      </c>
      <c r="CMF6" vm="12438">
        <f ca="1"/>
        <v>99.45</v>
      </c>
      <c r="CMG6" vm="12347">
        <f ca="1"/>
        <v>99.31</v>
      </c>
      <c r="CMH6" vm="12355">
        <f ca="1"/>
        <v>100.97</v>
      </c>
      <c r="CMI6" vm="12439">
        <f ca="1"/>
        <v>101.48</v>
      </c>
      <c r="CMJ6" vm="1957">
        <f ca="1"/>
        <v>101</v>
      </c>
      <c r="CMK6" vm="12440">
        <f ca="1"/>
        <v>101.2</v>
      </c>
      <c r="CML6" vm="12354">
        <f ca="1"/>
        <v>100.73</v>
      </c>
      <c r="CMM6" vm="12441">
        <f ca="1"/>
        <v>100.02</v>
      </c>
      <c r="CMN6" vm="12442">
        <f ca="1"/>
        <v>99.76</v>
      </c>
      <c r="CMO6" vm="12338">
        <f ca="1"/>
        <v>98.52</v>
      </c>
      <c r="CMP6" vm="12443">
        <f ca="1"/>
        <v>98.47</v>
      </c>
      <c r="CMQ6" vm="12419">
        <f ca="1"/>
        <v>97.14</v>
      </c>
      <c r="CMR6" vm="12444">
        <f ca="1"/>
        <v>96.42</v>
      </c>
      <c r="CMS6" vm="12445">
        <f ca="1"/>
        <v>96.63</v>
      </c>
      <c r="CMT6" vm="12446">
        <f ca="1"/>
        <v>97.23</v>
      </c>
      <c r="CMU6" vm="12447">
        <f ca="1"/>
        <v>98.54</v>
      </c>
      <c r="CMV6" vm="12331">
        <f ca="1"/>
        <v>98.21</v>
      </c>
      <c r="CMW6" vm="12448">
        <f ca="1"/>
        <v>96.96</v>
      </c>
      <c r="CMX6" vm="12449">
        <f ca="1"/>
        <v>96.97</v>
      </c>
      <c r="CMY6" vm="12450">
        <f ca="1"/>
        <v>98</v>
      </c>
      <c r="CMZ6" vm="12334">
        <f ca="1"/>
        <v>99</v>
      </c>
      <c r="CNA6" vm="12451">
        <f ca="1"/>
        <v>97.84</v>
      </c>
      <c r="CNB6" vm="12452">
        <f ca="1"/>
        <v>98.53</v>
      </c>
      <c r="CNC6" vm="12338">
        <f ca="1"/>
        <v>98.52</v>
      </c>
      <c r="CND6" vm="12453">
        <f ca="1"/>
        <v>99.91</v>
      </c>
      <c r="CNE6" vm="12453">
        <f ca="1"/>
        <v>99.91</v>
      </c>
      <c r="CNF6" vm="12454">
        <f ca="1"/>
        <v>100.3</v>
      </c>
      <c r="CNG6" vm="12455">
        <f ca="1"/>
        <v>101.15</v>
      </c>
      <c r="CNH6" vm="12422">
        <f ca="1"/>
        <v>100.5</v>
      </c>
      <c r="CNI6" vm="12456">
        <f ca="1"/>
        <v>100.69</v>
      </c>
      <c r="CNJ6" vm="12455">
        <f ca="1"/>
        <v>101.15</v>
      </c>
      <c r="CNK6" vm="12457">
        <f ca="1"/>
        <v>102.98</v>
      </c>
      <c r="CNL6" vm="12458">
        <f ca="1"/>
        <v>100.17</v>
      </c>
      <c r="CNM6" vm="12351">
        <f ca="1"/>
        <v>100.15</v>
      </c>
      <c r="CNN6" vm="12353">
        <f ca="1"/>
        <v>101.22</v>
      </c>
      <c r="CNO6" vm="12459">
        <f ca="1"/>
        <v>101.71</v>
      </c>
      <c r="CNP6" vm="12460">
        <f ca="1"/>
        <v>102.63</v>
      </c>
      <c r="CNQ6" vm="12461">
        <f ca="1"/>
        <v>102.5</v>
      </c>
      <c r="CNR6" vm="12462">
        <f ca="1"/>
        <v>103.85</v>
      </c>
      <c r="CNS6" vm="12350">
        <f ca="1"/>
        <v>100.85</v>
      </c>
      <c r="CNT6" vm="12463">
        <f ca="1"/>
        <v>99.52</v>
      </c>
      <c r="CNU6" vm="12438">
        <f ca="1"/>
        <v>99.45</v>
      </c>
      <c r="CNV6" vm="12464">
        <f ca="1"/>
        <v>99.73</v>
      </c>
      <c r="CNW6" vm="12411">
        <f ca="1"/>
        <v>100.79</v>
      </c>
      <c r="CNX6" vm="1942">
        <f ca="1"/>
        <v>100.92</v>
      </c>
      <c r="CNY6" vm="12465">
        <f ca="1"/>
        <v>101.97</v>
      </c>
      <c r="CNZ6" vm="12466">
        <f ca="1"/>
        <v>102.78</v>
      </c>
      <c r="COA6" vm="12467">
        <f ca="1"/>
        <v>102.99</v>
      </c>
      <c r="COB6" vm="12468">
        <f ca="1"/>
        <v>101.58</v>
      </c>
      <c r="COC6" vm="12469">
        <f ca="1"/>
        <v>101.81</v>
      </c>
      <c r="COD6" vm="12470">
        <f ca="1"/>
        <v>102.18</v>
      </c>
      <c r="COE6" vm="12471">
        <f ca="1"/>
        <v>101.51</v>
      </c>
      <c r="COF6" vm="12472">
        <f ca="1"/>
        <v>102.65</v>
      </c>
      <c r="COG6" vm="12473">
        <f ca="1"/>
        <v>103.03</v>
      </c>
      <c r="COH6" vm="12474">
        <f ca="1"/>
        <v>103.83</v>
      </c>
      <c r="COI6" vm="12475">
        <f ca="1"/>
        <v>104.81</v>
      </c>
      <c r="COJ6" vm="12476">
        <f ca="1"/>
        <v>105.83</v>
      </c>
      <c r="COK6" vm="12477">
        <f ca="1"/>
        <v>105.37</v>
      </c>
      <c r="COL6" vm="12478">
        <f ca="1"/>
        <v>105.76</v>
      </c>
      <c r="COM6" vm="2008">
        <f ca="1"/>
        <v>107.05</v>
      </c>
      <c r="CON6" vm="12479">
        <f ca="1"/>
        <v>107.28</v>
      </c>
      <c r="COO6" vm="12480">
        <f ca="1"/>
        <v>106.71</v>
      </c>
      <c r="COP6" vm="12481">
        <f ca="1"/>
        <v>106.23</v>
      </c>
      <c r="COQ6" vm="2000">
        <f ca="1"/>
        <v>105.98</v>
      </c>
      <c r="COR6" vm="1978">
        <f ca="1"/>
        <v>107.01</v>
      </c>
      <c r="COS6" vm="12482">
        <f ca="1"/>
        <v>105.68</v>
      </c>
      <c r="COT6" vm="12483">
        <f ca="1"/>
        <v>105.4</v>
      </c>
      <c r="COU6" vm="12484">
        <f ca="1"/>
        <v>106.08</v>
      </c>
      <c r="COV6" vm="12485">
        <f ca="1"/>
        <v>107.29</v>
      </c>
      <c r="COW6" vm="12486">
        <f ca="1"/>
        <v>108.31</v>
      </c>
      <c r="COX6" vm="12487">
        <f ca="1"/>
        <v>107.88</v>
      </c>
      <c r="COY6" vm="1982">
        <f ca="1"/>
        <v>108.66</v>
      </c>
      <c r="COZ6" vm="12488">
        <f ca="1"/>
        <v>109.56</v>
      </c>
      <c r="CPA6" vm="12489">
        <f ca="1"/>
        <v>109.2</v>
      </c>
      <c r="CPB6" vm="2015">
        <f ca="1"/>
        <v>109.64</v>
      </c>
      <c r="CPC6" vm="12490">
        <f ca="1"/>
        <v>110.1</v>
      </c>
      <c r="CPD6" vm="12491">
        <f ca="1"/>
        <v>111.11</v>
      </c>
      <c r="CPE6" vm="12492">
        <f ca="1"/>
        <v>110.9</v>
      </c>
      <c r="CPF6" vm="12493">
        <f ca="1"/>
        <v>109.85</v>
      </c>
      <c r="CPG6" vm="12494">
        <f ca="1"/>
        <v>109.87</v>
      </c>
      <c r="CPH6" vm="12495">
        <f ca="1"/>
        <v>108.01</v>
      </c>
      <c r="CPI6" vm="12496">
        <f ca="1"/>
        <v>107.85</v>
      </c>
      <c r="CPJ6" vm="12497">
        <f ca="1"/>
        <v>106.49</v>
      </c>
      <c r="CPK6" vm="12498">
        <f ca="1"/>
        <v>107.9</v>
      </c>
      <c r="CPL6" vm="12499">
        <f ca="1"/>
        <v>108.39</v>
      </c>
      <c r="CPM6" vm="2007">
        <f ca="1"/>
        <v>108.45</v>
      </c>
      <c r="CPN6" vm="12500">
        <f ca="1"/>
        <v>107.74</v>
      </c>
      <c r="CPO6" vm="12501">
        <f ca="1"/>
        <v>107.23</v>
      </c>
      <c r="CPP6" vm="12502">
        <f ca="1"/>
        <v>106.99</v>
      </c>
      <c r="CPQ6" vm="12503">
        <f ca="1"/>
        <v>106.66</v>
      </c>
      <c r="CPR6" vm="12504">
        <f ca="1"/>
        <v>103.57</v>
      </c>
      <c r="CPS6" vm="12468">
        <f ca="1"/>
        <v>101.58</v>
      </c>
      <c r="CPT6" vm="12505">
        <f ca="1"/>
        <v>103</v>
      </c>
      <c r="CPU6" vm="12506">
        <f ca="1"/>
        <v>102.62</v>
      </c>
      <c r="CPV6" vm="12507">
        <f ca="1"/>
        <v>104.27</v>
      </c>
      <c r="CPW6" vm="12508">
        <f ca="1"/>
        <v>104.34</v>
      </c>
      <c r="CPX6" vm="12509">
        <f ca="1"/>
        <v>102.84</v>
      </c>
      <c r="CPY6" vm="12510">
        <f ca="1"/>
        <v>106.73</v>
      </c>
      <c r="CPZ6" vm="12511">
        <f ca="1"/>
        <v>104.51</v>
      </c>
      <c r="CQA6" vm="12512">
        <f ca="1"/>
        <v>104.38</v>
      </c>
      <c r="CQB6" vm="12513">
        <f ca="1"/>
        <v>101.84</v>
      </c>
      <c r="CQC6" vm="12514">
        <f ca="1"/>
        <v>103.6</v>
      </c>
      <c r="CQD6" vm="1960">
        <f ca="1"/>
        <v>101.25</v>
      </c>
      <c r="CQE6" vm="12515">
        <f ca="1"/>
        <v>101.19</v>
      </c>
      <c r="CQF6" vm="12516">
        <f ca="1"/>
        <v>102.08</v>
      </c>
      <c r="CQG6" vm="12517">
        <f ca="1"/>
        <v>102.73</v>
      </c>
      <c r="CQH6" vm="12518">
        <f ca="1"/>
        <v>104.04</v>
      </c>
      <c r="CQI6" vm="12519">
        <f ca="1"/>
        <v>103.71</v>
      </c>
      <c r="CQJ6" vm="12520">
        <f ca="1"/>
        <v>105.21</v>
      </c>
      <c r="CQK6" vm="12521">
        <f ca="1"/>
        <v>104.98</v>
      </c>
      <c r="CQL6" vm="12522">
        <f ca="1"/>
        <v>107.31</v>
      </c>
      <c r="CQM6" vm="2001">
        <f ca="1"/>
        <v>108.5</v>
      </c>
      <c r="CQN6" vm="12523">
        <f ca="1"/>
        <v>108.28</v>
      </c>
      <c r="CQO6" vm="12497">
        <f ca="1"/>
        <v>106.49</v>
      </c>
      <c r="CQP6" vm="12524">
        <f ca="1"/>
        <v>107.86</v>
      </c>
      <c r="CQQ6" vm="12525">
        <f ca="1"/>
        <v>107.77</v>
      </c>
      <c r="CQR6" vm="12526">
        <f ca="1"/>
        <v>109.6</v>
      </c>
      <c r="CQS6" vm="1981">
        <f ca="1"/>
        <v>109.46</v>
      </c>
      <c r="CQT6" vm="12527">
        <f ca="1"/>
        <v>108.25</v>
      </c>
      <c r="CQU6" vm="12528">
        <f ca="1"/>
        <v>106.09</v>
      </c>
      <c r="CQV6" vm="12529">
        <f ca="1"/>
        <v>106.5</v>
      </c>
      <c r="CQW6" vm="12530">
        <f ca="1"/>
        <v>105.74</v>
      </c>
      <c r="CQX6" vm="12531">
        <f ca="1"/>
        <v>109.68</v>
      </c>
      <c r="CQY6" vm="12532">
        <f ca="1"/>
        <v>110.11</v>
      </c>
      <c r="CQZ6" vm="12533">
        <f ca="1"/>
        <v>112.89</v>
      </c>
      <c r="CRA6" vm="12534">
        <f ca="1"/>
        <v>111.31</v>
      </c>
      <c r="CRB6" vm="12535">
        <f ca="1"/>
        <v>112.27</v>
      </c>
      <c r="CRC6" vm="12536">
        <f ca="1"/>
        <v>112.36</v>
      </c>
      <c r="CRD6" vm="12537">
        <f ca="1"/>
        <v>107.64</v>
      </c>
      <c r="CRE6" vm="12527">
        <f ca="1"/>
        <v>108.25</v>
      </c>
      <c r="CRF6" vm="2004">
        <f ca="1"/>
        <v>106.68</v>
      </c>
      <c r="CRG6" vm="12538">
        <f ca="1"/>
        <v>105.79</v>
      </c>
      <c r="CRH6" vm="12483">
        <f ca="1"/>
        <v>105.4</v>
      </c>
      <c r="CRI6" vm="12539">
        <f ca="1"/>
        <v>107.48</v>
      </c>
      <c r="CRJ6" vm="12540">
        <f ca="1"/>
        <v>106.7</v>
      </c>
      <c r="CRK6" vm="12541">
        <f ca="1"/>
        <v>105.7</v>
      </c>
      <c r="CRL6" vm="12542">
        <f ca="1"/>
        <v>101.18</v>
      </c>
      <c r="CRM6" vm="12543">
        <f ca="1"/>
        <v>101.02</v>
      </c>
      <c r="CRN6" vm="12544">
        <f ca="1"/>
        <v>98.77</v>
      </c>
      <c r="CRO6" vm="12545">
        <f ca="1"/>
        <v>95.77</v>
      </c>
      <c r="CRP6" vm="12546">
        <f ca="1"/>
        <v>91.33</v>
      </c>
      <c r="CRQ6" vm="11792">
        <f ca="1"/>
        <v>89.5</v>
      </c>
      <c r="CRR6" vm="12547">
        <f ca="1"/>
        <v>93.84</v>
      </c>
      <c r="CRS6" vm="12548">
        <f ca="1"/>
        <v>94.68</v>
      </c>
      <c r="CRT6" vm="12549">
        <f ca="1"/>
        <v>94.42</v>
      </c>
      <c r="CRU6" vm="12550">
        <f ca="1"/>
        <v>95.32</v>
      </c>
      <c r="CRV6" vm="12551">
        <f ca="1"/>
        <v>95.68</v>
      </c>
      <c r="CRW6" vm="12552">
        <f ca="1"/>
        <v>93.43</v>
      </c>
      <c r="CRX6" vm="12553">
        <f ca="1"/>
        <v>97.64</v>
      </c>
      <c r="CRY6" vm="12554">
        <f ca="1"/>
        <v>98.17</v>
      </c>
      <c r="CRZ6" vm="12555">
        <f ca="1"/>
        <v>98.65</v>
      </c>
      <c r="CSA6" vm="12556">
        <f ca="1"/>
        <v>98.83</v>
      </c>
      <c r="CSB6" vm="12557">
        <f ca="1"/>
        <v>98.26</v>
      </c>
      <c r="CSC6" vm="12333">
        <f ca="1"/>
        <v>98.55</v>
      </c>
      <c r="CSD6" vm="12558">
        <f ca="1"/>
        <v>98.44</v>
      </c>
      <c r="CSE6" vm="12559">
        <f ca="1"/>
        <v>97.99</v>
      </c>
      <c r="CSF6" vm="12364">
        <f ca="1"/>
        <v>99.41</v>
      </c>
      <c r="CSG6" vm="12560">
        <f ca="1"/>
        <v>99.49</v>
      </c>
      <c r="CSH6" vm="12561">
        <f ca="1"/>
        <v>100.48</v>
      </c>
      <c r="CSI6" vm="12562">
        <f ca="1"/>
        <v>99.83</v>
      </c>
      <c r="CSJ6" vm="12563">
        <f ca="1"/>
        <v>99.71</v>
      </c>
      <c r="CSK6" vm="12564">
        <f ca="1"/>
        <v>99.72</v>
      </c>
      <c r="CSL6" vm="12565">
        <f ca="1"/>
        <v>100.77</v>
      </c>
      <c r="CSM6" vm="12566">
        <f ca="1"/>
        <v>100.38</v>
      </c>
      <c r="CSN6" vm="12567">
        <f ca="1"/>
        <v>100.96</v>
      </c>
      <c r="CSO6" vm="12568">
        <f ca="1"/>
        <v>102.67</v>
      </c>
      <c r="CSP6" vm="12430">
        <f ca="1"/>
        <v>102.7</v>
      </c>
      <c r="CSQ6" vm="12569">
        <f ca="1"/>
        <v>103.06</v>
      </c>
      <c r="CSR6" vm="12570">
        <f ca="1"/>
        <v>103.42</v>
      </c>
      <c r="CSS6" vm="12571">
        <f ca="1"/>
        <v>103.9</v>
      </c>
      <c r="CST6" vm="12572">
        <f ca="1"/>
        <v>104.96</v>
      </c>
      <c r="CSU6" vm="12573">
        <f ca="1"/>
        <v>104.39</v>
      </c>
      <c r="CSV6" vm="12574">
        <f ca="1"/>
        <v>104.52</v>
      </c>
      <c r="CSW6" vm="12575">
        <f ca="1"/>
        <v>105.41</v>
      </c>
      <c r="CSX6" vm="2002">
        <f ca="1"/>
        <v>107</v>
      </c>
      <c r="CSY6" vm="12576">
        <f ca="1"/>
        <v>107.56</v>
      </c>
      <c r="CSZ6" vm="12577">
        <f ca="1"/>
        <v>106.62</v>
      </c>
      <c r="CTA6" vm="12578">
        <f ca="1"/>
        <v>107.38</v>
      </c>
      <c r="CTB6" vm="12529">
        <f ca="1"/>
        <v>106.5</v>
      </c>
      <c r="CTC6" vm="12579">
        <f ca="1"/>
        <v>106.78</v>
      </c>
      <c r="CTD6" vm="12580">
        <f ca="1"/>
        <v>106.61</v>
      </c>
      <c r="CTE6" vm="12581">
        <f ca="1"/>
        <v>107.44</v>
      </c>
      <c r="CTF6" vm="1992">
        <f ca="1"/>
        <v>106.93</v>
      </c>
      <c r="CTG6" vm="12582">
        <f ca="1"/>
        <v>106.94</v>
      </c>
      <c r="CTH6" vm="12583">
        <f ca="1"/>
        <v>107.42</v>
      </c>
      <c r="CTI6" vm="12500">
        <f ca="1"/>
        <v>107.74</v>
      </c>
      <c r="CTJ6" vm="12584">
        <f ca="1"/>
        <v>108.9</v>
      </c>
      <c r="CTK6" vm="12585">
        <f ca="1"/>
        <v>109</v>
      </c>
      <c r="CTL6" vm="12586">
        <f ca="1"/>
        <v>108.85</v>
      </c>
      <c r="CTM6" vm="12587">
        <f ca="1"/>
        <v>108.98</v>
      </c>
      <c r="CTN6" vm="12524">
        <f ca="1"/>
        <v>107.86</v>
      </c>
      <c r="CTO6" vm="12588">
        <f ca="1"/>
        <v>107.98</v>
      </c>
      <c r="CTP6" vm="12488">
        <f ca="1"/>
        <v>109.56</v>
      </c>
      <c r="CTQ6" vm="12589">
        <f ca="1"/>
        <v>110.43</v>
      </c>
      <c r="CTR6" vm="12590">
        <f ca="1"/>
        <v>112.14</v>
      </c>
      <c r="CTS6" vm="12591">
        <f ca="1"/>
        <v>112.35</v>
      </c>
      <c r="CTT6" vm="12592">
        <f ca="1"/>
        <v>113.52</v>
      </c>
      <c r="CTU6" vm="12593">
        <f ca="1"/>
        <v>113.55</v>
      </c>
      <c r="CTV6" vm="12594">
        <f ca="1"/>
        <v>112.67</v>
      </c>
      <c r="CTW6" vm="12595">
        <f ca="1"/>
        <v>110.77</v>
      </c>
      <c r="CTX6" vm="12596">
        <f ca="1"/>
        <v>111.82</v>
      </c>
      <c r="CTY6" vm="1981">
        <f ca="1"/>
        <v>109.46</v>
      </c>
      <c r="CTZ6" vm="12597">
        <f ca="1"/>
        <v>109.04</v>
      </c>
      <c r="CUA6" vm="12598">
        <f ca="1"/>
        <v>109.5</v>
      </c>
      <c r="CUB6" vm="12587">
        <f ca="1"/>
        <v>108.98</v>
      </c>
      <c r="CUC6" vm="12599">
        <f ca="1"/>
        <v>109.16</v>
      </c>
      <c r="CUD6" vm="12600">
        <f ca="1"/>
        <v>109.3</v>
      </c>
      <c r="CUE6" vm="12601">
        <f ca="1"/>
        <v>111.7</v>
      </c>
      <c r="CUF6" vm="12602">
        <f ca="1"/>
        <v>111</v>
      </c>
      <c r="CUG6" vm="12603">
        <f ca="1"/>
        <v>110.56</v>
      </c>
      <c r="CUH6" vm="12604">
        <f ca="1"/>
        <v>110.12</v>
      </c>
      <c r="CUI6" vm="2016">
        <f ca="1"/>
        <v>110.96</v>
      </c>
      <c r="CUJ6" vm="12605">
        <f ca="1"/>
        <v>110.7</v>
      </c>
      <c r="CUK6" vm="12493">
        <f ca="1"/>
        <v>109.85</v>
      </c>
      <c r="CUL6" vm="12606">
        <f ca="1"/>
        <v>110.16</v>
      </c>
      <c r="CUM6" vm="12493">
        <f ca="1"/>
        <v>109.85</v>
      </c>
      <c r="CUN6" vm="12607">
        <f ca="1"/>
        <v>110.91</v>
      </c>
      <c r="CUO6" vm="12608">
        <f ca="1"/>
        <v>110.53</v>
      </c>
      <c r="CUP6" vm="12609">
        <f ca="1"/>
        <v>111.88</v>
      </c>
      <c r="CUQ6" vm="12610">
        <f ca="1"/>
        <v>111.76</v>
      </c>
      <c r="CUR6" vm="12611">
        <f ca="1"/>
        <v>113.67</v>
      </c>
      <c r="CUS6" vm="12612">
        <f ca="1"/>
        <v>112.33</v>
      </c>
      <c r="CUT6" vm="12613">
        <f ca="1"/>
        <v>113.97</v>
      </c>
      <c r="CUU6" vm="2033">
        <f ca="1"/>
        <v>114.02</v>
      </c>
      <c r="CUV6" vm="12614">
        <f ca="1"/>
        <v>115.88</v>
      </c>
      <c r="CUW6" vm="12615">
        <f ca="1"/>
        <v>117.6</v>
      </c>
      <c r="CUX6" vm="12616">
        <f ca="1"/>
        <v>116.76</v>
      </c>
      <c r="CUY6" vm="12617">
        <f ca="1"/>
        <v>117.23</v>
      </c>
      <c r="CUZ6" vm="12618">
        <f ca="1"/>
        <v>117.02</v>
      </c>
      <c r="CVA6" vm="12619">
        <f ca="1"/>
        <v>117.25</v>
      </c>
      <c r="CVB6" vm="12620">
        <f ca="1"/>
        <v>119.35</v>
      </c>
      <c r="CVC6" vm="12621">
        <f ca="1"/>
        <v>119.34</v>
      </c>
      <c r="CVD6" vm="2046">
        <f ca="1"/>
        <v>118.22</v>
      </c>
      <c r="CVE6" vm="12622">
        <f ca="1"/>
        <v>117.49</v>
      </c>
      <c r="CVF6" vm="2044">
        <f ca="1"/>
        <v>117.26</v>
      </c>
      <c r="CVG6" vm="12623">
        <f ca="1"/>
        <v>118.46</v>
      </c>
      <c r="CVH6" vm="12624">
        <f ca="1"/>
        <v>115.9</v>
      </c>
      <c r="CVI6" vm="12625">
        <f ca="1"/>
        <v>117.01</v>
      </c>
      <c r="CVJ6" vm="12626">
        <f ca="1"/>
        <v>117.66</v>
      </c>
      <c r="CVK6" vm="12627">
        <f ca="1"/>
        <v>119.84</v>
      </c>
      <c r="CVL6" vm="12628">
        <f ca="1"/>
        <v>119.07</v>
      </c>
      <c r="CVM6" vm="12627">
        <f ca="1"/>
        <v>119.84</v>
      </c>
      <c r="CVN6" vm="12629">
        <f ca="1"/>
        <v>120.55</v>
      </c>
      <c r="CVO6" vm="12630">
        <f ca="1"/>
        <v>120.01</v>
      </c>
      <c r="CVP6" vm="12631">
        <f ca="1"/>
        <v>118.43</v>
      </c>
      <c r="CVQ6" vm="12632">
        <f ca="1"/>
        <v>119.51</v>
      </c>
      <c r="CVR6" vm="12633">
        <f ca="1"/>
        <v>118.17</v>
      </c>
      <c r="CVS6" vm="12625">
        <f ca="1"/>
        <v>117.01</v>
      </c>
      <c r="CVT6" vm="12634">
        <f ca="1"/>
        <v>116.74</v>
      </c>
      <c r="CVU6" vm="12635">
        <f ca="1"/>
        <v>114.71</v>
      </c>
      <c r="CVV6" vm="12636">
        <f ca="1"/>
        <v>114.62</v>
      </c>
      <c r="CVW6" vm="12637">
        <f ca="1"/>
        <v>116.85</v>
      </c>
      <c r="CVX6" vm="12638">
        <f ca="1"/>
        <v>118.12</v>
      </c>
      <c r="CVY6" vm="12639">
        <f ca="1"/>
        <v>119.43</v>
      </c>
      <c r="CVZ6" vm="12640">
        <f ca="1"/>
        <v>121.11</v>
      </c>
      <c r="CWA6" vm="12641">
        <f ca="1"/>
        <v>122.66</v>
      </c>
      <c r="CWB6" vm="12642">
        <f ca="1"/>
        <v>123.23</v>
      </c>
      <c r="CWC6" vm="12643">
        <f ca="1"/>
        <v>122.03</v>
      </c>
      <c r="CWD6" vm="12644">
        <f ca="1"/>
        <v>121.86</v>
      </c>
      <c r="CWE6" vm="12645">
        <f ca="1"/>
        <v>122</v>
      </c>
      <c r="CWF6" vm="12646">
        <f ca="1"/>
        <v>121.45</v>
      </c>
      <c r="CWG6" vm="12647">
        <f ca="1"/>
        <v>123.43</v>
      </c>
      <c r="CWH6" vm="12648">
        <f ca="1"/>
        <v>124.68</v>
      </c>
      <c r="CWI6" vm="12649">
        <f ca="1"/>
        <v>124.92</v>
      </c>
      <c r="CWJ6" vm="12650">
        <f ca="1"/>
        <v>124.73</v>
      </c>
      <c r="CWK6" vm="12651">
        <f ca="1"/>
        <v>124.14</v>
      </c>
      <c r="CWL6" vm="12652">
        <f ca="1"/>
        <v>123.16</v>
      </c>
      <c r="CWM6" vm="12653">
        <f ca="1"/>
        <v>123.59</v>
      </c>
      <c r="CWN6" vm="12654">
        <f ca="1"/>
        <v>123.94</v>
      </c>
      <c r="CWO6" vm="12655">
        <f ca="1"/>
        <v>123.44</v>
      </c>
      <c r="CWP6" vm="12649">
        <f ca="1"/>
        <v>124.92</v>
      </c>
      <c r="CWQ6" vm="12656">
        <f ca="1"/>
        <v>125.1</v>
      </c>
      <c r="CWR6" vm="12657">
        <f ca="1"/>
        <v>125.86</v>
      </c>
      <c r="CWS6" vm="12658">
        <f ca="1"/>
        <v>125.4</v>
      </c>
      <c r="CWT6" vm="12659">
        <f ca="1"/>
        <v>124.85</v>
      </c>
      <c r="CWU6" vm="12660">
        <f ca="1"/>
        <v>125.9</v>
      </c>
      <c r="CWV6" vm="12661">
        <f ca="1"/>
        <v>126.89</v>
      </c>
      <c r="CWW6" vm="12662">
        <f ca="1"/>
        <v>127.28</v>
      </c>
      <c r="CWX6" vm="12663">
        <f ca="1"/>
        <v>127.96</v>
      </c>
      <c r="CWY6" vm="12664">
        <f ca="1"/>
        <v>128.57</v>
      </c>
      <c r="CWZ6" vm="12665">
        <f ca="1"/>
        <v>128.06</v>
      </c>
      <c r="CXA6" vm="12666">
        <f ca="1"/>
        <v>127.08</v>
      </c>
      <c r="CXB6" vm="12667">
        <f ca="1"/>
        <v>128.4</v>
      </c>
      <c r="CXC6" vm="12668">
        <f ca="1"/>
        <v>124.82</v>
      </c>
      <c r="CXD6" vm="12669">
        <f ca="1"/>
        <v>126</v>
      </c>
      <c r="CXE6" vm="12670">
        <f ca="1"/>
        <v>128.19999999999999</v>
      </c>
      <c r="CXF6" vm="12671">
        <f ca="1"/>
        <v>127.95</v>
      </c>
      <c r="CXG6" vm="12672">
        <f ca="1"/>
        <v>127.15</v>
      </c>
      <c r="CXH6" vm="12673">
        <f ca="1"/>
        <v>126.78</v>
      </c>
      <c r="CXI6" vm="12674">
        <f ca="1"/>
        <v>127.19</v>
      </c>
      <c r="CXJ6" vm="12675">
        <f ca="1"/>
        <v>126.47</v>
      </c>
      <c r="CXK6" vm="12676">
        <f ca="1"/>
        <v>124.37</v>
      </c>
      <c r="CXL6" vm="12677">
        <f ca="1"/>
        <v>124.09</v>
      </c>
      <c r="CXM6" vm="12678">
        <f ca="1"/>
        <v>124.31</v>
      </c>
      <c r="CXN6" vm="12679">
        <f ca="1"/>
        <v>120.72</v>
      </c>
      <c r="CXO6" vm="12680">
        <f ca="1"/>
        <v>122.55</v>
      </c>
      <c r="CXP6" vm="12681">
        <f ca="1"/>
        <v>123.54</v>
      </c>
      <c r="CXQ6" vm="12682">
        <f ca="1"/>
        <v>125.29</v>
      </c>
      <c r="CXR6" vm="12683">
        <f ca="1"/>
        <v>126.17</v>
      </c>
      <c r="CXS6" vm="12684">
        <f ca="1"/>
        <v>123.95</v>
      </c>
      <c r="CXT6" vm="12685">
        <f ca="1"/>
        <v>126.32</v>
      </c>
      <c r="CXU6" vm="12686">
        <f ca="1"/>
        <v>122.65</v>
      </c>
      <c r="CXV6" vm="12687">
        <f ca="1"/>
        <v>122.38</v>
      </c>
      <c r="CXW6" vm="12688">
        <f ca="1"/>
        <v>124.63</v>
      </c>
      <c r="CXX6" vm="12689">
        <f ca="1"/>
        <v>124.4</v>
      </c>
      <c r="CXY6" vm="12690">
        <f ca="1"/>
        <v>121.42</v>
      </c>
      <c r="CXZ6" vm="12691">
        <f ca="1"/>
        <v>122.5</v>
      </c>
      <c r="CYA6" vm="12692">
        <f ca="1"/>
        <v>122.27</v>
      </c>
      <c r="CYB6" vm="12693">
        <f ca="1"/>
        <v>117.76</v>
      </c>
      <c r="CYC6" vm="12694">
        <f ca="1"/>
        <v>118.53</v>
      </c>
      <c r="CYD6" vm="12695">
        <f ca="1"/>
        <v>117.75</v>
      </c>
      <c r="CYE6" vm="12696">
        <f ca="1"/>
        <v>119.09</v>
      </c>
      <c r="CYF6" vm="12697">
        <f ca="1"/>
        <v>120.74</v>
      </c>
      <c r="CYG6" vm="12698">
        <f ca="1"/>
        <v>120.37</v>
      </c>
      <c r="CYH6" vm="12615">
        <f ca="1"/>
        <v>117.6</v>
      </c>
      <c r="CYI6" vm="12699">
        <f ca="1"/>
        <v>118.4</v>
      </c>
      <c r="CYJ6" vm="12700">
        <f ca="1"/>
        <v>120.67</v>
      </c>
      <c r="CYK6" vm="12701">
        <f ca="1"/>
        <v>120.19</v>
      </c>
      <c r="CYL6" vm="2069">
        <f ca="1"/>
        <v>119.92</v>
      </c>
      <c r="CYM6" vm="12702">
        <f ca="1"/>
        <v>117.31</v>
      </c>
      <c r="CYN6" vm="12703">
        <f ca="1"/>
        <v>118</v>
      </c>
      <c r="CYO6" vm="2065">
        <f ca="1"/>
        <v>119.02</v>
      </c>
      <c r="CYP6" vm="12704">
        <f ca="1"/>
        <v>119.2</v>
      </c>
      <c r="CYQ6" vm="12705">
        <f ca="1"/>
        <v>117.64</v>
      </c>
      <c r="CYR6" vm="12706">
        <f ca="1"/>
        <v>119.05</v>
      </c>
      <c r="CYS6" vm="12707">
        <f ca="1"/>
        <v>118.74</v>
      </c>
      <c r="CYT6" vm="12708">
        <f ca="1"/>
        <v>117.79</v>
      </c>
      <c r="CYU6" vm="12709">
        <f ca="1"/>
        <v>116.8</v>
      </c>
      <c r="CYV6" vm="12710">
        <f ca="1"/>
        <v>118.24</v>
      </c>
      <c r="CYW6" vm="12633">
        <f ca="1"/>
        <v>118.17</v>
      </c>
      <c r="CYX6" vm="12711">
        <f ca="1"/>
        <v>119.12</v>
      </c>
      <c r="CYY6" vm="12712">
        <f ca="1"/>
        <v>118.91</v>
      </c>
      <c r="CYZ6" vm="12713">
        <f ca="1"/>
        <v>118.59</v>
      </c>
      <c r="CZA6" vm="12714">
        <f ca="1"/>
        <v>118.28</v>
      </c>
      <c r="CZB6" vm="12715">
        <f ca="1"/>
        <v>116.7</v>
      </c>
      <c r="CZC6" vm="12716">
        <f ca="1"/>
        <v>112.86</v>
      </c>
      <c r="CZD6" vm="12717">
        <f ca="1"/>
        <v>112.55</v>
      </c>
      <c r="CZE6" vm="12718">
        <f ca="1"/>
        <v>114.41</v>
      </c>
      <c r="CZF6" vm="12719">
        <f ca="1"/>
        <v>113.65</v>
      </c>
      <c r="CZG6" vm="12720">
        <f ca="1"/>
        <v>112.54</v>
      </c>
      <c r="CZH6" vm="12721">
        <f ca="1"/>
        <v>113.92</v>
      </c>
      <c r="CZI6" vm="12722">
        <f ca="1"/>
        <v>115.02</v>
      </c>
      <c r="CZJ6" vm="12723">
        <f ca="1"/>
        <v>116.4</v>
      </c>
      <c r="CZK6" vm="12724">
        <f ca="1"/>
        <v>116.39</v>
      </c>
      <c r="CZL6" vm="12725">
        <f ca="1"/>
        <v>117.59</v>
      </c>
      <c r="CZM6" vm="12726">
        <f ca="1"/>
        <v>117.41</v>
      </c>
      <c r="CZN6" vm="2087">
        <f ca="1"/>
        <v>119.1</v>
      </c>
      <c r="CZO6" vm="12616">
        <f ca="1"/>
        <v>116.76</v>
      </c>
      <c r="CZP6" vm="12706">
        <f ca="1"/>
        <v>119.05</v>
      </c>
      <c r="CZQ6" vm="12727">
        <f ca="1"/>
        <v>118.61</v>
      </c>
      <c r="CZR6" vm="12728">
        <f ca="1"/>
        <v>116.49</v>
      </c>
      <c r="CZS6" vm="12729">
        <f ca="1"/>
        <v>116.41</v>
      </c>
      <c r="CZT6" vm="12730">
        <f ca="1"/>
        <v>118.26</v>
      </c>
      <c r="CZU6" vm="12731">
        <f ca="1"/>
        <v>118.58</v>
      </c>
      <c r="CZV6" vm="12732">
        <f ca="1"/>
        <v>117.42</v>
      </c>
      <c r="CZW6" vm="12733">
        <f ca="1"/>
        <v>118.07</v>
      </c>
      <c r="CZX6" vm="12734">
        <f ca="1"/>
        <v>117.28</v>
      </c>
      <c r="CZY6" vm="12735">
        <f ca="1"/>
        <v>119.14</v>
      </c>
      <c r="CZZ6" vm="12736">
        <f ca="1"/>
        <v>119.62</v>
      </c>
      <c r="DAA6" vm="12737">
        <f ca="1"/>
        <v>118.77</v>
      </c>
      <c r="DAB6" vm="12738">
        <f ca="1"/>
        <v>119.69</v>
      </c>
      <c r="DAC6" vm="12739">
        <f ca="1"/>
        <v>121.28</v>
      </c>
      <c r="DAD6" vm="12740">
        <f ca="1"/>
        <v>121.47</v>
      </c>
      <c r="DAE6" vm="12741">
        <f ca="1"/>
        <v>120.9</v>
      </c>
      <c r="DAF6" vm="12742">
        <f ca="1"/>
        <v>120.89</v>
      </c>
      <c r="DAG6" vm="12743">
        <f ca="1"/>
        <v>120.26</v>
      </c>
      <c r="DAH6" vm="12744">
        <f ca="1"/>
        <v>120.93</v>
      </c>
      <c r="DAI6" vm="12745">
        <f ca="1"/>
        <v>120.76</v>
      </c>
      <c r="DAJ6" vm="12746">
        <f ca="1"/>
        <v>119.66</v>
      </c>
      <c r="DAK6" vm="12747">
        <f ca="1"/>
        <v>120</v>
      </c>
      <c r="DAL6" vm="12748">
        <f ca="1"/>
        <v>119.3</v>
      </c>
      <c r="DAM6" vm="2080">
        <f ca="1"/>
        <v>118.8</v>
      </c>
      <c r="DAN6" vm="12749">
        <f ca="1"/>
        <v>119.06</v>
      </c>
      <c r="DAO6" vm="12750">
        <f ca="1"/>
        <v>120.6</v>
      </c>
      <c r="DAP6" vm="12751">
        <f ca="1"/>
        <v>119.79</v>
      </c>
      <c r="DAQ6" vm="12752">
        <f ca="1"/>
        <v>120.33</v>
      </c>
      <c r="DAR6" vm="12753">
        <f ca="1"/>
        <v>120.12</v>
      </c>
      <c r="DAS6" vm="2044">
        <f ca="1"/>
        <v>117.26</v>
      </c>
      <c r="DAT6" vm="12754">
        <f ca="1"/>
        <v>116.57</v>
      </c>
      <c r="DAU6" vm="12755">
        <f ca="1"/>
        <v>117.94</v>
      </c>
      <c r="DAV6" vm="12714">
        <f ca="1"/>
        <v>118.28</v>
      </c>
      <c r="DAW6" vm="12756">
        <f ca="1"/>
        <v>120.61</v>
      </c>
      <c r="DAX6" vm="12757">
        <f ca="1"/>
        <v>120.46</v>
      </c>
      <c r="DAY6" vm="12741">
        <f ca="1"/>
        <v>120.9</v>
      </c>
      <c r="DAZ6" vm="12758">
        <f ca="1"/>
        <v>120.64</v>
      </c>
      <c r="DBA6" vm="12759">
        <f ca="1"/>
        <v>122.64</v>
      </c>
      <c r="DBB6" vm="12760">
        <f ca="1"/>
        <v>124.72</v>
      </c>
      <c r="DBC6" vm="12761">
        <f ca="1"/>
        <v>123.68</v>
      </c>
      <c r="DBD6" vm="12762">
        <f ca="1"/>
        <v>124.95</v>
      </c>
      <c r="DBE6" vm="12763">
        <f ca="1"/>
        <v>124.26</v>
      </c>
      <c r="DBF6" vm="12764">
        <f ca="1"/>
        <v>124.83</v>
      </c>
      <c r="DBG6" vm="12765">
        <f ca="1"/>
        <v>125.77</v>
      </c>
      <c r="DBH6" vm="12766">
        <f ca="1"/>
        <v>124.49</v>
      </c>
      <c r="DBI6" vm="12767">
        <f ca="1"/>
        <v>124.74</v>
      </c>
      <c r="DBJ6" vm="12768">
        <f ca="1"/>
        <v>125.41</v>
      </c>
      <c r="DBK6" vm="12769">
        <f ca="1"/>
        <v>125.19</v>
      </c>
      <c r="DBL6" vm="12770">
        <f ca="1"/>
        <v>124.3</v>
      </c>
      <c r="DBM6" vm="12766">
        <f ca="1"/>
        <v>124.49</v>
      </c>
      <c r="DBN6" vm="12771">
        <f ca="1"/>
        <v>125.85</v>
      </c>
      <c r="DBO6" vm="12772">
        <f ca="1"/>
        <v>124.6</v>
      </c>
      <c r="DBP6" vm="12773">
        <f ca="1"/>
        <v>124.06</v>
      </c>
      <c r="DBQ6" vm="12774">
        <f ca="1"/>
        <v>123.41</v>
      </c>
      <c r="DBR6" vm="12775">
        <f ca="1"/>
        <v>125.54</v>
      </c>
      <c r="DBS6" vm="12776">
        <f ca="1"/>
        <v>127.81</v>
      </c>
      <c r="DBT6" vm="12662">
        <f ca="1"/>
        <v>127.28</v>
      </c>
      <c r="DBU6" vm="12777">
        <f ca="1"/>
        <v>128.54</v>
      </c>
      <c r="DBV6" vm="12778">
        <f ca="1"/>
        <v>128.80000000000001</v>
      </c>
      <c r="DBW6" vm="12779">
        <f ca="1"/>
        <v>129.82</v>
      </c>
      <c r="DBX6" vm="12780">
        <f ca="1"/>
        <v>130.55000000000001</v>
      </c>
      <c r="DBY6" vm="12781">
        <f ca="1"/>
        <v>131.52000000000001</v>
      </c>
      <c r="DBZ6" vm="12782">
        <f ca="1"/>
        <v>130.53</v>
      </c>
      <c r="DCA6" vm="12783">
        <f ca="1"/>
        <v>131.49</v>
      </c>
      <c r="DCB6" vm="12784">
        <f ca="1"/>
        <v>131.37</v>
      </c>
      <c r="DCC6" vm="12785">
        <f ca="1"/>
        <v>135.11000000000001</v>
      </c>
      <c r="DCD6" vm="12786">
        <f ca="1"/>
        <v>130.63999999999999</v>
      </c>
      <c r="DCE6" vm="12787">
        <f ca="1"/>
        <v>132.44999999999999</v>
      </c>
      <c r="DCF6" vm="12788">
        <f ca="1"/>
        <v>131.68</v>
      </c>
      <c r="DCG6" vm="12789">
        <f ca="1"/>
        <v>133.22</v>
      </c>
      <c r="DCH6" vm="12790">
        <f ca="1"/>
        <v>129.87</v>
      </c>
      <c r="DCI6" vm="12791">
        <f ca="1"/>
        <v>131</v>
      </c>
      <c r="DCJ6" vm="12792">
        <f ca="1"/>
        <v>131.85</v>
      </c>
      <c r="DCK6" vm="12793">
        <f ca="1"/>
        <v>133.6</v>
      </c>
      <c r="DCL6" vm="12794">
        <f ca="1"/>
        <v>133.25</v>
      </c>
      <c r="DCM6" vm="12795">
        <f ca="1"/>
        <v>131.82</v>
      </c>
      <c r="DCN6" vm="12796">
        <f ca="1"/>
        <v>132.24</v>
      </c>
      <c r="DCO6" vm="12797">
        <f ca="1"/>
        <v>132.63</v>
      </c>
      <c r="DCP6" vm="12798">
        <f ca="1"/>
        <v>133.24</v>
      </c>
      <c r="DCQ6" vm="12799">
        <f ca="1"/>
        <v>134.46</v>
      </c>
      <c r="DCR6" vm="12800">
        <f ca="1"/>
        <v>135.87</v>
      </c>
      <c r="DCS6" vm="12801">
        <f ca="1"/>
        <v>135.6</v>
      </c>
      <c r="DCT6" vm="12802">
        <f ca="1"/>
        <v>136.93</v>
      </c>
      <c r="DCU6" vm="12803">
        <f ca="1"/>
        <v>136.58000000000001</v>
      </c>
      <c r="DCV6" vm="12804">
        <f ca="1"/>
        <v>134.9</v>
      </c>
      <c r="DCW6" vm="12805">
        <f ca="1"/>
        <v>128.19</v>
      </c>
      <c r="DCX6" vm="12741">
        <f ca="1"/>
        <v>120.9</v>
      </c>
      <c r="DCY6" vm="12806">
        <f ca="1"/>
        <v>118.5</v>
      </c>
      <c r="DCZ6" vm="12807">
        <f ca="1"/>
        <v>112.81</v>
      </c>
      <c r="DDA6" vm="12808">
        <f ca="1"/>
        <v>109.93</v>
      </c>
      <c r="DDB6" vm="12809">
        <f ca="1"/>
        <v>113.87</v>
      </c>
      <c r="DDC6" vm="12495">
        <f ca="1"/>
        <v>108.01</v>
      </c>
      <c r="DDD6" vm="12810">
        <f ca="1"/>
        <v>115.7</v>
      </c>
      <c r="DDE6" vm="12811">
        <f ca="1"/>
        <v>110.94</v>
      </c>
      <c r="DDF6" vm="12812">
        <f ca="1"/>
        <v>108.24</v>
      </c>
      <c r="DDG6" vm="12813">
        <f ca="1"/>
        <v>98.29</v>
      </c>
      <c r="DDH6" vm="12814">
        <f ca="1"/>
        <v>103.3</v>
      </c>
      <c r="DDI6" vm="12815">
        <f ca="1"/>
        <v>95.38</v>
      </c>
      <c r="DDJ6" vm="12816">
        <f ca="1"/>
        <v>83.53</v>
      </c>
      <c r="DDK6" vm="12817">
        <f ca="1"/>
        <v>99.6</v>
      </c>
      <c r="DDL6" vm="11735">
        <f ca="1"/>
        <v>85.87</v>
      </c>
      <c r="DDM6" vm="12818">
        <f ca="1"/>
        <v>86.58</v>
      </c>
      <c r="DDN6" vm="12819">
        <f ca="1"/>
        <v>73.75</v>
      </c>
      <c r="DDO6" vm="12820">
        <f ca="1"/>
        <v>77.069999999999993</v>
      </c>
      <c r="DDP6" vm="12821">
        <f ca="1"/>
        <v>74.12</v>
      </c>
      <c r="DDQ6" vm="12822">
        <f ca="1"/>
        <v>68.959999999999994</v>
      </c>
      <c r="DDR6" vm="12823">
        <f ca="1"/>
        <v>84.05</v>
      </c>
      <c r="DDS6" vm="11616">
        <f ca="1"/>
        <v>90.17</v>
      </c>
      <c r="DDT6" vm="12824">
        <f ca="1"/>
        <v>93.29</v>
      </c>
      <c r="DDU6" vm="12825">
        <f ca="1"/>
        <v>88.73</v>
      </c>
      <c r="DDV6" vm="12826">
        <f ca="1"/>
        <v>90.27</v>
      </c>
      <c r="DDW6" vm="11746">
        <f ca="1"/>
        <v>85.61</v>
      </c>
      <c r="DDX6" vm="11858">
        <f ca="1"/>
        <v>77.84</v>
      </c>
      <c r="DDY6" vm="12827">
        <f ca="1"/>
        <v>76.66</v>
      </c>
      <c r="DDZ6" vm="12828">
        <f ca="1"/>
        <v>73.599999999999994</v>
      </c>
      <c r="DEA6" vm="1865">
        <f ca="1"/>
        <v>83.87</v>
      </c>
      <c r="DEB6" vm="12829">
        <f ca="1"/>
        <v>87.58</v>
      </c>
      <c r="DEC6" vm="12306">
        <f ca="1"/>
        <v>92.08</v>
      </c>
      <c r="DED6" vm="12830">
        <f ca="1"/>
        <v>94.82</v>
      </c>
      <c r="DEE6" vm="1897">
        <f ca="1"/>
        <v>90.33</v>
      </c>
      <c r="DEF6" vm="12831">
        <f ca="1"/>
        <v>88.39</v>
      </c>
      <c r="DEG6" vm="12832">
        <f ca="1"/>
        <v>83.79</v>
      </c>
      <c r="DEH6" vm="12833">
        <f ca="1"/>
        <v>81.349999999999994</v>
      </c>
      <c r="DEI6" vm="12284">
        <f ca="1"/>
        <v>87.39</v>
      </c>
      <c r="DEJ6" vm="11743">
        <f ca="1"/>
        <v>84.01</v>
      </c>
      <c r="DEK6" vm="12834">
        <f ca="1"/>
        <v>81.52</v>
      </c>
      <c r="DEL6" vm="12835">
        <f ca="1"/>
        <v>82.54</v>
      </c>
      <c r="DEM6" vm="11549">
        <f ca="1"/>
        <v>82.46</v>
      </c>
      <c r="DEN6" vm="12836">
        <f ca="1"/>
        <v>83.17</v>
      </c>
      <c r="DEO6" vm="12837">
        <f ca="1"/>
        <v>85.06</v>
      </c>
      <c r="DEP6" vm="12838">
        <f ca="1"/>
        <v>88.19</v>
      </c>
      <c r="DEQ6" vm="12839">
        <f ca="1"/>
        <v>96.12</v>
      </c>
      <c r="DER6" vm="11770">
        <f ca="1"/>
        <v>91.25</v>
      </c>
      <c r="DES6" vm="12840">
        <f ca="1"/>
        <v>88.32</v>
      </c>
      <c r="DET6" vm="1401">
        <f ca="1"/>
        <v>86.38</v>
      </c>
      <c r="DEU6" vm="12841">
        <f ca="1"/>
        <v>86.74</v>
      </c>
      <c r="DEV6" vm="1404">
        <f ca="1"/>
        <v>84</v>
      </c>
      <c r="DEW6" vm="12842">
        <f ca="1"/>
        <v>86.73</v>
      </c>
      <c r="DEX6" vm="11792">
        <f ca="1"/>
        <v>89.5</v>
      </c>
      <c r="DEY6" vm="12843">
        <f ca="1"/>
        <v>85.33</v>
      </c>
      <c r="DEZ6" vm="12844">
        <f ca="1"/>
        <v>83.14</v>
      </c>
      <c r="DFA6" vm="12845">
        <f ca="1"/>
        <v>78.03</v>
      </c>
      <c r="DFB6" vm="12846">
        <f ca="1"/>
        <v>83.81</v>
      </c>
      <c r="DFC6" vm="12254">
        <f ca="1"/>
        <v>82.22</v>
      </c>
      <c r="DFD6" vm="11723">
        <f ca="1"/>
        <v>88.41</v>
      </c>
      <c r="DFE6" vm="11795">
        <f ca="1"/>
        <v>87.26</v>
      </c>
      <c r="DFF6" vm="11572">
        <f ca="1"/>
        <v>90.73</v>
      </c>
      <c r="DFG6" vm="12847">
        <f ca="1"/>
        <v>89.83</v>
      </c>
      <c r="DFH6" vm="12848">
        <f ca="1"/>
        <v>89.33</v>
      </c>
      <c r="DFI6" vm="12849">
        <f ca="1"/>
        <v>94.32</v>
      </c>
      <c r="DFJ6" vm="12850">
        <f ca="1"/>
        <v>101.23</v>
      </c>
      <c r="DFK6" vm="12851">
        <f ca="1"/>
        <v>98.06</v>
      </c>
      <c r="DFL6" vm="11675">
        <f ca="1"/>
        <v>95.07</v>
      </c>
      <c r="DFM6" vm="12852">
        <f ca="1"/>
        <v>96.75</v>
      </c>
      <c r="DFN6" vm="12853">
        <f ca="1"/>
        <v>99.07</v>
      </c>
      <c r="DFO6" vm="12483">
        <f ca="1"/>
        <v>105.4</v>
      </c>
      <c r="DFP6" vm="12854">
        <f ca="1"/>
        <v>106.54</v>
      </c>
      <c r="DFQ6" vm="12855">
        <f ca="1"/>
        <v>109.73</v>
      </c>
      <c r="DFR6" vm="12611">
        <f ca="1"/>
        <v>113.67</v>
      </c>
      <c r="DFS6" vm="12856">
        <f ca="1"/>
        <v>110.46</v>
      </c>
      <c r="DFT6" vm="12857">
        <f ca="1"/>
        <v>106.16</v>
      </c>
      <c r="DFU6" vm="1938">
        <f ca="1"/>
        <v>98.6</v>
      </c>
      <c r="DFV6" vm="12858">
        <f ca="1"/>
        <v>101.68</v>
      </c>
      <c r="DFW6" vm="12859">
        <f ca="1"/>
        <v>103.95</v>
      </c>
      <c r="DFX6" vm="12860">
        <f ca="1"/>
        <v>105.62</v>
      </c>
      <c r="DFY6" vm="12861">
        <f ca="1"/>
        <v>103.96</v>
      </c>
      <c r="DFZ6" vm="12862">
        <f ca="1"/>
        <v>102.16</v>
      </c>
      <c r="DGA6" vm="12863">
        <f ca="1"/>
        <v>100.94</v>
      </c>
      <c r="DGB6" vm="12864">
        <f ca="1"/>
        <v>99.44</v>
      </c>
      <c r="DGC6" vm="12865">
        <f ca="1"/>
        <v>99.42</v>
      </c>
      <c r="DGD6" vm="12866">
        <f ca="1"/>
        <v>95.48</v>
      </c>
      <c r="DGE6" vm="12867">
        <f ca="1"/>
        <v>97.85</v>
      </c>
      <c r="DGF6" vm="12868">
        <f ca="1"/>
        <v>93.42</v>
      </c>
      <c r="DGG6" vm="12869">
        <f ca="1"/>
        <v>94.52</v>
      </c>
      <c r="DGH6" vm="12870">
        <f ca="1"/>
        <v>95.2</v>
      </c>
      <c r="DGI6" vm="12871">
        <f ca="1"/>
        <v>94.05</v>
      </c>
      <c r="DGJ6" vm="12872">
        <f ca="1"/>
        <v>94.33</v>
      </c>
      <c r="DGK6" vm="12873">
        <f ca="1"/>
        <v>96.58</v>
      </c>
      <c r="DGL6" vm="12874">
        <f ca="1"/>
        <v>93.01</v>
      </c>
      <c r="DGM6" vm="11614">
        <f ca="1"/>
        <v>92.9</v>
      </c>
      <c r="DGN6" vm="12875">
        <f ca="1"/>
        <v>90.57</v>
      </c>
      <c r="DGO6" vm="12876">
        <f ca="1"/>
        <v>93.23</v>
      </c>
      <c r="DGP6" vm="11773">
        <f ca="1"/>
        <v>93.56</v>
      </c>
      <c r="DGQ6" vm="12395">
        <f ca="1"/>
        <v>94.84</v>
      </c>
      <c r="DGR6" vm="12877">
        <f ca="1"/>
        <v>97.36</v>
      </c>
      <c r="DGS6" vm="12878">
        <f ca="1"/>
        <v>96.32</v>
      </c>
      <c r="DGT6" vm="12879">
        <f ca="1"/>
        <v>95.18</v>
      </c>
      <c r="DGU6" vm="12880">
        <f ca="1"/>
        <v>94</v>
      </c>
      <c r="DGV6" vm="12881">
        <f ca="1"/>
        <v>96.33</v>
      </c>
      <c r="DGW6" vm="12882">
        <f ca="1"/>
        <v>96.54</v>
      </c>
      <c r="DGX6" vm="12883">
        <f ca="1"/>
        <v>96.67</v>
      </c>
      <c r="DGY6" vm="12884">
        <f ca="1"/>
        <v>95.33</v>
      </c>
      <c r="DGZ6" vm="12310">
        <f ca="1"/>
        <v>95.79</v>
      </c>
      <c r="DHA6" vm="12549">
        <f ca="1"/>
        <v>94.42</v>
      </c>
      <c r="DHB6" vm="12885">
        <f ca="1"/>
        <v>96.69</v>
      </c>
      <c r="DHC6" vm="12886">
        <f ca="1"/>
        <v>94.65</v>
      </c>
      <c r="DHD6" vm="12887">
        <f ca="1"/>
        <v>93.32</v>
      </c>
      <c r="DHE6" vm="12888">
        <f ca="1"/>
        <v>93.54</v>
      </c>
      <c r="DHF6" vm="12889">
        <f ca="1"/>
        <v>93.19</v>
      </c>
      <c r="DHG6" vm="12890">
        <f ca="1"/>
        <v>95.39</v>
      </c>
      <c r="DHH6" vm="12891">
        <f ca="1"/>
        <v>95.92</v>
      </c>
      <c r="DHI6" vm="12892">
        <f ca="1"/>
        <v>99.16</v>
      </c>
      <c r="DHJ6" vm="12893">
        <f ca="1"/>
        <v>101.62</v>
      </c>
      <c r="DHK6" vm="12894">
        <f ca="1"/>
        <v>103.26</v>
      </c>
      <c r="DHL6" vm="12858">
        <f ca="1"/>
        <v>101.68</v>
      </c>
      <c r="DHM6" vm="12895">
        <f ca="1"/>
        <v>100.42</v>
      </c>
      <c r="DHN6" vm="12896">
        <f ca="1"/>
        <v>100.41</v>
      </c>
      <c r="DHO6" vm="12897">
        <f ca="1"/>
        <v>97.55</v>
      </c>
      <c r="DHP6" vm="12883">
        <f ca="1"/>
        <v>96.67</v>
      </c>
      <c r="DHQ6" vm="12898">
        <f ca="1"/>
        <v>96.89</v>
      </c>
      <c r="DHR6" vm="12899">
        <f ca="1"/>
        <v>96.72</v>
      </c>
      <c r="DHS6" vm="12900">
        <f ca="1"/>
        <v>96.15</v>
      </c>
      <c r="DHT6" vm="12901">
        <f ca="1"/>
        <v>99.33</v>
      </c>
      <c r="DHU6" vm="12390">
        <f ca="1"/>
        <v>99.05</v>
      </c>
      <c r="DHV6" vm="12902">
        <f ca="1"/>
        <v>98.4</v>
      </c>
      <c r="DHW6" vm="12903">
        <f ca="1"/>
        <v>101.53</v>
      </c>
      <c r="DHX6" vm="1962">
        <f ca="1"/>
        <v>102.54</v>
      </c>
      <c r="DHY6" vm="12904">
        <f ca="1"/>
        <v>101.59</v>
      </c>
      <c r="DHZ6" vm="12905">
        <f ca="1"/>
        <v>102.47</v>
      </c>
      <c r="DIA6" vm="12906">
        <f ca="1"/>
        <v>104.4</v>
      </c>
      <c r="DIB6" vm="12907">
        <f ca="1"/>
        <v>104.46</v>
      </c>
      <c r="DIC6" vm="12908">
        <f ca="1"/>
        <v>105.67</v>
      </c>
      <c r="DID6" vm="12909">
        <f ca="1"/>
        <v>103.67</v>
      </c>
      <c r="DIE6" vm="12910">
        <f ca="1"/>
        <v>103.78</v>
      </c>
      <c r="DIF6" vm="12911">
        <f ca="1"/>
        <v>102.77</v>
      </c>
      <c r="DIG6" vm="12912">
        <f ca="1"/>
        <v>103.36</v>
      </c>
      <c r="DIH6" vm="12913">
        <f ca="1"/>
        <v>107.27</v>
      </c>
      <c r="DII6" vm="2004">
        <f ca="1"/>
        <v>106.68</v>
      </c>
      <c r="DIJ6" vm="2000">
        <f ca="1"/>
        <v>105.98</v>
      </c>
      <c r="DIK6" vm="12914">
        <f ca="1"/>
        <v>104.66</v>
      </c>
      <c r="DIL6" vm="12915">
        <f ca="1"/>
        <v>103.44</v>
      </c>
      <c r="DIM6" vm="12554">
        <f ca="1"/>
        <v>98.17</v>
      </c>
      <c r="DIN6" vm="12916">
        <f ca="1"/>
        <v>98.48</v>
      </c>
      <c r="DIO6" vm="11674">
        <f ca="1"/>
        <v>95.56</v>
      </c>
      <c r="DIP6" vm="12917">
        <f ca="1"/>
        <v>95.45</v>
      </c>
      <c r="DIQ6" vm="12918">
        <f ca="1"/>
        <v>96.26</v>
      </c>
      <c r="DIR6" vm="12919">
        <f ca="1"/>
        <v>98.82</v>
      </c>
      <c r="DIS6" vm="12920">
        <f ca="1"/>
        <v>97.75</v>
      </c>
      <c r="DIT6" vm="12921">
        <f ca="1"/>
        <v>100.25</v>
      </c>
      <c r="DIU6" vm="12922">
        <f ca="1"/>
        <v>101.33</v>
      </c>
      <c r="DIV6" vm="12923">
        <f ca="1"/>
        <v>101.61</v>
      </c>
      <c r="DIW6" vm="12924">
        <f ca="1"/>
        <v>103.89</v>
      </c>
      <c r="DIX6" vm="12925">
        <f ca="1"/>
        <v>101.76</v>
      </c>
      <c r="DIY6" vm="12926">
        <f ca="1"/>
        <v>103.38</v>
      </c>
      <c r="DIZ6" vm="12927">
        <f ca="1"/>
        <v>106.06</v>
      </c>
      <c r="DJA6" vm="12928">
        <f ca="1"/>
        <v>106.34</v>
      </c>
      <c r="DJB6" vm="12580">
        <f ca="1"/>
        <v>106.61</v>
      </c>
      <c r="DJC6" vm="12929">
        <f ca="1"/>
        <v>105.01</v>
      </c>
      <c r="DJD6" vm="12475">
        <f ca="1"/>
        <v>104.81</v>
      </c>
      <c r="DJE6" vm="12930">
        <f ca="1"/>
        <v>104.43</v>
      </c>
      <c r="DJF6" vm="12931">
        <f ca="1"/>
        <v>104.91</v>
      </c>
      <c r="DJG6" vm="12905">
        <f ca="1"/>
        <v>102.47</v>
      </c>
      <c r="DJH6" vm="12932">
        <f ca="1"/>
        <v>103.14</v>
      </c>
      <c r="DJI6" vm="12933">
        <f ca="1"/>
        <v>101.43</v>
      </c>
      <c r="DJJ6" vm="12934">
        <f ca="1"/>
        <v>104.79</v>
      </c>
      <c r="DJK6" vm="12935">
        <f ca="1"/>
        <v>100.98</v>
      </c>
      <c r="DJL6" vm="12936">
        <f ca="1"/>
        <v>96.88</v>
      </c>
      <c r="DJM6" vm="11681">
        <f ca="1"/>
        <v>94.93</v>
      </c>
      <c r="DJN6" vm="1918">
        <f ca="1"/>
        <v>91.6</v>
      </c>
      <c r="DJO6" vm="11759">
        <f ca="1"/>
        <v>91.07</v>
      </c>
      <c r="DJP6" vm="12937">
        <f ca="1"/>
        <v>91.24</v>
      </c>
      <c r="DJQ6" vm="12938">
        <f ca="1"/>
        <v>93.4</v>
      </c>
      <c r="DJR6" vm="12314">
        <f ca="1"/>
        <v>96.29</v>
      </c>
      <c r="DJS6" vm="12939">
        <f ca="1"/>
        <v>96.4</v>
      </c>
      <c r="DJT6" vm="12940">
        <f ca="1"/>
        <v>98.11</v>
      </c>
      <c r="DJU6" vm="12885">
        <f ca="1"/>
        <v>96.69</v>
      </c>
      <c r="DJV6" vm="12941">
        <f ca="1"/>
        <v>117.37</v>
      </c>
      <c r="DJW6" vm="12942">
        <f ca="1"/>
        <v>115.95</v>
      </c>
      <c r="DJX6" vm="12943">
        <f ca="1"/>
        <v>111.12</v>
      </c>
      <c r="DJY6" vm="12944">
        <f ca="1"/>
        <v>111.1</v>
      </c>
      <c r="DJZ6" vm="12945">
        <f ca="1"/>
        <v>114.99</v>
      </c>
      <c r="DKA6" vm="12946">
        <f ca="1"/>
        <v>118.67</v>
      </c>
      <c r="DKB6" vm="12947">
        <f ca="1"/>
        <v>116.48</v>
      </c>
      <c r="DKC6" vm="12948">
        <f ca="1"/>
        <v>114.24</v>
      </c>
      <c r="DKD6" vm="12949">
        <f ca="1"/>
        <v>114.14</v>
      </c>
      <c r="DKE6" vm="12950">
        <f ca="1"/>
        <v>112.58</v>
      </c>
      <c r="DKF6" vm="2049">
        <f ca="1"/>
        <v>116.09</v>
      </c>
      <c r="DKG6" vm="12951">
        <f ca="1"/>
        <v>120.39</v>
      </c>
      <c r="DKH6" vm="12952">
        <f ca="1"/>
        <v>120.58</v>
      </c>
      <c r="DKI6" vm="12953">
        <f ca="1"/>
        <v>120.59</v>
      </c>
      <c r="DKJ6" vm="12713">
        <f ca="1"/>
        <v>118.59</v>
      </c>
      <c r="DKK6" vm="12954">
        <f ca="1"/>
        <v>119.93</v>
      </c>
      <c r="DKL6" vm="12955">
        <f ca="1"/>
        <v>122.33</v>
      </c>
      <c r="DKM6" vm="12956">
        <f ca="1"/>
        <v>123.12</v>
      </c>
      <c r="DKN6" vm="12957">
        <f ca="1"/>
        <v>125.04</v>
      </c>
      <c r="DKO6" vm="12654">
        <f ca="1"/>
        <v>123.94</v>
      </c>
      <c r="DKP6" vm="12958">
        <f ca="1"/>
        <v>123.52</v>
      </c>
      <c r="DKQ6" vm="12959">
        <f ca="1"/>
        <v>121.69</v>
      </c>
      <c r="DKR6" vm="12960">
        <f ca="1"/>
        <v>121.84</v>
      </c>
      <c r="DKS6" vm="12961">
        <f ca="1"/>
        <v>120.23</v>
      </c>
      <c r="DKT6" vm="12962">
        <f ca="1"/>
        <v>117.36</v>
      </c>
      <c r="DKU6" vm="2087">
        <f ca="1"/>
        <v>119.1</v>
      </c>
      <c r="DKV6" vm="12963">
        <f ca="1"/>
        <v>119</v>
      </c>
      <c r="DKW6" vm="12964">
        <f ca="1"/>
        <v>118.98</v>
      </c>
      <c r="DKX6" vm="12965">
        <f ca="1"/>
        <v>117.51</v>
      </c>
      <c r="DKY6" vm="12729">
        <f ca="1"/>
        <v>116.41</v>
      </c>
      <c r="DKZ6" vm="12966">
        <f ca="1"/>
        <v>114.55</v>
      </c>
      <c r="DLA6" vm="12967">
        <f ca="1"/>
        <v>116.95</v>
      </c>
      <c r="DLB6" vm="12968">
        <f ca="1"/>
        <v>117.35</v>
      </c>
      <c r="DLC6" vm="12969">
        <f ca="1"/>
        <v>118.36</v>
      </c>
      <c r="DLD6" vm="12970">
        <f ca="1"/>
        <v>118.14</v>
      </c>
      <c r="DLE6" vm="12639">
        <f ca="1"/>
        <v>119.43</v>
      </c>
      <c r="DLF6" vm="12971">
        <f ca="1"/>
        <v>120.91</v>
      </c>
      <c r="DLG6" vm="12972">
        <f ca="1"/>
        <v>118.04</v>
      </c>
      <c r="DLH6" vm="12946">
        <f ca="1"/>
        <v>118.67</v>
      </c>
      <c r="DLI6" vm="12973">
        <f ca="1"/>
        <v>123.06</v>
      </c>
      <c r="DLJ6" vm="12974">
        <f ca="1"/>
        <v>121.66</v>
      </c>
      <c r="DLK6" vm="12975">
        <f ca="1"/>
        <v>121.78</v>
      </c>
      <c r="DLL6" vm="12976">
        <f ca="1"/>
        <v>121.06</v>
      </c>
      <c r="DLM6" vm="12977">
        <f ca="1"/>
        <v>121.62</v>
      </c>
      <c r="DLN6" vm="12978">
        <f ca="1"/>
        <v>122.4</v>
      </c>
      <c r="DLO6" vm="12979">
        <f ca="1"/>
        <v>123.78</v>
      </c>
      <c r="DLP6" vm="12980">
        <f ca="1"/>
        <v>122.15</v>
      </c>
      <c r="DLQ6" vm="12981">
        <f ca="1"/>
        <v>126.75</v>
      </c>
      <c r="DLR6" vm="12982">
        <f ca="1"/>
        <v>128.94</v>
      </c>
      <c r="DLS6" vm="12983">
        <f ca="1"/>
        <v>127.43</v>
      </c>
      <c r="DLT6" vm="12984">
        <f ca="1"/>
        <v>126.14</v>
      </c>
      <c r="DLU6" vm="12985">
        <f ca="1"/>
        <v>121.15</v>
      </c>
      <c r="DLV6" vm="12986">
        <f ca="1"/>
        <v>116.15</v>
      </c>
      <c r="DLW6" vm="12987">
        <f ca="1"/>
        <v>114.09</v>
      </c>
      <c r="DLX6" vm="12988">
        <f ca="1"/>
        <v>118.97</v>
      </c>
      <c r="DLY6" vm="12989">
        <f ca="1"/>
        <v>116.26</v>
      </c>
      <c r="DLZ6" vm="2038">
        <f ca="1"/>
        <v>117.03</v>
      </c>
      <c r="DMA6" vm="12990">
        <f ca="1"/>
        <v>120.7</v>
      </c>
      <c r="DMB6" vm="12991">
        <f ca="1"/>
        <v>120.44</v>
      </c>
      <c r="DMC6" vm="12992">
        <f ca="1"/>
        <v>124.9</v>
      </c>
      <c r="DMD6" vm="12993">
        <f ca="1"/>
        <v>126.28</v>
      </c>
      <c r="DME6" vm="12994">
        <f ca="1"/>
        <v>127.99</v>
      </c>
      <c r="DMF6" vm="12995">
        <f ca="1"/>
        <v>126.68</v>
      </c>
      <c r="DMG6" vm="12996">
        <f ca="1"/>
        <v>128.22999999999999</v>
      </c>
      <c r="DMH6" vm="12997">
        <f ca="1"/>
        <v>128.31</v>
      </c>
      <c r="DMI6" vm="12998">
        <f ca="1"/>
        <v>129.62</v>
      </c>
      <c r="DMJ6" vm="12999">
        <f ca="1"/>
        <v>130.68</v>
      </c>
      <c r="DMK6" vm="13000">
        <f ca="1"/>
        <v>128.56</v>
      </c>
      <c r="DML6" vm="13001">
        <f ca="1"/>
        <v>128.49</v>
      </c>
      <c r="DMM6" vm="13002">
        <f ca="1"/>
        <v>131.71</v>
      </c>
      <c r="DMN6" vm="13003">
        <f ca="1"/>
        <v>135.94999999999999</v>
      </c>
      <c r="DMO6" vm="13004">
        <f ca="1"/>
        <v>136.94</v>
      </c>
      <c r="DMP6" vm="13005">
        <f ca="1"/>
        <v>139.88999999999999</v>
      </c>
      <c r="DMQ6" vm="13006">
        <f ca="1"/>
        <v>137.08000000000001</v>
      </c>
      <c r="DMR6" vm="13007">
        <f ca="1"/>
        <v>135.26</v>
      </c>
      <c r="DMS6" vm="13008">
        <f ca="1"/>
        <v>138.71</v>
      </c>
      <c r="DMT6" vm="13009">
        <f ca="1"/>
        <v>139.25</v>
      </c>
      <c r="DMU6" vm="13010">
        <f ca="1"/>
        <v>142.59</v>
      </c>
      <c r="DMV6" vm="13011">
        <f ca="1"/>
        <v>142.68</v>
      </c>
      <c r="DMW6" vm="13012">
        <f ca="1"/>
        <v>147.33000000000001</v>
      </c>
      <c r="DMX6" vm="13013">
        <f ca="1"/>
        <v>150.27000000000001</v>
      </c>
      <c r="DMY6" vm="13014">
        <f ca="1"/>
        <v>145.1</v>
      </c>
      <c r="DMZ6" vm="13015">
        <f ca="1"/>
        <v>146.75</v>
      </c>
      <c r="DNA6" vm="13016">
        <f ca="1"/>
        <v>147.75</v>
      </c>
      <c r="DNB6" vm="13017">
        <f ca="1"/>
        <v>148.54</v>
      </c>
      <c r="DNC6" vm="13018">
        <f ca="1"/>
        <v>146.99</v>
      </c>
      <c r="DND6" vm="13019">
        <f ca="1"/>
        <v>143.30000000000001</v>
      </c>
      <c r="DNE6" vm="13020">
        <f ca="1"/>
        <v>144.68</v>
      </c>
      <c r="DNF6" vm="13021">
        <f ca="1"/>
        <v>142.58000000000001</v>
      </c>
      <c r="DNG6" vm="13022">
        <f ca="1"/>
        <v>140.71</v>
      </c>
      <c r="DNH6" vm="13023">
        <f ca="1"/>
        <v>139.94999999999999</v>
      </c>
      <c r="DNI6" vm="13024">
        <f ca="1"/>
        <v>136.08000000000001</v>
      </c>
      <c r="DNJ6" vm="13025">
        <f ca="1"/>
        <v>138.41999999999999</v>
      </c>
      <c r="DNK6" vm="13026">
        <f ca="1"/>
        <v>142.28</v>
      </c>
      <c r="DNL6" vm="13027">
        <f ca="1"/>
        <v>143.72999999999999</v>
      </c>
      <c r="DNM6" vm="13028">
        <f ca="1"/>
        <v>142.37</v>
      </c>
      <c r="DNN6" vm="13029">
        <f ca="1"/>
        <v>143.49</v>
      </c>
      <c r="DNO6" vm="13030">
        <f ca="1"/>
        <v>141.44</v>
      </c>
      <c r="DNP6" vm="13031">
        <f ca="1"/>
        <v>144.57</v>
      </c>
      <c r="DNQ6" vm="13032">
        <f ca="1"/>
        <v>146.06</v>
      </c>
      <c r="DNR6" vm="13033">
        <f ca="1"/>
        <v>146.15</v>
      </c>
      <c r="DNS6" vm="13034">
        <f ca="1"/>
        <v>147.13</v>
      </c>
      <c r="DNT6" vm="13035">
        <f ca="1"/>
        <v>147.04</v>
      </c>
      <c r="DNU6" vm="13036">
        <f ca="1"/>
        <v>147.78</v>
      </c>
      <c r="DNV6" vm="13037">
        <f ca="1"/>
        <v>147.57</v>
      </c>
      <c r="DNW6" vm="13038">
        <f ca="1"/>
        <v>145.99</v>
      </c>
      <c r="DNX6" vm="13039">
        <f ca="1"/>
        <v>147.41999999999999</v>
      </c>
      <c r="DNY6" vm="13040">
        <f ca="1"/>
        <v>148.53</v>
      </c>
      <c r="DNZ6" vm="13041">
        <f ca="1"/>
        <v>149.99</v>
      </c>
      <c r="DOA6" vm="13017">
        <f ca="1"/>
        <v>148.54</v>
      </c>
      <c r="DOB6" vm="13014">
        <f ca="1"/>
        <v>145.1</v>
      </c>
      <c r="DOC6" vm="13042">
        <f ca="1"/>
        <v>147.18</v>
      </c>
      <c r="DOD6" vm="13043">
        <f ca="1"/>
        <v>147.16</v>
      </c>
      <c r="DOE6" vm="13044">
        <f ca="1"/>
        <v>144.33000000000001</v>
      </c>
      <c r="DOF6" vm="13045">
        <f ca="1"/>
        <v>150.34</v>
      </c>
      <c r="DOG6" vm="13046">
        <f ca="1"/>
        <v>150.36000000000001</v>
      </c>
      <c r="DOH6" vm="13047">
        <f ca="1"/>
        <v>152.54</v>
      </c>
      <c r="DOI6" vm="13048">
        <f ca="1"/>
        <v>154.63</v>
      </c>
      <c r="DOJ6" vm="13049">
        <f ca="1"/>
        <v>153.35</v>
      </c>
      <c r="DOK6" vm="13050">
        <f ca="1"/>
        <v>154.80000000000001</v>
      </c>
      <c r="DOL6" vm="13051">
        <f ca="1"/>
        <v>154.53</v>
      </c>
      <c r="DOM6" vm="13052">
        <f ca="1"/>
        <v>156.38999999999999</v>
      </c>
      <c r="DON6" vm="13053">
        <f ca="1"/>
        <v>156.88</v>
      </c>
      <c r="DOO6" vm="13054">
        <f ca="1"/>
        <v>158.97999999999999</v>
      </c>
      <c r="DOP6" vm="13055">
        <f ca="1"/>
        <v>158.68</v>
      </c>
      <c r="DOQ6" vm="13056">
        <f ca="1"/>
        <v>154.43</v>
      </c>
      <c r="DOR6" vm="13057">
        <f ca="1"/>
        <v>152.30000000000001</v>
      </c>
      <c r="DOS6" vm="13058">
        <f ca="1"/>
        <v>154.08000000000001</v>
      </c>
      <c r="DOT6" vm="13059">
        <f ca="1"/>
        <v>157.15</v>
      </c>
      <c r="DOU6" vm="13060">
        <f ca="1"/>
        <v>156.86000000000001</v>
      </c>
      <c r="DOV6" vm="13061">
        <f ca="1"/>
        <v>154.99</v>
      </c>
      <c r="DOW6" vm="13062">
        <f ca="1"/>
        <v>154.72999999999999</v>
      </c>
      <c r="DOX6" vm="13063">
        <f ca="1"/>
        <v>155.53</v>
      </c>
      <c r="DOY6" vm="13064">
        <f ca="1"/>
        <v>156.87</v>
      </c>
      <c r="DOZ6" vm="13065">
        <f ca="1"/>
        <v>158.63999999999999</v>
      </c>
      <c r="DPA6" vm="13066">
        <f ca="1"/>
        <v>158.01</v>
      </c>
      <c r="DPB6" vm="13067">
        <f ca="1"/>
        <v>158.58000000000001</v>
      </c>
      <c r="DPC6" vm="13068">
        <f ca="1"/>
        <v>159.74</v>
      </c>
      <c r="DPD6" vm="13069">
        <f ca="1"/>
        <v>160.13</v>
      </c>
      <c r="DPE6" vm="13070">
        <f ca="1"/>
        <v>163.76</v>
      </c>
      <c r="DPF6" vm="13071">
        <f ca="1"/>
        <v>164.12</v>
      </c>
      <c r="DPG6" vm="13072">
        <f ca="1"/>
        <v>164.52</v>
      </c>
      <c r="DPH6" vm="13073">
        <f ca="1"/>
        <v>165</v>
      </c>
      <c r="DPI6" vm="13074">
        <f ca="1"/>
        <v>165.92</v>
      </c>
      <c r="DPJ6" vm="13075">
        <f ca="1"/>
        <v>166.51</v>
      </c>
      <c r="DPK6" vm="13076">
        <f ca="1"/>
        <v>164.09</v>
      </c>
      <c r="DPL6" vm="13077">
        <f ca="1"/>
        <v>162.22999999999999</v>
      </c>
      <c r="DPM6" vm="13078">
        <f ca="1"/>
        <v>164.51</v>
      </c>
      <c r="DPN6" vm="13079">
        <f ca="1"/>
        <v>163.81</v>
      </c>
      <c r="DPO6" vm="13080">
        <f ca="1"/>
        <v>166.27</v>
      </c>
      <c r="DPP6" vm="13081">
        <f ca="1"/>
        <v>164.68</v>
      </c>
      <c r="DPQ6" vm="13082">
        <f ca="1"/>
        <v>162.13</v>
      </c>
      <c r="DPR6" vm="13083">
        <f ca="1"/>
        <v>158.16999999999999</v>
      </c>
      <c r="DPS6" vm="13084">
        <f ca="1"/>
        <v>164.9</v>
      </c>
      <c r="DPT6" vm="13085">
        <f ca="1"/>
        <v>164.5</v>
      </c>
      <c r="DPU6" vm="13086">
        <f ca="1"/>
        <v>166.02</v>
      </c>
      <c r="DPV6" vm="13087">
        <f ca="1"/>
        <v>168.21</v>
      </c>
      <c r="DPW6" vm="13088">
        <f ca="1"/>
        <v>169.45</v>
      </c>
      <c r="DPX6" vm="13089">
        <f ca="1"/>
        <v>164.78</v>
      </c>
      <c r="DPY6" vm="13090">
        <f ca="1"/>
        <v>164.25</v>
      </c>
      <c r="DPZ6" vm="13091">
        <f ca="1"/>
        <v>165.23</v>
      </c>
      <c r="DQA6" vm="13092">
        <f ca="1"/>
        <v>166.94</v>
      </c>
      <c r="DQB6" vm="13093">
        <f ca="1"/>
        <v>168.5</v>
      </c>
      <c r="DQC6" vm="13094">
        <f ca="1"/>
        <v>169.56</v>
      </c>
      <c r="DQD6" vm="13095">
        <f ca="1"/>
        <v>170.98</v>
      </c>
      <c r="DQE6" vm="13096">
        <f ca="1"/>
        <v>167.5</v>
      </c>
      <c r="DQF6" vm="13097">
        <f ca="1"/>
        <v>171.94</v>
      </c>
      <c r="DQG6" vm="13098">
        <f ca="1"/>
        <v>173.6</v>
      </c>
      <c r="DQH6" vm="13099">
        <f ca="1"/>
        <v>172.62</v>
      </c>
      <c r="DQI6" vm="13100">
        <f ca="1"/>
        <v>172.52</v>
      </c>
      <c r="DQJ6" vm="13101">
        <f ca="1"/>
        <v>172.85</v>
      </c>
      <c r="DQK6" vm="13102">
        <f ca="1"/>
        <v>170.01</v>
      </c>
      <c r="DQL6" vm="13103">
        <f ca="1"/>
        <v>162.81</v>
      </c>
      <c r="DQM6" vm="13104">
        <f ca="1"/>
        <v>168.87</v>
      </c>
      <c r="DQN6" vm="13105">
        <f ca="1"/>
        <v>172.51</v>
      </c>
      <c r="DQO6" vm="13106">
        <f ca="1"/>
        <v>170.9</v>
      </c>
      <c r="DQP6" vm="13107">
        <f ca="1"/>
        <v>173.18</v>
      </c>
      <c r="DQQ6" vm="13108">
        <f ca="1"/>
        <v>172.61</v>
      </c>
      <c r="DQR6" vm="13109">
        <f ca="1"/>
        <v>172.94</v>
      </c>
      <c r="DQS6" vm="13110">
        <f ca="1"/>
        <v>170.02</v>
      </c>
      <c r="DQT6" vm="13111">
        <f ca="1"/>
        <v>171.95</v>
      </c>
      <c r="DQU6" vm="13112">
        <f ca="1"/>
        <v>170.53</v>
      </c>
      <c r="DQV6" vm="13113">
        <f ca="1"/>
        <v>169.27</v>
      </c>
      <c r="DQW6" vm="13114">
        <f ca="1"/>
        <v>169.04</v>
      </c>
      <c r="DQX6" vm="13115">
        <f ca="1"/>
        <v>168.06</v>
      </c>
      <c r="DQY6" vm="13116">
        <f ca="1"/>
        <v>169.63</v>
      </c>
      <c r="DQZ6" vm="13117">
        <f ca="1"/>
        <v>171.36</v>
      </c>
      <c r="DRA6" vm="13118">
        <f ca="1"/>
        <v>170.78</v>
      </c>
      <c r="DRB6" vm="13119">
        <f ca="1"/>
        <v>169.49</v>
      </c>
      <c r="DRC6" vm="13120">
        <f ca="1"/>
        <v>170.67</v>
      </c>
      <c r="DRD6" vm="13121">
        <f ca="1"/>
        <v>168.52</v>
      </c>
      <c r="DRE6" vm="13122">
        <f ca="1"/>
        <v>166.08</v>
      </c>
      <c r="DRF6" vm="13123">
        <f ca="1"/>
        <v>165.75</v>
      </c>
      <c r="DRG6" vm="13124">
        <f ca="1"/>
        <v>164.65</v>
      </c>
      <c r="DRH6" vm="13082">
        <f ca="1"/>
        <v>162.13</v>
      </c>
      <c r="DRI6" vm="13125">
        <f ca="1"/>
        <v>159.03</v>
      </c>
      <c r="DRJ6" vm="13126">
        <f ca="1"/>
        <v>159.75</v>
      </c>
      <c r="DRK6" vm="13127">
        <f ca="1"/>
        <v>160.44999999999999</v>
      </c>
      <c r="DRL6" vm="13128">
        <f ca="1"/>
        <v>161.19999999999999</v>
      </c>
      <c r="DRM6" vm="13129">
        <f ca="1"/>
        <v>166.18</v>
      </c>
      <c r="DRN6" vm="13130">
        <f ca="1"/>
        <v>165.51</v>
      </c>
      <c r="DRO6" vm="13131">
        <f ca="1"/>
        <v>168.65</v>
      </c>
      <c r="DRP6" vm="13132">
        <f ca="1"/>
        <v>164.26</v>
      </c>
      <c r="DRQ6" vm="13133">
        <f ca="1"/>
        <v>165.96</v>
      </c>
      <c r="DRR6" vm="13134">
        <f ca="1"/>
        <v>164.44</v>
      </c>
      <c r="DRS6" vm="13135">
        <f ca="1"/>
        <v>162.05000000000001</v>
      </c>
      <c r="DRT6" vm="13136">
        <f ca="1"/>
        <v>159.30000000000001</v>
      </c>
      <c r="DRU6" vm="13137">
        <f ca="1"/>
        <v>159.72</v>
      </c>
      <c r="DRV6" vm="13138">
        <f ca="1"/>
        <v>158.93</v>
      </c>
      <c r="DRW6" vm="13139">
        <f ca="1"/>
        <v>159.38999999999999</v>
      </c>
      <c r="DRX6" vm="13140">
        <f ca="1"/>
        <v>158.72</v>
      </c>
      <c r="DRY6" vm="13141">
        <f ca="1"/>
        <v>161.44999999999999</v>
      </c>
      <c r="DRZ6" vm="13142">
        <f ca="1"/>
        <v>159.47999999999999</v>
      </c>
      <c r="DSA6" vm="13143">
        <f ca="1"/>
        <v>161.34</v>
      </c>
      <c r="DSB6" vm="13144">
        <f ca="1"/>
        <v>162.63</v>
      </c>
      <c r="DSC6" vm="13145">
        <f ca="1"/>
        <v>163.92</v>
      </c>
      <c r="DSD6" vm="13146">
        <f ca="1"/>
        <v>160.57</v>
      </c>
      <c r="DSE6" vm="13147">
        <f ca="1"/>
        <v>163.27000000000001</v>
      </c>
      <c r="DSF6" vm="13148">
        <f ca="1"/>
        <v>167.49</v>
      </c>
      <c r="DSG6" vm="13149">
        <f ca="1"/>
        <v>173.36</v>
      </c>
      <c r="DSH6" vm="13150">
        <f ca="1"/>
        <v>175.72</v>
      </c>
      <c r="DSI6" vm="13151">
        <f ca="1"/>
        <v>176.77</v>
      </c>
      <c r="DSJ6" vm="13152">
        <f ca="1"/>
        <v>173.14</v>
      </c>
      <c r="DSK6" vm="13153">
        <f ca="1"/>
        <v>171.54</v>
      </c>
      <c r="DSL6" vm="13154">
        <f ca="1"/>
        <v>167.53</v>
      </c>
      <c r="DSM6" vm="13155">
        <f ca="1"/>
        <v>173.94</v>
      </c>
      <c r="DSN6" vm="13156">
        <f ca="1"/>
        <v>172.66</v>
      </c>
      <c r="DSO6" vm="13157">
        <f ca="1"/>
        <v>174.76</v>
      </c>
      <c r="DSP6" vm="13158">
        <f ca="1"/>
        <v>173.4</v>
      </c>
      <c r="DSQ6" vm="13159">
        <f ca="1"/>
        <v>174.29</v>
      </c>
      <c r="DSR6" vm="13160">
        <f ca="1"/>
        <v>175.15</v>
      </c>
      <c r="DSS6" vm="13161">
        <f ca="1"/>
        <v>173.46</v>
      </c>
      <c r="DST6" vm="13162">
        <f ca="1"/>
        <v>174.91</v>
      </c>
      <c r="DSU6" vm="13163">
        <f ca="1"/>
        <v>168.72</v>
      </c>
      <c r="DSV6" vm="13164">
        <f ca="1"/>
        <v>171.51</v>
      </c>
      <c r="DSW6" vm="13165">
        <f ca="1"/>
        <v>175.81</v>
      </c>
      <c r="DSX6" vm="13166">
        <f ca="1"/>
        <v>176.82</v>
      </c>
      <c r="DSY6" vm="13167">
        <f ca="1"/>
        <v>177.31</v>
      </c>
      <c r="DSZ6" vm="13168">
        <f ca="1"/>
        <v>179.6</v>
      </c>
      <c r="DTA6" vm="13169">
        <f ca="1"/>
        <v>177.47</v>
      </c>
      <c r="DTB6" vm="13170">
        <f ca="1"/>
        <v>187.08</v>
      </c>
      <c r="DTC6" vm="13171">
        <f ca="1"/>
        <v>182.31</v>
      </c>
      <c r="DTD6" vm="13172">
        <f ca="1"/>
        <v>180.95</v>
      </c>
      <c r="DTE6" vm="13173">
        <f ca="1"/>
        <v>178.03</v>
      </c>
      <c r="DTF6" vm="13174">
        <f ca="1"/>
        <v>174.61</v>
      </c>
      <c r="DTG6" vm="13175">
        <f ca="1"/>
        <v>173.78</v>
      </c>
      <c r="DTH6" vm="13176">
        <f ca="1"/>
        <v>174.21</v>
      </c>
      <c r="DTI6" vm="13177">
        <f ca="1"/>
        <v>173.17</v>
      </c>
      <c r="DTJ6" vm="13108">
        <f ca="1"/>
        <v>172.61</v>
      </c>
      <c r="DTK6" vm="13178">
        <f ca="1"/>
        <v>172.53</v>
      </c>
      <c r="DTL6" vm="13179">
        <f ca="1"/>
        <v>176.69</v>
      </c>
      <c r="DTM6" vm="13180">
        <f ca="1"/>
        <v>180.05</v>
      </c>
      <c r="DTN6" vm="13181">
        <f ca="1"/>
        <v>179.86</v>
      </c>
      <c r="DTO6" vm="13182">
        <f ca="1"/>
        <v>181.39</v>
      </c>
      <c r="DTP6" vm="13183">
        <f ca="1"/>
        <v>181.3</v>
      </c>
      <c r="DTQ6" vm="13184">
        <f ca="1"/>
        <v>181.89</v>
      </c>
      <c r="DTR6" vm="13185">
        <f ca="1"/>
        <v>183.13</v>
      </c>
      <c r="DTS6" vm="13186">
        <f ca="1"/>
        <v>180.92</v>
      </c>
      <c r="DTT6" vm="13187">
        <f ca="1"/>
        <v>179.61</v>
      </c>
      <c r="DTU6" vm="13188">
        <f ca="1"/>
        <v>176.21</v>
      </c>
      <c r="DTV6" vm="13189">
        <f ca="1"/>
        <v>173.54</v>
      </c>
      <c r="DTW6" vm="13106">
        <f ca="1"/>
        <v>170.9</v>
      </c>
      <c r="DTX6" vm="13190">
        <f ca="1"/>
        <v>170.85</v>
      </c>
      <c r="DTY6" vm="13191">
        <f ca="1"/>
        <v>171.61</v>
      </c>
      <c r="DTZ6" vm="13192">
        <f ca="1"/>
        <v>156.82</v>
      </c>
      <c r="DUA6" vm="13193">
        <f ca="1"/>
        <v>157.86000000000001</v>
      </c>
      <c r="DUB6" vm="13057">
        <f ca="1"/>
        <v>152.30000000000001</v>
      </c>
      <c r="DUC6" vm="13194">
        <f ca="1"/>
        <v>150.06</v>
      </c>
      <c r="DUD6" vm="13195">
        <f ca="1"/>
        <v>156.77000000000001</v>
      </c>
      <c r="DUE6" vm="13196">
        <f ca="1"/>
        <v>155.94</v>
      </c>
      <c r="DUF6" vm="13197">
        <f ca="1"/>
        <v>160.68</v>
      </c>
      <c r="DUG6" vm="13198">
        <f ca="1"/>
        <v>166.95</v>
      </c>
      <c r="DUH6" vm="13199">
        <f ca="1"/>
        <v>168.93</v>
      </c>
      <c r="DUI6" vm="13200">
        <f ca="1"/>
        <v>168.02</v>
      </c>
      <c r="DUJ6" vm="13201">
        <f ca="1"/>
        <v>167.03</v>
      </c>
      <c r="DUK6" vm="13202">
        <f ca="1"/>
        <v>163.30000000000001</v>
      </c>
      <c r="DUL6" vm="13203">
        <f ca="1"/>
        <v>162.85</v>
      </c>
      <c r="DUM6" vm="13204">
        <f ca="1"/>
        <v>162.24</v>
      </c>
      <c r="DUN6" vm="13205">
        <f ca="1"/>
        <v>163</v>
      </c>
      <c r="DUO6" vm="13206">
        <f ca="1"/>
        <v>160.01</v>
      </c>
      <c r="DUP6" vm="13207">
        <f ca="1"/>
        <v>155.88999999999999</v>
      </c>
      <c r="DUQ6" vm="13208">
        <f ca="1"/>
        <v>160.91</v>
      </c>
      <c r="DUR6" vm="13209">
        <f ca="1"/>
        <v>162.47</v>
      </c>
      <c r="DUS6" vm="13210">
        <f ca="1"/>
        <v>164.19</v>
      </c>
      <c r="DUT6" vm="13211">
        <f ca="1"/>
        <v>164.39</v>
      </c>
      <c r="DUU6" vm="13212">
        <f ca="1"/>
        <v>164.41</v>
      </c>
      <c r="DUV6" vm="13213">
        <f ca="1"/>
        <v>163.83000000000001</v>
      </c>
      <c r="DUW6" vm="13214">
        <f ca="1"/>
        <v>164.16</v>
      </c>
      <c r="DUX6" vm="13215">
        <f ca="1"/>
        <v>163.6</v>
      </c>
      <c r="DUY6" vm="13087">
        <f ca="1"/>
        <v>168.21</v>
      </c>
      <c r="DUZ6" vm="13216">
        <f ca="1"/>
        <v>173.61</v>
      </c>
      <c r="DVA6" vm="13217">
        <f ca="1"/>
        <v>171.76</v>
      </c>
      <c r="DVB6" vm="13218">
        <f ca="1"/>
        <v>172.9</v>
      </c>
      <c r="DVC6" vm="13219">
        <f ca="1"/>
        <v>174.38</v>
      </c>
      <c r="DVD6" vm="13220">
        <f ca="1"/>
        <v>173.74</v>
      </c>
      <c r="DVE6" vm="13221">
        <f ca="1"/>
        <v>175.38</v>
      </c>
      <c r="DVF6" vm="13222">
        <f ca="1"/>
        <v>174.47</v>
      </c>
      <c r="DVG6" vm="13223">
        <f ca="1"/>
        <v>173.29</v>
      </c>
      <c r="DVH6" vm="13224">
        <f ca="1"/>
        <v>168.4</v>
      </c>
      <c r="DVI6" vm="13225">
        <f ca="1"/>
        <v>166.17</v>
      </c>
      <c r="DVJ6" vm="13226">
        <f ca="1"/>
        <v>161.38999999999999</v>
      </c>
      <c r="DVK6" vm="13227">
        <f ca="1"/>
        <v>160.91999999999999</v>
      </c>
      <c r="DVL6" vm="13228">
        <f ca="1"/>
        <v>158.74</v>
      </c>
      <c r="DVM6" vm="13138">
        <f ca="1"/>
        <v>158.93</v>
      </c>
      <c r="DVN6" vm="13229">
        <f ca="1"/>
        <v>173.11</v>
      </c>
      <c r="DVO6" vm="13230">
        <f ca="1"/>
        <v>175.32</v>
      </c>
      <c r="DVP6" vm="13231">
        <f ca="1"/>
        <v>171.9</v>
      </c>
      <c r="DVQ6" vm="13232">
        <f ca="1"/>
        <v>177.06</v>
      </c>
      <c r="DVR6" vm="13233">
        <f ca="1"/>
        <v>179.82</v>
      </c>
      <c r="DVS6" vm="13234">
        <f ca="1"/>
        <v>183.54</v>
      </c>
      <c r="DVT6" vm="13235">
        <f ca="1"/>
        <v>184.16</v>
      </c>
      <c r="DVU6" vm="13236">
        <f ca="1"/>
        <v>184.04</v>
      </c>
      <c r="DVV6" vm="13237">
        <f ca="1"/>
        <v>185.85</v>
      </c>
      <c r="DVW6" vm="13238">
        <f ca="1"/>
        <v>187.87</v>
      </c>
      <c r="DVX6" vm="13239">
        <f ca="1"/>
        <v>194</v>
      </c>
      <c r="DVY6" vm="13240">
        <f ca="1"/>
        <v>196.4</v>
      </c>
      <c r="DVZ6" vm="13241">
        <f ca="1"/>
        <v>195.51</v>
      </c>
      <c r="DWA6" vm="13242">
        <f ca="1"/>
        <v>191.81</v>
      </c>
      <c r="DWB6" vm="13243">
        <f ca="1"/>
        <v>192.35</v>
      </c>
      <c r="DWC6" vm="13244">
        <f ca="1"/>
        <v>197.98</v>
      </c>
      <c r="DWD6" vm="13245">
        <f ca="1"/>
        <v>198.38</v>
      </c>
      <c r="DWE6" vm="13246">
        <f ca="1"/>
        <v>195.71</v>
      </c>
      <c r="DWF6" vm="13247">
        <f ca="1"/>
        <v>194.88</v>
      </c>
      <c r="DWG6" vm="13248">
        <f ca="1"/>
        <v>192.44</v>
      </c>
      <c r="DWH6" vm="13249">
        <f ca="1"/>
        <v>188.95</v>
      </c>
      <c r="DWI6" vm="13250">
        <f ca="1"/>
        <v>188.35</v>
      </c>
      <c r="DWJ6" vm="13251">
        <f ca="1"/>
        <v>193.71</v>
      </c>
      <c r="DWK6" vm="13252">
        <f ca="1"/>
        <v>194.54</v>
      </c>
      <c r="DWL6" vm="13253">
        <f ca="1"/>
        <v>178.06</v>
      </c>
      <c r="DWM6" vm="13254">
        <f ca="1"/>
        <v>180.31</v>
      </c>
      <c r="DWN6" vm="13255">
        <f ca="1"/>
        <v>179.89</v>
      </c>
      <c r="DWO6" vm="13256">
        <f ca="1"/>
        <v>172.95</v>
      </c>
      <c r="DWP6" vm="13257">
        <f ca="1"/>
        <v>159.13</v>
      </c>
      <c r="DWQ6" vm="13258">
        <f ca="1"/>
        <v>160.05000000000001</v>
      </c>
      <c r="DWR6" vm="13131">
        <f ca="1"/>
        <v>168.65</v>
      </c>
      <c r="DWS6" vm="13259">
        <f ca="1"/>
        <v>169.6</v>
      </c>
      <c r="DWT6" vm="13260">
        <f ca="1"/>
        <v>167.9</v>
      </c>
      <c r="DWU6" vm="13261">
        <f ca="1"/>
        <v>172.79</v>
      </c>
      <c r="DWV6" vm="13262">
        <f ca="1"/>
        <v>176.04</v>
      </c>
      <c r="DWW6" vm="13263">
        <f ca="1"/>
        <v>180.61</v>
      </c>
      <c r="DWX6" vm="13264">
        <f ca="1"/>
        <v>186.97</v>
      </c>
      <c r="DWY6" vm="13265">
        <f ca="1"/>
        <v>190.72</v>
      </c>
      <c r="DWZ6" vm="13266">
        <f ca="1"/>
        <v>189.09</v>
      </c>
      <c r="DXA6" vm="13267">
        <f ca="1"/>
        <v>191.33</v>
      </c>
      <c r="DXB6" vm="13268">
        <f ca="1"/>
        <v>186.02</v>
      </c>
      <c r="DXC6" vm="13269">
        <f ca="1"/>
        <v>188.89</v>
      </c>
      <c r="DXD6" vm="13270">
        <f ca="1"/>
        <v>190.28</v>
      </c>
      <c r="DXE6" vm="13271">
        <f ca="1"/>
        <v>189.7</v>
      </c>
      <c r="DXF6" vm="13272">
        <f ca="1"/>
        <v>190.94</v>
      </c>
      <c r="DXG6" vm="13273">
        <f ca="1"/>
        <v>189.76</v>
      </c>
      <c r="DXH6" vm="13274">
        <f ca="1"/>
        <v>187</v>
      </c>
      <c r="DXI6" vm="13275">
        <f ca="1"/>
        <v>187.17</v>
      </c>
      <c r="DXJ6" vm="13276">
        <f ca="1"/>
        <v>187.66</v>
      </c>
      <c r="DXK6" vm="13277">
        <f ca="1"/>
        <v>185.4</v>
      </c>
      <c r="DXL6" vm="13278">
        <f ca="1"/>
        <v>183.71</v>
      </c>
      <c r="DXM6" vm="13279">
        <f ca="1"/>
        <v>182.39</v>
      </c>
      <c r="DXN6" vm="13280">
        <f ca="1"/>
        <v>183.7</v>
      </c>
      <c r="DXO6" vm="13281">
        <f ca="1"/>
        <v>177.57</v>
      </c>
      <c r="DXP6" vm="13282">
        <f ca="1"/>
        <v>175.54</v>
      </c>
      <c r="DXQ6" vm="13283">
        <f ca="1"/>
        <v>179.59</v>
      </c>
      <c r="DXR6" vm="13284">
        <f ca="1"/>
        <v>181.16</v>
      </c>
      <c r="DXS6" vm="13285">
        <f ca="1"/>
        <v>184.48</v>
      </c>
      <c r="DXT6" vm="13275">
        <f ca="1"/>
        <v>187.17</v>
      </c>
      <c r="DXU6" vm="13286">
        <f ca="1"/>
        <v>188.46</v>
      </c>
      <c r="DXV6" vm="13287">
        <f ca="1"/>
        <v>185.74</v>
      </c>
      <c r="DXW6" vm="13288">
        <f ca="1"/>
        <v>180.54</v>
      </c>
      <c r="DXX6" vm="13289">
        <f ca="1"/>
        <v>184.1</v>
      </c>
      <c r="DXY6" vm="13290">
        <f ca="1"/>
        <v>178.65</v>
      </c>
      <c r="DXZ6" vm="13291">
        <f ca="1"/>
        <v>177.63</v>
      </c>
      <c r="DYA6" vm="13292">
        <f ca="1"/>
        <v>181.98</v>
      </c>
      <c r="DYB6" vm="13293">
        <f ca="1"/>
        <v>174.71</v>
      </c>
      <c r="DYC6" vm="13294">
        <f ca="1"/>
        <v>171.62</v>
      </c>
      <c r="DYD6" vm="13295">
        <f ca="1"/>
        <v>172.11</v>
      </c>
      <c r="DYE6" vm="13296">
        <f ca="1"/>
        <v>177.82</v>
      </c>
      <c r="DYF6" vm="13297">
        <f ca="1"/>
        <v>171.01</v>
      </c>
      <c r="DYG6" vm="13298">
        <f ca="1"/>
        <v>167.15</v>
      </c>
      <c r="DYH6" vm="13299">
        <f ca="1"/>
        <v>161.02000000000001</v>
      </c>
      <c r="DYI6" vm="13300">
        <f ca="1"/>
        <v>161.83000000000001</v>
      </c>
      <c r="DYJ6" vm="13139">
        <f ca="1"/>
        <v>159.38999999999999</v>
      </c>
      <c r="DYK6" vm="13301">
        <f ca="1"/>
        <v>153.27000000000001</v>
      </c>
      <c r="DYL6" vm="13302">
        <f ca="1"/>
        <v>158.75</v>
      </c>
      <c r="DYM6" vm="13303">
        <f ca="1"/>
        <v>156.43</v>
      </c>
      <c r="DYN6" vm="13304">
        <f ca="1"/>
        <v>161.85</v>
      </c>
      <c r="DYO6" vm="13305">
        <f ca="1"/>
        <v>156.1</v>
      </c>
      <c r="DYP6" vm="13306">
        <f ca="1"/>
        <v>154</v>
      </c>
      <c r="DYQ6" vm="13307">
        <f ca="1"/>
        <v>153.24</v>
      </c>
      <c r="DYR6" vm="13308">
        <f ca="1"/>
        <v>159.04</v>
      </c>
      <c r="DYS6" vm="13309">
        <f ca="1"/>
        <v>155.63</v>
      </c>
      <c r="DYT6" vm="13310">
        <f ca="1"/>
        <v>160.51</v>
      </c>
      <c r="DYU6" vm="13311">
        <f ca="1"/>
        <v>165.37</v>
      </c>
      <c r="DYV6" vm="13259">
        <f ca="1"/>
        <v>169.6</v>
      </c>
      <c r="DYW6" vm="13312">
        <f ca="1"/>
        <v>168.82</v>
      </c>
      <c r="DYX6" vm="13313">
        <f ca="1"/>
        <v>165.76</v>
      </c>
      <c r="DYY6" vm="13314">
        <f ca="1"/>
        <v>169.14</v>
      </c>
      <c r="DYZ6" vm="13315">
        <f ca="1"/>
        <v>166.83</v>
      </c>
      <c r="DZA6" vm="13316">
        <f ca="1"/>
        <v>167.02</v>
      </c>
      <c r="DZB6" vm="13317">
        <f ca="1"/>
        <v>168.69</v>
      </c>
      <c r="DZC6" vm="13133">
        <f ca="1"/>
        <v>165.96</v>
      </c>
      <c r="DZD6" vm="13318">
        <f ca="1"/>
        <v>160.97999999999999</v>
      </c>
      <c r="DZE6" vm="13319">
        <f ca="1"/>
        <v>154.41999999999999</v>
      </c>
      <c r="DZF6" vm="13320">
        <f ca="1"/>
        <v>146.29</v>
      </c>
      <c r="DZG6" vm="13321">
        <f ca="1"/>
        <v>144.6</v>
      </c>
      <c r="DZH6" vm="13322">
        <f ca="1"/>
        <v>146.22</v>
      </c>
      <c r="DZI6" vm="13323">
        <f ca="1"/>
        <v>137.5</v>
      </c>
      <c r="DZJ6" vm="13324">
        <f ca="1"/>
        <v>144.18</v>
      </c>
      <c r="DZK6" vm="13325">
        <f ca="1"/>
        <v>144.76</v>
      </c>
      <c r="DZL6" vm="13326">
        <f ca="1"/>
        <v>144.38999999999999</v>
      </c>
      <c r="DZM6" vm="13327">
        <f ca="1"/>
        <v>141.65</v>
      </c>
      <c r="DZN6" vm="13033">
        <f ca="1"/>
        <v>146.15</v>
      </c>
      <c r="DZO6" vm="13328">
        <f ca="1"/>
        <v>144.29</v>
      </c>
      <c r="DZP6" vm="13329">
        <f ca="1"/>
        <v>142.19</v>
      </c>
      <c r="DZQ6" vm="13330">
        <f ca="1"/>
        <v>139.47</v>
      </c>
      <c r="DZR6" vm="13331">
        <f ca="1"/>
        <v>138.62</v>
      </c>
      <c r="DZS6" vm="13332">
        <f ca="1"/>
        <v>140.4</v>
      </c>
      <c r="DZT6" vm="13333">
        <f ca="1"/>
        <v>139.65</v>
      </c>
      <c r="DZU6" vm="13334">
        <f ca="1"/>
        <v>138.15</v>
      </c>
      <c r="DZV6" vm="13335">
        <f ca="1"/>
        <v>141.03</v>
      </c>
      <c r="DZW6" vm="13336">
        <f ca="1"/>
        <v>141.76</v>
      </c>
      <c r="DZX6" vm="13337">
        <f ca="1"/>
        <v>140.58000000000001</v>
      </c>
      <c r="DZY6" vm="13338">
        <f ca="1"/>
        <v>139.18</v>
      </c>
      <c r="DZZ6" vm="13339">
        <f ca="1"/>
        <v>139.4</v>
      </c>
      <c r="EAA6" vm="13340">
        <f ca="1"/>
        <v>136.47999999999999</v>
      </c>
      <c r="EAB6" vm="13341">
        <f ca="1"/>
        <v>142.47999999999999</v>
      </c>
      <c r="EAC6" vm="13342">
        <f ca="1"/>
        <v>142.33000000000001</v>
      </c>
      <c r="EAD6" vm="13036">
        <f ca="1"/>
        <v>147.78</v>
      </c>
      <c r="EAE6" vm="13343">
        <f ca="1"/>
        <v>148.93</v>
      </c>
      <c r="EAF6" vm="13344">
        <f ca="1"/>
        <v>150.18</v>
      </c>
      <c r="EAG6" vm="13345">
        <f ca="1"/>
        <v>153.01</v>
      </c>
      <c r="EAH6" vm="13346">
        <f ca="1"/>
        <v>153.79</v>
      </c>
      <c r="EAI6" vm="13347">
        <f ca="1"/>
        <v>149.83000000000001</v>
      </c>
      <c r="EAJ6" vm="13348">
        <f ca="1"/>
        <v>151.63</v>
      </c>
      <c r="EAK6" vm="13349">
        <f ca="1"/>
        <v>152.13999999999999</v>
      </c>
      <c r="EAL6" vm="13350">
        <f ca="1"/>
        <v>154.02000000000001</v>
      </c>
      <c r="EAM6" vm="13351">
        <f ca="1"/>
        <v>153.33000000000001</v>
      </c>
      <c r="EAN6" vm="13352">
        <f ca="1"/>
        <v>151.6</v>
      </c>
      <c r="EAO6" vm="13353">
        <f ca="1"/>
        <v>155.43</v>
      </c>
      <c r="EAP6" vm="13064">
        <f ca="1"/>
        <v>156.87</v>
      </c>
      <c r="EAQ6" vm="13354">
        <f ca="1"/>
        <v>157.51</v>
      </c>
      <c r="EAR6" vm="13355">
        <f ca="1"/>
        <v>157.28</v>
      </c>
      <c r="EAS6" vm="13356">
        <f ca="1"/>
        <v>158.80000000000001</v>
      </c>
      <c r="EAT6" vm="13357">
        <f ca="1"/>
        <v>162.44</v>
      </c>
      <c r="EAU6" vm="13358">
        <f ca="1"/>
        <v>162.99</v>
      </c>
      <c r="EAV6" vm="13359">
        <f ca="1"/>
        <v>165.84</v>
      </c>
      <c r="EAW6" vm="13360">
        <f ca="1"/>
        <v>165.4</v>
      </c>
      <c r="EAX6" vm="13361">
        <f ca="1"/>
        <v>165.35</v>
      </c>
      <c r="EAY6" vm="13362">
        <f ca="1"/>
        <v>163.9</v>
      </c>
      <c r="EAZ6" vm="13124">
        <f ca="1"/>
        <v>164.65</v>
      </c>
      <c r="EBA6" vm="13204">
        <f ca="1"/>
        <v>162.24</v>
      </c>
      <c r="EBB6" vm="13363">
        <f ca="1"/>
        <v>157.69999999999999</v>
      </c>
      <c r="EBC6" vm="13364">
        <f ca="1"/>
        <v>157.33000000000001</v>
      </c>
      <c r="EBD6" vm="13257">
        <f ca="1"/>
        <v>159.13</v>
      </c>
      <c r="EBE6" vm="13077">
        <f ca="1"/>
        <v>162.22999999999999</v>
      </c>
      <c r="EBF6" vm="13365">
        <f ca="1"/>
        <v>157.31</v>
      </c>
      <c r="EBG6" vm="13366">
        <f ca="1"/>
        <v>154.54</v>
      </c>
      <c r="EBH6" vm="13367">
        <f ca="1"/>
        <v>154.66</v>
      </c>
      <c r="EBI6" vm="13368">
        <f ca="1"/>
        <v>152</v>
      </c>
      <c r="EBJ6" vm="13369">
        <f ca="1"/>
        <v>151.11000000000001</v>
      </c>
      <c r="EBK6" vm="13370">
        <f ca="1"/>
        <v>149.79</v>
      </c>
      <c r="EBL6" vm="13371">
        <f ca="1"/>
        <v>148.6</v>
      </c>
      <c r="EBM6" vm="13372">
        <f ca="1"/>
        <v>152.25</v>
      </c>
      <c r="EBN6" vm="13373">
        <f ca="1"/>
        <v>153.52000000000001</v>
      </c>
      <c r="EBO6" vm="13374">
        <f ca="1"/>
        <v>158.44</v>
      </c>
      <c r="EBP6" vm="13375">
        <f ca="1"/>
        <v>162.44999999999999</v>
      </c>
      <c r="EBQ6" vm="13376">
        <f ca="1"/>
        <v>155.35</v>
      </c>
      <c r="EBR6" vm="13377">
        <f ca="1"/>
        <v>156.30000000000001</v>
      </c>
      <c r="EBS6" vm="13378">
        <f ca="1"/>
        <v>156.13</v>
      </c>
      <c r="EBT6" vm="13379">
        <f ca="1"/>
        <v>153.08000000000001</v>
      </c>
      <c r="EBU6" vm="13380">
        <f ca="1"/>
        <v>155.36000000000001</v>
      </c>
      <c r="EBV6" vm="13381">
        <f ca="1"/>
        <v>153.47999999999999</v>
      </c>
      <c r="EBW6" vm="13382">
        <f ca="1"/>
        <v>148.71</v>
      </c>
      <c r="EBX6" vm="13383">
        <f ca="1"/>
        <v>143.03</v>
      </c>
      <c r="EBY6" vm="13384">
        <f ca="1"/>
        <v>140.26</v>
      </c>
      <c r="EBZ6" vm="13385">
        <f ca="1"/>
        <v>137.44999999999999</v>
      </c>
      <c r="ECA6" vm="13386">
        <f ca="1"/>
        <v>137.49</v>
      </c>
      <c r="ECB6" vm="13387">
        <f ca="1"/>
        <v>140.56</v>
      </c>
      <c r="ECC6" vm="13388">
        <f ca="1"/>
        <v>137.79</v>
      </c>
      <c r="ECD6" vm="13389">
        <f ca="1"/>
        <v>134.91</v>
      </c>
      <c r="ECE6" vm="13390">
        <f ca="1"/>
        <v>140.02000000000001</v>
      </c>
      <c r="ECF6" vm="13391">
        <f ca="1"/>
        <v>145.46</v>
      </c>
      <c r="ECG6" vm="13392">
        <f ca="1"/>
        <v>144.37</v>
      </c>
      <c r="ECH6" vm="13393">
        <f ca="1"/>
        <v>142.38</v>
      </c>
      <c r="ECI6" vm="13394">
        <f ca="1"/>
        <v>139</v>
      </c>
      <c r="ECJ6" vm="13395">
        <f ca="1"/>
        <v>137.51</v>
      </c>
      <c r="ECK6" vm="13396">
        <f ca="1"/>
        <v>137.35</v>
      </c>
      <c r="ECL6" vm="13397">
        <f ca="1"/>
        <v>136.74</v>
      </c>
      <c r="ECM6" vm="13398">
        <f ca="1"/>
        <v>141.55000000000001</v>
      </c>
      <c r="ECN6" vm="13399">
        <f ca="1"/>
        <v>136.81</v>
      </c>
      <c r="ECO6" vm="13400">
        <f ca="1"/>
        <v>141.54</v>
      </c>
      <c r="ECP6" vm="13038">
        <f ca="1"/>
        <v>145.99</v>
      </c>
      <c r="ECQ6" vm="13401">
        <f ca="1"/>
        <v>143.97</v>
      </c>
      <c r="ECR6" vm="13402">
        <f ca="1"/>
        <v>142.41999999999999</v>
      </c>
      <c r="ECS6" vm="13403">
        <f ca="1"/>
        <v>140.04</v>
      </c>
      <c r="ECT6" vm="13404">
        <f ca="1"/>
        <v>141.63</v>
      </c>
      <c r="ECU6" vm="13405">
        <f ca="1"/>
        <v>147.02000000000001</v>
      </c>
      <c r="ECV6" vm="13406">
        <f ca="1"/>
        <v>146.88</v>
      </c>
      <c r="ECW6" vm="13407">
        <f ca="1"/>
        <v>146.97</v>
      </c>
      <c r="ECX6" vm="13408">
        <f ca="1"/>
        <v>150.44</v>
      </c>
      <c r="ECY6" vm="13409">
        <f ca="1"/>
        <v>148.44999999999999</v>
      </c>
      <c r="ECZ6" vm="13410">
        <f ca="1"/>
        <v>147.08000000000001</v>
      </c>
      <c r="EDA6" vm="13411">
        <f ca="1"/>
        <v>143.5</v>
      </c>
      <c r="EDB6" vm="13412">
        <f ca="1"/>
        <v>139.31</v>
      </c>
      <c r="EDC6" vm="13413">
        <f ca="1"/>
        <v>144.72</v>
      </c>
      <c r="EDD6" vm="13414">
        <f ca="1"/>
        <v>146.97999999999999</v>
      </c>
      <c r="EDE6" vm="13415">
        <f ca="1"/>
        <v>150.19999999999999</v>
      </c>
      <c r="EDF6" vm="13416">
        <f ca="1"/>
        <v>145.86000000000001</v>
      </c>
      <c r="EDG6" vm="13417">
        <f ca="1"/>
        <v>154.75</v>
      </c>
      <c r="EDH6" vm="13418">
        <f ca="1"/>
        <v>154.88999999999999</v>
      </c>
      <c r="EDI6" vm="13419">
        <f ca="1"/>
        <v>154.13</v>
      </c>
      <c r="EDJ6" vm="13420">
        <f ca="1"/>
        <v>153.88999999999999</v>
      </c>
      <c r="EDK6" vm="13421">
        <f ca="1"/>
        <v>152.57</v>
      </c>
      <c r="EDL6" vm="13422">
        <f ca="1"/>
        <v>150.63999999999999</v>
      </c>
      <c r="EDM6" vm="13423">
        <f ca="1"/>
        <v>152.5</v>
      </c>
      <c r="EDN6" vm="13424">
        <f ca="1"/>
        <v>152.81</v>
      </c>
      <c r="EDO6" vm="13425">
        <f ca="1"/>
        <v>154.58000000000001</v>
      </c>
      <c r="EDP6" vm="13426">
        <f ca="1"/>
        <v>153.93</v>
      </c>
      <c r="EDQ6" vm="13427">
        <f ca="1"/>
        <v>154.15</v>
      </c>
      <c r="EDR6" vm="13428">
        <f ca="1"/>
        <v>150.87</v>
      </c>
      <c r="EDS6" vm="13319">
        <f ca="1"/>
        <v>154.41999999999999</v>
      </c>
      <c r="EDT6" vm="13429">
        <f ca="1"/>
        <v>157.59</v>
      </c>
      <c r="EDU6" vm="13430">
        <f ca="1"/>
        <v>157.5</v>
      </c>
      <c r="EDV6" vm="13431">
        <f ca="1"/>
        <v>156.75</v>
      </c>
      <c r="EDW6" vm="13432">
        <f ca="1"/>
        <v>156.08000000000001</v>
      </c>
      <c r="EDX6" vm="13433">
        <f ca="1"/>
        <v>154.69999999999999</v>
      </c>
      <c r="EDY6" vm="13434">
        <f ca="1"/>
        <v>154.77000000000001</v>
      </c>
      <c r="EDZ6" vm="13435">
        <f ca="1"/>
        <v>154.12</v>
      </c>
      <c r="EEA6" vm="13436">
        <f ca="1"/>
        <v>153.9</v>
      </c>
      <c r="EEB6" vm="13365">
        <f ca="1"/>
        <v>157.31</v>
      </c>
      <c r="EEC6" vm="13437">
        <f ca="1"/>
        <v>157.52000000000001</v>
      </c>
      <c r="EED6" vm="13438">
        <f ca="1"/>
        <v>154.11000000000001</v>
      </c>
      <c r="EEE6" vm="13439">
        <f ca="1"/>
        <v>150.22</v>
      </c>
      <c r="EEF6" vm="13440">
        <f ca="1"/>
        <v>146.30000000000001</v>
      </c>
      <c r="EEG6" vm="13441">
        <f ca="1"/>
        <v>145.01</v>
      </c>
      <c r="EEH6" vm="13442">
        <f ca="1"/>
        <v>145.69999999999999</v>
      </c>
      <c r="EEI6" vm="13443">
        <f ca="1"/>
        <v>147.1</v>
      </c>
      <c r="EEJ6" vm="13444">
        <f ca="1"/>
        <v>145.31</v>
      </c>
      <c r="EEK6" vm="13405">
        <f ca="1"/>
        <v>147.02000000000001</v>
      </c>
      <c r="EEL6" vm="13445">
        <f ca="1"/>
        <v>146.38999999999999</v>
      </c>
      <c r="EEM6" vm="13446">
        <f ca="1"/>
        <v>144.01</v>
      </c>
      <c r="EEN6" vm="13447">
        <f ca="1"/>
        <v>147.32</v>
      </c>
      <c r="EEO6" vm="13016">
        <f ca="1"/>
        <v>147.75</v>
      </c>
      <c r="EEP6" vm="13448">
        <f ca="1"/>
        <v>147.12</v>
      </c>
      <c r="EEQ6" vm="13449">
        <f ca="1"/>
        <v>150.54</v>
      </c>
      <c r="EER6" vm="13450">
        <f ca="1"/>
        <v>146.43</v>
      </c>
      <c r="EES6" vm="13451">
        <f ca="1"/>
        <v>150.16999999999999</v>
      </c>
      <c r="EET6" vm="13452">
        <f ca="1"/>
        <v>150.4</v>
      </c>
      <c r="EEU6" vm="13368">
        <f ca="1"/>
        <v>152</v>
      </c>
      <c r="EEV6" vm="13453">
        <f ca="1"/>
        <v>153.91999999999999</v>
      </c>
      <c r="EEW6" vm="13454">
        <f ca="1"/>
        <v>154.91999999999999</v>
      </c>
      <c r="EEX6" vm="13455">
        <f ca="1"/>
        <v>155.76</v>
      </c>
      <c r="EEY6" vm="13456">
        <f ca="1"/>
        <v>153.75</v>
      </c>
      <c r="EEZ6" vm="13457">
        <f ca="1"/>
        <v>150.41999999999999</v>
      </c>
      <c r="EFA6" vm="13458">
        <f ca="1"/>
        <v>146.85</v>
      </c>
      <c r="EFB6" vm="13352">
        <f ca="1"/>
        <v>151.6</v>
      </c>
      <c r="EFC6" vm="13306">
        <f ca="1"/>
        <v>154</v>
      </c>
      <c r="EFD6" vm="13459">
        <f ca="1"/>
        <v>155.33000000000001</v>
      </c>
      <c r="EFE6" vm="13195">
        <f ca="1"/>
        <v>156.77000000000001</v>
      </c>
      <c r="EFF6" vm="13460">
        <f ca="1"/>
        <v>155.88</v>
      </c>
      <c r="EFG6" vm="13461">
        <f ca="1"/>
        <v>172.31</v>
      </c>
      <c r="EFH6" vm="13156">
        <f ca="1"/>
        <v>172.66</v>
      </c>
      <c r="EFI6" vm="13462">
        <f ca="1"/>
        <v>174.93</v>
      </c>
      <c r="EFJ6" vm="13216">
        <f ca="1"/>
        <v>173.61</v>
      </c>
      <c r="EFK6" vm="13463">
        <f ca="1"/>
        <v>173.13</v>
      </c>
      <c r="EFL6" vm="13464">
        <f ca="1"/>
        <v>178.86</v>
      </c>
      <c r="EFM6" vm="13465">
        <f ca="1"/>
        <v>176.48</v>
      </c>
      <c r="EFN6" vm="13466">
        <f ca="1"/>
        <v>178.7</v>
      </c>
      <c r="EFO6" vm="13467">
        <f ca="1"/>
        <v>179</v>
      </c>
      <c r="EFP6" vm="13468">
        <f ca="1"/>
        <v>179.37</v>
      </c>
      <c r="EFQ6" vm="13469">
        <f ca="1"/>
        <v>179.25</v>
      </c>
      <c r="EFR6" vm="13470">
        <f ca="1"/>
        <v>181.33</v>
      </c>
      <c r="EFS6" vm="13471">
        <f ca="1"/>
        <v>181.02</v>
      </c>
      <c r="EFT6" vm="13472">
        <f ca="1"/>
        <v>180.67</v>
      </c>
      <c r="EFU6" vm="13473">
        <f ca="1"/>
        <v>177.94</v>
      </c>
      <c r="EFV6" vm="13474">
        <f ca="1"/>
        <v>177.3</v>
      </c>
      <c r="EFW6" vm="13475">
        <f ca="1"/>
        <v>173.48</v>
      </c>
      <c r="EFX6" vm="13476">
        <f ca="1"/>
        <v>174.7</v>
      </c>
      <c r="EFY6" vm="13477">
        <f ca="1"/>
        <v>175.14</v>
      </c>
      <c r="EFZ6" vm="13478">
        <f ca="1"/>
        <v>174.25</v>
      </c>
      <c r="EGA6" vm="13479">
        <f ca="1"/>
        <v>173.3</v>
      </c>
      <c r="EGB6" vm="13480">
        <f ca="1"/>
        <v>173.99</v>
      </c>
      <c r="EGC6" vm="13481">
        <f ca="1"/>
        <v>175.91</v>
      </c>
      <c r="EGD6" vm="13482">
        <f ca="1"/>
        <v>175.34</v>
      </c>
      <c r="EGE6" vm="13483">
        <f ca="1"/>
        <v>179.09</v>
      </c>
      <c r="EGF6" vm="13484">
        <f ca="1"/>
        <v>179.06</v>
      </c>
      <c r="EGG6" vm="13230">
        <f ca="1"/>
        <v>175.32</v>
      </c>
      <c r="EGH6" vm="13485">
        <f ca="1"/>
        <v>174.83</v>
      </c>
      <c r="EGI6" vm="13486">
        <f ca="1"/>
        <v>172.12</v>
      </c>
      <c r="EGJ6" vm="13487">
        <f ca="1"/>
        <v>165.7</v>
      </c>
      <c r="EGK6" vm="13488">
        <f ca="1"/>
        <v>157.63</v>
      </c>
      <c r="EGL6" vm="13489">
        <f ca="1"/>
        <v>163.91</v>
      </c>
      <c r="EGM6" vm="13490">
        <f ca="1"/>
        <v>159.81</v>
      </c>
      <c r="EGN6" vm="13491">
        <f ca="1"/>
        <v>160.72999999999999</v>
      </c>
      <c r="EGO6" vm="13492">
        <f ca="1"/>
        <v>156.52000000000001</v>
      </c>
      <c r="EGP6" vm="13228">
        <f ca="1"/>
        <v>158.74</v>
      </c>
      <c r="EGQ6" vm="13493">
        <f ca="1"/>
        <v>164.56</v>
      </c>
      <c r="EGR6" vm="13494">
        <f ca="1"/>
        <v>162.75</v>
      </c>
      <c r="EGS6" vm="13495">
        <f ca="1"/>
        <v>162.76</v>
      </c>
      <c r="EGT6" vm="13496">
        <f ca="1"/>
        <v>159.78</v>
      </c>
      <c r="EGU6" vm="13497">
        <f ca="1"/>
        <v>163.12</v>
      </c>
      <c r="EGV6" vm="13498">
        <f ca="1"/>
        <v>159.21</v>
      </c>
      <c r="EGW6" vm="13499">
        <f ca="1"/>
        <v>163.59</v>
      </c>
      <c r="EGX6" vm="13500">
        <f ca="1"/>
        <v>162.41</v>
      </c>
      <c r="EGY6" vm="13501">
        <f ca="1"/>
        <v>164.95</v>
      </c>
      <c r="EGZ6" vm="13502">
        <f ca="1"/>
        <v>163.78</v>
      </c>
      <c r="EHA6" vm="13503">
        <f ca="1"/>
        <v>162.56</v>
      </c>
      <c r="EHB6" vm="13504">
        <f ca="1"/>
        <v>161.08000000000001</v>
      </c>
      <c r="EHC6" vm="13505">
        <f ca="1"/>
        <v>158.83000000000001</v>
      </c>
      <c r="EHD6" vm="13506">
        <f ca="1"/>
        <v>161.13999999999999</v>
      </c>
      <c r="EHE6" vm="13300">
        <f ca="1"/>
        <v>161.83000000000001</v>
      </c>
      <c r="EHF6" vm="13507">
        <f ca="1"/>
        <v>159.29</v>
      </c>
      <c r="EHG6" vm="13508">
        <f ca="1"/>
        <v>162.30000000000001</v>
      </c>
      <c r="EHH6" vm="13509">
        <f ca="1"/>
        <v>163.22</v>
      </c>
      <c r="EHI6" vm="13510">
        <f ca="1"/>
        <v>163.71</v>
      </c>
      <c r="EHJ6" vm="13511">
        <f ca="1"/>
        <v>164.4</v>
      </c>
      <c r="EHK6" vm="13501">
        <f ca="1"/>
        <v>164.95</v>
      </c>
      <c r="EHL6" vm="13512">
        <f ca="1"/>
        <v>163.28</v>
      </c>
      <c r="EHM6" vm="13502">
        <f ca="1"/>
        <v>163.78</v>
      </c>
      <c r="EHN6" vm="13513">
        <f ca="1"/>
        <v>160.59</v>
      </c>
      <c r="EHO6" vm="13514">
        <f ca="1"/>
        <v>156.12</v>
      </c>
      <c r="EHP6" vm="13515">
        <f ca="1"/>
        <v>155.72</v>
      </c>
      <c r="EHQ6" vm="13516">
        <f ca="1"/>
        <v>158.44999999999999</v>
      </c>
      <c r="EHR6" vm="13143">
        <f ca="1"/>
        <v>161.34</v>
      </c>
      <c r="EHS6" vm="13517">
        <f ca="1"/>
        <v>159.32</v>
      </c>
      <c r="EHT6" vm="13518">
        <f ca="1"/>
        <v>153.25</v>
      </c>
      <c r="EHU6" vm="13519">
        <f ca="1"/>
        <v>152.21</v>
      </c>
      <c r="EHV6" vm="13520">
        <f ca="1"/>
        <v>148.81</v>
      </c>
      <c r="EHW6" vm="13521">
        <f ca="1"/>
        <v>152.65</v>
      </c>
      <c r="EHX6" vm="13522">
        <f ca="1"/>
        <v>153.04</v>
      </c>
      <c r="EHY6" vm="13523">
        <f ca="1"/>
        <v>153.38</v>
      </c>
      <c r="EHZ6" vm="13524">
        <f ca="1"/>
        <v>148.68</v>
      </c>
      <c r="EIA6" vm="13525">
        <f ca="1"/>
        <v>147.99</v>
      </c>
      <c r="EIB6" vm="13526">
        <f ca="1"/>
        <v>147.93</v>
      </c>
      <c r="EIC6" vm="13527">
        <f ca="1"/>
        <v>150</v>
      </c>
      <c r="EID6" vm="13528">
        <f ca="1"/>
        <v>148.41</v>
      </c>
      <c r="EIE6" vm="13529">
        <f ca="1"/>
        <v>152.09</v>
      </c>
      <c r="EIF6" vm="13381">
        <f ca="1"/>
        <v>153.47999999999999</v>
      </c>
      <c r="EIG6" vm="13530">
        <f ca="1"/>
        <v>152.94999999999999</v>
      </c>
      <c r="EIH6" vm="13531">
        <f ca="1"/>
        <v>155.51</v>
      </c>
      <c r="EII6" vm="13532">
        <f ca="1"/>
        <v>152.56</v>
      </c>
      <c r="EIJ6" vm="13533">
        <f ca="1"/>
        <v>150.72</v>
      </c>
      <c r="EIK6" vm="13534">
        <f ca="1"/>
        <v>151.08000000000001</v>
      </c>
      <c r="EIL6" vm="13535">
        <f ca="1"/>
        <v>157.24</v>
      </c>
      <c r="EIM6" vm="13066">
        <f ca="1"/>
        <v>158.01</v>
      </c>
      <c r="EIN6" vm="13536">
        <f ca="1"/>
        <v>158.56</v>
      </c>
      <c r="EIO6" vm="13537">
        <f ca="1"/>
        <v>162.72</v>
      </c>
      <c r="EIP6" vm="13538">
        <f ca="1"/>
        <v>168.56</v>
      </c>
      <c r="EIQ6" vm="13539">
        <f ca="1"/>
        <v>167.43</v>
      </c>
      <c r="EIR6" vm="13540">
        <f ca="1"/>
        <v>171.82</v>
      </c>
      <c r="EIS6" vm="13541">
        <f ca="1"/>
        <v>171.55</v>
      </c>
      <c r="EIT6" vm="13542">
        <f ca="1"/>
        <v>171.14</v>
      </c>
      <c r="EIU6" vm="13543">
        <f ca="1"/>
        <v>171.72</v>
      </c>
      <c r="EIV6" vm="13544">
        <f ca="1"/>
        <v>173.64</v>
      </c>
      <c r="EIW6" vm="13477">
        <f ca="1"/>
        <v>175.14</v>
      </c>
      <c r="EIX6" vm="13222">
        <f ca="1"/>
        <v>174.47</v>
      </c>
      <c r="EIY6" vm="13545">
        <f ca="1"/>
        <v>173.81</v>
      </c>
      <c r="EIZ6" vm="13546">
        <f ca="1"/>
        <v>172.21</v>
      </c>
      <c r="EJA6" vm="13547">
        <f ca="1"/>
        <v>169.41</v>
      </c>
      <c r="EJB6" vm="13548">
        <f ca="1"/>
        <v>167.92</v>
      </c>
      <c r="EJC6" vm="13549">
        <f ca="1"/>
        <v>168.26</v>
      </c>
      <c r="EJD6" vm="13550">
        <f ca="1"/>
        <v>168.07</v>
      </c>
      <c r="EJE6" vm="13551">
        <f ca="1"/>
        <v>167.11</v>
      </c>
      <c r="EJF6" vm="13552">
        <f ca="1"/>
        <v>168.19</v>
      </c>
      <c r="EJG6" vm="13553">
        <f ca="1"/>
        <v>169.78</v>
      </c>
      <c r="EJH6" vm="13554">
        <f ca="1"/>
        <v>172.08</v>
      </c>
      <c r="EJI6" vm="13555">
        <f ca="1"/>
        <v>174.2</v>
      </c>
      <c r="EJJ6" vm="13556">
        <f ca="1"/>
        <v>175.44</v>
      </c>
      <c r="EJK6" vm="13557">
        <f ca="1"/>
        <v>175.57</v>
      </c>
      <c r="EJL6" vm="13558">
        <f ca="1"/>
        <v>170.94</v>
      </c>
      <c r="EJM6" vm="13559">
        <f ca="1"/>
        <v>169.8</v>
      </c>
      <c r="EJN6" vm="13560">
        <f ca="1"/>
        <v>171.71</v>
      </c>
      <c r="EJO6" vm="13561">
        <f ca="1"/>
        <v>174.64</v>
      </c>
      <c r="EJP6" vm="13562">
        <f ca="1"/>
        <v>174.33</v>
      </c>
      <c r="EJQ6" vm="13563">
        <f ca="1"/>
        <v>174.24</v>
      </c>
      <c r="EJR6" vm="13564">
        <f ca="1"/>
        <v>173.39</v>
      </c>
      <c r="EJS6" vm="13565">
        <f ca="1"/>
        <v>175.39</v>
      </c>
      <c r="EJT6" vm="13566">
        <f ca="1"/>
        <v>178.04</v>
      </c>
      <c r="EJU6" vm="13567">
        <f ca="1"/>
        <v>177.12</v>
      </c>
      <c r="EJV6" vm="13568">
        <f ca="1"/>
        <v>177.11</v>
      </c>
      <c r="EJW6" vm="13569">
        <f ca="1"/>
        <v>170.22</v>
      </c>
      <c r="EJX6" vm="13570">
        <f ca="1"/>
        <v>167.79</v>
      </c>
      <c r="EJY6" vm="13571">
        <f ca="1"/>
        <v>166.5</v>
      </c>
      <c r="EJZ6" vm="13572">
        <f ca="1"/>
        <v>167.75</v>
      </c>
      <c r="EKA6" vm="13215">
        <f ca="1"/>
        <v>163.6</v>
      </c>
      <c r="EKB6" vm="13573">
        <f ca="1"/>
        <v>165.43</v>
      </c>
      <c r="EKC6" vm="13574">
        <f ca="1"/>
        <v>168.88</v>
      </c>
      <c r="EKD6" vm="13575">
        <f ca="1"/>
        <v>169.65</v>
      </c>
      <c r="EKE6" vm="13576">
        <f ca="1"/>
        <v>166.75</v>
      </c>
      <c r="EKF6" vm="13577">
        <f ca="1"/>
        <v>166.41</v>
      </c>
      <c r="EKG6" vm="13578">
        <f ca="1"/>
        <v>165.41</v>
      </c>
      <c r="EKH6" vm="13579">
        <f ca="1"/>
        <v>166.96</v>
      </c>
      <c r="EKI6" vm="13580">
        <f ca="1"/>
        <v>165.87</v>
      </c>
      <c r="EKJ6" vm="13581">
        <f ca="1"/>
        <v>163.82</v>
      </c>
      <c r="EKK6" vm="13582">
        <f ca="1"/>
        <v>163.54</v>
      </c>
      <c r="EKL6" vm="13583">
        <f ca="1"/>
        <v>165.27</v>
      </c>
      <c r="EKM6" vm="13122">
        <f ca="1"/>
        <v>166.08</v>
      </c>
      <c r="EKN6" vm="13584">
        <f ca="1"/>
        <v>161.91</v>
      </c>
      <c r="EKO6" vm="13585">
        <f ca="1"/>
        <v>160.76</v>
      </c>
      <c r="EKP6" vm="13586">
        <f ca="1"/>
        <v>160.58000000000001</v>
      </c>
      <c r="EKQ6" vm="13587">
        <f ca="1"/>
        <v>160.22999999999999</v>
      </c>
      <c r="EKR6" vm="13588">
        <f ca="1"/>
        <v>160.88</v>
      </c>
      <c r="EKS6" vm="13589">
        <f ca="1"/>
        <v>159.08000000000001</v>
      </c>
      <c r="EKT6" vm="13590">
        <f ca="1"/>
        <v>159.44</v>
      </c>
      <c r="EKU6" vm="13591">
        <f ca="1"/>
        <v>157.79</v>
      </c>
      <c r="EKV6" vm="13592">
        <f ca="1"/>
        <v>158.32</v>
      </c>
      <c r="EKW6" vm="13593">
        <f ca="1"/>
        <v>159.19</v>
      </c>
      <c r="EKX6" vm="13594">
        <f ca="1"/>
        <v>160.24</v>
      </c>
      <c r="EKY6" vm="13595">
        <f ca="1"/>
        <v>160.16999999999999</v>
      </c>
      <c r="EKZ6" vm="13596">
        <f ca="1"/>
        <v>157.99</v>
      </c>
      <c r="ELA6" vm="13597">
        <f ca="1"/>
        <v>159.62</v>
      </c>
      <c r="ELB6" vm="13598">
        <f ca="1"/>
        <v>160</v>
      </c>
      <c r="ELC6" vm="13599">
        <f ca="1"/>
        <v>158</v>
      </c>
      <c r="ELD6" vm="13600">
        <f ca="1"/>
        <v>156.78</v>
      </c>
      <c r="ELE6" vm="13601">
        <f ca="1"/>
        <v>157.43</v>
      </c>
      <c r="ELF6" vm="13602">
        <f ca="1"/>
        <v>157.83000000000001</v>
      </c>
      <c r="ELG6" vm="13603">
        <f ca="1"/>
        <v>158.5</v>
      </c>
      <c r="ELH6" vm="13604">
        <f ca="1"/>
        <v>159.13999999999999</v>
      </c>
      <c r="ELI6" vm="13605">
        <f ca="1"/>
        <v>161.78</v>
      </c>
      <c r="ELJ6" vm="13606">
        <f ca="1"/>
        <v>163.75</v>
      </c>
      <c r="ELK6" vm="13607">
        <f ca="1"/>
        <v>159.63</v>
      </c>
      <c r="ELL6" vm="13608">
        <f ca="1"/>
        <v>159.35</v>
      </c>
      <c r="ELM6" vm="13609">
        <f ca="1"/>
        <v>157.22999999999999</v>
      </c>
      <c r="ELN6" vm="13610">
        <f ca="1"/>
        <v>154.71</v>
      </c>
      <c r="ELO6" vm="13379">
        <f ca="1"/>
        <v>153.08000000000001</v>
      </c>
      <c r="ELP6" vm="13611">
        <f ca="1"/>
        <v>153.22999999999999</v>
      </c>
      <c r="ELQ6" vm="13612">
        <f ca="1"/>
        <v>151.12</v>
      </c>
      <c r="ELR6" vm="13613">
        <f ca="1"/>
        <v>149.9</v>
      </c>
      <c r="ELS6" vm="13614">
        <f ca="1"/>
        <v>150.22999999999999</v>
      </c>
      <c r="ELT6" vm="13615">
        <f ca="1"/>
        <v>149.19</v>
      </c>
      <c r="ELU6" vm="13616">
        <f ca="1"/>
        <v>149.47999999999999</v>
      </c>
      <c r="ELV6" vm="13617">
        <f ca="1"/>
        <v>145.05000000000001</v>
      </c>
      <c r="ELW6" vm="13618">
        <f ca="1"/>
        <v>146.63</v>
      </c>
      <c r="ELX6" vm="13619">
        <f ca="1"/>
        <v>147.09</v>
      </c>
      <c r="ELY6" vm="13620">
        <f ca="1"/>
        <v>149.32</v>
      </c>
      <c r="ELZ6" vm="13621">
        <f ca="1"/>
        <v>148.82</v>
      </c>
      <c r="EMA6" vm="13622">
        <f ca="1"/>
        <v>150.93</v>
      </c>
      <c r="EMB6" vm="13623">
        <f ca="1"/>
        <v>151.51</v>
      </c>
      <c r="EMC6" vm="13624">
        <f ca="1"/>
        <v>151.28</v>
      </c>
      <c r="EMD6" vm="13625">
        <f ca="1"/>
        <v>151.1</v>
      </c>
      <c r="EME6" vm="13626">
        <f ca="1"/>
        <v>152.79</v>
      </c>
      <c r="EMF6" vm="13627">
        <f ca="1"/>
        <v>154.38999999999999</v>
      </c>
      <c r="EMG6" vm="13628">
        <f ca="1"/>
        <v>151.53</v>
      </c>
      <c r="EMH6" vm="13629">
        <f ca="1"/>
        <v>149.62</v>
      </c>
      <c r="EMI6" vm="13630">
        <f ca="1"/>
        <v>141.57</v>
      </c>
      <c r="EMJ6" vm="13631">
        <f ca="1"/>
        <v>144.59</v>
      </c>
      <c r="EMK6" vm="13632">
        <f ca="1"/>
        <v>144.41999999999999</v>
      </c>
      <c r="EML6" vm="13633">
        <f ca="1"/>
        <v>143.52000000000001</v>
      </c>
      <c r="EMM6" vm="13634">
        <f ca="1"/>
        <v>143.34</v>
      </c>
      <c r="EMN6" vm="13635">
        <f ca="1"/>
        <v>141.31</v>
      </c>
      <c r="EMO6" vm="13636">
        <f ca="1"/>
        <v>143.27000000000001</v>
      </c>
      <c r="EMP6" vm="13637">
        <f ca="1"/>
        <v>146.03</v>
      </c>
      <c r="EMQ6" vm="13638">
        <f ca="1"/>
        <v>146.44999999999999</v>
      </c>
      <c r="EMR6" vm="13639">
        <f ca="1"/>
        <v>150.85</v>
      </c>
      <c r="EMS6" vm="13640">
        <f ca="1"/>
        <v>152.76</v>
      </c>
      <c r="EMT6" vm="13641">
        <f ca="1"/>
        <v>152.99</v>
      </c>
      <c r="EMU6" vm="13642">
        <f ca="1"/>
        <v>152.97999999999999</v>
      </c>
      <c r="EMV6" vm="13345">
        <f ca="1"/>
        <v>153.01</v>
      </c>
      <c r="EMW6" vm="13643">
        <f ca="1"/>
        <v>152.37</v>
      </c>
      <c r="EMX6" vm="13644">
        <f ca="1"/>
        <v>154.38</v>
      </c>
      <c r="EMY6" vm="13645">
        <f ca="1"/>
        <v>154.34</v>
      </c>
      <c r="EMZ6" vm="13646">
        <f ca="1"/>
        <v>156.91</v>
      </c>
      <c r="ENA6" vm="13647">
        <f ca="1"/>
        <v>159.43</v>
      </c>
      <c r="ENB6" vm="13648">
        <f ca="1"/>
        <v>159.05000000000001</v>
      </c>
      <c r="ENC6" vm="13503">
        <f ca="1"/>
        <v>162.56</v>
      </c>
      <c r="END6" vm="13649">
        <f ca="1"/>
        <v>163.85</v>
      </c>
      <c r="ENE6" vm="13650">
        <f ca="1"/>
        <v>162.29</v>
      </c>
      <c r="ENF6" vm="13651">
        <f ca="1"/>
        <v>163.79</v>
      </c>
      <c r="ENG6" vm="13652">
        <f ca="1"/>
        <v>164.42</v>
      </c>
      <c r="ENH6" vm="13653">
        <f ca="1"/>
        <v>164.04</v>
      </c>
      <c r="ENI6" vm="13654">
        <f ca="1"/>
        <v>165.66</v>
      </c>
      <c r="ENJ6" vm="13539">
        <f ca="1"/>
        <v>167.43</v>
      </c>
      <c r="ENK6" vm="13655">
        <f ca="1"/>
        <v>170.77</v>
      </c>
      <c r="ENL6" vm="13656">
        <f ca="1"/>
        <v>173.76</v>
      </c>
      <c r="ENM6" vm="13657">
        <f ca="1"/>
        <v>173.25</v>
      </c>
      <c r="ENN6" vm="13658">
        <f ca="1"/>
        <v>170.68</v>
      </c>
      <c r="ENO6" vm="13659">
        <f ca="1"/>
        <v>167.51</v>
      </c>
      <c r="ENP6" vm="13660">
        <f ca="1"/>
        <v>168.62</v>
      </c>
      <c r="ENQ6" vm="13661">
        <f ca="1"/>
        <v>168.43</v>
      </c>
      <c r="ENR6" vm="13662">
        <f ca="1"/>
        <v>168.39</v>
      </c>
      <c r="ENS6" vm="13663">
        <f ca="1"/>
        <v>171.04</v>
      </c>
      <c r="ENT6" vm="13664">
        <f ca="1"/>
        <v>174.56</v>
      </c>
      <c r="ENU6" vm="13464">
        <f ca="1"/>
        <v>178.86</v>
      </c>
      <c r="ENV6" vm="13665">
        <f ca="1"/>
        <v>180.51</v>
      </c>
      <c r="ENW6" vm="13666">
        <f ca="1"/>
        <v>182.76</v>
      </c>
      <c r="ENX6" vm="13667">
        <f ca="1"/>
        <v>185.75</v>
      </c>
      <c r="ENY6" vm="13668">
        <f ca="1"/>
        <v>180.65</v>
      </c>
      <c r="ENZ6" vm="13669">
        <f ca="1"/>
        <v>184.79</v>
      </c>
      <c r="EOA6" vm="13670">
        <f ca="1"/>
        <v>185.57</v>
      </c>
      <c r="EOB6" vm="13671">
        <f ca="1"/>
        <v>185.96</v>
      </c>
      <c r="EOC6" vm="13672">
        <f ca="1"/>
        <v>187.06</v>
      </c>
      <c r="EOD6" vm="13673">
        <f ca="1"/>
        <v>187.8</v>
      </c>
      <c r="EOE6" vm="13674">
        <f ca="1"/>
        <v>187.34</v>
      </c>
      <c r="EOF6" vm="13675">
        <f ca="1"/>
        <v>188.31</v>
      </c>
      <c r="EOG6" vm="13676">
        <f ca="1"/>
        <v>186.32</v>
      </c>
      <c r="EOH6" vm="13677">
        <f ca="1"/>
        <v>187.14</v>
      </c>
      <c r="EOI6" vm="13678">
        <f ca="1"/>
        <v>189.06</v>
      </c>
      <c r="EOJ6" vm="13679">
        <f ca="1"/>
        <v>189.21</v>
      </c>
      <c r="EOK6" vm="13680">
        <f ca="1"/>
        <v>186.77</v>
      </c>
      <c r="EOL6" vm="13681">
        <f ca="1"/>
        <v>184.97</v>
      </c>
      <c r="EOM6" vm="13682">
        <f ca="1"/>
        <v>185.03</v>
      </c>
      <c r="EON6" vm="13683">
        <f ca="1"/>
        <v>182.04</v>
      </c>
      <c r="EOO6" vm="13684">
        <f ca="1"/>
        <v>180.97</v>
      </c>
      <c r="EOP6" vm="13685">
        <f ca="1"/>
        <v>181</v>
      </c>
      <c r="EOQ6" vm="13686">
        <f ca="1"/>
        <v>179.79</v>
      </c>
      <c r="EOR6" vm="13687">
        <f ca="1"/>
        <v>183.17</v>
      </c>
      <c r="EOS6" vm="13688">
        <f ca="1"/>
        <v>185.01</v>
      </c>
      <c r="EOT6" vm="13689">
        <f ca="1"/>
        <v>185.47</v>
      </c>
      <c r="EOU6" vm="13690">
        <f ca="1"/>
        <v>185.82</v>
      </c>
      <c r="EOV6" vm="13691">
        <f ca="1"/>
        <v>188.07</v>
      </c>
      <c r="EOW6" vm="13692">
        <f ca="1"/>
        <v>201.43</v>
      </c>
      <c r="EOX6" vm="13693">
        <f ca="1"/>
        <v>200.86</v>
      </c>
      <c r="EOY6" vm="13694">
        <f ca="1"/>
        <v>204.15</v>
      </c>
      <c r="EOZ6" vm="13695">
        <f ca="1"/>
        <v>200.74</v>
      </c>
      <c r="EPA6" vm="13696">
        <f ca="1"/>
        <v>203.22</v>
      </c>
      <c r="EPB6" vm="13697">
        <f ca="1"/>
        <v>206.41</v>
      </c>
      <c r="EPC6" vm="13698">
        <f ca="1"/>
        <v>205.94</v>
      </c>
      <c r="EPD6" vm="13699">
        <f ca="1"/>
        <v>205.65</v>
      </c>
      <c r="EPE6" vm="13700">
        <f ca="1"/>
        <v>209.08</v>
      </c>
      <c r="EPF6" vm="13701">
        <f ca="1"/>
        <v>211.21</v>
      </c>
      <c r="EPG6" vm="13702">
        <f ca="1"/>
        <v>212.47</v>
      </c>
      <c r="EPH6" vm="13703">
        <f ca="1"/>
        <v>212.26</v>
      </c>
      <c r="EPI6" vm="13704">
        <f ca="1"/>
        <v>209.67</v>
      </c>
      <c r="EPJ6" vm="13705">
        <f ca="1"/>
        <v>210.9</v>
      </c>
      <c r="EPK6" vm="13706">
        <f ca="1"/>
        <v>212.53</v>
      </c>
      <c r="EPL6" vm="13707">
        <f ca="1"/>
        <v>212.56</v>
      </c>
      <c r="EPM6" vm="13708">
        <f ca="1"/>
        <v>212.49</v>
      </c>
      <c r="EPN6" vm="13709">
        <f ca="1"/>
        <v>210.89</v>
      </c>
      <c r="EPO6" vm="13710">
        <f ca="1"/>
        <v>213.99</v>
      </c>
      <c r="EPP6" vm="13711">
        <f ca="1"/>
        <v>214.56</v>
      </c>
      <c r="EPQ6" vm="13712">
        <f ca="1"/>
        <v>216.96</v>
      </c>
      <c r="EPR6" vm="13713">
        <f ca="1"/>
        <v>217.98</v>
      </c>
      <c r="EPS6" vm="13714">
        <f ca="1"/>
        <v>218.03</v>
      </c>
      <c r="EPT6" vm="13715">
        <f ca="1"/>
        <v>219.42</v>
      </c>
      <c r="EPU6" vm="13716">
        <f ca="1"/>
        <v>219.66</v>
      </c>
      <c r="EPV6" vm="13717">
        <f ca="1"/>
        <v>218.91</v>
      </c>
      <c r="EPW6" vm="13718">
        <f ca="1"/>
        <v>217.2</v>
      </c>
      <c r="EPX6" vm="13719">
        <f ca="1"/>
        <v>218.45</v>
      </c>
      <c r="EPY6" vm="13720">
        <f ca="1"/>
        <v>223.42</v>
      </c>
      <c r="EPZ6" vm="13721">
        <f ca="1"/>
        <v>223.37</v>
      </c>
      <c r="EQA6" vm="13722">
        <f ca="1"/>
        <v>220.19</v>
      </c>
      <c r="EQB6" vm="13723">
        <f ca="1"/>
        <v>222.65</v>
      </c>
      <c r="EQC6" vm="13724">
        <f ca="1"/>
        <v>222.81</v>
      </c>
      <c r="EQD6" vm="13725">
        <f ca="1"/>
        <v>220.47</v>
      </c>
      <c r="EQE6" vm="13726">
        <f ca="1"/>
        <v>218.46</v>
      </c>
      <c r="EQF6" vm="13727">
        <f ca="1"/>
        <v>220.97</v>
      </c>
      <c r="EQG6" vm="13728">
        <f ca="1"/>
        <v>221.69</v>
      </c>
      <c r="EQH6" vm="13729">
        <f ca="1"/>
        <v>227.91</v>
      </c>
      <c r="EQI6" vm="13730">
        <f ca="1"/>
        <v>229.12</v>
      </c>
      <c r="EQJ6" vm="13731">
        <f ca="1"/>
        <v>225.96</v>
      </c>
      <c r="EQK6" vm="13732">
        <f ca="1"/>
        <v>226.03</v>
      </c>
      <c r="EQL6" vm="13733">
        <f ca="1"/>
        <v>224.46</v>
      </c>
      <c r="EQM6" vm="13734">
        <f ca="1"/>
        <v>227.75</v>
      </c>
      <c r="EQN6" vm="13735">
        <f ca="1"/>
        <v>227.69</v>
      </c>
      <c r="EQO6" vm="13736">
        <f ca="1"/>
        <v>227.61</v>
      </c>
      <c r="EQP6" vm="13737">
        <f ca="1"/>
        <v>225.53</v>
      </c>
      <c r="EQQ6" vm="13738">
        <f ca="1"/>
        <v>226.63</v>
      </c>
      <c r="EQR6" vm="13739">
        <f ca="1"/>
        <v>219.59</v>
      </c>
      <c r="EQS6" vm="13740">
        <f ca="1"/>
        <v>222.46</v>
      </c>
      <c r="EQT6" vm="13741">
        <f ca="1"/>
        <v>224.11</v>
      </c>
      <c r="EQU6" vm="13742">
        <f ca="1"/>
        <v>219.84</v>
      </c>
      <c r="EQV6" vm="13743">
        <f ca="1"/>
        <v>217.65</v>
      </c>
      <c r="EQW6" vm="13744">
        <f ca="1"/>
        <v>218.2</v>
      </c>
      <c r="EQX6" vm="13744">
        <f ca="1"/>
        <v>218.2</v>
      </c>
      <c r="EQY6" vm="13745">
        <f ca="1"/>
        <v>218.4</v>
      </c>
      <c r="EQZ6" vm="13746">
        <f ca="1"/>
        <v>218.34</v>
      </c>
      <c r="ERA6" vm="13747">
        <f ca="1"/>
        <v>217.67</v>
      </c>
      <c r="ERB6" vm="13748">
        <f ca="1"/>
        <v>217.5</v>
      </c>
      <c r="ERC6" vm="13749">
        <f ca="1"/>
        <v>231.04</v>
      </c>
      <c r="ERD6" vm="13750">
        <f ca="1"/>
        <v>233</v>
      </c>
      <c r="ERE6" vm="13751">
        <f ca="1"/>
        <v>238.96</v>
      </c>
      <c r="ERF6" vm="13752">
        <f ca="1"/>
        <v>239.12</v>
      </c>
      <c r="ERG6" vm="13753">
        <f ca="1"/>
        <v>237.1</v>
      </c>
      <c r="ERH6" vm="13754">
        <f ca="1"/>
        <v>235.64</v>
      </c>
      <c r="ERI6" vm="13755">
        <f ca="1"/>
        <v>238.92</v>
      </c>
      <c r="ERJ6" vm="13756">
        <f ca="1"/>
        <v>234.03</v>
      </c>
      <c r="ERK6" vm="13757">
        <f ca="1"/>
        <v>231.46</v>
      </c>
      <c r="ERL6" vm="13758">
        <f ca="1"/>
        <v>232.5</v>
      </c>
      <c r="ERM6" vm="13759">
        <f ca="1"/>
        <v>230.77</v>
      </c>
      <c r="ERN6" vm="13760">
        <f ca="1"/>
        <v>234.33</v>
      </c>
      <c r="ERO6" vm="13761">
        <f ca="1"/>
        <v>234.66</v>
      </c>
      <c r="ERP6" vm="13762">
        <f ca="1"/>
        <v>236.24</v>
      </c>
      <c r="ERQ6" vm="13763">
        <f ca="1"/>
        <v>239.14</v>
      </c>
      <c r="ERR6" vm="13764">
        <f ca="1"/>
        <v>242.3</v>
      </c>
      <c r="ERS6" vm="13765">
        <f ca="1"/>
        <v>238.65</v>
      </c>
      <c r="ERT6" vm="13766">
        <f ca="1"/>
        <v>241.53</v>
      </c>
      <c r="ERU6" vm="13767">
        <f ca="1"/>
        <v>241.7</v>
      </c>
      <c r="ERV6" vm="13768">
        <f ca="1"/>
        <v>241.32</v>
      </c>
      <c r="ERW6" vm="13769">
        <f ca="1"/>
        <v>242.82</v>
      </c>
      <c r="ERX6" vm="13764">
        <f ca="1"/>
        <v>242.3</v>
      </c>
      <c r="ERY6" vm="13770">
        <f ca="1"/>
        <v>243.08</v>
      </c>
      <c r="ERZ6" vm="13771">
        <f ca="1"/>
        <v>240.09</v>
      </c>
      <c r="ESA6" vm="13772">
        <f ca="1"/>
        <v>235.46</v>
      </c>
      <c r="ESB6" vm="13773">
        <f ca="1"/>
        <v>238.18</v>
      </c>
      <c r="ESC6" vm="13774">
        <f ca="1"/>
        <v>237.25</v>
      </c>
      <c r="ESD6" vm="13775">
        <f ca="1"/>
        <v>235.94</v>
      </c>
      <c r="ESE6" vm="13776">
        <f ca="1"/>
        <v>237.22</v>
      </c>
      <c r="ESF6" vm="13777">
        <f ca="1"/>
        <v>240</v>
      </c>
      <c r="ESG6" vm="13778">
        <f ca="1"/>
        <v>236.88</v>
      </c>
      <c r="ESH6" vm="13774">
        <f ca="1"/>
        <v>237.25</v>
      </c>
      <c r="ESI6" vm="13779">
        <f ca="1"/>
        <v>234.69</v>
      </c>
      <c r="ESJ6" vm="13780">
        <f ca="1"/>
        <v>233.35</v>
      </c>
      <c r="ESK6" vm="13781">
        <f ca="1"/>
        <v>232.67</v>
      </c>
      <c r="ESL6" vm="13782">
        <f ca="1"/>
        <v>232.44</v>
      </c>
      <c r="ESM6" vm="13783">
        <f ca="1"/>
        <v>224.53</v>
      </c>
      <c r="ESN6" vm="13784">
        <f ca="1"/>
        <v>224.04</v>
      </c>
      <c r="ESO6" vm="13785">
        <f ca="1"/>
        <v>222.19</v>
      </c>
      <c r="ESP6" vm="13786">
        <f ca="1"/>
        <v>224.82</v>
      </c>
      <c r="ESQ6" vm="13787">
        <f ca="1"/>
        <v>228.27</v>
      </c>
      <c r="ESR6" vm="13788">
        <f ca="1"/>
        <v>229.31</v>
      </c>
      <c r="ESS6" vm="13789">
        <f ca="1"/>
        <v>230.21</v>
      </c>
      <c r="EST6" vm="13790">
        <f ca="1"/>
        <v>230.38</v>
      </c>
      <c r="ESU6" vm="13791">
        <f ca="1"/>
        <v>231.47</v>
      </c>
      <c r="ESV6" vm="13792">
        <f ca="1"/>
        <v>230.59</v>
      </c>
      <c r="ESW6" vm="13793">
        <f ca="1"/>
        <v>230.68</v>
      </c>
      <c r="ESX6" vm="13794">
        <f ca="1"/>
        <v>228.4</v>
      </c>
      <c r="ESY6" vm="13795">
        <f ca="1"/>
        <v>231.55</v>
      </c>
      <c r="ESZ6" vm="13796">
        <f ca="1"/>
        <v>233.81</v>
      </c>
      <c r="ETA6" vm="13797">
        <f ca="1"/>
        <v>235.97</v>
      </c>
      <c r="ETB6" vm="13798">
        <f ca="1"/>
        <v>235.71</v>
      </c>
      <c r="ETC6" vm="13799">
        <f ca="1"/>
        <v>235.63</v>
      </c>
      <c r="ETD6" vm="13800">
        <f ca="1"/>
        <v>234.51</v>
      </c>
      <c r="ETE6" vm="13801">
        <f ca="1"/>
        <v>237.75</v>
      </c>
      <c r="ETF6" vm="13802">
        <f ca="1"/>
        <v>238.93</v>
      </c>
      <c r="ETG6" vm="13803">
        <f ca="1"/>
        <v>238.75</v>
      </c>
      <c r="ETH6" vm="13804">
        <f ca="1"/>
        <v>238.63</v>
      </c>
      <c r="ETI6" vm="13805">
        <f ca="1"/>
        <v>244</v>
      </c>
      <c r="ETJ6" vm="13806">
        <f ca="1"/>
        <v>249.63</v>
      </c>
      <c r="ETK6" vm="13807">
        <f ca="1"/>
        <v>249.96</v>
      </c>
      <c r="ETL6" vm="13808">
        <f ca="1"/>
        <v>249.2</v>
      </c>
      <c r="ETM6" vm="13809">
        <f ca="1"/>
        <v>242.38</v>
      </c>
      <c r="ETN6" vm="13810">
        <f ca="1"/>
        <v>244.75</v>
      </c>
      <c r="ETO6" vm="13811">
        <f ca="1"/>
        <v>246.9</v>
      </c>
      <c r="ETP6" vm="13812">
        <f ca="1"/>
        <v>240.99</v>
      </c>
      <c r="ETQ6" vm="13813">
        <f ca="1"/>
        <v>240.18</v>
      </c>
      <c r="ETR6" vm="13814">
        <f ca="1"/>
        <v>245.89</v>
      </c>
      <c r="ETS6" vm="13815">
        <f ca="1"/>
        <v>247.89</v>
      </c>
      <c r="ETT6" vm="13816">
        <f ca="1"/>
        <v>252.48</v>
      </c>
      <c r="ETU6" vm="13817">
        <f ca="1"/>
        <v>253.04</v>
      </c>
      <c r="ETV6" vm="13818">
        <f ca="1"/>
        <v>248.68</v>
      </c>
      <c r="ETW6" vm="13819">
        <f ca="1"/>
        <v>232.28</v>
      </c>
      <c r="ETX6" vm="13820">
        <f ca="1"/>
        <v>225.92</v>
      </c>
      <c r="ETY6" vm="13821">
        <f ca="1"/>
        <v>231.12</v>
      </c>
      <c r="ETZ6" vm="13822">
        <f ca="1"/>
        <v>228.8</v>
      </c>
      <c r="EUA6" vm="13823">
        <f ca="1"/>
        <v>233.54</v>
      </c>
      <c r="EUB6" vm="13824">
        <f ca="1"/>
        <v>237.85</v>
      </c>
      <c r="EUC6" vm="13825">
        <f ca="1"/>
        <v>237.05</v>
      </c>
      <c r="EUD6" vm="13826">
        <f ca="1"/>
        <v>238.99</v>
      </c>
      <c r="EUE6" vm="13827">
        <f ca="1"/>
        <v>243.76</v>
      </c>
      <c r="EUF6" vm="13828">
        <f ca="1"/>
        <v>249.5</v>
      </c>
      <c r="EUG6" vm="13829">
        <f ca="1"/>
        <v>251.71</v>
      </c>
      <c r="EUH6" vm="13830">
        <f ca="1"/>
        <v>254.05</v>
      </c>
      <c r="EUI6" vm="13831">
        <f ca="1"/>
        <v>253.08</v>
      </c>
      <c r="EUJ6" vm="13832">
        <f ca="1"/>
        <v>246.3</v>
      </c>
      <c r="EUK6" vm="13833">
        <f ca="1"/>
        <v>247.76</v>
      </c>
      <c r="EUL6" vm="13834">
        <f ca="1"/>
        <v>251.3</v>
      </c>
      <c r="EUM6" vm="13835">
        <f ca="1"/>
        <v>253.88</v>
      </c>
      <c r="EUN6" vm="13836">
        <f ca="1"/>
        <v>255.03</v>
      </c>
      <c r="EUO6" vm="13837">
        <f ca="1"/>
        <v>257.08999999999997</v>
      </c>
      <c r="EUP6" vm="13838">
        <f ca="1"/>
        <v>259.83999999999997</v>
      </c>
      <c r="EUQ6" vm="13839">
        <f ca="1"/>
        <v>258.64999999999998</v>
      </c>
      <c r="EUR6" vm="13840">
        <f ca="1"/>
        <v>254.31</v>
      </c>
      <c r="EUS6" vm="13841">
        <f ca="1"/>
        <v>251.74</v>
      </c>
      <c r="EUT6" vm="13842">
        <f ca="1"/>
        <v>251.84</v>
      </c>
      <c r="EUU6" vm="13843">
        <f ca="1"/>
        <v>244.06</v>
      </c>
      <c r="EUV6" vm="13844">
        <f ca="1"/>
        <v>250.92</v>
      </c>
      <c r="EUW6" vm="13845">
        <f ca="1"/>
        <v>245.42</v>
      </c>
      <c r="EUX6" vm="13846">
        <f ca="1"/>
        <v>254.18</v>
      </c>
      <c r="EUY6" vm="13847">
        <f ca="1"/>
        <v>255.15</v>
      </c>
      <c r="EUZ6" vm="13848">
        <f ca="1"/>
        <v>259</v>
      </c>
      <c r="EVA6" vm="13849">
        <f ca="1"/>
        <v>261.08999999999997</v>
      </c>
      <c r="EVB6" vm="13850">
        <f ca="1"/>
        <v>265.39999999999998</v>
      </c>
      <c r="EVC6" vm="13851">
        <f ca="1"/>
        <v>262.18</v>
      </c>
      <c r="EVD6" vm="13852">
        <f ca="1"/>
        <v>268.75</v>
      </c>
      <c r="EVE6" vm="13853">
        <f ca="1"/>
        <v>268.99</v>
      </c>
      <c r="EVF6" vm="13854">
        <f ca="1"/>
        <v>267.3</v>
      </c>
      <c r="EVG6" vm="13855">
        <f ca="1"/>
        <v>266.20999999999998</v>
      </c>
      <c r="EVH6" vm="13856">
        <f ca="1"/>
        <v>266.17</v>
      </c>
      <c r="EVI6" vm="13857">
        <f ca="1"/>
        <v>268.14999999999998</v>
      </c>
      <c r="EVJ6" vm="13858">
        <f ca="1"/>
        <v>271.06</v>
      </c>
      <c r="EVK6" vm="13859">
        <f ca="1"/>
        <v>271.2</v>
      </c>
      <c r="EVL6" vm="13860">
        <f ca="1"/>
        <v>268.60000000000002</v>
      </c>
      <c r="EVM6" vm="13861">
        <f ca="1"/>
        <v>270.92</v>
      </c>
      <c r="EVN6" vm="13862">
        <f ca="1"/>
        <v>268.58999999999997</v>
      </c>
      <c r="EVO6" vm="13863">
        <f ca="1"/>
        <v>275.97000000000003</v>
      </c>
      <c r="EVP6" vm="13864">
        <f ca="1"/>
        <v>273.79000000000002</v>
      </c>
      <c r="EVQ6" vm="13865">
        <f ca="1"/>
        <v>269.11</v>
      </c>
      <c r="EVR6" vm="13866">
        <f ca="1"/>
        <v>271.42</v>
      </c>
      <c r="EVS6" vm="13867">
        <f ca="1"/>
        <v>270.47000000000003</v>
      </c>
      <c r="EVT6" vm="13868">
        <f ca="1"/>
        <v>276.16000000000003</v>
      </c>
      <c r="EVU6" vm="13869">
        <f ca="1"/>
        <v>276.52</v>
      </c>
      <c r="EVV6" vm="13870">
        <f ca="1"/>
        <v>277.31</v>
      </c>
      <c r="EVW6" vm="13871">
        <f ca="1"/>
        <v>281.68</v>
      </c>
      <c r="EVX6" vm="13872">
        <f ca="1"/>
        <v>285.77999999999997</v>
      </c>
      <c r="EVY6" vm="13873">
        <f ca="1"/>
        <v>276.79000000000002</v>
      </c>
      <c r="EVZ6" vm="13874">
        <f ca="1"/>
        <v>270.74</v>
      </c>
      <c r="EWA6" vm="13875">
        <f ca="1"/>
        <v>272.39999999999998</v>
      </c>
      <c r="EWB6" vm="13876">
        <f ca="1"/>
        <v>271.23</v>
      </c>
      <c r="EWC6" vm="13877">
        <f ca="1"/>
        <v>269.98</v>
      </c>
      <c r="EWD6" vm="13878">
        <f ca="1"/>
        <v>267.35000000000002</v>
      </c>
      <c r="EWE6" vm="13879">
        <f ca="1"/>
        <v>271.47000000000003</v>
      </c>
      <c r="EWF6" vm="13880">
        <f ca="1"/>
        <v>270.43</v>
      </c>
      <c r="EWG6" vm="13881">
        <f ca="1"/>
        <v>274.08</v>
      </c>
      <c r="EWH6" vm="13882">
        <f ca="1"/>
        <v>270.08</v>
      </c>
      <c r="EWI6" vm="13883">
        <f ca="1"/>
        <v>272.69</v>
      </c>
      <c r="EWJ6" vm="13884">
        <f ca="1"/>
        <v>270.19</v>
      </c>
      <c r="EWK6" vm="13885">
        <f ca="1"/>
        <v>275.94</v>
      </c>
      <c r="EWL6" vm="13886">
        <f ca="1"/>
        <v>295.16000000000003</v>
      </c>
      <c r="EWM6" vm="13887">
        <f ca="1"/>
        <v>286.82</v>
      </c>
      <c r="EWN6" vm="13888">
        <f ca="1"/>
        <v>287.60000000000002</v>
      </c>
      <c r="EWO6" vm="13889">
        <f ca="1"/>
        <v>292.97000000000003</v>
      </c>
      <c r="EWP6" vm="13890">
        <f ca="1"/>
        <v>288.51</v>
      </c>
      <c r="EWQ6" vm="13891">
        <f ca="1"/>
        <v>287.64</v>
      </c>
      <c r="EWR6" vm="13892">
        <f ca="1"/>
        <v>288.3</v>
      </c>
      <c r="EWS6" vm="13893">
        <f ca="1"/>
        <v>286.87</v>
      </c>
      <c r="EWT6" vm="13894">
        <f ca="1"/>
        <v>285.54000000000002</v>
      </c>
      <c r="EWU6" vm="13895">
        <f ca="1"/>
        <v>285.55</v>
      </c>
      <c r="EWV6" vm="13896">
        <f ca="1"/>
        <v>287.70999999999998</v>
      </c>
      <c r="EWW6" vm="13897">
        <f ca="1"/>
        <v>293</v>
      </c>
      <c r="EWX6" vm="13898">
        <f ca="1"/>
        <v>301.3</v>
      </c>
      <c r="EWY6" vm="13899">
        <f ca="1"/>
        <v>305.20999999999998</v>
      </c>
      <c r="EWZ6" vm="13900">
        <f ca="1"/>
        <v>305.57</v>
      </c>
      <c r="EXA6" vm="13901">
        <f ca="1"/>
        <v>304.25</v>
      </c>
      <c r="EXB6" vm="13902">
        <f ca="1"/>
        <v>304.68</v>
      </c>
      <c r="EXC6" vm="13903">
        <f ca="1"/>
        <v>302.26</v>
      </c>
      <c r="EXD6" vm="13904">
        <f ca="1"/>
        <v>302.11</v>
      </c>
      <c r="EXE6" vm="13905">
        <f ca="1"/>
        <v>302.60000000000002</v>
      </c>
      <c r="EXF6" vm="13906">
        <f ca="1"/>
        <v>300.52999999999997</v>
      </c>
      <c r="EXG6" vm="13907">
        <f ca="1"/>
        <v>303.99</v>
      </c>
      <c r="EXH6" vm="13908">
        <f ca="1"/>
        <v>296.72000000000003</v>
      </c>
      <c r="EXI6" vm="13904">
        <f ca="1"/>
        <v>302.11</v>
      </c>
      <c r="EXJ6" vm="13909">
        <f ca="1"/>
        <v>302.33999999999997</v>
      </c>
      <c r="EXK6" vm="13910">
        <f ca="1"/>
        <v>300.3</v>
      </c>
      <c r="EXL6" vm="13911">
        <f ca="1"/>
        <v>302.14</v>
      </c>
      <c r="EXM6" vm="13912">
        <f ca="1"/>
        <v>303.57</v>
      </c>
      <c r="EXN6" vm="13913">
        <f ca="1"/>
        <v>301.33999999999997</v>
      </c>
      <c r="EXO6" vm="13914">
        <f ca="1"/>
        <v>287.77999999999997</v>
      </c>
      <c r="EXP6" vm="13915">
        <f ca="1"/>
        <v>293.08</v>
      </c>
      <c r="EXQ6" vm="13916">
        <f ca="1"/>
        <v>298.64999999999998</v>
      </c>
      <c r="EXR6" vm="13917">
        <f ca="1"/>
        <v>298.8</v>
      </c>
      <c r="EXS6" vm="13918">
        <f ca="1"/>
        <v>303.45999999999998</v>
      </c>
      <c r="EXT6" vm="13907">
        <f ca="1"/>
        <v>303.99</v>
      </c>
      <c r="EXU6" vm="13919">
        <f ca="1"/>
        <v>301.05</v>
      </c>
      <c r="EXV6" vm="13920">
        <f ca="1"/>
        <v>297.33</v>
      </c>
      <c r="EXW6" vm="13921">
        <f ca="1"/>
        <v>296.79000000000002</v>
      </c>
      <c r="EXX6" vm="13922">
        <f ca="1"/>
        <v>298.43</v>
      </c>
      <c r="EXY6" vm="13923">
        <f ca="1"/>
        <v>303.08</v>
      </c>
      <c r="EXZ6" vm="13924">
        <f ca="1"/>
        <v>301.88</v>
      </c>
      <c r="EYA6" vm="13925">
        <f ca="1"/>
        <v>302.02</v>
      </c>
      <c r="EYB6" vm="13926">
        <f ca="1"/>
        <v>302.85000000000002</v>
      </c>
      <c r="EYC6" vm="13927">
        <f ca="1"/>
        <v>293.3</v>
      </c>
      <c r="EYD6" vm="13928">
        <f ca="1"/>
        <v>297.02</v>
      </c>
      <c r="EYE6" vm="13929">
        <f ca="1"/>
        <v>300.36</v>
      </c>
      <c r="EYF6" vm="13930">
        <f ca="1"/>
        <v>312.32</v>
      </c>
      <c r="EYG6" vm="13931">
        <f ca="1"/>
        <v>311.48</v>
      </c>
      <c r="EYH6" vm="13932">
        <f ca="1"/>
        <v>312.56</v>
      </c>
      <c r="EYI6" vm="13933">
        <f ca="1"/>
        <v>317.95</v>
      </c>
      <c r="EYJ6" vm="13934">
        <f ca="1"/>
        <v>322.25</v>
      </c>
      <c r="EYK6" vm="13935">
        <f ca="1"/>
        <v>325.87</v>
      </c>
      <c r="EYL6" vm="13936">
        <f ca="1"/>
        <v>321.33999999999997</v>
      </c>
      <c r="EYM6" vm="13937">
        <f ca="1"/>
        <v>316.42</v>
      </c>
      <c r="EYN6" vm="13938">
        <f ca="1"/>
        <v>317.04000000000002</v>
      </c>
      <c r="EYO6" vm="13939">
        <f ca="1"/>
        <v>315.25</v>
      </c>
      <c r="EYP6" vm="13940">
        <f ca="1"/>
        <v>318.95</v>
      </c>
      <c r="EYQ6" vm="13941">
        <f ca="1"/>
        <v>317.45</v>
      </c>
      <c r="EYR6" vm="13942">
        <f ca="1"/>
        <v>316.52999999999997</v>
      </c>
      <c r="EYS6" vm="13943">
        <f ca="1"/>
        <v>315.83</v>
      </c>
      <c r="EYT6" vm="13944">
        <f ca="1"/>
        <v>320.52999999999997</v>
      </c>
      <c r="EYU6" vm="13945">
        <f ca="1"/>
        <v>320.14999999999998</v>
      </c>
      <c r="EYV6" vm="13946">
        <f ca="1"/>
        <v>316.77</v>
      </c>
      <c r="EYW6" vm="13947">
        <f ca="1"/>
        <v>310.26</v>
      </c>
      <c r="EYX6" vm="13948">
        <f ca="1"/>
        <v>309.57</v>
      </c>
      <c r="EYY6" vm="13949">
        <f ca="1"/>
        <v>306.39999999999998</v>
      </c>
      <c r="EYZ6" vm="13950">
        <f ca="1"/>
        <v>307.5</v>
      </c>
      <c r="EZA6" vm="13951">
        <f ca="1"/>
        <v>311.04000000000002</v>
      </c>
      <c r="EZB6" vm="13952">
        <f ca="1"/>
        <v>312.85000000000002</v>
      </c>
      <c r="EZC6" vm="13953">
        <f ca="1"/>
        <v>309.92</v>
      </c>
      <c r="EZD6" vm="13954">
        <f ca="1"/>
        <v>303.86</v>
      </c>
      <c r="EZE6" vm="13955">
        <f ca="1"/>
        <v>295.39999999999998</v>
      </c>
      <c r="EZF6" vm="13956">
        <f ca="1"/>
        <v>295.52999999999997</v>
      </c>
      <c r="EZG6" vm="13957">
        <f ca="1"/>
        <v>293.33999999999997</v>
      </c>
      <c r="EZH6" vm="13958">
        <f ca="1"/>
        <v>296.10000000000002</v>
      </c>
      <c r="EZI6" vm="13959">
        <f ca="1"/>
        <v>294.2</v>
      </c>
      <c r="EZJ6" vm="13960">
        <f ca="1"/>
        <v>300.95999999999998</v>
      </c>
      <c r="EZK6" vm="13961">
        <f ca="1"/>
        <v>295.49</v>
      </c>
      <c r="EZL6" vm="13962">
        <f ca="1"/>
        <v>283.47000000000003</v>
      </c>
      <c r="EZM6" vm="13963">
        <f ca="1"/>
        <v>284.18</v>
      </c>
      <c r="EZN6" vm="13964">
        <f ca="1"/>
        <v>275.64</v>
      </c>
      <c r="EZO6" vm="13965">
        <f ca="1"/>
        <v>273.20999999999998</v>
      </c>
      <c r="EZP6" vm="13966">
        <f ca="1"/>
        <v>261.32</v>
      </c>
      <c r="EZQ6" vm="13967">
        <f ca="1"/>
        <v>255.39</v>
      </c>
      <c r="EZR6" vm="13968">
        <f ca="1"/>
        <v>260.75</v>
      </c>
      <c r="EZS6" vm="492">
        <f ca="1"/>
        <v>256.43</v>
      </c>
      <c r="EZT6" vm="493">
        <f ca="1"/>
        <v>265.63</v>
      </c>
      <c r="EZU6" vm="494">
        <f ca="1"/>
        <v>264.38</v>
      </c>
      <c r="EZV6" vm="495">
        <f ca="1"/>
        <v>262.72000000000003</v>
      </c>
      <c r="EZW6" vm="496">
        <f ca="1"/>
        <v>270.64999999999998</v>
      </c>
      <c r="EZX6" vm="497">
        <f ca="1"/>
        <v>270.83</v>
      </c>
      <c r="EZY6" vm="498">
        <f ca="1"/>
        <v>270.51</v>
      </c>
      <c r="EZZ6" vm="499">
        <f ca="1"/>
        <v>277.86</v>
      </c>
      <c r="FAA6" vm="500">
        <f ca="1"/>
        <v>279.27999999999997</v>
      </c>
      <c r="FAB6" vm="501">
        <f ca="1"/>
        <v>276</v>
      </c>
      <c r="FAC6" vm="502">
        <f ca="1"/>
        <v>272.02</v>
      </c>
      <c r="FAD6" vm="503">
        <f ca="1"/>
        <v>265.48</v>
      </c>
      <c r="FAE6" vm="504">
        <f ca="1"/>
        <v>269.05</v>
      </c>
      <c r="FAF6" vm="505">
        <f ca="1"/>
        <v>270.48</v>
      </c>
      <c r="FAG6" vm="506">
        <f ca="1"/>
        <v>275.25</v>
      </c>
      <c r="FAH6" vm="507">
        <f ca="1"/>
        <v>247.82</v>
      </c>
      <c r="FAI6" vm="508">
        <f ca="1"/>
        <v>233.68</v>
      </c>
      <c r="FAJ6" vm="509">
        <f ca="1"/>
        <v>234.28</v>
      </c>
      <c r="FAK6" vm="510">
        <f ca="1"/>
        <v>231.39</v>
      </c>
      <c r="FAL6" vm="511">
        <f ca="1"/>
        <v>262.36</v>
      </c>
      <c r="FAM6" vm="512">
        <f ca="1"/>
        <v>246.89</v>
      </c>
      <c r="FAN6" vm="513">
        <f ca="1"/>
        <v>251.13</v>
      </c>
      <c r="FAO6" vm="514">
        <f ca="1"/>
        <v>255.38</v>
      </c>
      <c r="FAP6" vm="515">
        <f ca="1"/>
        <v>257.86</v>
      </c>
      <c r="FAQ6" vm="516">
        <f ca="1"/>
        <v>252.92</v>
      </c>
      <c r="FAR6" vm="517">
        <f ca="1"/>
        <v>251.31</v>
      </c>
      <c r="FAS6" vm="518">
        <f ca="1"/>
        <v>242.51</v>
      </c>
      <c r="FAT6" vm="519">
        <f ca="1"/>
        <v>252.42</v>
      </c>
      <c r="FAU6" vm="520">
        <f ca="1"/>
        <v>260.14</v>
      </c>
      <c r="FAV6" vm="521">
        <f ca="1"/>
        <v>267.32</v>
      </c>
      <c r="FAW6" vm="522">
        <f ca="1"/>
        <v>264.81</v>
      </c>
      <c r="FAX6" vm="523">
        <f ca="1"/>
        <v>264.95</v>
      </c>
      <c r="FAY6" vm="524">
        <f ca="1"/>
        <v>267.02</v>
      </c>
      <c r="FAZ6" vm="525">
        <f ca="1"/>
        <v>266.41000000000003</v>
      </c>
      <c r="FBA6" vm="526">
        <f ca="1"/>
        <v>268.54000000000002</v>
      </c>
      <c r="FBB6" vm="527">
        <f ca="1"/>
        <v>276.85000000000002</v>
      </c>
      <c r="FBC6" vm="528">
        <f ca="1"/>
        <v>278.02999999999997</v>
      </c>
      <c r="FBD6" vm="529">
        <f ca="1"/>
        <v>275.37</v>
      </c>
      <c r="FBE6" vm="530">
        <f ca="1"/>
        <v>276.24</v>
      </c>
      <c r="FBF6" vm="531">
        <f ca="1"/>
        <v>283.66000000000003</v>
      </c>
      <c r="FBG6" vm="532">
        <f ca="1"/>
        <v>284.51</v>
      </c>
      <c r="FBH6" vm="533">
        <f ca="1"/>
        <v>298.92</v>
      </c>
      <c r="FBI6" vm="534">
        <f ca="1"/>
        <v>302.3</v>
      </c>
      <c r="FBJ6" vm="535">
        <f ca="1"/>
        <v>300.10000000000002</v>
      </c>
      <c r="FBK6" vm="536">
        <f ca="1"/>
        <v>299.55</v>
      </c>
      <c r="FBL6" vm="537">
        <f ca="1"/>
        <v>299.72000000000003</v>
      </c>
      <c r="FBM6" vm="538">
        <f ca="1"/>
        <v>299.3</v>
      </c>
      <c r="FBN6" vm="539">
        <f ca="1"/>
        <v>296.17</v>
      </c>
      <c r="FBO6" vm="540">
        <f ca="1"/>
        <v>286</v>
      </c>
      <c r="FBP6" vm="541">
        <f ca="1"/>
        <v>287.18</v>
      </c>
      <c r="FBQ6" vm="542">
        <f ca="1"/>
        <v>285.22000000000003</v>
      </c>
      <c r="FBR6" vm="543">
        <f ca="1"/>
        <v>293.76</v>
      </c>
      <c r="FBS6" vm="544">
        <f ca="1"/>
        <v>293.36</v>
      </c>
      <c r="FBT6" vm="545">
        <f ca="1"/>
        <v>295.38</v>
      </c>
      <c r="FBU6" vm="546">
        <f ca="1"/>
        <v>294.05</v>
      </c>
      <c r="FBV6" vm="547">
        <f ca="1"/>
        <v>295.33</v>
      </c>
      <c r="FBW6" vm="548">
        <f ca="1"/>
        <v>297.39</v>
      </c>
      <c r="FBX6" vm="549">
        <f ca="1"/>
        <v>295.93</v>
      </c>
      <c r="FBY6" vm="550">
        <f ca="1"/>
        <v>295.95999999999998</v>
      </c>
      <c r="FBZ6" vm="551">
        <f ca="1"/>
        <v>302.47000000000003</v>
      </c>
      <c r="FCA6" vm="552">
        <f ca="1"/>
        <v>301.56</v>
      </c>
      <c r="FCB6" vm="553">
        <f ca="1"/>
        <v>299.52</v>
      </c>
      <c r="FCC6" vm="554">
        <f ca="1"/>
        <v>299.10000000000002</v>
      </c>
      <c r="FCD6" vm="555">
        <f ca="1"/>
        <v>297.99</v>
      </c>
      <c r="FCE6" vm="556">
        <f ca="1"/>
        <v>287.79000000000002</v>
      </c>
      <c r="FCF6" vm="557">
        <f ca="1"/>
        <v>294.22000000000003</v>
      </c>
      <c r="FCG6" vm="558">
        <f ca="1"/>
        <v>292.81</v>
      </c>
      <c r="FCH6" vm="559">
        <f ca="1"/>
        <v>296.42</v>
      </c>
      <c r="FCI6" vm="560">
        <f ca="1"/>
        <v>298.58999999999997</v>
      </c>
      <c r="FCJ6" vm="561">
        <f ca="1"/>
        <v>299.63</v>
      </c>
      <c r="FCK6" vm="562">
        <f ca="1"/>
        <v>308.38</v>
      </c>
      <c r="FCL6" vm="563">
        <f ca="1"/>
        <v>308.58999999999997</v>
      </c>
      <c r="FCM6" vm="564">
        <f ca="1"/>
        <v>311.42</v>
      </c>
      <c r="FCN6" vm="565">
        <f ca="1"/>
        <v>317.19</v>
      </c>
      <c r="FCO6" vm="566">
        <f ca="1"/>
        <v>318.98</v>
      </c>
      <c r="FCP6" vm="567">
        <f ca="1"/>
        <v>322.52999999999997</v>
      </c>
      <c r="FCQ6" vm="568">
        <f ca="1"/>
        <v>325.61</v>
      </c>
      <c r="FCR6" vm="569">
        <f ca="1"/>
        <v>328.13</v>
      </c>
      <c r="FCS6" vm="570">
        <f ca="1"/>
        <v>322.73</v>
      </c>
      <c r="FCT6" vm="571">
        <f ca="1"/>
        <v>316.98</v>
      </c>
      <c r="FCU6" vm="572">
        <f ca="1"/>
        <v>317.35000000000002</v>
      </c>
      <c r="FCV6" vm="573">
        <f ca="1"/>
        <v>325.24</v>
      </c>
      <c r="FCW6" vm="574">
        <f ca="1"/>
        <v>319.47000000000003</v>
      </c>
      <c r="FCX6" vm="575">
        <f ca="1"/>
        <v>320.92</v>
      </c>
      <c r="FCY6" vm="576">
        <f ca="1"/>
        <v>310.64999999999998</v>
      </c>
      <c r="FCZ6" vm="577">
        <f ca="1"/>
        <v>311.89999999999998</v>
      </c>
      <c r="FDA6" vm="578">
        <f ca="1"/>
        <v>315.35000000000002</v>
      </c>
      <c r="FDB6" vm="579">
        <f ca="1"/>
        <v>307.95</v>
      </c>
      <c r="FDC6" vm="580">
        <f ca="1"/>
        <v>302.97000000000003</v>
      </c>
      <c r="FDD6" vm="581">
        <f ca="1"/>
        <v>304.14</v>
      </c>
      <c r="FDE6" vm="582">
        <f ca="1"/>
        <v>308.66000000000003</v>
      </c>
      <c r="FDF6" vm="583">
        <f ca="1"/>
        <v>308.25</v>
      </c>
      <c r="FDG6" vm="584">
        <f ca="1"/>
        <v>311.61</v>
      </c>
      <c r="FDH6" vm="585">
        <f ca="1"/>
        <v>310.74</v>
      </c>
      <c r="FDI6" vm="586">
        <f ca="1"/>
        <v>308.54000000000002</v>
      </c>
      <c r="FDJ6" vm="587">
        <f ca="1"/>
        <v>303.41000000000003</v>
      </c>
      <c r="FDK6" vm="588">
        <f ca="1"/>
        <v>299.31</v>
      </c>
      <c r="FDL6" vm="589">
        <f ca="1"/>
        <v>294.27</v>
      </c>
      <c r="FDM6" vm="560">
        <f ca="1"/>
        <v>298.58999999999997</v>
      </c>
      <c r="FDN6" vm="590">
        <f ca="1"/>
        <v>296.64</v>
      </c>
      <c r="FDO6" vm="591">
        <f ca="1"/>
        <v>295.54000000000002</v>
      </c>
      <c r="FDP6" vm="592">
        <f ca="1"/>
        <v>294.73</v>
      </c>
      <c r="FDQ6" vm="593">
        <f ca="1"/>
        <v>297.43</v>
      </c>
      <c r="FDR6" vm="594">
        <f ca="1"/>
        <v>296.23</v>
      </c>
      <c r="FDS6" vm="595">
        <f ca="1"/>
        <v>303.20999999999998</v>
      </c>
      <c r="FDT6" vm="596">
        <f ca="1"/>
        <v>306.87</v>
      </c>
      <c r="FDU6" vm="597">
        <f ca="1"/>
        <v>307.73</v>
      </c>
      <c r="FDV6" vm="598">
        <f ca="1"/>
        <v>305.47000000000003</v>
      </c>
      <c r="FDW6" vm="599">
        <f ca="1"/>
        <v>307.05</v>
      </c>
      <c r="FDX6" vm="600">
        <f ca="1"/>
        <v>306.10000000000002</v>
      </c>
      <c r="FDY6" vm="601">
        <f ca="1"/>
        <v>308.39999999999998</v>
      </c>
      <c r="FDZ6" vm="602">
        <f ca="1"/>
        <v>308.17</v>
      </c>
      <c r="FEA6" vm="603">
        <f ca="1"/>
        <v>319.16000000000003</v>
      </c>
      <c r="FEB6" vm="604">
        <f ca="1"/>
        <v>315.8</v>
      </c>
      <c r="FEC6" vm="605">
        <f ca="1"/>
        <v>320.60000000000002</v>
      </c>
      <c r="FED6" vm="606">
        <f ca="1"/>
        <v>322.45999999999998</v>
      </c>
      <c r="FEE6" vm="607">
        <f ca="1"/>
        <v>326.99</v>
      </c>
      <c r="FEF6" vm="608">
        <f ca="1"/>
        <v>331.28</v>
      </c>
      <c r="FEG6" vm="609">
        <f ca="1"/>
        <v>331.18</v>
      </c>
      <c r="FEH6" vm="610">
        <f ca="1"/>
        <v>323.70999999999998</v>
      </c>
      <c r="FEI6" vm="611">
        <f ca="1"/>
        <v>330.65</v>
      </c>
      <c r="FEJ6" vm="612">
        <f ca="1"/>
        <v>326.22000000000003</v>
      </c>
      <c r="FEK6" vm="613">
        <f ca="1"/>
        <v>325.41000000000003</v>
      </c>
      <c r="FEL6" vm="614">
        <f ca="1"/>
        <v>324.33999999999997</v>
      </c>
      <c r="FEM6" vm="615">
        <f ca="1"/>
        <v>323.35000000000002</v>
      </c>
      <c r="FEN6" vm="616">
        <f ca="1"/>
        <v>329.32</v>
      </c>
      <c r="FEO6" vm="617">
        <f ca="1"/>
        <v>325.31</v>
      </c>
      <c r="FEP6" vm="618">
        <f ca="1"/>
        <v>327.26</v>
      </c>
      <c r="FEQ6" vm="619">
        <f ca="1"/>
        <v>327.04000000000002</v>
      </c>
      <c r="FER6" vm="620">
        <f ca="1"/>
        <v>336</v>
      </c>
      <c r="FES6" vm="621">
        <f ca="1"/>
        <v>341.67</v>
      </c>
      <c r="FET6" vm="622">
        <f ca="1"/>
        <v>341.12</v>
      </c>
      <c r="FEU6" vm="623">
        <f ca="1"/>
        <v>340.98</v>
      </c>
      <c r="FEV6" vm="624">
        <f ca="1"/>
        <v>341.47</v>
      </c>
      <c r="FEW6" vm="625">
        <f ca="1"/>
        <v>340.48</v>
      </c>
      <c r="FEX6" vm="626">
        <f ca="1"/>
        <v>340.18</v>
      </c>
      <c r="FEY6" vm="627">
        <f ca="1"/>
        <v>341.68</v>
      </c>
      <c r="FEZ6" vm="628">
        <f ca="1"/>
        <v>342.31</v>
      </c>
      <c r="FFA6" vm="629">
        <f ca="1"/>
        <v>332.16</v>
      </c>
      <c r="FFB6" vm="630">
        <f ca="1"/>
        <v>328.56</v>
      </c>
      <c r="FFC6" vm="631">
        <f ca="1"/>
        <v>330.48</v>
      </c>
      <c r="FFD6" vm="632">
        <f ca="1"/>
        <v>330.24</v>
      </c>
      <c r="FFE6" vm="633">
        <f ca="1"/>
        <v>331.99</v>
      </c>
      <c r="FFF6" vm="634">
        <f ca="1"/>
        <v>327.97</v>
      </c>
      <c r="FFG6" vm="635">
        <f ca="1"/>
        <v>323.82</v>
      </c>
      <c r="FFH6" vm="636">
        <f ca="1"/>
        <v>324.44</v>
      </c>
      <c r="FFI6" vm="637">
        <f ca="1"/>
        <v>316.26</v>
      </c>
      <c r="FFJ6" vm="638">
        <f ca="1"/>
        <v>323.12</v>
      </c>
      <c r="FFK6" vm="639">
        <f ca="1"/>
        <v>332.85</v>
      </c>
      <c r="FFL6" vm="640">
        <f ca="1"/>
        <v>330.66</v>
      </c>
      <c r="FFM6" vm="638">
        <f ca="1"/>
        <v>323.12</v>
      </c>
      <c r="FFN6" vm="641">
        <f ca="1"/>
        <v>346.62</v>
      </c>
      <c r="FFO6" vm="642">
        <f ca="1"/>
        <v>349.48</v>
      </c>
      <c r="FFP6" vm="643">
        <f ca="1"/>
        <v>355.22</v>
      </c>
      <c r="FFQ6" vm="644">
        <f ca="1"/>
        <v>352</v>
      </c>
      <c r="FFR6" vm="645">
        <f ca="1"/>
        <v>354.93</v>
      </c>
      <c r="FFS6" vm="646">
        <f ca="1"/>
        <v>357.56</v>
      </c>
      <c r="FFT6" vm="647">
        <f ca="1"/>
        <v>361.67</v>
      </c>
      <c r="FFU6" vm="648">
        <f ca="1"/>
        <v>361.03</v>
      </c>
      <c r="FFV6" vm="649">
        <f ca="1"/>
        <v>358.22</v>
      </c>
      <c r="FFW6" vm="650">
        <f ca="1"/>
        <v>358.88</v>
      </c>
      <c r="FFX6" vm="651">
        <f ca="1"/>
        <v>360.73</v>
      </c>
      <c r="FFY6" vm="652">
        <f ca="1"/>
        <v>361.62</v>
      </c>
      <c r="FFZ6" vm="653">
        <f ca="1"/>
        <v>360.49</v>
      </c>
      <c r="FGA6" vm="654">
        <f ca="1"/>
        <v>365.8</v>
      </c>
      <c r="FGB6" vm="655">
        <f ca="1"/>
        <v>365.73</v>
      </c>
      <c r="FGC6" vm="656">
        <f ca="1"/>
        <v>368.54</v>
      </c>
      <c r="FGD6" vm="657">
        <f ca="1"/>
        <v>367.88</v>
      </c>
      <c r="FGE6" vm="658">
        <f ca="1"/>
        <v>370.16</v>
      </c>
      <c r="FGF6" vm="659">
        <f ca="1"/>
        <v>372.77</v>
      </c>
      <c r="FGG6" vm="660">
        <f ca="1"/>
        <v>364.73</v>
      </c>
      <c r="FGH6" vm="661">
        <f ca="1"/>
        <v>357.18</v>
      </c>
      <c r="FGI6" vm="662">
        <f ca="1"/>
        <v>341.25</v>
      </c>
      <c r="FGJ6" vm="663">
        <f ca="1"/>
        <v>340.66</v>
      </c>
      <c r="FGK6" vm="664">
        <f ca="1"/>
        <v>344.64</v>
      </c>
      <c r="FGL6" vm="665">
        <f ca="1"/>
        <v>343.8</v>
      </c>
      <c r="FGM6" vm="666">
        <f ca="1"/>
        <v>352.89</v>
      </c>
      <c r="FGN6" vm="667">
        <f ca="1"/>
        <v>355.93</v>
      </c>
      <c r="FGO6" vm="668">
        <f ca="1"/>
        <v>362.64</v>
      </c>
      <c r="FGP6" vm="669">
        <f ca="1"/>
        <v>363.97</v>
      </c>
      <c r="FGQ6" vm="670">
        <f ca="1"/>
        <v>365.27</v>
      </c>
      <c r="FGR6" vm="671">
        <f ca="1"/>
        <v>360.31</v>
      </c>
      <c r="FGS6" vm="672">
        <f ca="1"/>
        <v>360.7</v>
      </c>
      <c r="FGT6" vm="673">
        <f ca="1"/>
        <v>368.13</v>
      </c>
      <c r="FGU6" vm="674">
        <f ca="1"/>
        <v>371.15</v>
      </c>
      <c r="FGV6" vm="675">
        <f ca="1"/>
        <v>370.35</v>
      </c>
      <c r="FGW6" vm="676">
        <f ca="1"/>
        <v>362.28</v>
      </c>
      <c r="FGX6" vm="677">
        <f ca="1"/>
        <v>363.91</v>
      </c>
      <c r="FGY6" vm="678">
        <f ca="1"/>
        <v>375.57</v>
      </c>
      <c r="FGZ6" vm="679">
        <f ca="1"/>
        <v>384.89</v>
      </c>
      <c r="FHA6" vm="680">
        <f ca="1"/>
        <v>382.56</v>
      </c>
      <c r="FHB6" vm="681">
        <f ca="1"/>
        <v>382.57</v>
      </c>
      <c r="FHC6" vm="682">
        <f ca="1"/>
        <v>380.75</v>
      </c>
      <c r="FHD6" vm="683">
        <f ca="1"/>
        <v>375.61</v>
      </c>
      <c r="FHE6" vm="684">
        <f ca="1"/>
        <v>375.52</v>
      </c>
      <c r="FHF6" vm="685">
        <f ca="1"/>
        <v>376.51</v>
      </c>
      <c r="FHG6" vm="686">
        <f ca="1"/>
        <v>380.85</v>
      </c>
      <c r="FHH6" vm="687">
        <f ca="1"/>
        <v>382.19</v>
      </c>
      <c r="FHI6" vm="688">
        <f ca="1"/>
        <v>383.11</v>
      </c>
      <c r="FHJ6" vm="689">
        <f ca="1"/>
        <v>381.05</v>
      </c>
      <c r="FHK6" vm="690">
        <f ca="1"/>
        <v>375.32</v>
      </c>
      <c r="FHL6" vm="691">
        <f ca="1"/>
        <v>373.39</v>
      </c>
      <c r="FHM6" vm="692">
        <f ca="1"/>
        <v>369.95</v>
      </c>
      <c r="FHN6" vm="693">
        <f ca="1"/>
        <v>372.73</v>
      </c>
      <c r="FHO6" vm="694">
        <f ca="1"/>
        <v>379.8</v>
      </c>
      <c r="FHP6" vm="695">
        <f ca="1"/>
        <v>383.56</v>
      </c>
      <c r="FHQ6" vm="696">
        <f ca="1"/>
        <v>378.22</v>
      </c>
      <c r="FHR6" vm="697">
        <f ca="1"/>
        <v>382.98</v>
      </c>
      <c r="FHS6" vm="683">
        <f ca="1"/>
        <v>375.61</v>
      </c>
      <c r="FHT6" vm="698">
        <f ca="1"/>
        <v>359.59</v>
      </c>
      <c r="FHU6" vm="699">
        <f ca="1"/>
        <v>358</v>
      </c>
      <c r="FHV6" vm="700">
        <f ca="1"/>
        <v>358.26</v>
      </c>
      <c r="FHW6" vm="701">
        <f ca="1"/>
        <v>357.37</v>
      </c>
      <c r="FHX6" vm="702">
        <f ca="1"/>
        <v>364.79</v>
      </c>
      <c r="FHY6" vm="703">
        <f ca="1"/>
        <v>352.19</v>
      </c>
      <c r="FHZ6" vm="704">
        <f ca="1"/>
        <v>359.61</v>
      </c>
      <c r="FIA6" vm="705">
        <f ca="1"/>
        <v>368.02</v>
      </c>
      <c r="FIB6" vm="706">
        <f ca="1"/>
        <v>361.69</v>
      </c>
      <c r="FIC6" vm="707">
        <f ca="1"/>
        <v>363.25</v>
      </c>
      <c r="FID6" vm="708">
        <f ca="1"/>
        <v>359.45</v>
      </c>
      <c r="FIE6" vm="709">
        <f ca="1"/>
        <v>356.99</v>
      </c>
      <c r="FIF6" vm="710">
        <f ca="1"/>
        <v>358.5</v>
      </c>
      <c r="FIG6" vm="711">
        <f ca="1"/>
        <v>352.17</v>
      </c>
      <c r="FIH6" vm="712">
        <f ca="1"/>
        <v>352.83</v>
      </c>
      <c r="FII6" vm="713">
        <f ca="1"/>
        <v>349.63</v>
      </c>
      <c r="FIJ6" vm="714">
        <f ca="1"/>
        <v>353.67</v>
      </c>
      <c r="FIK6" vm="715">
        <f ca="1"/>
        <v>354.62</v>
      </c>
      <c r="FIL6" vm="716">
        <f ca="1"/>
        <v>359.15</v>
      </c>
      <c r="FIM6" vm="717">
        <f ca="1"/>
        <v>359.66</v>
      </c>
      <c r="FIN6" vm="718">
        <f ca="1"/>
        <v>363.2</v>
      </c>
      <c r="FIO6" vm="719">
        <f ca="1"/>
        <v>354.01</v>
      </c>
      <c r="FIP6" vm="720">
        <f ca="1"/>
        <v>342.88</v>
      </c>
      <c r="FIQ6" vm="721">
        <f ca="1"/>
        <v>337.5</v>
      </c>
      <c r="FIR6" vm="722">
        <f ca="1"/>
        <v>344.53</v>
      </c>
      <c r="FIS6" vm="723">
        <f ca="1"/>
        <v>346.24</v>
      </c>
      <c r="FIT6" vm="724">
        <f ca="1"/>
        <v>342.65</v>
      </c>
      <c r="FIU6" vm="725">
        <f ca="1"/>
        <v>346.18</v>
      </c>
      <c r="FIV6" vm="726">
        <f ca="1"/>
        <v>321.24</v>
      </c>
      <c r="FIW6" vm="727">
        <f ca="1"/>
        <v>320.48</v>
      </c>
      <c r="FIX6" vm="728">
        <f ca="1"/>
        <v>327.08999999999997</v>
      </c>
      <c r="FIY6" vm="729">
        <f ca="1"/>
        <v>335.32</v>
      </c>
      <c r="FIZ6" vm="730">
        <f ca="1"/>
        <v>308.89999999999998</v>
      </c>
      <c r="FJA6" vm="731">
        <f ca="1"/>
        <v>307.43</v>
      </c>
      <c r="FJB6" vm="732">
        <f ca="1"/>
        <v>307.82</v>
      </c>
      <c r="FJC6" vm="733">
        <f ca="1"/>
        <v>311.20999999999998</v>
      </c>
      <c r="FJD6" vm="734">
        <f ca="1"/>
        <v>307.20999999999998</v>
      </c>
      <c r="FJE6" vm="735">
        <f ca="1"/>
        <v>301</v>
      </c>
      <c r="FJF6" vm="736">
        <f ca="1"/>
        <v>305.38</v>
      </c>
      <c r="FJG6" vm="737">
        <f ca="1"/>
        <v>303.14999999999998</v>
      </c>
      <c r="FJH6" vm="738">
        <f ca="1"/>
        <v>305.99</v>
      </c>
      <c r="FJI6" vm="739">
        <f ca="1"/>
        <v>301.89</v>
      </c>
    </row>
    <row r="7" spans="1:5303">
      <c r="A7" s="9"/>
      <c r="C7" s="62"/>
      <c r="D7" t="str">
        <f ca="1"/>
        <v>Small Cap</v>
      </c>
      <c r="E7" s="62">
        <f ca="1"/>
        <v>4.6869699900789631E-2</v>
      </c>
      <c r="F7" t="str">
        <f ca="1"/>
        <v>Automobiles &amp; Auto Parts</v>
      </c>
      <c r="G7" s="62">
        <f ca="1"/>
        <v>7.5631997752798344E-2</v>
      </c>
      <c r="I7" s="24" t="str" cm="1">
        <f t="array" aca="1" ref="I7" ca="1">_FV(ExchangeRates_Table[[#This Row],[Paires]],"Code mnémonique",TRUE)</f>
        <v>GBPEUR</v>
      </c>
      <c r="J7" t="e" vm="2824">
        <v>#VALUE!</v>
      </c>
      <c r="K7" s="26" cm="1">
        <f t="array" aca="1" ref="K7" ca="1">_FV(ExchangeRates_Table[[#This Row],[Paires]],"Prix")</f>
        <v>1.1560999999999999</v>
      </c>
      <c r="L7" s="9"/>
      <c r="M7" t="e" vm="965">
        <v>#VALUE!</v>
      </c>
      <c r="N7" t="str">
        <f ca="1"/>
        <v>BAC</v>
      </c>
      <c r="O7" s="26">
        <f ca="1"/>
        <v>255.73795000000004</v>
      </c>
      <c r="Q7" s="100"/>
      <c r="R7" t="e" vm="740">
        <v>#VALUE!</v>
      </c>
      <c r="S7" s="14" cm="1" vm="13969">
        <f t="array" aca="1" ref="S7:FKW7" ca="1">IFERROR(TRANSPOSE(_xlfn.STOCKHISTORY(Dashboard!B30, MIN(TransactionsDates),TODAY(), 0,0,1)), "")</f>
        <v>17.87</v>
      </c>
      <c r="T7" vm="13970">
        <f ca="1"/>
        <v>18.324999999999999</v>
      </c>
      <c r="U7" vm="13971">
        <f ca="1"/>
        <v>18.204999999999998</v>
      </c>
      <c r="V7" vm="13972">
        <f ca="1"/>
        <v>18.21</v>
      </c>
      <c r="W7" vm="13973">
        <f ca="1"/>
        <v>18.285</v>
      </c>
      <c r="X7" vm="13974">
        <f ca="1"/>
        <v>18.440000000000001</v>
      </c>
      <c r="Y7" vm="13975">
        <f ca="1"/>
        <v>18.5</v>
      </c>
      <c r="Z7" vm="13976">
        <f ca="1"/>
        <v>18.475000000000001</v>
      </c>
      <c r="AA7" vm="13977">
        <f ca="1"/>
        <v>18.670000000000002</v>
      </c>
      <c r="AB7" vm="13978">
        <f ca="1"/>
        <v>18</v>
      </c>
      <c r="AC7" vm="13979">
        <f ca="1"/>
        <v>17.64</v>
      </c>
      <c r="AD7" vm="13980">
        <f ca="1"/>
        <v>18.145</v>
      </c>
      <c r="AE7" vm="13981">
        <f ca="1"/>
        <v>20.364999999999998</v>
      </c>
      <c r="AF7" vm="13982">
        <f ca="1"/>
        <v>20.3</v>
      </c>
      <c r="AG7" vm="13983">
        <f ca="1"/>
        <v>20.475000000000001</v>
      </c>
      <c r="AH7" vm="13984">
        <f ca="1"/>
        <v>20.655000000000001</v>
      </c>
      <c r="AI7" vm="13985">
        <f ca="1"/>
        <v>20.074999999999999</v>
      </c>
      <c r="AJ7" vm="13986">
        <f ca="1"/>
        <v>20.385000000000002</v>
      </c>
      <c r="AK7" vm="13987">
        <f ca="1"/>
        <v>20.13</v>
      </c>
      <c r="AL7" vm="13988">
        <f ca="1"/>
        <v>19.425000000000001</v>
      </c>
      <c r="AM7" vm="13989">
        <f ca="1"/>
        <v>19.63</v>
      </c>
      <c r="AN7" vm="8330">
        <f ca="1"/>
        <v>20</v>
      </c>
      <c r="AO7" vm="13990">
        <f ca="1"/>
        <v>19.805</v>
      </c>
      <c r="AP7" vm="13991">
        <f ca="1"/>
        <v>19.495000000000001</v>
      </c>
      <c r="AQ7" vm="13992">
        <f ca="1"/>
        <v>16.25</v>
      </c>
      <c r="AR7" vm="13993">
        <f ca="1"/>
        <v>18.094999999999999</v>
      </c>
      <c r="AS7" vm="13994">
        <f ca="1"/>
        <v>18.274999999999999</v>
      </c>
      <c r="AT7" vm="13995">
        <f ca="1"/>
        <v>18.655000000000001</v>
      </c>
      <c r="AU7" vm="13996">
        <f ca="1"/>
        <v>17.899999999999999</v>
      </c>
      <c r="AV7" vm="13997">
        <f ca="1"/>
        <v>17.895</v>
      </c>
      <c r="AW7" vm="13998">
        <f ca="1"/>
        <v>17.215</v>
      </c>
      <c r="AX7" vm="13999">
        <f ca="1"/>
        <v>17.23</v>
      </c>
      <c r="AY7" vm="14000">
        <f ca="1"/>
        <v>16.815000000000001</v>
      </c>
      <c r="AZ7" vm="14001">
        <f ca="1"/>
        <v>17.204999999999998</v>
      </c>
      <c r="BA7" vm="14002">
        <f ca="1"/>
        <v>17.59</v>
      </c>
      <c r="BB7" vm="14003">
        <f ca="1"/>
        <v>17.47</v>
      </c>
      <c r="BC7" vm="14004">
        <f ca="1"/>
        <v>17.504999999999999</v>
      </c>
      <c r="BD7" vm="14005">
        <f ca="1"/>
        <v>16.920000000000002</v>
      </c>
      <c r="BE7" vm="14006">
        <f ca="1"/>
        <v>16.23</v>
      </c>
      <c r="BF7" vm="14007">
        <f ca="1"/>
        <v>15.275</v>
      </c>
      <c r="BG7" vm="14008">
        <f ca="1"/>
        <v>15.69</v>
      </c>
      <c r="BH7" vm="14009">
        <f ca="1"/>
        <v>15.835000000000001</v>
      </c>
      <c r="BI7" vm="14010">
        <f ca="1"/>
        <v>16.094999999999999</v>
      </c>
      <c r="BJ7" vm="14011">
        <f ca="1"/>
        <v>16.265000000000001</v>
      </c>
      <c r="BK7" vm="14012">
        <f ca="1"/>
        <v>16.329999999999998</v>
      </c>
      <c r="BL7" vm="14013">
        <f ca="1"/>
        <v>16.37</v>
      </c>
      <c r="BM7" vm="14014">
        <f ca="1"/>
        <v>16.489999999999998</v>
      </c>
      <c r="BN7" vm="14015">
        <f ca="1"/>
        <v>16.535</v>
      </c>
      <c r="BO7" vm="14016">
        <f ca="1"/>
        <v>16.760000000000002</v>
      </c>
      <c r="BP7" vm="14017">
        <f ca="1"/>
        <v>16.309999999999999</v>
      </c>
      <c r="BQ7" vm="14018">
        <f ca="1"/>
        <v>16.585000000000001</v>
      </c>
      <c r="BR7" vm="14019">
        <f ca="1"/>
        <v>17.004999999999999</v>
      </c>
      <c r="BS7" vm="14000">
        <f ca="1"/>
        <v>16.815000000000001</v>
      </c>
      <c r="BT7" vm="14020">
        <f ca="1"/>
        <v>16.565000000000001</v>
      </c>
      <c r="BU7" vm="14021">
        <f ca="1"/>
        <v>16.635000000000002</v>
      </c>
      <c r="BV7" vm="14022">
        <f ca="1"/>
        <v>16.89</v>
      </c>
      <c r="BW7" vm="14023">
        <f ca="1"/>
        <v>16.745000000000001</v>
      </c>
      <c r="BX7" vm="14024">
        <f ca="1"/>
        <v>16.440000000000001</v>
      </c>
      <c r="BY7" vm="14025">
        <f ca="1"/>
        <v>16.695</v>
      </c>
      <c r="BZ7" vm="8256">
        <f ca="1"/>
        <v>16.875</v>
      </c>
      <c r="CA7" vm="14020">
        <f ca="1"/>
        <v>16.565000000000001</v>
      </c>
      <c r="CB7" vm="14026">
        <f ca="1"/>
        <v>15.914999999999999</v>
      </c>
      <c r="CC7" vm="14027">
        <f ca="1"/>
        <v>16.46</v>
      </c>
      <c r="CD7" vm="14028">
        <f ca="1"/>
        <v>16.940000000000001</v>
      </c>
      <c r="CE7" vm="14029">
        <f ca="1"/>
        <v>17.5</v>
      </c>
      <c r="CF7" vm="14030">
        <f ca="1"/>
        <v>17.535</v>
      </c>
      <c r="CG7" vm="14031">
        <f ca="1"/>
        <v>17.649999999999999</v>
      </c>
      <c r="CH7" vm="14032">
        <f ca="1"/>
        <v>17.425000000000001</v>
      </c>
      <c r="CI7" vm="14033">
        <f ca="1"/>
        <v>17.114999999999998</v>
      </c>
      <c r="CJ7" vm="14034">
        <f ca="1"/>
        <v>16.989999999999998</v>
      </c>
      <c r="CK7" vm="14035">
        <f ca="1"/>
        <v>17.170000000000002</v>
      </c>
      <c r="CL7" vm="14036">
        <f ca="1"/>
        <v>17.16</v>
      </c>
      <c r="CM7" vm="8256">
        <f ca="1"/>
        <v>16.875</v>
      </c>
      <c r="CN7" vm="14037">
        <f ca="1"/>
        <v>16.785</v>
      </c>
      <c r="CO7" vm="14038">
        <f ca="1"/>
        <v>16.864999999999998</v>
      </c>
      <c r="CP7" vm="14015">
        <f ca="1"/>
        <v>16.535</v>
      </c>
      <c r="CQ7" vm="14013">
        <f ca="1"/>
        <v>16.37</v>
      </c>
      <c r="CR7" vm="14039">
        <f ca="1"/>
        <v>16.43</v>
      </c>
      <c r="CS7" vm="14040">
        <f ca="1"/>
        <v>16.844999999999999</v>
      </c>
      <c r="CT7" vm="14041">
        <f ca="1"/>
        <v>16.315000000000001</v>
      </c>
      <c r="CU7" vm="14042">
        <f ca="1"/>
        <v>15.585000000000001</v>
      </c>
      <c r="CV7" vm="14009">
        <f ca="1"/>
        <v>15.835000000000001</v>
      </c>
      <c r="CW7" vm="14043">
        <f ca="1"/>
        <v>15.91</v>
      </c>
      <c r="CX7" vm="14044">
        <f ca="1"/>
        <v>16.155000000000001</v>
      </c>
      <c r="CY7" vm="14017">
        <f ca="1"/>
        <v>16.309999999999999</v>
      </c>
      <c r="CZ7" vm="14045">
        <f ca="1"/>
        <v>15.85</v>
      </c>
      <c r="DA7" vm="14046">
        <f ca="1"/>
        <v>15.734999999999999</v>
      </c>
      <c r="DB7" vm="14047">
        <f ca="1"/>
        <v>16.3</v>
      </c>
      <c r="DC7" vm="14039">
        <f ca="1"/>
        <v>16.43</v>
      </c>
      <c r="DD7" vm="14048">
        <f ca="1"/>
        <v>16.504999999999999</v>
      </c>
      <c r="DE7" vm="14039">
        <f ca="1"/>
        <v>16.43</v>
      </c>
      <c r="DF7" vm="14049">
        <f ca="1"/>
        <v>16.605</v>
      </c>
      <c r="DG7" vm="14050">
        <f ca="1"/>
        <v>16.614999999999998</v>
      </c>
      <c r="DH7" vm="14051">
        <f ca="1"/>
        <v>16.204999999999998</v>
      </c>
      <c r="DI7" vm="14006">
        <f ca="1"/>
        <v>16.23</v>
      </c>
      <c r="DJ7" vm="14052">
        <f ca="1"/>
        <v>16.274999999999999</v>
      </c>
      <c r="DK7" vm="14053">
        <f ca="1"/>
        <v>16.774999999999999</v>
      </c>
      <c r="DL7" vm="14054">
        <f ca="1"/>
        <v>16.39</v>
      </c>
      <c r="DM7" vm="14055">
        <f ca="1"/>
        <v>16.454999999999998</v>
      </c>
      <c r="DN7" vm="14056">
        <f ca="1"/>
        <v>16.98</v>
      </c>
      <c r="DO7" vm="14057">
        <f ca="1"/>
        <v>17.405000000000001</v>
      </c>
      <c r="DP7" vm="14058">
        <f ca="1"/>
        <v>17.195</v>
      </c>
      <c r="DQ7" vm="14059">
        <f ca="1"/>
        <v>17.02</v>
      </c>
      <c r="DR7" vm="14060">
        <f ca="1"/>
        <v>16.574999999999999</v>
      </c>
      <c r="DS7" vm="14061">
        <f ca="1"/>
        <v>16.995000000000001</v>
      </c>
      <c r="DT7" vm="14062">
        <f ca="1"/>
        <v>17.274999999999999</v>
      </c>
      <c r="DU7" vm="8272">
        <f ca="1"/>
        <v>17.524999999999999</v>
      </c>
      <c r="DV7" vm="14063">
        <f ca="1"/>
        <v>17.34</v>
      </c>
      <c r="DW7" vm="14064">
        <f ca="1"/>
        <v>17.41</v>
      </c>
      <c r="DX7" vm="8292">
        <f ca="1"/>
        <v>17.84</v>
      </c>
      <c r="DY7" vm="14065">
        <f ca="1"/>
        <v>17.309999999999999</v>
      </c>
      <c r="DZ7" vm="14057">
        <f ca="1"/>
        <v>17.405000000000001</v>
      </c>
      <c r="EA7" vm="14066">
        <f ca="1"/>
        <v>18.225000000000001</v>
      </c>
      <c r="EB7" vm="14067">
        <f ca="1"/>
        <v>18.46</v>
      </c>
      <c r="EC7" vm="14068">
        <f ca="1"/>
        <v>18.015000000000001</v>
      </c>
      <c r="ED7" vm="14069">
        <f ca="1"/>
        <v>17.725000000000001</v>
      </c>
      <c r="EE7" vm="14030">
        <f ca="1"/>
        <v>17.535</v>
      </c>
      <c r="EF7" vm="14070">
        <f ca="1"/>
        <v>17.68</v>
      </c>
      <c r="EG7" vm="14004">
        <f ca="1"/>
        <v>17.504999999999999</v>
      </c>
      <c r="EH7" vm="14071">
        <f ca="1"/>
        <v>17.295000000000002</v>
      </c>
      <c r="EI7" vm="14072">
        <f ca="1"/>
        <v>17.265000000000001</v>
      </c>
      <c r="EJ7" vm="14073">
        <f ca="1"/>
        <v>16.824999999999999</v>
      </c>
      <c r="EK7" vm="14074">
        <f ca="1"/>
        <v>16.684999999999999</v>
      </c>
      <c r="EL7" vm="14075">
        <f ca="1"/>
        <v>16.905000000000001</v>
      </c>
      <c r="EM7" vm="14049">
        <f ca="1"/>
        <v>16.605</v>
      </c>
      <c r="EN7" vm="14076">
        <f ca="1"/>
        <v>17.105</v>
      </c>
      <c r="EO7" vm="14077">
        <f ca="1"/>
        <v>17.27</v>
      </c>
      <c r="EP7" vm="14078">
        <f ca="1"/>
        <v>17.149999999999999</v>
      </c>
      <c r="EQ7" vm="13999">
        <f ca="1"/>
        <v>17.23</v>
      </c>
      <c r="ER7" vm="14079">
        <f ca="1"/>
        <v>17.594999999999999</v>
      </c>
      <c r="ES7" vm="14080">
        <f ca="1"/>
        <v>17.475000000000001</v>
      </c>
      <c r="ET7" vm="14081">
        <f ca="1"/>
        <v>17.315000000000001</v>
      </c>
      <c r="EU7" vm="14082">
        <f ca="1"/>
        <v>17.414999999999999</v>
      </c>
      <c r="EV7" vm="14083">
        <f ca="1"/>
        <v>17.574999999999999</v>
      </c>
      <c r="EW7" vm="14084">
        <f ca="1"/>
        <v>17.614999999999998</v>
      </c>
      <c r="EX7" vm="14085">
        <f ca="1"/>
        <v>17.420000000000002</v>
      </c>
      <c r="EY7" vm="14086">
        <f ca="1"/>
        <v>18.09</v>
      </c>
      <c r="EZ7" vm="14067">
        <f ca="1"/>
        <v>18.46</v>
      </c>
      <c r="FA7" vm="14087">
        <f ca="1"/>
        <v>18.34</v>
      </c>
      <c r="FB7" vm="14088">
        <f ca="1"/>
        <v>18.14</v>
      </c>
      <c r="FC7" vm="14089">
        <f ca="1"/>
        <v>17.98</v>
      </c>
      <c r="FD7" vm="14089">
        <f ca="1"/>
        <v>17.98</v>
      </c>
      <c r="FE7" vm="13980">
        <f ca="1"/>
        <v>18.145</v>
      </c>
      <c r="FF7" vm="14090">
        <f ca="1"/>
        <v>17.954999999999998</v>
      </c>
      <c r="FG7" vm="14091">
        <f ca="1"/>
        <v>18.105</v>
      </c>
      <c r="FH7" vm="13972">
        <f ca="1"/>
        <v>18.21</v>
      </c>
      <c r="FI7" vm="14088">
        <f ca="1"/>
        <v>18.14</v>
      </c>
      <c r="FJ7" vm="14092">
        <f ca="1"/>
        <v>18.05</v>
      </c>
      <c r="FK7" vm="14093">
        <f ca="1"/>
        <v>17.975000000000001</v>
      </c>
      <c r="FL7" vm="14094">
        <f ca="1"/>
        <v>18.079999999999998</v>
      </c>
      <c r="FM7" vm="14095">
        <f ca="1"/>
        <v>18.114999999999998</v>
      </c>
      <c r="FN7" vm="14096">
        <f ca="1"/>
        <v>17.934999999999999</v>
      </c>
      <c r="FO7" vm="14097">
        <f ca="1"/>
        <v>17.835000000000001</v>
      </c>
      <c r="FP7" vm="14098">
        <f ca="1"/>
        <v>17.920000000000002</v>
      </c>
      <c r="FQ7" vm="14099">
        <f ca="1"/>
        <v>18.004999999999999</v>
      </c>
      <c r="FR7" vm="13973">
        <f ca="1"/>
        <v>18.285</v>
      </c>
      <c r="FS7" vm="14100">
        <f ca="1"/>
        <v>18.395</v>
      </c>
      <c r="FT7" vm="14101">
        <f ca="1"/>
        <v>18.315000000000001</v>
      </c>
      <c r="FU7" vm="14102">
        <f ca="1"/>
        <v>18.405000000000001</v>
      </c>
      <c r="FV7" vm="14103">
        <f ca="1"/>
        <v>18.385000000000002</v>
      </c>
      <c r="FW7" vm="14104">
        <f ca="1"/>
        <v>18.43</v>
      </c>
      <c r="FX7" vm="14067">
        <f ca="1"/>
        <v>18.46</v>
      </c>
      <c r="FY7" vm="14087">
        <f ca="1"/>
        <v>18.34</v>
      </c>
      <c r="FZ7" vm="14105">
        <f ca="1"/>
        <v>18.28</v>
      </c>
      <c r="GA7" vm="14106">
        <f ca="1"/>
        <v>18.850000000000001</v>
      </c>
      <c r="GB7" vm="14107">
        <f ca="1"/>
        <v>18.829999999999998</v>
      </c>
      <c r="GC7" vm="14108">
        <f ca="1"/>
        <v>18.754999999999999</v>
      </c>
      <c r="GD7" vm="14109">
        <f ca="1"/>
        <v>18.824999999999999</v>
      </c>
      <c r="GE7" vm="14109">
        <f ca="1"/>
        <v>18.824999999999999</v>
      </c>
      <c r="GF7" vm="14110">
        <f ca="1"/>
        <v>18.93</v>
      </c>
      <c r="GG7" vm="14111">
        <f ca="1"/>
        <v>18.91</v>
      </c>
      <c r="GH7" vm="14112">
        <f ca="1"/>
        <v>18.965</v>
      </c>
      <c r="GI7" vm="14113">
        <f ca="1"/>
        <v>19.12</v>
      </c>
      <c r="GJ7" vm="14114">
        <f ca="1"/>
        <v>19.015000000000001</v>
      </c>
      <c r="GK7" vm="14115">
        <f ca="1"/>
        <v>19.234999999999999</v>
      </c>
      <c r="GL7" vm="14116">
        <f ca="1"/>
        <v>19.085000000000001</v>
      </c>
      <c r="GM7" vm="14106">
        <f ca="1"/>
        <v>18.850000000000001</v>
      </c>
      <c r="GN7" vm="14110">
        <f ca="1"/>
        <v>18.93</v>
      </c>
      <c r="GO7" vm="14117">
        <f ca="1"/>
        <v>19.010000000000002</v>
      </c>
      <c r="GP7" vm="14118">
        <f ca="1"/>
        <v>19.024999999999999</v>
      </c>
      <c r="GQ7" vm="14112">
        <f ca="1"/>
        <v>18.965</v>
      </c>
      <c r="GR7" vm="14119">
        <f ca="1"/>
        <v>18.82</v>
      </c>
      <c r="GS7" vm="14120">
        <f ca="1"/>
        <v>18.875</v>
      </c>
      <c r="GT7" vm="14121">
        <f ca="1"/>
        <v>18.78</v>
      </c>
      <c r="GU7" vm="14122">
        <f ca="1"/>
        <v>18.75</v>
      </c>
      <c r="GV7" vm="14123">
        <f ca="1"/>
        <v>18.809999999999999</v>
      </c>
      <c r="GW7" vm="14124">
        <f ca="1"/>
        <v>18.695</v>
      </c>
      <c r="GX7" vm="14125">
        <f ca="1"/>
        <v>18.414999999999999</v>
      </c>
      <c r="GY7" vm="14126">
        <f ca="1"/>
        <v>18.329999999999998</v>
      </c>
      <c r="GZ7" vm="14127">
        <f ca="1"/>
        <v>18.175000000000001</v>
      </c>
      <c r="HA7" vm="13972">
        <f ca="1"/>
        <v>18.21</v>
      </c>
      <c r="HB7" vm="13997">
        <f ca="1"/>
        <v>17.895</v>
      </c>
      <c r="HC7" vm="14128">
        <f ca="1"/>
        <v>17.774999999999999</v>
      </c>
      <c r="HD7" vm="14129">
        <f ca="1"/>
        <v>17.850000000000001</v>
      </c>
      <c r="HE7" vm="14130">
        <f ca="1"/>
        <v>17.93</v>
      </c>
      <c r="HF7" vm="14131">
        <f ca="1"/>
        <v>17.905000000000001</v>
      </c>
      <c r="HG7" vm="14132">
        <f ca="1"/>
        <v>17.79</v>
      </c>
      <c r="HH7" vm="14133">
        <f ca="1"/>
        <v>18.02</v>
      </c>
      <c r="HI7" vm="8321">
        <f ca="1"/>
        <v>19.5</v>
      </c>
      <c r="HJ7" vm="14134">
        <f ca="1"/>
        <v>19.36</v>
      </c>
      <c r="HK7" vm="14135">
        <f ca="1"/>
        <v>19.405000000000001</v>
      </c>
      <c r="HL7" vm="14136">
        <f ca="1"/>
        <v>19.164999999999999</v>
      </c>
      <c r="HM7" vm="14137">
        <f ca="1"/>
        <v>19.225000000000001</v>
      </c>
      <c r="HN7" vm="14138">
        <f ca="1"/>
        <v>19.375</v>
      </c>
      <c r="HO7" vm="14139">
        <f ca="1"/>
        <v>19.32</v>
      </c>
      <c r="HP7" vm="14140">
        <f ca="1"/>
        <v>19.38</v>
      </c>
      <c r="HQ7" vm="14141">
        <f ca="1"/>
        <v>19.25</v>
      </c>
      <c r="HR7" vm="14135">
        <f ca="1"/>
        <v>19.405000000000001</v>
      </c>
      <c r="HS7" vm="14142">
        <f ca="1"/>
        <v>19.55</v>
      </c>
      <c r="HT7" vm="14143">
        <f ca="1"/>
        <v>19.454999999999998</v>
      </c>
      <c r="HU7" vm="14144">
        <f ca="1"/>
        <v>19.344999999999999</v>
      </c>
      <c r="HV7" vm="14145">
        <f ca="1"/>
        <v>19.510000000000002</v>
      </c>
      <c r="HW7" vm="14146">
        <f ca="1"/>
        <v>19.97</v>
      </c>
      <c r="HX7" vm="14147">
        <f ca="1"/>
        <v>19.899999999999999</v>
      </c>
      <c r="HY7" vm="14148">
        <f ca="1"/>
        <v>19.690000000000001</v>
      </c>
      <c r="HZ7" vm="14149">
        <f ca="1"/>
        <v>19.98</v>
      </c>
      <c r="IA7" vm="14150">
        <f ca="1"/>
        <v>19.504999999999999</v>
      </c>
      <c r="IB7" vm="14151">
        <f ca="1"/>
        <v>19.524999999999999</v>
      </c>
      <c r="IC7" vm="14152">
        <f ca="1"/>
        <v>19.754999999999999</v>
      </c>
      <c r="ID7" vm="14153">
        <f ca="1"/>
        <v>19.91</v>
      </c>
      <c r="IE7" vm="14154">
        <f ca="1"/>
        <v>19.940000000000001</v>
      </c>
      <c r="IF7" vm="14155">
        <f ca="1"/>
        <v>20.065000000000001</v>
      </c>
      <c r="IG7" vm="14156">
        <f ca="1"/>
        <v>20.05</v>
      </c>
      <c r="IH7" vm="14157">
        <f ca="1"/>
        <v>19.535</v>
      </c>
      <c r="II7" vm="14158">
        <f ca="1"/>
        <v>19.675000000000001</v>
      </c>
      <c r="IJ7" vm="14159">
        <f ca="1"/>
        <v>19.984999999999999</v>
      </c>
      <c r="IK7" vm="13987">
        <f ca="1"/>
        <v>20.13</v>
      </c>
      <c r="IL7" vm="14160">
        <f ca="1"/>
        <v>20.5</v>
      </c>
      <c r="IM7" vm="14161">
        <f ca="1"/>
        <v>21.04</v>
      </c>
      <c r="IN7" vm="14162">
        <f ca="1"/>
        <v>20.925000000000001</v>
      </c>
      <c r="IO7" vm="14163">
        <f ca="1"/>
        <v>20.645</v>
      </c>
      <c r="IP7" vm="14164">
        <f ca="1"/>
        <v>20.63</v>
      </c>
      <c r="IQ7" vm="14165">
        <f ca="1"/>
        <v>20.545000000000002</v>
      </c>
      <c r="IR7" vm="14166">
        <f ca="1"/>
        <v>20.71</v>
      </c>
      <c r="IS7" vm="14167">
        <f ca="1"/>
        <v>20.585000000000001</v>
      </c>
      <c r="IT7" vm="14168">
        <f ca="1"/>
        <v>20.49</v>
      </c>
      <c r="IU7" vm="14169">
        <f ca="1"/>
        <v>20.61</v>
      </c>
      <c r="IV7" vm="14170">
        <f ca="1"/>
        <v>20.362500000000001</v>
      </c>
      <c r="IW7" vm="14171">
        <f ca="1"/>
        <v>20.565000000000001</v>
      </c>
      <c r="IX7" vm="14172">
        <f ca="1"/>
        <v>20.6</v>
      </c>
      <c r="IY7" vm="14173">
        <f ca="1"/>
        <v>20.38</v>
      </c>
      <c r="IZ7" vm="14164">
        <f ca="1"/>
        <v>20.63</v>
      </c>
      <c r="JA7" vm="14174">
        <f ca="1"/>
        <v>20.895</v>
      </c>
      <c r="JB7" vm="14175">
        <f ca="1"/>
        <v>21.12</v>
      </c>
      <c r="JC7" vm="14176">
        <f ca="1"/>
        <v>20.975000000000001</v>
      </c>
      <c r="JD7" vm="14177">
        <f ca="1"/>
        <v>21.225000000000001</v>
      </c>
      <c r="JE7" vm="14178">
        <f ca="1"/>
        <v>21.395</v>
      </c>
      <c r="JF7" vm="14179">
        <f ca="1"/>
        <v>21.265000000000001</v>
      </c>
      <c r="JG7" vm="14180">
        <f ca="1"/>
        <v>21.234999999999999</v>
      </c>
      <c r="JH7" vm="14181">
        <f ca="1"/>
        <v>21.92</v>
      </c>
      <c r="JI7" vm="8772">
        <f ca="1"/>
        <v>21.995000000000001</v>
      </c>
      <c r="JJ7" vm="14182">
        <f ca="1"/>
        <v>21.81</v>
      </c>
      <c r="JK7" vm="14183">
        <f ca="1"/>
        <v>21.315000000000001</v>
      </c>
      <c r="JL7" vm="14184">
        <f ca="1"/>
        <v>21.355</v>
      </c>
      <c r="JM7" vm="14185">
        <f ca="1"/>
        <v>21.414999999999999</v>
      </c>
      <c r="JN7" vm="14186">
        <f ca="1"/>
        <v>21.445</v>
      </c>
      <c r="JO7" vm="14187">
        <f ca="1"/>
        <v>21.38</v>
      </c>
      <c r="JP7" vm="14188">
        <f ca="1"/>
        <v>21.35</v>
      </c>
      <c r="JQ7" vm="14189">
        <f ca="1"/>
        <v>21.52</v>
      </c>
      <c r="JR7" vm="14190">
        <f ca="1"/>
        <v>21.835000000000001</v>
      </c>
      <c r="JS7" vm="14191">
        <f ca="1"/>
        <v>21.844999999999999</v>
      </c>
      <c r="JT7" vm="14192">
        <f ca="1"/>
        <v>21.65</v>
      </c>
      <c r="JU7" vm="14193">
        <f ca="1"/>
        <v>21.95</v>
      </c>
      <c r="JV7" vm="14194">
        <f ca="1"/>
        <v>21.695</v>
      </c>
      <c r="JW7" vm="14195">
        <f ca="1"/>
        <v>22.065000000000001</v>
      </c>
      <c r="JX7" vm="14196">
        <f ca="1"/>
        <v>21.9</v>
      </c>
      <c r="JY7" vm="14190">
        <f ca="1"/>
        <v>21.835000000000001</v>
      </c>
      <c r="JZ7" vm="14197">
        <f ca="1"/>
        <v>21.524999999999999</v>
      </c>
      <c r="KA7" vm="14198">
        <f ca="1"/>
        <v>21.425000000000001</v>
      </c>
      <c r="KB7" vm="14199">
        <f ca="1"/>
        <v>21.434999999999999</v>
      </c>
      <c r="KC7" vm="14200">
        <f ca="1"/>
        <v>22.11</v>
      </c>
      <c r="KD7" vm="14201">
        <f ca="1"/>
        <v>22.54</v>
      </c>
      <c r="KE7" vm="14202">
        <f ca="1"/>
        <v>22.434999999999999</v>
      </c>
      <c r="KF7" vm="8739">
        <f ca="1"/>
        <v>22.375</v>
      </c>
      <c r="KG7" vm="14203">
        <f ca="1"/>
        <v>22.42</v>
      </c>
      <c r="KH7" vm="14204">
        <f ca="1"/>
        <v>22.72</v>
      </c>
      <c r="KI7" vm="14205">
        <f ca="1"/>
        <v>22.495000000000001</v>
      </c>
      <c r="KJ7" vm="14206">
        <f ca="1"/>
        <v>22.46</v>
      </c>
      <c r="KK7" vm="14207">
        <f ca="1"/>
        <v>23.145</v>
      </c>
      <c r="KL7" vm="14208">
        <f ca="1"/>
        <v>23.14</v>
      </c>
      <c r="KM7" vm="14209">
        <f ca="1"/>
        <v>22.925000000000001</v>
      </c>
      <c r="KN7" vm="14210">
        <f ca="1"/>
        <v>23.215</v>
      </c>
      <c r="KO7" vm="14211">
        <f ca="1"/>
        <v>23.245000000000001</v>
      </c>
      <c r="KP7" vm="14212">
        <f ca="1"/>
        <v>22.8125</v>
      </c>
      <c r="KQ7" vm="14213">
        <f ca="1"/>
        <v>22.857500000000002</v>
      </c>
      <c r="KR7" vm="14214">
        <f ca="1"/>
        <v>22.162500000000001</v>
      </c>
      <c r="KS7" vm="14215">
        <f ca="1"/>
        <v>22.717500000000001</v>
      </c>
      <c r="KT7" vm="14216">
        <f ca="1"/>
        <v>22.5075</v>
      </c>
      <c r="KU7" vm="8391">
        <f ca="1"/>
        <v>22.715</v>
      </c>
      <c r="KV7" vm="14217">
        <f ca="1"/>
        <v>22.524999999999999</v>
      </c>
      <c r="KW7" vm="14218">
        <f ca="1"/>
        <v>23.0425</v>
      </c>
      <c r="KX7" vm="14219">
        <f ca="1"/>
        <v>23.2</v>
      </c>
      <c r="KY7" vm="14220">
        <f ca="1"/>
        <v>23.274999999999999</v>
      </c>
      <c r="KZ7" vm="14221">
        <f ca="1"/>
        <v>23.59</v>
      </c>
      <c r="LA7" vm="14222">
        <f ca="1"/>
        <v>23.587499999999999</v>
      </c>
      <c r="LB7" vm="14223">
        <f ca="1"/>
        <v>23.535</v>
      </c>
      <c r="LC7" vm="14224">
        <f ca="1"/>
        <v>23.4</v>
      </c>
      <c r="LD7" vm="14225">
        <f ca="1"/>
        <v>23.112500000000001</v>
      </c>
      <c r="LE7" vm="14226">
        <f ca="1"/>
        <v>23.13</v>
      </c>
      <c r="LF7" vm="14227">
        <f ca="1"/>
        <v>23.445</v>
      </c>
      <c r="LG7" vm="14228">
        <f ca="1"/>
        <v>23.3325</v>
      </c>
      <c r="LH7" vm="14229">
        <f ca="1"/>
        <v>23.65</v>
      </c>
      <c r="LI7" vm="14230">
        <f ca="1"/>
        <v>23.7575</v>
      </c>
      <c r="LJ7" vm="14231">
        <f ca="1"/>
        <v>24.074999999999999</v>
      </c>
      <c r="LK7" vm="14232">
        <f ca="1"/>
        <v>23.92</v>
      </c>
      <c r="LL7" vm="14233">
        <f ca="1"/>
        <v>24.05</v>
      </c>
      <c r="LM7" vm="14234">
        <f ca="1"/>
        <v>23.942499999999999</v>
      </c>
      <c r="LN7" vm="14235">
        <f ca="1"/>
        <v>24.11</v>
      </c>
      <c r="LO7" vm="14236">
        <f ca="1"/>
        <v>23.734999999999999</v>
      </c>
      <c r="LP7" vm="14237">
        <f ca="1"/>
        <v>23.77</v>
      </c>
      <c r="LQ7" vm="14238">
        <f ca="1"/>
        <v>23.785</v>
      </c>
      <c r="LR7" vm="14239">
        <f ca="1"/>
        <v>23.967500000000001</v>
      </c>
      <c r="LS7" vm="14240">
        <f ca="1"/>
        <v>24.245000000000001</v>
      </c>
      <c r="LT7" vm="14241">
        <f ca="1"/>
        <v>24.247499999999999</v>
      </c>
      <c r="LU7" vm="14242">
        <f ca="1"/>
        <v>24.24</v>
      </c>
      <c r="LV7" vm="14243">
        <f ca="1"/>
        <v>24.142499999999998</v>
      </c>
      <c r="LW7" vm="8707">
        <f ca="1"/>
        <v>24.087499999999999</v>
      </c>
      <c r="LX7" vm="14244">
        <f ca="1"/>
        <v>24.2425</v>
      </c>
      <c r="LY7" vm="14245">
        <f ca="1"/>
        <v>23.857500000000002</v>
      </c>
      <c r="LZ7" vm="14246">
        <f ca="1"/>
        <v>23.887499999999999</v>
      </c>
      <c r="MA7" vm="14247">
        <f ca="1"/>
        <v>23.427499999999998</v>
      </c>
      <c r="MB7" vm="14248">
        <f ca="1"/>
        <v>23.83</v>
      </c>
      <c r="MC7" vm="14249">
        <f ca="1"/>
        <v>24.112500000000001</v>
      </c>
      <c r="MD7" vm="14250">
        <f ca="1"/>
        <v>25.335000000000001</v>
      </c>
      <c r="ME7" vm="14251">
        <f ca="1"/>
        <v>24.522500000000001</v>
      </c>
      <c r="MF7" vm="14252">
        <f ca="1"/>
        <v>23.387499999999999</v>
      </c>
      <c r="MG7" vm="14253">
        <f ca="1"/>
        <v>25.004999999999999</v>
      </c>
      <c r="MH7" vm="14254">
        <f ca="1"/>
        <v>24.99</v>
      </c>
      <c r="MI7" vm="14255">
        <f ca="1"/>
        <v>24.965</v>
      </c>
      <c r="MJ7" vm="14256">
        <f ca="1"/>
        <v>25.09</v>
      </c>
      <c r="MK7" vm="14257">
        <f ca="1"/>
        <v>25.434999999999999</v>
      </c>
      <c r="ML7" vm="14258">
        <f ca="1"/>
        <v>25.535</v>
      </c>
      <c r="MM7" vm="14259">
        <f ca="1"/>
        <v>25.725000000000001</v>
      </c>
      <c r="MN7" vm="14260">
        <f ca="1"/>
        <v>25.395</v>
      </c>
      <c r="MO7" vm="14261">
        <f ca="1"/>
        <v>24.175000000000001</v>
      </c>
      <c r="MP7" vm="14262">
        <f ca="1"/>
        <v>24.2925</v>
      </c>
      <c r="MQ7" vm="14263">
        <f ca="1"/>
        <v>24.3475</v>
      </c>
      <c r="MR7" vm="14251">
        <f ca="1"/>
        <v>24.522500000000001</v>
      </c>
      <c r="MS7" vm="14264">
        <f ca="1"/>
        <v>24.36</v>
      </c>
      <c r="MT7" vm="14265">
        <f ca="1"/>
        <v>25.31</v>
      </c>
      <c r="MU7" vm="14266">
        <f ca="1"/>
        <v>25.56</v>
      </c>
      <c r="MV7" vm="14267">
        <f ca="1"/>
        <v>25.52</v>
      </c>
      <c r="MW7" vm="14268">
        <f ca="1"/>
        <v>25.545000000000002</v>
      </c>
      <c r="MX7" vm="14269">
        <f ca="1"/>
        <v>26.06</v>
      </c>
      <c r="MY7" vm="14270">
        <f ca="1"/>
        <v>26.56</v>
      </c>
      <c r="MZ7" vm="14271">
        <f ca="1"/>
        <v>26.11</v>
      </c>
      <c r="NA7" vm="14272">
        <f ca="1"/>
        <v>25.905000000000001</v>
      </c>
      <c r="NB7" vm="14273">
        <f ca="1"/>
        <v>25.934999999999999</v>
      </c>
      <c r="NC7" vm="14274">
        <f ca="1"/>
        <v>25.614999999999998</v>
      </c>
      <c r="ND7" vm="14275">
        <f ca="1"/>
        <v>26.1</v>
      </c>
      <c r="NE7" vm="14276">
        <f ca="1"/>
        <v>26.315000000000001</v>
      </c>
      <c r="NF7" vm="8544">
        <f ca="1"/>
        <v>26.5</v>
      </c>
      <c r="NG7" vm="14276">
        <f ca="1"/>
        <v>26.315000000000001</v>
      </c>
      <c r="NH7" vm="14277">
        <f ca="1"/>
        <v>26.545000000000002</v>
      </c>
      <c r="NI7" vm="14278">
        <f ca="1"/>
        <v>26.635000000000002</v>
      </c>
      <c r="NJ7" vm="8545">
        <f ca="1"/>
        <v>26.475000000000001</v>
      </c>
      <c r="NK7" vm="14279">
        <f ca="1"/>
        <v>26.105</v>
      </c>
      <c r="NL7" vm="14280">
        <f ca="1"/>
        <v>25.645</v>
      </c>
      <c r="NM7" vm="14281">
        <f ca="1"/>
        <v>25.4</v>
      </c>
      <c r="NN7" vm="14282">
        <f ca="1"/>
        <v>25.18</v>
      </c>
      <c r="NO7" vm="14283">
        <f ca="1"/>
        <v>25.344999999999999</v>
      </c>
      <c r="NP7" vm="14284">
        <f ca="1"/>
        <v>25.785</v>
      </c>
      <c r="NQ7" vm="14285">
        <f ca="1"/>
        <v>25.405000000000001</v>
      </c>
      <c r="NR7" vm="14286">
        <f ca="1"/>
        <v>25.324999999999999</v>
      </c>
      <c r="NS7" vm="14287">
        <f ca="1"/>
        <v>24.465</v>
      </c>
      <c r="NT7" vm="14249">
        <f ca="1"/>
        <v>24.112500000000001</v>
      </c>
      <c r="NU7" vm="14288">
        <f ca="1"/>
        <v>24.14</v>
      </c>
      <c r="NV7" vm="14289">
        <f ca="1"/>
        <v>23.74</v>
      </c>
      <c r="NW7" vm="14290">
        <f ca="1"/>
        <v>23.79</v>
      </c>
      <c r="NX7" vm="14291">
        <f ca="1"/>
        <v>23.352499999999999</v>
      </c>
      <c r="NY7" vm="14292">
        <f ca="1"/>
        <v>23.662500000000001</v>
      </c>
      <c r="NZ7" vm="14293">
        <f ca="1"/>
        <v>23.862500000000001</v>
      </c>
      <c r="OA7" vm="14239">
        <f ca="1"/>
        <v>23.967500000000001</v>
      </c>
      <c r="OB7" vm="14245">
        <f ca="1"/>
        <v>23.857500000000002</v>
      </c>
      <c r="OC7" vm="14294">
        <f ca="1"/>
        <v>23.502500000000001</v>
      </c>
      <c r="OD7" vm="14295">
        <f ca="1"/>
        <v>23.055</v>
      </c>
      <c r="OE7" vm="14296">
        <f ca="1"/>
        <v>22.774999999999999</v>
      </c>
      <c r="OF7" vm="14297">
        <f ca="1"/>
        <v>23.08</v>
      </c>
      <c r="OG7" vm="14298">
        <f ca="1"/>
        <v>22.65</v>
      </c>
      <c r="OH7" vm="14299">
        <f ca="1"/>
        <v>22.282499999999999</v>
      </c>
      <c r="OI7" vm="14300">
        <f ca="1"/>
        <v>21.727499999999999</v>
      </c>
      <c r="OJ7" vm="14301">
        <f ca="1"/>
        <v>23.15</v>
      </c>
      <c r="OK7" vm="14302">
        <f ca="1"/>
        <v>23.004999999999999</v>
      </c>
      <c r="OL7" vm="14303">
        <f ca="1"/>
        <v>22.522500000000001</v>
      </c>
      <c r="OM7" vm="14304">
        <f ca="1"/>
        <v>22.145</v>
      </c>
      <c r="ON7" vm="14305">
        <f ca="1"/>
        <v>21.7</v>
      </c>
      <c r="OO7" vm="14306">
        <f ca="1"/>
        <v>21.747499999999999</v>
      </c>
      <c r="OP7" vm="14307">
        <f ca="1"/>
        <v>22.8675</v>
      </c>
      <c r="OQ7" vm="14308">
        <f ca="1"/>
        <v>23.2425</v>
      </c>
      <c r="OR7" vm="14309">
        <f ca="1"/>
        <v>23.7225</v>
      </c>
      <c r="OS7" vm="14310">
        <f ca="1"/>
        <v>23.7075</v>
      </c>
      <c r="OT7" vm="14311">
        <f ca="1"/>
        <v>23.945</v>
      </c>
      <c r="OU7" vm="8810">
        <f ca="1"/>
        <v>24.15</v>
      </c>
      <c r="OV7" vm="14312">
        <f ca="1"/>
        <v>24.197500000000002</v>
      </c>
      <c r="OW7" vm="14313">
        <f ca="1"/>
        <v>24.52</v>
      </c>
      <c r="OX7" vm="14314">
        <f ca="1"/>
        <v>24.7425</v>
      </c>
      <c r="OY7" vm="14315">
        <f ca="1"/>
        <v>24.795000000000002</v>
      </c>
      <c r="OZ7" vm="14316">
        <f ca="1"/>
        <v>24.97</v>
      </c>
      <c r="PA7" vm="14255">
        <f ca="1"/>
        <v>24.965</v>
      </c>
      <c r="PB7" vm="14317">
        <f ca="1"/>
        <v>24.5825</v>
      </c>
      <c r="PC7" vm="14318">
        <f ca="1"/>
        <v>24.84</v>
      </c>
      <c r="PD7" vm="14319">
        <f ca="1"/>
        <v>25.12</v>
      </c>
      <c r="PE7" vm="14320">
        <f ca="1"/>
        <v>25.094999999999999</v>
      </c>
      <c r="PF7" vm="14321">
        <f ca="1"/>
        <v>25.21</v>
      </c>
      <c r="PG7" vm="14322">
        <f ca="1"/>
        <v>24.9725</v>
      </c>
      <c r="PH7" vm="14323">
        <f ca="1"/>
        <v>25.43</v>
      </c>
      <c r="PI7" vm="14324">
        <f ca="1"/>
        <v>25.55</v>
      </c>
      <c r="PJ7" vm="14325">
        <f ca="1"/>
        <v>25.16</v>
      </c>
      <c r="PK7" vm="14326">
        <f ca="1"/>
        <v>24.6675</v>
      </c>
      <c r="PL7" vm="14327">
        <f ca="1"/>
        <v>24.692499999999999</v>
      </c>
      <c r="PM7" vm="14328">
        <f ca="1"/>
        <v>24.672499999999999</v>
      </c>
      <c r="PN7" vm="14329">
        <f ca="1"/>
        <v>24.73</v>
      </c>
      <c r="PO7" vm="14330">
        <f ca="1"/>
        <v>25.105</v>
      </c>
      <c r="PP7" vm="14321">
        <f ca="1"/>
        <v>25.21</v>
      </c>
      <c r="PQ7" vm="14286">
        <f ca="1"/>
        <v>25.324999999999999</v>
      </c>
      <c r="PR7" vm="14331">
        <f ca="1"/>
        <v>25.125</v>
      </c>
      <c r="PS7" vm="14332">
        <f ca="1"/>
        <v>24.864999999999998</v>
      </c>
      <c r="PT7" vm="14333">
        <f ca="1"/>
        <v>24.105</v>
      </c>
      <c r="PU7" vm="14334">
        <f ca="1"/>
        <v>24.837499999999999</v>
      </c>
      <c r="PV7" vm="14335">
        <f ca="1"/>
        <v>24.412500000000001</v>
      </c>
      <c r="PW7" vm="14336">
        <f ca="1"/>
        <v>24.5425</v>
      </c>
      <c r="PX7" vm="14337">
        <f ca="1"/>
        <v>24.9575</v>
      </c>
      <c r="PY7" vm="14338">
        <f ca="1"/>
        <v>24.72</v>
      </c>
      <c r="PZ7" vm="14339">
        <f ca="1"/>
        <v>24.405000000000001</v>
      </c>
      <c r="QA7" vm="14340">
        <f ca="1"/>
        <v>24.637499999999999</v>
      </c>
      <c r="QB7" vm="14341">
        <f ca="1"/>
        <v>24.862500000000001</v>
      </c>
      <c r="QC7" vm="14342">
        <f ca="1"/>
        <v>24.8825</v>
      </c>
      <c r="QD7" vm="14343">
        <f ca="1"/>
        <v>24.9025</v>
      </c>
      <c r="QE7" vm="14344">
        <f ca="1"/>
        <v>25.114999999999998</v>
      </c>
      <c r="QF7" vm="14345">
        <f ca="1"/>
        <v>25.055</v>
      </c>
      <c r="QG7" vm="14346">
        <f ca="1"/>
        <v>24.754999999999999</v>
      </c>
      <c r="QH7" vm="14347">
        <f ca="1"/>
        <v>24.65</v>
      </c>
      <c r="QI7" vm="14348">
        <f ca="1"/>
        <v>24.745000000000001</v>
      </c>
      <c r="QJ7" vm="14349">
        <f ca="1"/>
        <v>24.627500000000001</v>
      </c>
      <c r="QK7" vm="14257">
        <f ca="1"/>
        <v>25.434999999999999</v>
      </c>
      <c r="QL7" vm="14350">
        <f ca="1"/>
        <v>25.58</v>
      </c>
      <c r="QM7" vm="14351">
        <f ca="1"/>
        <v>25.5</v>
      </c>
      <c r="QN7" vm="14331">
        <f ca="1"/>
        <v>25.125</v>
      </c>
      <c r="QO7" vm="14352">
        <f ca="1"/>
        <v>24.8675</v>
      </c>
      <c r="QP7" vm="14353">
        <f ca="1"/>
        <v>25.164999999999999</v>
      </c>
      <c r="QQ7" vm="8875">
        <f ca="1"/>
        <v>25.774999999999999</v>
      </c>
      <c r="QR7" vm="14354">
        <f ca="1"/>
        <v>25.8</v>
      </c>
      <c r="QS7" vm="14355">
        <f ca="1"/>
        <v>25.565000000000001</v>
      </c>
      <c r="QT7" vm="14356">
        <f ca="1"/>
        <v>25.63</v>
      </c>
      <c r="QU7" vm="14357">
        <f ca="1"/>
        <v>25.54</v>
      </c>
      <c r="QV7" vm="14358">
        <f ca="1"/>
        <v>25.2</v>
      </c>
      <c r="QW7" vm="14359">
        <f ca="1"/>
        <v>25.465</v>
      </c>
      <c r="QX7" vm="14350">
        <f ca="1"/>
        <v>25.58</v>
      </c>
      <c r="QY7" vm="14286">
        <f ca="1"/>
        <v>25.324999999999999</v>
      </c>
      <c r="QZ7" vm="14360">
        <f ca="1"/>
        <v>25.38</v>
      </c>
      <c r="RA7" vm="14361">
        <f ca="1"/>
        <v>25.73</v>
      </c>
      <c r="RB7" vm="14362">
        <f ca="1"/>
        <v>26.004999999999999</v>
      </c>
      <c r="RC7" vm="14363">
        <f ca="1"/>
        <v>26.04</v>
      </c>
      <c r="RD7" vm="14321">
        <f ca="1"/>
        <v>25.21</v>
      </c>
      <c r="RE7" vm="14364">
        <f ca="1"/>
        <v>25.19</v>
      </c>
      <c r="RF7" vm="14365">
        <f ca="1"/>
        <v>25.445</v>
      </c>
      <c r="RG7" vm="14366">
        <f ca="1"/>
        <v>25.754999999999999</v>
      </c>
      <c r="RH7" vm="14367">
        <f ca="1"/>
        <v>25.895</v>
      </c>
      <c r="RI7" vm="14368">
        <f ca="1"/>
        <v>25.885000000000002</v>
      </c>
      <c r="RJ7" vm="14369">
        <f ca="1"/>
        <v>26.82</v>
      </c>
      <c r="RK7" vm="14370">
        <f ca="1"/>
        <v>26.41</v>
      </c>
      <c r="RL7" vm="14371">
        <f ca="1"/>
        <v>26.245000000000001</v>
      </c>
      <c r="RM7" vm="14372">
        <f ca="1"/>
        <v>26.164999999999999</v>
      </c>
      <c r="RN7" vm="14373">
        <f ca="1"/>
        <v>26.01</v>
      </c>
      <c r="RO7" vm="14372">
        <f ca="1"/>
        <v>26.164999999999999</v>
      </c>
      <c r="RP7" vm="14374">
        <f ca="1"/>
        <v>26.35</v>
      </c>
      <c r="RQ7" vm="14375">
        <f ca="1"/>
        <v>26.74</v>
      </c>
      <c r="RR7" vm="14376">
        <f ca="1"/>
        <v>26.72</v>
      </c>
      <c r="RS7" vm="14377">
        <f ca="1"/>
        <v>27.094999999999999</v>
      </c>
      <c r="RT7" vm="14378">
        <f ca="1"/>
        <v>27</v>
      </c>
      <c r="RU7" vm="14379">
        <f ca="1"/>
        <v>26.96</v>
      </c>
      <c r="RV7" vm="14380">
        <f ca="1"/>
        <v>27.274999999999999</v>
      </c>
      <c r="RW7" vm="14381">
        <f ca="1"/>
        <v>27.594999999999999</v>
      </c>
      <c r="RX7" vm="14382">
        <f ca="1"/>
        <v>27.855</v>
      </c>
      <c r="RY7" vm="14383">
        <f ca="1"/>
        <v>27.765000000000001</v>
      </c>
      <c r="RZ7" vm="14384">
        <f ca="1"/>
        <v>27.445</v>
      </c>
      <c r="SA7" vm="14385">
        <f ca="1"/>
        <v>27.23</v>
      </c>
      <c r="SB7" vm="14386">
        <f ca="1"/>
        <v>27.045000000000002</v>
      </c>
      <c r="SC7" vm="14387">
        <f ca="1"/>
        <v>26.675000000000001</v>
      </c>
      <c r="SD7" vm="14388">
        <f ca="1"/>
        <v>26.7</v>
      </c>
      <c r="SE7" vm="14389">
        <f ca="1"/>
        <v>26.754999999999999</v>
      </c>
      <c r="SF7" vm="14390">
        <f ca="1"/>
        <v>26.02</v>
      </c>
      <c r="SG7" vm="14391">
        <f ca="1"/>
        <v>26.495000000000001</v>
      </c>
      <c r="SH7" vm="14392">
        <f ca="1"/>
        <v>26.465</v>
      </c>
      <c r="SI7" vm="14393">
        <f ca="1"/>
        <v>25.93</v>
      </c>
      <c r="SJ7" vm="14394">
        <f ca="1"/>
        <v>26.295000000000002</v>
      </c>
      <c r="SK7" vm="14395">
        <f ca="1"/>
        <v>26.03</v>
      </c>
      <c r="SL7" vm="14396">
        <f ca="1"/>
        <v>26.145</v>
      </c>
      <c r="SM7" vm="14397">
        <f ca="1"/>
        <v>26.445</v>
      </c>
      <c r="SN7" vm="14398">
        <f ca="1"/>
        <v>26.15</v>
      </c>
      <c r="SO7" vm="14399">
        <f ca="1"/>
        <v>26.024999999999999</v>
      </c>
      <c r="SP7" vm="14398">
        <f ca="1"/>
        <v>26.15</v>
      </c>
      <c r="SQ7" vm="14400">
        <f ca="1"/>
        <v>25.835000000000001</v>
      </c>
      <c r="SR7" vm="14401">
        <f ca="1"/>
        <v>25.92</v>
      </c>
      <c r="SS7" vm="14402">
        <f ca="1"/>
        <v>25.734999999999999</v>
      </c>
      <c r="ST7" vm="8538">
        <f ca="1"/>
        <v>26.27</v>
      </c>
      <c r="SU7" vm="14403">
        <f ca="1"/>
        <v>26.22</v>
      </c>
      <c r="SV7" vm="14404">
        <f ca="1"/>
        <v>26.3</v>
      </c>
      <c r="SW7" vm="14405">
        <f ca="1"/>
        <v>26.54</v>
      </c>
      <c r="SX7" vm="14270">
        <f ca="1"/>
        <v>26.56</v>
      </c>
      <c r="SY7" vm="14406">
        <f ca="1"/>
        <v>26.63</v>
      </c>
      <c r="SZ7" vm="14407">
        <f ca="1"/>
        <v>26.29</v>
      </c>
      <c r="TA7" vm="14408">
        <f ca="1"/>
        <v>25.954999999999998</v>
      </c>
      <c r="TB7" vm="14409">
        <f ca="1"/>
        <v>26.504999999999999</v>
      </c>
      <c r="TC7" vm="14409">
        <f ca="1"/>
        <v>26.504999999999999</v>
      </c>
      <c r="TD7" vm="14410">
        <f ca="1"/>
        <v>26.18</v>
      </c>
      <c r="TE7" vm="14411">
        <f ca="1"/>
        <v>26.23</v>
      </c>
      <c r="TF7" vm="14412">
        <f ca="1"/>
        <v>25.9</v>
      </c>
      <c r="TG7" vm="14413">
        <f ca="1"/>
        <v>25.78</v>
      </c>
      <c r="TH7" vm="8831">
        <f ca="1"/>
        <v>25.574999999999999</v>
      </c>
      <c r="TI7" vm="14414">
        <f ca="1"/>
        <v>26.565000000000001</v>
      </c>
      <c r="TJ7" vm="14415">
        <f ca="1"/>
        <v>26.64</v>
      </c>
      <c r="TK7" vm="14416">
        <f ca="1"/>
        <v>27.204999999999998</v>
      </c>
      <c r="TL7" vm="14417">
        <f ca="1"/>
        <v>26.995000000000001</v>
      </c>
      <c r="TM7" vm="14418">
        <f ca="1"/>
        <v>26.61</v>
      </c>
      <c r="TN7" vm="14419">
        <f ca="1"/>
        <v>26.745000000000001</v>
      </c>
      <c r="TO7" vm="8841">
        <f ca="1"/>
        <v>26.75</v>
      </c>
      <c r="TP7" vm="14420">
        <f ca="1"/>
        <v>27.175000000000001</v>
      </c>
      <c r="TQ7" vm="14421">
        <f ca="1"/>
        <v>27.885000000000002</v>
      </c>
      <c r="TR7" vm="14422">
        <f ca="1"/>
        <v>27.59</v>
      </c>
      <c r="TS7" vm="14423">
        <f ca="1"/>
        <v>27.844999999999999</v>
      </c>
      <c r="TT7" vm="14424">
        <f ca="1"/>
        <v>27.515000000000001</v>
      </c>
      <c r="TU7" vm="14425">
        <f ca="1"/>
        <v>27.8</v>
      </c>
      <c r="TV7" vm="14426">
        <f ca="1"/>
        <v>28.69</v>
      </c>
      <c r="TW7" vm="14427">
        <f ca="1"/>
        <v>28.86</v>
      </c>
      <c r="TX7" vm="14428">
        <f ca="1"/>
        <v>28.92</v>
      </c>
      <c r="TY7" vm="14429">
        <f ca="1"/>
        <v>29.2</v>
      </c>
      <c r="TZ7" vm="14430">
        <f ca="1"/>
        <v>29.125</v>
      </c>
      <c r="UA7" vm="14431">
        <f ca="1"/>
        <v>28.83</v>
      </c>
      <c r="UB7" vm="14432">
        <f ca="1"/>
        <v>28.855</v>
      </c>
      <c r="UC7" vm="14433">
        <f ca="1"/>
        <v>28.265000000000001</v>
      </c>
      <c r="UD7" vm="14434">
        <f ca="1"/>
        <v>28</v>
      </c>
      <c r="UE7" vm="14435">
        <f ca="1"/>
        <v>27.754999999999999</v>
      </c>
      <c r="UF7" vm="14436">
        <f ca="1"/>
        <v>28.26</v>
      </c>
      <c r="UG7" vm="14437">
        <f ca="1"/>
        <v>28.445</v>
      </c>
      <c r="UH7" vm="14438">
        <f ca="1"/>
        <v>28.59</v>
      </c>
      <c r="UI7" vm="14439">
        <f ca="1"/>
        <v>28.77</v>
      </c>
      <c r="UJ7" vm="14440">
        <f ca="1"/>
        <v>28.664999999999999</v>
      </c>
      <c r="UK7" vm="14441">
        <f ca="1"/>
        <v>29.675000000000001</v>
      </c>
      <c r="UL7" vm="14442">
        <f ca="1"/>
        <v>29.285</v>
      </c>
      <c r="UM7" vm="14443">
        <f ca="1"/>
        <v>29.614999999999998</v>
      </c>
      <c r="UN7" vm="14444">
        <f ca="1"/>
        <v>29.465</v>
      </c>
      <c r="UO7" vm="14445">
        <f ca="1"/>
        <v>28.954999999999998</v>
      </c>
      <c r="UP7" vm="14446">
        <f ca="1"/>
        <v>29.36</v>
      </c>
      <c r="UQ7" vm="14447">
        <f ca="1"/>
        <v>29.004999999999999</v>
      </c>
      <c r="UR7" vm="14448">
        <f ca="1"/>
        <v>28.605</v>
      </c>
      <c r="US7" vm="14449">
        <f ca="1"/>
        <v>28.43</v>
      </c>
      <c r="UT7" vm="14450">
        <f ca="1"/>
        <v>28.565000000000001</v>
      </c>
      <c r="UU7" vm="14434">
        <f ca="1"/>
        <v>28</v>
      </c>
      <c r="UV7" vm="14382">
        <f ca="1"/>
        <v>27.855</v>
      </c>
      <c r="UW7" vm="14451">
        <f ca="1"/>
        <v>28.594999999999999</v>
      </c>
      <c r="UX7" vm="14452">
        <f ca="1"/>
        <v>29.26</v>
      </c>
      <c r="UY7" vm="14453">
        <f ca="1"/>
        <v>29.065000000000001</v>
      </c>
      <c r="UZ7" vm="14454">
        <f ca="1"/>
        <v>29.32</v>
      </c>
      <c r="VA7" vm="14455">
        <f ca="1"/>
        <v>29.11</v>
      </c>
      <c r="VB7" vm="8452">
        <f ca="1"/>
        <v>29.195</v>
      </c>
      <c r="VC7" vm="14456">
        <f ca="1"/>
        <v>29.4</v>
      </c>
      <c r="VD7" vm="14457">
        <f ca="1"/>
        <v>29.89</v>
      </c>
      <c r="VE7" vm="14458">
        <f ca="1"/>
        <v>30.11</v>
      </c>
      <c r="VF7" vm="14459">
        <f ca="1"/>
        <v>30.305</v>
      </c>
      <c r="VG7" vm="14460">
        <f ca="1"/>
        <v>29.92</v>
      </c>
      <c r="VH7" vm="14461">
        <f ca="1"/>
        <v>30.105</v>
      </c>
      <c r="VI7" vm="14462">
        <f ca="1"/>
        <v>29.9</v>
      </c>
      <c r="VJ7" vm="14463">
        <f ca="1"/>
        <v>29.68</v>
      </c>
      <c r="VK7" vm="14464">
        <f ca="1"/>
        <v>29.805</v>
      </c>
      <c r="VL7" vm="14465">
        <f ca="1"/>
        <v>29.49</v>
      </c>
      <c r="VM7" vm="14466">
        <f ca="1"/>
        <v>29.59</v>
      </c>
      <c r="VN7" vm="14467">
        <f ca="1"/>
        <v>29.74</v>
      </c>
      <c r="VO7" vm="14468">
        <f ca="1"/>
        <v>30.004999999999999</v>
      </c>
      <c r="VP7" vm="14469">
        <f ca="1"/>
        <v>29.96</v>
      </c>
      <c r="VQ7" vm="14470">
        <f ca="1"/>
        <v>29.77</v>
      </c>
      <c r="VR7" vm="14471">
        <f ca="1"/>
        <v>29.61</v>
      </c>
      <c r="VS7" vm="14472">
        <f ca="1"/>
        <v>29.885000000000002</v>
      </c>
      <c r="VT7" vm="14473">
        <f ca="1"/>
        <v>29.63</v>
      </c>
      <c r="VU7" vm="14454">
        <f ca="1"/>
        <v>29.32</v>
      </c>
      <c r="VV7" vm="14474">
        <f ca="1"/>
        <v>29.425000000000001</v>
      </c>
      <c r="VW7" vm="14475">
        <f ca="1"/>
        <v>29.43</v>
      </c>
      <c r="VX7" vm="14476">
        <f ca="1"/>
        <v>30.25</v>
      </c>
      <c r="VY7" vm="14477">
        <f ca="1"/>
        <v>28.675000000000001</v>
      </c>
      <c r="VZ7" vm="14478">
        <f ca="1"/>
        <v>28.405000000000001</v>
      </c>
      <c r="WA7" vm="8429">
        <f ca="1"/>
        <v>28.704999999999998</v>
      </c>
      <c r="WB7" vm="14479">
        <f ca="1"/>
        <v>28.99</v>
      </c>
      <c r="WC7" vm="14480">
        <f ca="1"/>
        <v>28.984999999999999</v>
      </c>
      <c r="WD7" vm="14481">
        <f ca="1"/>
        <v>29.395</v>
      </c>
      <c r="WE7" vm="14472">
        <f ca="1"/>
        <v>29.885000000000002</v>
      </c>
      <c r="WF7" vm="14461">
        <f ca="1"/>
        <v>30.105</v>
      </c>
      <c r="WG7" vm="14482">
        <f ca="1"/>
        <v>30.434999999999999</v>
      </c>
      <c r="WH7" vm="14483">
        <f ca="1"/>
        <v>29.824999999999999</v>
      </c>
      <c r="WI7" vm="14484">
        <f ca="1"/>
        <v>29.85</v>
      </c>
      <c r="WJ7" vm="14485">
        <f ca="1"/>
        <v>30.045000000000002</v>
      </c>
      <c r="WK7" vm="14486">
        <f ca="1"/>
        <v>29.965</v>
      </c>
      <c r="WL7" vm="14487">
        <f ca="1"/>
        <v>30.21</v>
      </c>
      <c r="WM7" vm="14463">
        <f ca="1"/>
        <v>29.68</v>
      </c>
      <c r="WN7" vm="14488">
        <f ca="1"/>
        <v>29.545000000000002</v>
      </c>
      <c r="WO7" vm="14489">
        <f ca="1"/>
        <v>29.175000000000001</v>
      </c>
      <c r="WP7" vm="14490">
        <f ca="1"/>
        <v>29.155000000000001</v>
      </c>
      <c r="WQ7" vm="14491">
        <f ca="1"/>
        <v>29.01</v>
      </c>
      <c r="WR7" vm="14492">
        <f ca="1"/>
        <v>29.015000000000001</v>
      </c>
      <c r="WS7" vm="14493">
        <f ca="1"/>
        <v>28.87</v>
      </c>
      <c r="WT7" vm="14494">
        <f ca="1"/>
        <v>28.885000000000002</v>
      </c>
      <c r="WU7" vm="14495">
        <f ca="1"/>
        <v>28.85</v>
      </c>
      <c r="WV7" vm="14496">
        <f ca="1"/>
        <v>28.305</v>
      </c>
      <c r="WW7" vm="14497">
        <f ca="1"/>
        <v>28.03</v>
      </c>
      <c r="WX7" vm="14498">
        <f ca="1"/>
        <v>27.905000000000001</v>
      </c>
      <c r="WY7" vm="14499">
        <f ca="1"/>
        <v>28.2</v>
      </c>
      <c r="WZ7" vm="14500">
        <f ca="1"/>
        <v>28.715</v>
      </c>
      <c r="XA7" vm="14501">
        <f ca="1"/>
        <v>28.614999999999998</v>
      </c>
      <c r="XB7" vm="14502">
        <f ca="1"/>
        <v>28.55</v>
      </c>
      <c r="XC7" vm="14503">
        <f ca="1"/>
        <v>28.875</v>
      </c>
      <c r="XD7" vm="14504">
        <f ca="1"/>
        <v>29.24</v>
      </c>
      <c r="XE7" vm="14505">
        <f ca="1"/>
        <v>29.42</v>
      </c>
      <c r="XF7" vm="14506">
        <f ca="1"/>
        <v>29.29</v>
      </c>
      <c r="XG7" vm="14507">
        <f ca="1"/>
        <v>29.295000000000002</v>
      </c>
      <c r="XH7" vm="14508">
        <f ca="1"/>
        <v>29.12</v>
      </c>
      <c r="XI7" vm="14509">
        <f ca="1"/>
        <v>29.47</v>
      </c>
      <c r="XJ7" vm="14510">
        <f ca="1"/>
        <v>29.35</v>
      </c>
      <c r="XK7" vm="8462">
        <f ca="1"/>
        <v>29.375</v>
      </c>
      <c r="XL7" vm="14509">
        <f ca="1"/>
        <v>29.47</v>
      </c>
      <c r="XM7" vm="14475">
        <f ca="1"/>
        <v>29.43</v>
      </c>
      <c r="XN7" vm="14511">
        <f ca="1"/>
        <v>29.23</v>
      </c>
      <c r="XO7" vm="14512">
        <f ca="1"/>
        <v>29.54</v>
      </c>
      <c r="XP7" vm="14513">
        <f ca="1"/>
        <v>29.67</v>
      </c>
      <c r="XQ7" vm="14514">
        <f ca="1"/>
        <v>29.71</v>
      </c>
      <c r="XR7" vm="14515">
        <f ca="1"/>
        <v>30.245000000000001</v>
      </c>
      <c r="XS7" vm="14516">
        <f ca="1"/>
        <v>30.585000000000001</v>
      </c>
      <c r="XT7" vm="14517">
        <f ca="1"/>
        <v>30.83</v>
      </c>
      <c r="XU7" vm="14518">
        <f ca="1"/>
        <v>31.105</v>
      </c>
      <c r="XV7" vm="14519">
        <f ca="1"/>
        <v>30.954999999999998</v>
      </c>
      <c r="XW7" vm="14520">
        <f ca="1"/>
        <v>30.93</v>
      </c>
      <c r="XX7" vm="14521">
        <f ca="1"/>
        <v>30.4</v>
      </c>
      <c r="XY7" vm="14522">
        <f ca="1"/>
        <v>30.445</v>
      </c>
      <c r="XZ7" vm="14523">
        <f ca="1"/>
        <v>30.74</v>
      </c>
      <c r="YA7" vm="14461">
        <f ca="1"/>
        <v>30.105</v>
      </c>
      <c r="YB7" vm="14476">
        <f ca="1"/>
        <v>30.25</v>
      </c>
      <c r="YC7" vm="14524">
        <f ca="1"/>
        <v>29.914999999999999</v>
      </c>
      <c r="YD7" vm="14525">
        <f ca="1"/>
        <v>29.79</v>
      </c>
      <c r="YE7" vm="14526">
        <f ca="1"/>
        <v>29.635000000000002</v>
      </c>
      <c r="YF7" vm="14527">
        <f ca="1"/>
        <v>28.965</v>
      </c>
      <c r="YG7" vm="14528">
        <f ca="1"/>
        <v>28.73</v>
      </c>
      <c r="YH7" vm="14501">
        <f ca="1"/>
        <v>28.614999999999998</v>
      </c>
      <c r="YI7" vm="14529">
        <f ca="1"/>
        <v>28.815000000000001</v>
      </c>
      <c r="YJ7" vm="14530">
        <f ca="1"/>
        <v>28.65</v>
      </c>
      <c r="YK7" vm="14531">
        <f ca="1"/>
        <v>27.81</v>
      </c>
      <c r="YL7" vm="14532">
        <f ca="1"/>
        <v>27.795000000000002</v>
      </c>
      <c r="YM7" vm="14533">
        <f ca="1"/>
        <v>27.74</v>
      </c>
      <c r="YN7" vm="14534">
        <f ca="1"/>
        <v>27.335000000000001</v>
      </c>
      <c r="YO7" vm="14535">
        <f ca="1"/>
        <v>26.25</v>
      </c>
      <c r="YP7" vm="14536">
        <f ca="1"/>
        <v>24.8475</v>
      </c>
      <c r="YQ7" vm="14537">
        <f ca="1"/>
        <v>25.66</v>
      </c>
      <c r="YR7" vm="14538">
        <f ca="1"/>
        <v>24.594999999999999</v>
      </c>
      <c r="YS7" vm="14539">
        <f ca="1"/>
        <v>25.225000000000001</v>
      </c>
      <c r="YT7" vm="14321">
        <f ca="1"/>
        <v>25.21</v>
      </c>
      <c r="YU7" vm="14540">
        <f ca="1"/>
        <v>25.71</v>
      </c>
      <c r="YV7" vm="14541">
        <f ca="1"/>
        <v>25.51</v>
      </c>
      <c r="YW7" vm="14542">
        <f ca="1"/>
        <v>25.245000000000001</v>
      </c>
      <c r="YX7" vm="14335">
        <f ca="1"/>
        <v>24.412500000000001</v>
      </c>
      <c r="YY7" vm="14543">
        <f ca="1"/>
        <v>24.022500000000001</v>
      </c>
      <c r="YZ7" vm="14544">
        <f ca="1"/>
        <v>24.08</v>
      </c>
      <c r="ZA7" vm="8584">
        <f ca="1"/>
        <v>24.605</v>
      </c>
      <c r="ZB7" vm="14545">
        <f ca="1"/>
        <v>24.57</v>
      </c>
      <c r="ZC7" vm="8695">
        <f ca="1"/>
        <v>23.824999999999999</v>
      </c>
      <c r="ZD7" vm="8580">
        <f ca="1"/>
        <v>24.725000000000001</v>
      </c>
      <c r="ZE7" vm="14286">
        <f ca="1"/>
        <v>25.324999999999999</v>
      </c>
      <c r="ZF7" vm="14546">
        <f ca="1"/>
        <v>25.364999999999998</v>
      </c>
      <c r="ZG7" vm="14547">
        <f ca="1"/>
        <v>25.385000000000002</v>
      </c>
      <c r="ZH7" vm="14541">
        <f ca="1"/>
        <v>25.51</v>
      </c>
      <c r="ZI7" vm="14548">
        <f ca="1"/>
        <v>24.727499999999999</v>
      </c>
      <c r="ZJ7" vm="14538">
        <f ca="1"/>
        <v>24.594999999999999</v>
      </c>
      <c r="ZK7" vm="14549">
        <f ca="1"/>
        <v>25.34</v>
      </c>
      <c r="ZL7" vm="8866">
        <f ca="1"/>
        <v>26.274999999999999</v>
      </c>
      <c r="ZM7" vm="14550">
        <f ca="1"/>
        <v>26.14</v>
      </c>
      <c r="ZN7" vm="14269">
        <f ca="1"/>
        <v>26.06</v>
      </c>
      <c r="ZO7" vm="14551">
        <f ca="1"/>
        <v>26.215</v>
      </c>
      <c r="ZP7" vm="14400">
        <f ca="1"/>
        <v>25.835000000000001</v>
      </c>
      <c r="ZQ7" vm="14552">
        <f ca="1"/>
        <v>26.34</v>
      </c>
      <c r="ZR7" vm="14553">
        <f ca="1"/>
        <v>26.49</v>
      </c>
      <c r="ZS7" vm="14554">
        <f ca="1"/>
        <v>26.085000000000001</v>
      </c>
      <c r="ZT7" vm="8544">
        <f ca="1"/>
        <v>26.5</v>
      </c>
      <c r="ZU7" vm="14405">
        <f ca="1"/>
        <v>26.54</v>
      </c>
      <c r="ZV7" vm="14555">
        <f ca="1"/>
        <v>26.47</v>
      </c>
      <c r="ZW7" vm="14556">
        <f ca="1"/>
        <v>25.32</v>
      </c>
      <c r="ZX7" vm="14557">
        <f ca="1"/>
        <v>24.844999999999999</v>
      </c>
      <c r="ZY7" vm="14399">
        <f ca="1"/>
        <v>26.024999999999999</v>
      </c>
      <c r="ZZ7" vm="8542">
        <f ca="1"/>
        <v>26.08</v>
      </c>
      <c r="AAA7" vm="14330">
        <f ca="1"/>
        <v>25.105</v>
      </c>
      <c r="AAB7" vm="14558">
        <f ca="1"/>
        <v>23.072500000000002</v>
      </c>
      <c r="AAC7" vm="14559">
        <f ca="1"/>
        <v>23.375</v>
      </c>
      <c r="AAD7" vm="14560">
        <f ca="1"/>
        <v>23.04</v>
      </c>
      <c r="AAE7" vm="14561">
        <f ca="1"/>
        <v>22.662500000000001</v>
      </c>
      <c r="AAF7" vm="14562">
        <f ca="1"/>
        <v>23.237500000000001</v>
      </c>
      <c r="AAG7" vm="14289">
        <f ca="1"/>
        <v>23.74</v>
      </c>
      <c r="AAH7" vm="14563">
        <f ca="1"/>
        <v>22.905000000000001</v>
      </c>
      <c r="AAI7" vm="14563">
        <f ca="1"/>
        <v>22.905000000000001</v>
      </c>
      <c r="AAJ7" vm="14564">
        <f ca="1"/>
        <v>23.142499999999998</v>
      </c>
      <c r="AAK7" vm="14565">
        <f ca="1"/>
        <v>22.83</v>
      </c>
      <c r="AAL7" vm="14566">
        <f ca="1"/>
        <v>22.602499999999999</v>
      </c>
      <c r="AAM7" vm="14217">
        <f ca="1"/>
        <v>22.524999999999999</v>
      </c>
      <c r="AAN7" vm="14567">
        <f ca="1"/>
        <v>23.127500000000001</v>
      </c>
      <c r="AAO7" vm="14568">
        <f ca="1"/>
        <v>23.47</v>
      </c>
      <c r="AAP7" vm="14569">
        <f ca="1"/>
        <v>23.9925</v>
      </c>
      <c r="AAQ7" vm="14570">
        <f ca="1"/>
        <v>24.127500000000001</v>
      </c>
      <c r="AAR7" vm="14571">
        <f ca="1"/>
        <v>24.614999999999998</v>
      </c>
      <c r="AAS7" vm="14572">
        <f ca="1"/>
        <v>24.467500000000001</v>
      </c>
      <c r="AAT7" vm="14573">
        <f ca="1"/>
        <v>24.157499999999999</v>
      </c>
      <c r="AAU7" vm="14574">
        <f ca="1"/>
        <v>24.6525</v>
      </c>
      <c r="AAV7" vm="14575">
        <f ca="1"/>
        <v>24.732500000000002</v>
      </c>
      <c r="AAW7" vm="14576">
        <f ca="1"/>
        <v>25.59</v>
      </c>
      <c r="AAX7" vm="14253">
        <f ca="1"/>
        <v>25.004999999999999</v>
      </c>
      <c r="AAY7" vm="14577">
        <f ca="1"/>
        <v>24.905000000000001</v>
      </c>
      <c r="AAZ7" vm="14578">
        <f ca="1"/>
        <v>26.6</v>
      </c>
      <c r="ABA7" vm="14579">
        <f ca="1"/>
        <v>26.48</v>
      </c>
      <c r="ABB7" vm="14580">
        <f ca="1"/>
        <v>26.684999999999999</v>
      </c>
      <c r="ABC7" vm="14581">
        <f ca="1"/>
        <v>26.725000000000001</v>
      </c>
      <c r="ABD7" vm="14582">
        <f ca="1"/>
        <v>26.71</v>
      </c>
      <c r="ABE7" vm="14415">
        <f ca="1"/>
        <v>26.64</v>
      </c>
      <c r="ABF7" vm="14583">
        <f ca="1"/>
        <v>26.655000000000001</v>
      </c>
      <c r="ABG7" vm="14584">
        <f ca="1"/>
        <v>27.34</v>
      </c>
      <c r="ABH7" vm="14585">
        <f ca="1"/>
        <v>26.875</v>
      </c>
      <c r="ABI7" vm="14586">
        <f ca="1"/>
        <v>27.11</v>
      </c>
      <c r="ABJ7" vm="14587">
        <f ca="1"/>
        <v>26.934999999999999</v>
      </c>
      <c r="ABK7" vm="14275">
        <f ca="1"/>
        <v>26.1</v>
      </c>
      <c r="ABL7" vm="14588">
        <f ca="1"/>
        <v>26.95</v>
      </c>
      <c r="ABM7" vm="14589">
        <f ca="1"/>
        <v>27.4</v>
      </c>
      <c r="ABN7" vm="14590">
        <f ca="1"/>
        <v>26.664999999999999</v>
      </c>
      <c r="ABO7" vm="14591">
        <f ca="1"/>
        <v>26.774999999999999</v>
      </c>
      <c r="ABP7" vm="14592">
        <f ca="1"/>
        <v>26.84</v>
      </c>
      <c r="ABQ7" vm="14593">
        <f ca="1"/>
        <v>27.52</v>
      </c>
      <c r="ABR7" vm="14594">
        <f ca="1"/>
        <v>27.625</v>
      </c>
      <c r="ABS7" vm="14595">
        <f ca="1"/>
        <v>27.66</v>
      </c>
      <c r="ABT7" vm="14596">
        <f ca="1"/>
        <v>28.094999999999999</v>
      </c>
      <c r="ABU7" vm="14597">
        <f ca="1"/>
        <v>28.13</v>
      </c>
      <c r="ABV7" vm="14598">
        <f ca="1"/>
        <v>28.278500000000001</v>
      </c>
      <c r="ABW7" vm="14599">
        <f ca="1"/>
        <v>28.322500000000002</v>
      </c>
      <c r="ABX7" vm="14600">
        <f ca="1"/>
        <v>27.866499999999998</v>
      </c>
      <c r="ABY7" vm="14601">
        <f ca="1"/>
        <v>27.803000000000001</v>
      </c>
      <c r="ABZ7" vm="14602">
        <f ca="1"/>
        <v>27.527000000000001</v>
      </c>
      <c r="ACA7" vm="14603">
        <f ca="1"/>
        <v>27.766500000000001</v>
      </c>
      <c r="ACB7" vm="14604">
        <f ca="1"/>
        <v>27.479500000000002</v>
      </c>
      <c r="ACC7" vm="14605">
        <f ca="1"/>
        <v>27.650500000000001</v>
      </c>
      <c r="ACD7" vm="14606">
        <f ca="1"/>
        <v>27.624500000000001</v>
      </c>
      <c r="ACE7" vm="14607">
        <f ca="1"/>
        <v>28.0685</v>
      </c>
      <c r="ACF7" vm="14608">
        <f ca="1"/>
        <v>28.2165</v>
      </c>
      <c r="ACG7" vm="14609">
        <f ca="1"/>
        <v>27.815000000000001</v>
      </c>
      <c r="ACH7" vm="14610">
        <f ca="1"/>
        <v>28.193999999999999</v>
      </c>
      <c r="ACI7" vm="14611">
        <f ca="1"/>
        <v>28.373000000000001</v>
      </c>
      <c r="ACJ7" vm="14612">
        <f ca="1"/>
        <v>28.744</v>
      </c>
      <c r="ACK7" vm="14613">
        <f ca="1"/>
        <v>29.556999999999999</v>
      </c>
      <c r="ACL7" vm="14614">
        <f ca="1"/>
        <v>28.949000000000002</v>
      </c>
      <c r="ACM7" vm="14615">
        <f ca="1"/>
        <v>28.8415</v>
      </c>
      <c r="ACN7" vm="14616">
        <f ca="1"/>
        <v>29.052499999999998</v>
      </c>
      <c r="ACO7" vm="14617">
        <f ca="1"/>
        <v>29.025500000000001</v>
      </c>
      <c r="ACP7" vm="14618">
        <f ca="1"/>
        <v>29.245000000000001</v>
      </c>
      <c r="ACQ7" vm="14619">
        <f ca="1"/>
        <v>29.250499999999999</v>
      </c>
      <c r="ACR7" vm="14620">
        <f ca="1"/>
        <v>29.725999999999999</v>
      </c>
      <c r="ACS7" vm="14621">
        <f ca="1"/>
        <v>30.062000000000001</v>
      </c>
      <c r="ACT7" vm="14622">
        <f ca="1"/>
        <v>30.359500000000001</v>
      </c>
      <c r="ACU7" vm="14623">
        <f ca="1"/>
        <v>30.2805</v>
      </c>
      <c r="ACV7" vm="14624">
        <f ca="1"/>
        <v>30.663</v>
      </c>
      <c r="ACW7" vm="14625">
        <f ca="1"/>
        <v>30.774999999999999</v>
      </c>
      <c r="ACX7" vm="14626">
        <f ca="1"/>
        <v>30.506499999999999</v>
      </c>
      <c r="ACY7" vm="14627">
        <f ca="1"/>
        <v>30.715499999999999</v>
      </c>
      <c r="ACZ7" vm="14628">
        <f ca="1"/>
        <v>31.053999999999998</v>
      </c>
      <c r="ADA7" vm="14629">
        <f ca="1"/>
        <v>30.693000000000001</v>
      </c>
      <c r="ADB7" vm="14630">
        <f ca="1"/>
        <v>30.342500000000001</v>
      </c>
      <c r="ADC7" vm="14631">
        <f ca="1"/>
        <v>30.963000000000001</v>
      </c>
      <c r="ADD7" vm="14632">
        <f ca="1"/>
        <v>30.764500000000002</v>
      </c>
      <c r="ADE7" vm="14633">
        <f ca="1"/>
        <v>31</v>
      </c>
      <c r="ADF7" vm="14634">
        <f ca="1"/>
        <v>30.8705</v>
      </c>
      <c r="ADG7" vm="14635">
        <f ca="1"/>
        <v>31.048500000000001</v>
      </c>
      <c r="ADH7" vm="14636">
        <f ca="1"/>
        <v>31.392499999999998</v>
      </c>
      <c r="ADI7" vm="14637">
        <f ca="1"/>
        <v>30.535</v>
      </c>
      <c r="ADJ7" vm="14638">
        <f ca="1"/>
        <v>30.733499999999999</v>
      </c>
      <c r="ADK7" vm="14639">
        <f ca="1"/>
        <v>31.225999999999999</v>
      </c>
      <c r="ADL7" vm="14640">
        <f ca="1"/>
        <v>31.663499999999999</v>
      </c>
      <c r="ADM7" vm="14641">
        <f ca="1"/>
        <v>31.381</v>
      </c>
      <c r="ADN7" vm="14642">
        <f ca="1"/>
        <v>31.936499999999999</v>
      </c>
      <c r="ADO7" vm="14643">
        <f ca="1"/>
        <v>31.93</v>
      </c>
      <c r="ADP7" vm="14644">
        <f ca="1"/>
        <v>31.428000000000001</v>
      </c>
      <c r="ADQ7" vm="14645">
        <f ca="1"/>
        <v>31.296500000000002</v>
      </c>
      <c r="ADR7" vm="14646">
        <f ca="1"/>
        <v>31.534500000000001</v>
      </c>
      <c r="ADS7" vm="14647">
        <f ca="1"/>
        <v>31.3215</v>
      </c>
      <c r="ADT7" vm="14648">
        <f ca="1"/>
        <v>31.807500000000001</v>
      </c>
      <c r="ADU7" vm="14649">
        <f ca="1"/>
        <v>32.15</v>
      </c>
      <c r="ADV7" vm="14650">
        <f ca="1"/>
        <v>33.104999999999997</v>
      </c>
      <c r="ADW7" vm="14651">
        <f ca="1"/>
        <v>33.304499999999997</v>
      </c>
      <c r="ADX7" vm="14652">
        <f ca="1"/>
        <v>32.765000000000001</v>
      </c>
      <c r="ADY7" vm="14653">
        <f ca="1"/>
        <v>32.35</v>
      </c>
      <c r="ADZ7" vm="14654">
        <f ca="1"/>
        <v>32.3095</v>
      </c>
      <c r="AEA7" vm="14655">
        <f ca="1"/>
        <v>32.464500000000001</v>
      </c>
      <c r="AEB7" vm="14656">
        <f ca="1"/>
        <v>32.262500000000003</v>
      </c>
      <c r="AEC7" vm="14657">
        <f ca="1"/>
        <v>32.308</v>
      </c>
      <c r="AED7" vm="14658">
        <f ca="1"/>
        <v>32.401499999999999</v>
      </c>
      <c r="AEE7" vm="14659">
        <f ca="1"/>
        <v>32.392000000000003</v>
      </c>
      <c r="AEF7" vm="14660">
        <f ca="1"/>
        <v>32.611499999999999</v>
      </c>
      <c r="AEG7" vm="14661">
        <f ca="1"/>
        <v>32.484999999999999</v>
      </c>
      <c r="AEH7" vm="14662">
        <f ca="1"/>
        <v>32.988500000000002</v>
      </c>
      <c r="AEI7" vm="14663">
        <f ca="1"/>
        <v>33.026000000000003</v>
      </c>
      <c r="AEJ7" vm="14664">
        <f ca="1"/>
        <v>32.914000000000001</v>
      </c>
      <c r="AEK7" vm="14665">
        <f ca="1"/>
        <v>32.679000000000002</v>
      </c>
      <c r="AEL7" vm="14666">
        <f ca="1"/>
        <v>32.981000000000002</v>
      </c>
      <c r="AEM7" vm="14667">
        <f ca="1"/>
        <v>32.799999999999997</v>
      </c>
      <c r="AEN7" vm="14668">
        <f ca="1"/>
        <v>32.765999999999998</v>
      </c>
      <c r="AEO7" vm="14669">
        <f ca="1"/>
        <v>33.130000000000003</v>
      </c>
      <c r="AEP7" vm="14670">
        <f ca="1"/>
        <v>33.564999999999998</v>
      </c>
      <c r="AEQ7" vm="14671">
        <f ca="1"/>
        <v>33.43</v>
      </c>
      <c r="AER7" vm="9067">
        <f ca="1"/>
        <v>33.46</v>
      </c>
      <c r="AES7" vm="14672">
        <f ca="1"/>
        <v>33.094999999999999</v>
      </c>
      <c r="AET7" vm="14673">
        <f ca="1"/>
        <v>32.918999999999997</v>
      </c>
      <c r="AEU7" vm="14674">
        <f ca="1"/>
        <v>33.116999999999997</v>
      </c>
      <c r="AEV7" vm="14675">
        <f ca="1"/>
        <v>32.955500000000001</v>
      </c>
      <c r="AEW7" vm="14676">
        <f ca="1"/>
        <v>32.503</v>
      </c>
      <c r="AEX7" vm="14677">
        <f ca="1"/>
        <v>32.96</v>
      </c>
      <c r="AEY7" vm="8970">
        <f ca="1"/>
        <v>33.075000000000003</v>
      </c>
      <c r="AEZ7" vm="14678">
        <f ca="1"/>
        <v>32.920999999999999</v>
      </c>
      <c r="AFA7" vm="14679">
        <f ca="1"/>
        <v>33.243000000000002</v>
      </c>
      <c r="AFB7" vm="14680">
        <f ca="1"/>
        <v>33.923499999999997</v>
      </c>
      <c r="AFC7" vm="14681">
        <f ca="1"/>
        <v>33.448500000000003</v>
      </c>
      <c r="AFD7" vm="14682">
        <f ca="1"/>
        <v>33.138500000000001</v>
      </c>
      <c r="AFE7" vm="14683">
        <f ca="1"/>
        <v>32.883499999999998</v>
      </c>
      <c r="AFF7" vm="14684">
        <f ca="1"/>
        <v>32.608499999999999</v>
      </c>
      <c r="AFG7" vm="14685">
        <f ca="1"/>
        <v>32.1935</v>
      </c>
      <c r="AFH7" vm="14686">
        <f ca="1"/>
        <v>32.475999999999999</v>
      </c>
      <c r="AFI7" vm="14652">
        <f ca="1"/>
        <v>32.765000000000001</v>
      </c>
      <c r="AFJ7" vm="14687">
        <f ca="1"/>
        <v>32.762500000000003</v>
      </c>
      <c r="AFK7" vm="14688">
        <f ca="1"/>
        <v>32.494</v>
      </c>
      <c r="AFL7" vm="9032">
        <f ca="1"/>
        <v>32.862499999999997</v>
      </c>
      <c r="AFM7" vm="14689">
        <f ca="1"/>
        <v>33.252499999999998</v>
      </c>
      <c r="AFN7" vm="14690">
        <f ca="1"/>
        <v>33.3795</v>
      </c>
      <c r="AFO7" vm="14691">
        <f ca="1"/>
        <v>33.192</v>
      </c>
      <c r="AFP7" vm="14692">
        <f ca="1"/>
        <v>32.585000000000001</v>
      </c>
      <c r="AFQ7" vm="14693">
        <f ca="1"/>
        <v>33.143999999999998</v>
      </c>
      <c r="AFR7" vm="14694">
        <f ca="1"/>
        <v>33.083500000000001</v>
      </c>
      <c r="AFS7" vm="14695">
        <f ca="1"/>
        <v>33.328499999999998</v>
      </c>
      <c r="AFT7" vm="14696">
        <f ca="1"/>
        <v>33.454999999999998</v>
      </c>
      <c r="AFU7" vm="14697">
        <f ca="1"/>
        <v>33.728499999999997</v>
      </c>
      <c r="AFV7" vm="14698">
        <f ca="1"/>
        <v>32.103999999999999</v>
      </c>
      <c r="AFW7" vm="14699">
        <f ca="1"/>
        <v>32.491500000000002</v>
      </c>
      <c r="AFX7" vm="14700">
        <f ca="1"/>
        <v>31.961500000000001</v>
      </c>
      <c r="AFY7" vm="14701">
        <f ca="1"/>
        <v>32.301000000000002</v>
      </c>
      <c r="AFZ7" vm="14702">
        <f ca="1"/>
        <v>32.7455</v>
      </c>
      <c r="AGA7" vm="14703">
        <f ca="1"/>
        <v>32.866999999999997</v>
      </c>
      <c r="AGB7" vm="14704">
        <f ca="1"/>
        <v>32.410499999999999</v>
      </c>
      <c r="AGC7" vm="14705">
        <f ca="1"/>
        <v>31.766999999999999</v>
      </c>
      <c r="AGD7" vm="14706">
        <f ca="1"/>
        <v>31.751000000000001</v>
      </c>
      <c r="AGE7" vm="14707">
        <f ca="1"/>
        <v>32.421999999999997</v>
      </c>
      <c r="AGF7" vm="14708">
        <f ca="1"/>
        <v>32.326500000000003</v>
      </c>
      <c r="AGG7" vm="14709">
        <f ca="1"/>
        <v>31.765499999999999</v>
      </c>
      <c r="AGH7" vm="14710">
        <f ca="1"/>
        <v>31.033999999999999</v>
      </c>
      <c r="AGI7" vm="14711">
        <f ca="1"/>
        <v>32.820500000000003</v>
      </c>
      <c r="AGJ7" vm="14712">
        <f ca="1"/>
        <v>31.789000000000001</v>
      </c>
      <c r="AGK7" vm="14713">
        <f ca="1"/>
        <v>32.213500000000003</v>
      </c>
      <c r="AGL7" vm="14714">
        <f ca="1"/>
        <v>32.552999999999997</v>
      </c>
      <c r="AGM7" vm="14715">
        <f ca="1"/>
        <v>32.795999999999999</v>
      </c>
      <c r="AGN7" vm="14716">
        <f ca="1"/>
        <v>32.619999999999997</v>
      </c>
      <c r="AGO7" vm="14717">
        <f ca="1"/>
        <v>32.990499999999997</v>
      </c>
      <c r="AGP7" vm="14718">
        <f ca="1"/>
        <v>32.79</v>
      </c>
      <c r="AGQ7" vm="14719">
        <f ca="1"/>
        <v>32.721499999999999</v>
      </c>
      <c r="AGR7" vm="14720">
        <f ca="1"/>
        <v>32.027999999999999</v>
      </c>
      <c r="AGS7" vm="14721">
        <f ca="1"/>
        <v>32.314999999999998</v>
      </c>
      <c r="AGT7" vm="14722">
        <f ca="1"/>
        <v>33.067500000000003</v>
      </c>
      <c r="AGU7" vm="14723">
        <f ca="1"/>
        <v>33.22</v>
      </c>
      <c r="AGV7" vm="14724">
        <f ca="1"/>
        <v>33.552</v>
      </c>
      <c r="AGW7" vm="14725">
        <f ca="1"/>
        <v>34.072000000000003</v>
      </c>
      <c r="AGX7" vm="14726">
        <f ca="1"/>
        <v>33.848500000000001</v>
      </c>
      <c r="AGY7" vm="14727">
        <f ca="1"/>
        <v>34.204000000000001</v>
      </c>
      <c r="AGZ7" vm="9388">
        <f ca="1"/>
        <v>34.475000000000001</v>
      </c>
      <c r="AHA7" vm="14728">
        <f ca="1"/>
        <v>35.051000000000002</v>
      </c>
      <c r="AHB7" vm="14729">
        <f ca="1"/>
        <v>35.654000000000003</v>
      </c>
      <c r="AHC7" vm="14730">
        <f ca="1"/>
        <v>36.087000000000003</v>
      </c>
      <c r="AHD7" vm="14731">
        <f ca="1"/>
        <v>36.982999999999997</v>
      </c>
      <c r="AHE7" vm="14732">
        <f ca="1"/>
        <v>36.798000000000002</v>
      </c>
      <c r="AHF7" vm="14733">
        <f ca="1"/>
        <v>36.810499999999998</v>
      </c>
      <c r="AHG7" vm="14734">
        <f ca="1"/>
        <v>37.914999999999999</v>
      </c>
      <c r="AHH7" vm="14735">
        <f ca="1"/>
        <v>37.524500000000003</v>
      </c>
      <c r="AHI7" vm="14736">
        <f ca="1"/>
        <v>38.341500000000003</v>
      </c>
      <c r="AHJ7" vm="14737">
        <f ca="1"/>
        <v>37.878</v>
      </c>
      <c r="AHK7" vm="14738">
        <f ca="1"/>
        <v>38.597499999999997</v>
      </c>
      <c r="AHL7" vm="14739">
        <f ca="1"/>
        <v>39.080500000000001</v>
      </c>
      <c r="AHM7" vm="14740">
        <f ca="1"/>
        <v>39.177</v>
      </c>
      <c r="AHN7" vm="14741">
        <f ca="1"/>
        <v>38.947000000000003</v>
      </c>
      <c r="AHO7" vm="14742">
        <f ca="1"/>
        <v>38.761499999999998</v>
      </c>
      <c r="AHP7" vm="14743">
        <f ca="1"/>
        <v>39.347499999999997</v>
      </c>
      <c r="AHQ7" vm="14744">
        <f ca="1"/>
        <v>39.103000000000002</v>
      </c>
      <c r="AHR7" vm="14745">
        <f ca="1"/>
        <v>39.372</v>
      </c>
      <c r="AHS7" vm="14746">
        <f ca="1"/>
        <v>39.648499999999999</v>
      </c>
      <c r="AHT7" vm="14747">
        <f ca="1"/>
        <v>40.167499999999997</v>
      </c>
      <c r="AHU7" vm="14748">
        <f ca="1"/>
        <v>40.396999999999998</v>
      </c>
      <c r="AHV7" vm="14749">
        <f ca="1"/>
        <v>40.927999999999997</v>
      </c>
      <c r="AHW7" vm="14750">
        <f ca="1"/>
        <v>40.405500000000004</v>
      </c>
      <c r="AHX7" vm="14751">
        <f ca="1"/>
        <v>40.872</v>
      </c>
      <c r="AHY7" vm="14752">
        <f ca="1"/>
        <v>39.8855</v>
      </c>
      <c r="AHZ7" vm="14753">
        <f ca="1"/>
        <v>40.631</v>
      </c>
      <c r="AIA7" vm="14754">
        <f ca="1"/>
        <v>39.762999999999998</v>
      </c>
      <c r="AIB7" vm="14755">
        <f ca="1"/>
        <v>39.055</v>
      </c>
      <c r="AIC7" vm="14756">
        <f ca="1"/>
        <v>39.076999999999998</v>
      </c>
      <c r="AID7" vm="14757">
        <f ca="1"/>
        <v>39.186</v>
      </c>
      <c r="AIE7" vm="14758">
        <f ca="1"/>
        <v>39.541499999999999</v>
      </c>
      <c r="AIF7" vm="14759">
        <f ca="1"/>
        <v>40.545000000000002</v>
      </c>
      <c r="AIG7" vm="14760">
        <f ca="1"/>
        <v>40.802999999999997</v>
      </c>
      <c r="AIH7" vm="14761">
        <f ca="1"/>
        <v>39.753500000000003</v>
      </c>
      <c r="AII7" vm="14762">
        <f ca="1"/>
        <v>39.997500000000002</v>
      </c>
      <c r="AIJ7" vm="14754">
        <f ca="1"/>
        <v>39.762999999999998</v>
      </c>
      <c r="AIK7" vm="14763">
        <f ca="1"/>
        <v>38.991999999999997</v>
      </c>
      <c r="AIL7" vm="14764">
        <f ca="1"/>
        <v>37.994</v>
      </c>
      <c r="AIM7" vm="14765">
        <f ca="1"/>
        <v>38.960500000000003</v>
      </c>
      <c r="AIN7" vm="14766">
        <f ca="1"/>
        <v>39.719499999999996</v>
      </c>
      <c r="AIO7" vm="14767">
        <f ca="1"/>
        <v>38.964500000000001</v>
      </c>
      <c r="AIP7" vm="14768">
        <f ca="1"/>
        <v>39.174999999999997</v>
      </c>
      <c r="AIQ7" vm="14769">
        <f ca="1"/>
        <v>38.780500000000004</v>
      </c>
      <c r="AIR7" vm="14770">
        <f ca="1"/>
        <v>39.512999999999998</v>
      </c>
      <c r="AIS7" vm="14771">
        <f ca="1"/>
        <v>39.808</v>
      </c>
      <c r="AIT7" vm="14772">
        <f ca="1"/>
        <v>39.551000000000002</v>
      </c>
      <c r="AIU7" vm="14773">
        <f ca="1"/>
        <v>39.335500000000003</v>
      </c>
      <c r="AIV7" vm="14774">
        <f ca="1"/>
        <v>39.456499999999998</v>
      </c>
      <c r="AIW7" vm="14775">
        <f ca="1"/>
        <v>38.320999999999998</v>
      </c>
      <c r="AIX7" vm="14776">
        <f ca="1"/>
        <v>38.090000000000003</v>
      </c>
      <c r="AIY7" vm="14777">
        <f ca="1"/>
        <v>37.997500000000002</v>
      </c>
      <c r="AIZ7" vm="14778">
        <f ca="1"/>
        <v>39</v>
      </c>
      <c r="AJA7" vm="14779">
        <f ca="1"/>
        <v>38.828499999999998</v>
      </c>
      <c r="AJB7" vm="14780">
        <f ca="1"/>
        <v>38.996499999999997</v>
      </c>
      <c r="AJC7" vm="14781">
        <f ca="1"/>
        <v>38.555</v>
      </c>
      <c r="AJD7" vm="14782">
        <f ca="1"/>
        <v>38.619</v>
      </c>
      <c r="AJE7" vm="14783">
        <f ca="1"/>
        <v>38.484999999999999</v>
      </c>
      <c r="AJF7" vm="14784">
        <f ca="1"/>
        <v>38.65</v>
      </c>
      <c r="AJG7" vm="14785">
        <f ca="1"/>
        <v>40.6235</v>
      </c>
      <c r="AJH7" vm="14786">
        <f ca="1"/>
        <v>39.752499999999998</v>
      </c>
      <c r="AJI7" vm="14787">
        <f ca="1"/>
        <v>39.700000000000003</v>
      </c>
      <c r="AJJ7" vm="14788">
        <f ca="1"/>
        <v>39.533499999999997</v>
      </c>
      <c r="AJK7" vm="14789">
        <f ca="1"/>
        <v>38.371499999999997</v>
      </c>
      <c r="AJL7" vm="14790">
        <f ca="1"/>
        <v>38.261000000000003</v>
      </c>
      <c r="AJM7" vm="14791">
        <f ca="1"/>
        <v>37.923499999999997</v>
      </c>
      <c r="AJN7" vm="14792">
        <f ca="1"/>
        <v>38.032499999999999</v>
      </c>
      <c r="AJO7" vm="14793">
        <f ca="1"/>
        <v>37.695999999999998</v>
      </c>
      <c r="AJP7" vm="14794">
        <f ca="1"/>
        <v>37.8795</v>
      </c>
      <c r="AJQ7" vm="14777">
        <f ca="1"/>
        <v>37.997500000000002</v>
      </c>
      <c r="AJR7" vm="14795">
        <f ca="1"/>
        <v>37.768999999999998</v>
      </c>
      <c r="AJS7" vm="14796">
        <f ca="1"/>
        <v>38.070999999999998</v>
      </c>
      <c r="AJT7" vm="14797">
        <f ca="1"/>
        <v>39.509500000000003</v>
      </c>
      <c r="AJU7" vm="14798">
        <f ca="1"/>
        <v>38.72</v>
      </c>
      <c r="AJV7" vm="14799">
        <f ca="1"/>
        <v>38.79</v>
      </c>
      <c r="AJW7" vm="14800">
        <f ca="1"/>
        <v>39.04</v>
      </c>
      <c r="AJX7" vm="14801">
        <f ca="1"/>
        <v>39.398000000000003</v>
      </c>
      <c r="AJY7" vm="14802">
        <f ca="1"/>
        <v>40.1755</v>
      </c>
      <c r="AJZ7" vm="14803">
        <f ca="1"/>
        <v>40.408499999999997</v>
      </c>
      <c r="AKA7" vm="14804">
        <f ca="1"/>
        <v>40.195</v>
      </c>
      <c r="AKB7" vm="14805">
        <f ca="1"/>
        <v>42.088999999999999</v>
      </c>
      <c r="AKC7" vm="14806">
        <f ca="1"/>
        <v>41.494</v>
      </c>
      <c r="AKD7" vm="14807">
        <f ca="1"/>
        <v>41.981000000000002</v>
      </c>
      <c r="AKE7" vm="14808">
        <f ca="1"/>
        <v>41.966999999999999</v>
      </c>
      <c r="AKF7" vm="14809">
        <f ca="1"/>
        <v>42.771500000000003</v>
      </c>
      <c r="AKG7" vm="14810">
        <f ca="1"/>
        <v>42.8095</v>
      </c>
      <c r="AKH7" vm="14811">
        <f ca="1"/>
        <v>42.422499999999999</v>
      </c>
      <c r="AKI7" vm="14812">
        <f ca="1"/>
        <v>42.761000000000003</v>
      </c>
      <c r="AKJ7" vm="14813">
        <f ca="1"/>
        <v>42.088500000000003</v>
      </c>
      <c r="AKK7" vm="14814">
        <f ca="1"/>
        <v>41.768999999999998</v>
      </c>
      <c r="AKL7" vm="14815">
        <f ca="1"/>
        <v>41.960500000000003</v>
      </c>
      <c r="AKM7" vm="14816">
        <f ca="1"/>
        <v>42.744999999999997</v>
      </c>
      <c r="AKN7" vm="14817">
        <f ca="1"/>
        <v>42.604999999999997</v>
      </c>
      <c r="AKO7" vm="14818">
        <f ca="1"/>
        <v>42.780500000000004</v>
      </c>
      <c r="AKP7" vm="14819">
        <f ca="1"/>
        <v>42.670499999999997</v>
      </c>
      <c r="AKQ7" vm="14820">
        <f ca="1"/>
        <v>43.2</v>
      </c>
      <c r="AKR7" vm="14821">
        <f ca="1"/>
        <v>42.844000000000001</v>
      </c>
      <c r="AKS7" vm="9428">
        <f ca="1"/>
        <v>42.7425</v>
      </c>
      <c r="AKT7" vm="14822">
        <f ca="1"/>
        <v>42.755000000000003</v>
      </c>
      <c r="AKU7" vm="14823">
        <f ca="1"/>
        <v>42.765000000000001</v>
      </c>
      <c r="AKV7" vm="14824">
        <f ca="1"/>
        <v>43.33</v>
      </c>
      <c r="AKW7" vm="14824">
        <f ca="1"/>
        <v>43.33</v>
      </c>
      <c r="AKX7" vm="14825">
        <f ca="1"/>
        <v>43.875</v>
      </c>
      <c r="AKY7" vm="14826">
        <f ca="1"/>
        <v>43.958500000000001</v>
      </c>
      <c r="AKZ7" vm="14827">
        <f ca="1"/>
        <v>45.05</v>
      </c>
      <c r="ALA7" vm="14828">
        <f ca="1"/>
        <v>43.954999999999998</v>
      </c>
      <c r="ALB7" vm="14829">
        <f ca="1"/>
        <v>44.168999999999997</v>
      </c>
      <c r="ALC7" vm="14830">
        <f ca="1"/>
        <v>44.505000000000003</v>
      </c>
      <c r="ALD7" vm="14831">
        <f ca="1"/>
        <v>44.280500000000004</v>
      </c>
      <c r="ALE7" vm="14832">
        <f ca="1"/>
        <v>44.247500000000002</v>
      </c>
      <c r="ALF7" vm="14833">
        <f ca="1"/>
        <v>43.765000000000001</v>
      </c>
      <c r="ALG7" vm="14834">
        <f ca="1"/>
        <v>44.566000000000003</v>
      </c>
      <c r="ALH7" vm="14835">
        <f ca="1"/>
        <v>44.889000000000003</v>
      </c>
      <c r="ALI7" vm="14836">
        <f ca="1"/>
        <v>44.544499999999999</v>
      </c>
      <c r="ALJ7" vm="14837">
        <f ca="1"/>
        <v>42.991</v>
      </c>
      <c r="ALK7" vm="14838">
        <f ca="1"/>
        <v>42.47</v>
      </c>
      <c r="ALL7" vm="14839">
        <f ca="1"/>
        <v>42.758000000000003</v>
      </c>
      <c r="ALM7" vm="14840">
        <f ca="1"/>
        <v>42.74</v>
      </c>
      <c r="ALN7" vm="14841">
        <f ca="1"/>
        <v>42.139000000000003</v>
      </c>
      <c r="ALO7" vm="14842">
        <f ca="1"/>
        <v>41.331499999999998</v>
      </c>
      <c r="ALP7" vm="14843">
        <f ca="1"/>
        <v>41.670999999999999</v>
      </c>
      <c r="ALQ7" vm="14844">
        <f ca="1"/>
        <v>41.161000000000001</v>
      </c>
      <c r="ALR7" vm="14845">
        <f ca="1"/>
        <v>40.637500000000003</v>
      </c>
      <c r="ALS7" vm="14846">
        <f ca="1"/>
        <v>40.194000000000003</v>
      </c>
      <c r="ALT7" vm="14847">
        <f ca="1"/>
        <v>40.4495</v>
      </c>
      <c r="ALU7" vm="14848">
        <f ca="1"/>
        <v>40.528500000000001</v>
      </c>
      <c r="ALV7" vm="14849">
        <f ca="1"/>
        <v>40.6875</v>
      </c>
      <c r="ALW7" vm="14850">
        <f ca="1"/>
        <v>41.063000000000002</v>
      </c>
      <c r="ALX7" vm="14851">
        <f ca="1"/>
        <v>40.892000000000003</v>
      </c>
      <c r="ALY7" vm="14852">
        <f ca="1"/>
        <v>41.493000000000002</v>
      </c>
      <c r="ALZ7" vm="14853">
        <f ca="1"/>
        <v>41.332999999999998</v>
      </c>
      <c r="AMA7" vm="9271">
        <f ca="1"/>
        <v>41.75</v>
      </c>
      <c r="AMB7" vm="14854">
        <f ca="1"/>
        <v>41.893000000000001</v>
      </c>
      <c r="AMC7" vm="14855">
        <f ca="1"/>
        <v>41.936999999999998</v>
      </c>
      <c r="AMD7" vm="14856">
        <f ca="1"/>
        <v>42.244500000000002</v>
      </c>
      <c r="AME7" vm="14857">
        <f ca="1"/>
        <v>41.959499999999998</v>
      </c>
      <c r="AMF7" vm="14858">
        <f ca="1"/>
        <v>42.622500000000002</v>
      </c>
      <c r="AMG7" vm="14859">
        <f ca="1"/>
        <v>41.268000000000001</v>
      </c>
      <c r="AMH7" vm="14860">
        <f ca="1"/>
        <v>41.268500000000003</v>
      </c>
      <c r="AMI7" vm="14861">
        <f ca="1"/>
        <v>42.103000000000002</v>
      </c>
      <c r="AMJ7" vm="14862">
        <f ca="1"/>
        <v>41.335999999999999</v>
      </c>
      <c r="AMK7" vm="14863">
        <f ca="1"/>
        <v>42.360999999999997</v>
      </c>
      <c r="AML7" vm="14864">
        <f ca="1"/>
        <v>42.336500000000001</v>
      </c>
      <c r="AMM7" vm="14865">
        <f ca="1"/>
        <v>41.884999999999998</v>
      </c>
      <c r="AMN7" vm="14866">
        <f ca="1"/>
        <v>42.365000000000002</v>
      </c>
      <c r="AMO7" vm="14867">
        <f ca="1"/>
        <v>41.822000000000003</v>
      </c>
      <c r="AMP7" vm="14868">
        <f ca="1"/>
        <v>41.252499999999998</v>
      </c>
      <c r="AMQ7" vm="14869">
        <f ca="1"/>
        <v>40.9925</v>
      </c>
      <c r="AMR7" vm="14870">
        <f ca="1"/>
        <v>40.817500000000003</v>
      </c>
      <c r="AMS7" vm="14871">
        <f ca="1"/>
        <v>41.276499999999999</v>
      </c>
      <c r="AMT7" vm="14872">
        <f ca="1"/>
        <v>42.191000000000003</v>
      </c>
      <c r="AMU7" vm="14873">
        <f ca="1"/>
        <v>42.64</v>
      </c>
      <c r="AMV7" vm="14874">
        <f ca="1"/>
        <v>42.774999999999999</v>
      </c>
      <c r="AMW7" vm="14875">
        <f ca="1"/>
        <v>42.155000000000001</v>
      </c>
      <c r="AMX7" vm="14876">
        <f ca="1"/>
        <v>43.280999999999999</v>
      </c>
      <c r="AMY7" vm="14877">
        <f ca="1"/>
        <v>42.491</v>
      </c>
      <c r="AMZ7" vm="14878">
        <f ca="1"/>
        <v>42.48</v>
      </c>
      <c r="ANA7" vm="14879">
        <f ca="1"/>
        <v>42.43</v>
      </c>
      <c r="ANB7" vm="14880">
        <f ca="1"/>
        <v>42.063000000000002</v>
      </c>
      <c r="ANC7" vm="14881">
        <f ca="1"/>
        <v>42.392000000000003</v>
      </c>
      <c r="AND7" vm="14882">
        <f ca="1"/>
        <v>42.150500000000001</v>
      </c>
      <c r="ANE7" vm="14883">
        <f ca="1"/>
        <v>42.119500000000002</v>
      </c>
      <c r="ANF7" vm="14884">
        <f ca="1"/>
        <v>42.359499999999997</v>
      </c>
      <c r="ANG7" vm="14885">
        <f ca="1"/>
        <v>42.861499999999999</v>
      </c>
      <c r="ANH7" vm="14886">
        <f ca="1"/>
        <v>42.778500000000001</v>
      </c>
      <c r="ANI7" vm="14887">
        <f ca="1"/>
        <v>44.021500000000003</v>
      </c>
      <c r="ANJ7" vm="14888">
        <f ca="1"/>
        <v>44.911000000000001</v>
      </c>
      <c r="ANK7" vm="14889">
        <f ca="1"/>
        <v>44.561999999999998</v>
      </c>
      <c r="ANL7" vm="14890">
        <f ca="1"/>
        <v>43.488500000000002</v>
      </c>
      <c r="ANM7" vm="14891">
        <f ca="1"/>
        <v>44.491</v>
      </c>
      <c r="ANN7" vm="14892">
        <f ca="1"/>
        <v>44.456000000000003</v>
      </c>
      <c r="ANO7" vm="14893">
        <f ca="1"/>
        <v>44.1</v>
      </c>
      <c r="ANP7" vm="14894">
        <f ca="1"/>
        <v>43.781500000000001</v>
      </c>
      <c r="ANQ7" vm="14895">
        <f ca="1"/>
        <v>44.47</v>
      </c>
      <c r="ANR7" vm="14896">
        <f ca="1"/>
        <v>42.955500000000001</v>
      </c>
      <c r="ANS7" vm="14897">
        <f ca="1"/>
        <v>43.603499999999997</v>
      </c>
      <c r="ANT7" vm="14898">
        <f ca="1"/>
        <v>43.548499999999997</v>
      </c>
      <c r="ANU7" vm="14899">
        <f ca="1"/>
        <v>43.6785</v>
      </c>
      <c r="ANV7" vm="14900">
        <f ca="1"/>
        <v>44.256</v>
      </c>
      <c r="ANW7" vm="14901">
        <f ca="1"/>
        <v>44.180500000000002</v>
      </c>
      <c r="ANX7" vm="14902">
        <f ca="1"/>
        <v>44.85</v>
      </c>
      <c r="ANY7" vm="14903">
        <f ca="1"/>
        <v>45.511000000000003</v>
      </c>
      <c r="ANZ7" vm="14904">
        <f ca="1"/>
        <v>46.819499999999998</v>
      </c>
      <c r="AOA7" vm="14905">
        <f ca="1"/>
        <v>47.011499999999998</v>
      </c>
      <c r="AOB7" vm="14906">
        <f ca="1"/>
        <v>46.976999999999997</v>
      </c>
      <c r="AOC7" vm="14907">
        <f ca="1"/>
        <v>46.350499999999997</v>
      </c>
      <c r="AOD7" vm="14908">
        <f ca="1"/>
        <v>45.497999999999998</v>
      </c>
      <c r="AOE7" vm="14909">
        <f ca="1"/>
        <v>45.436500000000002</v>
      </c>
      <c r="AOF7" vm="14910">
        <f ca="1"/>
        <v>45.155500000000004</v>
      </c>
      <c r="AOG7" vm="14911">
        <f ca="1"/>
        <v>44.781999999999996</v>
      </c>
      <c r="AOH7" vm="14912">
        <f ca="1"/>
        <v>45.904000000000003</v>
      </c>
      <c r="AOI7" vm="14913">
        <f ca="1"/>
        <v>45.188499999999998</v>
      </c>
      <c r="AOJ7" vm="14914">
        <f ca="1"/>
        <v>45.395000000000003</v>
      </c>
      <c r="AOK7" vm="14915">
        <f ca="1"/>
        <v>45.5</v>
      </c>
      <c r="AOL7" vm="14916">
        <f ca="1"/>
        <v>45.981499999999997</v>
      </c>
      <c r="AOM7" vm="14917">
        <f ca="1"/>
        <v>45.795000000000002</v>
      </c>
      <c r="AON7" vm="14918">
        <f ca="1"/>
        <v>45.414000000000001</v>
      </c>
      <c r="AOO7" vm="14919">
        <f ca="1"/>
        <v>46.057499999999997</v>
      </c>
      <c r="AOP7" vm="14920">
        <f ca="1"/>
        <v>45.645499999999998</v>
      </c>
      <c r="AOQ7" vm="14921">
        <f ca="1"/>
        <v>46</v>
      </c>
      <c r="AOR7" vm="14922">
        <f ca="1"/>
        <v>46.011000000000003</v>
      </c>
      <c r="AOS7" vm="14923">
        <f ca="1"/>
        <v>48.091000000000001</v>
      </c>
      <c r="AOT7" vm="14924">
        <f ca="1"/>
        <v>49.444499999999998</v>
      </c>
      <c r="AOU7" vm="14925">
        <f ca="1"/>
        <v>48.65</v>
      </c>
      <c r="AOV7" vm="14926">
        <f ca="1"/>
        <v>48.2395</v>
      </c>
      <c r="AOW7" vm="14927">
        <f ca="1"/>
        <v>47.720500000000001</v>
      </c>
      <c r="AOX7" vm="14928">
        <f ca="1"/>
        <v>48.371000000000002</v>
      </c>
      <c r="AOY7" vm="14929">
        <f ca="1"/>
        <v>47.826999999999998</v>
      </c>
      <c r="AOZ7" vm="14930">
        <f ca="1"/>
        <v>47.695999999999998</v>
      </c>
      <c r="APA7" vm="14931">
        <f ca="1"/>
        <v>48.033499999999997</v>
      </c>
      <c r="APB7" vm="14932">
        <f ca="1"/>
        <v>48.290500000000002</v>
      </c>
      <c r="APC7" vm="14933">
        <f ca="1"/>
        <v>47.064</v>
      </c>
      <c r="APD7" vm="14934">
        <f ca="1"/>
        <v>47.7545</v>
      </c>
      <c r="APE7" vm="14935">
        <f ca="1"/>
        <v>46.914499999999997</v>
      </c>
      <c r="APF7" vm="14936">
        <f ca="1"/>
        <v>46.641500000000001</v>
      </c>
      <c r="APG7" vm="14937">
        <f ca="1"/>
        <v>47.155000000000001</v>
      </c>
      <c r="APH7" vm="14938">
        <f ca="1"/>
        <v>46.665500000000002</v>
      </c>
      <c r="API7" vm="14939">
        <f ca="1"/>
        <v>47.08</v>
      </c>
      <c r="APJ7" vm="14940">
        <f ca="1"/>
        <v>46.516500000000001</v>
      </c>
      <c r="APK7" vm="14941">
        <f ca="1"/>
        <v>46.203000000000003</v>
      </c>
      <c r="APL7" vm="14942">
        <f ca="1"/>
        <v>45.332500000000003</v>
      </c>
      <c r="APM7" vm="14943">
        <f ca="1"/>
        <v>44.674500000000002</v>
      </c>
      <c r="APN7" vm="14944">
        <f ca="1"/>
        <v>44.713500000000003</v>
      </c>
      <c r="APO7" vm="14945">
        <f ca="1"/>
        <v>45.125999999999998</v>
      </c>
      <c r="APP7" vm="14946">
        <f ca="1"/>
        <v>44.957000000000001</v>
      </c>
      <c r="APQ7" vm="14947">
        <f ca="1"/>
        <v>45.95</v>
      </c>
      <c r="APR7" vm="14948">
        <f ca="1"/>
        <v>48.674999999999997</v>
      </c>
      <c r="APS7" vm="14949">
        <f ca="1"/>
        <v>48.775500000000001</v>
      </c>
      <c r="APT7" vm="14950">
        <f ca="1"/>
        <v>49.512</v>
      </c>
      <c r="APU7" vm="14951">
        <f ca="1"/>
        <v>49.8795</v>
      </c>
      <c r="APV7" vm="14952">
        <f ca="1"/>
        <v>49.741999999999997</v>
      </c>
      <c r="APW7" vm="14953">
        <f ca="1"/>
        <v>50.469499999999996</v>
      </c>
      <c r="APX7" vm="14954">
        <f ca="1"/>
        <v>50.383499999999998</v>
      </c>
      <c r="APY7" vm="14955">
        <f ca="1"/>
        <v>49.773499999999999</v>
      </c>
      <c r="APZ7" vm="14956">
        <f ca="1"/>
        <v>49.642499999999998</v>
      </c>
      <c r="AQA7" vm="14957">
        <f ca="1"/>
        <v>49.491</v>
      </c>
      <c r="AQB7" vm="14958">
        <f ca="1"/>
        <v>48.778500000000001</v>
      </c>
      <c r="AQC7" vm="14959">
        <f ca="1"/>
        <v>48.356499999999997</v>
      </c>
      <c r="AQD7" vm="14960">
        <f ca="1"/>
        <v>47.99</v>
      </c>
      <c r="AQE7" vm="14961">
        <f ca="1"/>
        <v>48.172499999999999</v>
      </c>
      <c r="AQF7" vm="14962">
        <f ca="1"/>
        <v>48.158000000000001</v>
      </c>
      <c r="AQG7" vm="14963">
        <f ca="1"/>
        <v>48.222000000000001</v>
      </c>
      <c r="AQH7" vm="14964">
        <f ca="1"/>
        <v>47.769500000000001</v>
      </c>
      <c r="AQI7" vm="14965">
        <f ca="1"/>
        <v>48.893500000000003</v>
      </c>
      <c r="AQJ7" vm="14966">
        <f ca="1"/>
        <v>47.918500000000002</v>
      </c>
      <c r="AQK7" vm="14967">
        <f ca="1"/>
        <v>47.797499999999999</v>
      </c>
      <c r="AQL7" vm="14968">
        <f ca="1"/>
        <v>47.465000000000003</v>
      </c>
      <c r="AQM7" vm="14969">
        <f ca="1"/>
        <v>46.728000000000002</v>
      </c>
      <c r="AQN7" vm="14970">
        <f ca="1"/>
        <v>46.984499999999997</v>
      </c>
      <c r="AQO7" vm="14971">
        <f ca="1"/>
        <v>47.657499999999999</v>
      </c>
      <c r="AQP7" vm="14972">
        <f ca="1"/>
        <v>48.259500000000003</v>
      </c>
      <c r="AQQ7" vm="14973">
        <f ca="1"/>
        <v>48.414000000000001</v>
      </c>
      <c r="AQR7" vm="14974">
        <f ca="1"/>
        <v>48.011499999999998</v>
      </c>
      <c r="AQS7" vm="14975">
        <f ca="1"/>
        <v>48.413499999999999</v>
      </c>
      <c r="AQT7" vm="14976">
        <f ca="1"/>
        <v>48.109499999999997</v>
      </c>
      <c r="AQU7" vm="14925">
        <f ca="1"/>
        <v>48.65</v>
      </c>
      <c r="AQV7" vm="14977">
        <f ca="1"/>
        <v>47.686500000000002</v>
      </c>
      <c r="AQW7" vm="14978">
        <f ca="1"/>
        <v>47.485500000000002</v>
      </c>
      <c r="AQX7" vm="14979">
        <f ca="1"/>
        <v>46.165500000000002</v>
      </c>
      <c r="AQY7" vm="14980">
        <f ca="1"/>
        <v>46.866</v>
      </c>
      <c r="AQZ7" vm="14981">
        <f ca="1"/>
        <v>47.148000000000003</v>
      </c>
      <c r="ARA7" vm="14982">
        <f ca="1"/>
        <v>46.438499999999998</v>
      </c>
      <c r="ARB7" vm="14983">
        <f ca="1"/>
        <v>46.596499999999999</v>
      </c>
      <c r="ARC7" vm="14984">
        <f ca="1"/>
        <v>46.5655</v>
      </c>
      <c r="ARD7" vm="14985">
        <f ca="1"/>
        <v>45.896500000000003</v>
      </c>
      <c r="ARE7" vm="14986">
        <f ca="1"/>
        <v>44.994999999999997</v>
      </c>
      <c r="ARF7" vm="14987">
        <f ca="1"/>
        <v>43.930500000000002</v>
      </c>
      <c r="ARG7" vm="14988">
        <f ca="1"/>
        <v>43.561</v>
      </c>
      <c r="ARH7" vm="14989">
        <f ca="1"/>
        <v>43.996000000000002</v>
      </c>
      <c r="ARI7" vm="14990">
        <f ca="1"/>
        <v>45.402000000000001</v>
      </c>
      <c r="ARJ7" vm="14991">
        <f ca="1"/>
        <v>45.853000000000002</v>
      </c>
      <c r="ARK7" vm="14992">
        <f ca="1"/>
        <v>45.522500000000001</v>
      </c>
      <c r="ARL7" vm="14993">
        <f ca="1"/>
        <v>44.572000000000003</v>
      </c>
      <c r="ARM7" vm="14994">
        <f ca="1"/>
        <v>46.290500000000002</v>
      </c>
      <c r="ARN7" vm="14995">
        <f ca="1"/>
        <v>46.154000000000003</v>
      </c>
      <c r="ARO7" vm="14996">
        <f ca="1"/>
        <v>44.323500000000003</v>
      </c>
      <c r="ARP7" vm="14997">
        <f ca="1"/>
        <v>45.411499999999997</v>
      </c>
      <c r="ARQ7" vm="14998">
        <f ca="1"/>
        <v>44.958500000000001</v>
      </c>
      <c r="ARR7" vm="14999">
        <f ca="1"/>
        <v>44.466000000000001</v>
      </c>
      <c r="ARS7" vm="15000">
        <f ca="1"/>
        <v>44.954500000000003</v>
      </c>
      <c r="ART7" vm="9276">
        <f ca="1"/>
        <v>44.767499999999998</v>
      </c>
      <c r="ARU7" vm="15001">
        <f ca="1"/>
        <v>44.653500000000001</v>
      </c>
      <c r="ARV7" vm="15002">
        <f ca="1"/>
        <v>44.280999999999999</v>
      </c>
      <c r="ARW7" vm="15003">
        <f ca="1"/>
        <v>44.098500000000001</v>
      </c>
      <c r="ARX7" vm="15004">
        <f ca="1"/>
        <v>43.997500000000002</v>
      </c>
      <c r="ARY7" vm="15005">
        <f ca="1"/>
        <v>43.572000000000003</v>
      </c>
      <c r="ARZ7" vm="15006">
        <f ca="1"/>
        <v>43.642499999999998</v>
      </c>
      <c r="ASA7" vm="15007">
        <f ca="1"/>
        <v>43.814999999999998</v>
      </c>
      <c r="ASB7" vm="15008">
        <f ca="1"/>
        <v>44.575000000000003</v>
      </c>
      <c r="ASC7" vm="15009">
        <f ca="1"/>
        <v>44.477499999999999</v>
      </c>
      <c r="ASD7" vm="15010">
        <f ca="1"/>
        <v>44.067999999999998</v>
      </c>
      <c r="ASE7" vm="15011">
        <f ca="1"/>
        <v>43.496000000000002</v>
      </c>
      <c r="ASF7" vm="15012">
        <f ca="1"/>
        <v>42.237000000000002</v>
      </c>
      <c r="ASG7" vm="15013">
        <f ca="1"/>
        <v>42.230499999999999</v>
      </c>
      <c r="ASH7" vm="15014">
        <f ca="1"/>
        <v>42.673999999999999</v>
      </c>
      <c r="ASI7" vm="15015">
        <f ca="1"/>
        <v>42.901000000000003</v>
      </c>
      <c r="ASJ7" vm="15016">
        <f ca="1"/>
        <v>42.981000000000002</v>
      </c>
      <c r="ASK7" vm="15017">
        <f ca="1"/>
        <v>42.732999999999997</v>
      </c>
      <c r="ASL7" vm="15018">
        <f ca="1"/>
        <v>42.674500000000002</v>
      </c>
      <c r="ASM7" vm="15019">
        <f ca="1"/>
        <v>41.860999999999997</v>
      </c>
      <c r="ASN7" vm="15020">
        <f ca="1"/>
        <v>40.972999999999999</v>
      </c>
      <c r="ASO7" vm="15021">
        <f ca="1"/>
        <v>41.526499999999999</v>
      </c>
      <c r="ASP7" vm="15022">
        <f ca="1"/>
        <v>41.198</v>
      </c>
      <c r="ASQ7" vm="15023">
        <f ca="1"/>
        <v>41.45</v>
      </c>
      <c r="ASR7" vm="15024">
        <f ca="1"/>
        <v>42.186</v>
      </c>
      <c r="ASS7" vm="15025">
        <f ca="1"/>
        <v>40.75</v>
      </c>
      <c r="AST7" vm="15026">
        <f ca="1"/>
        <v>40.456000000000003</v>
      </c>
      <c r="ASU7" vm="15027">
        <f ca="1"/>
        <v>41.006500000000003</v>
      </c>
      <c r="ASV7" vm="15028">
        <f ca="1"/>
        <v>40.575000000000003</v>
      </c>
      <c r="ASW7" vm="15029">
        <f ca="1"/>
        <v>40.6905</v>
      </c>
      <c r="ASX7" vm="15030">
        <f ca="1"/>
        <v>40.834000000000003</v>
      </c>
      <c r="ASY7" vm="15031">
        <f ca="1"/>
        <v>41.032499999999999</v>
      </c>
      <c r="ASZ7" vm="15032">
        <f ca="1"/>
        <v>41.26</v>
      </c>
      <c r="ATA7" vm="15033">
        <f ca="1"/>
        <v>42.276000000000003</v>
      </c>
      <c r="ATB7" vm="9466">
        <f ca="1"/>
        <v>41</v>
      </c>
      <c r="ATC7" vm="15034">
        <f ca="1"/>
        <v>42.222000000000001</v>
      </c>
      <c r="ATD7" vm="15035">
        <f ca="1"/>
        <v>42.051000000000002</v>
      </c>
      <c r="ATE7" vm="15036">
        <f ca="1"/>
        <v>41.627000000000002</v>
      </c>
      <c r="ATF7" vm="15037">
        <f ca="1"/>
        <v>41.959000000000003</v>
      </c>
      <c r="ATG7" vm="15038">
        <f ca="1"/>
        <v>42.167000000000002</v>
      </c>
      <c r="ATH7" vm="15039">
        <f ca="1"/>
        <v>42.558999999999997</v>
      </c>
      <c r="ATI7" vm="15040">
        <f ca="1"/>
        <v>43.722999999999999</v>
      </c>
      <c r="ATJ7" vm="15041">
        <f ca="1"/>
        <v>43.143000000000001</v>
      </c>
      <c r="ATK7" vm="15042">
        <f ca="1"/>
        <v>43.35</v>
      </c>
      <c r="ATL7" vm="15043">
        <f ca="1"/>
        <v>43</v>
      </c>
      <c r="ATM7" vm="15044">
        <f ca="1"/>
        <v>42.731999999999999</v>
      </c>
      <c r="ATN7" vm="15045">
        <f ca="1"/>
        <v>42.536999999999999</v>
      </c>
      <c r="ATO7" vm="15046">
        <f ca="1"/>
        <v>42.243000000000002</v>
      </c>
      <c r="ATP7" vm="15047">
        <f ca="1"/>
        <v>42.465000000000003</v>
      </c>
      <c r="ATQ7" vm="14861">
        <f ca="1"/>
        <v>42.103000000000002</v>
      </c>
      <c r="ATR7" vm="15048">
        <f ca="1"/>
        <v>41.783999999999999</v>
      </c>
      <c r="ATS7" vm="15049">
        <f ca="1"/>
        <v>42.802</v>
      </c>
      <c r="ATT7" vm="15050">
        <f ca="1"/>
        <v>42.36</v>
      </c>
      <c r="ATU7" vm="15051">
        <f ca="1"/>
        <v>42.107999999999997</v>
      </c>
      <c r="ATV7" vm="15052">
        <f ca="1"/>
        <v>43.002000000000002</v>
      </c>
      <c r="ATW7" vm="15053">
        <f ca="1"/>
        <v>42.531999999999996</v>
      </c>
      <c r="ATX7" vm="15054">
        <f ca="1"/>
        <v>42.316000000000003</v>
      </c>
      <c r="ATY7" vm="15055">
        <f ca="1"/>
        <v>42.283999999999999</v>
      </c>
      <c r="ATZ7" vm="15056">
        <f ca="1"/>
        <v>42.588999999999999</v>
      </c>
      <c r="AUA7" vm="15057">
        <f ca="1"/>
        <v>42.290999999999997</v>
      </c>
      <c r="AUB7" vm="15058">
        <f ca="1"/>
        <v>42.246000000000002</v>
      </c>
      <c r="AUC7" vm="15059">
        <f ca="1"/>
        <v>42.085999999999999</v>
      </c>
      <c r="AUD7" vm="15043">
        <f ca="1"/>
        <v>43</v>
      </c>
      <c r="AUE7" vm="15060">
        <f ca="1"/>
        <v>42.14</v>
      </c>
      <c r="AUF7" vm="15061">
        <f ca="1"/>
        <v>41.850999999999999</v>
      </c>
      <c r="AUG7" vm="15062">
        <f ca="1"/>
        <v>41.503999999999998</v>
      </c>
      <c r="AUH7" vm="15063">
        <f ca="1"/>
        <v>40.776000000000003</v>
      </c>
      <c r="AUI7" vm="15064">
        <f ca="1"/>
        <v>40.478000000000002</v>
      </c>
      <c r="AUJ7" vm="15065">
        <f ca="1"/>
        <v>39.933</v>
      </c>
      <c r="AUK7" vm="15066">
        <f ca="1"/>
        <v>40</v>
      </c>
      <c r="AUL7" vm="15067">
        <f ca="1"/>
        <v>40.591000000000001</v>
      </c>
      <c r="AUM7" vm="15068">
        <f ca="1"/>
        <v>40.871000000000002</v>
      </c>
      <c r="AUN7" vm="15069">
        <f ca="1"/>
        <v>40.826999999999998</v>
      </c>
      <c r="AUO7" vm="15070">
        <f ca="1"/>
        <v>41.808</v>
      </c>
      <c r="AUP7" vm="15071">
        <f ca="1"/>
        <v>41.718000000000004</v>
      </c>
      <c r="AUQ7" vm="15072">
        <f ca="1"/>
        <v>41.829000000000001</v>
      </c>
      <c r="AUR7" vm="15073">
        <f ca="1"/>
        <v>40.4</v>
      </c>
      <c r="AUS7" vm="15074">
        <f ca="1"/>
        <v>40.512999999999998</v>
      </c>
      <c r="AUT7" vm="15075">
        <f ca="1"/>
        <v>41.372</v>
      </c>
      <c r="AUU7" vm="15076">
        <f ca="1"/>
        <v>42.517000000000003</v>
      </c>
      <c r="AUV7" vm="15077">
        <f ca="1"/>
        <v>42.780999999999999</v>
      </c>
      <c r="AUW7" vm="15078">
        <f ca="1"/>
        <v>43.6</v>
      </c>
      <c r="AUX7" vm="15079">
        <f ca="1"/>
        <v>43.136000000000003</v>
      </c>
      <c r="AUY7" vm="15080">
        <f ca="1"/>
        <v>43.412999999999997</v>
      </c>
      <c r="AUZ7" vm="15081">
        <f ca="1"/>
        <v>44.494</v>
      </c>
      <c r="AVA7" vm="15082">
        <f ca="1"/>
        <v>43.676000000000002</v>
      </c>
      <c r="AVB7" vm="15083">
        <f ca="1"/>
        <v>42.847999999999999</v>
      </c>
      <c r="AVC7" vm="15084">
        <f ca="1"/>
        <v>42.863</v>
      </c>
      <c r="AVD7" vm="15085">
        <f ca="1"/>
        <v>41.991</v>
      </c>
      <c r="AVE7" vm="9498">
        <f ca="1"/>
        <v>45</v>
      </c>
      <c r="AVF7" vm="15086">
        <f ca="1"/>
        <v>45.55</v>
      </c>
      <c r="AVG7" vm="15087">
        <f ca="1"/>
        <v>44.317</v>
      </c>
      <c r="AVH7" vm="15088">
        <f ca="1"/>
        <v>43.892000000000003</v>
      </c>
      <c r="AVI7" vm="15089">
        <f ca="1"/>
        <v>43.234999999999999</v>
      </c>
      <c r="AVJ7" vm="15090">
        <f ca="1"/>
        <v>44.058</v>
      </c>
      <c r="AVK7" vm="15091">
        <f ca="1"/>
        <v>43.52</v>
      </c>
      <c r="AVL7" vm="15092">
        <f ca="1"/>
        <v>42.899000000000001</v>
      </c>
      <c r="AVM7" vm="15093">
        <f ca="1"/>
        <v>41.798999999999999</v>
      </c>
      <c r="AVN7" vm="15094">
        <f ca="1"/>
        <v>41.621000000000002</v>
      </c>
      <c r="AVO7" vm="15043">
        <f ca="1"/>
        <v>43</v>
      </c>
      <c r="AVP7" vm="15095">
        <f ca="1"/>
        <v>45.286999999999999</v>
      </c>
      <c r="AVQ7" vm="15096">
        <f ca="1"/>
        <v>44.441000000000003</v>
      </c>
      <c r="AVR7" vm="15097">
        <f ca="1"/>
        <v>43.744999999999997</v>
      </c>
      <c r="AVS7" vm="15098">
        <f ca="1"/>
        <v>43.607999999999997</v>
      </c>
      <c r="AVT7" vm="15099">
        <f ca="1"/>
        <v>43.604999999999997</v>
      </c>
      <c r="AVU7" vm="15100">
        <f ca="1"/>
        <v>43.863</v>
      </c>
      <c r="AVV7" vm="15101">
        <f ca="1"/>
        <v>43.509</v>
      </c>
      <c r="AVW7" vm="15102">
        <f ca="1"/>
        <v>45.314999999999998</v>
      </c>
      <c r="AVX7" vm="15103">
        <f ca="1"/>
        <v>45.6</v>
      </c>
      <c r="AVY7" vm="15104">
        <f ca="1"/>
        <v>45.58</v>
      </c>
      <c r="AVZ7" vm="15105">
        <f ca="1"/>
        <v>46.073999999999998</v>
      </c>
      <c r="AWA7" vm="15106">
        <f ca="1"/>
        <v>46.2</v>
      </c>
      <c r="AWB7" vm="15107">
        <f ca="1"/>
        <v>46.237000000000002</v>
      </c>
      <c r="AWC7" vm="15108">
        <f ca="1"/>
        <v>47.914999999999999</v>
      </c>
      <c r="AWD7" vm="15109">
        <f ca="1"/>
        <v>47.314</v>
      </c>
      <c r="AWE7" vm="15110">
        <f ca="1"/>
        <v>47.732999999999997</v>
      </c>
      <c r="AWF7" vm="15111">
        <f ca="1"/>
        <v>47.539000000000001</v>
      </c>
      <c r="AWG7" vm="15112">
        <f ca="1"/>
        <v>47.951999999999998</v>
      </c>
      <c r="AWH7" vm="15113">
        <f ca="1"/>
        <v>47.21</v>
      </c>
      <c r="AWI7" vm="15114">
        <f ca="1"/>
        <v>47.5</v>
      </c>
      <c r="AWJ7" vm="15115">
        <f ca="1"/>
        <v>46.646000000000001</v>
      </c>
      <c r="AWK7" vm="15116">
        <f ca="1"/>
        <v>47.4</v>
      </c>
      <c r="AWL7" vm="15117">
        <f ca="1"/>
        <v>47.499000000000002</v>
      </c>
      <c r="AWM7" vm="15118">
        <f ca="1"/>
        <v>47.183999999999997</v>
      </c>
      <c r="AWN7" vm="15119">
        <f ca="1"/>
        <v>48.3</v>
      </c>
      <c r="AWO7" vm="9538">
        <f ca="1"/>
        <v>48.48</v>
      </c>
      <c r="AWP7" vm="15120">
        <f ca="1"/>
        <v>47.895000000000003</v>
      </c>
      <c r="AWQ7" vm="15121">
        <f ca="1"/>
        <v>48.801000000000002</v>
      </c>
      <c r="AWR7" vm="15114">
        <f ca="1"/>
        <v>47.5</v>
      </c>
      <c r="AWS7" vm="15122">
        <f ca="1"/>
        <v>46.625999999999998</v>
      </c>
      <c r="AWT7" vm="15123">
        <f ca="1"/>
        <v>46.866999999999997</v>
      </c>
      <c r="AWU7" vm="15124">
        <f ca="1"/>
        <v>47.109000000000002</v>
      </c>
      <c r="AWV7" vm="15125">
        <f ca="1"/>
        <v>46.767000000000003</v>
      </c>
      <c r="AWW7" vm="15126">
        <f ca="1"/>
        <v>47.53</v>
      </c>
      <c r="AWX7" vm="15127">
        <f ca="1"/>
        <v>47.860999999999997</v>
      </c>
      <c r="AWY7" vm="15128">
        <f ca="1"/>
        <v>46.581000000000003</v>
      </c>
      <c r="AWZ7" vm="15129">
        <f ca="1"/>
        <v>46.031999999999996</v>
      </c>
      <c r="AXA7" vm="15130">
        <f ca="1"/>
        <v>46.575000000000003</v>
      </c>
      <c r="AXB7" vm="15131">
        <f ca="1"/>
        <v>46.752000000000002</v>
      </c>
      <c r="AXC7" vm="15132">
        <f ca="1"/>
        <v>46.83</v>
      </c>
      <c r="AXD7" vm="15133">
        <f ca="1"/>
        <v>46.655000000000001</v>
      </c>
      <c r="AXE7" vm="15134">
        <f ca="1"/>
        <v>49.5</v>
      </c>
      <c r="AXF7" vm="15135">
        <f ca="1"/>
        <v>48.228999999999999</v>
      </c>
      <c r="AXG7" vm="15136">
        <f ca="1"/>
        <v>48.061999999999998</v>
      </c>
      <c r="AXH7" vm="15137">
        <f ca="1"/>
        <v>48.677999999999997</v>
      </c>
      <c r="AXI7" vm="15138">
        <f ca="1"/>
        <v>48.271999999999998</v>
      </c>
      <c r="AXJ7" vm="15139">
        <f ca="1"/>
        <v>48.311999999999998</v>
      </c>
      <c r="AXK7" vm="15140">
        <f ca="1"/>
        <v>47.706000000000003</v>
      </c>
      <c r="AXL7" vm="9302">
        <f ca="1"/>
        <v>48.094999999999999</v>
      </c>
      <c r="AXM7" vm="15141">
        <f ca="1"/>
        <v>48.548000000000002</v>
      </c>
      <c r="AXN7" vm="15142">
        <f ca="1"/>
        <v>48.814</v>
      </c>
      <c r="AXO7" vm="14948">
        <f ca="1"/>
        <v>48.674999999999997</v>
      </c>
      <c r="AXP7" vm="15143">
        <f ca="1"/>
        <v>49.631999999999998</v>
      </c>
      <c r="AXQ7" vm="15144">
        <f ca="1"/>
        <v>49.319000000000003</v>
      </c>
      <c r="AXR7" vm="15145">
        <f ca="1"/>
        <v>49.097999999999999</v>
      </c>
      <c r="AXS7" vm="15146">
        <f ca="1"/>
        <v>49.84</v>
      </c>
      <c r="AXT7" vm="15147">
        <f ca="1"/>
        <v>49.948</v>
      </c>
      <c r="AXU7" vm="15148">
        <f ca="1"/>
        <v>49.639000000000003</v>
      </c>
      <c r="AXV7" vm="15149">
        <f ca="1"/>
        <v>49.430999999999997</v>
      </c>
      <c r="AXW7" vm="15150">
        <f ca="1"/>
        <v>49.134</v>
      </c>
      <c r="AXX7" vm="15151">
        <f ca="1"/>
        <v>49.122999999999998</v>
      </c>
      <c r="AXY7" vm="15152">
        <f ca="1"/>
        <v>49.207999999999998</v>
      </c>
      <c r="AXZ7" vm="15153">
        <f ca="1"/>
        <v>48.905000000000001</v>
      </c>
      <c r="AYA7" vm="15154">
        <f ca="1"/>
        <v>48.845999999999997</v>
      </c>
      <c r="AYB7" vm="15155">
        <f ca="1"/>
        <v>49.527000000000001</v>
      </c>
      <c r="AYC7" vm="15156">
        <f ca="1"/>
        <v>49.756</v>
      </c>
      <c r="AYD7" vm="15157">
        <f ca="1"/>
        <v>49.454000000000001</v>
      </c>
      <c r="AYE7" vm="15158">
        <f ca="1"/>
        <v>50.134999999999998</v>
      </c>
      <c r="AYF7" vm="15159">
        <f ca="1"/>
        <v>50.476999999999997</v>
      </c>
      <c r="AYG7" vm="15160">
        <f ca="1"/>
        <v>50.418999999999997</v>
      </c>
      <c r="AYH7" vm="15161">
        <f ca="1"/>
        <v>49.912999999999997</v>
      </c>
      <c r="AYI7" vm="15162">
        <f ca="1"/>
        <v>49.415999999999997</v>
      </c>
      <c r="AYJ7" vm="15163">
        <f ca="1"/>
        <v>50.311999999999998</v>
      </c>
      <c r="AYK7" vm="15164">
        <f ca="1"/>
        <v>50.5</v>
      </c>
      <c r="AYL7" vm="15165">
        <f ca="1"/>
        <v>49.706000000000003</v>
      </c>
      <c r="AYM7" vm="15166">
        <f ca="1"/>
        <v>50.225000000000001</v>
      </c>
      <c r="AYN7" vm="15167">
        <f ca="1"/>
        <v>50.582000000000001</v>
      </c>
      <c r="AYO7" vm="15168">
        <f ca="1"/>
        <v>49.939</v>
      </c>
      <c r="AYP7" vm="15169">
        <f ca="1"/>
        <v>50.588999999999999</v>
      </c>
      <c r="AYQ7" vm="15170">
        <f ca="1"/>
        <v>49.360999999999997</v>
      </c>
      <c r="AYR7" vm="15171">
        <f ca="1"/>
        <v>48.883000000000003</v>
      </c>
      <c r="AYS7" vm="15172">
        <f ca="1"/>
        <v>49.433</v>
      </c>
      <c r="AYT7" vm="15173">
        <f ca="1"/>
        <v>49.728999999999999</v>
      </c>
      <c r="AYU7" vm="15174">
        <f ca="1"/>
        <v>48.765000000000001</v>
      </c>
      <c r="AYV7" vm="15175">
        <f ca="1"/>
        <v>48.372999999999998</v>
      </c>
      <c r="AYW7" vm="15176">
        <f ca="1"/>
        <v>48.88</v>
      </c>
      <c r="AYX7" vm="15177">
        <f ca="1"/>
        <v>49.546999999999997</v>
      </c>
      <c r="AYY7" vm="15178">
        <f ca="1"/>
        <v>49.543999999999997</v>
      </c>
      <c r="AYZ7" vm="15179">
        <f ca="1"/>
        <v>50.167999999999999</v>
      </c>
      <c r="AZA7" vm="15180">
        <f ca="1"/>
        <v>50.078000000000003</v>
      </c>
      <c r="AZB7" vm="15181">
        <f ca="1"/>
        <v>50.274000000000001</v>
      </c>
      <c r="AZC7" vm="15182">
        <f ca="1"/>
        <v>49.817</v>
      </c>
      <c r="AZD7" vm="15183">
        <f ca="1"/>
        <v>50.122</v>
      </c>
      <c r="AZE7" vm="15184">
        <f ca="1"/>
        <v>49.834000000000003</v>
      </c>
      <c r="AZF7" vm="15185">
        <f ca="1"/>
        <v>50.529000000000003</v>
      </c>
      <c r="AZG7" vm="15186">
        <f ca="1"/>
        <v>49.805</v>
      </c>
      <c r="AZH7" vm="15187">
        <f ca="1"/>
        <v>48.16</v>
      </c>
      <c r="AZI7" vm="15188">
        <f ca="1"/>
        <v>48.155000000000001</v>
      </c>
      <c r="AZJ7" vm="15189">
        <f ca="1"/>
        <v>48.055999999999997</v>
      </c>
      <c r="AZK7" vm="15190">
        <f ca="1"/>
        <v>48.478000000000002</v>
      </c>
      <c r="AZL7" vm="14973">
        <f ca="1"/>
        <v>48.414000000000001</v>
      </c>
      <c r="AZM7" vm="15191">
        <f ca="1"/>
        <v>49.040999999999997</v>
      </c>
      <c r="AZN7" vm="15192">
        <f ca="1"/>
        <v>49.317999999999998</v>
      </c>
      <c r="AZO7" vm="15193">
        <f ca="1"/>
        <v>49.26</v>
      </c>
      <c r="AZP7" vm="15194">
        <f ca="1"/>
        <v>49.156999999999996</v>
      </c>
      <c r="AZQ7" vm="15195">
        <f ca="1"/>
        <v>49.137999999999998</v>
      </c>
      <c r="AZR7" vm="15196">
        <f ca="1"/>
        <v>48.603000000000002</v>
      </c>
      <c r="AZS7" vm="15197">
        <f ca="1"/>
        <v>48.951000000000001</v>
      </c>
      <c r="AZT7" vm="9322">
        <f ca="1"/>
        <v>49.075000000000003</v>
      </c>
      <c r="AZU7" vm="15198">
        <f ca="1"/>
        <v>49.877000000000002</v>
      </c>
      <c r="AZV7" vm="15199">
        <f ca="1"/>
        <v>50.4</v>
      </c>
      <c r="AZW7" vm="15200">
        <f ca="1"/>
        <v>50.264000000000003</v>
      </c>
      <c r="AZX7" vm="15201">
        <f ca="1"/>
        <v>51.259</v>
      </c>
      <c r="AZY7" vm="15202">
        <f ca="1"/>
        <v>50.680999999999997</v>
      </c>
      <c r="AZZ7" vm="15203">
        <f ca="1"/>
        <v>50.655000000000001</v>
      </c>
      <c r="BAA7" vm="15204">
        <f ca="1"/>
        <v>51.186</v>
      </c>
      <c r="BAB7" vm="15205">
        <f ca="1"/>
        <v>52.015999999999998</v>
      </c>
      <c r="BAC7" vm="15206">
        <f ca="1"/>
        <v>52.05</v>
      </c>
      <c r="BAD7" vm="15207">
        <f ca="1"/>
        <v>52.198999999999998</v>
      </c>
      <c r="BAE7" vm="15208">
        <f ca="1"/>
        <v>52.448999999999998</v>
      </c>
      <c r="BAF7" vm="15209">
        <f ca="1"/>
        <v>52.587000000000003</v>
      </c>
      <c r="BAG7" vm="15210">
        <f ca="1"/>
        <v>52.466000000000001</v>
      </c>
      <c r="BAH7" vm="15211">
        <f ca="1"/>
        <v>52.624000000000002</v>
      </c>
      <c r="BAI7" vm="15212">
        <f ca="1"/>
        <v>51.904000000000003</v>
      </c>
      <c r="BAJ7" vm="15213">
        <f ca="1"/>
        <v>52.311999999999998</v>
      </c>
      <c r="BAK7" vm="15214">
        <f ca="1"/>
        <v>52.146999999999998</v>
      </c>
      <c r="BAL7" vm="15215">
        <f ca="1"/>
        <v>51.917999999999999</v>
      </c>
      <c r="BAM7" vm="15216">
        <f ca="1"/>
        <v>51.960999999999999</v>
      </c>
      <c r="BAN7" vm="15217">
        <f ca="1"/>
        <v>51.527000000000001</v>
      </c>
      <c r="BAO7" vm="15218">
        <f ca="1"/>
        <v>51.494</v>
      </c>
      <c r="BAP7" vm="15219">
        <f ca="1"/>
        <v>52.225999999999999</v>
      </c>
      <c r="BAQ7" vm="15220">
        <f ca="1"/>
        <v>53.082000000000001</v>
      </c>
      <c r="BAR7" vm="15221">
        <f ca="1"/>
        <v>52.335000000000001</v>
      </c>
      <c r="BAS7" vm="15222">
        <f ca="1"/>
        <v>52.204999999999998</v>
      </c>
      <c r="BAT7" vm="15223">
        <f ca="1"/>
        <v>52.96</v>
      </c>
      <c r="BAU7" vm="15224">
        <f ca="1"/>
        <v>52.265000000000001</v>
      </c>
      <c r="BAV7" vm="15225">
        <f ca="1"/>
        <v>54.962000000000003</v>
      </c>
      <c r="BAW7" vm="15226">
        <f ca="1"/>
        <v>52.637999999999998</v>
      </c>
      <c r="BAX7" vm="15227">
        <f ca="1"/>
        <v>53.284999999999997</v>
      </c>
      <c r="BAY7" vm="15228">
        <f ca="1"/>
        <v>53.381</v>
      </c>
      <c r="BAZ7" vm="15229">
        <f ca="1"/>
        <v>53.646000000000001</v>
      </c>
      <c r="BBA7" vm="15230">
        <f ca="1"/>
        <v>53.607999999999997</v>
      </c>
      <c r="BBB7" vm="15231">
        <f ca="1"/>
        <v>53.593000000000004</v>
      </c>
      <c r="BBC7" vm="15232">
        <f ca="1"/>
        <v>53.26</v>
      </c>
      <c r="BBD7" vm="15233">
        <f ca="1"/>
        <v>53.377000000000002</v>
      </c>
      <c r="BBE7" vm="15234">
        <f ca="1"/>
        <v>53.46</v>
      </c>
      <c r="BBF7" vm="15235">
        <f ca="1"/>
        <v>53.585999999999999</v>
      </c>
      <c r="BBG7" vm="15236">
        <f ca="1"/>
        <v>53.774999999999999</v>
      </c>
      <c r="BBH7" vm="15237">
        <f ca="1"/>
        <v>53.768999999999998</v>
      </c>
      <c r="BBI7" vm="15238">
        <f ca="1"/>
        <v>54.228000000000002</v>
      </c>
      <c r="BBJ7" vm="15239">
        <f ca="1"/>
        <v>54.039000000000001</v>
      </c>
      <c r="BBK7" vm="15240">
        <f ca="1"/>
        <v>52.491999999999997</v>
      </c>
      <c r="BBL7" vm="15241">
        <f ca="1"/>
        <v>52.274999999999999</v>
      </c>
      <c r="BBM7" vm="15242">
        <f ca="1"/>
        <v>52.954999999999998</v>
      </c>
      <c r="BBN7" vm="15243">
        <f ca="1"/>
        <v>53.011000000000003</v>
      </c>
      <c r="BBO7" vm="15244">
        <f ca="1"/>
        <v>53.061999999999998</v>
      </c>
      <c r="BBP7" vm="15245">
        <f ca="1"/>
        <v>52.871000000000002</v>
      </c>
      <c r="BBQ7" vm="15246">
        <f ca="1"/>
        <v>53.5</v>
      </c>
      <c r="BBR7" vm="15247">
        <f ca="1"/>
        <v>52.969000000000001</v>
      </c>
      <c r="BBS7" vm="15248">
        <f ca="1"/>
        <v>52.91</v>
      </c>
      <c r="BBT7" vm="15208">
        <f ca="1"/>
        <v>52.448999999999998</v>
      </c>
      <c r="BBU7" vm="15249">
        <f ca="1"/>
        <v>53.076999999999998</v>
      </c>
      <c r="BBV7" vm="15250">
        <f ca="1"/>
        <v>53.386000000000003</v>
      </c>
      <c r="BBW7" vm="15251">
        <f ca="1"/>
        <v>53.323999999999998</v>
      </c>
      <c r="BBX7" vm="15252">
        <f ca="1"/>
        <v>53.322000000000003</v>
      </c>
      <c r="BBY7" vm="15253">
        <f ca="1"/>
        <v>53.033000000000001</v>
      </c>
      <c r="BBZ7" vm="15254">
        <f ca="1"/>
        <v>53.75</v>
      </c>
      <c r="BCA7" vm="15255">
        <f ca="1"/>
        <v>54.05</v>
      </c>
      <c r="BCB7" vm="15256">
        <f ca="1"/>
        <v>53.747</v>
      </c>
      <c r="BCC7" vm="15257">
        <f ca="1"/>
        <v>54.72</v>
      </c>
      <c r="BCD7" vm="15258">
        <f ca="1"/>
        <v>53.887</v>
      </c>
      <c r="BCE7" vm="15259">
        <f ca="1"/>
        <v>53.780999999999999</v>
      </c>
      <c r="BCF7" vm="15260">
        <f ca="1"/>
        <v>54.835000000000001</v>
      </c>
      <c r="BCG7" vm="15261">
        <f ca="1"/>
        <v>55.572000000000003</v>
      </c>
      <c r="BCH7" vm="15262">
        <f ca="1"/>
        <v>55.826000000000001</v>
      </c>
      <c r="BCI7" vm="9662">
        <f ca="1"/>
        <v>55.5</v>
      </c>
      <c r="BCJ7" vm="15263">
        <f ca="1"/>
        <v>56</v>
      </c>
      <c r="BCK7" vm="15264">
        <f ca="1"/>
        <v>55.642000000000003</v>
      </c>
      <c r="BCL7" vm="15265">
        <f ca="1"/>
        <v>56.277000000000001</v>
      </c>
      <c r="BCM7" vm="15266">
        <f ca="1"/>
        <v>56.655000000000001</v>
      </c>
      <c r="BCN7" vm="15267">
        <f ca="1"/>
        <v>56.23</v>
      </c>
      <c r="BCO7" vm="15268">
        <f ca="1"/>
        <v>57.066000000000003</v>
      </c>
      <c r="BCP7" vm="15269">
        <f ca="1"/>
        <v>56.802</v>
      </c>
      <c r="BCQ7" vm="15270">
        <f ca="1"/>
        <v>57</v>
      </c>
      <c r="BCR7" vm="15271">
        <f ca="1"/>
        <v>56.8</v>
      </c>
      <c r="BCS7" vm="15272">
        <f ca="1"/>
        <v>57.018000000000001</v>
      </c>
      <c r="BCT7" vm="15273">
        <f ca="1"/>
        <v>57.091999999999999</v>
      </c>
      <c r="BCU7" vm="15274">
        <f ca="1"/>
        <v>57.222000000000001</v>
      </c>
      <c r="BCV7" vm="15275">
        <f ca="1"/>
        <v>57.185000000000002</v>
      </c>
      <c r="BCW7" vm="9658">
        <f ca="1"/>
        <v>57.15</v>
      </c>
      <c r="BCX7" vm="15276">
        <f ca="1"/>
        <v>57.216000000000001</v>
      </c>
      <c r="BCY7" vm="15277">
        <f ca="1"/>
        <v>57.624000000000002</v>
      </c>
      <c r="BCZ7" vm="15278">
        <f ca="1"/>
        <v>56.87</v>
      </c>
      <c r="BDA7" vm="15279">
        <f ca="1"/>
        <v>56.26</v>
      </c>
      <c r="BDB7" vm="15280">
        <f ca="1"/>
        <v>57.517000000000003</v>
      </c>
      <c r="BDC7" vm="15281">
        <f ca="1"/>
        <v>57.853999999999999</v>
      </c>
      <c r="BDD7" vm="15282">
        <f ca="1"/>
        <v>58.2</v>
      </c>
      <c r="BDE7" vm="15283">
        <f ca="1"/>
        <v>57.756</v>
      </c>
      <c r="BDF7" vm="15284">
        <f ca="1"/>
        <v>58.262</v>
      </c>
      <c r="BDG7" vm="15285">
        <f ca="1"/>
        <v>58.3</v>
      </c>
      <c r="BDH7" vm="15286">
        <f ca="1"/>
        <v>57.792999999999999</v>
      </c>
      <c r="BDI7" vm="15287">
        <f ca="1"/>
        <v>57.453000000000003</v>
      </c>
      <c r="BDJ7" vm="15288">
        <f ca="1"/>
        <v>58.579000000000001</v>
      </c>
      <c r="BDK7" vm="15289">
        <f ca="1"/>
        <v>57.625</v>
      </c>
      <c r="BDL7" vm="15290">
        <f ca="1"/>
        <v>58.006</v>
      </c>
      <c r="BDM7" vm="15291">
        <f ca="1"/>
        <v>59.5</v>
      </c>
      <c r="BDN7" vm="15292">
        <f ca="1"/>
        <v>58.094000000000001</v>
      </c>
      <c r="BDO7" vm="15293">
        <f ca="1"/>
        <v>57.744999999999997</v>
      </c>
      <c r="BDP7" vm="15294">
        <f ca="1"/>
        <v>59.008000000000003</v>
      </c>
      <c r="BDQ7" vm="15295">
        <f ca="1"/>
        <v>58.4</v>
      </c>
      <c r="BDR7" vm="15296">
        <f ca="1"/>
        <v>57.322000000000003</v>
      </c>
      <c r="BDS7" vm="15297">
        <f ca="1"/>
        <v>57.500999999999998</v>
      </c>
      <c r="BDT7" vm="15263">
        <f ca="1"/>
        <v>56</v>
      </c>
      <c r="BDU7" vm="15298">
        <f ca="1"/>
        <v>56.466000000000001</v>
      </c>
      <c r="BDV7" vm="15299">
        <f ca="1"/>
        <v>56.716000000000001</v>
      </c>
      <c r="BDW7" vm="15300">
        <f ca="1"/>
        <v>57.12</v>
      </c>
      <c r="BDX7" vm="15301">
        <f ca="1"/>
        <v>56.856999999999999</v>
      </c>
      <c r="BDY7" vm="15302">
        <f ca="1"/>
        <v>59.959000000000003</v>
      </c>
      <c r="BDZ7" vm="15303">
        <f ca="1"/>
        <v>60.542999999999999</v>
      </c>
      <c r="BEA7" vm="15304">
        <f ca="1"/>
        <v>60.78</v>
      </c>
      <c r="BEB7" vm="15305">
        <f ca="1"/>
        <v>60.651000000000003</v>
      </c>
      <c r="BEC7" vm="15306">
        <f ca="1"/>
        <v>60.222000000000001</v>
      </c>
      <c r="BED7" vm="15307">
        <f ca="1"/>
        <v>61</v>
      </c>
      <c r="BEE7" vm="15308">
        <f ca="1"/>
        <v>60.991</v>
      </c>
      <c r="BEF7" vm="15309">
        <f ca="1"/>
        <v>62.5</v>
      </c>
      <c r="BEG7" vm="15310">
        <f ca="1"/>
        <v>62.546999999999997</v>
      </c>
      <c r="BEH7" vm="15311">
        <f ca="1"/>
        <v>62.134</v>
      </c>
      <c r="BEI7" vm="15312">
        <f ca="1"/>
        <v>61.988999999999997</v>
      </c>
      <c r="BEJ7" vm="15313">
        <f ca="1"/>
        <v>61.177</v>
      </c>
      <c r="BEK7" vm="15282">
        <f ca="1"/>
        <v>58.2</v>
      </c>
      <c r="BEL7" vm="15314">
        <f ca="1"/>
        <v>60.021000000000001</v>
      </c>
      <c r="BEM7" vm="15315">
        <f ca="1"/>
        <v>60.033999999999999</v>
      </c>
      <c r="BEN7" vm="15316">
        <f ca="1"/>
        <v>61.002000000000002</v>
      </c>
      <c r="BEO7" vm="15317">
        <f ca="1"/>
        <v>61.7</v>
      </c>
      <c r="BEP7" vm="15318">
        <f ca="1"/>
        <v>61.883000000000003</v>
      </c>
      <c r="BEQ7" vm="15319">
        <f ca="1"/>
        <v>60.994999999999997</v>
      </c>
      <c r="BER7" vm="15320">
        <f ca="1"/>
        <v>60.273000000000003</v>
      </c>
      <c r="BES7" vm="15321">
        <f ca="1"/>
        <v>59.741999999999997</v>
      </c>
      <c r="BET7" vm="15322">
        <f ca="1"/>
        <v>59.81</v>
      </c>
      <c r="BEU7" vm="15323">
        <f ca="1"/>
        <v>59.712000000000003</v>
      </c>
      <c r="BEV7" vm="15324">
        <f ca="1"/>
        <v>59.905999999999999</v>
      </c>
      <c r="BEW7" vm="15325">
        <f ca="1"/>
        <v>59.997999999999998</v>
      </c>
      <c r="BEX7" vm="15326">
        <f ca="1"/>
        <v>59.997</v>
      </c>
      <c r="BEY7" vm="15327">
        <f ca="1"/>
        <v>60.732999999999997</v>
      </c>
      <c r="BEZ7" vm="15328">
        <f ca="1"/>
        <v>61.03</v>
      </c>
      <c r="BFA7" vm="15307">
        <f ca="1"/>
        <v>61</v>
      </c>
      <c r="BFB7" vm="15329">
        <f ca="1"/>
        <v>60.837000000000003</v>
      </c>
      <c r="BFC7" vm="15330">
        <f ca="1"/>
        <v>60.85</v>
      </c>
      <c r="BFD7" vm="15331">
        <f ca="1"/>
        <v>61.15</v>
      </c>
      <c r="BFE7" vm="15332">
        <f ca="1"/>
        <v>61.720999999999997</v>
      </c>
      <c r="BFF7" vm="15333">
        <f ca="1"/>
        <v>61.5</v>
      </c>
      <c r="BFG7" vm="15334">
        <f ca="1"/>
        <v>61.067</v>
      </c>
      <c r="BFH7" vm="15335">
        <f ca="1"/>
        <v>60.442</v>
      </c>
      <c r="BFI7" vm="15336">
        <f ca="1"/>
        <v>59.597000000000001</v>
      </c>
      <c r="BFJ7" vm="15337">
        <f ca="1"/>
        <v>59.591000000000001</v>
      </c>
      <c r="BFK7" vm="15338">
        <f ca="1"/>
        <v>58.38</v>
      </c>
      <c r="BFL7" vm="15339">
        <f ca="1"/>
        <v>58.478999999999999</v>
      </c>
      <c r="BFM7" vm="15340">
        <f ca="1"/>
        <v>58.098999999999997</v>
      </c>
      <c r="BFN7" vm="15341">
        <f ca="1"/>
        <v>60.246000000000002</v>
      </c>
      <c r="BFO7" vm="15342">
        <f ca="1"/>
        <v>62.01</v>
      </c>
      <c r="BFP7" vm="15343">
        <f ca="1"/>
        <v>62.018000000000001</v>
      </c>
      <c r="BFQ7" vm="15344">
        <f ca="1"/>
        <v>62.04</v>
      </c>
      <c r="BFR7" vm="15345">
        <f ca="1"/>
        <v>62.183</v>
      </c>
      <c r="BFS7" vm="15346">
        <f ca="1"/>
        <v>62.295000000000002</v>
      </c>
      <c r="BFT7" vm="15347">
        <f ca="1"/>
        <v>62.65</v>
      </c>
      <c r="BFU7" vm="15348">
        <f ca="1"/>
        <v>62.963999999999999</v>
      </c>
      <c r="BFV7" vm="15349">
        <f ca="1"/>
        <v>62.249000000000002</v>
      </c>
      <c r="BFW7" vm="15350">
        <f ca="1"/>
        <v>61.847000000000001</v>
      </c>
      <c r="BFX7" vm="15351">
        <f ca="1"/>
        <v>63.113999999999997</v>
      </c>
      <c r="BFY7" vm="15352">
        <f ca="1"/>
        <v>64.531999999999996</v>
      </c>
      <c r="BFZ7" vm="15353">
        <f ca="1"/>
        <v>63.084000000000003</v>
      </c>
      <c r="BGA7" vm="15354">
        <f ca="1"/>
        <v>63.527999999999999</v>
      </c>
      <c r="BGB7" vm="15355">
        <f ca="1"/>
        <v>62.488999999999997</v>
      </c>
      <c r="BGC7" vm="15356">
        <f ca="1"/>
        <v>64.277000000000001</v>
      </c>
      <c r="BGD7" vm="15357">
        <f ca="1"/>
        <v>65.591999999999999</v>
      </c>
      <c r="BGE7" vm="15358">
        <f ca="1"/>
        <v>64.504999999999995</v>
      </c>
      <c r="BGF7" vm="15359">
        <f ca="1"/>
        <v>64.968000000000004</v>
      </c>
      <c r="BGG7" vm="15360">
        <f ca="1"/>
        <v>65.414000000000001</v>
      </c>
      <c r="BGH7" vm="15361">
        <f ca="1"/>
        <v>65.965999999999994</v>
      </c>
      <c r="BGI7" vm="9612">
        <f ca="1"/>
        <v>67.3</v>
      </c>
      <c r="BGJ7" vm="15362">
        <f ca="1"/>
        <v>67.454999999999998</v>
      </c>
      <c r="BGK7" vm="15363">
        <f ca="1"/>
        <v>67.388999999999996</v>
      </c>
      <c r="BGL7" vm="15364">
        <f ca="1"/>
        <v>67.058000000000007</v>
      </c>
      <c r="BGM7" vm="15365">
        <f ca="1"/>
        <v>67.55</v>
      </c>
      <c r="BGN7" vm="15366">
        <f ca="1"/>
        <v>67.673000000000002</v>
      </c>
      <c r="BGO7" vm="15367">
        <f ca="1"/>
        <v>66.757999999999996</v>
      </c>
      <c r="BGP7" vm="15368">
        <f ca="1"/>
        <v>65.283000000000001</v>
      </c>
      <c r="BGQ7" vm="15369">
        <f ca="1"/>
        <v>65.518000000000001</v>
      </c>
      <c r="BGR7" vm="15370">
        <f ca="1"/>
        <v>66.373999999999995</v>
      </c>
      <c r="BGS7" vm="15371">
        <f ca="1"/>
        <v>66.569000000000003</v>
      </c>
      <c r="BGT7" vm="15372">
        <f ca="1"/>
        <v>66.2</v>
      </c>
      <c r="BGU7" vm="15373">
        <f ca="1"/>
        <v>65.787000000000006</v>
      </c>
      <c r="BGV7" vm="15374">
        <f ca="1"/>
        <v>66.539000000000001</v>
      </c>
      <c r="BGW7" vm="15375">
        <f ca="1"/>
        <v>66.887</v>
      </c>
      <c r="BGX7" vm="15376">
        <f ca="1"/>
        <v>66.942999999999998</v>
      </c>
      <c r="BGY7" vm="15377">
        <f ca="1"/>
        <v>63.704000000000001</v>
      </c>
      <c r="BGZ7" vm="15378">
        <f ca="1"/>
        <v>64.186000000000007</v>
      </c>
      <c r="BHA7" vm="15379">
        <f ca="1"/>
        <v>63.664999999999999</v>
      </c>
      <c r="BHB7" vm="15380">
        <f ca="1"/>
        <v>63.94</v>
      </c>
      <c r="BHC7" vm="15381">
        <f ca="1"/>
        <v>64.233999999999995</v>
      </c>
      <c r="BHD7" vm="15382">
        <f ca="1"/>
        <v>65.423000000000002</v>
      </c>
      <c r="BHE7" vm="15383">
        <f ca="1"/>
        <v>63.781999999999996</v>
      </c>
      <c r="BHF7" vm="15384">
        <f ca="1"/>
        <v>63.749000000000002</v>
      </c>
      <c r="BHG7" vm="15385">
        <f ca="1"/>
        <v>64.738</v>
      </c>
      <c r="BHH7" vm="15386">
        <f ca="1"/>
        <v>65.882000000000005</v>
      </c>
      <c r="BHI7" vm="15387">
        <f ca="1"/>
        <v>66.400000000000006</v>
      </c>
      <c r="BHJ7" vm="15388">
        <f ca="1"/>
        <v>67.802999999999997</v>
      </c>
      <c r="BHK7" vm="15389">
        <f ca="1"/>
        <v>69.849999999999994</v>
      </c>
      <c r="BHL7" vm="15390">
        <f ca="1"/>
        <v>70.224000000000004</v>
      </c>
      <c r="BHM7" vm="9631">
        <f ca="1"/>
        <v>69.599999999999994</v>
      </c>
      <c r="BHN7" vm="15391">
        <f ca="1"/>
        <v>71.897999999999996</v>
      </c>
      <c r="BHO7" vm="15392">
        <f ca="1"/>
        <v>72.8</v>
      </c>
      <c r="BHP7" vm="15393">
        <f ca="1"/>
        <v>74</v>
      </c>
      <c r="BHQ7" vm="15394">
        <f ca="1"/>
        <v>75</v>
      </c>
      <c r="BHR7" vm="15395">
        <f ca="1"/>
        <v>76.210999999999999</v>
      </c>
      <c r="BHS7" vm="15396">
        <f ca="1"/>
        <v>75.998999999999995</v>
      </c>
      <c r="BHT7" vm="15397">
        <f ca="1"/>
        <v>76.944000000000003</v>
      </c>
      <c r="BHU7" vm="15398">
        <f ca="1"/>
        <v>76.391000000000005</v>
      </c>
      <c r="BHV7" vm="15399">
        <f ca="1"/>
        <v>75.712000000000003</v>
      </c>
      <c r="BHW7" vm="15400">
        <f ca="1"/>
        <v>77.043999999999997</v>
      </c>
      <c r="BHX7" vm="15401">
        <f ca="1"/>
        <v>76.296999999999997</v>
      </c>
      <c r="BHY7" vm="15402">
        <f ca="1"/>
        <v>74.8</v>
      </c>
      <c r="BHZ7" vm="15403">
        <f ca="1"/>
        <v>74.817999999999998</v>
      </c>
      <c r="BIA7" vm="15404">
        <f ca="1"/>
        <v>73.247</v>
      </c>
      <c r="BIB7" vm="15405">
        <f ca="1"/>
        <v>74.23</v>
      </c>
      <c r="BIC7" vm="15406">
        <f ca="1"/>
        <v>76.275000000000006</v>
      </c>
      <c r="BID7" vm="15407">
        <f ca="1"/>
        <v>75.573999999999998</v>
      </c>
      <c r="BIE7" vm="15408">
        <f ca="1"/>
        <v>74.787000000000006</v>
      </c>
      <c r="BIF7" vm="15409">
        <f ca="1"/>
        <v>73.813000000000002</v>
      </c>
      <c r="BIG7" vm="15410">
        <f ca="1"/>
        <v>74.33</v>
      </c>
      <c r="BIH7" vm="15411">
        <f ca="1"/>
        <v>75.286000000000001</v>
      </c>
      <c r="BII7" vm="15412">
        <f ca="1"/>
        <v>76.305000000000007</v>
      </c>
      <c r="BIJ7" vm="15413">
        <f ca="1"/>
        <v>76.052000000000007</v>
      </c>
      <c r="BIK7" vm="15414">
        <f ca="1"/>
        <v>76.781000000000006</v>
      </c>
      <c r="BIL7" vm="15415">
        <f ca="1"/>
        <v>76.61</v>
      </c>
      <c r="BIM7" vm="15416">
        <f ca="1"/>
        <v>76.614999999999995</v>
      </c>
      <c r="BIN7" vm="9713">
        <f ca="1"/>
        <v>76</v>
      </c>
      <c r="BIO7" vm="15417">
        <f ca="1"/>
        <v>76.28</v>
      </c>
      <c r="BIP7" vm="15418">
        <f ca="1"/>
        <v>75.316999999999993</v>
      </c>
      <c r="BIQ7" vm="15419">
        <f ca="1"/>
        <v>77.400000000000006</v>
      </c>
      <c r="BIR7" vm="15420">
        <f ca="1"/>
        <v>77.171999999999997</v>
      </c>
      <c r="BIS7" vm="15421">
        <f ca="1"/>
        <v>77.242000000000004</v>
      </c>
      <c r="BIT7" vm="15422">
        <f ca="1"/>
        <v>76.722999999999999</v>
      </c>
      <c r="BIU7" vm="15423">
        <f ca="1"/>
        <v>78.962999999999994</v>
      </c>
      <c r="BIV7" vm="15424">
        <f ca="1"/>
        <v>76.599000000000004</v>
      </c>
      <c r="BIW7" vm="15425">
        <f ca="1"/>
        <v>74.05</v>
      </c>
      <c r="BIX7" vm="15426">
        <f ca="1"/>
        <v>74.658000000000001</v>
      </c>
      <c r="BIY7" vm="15427">
        <f ca="1"/>
        <v>73.034999999999997</v>
      </c>
      <c r="BIZ7" vm="15428">
        <f ca="1"/>
        <v>73.513000000000005</v>
      </c>
      <c r="BJA7" vm="15429">
        <f ca="1"/>
        <v>71.554000000000002</v>
      </c>
      <c r="BJB7" vm="15430">
        <f ca="1"/>
        <v>71.953000000000003</v>
      </c>
      <c r="BJC7" vm="15431">
        <f ca="1"/>
        <v>73.22</v>
      </c>
      <c r="BJD7" vm="15432">
        <f ca="1"/>
        <v>73.819999999999993</v>
      </c>
      <c r="BJE7" vm="15433">
        <f ca="1"/>
        <v>72.484999999999999</v>
      </c>
      <c r="BJF7" vm="15434">
        <f ca="1"/>
        <v>71.894999999999996</v>
      </c>
      <c r="BJG7" vm="15435">
        <f ca="1"/>
        <v>70.855999999999995</v>
      </c>
      <c r="BJH7" vm="15436">
        <f ca="1"/>
        <v>72.25</v>
      </c>
      <c r="BJI7" vm="15437">
        <f ca="1"/>
        <v>70.808999999999997</v>
      </c>
      <c r="BJJ7" vm="15438">
        <f ca="1"/>
        <v>72.944999999999993</v>
      </c>
      <c r="BJK7" vm="15439">
        <f ca="1"/>
        <v>74.671000000000006</v>
      </c>
      <c r="BJL7" vm="15440">
        <f ca="1"/>
        <v>75.435000000000002</v>
      </c>
      <c r="BJM7" vm="15441">
        <f ca="1"/>
        <v>74.364999999999995</v>
      </c>
      <c r="BJN7" vm="15442">
        <f ca="1"/>
        <v>76.647999999999996</v>
      </c>
      <c r="BJO7" vm="15443">
        <f ca="1"/>
        <v>76.358999999999995</v>
      </c>
      <c r="BJP7" vm="15444">
        <f ca="1"/>
        <v>76.531000000000006</v>
      </c>
      <c r="BJQ7" vm="15445">
        <f ca="1"/>
        <v>76.375</v>
      </c>
      <c r="BJR7" vm="15446">
        <f ca="1"/>
        <v>74.909000000000006</v>
      </c>
      <c r="BJS7" vm="15447">
        <f ca="1"/>
        <v>74.837999999999994</v>
      </c>
      <c r="BJT7" vm="15448">
        <f ca="1"/>
        <v>74.188999999999993</v>
      </c>
      <c r="BJU7" vm="15449">
        <f ca="1"/>
        <v>73.236999999999995</v>
      </c>
      <c r="BJV7" vm="15450">
        <f ca="1"/>
        <v>74.066000000000003</v>
      </c>
      <c r="BJW7" vm="15451">
        <f ca="1"/>
        <v>72.099999999999994</v>
      </c>
      <c r="BJX7" vm="15452">
        <f ca="1"/>
        <v>71.974000000000004</v>
      </c>
      <c r="BJY7" vm="15453">
        <f ca="1"/>
        <v>72.679000000000002</v>
      </c>
      <c r="BJZ7" vm="15454">
        <f ca="1"/>
        <v>72.766999999999996</v>
      </c>
      <c r="BKA7" vm="15455">
        <f ca="1"/>
        <v>72</v>
      </c>
      <c r="BKB7" vm="15456">
        <f ca="1"/>
        <v>71.477999999999994</v>
      </c>
      <c r="BKC7" vm="15457">
        <f ca="1"/>
        <v>72.296999999999997</v>
      </c>
      <c r="BKD7" vm="15458">
        <f ca="1"/>
        <v>70.674999999999997</v>
      </c>
      <c r="BKE7" vm="15459">
        <f ca="1"/>
        <v>71.424000000000007</v>
      </c>
      <c r="BKF7" vm="15460">
        <f ca="1"/>
        <v>72.072999999999993</v>
      </c>
      <c r="BKG7" vm="15461">
        <f ca="1"/>
        <v>72.712000000000003</v>
      </c>
      <c r="BKH7" vm="15462">
        <f ca="1"/>
        <v>72.405000000000001</v>
      </c>
      <c r="BKI7" vm="15463">
        <f ca="1"/>
        <v>71.254999999999995</v>
      </c>
      <c r="BKJ7" vm="9632">
        <f ca="1"/>
        <v>71.974999999999994</v>
      </c>
      <c r="BKK7" vm="15464">
        <f ca="1"/>
        <v>70.835999999999999</v>
      </c>
      <c r="BKL7" vm="15465">
        <f ca="1"/>
        <v>71.006</v>
      </c>
      <c r="BKM7" vm="15466">
        <f ca="1"/>
        <v>71.519000000000005</v>
      </c>
      <c r="BKN7" vm="15467">
        <f ca="1"/>
        <v>71.41</v>
      </c>
      <c r="BKO7" vm="9694">
        <f ca="1"/>
        <v>70.924999999999997</v>
      </c>
      <c r="BKP7" vm="15468">
        <f ca="1"/>
        <v>70.144000000000005</v>
      </c>
      <c r="BKQ7" vm="9706">
        <f ca="1"/>
        <v>73</v>
      </c>
      <c r="BKR7" vm="15469">
        <f ca="1"/>
        <v>71.281999999999996</v>
      </c>
      <c r="BKS7" vm="15470">
        <f ca="1"/>
        <v>71.075999999999993</v>
      </c>
      <c r="BKT7" vm="15471">
        <f ca="1"/>
        <v>71.260000000000005</v>
      </c>
      <c r="BKU7" vm="15472">
        <f ca="1"/>
        <v>71.5</v>
      </c>
      <c r="BKV7" vm="15473">
        <f ca="1"/>
        <v>72.004999999999995</v>
      </c>
      <c r="BKW7" vm="15474">
        <f ca="1"/>
        <v>73.430999999999997</v>
      </c>
      <c r="BKX7" vm="15475">
        <f ca="1"/>
        <v>72.866</v>
      </c>
      <c r="BKY7" vm="15476">
        <f ca="1"/>
        <v>72.811999999999998</v>
      </c>
      <c r="BKZ7" vm="15393">
        <f ca="1"/>
        <v>74</v>
      </c>
      <c r="BLA7" vm="15477">
        <f ca="1"/>
        <v>73.344999999999999</v>
      </c>
      <c r="BLB7" vm="15478">
        <f ca="1"/>
        <v>72.203999999999994</v>
      </c>
      <c r="BLC7" vm="15479">
        <f ca="1"/>
        <v>73.078000000000003</v>
      </c>
      <c r="BLD7" vm="15480">
        <f ca="1"/>
        <v>72.992999999999995</v>
      </c>
      <c r="BLE7" vm="15481">
        <f ca="1"/>
        <v>71.807000000000002</v>
      </c>
      <c r="BLF7" vm="15482">
        <f ca="1"/>
        <v>71.203999999999994</v>
      </c>
      <c r="BLG7" vm="15483">
        <f ca="1"/>
        <v>70.991</v>
      </c>
      <c r="BLH7" vm="15484">
        <f ca="1"/>
        <v>71.820999999999998</v>
      </c>
      <c r="BLI7" vm="15485">
        <f ca="1"/>
        <v>71.498000000000005</v>
      </c>
      <c r="BLJ7" vm="15486">
        <f ca="1"/>
        <v>71.588999999999999</v>
      </c>
      <c r="BLK7" vm="15487">
        <f ca="1"/>
        <v>72.275999999999996</v>
      </c>
      <c r="BLL7" vm="15488">
        <f ca="1"/>
        <v>73.346999999999994</v>
      </c>
      <c r="BLM7" vm="15489">
        <f ca="1"/>
        <v>73.213999999999999</v>
      </c>
      <c r="BLN7" vm="15490">
        <f ca="1"/>
        <v>74.016000000000005</v>
      </c>
      <c r="BLO7" vm="15491">
        <f ca="1"/>
        <v>74.093999999999994</v>
      </c>
      <c r="BLP7" vm="15492">
        <f ca="1"/>
        <v>73.141000000000005</v>
      </c>
      <c r="BLQ7" vm="15455">
        <f ca="1"/>
        <v>72</v>
      </c>
      <c r="BLR7" vm="15493">
        <f ca="1"/>
        <v>71.703999999999994</v>
      </c>
      <c r="BLS7" vm="15494">
        <f ca="1"/>
        <v>71.138000000000005</v>
      </c>
      <c r="BLT7" vm="15495">
        <f ca="1"/>
        <v>71.992000000000004</v>
      </c>
      <c r="BLU7" vm="15496">
        <f ca="1"/>
        <v>72.177999999999997</v>
      </c>
      <c r="BLV7" vm="15497">
        <f ca="1"/>
        <v>71.724999999999994</v>
      </c>
      <c r="BLW7" vm="15498">
        <f ca="1"/>
        <v>71.372</v>
      </c>
      <c r="BLX7" vm="15499">
        <f ca="1"/>
        <v>67.72</v>
      </c>
      <c r="BLY7" vm="15500">
        <f ca="1"/>
        <v>61.442</v>
      </c>
      <c r="BLZ7" vm="15501">
        <f ca="1"/>
        <v>64.058000000000007</v>
      </c>
      <c r="BMA7" vm="15502">
        <f ca="1"/>
        <v>65.599999999999994</v>
      </c>
      <c r="BMB7" vm="15503">
        <f ca="1"/>
        <v>67.828000000000003</v>
      </c>
      <c r="BMC7" vm="15504">
        <f ca="1"/>
        <v>67.608000000000004</v>
      </c>
      <c r="BMD7" vm="15505">
        <f ca="1"/>
        <v>67.998999999999995</v>
      </c>
      <c r="BME7" vm="15506">
        <f ca="1"/>
        <v>65.522999999999996</v>
      </c>
      <c r="BMF7" vm="15507">
        <f ca="1"/>
        <v>66.183000000000007</v>
      </c>
      <c r="BMG7" vm="15508">
        <f ca="1"/>
        <v>66.563999999999993</v>
      </c>
      <c r="BMH7" vm="15509">
        <f ca="1"/>
        <v>67.102000000000004</v>
      </c>
      <c r="BMI7" vm="15510">
        <f ca="1"/>
        <v>67.284000000000006</v>
      </c>
      <c r="BMJ7" vm="15511">
        <f ca="1"/>
        <v>66.745999999999995</v>
      </c>
      <c r="BMK7" vm="15503">
        <f ca="1"/>
        <v>67.828000000000003</v>
      </c>
      <c r="BML7" vm="15512">
        <f ca="1"/>
        <v>66.331000000000003</v>
      </c>
      <c r="BMM7" vm="15513">
        <f ca="1"/>
        <v>65.837000000000003</v>
      </c>
      <c r="BMN7" vm="15514">
        <f ca="1"/>
        <v>65.753</v>
      </c>
      <c r="BMO7" vm="15515">
        <f ca="1"/>
        <v>65.694000000000003</v>
      </c>
      <c r="BMP7" vm="15516">
        <f ca="1"/>
        <v>66.375</v>
      </c>
      <c r="BMQ7" vm="15517">
        <f ca="1"/>
        <v>66.927999999999997</v>
      </c>
      <c r="BMR7" vm="15518">
        <f ca="1"/>
        <v>64.998000000000005</v>
      </c>
      <c r="BMS7" vm="15519">
        <f ca="1"/>
        <v>65.918000000000006</v>
      </c>
      <c r="BMT7" vm="15520">
        <f ca="1"/>
        <v>67.846999999999994</v>
      </c>
      <c r="BMU7" vm="15521">
        <f ca="1"/>
        <v>67.057000000000002</v>
      </c>
      <c r="BMV7" vm="15522">
        <f ca="1"/>
        <v>67.043999999999997</v>
      </c>
      <c r="BMW7" vm="15523">
        <f ca="1"/>
        <v>66.739000000000004</v>
      </c>
      <c r="BMX7" vm="15524">
        <f ca="1"/>
        <v>64.370999999999995</v>
      </c>
      <c r="BMY7" vm="15525">
        <f ca="1"/>
        <v>62.344000000000001</v>
      </c>
      <c r="BMZ7" vm="15526">
        <f ca="1"/>
        <v>63.667999999999999</v>
      </c>
      <c r="BNA7" vm="15527">
        <f ca="1"/>
        <v>65.028999999999996</v>
      </c>
      <c r="BNB7" vm="15528">
        <f ca="1"/>
        <v>64.284000000000006</v>
      </c>
      <c r="BNC7" vm="15529">
        <f ca="1"/>
        <v>64.611999999999995</v>
      </c>
      <c r="BND7" vm="15530">
        <f ca="1"/>
        <v>66.472999999999999</v>
      </c>
      <c r="BNE7" vm="15531">
        <f ca="1"/>
        <v>63.914999999999999</v>
      </c>
      <c r="BNF7" vm="15532">
        <f ca="1"/>
        <v>64.305999999999997</v>
      </c>
      <c r="BNG7" vm="15533">
        <f ca="1"/>
        <v>64.204999999999998</v>
      </c>
      <c r="BNH7" vm="15534">
        <f ca="1"/>
        <v>64.025000000000006</v>
      </c>
      <c r="BNI7" vm="15535">
        <f ca="1"/>
        <v>64.328000000000003</v>
      </c>
      <c r="BNJ7" vm="15536">
        <f ca="1"/>
        <v>63.703000000000003</v>
      </c>
      <c r="BNK7" vm="15537">
        <f ca="1"/>
        <v>63.987000000000002</v>
      </c>
      <c r="BNL7" vm="15538">
        <f ca="1"/>
        <v>65.692999999999998</v>
      </c>
      <c r="BNM7" vm="15539">
        <f ca="1"/>
        <v>66.721000000000004</v>
      </c>
      <c r="BNN7" vm="15540">
        <f ca="1"/>
        <v>66.823999999999998</v>
      </c>
      <c r="BNO7" vm="15541">
        <f ca="1"/>
        <v>66.983000000000004</v>
      </c>
      <c r="BNP7" vm="15542">
        <f ca="1"/>
        <v>67.168000000000006</v>
      </c>
      <c r="BNQ7" vm="15543">
        <f ca="1"/>
        <v>67.286000000000001</v>
      </c>
      <c r="BNR7" vm="15544">
        <f ca="1"/>
        <v>68.221999999999994</v>
      </c>
      <c r="BNS7" vm="15545">
        <f ca="1"/>
        <v>68.728999999999999</v>
      </c>
      <c r="BNT7" vm="15546">
        <f ca="1"/>
        <v>69.268000000000001</v>
      </c>
      <c r="BNU7" vm="15547">
        <f ca="1"/>
        <v>70.346999999999994</v>
      </c>
      <c r="BNV7" vm="15548">
        <f ca="1"/>
        <v>70.619</v>
      </c>
      <c r="BNW7" vm="15549">
        <f ca="1"/>
        <v>70</v>
      </c>
      <c r="BNX7" vm="15550">
        <f ca="1"/>
        <v>70.442999999999998</v>
      </c>
      <c r="BNY7" vm="15551">
        <f ca="1"/>
        <v>72.061000000000007</v>
      </c>
      <c r="BNZ7" vm="15552">
        <f ca="1"/>
        <v>71.051000000000002</v>
      </c>
      <c r="BOA7" vm="15553">
        <f ca="1"/>
        <v>71.150000000000006</v>
      </c>
      <c r="BOB7" vm="15554">
        <f ca="1"/>
        <v>71.402000000000001</v>
      </c>
      <c r="BOC7" vm="15555">
        <f ca="1"/>
        <v>70.043999999999997</v>
      </c>
      <c r="BOD7" vm="15556">
        <f ca="1"/>
        <v>70.513999999999996</v>
      </c>
      <c r="BOE7" vm="15557">
        <f ca="1"/>
        <v>69.998999999999995</v>
      </c>
      <c r="BOF7" vm="15558">
        <f ca="1"/>
        <v>67.688999999999993</v>
      </c>
      <c r="BOG7" vm="15559">
        <f ca="1"/>
        <v>67.19</v>
      </c>
      <c r="BOH7" vm="15560">
        <f ca="1"/>
        <v>69.2</v>
      </c>
      <c r="BOI7" vm="15561">
        <f ca="1"/>
        <v>68.866</v>
      </c>
      <c r="BOJ7" vm="15562">
        <f ca="1"/>
        <v>68.039000000000001</v>
      </c>
      <c r="BOK7" vm="15563">
        <f ca="1"/>
        <v>68.709999999999994</v>
      </c>
      <c r="BOL7" vm="15564">
        <f ca="1"/>
        <v>69.028000000000006</v>
      </c>
      <c r="BOM7" vm="15565">
        <f ca="1"/>
        <v>68.811000000000007</v>
      </c>
      <c r="BON7" vm="15566">
        <f ca="1"/>
        <v>69.191999999999993</v>
      </c>
      <c r="BOO7" vm="9631">
        <f ca="1"/>
        <v>69.599999999999994</v>
      </c>
      <c r="BOP7" vm="15567">
        <f ca="1"/>
        <v>69.296999999999997</v>
      </c>
      <c r="BOQ7" vm="15568">
        <f ca="1"/>
        <v>69.927000000000007</v>
      </c>
      <c r="BOR7" vm="15569">
        <f ca="1"/>
        <v>69.546000000000006</v>
      </c>
      <c r="BOS7" vm="15570">
        <f ca="1"/>
        <v>69.075000000000003</v>
      </c>
      <c r="BOT7" vm="15571">
        <f ca="1"/>
        <v>68.569000000000003</v>
      </c>
      <c r="BOU7" vm="15572">
        <f ca="1"/>
        <v>65.668000000000006</v>
      </c>
      <c r="BOV7" vm="15573">
        <f ca="1"/>
        <v>66.031000000000006</v>
      </c>
      <c r="BOW7" vm="15574">
        <f ca="1"/>
        <v>65.468000000000004</v>
      </c>
      <c r="BOX7" vm="15575">
        <f ca="1"/>
        <v>65.174999999999997</v>
      </c>
      <c r="BOY7" vm="15576">
        <f ca="1"/>
        <v>64.210999999999999</v>
      </c>
      <c r="BOZ7" vm="15577">
        <f ca="1"/>
        <v>64.525999999999996</v>
      </c>
      <c r="BPA7" vm="15578">
        <f ca="1"/>
        <v>63.649000000000001</v>
      </c>
      <c r="BPB7" vm="15579">
        <f ca="1"/>
        <v>61.381999999999998</v>
      </c>
      <c r="BPC7" vm="15580">
        <f ca="1"/>
        <v>61.780999999999999</v>
      </c>
      <c r="BPD7" vm="15581">
        <f ca="1"/>
        <v>62.219000000000001</v>
      </c>
      <c r="BPE7" vm="15582">
        <f ca="1"/>
        <v>62.064999999999998</v>
      </c>
      <c r="BPF7" vm="15583">
        <f ca="1"/>
        <v>62.247</v>
      </c>
      <c r="BPG7" vm="15584">
        <f ca="1"/>
        <v>63.228000000000002</v>
      </c>
      <c r="BPH7" vm="15585">
        <f ca="1"/>
        <v>63.420999999999999</v>
      </c>
      <c r="BPI7" vm="15586">
        <f ca="1"/>
        <v>63.564</v>
      </c>
      <c r="BPJ7" vm="15587">
        <f ca="1"/>
        <v>63.844999999999999</v>
      </c>
      <c r="BPK7" vm="15588">
        <f ca="1"/>
        <v>64.247</v>
      </c>
      <c r="BPL7" vm="15589">
        <f ca="1"/>
        <v>62.55</v>
      </c>
      <c r="BPM7" vm="15590">
        <f ca="1"/>
        <v>63.335999999999999</v>
      </c>
      <c r="BPN7" vm="15591">
        <f ca="1"/>
        <v>63.674999999999997</v>
      </c>
      <c r="BPO7" vm="15592">
        <f ca="1"/>
        <v>61.563000000000002</v>
      </c>
      <c r="BPP7" vm="15593">
        <f ca="1"/>
        <v>62.642000000000003</v>
      </c>
      <c r="BPQ7" vm="15594">
        <f ca="1"/>
        <v>61.399000000000001</v>
      </c>
      <c r="BPR7" vm="15595">
        <f ca="1"/>
        <v>62.73</v>
      </c>
      <c r="BPS7" vm="15596">
        <f ca="1"/>
        <v>62.868000000000002</v>
      </c>
      <c r="BPT7" vm="15597">
        <f ca="1"/>
        <v>61.320999999999998</v>
      </c>
      <c r="BPU7" vm="15598">
        <f ca="1"/>
        <v>61.188000000000002</v>
      </c>
      <c r="BPV7" vm="15599">
        <f ca="1"/>
        <v>60.787999999999997</v>
      </c>
      <c r="BPW7" vm="15600">
        <f ca="1"/>
        <v>61.625999999999998</v>
      </c>
      <c r="BPX7" vm="15601">
        <f ca="1"/>
        <v>58.671999999999997</v>
      </c>
      <c r="BPY7" vm="15602">
        <f ca="1"/>
        <v>59.463999999999999</v>
      </c>
      <c r="BPZ7" vm="15603">
        <f ca="1"/>
        <v>60.570999999999998</v>
      </c>
      <c r="BQA7" vm="15604">
        <f ca="1"/>
        <v>61.468000000000004</v>
      </c>
      <c r="BQB7" vm="15605">
        <f ca="1"/>
        <v>60.165999999999997</v>
      </c>
      <c r="BQC7" vm="15606">
        <f ca="1"/>
        <v>61.231000000000002</v>
      </c>
      <c r="BQD7" vm="15607">
        <f ca="1"/>
        <v>60.216999999999999</v>
      </c>
      <c r="BQE7" vm="15608">
        <f ca="1"/>
        <v>59.225999999999999</v>
      </c>
      <c r="BQF7" vm="15609">
        <f ca="1"/>
        <v>61.356999999999999</v>
      </c>
      <c r="BQG7" vm="15610">
        <f ca="1"/>
        <v>61.268999999999998</v>
      </c>
      <c r="BQH7" vm="15611">
        <f ca="1"/>
        <v>60.406999999999996</v>
      </c>
      <c r="BQI7" vm="15612">
        <f ca="1"/>
        <v>58.816000000000003</v>
      </c>
      <c r="BQJ7" vm="15613">
        <f ca="1"/>
        <v>58.055999999999997</v>
      </c>
      <c r="BQK7" vm="15614">
        <f ca="1"/>
        <v>57.4</v>
      </c>
      <c r="BQL7" vm="15615">
        <f ca="1"/>
        <v>55.023000000000003</v>
      </c>
      <c r="BQM7" vm="15616">
        <f ca="1"/>
        <v>54.963999999999999</v>
      </c>
      <c r="BQN7" vm="15617">
        <f ca="1"/>
        <v>55.081000000000003</v>
      </c>
      <c r="BQO7" vm="15618">
        <f ca="1"/>
        <v>55.2</v>
      </c>
      <c r="BQP7" vm="15619">
        <f ca="1"/>
        <v>56.713000000000001</v>
      </c>
      <c r="BQQ7" vm="15620">
        <f ca="1"/>
        <v>56.378999999999998</v>
      </c>
      <c r="BQR7" vm="15621">
        <f ca="1"/>
        <v>55.506</v>
      </c>
      <c r="BQS7" vm="15622">
        <f ca="1"/>
        <v>57.313000000000002</v>
      </c>
      <c r="BQT7" vm="15614">
        <f ca="1"/>
        <v>57.4</v>
      </c>
      <c r="BQU7" vm="15623">
        <f ca="1"/>
        <v>57.494</v>
      </c>
      <c r="BQV7" vm="15624">
        <f ca="1"/>
        <v>58.081000000000003</v>
      </c>
      <c r="BQW7" vm="15625">
        <f ca="1"/>
        <v>57.3</v>
      </c>
      <c r="BQX7" vm="15626">
        <f ca="1"/>
        <v>58.000999999999998</v>
      </c>
      <c r="BQY7" vm="15627">
        <f ca="1"/>
        <v>58.951000000000001</v>
      </c>
      <c r="BQZ7" vm="15628">
        <f ca="1"/>
        <v>60.680999999999997</v>
      </c>
      <c r="BRA7" vm="15629">
        <f ca="1"/>
        <v>60.79</v>
      </c>
      <c r="BRB7" vm="15309">
        <f ca="1"/>
        <v>62.5</v>
      </c>
      <c r="BRC7" vm="15630">
        <f ca="1"/>
        <v>62.408000000000001</v>
      </c>
      <c r="BRD7" vm="15631">
        <f ca="1"/>
        <v>63.686999999999998</v>
      </c>
      <c r="BRE7" vm="15632">
        <f ca="1"/>
        <v>63.820999999999998</v>
      </c>
      <c r="BRF7" vm="15633">
        <f ca="1"/>
        <v>63.731999999999999</v>
      </c>
      <c r="BRG7" vm="15634">
        <f ca="1"/>
        <v>63.465000000000003</v>
      </c>
      <c r="BRH7" vm="15635">
        <f ca="1"/>
        <v>63.508000000000003</v>
      </c>
      <c r="BRI7" vm="15636">
        <f ca="1"/>
        <v>64.055000000000007</v>
      </c>
      <c r="BRJ7" vm="15637">
        <f ca="1"/>
        <v>63.8</v>
      </c>
      <c r="BRK7" vm="15638">
        <f ca="1"/>
        <v>63.493000000000002</v>
      </c>
      <c r="BRL7" vm="15639">
        <f ca="1"/>
        <v>62.633000000000003</v>
      </c>
      <c r="BRM7" vm="15640">
        <f ca="1"/>
        <v>62.225999999999999</v>
      </c>
      <c r="BRN7" vm="15641">
        <f ca="1"/>
        <v>62.600999999999999</v>
      </c>
      <c r="BRO7" vm="15642">
        <f ca="1"/>
        <v>64.769000000000005</v>
      </c>
      <c r="BRP7" vm="15643">
        <f ca="1"/>
        <v>63.883000000000003</v>
      </c>
      <c r="BRQ7" vm="15644">
        <f ca="1"/>
        <v>65.396000000000001</v>
      </c>
      <c r="BRR7" vm="15645">
        <f ca="1"/>
        <v>64.316999999999993</v>
      </c>
      <c r="BRS7" vm="15646">
        <f ca="1"/>
        <v>64.23</v>
      </c>
      <c r="BRT7" vm="15647">
        <f ca="1"/>
        <v>64.058999999999997</v>
      </c>
      <c r="BRU7" vm="15648">
        <f ca="1"/>
        <v>64.143000000000001</v>
      </c>
      <c r="BRV7" vm="15649">
        <f ca="1"/>
        <v>64.543999999999997</v>
      </c>
      <c r="BRW7" vm="15650">
        <f ca="1"/>
        <v>64.662000000000006</v>
      </c>
      <c r="BRX7" vm="9605">
        <f ca="1"/>
        <v>63.475000000000001</v>
      </c>
      <c r="BRY7" vm="15651">
        <f ca="1"/>
        <v>64.236999999999995</v>
      </c>
      <c r="BRZ7" vm="15652">
        <f ca="1"/>
        <v>65.552000000000007</v>
      </c>
      <c r="BSA7" vm="15653">
        <f ca="1"/>
        <v>64.97</v>
      </c>
      <c r="BSB7" vm="15654">
        <f ca="1"/>
        <v>64.567999999999998</v>
      </c>
      <c r="BSC7" vm="15655">
        <f ca="1"/>
        <v>64.08</v>
      </c>
      <c r="BSD7" vm="15656">
        <f ca="1"/>
        <v>65.195999999999998</v>
      </c>
      <c r="BSE7" vm="15657">
        <f ca="1"/>
        <v>65.555000000000007</v>
      </c>
      <c r="BSF7" vm="15658">
        <f ca="1"/>
        <v>65.59</v>
      </c>
      <c r="BSG7" vm="15659">
        <f ca="1"/>
        <v>65.093999999999994</v>
      </c>
      <c r="BSH7" vm="15660">
        <f ca="1"/>
        <v>65.44</v>
      </c>
      <c r="BSI7" vm="15661">
        <f ca="1"/>
        <v>65.391000000000005</v>
      </c>
      <c r="BSJ7" vm="15662">
        <f ca="1"/>
        <v>66.105999999999995</v>
      </c>
      <c r="BSK7" vm="15663">
        <f ca="1"/>
        <v>65.64</v>
      </c>
      <c r="BSL7" vm="15664">
        <f ca="1"/>
        <v>66.212999999999994</v>
      </c>
      <c r="BSM7" vm="15665">
        <f ca="1"/>
        <v>65.998999999999995</v>
      </c>
      <c r="BSN7" vm="15666">
        <f ca="1"/>
        <v>65.881</v>
      </c>
      <c r="BSO7" vm="15667">
        <f ca="1"/>
        <v>65.966999999999999</v>
      </c>
      <c r="BSP7" vm="15668">
        <f ca="1"/>
        <v>65.352999999999994</v>
      </c>
      <c r="BSQ7" vm="15669">
        <f ca="1"/>
        <v>64.185000000000002</v>
      </c>
      <c r="BSR7" vm="15670">
        <f ca="1"/>
        <v>63.1</v>
      </c>
      <c r="BSS7" vm="15671">
        <f ca="1"/>
        <v>63.881999999999998</v>
      </c>
      <c r="BST7" vm="15672">
        <f ca="1"/>
        <v>63.676000000000002</v>
      </c>
      <c r="BSU7" vm="15673">
        <f ca="1"/>
        <v>66.448999999999998</v>
      </c>
      <c r="BSV7" vm="15674">
        <f ca="1"/>
        <v>66.134</v>
      </c>
      <c r="BSW7" vm="15675">
        <f ca="1"/>
        <v>66.783000000000001</v>
      </c>
      <c r="BSX7" vm="15676">
        <f ca="1"/>
        <v>66.683999999999997</v>
      </c>
      <c r="BSY7" vm="15677">
        <f ca="1"/>
        <v>66.631</v>
      </c>
      <c r="BSZ7" vm="15678">
        <f ca="1"/>
        <v>66.646000000000001</v>
      </c>
      <c r="BTA7" vm="15679">
        <f ca="1"/>
        <v>67.936999999999998</v>
      </c>
      <c r="BTB7" vm="15680">
        <f ca="1"/>
        <v>67.515000000000001</v>
      </c>
      <c r="BTC7" vm="15681">
        <f ca="1"/>
        <v>68.009</v>
      </c>
      <c r="BTD7" vm="15682">
        <f ca="1"/>
        <v>69.165000000000006</v>
      </c>
      <c r="BTE7" vm="15683">
        <f ca="1"/>
        <v>68.653999999999996</v>
      </c>
      <c r="BTF7" vm="15684">
        <f ca="1"/>
        <v>68.004000000000005</v>
      </c>
      <c r="BTG7" vm="15685">
        <f ca="1"/>
        <v>69.212000000000003</v>
      </c>
      <c r="BTH7" vm="15683">
        <f ca="1"/>
        <v>68.653999999999996</v>
      </c>
      <c r="BTI7" vm="15686">
        <f ca="1"/>
        <v>68.471999999999994</v>
      </c>
      <c r="BTJ7" vm="15687">
        <f ca="1"/>
        <v>69.003</v>
      </c>
      <c r="BTK7" vm="15688">
        <f ca="1"/>
        <v>68.652000000000001</v>
      </c>
      <c r="BTL7" vm="15689">
        <f ca="1"/>
        <v>69.239999999999995</v>
      </c>
      <c r="BTM7" vm="15690">
        <f ca="1"/>
        <v>68.64</v>
      </c>
      <c r="BTN7" vm="15691">
        <f ca="1"/>
        <v>68.477000000000004</v>
      </c>
      <c r="BTO7" vm="15692">
        <f ca="1"/>
        <v>67.667000000000002</v>
      </c>
      <c r="BTP7" vm="15693">
        <f ca="1"/>
        <v>67.551000000000002</v>
      </c>
      <c r="BTQ7" vm="15694">
        <f ca="1"/>
        <v>67.358000000000004</v>
      </c>
      <c r="BTR7" vm="15695">
        <f ca="1"/>
        <v>67.069000000000003</v>
      </c>
      <c r="BTS7" vm="15696">
        <f ca="1"/>
        <v>67.873000000000005</v>
      </c>
      <c r="BTT7" vm="15697">
        <f ca="1"/>
        <v>67.027000000000001</v>
      </c>
      <c r="BTU7" vm="15698">
        <f ca="1"/>
        <v>66.676000000000002</v>
      </c>
      <c r="BTV7" vm="15699">
        <f ca="1"/>
        <v>67.081999999999994</v>
      </c>
      <c r="BTW7" vm="15700">
        <f ca="1"/>
        <v>66.241</v>
      </c>
      <c r="BTX7" vm="15701">
        <f ca="1"/>
        <v>66.945999999999998</v>
      </c>
      <c r="BTY7" vm="15702">
        <f ca="1"/>
        <v>66.082999999999998</v>
      </c>
      <c r="BTZ7" vm="15703">
        <f ca="1"/>
        <v>66.721999999999994</v>
      </c>
      <c r="BUA7" vm="15517">
        <f ca="1"/>
        <v>66.927999999999997</v>
      </c>
      <c r="BUB7" vm="15704">
        <f ca="1"/>
        <v>67.171000000000006</v>
      </c>
      <c r="BUC7" vm="15705">
        <f ca="1"/>
        <v>65</v>
      </c>
      <c r="BUD7" vm="15706">
        <f ca="1"/>
        <v>68.03</v>
      </c>
      <c r="BUE7" vm="15707">
        <f ca="1"/>
        <v>66.706000000000003</v>
      </c>
      <c r="BUF7" vm="15708">
        <f ca="1"/>
        <v>68</v>
      </c>
      <c r="BUG7" vm="15709">
        <f ca="1"/>
        <v>68.725999999999999</v>
      </c>
      <c r="BUH7" vm="15710">
        <f ca="1"/>
        <v>69.281999999999996</v>
      </c>
      <c r="BUI7" vm="15711">
        <f ca="1"/>
        <v>69.34</v>
      </c>
      <c r="BUJ7" vm="15712">
        <f ca="1"/>
        <v>69.099999999999994</v>
      </c>
      <c r="BUK7" vm="15713">
        <f ca="1"/>
        <v>68.656999999999996</v>
      </c>
      <c r="BUL7" vm="15714">
        <f ca="1"/>
        <v>68.801000000000002</v>
      </c>
      <c r="BUM7" vm="15715">
        <f ca="1"/>
        <v>69.012</v>
      </c>
      <c r="BUN7" vm="15716">
        <f ca="1"/>
        <v>70.587999999999994</v>
      </c>
      <c r="BUO7" vm="15717">
        <f ca="1"/>
        <v>70.498999999999995</v>
      </c>
      <c r="BUP7" vm="15718">
        <f ca="1"/>
        <v>70.037000000000006</v>
      </c>
      <c r="BUQ7" vm="15718">
        <f ca="1"/>
        <v>70.037000000000006</v>
      </c>
      <c r="BUR7" vm="15719">
        <f ca="1"/>
        <v>69.492999999999995</v>
      </c>
      <c r="BUS7" vm="15720">
        <f ca="1"/>
        <v>69.983000000000004</v>
      </c>
      <c r="BUT7" vm="15721">
        <f ca="1"/>
        <v>69.593000000000004</v>
      </c>
      <c r="BUU7" vm="15722">
        <f ca="1"/>
        <v>70.850999999999999</v>
      </c>
      <c r="BUV7" vm="15723">
        <f ca="1"/>
        <v>70.06</v>
      </c>
      <c r="BUW7" vm="15724">
        <f ca="1"/>
        <v>69.988</v>
      </c>
      <c r="BUX7" vm="15725">
        <f ca="1"/>
        <v>70.596000000000004</v>
      </c>
      <c r="BUY7" vm="15726">
        <f ca="1"/>
        <v>71.180000000000007</v>
      </c>
      <c r="BUZ7" vm="15727">
        <f ca="1"/>
        <v>70.959999999999994</v>
      </c>
      <c r="BVA7" vm="15728">
        <f ca="1"/>
        <v>68.712999999999994</v>
      </c>
      <c r="BVB7" vm="15729">
        <f ca="1"/>
        <v>68.900000000000006</v>
      </c>
      <c r="BVC7" vm="15730">
        <f ca="1"/>
        <v>69.430000000000007</v>
      </c>
      <c r="BVD7" vm="15731">
        <f ca="1"/>
        <v>68.590999999999994</v>
      </c>
      <c r="BVE7" vm="15732">
        <f ca="1"/>
        <v>67.397000000000006</v>
      </c>
      <c r="BVF7" vm="15733">
        <f ca="1"/>
        <v>67.956999999999994</v>
      </c>
      <c r="BVG7" vm="15734">
        <f ca="1"/>
        <v>67.849000000000004</v>
      </c>
      <c r="BVH7" vm="15735">
        <f ca="1"/>
        <v>69.042000000000002</v>
      </c>
      <c r="BVI7" vm="15736">
        <f ca="1"/>
        <v>64.995000000000005</v>
      </c>
      <c r="BVJ7" vm="15358">
        <f ca="1"/>
        <v>64.504999999999995</v>
      </c>
      <c r="BVK7" vm="15737">
        <f ca="1"/>
        <v>62.49</v>
      </c>
      <c r="BVL7" vm="15639">
        <f ca="1"/>
        <v>62.633000000000003</v>
      </c>
      <c r="BVM7" vm="15738">
        <f ca="1"/>
        <v>62.375</v>
      </c>
      <c r="BVN7" vm="15739">
        <f ca="1"/>
        <v>59.889000000000003</v>
      </c>
      <c r="BVO7" vm="15740">
        <f ca="1"/>
        <v>59.198</v>
      </c>
      <c r="BVP7" vm="15336">
        <f ca="1"/>
        <v>59.597000000000001</v>
      </c>
      <c r="BVQ7" vm="15741">
        <f ca="1"/>
        <v>56.984000000000002</v>
      </c>
      <c r="BVR7" vm="15742">
        <f ca="1"/>
        <v>57.2</v>
      </c>
      <c r="BVS7" vm="15743">
        <f ca="1"/>
        <v>57.238999999999997</v>
      </c>
      <c r="BVT7" vm="15744">
        <f ca="1"/>
        <v>58.34</v>
      </c>
      <c r="BVU7" vm="15745">
        <f ca="1"/>
        <v>57.255000000000003</v>
      </c>
      <c r="BVV7" vm="15746">
        <f ca="1"/>
        <v>56.350999999999999</v>
      </c>
      <c r="BVW7" vm="15747">
        <f ca="1"/>
        <v>56.548000000000002</v>
      </c>
      <c r="BVX7" vm="15748">
        <f ca="1"/>
        <v>57.975999999999999</v>
      </c>
      <c r="BVY7" vm="15749">
        <f ca="1"/>
        <v>57.664999999999999</v>
      </c>
      <c r="BVZ7" vm="15750">
        <f ca="1"/>
        <v>57.801000000000002</v>
      </c>
      <c r="BWA7" vm="15751">
        <f ca="1"/>
        <v>57.707000000000001</v>
      </c>
      <c r="BWB7" vm="15752">
        <f ca="1"/>
        <v>57.738999999999997</v>
      </c>
      <c r="BWC7" vm="15753">
        <f ca="1"/>
        <v>57.387</v>
      </c>
      <c r="BWD7" vm="15754">
        <f ca="1"/>
        <v>56.604999999999997</v>
      </c>
      <c r="BWE7" vm="15755">
        <f ca="1"/>
        <v>56.921999999999997</v>
      </c>
      <c r="BWF7" vm="15756">
        <f ca="1"/>
        <v>56.85</v>
      </c>
      <c r="BWG7" vm="15757">
        <f ca="1"/>
        <v>56.835999999999999</v>
      </c>
      <c r="BWH7" vm="15758">
        <f ca="1"/>
        <v>57.073</v>
      </c>
      <c r="BWI7" vm="15625">
        <f ca="1"/>
        <v>57.3</v>
      </c>
      <c r="BWJ7" vm="15759">
        <f ca="1"/>
        <v>56.658999999999999</v>
      </c>
      <c r="BWK7" vm="15760">
        <f ca="1"/>
        <v>56.59</v>
      </c>
      <c r="BWL7" vm="15761">
        <f ca="1"/>
        <v>57.738</v>
      </c>
      <c r="BWM7" vm="15762">
        <f ca="1"/>
        <v>59.14</v>
      </c>
      <c r="BWN7" vm="15338">
        <f ca="1"/>
        <v>58.38</v>
      </c>
      <c r="BWO7" vm="15763">
        <f ca="1"/>
        <v>58.351999999999997</v>
      </c>
      <c r="BWP7" vm="15764">
        <f ca="1"/>
        <v>59.243000000000002</v>
      </c>
      <c r="BWQ7" vm="15765">
        <f ca="1"/>
        <v>58.585999999999999</v>
      </c>
      <c r="BWR7" vm="15766">
        <f ca="1"/>
        <v>59.073999999999998</v>
      </c>
      <c r="BWS7" vm="15767">
        <f ca="1"/>
        <v>58.82</v>
      </c>
      <c r="BWT7" vm="15768">
        <f ca="1"/>
        <v>58.747999999999998</v>
      </c>
      <c r="BWU7" vm="15769">
        <f ca="1"/>
        <v>57.965000000000003</v>
      </c>
      <c r="BWV7" vm="15770">
        <f ca="1"/>
        <v>57.628999999999998</v>
      </c>
      <c r="BWW7" vm="15771">
        <f ca="1"/>
        <v>57.048000000000002</v>
      </c>
      <c r="BWX7" vm="15772">
        <f ca="1"/>
        <v>57.006</v>
      </c>
      <c r="BWY7" vm="15773">
        <f ca="1"/>
        <v>57.267000000000003</v>
      </c>
      <c r="BWZ7" vm="15774">
        <f ca="1"/>
        <v>56.575000000000003</v>
      </c>
      <c r="BXA7" vm="15775">
        <f ca="1"/>
        <v>56.886000000000003</v>
      </c>
      <c r="BXB7" vm="15776">
        <f ca="1"/>
        <v>55.975000000000001</v>
      </c>
      <c r="BXC7" vm="15777">
        <f ca="1"/>
        <v>56.284999999999997</v>
      </c>
      <c r="BXD7" vm="15778">
        <f ca="1"/>
        <v>56.853999999999999</v>
      </c>
      <c r="BXE7" vm="15271">
        <f ca="1"/>
        <v>56.8</v>
      </c>
      <c r="BXF7" vm="15779">
        <f ca="1"/>
        <v>56.423000000000002</v>
      </c>
      <c r="BXG7" vm="15780">
        <f ca="1"/>
        <v>56.661999999999999</v>
      </c>
      <c r="BXH7" vm="15781">
        <f ca="1"/>
        <v>57.118000000000002</v>
      </c>
      <c r="BXI7" vm="15782">
        <f ca="1"/>
        <v>55.734999999999999</v>
      </c>
      <c r="BXJ7" vm="9672">
        <f ca="1"/>
        <v>55.75</v>
      </c>
      <c r="BXK7" vm="15783">
        <f ca="1"/>
        <v>53.8</v>
      </c>
      <c r="BXL7" vm="15784">
        <f ca="1"/>
        <v>51.996000000000002</v>
      </c>
      <c r="BXM7" vm="15785">
        <f ca="1"/>
        <v>51.5</v>
      </c>
      <c r="BXN7" vm="15786">
        <f ca="1"/>
        <v>50.945</v>
      </c>
      <c r="BXO7" vm="15787">
        <f ca="1"/>
        <v>50.25</v>
      </c>
      <c r="BXP7" vm="15788">
        <f ca="1"/>
        <v>52.807000000000002</v>
      </c>
      <c r="BXQ7" vm="15789">
        <f ca="1"/>
        <v>51.91</v>
      </c>
      <c r="BXR7" vm="15790">
        <f ca="1"/>
        <v>53.997999999999998</v>
      </c>
      <c r="BXS7" vm="15791">
        <f ca="1"/>
        <v>52.444000000000003</v>
      </c>
      <c r="BXT7" vm="15792">
        <f ca="1"/>
        <v>53.575000000000003</v>
      </c>
      <c r="BXU7" vm="15793">
        <f ca="1"/>
        <v>52.75</v>
      </c>
      <c r="BXV7" vm="15246">
        <f ca="1"/>
        <v>53.5</v>
      </c>
      <c r="BXW7" vm="15794">
        <f ca="1"/>
        <v>54.162999999999997</v>
      </c>
      <c r="BXX7" vm="15795">
        <f ca="1"/>
        <v>54.88</v>
      </c>
      <c r="BXY7" vm="15796">
        <f ca="1"/>
        <v>55.194000000000003</v>
      </c>
      <c r="BXZ7" vm="15797">
        <f ca="1"/>
        <v>55.984999999999999</v>
      </c>
      <c r="BYA7" vm="15798">
        <f ca="1"/>
        <v>55.850999999999999</v>
      </c>
      <c r="BYB7" vm="15270">
        <f ca="1"/>
        <v>57</v>
      </c>
      <c r="BYC7" vm="15799">
        <f ca="1"/>
        <v>58.231000000000002</v>
      </c>
      <c r="BYD7" vm="15800">
        <f ca="1"/>
        <v>58.283999999999999</v>
      </c>
      <c r="BYE7" vm="15801">
        <f ca="1"/>
        <v>59.146000000000001</v>
      </c>
      <c r="BYF7" vm="15802">
        <f ca="1"/>
        <v>59.405000000000001</v>
      </c>
      <c r="BYG7" vm="15803">
        <f ca="1"/>
        <v>59.856999999999999</v>
      </c>
      <c r="BYH7" vm="15804">
        <f ca="1"/>
        <v>59.704999999999998</v>
      </c>
      <c r="BYI7" vm="15805">
        <f ca="1"/>
        <v>59.4</v>
      </c>
      <c r="BYJ7" vm="15806">
        <f ca="1"/>
        <v>59.499000000000002</v>
      </c>
      <c r="BYK7" vm="15807">
        <f ca="1"/>
        <v>59.512</v>
      </c>
      <c r="BYL7" vm="15808">
        <f ca="1"/>
        <v>59.354999999999997</v>
      </c>
      <c r="BYM7" vm="15809">
        <f ca="1"/>
        <v>60.823</v>
      </c>
      <c r="BYN7" vm="15810">
        <f ca="1"/>
        <v>59.884999999999998</v>
      </c>
      <c r="BYO7" vm="15811">
        <f ca="1"/>
        <v>59.42</v>
      </c>
      <c r="BYP7" vm="15812">
        <f ca="1"/>
        <v>59.534999999999997</v>
      </c>
      <c r="BYQ7" vm="15813">
        <f ca="1"/>
        <v>59.947000000000003</v>
      </c>
      <c r="BYR7" vm="15814">
        <f ca="1"/>
        <v>62.122</v>
      </c>
      <c r="BYS7" vm="15815">
        <f ca="1"/>
        <v>62.460999999999999</v>
      </c>
      <c r="BYT7" vm="15816">
        <f ca="1"/>
        <v>61.694000000000003</v>
      </c>
      <c r="BYU7" vm="15817">
        <f ca="1"/>
        <v>61.021999999999998</v>
      </c>
      <c r="BYV7" vm="15818">
        <f ca="1"/>
        <v>60.707999999999998</v>
      </c>
      <c r="BYW7" vm="15819">
        <f ca="1"/>
        <v>61.792999999999999</v>
      </c>
      <c r="BYX7" vm="15820">
        <f ca="1"/>
        <v>62.2</v>
      </c>
      <c r="BYY7" vm="15821">
        <f ca="1"/>
        <v>62.45</v>
      </c>
      <c r="BYZ7" vm="15344">
        <f ca="1"/>
        <v>62.04</v>
      </c>
      <c r="BZA7" vm="15822">
        <f ca="1"/>
        <v>61.527000000000001</v>
      </c>
      <c r="BZB7" vm="15823">
        <f ca="1"/>
        <v>61.844999999999999</v>
      </c>
      <c r="BZC7" vm="15824">
        <f ca="1"/>
        <v>62.119</v>
      </c>
      <c r="BZD7" vm="15825">
        <f ca="1"/>
        <v>61.853000000000002</v>
      </c>
      <c r="BZE7" vm="15826">
        <f ca="1"/>
        <v>61.14</v>
      </c>
      <c r="BZF7" vm="15827">
        <f ca="1"/>
        <v>60.923999999999999</v>
      </c>
      <c r="BZG7" vm="15828">
        <f ca="1"/>
        <v>61.591999999999999</v>
      </c>
      <c r="BZH7" vm="15829">
        <f ca="1"/>
        <v>61.441000000000003</v>
      </c>
      <c r="BZI7" vm="15830">
        <f ca="1"/>
        <v>62.277000000000001</v>
      </c>
      <c r="BZJ7" vm="15831">
        <f ca="1"/>
        <v>62.454999999999998</v>
      </c>
      <c r="BZK7" vm="15832">
        <f ca="1"/>
        <v>61.741999999999997</v>
      </c>
      <c r="BZL7" vm="15833">
        <f ca="1"/>
        <v>59.1</v>
      </c>
      <c r="BZM7" vm="15834">
        <f ca="1"/>
        <v>60.23</v>
      </c>
      <c r="BZN7" vm="15835">
        <f ca="1"/>
        <v>59.960999999999999</v>
      </c>
      <c r="BZO7" vm="15836">
        <f ca="1"/>
        <v>59.32</v>
      </c>
      <c r="BZP7" vm="15837">
        <f ca="1"/>
        <v>59.95</v>
      </c>
      <c r="BZQ7" vm="15838">
        <f ca="1"/>
        <v>59.923000000000002</v>
      </c>
      <c r="BZR7" vm="15839">
        <f ca="1"/>
        <v>59.637</v>
      </c>
      <c r="BZS7" vm="15840">
        <f ca="1"/>
        <v>59.539000000000001</v>
      </c>
      <c r="BZT7" vm="15841">
        <f ca="1"/>
        <v>59.75</v>
      </c>
      <c r="BZU7" vm="15765">
        <f ca="1"/>
        <v>58.585999999999999</v>
      </c>
      <c r="BZV7" vm="15842">
        <f ca="1"/>
        <v>58.406999999999996</v>
      </c>
      <c r="BZW7" vm="15843">
        <f ca="1"/>
        <v>58.72</v>
      </c>
      <c r="BZX7" vm="15844">
        <f ca="1"/>
        <v>59.604999999999997</v>
      </c>
      <c r="BZY7" vm="15845">
        <f ca="1"/>
        <v>61.613</v>
      </c>
      <c r="BZZ7" vm="15827">
        <f ca="1"/>
        <v>60.923999999999999</v>
      </c>
      <c r="CAA7" vm="15846">
        <f ca="1"/>
        <v>58.6</v>
      </c>
      <c r="CAB7" vm="15847">
        <f ca="1"/>
        <v>58.738</v>
      </c>
      <c r="CAC7" vm="15848">
        <f ca="1"/>
        <v>59.8</v>
      </c>
      <c r="CAD7" vm="15849">
        <f ca="1"/>
        <v>59.445</v>
      </c>
      <c r="CAE7" vm="15850">
        <f ca="1"/>
        <v>60.088999999999999</v>
      </c>
      <c r="CAF7" vm="15851">
        <f ca="1"/>
        <v>60.354999999999997</v>
      </c>
      <c r="CAG7" vm="15852">
        <f ca="1"/>
        <v>60.142000000000003</v>
      </c>
      <c r="CAH7" vm="15853">
        <f ca="1"/>
        <v>60.064</v>
      </c>
      <c r="CAI7" vm="15854">
        <f ca="1"/>
        <v>60.271999999999998</v>
      </c>
      <c r="CAJ7" vm="15855">
        <f ca="1"/>
        <v>60.533999999999999</v>
      </c>
      <c r="CAK7" vm="15856">
        <f ca="1"/>
        <v>60.863</v>
      </c>
      <c r="CAL7" vm="15857">
        <f ca="1"/>
        <v>60.777999999999999</v>
      </c>
      <c r="CAM7" vm="15858">
        <f ca="1"/>
        <v>61.043999999999997</v>
      </c>
      <c r="CAN7" vm="15859">
        <f ca="1"/>
        <v>60.860999999999997</v>
      </c>
      <c r="CAO7" vm="15860">
        <f ca="1"/>
        <v>63.344999999999999</v>
      </c>
      <c r="CAP7" vm="15861">
        <f ca="1"/>
        <v>62.994999999999997</v>
      </c>
      <c r="CAQ7" vm="15862">
        <f ca="1"/>
        <v>63.3</v>
      </c>
      <c r="CAR7" vm="15863">
        <f ca="1"/>
        <v>65.103999999999999</v>
      </c>
      <c r="CAS7" vm="9678">
        <f ca="1"/>
        <v>65.424999999999997</v>
      </c>
      <c r="CAT7" vm="15864">
        <f ca="1"/>
        <v>64.73</v>
      </c>
      <c r="CAU7" vm="15865">
        <f ca="1"/>
        <v>65.039000000000001</v>
      </c>
      <c r="CAV7" vm="15866">
        <f ca="1"/>
        <v>65.034999999999997</v>
      </c>
      <c r="CAW7" vm="15867">
        <f ca="1"/>
        <v>66.022999999999996</v>
      </c>
      <c r="CAX7" vm="15868">
        <f ca="1"/>
        <v>65.364000000000004</v>
      </c>
      <c r="CAY7" vm="15869">
        <f ca="1"/>
        <v>66.013000000000005</v>
      </c>
      <c r="CAZ7" vm="15870">
        <f ca="1"/>
        <v>66</v>
      </c>
      <c r="CBA7" vm="15705">
        <f ca="1"/>
        <v>65</v>
      </c>
      <c r="CBB7" vm="15871">
        <f ca="1"/>
        <v>64.070999999999998</v>
      </c>
      <c r="CBC7" vm="15872">
        <f ca="1"/>
        <v>64.072999999999993</v>
      </c>
      <c r="CBD7" vm="15873">
        <f ca="1"/>
        <v>64.308999999999997</v>
      </c>
      <c r="CBE7" vm="15874">
        <f ca="1"/>
        <v>63.692</v>
      </c>
      <c r="CBF7" vm="15875">
        <f ca="1"/>
        <v>64.34</v>
      </c>
      <c r="CBG7" vm="15876">
        <f ca="1"/>
        <v>64.343000000000004</v>
      </c>
      <c r="CBH7" vm="15877">
        <f ca="1"/>
        <v>64.215999999999994</v>
      </c>
      <c r="CBI7" vm="15878">
        <f ca="1"/>
        <v>62.503</v>
      </c>
      <c r="CBJ7" vm="15879">
        <f ca="1"/>
        <v>62.606999999999999</v>
      </c>
      <c r="CBK7" vm="15880">
        <f ca="1"/>
        <v>62.295999999999999</v>
      </c>
      <c r="CBL7" vm="15881">
        <f ca="1"/>
        <v>60.652999999999999</v>
      </c>
      <c r="CBM7" vm="15882">
        <f ca="1"/>
        <v>60.463999999999999</v>
      </c>
      <c r="CBN7" vm="15883">
        <f ca="1"/>
        <v>61.191000000000003</v>
      </c>
      <c r="CBO7" vm="15884">
        <f ca="1"/>
        <v>60.881999999999998</v>
      </c>
      <c r="CBP7" vm="15885">
        <f ca="1"/>
        <v>61.472999999999999</v>
      </c>
      <c r="CBQ7" vm="15886">
        <f ca="1"/>
        <v>63.09</v>
      </c>
      <c r="CBR7" vm="15887">
        <f ca="1"/>
        <v>63.914000000000001</v>
      </c>
      <c r="CBS7" vm="15888">
        <f ca="1"/>
        <v>63.658999999999999</v>
      </c>
      <c r="CBT7" vm="15889">
        <f ca="1"/>
        <v>63.531999999999996</v>
      </c>
      <c r="CBU7" vm="15890">
        <f ca="1"/>
        <v>63.67</v>
      </c>
      <c r="CBV7" vm="15891">
        <f ca="1"/>
        <v>62.66</v>
      </c>
      <c r="CBW7" vm="15892">
        <f ca="1"/>
        <v>63.088999999999999</v>
      </c>
      <c r="CBX7" vm="15893">
        <f ca="1"/>
        <v>63.4</v>
      </c>
      <c r="CBY7" vm="15894">
        <f ca="1"/>
        <v>63.08</v>
      </c>
      <c r="CBZ7" vm="15895">
        <f ca="1"/>
        <v>64.103999999999999</v>
      </c>
      <c r="CCA7" vm="15896">
        <f ca="1"/>
        <v>64.024000000000001</v>
      </c>
      <c r="CCB7" vm="15897">
        <f ca="1"/>
        <v>63.563000000000002</v>
      </c>
      <c r="CCC7" vm="15898">
        <f ca="1"/>
        <v>63.933</v>
      </c>
      <c r="CCD7" vm="15899">
        <f ca="1"/>
        <v>62.823999999999998</v>
      </c>
      <c r="CCE7" vm="15900">
        <f ca="1"/>
        <v>62.924999999999997</v>
      </c>
      <c r="CCF7" vm="15901">
        <f ca="1"/>
        <v>63.654000000000003</v>
      </c>
      <c r="CCG7" vm="15902">
        <f ca="1"/>
        <v>62.603999999999999</v>
      </c>
      <c r="CCH7" vm="15903">
        <f ca="1"/>
        <v>62.673000000000002</v>
      </c>
      <c r="CCI7" vm="15904">
        <f ca="1"/>
        <v>62.307000000000002</v>
      </c>
      <c r="CCJ7" vm="15905">
        <f ca="1"/>
        <v>63.582000000000001</v>
      </c>
      <c r="CCK7" vm="15906">
        <f ca="1"/>
        <v>62.926000000000002</v>
      </c>
      <c r="CCL7" vm="15907">
        <f ca="1"/>
        <v>63.424999999999997</v>
      </c>
      <c r="CCM7" vm="15908">
        <f ca="1"/>
        <v>63.92</v>
      </c>
      <c r="CCN7" vm="15909">
        <f ca="1"/>
        <v>60.758000000000003</v>
      </c>
      <c r="CCO7" vm="15910">
        <f ca="1"/>
        <v>59.35</v>
      </c>
      <c r="CCP7" vm="15911">
        <f ca="1"/>
        <v>59.49</v>
      </c>
      <c r="CCQ7" vm="15912">
        <f ca="1"/>
        <v>60.372999999999998</v>
      </c>
      <c r="CCR7" vm="15913">
        <f ca="1"/>
        <v>61.063000000000002</v>
      </c>
      <c r="CCS7" vm="15914">
        <f ca="1"/>
        <v>61.387</v>
      </c>
      <c r="CCT7" vm="15915">
        <f ca="1"/>
        <v>61.177999999999997</v>
      </c>
      <c r="CCU7" vm="15916">
        <f ca="1"/>
        <v>60.752000000000002</v>
      </c>
      <c r="CCV7" vm="15917">
        <f ca="1"/>
        <v>58.478000000000002</v>
      </c>
      <c r="CCW7" vm="15918">
        <f ca="1"/>
        <v>55.277000000000001</v>
      </c>
      <c r="CCX7" vm="15285">
        <f ca="1"/>
        <v>58.3</v>
      </c>
      <c r="CCY7" vm="15919">
        <f ca="1"/>
        <v>57.238</v>
      </c>
      <c r="CCZ7" vm="15920">
        <f ca="1"/>
        <v>57.552999999999997</v>
      </c>
      <c r="CDA7" vm="15921">
        <f ca="1"/>
        <v>57.338999999999999</v>
      </c>
      <c r="CDB7" vm="15922">
        <f ca="1"/>
        <v>57.610999999999997</v>
      </c>
      <c r="CDC7" vm="15277">
        <f ca="1"/>
        <v>57.624000000000002</v>
      </c>
      <c r="CDD7" vm="15923">
        <f ca="1"/>
        <v>58.820999999999998</v>
      </c>
      <c r="CDE7" vm="15924">
        <f ca="1"/>
        <v>57.744</v>
      </c>
      <c r="CDF7" vm="15925">
        <f ca="1"/>
        <v>57.969000000000001</v>
      </c>
      <c r="CDG7" vm="15926">
        <f ca="1"/>
        <v>58.058999999999997</v>
      </c>
      <c r="CDH7" vm="15848">
        <f ca="1"/>
        <v>59.8</v>
      </c>
      <c r="CDI7" vm="15927">
        <f ca="1"/>
        <v>59.537999999999997</v>
      </c>
      <c r="CDJ7" vm="15928">
        <f ca="1"/>
        <v>58.584000000000003</v>
      </c>
      <c r="CDK7" vm="15929">
        <f ca="1"/>
        <v>58.5</v>
      </c>
      <c r="CDL7" vm="15930">
        <f ca="1"/>
        <v>56.622</v>
      </c>
      <c r="CDM7" vm="15931">
        <f ca="1"/>
        <v>56.459000000000003</v>
      </c>
      <c r="CDN7" vm="15932">
        <f ca="1"/>
        <v>57.116</v>
      </c>
      <c r="CDO7" vm="15933">
        <f ca="1"/>
        <v>58.063000000000002</v>
      </c>
      <c r="CDP7" vm="15934">
        <f ca="1"/>
        <v>58.183</v>
      </c>
      <c r="CDQ7" vm="15935">
        <f ca="1"/>
        <v>58.463000000000001</v>
      </c>
      <c r="CDR7" vm="15936">
        <f ca="1"/>
        <v>58.606999999999999</v>
      </c>
      <c r="CDS7" vm="15937">
        <f ca="1"/>
        <v>58.960999999999999</v>
      </c>
      <c r="CDT7" vm="15938">
        <f ca="1"/>
        <v>58.886000000000003</v>
      </c>
      <c r="CDU7" vm="15939">
        <f ca="1"/>
        <v>58.168999999999997</v>
      </c>
      <c r="CDV7" vm="15940">
        <f ca="1"/>
        <v>57.252000000000002</v>
      </c>
      <c r="CDW7" vm="15941">
        <f ca="1"/>
        <v>58.02</v>
      </c>
      <c r="CDX7" vm="15742">
        <f ca="1"/>
        <v>57.2</v>
      </c>
      <c r="CDY7" vm="15625">
        <f ca="1"/>
        <v>57.3</v>
      </c>
      <c r="CDZ7" vm="15942">
        <f ca="1"/>
        <v>56.554000000000002</v>
      </c>
      <c r="CEA7" vm="15943">
        <f ca="1"/>
        <v>56.555</v>
      </c>
      <c r="CEB7" vm="15944">
        <f ca="1"/>
        <v>55.905999999999999</v>
      </c>
      <c r="CEC7" vm="15945">
        <f ca="1"/>
        <v>56.481999999999999</v>
      </c>
      <c r="CED7" vm="15946">
        <f ca="1"/>
        <v>56.415999999999997</v>
      </c>
      <c r="CEE7" vm="15947">
        <f ca="1"/>
        <v>57.22</v>
      </c>
      <c r="CEF7" vm="15948">
        <f ca="1"/>
        <v>55.652999999999999</v>
      </c>
      <c r="CEG7" vm="15949">
        <f ca="1"/>
        <v>55.01</v>
      </c>
      <c r="CEH7" vm="15950">
        <f ca="1"/>
        <v>55.389000000000003</v>
      </c>
      <c r="CEI7" vm="15951">
        <f ca="1"/>
        <v>54.545999999999999</v>
      </c>
      <c r="CEJ7" vm="15225">
        <f ca="1"/>
        <v>54.962000000000003</v>
      </c>
      <c r="CEK7" vm="15952">
        <f ca="1"/>
        <v>56.639000000000003</v>
      </c>
      <c r="CEL7" vm="15953">
        <f ca="1"/>
        <v>56.506</v>
      </c>
      <c r="CEM7" vm="15954">
        <f ca="1"/>
        <v>56.241999999999997</v>
      </c>
      <c r="CEN7" vm="15955">
        <f ca="1"/>
        <v>56.38</v>
      </c>
      <c r="CEO7" vm="15956">
        <f ca="1"/>
        <v>56.204000000000001</v>
      </c>
      <c r="CEP7" vm="15957">
        <f ca="1"/>
        <v>56.531999999999996</v>
      </c>
      <c r="CEQ7" vm="15958">
        <f ca="1"/>
        <v>56.787999999999997</v>
      </c>
      <c r="CER7" vm="15959">
        <f ca="1"/>
        <v>56.052999999999997</v>
      </c>
      <c r="CES7" vm="15960">
        <f ca="1"/>
        <v>55.884999999999998</v>
      </c>
      <c r="CET7" vm="15961">
        <f ca="1"/>
        <v>55.878999999999998</v>
      </c>
      <c r="CEU7" vm="15962">
        <f ca="1"/>
        <v>55.079000000000001</v>
      </c>
      <c r="CEV7" vm="15963">
        <f ca="1"/>
        <v>55.098999999999997</v>
      </c>
      <c r="CEW7" vm="15964">
        <f ca="1"/>
        <v>55.65</v>
      </c>
      <c r="CEX7" vm="15965">
        <f ca="1"/>
        <v>54.776000000000003</v>
      </c>
      <c r="CEY7" vm="15966">
        <f ca="1"/>
        <v>49.881999999999998</v>
      </c>
      <c r="CEZ7" vm="15967">
        <f ca="1"/>
        <v>49.609000000000002</v>
      </c>
      <c r="CFA7" vm="15968">
        <f ca="1"/>
        <v>49.073999999999998</v>
      </c>
      <c r="CFB7" vm="15969">
        <f ca="1"/>
        <v>48.5</v>
      </c>
      <c r="CFC7" vm="15970">
        <f ca="1"/>
        <v>47.956000000000003</v>
      </c>
      <c r="CFD7" vm="15971">
        <f ca="1"/>
        <v>48.389000000000003</v>
      </c>
      <c r="CFE7" vm="15972">
        <f ca="1"/>
        <v>48.271000000000001</v>
      </c>
      <c r="CFF7" vm="15973">
        <f ca="1"/>
        <v>47.454999999999998</v>
      </c>
      <c r="CFG7" vm="15974">
        <f ca="1"/>
        <v>48</v>
      </c>
      <c r="CFH7" vm="15975">
        <f ca="1"/>
        <v>48.276000000000003</v>
      </c>
      <c r="CFI7" vm="15976">
        <f ca="1"/>
        <v>48.345999999999997</v>
      </c>
      <c r="CFJ7" vm="15977">
        <f ca="1"/>
        <v>48.7</v>
      </c>
      <c r="CFK7" vm="15189">
        <f ca="1"/>
        <v>48.055999999999997</v>
      </c>
      <c r="CFL7" vm="15978">
        <f ca="1"/>
        <v>47.55</v>
      </c>
      <c r="CFM7" vm="15979">
        <f ca="1"/>
        <v>47.750999999999998</v>
      </c>
      <c r="CFN7" vm="15980">
        <f ca="1"/>
        <v>48.029000000000003</v>
      </c>
      <c r="CFO7" vm="15981">
        <f ca="1"/>
        <v>47.82</v>
      </c>
      <c r="CFP7" vm="15982">
        <f ca="1"/>
        <v>48.113</v>
      </c>
      <c r="CFQ7" vm="15983">
        <f ca="1"/>
        <v>47.652000000000001</v>
      </c>
      <c r="CFR7" vm="15984">
        <f ca="1"/>
        <v>47.46</v>
      </c>
      <c r="CFS7" vm="15985">
        <f ca="1"/>
        <v>47.689</v>
      </c>
      <c r="CFT7" vm="15986">
        <f ca="1"/>
        <v>48.863</v>
      </c>
      <c r="CFU7" vm="15987">
        <f ca="1"/>
        <v>49.798000000000002</v>
      </c>
      <c r="CFV7" vm="15119">
        <f ca="1"/>
        <v>48.3</v>
      </c>
      <c r="CFW7" vm="15119">
        <f ca="1"/>
        <v>48.3</v>
      </c>
      <c r="CFX7" vm="15988">
        <f ca="1"/>
        <v>48.427999999999997</v>
      </c>
      <c r="CFY7" vm="15980">
        <f ca="1"/>
        <v>48.029000000000003</v>
      </c>
      <c r="CFZ7" vm="15989">
        <f ca="1"/>
        <v>47.725000000000001</v>
      </c>
      <c r="CGA7" vm="15990">
        <f ca="1"/>
        <v>48.579000000000001</v>
      </c>
      <c r="CGB7" vm="15991">
        <f ca="1"/>
        <v>49.771999999999998</v>
      </c>
      <c r="CGC7" vm="15992">
        <f ca="1"/>
        <v>50.048999999999999</v>
      </c>
      <c r="CGD7" vm="15993">
        <f ca="1"/>
        <v>50.399000000000001</v>
      </c>
      <c r="CGE7" vm="15994">
        <f ca="1"/>
        <v>49.893999999999998</v>
      </c>
      <c r="CGF7" vm="15995">
        <f ca="1"/>
        <v>49.828000000000003</v>
      </c>
      <c r="CGG7" vm="15996">
        <f ca="1"/>
        <v>51.3</v>
      </c>
      <c r="CGH7" vm="15997">
        <f ca="1"/>
        <v>49.128999999999998</v>
      </c>
      <c r="CGI7" vm="15998">
        <f ca="1"/>
        <v>50.554000000000002</v>
      </c>
      <c r="CGJ7" vm="15999">
        <f ca="1"/>
        <v>51.402999999999999</v>
      </c>
      <c r="CGK7" vm="16000">
        <f ca="1"/>
        <v>48.26</v>
      </c>
      <c r="CGL7" vm="16001">
        <f ca="1"/>
        <v>48.749000000000002</v>
      </c>
      <c r="CGM7" vm="16002">
        <f ca="1"/>
        <v>49.47</v>
      </c>
      <c r="CGN7" vm="16003">
        <f ca="1"/>
        <v>49.716000000000001</v>
      </c>
      <c r="CGO7" vm="16004">
        <f ca="1"/>
        <v>49.247</v>
      </c>
      <c r="CGP7" vm="16005">
        <f ca="1"/>
        <v>50.863999999999997</v>
      </c>
      <c r="CGQ7" vm="16006">
        <f ca="1"/>
        <v>51.142000000000003</v>
      </c>
      <c r="CGR7" vm="16007">
        <f ca="1"/>
        <v>51</v>
      </c>
      <c r="CGS7" vm="16007">
        <f ca="1"/>
        <v>51</v>
      </c>
      <c r="CGT7" vm="9513">
        <f ca="1"/>
        <v>47</v>
      </c>
      <c r="CGU7" vm="16008">
        <f ca="1"/>
        <v>46.09</v>
      </c>
      <c r="CGV7" vm="16009">
        <f ca="1"/>
        <v>46.26</v>
      </c>
      <c r="CGW7" vm="16010">
        <f ca="1"/>
        <v>45.466000000000001</v>
      </c>
      <c r="CGX7" vm="16011">
        <f ca="1"/>
        <v>45.47</v>
      </c>
      <c r="CGY7" vm="16012">
        <f ca="1"/>
        <v>47.667999999999999</v>
      </c>
      <c r="CGZ7" vm="16013">
        <f ca="1"/>
        <v>48.042999999999999</v>
      </c>
      <c r="CHA7" vm="16014">
        <f ca="1"/>
        <v>48.023000000000003</v>
      </c>
      <c r="CHB7" vm="16015">
        <f ca="1"/>
        <v>49.1</v>
      </c>
      <c r="CHC7" vm="16016">
        <f ca="1"/>
        <v>50.518000000000001</v>
      </c>
      <c r="CHD7" vm="16017">
        <f ca="1"/>
        <v>52</v>
      </c>
      <c r="CHE7" vm="16018">
        <f ca="1"/>
        <v>51.939</v>
      </c>
      <c r="CHF7" vm="16019">
        <f ca="1"/>
        <v>52.786999999999999</v>
      </c>
      <c r="CHG7" vm="16020">
        <f ca="1"/>
        <v>53.2</v>
      </c>
      <c r="CHH7" vm="16021">
        <f ca="1"/>
        <v>52.661000000000001</v>
      </c>
      <c r="CHI7" vm="16022">
        <f ca="1"/>
        <v>53.021000000000001</v>
      </c>
      <c r="CHJ7" vm="16023">
        <f ca="1"/>
        <v>52.271000000000001</v>
      </c>
      <c r="CHK7" vm="16024">
        <f ca="1"/>
        <v>51.017000000000003</v>
      </c>
      <c r="CHL7" vm="16025">
        <f ca="1"/>
        <v>50.847999999999999</v>
      </c>
      <c r="CHM7" vm="16026">
        <f ca="1"/>
        <v>51.83</v>
      </c>
      <c r="CHN7" vm="16027">
        <f ca="1"/>
        <v>51.075000000000003</v>
      </c>
      <c r="CHO7" vm="16028">
        <f ca="1"/>
        <v>46.35</v>
      </c>
      <c r="CHP7" vm="16029">
        <f ca="1"/>
        <v>46.555999999999997</v>
      </c>
      <c r="CHQ7" vm="16030">
        <f ca="1"/>
        <v>47.119</v>
      </c>
      <c r="CHR7" vm="16031">
        <f ca="1"/>
        <v>46.594999999999999</v>
      </c>
      <c r="CHS7" vm="16032">
        <f ca="1"/>
        <v>45.976999999999997</v>
      </c>
      <c r="CHT7" vm="16033">
        <f ca="1"/>
        <v>46.100999999999999</v>
      </c>
      <c r="CHU7" vm="16034">
        <f ca="1"/>
        <v>46.124000000000002</v>
      </c>
      <c r="CHV7" vm="16035">
        <f ca="1"/>
        <v>46.859000000000002</v>
      </c>
      <c r="CHW7" vm="16036">
        <f ca="1"/>
        <v>46.448</v>
      </c>
      <c r="CHX7" vm="16037">
        <f ca="1"/>
        <v>47.116999999999997</v>
      </c>
      <c r="CHY7" vm="16038">
        <f ca="1"/>
        <v>46.749000000000002</v>
      </c>
      <c r="CHZ7" vm="16039">
        <f ca="1"/>
        <v>47.256999999999998</v>
      </c>
      <c r="CIA7" vm="16040">
        <f ca="1"/>
        <v>47.7</v>
      </c>
      <c r="CIB7" vm="16041">
        <f ca="1"/>
        <v>47.655999999999999</v>
      </c>
      <c r="CIC7" vm="16042">
        <f ca="1"/>
        <v>48.585999999999999</v>
      </c>
      <c r="CID7" vm="16043">
        <f ca="1"/>
        <v>50.012</v>
      </c>
      <c r="CIE7" vm="16044">
        <f ca="1"/>
        <v>50.896999999999998</v>
      </c>
      <c r="CIF7" vm="16045">
        <f ca="1"/>
        <v>51.02</v>
      </c>
      <c r="CIG7" vm="16046">
        <f ca="1"/>
        <v>51.914999999999999</v>
      </c>
      <c r="CIH7" vm="16047">
        <f ca="1"/>
        <v>52.08</v>
      </c>
      <c r="CII7" vm="16048">
        <f ca="1"/>
        <v>56.106999999999999</v>
      </c>
      <c r="CIJ7" vm="16049">
        <f ca="1"/>
        <v>59.558</v>
      </c>
      <c r="CIK7" vm="15270">
        <f ca="1"/>
        <v>57</v>
      </c>
      <c r="CIL7" vm="16050">
        <f ca="1"/>
        <v>58.353000000000002</v>
      </c>
      <c r="CIM7" vm="16051">
        <f ca="1"/>
        <v>58.826000000000001</v>
      </c>
      <c r="CIN7" vm="16052">
        <f ca="1"/>
        <v>59.552</v>
      </c>
      <c r="CIO7" vm="16053">
        <f ca="1"/>
        <v>59.595999999999997</v>
      </c>
      <c r="CIP7" vm="16054">
        <f ca="1"/>
        <v>58.771999999999998</v>
      </c>
      <c r="CIQ7" vm="16055">
        <f ca="1"/>
        <v>59.93</v>
      </c>
      <c r="CIR7" vm="16056">
        <f ca="1"/>
        <v>60.027000000000001</v>
      </c>
      <c r="CIS7" vm="16057">
        <f ca="1"/>
        <v>60.508000000000003</v>
      </c>
      <c r="CIT7" vm="16058">
        <f ca="1"/>
        <v>60.152000000000001</v>
      </c>
      <c r="CIU7" vm="9676">
        <f ca="1"/>
        <v>60.75</v>
      </c>
      <c r="CIV7" vm="16059">
        <f ca="1"/>
        <v>60.234999999999999</v>
      </c>
      <c r="CIW7" vm="16060">
        <f ca="1"/>
        <v>60.326000000000001</v>
      </c>
      <c r="CIX7" vm="16061">
        <f ca="1"/>
        <v>60.167000000000002</v>
      </c>
      <c r="CIY7" vm="9581">
        <f ca="1"/>
        <v>60</v>
      </c>
      <c r="CIZ7" vm="9581">
        <f ca="1"/>
        <v>60</v>
      </c>
      <c r="CJA7" vm="15307">
        <f ca="1"/>
        <v>61</v>
      </c>
      <c r="CJB7" vm="16062">
        <f ca="1"/>
        <v>62</v>
      </c>
      <c r="CJC7" vm="16063">
        <f ca="1"/>
        <v>63.5</v>
      </c>
      <c r="CJD7" vm="16064">
        <f ca="1"/>
        <v>63</v>
      </c>
      <c r="CJE7" vm="16065">
        <f ca="1"/>
        <v>64.5</v>
      </c>
      <c r="CJF7" vm="16066">
        <f ca="1"/>
        <v>66.5</v>
      </c>
      <c r="CJG7" vm="16067">
        <f ca="1"/>
        <v>65.5</v>
      </c>
      <c r="CJH7" vm="16068">
        <f ca="1"/>
        <v>64</v>
      </c>
      <c r="CJI7" vm="15705">
        <f ca="1"/>
        <v>65</v>
      </c>
      <c r="CJJ7" vm="16065">
        <f ca="1"/>
        <v>64.5</v>
      </c>
      <c r="CJK7" vm="16065">
        <f ca="1"/>
        <v>64.5</v>
      </c>
      <c r="CJL7" vm="16068">
        <f ca="1"/>
        <v>64</v>
      </c>
      <c r="CJM7" vm="16068">
        <f ca="1"/>
        <v>64</v>
      </c>
      <c r="CJN7" vm="16065">
        <f ca="1"/>
        <v>64.5</v>
      </c>
      <c r="CJO7" vm="16068">
        <f ca="1"/>
        <v>64</v>
      </c>
      <c r="CJP7" vm="16064">
        <f ca="1"/>
        <v>63</v>
      </c>
      <c r="CJQ7" vm="16063">
        <f ca="1"/>
        <v>63.5</v>
      </c>
      <c r="CJR7" vm="16063">
        <f ca="1"/>
        <v>63.5</v>
      </c>
      <c r="CJS7" vm="16069">
        <f ca="1"/>
        <v>61.83</v>
      </c>
      <c r="CJT7" vm="16070">
        <f ca="1"/>
        <v>63.25</v>
      </c>
      <c r="CJU7" vm="16071">
        <f ca="1"/>
        <v>62.81</v>
      </c>
      <c r="CJV7" vm="16072">
        <f ca="1"/>
        <v>61.53</v>
      </c>
      <c r="CJW7" vm="16073">
        <f ca="1"/>
        <v>60.68</v>
      </c>
      <c r="CJX7" vm="16074">
        <f ca="1"/>
        <v>56.71</v>
      </c>
      <c r="CJY7" vm="16075">
        <f ca="1"/>
        <v>60.6</v>
      </c>
      <c r="CJZ7" vm="16076">
        <f ca="1"/>
        <v>60.34</v>
      </c>
      <c r="CKA7" vm="16077">
        <f ca="1"/>
        <v>59.04</v>
      </c>
      <c r="CKB7" vm="16078">
        <f ca="1"/>
        <v>60.16</v>
      </c>
      <c r="CKC7" vm="16079">
        <f ca="1"/>
        <v>59.16</v>
      </c>
      <c r="CKD7" vm="15910">
        <f ca="1"/>
        <v>59.35</v>
      </c>
      <c r="CKE7" vm="16080">
        <f ca="1"/>
        <v>59.97</v>
      </c>
      <c r="CKF7" vm="15767">
        <f ca="1"/>
        <v>58.82</v>
      </c>
      <c r="CKG7" vm="16081">
        <f ca="1"/>
        <v>59.6</v>
      </c>
      <c r="CKH7" vm="16082">
        <f ca="1"/>
        <v>59.25</v>
      </c>
      <c r="CKI7" vm="16083">
        <f ca="1"/>
        <v>58.77</v>
      </c>
      <c r="CKJ7" vm="16084">
        <f ca="1"/>
        <v>58.59</v>
      </c>
      <c r="CKK7" vm="16085">
        <f ca="1"/>
        <v>58.89</v>
      </c>
      <c r="CKL7" vm="16086">
        <f ca="1"/>
        <v>59.38</v>
      </c>
      <c r="CKM7" vm="16087">
        <f ca="1"/>
        <v>59.39</v>
      </c>
      <c r="CKN7" vm="16088">
        <f ca="1"/>
        <v>59.96</v>
      </c>
      <c r="CKO7" vm="16089">
        <f ca="1"/>
        <v>58.79</v>
      </c>
      <c r="CKP7" vm="16090">
        <f ca="1"/>
        <v>57.13</v>
      </c>
      <c r="CKQ7" vm="16091">
        <f ca="1"/>
        <v>57.98</v>
      </c>
      <c r="CKR7" vm="16092">
        <f ca="1"/>
        <v>58.32</v>
      </c>
      <c r="CKS7" vm="16093">
        <f ca="1"/>
        <v>56.9</v>
      </c>
      <c r="CKT7" vm="16094">
        <f ca="1"/>
        <v>57.99</v>
      </c>
      <c r="CKU7" vm="16095">
        <f ca="1"/>
        <v>58.61</v>
      </c>
      <c r="CKV7" vm="16096">
        <f ca="1"/>
        <v>58.88</v>
      </c>
      <c r="CKW7" vm="16097">
        <f ca="1"/>
        <v>58.46</v>
      </c>
      <c r="CKX7" vm="16098">
        <f ca="1"/>
        <v>56.36</v>
      </c>
      <c r="CKY7" vm="16099">
        <f ca="1"/>
        <v>56.51</v>
      </c>
      <c r="CKZ7" vm="16100">
        <f ca="1"/>
        <v>55.91</v>
      </c>
      <c r="CLA7" vm="16101">
        <f ca="1"/>
        <v>55.24</v>
      </c>
      <c r="CLB7" vm="15618">
        <f ca="1"/>
        <v>55.2</v>
      </c>
      <c r="CLC7" vm="16102">
        <f ca="1"/>
        <v>53.81</v>
      </c>
      <c r="CLD7" vm="16103">
        <f ca="1"/>
        <v>54.17</v>
      </c>
      <c r="CLE7" vm="16104">
        <f ca="1"/>
        <v>52.6</v>
      </c>
      <c r="CLF7" vm="16105">
        <f ca="1"/>
        <v>52.66</v>
      </c>
      <c r="CLG7" vm="16106">
        <f ca="1"/>
        <v>53.35</v>
      </c>
      <c r="CLH7" vm="16107">
        <f ca="1"/>
        <v>52.51</v>
      </c>
      <c r="CLI7" vm="16108">
        <f ca="1"/>
        <v>53.44</v>
      </c>
      <c r="CLJ7" vm="16109">
        <f ca="1"/>
        <v>51.51</v>
      </c>
      <c r="CLK7" vm="16110">
        <f ca="1"/>
        <v>51.97</v>
      </c>
      <c r="CLL7" vm="16111">
        <f ca="1"/>
        <v>51.87</v>
      </c>
      <c r="CLM7" vm="16112">
        <f ca="1"/>
        <v>51.65</v>
      </c>
      <c r="CLN7" vm="16113">
        <f ca="1"/>
        <v>51.57</v>
      </c>
      <c r="CLO7" vm="16114">
        <f ca="1"/>
        <v>51.71</v>
      </c>
      <c r="CLP7" vm="16115">
        <f ca="1"/>
        <v>50.59</v>
      </c>
      <c r="CLQ7" vm="16116">
        <f ca="1"/>
        <v>50.8</v>
      </c>
      <c r="CLR7" vm="16117">
        <f ca="1"/>
        <v>50.79</v>
      </c>
      <c r="CLS7" vm="15785">
        <f ca="1"/>
        <v>51.5</v>
      </c>
      <c r="CLT7" vm="16118">
        <f ca="1"/>
        <v>51.1</v>
      </c>
      <c r="CLU7" vm="16119">
        <f ca="1"/>
        <v>51.84</v>
      </c>
      <c r="CLV7" vm="16120">
        <f ca="1"/>
        <v>51.67</v>
      </c>
      <c r="CLW7" vm="16121">
        <f ca="1"/>
        <v>51.7</v>
      </c>
      <c r="CLX7" vm="16122">
        <f ca="1"/>
        <v>51.81</v>
      </c>
      <c r="CLY7" vm="16123">
        <f ca="1"/>
        <v>51.52</v>
      </c>
      <c r="CLZ7" vm="16118">
        <f ca="1"/>
        <v>51.1</v>
      </c>
      <c r="CMA7" vm="16124">
        <f ca="1"/>
        <v>51.68</v>
      </c>
      <c r="CMB7" vm="16125">
        <f ca="1"/>
        <v>51.76</v>
      </c>
      <c r="CMC7" vm="16126">
        <f ca="1"/>
        <v>52.04</v>
      </c>
      <c r="CMD7" vm="16127">
        <f ca="1"/>
        <v>52.4</v>
      </c>
      <c r="CME7" vm="16128">
        <f ca="1"/>
        <v>52.68</v>
      </c>
      <c r="CMF7" vm="16128">
        <f ca="1"/>
        <v>52.68</v>
      </c>
      <c r="CMG7" vm="16129">
        <f ca="1"/>
        <v>55.48</v>
      </c>
      <c r="CMH7" vm="16130">
        <f ca="1"/>
        <v>55.15</v>
      </c>
      <c r="CMI7" vm="16131">
        <f ca="1"/>
        <v>54.57</v>
      </c>
      <c r="CMJ7" vm="16132">
        <f ca="1"/>
        <v>54.33</v>
      </c>
      <c r="CMK7" vm="16133">
        <f ca="1"/>
        <v>55.04</v>
      </c>
      <c r="CML7" vm="16134">
        <f ca="1"/>
        <v>55.19</v>
      </c>
      <c r="CMM7" vm="16135">
        <f ca="1"/>
        <v>55.46</v>
      </c>
      <c r="CMN7" vm="16136">
        <f ca="1"/>
        <v>55.72</v>
      </c>
      <c r="CMO7" vm="15279">
        <f ca="1"/>
        <v>56.26</v>
      </c>
      <c r="CMP7" vm="9669">
        <f ca="1"/>
        <v>57.05</v>
      </c>
      <c r="CMQ7" vm="16137">
        <f ca="1"/>
        <v>57.58</v>
      </c>
      <c r="CMR7" vm="16138">
        <f ca="1"/>
        <v>57.38</v>
      </c>
      <c r="CMS7" vm="16139">
        <f ca="1"/>
        <v>58.15</v>
      </c>
      <c r="CMT7" vm="16140">
        <f ca="1"/>
        <v>58.03</v>
      </c>
      <c r="CMU7" vm="16141">
        <f ca="1"/>
        <v>57.65</v>
      </c>
      <c r="CMV7" vm="16142">
        <f ca="1"/>
        <v>58.11</v>
      </c>
      <c r="CMW7" vm="16143">
        <f ca="1"/>
        <v>57.92</v>
      </c>
      <c r="CMX7" vm="15282">
        <f ca="1"/>
        <v>58.2</v>
      </c>
      <c r="CMY7" vm="16144">
        <f ca="1"/>
        <v>57.1</v>
      </c>
      <c r="CMZ7" vm="16145">
        <f ca="1"/>
        <v>57.24</v>
      </c>
      <c r="CNA7" vm="9669">
        <f ca="1"/>
        <v>57.05</v>
      </c>
      <c r="CNB7" vm="15947">
        <f ca="1"/>
        <v>57.22</v>
      </c>
      <c r="CNC7" vm="16146">
        <f ca="1"/>
        <v>57.57</v>
      </c>
      <c r="CND7" vm="16147">
        <f ca="1"/>
        <v>58.1</v>
      </c>
      <c r="CNE7" vm="16148">
        <f ca="1"/>
        <v>60.8</v>
      </c>
      <c r="CNF7" vm="16149">
        <f ca="1"/>
        <v>61.09</v>
      </c>
      <c r="CNG7" vm="16150">
        <f ca="1"/>
        <v>60.9</v>
      </c>
      <c r="CNH7" vm="16151">
        <f ca="1"/>
        <v>59.86</v>
      </c>
      <c r="CNI7" vm="16152">
        <f ca="1"/>
        <v>61.02</v>
      </c>
      <c r="CNJ7" vm="16153">
        <f ca="1"/>
        <v>62.77</v>
      </c>
      <c r="CNK7" vm="16154">
        <f ca="1"/>
        <v>62.7</v>
      </c>
      <c r="CNL7" vm="16155">
        <f ca="1"/>
        <v>63.02</v>
      </c>
      <c r="CNM7" vm="16156">
        <f ca="1"/>
        <v>62.26</v>
      </c>
      <c r="CNN7" vm="16157">
        <f ca="1"/>
        <v>61.86</v>
      </c>
      <c r="CNO7" vm="16158">
        <f ca="1"/>
        <v>61.24</v>
      </c>
      <c r="CNP7" vm="16159">
        <f ca="1"/>
        <v>60.91</v>
      </c>
      <c r="CNQ7" vm="16160">
        <f ca="1"/>
        <v>60.94</v>
      </c>
      <c r="CNR7" vm="16161">
        <f ca="1"/>
        <v>59.99</v>
      </c>
      <c r="CNS7" vm="16162">
        <f ca="1"/>
        <v>60.31</v>
      </c>
      <c r="CNT7" vm="16163">
        <f ca="1"/>
        <v>58.98</v>
      </c>
      <c r="CNU7" vm="15291">
        <f ca="1"/>
        <v>59.5</v>
      </c>
      <c r="CNV7" vm="16164">
        <f ca="1"/>
        <v>59.05</v>
      </c>
      <c r="CNW7" vm="16165">
        <f ca="1"/>
        <v>58.84</v>
      </c>
      <c r="CNX7" vm="16166">
        <f ca="1"/>
        <v>59.11</v>
      </c>
      <c r="CNY7" vm="16167">
        <f ca="1"/>
        <v>59.74</v>
      </c>
      <c r="CNZ7" vm="16080">
        <f ca="1"/>
        <v>59.97</v>
      </c>
      <c r="COA7" vm="15910">
        <f ca="1"/>
        <v>59.35</v>
      </c>
      <c r="COB7" vm="16168">
        <f ca="1"/>
        <v>59.62</v>
      </c>
      <c r="COC7" vm="16169">
        <f ca="1"/>
        <v>61.18</v>
      </c>
      <c r="COD7" vm="16170">
        <f ca="1"/>
        <v>61.1</v>
      </c>
      <c r="COE7" vm="16171">
        <f ca="1"/>
        <v>60.84</v>
      </c>
      <c r="COF7" vm="16172">
        <f ca="1"/>
        <v>61.08</v>
      </c>
      <c r="COG7" vm="16076">
        <f ca="1"/>
        <v>60.34</v>
      </c>
      <c r="COH7" vm="9585">
        <f ca="1"/>
        <v>60.1</v>
      </c>
      <c r="COI7" vm="16173">
        <f ca="1"/>
        <v>59.34</v>
      </c>
      <c r="COJ7" vm="16174">
        <f ca="1"/>
        <v>60.64</v>
      </c>
      <c r="COK7" vm="16175">
        <f ca="1"/>
        <v>59.66</v>
      </c>
      <c r="COL7" vm="16176">
        <f ca="1"/>
        <v>59.02</v>
      </c>
      <c r="COM7" vm="16177">
        <f ca="1"/>
        <v>59.72</v>
      </c>
      <c r="CON7" vm="16178">
        <f ca="1"/>
        <v>59.37</v>
      </c>
      <c r="COO7" vm="16087">
        <f ca="1"/>
        <v>59.39</v>
      </c>
      <c r="COP7" vm="16080">
        <f ca="1"/>
        <v>59.97</v>
      </c>
      <c r="COQ7" vm="16179">
        <f ca="1"/>
        <v>59.91</v>
      </c>
      <c r="COR7" vm="15890">
        <f ca="1"/>
        <v>63.67</v>
      </c>
      <c r="COS7" vm="16180">
        <f ca="1"/>
        <v>64.28</v>
      </c>
      <c r="COT7" vm="16064">
        <f ca="1"/>
        <v>63</v>
      </c>
      <c r="COU7" vm="16181">
        <f ca="1"/>
        <v>62.42</v>
      </c>
      <c r="COV7" vm="16182">
        <f ca="1"/>
        <v>62.9</v>
      </c>
      <c r="COW7" vm="16183">
        <f ca="1"/>
        <v>62.95</v>
      </c>
      <c r="COX7" vm="16184">
        <f ca="1"/>
        <v>62.52</v>
      </c>
      <c r="COY7" vm="16185">
        <f ca="1"/>
        <v>64.05</v>
      </c>
      <c r="COZ7" vm="16186">
        <f ca="1"/>
        <v>63.36</v>
      </c>
      <c r="CPA7" vm="16187">
        <f ca="1"/>
        <v>63.24</v>
      </c>
      <c r="CPB7" vm="16188">
        <f ca="1"/>
        <v>63.9</v>
      </c>
      <c r="CPC7" vm="16189">
        <f ca="1"/>
        <v>63.12</v>
      </c>
      <c r="CPD7" vm="16190">
        <f ca="1"/>
        <v>62.59</v>
      </c>
      <c r="CPE7" vm="16191">
        <f ca="1"/>
        <v>61.99</v>
      </c>
      <c r="CPF7" vm="16192">
        <f ca="1"/>
        <v>61.91</v>
      </c>
      <c r="CPG7" vm="16193">
        <f ca="1"/>
        <v>62.06</v>
      </c>
      <c r="CPH7" vm="16190">
        <f ca="1"/>
        <v>62.59</v>
      </c>
      <c r="CPI7" vm="16194">
        <f ca="1"/>
        <v>61.65</v>
      </c>
      <c r="CPJ7" vm="16195">
        <f ca="1"/>
        <v>61.67</v>
      </c>
      <c r="CPK7" vm="9581">
        <f ca="1"/>
        <v>60</v>
      </c>
      <c r="CPL7" vm="16196">
        <f ca="1"/>
        <v>56.7</v>
      </c>
      <c r="CPM7" vm="16178">
        <f ca="1"/>
        <v>59.37</v>
      </c>
      <c r="CPN7" vm="15291">
        <f ca="1"/>
        <v>59.5</v>
      </c>
      <c r="CPO7" vm="16197">
        <f ca="1"/>
        <v>58.06</v>
      </c>
      <c r="CPP7" vm="16198">
        <f ca="1"/>
        <v>57.37</v>
      </c>
      <c r="CPQ7" vm="16199">
        <f ca="1"/>
        <v>58.12</v>
      </c>
      <c r="CPR7" vm="16200">
        <f ca="1"/>
        <v>58.08</v>
      </c>
      <c r="CPS7" vm="16201">
        <f ca="1"/>
        <v>57.86</v>
      </c>
      <c r="CPT7" vm="15947">
        <f ca="1"/>
        <v>57.22</v>
      </c>
      <c r="CPU7" vm="16202">
        <f ca="1"/>
        <v>60.14</v>
      </c>
      <c r="CPV7" vm="16203">
        <f ca="1"/>
        <v>60.77</v>
      </c>
      <c r="CPW7" vm="16204">
        <f ca="1"/>
        <v>60.45</v>
      </c>
      <c r="CPX7" vm="16075">
        <f ca="1"/>
        <v>60.6</v>
      </c>
      <c r="CPY7" vm="16205">
        <f ca="1"/>
        <v>60.32</v>
      </c>
      <c r="CPZ7" vm="16206">
        <f ca="1"/>
        <v>59.82</v>
      </c>
      <c r="CQA7" vm="16175">
        <f ca="1"/>
        <v>59.66</v>
      </c>
      <c r="CQB7" vm="9674">
        <f ca="1"/>
        <v>59.15</v>
      </c>
      <c r="CQC7" vm="16207">
        <f ca="1"/>
        <v>59.46</v>
      </c>
      <c r="CQD7" vm="16208">
        <f ca="1"/>
        <v>59.27</v>
      </c>
      <c r="CQE7" vm="16209">
        <f ca="1"/>
        <v>59.61</v>
      </c>
      <c r="CQF7" vm="16210">
        <f ca="1"/>
        <v>60.98</v>
      </c>
      <c r="CQG7" vm="16211">
        <f ca="1"/>
        <v>62.74</v>
      </c>
      <c r="CQH7" vm="16212">
        <f ca="1"/>
        <v>63.82</v>
      </c>
      <c r="CQI7" vm="16213">
        <f ca="1"/>
        <v>62.39</v>
      </c>
      <c r="CQJ7" vm="16189">
        <f ca="1"/>
        <v>63.12</v>
      </c>
      <c r="CQK7" vm="16214">
        <f ca="1"/>
        <v>62.99</v>
      </c>
      <c r="CQL7" vm="16215">
        <f ca="1"/>
        <v>63.52</v>
      </c>
      <c r="CQM7" vm="16216">
        <f ca="1"/>
        <v>64.84</v>
      </c>
      <c r="CQN7" vm="16217">
        <f ca="1"/>
        <v>62.13</v>
      </c>
      <c r="CQO7" vm="16218">
        <f ca="1"/>
        <v>61.31</v>
      </c>
      <c r="CQP7" vm="16219">
        <f ca="1"/>
        <v>59.07</v>
      </c>
      <c r="CQQ7" vm="16220">
        <f ca="1"/>
        <v>60.26</v>
      </c>
      <c r="CQR7" vm="16221">
        <f ca="1"/>
        <v>58</v>
      </c>
      <c r="CQS7" vm="16222">
        <f ca="1"/>
        <v>59.03</v>
      </c>
      <c r="CQT7" vm="16223">
        <f ca="1"/>
        <v>60.07</v>
      </c>
      <c r="CQU7" vm="16224">
        <f ca="1"/>
        <v>58.62</v>
      </c>
      <c r="CQV7" vm="16225">
        <f ca="1"/>
        <v>57.61</v>
      </c>
      <c r="CQW7" vm="16226">
        <f ca="1"/>
        <v>58.99</v>
      </c>
      <c r="CQX7" vm="16227">
        <f ca="1"/>
        <v>57.54</v>
      </c>
      <c r="CQY7" vm="16228">
        <f ca="1"/>
        <v>56.73</v>
      </c>
      <c r="CQZ7" vm="16229">
        <f ca="1"/>
        <v>58.18</v>
      </c>
      <c r="CRA7" vm="16230">
        <f ca="1"/>
        <v>58.71</v>
      </c>
      <c r="CRB7" vm="16231">
        <f ca="1"/>
        <v>59.17</v>
      </c>
      <c r="CRC7" vm="16232">
        <f ca="1"/>
        <v>60.44</v>
      </c>
      <c r="CRD7" vm="16233">
        <f ca="1"/>
        <v>59</v>
      </c>
      <c r="CRE7" vm="16223">
        <f ca="1"/>
        <v>60.07</v>
      </c>
      <c r="CRF7" vm="16234">
        <f ca="1"/>
        <v>66.91</v>
      </c>
      <c r="CRG7" vm="16064">
        <f ca="1"/>
        <v>63</v>
      </c>
      <c r="CRH7" vm="16235">
        <f ca="1"/>
        <v>61.56</v>
      </c>
      <c r="CRI7" vm="16236">
        <f ca="1"/>
        <v>61.64</v>
      </c>
      <c r="CRJ7" vm="16237">
        <f ca="1"/>
        <v>60.56</v>
      </c>
      <c r="CRK7" vm="16238">
        <f ca="1"/>
        <v>56.97</v>
      </c>
      <c r="CRL7" vm="16239">
        <f ca="1"/>
        <v>56.64</v>
      </c>
      <c r="CRM7" vm="16240">
        <f ca="1"/>
        <v>56.3</v>
      </c>
      <c r="CRN7" vm="16241">
        <f ca="1"/>
        <v>54</v>
      </c>
      <c r="CRO7" vm="16242">
        <f ca="1"/>
        <v>52.31</v>
      </c>
      <c r="CRP7" vm="16123">
        <f ca="1"/>
        <v>51.52</v>
      </c>
      <c r="CRQ7" vm="16047">
        <f ca="1"/>
        <v>52.08</v>
      </c>
      <c r="CRR7" vm="16243">
        <f ca="1"/>
        <v>51.93</v>
      </c>
      <c r="CRS7" vm="16105">
        <f ca="1"/>
        <v>52.66</v>
      </c>
      <c r="CRT7" vm="16244">
        <f ca="1"/>
        <v>53.17</v>
      </c>
      <c r="CRU7" vm="16245">
        <f ca="1"/>
        <v>55.97</v>
      </c>
      <c r="CRV7" vm="16246">
        <f ca="1"/>
        <v>57.16</v>
      </c>
      <c r="CRW7" vm="16247">
        <f ca="1"/>
        <v>57.46</v>
      </c>
      <c r="CRX7" vm="16163">
        <f ca="1"/>
        <v>58.98</v>
      </c>
      <c r="CRY7" vm="16248">
        <f ca="1"/>
        <v>57.68</v>
      </c>
      <c r="CRZ7" vm="16249">
        <f ca="1"/>
        <v>56.31</v>
      </c>
      <c r="CSA7" vm="16250">
        <f ca="1"/>
        <v>56.06</v>
      </c>
      <c r="CSB7" vm="16251">
        <f ca="1"/>
        <v>53.62</v>
      </c>
      <c r="CSC7" vm="16252">
        <f ca="1"/>
        <v>51.15</v>
      </c>
      <c r="CSD7" vm="16253">
        <f ca="1"/>
        <v>50.82</v>
      </c>
      <c r="CSE7" vm="16254">
        <f ca="1"/>
        <v>50.88</v>
      </c>
      <c r="CSF7" vm="16255">
        <f ca="1"/>
        <v>51.47</v>
      </c>
      <c r="CSG7" vm="16120">
        <f ca="1"/>
        <v>51.67</v>
      </c>
      <c r="CSH7" vm="16256">
        <f ca="1"/>
        <v>50.28</v>
      </c>
      <c r="CSI7" vm="16257">
        <f ca="1"/>
        <v>49.96</v>
      </c>
      <c r="CSJ7" vm="16258">
        <f ca="1"/>
        <v>48.23</v>
      </c>
      <c r="CSK7" vm="16259">
        <f ca="1"/>
        <v>45.82</v>
      </c>
      <c r="CSL7" vm="16260">
        <f ca="1"/>
        <v>43.89</v>
      </c>
      <c r="CSM7" vm="16261">
        <f ca="1"/>
        <v>44.39</v>
      </c>
      <c r="CSN7" vm="16262">
        <f ca="1"/>
        <v>43.4</v>
      </c>
      <c r="CSO7" vm="16263">
        <f ca="1"/>
        <v>44.12</v>
      </c>
      <c r="CSP7" vm="16264">
        <f ca="1"/>
        <v>44.42</v>
      </c>
      <c r="CSQ7" vm="9445">
        <f ca="1"/>
        <v>44.93</v>
      </c>
      <c r="CSR7" vm="16265">
        <f ca="1"/>
        <v>47.18</v>
      </c>
      <c r="CSS7" vm="15119">
        <f ca="1"/>
        <v>48.3</v>
      </c>
      <c r="CST7" vm="16266">
        <f ca="1"/>
        <v>47.05</v>
      </c>
      <c r="CSU7" vm="16267">
        <f ca="1"/>
        <v>46.15</v>
      </c>
      <c r="CSV7" vm="9294">
        <f ca="1"/>
        <v>47.02</v>
      </c>
      <c r="CSW7" vm="16258">
        <f ca="1"/>
        <v>48.23</v>
      </c>
      <c r="CSX7" vm="16268">
        <f ca="1"/>
        <v>49.07</v>
      </c>
      <c r="CSY7" vm="16269">
        <f ca="1"/>
        <v>49.63</v>
      </c>
      <c r="CSZ7" vm="16270">
        <f ca="1"/>
        <v>49.86</v>
      </c>
      <c r="CTA7" vm="16271">
        <f ca="1"/>
        <v>50.41</v>
      </c>
      <c r="CTB7" vm="16272">
        <f ca="1"/>
        <v>49.9</v>
      </c>
      <c r="CTC7" vm="16273">
        <f ca="1"/>
        <v>50.29</v>
      </c>
      <c r="CTD7" vm="16274">
        <f ca="1"/>
        <v>49.79</v>
      </c>
      <c r="CTE7" vm="16275">
        <f ca="1"/>
        <v>49.74</v>
      </c>
      <c r="CTF7" vm="16276">
        <f ca="1"/>
        <v>49.7</v>
      </c>
      <c r="CTG7" vm="16277">
        <f ca="1"/>
        <v>49.65</v>
      </c>
      <c r="CTH7" vm="16278">
        <f ca="1"/>
        <v>48.62</v>
      </c>
      <c r="CTI7" vm="16279">
        <f ca="1"/>
        <v>49.31</v>
      </c>
      <c r="CTJ7" vm="9537">
        <f ca="1"/>
        <v>48.34</v>
      </c>
      <c r="CTK7" vm="16280">
        <f ca="1"/>
        <v>49.37</v>
      </c>
      <c r="CTL7" vm="16281">
        <f ca="1"/>
        <v>49.39</v>
      </c>
      <c r="CTM7" vm="9298">
        <f ca="1"/>
        <v>49.25</v>
      </c>
      <c r="CTN7" vm="16282">
        <f ca="1"/>
        <v>49.55</v>
      </c>
      <c r="CTO7" vm="16268">
        <f ca="1"/>
        <v>49.07</v>
      </c>
      <c r="CTP7" vm="15146">
        <f ca="1"/>
        <v>49.84</v>
      </c>
      <c r="CTQ7" vm="16283">
        <f ca="1"/>
        <v>49.23</v>
      </c>
      <c r="CTR7" vm="16284">
        <f ca="1"/>
        <v>49.6</v>
      </c>
      <c r="CTS7" vm="16115">
        <f ca="1"/>
        <v>50.59</v>
      </c>
      <c r="CTT7" vm="16285">
        <f ca="1"/>
        <v>51.21</v>
      </c>
      <c r="CTU7" vm="16286">
        <f ca="1"/>
        <v>50.96</v>
      </c>
      <c r="CTV7" vm="16287">
        <f ca="1"/>
        <v>51.99</v>
      </c>
      <c r="CTW7" vm="16288">
        <f ca="1"/>
        <v>52.02</v>
      </c>
      <c r="CTX7" vm="16289">
        <f ca="1"/>
        <v>51.89</v>
      </c>
      <c r="CTY7" vm="16290">
        <f ca="1"/>
        <v>51.98</v>
      </c>
      <c r="CTZ7" vm="16243">
        <f ca="1"/>
        <v>51.93</v>
      </c>
      <c r="CUA7" vm="16291">
        <f ca="1"/>
        <v>52.21</v>
      </c>
      <c r="CUB7" vm="16292">
        <f ca="1"/>
        <v>51.41</v>
      </c>
      <c r="CUC7" vm="16115">
        <f ca="1"/>
        <v>50.59</v>
      </c>
      <c r="CUD7" vm="16293">
        <f ca="1"/>
        <v>49.69</v>
      </c>
      <c r="CUE7" vm="16294">
        <f ca="1"/>
        <v>50.06</v>
      </c>
      <c r="CUF7" vm="16295">
        <f ca="1"/>
        <v>50.75</v>
      </c>
      <c r="CUG7" vm="16296">
        <f ca="1"/>
        <v>47.62</v>
      </c>
      <c r="CUH7" vm="16297">
        <f ca="1"/>
        <v>45.59</v>
      </c>
      <c r="CUI7" vm="9446">
        <f ca="1"/>
        <v>45.25</v>
      </c>
      <c r="CUJ7" vm="16298">
        <f ca="1"/>
        <v>44.74</v>
      </c>
      <c r="CUK7" vm="16299">
        <f ca="1"/>
        <v>44.14</v>
      </c>
      <c r="CUL7" vm="16300">
        <f ca="1"/>
        <v>45.13</v>
      </c>
      <c r="CUM7" vm="15116">
        <f ca="1"/>
        <v>47.4</v>
      </c>
      <c r="CUN7" vm="15978">
        <f ca="1"/>
        <v>47.55</v>
      </c>
      <c r="CUO7" vm="16301">
        <f ca="1"/>
        <v>47.24</v>
      </c>
      <c r="CUP7" vm="15114">
        <f ca="1"/>
        <v>47.5</v>
      </c>
      <c r="CUQ7" vm="16302">
        <f ca="1"/>
        <v>45.73</v>
      </c>
      <c r="CUR7" vm="16303">
        <f ca="1"/>
        <v>47.29</v>
      </c>
      <c r="CUS7" vm="16304">
        <f ca="1"/>
        <v>46.67</v>
      </c>
      <c r="CUT7" vm="16305">
        <f ca="1"/>
        <v>48.07</v>
      </c>
      <c r="CUU7" vm="16306">
        <f ca="1"/>
        <v>47.16</v>
      </c>
      <c r="CUV7" vm="16307">
        <f ca="1"/>
        <v>46.92</v>
      </c>
      <c r="CUW7" vm="9513">
        <f ca="1"/>
        <v>47</v>
      </c>
      <c r="CUX7" vm="16303">
        <f ca="1"/>
        <v>47.29</v>
      </c>
      <c r="CUY7" vm="16308">
        <f ca="1"/>
        <v>47.51</v>
      </c>
      <c r="CUZ7" vm="16309">
        <f ca="1"/>
        <v>48.35</v>
      </c>
      <c r="CVA7" vm="16310">
        <f ca="1"/>
        <v>48.68</v>
      </c>
      <c r="CVB7" vm="16311">
        <f ca="1"/>
        <v>48.53</v>
      </c>
      <c r="CVC7" vm="16312">
        <f ca="1"/>
        <v>49.58</v>
      </c>
      <c r="CVD7" vm="16313">
        <f ca="1"/>
        <v>48.92</v>
      </c>
      <c r="CVE7" vm="16314">
        <f ca="1"/>
        <v>49.41</v>
      </c>
      <c r="CVF7" vm="16310">
        <f ca="1"/>
        <v>48.68</v>
      </c>
      <c r="CVG7" vm="16315">
        <f ca="1"/>
        <v>48.74</v>
      </c>
      <c r="CVH7" vm="16316">
        <f ca="1"/>
        <v>49.27</v>
      </c>
      <c r="CVI7" vm="16317">
        <f ca="1"/>
        <v>48.37</v>
      </c>
      <c r="CVJ7" vm="16318">
        <f ca="1"/>
        <v>47.975000000000001</v>
      </c>
      <c r="CVK7" vm="16319">
        <f ca="1"/>
        <v>48.69</v>
      </c>
      <c r="CVL7" vm="9539">
        <f ca="1"/>
        <v>48.725000000000001</v>
      </c>
      <c r="CVM7" vm="16320">
        <f ca="1"/>
        <v>45.57</v>
      </c>
      <c r="CVN7" vm="9446">
        <f ca="1"/>
        <v>45.25</v>
      </c>
      <c r="CVO7" vm="16321">
        <f ca="1"/>
        <v>47.055</v>
      </c>
      <c r="CVP7" vm="16322">
        <f ca="1"/>
        <v>48.125</v>
      </c>
      <c r="CVQ7" vm="16323">
        <f ca="1"/>
        <v>48.11</v>
      </c>
      <c r="CVR7" vm="16324">
        <f ca="1"/>
        <v>49.61</v>
      </c>
      <c r="CVS7" vm="16325">
        <f ca="1"/>
        <v>49.99</v>
      </c>
      <c r="CVT7" vm="16314">
        <f ca="1"/>
        <v>49.41</v>
      </c>
      <c r="CVU7" vm="15164">
        <f ca="1"/>
        <v>50.5</v>
      </c>
      <c r="CVV7" vm="16270">
        <f ca="1"/>
        <v>49.86</v>
      </c>
      <c r="CVW7" vm="16118">
        <f ca="1"/>
        <v>51.1</v>
      </c>
      <c r="CVX7" vm="16326">
        <f ca="1"/>
        <v>46.984999999999999</v>
      </c>
      <c r="CVY7" vm="16327">
        <f ca="1"/>
        <v>45.755000000000003</v>
      </c>
      <c r="CVZ7" vm="16328">
        <f ca="1"/>
        <v>46.59</v>
      </c>
      <c r="CWA7" vm="16329">
        <f ca="1"/>
        <v>45.725000000000001</v>
      </c>
      <c r="CWB7" vm="14914">
        <f ca="1"/>
        <v>45.395000000000003</v>
      </c>
      <c r="CWC7" vm="16330">
        <f ca="1"/>
        <v>45.66</v>
      </c>
      <c r="CWD7" vm="16331">
        <f ca="1"/>
        <v>44.555</v>
      </c>
      <c r="CWE7" vm="16332">
        <f ca="1"/>
        <v>44.395000000000003</v>
      </c>
      <c r="CWF7" vm="16333">
        <f ca="1"/>
        <v>44.28</v>
      </c>
      <c r="CWG7" vm="16334">
        <f ca="1"/>
        <v>43.79</v>
      </c>
      <c r="CWH7" vm="16335">
        <f ca="1"/>
        <v>43.98</v>
      </c>
      <c r="CWI7" vm="16336">
        <f ca="1"/>
        <v>43.74</v>
      </c>
      <c r="CWJ7" vm="16337">
        <f ca="1"/>
        <v>42.95</v>
      </c>
      <c r="CWK7" vm="15043">
        <f ca="1"/>
        <v>43</v>
      </c>
      <c r="CWL7" vm="16338">
        <f ca="1"/>
        <v>42.924999999999997</v>
      </c>
      <c r="CWM7" vm="16339">
        <f ca="1"/>
        <v>41.704999999999998</v>
      </c>
      <c r="CWN7" vm="16340">
        <f ca="1"/>
        <v>39.734999999999999</v>
      </c>
      <c r="CWO7" vm="16341">
        <f ca="1"/>
        <v>40.134999999999998</v>
      </c>
      <c r="CWP7" vm="16342">
        <f ca="1"/>
        <v>38.47</v>
      </c>
      <c r="CWQ7" vm="16343">
        <f ca="1"/>
        <v>40.11</v>
      </c>
      <c r="CWR7" vm="16344">
        <f ca="1"/>
        <v>41.59</v>
      </c>
      <c r="CWS7" vm="16345">
        <f ca="1"/>
        <v>41.335000000000001</v>
      </c>
      <c r="CWT7" vm="16346">
        <f ca="1"/>
        <v>41.65</v>
      </c>
      <c r="CWU7" vm="16347">
        <f ca="1"/>
        <v>42.265000000000001</v>
      </c>
      <c r="CWV7" vm="16348">
        <f ca="1"/>
        <v>42.225000000000001</v>
      </c>
      <c r="CWW7" vm="16349">
        <f ca="1"/>
        <v>42.3</v>
      </c>
      <c r="CWX7" vm="16350">
        <f ca="1"/>
        <v>43.16</v>
      </c>
      <c r="CWY7" vm="16351">
        <f ca="1"/>
        <v>43.91</v>
      </c>
      <c r="CWZ7" vm="16352">
        <f ca="1"/>
        <v>43.625</v>
      </c>
      <c r="CXA7" vm="9483">
        <f ca="1"/>
        <v>44.265000000000001</v>
      </c>
      <c r="CXB7" vm="16353">
        <f ca="1"/>
        <v>45.42</v>
      </c>
      <c r="CXC7" vm="16354">
        <f ca="1"/>
        <v>46.14</v>
      </c>
      <c r="CXD7" vm="16355">
        <f ca="1"/>
        <v>46.46</v>
      </c>
      <c r="CXE7" vm="15130">
        <f ca="1"/>
        <v>46.575000000000003</v>
      </c>
      <c r="CXF7" vm="16356">
        <f ca="1"/>
        <v>47.515000000000001</v>
      </c>
      <c r="CXG7" vm="16357">
        <f ca="1"/>
        <v>48.164999999999999</v>
      </c>
      <c r="CXH7" vm="16358">
        <f ca="1"/>
        <v>48.585000000000001</v>
      </c>
      <c r="CXI7" vm="16359">
        <f ca="1"/>
        <v>49.935000000000002</v>
      </c>
      <c r="CXJ7" vm="16360">
        <f ca="1"/>
        <v>49.45</v>
      </c>
      <c r="CXK7" vm="16361">
        <f ca="1"/>
        <v>50.01</v>
      </c>
      <c r="CXL7" vm="16362">
        <f ca="1"/>
        <v>50.64</v>
      </c>
      <c r="CXM7" vm="16363">
        <f ca="1"/>
        <v>50.65</v>
      </c>
      <c r="CXN7" vm="15785">
        <f ca="1"/>
        <v>51.5</v>
      </c>
      <c r="CXO7" vm="15106">
        <f ca="1"/>
        <v>46.2</v>
      </c>
      <c r="CXP7" vm="16364">
        <f ca="1"/>
        <v>46.8</v>
      </c>
      <c r="CXQ7" vm="16365">
        <f ca="1"/>
        <v>48.4</v>
      </c>
      <c r="CXR7" vm="9543">
        <f ca="1"/>
        <v>50</v>
      </c>
      <c r="CXS7" vm="15164">
        <f ca="1"/>
        <v>50.5</v>
      </c>
      <c r="CXT7" vm="15164">
        <f ca="1"/>
        <v>50.5</v>
      </c>
      <c r="CXU7" vm="16007">
        <f ca="1"/>
        <v>51</v>
      </c>
      <c r="CXV7" vm="16256">
        <f ca="1"/>
        <v>50.28</v>
      </c>
      <c r="CXW7" vm="16366">
        <f ca="1"/>
        <v>50.33</v>
      </c>
      <c r="CXX7" vm="16367">
        <f ca="1"/>
        <v>52.59</v>
      </c>
      <c r="CXY7" vm="16368">
        <f ca="1"/>
        <v>52.89</v>
      </c>
      <c r="CXZ7" vm="16369">
        <f ca="1"/>
        <v>53.89</v>
      </c>
      <c r="CYA7" vm="16370">
        <f ca="1"/>
        <v>53.31</v>
      </c>
      <c r="CYB7" vm="16104">
        <f ca="1"/>
        <v>52.6</v>
      </c>
      <c r="CYC7" vm="16371">
        <f ca="1"/>
        <v>53.02</v>
      </c>
      <c r="CYD7" vm="16372">
        <f ca="1"/>
        <v>53.33</v>
      </c>
      <c r="CYE7" vm="16373">
        <f ca="1"/>
        <v>53.72</v>
      </c>
      <c r="CYF7" vm="16374">
        <f ca="1"/>
        <v>54.18</v>
      </c>
      <c r="CYG7" vm="16102">
        <f ca="1"/>
        <v>53.81</v>
      </c>
      <c r="CYH7" vm="16020">
        <f ca="1"/>
        <v>53.2</v>
      </c>
      <c r="CYI7" vm="16375">
        <f ca="1"/>
        <v>52.48</v>
      </c>
      <c r="CYJ7" vm="16376">
        <f ca="1"/>
        <v>52.07</v>
      </c>
      <c r="CYK7" vm="16377">
        <f ca="1"/>
        <v>53.23</v>
      </c>
      <c r="CYL7" vm="16378">
        <f ca="1"/>
        <v>53</v>
      </c>
      <c r="CYM7" vm="16379">
        <f ca="1"/>
        <v>53.03</v>
      </c>
      <c r="CYN7" vm="16380">
        <f ca="1"/>
        <v>53.28</v>
      </c>
      <c r="CYO7" vm="15223">
        <f ca="1"/>
        <v>52.96</v>
      </c>
      <c r="CYP7" vm="16381">
        <f ca="1"/>
        <v>52.19</v>
      </c>
      <c r="CYQ7" vm="16382">
        <f ca="1"/>
        <v>52.67</v>
      </c>
      <c r="CYR7" vm="16383">
        <f ca="1"/>
        <v>52.37</v>
      </c>
      <c r="CYS7" vm="16285">
        <f ca="1"/>
        <v>51.21</v>
      </c>
      <c r="CYT7" vm="16384">
        <f ca="1"/>
        <v>50.49</v>
      </c>
      <c r="CYU7" vm="16385">
        <f ca="1"/>
        <v>50.78</v>
      </c>
      <c r="CYV7" vm="15164">
        <f ca="1"/>
        <v>50.5</v>
      </c>
      <c r="CYW7" vm="16386">
        <f ca="1"/>
        <v>48.685000000000002</v>
      </c>
      <c r="CYX7" vm="16387">
        <f ca="1"/>
        <v>49.28</v>
      </c>
      <c r="CYY7" vm="16317">
        <f ca="1"/>
        <v>48.37</v>
      </c>
      <c r="CYZ7" vm="16388">
        <f ca="1"/>
        <v>48.844999999999999</v>
      </c>
      <c r="CZA7" vm="16389">
        <f ca="1"/>
        <v>50.02</v>
      </c>
      <c r="CZB7" vm="16390">
        <f ca="1"/>
        <v>51.05</v>
      </c>
      <c r="CZC7" vm="16391">
        <f ca="1"/>
        <v>51.26</v>
      </c>
      <c r="CZD7" vm="16392">
        <f ca="1"/>
        <v>53.52</v>
      </c>
      <c r="CZE7" vm="16393">
        <f ca="1"/>
        <v>53.88</v>
      </c>
      <c r="CZF7" vm="16394">
        <f ca="1"/>
        <v>52.27</v>
      </c>
      <c r="CZG7" vm="16395">
        <f ca="1"/>
        <v>53.68</v>
      </c>
      <c r="CZH7" vm="16396">
        <f ca="1"/>
        <v>55.53</v>
      </c>
      <c r="CZI7" vm="16397">
        <f ca="1"/>
        <v>55.13</v>
      </c>
      <c r="CZJ7" vm="16398">
        <f ca="1"/>
        <v>54.11</v>
      </c>
      <c r="CZK7" vm="16399">
        <f ca="1"/>
        <v>54.29</v>
      </c>
      <c r="CZL7" vm="16400">
        <f ca="1"/>
        <v>55.34</v>
      </c>
      <c r="CZM7" vm="16401">
        <f ca="1"/>
        <v>57.11</v>
      </c>
      <c r="CZN7" vm="16402">
        <f ca="1"/>
        <v>55.35</v>
      </c>
      <c r="CZO7" vm="16403">
        <f ca="1"/>
        <v>55.03</v>
      </c>
      <c r="CZP7" vm="16404">
        <f ca="1"/>
        <v>53.78</v>
      </c>
      <c r="CZQ7" vm="16405">
        <f ca="1"/>
        <v>54.34</v>
      </c>
      <c r="CZR7" vm="16406">
        <f ca="1"/>
        <v>53.9</v>
      </c>
      <c r="CZS7" vm="16287">
        <f ca="1"/>
        <v>51.99</v>
      </c>
      <c r="CZT7" vm="16407">
        <f ca="1"/>
        <v>52.42</v>
      </c>
      <c r="CZU7" vm="16408">
        <f ca="1"/>
        <v>51.16</v>
      </c>
      <c r="CZV7" vm="16409">
        <f ca="1"/>
        <v>51.43</v>
      </c>
      <c r="CZW7" vm="16410">
        <f ca="1"/>
        <v>52.45</v>
      </c>
      <c r="CZX7" vm="16411">
        <f ca="1"/>
        <v>51.64</v>
      </c>
      <c r="CZY7" vm="16412">
        <f ca="1"/>
        <v>50.69</v>
      </c>
      <c r="CZZ7" vm="16413">
        <f ca="1"/>
        <v>50.35</v>
      </c>
      <c r="DAA7" vm="16414">
        <f ca="1"/>
        <v>50.72</v>
      </c>
      <c r="DAB7" vm="16415">
        <f ca="1"/>
        <v>49.284999999999997</v>
      </c>
      <c r="DAC7" vm="16416">
        <f ca="1"/>
        <v>49.945</v>
      </c>
      <c r="DAD7" vm="16417">
        <f ca="1"/>
        <v>50.63</v>
      </c>
      <c r="DAE7" vm="16418">
        <f ca="1"/>
        <v>50.92</v>
      </c>
      <c r="DAF7" vm="16419">
        <f ca="1"/>
        <v>50.44</v>
      </c>
      <c r="DAG7" vm="16420">
        <f ca="1"/>
        <v>51.06</v>
      </c>
      <c r="DAH7" vm="16390">
        <f ca="1"/>
        <v>51.05</v>
      </c>
      <c r="DAI7" vm="16421">
        <f ca="1"/>
        <v>51.74</v>
      </c>
      <c r="DAJ7" vm="16422">
        <f ca="1"/>
        <v>52.5</v>
      </c>
      <c r="DAK7" vm="16423">
        <f ca="1"/>
        <v>52.43</v>
      </c>
      <c r="DAL7" vm="16424">
        <f ca="1"/>
        <v>52.93</v>
      </c>
      <c r="DAM7" vm="16425">
        <f ca="1"/>
        <v>52.88</v>
      </c>
      <c r="DAN7" vm="16047">
        <f ca="1"/>
        <v>52.08</v>
      </c>
      <c r="DAO7" vm="16290">
        <f ca="1"/>
        <v>51.98</v>
      </c>
      <c r="DAP7" vm="16426">
        <f ca="1"/>
        <v>52.52</v>
      </c>
      <c r="DAQ7" vm="16427">
        <f ca="1"/>
        <v>52.71</v>
      </c>
      <c r="DAR7" vm="16426">
        <f ca="1"/>
        <v>52.52</v>
      </c>
      <c r="DAS7" vm="16407">
        <f ca="1"/>
        <v>52.42</v>
      </c>
      <c r="DAT7" vm="16372">
        <f ca="1"/>
        <v>53.33</v>
      </c>
      <c r="DAU7" vm="16403">
        <f ca="1"/>
        <v>55.03</v>
      </c>
      <c r="DAV7" vm="15291">
        <f ca="1"/>
        <v>59.5</v>
      </c>
      <c r="DAW7" vm="16063">
        <f ca="1"/>
        <v>63.5</v>
      </c>
      <c r="DAX7" vm="16428">
        <f ca="1"/>
        <v>62.97</v>
      </c>
      <c r="DAY7" vm="16429">
        <f ca="1"/>
        <v>62.72</v>
      </c>
      <c r="DAZ7" vm="15595">
        <f ca="1"/>
        <v>62.73</v>
      </c>
      <c r="DBA7" vm="16430">
        <f ca="1"/>
        <v>63.88</v>
      </c>
      <c r="DBB7" vm="15862">
        <f ca="1"/>
        <v>63.3</v>
      </c>
      <c r="DBC7" vm="16181">
        <f ca="1"/>
        <v>62.42</v>
      </c>
      <c r="DBD7" vm="16431">
        <f ca="1"/>
        <v>64.66</v>
      </c>
      <c r="DBE7" vm="16188">
        <f ca="1"/>
        <v>63.9</v>
      </c>
      <c r="DBF7" vm="15653">
        <f ca="1"/>
        <v>64.97</v>
      </c>
      <c r="DBG7" vm="16432">
        <f ca="1"/>
        <v>65.08</v>
      </c>
      <c r="DBH7" vm="16433">
        <f ca="1"/>
        <v>64.87</v>
      </c>
      <c r="DBI7" vm="16434">
        <f ca="1"/>
        <v>65.61</v>
      </c>
      <c r="DBJ7" vm="16435">
        <f ca="1"/>
        <v>66.33</v>
      </c>
      <c r="DBK7" vm="16436">
        <f ca="1"/>
        <v>65.69</v>
      </c>
      <c r="DBL7" vm="16437">
        <f ca="1"/>
        <v>65.72</v>
      </c>
      <c r="DBM7" vm="16438">
        <f ca="1"/>
        <v>65.680000000000007</v>
      </c>
      <c r="DBN7" vm="16439">
        <f ca="1"/>
        <v>65.06</v>
      </c>
      <c r="DBO7" vm="16440">
        <f ca="1"/>
        <v>64.69</v>
      </c>
      <c r="DBP7" vm="16441">
        <f ca="1"/>
        <v>64.86</v>
      </c>
      <c r="DBQ7" vm="16442">
        <f ca="1"/>
        <v>65.23</v>
      </c>
      <c r="DBR7" vm="16432">
        <f ca="1"/>
        <v>65.08</v>
      </c>
      <c r="DBS7" vm="16443">
        <f ca="1"/>
        <v>65.37</v>
      </c>
      <c r="DBT7" vm="16444">
        <f ca="1"/>
        <v>64.81</v>
      </c>
      <c r="DBU7" vm="16445">
        <f ca="1"/>
        <v>64.92</v>
      </c>
      <c r="DBV7" vm="16446">
        <f ca="1"/>
        <v>65.09</v>
      </c>
      <c r="DBW7" vm="16447">
        <f ca="1"/>
        <v>65.55</v>
      </c>
      <c r="DBX7" vm="16448">
        <f ca="1"/>
        <v>65.02</v>
      </c>
      <c r="DBY7" vm="16449">
        <f ca="1"/>
        <v>64.739999999999995</v>
      </c>
      <c r="DBZ7" vm="15380">
        <f ca="1"/>
        <v>63.94</v>
      </c>
      <c r="DCA7" vm="16450">
        <f ca="1"/>
        <v>65.67</v>
      </c>
      <c r="DCB7" vm="16451">
        <f ca="1"/>
        <v>66.010000000000005</v>
      </c>
      <c r="DCC7" vm="16452">
        <f ca="1"/>
        <v>66.22</v>
      </c>
      <c r="DCD7" vm="16234">
        <f ca="1"/>
        <v>66.91</v>
      </c>
      <c r="DCE7" vm="16453">
        <f ca="1"/>
        <v>66.430000000000007</v>
      </c>
      <c r="DCF7" vm="16454">
        <f ca="1"/>
        <v>66.67</v>
      </c>
      <c r="DCG7" vm="16455">
        <f ca="1"/>
        <v>67</v>
      </c>
      <c r="DCH7" vm="16456">
        <f ca="1"/>
        <v>66.650000000000006</v>
      </c>
      <c r="DCI7" vm="16457">
        <f ca="1"/>
        <v>67.319999999999993</v>
      </c>
      <c r="DCJ7" vm="16458">
        <f ca="1"/>
        <v>66.680000000000007</v>
      </c>
      <c r="DCK7" vm="16459">
        <f ca="1"/>
        <v>67.91</v>
      </c>
      <c r="DCL7" vm="16460">
        <f ca="1"/>
        <v>67.900000000000006</v>
      </c>
      <c r="DCM7" vm="16461">
        <f ca="1"/>
        <v>68.760000000000005</v>
      </c>
      <c r="DCN7" vm="16462">
        <f ca="1"/>
        <v>68.680000000000007</v>
      </c>
      <c r="DCO7" vm="16463">
        <f ca="1"/>
        <v>69.44</v>
      </c>
      <c r="DCP7" vm="16464">
        <f ca="1"/>
        <v>69.83</v>
      </c>
      <c r="DCQ7" vm="16465">
        <f ca="1"/>
        <v>70.7</v>
      </c>
      <c r="DCR7" vm="15471">
        <f ca="1"/>
        <v>71.260000000000005</v>
      </c>
      <c r="DCS7" vm="16466">
        <f ca="1"/>
        <v>71.47</v>
      </c>
      <c r="DCT7" vm="2265">
        <f ca="1"/>
        <v>72.05</v>
      </c>
      <c r="DCU7" vm="16467">
        <f ca="1"/>
        <v>72.930000000000007</v>
      </c>
      <c r="DCV7" vm="15402">
        <f ca="1"/>
        <v>74.8</v>
      </c>
      <c r="DCW7" vm="16468">
        <f ca="1"/>
        <v>74.3</v>
      </c>
      <c r="DCX7" vm="16469">
        <f ca="1"/>
        <v>74.56</v>
      </c>
      <c r="DCY7" vm="16470">
        <f ca="1"/>
        <v>75.13</v>
      </c>
      <c r="DCZ7" vm="16471">
        <f ca="1"/>
        <v>74.5</v>
      </c>
      <c r="DDA7" vm="16472">
        <f ca="1"/>
        <v>74.709999999999994</v>
      </c>
      <c r="DDB7" vm="16473">
        <f ca="1"/>
        <v>72.16</v>
      </c>
      <c r="DDC7" vm="16474">
        <f ca="1"/>
        <v>72.14</v>
      </c>
      <c r="DDD7" vm="16475">
        <f ca="1"/>
        <v>72.7</v>
      </c>
      <c r="DDE7" vm="16476">
        <f ca="1"/>
        <v>74.83</v>
      </c>
      <c r="DDF7" vm="16477">
        <f ca="1"/>
        <v>75.319999999999993</v>
      </c>
      <c r="DDG7" vm="16478">
        <f ca="1"/>
        <v>73.92</v>
      </c>
      <c r="DDH7" vm="16479">
        <f ca="1"/>
        <v>75.650000000000006</v>
      </c>
      <c r="DDI7" vm="16480">
        <f ca="1"/>
        <v>80.959999999999994</v>
      </c>
      <c r="DDJ7" vm="16481">
        <f ca="1"/>
        <v>79.33</v>
      </c>
      <c r="DDK7" vm="16482">
        <f ca="1"/>
        <v>79.349999999999994</v>
      </c>
      <c r="DDL7" vm="16483">
        <f ca="1"/>
        <v>78.88</v>
      </c>
      <c r="DDM7" vm="16484">
        <f ca="1"/>
        <v>78.959999999999994</v>
      </c>
      <c r="DDN7" vm="16485">
        <f ca="1"/>
        <v>78.930000000000007</v>
      </c>
      <c r="DDO7" vm="16486">
        <f ca="1"/>
        <v>78.91</v>
      </c>
      <c r="DDP7" vm="16487">
        <f ca="1"/>
        <v>78.23</v>
      </c>
      <c r="DDQ7" vm="16488">
        <f ca="1"/>
        <v>75.22</v>
      </c>
      <c r="DDR7" vm="16489">
        <f ca="1"/>
        <v>76.290000000000006</v>
      </c>
      <c r="DDS7" vm="16490">
        <f ca="1"/>
        <v>74.37</v>
      </c>
      <c r="DDT7" vm="16491">
        <f ca="1"/>
        <v>73.3</v>
      </c>
      <c r="DDU7" vm="16492">
        <f ca="1"/>
        <v>70.099999999999994</v>
      </c>
      <c r="DDV7" vm="16493">
        <f ca="1"/>
        <v>70.31</v>
      </c>
      <c r="DDW7" vm="16494">
        <f ca="1"/>
        <v>74.489999999999995</v>
      </c>
      <c r="DDX7" vm="16495">
        <f ca="1"/>
        <v>70.38</v>
      </c>
      <c r="DDY7" vm="16496">
        <f ca="1"/>
        <v>73.010000000000005</v>
      </c>
      <c r="DDZ7" vm="16497">
        <f ca="1"/>
        <v>70.489999999999995</v>
      </c>
      <c r="DEA7" vm="16498">
        <f ca="1"/>
        <v>67.83</v>
      </c>
      <c r="DEB7" vm="16499">
        <f ca="1"/>
        <v>69.790000000000006</v>
      </c>
      <c r="DEC7" vm="15387">
        <f ca="1"/>
        <v>66.400000000000006</v>
      </c>
      <c r="DED7" vm="16500">
        <f ca="1"/>
        <v>63.37</v>
      </c>
      <c r="DEE7" vm="16501">
        <f ca="1"/>
        <v>62.98</v>
      </c>
      <c r="DEF7" vm="16502">
        <f ca="1"/>
        <v>65.209999999999994</v>
      </c>
      <c r="DEG7" vm="15387">
        <f ca="1"/>
        <v>66.400000000000006</v>
      </c>
      <c r="DEH7" vm="16503">
        <f ca="1"/>
        <v>65.52</v>
      </c>
      <c r="DEI7" vm="16504">
        <f ca="1"/>
        <v>67.66</v>
      </c>
      <c r="DEJ7" vm="16505">
        <f ca="1"/>
        <v>68.31</v>
      </c>
      <c r="DEK7" vm="16233">
        <f ca="1"/>
        <v>59</v>
      </c>
      <c r="DEL7" vm="15891">
        <f ca="1"/>
        <v>62.66</v>
      </c>
      <c r="DEM7" vm="16062">
        <f ca="1"/>
        <v>62</v>
      </c>
      <c r="DEN7" vm="16070">
        <f ca="1"/>
        <v>63.25</v>
      </c>
      <c r="DEO7" vm="16506">
        <f ca="1"/>
        <v>64.58</v>
      </c>
      <c r="DEP7" vm="15387">
        <f ca="1"/>
        <v>66.400000000000006</v>
      </c>
      <c r="DEQ7" vm="16507">
        <f ca="1"/>
        <v>69.03</v>
      </c>
      <c r="DER7" vm="16508">
        <f ca="1"/>
        <v>66.23</v>
      </c>
      <c r="DES7" vm="16509">
        <f ca="1"/>
        <v>66.760000000000005</v>
      </c>
      <c r="DET7" vm="16510">
        <f ca="1"/>
        <v>63.78</v>
      </c>
      <c r="DEU7" vm="16511">
        <f ca="1"/>
        <v>63.97</v>
      </c>
      <c r="DEV7" vm="16512">
        <f ca="1"/>
        <v>66.13</v>
      </c>
      <c r="DEW7" vm="16513">
        <f ca="1"/>
        <v>66.14</v>
      </c>
      <c r="DEX7" vm="16514">
        <f ca="1"/>
        <v>70.900000000000006</v>
      </c>
      <c r="DEY7" vm="16515">
        <f ca="1"/>
        <v>67.680000000000007</v>
      </c>
      <c r="DEZ7" vm="16516">
        <f ca="1"/>
        <v>69.319999999999993</v>
      </c>
      <c r="DFA7" vm="16517">
        <f ca="1"/>
        <v>69.98</v>
      </c>
      <c r="DFB7" vm="16518">
        <f ca="1"/>
        <v>72.63</v>
      </c>
      <c r="DFC7" vm="16519">
        <f ca="1"/>
        <v>71.44</v>
      </c>
      <c r="DFD7" vm="16520">
        <f ca="1"/>
        <v>70.790000000000006</v>
      </c>
      <c r="DFE7" vm="16521">
        <f ca="1"/>
        <v>67.2</v>
      </c>
      <c r="DFF7" vm="16522">
        <f ca="1"/>
        <v>66.709999999999994</v>
      </c>
      <c r="DFG7" vm="16523">
        <f ca="1"/>
        <v>67.489999999999995</v>
      </c>
      <c r="DFH7" vm="16524">
        <f ca="1"/>
        <v>68.47</v>
      </c>
      <c r="DFI7" vm="16525">
        <f ca="1"/>
        <v>72.66</v>
      </c>
      <c r="DFJ7" vm="16526">
        <f ca="1"/>
        <v>72.849999999999994</v>
      </c>
      <c r="DFK7" vm="16527">
        <f ca="1"/>
        <v>75.17</v>
      </c>
      <c r="DFL7" vm="16528">
        <f ca="1"/>
        <v>69.67</v>
      </c>
      <c r="DFM7" vm="16529">
        <f ca="1"/>
        <v>69.069999999999993</v>
      </c>
      <c r="DFN7" vm="16530">
        <f ca="1"/>
        <v>76.150000000000006</v>
      </c>
      <c r="DFO7" vm="16531">
        <f ca="1"/>
        <v>76.239999999999995</v>
      </c>
      <c r="DFP7" vm="16532">
        <f ca="1"/>
        <v>74.739999999999995</v>
      </c>
      <c r="DFQ7" vm="16533">
        <f ca="1"/>
        <v>74.45</v>
      </c>
      <c r="DFR7" vm="16534">
        <f ca="1"/>
        <v>74.430000000000007</v>
      </c>
      <c r="DFS7" vm="16535">
        <f ca="1"/>
        <v>72.41</v>
      </c>
      <c r="DFT7" vm="16536">
        <f ca="1"/>
        <v>72.36</v>
      </c>
      <c r="DFU7" vm="16537">
        <f ca="1"/>
        <v>71.989999999999995</v>
      </c>
      <c r="DFV7" vm="16538">
        <f ca="1"/>
        <v>73.39</v>
      </c>
      <c r="DFW7" vm="16539">
        <f ca="1"/>
        <v>73.69</v>
      </c>
      <c r="DFX7" vm="9636">
        <f ca="1"/>
        <v>73.25</v>
      </c>
      <c r="DFY7" vm="16540">
        <f ca="1"/>
        <v>72.23</v>
      </c>
      <c r="DFZ7" vm="16541">
        <f ca="1"/>
        <v>71.069999999999993</v>
      </c>
      <c r="DGA7" vm="16542">
        <f ca="1"/>
        <v>70.209999999999994</v>
      </c>
      <c r="DGB7" vm="16543">
        <f ca="1"/>
        <v>72.2</v>
      </c>
      <c r="DGC7" vm="16544">
        <f ca="1"/>
        <v>71.38</v>
      </c>
      <c r="DGD7" vm="16545">
        <f ca="1"/>
        <v>71.81</v>
      </c>
      <c r="DGE7" vm="16546">
        <f ca="1"/>
        <v>71.12</v>
      </c>
      <c r="DGF7" vm="16547">
        <f ca="1"/>
        <v>71.73</v>
      </c>
      <c r="DGG7" vm="16548">
        <f ca="1"/>
        <v>72.17</v>
      </c>
      <c r="DGH7" vm="16549">
        <f ca="1"/>
        <v>70.66</v>
      </c>
      <c r="DGI7" vm="16550">
        <f ca="1"/>
        <v>75.569999999999993</v>
      </c>
      <c r="DGJ7" vm="9719">
        <f ca="1"/>
        <v>78.5</v>
      </c>
      <c r="DGK7" vm="16551">
        <f ca="1"/>
        <v>76.59</v>
      </c>
      <c r="DGL7" vm="16478">
        <f ca="1"/>
        <v>73.92</v>
      </c>
      <c r="DGM7" vm="16552">
        <f ca="1"/>
        <v>71.430000000000007</v>
      </c>
      <c r="DGN7" vm="16553">
        <f ca="1"/>
        <v>70.08</v>
      </c>
      <c r="DGO7" vm="16554">
        <f ca="1"/>
        <v>66.97</v>
      </c>
      <c r="DGP7" vm="16555">
        <f ca="1"/>
        <v>70.12</v>
      </c>
      <c r="DGQ7" vm="16556">
        <f ca="1"/>
        <v>69.97</v>
      </c>
      <c r="DGR7" vm="16557">
        <f ca="1"/>
        <v>68.84</v>
      </c>
      <c r="DGS7" vm="16558">
        <f ca="1"/>
        <v>71</v>
      </c>
      <c r="DGT7" vm="16559">
        <f ca="1"/>
        <v>70.239999999999995</v>
      </c>
      <c r="DGU7" vm="16560">
        <f ca="1"/>
        <v>69.88</v>
      </c>
      <c r="DGV7" vm="16561">
        <f ca="1"/>
        <v>69.59</v>
      </c>
      <c r="DGW7" vm="16562">
        <f ca="1"/>
        <v>68.08</v>
      </c>
      <c r="DGX7" vm="16563">
        <f ca="1"/>
        <v>68.430000000000007</v>
      </c>
      <c r="DGY7" vm="16564">
        <f ca="1"/>
        <v>66.849999999999994</v>
      </c>
      <c r="DGZ7" vm="16565">
        <f ca="1"/>
        <v>69.66</v>
      </c>
      <c r="DHA7" vm="16566">
        <f ca="1"/>
        <v>69.930000000000007</v>
      </c>
      <c r="DHB7" vm="9707">
        <f ca="1"/>
        <v>71.900000000000006</v>
      </c>
      <c r="DHC7" vm="16547">
        <f ca="1"/>
        <v>71.73</v>
      </c>
      <c r="DHD7" vm="16567">
        <f ca="1"/>
        <v>71.67</v>
      </c>
      <c r="DHE7" vm="16568">
        <f ca="1"/>
        <v>71.099999999999994</v>
      </c>
      <c r="DHF7" vm="16548">
        <f ca="1"/>
        <v>72.17</v>
      </c>
      <c r="DHG7" vm="16569">
        <f ca="1"/>
        <v>71.599999999999994</v>
      </c>
      <c r="DHH7" vm="16570">
        <f ca="1"/>
        <v>69.69</v>
      </c>
      <c r="DHI7" vm="16571">
        <f ca="1"/>
        <v>71.849999999999994</v>
      </c>
      <c r="DHJ7" vm="16572">
        <f ca="1"/>
        <v>70.11</v>
      </c>
      <c r="DHK7" vm="16573">
        <f ca="1"/>
        <v>72.19</v>
      </c>
      <c r="DHL7" vm="16574">
        <f ca="1"/>
        <v>73.930000000000007</v>
      </c>
      <c r="DHM7" vm="16575">
        <f ca="1"/>
        <v>74.09</v>
      </c>
      <c r="DHN7" vm="16576">
        <f ca="1"/>
        <v>73.44</v>
      </c>
      <c r="DHO7" vm="16577">
        <f ca="1"/>
        <v>74.86</v>
      </c>
      <c r="DHP7" vm="16468">
        <f ca="1"/>
        <v>74.3</v>
      </c>
      <c r="DHQ7" vm="16578">
        <f ca="1"/>
        <v>74.94</v>
      </c>
      <c r="DHR7" vm="15402">
        <f ca="1"/>
        <v>74.8</v>
      </c>
      <c r="DHS7" vm="16490">
        <f ca="1"/>
        <v>74.37</v>
      </c>
      <c r="DHT7" vm="16579">
        <f ca="1"/>
        <v>75.08</v>
      </c>
      <c r="DHU7" vm="16580">
        <f ca="1"/>
        <v>75.290000000000006</v>
      </c>
      <c r="DHV7" vm="16581">
        <f ca="1"/>
        <v>76.540000000000006</v>
      </c>
      <c r="DHW7" vm="16582">
        <f ca="1"/>
        <v>77.28</v>
      </c>
      <c r="DHX7" vm="16583">
        <f ca="1"/>
        <v>73.739999999999995</v>
      </c>
      <c r="DHY7" vm="16584">
        <f ca="1"/>
        <v>73.83</v>
      </c>
      <c r="DHZ7" vm="16585">
        <f ca="1"/>
        <v>70.73</v>
      </c>
      <c r="DIA7" vm="16586">
        <f ca="1"/>
        <v>69.47</v>
      </c>
      <c r="DIB7" vm="16587">
        <f ca="1"/>
        <v>69.040000000000006</v>
      </c>
      <c r="DIC7" vm="16555">
        <f ca="1"/>
        <v>70.12</v>
      </c>
      <c r="DID7" vm="16542">
        <f ca="1"/>
        <v>70.209999999999994</v>
      </c>
      <c r="DIE7" vm="16588">
        <f ca="1"/>
        <v>69.78</v>
      </c>
      <c r="DIF7" vm="16589">
        <f ca="1"/>
        <v>69.23</v>
      </c>
      <c r="DIG7" vm="16590">
        <f ca="1"/>
        <v>68.91</v>
      </c>
      <c r="DIH7" vm="16590">
        <f ca="1"/>
        <v>68.91</v>
      </c>
      <c r="DII7" vm="16591">
        <f ca="1"/>
        <v>72.150000000000006</v>
      </c>
      <c r="DIJ7" vm="16473">
        <f ca="1"/>
        <v>72.16</v>
      </c>
      <c r="DIK7" vm="16591">
        <f ca="1"/>
        <v>72.150000000000006</v>
      </c>
      <c r="DIL7" vm="16592">
        <f ca="1"/>
        <v>73.569999999999993</v>
      </c>
      <c r="DIM7" vm="16593">
        <f ca="1"/>
        <v>73.45</v>
      </c>
      <c r="DIN7" vm="16594">
        <f ca="1"/>
        <v>74.22</v>
      </c>
      <c r="DIO7" vm="16595">
        <f ca="1"/>
        <v>73.66</v>
      </c>
      <c r="DIP7" vm="16596">
        <f ca="1"/>
        <v>73.510000000000005</v>
      </c>
      <c r="DIQ7" vm="16597">
        <f ca="1"/>
        <v>73.41</v>
      </c>
      <c r="DIR7" vm="16598">
        <f ca="1"/>
        <v>72.86</v>
      </c>
      <c r="DIS7" vm="16548">
        <f ca="1"/>
        <v>72.17</v>
      </c>
      <c r="DIT7" vm="16599">
        <f ca="1"/>
        <v>73.290000000000006</v>
      </c>
      <c r="DIU7" vm="16600">
        <f ca="1"/>
        <v>75.33</v>
      </c>
      <c r="DIV7" vm="16601">
        <f ca="1"/>
        <v>73.5</v>
      </c>
      <c r="DIW7" vm="15431">
        <f ca="1"/>
        <v>73.22</v>
      </c>
      <c r="DIX7" vm="16602">
        <f ca="1"/>
        <v>72.75</v>
      </c>
      <c r="DIY7" vm="16603">
        <f ca="1"/>
        <v>71.86</v>
      </c>
      <c r="DIZ7" vm="16594">
        <f ca="1"/>
        <v>74.22</v>
      </c>
      <c r="DJA7" vm="16575">
        <f ca="1"/>
        <v>74.09</v>
      </c>
      <c r="DJB7" vm="16604">
        <f ca="1"/>
        <v>74.66</v>
      </c>
      <c r="DJC7" vm="16605">
        <f ca="1"/>
        <v>73.78</v>
      </c>
      <c r="DJD7" vm="16606">
        <f ca="1"/>
        <v>75.55</v>
      </c>
      <c r="DJE7" vm="16607">
        <f ca="1"/>
        <v>76.55</v>
      </c>
      <c r="DJF7" vm="16608">
        <f ca="1"/>
        <v>75.67</v>
      </c>
      <c r="DJG7" vm="9706">
        <f ca="1"/>
        <v>73</v>
      </c>
      <c r="DJH7" vm="16609">
        <f ca="1"/>
        <v>71.95</v>
      </c>
      <c r="DJI7" vm="16610">
        <f ca="1"/>
        <v>72.44</v>
      </c>
      <c r="DJJ7" vm="16611">
        <f ca="1"/>
        <v>70.17</v>
      </c>
      <c r="DJK7" vm="16588">
        <f ca="1"/>
        <v>69.78</v>
      </c>
      <c r="DJL7" vm="9700">
        <f ca="1"/>
        <v>72.349999999999994</v>
      </c>
      <c r="DJM7" vm="16612">
        <f ca="1"/>
        <v>72.260000000000005</v>
      </c>
      <c r="DJN7" vm="16613">
        <f ca="1"/>
        <v>71.69</v>
      </c>
      <c r="DJO7" vm="16614">
        <f ca="1"/>
        <v>73.19</v>
      </c>
      <c r="DJP7" vm="16615">
        <f ca="1"/>
        <v>69.13</v>
      </c>
      <c r="DJQ7" vm="16537">
        <f ca="1"/>
        <v>71.989999999999995</v>
      </c>
      <c r="DJR7" vm="16616">
        <f ca="1"/>
        <v>73.150000000000006</v>
      </c>
      <c r="DJS7" vm="16617">
        <f ca="1"/>
        <v>72.78</v>
      </c>
      <c r="DJT7" vm="16618">
        <f ca="1"/>
        <v>74.150000000000006</v>
      </c>
      <c r="DJU7" vm="16579">
        <f ca="1"/>
        <v>75.08</v>
      </c>
      <c r="DJV7" vm="16476">
        <f ca="1"/>
        <v>74.83</v>
      </c>
      <c r="DJW7" vm="16619">
        <f ca="1"/>
        <v>74.95</v>
      </c>
      <c r="DJX7" vm="15394">
        <f ca="1"/>
        <v>75</v>
      </c>
      <c r="DJY7" vm="16620">
        <f ca="1"/>
        <v>74.77</v>
      </c>
      <c r="DJZ7" vm="16621">
        <f ca="1"/>
        <v>75.489999999999995</v>
      </c>
      <c r="DKA7" vm="16622">
        <f ca="1"/>
        <v>77.37</v>
      </c>
      <c r="DKB7" vm="16623">
        <f ca="1"/>
        <v>75.83</v>
      </c>
      <c r="DKC7" vm="16608">
        <f ca="1"/>
        <v>75.67</v>
      </c>
      <c r="DKD7" vm="16624">
        <f ca="1"/>
        <v>75.03</v>
      </c>
      <c r="DKE7" vm="16625">
        <f ca="1"/>
        <v>76.33</v>
      </c>
      <c r="DKF7" vm="16626">
        <f ca="1"/>
        <v>75.709999999999994</v>
      </c>
      <c r="DKG7" vm="16627">
        <f ca="1"/>
        <v>75.75</v>
      </c>
      <c r="DKH7" vm="9716">
        <f ca="1"/>
        <v>74.900000000000006</v>
      </c>
      <c r="DKI7" vm="16628">
        <f ca="1"/>
        <v>73.52</v>
      </c>
      <c r="DKJ7" vm="16468">
        <f ca="1"/>
        <v>74.3</v>
      </c>
      <c r="DKK7" vm="16629">
        <f ca="1"/>
        <v>73.459999999999994</v>
      </c>
      <c r="DKL7" vm="16630">
        <f ca="1"/>
        <v>77.010000000000005</v>
      </c>
      <c r="DKM7" vm="16631">
        <f ca="1"/>
        <v>80.45</v>
      </c>
      <c r="DKN7" vm="16632">
        <f ca="1"/>
        <v>81.99</v>
      </c>
      <c r="DKO7" vm="16633">
        <f ca="1"/>
        <v>82.31</v>
      </c>
      <c r="DKP7" vm="16634">
        <f ca="1"/>
        <v>86.9</v>
      </c>
      <c r="DKQ7" vm="16635">
        <f ca="1"/>
        <v>86.37</v>
      </c>
      <c r="DKR7" vm="16636">
        <f ca="1"/>
        <v>90.69</v>
      </c>
      <c r="DKS7" vm="16637">
        <f ca="1"/>
        <v>89.32</v>
      </c>
      <c r="DKT7" vm="16638">
        <f ca="1"/>
        <v>90.25</v>
      </c>
      <c r="DKU7" vm="16639">
        <f ca="1"/>
        <v>94.66</v>
      </c>
      <c r="DKV7" vm="16640">
        <f ca="1"/>
        <v>94.74</v>
      </c>
      <c r="DKW7" vm="16641">
        <f ca="1"/>
        <v>94.72</v>
      </c>
      <c r="DKX7" vm="16642">
        <f ca="1"/>
        <v>92.13</v>
      </c>
      <c r="DKY7" vm="929">
        <f ca="1"/>
        <v>90.04</v>
      </c>
      <c r="DKZ7" vm="16643">
        <f ca="1"/>
        <v>92.66</v>
      </c>
      <c r="DLA7" vm="16644">
        <f ca="1"/>
        <v>93.11</v>
      </c>
      <c r="DLB7" vm="16645">
        <f ca="1"/>
        <v>91.81</v>
      </c>
      <c r="DLC7" vm="16646">
        <f ca="1"/>
        <v>91.38</v>
      </c>
      <c r="DLD7" vm="16647">
        <f ca="1"/>
        <v>91.71</v>
      </c>
      <c r="DLE7" vm="16648">
        <f ca="1"/>
        <v>90.75</v>
      </c>
      <c r="DLF7" vm="2120">
        <f ca="1"/>
        <v>91</v>
      </c>
      <c r="DLG7" vm="16649">
        <f ca="1"/>
        <v>89.76</v>
      </c>
      <c r="DLH7" vm="16650">
        <f ca="1"/>
        <v>88.92</v>
      </c>
      <c r="DLI7" vm="16651">
        <f ca="1"/>
        <v>86.43</v>
      </c>
      <c r="DLJ7" vm="2215">
        <f ca="1"/>
        <v>89.55</v>
      </c>
      <c r="DLK7" vm="16652">
        <f ca="1"/>
        <v>88.77</v>
      </c>
      <c r="DLL7" vm="16653">
        <f ca="1"/>
        <v>90.72</v>
      </c>
      <c r="DLM7" vm="2152">
        <f ca="1"/>
        <v>91.6</v>
      </c>
      <c r="DLN7" vm="16654">
        <f ca="1"/>
        <v>91.69</v>
      </c>
      <c r="DLO7" vm="16655">
        <f ca="1"/>
        <v>89.28</v>
      </c>
      <c r="DLP7" vm="16656">
        <f ca="1"/>
        <v>89.65</v>
      </c>
      <c r="DLQ7" vm="2192">
        <f ca="1"/>
        <v>91.85</v>
      </c>
      <c r="DLR7" vm="16657">
        <f ca="1"/>
        <v>92.25</v>
      </c>
      <c r="DLS7" vm="16658">
        <f ca="1"/>
        <v>93.71</v>
      </c>
      <c r="DLT7" vm="16659">
        <f ca="1"/>
        <v>93.2</v>
      </c>
      <c r="DLU7" vm="16660">
        <f ca="1"/>
        <v>94.68</v>
      </c>
      <c r="DLV7" vm="16661">
        <f ca="1"/>
        <v>94.01</v>
      </c>
      <c r="DLW7" vm="16662">
        <f ca="1"/>
        <v>94.83</v>
      </c>
      <c r="DLX7" vm="16663">
        <f ca="1"/>
        <v>94.93</v>
      </c>
      <c r="DLY7" vm="16664">
        <f ca="1"/>
        <v>94.18</v>
      </c>
      <c r="DLZ7" vm="16665">
        <f ca="1"/>
        <v>94.9</v>
      </c>
      <c r="DMA7" vm="16666">
        <f ca="1"/>
        <v>93.89</v>
      </c>
      <c r="DMB7" vm="16667">
        <f ca="1"/>
        <v>94.41</v>
      </c>
      <c r="DMC7" vm="16668">
        <f ca="1"/>
        <v>99.14</v>
      </c>
      <c r="DMD7" vm="16669">
        <f ca="1"/>
        <v>99.74</v>
      </c>
      <c r="DME7" vm="9814">
        <f ca="1"/>
        <v>101.42</v>
      </c>
      <c r="DMF7" vm="912">
        <f ca="1"/>
        <v>100.8</v>
      </c>
      <c r="DMG7" vm="16670">
        <f ca="1"/>
        <v>101.04</v>
      </c>
      <c r="DMH7" vm="16671">
        <f ca="1"/>
        <v>99.17</v>
      </c>
      <c r="DMI7" vm="16672">
        <f ca="1"/>
        <v>98.61</v>
      </c>
      <c r="DMJ7" vm="16673">
        <f ca="1"/>
        <v>97.78</v>
      </c>
      <c r="DMK7" vm="920">
        <f ca="1"/>
        <v>96.98</v>
      </c>
      <c r="DML7" vm="2177">
        <f ca="1"/>
        <v>96.75</v>
      </c>
      <c r="DMM7" vm="16674">
        <f ca="1"/>
        <v>98.94</v>
      </c>
      <c r="DMN7" vm="916">
        <f ca="1"/>
        <v>97.24</v>
      </c>
      <c r="DMO7" vm="16675">
        <f ca="1"/>
        <v>98.05</v>
      </c>
      <c r="DMP7" vm="9800">
        <f ca="1"/>
        <v>96.9</v>
      </c>
      <c r="DMQ7" vm="16676">
        <f ca="1"/>
        <v>98.29</v>
      </c>
      <c r="DMR7" vm="16677">
        <f ca="1"/>
        <v>100</v>
      </c>
      <c r="DMS7" vm="16678">
        <f ca="1"/>
        <v>96.17</v>
      </c>
      <c r="DMT7" vm="16679">
        <f ca="1"/>
        <v>96.68</v>
      </c>
      <c r="DMU7" vm="16680">
        <f ca="1"/>
        <v>94.53</v>
      </c>
      <c r="DMV7" vm="16681">
        <f ca="1"/>
        <v>91.74</v>
      </c>
      <c r="DMW7" vm="16682">
        <f ca="1"/>
        <v>91.57</v>
      </c>
      <c r="DMX7" vm="2124">
        <f ca="1"/>
        <v>91.25</v>
      </c>
      <c r="DMY7" vm="2224">
        <f ca="1"/>
        <v>90.45</v>
      </c>
      <c r="DMZ7" vm="2157">
        <f ca="1"/>
        <v>92</v>
      </c>
      <c r="DNA7" vm="16683">
        <f ca="1"/>
        <v>91.27</v>
      </c>
      <c r="DNB7" vm="2184">
        <f ca="1"/>
        <v>92.9</v>
      </c>
      <c r="DNC7" vm="16684">
        <f ca="1"/>
        <v>90.8</v>
      </c>
      <c r="DND7" vm="16634">
        <f ca="1"/>
        <v>86.9</v>
      </c>
      <c r="DNE7" vm="16685">
        <f ca="1"/>
        <v>86</v>
      </c>
      <c r="DNF7" vm="16686">
        <f ca="1"/>
        <v>85.98</v>
      </c>
      <c r="DNG7" vm="16687">
        <f ca="1"/>
        <v>85.3</v>
      </c>
      <c r="DNH7" vm="16688">
        <f ca="1"/>
        <v>82.19</v>
      </c>
      <c r="DNI7" vm="16689">
        <f ca="1"/>
        <v>82.44</v>
      </c>
      <c r="DNJ7" vm="2135">
        <f ca="1"/>
        <v>82</v>
      </c>
      <c r="DNK7" vm="16690">
        <f ca="1"/>
        <v>82.72</v>
      </c>
      <c r="DNL7" vm="2116">
        <f ca="1"/>
        <v>84.35</v>
      </c>
      <c r="DNM7" vm="16691">
        <f ca="1"/>
        <v>83.2</v>
      </c>
      <c r="DNN7" vm="16692">
        <f ca="1"/>
        <v>86.22</v>
      </c>
      <c r="DNO7" vm="16693">
        <f ca="1"/>
        <v>84.96</v>
      </c>
      <c r="DNP7" vm="16694">
        <f ca="1"/>
        <v>85.71</v>
      </c>
      <c r="DNQ7" vm="2245">
        <f ca="1"/>
        <v>84.75</v>
      </c>
      <c r="DNR7" vm="16695">
        <f ca="1"/>
        <v>86.14</v>
      </c>
      <c r="DNS7" vm="16652">
        <f ca="1"/>
        <v>88.77</v>
      </c>
      <c r="DNT7" vm="16696">
        <f ca="1"/>
        <v>90.59</v>
      </c>
      <c r="DNU7" vm="16697">
        <f ca="1"/>
        <v>90.09</v>
      </c>
      <c r="DNV7" vm="16698">
        <f ca="1"/>
        <v>89.73</v>
      </c>
      <c r="DNW7" vm="2106">
        <f ca="1"/>
        <v>89.5</v>
      </c>
      <c r="DNX7" vm="16699">
        <f ca="1"/>
        <v>90.41</v>
      </c>
      <c r="DNY7" vm="16700">
        <f ca="1"/>
        <v>91.01</v>
      </c>
      <c r="DNZ7" vm="16701">
        <f ca="1"/>
        <v>89.94</v>
      </c>
      <c r="DOA7" vm="2200">
        <f ca="1"/>
        <v>89.7</v>
      </c>
      <c r="DOB7" vm="16702">
        <f ca="1"/>
        <v>92.05</v>
      </c>
      <c r="DOC7" vm="16703">
        <f ca="1"/>
        <v>91.68</v>
      </c>
      <c r="DOD7" vm="16704">
        <f ca="1"/>
        <v>91.72</v>
      </c>
      <c r="DOE7" vm="16705">
        <f ca="1"/>
        <v>90.33</v>
      </c>
      <c r="DOF7" vm="16706">
        <f ca="1"/>
        <v>92.06</v>
      </c>
      <c r="DOG7" vm="16707">
        <f ca="1"/>
        <v>91.98</v>
      </c>
      <c r="DOH7" vm="16708">
        <f ca="1"/>
        <v>91.41</v>
      </c>
      <c r="DOI7" vm="16709">
        <f ca="1"/>
        <v>93.23</v>
      </c>
      <c r="DOJ7" vm="16710">
        <f ca="1"/>
        <v>92.86</v>
      </c>
      <c r="DOK7" vm="2160">
        <f ca="1"/>
        <v>90.3</v>
      </c>
      <c r="DOL7" vm="16701">
        <f ca="1"/>
        <v>89.94</v>
      </c>
      <c r="DOM7" vm="16711">
        <f ca="1"/>
        <v>89.72</v>
      </c>
      <c r="DON7" vm="16712">
        <f ca="1"/>
        <v>89.62</v>
      </c>
      <c r="DOO7" vm="16713">
        <f ca="1"/>
        <v>89.48</v>
      </c>
      <c r="DOP7" vm="16684">
        <f ca="1"/>
        <v>90.8</v>
      </c>
      <c r="DOQ7" vm="2249">
        <f ca="1"/>
        <v>91.9</v>
      </c>
      <c r="DOR7" vm="16714">
        <f ca="1"/>
        <v>89.34</v>
      </c>
      <c r="DOS7" vm="16715">
        <f ca="1"/>
        <v>90.12</v>
      </c>
      <c r="DOT7" vm="16716">
        <f ca="1"/>
        <v>91.26</v>
      </c>
      <c r="DOU7" vm="16717">
        <f ca="1"/>
        <v>93.78</v>
      </c>
      <c r="DOV7" vm="16718">
        <f ca="1"/>
        <v>91.62</v>
      </c>
      <c r="DOW7" vm="16719">
        <f ca="1"/>
        <v>92.8</v>
      </c>
      <c r="DOX7" vm="16720">
        <f ca="1"/>
        <v>93.82</v>
      </c>
      <c r="DOY7" vm="16721">
        <f ca="1"/>
        <v>93</v>
      </c>
      <c r="DOZ7" vm="16722">
        <f ca="1"/>
        <v>93.48</v>
      </c>
      <c r="DPA7" vm="16723">
        <f ca="1"/>
        <v>93.54</v>
      </c>
      <c r="DPB7" vm="16724">
        <f ca="1"/>
        <v>92.52</v>
      </c>
      <c r="DPC7" vm="16725">
        <f ca="1"/>
        <v>93.26</v>
      </c>
      <c r="DPD7" vm="16720">
        <f ca="1"/>
        <v>93.82</v>
      </c>
      <c r="DPE7" vm="16726">
        <f ca="1"/>
        <v>96.74</v>
      </c>
      <c r="DPF7" vm="16727">
        <f ca="1"/>
        <v>99.84</v>
      </c>
      <c r="DPG7" vm="16728">
        <f ca="1"/>
        <v>102.35</v>
      </c>
      <c r="DPH7" vm="16729">
        <f ca="1"/>
        <v>101.6</v>
      </c>
      <c r="DPI7" vm="882">
        <f ca="1"/>
        <v>102.65</v>
      </c>
      <c r="DPJ7" vm="16730">
        <f ca="1"/>
        <v>104.15</v>
      </c>
      <c r="DPK7" vm="16731">
        <f ca="1"/>
        <v>104.75</v>
      </c>
      <c r="DPL7" vm="888">
        <f ca="1"/>
        <v>103.85</v>
      </c>
      <c r="DPM7" vm="2122">
        <f ca="1"/>
        <v>101.2</v>
      </c>
      <c r="DPN7" vm="16732">
        <f ca="1"/>
        <v>104.4</v>
      </c>
      <c r="DPO7" vm="16733">
        <f ca="1"/>
        <v>103.6</v>
      </c>
      <c r="DPP7" vm="16734">
        <f ca="1"/>
        <v>103</v>
      </c>
      <c r="DPQ7" vm="907">
        <f ca="1"/>
        <v>100.05</v>
      </c>
      <c r="DPR7" vm="16735">
        <f ca="1"/>
        <v>99.8</v>
      </c>
      <c r="DPS7" vm="9810">
        <f ca="1"/>
        <v>101.4</v>
      </c>
      <c r="DPT7" vm="16736">
        <f ca="1"/>
        <v>99.26</v>
      </c>
      <c r="DPU7" vm="16737">
        <f ca="1"/>
        <v>98.56</v>
      </c>
      <c r="DPV7" vm="16738">
        <f ca="1"/>
        <v>98.3</v>
      </c>
      <c r="DPW7" vm="16739">
        <f ca="1"/>
        <v>99.08</v>
      </c>
      <c r="DPX7" vm="9799">
        <f ca="1"/>
        <v>98</v>
      </c>
      <c r="DPY7" vm="16740">
        <f ca="1"/>
        <v>97.88</v>
      </c>
      <c r="DPZ7" vm="9821">
        <f ca="1"/>
        <v>97.68</v>
      </c>
      <c r="DQA7" vm="16741">
        <f ca="1"/>
        <v>97.54</v>
      </c>
      <c r="DQB7" vm="16742">
        <f ca="1"/>
        <v>99.48</v>
      </c>
      <c r="DQC7" vm="16743">
        <f ca="1"/>
        <v>98.52</v>
      </c>
      <c r="DQD7" vm="16744">
        <f ca="1"/>
        <v>96.88</v>
      </c>
      <c r="DQE7" vm="16745">
        <f ca="1"/>
        <v>97.6</v>
      </c>
      <c r="DQF7" vm="16737">
        <f ca="1"/>
        <v>98.56</v>
      </c>
      <c r="DQG7" vm="2250">
        <f ca="1"/>
        <v>99.4</v>
      </c>
      <c r="DQH7" vm="9812">
        <f ca="1"/>
        <v>100.6</v>
      </c>
      <c r="DQI7" vm="16746">
        <f ca="1"/>
        <v>99.88</v>
      </c>
      <c r="DQJ7" vm="9810">
        <f ca="1"/>
        <v>101.4</v>
      </c>
      <c r="DQK7" vm="16747">
        <f ca="1"/>
        <v>101.45</v>
      </c>
      <c r="DQL7" vm="16748">
        <f ca="1"/>
        <v>103.4</v>
      </c>
      <c r="DQM7" vm="16749">
        <f ca="1"/>
        <v>101.7</v>
      </c>
      <c r="DQN7" vm="16750">
        <f ca="1"/>
        <v>104.35</v>
      </c>
      <c r="DQO7" vm="883">
        <f ca="1"/>
        <v>103.1</v>
      </c>
      <c r="DQP7" vm="16751">
        <f ca="1"/>
        <v>100.7</v>
      </c>
      <c r="DQQ7" vm="16747">
        <f ca="1"/>
        <v>101.45</v>
      </c>
      <c r="DQR7" vm="16752">
        <f ca="1"/>
        <v>101.5</v>
      </c>
      <c r="DQS7" vm="16753">
        <f ca="1"/>
        <v>101.8</v>
      </c>
      <c r="DQT7" vm="903">
        <f ca="1"/>
        <v>100.85</v>
      </c>
      <c r="DQU7" vm="16747">
        <f ca="1"/>
        <v>101.45</v>
      </c>
      <c r="DQV7" vm="16754">
        <f ca="1"/>
        <v>102.8</v>
      </c>
      <c r="DQW7" vm="9762">
        <f ca="1"/>
        <v>104</v>
      </c>
      <c r="DQX7" vm="9891">
        <f ca="1"/>
        <v>102.4</v>
      </c>
      <c r="DQY7" vm="16755">
        <f ca="1"/>
        <v>101.65</v>
      </c>
      <c r="DQZ7" vm="16752">
        <f ca="1"/>
        <v>101.5</v>
      </c>
      <c r="DRA7" vm="16756">
        <f ca="1"/>
        <v>101.95</v>
      </c>
      <c r="DRB7" vm="16757">
        <f ca="1"/>
        <v>102.25</v>
      </c>
      <c r="DRC7" vm="16758">
        <f ca="1"/>
        <v>103.7</v>
      </c>
      <c r="DRD7" vm="16728">
        <f ca="1"/>
        <v>102.35</v>
      </c>
      <c r="DRE7" vm="16752">
        <f ca="1"/>
        <v>101.5</v>
      </c>
      <c r="DRF7" vm="9772">
        <f ca="1"/>
        <v>102.1</v>
      </c>
      <c r="DRG7" vm="16759">
        <f ca="1"/>
        <v>100.5</v>
      </c>
      <c r="DRH7" vm="16669">
        <f ca="1"/>
        <v>99.74</v>
      </c>
      <c r="DRI7" vm="16760">
        <f ca="1"/>
        <v>101.05</v>
      </c>
      <c r="DRJ7" vm="16747">
        <f ca="1"/>
        <v>101.45</v>
      </c>
      <c r="DRK7" vm="16761">
        <f ca="1"/>
        <v>101.85</v>
      </c>
      <c r="DRL7" vm="9810">
        <f ca="1"/>
        <v>101.4</v>
      </c>
      <c r="DRM7" vm="912">
        <f ca="1"/>
        <v>100.8</v>
      </c>
      <c r="DRN7" vm="2122">
        <f ca="1"/>
        <v>101.2</v>
      </c>
      <c r="DRO7" vm="16746">
        <f ca="1"/>
        <v>99.88</v>
      </c>
      <c r="DRP7" vm="16762">
        <f ca="1"/>
        <v>99.36</v>
      </c>
      <c r="DRQ7" vm="16763">
        <f ca="1"/>
        <v>101.3</v>
      </c>
      <c r="DRR7" vm="911">
        <f ca="1"/>
        <v>102</v>
      </c>
      <c r="DRS7" vm="9843">
        <f ca="1"/>
        <v>107.5</v>
      </c>
      <c r="DRT7" vm="853">
        <f ca="1"/>
        <v>112.65</v>
      </c>
      <c r="DRU7" vm="869">
        <f ca="1"/>
        <v>109.55</v>
      </c>
      <c r="DRV7" vm="866">
        <f ca="1"/>
        <v>112.4</v>
      </c>
      <c r="DRW7" vm="16764">
        <f ca="1"/>
        <v>112.35</v>
      </c>
      <c r="DRX7" vm="16765">
        <f ca="1"/>
        <v>113.1</v>
      </c>
      <c r="DRY7" vm="865">
        <f ca="1"/>
        <v>112.55</v>
      </c>
      <c r="DRZ7" vm="16766">
        <f ca="1"/>
        <v>111.35</v>
      </c>
      <c r="DSA7" vm="9902">
        <f ca="1"/>
        <v>109.6</v>
      </c>
      <c r="DSB7" vm="16767">
        <f ca="1"/>
        <v>110.9</v>
      </c>
      <c r="DSC7" vm="853">
        <f ca="1"/>
        <v>112.65</v>
      </c>
      <c r="DSD7" vm="16768">
        <f ca="1"/>
        <v>111.15</v>
      </c>
      <c r="DSE7" vm="16764">
        <f ca="1"/>
        <v>112.35</v>
      </c>
      <c r="DSF7" vm="16769">
        <f ca="1"/>
        <v>112</v>
      </c>
      <c r="DSG7" vm="836">
        <f ca="1"/>
        <v>112.45</v>
      </c>
      <c r="DSH7" vm="16770">
        <f ca="1"/>
        <v>111.65</v>
      </c>
      <c r="DSI7" vm="9863">
        <f ca="1"/>
        <v>110.6</v>
      </c>
      <c r="DSJ7" vm="16771">
        <f ca="1"/>
        <v>110.25</v>
      </c>
      <c r="DSK7" vm="16772">
        <f ca="1"/>
        <v>110.3</v>
      </c>
      <c r="DSL7" vm="16773">
        <f ca="1"/>
        <v>110.8</v>
      </c>
      <c r="DSM7" vm="16774">
        <f ca="1"/>
        <v>110.65</v>
      </c>
      <c r="DSN7" vm="858">
        <f ca="1"/>
        <v>110.05</v>
      </c>
      <c r="DSO7" vm="16775">
        <f ca="1"/>
        <v>112.05</v>
      </c>
      <c r="DSP7" vm="16776">
        <f ca="1"/>
        <v>110.85</v>
      </c>
      <c r="DSQ7" vm="16776">
        <f ca="1"/>
        <v>110.85</v>
      </c>
      <c r="DSR7" vm="16771">
        <f ca="1"/>
        <v>110.25</v>
      </c>
      <c r="DSS7" vm="857">
        <f ca="1"/>
        <v>108.35</v>
      </c>
      <c r="DST7" vm="16777">
        <f ca="1"/>
        <v>109.1</v>
      </c>
      <c r="DSU7" vm="16778">
        <f ca="1"/>
        <v>104.25</v>
      </c>
      <c r="DSV7" vm="16779">
        <f ca="1"/>
        <v>106.05</v>
      </c>
      <c r="DSW7" vm="899">
        <f ca="1"/>
        <v>103.15</v>
      </c>
      <c r="DSX7" vm="16754">
        <f ca="1"/>
        <v>102.8</v>
      </c>
      <c r="DSY7" vm="882">
        <f ca="1"/>
        <v>102.65</v>
      </c>
      <c r="DSZ7" vm="9772">
        <f ca="1"/>
        <v>102.1</v>
      </c>
      <c r="DTA7" vm="16780">
        <f ca="1"/>
        <v>102.5</v>
      </c>
      <c r="DTB7" vm="16757">
        <f ca="1"/>
        <v>102.25</v>
      </c>
      <c r="DTC7" vm="16781">
        <f ca="1"/>
        <v>104.5</v>
      </c>
      <c r="DTD7" vm="2146">
        <f ca="1"/>
        <v>103.5</v>
      </c>
      <c r="DTE7" vm="16748">
        <f ca="1"/>
        <v>103.4</v>
      </c>
      <c r="DTF7" vm="9796">
        <f ca="1"/>
        <v>102.9</v>
      </c>
      <c r="DTG7" vm="9762">
        <f ca="1"/>
        <v>104</v>
      </c>
      <c r="DTH7" vm="16782">
        <f ca="1"/>
        <v>104.8</v>
      </c>
      <c r="DTI7" vm="16783">
        <f ca="1"/>
        <v>99.34</v>
      </c>
      <c r="DTJ7" vm="16727">
        <f ca="1"/>
        <v>99.84</v>
      </c>
      <c r="DTK7" vm="16784">
        <f ca="1"/>
        <v>99.16</v>
      </c>
      <c r="DTL7" vm="16743">
        <f ca="1"/>
        <v>98.52</v>
      </c>
      <c r="DTM7" vm="16785">
        <f ca="1"/>
        <v>98.82</v>
      </c>
      <c r="DTN7" vm="9774">
        <f ca="1"/>
        <v>99.5</v>
      </c>
      <c r="DTO7" vm="16786">
        <f ca="1"/>
        <v>97.18</v>
      </c>
      <c r="DTP7" vm="16787">
        <f ca="1"/>
        <v>95.72</v>
      </c>
      <c r="DTQ7" vm="16788">
        <f ca="1"/>
        <v>95.28</v>
      </c>
      <c r="DTR7" vm="16789">
        <f ca="1"/>
        <v>94.76</v>
      </c>
      <c r="DTS7" vm="16790">
        <f ca="1"/>
        <v>95.88</v>
      </c>
      <c r="DTT7" vm="16791">
        <f ca="1"/>
        <v>96.14</v>
      </c>
      <c r="DTU7" vm="924">
        <f ca="1"/>
        <v>95.62</v>
      </c>
      <c r="DTV7" vm="16792">
        <f ca="1"/>
        <v>96.32</v>
      </c>
      <c r="DTW7" vm="16786">
        <f ca="1"/>
        <v>97.18</v>
      </c>
      <c r="DTX7" vm="16793">
        <f ca="1"/>
        <v>98.76</v>
      </c>
      <c r="DTY7" vm="16794">
        <f ca="1"/>
        <v>98.68</v>
      </c>
      <c r="DTZ7" vm="9821">
        <f ca="1"/>
        <v>97.68</v>
      </c>
      <c r="DUA7" vm="16795">
        <f ca="1"/>
        <v>96.28</v>
      </c>
      <c r="DUB7" vm="16788">
        <f ca="1"/>
        <v>95.28</v>
      </c>
      <c r="DUC7" vm="2157">
        <f ca="1"/>
        <v>92</v>
      </c>
      <c r="DUD7" vm="2102">
        <f ca="1"/>
        <v>89</v>
      </c>
      <c r="DUE7" vm="934">
        <f ca="1"/>
        <v>90.32</v>
      </c>
      <c r="DUF7" vm="16796">
        <f ca="1"/>
        <v>89.4</v>
      </c>
      <c r="DUG7" vm="16797">
        <f ca="1"/>
        <v>90.54</v>
      </c>
      <c r="DUH7" vm="16798">
        <f ca="1"/>
        <v>89.78</v>
      </c>
      <c r="DUI7" vm="16799">
        <f ca="1"/>
        <v>94.16</v>
      </c>
      <c r="DUJ7" vm="16800">
        <f ca="1"/>
        <v>93.66</v>
      </c>
      <c r="DUK7" vm="16681">
        <f ca="1"/>
        <v>91.74</v>
      </c>
      <c r="DUL7" vm="16801">
        <f ca="1"/>
        <v>92.28</v>
      </c>
      <c r="DUM7" vm="16802">
        <f ca="1"/>
        <v>92.36</v>
      </c>
      <c r="DUN7" vm="16803">
        <f ca="1"/>
        <v>91.82</v>
      </c>
      <c r="DUO7" vm="16804">
        <f ca="1"/>
        <v>93.14</v>
      </c>
      <c r="DUP7" vm="16805">
        <f ca="1"/>
        <v>89.38</v>
      </c>
      <c r="DUQ7" vm="16806">
        <f ca="1"/>
        <v>88.44</v>
      </c>
      <c r="DUR7" vm="16807">
        <f ca="1"/>
        <v>89.42</v>
      </c>
      <c r="DUS7" vm="16808">
        <f ca="1"/>
        <v>88.26</v>
      </c>
      <c r="DUT7" vm="2105">
        <f ca="1"/>
        <v>90.6</v>
      </c>
      <c r="DUU7" vm="2117">
        <f ca="1"/>
        <v>91.7</v>
      </c>
      <c r="DUV7" vm="16809">
        <f ca="1"/>
        <v>91.32</v>
      </c>
      <c r="DUW7" vm="16810">
        <f ca="1"/>
        <v>89.74</v>
      </c>
      <c r="DUX7" vm="16811">
        <f ca="1"/>
        <v>87.46</v>
      </c>
      <c r="DUY7" vm="2196">
        <f ca="1"/>
        <v>85.5</v>
      </c>
      <c r="DUZ7" vm="16812">
        <f ca="1"/>
        <v>83.46</v>
      </c>
      <c r="DVA7" vm="16813">
        <f ca="1"/>
        <v>84.04</v>
      </c>
      <c r="DVB7" vm="16814">
        <f ca="1"/>
        <v>86.72</v>
      </c>
      <c r="DVC7" vm="2103">
        <f ca="1"/>
        <v>87.8</v>
      </c>
      <c r="DVD7" vm="16815">
        <f ca="1"/>
        <v>90.56</v>
      </c>
      <c r="DVE7" vm="16816">
        <f ca="1"/>
        <v>90.96</v>
      </c>
      <c r="DVF7" vm="16817">
        <f ca="1"/>
        <v>92.24</v>
      </c>
      <c r="DVG7" vm="2217">
        <f ca="1"/>
        <v>92.6</v>
      </c>
      <c r="DVH7" vm="16723">
        <f ca="1"/>
        <v>93.54</v>
      </c>
      <c r="DVI7" vm="16818">
        <f ca="1"/>
        <v>93.44</v>
      </c>
      <c r="DVJ7" vm="16819">
        <f ca="1"/>
        <v>92.64</v>
      </c>
      <c r="DVK7" vm="9805">
        <f ca="1"/>
        <v>93.06</v>
      </c>
      <c r="DVL7" vm="2217">
        <f ca="1"/>
        <v>92.6</v>
      </c>
      <c r="DVM7" vm="932">
        <f ca="1"/>
        <v>92.5</v>
      </c>
      <c r="DVN7" vm="16820">
        <f ca="1"/>
        <v>95.1</v>
      </c>
      <c r="DVO7" vm="16821">
        <f ca="1"/>
        <v>96.1</v>
      </c>
      <c r="DVP7" vm="16792">
        <f ca="1"/>
        <v>96.32</v>
      </c>
      <c r="DVQ7" vm="16740">
        <f ca="1"/>
        <v>97.88</v>
      </c>
      <c r="DVR7" vm="16745">
        <f ca="1"/>
        <v>97.6</v>
      </c>
      <c r="DVS7" vm="16822">
        <f ca="1"/>
        <v>99.18</v>
      </c>
      <c r="DVT7" vm="895">
        <f ca="1"/>
        <v>99.64</v>
      </c>
      <c r="DVU7" vm="16823">
        <f ca="1"/>
        <v>99.66</v>
      </c>
      <c r="DVV7" vm="16753">
        <f ca="1"/>
        <v>101.8</v>
      </c>
      <c r="DVW7" vm="16752">
        <f ca="1"/>
        <v>101.5</v>
      </c>
      <c r="DVX7" vm="904">
        <f ca="1"/>
        <v>100.45</v>
      </c>
      <c r="DVY7" vm="16824">
        <f ca="1"/>
        <v>99.3</v>
      </c>
      <c r="DVZ7" vm="16825">
        <f ca="1"/>
        <v>98.06</v>
      </c>
      <c r="DWA7" vm="16735">
        <f ca="1"/>
        <v>99.8</v>
      </c>
      <c r="DWB7" vm="906">
        <f ca="1"/>
        <v>100.4</v>
      </c>
      <c r="DWC7" vm="16826">
        <f ca="1"/>
        <v>98.64</v>
      </c>
      <c r="DWD7" vm="16827">
        <f ca="1"/>
        <v>100.35</v>
      </c>
      <c r="DWE7" vm="9810">
        <f ca="1"/>
        <v>101.4</v>
      </c>
      <c r="DWF7" vm="16752">
        <f ca="1"/>
        <v>101.5</v>
      </c>
      <c r="DWG7" vm="16828">
        <f ca="1"/>
        <v>97.64</v>
      </c>
      <c r="DWH7" vm="16829">
        <f ca="1"/>
        <v>96.38</v>
      </c>
      <c r="DWI7" vm="16830">
        <f ca="1"/>
        <v>96.2</v>
      </c>
      <c r="DWJ7" vm="16831">
        <f ca="1"/>
        <v>96.54</v>
      </c>
      <c r="DWK7" vm="16832">
        <f ca="1"/>
        <v>96.4</v>
      </c>
      <c r="DWL7" vm="16795">
        <f ca="1"/>
        <v>96.28</v>
      </c>
      <c r="DWM7" vm="16833">
        <f ca="1"/>
        <v>96.42</v>
      </c>
      <c r="DWN7" vm="16745">
        <f ca="1"/>
        <v>97.6</v>
      </c>
      <c r="DWO7" vm="9792">
        <f ca="1"/>
        <v>98.32</v>
      </c>
      <c r="DWP7" vm="16834">
        <f ca="1"/>
        <v>95.98</v>
      </c>
      <c r="DWQ7" vm="16835">
        <f ca="1"/>
        <v>97.7</v>
      </c>
      <c r="DWR7" vm="16836">
        <f ca="1"/>
        <v>98.02</v>
      </c>
      <c r="DWS7" vm="16837">
        <f ca="1"/>
        <v>95.96</v>
      </c>
      <c r="DWT7" vm="16838">
        <f ca="1"/>
        <v>95.2</v>
      </c>
      <c r="DWU7" vm="16839">
        <f ca="1"/>
        <v>95.22</v>
      </c>
      <c r="DWV7" vm="16786">
        <f ca="1"/>
        <v>97.18</v>
      </c>
      <c r="DWW7" vm="16840">
        <f ca="1"/>
        <v>98.36</v>
      </c>
      <c r="DWX7" vm="16841">
        <f ca="1"/>
        <v>97.04</v>
      </c>
      <c r="DWY7" vm="9799">
        <f ca="1"/>
        <v>98</v>
      </c>
      <c r="DWZ7" vm="16746">
        <f ca="1"/>
        <v>99.88</v>
      </c>
      <c r="DXA7" vm="16842">
        <f ca="1"/>
        <v>104.05</v>
      </c>
      <c r="DXB7" vm="16843">
        <f ca="1"/>
        <v>104.85</v>
      </c>
      <c r="DXC7" vm="16844">
        <f ca="1"/>
        <v>103.25</v>
      </c>
      <c r="DXD7" vm="911">
        <f ca="1"/>
        <v>102</v>
      </c>
      <c r="DXE7" vm="9878">
        <f ca="1"/>
        <v>98.7</v>
      </c>
      <c r="DXF7" vm="9812">
        <f ca="1"/>
        <v>100.6</v>
      </c>
      <c r="DXG7" vm="16841">
        <f ca="1"/>
        <v>97.04</v>
      </c>
      <c r="DXH7" vm="16793">
        <f ca="1"/>
        <v>98.76</v>
      </c>
      <c r="DXI7" vm="16746">
        <f ca="1"/>
        <v>99.88</v>
      </c>
      <c r="DXJ7" vm="893">
        <f ca="1"/>
        <v>100.65</v>
      </c>
      <c r="DXK7" vm="16845">
        <f ca="1"/>
        <v>99.22</v>
      </c>
      <c r="DXL7" vm="892">
        <f ca="1"/>
        <v>101.35</v>
      </c>
      <c r="DXM7" vm="16846">
        <f ca="1"/>
        <v>100.95</v>
      </c>
      <c r="DXN7" vm="16847">
        <f ca="1"/>
        <v>99.78</v>
      </c>
      <c r="DXO7" vm="16824">
        <f ca="1"/>
        <v>99.3</v>
      </c>
      <c r="DXP7" vm="16848">
        <f ca="1"/>
        <v>102.75</v>
      </c>
      <c r="DXQ7" vm="2121">
        <f ca="1"/>
        <v>101</v>
      </c>
      <c r="DXR7" vm="2122">
        <f ca="1"/>
        <v>101.2</v>
      </c>
      <c r="DXS7" vm="16849">
        <f ca="1"/>
        <v>101.15</v>
      </c>
      <c r="DXT7" vm="16850">
        <f ca="1"/>
        <v>98.4</v>
      </c>
      <c r="DXU7" vm="908">
        <f ca="1"/>
        <v>101.25</v>
      </c>
      <c r="DXV7" vm="16851">
        <f ca="1"/>
        <v>101.1</v>
      </c>
      <c r="DXW7" vm="16851">
        <f ca="1"/>
        <v>101.1</v>
      </c>
      <c r="DXX7" vm="16756">
        <f ca="1"/>
        <v>101.95</v>
      </c>
      <c r="DXY7" vm="16752">
        <f ca="1"/>
        <v>101.5</v>
      </c>
      <c r="DXZ7" vm="2145">
        <f ca="1"/>
        <v>100.2</v>
      </c>
      <c r="DYA7" vm="16677">
        <f ca="1"/>
        <v>100</v>
      </c>
      <c r="DYB7" vm="16760">
        <f ca="1"/>
        <v>101.05</v>
      </c>
      <c r="DYC7" vm="16852">
        <f ca="1"/>
        <v>103.55</v>
      </c>
      <c r="DYD7" vm="16853">
        <f ca="1"/>
        <v>105.1</v>
      </c>
      <c r="DYE7" vm="16854">
        <f ca="1"/>
        <v>103.45</v>
      </c>
      <c r="DYF7" vm="902">
        <f ca="1"/>
        <v>102.2</v>
      </c>
      <c r="DYG7" vm="16855">
        <f ca="1"/>
        <v>102.02</v>
      </c>
      <c r="DYH7" vm="16856">
        <f ca="1"/>
        <v>103.04</v>
      </c>
      <c r="DYI7" vm="9795">
        <f ca="1"/>
        <v>102.54</v>
      </c>
      <c r="DYJ7" vm="16857">
        <f ca="1"/>
        <v>104.52</v>
      </c>
      <c r="DYK7" vm="16858">
        <f ca="1"/>
        <v>105.74</v>
      </c>
      <c r="DYL7" vm="16859">
        <f ca="1"/>
        <v>108.44</v>
      </c>
      <c r="DYM7" vm="16860">
        <f ca="1"/>
        <v>111.18</v>
      </c>
      <c r="DYN7" vm="16861">
        <f ca="1"/>
        <v>108.92</v>
      </c>
      <c r="DYO7" vm="16862">
        <f ca="1"/>
        <v>110.18</v>
      </c>
      <c r="DYP7" vm="16863">
        <f ca="1"/>
        <v>110.32</v>
      </c>
      <c r="DYQ7" vm="16864">
        <f ca="1"/>
        <v>111.82</v>
      </c>
      <c r="DYR7" vm="16865">
        <f ca="1"/>
        <v>110.88</v>
      </c>
      <c r="DYS7" vm="16866">
        <f ca="1"/>
        <v>113.44</v>
      </c>
      <c r="DYT7" vm="16867">
        <f ca="1"/>
        <v>112.34</v>
      </c>
      <c r="DYU7" vm="9869">
        <f ca="1"/>
        <v>102.36</v>
      </c>
      <c r="DYV7" vm="16868">
        <f ca="1"/>
        <v>104.04</v>
      </c>
      <c r="DYW7" vm="9834">
        <f ca="1"/>
        <v>103.66</v>
      </c>
      <c r="DYX7" vm="16754">
        <f ca="1"/>
        <v>102.8</v>
      </c>
      <c r="DYY7" vm="16869">
        <f ca="1"/>
        <v>103.78</v>
      </c>
      <c r="DYZ7" vm="16870">
        <f ca="1"/>
        <v>103.02</v>
      </c>
      <c r="DZA7" vm="16871">
        <f ca="1"/>
        <v>101.68</v>
      </c>
      <c r="DZB7" vm="9881">
        <f ca="1"/>
        <v>101.84</v>
      </c>
      <c r="DZC7" vm="16872">
        <f ca="1"/>
        <v>103.96</v>
      </c>
      <c r="DZD7" vm="16873">
        <f ca="1"/>
        <v>95.3</v>
      </c>
      <c r="DZE7" vm="16874">
        <f ca="1"/>
        <v>97.39</v>
      </c>
      <c r="DZF7" vm="16875">
        <f ca="1"/>
        <v>98.86</v>
      </c>
      <c r="DZG7" vm="16876">
        <f ca="1"/>
        <v>99.63</v>
      </c>
      <c r="DZH7" vm="16877">
        <f ca="1"/>
        <v>96.51</v>
      </c>
      <c r="DZI7" vm="16822">
        <f ca="1"/>
        <v>99.18</v>
      </c>
      <c r="DZJ7" vm="16878">
        <f ca="1"/>
        <v>95.15</v>
      </c>
      <c r="DZK7" vm="16873">
        <f ca="1"/>
        <v>95.3</v>
      </c>
      <c r="DZL7" vm="16879">
        <f ca="1"/>
        <v>93.19</v>
      </c>
      <c r="DZM7" vm="16880">
        <f ca="1"/>
        <v>89.53</v>
      </c>
      <c r="DZN7" vm="16881">
        <f ca="1"/>
        <v>89.11</v>
      </c>
      <c r="DZO7" vm="2123">
        <f ca="1"/>
        <v>87.65</v>
      </c>
      <c r="DZP7" vm="16882">
        <f ca="1"/>
        <v>87.16</v>
      </c>
      <c r="DZQ7" vm="16883">
        <f ca="1"/>
        <v>86.93</v>
      </c>
      <c r="DZR7" vm="16652">
        <f ca="1"/>
        <v>88.77</v>
      </c>
      <c r="DZS7" vm="16884">
        <f ca="1"/>
        <v>89.82</v>
      </c>
      <c r="DZT7" vm="16885">
        <f ca="1"/>
        <v>90.92</v>
      </c>
      <c r="DZU7" vm="16886">
        <f ca="1"/>
        <v>90.05</v>
      </c>
      <c r="DZV7" vm="16885">
        <f ca="1"/>
        <v>90.92</v>
      </c>
      <c r="DZW7" vm="16887">
        <f ca="1"/>
        <v>89.06</v>
      </c>
      <c r="DZX7" vm="2098">
        <f ca="1"/>
        <v>89.75</v>
      </c>
      <c r="DZY7" vm="2220">
        <f ca="1"/>
        <v>90.1</v>
      </c>
      <c r="DZZ7" vm="2211">
        <f ca="1"/>
        <v>88.65</v>
      </c>
      <c r="EAA7" vm="16888">
        <f ca="1"/>
        <v>88.49</v>
      </c>
      <c r="EAB7" vm="16889">
        <f ca="1"/>
        <v>87.9</v>
      </c>
      <c r="EAC7" vm="16890">
        <f ca="1"/>
        <v>87.81</v>
      </c>
      <c r="EAD7" vm="2142">
        <f ca="1"/>
        <v>87.1</v>
      </c>
      <c r="EAE7" vm="16891">
        <f ca="1"/>
        <v>86.54</v>
      </c>
      <c r="EAF7" vm="16892">
        <f ca="1"/>
        <v>85.77</v>
      </c>
      <c r="EAG7" vm="16893">
        <f ca="1"/>
        <v>86.25</v>
      </c>
      <c r="EAH7" vm="16894">
        <f ca="1"/>
        <v>83.52</v>
      </c>
      <c r="EAI7" vm="16895">
        <f ca="1"/>
        <v>84.76</v>
      </c>
      <c r="EAJ7" vm="2130">
        <f ca="1"/>
        <v>85.8</v>
      </c>
      <c r="EAK7" vm="16896">
        <f ca="1"/>
        <v>70.75</v>
      </c>
      <c r="EAL7" vm="16897">
        <f ca="1"/>
        <v>74.36</v>
      </c>
      <c r="EAM7" vm="16898">
        <f ca="1"/>
        <v>74.02</v>
      </c>
      <c r="EAN7" vm="16899">
        <f ca="1"/>
        <v>73.040000000000006</v>
      </c>
      <c r="EAO7" vm="16900">
        <f ca="1"/>
        <v>75.97</v>
      </c>
      <c r="EAP7" vm="16901">
        <f ca="1"/>
        <v>77.17</v>
      </c>
      <c r="EAQ7" vm="16902">
        <f ca="1"/>
        <v>76.930000000000007</v>
      </c>
      <c r="EAR7" vm="16903">
        <f ca="1"/>
        <v>75.28</v>
      </c>
      <c r="EAS7" vm="16904">
        <f ca="1"/>
        <v>79.03</v>
      </c>
      <c r="EAT7" vm="16905">
        <f ca="1"/>
        <v>79.56</v>
      </c>
      <c r="EAU7" vm="16906">
        <f ca="1"/>
        <v>79.2</v>
      </c>
      <c r="EAV7" vm="16907">
        <f ca="1"/>
        <v>78.44</v>
      </c>
      <c r="EAW7" vm="16908">
        <f ca="1"/>
        <v>81.77</v>
      </c>
      <c r="EAX7" vm="2128">
        <f ca="1"/>
        <v>82.3</v>
      </c>
      <c r="EAY7" vm="16909">
        <f ca="1"/>
        <v>80.930000000000007</v>
      </c>
      <c r="EAZ7" vm="16910">
        <f ca="1"/>
        <v>83.88</v>
      </c>
      <c r="EBA7" vm="16911">
        <f ca="1"/>
        <v>83.21</v>
      </c>
      <c r="EBB7" vm="16912">
        <f ca="1"/>
        <v>82.16</v>
      </c>
      <c r="EBC7" vm="16913">
        <f ca="1"/>
        <v>84.65</v>
      </c>
      <c r="EBD7" vm="16914">
        <f ca="1"/>
        <v>83.35</v>
      </c>
      <c r="EBE7" vm="16915">
        <f ca="1"/>
        <v>85.51</v>
      </c>
      <c r="EBF7" vm="16916">
        <f ca="1"/>
        <v>84.02</v>
      </c>
      <c r="EBG7" vm="16917">
        <f ca="1"/>
        <v>83.97</v>
      </c>
      <c r="EBH7" vm="16918">
        <f ca="1"/>
        <v>84.81</v>
      </c>
      <c r="EBI7" vm="16919">
        <f ca="1"/>
        <v>83.29</v>
      </c>
      <c r="EBJ7" vm="16920">
        <f ca="1"/>
        <v>84.26</v>
      </c>
      <c r="EBK7" vm="16921">
        <f ca="1"/>
        <v>82.49</v>
      </c>
      <c r="EBL7" vm="16922">
        <f ca="1"/>
        <v>81.22</v>
      </c>
      <c r="EBM7" vm="16923">
        <f ca="1"/>
        <v>81.62</v>
      </c>
      <c r="EBN7" vm="2115">
        <f ca="1"/>
        <v>85</v>
      </c>
      <c r="EBO7" vm="16924">
        <f ca="1"/>
        <v>84.83</v>
      </c>
      <c r="EBP7" vm="16925">
        <f ca="1"/>
        <v>82.99</v>
      </c>
      <c r="EBQ7" vm="16926">
        <f ca="1"/>
        <v>83.22</v>
      </c>
      <c r="EBR7" vm="16927">
        <f ca="1"/>
        <v>83.81</v>
      </c>
      <c r="EBS7" vm="16928">
        <f ca="1"/>
        <v>86.38</v>
      </c>
      <c r="EBT7" vm="16929">
        <f ca="1"/>
        <v>86.87</v>
      </c>
      <c r="EBU7" vm="16930">
        <f ca="1"/>
        <v>88.32</v>
      </c>
      <c r="EBV7" vm="930">
        <f ca="1"/>
        <v>88.5</v>
      </c>
      <c r="EBW7" vm="2200">
        <f ca="1"/>
        <v>89.7</v>
      </c>
      <c r="EBX7" vm="934">
        <f ca="1"/>
        <v>90.32</v>
      </c>
      <c r="EBY7" vm="16931">
        <f ca="1"/>
        <v>90.91</v>
      </c>
      <c r="EBZ7" vm="16932">
        <f ca="1"/>
        <v>87.64</v>
      </c>
      <c r="ECA7" vm="2197">
        <f ca="1"/>
        <v>89.1</v>
      </c>
      <c r="ECB7" vm="16933">
        <f ca="1"/>
        <v>92.11</v>
      </c>
      <c r="ECC7" vm="16934">
        <f ca="1"/>
        <v>92.38</v>
      </c>
      <c r="ECD7" vm="16935">
        <f ca="1"/>
        <v>92.22</v>
      </c>
      <c r="ECE7" vm="16936">
        <f ca="1"/>
        <v>91.28</v>
      </c>
      <c r="ECF7" vm="16937">
        <f ca="1"/>
        <v>91.92</v>
      </c>
      <c r="ECG7" vm="16880">
        <f ca="1"/>
        <v>89.53</v>
      </c>
      <c r="ECH7" vm="16938">
        <f ca="1"/>
        <v>88.73</v>
      </c>
      <c r="ECI7" vm="16939">
        <f ca="1"/>
        <v>86.62</v>
      </c>
      <c r="ECJ7" vm="16940">
        <f ca="1"/>
        <v>84.3</v>
      </c>
      <c r="ECK7" vm="16941">
        <f ca="1"/>
        <v>86.55</v>
      </c>
      <c r="ECL7" vm="2260">
        <f ca="1"/>
        <v>88.55</v>
      </c>
      <c r="ECM7" vm="16942">
        <f ca="1"/>
        <v>87.99</v>
      </c>
      <c r="ECN7" vm="16943">
        <f ca="1"/>
        <v>88.51</v>
      </c>
      <c r="ECO7" vm="16944">
        <f ca="1"/>
        <v>90.14</v>
      </c>
      <c r="ECP7" vm="16699">
        <f ca="1"/>
        <v>90.41</v>
      </c>
      <c r="ECQ7" vm="16945">
        <f ca="1"/>
        <v>91.34</v>
      </c>
      <c r="ECR7" vm="16946">
        <f ca="1"/>
        <v>94.3</v>
      </c>
      <c r="ECS7" vm="16706">
        <f ca="1"/>
        <v>92.06</v>
      </c>
      <c r="ECT7" vm="16648">
        <f ca="1"/>
        <v>90.75</v>
      </c>
      <c r="ECU7" vm="2157">
        <f ca="1"/>
        <v>92</v>
      </c>
      <c r="ECV7" vm="16947">
        <f ca="1"/>
        <v>92.26</v>
      </c>
      <c r="ECW7" vm="16948">
        <f ca="1"/>
        <v>92.51</v>
      </c>
      <c r="ECX7" vm="16949">
        <f ca="1"/>
        <v>92.7</v>
      </c>
      <c r="ECY7" vm="16950">
        <f ca="1"/>
        <v>90.61</v>
      </c>
      <c r="ECZ7" vm="16951">
        <f ca="1"/>
        <v>88.52</v>
      </c>
      <c r="EDA7" vm="2143">
        <f ca="1"/>
        <v>88.45</v>
      </c>
      <c r="EDB7" vm="16952">
        <f ca="1"/>
        <v>87.66</v>
      </c>
      <c r="EDC7" vm="16953">
        <f ca="1"/>
        <v>85.79</v>
      </c>
      <c r="EDD7" vm="16954">
        <f ca="1"/>
        <v>87.03</v>
      </c>
      <c r="EDE7" vm="16955">
        <f ca="1"/>
        <v>84.99</v>
      </c>
      <c r="EDF7" vm="16956">
        <f ca="1"/>
        <v>84.17</v>
      </c>
      <c r="EDG7" vm="16957">
        <f ca="1"/>
        <v>88.1</v>
      </c>
      <c r="EDH7" vm="16958">
        <f ca="1"/>
        <v>88.83</v>
      </c>
      <c r="EDI7" vm="16959">
        <f ca="1"/>
        <v>89.68</v>
      </c>
      <c r="EDJ7" vm="934">
        <f ca="1"/>
        <v>90.32</v>
      </c>
      <c r="EDK7" vm="16960">
        <f ca="1"/>
        <v>88.86</v>
      </c>
      <c r="EDL7" vm="16961">
        <f ca="1"/>
        <v>89.35</v>
      </c>
      <c r="EDM7" vm="2224">
        <f ca="1"/>
        <v>90.45</v>
      </c>
      <c r="EDN7" vm="16962">
        <f ca="1"/>
        <v>89.95</v>
      </c>
      <c r="EDO7" vm="16963">
        <f ca="1"/>
        <v>91.49</v>
      </c>
      <c r="EDP7" vm="16964">
        <f ca="1"/>
        <v>91.8</v>
      </c>
      <c r="EDQ7" vm="16965">
        <f ca="1"/>
        <v>91.99</v>
      </c>
      <c r="EDR7" vm="16683">
        <f ca="1"/>
        <v>91.27</v>
      </c>
      <c r="EDS7" vm="16947">
        <f ca="1"/>
        <v>92.26</v>
      </c>
      <c r="EDT7" vm="16966">
        <f ca="1"/>
        <v>91.31</v>
      </c>
      <c r="EDU7" vm="16967">
        <f ca="1"/>
        <v>90.86</v>
      </c>
      <c r="EDV7" vm="2262">
        <f ca="1"/>
        <v>93.5</v>
      </c>
      <c r="EDW7" vm="16968">
        <f ca="1"/>
        <v>95.01</v>
      </c>
      <c r="EDX7" vm="16969">
        <f ca="1"/>
        <v>98.63</v>
      </c>
      <c r="EDY7" vm="16970">
        <f ca="1"/>
        <v>71.239999999999995</v>
      </c>
      <c r="EDZ7" vm="16971">
        <f ca="1"/>
        <v>71.53</v>
      </c>
      <c r="EEA7" vm="16972">
        <f ca="1"/>
        <v>73.97</v>
      </c>
      <c r="EEB7" vm="16973">
        <f ca="1"/>
        <v>70.42</v>
      </c>
      <c r="EEC7" vm="16974">
        <f ca="1"/>
        <v>70.989999999999995</v>
      </c>
      <c r="EED7" vm="16975">
        <f ca="1"/>
        <v>69.95</v>
      </c>
      <c r="EEE7" vm="16976">
        <f ca="1"/>
        <v>70.39</v>
      </c>
      <c r="EEF7" vm="16520">
        <f ca="1"/>
        <v>70.790000000000006</v>
      </c>
      <c r="EEG7" vm="16977">
        <f ca="1"/>
        <v>67.02</v>
      </c>
      <c r="EEH7" vm="16978">
        <f ca="1"/>
        <v>65.069999999999993</v>
      </c>
      <c r="EEI7" vm="16979">
        <f ca="1"/>
        <v>66.64</v>
      </c>
      <c r="EEJ7" vm="15560">
        <f ca="1"/>
        <v>69.2</v>
      </c>
      <c r="EEK7" vm="16556">
        <f ca="1"/>
        <v>69.97</v>
      </c>
      <c r="EEL7" vm="16980">
        <f ca="1"/>
        <v>67.42</v>
      </c>
      <c r="EEM7" vm="16981">
        <f ca="1"/>
        <v>66.78</v>
      </c>
      <c r="EEN7" vm="16979">
        <f ca="1"/>
        <v>66.64</v>
      </c>
      <c r="EEO7" vm="16982">
        <f ca="1"/>
        <v>68.349999999999994</v>
      </c>
      <c r="EEP7" vm="16983">
        <f ca="1"/>
        <v>68.94</v>
      </c>
      <c r="EEQ7" vm="16983">
        <f ca="1"/>
        <v>68.94</v>
      </c>
      <c r="EER7" vm="16984">
        <f ca="1"/>
        <v>68.67</v>
      </c>
      <c r="EES7" vm="16985">
        <f ca="1"/>
        <v>69.150000000000006</v>
      </c>
      <c r="EET7" vm="16986">
        <f ca="1"/>
        <v>70.930000000000007</v>
      </c>
      <c r="EEU7" vm="16987">
        <f ca="1"/>
        <v>69.36</v>
      </c>
      <c r="EEV7" vm="16988">
        <f ca="1"/>
        <v>68.95</v>
      </c>
      <c r="EEW7" vm="16989">
        <f ca="1"/>
        <v>70.150000000000006</v>
      </c>
      <c r="EEX7" vm="16990">
        <f ca="1"/>
        <v>69.16</v>
      </c>
      <c r="EEY7" vm="16566">
        <f ca="1"/>
        <v>69.930000000000007</v>
      </c>
      <c r="EEZ7" vm="16991">
        <f ca="1"/>
        <v>69.77</v>
      </c>
      <c r="EFA7" vm="16493">
        <f ca="1"/>
        <v>70.31</v>
      </c>
      <c r="EFB7" vm="16992">
        <f ca="1"/>
        <v>70.89</v>
      </c>
      <c r="EFC7" vm="16993">
        <f ca="1"/>
        <v>70.52</v>
      </c>
      <c r="EFD7" vm="16994">
        <f ca="1"/>
        <v>70.33</v>
      </c>
      <c r="EFE7" vm="16549">
        <f ca="1"/>
        <v>70.66</v>
      </c>
      <c r="EFF7" vm="16995">
        <f ca="1"/>
        <v>70.36</v>
      </c>
      <c r="EFG7" vm="16996">
        <f ca="1"/>
        <v>69.73</v>
      </c>
      <c r="EFH7" vm="16997">
        <f ca="1"/>
        <v>68.180000000000007</v>
      </c>
      <c r="EFI7" vm="16998">
        <f ca="1"/>
        <v>67.87</v>
      </c>
      <c r="EFJ7" vm="16999">
        <f ca="1"/>
        <v>67.569999999999993</v>
      </c>
      <c r="EFK7" vm="16509">
        <f ca="1"/>
        <v>66.760000000000005</v>
      </c>
      <c r="EFL7" vm="17000">
        <f ca="1"/>
        <v>68.540000000000006</v>
      </c>
      <c r="EFM7" vm="17001">
        <f ca="1"/>
        <v>68.89</v>
      </c>
      <c r="EFN7" vm="17002">
        <f ca="1"/>
        <v>68.819999999999993</v>
      </c>
      <c r="EFO7" vm="15689">
        <f ca="1"/>
        <v>69.239999999999995</v>
      </c>
      <c r="EFP7" vm="17003">
        <f ca="1"/>
        <v>68.22</v>
      </c>
      <c r="EFQ7" vm="17004">
        <f ca="1"/>
        <v>70.400000000000006</v>
      </c>
      <c r="EFR7" vm="17005">
        <f ca="1"/>
        <v>69.7</v>
      </c>
      <c r="EFS7" vm="16975">
        <f ca="1"/>
        <v>69.95</v>
      </c>
      <c r="EFT7" vm="9697">
        <f ca="1"/>
        <v>70.5</v>
      </c>
      <c r="EFU7" vm="16540">
        <f ca="1"/>
        <v>72.23</v>
      </c>
      <c r="EFV7" vm="17006">
        <f ca="1"/>
        <v>74.69</v>
      </c>
      <c r="EFW7" vm="17007">
        <f ca="1"/>
        <v>75.599999999999994</v>
      </c>
      <c r="EFX7" vm="17008">
        <f ca="1"/>
        <v>72.790000000000006</v>
      </c>
      <c r="EFY7" vm="17009">
        <f ca="1"/>
        <v>73.8</v>
      </c>
      <c r="EFZ7" vm="17010">
        <f ca="1"/>
        <v>73.7</v>
      </c>
      <c r="EGA7" vm="17011">
        <f ca="1"/>
        <v>71.650000000000006</v>
      </c>
      <c r="EGB7" vm="17012">
        <f ca="1"/>
        <v>72.52</v>
      </c>
      <c r="EGC7" vm="17013">
        <f ca="1"/>
        <v>72.61</v>
      </c>
      <c r="EGD7" vm="16598">
        <f ca="1"/>
        <v>72.86</v>
      </c>
      <c r="EGE7" vm="17014">
        <f ca="1"/>
        <v>73.06</v>
      </c>
      <c r="EGF7" vm="16616">
        <f ca="1"/>
        <v>73.150000000000006</v>
      </c>
      <c r="EGG7" vm="17015">
        <f ca="1"/>
        <v>73.28</v>
      </c>
      <c r="EGH7" vm="17016">
        <f ca="1"/>
        <v>73.2</v>
      </c>
      <c r="EGI7" vm="9619">
        <f ca="1"/>
        <v>70.45</v>
      </c>
      <c r="EGJ7" vm="17017">
        <f ca="1"/>
        <v>70.77</v>
      </c>
      <c r="EGK7" vm="17018">
        <f ca="1"/>
        <v>72.77</v>
      </c>
      <c r="EGL7" vm="17019">
        <f ca="1"/>
        <v>74.069999999999993</v>
      </c>
      <c r="EGM7" vm="15405">
        <f ca="1"/>
        <v>74.23</v>
      </c>
      <c r="EGN7" vm="16488">
        <f ca="1"/>
        <v>75.22</v>
      </c>
      <c r="EGO7" vm="17020">
        <f ca="1"/>
        <v>76.52</v>
      </c>
      <c r="EGP7" vm="17021">
        <f ca="1"/>
        <v>78.319999999999993</v>
      </c>
      <c r="EGQ7" vm="17022">
        <f ca="1"/>
        <v>78.58</v>
      </c>
      <c r="EGR7" vm="17023">
        <f ca="1"/>
        <v>77.87</v>
      </c>
      <c r="EGS7" vm="17024">
        <f ca="1"/>
        <v>78.42</v>
      </c>
      <c r="EGT7" vm="17025">
        <f ca="1"/>
        <v>76.900000000000006</v>
      </c>
      <c r="EGU7" vm="17026">
        <f ca="1"/>
        <v>76.53</v>
      </c>
      <c r="EGV7" vm="17027">
        <f ca="1"/>
        <v>77.25</v>
      </c>
      <c r="EGW7" vm="17028">
        <f ca="1"/>
        <v>77.8</v>
      </c>
      <c r="EGX7" vm="17029">
        <f ca="1"/>
        <v>76.760000000000005</v>
      </c>
      <c r="EGY7" vm="17030">
        <f ca="1"/>
        <v>78.03</v>
      </c>
      <c r="EGZ7" vm="17031">
        <f ca="1"/>
        <v>78.59</v>
      </c>
      <c r="EHA7" vm="16906">
        <f ca="1"/>
        <v>79.2</v>
      </c>
      <c r="EHB7" vm="17032">
        <f ca="1"/>
        <v>77.89</v>
      </c>
      <c r="EHC7" vm="17033">
        <f ca="1"/>
        <v>77.66</v>
      </c>
      <c r="EHD7" vm="17034">
        <f ca="1"/>
        <v>80.2</v>
      </c>
      <c r="EHE7" vm="17035">
        <f ca="1"/>
        <v>77.7</v>
      </c>
      <c r="EHF7" vm="17036">
        <f ca="1"/>
        <v>77.69</v>
      </c>
      <c r="EHG7" vm="17037">
        <f ca="1"/>
        <v>77.81</v>
      </c>
      <c r="EHH7" vm="16582">
        <f ca="1"/>
        <v>77.28</v>
      </c>
      <c r="EHI7" vm="17038">
        <f ca="1"/>
        <v>76.989999999999995</v>
      </c>
      <c r="EHJ7" vm="16626">
        <f ca="1"/>
        <v>75.709999999999994</v>
      </c>
      <c r="EHK7" vm="17039">
        <f ca="1"/>
        <v>76.680000000000007</v>
      </c>
      <c r="EHL7" vm="15402">
        <f ca="1"/>
        <v>74.8</v>
      </c>
      <c r="EHM7" vm="17040">
        <f ca="1"/>
        <v>74.48</v>
      </c>
      <c r="EHN7" vm="17041">
        <f ca="1"/>
        <v>74.78</v>
      </c>
      <c r="EHO7" vm="16464">
        <f ca="1"/>
        <v>69.83</v>
      </c>
      <c r="EHP7" vm="17042">
        <f ca="1"/>
        <v>70.010000000000005</v>
      </c>
      <c r="EHQ7" vm="17043">
        <f ca="1"/>
        <v>69.8</v>
      </c>
      <c r="EHR7" vm="17044">
        <f ca="1"/>
        <v>70.97</v>
      </c>
      <c r="EHS7" vm="16601">
        <f ca="1"/>
        <v>73.5</v>
      </c>
      <c r="EHT7" vm="17045">
        <f ca="1"/>
        <v>72.739999999999995</v>
      </c>
      <c r="EHU7" vm="16558">
        <f ca="1"/>
        <v>71</v>
      </c>
      <c r="EHV7" vm="17046">
        <f ca="1"/>
        <v>72.56</v>
      </c>
      <c r="EHW7" vm="16540">
        <f ca="1"/>
        <v>72.23</v>
      </c>
      <c r="EHX7" vm="17047">
        <f ca="1"/>
        <v>69.959999999999994</v>
      </c>
      <c r="EHY7" vm="17048">
        <f ca="1"/>
        <v>69.14</v>
      </c>
      <c r="EHZ7" vm="17049">
        <f ca="1"/>
        <v>70.61</v>
      </c>
      <c r="EIA7" vm="15553">
        <f ca="1"/>
        <v>71.150000000000006</v>
      </c>
      <c r="EIB7" vm="16552">
        <f ca="1"/>
        <v>71.430000000000007</v>
      </c>
      <c r="EIC7" vm="16573">
        <f ca="1"/>
        <v>72.19</v>
      </c>
      <c r="EID7" vm="17050">
        <f ca="1"/>
        <v>72.540000000000006</v>
      </c>
      <c r="EIE7" vm="16532">
        <f ca="1"/>
        <v>74.739999999999995</v>
      </c>
      <c r="EIF7" vm="17010">
        <f ca="1"/>
        <v>73.7</v>
      </c>
      <c r="EIG7" vm="17051">
        <f ca="1"/>
        <v>74.12</v>
      </c>
      <c r="EIH7" vm="17052">
        <f ca="1"/>
        <v>75.739999999999995</v>
      </c>
      <c r="EII7" vm="15419">
        <f ca="1"/>
        <v>77.400000000000006</v>
      </c>
      <c r="EIJ7" vm="17053">
        <f ca="1"/>
        <v>77.180000000000007</v>
      </c>
      <c r="EIK7" vm="17054">
        <f ca="1"/>
        <v>75.44</v>
      </c>
      <c r="EIL7" vm="17055">
        <f ca="1"/>
        <v>75.680000000000007</v>
      </c>
      <c r="EIM7" vm="17056">
        <f ca="1"/>
        <v>76.099999999999994</v>
      </c>
      <c r="EIN7" vm="17057">
        <f ca="1"/>
        <v>76.319999999999993</v>
      </c>
      <c r="EIO7" vm="17058">
        <f ca="1"/>
        <v>75.2</v>
      </c>
      <c r="EIP7" vm="17059">
        <f ca="1"/>
        <v>75.78</v>
      </c>
      <c r="EIQ7" vm="17060">
        <f ca="1"/>
        <v>75.400000000000006</v>
      </c>
      <c r="EIR7" vm="17061">
        <f ca="1"/>
        <v>77.599999999999994</v>
      </c>
      <c r="EIS7" vm="17062">
        <f ca="1"/>
        <v>79.239999999999995</v>
      </c>
      <c r="EIT7" vm="17063">
        <f ca="1"/>
        <v>79.180000000000007</v>
      </c>
      <c r="EIU7" vm="17064">
        <f ca="1"/>
        <v>77.78</v>
      </c>
      <c r="EIV7" vm="17065">
        <f ca="1"/>
        <v>79.459999999999994</v>
      </c>
      <c r="EIW7" vm="17066">
        <f ca="1"/>
        <v>81.819999999999993</v>
      </c>
      <c r="EIX7" vm="17067">
        <f ca="1"/>
        <v>79.92</v>
      </c>
      <c r="EIY7" vm="17068">
        <f ca="1"/>
        <v>79.14</v>
      </c>
      <c r="EIZ7" vm="17069">
        <f ca="1"/>
        <v>78.8</v>
      </c>
      <c r="EJA7" vm="17070">
        <f ca="1"/>
        <v>79.62</v>
      </c>
      <c r="EJB7" vm="2195">
        <f ca="1"/>
        <v>87.2</v>
      </c>
      <c r="EJC7" vm="17071">
        <f ca="1"/>
        <v>91.42</v>
      </c>
      <c r="EJD7" vm="16715">
        <f ca="1"/>
        <v>90.12</v>
      </c>
      <c r="EJE7" vm="2195">
        <f ca="1"/>
        <v>87.2</v>
      </c>
      <c r="EJF7" vm="17072">
        <f ca="1"/>
        <v>86.02</v>
      </c>
      <c r="EJG7" vm="2197">
        <f ca="1"/>
        <v>89.1</v>
      </c>
      <c r="EJH7" vm="17073">
        <f ca="1"/>
        <v>90.68</v>
      </c>
      <c r="EJI7" vm="17074">
        <f ca="1"/>
        <v>90.46</v>
      </c>
      <c r="EJJ7" vm="17075">
        <f ca="1"/>
        <v>94.08</v>
      </c>
      <c r="EJK7" vm="16817">
        <f ca="1"/>
        <v>92.24</v>
      </c>
      <c r="EJL7" vm="16937">
        <f ca="1"/>
        <v>91.92</v>
      </c>
      <c r="EJM7" vm="17076">
        <f ca="1"/>
        <v>89.44</v>
      </c>
      <c r="EJN7" vm="17077">
        <f ca="1"/>
        <v>89.12</v>
      </c>
      <c r="EJO7" vm="16957">
        <f ca="1"/>
        <v>88.1</v>
      </c>
      <c r="EJP7" vm="17078">
        <f ca="1"/>
        <v>87.52</v>
      </c>
      <c r="EJQ7" vm="17079">
        <f ca="1"/>
        <v>87.82</v>
      </c>
      <c r="EJR7" vm="17080">
        <f ca="1"/>
        <v>85.6</v>
      </c>
      <c r="EJS7" vm="935">
        <f ca="1"/>
        <v>87.32</v>
      </c>
      <c r="EJT7" vm="16952">
        <f ca="1"/>
        <v>87.66</v>
      </c>
      <c r="EJU7" vm="17081">
        <f ca="1"/>
        <v>91.94</v>
      </c>
      <c r="EJV7" vm="17081">
        <f ca="1"/>
        <v>91.94</v>
      </c>
      <c r="EJW7" vm="17082">
        <f ca="1"/>
        <v>92.46</v>
      </c>
      <c r="EJX7" vm="17083">
        <f ca="1"/>
        <v>93.38</v>
      </c>
      <c r="EJY7" vm="17084">
        <f ca="1"/>
        <v>92.16</v>
      </c>
      <c r="EJZ7" vm="2160">
        <f ca="1"/>
        <v>90.3</v>
      </c>
      <c r="EKA7" vm="17085">
        <f ca="1"/>
        <v>89.66</v>
      </c>
      <c r="EKB7" vm="17086">
        <f ca="1"/>
        <v>90.22</v>
      </c>
      <c r="EKC7" vm="926">
        <f ca="1"/>
        <v>89.58</v>
      </c>
      <c r="EKD7" vm="936">
        <f ca="1"/>
        <v>88.42</v>
      </c>
      <c r="EKE7" vm="17087">
        <f ca="1"/>
        <v>88.68</v>
      </c>
      <c r="EKF7" vm="17088">
        <f ca="1"/>
        <v>88.54</v>
      </c>
      <c r="EKG7" vm="937">
        <f ca="1"/>
        <v>89.26</v>
      </c>
      <c r="EKH7" vm="16808">
        <f ca="1"/>
        <v>88.26</v>
      </c>
      <c r="EKI7" vm="16810">
        <f ca="1"/>
        <v>89.74</v>
      </c>
      <c r="EKJ7" vm="937">
        <f ca="1"/>
        <v>89.26</v>
      </c>
      <c r="EKK7" vm="17089">
        <f ca="1"/>
        <v>83.56</v>
      </c>
      <c r="EKL7" vm="2195">
        <f ca="1"/>
        <v>87.2</v>
      </c>
      <c r="EKM7" vm="2197">
        <f ca="1"/>
        <v>89.1</v>
      </c>
      <c r="EKN7" vm="17074">
        <f ca="1"/>
        <v>90.46</v>
      </c>
      <c r="EKO7" vm="16681">
        <f ca="1"/>
        <v>91.74</v>
      </c>
      <c r="EKP7" vm="16703">
        <f ca="1"/>
        <v>91.68</v>
      </c>
      <c r="EKQ7" vm="17082">
        <f ca="1"/>
        <v>92.46</v>
      </c>
      <c r="EKR7" vm="2217">
        <f ca="1"/>
        <v>92.6</v>
      </c>
      <c r="EKS7" vm="16885">
        <f ca="1"/>
        <v>90.92</v>
      </c>
      <c r="EKT7" vm="16799">
        <f ca="1"/>
        <v>94.16</v>
      </c>
      <c r="EKU7" vm="17090">
        <f ca="1"/>
        <v>93.76</v>
      </c>
      <c r="EKV7" vm="9779">
        <f ca="1"/>
        <v>93.04</v>
      </c>
      <c r="EKW7" vm="17091">
        <f ca="1"/>
        <v>93.24</v>
      </c>
      <c r="EKX7" vm="17071">
        <f ca="1"/>
        <v>91.42</v>
      </c>
      <c r="EKY7" vm="17092">
        <f ca="1"/>
        <v>91.76</v>
      </c>
      <c r="EKZ7" vm="17082">
        <f ca="1"/>
        <v>92.46</v>
      </c>
      <c r="ELA7" vm="17093">
        <f ca="1"/>
        <v>94.32</v>
      </c>
      <c r="ELB7" vm="17094">
        <f ca="1"/>
        <v>92.96</v>
      </c>
      <c r="ELC7" vm="17095">
        <f ca="1"/>
        <v>94.4</v>
      </c>
      <c r="ELD7" vm="17096">
        <f ca="1"/>
        <v>91.84</v>
      </c>
      <c r="ELE7" vm="16703">
        <f ca="1"/>
        <v>91.68</v>
      </c>
      <c r="ELF7" vm="17097">
        <f ca="1"/>
        <v>92.56</v>
      </c>
      <c r="ELG7" vm="17098">
        <f ca="1"/>
        <v>90.78</v>
      </c>
      <c r="ELH7" vm="16885">
        <f ca="1"/>
        <v>90.92</v>
      </c>
      <c r="ELI7" vm="17099">
        <f ca="1"/>
        <v>91.24</v>
      </c>
      <c r="ELJ7" vm="16801">
        <f ca="1"/>
        <v>92.28</v>
      </c>
      <c r="ELK7" vm="17100">
        <f ca="1"/>
        <v>92.44</v>
      </c>
      <c r="ELL7" vm="17101">
        <f ca="1"/>
        <v>92.84</v>
      </c>
      <c r="ELM7" vm="17102">
        <f ca="1"/>
        <v>93.88</v>
      </c>
      <c r="ELN7" vm="17103">
        <f ca="1"/>
        <v>102.05</v>
      </c>
      <c r="ELO7" vm="16749">
        <f ca="1"/>
        <v>101.7</v>
      </c>
      <c r="ELP7" vm="904">
        <f ca="1"/>
        <v>100.45</v>
      </c>
      <c r="ELQ7" vm="16677">
        <f ca="1"/>
        <v>100</v>
      </c>
      <c r="ELR7" vm="17104">
        <f ca="1"/>
        <v>98.22</v>
      </c>
      <c r="ELS7" vm="17105">
        <f ca="1"/>
        <v>98.46</v>
      </c>
      <c r="ELT7" vm="17106">
        <f ca="1"/>
        <v>97.46</v>
      </c>
      <c r="ELU7" vm="17107">
        <f ca="1"/>
        <v>95.5</v>
      </c>
      <c r="ELV7" vm="924">
        <f ca="1"/>
        <v>95.62</v>
      </c>
      <c r="ELW7" vm="17108">
        <f ca="1"/>
        <v>92.12</v>
      </c>
      <c r="ELX7" vm="17109">
        <f ca="1"/>
        <v>92.82</v>
      </c>
      <c r="ELY7" vm="2217">
        <f ca="1"/>
        <v>92.6</v>
      </c>
      <c r="ELZ7" vm="17110">
        <f ca="1"/>
        <v>93.4</v>
      </c>
      <c r="EMA7" vm="2262">
        <f ca="1"/>
        <v>93.5</v>
      </c>
      <c r="EMB7" vm="17110">
        <f ca="1"/>
        <v>93.4</v>
      </c>
      <c r="EMC7" vm="17109">
        <f ca="1"/>
        <v>92.82</v>
      </c>
      <c r="EMD7" vm="17111">
        <f ca="1"/>
        <v>92.76</v>
      </c>
      <c r="EME7" vm="17112">
        <f ca="1"/>
        <v>93.6</v>
      </c>
      <c r="EMF7" vm="17113">
        <f ca="1"/>
        <v>94.38</v>
      </c>
      <c r="EMG7" vm="16799">
        <f ca="1"/>
        <v>94.16</v>
      </c>
      <c r="EMH7" vm="17114">
        <f ca="1"/>
        <v>95.04</v>
      </c>
      <c r="EMI7" vm="16665">
        <f ca="1"/>
        <v>94.9</v>
      </c>
      <c r="EMJ7" vm="17115">
        <f ca="1"/>
        <v>89.54</v>
      </c>
      <c r="EMK7" vm="2152">
        <f ca="1"/>
        <v>91.6</v>
      </c>
      <c r="EML7" vm="17116">
        <f ca="1"/>
        <v>88.64</v>
      </c>
      <c r="EMM7" vm="17117">
        <f ca="1"/>
        <v>88.78</v>
      </c>
      <c r="EMN7" vm="17118">
        <f ca="1"/>
        <v>89.14</v>
      </c>
      <c r="EMO7" vm="17119">
        <f ca="1"/>
        <v>89.88</v>
      </c>
      <c r="EMP7" vm="16641">
        <f ca="1"/>
        <v>94.72</v>
      </c>
      <c r="EMQ7" vm="17120">
        <f ca="1"/>
        <v>92.02</v>
      </c>
      <c r="EMR7" vm="16803">
        <f ca="1"/>
        <v>91.82</v>
      </c>
      <c r="EMS7" vm="939">
        <f ca="1"/>
        <v>94</v>
      </c>
      <c r="EMT7" vm="17121">
        <f ca="1"/>
        <v>94.94</v>
      </c>
      <c r="EMU7" vm="17122">
        <f ca="1"/>
        <v>96.5</v>
      </c>
      <c r="EMV7" vm="17123">
        <f ca="1"/>
        <v>95.86</v>
      </c>
      <c r="EMW7" vm="17082">
        <f ca="1"/>
        <v>92.46</v>
      </c>
      <c r="EMX7" vm="16947">
        <f ca="1"/>
        <v>92.26</v>
      </c>
      <c r="EMY7" vm="17124">
        <f ca="1"/>
        <v>90.36</v>
      </c>
      <c r="EMZ7" vm="17125">
        <f ca="1"/>
        <v>90.7</v>
      </c>
      <c r="ENA7" vm="16653">
        <f ca="1"/>
        <v>90.72</v>
      </c>
      <c r="ENB7" vm="16805">
        <f ca="1"/>
        <v>89.38</v>
      </c>
      <c r="ENC7" vm="17126">
        <f ca="1"/>
        <v>90.28</v>
      </c>
      <c r="END7" vm="17127">
        <f ca="1"/>
        <v>88.88</v>
      </c>
      <c r="ENE7" vm="17128">
        <f ca="1"/>
        <v>88.08</v>
      </c>
      <c r="ENF7" vm="17129">
        <f ca="1"/>
        <v>86.1</v>
      </c>
      <c r="ENG7" vm="16813">
        <f ca="1"/>
        <v>84.04</v>
      </c>
      <c r="ENH7" vm="16813">
        <f ca="1"/>
        <v>84.04</v>
      </c>
      <c r="ENI7" vm="16558">
        <f ca="1"/>
        <v>71</v>
      </c>
      <c r="ENJ7" vm="15549">
        <f ca="1"/>
        <v>70</v>
      </c>
      <c r="ENK7" vm="17130">
        <f ca="1"/>
        <v>71.42</v>
      </c>
      <c r="ENL7" vm="15689">
        <f ca="1"/>
        <v>69.239999999999995</v>
      </c>
      <c r="ENM7" vm="17131">
        <f ca="1"/>
        <v>70.3</v>
      </c>
      <c r="ENN7" vm="17132">
        <f ca="1"/>
        <v>71.7</v>
      </c>
      <c r="ENO7" vm="17133">
        <f ca="1"/>
        <v>74.319999999999993</v>
      </c>
      <c r="ENP7" vm="17134">
        <f ca="1"/>
        <v>73.599999999999994</v>
      </c>
      <c r="ENQ7" vm="17135">
        <f ca="1"/>
        <v>74.92</v>
      </c>
      <c r="ENR7" vm="17136">
        <f ca="1"/>
        <v>73.62</v>
      </c>
      <c r="ENS7" vm="16531">
        <f ca="1"/>
        <v>76.239999999999995</v>
      </c>
      <c r="ENT7" vm="17137">
        <f ca="1"/>
        <v>74.72</v>
      </c>
      <c r="ENU7" vm="17138">
        <f ca="1"/>
        <v>73.239999999999995</v>
      </c>
      <c r="ENV7" vm="17139">
        <f ca="1"/>
        <v>72.599999999999994</v>
      </c>
      <c r="ENW7" vm="17140">
        <f ca="1"/>
        <v>71.88</v>
      </c>
      <c r="ENX7" vm="15393">
        <f ca="1"/>
        <v>74</v>
      </c>
      <c r="ENY7" vm="16899">
        <f ca="1"/>
        <v>73.040000000000006</v>
      </c>
      <c r="ENZ7" vm="17141">
        <f ca="1"/>
        <v>72.94</v>
      </c>
      <c r="EOA7" vm="17142">
        <f ca="1"/>
        <v>74.040000000000006</v>
      </c>
      <c r="EOB7" vm="17143">
        <f ca="1"/>
        <v>73.34</v>
      </c>
      <c r="EOC7" vm="17144">
        <f ca="1"/>
        <v>78.72</v>
      </c>
      <c r="EOD7" vm="17144">
        <f ca="1"/>
        <v>78.72</v>
      </c>
      <c r="EOE7" vm="17145">
        <f ca="1"/>
        <v>78.2</v>
      </c>
      <c r="EOF7" vm="17146">
        <f ca="1"/>
        <v>77.06</v>
      </c>
      <c r="EOG7" vm="17147">
        <f ca="1"/>
        <v>84.98</v>
      </c>
      <c r="EOH7" vm="17148">
        <f ca="1"/>
        <v>84.48</v>
      </c>
      <c r="EOI7" vm="17149">
        <f ca="1"/>
        <v>86.3</v>
      </c>
      <c r="EOJ7" vm="17150">
        <f ca="1"/>
        <v>88.22</v>
      </c>
      <c r="EOK7" vm="17127">
        <f ca="1"/>
        <v>88.88</v>
      </c>
      <c r="EOL7" vm="17088">
        <f ca="1"/>
        <v>88.54</v>
      </c>
      <c r="EOM7" vm="16885">
        <f ca="1"/>
        <v>90.92</v>
      </c>
      <c r="EON7" vm="16718">
        <f ca="1"/>
        <v>91.62</v>
      </c>
      <c r="EOO7" vm="933">
        <f ca="1"/>
        <v>91.1</v>
      </c>
      <c r="EOP7" vm="2120">
        <f ca="1"/>
        <v>91</v>
      </c>
      <c r="EOQ7" vm="17151">
        <f ca="1"/>
        <v>90.34</v>
      </c>
      <c r="EOR7" vm="17152">
        <f ca="1"/>
        <v>90.42</v>
      </c>
      <c r="EOS7" vm="17153">
        <f ca="1"/>
        <v>90.62</v>
      </c>
      <c r="EOT7" vm="17154">
        <f ca="1"/>
        <v>93.58</v>
      </c>
      <c r="EOU7" vm="17155">
        <f ca="1"/>
        <v>95.38</v>
      </c>
      <c r="EOV7" vm="16793">
        <f ca="1"/>
        <v>98.76</v>
      </c>
      <c r="EOW7" vm="17156">
        <f ca="1"/>
        <v>96.56</v>
      </c>
      <c r="EOX7" vm="17157">
        <f ca="1"/>
        <v>96.24</v>
      </c>
      <c r="EOY7" vm="2251">
        <f ca="1"/>
        <v>98.5</v>
      </c>
      <c r="EOZ7" vm="17158">
        <f ca="1"/>
        <v>99.42</v>
      </c>
      <c r="EPA7" vm="16785">
        <f ca="1"/>
        <v>98.82</v>
      </c>
      <c r="EPB7" vm="9774">
        <f ca="1"/>
        <v>99.5</v>
      </c>
      <c r="EPC7" vm="9812">
        <f ca="1"/>
        <v>100.6</v>
      </c>
      <c r="EPD7" vm="17159">
        <f ca="1"/>
        <v>96.7</v>
      </c>
      <c r="EPE7" vm="17122">
        <f ca="1"/>
        <v>96.5</v>
      </c>
      <c r="EPF7" vm="17160">
        <f ca="1"/>
        <v>97.32</v>
      </c>
      <c r="EPG7" vm="923">
        <f ca="1"/>
        <v>96.52</v>
      </c>
      <c r="EPH7" vm="16640">
        <f ca="1"/>
        <v>94.74</v>
      </c>
      <c r="EPI7" vm="17161">
        <f ca="1"/>
        <v>94.48</v>
      </c>
      <c r="EPJ7" vm="17162">
        <f ca="1"/>
        <v>94.22</v>
      </c>
      <c r="EPK7" vm="9805">
        <f ca="1"/>
        <v>93.06</v>
      </c>
      <c r="EPL7" vm="9783">
        <f ca="1"/>
        <v>93.94</v>
      </c>
      <c r="EPM7" vm="17163">
        <f ca="1"/>
        <v>95.34</v>
      </c>
      <c r="EPN7" vm="9759">
        <f ca="1"/>
        <v>97</v>
      </c>
      <c r="EPO7" vm="17164">
        <f ca="1"/>
        <v>95.7</v>
      </c>
      <c r="EPP7" vm="17165">
        <f ca="1"/>
        <v>96.64</v>
      </c>
      <c r="EPQ7" vm="17166">
        <f ca="1"/>
        <v>97.14</v>
      </c>
      <c r="EPR7" vm="16794">
        <f ca="1"/>
        <v>98.68</v>
      </c>
      <c r="EPS7" vm="16826">
        <f ca="1"/>
        <v>98.64</v>
      </c>
      <c r="EPT7" vm="17167">
        <f ca="1"/>
        <v>99.52</v>
      </c>
      <c r="EPU7" vm="9786">
        <f ca="1"/>
        <v>99.6</v>
      </c>
      <c r="EPV7" vm="16759">
        <f ca="1"/>
        <v>100.5</v>
      </c>
      <c r="EPW7" vm="17168">
        <f ca="1"/>
        <v>99.02</v>
      </c>
      <c r="EPX7" vm="17169">
        <f ca="1"/>
        <v>95.54</v>
      </c>
      <c r="EPY7" vm="17107">
        <f ca="1"/>
        <v>95.5</v>
      </c>
      <c r="EPZ7" vm="16832">
        <f ca="1"/>
        <v>96.4</v>
      </c>
      <c r="EQA7" vm="17170">
        <f ca="1"/>
        <v>95.66</v>
      </c>
      <c r="EQB7" vm="17171">
        <f ca="1"/>
        <v>95.42</v>
      </c>
      <c r="EQC7" vm="16839">
        <f ca="1"/>
        <v>95.22</v>
      </c>
      <c r="EQD7" vm="17164">
        <f ca="1"/>
        <v>95.7</v>
      </c>
      <c r="EQE7" vm="9774">
        <f ca="1"/>
        <v>99.5</v>
      </c>
      <c r="EQF7" vm="17172">
        <f ca="1"/>
        <v>98.26</v>
      </c>
      <c r="EQG7" vm="17158">
        <f ca="1"/>
        <v>99.42</v>
      </c>
      <c r="EQH7" vm="16826">
        <f ca="1"/>
        <v>98.64</v>
      </c>
      <c r="EQI7" vm="9829">
        <f ca="1"/>
        <v>100.9</v>
      </c>
      <c r="EQJ7" vm="16780">
        <f ca="1"/>
        <v>102.5</v>
      </c>
      <c r="EQK7" vm="16780">
        <f ca="1"/>
        <v>102.5</v>
      </c>
      <c r="EQL7" vm="9891">
        <f ca="1"/>
        <v>102.4</v>
      </c>
      <c r="EQM7" vm="897">
        <f ca="1"/>
        <v>103.65</v>
      </c>
      <c r="EQN7" vm="9921">
        <f ca="1"/>
        <v>103.9</v>
      </c>
      <c r="EQO7" vm="16757">
        <f ca="1"/>
        <v>102.25</v>
      </c>
      <c r="EQP7" vm="908">
        <f ca="1"/>
        <v>101.25</v>
      </c>
      <c r="EQQ7" vm="17173">
        <f ca="1"/>
        <v>105.55</v>
      </c>
      <c r="EQR7" vm="17174">
        <f ca="1"/>
        <v>112.7</v>
      </c>
      <c r="EQS7" vm="17175">
        <f ca="1"/>
        <v>114.9</v>
      </c>
      <c r="EQT7" vm="765">
        <f ca="1"/>
        <v>115.15</v>
      </c>
      <c r="EQU7" vm="868">
        <f ca="1"/>
        <v>112.25</v>
      </c>
      <c r="EQV7" vm="17176">
        <f ca="1"/>
        <v>110</v>
      </c>
      <c r="EQW7" vm="16765">
        <f ca="1"/>
        <v>113.1</v>
      </c>
      <c r="EQX7" vm="9907">
        <f ca="1"/>
        <v>110.2</v>
      </c>
      <c r="EQY7" vm="17177">
        <f ca="1"/>
        <v>114.2</v>
      </c>
      <c r="EQZ7" vm="9942">
        <f ca="1"/>
        <v>115</v>
      </c>
      <c r="ERA7" vm="17178">
        <f ca="1"/>
        <v>115.2</v>
      </c>
      <c r="ERB7" vm="847">
        <f ca="1"/>
        <v>118</v>
      </c>
      <c r="ERC7" vm="17179">
        <f ca="1"/>
        <v>115.95</v>
      </c>
      <c r="ERD7" vm="17180">
        <f ca="1"/>
        <v>117.1</v>
      </c>
      <c r="ERE7" vm="17181">
        <f ca="1"/>
        <v>116.2</v>
      </c>
      <c r="ERF7" vm="838">
        <f ca="1"/>
        <v>115.05</v>
      </c>
      <c r="ERG7" vm="768">
        <f ca="1"/>
        <v>123.35</v>
      </c>
      <c r="ERH7" vm="17182">
        <f ca="1"/>
        <v>121.2</v>
      </c>
      <c r="ERI7" vm="17183">
        <f ca="1"/>
        <v>121.95</v>
      </c>
      <c r="ERJ7" vm="17184">
        <f ca="1"/>
        <v>122.5</v>
      </c>
      <c r="ERK7" vm="9993">
        <f ca="1"/>
        <v>123.7</v>
      </c>
      <c r="ERL7" vm="17185">
        <f ca="1"/>
        <v>126.8</v>
      </c>
      <c r="ERM7" vm="17186">
        <f ca="1"/>
        <v>127.4</v>
      </c>
      <c r="ERN7" vm="9966">
        <f ca="1"/>
        <v>124.3</v>
      </c>
      <c r="ERO7" vm="829">
        <f ca="1"/>
        <v>124.95</v>
      </c>
      <c r="ERP7" vm="17187">
        <f ca="1"/>
        <v>125.55</v>
      </c>
      <c r="ERQ7" vm="954">
        <f ca="1"/>
        <v>126.7</v>
      </c>
      <c r="ERR7" vm="17188">
        <f ca="1"/>
        <v>126.5</v>
      </c>
      <c r="ERS7" vm="764">
        <f ca="1"/>
        <v>125</v>
      </c>
      <c r="ERT7" vm="768">
        <f ca="1"/>
        <v>123.35</v>
      </c>
      <c r="ERU7" vm="786">
        <f ca="1"/>
        <v>123.65</v>
      </c>
      <c r="ERV7" vm="17189">
        <f ca="1"/>
        <v>124.6</v>
      </c>
      <c r="ERW7" vm="17190">
        <f ca="1"/>
        <v>125.7</v>
      </c>
      <c r="ERX7" vm="9977">
        <f ca="1"/>
        <v>126.3</v>
      </c>
      <c r="ERY7" vm="17191">
        <f ca="1"/>
        <v>124.55</v>
      </c>
      <c r="ERZ7" vm="9966">
        <f ca="1"/>
        <v>124.3</v>
      </c>
      <c r="ESA7" vm="17192">
        <f ca="1"/>
        <v>122.3</v>
      </c>
      <c r="ESB7" vm="17184">
        <f ca="1"/>
        <v>122.5</v>
      </c>
      <c r="ESC7" vm="17193">
        <f ca="1"/>
        <v>122.55</v>
      </c>
      <c r="ESD7" vm="790">
        <f ca="1"/>
        <v>123</v>
      </c>
      <c r="ESE7" vm="791">
        <f ca="1"/>
        <v>122.35</v>
      </c>
      <c r="ESF7" vm="17194">
        <f ca="1"/>
        <v>121.9</v>
      </c>
      <c r="ESG7" vm="17195">
        <f ca="1"/>
        <v>122.1</v>
      </c>
      <c r="ESH7" vm="17196">
        <f ca="1"/>
        <v>121.65</v>
      </c>
      <c r="ESI7" vm="17197">
        <f ca="1"/>
        <v>121.55</v>
      </c>
      <c r="ESJ7" vm="17198">
        <f ca="1"/>
        <v>119.25</v>
      </c>
      <c r="ESK7" vm="17199">
        <f ca="1"/>
        <v>117.35</v>
      </c>
      <c r="ESL7" vm="17200">
        <f ca="1"/>
        <v>119.7</v>
      </c>
      <c r="ESM7" vm="17201">
        <f ca="1"/>
        <v>123.9</v>
      </c>
      <c r="ESN7" vm="9962">
        <f ca="1"/>
        <v>124.7</v>
      </c>
      <c r="ESO7" vm="788">
        <f ca="1"/>
        <v>121.6</v>
      </c>
      <c r="ESP7" vm="818">
        <f ca="1"/>
        <v>123.4</v>
      </c>
      <c r="ESQ7" vm="17202">
        <f ca="1"/>
        <v>123.6</v>
      </c>
      <c r="ESR7" vm="17203">
        <f ca="1"/>
        <v>128.44999999999999</v>
      </c>
      <c r="ESS7" vm="17204">
        <f ca="1"/>
        <v>131.9</v>
      </c>
      <c r="EST7" vm="17205">
        <f ca="1"/>
        <v>125.6</v>
      </c>
      <c r="ESU7" vm="17206">
        <f ca="1"/>
        <v>124.75</v>
      </c>
      <c r="ESV7" vm="17207">
        <f ca="1"/>
        <v>126.65</v>
      </c>
      <c r="ESW7" vm="17208">
        <f ca="1"/>
        <v>127.6</v>
      </c>
      <c r="ESX7" vm="17209">
        <f ca="1"/>
        <v>125.65</v>
      </c>
      <c r="ESY7" vm="17210">
        <f ca="1"/>
        <v>127.8</v>
      </c>
      <c r="ESZ7" vm="17211">
        <f ca="1"/>
        <v>127.15</v>
      </c>
      <c r="ETA7" vm="9972">
        <f ca="1"/>
        <v>126</v>
      </c>
      <c r="ETB7" vm="9972">
        <f ca="1"/>
        <v>126</v>
      </c>
      <c r="ETC7" vm="17212">
        <f ca="1"/>
        <v>126.1</v>
      </c>
      <c r="ETD7" vm="9972">
        <f ca="1"/>
        <v>126</v>
      </c>
      <c r="ETE7" vm="17213">
        <f ca="1"/>
        <v>129.15</v>
      </c>
      <c r="ETF7" vm="9980">
        <f ca="1"/>
        <v>129</v>
      </c>
      <c r="ETG7" vm="17211">
        <f ca="1"/>
        <v>127.15</v>
      </c>
      <c r="ETH7" vm="17214">
        <f ca="1"/>
        <v>121.25</v>
      </c>
      <c r="ETI7" vm="17215">
        <f ca="1"/>
        <v>121.75</v>
      </c>
      <c r="ETJ7" vm="17216">
        <f ca="1"/>
        <v>128.35</v>
      </c>
      <c r="ETK7" vm="17185">
        <f ca="1"/>
        <v>126.8</v>
      </c>
      <c r="ETL7" vm="757">
        <f ca="1"/>
        <v>132.5</v>
      </c>
      <c r="ETM7" vm="17217">
        <f ca="1"/>
        <v>134</v>
      </c>
      <c r="ETN7" vm="17218">
        <f ca="1"/>
        <v>137.5</v>
      </c>
      <c r="ETO7" vm="17219">
        <f ca="1"/>
        <v>135.25</v>
      </c>
      <c r="ETP7" vm="17220">
        <f ca="1"/>
        <v>132.69999999999999</v>
      </c>
      <c r="ETQ7" vm="10159">
        <f ca="1"/>
        <v>131</v>
      </c>
      <c r="ETR7" vm="757">
        <f ca="1"/>
        <v>132.5</v>
      </c>
      <c r="ETS7" vm="17221">
        <f ca="1"/>
        <v>131.1</v>
      </c>
      <c r="ETT7" vm="17222">
        <f ca="1"/>
        <v>132.4</v>
      </c>
      <c r="ETU7" vm="961">
        <f ca="1"/>
        <v>130.80000000000001</v>
      </c>
      <c r="ETV7" vm="960">
        <f ca="1"/>
        <v>129.85</v>
      </c>
      <c r="ETW7" vm="17223">
        <f ca="1"/>
        <v>131.30000000000001</v>
      </c>
      <c r="ETX7" vm="17224">
        <f ca="1"/>
        <v>133.1</v>
      </c>
      <c r="ETY7" vm="17223">
        <f ca="1"/>
        <v>131.30000000000001</v>
      </c>
      <c r="ETZ7" vm="10159">
        <f ca="1"/>
        <v>131</v>
      </c>
      <c r="EUA7" vm="17225">
        <f ca="1"/>
        <v>131.69999999999999</v>
      </c>
      <c r="EUB7" vm="17226">
        <f ca="1"/>
        <v>131.80000000000001</v>
      </c>
      <c r="EUC7" vm="17227">
        <f ca="1"/>
        <v>130.25</v>
      </c>
      <c r="EUD7" vm="17228">
        <f ca="1"/>
        <v>131.5</v>
      </c>
      <c r="EUE7" vm="17229">
        <f ca="1"/>
        <v>133.55000000000001</v>
      </c>
      <c r="EUF7" vm="17230">
        <f ca="1"/>
        <v>132.85</v>
      </c>
      <c r="EUG7" vm="17231">
        <f ca="1"/>
        <v>132.15</v>
      </c>
      <c r="EUH7" vm="17232">
        <f ca="1"/>
        <v>131.65</v>
      </c>
      <c r="EUI7" vm="759">
        <f ca="1"/>
        <v>128.4</v>
      </c>
      <c r="EUJ7" vm="17216">
        <f ca="1"/>
        <v>128.35</v>
      </c>
      <c r="EUK7" vm="17233">
        <f ca="1"/>
        <v>128.25</v>
      </c>
      <c r="EUL7" vm="17234">
        <f ca="1"/>
        <v>127.7</v>
      </c>
      <c r="EUM7" vm="17235">
        <f ca="1"/>
        <v>126.6</v>
      </c>
      <c r="EUN7" vm="9972">
        <f ca="1"/>
        <v>126</v>
      </c>
      <c r="EUO7" vm="17236">
        <f ca="1"/>
        <v>126.35</v>
      </c>
      <c r="EUP7" vm="941">
        <f ca="1"/>
        <v>126.95</v>
      </c>
      <c r="EUQ7" vm="952">
        <f ca="1"/>
        <v>128</v>
      </c>
      <c r="EUR7" vm="17237">
        <f ca="1"/>
        <v>128.65</v>
      </c>
      <c r="EUS7" vm="759">
        <f ca="1"/>
        <v>128.4</v>
      </c>
      <c r="EUT7" vm="824">
        <f ca="1"/>
        <v>124.25</v>
      </c>
      <c r="EUU7" vm="785">
        <f ca="1"/>
        <v>125.5</v>
      </c>
      <c r="EUV7" vm="779">
        <f ca="1"/>
        <v>127.5</v>
      </c>
      <c r="EUW7" vm="17238">
        <f ca="1"/>
        <v>124.45</v>
      </c>
      <c r="EUX7" vm="17205">
        <f ca="1"/>
        <v>125.6</v>
      </c>
      <c r="EUY7" vm="17239">
        <f ca="1"/>
        <v>127.65</v>
      </c>
      <c r="EUZ7" vm="17240">
        <f ca="1"/>
        <v>129.4</v>
      </c>
      <c r="EVA7" vm="17241">
        <f ca="1"/>
        <v>132</v>
      </c>
      <c r="EVB7" vm="17242">
        <f ca="1"/>
        <v>131.05000000000001</v>
      </c>
      <c r="EVC7" vm="17236">
        <f ca="1"/>
        <v>126.35</v>
      </c>
      <c r="EVD7" vm="952">
        <f ca="1"/>
        <v>128</v>
      </c>
      <c r="EVE7" vm="17209">
        <f ca="1"/>
        <v>125.65</v>
      </c>
      <c r="EVF7" vm="17190">
        <f ca="1"/>
        <v>125.7</v>
      </c>
      <c r="EVG7" vm="17243">
        <f ca="1"/>
        <v>125.85</v>
      </c>
      <c r="EVH7" vm="764">
        <f ca="1"/>
        <v>125</v>
      </c>
      <c r="EVI7" vm="17244">
        <f ca="1"/>
        <v>124.05</v>
      </c>
      <c r="EVJ7" vm="17245">
        <f ca="1"/>
        <v>122.25</v>
      </c>
      <c r="EVK7" vm="17194">
        <f ca="1"/>
        <v>121.9</v>
      </c>
      <c r="EVL7" vm="17246">
        <f ca="1"/>
        <v>126.55</v>
      </c>
      <c r="EVM7" vm="784">
        <f ca="1"/>
        <v>127.9</v>
      </c>
      <c r="EVN7" vm="17247">
        <f ca="1"/>
        <v>130.94999999999999</v>
      </c>
      <c r="EVO7" vm="956">
        <f ca="1"/>
        <v>132.1</v>
      </c>
      <c r="EVP7" vm="17248">
        <f ca="1"/>
        <v>134.9</v>
      </c>
      <c r="EVQ7" vm="17249">
        <f ca="1"/>
        <v>136.1</v>
      </c>
      <c r="EVR7" vm="10295">
        <f ca="1"/>
        <v>135.30000000000001</v>
      </c>
      <c r="EVS7" vm="17250">
        <f ca="1"/>
        <v>137</v>
      </c>
      <c r="EVT7" vm="17251">
        <f ca="1"/>
        <v>132.25</v>
      </c>
      <c r="EVU7" vm="17252">
        <f ca="1"/>
        <v>134.55000000000001</v>
      </c>
      <c r="EVV7" vm="17253">
        <f ca="1"/>
        <v>136.55000000000001</v>
      </c>
      <c r="EVW7" vm="755">
        <f ca="1"/>
        <v>137.05000000000001</v>
      </c>
      <c r="EVX7" vm="10103">
        <f ca="1"/>
        <v>137.9</v>
      </c>
      <c r="EVY7" vm="17254">
        <f ca="1"/>
        <v>138.4</v>
      </c>
      <c r="EVZ7" vm="17255">
        <f ca="1"/>
        <v>137.6</v>
      </c>
      <c r="EWA7" vm="17256">
        <f ca="1"/>
        <v>137.85</v>
      </c>
      <c r="EWB7" vm="17257">
        <f ca="1"/>
        <v>135.69999999999999</v>
      </c>
      <c r="EWC7" vm="17258">
        <f ca="1"/>
        <v>135.4</v>
      </c>
      <c r="EWD7" vm="17259">
        <f ca="1"/>
        <v>136.25</v>
      </c>
      <c r="EWE7" vm="17260">
        <f ca="1"/>
        <v>135.80000000000001</v>
      </c>
      <c r="EWF7" vm="17261">
        <f ca="1"/>
        <v>133.05000000000001</v>
      </c>
      <c r="EWG7" vm="17262">
        <f ca="1"/>
        <v>135.19999999999999</v>
      </c>
      <c r="EWH7" vm="17262">
        <f ca="1"/>
        <v>135.19999999999999</v>
      </c>
      <c r="EWI7" vm="17263">
        <f ca="1"/>
        <v>139.1</v>
      </c>
      <c r="EWJ7" vm="17264">
        <f ca="1"/>
        <v>139.35</v>
      </c>
      <c r="EWK7" vm="10039">
        <f ca="1"/>
        <v>141.6</v>
      </c>
      <c r="EWL7" vm="17265">
        <f ca="1"/>
        <v>146.55000000000001</v>
      </c>
      <c r="EWM7" vm="17266">
        <f ca="1"/>
        <v>147.69999999999999</v>
      </c>
      <c r="EWN7" vm="17267">
        <f ca="1"/>
        <v>147.15</v>
      </c>
      <c r="EWO7" vm="17268">
        <f ca="1"/>
        <v>146.65</v>
      </c>
      <c r="EWP7" vm="17269">
        <f ca="1"/>
        <v>145.4</v>
      </c>
      <c r="EWQ7" vm="17270">
        <f ca="1"/>
        <v>146.30000000000001</v>
      </c>
      <c r="EWR7" vm="17271">
        <f ca="1"/>
        <v>144.65</v>
      </c>
      <c r="EWS7" vm="10092">
        <f ca="1"/>
        <v>145</v>
      </c>
      <c r="EWT7" vm="17272">
        <f ca="1"/>
        <v>147.05000000000001</v>
      </c>
      <c r="EWU7" vm="10176">
        <f ca="1"/>
        <v>144.80000000000001</v>
      </c>
      <c r="EWV7" vm="17269">
        <f ca="1"/>
        <v>145.4</v>
      </c>
      <c r="EWW7" vm="17273">
        <f ca="1"/>
        <v>146.4</v>
      </c>
      <c r="EWX7" vm="17274">
        <f ca="1"/>
        <v>145.85</v>
      </c>
      <c r="EWY7" vm="10176">
        <f ca="1"/>
        <v>144.80000000000001</v>
      </c>
      <c r="EWZ7" vm="17275">
        <f ca="1"/>
        <v>143.6</v>
      </c>
      <c r="EXA7" vm="10317">
        <f ca="1"/>
        <v>143.5</v>
      </c>
      <c r="EXB7" vm="17276">
        <f ca="1"/>
        <v>140.30000000000001</v>
      </c>
      <c r="EXC7" vm="17277">
        <f ca="1"/>
        <v>139.75</v>
      </c>
      <c r="EXD7" vm="10176">
        <f ca="1"/>
        <v>144.80000000000001</v>
      </c>
      <c r="EXE7" vm="17278">
        <f ca="1"/>
        <v>147.9</v>
      </c>
      <c r="EXF7" vm="17279">
        <f ca="1"/>
        <v>146.35</v>
      </c>
      <c r="EXG7" vm="17280">
        <f ca="1"/>
        <v>148.05000000000001</v>
      </c>
      <c r="EXH7" vm="17281">
        <f ca="1"/>
        <v>150.35</v>
      </c>
      <c r="EXI7" vm="17282">
        <f ca="1"/>
        <v>150.94999999999999</v>
      </c>
      <c r="EXJ7" vm="10326">
        <f ca="1"/>
        <v>146.9</v>
      </c>
      <c r="EXK7" vm="17283">
        <f ca="1"/>
        <v>147.80000000000001</v>
      </c>
      <c r="EXL7" vm="17284">
        <f ca="1"/>
        <v>148.30000000000001</v>
      </c>
      <c r="EXM7" vm="17285">
        <f ca="1"/>
        <v>149.05000000000001</v>
      </c>
      <c r="EXN7" vm="17286">
        <f ca="1"/>
        <v>149.94999999999999</v>
      </c>
      <c r="EXO7" vm="17287">
        <f ca="1"/>
        <v>148.4</v>
      </c>
      <c r="EXP7" vm="17271">
        <f ca="1"/>
        <v>144.65</v>
      </c>
      <c r="EXQ7" vm="17288">
        <f ca="1"/>
        <v>144.55000000000001</v>
      </c>
      <c r="EXR7" vm="17289">
        <f ca="1"/>
        <v>137.44999999999999</v>
      </c>
      <c r="EXS7" vm="17290">
        <f ca="1"/>
        <v>128.75</v>
      </c>
      <c r="EXT7" vm="952">
        <f ca="1"/>
        <v>128</v>
      </c>
      <c r="EXU7" vm="778">
        <f ca="1"/>
        <v>128.69999999999999</v>
      </c>
      <c r="EXV7" vm="17291">
        <f ca="1"/>
        <v>134.4</v>
      </c>
      <c r="EXW7" vm="17292">
        <f ca="1"/>
        <v>138.35</v>
      </c>
      <c r="EXX7" vm="10027">
        <f ca="1"/>
        <v>136.19999999999999</v>
      </c>
      <c r="EXY7" vm="10150">
        <f ca="1"/>
        <v>138.9</v>
      </c>
      <c r="EXZ7" vm="17265">
        <f ca="1"/>
        <v>146.55000000000001</v>
      </c>
      <c r="EYA7" vm="17293">
        <f ca="1"/>
        <v>150.5</v>
      </c>
      <c r="EYB7" vm="17294">
        <f ca="1"/>
        <v>147</v>
      </c>
      <c r="EYC7" vm="17295">
        <f ca="1"/>
        <v>147.44999999999999</v>
      </c>
      <c r="EYD7" vm="17296">
        <f ca="1"/>
        <v>144.94999999999999</v>
      </c>
      <c r="EYE7" vm="10065">
        <f ca="1"/>
        <v>151.4</v>
      </c>
      <c r="EYF7" vm="17297">
        <f ca="1"/>
        <v>148.19999999999999</v>
      </c>
      <c r="EYG7" vm="17278">
        <f ca="1"/>
        <v>147.9</v>
      </c>
      <c r="EYH7" vm="17298">
        <f ca="1"/>
        <v>152.44999999999999</v>
      </c>
      <c r="EYI7" vm="17299">
        <f ca="1"/>
        <v>158.65</v>
      </c>
      <c r="EYJ7" vm="17300">
        <f ca="1"/>
        <v>159.69999999999999</v>
      </c>
      <c r="EYK7" vm="17301">
        <f ca="1"/>
        <v>158.75</v>
      </c>
      <c r="EYL7" vm="17302">
        <f ca="1"/>
        <v>159.44999999999999</v>
      </c>
      <c r="EYM7" vm="17303">
        <f ca="1"/>
        <v>156.35</v>
      </c>
      <c r="EYN7" vm="10208">
        <f ca="1"/>
        <v>156.80000000000001</v>
      </c>
      <c r="EYO7" vm="17304">
        <f ca="1"/>
        <v>158.1</v>
      </c>
      <c r="EYP7" vm="17305">
        <f ca="1"/>
        <v>155.25</v>
      </c>
      <c r="EYQ7" vm="17306">
        <f ca="1"/>
        <v>155.55000000000001</v>
      </c>
      <c r="EYR7" vm="17307">
        <f ca="1"/>
        <v>154.30000000000001</v>
      </c>
      <c r="EYS7" vm="17308">
        <f ca="1"/>
        <v>151.80000000000001</v>
      </c>
      <c r="EYT7" vm="17309">
        <f ca="1"/>
        <v>150.6</v>
      </c>
      <c r="EYU7" vm="17310">
        <f ca="1"/>
        <v>148.94999999999999</v>
      </c>
      <c r="EYV7" vm="17311">
        <f ca="1"/>
        <v>145.55000000000001</v>
      </c>
      <c r="EYW7" vm="17312">
        <f ca="1"/>
        <v>146.75</v>
      </c>
      <c r="EYX7" vm="17313">
        <f ca="1"/>
        <v>146.6</v>
      </c>
      <c r="EYY7" vm="17314">
        <f ca="1"/>
        <v>145.05000000000001</v>
      </c>
      <c r="EYZ7" vm="10242">
        <f ca="1"/>
        <v>142.4</v>
      </c>
      <c r="EZA7" vm="17315">
        <f ca="1"/>
        <v>140</v>
      </c>
      <c r="EZB7" vm="17316">
        <f ca="1"/>
        <v>140.75</v>
      </c>
      <c r="EZC7" vm="17317">
        <f ca="1"/>
        <v>141.25</v>
      </c>
      <c r="EZD7" vm="17269">
        <f ca="1"/>
        <v>145.4</v>
      </c>
      <c r="EZE7" vm="17318">
        <f ca="1"/>
        <v>150.05000000000001</v>
      </c>
      <c r="EZF7" vm="17319">
        <f ca="1"/>
        <v>146.80000000000001</v>
      </c>
      <c r="EZG7" vm="17320">
        <f ca="1"/>
        <v>145.25</v>
      </c>
      <c r="EZH7" vm="17321">
        <f ca="1"/>
        <v>145.44999999999999</v>
      </c>
      <c r="EZI7" vm="17295">
        <f ca="1"/>
        <v>147.44999999999999</v>
      </c>
      <c r="EZJ7" vm="10176">
        <f ca="1"/>
        <v>144.80000000000001</v>
      </c>
      <c r="EZK7" vm="17272">
        <f ca="1"/>
        <v>147.05000000000001</v>
      </c>
      <c r="EZL7" vm="17322">
        <f ca="1"/>
        <v>148.44999999999999</v>
      </c>
      <c r="EZM7" vm="17323">
        <f ca="1"/>
        <v>148.9</v>
      </c>
      <c r="EZN7" vm="17324">
        <f ca="1"/>
        <v>149.1</v>
      </c>
      <c r="EZO7" vm="17325">
        <f ca="1"/>
        <v>152.6</v>
      </c>
      <c r="EZP7" vm="17326">
        <f ca="1"/>
        <v>156.6</v>
      </c>
      <c r="EZQ7" vm="17327">
        <f ca="1"/>
        <v>157.19999999999999</v>
      </c>
      <c r="EZR7" vm="17328">
        <f ca="1"/>
        <v>161.4</v>
      </c>
      <c r="EZS7" vm="17329">
        <f ca="1"/>
        <v>160.5</v>
      </c>
      <c r="EZT7" vm="17330">
        <f ca="1"/>
        <v>163.15</v>
      </c>
      <c r="EZU7" vm="17331">
        <f ca="1"/>
        <v>162.4</v>
      </c>
      <c r="EZV7" vm="17332">
        <f ca="1"/>
        <v>161.1</v>
      </c>
      <c r="EZW7" vm="17333">
        <f ca="1"/>
        <v>161.75</v>
      </c>
      <c r="EZX7" vm="17334">
        <f ca="1"/>
        <v>166.8</v>
      </c>
      <c r="EZY7" vm="17335">
        <f ca="1"/>
        <v>167.85</v>
      </c>
      <c r="EZZ7" vm="17336">
        <f ca="1"/>
        <v>165.2</v>
      </c>
      <c r="FAA7" vm="10525">
        <f ca="1"/>
        <v>166.3</v>
      </c>
      <c r="FAB7" vm="17337">
        <f ca="1"/>
        <v>169.35</v>
      </c>
      <c r="FAC7" vm="17338">
        <f ca="1"/>
        <v>172.05</v>
      </c>
      <c r="FAD7" vm="17339">
        <f ca="1"/>
        <v>170.85</v>
      </c>
      <c r="FAE7" vm="17340">
        <f ca="1"/>
        <v>169.4</v>
      </c>
      <c r="FAF7" vm="10391">
        <f ca="1"/>
        <v>169.8</v>
      </c>
      <c r="FAG7" vm="17336">
        <f ca="1"/>
        <v>165.2</v>
      </c>
      <c r="FAH7" vm="17341">
        <f ca="1"/>
        <v>167.6</v>
      </c>
      <c r="FAI7" vm="17342">
        <f ca="1"/>
        <v>167.3</v>
      </c>
      <c r="FAJ7" vm="17343">
        <f ca="1"/>
        <v>166.75</v>
      </c>
      <c r="FAK7" vm="17344">
        <f ca="1"/>
        <v>167.2</v>
      </c>
      <c r="FAL7" vm="17345">
        <f ca="1"/>
        <v>151</v>
      </c>
      <c r="FAM7" vm="17346">
        <f ca="1"/>
        <v>149.35</v>
      </c>
      <c r="FAN7" vm="17294">
        <f ca="1"/>
        <v>147</v>
      </c>
      <c r="FAO7" vm="17266">
        <f ca="1"/>
        <v>147.69999999999999</v>
      </c>
      <c r="FAP7" vm="753">
        <f ca="1"/>
        <v>137.94999999999999</v>
      </c>
      <c r="FAQ7" vm="17347">
        <f ca="1"/>
        <v>136.4</v>
      </c>
      <c r="FAR7" vm="10295">
        <f ca="1"/>
        <v>135.30000000000001</v>
      </c>
      <c r="FAS7" vm="17348">
        <f ca="1"/>
        <v>135</v>
      </c>
      <c r="FAT7" vm="17349">
        <f ca="1"/>
        <v>135.75</v>
      </c>
      <c r="FAU7" vm="750">
        <f ca="1"/>
        <v>139</v>
      </c>
      <c r="FAV7" vm="752">
        <f ca="1"/>
        <v>140.5</v>
      </c>
      <c r="FAW7" vm="10039">
        <f ca="1"/>
        <v>141.6</v>
      </c>
      <c r="FAX7" vm="17350">
        <f ca="1"/>
        <v>135.85</v>
      </c>
      <c r="FAY7" vm="17351">
        <f ca="1"/>
        <v>133.25</v>
      </c>
      <c r="FAZ7" vm="10164">
        <f ca="1"/>
        <v>128.9</v>
      </c>
      <c r="FBA7" vm="17352">
        <f ca="1"/>
        <v>128.94999999999999</v>
      </c>
      <c r="FBB7" vm="17353">
        <f ca="1"/>
        <v>134.44999999999999</v>
      </c>
      <c r="FBC7" vm="17354">
        <f ca="1"/>
        <v>134.94999999999999</v>
      </c>
      <c r="FBD7" vm="17355">
        <f ca="1"/>
        <v>134.1</v>
      </c>
      <c r="FBE7" vm="741">
        <f ca="1"/>
        <v>130.19999999999999</v>
      </c>
      <c r="FBF7" vm="742">
        <f ca="1"/>
        <v>129.9</v>
      </c>
      <c r="FBG7" vm="743">
        <f ca="1"/>
        <v>130.65</v>
      </c>
      <c r="FBH7" vm="744">
        <f ca="1"/>
        <v>136.75</v>
      </c>
      <c r="FBI7" vm="745">
        <f ca="1"/>
        <v>136.35</v>
      </c>
      <c r="FBJ7" vm="746">
        <f ca="1"/>
        <v>137.19999999999999</v>
      </c>
      <c r="FBK7" vm="747">
        <f ca="1"/>
        <v>136.65</v>
      </c>
      <c r="FBL7" vm="748">
        <f ca="1"/>
        <v>138.85</v>
      </c>
      <c r="FBM7" vm="749">
        <f ca="1"/>
        <v>138.6</v>
      </c>
      <c r="FBN7" vm="750">
        <f ca="1"/>
        <v>139</v>
      </c>
      <c r="FBO7" vm="751">
        <f ca="1"/>
        <v>140.05000000000001</v>
      </c>
      <c r="FBP7" vm="752">
        <f ca="1"/>
        <v>140.5</v>
      </c>
      <c r="FBQ7" vm="753">
        <f ca="1"/>
        <v>137.94999999999999</v>
      </c>
      <c r="FBR7" vm="752">
        <f ca="1"/>
        <v>140.5</v>
      </c>
      <c r="FBS7" vm="754">
        <f ca="1"/>
        <v>142</v>
      </c>
      <c r="FBT7" vm="755">
        <f ca="1"/>
        <v>137.05000000000001</v>
      </c>
      <c r="FBU7" vm="756">
        <f ca="1"/>
        <v>137.69999999999999</v>
      </c>
      <c r="FBV7" vm="757">
        <f ca="1"/>
        <v>132.5</v>
      </c>
      <c r="FBW7" vm="758">
        <f ca="1"/>
        <v>133.69999999999999</v>
      </c>
      <c r="FBX7" vm="759">
        <f ca="1"/>
        <v>128.4</v>
      </c>
      <c r="FBY7" vm="760">
        <f ca="1"/>
        <v>138.5</v>
      </c>
      <c r="FBZ7" vm="761">
        <f ca="1"/>
        <v>136.85</v>
      </c>
      <c r="FCA7" vm="762">
        <f ca="1"/>
        <v>131.85</v>
      </c>
      <c r="FCB7" vm="763">
        <f ca="1"/>
        <v>132.19999999999999</v>
      </c>
      <c r="FCC7" vm="764">
        <f ca="1"/>
        <v>125</v>
      </c>
      <c r="FCD7" vm="764">
        <f ca="1"/>
        <v>125</v>
      </c>
      <c r="FCE7" vm="765">
        <f ca="1"/>
        <v>115.15</v>
      </c>
      <c r="FCF7" vm="766">
        <f ca="1"/>
        <v>119.4</v>
      </c>
      <c r="FCG7" vm="767">
        <f ca="1"/>
        <v>121.35</v>
      </c>
      <c r="FCH7" vm="768">
        <f ca="1"/>
        <v>123.35</v>
      </c>
      <c r="FCI7" vm="769">
        <f ca="1"/>
        <v>121.7</v>
      </c>
      <c r="FCJ7" vm="770">
        <f ca="1"/>
        <v>122.75</v>
      </c>
      <c r="FCK7" vm="771">
        <f ca="1"/>
        <v>123.8</v>
      </c>
      <c r="FCL7" vm="772">
        <f ca="1"/>
        <v>123.15</v>
      </c>
      <c r="FCM7" vm="773">
        <f ca="1"/>
        <v>123.25</v>
      </c>
      <c r="FCN7" vm="774">
        <f ca="1"/>
        <v>124.15</v>
      </c>
      <c r="FCO7" vm="775">
        <f ca="1"/>
        <v>125.45</v>
      </c>
      <c r="FCP7" vm="776">
        <f ca="1"/>
        <v>127.45</v>
      </c>
      <c r="FCQ7" vm="777">
        <f ca="1"/>
        <v>127.2</v>
      </c>
      <c r="FCR7" vm="778">
        <f ca="1"/>
        <v>128.69999999999999</v>
      </c>
      <c r="FCS7" vm="779">
        <f ca="1"/>
        <v>127.5</v>
      </c>
      <c r="FCT7" vm="780">
        <f ca="1"/>
        <v>126.25</v>
      </c>
      <c r="FCU7" vm="781">
        <f ca="1"/>
        <v>123.75</v>
      </c>
      <c r="FCV7" vm="782">
        <f ca="1"/>
        <v>130</v>
      </c>
      <c r="FCW7" vm="783">
        <f ca="1"/>
        <v>128.30000000000001</v>
      </c>
      <c r="FCX7" vm="784">
        <f ca="1"/>
        <v>127.9</v>
      </c>
      <c r="FCY7" vm="785">
        <f ca="1"/>
        <v>125.5</v>
      </c>
      <c r="FCZ7" vm="786">
        <f ca="1"/>
        <v>123.65</v>
      </c>
      <c r="FDA7" vm="787">
        <f ca="1"/>
        <v>121.5</v>
      </c>
      <c r="FDB7" vm="788">
        <f ca="1"/>
        <v>121.6</v>
      </c>
      <c r="FDC7" vm="789">
        <f ca="1"/>
        <v>122.15</v>
      </c>
      <c r="FDD7" vm="790">
        <f ca="1"/>
        <v>123</v>
      </c>
      <c r="FDE7" vm="791">
        <f ca="1"/>
        <v>122.35</v>
      </c>
      <c r="FDF7" vm="792">
        <f ca="1"/>
        <v>119.95</v>
      </c>
      <c r="FDG7" vm="793">
        <f ca="1"/>
        <v>118.2</v>
      </c>
      <c r="FDH7" vm="794">
        <f ca="1"/>
        <v>116.6</v>
      </c>
      <c r="FDI7" vm="795">
        <f ca="1"/>
        <v>118.95</v>
      </c>
      <c r="FDJ7" vm="796">
        <f ca="1"/>
        <v>119.2</v>
      </c>
      <c r="FDK7" vm="797">
        <f ca="1"/>
        <v>120.3</v>
      </c>
      <c r="FDL7" vm="798">
        <f ca="1"/>
        <v>119.45</v>
      </c>
      <c r="FDM7" vm="792">
        <f ca="1"/>
        <v>119.95</v>
      </c>
      <c r="FDN7" vm="799">
        <f ca="1"/>
        <v>120.9</v>
      </c>
      <c r="FDO7" vm="800">
        <f ca="1"/>
        <v>119</v>
      </c>
      <c r="FDP7" vm="801">
        <f ca="1"/>
        <v>117</v>
      </c>
      <c r="FDQ7" vm="802">
        <f ca="1"/>
        <v>117.55</v>
      </c>
      <c r="FDR7" vm="803">
        <f ca="1"/>
        <v>118.3</v>
      </c>
      <c r="FDS7" vm="804">
        <f ca="1"/>
        <v>118.25</v>
      </c>
      <c r="FDT7" vm="805">
        <f ca="1"/>
        <v>117.6</v>
      </c>
      <c r="FDU7" vm="801">
        <f ca="1"/>
        <v>117</v>
      </c>
      <c r="FDV7" vm="806">
        <f ca="1"/>
        <v>118.1</v>
      </c>
      <c r="FDW7" vm="807">
        <f ca="1"/>
        <v>117.7</v>
      </c>
      <c r="FDX7" vm="808">
        <f ca="1"/>
        <v>120.85</v>
      </c>
      <c r="FDY7" vm="809">
        <f ca="1"/>
        <v>119.8</v>
      </c>
      <c r="FDZ7" vm="810">
        <f ca="1"/>
        <v>120.35</v>
      </c>
      <c r="FEA7" vm="811">
        <f ca="1"/>
        <v>121.05</v>
      </c>
      <c r="FEB7" vm="797">
        <f ca="1"/>
        <v>120.3</v>
      </c>
      <c r="FEC7" vm="812">
        <f ca="1"/>
        <v>124.1</v>
      </c>
      <c r="FED7" vm="810">
        <f ca="1"/>
        <v>120.35</v>
      </c>
      <c r="FEE7" vm="813">
        <f ca="1"/>
        <v>120</v>
      </c>
      <c r="FEF7" vm="813">
        <f ca="1"/>
        <v>120</v>
      </c>
      <c r="FEG7" vm="811">
        <f ca="1"/>
        <v>121.05</v>
      </c>
      <c r="FEH7" vm="814">
        <f ca="1"/>
        <v>122.05</v>
      </c>
      <c r="FEI7" vm="815">
        <f ca="1"/>
        <v>119.85</v>
      </c>
      <c r="FEJ7" vm="816">
        <f ca="1"/>
        <v>121.85</v>
      </c>
      <c r="FEK7" vm="817">
        <f ca="1"/>
        <v>120.95</v>
      </c>
      <c r="FEL7" vm="818">
        <f ca="1"/>
        <v>123.4</v>
      </c>
      <c r="FEM7" vm="819">
        <f ca="1"/>
        <v>120.15</v>
      </c>
      <c r="FEN7" vm="820">
        <f ca="1"/>
        <v>123.3</v>
      </c>
      <c r="FEO7" vm="821">
        <f ca="1"/>
        <v>123.05</v>
      </c>
      <c r="FEP7" vm="822">
        <f ca="1"/>
        <v>119.3</v>
      </c>
      <c r="FEQ7" vm="823">
        <f ca="1"/>
        <v>124</v>
      </c>
      <c r="FER7" vm="824">
        <f ca="1"/>
        <v>124.25</v>
      </c>
      <c r="FES7" vm="825">
        <f ca="1"/>
        <v>127.55</v>
      </c>
      <c r="FET7" vm="826">
        <f ca="1"/>
        <v>122.9</v>
      </c>
      <c r="FEU7" vm="781">
        <f ca="1"/>
        <v>123.75</v>
      </c>
      <c r="FEV7" vm="827">
        <f ca="1"/>
        <v>125.1</v>
      </c>
      <c r="FEW7" vm="828">
        <f ca="1"/>
        <v>125.95</v>
      </c>
      <c r="FEX7" vm="829">
        <f ca="1"/>
        <v>124.95</v>
      </c>
      <c r="FEY7" vm="830">
        <f ca="1"/>
        <v>119.9</v>
      </c>
      <c r="FEZ7" vm="766">
        <f ca="1"/>
        <v>119.4</v>
      </c>
      <c r="FFA7" vm="831">
        <f ca="1"/>
        <v>120.45</v>
      </c>
      <c r="FFB7" vm="800">
        <f ca="1"/>
        <v>119</v>
      </c>
      <c r="FFC7" vm="832">
        <f ca="1"/>
        <v>109.05</v>
      </c>
      <c r="FFD7" vm="833">
        <f ca="1"/>
        <v>109.25</v>
      </c>
      <c r="FFE7" vm="834">
        <f ca="1"/>
        <v>110.55</v>
      </c>
      <c r="FFF7" vm="835">
        <f ca="1"/>
        <v>110.7</v>
      </c>
      <c r="FFG7" vm="836">
        <f ca="1"/>
        <v>112.45</v>
      </c>
      <c r="FFH7" vm="837">
        <f ca="1"/>
        <v>114.4</v>
      </c>
      <c r="FFI7" vm="838">
        <f ca="1"/>
        <v>115.05</v>
      </c>
      <c r="FFJ7" vm="839">
        <f ca="1"/>
        <v>115.1</v>
      </c>
      <c r="FFK7" vm="840">
        <f ca="1"/>
        <v>113.65</v>
      </c>
      <c r="FFL7" vm="841">
        <f ca="1"/>
        <v>116.75</v>
      </c>
      <c r="FFM7" vm="842">
        <f ca="1"/>
        <v>117.45</v>
      </c>
      <c r="FFN7" vm="806">
        <f ca="1"/>
        <v>118.1</v>
      </c>
      <c r="FFO7" vm="796">
        <f ca="1"/>
        <v>119.2</v>
      </c>
      <c r="FFP7" vm="843">
        <f ca="1"/>
        <v>117.5</v>
      </c>
      <c r="FFQ7" vm="844">
        <f ca="1"/>
        <v>118.85</v>
      </c>
      <c r="FFR7" vm="845">
        <f ca="1"/>
        <v>117.8</v>
      </c>
      <c r="FFS7" vm="846">
        <f ca="1"/>
        <v>115.85</v>
      </c>
      <c r="FFT7" vm="847">
        <f ca="1"/>
        <v>118</v>
      </c>
      <c r="FFU7" vm="848">
        <f ca="1"/>
        <v>117.2</v>
      </c>
      <c r="FFV7" vm="849">
        <f ca="1"/>
        <v>118.15</v>
      </c>
      <c r="FFW7" vm="850">
        <f ca="1"/>
        <v>116</v>
      </c>
      <c r="FFX7" vm="851">
        <f ca="1"/>
        <v>115.75</v>
      </c>
      <c r="FFY7" vm="848">
        <f ca="1"/>
        <v>117.2</v>
      </c>
      <c r="FFZ7" vm="852">
        <f ca="1"/>
        <v>113.8</v>
      </c>
      <c r="FGA7" vm="850">
        <f ca="1"/>
        <v>116</v>
      </c>
      <c r="FGB7" vm="853">
        <f ca="1"/>
        <v>112.65</v>
      </c>
      <c r="FGC7" vm="854">
        <f ca="1"/>
        <v>113.05</v>
      </c>
      <c r="FGD7" vm="855">
        <f ca="1"/>
        <v>113.15</v>
      </c>
      <c r="FGE7" vm="834">
        <f ca="1"/>
        <v>110.55</v>
      </c>
      <c r="FGF7" vm="856">
        <f ca="1"/>
        <v>109.15</v>
      </c>
      <c r="FGG7" vm="857">
        <f ca="1"/>
        <v>108.35</v>
      </c>
      <c r="FGH7" vm="858">
        <f ca="1"/>
        <v>110.05</v>
      </c>
      <c r="FGI7" vm="859">
        <f ca="1"/>
        <v>110.15</v>
      </c>
      <c r="FGJ7" vm="860">
        <f ca="1"/>
        <v>112.3</v>
      </c>
      <c r="FGK7" vm="860">
        <f ca="1"/>
        <v>112.3</v>
      </c>
      <c r="FGL7" vm="861">
        <f ca="1"/>
        <v>113.3</v>
      </c>
      <c r="FGM7" vm="862">
        <f ca="1"/>
        <v>111.2</v>
      </c>
      <c r="FGN7" vm="863">
        <f ca="1"/>
        <v>111</v>
      </c>
      <c r="FGO7" vm="835">
        <f ca="1"/>
        <v>110.7</v>
      </c>
      <c r="FGP7" vm="864">
        <f ca="1"/>
        <v>112.85</v>
      </c>
      <c r="FGQ7" vm="865">
        <f ca="1"/>
        <v>112.55</v>
      </c>
      <c r="FGR7" vm="866">
        <f ca="1"/>
        <v>112.4</v>
      </c>
      <c r="FGS7" vm="867">
        <f ca="1"/>
        <v>109.2</v>
      </c>
      <c r="FGT7" vm="868">
        <f ca="1"/>
        <v>112.25</v>
      </c>
      <c r="FGU7" vm="869">
        <f ca="1"/>
        <v>109.55</v>
      </c>
      <c r="FGV7" vm="870">
        <f ca="1"/>
        <v>109.45</v>
      </c>
      <c r="FGW7" vm="871">
        <f ca="1"/>
        <v>106.2</v>
      </c>
      <c r="FGX7" vm="872">
        <f ca="1"/>
        <v>106.75</v>
      </c>
      <c r="FGY7" vm="873">
        <f ca="1"/>
        <v>108.6</v>
      </c>
      <c r="FGZ7" vm="874">
        <f ca="1"/>
        <v>108.25</v>
      </c>
      <c r="FHA7" vm="875">
        <f ca="1"/>
        <v>106.85</v>
      </c>
      <c r="FHB7" vm="876">
        <f ca="1"/>
        <v>107.7</v>
      </c>
      <c r="FHC7" vm="877">
        <f ca="1"/>
        <v>109.9</v>
      </c>
      <c r="FHD7" vm="878">
        <f ca="1"/>
        <v>110.75</v>
      </c>
      <c r="FHE7" vm="863">
        <f ca="1"/>
        <v>111</v>
      </c>
      <c r="FHF7" vm="858">
        <f ca="1"/>
        <v>110.05</v>
      </c>
      <c r="FHG7" vm="879">
        <f ca="1"/>
        <v>110.95</v>
      </c>
      <c r="FHH7" vm="878">
        <f ca="1"/>
        <v>110.75</v>
      </c>
      <c r="FHI7" vm="878">
        <f ca="1"/>
        <v>110.75</v>
      </c>
      <c r="FHJ7" vm="880">
        <f ca="1"/>
        <v>108.5</v>
      </c>
      <c r="FHK7" vm="881">
        <f ca="1"/>
        <v>102.85</v>
      </c>
      <c r="FHL7" vm="882">
        <f ca="1"/>
        <v>102.65</v>
      </c>
      <c r="FHM7" vm="883">
        <f ca="1"/>
        <v>103.1</v>
      </c>
      <c r="FHN7" vm="884">
        <f ca="1"/>
        <v>104.65</v>
      </c>
      <c r="FHO7" vm="885">
        <f ca="1"/>
        <v>105.3</v>
      </c>
      <c r="FHP7" vm="886">
        <f ca="1"/>
        <v>105.45</v>
      </c>
      <c r="FHQ7" vm="887">
        <f ca="1"/>
        <v>106.6</v>
      </c>
      <c r="FHR7" vm="888">
        <f ca="1"/>
        <v>103.85</v>
      </c>
      <c r="FHS7" vm="886">
        <f ca="1"/>
        <v>105.45</v>
      </c>
      <c r="FHT7" vm="889">
        <f ca="1"/>
        <v>107</v>
      </c>
      <c r="FHU7" vm="890">
        <f ca="1"/>
        <v>105.65</v>
      </c>
      <c r="FHV7" vm="891">
        <f ca="1"/>
        <v>104.55</v>
      </c>
      <c r="FHW7" vm="892">
        <f ca="1"/>
        <v>101.35</v>
      </c>
      <c r="FHX7" vm="893">
        <f ca="1"/>
        <v>100.65</v>
      </c>
      <c r="FHY7" vm="894">
        <f ca="1"/>
        <v>100.1</v>
      </c>
      <c r="FHZ7" vm="895">
        <f ca="1"/>
        <v>99.64</v>
      </c>
      <c r="FIA7" vm="896">
        <f ca="1"/>
        <v>104.1</v>
      </c>
      <c r="FIB7" vm="897">
        <f ca="1"/>
        <v>103.65</v>
      </c>
      <c r="FIC7" vm="898">
        <f ca="1"/>
        <v>105.05</v>
      </c>
      <c r="FID7" vm="897">
        <f ca="1"/>
        <v>103.65</v>
      </c>
      <c r="FIE7" vm="899">
        <f ca="1"/>
        <v>103.15</v>
      </c>
      <c r="FIF7" vm="900">
        <f ca="1"/>
        <v>102.6</v>
      </c>
      <c r="FIG7" vm="901">
        <f ca="1"/>
        <v>102.45</v>
      </c>
      <c r="FIH7" vm="902">
        <f ca="1"/>
        <v>102.2</v>
      </c>
      <c r="FII7" vm="903">
        <f ca="1"/>
        <v>100.85</v>
      </c>
      <c r="FIJ7" vm="904">
        <f ca="1"/>
        <v>100.45</v>
      </c>
      <c r="FIK7" vm="905">
        <f ca="1"/>
        <v>100.75</v>
      </c>
      <c r="FIL7" vm="906">
        <f ca="1"/>
        <v>100.4</v>
      </c>
      <c r="FIM7" vm="907">
        <f ca="1"/>
        <v>100.05</v>
      </c>
      <c r="FIN7" vm="908">
        <f ca="1"/>
        <v>101.25</v>
      </c>
      <c r="FIO7" vm="909">
        <f ca="1"/>
        <v>102.55</v>
      </c>
      <c r="FIP7" vm="910">
        <f ca="1"/>
        <v>103.3</v>
      </c>
      <c r="FIQ7" vm="911">
        <f ca="1"/>
        <v>102</v>
      </c>
      <c r="FIR7" vm="894">
        <f ca="1"/>
        <v>100.1</v>
      </c>
      <c r="FIS7" vm="912">
        <f ca="1"/>
        <v>100.8</v>
      </c>
      <c r="FIT7" vm="913">
        <f ca="1"/>
        <v>98.72</v>
      </c>
      <c r="FIU7" vm="914">
        <f ca="1"/>
        <v>98.14</v>
      </c>
      <c r="FIV7" vm="915">
        <f ca="1"/>
        <v>98.9</v>
      </c>
      <c r="FIW7" vm="916">
        <f ca="1"/>
        <v>97.24</v>
      </c>
      <c r="FIX7" vm="917">
        <f ca="1"/>
        <v>96.18</v>
      </c>
      <c r="FIY7" vm="918">
        <f ca="1"/>
        <v>95.84</v>
      </c>
      <c r="FIZ7" vm="919">
        <f ca="1"/>
        <v>97.42</v>
      </c>
      <c r="FJA7" vm="920">
        <f ca="1"/>
        <v>96.98</v>
      </c>
      <c r="FJB7" vm="921">
        <f ca="1"/>
        <v>97.9</v>
      </c>
      <c r="FJC7" vm="922">
        <f ca="1"/>
        <v>95</v>
      </c>
      <c r="FJD7" vm="923">
        <f ca="1"/>
        <v>96.52</v>
      </c>
      <c r="FJE7" vm="924">
        <f ca="1"/>
        <v>95.62</v>
      </c>
      <c r="FJF7" vm="925">
        <f ca="1"/>
        <v>94.5</v>
      </c>
      <c r="FJG7" vm="926">
        <f ca="1"/>
        <v>89.58</v>
      </c>
      <c r="FJH7" vm="927">
        <f ca="1"/>
        <v>88.72</v>
      </c>
      <c r="FJI7" vm="928">
        <f ca="1"/>
        <v>90.98</v>
      </c>
      <c r="FJJ7" vm="929">
        <f ca="1"/>
        <v>90.04</v>
      </c>
      <c r="FJK7" vm="927">
        <f ca="1"/>
        <v>88.72</v>
      </c>
      <c r="FJL7" vm="930">
        <f ca="1"/>
        <v>88.5</v>
      </c>
      <c r="FJM7" vm="931">
        <f ca="1"/>
        <v>90.9</v>
      </c>
      <c r="FJN7" vm="932">
        <f ca="1"/>
        <v>92.5</v>
      </c>
      <c r="FJO7" vm="933">
        <f ca="1"/>
        <v>91.1</v>
      </c>
      <c r="FJP7" vm="934">
        <f ca="1"/>
        <v>90.32</v>
      </c>
      <c r="FJQ7" vm="935">
        <f ca="1"/>
        <v>87.32</v>
      </c>
      <c r="FJR7" vm="936">
        <f ca="1"/>
        <v>88.42</v>
      </c>
      <c r="FJS7" vm="937">
        <f ca="1"/>
        <v>89.26</v>
      </c>
      <c r="FJT7" vm="938">
        <f ca="1"/>
        <v>91.88</v>
      </c>
      <c r="FJU7" vm="939">
        <f ca="1"/>
        <v>94</v>
      </c>
      <c r="FJV7" vm="940">
        <f ca="1"/>
        <v>112.9</v>
      </c>
      <c r="FJW7" vm="796">
        <f ca="1"/>
        <v>119.2</v>
      </c>
      <c r="FJX7" vm="941">
        <f ca="1"/>
        <v>126.95</v>
      </c>
      <c r="FJY7" vm="942">
        <f ca="1"/>
        <v>118.6</v>
      </c>
      <c r="FJZ7" vm="943">
        <f ca="1"/>
        <v>115.45</v>
      </c>
      <c r="FKA7" vm="944">
        <f ca="1"/>
        <v>116.85</v>
      </c>
      <c r="FKB7" vm="945">
        <f ca="1"/>
        <v>121.4</v>
      </c>
      <c r="FKC7" vm="946">
        <f ca="1"/>
        <v>125.8</v>
      </c>
      <c r="FKD7" vm="947">
        <f ca="1"/>
        <v>125.25</v>
      </c>
      <c r="FKE7" vm="948">
        <f ca="1"/>
        <v>125.15</v>
      </c>
      <c r="FKF7" vm="949">
        <f ca="1"/>
        <v>127.05</v>
      </c>
      <c r="FKG7" vm="950">
        <f ca="1"/>
        <v>125.35</v>
      </c>
      <c r="FKH7" vm="951">
        <f ca="1"/>
        <v>124.65</v>
      </c>
      <c r="FKI7" vm="784">
        <f ca="1"/>
        <v>127.9</v>
      </c>
      <c r="FKJ7" vm="952">
        <f ca="1"/>
        <v>128</v>
      </c>
      <c r="FKK7" vm="953">
        <f ca="1"/>
        <v>127.95</v>
      </c>
      <c r="FKL7" vm="954">
        <f ca="1"/>
        <v>126.7</v>
      </c>
      <c r="FKM7" vm="955">
        <f ca="1"/>
        <v>129.05000000000001</v>
      </c>
      <c r="FKN7" vm="956">
        <f ca="1"/>
        <v>132.1</v>
      </c>
      <c r="FKO7" vm="762">
        <f ca="1"/>
        <v>131.85</v>
      </c>
      <c r="FKP7" vm="957">
        <f ca="1"/>
        <v>131.15</v>
      </c>
      <c r="FKQ7" vm="958">
        <f ca="1"/>
        <v>132.55000000000001</v>
      </c>
      <c r="FKR7" vm="959">
        <f ca="1"/>
        <v>129.25</v>
      </c>
      <c r="FKS7" vm="960">
        <f ca="1"/>
        <v>129.85</v>
      </c>
      <c r="FKT7" vm="961">
        <f ca="1"/>
        <v>130.80000000000001</v>
      </c>
      <c r="FKU7" vm="962">
        <f ca="1"/>
        <v>129.94999999999999</v>
      </c>
      <c r="FKV7" vm="963">
        <f ca="1"/>
        <v>133.15</v>
      </c>
      <c r="FKW7" vm="964">
        <f ca="1"/>
        <v>132.05000000000001</v>
      </c>
    </row>
    <row r="8" spans="1:5303">
      <c r="A8" s="9"/>
      <c r="C8" s="62"/>
      <c r="D8" t="str">
        <f ca="1"/>
        <v>Nano Cap</v>
      </c>
      <c r="E8" s="62">
        <f ca="1"/>
        <v>2.5465947507473025E-3</v>
      </c>
      <c r="F8" t="str">
        <f ca="1"/>
        <v>Semiconductors &amp; Semiconductor Equipment</v>
      </c>
      <c r="G8" s="62">
        <f ca="1"/>
        <v>0.19761163294282677</v>
      </c>
      <c r="I8" s="24" t="str" cm="1">
        <f t="array" aca="1" ref="I8" ca="1">_FV(ExchangeRates_Table[[#This Row],[Paires]],"Code mnémonique",TRUE)</f>
        <v>CNYEUR</v>
      </c>
      <c r="J8" t="e" vm="2825">
        <v>#VALUE!</v>
      </c>
      <c r="K8" s="26" cm="1">
        <f t="array" aca="1" ref="K8" ca="1">_FV(ExchangeRates_Table[[#This Row],[Paires]],"Prix")</f>
        <v>0.12640000000000001</v>
      </c>
      <c r="L8" s="9"/>
      <c r="M8" t="e" vm="1204">
        <v>#VALUE!</v>
      </c>
      <c r="N8" t="str">
        <f ca="1"/>
        <v>GM</v>
      </c>
      <c r="O8" s="26">
        <f ca="1"/>
        <v>240.09340000000009</v>
      </c>
      <c r="R8" t="e" vm="965">
        <v>#VALUE!</v>
      </c>
      <c r="S8" s="14" cm="1" vm="17356">
        <f t="array" aca="1" ref="S8:FJI8" ca="1">IFERROR(TRANSPOSE(_xlfn.STOCKHISTORY(Dashboard!B31, MIN(TransactionsDates),TODAY(), 0,0,1)), "")</f>
        <v>6.5</v>
      </c>
      <c r="T8" vm="17357">
        <f ca="1"/>
        <v>7.39</v>
      </c>
      <c r="U8" vm="17358">
        <f ca="1"/>
        <v>6.78</v>
      </c>
      <c r="V8" vm="17359">
        <f ca="1"/>
        <v>6.58</v>
      </c>
      <c r="W8" vm="2708">
        <f ca="1"/>
        <v>6</v>
      </c>
      <c r="X8" vm="17360">
        <f ca="1"/>
        <v>5.3</v>
      </c>
      <c r="Y8" vm="17361">
        <f ca="1"/>
        <v>4.7</v>
      </c>
      <c r="Z8" vm="17362">
        <f ca="1"/>
        <v>4.84</v>
      </c>
      <c r="AA8" vm="17363">
        <f ca="1"/>
        <v>6.13</v>
      </c>
      <c r="AB8" vm="17364">
        <f ca="1"/>
        <v>6.89</v>
      </c>
      <c r="AC8" vm="2662">
        <f ca="1"/>
        <v>5.56</v>
      </c>
      <c r="AD8" vm="2714">
        <f ca="1"/>
        <v>6.07</v>
      </c>
      <c r="AE8" vm="2687">
        <f ca="1"/>
        <v>5.87</v>
      </c>
      <c r="AF8" vm="17365">
        <f ca="1"/>
        <v>5.57</v>
      </c>
      <c r="AG8" vm="2615">
        <f ca="1"/>
        <v>4.9000000000000004</v>
      </c>
      <c r="AH8" vm="17366">
        <f ca="1"/>
        <v>4.57</v>
      </c>
      <c r="AI8" vm="2487">
        <f ca="1"/>
        <v>3.93</v>
      </c>
      <c r="AJ8" vm="2488">
        <f ca="1"/>
        <v>3.79</v>
      </c>
      <c r="AK8" vm="17367">
        <f ca="1"/>
        <v>3.91</v>
      </c>
      <c r="AL8" vm="17368">
        <f ca="1"/>
        <v>4.7300000000000004</v>
      </c>
      <c r="AM8" vm="2737">
        <f ca="1"/>
        <v>5.16</v>
      </c>
      <c r="AN8" vm="17369">
        <f ca="1"/>
        <v>5.32</v>
      </c>
      <c r="AO8" vm="2489">
        <f ca="1"/>
        <v>3.95</v>
      </c>
      <c r="AP8" vm="17370">
        <f ca="1"/>
        <v>3.63</v>
      </c>
      <c r="AQ8" vm="17371">
        <f ca="1"/>
        <v>3.65</v>
      </c>
      <c r="AR8" vm="17372">
        <f ca="1"/>
        <v>3.59</v>
      </c>
      <c r="AS8" vm="2498">
        <f ca="1"/>
        <v>3.17</v>
      </c>
      <c r="AT8" vm="17373">
        <f ca="1"/>
        <v>3.14</v>
      </c>
      <c r="AU8" vm="17374">
        <f ca="1"/>
        <v>3.75</v>
      </c>
      <c r="AV8" vm="17375">
        <f ca="1"/>
        <v>4.79</v>
      </c>
      <c r="AW8" vm="17376">
        <f ca="1"/>
        <v>4.93</v>
      </c>
      <c r="AX8" vm="17377">
        <f ca="1"/>
        <v>5.85</v>
      </c>
      <c r="AY8" vm="17378">
        <f ca="1"/>
        <v>5.76</v>
      </c>
      <c r="AZ8" vm="17379">
        <f ca="1"/>
        <v>6.18</v>
      </c>
      <c r="BA8" vm="17380">
        <f ca="1"/>
        <v>6.27</v>
      </c>
      <c r="BB8" vm="17381">
        <f ca="1"/>
        <v>7.67</v>
      </c>
      <c r="BC8" vm="17382">
        <f ca="1"/>
        <v>6.93</v>
      </c>
      <c r="BD8" vm="2675">
        <f ca="1"/>
        <v>6.19</v>
      </c>
      <c r="BE8" vm="17383">
        <f ca="1"/>
        <v>7.8</v>
      </c>
      <c r="BF8" vm="17384">
        <f ca="1"/>
        <v>7.15</v>
      </c>
      <c r="BG8" vm="17385">
        <f ca="1"/>
        <v>7.7</v>
      </c>
      <c r="BH8" vm="17386">
        <f ca="1"/>
        <v>7.58</v>
      </c>
      <c r="BI8" vm="17387">
        <f ca="1"/>
        <v>7.34</v>
      </c>
      <c r="BJ8" vm="2612">
        <f ca="1"/>
        <v>6.03</v>
      </c>
      <c r="BK8" vm="17388">
        <f ca="1"/>
        <v>6.82</v>
      </c>
      <c r="BL8" vm="17389">
        <f ca="1"/>
        <v>7.05</v>
      </c>
      <c r="BM8" vm="17390">
        <f ca="1"/>
        <v>7.24</v>
      </c>
      <c r="BN8" vm="2655">
        <f ca="1"/>
        <v>7.6</v>
      </c>
      <c r="BO8" vm="17391">
        <f ca="1"/>
        <v>7.48</v>
      </c>
      <c r="BP8" vm="2701">
        <f ca="1"/>
        <v>7.36</v>
      </c>
      <c r="BQ8" vm="17392">
        <f ca="1"/>
        <v>7.06</v>
      </c>
      <c r="BR8" vm="17393">
        <f ca="1"/>
        <v>9.5500000000000007</v>
      </c>
      <c r="BS8" vm="17394">
        <f ca="1"/>
        <v>11.02</v>
      </c>
      <c r="BT8" vm="17395">
        <f ca="1"/>
        <v>10.09</v>
      </c>
      <c r="BU8" vm="17396">
        <f ca="1"/>
        <v>10.44</v>
      </c>
      <c r="BV8" vm="17397">
        <f ca="1"/>
        <v>10.34</v>
      </c>
      <c r="BW8" vm="17398">
        <f ca="1"/>
        <v>10.6</v>
      </c>
      <c r="BX8" vm="17399">
        <f ca="1"/>
        <v>8.02</v>
      </c>
      <c r="BY8" vm="17400">
        <f ca="1"/>
        <v>8.76</v>
      </c>
      <c r="BZ8" vm="2610">
        <f ca="1"/>
        <v>8.26</v>
      </c>
      <c r="CA8" vm="17401">
        <f ca="1"/>
        <v>8.82</v>
      </c>
      <c r="CB8" vm="17402">
        <f ca="1"/>
        <v>9.1</v>
      </c>
      <c r="CC8" vm="17403">
        <f ca="1"/>
        <v>8.92</v>
      </c>
      <c r="CD8" vm="17404">
        <f ca="1"/>
        <v>8.15</v>
      </c>
      <c r="CE8" vm="2652">
        <f ca="1"/>
        <v>8.68</v>
      </c>
      <c r="CF8" vm="17405">
        <f ca="1"/>
        <v>8.93</v>
      </c>
      <c r="CG8" vm="17406">
        <f ca="1"/>
        <v>8.6999999999999993</v>
      </c>
      <c r="CH8" vm="17407">
        <f ca="1"/>
        <v>10.38</v>
      </c>
      <c r="CI8" vm="17408">
        <f ca="1"/>
        <v>10.84</v>
      </c>
      <c r="CJ8" vm="17409">
        <f ca="1"/>
        <v>12.69</v>
      </c>
      <c r="CK8" vm="17410">
        <f ca="1"/>
        <v>13.51</v>
      </c>
      <c r="CL8" vm="17411">
        <f ca="1"/>
        <v>14.17</v>
      </c>
      <c r="CM8" vm="17412">
        <f ca="1"/>
        <v>12.94</v>
      </c>
      <c r="CN8" vm="10732">
        <f ca="1"/>
        <v>12.26</v>
      </c>
      <c r="CO8" vm="17413">
        <f ca="1"/>
        <v>11.01</v>
      </c>
      <c r="CP8" vm="17414">
        <f ca="1"/>
        <v>11.31</v>
      </c>
      <c r="CQ8" vm="17415">
        <f ca="1"/>
        <v>10.67</v>
      </c>
      <c r="CR8" vm="17416">
        <f ca="1"/>
        <v>11.73</v>
      </c>
      <c r="CS8" vm="17417">
        <f ca="1"/>
        <v>11.25</v>
      </c>
      <c r="CT8" vm="17418">
        <f ca="1"/>
        <v>11.49</v>
      </c>
      <c r="CU8" vm="17419">
        <f ca="1"/>
        <v>11.41</v>
      </c>
      <c r="CV8" vm="17420">
        <f ca="1"/>
        <v>11.07</v>
      </c>
      <c r="CW8" vm="17421">
        <f ca="1"/>
        <v>10.98</v>
      </c>
      <c r="CX8" vm="2726">
        <f ca="1"/>
        <v>10.91</v>
      </c>
      <c r="CY8" vm="17422">
        <f ca="1"/>
        <v>11.3</v>
      </c>
      <c r="CZ8" vm="17423">
        <f ca="1"/>
        <v>11.27</v>
      </c>
      <c r="DA8" vm="17424">
        <f ca="1"/>
        <v>11.21</v>
      </c>
      <c r="DB8" vm="17419">
        <f ca="1"/>
        <v>11.41</v>
      </c>
      <c r="DC8" vm="17424">
        <f ca="1"/>
        <v>11.21</v>
      </c>
      <c r="DD8" vm="17425">
        <f ca="1"/>
        <v>11.87</v>
      </c>
      <c r="DE8" vm="17426">
        <f ca="1"/>
        <v>11.86</v>
      </c>
      <c r="DF8" vm="10718">
        <f ca="1"/>
        <v>12.06</v>
      </c>
      <c r="DG8" vm="10718">
        <f ca="1"/>
        <v>12.06</v>
      </c>
      <c r="DH8" vm="17427">
        <f ca="1"/>
        <v>11.98</v>
      </c>
      <c r="DI8" vm="10713">
        <f ca="1"/>
        <v>12.97</v>
      </c>
      <c r="DJ8" vm="10734">
        <f ca="1"/>
        <v>13.72</v>
      </c>
      <c r="DK8" vm="17428">
        <f ca="1"/>
        <v>13.33</v>
      </c>
      <c r="DL8" vm="17429">
        <f ca="1"/>
        <v>12.73</v>
      </c>
      <c r="DM8" vm="17430">
        <f ca="1"/>
        <v>12.3</v>
      </c>
      <c r="DN8" vm="17431">
        <f ca="1"/>
        <v>12.9</v>
      </c>
      <c r="DO8" vm="17432">
        <f ca="1"/>
        <v>13.22</v>
      </c>
      <c r="DP8" vm="17433">
        <f ca="1"/>
        <v>11.94</v>
      </c>
      <c r="DQ8" vm="17434">
        <f ca="1"/>
        <v>12.23</v>
      </c>
      <c r="DR8" vm="17435">
        <f ca="1"/>
        <v>12.35</v>
      </c>
      <c r="DS8" vm="17435">
        <f ca="1"/>
        <v>12.35</v>
      </c>
      <c r="DT8" vm="17436">
        <f ca="1"/>
        <v>12.75</v>
      </c>
      <c r="DU8" vm="17437">
        <f ca="1"/>
        <v>13.19</v>
      </c>
      <c r="DV8" vm="17438">
        <f ca="1"/>
        <v>13.2</v>
      </c>
      <c r="DW8" vm="17439">
        <f ca="1"/>
        <v>13.05</v>
      </c>
      <c r="DX8" vm="17440">
        <f ca="1"/>
        <v>12.64</v>
      </c>
      <c r="DY8" vm="10714">
        <f ca="1"/>
        <v>12.15</v>
      </c>
      <c r="DZ8" vm="10714">
        <f ca="1"/>
        <v>12.15</v>
      </c>
      <c r="EA8" vm="17441">
        <f ca="1"/>
        <v>11.84</v>
      </c>
      <c r="EB8" vm="17442">
        <f ca="1"/>
        <v>11.97</v>
      </c>
      <c r="EC8" vm="17443">
        <f ca="1"/>
        <v>11.88</v>
      </c>
      <c r="ED8" vm="17444">
        <f ca="1"/>
        <v>12.99</v>
      </c>
      <c r="EE8" vm="17445">
        <f ca="1"/>
        <v>12.91</v>
      </c>
      <c r="EF8" vm="17446">
        <f ca="1"/>
        <v>13.42</v>
      </c>
      <c r="EG8" vm="17447">
        <f ca="1"/>
        <v>13.17</v>
      </c>
      <c r="EH8" vm="17448">
        <f ca="1"/>
        <v>12.89</v>
      </c>
      <c r="EI8" vm="17449">
        <f ca="1"/>
        <v>12.24</v>
      </c>
      <c r="EJ8" vm="17450">
        <f ca="1"/>
        <v>12.19</v>
      </c>
      <c r="EK8" vm="17434">
        <f ca="1"/>
        <v>12.23</v>
      </c>
      <c r="EL8" vm="17409">
        <f ca="1"/>
        <v>12.69</v>
      </c>
      <c r="EM8" vm="17451">
        <f ca="1"/>
        <v>12.51</v>
      </c>
      <c r="EN8" vm="10728">
        <f ca="1"/>
        <v>13.09</v>
      </c>
      <c r="EO8" vm="17452">
        <f ca="1"/>
        <v>13.34</v>
      </c>
      <c r="EP8" vm="17453">
        <f ca="1"/>
        <v>13.52</v>
      </c>
      <c r="EQ8" vm="17454">
        <f ca="1"/>
        <v>13.97</v>
      </c>
      <c r="ER8" vm="17455">
        <f ca="1"/>
        <v>14.79</v>
      </c>
      <c r="ES8" vm="17456">
        <f ca="1"/>
        <v>15.32</v>
      </c>
      <c r="ET8" vm="17457">
        <f ca="1"/>
        <v>15.64</v>
      </c>
      <c r="EU8" vm="17458">
        <f ca="1"/>
        <v>16.66</v>
      </c>
      <c r="EV8" vm="17459">
        <f ca="1"/>
        <v>16.7</v>
      </c>
      <c r="EW8" vm="17460">
        <f ca="1"/>
        <v>16.420000000000002</v>
      </c>
      <c r="EX8" vm="10697">
        <f ca="1"/>
        <v>16.68</v>
      </c>
      <c r="EY8" vm="17461">
        <f ca="1"/>
        <v>15.85</v>
      </c>
      <c r="EZ8" vm="17462">
        <f ca="1"/>
        <v>15.93</v>
      </c>
      <c r="FA8" vm="17463">
        <f ca="1"/>
        <v>17</v>
      </c>
      <c r="FB8" vm="17464">
        <f ca="1"/>
        <v>17.39</v>
      </c>
      <c r="FC8" vm="17465">
        <f ca="1"/>
        <v>16.559999999999999</v>
      </c>
      <c r="FD8" vm="17466">
        <f ca="1"/>
        <v>16.899999999999999</v>
      </c>
      <c r="FE8" vm="17467">
        <f ca="1"/>
        <v>16.75</v>
      </c>
      <c r="FF8" vm="17468">
        <f ca="1"/>
        <v>17.14</v>
      </c>
      <c r="FG8" vm="17469">
        <f ca="1"/>
        <v>17.46</v>
      </c>
      <c r="FH8" vm="17470">
        <f ca="1"/>
        <v>17.350000000000001</v>
      </c>
      <c r="FI8" vm="10706">
        <f ca="1"/>
        <v>17.75</v>
      </c>
      <c r="FJ8" vm="17471">
        <f ca="1"/>
        <v>17.79</v>
      </c>
      <c r="FK8" vm="17472">
        <f ca="1"/>
        <v>17.920000000000002</v>
      </c>
      <c r="FL8" vm="17473">
        <f ca="1"/>
        <v>17.98</v>
      </c>
      <c r="FM8" vm="17474">
        <f ca="1"/>
        <v>17.59</v>
      </c>
      <c r="FN8" vm="17475">
        <f ca="1"/>
        <v>16.46</v>
      </c>
      <c r="FO8" vm="17476">
        <f ca="1"/>
        <v>16.27</v>
      </c>
      <c r="FP8" vm="17477">
        <f ca="1"/>
        <v>16.84</v>
      </c>
      <c r="FQ8" vm="17478">
        <f ca="1"/>
        <v>17.09</v>
      </c>
      <c r="FR8" vm="17479">
        <f ca="1"/>
        <v>17.02</v>
      </c>
      <c r="FS8" vm="17480">
        <f ca="1"/>
        <v>17.04</v>
      </c>
      <c r="FT8" vm="17481">
        <f ca="1"/>
        <v>17.22</v>
      </c>
      <c r="FU8" vm="17482">
        <f ca="1"/>
        <v>16.97</v>
      </c>
      <c r="FV8" vm="17483">
        <f ca="1"/>
        <v>16.989999999999998</v>
      </c>
      <c r="FW8" vm="17484">
        <f ca="1"/>
        <v>16.79</v>
      </c>
      <c r="FX8" vm="17485">
        <f ca="1"/>
        <v>17.25</v>
      </c>
      <c r="FY8" vm="17486">
        <f ca="1"/>
        <v>17.61</v>
      </c>
      <c r="FZ8" vm="17487">
        <f ca="1"/>
        <v>17.63</v>
      </c>
      <c r="GA8" vm="17485">
        <f ca="1"/>
        <v>17.25</v>
      </c>
      <c r="GB8" vm="17486">
        <f ca="1"/>
        <v>17.61</v>
      </c>
      <c r="GC8" vm="17488">
        <f ca="1"/>
        <v>17.5</v>
      </c>
      <c r="GD8" vm="10701">
        <f ca="1"/>
        <v>16.98</v>
      </c>
      <c r="GE8" vm="17489">
        <f ca="1"/>
        <v>16.600000000000001</v>
      </c>
      <c r="GF8" vm="17481">
        <f ca="1"/>
        <v>17.22</v>
      </c>
      <c r="GG8" vm="17490">
        <f ca="1"/>
        <v>17.16</v>
      </c>
      <c r="GH8" vm="17491">
        <f ca="1"/>
        <v>16.920000000000002</v>
      </c>
      <c r="GI8" vm="17492">
        <f ca="1"/>
        <v>16.21</v>
      </c>
      <c r="GJ8" vm="17493">
        <f ca="1"/>
        <v>16.34</v>
      </c>
      <c r="GK8" vm="17494">
        <f ca="1"/>
        <v>16.96</v>
      </c>
      <c r="GL8" vm="17463">
        <f ca="1"/>
        <v>17</v>
      </c>
      <c r="GM8" vm="17470">
        <f ca="1"/>
        <v>17.350000000000001</v>
      </c>
      <c r="GN8" vm="17495">
        <f ca="1"/>
        <v>17.329999999999998</v>
      </c>
      <c r="GO8" vm="17488">
        <f ca="1"/>
        <v>17.5</v>
      </c>
      <c r="GP8" vm="17496">
        <f ca="1"/>
        <v>18.03</v>
      </c>
      <c r="GQ8" vm="17497">
        <f ca="1"/>
        <v>17.809999999999999</v>
      </c>
      <c r="GR8" vm="17498">
        <f ca="1"/>
        <v>18.59</v>
      </c>
      <c r="GS8" vm="17499">
        <f ca="1"/>
        <v>18.100000000000001</v>
      </c>
      <c r="GT8" vm="17500">
        <f ca="1"/>
        <v>17.260000000000002</v>
      </c>
      <c r="GU8" vm="17490">
        <f ca="1"/>
        <v>17.16</v>
      </c>
      <c r="GV8" vm="17501">
        <f ca="1"/>
        <v>17.010000000000002</v>
      </c>
      <c r="GW8" vm="17502">
        <f ca="1"/>
        <v>16.510000000000002</v>
      </c>
      <c r="GX8" vm="17503">
        <f ca="1"/>
        <v>16.52</v>
      </c>
      <c r="GY8" vm="17504">
        <f ca="1"/>
        <v>16.22</v>
      </c>
      <c r="GZ8" vm="17505">
        <f ca="1"/>
        <v>15.4</v>
      </c>
      <c r="HA8" vm="17506">
        <f ca="1"/>
        <v>15.45</v>
      </c>
      <c r="HB8" vm="10744">
        <f ca="1"/>
        <v>15.01</v>
      </c>
      <c r="HC8" vm="17507">
        <f ca="1"/>
        <v>15.73</v>
      </c>
      <c r="HD8" vm="17508">
        <f ca="1"/>
        <v>14.58</v>
      </c>
      <c r="HE8" vm="17509">
        <f ca="1"/>
        <v>14.63</v>
      </c>
      <c r="HF8" vm="17510">
        <f ca="1"/>
        <v>14.8</v>
      </c>
      <c r="HG8" vm="17511">
        <f ca="1"/>
        <v>14.7</v>
      </c>
      <c r="HH8" vm="10736">
        <f ca="1"/>
        <v>15.13</v>
      </c>
      <c r="HI8" vm="17512">
        <f ca="1"/>
        <v>15.05</v>
      </c>
      <c r="HJ8" vm="17513">
        <f ca="1"/>
        <v>15.77</v>
      </c>
      <c r="HK8" vm="17514">
        <f ca="1"/>
        <v>16.03</v>
      </c>
      <c r="HL8" vm="17515">
        <f ca="1"/>
        <v>16.43</v>
      </c>
      <c r="HM8" vm="17516">
        <f ca="1"/>
        <v>16.059999999999999</v>
      </c>
      <c r="HN8" vm="17517">
        <f ca="1"/>
        <v>15.98</v>
      </c>
      <c r="HO8" vm="17518">
        <f ca="1"/>
        <v>15.87</v>
      </c>
      <c r="HP8" vm="17513">
        <f ca="1"/>
        <v>15.77</v>
      </c>
      <c r="HQ8" vm="17519">
        <f ca="1"/>
        <v>16.350000000000001</v>
      </c>
      <c r="HR8" vm="17520">
        <f ca="1"/>
        <v>16.079999999999998</v>
      </c>
      <c r="HS8" vm="10702">
        <f ca="1"/>
        <v>16.09</v>
      </c>
      <c r="HT8" vm="17521">
        <f ca="1"/>
        <v>16.29</v>
      </c>
      <c r="HU8" vm="17522">
        <f ca="1"/>
        <v>16.100000000000001</v>
      </c>
      <c r="HV8" vm="17523">
        <f ca="1"/>
        <v>15.95</v>
      </c>
      <c r="HW8" vm="17524">
        <f ca="1"/>
        <v>15.47</v>
      </c>
      <c r="HX8" vm="17461">
        <f ca="1"/>
        <v>15.85</v>
      </c>
      <c r="HY8" vm="17525">
        <f ca="1"/>
        <v>15.9</v>
      </c>
      <c r="HZ8" vm="17526">
        <f ca="1"/>
        <v>15.65</v>
      </c>
      <c r="IA8" vm="17527">
        <f ca="1"/>
        <v>15.76</v>
      </c>
      <c r="IB8" vm="17528">
        <f ca="1"/>
        <v>16.28</v>
      </c>
      <c r="IC8" vm="17529">
        <f ca="1"/>
        <v>15.89</v>
      </c>
      <c r="ID8" vm="17530">
        <f ca="1"/>
        <v>15.41</v>
      </c>
      <c r="IE8" vm="17531">
        <f ca="1"/>
        <v>15.39</v>
      </c>
      <c r="IF8" vm="17532">
        <f ca="1"/>
        <v>15.21</v>
      </c>
      <c r="IG8" vm="17533">
        <f ca="1"/>
        <v>15.63</v>
      </c>
      <c r="IH8" vm="17533">
        <f ca="1"/>
        <v>15.63</v>
      </c>
      <c r="II8" vm="17534">
        <f ca="1"/>
        <v>15.19</v>
      </c>
      <c r="IJ8" vm="17535">
        <f ca="1"/>
        <v>15.28</v>
      </c>
      <c r="IK8" vm="17536">
        <f ca="1"/>
        <v>14.86</v>
      </c>
      <c r="IL8" vm="17537">
        <f ca="1"/>
        <v>15.03</v>
      </c>
      <c r="IM8" vm="17535">
        <f ca="1"/>
        <v>15.28</v>
      </c>
      <c r="IN8" vm="10742">
        <f ca="1"/>
        <v>15.33</v>
      </c>
      <c r="IO8" vm="17534">
        <f ca="1"/>
        <v>15.19</v>
      </c>
      <c r="IP8" vm="17538">
        <f ca="1"/>
        <v>15.25</v>
      </c>
      <c r="IQ8" vm="17539">
        <f ca="1"/>
        <v>15.29</v>
      </c>
      <c r="IR8" vm="17540">
        <f ca="1"/>
        <v>15.12</v>
      </c>
      <c r="IS8" vm="17541">
        <f ca="1"/>
        <v>15.07</v>
      </c>
      <c r="IT8" vm="17542">
        <f ca="1"/>
        <v>15.06</v>
      </c>
      <c r="IU8" vm="17543">
        <f ca="1"/>
        <v>15.69</v>
      </c>
      <c r="IV8" vm="17544">
        <f ca="1"/>
        <v>16.2</v>
      </c>
      <c r="IW8" vm="17545">
        <f ca="1"/>
        <v>16.39</v>
      </c>
      <c r="IX8" vm="17546">
        <f ca="1"/>
        <v>16.93</v>
      </c>
      <c r="IY8" vm="17547">
        <f ca="1"/>
        <v>16.78</v>
      </c>
      <c r="IZ8" vm="17546">
        <f ca="1"/>
        <v>16.93</v>
      </c>
      <c r="JA8" vm="10703">
        <f ca="1"/>
        <v>16.36</v>
      </c>
      <c r="JB8" vm="17548">
        <f ca="1"/>
        <v>16.62</v>
      </c>
      <c r="JC8" vm="17549">
        <f ca="1"/>
        <v>16.82</v>
      </c>
      <c r="JD8" vm="17550">
        <f ca="1"/>
        <v>16.260000000000002</v>
      </c>
      <c r="JE8" vm="17551">
        <f ca="1"/>
        <v>16.32</v>
      </c>
      <c r="JF8" vm="17552">
        <f ca="1"/>
        <v>16.489999999999998</v>
      </c>
      <c r="JG8" vm="17524">
        <f ca="1"/>
        <v>15.47</v>
      </c>
      <c r="JH8" vm="17553">
        <f ca="1"/>
        <v>14.9</v>
      </c>
      <c r="JI8" vm="10741">
        <f ca="1"/>
        <v>14.98</v>
      </c>
      <c r="JJ8" vm="17554">
        <f ca="1"/>
        <v>14.77</v>
      </c>
      <c r="JK8" vm="17534">
        <f ca="1"/>
        <v>15.19</v>
      </c>
      <c r="JL8" vm="17555">
        <f ca="1"/>
        <v>15.37</v>
      </c>
      <c r="JM8" vm="17556">
        <f ca="1"/>
        <v>15.18</v>
      </c>
      <c r="JN8" vm="17557">
        <f ca="1"/>
        <v>15.42</v>
      </c>
      <c r="JO8" vm="17558">
        <f ca="1"/>
        <v>15.6</v>
      </c>
      <c r="JP8" vm="17559">
        <f ca="1"/>
        <v>15.53</v>
      </c>
      <c r="JQ8" vm="17560">
        <f ca="1"/>
        <v>14.75</v>
      </c>
      <c r="JR8" vm="17561">
        <f ca="1"/>
        <v>15</v>
      </c>
      <c r="JS8" vm="17562">
        <f ca="1"/>
        <v>14.48</v>
      </c>
      <c r="JT8" vm="17563">
        <f ca="1"/>
        <v>14.47</v>
      </c>
      <c r="JU8" vm="17564">
        <f ca="1"/>
        <v>14.67</v>
      </c>
      <c r="JV8" vm="17509">
        <f ca="1"/>
        <v>14.63</v>
      </c>
      <c r="JW8" vm="10737">
        <f ca="1"/>
        <v>14.45</v>
      </c>
      <c r="JX8" vm="10743">
        <f ca="1"/>
        <v>15.16</v>
      </c>
      <c r="JY8" vm="17565">
        <f ca="1"/>
        <v>15.66</v>
      </c>
      <c r="JZ8" vm="17566">
        <f ca="1"/>
        <v>15.88</v>
      </c>
      <c r="KA8" vm="17566">
        <f ca="1"/>
        <v>15.88</v>
      </c>
      <c r="KB8" vm="17492">
        <f ca="1"/>
        <v>16.21</v>
      </c>
      <c r="KC8" vm="17567">
        <f ca="1"/>
        <v>15.94</v>
      </c>
      <c r="KD8" vm="17568">
        <f ca="1"/>
        <v>16.329999999999998</v>
      </c>
      <c r="KE8" vm="17569">
        <f ca="1"/>
        <v>16.55</v>
      </c>
      <c r="KF8" vm="17458">
        <f ca="1"/>
        <v>16.66</v>
      </c>
      <c r="KG8" vm="10699">
        <f ca="1"/>
        <v>16.71</v>
      </c>
      <c r="KH8" vm="17475">
        <f ca="1"/>
        <v>16.46</v>
      </c>
      <c r="KI8" vm="17570">
        <f ca="1"/>
        <v>16.37</v>
      </c>
      <c r="KJ8" vm="17571">
        <f ca="1"/>
        <v>16.399999999999999</v>
      </c>
      <c r="KK8" vm="17459">
        <f ca="1"/>
        <v>16.7</v>
      </c>
      <c r="KL8" vm="17572">
        <f ca="1"/>
        <v>16.739999999999998</v>
      </c>
      <c r="KM8" vm="17573">
        <f ca="1"/>
        <v>16.8</v>
      </c>
      <c r="KN8" vm="17574">
        <f ca="1"/>
        <v>17.11</v>
      </c>
      <c r="KO8" vm="17575">
        <f ca="1"/>
        <v>17.12</v>
      </c>
      <c r="KP8" vm="17576">
        <f ca="1"/>
        <v>16.850000000000001</v>
      </c>
      <c r="KQ8" vm="17576">
        <f ca="1"/>
        <v>16.850000000000001</v>
      </c>
      <c r="KR8" vm="10704">
        <f ca="1"/>
        <v>17.03</v>
      </c>
      <c r="KS8" vm="17577">
        <f ca="1"/>
        <v>17.27</v>
      </c>
      <c r="KT8" vm="17578">
        <f ca="1"/>
        <v>17.079999999999998</v>
      </c>
      <c r="KU8" vm="17549">
        <f ca="1"/>
        <v>16.82</v>
      </c>
      <c r="KV8" vm="17494">
        <f ca="1"/>
        <v>16.96</v>
      </c>
      <c r="KW8" vm="17579">
        <f ca="1"/>
        <v>17.13</v>
      </c>
      <c r="KX8" vm="17580">
        <f ca="1"/>
        <v>17.57</v>
      </c>
      <c r="KY8" vm="17581">
        <f ca="1"/>
        <v>17.739999999999998</v>
      </c>
      <c r="KZ8" vm="17582">
        <f ca="1"/>
        <v>17.899999999999999</v>
      </c>
      <c r="LA8" vm="17583">
        <f ca="1"/>
        <v>18.04</v>
      </c>
      <c r="LB8" vm="17584">
        <f ca="1"/>
        <v>17.760000000000002</v>
      </c>
      <c r="LC8" vm="10698">
        <f ca="1"/>
        <v>17.850000000000001</v>
      </c>
      <c r="LD8" vm="17583">
        <f ca="1"/>
        <v>18.04</v>
      </c>
      <c r="LE8" vm="17585">
        <f ca="1"/>
        <v>18.13</v>
      </c>
      <c r="LF8" vm="17586">
        <f ca="1"/>
        <v>18.489999999999998</v>
      </c>
      <c r="LG8" vm="17587">
        <f ca="1"/>
        <v>18.62</v>
      </c>
      <c r="LH8" vm="17588">
        <f ca="1"/>
        <v>18.649999999999999</v>
      </c>
      <c r="LI8" vm="17498">
        <f ca="1"/>
        <v>18.59</v>
      </c>
      <c r="LJ8" vm="17589">
        <f ca="1"/>
        <v>18.66</v>
      </c>
      <c r="LK8" vm="17590">
        <f ca="1"/>
        <v>18.670000000000002</v>
      </c>
      <c r="LL8" vm="17591">
        <f ca="1"/>
        <v>19.399999999999999</v>
      </c>
      <c r="LM8" vm="17592">
        <f ca="1"/>
        <v>19.48</v>
      </c>
      <c r="LN8" vm="17593">
        <f ca="1"/>
        <v>18.41</v>
      </c>
      <c r="LO8" vm="17594">
        <f ca="1"/>
        <v>18.39</v>
      </c>
      <c r="LP8" vm="17595">
        <f ca="1"/>
        <v>18.61</v>
      </c>
      <c r="LQ8" vm="17596">
        <f ca="1"/>
        <v>18.28</v>
      </c>
      <c r="LR8" vm="17597">
        <f ca="1"/>
        <v>18.54</v>
      </c>
      <c r="LS8" vm="10748">
        <f ca="1"/>
        <v>18.43</v>
      </c>
      <c r="LT8" vm="17598">
        <f ca="1"/>
        <v>18.05</v>
      </c>
      <c r="LU8" vm="17599">
        <f ca="1"/>
        <v>17.47</v>
      </c>
      <c r="LV8" vm="17600">
        <f ca="1"/>
        <v>17.78</v>
      </c>
      <c r="LW8" vm="17601">
        <f ca="1"/>
        <v>18.3</v>
      </c>
      <c r="LX8" vm="17602">
        <f ca="1"/>
        <v>17.829999999999998</v>
      </c>
      <c r="LY8" vm="17603">
        <f ca="1"/>
        <v>18.059999999999999</v>
      </c>
      <c r="LZ8" vm="17604">
        <f ca="1"/>
        <v>17.559999999999999</v>
      </c>
      <c r="MA8" vm="17605">
        <f ca="1"/>
        <v>17.53</v>
      </c>
      <c r="MB8" vm="17528">
        <f ca="1"/>
        <v>16.28</v>
      </c>
      <c r="MC8" vm="17606">
        <f ca="1"/>
        <v>16.18</v>
      </c>
      <c r="MD8" vm="17607">
        <f ca="1"/>
        <v>17.3</v>
      </c>
      <c r="ME8" vm="17490">
        <f ca="1"/>
        <v>17.16</v>
      </c>
      <c r="MF8" vm="17608">
        <f ca="1"/>
        <v>17.07</v>
      </c>
      <c r="MG8" vm="17609">
        <f ca="1"/>
        <v>16.87</v>
      </c>
      <c r="MH8" vm="17493">
        <f ca="1"/>
        <v>16.34</v>
      </c>
      <c r="MI8" vm="17519">
        <f ca="1"/>
        <v>16.350000000000001</v>
      </c>
      <c r="MJ8" vm="17523">
        <f ca="1"/>
        <v>15.95</v>
      </c>
      <c r="MK8" vm="17610">
        <f ca="1"/>
        <v>16.309999999999999</v>
      </c>
      <c r="ML8" vm="17611">
        <f ca="1"/>
        <v>15.3</v>
      </c>
      <c r="MM8" vm="17612">
        <f ca="1"/>
        <v>15.99</v>
      </c>
      <c r="MN8" vm="17505">
        <f ca="1"/>
        <v>15.4</v>
      </c>
      <c r="MO8" vm="17613">
        <f ca="1"/>
        <v>15.49</v>
      </c>
      <c r="MP8" vm="17524">
        <f ca="1"/>
        <v>15.47</v>
      </c>
      <c r="MQ8" vm="17606">
        <f ca="1"/>
        <v>16.18</v>
      </c>
      <c r="MR8" vm="10709">
        <f ca="1"/>
        <v>15.74</v>
      </c>
      <c r="MS8" vm="17614">
        <f ca="1"/>
        <v>15.44</v>
      </c>
      <c r="MT8" vm="17529">
        <f ca="1"/>
        <v>15.89</v>
      </c>
      <c r="MU8" vm="17615">
        <f ca="1"/>
        <v>15.81</v>
      </c>
      <c r="MV8" vm="17616">
        <f ca="1"/>
        <v>15.35</v>
      </c>
      <c r="MW8" vm="17617">
        <f ca="1"/>
        <v>14.83</v>
      </c>
      <c r="MX8" vm="10742">
        <f ca="1"/>
        <v>15.33</v>
      </c>
      <c r="MY8" vm="10744">
        <f ca="1"/>
        <v>15.01</v>
      </c>
      <c r="MZ8" vm="17618">
        <f ca="1"/>
        <v>15.46</v>
      </c>
      <c r="NA8" vm="17558">
        <f ca="1"/>
        <v>15.6</v>
      </c>
      <c r="NB8" vm="17530">
        <f ca="1"/>
        <v>15.41</v>
      </c>
      <c r="NC8" vm="17619">
        <f ca="1"/>
        <v>15.798999999999999</v>
      </c>
      <c r="ND8" vm="17518">
        <f ca="1"/>
        <v>15.87</v>
      </c>
      <c r="NE8" vm="17620">
        <f ca="1"/>
        <v>15.82</v>
      </c>
      <c r="NF8" vm="17620">
        <f ca="1"/>
        <v>15.82</v>
      </c>
      <c r="NG8" vm="17621">
        <f ca="1"/>
        <v>15.79</v>
      </c>
      <c r="NH8" vm="17622">
        <f ca="1"/>
        <v>15.58</v>
      </c>
      <c r="NI8" vm="17623">
        <f ca="1"/>
        <v>15.43</v>
      </c>
      <c r="NJ8" vm="17624">
        <f ca="1"/>
        <v>15.02</v>
      </c>
      <c r="NK8" vm="17557">
        <f ca="1"/>
        <v>15.42</v>
      </c>
      <c r="NL8" vm="17625">
        <f ca="1"/>
        <v>15.24</v>
      </c>
      <c r="NM8" vm="17626">
        <f ca="1"/>
        <v>14.57</v>
      </c>
      <c r="NN8" vm="17627">
        <f ca="1"/>
        <v>14.37</v>
      </c>
      <c r="NO8" vm="17628">
        <f ca="1"/>
        <v>14.02</v>
      </c>
      <c r="NP8" vm="17629">
        <f ca="1"/>
        <v>13.84</v>
      </c>
      <c r="NQ8" vm="17630">
        <f ca="1"/>
        <v>14.06</v>
      </c>
      <c r="NR8" vm="17631">
        <f ca="1"/>
        <v>14.71</v>
      </c>
      <c r="NS8" vm="17536">
        <f ca="1"/>
        <v>14.86</v>
      </c>
      <c r="NT8" vm="17632">
        <f ca="1"/>
        <v>15.11</v>
      </c>
      <c r="NU8" vm="17532">
        <f ca="1"/>
        <v>15.21</v>
      </c>
      <c r="NV8" vm="17633">
        <f ca="1"/>
        <v>15.67</v>
      </c>
      <c r="NW8" vm="17633">
        <f ca="1"/>
        <v>15.67</v>
      </c>
      <c r="NX8" vm="17531">
        <f ca="1"/>
        <v>15.39</v>
      </c>
      <c r="NY8" vm="17634">
        <f ca="1"/>
        <v>13.98</v>
      </c>
      <c r="NZ8" vm="17635">
        <f ca="1"/>
        <v>13.61</v>
      </c>
      <c r="OA8" vm="17636">
        <f ca="1"/>
        <v>13.77</v>
      </c>
      <c r="OB8" vm="17637">
        <f ca="1"/>
        <v>13.36</v>
      </c>
      <c r="OC8" vm="17638">
        <f ca="1"/>
        <v>13.66</v>
      </c>
      <c r="OD8" vm="17639">
        <f ca="1"/>
        <v>13.74</v>
      </c>
      <c r="OE8" vm="17640">
        <f ca="1"/>
        <v>14.15</v>
      </c>
      <c r="OF8" vm="17641">
        <f ca="1"/>
        <v>14.19</v>
      </c>
      <c r="OG8" vm="17642">
        <f ca="1"/>
        <v>13.99</v>
      </c>
      <c r="OH8" vm="17643">
        <f ca="1"/>
        <v>14.03</v>
      </c>
      <c r="OI8" vm="17644">
        <f ca="1"/>
        <v>14.04</v>
      </c>
      <c r="OJ8" vm="10740">
        <f ca="1"/>
        <v>14.44</v>
      </c>
      <c r="OK8" vm="17645">
        <f ca="1"/>
        <v>14.34</v>
      </c>
      <c r="OL8" vm="17641">
        <f ca="1"/>
        <v>14.19</v>
      </c>
      <c r="OM8" vm="17628">
        <f ca="1"/>
        <v>14.02</v>
      </c>
      <c r="ON8" vm="10710">
        <f ca="1"/>
        <v>13.96</v>
      </c>
      <c r="OO8" vm="17646">
        <f ca="1"/>
        <v>13.91</v>
      </c>
      <c r="OP8" vm="10739">
        <f ca="1"/>
        <v>13.63</v>
      </c>
      <c r="OQ8" vm="17437">
        <f ca="1"/>
        <v>13.19</v>
      </c>
      <c r="OR8" vm="17647">
        <f ca="1"/>
        <v>13.0625</v>
      </c>
      <c r="OS8" vm="17648">
        <f ca="1"/>
        <v>13.23</v>
      </c>
      <c r="OT8" vm="17437">
        <f ca="1"/>
        <v>13.19</v>
      </c>
      <c r="OU8" vm="17649">
        <f ca="1"/>
        <v>13.21</v>
      </c>
      <c r="OV8" vm="17650">
        <f ca="1"/>
        <v>13.32</v>
      </c>
      <c r="OW8" vm="17651">
        <f ca="1"/>
        <v>13.02</v>
      </c>
      <c r="OX8" vm="10712">
        <f ca="1"/>
        <v>12.87</v>
      </c>
      <c r="OY8" vm="10712">
        <f ca="1"/>
        <v>12.87</v>
      </c>
      <c r="OZ8" vm="17440">
        <f ca="1"/>
        <v>12.64</v>
      </c>
      <c r="PA8" vm="10729">
        <f ca="1"/>
        <v>12.66</v>
      </c>
      <c r="PB8" vm="17652">
        <f ca="1"/>
        <v>12.47</v>
      </c>
      <c r="PC8" vm="17440">
        <f ca="1"/>
        <v>12.64</v>
      </c>
      <c r="PD8" vm="17653">
        <f ca="1"/>
        <v>12.32</v>
      </c>
      <c r="PE8" vm="17654">
        <f ca="1"/>
        <v>12.46</v>
      </c>
      <c r="PF8" vm="17655">
        <f ca="1"/>
        <v>13.2075</v>
      </c>
      <c r="PG8" vm="17656">
        <f ca="1"/>
        <v>13.28</v>
      </c>
      <c r="PH8" vm="17657">
        <f ca="1"/>
        <v>13.5</v>
      </c>
      <c r="PI8" vm="17649">
        <f ca="1"/>
        <v>13.21</v>
      </c>
      <c r="PJ8" vm="17658">
        <f ca="1"/>
        <v>13.37</v>
      </c>
      <c r="PK8" vm="17657">
        <f ca="1"/>
        <v>13.5</v>
      </c>
      <c r="PL8" vm="17659">
        <f ca="1"/>
        <v>13.55</v>
      </c>
      <c r="PM8" vm="17660">
        <f ca="1"/>
        <v>13.95</v>
      </c>
      <c r="PN8" vm="17661">
        <f ca="1"/>
        <v>13.68</v>
      </c>
      <c r="PO8" vm="17662">
        <f ca="1"/>
        <v>13.71</v>
      </c>
      <c r="PP8" vm="17659">
        <f ca="1"/>
        <v>13.55</v>
      </c>
      <c r="PQ8" vm="17663">
        <f ca="1"/>
        <v>13.4</v>
      </c>
      <c r="PR8" vm="17639">
        <f ca="1"/>
        <v>13.74</v>
      </c>
      <c r="PS8" vm="17664">
        <f ca="1"/>
        <v>13.65</v>
      </c>
      <c r="PT8" vm="17446">
        <f ca="1"/>
        <v>13.42</v>
      </c>
      <c r="PU8" vm="17447">
        <f ca="1"/>
        <v>13.17</v>
      </c>
      <c r="PV8" vm="17665">
        <f ca="1"/>
        <v>13.6</v>
      </c>
      <c r="PW8" vm="17666">
        <f ca="1"/>
        <v>13.24</v>
      </c>
      <c r="PX8" vm="17667">
        <f ca="1"/>
        <v>13.27</v>
      </c>
      <c r="PY8" vm="17668">
        <f ca="1"/>
        <v>13.11</v>
      </c>
      <c r="PZ8" vm="17669">
        <f ca="1"/>
        <v>13.102499999999999</v>
      </c>
      <c r="QA8" vm="17670">
        <f ca="1"/>
        <v>13.3</v>
      </c>
      <c r="QB8" vm="10727">
        <f ca="1"/>
        <v>13.15</v>
      </c>
      <c r="QC8" vm="17671">
        <f ca="1"/>
        <v>13.56</v>
      </c>
      <c r="QD8" vm="17672">
        <f ca="1"/>
        <v>13.39</v>
      </c>
      <c r="QE8" vm="17673">
        <f ca="1"/>
        <v>13.31</v>
      </c>
      <c r="QF8" vm="17674">
        <f ca="1"/>
        <v>13.18</v>
      </c>
      <c r="QG8" vm="10727">
        <f ca="1"/>
        <v>13.15</v>
      </c>
      <c r="QH8" vm="17453">
        <f ca="1"/>
        <v>13.52</v>
      </c>
      <c r="QI8" vm="17675">
        <f ca="1"/>
        <v>13.29</v>
      </c>
      <c r="QJ8" vm="17676">
        <f ca="1"/>
        <v>12.6</v>
      </c>
      <c r="QK8" vm="17427">
        <f ca="1"/>
        <v>11.98</v>
      </c>
      <c r="QL8" vm="17677">
        <f ca="1"/>
        <v>12.34</v>
      </c>
      <c r="QM8" vm="17678">
        <f ca="1"/>
        <v>11.8</v>
      </c>
      <c r="QN8" vm="17679">
        <f ca="1"/>
        <v>11.75</v>
      </c>
      <c r="QO8" vm="17680">
        <f ca="1"/>
        <v>11.36</v>
      </c>
      <c r="QP8" vm="17681">
        <f ca="1"/>
        <v>11.44</v>
      </c>
      <c r="QQ8" vm="17682">
        <f ca="1"/>
        <v>11.16</v>
      </c>
      <c r="QR8" vm="17422">
        <f ca="1"/>
        <v>11.3</v>
      </c>
      <c r="QS8" vm="17683">
        <f ca="1"/>
        <v>11.54</v>
      </c>
      <c r="QT8" vm="17684">
        <f ca="1"/>
        <v>11.53</v>
      </c>
      <c r="QU8" vm="17685">
        <f ca="1"/>
        <v>11.449</v>
      </c>
      <c r="QV8" vm="17686">
        <f ca="1"/>
        <v>11.5</v>
      </c>
      <c r="QW8" vm="17687">
        <f ca="1"/>
        <v>11.4</v>
      </c>
      <c r="QX8" vm="17688">
        <f ca="1"/>
        <v>11.52</v>
      </c>
      <c r="QY8" vm="17689">
        <f ca="1"/>
        <v>12.13</v>
      </c>
      <c r="QZ8" vm="17690">
        <f ca="1"/>
        <v>12.36</v>
      </c>
      <c r="RA8" vm="17676">
        <f ca="1"/>
        <v>12.6</v>
      </c>
      <c r="RB8" vm="17691">
        <f ca="1"/>
        <v>12.27</v>
      </c>
      <c r="RC8" vm="10717">
        <f ca="1"/>
        <v>12.57</v>
      </c>
      <c r="RD8" vm="17692">
        <f ca="1"/>
        <v>12.37</v>
      </c>
      <c r="RE8" vm="17693">
        <f ca="1"/>
        <v>12.12</v>
      </c>
      <c r="RF8" vm="17694">
        <f ca="1"/>
        <v>12.1</v>
      </c>
      <c r="RG8" vm="17433">
        <f ca="1"/>
        <v>11.94</v>
      </c>
      <c r="RH8" vm="17695">
        <f ca="1"/>
        <v>11.62</v>
      </c>
      <c r="RI8" vm="17696">
        <f ca="1"/>
        <v>11.7</v>
      </c>
      <c r="RJ8" vm="17697">
        <f ca="1"/>
        <v>11.66</v>
      </c>
      <c r="RK8" vm="17422">
        <f ca="1"/>
        <v>11.3</v>
      </c>
      <c r="RL8" vm="17698">
        <f ca="1"/>
        <v>11.09</v>
      </c>
      <c r="RM8" vm="17699">
        <f ca="1"/>
        <v>11.28</v>
      </c>
      <c r="RN8" vm="17700">
        <f ca="1"/>
        <v>11.11</v>
      </c>
      <c r="RO8" vm="17414">
        <f ca="1"/>
        <v>11.31</v>
      </c>
      <c r="RP8" vm="17701">
        <f ca="1"/>
        <v>10.95</v>
      </c>
      <c r="RQ8" vm="17702">
        <f ca="1"/>
        <v>11.29</v>
      </c>
      <c r="RR8" vm="17703">
        <f ca="1"/>
        <v>11.68</v>
      </c>
      <c r="RS8" vm="17426">
        <f ca="1"/>
        <v>11.86</v>
      </c>
      <c r="RT8" vm="17704">
        <f ca="1"/>
        <v>11.64</v>
      </c>
      <c r="RU8" vm="17705">
        <f ca="1"/>
        <v>11.57</v>
      </c>
      <c r="RV8" vm="17706">
        <f ca="1"/>
        <v>12</v>
      </c>
      <c r="RW8" vm="17707">
        <f ca="1"/>
        <v>12.65</v>
      </c>
      <c r="RX8" vm="17708">
        <f ca="1"/>
        <v>12.8</v>
      </c>
      <c r="RY8" vm="17709">
        <f ca="1"/>
        <v>12.54</v>
      </c>
      <c r="RZ8" vm="17710">
        <f ca="1"/>
        <v>12.4</v>
      </c>
      <c r="SA8" vm="17711">
        <f ca="1"/>
        <v>12.29</v>
      </c>
      <c r="SB8" vm="17712">
        <f ca="1"/>
        <v>12.52</v>
      </c>
      <c r="SC8" vm="10717">
        <f ca="1"/>
        <v>12.57</v>
      </c>
      <c r="SD8" vm="17713">
        <f ca="1"/>
        <v>12.62</v>
      </c>
      <c r="SE8" vm="17714">
        <f ca="1"/>
        <v>12.98</v>
      </c>
      <c r="SF8" vm="17715">
        <f ca="1"/>
        <v>13.38</v>
      </c>
      <c r="SG8" vm="17716">
        <f ca="1"/>
        <v>13.06</v>
      </c>
      <c r="SH8" vm="17667">
        <f ca="1"/>
        <v>13.27</v>
      </c>
      <c r="SI8" vm="17452">
        <f ca="1"/>
        <v>13.34</v>
      </c>
      <c r="SJ8" vm="17673">
        <f ca="1"/>
        <v>13.31</v>
      </c>
      <c r="SK8" vm="17656">
        <f ca="1"/>
        <v>13.28</v>
      </c>
      <c r="SL8" vm="17452">
        <f ca="1"/>
        <v>13.34</v>
      </c>
      <c r="SM8" vm="17641">
        <f ca="1"/>
        <v>14.19</v>
      </c>
      <c r="SN8" vm="17717">
        <f ca="1"/>
        <v>14.24</v>
      </c>
      <c r="SO8" vm="17718">
        <f ca="1"/>
        <v>14.5</v>
      </c>
      <c r="SP8" vm="10740">
        <f ca="1"/>
        <v>14.44</v>
      </c>
      <c r="SQ8" vm="17719">
        <f ca="1"/>
        <v>14.25</v>
      </c>
      <c r="SR8" vm="17720">
        <f ca="1"/>
        <v>14.4</v>
      </c>
      <c r="SS8" vm="17721">
        <f ca="1"/>
        <v>14.69</v>
      </c>
      <c r="ST8" vm="17722">
        <f ca="1"/>
        <v>14.99</v>
      </c>
      <c r="SU8" vm="17554">
        <f ca="1"/>
        <v>14.77</v>
      </c>
      <c r="SV8" vm="17538">
        <f ca="1"/>
        <v>15.25</v>
      </c>
      <c r="SW8" vm="17561">
        <f ca="1"/>
        <v>15</v>
      </c>
      <c r="SX8" vm="17627">
        <f ca="1"/>
        <v>14.37</v>
      </c>
      <c r="SY8" vm="17723">
        <f ca="1"/>
        <v>14.54</v>
      </c>
      <c r="SZ8" vm="17719">
        <f ca="1"/>
        <v>14.25</v>
      </c>
      <c r="TA8" vm="17724">
        <f ca="1"/>
        <v>13.92</v>
      </c>
      <c r="TB8" vm="10739">
        <f ca="1"/>
        <v>13.63</v>
      </c>
      <c r="TC8" vm="17659">
        <f ca="1"/>
        <v>13.55</v>
      </c>
      <c r="TD8" vm="17725">
        <f ca="1"/>
        <v>13.67</v>
      </c>
      <c r="TE8" vm="17665">
        <f ca="1"/>
        <v>13.6</v>
      </c>
      <c r="TF8" vm="17726">
        <f ca="1"/>
        <v>13.73</v>
      </c>
      <c r="TG8" vm="17727">
        <f ca="1"/>
        <v>14.31</v>
      </c>
      <c r="TH8" vm="17717">
        <f ca="1"/>
        <v>14.24</v>
      </c>
      <c r="TI8" vm="17728">
        <f ca="1"/>
        <v>14.43</v>
      </c>
      <c r="TJ8" vm="17729">
        <f ca="1"/>
        <v>14.29</v>
      </c>
      <c r="TK8" vm="17564">
        <f ca="1"/>
        <v>14.67</v>
      </c>
      <c r="TL8" vm="17730">
        <f ca="1"/>
        <v>14.61</v>
      </c>
      <c r="TM8" vm="17731">
        <f ca="1"/>
        <v>14.64</v>
      </c>
      <c r="TN8" vm="17732">
        <f ca="1"/>
        <v>14.49</v>
      </c>
      <c r="TO8" vm="17554">
        <f ca="1"/>
        <v>14.77</v>
      </c>
      <c r="TP8" vm="17733">
        <f ca="1"/>
        <v>14.89</v>
      </c>
      <c r="TQ8" vm="17554">
        <f ca="1"/>
        <v>14.77</v>
      </c>
      <c r="TR8" vm="17734">
        <f ca="1"/>
        <v>14.84</v>
      </c>
      <c r="TS8" vm="17735">
        <f ca="1"/>
        <v>14.81</v>
      </c>
      <c r="TT8" vm="17560">
        <f ca="1"/>
        <v>14.75</v>
      </c>
      <c r="TU8" vm="17736">
        <f ca="1"/>
        <v>14.18</v>
      </c>
      <c r="TV8" vm="17411">
        <f ca="1"/>
        <v>14.17</v>
      </c>
      <c r="TW8" vm="17454">
        <f ca="1"/>
        <v>13.97</v>
      </c>
      <c r="TX8" vm="17737">
        <f ca="1"/>
        <v>14.2</v>
      </c>
      <c r="TY8" vm="17729">
        <f ca="1"/>
        <v>14.29</v>
      </c>
      <c r="TZ8" vm="17738">
        <f ca="1"/>
        <v>13.93</v>
      </c>
      <c r="UA8" vm="17739">
        <f ca="1"/>
        <v>13.83</v>
      </c>
      <c r="UB8" vm="17740">
        <f ca="1"/>
        <v>14.27</v>
      </c>
      <c r="UC8" vm="17741">
        <f ca="1"/>
        <v>14.12</v>
      </c>
      <c r="UD8" vm="17643">
        <f ca="1"/>
        <v>14.03</v>
      </c>
      <c r="UE8" vm="17721">
        <f ca="1"/>
        <v>14.69</v>
      </c>
      <c r="UF8" vm="17742">
        <f ca="1"/>
        <v>14.59</v>
      </c>
      <c r="UG8" vm="17743">
        <f ca="1"/>
        <v>14.26</v>
      </c>
      <c r="UH8" vm="17744">
        <f ca="1"/>
        <v>14.38</v>
      </c>
      <c r="UI8" vm="17745">
        <f ca="1"/>
        <v>14.23</v>
      </c>
      <c r="UJ8" vm="10710">
        <f ca="1"/>
        <v>13.96</v>
      </c>
      <c r="UK8" vm="17746">
        <f ca="1"/>
        <v>13.69</v>
      </c>
      <c r="UL8" vm="17634">
        <f ca="1"/>
        <v>13.98</v>
      </c>
      <c r="UM8" vm="17644">
        <f ca="1"/>
        <v>14.04</v>
      </c>
      <c r="UN8" vm="17747">
        <f ca="1"/>
        <v>14.05</v>
      </c>
      <c r="UO8" vm="17748">
        <f ca="1"/>
        <v>13.88</v>
      </c>
      <c r="UP8" vm="17664">
        <f ca="1"/>
        <v>13.65</v>
      </c>
      <c r="UQ8" vm="17749">
        <f ca="1"/>
        <v>13.48</v>
      </c>
      <c r="UR8" vm="17452">
        <f ca="1"/>
        <v>13.34</v>
      </c>
      <c r="US8" vm="17658">
        <f ca="1"/>
        <v>13.37</v>
      </c>
      <c r="UT8" vm="17750">
        <f ca="1"/>
        <v>13.35</v>
      </c>
      <c r="UU8" vm="17751">
        <f ca="1"/>
        <v>13.45</v>
      </c>
      <c r="UV8" vm="17428">
        <f ca="1"/>
        <v>13.33</v>
      </c>
      <c r="UW8" vm="17658">
        <f ca="1"/>
        <v>13.37</v>
      </c>
      <c r="UX8" vm="17752">
        <f ca="1"/>
        <v>13.44</v>
      </c>
      <c r="UY8" vm="17753">
        <f ca="1"/>
        <v>13.47</v>
      </c>
      <c r="UZ8" vm="10734">
        <f ca="1"/>
        <v>13.72</v>
      </c>
      <c r="VA8" vm="17635">
        <f ca="1"/>
        <v>13.61</v>
      </c>
      <c r="VB8" vm="17749">
        <f ca="1"/>
        <v>13.48</v>
      </c>
      <c r="VC8" vm="17754">
        <f ca="1"/>
        <v>13.49</v>
      </c>
      <c r="VD8" vm="17753">
        <f ca="1"/>
        <v>13.47</v>
      </c>
      <c r="VE8" vm="17667">
        <f ca="1"/>
        <v>13.27</v>
      </c>
      <c r="VF8" vm="17755">
        <f ca="1"/>
        <v>13.13</v>
      </c>
      <c r="VG8" vm="17756">
        <f ca="1"/>
        <v>12.82</v>
      </c>
      <c r="VH8" vm="17757">
        <f ca="1"/>
        <v>12.42</v>
      </c>
      <c r="VI8" vm="17677">
        <f ca="1"/>
        <v>12.34</v>
      </c>
      <c r="VJ8" vm="17691">
        <f ca="1"/>
        <v>12.27</v>
      </c>
      <c r="VK8" vm="17758">
        <f ca="1"/>
        <v>12.31</v>
      </c>
      <c r="VL8" vm="17759">
        <f ca="1"/>
        <v>12.44</v>
      </c>
      <c r="VM8" vm="17434">
        <f ca="1"/>
        <v>12.23</v>
      </c>
      <c r="VN8" vm="17760">
        <f ca="1"/>
        <v>12.33</v>
      </c>
      <c r="VO8" vm="17757">
        <f ca="1"/>
        <v>12.42</v>
      </c>
      <c r="VP8" vm="17761">
        <f ca="1"/>
        <v>12.28</v>
      </c>
      <c r="VQ8" vm="17677">
        <f ca="1"/>
        <v>12.34</v>
      </c>
      <c r="VR8" vm="17676">
        <f ca="1"/>
        <v>12.6</v>
      </c>
      <c r="VS8" vm="17762">
        <f ca="1"/>
        <v>12.49</v>
      </c>
      <c r="VT8" vm="17430">
        <f ca="1"/>
        <v>12.3</v>
      </c>
      <c r="VU8" vm="17758">
        <f ca="1"/>
        <v>12.31</v>
      </c>
      <c r="VV8" vm="17763">
        <f ca="1"/>
        <v>12.18</v>
      </c>
      <c r="VW8" vm="17761">
        <f ca="1"/>
        <v>12.28</v>
      </c>
      <c r="VX8" vm="17764">
        <f ca="1"/>
        <v>12.25</v>
      </c>
      <c r="VY8" vm="17765">
        <f ca="1"/>
        <v>12.2</v>
      </c>
      <c r="VZ8" vm="10726">
        <f ca="1"/>
        <v>11.93</v>
      </c>
      <c r="WA8" vm="17426">
        <f ca="1"/>
        <v>11.86</v>
      </c>
      <c r="WB8" vm="17766">
        <f ca="1"/>
        <v>11.9</v>
      </c>
      <c r="WC8" vm="17767">
        <f ca="1"/>
        <v>11.79</v>
      </c>
      <c r="WD8" vm="17768">
        <f ca="1"/>
        <v>11.69</v>
      </c>
      <c r="WE8" vm="17769">
        <f ca="1"/>
        <v>11.58</v>
      </c>
      <c r="WF8" vm="17770">
        <f ca="1"/>
        <v>11.42</v>
      </c>
      <c r="WG8" vm="17771">
        <f ca="1"/>
        <v>11.46</v>
      </c>
      <c r="WH8" vm="17772">
        <f ca="1"/>
        <v>11.38</v>
      </c>
      <c r="WI8" vm="17771">
        <f ca="1"/>
        <v>11.46</v>
      </c>
      <c r="WJ8" vm="17768">
        <f ca="1"/>
        <v>11.69</v>
      </c>
      <c r="WK8" vm="17679">
        <f ca="1"/>
        <v>11.75</v>
      </c>
      <c r="WL8" vm="17773">
        <f ca="1"/>
        <v>11.24</v>
      </c>
      <c r="WM8" vm="17702">
        <f ca="1"/>
        <v>11.29</v>
      </c>
      <c r="WN8" vm="17699">
        <f ca="1"/>
        <v>11.28</v>
      </c>
      <c r="WO8" vm="17774">
        <f ca="1"/>
        <v>10.83</v>
      </c>
      <c r="WP8" vm="17775">
        <f ca="1"/>
        <v>10.65</v>
      </c>
      <c r="WQ8" vm="17776">
        <f ca="1"/>
        <v>10.54</v>
      </c>
      <c r="WR8" vm="17775">
        <f ca="1"/>
        <v>10.65</v>
      </c>
      <c r="WS8" vm="17777">
        <f ca="1"/>
        <v>10.8</v>
      </c>
      <c r="WT8" vm="17778">
        <f ca="1"/>
        <v>10.97</v>
      </c>
      <c r="WU8" vm="17777">
        <f ca="1"/>
        <v>10.8</v>
      </c>
      <c r="WV8" vm="17779">
        <f ca="1"/>
        <v>10.5</v>
      </c>
      <c r="WW8" vm="17398">
        <f ca="1"/>
        <v>10.6</v>
      </c>
      <c r="WX8" vm="17780">
        <f ca="1"/>
        <v>10.68</v>
      </c>
      <c r="WY8" vm="17398">
        <f ca="1"/>
        <v>10.6</v>
      </c>
      <c r="WZ8" vm="17774">
        <f ca="1"/>
        <v>10.83</v>
      </c>
      <c r="XA8" vm="17781">
        <f ca="1"/>
        <v>10.79</v>
      </c>
      <c r="XB8" vm="17782">
        <f ca="1"/>
        <v>10.71</v>
      </c>
      <c r="XC8" vm="17783">
        <f ca="1"/>
        <v>10.52</v>
      </c>
      <c r="XD8" vm="17784">
        <f ca="1"/>
        <v>10.85</v>
      </c>
      <c r="XE8" vm="17785">
        <f ca="1"/>
        <v>10.82</v>
      </c>
      <c r="XF8" vm="17786">
        <f ca="1"/>
        <v>11.14</v>
      </c>
      <c r="XG8" vm="17787">
        <f ca="1"/>
        <v>10.96</v>
      </c>
      <c r="XH8" vm="17698">
        <f ca="1"/>
        <v>11.09</v>
      </c>
      <c r="XI8" vm="17788">
        <f ca="1"/>
        <v>11</v>
      </c>
      <c r="XJ8" vm="17789">
        <f ca="1"/>
        <v>10.74</v>
      </c>
      <c r="XK8" vm="17790">
        <f ca="1"/>
        <v>10.92</v>
      </c>
      <c r="XL8" vm="17791">
        <f ca="1"/>
        <v>10.7</v>
      </c>
      <c r="XM8" vm="17792">
        <f ca="1"/>
        <v>10.35</v>
      </c>
      <c r="XN8" vm="17793">
        <f ca="1"/>
        <v>10.210000000000001</v>
      </c>
      <c r="XO8" vm="17794">
        <f ca="1"/>
        <v>10.199999999999999</v>
      </c>
      <c r="XP8" vm="17795">
        <f ca="1"/>
        <v>10.07</v>
      </c>
      <c r="XQ8" vm="17796">
        <f ca="1"/>
        <v>10</v>
      </c>
      <c r="XR8" vm="17797">
        <f ca="1"/>
        <v>9.7200000000000006</v>
      </c>
      <c r="XS8" vm="17798">
        <f ca="1"/>
        <v>9.57</v>
      </c>
      <c r="XT8" vm="17799">
        <f ca="1"/>
        <v>9.85</v>
      </c>
      <c r="XU8" vm="17800">
        <f ca="1"/>
        <v>10.23</v>
      </c>
      <c r="XV8" vm="17801">
        <f ca="1"/>
        <v>10.130000000000001</v>
      </c>
      <c r="XW8" vm="17802">
        <f ca="1"/>
        <v>10.01</v>
      </c>
      <c r="XX8" vm="17796">
        <f ca="1"/>
        <v>10</v>
      </c>
      <c r="XY8" vm="17803">
        <f ca="1"/>
        <v>9.68</v>
      </c>
      <c r="XZ8" vm="17804">
        <f ca="1"/>
        <v>9.7899999999999991</v>
      </c>
      <c r="YA8" vm="17805">
        <f ca="1"/>
        <v>9.7100000000000009</v>
      </c>
      <c r="YB8" vm="2633">
        <f ca="1"/>
        <v>9.81</v>
      </c>
      <c r="YC8" vm="17806">
        <f ca="1"/>
        <v>9.49</v>
      </c>
      <c r="YD8" vm="17807">
        <f ca="1"/>
        <v>9.5399999999999991</v>
      </c>
      <c r="YE8" vm="17808">
        <f ca="1"/>
        <v>8.83</v>
      </c>
      <c r="YF8" vm="17809">
        <f ca="1"/>
        <v>8.17</v>
      </c>
      <c r="YG8" vm="17810">
        <f ca="1"/>
        <v>6.51</v>
      </c>
      <c r="YH8" vm="2655">
        <f ca="1"/>
        <v>7.6</v>
      </c>
      <c r="YI8" vm="17811">
        <f ca="1"/>
        <v>6.77</v>
      </c>
      <c r="YJ8" vm="17812">
        <f ca="1"/>
        <v>7.25</v>
      </c>
      <c r="YK8" vm="17813">
        <f ca="1"/>
        <v>7.19</v>
      </c>
      <c r="YL8" vm="17814">
        <f ca="1"/>
        <v>7.76</v>
      </c>
      <c r="YM8" vm="17815">
        <f ca="1"/>
        <v>7.4</v>
      </c>
      <c r="YN8" vm="17816">
        <f ca="1"/>
        <v>7.46</v>
      </c>
      <c r="YO8" vm="17817">
        <f ca="1"/>
        <v>7.01</v>
      </c>
      <c r="YP8" vm="17818">
        <f ca="1"/>
        <v>6.97</v>
      </c>
      <c r="YQ8" vm="17819">
        <f ca="1"/>
        <v>6.42</v>
      </c>
      <c r="YR8" vm="2715">
        <f ca="1"/>
        <v>6.3</v>
      </c>
      <c r="YS8" vm="17820">
        <f ca="1"/>
        <v>6.99</v>
      </c>
      <c r="YT8" vm="17821">
        <f ca="1"/>
        <v>7.65</v>
      </c>
      <c r="YU8" vm="17814">
        <f ca="1"/>
        <v>7.76</v>
      </c>
      <c r="YV8" vm="17822">
        <f ca="1"/>
        <v>8.39</v>
      </c>
      <c r="YW8" vm="2648">
        <f ca="1"/>
        <v>8.1199999999999992</v>
      </c>
      <c r="YX8" vm="17809">
        <f ca="1"/>
        <v>8.17</v>
      </c>
      <c r="YY8" vm="17823">
        <f ca="1"/>
        <v>7.91</v>
      </c>
      <c r="YZ8" vm="17812">
        <f ca="1"/>
        <v>7.25</v>
      </c>
      <c r="ZA8" vm="17820">
        <f ca="1"/>
        <v>6.99</v>
      </c>
      <c r="ZB8" vm="17391">
        <f ca="1"/>
        <v>7.48</v>
      </c>
      <c r="ZC8" vm="2703">
        <f ca="1"/>
        <v>7.2</v>
      </c>
      <c r="ZD8" vm="2611">
        <f ca="1"/>
        <v>6.98</v>
      </c>
      <c r="ZE8" vm="17389">
        <f ca="1"/>
        <v>7.05</v>
      </c>
      <c r="ZF8" vm="17824">
        <f ca="1"/>
        <v>7</v>
      </c>
      <c r="ZG8" vm="17389">
        <f ca="1"/>
        <v>7.05</v>
      </c>
      <c r="ZH8" vm="17825">
        <f ca="1"/>
        <v>7.33</v>
      </c>
      <c r="ZI8" vm="17826">
        <f ca="1"/>
        <v>7.23</v>
      </c>
      <c r="ZJ8" vm="17820">
        <f ca="1"/>
        <v>6.99</v>
      </c>
      <c r="ZK8" vm="17827">
        <f ca="1"/>
        <v>6.9</v>
      </c>
      <c r="ZL8" vm="17828">
        <f ca="1"/>
        <v>6.38</v>
      </c>
      <c r="ZM8" vm="17829">
        <f ca="1"/>
        <v>6.06</v>
      </c>
      <c r="ZN8" vm="2658">
        <f ca="1"/>
        <v>6.31</v>
      </c>
      <c r="ZO8" vm="17830">
        <f ca="1"/>
        <v>6.6</v>
      </c>
      <c r="ZP8" vm="17831">
        <f ca="1"/>
        <v>6.48</v>
      </c>
      <c r="ZQ8" vm="17832">
        <f ca="1"/>
        <v>6.16</v>
      </c>
      <c r="ZR8" vm="17833">
        <f ca="1"/>
        <v>6.35</v>
      </c>
      <c r="ZS8" vm="2674">
        <f ca="1"/>
        <v>6.12</v>
      </c>
      <c r="ZT8" vm="2613">
        <f ca="1"/>
        <v>5.53</v>
      </c>
      <c r="ZU8" vm="17378">
        <f ca="1"/>
        <v>5.76</v>
      </c>
      <c r="ZV8" vm="2719">
        <f ca="1"/>
        <v>5.77</v>
      </c>
      <c r="ZW8" vm="2713">
        <f ca="1"/>
        <v>6.28</v>
      </c>
      <c r="ZX8" vm="17834">
        <f ca="1"/>
        <v>5.9</v>
      </c>
      <c r="ZY8" vm="2713">
        <f ca="1"/>
        <v>6.28</v>
      </c>
      <c r="ZZ8" vm="17835">
        <f ca="1"/>
        <v>6.37</v>
      </c>
      <c r="AAA8" vm="17359">
        <f ca="1"/>
        <v>6.58</v>
      </c>
      <c r="AAB8" vm="17836">
        <f ca="1"/>
        <v>6.22</v>
      </c>
      <c r="AAC8" vm="2675">
        <f ca="1"/>
        <v>6.19</v>
      </c>
      <c r="AAD8" vm="2612">
        <f ca="1"/>
        <v>6.03</v>
      </c>
      <c r="AAE8" vm="17837">
        <f ca="1"/>
        <v>6.64</v>
      </c>
      <c r="AAF8" vm="17838">
        <f ca="1"/>
        <v>6.4</v>
      </c>
      <c r="AAG8" vm="17839">
        <f ca="1"/>
        <v>6.47</v>
      </c>
      <c r="AAH8" vm="17840">
        <f ca="1"/>
        <v>6.46</v>
      </c>
      <c r="AAI8" vm="17841">
        <f ca="1"/>
        <v>6.72</v>
      </c>
      <c r="AAJ8" vm="17840">
        <f ca="1"/>
        <v>6.46</v>
      </c>
      <c r="AAK8" vm="17842">
        <f ca="1"/>
        <v>6.59</v>
      </c>
      <c r="AAL8" vm="17843">
        <f ca="1"/>
        <v>7.22</v>
      </c>
      <c r="AAM8" vm="17844">
        <f ca="1"/>
        <v>7.35</v>
      </c>
      <c r="AAN8" vm="17845">
        <f ca="1"/>
        <v>6.83</v>
      </c>
      <c r="AAO8" vm="17838">
        <f ca="1"/>
        <v>6.4</v>
      </c>
      <c r="AAP8" vm="17841">
        <f ca="1"/>
        <v>6.72</v>
      </c>
      <c r="AAQ8" vm="17846">
        <f ca="1"/>
        <v>6.91</v>
      </c>
      <c r="AAR8" vm="17847">
        <f ca="1"/>
        <v>6.49</v>
      </c>
      <c r="AAS8" vm="17848">
        <f ca="1"/>
        <v>6.45</v>
      </c>
      <c r="AAT8" vm="17849">
        <f ca="1"/>
        <v>6.53</v>
      </c>
      <c r="AAU8" vm="17832">
        <f ca="1"/>
        <v>6.16</v>
      </c>
      <c r="AAV8" vm="2612">
        <f ca="1"/>
        <v>6.03</v>
      </c>
      <c r="AAW8" vm="2716">
        <f ca="1"/>
        <v>6.21</v>
      </c>
      <c r="AAX8" vm="2676">
        <f ca="1"/>
        <v>6.05</v>
      </c>
      <c r="AAY8" vm="17363">
        <f ca="1"/>
        <v>6.13</v>
      </c>
      <c r="AAZ8" vm="17834">
        <f ca="1"/>
        <v>5.9</v>
      </c>
      <c r="ABA8" vm="17850">
        <f ca="1"/>
        <v>5.8</v>
      </c>
      <c r="ABB8" vm="17851">
        <f ca="1"/>
        <v>5.78</v>
      </c>
      <c r="ABC8" vm="17852">
        <f ca="1"/>
        <v>5.49</v>
      </c>
      <c r="ABD8" vm="17853">
        <f ca="1"/>
        <v>5.37</v>
      </c>
      <c r="ABE8" vm="2739">
        <f ca="1"/>
        <v>5.14</v>
      </c>
      <c r="ABF8" vm="17854">
        <f ca="1"/>
        <v>5.17</v>
      </c>
      <c r="ABG8" vm="17855">
        <f ca="1"/>
        <v>5.25</v>
      </c>
      <c r="ABH8" vm="17856">
        <f ca="1"/>
        <v>5.08</v>
      </c>
      <c r="ABI8" vm="17857">
        <f ca="1"/>
        <v>5.44</v>
      </c>
      <c r="ABJ8" vm="2613">
        <f ca="1"/>
        <v>5.53</v>
      </c>
      <c r="ABK8" vm="17858">
        <f ca="1"/>
        <v>5.64</v>
      </c>
      <c r="ABL8" vm="17859">
        <f ca="1"/>
        <v>5.79</v>
      </c>
      <c r="ABM8" vm="17851">
        <f ca="1"/>
        <v>5.78</v>
      </c>
      <c r="ABN8" vm="2668">
        <f ca="1"/>
        <v>5.89</v>
      </c>
      <c r="ABO8" vm="17860">
        <f ca="1"/>
        <v>5.59</v>
      </c>
      <c r="ABP8" vm="2677">
        <f ca="1"/>
        <v>5.72</v>
      </c>
      <c r="ABQ8" vm="2706">
        <f ca="1"/>
        <v>5.45</v>
      </c>
      <c r="ABR8" vm="17369">
        <f ca="1"/>
        <v>5.32</v>
      </c>
      <c r="ABS8" vm="2736">
        <f ca="1"/>
        <v>5.23</v>
      </c>
      <c r="ABT8" vm="17861">
        <f ca="1"/>
        <v>5.26</v>
      </c>
      <c r="ABU8" vm="17862">
        <f ca="1"/>
        <v>5.2</v>
      </c>
      <c r="ABV8" vm="17863">
        <f ca="1"/>
        <v>4.9850000000000003</v>
      </c>
      <c r="ABW8" vm="17854">
        <f ca="1"/>
        <v>5.17</v>
      </c>
      <c r="ABX8" vm="2736">
        <f ca="1"/>
        <v>5.23</v>
      </c>
      <c r="ABY8" vm="17864">
        <f ca="1"/>
        <v>5.47</v>
      </c>
      <c r="ABZ8" vm="17865">
        <f ca="1"/>
        <v>5.6</v>
      </c>
      <c r="ACA8" vm="17866">
        <f ca="1"/>
        <v>5.48</v>
      </c>
      <c r="ACB8" vm="17867">
        <f ca="1"/>
        <v>5.2850000000000001</v>
      </c>
      <c r="ACC8" vm="17868">
        <f ca="1"/>
        <v>5.46</v>
      </c>
      <c r="ACD8" vm="2662">
        <f ca="1"/>
        <v>5.56</v>
      </c>
      <c r="ACE8" vm="17850">
        <f ca="1"/>
        <v>5.8</v>
      </c>
      <c r="ACF8" vm="2679">
        <f ca="1"/>
        <v>5.81</v>
      </c>
      <c r="ACG8" vm="2658">
        <f ca="1"/>
        <v>6.31</v>
      </c>
      <c r="ACH8" vm="17379">
        <f ca="1"/>
        <v>6.18</v>
      </c>
      <c r="ACI8" vm="17380">
        <f ca="1"/>
        <v>6.27</v>
      </c>
      <c r="ACJ8" vm="17869">
        <f ca="1"/>
        <v>6.63</v>
      </c>
      <c r="ACK8" vm="17870">
        <f ca="1"/>
        <v>6.87</v>
      </c>
      <c r="ACL8" vm="17871">
        <f ca="1"/>
        <v>6.79</v>
      </c>
      <c r="ACM8" vm="17872">
        <f ca="1"/>
        <v>6.61</v>
      </c>
      <c r="ACN8" vm="17831">
        <f ca="1"/>
        <v>6.48</v>
      </c>
      <c r="ACO8" vm="17873">
        <f ca="1"/>
        <v>6.8</v>
      </c>
      <c r="ACP8" vm="2704">
        <f ca="1"/>
        <v>6.96</v>
      </c>
      <c r="ACQ8" vm="17874">
        <f ca="1"/>
        <v>7.07</v>
      </c>
      <c r="ACR8" vm="17812">
        <f ca="1"/>
        <v>7.25</v>
      </c>
      <c r="ACS8" vm="17875">
        <f ca="1"/>
        <v>7.29</v>
      </c>
      <c r="ACT8" vm="17844">
        <f ca="1"/>
        <v>7.35</v>
      </c>
      <c r="ACU8" vm="17876">
        <f ca="1"/>
        <v>7.3</v>
      </c>
      <c r="ACV8" vm="17875">
        <f ca="1"/>
        <v>7.29</v>
      </c>
      <c r="ACW8" vm="17874">
        <f ca="1"/>
        <v>7.07</v>
      </c>
      <c r="ACX8" vm="2729">
        <f ca="1"/>
        <v>7.13</v>
      </c>
      <c r="ACY8" vm="2701">
        <f ca="1"/>
        <v>7.36</v>
      </c>
      <c r="ACZ8" vm="17877">
        <f ca="1"/>
        <v>7.45</v>
      </c>
      <c r="ADA8" vm="2622">
        <f ca="1"/>
        <v>7.84</v>
      </c>
      <c r="ADB8" vm="17878">
        <f ca="1"/>
        <v>7.97</v>
      </c>
      <c r="ADC8" vm="2700">
        <f ca="1"/>
        <v>7.85</v>
      </c>
      <c r="ADD8" vm="17879">
        <f ca="1"/>
        <v>8.1300000000000008</v>
      </c>
      <c r="ADE8" vm="2637">
        <f ca="1"/>
        <v>8.18</v>
      </c>
      <c r="ADF8" vm="17880">
        <f ca="1"/>
        <v>8.07</v>
      </c>
      <c r="ADG8" vm="2645">
        <f ca="1"/>
        <v>8.25</v>
      </c>
      <c r="ADH8" vm="2646">
        <f ca="1"/>
        <v>7.98</v>
      </c>
      <c r="ADI8" vm="2656">
        <f ca="1"/>
        <v>7.78</v>
      </c>
      <c r="ADJ8" vm="2644">
        <f ca="1"/>
        <v>8.09</v>
      </c>
      <c r="ADK8" vm="17399">
        <f ca="1"/>
        <v>8.02</v>
      </c>
      <c r="ADL8" vm="17881">
        <f ca="1"/>
        <v>8.11</v>
      </c>
      <c r="ADM8" vm="17882">
        <f ca="1"/>
        <v>7.95</v>
      </c>
      <c r="ADN8" vm="17399">
        <f ca="1"/>
        <v>8.02</v>
      </c>
      <c r="ADO8" vm="17883">
        <f ca="1"/>
        <v>7.88</v>
      </c>
      <c r="ADP8" vm="2649">
        <f ca="1"/>
        <v>8.0399999999999991</v>
      </c>
      <c r="ADQ8" vm="2648">
        <f ca="1"/>
        <v>8.1199999999999992</v>
      </c>
      <c r="ADR8" vm="17878">
        <f ca="1"/>
        <v>7.97</v>
      </c>
      <c r="ADS8" vm="2648">
        <f ca="1"/>
        <v>8.1199999999999992</v>
      </c>
      <c r="ADT8" vm="17879">
        <f ca="1"/>
        <v>8.1300000000000008</v>
      </c>
      <c r="ADU8" vm="17878">
        <f ca="1"/>
        <v>7.97</v>
      </c>
      <c r="ADV8" vm="2651">
        <f ca="1"/>
        <v>7.71</v>
      </c>
      <c r="ADW8" vm="17399">
        <f ca="1"/>
        <v>8.02</v>
      </c>
      <c r="ADX8" vm="17884">
        <f ca="1"/>
        <v>8.06</v>
      </c>
      <c r="ADY8" vm="17885">
        <f ca="1"/>
        <v>8.0500000000000007</v>
      </c>
      <c r="ADZ8" vm="2620">
        <f ca="1"/>
        <v>7.99</v>
      </c>
      <c r="AEA8" vm="17886">
        <f ca="1"/>
        <v>8.49</v>
      </c>
      <c r="AEB8" vm="17887">
        <f ca="1"/>
        <v>8.84</v>
      </c>
      <c r="AEC8" vm="17888">
        <f ca="1"/>
        <v>9.24</v>
      </c>
      <c r="AED8" vm="17889">
        <f ca="1"/>
        <v>9.8000000000000007</v>
      </c>
      <c r="AEE8" vm="17890">
        <f ca="1"/>
        <v>9.5299999999999994</v>
      </c>
      <c r="AEF8" vm="2633">
        <f ca="1"/>
        <v>9.81</v>
      </c>
      <c r="AEG8" vm="17891">
        <f ca="1"/>
        <v>9.82</v>
      </c>
      <c r="AEH8" vm="2608">
        <f ca="1"/>
        <v>9.6</v>
      </c>
      <c r="AEI8" vm="17799">
        <f ca="1"/>
        <v>9.85</v>
      </c>
      <c r="AEJ8" vm="17892">
        <f ca="1"/>
        <v>9.93</v>
      </c>
      <c r="AEK8" vm="2608">
        <f ca="1"/>
        <v>9.6</v>
      </c>
      <c r="AEL8" vm="17893">
        <f ca="1"/>
        <v>9.75</v>
      </c>
      <c r="AEM8" vm="17890">
        <f ca="1"/>
        <v>9.5299999999999994</v>
      </c>
      <c r="AEN8" vm="17798">
        <f ca="1"/>
        <v>9.57</v>
      </c>
      <c r="AEO8" vm="17803">
        <f ca="1"/>
        <v>9.68</v>
      </c>
      <c r="AEP8" vm="17806">
        <f ca="1"/>
        <v>9.49</v>
      </c>
      <c r="AEQ8" vm="17894">
        <f ca="1"/>
        <v>9.1999999999999993</v>
      </c>
      <c r="AER8" vm="17895">
        <f ca="1"/>
        <v>9.23</v>
      </c>
      <c r="AES8" vm="17405">
        <f ca="1"/>
        <v>8.93</v>
      </c>
      <c r="AET8" vm="17896">
        <f ca="1"/>
        <v>8.5399999999999991</v>
      </c>
      <c r="AEU8" vm="2698">
        <f ca="1"/>
        <v>8.86</v>
      </c>
      <c r="AEV8" vm="17897">
        <f ca="1"/>
        <v>9.17</v>
      </c>
      <c r="AEW8" vm="2652">
        <f ca="1"/>
        <v>8.68</v>
      </c>
      <c r="AEX8" vm="2634">
        <f ca="1"/>
        <v>8.7899999999999991</v>
      </c>
      <c r="AEY8" vm="17403">
        <f ca="1"/>
        <v>8.92</v>
      </c>
      <c r="AEZ8" vm="17403">
        <f ca="1"/>
        <v>8.92</v>
      </c>
      <c r="AFA8" vm="17898">
        <f ca="1"/>
        <v>8.77</v>
      </c>
      <c r="AFB8" vm="17899">
        <f ca="1"/>
        <v>8.36</v>
      </c>
      <c r="AFC8" vm="2637">
        <f ca="1"/>
        <v>8.18</v>
      </c>
      <c r="AFD8" vm="17900">
        <f ca="1"/>
        <v>8.2100000000000009</v>
      </c>
      <c r="AFE8" vm="2610">
        <f ca="1"/>
        <v>8.26</v>
      </c>
      <c r="AFF8" vm="17901">
        <f ca="1"/>
        <v>8.27</v>
      </c>
      <c r="AFG8" vm="2645">
        <f ca="1"/>
        <v>8.25</v>
      </c>
      <c r="AFH8" vm="17881">
        <f ca="1"/>
        <v>8.11</v>
      </c>
      <c r="AFI8" vm="17902">
        <f ca="1"/>
        <v>8.31</v>
      </c>
      <c r="AFJ8" vm="17903">
        <f ca="1"/>
        <v>8.16</v>
      </c>
      <c r="AFK8" vm="2697">
        <f ca="1"/>
        <v>8</v>
      </c>
      <c r="AFL8" vm="17904">
        <f ca="1"/>
        <v>7.74</v>
      </c>
      <c r="AFM8" vm="17905">
        <f ca="1"/>
        <v>7.96</v>
      </c>
      <c r="AFN8" vm="17906">
        <f ca="1"/>
        <v>7.79</v>
      </c>
      <c r="AFO8" vm="17907">
        <f ca="1"/>
        <v>7.73</v>
      </c>
      <c r="AFP8" vm="17385">
        <f ca="1"/>
        <v>7.7</v>
      </c>
      <c r="AFQ8" vm="2641">
        <f ca="1"/>
        <v>7.55</v>
      </c>
      <c r="AFR8" vm="17844">
        <f ca="1"/>
        <v>7.35</v>
      </c>
      <c r="AFS8" vm="17876">
        <f ca="1"/>
        <v>7.3</v>
      </c>
      <c r="AFT8" vm="2657">
        <f ca="1"/>
        <v>7.11</v>
      </c>
      <c r="AFU8" vm="2611">
        <f ca="1"/>
        <v>6.98</v>
      </c>
      <c r="AFV8" vm="17908">
        <f ca="1"/>
        <v>7.02</v>
      </c>
      <c r="AFW8" vm="17845">
        <f ca="1"/>
        <v>6.83</v>
      </c>
      <c r="AFX8" vm="2611">
        <f ca="1"/>
        <v>6.98</v>
      </c>
      <c r="AFY8" vm="17909">
        <f ca="1"/>
        <v>7.17</v>
      </c>
      <c r="AFZ8" vm="17910">
        <f ca="1"/>
        <v>7.14</v>
      </c>
      <c r="AGA8" vm="17384">
        <f ca="1"/>
        <v>7.15</v>
      </c>
      <c r="AGB8" vm="17911">
        <f ca="1"/>
        <v>7.44</v>
      </c>
      <c r="AGC8" vm="2703">
        <f ca="1"/>
        <v>7.2</v>
      </c>
      <c r="AGD8" vm="17844">
        <f ca="1"/>
        <v>7.35</v>
      </c>
      <c r="AGE8" vm="17908">
        <f ca="1"/>
        <v>7.02</v>
      </c>
      <c r="AGF8" vm="17827">
        <f ca="1"/>
        <v>6.9</v>
      </c>
      <c r="AGG8" vm="17912">
        <f ca="1"/>
        <v>7.1</v>
      </c>
      <c r="AGH8" vm="17913">
        <f ca="1"/>
        <v>7.64</v>
      </c>
      <c r="AGI8" vm="17914">
        <f ca="1"/>
        <v>7.42</v>
      </c>
      <c r="AGJ8" vm="17915">
        <f ca="1"/>
        <v>7.56</v>
      </c>
      <c r="AGK8" vm="17916">
        <f ca="1"/>
        <v>7.28</v>
      </c>
      <c r="AGL8" vm="17917">
        <f ca="1"/>
        <v>7.49</v>
      </c>
      <c r="AGM8" vm="17918">
        <f ca="1"/>
        <v>7.5</v>
      </c>
      <c r="AGN8" vm="17919">
        <f ca="1"/>
        <v>7.66</v>
      </c>
      <c r="AGO8" vm="17920">
        <f ca="1"/>
        <v>7.9</v>
      </c>
      <c r="AGP8" vm="17814">
        <f ca="1"/>
        <v>7.76</v>
      </c>
      <c r="AGQ8" vm="17881">
        <f ca="1"/>
        <v>8.11</v>
      </c>
      <c r="AGR8" vm="17921">
        <f ca="1"/>
        <v>8.14</v>
      </c>
      <c r="AGS8" vm="17922">
        <f ca="1"/>
        <v>7.82</v>
      </c>
      <c r="AGT8" vm="17923">
        <f ca="1"/>
        <v>7.94</v>
      </c>
      <c r="AGU8" vm="2655">
        <f ca="1"/>
        <v>7.6</v>
      </c>
      <c r="AGV8" vm="17924">
        <f ca="1"/>
        <v>7.6150000000000002</v>
      </c>
      <c r="AGW8" vm="17925">
        <f ca="1"/>
        <v>7.77</v>
      </c>
      <c r="AGX8" vm="17904">
        <f ca="1"/>
        <v>7.74</v>
      </c>
      <c r="AGY8" vm="2637">
        <f ca="1"/>
        <v>8.18</v>
      </c>
      <c r="AGZ8" vm="17885">
        <f ca="1"/>
        <v>8.0500000000000007</v>
      </c>
      <c r="AHA8" vm="17884">
        <f ca="1"/>
        <v>8.06</v>
      </c>
      <c r="AHB8" vm="17922">
        <f ca="1"/>
        <v>7.82</v>
      </c>
      <c r="AHC8" vm="17919">
        <f ca="1"/>
        <v>7.66</v>
      </c>
      <c r="AHD8" vm="17915">
        <f ca="1"/>
        <v>7.56</v>
      </c>
      <c r="AHE8" vm="17391">
        <f ca="1"/>
        <v>7.48</v>
      </c>
      <c r="AHF8" vm="17926">
        <f ca="1"/>
        <v>7.63</v>
      </c>
      <c r="AHG8" vm="17391">
        <f ca="1"/>
        <v>7.48</v>
      </c>
      <c r="AHH8" vm="17922">
        <f ca="1"/>
        <v>7.82</v>
      </c>
      <c r="AHI8" vm="17927">
        <f ca="1"/>
        <v>7.81</v>
      </c>
      <c r="AHJ8" vm="17928">
        <f ca="1"/>
        <v>7.92</v>
      </c>
      <c r="AHK8" vm="17929">
        <f ca="1"/>
        <v>7.53</v>
      </c>
      <c r="AHL8" vm="17930">
        <f ca="1"/>
        <v>7.26</v>
      </c>
      <c r="AHM8" vm="17874">
        <f ca="1"/>
        <v>7.07</v>
      </c>
      <c r="AHN8" vm="17931">
        <f ca="1"/>
        <v>7.09</v>
      </c>
      <c r="AHO8" vm="17932">
        <f ca="1"/>
        <v>7.04</v>
      </c>
      <c r="AHP8" vm="17874">
        <f ca="1"/>
        <v>7.07</v>
      </c>
      <c r="AHQ8" vm="17909">
        <f ca="1"/>
        <v>7.17</v>
      </c>
      <c r="AHR8" vm="17933">
        <f ca="1"/>
        <v>7.31</v>
      </c>
      <c r="AHS8" vm="17916">
        <f ca="1"/>
        <v>7.28</v>
      </c>
      <c r="AHT8" vm="17387">
        <f ca="1"/>
        <v>7.34</v>
      </c>
      <c r="AHU8" vm="17843">
        <f ca="1"/>
        <v>7.22</v>
      </c>
      <c r="AHV8" vm="17934">
        <f ca="1"/>
        <v>7.18</v>
      </c>
      <c r="AHW8" vm="17935">
        <f ca="1"/>
        <v>7.43</v>
      </c>
      <c r="AHX8" vm="17913">
        <f ca="1"/>
        <v>7.64</v>
      </c>
      <c r="AHY8" vm="17381">
        <f ca="1"/>
        <v>7.67</v>
      </c>
      <c r="AHZ8" vm="17381">
        <f ca="1"/>
        <v>7.67</v>
      </c>
      <c r="AIA8" vm="17936">
        <f ca="1"/>
        <v>7.72</v>
      </c>
      <c r="AIB8" vm="17904">
        <f ca="1"/>
        <v>7.74</v>
      </c>
      <c r="AIC8" vm="17936">
        <f ca="1"/>
        <v>7.72</v>
      </c>
      <c r="AID8" vm="2656">
        <f ca="1"/>
        <v>7.78</v>
      </c>
      <c r="AIE8" vm="17937">
        <f ca="1"/>
        <v>7.87</v>
      </c>
      <c r="AIF8" vm="17938">
        <f ca="1"/>
        <v>7.93</v>
      </c>
      <c r="AIG8" vm="2697">
        <f ca="1"/>
        <v>8</v>
      </c>
      <c r="AIH8" vm="17404">
        <f ca="1"/>
        <v>8.15</v>
      </c>
      <c r="AII8" vm="17939">
        <f ca="1"/>
        <v>8.19</v>
      </c>
      <c r="AIJ8" vm="17940">
        <f ca="1"/>
        <v>8.2200000000000006</v>
      </c>
      <c r="AIK8" vm="17404">
        <f ca="1"/>
        <v>8.15</v>
      </c>
      <c r="AIL8" vm="17903">
        <f ca="1"/>
        <v>8.16</v>
      </c>
      <c r="AIM8" vm="17880">
        <f ca="1"/>
        <v>8.07</v>
      </c>
      <c r="AIN8" vm="17905">
        <f ca="1"/>
        <v>7.96</v>
      </c>
      <c r="AIO8" vm="2697">
        <f ca="1"/>
        <v>8</v>
      </c>
      <c r="AIP8" vm="17823">
        <f ca="1"/>
        <v>7.91</v>
      </c>
      <c r="AIQ8" vm="2620">
        <f ca="1"/>
        <v>7.99</v>
      </c>
      <c r="AIR8" vm="2697">
        <f ca="1"/>
        <v>8</v>
      </c>
      <c r="AIS8" vm="17882">
        <f ca="1"/>
        <v>7.95</v>
      </c>
      <c r="AIT8" vm="2727">
        <f ca="1"/>
        <v>8.35</v>
      </c>
      <c r="AIU8" vm="2695">
        <f ca="1"/>
        <v>8.8000000000000007</v>
      </c>
      <c r="AIV8" vm="17941">
        <f ca="1"/>
        <v>8.58</v>
      </c>
      <c r="AIW8" vm="17942">
        <f ca="1"/>
        <v>9.0299999999999994</v>
      </c>
      <c r="AIX8" vm="17943">
        <f ca="1"/>
        <v>8.9700000000000006</v>
      </c>
      <c r="AIY8" vm="17944">
        <f ca="1"/>
        <v>9.4</v>
      </c>
      <c r="AIZ8" vm="17393">
        <f ca="1"/>
        <v>9.5500000000000007</v>
      </c>
      <c r="AJA8" vm="2691">
        <f ca="1"/>
        <v>9.3000000000000007</v>
      </c>
      <c r="AJB8" vm="17895">
        <f ca="1"/>
        <v>9.23</v>
      </c>
      <c r="AJC8" vm="17945">
        <f ca="1"/>
        <v>9.2899999999999991</v>
      </c>
      <c r="AJD8" vm="17946">
        <f ca="1"/>
        <v>9.19</v>
      </c>
      <c r="AJE8" vm="2699">
        <f ca="1"/>
        <v>9.11</v>
      </c>
      <c r="AJF8" vm="17402">
        <f ca="1"/>
        <v>9.1</v>
      </c>
      <c r="AJG8" vm="17947">
        <f ca="1"/>
        <v>8.9250000000000007</v>
      </c>
      <c r="AJH8" vm="17948">
        <f ca="1"/>
        <v>8.8149999999999995</v>
      </c>
      <c r="AJI8" vm="17943">
        <f ca="1"/>
        <v>8.9700000000000006</v>
      </c>
      <c r="AJJ8" vm="17808">
        <f ca="1"/>
        <v>8.83</v>
      </c>
      <c r="AJK8" vm="17949">
        <f ca="1"/>
        <v>8.9600000000000009</v>
      </c>
      <c r="AJL8" vm="17405">
        <f ca="1"/>
        <v>8.93</v>
      </c>
      <c r="AJM8" vm="2699">
        <f ca="1"/>
        <v>9.11</v>
      </c>
      <c r="AJN8" vm="17950">
        <f ca="1"/>
        <v>9.41</v>
      </c>
      <c r="AJO8" vm="17951">
        <f ca="1"/>
        <v>9.32</v>
      </c>
      <c r="AJP8" vm="17952">
        <f ca="1"/>
        <v>9.2799999999999994</v>
      </c>
      <c r="AJQ8" vm="17953">
        <f ca="1"/>
        <v>9.2100000000000009</v>
      </c>
      <c r="AJR8" vm="17953">
        <f ca="1"/>
        <v>9.2100000000000009</v>
      </c>
      <c r="AJS8" vm="17954">
        <f ca="1"/>
        <v>9.34</v>
      </c>
      <c r="AJT8" vm="17955">
        <f ca="1"/>
        <v>9.1199999999999992</v>
      </c>
      <c r="AJU8" vm="17956">
        <f ca="1"/>
        <v>9.44</v>
      </c>
      <c r="AJV8" vm="17957">
        <f ca="1"/>
        <v>9.4600000000000009</v>
      </c>
      <c r="AJW8" vm="17956">
        <f ca="1"/>
        <v>9.44</v>
      </c>
      <c r="AJX8" vm="17958">
        <f ca="1"/>
        <v>9.4700000000000006</v>
      </c>
      <c r="AJY8" vm="17956">
        <f ca="1"/>
        <v>9.44</v>
      </c>
      <c r="AJZ8" vm="17393">
        <f ca="1"/>
        <v>9.5500000000000007</v>
      </c>
      <c r="AKA8" vm="17959">
        <f ca="1"/>
        <v>9.36</v>
      </c>
      <c r="AKB8" vm="17960">
        <f ca="1"/>
        <v>9.31</v>
      </c>
      <c r="AKC8" vm="17888">
        <f ca="1"/>
        <v>9.24</v>
      </c>
      <c r="AKD8" vm="17955">
        <f ca="1"/>
        <v>9.1199999999999992</v>
      </c>
      <c r="AKE8" vm="17951">
        <f ca="1"/>
        <v>9.32</v>
      </c>
      <c r="AKF8" vm="17961">
        <f ca="1"/>
        <v>9.74</v>
      </c>
      <c r="AKG8" vm="17799">
        <f ca="1"/>
        <v>9.85</v>
      </c>
      <c r="AKH8" vm="17893">
        <f ca="1"/>
        <v>9.75</v>
      </c>
      <c r="AKI8" vm="17962">
        <f ca="1"/>
        <v>9.94</v>
      </c>
      <c r="AKJ8" vm="17895">
        <f ca="1"/>
        <v>9.23</v>
      </c>
      <c r="AKK8" vm="17963">
        <f ca="1"/>
        <v>9.39</v>
      </c>
      <c r="AKL8" vm="17964">
        <f ca="1"/>
        <v>9.43</v>
      </c>
      <c r="AKM8" vm="17963">
        <f ca="1"/>
        <v>9.39</v>
      </c>
      <c r="AKN8" vm="17965">
        <f ca="1"/>
        <v>9.33</v>
      </c>
      <c r="AKO8" vm="17966">
        <f ca="1"/>
        <v>8.99</v>
      </c>
      <c r="AKP8" vm="2623">
        <f ca="1"/>
        <v>9.09</v>
      </c>
      <c r="AKQ8" vm="17955">
        <f ca="1"/>
        <v>9.1199999999999992</v>
      </c>
      <c r="AKR8" vm="17806">
        <f ca="1"/>
        <v>9.49</v>
      </c>
      <c r="AKS8" vm="17967">
        <f ca="1"/>
        <v>9.6300000000000008</v>
      </c>
      <c r="AKT8" vm="17968">
        <f ca="1"/>
        <v>9.77</v>
      </c>
      <c r="AKU8" vm="17969">
        <f ca="1"/>
        <v>9.9</v>
      </c>
      <c r="AKV8" vm="17970">
        <f ca="1"/>
        <v>9.8350000000000009</v>
      </c>
      <c r="AKW8" vm="17971">
        <f ca="1"/>
        <v>9.66</v>
      </c>
      <c r="AKX8" vm="17972">
        <f ca="1"/>
        <v>9.76</v>
      </c>
      <c r="AKY8" vm="17973">
        <f ca="1"/>
        <v>9.83</v>
      </c>
      <c r="AKZ8" vm="2624">
        <f ca="1"/>
        <v>9.86</v>
      </c>
      <c r="ALA8" vm="17889">
        <f ca="1"/>
        <v>9.8000000000000007</v>
      </c>
      <c r="ALB8" vm="17974">
        <f ca="1"/>
        <v>9.91</v>
      </c>
      <c r="ALC8" vm="17975">
        <f ca="1"/>
        <v>10.46</v>
      </c>
      <c r="ALD8" vm="17976">
        <f ca="1"/>
        <v>10.455</v>
      </c>
      <c r="ALE8" vm="17977">
        <f ca="1"/>
        <v>10.635</v>
      </c>
      <c r="ALF8" vm="17978">
        <f ca="1"/>
        <v>10.57</v>
      </c>
      <c r="ALG8" vm="17979">
        <f ca="1"/>
        <v>10.51</v>
      </c>
      <c r="ALH8" vm="17980">
        <f ca="1"/>
        <v>10.61</v>
      </c>
      <c r="ALI8" vm="17776">
        <f ca="1"/>
        <v>10.54</v>
      </c>
      <c r="ALJ8" vm="17981">
        <f ca="1"/>
        <v>10.58</v>
      </c>
      <c r="ALK8" vm="17788">
        <f ca="1"/>
        <v>11</v>
      </c>
      <c r="ALL8" vm="17680">
        <f ca="1"/>
        <v>11.36</v>
      </c>
      <c r="ALM8" vm="17982">
        <f ca="1"/>
        <v>11.19</v>
      </c>
      <c r="ALN8" vm="17688">
        <f ca="1"/>
        <v>11.52</v>
      </c>
      <c r="ALO8" vm="17702">
        <f ca="1"/>
        <v>11.29</v>
      </c>
      <c r="ALP8" vm="17417">
        <f ca="1"/>
        <v>11.25</v>
      </c>
      <c r="ALQ8" vm="17683">
        <f ca="1"/>
        <v>11.54</v>
      </c>
      <c r="ALR8" vm="17983">
        <f ca="1"/>
        <v>11.47</v>
      </c>
      <c r="ALS8" vm="17680">
        <f ca="1"/>
        <v>11.36</v>
      </c>
      <c r="ALT8" vm="17984">
        <f ca="1"/>
        <v>11.61</v>
      </c>
      <c r="ALU8" vm="17985">
        <f ca="1"/>
        <v>12.03</v>
      </c>
      <c r="ALV8" vm="17986">
        <f ca="1"/>
        <v>11.96</v>
      </c>
      <c r="ALW8" vm="17987">
        <f ca="1"/>
        <v>12.11</v>
      </c>
      <c r="ALX8" vm="17988">
        <f ca="1"/>
        <v>12.09</v>
      </c>
      <c r="ALY8" vm="17427">
        <f ca="1"/>
        <v>11.98</v>
      </c>
      <c r="ALZ8" vm="17989">
        <f ca="1"/>
        <v>11.43</v>
      </c>
      <c r="AMA8" vm="17990">
        <f ca="1"/>
        <v>11.78</v>
      </c>
      <c r="AMB8" vm="17991">
        <f ca="1"/>
        <v>11.63</v>
      </c>
      <c r="AMC8" vm="17983">
        <f ca="1"/>
        <v>11.47</v>
      </c>
      <c r="AMD8" vm="17992">
        <f ca="1"/>
        <v>11.55</v>
      </c>
      <c r="AME8" vm="17990">
        <f ca="1"/>
        <v>11.78</v>
      </c>
      <c r="AMF8" vm="17699">
        <f ca="1"/>
        <v>11.28</v>
      </c>
      <c r="AMG8" vm="17786">
        <f ca="1"/>
        <v>11.14</v>
      </c>
      <c r="AMH8" vm="17993">
        <f ca="1"/>
        <v>11.35</v>
      </c>
      <c r="AMI8" vm="17770">
        <f ca="1"/>
        <v>11.42</v>
      </c>
      <c r="AMJ8" vm="17684">
        <f ca="1"/>
        <v>11.53</v>
      </c>
      <c r="AMK8" vm="17695">
        <f ca="1"/>
        <v>11.62</v>
      </c>
      <c r="AML8" vm="17994">
        <f ca="1"/>
        <v>11.48</v>
      </c>
      <c r="AMM8" vm="17418">
        <f ca="1"/>
        <v>11.49</v>
      </c>
      <c r="AMN8" vm="17772">
        <f ca="1"/>
        <v>11.38</v>
      </c>
      <c r="AMO8" vm="17995">
        <f ca="1"/>
        <v>11.32</v>
      </c>
      <c r="AMP8" vm="10721">
        <f ca="1"/>
        <v>11.71</v>
      </c>
      <c r="AMQ8" vm="17994">
        <f ca="1"/>
        <v>11.48</v>
      </c>
      <c r="AMR8" vm="17443">
        <f ca="1"/>
        <v>11.88</v>
      </c>
      <c r="AMS8" vm="10726">
        <f ca="1"/>
        <v>11.93</v>
      </c>
      <c r="AMT8" vm="17441">
        <f ca="1"/>
        <v>11.84</v>
      </c>
      <c r="AMU8" vm="17996">
        <f ca="1"/>
        <v>11.76</v>
      </c>
      <c r="AMV8" vm="17426">
        <f ca="1"/>
        <v>11.86</v>
      </c>
      <c r="AMW8" vm="17997">
        <f ca="1"/>
        <v>12.244999999999999</v>
      </c>
      <c r="AMX8" vm="10725">
        <f ca="1"/>
        <v>12.17</v>
      </c>
      <c r="AMY8" vm="17689">
        <f ca="1"/>
        <v>12.13</v>
      </c>
      <c r="AMZ8" vm="17985">
        <f ca="1"/>
        <v>12.03</v>
      </c>
      <c r="ANA8" vm="17450">
        <f ca="1"/>
        <v>12.19</v>
      </c>
      <c r="ANB8" vm="17678">
        <f ca="1"/>
        <v>11.8</v>
      </c>
      <c r="ANC8" vm="17770">
        <f ca="1"/>
        <v>11.42</v>
      </c>
      <c r="AND8" vm="17681">
        <f ca="1"/>
        <v>11.44</v>
      </c>
      <c r="ANE8" vm="2629">
        <f ca="1"/>
        <v>11.03</v>
      </c>
      <c r="ANF8" vm="17998">
        <f ca="1"/>
        <v>11.13</v>
      </c>
      <c r="ANG8" vm="17422">
        <f ca="1"/>
        <v>11.3</v>
      </c>
      <c r="ANH8" vm="17999">
        <f ca="1"/>
        <v>11.23</v>
      </c>
      <c r="ANI8" vm="18000">
        <f ca="1"/>
        <v>11.34</v>
      </c>
      <c r="ANJ8" vm="17419">
        <f ca="1"/>
        <v>11.41</v>
      </c>
      <c r="ANK8" vm="17992">
        <f ca="1"/>
        <v>11.55</v>
      </c>
      <c r="ANL8" vm="18001">
        <f ca="1"/>
        <v>11.92</v>
      </c>
      <c r="ANM8" vm="10732">
        <f ca="1"/>
        <v>12.26</v>
      </c>
      <c r="ANN8" vm="18002">
        <f ca="1"/>
        <v>12.07</v>
      </c>
      <c r="ANO8" vm="10714">
        <f ca="1"/>
        <v>12.15</v>
      </c>
      <c r="ANP8" vm="18003">
        <f ca="1"/>
        <v>12.01</v>
      </c>
      <c r="ANQ8" vm="10718">
        <f ca="1"/>
        <v>12.06</v>
      </c>
      <c r="ANR8" vm="17987">
        <f ca="1"/>
        <v>12.11</v>
      </c>
      <c r="ANS8" vm="10717">
        <f ca="1"/>
        <v>12.57</v>
      </c>
      <c r="ANT8" vm="18004">
        <f ca="1"/>
        <v>12.56</v>
      </c>
      <c r="ANU8" vm="18005">
        <f ca="1"/>
        <v>12.71</v>
      </c>
      <c r="ANV8" vm="18006">
        <f ca="1"/>
        <v>12.78</v>
      </c>
      <c r="ANW8" vm="10717">
        <f ca="1"/>
        <v>12.57</v>
      </c>
      <c r="ANX8" vm="18004">
        <f ca="1"/>
        <v>12.56</v>
      </c>
      <c r="ANY8" vm="17710">
        <f ca="1"/>
        <v>12.4</v>
      </c>
      <c r="ANZ8" vm="17761">
        <f ca="1"/>
        <v>12.28</v>
      </c>
      <c r="AOA8" vm="17434">
        <f ca="1"/>
        <v>12.23</v>
      </c>
      <c r="AOB8" vm="17763">
        <f ca="1"/>
        <v>12.18</v>
      </c>
      <c r="AOC8" vm="10714">
        <f ca="1"/>
        <v>12.15</v>
      </c>
      <c r="AOD8" vm="10714">
        <f ca="1"/>
        <v>12.15</v>
      </c>
      <c r="AOE8" vm="18007">
        <f ca="1"/>
        <v>11.81</v>
      </c>
      <c r="AOF8" vm="17433">
        <f ca="1"/>
        <v>11.94</v>
      </c>
      <c r="AOG8" vm="17442">
        <f ca="1"/>
        <v>11.97</v>
      </c>
      <c r="AOH8" vm="18008">
        <f ca="1"/>
        <v>12.21</v>
      </c>
      <c r="AOI8" vm="17764">
        <f ca="1"/>
        <v>12.25</v>
      </c>
      <c r="AOJ8" vm="17653">
        <f ca="1"/>
        <v>12.32</v>
      </c>
      <c r="AOK8" vm="17691">
        <f ca="1"/>
        <v>12.27</v>
      </c>
      <c r="AOL8" vm="10725">
        <f ca="1"/>
        <v>12.17</v>
      </c>
      <c r="AOM8" vm="17427">
        <f ca="1"/>
        <v>11.98</v>
      </c>
      <c r="AON8" vm="17761">
        <f ca="1"/>
        <v>12.28</v>
      </c>
      <c r="AOO8" vm="17696">
        <f ca="1"/>
        <v>11.7</v>
      </c>
      <c r="AOP8" vm="17681">
        <f ca="1"/>
        <v>11.44</v>
      </c>
      <c r="AOQ8" vm="17697">
        <f ca="1"/>
        <v>11.66</v>
      </c>
      <c r="AOR8" vm="18009">
        <f ca="1"/>
        <v>11.72</v>
      </c>
      <c r="AOS8" vm="18002">
        <f ca="1"/>
        <v>12.07</v>
      </c>
      <c r="AOT8" vm="17758">
        <f ca="1"/>
        <v>12.31</v>
      </c>
      <c r="AOU8" vm="17759">
        <f ca="1"/>
        <v>12.44</v>
      </c>
      <c r="AOV8" vm="17757">
        <f ca="1"/>
        <v>12.42</v>
      </c>
      <c r="AOW8" vm="18010">
        <f ca="1"/>
        <v>12.38</v>
      </c>
      <c r="AOX8" vm="17758">
        <f ca="1"/>
        <v>12.31</v>
      </c>
      <c r="AOY8" vm="18011">
        <f ca="1"/>
        <v>12.14</v>
      </c>
      <c r="AOZ8" vm="17450">
        <f ca="1"/>
        <v>12.19</v>
      </c>
      <c r="APA8" vm="17449">
        <f ca="1"/>
        <v>12.24</v>
      </c>
      <c r="APB8" vm="18012">
        <f ca="1"/>
        <v>12.88</v>
      </c>
      <c r="APC8" vm="17431">
        <f ca="1"/>
        <v>12.9</v>
      </c>
      <c r="APD8" vm="17651">
        <f ca="1"/>
        <v>13.02</v>
      </c>
      <c r="APE8" vm="17445">
        <f ca="1"/>
        <v>12.91</v>
      </c>
      <c r="APF8" vm="17651">
        <f ca="1"/>
        <v>13.02</v>
      </c>
      <c r="APG8" vm="17714">
        <f ca="1"/>
        <v>12.98</v>
      </c>
      <c r="APH8" vm="17452">
        <f ca="1"/>
        <v>13.34</v>
      </c>
      <c r="API8" vm="17752">
        <f ca="1"/>
        <v>13.44</v>
      </c>
      <c r="APJ8" vm="17637">
        <f ca="1"/>
        <v>13.36</v>
      </c>
      <c r="APK8" vm="18013">
        <f ca="1"/>
        <v>13.43</v>
      </c>
      <c r="APL8" vm="17410">
        <f ca="1"/>
        <v>13.51</v>
      </c>
      <c r="APM8" vm="17752">
        <f ca="1"/>
        <v>13.44</v>
      </c>
      <c r="APN8" vm="17673">
        <f ca="1"/>
        <v>13.31</v>
      </c>
      <c r="APO8" vm="17649">
        <f ca="1"/>
        <v>13.21</v>
      </c>
      <c r="APP8" vm="17666">
        <f ca="1"/>
        <v>13.24</v>
      </c>
      <c r="APQ8" vm="17750">
        <f ca="1"/>
        <v>13.35</v>
      </c>
      <c r="APR8" vm="17749">
        <f ca="1"/>
        <v>13.48</v>
      </c>
      <c r="APS8" vm="17739">
        <f ca="1"/>
        <v>13.83</v>
      </c>
      <c r="APT8" vm="17638">
        <f ca="1"/>
        <v>13.66</v>
      </c>
      <c r="APU8" vm="17659">
        <f ca="1"/>
        <v>13.55</v>
      </c>
      <c r="APV8" vm="17637">
        <f ca="1"/>
        <v>13.36</v>
      </c>
      <c r="APW8" vm="10728">
        <f ca="1"/>
        <v>13.09</v>
      </c>
      <c r="APX8" vm="17438">
        <f ca="1"/>
        <v>13.2</v>
      </c>
      <c r="APY8" vm="17715">
        <f ca="1"/>
        <v>13.38</v>
      </c>
      <c r="APZ8" vm="17670">
        <f ca="1"/>
        <v>13.3</v>
      </c>
      <c r="AQA8" vm="18014">
        <f ca="1"/>
        <v>13.12</v>
      </c>
      <c r="AQB8" vm="17716">
        <f ca="1"/>
        <v>13.06</v>
      </c>
      <c r="AQC8" vm="17649">
        <f ca="1"/>
        <v>13.21</v>
      </c>
      <c r="AQD8" vm="10716">
        <f ca="1"/>
        <v>13.07</v>
      </c>
      <c r="AQE8" vm="17649">
        <f ca="1"/>
        <v>13.21</v>
      </c>
      <c r="AQF8" vm="17667">
        <f ca="1"/>
        <v>13.27</v>
      </c>
      <c r="AQG8" vm="17437">
        <f ca="1"/>
        <v>13.19</v>
      </c>
      <c r="AQH8" vm="17448">
        <f ca="1"/>
        <v>12.89</v>
      </c>
      <c r="AQI8" vm="17409">
        <f ca="1"/>
        <v>12.69</v>
      </c>
      <c r="AQJ8" vm="17430">
        <f ca="1"/>
        <v>12.3</v>
      </c>
      <c r="AQK8" vm="18015">
        <f ca="1"/>
        <v>12.67</v>
      </c>
      <c r="AQL8" vm="18016">
        <f ca="1"/>
        <v>12.76</v>
      </c>
      <c r="AQM8" vm="18017">
        <f ca="1"/>
        <v>13.01</v>
      </c>
      <c r="AQN8" vm="18018">
        <f ca="1"/>
        <v>12.86</v>
      </c>
      <c r="AQO8" vm="18019">
        <f ca="1"/>
        <v>12.93</v>
      </c>
      <c r="AQP8" vm="17431">
        <f ca="1"/>
        <v>12.9</v>
      </c>
      <c r="AQQ8" vm="18020">
        <f ca="1"/>
        <v>12.83</v>
      </c>
      <c r="AQR8" vm="17716">
        <f ca="1"/>
        <v>13.06</v>
      </c>
      <c r="AQS8" vm="17656">
        <f ca="1"/>
        <v>13.28</v>
      </c>
      <c r="AQT8" vm="18021">
        <f ca="1"/>
        <v>13.53</v>
      </c>
      <c r="AQU8" vm="17658">
        <f ca="1"/>
        <v>13.37</v>
      </c>
      <c r="AQV8" vm="17410">
        <f ca="1"/>
        <v>13.51</v>
      </c>
      <c r="AQW8" vm="18022">
        <f ca="1"/>
        <v>13.78</v>
      </c>
      <c r="AQX8" vm="17748">
        <f ca="1"/>
        <v>13.88</v>
      </c>
      <c r="AQY8" vm="17724">
        <f ca="1"/>
        <v>13.92</v>
      </c>
      <c r="AQZ8" vm="17727">
        <f ca="1"/>
        <v>14.31</v>
      </c>
      <c r="ARA8" vm="18023">
        <f ca="1"/>
        <v>14.76</v>
      </c>
      <c r="ARB8" vm="17560">
        <f ca="1"/>
        <v>14.75</v>
      </c>
      <c r="ARC8" vm="18024">
        <f ca="1"/>
        <v>14.92</v>
      </c>
      <c r="ARD8" vm="18025">
        <f ca="1"/>
        <v>14.94</v>
      </c>
      <c r="ARE8" vm="17631">
        <f ca="1"/>
        <v>14.71</v>
      </c>
      <c r="ARF8" vm="17617">
        <f ca="1"/>
        <v>14.83</v>
      </c>
      <c r="ARG8" vm="18026">
        <f ca="1"/>
        <v>14.73</v>
      </c>
      <c r="ARH8" vm="18027">
        <f ca="1"/>
        <v>14.52</v>
      </c>
      <c r="ARI8" vm="18027">
        <f ca="1"/>
        <v>14.52</v>
      </c>
      <c r="ARJ8" vm="18028">
        <f ca="1"/>
        <v>14.6</v>
      </c>
      <c r="ARK8" vm="18029">
        <f ca="1"/>
        <v>14.95</v>
      </c>
      <c r="ARL8" vm="17734">
        <f ca="1"/>
        <v>14.84</v>
      </c>
      <c r="ARM8" vm="17510">
        <f ca="1"/>
        <v>14.8</v>
      </c>
      <c r="ARN8" vm="17731">
        <f ca="1"/>
        <v>14.64</v>
      </c>
      <c r="ARO8" vm="18030">
        <f ca="1"/>
        <v>14.53</v>
      </c>
      <c r="ARP8" vm="17730">
        <f ca="1"/>
        <v>14.61</v>
      </c>
      <c r="ARQ8" vm="10737">
        <f ca="1"/>
        <v>14.45</v>
      </c>
      <c r="ARR8" vm="18031">
        <f ca="1"/>
        <v>14.41</v>
      </c>
      <c r="ARS8" vm="18032">
        <f ca="1"/>
        <v>14.51</v>
      </c>
      <c r="ART8" vm="18028">
        <f ca="1"/>
        <v>14.6</v>
      </c>
      <c r="ARU8" vm="18033">
        <f ca="1"/>
        <v>14.32</v>
      </c>
      <c r="ARV8" vm="18034">
        <f ca="1"/>
        <v>14.42</v>
      </c>
      <c r="ARW8" vm="17640">
        <f ca="1"/>
        <v>14.15</v>
      </c>
      <c r="ARX8" vm="17729">
        <f ca="1"/>
        <v>14.29</v>
      </c>
      <c r="ARY8" vm="17645">
        <f ca="1"/>
        <v>14.34</v>
      </c>
      <c r="ARZ8" vm="17626">
        <f ca="1"/>
        <v>14.57</v>
      </c>
      <c r="ASA8" vm="17626">
        <f ca="1"/>
        <v>14.57</v>
      </c>
      <c r="ASB8" vm="17732">
        <f ca="1"/>
        <v>14.49</v>
      </c>
      <c r="ASC8" vm="10735">
        <f ca="1"/>
        <v>14.11</v>
      </c>
      <c r="ASD8" vm="17741">
        <f ca="1"/>
        <v>14.12</v>
      </c>
      <c r="ASE8" vm="17411">
        <f ca="1"/>
        <v>14.17</v>
      </c>
      <c r="ASF8" vm="17741">
        <f ca="1"/>
        <v>14.12</v>
      </c>
      <c r="ASG8" vm="17719">
        <f ca="1"/>
        <v>14.25</v>
      </c>
      <c r="ASH8" vm="18033">
        <f ca="1"/>
        <v>14.32</v>
      </c>
      <c r="ASI8" vm="17627">
        <f ca="1"/>
        <v>14.37</v>
      </c>
      <c r="ASJ8" vm="18035">
        <f ca="1"/>
        <v>14.36</v>
      </c>
      <c r="ASK8" vm="17562">
        <f ca="1"/>
        <v>14.48</v>
      </c>
      <c r="ASL8" vm="17730">
        <f ca="1"/>
        <v>14.61</v>
      </c>
      <c r="ASM8" vm="18036">
        <f ca="1"/>
        <v>14.65</v>
      </c>
      <c r="ASN8" vm="17562">
        <f ca="1"/>
        <v>14.48</v>
      </c>
      <c r="ASO8" vm="17732">
        <f ca="1"/>
        <v>14.49</v>
      </c>
      <c r="ASP8" vm="18030">
        <f ca="1"/>
        <v>14.53</v>
      </c>
      <c r="ASQ8" vm="18037">
        <f ca="1"/>
        <v>14.55</v>
      </c>
      <c r="ASR8" vm="18038">
        <f ca="1"/>
        <v>14.715</v>
      </c>
      <c r="ASS8" vm="17730">
        <f ca="1"/>
        <v>14.61</v>
      </c>
      <c r="AST8" vm="10740">
        <f ca="1"/>
        <v>14.44</v>
      </c>
      <c r="ASU8" vm="18039">
        <f ca="1"/>
        <v>14.14</v>
      </c>
      <c r="ASV8" vm="10731">
        <f ca="1"/>
        <v>14.09</v>
      </c>
      <c r="ASW8" vm="18039">
        <f ca="1"/>
        <v>14.14</v>
      </c>
      <c r="ASX8" vm="18040">
        <f ca="1"/>
        <v>14.08</v>
      </c>
      <c r="ASY8" vm="18041">
        <f ca="1"/>
        <v>13.9</v>
      </c>
      <c r="ASZ8" vm="18042">
        <f ca="1"/>
        <v>13.8</v>
      </c>
      <c r="ATA8" vm="18041">
        <f ca="1"/>
        <v>13.9</v>
      </c>
      <c r="ATB8" vm="17630">
        <f ca="1"/>
        <v>14.06</v>
      </c>
      <c r="ATC8" vm="18043">
        <f ca="1"/>
        <v>14</v>
      </c>
      <c r="ATD8" vm="17747">
        <f ca="1"/>
        <v>14.05</v>
      </c>
      <c r="ATE8" vm="18044">
        <f ca="1"/>
        <v>13.81</v>
      </c>
      <c r="ATF8" vm="17746">
        <f ca="1"/>
        <v>13.69</v>
      </c>
      <c r="ATG8" vm="17629">
        <f ca="1"/>
        <v>13.84</v>
      </c>
      <c r="ATH8" vm="17745">
        <f ca="1"/>
        <v>14.23</v>
      </c>
      <c r="ATI8" vm="17641">
        <f ca="1"/>
        <v>14.19</v>
      </c>
      <c r="ATJ8" vm="18045">
        <f ca="1"/>
        <v>14.35</v>
      </c>
      <c r="ATK8" vm="17717">
        <f ca="1"/>
        <v>14.24</v>
      </c>
      <c r="ATL8" vm="10733">
        <f ca="1"/>
        <v>14.56</v>
      </c>
      <c r="ATM8" vm="18046">
        <f ca="1"/>
        <v>14.66</v>
      </c>
      <c r="ATN8" vm="17509">
        <f ca="1"/>
        <v>14.63</v>
      </c>
      <c r="ATO8" vm="18027">
        <f ca="1"/>
        <v>14.52</v>
      </c>
      <c r="ATP8" vm="18027">
        <f ca="1"/>
        <v>14.52</v>
      </c>
      <c r="ATQ8" vm="18047">
        <f ca="1"/>
        <v>14.21</v>
      </c>
      <c r="ATR8" vm="17411">
        <f ca="1"/>
        <v>14.17</v>
      </c>
      <c r="ATS8" vm="17743">
        <f ca="1"/>
        <v>14.26</v>
      </c>
      <c r="ATT8" vm="17745">
        <f ca="1"/>
        <v>14.23</v>
      </c>
      <c r="ATU8" vm="17640">
        <f ca="1"/>
        <v>14.15</v>
      </c>
      <c r="ATV8" vm="17411">
        <f ca="1"/>
        <v>14.17</v>
      </c>
      <c r="ATW8" vm="17454">
        <f ca="1"/>
        <v>13.97</v>
      </c>
      <c r="ATX8" vm="17628">
        <f ca="1"/>
        <v>14.02</v>
      </c>
      <c r="ATY8" vm="17644">
        <f ca="1"/>
        <v>14.04</v>
      </c>
      <c r="ATZ8" vm="17738">
        <f ca="1"/>
        <v>13.93</v>
      </c>
      <c r="AUA8" vm="10710">
        <f ca="1"/>
        <v>13.96</v>
      </c>
      <c r="AUB8" vm="18042">
        <f ca="1"/>
        <v>13.8</v>
      </c>
      <c r="AUC8" vm="18033">
        <f ca="1"/>
        <v>14.32</v>
      </c>
      <c r="AUD8" vm="17720">
        <f ca="1"/>
        <v>14.4</v>
      </c>
      <c r="AUE8" vm="18033">
        <f ca="1"/>
        <v>14.32</v>
      </c>
      <c r="AUF8" vm="17731">
        <f ca="1"/>
        <v>14.64</v>
      </c>
      <c r="AUG8" vm="18048">
        <f ca="1"/>
        <v>14.795</v>
      </c>
      <c r="AUH8" vm="18024">
        <f ca="1"/>
        <v>14.92</v>
      </c>
      <c r="AUI8" vm="18024">
        <f ca="1"/>
        <v>14.92</v>
      </c>
      <c r="AUJ8" vm="18049">
        <f ca="1"/>
        <v>15.2</v>
      </c>
      <c r="AUK8" vm="18050">
        <f ca="1"/>
        <v>15.14</v>
      </c>
      <c r="AUL8" vm="18051">
        <f ca="1"/>
        <v>15.59</v>
      </c>
      <c r="AUM8" vm="17457">
        <f ca="1"/>
        <v>15.64</v>
      </c>
      <c r="AUN8" vm="17615">
        <f ca="1"/>
        <v>15.81</v>
      </c>
      <c r="AUO8" vm="17566">
        <f ca="1"/>
        <v>15.88</v>
      </c>
      <c r="AUP8" vm="18052">
        <f ca="1"/>
        <v>15.83</v>
      </c>
      <c r="AUQ8" vm="17620">
        <f ca="1"/>
        <v>15.82</v>
      </c>
      <c r="AUR8" vm="17507">
        <f ca="1"/>
        <v>15.73</v>
      </c>
      <c r="AUS8" vm="18053">
        <f ca="1"/>
        <v>15.54</v>
      </c>
      <c r="AUT8" vm="17533">
        <f ca="1"/>
        <v>15.63</v>
      </c>
      <c r="AUU8" vm="17623">
        <f ca="1"/>
        <v>15.43</v>
      </c>
      <c r="AUV8" vm="18054">
        <f ca="1"/>
        <v>15.56</v>
      </c>
      <c r="AUW8" vm="17622">
        <f ca="1"/>
        <v>15.58</v>
      </c>
      <c r="AUX8" vm="18054">
        <f ca="1"/>
        <v>15.56</v>
      </c>
      <c r="AUY8" vm="17538">
        <f ca="1"/>
        <v>15.25</v>
      </c>
      <c r="AUZ8" vm="17538">
        <f ca="1"/>
        <v>15.25</v>
      </c>
      <c r="AVA8" vm="17556">
        <f ca="1"/>
        <v>15.18</v>
      </c>
      <c r="AVB8" vm="17625">
        <f ca="1"/>
        <v>15.24</v>
      </c>
      <c r="AVC8" vm="17556">
        <f ca="1"/>
        <v>15.18</v>
      </c>
      <c r="AVD8" vm="17543">
        <f ca="1"/>
        <v>15.69</v>
      </c>
      <c r="AVE8" vm="18055">
        <f ca="1"/>
        <v>15.75</v>
      </c>
      <c r="AVF8" vm="17558">
        <f ca="1"/>
        <v>15.6</v>
      </c>
      <c r="AVG8" vm="17543">
        <f ca="1"/>
        <v>15.69</v>
      </c>
      <c r="AVH8" vm="18056">
        <f ca="1"/>
        <v>15.7</v>
      </c>
      <c r="AVI8" vm="17526">
        <f ca="1"/>
        <v>15.65</v>
      </c>
      <c r="AVJ8" vm="17633">
        <f ca="1"/>
        <v>15.67</v>
      </c>
      <c r="AVK8" vm="18053">
        <f ca="1"/>
        <v>15.54</v>
      </c>
      <c r="AVL8" vm="18057">
        <f ca="1"/>
        <v>15.57</v>
      </c>
      <c r="AVM8" vm="17522">
        <f ca="1"/>
        <v>16.100000000000001</v>
      </c>
      <c r="AVN8" vm="18058">
        <f ca="1"/>
        <v>16.41</v>
      </c>
      <c r="AVO8" vm="17458">
        <f ca="1"/>
        <v>16.66</v>
      </c>
      <c r="AVP8" vm="18059">
        <f ca="1"/>
        <v>16.5</v>
      </c>
      <c r="AVQ8" vm="18060">
        <f ca="1"/>
        <v>16.579999999999998</v>
      </c>
      <c r="AVR8" vm="18061">
        <f ca="1"/>
        <v>16.829999999999998</v>
      </c>
      <c r="AVS8" vm="18062">
        <f ca="1"/>
        <v>16.77</v>
      </c>
      <c r="AVT8" vm="17515">
        <f ca="1"/>
        <v>16.43</v>
      </c>
      <c r="AVU8" vm="18062">
        <f ca="1"/>
        <v>16.77</v>
      </c>
      <c r="AVV8" vm="18063">
        <f ca="1"/>
        <v>17.149999999999999</v>
      </c>
      <c r="AVW8" vm="17578">
        <f ca="1"/>
        <v>17.079999999999998</v>
      </c>
      <c r="AVX8" vm="17501">
        <f ca="1"/>
        <v>17.010000000000002</v>
      </c>
      <c r="AVY8" vm="17501">
        <f ca="1"/>
        <v>17.010000000000002</v>
      </c>
      <c r="AVZ8" vm="18063">
        <f ca="1"/>
        <v>17.149999999999999</v>
      </c>
      <c r="AWA8" vm="18064">
        <f ca="1"/>
        <v>16.86</v>
      </c>
      <c r="AWB8" vm="18065">
        <f ca="1"/>
        <v>16.45</v>
      </c>
      <c r="AWC8" vm="17610">
        <f ca="1"/>
        <v>16.309999999999999</v>
      </c>
      <c r="AWD8" vm="10700">
        <f ca="1"/>
        <v>16.73</v>
      </c>
      <c r="AWE8" vm="10697">
        <f ca="1"/>
        <v>16.68</v>
      </c>
      <c r="AWF8" vm="17546">
        <f ca="1"/>
        <v>16.93</v>
      </c>
      <c r="AWG8" vm="17467">
        <f ca="1"/>
        <v>16.75</v>
      </c>
      <c r="AWH8" vm="17519">
        <f ca="1"/>
        <v>16.350000000000001</v>
      </c>
      <c r="AWI8" vm="17519">
        <f ca="1"/>
        <v>16.350000000000001</v>
      </c>
      <c r="AWJ8" vm="18066">
        <f ca="1"/>
        <v>16.690000000000001</v>
      </c>
      <c r="AWK8" vm="17549">
        <f ca="1"/>
        <v>16.82</v>
      </c>
      <c r="AWL8" vm="18067">
        <f ca="1"/>
        <v>16.72</v>
      </c>
      <c r="AWM8" vm="18068">
        <f ca="1"/>
        <v>16.88</v>
      </c>
      <c r="AWN8" vm="17467">
        <f ca="1"/>
        <v>16.75</v>
      </c>
      <c r="AWO8" vm="17467">
        <f ca="1"/>
        <v>16.75</v>
      </c>
      <c r="AWP8" vm="17459">
        <f ca="1"/>
        <v>16.7</v>
      </c>
      <c r="AWQ8" vm="18069">
        <f ca="1"/>
        <v>16.47</v>
      </c>
      <c r="AWR8" vm="17544">
        <f ca="1"/>
        <v>16.2</v>
      </c>
      <c r="AWS8" vm="18070">
        <f ca="1"/>
        <v>16.3</v>
      </c>
      <c r="AWT8" vm="17521">
        <f ca="1"/>
        <v>16.29</v>
      </c>
      <c r="AWU8" vm="18071">
        <f ca="1"/>
        <v>16.53</v>
      </c>
      <c r="AWV8" vm="17493">
        <f ca="1"/>
        <v>16.34</v>
      </c>
      <c r="AWW8" vm="17568">
        <f ca="1"/>
        <v>16.329999999999998</v>
      </c>
      <c r="AWX8" vm="17552">
        <f ca="1"/>
        <v>16.489999999999998</v>
      </c>
      <c r="AWY8" vm="18071">
        <f ca="1"/>
        <v>16.53</v>
      </c>
      <c r="AWZ8" vm="18070">
        <f ca="1"/>
        <v>16.3</v>
      </c>
      <c r="AXA8" vm="10700">
        <f ca="1"/>
        <v>16.73</v>
      </c>
      <c r="AXB8" vm="17485">
        <f ca="1"/>
        <v>17.25</v>
      </c>
      <c r="AXC8" vm="17470">
        <f ca="1"/>
        <v>17.350000000000001</v>
      </c>
      <c r="AXD8" vm="17495">
        <f ca="1"/>
        <v>17.329999999999998</v>
      </c>
      <c r="AXE8" vm="17599">
        <f ca="1"/>
        <v>17.47</v>
      </c>
      <c r="AXF8" vm="17577">
        <f ca="1"/>
        <v>17.27</v>
      </c>
      <c r="AXG8" vm="18072">
        <f ca="1"/>
        <v>17.28</v>
      </c>
      <c r="AXH8" vm="17490">
        <f ca="1"/>
        <v>17.16</v>
      </c>
      <c r="AXI8" vm="17573">
        <f ca="1"/>
        <v>16.8</v>
      </c>
      <c r="AXJ8" vm="17574">
        <f ca="1"/>
        <v>17.11</v>
      </c>
      <c r="AXK8" vm="18073">
        <f ca="1"/>
        <v>17.190000000000001</v>
      </c>
      <c r="AXL8" vm="18074">
        <f ca="1"/>
        <v>17.440000000000001</v>
      </c>
      <c r="AXM8" vm="17472">
        <f ca="1"/>
        <v>17.920000000000002</v>
      </c>
      <c r="AXN8" vm="17604">
        <f ca="1"/>
        <v>17.559999999999999</v>
      </c>
      <c r="AXO8" vm="18075">
        <f ca="1"/>
        <v>17.37</v>
      </c>
      <c r="AXP8" vm="18076">
        <f ca="1"/>
        <v>17.21</v>
      </c>
      <c r="AXQ8" vm="18077">
        <f ca="1"/>
        <v>17.18</v>
      </c>
      <c r="AXR8" vm="17501">
        <f ca="1"/>
        <v>17.010000000000002</v>
      </c>
      <c r="AXS8" vm="10701">
        <f ca="1"/>
        <v>16.98</v>
      </c>
      <c r="AXT8" vm="18078">
        <f ca="1"/>
        <v>17.2</v>
      </c>
      <c r="AXU8" vm="18079">
        <f ca="1"/>
        <v>17.34</v>
      </c>
      <c r="AXV8" vm="18080">
        <f ca="1"/>
        <v>17.23</v>
      </c>
      <c r="AXW8" vm="18063">
        <f ca="1"/>
        <v>17.149999999999999</v>
      </c>
      <c r="AXX8" vm="18067">
        <f ca="1"/>
        <v>16.72</v>
      </c>
      <c r="AXY8" vm="18081">
        <f ca="1"/>
        <v>16.38</v>
      </c>
      <c r="AXZ8" vm="18082">
        <f ca="1"/>
        <v>16.440000000000001</v>
      </c>
      <c r="AYA8" vm="17548">
        <f ca="1"/>
        <v>16.62</v>
      </c>
      <c r="AYB8" vm="18083">
        <f ca="1"/>
        <v>16.12</v>
      </c>
      <c r="AYC8" vm="17513">
        <f ca="1"/>
        <v>15.77</v>
      </c>
      <c r="AYD8" vm="18084">
        <f ca="1"/>
        <v>16</v>
      </c>
      <c r="AYE8" vm="17545">
        <f ca="1"/>
        <v>16.39</v>
      </c>
      <c r="AYF8" vm="18085">
        <f ca="1"/>
        <v>16.13</v>
      </c>
      <c r="AYG8" vm="18086">
        <f ca="1"/>
        <v>16.149999999999999</v>
      </c>
      <c r="AYH8" vm="10702">
        <f ca="1"/>
        <v>16.09</v>
      </c>
      <c r="AYI8" vm="17521">
        <f ca="1"/>
        <v>16.29</v>
      </c>
      <c r="AYJ8" vm="17570">
        <f ca="1"/>
        <v>16.37</v>
      </c>
      <c r="AYK8" vm="17493">
        <f ca="1"/>
        <v>16.34</v>
      </c>
      <c r="AYL8" vm="17523">
        <f ca="1"/>
        <v>15.95</v>
      </c>
      <c r="AYM8" vm="18029">
        <f ca="1"/>
        <v>14.95</v>
      </c>
      <c r="AYN8" vm="17625">
        <f ca="1"/>
        <v>15.24</v>
      </c>
      <c r="AYO8" vm="18050">
        <f ca="1"/>
        <v>15.14</v>
      </c>
      <c r="AYP8" vm="18087">
        <f ca="1"/>
        <v>15.09</v>
      </c>
      <c r="AYQ8" vm="17538">
        <f ca="1"/>
        <v>15.25</v>
      </c>
      <c r="AYR8" vm="18088">
        <f ca="1"/>
        <v>15.08</v>
      </c>
      <c r="AYS8" vm="18026">
        <f ca="1"/>
        <v>14.73</v>
      </c>
      <c r="AYT8" vm="17510">
        <f ca="1"/>
        <v>14.8</v>
      </c>
      <c r="AYU8" vm="18089">
        <f ca="1"/>
        <v>14.93</v>
      </c>
      <c r="AYV8" vm="18090">
        <f ca="1"/>
        <v>14.74</v>
      </c>
      <c r="AYW8" vm="17541">
        <f ca="1"/>
        <v>15.07</v>
      </c>
      <c r="AYX8" vm="17537">
        <f ca="1"/>
        <v>15.03</v>
      </c>
      <c r="AYY8" vm="17734">
        <f ca="1"/>
        <v>14.84</v>
      </c>
      <c r="AYZ8" vm="18037">
        <f ca="1"/>
        <v>14.55</v>
      </c>
      <c r="AZA8" vm="18032">
        <f ca="1"/>
        <v>14.51</v>
      </c>
      <c r="AZB8" vm="17564">
        <f ca="1"/>
        <v>14.67</v>
      </c>
      <c r="AZC8" vm="18030">
        <f ca="1"/>
        <v>14.53</v>
      </c>
      <c r="AZD8" vm="17730">
        <f ca="1"/>
        <v>14.61</v>
      </c>
      <c r="AZE8" vm="17631">
        <f ca="1"/>
        <v>14.71</v>
      </c>
      <c r="AZF8" vm="18091">
        <f ca="1"/>
        <v>14.72</v>
      </c>
      <c r="AZG8" vm="18092">
        <f ca="1"/>
        <v>15.22</v>
      </c>
      <c r="AZH8" vm="18050">
        <f ca="1"/>
        <v>15.14</v>
      </c>
      <c r="AZI8" vm="18093">
        <f ca="1"/>
        <v>15.15</v>
      </c>
      <c r="AZJ8" vm="18050">
        <f ca="1"/>
        <v>15.14</v>
      </c>
      <c r="AZK8" vm="18094">
        <f ca="1"/>
        <v>15.26</v>
      </c>
      <c r="AZL8" vm="17532">
        <f ca="1"/>
        <v>15.21</v>
      </c>
      <c r="AZM8" vm="17532">
        <f ca="1"/>
        <v>15.21</v>
      </c>
      <c r="AZN8" vm="17623">
        <f ca="1"/>
        <v>15.43</v>
      </c>
      <c r="AZO8" vm="18051">
        <f ca="1"/>
        <v>15.59</v>
      </c>
      <c r="AZP8" vm="18095">
        <f ca="1"/>
        <v>15.84</v>
      </c>
      <c r="AZQ8" vm="18096">
        <f ca="1"/>
        <v>15.92</v>
      </c>
      <c r="AZR8" vm="18051">
        <f ca="1"/>
        <v>15.59</v>
      </c>
      <c r="AZS8" vm="17557">
        <f ca="1"/>
        <v>15.42</v>
      </c>
      <c r="AZT8" vm="17614">
        <f ca="1"/>
        <v>15.44</v>
      </c>
      <c r="AZU8" vm="17535">
        <f ca="1"/>
        <v>15.28</v>
      </c>
      <c r="AZV8" vm="18051">
        <f ca="1"/>
        <v>15.59</v>
      </c>
      <c r="AZW8" vm="17526">
        <f ca="1"/>
        <v>15.65</v>
      </c>
      <c r="AZX8" vm="18097">
        <f ca="1"/>
        <v>15.55</v>
      </c>
      <c r="AZY8" vm="17506">
        <f ca="1"/>
        <v>15.45</v>
      </c>
      <c r="AZZ8" vm="17457">
        <f ca="1"/>
        <v>15.64</v>
      </c>
      <c r="BAA8" vm="17613">
        <f ca="1"/>
        <v>15.49</v>
      </c>
      <c r="BAB8" vm="17524">
        <f ca="1"/>
        <v>15.47</v>
      </c>
      <c r="BAC8" vm="17530">
        <f ca="1"/>
        <v>15.41</v>
      </c>
      <c r="BAD8" vm="10742">
        <f ca="1"/>
        <v>15.33</v>
      </c>
      <c r="BAE8" vm="17555">
        <f ca="1"/>
        <v>15.37</v>
      </c>
      <c r="BAF8" vm="17558">
        <f ca="1"/>
        <v>15.6</v>
      </c>
      <c r="BAG8" vm="17461">
        <f ca="1"/>
        <v>15.85</v>
      </c>
      <c r="BAH8" vm="17514">
        <f ca="1"/>
        <v>16.03</v>
      </c>
      <c r="BAI8" vm="17567">
        <f ca="1"/>
        <v>15.94</v>
      </c>
      <c r="BAJ8" vm="17622">
        <f ca="1"/>
        <v>15.58</v>
      </c>
      <c r="BAK8" vm="17558">
        <f ca="1"/>
        <v>15.6</v>
      </c>
      <c r="BAL8" vm="17614">
        <f ca="1"/>
        <v>15.44</v>
      </c>
      <c r="BAM8" vm="18098">
        <f ca="1"/>
        <v>15.38</v>
      </c>
      <c r="BAN8" vm="18057">
        <f ca="1"/>
        <v>15.57</v>
      </c>
      <c r="BAO8" vm="17615">
        <f ca="1"/>
        <v>15.81</v>
      </c>
      <c r="BAP8" vm="18099">
        <f ca="1"/>
        <v>15.51</v>
      </c>
      <c r="BAQ8" vm="18049">
        <f ca="1"/>
        <v>15.2</v>
      </c>
      <c r="BAR8" vm="17613">
        <f ca="1"/>
        <v>15.49</v>
      </c>
      <c r="BAS8" vm="18100">
        <f ca="1"/>
        <v>15.52</v>
      </c>
      <c r="BAT8" vm="18100">
        <f ca="1"/>
        <v>15.52</v>
      </c>
      <c r="BAU8" vm="18100">
        <f ca="1"/>
        <v>15.52</v>
      </c>
      <c r="BAV8" vm="18101">
        <f ca="1"/>
        <v>15.62</v>
      </c>
      <c r="BAW8" vm="18051">
        <f ca="1"/>
        <v>15.59</v>
      </c>
      <c r="BAX8" vm="18102">
        <f ca="1"/>
        <v>15.5</v>
      </c>
      <c r="BAY8" vm="18103">
        <f ca="1"/>
        <v>15.34</v>
      </c>
      <c r="BAZ8" vm="17622">
        <f ca="1"/>
        <v>15.58</v>
      </c>
      <c r="BBA8" vm="17538">
        <f ca="1"/>
        <v>15.25</v>
      </c>
      <c r="BBB8" vm="10741">
        <f ca="1"/>
        <v>14.98</v>
      </c>
      <c r="BBC8" vm="17512">
        <f ca="1"/>
        <v>15.05</v>
      </c>
      <c r="BBD8" vm="17561">
        <f ca="1"/>
        <v>15</v>
      </c>
      <c r="BBE8" vm="18049">
        <f ca="1"/>
        <v>15.2</v>
      </c>
      <c r="BBF8" vm="17540">
        <f ca="1"/>
        <v>15.12</v>
      </c>
      <c r="BBG8" vm="18049">
        <f ca="1"/>
        <v>15.2</v>
      </c>
      <c r="BBH8" vm="18092">
        <f ca="1"/>
        <v>15.22</v>
      </c>
      <c r="BBI8" vm="17532">
        <f ca="1"/>
        <v>15.21</v>
      </c>
      <c r="BBJ8" vm="17538">
        <f ca="1"/>
        <v>15.25</v>
      </c>
      <c r="BBK8" vm="17456">
        <f ca="1"/>
        <v>15.32</v>
      </c>
      <c r="BBL8" vm="18092">
        <f ca="1"/>
        <v>15.22</v>
      </c>
      <c r="BBM8" vm="17506">
        <f ca="1"/>
        <v>15.45</v>
      </c>
      <c r="BBN8" vm="17506">
        <f ca="1"/>
        <v>15.45</v>
      </c>
      <c r="BBO8" vm="18100">
        <f ca="1"/>
        <v>15.52</v>
      </c>
      <c r="BBP8" vm="18104">
        <f ca="1"/>
        <v>16.16</v>
      </c>
      <c r="BBQ8" vm="18085">
        <f ca="1"/>
        <v>16.13</v>
      </c>
      <c r="BBR8" vm="17521">
        <f ca="1"/>
        <v>16.29</v>
      </c>
      <c r="BBS8" vm="17568">
        <f ca="1"/>
        <v>16.329999999999998</v>
      </c>
      <c r="BBT8" vm="17544">
        <f ca="1"/>
        <v>16.2</v>
      </c>
      <c r="BBU8" vm="18105">
        <f ca="1"/>
        <v>16.010000000000002</v>
      </c>
      <c r="BBV8" vm="10702">
        <f ca="1"/>
        <v>16.09</v>
      </c>
      <c r="BBW8" vm="17476">
        <f ca="1"/>
        <v>16.27</v>
      </c>
      <c r="BBX8" vm="17522">
        <f ca="1"/>
        <v>16.100000000000001</v>
      </c>
      <c r="BBY8" vm="18106">
        <f ca="1"/>
        <v>16.11</v>
      </c>
      <c r="BBZ8" vm="18107">
        <f ca="1"/>
        <v>16.02</v>
      </c>
      <c r="BCA8" vm="17519">
        <f ca="1"/>
        <v>16.350000000000001</v>
      </c>
      <c r="BCB8" vm="18108">
        <f ca="1"/>
        <v>16.14</v>
      </c>
      <c r="BCC8" vm="10703">
        <f ca="1"/>
        <v>16.36</v>
      </c>
      <c r="BCD8" vm="18109">
        <f ca="1"/>
        <v>16.57</v>
      </c>
      <c r="BCE8" vm="17484">
        <f ca="1"/>
        <v>16.79</v>
      </c>
      <c r="BCF8" vm="17572">
        <f ca="1"/>
        <v>16.739999999999998</v>
      </c>
      <c r="BCG8" vm="10699">
        <f ca="1"/>
        <v>16.71</v>
      </c>
      <c r="BCH8" vm="18062">
        <f ca="1"/>
        <v>16.77</v>
      </c>
      <c r="BCI8" vm="17480">
        <f ca="1"/>
        <v>17.04</v>
      </c>
      <c r="BCJ8" vm="18110">
        <f ca="1"/>
        <v>16.95</v>
      </c>
      <c r="BCK8" vm="10704">
        <f ca="1"/>
        <v>17.03</v>
      </c>
      <c r="BCL8" vm="18111">
        <f ca="1"/>
        <v>17.05</v>
      </c>
      <c r="BCM8" vm="18077">
        <f ca="1"/>
        <v>17.18</v>
      </c>
      <c r="BCN8" vm="17576">
        <f ca="1"/>
        <v>16.850000000000001</v>
      </c>
      <c r="BCO8" vm="10704">
        <f ca="1"/>
        <v>17.03</v>
      </c>
      <c r="BCP8" vm="17501">
        <f ca="1"/>
        <v>17.010000000000002</v>
      </c>
      <c r="BCQ8" vm="18111">
        <f ca="1"/>
        <v>17.05</v>
      </c>
      <c r="BCR8" vm="17549">
        <f ca="1"/>
        <v>16.82</v>
      </c>
      <c r="BCS8" vm="18068">
        <f ca="1"/>
        <v>16.88</v>
      </c>
      <c r="BCT8" vm="18112">
        <f ca="1"/>
        <v>17.29</v>
      </c>
      <c r="BCU8" vm="18112">
        <f ca="1"/>
        <v>17.29</v>
      </c>
      <c r="BCV8" vm="18068">
        <f ca="1"/>
        <v>16.88</v>
      </c>
      <c r="BCW8" vm="17575">
        <f ca="1"/>
        <v>17.12</v>
      </c>
      <c r="BCX8" vm="18113">
        <f ca="1"/>
        <v>16.59</v>
      </c>
      <c r="BCY8" vm="18114">
        <f ca="1"/>
        <v>16.48</v>
      </c>
      <c r="BCZ8" vm="17571">
        <f ca="1"/>
        <v>16.399999999999999</v>
      </c>
      <c r="BDA8" vm="17503">
        <f ca="1"/>
        <v>16.52</v>
      </c>
      <c r="BDB8" vm="17527">
        <f ca="1"/>
        <v>15.76</v>
      </c>
      <c r="BDC8" vm="17520">
        <f ca="1"/>
        <v>16.079999999999998</v>
      </c>
      <c r="BDD8" vm="17492">
        <f ca="1"/>
        <v>16.21</v>
      </c>
      <c r="BDE8" vm="17550">
        <f ca="1"/>
        <v>16.260000000000002</v>
      </c>
      <c r="BDF8" vm="17489">
        <f ca="1"/>
        <v>16.600000000000001</v>
      </c>
      <c r="BDG8" vm="17571">
        <f ca="1"/>
        <v>16.399999999999999</v>
      </c>
      <c r="BDH8" vm="17489">
        <f ca="1"/>
        <v>16.600000000000001</v>
      </c>
      <c r="BDI8" vm="18067">
        <f ca="1"/>
        <v>16.72</v>
      </c>
      <c r="BDJ8" vm="18113">
        <f ca="1"/>
        <v>16.59</v>
      </c>
      <c r="BDK8" vm="17573">
        <f ca="1"/>
        <v>16.8</v>
      </c>
      <c r="BDL8" vm="17483">
        <f ca="1"/>
        <v>16.989999999999998</v>
      </c>
      <c r="BDM8" vm="10704">
        <f ca="1"/>
        <v>17.03</v>
      </c>
      <c r="BDN8" vm="17490">
        <f ca="1"/>
        <v>17.16</v>
      </c>
      <c r="BDO8" vm="17577">
        <f ca="1"/>
        <v>17.27</v>
      </c>
      <c r="BDP8" vm="18076">
        <f ca="1"/>
        <v>17.21</v>
      </c>
      <c r="BDQ8" vm="18079">
        <f ca="1"/>
        <v>17.34</v>
      </c>
      <c r="BDR8" vm="18115">
        <f ca="1"/>
        <v>17.36</v>
      </c>
      <c r="BDS8" vm="18115">
        <f ca="1"/>
        <v>17.36</v>
      </c>
      <c r="BDT8" vm="18075">
        <f ca="1"/>
        <v>17.37</v>
      </c>
      <c r="BDU8" vm="18116">
        <f ca="1"/>
        <v>17.32</v>
      </c>
      <c r="BDV8" vm="18112">
        <f ca="1"/>
        <v>17.29</v>
      </c>
      <c r="BDW8" vm="17481">
        <f ca="1"/>
        <v>17.22</v>
      </c>
      <c r="BDX8" vm="17468">
        <f ca="1"/>
        <v>17.14</v>
      </c>
      <c r="BDY8" vm="17478">
        <f ca="1"/>
        <v>17.09</v>
      </c>
      <c r="BDZ8" vm="17468">
        <f ca="1"/>
        <v>17.14</v>
      </c>
      <c r="BEA8" vm="18117">
        <f ca="1"/>
        <v>17.059999999999999</v>
      </c>
      <c r="BEB8" vm="17463">
        <f ca="1"/>
        <v>17</v>
      </c>
      <c r="BEC8" vm="17575">
        <f ca="1"/>
        <v>17.12</v>
      </c>
      <c r="BED8" vm="18077">
        <f ca="1"/>
        <v>17.18</v>
      </c>
      <c r="BEE8" vm="18118">
        <f ca="1"/>
        <v>17.100000000000001</v>
      </c>
      <c r="BEF8" vm="17574">
        <f ca="1"/>
        <v>17.11</v>
      </c>
      <c r="BEG8" vm="17480">
        <f ca="1"/>
        <v>17.04</v>
      </c>
      <c r="BEH8" vm="17484">
        <f ca="1"/>
        <v>16.79</v>
      </c>
      <c r="BEI8" vm="18063">
        <f ca="1"/>
        <v>17.149999999999999</v>
      </c>
      <c r="BEJ8" vm="18112">
        <f ca="1"/>
        <v>17.29</v>
      </c>
      <c r="BEK8" vm="18076">
        <f ca="1"/>
        <v>17.21</v>
      </c>
      <c r="BEL8" vm="18119">
        <f ca="1"/>
        <v>17.68</v>
      </c>
      <c r="BEM8" vm="18120">
        <f ca="1"/>
        <v>17.66</v>
      </c>
      <c r="BEN8" vm="17604">
        <f ca="1"/>
        <v>17.559999999999999</v>
      </c>
      <c r="BEO8" vm="18121">
        <f ca="1"/>
        <v>17.38</v>
      </c>
      <c r="BEP8" vm="17599">
        <f ca="1"/>
        <v>17.47</v>
      </c>
      <c r="BEQ8" vm="17579">
        <f ca="1"/>
        <v>17.13</v>
      </c>
      <c r="BER8" vm="17576">
        <f ca="1"/>
        <v>16.850000000000001</v>
      </c>
      <c r="BES8" vm="18067">
        <f ca="1"/>
        <v>16.72</v>
      </c>
      <c r="BET8" vm="17500">
        <f ca="1"/>
        <v>17.260000000000002</v>
      </c>
      <c r="BEU8" vm="17605">
        <f ca="1"/>
        <v>17.53</v>
      </c>
      <c r="BEV8" vm="18122">
        <f ca="1"/>
        <v>17.62</v>
      </c>
      <c r="BEW8" vm="18123">
        <f ca="1"/>
        <v>17.71</v>
      </c>
      <c r="BEX8" vm="10705">
        <f ca="1"/>
        <v>17.93</v>
      </c>
      <c r="BEY8" vm="17473">
        <f ca="1"/>
        <v>17.98</v>
      </c>
      <c r="BEZ8" vm="17473">
        <f ca="1"/>
        <v>17.98</v>
      </c>
      <c r="BFA8" vm="18124">
        <f ca="1"/>
        <v>18.11</v>
      </c>
      <c r="BFB8" vm="17585">
        <f ca="1"/>
        <v>18.13</v>
      </c>
      <c r="BFC8" vm="18125">
        <f ca="1"/>
        <v>17.89</v>
      </c>
      <c r="BFD8" vm="17582">
        <f ca="1"/>
        <v>17.899999999999999</v>
      </c>
      <c r="BFE8" vm="18121">
        <f ca="1"/>
        <v>17.38</v>
      </c>
      <c r="BFF8" vm="18064">
        <f ca="1"/>
        <v>16.86</v>
      </c>
      <c r="BFG8" vm="18126">
        <f ca="1"/>
        <v>16.940000000000001</v>
      </c>
      <c r="BFH8" vm="18112">
        <f ca="1"/>
        <v>17.29</v>
      </c>
      <c r="BFI8" vm="10701">
        <f ca="1"/>
        <v>16.98</v>
      </c>
      <c r="BFJ8" vm="10697">
        <f ca="1"/>
        <v>16.68</v>
      </c>
      <c r="BFK8" vm="18065">
        <f ca="1"/>
        <v>16.45</v>
      </c>
      <c r="BFL8" vm="18127">
        <f ca="1"/>
        <v>16.04</v>
      </c>
      <c r="BFM8" vm="18049">
        <f ca="1"/>
        <v>15.2</v>
      </c>
      <c r="BFN8" vm="18098">
        <f ca="1"/>
        <v>15.38</v>
      </c>
      <c r="BFO8" vm="18094">
        <f ca="1"/>
        <v>15.26</v>
      </c>
      <c r="BFP8" vm="17530">
        <f ca="1"/>
        <v>15.41</v>
      </c>
      <c r="BFQ8" vm="10702">
        <f ca="1"/>
        <v>16.09</v>
      </c>
      <c r="BFR8" vm="17507">
        <f ca="1"/>
        <v>15.73</v>
      </c>
      <c r="BFS8" vm="17461">
        <f ca="1"/>
        <v>15.85</v>
      </c>
      <c r="BFT8" vm="17533">
        <f ca="1"/>
        <v>15.63</v>
      </c>
      <c r="BFU8" vm="18049">
        <f ca="1"/>
        <v>15.2</v>
      </c>
      <c r="BFV8" vm="17623">
        <f ca="1"/>
        <v>15.43</v>
      </c>
      <c r="BFW8" vm="18093">
        <f ca="1"/>
        <v>15.15</v>
      </c>
      <c r="BFX8" vm="17618">
        <f ca="1"/>
        <v>15.46</v>
      </c>
      <c r="BFY8" vm="17529">
        <f ca="1"/>
        <v>15.89</v>
      </c>
      <c r="BFZ8" vm="17621">
        <f ca="1"/>
        <v>15.79</v>
      </c>
      <c r="BGA8" vm="10707">
        <f ca="1"/>
        <v>15.97</v>
      </c>
      <c r="BGB8" vm="17552">
        <f ca="1"/>
        <v>16.489999999999998</v>
      </c>
      <c r="BGC8" vm="17519">
        <f ca="1"/>
        <v>16.350000000000001</v>
      </c>
      <c r="BGD8" vm="17460">
        <f ca="1"/>
        <v>16.420000000000002</v>
      </c>
      <c r="BGE8" vm="10703">
        <f ca="1"/>
        <v>16.36</v>
      </c>
      <c r="BGF8" vm="18128">
        <f ca="1"/>
        <v>16.670000000000002</v>
      </c>
      <c r="BGG8" vm="18129">
        <f ca="1"/>
        <v>16.61</v>
      </c>
      <c r="BGH8" vm="18130">
        <f ca="1"/>
        <v>16.63</v>
      </c>
      <c r="BGI8" vm="18070">
        <f ca="1"/>
        <v>16.3</v>
      </c>
      <c r="BGJ8" vm="17492">
        <f ca="1"/>
        <v>16.21</v>
      </c>
      <c r="BGK8" vm="18081">
        <f ca="1"/>
        <v>16.38</v>
      </c>
      <c r="BGL8" vm="17544">
        <f ca="1"/>
        <v>16.2</v>
      </c>
      <c r="BGM8" vm="18081">
        <f ca="1"/>
        <v>16.38</v>
      </c>
      <c r="BGN8" vm="17552">
        <f ca="1"/>
        <v>16.489999999999998</v>
      </c>
      <c r="BGO8" vm="18127">
        <f ca="1"/>
        <v>16.04</v>
      </c>
      <c r="BGP8" vm="17615">
        <f ca="1"/>
        <v>15.81</v>
      </c>
      <c r="BGQ8" vm="18105">
        <f ca="1"/>
        <v>16.010000000000002</v>
      </c>
      <c r="BGR8" vm="18127">
        <f ca="1"/>
        <v>16.04</v>
      </c>
      <c r="BGS8" vm="18095">
        <f ca="1"/>
        <v>15.84</v>
      </c>
      <c r="BGT8" vm="18084">
        <f ca="1"/>
        <v>16</v>
      </c>
      <c r="BGU8" vm="17504">
        <f ca="1"/>
        <v>16.22</v>
      </c>
      <c r="BGV8" vm="18131">
        <f ca="1"/>
        <v>16.170000000000002</v>
      </c>
      <c r="BGW8" vm="17621">
        <f ca="1"/>
        <v>15.79</v>
      </c>
      <c r="BGX8" vm="18106">
        <f ca="1"/>
        <v>16.11</v>
      </c>
      <c r="BGY8" vm="10702">
        <f ca="1"/>
        <v>16.09</v>
      </c>
      <c r="BGZ8" vm="10702">
        <f ca="1"/>
        <v>16.09</v>
      </c>
      <c r="BHA8" vm="18085">
        <f ca="1"/>
        <v>16.13</v>
      </c>
      <c r="BHB8" vm="10702">
        <f ca="1"/>
        <v>16.09</v>
      </c>
      <c r="BHC8" vm="17517">
        <f ca="1"/>
        <v>15.98</v>
      </c>
      <c r="BHD8" vm="18132">
        <f ca="1"/>
        <v>15.61</v>
      </c>
      <c r="BHE8" vm="18095">
        <f ca="1"/>
        <v>15.84</v>
      </c>
      <c r="BHF8" vm="10745">
        <f ca="1"/>
        <v>15.72</v>
      </c>
      <c r="BHG8" vm="18132">
        <f ca="1"/>
        <v>15.61</v>
      </c>
      <c r="BHH8" vm="17530">
        <f ca="1"/>
        <v>15.41</v>
      </c>
      <c r="BHI8" vm="17557">
        <f ca="1"/>
        <v>15.42</v>
      </c>
      <c r="BHJ8" vm="18133">
        <f ca="1"/>
        <v>15.31</v>
      </c>
      <c r="BHK8" vm="18100">
        <f ca="1"/>
        <v>15.52</v>
      </c>
      <c r="BHL8" vm="17531">
        <f ca="1"/>
        <v>15.39</v>
      </c>
      <c r="BHM8" vm="17530">
        <f ca="1"/>
        <v>15.41</v>
      </c>
      <c r="BHN8" vm="18053">
        <f ca="1"/>
        <v>15.54</v>
      </c>
      <c r="BHO8" vm="18099">
        <f ca="1"/>
        <v>15.51</v>
      </c>
      <c r="BHP8" vm="17618">
        <f ca="1"/>
        <v>15.46</v>
      </c>
      <c r="BHQ8" vm="18132">
        <f ca="1"/>
        <v>15.61</v>
      </c>
      <c r="BHR8" vm="18134">
        <f ca="1"/>
        <v>15.71</v>
      </c>
      <c r="BHS8" vm="10745">
        <f ca="1"/>
        <v>15.72</v>
      </c>
      <c r="BHT8" vm="18135">
        <f ca="1"/>
        <v>15.8</v>
      </c>
      <c r="BHU8" vm="17620">
        <f ca="1"/>
        <v>15.82</v>
      </c>
      <c r="BHV8" vm="17457">
        <f ca="1"/>
        <v>15.64</v>
      </c>
      <c r="BHW8" vm="17621">
        <f ca="1"/>
        <v>15.79</v>
      </c>
      <c r="BHX8" vm="18054">
        <f ca="1"/>
        <v>15.56</v>
      </c>
      <c r="BHY8" vm="18057">
        <f ca="1"/>
        <v>15.57</v>
      </c>
      <c r="BHZ8" vm="18102">
        <f ca="1"/>
        <v>15.5</v>
      </c>
      <c r="BIA8" vm="10709">
        <f ca="1"/>
        <v>15.74</v>
      </c>
      <c r="BIB8" vm="17543">
        <f ca="1"/>
        <v>15.69</v>
      </c>
      <c r="BIC8" vm="17457">
        <f ca="1"/>
        <v>15.64</v>
      </c>
      <c r="BID8" vm="18054">
        <f ca="1"/>
        <v>15.56</v>
      </c>
      <c r="BIE8" vm="17526">
        <f ca="1"/>
        <v>15.65</v>
      </c>
      <c r="BIF8" vm="17517">
        <f ca="1"/>
        <v>15.98</v>
      </c>
      <c r="BIG8" vm="17462">
        <f ca="1"/>
        <v>15.93</v>
      </c>
      <c r="BIH8" vm="18106">
        <f ca="1"/>
        <v>16.11</v>
      </c>
      <c r="BII8" vm="18082">
        <f ca="1"/>
        <v>16.440000000000001</v>
      </c>
      <c r="BIJ8" vm="17519">
        <f ca="1"/>
        <v>16.350000000000001</v>
      </c>
      <c r="BIK8" vm="17521">
        <f ca="1"/>
        <v>16.29</v>
      </c>
      <c r="BIL8" vm="18136">
        <f ca="1"/>
        <v>16.239999999999998</v>
      </c>
      <c r="BIM8" vm="18065">
        <f ca="1"/>
        <v>16.45</v>
      </c>
      <c r="BIN8" vm="17552">
        <f ca="1"/>
        <v>16.489999999999998</v>
      </c>
      <c r="BIO8" vm="17515">
        <f ca="1"/>
        <v>16.43</v>
      </c>
      <c r="BIP8" vm="18069">
        <f ca="1"/>
        <v>16.47</v>
      </c>
      <c r="BIQ8" vm="17503">
        <f ca="1"/>
        <v>16.52</v>
      </c>
      <c r="BIR8" vm="17519">
        <f ca="1"/>
        <v>16.350000000000001</v>
      </c>
      <c r="BIS8" vm="17502">
        <f ca="1"/>
        <v>16.510000000000002</v>
      </c>
      <c r="BIT8" vm="18062">
        <f ca="1"/>
        <v>16.77</v>
      </c>
      <c r="BIU8" vm="17572">
        <f ca="1"/>
        <v>16.739999999999998</v>
      </c>
      <c r="BIV8" vm="10700">
        <f ca="1"/>
        <v>16.73</v>
      </c>
      <c r="BIW8" vm="17467">
        <f ca="1"/>
        <v>16.75</v>
      </c>
      <c r="BIX8" vm="18059">
        <f ca="1"/>
        <v>16.5</v>
      </c>
      <c r="BIY8" vm="17572">
        <f ca="1"/>
        <v>16.739999999999998</v>
      </c>
      <c r="BIZ8" vm="18128">
        <f ca="1"/>
        <v>16.670000000000002</v>
      </c>
      <c r="BJA8" vm="18059">
        <f ca="1"/>
        <v>16.5</v>
      </c>
      <c r="BJB8" vm="17569">
        <f ca="1"/>
        <v>16.55</v>
      </c>
      <c r="BJC8" vm="18067">
        <f ca="1"/>
        <v>16.72</v>
      </c>
      <c r="BJD8" vm="17546">
        <f ca="1"/>
        <v>16.93</v>
      </c>
      <c r="BJE8" vm="17547">
        <f ca="1"/>
        <v>16.78</v>
      </c>
      <c r="BJF8" vm="18073">
        <f ca="1"/>
        <v>17.190000000000001</v>
      </c>
      <c r="BJG8" vm="17578">
        <f ca="1"/>
        <v>17.079999999999998</v>
      </c>
      <c r="BJH8" vm="18137">
        <f ca="1"/>
        <v>17.309999999999999</v>
      </c>
      <c r="BJI8" vm="17474">
        <f ca="1"/>
        <v>17.59</v>
      </c>
      <c r="BJJ8" vm="18138">
        <f ca="1"/>
        <v>17.489999999999998</v>
      </c>
      <c r="BJK8" vm="18138">
        <f ca="1"/>
        <v>17.489999999999998</v>
      </c>
      <c r="BJL8" vm="17599">
        <f ca="1"/>
        <v>17.47</v>
      </c>
      <c r="BJM8" vm="18139">
        <f ca="1"/>
        <v>17.55</v>
      </c>
      <c r="BJN8" vm="18075">
        <f ca="1"/>
        <v>17.37</v>
      </c>
      <c r="BJO8" vm="18121">
        <f ca="1"/>
        <v>17.38</v>
      </c>
      <c r="BJP8" vm="18140">
        <f ca="1"/>
        <v>17.170000000000002</v>
      </c>
      <c r="BJQ8" vm="17599">
        <f ca="1"/>
        <v>17.47</v>
      </c>
      <c r="BJR8" vm="18141">
        <f ca="1"/>
        <v>17.670000000000002</v>
      </c>
      <c r="BJS8" vm="18138">
        <f ca="1"/>
        <v>17.489999999999998</v>
      </c>
      <c r="BJT8" vm="18075">
        <f ca="1"/>
        <v>17.37</v>
      </c>
      <c r="BJU8" vm="18142">
        <f ca="1"/>
        <v>17.41</v>
      </c>
      <c r="BJV8" vm="18143">
        <f ca="1"/>
        <v>16.89</v>
      </c>
      <c r="BJW8" vm="17479">
        <f ca="1"/>
        <v>17.02</v>
      </c>
      <c r="BJX8" vm="17481">
        <f ca="1"/>
        <v>17.22</v>
      </c>
      <c r="BJY8" vm="10704">
        <f ca="1"/>
        <v>17.03</v>
      </c>
      <c r="BJZ8" vm="18126">
        <f ca="1"/>
        <v>16.940000000000001</v>
      </c>
      <c r="BKA8" vm="18066">
        <f ca="1"/>
        <v>16.690000000000001</v>
      </c>
      <c r="BKB8" vm="18144">
        <f ca="1"/>
        <v>16.25</v>
      </c>
      <c r="BKC8" vm="18114">
        <f ca="1"/>
        <v>16.48</v>
      </c>
      <c r="BKD8" vm="17459">
        <f ca="1"/>
        <v>16.7</v>
      </c>
      <c r="BKE8" vm="17479">
        <f ca="1"/>
        <v>17.02</v>
      </c>
      <c r="BKF8" vm="17579">
        <f ca="1"/>
        <v>17.13</v>
      </c>
      <c r="BKG8" vm="18119">
        <f ca="1"/>
        <v>17.68</v>
      </c>
      <c r="BKH8" vm="18145">
        <f ca="1"/>
        <v>17.95</v>
      </c>
      <c r="BKI8" vm="17499">
        <f ca="1"/>
        <v>18.100000000000001</v>
      </c>
      <c r="BKJ8" vm="18146">
        <f ca="1"/>
        <v>18.12</v>
      </c>
      <c r="BKK8" vm="18147">
        <f ca="1"/>
        <v>18.079999999999998</v>
      </c>
      <c r="BKL8" vm="18148">
        <f ca="1"/>
        <v>18.45</v>
      </c>
      <c r="BKM8" vm="18149">
        <f ca="1"/>
        <v>18.18</v>
      </c>
      <c r="BKN8" vm="17582">
        <f ca="1"/>
        <v>17.899999999999999</v>
      </c>
      <c r="BKO8" vm="18141">
        <f ca="1"/>
        <v>17.670000000000002</v>
      </c>
      <c r="BKP8" vm="18150">
        <f ca="1"/>
        <v>17.88</v>
      </c>
      <c r="BKQ8" vm="18151">
        <f ca="1"/>
        <v>18.16</v>
      </c>
      <c r="BKR8" vm="17585">
        <f ca="1"/>
        <v>18.13</v>
      </c>
      <c r="BKS8" vm="18150">
        <f ca="1"/>
        <v>17.88</v>
      </c>
      <c r="BKT8" vm="18152">
        <f ca="1"/>
        <v>17.77</v>
      </c>
      <c r="BKU8" vm="18153">
        <f ca="1"/>
        <v>17.8</v>
      </c>
      <c r="BKV8" vm="18154">
        <f ca="1"/>
        <v>17.87</v>
      </c>
      <c r="BKW8" vm="17497">
        <f ca="1"/>
        <v>17.809999999999999</v>
      </c>
      <c r="BKX8" vm="10706">
        <f ca="1"/>
        <v>17.75</v>
      </c>
      <c r="BKY8" vm="17583">
        <f ca="1"/>
        <v>18.04</v>
      </c>
      <c r="BKZ8" vm="17471">
        <f ca="1"/>
        <v>17.79</v>
      </c>
      <c r="BLA8" vm="18155">
        <f ca="1"/>
        <v>17.52</v>
      </c>
      <c r="BLB8" vm="18122">
        <f ca="1"/>
        <v>17.62</v>
      </c>
      <c r="BLC8" vm="18156">
        <f ca="1"/>
        <v>17.7</v>
      </c>
      <c r="BLD8" vm="18152">
        <f ca="1"/>
        <v>17.77</v>
      </c>
      <c r="BLE8" vm="18157">
        <f ca="1"/>
        <v>17.690000000000001</v>
      </c>
      <c r="BLF8" vm="17469">
        <f ca="1"/>
        <v>17.46</v>
      </c>
      <c r="BLG8" vm="18067">
        <f ca="1"/>
        <v>16.72</v>
      </c>
      <c r="BLH8" vm="17522">
        <f ca="1"/>
        <v>16.100000000000001</v>
      </c>
      <c r="BLI8" vm="17539">
        <f ca="1"/>
        <v>15.29</v>
      </c>
      <c r="BLJ8" vm="18094">
        <f ca="1"/>
        <v>15.26</v>
      </c>
      <c r="BLK8" vm="17516">
        <f ca="1"/>
        <v>16.059999999999999</v>
      </c>
      <c r="BLL8" vm="18082">
        <f ca="1"/>
        <v>16.440000000000001</v>
      </c>
      <c r="BLM8" vm="10703">
        <f ca="1"/>
        <v>16.36</v>
      </c>
      <c r="BLN8" vm="17493">
        <f ca="1"/>
        <v>16.34</v>
      </c>
      <c r="BLO8" vm="17622">
        <f ca="1"/>
        <v>15.58</v>
      </c>
      <c r="BLP8" vm="17461">
        <f ca="1"/>
        <v>15.85</v>
      </c>
      <c r="BLQ8" vm="17567">
        <f ca="1"/>
        <v>15.94</v>
      </c>
      <c r="BLR8" vm="17526">
        <f ca="1"/>
        <v>15.65</v>
      </c>
      <c r="BLS8" vm="18104">
        <f ca="1"/>
        <v>16.16</v>
      </c>
      <c r="BLT8" vm="17525">
        <f ca="1"/>
        <v>15.9</v>
      </c>
      <c r="BLU8" vm="18127">
        <f ca="1"/>
        <v>16.04</v>
      </c>
      <c r="BLV8" vm="18127">
        <f ca="1"/>
        <v>16.04</v>
      </c>
      <c r="BLW8" vm="18158">
        <f ca="1"/>
        <v>15.96</v>
      </c>
      <c r="BLX8" vm="17610">
        <f ca="1"/>
        <v>16.309999999999999</v>
      </c>
      <c r="BLY8" vm="17568">
        <f ca="1"/>
        <v>16.329999999999998</v>
      </c>
      <c r="BLZ8" vm="18159">
        <f ca="1"/>
        <v>15.86</v>
      </c>
      <c r="BMA8" vm="18054">
        <f ca="1"/>
        <v>15.56</v>
      </c>
      <c r="BMB8" vm="18056">
        <f ca="1"/>
        <v>15.7</v>
      </c>
      <c r="BMC8" vm="18057">
        <f ca="1"/>
        <v>15.57</v>
      </c>
      <c r="BMD8" vm="10745">
        <f ca="1"/>
        <v>15.72</v>
      </c>
      <c r="BME8" vm="18097">
        <f ca="1"/>
        <v>15.55</v>
      </c>
      <c r="BMF8" vm="17529">
        <f ca="1"/>
        <v>15.89</v>
      </c>
      <c r="BMG8" vm="17524">
        <f ca="1"/>
        <v>15.47</v>
      </c>
      <c r="BMH8" vm="17616">
        <f ca="1"/>
        <v>15.35</v>
      </c>
      <c r="BMI8" vm="17622">
        <f ca="1"/>
        <v>15.58</v>
      </c>
      <c r="BMJ8" vm="18097">
        <f ca="1"/>
        <v>15.55</v>
      </c>
      <c r="BMK8" vm="18098">
        <f ca="1"/>
        <v>15.38</v>
      </c>
      <c r="BML8" vm="17543">
        <f ca="1"/>
        <v>15.69</v>
      </c>
      <c r="BMM8" vm="17543">
        <f ca="1"/>
        <v>15.69</v>
      </c>
      <c r="BMN8" vm="18055">
        <f ca="1"/>
        <v>15.75</v>
      </c>
      <c r="BMO8" vm="18055">
        <f ca="1"/>
        <v>15.75</v>
      </c>
      <c r="BMP8" vm="17622">
        <f ca="1"/>
        <v>15.58</v>
      </c>
      <c r="BMQ8" vm="18100">
        <f ca="1"/>
        <v>15.52</v>
      </c>
      <c r="BMR8" vm="18100">
        <f ca="1"/>
        <v>15.52</v>
      </c>
      <c r="BMS8" vm="17457">
        <f ca="1"/>
        <v>15.64</v>
      </c>
      <c r="BMT8" vm="10708">
        <f ca="1"/>
        <v>16.190000000000001</v>
      </c>
      <c r="BMU8" vm="18083">
        <f ca="1"/>
        <v>16.12</v>
      </c>
      <c r="BMV8" vm="18108">
        <f ca="1"/>
        <v>16.14</v>
      </c>
      <c r="BMW8" vm="17544">
        <f ca="1"/>
        <v>16.2</v>
      </c>
      <c r="BMX8" vm="17525">
        <f ca="1"/>
        <v>15.9</v>
      </c>
      <c r="BMY8" vm="18104">
        <f ca="1"/>
        <v>16.16</v>
      </c>
      <c r="BMZ8" vm="17503">
        <f ca="1"/>
        <v>16.52</v>
      </c>
      <c r="BNA8" vm="17502">
        <f ca="1"/>
        <v>16.510000000000002</v>
      </c>
      <c r="BNB8" vm="17571">
        <f ca="1"/>
        <v>16.399999999999999</v>
      </c>
      <c r="BNC8" vm="18072">
        <f ca="1"/>
        <v>17.28</v>
      </c>
      <c r="BND8" vm="17478">
        <f ca="1"/>
        <v>17.09</v>
      </c>
      <c r="BNE8" vm="17547">
        <f ca="1"/>
        <v>16.78</v>
      </c>
      <c r="BNF8" vm="18117">
        <f ca="1"/>
        <v>17.059999999999999</v>
      </c>
      <c r="BNG8" vm="18077">
        <f ca="1"/>
        <v>17.18</v>
      </c>
      <c r="BNH8" vm="17501">
        <f ca="1"/>
        <v>17.010000000000002</v>
      </c>
      <c r="BNI8" vm="18137">
        <f ca="1"/>
        <v>17.309999999999999</v>
      </c>
      <c r="BNJ8" vm="18145">
        <f ca="1"/>
        <v>17.95</v>
      </c>
      <c r="BNK8" vm="18119">
        <f ca="1"/>
        <v>17.68</v>
      </c>
      <c r="BNL8" vm="10698">
        <f ca="1"/>
        <v>17.850000000000001</v>
      </c>
      <c r="BNM8" vm="10706">
        <f ca="1"/>
        <v>17.75</v>
      </c>
      <c r="BNN8" vm="18075">
        <f ca="1"/>
        <v>17.37</v>
      </c>
      <c r="BNO8" vm="18078">
        <f ca="1"/>
        <v>17.2</v>
      </c>
      <c r="BNP8" vm="18160">
        <f ca="1"/>
        <v>17.43</v>
      </c>
      <c r="BNQ8" vm="18161">
        <f ca="1"/>
        <v>17.420000000000002</v>
      </c>
      <c r="BNR8" vm="18162">
        <f ca="1"/>
        <v>17.84</v>
      </c>
      <c r="BNS8" vm="18157">
        <f ca="1"/>
        <v>17.690000000000001</v>
      </c>
      <c r="BNT8" vm="18163">
        <f ca="1"/>
        <v>17.649999999999999</v>
      </c>
      <c r="BNU8" vm="17599">
        <f ca="1"/>
        <v>17.47</v>
      </c>
      <c r="BNV8" vm="17599">
        <f ca="1"/>
        <v>17.47</v>
      </c>
      <c r="BNW8" vm="18074">
        <f ca="1"/>
        <v>17.440000000000001</v>
      </c>
      <c r="BNX8" vm="18164">
        <f ca="1"/>
        <v>17.48</v>
      </c>
      <c r="BNY8" vm="18160">
        <f ca="1"/>
        <v>17.43</v>
      </c>
      <c r="BNZ8" vm="17497">
        <f ca="1"/>
        <v>17.809999999999999</v>
      </c>
      <c r="BOA8" vm="18122">
        <f ca="1"/>
        <v>17.62</v>
      </c>
      <c r="BOB8" vm="17607">
        <f ca="1"/>
        <v>17.3</v>
      </c>
      <c r="BOC8" vm="18153">
        <f ca="1"/>
        <v>17.8</v>
      </c>
      <c r="BOD8" vm="18165">
        <f ca="1"/>
        <v>17.54</v>
      </c>
      <c r="BOE8" vm="18073">
        <f ca="1"/>
        <v>17.190000000000001</v>
      </c>
      <c r="BOF8" vm="18118">
        <f ca="1"/>
        <v>17.100000000000001</v>
      </c>
      <c r="BOG8" vm="18078">
        <f ca="1"/>
        <v>17.2</v>
      </c>
      <c r="BOH8" vm="10700">
        <f ca="1"/>
        <v>16.73</v>
      </c>
      <c r="BOI8" vm="17573">
        <f ca="1"/>
        <v>16.8</v>
      </c>
      <c r="BOJ8" vm="18161">
        <f ca="1"/>
        <v>17.420000000000002</v>
      </c>
      <c r="BOK8" vm="10706">
        <f ca="1"/>
        <v>17.75</v>
      </c>
      <c r="BOL8" vm="17607">
        <f ca="1"/>
        <v>17.3</v>
      </c>
      <c r="BOM8" vm="18166">
        <f ca="1"/>
        <v>16.760000000000002</v>
      </c>
      <c r="BON8" vm="17482">
        <f ca="1"/>
        <v>16.97</v>
      </c>
      <c r="BOO8" vm="17578">
        <f ca="1"/>
        <v>17.079999999999998</v>
      </c>
      <c r="BOP8" vm="18079">
        <f ca="1"/>
        <v>17.34</v>
      </c>
      <c r="BOQ8" vm="17577">
        <f ca="1"/>
        <v>17.27</v>
      </c>
      <c r="BOR8" vm="17579">
        <f ca="1"/>
        <v>17.13</v>
      </c>
      <c r="BOS8" vm="18072">
        <f ca="1"/>
        <v>17.28</v>
      </c>
      <c r="BOT8" vm="18111">
        <f ca="1"/>
        <v>17.05</v>
      </c>
      <c r="BOU8" vm="18061">
        <f ca="1"/>
        <v>16.829999999999998</v>
      </c>
      <c r="BOV8" vm="17515">
        <f ca="1"/>
        <v>16.43</v>
      </c>
      <c r="BOW8" vm="17515">
        <f ca="1"/>
        <v>16.43</v>
      </c>
      <c r="BOX8" vm="17520">
        <f ca="1"/>
        <v>16.079999999999998</v>
      </c>
      <c r="BOY8" vm="18102">
        <f ca="1"/>
        <v>15.5</v>
      </c>
      <c r="BOZ8" vm="18049">
        <f ca="1"/>
        <v>15.2</v>
      </c>
      <c r="BPA8" vm="18133">
        <f ca="1"/>
        <v>15.31</v>
      </c>
      <c r="BPB8" vm="18133">
        <f ca="1"/>
        <v>15.31</v>
      </c>
      <c r="BPC8" vm="17553">
        <f ca="1"/>
        <v>14.9</v>
      </c>
      <c r="BPD8" vm="17722">
        <f ca="1"/>
        <v>14.99</v>
      </c>
      <c r="BPE8" vm="18167">
        <f ca="1"/>
        <v>14.46</v>
      </c>
      <c r="BPF8" vm="17717">
        <f ca="1"/>
        <v>14.24</v>
      </c>
      <c r="BPG8" vm="17746">
        <f ca="1"/>
        <v>13.69</v>
      </c>
      <c r="BPH8" vm="17637">
        <f ca="1"/>
        <v>13.36</v>
      </c>
      <c r="BPI8" vm="17671">
        <f ca="1"/>
        <v>13.56</v>
      </c>
      <c r="BPJ8" vm="18168">
        <f ca="1"/>
        <v>12.96</v>
      </c>
      <c r="BPK8" vm="17673">
        <f ca="1"/>
        <v>13.31</v>
      </c>
      <c r="BPL8" vm="17637">
        <f ca="1"/>
        <v>13.36</v>
      </c>
      <c r="BPM8" vm="18021">
        <f ca="1"/>
        <v>13.53</v>
      </c>
      <c r="BPN8" vm="18039">
        <f ca="1"/>
        <v>14.14</v>
      </c>
      <c r="BPO8" vm="10710">
        <f ca="1"/>
        <v>13.96</v>
      </c>
      <c r="BPP8" vm="17648">
        <f ca="1"/>
        <v>13.23</v>
      </c>
      <c r="BPQ8" vm="18169">
        <f ca="1"/>
        <v>13.03</v>
      </c>
      <c r="BPR8" vm="18170">
        <f ca="1"/>
        <v>13.25</v>
      </c>
      <c r="BPS8" vm="18171">
        <f ca="1"/>
        <v>12.95</v>
      </c>
      <c r="BPT8" vm="17691">
        <f ca="1"/>
        <v>12.27</v>
      </c>
      <c r="BPU8" vm="17765">
        <f ca="1"/>
        <v>12.2</v>
      </c>
      <c r="BPV8" vm="17427">
        <f ca="1"/>
        <v>11.98</v>
      </c>
      <c r="BPW8" vm="17682">
        <f ca="1"/>
        <v>11.16</v>
      </c>
      <c r="BPX8" vm="18172">
        <f ca="1"/>
        <v>11.95</v>
      </c>
      <c r="BPY8" vm="17764">
        <f ca="1"/>
        <v>12.25</v>
      </c>
      <c r="BPZ8" vm="18004">
        <f ca="1"/>
        <v>12.56</v>
      </c>
      <c r="BQA8" vm="17449">
        <f ca="1"/>
        <v>12.24</v>
      </c>
      <c r="BQB8" vm="17689">
        <f ca="1"/>
        <v>12.13</v>
      </c>
      <c r="BQC8" vm="17709">
        <f ca="1"/>
        <v>12.54</v>
      </c>
      <c r="BQD8" vm="18173">
        <f ca="1"/>
        <v>12.16</v>
      </c>
      <c r="BQE8" vm="17689">
        <f ca="1"/>
        <v>12.13</v>
      </c>
      <c r="BQF8" vm="17653">
        <f ca="1"/>
        <v>12.32</v>
      </c>
      <c r="BQG8" vm="18174">
        <f ca="1"/>
        <v>12.7</v>
      </c>
      <c r="BQH8" vm="17712">
        <f ca="1"/>
        <v>12.52</v>
      </c>
      <c r="BQI8" vm="17437">
        <f ca="1"/>
        <v>13.19</v>
      </c>
      <c r="BQJ8" vm="18175">
        <f ca="1"/>
        <v>13.41</v>
      </c>
      <c r="BQK8" vm="17657">
        <f ca="1"/>
        <v>13.5</v>
      </c>
      <c r="BQL8" vm="18176">
        <f ca="1"/>
        <v>13.54</v>
      </c>
      <c r="BQM8" vm="18021">
        <f ca="1"/>
        <v>13.53</v>
      </c>
      <c r="BQN8" vm="17716">
        <f ca="1"/>
        <v>13.06</v>
      </c>
      <c r="BQO8" vm="18177">
        <f ca="1"/>
        <v>13.14</v>
      </c>
      <c r="BQP8" vm="17667">
        <f ca="1"/>
        <v>13.27</v>
      </c>
      <c r="BQQ8" vm="18178">
        <f ca="1"/>
        <v>13.79</v>
      </c>
      <c r="BQR8" vm="18179">
        <f ca="1"/>
        <v>13.64</v>
      </c>
      <c r="BQS8" vm="18180">
        <f ca="1"/>
        <v>13.57</v>
      </c>
      <c r="BQT8" vm="17673">
        <f ca="1"/>
        <v>13.31</v>
      </c>
      <c r="BQU8" vm="17663">
        <f ca="1"/>
        <v>13.4</v>
      </c>
      <c r="BQV8" vm="18178">
        <f ca="1"/>
        <v>13.79</v>
      </c>
      <c r="BQW8" vm="17629">
        <f ca="1"/>
        <v>13.84</v>
      </c>
      <c r="BQX8" vm="18181">
        <f ca="1"/>
        <v>13.76</v>
      </c>
      <c r="BQY8" vm="10715">
        <f ca="1"/>
        <v>13.62</v>
      </c>
      <c r="BQZ8" vm="17661">
        <f ca="1"/>
        <v>13.68</v>
      </c>
      <c r="BRA8" vm="10715">
        <f ca="1"/>
        <v>13.62</v>
      </c>
      <c r="BRB8" vm="17446">
        <f ca="1"/>
        <v>13.42</v>
      </c>
      <c r="BRC8" vm="17749">
        <f ca="1"/>
        <v>13.48</v>
      </c>
      <c r="BRD8" vm="17453">
        <f ca="1"/>
        <v>13.52</v>
      </c>
      <c r="BRE8" vm="17671">
        <f ca="1"/>
        <v>13.56</v>
      </c>
      <c r="BRF8" vm="17410">
        <f ca="1"/>
        <v>13.51</v>
      </c>
      <c r="BRG8" vm="17437">
        <f ca="1"/>
        <v>13.19</v>
      </c>
      <c r="BRH8" vm="17667">
        <f ca="1"/>
        <v>13.27</v>
      </c>
      <c r="BRI8" vm="18182">
        <f ca="1"/>
        <v>12.85</v>
      </c>
      <c r="BRJ8" vm="18012">
        <f ca="1"/>
        <v>12.88</v>
      </c>
      <c r="BRK8" vm="10713">
        <f ca="1"/>
        <v>12.97</v>
      </c>
      <c r="BRL8" vm="17667">
        <f ca="1"/>
        <v>13.27</v>
      </c>
      <c r="BRM8" vm="18178">
        <f ca="1"/>
        <v>13.79</v>
      </c>
      <c r="BRN8" vm="18039">
        <f ca="1"/>
        <v>14.14</v>
      </c>
      <c r="BRO8" vm="18043">
        <f ca="1"/>
        <v>14</v>
      </c>
      <c r="BRP8" vm="17411">
        <f ca="1"/>
        <v>14.17</v>
      </c>
      <c r="BRQ8" vm="10737">
        <f ca="1"/>
        <v>14.45</v>
      </c>
      <c r="BRR8" vm="18089">
        <f ca="1"/>
        <v>14.93</v>
      </c>
      <c r="BRS8" vm="17553">
        <f ca="1"/>
        <v>14.9</v>
      </c>
      <c r="BRT8" vm="17632">
        <f ca="1"/>
        <v>15.11</v>
      </c>
      <c r="BRU8" vm="18183">
        <f ca="1"/>
        <v>14.96</v>
      </c>
      <c r="BRV8" vm="18087">
        <f ca="1"/>
        <v>15.09</v>
      </c>
      <c r="BRW8" vm="17624">
        <f ca="1"/>
        <v>15.02</v>
      </c>
      <c r="BRX8" vm="17455">
        <f ca="1"/>
        <v>14.79</v>
      </c>
      <c r="BRY8" vm="10733">
        <f ca="1"/>
        <v>14.56</v>
      </c>
      <c r="BRZ8" vm="17554">
        <f ca="1"/>
        <v>14.77</v>
      </c>
      <c r="BSA8" vm="18035">
        <f ca="1"/>
        <v>14.36</v>
      </c>
      <c r="BSB8" vm="18184">
        <f ca="1"/>
        <v>14.13</v>
      </c>
      <c r="BSC8" vm="17747">
        <f ca="1"/>
        <v>14.05</v>
      </c>
      <c r="BSD8" vm="10735">
        <f ca="1"/>
        <v>14.11</v>
      </c>
      <c r="BSE8" vm="17642">
        <f ca="1"/>
        <v>13.99</v>
      </c>
      <c r="BSF8" vm="18185">
        <f ca="1"/>
        <v>14.3</v>
      </c>
      <c r="BSG8" vm="17737">
        <f ca="1"/>
        <v>14.2</v>
      </c>
      <c r="BSH8" vm="18039">
        <f ca="1"/>
        <v>14.14</v>
      </c>
      <c r="BSI8" vm="17748">
        <f ca="1"/>
        <v>13.88</v>
      </c>
      <c r="BSJ8" vm="17738">
        <f ca="1"/>
        <v>13.93</v>
      </c>
      <c r="BSK8" vm="18186">
        <f ca="1"/>
        <v>14.01</v>
      </c>
      <c r="BSL8" vm="17721">
        <f ca="1"/>
        <v>14.69</v>
      </c>
      <c r="BSM8" vm="18030">
        <f ca="1"/>
        <v>14.53</v>
      </c>
      <c r="BSN8" vm="18027">
        <f ca="1"/>
        <v>14.52</v>
      </c>
      <c r="BSO8" vm="17563">
        <f ca="1"/>
        <v>14.47</v>
      </c>
      <c r="BSP8" vm="18187">
        <f ca="1"/>
        <v>14.68</v>
      </c>
      <c r="BSQ8" vm="18024">
        <f ca="1"/>
        <v>14.92</v>
      </c>
      <c r="BSR8" vm="17511">
        <f ca="1"/>
        <v>14.7</v>
      </c>
      <c r="BSS8" vm="18188">
        <f ca="1"/>
        <v>14.88</v>
      </c>
      <c r="BST8" vm="17455">
        <f ca="1"/>
        <v>14.79</v>
      </c>
      <c r="BSU8" vm="17536">
        <f ca="1"/>
        <v>14.86</v>
      </c>
      <c r="BSV8" vm="18025">
        <f ca="1"/>
        <v>14.94</v>
      </c>
      <c r="BSW8" vm="18034">
        <f ca="1"/>
        <v>14.42</v>
      </c>
      <c r="BSX8" vm="18027">
        <f ca="1"/>
        <v>14.52</v>
      </c>
      <c r="BSY8" vm="18045">
        <f ca="1"/>
        <v>14.35</v>
      </c>
      <c r="BSZ8" vm="17728">
        <f ca="1"/>
        <v>14.43</v>
      </c>
      <c r="BTA8" vm="17641">
        <f ca="1"/>
        <v>14.19</v>
      </c>
      <c r="BTB8" vm="17739">
        <f ca="1"/>
        <v>13.83</v>
      </c>
      <c r="BTC8" vm="17665">
        <f ca="1"/>
        <v>13.6</v>
      </c>
      <c r="BTD8" vm="18189">
        <f ca="1"/>
        <v>13.26</v>
      </c>
      <c r="BTE8" vm="17452">
        <f ca="1"/>
        <v>13.34</v>
      </c>
      <c r="BTF8" vm="17673">
        <f ca="1"/>
        <v>13.31</v>
      </c>
      <c r="BTG8" vm="17663">
        <f ca="1"/>
        <v>13.4</v>
      </c>
      <c r="BTH8" vm="18176">
        <f ca="1"/>
        <v>13.54</v>
      </c>
      <c r="BTI8" vm="10715">
        <f ca="1"/>
        <v>13.62</v>
      </c>
      <c r="BTJ8" vm="17635">
        <f ca="1"/>
        <v>13.61</v>
      </c>
      <c r="BTK8" vm="17644">
        <f ca="1"/>
        <v>14.04</v>
      </c>
      <c r="BTL8" vm="18190">
        <f ca="1"/>
        <v>13</v>
      </c>
      <c r="BTM8" vm="17763">
        <f ca="1"/>
        <v>12.18</v>
      </c>
      <c r="BTN8" vm="18174">
        <f ca="1"/>
        <v>12.7</v>
      </c>
      <c r="BTO8" vm="17437">
        <f ca="1"/>
        <v>13.19</v>
      </c>
      <c r="BTP8" vm="17667">
        <f ca="1"/>
        <v>13.27</v>
      </c>
      <c r="BTQ8" vm="18191">
        <f ca="1"/>
        <v>13.1</v>
      </c>
      <c r="BTR8" vm="18192">
        <f ca="1"/>
        <v>12.74</v>
      </c>
      <c r="BTS8" vm="18018">
        <f ca="1"/>
        <v>12.86</v>
      </c>
      <c r="BTT8" vm="18017">
        <f ca="1"/>
        <v>13.01</v>
      </c>
      <c r="BTU8" vm="17447">
        <f ca="1"/>
        <v>13.17</v>
      </c>
      <c r="BTV8" vm="17649">
        <f ca="1"/>
        <v>13.21</v>
      </c>
      <c r="BTW8" vm="18176">
        <f ca="1"/>
        <v>13.54</v>
      </c>
      <c r="BTX8" vm="17752">
        <f ca="1"/>
        <v>13.44</v>
      </c>
      <c r="BTY8" vm="17664">
        <f ca="1"/>
        <v>13.65</v>
      </c>
      <c r="BTZ8" vm="17638">
        <f ca="1"/>
        <v>13.66</v>
      </c>
      <c r="BUA8" vm="10735">
        <f ca="1"/>
        <v>14.11</v>
      </c>
      <c r="BUB8" vm="17743">
        <f ca="1"/>
        <v>14.26</v>
      </c>
      <c r="BUC8" vm="17720">
        <f ca="1"/>
        <v>14.4</v>
      </c>
      <c r="BUD8" vm="17740">
        <f ca="1"/>
        <v>14.27</v>
      </c>
      <c r="BUE8" vm="17744">
        <f ca="1"/>
        <v>14.38</v>
      </c>
      <c r="BUF8" vm="17627">
        <f ca="1"/>
        <v>14.37</v>
      </c>
      <c r="BUG8" vm="18030">
        <f ca="1"/>
        <v>14.53</v>
      </c>
      <c r="BUH8" vm="17509">
        <f ca="1"/>
        <v>14.63</v>
      </c>
      <c r="BUI8" vm="18187">
        <f ca="1"/>
        <v>14.68</v>
      </c>
      <c r="BUJ8" vm="17732">
        <f ca="1"/>
        <v>14.49</v>
      </c>
      <c r="BUK8" vm="18193">
        <f ca="1"/>
        <v>14.33</v>
      </c>
      <c r="BUL8" vm="18184">
        <f ca="1"/>
        <v>14.13</v>
      </c>
      <c r="BUM8" vm="17562">
        <f ca="1"/>
        <v>14.48</v>
      </c>
      <c r="BUN8" vm="17562">
        <f ca="1"/>
        <v>14.48</v>
      </c>
      <c r="BUO8" vm="17512">
        <f ca="1"/>
        <v>15.05</v>
      </c>
      <c r="BUP8" vm="10736">
        <f ca="1"/>
        <v>15.13</v>
      </c>
      <c r="BUQ8" vm="17534">
        <f ca="1"/>
        <v>15.19</v>
      </c>
      <c r="BUR8" vm="17735">
        <f ca="1"/>
        <v>14.81</v>
      </c>
      <c r="BUS8" vm="18188">
        <f ca="1"/>
        <v>14.88</v>
      </c>
      <c r="BUT8" vm="18194">
        <f ca="1"/>
        <v>14.91</v>
      </c>
      <c r="BUU8" vm="17624">
        <f ca="1"/>
        <v>15.02</v>
      </c>
      <c r="BUV8" vm="18195">
        <f ca="1"/>
        <v>15.17</v>
      </c>
      <c r="BUW8" vm="18093">
        <f ca="1"/>
        <v>15.15</v>
      </c>
      <c r="BUX8" vm="10743">
        <f ca="1"/>
        <v>15.16</v>
      </c>
      <c r="BUY8" vm="18092">
        <f ca="1"/>
        <v>15.22</v>
      </c>
      <c r="BUZ8" vm="17556">
        <f ca="1"/>
        <v>15.18</v>
      </c>
      <c r="BVA8" vm="17616">
        <f ca="1"/>
        <v>15.35</v>
      </c>
      <c r="BVB8" vm="17505">
        <f ca="1"/>
        <v>15.4</v>
      </c>
      <c r="BVC8" vm="17559">
        <f ca="1"/>
        <v>15.53</v>
      </c>
      <c r="BVD8" vm="17621">
        <f ca="1"/>
        <v>15.79</v>
      </c>
      <c r="BVE8" vm="18095">
        <f ca="1"/>
        <v>15.84</v>
      </c>
      <c r="BVF8" vm="10708">
        <f ca="1"/>
        <v>16.190000000000001</v>
      </c>
      <c r="BVG8" vm="18108">
        <f ca="1"/>
        <v>16.14</v>
      </c>
      <c r="BVH8" vm="17517">
        <f ca="1"/>
        <v>15.98</v>
      </c>
      <c r="BVI8" vm="18084">
        <f ca="1"/>
        <v>16</v>
      </c>
      <c r="BVJ8" vm="18196">
        <f ca="1"/>
        <v>15.78</v>
      </c>
      <c r="BVK8" vm="18056">
        <f ca="1"/>
        <v>15.7</v>
      </c>
      <c r="BVL8" vm="18159">
        <f ca="1"/>
        <v>15.86</v>
      </c>
      <c r="BVM8" vm="10709">
        <f ca="1"/>
        <v>15.74</v>
      </c>
      <c r="BVN8" vm="17525">
        <f ca="1"/>
        <v>15.9</v>
      </c>
      <c r="BVO8" vm="10745">
        <f ca="1"/>
        <v>15.72</v>
      </c>
      <c r="BVP8" vm="17533">
        <f ca="1"/>
        <v>15.63</v>
      </c>
      <c r="BVQ8" vm="17633">
        <f ca="1"/>
        <v>15.67</v>
      </c>
      <c r="BVR8" vm="17613">
        <f ca="1"/>
        <v>15.49</v>
      </c>
      <c r="BVS8" vm="18051">
        <f ca="1"/>
        <v>15.59</v>
      </c>
      <c r="BVT8" vm="17558">
        <f ca="1"/>
        <v>15.6</v>
      </c>
      <c r="BVU8" vm="17526">
        <f ca="1"/>
        <v>15.65</v>
      </c>
      <c r="BVV8" vm="17558">
        <f ca="1"/>
        <v>15.6</v>
      </c>
      <c r="BVW8" vm="18100">
        <f ca="1"/>
        <v>15.52</v>
      </c>
      <c r="BVX8" vm="18087">
        <f ca="1"/>
        <v>15.09</v>
      </c>
      <c r="BVY8" vm="17539">
        <f ca="1"/>
        <v>15.29</v>
      </c>
      <c r="BVZ8" vm="18098">
        <f ca="1"/>
        <v>15.38</v>
      </c>
      <c r="BWA8" vm="10743">
        <f ca="1"/>
        <v>15.16</v>
      </c>
      <c r="BWB8" vm="17526">
        <f ca="1"/>
        <v>15.65</v>
      </c>
      <c r="BWC8" vm="17533">
        <f ca="1"/>
        <v>15.63</v>
      </c>
      <c r="BWD8" vm="18135">
        <f ca="1"/>
        <v>15.8</v>
      </c>
      <c r="BWE8" vm="18106">
        <f ca="1"/>
        <v>16.11</v>
      </c>
      <c r="BWF8" vm="17504">
        <f ca="1"/>
        <v>16.22</v>
      </c>
      <c r="BWG8" vm="18085">
        <f ca="1"/>
        <v>16.13</v>
      </c>
      <c r="BWH8" vm="18070">
        <f ca="1"/>
        <v>16.3</v>
      </c>
      <c r="BWI8" vm="18106">
        <f ca="1"/>
        <v>16.11</v>
      </c>
      <c r="BWJ8" vm="17514">
        <f ca="1"/>
        <v>16.03</v>
      </c>
      <c r="BWK8" vm="18052">
        <f ca="1"/>
        <v>15.83</v>
      </c>
      <c r="BWL8" vm="18084">
        <f ca="1"/>
        <v>16</v>
      </c>
      <c r="BWM8" vm="18197">
        <f ca="1"/>
        <v>16.05</v>
      </c>
      <c r="BWN8" vm="17550">
        <f ca="1"/>
        <v>16.260000000000002</v>
      </c>
      <c r="BWO8" vm="18069">
        <f ca="1"/>
        <v>16.47</v>
      </c>
      <c r="BWP8" vm="17465">
        <f ca="1"/>
        <v>16.559999999999999</v>
      </c>
      <c r="BWQ8" vm="18128">
        <f ca="1"/>
        <v>16.670000000000002</v>
      </c>
      <c r="BWR8" vm="18062">
        <f ca="1"/>
        <v>16.77</v>
      </c>
      <c r="BWS8" vm="18067">
        <f ca="1"/>
        <v>16.72</v>
      </c>
      <c r="BWT8" vm="17609">
        <f ca="1"/>
        <v>16.87</v>
      </c>
      <c r="BWU8" vm="18198">
        <f ca="1"/>
        <v>16.91</v>
      </c>
      <c r="BWV8" vm="10697">
        <f ca="1"/>
        <v>16.68</v>
      </c>
      <c r="BWW8" vm="18059">
        <f ca="1"/>
        <v>16.5</v>
      </c>
      <c r="BWX8" vm="18129">
        <f ca="1"/>
        <v>16.61</v>
      </c>
      <c r="BWY8" vm="18114">
        <f ca="1"/>
        <v>16.48</v>
      </c>
      <c r="BWZ8" vm="18114">
        <f ca="1"/>
        <v>16.48</v>
      </c>
      <c r="BXA8" vm="17569">
        <f ca="1"/>
        <v>16.55</v>
      </c>
      <c r="BXB8" vm="17501">
        <f ca="1"/>
        <v>17.010000000000002</v>
      </c>
      <c r="BXC8" vm="17463">
        <f ca="1"/>
        <v>17</v>
      </c>
      <c r="BXD8" vm="18199">
        <f ca="1"/>
        <v>17.97</v>
      </c>
      <c r="BXE8" vm="18200">
        <f ca="1"/>
        <v>18.760000000000002</v>
      </c>
      <c r="BXF8" vm="18201">
        <f ca="1"/>
        <v>19.02</v>
      </c>
      <c r="BXG8" vm="18202">
        <f ca="1"/>
        <v>20.079999999999998</v>
      </c>
      <c r="BXH8" vm="18203">
        <f ca="1"/>
        <v>20.16</v>
      </c>
      <c r="BXI8" vm="18204">
        <f ca="1"/>
        <v>19.75</v>
      </c>
      <c r="BXJ8" vm="18202">
        <f ca="1"/>
        <v>20.079999999999998</v>
      </c>
      <c r="BXK8" vm="18205">
        <f ca="1"/>
        <v>20</v>
      </c>
      <c r="BXL8" vm="18206">
        <f ca="1"/>
        <v>20.329999999999998</v>
      </c>
      <c r="BXM8" vm="18207">
        <f ca="1"/>
        <v>20.3</v>
      </c>
      <c r="BXN8" vm="18208">
        <f ca="1"/>
        <v>20.56</v>
      </c>
      <c r="BXO8" vm="18209">
        <f ca="1"/>
        <v>20.86</v>
      </c>
      <c r="BXP8" vm="18207">
        <f ca="1"/>
        <v>20.3</v>
      </c>
      <c r="BXQ8" vm="18210">
        <f ca="1"/>
        <v>20.29</v>
      </c>
      <c r="BXR8" vm="18211">
        <f ca="1"/>
        <v>21.12</v>
      </c>
      <c r="BXS8" vm="18212">
        <f ca="1"/>
        <v>21.5</v>
      </c>
      <c r="BXT8" vm="18213">
        <f ca="1"/>
        <v>21.23</v>
      </c>
      <c r="BXU8" vm="18214">
        <f ca="1"/>
        <v>21.84</v>
      </c>
      <c r="BXV8" vm="18215">
        <f ca="1"/>
        <v>22.16</v>
      </c>
      <c r="BXW8" vm="18216">
        <f ca="1"/>
        <v>22.57</v>
      </c>
      <c r="BXX8" vm="18217">
        <f ca="1"/>
        <v>22.95</v>
      </c>
      <c r="BXY8" vm="18218">
        <f ca="1"/>
        <v>23.09</v>
      </c>
      <c r="BXZ8" vm="18219">
        <f ca="1"/>
        <v>22.61</v>
      </c>
      <c r="BYA8" vm="18219">
        <f ca="1"/>
        <v>22.61</v>
      </c>
      <c r="BYB8" vm="18220">
        <f ca="1"/>
        <v>22.67</v>
      </c>
      <c r="BYC8" vm="18221">
        <f ca="1"/>
        <v>23.16</v>
      </c>
      <c r="BYD8" vm="18222">
        <f ca="1"/>
        <v>22.66</v>
      </c>
      <c r="BYE8" vm="18223">
        <f ca="1"/>
        <v>22.48</v>
      </c>
      <c r="BYF8" vm="18224">
        <f ca="1"/>
        <v>22.71</v>
      </c>
      <c r="BYG8" vm="10803">
        <f ca="1"/>
        <v>22.63</v>
      </c>
      <c r="BYH8" vm="18225">
        <f ca="1"/>
        <v>22.54</v>
      </c>
      <c r="BYI8" vm="18226">
        <f ca="1"/>
        <v>22.6</v>
      </c>
      <c r="BYJ8" vm="18219">
        <f ca="1"/>
        <v>22.61</v>
      </c>
      <c r="BYK8" vm="18227">
        <f ca="1"/>
        <v>22.33</v>
      </c>
      <c r="BYL8" vm="18228">
        <f ca="1"/>
        <v>22</v>
      </c>
      <c r="BYM8" vm="18229">
        <f ca="1"/>
        <v>22.1</v>
      </c>
      <c r="BYN8" vm="18230">
        <f ca="1"/>
        <v>22.53</v>
      </c>
      <c r="BYO8" vm="18217">
        <f ca="1"/>
        <v>22.95</v>
      </c>
      <c r="BYP8" vm="18231">
        <f ca="1"/>
        <v>22.68</v>
      </c>
      <c r="BYQ8" vm="18231">
        <f ca="1"/>
        <v>22.68</v>
      </c>
      <c r="BYR8" vm="18232">
        <f ca="1"/>
        <v>22.55</v>
      </c>
      <c r="BYS8" vm="18233">
        <f ca="1"/>
        <v>22.94</v>
      </c>
      <c r="BYT8" vm="18234">
        <f ca="1"/>
        <v>23.07</v>
      </c>
      <c r="BYU8" vm="18235">
        <f ca="1"/>
        <v>22.92</v>
      </c>
      <c r="BYV8" vm="18236">
        <f ca="1"/>
        <v>23.01</v>
      </c>
      <c r="BYW8" vm="18237">
        <f ca="1"/>
        <v>22.05</v>
      </c>
      <c r="BYX8" vm="10803">
        <f ca="1"/>
        <v>22.63</v>
      </c>
      <c r="BYY8" vm="18230">
        <f ca="1"/>
        <v>22.53</v>
      </c>
      <c r="BYZ8" vm="18238">
        <f ca="1"/>
        <v>22.64</v>
      </c>
      <c r="BZA8" vm="18239">
        <f ca="1"/>
        <v>22.56</v>
      </c>
      <c r="BZB8" vm="18217">
        <f ca="1"/>
        <v>22.95</v>
      </c>
      <c r="BZC8" vm="18240">
        <f ca="1"/>
        <v>23.37</v>
      </c>
      <c r="BZD8" vm="18241">
        <f ca="1"/>
        <v>23.44</v>
      </c>
      <c r="BZE8" vm="18242">
        <f ca="1"/>
        <v>23.36</v>
      </c>
      <c r="BZF8" vm="18217">
        <f ca="1"/>
        <v>22.95</v>
      </c>
      <c r="BZG8" vm="18238">
        <f ca="1"/>
        <v>22.64</v>
      </c>
      <c r="BZH8" vm="18243">
        <f ca="1"/>
        <v>22.89</v>
      </c>
      <c r="BZI8" vm="10804">
        <f ca="1"/>
        <v>22.72</v>
      </c>
      <c r="BZJ8" vm="18244">
        <f ca="1"/>
        <v>23.29</v>
      </c>
      <c r="BZK8" vm="18245">
        <f ca="1"/>
        <v>23.12</v>
      </c>
      <c r="BZL8" vm="18246">
        <f ca="1"/>
        <v>22.9</v>
      </c>
      <c r="BZM8" vm="18220">
        <f ca="1"/>
        <v>22.67</v>
      </c>
      <c r="BZN8" vm="18245">
        <f ca="1"/>
        <v>23.12</v>
      </c>
      <c r="BZO8" vm="18247">
        <f ca="1"/>
        <v>23.08</v>
      </c>
      <c r="BZP8" vm="10774">
        <f ca="1"/>
        <v>23.4</v>
      </c>
      <c r="BZQ8" vm="18248">
        <f ca="1"/>
        <v>24.06</v>
      </c>
      <c r="BZR8" vm="18249">
        <f ca="1"/>
        <v>24.58</v>
      </c>
      <c r="BZS8" vm="18249">
        <f ca="1"/>
        <v>24.58</v>
      </c>
      <c r="BZT8" vm="10807">
        <f ca="1"/>
        <v>24.52</v>
      </c>
      <c r="BZU8" vm="18250">
        <f ca="1"/>
        <v>24.78</v>
      </c>
      <c r="BZV8" vm="10772">
        <f ca="1"/>
        <v>24.79</v>
      </c>
      <c r="BZW8" vm="18249">
        <f ca="1"/>
        <v>24.58</v>
      </c>
      <c r="BZX8" vm="10757">
        <f ca="1"/>
        <v>24.23</v>
      </c>
      <c r="BZY8" vm="10775">
        <f ca="1"/>
        <v>24.57</v>
      </c>
      <c r="BZZ8" vm="18251">
        <f ca="1"/>
        <v>24.68</v>
      </c>
      <c r="CAA8" vm="18252">
        <f ca="1"/>
        <v>25.5</v>
      </c>
      <c r="CAB8" vm="10788">
        <f ca="1"/>
        <v>25.23</v>
      </c>
      <c r="CAC8" vm="18253">
        <f ca="1"/>
        <v>25.44</v>
      </c>
      <c r="CAD8" vm="10782">
        <f ca="1"/>
        <v>25.25</v>
      </c>
      <c r="CAE8" vm="18254">
        <f ca="1"/>
        <v>25.21</v>
      </c>
      <c r="CAF8" vm="18255">
        <f ca="1"/>
        <v>25.26</v>
      </c>
      <c r="CAG8" vm="18256">
        <f ca="1"/>
        <v>25.35</v>
      </c>
      <c r="CAH8" vm="18257">
        <f ca="1"/>
        <v>25.31</v>
      </c>
      <c r="CAI8" vm="10756">
        <f ca="1"/>
        <v>25.3</v>
      </c>
      <c r="CAJ8" vm="18258">
        <f ca="1"/>
        <v>25.32</v>
      </c>
      <c r="CAK8" vm="18259">
        <f ca="1"/>
        <v>25.18</v>
      </c>
      <c r="CAL8" vm="10760">
        <f ca="1"/>
        <v>25.22</v>
      </c>
      <c r="CAM8" vm="18260">
        <f ca="1"/>
        <v>24.86</v>
      </c>
      <c r="CAN8" vm="10796">
        <f ca="1"/>
        <v>24.44</v>
      </c>
      <c r="CAO8" vm="18261">
        <f ca="1"/>
        <v>23.02</v>
      </c>
      <c r="CAP8" vm="18233">
        <f ca="1"/>
        <v>22.94</v>
      </c>
      <c r="CAQ8" vm="18234">
        <f ca="1"/>
        <v>23.07</v>
      </c>
      <c r="CAR8" vm="18245">
        <f ca="1"/>
        <v>23.12</v>
      </c>
      <c r="CAS8" vm="18262">
        <f ca="1"/>
        <v>23.03</v>
      </c>
      <c r="CAT8" vm="18263">
        <f ca="1"/>
        <v>23.48</v>
      </c>
      <c r="CAU8" vm="18264">
        <f ca="1"/>
        <v>23.35</v>
      </c>
      <c r="CAV8" vm="18265">
        <f ca="1"/>
        <v>23.87</v>
      </c>
      <c r="CAW8" vm="18266">
        <f ca="1"/>
        <v>23.59</v>
      </c>
      <c r="CAX8" vm="18266">
        <f ca="1"/>
        <v>23.59</v>
      </c>
      <c r="CAY8" vm="18241">
        <f ca="1"/>
        <v>23.44</v>
      </c>
      <c r="CAZ8" vm="18267">
        <f ca="1"/>
        <v>23.17</v>
      </c>
      <c r="CBA8" vm="18268">
        <f ca="1"/>
        <v>23.26</v>
      </c>
      <c r="CBB8" vm="18221">
        <f ca="1"/>
        <v>23.16</v>
      </c>
      <c r="CBC8" vm="18261">
        <f ca="1"/>
        <v>23.02</v>
      </c>
      <c r="CBD8" vm="18235">
        <f ca="1"/>
        <v>22.92</v>
      </c>
      <c r="CBE8" vm="18269">
        <f ca="1"/>
        <v>22.65</v>
      </c>
      <c r="CBF8" vm="18270">
        <f ca="1"/>
        <v>22.34</v>
      </c>
      <c r="CBG8" vm="18271">
        <f ca="1"/>
        <v>22.81</v>
      </c>
      <c r="CBH8" vm="18224">
        <f ca="1"/>
        <v>22.71</v>
      </c>
      <c r="CBI8" vm="18272">
        <f ca="1"/>
        <v>22.74</v>
      </c>
      <c r="CBJ8" vm="18234">
        <f ca="1"/>
        <v>23.07</v>
      </c>
      <c r="CBK8" vm="18224">
        <f ca="1"/>
        <v>22.71</v>
      </c>
      <c r="CBL8" vm="18273">
        <f ca="1"/>
        <v>23.63</v>
      </c>
      <c r="CBM8" vm="10773">
        <f ca="1"/>
        <v>23.98</v>
      </c>
      <c r="CBN8" vm="18274">
        <f ca="1"/>
        <v>23.89</v>
      </c>
      <c r="CBO8" vm="18275">
        <f ca="1"/>
        <v>23.65</v>
      </c>
      <c r="CBP8" vm="18276">
        <f ca="1"/>
        <v>23.34</v>
      </c>
      <c r="CBQ8" vm="18277">
        <f ca="1"/>
        <v>23.61</v>
      </c>
      <c r="CBR8" vm="18278">
        <f ca="1"/>
        <v>23.53</v>
      </c>
      <c r="CBS8" vm="18279">
        <f ca="1"/>
        <v>23.77</v>
      </c>
      <c r="CBT8" vm="18280">
        <f ca="1"/>
        <v>23.85</v>
      </c>
      <c r="CBU8" vm="18281">
        <f ca="1"/>
        <v>23.74</v>
      </c>
      <c r="CBV8" vm="18282">
        <f ca="1"/>
        <v>23.96</v>
      </c>
      <c r="CBW8" vm="10773">
        <f ca="1"/>
        <v>23.98</v>
      </c>
      <c r="CBX8" vm="10758">
        <f ca="1"/>
        <v>24.15</v>
      </c>
      <c r="CBY8" vm="18283">
        <f ca="1"/>
        <v>24.07</v>
      </c>
      <c r="CBZ8" vm="10798">
        <f ca="1"/>
        <v>24</v>
      </c>
      <c r="CCA8" vm="18248">
        <f ca="1"/>
        <v>24.06</v>
      </c>
      <c r="CCB8" vm="18284">
        <f ca="1"/>
        <v>23.99</v>
      </c>
      <c r="CCC8" vm="18216">
        <f ca="1"/>
        <v>22.57</v>
      </c>
      <c r="CCD8" vm="18272">
        <f ca="1"/>
        <v>22.74</v>
      </c>
      <c r="CCE8" vm="18285">
        <f ca="1"/>
        <v>23.05</v>
      </c>
      <c r="CCF8" vm="18286">
        <f ca="1"/>
        <v>23.04</v>
      </c>
      <c r="CCG8" vm="10794">
        <f ca="1"/>
        <v>23.39</v>
      </c>
      <c r="CCH8" vm="18242">
        <f ca="1"/>
        <v>23.36</v>
      </c>
      <c r="CCI8" vm="18287">
        <f ca="1"/>
        <v>23.25</v>
      </c>
      <c r="CCJ8" vm="10799">
        <f ca="1"/>
        <v>23.24</v>
      </c>
      <c r="CCK8" vm="18288">
        <f ca="1"/>
        <v>22.91</v>
      </c>
      <c r="CCL8" vm="18289">
        <f ca="1"/>
        <v>22.41</v>
      </c>
      <c r="CCM8" vm="10803">
        <f ca="1"/>
        <v>22.63</v>
      </c>
      <c r="CCN8" vm="18290">
        <f ca="1"/>
        <v>22.45</v>
      </c>
      <c r="CCO8" vm="18289">
        <f ca="1"/>
        <v>22.41</v>
      </c>
      <c r="CCP8" vm="18291">
        <f ca="1"/>
        <v>22.23</v>
      </c>
      <c r="CCQ8" vm="18226">
        <f ca="1"/>
        <v>22.6</v>
      </c>
      <c r="CCR8" vm="18292">
        <f ca="1"/>
        <v>22.97</v>
      </c>
      <c r="CCS8" vm="18293">
        <f ca="1"/>
        <v>23.67</v>
      </c>
      <c r="CCT8" vm="18294">
        <f ca="1"/>
        <v>23.78</v>
      </c>
      <c r="CCU8" vm="18279">
        <f ca="1"/>
        <v>23.77</v>
      </c>
      <c r="CCV8" vm="10797">
        <f ca="1"/>
        <v>23.76</v>
      </c>
      <c r="CCW8" vm="18295">
        <f ca="1"/>
        <v>23.54</v>
      </c>
      <c r="CCX8" vm="18296">
        <f ca="1"/>
        <v>23.43</v>
      </c>
      <c r="CCY8" vm="18297">
        <f ca="1"/>
        <v>23.91</v>
      </c>
      <c r="CCZ8" vm="18298">
        <f ca="1"/>
        <v>23.49</v>
      </c>
      <c r="CDA8" vm="18299">
        <f ca="1"/>
        <v>23.13</v>
      </c>
      <c r="CDB8" vm="10795">
        <f ca="1"/>
        <v>22.93</v>
      </c>
      <c r="CDC8" vm="18300">
        <f ca="1"/>
        <v>22.82</v>
      </c>
      <c r="CDD8" vm="18243">
        <f ca="1"/>
        <v>22.89</v>
      </c>
      <c r="CDE8" vm="18301">
        <f ca="1"/>
        <v>23.27</v>
      </c>
      <c r="CDF8" vm="18302">
        <f ca="1"/>
        <v>23.88</v>
      </c>
      <c r="CDG8" vm="18303">
        <f ca="1"/>
        <v>24.32</v>
      </c>
      <c r="CDH8" vm="18304">
        <f ca="1"/>
        <v>24.26</v>
      </c>
      <c r="CDI8" vm="18251">
        <f ca="1"/>
        <v>24.68</v>
      </c>
      <c r="CDJ8" vm="18305">
        <f ca="1"/>
        <v>24.92</v>
      </c>
      <c r="CDK8" vm="10780">
        <f ca="1"/>
        <v>24.71</v>
      </c>
      <c r="CDL8" vm="18306">
        <f ca="1"/>
        <v>24.83</v>
      </c>
      <c r="CDM8" vm="18307">
        <f ca="1"/>
        <v>24.89</v>
      </c>
      <c r="CDN8" vm="18308">
        <f ca="1"/>
        <v>24.6</v>
      </c>
      <c r="CDO8" vm="18309">
        <f ca="1"/>
        <v>24.35</v>
      </c>
      <c r="CDP8" vm="18310">
        <f ca="1"/>
        <v>24.62</v>
      </c>
      <c r="CDQ8" vm="18311">
        <f ca="1"/>
        <v>24.21</v>
      </c>
      <c r="CDR8" vm="18312">
        <f ca="1"/>
        <v>24.02</v>
      </c>
      <c r="CDS8" vm="18313">
        <f ca="1"/>
        <v>23.9</v>
      </c>
      <c r="CDT8" vm="18248">
        <f ca="1"/>
        <v>24.06</v>
      </c>
      <c r="CDU8" vm="18314">
        <f ca="1"/>
        <v>23.94</v>
      </c>
      <c r="CDV8" vm="18315">
        <f ca="1"/>
        <v>23.8</v>
      </c>
      <c r="CDW8" vm="18297">
        <f ca="1"/>
        <v>23.91</v>
      </c>
      <c r="CDX8" vm="10781">
        <f ca="1"/>
        <v>24.48</v>
      </c>
      <c r="CDY8" vm="18311">
        <f ca="1"/>
        <v>24.21</v>
      </c>
      <c r="CDZ8" vm="18316">
        <f ca="1"/>
        <v>24.11</v>
      </c>
      <c r="CEA8" vm="18317">
        <f ca="1"/>
        <v>24.03</v>
      </c>
      <c r="CEB8" vm="18318">
        <f ca="1"/>
        <v>24.12</v>
      </c>
      <c r="CEC8" vm="18319">
        <f ca="1"/>
        <v>24.45</v>
      </c>
      <c r="CED8" vm="18320">
        <f ca="1"/>
        <v>24.59</v>
      </c>
      <c r="CEE8" vm="18321">
        <f ca="1"/>
        <v>24.37</v>
      </c>
      <c r="CEF8" vm="18322">
        <f ca="1"/>
        <v>24.97</v>
      </c>
      <c r="CEG8" vm="18323">
        <f ca="1"/>
        <v>24.96</v>
      </c>
      <c r="CEH8" vm="18324">
        <f ca="1"/>
        <v>24.9</v>
      </c>
      <c r="CEI8" vm="18325">
        <f ca="1"/>
        <v>24.74</v>
      </c>
      <c r="CEJ8" vm="18318">
        <f ca="1"/>
        <v>24.12</v>
      </c>
      <c r="CEK8" vm="18326">
        <f ca="1"/>
        <v>23.86</v>
      </c>
      <c r="CEL8" vm="18327">
        <f ca="1"/>
        <v>24.42</v>
      </c>
      <c r="CEM8" vm="18328">
        <f ca="1"/>
        <v>24.47</v>
      </c>
      <c r="CEN8" vm="18329">
        <f ca="1"/>
        <v>24.19</v>
      </c>
      <c r="CEO8" vm="18330">
        <f ca="1"/>
        <v>23.64</v>
      </c>
      <c r="CEP8" vm="18331">
        <f ca="1"/>
        <v>23.62</v>
      </c>
      <c r="CEQ8" vm="18332">
        <f ca="1"/>
        <v>23.38</v>
      </c>
      <c r="CER8" vm="18333">
        <f ca="1"/>
        <v>23.83</v>
      </c>
      <c r="CES8" vm="10797">
        <f ca="1"/>
        <v>23.76</v>
      </c>
      <c r="CET8" vm="18334">
        <f ca="1"/>
        <v>23.84</v>
      </c>
      <c r="CEU8" vm="18279">
        <f ca="1"/>
        <v>23.77</v>
      </c>
      <c r="CEV8" vm="18335">
        <f ca="1"/>
        <v>23.72</v>
      </c>
      <c r="CEW8" vm="18336">
        <f ca="1"/>
        <v>23.58</v>
      </c>
      <c r="CEX8" vm="18265">
        <f ca="1"/>
        <v>23.87</v>
      </c>
      <c r="CEY8" vm="18274">
        <f ca="1"/>
        <v>23.89</v>
      </c>
      <c r="CEZ8" vm="10769">
        <f ca="1"/>
        <v>24.09</v>
      </c>
      <c r="CFA8" vm="18337">
        <f ca="1"/>
        <v>23.31</v>
      </c>
      <c r="CFB8" vm="18338">
        <f ca="1"/>
        <v>23.41</v>
      </c>
      <c r="CFC8" vm="18292">
        <f ca="1"/>
        <v>22.97</v>
      </c>
      <c r="CFD8" vm="18243">
        <f ca="1"/>
        <v>22.89</v>
      </c>
      <c r="CFE8" vm="18242">
        <f ca="1"/>
        <v>23.36</v>
      </c>
      <c r="CFF8" vm="10790">
        <f ca="1"/>
        <v>23.95</v>
      </c>
      <c r="CFG8" vm="18339">
        <f ca="1"/>
        <v>24.33</v>
      </c>
      <c r="CFH8" vm="18340">
        <f ca="1"/>
        <v>24.24</v>
      </c>
      <c r="CFI8" vm="18341">
        <f ca="1"/>
        <v>24.38</v>
      </c>
      <c r="CFJ8" vm="18342">
        <f ca="1"/>
        <v>24.7</v>
      </c>
      <c r="CFK8" vm="18260">
        <f ca="1"/>
        <v>24.86</v>
      </c>
      <c r="CFL8" vm="18343">
        <f ca="1"/>
        <v>25.06</v>
      </c>
      <c r="CFM8" vm="10787">
        <f ca="1"/>
        <v>25.16</v>
      </c>
      <c r="CFN8" vm="18344">
        <f ca="1"/>
        <v>25.02</v>
      </c>
      <c r="CFO8" vm="18345">
        <f ca="1"/>
        <v>24.76</v>
      </c>
      <c r="CFP8" vm="18346">
        <f ca="1"/>
        <v>24.81</v>
      </c>
      <c r="CFQ8" vm="18347">
        <f ca="1"/>
        <v>25.41</v>
      </c>
      <c r="CFR8" vm="10768">
        <f ca="1"/>
        <v>25.45</v>
      </c>
      <c r="CFS8" vm="18348">
        <f ca="1"/>
        <v>25.34</v>
      </c>
      <c r="CFT8" vm="18349">
        <f ca="1"/>
        <v>25.62</v>
      </c>
      <c r="CFU8" vm="18350">
        <f ca="1"/>
        <v>25.86</v>
      </c>
      <c r="CFV8" vm="18351">
        <f ca="1"/>
        <v>25.71</v>
      </c>
      <c r="CFW8" vm="10771">
        <f ca="1"/>
        <v>26.13</v>
      </c>
      <c r="CFX8" vm="18352">
        <f ca="1"/>
        <v>26.21</v>
      </c>
      <c r="CFY8" vm="18353">
        <f ca="1"/>
        <v>25.85</v>
      </c>
      <c r="CFZ8" vm="18354">
        <f ca="1"/>
        <v>25.93</v>
      </c>
      <c r="CGA8" vm="18355">
        <f ca="1"/>
        <v>25.83</v>
      </c>
      <c r="CGB8" vm="10768">
        <f ca="1"/>
        <v>25.45</v>
      </c>
      <c r="CGC8" vm="18355">
        <f ca="1"/>
        <v>25.83</v>
      </c>
      <c r="CGD8" vm="18356">
        <f ca="1"/>
        <v>26.24</v>
      </c>
      <c r="CGE8" vm="18357">
        <f ca="1"/>
        <v>26.2</v>
      </c>
      <c r="CGF8" vm="18358">
        <f ca="1"/>
        <v>26.48</v>
      </c>
      <c r="CGG8" vm="18359">
        <f ca="1"/>
        <v>26.58</v>
      </c>
      <c r="CGH8" vm="18360">
        <f ca="1"/>
        <v>27.17</v>
      </c>
      <c r="CGI8" vm="18361">
        <f ca="1"/>
        <v>27.16</v>
      </c>
      <c r="CGJ8" vm="10818">
        <f ca="1"/>
        <v>27.68</v>
      </c>
      <c r="CGK8" vm="18362">
        <f ca="1"/>
        <v>27.63</v>
      </c>
      <c r="CGL8" vm="18363">
        <f ca="1"/>
        <v>27.74</v>
      </c>
      <c r="CGM8" vm="18364">
        <f ca="1"/>
        <v>27.8</v>
      </c>
      <c r="CGN8" vm="18365">
        <f ca="1"/>
        <v>27.6</v>
      </c>
      <c r="CGO8" vm="18366">
        <f ca="1"/>
        <v>27.39</v>
      </c>
      <c r="CGP8" vm="18367">
        <f ca="1"/>
        <v>27.53</v>
      </c>
      <c r="CGQ8" vm="18368">
        <f ca="1"/>
        <v>27.87</v>
      </c>
      <c r="CGR8" vm="18369">
        <f ca="1"/>
        <v>27.82</v>
      </c>
      <c r="CGS8" vm="10819">
        <f ca="1"/>
        <v>27.75</v>
      </c>
      <c r="CGT8" vm="18370">
        <f ca="1"/>
        <v>27.18</v>
      </c>
      <c r="CGU8" vm="18371">
        <f ca="1"/>
        <v>26.79</v>
      </c>
      <c r="CGV8" vm="18372">
        <f ca="1"/>
        <v>26.49</v>
      </c>
      <c r="CGW8" vm="18373">
        <f ca="1"/>
        <v>26.51</v>
      </c>
      <c r="CGX8" vm="18374">
        <f ca="1"/>
        <v>26.4</v>
      </c>
      <c r="CGY8" vm="18356">
        <f ca="1"/>
        <v>26.24</v>
      </c>
      <c r="CGZ8" vm="18371">
        <f ca="1"/>
        <v>26.79</v>
      </c>
      <c r="CHA8" vm="18375">
        <f ca="1"/>
        <v>26.76</v>
      </c>
      <c r="CHB8" vm="18376">
        <f ca="1"/>
        <v>26.62</v>
      </c>
      <c r="CHC8" vm="18377">
        <f ca="1"/>
        <v>26.74</v>
      </c>
      <c r="CHD8" vm="18378">
        <f ca="1"/>
        <v>26.73</v>
      </c>
      <c r="CHE8" vm="18379">
        <f ca="1"/>
        <v>26.66</v>
      </c>
      <c r="CHF8" vm="18380">
        <f ca="1"/>
        <v>26.59</v>
      </c>
      <c r="CHG8" vm="18380">
        <f ca="1"/>
        <v>26.59</v>
      </c>
      <c r="CHH8" vm="18381">
        <f ca="1"/>
        <v>27.64</v>
      </c>
      <c r="CHI8" vm="10810">
        <f ca="1"/>
        <v>28.28</v>
      </c>
      <c r="CHJ8" vm="18382">
        <f ca="1"/>
        <v>28.17</v>
      </c>
      <c r="CHK8" vm="18383">
        <f ca="1"/>
        <v>28.1</v>
      </c>
      <c r="CHL8" vm="18384">
        <f ca="1"/>
        <v>29.06</v>
      </c>
      <c r="CHM8" vm="18385">
        <f ca="1"/>
        <v>28.93</v>
      </c>
      <c r="CHN8" vm="18386">
        <f ca="1"/>
        <v>28.64</v>
      </c>
      <c r="CHO8" vm="18387">
        <f ca="1"/>
        <v>28.78</v>
      </c>
      <c r="CHP8" vm="18388">
        <f ca="1"/>
        <v>29.05</v>
      </c>
      <c r="CHQ8" vm="18389">
        <f ca="1"/>
        <v>28.94</v>
      </c>
      <c r="CHR8" vm="18390">
        <f ca="1"/>
        <v>29.32</v>
      </c>
      <c r="CHS8" vm="18391">
        <f ca="1"/>
        <v>28.84</v>
      </c>
      <c r="CHT8" vm="18392">
        <f ca="1"/>
        <v>28.73</v>
      </c>
      <c r="CHU8" vm="18393">
        <f ca="1"/>
        <v>29.04</v>
      </c>
      <c r="CHV8" vm="18394">
        <f ca="1"/>
        <v>29.48</v>
      </c>
      <c r="CHW8" vm="10815">
        <f ca="1"/>
        <v>29.45</v>
      </c>
      <c r="CHX8" vm="18394">
        <f ca="1"/>
        <v>29.48</v>
      </c>
      <c r="CHY8" vm="18395">
        <f ca="1"/>
        <v>29.82</v>
      </c>
      <c r="CHZ8" vm="18396">
        <f ca="1"/>
        <v>29.88</v>
      </c>
      <c r="CIA8" vm="18397">
        <f ca="1"/>
        <v>29.78</v>
      </c>
      <c r="CIB8" vm="18398">
        <f ca="1"/>
        <v>29.73</v>
      </c>
      <c r="CIC8" vm="18399">
        <f ca="1"/>
        <v>29.8</v>
      </c>
      <c r="CID8" vm="18400">
        <f ca="1"/>
        <v>29.52</v>
      </c>
      <c r="CIE8" vm="18401">
        <f ca="1"/>
        <v>29.9</v>
      </c>
      <c r="CIF8" vm="18399">
        <f ca="1"/>
        <v>29.8</v>
      </c>
      <c r="CIG8" vm="18402">
        <f ca="1"/>
        <v>30.19</v>
      </c>
      <c r="CIH8" vm="18403">
        <f ca="1"/>
        <v>30.33</v>
      </c>
      <c r="CII8" vm="18404">
        <f ca="1"/>
        <v>30.12</v>
      </c>
      <c r="CIJ8" vm="18405">
        <f ca="1"/>
        <v>30.27</v>
      </c>
      <c r="CIK8" vm="18406">
        <f ca="1"/>
        <v>30.55</v>
      </c>
      <c r="CIL8" vm="18407">
        <f ca="1"/>
        <v>30.66</v>
      </c>
      <c r="CIM8" vm="2478">
        <f ca="1"/>
        <v>31.19</v>
      </c>
      <c r="CIN8" vm="18408">
        <f ca="1"/>
        <v>31.24</v>
      </c>
      <c r="CIO8" vm="2306">
        <f ca="1"/>
        <v>31.18</v>
      </c>
      <c r="CIP8" vm="2309">
        <f ca="1"/>
        <v>31.48</v>
      </c>
      <c r="CIQ8" vm="10829">
        <f ca="1"/>
        <v>31.72</v>
      </c>
      <c r="CIR8" vm="18409">
        <f ca="1"/>
        <v>31.94</v>
      </c>
      <c r="CIS8" vm="2345">
        <f ca="1"/>
        <v>31.92</v>
      </c>
      <c r="CIT8" vm="18410">
        <f ca="1"/>
        <v>32.090000000000003</v>
      </c>
      <c r="CIU8" vm="18410">
        <f ca="1"/>
        <v>32.090000000000003</v>
      </c>
      <c r="CIV8" vm="2340">
        <f ca="1"/>
        <v>32.200000000000003</v>
      </c>
      <c r="CIW8" vm="2338">
        <f ca="1"/>
        <v>32.28</v>
      </c>
      <c r="CIX8" vm="18411">
        <f ca="1"/>
        <v>31.88</v>
      </c>
      <c r="CIY8" vm="18412">
        <f ca="1"/>
        <v>32</v>
      </c>
      <c r="CIZ8" vm="18413">
        <f ca="1"/>
        <v>32.5</v>
      </c>
      <c r="CJA8" vm="10841">
        <f ca="1"/>
        <v>31.95</v>
      </c>
      <c r="CJB8" vm="18414">
        <f ca="1"/>
        <v>30.26</v>
      </c>
      <c r="CJC8" vm="18415">
        <f ca="1"/>
        <v>31.2</v>
      </c>
      <c r="CJD8" vm="18416">
        <f ca="1"/>
        <v>31.25</v>
      </c>
      <c r="CJE8" vm="18417">
        <f ca="1"/>
        <v>29.74</v>
      </c>
      <c r="CJF8" vm="18403">
        <f ca="1"/>
        <v>30.33</v>
      </c>
      <c r="CJG8" vm="18418">
        <f ca="1"/>
        <v>31.12</v>
      </c>
      <c r="CJH8" vm="2306">
        <f ca="1"/>
        <v>31.18</v>
      </c>
      <c r="CJI8" vm="18412">
        <f ca="1"/>
        <v>32</v>
      </c>
      <c r="CJJ8" vm="18419">
        <f ca="1"/>
        <v>32.21</v>
      </c>
      <c r="CJK8" vm="2294">
        <f ca="1"/>
        <v>31.97</v>
      </c>
      <c r="CJL8" vm="18420">
        <f ca="1"/>
        <v>31.93</v>
      </c>
      <c r="CJM8" vm="18421">
        <f ca="1"/>
        <v>31.87</v>
      </c>
      <c r="CJN8" vm="10831">
        <f ca="1"/>
        <v>31.69</v>
      </c>
      <c r="CJO8" vm="18422">
        <f ca="1"/>
        <v>32.03</v>
      </c>
      <c r="CJP8" vm="18423">
        <f ca="1"/>
        <v>32.42</v>
      </c>
      <c r="CJQ8" vm="2328">
        <f ca="1"/>
        <v>32.33</v>
      </c>
      <c r="CJR8" vm="18424">
        <f ca="1"/>
        <v>32.1</v>
      </c>
      <c r="CJS8" vm="2309">
        <f ca="1"/>
        <v>31.48</v>
      </c>
      <c r="CJT8" vm="2344">
        <f ca="1"/>
        <v>31.63</v>
      </c>
      <c r="CJU8" vm="18425">
        <f ca="1"/>
        <v>32.130000000000003</v>
      </c>
      <c r="CJV8" vm="18426">
        <f ca="1"/>
        <v>32.11</v>
      </c>
      <c r="CJW8" vm="18427">
        <f ca="1"/>
        <v>32.18</v>
      </c>
      <c r="CJX8" vm="2340">
        <f ca="1"/>
        <v>32.200000000000003</v>
      </c>
      <c r="CJY8" vm="18428">
        <f ca="1"/>
        <v>32.72</v>
      </c>
      <c r="CJZ8" vm="10843">
        <f ca="1"/>
        <v>32.840000000000003</v>
      </c>
      <c r="CKA8" vm="2290">
        <f ca="1"/>
        <v>32.36</v>
      </c>
      <c r="CKB8" vm="18429">
        <f ca="1"/>
        <v>32.14</v>
      </c>
      <c r="CKC8" vm="18424">
        <f ca="1"/>
        <v>32.1</v>
      </c>
      <c r="CKD8" vm="18430">
        <f ca="1"/>
        <v>32.17</v>
      </c>
      <c r="CKE8" vm="10828">
        <f ca="1"/>
        <v>31.98</v>
      </c>
      <c r="CKF8" vm="10828">
        <f ca="1"/>
        <v>31.98</v>
      </c>
      <c r="CKG8" vm="18421">
        <f ca="1"/>
        <v>31.87</v>
      </c>
      <c r="CKH8" vm="18406">
        <f ca="1"/>
        <v>30.55</v>
      </c>
      <c r="CKI8" vm="18431">
        <f ca="1"/>
        <v>29.17</v>
      </c>
      <c r="CKJ8" vm="18432">
        <f ca="1"/>
        <v>30.44</v>
      </c>
      <c r="CKK8" vm="18400">
        <f ca="1"/>
        <v>29.52</v>
      </c>
      <c r="CKL8" vm="2482">
        <f ca="1"/>
        <v>29.39</v>
      </c>
      <c r="CKM8" vm="18433">
        <f ca="1"/>
        <v>29.99</v>
      </c>
      <c r="CKN8" vm="18434">
        <f ca="1"/>
        <v>29.31</v>
      </c>
      <c r="CKO8" vm="18435">
        <f ca="1"/>
        <v>29.59</v>
      </c>
      <c r="CKP8" vm="18396">
        <f ca="1"/>
        <v>29.88</v>
      </c>
      <c r="CKQ8" vm="18436">
        <f ca="1"/>
        <v>30.32</v>
      </c>
      <c r="CKR8" vm="18437">
        <f ca="1"/>
        <v>29.63</v>
      </c>
      <c r="CKS8" vm="18438">
        <f ca="1"/>
        <v>29.87</v>
      </c>
      <c r="CKT8" vm="18439">
        <f ca="1"/>
        <v>30.48</v>
      </c>
      <c r="CKU8" vm="18401">
        <f ca="1"/>
        <v>29.9</v>
      </c>
      <c r="CKV8" vm="18440">
        <f ca="1"/>
        <v>30.65</v>
      </c>
      <c r="CKW8" vm="18399">
        <f ca="1"/>
        <v>29.8</v>
      </c>
      <c r="CKX8" vm="18441">
        <f ca="1"/>
        <v>29.93</v>
      </c>
      <c r="CKY8" vm="18442">
        <f ca="1"/>
        <v>30.04</v>
      </c>
      <c r="CKZ8" vm="18443">
        <f ca="1"/>
        <v>29.53</v>
      </c>
      <c r="CLA8" vm="18444">
        <f ca="1"/>
        <v>30.18</v>
      </c>
      <c r="CLB8" vm="18414">
        <f ca="1"/>
        <v>30.26</v>
      </c>
      <c r="CLC8" vm="18436">
        <f ca="1"/>
        <v>30.32</v>
      </c>
      <c r="CLD8" vm="18402">
        <f ca="1"/>
        <v>30.19</v>
      </c>
      <c r="CLE8" vm="18445">
        <f ca="1"/>
        <v>30.14</v>
      </c>
      <c r="CLF8" vm="18446">
        <f ca="1"/>
        <v>30.07</v>
      </c>
      <c r="CLG8" vm="18447">
        <f ca="1"/>
        <v>30.15</v>
      </c>
      <c r="CLH8" vm="18448">
        <f ca="1"/>
        <v>29.92</v>
      </c>
      <c r="CLI8" vm="18449">
        <f ca="1"/>
        <v>29.95</v>
      </c>
      <c r="CLJ8" vm="18450">
        <f ca="1"/>
        <v>29.58</v>
      </c>
      <c r="CLK8" vm="18451">
        <f ca="1"/>
        <v>29.2</v>
      </c>
      <c r="CLL8" vm="18452">
        <f ca="1"/>
        <v>29.3</v>
      </c>
      <c r="CLM8" vm="18453">
        <f ca="1"/>
        <v>29.64</v>
      </c>
      <c r="CLN8" vm="18441">
        <f ca="1"/>
        <v>29.93</v>
      </c>
      <c r="CLO8" vm="2347">
        <f ca="1"/>
        <v>30.72</v>
      </c>
      <c r="CLP8" vm="18454">
        <f ca="1"/>
        <v>30.89</v>
      </c>
      <c r="CLQ8" vm="18455">
        <f ca="1"/>
        <v>30.92</v>
      </c>
      <c r="CLR8" vm="18418">
        <f ca="1"/>
        <v>31.12</v>
      </c>
      <c r="CLS8" vm="18456">
        <f ca="1"/>
        <v>31.22</v>
      </c>
      <c r="CLT8" vm="18457">
        <f ca="1"/>
        <v>31.06</v>
      </c>
      <c r="CLU8" vm="18458">
        <f ca="1"/>
        <v>30.81</v>
      </c>
      <c r="CLV8" vm="18414">
        <f ca="1"/>
        <v>30.26</v>
      </c>
      <c r="CLW8" vm="18406">
        <f ca="1"/>
        <v>30.55</v>
      </c>
      <c r="CLX8" vm="18454">
        <f ca="1"/>
        <v>30.89</v>
      </c>
      <c r="CLY8" vm="18432">
        <f ca="1"/>
        <v>30.44</v>
      </c>
      <c r="CLZ8" vm="18459">
        <f ca="1"/>
        <v>30.21</v>
      </c>
      <c r="CMA8" vm="18460">
        <f ca="1"/>
        <v>30.16</v>
      </c>
      <c r="CMB8" vm="18461">
        <f ca="1"/>
        <v>28.96</v>
      </c>
      <c r="CMC8" vm="18462">
        <f ca="1"/>
        <v>29.49</v>
      </c>
      <c r="CMD8" vm="18393">
        <f ca="1"/>
        <v>29.04</v>
      </c>
      <c r="CME8" vm="18463">
        <f ca="1"/>
        <v>29.4</v>
      </c>
      <c r="CMF8" vm="18463">
        <f ca="1"/>
        <v>29.4</v>
      </c>
      <c r="CMG8" vm="18464">
        <f ca="1"/>
        <v>29.12</v>
      </c>
      <c r="CMH8" vm="18442">
        <f ca="1"/>
        <v>30.04</v>
      </c>
      <c r="CMI8" vm="18465">
        <f ca="1"/>
        <v>30.09</v>
      </c>
      <c r="CMJ8" vm="18466">
        <f ca="1"/>
        <v>30.01</v>
      </c>
      <c r="CMK8" vm="18467">
        <f ca="1"/>
        <v>30.06</v>
      </c>
      <c r="CML8" vm="18401">
        <f ca="1"/>
        <v>29.9</v>
      </c>
      <c r="CMM8" vm="18468">
        <f ca="1"/>
        <v>29.84</v>
      </c>
      <c r="CMN8" vm="18469">
        <f ca="1"/>
        <v>29.5</v>
      </c>
      <c r="CMO8" vm="18470">
        <f ca="1"/>
        <v>29.28</v>
      </c>
      <c r="CMP8" vm="18463">
        <f ca="1"/>
        <v>29.4</v>
      </c>
      <c r="CMQ8" vm="2352">
        <f ca="1"/>
        <v>29.26</v>
      </c>
      <c r="CMR8" vm="2353">
        <f ca="1"/>
        <v>29.24</v>
      </c>
      <c r="CMS8" vm="2301">
        <f ca="1"/>
        <v>29.29</v>
      </c>
      <c r="CMT8" vm="18471">
        <f ca="1"/>
        <v>28.99</v>
      </c>
      <c r="CMU8" vm="18472">
        <f ca="1"/>
        <v>28.48</v>
      </c>
      <c r="CMV8" vm="18473">
        <f ca="1"/>
        <v>28.54</v>
      </c>
      <c r="CMW8" vm="18474">
        <f ca="1"/>
        <v>28.24</v>
      </c>
      <c r="CMX8" vm="18475">
        <f ca="1"/>
        <v>28.67</v>
      </c>
      <c r="CMY8" vm="18476">
        <f ca="1"/>
        <v>28.19</v>
      </c>
      <c r="CMZ8" vm="10810">
        <f ca="1"/>
        <v>28.28</v>
      </c>
      <c r="CNA8" vm="18477">
        <f ca="1"/>
        <v>27.78</v>
      </c>
      <c r="CNB8" vm="18478">
        <f ca="1"/>
        <v>27.92</v>
      </c>
      <c r="CNC8" vm="10811">
        <f ca="1"/>
        <v>28.03</v>
      </c>
      <c r="CND8" vm="18388">
        <f ca="1"/>
        <v>29.05</v>
      </c>
      <c r="CNE8" vm="18479">
        <f ca="1"/>
        <v>28.83</v>
      </c>
      <c r="CNF8" vm="18480">
        <f ca="1"/>
        <v>28.68</v>
      </c>
      <c r="CNG8" vm="18481">
        <f ca="1"/>
        <v>28.77</v>
      </c>
      <c r="CNH8" vm="18482">
        <f ca="1"/>
        <v>28.55</v>
      </c>
      <c r="CNI8" vm="18397">
        <f ca="1"/>
        <v>29.78</v>
      </c>
      <c r="CNJ8" vm="18466">
        <f ca="1"/>
        <v>30.01</v>
      </c>
      <c r="CNK8" vm="18483">
        <f ca="1"/>
        <v>30.13</v>
      </c>
      <c r="CNL8" vm="18484">
        <f ca="1"/>
        <v>29.67</v>
      </c>
      <c r="CNM8" vm="18483">
        <f ca="1"/>
        <v>30.13</v>
      </c>
      <c r="CNN8" vm="18485">
        <f ca="1"/>
        <v>30.75</v>
      </c>
      <c r="CNO8" vm="18486">
        <f ca="1"/>
        <v>30.83</v>
      </c>
      <c r="CNP8" vm="18487">
        <f ca="1"/>
        <v>31.07</v>
      </c>
      <c r="CNQ8" vm="18488">
        <f ca="1"/>
        <v>30.94</v>
      </c>
      <c r="CNR8" vm="18457">
        <f ca="1"/>
        <v>31.06</v>
      </c>
      <c r="CNS8" vm="2283">
        <f ca="1"/>
        <v>31.31</v>
      </c>
      <c r="CNT8" vm="18489">
        <f ca="1"/>
        <v>30.88</v>
      </c>
      <c r="CNU8" vm="18416">
        <f ca="1"/>
        <v>31.25</v>
      </c>
      <c r="CNV8" vm="18490">
        <f ca="1"/>
        <v>31.28</v>
      </c>
      <c r="CNW8" vm="10827">
        <f ca="1"/>
        <v>31.51</v>
      </c>
      <c r="CNX8" vm="18491">
        <f ca="1"/>
        <v>31.52</v>
      </c>
      <c r="CNY8" vm="10827">
        <f ca="1"/>
        <v>31.51</v>
      </c>
      <c r="CNZ8" vm="2471">
        <f ca="1"/>
        <v>31.8</v>
      </c>
      <c r="COA8" vm="18492">
        <f ca="1"/>
        <v>31.6</v>
      </c>
      <c r="COB8" vm="2478">
        <f ca="1"/>
        <v>31.19</v>
      </c>
      <c r="COC8" vm="18439">
        <f ca="1"/>
        <v>30.48</v>
      </c>
      <c r="COD8" vm="18493">
        <f ca="1"/>
        <v>30.79</v>
      </c>
      <c r="COE8" vm="10824">
        <f ca="1"/>
        <v>30.36</v>
      </c>
      <c r="COF8" vm="2347">
        <f ca="1"/>
        <v>30.72</v>
      </c>
      <c r="COG8" vm="18494">
        <f ca="1"/>
        <v>30.74</v>
      </c>
      <c r="COH8" vm="18495">
        <f ca="1"/>
        <v>30.87</v>
      </c>
      <c r="COI8" vm="18496">
        <f ca="1"/>
        <v>31.02</v>
      </c>
      <c r="COJ8" vm="18497">
        <f ca="1"/>
        <v>30.98</v>
      </c>
      <c r="COK8" vm="18498">
        <f ca="1"/>
        <v>30.84</v>
      </c>
      <c r="COL8" vm="18454">
        <f ca="1"/>
        <v>30.89</v>
      </c>
      <c r="COM8" vm="2283">
        <f ca="1"/>
        <v>31.31</v>
      </c>
      <c r="CON8" vm="18499">
        <f ca="1"/>
        <v>31.27</v>
      </c>
      <c r="COO8" vm="2477">
        <f ca="1"/>
        <v>31.14</v>
      </c>
      <c r="COP8" vm="18500">
        <f ca="1"/>
        <v>31.01</v>
      </c>
      <c r="COQ8" vm="2480">
        <f ca="1"/>
        <v>30.93</v>
      </c>
      <c r="COR8" vm="2477">
        <f ca="1"/>
        <v>31.14</v>
      </c>
      <c r="COS8" vm="2306">
        <f ca="1"/>
        <v>31.18</v>
      </c>
      <c r="COT8" vm="18501">
        <f ca="1"/>
        <v>30.85</v>
      </c>
      <c r="COU8" vm="18502">
        <f ca="1"/>
        <v>30.86</v>
      </c>
      <c r="COV8" vm="2355">
        <f ca="1"/>
        <v>30.82</v>
      </c>
      <c r="COW8" vm="18501">
        <f ca="1"/>
        <v>30.85</v>
      </c>
      <c r="COX8" vm="18503">
        <f ca="1"/>
        <v>30.43</v>
      </c>
      <c r="COY8" vm="18445">
        <f ca="1"/>
        <v>30.14</v>
      </c>
      <c r="COZ8" vm="18504">
        <f ca="1"/>
        <v>30.37</v>
      </c>
      <c r="CPA8" vm="18505">
        <f ca="1"/>
        <v>30.28</v>
      </c>
      <c r="CPB8" vm="18459">
        <f ca="1"/>
        <v>30.21</v>
      </c>
      <c r="CPC8" vm="18506">
        <f ca="1"/>
        <v>31</v>
      </c>
      <c r="CPD8" vm="2478">
        <f ca="1"/>
        <v>31.19</v>
      </c>
      <c r="CPE8" vm="18507">
        <f ca="1"/>
        <v>31.03</v>
      </c>
      <c r="CPF8" vm="18494">
        <f ca="1"/>
        <v>30.74</v>
      </c>
      <c r="CPG8" vm="18508">
        <f ca="1"/>
        <v>30.67</v>
      </c>
      <c r="CPH8" vm="18483">
        <f ca="1"/>
        <v>30.13</v>
      </c>
      <c r="CPI8" vm="18509">
        <f ca="1"/>
        <v>29.94</v>
      </c>
      <c r="CPJ8" vm="18510">
        <f ca="1"/>
        <v>29.46</v>
      </c>
      <c r="CPK8" vm="18511">
        <f ca="1"/>
        <v>29.65</v>
      </c>
      <c r="CPL8" vm="18450">
        <f ca="1"/>
        <v>29.58</v>
      </c>
      <c r="CPM8" vm="18512">
        <f ca="1"/>
        <v>30</v>
      </c>
      <c r="CPN8" vm="18503">
        <f ca="1"/>
        <v>30.43</v>
      </c>
      <c r="CPO8" vm="18513">
        <f ca="1"/>
        <v>30.23</v>
      </c>
      <c r="CPP8" vm="18405">
        <f ca="1"/>
        <v>30.27</v>
      </c>
      <c r="CPQ8" vm="18514">
        <f ca="1"/>
        <v>29.98</v>
      </c>
      <c r="CPR8" vm="2353">
        <f ca="1"/>
        <v>29.24</v>
      </c>
      <c r="CPS8" vm="18515">
        <f ca="1"/>
        <v>28.36</v>
      </c>
      <c r="CPT8" vm="18516">
        <f ca="1"/>
        <v>28.46</v>
      </c>
      <c r="CPU8" vm="18478">
        <f ca="1"/>
        <v>27.92</v>
      </c>
      <c r="CPV8" vm="18517">
        <f ca="1"/>
        <v>28.53</v>
      </c>
      <c r="CPW8" vm="18518">
        <f ca="1"/>
        <v>28.9</v>
      </c>
      <c r="CPX8" vm="18519">
        <f ca="1"/>
        <v>28.25</v>
      </c>
      <c r="CPY8" vm="18520">
        <f ca="1"/>
        <v>28.32</v>
      </c>
      <c r="CPZ8" vm="18521">
        <f ca="1"/>
        <v>27.38</v>
      </c>
      <c r="CQA8" vm="18522">
        <f ca="1"/>
        <v>27.02</v>
      </c>
      <c r="CQB8" vm="18523">
        <f ca="1"/>
        <v>26.19</v>
      </c>
      <c r="CQC8" vm="18380">
        <f ca="1"/>
        <v>26.59</v>
      </c>
      <c r="CQD8" vm="18524">
        <f ca="1"/>
        <v>26.39</v>
      </c>
      <c r="CQE8" vm="18525">
        <f ca="1"/>
        <v>26.61</v>
      </c>
      <c r="CQF8" vm="18526">
        <f ca="1"/>
        <v>26.78</v>
      </c>
      <c r="CQG8" vm="18527">
        <f ca="1"/>
        <v>27.5</v>
      </c>
      <c r="CQH8" vm="18528">
        <f ca="1"/>
        <v>27.81</v>
      </c>
      <c r="CQI8" vm="18529">
        <f ca="1"/>
        <v>27.89</v>
      </c>
      <c r="CQJ8" vm="18530">
        <f ca="1"/>
        <v>28.06</v>
      </c>
      <c r="CQK8" vm="18531">
        <f ca="1"/>
        <v>28.21</v>
      </c>
      <c r="CQL8" vm="18473">
        <f ca="1"/>
        <v>28.54</v>
      </c>
      <c r="CQM8" vm="18532">
        <f ca="1"/>
        <v>28.87</v>
      </c>
      <c r="CQN8" vm="18533">
        <f ca="1"/>
        <v>28.52</v>
      </c>
      <c r="CQO8" vm="10819">
        <f ca="1"/>
        <v>27.75</v>
      </c>
      <c r="CQP8" vm="18534">
        <f ca="1"/>
        <v>27.76</v>
      </c>
      <c r="CQQ8" vm="18535">
        <f ca="1"/>
        <v>27.21</v>
      </c>
      <c r="CQR8" vm="18536">
        <f ca="1"/>
        <v>27.9</v>
      </c>
      <c r="CQS8" vm="10819">
        <f ca="1"/>
        <v>27.75</v>
      </c>
      <c r="CQT8" vm="10819">
        <f ca="1"/>
        <v>27.75</v>
      </c>
      <c r="CQU8" vm="18521">
        <f ca="1"/>
        <v>27.38</v>
      </c>
      <c r="CQV8" vm="18537">
        <f ca="1"/>
        <v>27.27</v>
      </c>
      <c r="CQW8" vm="18538">
        <f ca="1"/>
        <v>26.97</v>
      </c>
      <c r="CQX8" vm="18539">
        <f ca="1"/>
        <v>27.56</v>
      </c>
      <c r="CQY8" vm="18363">
        <f ca="1"/>
        <v>27.74</v>
      </c>
      <c r="CQZ8" vm="18540">
        <f ca="1"/>
        <v>28.43</v>
      </c>
      <c r="CRA8" vm="18541">
        <f ca="1"/>
        <v>28.04</v>
      </c>
      <c r="CRB8" vm="10766">
        <f ca="1"/>
        <v>28.4</v>
      </c>
      <c r="CRC8" vm="18473">
        <f ca="1"/>
        <v>28.54</v>
      </c>
      <c r="CRD8" vm="18542">
        <f ca="1"/>
        <v>26.99</v>
      </c>
      <c r="CRE8" vm="18543">
        <f ca="1"/>
        <v>26.28</v>
      </c>
      <c r="CRF8" vm="18544">
        <f ca="1"/>
        <v>25.43</v>
      </c>
      <c r="CRG8" vm="18345">
        <f ca="1"/>
        <v>24.76</v>
      </c>
      <c r="CRH8" vm="18249">
        <f ca="1"/>
        <v>24.58</v>
      </c>
      <c r="CRI8" vm="10807">
        <f ca="1"/>
        <v>24.52</v>
      </c>
      <c r="CRJ8" vm="18545">
        <f ca="1"/>
        <v>24.4</v>
      </c>
      <c r="CRK8" vm="10781">
        <f ca="1"/>
        <v>24.48</v>
      </c>
      <c r="CRL8" vm="18328">
        <f ca="1"/>
        <v>24.47</v>
      </c>
      <c r="CRM8" vm="18328">
        <f ca="1"/>
        <v>24.47</v>
      </c>
      <c r="CRN8" vm="18546">
        <f ca="1"/>
        <v>24.18</v>
      </c>
      <c r="CRO8" vm="18316">
        <f ca="1"/>
        <v>24.11</v>
      </c>
      <c r="CRP8" vm="18240">
        <f ca="1"/>
        <v>23.37</v>
      </c>
      <c r="CRQ8" vm="18547">
        <f ca="1"/>
        <v>22.73</v>
      </c>
      <c r="CRR8" vm="18316">
        <f ca="1"/>
        <v>24.11</v>
      </c>
      <c r="CRS8" vm="18321">
        <f ca="1"/>
        <v>24.37</v>
      </c>
      <c r="CRT8" vm="18548">
        <f ca="1"/>
        <v>24.39</v>
      </c>
      <c r="CRU8" vm="10792">
        <f ca="1"/>
        <v>24.64</v>
      </c>
      <c r="CRV8" vm="18323">
        <f ca="1"/>
        <v>24.96</v>
      </c>
      <c r="CRW8" vm="18549">
        <f ca="1"/>
        <v>24.56</v>
      </c>
      <c r="CRX8" vm="18550">
        <f ca="1"/>
        <v>25.58</v>
      </c>
      <c r="CRY8" vm="18551">
        <f ca="1"/>
        <v>25.56</v>
      </c>
      <c r="CRZ8" vm="18552">
        <f ca="1"/>
        <v>25.51</v>
      </c>
      <c r="CSA8" vm="18553">
        <f ca="1"/>
        <v>25.76</v>
      </c>
      <c r="CSB8" vm="18554">
        <f ca="1"/>
        <v>25.73</v>
      </c>
      <c r="CSC8" vm="18555">
        <f ca="1"/>
        <v>26.03</v>
      </c>
      <c r="CSD8" vm="18556">
        <f ca="1"/>
        <v>26.37</v>
      </c>
      <c r="CSE8" vm="18557">
        <f ca="1"/>
        <v>26.55</v>
      </c>
      <c r="CSF8" vm="18558">
        <f ca="1"/>
        <v>28.45</v>
      </c>
      <c r="CSG8" vm="18471">
        <f ca="1"/>
        <v>28.99</v>
      </c>
      <c r="CSH8" vm="18452">
        <f ca="1"/>
        <v>29.3</v>
      </c>
      <c r="CSI8" vm="18559">
        <f ca="1"/>
        <v>29.09</v>
      </c>
      <c r="CSJ8" vm="18560">
        <f ca="1"/>
        <v>28.92</v>
      </c>
      <c r="CSK8" vm="18561">
        <f ca="1"/>
        <v>29.08</v>
      </c>
      <c r="CSL8" vm="18450">
        <f ca="1"/>
        <v>29.58</v>
      </c>
      <c r="CSM8" vm="18437">
        <f ca="1"/>
        <v>29.63</v>
      </c>
      <c r="CSN8" vm="2482">
        <f ca="1"/>
        <v>29.39</v>
      </c>
      <c r="CSO8" vm="2303">
        <f ca="1"/>
        <v>29.07</v>
      </c>
      <c r="CSP8" vm="18562">
        <f ca="1"/>
        <v>28.47</v>
      </c>
      <c r="CSQ8" vm="10817">
        <f ca="1"/>
        <v>28.38</v>
      </c>
      <c r="CSR8" vm="18563">
        <f ca="1"/>
        <v>28.88</v>
      </c>
      <c r="CSS8" vm="18387">
        <f ca="1"/>
        <v>28.78</v>
      </c>
      <c r="CST8" vm="18392">
        <f ca="1"/>
        <v>28.73</v>
      </c>
      <c r="CSU8" vm="18474">
        <f ca="1"/>
        <v>28.24</v>
      </c>
      <c r="CSV8" vm="18564">
        <f ca="1"/>
        <v>28.29</v>
      </c>
      <c r="CSW8" vm="18565">
        <f ca="1"/>
        <v>28.41</v>
      </c>
      <c r="CSX8" vm="18566">
        <f ca="1"/>
        <v>28.69</v>
      </c>
      <c r="CSY8" vm="18567">
        <f ca="1"/>
        <v>28.7</v>
      </c>
      <c r="CSZ8" vm="18568">
        <f ca="1"/>
        <v>28.39</v>
      </c>
      <c r="CTA8" vm="18569">
        <f ca="1"/>
        <v>29.11</v>
      </c>
      <c r="CTB8" vm="18570">
        <f ca="1"/>
        <v>29.13</v>
      </c>
      <c r="CTC8" vm="18571">
        <f ca="1"/>
        <v>29.41</v>
      </c>
      <c r="CTD8" vm="2301">
        <f ca="1"/>
        <v>29.29</v>
      </c>
      <c r="CTE8" vm="18561">
        <f ca="1"/>
        <v>29.08</v>
      </c>
      <c r="CTF8" vm="18572">
        <f ca="1"/>
        <v>29.27</v>
      </c>
      <c r="CTG8" vm="2301">
        <f ca="1"/>
        <v>29.29</v>
      </c>
      <c r="CTH8" vm="18443">
        <f ca="1"/>
        <v>29.53</v>
      </c>
      <c r="CTI8" vm="18561">
        <f ca="1"/>
        <v>29.08</v>
      </c>
      <c r="CTJ8" vm="18434">
        <f ca="1"/>
        <v>29.31</v>
      </c>
      <c r="CTK8" vm="18573">
        <f ca="1"/>
        <v>29.03</v>
      </c>
      <c r="CTL8" vm="18561">
        <f ca="1"/>
        <v>29.08</v>
      </c>
      <c r="CTM8" vm="18391">
        <f ca="1"/>
        <v>28.84</v>
      </c>
      <c r="CTN8" vm="18482">
        <f ca="1"/>
        <v>28.55</v>
      </c>
      <c r="CTO8" vm="10822">
        <f ca="1"/>
        <v>28.65</v>
      </c>
      <c r="CTP8" vm="18389">
        <f ca="1"/>
        <v>28.94</v>
      </c>
      <c r="CTQ8" vm="18389">
        <f ca="1"/>
        <v>28.94</v>
      </c>
      <c r="CTR8" vm="2301">
        <f ca="1"/>
        <v>29.29</v>
      </c>
      <c r="CTS8" vm="18510">
        <f ca="1"/>
        <v>29.46</v>
      </c>
      <c r="CTT8" vm="18452">
        <f ca="1"/>
        <v>29.3</v>
      </c>
      <c r="CTU8" vm="18395">
        <f ca="1"/>
        <v>29.82</v>
      </c>
      <c r="CTV8" vm="18511">
        <f ca="1"/>
        <v>29.65</v>
      </c>
      <c r="CTW8" vm="18386">
        <f ca="1"/>
        <v>28.64</v>
      </c>
      <c r="CTX8" vm="18574">
        <f ca="1"/>
        <v>28.18</v>
      </c>
      <c r="CTY8" vm="18575">
        <f ca="1"/>
        <v>27.01</v>
      </c>
      <c r="CTZ8" vm="18576">
        <f ca="1"/>
        <v>26.84</v>
      </c>
      <c r="CUA8" vm="18535">
        <f ca="1"/>
        <v>27.21</v>
      </c>
      <c r="CUB8" vm="18577">
        <f ca="1"/>
        <v>27.03</v>
      </c>
      <c r="CUC8" vm="18578">
        <f ca="1"/>
        <v>27.33</v>
      </c>
      <c r="CUD8" vm="18579">
        <f ca="1"/>
        <v>27.59</v>
      </c>
      <c r="CUE8" vm="18473">
        <f ca="1"/>
        <v>28.54</v>
      </c>
      <c r="CUF8" vm="18532">
        <f ca="1"/>
        <v>28.87</v>
      </c>
      <c r="CUG8" vm="18391">
        <f ca="1"/>
        <v>28.84</v>
      </c>
      <c r="CUH8" vm="18580">
        <f ca="1"/>
        <v>29.15</v>
      </c>
      <c r="CUI8" vm="18561">
        <f ca="1"/>
        <v>29.08</v>
      </c>
      <c r="CUJ8" vm="18431">
        <f ca="1"/>
        <v>29.17</v>
      </c>
      <c r="CUK8" vm="10812">
        <f ca="1"/>
        <v>28.89</v>
      </c>
      <c r="CUL8" vm="2303">
        <f ca="1"/>
        <v>29.07</v>
      </c>
      <c r="CUM8" vm="2303">
        <f ca="1"/>
        <v>29.07</v>
      </c>
      <c r="CUN8" vm="2356">
        <f ca="1"/>
        <v>30.17</v>
      </c>
      <c r="CUO8" vm="18468">
        <f ca="1"/>
        <v>29.84</v>
      </c>
      <c r="CUP8" vm="18396">
        <f ca="1"/>
        <v>29.88</v>
      </c>
      <c r="CUQ8" vm="18581">
        <f ca="1"/>
        <v>30.03</v>
      </c>
      <c r="CUR8" vm="18581">
        <f ca="1"/>
        <v>30.03</v>
      </c>
      <c r="CUS8" vm="18582">
        <f ca="1"/>
        <v>30.05</v>
      </c>
      <c r="CUT8" vm="18446">
        <f ca="1"/>
        <v>30.07</v>
      </c>
      <c r="CUU8" vm="2302">
        <f ca="1"/>
        <v>30.02</v>
      </c>
      <c r="CUV8" vm="18583">
        <f ca="1"/>
        <v>30.08</v>
      </c>
      <c r="CUW8" vm="18584">
        <f ca="1"/>
        <v>30.35</v>
      </c>
      <c r="CUX8" vm="18585">
        <f ca="1"/>
        <v>30.77</v>
      </c>
      <c r="CUY8" vm="18586">
        <f ca="1"/>
        <v>30.58</v>
      </c>
      <c r="CUZ8" vm="18414">
        <f ca="1"/>
        <v>30.26</v>
      </c>
      <c r="CVA8" vm="18587">
        <f ca="1"/>
        <v>30.5</v>
      </c>
      <c r="CVB8" vm="18588">
        <f ca="1"/>
        <v>30.71</v>
      </c>
      <c r="CVC8" vm="18589">
        <f ca="1"/>
        <v>30.47</v>
      </c>
      <c r="CVD8" vm="18448">
        <f ca="1"/>
        <v>29.92</v>
      </c>
      <c r="CVE8" vm="18399">
        <f ca="1"/>
        <v>29.8</v>
      </c>
      <c r="CVF8" vm="18590">
        <f ca="1"/>
        <v>29.71</v>
      </c>
      <c r="CVG8" vm="18450">
        <f ca="1"/>
        <v>29.58</v>
      </c>
      <c r="CVH8" vm="18519">
        <f ca="1"/>
        <v>28.25</v>
      </c>
      <c r="CVI8" vm="18591">
        <f ca="1"/>
        <v>28.62</v>
      </c>
      <c r="CVJ8" vm="18564">
        <f ca="1"/>
        <v>28.29</v>
      </c>
      <c r="CVK8" vm="18592">
        <f ca="1"/>
        <v>28.59</v>
      </c>
      <c r="CVL8" vm="10766">
        <f ca="1"/>
        <v>28.4</v>
      </c>
      <c r="CVM8" vm="10766">
        <f ca="1"/>
        <v>28.4</v>
      </c>
      <c r="CVN8" vm="18566">
        <f ca="1"/>
        <v>28.69</v>
      </c>
      <c r="CVO8" vm="18593">
        <f ca="1"/>
        <v>28.49</v>
      </c>
      <c r="CVP8" vm="18534">
        <f ca="1"/>
        <v>27.76</v>
      </c>
      <c r="CVQ8" vm="18574">
        <f ca="1"/>
        <v>28.18</v>
      </c>
      <c r="CVR8" vm="18536">
        <f ca="1"/>
        <v>27.9</v>
      </c>
      <c r="CVS8" vm="10819">
        <f ca="1"/>
        <v>27.75</v>
      </c>
      <c r="CVT8" vm="18361">
        <f ca="1"/>
        <v>27.16</v>
      </c>
      <c r="CVU8" vm="18594">
        <f ca="1"/>
        <v>26.6</v>
      </c>
      <c r="CVV8" vm="18595">
        <f ca="1"/>
        <v>26.68</v>
      </c>
      <c r="CVW8" vm="18478">
        <f ca="1"/>
        <v>27.92</v>
      </c>
      <c r="CVX8" vm="18596">
        <f ca="1"/>
        <v>27.91</v>
      </c>
      <c r="CVY8" vm="18597">
        <f ca="1"/>
        <v>27.88</v>
      </c>
      <c r="CVZ8" vm="18367">
        <f ca="1"/>
        <v>27.53</v>
      </c>
      <c r="CWA8" vm="18598">
        <f ca="1"/>
        <v>28.07</v>
      </c>
      <c r="CWB8" vm="18474">
        <f ca="1"/>
        <v>28.24</v>
      </c>
      <c r="CWC8" vm="18599">
        <f ca="1"/>
        <v>27.95</v>
      </c>
      <c r="CWD8" vm="18600">
        <f ca="1"/>
        <v>27.94</v>
      </c>
      <c r="CWE8" vm="18541">
        <f ca="1"/>
        <v>28.04</v>
      </c>
      <c r="CWF8" vm="18601">
        <f ca="1"/>
        <v>27.93</v>
      </c>
      <c r="CWG8" vm="18591">
        <f ca="1"/>
        <v>28.62</v>
      </c>
      <c r="CWH8" vm="18520">
        <f ca="1"/>
        <v>28.32</v>
      </c>
      <c r="CWI8" vm="18602">
        <f ca="1"/>
        <v>28.27</v>
      </c>
      <c r="CWJ8" vm="18603">
        <f ca="1"/>
        <v>28.12</v>
      </c>
      <c r="CWK8" vm="18604">
        <f ca="1"/>
        <v>27.98</v>
      </c>
      <c r="CWL8" vm="18534">
        <f ca="1"/>
        <v>27.76</v>
      </c>
      <c r="CWM8" vm="18596">
        <f ca="1"/>
        <v>27.91</v>
      </c>
      <c r="CWN8" vm="18531">
        <f ca="1"/>
        <v>28.21</v>
      </c>
      <c r="CWO8" vm="18605">
        <f ca="1"/>
        <v>29</v>
      </c>
      <c r="CWP8" vm="18606">
        <f ca="1"/>
        <v>29.42</v>
      </c>
      <c r="CWQ8" vm="18580">
        <f ca="1"/>
        <v>29.15</v>
      </c>
      <c r="CWR8" vm="18388">
        <f ca="1"/>
        <v>29.05</v>
      </c>
      <c r="CWS8" vm="2352">
        <f ca="1"/>
        <v>29.26</v>
      </c>
      <c r="CWT8" vm="18451">
        <f ca="1"/>
        <v>29.2</v>
      </c>
      <c r="CWU8" vm="18607">
        <f ca="1"/>
        <v>29.35</v>
      </c>
      <c r="CWV8" vm="18608">
        <f ca="1"/>
        <v>29.02</v>
      </c>
      <c r="CWW8" vm="18609">
        <f ca="1"/>
        <v>29.36</v>
      </c>
      <c r="CWX8" vm="10815">
        <f ca="1"/>
        <v>29.45</v>
      </c>
      <c r="CWY8" vm="18610">
        <f ca="1"/>
        <v>29.22</v>
      </c>
      <c r="CWZ8" vm="18471">
        <f ca="1"/>
        <v>28.99</v>
      </c>
      <c r="CXA8" vm="18611">
        <f ca="1"/>
        <v>29.19</v>
      </c>
      <c r="CXB8" vm="18394">
        <f ca="1"/>
        <v>29.48</v>
      </c>
      <c r="CXC8" vm="18463">
        <f ca="1"/>
        <v>29.4</v>
      </c>
      <c r="CXD8" vm="18612">
        <f ca="1"/>
        <v>29.57</v>
      </c>
      <c r="CXE8" vm="18613">
        <f ca="1"/>
        <v>30.25</v>
      </c>
      <c r="CXF8" vm="18508">
        <f ca="1"/>
        <v>30.67</v>
      </c>
      <c r="CXG8" vm="18614">
        <f ca="1"/>
        <v>30.34</v>
      </c>
      <c r="CXH8" vm="18585">
        <f ca="1"/>
        <v>30.77</v>
      </c>
      <c r="CXI8" vm="18615">
        <f ca="1"/>
        <v>30.52</v>
      </c>
      <c r="CXJ8" vm="18454">
        <f ca="1"/>
        <v>30.89</v>
      </c>
      <c r="CXK8" vm="18616">
        <f ca="1"/>
        <v>30.68</v>
      </c>
      <c r="CXL8" vm="18462">
        <f ca="1"/>
        <v>29.49</v>
      </c>
      <c r="CXM8" vm="10813">
        <f ca="1"/>
        <v>29.38</v>
      </c>
      <c r="CXN8" vm="18617">
        <f ca="1"/>
        <v>28.08</v>
      </c>
      <c r="CXO8" vm="18618">
        <f ca="1"/>
        <v>28.42</v>
      </c>
      <c r="CXP8" vm="18529">
        <f ca="1"/>
        <v>27.89</v>
      </c>
      <c r="CXQ8" vm="10817">
        <f ca="1"/>
        <v>28.38</v>
      </c>
      <c r="CXR8" vm="10821">
        <f ca="1"/>
        <v>28.33</v>
      </c>
      <c r="CXS8" vm="18381">
        <f ca="1"/>
        <v>27.64</v>
      </c>
      <c r="CXT8" vm="18619">
        <f ca="1"/>
        <v>27.72</v>
      </c>
      <c r="CXU8" vm="18620">
        <f ca="1"/>
        <v>26.42</v>
      </c>
      <c r="CXV8" vm="18621">
        <f ca="1"/>
        <v>26.25</v>
      </c>
      <c r="CXW8" vm="18577">
        <f ca="1"/>
        <v>27.03</v>
      </c>
      <c r="CXX8" vm="18537">
        <f ca="1"/>
        <v>27.27</v>
      </c>
      <c r="CXY8" vm="18622">
        <f ca="1"/>
        <v>26.72</v>
      </c>
      <c r="CXZ8" vm="10784">
        <f ca="1"/>
        <v>26.93</v>
      </c>
      <c r="CYA8" vm="18623">
        <f ca="1"/>
        <v>27.19</v>
      </c>
      <c r="CYB8" vm="18624">
        <f ca="1"/>
        <v>26.47</v>
      </c>
      <c r="CYC8" vm="18526">
        <f ca="1"/>
        <v>26.78</v>
      </c>
      <c r="CYD8" vm="18624">
        <f ca="1"/>
        <v>26.47</v>
      </c>
      <c r="CYE8" vm="18625">
        <f ca="1"/>
        <v>26.85</v>
      </c>
      <c r="CYF8" vm="18578">
        <f ca="1"/>
        <v>27.33</v>
      </c>
      <c r="CYG8" vm="18626">
        <f ca="1"/>
        <v>27.51</v>
      </c>
      <c r="CYH8" vm="18627">
        <f ca="1"/>
        <v>27.05</v>
      </c>
      <c r="CYI8" vm="18628">
        <f ca="1"/>
        <v>27.49</v>
      </c>
      <c r="CYJ8" vm="18603">
        <f ca="1"/>
        <v>28.12</v>
      </c>
      <c r="CYK8" vm="18629">
        <f ca="1"/>
        <v>27.73</v>
      </c>
      <c r="CYL8" vm="18630">
        <f ca="1"/>
        <v>28.63</v>
      </c>
      <c r="CYM8" vm="18607">
        <f ca="1"/>
        <v>29.35</v>
      </c>
      <c r="CYN8" vm="18510">
        <f ca="1"/>
        <v>29.46</v>
      </c>
      <c r="CYO8" vm="18484">
        <f ca="1"/>
        <v>29.67</v>
      </c>
      <c r="CYP8" vm="2356">
        <f ca="1"/>
        <v>30.17</v>
      </c>
      <c r="CYQ8" vm="18483">
        <f ca="1"/>
        <v>30.13</v>
      </c>
      <c r="CYR8" vm="18509">
        <f ca="1"/>
        <v>29.94</v>
      </c>
      <c r="CYS8" vm="18512">
        <f ca="1"/>
        <v>30</v>
      </c>
      <c r="CYT8" vm="18395">
        <f ca="1"/>
        <v>29.82</v>
      </c>
      <c r="CYU8" vm="18435">
        <f ca="1"/>
        <v>29.59</v>
      </c>
      <c r="CYV8" vm="18400">
        <f ca="1"/>
        <v>29.52</v>
      </c>
      <c r="CYW8" vm="18389">
        <f ca="1"/>
        <v>28.94</v>
      </c>
      <c r="CYX8" vm="18631">
        <f ca="1"/>
        <v>29.25</v>
      </c>
      <c r="CYY8" vm="18570">
        <f ca="1"/>
        <v>29.13</v>
      </c>
      <c r="CYZ8" vm="18607">
        <f ca="1"/>
        <v>29.35</v>
      </c>
      <c r="CZA8" vm="18431">
        <f ca="1"/>
        <v>29.17</v>
      </c>
      <c r="CZB8" vm="18632">
        <f ca="1"/>
        <v>28.44</v>
      </c>
      <c r="CZC8" vm="18633">
        <f ca="1"/>
        <v>27.84</v>
      </c>
      <c r="CZD8" vm="18528">
        <f ca="1"/>
        <v>27.81</v>
      </c>
      <c r="CZE8" vm="18634">
        <f ca="1"/>
        <v>28.37</v>
      </c>
      <c r="CZF8" vm="18635">
        <f ca="1"/>
        <v>28.31</v>
      </c>
      <c r="CZG8" vm="18362">
        <f ca="1"/>
        <v>27.63</v>
      </c>
      <c r="CZH8" vm="18529">
        <f ca="1"/>
        <v>27.89</v>
      </c>
      <c r="CZI8" vm="18558">
        <f ca="1"/>
        <v>28.45</v>
      </c>
      <c r="CZJ8" vm="18636">
        <f ca="1"/>
        <v>28.91</v>
      </c>
      <c r="CZK8" vm="18637">
        <f ca="1"/>
        <v>29.14</v>
      </c>
      <c r="CZL8" vm="18398">
        <f ca="1"/>
        <v>29.73</v>
      </c>
      <c r="CZM8" vm="2356">
        <f ca="1"/>
        <v>30.17</v>
      </c>
      <c r="CZN8" vm="18414">
        <f ca="1"/>
        <v>30.26</v>
      </c>
      <c r="CZO8" vm="18584">
        <f ca="1"/>
        <v>30.35</v>
      </c>
      <c r="CZP8" vm="18496">
        <f ca="1"/>
        <v>31.02</v>
      </c>
      <c r="CZQ8" vm="18415">
        <f ca="1"/>
        <v>31.2</v>
      </c>
      <c r="CZR8" vm="18638">
        <f ca="1"/>
        <v>31.42</v>
      </c>
      <c r="CZS8" vm="18639">
        <f ca="1"/>
        <v>31.36</v>
      </c>
      <c r="CZT8" vm="10829">
        <f ca="1"/>
        <v>31.72</v>
      </c>
      <c r="CZU8" vm="18640">
        <f ca="1"/>
        <v>31.84</v>
      </c>
      <c r="CZV8" vm="2288">
        <f ca="1"/>
        <v>32.07</v>
      </c>
      <c r="CZW8" vm="2329">
        <f ca="1"/>
        <v>31.62</v>
      </c>
      <c r="CZX8" vm="18499">
        <f ca="1"/>
        <v>31.27</v>
      </c>
      <c r="CZY8" vm="2471">
        <f ca="1"/>
        <v>31.8</v>
      </c>
      <c r="CZZ8" vm="2313">
        <f ca="1"/>
        <v>32.4</v>
      </c>
      <c r="DAA8" vm="10836">
        <f ca="1"/>
        <v>32.82</v>
      </c>
      <c r="DAB8" vm="18641">
        <f ca="1"/>
        <v>32.79</v>
      </c>
      <c r="DAC8" vm="18642">
        <f ca="1"/>
        <v>33.229999999999997</v>
      </c>
      <c r="DAD8" vm="2315">
        <f ca="1"/>
        <v>33.26</v>
      </c>
      <c r="DAE8" vm="18643">
        <f ca="1"/>
        <v>33.18</v>
      </c>
      <c r="DAF8" vm="18644">
        <f ca="1"/>
        <v>33.090000000000003</v>
      </c>
      <c r="DAG8" vm="18641">
        <f ca="1"/>
        <v>32.79</v>
      </c>
      <c r="DAH8" vm="18645">
        <f ca="1"/>
        <v>32.700000000000003</v>
      </c>
      <c r="DAI8" vm="18646">
        <f ca="1"/>
        <v>32.93</v>
      </c>
      <c r="DAJ8" vm="18647">
        <f ca="1"/>
        <v>32.96</v>
      </c>
      <c r="DAK8" vm="18648">
        <f ca="1"/>
        <v>32.94</v>
      </c>
      <c r="DAL8" vm="10825">
        <f ca="1"/>
        <v>32.69</v>
      </c>
      <c r="DAM8" vm="10843">
        <f ca="1"/>
        <v>32.840000000000003</v>
      </c>
      <c r="DAN8" vm="18643">
        <f ca="1"/>
        <v>33.18</v>
      </c>
      <c r="DAO8" vm="18649">
        <f ca="1"/>
        <v>33.47</v>
      </c>
      <c r="DAP8" vm="18650">
        <f ca="1"/>
        <v>33.35</v>
      </c>
      <c r="DAQ8" vm="18651">
        <f ca="1"/>
        <v>33.42</v>
      </c>
      <c r="DAR8" vm="18652">
        <f ca="1"/>
        <v>33.32</v>
      </c>
      <c r="DAS8" vm="18653">
        <f ca="1"/>
        <v>33.43</v>
      </c>
      <c r="DAT8" vm="10843">
        <f ca="1"/>
        <v>32.840000000000003</v>
      </c>
      <c r="DAU8" vm="18654">
        <f ca="1"/>
        <v>33.15</v>
      </c>
      <c r="DAV8" vm="18644">
        <f ca="1"/>
        <v>33.090000000000003</v>
      </c>
      <c r="DAW8" vm="2298">
        <f ca="1"/>
        <v>33.67</v>
      </c>
      <c r="DAX8" vm="18655">
        <f ca="1"/>
        <v>33.51</v>
      </c>
      <c r="DAY8" vm="18656">
        <f ca="1"/>
        <v>33.53</v>
      </c>
      <c r="DAZ8" vm="18657">
        <f ca="1"/>
        <v>33.64</v>
      </c>
      <c r="DBA8" vm="18658">
        <f ca="1"/>
        <v>34.68</v>
      </c>
      <c r="DBB8" vm="18659">
        <f ca="1"/>
        <v>34.44</v>
      </c>
      <c r="DBC8" vm="18660">
        <f ca="1"/>
        <v>34.700000000000003</v>
      </c>
      <c r="DBD8" vm="18661">
        <f ca="1"/>
        <v>35.04</v>
      </c>
      <c r="DBE8" vm="18662">
        <f ca="1"/>
        <v>35.11</v>
      </c>
      <c r="DBF8" vm="10859">
        <f ca="1"/>
        <v>34.950000000000003</v>
      </c>
      <c r="DBG8" vm="18663">
        <f ca="1"/>
        <v>34.96</v>
      </c>
      <c r="DBH8" vm="18664">
        <f ca="1"/>
        <v>35.17</v>
      </c>
      <c r="DBI8" vm="18665">
        <f ca="1"/>
        <v>35.22</v>
      </c>
      <c r="DBJ8" vm="18666">
        <f ca="1"/>
        <v>35.520000000000003</v>
      </c>
      <c r="DBK8" vm="18667">
        <f ca="1"/>
        <v>35.35</v>
      </c>
      <c r="DBL8" vm="2386">
        <f ca="1"/>
        <v>35.15</v>
      </c>
      <c r="DBM8" vm="18665">
        <f ca="1"/>
        <v>35.22</v>
      </c>
      <c r="DBN8" vm="18668">
        <f ca="1"/>
        <v>35.64</v>
      </c>
      <c r="DBO8" vm="18669">
        <f ca="1"/>
        <v>34.9</v>
      </c>
      <c r="DBP8" vm="2275">
        <f ca="1"/>
        <v>34.85</v>
      </c>
      <c r="DBQ8" vm="18670">
        <f ca="1"/>
        <v>34.619999999999997</v>
      </c>
      <c r="DBR8" vm="18671">
        <f ca="1"/>
        <v>34.97</v>
      </c>
      <c r="DBS8" vm="984">
        <f ca="1"/>
        <v>35.03</v>
      </c>
      <c r="DBT8" vm="18672">
        <f ca="1"/>
        <v>34.74</v>
      </c>
      <c r="DBU8" vm="18673">
        <f ca="1"/>
        <v>35.06</v>
      </c>
      <c r="DBV8" vm="18674">
        <f ca="1"/>
        <v>35.32</v>
      </c>
      <c r="DBW8" vm="10865">
        <f ca="1"/>
        <v>34.67</v>
      </c>
      <c r="DBX8" vm="18675">
        <f ca="1"/>
        <v>34.72</v>
      </c>
      <c r="DBY8" vm="18676">
        <f ca="1"/>
        <v>34.71</v>
      </c>
      <c r="DBZ8" vm="18677">
        <f ca="1"/>
        <v>34.26</v>
      </c>
      <c r="DCA8" vm="18678">
        <f ca="1"/>
        <v>34.36</v>
      </c>
      <c r="DCB8" vm="2402">
        <f ca="1"/>
        <v>34.119999999999997</v>
      </c>
      <c r="DCC8" vm="2273">
        <f ca="1"/>
        <v>33.54</v>
      </c>
      <c r="DCD8" vm="10834">
        <f ca="1"/>
        <v>32.85</v>
      </c>
      <c r="DCE8" vm="18679">
        <f ca="1"/>
        <v>33.24</v>
      </c>
      <c r="DCF8" vm="18680">
        <f ca="1"/>
        <v>33.01</v>
      </c>
      <c r="DCG8" vm="18681">
        <f ca="1"/>
        <v>33.479999999999997</v>
      </c>
      <c r="DCH8" vm="18682">
        <f ca="1"/>
        <v>32.83</v>
      </c>
      <c r="DCI8" vm="2473">
        <f ca="1"/>
        <v>32.97</v>
      </c>
      <c r="DCJ8" vm="2276">
        <f ca="1"/>
        <v>33.619999999999997</v>
      </c>
      <c r="DCK8" vm="18676">
        <f ca="1"/>
        <v>34.71</v>
      </c>
      <c r="DCL8" vm="10865">
        <f ca="1"/>
        <v>34.67</v>
      </c>
      <c r="DCM8" vm="18683">
        <f ca="1"/>
        <v>34.61</v>
      </c>
      <c r="DCN8" vm="18684">
        <f ca="1"/>
        <v>34.69</v>
      </c>
      <c r="DCO8" vm="2382">
        <f ca="1"/>
        <v>34.770000000000003</v>
      </c>
      <c r="DCP8" vm="2322">
        <f ca="1"/>
        <v>34.92</v>
      </c>
      <c r="DCQ8" vm="18685">
        <f ca="1"/>
        <v>34.909999999999997</v>
      </c>
      <c r="DCR8" vm="2275">
        <f ca="1"/>
        <v>34.85</v>
      </c>
      <c r="DCS8" vm="18686">
        <f ca="1"/>
        <v>34.270000000000003</v>
      </c>
      <c r="DCT8" vm="18675">
        <f ca="1"/>
        <v>34.72</v>
      </c>
      <c r="DCU8" vm="2275">
        <f ca="1"/>
        <v>34.85</v>
      </c>
      <c r="DCV8" vm="18678">
        <f ca="1"/>
        <v>34.36</v>
      </c>
      <c r="DCW8" vm="18687">
        <f ca="1"/>
        <v>32.729999999999997</v>
      </c>
      <c r="DCX8" vm="18688">
        <f ca="1"/>
        <v>31.08</v>
      </c>
      <c r="DCY8" vm="18689">
        <f ca="1"/>
        <v>30.63</v>
      </c>
      <c r="DCZ8" vm="18570">
        <f ca="1"/>
        <v>29.13</v>
      </c>
      <c r="DDA8" vm="18690">
        <f ca="1"/>
        <v>28.5</v>
      </c>
      <c r="DDB8" vm="2354">
        <f ca="1"/>
        <v>29.37</v>
      </c>
      <c r="DDC8" vm="10819">
        <f ca="1"/>
        <v>27.75</v>
      </c>
      <c r="DDD8" vm="18568">
        <f ca="1"/>
        <v>28.39</v>
      </c>
      <c r="DDE8" vm="18526">
        <f ca="1"/>
        <v>26.78</v>
      </c>
      <c r="DDF8" vm="18351">
        <f ca="1"/>
        <v>25.71</v>
      </c>
      <c r="DDG8" vm="18691">
        <f ca="1"/>
        <v>21.93</v>
      </c>
      <c r="DDH8" vm="18277">
        <f ca="1"/>
        <v>23.61</v>
      </c>
      <c r="DDI8" vm="18220">
        <f ca="1"/>
        <v>22.67</v>
      </c>
      <c r="DDJ8" vm="18692">
        <f ca="1"/>
        <v>20.51</v>
      </c>
      <c r="DDK8" vm="18693">
        <f ca="1"/>
        <v>24.16</v>
      </c>
      <c r="DDL8" vm="18694">
        <f ca="1"/>
        <v>20.440000000000001</v>
      </c>
      <c r="DDM8" vm="18695">
        <f ca="1"/>
        <v>21.98</v>
      </c>
      <c r="DDN8" vm="18696">
        <f ca="1"/>
        <v>20.79</v>
      </c>
      <c r="DDO8" vm="18697">
        <f ca="1"/>
        <v>21.2</v>
      </c>
      <c r="DDP8" vm="18698">
        <f ca="1"/>
        <v>19.670000000000002</v>
      </c>
      <c r="DDQ8" vm="18147">
        <f ca="1"/>
        <v>18.079999999999998</v>
      </c>
      <c r="DDR8" vm="18699">
        <f ca="1"/>
        <v>21.03</v>
      </c>
      <c r="DDS8" vm="18700">
        <f ca="1"/>
        <v>21.1</v>
      </c>
      <c r="DDT8" vm="10804">
        <f ca="1"/>
        <v>22.72</v>
      </c>
      <c r="DDU8" vm="18701">
        <f ca="1"/>
        <v>21.6</v>
      </c>
      <c r="DDV8" vm="18702">
        <f ca="1"/>
        <v>22.04</v>
      </c>
      <c r="DDW8" vm="18213">
        <f ca="1"/>
        <v>21.23</v>
      </c>
      <c r="DDX8" vm="18703">
        <f ca="1"/>
        <v>19.77</v>
      </c>
      <c r="DDY8" vm="18704">
        <f ca="1"/>
        <v>20.57</v>
      </c>
      <c r="DDZ8" vm="18705">
        <f ca="1"/>
        <v>20.03</v>
      </c>
      <c r="DEA8" vm="18706">
        <f ca="1"/>
        <v>21.39</v>
      </c>
      <c r="DEB8" vm="18707">
        <f ca="1"/>
        <v>22.14</v>
      </c>
      <c r="DEC8" vm="18708">
        <f ca="1"/>
        <v>23.45</v>
      </c>
      <c r="DED8" vm="18260">
        <f ca="1"/>
        <v>24.86</v>
      </c>
      <c r="DEE8" vm="18709">
        <f ca="1"/>
        <v>23.92</v>
      </c>
      <c r="DEF8" vm="18710">
        <f ca="1"/>
        <v>23.73</v>
      </c>
      <c r="DEG8" vm="18711">
        <f ca="1"/>
        <v>22.19</v>
      </c>
      <c r="DEH8" vm="18712">
        <f ca="1"/>
        <v>21.42</v>
      </c>
      <c r="DEI8" vm="18713">
        <f ca="1"/>
        <v>23.28</v>
      </c>
      <c r="DEJ8" vm="18714">
        <f ca="1"/>
        <v>22.5</v>
      </c>
      <c r="DEK8" vm="18715">
        <f ca="1"/>
        <v>21.64</v>
      </c>
      <c r="DEL8" vm="18716">
        <f ca="1"/>
        <v>21.8</v>
      </c>
      <c r="DEM8" vm="18717">
        <f ca="1"/>
        <v>21.87</v>
      </c>
      <c r="DEN8" vm="18718">
        <f ca="1"/>
        <v>22.18</v>
      </c>
      <c r="DEO8" vm="18719">
        <f ca="1"/>
        <v>23.47</v>
      </c>
      <c r="DEP8" vm="18274">
        <f ca="1"/>
        <v>23.89</v>
      </c>
      <c r="DEQ8" vm="18250">
        <f ca="1"/>
        <v>24.78</v>
      </c>
      <c r="DER8" vm="18720">
        <f ca="1"/>
        <v>24.05</v>
      </c>
      <c r="DES8" vm="18247">
        <f ca="1"/>
        <v>23.08</v>
      </c>
      <c r="DET8" vm="10795">
        <f ca="1"/>
        <v>22.93</v>
      </c>
      <c r="DEU8" vm="18222">
        <f ca="1"/>
        <v>22.66</v>
      </c>
      <c r="DEV8" vm="18721">
        <f ca="1"/>
        <v>22.35</v>
      </c>
      <c r="DEW8" vm="18722">
        <f ca="1"/>
        <v>22.84</v>
      </c>
      <c r="DEX8" vm="18723">
        <f ca="1"/>
        <v>23.57</v>
      </c>
      <c r="DEY8" vm="18724">
        <f ca="1"/>
        <v>22.58</v>
      </c>
      <c r="DEZ8" vm="18717">
        <f ca="1"/>
        <v>21.87</v>
      </c>
      <c r="DFA8" vm="18725">
        <f ca="1"/>
        <v>20.87</v>
      </c>
      <c r="DFB8" vm="18726">
        <f ca="1"/>
        <v>21.71</v>
      </c>
      <c r="DFC8" vm="18727">
        <f ca="1"/>
        <v>21.44</v>
      </c>
      <c r="DFD8" vm="10795">
        <f ca="1"/>
        <v>22.93</v>
      </c>
      <c r="DFE8" vm="18728">
        <f ca="1"/>
        <v>22.21</v>
      </c>
      <c r="DFF8" vm="18288">
        <f ca="1"/>
        <v>22.91</v>
      </c>
      <c r="DFG8" vm="18246">
        <f ca="1"/>
        <v>22.9</v>
      </c>
      <c r="DFH8" vm="18222">
        <f ca="1"/>
        <v>22.66</v>
      </c>
      <c r="DFI8" vm="18729">
        <f ca="1"/>
        <v>24.28</v>
      </c>
      <c r="DFJ8" vm="18730">
        <f ca="1"/>
        <v>25.98</v>
      </c>
      <c r="DFK8" vm="18260">
        <f ca="1"/>
        <v>24.86</v>
      </c>
      <c r="DFL8" vm="18318">
        <f ca="1"/>
        <v>24.12</v>
      </c>
      <c r="DFM8" vm="18731">
        <f ca="1"/>
        <v>24.61</v>
      </c>
      <c r="DFN8" vm="18732">
        <f ca="1"/>
        <v>24.84</v>
      </c>
      <c r="DFO8" vm="10779">
        <f ca="1"/>
        <v>25.99</v>
      </c>
      <c r="DFP8" vm="18526">
        <f ca="1"/>
        <v>26.78</v>
      </c>
      <c r="DFQ8" vm="18733">
        <f ca="1"/>
        <v>28.11</v>
      </c>
      <c r="DFR8" vm="18473">
        <f ca="1"/>
        <v>28.54</v>
      </c>
      <c r="DFS8" vm="18734">
        <f ca="1"/>
        <v>28.22</v>
      </c>
      <c r="DFT8" vm="18594">
        <f ca="1"/>
        <v>26.6</v>
      </c>
      <c r="DFU8" vm="18735">
        <f ca="1"/>
        <v>23.93</v>
      </c>
      <c r="DFV8" vm="18250">
        <f ca="1"/>
        <v>24.78</v>
      </c>
      <c r="DFW8" vm="18736">
        <f ca="1"/>
        <v>25.15</v>
      </c>
      <c r="DFX8" vm="18737">
        <f ca="1"/>
        <v>25.8</v>
      </c>
      <c r="DFY8" vm="18738">
        <f ca="1"/>
        <v>25</v>
      </c>
      <c r="DFZ8" vm="18739">
        <f ca="1"/>
        <v>25.04</v>
      </c>
      <c r="DGA8" vm="10782">
        <f ca="1"/>
        <v>25.25</v>
      </c>
      <c r="DGB8" vm="18310">
        <f ca="1"/>
        <v>24.62</v>
      </c>
      <c r="DGC8" vm="10772">
        <f ca="1"/>
        <v>24.79</v>
      </c>
      <c r="DGD8" vm="18740">
        <f ca="1"/>
        <v>23.81</v>
      </c>
      <c r="DGE8" vm="10770">
        <f ca="1"/>
        <v>24.72</v>
      </c>
      <c r="DGF8" vm="18741">
        <f ca="1"/>
        <v>23.15</v>
      </c>
      <c r="DGG8" vm="10794">
        <f ca="1"/>
        <v>23.39</v>
      </c>
      <c r="DGH8" vm="18742">
        <f ca="1"/>
        <v>23.75</v>
      </c>
      <c r="DGI8" vm="18268">
        <f ca="1"/>
        <v>23.26</v>
      </c>
      <c r="DGJ8" vm="18244">
        <f ca="1"/>
        <v>23.29</v>
      </c>
      <c r="DGK8" vm="18743">
        <f ca="1"/>
        <v>23.66</v>
      </c>
      <c r="DGL8" vm="18236">
        <f ca="1"/>
        <v>23.01</v>
      </c>
      <c r="DGM8" vm="18744">
        <f ca="1"/>
        <v>23.1</v>
      </c>
      <c r="DGN8" vm="18745">
        <f ca="1"/>
        <v>22.77</v>
      </c>
      <c r="DGO8" vm="18312">
        <f ca="1"/>
        <v>24.02</v>
      </c>
      <c r="DGP8" vm="18329">
        <f ca="1"/>
        <v>24.19</v>
      </c>
      <c r="DGQ8" vm="18746">
        <f ca="1"/>
        <v>24.14</v>
      </c>
      <c r="DGR8" vm="18308">
        <f ca="1"/>
        <v>24.6</v>
      </c>
      <c r="DGS8" vm="18735">
        <f ca="1"/>
        <v>23.93</v>
      </c>
      <c r="DGT8" vm="10806">
        <f ca="1"/>
        <v>23.22</v>
      </c>
      <c r="DGU8" vm="18336">
        <f ca="1"/>
        <v>23.58</v>
      </c>
      <c r="DGV8" vm="18327">
        <f ca="1"/>
        <v>24.42</v>
      </c>
      <c r="DGW8" vm="18747">
        <f ca="1"/>
        <v>24.31</v>
      </c>
      <c r="DGX8" vm="18748">
        <f ca="1"/>
        <v>24.54</v>
      </c>
      <c r="DGY8" vm="18309">
        <f ca="1"/>
        <v>24.35</v>
      </c>
      <c r="DGZ8" vm="18746">
        <f ca="1"/>
        <v>24.14</v>
      </c>
      <c r="DHA8" vm="18749">
        <f ca="1"/>
        <v>24.36</v>
      </c>
      <c r="DHB8" vm="18750">
        <f ca="1"/>
        <v>25.27</v>
      </c>
      <c r="DHC8" vm="18732">
        <f ca="1"/>
        <v>24.84</v>
      </c>
      <c r="DHD8" vm="18751">
        <f ca="1"/>
        <v>24.88</v>
      </c>
      <c r="DHE8" vm="18752">
        <f ca="1"/>
        <v>24.99</v>
      </c>
      <c r="DHF8" vm="18753">
        <f ca="1"/>
        <v>25.01</v>
      </c>
      <c r="DHG8" vm="18754">
        <f ca="1"/>
        <v>25.39</v>
      </c>
      <c r="DHH8" vm="18755">
        <f ca="1"/>
        <v>25.47</v>
      </c>
      <c r="DHI8" vm="18756">
        <f ca="1"/>
        <v>26.11</v>
      </c>
      <c r="DHJ8" vm="18757">
        <f ca="1"/>
        <v>26.56</v>
      </c>
      <c r="DHK8" vm="18758">
        <f ca="1"/>
        <v>26.92</v>
      </c>
      <c r="DHL8" vm="18378">
        <f ca="1"/>
        <v>26.73</v>
      </c>
      <c r="DHM8" vm="18759">
        <f ca="1"/>
        <v>26.35</v>
      </c>
      <c r="DHN8" vm="18624">
        <f ca="1"/>
        <v>26.47</v>
      </c>
      <c r="DHO8" vm="18760">
        <f ca="1"/>
        <v>25.9</v>
      </c>
      <c r="DHP8" vm="18761">
        <f ca="1"/>
        <v>25.53</v>
      </c>
      <c r="DHQ8" vm="18252">
        <f ca="1"/>
        <v>25.5</v>
      </c>
      <c r="DHR8" vm="18762">
        <f ca="1"/>
        <v>25.1</v>
      </c>
      <c r="DHS8" vm="18763">
        <f ca="1"/>
        <v>24.98</v>
      </c>
      <c r="DHT8" vm="18764">
        <f ca="1"/>
        <v>25.69</v>
      </c>
      <c r="DHU8" vm="18765">
        <f ca="1"/>
        <v>26</v>
      </c>
      <c r="DHV8" vm="18551">
        <f ca="1"/>
        <v>25.56</v>
      </c>
      <c r="DHW8" vm="18766">
        <f ca="1"/>
        <v>26.05</v>
      </c>
      <c r="DHX8" vm="18767">
        <f ca="1"/>
        <v>26.3</v>
      </c>
      <c r="DHY8" vm="18768">
        <f ca="1"/>
        <v>25.74</v>
      </c>
      <c r="DHZ8" vm="18351">
        <f ca="1"/>
        <v>25.71</v>
      </c>
      <c r="DIA8" vm="18769">
        <f ca="1"/>
        <v>26.02</v>
      </c>
      <c r="DIB8" vm="18770">
        <f ca="1"/>
        <v>25.66</v>
      </c>
      <c r="DIC8" vm="18771">
        <f ca="1"/>
        <v>26.54</v>
      </c>
      <c r="DID8" vm="18772">
        <f ca="1"/>
        <v>25.48</v>
      </c>
      <c r="DIE8" vm="18552">
        <f ca="1"/>
        <v>25.51</v>
      </c>
      <c r="DIF8" vm="18773">
        <f ca="1"/>
        <v>25.14</v>
      </c>
      <c r="DIG8" vm="18252">
        <f ca="1"/>
        <v>25.5</v>
      </c>
      <c r="DIH8" vm="18774">
        <f ca="1"/>
        <v>25.75</v>
      </c>
      <c r="DII8" vm="18775">
        <f ca="1"/>
        <v>25.28</v>
      </c>
      <c r="DIJ8" vm="18776">
        <f ca="1"/>
        <v>25.6</v>
      </c>
      <c r="DIK8" vm="18256">
        <f ca="1"/>
        <v>25.35</v>
      </c>
      <c r="DIL8" vm="18254">
        <f ca="1"/>
        <v>25.21</v>
      </c>
      <c r="DIM8" vm="18328">
        <f ca="1"/>
        <v>24.47</v>
      </c>
      <c r="DIN8" vm="18314">
        <f ca="1"/>
        <v>23.94</v>
      </c>
      <c r="DIO8" vm="18268">
        <f ca="1"/>
        <v>23.26</v>
      </c>
      <c r="DIP8" vm="18276">
        <f ca="1"/>
        <v>23.34</v>
      </c>
      <c r="DIQ8" vm="18298">
        <f ca="1"/>
        <v>23.49</v>
      </c>
      <c r="DIR8" vm="10769">
        <f ca="1"/>
        <v>24.09</v>
      </c>
      <c r="DIS8" vm="18279">
        <f ca="1"/>
        <v>23.77</v>
      </c>
      <c r="DIT8" vm="10769">
        <f ca="1"/>
        <v>24.09</v>
      </c>
      <c r="DIU8" vm="10791">
        <f ca="1"/>
        <v>24.1</v>
      </c>
      <c r="DIV8" vm="18311">
        <f ca="1"/>
        <v>24.21</v>
      </c>
      <c r="DIW8" vm="18310">
        <f ca="1"/>
        <v>24.62</v>
      </c>
      <c r="DIX8" vm="18321">
        <f ca="1"/>
        <v>24.37</v>
      </c>
      <c r="DIY8" vm="18751">
        <f ca="1"/>
        <v>24.88</v>
      </c>
      <c r="DIZ8" vm="18777">
        <f ca="1"/>
        <v>25.24</v>
      </c>
      <c r="DJA8" vm="18778">
        <f ca="1"/>
        <v>25.36</v>
      </c>
      <c r="DJB8" vm="18779">
        <f ca="1"/>
        <v>25.68</v>
      </c>
      <c r="DJC8" vm="10759">
        <f ca="1"/>
        <v>24.95</v>
      </c>
      <c r="DJD8" vm="18331">
        <f ca="1"/>
        <v>23.62</v>
      </c>
      <c r="DJE8" vm="10758">
        <f ca="1"/>
        <v>24.15</v>
      </c>
      <c r="DJF8" vm="18340">
        <f ca="1"/>
        <v>24.24</v>
      </c>
      <c r="DJG8" vm="18335">
        <f ca="1"/>
        <v>23.72</v>
      </c>
      <c r="DJH8" vm="18746">
        <f ca="1"/>
        <v>24.14</v>
      </c>
      <c r="DJI8" vm="18720">
        <f ca="1"/>
        <v>24.05</v>
      </c>
      <c r="DJJ8" vm="18780">
        <f ca="1"/>
        <v>24.87</v>
      </c>
      <c r="DJK8" vm="18324">
        <f ca="1"/>
        <v>24.9</v>
      </c>
      <c r="DJL8" vm="18748">
        <f ca="1"/>
        <v>24.54</v>
      </c>
      <c r="DJM8" vm="18280">
        <f ca="1"/>
        <v>23.85</v>
      </c>
      <c r="DJN8" vm="18719">
        <f ca="1"/>
        <v>23.47</v>
      </c>
      <c r="DJO8" vm="18295">
        <f ca="1"/>
        <v>23.54</v>
      </c>
      <c r="DJP8" vm="18781">
        <f ca="1"/>
        <v>23.7</v>
      </c>
      <c r="DJQ8" vm="18782">
        <f ca="1"/>
        <v>24.08</v>
      </c>
      <c r="DJR8" vm="10789">
        <f ca="1"/>
        <v>24.69</v>
      </c>
      <c r="DJS8" vm="18783">
        <f ca="1"/>
        <v>23.68</v>
      </c>
      <c r="DJT8" vm="18731">
        <f ca="1"/>
        <v>24.61</v>
      </c>
      <c r="DJU8" vm="18747">
        <f ca="1"/>
        <v>24.31</v>
      </c>
      <c r="DJV8" vm="18534">
        <f ca="1"/>
        <v>27.76</v>
      </c>
      <c r="DJW8" vm="18784">
        <f ca="1"/>
        <v>27.66</v>
      </c>
      <c r="DJX8" vm="18785">
        <f ca="1"/>
        <v>27.34</v>
      </c>
      <c r="DJY8" vm="10785">
        <f ca="1"/>
        <v>26.69</v>
      </c>
      <c r="DJZ8" vm="18786">
        <f ca="1"/>
        <v>27</v>
      </c>
      <c r="DKA8" vm="18787">
        <f ca="1"/>
        <v>27.58</v>
      </c>
      <c r="DKB8" vm="18788">
        <f ca="1"/>
        <v>27.55</v>
      </c>
      <c r="DKC8" vm="18789">
        <f ca="1"/>
        <v>26.98</v>
      </c>
      <c r="DKD8" vm="18789">
        <f ca="1"/>
        <v>26.98</v>
      </c>
      <c r="DKE8" vm="18790">
        <f ca="1"/>
        <v>26.81</v>
      </c>
      <c r="DKF8" vm="18366">
        <f ca="1"/>
        <v>27.39</v>
      </c>
      <c r="DKG8" vm="18791">
        <f ca="1"/>
        <v>28.98</v>
      </c>
      <c r="DKH8" vm="18573">
        <f ca="1"/>
        <v>29.03</v>
      </c>
      <c r="DKI8" vm="18471">
        <f ca="1"/>
        <v>28.99</v>
      </c>
      <c r="DKJ8" vm="18792">
        <f ca="1"/>
        <v>28.16</v>
      </c>
      <c r="DKK8" vm="18566">
        <f ca="1"/>
        <v>28.69</v>
      </c>
      <c r="DKL8" vm="18384">
        <f ca="1"/>
        <v>29.06</v>
      </c>
      <c r="DKM8" vm="18636">
        <f ca="1"/>
        <v>28.91</v>
      </c>
      <c r="DKN8" vm="2301">
        <f ca="1"/>
        <v>29.29</v>
      </c>
      <c r="DKO8" vm="18559">
        <f ca="1"/>
        <v>29.09</v>
      </c>
      <c r="DKP8" vm="18385">
        <f ca="1"/>
        <v>28.93</v>
      </c>
      <c r="DKQ8" vm="18793">
        <f ca="1"/>
        <v>28.8</v>
      </c>
      <c r="DKR8" vm="18569">
        <f ca="1"/>
        <v>29.11</v>
      </c>
      <c r="DKS8" vm="18794">
        <f ca="1"/>
        <v>28.57</v>
      </c>
      <c r="DKT8" vm="18734">
        <f ca="1"/>
        <v>28.22</v>
      </c>
      <c r="DKU8" vm="18386">
        <f ca="1"/>
        <v>28.64</v>
      </c>
      <c r="DKV8" vm="18795">
        <f ca="1"/>
        <v>28.72</v>
      </c>
      <c r="DKW8" vm="18479">
        <f ca="1"/>
        <v>28.83</v>
      </c>
      <c r="DKX8" vm="18475">
        <f ca="1"/>
        <v>28.67</v>
      </c>
      <c r="DKY8" vm="18417">
        <f ca="1"/>
        <v>29.74</v>
      </c>
      <c r="DKZ8" vm="18796">
        <f ca="1"/>
        <v>29.21</v>
      </c>
      <c r="DLA8" vm="18582">
        <f ca="1"/>
        <v>30.05</v>
      </c>
      <c r="DLB8" vm="18797">
        <f ca="1"/>
        <v>29.96</v>
      </c>
      <c r="DLC8" vm="18483">
        <f ca="1"/>
        <v>30.13</v>
      </c>
      <c r="DLD8" vm="18466">
        <f ca="1"/>
        <v>30.01</v>
      </c>
      <c r="DLE8" vm="18514">
        <f ca="1"/>
        <v>29.98</v>
      </c>
      <c r="DLF8" vm="2305">
        <f ca="1"/>
        <v>30.31</v>
      </c>
      <c r="DLG8" vm="18581">
        <f ca="1"/>
        <v>30.03</v>
      </c>
      <c r="DLH8" vm="18414">
        <f ca="1"/>
        <v>30.26</v>
      </c>
      <c r="DLI8" vm="18798">
        <f ca="1"/>
        <v>32.15</v>
      </c>
      <c r="DLJ8" vm="2423">
        <f ca="1"/>
        <v>32.86</v>
      </c>
      <c r="DLK8" vm="18799">
        <f ca="1"/>
        <v>32.53</v>
      </c>
      <c r="DLL8" vm="10853">
        <f ca="1"/>
        <v>33.07</v>
      </c>
      <c r="DLM8" vm="18800">
        <f ca="1"/>
        <v>33.659999999999997</v>
      </c>
      <c r="DLN8" vm="18801">
        <f ca="1"/>
        <v>33.46</v>
      </c>
      <c r="DLO8" vm="2317">
        <f ca="1"/>
        <v>33.99</v>
      </c>
      <c r="DLP8" vm="18680">
        <f ca="1"/>
        <v>33.01</v>
      </c>
      <c r="DLQ8" vm="2339">
        <f ca="1"/>
        <v>32.770000000000003</v>
      </c>
      <c r="DLR8" vm="10826">
        <f ca="1"/>
        <v>32.340000000000003</v>
      </c>
      <c r="DLS8" vm="18802">
        <f ca="1"/>
        <v>31.77</v>
      </c>
      <c r="DLT8" vm="18803">
        <f ca="1"/>
        <v>31.55</v>
      </c>
      <c r="DLU8" vm="18804">
        <f ca="1"/>
        <v>31.16</v>
      </c>
      <c r="DLV8" vm="18488">
        <f ca="1"/>
        <v>30.94</v>
      </c>
      <c r="DLW8" vm="18805">
        <f ca="1"/>
        <v>29.83</v>
      </c>
      <c r="DLX8" vm="18436">
        <f ca="1"/>
        <v>30.32</v>
      </c>
      <c r="DLY8" vm="18511">
        <f ca="1"/>
        <v>29.65</v>
      </c>
      <c r="DLZ8" vm="18797">
        <f ca="1"/>
        <v>29.96</v>
      </c>
      <c r="DMA8" vm="18507">
        <f ca="1"/>
        <v>31.03</v>
      </c>
      <c r="DMB8" vm="18806">
        <f ca="1"/>
        <v>31.58</v>
      </c>
      <c r="DMC8" vm="18413">
        <f ca="1"/>
        <v>32.5</v>
      </c>
      <c r="DMD8" vm="18807">
        <f ca="1"/>
        <v>32.369999999999997</v>
      </c>
      <c r="DME8" vm="18644">
        <f ca="1"/>
        <v>33.090000000000003</v>
      </c>
      <c r="DMF8" vm="18808">
        <f ca="1"/>
        <v>32.950000000000003</v>
      </c>
      <c r="DMG8" vm="18809">
        <f ca="1"/>
        <v>32.979999999999997</v>
      </c>
      <c r="DMH8" vm="2337">
        <f ca="1"/>
        <v>32.880000000000003</v>
      </c>
      <c r="DMI8" vm="18810">
        <f ca="1"/>
        <v>33.369999999999997</v>
      </c>
      <c r="DMJ8" vm="18686">
        <f ca="1"/>
        <v>34.270000000000003</v>
      </c>
      <c r="DMK8" vm="2362">
        <f ca="1"/>
        <v>34.409999999999997</v>
      </c>
      <c r="DML8" vm="18811">
        <f ca="1"/>
        <v>34.19</v>
      </c>
      <c r="DMM8" vm="18812">
        <f ca="1"/>
        <v>34.54</v>
      </c>
      <c r="DMN8" vm="2386">
        <f ca="1"/>
        <v>35.15</v>
      </c>
      <c r="DMO8" vm="18666">
        <f ca="1"/>
        <v>35.520000000000003</v>
      </c>
      <c r="DMP8" vm="18813">
        <f ca="1"/>
        <v>36.380000000000003</v>
      </c>
      <c r="DMQ8" vm="18814">
        <f ca="1"/>
        <v>35.93</v>
      </c>
      <c r="DMR8" vm="18676">
        <f ca="1"/>
        <v>34.71</v>
      </c>
      <c r="DMS8" vm="18815">
        <f ca="1"/>
        <v>35.79</v>
      </c>
      <c r="DMT8" vm="18816">
        <f ca="1"/>
        <v>35.53</v>
      </c>
      <c r="DMU8" vm="18817">
        <f ca="1"/>
        <v>36.42</v>
      </c>
      <c r="DMV8" vm="18818">
        <f ca="1"/>
        <v>36.5</v>
      </c>
      <c r="DMW8" vm="2464">
        <f ca="1"/>
        <v>36.93</v>
      </c>
      <c r="DMX8" vm="18819">
        <f ca="1"/>
        <v>37.130000000000003</v>
      </c>
      <c r="DMY8" vm="18820">
        <f ca="1"/>
        <v>36.32</v>
      </c>
      <c r="DMZ8" vm="2455">
        <f ca="1"/>
        <v>37.369999999999997</v>
      </c>
      <c r="DNA8" vm="2408">
        <f ca="1"/>
        <v>37.24</v>
      </c>
      <c r="DNB8" vm="11016">
        <f ca="1"/>
        <v>37.94</v>
      </c>
      <c r="DNC8" vm="10908">
        <f ca="1"/>
        <v>37.75</v>
      </c>
      <c r="DND8" vm="2453">
        <f ca="1"/>
        <v>37.64</v>
      </c>
      <c r="DNE8" vm="18821">
        <f ca="1"/>
        <v>37.950000000000003</v>
      </c>
      <c r="DNF8" vm="2438">
        <f ca="1"/>
        <v>38.94</v>
      </c>
      <c r="DNG8" vm="18822">
        <f ca="1"/>
        <v>38.53</v>
      </c>
      <c r="DNH8" vm="2376">
        <f ca="1"/>
        <v>37.659999999999997</v>
      </c>
      <c r="DNI8" vm="18823">
        <f ca="1"/>
        <v>36.9</v>
      </c>
      <c r="DNJ8" vm="18823">
        <f ca="1"/>
        <v>36.9</v>
      </c>
      <c r="DNK8" vm="2376">
        <f ca="1"/>
        <v>37.659999999999997</v>
      </c>
      <c r="DNL8" vm="18824">
        <f ca="1"/>
        <v>38.68</v>
      </c>
      <c r="DNM8" vm="18825">
        <f ca="1"/>
        <v>38.31</v>
      </c>
      <c r="DNN8" vm="18826">
        <f ca="1"/>
        <v>38.99</v>
      </c>
      <c r="DNO8" vm="18827">
        <f ca="1"/>
        <v>38.69</v>
      </c>
      <c r="DNP8" vm="18828">
        <f ca="1"/>
        <v>39.49</v>
      </c>
      <c r="DNQ8" vm="11001">
        <f ca="1"/>
        <v>39.799999999999997</v>
      </c>
      <c r="DNR8" vm="996">
        <f ca="1"/>
        <v>39.69</v>
      </c>
      <c r="DNS8" vm="10871">
        <f ca="1"/>
        <v>40.049999999999997</v>
      </c>
      <c r="DNT8" vm="10920">
        <f ca="1"/>
        <v>39.700000000000003</v>
      </c>
      <c r="DNU8" vm="998">
        <f ca="1"/>
        <v>39.99</v>
      </c>
      <c r="DNV8" vm="18829">
        <f ca="1"/>
        <v>40.06</v>
      </c>
      <c r="DNW8" vm="18830">
        <f ca="1"/>
        <v>39.32</v>
      </c>
      <c r="DNX8" vm="999">
        <f ca="1"/>
        <v>39.880000000000003</v>
      </c>
      <c r="DNY8" vm="18831">
        <f ca="1"/>
        <v>38.74</v>
      </c>
      <c r="DNZ8" vm="10910">
        <f ca="1"/>
        <v>39.15</v>
      </c>
      <c r="DOA8" vm="18832">
        <f ca="1"/>
        <v>39.17</v>
      </c>
      <c r="DOB8" vm="18833">
        <f ca="1"/>
        <v>38.08</v>
      </c>
      <c r="DOC8" vm="18834">
        <f ca="1"/>
        <v>38.72</v>
      </c>
      <c r="DOD8" vm="18835">
        <f ca="1"/>
        <v>38.36</v>
      </c>
      <c r="DOE8" vm="18836">
        <f ca="1"/>
        <v>39.18</v>
      </c>
      <c r="DOF8" vm="1677">
        <f ca="1"/>
        <v>39.409999999999997</v>
      </c>
      <c r="DOG8" vm="999">
        <f ca="1"/>
        <v>39.880000000000003</v>
      </c>
      <c r="DOH8" vm="10966">
        <f ca="1"/>
        <v>40.03</v>
      </c>
      <c r="DOI8" vm="18837">
        <f ca="1"/>
        <v>41.11</v>
      </c>
      <c r="DOJ8" vm="18838">
        <f ca="1"/>
        <v>40.53</v>
      </c>
      <c r="DOK8" vm="18839">
        <f ca="1"/>
        <v>40.56</v>
      </c>
      <c r="DOL8" vm="10924">
        <f ca="1"/>
        <v>41</v>
      </c>
      <c r="DOM8" vm="18840">
        <f ca="1"/>
        <v>41.39</v>
      </c>
      <c r="DON8" vm="1713">
        <f ca="1"/>
        <v>42.01</v>
      </c>
      <c r="DOO8" vm="18841">
        <f ca="1"/>
        <v>42.18</v>
      </c>
      <c r="DOP8" vm="18842">
        <f ca="1"/>
        <v>42.05</v>
      </c>
      <c r="DOQ8" vm="10873">
        <f ca="1"/>
        <v>41.57</v>
      </c>
      <c r="DOR8" vm="2440">
        <f ca="1"/>
        <v>41.18</v>
      </c>
      <c r="DOS8" vm="18843">
        <f ca="1"/>
        <v>41.84</v>
      </c>
      <c r="DOT8" vm="11009">
        <f ca="1"/>
        <v>42.36</v>
      </c>
      <c r="DOU8" vm="18844">
        <f ca="1"/>
        <v>42.74</v>
      </c>
      <c r="DOV8" vm="1683">
        <f ca="1"/>
        <v>42.16</v>
      </c>
      <c r="DOW8" vm="18845">
        <f ca="1"/>
        <v>41.97</v>
      </c>
      <c r="DOX8" vm="18846">
        <f ca="1"/>
        <v>41.87</v>
      </c>
      <c r="DOY8" vm="18847">
        <f ca="1"/>
        <v>42.4</v>
      </c>
      <c r="DOZ8" vm="1722">
        <f ca="1"/>
        <v>42.63</v>
      </c>
      <c r="DPA8" vm="1713">
        <f ca="1"/>
        <v>42.01</v>
      </c>
      <c r="DPB8" vm="18848">
        <f ca="1"/>
        <v>42.04</v>
      </c>
      <c r="DPC8" vm="18849">
        <f ca="1"/>
        <v>42.55</v>
      </c>
      <c r="DPD8" vm="10895">
        <f ca="1"/>
        <v>42.39</v>
      </c>
      <c r="DPE8" vm="11044">
        <f ca="1"/>
        <v>42.92</v>
      </c>
      <c r="DPF8" vm="18850">
        <f ca="1"/>
        <v>42.94</v>
      </c>
      <c r="DPG8" vm="1013">
        <f ca="1"/>
        <v>43.25</v>
      </c>
      <c r="DPH8" vm="18851">
        <f ca="1"/>
        <v>43.27</v>
      </c>
      <c r="DPI8" vm="10929">
        <f ca="1"/>
        <v>43.12</v>
      </c>
      <c r="DPJ8" vm="1776">
        <f ca="1"/>
        <v>42.88</v>
      </c>
      <c r="DPK8" vm="18852">
        <f ca="1"/>
        <v>42.32</v>
      </c>
      <c r="DPL8" vm="1792">
        <f ca="1"/>
        <v>41.69</v>
      </c>
      <c r="DPM8" vm="18853">
        <f ca="1"/>
        <v>41.86</v>
      </c>
      <c r="DPN8" vm="1805">
        <f ca="1"/>
        <v>41.36</v>
      </c>
      <c r="DPO8" vm="18840">
        <f ca="1"/>
        <v>41.39</v>
      </c>
      <c r="DPP8" vm="1693">
        <f ca="1"/>
        <v>41.62</v>
      </c>
      <c r="DPQ8" vm="11001">
        <f ca="1"/>
        <v>39.799999999999997</v>
      </c>
      <c r="DPR8" vm="18854">
        <f ca="1"/>
        <v>38.78</v>
      </c>
      <c r="DPS8" vm="1785">
        <f ca="1"/>
        <v>39.75</v>
      </c>
      <c r="DPT8" vm="1671">
        <f ca="1"/>
        <v>39.97</v>
      </c>
      <c r="DPU8" vm="10919">
        <f ca="1"/>
        <v>40.200000000000003</v>
      </c>
      <c r="DPV8" vm="1779">
        <f ca="1"/>
        <v>40.83</v>
      </c>
      <c r="DPW8" vm="1693">
        <f ca="1"/>
        <v>41.62</v>
      </c>
      <c r="DPX8" vm="11025">
        <f ca="1"/>
        <v>41.56</v>
      </c>
      <c r="DPY8" vm="967">
        <f ca="1"/>
        <v>40.89</v>
      </c>
      <c r="DPZ8" vm="1819">
        <f ca="1"/>
        <v>41.23</v>
      </c>
      <c r="DQA8" vm="10999">
        <f ca="1"/>
        <v>41.54</v>
      </c>
      <c r="DQB8" vm="10980">
        <f ca="1"/>
        <v>41.15</v>
      </c>
      <c r="DQC8" vm="11002">
        <f ca="1"/>
        <v>40.07</v>
      </c>
      <c r="DQD8" vm="1785">
        <f ca="1"/>
        <v>39.75</v>
      </c>
      <c r="DQE8" vm="18854">
        <f ca="1"/>
        <v>38.78</v>
      </c>
      <c r="DQF8" vm="18855">
        <f ca="1"/>
        <v>40.04</v>
      </c>
      <c r="DQG8" vm="1810">
        <f ca="1"/>
        <v>40.630000000000003</v>
      </c>
      <c r="DQH8" vm="2437">
        <f ca="1"/>
        <v>39.86</v>
      </c>
      <c r="DQI8" vm="18856">
        <f ca="1"/>
        <v>38.86</v>
      </c>
      <c r="DQJ8" vm="18857">
        <f ca="1"/>
        <v>38.83</v>
      </c>
      <c r="DQK8" vm="18858">
        <f ca="1"/>
        <v>37.92</v>
      </c>
      <c r="DQL8" vm="2464">
        <f ca="1"/>
        <v>36.93</v>
      </c>
      <c r="DQM8" vm="18859">
        <f ca="1"/>
        <v>37.69</v>
      </c>
      <c r="DQN8" vm="18860">
        <f ca="1"/>
        <v>38.46</v>
      </c>
      <c r="DQO8" vm="18861">
        <f ca="1"/>
        <v>37.96</v>
      </c>
      <c r="DQP8" vm="18862">
        <f ca="1"/>
        <v>37.700000000000003</v>
      </c>
      <c r="DQQ8" vm="10915">
        <f ca="1"/>
        <v>38.130000000000003</v>
      </c>
      <c r="DQR8" vm="18863">
        <f ca="1"/>
        <v>37.979999999999997</v>
      </c>
      <c r="DQS8" vm="10915">
        <f ca="1"/>
        <v>38.130000000000003</v>
      </c>
      <c r="DQT8" vm="18824">
        <f ca="1"/>
        <v>38.68</v>
      </c>
      <c r="DQU8" vm="18835">
        <f ca="1"/>
        <v>38.36</v>
      </c>
      <c r="DQV8" vm="18861">
        <f ca="1"/>
        <v>37.96</v>
      </c>
      <c r="DQW8" vm="18864">
        <f ca="1"/>
        <v>38.549999999999997</v>
      </c>
      <c r="DQX8" vm="18865">
        <f ca="1"/>
        <v>38.270000000000003</v>
      </c>
      <c r="DQY8" vm="1670">
        <f ca="1"/>
        <v>39.020000000000003</v>
      </c>
      <c r="DQZ8" vm="18866">
        <f ca="1"/>
        <v>40.15</v>
      </c>
      <c r="DRA8" vm="18867">
        <f ca="1"/>
        <v>40.67</v>
      </c>
      <c r="DRB8" vm="1796">
        <f ca="1"/>
        <v>41.43</v>
      </c>
      <c r="DRC8" vm="10892">
        <f ca="1"/>
        <v>41.95</v>
      </c>
      <c r="DRD8" vm="1769">
        <f ca="1"/>
        <v>42.15</v>
      </c>
      <c r="DRE8" vm="10875">
        <f ca="1"/>
        <v>41.63</v>
      </c>
      <c r="DRF8" vm="1692">
        <f ca="1"/>
        <v>41.29</v>
      </c>
      <c r="DRG8" vm="18868">
        <f ca="1"/>
        <v>41.09</v>
      </c>
      <c r="DRH8" vm="18869">
        <f ca="1"/>
        <v>40.79</v>
      </c>
      <c r="DRI8" vm="1808">
        <f ca="1"/>
        <v>40.19</v>
      </c>
      <c r="DRJ8" vm="1673">
        <f ca="1"/>
        <v>40.369999999999997</v>
      </c>
      <c r="DRK8" vm="1775">
        <f ca="1"/>
        <v>40.909999999999997</v>
      </c>
      <c r="DRL8" vm="10926">
        <f ca="1"/>
        <v>41.48</v>
      </c>
      <c r="DRM8" vm="1769">
        <f ca="1"/>
        <v>42.15</v>
      </c>
      <c r="DRN8" vm="18848">
        <f ca="1"/>
        <v>42.04</v>
      </c>
      <c r="DRO8" vm="18870">
        <f ca="1"/>
        <v>42.49</v>
      </c>
      <c r="DRP8" vm="18871">
        <f ca="1"/>
        <v>41.66</v>
      </c>
      <c r="DRQ8" vm="1807">
        <f ca="1"/>
        <v>41.75</v>
      </c>
      <c r="DRR8" vm="18872">
        <f ca="1"/>
        <v>41.19</v>
      </c>
      <c r="DRS8" vm="10887">
        <f ca="1"/>
        <v>41.02</v>
      </c>
      <c r="DRT8" vm="10889">
        <f ca="1"/>
        <v>41.05</v>
      </c>
      <c r="DRU8" vm="18873">
        <f ca="1"/>
        <v>41.32</v>
      </c>
      <c r="DRV8" vm="1695">
        <f ca="1"/>
        <v>40.78</v>
      </c>
      <c r="DRW8" vm="1004">
        <f ca="1"/>
        <v>40.93</v>
      </c>
      <c r="DRX8" vm="1813">
        <f ca="1"/>
        <v>40.270000000000003</v>
      </c>
      <c r="DRY8" vm="18874">
        <f ca="1"/>
        <v>40.94</v>
      </c>
      <c r="DRZ8" vm="10954">
        <f ca="1"/>
        <v>39.840000000000003</v>
      </c>
      <c r="DSA8" vm="18875">
        <f ca="1"/>
        <v>40.14</v>
      </c>
      <c r="DSB8" vm="10886">
        <f ca="1"/>
        <v>40.450000000000003</v>
      </c>
      <c r="DSC8" vm="18876">
        <f ca="1"/>
        <v>40.5</v>
      </c>
      <c r="DSD8" vm="18877">
        <f ca="1"/>
        <v>39.11</v>
      </c>
      <c r="DSE8" vm="10881">
        <f ca="1"/>
        <v>39.130000000000003</v>
      </c>
      <c r="DSF8" vm="18875">
        <f ca="1"/>
        <v>40.14</v>
      </c>
      <c r="DSG8" vm="1792">
        <f ca="1"/>
        <v>41.69</v>
      </c>
      <c r="DSH8" vm="18878">
        <f ca="1"/>
        <v>42.14</v>
      </c>
      <c r="DSI8" vm="18879">
        <f ca="1"/>
        <v>43.26</v>
      </c>
      <c r="DSJ8" vm="1711">
        <f ca="1"/>
        <v>43.16</v>
      </c>
      <c r="DSK8" vm="973">
        <f ca="1"/>
        <v>43.07</v>
      </c>
      <c r="DSL8" vm="1802">
        <f ca="1"/>
        <v>42.45</v>
      </c>
      <c r="DSM8" vm="1733">
        <f ca="1"/>
        <v>43.08</v>
      </c>
      <c r="DSN8" vm="18880">
        <f ca="1"/>
        <v>43.34</v>
      </c>
      <c r="DSO8" vm="1016">
        <f ca="1"/>
        <v>44.22</v>
      </c>
      <c r="DSP8" vm="1018">
        <f ca="1"/>
        <v>44.24</v>
      </c>
      <c r="DSQ8" vm="18881">
        <f ca="1"/>
        <v>44.12</v>
      </c>
      <c r="DSR8" vm="18882">
        <f ca="1"/>
        <v>44.34</v>
      </c>
      <c r="DSS8" vm="18883">
        <f ca="1"/>
        <v>43.78</v>
      </c>
      <c r="DST8" vm="18884">
        <f ca="1"/>
        <v>43.54</v>
      </c>
      <c r="DSU8" vm="18885">
        <f ca="1"/>
        <v>43.14</v>
      </c>
      <c r="DSV8" vm="1721">
        <f ca="1"/>
        <v>45.07</v>
      </c>
      <c r="DSW8" vm="11039">
        <f ca="1"/>
        <v>46.37</v>
      </c>
      <c r="DSX8" vm="11075">
        <f ca="1"/>
        <v>46.28</v>
      </c>
      <c r="DSY8" vm="18886">
        <f ca="1"/>
        <v>46.48</v>
      </c>
      <c r="DSZ8" vm="18887">
        <f ca="1"/>
        <v>47.09</v>
      </c>
      <c r="DTA8" vm="18888">
        <f ca="1"/>
        <v>46.83</v>
      </c>
      <c r="DTB8" vm="18889">
        <f ca="1"/>
        <v>47.57</v>
      </c>
      <c r="DTC8" vm="1748">
        <f ca="1"/>
        <v>47.51</v>
      </c>
      <c r="DTD8" vm="1058">
        <f ca="1"/>
        <v>47.96</v>
      </c>
      <c r="DTE8" vm="18890">
        <f ca="1"/>
        <v>47.04</v>
      </c>
      <c r="DTF8" vm="18891">
        <f ca="1"/>
        <v>47.78</v>
      </c>
      <c r="DTG8" vm="18891">
        <f ca="1"/>
        <v>47.78</v>
      </c>
      <c r="DTH8" vm="18892">
        <f ca="1"/>
        <v>47.85</v>
      </c>
      <c r="DTI8" vm="18893">
        <f ca="1"/>
        <v>47.88</v>
      </c>
      <c r="DTJ8" vm="18894">
        <f ca="1"/>
        <v>48.37</v>
      </c>
      <c r="DTK8" vm="18895">
        <f ca="1"/>
        <v>47.33</v>
      </c>
      <c r="DTL8" vm="1045">
        <f ca="1"/>
        <v>46.97</v>
      </c>
      <c r="DTM8" vm="18896">
        <f ca="1"/>
        <v>47.34</v>
      </c>
      <c r="DTN8" vm="1230">
        <f ca="1"/>
        <v>46.88</v>
      </c>
      <c r="DTO8" vm="18897">
        <f ca="1"/>
        <v>47.23</v>
      </c>
      <c r="DTP8" vm="11173">
        <f ca="1"/>
        <v>47.49</v>
      </c>
      <c r="DTQ8" vm="18898">
        <f ca="1"/>
        <v>46.91</v>
      </c>
      <c r="DTR8" vm="11080">
        <f ca="1"/>
        <v>47.05</v>
      </c>
      <c r="DTS8" vm="11145">
        <f ca="1"/>
        <v>47.08</v>
      </c>
      <c r="DTT8" vm="18899">
        <f ca="1"/>
        <v>46.51</v>
      </c>
      <c r="DTU8" vm="18900">
        <f ca="1"/>
        <v>46.32</v>
      </c>
      <c r="DTV8" vm="1766">
        <f ca="1"/>
        <v>45.4</v>
      </c>
      <c r="DTW8" vm="11075">
        <f ca="1"/>
        <v>46.28</v>
      </c>
      <c r="DTX8" vm="1067">
        <f ca="1"/>
        <v>47.5</v>
      </c>
      <c r="DTY8" vm="11174">
        <f ca="1"/>
        <v>47.63</v>
      </c>
      <c r="DTZ8" vm="1759">
        <f ca="1"/>
        <v>45.76</v>
      </c>
      <c r="DUA8" vm="11071">
        <f ca="1"/>
        <v>45.59</v>
      </c>
      <c r="DUB8" vm="11132">
        <f ca="1"/>
        <v>44.47</v>
      </c>
      <c r="DUC8" vm="18901">
        <f ca="1"/>
        <v>43.84</v>
      </c>
      <c r="DUD8" vm="11130">
        <f ca="1"/>
        <v>44.89</v>
      </c>
      <c r="DUE8" vm="18902">
        <f ca="1"/>
        <v>43.87</v>
      </c>
      <c r="DUF8" vm="1737">
        <f ca="1"/>
        <v>44.15</v>
      </c>
      <c r="DUG8" vm="1729">
        <f ca="1"/>
        <v>44.71</v>
      </c>
      <c r="DUH8" vm="18903">
        <f ca="1"/>
        <v>44.16</v>
      </c>
      <c r="DUI8" vm="18904">
        <f ca="1"/>
        <v>44.49</v>
      </c>
      <c r="DUJ8" vm="1768">
        <f ca="1"/>
        <v>44.52</v>
      </c>
      <c r="DUK8" vm="18905">
        <f ca="1"/>
        <v>43.58</v>
      </c>
      <c r="DUL8" vm="1019">
        <f ca="1"/>
        <v>44.13</v>
      </c>
      <c r="DUM8" vm="1731">
        <f ca="1"/>
        <v>43.94</v>
      </c>
      <c r="DUN8" vm="11035">
        <f ca="1"/>
        <v>45</v>
      </c>
      <c r="DUO8" vm="10932">
        <f ca="1"/>
        <v>43.88</v>
      </c>
      <c r="DUP8" vm="1711">
        <f ca="1"/>
        <v>43.16</v>
      </c>
      <c r="DUQ8" vm="18906">
        <f ca="1"/>
        <v>44.19</v>
      </c>
      <c r="DUR8" vm="1008">
        <f ca="1"/>
        <v>44.28</v>
      </c>
      <c r="DUS8" vm="18907">
        <f ca="1"/>
        <v>44.42</v>
      </c>
      <c r="DUT8" vm="10993">
        <f ca="1"/>
        <v>44.64</v>
      </c>
      <c r="DUU8" vm="18908">
        <f ca="1"/>
        <v>44.7</v>
      </c>
      <c r="DUV8" vm="1728">
        <f ca="1"/>
        <v>44.63</v>
      </c>
      <c r="DUW8" vm="18909">
        <f ca="1"/>
        <v>44.53</v>
      </c>
      <c r="DUX8" vm="18904">
        <f ca="1"/>
        <v>44.49</v>
      </c>
      <c r="DUY8" vm="18910">
        <f ca="1"/>
        <v>46.18</v>
      </c>
      <c r="DUZ8" vm="18911">
        <f ca="1"/>
        <v>47.99</v>
      </c>
      <c r="DVA8" vm="18912">
        <f ca="1"/>
        <v>47.18</v>
      </c>
      <c r="DVB8" vm="1249">
        <f ca="1"/>
        <v>48.13</v>
      </c>
      <c r="DVC8" vm="18913">
        <f ca="1"/>
        <v>49.18</v>
      </c>
      <c r="DVD8" vm="1041">
        <f ca="1"/>
        <v>48.93</v>
      </c>
      <c r="DVE8" vm="1265">
        <f ca="1"/>
        <v>49.21</v>
      </c>
      <c r="DVF8" vm="1107">
        <f ca="1"/>
        <v>48.86</v>
      </c>
      <c r="DVG8" vm="18914">
        <f ca="1"/>
        <v>48.76</v>
      </c>
      <c r="DVH8" vm="18915">
        <f ca="1"/>
        <v>47.91</v>
      </c>
      <c r="DVI8" vm="11038">
        <f ca="1"/>
        <v>46.26</v>
      </c>
      <c r="DVJ8" vm="18916">
        <f ca="1"/>
        <v>46.44</v>
      </c>
      <c r="DVK8" vm="1718">
        <f ca="1"/>
        <v>45.75</v>
      </c>
      <c r="DVL8" vm="1064">
        <f ca="1"/>
        <v>44.92</v>
      </c>
      <c r="DVM8" vm="1831">
        <f ca="1"/>
        <v>44.55</v>
      </c>
      <c r="DVN8" vm="10991">
        <f ca="1"/>
        <v>45.43</v>
      </c>
      <c r="DVO8" vm="1218">
        <f ca="1"/>
        <v>45.9</v>
      </c>
      <c r="DVP8" vm="1236">
        <f ca="1"/>
        <v>45.47</v>
      </c>
      <c r="DVQ8" vm="18917">
        <f ca="1"/>
        <v>45.87</v>
      </c>
      <c r="DVR8" vm="18918">
        <f ca="1"/>
        <v>46.14</v>
      </c>
      <c r="DVS8" vm="1070">
        <f ca="1"/>
        <v>46.94</v>
      </c>
      <c r="DVT8" vm="1761">
        <f ca="1"/>
        <v>46.89</v>
      </c>
      <c r="DVU8" vm="18919">
        <f ca="1"/>
        <v>46.43</v>
      </c>
      <c r="DVV8" vm="1260">
        <f ca="1"/>
        <v>48.28</v>
      </c>
      <c r="DVW8" vm="11137">
        <f ca="1"/>
        <v>48.51</v>
      </c>
      <c r="DVX8" vm="18920">
        <f ca="1"/>
        <v>49.38</v>
      </c>
      <c r="DVY8" vm="1246">
        <f ca="1"/>
        <v>49.28</v>
      </c>
      <c r="DVZ8" vm="18921">
        <f ca="1"/>
        <v>49.05</v>
      </c>
      <c r="DWA8" vm="1071">
        <f ca="1"/>
        <v>47.92</v>
      </c>
      <c r="DWB8" vm="18922">
        <f ca="1"/>
        <v>47.42</v>
      </c>
      <c r="DWC8" vm="11168">
        <f ca="1"/>
        <v>47.79</v>
      </c>
      <c r="DWD8" vm="18923">
        <f ca="1"/>
        <v>47.68</v>
      </c>
      <c r="DWE8" vm="1838">
        <f ca="1"/>
        <v>46.07</v>
      </c>
      <c r="DWF8" vm="18924">
        <f ca="1"/>
        <v>45.96</v>
      </c>
      <c r="DWG8" vm="1062">
        <f ca="1"/>
        <v>45.56</v>
      </c>
      <c r="DWH8" vm="11036">
        <f ca="1"/>
        <v>44.78</v>
      </c>
      <c r="DWI8" vm="11052">
        <f ca="1"/>
        <v>43.6</v>
      </c>
      <c r="DWJ8" vm="11070">
        <f ca="1"/>
        <v>45.02</v>
      </c>
      <c r="DWK8" vm="18925">
        <f ca="1"/>
        <v>44.2</v>
      </c>
      <c r="DWL8" vm="972">
        <f ca="1"/>
        <v>42.47</v>
      </c>
      <c r="DWM8" vm="1711">
        <f ca="1"/>
        <v>43.16</v>
      </c>
      <c r="DWN8" vm="18870">
        <f ca="1"/>
        <v>42.49</v>
      </c>
      <c r="DWO8" vm="2443">
        <f ca="1"/>
        <v>40.950000000000003</v>
      </c>
      <c r="DWP8" vm="18926">
        <f ca="1"/>
        <v>38.340000000000003</v>
      </c>
      <c r="DWQ8" vm="10898">
        <f ca="1"/>
        <v>38.590000000000003</v>
      </c>
      <c r="DWR8" vm="1772">
        <f ca="1"/>
        <v>41.04</v>
      </c>
      <c r="DWS8" vm="18867">
        <f ca="1"/>
        <v>40.67</v>
      </c>
      <c r="DWT8" vm="2445">
        <f ca="1"/>
        <v>40.33</v>
      </c>
      <c r="DWU8" vm="1782">
        <f ca="1"/>
        <v>41.2</v>
      </c>
      <c r="DWV8" vm="18927">
        <f ca="1"/>
        <v>41.5</v>
      </c>
      <c r="DWW8" vm="11129">
        <f ca="1"/>
        <v>42.8</v>
      </c>
      <c r="DWX8" vm="18928">
        <f ca="1"/>
        <v>43.03</v>
      </c>
      <c r="DWY8" vm="18929">
        <f ca="1"/>
        <v>42.9</v>
      </c>
      <c r="DWZ8" vm="18930">
        <f ca="1"/>
        <v>42.84</v>
      </c>
      <c r="DXA8" vm="1219">
        <f ca="1"/>
        <v>44.18</v>
      </c>
      <c r="DXB8" vm="10949">
        <f ca="1"/>
        <v>43.09</v>
      </c>
      <c r="DXC8" vm="973">
        <f ca="1"/>
        <v>43.07</v>
      </c>
      <c r="DXD8" vm="1222">
        <f ca="1"/>
        <v>43.73</v>
      </c>
      <c r="DXE8" vm="1723">
        <f ca="1"/>
        <v>43.55</v>
      </c>
      <c r="DXF8" vm="11011">
        <f ca="1"/>
        <v>43.44</v>
      </c>
      <c r="DXG8" vm="1725">
        <f ca="1"/>
        <v>43</v>
      </c>
      <c r="DXH8" vm="10953">
        <f ca="1"/>
        <v>41.22</v>
      </c>
      <c r="DXI8" vm="1773">
        <f ca="1"/>
        <v>40.9</v>
      </c>
      <c r="DXJ8" vm="1779">
        <f ca="1"/>
        <v>40.83</v>
      </c>
      <c r="DXK8" vm="18875">
        <f ca="1"/>
        <v>40.14</v>
      </c>
      <c r="DXL8" vm="10920">
        <f ca="1"/>
        <v>39.700000000000003</v>
      </c>
      <c r="DXM8" vm="18931">
        <f ca="1"/>
        <v>39.39</v>
      </c>
      <c r="DXN8" vm="966">
        <f ca="1"/>
        <v>39.67</v>
      </c>
      <c r="DXO8" vm="18932">
        <f ca="1"/>
        <v>39.590000000000003</v>
      </c>
      <c r="DXP8" vm="18832">
        <f ca="1"/>
        <v>39.17</v>
      </c>
      <c r="DXQ8" vm="18933">
        <f ca="1"/>
        <v>38.82</v>
      </c>
      <c r="DXR8" vm="18934">
        <f ca="1"/>
        <v>37.57</v>
      </c>
      <c r="DXS8" vm="18935">
        <f ca="1"/>
        <v>38.85</v>
      </c>
      <c r="DXT8" vm="11000">
        <f ca="1"/>
        <v>39.57</v>
      </c>
      <c r="DXU8" vm="18936">
        <f ca="1"/>
        <v>39.659999999999997</v>
      </c>
      <c r="DXV8" vm="18937">
        <f ca="1"/>
        <v>38.909999999999997</v>
      </c>
      <c r="DXW8" vm="2387">
        <f ca="1"/>
        <v>37.56</v>
      </c>
      <c r="DXX8" vm="18938">
        <f ca="1"/>
        <v>37.29</v>
      </c>
      <c r="DXY8" vm="2414">
        <f ca="1"/>
        <v>36.450000000000003</v>
      </c>
      <c r="DXZ8" vm="18939">
        <f ca="1"/>
        <v>36.25</v>
      </c>
      <c r="DYA8" vm="18940">
        <f ca="1"/>
        <v>36.81</v>
      </c>
      <c r="DYB8" vm="10866">
        <f ca="1"/>
        <v>35.68</v>
      </c>
      <c r="DYC8" vm="18941">
        <f ca="1"/>
        <v>36.14</v>
      </c>
      <c r="DYD8" vm="18819">
        <f ca="1"/>
        <v>37.130000000000003</v>
      </c>
      <c r="DYE8" vm="10955">
        <f ca="1"/>
        <v>38.619999999999997</v>
      </c>
      <c r="DYF8" vm="2364">
        <f ca="1"/>
        <v>37.54</v>
      </c>
      <c r="DYG8" vm="18942">
        <f ca="1"/>
        <v>37.450000000000003</v>
      </c>
      <c r="DYH8" vm="18943">
        <f ca="1"/>
        <v>36.369999999999997</v>
      </c>
      <c r="DYI8" vm="18944">
        <f ca="1"/>
        <v>35.76</v>
      </c>
      <c r="DYJ8" vm="18945">
        <f ca="1"/>
        <v>35.57</v>
      </c>
      <c r="DYK8" vm="2388">
        <f ca="1"/>
        <v>35.07</v>
      </c>
      <c r="DYL8" vm="18664">
        <f ca="1"/>
        <v>35.17</v>
      </c>
      <c r="DYM8" vm="2401">
        <f ca="1"/>
        <v>34.81</v>
      </c>
      <c r="DYN8" vm="18946">
        <f ca="1"/>
        <v>35.99</v>
      </c>
      <c r="DYO8" vm="10864">
        <f ca="1"/>
        <v>34.880000000000003</v>
      </c>
      <c r="DYP8" vm="18947">
        <f ca="1"/>
        <v>34.450000000000003</v>
      </c>
      <c r="DYQ8" vm="18948">
        <f ca="1"/>
        <v>33.86</v>
      </c>
      <c r="DYR8" vm="18949">
        <f ca="1"/>
        <v>35.869999999999997</v>
      </c>
      <c r="DYS8" vm="18950">
        <f ca="1"/>
        <v>35.65</v>
      </c>
      <c r="DYT8" vm="2369">
        <f ca="1"/>
        <v>35.840000000000003</v>
      </c>
      <c r="DYU8" vm="988">
        <f ca="1"/>
        <v>36.67</v>
      </c>
      <c r="DYV8" vm="18951">
        <f ca="1"/>
        <v>37.020000000000003</v>
      </c>
      <c r="DYW8" vm="18952">
        <f ca="1"/>
        <v>37.200000000000003</v>
      </c>
      <c r="DYX8" vm="988">
        <f ca="1"/>
        <v>36.67</v>
      </c>
      <c r="DYY8" vm="2370">
        <f ca="1"/>
        <v>36.700000000000003</v>
      </c>
      <c r="DYZ8" vm="18953">
        <f ca="1"/>
        <v>36.19</v>
      </c>
      <c r="DZA8" vm="18954">
        <f ca="1"/>
        <v>36.15</v>
      </c>
      <c r="DZB8" vm="2363">
        <f ca="1"/>
        <v>36.35</v>
      </c>
      <c r="DZC8" vm="18955">
        <f ca="1"/>
        <v>35.89</v>
      </c>
      <c r="DZD8" vm="18956">
        <f ca="1"/>
        <v>34.51</v>
      </c>
      <c r="DZE8" vm="18957">
        <f ca="1"/>
        <v>33.17</v>
      </c>
      <c r="DZF8" vm="18958">
        <f ca="1"/>
        <v>32.020000000000003</v>
      </c>
      <c r="DZG8" vm="2481">
        <f ca="1"/>
        <v>31.46</v>
      </c>
      <c r="DZH8" vm="2421">
        <f ca="1"/>
        <v>32.049999999999997</v>
      </c>
      <c r="DZI8" vm="18959">
        <f ca="1"/>
        <v>31.85</v>
      </c>
      <c r="DZJ8" vm="2345">
        <f ca="1"/>
        <v>31.92</v>
      </c>
      <c r="DZK8" vm="10834">
        <f ca="1"/>
        <v>32.85</v>
      </c>
      <c r="DZL8" vm="2331">
        <f ca="1"/>
        <v>32.6</v>
      </c>
      <c r="DZM8" vm="2291">
        <f ca="1"/>
        <v>32.08</v>
      </c>
      <c r="DZN8" vm="2330">
        <f ca="1"/>
        <v>32.31</v>
      </c>
      <c r="DZO8" vm="18960">
        <f ca="1"/>
        <v>32.35</v>
      </c>
      <c r="DZP8" vm="2279">
        <f ca="1"/>
        <v>32.26</v>
      </c>
      <c r="DZQ8" vm="18961">
        <f ca="1"/>
        <v>31.86</v>
      </c>
      <c r="DZR8" vm="18962">
        <f ca="1"/>
        <v>31.13</v>
      </c>
      <c r="DZS8" vm="18963">
        <f ca="1"/>
        <v>31.56</v>
      </c>
      <c r="DZT8" vm="18408">
        <f ca="1"/>
        <v>31.24</v>
      </c>
      <c r="DZU8" vm="18497">
        <f ca="1"/>
        <v>30.98</v>
      </c>
      <c r="DZV8" vm="18961">
        <f ca="1"/>
        <v>31.86</v>
      </c>
      <c r="DZW8" vm="2476">
        <f ca="1"/>
        <v>31.79</v>
      </c>
      <c r="DZX8" vm="2481">
        <f ca="1"/>
        <v>31.46</v>
      </c>
      <c r="DZY8" vm="18639">
        <f ca="1"/>
        <v>31.36</v>
      </c>
      <c r="DZZ8" vm="18498">
        <f ca="1"/>
        <v>30.84</v>
      </c>
      <c r="EAA8" vm="18483">
        <f ca="1"/>
        <v>30.13</v>
      </c>
      <c r="EAB8" vm="2310">
        <f ca="1"/>
        <v>32.25</v>
      </c>
      <c r="EAC8" vm="2279">
        <f ca="1"/>
        <v>32.26</v>
      </c>
      <c r="EAD8" vm="18650">
        <f ca="1"/>
        <v>33.35</v>
      </c>
      <c r="EAE8" vm="2280">
        <f ca="1"/>
        <v>33.36</v>
      </c>
      <c r="EAF8" vm="18964">
        <f ca="1"/>
        <v>33.65</v>
      </c>
      <c r="EAG8" vm="18653">
        <f ca="1"/>
        <v>33.43</v>
      </c>
      <c r="EAH8" vm="18965">
        <f ca="1"/>
        <v>33.729999999999997</v>
      </c>
      <c r="EAI8" vm="18966">
        <f ca="1"/>
        <v>33.049999999999997</v>
      </c>
      <c r="EAJ8" vm="18967">
        <f ca="1"/>
        <v>33.590000000000003</v>
      </c>
      <c r="EAK8" vm="18652">
        <f ca="1"/>
        <v>33.32</v>
      </c>
      <c r="EAL8" vm="18968">
        <f ca="1"/>
        <v>33.81</v>
      </c>
      <c r="EAM8" vm="18969">
        <f ca="1"/>
        <v>33.71</v>
      </c>
      <c r="EAN8" vm="18970">
        <f ca="1"/>
        <v>33.04</v>
      </c>
      <c r="EAO8" vm="18657">
        <f ca="1"/>
        <v>33.64</v>
      </c>
      <c r="EAP8" vm="2297">
        <f ca="1"/>
        <v>33.4</v>
      </c>
      <c r="EAQ8" vm="10838">
        <f ca="1"/>
        <v>33.96</v>
      </c>
      <c r="EAR8" vm="10844">
        <f ca="1"/>
        <v>33.49</v>
      </c>
      <c r="EAS8" vm="10847">
        <f ca="1"/>
        <v>33.92</v>
      </c>
      <c r="EAT8" vm="2388">
        <f ca="1"/>
        <v>35.07</v>
      </c>
      <c r="EAU8" vm="18971">
        <f ca="1"/>
        <v>35.909999999999997</v>
      </c>
      <c r="EAV8" vm="18972">
        <f ca="1"/>
        <v>36.299999999999997</v>
      </c>
      <c r="EAW8" vm="18939">
        <f ca="1"/>
        <v>36.25</v>
      </c>
      <c r="EAX8" vm="2395">
        <f ca="1"/>
        <v>36.64</v>
      </c>
      <c r="EAY8" vm="18973">
        <f ca="1"/>
        <v>36.409999999999997</v>
      </c>
      <c r="EAZ8" vm="18974">
        <f ca="1"/>
        <v>36.28</v>
      </c>
      <c r="EBA8" vm="18975">
        <f ca="1"/>
        <v>35.479999999999997</v>
      </c>
      <c r="EBB8" vm="18675">
        <f ca="1"/>
        <v>34.72</v>
      </c>
      <c r="EBC8" vm="2362">
        <f ca="1"/>
        <v>34.409999999999997</v>
      </c>
      <c r="EBD8" vm="18976">
        <f ca="1"/>
        <v>34.520000000000003</v>
      </c>
      <c r="EBE8" vm="18977">
        <f ca="1"/>
        <v>35.14</v>
      </c>
      <c r="EBF8" vm="2418">
        <f ca="1"/>
        <v>34.03</v>
      </c>
      <c r="EBG8" vm="10854">
        <f ca="1"/>
        <v>33.9</v>
      </c>
      <c r="EBH8" vm="2416">
        <f ca="1"/>
        <v>34.090000000000003</v>
      </c>
      <c r="EBI8" vm="18978">
        <f ca="1"/>
        <v>33.61</v>
      </c>
      <c r="EBJ8" vm="18649">
        <f ca="1"/>
        <v>33.47</v>
      </c>
      <c r="EBK8" vm="18653">
        <f ca="1"/>
        <v>33.43</v>
      </c>
      <c r="EBL8" vm="2424">
        <f ca="1"/>
        <v>33.06</v>
      </c>
      <c r="EBM8" vm="18979">
        <f ca="1"/>
        <v>33.57</v>
      </c>
      <c r="EBN8" vm="2299">
        <f ca="1"/>
        <v>34.65</v>
      </c>
      <c r="EBO8" vm="2324">
        <f ca="1"/>
        <v>34.94</v>
      </c>
      <c r="EBP8" vm="18980">
        <f ca="1"/>
        <v>35.270000000000003</v>
      </c>
      <c r="EBQ8" vm="2320">
        <f ca="1"/>
        <v>34</v>
      </c>
      <c r="EBR8" vm="18981">
        <f ca="1"/>
        <v>33.869999999999997</v>
      </c>
      <c r="EBS8" vm="18956">
        <f ca="1"/>
        <v>34.51</v>
      </c>
      <c r="EBT8" vm="2402">
        <f ca="1"/>
        <v>34.119999999999997</v>
      </c>
      <c r="EBU8" vm="18684">
        <f ca="1"/>
        <v>34.69</v>
      </c>
      <c r="EBV8" vm="10846">
        <f ca="1"/>
        <v>34.17</v>
      </c>
      <c r="EBW8" vm="18654">
        <f ca="1"/>
        <v>33.15</v>
      </c>
      <c r="EBX8" vm="18413">
        <f ca="1"/>
        <v>32.5</v>
      </c>
      <c r="EBY8" vm="2359">
        <f ca="1"/>
        <v>31.73</v>
      </c>
      <c r="EBZ8" vm="18507">
        <f ca="1"/>
        <v>31.03</v>
      </c>
      <c r="ECA8" vm="18982">
        <f ca="1"/>
        <v>30.57</v>
      </c>
      <c r="ECB8" vm="18487">
        <f ca="1"/>
        <v>31.07</v>
      </c>
      <c r="ECC8" vm="18407">
        <f ca="1"/>
        <v>30.66</v>
      </c>
      <c r="ECD8" vm="18983">
        <f ca="1"/>
        <v>30.2</v>
      </c>
      <c r="ECE8" vm="18984">
        <f ca="1"/>
        <v>31.09</v>
      </c>
      <c r="ECF8" vm="2474">
        <f ca="1"/>
        <v>32.380000000000003</v>
      </c>
      <c r="ECG8" vm="2345">
        <f ca="1"/>
        <v>31.92</v>
      </c>
      <c r="ECH8" vm="2481">
        <f ca="1"/>
        <v>31.46</v>
      </c>
      <c r="ECI8" vm="18485">
        <f ca="1"/>
        <v>30.75</v>
      </c>
      <c r="ECJ8" vm="18407">
        <f ca="1"/>
        <v>30.66</v>
      </c>
      <c r="ECK8" vm="18985">
        <f ca="1"/>
        <v>29.77</v>
      </c>
      <c r="ECL8" vm="2484">
        <f ca="1"/>
        <v>29.86</v>
      </c>
      <c r="ECM8" vm="10831">
        <f ca="1"/>
        <v>31.69</v>
      </c>
      <c r="ECN8" vm="10832">
        <f ca="1"/>
        <v>31.7</v>
      </c>
      <c r="ECO8" vm="2276">
        <f ca="1"/>
        <v>33.619999999999997</v>
      </c>
      <c r="ECP8" vm="10864">
        <f ca="1"/>
        <v>34.880000000000003</v>
      </c>
      <c r="ECQ8" vm="10847">
        <f ca="1"/>
        <v>33.92</v>
      </c>
      <c r="ECR8" vm="18986">
        <f ca="1"/>
        <v>33.700000000000003</v>
      </c>
      <c r="ECS8" vm="10859">
        <f ca="1"/>
        <v>34.950000000000003</v>
      </c>
      <c r="ECT8" vm="2388">
        <f ca="1"/>
        <v>35.07</v>
      </c>
      <c r="ECU8" vm="2406">
        <f ca="1"/>
        <v>35.39</v>
      </c>
      <c r="ECV8" vm="18987">
        <f ca="1"/>
        <v>35.700000000000003</v>
      </c>
      <c r="ECW8" vm="18949">
        <f ca="1"/>
        <v>35.869999999999997</v>
      </c>
      <c r="ECX8" vm="2404">
        <f ca="1"/>
        <v>36.18</v>
      </c>
      <c r="ECY8" vm="10867">
        <f ca="1"/>
        <v>36.04</v>
      </c>
      <c r="ECZ8" vm="2468">
        <f ca="1"/>
        <v>36.200000000000003</v>
      </c>
      <c r="EDA8" vm="2396">
        <f ca="1"/>
        <v>36.090000000000003</v>
      </c>
      <c r="EDB8" vm="18955">
        <f ca="1"/>
        <v>35.89</v>
      </c>
      <c r="EDC8" vm="10907">
        <f ca="1"/>
        <v>36.79</v>
      </c>
      <c r="EDD8" vm="18988">
        <f ca="1"/>
        <v>37.01</v>
      </c>
      <c r="EDE8" vm="2412">
        <f ca="1"/>
        <v>37.11</v>
      </c>
      <c r="EDF8" vm="2365">
        <f ca="1"/>
        <v>36.520000000000003</v>
      </c>
      <c r="EDG8" vm="10915">
        <f ca="1"/>
        <v>38.130000000000003</v>
      </c>
      <c r="EDH8" vm="2461">
        <f ca="1"/>
        <v>38.409999999999997</v>
      </c>
      <c r="EDI8" vm="18989">
        <f ca="1"/>
        <v>37.76</v>
      </c>
      <c r="EDJ8" vm="18862">
        <f ca="1"/>
        <v>37.700000000000003</v>
      </c>
      <c r="EDK8" vm="18990">
        <f ca="1"/>
        <v>37.36</v>
      </c>
      <c r="EDL8" vm="18991">
        <f ca="1"/>
        <v>37.17</v>
      </c>
      <c r="EDM8" vm="18992">
        <f ca="1"/>
        <v>37.19</v>
      </c>
      <c r="EDN8" vm="18993">
        <f ca="1"/>
        <v>37.31</v>
      </c>
      <c r="EDO8" vm="18994">
        <f ca="1"/>
        <v>37.49</v>
      </c>
      <c r="EDP8" vm="18995">
        <f ca="1"/>
        <v>37.61</v>
      </c>
      <c r="EDQ8" vm="18862">
        <f ca="1"/>
        <v>37.700000000000003</v>
      </c>
      <c r="EDR8" vm="18996">
        <f ca="1"/>
        <v>36.86</v>
      </c>
      <c r="EDS8" vm="2411">
        <f ca="1"/>
        <v>37</v>
      </c>
      <c r="EDT8" vm="10906">
        <f ca="1"/>
        <v>37.85</v>
      </c>
      <c r="EDU8" vm="18997">
        <f ca="1"/>
        <v>36.549999999999997</v>
      </c>
      <c r="EDV8" vm="18998">
        <f ca="1"/>
        <v>36.08</v>
      </c>
      <c r="EDW8" vm="18999">
        <f ca="1"/>
        <v>34.47</v>
      </c>
      <c r="EDX8" vm="19000">
        <f ca="1"/>
        <v>33</v>
      </c>
      <c r="EDY8" vm="2335">
        <f ca="1"/>
        <v>32.74</v>
      </c>
      <c r="EDZ8" vm="19001">
        <f ca="1"/>
        <v>32.44</v>
      </c>
      <c r="EEA8" vm="2474">
        <f ca="1"/>
        <v>32.380000000000003</v>
      </c>
      <c r="EEB8" vm="18687">
        <f ca="1"/>
        <v>32.729999999999997</v>
      </c>
      <c r="EEC8" vm="2419">
        <f ca="1"/>
        <v>32.75</v>
      </c>
      <c r="EED8" vm="2338">
        <f ca="1"/>
        <v>32.28</v>
      </c>
      <c r="EEE8" vm="18802">
        <f ca="1"/>
        <v>31.77</v>
      </c>
      <c r="EEF8" vm="10832">
        <f ca="1"/>
        <v>31.7</v>
      </c>
      <c r="EEG8" vm="2346">
        <f ca="1"/>
        <v>32.06</v>
      </c>
      <c r="EEH8" vm="19002">
        <f ca="1"/>
        <v>32.19</v>
      </c>
      <c r="EEI8" vm="19003">
        <f ca="1"/>
        <v>32.68</v>
      </c>
      <c r="EEJ8" vm="19004">
        <f ca="1"/>
        <v>32.39</v>
      </c>
      <c r="EEK8" vm="19005">
        <f ca="1"/>
        <v>32.47</v>
      </c>
      <c r="EEL8" vm="18799">
        <f ca="1"/>
        <v>32.53</v>
      </c>
      <c r="EEM8" vm="2339">
        <f ca="1"/>
        <v>32.770000000000003</v>
      </c>
      <c r="EEN8" vm="10837">
        <f ca="1"/>
        <v>33.14</v>
      </c>
      <c r="EEO8" vm="2427">
        <f ca="1"/>
        <v>33.119999999999997</v>
      </c>
      <c r="EEP8" vm="18655">
        <f ca="1"/>
        <v>33.51</v>
      </c>
      <c r="EEQ8" vm="19006">
        <f ca="1"/>
        <v>34.14</v>
      </c>
      <c r="EER8" vm="19007">
        <f ca="1"/>
        <v>34.07</v>
      </c>
      <c r="EES8" vm="2362">
        <f ca="1"/>
        <v>34.409999999999997</v>
      </c>
      <c r="EET8" vm="19008">
        <f ca="1"/>
        <v>33.89</v>
      </c>
      <c r="EEU8" vm="2402">
        <f ca="1"/>
        <v>34.119999999999997</v>
      </c>
      <c r="EEV8" vm="19009">
        <f ca="1"/>
        <v>34.380000000000003</v>
      </c>
      <c r="EEW8" vm="18999">
        <f ca="1"/>
        <v>34.47</v>
      </c>
      <c r="EEX8" vm="19010">
        <f ca="1"/>
        <v>35.229999999999997</v>
      </c>
      <c r="EEY8" vm="18976">
        <f ca="1"/>
        <v>34.520000000000003</v>
      </c>
      <c r="EEZ8" vm="19011">
        <f ca="1"/>
        <v>33.72</v>
      </c>
      <c r="EFA8" vm="18642">
        <f ca="1"/>
        <v>33.229999999999997</v>
      </c>
      <c r="EFB8" vm="10852">
        <f ca="1"/>
        <v>33.85</v>
      </c>
      <c r="EFC8" vm="19012">
        <f ca="1"/>
        <v>34.32</v>
      </c>
      <c r="EFD8" vm="2319">
        <f ca="1"/>
        <v>34.57</v>
      </c>
      <c r="EFE8" vm="2323">
        <f ca="1"/>
        <v>34.869999999999997</v>
      </c>
      <c r="EFF8" vm="19013">
        <f ca="1"/>
        <v>35.340000000000003</v>
      </c>
      <c r="EFG8" vm="2372">
        <f ca="1"/>
        <v>35.450000000000003</v>
      </c>
      <c r="EFH8" vm="19014">
        <f ca="1"/>
        <v>35.299999999999997</v>
      </c>
      <c r="EFI8" vm="18975">
        <f ca="1"/>
        <v>35.479999999999997</v>
      </c>
      <c r="EFJ8" vm="19015">
        <f ca="1"/>
        <v>35.92</v>
      </c>
      <c r="EFK8" vm="19016">
        <f ca="1"/>
        <v>36.130000000000003</v>
      </c>
      <c r="EFL8" vm="2393">
        <f ca="1"/>
        <v>36.43</v>
      </c>
      <c r="EFM8" vm="18943">
        <f ca="1"/>
        <v>36.369999999999997</v>
      </c>
      <c r="EFN8" vm="19017">
        <f ca="1"/>
        <v>36.770000000000003</v>
      </c>
      <c r="EFO8" vm="18818">
        <f ca="1"/>
        <v>36.5</v>
      </c>
      <c r="EFP8" vm="19018">
        <f ca="1"/>
        <v>35.72</v>
      </c>
      <c r="EFQ8" vm="983">
        <f ca="1"/>
        <v>35.58</v>
      </c>
      <c r="EFR8" vm="18950">
        <f ca="1"/>
        <v>35.65</v>
      </c>
      <c r="EFS8" vm="2373">
        <f ca="1"/>
        <v>35.619999999999997</v>
      </c>
      <c r="EFT8" vm="19019">
        <f ca="1"/>
        <v>35.56</v>
      </c>
      <c r="EFU8" vm="19020">
        <f ca="1"/>
        <v>35.28</v>
      </c>
      <c r="EFV8" vm="18667">
        <f ca="1"/>
        <v>35.35</v>
      </c>
      <c r="EFW8" vm="18976">
        <f ca="1"/>
        <v>34.520000000000003</v>
      </c>
      <c r="EFX8" vm="2400">
        <f ca="1"/>
        <v>34.29</v>
      </c>
      <c r="EFY8" vm="18677">
        <f ca="1"/>
        <v>34.26</v>
      </c>
      <c r="EFZ8" vm="19021">
        <f ca="1"/>
        <v>34.21</v>
      </c>
      <c r="EGA8" vm="19021">
        <f ca="1"/>
        <v>34.21</v>
      </c>
      <c r="EGB8" vm="19022">
        <f ca="1"/>
        <v>34.299999999999997</v>
      </c>
      <c r="EGC8" vm="19006">
        <f ca="1"/>
        <v>34.14</v>
      </c>
      <c r="EGD8" vm="10844">
        <f ca="1"/>
        <v>33.49</v>
      </c>
      <c r="EGE8" vm="19023">
        <f ca="1"/>
        <v>34.159999999999997</v>
      </c>
      <c r="EGF8" vm="2416">
        <f ca="1"/>
        <v>34.090000000000003</v>
      </c>
      <c r="EGG8" vm="19000">
        <f ca="1"/>
        <v>33</v>
      </c>
      <c r="EGH8" vm="19024">
        <f ca="1"/>
        <v>32.56</v>
      </c>
      <c r="EGI8" vm="2349">
        <f ca="1"/>
        <v>30.54</v>
      </c>
      <c r="EGJ8" vm="18405">
        <f ca="1"/>
        <v>30.27</v>
      </c>
      <c r="EGK8" vm="19025">
        <f ca="1"/>
        <v>28.51</v>
      </c>
      <c r="EGL8" vm="10814">
        <f ca="1"/>
        <v>28.76</v>
      </c>
      <c r="EGM8" vm="18593">
        <f ca="1"/>
        <v>28.49</v>
      </c>
      <c r="EGN8" vm="19026">
        <f ca="1"/>
        <v>28.97</v>
      </c>
      <c r="EGO8" vm="18369">
        <f ca="1"/>
        <v>27.82</v>
      </c>
      <c r="EGP8" vm="10819">
        <f ca="1"/>
        <v>27.75</v>
      </c>
      <c r="EGQ8" vm="18592">
        <f ca="1"/>
        <v>28.59</v>
      </c>
      <c r="EGR8" vm="18381">
        <f ca="1"/>
        <v>27.64</v>
      </c>
      <c r="EGS8" vm="18538">
        <f ca="1"/>
        <v>26.97</v>
      </c>
      <c r="EGT8" vm="10764">
        <f ca="1"/>
        <v>27.14</v>
      </c>
      <c r="EGU8" vm="18593">
        <f ca="1"/>
        <v>28.49</v>
      </c>
      <c r="EGV8" vm="18603">
        <f ca="1"/>
        <v>28.12</v>
      </c>
      <c r="EGW8" vm="18475">
        <f ca="1"/>
        <v>28.67</v>
      </c>
      <c r="EGX8" vm="19027">
        <f ca="1"/>
        <v>28.3</v>
      </c>
      <c r="EGY8" vm="19028">
        <f ca="1"/>
        <v>28.6</v>
      </c>
      <c r="EGZ8" vm="18592">
        <f ca="1"/>
        <v>28.59</v>
      </c>
      <c r="EHA8" vm="18604">
        <f ca="1"/>
        <v>27.98</v>
      </c>
      <c r="EHB8" vm="18381">
        <f ca="1"/>
        <v>27.64</v>
      </c>
      <c r="EHC8" vm="18633">
        <f ca="1"/>
        <v>27.84</v>
      </c>
      <c r="EHD8" vm="18600">
        <f ca="1"/>
        <v>27.94</v>
      </c>
      <c r="EHE8" vm="10823">
        <f ca="1"/>
        <v>28.71</v>
      </c>
      <c r="EHF8" vm="18472">
        <f ca="1"/>
        <v>28.48</v>
      </c>
      <c r="EHG8" vm="19029">
        <f ca="1"/>
        <v>28.56</v>
      </c>
      <c r="EHH8" vm="18400">
        <f ca="1"/>
        <v>29.52</v>
      </c>
      <c r="EHI8" vm="18504">
        <f ca="1"/>
        <v>30.37</v>
      </c>
      <c r="EHJ8" vm="19030">
        <f ca="1"/>
        <v>30.56</v>
      </c>
      <c r="EHK8" vm="18467">
        <f ca="1"/>
        <v>30.06</v>
      </c>
      <c r="EHL8" vm="18401">
        <f ca="1"/>
        <v>29.9</v>
      </c>
      <c r="EHM8" vm="18438">
        <f ca="1"/>
        <v>29.87</v>
      </c>
      <c r="EHN8" vm="19031">
        <f ca="1"/>
        <v>29.76</v>
      </c>
      <c r="EHO8" vm="18391">
        <f ca="1"/>
        <v>28.84</v>
      </c>
      <c r="EHP8" vm="18632">
        <f ca="1"/>
        <v>28.44</v>
      </c>
      <c r="EHQ8" vm="10812">
        <f ca="1"/>
        <v>28.89</v>
      </c>
      <c r="EHR8" vm="18470">
        <f ca="1"/>
        <v>29.28</v>
      </c>
      <c r="EHS8" vm="18393">
        <f ca="1"/>
        <v>29.04</v>
      </c>
      <c r="EHT8" vm="18792">
        <f ca="1"/>
        <v>28.16</v>
      </c>
      <c r="EHU8" vm="19032">
        <f ca="1"/>
        <v>27.86</v>
      </c>
      <c r="EHV8" vm="18542">
        <f ca="1"/>
        <v>26.99</v>
      </c>
      <c r="EHW8" vm="19033">
        <f ca="1"/>
        <v>27.71</v>
      </c>
      <c r="EHX8" vm="19034">
        <f ca="1"/>
        <v>27.69</v>
      </c>
      <c r="EHY8" vm="18784">
        <f ca="1"/>
        <v>27.66</v>
      </c>
      <c r="EHZ8" vm="19035">
        <f ca="1"/>
        <v>27.32</v>
      </c>
      <c r="EIA8" vm="18366">
        <f ca="1"/>
        <v>27.39</v>
      </c>
      <c r="EIB8" vm="19036">
        <f ca="1"/>
        <v>27.09</v>
      </c>
      <c r="EIC8" vm="19037">
        <f ca="1"/>
        <v>27.65</v>
      </c>
      <c r="EID8" vm="19038">
        <f ca="1"/>
        <v>27.36</v>
      </c>
      <c r="EIE8" vm="18794">
        <f ca="1"/>
        <v>28.57</v>
      </c>
      <c r="EIF8" vm="18562">
        <f ca="1"/>
        <v>28.47</v>
      </c>
      <c r="EIG8" vm="18733">
        <f ca="1"/>
        <v>28.11</v>
      </c>
      <c r="EIH8" vm="19039">
        <f ca="1"/>
        <v>28.34</v>
      </c>
      <c r="EII8" vm="19040">
        <f ca="1"/>
        <v>28.58</v>
      </c>
      <c r="EIJ8" vm="18383">
        <f ca="1"/>
        <v>28.1</v>
      </c>
      <c r="EIK8" vm="18382">
        <f ca="1"/>
        <v>28.17</v>
      </c>
      <c r="EIL8" vm="18635">
        <f ca="1"/>
        <v>28.31</v>
      </c>
      <c r="EIM8" vm="19041">
        <f ca="1"/>
        <v>28.26</v>
      </c>
      <c r="EIN8" vm="19042">
        <f ca="1"/>
        <v>27.79</v>
      </c>
      <c r="EIO8" vm="18477">
        <f ca="1"/>
        <v>27.78</v>
      </c>
      <c r="EIP8" vm="10823">
        <f ca="1"/>
        <v>28.71</v>
      </c>
      <c r="EIQ8" vm="18473">
        <f ca="1"/>
        <v>28.54</v>
      </c>
      <c r="EIR8" vm="19043">
        <f ca="1"/>
        <v>29.23</v>
      </c>
      <c r="EIS8" vm="18394">
        <f ca="1"/>
        <v>29.48</v>
      </c>
      <c r="EIT8" vm="19043">
        <f ca="1"/>
        <v>29.23</v>
      </c>
      <c r="EIU8" vm="18572">
        <f ca="1"/>
        <v>29.27</v>
      </c>
      <c r="EIV8" vm="18570">
        <f ca="1"/>
        <v>29.13</v>
      </c>
      <c r="EIW8" vm="18463">
        <f ca="1"/>
        <v>29.4</v>
      </c>
      <c r="EIX8" vm="18464">
        <f ca="1"/>
        <v>29.12</v>
      </c>
      <c r="EIY8" vm="2354">
        <f ca="1"/>
        <v>29.37</v>
      </c>
      <c r="EIZ8" vm="18611">
        <f ca="1"/>
        <v>29.19</v>
      </c>
      <c r="EJA8" vm="18532">
        <f ca="1"/>
        <v>28.87</v>
      </c>
      <c r="EJB8" vm="18794">
        <f ca="1"/>
        <v>28.57</v>
      </c>
      <c r="EJC8" vm="19044">
        <f ca="1"/>
        <v>27.96</v>
      </c>
      <c r="EJD8" vm="10819">
        <f ca="1"/>
        <v>27.75</v>
      </c>
      <c r="EJE8" vm="19045">
        <f ca="1"/>
        <v>28.09</v>
      </c>
      <c r="EJF8" vm="18474">
        <f ca="1"/>
        <v>28.24</v>
      </c>
      <c r="EJG8" vm="18598">
        <f ca="1"/>
        <v>28.07</v>
      </c>
      <c r="EJH8" vm="19046">
        <f ca="1"/>
        <v>28.66</v>
      </c>
      <c r="EJI8" vm="18566">
        <f ca="1"/>
        <v>28.69</v>
      </c>
      <c r="EJJ8" vm="18451">
        <f ca="1"/>
        <v>29.2</v>
      </c>
      <c r="EJK8" vm="18561">
        <f ca="1"/>
        <v>29.08</v>
      </c>
      <c r="EJL8" vm="10810">
        <f ca="1"/>
        <v>28.28</v>
      </c>
      <c r="EJM8" vm="18517">
        <f ca="1"/>
        <v>28.53</v>
      </c>
      <c r="EJN8" vm="19046">
        <f ca="1"/>
        <v>28.66</v>
      </c>
      <c r="EJO8" vm="18608">
        <f ca="1"/>
        <v>29.02</v>
      </c>
      <c r="EJP8" vm="18609">
        <f ca="1"/>
        <v>29.36</v>
      </c>
      <c r="EJQ8" vm="18484">
        <f ca="1"/>
        <v>29.67</v>
      </c>
      <c r="EJR8" vm="18569">
        <f ca="1"/>
        <v>29.11</v>
      </c>
      <c r="EJS8" vm="18463">
        <f ca="1"/>
        <v>29.4</v>
      </c>
      <c r="EJT8" vm="19047">
        <f ca="1"/>
        <v>30.7</v>
      </c>
      <c r="EJU8" vm="19048">
        <f ca="1"/>
        <v>31.53</v>
      </c>
      <c r="EJV8" vm="10831">
        <f ca="1"/>
        <v>31.69</v>
      </c>
      <c r="EJW8" vm="10828">
        <f ca="1"/>
        <v>31.98</v>
      </c>
      <c r="EJX8" vm="2472">
        <f ca="1"/>
        <v>32.65</v>
      </c>
      <c r="EJY8" vm="18798">
        <f ca="1"/>
        <v>32.15</v>
      </c>
      <c r="EJZ8" vm="19049">
        <f ca="1"/>
        <v>32.409999999999997</v>
      </c>
      <c r="EKA8" vm="10841">
        <f ca="1"/>
        <v>31.95</v>
      </c>
      <c r="EKB8" vm="2334">
        <f ca="1"/>
        <v>31.9</v>
      </c>
      <c r="EKC8" vm="18412">
        <f ca="1"/>
        <v>32</v>
      </c>
      <c r="EKD8" vm="2329">
        <f ca="1"/>
        <v>31.62</v>
      </c>
      <c r="EKE8" vm="2478">
        <f ca="1"/>
        <v>31.19</v>
      </c>
      <c r="EKF8" vm="19050">
        <f ca="1"/>
        <v>31.41</v>
      </c>
      <c r="EKG8" vm="2348">
        <f ca="1"/>
        <v>31.3</v>
      </c>
      <c r="EKH8" vm="18411">
        <f ca="1"/>
        <v>31.88</v>
      </c>
      <c r="EKI8" vm="18499">
        <f ca="1"/>
        <v>31.27</v>
      </c>
      <c r="EKJ8" vm="18502">
        <f ca="1"/>
        <v>30.86</v>
      </c>
      <c r="EKK8" vm="18488">
        <f ca="1"/>
        <v>30.94</v>
      </c>
      <c r="EKL8" vm="19051">
        <f ca="1"/>
        <v>31.29</v>
      </c>
      <c r="EKM8" vm="2480">
        <f ca="1"/>
        <v>30.93</v>
      </c>
      <c r="EKN8" vm="18509">
        <f ca="1"/>
        <v>29.94</v>
      </c>
      <c r="EKO8" vm="2301">
        <f ca="1"/>
        <v>29.29</v>
      </c>
      <c r="EKP8" vm="18470">
        <f ca="1"/>
        <v>29.28</v>
      </c>
      <c r="EKQ8" vm="18569">
        <f ca="1"/>
        <v>29.11</v>
      </c>
      <c r="EKR8" vm="18580">
        <f ca="1"/>
        <v>29.15</v>
      </c>
      <c r="EKS8" vm="18632">
        <f ca="1"/>
        <v>28.44</v>
      </c>
      <c r="EKT8" vm="18558">
        <f ca="1"/>
        <v>28.45</v>
      </c>
      <c r="EKU8" vm="18591">
        <f ca="1"/>
        <v>28.62</v>
      </c>
      <c r="EKV8" vm="18690">
        <f ca="1"/>
        <v>28.5</v>
      </c>
      <c r="EKW8" vm="10814">
        <f ca="1"/>
        <v>28.76</v>
      </c>
      <c r="EKX8" vm="18431">
        <f ca="1"/>
        <v>29.17</v>
      </c>
      <c r="EKY8" vm="18393">
        <f ca="1"/>
        <v>29.04</v>
      </c>
      <c r="EKZ8" vm="18475">
        <f ca="1"/>
        <v>28.67</v>
      </c>
      <c r="ELA8" vm="18791">
        <f ca="1"/>
        <v>28.98</v>
      </c>
      <c r="ELB8" vm="10822">
        <f ca="1"/>
        <v>28.65</v>
      </c>
      <c r="ELC8" vm="18568">
        <f ca="1"/>
        <v>28.39</v>
      </c>
      <c r="ELD8" vm="19052">
        <f ca="1"/>
        <v>28.13</v>
      </c>
      <c r="ELE8" vm="18515">
        <f ca="1"/>
        <v>28.36</v>
      </c>
      <c r="ELF8" vm="18472">
        <f ca="1"/>
        <v>28.48</v>
      </c>
      <c r="ELG8" vm="19026">
        <f ca="1"/>
        <v>28.97</v>
      </c>
      <c r="ELH8" vm="18563">
        <f ca="1"/>
        <v>28.88</v>
      </c>
      <c r="ELI8" vm="18451">
        <f ca="1"/>
        <v>29.2</v>
      </c>
      <c r="ELJ8" vm="18391">
        <f ca="1"/>
        <v>28.84</v>
      </c>
      <c r="ELK8" vm="10814">
        <f ca="1"/>
        <v>28.76</v>
      </c>
      <c r="ELL8" vm="10822">
        <f ca="1"/>
        <v>28.65</v>
      </c>
      <c r="ELM8" vm="18482">
        <f ca="1"/>
        <v>28.55</v>
      </c>
      <c r="ELN8" vm="19053">
        <f ca="1"/>
        <v>28.05</v>
      </c>
      <c r="ELO8" vm="18381">
        <f ca="1"/>
        <v>27.64</v>
      </c>
      <c r="ELP8" vm="18365">
        <f ca="1"/>
        <v>27.6</v>
      </c>
      <c r="ELQ8" vm="18360">
        <f ca="1"/>
        <v>27.17</v>
      </c>
      <c r="ELR8" vm="18537">
        <f ca="1"/>
        <v>27.27</v>
      </c>
      <c r="ELS8" vm="18539">
        <f ca="1"/>
        <v>27.56</v>
      </c>
      <c r="ELT8" vm="18521">
        <f ca="1"/>
        <v>27.38</v>
      </c>
      <c r="ELU8" vm="19054">
        <f ca="1"/>
        <v>26.7</v>
      </c>
      <c r="ELV8" vm="19055">
        <f ca="1"/>
        <v>25.91</v>
      </c>
      <c r="ELW8" vm="19056">
        <f ca="1"/>
        <v>25.94</v>
      </c>
      <c r="ELX8" vm="19057">
        <f ca="1"/>
        <v>26.06</v>
      </c>
      <c r="ELY8" vm="19058">
        <f ca="1"/>
        <v>26.07</v>
      </c>
      <c r="ELZ8" vm="19059">
        <f ca="1"/>
        <v>26.31</v>
      </c>
      <c r="EMA8" vm="18575">
        <f ca="1"/>
        <v>27.01</v>
      </c>
      <c r="EMB8" vm="18522">
        <f ca="1"/>
        <v>27.02</v>
      </c>
      <c r="EMC8" vm="19060">
        <f ca="1"/>
        <v>26.9</v>
      </c>
      <c r="EMD8" vm="18375">
        <f ca="1"/>
        <v>26.76</v>
      </c>
      <c r="EME8" vm="18542">
        <f ca="1"/>
        <v>26.99</v>
      </c>
      <c r="EMF8" vm="19061">
        <f ca="1"/>
        <v>27.62</v>
      </c>
      <c r="EMG8" vm="19062">
        <f ca="1"/>
        <v>27.31</v>
      </c>
      <c r="EMH8" vm="19063">
        <f ca="1"/>
        <v>26.96</v>
      </c>
      <c r="EMI8" vm="19059">
        <f ca="1"/>
        <v>26.31</v>
      </c>
      <c r="EMJ8" vm="19064">
        <f ca="1"/>
        <v>25.57</v>
      </c>
      <c r="EMK8" vm="18755">
        <f ca="1"/>
        <v>25.47</v>
      </c>
      <c r="EML8" vm="19065">
        <f ca="1"/>
        <v>25.55</v>
      </c>
      <c r="EMM8" vm="19066">
        <f ca="1"/>
        <v>26.12</v>
      </c>
      <c r="EMN8" vm="19067">
        <f ca="1"/>
        <v>25.17</v>
      </c>
      <c r="EMO8" vm="18764">
        <f ca="1"/>
        <v>25.69</v>
      </c>
      <c r="EMP8" vm="19068">
        <f ca="1"/>
        <v>26.34</v>
      </c>
      <c r="EMQ8" vm="18374">
        <f ca="1"/>
        <v>26.4</v>
      </c>
      <c r="EMR8" vm="19061">
        <f ca="1"/>
        <v>27.62</v>
      </c>
      <c r="EMS8" vm="18618">
        <f ca="1"/>
        <v>28.42</v>
      </c>
      <c r="EMT8" vm="10821">
        <f ca="1"/>
        <v>28.33</v>
      </c>
      <c r="EMU8" vm="18792">
        <f ca="1"/>
        <v>28.16</v>
      </c>
      <c r="EMV8" vm="18529">
        <f ca="1"/>
        <v>27.89</v>
      </c>
      <c r="EMW8" vm="18367">
        <f ca="1"/>
        <v>27.53</v>
      </c>
      <c r="EMX8" vm="10818">
        <f ca="1"/>
        <v>27.68</v>
      </c>
      <c r="EMY8" vm="19069">
        <f ca="1"/>
        <v>27.7</v>
      </c>
      <c r="EMZ8" vm="18610">
        <f ca="1"/>
        <v>29.22</v>
      </c>
      <c r="ENA8" vm="19070">
        <f ca="1"/>
        <v>29.62</v>
      </c>
      <c r="ENB8" vm="19071">
        <f ca="1"/>
        <v>29.54</v>
      </c>
      <c r="ENC8" vm="18514">
        <f ca="1"/>
        <v>29.98</v>
      </c>
      <c r="END8" vm="18466">
        <f ca="1"/>
        <v>30.01</v>
      </c>
      <c r="ENE8" vm="19072">
        <f ca="1"/>
        <v>29.66</v>
      </c>
      <c r="ENF8" vm="18437">
        <f ca="1"/>
        <v>29.63</v>
      </c>
      <c r="ENG8" vm="18398">
        <f ca="1"/>
        <v>29.73</v>
      </c>
      <c r="ENH8" vm="19073">
        <f ca="1"/>
        <v>29.56</v>
      </c>
      <c r="ENI8" vm="18443">
        <f ca="1"/>
        <v>29.53</v>
      </c>
      <c r="ENJ8" vm="2305">
        <f ca="1"/>
        <v>30.31</v>
      </c>
      <c r="ENK8" vm="19074">
        <f ca="1"/>
        <v>30.49</v>
      </c>
      <c r="ENL8" vm="19075">
        <f ca="1"/>
        <v>30.96</v>
      </c>
      <c r="ENM8" vm="2355">
        <f ca="1"/>
        <v>30.82</v>
      </c>
      <c r="ENN8" vm="18586">
        <f ca="1"/>
        <v>30.58</v>
      </c>
      <c r="ENO8" vm="19076">
        <f ca="1"/>
        <v>30.53</v>
      </c>
      <c r="ENP8" vm="18407">
        <f ca="1"/>
        <v>30.66</v>
      </c>
      <c r="ENQ8" vm="19075">
        <f ca="1"/>
        <v>30.96</v>
      </c>
      <c r="ENR8" vm="18501">
        <f ca="1"/>
        <v>30.85</v>
      </c>
      <c r="ENS8" vm="18494">
        <f ca="1"/>
        <v>30.74</v>
      </c>
      <c r="ENT8" vm="19077">
        <f ca="1"/>
        <v>32.04</v>
      </c>
      <c r="ENU8" vm="19078">
        <f ca="1"/>
        <v>33.94</v>
      </c>
      <c r="ENV8" vm="10851">
        <f ca="1"/>
        <v>33.6</v>
      </c>
      <c r="ENW8" vm="18653">
        <f ca="1"/>
        <v>33.43</v>
      </c>
      <c r="ENX8" vm="18655">
        <f ca="1"/>
        <v>33.51</v>
      </c>
      <c r="ENY8" vm="18809">
        <f ca="1"/>
        <v>32.979999999999997</v>
      </c>
      <c r="ENZ8" vm="19079">
        <f ca="1"/>
        <v>33.200000000000003</v>
      </c>
      <c r="EOA8" vm="18653">
        <f ca="1"/>
        <v>33.43</v>
      </c>
      <c r="EOB8" vm="18948">
        <f ca="1"/>
        <v>33.86</v>
      </c>
      <c r="EOC8" vm="19080">
        <f ca="1"/>
        <v>33.840000000000003</v>
      </c>
      <c r="EOD8" vm="19081">
        <f ca="1"/>
        <v>33.880000000000003</v>
      </c>
      <c r="EOE8" vm="2298">
        <f ca="1"/>
        <v>33.67</v>
      </c>
      <c r="EOF8" vm="10854">
        <f ca="1"/>
        <v>33.9</v>
      </c>
      <c r="EOG8" vm="18656">
        <f ca="1"/>
        <v>33.53</v>
      </c>
      <c r="EOH8" vm="19082">
        <f ca="1"/>
        <v>33.799999999999997</v>
      </c>
      <c r="EOI8" vm="19083">
        <f ca="1"/>
        <v>34.43</v>
      </c>
      <c r="EOJ8" vm="19023">
        <f ca="1"/>
        <v>34.159999999999997</v>
      </c>
      <c r="EOK8" vm="19084">
        <f ca="1"/>
        <v>33.630000000000003</v>
      </c>
      <c r="EOL8" vm="10851">
        <f ca="1"/>
        <v>33.6</v>
      </c>
      <c r="EOM8" vm="18654">
        <f ca="1"/>
        <v>33.15</v>
      </c>
      <c r="EON8" vm="19085">
        <f ca="1"/>
        <v>32.799999999999997</v>
      </c>
      <c r="EOO8" vm="19086">
        <f ca="1"/>
        <v>32.119999999999997</v>
      </c>
      <c r="EOP8" vm="2471">
        <f ca="1"/>
        <v>31.8</v>
      </c>
      <c r="EOQ8" vm="2359">
        <f ca="1"/>
        <v>31.73</v>
      </c>
      <c r="EOR8" vm="19087">
        <f ca="1"/>
        <v>32.22</v>
      </c>
      <c r="EOS8" vm="19088">
        <f ca="1"/>
        <v>32.549999999999997</v>
      </c>
      <c r="EOT8" vm="2339">
        <f ca="1"/>
        <v>32.770000000000003</v>
      </c>
      <c r="EOU8" vm="18809">
        <f ca="1"/>
        <v>32.979999999999997</v>
      </c>
      <c r="EOV8" vm="2326">
        <f ca="1"/>
        <v>33.39</v>
      </c>
      <c r="EOW8" vm="18653">
        <f ca="1"/>
        <v>33.43</v>
      </c>
      <c r="EOX8" vm="18978">
        <f ca="1"/>
        <v>33.61</v>
      </c>
      <c r="EOY8" vm="19089">
        <f ca="1"/>
        <v>34.79</v>
      </c>
      <c r="EOZ8" vm="19090">
        <f ca="1"/>
        <v>34.01</v>
      </c>
      <c r="EPA8" vm="19091">
        <f ca="1"/>
        <v>33.549999999999997</v>
      </c>
      <c r="EPB8" vm="18649">
        <f ca="1"/>
        <v>33.47</v>
      </c>
      <c r="EPC8" vm="19092">
        <f ca="1"/>
        <v>32.99</v>
      </c>
      <c r="EPD8" vm="18970">
        <f ca="1"/>
        <v>33.04</v>
      </c>
      <c r="EPE8" vm="18643">
        <f ca="1"/>
        <v>33.18</v>
      </c>
      <c r="EPF8" vm="2427">
        <f ca="1"/>
        <v>33.119999999999997</v>
      </c>
      <c r="EPG8" vm="10853">
        <f ca="1"/>
        <v>33.07</v>
      </c>
      <c r="EPH8" vm="2276">
        <f ca="1"/>
        <v>33.619999999999997</v>
      </c>
      <c r="EPI8" vm="2419">
        <f ca="1"/>
        <v>32.75</v>
      </c>
      <c r="EPJ8" vm="19093">
        <f ca="1"/>
        <v>33.130000000000003</v>
      </c>
      <c r="EPK8" vm="19007">
        <f ca="1"/>
        <v>34.07</v>
      </c>
      <c r="EPL8" vm="2416">
        <f ca="1"/>
        <v>34.090000000000003</v>
      </c>
      <c r="EPM8" vm="10838">
        <f ca="1"/>
        <v>33.96</v>
      </c>
      <c r="EPN8" vm="18986">
        <f ca="1"/>
        <v>33.700000000000003</v>
      </c>
      <c r="EPO8" vm="18978">
        <f ca="1"/>
        <v>33.61</v>
      </c>
      <c r="EPP8" vm="10847">
        <f ca="1"/>
        <v>33.92</v>
      </c>
      <c r="EPQ8" vm="18978">
        <f ca="1"/>
        <v>33.61</v>
      </c>
      <c r="EPR8" vm="19094">
        <f ca="1"/>
        <v>34.28</v>
      </c>
      <c r="EPS8" vm="19095">
        <f ca="1"/>
        <v>34.31</v>
      </c>
      <c r="EPT8" vm="18976">
        <f ca="1"/>
        <v>34.520000000000003</v>
      </c>
      <c r="EPU8" vm="19096">
        <f ca="1"/>
        <v>34.35</v>
      </c>
      <c r="EPV8" vm="2386">
        <f ca="1"/>
        <v>35.15</v>
      </c>
      <c r="EPW8" vm="2406">
        <f ca="1"/>
        <v>35.39</v>
      </c>
      <c r="EPX8" vm="10861">
        <f ca="1"/>
        <v>35.42</v>
      </c>
      <c r="EPY8" vm="19097">
        <f ca="1"/>
        <v>35.630000000000003</v>
      </c>
      <c r="EPZ8" vm="2405">
        <f ca="1"/>
        <v>35.6</v>
      </c>
      <c r="EQA8" vm="18955">
        <f ca="1"/>
        <v>35.89</v>
      </c>
      <c r="EQB8" vm="2390">
        <f ca="1"/>
        <v>35.96</v>
      </c>
      <c r="EQC8" vm="18998">
        <f ca="1"/>
        <v>36.08</v>
      </c>
      <c r="EQD8" vm="19098">
        <f ca="1"/>
        <v>35.69</v>
      </c>
      <c r="EQE8" vm="2371">
        <f ca="1"/>
        <v>35.409999999999997</v>
      </c>
      <c r="EQF8" vm="19099">
        <f ca="1"/>
        <v>36.01</v>
      </c>
      <c r="EQG8" vm="2433">
        <f ca="1"/>
        <v>36.03</v>
      </c>
      <c r="EQH8" vm="19100">
        <f ca="1"/>
        <v>36.75</v>
      </c>
      <c r="EQI8" vm="19101">
        <f ca="1"/>
        <v>37.51</v>
      </c>
      <c r="EQJ8" vm="19102">
        <f ca="1"/>
        <v>37.049999999999997</v>
      </c>
      <c r="EQK8" vm="18996">
        <f ca="1"/>
        <v>36.86</v>
      </c>
      <c r="EQL8" vm="19103">
        <f ca="1"/>
        <v>37.090000000000003</v>
      </c>
      <c r="EQM8" vm="19104">
        <f ca="1"/>
        <v>37.81</v>
      </c>
      <c r="EQN8" vm="18858">
        <f ca="1"/>
        <v>37.92</v>
      </c>
      <c r="EQO8" vm="2394">
        <f ca="1"/>
        <v>37.520000000000003</v>
      </c>
      <c r="EQP8" vm="2379">
        <f ca="1"/>
        <v>37.299999999999997</v>
      </c>
      <c r="EQQ8" vm="19105">
        <f ca="1"/>
        <v>37.44</v>
      </c>
      <c r="EQR8" vm="992">
        <f ca="1"/>
        <v>36.92</v>
      </c>
      <c r="EQS8" vm="2412">
        <f ca="1"/>
        <v>37.11</v>
      </c>
      <c r="EQT8" vm="19106">
        <f ca="1"/>
        <v>37.5</v>
      </c>
      <c r="EQU8" vm="19107">
        <f ca="1"/>
        <v>37.729999999999997</v>
      </c>
      <c r="EQV8" vm="19108">
        <f ca="1"/>
        <v>36.65</v>
      </c>
      <c r="EQW8" vm="2363">
        <f ca="1"/>
        <v>36.35</v>
      </c>
      <c r="EQX8" vm="18815">
        <f ca="1"/>
        <v>35.79</v>
      </c>
      <c r="EQY8" vm="987">
        <f ca="1"/>
        <v>35.950000000000003</v>
      </c>
      <c r="EQZ8" vm="18658">
        <f ca="1"/>
        <v>34.68</v>
      </c>
      <c r="ERA8" vm="19010">
        <f ca="1"/>
        <v>35.229999999999997</v>
      </c>
      <c r="ERB8" vm="19109">
        <f ca="1"/>
        <v>35.770000000000003</v>
      </c>
      <c r="ERC8" vm="19110">
        <f ca="1"/>
        <v>36.97</v>
      </c>
      <c r="ERD8" vm="19107">
        <f ca="1"/>
        <v>37.729999999999997</v>
      </c>
      <c r="ERE8" vm="19111">
        <f ca="1"/>
        <v>38.369999999999997</v>
      </c>
      <c r="ERF8" vm="993">
        <f ca="1"/>
        <v>38.32</v>
      </c>
      <c r="ERG8" vm="19112">
        <f ca="1"/>
        <v>37.909999999999997</v>
      </c>
      <c r="ERH8" vm="19113">
        <f ca="1"/>
        <v>37.83</v>
      </c>
      <c r="ERI8" vm="19114">
        <f ca="1"/>
        <v>37.549999999999997</v>
      </c>
      <c r="ERJ8" vm="18988">
        <f ca="1"/>
        <v>37.01</v>
      </c>
      <c r="ERK8" vm="2463">
        <f ca="1"/>
        <v>36.950000000000003</v>
      </c>
      <c r="ERL8" vm="19115">
        <f ca="1"/>
        <v>36.880000000000003</v>
      </c>
      <c r="ERM8" vm="19116">
        <f ca="1"/>
        <v>37.25</v>
      </c>
      <c r="ERN8" vm="18859">
        <f ca="1"/>
        <v>37.69</v>
      </c>
      <c r="ERO8" vm="2377">
        <f ca="1"/>
        <v>37.840000000000003</v>
      </c>
      <c r="ERP8" vm="10963">
        <f ca="1"/>
        <v>37.71</v>
      </c>
      <c r="ERQ8" vm="10917">
        <f ca="1"/>
        <v>38.28</v>
      </c>
      <c r="ERR8" vm="1668">
        <f ca="1"/>
        <v>38.450000000000003</v>
      </c>
      <c r="ERS8" vm="10903">
        <f ca="1"/>
        <v>38.21</v>
      </c>
      <c r="ERT8" vm="19117">
        <f ca="1"/>
        <v>38.49</v>
      </c>
      <c r="ERU8" vm="18937">
        <f ca="1"/>
        <v>38.909999999999997</v>
      </c>
      <c r="ERV8" vm="19118">
        <f ca="1"/>
        <v>39.22</v>
      </c>
      <c r="ERW8" vm="19119">
        <f ca="1"/>
        <v>39.29</v>
      </c>
      <c r="ERX8" vm="18933">
        <f ca="1"/>
        <v>38.82</v>
      </c>
      <c r="ERY8" vm="19120">
        <f ca="1"/>
        <v>39.65</v>
      </c>
      <c r="ERZ8" vm="19121">
        <f ca="1"/>
        <v>39.76</v>
      </c>
      <c r="ESA8" vm="18832">
        <f ca="1"/>
        <v>39.17</v>
      </c>
      <c r="ESB8" vm="10920">
        <f ca="1"/>
        <v>39.700000000000003</v>
      </c>
      <c r="ESC8" vm="18830">
        <f ca="1"/>
        <v>39.32</v>
      </c>
      <c r="ESD8" vm="18834">
        <f ca="1"/>
        <v>38.72</v>
      </c>
      <c r="ESE8" vm="19122">
        <f ca="1"/>
        <v>38.630000000000003</v>
      </c>
      <c r="ESF8" vm="998">
        <f ca="1"/>
        <v>39.99</v>
      </c>
      <c r="ESG8" vm="999">
        <f ca="1"/>
        <v>39.880000000000003</v>
      </c>
      <c r="ESH8" vm="10870">
        <f ca="1"/>
        <v>39.68</v>
      </c>
      <c r="ESI8" vm="19123">
        <f ca="1"/>
        <v>39.96</v>
      </c>
      <c r="ESJ8" vm="10920">
        <f ca="1"/>
        <v>39.700000000000003</v>
      </c>
      <c r="ESK8" vm="997">
        <f ca="1"/>
        <v>39.78</v>
      </c>
      <c r="ESL8" vm="966">
        <f ca="1"/>
        <v>39.67</v>
      </c>
      <c r="ESM8" vm="18856">
        <f ca="1"/>
        <v>38.86</v>
      </c>
      <c r="ESN8" vm="1677">
        <f ca="1"/>
        <v>39.409999999999997</v>
      </c>
      <c r="ESO8" vm="11018">
        <f ca="1"/>
        <v>39.26</v>
      </c>
      <c r="ESP8" vm="19124">
        <f ca="1"/>
        <v>39.24</v>
      </c>
      <c r="ESQ8" vm="19125">
        <f ca="1"/>
        <v>39.51</v>
      </c>
      <c r="ESR8" vm="998">
        <f ca="1"/>
        <v>39.99</v>
      </c>
      <c r="ESS8" vm="998">
        <f ca="1"/>
        <v>39.99</v>
      </c>
      <c r="EST8" vm="18828">
        <f ca="1"/>
        <v>39.49</v>
      </c>
      <c r="ESU8" vm="2458">
        <f ca="1"/>
        <v>40.020000000000003</v>
      </c>
      <c r="ESV8" vm="19126">
        <f ca="1"/>
        <v>39.380000000000003</v>
      </c>
      <c r="ESW8" vm="10958">
        <f ca="1"/>
        <v>39</v>
      </c>
      <c r="ESX8" vm="2436">
        <f ca="1"/>
        <v>39.25</v>
      </c>
      <c r="ESY8" vm="19127">
        <f ca="1"/>
        <v>39.770000000000003</v>
      </c>
      <c r="ESZ8" vm="19128">
        <f ca="1"/>
        <v>40.01</v>
      </c>
      <c r="ETA8" vm="1004">
        <f ca="1"/>
        <v>40.93</v>
      </c>
      <c r="ETB8" vm="1773">
        <f ca="1"/>
        <v>40.9</v>
      </c>
      <c r="ETC8" vm="1817">
        <f ca="1"/>
        <v>40.409999999999997</v>
      </c>
      <c r="ETD8" vm="19129">
        <f ca="1"/>
        <v>40.619999999999997</v>
      </c>
      <c r="ETE8" vm="1798">
        <f ca="1"/>
        <v>41.42</v>
      </c>
      <c r="ETF8" vm="1820">
        <f ca="1"/>
        <v>41.74</v>
      </c>
      <c r="ETG8" vm="19130">
        <f ca="1"/>
        <v>41.81</v>
      </c>
      <c r="ETH8" vm="10969">
        <f ca="1"/>
        <v>41.59</v>
      </c>
      <c r="ETI8" vm="19131">
        <f ca="1"/>
        <v>41.89</v>
      </c>
      <c r="ETJ8" vm="1019">
        <f ca="1"/>
        <v>44.13</v>
      </c>
      <c r="ETK8" vm="19132">
        <f ca="1"/>
        <v>43.98</v>
      </c>
      <c r="ETL8" vm="11012">
        <f ca="1"/>
        <v>43.01</v>
      </c>
      <c r="ETM8" vm="18929">
        <f ca="1"/>
        <v>42.9</v>
      </c>
      <c r="ETN8" vm="1778">
        <f ca="1"/>
        <v>42.3</v>
      </c>
      <c r="ETO8" vm="11031">
        <f ca="1"/>
        <v>42.41</v>
      </c>
      <c r="ETP8" vm="19133">
        <f ca="1"/>
        <v>42.19</v>
      </c>
      <c r="ETQ8" vm="10888">
        <f ca="1"/>
        <v>41.68</v>
      </c>
      <c r="ETR8" vm="19134">
        <f ca="1"/>
        <v>41.67</v>
      </c>
      <c r="ETS8" vm="18868">
        <f ca="1"/>
        <v>41.09</v>
      </c>
      <c r="ETT8" vm="10883">
        <f ca="1"/>
        <v>41.28</v>
      </c>
      <c r="ETU8" vm="19135">
        <f ca="1"/>
        <v>40.31</v>
      </c>
      <c r="ETV8" vm="10872">
        <f ca="1"/>
        <v>39.5</v>
      </c>
      <c r="ETW8" vm="19136">
        <f ca="1"/>
        <v>37.58</v>
      </c>
      <c r="ETX8" vm="19108">
        <f ca="1"/>
        <v>36.65</v>
      </c>
      <c r="ETY8" vm="992">
        <f ca="1"/>
        <v>36.92</v>
      </c>
      <c r="ETZ8" vm="2379">
        <f ca="1"/>
        <v>37.299999999999997</v>
      </c>
      <c r="EUA8" vm="10903">
        <f ca="1"/>
        <v>38.21</v>
      </c>
      <c r="EUB8" vm="10917">
        <f ca="1"/>
        <v>38.28</v>
      </c>
      <c r="EUC8" vm="10959">
        <f ca="1"/>
        <v>38.17</v>
      </c>
      <c r="EUD8" vm="18860">
        <f ca="1"/>
        <v>38.46</v>
      </c>
      <c r="EUE8" vm="1680">
        <f ca="1"/>
        <v>38.81</v>
      </c>
      <c r="EUF8" vm="11023">
        <f ca="1"/>
        <v>39.03</v>
      </c>
      <c r="EUG8" vm="19137">
        <f ca="1"/>
        <v>39.340000000000003</v>
      </c>
      <c r="EUH8" vm="966">
        <f ca="1"/>
        <v>39.67</v>
      </c>
      <c r="EUI8" vm="18827">
        <f ca="1"/>
        <v>38.69</v>
      </c>
      <c r="EUJ8" vm="994">
        <f ca="1"/>
        <v>38.75</v>
      </c>
      <c r="EUK8" vm="19124">
        <f ca="1"/>
        <v>39.24</v>
      </c>
      <c r="EUL8" vm="19127">
        <f ca="1"/>
        <v>39.770000000000003</v>
      </c>
      <c r="EUM8" vm="19138">
        <f ca="1"/>
        <v>39.92</v>
      </c>
      <c r="EUN8" vm="966">
        <f ca="1"/>
        <v>39.67</v>
      </c>
      <c r="EUO8" vm="19139">
        <f ca="1"/>
        <v>39.950000000000003</v>
      </c>
      <c r="EUP8" vm="1000">
        <f ca="1"/>
        <v>40.17</v>
      </c>
      <c r="EUQ8" vm="19140">
        <f ca="1"/>
        <v>40.75</v>
      </c>
      <c r="EUR8" vm="1781">
        <f ca="1"/>
        <v>40.700000000000003</v>
      </c>
      <c r="EUS8" vm="18876">
        <f ca="1"/>
        <v>40.5</v>
      </c>
      <c r="EUT8" vm="18875">
        <f ca="1"/>
        <v>40.14</v>
      </c>
      <c r="EUU8" vm="19141">
        <f ca="1"/>
        <v>38.76</v>
      </c>
      <c r="EUV8" vm="19142">
        <f ca="1"/>
        <v>39.47</v>
      </c>
      <c r="EUW8" vm="1681">
        <f ca="1"/>
        <v>39.28</v>
      </c>
      <c r="EUX8" vm="10958">
        <f ca="1"/>
        <v>39</v>
      </c>
      <c r="EUY8" vm="18854">
        <f ca="1"/>
        <v>38.78</v>
      </c>
      <c r="EUZ8" vm="19143">
        <f ca="1"/>
        <v>38.65</v>
      </c>
      <c r="EVA8" vm="19144">
        <f ca="1"/>
        <v>39.1</v>
      </c>
      <c r="EVB8" vm="11021">
        <f ca="1"/>
        <v>39.549999999999997</v>
      </c>
      <c r="EVC8" vm="1812">
        <f ca="1"/>
        <v>39.619999999999997</v>
      </c>
      <c r="EVD8" vm="19145">
        <f ca="1"/>
        <v>40.869999999999997</v>
      </c>
      <c r="EVE8" vm="1813">
        <f ca="1"/>
        <v>40.270000000000003</v>
      </c>
      <c r="EVF8" vm="10960">
        <f ca="1"/>
        <v>39.869999999999997</v>
      </c>
      <c r="EVG8" vm="19146">
        <f ca="1"/>
        <v>39.450000000000003</v>
      </c>
      <c r="EVH8" vm="2436">
        <f ca="1"/>
        <v>39.25</v>
      </c>
      <c r="EVI8" vm="19147">
        <f ca="1"/>
        <v>39.520000000000003</v>
      </c>
      <c r="EVJ8" vm="19148">
        <f ca="1"/>
        <v>39.4</v>
      </c>
      <c r="EVK8" vm="10870">
        <f ca="1"/>
        <v>39.68</v>
      </c>
      <c r="EVL8" vm="19118">
        <f ca="1"/>
        <v>39.22</v>
      </c>
      <c r="EVM8" vm="19149">
        <f ca="1"/>
        <v>39.229999999999997</v>
      </c>
      <c r="EVN8" vm="2436">
        <f ca="1"/>
        <v>39.25</v>
      </c>
      <c r="EVO8" vm="10921">
        <f ca="1"/>
        <v>40.11</v>
      </c>
      <c r="EVP8" vm="19123">
        <f ca="1"/>
        <v>39.96</v>
      </c>
      <c r="EVQ8" vm="19150">
        <f ca="1"/>
        <v>39.93</v>
      </c>
      <c r="EVR8" vm="1808">
        <f ca="1"/>
        <v>40.19</v>
      </c>
      <c r="EVS8" vm="1671">
        <f ca="1"/>
        <v>39.97</v>
      </c>
      <c r="EVT8" vm="10892">
        <f ca="1"/>
        <v>41.95</v>
      </c>
      <c r="EVU8" vm="1697">
        <f ca="1"/>
        <v>41.91</v>
      </c>
      <c r="EVV8" vm="18878">
        <f ca="1"/>
        <v>42.14</v>
      </c>
      <c r="EVW8" vm="11129">
        <f ca="1"/>
        <v>42.8</v>
      </c>
      <c r="EVX8" vm="1712">
        <f ca="1"/>
        <v>42.6</v>
      </c>
      <c r="EVY8" vm="18852">
        <f ca="1"/>
        <v>42.32</v>
      </c>
      <c r="EVZ8" vm="19151">
        <f ca="1"/>
        <v>41.76</v>
      </c>
      <c r="EWA8" vm="1778">
        <f ca="1"/>
        <v>42.3</v>
      </c>
      <c r="EWB8" vm="1800">
        <f ca="1"/>
        <v>42.34</v>
      </c>
      <c r="EWC8" vm="19152">
        <f ca="1"/>
        <v>42.65</v>
      </c>
      <c r="EWD8" vm="19131">
        <f ca="1"/>
        <v>41.89</v>
      </c>
      <c r="EWE8" vm="19153">
        <f ca="1"/>
        <v>42.62</v>
      </c>
      <c r="EWF8" vm="19154">
        <f ca="1"/>
        <v>42.53</v>
      </c>
      <c r="EWG8" vm="1688">
        <f ca="1"/>
        <v>42.31</v>
      </c>
      <c r="EWH8" vm="1698">
        <f ca="1"/>
        <v>41.82</v>
      </c>
      <c r="EWI8" vm="19151">
        <f ca="1"/>
        <v>41.76</v>
      </c>
      <c r="EWJ8" vm="19155">
        <f ca="1"/>
        <v>41.33</v>
      </c>
      <c r="EWK8" vm="1771">
        <f ca="1"/>
        <v>41.88</v>
      </c>
      <c r="EWL8" vm="19156">
        <f ca="1"/>
        <v>45.41</v>
      </c>
      <c r="EWM8" vm="1012">
        <f ca="1"/>
        <v>44.77</v>
      </c>
      <c r="EWN8" vm="19157">
        <f ca="1"/>
        <v>45.13</v>
      </c>
      <c r="EWO8" vm="10942">
        <f ca="1"/>
        <v>46.08</v>
      </c>
      <c r="EWP8" vm="10945">
        <f ca="1"/>
        <v>45.86</v>
      </c>
      <c r="EWQ8" vm="18917">
        <f ca="1"/>
        <v>45.87</v>
      </c>
      <c r="EWR8" vm="1218">
        <f ca="1"/>
        <v>45.9</v>
      </c>
      <c r="EWS8" vm="11058">
        <f ca="1"/>
        <v>46.75</v>
      </c>
      <c r="EWT8" vm="11147">
        <f ca="1"/>
        <v>46.72</v>
      </c>
      <c r="EWU8" vm="19158">
        <f ca="1"/>
        <v>46.41</v>
      </c>
      <c r="EWV8" vm="11077">
        <f ca="1"/>
        <v>46.06</v>
      </c>
      <c r="EWW8" vm="10934">
        <f ca="1"/>
        <v>46.46</v>
      </c>
      <c r="EWX8" vm="11079">
        <f ca="1"/>
        <v>47</v>
      </c>
      <c r="EWY8" vm="1067">
        <f ca="1"/>
        <v>47.5</v>
      </c>
      <c r="EWZ8" vm="19159">
        <f ca="1"/>
        <v>47.75</v>
      </c>
      <c r="EXA8" vm="1052">
        <f ca="1"/>
        <v>47.77</v>
      </c>
      <c r="EXB8" vm="1748">
        <f ca="1"/>
        <v>47.51</v>
      </c>
      <c r="EXC8" vm="18890">
        <f ca="1"/>
        <v>47.04</v>
      </c>
      <c r="EXD8" vm="19160">
        <f ca="1"/>
        <v>46.82</v>
      </c>
      <c r="EXE8" vm="11039">
        <f ca="1"/>
        <v>46.37</v>
      </c>
      <c r="EXF8" vm="11079">
        <f ca="1"/>
        <v>47</v>
      </c>
      <c r="EXG8" vm="11058">
        <f ca="1"/>
        <v>46.75</v>
      </c>
      <c r="EXH8" vm="1752">
        <f ca="1"/>
        <v>45.91</v>
      </c>
      <c r="EXI8" vm="1718">
        <f ca="1"/>
        <v>45.75</v>
      </c>
      <c r="EXJ8" vm="10942">
        <f ca="1"/>
        <v>46.08</v>
      </c>
      <c r="EXK8" vm="10942">
        <f ca="1"/>
        <v>46.08</v>
      </c>
      <c r="EXL8" vm="1754">
        <f ca="1"/>
        <v>45.67</v>
      </c>
      <c r="EXM8" vm="1236">
        <f ca="1"/>
        <v>45.47</v>
      </c>
      <c r="EXN8" vm="1232">
        <f ca="1"/>
        <v>45.05</v>
      </c>
      <c r="EXO8" vm="10997">
        <f ca="1"/>
        <v>43.5</v>
      </c>
      <c r="EXP8" vm="11051">
        <f ca="1"/>
        <v>43.38</v>
      </c>
      <c r="EXQ8" vm="10984">
        <f ca="1"/>
        <v>44.17</v>
      </c>
      <c r="EXR8" vm="19161">
        <f ca="1"/>
        <v>43.89</v>
      </c>
      <c r="EXS8" vm="1010">
        <f ca="1"/>
        <v>44.38</v>
      </c>
      <c r="EXT8" vm="1831">
        <f ca="1"/>
        <v>44.55</v>
      </c>
      <c r="EXU8" vm="18882">
        <f ca="1"/>
        <v>44.34</v>
      </c>
      <c r="EXV8" vm="1701">
        <f ca="1"/>
        <v>43.91</v>
      </c>
      <c r="EXW8" vm="1709">
        <f ca="1"/>
        <v>43.95</v>
      </c>
      <c r="EXX8" vm="11064">
        <f ca="1"/>
        <v>44.29</v>
      </c>
      <c r="EXY8" vm="19162">
        <f ca="1"/>
        <v>44.81</v>
      </c>
      <c r="EXZ8" vm="1766">
        <f ca="1"/>
        <v>45.4</v>
      </c>
      <c r="EYA8" vm="10942">
        <f ca="1"/>
        <v>46.08</v>
      </c>
      <c r="EYB8" vm="19163">
        <f ca="1"/>
        <v>46.21</v>
      </c>
      <c r="EYC8" vm="19164">
        <f ca="1"/>
        <v>45.11</v>
      </c>
      <c r="EYD8" vm="1031">
        <f ca="1"/>
        <v>45.06</v>
      </c>
      <c r="EYE8" vm="11062">
        <f ca="1"/>
        <v>45.78</v>
      </c>
      <c r="EYF8" vm="11081">
        <f ca="1"/>
        <v>47.1</v>
      </c>
      <c r="EYG8" vm="11078">
        <f ca="1"/>
        <v>46.64</v>
      </c>
      <c r="EYH8" vm="1650">
        <f ca="1"/>
        <v>46.53</v>
      </c>
      <c r="EYI8" vm="1034">
        <f ca="1"/>
        <v>46.66</v>
      </c>
      <c r="EYJ8" vm="10941">
        <f ca="1"/>
        <v>45.79</v>
      </c>
      <c r="EYK8" vm="19165">
        <f ca="1"/>
        <v>46.39</v>
      </c>
      <c r="EYL8" vm="11059">
        <f ca="1"/>
        <v>46.52</v>
      </c>
      <c r="EYM8" vm="18887">
        <f ca="1"/>
        <v>47.09</v>
      </c>
      <c r="EYN8" vm="1044">
        <f ca="1"/>
        <v>46.84</v>
      </c>
      <c r="EYO8" vm="11058">
        <f ca="1"/>
        <v>46.75</v>
      </c>
      <c r="EYP8" vm="11147">
        <f ca="1"/>
        <v>46.72</v>
      </c>
      <c r="EYQ8" vm="1033">
        <f ca="1"/>
        <v>46.3</v>
      </c>
      <c r="EYR8" vm="19163">
        <f ca="1"/>
        <v>46.21</v>
      </c>
      <c r="EYS8" vm="19166">
        <f ca="1"/>
        <v>46.71</v>
      </c>
      <c r="EYT8" vm="1205">
        <f ca="1"/>
        <v>47.11</v>
      </c>
      <c r="EYU8" vm="11104">
        <f ca="1"/>
        <v>47.74</v>
      </c>
      <c r="EYV8" vm="19167">
        <f ca="1"/>
        <v>47.4</v>
      </c>
      <c r="EYW8" vm="10935">
        <f ca="1"/>
        <v>46.67</v>
      </c>
      <c r="EYX8" vm="19168">
        <f ca="1"/>
        <v>46.79</v>
      </c>
      <c r="EYY8" vm="19163">
        <f ca="1"/>
        <v>46.21</v>
      </c>
      <c r="EYZ8" vm="11150">
        <f ca="1"/>
        <v>46.33</v>
      </c>
      <c r="EZA8" vm="19169">
        <f ca="1"/>
        <v>46.96</v>
      </c>
      <c r="EZB8" vm="1650">
        <f ca="1"/>
        <v>46.53</v>
      </c>
      <c r="EZC8" vm="1065">
        <f ca="1"/>
        <v>46.01</v>
      </c>
      <c r="EZD8" vm="1233">
        <f ca="1"/>
        <v>45.3</v>
      </c>
      <c r="EZE8" vm="19162">
        <f ca="1"/>
        <v>44.81</v>
      </c>
      <c r="EZF8" vm="11046">
        <f ca="1"/>
        <v>44.46</v>
      </c>
      <c r="EZG8" vm="1731">
        <f ca="1"/>
        <v>43.94</v>
      </c>
      <c r="EZH8" vm="1731">
        <f ca="1"/>
        <v>43.94</v>
      </c>
      <c r="EZI8" vm="18881">
        <f ca="1"/>
        <v>44.12</v>
      </c>
      <c r="EZJ8" vm="1758">
        <f ca="1"/>
        <v>46.1</v>
      </c>
      <c r="EZK8" vm="1062">
        <f ca="1"/>
        <v>45.56</v>
      </c>
      <c r="EZL8" vm="1803">
        <f ca="1"/>
        <v>42.67</v>
      </c>
      <c r="EZM8" vm="19170">
        <f ca="1"/>
        <v>42.29</v>
      </c>
      <c r="EZN8" vm="1694">
        <f ca="1"/>
        <v>41.46</v>
      </c>
      <c r="EZO8" vm="19171">
        <f ca="1"/>
        <v>41.4</v>
      </c>
      <c r="EZP8" vm="1672">
        <f ca="1"/>
        <v>39.83</v>
      </c>
      <c r="EZQ8" vm="19172">
        <f ca="1"/>
        <v>39.61</v>
      </c>
      <c r="EZR8" vm="19173">
        <f ca="1"/>
        <v>39.909999999999997</v>
      </c>
      <c r="EZS8" vm="966">
        <f ca="1"/>
        <v>39.67</v>
      </c>
      <c r="EZT8" vm="967">
        <f ca="1"/>
        <v>40.89</v>
      </c>
      <c r="EZU8" vm="968">
        <f ca="1"/>
        <v>41.44</v>
      </c>
      <c r="EZV8" vm="969">
        <f ca="1"/>
        <v>41.65</v>
      </c>
      <c r="EZW8" vm="970">
        <f ca="1"/>
        <v>42.21</v>
      </c>
      <c r="EZX8" vm="971">
        <f ca="1"/>
        <v>42.48</v>
      </c>
      <c r="EZY8" vm="972">
        <f ca="1"/>
        <v>42.47</v>
      </c>
      <c r="EZZ8" vm="973">
        <f ca="1"/>
        <v>43.07</v>
      </c>
      <c r="FAA8" vm="974">
        <f ca="1"/>
        <v>43.28</v>
      </c>
      <c r="FAB8" vm="975">
        <f ca="1"/>
        <v>42.82</v>
      </c>
      <c r="FAC8" vm="976">
        <f ca="1"/>
        <v>42.56</v>
      </c>
      <c r="FAD8" vm="977">
        <f ca="1"/>
        <v>41.25</v>
      </c>
      <c r="FAE8" vm="978">
        <f ca="1"/>
        <v>41.73</v>
      </c>
      <c r="FAF8" vm="979">
        <f ca="1"/>
        <v>41.49</v>
      </c>
      <c r="FAG8" vm="980">
        <f ca="1"/>
        <v>41.85</v>
      </c>
      <c r="FAH8" vm="981">
        <f ca="1"/>
        <v>37.22</v>
      </c>
      <c r="FAI8" vm="982">
        <f ca="1"/>
        <v>34.39</v>
      </c>
      <c r="FAJ8" vm="983">
        <f ca="1"/>
        <v>35.58</v>
      </c>
      <c r="FAK8" vm="984">
        <f ca="1"/>
        <v>35.03</v>
      </c>
      <c r="FAL8" vm="985">
        <f ca="1"/>
        <v>37.15</v>
      </c>
      <c r="FAM8" vm="986">
        <f ca="1"/>
        <v>35.85</v>
      </c>
      <c r="FAN8" vm="987">
        <f ca="1"/>
        <v>35.950000000000003</v>
      </c>
      <c r="FAO8" vm="988">
        <f ca="1"/>
        <v>36.67</v>
      </c>
      <c r="FAP8" vm="989">
        <f ca="1"/>
        <v>37.99</v>
      </c>
      <c r="FAQ8" vm="990">
        <f ca="1"/>
        <v>37.33</v>
      </c>
      <c r="FAR8" vm="991">
        <f ca="1"/>
        <v>37.409999999999997</v>
      </c>
      <c r="FAS8" vm="992">
        <f ca="1"/>
        <v>36.92</v>
      </c>
      <c r="FAT8" vm="993">
        <f ca="1"/>
        <v>38.32</v>
      </c>
      <c r="FAU8" vm="994">
        <f ca="1"/>
        <v>38.75</v>
      </c>
      <c r="FAV8" vm="995">
        <f ca="1"/>
        <v>39.58</v>
      </c>
      <c r="FAW8" vm="996">
        <f ca="1"/>
        <v>39.69</v>
      </c>
      <c r="FAX8" vm="997">
        <f ca="1"/>
        <v>39.78</v>
      </c>
      <c r="FAY8" vm="998">
        <f ca="1"/>
        <v>39.99</v>
      </c>
      <c r="FAZ8" vm="999">
        <f ca="1"/>
        <v>39.880000000000003</v>
      </c>
      <c r="FBA8" vm="1000">
        <f ca="1"/>
        <v>40.17</v>
      </c>
      <c r="FBB8" vm="1001">
        <f ca="1"/>
        <v>41.07</v>
      </c>
      <c r="FBC8" vm="1002">
        <f ca="1"/>
        <v>41.12</v>
      </c>
      <c r="FBD8" vm="1003">
        <f ca="1"/>
        <v>40.840000000000003</v>
      </c>
      <c r="FBE8" vm="1004">
        <f ca="1"/>
        <v>40.93</v>
      </c>
      <c r="FBF8" vm="1005">
        <f ca="1"/>
        <v>41.6</v>
      </c>
      <c r="FBG8" vm="1006">
        <f ca="1"/>
        <v>41.79</v>
      </c>
      <c r="FBH8" vm="1007">
        <f ca="1"/>
        <v>43.36</v>
      </c>
      <c r="FBI8" vm="1008">
        <f ca="1"/>
        <v>44.28</v>
      </c>
      <c r="FBJ8" vm="1009">
        <f ca="1"/>
        <v>44.74</v>
      </c>
      <c r="FBK8" vm="1010">
        <f ca="1"/>
        <v>44.38</v>
      </c>
      <c r="FBL8" vm="1011">
        <f ca="1"/>
        <v>44.69</v>
      </c>
      <c r="FBM8" vm="1012">
        <f ca="1"/>
        <v>44.77</v>
      </c>
      <c r="FBN8" vm="1011">
        <f ca="1"/>
        <v>44.69</v>
      </c>
      <c r="FBO8" vm="1013">
        <f ca="1"/>
        <v>43.25</v>
      </c>
      <c r="FBP8" vm="1014">
        <f ca="1"/>
        <v>43.31</v>
      </c>
      <c r="FBQ8" vm="1015">
        <f ca="1"/>
        <v>43.2</v>
      </c>
      <c r="FBR8" vm="1016">
        <f ca="1"/>
        <v>44.22</v>
      </c>
      <c r="FBS8" vm="1017">
        <f ca="1"/>
        <v>44.06</v>
      </c>
      <c r="FBT8" vm="1018">
        <f ca="1"/>
        <v>44.24</v>
      </c>
      <c r="FBU8" vm="1019">
        <f ca="1"/>
        <v>44.13</v>
      </c>
      <c r="FBV8" vm="1020">
        <f ca="1"/>
        <v>44.08</v>
      </c>
      <c r="FBW8" vm="1021">
        <f ca="1"/>
        <v>44.65</v>
      </c>
      <c r="FBX8" vm="1022">
        <f ca="1"/>
        <v>44.36</v>
      </c>
      <c r="FBY8" vm="1010">
        <f ca="1"/>
        <v>44.38</v>
      </c>
      <c r="FBZ8" vm="1023">
        <f ca="1"/>
        <v>44.97</v>
      </c>
      <c r="FCA8" vm="1024">
        <f ca="1"/>
        <v>44.87</v>
      </c>
      <c r="FCB8" vm="1025">
        <f ca="1"/>
        <v>45.09</v>
      </c>
      <c r="FCC8" vm="1026">
        <f ca="1"/>
        <v>44.73</v>
      </c>
      <c r="FCD8" vm="1027">
        <f ca="1"/>
        <v>44.62</v>
      </c>
      <c r="FCE8" vm="1028">
        <f ca="1"/>
        <v>44.09</v>
      </c>
      <c r="FCF8" vm="1029">
        <f ca="1"/>
        <v>44.41</v>
      </c>
      <c r="FCG8" vm="1030">
        <f ca="1"/>
        <v>44.23</v>
      </c>
      <c r="FCH8" vm="1031">
        <f ca="1"/>
        <v>45.06</v>
      </c>
      <c r="FCI8" vm="1032">
        <f ca="1"/>
        <v>45.5</v>
      </c>
      <c r="FCJ8" vm="1033">
        <f ca="1"/>
        <v>46.3</v>
      </c>
      <c r="FCK8" vm="1034">
        <f ca="1"/>
        <v>46.66</v>
      </c>
      <c r="FCL8" vm="1035">
        <f ca="1"/>
        <v>46.85</v>
      </c>
      <c r="FCM8" vm="1036">
        <f ca="1"/>
        <v>47.46</v>
      </c>
      <c r="FCN8" vm="1037">
        <f ca="1"/>
        <v>47.12</v>
      </c>
      <c r="FCO8" vm="1038">
        <f ca="1"/>
        <v>47.32</v>
      </c>
      <c r="FCP8" vm="1039">
        <f ca="1"/>
        <v>48.15</v>
      </c>
      <c r="FCQ8" vm="1040">
        <f ca="1"/>
        <v>48.71</v>
      </c>
      <c r="FCR8" vm="1041">
        <f ca="1"/>
        <v>48.93</v>
      </c>
      <c r="FCS8" vm="1042">
        <f ca="1"/>
        <v>48.66</v>
      </c>
      <c r="FCT8" vm="1043">
        <f ca="1"/>
        <v>47.15</v>
      </c>
      <c r="FCU8" vm="1044">
        <f ca="1"/>
        <v>46.84</v>
      </c>
      <c r="FCV8" vm="1045">
        <f ca="1"/>
        <v>46.97</v>
      </c>
      <c r="FCW8" vm="1046">
        <f ca="1"/>
        <v>46.73</v>
      </c>
      <c r="FCX8" vm="1047">
        <f ca="1"/>
        <v>47.07</v>
      </c>
      <c r="FCY8" vm="1048">
        <f ca="1"/>
        <v>46.15</v>
      </c>
      <c r="FCZ8" vm="1049">
        <f ca="1"/>
        <v>46.03</v>
      </c>
      <c r="FDA8" vm="1050">
        <f ca="1"/>
        <v>47.02</v>
      </c>
      <c r="FDB8" vm="1038">
        <f ca="1"/>
        <v>47.32</v>
      </c>
      <c r="FDC8" vm="1051">
        <f ca="1"/>
        <v>47.48</v>
      </c>
      <c r="FDD8" vm="1052">
        <f ca="1"/>
        <v>47.77</v>
      </c>
      <c r="FDE8" vm="1053">
        <f ca="1"/>
        <v>48.14</v>
      </c>
      <c r="FDF8" vm="1054">
        <f ca="1"/>
        <v>48.39</v>
      </c>
      <c r="FDG8" vm="1055">
        <f ca="1"/>
        <v>48.45</v>
      </c>
      <c r="FDH8" vm="1056">
        <f ca="1"/>
        <v>48.23</v>
      </c>
      <c r="FDI8" vm="1057">
        <f ca="1"/>
        <v>47.95</v>
      </c>
      <c r="FDJ8" vm="1058">
        <f ca="1"/>
        <v>47.96</v>
      </c>
      <c r="FDK8" vm="1059">
        <f ca="1"/>
        <v>47.27</v>
      </c>
      <c r="FDL8" vm="1060">
        <f ca="1"/>
        <v>45.66</v>
      </c>
      <c r="FDM8" vm="1061">
        <f ca="1"/>
        <v>45.85</v>
      </c>
      <c r="FDN8" vm="1062">
        <f ca="1"/>
        <v>45.56</v>
      </c>
      <c r="FDO8" vm="1063">
        <f ca="1"/>
        <v>45.42</v>
      </c>
      <c r="FDP8" vm="1064">
        <f ca="1"/>
        <v>44.92</v>
      </c>
      <c r="FDQ8" vm="1065">
        <f ca="1"/>
        <v>46.01</v>
      </c>
      <c r="FDR8" vm="1066">
        <f ca="1"/>
        <v>46.16</v>
      </c>
      <c r="FDS8" vm="1067">
        <f ca="1"/>
        <v>47.5</v>
      </c>
      <c r="FDT8" vm="1068">
        <f ca="1"/>
        <v>47.24</v>
      </c>
      <c r="FDU8" vm="1069">
        <f ca="1"/>
        <v>47.71</v>
      </c>
      <c r="FDV8" vm="1070">
        <f ca="1"/>
        <v>46.94</v>
      </c>
      <c r="FDW8" vm="1071">
        <f ca="1"/>
        <v>47.92</v>
      </c>
      <c r="FDX8" vm="1072">
        <f ca="1"/>
        <v>48.08</v>
      </c>
      <c r="FDY8" vm="1073">
        <f ca="1"/>
        <v>48.35</v>
      </c>
      <c r="FDZ8" vm="1074">
        <f ca="1"/>
        <v>48.26</v>
      </c>
      <c r="FEA8" vm="1075">
        <f ca="1"/>
        <v>49.48</v>
      </c>
      <c r="FEB8" vm="1075">
        <f ca="1"/>
        <v>49.48</v>
      </c>
      <c r="FEC8" vm="1076">
        <f ca="1"/>
        <v>50.25</v>
      </c>
      <c r="FED8" vm="1077">
        <f ca="1"/>
        <v>50.38</v>
      </c>
      <c r="FEE8" vm="1078">
        <f ca="1"/>
        <v>50.49</v>
      </c>
      <c r="FEF8" vm="1079">
        <f ca="1"/>
        <v>50.74</v>
      </c>
      <c r="FEG8" vm="1080">
        <f ca="1"/>
        <v>50.42</v>
      </c>
      <c r="FEH8" vm="1081">
        <f ca="1"/>
        <v>50.06</v>
      </c>
      <c r="FEI8" vm="1082">
        <f ca="1"/>
        <v>50.62</v>
      </c>
      <c r="FEJ8" vm="1083">
        <f ca="1"/>
        <v>49.77</v>
      </c>
      <c r="FEK8" vm="1084">
        <f ca="1"/>
        <v>49.46</v>
      </c>
      <c r="FEL8" vm="1085">
        <f ca="1"/>
        <v>50.29</v>
      </c>
      <c r="FEM8" vm="1086">
        <f ca="1"/>
        <v>50.13</v>
      </c>
      <c r="FEN8" vm="1087">
        <f ca="1"/>
        <v>50.75</v>
      </c>
      <c r="FEO8" vm="1088">
        <f ca="1"/>
        <v>50.58</v>
      </c>
      <c r="FEP8" vm="1089">
        <f ca="1"/>
        <v>50.59</v>
      </c>
      <c r="FEQ8" vm="1090">
        <f ca="1"/>
        <v>50.66</v>
      </c>
      <c r="FER8" vm="1091">
        <f ca="1"/>
        <v>51.4</v>
      </c>
      <c r="FES8" vm="1092">
        <f ca="1"/>
        <v>52.13</v>
      </c>
      <c r="FET8" vm="1093">
        <f ca="1"/>
        <v>52.25</v>
      </c>
      <c r="FEU8" vm="1094">
        <f ca="1"/>
        <v>51.92</v>
      </c>
      <c r="FEV8" vm="1095">
        <f ca="1"/>
        <v>51.7</v>
      </c>
      <c r="FEW8" vm="1095">
        <f ca="1"/>
        <v>51.7</v>
      </c>
      <c r="FEX8" vm="1096">
        <f ca="1"/>
        <v>51.85</v>
      </c>
      <c r="FEY8" vm="1097">
        <f ca="1"/>
        <v>52.21</v>
      </c>
      <c r="FEZ8" vm="1098">
        <f ca="1"/>
        <v>52.42</v>
      </c>
      <c r="FFA8" vm="1099">
        <f ca="1"/>
        <v>51.59</v>
      </c>
      <c r="FFB8" vm="1100">
        <f ca="1"/>
        <v>50.68</v>
      </c>
      <c r="FFC8" vm="1101">
        <f ca="1"/>
        <v>50.48</v>
      </c>
      <c r="FFD8" vm="1102">
        <f ca="1"/>
        <v>50.64</v>
      </c>
      <c r="FFE8" vm="1103">
        <f ca="1"/>
        <v>50.39</v>
      </c>
      <c r="FFF8" vm="1085">
        <f ca="1"/>
        <v>50.29</v>
      </c>
      <c r="FFG8" vm="1104">
        <f ca="1"/>
        <v>49.84</v>
      </c>
      <c r="FFH8" vm="1105">
        <f ca="1"/>
        <v>49.79</v>
      </c>
      <c r="FFI8" vm="1106">
        <f ca="1"/>
        <v>48.65</v>
      </c>
      <c r="FFJ8" vm="1107">
        <f ca="1"/>
        <v>48.86</v>
      </c>
      <c r="FFK8" vm="1108">
        <f ca="1"/>
        <v>50.09</v>
      </c>
      <c r="FFL8" vm="1109">
        <f ca="1"/>
        <v>52.28</v>
      </c>
      <c r="FFM8" vm="1110">
        <f ca="1"/>
        <v>50.44</v>
      </c>
      <c r="FFN8" vm="1111">
        <f ca="1"/>
        <v>51.28</v>
      </c>
      <c r="FFO8" vm="1112">
        <f ca="1"/>
        <v>52.04</v>
      </c>
      <c r="FFP8" vm="1113">
        <f ca="1"/>
        <v>51.52</v>
      </c>
      <c r="FFQ8" vm="1114">
        <f ca="1"/>
        <v>51.1</v>
      </c>
      <c r="FFR8" vm="1115">
        <f ca="1"/>
        <v>51.76</v>
      </c>
      <c r="FFS8" vm="1116">
        <f ca="1"/>
        <v>52.57</v>
      </c>
      <c r="FFT8" vm="1117">
        <f ca="1"/>
        <v>53.02</v>
      </c>
      <c r="FFU8" vm="1118">
        <f ca="1"/>
        <v>52.87</v>
      </c>
      <c r="FFV8" vm="1119">
        <f ca="1"/>
        <v>52.58</v>
      </c>
      <c r="FFW8" vm="1120">
        <f ca="1"/>
        <v>53.03</v>
      </c>
      <c r="FFX8" vm="1121">
        <f ca="1"/>
        <v>53.45</v>
      </c>
      <c r="FFY8" vm="1122">
        <f ca="1"/>
        <v>53.56</v>
      </c>
      <c r="FFZ8" vm="1123">
        <f ca="1"/>
        <v>53.54</v>
      </c>
      <c r="FGA8" vm="1124">
        <f ca="1"/>
        <v>52.45</v>
      </c>
      <c r="FGB8" vm="1125">
        <f ca="1"/>
        <v>53.29</v>
      </c>
      <c r="FGC8" vm="1126">
        <f ca="1"/>
        <v>53.2</v>
      </c>
      <c r="FGD8" vm="1127">
        <f ca="1"/>
        <v>53.42</v>
      </c>
      <c r="FGE8" vm="1128">
        <f ca="1"/>
        <v>53.63</v>
      </c>
      <c r="FGF8" vm="1129">
        <f ca="1"/>
        <v>54.11</v>
      </c>
      <c r="FGG8" vm="1118">
        <f ca="1"/>
        <v>52.87</v>
      </c>
      <c r="FGH8" vm="1130">
        <f ca="1"/>
        <v>52.61</v>
      </c>
      <c r="FGI8" vm="1131">
        <f ca="1"/>
        <v>51.48</v>
      </c>
      <c r="FGJ8" vm="1132">
        <f ca="1"/>
        <v>51.64</v>
      </c>
      <c r="FGK8" vm="1133">
        <f ca="1"/>
        <v>52.02</v>
      </c>
      <c r="FGL8" vm="1134">
        <f ca="1"/>
        <v>51</v>
      </c>
      <c r="FGM8" vm="1135">
        <f ca="1"/>
        <v>51.56</v>
      </c>
      <c r="FGN8" vm="1136">
        <f ca="1"/>
        <v>51.93</v>
      </c>
      <c r="FGO8" vm="1137">
        <f ca="1"/>
        <v>52.48</v>
      </c>
      <c r="FGP8" vm="1138">
        <f ca="1"/>
        <v>52.99</v>
      </c>
      <c r="FGQ8" vm="1139">
        <f ca="1"/>
        <v>53.65</v>
      </c>
      <c r="FGR8" vm="1140">
        <f ca="1"/>
        <v>53.24</v>
      </c>
      <c r="FGS8" vm="1141">
        <f ca="1"/>
        <v>53.19</v>
      </c>
      <c r="FGT8" vm="1142">
        <f ca="1"/>
        <v>54.09</v>
      </c>
      <c r="FGU8" vm="1143">
        <f ca="1"/>
        <v>54.16</v>
      </c>
      <c r="FGV8" vm="1144">
        <f ca="1"/>
        <v>53.95</v>
      </c>
      <c r="FGW8" vm="1145">
        <f ca="1"/>
        <v>53.9</v>
      </c>
      <c r="FGX8" vm="1123">
        <f ca="1"/>
        <v>53.54</v>
      </c>
      <c r="FGY8" vm="1146">
        <f ca="1"/>
        <v>54.08</v>
      </c>
      <c r="FGZ8" vm="1147">
        <f ca="1"/>
        <v>54.56</v>
      </c>
      <c r="FHA8" vm="1148">
        <f ca="1"/>
        <v>55.14</v>
      </c>
      <c r="FHB8" vm="1149">
        <f ca="1"/>
        <v>55.33</v>
      </c>
      <c r="FHC8" vm="1150">
        <f ca="1"/>
        <v>54.81</v>
      </c>
      <c r="FHD8" vm="1151">
        <f ca="1"/>
        <v>54.55</v>
      </c>
      <c r="FHE8" vm="1152">
        <f ca="1"/>
        <v>54.26</v>
      </c>
      <c r="FHF8" vm="1153">
        <f ca="1"/>
        <v>55.27</v>
      </c>
      <c r="FHG8" vm="1154">
        <f ca="1"/>
        <v>55.88</v>
      </c>
      <c r="FHH8" vm="1155">
        <f ca="1"/>
        <v>55.97</v>
      </c>
      <c r="FHI8" vm="1156">
        <f ca="1"/>
        <v>56.25</v>
      </c>
      <c r="FHJ8" vm="1157">
        <f ca="1"/>
        <v>56.17</v>
      </c>
      <c r="FHK8" vm="1158">
        <f ca="1"/>
        <v>55.35</v>
      </c>
      <c r="FHL8" vm="1159">
        <f ca="1"/>
        <v>55.28</v>
      </c>
      <c r="FHM8" vm="1160">
        <f ca="1"/>
        <v>55</v>
      </c>
      <c r="FHN8" vm="1161">
        <f ca="1"/>
        <v>55.95</v>
      </c>
      <c r="FHO8" vm="1162">
        <f ca="1"/>
        <v>56.89</v>
      </c>
      <c r="FHP8" vm="1163">
        <f ca="1"/>
        <v>57.25</v>
      </c>
      <c r="FHQ8" vm="1164">
        <f ca="1"/>
        <v>55.64</v>
      </c>
      <c r="FHR8" vm="1165">
        <f ca="1"/>
        <v>56.18</v>
      </c>
      <c r="FHS8" vm="1166">
        <f ca="1"/>
        <v>55.85</v>
      </c>
      <c r="FHT8" vm="1167">
        <f ca="1"/>
        <v>55.19</v>
      </c>
      <c r="FHU8" vm="1168">
        <f ca="1"/>
        <v>54.54</v>
      </c>
      <c r="FHV8" vm="1137">
        <f ca="1"/>
        <v>52.48</v>
      </c>
      <c r="FHW8" vm="1169">
        <f ca="1"/>
        <v>52.59</v>
      </c>
      <c r="FHX8" vm="1170">
        <f ca="1"/>
        <v>52.97</v>
      </c>
      <c r="FHY8" vm="1171">
        <f ca="1"/>
        <v>52.1</v>
      </c>
      <c r="FHZ8" vm="1172">
        <f ca="1"/>
        <v>52.07</v>
      </c>
      <c r="FIA8" vm="1124">
        <f ca="1"/>
        <v>52.45</v>
      </c>
      <c r="FIB8" vm="1173">
        <f ca="1"/>
        <v>51.72</v>
      </c>
      <c r="FIC8" vm="1133">
        <f ca="1"/>
        <v>52.02</v>
      </c>
      <c r="FID8" vm="1174">
        <f ca="1"/>
        <v>52.17</v>
      </c>
      <c r="FIE8" vm="1175">
        <f ca="1"/>
        <v>51.81</v>
      </c>
      <c r="FIF8" vm="1176">
        <f ca="1"/>
        <v>53.08</v>
      </c>
      <c r="FIG8" vm="1126">
        <f ca="1"/>
        <v>53.2</v>
      </c>
      <c r="FIH8" vm="1177">
        <f ca="1"/>
        <v>54.03</v>
      </c>
      <c r="FII8" vm="1178">
        <f ca="1"/>
        <v>54.45</v>
      </c>
      <c r="FIJ8" vm="1179">
        <f ca="1"/>
        <v>55.38</v>
      </c>
      <c r="FIK8" vm="1180">
        <f ca="1"/>
        <v>54.94</v>
      </c>
      <c r="FIL8" vm="1181">
        <f ca="1"/>
        <v>56.53</v>
      </c>
      <c r="FIM8" vm="1182">
        <f ca="1"/>
        <v>56.41</v>
      </c>
      <c r="FIN8" vm="1183">
        <f ca="1"/>
        <v>55.39</v>
      </c>
      <c r="FIO8" vm="1184">
        <f ca="1"/>
        <v>53.85</v>
      </c>
      <c r="FIP8" vm="1185">
        <f ca="1"/>
        <v>52.52</v>
      </c>
      <c r="FIQ8" vm="1186">
        <f ca="1"/>
        <v>52.55</v>
      </c>
      <c r="FIR8" vm="1187">
        <f ca="1"/>
        <v>52.74</v>
      </c>
      <c r="FIS8" vm="1188">
        <f ca="1"/>
        <v>53.36</v>
      </c>
      <c r="FIT8" vm="1189">
        <f ca="1"/>
        <v>52.77</v>
      </c>
      <c r="FIU8" vm="1190">
        <f ca="1"/>
        <v>53.06</v>
      </c>
      <c r="FIV8" vm="1191">
        <f ca="1"/>
        <v>51.07</v>
      </c>
      <c r="FIW8" vm="1192">
        <f ca="1"/>
        <v>50.41</v>
      </c>
      <c r="FIX8" vm="1193">
        <f ca="1"/>
        <v>51.69</v>
      </c>
      <c r="FIY8" vm="1194">
        <f ca="1"/>
        <v>52.3</v>
      </c>
      <c r="FIZ8" vm="1195">
        <f ca="1"/>
        <v>49.83</v>
      </c>
      <c r="FJA8" vm="1196">
        <f ca="1"/>
        <v>49.81</v>
      </c>
      <c r="FJB8" vm="1197">
        <f ca="1"/>
        <v>49.97</v>
      </c>
      <c r="FJC8" vm="1198">
        <f ca="1"/>
        <v>50.3</v>
      </c>
      <c r="FJD8" vm="1196">
        <f ca="1"/>
        <v>49.81</v>
      </c>
      <c r="FJE8" vm="1199">
        <f ca="1"/>
        <v>48.64</v>
      </c>
      <c r="FJF8" vm="1200">
        <f ca="1"/>
        <v>47.9</v>
      </c>
      <c r="FJG8" vm="1201">
        <f ca="1"/>
        <v>48.56</v>
      </c>
      <c r="FJH8" vm="1202">
        <f ca="1"/>
        <v>48.52</v>
      </c>
      <c r="FJI8" vm="1203">
        <f ca="1"/>
        <v>47.13</v>
      </c>
    </row>
    <row r="9" spans="1:5303">
      <c r="A9" s="9"/>
      <c r="C9" s="62"/>
      <c r="E9" s="62"/>
      <c r="F9" t="str">
        <f ca="1"/>
        <v>Oil &amp; Gas</v>
      </c>
      <c r="G9" s="62">
        <f ca="1"/>
        <v>1.50363001658984E-2</v>
      </c>
      <c r="I9" s="24" t="str" cm="1">
        <f t="array" aca="1" ref="I9" ca="1">_FV(ExchangeRates_Table[[#This Row],[Paires]],"Code mnémonique",TRUE)</f>
        <v>AUDEUR</v>
      </c>
      <c r="J9" t="e" vm="2826">
        <v>#VALUE!</v>
      </c>
      <c r="K9" s="26" cm="1">
        <f t="array" aca="1" ref="K9" ca="1">_FV(ExchangeRates_Table[[#This Row],[Paires]],"Prix")</f>
        <v>0.61439999999999995</v>
      </c>
      <c r="L9" s="9"/>
      <c r="M9" t="e" vm="1432">
        <v>#VALUE!</v>
      </c>
      <c r="N9" t="str">
        <f ca="1"/>
        <v>ANL</v>
      </c>
      <c r="O9" s="26">
        <f ca="1"/>
        <v>1266.5500000000002</v>
      </c>
      <c r="R9" t="e" vm="1204">
        <v>#VALUE!</v>
      </c>
      <c r="S9" s="14" cm="1" vm="18811">
        <f t="array" aca="1" ref="S9:ERS9" ca="1">IFERROR(TRANSPOSE(_xlfn.STOCKHISTORY(Dashboard!B32, MIN(TransactionsDates),TODAY(), 0,0,1)), "")</f>
        <v>34.19</v>
      </c>
      <c r="T9" vm="18677">
        <f ca="1"/>
        <v>34.26</v>
      </c>
      <c r="U9" vm="2318">
        <f ca="1"/>
        <v>34.08</v>
      </c>
      <c r="V9" vm="2429">
        <f ca="1"/>
        <v>33.25</v>
      </c>
      <c r="W9" vm="18681">
        <f ca="1"/>
        <v>33.479999999999997</v>
      </c>
      <c r="X9" vm="19082">
        <f ca="1"/>
        <v>33.799999999999997</v>
      </c>
      <c r="Y9" vm="19082">
        <f ca="1"/>
        <v>33.799999999999997</v>
      </c>
      <c r="Z9" vm="19174">
        <f ca="1"/>
        <v>34.200000000000003</v>
      </c>
      <c r="AA9" vm="19175">
        <f ca="1"/>
        <v>34.78</v>
      </c>
      <c r="AB9" vm="18658">
        <f ca="1"/>
        <v>34.68</v>
      </c>
      <c r="AC9" vm="2417">
        <f ca="1"/>
        <v>34.549999999999997</v>
      </c>
      <c r="AD9" vm="19176">
        <f ca="1"/>
        <v>34.479999999999997</v>
      </c>
      <c r="AE9" vm="18658">
        <f ca="1"/>
        <v>34.68</v>
      </c>
      <c r="AF9" vm="18947">
        <f ca="1"/>
        <v>34.450000000000003</v>
      </c>
      <c r="AG9" vm="19177">
        <f ca="1"/>
        <v>33.74</v>
      </c>
      <c r="AH9" vm="18968">
        <f ca="1"/>
        <v>33.81</v>
      </c>
      <c r="AI9" vm="19082">
        <f ca="1"/>
        <v>33.799999999999997</v>
      </c>
      <c r="AJ9" vm="19008">
        <f ca="1"/>
        <v>33.89</v>
      </c>
      <c r="AK9" vm="18978">
        <f ca="1"/>
        <v>33.61</v>
      </c>
      <c r="AL9" vm="18978">
        <f ca="1"/>
        <v>33.61</v>
      </c>
      <c r="AM9" vm="2320">
        <f ca="1"/>
        <v>34</v>
      </c>
      <c r="AN9" vm="10849">
        <f ca="1"/>
        <v>33.76</v>
      </c>
      <c r="AO9" vm="10852">
        <f ca="1"/>
        <v>33.85</v>
      </c>
      <c r="AP9" vm="2322">
        <f ca="1"/>
        <v>34.92</v>
      </c>
      <c r="AQ9" vm="2401">
        <f ca="1"/>
        <v>34.81</v>
      </c>
      <c r="AR9" vm="19178">
        <f ca="1"/>
        <v>34.6</v>
      </c>
      <c r="AS9" vm="18674">
        <f ca="1"/>
        <v>35.32</v>
      </c>
      <c r="AT9" vm="19179">
        <f ca="1"/>
        <v>36.020000000000003</v>
      </c>
      <c r="AU9" vm="2465">
        <f ca="1"/>
        <v>36.82</v>
      </c>
      <c r="AV9" vm="18996">
        <f ca="1"/>
        <v>36.86</v>
      </c>
      <c r="AW9" vm="19180">
        <f ca="1"/>
        <v>37.06</v>
      </c>
      <c r="AX9" vm="1666">
        <f ca="1"/>
        <v>37.9</v>
      </c>
      <c r="AY9" vm="2466">
        <f ca="1"/>
        <v>38.07</v>
      </c>
      <c r="AZ9" vm="19181">
        <f ca="1"/>
        <v>38.9</v>
      </c>
      <c r="BA9" vm="19182">
        <f ca="1"/>
        <v>38.979999999999997</v>
      </c>
      <c r="BB9" vm="19183">
        <f ca="1"/>
        <v>38.56</v>
      </c>
      <c r="BC9" vm="994">
        <f ca="1"/>
        <v>38.75</v>
      </c>
      <c r="BD9" vm="10955">
        <f ca="1"/>
        <v>38.619999999999997</v>
      </c>
      <c r="BE9" vm="18865">
        <f ca="1"/>
        <v>38.270000000000003</v>
      </c>
      <c r="BF9" vm="19184">
        <f ca="1"/>
        <v>38.200000000000003</v>
      </c>
      <c r="BG9" vm="19185">
        <f ca="1"/>
        <v>38.03</v>
      </c>
      <c r="BH9" vm="19186">
        <f ca="1"/>
        <v>37.4</v>
      </c>
      <c r="BI9" vm="19187">
        <f ca="1"/>
        <v>37.18</v>
      </c>
      <c r="BJ9" vm="2408">
        <f ca="1"/>
        <v>37.24</v>
      </c>
      <c r="BK9" vm="2453">
        <f ca="1"/>
        <v>37.64</v>
      </c>
      <c r="BL9" vm="19188">
        <f ca="1"/>
        <v>38.4</v>
      </c>
      <c r="BM9" vm="19189">
        <f ca="1"/>
        <v>37.89</v>
      </c>
      <c r="BN9" vm="10901">
        <f ca="1"/>
        <v>38.67</v>
      </c>
      <c r="BO9" vm="19190">
        <f ca="1"/>
        <v>36.6</v>
      </c>
      <c r="BP9" vm="19191">
        <f ca="1"/>
        <v>36.49</v>
      </c>
      <c r="BQ9" vm="2414">
        <f ca="1"/>
        <v>36.450000000000003</v>
      </c>
      <c r="BR9" vm="10866">
        <f ca="1"/>
        <v>35.68</v>
      </c>
      <c r="BS9" vm="19192">
        <f ca="1"/>
        <v>36.06</v>
      </c>
      <c r="BT9" vm="19193">
        <f ca="1"/>
        <v>36.590000000000003</v>
      </c>
      <c r="BU9" vm="2370">
        <f ca="1"/>
        <v>36.700000000000003</v>
      </c>
      <c r="BV9" vm="19194">
        <f ca="1"/>
        <v>36.89</v>
      </c>
      <c r="BW9" vm="18973">
        <f ca="1"/>
        <v>36.409999999999997</v>
      </c>
      <c r="BX9" vm="19195">
        <f ca="1"/>
        <v>35.880000000000003</v>
      </c>
      <c r="BY9" vm="2414">
        <f ca="1"/>
        <v>36.450000000000003</v>
      </c>
      <c r="BZ9" vm="2381">
        <f ca="1"/>
        <v>36.29</v>
      </c>
      <c r="CA9" vm="1662">
        <f ca="1"/>
        <v>36.11</v>
      </c>
      <c r="CB9" vm="19100">
        <f ca="1"/>
        <v>36.75</v>
      </c>
      <c r="CC9" vm="18943">
        <f ca="1"/>
        <v>36.369999999999997</v>
      </c>
      <c r="CD9" vm="19196">
        <f ca="1"/>
        <v>36.51</v>
      </c>
      <c r="CE9" vm="19109">
        <f ca="1"/>
        <v>35.770000000000003</v>
      </c>
      <c r="CF9" vm="19197">
        <f ca="1"/>
        <v>34.590000000000003</v>
      </c>
      <c r="CG9" vm="2327">
        <f ca="1"/>
        <v>33.020000000000003</v>
      </c>
      <c r="CH9" vm="2429">
        <f ca="1"/>
        <v>33.25</v>
      </c>
      <c r="CI9" vm="18656">
        <f ca="1"/>
        <v>33.53</v>
      </c>
      <c r="CJ9" vm="18808">
        <f ca="1"/>
        <v>32.950000000000003</v>
      </c>
      <c r="CK9" vm="2337">
        <f ca="1"/>
        <v>32.880000000000003</v>
      </c>
      <c r="CL9" vm="19198">
        <f ca="1"/>
        <v>33.03</v>
      </c>
      <c r="CM9" vm="19004">
        <f ca="1"/>
        <v>32.39</v>
      </c>
      <c r="CN9" vm="10832">
        <f ca="1"/>
        <v>31.7</v>
      </c>
      <c r="CO9" vm="18428">
        <f ca="1"/>
        <v>32.72</v>
      </c>
      <c r="CP9" vm="2310">
        <f ca="1"/>
        <v>32.25</v>
      </c>
      <c r="CQ9" vm="18638">
        <f ca="1"/>
        <v>31.42</v>
      </c>
      <c r="CR9" vm="18420">
        <f ca="1"/>
        <v>31.93</v>
      </c>
      <c r="CS9" vm="2284">
        <f ca="1"/>
        <v>31.59</v>
      </c>
      <c r="CT9" vm="18960">
        <f ca="1"/>
        <v>32.35</v>
      </c>
      <c r="CU9" vm="19199">
        <f ca="1"/>
        <v>31.78</v>
      </c>
      <c r="CV9" vm="19200">
        <f ca="1"/>
        <v>31.44</v>
      </c>
      <c r="CW9" vm="18959">
        <f ca="1"/>
        <v>31.85</v>
      </c>
      <c r="CX9" vm="18490">
        <f ca="1"/>
        <v>31.28</v>
      </c>
      <c r="CY9" vm="18494">
        <f ca="1"/>
        <v>30.74</v>
      </c>
      <c r="CZ9" vm="18804">
        <f ca="1"/>
        <v>31.16</v>
      </c>
      <c r="DA9" vm="2341">
        <f ca="1"/>
        <v>31.39</v>
      </c>
      <c r="DB9" vm="19201">
        <f ca="1"/>
        <v>31.47</v>
      </c>
      <c r="DC9" vm="18501">
        <f ca="1"/>
        <v>30.85</v>
      </c>
      <c r="DD9" vm="19202">
        <f ca="1"/>
        <v>31.1</v>
      </c>
      <c r="DE9" vm="18803">
        <f ca="1"/>
        <v>31.55</v>
      </c>
      <c r="DF9" vm="18507">
        <f ca="1"/>
        <v>31.03</v>
      </c>
      <c r="DG9" vm="19049">
        <f ca="1"/>
        <v>32.409999999999997</v>
      </c>
      <c r="DH9" vm="19004">
        <f ca="1"/>
        <v>32.39</v>
      </c>
      <c r="DI9" vm="19203">
        <f ca="1"/>
        <v>32.869999999999997</v>
      </c>
      <c r="DJ9" vm="19203">
        <f ca="1"/>
        <v>32.869999999999997</v>
      </c>
      <c r="DK9" vm="2330">
        <f ca="1"/>
        <v>32.31</v>
      </c>
      <c r="DL9" vm="18491">
        <f ca="1"/>
        <v>31.52</v>
      </c>
      <c r="DM9" vm="18585">
        <f ca="1"/>
        <v>30.77</v>
      </c>
      <c r="DN9" vm="19204">
        <f ca="1"/>
        <v>31.15</v>
      </c>
      <c r="DO9" vm="18502">
        <f ca="1"/>
        <v>30.86</v>
      </c>
      <c r="DP9" vm="18586">
        <f ca="1"/>
        <v>30.58</v>
      </c>
      <c r="DQ9" vm="19205">
        <f ca="1"/>
        <v>30.24</v>
      </c>
      <c r="DR9" vm="19206">
        <f ca="1"/>
        <v>29.97</v>
      </c>
      <c r="DS9" vm="18435">
        <f ca="1"/>
        <v>29.59</v>
      </c>
      <c r="DT9" vm="18441">
        <f ca="1"/>
        <v>29.93</v>
      </c>
      <c r="DU9" vm="19207">
        <f ca="1"/>
        <v>30.95</v>
      </c>
      <c r="DV9" vm="2477">
        <f ca="1"/>
        <v>31.14</v>
      </c>
      <c r="DW9" vm="18499">
        <f ca="1"/>
        <v>31.27</v>
      </c>
      <c r="DX9" vm="19199">
        <f ca="1"/>
        <v>31.78</v>
      </c>
      <c r="DY9" vm="19208">
        <f ca="1"/>
        <v>31.91</v>
      </c>
      <c r="DZ9" vm="18410">
        <f ca="1"/>
        <v>32.090000000000003</v>
      </c>
      <c r="EA9" vm="18427">
        <f ca="1"/>
        <v>32.18</v>
      </c>
      <c r="EB9" vm="19092">
        <f ca="1"/>
        <v>32.99</v>
      </c>
      <c r="EC9" vm="18970">
        <f ca="1"/>
        <v>33.04</v>
      </c>
      <c r="ED9" vm="18958">
        <f ca="1"/>
        <v>32.020000000000003</v>
      </c>
      <c r="EE9" vm="19208">
        <f ca="1"/>
        <v>31.91</v>
      </c>
      <c r="EF9" vm="2341">
        <f ca="1"/>
        <v>31.39</v>
      </c>
      <c r="EG9" vm="2332">
        <f ca="1"/>
        <v>31.61</v>
      </c>
      <c r="EH9" vm="2348">
        <f ca="1"/>
        <v>31.3</v>
      </c>
      <c r="EI9" vm="18638">
        <f ca="1"/>
        <v>31.42</v>
      </c>
      <c r="EJ9" vm="18487">
        <f ca="1"/>
        <v>31.07</v>
      </c>
      <c r="EK9" vm="19202">
        <f ca="1"/>
        <v>31.1</v>
      </c>
      <c r="EL9" vm="19202">
        <f ca="1"/>
        <v>31.1</v>
      </c>
      <c r="EM9" vm="18491">
        <f ca="1"/>
        <v>31.52</v>
      </c>
      <c r="EN9" vm="19201">
        <f ca="1"/>
        <v>31.47</v>
      </c>
      <c r="EO9" vm="2306">
        <f ca="1"/>
        <v>31.18</v>
      </c>
      <c r="EP9" vm="19075">
        <f ca="1"/>
        <v>30.96</v>
      </c>
      <c r="EQ9" vm="18486">
        <f ca="1"/>
        <v>30.83</v>
      </c>
      <c r="ER9" vm="18499">
        <f ca="1"/>
        <v>31.27</v>
      </c>
      <c r="ES9" vm="18616">
        <f ca="1"/>
        <v>30.68</v>
      </c>
      <c r="ET9" vm="18490">
        <f ca="1"/>
        <v>31.28</v>
      </c>
      <c r="EU9" vm="2308">
        <f ca="1"/>
        <v>31.81</v>
      </c>
      <c r="EV9" vm="18513">
        <f ca="1"/>
        <v>30.23</v>
      </c>
      <c r="EW9" vm="19209">
        <f ca="1"/>
        <v>29.6</v>
      </c>
      <c r="EX9" vm="18464">
        <f ca="1"/>
        <v>29.12</v>
      </c>
      <c r="EY9" vm="19029">
        <f ca="1"/>
        <v>28.56</v>
      </c>
      <c r="EZ9" vm="18387">
        <f ca="1"/>
        <v>28.78</v>
      </c>
      <c r="FA9" vm="19210">
        <f ca="1"/>
        <v>28.86</v>
      </c>
      <c r="FB9" vm="10815">
        <f ca="1"/>
        <v>29.45</v>
      </c>
      <c r="FC9" vm="19211">
        <f ca="1"/>
        <v>28.85</v>
      </c>
      <c r="FD9" vm="18592">
        <f ca="1"/>
        <v>28.59</v>
      </c>
      <c r="FE9" vm="18569">
        <f ca="1"/>
        <v>29.11</v>
      </c>
      <c r="FF9" vm="19212">
        <f ca="1"/>
        <v>28.95</v>
      </c>
      <c r="FG9" vm="18592">
        <f ca="1"/>
        <v>28.59</v>
      </c>
      <c r="FH9" vm="18605">
        <f ca="1"/>
        <v>29</v>
      </c>
      <c r="FI9" vm="18400">
        <f ca="1"/>
        <v>29.52</v>
      </c>
      <c r="FJ9" vm="18435">
        <f ca="1"/>
        <v>29.59</v>
      </c>
      <c r="FK9" vm="19206">
        <f ca="1"/>
        <v>29.97</v>
      </c>
      <c r="FL9" vm="18445">
        <f ca="1"/>
        <v>30.14</v>
      </c>
      <c r="FM9" vm="18448">
        <f ca="1"/>
        <v>29.92</v>
      </c>
      <c r="FN9" vm="18414">
        <f ca="1"/>
        <v>30.26</v>
      </c>
      <c r="FO9" vm="18587">
        <f ca="1"/>
        <v>30.5</v>
      </c>
      <c r="FP9" vm="19213">
        <f ca="1"/>
        <v>30.3</v>
      </c>
      <c r="FQ9" vm="10824">
        <f ca="1"/>
        <v>30.36</v>
      </c>
      <c r="FR9" vm="18586">
        <f ca="1"/>
        <v>30.58</v>
      </c>
      <c r="FS9" vm="18502">
        <f ca="1"/>
        <v>30.86</v>
      </c>
      <c r="FT9" vm="2478">
        <f ca="1"/>
        <v>31.19</v>
      </c>
      <c r="FU9" vm="2471">
        <f ca="1"/>
        <v>31.8</v>
      </c>
      <c r="FV9" vm="18806">
        <f ca="1"/>
        <v>31.58</v>
      </c>
      <c r="FW9" vm="18485">
        <f ca="1"/>
        <v>30.75</v>
      </c>
      <c r="FX9" vm="18616">
        <f ca="1"/>
        <v>30.68</v>
      </c>
      <c r="FY9" vm="18485">
        <f ca="1"/>
        <v>30.75</v>
      </c>
      <c r="FZ9" vm="19214">
        <f ca="1"/>
        <v>30.1</v>
      </c>
      <c r="GA9" vm="19031">
        <f ca="1"/>
        <v>29.76</v>
      </c>
      <c r="GB9" vm="19215">
        <f ca="1"/>
        <v>29.1</v>
      </c>
      <c r="GC9" vm="19216">
        <f ca="1"/>
        <v>29.33</v>
      </c>
      <c r="GD9" vm="2353">
        <f ca="1"/>
        <v>29.24</v>
      </c>
      <c r="GE9" vm="18797">
        <f ca="1"/>
        <v>29.96</v>
      </c>
      <c r="GF9" vm="19214">
        <f ca="1"/>
        <v>30.1</v>
      </c>
      <c r="GG9" vm="18469">
        <f ca="1"/>
        <v>29.5</v>
      </c>
      <c r="GH9" vm="18559">
        <f ca="1"/>
        <v>29.09</v>
      </c>
      <c r="GI9" vm="19217">
        <f ca="1"/>
        <v>28.14</v>
      </c>
      <c r="GJ9" vm="18383">
        <f ca="1"/>
        <v>28.1</v>
      </c>
      <c r="GK9" vm="10818">
        <f ca="1"/>
        <v>27.68</v>
      </c>
      <c r="GL9" vm="18598">
        <f ca="1"/>
        <v>28.07</v>
      </c>
      <c r="GM9" vm="18627">
        <f ca="1"/>
        <v>27.05</v>
      </c>
      <c r="GN9" vm="18360">
        <f ca="1"/>
        <v>27.17</v>
      </c>
      <c r="GO9" vm="10779">
        <f ca="1"/>
        <v>25.99</v>
      </c>
      <c r="GP9" vm="19059">
        <f ca="1"/>
        <v>26.31</v>
      </c>
      <c r="GQ9" vm="10775">
        <f ca="1"/>
        <v>24.57</v>
      </c>
      <c r="GR9" vm="19218">
        <f ca="1"/>
        <v>25.54</v>
      </c>
      <c r="GS9" vm="18709">
        <f ca="1"/>
        <v>23.92</v>
      </c>
      <c r="GT9" vm="19219">
        <f ca="1"/>
        <v>25.81</v>
      </c>
      <c r="GU9" vm="18774">
        <f ca="1"/>
        <v>25.75</v>
      </c>
      <c r="GV9" vm="18620">
        <f ca="1"/>
        <v>26.42</v>
      </c>
      <c r="GW9" vm="18355">
        <f ca="1"/>
        <v>25.83</v>
      </c>
      <c r="GX9" vm="19220">
        <f ca="1"/>
        <v>24.94</v>
      </c>
      <c r="GY9" vm="19221">
        <f ca="1"/>
        <v>23.6</v>
      </c>
      <c r="GZ9" vm="18215">
        <f ca="1"/>
        <v>22.16</v>
      </c>
      <c r="HA9" vm="18726">
        <f ca="1"/>
        <v>21.71</v>
      </c>
      <c r="HB9" vm="19222">
        <f ca="1"/>
        <v>22.06</v>
      </c>
      <c r="HC9" vm="19223">
        <f ca="1"/>
        <v>22.37</v>
      </c>
      <c r="HD9" vm="19224">
        <f ca="1"/>
        <v>22.3</v>
      </c>
      <c r="HE9" vm="19225">
        <f ca="1"/>
        <v>22.87</v>
      </c>
      <c r="HF9" vm="19226">
        <f ca="1"/>
        <v>23.79</v>
      </c>
      <c r="HG9" vm="18336">
        <f ca="1"/>
        <v>23.58</v>
      </c>
      <c r="HH9" vm="18317">
        <f ca="1"/>
        <v>24.03</v>
      </c>
      <c r="HI9" vm="18262">
        <f ca="1"/>
        <v>23.03</v>
      </c>
      <c r="HJ9" vm="19227">
        <f ca="1"/>
        <v>22.07</v>
      </c>
      <c r="HK9" vm="18727">
        <f ca="1"/>
        <v>21.44</v>
      </c>
      <c r="HL9" vm="19228">
        <f ca="1"/>
        <v>22.86</v>
      </c>
      <c r="HM9" vm="18223">
        <f ca="1"/>
        <v>22.48</v>
      </c>
      <c r="HN9" vm="19229">
        <f ca="1"/>
        <v>21.76</v>
      </c>
      <c r="HO9" vm="18717">
        <f ca="1"/>
        <v>21.87</v>
      </c>
      <c r="HP9" vm="18228">
        <f ca="1"/>
        <v>22</v>
      </c>
      <c r="HQ9" vm="18718">
        <f ca="1"/>
        <v>22.18</v>
      </c>
      <c r="HR9" vm="19230">
        <f ca="1"/>
        <v>22.7</v>
      </c>
      <c r="HS9" vm="18219">
        <f ca="1"/>
        <v>22.61</v>
      </c>
      <c r="HT9" vm="18285">
        <f ca="1"/>
        <v>23.05</v>
      </c>
      <c r="HU9" vm="19231">
        <f ca="1"/>
        <v>22.43</v>
      </c>
      <c r="HV9" vm="19232">
        <f ca="1"/>
        <v>21.28</v>
      </c>
      <c r="HW9" vm="19233">
        <f ca="1"/>
        <v>20.239999999999998</v>
      </c>
      <c r="HX9" vm="19234">
        <f ca="1"/>
        <v>21</v>
      </c>
      <c r="HY9" vm="19235">
        <f ca="1"/>
        <v>21.08</v>
      </c>
      <c r="HZ9" vm="19236">
        <f ca="1"/>
        <v>21.19</v>
      </c>
      <c r="IA9" vm="19237">
        <f ca="1"/>
        <v>20.41</v>
      </c>
      <c r="IB9" vm="19238">
        <f ca="1"/>
        <v>20.76</v>
      </c>
      <c r="IC9" vm="19239">
        <f ca="1"/>
        <v>20.18</v>
      </c>
      <c r="ID9" vm="19240">
        <f ca="1"/>
        <v>19.73</v>
      </c>
      <c r="IE9" vm="18712">
        <f ca="1"/>
        <v>21.42</v>
      </c>
      <c r="IF9" vm="10801">
        <f ca="1"/>
        <v>22.27</v>
      </c>
      <c r="IG9" vm="18721">
        <f ca="1"/>
        <v>22.35</v>
      </c>
      <c r="IH9" vm="19241">
        <f ca="1"/>
        <v>22.01</v>
      </c>
      <c r="II9" vm="19242">
        <f ca="1"/>
        <v>22.62</v>
      </c>
      <c r="IJ9" vm="18714">
        <f ca="1"/>
        <v>22.5</v>
      </c>
      <c r="IK9" vm="18338">
        <f ca="1"/>
        <v>23.41</v>
      </c>
      <c r="IL9" vm="18741">
        <f ca="1"/>
        <v>23.15</v>
      </c>
      <c r="IM9" vm="18693">
        <f ca="1"/>
        <v>24.16</v>
      </c>
      <c r="IN9" vm="19243">
        <f ca="1"/>
        <v>23.18</v>
      </c>
      <c r="IO9" vm="18295">
        <f ca="1"/>
        <v>23.54</v>
      </c>
      <c r="IP9" vm="18218">
        <f ca="1"/>
        <v>23.09</v>
      </c>
      <c r="IQ9" vm="19244">
        <f ca="1"/>
        <v>22.96</v>
      </c>
      <c r="IR9" vm="18309">
        <f ca="1"/>
        <v>24.35</v>
      </c>
      <c r="IS9" vm="18763">
        <f ca="1"/>
        <v>24.98</v>
      </c>
      <c r="IT9" vm="18260">
        <f ca="1"/>
        <v>24.86</v>
      </c>
      <c r="IU9" vm="18752">
        <f ca="1"/>
        <v>24.99</v>
      </c>
      <c r="IV9" vm="19245">
        <f ca="1"/>
        <v>26.32</v>
      </c>
      <c r="IW9" vm="19246">
        <f ca="1"/>
        <v>26.45</v>
      </c>
      <c r="IX9" vm="18353">
        <f ca="1"/>
        <v>25.85</v>
      </c>
      <c r="IY9" vm="19247">
        <f ca="1"/>
        <v>23.33</v>
      </c>
      <c r="IZ9" vm="19248">
        <f ca="1"/>
        <v>23.2</v>
      </c>
      <c r="JA9" vm="18317">
        <f ca="1"/>
        <v>24.03</v>
      </c>
      <c r="JB9" vm="18277">
        <f ca="1"/>
        <v>23.61</v>
      </c>
      <c r="JC9" vm="19249">
        <f ca="1"/>
        <v>24.01</v>
      </c>
      <c r="JD9" vm="18739">
        <f ca="1"/>
        <v>25.04</v>
      </c>
      <c r="JE9" vm="19250">
        <f ca="1"/>
        <v>22.31</v>
      </c>
      <c r="JF9" vm="19230">
        <f ca="1"/>
        <v>22.7</v>
      </c>
      <c r="JG9" vm="19251">
        <f ca="1"/>
        <v>22.51</v>
      </c>
      <c r="JH9" vm="19252">
        <f ca="1"/>
        <v>22.99</v>
      </c>
      <c r="JI9" vm="18264">
        <f ca="1"/>
        <v>23.35</v>
      </c>
      <c r="JJ9" vm="18269">
        <f ca="1"/>
        <v>22.65</v>
      </c>
      <c r="JK9" vm="19253">
        <f ca="1"/>
        <v>21.79</v>
      </c>
      <c r="JL9" vm="19254">
        <f ca="1"/>
        <v>21.68</v>
      </c>
      <c r="JM9" vm="19255">
        <f ca="1"/>
        <v>21.05</v>
      </c>
      <c r="JN9" vm="19256">
        <f ca="1"/>
        <v>20.73</v>
      </c>
      <c r="JO9" vm="19233">
        <f ca="1"/>
        <v>20.239999999999998</v>
      </c>
      <c r="JP9" vm="19257">
        <f ca="1"/>
        <v>20.34</v>
      </c>
      <c r="JQ9" vm="19258">
        <f ca="1"/>
        <v>20.74</v>
      </c>
      <c r="JR9" vm="19259">
        <f ca="1"/>
        <v>20.309999999999999</v>
      </c>
      <c r="JS9" vm="19260">
        <f ca="1"/>
        <v>21.29</v>
      </c>
      <c r="JT9" vm="19261">
        <f ca="1"/>
        <v>20.96</v>
      </c>
      <c r="JU9" vm="19232">
        <f ca="1"/>
        <v>21.28</v>
      </c>
      <c r="JV9" vm="19262">
        <f ca="1"/>
        <v>21.59</v>
      </c>
      <c r="JW9" vm="19254">
        <f ca="1"/>
        <v>21.68</v>
      </c>
      <c r="JX9" vm="19263">
        <f ca="1"/>
        <v>21.94</v>
      </c>
      <c r="JY9" vm="19264">
        <f ca="1"/>
        <v>20.98</v>
      </c>
      <c r="JZ9" vm="19265">
        <f ca="1"/>
        <v>21.15</v>
      </c>
      <c r="KA9" vm="19266">
        <f ca="1"/>
        <v>20.8</v>
      </c>
      <c r="KB9" vm="19267">
        <f ca="1"/>
        <v>20.11</v>
      </c>
      <c r="KC9" vm="19268">
        <f ca="1"/>
        <v>19.47</v>
      </c>
      <c r="KD9" vm="19269">
        <f ca="1"/>
        <v>20.100000000000001</v>
      </c>
      <c r="KE9" vm="19270">
        <f ca="1"/>
        <v>20.149999999999999</v>
      </c>
      <c r="KF9" vm="19271">
        <f ca="1"/>
        <v>19.05</v>
      </c>
      <c r="KG9" vm="19272">
        <f ca="1"/>
        <v>19.690000000000001</v>
      </c>
      <c r="KH9" vm="19273">
        <f ca="1"/>
        <v>20.32</v>
      </c>
      <c r="KI9" vm="19274">
        <f ca="1"/>
        <v>20.7</v>
      </c>
      <c r="KJ9" vm="19275">
        <f ca="1"/>
        <v>20.5</v>
      </c>
      <c r="KK9" vm="19276">
        <f ca="1"/>
        <v>20.09</v>
      </c>
      <c r="KL9" vm="19277">
        <f ca="1"/>
        <v>19.86</v>
      </c>
      <c r="KM9" vm="19278">
        <f ca="1"/>
        <v>20.21</v>
      </c>
      <c r="KN9" vm="19279">
        <f ca="1"/>
        <v>20.27</v>
      </c>
      <c r="KO9" vm="19255">
        <f ca="1"/>
        <v>21.05</v>
      </c>
      <c r="KP9" vm="19265">
        <f ca="1"/>
        <v>21.15</v>
      </c>
      <c r="KQ9" vm="19280">
        <f ca="1"/>
        <v>22.17</v>
      </c>
      <c r="KR9" vm="18235">
        <f ca="1"/>
        <v>22.92</v>
      </c>
      <c r="KS9" vm="18722">
        <f ca="1"/>
        <v>22.84</v>
      </c>
      <c r="KT9" vm="10799">
        <f ca="1"/>
        <v>23.24</v>
      </c>
      <c r="KU9" vm="18328">
        <f ca="1"/>
        <v>24.47</v>
      </c>
      <c r="KV9" vm="19281">
        <f ca="1"/>
        <v>24.67</v>
      </c>
      <c r="KW9" vm="10761">
        <f ca="1"/>
        <v>24.29</v>
      </c>
      <c r="KX9" vm="19282">
        <f ca="1"/>
        <v>24.2</v>
      </c>
      <c r="KY9" vm="19283">
        <f ca="1"/>
        <v>24.51</v>
      </c>
      <c r="KZ9" vm="19284">
        <f ca="1"/>
        <v>24.82</v>
      </c>
      <c r="LA9" vm="18738">
        <f ca="1"/>
        <v>25</v>
      </c>
      <c r="LB9" vm="18305">
        <f ca="1"/>
        <v>24.92</v>
      </c>
      <c r="LC9" vm="10772">
        <f ca="1"/>
        <v>24.79</v>
      </c>
      <c r="LD9" vm="18305">
        <f ca="1"/>
        <v>24.92</v>
      </c>
      <c r="LE9" vm="10770">
        <f ca="1"/>
        <v>24.72</v>
      </c>
      <c r="LF9" vm="18321">
        <f ca="1"/>
        <v>24.37</v>
      </c>
      <c r="LG9" vm="10757">
        <f ca="1"/>
        <v>24.23</v>
      </c>
      <c r="LH9" vm="18312">
        <f ca="1"/>
        <v>24.02</v>
      </c>
      <c r="LI9" vm="18321">
        <f ca="1"/>
        <v>24.37</v>
      </c>
      <c r="LJ9" vm="18747">
        <f ca="1"/>
        <v>24.31</v>
      </c>
      <c r="LK9" vm="19285">
        <f ca="1"/>
        <v>26.18</v>
      </c>
      <c r="LL9" vm="19054">
        <f ca="1"/>
        <v>26.7</v>
      </c>
      <c r="LM9" vm="19286">
        <f ca="1"/>
        <v>26.22</v>
      </c>
      <c r="LN9" vm="18774">
        <f ca="1"/>
        <v>25.75</v>
      </c>
      <c r="LO9" vm="18768">
        <f ca="1"/>
        <v>25.74</v>
      </c>
      <c r="LP9" vm="18252">
        <f ca="1"/>
        <v>25.5</v>
      </c>
      <c r="LQ9" vm="18348">
        <f ca="1"/>
        <v>25.34</v>
      </c>
      <c r="LR9" vm="19287">
        <f ca="1"/>
        <v>25.4</v>
      </c>
      <c r="LS9" vm="19288">
        <f ca="1"/>
        <v>24.93</v>
      </c>
      <c r="LT9" vm="18360">
        <f ca="1"/>
        <v>27.17</v>
      </c>
      <c r="LU9" vm="18785">
        <f ca="1"/>
        <v>27.34</v>
      </c>
      <c r="LV9" vm="19289">
        <f ca="1"/>
        <v>27.06</v>
      </c>
      <c r="LW9" vm="18557">
        <f ca="1"/>
        <v>26.55</v>
      </c>
      <c r="LX9" vm="18371">
        <f ca="1"/>
        <v>26.79</v>
      </c>
      <c r="LY9" vm="19058">
        <f ca="1"/>
        <v>26.07</v>
      </c>
      <c r="LZ9" vm="19290">
        <f ca="1"/>
        <v>26.46</v>
      </c>
      <c r="MA9" vm="19291">
        <f ca="1"/>
        <v>26.14</v>
      </c>
      <c r="MB9" vm="18769">
        <f ca="1"/>
        <v>26.02</v>
      </c>
      <c r="MC9" vm="18624">
        <f ca="1"/>
        <v>26.47</v>
      </c>
      <c r="MD9" vm="19246">
        <f ca="1"/>
        <v>26.45</v>
      </c>
      <c r="ME9" vm="18765">
        <f ca="1"/>
        <v>26</v>
      </c>
      <c r="MF9" vm="18249">
        <f ca="1"/>
        <v>24.58</v>
      </c>
      <c r="MG9" vm="18751">
        <f ca="1"/>
        <v>24.88</v>
      </c>
      <c r="MH9" vm="19292">
        <f ca="1"/>
        <v>25.450099999999999</v>
      </c>
      <c r="MI9" vm="18349">
        <f ca="1"/>
        <v>25.62</v>
      </c>
      <c r="MJ9" vm="18754">
        <f ca="1"/>
        <v>25.39</v>
      </c>
      <c r="MK9" vm="19058">
        <f ca="1"/>
        <v>26.07</v>
      </c>
      <c r="ML9" vm="19245">
        <f ca="1"/>
        <v>26.32</v>
      </c>
      <c r="MM9" vm="18766">
        <f ca="1"/>
        <v>26.05</v>
      </c>
      <c r="MN9" vm="19064">
        <f ca="1"/>
        <v>25.57</v>
      </c>
      <c r="MO9" vm="18754">
        <f ca="1"/>
        <v>25.39</v>
      </c>
      <c r="MP9" vm="19293">
        <f ca="1"/>
        <v>25.09</v>
      </c>
      <c r="MQ9" vm="19294">
        <f ca="1"/>
        <v>25.29</v>
      </c>
      <c r="MR9" vm="19295">
        <f ca="1"/>
        <v>25.05</v>
      </c>
      <c r="MS9" vm="19067">
        <f ca="1"/>
        <v>25.17</v>
      </c>
      <c r="MT9" vm="18550">
        <f ca="1"/>
        <v>25.58</v>
      </c>
      <c r="MU9" vm="18256">
        <f ca="1"/>
        <v>25.35</v>
      </c>
      <c r="MV9" vm="18736">
        <f ca="1"/>
        <v>25.15</v>
      </c>
      <c r="MW9" vm="18257">
        <f ca="1"/>
        <v>25.31</v>
      </c>
      <c r="MX9" vm="10783">
        <f ca="1"/>
        <v>25.65</v>
      </c>
      <c r="MY9" vm="18375">
        <f ca="1"/>
        <v>26.76</v>
      </c>
      <c r="MZ9" vm="19218">
        <f ca="1"/>
        <v>25.54</v>
      </c>
      <c r="NA9" vm="18762">
        <f ca="1"/>
        <v>25.1</v>
      </c>
      <c r="NB9" vm="18346">
        <f ca="1"/>
        <v>24.81</v>
      </c>
      <c r="NC9" vm="19282">
        <f ca="1"/>
        <v>24.2</v>
      </c>
      <c r="ND9" vm="19296">
        <f ca="1"/>
        <v>23.71</v>
      </c>
      <c r="NE9" vm="18317">
        <f ca="1"/>
        <v>24.03</v>
      </c>
      <c r="NF9" vm="10777">
        <f ca="1"/>
        <v>24.3</v>
      </c>
      <c r="NG9" vm="18315">
        <f ca="1"/>
        <v>23.8</v>
      </c>
      <c r="NH9" vm="19297">
        <f ca="1"/>
        <v>23.42</v>
      </c>
      <c r="NI9" vm="19298">
        <f ca="1"/>
        <v>24.04</v>
      </c>
      <c r="NJ9" vm="10758">
        <f ca="1"/>
        <v>24.15</v>
      </c>
      <c r="NK9" vm="19249">
        <f ca="1"/>
        <v>24.01</v>
      </c>
      <c r="NL9" vm="19221">
        <f ca="1"/>
        <v>23.6</v>
      </c>
      <c r="NM9" vm="18217">
        <f ca="1"/>
        <v>22.95</v>
      </c>
      <c r="NN9" vm="18243">
        <f ca="1"/>
        <v>22.89</v>
      </c>
      <c r="NO9" vm="18337">
        <f ca="1"/>
        <v>23.31</v>
      </c>
      <c r="NP9" vm="18335">
        <f ca="1"/>
        <v>23.72</v>
      </c>
      <c r="NQ9" vm="18278">
        <f ca="1"/>
        <v>23.53</v>
      </c>
      <c r="NR9" vm="10800">
        <f ca="1"/>
        <v>23</v>
      </c>
      <c r="NS9" vm="18337">
        <f ca="1"/>
        <v>23.31</v>
      </c>
      <c r="NT9" vm="10795">
        <f ca="1"/>
        <v>22.93</v>
      </c>
      <c r="NU9" vm="19223">
        <f ca="1"/>
        <v>22.37</v>
      </c>
      <c r="NV9" vm="19299">
        <f ca="1"/>
        <v>22.36</v>
      </c>
      <c r="NW9" vm="18289">
        <f ca="1"/>
        <v>22.41</v>
      </c>
      <c r="NX9" vm="18291">
        <f ca="1"/>
        <v>22.23</v>
      </c>
      <c r="NY9" vm="19300">
        <f ca="1"/>
        <v>22.44</v>
      </c>
      <c r="NZ9" vm="19223">
        <f ca="1"/>
        <v>22.37</v>
      </c>
      <c r="OA9" vm="18228">
        <f ca="1"/>
        <v>22</v>
      </c>
      <c r="OB9" vm="19301">
        <f ca="1"/>
        <v>21.63</v>
      </c>
      <c r="OC9" vm="18712">
        <f ca="1"/>
        <v>21.42</v>
      </c>
      <c r="OD9" vm="19302">
        <f ca="1"/>
        <v>21.91</v>
      </c>
      <c r="OE9" vm="19303">
        <f ca="1"/>
        <v>21.61</v>
      </c>
      <c r="OF9" vm="19304">
        <f ca="1"/>
        <v>21.18</v>
      </c>
      <c r="OG9" vm="19305">
        <f ca="1"/>
        <v>21.54</v>
      </c>
      <c r="OH9" vm="18212">
        <f ca="1"/>
        <v>21.5</v>
      </c>
      <c r="OI9" vm="19306">
        <f ca="1"/>
        <v>22.13</v>
      </c>
      <c r="OJ9" vm="18702">
        <f ca="1"/>
        <v>22.04</v>
      </c>
      <c r="OK9" vm="19300">
        <f ca="1"/>
        <v>22.44</v>
      </c>
      <c r="OL9" vm="19307">
        <f ca="1"/>
        <v>22.85</v>
      </c>
      <c r="OM9" vm="19223">
        <f ca="1"/>
        <v>22.37</v>
      </c>
      <c r="ON9" vm="19308">
        <f ca="1"/>
        <v>22.2</v>
      </c>
      <c r="OO9" vm="19241">
        <f ca="1"/>
        <v>22.01</v>
      </c>
      <c r="OP9" vm="19309">
        <f ca="1"/>
        <v>21.11</v>
      </c>
      <c r="OQ9" vm="19310">
        <f ca="1"/>
        <v>21.25</v>
      </c>
      <c r="OR9" vm="19311">
        <f ca="1"/>
        <v>21.83</v>
      </c>
      <c r="OS9" vm="19312">
        <f ca="1"/>
        <v>21.85</v>
      </c>
      <c r="OT9" vm="18237">
        <f ca="1"/>
        <v>22.05</v>
      </c>
      <c r="OU9" vm="19313">
        <f ca="1"/>
        <v>21.92</v>
      </c>
      <c r="OV9" vm="19280">
        <f ca="1"/>
        <v>22.17</v>
      </c>
      <c r="OW9" vm="18717">
        <f ca="1"/>
        <v>21.87</v>
      </c>
      <c r="OX9" vm="18716">
        <f ca="1"/>
        <v>21.8</v>
      </c>
      <c r="OY9" vm="19314">
        <f ca="1"/>
        <v>21.74</v>
      </c>
      <c r="OZ9" vm="19315">
        <f ca="1"/>
        <v>21.43</v>
      </c>
      <c r="PA9" vm="19314">
        <f ca="1"/>
        <v>21.74</v>
      </c>
      <c r="PB9" vm="19316">
        <f ca="1"/>
        <v>21.48</v>
      </c>
      <c r="PC9" vm="19317">
        <f ca="1"/>
        <v>20.64</v>
      </c>
      <c r="PD9" vm="19318">
        <f ca="1"/>
        <v>20.6</v>
      </c>
      <c r="PE9" vm="19319">
        <f ca="1"/>
        <v>19.91</v>
      </c>
      <c r="PF9" vm="19320">
        <f ca="1"/>
        <v>19.850000000000001</v>
      </c>
      <c r="PG9" vm="19321">
        <f ca="1"/>
        <v>19.66</v>
      </c>
      <c r="PH9" vm="19322">
        <f ca="1"/>
        <v>19.82</v>
      </c>
      <c r="PI9" vm="19323">
        <f ca="1"/>
        <v>19.72</v>
      </c>
      <c r="PJ9" vm="10753">
        <f ca="1"/>
        <v>19.57</v>
      </c>
      <c r="PK9" vm="19324">
        <f ca="1"/>
        <v>20.67</v>
      </c>
      <c r="PL9" vm="19325">
        <f ca="1"/>
        <v>20.54</v>
      </c>
      <c r="PM9" vm="19259">
        <f ca="1"/>
        <v>20.309999999999999</v>
      </c>
      <c r="PN9" vm="19326">
        <f ca="1"/>
        <v>20.22</v>
      </c>
      <c r="PO9" vm="19327">
        <f ca="1"/>
        <v>19.8</v>
      </c>
      <c r="PP9" vm="19328">
        <f ca="1"/>
        <v>19.899999999999999</v>
      </c>
      <c r="PQ9" vm="19329">
        <f ca="1"/>
        <v>19.329999999999998</v>
      </c>
      <c r="PR9" vm="19330">
        <f ca="1"/>
        <v>19.62</v>
      </c>
      <c r="PS9" vm="19331">
        <f ca="1"/>
        <v>19.38</v>
      </c>
      <c r="PT9" vm="19332">
        <f ca="1"/>
        <v>19.600000000000001</v>
      </c>
      <c r="PU9" vm="19333">
        <f ca="1"/>
        <v>20.07</v>
      </c>
      <c r="PV9" vm="19334">
        <f ca="1"/>
        <v>20.14</v>
      </c>
      <c r="PW9" vm="19335">
        <f ca="1"/>
        <v>19.36</v>
      </c>
      <c r="PX9" vm="19336">
        <f ca="1"/>
        <v>19.3</v>
      </c>
      <c r="PY9" vm="18201">
        <f ca="1"/>
        <v>19.02</v>
      </c>
      <c r="PZ9" vm="19337">
        <f ca="1"/>
        <v>18.8</v>
      </c>
      <c r="QA9" vm="19338">
        <f ca="1"/>
        <v>19.11</v>
      </c>
      <c r="QB9" vm="18698">
        <f ca="1"/>
        <v>19.670000000000002</v>
      </c>
      <c r="QC9" vm="19335">
        <f ca="1"/>
        <v>19.36</v>
      </c>
      <c r="QD9" vm="19339">
        <f ca="1"/>
        <v>19.71</v>
      </c>
      <c r="QE9" vm="19321">
        <f ca="1"/>
        <v>19.66</v>
      </c>
      <c r="QF9" vm="19340">
        <f ca="1"/>
        <v>19.14</v>
      </c>
      <c r="QG9" vm="19341">
        <f ca="1"/>
        <v>20.04</v>
      </c>
      <c r="QH9" vm="19320">
        <f ca="1"/>
        <v>19.850000000000001</v>
      </c>
      <c r="QI9" vm="19342">
        <f ca="1"/>
        <v>20.420000000000002</v>
      </c>
      <c r="QJ9" vm="19343">
        <f ca="1"/>
        <v>20.38</v>
      </c>
      <c r="QK9" vm="19344">
        <f ca="1"/>
        <v>20.65</v>
      </c>
      <c r="QL9" vm="19325">
        <f ca="1"/>
        <v>20.54</v>
      </c>
      <c r="QM9" vm="19345">
        <f ca="1"/>
        <v>20.47</v>
      </c>
      <c r="QN9" vm="19278">
        <f ca="1"/>
        <v>20.21</v>
      </c>
      <c r="QO9" vm="19334">
        <f ca="1"/>
        <v>20.14</v>
      </c>
      <c r="QP9" vm="19346">
        <f ca="1"/>
        <v>21.33</v>
      </c>
      <c r="QQ9" vm="19241">
        <f ca="1"/>
        <v>22.01</v>
      </c>
      <c r="QR9" vm="18717">
        <f ca="1"/>
        <v>21.87</v>
      </c>
      <c r="QS9" vm="19301">
        <f ca="1"/>
        <v>21.63</v>
      </c>
      <c r="QT9" vm="19347">
        <f ca="1"/>
        <v>21.73</v>
      </c>
      <c r="QU9" vm="19348">
        <f ca="1"/>
        <v>21.34</v>
      </c>
      <c r="QV9" vm="19304">
        <f ca="1"/>
        <v>21.18</v>
      </c>
      <c r="QW9" vm="19349">
        <f ca="1"/>
        <v>21.22</v>
      </c>
      <c r="QX9" vm="19350">
        <f ca="1"/>
        <v>20.94</v>
      </c>
      <c r="QY9" vm="19351">
        <f ca="1"/>
        <v>21.3</v>
      </c>
      <c r="QZ9" vm="19309">
        <f ca="1"/>
        <v>21.11</v>
      </c>
      <c r="RA9" vm="19352">
        <f ca="1"/>
        <v>21.35</v>
      </c>
      <c r="RB9" vm="19353">
        <f ca="1"/>
        <v>21.31</v>
      </c>
      <c r="RC9" vm="19229">
        <f ca="1"/>
        <v>21.76</v>
      </c>
      <c r="RD9" vm="18290">
        <f ca="1"/>
        <v>22.45</v>
      </c>
      <c r="RE9" vm="18240">
        <f ca="1"/>
        <v>23.37</v>
      </c>
      <c r="RF9" vm="19354">
        <f ca="1"/>
        <v>22.98</v>
      </c>
      <c r="RG9" vm="18292">
        <f ca="1"/>
        <v>22.97</v>
      </c>
      <c r="RH9" vm="18299">
        <f ca="1"/>
        <v>23.13</v>
      </c>
      <c r="RI9" vm="18278">
        <f ca="1"/>
        <v>23.53</v>
      </c>
      <c r="RJ9" vm="18746">
        <f ca="1"/>
        <v>24.14</v>
      </c>
      <c r="RK9" vm="18315">
        <f ca="1"/>
        <v>23.8</v>
      </c>
      <c r="RL9" vm="19355">
        <f ca="1"/>
        <v>24.43</v>
      </c>
      <c r="RM9" vm="19356">
        <f ca="1"/>
        <v>24.75</v>
      </c>
      <c r="RN9" vm="18327">
        <f ca="1"/>
        <v>24.42</v>
      </c>
      <c r="RO9" vm="19357">
        <f ca="1"/>
        <v>24.8</v>
      </c>
      <c r="RP9" vm="18749">
        <f ca="1"/>
        <v>24.36</v>
      </c>
      <c r="RQ9" vm="10802">
        <f ca="1"/>
        <v>23.52</v>
      </c>
      <c r="RR9" vm="10794">
        <f ca="1"/>
        <v>23.39</v>
      </c>
      <c r="RS9" vm="19243">
        <f ca="1"/>
        <v>23.18</v>
      </c>
      <c r="RT9" vm="19358">
        <f ca="1"/>
        <v>22.75</v>
      </c>
      <c r="RU9" vm="18218">
        <f ca="1"/>
        <v>23.09</v>
      </c>
      <c r="RV9" vm="18783">
        <f ca="1"/>
        <v>23.68</v>
      </c>
      <c r="RW9" vm="18548">
        <f ca="1"/>
        <v>24.39</v>
      </c>
      <c r="RX9" vm="19359">
        <f ca="1"/>
        <v>24.65</v>
      </c>
      <c r="RY9" vm="19357">
        <f ca="1"/>
        <v>24.8</v>
      </c>
      <c r="RZ9" vm="10775">
        <f ca="1"/>
        <v>24.57</v>
      </c>
      <c r="SA9" vm="18321">
        <f ca="1"/>
        <v>24.37</v>
      </c>
      <c r="SB9" vm="10757">
        <f ca="1"/>
        <v>24.23</v>
      </c>
      <c r="SC9" vm="19360">
        <f ca="1"/>
        <v>24.66</v>
      </c>
      <c r="SD9" vm="10796">
        <f ca="1"/>
        <v>24.44</v>
      </c>
      <c r="SE9" vm="10781">
        <f ca="1"/>
        <v>24.48</v>
      </c>
      <c r="SF9" vm="10772">
        <f ca="1"/>
        <v>24.79</v>
      </c>
      <c r="SG9" vm="18343">
        <f ca="1"/>
        <v>25.06</v>
      </c>
      <c r="SH9" vm="18551">
        <f ca="1"/>
        <v>25.56</v>
      </c>
      <c r="SI9" vm="18320">
        <f ca="1"/>
        <v>24.59</v>
      </c>
      <c r="SJ9" vm="18310">
        <f ca="1"/>
        <v>24.62</v>
      </c>
      <c r="SK9" vm="18265">
        <f ca="1"/>
        <v>23.87</v>
      </c>
      <c r="SL9" vm="19361">
        <f ca="1"/>
        <v>23.69</v>
      </c>
      <c r="SM9" vm="18273">
        <f ca="1"/>
        <v>23.63</v>
      </c>
      <c r="SN9" vm="18713">
        <f ca="1"/>
        <v>23.28</v>
      </c>
      <c r="SO9" vm="18252">
        <f ca="1"/>
        <v>25.5</v>
      </c>
      <c r="SP9" vm="18779">
        <f ca="1"/>
        <v>25.68</v>
      </c>
      <c r="SQ9" vm="19362">
        <f ca="1"/>
        <v>25.79</v>
      </c>
      <c r="SR9" vm="19064">
        <f ca="1"/>
        <v>25.57</v>
      </c>
      <c r="SS9" vm="18523">
        <f ca="1"/>
        <v>26.19</v>
      </c>
      <c r="ST9" vm="19363">
        <f ca="1"/>
        <v>25.03</v>
      </c>
      <c r="SU9" vm="10770">
        <f ca="1"/>
        <v>24.72</v>
      </c>
      <c r="SV9" vm="18739">
        <f ca="1"/>
        <v>25.04</v>
      </c>
      <c r="SW9" vm="18255">
        <f ca="1"/>
        <v>25.26</v>
      </c>
      <c r="SX9" vm="19284">
        <f ca="1"/>
        <v>24.82</v>
      </c>
      <c r="SY9" vm="19364">
        <f ca="1"/>
        <v>24.17</v>
      </c>
      <c r="SZ9" vm="18302">
        <f ca="1"/>
        <v>23.88</v>
      </c>
      <c r="TA9" vm="18280">
        <f ca="1"/>
        <v>23.85</v>
      </c>
      <c r="TB9" vm="19288">
        <f ca="1"/>
        <v>24.93</v>
      </c>
      <c r="TC9" vm="18308">
        <f ca="1"/>
        <v>24.6</v>
      </c>
      <c r="TD9" vm="18308">
        <f ca="1"/>
        <v>24.6</v>
      </c>
      <c r="TE9" vm="18254">
        <f ca="1"/>
        <v>25.21</v>
      </c>
      <c r="TF9" vm="10788">
        <f ca="1"/>
        <v>25.23</v>
      </c>
      <c r="TG9" vm="18753">
        <f ca="1"/>
        <v>25.01</v>
      </c>
      <c r="TH9" vm="18775">
        <f ca="1"/>
        <v>25.28</v>
      </c>
      <c r="TI9" vm="19365">
        <f ca="1"/>
        <v>26.09</v>
      </c>
      <c r="TJ9" vm="19366">
        <f ca="1"/>
        <v>25.88</v>
      </c>
      <c r="TK9" vm="18552">
        <f ca="1"/>
        <v>25.51</v>
      </c>
      <c r="TL9" vm="18347">
        <f ca="1"/>
        <v>25.41</v>
      </c>
      <c r="TM9" vm="18738">
        <f ca="1"/>
        <v>25</v>
      </c>
      <c r="TN9" vm="10775">
        <f ca="1"/>
        <v>24.57</v>
      </c>
      <c r="TO9" vm="19367">
        <f ca="1"/>
        <v>25.19</v>
      </c>
      <c r="TP9" vm="18775">
        <f ca="1"/>
        <v>25.28</v>
      </c>
      <c r="TQ9" vm="10768">
        <f ca="1"/>
        <v>25.45</v>
      </c>
      <c r="TR9" vm="10786">
        <f ca="1"/>
        <v>25.63</v>
      </c>
      <c r="TS9" vm="19368">
        <f ca="1"/>
        <v>25.12</v>
      </c>
      <c r="TT9" vm="18731">
        <f ca="1"/>
        <v>24.61</v>
      </c>
      <c r="TU9" vm="10778">
        <f ca="1"/>
        <v>24.85</v>
      </c>
      <c r="TV9" vm="19369">
        <f ca="1"/>
        <v>25.49</v>
      </c>
      <c r="TW9" vm="18370">
        <f ca="1"/>
        <v>27.18</v>
      </c>
      <c r="TX9" vm="18785">
        <f ca="1"/>
        <v>27.34</v>
      </c>
      <c r="TY9" vm="19035">
        <f ca="1"/>
        <v>27.32</v>
      </c>
      <c r="TZ9" vm="18784">
        <f ca="1"/>
        <v>27.66</v>
      </c>
      <c r="UA9" vm="19061">
        <f ca="1"/>
        <v>27.62</v>
      </c>
      <c r="UB9" vm="19044">
        <f ca="1"/>
        <v>27.96</v>
      </c>
      <c r="UC9" vm="19370">
        <f ca="1"/>
        <v>27.85</v>
      </c>
      <c r="UD9" vm="18479">
        <f ca="1"/>
        <v>28.83</v>
      </c>
      <c r="UE9" vm="18570">
        <f ca="1"/>
        <v>29.13</v>
      </c>
      <c r="UF9" vm="18395">
        <f ca="1"/>
        <v>29.82</v>
      </c>
      <c r="UG9" vm="2484">
        <f ca="1"/>
        <v>29.86</v>
      </c>
      <c r="UH9" vm="19072">
        <f ca="1"/>
        <v>29.66</v>
      </c>
      <c r="UI9" vm="2354">
        <f ca="1"/>
        <v>29.37</v>
      </c>
      <c r="UJ9" vm="19206">
        <f ca="1"/>
        <v>29.97</v>
      </c>
      <c r="UK9" vm="18432">
        <f ca="1"/>
        <v>30.44</v>
      </c>
      <c r="UL9" vm="10824">
        <f ca="1"/>
        <v>30.36</v>
      </c>
      <c r="UM9" vm="18403">
        <f ca="1"/>
        <v>30.33</v>
      </c>
      <c r="UN9" vm="19371">
        <f ca="1"/>
        <v>30.6</v>
      </c>
      <c r="UO9" vm="18434">
        <f ca="1"/>
        <v>29.31</v>
      </c>
      <c r="UP9" vm="18462">
        <f ca="1"/>
        <v>29.49</v>
      </c>
      <c r="UQ9" vm="18470">
        <f ca="1"/>
        <v>29.28</v>
      </c>
      <c r="UR9" vm="18630">
        <f ca="1"/>
        <v>28.63</v>
      </c>
      <c r="US9" vm="18794">
        <f ca="1"/>
        <v>28.57</v>
      </c>
      <c r="UT9" vm="18387">
        <f ca="1"/>
        <v>28.78</v>
      </c>
      <c r="UU9" vm="2303">
        <f ca="1"/>
        <v>29.07</v>
      </c>
      <c r="UV9" vm="18479">
        <f ca="1"/>
        <v>28.83</v>
      </c>
      <c r="UW9" vm="18558">
        <f ca="1"/>
        <v>28.45</v>
      </c>
      <c r="UX9" vm="18600">
        <f ca="1"/>
        <v>27.94</v>
      </c>
      <c r="UY9" vm="19045">
        <f ca="1"/>
        <v>28.09</v>
      </c>
      <c r="UZ9" vm="18382">
        <f ca="1"/>
        <v>28.17</v>
      </c>
      <c r="VA9" vm="19044">
        <f ca="1"/>
        <v>27.96</v>
      </c>
      <c r="VB9" vm="18592">
        <f ca="1"/>
        <v>28.59</v>
      </c>
      <c r="VC9" vm="18533">
        <f ca="1"/>
        <v>28.52</v>
      </c>
      <c r="VD9" vm="18562">
        <f ca="1"/>
        <v>28.47</v>
      </c>
      <c r="VE9" vm="18794">
        <f ca="1"/>
        <v>28.57</v>
      </c>
      <c r="VF9" vm="18517">
        <f ca="1"/>
        <v>28.53</v>
      </c>
      <c r="VG9" vm="18482">
        <f ca="1"/>
        <v>28.55</v>
      </c>
      <c r="VH9" vm="18475">
        <f ca="1"/>
        <v>28.67</v>
      </c>
      <c r="VI9" vm="10819">
        <f ca="1"/>
        <v>27.75</v>
      </c>
      <c r="VJ9" vm="18534">
        <f ca="1"/>
        <v>27.76</v>
      </c>
      <c r="VK9" vm="10818">
        <f ca="1"/>
        <v>27.68</v>
      </c>
      <c r="VL9" vm="19372">
        <f ca="1"/>
        <v>27.1</v>
      </c>
      <c r="VM9" vm="18373">
        <f ca="1"/>
        <v>26.51</v>
      </c>
      <c r="VN9" vm="19373">
        <f ca="1"/>
        <v>27.11</v>
      </c>
      <c r="VO9" vm="19374">
        <f ca="1"/>
        <v>26.33</v>
      </c>
      <c r="VP9" vm="19375">
        <f ca="1"/>
        <v>26.83</v>
      </c>
      <c r="VQ9" vm="19376">
        <f ca="1"/>
        <v>27.4</v>
      </c>
      <c r="VR9" vm="19377">
        <f ca="1"/>
        <v>27.15</v>
      </c>
      <c r="VS9" vm="18535">
        <f ca="1"/>
        <v>27.21</v>
      </c>
      <c r="VT9" vm="19036">
        <f ca="1"/>
        <v>27.09</v>
      </c>
      <c r="VU9" vm="18787">
        <f ca="1"/>
        <v>27.58</v>
      </c>
      <c r="VV9" vm="18596">
        <f ca="1"/>
        <v>27.91</v>
      </c>
      <c r="VW9" vm="18597">
        <f ca="1"/>
        <v>27.88</v>
      </c>
      <c r="VX9" vm="19378">
        <f ca="1"/>
        <v>28</v>
      </c>
      <c r="VY9" vm="18635">
        <f ca="1"/>
        <v>28.31</v>
      </c>
      <c r="VZ9" vm="18634">
        <f ca="1"/>
        <v>28.37</v>
      </c>
      <c r="WA9" vm="18598">
        <f ca="1"/>
        <v>28.07</v>
      </c>
      <c r="WB9" vm="18792">
        <f ca="1"/>
        <v>28.16</v>
      </c>
      <c r="WC9" vm="18531">
        <f ca="1"/>
        <v>28.21</v>
      </c>
      <c r="WD9" vm="18541">
        <f ca="1"/>
        <v>28.04</v>
      </c>
      <c r="WE9" vm="18383">
        <f ca="1"/>
        <v>28.1</v>
      </c>
      <c r="WF9" vm="18451">
        <f ca="1"/>
        <v>29.2</v>
      </c>
      <c r="WG9" vm="18630">
        <f ca="1"/>
        <v>28.63</v>
      </c>
      <c r="WH9" vm="18734">
        <f ca="1"/>
        <v>28.22</v>
      </c>
      <c r="WI9" vm="18792">
        <f ca="1"/>
        <v>28.16</v>
      </c>
      <c r="WJ9" vm="19379">
        <f ca="1"/>
        <v>28.15</v>
      </c>
      <c r="WK9" vm="18530">
        <f ca="1"/>
        <v>28.06</v>
      </c>
      <c r="WL9" vm="18369">
        <f ca="1"/>
        <v>27.82</v>
      </c>
      <c r="WM9" vm="18364">
        <f ca="1"/>
        <v>27.8</v>
      </c>
      <c r="WN9" vm="18601">
        <f ca="1"/>
        <v>27.93</v>
      </c>
      <c r="WO9" vm="18364">
        <f ca="1"/>
        <v>27.8</v>
      </c>
      <c r="WP9" vm="18363">
        <f ca="1"/>
        <v>27.74</v>
      </c>
      <c r="WQ9" vm="19380">
        <f ca="1"/>
        <v>27.52</v>
      </c>
      <c r="WR9" vm="18579">
        <f ca="1"/>
        <v>27.59</v>
      </c>
      <c r="WS9" vm="18367">
        <f ca="1"/>
        <v>27.53</v>
      </c>
      <c r="WT9" vm="18634">
        <f ca="1"/>
        <v>28.37</v>
      </c>
      <c r="WU9" vm="19381">
        <f ca="1"/>
        <v>29.72</v>
      </c>
      <c r="WV9" vm="19070">
        <f ca="1"/>
        <v>29.62</v>
      </c>
      <c r="WW9" vm="18636">
        <f ca="1"/>
        <v>28.91</v>
      </c>
      <c r="WX9" vm="19382">
        <f ca="1"/>
        <v>29.47</v>
      </c>
      <c r="WY9" vm="18572">
        <f ca="1"/>
        <v>29.27</v>
      </c>
      <c r="WZ9" vm="18791">
        <f ca="1"/>
        <v>28.98</v>
      </c>
      <c r="XA9" vm="18580">
        <f ca="1"/>
        <v>29.15</v>
      </c>
      <c r="XB9" vm="18631">
        <f ca="1"/>
        <v>29.25</v>
      </c>
      <c r="XC9" vm="2304">
        <f ca="1"/>
        <v>29.85</v>
      </c>
      <c r="XD9" vm="19383">
        <f ca="1"/>
        <v>30.45</v>
      </c>
      <c r="XE9" vm="18588">
        <f ca="1"/>
        <v>30.71</v>
      </c>
      <c r="XF9" vm="18587">
        <f ca="1"/>
        <v>30.5</v>
      </c>
      <c r="XG9" vm="18493">
        <f ca="1"/>
        <v>30.79</v>
      </c>
      <c r="XH9" vm="18498">
        <f ca="1"/>
        <v>30.84</v>
      </c>
      <c r="XI9" vm="18444">
        <f ca="1"/>
        <v>30.18</v>
      </c>
      <c r="XJ9" vm="18804">
        <f ca="1"/>
        <v>31.16</v>
      </c>
      <c r="XK9" vm="18424">
        <f ca="1"/>
        <v>32.1</v>
      </c>
      <c r="XL9" vm="19384">
        <f ca="1"/>
        <v>31.82</v>
      </c>
      <c r="XM9" vm="19385">
        <f ca="1"/>
        <v>31.65</v>
      </c>
      <c r="XN9" vm="2291">
        <f ca="1"/>
        <v>32.08</v>
      </c>
      <c r="XO9" vm="19385">
        <f ca="1"/>
        <v>31.65</v>
      </c>
      <c r="XP9" vm="18638">
        <f ca="1"/>
        <v>31.42</v>
      </c>
      <c r="XQ9" vm="18506">
        <f ca="1"/>
        <v>31</v>
      </c>
      <c r="XR9" vm="18803">
        <f ca="1"/>
        <v>31.55</v>
      </c>
      <c r="XS9" vm="2330">
        <f ca="1"/>
        <v>32.31</v>
      </c>
      <c r="XT9" vm="19004">
        <f ca="1"/>
        <v>32.39</v>
      </c>
      <c r="XU9" vm="18651">
        <f ca="1"/>
        <v>33.42</v>
      </c>
      <c r="XV9" vm="18986">
        <f ca="1"/>
        <v>33.700000000000003</v>
      </c>
      <c r="XW9" vm="2297">
        <f ca="1"/>
        <v>33.4</v>
      </c>
      <c r="XX9" vm="18642">
        <f ca="1"/>
        <v>33.229999999999997</v>
      </c>
      <c r="XY9" vm="10834">
        <f ca="1"/>
        <v>32.85</v>
      </c>
      <c r="XZ9" vm="19203">
        <f ca="1"/>
        <v>32.869999999999997</v>
      </c>
      <c r="YA9" vm="10838">
        <f ca="1"/>
        <v>33.96</v>
      </c>
      <c r="YB9" vm="2314">
        <f ca="1"/>
        <v>34.049999999999997</v>
      </c>
      <c r="YC9" vm="19386">
        <f ca="1"/>
        <v>34.64</v>
      </c>
      <c r="YD9" vm="19008">
        <f ca="1"/>
        <v>33.89</v>
      </c>
      <c r="YE9" vm="19387">
        <f ca="1"/>
        <v>34.42</v>
      </c>
      <c r="YF9" vm="18663">
        <f ca="1"/>
        <v>34.96</v>
      </c>
      <c r="YG9" vm="19388">
        <f ca="1"/>
        <v>34.020000000000003</v>
      </c>
      <c r="YH9" vm="18659">
        <f ca="1"/>
        <v>34.44</v>
      </c>
      <c r="YI9" vm="984">
        <f ca="1"/>
        <v>35.03</v>
      </c>
      <c r="YJ9" vm="18672">
        <f ca="1"/>
        <v>34.74</v>
      </c>
      <c r="YK9" vm="2271">
        <f ca="1"/>
        <v>33.93</v>
      </c>
      <c r="YL9" vm="19389">
        <f ca="1"/>
        <v>33.450000000000003</v>
      </c>
      <c r="YM9" vm="19390">
        <f ca="1"/>
        <v>34.5</v>
      </c>
      <c r="YN9" vm="2400">
        <f ca="1"/>
        <v>34.29</v>
      </c>
      <c r="YO9" vm="18965">
        <f ca="1"/>
        <v>33.729999999999997</v>
      </c>
      <c r="YP9" vm="19090">
        <f ca="1"/>
        <v>34.01</v>
      </c>
      <c r="YQ9" vm="18800">
        <f ca="1"/>
        <v>33.659999999999997</v>
      </c>
      <c r="YR9" vm="19024">
        <f ca="1"/>
        <v>32.56</v>
      </c>
      <c r="YS9" vm="18419">
        <f ca="1"/>
        <v>32.21</v>
      </c>
      <c r="YT9" vm="18638">
        <f ca="1"/>
        <v>31.42</v>
      </c>
      <c r="YU9" vm="19384">
        <f ca="1"/>
        <v>31.82</v>
      </c>
      <c r="YV9" vm="19088">
        <f ca="1"/>
        <v>32.549999999999997</v>
      </c>
      <c r="YW9" vm="2286">
        <f ca="1"/>
        <v>33.1</v>
      </c>
      <c r="YX9" vm="2269">
        <f ca="1"/>
        <v>33.31</v>
      </c>
      <c r="YY9" vm="2320">
        <f ca="1"/>
        <v>34</v>
      </c>
      <c r="YZ9" vm="19391">
        <f ca="1"/>
        <v>34.1</v>
      </c>
      <c r="ZA9" vm="19006">
        <f ca="1"/>
        <v>34.14</v>
      </c>
      <c r="ZB9" vm="10865">
        <f ca="1"/>
        <v>34.67</v>
      </c>
      <c r="ZC9" vm="19386">
        <f ca="1"/>
        <v>34.64</v>
      </c>
      <c r="ZD9" vm="2322">
        <f ca="1"/>
        <v>34.92</v>
      </c>
      <c r="ZE9" vm="19392">
        <f ca="1"/>
        <v>35.33</v>
      </c>
      <c r="ZF9" vm="18941">
        <f ca="1"/>
        <v>36.14</v>
      </c>
      <c r="ZG9" vm="2454">
        <f ca="1"/>
        <v>36.4</v>
      </c>
      <c r="ZH9" vm="18818">
        <f ca="1"/>
        <v>36.5</v>
      </c>
      <c r="ZI9" vm="2404">
        <f ca="1"/>
        <v>36.18</v>
      </c>
      <c r="ZJ9" vm="19393">
        <f ca="1"/>
        <v>36.36</v>
      </c>
      <c r="ZK9" vm="19394">
        <f ca="1"/>
        <v>36.840000000000003</v>
      </c>
      <c r="ZL9" vm="19395">
        <f ca="1"/>
        <v>36.61</v>
      </c>
      <c r="ZM9" vm="19396">
        <f ca="1"/>
        <v>36.76</v>
      </c>
      <c r="ZN9" vm="19395">
        <f ca="1"/>
        <v>36.61</v>
      </c>
      <c r="ZO9" vm="19397">
        <f ca="1"/>
        <v>37.14</v>
      </c>
      <c r="ZP9" vm="19398">
        <f ca="1"/>
        <v>37.08</v>
      </c>
      <c r="ZQ9" vm="988">
        <f ca="1"/>
        <v>36.67</v>
      </c>
      <c r="ZR9" vm="18813">
        <f ca="1"/>
        <v>36.380000000000003</v>
      </c>
      <c r="ZS9" vm="18818">
        <f ca="1"/>
        <v>36.5</v>
      </c>
      <c r="ZT9" vm="18949">
        <f ca="1"/>
        <v>35.869999999999997</v>
      </c>
      <c r="ZU9" vm="1664">
        <f ca="1"/>
        <v>36.47</v>
      </c>
      <c r="ZV9" vm="2463">
        <f ca="1"/>
        <v>36.950000000000003</v>
      </c>
      <c r="ZW9" vm="19100">
        <f ca="1"/>
        <v>36.75</v>
      </c>
      <c r="ZX9" vm="2390">
        <f ca="1"/>
        <v>35.96</v>
      </c>
      <c r="ZY9" vm="18975">
        <f ca="1"/>
        <v>35.479999999999997</v>
      </c>
      <c r="ZZ9" vm="19099">
        <f ca="1"/>
        <v>36.01</v>
      </c>
      <c r="AAA9" vm="19179">
        <f ca="1"/>
        <v>36.020000000000003</v>
      </c>
      <c r="AAB9" vm="19399">
        <f ca="1"/>
        <v>35.979999999999997</v>
      </c>
      <c r="AAC9" vm="2369">
        <f ca="1"/>
        <v>35.840000000000003</v>
      </c>
      <c r="AAD9" vm="18945">
        <f ca="1"/>
        <v>35.57</v>
      </c>
      <c r="AAE9" vm="2417">
        <f ca="1"/>
        <v>34.549999999999997</v>
      </c>
      <c r="AAF9" vm="19009">
        <f ca="1"/>
        <v>34.380000000000003</v>
      </c>
      <c r="AAG9" vm="19400">
        <f ca="1"/>
        <v>34.49</v>
      </c>
      <c r="AAH9" vm="19089">
        <f ca="1"/>
        <v>34.79</v>
      </c>
      <c r="AAI9" vm="19401">
        <f ca="1"/>
        <v>34.53</v>
      </c>
      <c r="AAJ9" vm="19402">
        <f ca="1"/>
        <v>34.99</v>
      </c>
      <c r="AAK9" vm="18673">
        <f ca="1"/>
        <v>35.06</v>
      </c>
      <c r="AAL9" vm="2322">
        <f ca="1"/>
        <v>34.92</v>
      </c>
      <c r="AAM9" vm="19403">
        <f ca="1"/>
        <v>33.69</v>
      </c>
      <c r="AAN9" vm="10847">
        <f ca="1"/>
        <v>33.92</v>
      </c>
      <c r="AAO9" vm="18947">
        <f ca="1"/>
        <v>34.450000000000003</v>
      </c>
      <c r="AAP9" vm="2318">
        <f ca="1"/>
        <v>34.08</v>
      </c>
      <c r="AAQ9" vm="19006">
        <f ca="1"/>
        <v>34.14</v>
      </c>
      <c r="AAR9" vm="986">
        <f ca="1"/>
        <v>35.85</v>
      </c>
      <c r="AAS9" vm="19404">
        <f ca="1"/>
        <v>36.33</v>
      </c>
      <c r="AAT9" vm="18954">
        <f ca="1"/>
        <v>36.15</v>
      </c>
      <c r="AAU9" vm="19405">
        <f ca="1"/>
        <v>36.479999999999997</v>
      </c>
      <c r="AAV9" vm="2411">
        <f ca="1"/>
        <v>37</v>
      </c>
      <c r="AAW9" vm="2363">
        <f ca="1"/>
        <v>36.35</v>
      </c>
      <c r="AAX9" vm="18943">
        <f ca="1"/>
        <v>36.369999999999997</v>
      </c>
      <c r="AAY9" vm="19192">
        <f ca="1"/>
        <v>36.06</v>
      </c>
      <c r="AAZ9" vm="19406">
        <f ca="1"/>
        <v>36.22</v>
      </c>
      <c r="ABA9" vm="19407">
        <f ca="1"/>
        <v>36.71</v>
      </c>
      <c r="ABB9" vm="19136">
        <f ca="1"/>
        <v>37.58</v>
      </c>
      <c r="ABC9" vm="19408">
        <f ca="1"/>
        <v>37.229999999999997</v>
      </c>
      <c r="ABD9" vm="19409">
        <f ca="1"/>
        <v>36.83</v>
      </c>
      <c r="ABE9" vm="18819">
        <f ca="1"/>
        <v>37.130000000000003</v>
      </c>
      <c r="ABF9" vm="19105">
        <f ca="1"/>
        <v>37.44</v>
      </c>
      <c r="ABG9" vm="19187">
        <f ca="1"/>
        <v>37.18</v>
      </c>
      <c r="ABH9" vm="2463">
        <f ca="1"/>
        <v>36.950000000000003</v>
      </c>
      <c r="ABI9" vm="18943">
        <f ca="1"/>
        <v>36.369999999999997</v>
      </c>
      <c r="ABJ9" vm="19410">
        <f ca="1"/>
        <v>35.97</v>
      </c>
      <c r="ABK9" vm="18971">
        <f ca="1"/>
        <v>35.909999999999997</v>
      </c>
      <c r="ABL9" vm="19411">
        <f ca="1"/>
        <v>35.94</v>
      </c>
      <c r="ABM9" vm="19412">
        <f ca="1"/>
        <v>35.29</v>
      </c>
      <c r="ABN9" vm="18987">
        <f ca="1"/>
        <v>35.700000000000003</v>
      </c>
      <c r="ABO9" vm="19413">
        <f ca="1"/>
        <v>35.18</v>
      </c>
      <c r="ABP9" vm="19021">
        <f ca="1"/>
        <v>34.21</v>
      </c>
      <c r="ABQ9" vm="19023">
        <f ca="1"/>
        <v>34.159999999999997</v>
      </c>
      <c r="ABR9" vm="2275">
        <f ca="1"/>
        <v>34.85</v>
      </c>
      <c r="ABS9" vm="18667">
        <f ca="1"/>
        <v>35.35</v>
      </c>
      <c r="ABT9" vm="19392">
        <f ca="1"/>
        <v>35.33</v>
      </c>
      <c r="ABU9" vm="18660">
        <f ca="1"/>
        <v>34.700000000000003</v>
      </c>
      <c r="ABV9" vm="2360">
        <f ca="1"/>
        <v>35.130000000000003</v>
      </c>
      <c r="ABW9" vm="2383">
        <f ca="1"/>
        <v>35.659999999999997</v>
      </c>
      <c r="ABX9" vm="18955">
        <f ca="1"/>
        <v>35.89</v>
      </c>
      <c r="ABY9" vm="19414">
        <f ca="1"/>
        <v>35.5</v>
      </c>
      <c r="ABZ9" vm="2371">
        <f ca="1"/>
        <v>35.409999999999997</v>
      </c>
      <c r="ACA9" vm="19415">
        <f ca="1"/>
        <v>35.049999999999997</v>
      </c>
      <c r="ACB9" vm="19097">
        <f ca="1"/>
        <v>35.630000000000003</v>
      </c>
      <c r="ACC9" vm="19416">
        <f ca="1"/>
        <v>35.590000000000003</v>
      </c>
      <c r="ACD9" vm="19417">
        <f ca="1"/>
        <v>35.799999999999997</v>
      </c>
      <c r="ACE9" vm="19192">
        <f ca="1"/>
        <v>36.06</v>
      </c>
      <c r="ACF9" vm="19408">
        <f ca="1"/>
        <v>37.229999999999997</v>
      </c>
      <c r="ACG9" vm="2463">
        <f ca="1"/>
        <v>36.950000000000003</v>
      </c>
      <c r="ACH9" vm="2413">
        <f ca="1"/>
        <v>37.39</v>
      </c>
      <c r="ACI9" vm="19418">
        <f ca="1"/>
        <v>37.47</v>
      </c>
      <c r="ACJ9" vm="19103">
        <f ca="1"/>
        <v>37.090000000000003</v>
      </c>
      <c r="ACK9" vm="19193">
        <f ca="1"/>
        <v>36.590000000000003</v>
      </c>
      <c r="ACL9" vm="19015">
        <f ca="1"/>
        <v>35.92</v>
      </c>
      <c r="ACM9" vm="2392">
        <f ca="1"/>
        <v>36.659999999999997</v>
      </c>
      <c r="ACN9" vm="19419">
        <f ca="1"/>
        <v>36.68</v>
      </c>
      <c r="ACO9" vm="2392">
        <f ca="1"/>
        <v>36.659999999999997</v>
      </c>
      <c r="ACP9" vm="19420">
        <f ca="1"/>
        <v>38.44</v>
      </c>
      <c r="ACQ9" vm="19421">
        <f ca="1"/>
        <v>38.5</v>
      </c>
      <c r="ACR9" vm="19422">
        <f ca="1"/>
        <v>38.770000000000003</v>
      </c>
      <c r="ACS9" vm="19423">
        <f ca="1"/>
        <v>38.57</v>
      </c>
      <c r="ACT9" vm="19424">
        <f ca="1"/>
        <v>38.01</v>
      </c>
      <c r="ACU9" vm="18859">
        <f ca="1"/>
        <v>37.69</v>
      </c>
      <c r="ACV9" vm="19425">
        <f ca="1"/>
        <v>38.119999999999997</v>
      </c>
      <c r="ACW9" vm="19426">
        <f ca="1"/>
        <v>37.630000000000003</v>
      </c>
      <c r="ACX9" vm="19114">
        <f ca="1"/>
        <v>37.549999999999997</v>
      </c>
      <c r="ACY9" vm="1665">
        <f ca="1"/>
        <v>37.67</v>
      </c>
      <c r="ACZ9" vm="18935">
        <f ca="1"/>
        <v>38.85</v>
      </c>
      <c r="ADA9" vm="19427">
        <f ca="1"/>
        <v>38.729999999999997</v>
      </c>
      <c r="ADB9" vm="18877">
        <f ca="1"/>
        <v>39.11</v>
      </c>
      <c r="ADC9" vm="19428">
        <f ca="1"/>
        <v>38.14</v>
      </c>
      <c r="ADD9" vm="19429">
        <f ca="1"/>
        <v>38.71</v>
      </c>
      <c r="ADE9" vm="11020">
        <f ca="1"/>
        <v>39.090000000000003</v>
      </c>
      <c r="ADF9" vm="1000">
        <f ca="1"/>
        <v>40.17</v>
      </c>
      <c r="ADG9" vm="1773">
        <f ca="1"/>
        <v>40.9</v>
      </c>
      <c r="ADH9" vm="2442">
        <f ca="1"/>
        <v>40.4</v>
      </c>
      <c r="ADI9" vm="19430">
        <f ca="1"/>
        <v>40.159999999999997</v>
      </c>
      <c r="ADJ9" vm="10871">
        <f ca="1"/>
        <v>40.049999999999997</v>
      </c>
      <c r="ADK9" vm="18855">
        <f ca="1"/>
        <v>40.04</v>
      </c>
      <c r="ADL9" vm="968">
        <f ca="1"/>
        <v>41.44</v>
      </c>
      <c r="ADM9" vm="19431">
        <f ca="1"/>
        <v>41.53</v>
      </c>
      <c r="ADN9" vm="10885">
        <f ca="1"/>
        <v>41.27</v>
      </c>
      <c r="ADO9" vm="1786">
        <f ca="1"/>
        <v>40.299999999999997</v>
      </c>
      <c r="ADP9" vm="1821">
        <f ca="1"/>
        <v>40.99</v>
      </c>
      <c r="ADQ9" vm="1692">
        <f ca="1"/>
        <v>41.29</v>
      </c>
      <c r="ADR9" vm="10890">
        <f ca="1"/>
        <v>40.880000000000003</v>
      </c>
      <c r="ADS9" vm="19432">
        <f ca="1"/>
        <v>41.52</v>
      </c>
      <c r="ADT9" vm="18874">
        <f ca="1"/>
        <v>40.94</v>
      </c>
      <c r="ADU9" vm="11003">
        <f ca="1"/>
        <v>40.69</v>
      </c>
      <c r="ADV9" vm="19145">
        <f ca="1"/>
        <v>40.869999999999997</v>
      </c>
      <c r="ADW9" vm="2443">
        <f ca="1"/>
        <v>40.950000000000003</v>
      </c>
      <c r="ADX9" vm="11000">
        <f ca="1"/>
        <v>39.57</v>
      </c>
      <c r="ADY9" vm="2442">
        <f ca="1"/>
        <v>40.4</v>
      </c>
      <c r="ADZ9" vm="10919">
        <f ca="1"/>
        <v>40.200000000000003</v>
      </c>
      <c r="AEA9" vm="19433">
        <f ca="1"/>
        <v>40.42</v>
      </c>
      <c r="AEB9" vm="19434">
        <f ca="1"/>
        <v>40.49</v>
      </c>
      <c r="AEC9" vm="10966">
        <f ca="1"/>
        <v>40.03</v>
      </c>
      <c r="AED9" vm="995">
        <f ca="1"/>
        <v>39.58</v>
      </c>
      <c r="AEE9" vm="2458">
        <f ca="1"/>
        <v>40.020000000000003</v>
      </c>
      <c r="AEF9" vm="19126">
        <f ca="1"/>
        <v>39.380000000000003</v>
      </c>
      <c r="AEG9" vm="10958">
        <f ca="1"/>
        <v>39</v>
      </c>
      <c r="AEH9" vm="19435">
        <f ca="1"/>
        <v>38.6</v>
      </c>
      <c r="AEI9" vm="18926">
        <f ca="1"/>
        <v>38.340000000000003</v>
      </c>
      <c r="AEJ9" vm="19436">
        <f ca="1"/>
        <v>38.799999999999997</v>
      </c>
      <c r="AEK9" vm="2457">
        <f ca="1"/>
        <v>38.42</v>
      </c>
      <c r="AEL9" vm="19409">
        <f ca="1"/>
        <v>36.83</v>
      </c>
      <c r="AEM9" vm="19396">
        <f ca="1"/>
        <v>36.76</v>
      </c>
      <c r="AEN9" vm="18940">
        <f ca="1"/>
        <v>36.81</v>
      </c>
      <c r="AEO9" vm="2363">
        <f ca="1"/>
        <v>36.35</v>
      </c>
      <c r="AEP9" vm="19394">
        <f ca="1"/>
        <v>36.840000000000003</v>
      </c>
      <c r="AEQ9" vm="18998">
        <f ca="1"/>
        <v>36.08</v>
      </c>
      <c r="AER9" vm="2398">
        <f ca="1"/>
        <v>35.25</v>
      </c>
      <c r="AES9" vm="19437">
        <f ca="1"/>
        <v>35.82</v>
      </c>
      <c r="AET9" vm="19010">
        <f ca="1"/>
        <v>35.229999999999997</v>
      </c>
      <c r="AEU9" vm="1662">
        <f ca="1"/>
        <v>36.11</v>
      </c>
      <c r="AEV9" vm="18669">
        <f ca="1"/>
        <v>34.9</v>
      </c>
      <c r="AEW9" vm="2398">
        <f ca="1"/>
        <v>35.25</v>
      </c>
      <c r="AEX9" vm="19019">
        <f ca="1"/>
        <v>35.56</v>
      </c>
      <c r="AEY9" vm="2397">
        <f ca="1"/>
        <v>35.200000000000003</v>
      </c>
      <c r="AEZ9" vm="987">
        <f ca="1"/>
        <v>35.950000000000003</v>
      </c>
      <c r="AFA9" vm="2435">
        <f ca="1"/>
        <v>36.31</v>
      </c>
      <c r="AFB9" vm="2433">
        <f ca="1"/>
        <v>36.03</v>
      </c>
      <c r="AFC9" vm="19196">
        <f ca="1"/>
        <v>36.51</v>
      </c>
      <c r="AFD9" vm="19438">
        <f ca="1"/>
        <v>36.69</v>
      </c>
      <c r="AFE9" vm="18997">
        <f ca="1"/>
        <v>36.549999999999997</v>
      </c>
      <c r="AFF9" vm="19439">
        <f ca="1"/>
        <v>36.1</v>
      </c>
      <c r="AFG9" vm="19409">
        <f ca="1"/>
        <v>36.83</v>
      </c>
      <c r="AFH9" vm="19017">
        <f ca="1"/>
        <v>36.770000000000003</v>
      </c>
      <c r="AFI9" vm="2468">
        <f ca="1"/>
        <v>36.200000000000003</v>
      </c>
      <c r="AFJ9" vm="19440">
        <f ca="1"/>
        <v>36.21</v>
      </c>
      <c r="AFK9" vm="2464">
        <f ca="1"/>
        <v>36.93</v>
      </c>
      <c r="AFL9" vm="2394">
        <f ca="1"/>
        <v>37.520000000000003</v>
      </c>
      <c r="AFM9" vm="2364">
        <f ca="1"/>
        <v>37.54</v>
      </c>
      <c r="AFN9" vm="18859">
        <f ca="1"/>
        <v>37.69</v>
      </c>
      <c r="AFO9" vm="19103">
        <f ca="1"/>
        <v>37.090000000000003</v>
      </c>
      <c r="AFP9" vm="19413">
        <f ca="1"/>
        <v>35.18</v>
      </c>
      <c r="AFQ9" vm="19441">
        <f ca="1"/>
        <v>34.86</v>
      </c>
      <c r="AFR9" vm="2416">
        <f ca="1"/>
        <v>34.090000000000003</v>
      </c>
      <c r="AFS9" vm="2416">
        <f ca="1"/>
        <v>34.090000000000003</v>
      </c>
      <c r="AFT9" vm="2389">
        <f ca="1"/>
        <v>34.630000000000003</v>
      </c>
      <c r="AFU9" vm="18664">
        <f ca="1"/>
        <v>35.17</v>
      </c>
      <c r="AFV9" vm="18685">
        <f ca="1"/>
        <v>34.909999999999997</v>
      </c>
      <c r="AFW9" vm="19442">
        <f ca="1"/>
        <v>35.26</v>
      </c>
      <c r="AFX9" vm="2391">
        <f ca="1"/>
        <v>35.01</v>
      </c>
      <c r="AFY9" vm="18977">
        <f ca="1"/>
        <v>35.14</v>
      </c>
      <c r="AFZ9" vm="18956">
        <f ca="1"/>
        <v>34.51</v>
      </c>
      <c r="AGA9" vm="19443">
        <f ca="1"/>
        <v>34.22</v>
      </c>
      <c r="AGB9" vm="18956">
        <f ca="1"/>
        <v>34.51</v>
      </c>
      <c r="AGC9" vm="2321">
        <f ca="1"/>
        <v>34.729999999999997</v>
      </c>
      <c r="AGD9" vm="19387">
        <f ca="1"/>
        <v>34.42</v>
      </c>
      <c r="AGE9" vm="19444">
        <f ca="1"/>
        <v>34.340000000000003</v>
      </c>
      <c r="AGF9" vm="10864">
        <f ca="1"/>
        <v>34.880000000000003</v>
      </c>
      <c r="AGG9" vm="2415">
        <f ca="1"/>
        <v>35.44</v>
      </c>
      <c r="AGH9" vm="2401">
        <f ca="1"/>
        <v>34.81</v>
      </c>
      <c r="AGI9" vm="19445">
        <f ca="1"/>
        <v>34.11</v>
      </c>
      <c r="AGJ9" vm="19401">
        <f ca="1"/>
        <v>34.53</v>
      </c>
      <c r="AGK9" vm="2276">
        <f ca="1"/>
        <v>33.619999999999997</v>
      </c>
      <c r="AGL9" vm="19446">
        <f ca="1"/>
        <v>33.299999999999997</v>
      </c>
      <c r="AGM9" vm="18420">
        <f ca="1"/>
        <v>31.93</v>
      </c>
      <c r="AGN9" vm="19088">
        <f ca="1"/>
        <v>32.549999999999997</v>
      </c>
      <c r="AGO9" vm="2280">
        <f ca="1"/>
        <v>33.36</v>
      </c>
      <c r="AGP9" vm="10850">
        <f ca="1"/>
        <v>33.97</v>
      </c>
      <c r="AGQ9" vm="19447">
        <f ca="1"/>
        <v>33.979999999999997</v>
      </c>
      <c r="AGR9" vm="19447">
        <f ca="1"/>
        <v>33.979999999999997</v>
      </c>
      <c r="AGS9" vm="2399">
        <f ca="1"/>
        <v>34.229999999999997</v>
      </c>
      <c r="AGT9" vm="982">
        <f ca="1"/>
        <v>34.39</v>
      </c>
      <c r="AGU9" vm="10846">
        <f ca="1"/>
        <v>34.17</v>
      </c>
      <c r="AGV9" vm="19011">
        <f ca="1"/>
        <v>33.72</v>
      </c>
      <c r="AGW9" vm="10849">
        <f ca="1"/>
        <v>33.76</v>
      </c>
      <c r="AGX9" vm="2317">
        <f ca="1"/>
        <v>33.99</v>
      </c>
      <c r="AGY9" vm="19176">
        <f ca="1"/>
        <v>34.479999999999997</v>
      </c>
      <c r="AGZ9" vm="18669">
        <f ca="1"/>
        <v>34.9</v>
      </c>
      <c r="AHA9" vm="18671">
        <f ca="1"/>
        <v>34.97</v>
      </c>
      <c r="AHB9" vm="19448">
        <f ca="1"/>
        <v>34.75</v>
      </c>
      <c r="AHC9" vm="19448">
        <f ca="1"/>
        <v>34.75</v>
      </c>
      <c r="AHD9" vm="2388">
        <f ca="1"/>
        <v>35.07</v>
      </c>
      <c r="AHE9" vm="2275">
        <f ca="1"/>
        <v>34.85</v>
      </c>
      <c r="AHF9" vm="2399">
        <f ca="1"/>
        <v>34.229999999999997</v>
      </c>
      <c r="AHG9" vm="2272">
        <f ca="1"/>
        <v>34.82</v>
      </c>
      <c r="AHH9" vm="2386">
        <f ca="1"/>
        <v>35.15</v>
      </c>
      <c r="AHI9" vm="2324">
        <f ca="1"/>
        <v>34.94</v>
      </c>
      <c r="AHJ9" vm="18678">
        <f ca="1"/>
        <v>34.36</v>
      </c>
      <c r="AHK9" vm="2320">
        <f ca="1"/>
        <v>34</v>
      </c>
      <c r="AHL9" vm="19449">
        <f ca="1"/>
        <v>34.25</v>
      </c>
      <c r="AHM9" vm="10853">
        <f ca="1"/>
        <v>33.07</v>
      </c>
      <c r="AHN9" vm="18801">
        <f ca="1"/>
        <v>33.46</v>
      </c>
      <c r="AHO9" vm="18651">
        <f ca="1"/>
        <v>33.42</v>
      </c>
      <c r="AHP9" vm="19084">
        <f ca="1"/>
        <v>33.630000000000003</v>
      </c>
      <c r="AHQ9" vm="19078">
        <f ca="1"/>
        <v>33.94</v>
      </c>
      <c r="AHR9" vm="19197">
        <f ca="1"/>
        <v>34.590000000000003</v>
      </c>
      <c r="AHS9" vm="18947">
        <f ca="1"/>
        <v>34.450000000000003</v>
      </c>
      <c r="AHT9" vm="10863">
        <f ca="1"/>
        <v>34.58</v>
      </c>
      <c r="AHU9" vm="19441">
        <f ca="1"/>
        <v>34.86</v>
      </c>
      <c r="AHV9" vm="19442">
        <f ca="1"/>
        <v>35.26</v>
      </c>
      <c r="AHW9" vm="2365">
        <f ca="1"/>
        <v>36.520000000000003</v>
      </c>
      <c r="AHX9" vm="19450">
        <f ca="1"/>
        <v>36.270000000000003</v>
      </c>
      <c r="AHY9" vm="18997">
        <f ca="1"/>
        <v>36.549999999999997</v>
      </c>
      <c r="AHZ9" vm="18818">
        <f ca="1"/>
        <v>36.5</v>
      </c>
      <c r="AIA9" vm="2454">
        <f ca="1"/>
        <v>36.4</v>
      </c>
      <c r="AIB9" vm="2434">
        <f ca="1"/>
        <v>36.119999999999997</v>
      </c>
      <c r="AIC9" vm="18666">
        <f ca="1"/>
        <v>35.520000000000003</v>
      </c>
      <c r="AID9" vm="19097">
        <f ca="1"/>
        <v>35.630000000000003</v>
      </c>
      <c r="AIE9" vm="19192">
        <f ca="1"/>
        <v>36.06</v>
      </c>
      <c r="AIF9" vm="19393">
        <f ca="1"/>
        <v>36.36</v>
      </c>
      <c r="AIG9" vm="18972">
        <f ca="1"/>
        <v>36.299999999999997</v>
      </c>
      <c r="AIH9" vm="18943">
        <f ca="1"/>
        <v>36.369999999999997</v>
      </c>
      <c r="AII9" vm="19406">
        <f ca="1"/>
        <v>36.22</v>
      </c>
      <c r="AIJ9" vm="988">
        <f ca="1"/>
        <v>36.67</v>
      </c>
      <c r="AIK9" vm="19451">
        <f ca="1"/>
        <v>36.58</v>
      </c>
      <c r="AIL9" vm="19103">
        <f ca="1"/>
        <v>37.090000000000003</v>
      </c>
      <c r="AIM9" vm="18823">
        <f ca="1"/>
        <v>36.9</v>
      </c>
      <c r="AIN9" vm="19452">
        <f ca="1"/>
        <v>36.619999999999997</v>
      </c>
      <c r="AIO9" vm="18972">
        <f ca="1"/>
        <v>36.299999999999997</v>
      </c>
      <c r="AIP9" vm="19453">
        <f ca="1"/>
        <v>37.590000000000003</v>
      </c>
      <c r="AIQ9" vm="2431">
        <f ca="1"/>
        <v>37.74</v>
      </c>
      <c r="AIR9" vm="2431">
        <f ca="1"/>
        <v>37.74</v>
      </c>
      <c r="AIS9" vm="19105">
        <f ca="1"/>
        <v>37.44</v>
      </c>
      <c r="AIT9" vm="19136">
        <f ca="1"/>
        <v>37.58</v>
      </c>
      <c r="AIU9" vm="19454">
        <f ca="1"/>
        <v>37.97</v>
      </c>
      <c r="AIV9" vm="10908">
        <f ca="1"/>
        <v>37.75</v>
      </c>
      <c r="AIW9" vm="18821">
        <f ca="1"/>
        <v>37.950000000000003</v>
      </c>
      <c r="AIX9" vm="18862">
        <f ca="1"/>
        <v>37.700000000000003</v>
      </c>
      <c r="AIY9" vm="19136">
        <f ca="1"/>
        <v>37.58</v>
      </c>
      <c r="AIZ9" vm="19455">
        <f ca="1"/>
        <v>37.479999999999997</v>
      </c>
      <c r="AJA9" vm="19456">
        <f ca="1"/>
        <v>37.1</v>
      </c>
      <c r="AJB9" vm="991">
        <f ca="1"/>
        <v>37.409999999999997</v>
      </c>
      <c r="AJC9" vm="10902">
        <f ca="1"/>
        <v>37.43</v>
      </c>
      <c r="AJD9" vm="18989">
        <f ca="1"/>
        <v>37.76</v>
      </c>
      <c r="AJE9" vm="991">
        <f ca="1"/>
        <v>37.409999999999997</v>
      </c>
      <c r="AJF9" vm="10860">
        <f ca="1"/>
        <v>35.74</v>
      </c>
      <c r="AJG9" vm="2388">
        <f ca="1"/>
        <v>35.07</v>
      </c>
      <c r="AJH9" vm="18669">
        <f ca="1"/>
        <v>34.9</v>
      </c>
      <c r="AJI9" vm="18947">
        <f ca="1"/>
        <v>34.450000000000003</v>
      </c>
      <c r="AJJ9" vm="19095">
        <f ca="1"/>
        <v>34.31</v>
      </c>
      <c r="AJK9" vm="10840">
        <f ca="1"/>
        <v>33.82</v>
      </c>
      <c r="AJL9" vm="19457">
        <f ca="1"/>
        <v>33.44</v>
      </c>
      <c r="AJM9" vm="18978">
        <f ca="1"/>
        <v>33.61</v>
      </c>
      <c r="AJN9" vm="2280">
        <f ca="1"/>
        <v>33.36</v>
      </c>
      <c r="AJO9" vm="2297">
        <f ca="1"/>
        <v>33.4</v>
      </c>
      <c r="AJP9" vm="19458">
        <f ca="1"/>
        <v>33.11</v>
      </c>
      <c r="AJQ9" vm="18656">
        <f ca="1"/>
        <v>33.53</v>
      </c>
      <c r="AJR9" vm="19082">
        <f ca="1"/>
        <v>33.799999999999997</v>
      </c>
      <c r="AJS9" vm="18986">
        <f ca="1"/>
        <v>33.700000000000003</v>
      </c>
      <c r="AJT9" vm="19459">
        <f ca="1"/>
        <v>33.950000000000003</v>
      </c>
      <c r="AJU9" vm="19459">
        <f ca="1"/>
        <v>33.950000000000003</v>
      </c>
      <c r="AJV9" vm="19080">
        <f ca="1"/>
        <v>33.840000000000003</v>
      </c>
      <c r="AJW9" vm="10845">
        <f ca="1"/>
        <v>34.4</v>
      </c>
      <c r="AJX9" vm="2319">
        <f ca="1"/>
        <v>34.57</v>
      </c>
      <c r="AJY9" vm="19401">
        <f ca="1"/>
        <v>34.53</v>
      </c>
      <c r="AJZ9" vm="19178">
        <f ca="1"/>
        <v>34.6</v>
      </c>
      <c r="AKA9" vm="10839">
        <f ca="1"/>
        <v>34.24</v>
      </c>
      <c r="AKB9" vm="10865">
        <f ca="1"/>
        <v>34.67</v>
      </c>
      <c r="AKC9" vm="2275">
        <f ca="1"/>
        <v>34.85</v>
      </c>
      <c r="AKD9" vm="18676">
        <f ca="1"/>
        <v>34.71</v>
      </c>
      <c r="AKE9" vm="18658">
        <f ca="1"/>
        <v>34.68</v>
      </c>
      <c r="AKF9" vm="19460">
        <f ca="1"/>
        <v>34.799999999999997</v>
      </c>
      <c r="AKG9" vm="19460">
        <f ca="1"/>
        <v>34.799999999999997</v>
      </c>
      <c r="AKH9" vm="18999">
        <f ca="1"/>
        <v>34.47</v>
      </c>
      <c r="AKI9" vm="2389">
        <f ca="1"/>
        <v>34.630000000000003</v>
      </c>
      <c r="AKJ9" vm="10863">
        <f ca="1"/>
        <v>34.58</v>
      </c>
      <c r="AKK9" vm="18679">
        <f ca="1"/>
        <v>33.24</v>
      </c>
      <c r="AKL9" vm="10853">
        <f ca="1"/>
        <v>33.07</v>
      </c>
      <c r="AKM9" vm="19461">
        <f ca="1"/>
        <v>33.29</v>
      </c>
      <c r="AKN9" vm="18978">
        <f ca="1"/>
        <v>33.61</v>
      </c>
      <c r="AKO9" vm="19462">
        <f ca="1"/>
        <v>33.270000000000003</v>
      </c>
      <c r="AKP9" vm="19084">
        <f ca="1"/>
        <v>33.630000000000003</v>
      </c>
      <c r="AKQ9" vm="18969">
        <f ca="1"/>
        <v>33.71</v>
      </c>
      <c r="AKR9" vm="10852">
        <f ca="1"/>
        <v>33.85</v>
      </c>
      <c r="AKS9" vm="2418">
        <f ca="1"/>
        <v>34.03</v>
      </c>
      <c r="AKT9" vm="19078">
        <f ca="1"/>
        <v>33.94</v>
      </c>
      <c r="AKU9" vm="19457">
        <f ca="1"/>
        <v>33.44</v>
      </c>
      <c r="AKV9" vm="2358">
        <f ca="1"/>
        <v>33.22</v>
      </c>
      <c r="AKW9" vm="18964">
        <f ca="1"/>
        <v>33.65</v>
      </c>
      <c r="AKX9" vm="19203">
        <f ca="1"/>
        <v>32.869999999999997</v>
      </c>
      <c r="AKY9" vm="18957">
        <f ca="1"/>
        <v>33.17</v>
      </c>
      <c r="AKZ9" vm="19087">
        <f ca="1"/>
        <v>32.22</v>
      </c>
      <c r="ALA9" vm="18409">
        <f ca="1"/>
        <v>31.94</v>
      </c>
      <c r="ALB9" vm="2295">
        <f ca="1"/>
        <v>32.49</v>
      </c>
      <c r="ALC9" vm="18643">
        <f ca="1"/>
        <v>33.18</v>
      </c>
      <c r="ALD9" vm="10849">
        <f ca="1"/>
        <v>33.76</v>
      </c>
      <c r="ALE9" vm="2296">
        <f ca="1"/>
        <v>33.75</v>
      </c>
      <c r="ALF9" vm="18802">
        <f ca="1"/>
        <v>31.77</v>
      </c>
      <c r="ALG9" vm="18427">
        <f ca="1"/>
        <v>32.18</v>
      </c>
      <c r="ALH9" vm="18507">
        <f ca="1"/>
        <v>31.03</v>
      </c>
      <c r="ALI9" vm="19463">
        <f ca="1"/>
        <v>30.29</v>
      </c>
      <c r="ALJ9" vm="19464">
        <f ca="1"/>
        <v>29.79</v>
      </c>
      <c r="ALK9" vm="19465">
        <f ca="1"/>
        <v>30.11</v>
      </c>
      <c r="ALL9" vm="19466">
        <f ca="1"/>
        <v>29.69</v>
      </c>
      <c r="ALM9" vm="18509">
        <f ca="1"/>
        <v>29.94</v>
      </c>
      <c r="ALN9" vm="19205">
        <f ca="1"/>
        <v>30.24</v>
      </c>
      <c r="ALO9" vm="18614">
        <f ca="1"/>
        <v>30.34</v>
      </c>
      <c r="ALP9" vm="18498">
        <f ca="1"/>
        <v>30.84</v>
      </c>
      <c r="ALQ9" vm="2283">
        <f ca="1"/>
        <v>31.31</v>
      </c>
      <c r="ALR9" vm="2480">
        <f ca="1"/>
        <v>30.93</v>
      </c>
      <c r="ALS9" vm="18442">
        <f ca="1"/>
        <v>30.04</v>
      </c>
      <c r="ALT9" vm="18583">
        <f ca="1"/>
        <v>30.08</v>
      </c>
      <c r="ALU9" vm="19467">
        <f ca="1"/>
        <v>31.17</v>
      </c>
      <c r="ALV9" vm="2347">
        <f ca="1"/>
        <v>30.72</v>
      </c>
      <c r="ALW9" vm="19468">
        <f ca="1"/>
        <v>30.78</v>
      </c>
      <c r="ALX9" vm="2333">
        <f ca="1"/>
        <v>31.4</v>
      </c>
      <c r="ALY9" vm="2306">
        <f ca="1"/>
        <v>31.18</v>
      </c>
      <c r="ALZ9" vm="2355">
        <f ca="1"/>
        <v>30.82</v>
      </c>
      <c r="AMA9" vm="19469">
        <f ca="1"/>
        <v>30.73</v>
      </c>
      <c r="AMB9" vm="19470">
        <f ca="1"/>
        <v>31.37</v>
      </c>
      <c r="AMC9" vm="2284">
        <f ca="1"/>
        <v>31.59</v>
      </c>
      <c r="AMD9" vm="18418">
        <f ca="1"/>
        <v>31.12</v>
      </c>
      <c r="AME9" vm="19471">
        <f ca="1"/>
        <v>31.35</v>
      </c>
      <c r="AMF9" vm="18638">
        <f ca="1"/>
        <v>31.42</v>
      </c>
      <c r="AMG9" vm="19385">
        <f ca="1"/>
        <v>31.65</v>
      </c>
      <c r="AMH9" vm="2476">
        <f ca="1"/>
        <v>31.79</v>
      </c>
      <c r="AMI9" vm="2330">
        <f ca="1"/>
        <v>32.31</v>
      </c>
      <c r="AMJ9" vm="2336">
        <f ca="1"/>
        <v>32.270000000000003</v>
      </c>
      <c r="AMK9" vm="18798">
        <f ca="1"/>
        <v>32.15</v>
      </c>
      <c r="AML9" vm="18425">
        <f ca="1"/>
        <v>32.130000000000003</v>
      </c>
      <c r="AMM9" vm="18425">
        <f ca="1"/>
        <v>32.130000000000003</v>
      </c>
      <c r="AMN9" vm="19002">
        <f ca="1"/>
        <v>32.19</v>
      </c>
      <c r="AMO9" vm="19472">
        <f ca="1"/>
        <v>32.229999999999997</v>
      </c>
      <c r="AMP9" vm="2288">
        <f ca="1"/>
        <v>32.07</v>
      </c>
      <c r="AMQ9" vm="18653">
        <f ca="1"/>
        <v>33.43</v>
      </c>
      <c r="AMR9" vm="18648">
        <f ca="1"/>
        <v>32.94</v>
      </c>
      <c r="AMS9" vm="2315">
        <f ca="1"/>
        <v>33.26</v>
      </c>
      <c r="AMT9" vm="18657">
        <f ca="1"/>
        <v>33.64</v>
      </c>
      <c r="AMU9" vm="18644">
        <f ca="1"/>
        <v>33.090000000000003</v>
      </c>
      <c r="AMV9" vm="2271">
        <f ca="1"/>
        <v>33.93</v>
      </c>
      <c r="AMW9" vm="19003">
        <f ca="1"/>
        <v>32.68</v>
      </c>
      <c r="AMX9" vm="2316">
        <f ca="1"/>
        <v>32.81</v>
      </c>
      <c r="AMY9" vm="2294">
        <f ca="1"/>
        <v>31.97</v>
      </c>
      <c r="AMZ9" vm="19002">
        <f ca="1"/>
        <v>32.19</v>
      </c>
      <c r="ANA9" vm="19473">
        <f ca="1"/>
        <v>31.57</v>
      </c>
      <c r="ANB9" vm="18506">
        <f ca="1"/>
        <v>31</v>
      </c>
      <c r="ANC9" vm="19469">
        <f ca="1"/>
        <v>30.73</v>
      </c>
      <c r="AND9" vm="19204">
        <f ca="1"/>
        <v>31.15</v>
      </c>
      <c r="ANE9" vm="19474">
        <f ca="1"/>
        <v>31.75</v>
      </c>
      <c r="ANF9" vm="2316">
        <f ca="1"/>
        <v>32.81</v>
      </c>
      <c r="ANG9" vm="18642">
        <f ca="1"/>
        <v>33.229999999999997</v>
      </c>
      <c r="ANH9" vm="19475">
        <f ca="1"/>
        <v>33.56</v>
      </c>
      <c r="ANI9" vm="18653">
        <f ca="1"/>
        <v>33.43</v>
      </c>
      <c r="ANJ9" vm="18965">
        <f ca="1"/>
        <v>33.729999999999997</v>
      </c>
      <c r="ANK9" vm="19178">
        <f ca="1"/>
        <v>34.6</v>
      </c>
      <c r="ANL9" vm="2274">
        <f ca="1"/>
        <v>35.090000000000003</v>
      </c>
      <c r="ANM9" vm="18685">
        <f ca="1"/>
        <v>34.909999999999997</v>
      </c>
      <c r="ANN9" vm="10857">
        <f ca="1"/>
        <v>34.840000000000003</v>
      </c>
      <c r="ANO9" vm="19476">
        <f ca="1"/>
        <v>34.33</v>
      </c>
      <c r="ANP9" vm="2275">
        <f ca="1"/>
        <v>34.85</v>
      </c>
      <c r="ANQ9" vm="2369">
        <f ca="1"/>
        <v>35.840000000000003</v>
      </c>
      <c r="ANR9" vm="2468">
        <f ca="1"/>
        <v>36.200000000000003</v>
      </c>
      <c r="ANS9" vm="19416">
        <f ca="1"/>
        <v>35.590000000000003</v>
      </c>
      <c r="ANT9" vm="2369">
        <f ca="1"/>
        <v>35.840000000000003</v>
      </c>
      <c r="ANU9" vm="2398">
        <f ca="1"/>
        <v>35.25</v>
      </c>
      <c r="ANV9" vm="19022">
        <f ca="1"/>
        <v>34.299999999999997</v>
      </c>
      <c r="ANW9" vm="18653">
        <f ca="1"/>
        <v>33.43</v>
      </c>
      <c r="ANX9" vm="19477">
        <f ca="1"/>
        <v>33.68</v>
      </c>
      <c r="ANY9" vm="2271">
        <f ca="1"/>
        <v>33.93</v>
      </c>
      <c r="ANZ9" vm="19008">
        <f ca="1"/>
        <v>33.89</v>
      </c>
      <c r="AOA9" vm="10840">
        <f ca="1"/>
        <v>33.82</v>
      </c>
      <c r="AOB9" vm="2296">
        <f ca="1"/>
        <v>33.75</v>
      </c>
      <c r="AOC9" vm="18986">
        <f ca="1"/>
        <v>33.700000000000003</v>
      </c>
      <c r="AOD9" vm="18651">
        <f ca="1"/>
        <v>33.42</v>
      </c>
      <c r="AOE9" vm="10843">
        <f ca="1"/>
        <v>32.840000000000003</v>
      </c>
      <c r="AOF9" vm="2428">
        <f ca="1"/>
        <v>33.159999999999997</v>
      </c>
      <c r="AOG9" vm="2289">
        <f ca="1"/>
        <v>32.619999999999997</v>
      </c>
      <c r="AOH9" vm="19458">
        <f ca="1"/>
        <v>33.11</v>
      </c>
      <c r="AOI9" vm="19447">
        <f ca="1"/>
        <v>33.979999999999997</v>
      </c>
      <c r="AOJ9" vm="19478">
        <f ca="1"/>
        <v>35.83</v>
      </c>
      <c r="AOK9" vm="18939">
        <f ca="1"/>
        <v>36.25</v>
      </c>
      <c r="AOL9" vm="2385">
        <f ca="1"/>
        <v>36</v>
      </c>
      <c r="AOM9" vm="2385">
        <f ca="1"/>
        <v>36</v>
      </c>
      <c r="AON9" vm="2394">
        <f ca="1"/>
        <v>37.520000000000003</v>
      </c>
      <c r="AOO9" vm="1665">
        <f ca="1"/>
        <v>37.67</v>
      </c>
      <c r="AOP9" vm="11014">
        <f ca="1"/>
        <v>38.020000000000003</v>
      </c>
      <c r="AOQ9" vm="19479">
        <f ca="1"/>
        <v>37.619999999999997</v>
      </c>
      <c r="AOR9" vm="2408">
        <f ca="1"/>
        <v>37.24</v>
      </c>
      <c r="AOS9" vm="18992">
        <f ca="1"/>
        <v>37.19</v>
      </c>
      <c r="AOT9" vm="19101">
        <f ca="1"/>
        <v>37.51</v>
      </c>
      <c r="AOU9" vm="19480">
        <f ca="1"/>
        <v>37.65</v>
      </c>
      <c r="AOV9" vm="18859">
        <f ca="1"/>
        <v>37.69</v>
      </c>
      <c r="AOW9" vm="10908">
        <f ca="1"/>
        <v>37.75</v>
      </c>
      <c r="AOX9" vm="2469">
        <f ca="1"/>
        <v>37.86</v>
      </c>
      <c r="AOY9" vm="2387">
        <f ca="1"/>
        <v>37.56</v>
      </c>
      <c r="AOZ9" vm="18993">
        <f ca="1"/>
        <v>37.31</v>
      </c>
      <c r="APA9" vm="18995">
        <f ca="1"/>
        <v>37.61</v>
      </c>
      <c r="APB9" vm="1667">
        <f ca="1"/>
        <v>37.799999999999997</v>
      </c>
      <c r="APC9" vm="18934">
        <f ca="1"/>
        <v>37.57</v>
      </c>
      <c r="APD9" vm="18995">
        <f ca="1"/>
        <v>37.61</v>
      </c>
      <c r="APE9" vm="19394">
        <f ca="1"/>
        <v>36.840000000000003</v>
      </c>
      <c r="APF9" vm="2376">
        <f ca="1"/>
        <v>37.659999999999997</v>
      </c>
      <c r="APG9" vm="19114">
        <f ca="1"/>
        <v>37.549999999999997</v>
      </c>
      <c r="APH9" vm="19481">
        <f ca="1"/>
        <v>37.78</v>
      </c>
      <c r="API9" vm="10964">
        <f ca="1"/>
        <v>38.43</v>
      </c>
      <c r="APJ9" vm="19482">
        <f ca="1"/>
        <v>38.049999999999997</v>
      </c>
      <c r="APK9" vm="19483">
        <f ca="1"/>
        <v>38.58</v>
      </c>
      <c r="APL9" vm="10909">
        <f ca="1"/>
        <v>38.29</v>
      </c>
      <c r="APM9" vm="19421">
        <f ca="1"/>
        <v>38.5</v>
      </c>
      <c r="APN9" vm="19143">
        <f ca="1"/>
        <v>38.65</v>
      </c>
      <c r="APO9" vm="10879">
        <f ca="1"/>
        <v>38.869999999999997</v>
      </c>
      <c r="APP9" vm="10898">
        <f ca="1"/>
        <v>38.590000000000003</v>
      </c>
      <c r="APQ9" vm="10906">
        <f ca="1"/>
        <v>37.85</v>
      </c>
      <c r="APR9" vm="19484">
        <f ca="1"/>
        <v>37.380000000000003</v>
      </c>
      <c r="APS9" vm="19485">
        <f ca="1"/>
        <v>37.35</v>
      </c>
      <c r="APT9" vm="18993">
        <f ca="1"/>
        <v>37.31</v>
      </c>
      <c r="APU9" vm="19486">
        <f ca="1"/>
        <v>37.68</v>
      </c>
      <c r="APV9" vm="19106">
        <f ca="1"/>
        <v>37.5</v>
      </c>
      <c r="APW9" vm="19487">
        <f ca="1"/>
        <v>36.74</v>
      </c>
      <c r="APX9" vm="18818">
        <f ca="1"/>
        <v>36.5</v>
      </c>
      <c r="APY9" vm="2392">
        <f ca="1"/>
        <v>36.659999999999997</v>
      </c>
      <c r="APZ9" vm="2375">
        <f ca="1"/>
        <v>35.729999999999997</v>
      </c>
      <c r="AQA9" vm="1662">
        <f ca="1"/>
        <v>36.11</v>
      </c>
      <c r="AQB9" vm="2381">
        <f ca="1"/>
        <v>36.29</v>
      </c>
      <c r="AQC9" vm="19488">
        <f ca="1"/>
        <v>36.57</v>
      </c>
      <c r="AQD9" vm="2454">
        <f ca="1"/>
        <v>36.4</v>
      </c>
      <c r="AQE9" vm="19405">
        <f ca="1"/>
        <v>36.479999999999997</v>
      </c>
      <c r="AQF9" vm="19489">
        <f ca="1"/>
        <v>36.94</v>
      </c>
      <c r="AQG9" vm="19398">
        <f ca="1"/>
        <v>37.08</v>
      </c>
      <c r="AQH9" vm="2395">
        <f ca="1"/>
        <v>36.64</v>
      </c>
      <c r="AQI9" vm="2412">
        <f ca="1"/>
        <v>37.11</v>
      </c>
      <c r="AQJ9" vm="2409">
        <f ca="1"/>
        <v>37.159999999999997</v>
      </c>
      <c r="AQK9" vm="2409">
        <f ca="1"/>
        <v>37.159999999999997</v>
      </c>
      <c r="AQL9" vm="19015">
        <f ca="1"/>
        <v>35.92</v>
      </c>
      <c r="AQM9" vm="19416">
        <f ca="1"/>
        <v>35.590000000000003</v>
      </c>
      <c r="AQN9" vm="19490">
        <f ca="1"/>
        <v>35.78</v>
      </c>
      <c r="AQO9" vm="19018">
        <f ca="1"/>
        <v>35.72</v>
      </c>
      <c r="AQP9" vm="19491">
        <f ca="1"/>
        <v>35.51</v>
      </c>
      <c r="AQQ9" vm="18673">
        <f ca="1"/>
        <v>35.06</v>
      </c>
      <c r="AQR9" vm="10861">
        <f ca="1"/>
        <v>35.42</v>
      </c>
      <c r="AQS9" vm="19492">
        <f ca="1"/>
        <v>35.4</v>
      </c>
      <c r="AQT9" vm="2391">
        <f ca="1"/>
        <v>35.01</v>
      </c>
      <c r="AQU9" vm="2382">
        <f ca="1"/>
        <v>34.770000000000003</v>
      </c>
      <c r="AQV9" vm="10864">
        <f ca="1"/>
        <v>34.880000000000003</v>
      </c>
      <c r="AQW9" vm="18674">
        <f ca="1"/>
        <v>35.32</v>
      </c>
      <c r="AQX9" vm="18665">
        <f ca="1"/>
        <v>35.22</v>
      </c>
      <c r="AQY9" vm="18672">
        <f ca="1"/>
        <v>34.74</v>
      </c>
      <c r="AQZ9" vm="19460">
        <f ca="1"/>
        <v>34.799999999999997</v>
      </c>
      <c r="ARA9" vm="2299">
        <f ca="1"/>
        <v>34.65</v>
      </c>
      <c r="ARB9" vm="18685">
        <f ca="1"/>
        <v>34.909999999999997</v>
      </c>
      <c r="ARC9" vm="19415">
        <f ca="1"/>
        <v>35.049999999999997</v>
      </c>
      <c r="ARD9" vm="19493">
        <f ca="1"/>
        <v>35.119999999999997</v>
      </c>
      <c r="ARE9" vm="19494">
        <f ca="1"/>
        <v>35.020000000000003</v>
      </c>
      <c r="ARF9" vm="983">
        <f ca="1"/>
        <v>35.58</v>
      </c>
      <c r="ARG9" vm="18987">
        <f ca="1"/>
        <v>35.700000000000003</v>
      </c>
      <c r="ARH9" vm="18666">
        <f ca="1"/>
        <v>35.520000000000003</v>
      </c>
      <c r="ARI9" vm="19495">
        <f ca="1"/>
        <v>35.81</v>
      </c>
      <c r="ARJ9" vm="19496">
        <f ca="1"/>
        <v>36.39</v>
      </c>
      <c r="ARK9" vm="19410">
        <f ca="1"/>
        <v>35.97</v>
      </c>
      <c r="ARL9" vm="2404">
        <f ca="1"/>
        <v>36.18</v>
      </c>
      <c r="ARM9" vm="19406">
        <f ca="1"/>
        <v>36.22</v>
      </c>
      <c r="ARN9" vm="19411">
        <f ca="1"/>
        <v>35.94</v>
      </c>
      <c r="ARO9" vm="10858">
        <f ca="1"/>
        <v>35.54</v>
      </c>
      <c r="ARP9" vm="19493">
        <f ca="1"/>
        <v>35.119999999999997</v>
      </c>
      <c r="ARQ9" vm="19402">
        <f ca="1"/>
        <v>34.99</v>
      </c>
      <c r="ARR9" vm="19442">
        <f ca="1"/>
        <v>35.26</v>
      </c>
      <c r="ARS9" vm="19416">
        <f ca="1"/>
        <v>35.590000000000003</v>
      </c>
      <c r="ART9" vm="19497">
        <f ca="1"/>
        <v>35.549999999999997</v>
      </c>
      <c r="ARU9" vm="19498">
        <f ca="1"/>
        <v>35.71</v>
      </c>
      <c r="ARV9" vm="19499">
        <f ca="1"/>
        <v>35.46</v>
      </c>
      <c r="ARW9" vm="19500">
        <f ca="1"/>
        <v>35.61</v>
      </c>
      <c r="ARX9" vm="19495">
        <f ca="1"/>
        <v>35.81</v>
      </c>
      <c r="ARY9" vm="2468">
        <f ca="1"/>
        <v>36.200000000000003</v>
      </c>
      <c r="ARZ9" vm="1662">
        <f ca="1"/>
        <v>36.11</v>
      </c>
      <c r="ASA9" vm="18953">
        <f ca="1"/>
        <v>36.19</v>
      </c>
      <c r="ASB9" vm="18972">
        <f ca="1"/>
        <v>36.299999999999997</v>
      </c>
      <c r="ASC9" vm="19501">
        <f ca="1"/>
        <v>35.159999999999997</v>
      </c>
      <c r="ASD9" vm="18660">
        <f ca="1"/>
        <v>34.700000000000003</v>
      </c>
      <c r="ASE9" vm="19009">
        <f ca="1"/>
        <v>34.380000000000003</v>
      </c>
      <c r="ASF9" vm="18642">
        <f ca="1"/>
        <v>33.229999999999997</v>
      </c>
      <c r="ASG9" vm="19502">
        <f ca="1"/>
        <v>33.33</v>
      </c>
      <c r="ASH9" vm="18970">
        <f ca="1"/>
        <v>33.04</v>
      </c>
      <c r="ASI9" vm="18642">
        <f ca="1"/>
        <v>33.229999999999997</v>
      </c>
      <c r="ASJ9" vm="2472">
        <f ca="1"/>
        <v>32.65</v>
      </c>
      <c r="ASK9" vm="2423">
        <f ca="1"/>
        <v>32.86</v>
      </c>
      <c r="ASL9" vm="2478">
        <f ca="1"/>
        <v>31.19</v>
      </c>
      <c r="ASM9" vm="18500">
        <f ca="1"/>
        <v>31.01</v>
      </c>
      <c r="ASN9" vm="2333">
        <f ca="1"/>
        <v>31.4</v>
      </c>
      <c r="ASO9" vm="19503">
        <f ca="1"/>
        <v>31.68</v>
      </c>
      <c r="ASP9" vm="18802">
        <f ca="1"/>
        <v>31.77</v>
      </c>
      <c r="ASQ9" vm="19504">
        <f ca="1"/>
        <v>31.43</v>
      </c>
      <c r="ASR9" vm="2285">
        <f ca="1"/>
        <v>30.61</v>
      </c>
      <c r="ASS9" vm="18440">
        <f ca="1"/>
        <v>30.65</v>
      </c>
      <c r="AST9" vm="18587">
        <f ca="1"/>
        <v>30.5</v>
      </c>
      <c r="ASU9" vm="10830">
        <f ca="1"/>
        <v>30.39</v>
      </c>
      <c r="ASV9" vm="19213">
        <f ca="1"/>
        <v>30.3</v>
      </c>
      <c r="ASW9" vm="2357">
        <f ca="1"/>
        <v>31.5</v>
      </c>
      <c r="ASX9" vm="18457">
        <f ca="1"/>
        <v>31.06</v>
      </c>
      <c r="ASY9" vm="19505">
        <f ca="1"/>
        <v>31.05</v>
      </c>
      <c r="ASZ9" vm="19506">
        <f ca="1"/>
        <v>31.32</v>
      </c>
      <c r="ATA9" vm="10841">
        <f ca="1"/>
        <v>31.95</v>
      </c>
      <c r="ATB9" vm="19208">
        <f ca="1"/>
        <v>31.91</v>
      </c>
      <c r="ATC9" vm="10827">
        <f ca="1"/>
        <v>31.51</v>
      </c>
      <c r="ATD9" vm="19503">
        <f ca="1"/>
        <v>31.68</v>
      </c>
      <c r="ATE9" vm="18491">
        <f ca="1"/>
        <v>31.52</v>
      </c>
      <c r="ATF9" vm="18492">
        <f ca="1"/>
        <v>31.6</v>
      </c>
      <c r="ATG9" vm="18961">
        <f ca="1"/>
        <v>31.86</v>
      </c>
      <c r="ATH9" vm="2293">
        <f ca="1"/>
        <v>31.74</v>
      </c>
      <c r="ATI9" vm="18409">
        <f ca="1"/>
        <v>31.94</v>
      </c>
      <c r="ATJ9" vm="18486">
        <f ca="1"/>
        <v>30.83</v>
      </c>
      <c r="ATK9" vm="18495">
        <f ca="1"/>
        <v>30.87</v>
      </c>
      <c r="ATL9" vm="18457">
        <f ca="1"/>
        <v>31.06</v>
      </c>
      <c r="ATM9" vm="19507">
        <f ca="1"/>
        <v>31.49</v>
      </c>
      <c r="ATN9" vm="2332">
        <f ca="1"/>
        <v>31.61</v>
      </c>
      <c r="ATO9" vm="2425">
        <f ca="1"/>
        <v>31.71</v>
      </c>
      <c r="ATP9" vm="2344">
        <f ca="1"/>
        <v>31.63</v>
      </c>
      <c r="ATQ9" vm="18498">
        <f ca="1"/>
        <v>30.84</v>
      </c>
      <c r="ATR9" vm="19209">
        <f ca="1"/>
        <v>29.6</v>
      </c>
      <c r="ATS9" vm="18364">
        <f ca="1"/>
        <v>27.8</v>
      </c>
      <c r="ATT9" vm="10762">
        <f ca="1"/>
        <v>27.28</v>
      </c>
      <c r="ATU9" vm="18383">
        <f ca="1"/>
        <v>28.1</v>
      </c>
      <c r="ATV9" vm="19040">
        <f ca="1"/>
        <v>28.58</v>
      </c>
      <c r="ATW9" vm="18605">
        <f ca="1"/>
        <v>29</v>
      </c>
      <c r="ATX9" vm="19508">
        <f ca="1"/>
        <v>29.44</v>
      </c>
      <c r="ATY9" vm="18386">
        <f ca="1"/>
        <v>28.64</v>
      </c>
      <c r="ATZ9" vm="18796">
        <f ca="1"/>
        <v>29.21</v>
      </c>
      <c r="AUA9" vm="18569">
        <f ca="1"/>
        <v>29.11</v>
      </c>
      <c r="AUB9" vm="18563">
        <f ca="1"/>
        <v>28.88</v>
      </c>
      <c r="AUC9" vm="18396">
        <f ca="1"/>
        <v>29.88</v>
      </c>
      <c r="AUD9" vm="19070">
        <f ca="1"/>
        <v>29.62</v>
      </c>
      <c r="AUE9" vm="18512">
        <f ca="1"/>
        <v>30</v>
      </c>
      <c r="AUF9" vm="18447">
        <f ca="1"/>
        <v>30.15</v>
      </c>
      <c r="AUG9" vm="2347">
        <f ca="1"/>
        <v>30.72</v>
      </c>
      <c r="AUH9" vm="2307">
        <f ca="1"/>
        <v>30.99</v>
      </c>
      <c r="AUI9" vm="18415">
        <f ca="1"/>
        <v>31.2</v>
      </c>
      <c r="AUJ9" vm="2283">
        <f ca="1"/>
        <v>31.31</v>
      </c>
      <c r="AUK9" vm="19509">
        <f ca="1"/>
        <v>30.51</v>
      </c>
      <c r="AUL9" vm="19510">
        <f ca="1"/>
        <v>30.62</v>
      </c>
      <c r="AUM9" vm="18581">
        <f ca="1"/>
        <v>30.03</v>
      </c>
      <c r="AUN9" vm="19381">
        <f ca="1"/>
        <v>29.72</v>
      </c>
      <c r="AUO9" vm="19508">
        <f ca="1"/>
        <v>29.44</v>
      </c>
      <c r="AUP9" vm="18571">
        <f ca="1"/>
        <v>29.41</v>
      </c>
      <c r="AUQ9" vm="19029">
        <f ca="1"/>
        <v>28.56</v>
      </c>
      <c r="AUR9" vm="18580">
        <f ca="1"/>
        <v>29.15</v>
      </c>
      <c r="AUS9" vm="2302">
        <f ca="1"/>
        <v>30.02</v>
      </c>
      <c r="AUT9" vm="18508">
        <f ca="1"/>
        <v>30.67</v>
      </c>
      <c r="AUU9" vm="2359">
        <f ca="1"/>
        <v>31.73</v>
      </c>
      <c r="AUV9" vm="2342">
        <f ca="1"/>
        <v>31.76</v>
      </c>
      <c r="AUW9" vm="19087">
        <f ca="1"/>
        <v>32.22</v>
      </c>
      <c r="AUX9" vm="18966">
        <f ca="1"/>
        <v>33.049999999999997</v>
      </c>
      <c r="AUY9" vm="18653">
        <f ca="1"/>
        <v>33.43</v>
      </c>
      <c r="AUZ9" vm="18808">
        <f ca="1"/>
        <v>32.950000000000003</v>
      </c>
      <c r="AVA9" vm="2327">
        <f ca="1"/>
        <v>33.020000000000003</v>
      </c>
      <c r="AVB9" vm="19093">
        <f ca="1"/>
        <v>33.130000000000003</v>
      </c>
      <c r="AVC9" vm="19502">
        <f ca="1"/>
        <v>33.33</v>
      </c>
      <c r="AVD9" vm="18652">
        <f ca="1"/>
        <v>33.32</v>
      </c>
      <c r="AVE9" vm="18654">
        <f ca="1"/>
        <v>33.15</v>
      </c>
      <c r="AVF9" vm="18679">
        <f ca="1"/>
        <v>33.24</v>
      </c>
      <c r="AVG9" vm="18681">
        <f ca="1"/>
        <v>33.479999999999997</v>
      </c>
      <c r="AVH9" vm="10861">
        <f ca="1"/>
        <v>35.42</v>
      </c>
      <c r="AVI9" vm="10861">
        <f ca="1"/>
        <v>35.42</v>
      </c>
      <c r="AVJ9" vm="987">
        <f ca="1"/>
        <v>35.950000000000003</v>
      </c>
      <c r="AVK9" vm="19511">
        <f ca="1"/>
        <v>35.67</v>
      </c>
      <c r="AVL9" vm="18671">
        <f ca="1"/>
        <v>34.97</v>
      </c>
      <c r="AVM9" vm="18665">
        <f ca="1"/>
        <v>35.22</v>
      </c>
      <c r="AVN9" vm="19448">
        <f ca="1"/>
        <v>34.75</v>
      </c>
      <c r="AVO9" vm="18685">
        <f ca="1"/>
        <v>34.909999999999997</v>
      </c>
      <c r="AVP9" vm="18945">
        <f ca="1"/>
        <v>35.57</v>
      </c>
      <c r="AVQ9" vm="19490">
        <f ca="1"/>
        <v>35.78</v>
      </c>
      <c r="AVR9" vm="10861">
        <f ca="1"/>
        <v>35.42</v>
      </c>
      <c r="AVS9" vm="2415">
        <f ca="1"/>
        <v>35.44</v>
      </c>
      <c r="AVT9" vm="19512">
        <f ca="1"/>
        <v>35.75</v>
      </c>
      <c r="AVU9" vm="19511">
        <f ca="1"/>
        <v>35.67</v>
      </c>
      <c r="AVV9" vm="2373">
        <f ca="1"/>
        <v>35.619999999999997</v>
      </c>
      <c r="AVW9" vm="19497">
        <f ca="1"/>
        <v>35.549999999999997</v>
      </c>
      <c r="AVX9" vm="2274">
        <f ca="1"/>
        <v>35.090000000000003</v>
      </c>
      <c r="AVY9" vm="19095">
        <f ca="1"/>
        <v>34.31</v>
      </c>
      <c r="AVZ9" vm="18664">
        <f ca="1"/>
        <v>35.17</v>
      </c>
      <c r="AWA9" vm="19513">
        <f ca="1"/>
        <v>35.21</v>
      </c>
      <c r="AWB9" vm="19514">
        <f ca="1"/>
        <v>36.46</v>
      </c>
      <c r="AWC9" vm="18941">
        <f ca="1"/>
        <v>36.14</v>
      </c>
      <c r="AWD9" vm="19515">
        <f ca="1"/>
        <v>36.340000000000003</v>
      </c>
      <c r="AWE9" vm="18998">
        <f ca="1"/>
        <v>36.08</v>
      </c>
      <c r="AWF9" vm="19406">
        <f ca="1"/>
        <v>36.22</v>
      </c>
      <c r="AWG9" vm="19515">
        <f ca="1"/>
        <v>36.340000000000003</v>
      </c>
      <c r="AWH9" vm="18943">
        <f ca="1"/>
        <v>36.369999999999997</v>
      </c>
      <c r="AWI9" vm="2468">
        <f ca="1"/>
        <v>36.200000000000003</v>
      </c>
      <c r="AWJ9" vm="19516">
        <f ca="1"/>
        <v>36.26</v>
      </c>
      <c r="AWK9" vm="2375">
        <f ca="1"/>
        <v>35.729999999999997</v>
      </c>
      <c r="AWL9" vm="19517">
        <f ca="1"/>
        <v>35.47</v>
      </c>
      <c r="AWM9" vm="18939">
        <f ca="1"/>
        <v>36.25</v>
      </c>
      <c r="AWN9" vm="19016">
        <f ca="1"/>
        <v>36.130000000000003</v>
      </c>
      <c r="AWO9" vm="18975">
        <f ca="1"/>
        <v>35.479999999999997</v>
      </c>
      <c r="AWP9" vm="2372">
        <f ca="1"/>
        <v>35.450000000000003</v>
      </c>
      <c r="AWQ9" vm="19097">
        <f ca="1"/>
        <v>35.630000000000003</v>
      </c>
      <c r="AWR9" vm="2417">
        <f ca="1"/>
        <v>34.549999999999997</v>
      </c>
      <c r="AWS9" vm="982">
        <f ca="1"/>
        <v>34.39</v>
      </c>
      <c r="AWT9" vm="18812">
        <f ca="1"/>
        <v>34.54</v>
      </c>
      <c r="AWU9" vm="18977">
        <f ca="1"/>
        <v>35.14</v>
      </c>
      <c r="AWV9" vm="19445">
        <f ca="1"/>
        <v>34.11</v>
      </c>
      <c r="AWW9" vm="2298">
        <f ca="1"/>
        <v>33.67</v>
      </c>
      <c r="AWX9" vm="19518">
        <f ca="1"/>
        <v>33.83</v>
      </c>
      <c r="AWY9" vm="2400">
        <f ca="1"/>
        <v>34.29</v>
      </c>
      <c r="AWZ9" vm="19175">
        <f ca="1"/>
        <v>34.78</v>
      </c>
      <c r="AXA9" vm="19178">
        <f ca="1"/>
        <v>34.6</v>
      </c>
      <c r="AXB9" vm="18956">
        <f ca="1"/>
        <v>34.51</v>
      </c>
      <c r="AXC9" vm="19390">
        <f ca="1"/>
        <v>34.5</v>
      </c>
      <c r="AXD9" vm="19476">
        <f ca="1"/>
        <v>34.33</v>
      </c>
      <c r="AXE9" vm="19090">
        <f ca="1"/>
        <v>34.01</v>
      </c>
      <c r="AXF9" vm="2269">
        <f ca="1"/>
        <v>33.31</v>
      </c>
      <c r="AXG9" vm="19519">
        <f ca="1"/>
        <v>32.43</v>
      </c>
      <c r="AXH9" vm="18499">
        <f ca="1"/>
        <v>31.27</v>
      </c>
      <c r="AXI9" vm="18433">
        <f ca="1"/>
        <v>29.99</v>
      </c>
      <c r="AXJ9" vm="18443">
        <f ca="1"/>
        <v>29.53</v>
      </c>
      <c r="AXK9" vm="18613">
        <f ca="1"/>
        <v>30.25</v>
      </c>
      <c r="AXL9" vm="19213">
        <f ca="1"/>
        <v>30.3</v>
      </c>
      <c r="AXM9" vm="19074">
        <f ca="1"/>
        <v>30.49</v>
      </c>
      <c r="AXN9" vm="19213">
        <f ca="1"/>
        <v>30.3</v>
      </c>
      <c r="AXO9" vm="18612">
        <f ca="1"/>
        <v>29.57</v>
      </c>
      <c r="AXP9" vm="18463">
        <f ca="1"/>
        <v>29.4</v>
      </c>
      <c r="AXQ9" vm="18606">
        <f ca="1"/>
        <v>29.42</v>
      </c>
      <c r="AXR9" vm="19520">
        <f ca="1"/>
        <v>29.55</v>
      </c>
      <c r="AXS9" vm="18470">
        <f ca="1"/>
        <v>29.28</v>
      </c>
      <c r="AXT9" vm="19043">
        <f ca="1"/>
        <v>29.23</v>
      </c>
      <c r="AXU9" vm="18511">
        <f ca="1"/>
        <v>29.65</v>
      </c>
      <c r="AXV9" vm="18796">
        <f ca="1"/>
        <v>29.21</v>
      </c>
      <c r="AXW9" vm="18608">
        <f ca="1"/>
        <v>29.02</v>
      </c>
      <c r="AXX9" vm="18453">
        <f ca="1"/>
        <v>29.64</v>
      </c>
      <c r="AXY9" vm="19465">
        <f ca="1"/>
        <v>30.11</v>
      </c>
      <c r="AXZ9" vm="18511">
        <f ca="1"/>
        <v>29.65</v>
      </c>
      <c r="AYA9" vm="18560">
        <f ca="1"/>
        <v>28.92</v>
      </c>
      <c r="AYB9" vm="18386">
        <f ca="1"/>
        <v>28.64</v>
      </c>
      <c r="AYC9" vm="18473">
        <f ca="1"/>
        <v>28.54</v>
      </c>
      <c r="AYD9" vm="18480">
        <f ca="1"/>
        <v>28.68</v>
      </c>
      <c r="AYE9" vm="18368">
        <f ca="1"/>
        <v>27.87</v>
      </c>
      <c r="AYF9" vm="19033">
        <f ca="1"/>
        <v>27.71</v>
      </c>
      <c r="AYG9" vm="19060">
        <f ca="1"/>
        <v>26.9</v>
      </c>
      <c r="AYH9" vm="19033">
        <f ca="1"/>
        <v>27.71</v>
      </c>
      <c r="AYI9" vm="19040">
        <f ca="1"/>
        <v>28.58</v>
      </c>
      <c r="AYJ9" vm="18572">
        <f ca="1"/>
        <v>29.27</v>
      </c>
      <c r="AYK9" vm="18573">
        <f ca="1"/>
        <v>29.03</v>
      </c>
      <c r="AYL9" vm="18387">
        <f ca="1"/>
        <v>28.78</v>
      </c>
      <c r="AYM9" vm="18437">
        <f ca="1"/>
        <v>29.63</v>
      </c>
      <c r="AYN9" vm="10813">
        <f ca="1"/>
        <v>29.38</v>
      </c>
      <c r="AYO9" vm="18391">
        <f ca="1"/>
        <v>28.84</v>
      </c>
      <c r="AYP9" vm="18469">
        <f ca="1"/>
        <v>29.5</v>
      </c>
      <c r="AYQ9" vm="18437">
        <f ca="1"/>
        <v>29.63</v>
      </c>
      <c r="AYR9" vm="19508">
        <f ca="1"/>
        <v>29.44</v>
      </c>
      <c r="AYS9" vm="18466">
        <f ca="1"/>
        <v>30.01</v>
      </c>
      <c r="AYT9" vm="18447">
        <f ca="1"/>
        <v>30.15</v>
      </c>
      <c r="AYU9" vm="18487">
        <f ca="1"/>
        <v>31.07</v>
      </c>
      <c r="AYV9" vm="19470">
        <f ca="1"/>
        <v>31.37</v>
      </c>
      <c r="AYW9" vm="2284">
        <f ca="1"/>
        <v>31.59</v>
      </c>
      <c r="AYX9" vm="18616">
        <f ca="1"/>
        <v>30.68</v>
      </c>
      <c r="AYY9" vm="2349">
        <f ca="1"/>
        <v>30.54</v>
      </c>
      <c r="AYZ9" vm="2355">
        <f ca="1"/>
        <v>30.82</v>
      </c>
      <c r="AZA9" vm="2479">
        <f ca="1"/>
        <v>31.26</v>
      </c>
      <c r="AZB9" vm="2306">
        <f ca="1"/>
        <v>31.18</v>
      </c>
      <c r="AZC9" vm="19505">
        <f ca="1"/>
        <v>31.05</v>
      </c>
      <c r="AZD9" vm="10831">
        <f ca="1"/>
        <v>31.69</v>
      </c>
      <c r="AZE9" vm="19521">
        <f ca="1"/>
        <v>31.96</v>
      </c>
      <c r="AZF9" vm="19521">
        <f ca="1"/>
        <v>31.96</v>
      </c>
      <c r="AZG9" vm="2291">
        <f ca="1"/>
        <v>32.08</v>
      </c>
      <c r="AZH9" vm="2334">
        <f ca="1"/>
        <v>31.9</v>
      </c>
      <c r="AZI9" vm="2283">
        <f ca="1"/>
        <v>31.31</v>
      </c>
      <c r="AZJ9" vm="19075">
        <f ca="1"/>
        <v>30.96</v>
      </c>
      <c r="AZK9" vm="18496">
        <f ca="1"/>
        <v>31.02</v>
      </c>
      <c r="AZL9" vm="2478">
        <f ca="1"/>
        <v>31.19</v>
      </c>
      <c r="AZM9" vm="2307">
        <f ca="1"/>
        <v>30.99</v>
      </c>
      <c r="AZN9" vm="19504">
        <f ca="1"/>
        <v>31.43</v>
      </c>
      <c r="AZO9" vm="18589">
        <f ca="1"/>
        <v>30.47</v>
      </c>
      <c r="AZP9" vm="18401">
        <f ca="1"/>
        <v>29.9</v>
      </c>
      <c r="AZQ9" vm="19209">
        <f ca="1"/>
        <v>29.6</v>
      </c>
      <c r="AZR9" vm="18509">
        <f ca="1"/>
        <v>29.94</v>
      </c>
      <c r="AZS9" vm="18606">
        <f ca="1"/>
        <v>29.42</v>
      </c>
      <c r="AZT9" vm="2354">
        <f ca="1"/>
        <v>29.37</v>
      </c>
      <c r="AZU9" vm="18443">
        <f ca="1"/>
        <v>29.53</v>
      </c>
      <c r="AZV9" vm="18590">
        <f ca="1"/>
        <v>29.71</v>
      </c>
      <c r="AZW9" vm="19468">
        <f ca="1"/>
        <v>30.78</v>
      </c>
      <c r="AZX9" vm="2347">
        <f ca="1"/>
        <v>30.72</v>
      </c>
      <c r="AZY9" vm="19030">
        <f ca="1"/>
        <v>30.56</v>
      </c>
      <c r="AZZ9" vm="2283">
        <f ca="1"/>
        <v>31.31</v>
      </c>
      <c r="BAA9" vm="2294">
        <f ca="1"/>
        <v>31.97</v>
      </c>
      <c r="BAB9" vm="19002">
        <f ca="1"/>
        <v>32.19</v>
      </c>
      <c r="BAC9" vm="19522">
        <f ca="1"/>
        <v>32.659999999999997</v>
      </c>
      <c r="BAD9" vm="18427">
        <f ca="1"/>
        <v>32.18</v>
      </c>
      <c r="BAE9" vm="10841">
        <f ca="1"/>
        <v>31.95</v>
      </c>
      <c r="BAF9" vm="19002">
        <f ca="1"/>
        <v>32.19</v>
      </c>
      <c r="BAG9" vm="19523">
        <f ca="1"/>
        <v>32.159999999999997</v>
      </c>
      <c r="BAH9" vm="19001">
        <f ca="1"/>
        <v>32.44</v>
      </c>
      <c r="BAI9" vm="2471">
        <f ca="1"/>
        <v>31.8</v>
      </c>
      <c r="BAJ9" vm="19474">
        <f ca="1"/>
        <v>31.75</v>
      </c>
      <c r="BAK9" vm="18416">
        <f ca="1"/>
        <v>31.25</v>
      </c>
      <c r="BAL9" vm="19524">
        <f ca="1"/>
        <v>30.59</v>
      </c>
      <c r="BAM9" vm="2349">
        <f ca="1"/>
        <v>30.54</v>
      </c>
      <c r="BAN9" vm="19075">
        <f ca="1"/>
        <v>30.96</v>
      </c>
      <c r="BAO9" vm="19468">
        <f ca="1"/>
        <v>30.78</v>
      </c>
      <c r="BAP9" vm="19471">
        <f ca="1"/>
        <v>31.35</v>
      </c>
      <c r="BAQ9" vm="18688">
        <f ca="1"/>
        <v>31.08</v>
      </c>
      <c r="BAR9" vm="2306">
        <f ca="1"/>
        <v>31.18</v>
      </c>
      <c r="BAS9" vm="18615">
        <f ca="1"/>
        <v>30.52</v>
      </c>
      <c r="BAT9" vm="18508">
        <f ca="1"/>
        <v>30.67</v>
      </c>
      <c r="BAU9" vm="18689">
        <f ca="1"/>
        <v>30.63</v>
      </c>
      <c r="BAV9" vm="18485">
        <f ca="1"/>
        <v>30.75</v>
      </c>
      <c r="BAW9" vm="18436">
        <f ca="1"/>
        <v>30.32</v>
      </c>
      <c r="BAX9" vm="18982">
        <f ca="1"/>
        <v>30.57</v>
      </c>
      <c r="BAY9" vm="19524">
        <f ca="1"/>
        <v>30.59</v>
      </c>
      <c r="BAZ9" vm="19505">
        <f ca="1"/>
        <v>31.05</v>
      </c>
      <c r="BBA9" vm="19385">
        <f ca="1"/>
        <v>31.65</v>
      </c>
      <c r="BBB9" vm="19051">
        <f ca="1"/>
        <v>31.29</v>
      </c>
      <c r="BBC9" vm="2341">
        <f ca="1"/>
        <v>31.39</v>
      </c>
      <c r="BBD9" vm="18490">
        <f ca="1"/>
        <v>31.28</v>
      </c>
      <c r="BBE9" vm="19525">
        <f ca="1"/>
        <v>30.22</v>
      </c>
      <c r="BBF9" vm="18414">
        <f ca="1"/>
        <v>30.26</v>
      </c>
      <c r="BBG9" vm="19209">
        <f ca="1"/>
        <v>29.6</v>
      </c>
      <c r="BBH9" vm="18433">
        <f ca="1"/>
        <v>29.99</v>
      </c>
      <c r="BBI9" vm="18513">
        <f ca="1"/>
        <v>30.23</v>
      </c>
      <c r="BBJ9" vm="18612">
        <f ca="1"/>
        <v>29.57</v>
      </c>
      <c r="BBK9" vm="18609">
        <f ca="1"/>
        <v>29.36</v>
      </c>
      <c r="BBL9" vm="18384">
        <f ca="1"/>
        <v>29.06</v>
      </c>
      <c r="BBM9" vm="18561">
        <f ca="1"/>
        <v>29.08</v>
      </c>
      <c r="BBN9" vm="18479">
        <f ca="1"/>
        <v>28.83</v>
      </c>
      <c r="BBO9" vm="19210">
        <f ca="1"/>
        <v>28.86</v>
      </c>
      <c r="BBP9" vm="18608">
        <f ca="1"/>
        <v>29.02</v>
      </c>
      <c r="BBQ9" vm="19043">
        <f ca="1"/>
        <v>29.23</v>
      </c>
      <c r="BBR9" vm="18511">
        <f ca="1"/>
        <v>29.65</v>
      </c>
      <c r="BBS9" vm="10816">
        <f ca="1"/>
        <v>29.51</v>
      </c>
      <c r="BBT9" vm="18390">
        <f ca="1"/>
        <v>29.32</v>
      </c>
      <c r="BBU9" vm="18395">
        <f ca="1"/>
        <v>29.82</v>
      </c>
      <c r="BBV9" vm="19526">
        <f ca="1"/>
        <v>28.35</v>
      </c>
      <c r="BBW9" vm="18626">
        <f ca="1"/>
        <v>27.51</v>
      </c>
      <c r="BBX9" vm="18363">
        <f ca="1"/>
        <v>27.74</v>
      </c>
      <c r="BBY9" vm="18382">
        <f ca="1"/>
        <v>28.17</v>
      </c>
      <c r="BBZ9" vm="19027">
        <f ca="1"/>
        <v>28.3</v>
      </c>
      <c r="BCA9" vm="10812">
        <f ca="1"/>
        <v>28.89</v>
      </c>
      <c r="BCB9" vm="18382">
        <f ca="1"/>
        <v>28.17</v>
      </c>
      <c r="BCC9" vm="10766">
        <f ca="1"/>
        <v>28.4</v>
      </c>
      <c r="BCD9" vm="19527">
        <f ca="1"/>
        <v>28.74</v>
      </c>
      <c r="BCE9" vm="19072">
        <f ca="1"/>
        <v>29.66</v>
      </c>
      <c r="BCF9" vm="18483">
        <f ca="1"/>
        <v>30.13</v>
      </c>
      <c r="BCG9" vm="19371">
        <f ca="1"/>
        <v>30.6</v>
      </c>
      <c r="BCH9" vm="18689">
        <f ca="1"/>
        <v>30.63</v>
      </c>
      <c r="BCI9" vm="19528">
        <f ca="1"/>
        <v>30.76</v>
      </c>
      <c r="BCJ9" vm="18585">
        <f ca="1"/>
        <v>30.77</v>
      </c>
      <c r="BCK9" vm="18495">
        <f ca="1"/>
        <v>30.87</v>
      </c>
      <c r="BCL9" vm="18416">
        <f ca="1"/>
        <v>31.25</v>
      </c>
      <c r="BCM9" vm="19507">
        <f ca="1"/>
        <v>31.49</v>
      </c>
      <c r="BCN9" vm="18422">
        <f ca="1"/>
        <v>32.03</v>
      </c>
      <c r="BCO9" vm="19523">
        <f ca="1"/>
        <v>32.159999999999997</v>
      </c>
      <c r="BCP9" vm="2346">
        <f ca="1"/>
        <v>32.06</v>
      </c>
      <c r="BCQ9" vm="18798">
        <f ca="1"/>
        <v>32.15</v>
      </c>
      <c r="BCR9" vm="18958">
        <f ca="1"/>
        <v>32.020000000000003</v>
      </c>
      <c r="BCS9" vm="2307">
        <f ca="1"/>
        <v>30.99</v>
      </c>
      <c r="BCT9" vm="2343">
        <f ca="1"/>
        <v>31.54</v>
      </c>
      <c r="BCU9" vm="2348">
        <f ca="1"/>
        <v>31.3</v>
      </c>
      <c r="BCV9" vm="18441">
        <f ca="1"/>
        <v>29.93</v>
      </c>
      <c r="BCW9" vm="19205">
        <f ca="1"/>
        <v>30.24</v>
      </c>
      <c r="BCX9" vm="18614">
        <f ca="1"/>
        <v>30.34</v>
      </c>
      <c r="BCY9" vm="19529">
        <f ca="1"/>
        <v>30.8</v>
      </c>
      <c r="BCZ9" vm="18489">
        <f ca="1"/>
        <v>30.88</v>
      </c>
      <c r="BDA9" vm="18487">
        <f ca="1"/>
        <v>31.07</v>
      </c>
      <c r="BDB9" vm="18416">
        <f ca="1"/>
        <v>31.25</v>
      </c>
      <c r="BDC9" vm="19474">
        <f ca="1"/>
        <v>31.75</v>
      </c>
      <c r="BDD9" vm="19473">
        <f ca="1"/>
        <v>31.57</v>
      </c>
      <c r="BDE9" vm="18961">
        <f ca="1"/>
        <v>31.86</v>
      </c>
      <c r="BDF9" vm="2425">
        <f ca="1"/>
        <v>31.71</v>
      </c>
      <c r="BDG9" vm="18959">
        <f ca="1"/>
        <v>31.85</v>
      </c>
      <c r="BDH9" vm="18803">
        <f ca="1"/>
        <v>31.55</v>
      </c>
      <c r="BDI9" vm="2278">
        <f ca="1"/>
        <v>31.83</v>
      </c>
      <c r="BDJ9" vm="18421">
        <f ca="1"/>
        <v>31.87</v>
      </c>
      <c r="BDK9" vm="2334">
        <f ca="1"/>
        <v>31.9</v>
      </c>
      <c r="BDL9" vm="19199">
        <f ca="1"/>
        <v>31.78</v>
      </c>
      <c r="BDM9" vm="2343">
        <f ca="1"/>
        <v>31.54</v>
      </c>
      <c r="BDN9" vm="19048">
        <f ca="1"/>
        <v>31.53</v>
      </c>
      <c r="BDO9" vm="2308">
        <f ca="1"/>
        <v>31.81</v>
      </c>
      <c r="BDP9" vm="19530">
        <f ca="1"/>
        <v>31.67</v>
      </c>
      <c r="BDQ9" vm="2345">
        <f ca="1"/>
        <v>31.92</v>
      </c>
      <c r="BDR9" vm="2471">
        <f ca="1"/>
        <v>31.8</v>
      </c>
      <c r="BDS9" vm="19523">
        <f ca="1"/>
        <v>32.159999999999997</v>
      </c>
      <c r="BDT9" vm="19086">
        <f ca="1"/>
        <v>32.119999999999997</v>
      </c>
      <c r="BDU9" vm="19531">
        <f ca="1"/>
        <v>31.89</v>
      </c>
      <c r="BDV9" vm="2425">
        <f ca="1"/>
        <v>31.71</v>
      </c>
      <c r="BDW9" vm="18439">
        <f ca="1"/>
        <v>30.48</v>
      </c>
      <c r="BDX9" vm="2306">
        <f ca="1"/>
        <v>31.18</v>
      </c>
      <c r="BDY9" vm="18488">
        <f ca="1"/>
        <v>30.94</v>
      </c>
      <c r="BDZ9" vm="18588">
        <f ca="1"/>
        <v>30.71</v>
      </c>
      <c r="BEA9" vm="18418">
        <f ca="1"/>
        <v>31.12</v>
      </c>
      <c r="BEB9" vm="19532">
        <f ca="1"/>
        <v>30.97</v>
      </c>
      <c r="BEC9" vm="10829">
        <f ca="1"/>
        <v>31.72</v>
      </c>
      <c r="BED9" vm="19385">
        <f ca="1"/>
        <v>31.65</v>
      </c>
      <c r="BEE9" vm="18426">
        <f ca="1"/>
        <v>32.11</v>
      </c>
      <c r="BEF9" vm="19004">
        <f ca="1"/>
        <v>32.39</v>
      </c>
      <c r="BEG9" vm="19086">
        <f ca="1"/>
        <v>32.119999999999997</v>
      </c>
      <c r="BEH9" vm="2471">
        <f ca="1"/>
        <v>31.8</v>
      </c>
      <c r="BEI9" vm="18492">
        <f ca="1"/>
        <v>31.6</v>
      </c>
      <c r="BEJ9" vm="2334">
        <f ca="1"/>
        <v>31.9</v>
      </c>
      <c r="BEK9" vm="2309">
        <f ca="1"/>
        <v>31.48</v>
      </c>
      <c r="BEL9" vm="18802">
        <f ca="1"/>
        <v>31.77</v>
      </c>
      <c r="BEM9" vm="19077">
        <f ca="1"/>
        <v>32.04</v>
      </c>
      <c r="BEN9" vm="18430">
        <f ca="1"/>
        <v>32.17</v>
      </c>
      <c r="BEO9" vm="19003">
        <f ca="1"/>
        <v>32.68</v>
      </c>
      <c r="BEP9" vm="18799">
        <f ca="1"/>
        <v>32.53</v>
      </c>
      <c r="BEQ9" vm="10826">
        <f ca="1"/>
        <v>32.340000000000003</v>
      </c>
      <c r="BER9" vm="18798">
        <f ca="1"/>
        <v>32.15</v>
      </c>
      <c r="BES9" vm="19531">
        <f ca="1"/>
        <v>31.89</v>
      </c>
      <c r="BET9" vm="19503">
        <f ca="1"/>
        <v>31.68</v>
      </c>
      <c r="BEU9" vm="10827">
        <f ca="1"/>
        <v>31.51</v>
      </c>
      <c r="BEV9" vm="18421">
        <f ca="1"/>
        <v>31.87</v>
      </c>
      <c r="BEW9" vm="18963">
        <f ca="1"/>
        <v>31.56</v>
      </c>
      <c r="BEX9" vm="2333">
        <f ca="1"/>
        <v>31.4</v>
      </c>
      <c r="BEY9" vm="18959">
        <f ca="1"/>
        <v>31.85</v>
      </c>
      <c r="BEZ9" vm="19474">
        <f ca="1"/>
        <v>31.75</v>
      </c>
      <c r="BFA9" vm="19077">
        <f ca="1"/>
        <v>32.04</v>
      </c>
      <c r="BFB9" vm="18809">
        <f ca="1"/>
        <v>32.979999999999997</v>
      </c>
      <c r="BFC9" vm="18492">
        <f ca="1"/>
        <v>31.6</v>
      </c>
      <c r="BFD9" vm="18806">
        <f ca="1"/>
        <v>31.58</v>
      </c>
      <c r="BFE9" vm="19533">
        <f ca="1"/>
        <v>31.33</v>
      </c>
      <c r="BFF9" vm="19506">
        <f ca="1"/>
        <v>31.32</v>
      </c>
      <c r="BFG9" vm="18492">
        <f ca="1"/>
        <v>31.6</v>
      </c>
      <c r="BFH9" vm="2309">
        <f ca="1"/>
        <v>31.48</v>
      </c>
      <c r="BFI9" vm="19534">
        <f ca="1"/>
        <v>31.45</v>
      </c>
      <c r="BFJ9" vm="18487">
        <f ca="1"/>
        <v>31.07</v>
      </c>
      <c r="BFK9" vm="18804">
        <f ca="1"/>
        <v>31.16</v>
      </c>
      <c r="BFL9" vm="18958">
        <f ca="1"/>
        <v>32.020000000000003</v>
      </c>
      <c r="BFM9" vm="2359">
        <f ca="1"/>
        <v>31.73</v>
      </c>
      <c r="BFN9" vm="19075">
        <f ca="1"/>
        <v>30.96</v>
      </c>
      <c r="BFO9" vm="18687">
        <f ca="1"/>
        <v>32.729999999999997</v>
      </c>
      <c r="BFP9" vm="19388">
        <f ca="1"/>
        <v>34.020000000000003</v>
      </c>
      <c r="BFQ9" vm="19535">
        <f ca="1"/>
        <v>33.28</v>
      </c>
      <c r="BFR9" vm="18653">
        <f ca="1"/>
        <v>33.43</v>
      </c>
      <c r="BFS9" vm="18642">
        <f ca="1"/>
        <v>33.229999999999997</v>
      </c>
      <c r="BFT9" vm="18651">
        <f ca="1"/>
        <v>33.42</v>
      </c>
      <c r="BFU9" vm="19000">
        <f ca="1"/>
        <v>33</v>
      </c>
      <c r="BFV9" vm="18680">
        <f ca="1"/>
        <v>33.01</v>
      </c>
      <c r="BFW9" vm="18968">
        <f ca="1"/>
        <v>33.81</v>
      </c>
      <c r="BFX9" vm="18948">
        <f ca="1"/>
        <v>33.86</v>
      </c>
      <c r="BFY9" vm="19449">
        <f ca="1"/>
        <v>34.25</v>
      </c>
      <c r="BFZ9" vm="2314">
        <f ca="1"/>
        <v>34.049999999999997</v>
      </c>
      <c r="BGA9" vm="2319">
        <f ca="1"/>
        <v>34.57</v>
      </c>
      <c r="BGB9" vm="19401">
        <f ca="1"/>
        <v>34.53</v>
      </c>
      <c r="BGC9" vm="2393">
        <f ca="1"/>
        <v>36.43</v>
      </c>
      <c r="BGD9" vm="2371">
        <f ca="1"/>
        <v>35.409999999999997</v>
      </c>
      <c r="BGE9" vm="2324">
        <f ca="1"/>
        <v>34.94</v>
      </c>
      <c r="BGF9" vm="2388">
        <f ca="1"/>
        <v>35.07</v>
      </c>
      <c r="BGG9" vm="18972">
        <f ca="1"/>
        <v>36.299999999999997</v>
      </c>
      <c r="BGH9" vm="18817">
        <f ca="1"/>
        <v>36.42</v>
      </c>
      <c r="BGI9" vm="2376">
        <f ca="1"/>
        <v>37.659999999999997</v>
      </c>
      <c r="BGJ9" vm="19456">
        <f ca="1"/>
        <v>37.1</v>
      </c>
      <c r="BGK9" vm="18990">
        <f ca="1"/>
        <v>37.36</v>
      </c>
      <c r="BGL9" vm="987">
        <f ca="1"/>
        <v>35.950000000000003</v>
      </c>
      <c r="BGM9" vm="19536">
        <f ca="1"/>
        <v>36.24</v>
      </c>
      <c r="BGN9" vm="18943">
        <f ca="1"/>
        <v>36.369999999999997</v>
      </c>
      <c r="BGO9" vm="2454">
        <f ca="1"/>
        <v>36.4</v>
      </c>
      <c r="BGP9" vm="19395">
        <f ca="1"/>
        <v>36.61</v>
      </c>
      <c r="BGQ9" vm="18817">
        <f ca="1"/>
        <v>36.42</v>
      </c>
      <c r="BGR9" vm="19098">
        <f ca="1"/>
        <v>35.69</v>
      </c>
      <c r="BGS9" vm="19098">
        <f ca="1"/>
        <v>35.69</v>
      </c>
      <c r="BGT9" vm="10858">
        <f ca="1"/>
        <v>35.54</v>
      </c>
      <c r="BGU9" vm="2386">
        <f ca="1"/>
        <v>35.15</v>
      </c>
      <c r="BGV9" vm="18977">
        <f ca="1"/>
        <v>35.14</v>
      </c>
      <c r="BGW9" vm="10857">
        <f ca="1"/>
        <v>34.840000000000003</v>
      </c>
      <c r="BGX9" vm="2386">
        <f ca="1"/>
        <v>35.15</v>
      </c>
      <c r="BGY9" vm="19103">
        <f ca="1"/>
        <v>37.090000000000003</v>
      </c>
      <c r="BGZ9" vm="19496">
        <f ca="1"/>
        <v>36.39</v>
      </c>
      <c r="BHA9" vm="18946">
        <f ca="1"/>
        <v>35.99</v>
      </c>
      <c r="BHB9" vm="19099">
        <f ca="1"/>
        <v>36.01</v>
      </c>
      <c r="BHC9" vm="19485">
        <f ca="1"/>
        <v>37.35</v>
      </c>
      <c r="BHD9" vm="18821">
        <f ca="1"/>
        <v>37.950000000000003</v>
      </c>
      <c r="BHE9" vm="19101">
        <f ca="1"/>
        <v>37.51</v>
      </c>
      <c r="BHF9" vm="19537">
        <f ca="1"/>
        <v>37.340000000000003</v>
      </c>
      <c r="BHG9" vm="18993">
        <f ca="1"/>
        <v>37.31</v>
      </c>
      <c r="BHH9" vm="19418">
        <f ca="1"/>
        <v>37.47</v>
      </c>
      <c r="BHI9" vm="2379">
        <f ca="1"/>
        <v>37.299999999999997</v>
      </c>
      <c r="BHJ9" vm="18988">
        <f ca="1"/>
        <v>37.01</v>
      </c>
      <c r="BHK9" vm="19108">
        <f ca="1"/>
        <v>36.65</v>
      </c>
      <c r="BHL9" vm="2411">
        <f ca="1"/>
        <v>37</v>
      </c>
      <c r="BHM9" vm="10917">
        <f ca="1"/>
        <v>38.28</v>
      </c>
      <c r="BHN9" vm="2394">
        <f ca="1"/>
        <v>37.520000000000003</v>
      </c>
      <c r="BHO9" vm="18988">
        <f ca="1"/>
        <v>37.01</v>
      </c>
      <c r="BHP9" vm="19404">
        <f ca="1"/>
        <v>36.33</v>
      </c>
      <c r="BHQ9" vm="19395">
        <f ca="1"/>
        <v>36.61</v>
      </c>
      <c r="BHR9" vm="18941">
        <f ca="1"/>
        <v>36.14</v>
      </c>
      <c r="BHS9" vm="2375">
        <f ca="1"/>
        <v>35.729999999999997</v>
      </c>
      <c r="BHT9" vm="19404">
        <f ca="1"/>
        <v>36.33</v>
      </c>
      <c r="BHU9" vm="19409">
        <f ca="1"/>
        <v>36.83</v>
      </c>
      <c r="BHV9" vm="2361">
        <f ca="1"/>
        <v>35.1</v>
      </c>
      <c r="BHW9" vm="18977">
        <f ca="1"/>
        <v>35.14</v>
      </c>
      <c r="BHX9" vm="2403">
        <f ca="1"/>
        <v>35.08</v>
      </c>
      <c r="BHY9" vm="18664">
        <f ca="1"/>
        <v>35.17</v>
      </c>
      <c r="BHZ9" vm="18666">
        <f ca="1"/>
        <v>35.520000000000003</v>
      </c>
      <c r="BIA9" vm="2408">
        <f ca="1"/>
        <v>37.24</v>
      </c>
      <c r="BIB9" vm="19398">
        <f ca="1"/>
        <v>37.08</v>
      </c>
      <c r="BIC9" vm="2407">
        <f ca="1"/>
        <v>37.03</v>
      </c>
      <c r="BID9" vm="981">
        <f ca="1"/>
        <v>37.22</v>
      </c>
      <c r="BIE9" vm="19104">
        <f ca="1"/>
        <v>37.81</v>
      </c>
      <c r="BIF9" vm="2377">
        <f ca="1"/>
        <v>37.840000000000003</v>
      </c>
      <c r="BIG9" vm="19116">
        <f ca="1"/>
        <v>37.25</v>
      </c>
      <c r="BIH9" vm="18823">
        <f ca="1"/>
        <v>36.9</v>
      </c>
      <c r="BII9" vm="19538">
        <f ca="1"/>
        <v>37.270000000000003</v>
      </c>
      <c r="BIJ9" vm="19394">
        <f ca="1"/>
        <v>36.840000000000003</v>
      </c>
      <c r="BIK9" vm="10902">
        <f ca="1"/>
        <v>37.43</v>
      </c>
      <c r="BIL9" vm="18989">
        <f ca="1"/>
        <v>37.76</v>
      </c>
      <c r="BIM9" vm="19539">
        <f ca="1"/>
        <v>38.229999999999997</v>
      </c>
      <c r="BIN9" vm="19112">
        <f ca="1"/>
        <v>37.909999999999997</v>
      </c>
      <c r="BIO9" vm="2394">
        <f ca="1"/>
        <v>37.520000000000003</v>
      </c>
      <c r="BIP9" vm="19538">
        <f ca="1"/>
        <v>37.270000000000003</v>
      </c>
      <c r="BIQ9" vm="19409">
        <f ca="1"/>
        <v>36.83</v>
      </c>
      <c r="BIR9" vm="19409">
        <f ca="1"/>
        <v>36.83</v>
      </c>
      <c r="BIS9" vm="19540">
        <f ca="1"/>
        <v>36.869999999999997</v>
      </c>
      <c r="BIT9" vm="19541">
        <f ca="1"/>
        <v>36.96</v>
      </c>
      <c r="BIU9" vm="19103">
        <f ca="1"/>
        <v>37.090000000000003</v>
      </c>
      <c r="BIV9" vm="19398">
        <f ca="1"/>
        <v>37.08</v>
      </c>
      <c r="BIW9" vm="19404">
        <f ca="1"/>
        <v>36.33</v>
      </c>
      <c r="BIX9" vm="19498">
        <f ca="1"/>
        <v>35.71</v>
      </c>
      <c r="BIY9" vm="2417">
        <f ca="1"/>
        <v>34.549999999999997</v>
      </c>
      <c r="BIZ9" vm="982">
        <f ca="1"/>
        <v>34.39</v>
      </c>
      <c r="BJA9" vm="18677">
        <f ca="1"/>
        <v>34.26</v>
      </c>
      <c r="BJB9" vm="19542">
        <f ca="1"/>
        <v>34.56</v>
      </c>
      <c r="BJC9" vm="18676">
        <f ca="1"/>
        <v>34.71</v>
      </c>
      <c r="BJD9" vm="19019">
        <f ca="1"/>
        <v>35.56</v>
      </c>
      <c r="BJE9" vm="10858">
        <f ca="1"/>
        <v>35.54</v>
      </c>
      <c r="BJF9" vm="2371">
        <f ca="1"/>
        <v>35.409999999999997</v>
      </c>
      <c r="BJG9" vm="19543">
        <f ca="1"/>
        <v>35.36</v>
      </c>
      <c r="BJH9" vm="10846">
        <f ca="1"/>
        <v>34.17</v>
      </c>
      <c r="BJI9" vm="18686">
        <f ca="1"/>
        <v>34.270000000000003</v>
      </c>
      <c r="BJJ9" vm="2320">
        <f ca="1"/>
        <v>34</v>
      </c>
      <c r="BJK9" vm="19023">
        <f ca="1"/>
        <v>34.159999999999997</v>
      </c>
      <c r="BJL9" vm="18969">
        <f ca="1"/>
        <v>33.71</v>
      </c>
      <c r="BJM9" vm="10850">
        <f ca="1"/>
        <v>33.97</v>
      </c>
      <c r="BJN9" vm="10847">
        <f ca="1"/>
        <v>33.92</v>
      </c>
      <c r="BJO9" vm="19078">
        <f ca="1"/>
        <v>33.94</v>
      </c>
      <c r="BJP9" vm="2326">
        <f ca="1"/>
        <v>33.39</v>
      </c>
      <c r="BJQ9" vm="10854">
        <f ca="1"/>
        <v>33.9</v>
      </c>
      <c r="BJR9" vm="19403">
        <f ca="1"/>
        <v>33.69</v>
      </c>
      <c r="BJS9" vm="19544">
        <f ca="1"/>
        <v>33.79</v>
      </c>
      <c r="BJT9" vm="19391">
        <f ca="1"/>
        <v>34.1</v>
      </c>
      <c r="BJU9" vm="2296">
        <f ca="1"/>
        <v>33.75</v>
      </c>
      <c r="BJV9" vm="19545">
        <f ca="1"/>
        <v>33.909999999999997</v>
      </c>
      <c r="BJW9" vm="2317">
        <f ca="1"/>
        <v>33.99</v>
      </c>
      <c r="BJX9" vm="19009">
        <f ca="1"/>
        <v>34.380000000000003</v>
      </c>
      <c r="BJY9" vm="18812">
        <f ca="1"/>
        <v>34.54</v>
      </c>
      <c r="BJZ9" vm="19386">
        <f ca="1"/>
        <v>34.64</v>
      </c>
      <c r="BKA9" vm="19174">
        <f ca="1"/>
        <v>34.200000000000003</v>
      </c>
      <c r="BKB9" vm="19079">
        <f ca="1"/>
        <v>33.200000000000003</v>
      </c>
      <c r="BKC9" vm="18681">
        <f ca="1"/>
        <v>33.479999999999997</v>
      </c>
      <c r="BKD9" vm="18654">
        <f ca="1"/>
        <v>33.15</v>
      </c>
      <c r="BKE9" vm="19546">
        <f ca="1"/>
        <v>33.770000000000003</v>
      </c>
      <c r="BKF9" vm="10850">
        <f ca="1"/>
        <v>33.97</v>
      </c>
      <c r="BKG9" vm="18677">
        <f ca="1"/>
        <v>34.26</v>
      </c>
      <c r="BKH9" vm="2399">
        <f ca="1"/>
        <v>34.229999999999997</v>
      </c>
      <c r="BKI9" vm="19445">
        <f ca="1"/>
        <v>34.11</v>
      </c>
      <c r="BKJ9" vm="2276">
        <f ca="1"/>
        <v>33.619999999999997</v>
      </c>
      <c r="BKK9" vm="10840">
        <f ca="1"/>
        <v>33.82</v>
      </c>
      <c r="BKL9" vm="18651">
        <f ca="1"/>
        <v>33.42</v>
      </c>
      <c r="BKM9" vm="18423">
        <f ca="1"/>
        <v>32.42</v>
      </c>
      <c r="BKN9" vm="19005">
        <f ca="1"/>
        <v>32.47</v>
      </c>
      <c r="BKO9" vm="18428">
        <f ca="1"/>
        <v>32.72</v>
      </c>
      <c r="BKP9" vm="2282">
        <f ca="1"/>
        <v>32.92</v>
      </c>
      <c r="BKQ9" vm="2358">
        <f ca="1"/>
        <v>33.22</v>
      </c>
      <c r="BKR9" vm="19079">
        <f ca="1"/>
        <v>33.200000000000003</v>
      </c>
      <c r="BKS9" vm="2331">
        <f ca="1"/>
        <v>32.6</v>
      </c>
      <c r="BKT9" vm="10853">
        <f ca="1"/>
        <v>33.07</v>
      </c>
      <c r="BKU9" vm="18656">
        <f ca="1"/>
        <v>33.53</v>
      </c>
      <c r="BKV9" vm="2271">
        <f ca="1"/>
        <v>33.93</v>
      </c>
      <c r="BKW9" vm="19083">
        <f ca="1"/>
        <v>34.43</v>
      </c>
      <c r="BKX9" vm="18947">
        <f ca="1"/>
        <v>34.450000000000003</v>
      </c>
      <c r="BKY9" vm="19547">
        <f ca="1"/>
        <v>34.46</v>
      </c>
      <c r="BKZ9" vm="19083">
        <f ca="1"/>
        <v>34.43</v>
      </c>
      <c r="BLA9" vm="19444">
        <f ca="1"/>
        <v>34.340000000000003</v>
      </c>
      <c r="BLB9" vm="19445">
        <f ca="1"/>
        <v>34.11</v>
      </c>
      <c r="BLC9" vm="19444">
        <f ca="1"/>
        <v>34.340000000000003</v>
      </c>
      <c r="BLD9" vm="18658">
        <f ca="1"/>
        <v>34.68</v>
      </c>
      <c r="BLE9" vm="18956">
        <f ca="1"/>
        <v>34.51</v>
      </c>
      <c r="BLF9" vm="18683">
        <f ca="1"/>
        <v>34.61</v>
      </c>
      <c r="BLG9" vm="19178">
        <f ca="1"/>
        <v>34.6</v>
      </c>
      <c r="BLH9" vm="2400">
        <f ca="1"/>
        <v>34.29</v>
      </c>
      <c r="BLI9" vm="19096">
        <f ca="1"/>
        <v>34.35</v>
      </c>
      <c r="BLJ9" vm="10845">
        <f ca="1"/>
        <v>34.4</v>
      </c>
      <c r="BLK9" vm="2281">
        <f ca="1"/>
        <v>34.130000000000003</v>
      </c>
      <c r="BLL9" vm="18811">
        <f ca="1"/>
        <v>34.19</v>
      </c>
      <c r="BLM9" vm="19174">
        <f ca="1"/>
        <v>34.200000000000003</v>
      </c>
      <c r="BLN9" vm="18976">
        <f ca="1"/>
        <v>34.520000000000003</v>
      </c>
      <c r="BLO9" vm="19021">
        <f ca="1"/>
        <v>34.21</v>
      </c>
      <c r="BLP9" vm="10863">
        <f ca="1"/>
        <v>34.58</v>
      </c>
      <c r="BLQ9" vm="19441">
        <f ca="1"/>
        <v>34.86</v>
      </c>
      <c r="BLR9" vm="19548">
        <f ca="1"/>
        <v>34.93</v>
      </c>
      <c r="BLS9" vm="18945">
        <f ca="1"/>
        <v>35.57</v>
      </c>
      <c r="BLT9" vm="2391">
        <f ca="1"/>
        <v>35.01</v>
      </c>
      <c r="BLU9" vm="2323">
        <f ca="1"/>
        <v>34.869999999999997</v>
      </c>
      <c r="BLV9" vm="2324">
        <f ca="1"/>
        <v>34.94</v>
      </c>
      <c r="BLW9" vm="19549">
        <f ca="1"/>
        <v>35.19</v>
      </c>
      <c r="BLX9" vm="19492">
        <f ca="1"/>
        <v>35.4</v>
      </c>
      <c r="BLY9" vm="19414">
        <f ca="1"/>
        <v>35.5</v>
      </c>
      <c r="BLZ9" vm="19550">
        <f ca="1"/>
        <v>35.86</v>
      </c>
      <c r="BMA9" vm="2363">
        <f ca="1"/>
        <v>36.35</v>
      </c>
      <c r="BMB9" vm="18813">
        <f ca="1"/>
        <v>36.380000000000003</v>
      </c>
      <c r="BMC9" vm="2393">
        <f ca="1"/>
        <v>36.43</v>
      </c>
      <c r="BMD9" vm="1664">
        <f ca="1"/>
        <v>36.47</v>
      </c>
      <c r="BME9" vm="18973">
        <f ca="1"/>
        <v>36.409999999999997</v>
      </c>
      <c r="BMF9" vm="2374">
        <f ca="1"/>
        <v>36.07</v>
      </c>
      <c r="BMG9" vm="19437">
        <f ca="1"/>
        <v>35.82</v>
      </c>
      <c r="BMH9" vm="18945">
        <f ca="1"/>
        <v>35.57</v>
      </c>
      <c r="BMI9" vm="2373">
        <f ca="1"/>
        <v>35.619999999999997</v>
      </c>
      <c r="BMJ9" vm="19411">
        <f ca="1"/>
        <v>35.94</v>
      </c>
      <c r="BMK9" vm="19109">
        <f ca="1"/>
        <v>35.770000000000003</v>
      </c>
      <c r="BML9" vm="19399">
        <f ca="1"/>
        <v>35.979999999999997</v>
      </c>
      <c r="BMM9" vm="19551">
        <f ca="1"/>
        <v>34.76</v>
      </c>
      <c r="BMN9" vm="2272">
        <f ca="1"/>
        <v>34.82</v>
      </c>
      <c r="BMO9" vm="2382">
        <f ca="1"/>
        <v>34.770000000000003</v>
      </c>
      <c r="BMP9" vm="18980">
        <f ca="1"/>
        <v>35.270000000000003</v>
      </c>
      <c r="BMQ9" vm="19014">
        <f ca="1"/>
        <v>35.299999999999997</v>
      </c>
      <c r="BMR9" vm="2406">
        <f ca="1"/>
        <v>35.39</v>
      </c>
      <c r="BMS9" vm="19020">
        <f ca="1"/>
        <v>35.28</v>
      </c>
      <c r="BMT9" vm="10864">
        <f ca="1"/>
        <v>34.880000000000003</v>
      </c>
      <c r="BMU9" vm="19548">
        <f ca="1"/>
        <v>34.93</v>
      </c>
      <c r="BMV9" vm="19517">
        <f ca="1"/>
        <v>35.47</v>
      </c>
      <c r="BMW9" vm="10858">
        <f ca="1"/>
        <v>35.54</v>
      </c>
      <c r="BMX9" vm="19512">
        <f ca="1"/>
        <v>35.75</v>
      </c>
      <c r="BMY9" vm="10848">
        <f ca="1"/>
        <v>35</v>
      </c>
      <c r="BMZ9" vm="19552">
        <f ca="1"/>
        <v>34.83</v>
      </c>
      <c r="BNA9" vm="18685">
        <f ca="1"/>
        <v>34.909999999999997</v>
      </c>
      <c r="BNB9" vm="19014">
        <f ca="1"/>
        <v>35.299999999999997</v>
      </c>
      <c r="BNC9" vm="19553">
        <f ca="1"/>
        <v>35.49</v>
      </c>
      <c r="BND9" vm="18666">
        <f ca="1"/>
        <v>35.520000000000003</v>
      </c>
      <c r="BNE9" vm="2405">
        <f ca="1"/>
        <v>35.6</v>
      </c>
      <c r="BNF9" vm="19491">
        <f ca="1"/>
        <v>35.51</v>
      </c>
      <c r="BNG9" vm="18666">
        <f ca="1"/>
        <v>35.520000000000003</v>
      </c>
      <c r="BNH9" vm="19437">
        <f ca="1"/>
        <v>35.82</v>
      </c>
      <c r="BNI9" vm="19554">
        <f ca="1"/>
        <v>36.54</v>
      </c>
      <c r="BNJ9" vm="18990">
        <f ca="1"/>
        <v>37.36</v>
      </c>
      <c r="BNK9" vm="19408">
        <f ca="1"/>
        <v>37.229999999999997</v>
      </c>
      <c r="BNL9" vm="1665">
        <f ca="1"/>
        <v>37.67</v>
      </c>
      <c r="BNM9" vm="19555">
        <f ca="1"/>
        <v>36.909999999999997</v>
      </c>
      <c r="BNN9" vm="2411">
        <f ca="1"/>
        <v>37</v>
      </c>
      <c r="BNO9" vm="19485">
        <f ca="1"/>
        <v>37.35</v>
      </c>
      <c r="BNP9" vm="19189">
        <f ca="1"/>
        <v>37.89</v>
      </c>
      <c r="BNQ9" vm="10903">
        <f ca="1"/>
        <v>38.21</v>
      </c>
      <c r="BNR9" vm="19556">
        <f ca="1"/>
        <v>38.79</v>
      </c>
      <c r="BNS9" vm="19557">
        <f ca="1"/>
        <v>38.880000000000003</v>
      </c>
      <c r="BNT9" vm="10898">
        <f ca="1"/>
        <v>38.590000000000003</v>
      </c>
      <c r="BNU9" vm="19558">
        <f ca="1"/>
        <v>38.700000000000003</v>
      </c>
      <c r="BNV9" vm="19557">
        <f ca="1"/>
        <v>38.880000000000003</v>
      </c>
      <c r="BNW9" vm="19144">
        <f ca="1"/>
        <v>39.1</v>
      </c>
      <c r="BNX9" vm="10978">
        <f ca="1"/>
        <v>39.42</v>
      </c>
      <c r="BNY9" vm="1786">
        <f ca="1"/>
        <v>40.299999999999997</v>
      </c>
      <c r="BNZ9" vm="19559">
        <f ca="1"/>
        <v>40.26</v>
      </c>
      <c r="BOA9" vm="1780">
        <f ca="1"/>
        <v>40.58</v>
      </c>
      <c r="BOB9" vm="1780">
        <f ca="1"/>
        <v>40.58</v>
      </c>
      <c r="BOC9" vm="11004">
        <f ca="1"/>
        <v>40.380000000000003</v>
      </c>
      <c r="BOD9" vm="1769">
        <f ca="1"/>
        <v>42.15</v>
      </c>
      <c r="BOE9" vm="19560">
        <f ca="1"/>
        <v>43.45</v>
      </c>
      <c r="BOF9" vm="18883">
        <f ca="1"/>
        <v>43.78</v>
      </c>
      <c r="BOG9" vm="19561">
        <f ca="1"/>
        <v>43.85</v>
      </c>
      <c r="BOH9" vm="19562">
        <f ca="1"/>
        <v>44.93</v>
      </c>
      <c r="BOI9" vm="1705">
        <f ca="1"/>
        <v>45.33</v>
      </c>
      <c r="BOJ9" vm="19563">
        <f ca="1"/>
        <v>45.21</v>
      </c>
      <c r="BOK9" vm="1236">
        <f ca="1"/>
        <v>45.47</v>
      </c>
      <c r="BOL9" vm="11130">
        <f ca="1"/>
        <v>44.89</v>
      </c>
      <c r="BOM9" vm="11055">
        <f ca="1"/>
        <v>45.88</v>
      </c>
      <c r="BON9" vm="1759">
        <f ca="1"/>
        <v>45.76</v>
      </c>
      <c r="BOO9" vm="11070">
        <f ca="1"/>
        <v>45.02</v>
      </c>
      <c r="BOP9" vm="11151">
        <f ca="1"/>
        <v>45.12</v>
      </c>
      <c r="BOQ9" vm="1707">
        <f ca="1"/>
        <v>45.35</v>
      </c>
      <c r="BOR9" vm="19564">
        <f ca="1"/>
        <v>45.61</v>
      </c>
      <c r="BOS9" vm="19565">
        <f ca="1"/>
        <v>45.15</v>
      </c>
      <c r="BOT9" vm="18886">
        <f ca="1"/>
        <v>46.48</v>
      </c>
      <c r="BOU9" vm="11151">
        <f ca="1"/>
        <v>45.12</v>
      </c>
      <c r="BOV9" vm="19566">
        <f ca="1"/>
        <v>45.25</v>
      </c>
      <c r="BOW9" vm="10993">
        <f ca="1"/>
        <v>44.64</v>
      </c>
      <c r="BOX9" vm="1686">
        <f ca="1"/>
        <v>43.37</v>
      </c>
      <c r="BOY9" vm="10897">
        <f ca="1"/>
        <v>42.98</v>
      </c>
      <c r="BOZ9" vm="11010">
        <f ca="1"/>
        <v>43.13</v>
      </c>
      <c r="BPA9" vm="1712">
        <f ca="1"/>
        <v>42.6</v>
      </c>
      <c r="BPB9" vm="1800">
        <f ca="1"/>
        <v>42.34</v>
      </c>
      <c r="BPC9" vm="18878">
        <f ca="1"/>
        <v>42.14</v>
      </c>
      <c r="BPD9" vm="10928">
        <f ca="1"/>
        <v>41.7</v>
      </c>
      <c r="BPE9" vm="10975">
        <f ca="1"/>
        <v>42.11</v>
      </c>
      <c r="BPF9" vm="10975">
        <f ca="1"/>
        <v>42.11</v>
      </c>
      <c r="BPG9" vm="19567">
        <f ca="1"/>
        <v>42.66</v>
      </c>
      <c r="BPH9" vm="11065">
        <f ca="1"/>
        <v>43.57</v>
      </c>
      <c r="BPI9" vm="1725">
        <f ca="1"/>
        <v>43</v>
      </c>
      <c r="BPJ9" vm="1714">
        <f ca="1"/>
        <v>42.86</v>
      </c>
      <c r="BPK9" vm="11052">
        <f ca="1"/>
        <v>43.6</v>
      </c>
      <c r="BPL9" vm="10932">
        <f ca="1"/>
        <v>43.88</v>
      </c>
      <c r="BPM9" vm="11034">
        <f ca="1"/>
        <v>44.88</v>
      </c>
      <c r="BPN9" vm="1023">
        <f ca="1"/>
        <v>44.97</v>
      </c>
      <c r="BPO9" vm="11064">
        <f ca="1"/>
        <v>44.29</v>
      </c>
      <c r="BPP9" vm="11046">
        <f ca="1"/>
        <v>44.46</v>
      </c>
      <c r="BPQ9" vm="10984">
        <f ca="1"/>
        <v>44.17</v>
      </c>
      <c r="BPR9" vm="1064">
        <f ca="1"/>
        <v>44.92</v>
      </c>
      <c r="BPS9" vm="19568">
        <f ca="1"/>
        <v>43.81</v>
      </c>
      <c r="BPT9" vm="10949">
        <f ca="1"/>
        <v>43.09</v>
      </c>
      <c r="BPU9" vm="11008">
        <f ca="1"/>
        <v>42.79</v>
      </c>
      <c r="BPV9" vm="11042">
        <f ca="1"/>
        <v>43.05</v>
      </c>
      <c r="BPW9" vm="11129">
        <f ca="1"/>
        <v>42.8</v>
      </c>
      <c r="BPX9" vm="1769">
        <f ca="1"/>
        <v>42.15</v>
      </c>
      <c r="BPY9" vm="1790">
        <f ca="1"/>
        <v>42.02</v>
      </c>
      <c r="BPZ9" vm="1790">
        <f ca="1"/>
        <v>42.02</v>
      </c>
      <c r="BQA9" vm="19134">
        <f ca="1"/>
        <v>41.67</v>
      </c>
      <c r="BQB9" vm="19431">
        <f ca="1"/>
        <v>41.53</v>
      </c>
      <c r="BQC9" vm="19171">
        <f ca="1"/>
        <v>41.4</v>
      </c>
      <c r="BQD9" vm="2441">
        <f ca="1"/>
        <v>40.81</v>
      </c>
      <c r="BQE9" vm="2443">
        <f ca="1"/>
        <v>40.950000000000003</v>
      </c>
      <c r="BQF9" vm="1769">
        <f ca="1"/>
        <v>42.15</v>
      </c>
      <c r="BQG9" vm="18870">
        <f ca="1"/>
        <v>42.49</v>
      </c>
      <c r="BQH9" vm="1793">
        <f ca="1"/>
        <v>42.52</v>
      </c>
      <c r="BQI9" vm="1683">
        <f ca="1"/>
        <v>42.16</v>
      </c>
      <c r="BQJ9" vm="1790">
        <f ca="1"/>
        <v>42.02</v>
      </c>
      <c r="BQK9" vm="1788">
        <f ca="1"/>
        <v>41.8</v>
      </c>
      <c r="BQL9" vm="1787">
        <f ca="1"/>
        <v>41.31</v>
      </c>
      <c r="BQM9" vm="10987">
        <f ca="1"/>
        <v>41.38</v>
      </c>
      <c r="BQN9" vm="1821">
        <f ca="1"/>
        <v>40.99</v>
      </c>
      <c r="BQO9" vm="1788">
        <f ca="1"/>
        <v>41.8</v>
      </c>
      <c r="BQP9" vm="975">
        <f ca="1"/>
        <v>42.82</v>
      </c>
      <c r="BQQ9" vm="19569">
        <f ca="1"/>
        <v>44.14</v>
      </c>
      <c r="BQR9" vm="11040">
        <f ca="1"/>
        <v>44.01</v>
      </c>
      <c r="BQS9" vm="1016">
        <f ca="1"/>
        <v>44.22</v>
      </c>
      <c r="BQT9" vm="19570">
        <f ca="1"/>
        <v>44.05</v>
      </c>
      <c r="BQU9" vm="1725">
        <f ca="1"/>
        <v>43</v>
      </c>
      <c r="BQV9" vm="18906">
        <f ca="1"/>
        <v>44.19</v>
      </c>
      <c r="BQW9" vm="11027">
        <f ca="1"/>
        <v>44.07</v>
      </c>
      <c r="BQX9" vm="18906">
        <f ca="1"/>
        <v>44.19</v>
      </c>
      <c r="BQY9" vm="19571">
        <f ca="1"/>
        <v>44.03</v>
      </c>
      <c r="BQZ9" vm="1684">
        <f ca="1"/>
        <v>43.86</v>
      </c>
      <c r="BRA9" vm="1828">
        <f ca="1"/>
        <v>43.15</v>
      </c>
      <c r="BRB9" vm="19572">
        <f ca="1"/>
        <v>43.29</v>
      </c>
      <c r="BRC9" vm="11051">
        <f ca="1"/>
        <v>43.38</v>
      </c>
      <c r="BRD9" vm="18903">
        <f ca="1"/>
        <v>44.16</v>
      </c>
      <c r="BRE9" vm="1711">
        <f ca="1"/>
        <v>43.16</v>
      </c>
      <c r="BRF9" vm="19573">
        <f ca="1"/>
        <v>43.49</v>
      </c>
      <c r="BRG9" vm="11066">
        <f ca="1"/>
        <v>43.02</v>
      </c>
      <c r="BRH9" vm="1825">
        <f ca="1"/>
        <v>42.7</v>
      </c>
      <c r="BRI9" vm="11031">
        <f ca="1"/>
        <v>42.41</v>
      </c>
      <c r="BRJ9" vm="1804">
        <f ca="1"/>
        <v>42.43</v>
      </c>
      <c r="BRK9" vm="10924">
        <f ca="1"/>
        <v>41</v>
      </c>
      <c r="BRL9" vm="19574">
        <f ca="1"/>
        <v>39.54</v>
      </c>
      <c r="BRM9" vm="18853">
        <f ca="1"/>
        <v>41.86</v>
      </c>
      <c r="BRN9" vm="10895">
        <f ca="1"/>
        <v>42.39</v>
      </c>
      <c r="BRO9" vm="19140">
        <f ca="1"/>
        <v>40.75</v>
      </c>
      <c r="BRP9" vm="1694">
        <f ca="1"/>
        <v>41.46</v>
      </c>
      <c r="BRQ9" vm="1799">
        <f ca="1"/>
        <v>42</v>
      </c>
      <c r="BRR9" vm="19171">
        <f ca="1"/>
        <v>41.4</v>
      </c>
      <c r="BRS9" vm="19130">
        <f ca="1"/>
        <v>41.81</v>
      </c>
      <c r="BRT9" vm="980">
        <f ca="1"/>
        <v>41.85</v>
      </c>
      <c r="BRU9" vm="18868">
        <f ca="1"/>
        <v>41.09</v>
      </c>
      <c r="BRV9" vm="19575">
        <f ca="1"/>
        <v>40.770000000000003</v>
      </c>
      <c r="BRW9" vm="18839">
        <f ca="1"/>
        <v>40.56</v>
      </c>
      <c r="BRX9" vm="1775">
        <f ca="1"/>
        <v>40.909999999999997</v>
      </c>
      <c r="BRY9" vm="1775">
        <f ca="1"/>
        <v>40.909999999999997</v>
      </c>
      <c r="BRZ9" vm="10999">
        <f ca="1"/>
        <v>41.54</v>
      </c>
      <c r="BSA9" vm="1000">
        <f ca="1"/>
        <v>40.17</v>
      </c>
      <c r="BSB9" vm="19576">
        <f ca="1"/>
        <v>39.35</v>
      </c>
      <c r="BSC9" vm="10899">
        <f ca="1"/>
        <v>37.79</v>
      </c>
      <c r="BSD9" vm="10902">
        <f ca="1"/>
        <v>37.43</v>
      </c>
      <c r="BSE9" vm="2431">
        <f ca="1"/>
        <v>37.74</v>
      </c>
      <c r="BSF9" vm="10912">
        <f ca="1"/>
        <v>37.93</v>
      </c>
      <c r="BSG9" vm="2431">
        <f ca="1"/>
        <v>37.74</v>
      </c>
      <c r="BSH9" vm="2377">
        <f ca="1"/>
        <v>37.840000000000003</v>
      </c>
      <c r="BSI9" vm="2377">
        <f ca="1"/>
        <v>37.840000000000003</v>
      </c>
      <c r="BSJ9" vm="19113">
        <f ca="1"/>
        <v>37.83</v>
      </c>
      <c r="BSK9" vm="19424">
        <f ca="1"/>
        <v>38.01</v>
      </c>
      <c r="BSL9" vm="18859">
        <f ca="1"/>
        <v>37.69</v>
      </c>
      <c r="BSM9" vm="10906">
        <f ca="1"/>
        <v>37.85</v>
      </c>
      <c r="BSN9" vm="11016">
        <f ca="1"/>
        <v>37.94</v>
      </c>
      <c r="BSO9" vm="18988">
        <f ca="1"/>
        <v>37.01</v>
      </c>
      <c r="BSP9" vm="19194">
        <f ca="1"/>
        <v>36.89</v>
      </c>
      <c r="BSQ9" vm="19136">
        <f ca="1"/>
        <v>37.58</v>
      </c>
      <c r="BSR9" vm="2363">
        <f ca="1"/>
        <v>36.35</v>
      </c>
      <c r="BSS9" vm="18664">
        <f ca="1"/>
        <v>35.17</v>
      </c>
      <c r="BST9" vm="18946">
        <f ca="1"/>
        <v>35.99</v>
      </c>
      <c r="BSU9" vm="2323">
        <f ca="1"/>
        <v>34.869999999999997</v>
      </c>
      <c r="BSV9" vm="19517">
        <f ca="1"/>
        <v>35.47</v>
      </c>
      <c r="BSW9" vm="19515">
        <f ca="1"/>
        <v>36.340000000000003</v>
      </c>
      <c r="BSX9" vm="18944">
        <f ca="1"/>
        <v>35.76</v>
      </c>
      <c r="BSY9" vm="19489">
        <f ca="1"/>
        <v>36.94</v>
      </c>
      <c r="BSZ9" vm="19185">
        <f ca="1"/>
        <v>38.03</v>
      </c>
      <c r="BTA9" vm="19577">
        <f ca="1"/>
        <v>38</v>
      </c>
      <c r="BTB9" vm="19486">
        <f ca="1"/>
        <v>37.68</v>
      </c>
      <c r="BTC9" vm="19113">
        <f ca="1"/>
        <v>37.83</v>
      </c>
      <c r="BTD9" vm="2459">
        <f ca="1"/>
        <v>39.07</v>
      </c>
      <c r="BTE9" vm="10958">
        <f ca="1"/>
        <v>39</v>
      </c>
      <c r="BTF9" vm="18857">
        <f ca="1"/>
        <v>38.83</v>
      </c>
      <c r="BTG9" vm="19427">
        <f ca="1"/>
        <v>38.729999999999997</v>
      </c>
      <c r="BTH9" vm="18832">
        <f ca="1"/>
        <v>39.17</v>
      </c>
      <c r="BTI9" vm="19118">
        <f ca="1"/>
        <v>39.22</v>
      </c>
      <c r="BTJ9" vm="10911">
        <f ca="1"/>
        <v>38.93</v>
      </c>
      <c r="BTK9" vm="2462">
        <f ca="1"/>
        <v>37.770000000000003</v>
      </c>
      <c r="BTL9" vm="18995">
        <f ca="1"/>
        <v>37.61</v>
      </c>
      <c r="BTM9" vm="18859">
        <f ca="1"/>
        <v>37.69</v>
      </c>
      <c r="BTN9" vm="10912">
        <f ca="1"/>
        <v>37.93</v>
      </c>
      <c r="BTO9" vm="10965">
        <f ca="1"/>
        <v>38.11</v>
      </c>
      <c r="BTP9" vm="19578">
        <f ca="1"/>
        <v>38.25</v>
      </c>
      <c r="BTQ9" vm="19480">
        <f ca="1"/>
        <v>37.65</v>
      </c>
      <c r="BTR9" vm="19487">
        <f ca="1"/>
        <v>36.74</v>
      </c>
      <c r="BTS9" vm="18817">
        <f ca="1"/>
        <v>36.42</v>
      </c>
      <c r="BTT9" vm="2468">
        <f ca="1"/>
        <v>36.200000000000003</v>
      </c>
      <c r="BTU9" vm="18954">
        <f ca="1"/>
        <v>36.15</v>
      </c>
      <c r="BTV9" vm="19407">
        <f ca="1"/>
        <v>36.71</v>
      </c>
      <c r="BTW9" vm="19515">
        <f ca="1"/>
        <v>36.340000000000003</v>
      </c>
      <c r="BTX9" vm="19404">
        <f ca="1"/>
        <v>36.33</v>
      </c>
      <c r="BTY9" vm="19450">
        <f ca="1"/>
        <v>36.270000000000003</v>
      </c>
      <c r="BTZ9" vm="2409">
        <f ca="1"/>
        <v>37.159999999999997</v>
      </c>
      <c r="BUA9" vm="19194">
        <f ca="1"/>
        <v>36.89</v>
      </c>
      <c r="BUB9" vm="19579">
        <f ca="1"/>
        <v>36.630000000000003</v>
      </c>
      <c r="BUC9" vm="19489">
        <f ca="1"/>
        <v>36.94</v>
      </c>
      <c r="BUD9" vm="19185">
        <f ca="1"/>
        <v>38.03</v>
      </c>
      <c r="BUE9" vm="19580">
        <f ca="1"/>
        <v>38.299999999999997</v>
      </c>
      <c r="BUF9" vm="10899">
        <f ca="1"/>
        <v>37.79</v>
      </c>
      <c r="BUG9" vm="19581">
        <f ca="1"/>
        <v>38.090000000000003</v>
      </c>
      <c r="BUH9" vm="10917">
        <f ca="1"/>
        <v>38.28</v>
      </c>
      <c r="BUI9" vm="10906">
        <f ca="1"/>
        <v>37.85</v>
      </c>
      <c r="BUJ9" vm="10916">
        <f ca="1"/>
        <v>38.39</v>
      </c>
      <c r="BUK9" vm="19580">
        <f ca="1"/>
        <v>38.299999999999997</v>
      </c>
      <c r="BUL9" vm="19484">
        <f ca="1"/>
        <v>37.380000000000003</v>
      </c>
      <c r="BUM9" vm="19113">
        <f ca="1"/>
        <v>37.83</v>
      </c>
      <c r="BUN9" vm="1825">
        <f ca="1"/>
        <v>42.7</v>
      </c>
      <c r="BUO9" vm="1015">
        <f ca="1"/>
        <v>43.2</v>
      </c>
      <c r="BUP9" vm="18883">
        <f ca="1"/>
        <v>43.78</v>
      </c>
      <c r="BUQ9" vm="1732">
        <f ca="1"/>
        <v>43.41</v>
      </c>
      <c r="BUR9" vm="1715">
        <f ca="1"/>
        <v>43.93</v>
      </c>
      <c r="BUS9" vm="11040">
        <f ca="1"/>
        <v>44.01</v>
      </c>
      <c r="BUT9" vm="19582">
        <f ca="1"/>
        <v>44.25</v>
      </c>
      <c r="BUU9" vm="1765">
        <f ca="1"/>
        <v>44.85</v>
      </c>
      <c r="BUV9" vm="1219">
        <f ca="1"/>
        <v>44.18</v>
      </c>
      <c r="BUW9" vm="19583">
        <f ca="1"/>
        <v>44.45</v>
      </c>
      <c r="BUX9" vm="11065">
        <f ca="1"/>
        <v>43.57</v>
      </c>
      <c r="BUY9" vm="1701">
        <f ca="1"/>
        <v>43.91</v>
      </c>
      <c r="BUZ9" vm="1709">
        <f ca="1"/>
        <v>43.95</v>
      </c>
      <c r="BVA9" vm="19584">
        <f ca="1"/>
        <v>42.26</v>
      </c>
      <c r="BVB9" vm="10892">
        <f ca="1"/>
        <v>41.95</v>
      </c>
      <c r="BVC9" vm="1002">
        <f ca="1"/>
        <v>41.12</v>
      </c>
      <c r="BVD9" vm="977">
        <f ca="1"/>
        <v>41.25</v>
      </c>
      <c r="BVE9" vm="1679">
        <f ca="1"/>
        <v>40.61</v>
      </c>
      <c r="BVF9" vm="10923">
        <f ca="1"/>
        <v>41.01</v>
      </c>
      <c r="BVG9" vm="1673">
        <f ca="1"/>
        <v>40.369999999999997</v>
      </c>
      <c r="BVH9" vm="2450">
        <f ca="1"/>
        <v>40.520000000000003</v>
      </c>
      <c r="BVI9" vm="19148">
        <f ca="1"/>
        <v>39.4</v>
      </c>
      <c r="BVJ9" vm="10872">
        <f ca="1"/>
        <v>39.5</v>
      </c>
      <c r="BVK9" vm="19585">
        <f ca="1"/>
        <v>38.97</v>
      </c>
      <c r="BVL9" vm="19142">
        <f ca="1"/>
        <v>39.47</v>
      </c>
      <c r="BVM9" vm="19586">
        <f ca="1"/>
        <v>39.159999999999997</v>
      </c>
      <c r="BVN9" vm="1785">
        <f ca="1"/>
        <v>39.75</v>
      </c>
      <c r="BVO9" vm="10976">
        <f ca="1"/>
        <v>40.090000000000003</v>
      </c>
      <c r="BVP9" vm="10880">
        <f ca="1"/>
        <v>39.299999999999997</v>
      </c>
      <c r="BVQ9" vm="2449">
        <f ca="1"/>
        <v>39.270000000000003</v>
      </c>
      <c r="BVR9" vm="19587">
        <f ca="1"/>
        <v>39.36</v>
      </c>
      <c r="BVS9" vm="2448">
        <f ca="1"/>
        <v>39.56</v>
      </c>
      <c r="BVT9" vm="10966">
        <f ca="1"/>
        <v>40.03</v>
      </c>
      <c r="BVU9" vm="10960">
        <f ca="1"/>
        <v>39.869999999999997</v>
      </c>
      <c r="BVV9" vm="19588">
        <f ca="1"/>
        <v>39.31</v>
      </c>
      <c r="BVW9" vm="19148">
        <f ca="1"/>
        <v>39.4</v>
      </c>
      <c r="BVX9" vm="2449">
        <f ca="1"/>
        <v>39.270000000000003</v>
      </c>
      <c r="BVY9" vm="10977">
        <f ca="1"/>
        <v>39.479999999999997</v>
      </c>
      <c r="BVZ9" vm="19480">
        <f ca="1"/>
        <v>37.65</v>
      </c>
      <c r="BWA9" vm="19100">
        <f ca="1"/>
        <v>36.75</v>
      </c>
      <c r="BWB9" vm="10905">
        <f ca="1"/>
        <v>37.53</v>
      </c>
      <c r="BWC9" vm="1665">
        <f ca="1"/>
        <v>37.67</v>
      </c>
      <c r="BWD9" vm="19112">
        <f ca="1"/>
        <v>37.909999999999997</v>
      </c>
      <c r="BWE9" vm="19397">
        <f ca="1"/>
        <v>37.14</v>
      </c>
      <c r="BWF9" vm="19452">
        <f ca="1"/>
        <v>36.619999999999997</v>
      </c>
      <c r="BWG9" vm="19107">
        <f ca="1"/>
        <v>37.729999999999997</v>
      </c>
      <c r="BWH9" vm="19589">
        <f ca="1"/>
        <v>37.6</v>
      </c>
      <c r="BWI9" vm="19136">
        <f ca="1"/>
        <v>37.58</v>
      </c>
      <c r="BWJ9" vm="2376">
        <f ca="1"/>
        <v>37.659999999999997</v>
      </c>
      <c r="BWK9" vm="19101">
        <f ca="1"/>
        <v>37.51</v>
      </c>
      <c r="BWL9" vm="19193">
        <f ca="1"/>
        <v>36.590000000000003</v>
      </c>
      <c r="BWM9" vm="19590">
        <f ca="1"/>
        <v>36.159999999999997</v>
      </c>
      <c r="BWN9" vm="2468">
        <f ca="1"/>
        <v>36.200000000000003</v>
      </c>
      <c r="BWO9" vm="19411">
        <f ca="1"/>
        <v>35.94</v>
      </c>
      <c r="BWP9" vm="2381">
        <f ca="1"/>
        <v>36.29</v>
      </c>
      <c r="BWQ9" vm="18813">
        <f ca="1"/>
        <v>36.380000000000003</v>
      </c>
      <c r="BWR9" vm="19017">
        <f ca="1"/>
        <v>36.770000000000003</v>
      </c>
      <c r="BWS9" vm="19555">
        <f ca="1"/>
        <v>36.909999999999997</v>
      </c>
      <c r="BWT9" vm="19016">
        <f ca="1"/>
        <v>36.130000000000003</v>
      </c>
      <c r="BWU9" vm="19511">
        <f ca="1"/>
        <v>35.67</v>
      </c>
      <c r="BWV9" vm="987">
        <f ca="1"/>
        <v>35.950000000000003</v>
      </c>
      <c r="BWW9" vm="18859">
        <f ca="1"/>
        <v>37.69</v>
      </c>
      <c r="BWX9" vm="19591">
        <f ca="1"/>
        <v>37.32</v>
      </c>
      <c r="BWY9" vm="19592">
        <f ca="1"/>
        <v>37.119999999999997</v>
      </c>
      <c r="BWZ9" vm="19393">
        <f ca="1"/>
        <v>36.36</v>
      </c>
      <c r="BXA9" vm="19593">
        <f ca="1"/>
        <v>36.049999999999997</v>
      </c>
      <c r="BXB9" vm="2405">
        <f ca="1"/>
        <v>35.6</v>
      </c>
      <c r="BXC9" vm="19412">
        <f ca="1"/>
        <v>35.29</v>
      </c>
      <c r="BXD9" vm="19009">
        <f ca="1"/>
        <v>34.380000000000003</v>
      </c>
      <c r="BXE9" vm="19545">
        <f ca="1"/>
        <v>33.909999999999997</v>
      </c>
      <c r="BXF9" vm="18981">
        <f ca="1"/>
        <v>33.869999999999997</v>
      </c>
      <c r="BXG9" vm="19546">
        <f ca="1"/>
        <v>33.770000000000003</v>
      </c>
      <c r="BXH9" vm="19594">
        <f ca="1"/>
        <v>34.06</v>
      </c>
      <c r="BXI9" vm="19449">
        <f ca="1"/>
        <v>34.25</v>
      </c>
      <c r="BXJ9" vm="2389">
        <f ca="1"/>
        <v>34.630000000000003</v>
      </c>
      <c r="BXK9" vm="19494">
        <f ca="1"/>
        <v>35.020000000000003</v>
      </c>
      <c r="BXL9" vm="2361">
        <f ca="1"/>
        <v>35.1</v>
      </c>
      <c r="BXM9" vm="2375">
        <f ca="1"/>
        <v>35.729999999999997</v>
      </c>
      <c r="BXN9" vm="18998">
        <f ca="1"/>
        <v>36.08</v>
      </c>
      <c r="BXO9" vm="18674">
        <f ca="1"/>
        <v>35.32</v>
      </c>
      <c r="BXP9" vm="19448">
        <f ca="1"/>
        <v>34.75</v>
      </c>
      <c r="BXQ9" vm="19091">
        <f ca="1"/>
        <v>33.549999999999997</v>
      </c>
      <c r="BXR9" vm="18965">
        <f ca="1"/>
        <v>33.729999999999997</v>
      </c>
      <c r="BXS9" vm="2298">
        <f ca="1"/>
        <v>33.67</v>
      </c>
      <c r="BXT9" vm="2298">
        <f ca="1"/>
        <v>33.67</v>
      </c>
      <c r="BXU9" vm="19174">
        <f ca="1"/>
        <v>34.200000000000003</v>
      </c>
      <c r="BXV9" vm="19446">
        <f ca="1"/>
        <v>33.299999999999997</v>
      </c>
      <c r="BXW9" vm="2320">
        <f ca="1"/>
        <v>34</v>
      </c>
      <c r="BXX9" vm="19449">
        <f ca="1"/>
        <v>34.25</v>
      </c>
      <c r="BXY9" vm="2402">
        <f ca="1"/>
        <v>34.119999999999997</v>
      </c>
      <c r="BXZ9" vm="19449">
        <f ca="1"/>
        <v>34.25</v>
      </c>
      <c r="BYA9" vm="2472">
        <f ca="1"/>
        <v>32.65</v>
      </c>
      <c r="BYB9" vm="2331">
        <f ca="1"/>
        <v>32.6</v>
      </c>
      <c r="BYC9" vm="2330">
        <f ca="1"/>
        <v>32.31</v>
      </c>
      <c r="BYD9" vm="2476">
        <f ca="1"/>
        <v>31.79</v>
      </c>
      <c r="BYE9" vm="19086">
        <f ca="1"/>
        <v>32.119999999999997</v>
      </c>
      <c r="BYF9" vm="10826">
        <f ca="1"/>
        <v>32.340000000000003</v>
      </c>
      <c r="BYG9" vm="18420">
        <f ca="1"/>
        <v>31.93</v>
      </c>
      <c r="BYH9" vm="18688">
        <f ca="1"/>
        <v>31.08</v>
      </c>
      <c r="BYI9" vm="18415">
        <f ca="1"/>
        <v>31.2</v>
      </c>
      <c r="BYJ9" vm="19595">
        <f ca="1"/>
        <v>31.34</v>
      </c>
      <c r="BYK9" vm="19086">
        <f ca="1"/>
        <v>32.119999999999997</v>
      </c>
      <c r="BYL9" vm="19030">
        <f ca="1"/>
        <v>30.56</v>
      </c>
      <c r="BYM9" vm="18412">
        <f ca="1"/>
        <v>32</v>
      </c>
      <c r="BYN9" vm="2472">
        <f ca="1"/>
        <v>32.65</v>
      </c>
      <c r="BYO9" vm="19093">
        <f ca="1"/>
        <v>33.130000000000003</v>
      </c>
      <c r="BYP9" vm="2273">
        <f ca="1"/>
        <v>33.54</v>
      </c>
      <c r="BYQ9" vm="19193">
        <f ca="1"/>
        <v>36.590000000000003</v>
      </c>
      <c r="BYR9" vm="1664">
        <f ca="1"/>
        <v>36.47</v>
      </c>
      <c r="BYS9" vm="2433">
        <f ca="1"/>
        <v>36.03</v>
      </c>
      <c r="BYT9" vm="18939">
        <f ca="1"/>
        <v>36.25</v>
      </c>
      <c r="BYU9" vm="19514">
        <f ca="1"/>
        <v>36.46</v>
      </c>
      <c r="BYV9" vm="19115">
        <f ca="1"/>
        <v>36.880000000000003</v>
      </c>
      <c r="BYW9" vm="19488">
        <f ca="1"/>
        <v>36.57</v>
      </c>
      <c r="BYX9" vm="18987">
        <f ca="1"/>
        <v>35.700000000000003</v>
      </c>
      <c r="BYY9" vm="19098">
        <f ca="1"/>
        <v>35.69</v>
      </c>
      <c r="BYZ9" vm="18814">
        <f ca="1"/>
        <v>35.93</v>
      </c>
      <c r="BZA9" vm="19010">
        <f ca="1"/>
        <v>35.229999999999997</v>
      </c>
      <c r="BZB9" vm="19497">
        <f ca="1"/>
        <v>35.549999999999997</v>
      </c>
      <c r="BZC9" vm="19512">
        <f ca="1"/>
        <v>35.75</v>
      </c>
      <c r="BZD9" vm="10866">
        <f ca="1"/>
        <v>35.68</v>
      </c>
      <c r="BZE9" vm="2274">
        <f ca="1"/>
        <v>35.090000000000003</v>
      </c>
      <c r="BZF9" vm="19497">
        <f ca="1"/>
        <v>35.549999999999997</v>
      </c>
      <c r="BZG9" vm="18814">
        <f ca="1"/>
        <v>35.93</v>
      </c>
      <c r="BZH9" vm="19480">
        <f ca="1"/>
        <v>37.65</v>
      </c>
      <c r="BZI9" vm="19438">
        <f ca="1"/>
        <v>36.69</v>
      </c>
      <c r="BZJ9" vm="2463">
        <f ca="1"/>
        <v>36.950000000000003</v>
      </c>
      <c r="BZK9" vm="19396">
        <f ca="1"/>
        <v>36.76</v>
      </c>
      <c r="BZL9" vm="18821">
        <f ca="1"/>
        <v>37.950000000000003</v>
      </c>
      <c r="BZM9" vm="1668">
        <f ca="1"/>
        <v>38.450000000000003</v>
      </c>
      <c r="BZN9" vm="2365">
        <f ca="1"/>
        <v>36.520000000000003</v>
      </c>
      <c r="BZO9" vm="18987">
        <f ca="1"/>
        <v>35.700000000000003</v>
      </c>
      <c r="BZP9" vm="18684">
        <f ca="1"/>
        <v>34.69</v>
      </c>
      <c r="BZQ9" vm="19387">
        <f ca="1"/>
        <v>34.42</v>
      </c>
      <c r="BZR9" vm="18684">
        <f ca="1"/>
        <v>34.69</v>
      </c>
      <c r="BZS9" vm="10866">
        <f ca="1"/>
        <v>35.68</v>
      </c>
      <c r="BZT9" vm="18662">
        <f ca="1"/>
        <v>35.11</v>
      </c>
      <c r="BZU9" vm="2361">
        <f ca="1"/>
        <v>35.1</v>
      </c>
      <c r="BZV9" vm="19596">
        <f ca="1"/>
        <v>34.659999999999997</v>
      </c>
      <c r="BZW9" vm="18669">
        <f ca="1"/>
        <v>34.9</v>
      </c>
      <c r="BZX9" vm="19548">
        <f ca="1"/>
        <v>34.93</v>
      </c>
      <c r="BZY9" vm="18686">
        <f ca="1"/>
        <v>34.270000000000003</v>
      </c>
      <c r="BZZ9" vm="18809">
        <f ca="1"/>
        <v>32.979999999999997</v>
      </c>
      <c r="CAA9" vm="18807">
        <f ca="1"/>
        <v>32.369999999999997</v>
      </c>
      <c r="CAB9" vm="10855">
        <f ca="1"/>
        <v>33.520000000000003</v>
      </c>
      <c r="CAC9" vm="10838">
        <f ca="1"/>
        <v>33.96</v>
      </c>
      <c r="CAD9" vm="10847">
        <f ca="1"/>
        <v>33.92</v>
      </c>
      <c r="CAE9" vm="19389">
        <f ca="1"/>
        <v>33.450000000000003</v>
      </c>
      <c r="CAF9" vm="18657">
        <f ca="1"/>
        <v>33.64</v>
      </c>
      <c r="CAG9" vm="2310">
        <f ca="1"/>
        <v>32.25</v>
      </c>
      <c r="CAH9" vm="19502">
        <f ca="1"/>
        <v>33.33</v>
      </c>
      <c r="CAI9" vm="18678">
        <f ca="1"/>
        <v>34.36</v>
      </c>
      <c r="CAJ9" vm="2401">
        <f ca="1"/>
        <v>34.81</v>
      </c>
      <c r="CAK9" vm="19413">
        <f ca="1"/>
        <v>35.18</v>
      </c>
      <c r="CAL9" vm="2321">
        <f ca="1"/>
        <v>34.729999999999997</v>
      </c>
      <c r="CAM9" vm="19187">
        <f ca="1"/>
        <v>37.18</v>
      </c>
      <c r="CAN9" vm="2376">
        <f ca="1"/>
        <v>37.659999999999997</v>
      </c>
      <c r="CAO9" vm="19114">
        <f ca="1"/>
        <v>37.549999999999997</v>
      </c>
      <c r="CAP9" vm="1665">
        <f ca="1"/>
        <v>37.67</v>
      </c>
      <c r="CAQ9" vm="19597">
        <f ca="1"/>
        <v>38.26</v>
      </c>
      <c r="CAR9" vm="19598">
        <f ca="1"/>
        <v>38.61</v>
      </c>
      <c r="CAS9" vm="19599">
        <f ca="1"/>
        <v>38.15</v>
      </c>
      <c r="CAT9" vm="1665">
        <f ca="1"/>
        <v>37.67</v>
      </c>
      <c r="CAU9" vm="19600">
        <f ca="1"/>
        <v>38.159999999999997</v>
      </c>
      <c r="CAV9" vm="19601">
        <f ca="1"/>
        <v>38.64</v>
      </c>
      <c r="CAW9" vm="18860">
        <f ca="1"/>
        <v>38.46</v>
      </c>
      <c r="CAX9" vm="19602">
        <f ca="1"/>
        <v>38.47</v>
      </c>
      <c r="CAY9" vm="11020">
        <f ca="1"/>
        <v>39.090000000000003</v>
      </c>
      <c r="CAZ9" vm="1670">
        <f ca="1"/>
        <v>39.020000000000003</v>
      </c>
      <c r="CBA9" vm="18854">
        <f ca="1"/>
        <v>38.78</v>
      </c>
      <c r="CBB9" vm="10911">
        <f ca="1"/>
        <v>38.93</v>
      </c>
      <c r="CBC9" vm="10880">
        <f ca="1"/>
        <v>39.299999999999997</v>
      </c>
      <c r="CBD9" vm="19173">
        <f ca="1"/>
        <v>39.909999999999997</v>
      </c>
      <c r="CBE9" vm="19143">
        <f ca="1"/>
        <v>38.65</v>
      </c>
      <c r="CBF9" vm="19558">
        <f ca="1"/>
        <v>38.700000000000003</v>
      </c>
      <c r="CBG9" vm="19122">
        <f ca="1"/>
        <v>38.630000000000003</v>
      </c>
      <c r="CBH9" vm="11023">
        <f ca="1"/>
        <v>39.03</v>
      </c>
      <c r="CBI9" vm="10958">
        <f ca="1"/>
        <v>39</v>
      </c>
      <c r="CBJ9" vm="10918">
        <f ca="1"/>
        <v>38.89</v>
      </c>
      <c r="CBK9" vm="11020">
        <f ca="1"/>
        <v>39.090000000000003</v>
      </c>
      <c r="CBL9" vm="19603">
        <f ca="1"/>
        <v>39.53</v>
      </c>
      <c r="CBM9" vm="19139">
        <f ca="1"/>
        <v>39.950000000000003</v>
      </c>
      <c r="CBN9" vm="1812">
        <f ca="1"/>
        <v>39.619999999999997</v>
      </c>
      <c r="CBO9" vm="998">
        <f ca="1"/>
        <v>39.99</v>
      </c>
      <c r="CBP9" vm="18875">
        <f ca="1"/>
        <v>40.14</v>
      </c>
      <c r="CBQ9" vm="10921">
        <f ca="1"/>
        <v>40.11</v>
      </c>
      <c r="CBR9" vm="1815">
        <f ca="1"/>
        <v>40</v>
      </c>
      <c r="CBS9" vm="10977">
        <f ca="1"/>
        <v>39.479999999999997</v>
      </c>
      <c r="CBT9" vm="19603">
        <f ca="1"/>
        <v>39.53</v>
      </c>
      <c r="CBU9" vm="2436">
        <f ca="1"/>
        <v>39.25</v>
      </c>
      <c r="CBV9" vm="1681">
        <f ca="1"/>
        <v>39.28</v>
      </c>
      <c r="CBW9" vm="10901">
        <f ca="1"/>
        <v>38.67</v>
      </c>
      <c r="CBX9" vm="10913">
        <f ca="1"/>
        <v>38.04</v>
      </c>
      <c r="CBY9" vm="989">
        <f ca="1"/>
        <v>37.99</v>
      </c>
      <c r="CBZ9" vm="10955">
        <f ca="1"/>
        <v>38.619999999999997</v>
      </c>
      <c r="CCA9" vm="10955">
        <f ca="1"/>
        <v>38.619999999999997</v>
      </c>
      <c r="CCB9" vm="19436">
        <f ca="1"/>
        <v>38.799999999999997</v>
      </c>
      <c r="CCC9" vm="19185">
        <f ca="1"/>
        <v>38.03</v>
      </c>
      <c r="CCD9" vm="2466">
        <f ca="1"/>
        <v>38.07</v>
      </c>
      <c r="CCE9" vm="18863">
        <f ca="1"/>
        <v>37.979999999999997</v>
      </c>
      <c r="CCF9" vm="18865">
        <f ca="1"/>
        <v>38.270000000000003</v>
      </c>
      <c r="CCG9" vm="2411">
        <f ca="1"/>
        <v>37</v>
      </c>
      <c r="CCH9" vm="19485">
        <f ca="1"/>
        <v>37.35</v>
      </c>
      <c r="CCI9" vm="10862">
        <f ca="1"/>
        <v>36.44</v>
      </c>
      <c r="CCJ9" vm="19100">
        <f ca="1"/>
        <v>36.75</v>
      </c>
      <c r="CCK9" vm="19540">
        <f ca="1"/>
        <v>36.869999999999997</v>
      </c>
      <c r="CCL9" vm="19395">
        <f ca="1"/>
        <v>36.61</v>
      </c>
      <c r="CCM9" vm="19180">
        <f ca="1"/>
        <v>37.06</v>
      </c>
      <c r="CCN9" vm="19456">
        <f ca="1"/>
        <v>37.1</v>
      </c>
      <c r="CCO9" vm="18989">
        <f ca="1"/>
        <v>37.76</v>
      </c>
      <c r="CCP9" vm="19104">
        <f ca="1"/>
        <v>37.81</v>
      </c>
      <c r="CCQ9" vm="10916">
        <f ca="1"/>
        <v>38.39</v>
      </c>
      <c r="CCR9" vm="19556">
        <f ca="1"/>
        <v>38.79</v>
      </c>
      <c r="CCS9" vm="2438">
        <f ca="1"/>
        <v>38.94</v>
      </c>
      <c r="CCT9" vm="2456">
        <f ca="1"/>
        <v>39.06</v>
      </c>
      <c r="CCU9" vm="18856">
        <f ca="1"/>
        <v>38.86</v>
      </c>
      <c r="CCV9" vm="2436">
        <f ca="1"/>
        <v>39.25</v>
      </c>
      <c r="CCW9" vm="19604">
        <f ca="1"/>
        <v>39.33</v>
      </c>
      <c r="CCX9" vm="1669">
        <f ca="1"/>
        <v>39.71</v>
      </c>
      <c r="CCY9" vm="11000">
        <f ca="1"/>
        <v>39.57</v>
      </c>
      <c r="CCZ9" vm="18936">
        <f ca="1"/>
        <v>39.659999999999997</v>
      </c>
      <c r="CDA9" vm="998">
        <f ca="1"/>
        <v>39.99</v>
      </c>
      <c r="CDB9" vm="1786">
        <f ca="1"/>
        <v>40.299999999999997</v>
      </c>
      <c r="CDC9" vm="10872">
        <f ca="1"/>
        <v>39.5</v>
      </c>
      <c r="CDD9" vm="1672">
        <f ca="1"/>
        <v>39.83</v>
      </c>
      <c r="CDE9" vm="2439">
        <f ca="1"/>
        <v>39.72</v>
      </c>
      <c r="CDF9" vm="18877">
        <f ca="1"/>
        <v>39.11</v>
      </c>
      <c r="CDG9" vm="10870">
        <f ca="1"/>
        <v>39.68</v>
      </c>
      <c r="CDH9" vm="19128">
        <f ca="1"/>
        <v>40.01</v>
      </c>
      <c r="CDI9" vm="19605">
        <f ca="1"/>
        <v>38.950000000000003</v>
      </c>
      <c r="CDJ9" vm="994">
        <f ca="1"/>
        <v>38.75</v>
      </c>
      <c r="CDK9" vm="19578">
        <f ca="1"/>
        <v>38.25</v>
      </c>
      <c r="CDL9" vm="19436">
        <f ca="1"/>
        <v>38.799999999999997</v>
      </c>
      <c r="CDM9" vm="19581">
        <f ca="1"/>
        <v>38.090000000000003</v>
      </c>
      <c r="CDN9" vm="18822">
        <f ca="1"/>
        <v>38.53</v>
      </c>
      <c r="CDO9" vm="10903">
        <f ca="1"/>
        <v>38.21</v>
      </c>
      <c r="CDP9" vm="19136">
        <f ca="1"/>
        <v>37.58</v>
      </c>
      <c r="CDQ9" vm="19189">
        <f ca="1"/>
        <v>37.89</v>
      </c>
      <c r="CDR9" vm="19606">
        <f ca="1"/>
        <v>36.56</v>
      </c>
      <c r="CDS9" vm="19607">
        <f ca="1"/>
        <v>37.04</v>
      </c>
      <c r="CDT9" vm="2455">
        <f ca="1"/>
        <v>37.369999999999997</v>
      </c>
      <c r="CDU9" vm="19484">
        <f ca="1"/>
        <v>37.380000000000003</v>
      </c>
      <c r="CDV9" vm="2411">
        <f ca="1"/>
        <v>37</v>
      </c>
      <c r="CDW9" vm="19110">
        <f ca="1"/>
        <v>36.97</v>
      </c>
      <c r="CDX9" vm="18819">
        <f ca="1"/>
        <v>37.130000000000003</v>
      </c>
      <c r="CDY9" vm="19497">
        <f ca="1"/>
        <v>35.549999999999997</v>
      </c>
      <c r="CDZ9" vm="2360">
        <f ca="1"/>
        <v>35.130000000000003</v>
      </c>
      <c r="CEA9" vm="19493">
        <f ca="1"/>
        <v>35.119999999999997</v>
      </c>
      <c r="CEB9" vm="2275">
        <f ca="1"/>
        <v>34.85</v>
      </c>
      <c r="CEC9" vm="19089">
        <f ca="1"/>
        <v>34.79</v>
      </c>
      <c r="CED9" vm="2272">
        <f ca="1"/>
        <v>34.82</v>
      </c>
      <c r="CEE9" vm="19608">
        <f ca="1"/>
        <v>33.340000000000003</v>
      </c>
      <c r="CEF9" vm="18986">
        <f ca="1"/>
        <v>33.700000000000003</v>
      </c>
      <c r="CEG9" vm="2375">
        <f ca="1"/>
        <v>35.729999999999997</v>
      </c>
      <c r="CEH9" vm="2369">
        <f ca="1"/>
        <v>35.840000000000003</v>
      </c>
      <c r="CEI9" vm="19549">
        <f ca="1"/>
        <v>35.19</v>
      </c>
      <c r="CEJ9" vm="19553">
        <f ca="1"/>
        <v>35.49</v>
      </c>
      <c r="CEK9" vm="19099">
        <f ca="1"/>
        <v>36.01</v>
      </c>
      <c r="CEL9" vm="2468">
        <f ca="1"/>
        <v>36.200000000000003</v>
      </c>
      <c r="CEM9" vm="19511">
        <f ca="1"/>
        <v>35.67</v>
      </c>
      <c r="CEN9" vm="19179">
        <f ca="1"/>
        <v>36.020000000000003</v>
      </c>
      <c r="CEO9" vm="2383">
        <f ca="1"/>
        <v>35.659999999999997</v>
      </c>
      <c r="CEP9" vm="18941">
        <f ca="1"/>
        <v>36.14</v>
      </c>
      <c r="CEQ9" vm="2370">
        <f ca="1"/>
        <v>36.700000000000003</v>
      </c>
      <c r="CER9" vm="19609">
        <f ca="1"/>
        <v>36.78</v>
      </c>
      <c r="CES9" vm="19541">
        <f ca="1"/>
        <v>36.96</v>
      </c>
      <c r="CET9" vm="992">
        <f ca="1"/>
        <v>36.92</v>
      </c>
      <c r="CEU9" vm="19541">
        <f ca="1"/>
        <v>36.96</v>
      </c>
      <c r="CEV9" vm="19486">
        <f ca="1"/>
        <v>37.68</v>
      </c>
      <c r="CEW9" vm="10915">
        <f ca="1"/>
        <v>38.130000000000003</v>
      </c>
      <c r="CEX9" vm="993">
        <f ca="1"/>
        <v>38.32</v>
      </c>
      <c r="CEY9" vm="18822">
        <f ca="1"/>
        <v>38.53</v>
      </c>
      <c r="CEZ9" vm="994">
        <f ca="1"/>
        <v>38.75</v>
      </c>
      <c r="CFA9" vm="18926">
        <f ca="1"/>
        <v>38.340000000000003</v>
      </c>
      <c r="CFB9" vm="19600">
        <f ca="1"/>
        <v>38.159999999999997</v>
      </c>
      <c r="CFC9" vm="19421">
        <f ca="1"/>
        <v>38.5</v>
      </c>
      <c r="CFD9" vm="19539">
        <f ca="1"/>
        <v>38.229999999999997</v>
      </c>
      <c r="CFE9" vm="18833">
        <f ca="1"/>
        <v>38.08</v>
      </c>
      <c r="CFF9" vm="10900">
        <f ca="1"/>
        <v>38.1</v>
      </c>
      <c r="CFG9" vm="10964">
        <f ca="1"/>
        <v>38.43</v>
      </c>
      <c r="CFH9" vm="10979">
        <f ca="1"/>
        <v>39.21</v>
      </c>
      <c r="CFI9" vm="19587">
        <f ca="1"/>
        <v>39.36</v>
      </c>
      <c r="CFJ9" vm="19610">
        <f ca="1"/>
        <v>39.43</v>
      </c>
      <c r="CFK9" vm="19586">
        <f ca="1"/>
        <v>39.159999999999997</v>
      </c>
      <c r="CFL9" vm="19611">
        <f ca="1"/>
        <v>39.119999999999997</v>
      </c>
      <c r="CFM9" vm="10977">
        <f ca="1"/>
        <v>39.479999999999997</v>
      </c>
      <c r="CFN9" vm="2437">
        <f ca="1"/>
        <v>39.86</v>
      </c>
      <c r="CFO9" vm="19612">
        <f ca="1"/>
        <v>40.71</v>
      </c>
      <c r="CFP9" vm="10890">
        <f ca="1"/>
        <v>40.880000000000003</v>
      </c>
      <c r="CFQ9" vm="19140">
        <f ca="1"/>
        <v>40.75</v>
      </c>
      <c r="CFR9" vm="19575">
        <f ca="1"/>
        <v>40.770000000000003</v>
      </c>
      <c r="CFS9" vm="11024">
        <f ca="1"/>
        <v>40.68</v>
      </c>
      <c r="CFT9" vm="19613">
        <f ca="1"/>
        <v>40.43</v>
      </c>
      <c r="CFU9" vm="19614">
        <f ca="1"/>
        <v>40.340000000000003</v>
      </c>
      <c r="CFV9" vm="18866">
        <f ca="1"/>
        <v>40.15</v>
      </c>
      <c r="CFW9" vm="997">
        <f ca="1"/>
        <v>39.78</v>
      </c>
      <c r="CFX9" vm="1682">
        <f ca="1"/>
        <v>39.01</v>
      </c>
      <c r="CFY9" vm="19615">
        <f ca="1"/>
        <v>39.08</v>
      </c>
      <c r="CFZ9" vm="18931">
        <f ca="1"/>
        <v>39.39</v>
      </c>
      <c r="CGA9" vm="1814">
        <f ca="1"/>
        <v>40.1</v>
      </c>
      <c r="CGB9" vm="19172">
        <f ca="1"/>
        <v>39.61</v>
      </c>
      <c r="CGC9" vm="18856">
        <f ca="1"/>
        <v>38.86</v>
      </c>
      <c r="CGD9" vm="1682">
        <f ca="1"/>
        <v>39.01</v>
      </c>
      <c r="CGE9" vm="18992">
        <f ca="1"/>
        <v>37.19</v>
      </c>
      <c r="CGF9" vm="1664">
        <f ca="1"/>
        <v>36.47</v>
      </c>
      <c r="CGG9" vm="2411">
        <f ca="1"/>
        <v>37</v>
      </c>
      <c r="CGH9" vm="18990">
        <f ca="1"/>
        <v>37.36</v>
      </c>
      <c r="CGI9" vm="19541">
        <f ca="1"/>
        <v>36.96</v>
      </c>
      <c r="CGJ9" vm="19592">
        <f ca="1"/>
        <v>37.119999999999997</v>
      </c>
      <c r="CGK9" vm="19616">
        <f ca="1"/>
        <v>37.26</v>
      </c>
      <c r="CGL9" vm="19192">
        <f ca="1"/>
        <v>36.06</v>
      </c>
      <c r="CGM9" vm="18939">
        <f ca="1"/>
        <v>36.25</v>
      </c>
      <c r="CGN9" vm="18955">
        <f ca="1"/>
        <v>35.89</v>
      </c>
      <c r="CGO9" vm="10862">
        <f ca="1"/>
        <v>36.44</v>
      </c>
      <c r="CGP9" vm="19555">
        <f ca="1"/>
        <v>36.909999999999997</v>
      </c>
      <c r="CGQ9" vm="19103">
        <f ca="1"/>
        <v>37.090000000000003</v>
      </c>
      <c r="CGR9" vm="19555">
        <f ca="1"/>
        <v>36.909999999999997</v>
      </c>
      <c r="CGS9" vm="19617">
        <f ca="1"/>
        <v>38.24</v>
      </c>
      <c r="CGT9" vm="19427">
        <f ca="1"/>
        <v>38.729999999999997</v>
      </c>
      <c r="CGU9" vm="18854">
        <f ca="1"/>
        <v>38.78</v>
      </c>
      <c r="CGV9" vm="995">
        <f ca="1"/>
        <v>39.58</v>
      </c>
      <c r="CGW9" vm="995">
        <f ca="1"/>
        <v>39.58</v>
      </c>
      <c r="CGX9" vm="19618">
        <f ca="1"/>
        <v>39.46</v>
      </c>
      <c r="CGY9" vm="2459">
        <f ca="1"/>
        <v>39.07</v>
      </c>
      <c r="CGZ9" vm="18856">
        <f ca="1"/>
        <v>38.86</v>
      </c>
      <c r="CHA9" vm="10868">
        <f ca="1"/>
        <v>37.21</v>
      </c>
      <c r="CHB9" vm="10909">
        <f ca="1"/>
        <v>38.29</v>
      </c>
      <c r="CHC9" vm="19619">
        <f ca="1"/>
        <v>38.18</v>
      </c>
      <c r="CHD9" vm="19481">
        <f ca="1"/>
        <v>37.78</v>
      </c>
      <c r="CHE9" vm="2455">
        <f ca="1"/>
        <v>37.369999999999997</v>
      </c>
      <c r="CHF9" vm="2408">
        <f ca="1"/>
        <v>37.24</v>
      </c>
      <c r="CHG9" vm="19017">
        <f ca="1"/>
        <v>36.770000000000003</v>
      </c>
      <c r="CHH9" vm="2412">
        <f ca="1"/>
        <v>37.11</v>
      </c>
      <c r="CHI9" vm="18995">
        <f ca="1"/>
        <v>37.61</v>
      </c>
      <c r="CHJ9" vm="19620">
        <f ca="1"/>
        <v>37.42</v>
      </c>
      <c r="CHK9" vm="19455">
        <f ca="1"/>
        <v>37.479999999999997</v>
      </c>
      <c r="CHL9" vm="1662">
        <f ca="1"/>
        <v>36.11</v>
      </c>
      <c r="CHM9" vm="18658">
        <f ca="1"/>
        <v>34.68</v>
      </c>
      <c r="CHN9" vm="10856">
        <f ca="1"/>
        <v>34.979999999999997</v>
      </c>
      <c r="CHO9" vm="18685">
        <f ca="1"/>
        <v>34.909999999999997</v>
      </c>
      <c r="CHP9" vm="19448">
        <f ca="1"/>
        <v>34.75</v>
      </c>
      <c r="CHQ9" vm="19081">
        <f ca="1"/>
        <v>33.880000000000003</v>
      </c>
      <c r="CHR9" vm="19006">
        <f ca="1"/>
        <v>34.14</v>
      </c>
      <c r="CHS9" vm="19596">
        <f ca="1"/>
        <v>34.659999999999997</v>
      </c>
      <c r="CHT9" vm="18945">
        <f ca="1"/>
        <v>35.57</v>
      </c>
      <c r="CHU9" vm="19414">
        <f ca="1"/>
        <v>35.5</v>
      </c>
      <c r="CHV9" vm="19516">
        <f ca="1"/>
        <v>36.26</v>
      </c>
      <c r="CHW9" vm="19108">
        <f ca="1"/>
        <v>36.65</v>
      </c>
      <c r="CHX9" vm="18953">
        <f ca="1"/>
        <v>36.19</v>
      </c>
      <c r="CHY9" vm="2430">
        <f ca="1"/>
        <v>36.17</v>
      </c>
      <c r="CHZ9" vm="18814">
        <f ca="1"/>
        <v>35.93</v>
      </c>
      <c r="CIA9" vm="2435">
        <f ca="1"/>
        <v>36.31</v>
      </c>
      <c r="CIB9" vm="19395">
        <f ca="1"/>
        <v>36.61</v>
      </c>
      <c r="CIC9" vm="19437">
        <f ca="1"/>
        <v>35.82</v>
      </c>
      <c r="CID9" vm="19487">
        <f ca="1"/>
        <v>36.74</v>
      </c>
      <c r="CIE9" vm="2395">
        <f ca="1"/>
        <v>36.64</v>
      </c>
      <c r="CIF9" vm="10903">
        <f ca="1"/>
        <v>38.21</v>
      </c>
      <c r="CIG9" vm="19112">
        <f ca="1"/>
        <v>37.909999999999997</v>
      </c>
      <c r="CIH9" vm="2409">
        <f ca="1"/>
        <v>37.159999999999997</v>
      </c>
      <c r="CII9" vm="19454">
        <f ca="1"/>
        <v>37.97</v>
      </c>
      <c r="CIJ9" vm="10916">
        <f ca="1"/>
        <v>38.39</v>
      </c>
      <c r="CIK9" vm="19539">
        <f ca="1"/>
        <v>38.229999999999997</v>
      </c>
      <c r="CIL9" vm="2457">
        <f ca="1"/>
        <v>38.42</v>
      </c>
      <c r="CIM9" vm="19117">
        <f ca="1"/>
        <v>38.49</v>
      </c>
      <c r="CIN9" vm="10901">
        <f ca="1"/>
        <v>38.67</v>
      </c>
      <c r="CIO9" vm="18834">
        <f ca="1"/>
        <v>38.72</v>
      </c>
      <c r="CIP9" vm="10898">
        <f ca="1"/>
        <v>38.590000000000003</v>
      </c>
      <c r="CIQ9" vm="18992">
        <f ca="1"/>
        <v>37.19</v>
      </c>
      <c r="CIR9" vm="2467">
        <f ca="1"/>
        <v>36.799999999999997</v>
      </c>
      <c r="CIS9" vm="19194">
        <f ca="1"/>
        <v>36.89</v>
      </c>
      <c r="CIT9" vm="19452">
        <f ca="1"/>
        <v>36.619999999999997</v>
      </c>
      <c r="CIU9" vm="18813">
        <f ca="1"/>
        <v>36.380000000000003</v>
      </c>
      <c r="CIV9" vm="19020">
        <f ca="1"/>
        <v>35.28</v>
      </c>
      <c r="CIW9" vm="10865">
        <f ca="1"/>
        <v>34.67</v>
      </c>
      <c r="CIX9" vm="19392">
        <f ca="1"/>
        <v>35.33</v>
      </c>
      <c r="CIY9" vm="19495">
        <f ca="1"/>
        <v>35.81</v>
      </c>
      <c r="CIZ9" vm="18971">
        <f ca="1"/>
        <v>35.909999999999997</v>
      </c>
      <c r="CJA9" vm="18941">
        <f ca="1"/>
        <v>36.14</v>
      </c>
      <c r="CJB9" vm="2385">
        <f ca="1"/>
        <v>36</v>
      </c>
      <c r="CJC9" vm="19195">
        <f ca="1"/>
        <v>35.880000000000003</v>
      </c>
      <c r="CJD9" vm="18816">
        <f ca="1"/>
        <v>35.53</v>
      </c>
      <c r="CJE9" vm="19417">
        <f ca="1"/>
        <v>35.799999999999997</v>
      </c>
      <c r="CJF9" vm="2367">
        <f ca="1"/>
        <v>35.31</v>
      </c>
      <c r="CJG9" vm="10858">
        <f ca="1"/>
        <v>35.54</v>
      </c>
      <c r="CJH9" vm="2384">
        <f ca="1"/>
        <v>35.380000000000003</v>
      </c>
      <c r="CJI9" vm="18662">
        <f ca="1"/>
        <v>35.11</v>
      </c>
      <c r="CJJ9" vm="19621">
        <f ca="1"/>
        <v>35.24</v>
      </c>
      <c r="CJK9" vm="19439">
        <f ca="1"/>
        <v>36.1</v>
      </c>
      <c r="CJL9" vm="18950">
        <f ca="1"/>
        <v>35.65</v>
      </c>
      <c r="CJM9" vm="1662">
        <f ca="1"/>
        <v>36.11</v>
      </c>
      <c r="CJN9" vm="2435">
        <f ca="1"/>
        <v>36.31</v>
      </c>
      <c r="CJO9" vm="18993">
        <f ca="1"/>
        <v>37.31</v>
      </c>
      <c r="CJP9" vm="19616">
        <f ca="1"/>
        <v>37.26</v>
      </c>
      <c r="CJQ9" vm="19116">
        <f ca="1"/>
        <v>37.25</v>
      </c>
      <c r="CJR9" vm="19017">
        <f ca="1"/>
        <v>36.770000000000003</v>
      </c>
      <c r="CJS9" vm="19451">
        <f ca="1"/>
        <v>36.58</v>
      </c>
      <c r="CJT9" vm="19405">
        <f ca="1"/>
        <v>36.479999999999997</v>
      </c>
      <c r="CJU9" vm="19606">
        <f ca="1"/>
        <v>36.56</v>
      </c>
      <c r="CJV9" vm="10862">
        <f ca="1"/>
        <v>36.44</v>
      </c>
      <c r="CJW9" vm="19190">
        <f ca="1"/>
        <v>36.6</v>
      </c>
      <c r="CJX9" vm="19484">
        <f ca="1"/>
        <v>37.380000000000003</v>
      </c>
      <c r="CJY9" vm="18820">
        <f ca="1"/>
        <v>36.32</v>
      </c>
      <c r="CJZ9" vm="2369">
        <f ca="1"/>
        <v>35.840000000000003</v>
      </c>
      <c r="CKA9" vm="2386">
        <f ca="1"/>
        <v>35.15</v>
      </c>
      <c r="CKB9" vm="2299">
        <f ca="1"/>
        <v>34.65</v>
      </c>
      <c r="CKC9" vm="2403">
        <f ca="1"/>
        <v>35.08</v>
      </c>
      <c r="CKD9" vm="2299">
        <f ca="1"/>
        <v>34.65</v>
      </c>
      <c r="CKE9" vm="10856">
        <f ca="1"/>
        <v>34.979999999999997</v>
      </c>
      <c r="CKF9" vm="2386">
        <f ca="1"/>
        <v>35.15</v>
      </c>
      <c r="CKG9" vm="2386">
        <f ca="1"/>
        <v>35.15</v>
      </c>
      <c r="CKH9" vm="19497">
        <f ca="1"/>
        <v>35.549999999999997</v>
      </c>
      <c r="CKI9" vm="2405">
        <f ca="1"/>
        <v>35.6</v>
      </c>
      <c r="CKJ9" vm="19402">
        <f ca="1"/>
        <v>34.99</v>
      </c>
      <c r="CKK9" vm="18685">
        <f ca="1"/>
        <v>34.909999999999997</v>
      </c>
      <c r="CKL9" vm="10864">
        <f ca="1"/>
        <v>34.880000000000003</v>
      </c>
      <c r="CKM9" vm="19095">
        <f ca="1"/>
        <v>34.31</v>
      </c>
      <c r="CKN9" vm="19622">
        <f ca="1"/>
        <v>33.409999999999997</v>
      </c>
      <c r="CKO9" vm="18657">
        <f ca="1"/>
        <v>33.64</v>
      </c>
      <c r="CKP9" vm="10851">
        <f ca="1"/>
        <v>33.6</v>
      </c>
      <c r="CKQ9" vm="19502">
        <f ca="1"/>
        <v>33.33</v>
      </c>
      <c r="CKR9" vm="2326">
        <f ca="1"/>
        <v>33.39</v>
      </c>
      <c r="CKS9" vm="19011">
        <f ca="1"/>
        <v>33.72</v>
      </c>
      <c r="CKT9" vm="2277">
        <f ca="1"/>
        <v>34.369999999999997</v>
      </c>
      <c r="CKU9" vm="984">
        <f ca="1"/>
        <v>35.03</v>
      </c>
      <c r="CKV9" vm="19476">
        <f ca="1"/>
        <v>34.33</v>
      </c>
      <c r="CKW9" vm="19084">
        <f ca="1"/>
        <v>33.630000000000003</v>
      </c>
      <c r="CKX9" vm="19449">
        <f ca="1"/>
        <v>34.25</v>
      </c>
      <c r="CKY9" vm="2391">
        <f ca="1"/>
        <v>35.01</v>
      </c>
      <c r="CKZ9" vm="19553">
        <f ca="1"/>
        <v>35.49</v>
      </c>
      <c r="CLA9" vm="19412">
        <f ca="1"/>
        <v>35.29</v>
      </c>
      <c r="CLB9" vm="19551">
        <f ca="1"/>
        <v>34.76</v>
      </c>
      <c r="CLC9" vm="2362">
        <f ca="1"/>
        <v>34.409999999999997</v>
      </c>
      <c r="CLD9" vm="2322">
        <f ca="1"/>
        <v>34.92</v>
      </c>
      <c r="CLE9" vm="19412">
        <f ca="1"/>
        <v>35.29</v>
      </c>
      <c r="CLF9" vm="2299">
        <f ca="1"/>
        <v>34.65</v>
      </c>
      <c r="CLG9" vm="18644">
        <f ca="1"/>
        <v>33.090000000000003</v>
      </c>
      <c r="CLH9" vm="19474">
        <f ca="1"/>
        <v>31.75</v>
      </c>
      <c r="CLI9" vm="18412">
        <f ca="1"/>
        <v>32</v>
      </c>
      <c r="CLJ9" vm="18588">
        <f ca="1"/>
        <v>30.71</v>
      </c>
      <c r="CLK9" vm="18587">
        <f ca="1"/>
        <v>30.5</v>
      </c>
      <c r="CLL9" vm="18638">
        <f ca="1"/>
        <v>31.42</v>
      </c>
      <c r="CLM9" vm="18615">
        <f ca="1"/>
        <v>30.52</v>
      </c>
      <c r="CLN9" vm="19048">
        <f ca="1"/>
        <v>31.53</v>
      </c>
      <c r="CLO9" vm="19214">
        <f ca="1"/>
        <v>30.1</v>
      </c>
      <c r="CLP9" vm="18566">
        <f ca="1"/>
        <v>28.69</v>
      </c>
      <c r="CLQ9" vm="10789">
        <f ca="1"/>
        <v>24.69</v>
      </c>
      <c r="CLR9" vm="19623">
        <f ca="1"/>
        <v>27.12</v>
      </c>
      <c r="CLS9" vm="18765">
        <f ca="1"/>
        <v>26</v>
      </c>
      <c r="CLT9" vm="18286">
        <f ca="1"/>
        <v>23.04</v>
      </c>
      <c r="CLU9" vm="10780">
        <f ca="1"/>
        <v>24.71</v>
      </c>
      <c r="CLV9" vm="19234">
        <f ca="1"/>
        <v>21</v>
      </c>
      <c r="CLW9" vm="19273">
        <f ca="1"/>
        <v>20.32</v>
      </c>
      <c r="CLX9" vm="17573">
        <f ca="1"/>
        <v>16.8</v>
      </c>
      <c r="CLY9" vm="18123">
        <f ca="1"/>
        <v>17.71</v>
      </c>
      <c r="CLZ9" vm="19624">
        <f ca="1"/>
        <v>18.14</v>
      </c>
      <c r="CMA9" vm="19625">
        <f ca="1"/>
        <v>17.600000000000001</v>
      </c>
      <c r="CMB9" vm="19309">
        <f ca="1"/>
        <v>21.11</v>
      </c>
      <c r="CMC9" vm="19626">
        <f ca="1"/>
        <v>21.49</v>
      </c>
      <c r="CMD9" vm="18239">
        <f ca="1"/>
        <v>22.56</v>
      </c>
      <c r="CME9" vm="19627">
        <f ca="1"/>
        <v>21.38</v>
      </c>
      <c r="CMF9" vm="19628">
        <f ca="1"/>
        <v>21.32</v>
      </c>
      <c r="CMG9" vm="19629">
        <f ca="1"/>
        <v>20.78</v>
      </c>
      <c r="CMH9" vm="19630">
        <f ca="1"/>
        <v>19.260000000000002</v>
      </c>
      <c r="CMI9" vm="19631">
        <f ca="1"/>
        <v>18.190000000000001</v>
      </c>
      <c r="CMJ9" vm="17583">
        <f ca="1"/>
        <v>18.04</v>
      </c>
      <c r="CMK9" vm="19632">
        <f ca="1"/>
        <v>19.55</v>
      </c>
      <c r="CML9" vm="19351">
        <f ca="1"/>
        <v>21.3</v>
      </c>
      <c r="CMM9" vm="18299">
        <f ca="1"/>
        <v>23.13</v>
      </c>
      <c r="CMN9" vm="18248">
        <f ca="1"/>
        <v>24.06</v>
      </c>
      <c r="CMO9" vm="18236">
        <f ca="1"/>
        <v>23.01</v>
      </c>
      <c r="CMP9" vm="19354">
        <f ca="1"/>
        <v>22.98</v>
      </c>
      <c r="CMQ9" vm="19633">
        <f ca="1"/>
        <v>21.66</v>
      </c>
      <c r="CMR9" vm="18725">
        <f ca="1"/>
        <v>20.87</v>
      </c>
      <c r="CMS9" vm="18223">
        <f ca="1"/>
        <v>22.48</v>
      </c>
      <c r="CMT9" vm="19634">
        <f ca="1"/>
        <v>22.38</v>
      </c>
      <c r="CMU9" vm="19635">
        <f ca="1"/>
        <v>21.24</v>
      </c>
      <c r="CMV9" vm="19351">
        <f ca="1"/>
        <v>21.3</v>
      </c>
      <c r="CMW9" vm="19636">
        <f ca="1"/>
        <v>21.52</v>
      </c>
      <c r="CMX9" vm="19637">
        <f ca="1"/>
        <v>21.95</v>
      </c>
      <c r="CMY9" vm="18290">
        <f ca="1"/>
        <v>22.45</v>
      </c>
      <c r="CMZ9" vm="18718">
        <f ca="1"/>
        <v>22.18</v>
      </c>
      <c r="CNA9" vm="18294">
        <f ca="1"/>
        <v>23.78</v>
      </c>
      <c r="CNB9" vm="19638">
        <f ca="1"/>
        <v>22.29</v>
      </c>
      <c r="CNC9" vm="19639">
        <f ca="1"/>
        <v>20.9</v>
      </c>
      <c r="CND9" vm="19640">
        <f ca="1"/>
        <v>20.75</v>
      </c>
      <c r="CNE9" vm="19641">
        <f ca="1"/>
        <v>21.26</v>
      </c>
      <c r="CNF9" vm="19642">
        <f ca="1"/>
        <v>21.89</v>
      </c>
      <c r="CNG9" vm="19300">
        <f ca="1"/>
        <v>22.44</v>
      </c>
      <c r="CNH9" vm="18735">
        <f ca="1"/>
        <v>23.93</v>
      </c>
      <c r="CNI9" vm="10805">
        <f ca="1"/>
        <v>22.8</v>
      </c>
      <c r="CNJ9" vm="18239">
        <f ca="1"/>
        <v>22.56</v>
      </c>
      <c r="CNK9" vm="19643">
        <f ca="1"/>
        <v>21.46</v>
      </c>
      <c r="CNL9" vm="19250">
        <f ca="1"/>
        <v>22.31</v>
      </c>
      <c r="CNM9" vm="10803">
        <f ca="1"/>
        <v>22.63</v>
      </c>
      <c r="CNN9" vm="18346">
        <f ca="1"/>
        <v>24.81</v>
      </c>
      <c r="CNO9" vm="10789">
        <f ca="1"/>
        <v>24.69</v>
      </c>
      <c r="CNP9" vm="18772">
        <f ca="1"/>
        <v>25.48</v>
      </c>
      <c r="CNQ9" vm="18737">
        <f ca="1"/>
        <v>25.8</v>
      </c>
      <c r="CNR9" vm="18730">
        <f ca="1"/>
        <v>25.98</v>
      </c>
      <c r="CNS9" vm="19376">
        <f ca="1"/>
        <v>27.4</v>
      </c>
      <c r="CNT9" vm="19042">
        <f ca="1"/>
        <v>27.79</v>
      </c>
      <c r="CNU9" vm="18595">
        <f ca="1"/>
        <v>26.68</v>
      </c>
      <c r="CNV9" vm="19366">
        <f ca="1"/>
        <v>25.88</v>
      </c>
      <c r="CNW9" vm="19644">
        <f ca="1"/>
        <v>26.94</v>
      </c>
      <c r="CNX9" vm="19645">
        <f ca="1"/>
        <v>27.41</v>
      </c>
      <c r="CNY9" vm="2303">
        <f ca="1"/>
        <v>29.07</v>
      </c>
      <c r="CNZ9" vm="19646">
        <f ca="1"/>
        <v>29.16</v>
      </c>
      <c r="COA9" vm="2285">
        <f ca="1"/>
        <v>30.61</v>
      </c>
      <c r="COB9" vm="18616">
        <f ca="1"/>
        <v>30.68</v>
      </c>
      <c r="COC9" vm="2484">
        <f ca="1"/>
        <v>29.86</v>
      </c>
      <c r="COD9" vm="19647">
        <f ca="1"/>
        <v>28.75</v>
      </c>
      <c r="COE9" vm="19648">
        <f ca="1"/>
        <v>26.5</v>
      </c>
      <c r="COF9" vm="19044">
        <f ca="1"/>
        <v>27.96</v>
      </c>
      <c r="COG9" vm="19649">
        <f ca="1"/>
        <v>27.77</v>
      </c>
      <c r="COH9" vm="18477">
        <f ca="1"/>
        <v>27.78</v>
      </c>
      <c r="COI9" vm="18361">
        <f ca="1"/>
        <v>27.16</v>
      </c>
      <c r="COJ9" vm="19036">
        <f ca="1"/>
        <v>27.09</v>
      </c>
      <c r="COK9" vm="18380">
        <f ca="1"/>
        <v>26.59</v>
      </c>
      <c r="COL9" vm="18556">
        <f ca="1"/>
        <v>26.37</v>
      </c>
      <c r="COM9" vm="18621">
        <f ca="1"/>
        <v>26.25</v>
      </c>
      <c r="CON9" vm="18775">
        <f ca="1"/>
        <v>25.28</v>
      </c>
      <c r="COO9" vm="10788">
        <f ca="1"/>
        <v>25.23</v>
      </c>
      <c r="COP9" vm="10808">
        <f ca="1"/>
        <v>24.46</v>
      </c>
      <c r="COQ9" vm="10756">
        <f ca="1"/>
        <v>25.3</v>
      </c>
      <c r="COR9" vm="10756">
        <f ca="1"/>
        <v>25.3</v>
      </c>
      <c r="COS9" vm="18323">
        <f ca="1"/>
        <v>24.96</v>
      </c>
      <c r="COT9" vm="18777">
        <f ca="1"/>
        <v>25.24</v>
      </c>
      <c r="COU9" vm="18554">
        <f ca="1"/>
        <v>25.73</v>
      </c>
      <c r="COV9" vm="19650">
        <f ca="1"/>
        <v>25.13</v>
      </c>
      <c r="COW9" vm="19220">
        <f ca="1"/>
        <v>24.94</v>
      </c>
      <c r="COX9" vm="19297">
        <f ca="1"/>
        <v>23.42</v>
      </c>
      <c r="COY9" vm="18548">
        <f ca="1"/>
        <v>24.39</v>
      </c>
      <c r="COZ9" vm="18260">
        <f ca="1"/>
        <v>24.86</v>
      </c>
      <c r="CPA9" vm="19651">
        <f ca="1"/>
        <v>25.64</v>
      </c>
      <c r="CPB9" vm="19652">
        <f ca="1"/>
        <v>26.88</v>
      </c>
      <c r="CPC9" vm="18625">
        <f ca="1"/>
        <v>26.85</v>
      </c>
      <c r="CPD9" vm="19246">
        <f ca="1"/>
        <v>26.45</v>
      </c>
      <c r="CPE9" vm="19653">
        <f ca="1"/>
        <v>26.01</v>
      </c>
      <c r="CPF9" vm="19654">
        <f ca="1"/>
        <v>26.15</v>
      </c>
      <c r="CPG9" vm="18767">
        <f ca="1"/>
        <v>26.3</v>
      </c>
      <c r="CPH9" vm="18375">
        <f ca="1"/>
        <v>26.76</v>
      </c>
      <c r="CPI9" vm="18621">
        <f ca="1"/>
        <v>26.25</v>
      </c>
      <c r="CPJ9" vm="19655">
        <f ca="1"/>
        <v>25.7</v>
      </c>
      <c r="CPK9" vm="19374">
        <f ca="1"/>
        <v>26.33</v>
      </c>
      <c r="CPL9" vm="19656">
        <f ca="1"/>
        <v>25.89</v>
      </c>
      <c r="CPM9" vm="19657">
        <f ca="1"/>
        <v>25.2</v>
      </c>
      <c r="CPN9" vm="18307">
        <f ca="1"/>
        <v>24.89</v>
      </c>
      <c r="CPO9" vm="19651">
        <f ca="1"/>
        <v>25.64</v>
      </c>
      <c r="CPP9" vm="18737">
        <f ca="1"/>
        <v>25.8</v>
      </c>
      <c r="CPQ9" vm="19374">
        <f ca="1"/>
        <v>26.33</v>
      </c>
      <c r="CPR9" vm="18376">
        <f ca="1"/>
        <v>26.62</v>
      </c>
      <c r="CPS9" vm="18622">
        <f ca="1"/>
        <v>26.72</v>
      </c>
      <c r="CPT9" vm="18604">
        <f ca="1"/>
        <v>27.98</v>
      </c>
      <c r="CPU9" vm="18533">
        <f ca="1"/>
        <v>28.52</v>
      </c>
      <c r="CPV9" vm="10811">
        <f ca="1"/>
        <v>28.03</v>
      </c>
      <c r="CPW9" vm="18788">
        <f ca="1"/>
        <v>27.55</v>
      </c>
      <c r="CPX9" vm="19032">
        <f ca="1"/>
        <v>27.86</v>
      </c>
      <c r="CPY9" vm="18466">
        <f ca="1"/>
        <v>30.01</v>
      </c>
      <c r="CPZ9" vm="18468">
        <f ca="1"/>
        <v>29.84</v>
      </c>
      <c r="CQA9" vm="18610">
        <f ca="1"/>
        <v>29.22</v>
      </c>
      <c r="CQB9" vm="18479">
        <f ca="1"/>
        <v>28.83</v>
      </c>
      <c r="CQC9" vm="19029">
        <f ca="1"/>
        <v>28.56</v>
      </c>
      <c r="CQD9" vm="2305">
        <f ca="1"/>
        <v>30.31</v>
      </c>
      <c r="CQE9" vm="19466">
        <f ca="1"/>
        <v>29.69</v>
      </c>
      <c r="CQF9" vm="18394">
        <f ca="1"/>
        <v>29.48</v>
      </c>
      <c r="CQG9" vm="19466">
        <f ca="1"/>
        <v>29.69</v>
      </c>
      <c r="CQH9" vm="2302">
        <f ca="1"/>
        <v>30.02</v>
      </c>
      <c r="CQI9" vm="18437">
        <f ca="1"/>
        <v>29.63</v>
      </c>
      <c r="CQJ9" vm="19464">
        <f ca="1"/>
        <v>29.79</v>
      </c>
      <c r="CQK9" vm="19075">
        <f ca="1"/>
        <v>30.96</v>
      </c>
      <c r="CQL9" vm="18394">
        <f ca="1"/>
        <v>29.48</v>
      </c>
      <c r="CQM9" vm="18512">
        <f ca="1"/>
        <v>30</v>
      </c>
      <c r="CQN9" vm="2474">
        <f ca="1"/>
        <v>32.380000000000003</v>
      </c>
      <c r="CQO9" vm="10841">
        <f ca="1"/>
        <v>31.95</v>
      </c>
      <c r="CQP9" vm="2356">
        <f ca="1"/>
        <v>30.17</v>
      </c>
      <c r="CQQ9" vm="19658">
        <f ca="1"/>
        <v>30.46</v>
      </c>
      <c r="CQR9" vm="2306">
        <f ca="1"/>
        <v>31.18</v>
      </c>
      <c r="CQS9" vm="18806">
        <f ca="1"/>
        <v>31.58</v>
      </c>
      <c r="CQT9" vm="2476">
        <f ca="1"/>
        <v>31.79</v>
      </c>
      <c r="CQU9" vm="2345">
        <f ca="1"/>
        <v>31.92</v>
      </c>
      <c r="CQV9" vm="2357">
        <f ca="1"/>
        <v>31.5</v>
      </c>
      <c r="CQW9" vm="18512">
        <f ca="1"/>
        <v>30</v>
      </c>
      <c r="CQX9" vm="19508">
        <f ca="1"/>
        <v>29.44</v>
      </c>
      <c r="CQY9" vm="19659">
        <f ca="1"/>
        <v>29.34</v>
      </c>
      <c r="CQZ9" vm="18569">
        <f ca="1"/>
        <v>29.11</v>
      </c>
      <c r="CRA9" vm="18605">
        <f ca="1"/>
        <v>29</v>
      </c>
      <c r="CRB9" vm="19508">
        <f ca="1"/>
        <v>29.44</v>
      </c>
      <c r="CRC9" vm="19527">
        <f ca="1"/>
        <v>28.74</v>
      </c>
      <c r="CRD9" vm="18435">
        <f ca="1"/>
        <v>29.59</v>
      </c>
      <c r="CRE9" vm="2350">
        <f ca="1"/>
        <v>30.38</v>
      </c>
      <c r="CRF9" vm="19658">
        <f ca="1"/>
        <v>30.46</v>
      </c>
      <c r="CRG9" vm="19075">
        <f ca="1"/>
        <v>30.96</v>
      </c>
      <c r="CRH9" vm="19660">
        <f ca="1"/>
        <v>30.4</v>
      </c>
      <c r="CRI9" vm="2329">
        <f ca="1"/>
        <v>31.62</v>
      </c>
      <c r="CRJ9" vm="18419">
        <f ca="1"/>
        <v>32.21</v>
      </c>
      <c r="CRK9" vm="19523">
        <f ca="1"/>
        <v>32.159999999999997</v>
      </c>
      <c r="CRL9" vm="18419">
        <f ca="1"/>
        <v>32.21</v>
      </c>
      <c r="CRM9" vm="18421">
        <f ca="1"/>
        <v>31.87</v>
      </c>
      <c r="CRN9" vm="19530">
        <f ca="1"/>
        <v>31.67</v>
      </c>
      <c r="CRO9" vm="19661">
        <f ca="1"/>
        <v>32.590000000000003</v>
      </c>
      <c r="CRP9" vm="19389">
        <f ca="1"/>
        <v>33.450000000000003</v>
      </c>
      <c r="CRQ9" vm="18650">
        <f ca="1"/>
        <v>33.35</v>
      </c>
      <c r="CRR9" vm="2405">
        <f ca="1"/>
        <v>35.6</v>
      </c>
      <c r="CRS9" vm="19109">
        <f ca="1"/>
        <v>35.770000000000003</v>
      </c>
      <c r="CRT9" vm="991">
        <f ca="1"/>
        <v>37.409999999999997</v>
      </c>
      <c r="CRU9" vm="19409">
        <f ca="1"/>
        <v>36.83</v>
      </c>
      <c r="CRV9" vm="19437">
        <f ca="1"/>
        <v>35.82</v>
      </c>
      <c r="CRW9" vm="19662">
        <f ca="1"/>
        <v>34.89</v>
      </c>
      <c r="CRX9" vm="2416">
        <f ca="1"/>
        <v>34.090000000000003</v>
      </c>
      <c r="CRY9" vm="19662">
        <f ca="1"/>
        <v>34.89</v>
      </c>
      <c r="CRZ9" vm="19401">
        <f ca="1"/>
        <v>34.53</v>
      </c>
      <c r="CSA9" vm="2417">
        <f ca="1"/>
        <v>34.549999999999997</v>
      </c>
      <c r="CSB9" vm="18667">
        <f ca="1"/>
        <v>35.35</v>
      </c>
      <c r="CSC9" vm="19621">
        <f ca="1"/>
        <v>35.24</v>
      </c>
      <c r="CSD9" vm="19397">
        <f ca="1"/>
        <v>37.14</v>
      </c>
      <c r="CSE9" vm="19418">
        <f ca="1"/>
        <v>37.47</v>
      </c>
      <c r="CSF9" vm="19663">
        <f ca="1"/>
        <v>38.96</v>
      </c>
      <c r="CSG9" vm="1691">
        <f ca="1"/>
        <v>41.08</v>
      </c>
      <c r="CSH9" vm="18839">
        <f ca="1"/>
        <v>40.56</v>
      </c>
      <c r="CSI9" vm="18830">
        <f ca="1"/>
        <v>39.32</v>
      </c>
      <c r="CSJ9" vm="18872">
        <f ca="1"/>
        <v>41.19</v>
      </c>
      <c r="CSK9" vm="19664">
        <f ca="1"/>
        <v>42.13</v>
      </c>
      <c r="CSL9" vm="1801">
        <f ca="1"/>
        <v>41.98</v>
      </c>
      <c r="CSM9" vm="1823">
        <f ca="1"/>
        <v>42.72</v>
      </c>
      <c r="CSN9" vm="975">
        <f ca="1"/>
        <v>42.82</v>
      </c>
      <c r="CSO9" vm="1687">
        <f ca="1"/>
        <v>43.04</v>
      </c>
      <c r="CSP9" vm="1012">
        <f ca="1"/>
        <v>44.77</v>
      </c>
      <c r="CSQ9" vm="10934">
        <f ca="1"/>
        <v>46.46</v>
      </c>
      <c r="CSR9" vm="1235">
        <f ca="1"/>
        <v>45.46</v>
      </c>
      <c r="CSS9" vm="1031">
        <f ca="1"/>
        <v>45.06</v>
      </c>
      <c r="CST9" vm="18901">
        <f ca="1"/>
        <v>43.84</v>
      </c>
      <c r="CSU9" vm="19665">
        <f ca="1"/>
        <v>44.68</v>
      </c>
      <c r="CSV9" vm="10992">
        <f ca="1"/>
        <v>44.58</v>
      </c>
      <c r="CSW9" vm="1028">
        <f ca="1"/>
        <v>44.09</v>
      </c>
      <c r="CSX9" vm="19666">
        <f ca="1"/>
        <v>44.4</v>
      </c>
      <c r="CSY9" vm="19667">
        <f ca="1"/>
        <v>44.31</v>
      </c>
      <c r="CSZ9" vm="1716">
        <f ca="1"/>
        <v>43.8</v>
      </c>
      <c r="CTA9" vm="10946">
        <f ca="1"/>
        <v>44.43</v>
      </c>
      <c r="CTB9" vm="19668">
        <f ca="1"/>
        <v>42.87</v>
      </c>
      <c r="CTC9" vm="19669">
        <f ca="1"/>
        <v>41.92</v>
      </c>
      <c r="CTD9" vm="1693">
        <f ca="1"/>
        <v>41.62</v>
      </c>
      <c r="CTE9" vm="18871">
        <f ca="1"/>
        <v>41.66</v>
      </c>
      <c r="CTF9" vm="1798">
        <f ca="1"/>
        <v>41.42</v>
      </c>
      <c r="CTG9" vm="10971">
        <f ca="1"/>
        <v>42.03</v>
      </c>
      <c r="CTH9" vm="10923">
        <f ca="1"/>
        <v>41.01</v>
      </c>
      <c r="CTI9" vm="1795">
        <f ca="1"/>
        <v>41.21</v>
      </c>
      <c r="CTJ9" vm="1773">
        <f ca="1"/>
        <v>40.9</v>
      </c>
      <c r="CTK9" vm="1802">
        <f ca="1"/>
        <v>42.45</v>
      </c>
      <c r="CTL9" vm="10988">
        <f ca="1"/>
        <v>41.58</v>
      </c>
      <c r="CTM9" vm="18871">
        <f ca="1"/>
        <v>41.66</v>
      </c>
      <c r="CTN9" vm="10873">
        <f ca="1"/>
        <v>41.57</v>
      </c>
      <c r="CTO9" vm="18843">
        <f ca="1"/>
        <v>41.84</v>
      </c>
      <c r="CTP9" vm="19670">
        <f ca="1"/>
        <v>41.64</v>
      </c>
      <c r="CTQ9" vm="1675">
        <f ca="1"/>
        <v>40.51</v>
      </c>
      <c r="CTR9" vm="18871">
        <f ca="1"/>
        <v>41.66</v>
      </c>
      <c r="CTS9" vm="10897">
        <f ca="1"/>
        <v>42.98</v>
      </c>
      <c r="CTT9" vm="19671">
        <f ca="1"/>
        <v>43.32</v>
      </c>
      <c r="CTU9" vm="19672">
        <f ca="1"/>
        <v>43.06</v>
      </c>
      <c r="CTV9" vm="19673">
        <f ca="1"/>
        <v>45.01</v>
      </c>
      <c r="CTW9" vm="19674">
        <f ca="1"/>
        <v>47.82</v>
      </c>
      <c r="CTX9" vm="19675">
        <f ca="1"/>
        <v>48.73</v>
      </c>
      <c r="CTY9" vm="1840">
        <f ca="1"/>
        <v>51.53</v>
      </c>
      <c r="CTZ9" vm="1197">
        <f ca="1"/>
        <v>49.97</v>
      </c>
      <c r="CUA9" vm="19676">
        <f ca="1"/>
        <v>54.84</v>
      </c>
      <c r="CUB9" vm="11249">
        <f ca="1"/>
        <v>55.86</v>
      </c>
      <c r="CUC9" vm="19677">
        <f ca="1"/>
        <v>55.08</v>
      </c>
      <c r="CUD9" vm="11237">
        <f ca="1"/>
        <v>55.4</v>
      </c>
      <c r="CUE9" vm="1272">
        <f ca="1"/>
        <v>53.39</v>
      </c>
      <c r="CUF9" vm="1112">
        <f ca="1"/>
        <v>52.04</v>
      </c>
      <c r="CUG9" vm="19678">
        <f ca="1"/>
        <v>49.34</v>
      </c>
      <c r="CUH9" vm="19679">
        <f ca="1"/>
        <v>51.04</v>
      </c>
      <c r="CUI9" vm="1100">
        <f ca="1"/>
        <v>50.68</v>
      </c>
      <c r="CUJ9" vm="19680">
        <f ca="1"/>
        <v>51.51</v>
      </c>
      <c r="CUK9" vm="19681">
        <f ca="1"/>
        <v>52.72</v>
      </c>
      <c r="CUL9" vm="11196">
        <f ca="1"/>
        <v>54.25</v>
      </c>
      <c r="CUM9" vm="19682">
        <f ca="1"/>
        <v>54.13</v>
      </c>
      <c r="CUN9" vm="19683">
        <f ca="1"/>
        <v>54.41</v>
      </c>
      <c r="CUO9" vm="11260">
        <f ca="1"/>
        <v>56.88</v>
      </c>
      <c r="CUP9" vm="19684">
        <f ca="1"/>
        <v>56.06</v>
      </c>
      <c r="CUQ9" vm="19685">
        <f ca="1"/>
        <v>54.88</v>
      </c>
      <c r="CUR9" vm="12004">
        <f ca="1"/>
        <v>53.5</v>
      </c>
      <c r="CUS9" vm="19686">
        <f ca="1"/>
        <v>53.6</v>
      </c>
      <c r="CUT9" vm="19687">
        <f ca="1"/>
        <v>53.46</v>
      </c>
      <c r="CUU9" vm="1268">
        <f ca="1"/>
        <v>52.89</v>
      </c>
      <c r="CUV9" vm="19688">
        <f ca="1"/>
        <v>52.16</v>
      </c>
      <c r="CUW9" vm="1116">
        <f ca="1"/>
        <v>52.57</v>
      </c>
      <c r="CUX9" vm="19689">
        <f ca="1"/>
        <v>51.98</v>
      </c>
      <c r="CUY9" vm="12010">
        <f ca="1"/>
        <v>51.11</v>
      </c>
      <c r="CUZ9" vm="19690">
        <f ca="1"/>
        <v>52.9</v>
      </c>
      <c r="CVA9" vm="19691">
        <f ca="1"/>
        <v>50.6</v>
      </c>
      <c r="CVB9" vm="11121">
        <f ca="1"/>
        <v>51.33</v>
      </c>
      <c r="CVC9" vm="19692">
        <f ca="1"/>
        <v>52.54</v>
      </c>
      <c r="CVD9" vm="1129">
        <f ca="1"/>
        <v>54.11</v>
      </c>
      <c r="CVE9" vm="11191">
        <f ca="1"/>
        <v>52.67</v>
      </c>
      <c r="CVF9" vm="19693">
        <f ca="1"/>
        <v>51.83</v>
      </c>
      <c r="CVG9" vm="19694">
        <f ca="1"/>
        <v>53.75</v>
      </c>
      <c r="CVH9" vm="19695">
        <f ca="1"/>
        <v>54.98</v>
      </c>
      <c r="CVI9" vm="19696">
        <f ca="1"/>
        <v>54.65</v>
      </c>
      <c r="CVJ9" vm="19697">
        <f ca="1"/>
        <v>56.83</v>
      </c>
      <c r="CVK9" vm="11238">
        <f ca="1"/>
        <v>56.33</v>
      </c>
      <c r="CVL9" vm="1314">
        <f ca="1"/>
        <v>59.26</v>
      </c>
      <c r="CVM9" vm="11234">
        <f ca="1"/>
        <v>57.94</v>
      </c>
      <c r="CVN9" vm="12016">
        <f ca="1"/>
        <v>57.12</v>
      </c>
      <c r="CVO9" vm="19698">
        <f ca="1"/>
        <v>60.05</v>
      </c>
      <c r="CVP9" vm="11302">
        <f ca="1"/>
        <v>59.27</v>
      </c>
      <c r="CVQ9" vm="19699">
        <f ca="1"/>
        <v>59.82</v>
      </c>
      <c r="CVR9" vm="11211">
        <f ca="1"/>
        <v>58.1</v>
      </c>
      <c r="CVS9" vm="19700">
        <f ca="1"/>
        <v>56.16</v>
      </c>
      <c r="CVT9" vm="11241">
        <f ca="1"/>
        <v>55.81</v>
      </c>
      <c r="CVU9" vm="11289">
        <f ca="1"/>
        <v>56.6</v>
      </c>
      <c r="CVV9" vm="19701">
        <f ca="1"/>
        <v>56.52</v>
      </c>
      <c r="CVW9" vm="19702">
        <f ca="1"/>
        <v>55.94</v>
      </c>
      <c r="CVX9" vm="19703">
        <f ca="1"/>
        <v>58.51</v>
      </c>
      <c r="CVY9" vm="19704">
        <f ca="1"/>
        <v>57.46</v>
      </c>
      <c r="CVZ9" vm="1332">
        <f ca="1"/>
        <v>57.8</v>
      </c>
      <c r="CWA9" vm="19705">
        <f ca="1"/>
        <v>61.04</v>
      </c>
      <c r="CWB9" vm="12137">
        <f ca="1"/>
        <v>61.94</v>
      </c>
      <c r="CWC9" vm="19706">
        <f ca="1"/>
        <v>60.83</v>
      </c>
      <c r="CWD9" vm="19707">
        <f ca="1"/>
        <v>60.09</v>
      </c>
      <c r="CWE9" vm="19708">
        <f ca="1"/>
        <v>60.16</v>
      </c>
      <c r="CWF9" vm="19709">
        <f ca="1"/>
        <v>59.66</v>
      </c>
      <c r="CWG9" vm="1300">
        <f ca="1"/>
        <v>58.49</v>
      </c>
      <c r="CWH9" vm="19710">
        <f ca="1"/>
        <v>58.48</v>
      </c>
      <c r="CWI9" vm="11296">
        <f ca="1"/>
        <v>58.61</v>
      </c>
      <c r="CWJ9" vm="1309">
        <f ca="1"/>
        <v>58.71</v>
      </c>
      <c r="CWK9" vm="19711">
        <f ca="1"/>
        <v>57.88</v>
      </c>
      <c r="CWL9" vm="19712">
        <f ca="1"/>
        <v>55.77</v>
      </c>
      <c r="CWM9" vm="11291">
        <f ca="1"/>
        <v>57.49</v>
      </c>
      <c r="CWN9" vm="11286">
        <f ca="1"/>
        <v>56.66</v>
      </c>
      <c r="CWO9" vm="11346">
        <f ca="1"/>
        <v>57.53</v>
      </c>
      <c r="CWP9" vm="11262">
        <f ca="1"/>
        <v>58.21</v>
      </c>
      <c r="CWQ9" vm="19713">
        <f ca="1"/>
        <v>58.97</v>
      </c>
      <c r="CWR9" vm="19714">
        <f ca="1"/>
        <v>58.55</v>
      </c>
      <c r="CWS9" vm="11309">
        <f ca="1"/>
        <v>56.57</v>
      </c>
      <c r="CWT9" vm="19715">
        <f ca="1"/>
        <v>57.22</v>
      </c>
      <c r="CWU9" vm="1331">
        <f ca="1"/>
        <v>57.15</v>
      </c>
      <c r="CWV9" vm="19716">
        <f ca="1"/>
        <v>55.34</v>
      </c>
      <c r="CWW9" vm="19717">
        <f ca="1"/>
        <v>57.58</v>
      </c>
      <c r="CWX9" vm="19718">
        <f ca="1"/>
        <v>58.72</v>
      </c>
      <c r="CWY9" vm="19719">
        <f ca="1"/>
        <v>58.99</v>
      </c>
      <c r="CWZ9" vm="11298">
        <f ca="1"/>
        <v>57.41</v>
      </c>
      <c r="CXA9" vm="11273">
        <f ca="1"/>
        <v>55.73</v>
      </c>
      <c r="CXB9" vm="11193">
        <f ca="1"/>
        <v>53.76</v>
      </c>
      <c r="CXC9" vm="19720">
        <f ca="1"/>
        <v>54.6</v>
      </c>
      <c r="CXD9" vm="19721">
        <f ca="1"/>
        <v>56</v>
      </c>
      <c r="CXE9" vm="19722">
        <f ca="1"/>
        <v>56.04</v>
      </c>
      <c r="CXF9" vm="19723">
        <f ca="1"/>
        <v>55.89</v>
      </c>
      <c r="CXG9" vm="19724">
        <f ca="1"/>
        <v>55.53</v>
      </c>
      <c r="CXH9" vm="11335">
        <f ca="1"/>
        <v>55.51</v>
      </c>
      <c r="CXI9" vm="11198">
        <f ca="1"/>
        <v>56.72</v>
      </c>
      <c r="CXJ9" vm="11289">
        <f ca="1"/>
        <v>56.6</v>
      </c>
      <c r="CXK9" vm="19725">
        <f ca="1"/>
        <v>56.76</v>
      </c>
      <c r="CXL9" vm="11267">
        <f ca="1"/>
        <v>58.08</v>
      </c>
      <c r="CXM9" vm="19726">
        <f ca="1"/>
        <v>59.77</v>
      </c>
      <c r="CXN9" vm="19727">
        <f ca="1"/>
        <v>59.31</v>
      </c>
      <c r="CXO9" vm="19728">
        <f ca="1"/>
        <v>59.65</v>
      </c>
      <c r="CXP9" vm="19728">
        <f ca="1"/>
        <v>59.65</v>
      </c>
      <c r="CXQ9" vm="19729">
        <f ca="1"/>
        <v>63.46</v>
      </c>
      <c r="CXR9" vm="12133">
        <f ca="1"/>
        <v>63.37</v>
      </c>
      <c r="CXS9" vm="19730">
        <f ca="1"/>
        <v>63.23</v>
      </c>
      <c r="CXT9" vm="12051">
        <f ca="1"/>
        <v>63.92</v>
      </c>
      <c r="CXU9" vm="19731">
        <f ca="1"/>
        <v>62.77</v>
      </c>
      <c r="CXV9" vm="1323">
        <f ca="1"/>
        <v>61.34</v>
      </c>
      <c r="CXW9" vm="12090">
        <f ca="1"/>
        <v>61.49</v>
      </c>
      <c r="CXX9" vm="11354">
        <f ca="1"/>
        <v>60.79</v>
      </c>
      <c r="CXY9" vm="19732">
        <f ca="1"/>
        <v>60.81</v>
      </c>
      <c r="CXZ9" vm="12138">
        <f ca="1"/>
        <v>61.76</v>
      </c>
      <c r="CYA9" vm="12022">
        <f ca="1"/>
        <v>60.08</v>
      </c>
      <c r="CYB9" vm="19733">
        <f ca="1"/>
        <v>58.76</v>
      </c>
      <c r="CYC9" vm="11362">
        <f ca="1"/>
        <v>59.3</v>
      </c>
      <c r="CYD9" vm="19734">
        <f ca="1"/>
        <v>59.24</v>
      </c>
      <c r="CYE9" vm="19735">
        <f ca="1"/>
        <v>60.12</v>
      </c>
      <c r="CYF9" vm="19736">
        <f ca="1"/>
        <v>60.04</v>
      </c>
      <c r="CYG9" vm="19737">
        <f ca="1"/>
        <v>60.3</v>
      </c>
      <c r="CYH9" vm="11270">
        <f ca="1"/>
        <v>58.64</v>
      </c>
      <c r="CYI9" vm="19738">
        <f ca="1"/>
        <v>58.83</v>
      </c>
      <c r="CYJ9" vm="19739">
        <f ca="1"/>
        <v>59.17</v>
      </c>
      <c r="CYK9" vm="19740">
        <f ca="1"/>
        <v>59.11</v>
      </c>
      <c r="CYL9" vm="19741">
        <f ca="1"/>
        <v>58.96</v>
      </c>
      <c r="CYM9" vm="19704">
        <f ca="1"/>
        <v>57.46</v>
      </c>
      <c r="CYN9" vm="19742">
        <f ca="1"/>
        <v>56.59</v>
      </c>
      <c r="CYO9" vm="19684">
        <f ca="1"/>
        <v>56.06</v>
      </c>
      <c r="CYP9" vm="19733">
        <f ca="1"/>
        <v>58.76</v>
      </c>
      <c r="CYQ9" vm="19713">
        <f ca="1"/>
        <v>58.97</v>
      </c>
      <c r="CYR9" vm="1313">
        <f ca="1"/>
        <v>58.73</v>
      </c>
      <c r="CYS9" vm="1334">
        <f ca="1"/>
        <v>58</v>
      </c>
      <c r="CYT9" vm="11213">
        <f ca="1"/>
        <v>56.95</v>
      </c>
      <c r="CYU9" vm="11243">
        <f ca="1"/>
        <v>55.46</v>
      </c>
      <c r="CYV9" vm="11192">
        <f ca="1"/>
        <v>54.18</v>
      </c>
      <c r="CYW9" vm="11197">
        <f ca="1"/>
        <v>56.15</v>
      </c>
      <c r="CYX9" vm="11202">
        <f ca="1"/>
        <v>57.05</v>
      </c>
      <c r="CYY9" vm="1164">
        <f ca="1"/>
        <v>55.64</v>
      </c>
      <c r="CYZ9" vm="1180">
        <f ca="1"/>
        <v>54.94</v>
      </c>
      <c r="CZA9" vm="19712">
        <f ca="1"/>
        <v>55.77</v>
      </c>
      <c r="CZB9" vm="1160">
        <f ca="1"/>
        <v>55</v>
      </c>
      <c r="CZC9" vm="19743">
        <f ca="1"/>
        <v>55.49</v>
      </c>
      <c r="CZD9" vm="11215">
        <f ca="1"/>
        <v>57.28</v>
      </c>
      <c r="CZE9" vm="19744">
        <f ca="1"/>
        <v>56.84</v>
      </c>
      <c r="CZF9" vm="19745">
        <f ca="1"/>
        <v>57.03</v>
      </c>
      <c r="CZG9" vm="19711">
        <f ca="1"/>
        <v>57.88</v>
      </c>
      <c r="CZH9" vm="19681">
        <f ca="1"/>
        <v>52.72</v>
      </c>
      <c r="CZI9" vm="11334">
        <f ca="1"/>
        <v>54.44</v>
      </c>
      <c r="CZJ9" vm="11252">
        <f ca="1"/>
        <v>55.05</v>
      </c>
      <c r="CZK9" vm="1144">
        <f ca="1"/>
        <v>53.95</v>
      </c>
      <c r="CZL9" vm="1152">
        <f ca="1"/>
        <v>54.26</v>
      </c>
      <c r="CZM9" vm="19746">
        <f ca="1"/>
        <v>54.27</v>
      </c>
      <c r="CZN9" vm="19747">
        <f ca="1"/>
        <v>54.62</v>
      </c>
      <c r="CZO9" vm="1139">
        <f ca="1"/>
        <v>53.65</v>
      </c>
      <c r="CZP9" vm="1286">
        <f ca="1"/>
        <v>52.95</v>
      </c>
      <c r="CZQ9" vm="19748">
        <f ca="1"/>
        <v>50.47</v>
      </c>
      <c r="CZR9" vm="19749">
        <f ca="1"/>
        <v>50.84</v>
      </c>
      <c r="CZS9" vm="11083">
        <f ca="1"/>
        <v>49.08</v>
      </c>
      <c r="CZT9" vm="11170">
        <f ca="1"/>
        <v>48.8</v>
      </c>
      <c r="CZU9" vm="19750">
        <f ca="1"/>
        <v>48.18</v>
      </c>
      <c r="CZV9" vm="19751">
        <f ca="1"/>
        <v>49.57</v>
      </c>
      <c r="CZW9" vm="11086">
        <f ca="1"/>
        <v>49.7</v>
      </c>
      <c r="CZX9" vm="19752">
        <f ca="1"/>
        <v>48.62</v>
      </c>
      <c r="CZY9" vm="1210">
        <f ca="1"/>
        <v>49.8</v>
      </c>
      <c r="CZZ9" vm="19753">
        <f ca="1"/>
        <v>49.17</v>
      </c>
      <c r="DAA9" vm="1653">
        <f ca="1"/>
        <v>49.01</v>
      </c>
      <c r="DAB9" vm="19754">
        <f ca="1"/>
        <v>49.11</v>
      </c>
      <c r="DAC9" vm="11179">
        <f ca="1"/>
        <v>48.95</v>
      </c>
      <c r="DAD9" vm="19755">
        <f ca="1"/>
        <v>48.82</v>
      </c>
      <c r="DAE9" vm="19756">
        <f ca="1"/>
        <v>48.72</v>
      </c>
      <c r="DAF9" vm="19757">
        <f ca="1"/>
        <v>48.97</v>
      </c>
      <c r="DAG9" vm="19758">
        <f ca="1"/>
        <v>48.42</v>
      </c>
      <c r="DAH9" vm="11092">
        <f ca="1"/>
        <v>49.49</v>
      </c>
      <c r="DAI9" vm="19759">
        <f ca="1"/>
        <v>50.82</v>
      </c>
      <c r="DAJ9" vm="1079">
        <f ca="1"/>
        <v>50.74</v>
      </c>
      <c r="DAK9" vm="1269">
        <f ca="1"/>
        <v>51.82</v>
      </c>
      <c r="DAL9" vm="1113">
        <f ca="1"/>
        <v>51.52</v>
      </c>
      <c r="DAM9" vm="11121">
        <f ca="1"/>
        <v>51.33</v>
      </c>
      <c r="DAN9" vm="1245">
        <f ca="1"/>
        <v>49.37</v>
      </c>
      <c r="DAO9" vm="1245">
        <f ca="1"/>
        <v>49.37</v>
      </c>
      <c r="DAP9" vm="19760">
        <f ca="1"/>
        <v>50.78</v>
      </c>
      <c r="DAQ9" vm="1094">
        <f ca="1"/>
        <v>51.92</v>
      </c>
      <c r="DAR9" vm="19761">
        <f ca="1"/>
        <v>52.23</v>
      </c>
      <c r="DAS9" vm="1140">
        <f ca="1"/>
        <v>53.24</v>
      </c>
      <c r="DAT9" vm="11189">
        <f ca="1"/>
        <v>52.85</v>
      </c>
      <c r="DAU9" vm="19762">
        <f ca="1"/>
        <v>52.93</v>
      </c>
      <c r="DAV9" vm="1274">
        <f ca="1"/>
        <v>52.71</v>
      </c>
      <c r="DAW9" vm="1279">
        <f ca="1"/>
        <v>53.13</v>
      </c>
      <c r="DAX9" vm="11247">
        <f ca="1"/>
        <v>53.98</v>
      </c>
      <c r="DAY9" vm="19763">
        <f ca="1"/>
        <v>54.34</v>
      </c>
      <c r="DAZ9" vm="19764">
        <f ca="1"/>
        <v>53.93</v>
      </c>
      <c r="DBA9" vm="19765">
        <f ca="1"/>
        <v>56.44</v>
      </c>
      <c r="DBB9" vm="19766">
        <f ca="1"/>
        <v>58.57</v>
      </c>
      <c r="DBC9" vm="12017">
        <f ca="1"/>
        <v>58.09</v>
      </c>
      <c r="DBD9" vm="19741">
        <f ca="1"/>
        <v>58.96</v>
      </c>
      <c r="DBE9" vm="19767">
        <f ca="1"/>
        <v>57.77</v>
      </c>
      <c r="DBF9" vm="19768">
        <f ca="1"/>
        <v>57.69</v>
      </c>
      <c r="DBG9" vm="1334">
        <f ca="1"/>
        <v>58</v>
      </c>
      <c r="DBH9" vm="1162">
        <f ca="1"/>
        <v>56.89</v>
      </c>
      <c r="DBI9" vm="11323">
        <f ca="1"/>
        <v>56.85</v>
      </c>
      <c r="DBJ9" vm="11306">
        <f ca="1"/>
        <v>57.67</v>
      </c>
      <c r="DBK9" vm="1852">
        <f ca="1"/>
        <v>58.41</v>
      </c>
      <c r="DBL9" vm="19767">
        <f ca="1"/>
        <v>57.77</v>
      </c>
      <c r="DBM9" vm="11275">
        <f ca="1"/>
        <v>57.76</v>
      </c>
      <c r="DBN9" vm="11210">
        <f ca="1"/>
        <v>57.37</v>
      </c>
      <c r="DBO9" vm="1152">
        <f ca="1"/>
        <v>54.26</v>
      </c>
      <c r="DBP9" vm="19769">
        <f ca="1"/>
        <v>54.24</v>
      </c>
      <c r="DBQ9" vm="19770">
        <f ca="1"/>
        <v>54.43</v>
      </c>
      <c r="DBR9" vm="19743">
        <f ca="1"/>
        <v>55.49</v>
      </c>
      <c r="DBS9" vm="19771">
        <f ca="1"/>
        <v>55.59</v>
      </c>
      <c r="DBT9" vm="19721">
        <f ca="1"/>
        <v>56</v>
      </c>
      <c r="DBU9" vm="11270">
        <f ca="1"/>
        <v>58.64</v>
      </c>
      <c r="DBV9" vm="19772">
        <f ca="1"/>
        <v>58.52</v>
      </c>
      <c r="DBW9" vm="19773">
        <f ca="1"/>
        <v>59.6</v>
      </c>
      <c r="DBX9" vm="19774">
        <f ca="1"/>
        <v>58.62</v>
      </c>
      <c r="DBY9" vm="11302">
        <f ca="1"/>
        <v>59.27</v>
      </c>
      <c r="DBZ9" vm="19775">
        <f ca="1"/>
        <v>61.82</v>
      </c>
      <c r="DCA9" vm="19776">
        <f ca="1"/>
        <v>63.4</v>
      </c>
      <c r="DCB9" vm="19777">
        <f ca="1"/>
        <v>62.97</v>
      </c>
      <c r="DCC9" vm="19778">
        <f ca="1"/>
        <v>62.61</v>
      </c>
      <c r="DCD9" vm="19779">
        <f ca="1"/>
        <v>64.61</v>
      </c>
      <c r="DCE9" vm="19780">
        <f ca="1"/>
        <v>62.33</v>
      </c>
      <c r="DCF9" vm="11372">
        <f ca="1"/>
        <v>61.8</v>
      </c>
      <c r="DCG9" vm="12127">
        <f ca="1"/>
        <v>64.06</v>
      </c>
      <c r="DCH9" vm="19781">
        <f ca="1"/>
        <v>63.05</v>
      </c>
      <c r="DCI9" vm="19782">
        <f ca="1"/>
        <v>62.19</v>
      </c>
      <c r="DCJ9" vm="11224">
        <f ca="1"/>
        <v>60.17</v>
      </c>
      <c r="DCK9" vm="11351">
        <f ca="1"/>
        <v>59.86</v>
      </c>
      <c r="DCL9" vm="19783">
        <f ca="1"/>
        <v>57.87</v>
      </c>
      <c r="DCM9" vm="19784">
        <f ca="1"/>
        <v>58.06</v>
      </c>
      <c r="DCN9" vm="19785">
        <f ca="1"/>
        <v>61.02</v>
      </c>
      <c r="DCO9" vm="19786">
        <f ca="1"/>
        <v>59.71</v>
      </c>
      <c r="DCP9" vm="19787">
        <f ca="1"/>
        <v>59.84</v>
      </c>
      <c r="DCQ9" vm="19788">
        <f ca="1"/>
        <v>61.53</v>
      </c>
      <c r="DCR9" vm="19789">
        <f ca="1"/>
        <v>60.78</v>
      </c>
      <c r="DCS9" vm="19790">
        <f ca="1"/>
        <v>59.62</v>
      </c>
      <c r="DCT9" vm="19791">
        <f ca="1"/>
        <v>63.21</v>
      </c>
      <c r="DCU9" vm="19792">
        <f ca="1"/>
        <v>59.13</v>
      </c>
      <c r="DCV9" vm="19793">
        <f ca="1"/>
        <v>58.4</v>
      </c>
      <c r="DCW9" vm="11296">
        <f ca="1"/>
        <v>58.61</v>
      </c>
      <c r="DCX9" vm="11209">
        <f ca="1"/>
        <v>58.39</v>
      </c>
      <c r="DCY9" vm="19794">
        <f ca="1"/>
        <v>55.16</v>
      </c>
      <c r="DCZ9" vm="19795">
        <f ca="1"/>
        <v>54.04</v>
      </c>
      <c r="DDA9" vm="19796">
        <f ca="1"/>
        <v>54.79</v>
      </c>
      <c r="DDB9" vm="11285">
        <f ca="1"/>
        <v>56.08</v>
      </c>
      <c r="DDC9" vm="11201">
        <f ca="1"/>
        <v>56.91</v>
      </c>
      <c r="DDD9" vm="19797">
        <f ca="1"/>
        <v>57.43</v>
      </c>
      <c r="DDE9" vm="19798">
        <f ca="1"/>
        <v>57.11</v>
      </c>
      <c r="DDF9" vm="11301">
        <f ca="1"/>
        <v>57.23</v>
      </c>
      <c r="DDG9" vm="19799">
        <f ca="1"/>
        <v>58.13</v>
      </c>
      <c r="DDH9" vm="11266">
        <f ca="1"/>
        <v>58.63</v>
      </c>
      <c r="DDI9" vm="19800">
        <f ca="1"/>
        <v>61.17</v>
      </c>
      <c r="DDJ9" vm="11413">
        <f ca="1"/>
        <v>65.739999999999995</v>
      </c>
      <c r="DDK9" vm="12059">
        <f ca="1"/>
        <v>62.74</v>
      </c>
      <c r="DDL9" vm="19801">
        <f ca="1"/>
        <v>62.87</v>
      </c>
      <c r="DDM9" vm="19802">
        <f ca="1"/>
        <v>62.27</v>
      </c>
      <c r="DDN9" vm="12075">
        <f ca="1"/>
        <v>61.07</v>
      </c>
      <c r="DDO9" vm="19803">
        <f ca="1"/>
        <v>61.46</v>
      </c>
      <c r="DDP9" vm="19804">
        <f ca="1"/>
        <v>61.03</v>
      </c>
      <c r="DDQ9" vm="19805">
        <f ca="1"/>
        <v>61.77</v>
      </c>
      <c r="DDR9" vm="12031">
        <f ca="1"/>
        <v>61.1</v>
      </c>
      <c r="DDS9" vm="19806">
        <f ca="1"/>
        <v>58.79</v>
      </c>
      <c r="DDT9" vm="19807">
        <f ca="1"/>
        <v>56.24</v>
      </c>
      <c r="DDU9" vm="19696">
        <f ca="1"/>
        <v>54.65</v>
      </c>
      <c r="DDV9" vm="19808">
        <f ca="1"/>
        <v>53.28</v>
      </c>
      <c r="DDW9" vm="19809">
        <f ca="1"/>
        <v>52.64</v>
      </c>
      <c r="DDX9" vm="19810">
        <f ca="1"/>
        <v>51.9</v>
      </c>
      <c r="DDY9" vm="19811">
        <f ca="1"/>
        <v>52.35</v>
      </c>
      <c r="DDZ9" vm="19812">
        <f ca="1"/>
        <v>51.45</v>
      </c>
      <c r="DEA9" vm="19813">
        <f ca="1"/>
        <v>50.24</v>
      </c>
      <c r="DEB9" vm="19814">
        <f ca="1"/>
        <v>52.73</v>
      </c>
      <c r="DEC9" vm="19815">
        <f ca="1"/>
        <v>54.07</v>
      </c>
      <c r="DED9" vm="12004">
        <f ca="1"/>
        <v>53.5</v>
      </c>
      <c r="DEE9" vm="19816">
        <f ca="1"/>
        <v>53.11</v>
      </c>
      <c r="DEF9" vm="19817">
        <f ca="1"/>
        <v>51.29</v>
      </c>
      <c r="DEG9" vm="19818">
        <f ca="1"/>
        <v>50.71</v>
      </c>
      <c r="DEH9" vm="1084">
        <f ca="1"/>
        <v>49.46</v>
      </c>
      <c r="DEI9" vm="19819">
        <f ca="1"/>
        <v>50.72</v>
      </c>
      <c r="DEJ9" vm="19820">
        <f ca="1"/>
        <v>50.34</v>
      </c>
      <c r="DEK9" vm="1656">
        <f ca="1"/>
        <v>48.83</v>
      </c>
      <c r="DEL9" vm="19821">
        <f ca="1"/>
        <v>48.4</v>
      </c>
      <c r="DEM9" vm="19822">
        <f ca="1"/>
        <v>49.67</v>
      </c>
      <c r="DEN9" vm="19823">
        <f ca="1"/>
        <v>50.43</v>
      </c>
      <c r="DEO9" vm="19755">
        <f ca="1"/>
        <v>48.82</v>
      </c>
      <c r="DEP9" vm="19824">
        <f ca="1"/>
        <v>48.6</v>
      </c>
      <c r="DEQ9" vm="10939">
        <f ca="1"/>
        <v>46.77</v>
      </c>
      <c r="DER9" vm="11076">
        <f ca="1"/>
        <v>46.38</v>
      </c>
      <c r="DES9" vm="19825">
        <f ca="1"/>
        <v>46.35</v>
      </c>
      <c r="DET9" vm="19826">
        <f ca="1"/>
        <v>47.43</v>
      </c>
      <c r="DEU9" vm="11147">
        <f ca="1"/>
        <v>46.72</v>
      </c>
      <c r="DEV9" vm="1768">
        <f ca="1"/>
        <v>44.52</v>
      </c>
      <c r="DEW9" vm="18900">
        <f ca="1"/>
        <v>46.32</v>
      </c>
      <c r="DEX9" vm="11148">
        <f ca="1"/>
        <v>44.9</v>
      </c>
      <c r="DEY9" vm="18847">
        <f ca="1"/>
        <v>42.4</v>
      </c>
      <c r="DEZ9" vm="1672">
        <f ca="1"/>
        <v>39.83</v>
      </c>
      <c r="DFA9" vm="10919">
        <f ca="1"/>
        <v>40.200000000000003</v>
      </c>
      <c r="DFB9" vm="1770">
        <f ca="1"/>
        <v>42.28</v>
      </c>
      <c r="DFC9" vm="980">
        <f ca="1"/>
        <v>41.85</v>
      </c>
      <c r="DFD9" vm="19827">
        <f ca="1"/>
        <v>41.51</v>
      </c>
      <c r="DFE9" vm="1779">
        <f ca="1"/>
        <v>40.83</v>
      </c>
      <c r="DFF9" vm="19664">
        <f ca="1"/>
        <v>42.13</v>
      </c>
      <c r="DFG9" vm="19561">
        <f ca="1"/>
        <v>43.85</v>
      </c>
      <c r="DFH9" vm="19828">
        <f ca="1"/>
        <v>43.66</v>
      </c>
      <c r="DFI9" vm="11054">
        <f ca="1"/>
        <v>44.82</v>
      </c>
      <c r="DFJ9" vm="19829">
        <f ca="1"/>
        <v>43.61</v>
      </c>
      <c r="DFK9" vm="1743">
        <f ca="1"/>
        <v>44.56</v>
      </c>
      <c r="DFL9" vm="18883">
        <f ca="1"/>
        <v>43.78</v>
      </c>
      <c r="DFM9" vm="19830">
        <f ca="1"/>
        <v>44.35</v>
      </c>
      <c r="DFN9" vm="19831">
        <f ca="1"/>
        <v>43.65</v>
      </c>
      <c r="DFO9" vm="1016">
        <f ca="1"/>
        <v>44.22</v>
      </c>
      <c r="DFP9" vm="11038">
        <f ca="1"/>
        <v>46.26</v>
      </c>
      <c r="DFQ9" vm="19832">
        <f ca="1"/>
        <v>45.22</v>
      </c>
      <c r="DFR9" vm="19833">
        <f ca="1"/>
        <v>43.74</v>
      </c>
      <c r="DFS9" vm="10896">
        <f ca="1"/>
        <v>42.96</v>
      </c>
      <c r="DFT9" vm="19834">
        <f ca="1"/>
        <v>43.18</v>
      </c>
      <c r="DFU9" vm="1798">
        <f ca="1"/>
        <v>41.42</v>
      </c>
      <c r="DFV9" vm="10872">
        <f ca="1"/>
        <v>39.5</v>
      </c>
      <c r="DFW9" vm="18834">
        <f ca="1"/>
        <v>38.72</v>
      </c>
      <c r="DFX9" vm="19576">
        <f ca="1"/>
        <v>39.35</v>
      </c>
      <c r="DFY9" vm="2445">
        <f ca="1"/>
        <v>40.33</v>
      </c>
      <c r="DFZ9" vm="18855">
        <f ca="1"/>
        <v>40.04</v>
      </c>
      <c r="DGA9" vm="19835">
        <f ca="1"/>
        <v>40.22</v>
      </c>
      <c r="DGB9" vm="10967">
        <f ca="1"/>
        <v>40.130000000000003</v>
      </c>
      <c r="DGC9" vm="1810">
        <f ca="1"/>
        <v>40.630000000000003</v>
      </c>
      <c r="DGD9" vm="19836">
        <f ca="1"/>
        <v>42.08</v>
      </c>
      <c r="DGE9" vm="10876">
        <f ca="1"/>
        <v>41.72</v>
      </c>
      <c r="DGF9" vm="19612">
        <f ca="1"/>
        <v>40.71</v>
      </c>
      <c r="DGG9" vm="10954">
        <f ca="1"/>
        <v>39.840000000000003</v>
      </c>
      <c r="DGH9" vm="10956">
        <f ca="1"/>
        <v>39.82</v>
      </c>
      <c r="DGI9" vm="10913">
        <f ca="1"/>
        <v>38.04</v>
      </c>
      <c r="DGJ9" vm="19837">
        <f ca="1"/>
        <v>38.659999999999997</v>
      </c>
      <c r="DGK9" vm="994">
        <f ca="1"/>
        <v>38.75</v>
      </c>
      <c r="DGL9" vm="19112">
        <f ca="1"/>
        <v>37.909999999999997</v>
      </c>
      <c r="DGM9" vm="1668">
        <f ca="1"/>
        <v>38.450000000000003</v>
      </c>
      <c r="DGN9" vm="19838">
        <f ca="1"/>
        <v>39.94</v>
      </c>
      <c r="DGO9" vm="19839">
        <f ca="1"/>
        <v>41.17</v>
      </c>
      <c r="DGP9" vm="19139">
        <f ca="1"/>
        <v>39.950000000000003</v>
      </c>
      <c r="DGQ9" vm="995">
        <f ca="1"/>
        <v>39.58</v>
      </c>
      <c r="DGR9" vm="19597">
        <f ca="1"/>
        <v>38.26</v>
      </c>
      <c r="DGS9" vm="19558">
        <f ca="1"/>
        <v>38.700000000000003</v>
      </c>
      <c r="DGT9" vm="19538">
        <f ca="1"/>
        <v>37.270000000000003</v>
      </c>
      <c r="DGU9" vm="19019">
        <f ca="1"/>
        <v>35.56</v>
      </c>
      <c r="DGV9" vm="10903">
        <f ca="1"/>
        <v>38.21</v>
      </c>
      <c r="DGW9" vm="19456">
        <f ca="1"/>
        <v>37.1</v>
      </c>
      <c r="DGX9" vm="10900">
        <f ca="1"/>
        <v>38.1</v>
      </c>
      <c r="DGY9" vm="19478">
        <f ca="1"/>
        <v>35.83</v>
      </c>
      <c r="DGZ9" vm="2434">
        <f ca="1"/>
        <v>36.119999999999997</v>
      </c>
      <c r="DHA9" vm="19492">
        <f ca="1"/>
        <v>35.4</v>
      </c>
      <c r="DHB9" vm="2385">
        <f ca="1"/>
        <v>36</v>
      </c>
      <c r="DHC9" vm="19513">
        <f ca="1"/>
        <v>35.21</v>
      </c>
      <c r="DHD9" vm="19399">
        <f ca="1"/>
        <v>35.979999999999997</v>
      </c>
      <c r="DHE9" vm="19620">
        <f ca="1"/>
        <v>37.42</v>
      </c>
      <c r="DHF9" vm="19423">
        <f ca="1"/>
        <v>38.57</v>
      </c>
      <c r="DHG9" vm="18824">
        <f ca="1"/>
        <v>38.68</v>
      </c>
      <c r="DHH9" vm="18865">
        <f ca="1"/>
        <v>38.270000000000003</v>
      </c>
      <c r="DHI9" vm="10879">
        <f ca="1"/>
        <v>38.869999999999997</v>
      </c>
      <c r="DHJ9" vm="18995">
        <f ca="1"/>
        <v>37.61</v>
      </c>
      <c r="DHK9" vm="19113">
        <f ca="1"/>
        <v>37.83</v>
      </c>
      <c r="DHL9" vm="19111">
        <f ca="1"/>
        <v>38.369999999999997</v>
      </c>
      <c r="DHM9" vm="18859">
        <f ca="1"/>
        <v>37.69</v>
      </c>
      <c r="DHN9" vm="19108">
        <f ca="1"/>
        <v>36.65</v>
      </c>
      <c r="DHO9" vm="2391">
        <f ca="1"/>
        <v>35.01</v>
      </c>
      <c r="DHP9" vm="2338">
        <f ca="1"/>
        <v>32.28</v>
      </c>
      <c r="DHQ9" vm="19079">
        <f ca="1"/>
        <v>33.200000000000003</v>
      </c>
      <c r="DHR9" vm="2325">
        <f ca="1"/>
        <v>34.18</v>
      </c>
      <c r="DHS9" vm="18638">
        <f ca="1"/>
        <v>31.42</v>
      </c>
      <c r="DHT9" vm="18411">
        <f ca="1"/>
        <v>31.88</v>
      </c>
      <c r="DHU9" vm="19840">
        <f ca="1"/>
        <v>32.64</v>
      </c>
      <c r="DHV9" vm="18682">
        <f ca="1"/>
        <v>32.83</v>
      </c>
      <c r="DHW9" vm="19092">
        <f ca="1"/>
        <v>32.99</v>
      </c>
      <c r="DHX9" vm="2272">
        <f ca="1"/>
        <v>34.82</v>
      </c>
      <c r="DHY9" vm="2389">
        <f ca="1"/>
        <v>34.630000000000003</v>
      </c>
      <c r="DHZ9" vm="2317">
        <f ca="1"/>
        <v>33.99</v>
      </c>
      <c r="DIA9" vm="19389">
        <f ca="1"/>
        <v>33.450000000000003</v>
      </c>
      <c r="DIB9" vm="2342">
        <f ca="1"/>
        <v>31.76</v>
      </c>
      <c r="DIC9" vm="19002">
        <f ca="1"/>
        <v>32.19</v>
      </c>
      <c r="DID9" vm="18807">
        <f ca="1"/>
        <v>32.369999999999997</v>
      </c>
      <c r="DIE9" vm="18499">
        <f ca="1"/>
        <v>31.27</v>
      </c>
      <c r="DIF9" vm="19522">
        <f ca="1"/>
        <v>32.659999999999997</v>
      </c>
      <c r="DIG9" vm="2330">
        <f ca="1"/>
        <v>32.31</v>
      </c>
      <c r="DIH9" vm="18495">
        <f ca="1"/>
        <v>30.87</v>
      </c>
      <c r="DII9" vm="19048">
        <f ca="1"/>
        <v>31.53</v>
      </c>
      <c r="DIJ9" vm="10829">
        <f ca="1"/>
        <v>31.72</v>
      </c>
      <c r="DIK9" vm="2284">
        <f ca="1"/>
        <v>31.59</v>
      </c>
      <c r="DIL9" vm="19203">
        <f ca="1"/>
        <v>32.869999999999997</v>
      </c>
      <c r="DIM9" vm="2289">
        <f ca="1"/>
        <v>32.619999999999997</v>
      </c>
      <c r="DIN9" vm="10845">
        <f ca="1"/>
        <v>34.4</v>
      </c>
      <c r="DIO9" vm="19551">
        <f ca="1"/>
        <v>34.76</v>
      </c>
      <c r="DIP9" vm="2360">
        <f ca="1"/>
        <v>35.130000000000003</v>
      </c>
      <c r="DIQ9" vm="10865">
        <f ca="1"/>
        <v>34.67</v>
      </c>
      <c r="DIR9" vm="18976">
        <f ca="1"/>
        <v>34.520000000000003</v>
      </c>
      <c r="DIS9" vm="19608">
        <f ca="1"/>
        <v>33.340000000000003</v>
      </c>
      <c r="DIT9" vm="18658">
        <f ca="1"/>
        <v>34.68</v>
      </c>
      <c r="DIU9" vm="10860">
        <f ca="1"/>
        <v>35.74</v>
      </c>
      <c r="DIV9" vm="19516">
        <f ca="1"/>
        <v>36.26</v>
      </c>
      <c r="DIW9" vm="19017">
        <f ca="1"/>
        <v>36.770000000000003</v>
      </c>
      <c r="DIX9" vm="19016">
        <f ca="1"/>
        <v>36.130000000000003</v>
      </c>
      <c r="DIY9" vm="18993">
        <f ca="1"/>
        <v>37.31</v>
      </c>
      <c r="DIZ9" vm="19841">
        <f ca="1"/>
        <v>36.229999999999997</v>
      </c>
      <c r="DJA9" vm="19192">
        <f ca="1"/>
        <v>36.06</v>
      </c>
      <c r="DJB9" vm="2387">
        <f ca="1"/>
        <v>37.56</v>
      </c>
      <c r="DJC9" vm="19452">
        <f ca="1"/>
        <v>36.619999999999997</v>
      </c>
      <c r="DJD9" vm="18821">
        <f ca="1"/>
        <v>37.950000000000003</v>
      </c>
      <c r="DJE9" vm="18860">
        <f ca="1"/>
        <v>38.46</v>
      </c>
      <c r="DJF9" vm="10977">
        <f ca="1"/>
        <v>39.479999999999997</v>
      </c>
      <c r="DJG9" vm="19148">
        <f ca="1"/>
        <v>39.4</v>
      </c>
      <c r="DJH9" vm="18826">
        <f ca="1"/>
        <v>38.99</v>
      </c>
      <c r="DJI9" vm="19188">
        <f ca="1"/>
        <v>38.4</v>
      </c>
      <c r="DJJ9" vm="18834">
        <f ca="1"/>
        <v>38.72</v>
      </c>
      <c r="DJK9" vm="10920">
        <f ca="1"/>
        <v>39.700000000000003</v>
      </c>
      <c r="DJL9" vm="18864">
        <f ca="1"/>
        <v>38.549999999999997</v>
      </c>
      <c r="DJM9" vm="19183">
        <f ca="1"/>
        <v>38.56</v>
      </c>
      <c r="DJN9" vm="2436">
        <f ca="1"/>
        <v>39.25</v>
      </c>
      <c r="DJO9" vm="19842">
        <f ca="1"/>
        <v>40.39</v>
      </c>
      <c r="DJP9" vm="19149">
        <f ca="1"/>
        <v>39.229999999999997</v>
      </c>
      <c r="DJQ9" vm="19125">
        <f ca="1"/>
        <v>39.51</v>
      </c>
      <c r="DJR9" vm="10881">
        <f ca="1"/>
        <v>39.130000000000003</v>
      </c>
      <c r="DJS9" vm="10903">
        <f ca="1"/>
        <v>38.21</v>
      </c>
      <c r="DJT9" vm="19183">
        <f ca="1"/>
        <v>38.56</v>
      </c>
      <c r="DJU9" vm="19602">
        <f ca="1"/>
        <v>38.47</v>
      </c>
      <c r="DJV9" vm="19429">
        <f ca="1"/>
        <v>38.71</v>
      </c>
      <c r="DJW9" vm="10921">
        <f ca="1"/>
        <v>40.11</v>
      </c>
      <c r="DJX9" vm="18876">
        <f ca="1"/>
        <v>40.5</v>
      </c>
      <c r="DJY9" vm="1692">
        <f ca="1"/>
        <v>41.29</v>
      </c>
      <c r="DJZ9" vm="18842">
        <f ca="1"/>
        <v>42.05</v>
      </c>
      <c r="DKA9" vm="18838">
        <f ca="1"/>
        <v>40.53</v>
      </c>
      <c r="DKB9" vm="19129">
        <f ca="1"/>
        <v>40.619999999999997</v>
      </c>
      <c r="DKC9" vm="19843">
        <f ca="1"/>
        <v>40.659999999999997</v>
      </c>
      <c r="DKD9" vm="1671">
        <f ca="1"/>
        <v>39.97</v>
      </c>
      <c r="DKE9" vm="18840">
        <f ca="1"/>
        <v>41.39</v>
      </c>
      <c r="DKF9" vm="2456">
        <f ca="1"/>
        <v>39.06</v>
      </c>
      <c r="DKG9" vm="19486">
        <f ca="1"/>
        <v>37.68</v>
      </c>
      <c r="DKH9" vm="19484">
        <f ca="1"/>
        <v>37.380000000000003</v>
      </c>
      <c r="DKI9" vm="18975">
        <f ca="1"/>
        <v>35.479999999999997</v>
      </c>
      <c r="DKJ9" vm="18661">
        <f ca="1"/>
        <v>35.04</v>
      </c>
      <c r="DKK9" vm="18676">
        <f ca="1"/>
        <v>34.71</v>
      </c>
      <c r="DKL9" vm="2398">
        <f ca="1"/>
        <v>35.25</v>
      </c>
      <c r="DKM9" vm="2315">
        <f ca="1"/>
        <v>33.26</v>
      </c>
      <c r="DKN9" vm="18410">
        <f ca="1"/>
        <v>32.090000000000003</v>
      </c>
      <c r="DKO9" vm="19203">
        <f ca="1"/>
        <v>32.869999999999997</v>
      </c>
      <c r="DKP9" vm="19417">
        <f ca="1"/>
        <v>35.799999999999997</v>
      </c>
      <c r="DKQ9" vm="10857">
        <f ca="1"/>
        <v>34.840000000000003</v>
      </c>
      <c r="DKR9" vm="2389">
        <f ca="1"/>
        <v>34.630000000000003</v>
      </c>
      <c r="DKS9" vm="2276">
        <f ca="1"/>
        <v>33.619999999999997</v>
      </c>
      <c r="DKT9" vm="19844">
        <f ca="1"/>
        <v>32.29</v>
      </c>
      <c r="DKU9" vm="18410">
        <f ca="1"/>
        <v>32.090000000000003</v>
      </c>
      <c r="DKV9" vm="2340">
        <f ca="1"/>
        <v>32.200000000000003</v>
      </c>
      <c r="DKW9" vm="2268">
        <f ca="1"/>
        <v>32.76</v>
      </c>
      <c r="DKX9" vm="19845">
        <f ca="1"/>
        <v>32.89</v>
      </c>
      <c r="DKY9" vm="18979">
        <f ca="1"/>
        <v>33.57</v>
      </c>
      <c r="DKZ9" vm="19449">
        <f ca="1"/>
        <v>34.25</v>
      </c>
      <c r="DLA9" vm="19084">
        <f ca="1"/>
        <v>33.630000000000003</v>
      </c>
      <c r="DLB9" vm="19457">
        <f ca="1"/>
        <v>33.44</v>
      </c>
      <c r="DLC9" vm="10848">
        <f ca="1"/>
        <v>35</v>
      </c>
      <c r="DLD9" vm="19018">
        <f ca="1"/>
        <v>35.72</v>
      </c>
      <c r="DLE9" vm="18988">
        <f ca="1"/>
        <v>37.01</v>
      </c>
      <c r="DLF9" vm="2469">
        <f ca="1"/>
        <v>37.86</v>
      </c>
      <c r="DLG9" vm="19600">
        <f ca="1"/>
        <v>38.159999999999997</v>
      </c>
      <c r="DLH9" vm="18935">
        <f ca="1"/>
        <v>38.85</v>
      </c>
      <c r="DLI9" vm="2436">
        <f ca="1"/>
        <v>39.25</v>
      </c>
      <c r="DLJ9" vm="19576">
        <f ca="1"/>
        <v>39.35</v>
      </c>
      <c r="DLK9" vm="19846">
        <f ca="1"/>
        <v>38.520000000000003</v>
      </c>
      <c r="DLL9" vm="2460">
        <f ca="1"/>
        <v>38.51</v>
      </c>
      <c r="DLM9" vm="10958">
        <f ca="1"/>
        <v>39</v>
      </c>
      <c r="DLN9" vm="18931">
        <f ca="1"/>
        <v>39.39</v>
      </c>
      <c r="DLO9" vm="10869">
        <f ca="1"/>
        <v>39.049999999999997</v>
      </c>
      <c r="DLP9" vm="19847">
        <f ca="1"/>
        <v>38.06</v>
      </c>
      <c r="DLQ9" vm="19848">
        <f ca="1"/>
        <v>39.74</v>
      </c>
      <c r="DLR9" vm="1002">
        <f ca="1"/>
        <v>41.12</v>
      </c>
      <c r="DLS9" vm="19150">
        <f ca="1"/>
        <v>39.93</v>
      </c>
      <c r="DLT9" vm="19849">
        <f ca="1"/>
        <v>40.24</v>
      </c>
      <c r="DLU9" vm="19602">
        <f ca="1"/>
        <v>38.47</v>
      </c>
      <c r="DLV9" vm="19601">
        <f ca="1"/>
        <v>38.64</v>
      </c>
      <c r="DLW9" vm="19127">
        <f ca="1"/>
        <v>39.770000000000003</v>
      </c>
      <c r="DLX9" vm="19147">
        <f ca="1"/>
        <v>39.520000000000003</v>
      </c>
      <c r="DLY9" vm="1671">
        <f ca="1"/>
        <v>39.97</v>
      </c>
      <c r="DLZ9" vm="10921">
        <f ca="1"/>
        <v>40.11</v>
      </c>
      <c r="DMA9" vm="19850">
        <f ca="1"/>
        <v>40.46</v>
      </c>
      <c r="DMB9" vm="19126">
        <f ca="1"/>
        <v>39.380000000000003</v>
      </c>
      <c r="DMC9" vm="1785">
        <f ca="1"/>
        <v>39.75</v>
      </c>
      <c r="DMD9" vm="18839">
        <f ca="1"/>
        <v>40.56</v>
      </c>
      <c r="DME9" vm="19613">
        <f ca="1"/>
        <v>40.43</v>
      </c>
      <c r="DMF9" vm="19851">
        <f ca="1"/>
        <v>39.9</v>
      </c>
      <c r="DMG9" vm="19556">
        <f ca="1"/>
        <v>38.79</v>
      </c>
      <c r="DMH9" vm="11014">
        <f ca="1"/>
        <v>38.020000000000003</v>
      </c>
      <c r="DMI9" vm="18861">
        <f ca="1"/>
        <v>37.96</v>
      </c>
      <c r="DMJ9" vm="19184">
        <f ca="1"/>
        <v>38.200000000000003</v>
      </c>
      <c r="DMK9" vm="10917">
        <f ca="1"/>
        <v>38.28</v>
      </c>
      <c r="DML9" vm="19117">
        <f ca="1"/>
        <v>38.49</v>
      </c>
      <c r="DMM9" vm="19422">
        <f ca="1"/>
        <v>38.770000000000003</v>
      </c>
      <c r="DMN9" vm="18835">
        <f ca="1"/>
        <v>38.36</v>
      </c>
      <c r="DMO9" vm="19479">
        <f ca="1"/>
        <v>37.619999999999997</v>
      </c>
      <c r="DMP9" vm="18954">
        <f ca="1"/>
        <v>36.15</v>
      </c>
      <c r="DMQ9" vm="10861">
        <f ca="1"/>
        <v>35.42</v>
      </c>
      <c r="DMR9" vm="2397">
        <f ca="1"/>
        <v>35.200000000000003</v>
      </c>
      <c r="DMS9" vm="2366">
        <f ca="1"/>
        <v>35.9</v>
      </c>
      <c r="DMT9" vm="18656">
        <f ca="1"/>
        <v>33.53</v>
      </c>
      <c r="DMU9" vm="19518">
        <f ca="1"/>
        <v>33.83</v>
      </c>
      <c r="DMV9" vm="18652">
        <f ca="1"/>
        <v>33.32</v>
      </c>
      <c r="DMW9" vm="18799">
        <f ca="1"/>
        <v>32.53</v>
      </c>
      <c r="DMX9" vm="2298">
        <f ca="1"/>
        <v>33.67</v>
      </c>
      <c r="DMY9" vm="18657">
        <f ca="1"/>
        <v>33.64</v>
      </c>
      <c r="DMZ9" vm="10840">
        <f ca="1"/>
        <v>33.82</v>
      </c>
      <c r="DNA9" vm="18684">
        <f ca="1"/>
        <v>34.69</v>
      </c>
      <c r="DNB9" vm="10848">
        <f ca="1"/>
        <v>35</v>
      </c>
      <c r="DNC9" vm="18971">
        <f ca="1"/>
        <v>35.909999999999997</v>
      </c>
      <c r="DND9" vm="19015">
        <f ca="1"/>
        <v>35.92</v>
      </c>
      <c r="DNE9" vm="2412">
        <f ca="1"/>
        <v>37.11</v>
      </c>
      <c r="DNF9" vm="11015">
        <f ca="1"/>
        <v>37.82</v>
      </c>
      <c r="DNG9" vm="10904">
        <f ca="1"/>
        <v>38.33</v>
      </c>
      <c r="DNH9" vm="19196">
        <f ca="1"/>
        <v>36.51</v>
      </c>
      <c r="DNI9" vm="19395">
        <f ca="1"/>
        <v>36.61</v>
      </c>
      <c r="DNJ9" vm="10862">
        <f ca="1"/>
        <v>36.44</v>
      </c>
      <c r="DNK9" vm="2375">
        <f ca="1"/>
        <v>35.729999999999997</v>
      </c>
      <c r="DNL9" vm="18667">
        <f ca="1"/>
        <v>35.35</v>
      </c>
      <c r="DNM9" vm="10862">
        <f ca="1"/>
        <v>36.44</v>
      </c>
      <c r="DNN9" vm="2468">
        <f ca="1"/>
        <v>36.200000000000003</v>
      </c>
      <c r="DNO9" vm="18820">
        <f ca="1"/>
        <v>36.32</v>
      </c>
      <c r="DNP9" vm="19405">
        <f ca="1"/>
        <v>36.479999999999997</v>
      </c>
      <c r="DNQ9" vm="18821">
        <f ca="1"/>
        <v>37.950000000000003</v>
      </c>
      <c r="DNR9" vm="2381">
        <f ca="1"/>
        <v>36.29</v>
      </c>
      <c r="DNS9" vm="18830">
        <f ca="1"/>
        <v>39.32</v>
      </c>
      <c r="DNT9" vm="10880">
        <f ca="1"/>
        <v>39.299999999999997</v>
      </c>
      <c r="DNU9" vm="18927">
        <f ca="1"/>
        <v>41.5</v>
      </c>
      <c r="DNV9" vm="1690">
        <f ca="1"/>
        <v>41.13</v>
      </c>
      <c r="DNW9" vm="19852">
        <f ca="1"/>
        <v>41.34</v>
      </c>
      <c r="DNX9" vm="19171">
        <f ca="1"/>
        <v>41.4</v>
      </c>
      <c r="DNY9" vm="10873">
        <f ca="1"/>
        <v>41.57</v>
      </c>
      <c r="DNZ9" vm="10875">
        <f ca="1"/>
        <v>41.63</v>
      </c>
      <c r="DOA9" vm="19853">
        <f ca="1"/>
        <v>41.35</v>
      </c>
      <c r="DOB9" vm="1790">
        <f ca="1"/>
        <v>42.02</v>
      </c>
      <c r="DOC9" vm="1804">
        <f ca="1"/>
        <v>42.43</v>
      </c>
      <c r="DOD9" vm="19854">
        <f ca="1"/>
        <v>42.95</v>
      </c>
      <c r="DOE9" vm="19855">
        <f ca="1"/>
        <v>43.1</v>
      </c>
      <c r="DOF9" vm="1824">
        <f ca="1"/>
        <v>43.17</v>
      </c>
      <c r="DOG9" vm="1690">
        <f ca="1"/>
        <v>41.13</v>
      </c>
      <c r="DOH9" vm="967">
        <f ca="1"/>
        <v>40.89</v>
      </c>
      <c r="DOI9" vm="2436">
        <f ca="1"/>
        <v>39.25</v>
      </c>
      <c r="DOJ9" vm="18836">
        <f ca="1"/>
        <v>39.18</v>
      </c>
      <c r="DOK9" vm="19588">
        <f ca="1"/>
        <v>39.31</v>
      </c>
      <c r="DOL9" vm="18831">
        <f ca="1"/>
        <v>38.74</v>
      </c>
      <c r="DOM9" vm="18834">
        <f ca="1"/>
        <v>38.72</v>
      </c>
      <c r="DON9" vm="19603">
        <f ca="1"/>
        <v>39.53</v>
      </c>
      <c r="DOO9" vm="10923">
        <f ca="1"/>
        <v>41.01</v>
      </c>
      <c r="DOP9" vm="10886">
        <f ca="1"/>
        <v>40.450000000000003</v>
      </c>
      <c r="DOQ9" vm="19848">
        <f ca="1"/>
        <v>39.74</v>
      </c>
      <c r="DOR9" vm="19121">
        <f ca="1"/>
        <v>39.76</v>
      </c>
      <c r="DOS9" vm="11015">
        <f ca="1"/>
        <v>37.82</v>
      </c>
      <c r="DOT9" vm="2365">
        <f ca="1"/>
        <v>36.520000000000003</v>
      </c>
      <c r="DOU9" vm="18944">
        <f ca="1"/>
        <v>35.76</v>
      </c>
      <c r="DOV9" vm="2405">
        <f ca="1"/>
        <v>35.6</v>
      </c>
      <c r="DOW9" vm="19476">
        <f ca="1"/>
        <v>34.33</v>
      </c>
      <c r="DOX9" vm="18683">
        <f ca="1"/>
        <v>34.61</v>
      </c>
      <c r="DOY9" vm="19856">
        <f ca="1"/>
        <v>33.380000000000003</v>
      </c>
      <c r="DOZ9" vm="2276">
        <f ca="1"/>
        <v>33.619999999999997</v>
      </c>
      <c r="DPA9" vm="2361">
        <f ca="1"/>
        <v>35.1</v>
      </c>
      <c r="DPB9" vm="2314">
        <f ca="1"/>
        <v>34.049999999999997</v>
      </c>
      <c r="DPC9" vm="19177">
        <f ca="1"/>
        <v>33.74</v>
      </c>
      <c r="DPD9" vm="18969">
        <f ca="1"/>
        <v>33.71</v>
      </c>
      <c r="DPE9" vm="18947">
        <f ca="1"/>
        <v>34.450000000000003</v>
      </c>
      <c r="DPF9" vm="19443">
        <f ca="1"/>
        <v>34.22</v>
      </c>
      <c r="DPG9" vm="18987">
        <f ca="1"/>
        <v>35.700000000000003</v>
      </c>
      <c r="DPH9" vm="18946">
        <f ca="1"/>
        <v>35.99</v>
      </c>
      <c r="DPI9" vm="19419">
        <f ca="1"/>
        <v>36.68</v>
      </c>
      <c r="DPJ9" vm="19450">
        <f ca="1"/>
        <v>36.270000000000003</v>
      </c>
      <c r="DPK9" vm="10860">
        <f ca="1"/>
        <v>35.74</v>
      </c>
      <c r="DPL9" vm="2274">
        <f ca="1"/>
        <v>35.090000000000003</v>
      </c>
      <c r="DPM9" vm="19197">
        <f ca="1"/>
        <v>34.590000000000003</v>
      </c>
      <c r="DPN9" vm="2375">
        <f ca="1"/>
        <v>35.729999999999997</v>
      </c>
      <c r="DPO9" vm="2371">
        <f ca="1"/>
        <v>35.409999999999997</v>
      </c>
      <c r="DPP9" vm="18670">
        <f ca="1"/>
        <v>34.619999999999997</v>
      </c>
      <c r="DPQ9" vm="19401">
        <f ca="1"/>
        <v>34.53</v>
      </c>
      <c r="DPR9" vm="19400">
        <f ca="1"/>
        <v>34.49</v>
      </c>
      <c r="DPS9" vm="18977">
        <f ca="1"/>
        <v>35.14</v>
      </c>
      <c r="DPT9" vm="19392">
        <f ca="1"/>
        <v>35.33</v>
      </c>
      <c r="DPU9" vm="10863">
        <f ca="1"/>
        <v>34.58</v>
      </c>
      <c r="DPV9" vm="2273">
        <f ca="1"/>
        <v>33.54</v>
      </c>
      <c r="DPW9" vm="19091">
        <f ca="1"/>
        <v>33.549999999999997</v>
      </c>
      <c r="DPX9" vm="2400">
        <f ca="1"/>
        <v>34.29</v>
      </c>
      <c r="DPY9" vm="19857">
        <f ca="1"/>
        <v>32.909999999999997</v>
      </c>
      <c r="DPZ9" vm="19087">
        <f ca="1"/>
        <v>32.22</v>
      </c>
      <c r="DQA9" vm="18428">
        <f ca="1"/>
        <v>32.72</v>
      </c>
      <c r="DQB9" vm="18970">
        <f ca="1"/>
        <v>33.04</v>
      </c>
      <c r="DQC9" vm="18681">
        <f ca="1"/>
        <v>33.479999999999997</v>
      </c>
      <c r="DQD9" vm="19858">
        <f ca="1"/>
        <v>33.08</v>
      </c>
      <c r="DQE9" vm="19859">
        <f ca="1"/>
        <v>32.479999999999997</v>
      </c>
      <c r="DQF9" vm="10831">
        <f ca="1"/>
        <v>31.69</v>
      </c>
      <c r="DQG9" vm="2315">
        <f ca="1"/>
        <v>33.26</v>
      </c>
      <c r="DQH9" vm="18800">
        <f ca="1"/>
        <v>33.659999999999997</v>
      </c>
      <c r="DQI9" vm="19535">
        <f ca="1"/>
        <v>33.28</v>
      </c>
      <c r="DQJ9" vm="19858">
        <f ca="1"/>
        <v>33.08</v>
      </c>
      <c r="DQK9" vm="2427">
        <f ca="1"/>
        <v>33.119999999999997</v>
      </c>
      <c r="DQL9" vm="2313">
        <f ca="1"/>
        <v>32.4</v>
      </c>
      <c r="DQM9" vm="18807">
        <f ca="1"/>
        <v>32.369999999999997</v>
      </c>
      <c r="DQN9" vm="2343">
        <f ca="1"/>
        <v>31.54</v>
      </c>
      <c r="DQO9" vm="19001">
        <f ca="1"/>
        <v>32.44</v>
      </c>
      <c r="DQP9" vm="2426">
        <f ca="1"/>
        <v>32.9</v>
      </c>
      <c r="DQQ9" vm="19522">
        <f ca="1"/>
        <v>32.659999999999997</v>
      </c>
      <c r="DQR9" vm="2423">
        <f ca="1"/>
        <v>32.86</v>
      </c>
      <c r="DQS9" vm="18651">
        <f ca="1"/>
        <v>33.42</v>
      </c>
      <c r="DQT9" vm="2338">
        <f ca="1"/>
        <v>32.28</v>
      </c>
      <c r="DQU9" vm="19049">
        <f ca="1"/>
        <v>32.409999999999997</v>
      </c>
      <c r="DQV9" vm="19461">
        <f ca="1"/>
        <v>33.29</v>
      </c>
      <c r="DQW9" vm="2280">
        <f ca="1"/>
        <v>33.36</v>
      </c>
      <c r="DQX9" vm="19049">
        <f ca="1"/>
        <v>32.409999999999997</v>
      </c>
      <c r="DQY9" vm="2327">
        <f ca="1"/>
        <v>33.020000000000003</v>
      </c>
      <c r="DQZ9" vm="19094">
        <f ca="1"/>
        <v>34.28</v>
      </c>
      <c r="DRA9" vm="2281">
        <f ca="1"/>
        <v>34.130000000000003</v>
      </c>
      <c r="DRB9" vm="19621">
        <f ca="1"/>
        <v>35.24</v>
      </c>
      <c r="DRC9" vm="19406">
        <f ca="1"/>
        <v>36.22</v>
      </c>
      <c r="DRD9" vm="986">
        <f ca="1"/>
        <v>35.85</v>
      </c>
      <c r="DRE9" vm="19841">
        <f ca="1"/>
        <v>36.229999999999997</v>
      </c>
      <c r="DRF9" vm="988">
        <f ca="1"/>
        <v>36.67</v>
      </c>
      <c r="DRG9" vm="19480">
        <f ca="1"/>
        <v>37.65</v>
      </c>
      <c r="DRH9" vm="18990">
        <f ca="1"/>
        <v>37.36</v>
      </c>
      <c r="DRI9" vm="19185">
        <f ca="1"/>
        <v>38.03</v>
      </c>
      <c r="DRJ9" vm="18861">
        <f ca="1"/>
        <v>37.96</v>
      </c>
      <c r="DRK9" vm="19591">
        <f ca="1"/>
        <v>37.32</v>
      </c>
      <c r="DRL9" vm="18988">
        <f ca="1"/>
        <v>37.01</v>
      </c>
      <c r="DRM9" vm="2392">
        <f ca="1"/>
        <v>36.659999999999997</v>
      </c>
      <c r="DRN9" vm="2404">
        <f ca="1"/>
        <v>36.18</v>
      </c>
      <c r="DRO9" vm="2370">
        <f ca="1"/>
        <v>36.700000000000003</v>
      </c>
      <c r="DRP9" vm="19455">
        <f ca="1"/>
        <v>37.479999999999997</v>
      </c>
      <c r="DRQ9" vm="10914">
        <f ca="1"/>
        <v>38.19</v>
      </c>
      <c r="DRR9" vm="19184">
        <f ca="1"/>
        <v>38.200000000000003</v>
      </c>
      <c r="DRS9" vm="19183">
        <f ca="1"/>
        <v>38.56</v>
      </c>
      <c r="DRT9" vm="19663">
        <f ca="1"/>
        <v>38.96</v>
      </c>
      <c r="DRU9" vm="10978">
        <f ca="1"/>
        <v>39.42</v>
      </c>
      <c r="DRV9" vm="19618">
        <f ca="1"/>
        <v>39.46</v>
      </c>
      <c r="DRW9" vm="19172">
        <f ca="1"/>
        <v>39.61</v>
      </c>
      <c r="DRX9" vm="19860">
        <f ca="1"/>
        <v>39.64</v>
      </c>
      <c r="DRY9" vm="1671">
        <f ca="1"/>
        <v>39.97</v>
      </c>
      <c r="DRZ9" vm="1817">
        <f ca="1"/>
        <v>40.409999999999997</v>
      </c>
      <c r="DSA9" vm="18876">
        <f ca="1"/>
        <v>40.5</v>
      </c>
      <c r="DSB9" vm="1815">
        <f ca="1"/>
        <v>40</v>
      </c>
      <c r="DSC9" vm="994">
        <f ca="1"/>
        <v>38.75</v>
      </c>
      <c r="DSD9" vm="10881">
        <f ca="1"/>
        <v>39.130000000000003</v>
      </c>
      <c r="DSE9" vm="19149">
        <f ca="1"/>
        <v>39.229999999999997</v>
      </c>
      <c r="DSF9" vm="11018">
        <f ca="1"/>
        <v>39.26</v>
      </c>
      <c r="DSG9" vm="18864">
        <f ca="1"/>
        <v>38.549999999999997</v>
      </c>
      <c r="DSH9" vm="10880">
        <f ca="1"/>
        <v>39.299999999999997</v>
      </c>
      <c r="DSI9" vm="18858">
        <f ca="1"/>
        <v>37.92</v>
      </c>
      <c r="DSJ9" vm="10909">
        <f ca="1"/>
        <v>38.29</v>
      </c>
      <c r="DSK9" vm="19585">
        <f ca="1"/>
        <v>38.97</v>
      </c>
      <c r="DSL9" vm="19482">
        <f ca="1"/>
        <v>38.049999999999997</v>
      </c>
      <c r="DSM9" vm="19111">
        <f ca="1"/>
        <v>38.369999999999997</v>
      </c>
      <c r="DSN9" vm="19425">
        <f ca="1"/>
        <v>38.119999999999997</v>
      </c>
      <c r="DSO9" vm="2413">
        <f ca="1"/>
        <v>37.39</v>
      </c>
      <c r="DSP9" vm="992">
        <f ca="1"/>
        <v>36.92</v>
      </c>
      <c r="DSQ9" vm="19488">
        <f ca="1"/>
        <v>36.57</v>
      </c>
      <c r="DSR9" vm="19103">
        <f ca="1"/>
        <v>37.090000000000003</v>
      </c>
      <c r="DSS9" vm="19394">
        <f ca="1"/>
        <v>36.840000000000003</v>
      </c>
      <c r="DST9" vm="19516">
        <f ca="1"/>
        <v>36.26</v>
      </c>
      <c r="DSU9" vm="19023">
        <f ca="1"/>
        <v>34.159999999999997</v>
      </c>
      <c r="DSV9" vm="19008">
        <f ca="1"/>
        <v>33.89</v>
      </c>
      <c r="DSW9" vm="19007">
        <f ca="1"/>
        <v>34.07</v>
      </c>
      <c r="DSX9" vm="19446">
        <f ca="1"/>
        <v>33.299999999999997</v>
      </c>
      <c r="DSY9" vm="10836">
        <f ca="1"/>
        <v>32.82</v>
      </c>
      <c r="DSZ9" vm="2282">
        <f ca="1"/>
        <v>32.92</v>
      </c>
      <c r="DTA9" vm="2427">
        <f ca="1"/>
        <v>33.119999999999997</v>
      </c>
      <c r="DTB9" vm="19462">
        <f ca="1"/>
        <v>33.270000000000003</v>
      </c>
      <c r="DTC9" vm="18646">
        <f ca="1"/>
        <v>32.93</v>
      </c>
      <c r="DTD9" vm="19475">
        <f ca="1"/>
        <v>33.56</v>
      </c>
      <c r="DTE9" vm="2337">
        <f ca="1"/>
        <v>32.880000000000003</v>
      </c>
      <c r="DTF9" vm="18808">
        <f ca="1"/>
        <v>32.950000000000003</v>
      </c>
      <c r="DTG9" vm="2427">
        <f ca="1"/>
        <v>33.119999999999997</v>
      </c>
      <c r="DTH9" vm="18801">
        <f ca="1"/>
        <v>33.46</v>
      </c>
      <c r="DTI9" vm="2326">
        <f ca="1"/>
        <v>33.39</v>
      </c>
      <c r="DTJ9" vm="18655">
        <f ca="1"/>
        <v>33.51</v>
      </c>
      <c r="DTK9" vm="2273">
        <f ca="1"/>
        <v>33.54</v>
      </c>
      <c r="DTL9" vm="19535">
        <f ca="1"/>
        <v>33.28</v>
      </c>
      <c r="DTM9" vm="10836">
        <f ca="1"/>
        <v>32.82</v>
      </c>
      <c r="DTN9" vm="19861">
        <f ca="1"/>
        <v>32.57</v>
      </c>
      <c r="DTO9" vm="18808">
        <f ca="1"/>
        <v>32.950000000000003</v>
      </c>
      <c r="DTP9" vm="2289">
        <f ca="1"/>
        <v>32.619999999999997</v>
      </c>
      <c r="DTQ9" vm="18649">
        <f ca="1"/>
        <v>33.47</v>
      </c>
      <c r="DTR9" vm="18800">
        <f ca="1"/>
        <v>33.659999999999997</v>
      </c>
      <c r="DTS9" vm="18800">
        <f ca="1"/>
        <v>33.659999999999997</v>
      </c>
      <c r="DTT9" vm="19459">
        <f ca="1"/>
        <v>33.950000000000003</v>
      </c>
      <c r="DTU9" vm="19608">
        <f ca="1"/>
        <v>33.340000000000003</v>
      </c>
      <c r="DTV9" vm="10838">
        <f ca="1"/>
        <v>33.96</v>
      </c>
      <c r="DTW9" vm="19079">
        <f ca="1"/>
        <v>33.200000000000003</v>
      </c>
      <c r="DTX9" vm="2312">
        <f ca="1"/>
        <v>32.71</v>
      </c>
      <c r="DTY9" vm="2475">
        <f ca="1"/>
        <v>32.58</v>
      </c>
      <c r="DTZ9" vm="2424">
        <f ca="1"/>
        <v>33.06</v>
      </c>
      <c r="DUA9" vm="2279">
        <f ca="1"/>
        <v>32.26</v>
      </c>
      <c r="DUB9" vm="18960">
        <f ca="1"/>
        <v>32.35</v>
      </c>
      <c r="DUC9" vm="2428">
        <f ca="1"/>
        <v>33.159999999999997</v>
      </c>
      <c r="DUD9" vm="2473">
        <f ca="1"/>
        <v>32.97</v>
      </c>
      <c r="DUE9" vm="19005">
        <f ca="1"/>
        <v>32.47</v>
      </c>
      <c r="DUF9" vm="19862">
        <f ca="1"/>
        <v>31.38</v>
      </c>
      <c r="DUG9" vm="19863">
        <f ca="1"/>
        <v>31.04</v>
      </c>
      <c r="DUH9" vm="2305">
        <f ca="1"/>
        <v>30.31</v>
      </c>
      <c r="DUI9" vm="19864">
        <f ca="1"/>
        <v>30.9</v>
      </c>
      <c r="DUJ9" vm="2307">
        <f ca="1"/>
        <v>30.99</v>
      </c>
      <c r="DUK9" vm="2309">
        <f ca="1"/>
        <v>31.48</v>
      </c>
      <c r="DUL9" vm="18497">
        <f ca="1"/>
        <v>30.98</v>
      </c>
      <c r="DUM9" vm="18436">
        <f ca="1"/>
        <v>30.32</v>
      </c>
      <c r="DUN9" vm="19072">
        <f ca="1"/>
        <v>29.66</v>
      </c>
      <c r="DUO9" vm="18467">
        <f ca="1"/>
        <v>30.06</v>
      </c>
      <c r="DUP9" vm="18403">
        <f ca="1"/>
        <v>30.33</v>
      </c>
      <c r="DUQ9" vm="18394">
        <f ca="1"/>
        <v>29.48</v>
      </c>
      <c r="DUR9" vm="19216">
        <f ca="1"/>
        <v>29.33</v>
      </c>
      <c r="DUS9" vm="19072">
        <f ca="1"/>
        <v>29.66</v>
      </c>
      <c r="DUT9" vm="18610">
        <f ca="1"/>
        <v>29.22</v>
      </c>
      <c r="DUU9" vm="19029">
        <f ca="1"/>
        <v>28.56</v>
      </c>
      <c r="DUV9" vm="19865">
        <f ca="1"/>
        <v>29.01</v>
      </c>
      <c r="DUW9" vm="18482">
        <f ca="1"/>
        <v>28.55</v>
      </c>
      <c r="DUX9" vm="10809">
        <f ca="1"/>
        <v>27.22</v>
      </c>
      <c r="DUY9" vm="19038">
        <f ca="1"/>
        <v>27.36</v>
      </c>
      <c r="DUZ9" vm="19866">
        <f ca="1"/>
        <v>28.2</v>
      </c>
      <c r="DVA9" vm="19378">
        <f ca="1"/>
        <v>28</v>
      </c>
      <c r="DVB9" vm="18793">
        <f ca="1"/>
        <v>28.8</v>
      </c>
      <c r="DVC9" vm="18985">
        <f ca="1"/>
        <v>29.77</v>
      </c>
      <c r="DVD9" vm="18569">
        <f ca="1"/>
        <v>29.11</v>
      </c>
      <c r="DVE9" vm="18565">
        <f ca="1"/>
        <v>28.41</v>
      </c>
      <c r="DVF9" vm="18539">
        <f ca="1"/>
        <v>27.56</v>
      </c>
      <c r="DVG9" vm="19867">
        <f ca="1"/>
        <v>26.65</v>
      </c>
      <c r="DVH9" vm="18625">
        <f ca="1"/>
        <v>26.85</v>
      </c>
      <c r="DVI9" vm="19060">
        <f ca="1"/>
        <v>26.9</v>
      </c>
      <c r="DVJ9" vm="19866">
        <f ca="1"/>
        <v>28.2</v>
      </c>
      <c r="DVK9" vm="19217">
        <f ca="1"/>
        <v>28.14</v>
      </c>
      <c r="DVL9" vm="19868">
        <f ca="1"/>
        <v>27.48</v>
      </c>
      <c r="DVM9" vm="10811">
        <f ca="1"/>
        <v>28.03</v>
      </c>
      <c r="DVN9" vm="18533">
        <f ca="1"/>
        <v>28.52</v>
      </c>
      <c r="DVO9" vm="18536">
        <f ca="1"/>
        <v>27.9</v>
      </c>
      <c r="DVP9" vm="18383">
        <f ca="1"/>
        <v>28.1</v>
      </c>
      <c r="DVQ9" vm="18574">
        <f ca="1"/>
        <v>28.18</v>
      </c>
      <c r="DVR9" vm="18690">
        <f ca="1"/>
        <v>28.5</v>
      </c>
      <c r="DVS9" vm="10812">
        <f ca="1"/>
        <v>28.89</v>
      </c>
      <c r="DVT9" vm="18492">
        <f ca="1"/>
        <v>31.6</v>
      </c>
      <c r="DVU9" vm="18492">
        <f ca="1"/>
        <v>31.6</v>
      </c>
      <c r="DVV9" vm="2290">
        <f ca="1"/>
        <v>32.36</v>
      </c>
      <c r="DVW9" vm="10853">
        <f ca="1"/>
        <v>33.07</v>
      </c>
      <c r="DVX9" vm="19003">
        <f ca="1"/>
        <v>32.68</v>
      </c>
      <c r="DVY9" vm="19857">
        <f ca="1"/>
        <v>32.909999999999997</v>
      </c>
      <c r="DVZ9" vm="18655">
        <f ca="1"/>
        <v>33.51</v>
      </c>
      <c r="DWA9" vm="2296">
        <f ca="1"/>
        <v>33.75</v>
      </c>
      <c r="DWB9" vm="19869">
        <f ca="1"/>
        <v>33.58</v>
      </c>
      <c r="DWC9" vm="18651">
        <f ca="1"/>
        <v>33.42</v>
      </c>
      <c r="DWD9" vm="2317">
        <f ca="1"/>
        <v>33.99</v>
      </c>
      <c r="DWE9" vm="18939">
        <f ca="1"/>
        <v>36.25</v>
      </c>
      <c r="DWF9" vm="2375">
        <f ca="1"/>
        <v>35.729999999999997</v>
      </c>
      <c r="DWG9" vm="2415">
        <f ca="1"/>
        <v>35.44</v>
      </c>
      <c r="DWH9" vm="18949">
        <f ca="1"/>
        <v>35.869999999999997</v>
      </c>
      <c r="DWI9" vm="19517">
        <f ca="1"/>
        <v>35.47</v>
      </c>
      <c r="DWJ9" vm="18939">
        <f ca="1"/>
        <v>36.25</v>
      </c>
      <c r="DWK9" vm="19179">
        <f ca="1"/>
        <v>36.020000000000003</v>
      </c>
      <c r="DWL9" vm="19016">
        <f ca="1"/>
        <v>36.130000000000003</v>
      </c>
      <c r="DWM9" vm="18998">
        <f ca="1"/>
        <v>36.08</v>
      </c>
      <c r="DWN9" vm="2468">
        <f ca="1"/>
        <v>36.200000000000003</v>
      </c>
      <c r="DWO9" vm="19015">
        <f ca="1"/>
        <v>35.92</v>
      </c>
      <c r="DWP9" vm="19593">
        <f ca="1"/>
        <v>36.049999999999997</v>
      </c>
      <c r="DWQ9" vm="18980">
        <f ca="1"/>
        <v>35.270000000000003</v>
      </c>
      <c r="DWR9" vm="19553">
        <f ca="1"/>
        <v>35.49</v>
      </c>
      <c r="DWS9" vm="18946">
        <f ca="1"/>
        <v>35.99</v>
      </c>
      <c r="DWT9" vm="2370">
        <f ca="1"/>
        <v>36.700000000000003</v>
      </c>
      <c r="DWU9" vm="19554">
        <f ca="1"/>
        <v>36.54</v>
      </c>
      <c r="DWV9" vm="2435">
        <f ca="1"/>
        <v>36.31</v>
      </c>
      <c r="DWW9" vm="19550">
        <f ca="1"/>
        <v>35.86</v>
      </c>
      <c r="DWX9" vm="19442">
        <f ca="1"/>
        <v>35.26</v>
      </c>
      <c r="DWY9" vm="2406">
        <f ca="1"/>
        <v>35.39</v>
      </c>
      <c r="DWZ9" vm="2391">
        <f ca="1"/>
        <v>35.01</v>
      </c>
      <c r="DXA9" vm="10863">
        <f ca="1"/>
        <v>34.58</v>
      </c>
      <c r="DXB9" vm="19491">
        <f ca="1"/>
        <v>35.51</v>
      </c>
      <c r="DXC9" vm="18674">
        <f ca="1"/>
        <v>35.32</v>
      </c>
      <c r="DXD9" vm="19010">
        <f ca="1"/>
        <v>35.229999999999997</v>
      </c>
      <c r="DXE9" vm="18660">
        <f ca="1"/>
        <v>34.700000000000003</v>
      </c>
      <c r="DXF9" vm="19501">
        <f ca="1"/>
        <v>35.159999999999997</v>
      </c>
      <c r="DXG9" vm="19413">
        <f ca="1"/>
        <v>35.18</v>
      </c>
      <c r="DXH9" vm="2406">
        <f ca="1"/>
        <v>35.39</v>
      </c>
      <c r="DXI9" vm="19599">
        <f ca="1"/>
        <v>38.15</v>
      </c>
      <c r="DXJ9" vm="19436">
        <f ca="1"/>
        <v>38.799999999999997</v>
      </c>
      <c r="DXK9" vm="10879">
        <f ca="1"/>
        <v>38.869999999999997</v>
      </c>
      <c r="DXL9" vm="18937">
        <f ca="1"/>
        <v>38.909999999999997</v>
      </c>
      <c r="DXM9" vm="10899">
        <f ca="1"/>
        <v>37.79</v>
      </c>
      <c r="DXN9" vm="19185">
        <f ca="1"/>
        <v>38.03</v>
      </c>
      <c r="DXO9" vm="18834">
        <f ca="1"/>
        <v>38.72</v>
      </c>
      <c r="DXP9" vm="19143">
        <f ca="1"/>
        <v>38.65</v>
      </c>
      <c r="DXQ9" vm="19183">
        <f ca="1"/>
        <v>38.56</v>
      </c>
      <c r="DXR9" vm="1681">
        <f ca="1"/>
        <v>39.28</v>
      </c>
      <c r="DXS9" vm="18825">
        <f ca="1"/>
        <v>38.31</v>
      </c>
      <c r="DXT9" vm="19111">
        <f ca="1"/>
        <v>38.369999999999997</v>
      </c>
      <c r="DXU9" vm="18826">
        <f ca="1"/>
        <v>38.99</v>
      </c>
      <c r="DXV9" vm="19558">
        <f ca="1"/>
        <v>38.700000000000003</v>
      </c>
      <c r="DXW9" vm="1682">
        <f ca="1"/>
        <v>39.01</v>
      </c>
      <c r="DXX9" vm="18828">
        <f ca="1"/>
        <v>39.49</v>
      </c>
      <c r="DXY9" vm="19137">
        <f ca="1"/>
        <v>39.340000000000003</v>
      </c>
      <c r="DXZ9" vm="19870">
        <f ca="1"/>
        <v>39.630000000000003</v>
      </c>
      <c r="DYA9" vm="19871">
        <f ca="1"/>
        <v>39.79</v>
      </c>
      <c r="DYB9" vm="2447">
        <f ca="1"/>
        <v>40.18</v>
      </c>
      <c r="DYC9" vm="1810">
        <f ca="1"/>
        <v>40.630000000000003</v>
      </c>
      <c r="DYD9" vm="19872">
        <f ca="1"/>
        <v>40.98</v>
      </c>
      <c r="DYE9" vm="1821">
        <f ca="1"/>
        <v>40.99</v>
      </c>
      <c r="DYF9" vm="1004">
        <f ca="1"/>
        <v>40.93</v>
      </c>
      <c r="DYG9" vm="19873">
        <f ca="1"/>
        <v>40.65</v>
      </c>
      <c r="DYH9" vm="18866">
        <f ca="1"/>
        <v>40.15</v>
      </c>
      <c r="DYI9" vm="19576">
        <f ca="1"/>
        <v>39.35</v>
      </c>
      <c r="DYJ9" vm="10872">
        <f ca="1"/>
        <v>39.5</v>
      </c>
      <c r="DYK9" vm="19603">
        <f ca="1"/>
        <v>39.53</v>
      </c>
      <c r="DYL9" vm="10979">
        <f ca="1"/>
        <v>39.21</v>
      </c>
      <c r="DYM9" vm="19559">
        <f ca="1"/>
        <v>40.26</v>
      </c>
      <c r="DYN9" vm="19126">
        <f ca="1"/>
        <v>39.380000000000003</v>
      </c>
      <c r="DYO9" vm="11003">
        <f ca="1"/>
        <v>40.69</v>
      </c>
      <c r="DYP9" vm="19874">
        <f ca="1"/>
        <v>40.82</v>
      </c>
      <c r="DYQ9" vm="19827">
        <f ca="1"/>
        <v>41.51</v>
      </c>
      <c r="DYR9" vm="19875">
        <f ca="1"/>
        <v>42.85</v>
      </c>
      <c r="DYS9" vm="11069">
        <f ca="1"/>
        <v>43.42</v>
      </c>
      <c r="DYT9" vm="19672">
        <f ca="1"/>
        <v>43.06</v>
      </c>
      <c r="DYU9" vm="1723">
        <f ca="1"/>
        <v>43.55</v>
      </c>
      <c r="DYV9" vm="19876">
        <f ca="1"/>
        <v>44</v>
      </c>
      <c r="DYW9" vm="19877">
        <f ca="1"/>
        <v>44.59</v>
      </c>
      <c r="DYX9" vm="1707">
        <f ca="1"/>
        <v>45.35</v>
      </c>
      <c r="DYY9" vm="1766">
        <f ca="1"/>
        <v>45.4</v>
      </c>
      <c r="DYZ9" vm="11130">
        <f ca="1"/>
        <v>44.89</v>
      </c>
      <c r="DZA9" vm="19878">
        <f ca="1"/>
        <v>45.17</v>
      </c>
      <c r="DZB9" vm="19879">
        <f ca="1"/>
        <v>43.68</v>
      </c>
      <c r="DZC9" vm="1030">
        <f ca="1"/>
        <v>44.23</v>
      </c>
      <c r="DZD9" vm="18882">
        <f ca="1"/>
        <v>44.34</v>
      </c>
      <c r="DZE9" vm="1026">
        <f ca="1"/>
        <v>44.73</v>
      </c>
      <c r="DZF9" vm="1731">
        <f ca="1"/>
        <v>43.94</v>
      </c>
      <c r="DZG9" vm="18901">
        <f ca="1"/>
        <v>43.84</v>
      </c>
      <c r="DZH9" vm="1733">
        <f ca="1"/>
        <v>43.08</v>
      </c>
      <c r="DZI9" vm="1696">
        <f ca="1"/>
        <v>42.69</v>
      </c>
      <c r="DZJ9" vm="19567">
        <f ca="1"/>
        <v>42.66</v>
      </c>
      <c r="DZK9" vm="19880">
        <f ca="1"/>
        <v>42.46</v>
      </c>
      <c r="DZL9" vm="19881">
        <f ca="1"/>
        <v>42.44</v>
      </c>
      <c r="DZM9" vm="10930">
        <f ca="1"/>
        <v>42.37</v>
      </c>
      <c r="DZN9" vm="19882">
        <f ca="1"/>
        <v>43.21</v>
      </c>
      <c r="DZO9" vm="10936">
        <f ca="1"/>
        <v>45.1</v>
      </c>
      <c r="DZP9" vm="19883">
        <f ca="1"/>
        <v>45.08</v>
      </c>
      <c r="DZQ9" vm="19884">
        <f ca="1"/>
        <v>45.62</v>
      </c>
      <c r="DZR9" vm="1229">
        <f ca="1"/>
        <v>45.84</v>
      </c>
      <c r="DZS9" vm="1746">
        <f ca="1"/>
        <v>46.04</v>
      </c>
      <c r="DZT9" vm="18909">
        <f ca="1"/>
        <v>44.53</v>
      </c>
      <c r="DZU9" vm="11132">
        <f ca="1"/>
        <v>44.47</v>
      </c>
      <c r="DZV9" vm="19885">
        <f ca="1"/>
        <v>44.67</v>
      </c>
      <c r="DZW9" vm="19886">
        <f ca="1"/>
        <v>44.86</v>
      </c>
      <c r="DZX9" vm="1031">
        <f ca="1"/>
        <v>45.06</v>
      </c>
      <c r="DZY9" vm="19887">
        <f ca="1"/>
        <v>45.28</v>
      </c>
      <c r="DZZ9" vm="1232">
        <f ca="1"/>
        <v>45.05</v>
      </c>
      <c r="EAA9" vm="11074">
        <f ca="1"/>
        <v>45.36</v>
      </c>
      <c r="EAB9" vm="19563">
        <f ca="1"/>
        <v>45.21</v>
      </c>
      <c r="EAC9" vm="19878">
        <f ca="1"/>
        <v>45.17</v>
      </c>
      <c r="EAD9" vm="19888">
        <f ca="1"/>
        <v>45.03</v>
      </c>
      <c r="EAE9" vm="1837">
        <f ca="1"/>
        <v>45.49</v>
      </c>
      <c r="EAF9" vm="18917">
        <f ca="1"/>
        <v>45.87</v>
      </c>
      <c r="EAG9" vm="1759">
        <f ca="1"/>
        <v>45.76</v>
      </c>
      <c r="EAH9" vm="19164">
        <f ca="1"/>
        <v>45.11</v>
      </c>
      <c r="EAI9" vm="1064">
        <f ca="1"/>
        <v>44.92</v>
      </c>
      <c r="EAJ9" vm="19889">
        <f ca="1"/>
        <v>43.97</v>
      </c>
      <c r="EAK9" vm="1222">
        <f ca="1"/>
        <v>43.73</v>
      </c>
      <c r="EAL9" vm="10995">
        <f ca="1"/>
        <v>44.11</v>
      </c>
      <c r="EAM9" vm="10949">
        <f ca="1"/>
        <v>43.09</v>
      </c>
      <c r="EAN9" vm="19890">
        <f ca="1"/>
        <v>42.64</v>
      </c>
      <c r="EAO9" vm="1732">
        <f ca="1"/>
        <v>43.41</v>
      </c>
      <c r="EAP9" vm="10933">
        <f ca="1"/>
        <v>44.99</v>
      </c>
      <c r="EAQ9" vm="1221">
        <f ca="1"/>
        <v>45.74</v>
      </c>
      <c r="EAR9" vm="1834">
        <f ca="1"/>
        <v>45.26</v>
      </c>
      <c r="EAS9" vm="19884">
        <f ca="1"/>
        <v>45.62</v>
      </c>
      <c r="EAT9" vm="19564">
        <f ca="1"/>
        <v>45.61</v>
      </c>
      <c r="EAU9" vm="11056">
        <f ca="1"/>
        <v>45.72</v>
      </c>
      <c r="EAV9" vm="18889">
        <f ca="1"/>
        <v>47.57</v>
      </c>
      <c r="EAW9" vm="19891">
        <f ca="1"/>
        <v>48.21</v>
      </c>
      <c r="EAX9" vm="1107">
        <f ca="1"/>
        <v>48.86</v>
      </c>
      <c r="EAY9" vm="1651">
        <f ca="1"/>
        <v>47.65</v>
      </c>
      <c r="EAZ9" vm="10939">
        <f ca="1"/>
        <v>46.77</v>
      </c>
      <c r="EBA9" vm="19167">
        <f ca="1"/>
        <v>47.4</v>
      </c>
      <c r="EBB9" vm="19892">
        <f ca="1"/>
        <v>47.44</v>
      </c>
      <c r="EBC9" vm="1052">
        <f ca="1"/>
        <v>47.77</v>
      </c>
      <c r="EBD9" vm="1764">
        <f ca="1"/>
        <v>47.72</v>
      </c>
      <c r="EBE9" vm="19893">
        <f ca="1"/>
        <v>48.11</v>
      </c>
      <c r="EBF9" vm="19158">
        <f ca="1"/>
        <v>46.41</v>
      </c>
      <c r="EBG9" vm="19894">
        <f ca="1"/>
        <v>45.77</v>
      </c>
      <c r="EBH9" vm="19895">
        <f ca="1"/>
        <v>45.58</v>
      </c>
      <c r="EBI9" vm="10934">
        <f ca="1"/>
        <v>46.46</v>
      </c>
      <c r="EBJ9" vm="1214">
        <f ca="1"/>
        <v>46.68</v>
      </c>
      <c r="EBK9" vm="19896">
        <f ca="1"/>
        <v>46.95</v>
      </c>
      <c r="EBL9" vm="19166">
        <f ca="1"/>
        <v>46.71</v>
      </c>
      <c r="EBM9" vm="11059">
        <f ca="1"/>
        <v>46.52</v>
      </c>
      <c r="EBN9" vm="19897">
        <f ca="1"/>
        <v>46.55</v>
      </c>
      <c r="EBO9" vm="11038">
        <f ca="1"/>
        <v>46.26</v>
      </c>
      <c r="EBP9" vm="1650">
        <f ca="1"/>
        <v>46.53</v>
      </c>
      <c r="EBQ9" vm="1256">
        <f ca="1"/>
        <v>47.93</v>
      </c>
      <c r="EBR9" vm="1653">
        <f ca="1"/>
        <v>49.01</v>
      </c>
      <c r="EBS9" vm="19898">
        <f ca="1"/>
        <v>49.3</v>
      </c>
      <c r="EBT9" vm="1083">
        <f ca="1"/>
        <v>49.77</v>
      </c>
      <c r="EBU9" vm="11085">
        <f ca="1"/>
        <v>49.9</v>
      </c>
      <c r="EBV9" vm="11084">
        <f ca="1"/>
        <v>49.65</v>
      </c>
      <c r="EBW9" vm="19899">
        <f ca="1"/>
        <v>48.3</v>
      </c>
      <c r="EBX9" vm="19900">
        <f ca="1"/>
        <v>49.56</v>
      </c>
      <c r="EBY9" vm="11076">
        <f ca="1"/>
        <v>46.38</v>
      </c>
      <c r="EBZ9" vm="19901">
        <f ca="1"/>
        <v>46.49</v>
      </c>
      <c r="ECA9" vm="1019">
        <f ca="1"/>
        <v>44.13</v>
      </c>
      <c r="ECB9" vm="18881">
        <f ca="1"/>
        <v>44.12</v>
      </c>
      <c r="ECC9" vm="1737">
        <f ca="1"/>
        <v>44.15</v>
      </c>
      <c r="ECD9" vm="1030">
        <f ca="1"/>
        <v>44.23</v>
      </c>
      <c r="ECE9" vm="1735">
        <f ca="1"/>
        <v>44.32</v>
      </c>
      <c r="ECF9" vm="1686">
        <f ca="1"/>
        <v>43.37</v>
      </c>
      <c r="ECG9" vm="19839">
        <f ca="1"/>
        <v>41.17</v>
      </c>
      <c r="ECH9" vm="19139">
        <f ca="1"/>
        <v>39.950000000000003</v>
      </c>
      <c r="ECI9" vm="1679">
        <f ca="1"/>
        <v>40.61</v>
      </c>
      <c r="ECJ9" vm="19873">
        <f ca="1"/>
        <v>40.65</v>
      </c>
      <c r="ECK9" vm="19902">
        <f ca="1"/>
        <v>42.73</v>
      </c>
      <c r="ECL9" vm="11149">
        <f ca="1"/>
        <v>43.48</v>
      </c>
      <c r="ECM9" vm="19903">
        <f ca="1"/>
        <v>42.99</v>
      </c>
      <c r="ECN9" vm="19671">
        <f ca="1"/>
        <v>43.32</v>
      </c>
      <c r="ECO9" vm="19829">
        <f ca="1"/>
        <v>43.61</v>
      </c>
      <c r="ECP9" vm="19886">
        <f ca="1"/>
        <v>44.86</v>
      </c>
      <c r="ECQ9" vm="19904">
        <f ca="1"/>
        <v>45.32</v>
      </c>
      <c r="ECR9" vm="1759">
        <f ca="1"/>
        <v>45.76</v>
      </c>
      <c r="ECS9" vm="1706">
        <f ca="1"/>
        <v>45.98</v>
      </c>
      <c r="ECT9" vm="19905">
        <f ca="1"/>
        <v>46.56</v>
      </c>
      <c r="ECU9" vm="10934">
        <f ca="1"/>
        <v>46.46</v>
      </c>
      <c r="ECV9" vm="19906">
        <f ca="1"/>
        <v>48.57</v>
      </c>
      <c r="ECW9" vm="19907">
        <f ca="1"/>
        <v>48.75</v>
      </c>
      <c r="ECX9" vm="19908">
        <f ca="1"/>
        <v>49.25</v>
      </c>
      <c r="ECY9" vm="18921">
        <f ca="1"/>
        <v>49.05</v>
      </c>
      <c r="ECZ9" vm="19909">
        <f ca="1"/>
        <v>49.47</v>
      </c>
      <c r="EDA9" vm="19910">
        <f ca="1"/>
        <v>49.78</v>
      </c>
      <c r="EDB9" vm="11107">
        <f ca="1"/>
        <v>48.41</v>
      </c>
      <c r="EDC9" vm="1055">
        <f ca="1"/>
        <v>48.45</v>
      </c>
      <c r="EDD9" vm="1039">
        <f ca="1"/>
        <v>48.15</v>
      </c>
      <c r="EDE9" vm="10940">
        <f ca="1"/>
        <v>47.14</v>
      </c>
      <c r="EDF9" vm="19167">
        <f ca="1"/>
        <v>47.4</v>
      </c>
      <c r="EDG9" vm="11054">
        <f ca="1"/>
        <v>44.82</v>
      </c>
      <c r="EDH9" vm="19885">
        <f ca="1"/>
        <v>44.67</v>
      </c>
      <c r="EDI9" vm="10944">
        <f ca="1"/>
        <v>46.12</v>
      </c>
      <c r="EDJ9" vm="1033">
        <f ca="1"/>
        <v>46.3</v>
      </c>
      <c r="EDK9" vm="1747">
        <f ca="1"/>
        <v>46.87</v>
      </c>
      <c r="EDL9" vm="11176">
        <f ca="1"/>
        <v>47.52</v>
      </c>
      <c r="EDM9" vm="1042">
        <f ca="1"/>
        <v>48.66</v>
      </c>
      <c r="EDN9" vm="19752">
        <f ca="1"/>
        <v>48.62</v>
      </c>
      <c r="EDO9" vm="11109">
        <f ca="1"/>
        <v>48.88</v>
      </c>
      <c r="EDP9" vm="11167">
        <f ca="1"/>
        <v>48.04</v>
      </c>
      <c r="EDQ9" vm="19911">
        <f ca="1"/>
        <v>48.07</v>
      </c>
      <c r="EDR9" vm="19912">
        <f ca="1"/>
        <v>45.73</v>
      </c>
      <c r="EDS9" vm="11037">
        <f ca="1"/>
        <v>45.81</v>
      </c>
      <c r="EDT9" vm="18886">
        <f ca="1"/>
        <v>46.48</v>
      </c>
      <c r="EDU9" vm="1702">
        <f ca="1"/>
        <v>44.84</v>
      </c>
      <c r="EDV9" vm="11034">
        <f ca="1"/>
        <v>44.88</v>
      </c>
      <c r="EDW9" vm="11054">
        <f ca="1"/>
        <v>44.82</v>
      </c>
      <c r="EDX9" vm="11033">
        <f ca="1"/>
        <v>44.98</v>
      </c>
      <c r="EDY9" vm="19913">
        <f ca="1"/>
        <v>45.68</v>
      </c>
      <c r="EDZ9" vm="1706">
        <f ca="1"/>
        <v>45.98</v>
      </c>
      <c r="EEA9" vm="1065">
        <f ca="1"/>
        <v>46.01</v>
      </c>
      <c r="EEB9" vm="1256">
        <f ca="1"/>
        <v>47.93</v>
      </c>
      <c r="EEC9" vm="1251">
        <f ca="1"/>
        <v>47.69</v>
      </c>
      <c r="EED9" vm="19914">
        <f ca="1"/>
        <v>47.87</v>
      </c>
      <c r="EEE9" vm="19915">
        <f ca="1"/>
        <v>48.63</v>
      </c>
      <c r="EEF9" vm="18892">
        <f ca="1"/>
        <v>47.85</v>
      </c>
      <c r="EEG9" vm="1653">
        <f ca="1"/>
        <v>49.01</v>
      </c>
      <c r="EEH9" vm="18920">
        <f ca="1"/>
        <v>49.38</v>
      </c>
      <c r="EEI9" vm="18913">
        <f ca="1"/>
        <v>49.18</v>
      </c>
      <c r="EEJ9" vm="1041">
        <f ca="1"/>
        <v>48.93</v>
      </c>
      <c r="EEK9" vm="19916">
        <f ca="1"/>
        <v>53.73</v>
      </c>
      <c r="EEL9" vm="19917">
        <f ca="1"/>
        <v>52.92</v>
      </c>
      <c r="EEM9" vm="19681">
        <f ca="1"/>
        <v>52.72</v>
      </c>
      <c r="EEN9" vm="1172">
        <f ca="1"/>
        <v>52.07</v>
      </c>
      <c r="EEO9" vm="19814">
        <f ca="1"/>
        <v>52.73</v>
      </c>
      <c r="EEP9" vm="19918">
        <f ca="1"/>
        <v>51.54</v>
      </c>
      <c r="EEQ9" vm="19919">
        <f ca="1"/>
        <v>51.97</v>
      </c>
      <c r="EER9" vm="11094">
        <f ca="1"/>
        <v>50.76</v>
      </c>
      <c r="EES9" vm="19920">
        <f ca="1"/>
        <v>50.96</v>
      </c>
      <c r="EET9" vm="19921">
        <f ca="1"/>
        <v>51.8</v>
      </c>
      <c r="EEU9" vm="19922">
        <f ca="1"/>
        <v>53.7</v>
      </c>
      <c r="EEV9" vm="11252">
        <f ca="1"/>
        <v>55.05</v>
      </c>
      <c r="EEW9" vm="1183">
        <f ca="1"/>
        <v>55.39</v>
      </c>
      <c r="EEX9" vm="1289">
        <f ca="1"/>
        <v>55.58</v>
      </c>
      <c r="EEY9" vm="19923">
        <f ca="1"/>
        <v>57.66</v>
      </c>
      <c r="EEZ9" vm="11298">
        <f ca="1"/>
        <v>57.41</v>
      </c>
      <c r="EFA9" vm="11276">
        <f ca="1"/>
        <v>57.71</v>
      </c>
      <c r="EFB9" vm="19924">
        <f ca="1"/>
        <v>57.62</v>
      </c>
      <c r="EFC9" vm="19925">
        <f ca="1"/>
        <v>57.04</v>
      </c>
      <c r="EFD9" vm="1156">
        <f ca="1"/>
        <v>56.25</v>
      </c>
      <c r="EFE9" vm="12014">
        <f ca="1"/>
        <v>55.11</v>
      </c>
      <c r="EFF9" vm="19926">
        <f ca="1"/>
        <v>54.87</v>
      </c>
      <c r="EFG9" vm="19927">
        <f ca="1"/>
        <v>55.68</v>
      </c>
      <c r="EFH9" vm="1302">
        <f ca="1"/>
        <v>58.53</v>
      </c>
      <c r="EFI9" vm="11352">
        <f ca="1"/>
        <v>60.2</v>
      </c>
      <c r="EFJ9" vm="19796">
        <f ca="1"/>
        <v>54.79</v>
      </c>
      <c r="EFK9" vm="19928">
        <f ca="1"/>
        <v>55.5</v>
      </c>
      <c r="EFL9" vm="19771">
        <f ca="1"/>
        <v>55.59</v>
      </c>
      <c r="EFM9" vm="19929">
        <f ca="1"/>
        <v>55.04</v>
      </c>
      <c r="EFN9" vm="12006">
        <f ca="1"/>
        <v>53.66</v>
      </c>
      <c r="EFO9" vm="1188">
        <f ca="1"/>
        <v>53.36</v>
      </c>
      <c r="EFP9" vm="1272">
        <f ca="1"/>
        <v>53.39</v>
      </c>
      <c r="EFQ9" vm="19930">
        <f ca="1"/>
        <v>53.41</v>
      </c>
      <c r="EFR9" vm="1274">
        <f ca="1"/>
        <v>52.71</v>
      </c>
      <c r="EFS9" vm="1187">
        <f ca="1"/>
        <v>52.74</v>
      </c>
      <c r="EFT9" vm="1112">
        <f ca="1"/>
        <v>52.04</v>
      </c>
      <c r="EFU9" vm="1194">
        <f ca="1"/>
        <v>52.3</v>
      </c>
      <c r="EFV9" vm="1284">
        <f ca="1"/>
        <v>52.53</v>
      </c>
      <c r="EFW9" vm="11123">
        <f ca="1"/>
        <v>52.24</v>
      </c>
      <c r="EFX9" vm="19931">
        <f ca="1"/>
        <v>51.15</v>
      </c>
      <c r="EFY9" vm="19932">
        <f ca="1"/>
        <v>49.99</v>
      </c>
      <c r="EFZ9" vm="19820">
        <f ca="1"/>
        <v>50.34</v>
      </c>
      <c r="EGA9" vm="1175">
        <f ca="1"/>
        <v>51.81</v>
      </c>
      <c r="EGB9" vm="19933">
        <f ca="1"/>
        <v>52.56</v>
      </c>
      <c r="EGC9" vm="11246">
        <f ca="1"/>
        <v>53.51</v>
      </c>
      <c r="EGD9" vm="11192">
        <f ca="1"/>
        <v>54.18</v>
      </c>
      <c r="EGE9" vm="19934">
        <f ca="1"/>
        <v>54.28</v>
      </c>
      <c r="EGF9" vm="12006">
        <f ca="1"/>
        <v>53.66</v>
      </c>
      <c r="EGG9" vm="19935">
        <f ca="1"/>
        <v>53.27</v>
      </c>
      <c r="EGH9" vm="19936">
        <f ca="1"/>
        <v>51.37</v>
      </c>
      <c r="EGI9" vm="19937">
        <f ca="1"/>
        <v>51.77</v>
      </c>
      <c r="EGJ9" vm="1287">
        <f ca="1"/>
        <v>53.53</v>
      </c>
      <c r="EGK9" vm="19689">
        <f ca="1"/>
        <v>51.98</v>
      </c>
      <c r="EGL9" vm="1134">
        <f ca="1"/>
        <v>51</v>
      </c>
      <c r="EGM9" vm="11111">
        <f ca="1"/>
        <v>49.85</v>
      </c>
      <c r="EGN9" vm="19938">
        <f ca="1"/>
        <v>49.93</v>
      </c>
      <c r="EGO9" vm="1844">
        <f ca="1"/>
        <v>50.94</v>
      </c>
      <c r="EGP9" vm="1095">
        <f ca="1"/>
        <v>51.7</v>
      </c>
      <c r="EGQ9" vm="1841">
        <f ca="1"/>
        <v>51.84</v>
      </c>
      <c r="EGR9" vm="19939">
        <f ca="1"/>
        <v>50.97</v>
      </c>
      <c r="EGS9" vm="19940">
        <f ca="1"/>
        <v>53.89</v>
      </c>
      <c r="EGT9" vm="11115">
        <f ca="1"/>
        <v>52.76</v>
      </c>
      <c r="EGU9" vm="19941">
        <f ca="1"/>
        <v>54.22</v>
      </c>
      <c r="EGV9" vm="19942">
        <f ca="1"/>
        <v>53.91</v>
      </c>
      <c r="EGW9" vm="19943">
        <f ca="1"/>
        <v>54.92</v>
      </c>
      <c r="EGX9" vm="11126">
        <f ca="1"/>
        <v>50.04</v>
      </c>
      <c r="EGY9" vm="19910">
        <f ca="1"/>
        <v>49.78</v>
      </c>
      <c r="EGZ9" vm="11136">
        <f ca="1"/>
        <v>49.5</v>
      </c>
      <c r="EHA9" vm="1084">
        <f ca="1"/>
        <v>49.46</v>
      </c>
      <c r="EHB9" vm="1200">
        <f ca="1"/>
        <v>47.9</v>
      </c>
      <c r="EHC9" vm="19906">
        <f ca="1"/>
        <v>48.57</v>
      </c>
      <c r="EHD9" vm="11169">
        <f ca="1"/>
        <v>47.81</v>
      </c>
      <c r="EHE9" vm="1256">
        <f ca="1"/>
        <v>47.93</v>
      </c>
      <c r="EHF9" vm="11172">
        <f ca="1"/>
        <v>47.39</v>
      </c>
      <c r="EHG9" vm="11057">
        <f ca="1"/>
        <v>46.57</v>
      </c>
      <c r="EHH9" vm="11166">
        <f ca="1"/>
        <v>46.7</v>
      </c>
      <c r="EHI9" vm="1251">
        <f ca="1"/>
        <v>47.69</v>
      </c>
      <c r="EHJ9" vm="11171">
        <f ca="1"/>
        <v>47.89</v>
      </c>
      <c r="EHK9" vm="18894">
        <f ca="1"/>
        <v>48.37</v>
      </c>
      <c r="EHL9" vm="1249">
        <f ca="1"/>
        <v>48.13</v>
      </c>
      <c r="EHM9" vm="19944">
        <f ca="1"/>
        <v>47.8</v>
      </c>
      <c r="EHN9" vm="11171">
        <f ca="1"/>
        <v>47.89</v>
      </c>
      <c r="EHO9" vm="19945">
        <f ca="1"/>
        <v>46.29</v>
      </c>
      <c r="EHP9" vm="11057">
        <f ca="1"/>
        <v>46.57</v>
      </c>
      <c r="EHQ9" vm="19166">
        <f ca="1"/>
        <v>46.71</v>
      </c>
      <c r="EHR9" vm="11153">
        <f ca="1"/>
        <v>48.46</v>
      </c>
      <c r="EHS9" vm="11174">
        <f ca="1"/>
        <v>47.63</v>
      </c>
      <c r="EHT9" vm="19946">
        <f ca="1"/>
        <v>49.13</v>
      </c>
      <c r="EHU9" vm="19947">
        <f ca="1"/>
        <v>47.38</v>
      </c>
      <c r="EHV9" vm="19832">
        <f ca="1"/>
        <v>45.22</v>
      </c>
      <c r="EHW9" vm="11133">
        <f ca="1"/>
        <v>48.48</v>
      </c>
      <c r="EHX9" vm="1213">
        <f ca="1"/>
        <v>47.2</v>
      </c>
      <c r="EHY9" vm="19892">
        <f ca="1"/>
        <v>47.44</v>
      </c>
      <c r="EHZ9" vm="1072">
        <f ca="1"/>
        <v>48.08</v>
      </c>
      <c r="EIA9" vm="1260">
        <f ca="1"/>
        <v>48.28</v>
      </c>
      <c r="EIB9" vm="1200">
        <f ca="1"/>
        <v>47.9</v>
      </c>
      <c r="EIC9" vm="1205">
        <f ca="1"/>
        <v>47.11</v>
      </c>
      <c r="EID9" vm="1206">
        <f ca="1"/>
        <v>48.34</v>
      </c>
      <c r="EIE9" vm="1207">
        <f ca="1"/>
        <v>49</v>
      </c>
      <c r="EIF9" vm="1208">
        <f ca="1"/>
        <v>48.67</v>
      </c>
      <c r="EIG9" vm="1105">
        <f ca="1"/>
        <v>49.79</v>
      </c>
      <c r="EIH9" vm="1209">
        <f ca="1"/>
        <v>49.44</v>
      </c>
      <c r="EII9" vm="1210">
        <f ca="1"/>
        <v>49.8</v>
      </c>
      <c r="EIJ9" vm="1211">
        <f ca="1"/>
        <v>51.46</v>
      </c>
      <c r="EIK9" vm="1169">
        <f ca="1"/>
        <v>52.59</v>
      </c>
      <c r="EIL9" vm="1212">
        <f ca="1"/>
        <v>50.95</v>
      </c>
      <c r="EIM9" vm="1213">
        <f ca="1"/>
        <v>47.2</v>
      </c>
      <c r="EIN9" vm="1214">
        <f ca="1"/>
        <v>46.68</v>
      </c>
      <c r="EIO9" vm="1215">
        <f ca="1"/>
        <v>47.03</v>
      </c>
      <c r="EIP9" vm="1216">
        <f ca="1"/>
        <v>47.26</v>
      </c>
      <c r="EIQ9" vm="1217">
        <f ca="1"/>
        <v>47.98</v>
      </c>
      <c r="EIR9" vm="1218">
        <f ca="1"/>
        <v>45.9</v>
      </c>
      <c r="EIS9" vm="1219">
        <f ca="1"/>
        <v>44.18</v>
      </c>
      <c r="EIT9" vm="1220">
        <f ca="1"/>
        <v>43.53</v>
      </c>
      <c r="EIU9" vm="971">
        <f ca="1"/>
        <v>42.48</v>
      </c>
      <c r="EIV9" vm="1221">
        <f ca="1"/>
        <v>45.74</v>
      </c>
      <c r="EIW9" vm="1222">
        <f ca="1"/>
        <v>43.73</v>
      </c>
      <c r="EIX9" vm="1223">
        <f ca="1"/>
        <v>43.63</v>
      </c>
      <c r="EIY9" vm="1224">
        <f ca="1"/>
        <v>45.14</v>
      </c>
      <c r="EIZ9" vm="1225">
        <f ca="1"/>
        <v>44.54</v>
      </c>
      <c r="EJA9" vm="1016">
        <f ca="1"/>
        <v>44.22</v>
      </c>
      <c r="EJB9" vm="1226">
        <f ca="1"/>
        <v>44.57</v>
      </c>
      <c r="EJC9" vm="1227">
        <f ca="1"/>
        <v>44.39</v>
      </c>
      <c r="EJD9" vm="1228">
        <f ca="1"/>
        <v>45.16</v>
      </c>
      <c r="EJE9" vm="1229">
        <f ca="1"/>
        <v>45.84</v>
      </c>
      <c r="EJF9" vm="1230">
        <f ca="1"/>
        <v>46.88</v>
      </c>
      <c r="EJG9" vm="1205">
        <f ca="1"/>
        <v>47.11</v>
      </c>
      <c r="EJH9" vm="1068">
        <f ca="1"/>
        <v>47.24</v>
      </c>
      <c r="EJI9" vm="1070">
        <f ca="1"/>
        <v>46.94</v>
      </c>
      <c r="EJJ9" vm="1231">
        <f ca="1"/>
        <v>45.24</v>
      </c>
      <c r="EJK9" vm="1232">
        <f ca="1"/>
        <v>45.05</v>
      </c>
      <c r="EJL9" vm="1233">
        <f ca="1"/>
        <v>45.3</v>
      </c>
      <c r="EJM9" vm="1234">
        <f ca="1"/>
        <v>45.38</v>
      </c>
      <c r="EJN9" vm="1235">
        <f ca="1"/>
        <v>45.46</v>
      </c>
      <c r="EJO9" vm="1236">
        <f ca="1"/>
        <v>45.47</v>
      </c>
      <c r="EJP9" vm="1237">
        <f ca="1"/>
        <v>47.35</v>
      </c>
      <c r="EJQ9" vm="1067">
        <f ca="1"/>
        <v>47.5</v>
      </c>
      <c r="EJR9" vm="1238">
        <f ca="1"/>
        <v>49.61</v>
      </c>
      <c r="EJS9" vm="1239">
        <f ca="1"/>
        <v>50.46</v>
      </c>
      <c r="EJT9" vm="1240">
        <f ca="1"/>
        <v>50.31</v>
      </c>
      <c r="EJU9" vm="1241">
        <f ca="1"/>
        <v>50.12</v>
      </c>
      <c r="EJV9" vm="1242">
        <f ca="1"/>
        <v>50.37</v>
      </c>
      <c r="EJW9" vm="1243">
        <f ca="1"/>
        <v>50.03</v>
      </c>
      <c r="EJX9" vm="1244">
        <f ca="1"/>
        <v>50.21</v>
      </c>
      <c r="EJY9" vm="1245">
        <f ca="1"/>
        <v>49.37</v>
      </c>
      <c r="EJZ9" vm="1246">
        <f ca="1"/>
        <v>49.28</v>
      </c>
      <c r="EKA9" vm="1247">
        <f ca="1"/>
        <v>48.69</v>
      </c>
      <c r="EKB9" vm="1248">
        <f ca="1"/>
        <v>49.09</v>
      </c>
      <c r="EKC9" vm="1249">
        <f ca="1"/>
        <v>48.13</v>
      </c>
      <c r="EKD9" vm="1250">
        <f ca="1"/>
        <v>48.59</v>
      </c>
      <c r="EKE9" vm="1238">
        <f ca="1"/>
        <v>49.61</v>
      </c>
      <c r="EKF9" vm="1251">
        <f ca="1"/>
        <v>47.69</v>
      </c>
      <c r="EKG9" vm="1252">
        <f ca="1"/>
        <v>49.06</v>
      </c>
      <c r="EKH9" vm="1253">
        <f ca="1"/>
        <v>47.67</v>
      </c>
      <c r="EKI9" vm="1254">
        <f ca="1"/>
        <v>47.25</v>
      </c>
      <c r="EKJ9" vm="1255">
        <f ca="1"/>
        <v>47.47</v>
      </c>
      <c r="EKK9" vm="1256">
        <f ca="1"/>
        <v>47.93</v>
      </c>
      <c r="EKL9" vm="1041">
        <f ca="1"/>
        <v>48.93</v>
      </c>
      <c r="EKM9" vm="1257">
        <f ca="1"/>
        <v>49.87</v>
      </c>
      <c r="EKN9" vm="1258">
        <f ca="1"/>
        <v>49.26</v>
      </c>
      <c r="EKO9" vm="1106">
        <f ca="1"/>
        <v>48.65</v>
      </c>
      <c r="EKP9" vm="1259">
        <f ca="1"/>
        <v>49.27</v>
      </c>
      <c r="EKQ9" vm="1260">
        <f ca="1"/>
        <v>48.28</v>
      </c>
      <c r="EKR9" vm="1261">
        <f ca="1"/>
        <v>48.09</v>
      </c>
      <c r="EKS9" vm="1262">
        <f ca="1"/>
        <v>48.2</v>
      </c>
      <c r="EKT9" vm="1202">
        <f ca="1"/>
        <v>48.52</v>
      </c>
      <c r="EKU9" vm="1207">
        <f ca="1"/>
        <v>49</v>
      </c>
      <c r="EKV9" vm="1249">
        <f ca="1"/>
        <v>48.13</v>
      </c>
      <c r="EKW9" vm="1263">
        <f ca="1"/>
        <v>49.16</v>
      </c>
      <c r="EKX9" vm="1264">
        <f ca="1"/>
        <v>49.68</v>
      </c>
      <c r="EKY9" vm="1265">
        <f ca="1"/>
        <v>49.21</v>
      </c>
      <c r="EKZ9" vm="1266">
        <f ca="1"/>
        <v>52.03</v>
      </c>
      <c r="ELA9" vm="1267">
        <f ca="1"/>
        <v>52.68</v>
      </c>
      <c r="ELB9" vm="1268">
        <f ca="1"/>
        <v>52.89</v>
      </c>
      <c r="ELC9" vm="1269">
        <f ca="1"/>
        <v>51.82</v>
      </c>
      <c r="ELD9" vm="1270">
        <f ca="1"/>
        <v>52.19</v>
      </c>
      <c r="ELE9" vm="1116">
        <f ca="1"/>
        <v>52.57</v>
      </c>
      <c r="ELF9" vm="1271">
        <f ca="1"/>
        <v>53.15</v>
      </c>
      <c r="ELG9" vm="1272">
        <f ca="1"/>
        <v>53.39</v>
      </c>
      <c r="ELH9" vm="1273">
        <f ca="1"/>
        <v>53.33</v>
      </c>
      <c r="ELI9" vm="1274">
        <f ca="1"/>
        <v>52.71</v>
      </c>
      <c r="ELJ9" vm="1275">
        <f ca="1"/>
        <v>53.18</v>
      </c>
      <c r="ELK9" vm="1276">
        <f ca="1"/>
        <v>53.21</v>
      </c>
      <c r="ELL9" vm="1277">
        <f ca="1"/>
        <v>53.22</v>
      </c>
      <c r="ELM9" vm="1276">
        <f ca="1"/>
        <v>53.21</v>
      </c>
      <c r="ELN9" vm="1278">
        <f ca="1"/>
        <v>48.89</v>
      </c>
      <c r="ELO9" vm="1279">
        <f ca="1"/>
        <v>53.13</v>
      </c>
      <c r="ELP9" vm="1280">
        <f ca="1"/>
        <v>52.34</v>
      </c>
      <c r="ELQ9" vm="1281">
        <f ca="1"/>
        <v>53.4</v>
      </c>
      <c r="ELR9" vm="1121">
        <f ca="1"/>
        <v>53.45</v>
      </c>
      <c r="ELS9" vm="1282">
        <f ca="1"/>
        <v>52.11</v>
      </c>
      <c r="ELT9" vm="1282">
        <f ca="1"/>
        <v>52.11</v>
      </c>
      <c r="ELU9" vm="1283">
        <f ca="1"/>
        <v>53.34</v>
      </c>
      <c r="ELV9" vm="1284">
        <f ca="1"/>
        <v>52.53</v>
      </c>
      <c r="ELW9" vm="1189">
        <f ca="1"/>
        <v>52.77</v>
      </c>
      <c r="ELX9" vm="1119">
        <f ca="1"/>
        <v>52.58</v>
      </c>
      <c r="ELY9" vm="1285">
        <f ca="1"/>
        <v>52.47</v>
      </c>
      <c r="ELZ9" vm="1286">
        <f ca="1"/>
        <v>52.95</v>
      </c>
      <c r="EMA9" vm="1287">
        <f ca="1"/>
        <v>53.53</v>
      </c>
      <c r="EMB9" vm="1288">
        <f ca="1"/>
        <v>54.01</v>
      </c>
      <c r="EMC9" vm="1143">
        <f ca="1"/>
        <v>54.16</v>
      </c>
      <c r="EMD9" vm="1289">
        <f ca="1"/>
        <v>55.58</v>
      </c>
      <c r="EME9" vm="1290">
        <f ca="1"/>
        <v>56.42</v>
      </c>
      <c r="EMF9" vm="1291">
        <f ca="1"/>
        <v>56.31</v>
      </c>
      <c r="EMG9" vm="1292">
        <f ca="1"/>
        <v>56.23</v>
      </c>
      <c r="EMH9" vm="1293">
        <f ca="1"/>
        <v>57.06</v>
      </c>
      <c r="EMI9" vm="1294">
        <f ca="1"/>
        <v>56.77</v>
      </c>
      <c r="EMJ9" vm="1295">
        <f ca="1"/>
        <v>56.51</v>
      </c>
      <c r="EMK9" vm="1296">
        <f ca="1"/>
        <v>58.37</v>
      </c>
      <c r="EML9" vm="1297">
        <f ca="1"/>
        <v>58.28</v>
      </c>
      <c r="EMM9" vm="1298">
        <f ca="1"/>
        <v>58.8</v>
      </c>
      <c r="EMN9" vm="1299">
        <f ca="1"/>
        <v>58.75</v>
      </c>
      <c r="EMO9" vm="1300">
        <f ca="1"/>
        <v>58.49</v>
      </c>
      <c r="EMP9" vm="1301">
        <f ca="1"/>
        <v>58.59</v>
      </c>
      <c r="EMQ9" vm="1302">
        <f ca="1"/>
        <v>58.53</v>
      </c>
      <c r="EMR9" vm="1303">
        <f ca="1"/>
        <v>57.75</v>
      </c>
      <c r="EMS9" vm="1304">
        <f ca="1"/>
        <v>58.15</v>
      </c>
      <c r="EMT9" vm="1305">
        <f ca="1"/>
        <v>58.27</v>
      </c>
      <c r="EMU9" vm="1306">
        <f ca="1"/>
        <v>58.2</v>
      </c>
      <c r="EMV9" vm="1307">
        <f ca="1"/>
        <v>58.01</v>
      </c>
      <c r="EMW9" vm="1308">
        <f ca="1"/>
        <v>57.34</v>
      </c>
      <c r="EMX9" vm="1309">
        <f ca="1"/>
        <v>58.71</v>
      </c>
      <c r="EMY9" vm="1310">
        <f ca="1"/>
        <v>58.5</v>
      </c>
      <c r="EMZ9" vm="1311">
        <f ca="1"/>
        <v>58.95</v>
      </c>
      <c r="ENA9" vm="1312">
        <f ca="1"/>
        <v>58.46</v>
      </c>
      <c r="ENB9" vm="1313">
        <f ca="1"/>
        <v>58.73</v>
      </c>
      <c r="ENC9" vm="1314">
        <f ca="1"/>
        <v>59.26</v>
      </c>
      <c r="END9" vm="1315">
        <f ca="1"/>
        <v>58.98</v>
      </c>
      <c r="ENE9" vm="1316">
        <f ca="1"/>
        <v>58.88</v>
      </c>
      <c r="ENF9" vm="1317">
        <f ca="1"/>
        <v>58.58</v>
      </c>
      <c r="ENG9" vm="1318">
        <f ca="1"/>
        <v>59.92</v>
      </c>
      <c r="ENH9" vm="1319">
        <f ca="1"/>
        <v>60.59</v>
      </c>
      <c r="ENI9" vm="1320">
        <f ca="1"/>
        <v>61.24</v>
      </c>
      <c r="ENJ9" vm="1321">
        <f ca="1"/>
        <v>61.12</v>
      </c>
      <c r="ENK9" vm="1322">
        <f ca="1"/>
        <v>60.97</v>
      </c>
      <c r="ENL9" vm="1323">
        <f ca="1"/>
        <v>61.34</v>
      </c>
      <c r="ENM9" vm="1324">
        <f ca="1"/>
        <v>59.36</v>
      </c>
      <c r="ENN9" vm="1325">
        <f ca="1"/>
        <v>60.13</v>
      </c>
      <c r="ENO9" vm="1326">
        <f ca="1"/>
        <v>58.19</v>
      </c>
      <c r="ENP9" vm="1327">
        <f ca="1"/>
        <v>57.26</v>
      </c>
      <c r="ENQ9" vm="1328">
        <f ca="1"/>
        <v>56.4</v>
      </c>
      <c r="ENR9" vm="1329">
        <f ca="1"/>
        <v>55.92</v>
      </c>
      <c r="ENS9" vm="1158">
        <f ca="1"/>
        <v>55.35</v>
      </c>
      <c r="ENT9" vm="1330">
        <f ca="1"/>
        <v>55.62</v>
      </c>
      <c r="ENU9" vm="1331">
        <f ca="1"/>
        <v>57.15</v>
      </c>
      <c r="ENV9" vm="1332">
        <f ca="1"/>
        <v>57.8</v>
      </c>
      <c r="ENW9" vm="1308">
        <f ca="1"/>
        <v>57.34</v>
      </c>
      <c r="ENX9" vm="1333">
        <f ca="1"/>
        <v>58.38</v>
      </c>
      <c r="ENY9" vm="1334">
        <f ca="1"/>
        <v>58</v>
      </c>
      <c r="ENZ9" vm="1335">
        <f ca="1"/>
        <v>66.62</v>
      </c>
      <c r="EOA9" vm="1336">
        <f ca="1"/>
        <v>67.31</v>
      </c>
      <c r="EOB9" vm="1337">
        <f ca="1"/>
        <v>66.849999999999994</v>
      </c>
      <c r="EOC9" vm="1338">
        <f ca="1"/>
        <v>69.66</v>
      </c>
      <c r="EOD9" vm="1339">
        <f ca="1"/>
        <v>69.38</v>
      </c>
      <c r="EOE9" vm="1340">
        <f ca="1"/>
        <v>69.87</v>
      </c>
      <c r="EOF9" vm="1341">
        <f ca="1"/>
        <v>69.13</v>
      </c>
      <c r="EOG9" vm="1342">
        <f ca="1"/>
        <v>68.67</v>
      </c>
      <c r="EOH9" vm="1343">
        <f ca="1"/>
        <v>69.09</v>
      </c>
      <c r="EOI9" vm="1344">
        <f ca="1"/>
        <v>68.22</v>
      </c>
      <c r="EOJ9" vm="1345">
        <f ca="1"/>
        <v>66.87</v>
      </c>
      <c r="EOK9" vm="1346">
        <f ca="1"/>
        <v>68.77</v>
      </c>
      <c r="EOL9" vm="1347">
        <f ca="1"/>
        <v>68.84</v>
      </c>
      <c r="EOM9" vm="1348">
        <f ca="1"/>
        <v>70.75</v>
      </c>
      <c r="EON9" vm="1349">
        <f ca="1"/>
        <v>71.05</v>
      </c>
      <c r="EOO9" vm="1350">
        <f ca="1"/>
        <v>71.22</v>
      </c>
      <c r="EOP9" vm="1351">
        <f ca="1"/>
        <v>71.84</v>
      </c>
      <c r="EOQ9" vm="1352">
        <f ca="1"/>
        <v>71.89</v>
      </c>
      <c r="EOR9" vm="1353">
        <f ca="1"/>
        <v>70.52</v>
      </c>
      <c r="EOS9" vm="1354">
        <f ca="1"/>
        <v>67.91</v>
      </c>
      <c r="EOT9" vm="1355">
        <f ca="1"/>
        <v>67.930000000000007</v>
      </c>
      <c r="EOU9" vm="1356">
        <f ca="1"/>
        <v>68.5</v>
      </c>
      <c r="EOV9" vm="1357">
        <f ca="1"/>
        <v>68.040000000000006</v>
      </c>
      <c r="EOW9" vm="1358">
        <f ca="1"/>
        <v>70.33</v>
      </c>
      <c r="EOX9" vm="1359">
        <f ca="1"/>
        <v>71</v>
      </c>
      <c r="EOY9" vm="1360">
        <f ca="1"/>
        <v>72.78</v>
      </c>
      <c r="EOZ9" vm="1361">
        <f ca="1"/>
        <v>72.81</v>
      </c>
      <c r="EPA9" vm="1362">
        <f ca="1"/>
        <v>73.52</v>
      </c>
      <c r="EPB9" vm="1363">
        <f ca="1"/>
        <v>72.95</v>
      </c>
      <c r="EPC9" vm="1364">
        <f ca="1"/>
        <v>73.66</v>
      </c>
      <c r="EPD9" vm="1365">
        <f ca="1"/>
        <v>74.69</v>
      </c>
      <c r="EPE9" vm="1366">
        <f ca="1"/>
        <v>75.290000000000006</v>
      </c>
      <c r="EPF9" vm="1367">
        <f ca="1"/>
        <v>76.05</v>
      </c>
      <c r="EPG9" vm="1368">
        <f ca="1"/>
        <v>75.709999999999994</v>
      </c>
      <c r="EPH9" vm="1369">
        <f ca="1"/>
        <v>77.16</v>
      </c>
      <c r="EPI9" vm="1370">
        <f ca="1"/>
        <v>80.8</v>
      </c>
      <c r="EPJ9" vm="1371">
        <f ca="1"/>
        <v>80.849999999999994</v>
      </c>
      <c r="EPK9" vm="1372">
        <f ca="1"/>
        <v>80.89</v>
      </c>
      <c r="EPL9" vm="1373">
        <f ca="1"/>
        <v>81.98</v>
      </c>
      <c r="EPM9" vm="1374">
        <f ca="1"/>
        <v>81.760000000000005</v>
      </c>
      <c r="EPN9" vm="1375">
        <f ca="1"/>
        <v>80.510000000000005</v>
      </c>
      <c r="EPO9" vm="1376">
        <f ca="1"/>
        <v>81.17</v>
      </c>
      <c r="EPP9" vm="1377">
        <f ca="1"/>
        <v>82.35</v>
      </c>
      <c r="EPQ9" vm="1378">
        <f ca="1"/>
        <v>83.03</v>
      </c>
      <c r="EPR9" vm="1379">
        <f ca="1"/>
        <v>82.75</v>
      </c>
      <c r="EPS9" vm="1380">
        <f ca="1"/>
        <v>82.88</v>
      </c>
      <c r="EPT9" vm="1381">
        <f ca="1"/>
        <v>83.06</v>
      </c>
      <c r="EPU9" vm="1382">
        <f ca="1"/>
        <v>82.93</v>
      </c>
      <c r="EPV9" vm="1383">
        <f ca="1"/>
        <v>82.33</v>
      </c>
      <c r="EPW9" vm="1384">
        <f ca="1"/>
        <v>81.319999999999993</v>
      </c>
      <c r="EPX9" vm="1385">
        <f ca="1"/>
        <v>80.98</v>
      </c>
      <c r="EPY9" vm="1386">
        <f ca="1"/>
        <v>83.15</v>
      </c>
      <c r="EPZ9" vm="1387">
        <f ca="1"/>
        <v>82.18</v>
      </c>
      <c r="EQA9" vm="1388">
        <f ca="1"/>
        <v>81.91</v>
      </c>
      <c r="EQB9" vm="1389">
        <f ca="1"/>
        <v>85.13</v>
      </c>
      <c r="EQC9" vm="1390">
        <f ca="1"/>
        <v>82.87</v>
      </c>
      <c r="EQD9" vm="1391">
        <f ca="1"/>
        <v>82.9</v>
      </c>
      <c r="EQE9" vm="1392">
        <f ca="1"/>
        <v>83.24</v>
      </c>
      <c r="EQF9" vm="1393">
        <f ca="1"/>
        <v>81.23</v>
      </c>
      <c r="EQG9" vm="1394">
        <f ca="1"/>
        <v>80.91</v>
      </c>
      <c r="EQH9" vm="1395">
        <f ca="1"/>
        <v>80.819999999999993</v>
      </c>
      <c r="EQI9" vm="1396">
        <f ca="1"/>
        <v>77.81</v>
      </c>
      <c r="EQJ9" vm="1397">
        <f ca="1"/>
        <v>80.930000000000007</v>
      </c>
      <c r="EQK9" vm="1398">
        <f ca="1"/>
        <v>81.14</v>
      </c>
      <c r="EQL9" vm="1399">
        <f ca="1"/>
        <v>79.680000000000007</v>
      </c>
      <c r="EQM9" vm="1400">
        <f ca="1"/>
        <v>79.430000000000007</v>
      </c>
      <c r="EQN9" vm="1401">
        <f ca="1"/>
        <v>86.38</v>
      </c>
      <c r="EQO9" vm="1402">
        <f ca="1"/>
        <v>84.9</v>
      </c>
      <c r="EQP9" vm="1403">
        <f ca="1"/>
        <v>86.26</v>
      </c>
      <c r="EQQ9" vm="1404">
        <f ca="1"/>
        <v>84</v>
      </c>
      <c r="EQR9" vm="1405">
        <f ca="1"/>
        <v>84.27</v>
      </c>
      <c r="EQS9" vm="1406">
        <f ca="1"/>
        <v>85.71</v>
      </c>
      <c r="EQT9" vm="1407">
        <f ca="1"/>
        <v>86.29</v>
      </c>
      <c r="EQU9" vm="1408">
        <f ca="1"/>
        <v>83.3</v>
      </c>
      <c r="EQV9" vm="1409">
        <f ca="1"/>
        <v>84.24</v>
      </c>
      <c r="EQW9" vm="1410">
        <f ca="1"/>
        <v>80.680000000000007</v>
      </c>
      <c r="EQX9" vm="1411">
        <f ca="1"/>
        <v>80.27</v>
      </c>
      <c r="EQY9" vm="1412">
        <f ca="1"/>
        <v>79.819999999999993</v>
      </c>
      <c r="EQZ9" vm="1413">
        <f ca="1"/>
        <v>79.930000000000007</v>
      </c>
      <c r="ERA9" vm="1414">
        <f ca="1"/>
        <v>81.08</v>
      </c>
      <c r="ERB9" vm="1415">
        <f ca="1"/>
        <v>81.22</v>
      </c>
      <c r="ERC9" vm="1416">
        <f ca="1"/>
        <v>83.67</v>
      </c>
      <c r="ERD9" vm="1417">
        <f ca="1"/>
        <v>81.47</v>
      </c>
      <c r="ERE9" vm="1418">
        <f ca="1"/>
        <v>81.510000000000005</v>
      </c>
      <c r="ERF9" vm="1419">
        <f ca="1"/>
        <v>79.66</v>
      </c>
      <c r="ERG9" vm="1420">
        <f ca="1"/>
        <v>81.290000000000006</v>
      </c>
      <c r="ERH9" vm="1421">
        <f ca="1"/>
        <v>82.43</v>
      </c>
      <c r="ERI9" vm="1422">
        <f ca="1"/>
        <v>80.790000000000006</v>
      </c>
      <c r="ERJ9" vm="1423">
        <f ca="1"/>
        <v>78.709999999999994</v>
      </c>
      <c r="ERK9" vm="1424">
        <f ca="1"/>
        <v>77.760000000000005</v>
      </c>
      <c r="ERL9" vm="1425">
        <f ca="1"/>
        <v>77.27</v>
      </c>
      <c r="ERM9" vm="1426">
        <f ca="1"/>
        <v>78.599999999999994</v>
      </c>
      <c r="ERN9" vm="1427">
        <f ca="1"/>
        <v>76.2</v>
      </c>
      <c r="ERO9" vm="1428">
        <f ca="1"/>
        <v>75.209999999999994</v>
      </c>
      <c r="ERP9" vm="1365">
        <f ca="1"/>
        <v>74.69</v>
      </c>
      <c r="ERQ9" vm="1429">
        <f ca="1"/>
        <v>74.930000000000007</v>
      </c>
      <c r="ERR9" vm="1430">
        <f ca="1"/>
        <v>74.790000000000006</v>
      </c>
      <c r="ERS9" vm="1431">
        <f ca="1"/>
        <v>73.45</v>
      </c>
    </row>
    <row r="10" spans="1:5303">
      <c r="A10" s="9"/>
      <c r="C10" s="62"/>
      <c r="E10" s="62"/>
      <c r="F10" t="str">
        <f ca="1"/>
        <v>Investment Banking &amp; Investment Services</v>
      </c>
      <c r="G10" s="62">
        <f ca="1"/>
        <v>3.0149828375792172E-2</v>
      </c>
      <c r="I10" s="24" t="str" cm="1">
        <f t="array" aca="1" ref="I10" ca="1">_FV(ExchangeRates_Table[[#This Row],[Paires]],"Code mnémonique",TRUE)</f>
        <v>CADEUR</v>
      </c>
      <c r="J10" t="e" vm="19948">
        <v>#VALUE!</v>
      </c>
      <c r="K10" s="26" cm="1">
        <f t="array" aca="1" ref="K10" ca="1">_FV(ExchangeRates_Table[[#This Row],[Paires]],"Prix")</f>
        <v>0.63629999999999998</v>
      </c>
      <c r="L10" s="9"/>
      <c r="M10" t="e" vm="1648">
        <v>#VALUE!</v>
      </c>
      <c r="N10" t="str">
        <f ca="1"/>
        <v>OXY</v>
      </c>
      <c r="O10" s="26">
        <f ca="1"/>
        <v>-51.811370000000011</v>
      </c>
      <c r="R10" t="e" vm="1432">
        <v>#VALUE!</v>
      </c>
      <c r="S10" s="14" cm="1" vm="19949">
        <f t="array" aca="1" ref="S10:FKY10" ca="1">IFERROR(TRANSPOSE(_xlfn.STOCKHISTORY(Dashboard!B33, MIN(TransactionsDates),TODAY(), 0,0,1)), "")</f>
        <v>14.96</v>
      </c>
      <c r="T10" vm="19950">
        <f ca="1"/>
        <v>15.71</v>
      </c>
      <c r="U10" vm="19951">
        <f ca="1"/>
        <v>15.99</v>
      </c>
      <c r="V10" vm="19952">
        <f ca="1"/>
        <v>15.82</v>
      </c>
      <c r="W10" vm="19953">
        <f ca="1"/>
        <v>15.47</v>
      </c>
      <c r="X10" vm="19954">
        <f ca="1"/>
        <v>15.7</v>
      </c>
      <c r="Y10" vm="19955">
        <f ca="1"/>
        <v>15.92</v>
      </c>
      <c r="Z10" vm="19956">
        <f ca="1"/>
        <v>16.149999999999999</v>
      </c>
      <c r="AA10" vm="19957">
        <f ca="1"/>
        <v>17.12</v>
      </c>
      <c r="AB10" vm="19958">
        <f ca="1"/>
        <v>16.95</v>
      </c>
      <c r="AC10" vm="14059">
        <f ca="1"/>
        <v>17.02</v>
      </c>
      <c r="AD10" vm="19959">
        <f ca="1"/>
        <v>16.21</v>
      </c>
      <c r="AE10" vm="19960">
        <f ca="1"/>
        <v>16.28</v>
      </c>
      <c r="AF10" vm="14006">
        <f ca="1"/>
        <v>16.23</v>
      </c>
      <c r="AG10" vm="19961">
        <f ca="1"/>
        <v>16.57</v>
      </c>
      <c r="AH10" vm="19962">
        <f ca="1"/>
        <v>16.47</v>
      </c>
      <c r="AI10" vm="19963">
        <f ca="1"/>
        <v>15.9</v>
      </c>
      <c r="AJ10" vm="19955">
        <f ca="1"/>
        <v>15.92</v>
      </c>
      <c r="AK10" vm="19964">
        <f ca="1"/>
        <v>15.12</v>
      </c>
      <c r="AL10" vm="19965">
        <f ca="1"/>
        <v>15.06</v>
      </c>
      <c r="AM10" vm="19966">
        <f ca="1"/>
        <v>13.8</v>
      </c>
      <c r="AN10" vm="19967">
        <f ca="1"/>
        <v>14.53</v>
      </c>
      <c r="AO10" vm="19968">
        <f ca="1"/>
        <v>15.16</v>
      </c>
      <c r="AP10" vm="8129">
        <f ca="1"/>
        <v>14.71</v>
      </c>
      <c r="AQ10" vm="19969">
        <f ca="1"/>
        <v>14.38</v>
      </c>
      <c r="AR10" vm="19970">
        <f ca="1"/>
        <v>14.39</v>
      </c>
      <c r="AS10" vm="19971">
        <f ca="1"/>
        <v>14.7</v>
      </c>
      <c r="AT10" vm="19972">
        <f ca="1"/>
        <v>14.85</v>
      </c>
      <c r="AU10" vm="19971">
        <f ca="1"/>
        <v>14.7</v>
      </c>
      <c r="AV10" vm="19973">
        <f ca="1"/>
        <v>14.44</v>
      </c>
      <c r="AW10" vm="19974">
        <f ca="1"/>
        <v>14.28</v>
      </c>
      <c r="AX10" vm="19975">
        <f ca="1"/>
        <v>15.04</v>
      </c>
      <c r="AY10" vm="19976">
        <f ca="1"/>
        <v>15.08</v>
      </c>
      <c r="AZ10" vm="19977">
        <f ca="1"/>
        <v>15.39</v>
      </c>
      <c r="BA10" vm="19978">
        <f ca="1"/>
        <v>15.6</v>
      </c>
      <c r="BB10" vm="19949">
        <f ca="1"/>
        <v>14.96</v>
      </c>
      <c r="BC10" vm="19979">
        <f ca="1"/>
        <v>15.41</v>
      </c>
      <c r="BD10" vm="19980">
        <f ca="1"/>
        <v>15.1</v>
      </c>
      <c r="BE10" vm="19981">
        <f ca="1"/>
        <v>14.56</v>
      </c>
      <c r="BF10" vm="19982">
        <f ca="1"/>
        <v>14.62</v>
      </c>
      <c r="BG10" vm="19983">
        <f ca="1"/>
        <v>14.82</v>
      </c>
      <c r="BH10" vm="19984">
        <f ca="1"/>
        <v>14.86</v>
      </c>
      <c r="BI10" vm="19985">
        <f ca="1"/>
        <v>14.67</v>
      </c>
      <c r="BJ10" vm="19986">
        <f ca="1"/>
        <v>14.69</v>
      </c>
      <c r="BK10" vm="19971">
        <f ca="1"/>
        <v>14.7</v>
      </c>
      <c r="BL10" vm="19981">
        <f ca="1"/>
        <v>14.56</v>
      </c>
      <c r="BM10" vm="19987">
        <f ca="1"/>
        <v>14.42</v>
      </c>
      <c r="BN10" vm="19970">
        <f ca="1"/>
        <v>14.39</v>
      </c>
      <c r="BO10" vm="19988">
        <f ca="1"/>
        <v>14.43</v>
      </c>
      <c r="BP10" vm="19989">
        <f ca="1"/>
        <v>15.13</v>
      </c>
      <c r="BQ10" vm="19980">
        <f ca="1"/>
        <v>15.1</v>
      </c>
      <c r="BR10" vm="19990">
        <f ca="1"/>
        <v>14.78</v>
      </c>
      <c r="BS10" vm="19991">
        <f ca="1"/>
        <v>15.18</v>
      </c>
      <c r="BT10" vm="19992">
        <f ca="1"/>
        <v>15.19</v>
      </c>
      <c r="BU10" vm="19993">
        <f ca="1"/>
        <v>15.56</v>
      </c>
      <c r="BV10" vm="19994">
        <f ca="1"/>
        <v>15.34</v>
      </c>
      <c r="BW10" vm="19995">
        <f ca="1"/>
        <v>16.079999999999998</v>
      </c>
      <c r="BX10" vm="19996">
        <f ca="1"/>
        <v>16.260000000000002</v>
      </c>
      <c r="BY10" vm="14043">
        <f ca="1"/>
        <v>15.91</v>
      </c>
      <c r="BZ10" vm="19997">
        <f ca="1"/>
        <v>15.8</v>
      </c>
      <c r="CA10" vm="19998">
        <f ca="1"/>
        <v>16.059999999999999</v>
      </c>
      <c r="CB10" vm="19999">
        <f ca="1"/>
        <v>15.67</v>
      </c>
      <c r="CC10" vm="19999">
        <f ca="1"/>
        <v>15.67</v>
      </c>
      <c r="CD10" vm="20000">
        <f ca="1"/>
        <v>15.61</v>
      </c>
      <c r="CE10" vm="19993">
        <f ca="1"/>
        <v>15.56</v>
      </c>
      <c r="CF10" vm="20001">
        <f ca="1"/>
        <v>15.54</v>
      </c>
      <c r="CG10" vm="20002">
        <f ca="1"/>
        <v>15.84</v>
      </c>
      <c r="CH10" vm="20003">
        <f ca="1"/>
        <v>16.350000000000001</v>
      </c>
      <c r="CI10" vm="20004">
        <f ca="1"/>
        <v>16.27</v>
      </c>
      <c r="CJ10" vm="20005">
        <f ca="1"/>
        <v>16.84</v>
      </c>
      <c r="CK10" vm="19998">
        <f ca="1"/>
        <v>16.059999999999999</v>
      </c>
      <c r="CL10" vm="20006">
        <f ca="1"/>
        <v>14.94</v>
      </c>
      <c r="CM10" vm="20007">
        <f ca="1"/>
        <v>15.11</v>
      </c>
      <c r="CN10" vm="19949">
        <f ca="1"/>
        <v>14.96</v>
      </c>
      <c r="CO10" vm="19971">
        <f ca="1"/>
        <v>14.7</v>
      </c>
      <c r="CP10" vm="19971">
        <f ca="1"/>
        <v>14.7</v>
      </c>
      <c r="CQ10" vm="20008">
        <f ca="1"/>
        <v>14.32</v>
      </c>
      <c r="CR10" vm="20009">
        <f ca="1"/>
        <v>14.58</v>
      </c>
      <c r="CS10" vm="19995">
        <f ca="1"/>
        <v>16.079999999999998</v>
      </c>
      <c r="CT10" vm="20010">
        <f ca="1"/>
        <v>17.09</v>
      </c>
      <c r="CU10" vm="20011">
        <f ca="1"/>
        <v>16.82</v>
      </c>
      <c r="CV10" vm="20012">
        <f ca="1"/>
        <v>16.809999999999999</v>
      </c>
      <c r="CW10" vm="20013">
        <f ca="1"/>
        <v>16.7</v>
      </c>
      <c r="CX10" vm="20012">
        <f ca="1"/>
        <v>16.809999999999999</v>
      </c>
      <c r="CY10" vm="20014">
        <f ca="1"/>
        <v>17.2</v>
      </c>
      <c r="CZ10" vm="20014">
        <f ca="1"/>
        <v>17.2</v>
      </c>
      <c r="DA10" vm="20015">
        <f ca="1"/>
        <v>17.350000000000001</v>
      </c>
      <c r="DB10" vm="20016">
        <f ca="1"/>
        <v>17.52</v>
      </c>
      <c r="DC10" vm="20017">
        <f ca="1"/>
        <v>17.010000000000002</v>
      </c>
      <c r="DD10" vm="20018">
        <f ca="1"/>
        <v>17.03</v>
      </c>
      <c r="DE10" vm="20014">
        <f ca="1"/>
        <v>17.2</v>
      </c>
      <c r="DF10" vm="20019">
        <f ca="1"/>
        <v>17.32</v>
      </c>
      <c r="DG10" vm="14085">
        <f ca="1"/>
        <v>17.420000000000002</v>
      </c>
      <c r="DH10" vm="14126">
        <f ca="1"/>
        <v>18.329999999999998</v>
      </c>
      <c r="DI10" vm="20020">
        <f ca="1"/>
        <v>18.22</v>
      </c>
      <c r="DJ10" vm="20021">
        <f ca="1"/>
        <v>18.16</v>
      </c>
      <c r="DK10" vm="20022">
        <f ca="1"/>
        <v>17.989999999999998</v>
      </c>
      <c r="DL10" vm="20023">
        <f ca="1"/>
        <v>17.91</v>
      </c>
      <c r="DM10" vm="20024">
        <f ca="1"/>
        <v>17.670000000000002</v>
      </c>
      <c r="DN10" vm="20025">
        <f ca="1"/>
        <v>17.61</v>
      </c>
      <c r="DO10" vm="20026">
        <f ca="1"/>
        <v>17.440000000000001</v>
      </c>
      <c r="DP10" vm="20027">
        <f ca="1"/>
        <v>17.55</v>
      </c>
      <c r="DQ10" vm="20028">
        <f ca="1"/>
        <v>16.97</v>
      </c>
      <c r="DR10" vm="20029">
        <f ca="1"/>
        <v>16.5</v>
      </c>
      <c r="DS10" vm="20030">
        <f ca="1"/>
        <v>17.059999999999999</v>
      </c>
      <c r="DT10" vm="20031">
        <f ca="1"/>
        <v>17.88</v>
      </c>
      <c r="DU10" vm="14029">
        <f ca="1"/>
        <v>17.5</v>
      </c>
      <c r="DV10" vm="20032">
        <f ca="1"/>
        <v>17.71</v>
      </c>
      <c r="DW10" vm="20033">
        <f ca="1"/>
        <v>17.53</v>
      </c>
      <c r="DX10" vm="20026">
        <f ca="1"/>
        <v>17.440000000000001</v>
      </c>
      <c r="DY10" vm="20034">
        <f ca="1"/>
        <v>17.559999999999999</v>
      </c>
      <c r="DZ10" vm="20035">
        <f ca="1"/>
        <v>17</v>
      </c>
      <c r="EA10" vm="20036">
        <f ca="1"/>
        <v>17.11</v>
      </c>
      <c r="EB10" vm="14056">
        <f ca="1"/>
        <v>16.98</v>
      </c>
      <c r="EC10" vm="20012">
        <f ca="1"/>
        <v>16.809999999999999</v>
      </c>
      <c r="ED10" vm="14059">
        <f ca="1"/>
        <v>17.02</v>
      </c>
      <c r="EE10" vm="19958">
        <f ca="1"/>
        <v>16.95</v>
      </c>
      <c r="EF10" vm="20037">
        <f ca="1"/>
        <v>17.260000000000002</v>
      </c>
      <c r="EG10" vm="13999">
        <f ca="1"/>
        <v>17.23</v>
      </c>
      <c r="EH10" vm="20016">
        <f ca="1"/>
        <v>17.52</v>
      </c>
      <c r="EI10" vm="14129">
        <f ca="1"/>
        <v>17.850000000000001</v>
      </c>
      <c r="EJ10" vm="20038">
        <f ca="1"/>
        <v>18.010000000000002</v>
      </c>
      <c r="EK10" vm="14105">
        <f ca="1"/>
        <v>18.28</v>
      </c>
      <c r="EL10" vm="20039">
        <f ca="1"/>
        <v>18.45</v>
      </c>
      <c r="EM10" vm="20040">
        <f ca="1"/>
        <v>18.920000000000002</v>
      </c>
      <c r="EN10" vm="20041">
        <f ca="1"/>
        <v>19.3</v>
      </c>
      <c r="EO10" vm="20042">
        <f ca="1"/>
        <v>19</v>
      </c>
      <c r="EP10" vm="8303">
        <f ca="1"/>
        <v>19.100000000000001</v>
      </c>
      <c r="EQ10" vm="20043">
        <f ca="1"/>
        <v>19.18</v>
      </c>
      <c r="ER10" vm="14145">
        <f ca="1"/>
        <v>19.510000000000002</v>
      </c>
      <c r="ES10" vm="20044">
        <f ca="1"/>
        <v>19.29</v>
      </c>
      <c r="ET10" vm="20045">
        <f ca="1"/>
        <v>19.41</v>
      </c>
      <c r="EU10" vm="20046">
        <f ca="1"/>
        <v>18.940000000000001</v>
      </c>
      <c r="EV10" vm="8303">
        <f ca="1"/>
        <v>19.100000000000001</v>
      </c>
      <c r="EW10" vm="20047">
        <f ca="1"/>
        <v>18.98</v>
      </c>
      <c r="EX10" vm="20048">
        <f ca="1"/>
        <v>19.14</v>
      </c>
      <c r="EY10" vm="20049">
        <f ca="1"/>
        <v>18.89</v>
      </c>
      <c r="EZ10" vm="20050">
        <f ca="1"/>
        <v>19.04</v>
      </c>
      <c r="FA10" vm="14117">
        <f ca="1"/>
        <v>19.010000000000002</v>
      </c>
      <c r="FB10" vm="20051">
        <f ca="1"/>
        <v>19.03</v>
      </c>
      <c r="FC10" vm="20052">
        <f ca="1"/>
        <v>19.309999999999999</v>
      </c>
      <c r="FD10" vm="14117">
        <f ca="1"/>
        <v>19.010000000000002</v>
      </c>
      <c r="FE10" vm="14111">
        <f ca="1"/>
        <v>18.91</v>
      </c>
      <c r="FF10" vm="20053">
        <f ca="1"/>
        <v>18.36</v>
      </c>
      <c r="FG10" vm="8321">
        <f ca="1"/>
        <v>19.5</v>
      </c>
      <c r="FH10" vm="20045">
        <f ca="1"/>
        <v>19.41</v>
      </c>
      <c r="FI10" vm="20054">
        <f ca="1"/>
        <v>19.600000000000001</v>
      </c>
      <c r="FJ10" vm="20055">
        <f ca="1"/>
        <v>19.59</v>
      </c>
      <c r="FK10" vm="14146">
        <f ca="1"/>
        <v>19.97</v>
      </c>
      <c r="FL10" vm="14147">
        <f ca="1"/>
        <v>19.899999999999999</v>
      </c>
      <c r="FM10" vm="20056">
        <f ca="1"/>
        <v>19.79</v>
      </c>
      <c r="FN10" vm="8330">
        <f ca="1"/>
        <v>20</v>
      </c>
      <c r="FO10" vm="20057">
        <f ca="1"/>
        <v>19.57</v>
      </c>
      <c r="FP10" vm="20058">
        <f ca="1"/>
        <v>19.37</v>
      </c>
      <c r="FQ10" vm="20059">
        <f ca="1"/>
        <v>19.52</v>
      </c>
      <c r="FR10" vm="14142">
        <f ca="1"/>
        <v>19.55</v>
      </c>
      <c r="FS10" vm="20060">
        <f ca="1"/>
        <v>19.95</v>
      </c>
      <c r="FT10" vm="20061">
        <f ca="1"/>
        <v>20.04</v>
      </c>
      <c r="FU10" vm="20062">
        <f ca="1"/>
        <v>19.96</v>
      </c>
      <c r="FV10" vm="20063">
        <f ca="1"/>
        <v>20.03</v>
      </c>
      <c r="FW10" vm="20060">
        <f ca="1"/>
        <v>19.95</v>
      </c>
      <c r="FX10" vm="20064">
        <f ca="1"/>
        <v>19.22</v>
      </c>
      <c r="FY10" vm="14142">
        <f ca="1"/>
        <v>19.55</v>
      </c>
      <c r="FZ10" vm="20065">
        <f ca="1"/>
        <v>18.8</v>
      </c>
      <c r="GA10" vm="20040">
        <f ca="1"/>
        <v>18.920000000000002</v>
      </c>
      <c r="GB10" vm="20066">
        <f ca="1"/>
        <v>18.54</v>
      </c>
      <c r="GC10" vm="20067">
        <f ca="1"/>
        <v>18.420000000000002</v>
      </c>
      <c r="GD10" vm="20053">
        <f ca="1"/>
        <v>18.36</v>
      </c>
      <c r="GE10" vm="20068">
        <f ca="1"/>
        <v>18.27</v>
      </c>
      <c r="GF10" vm="20069">
        <f ca="1"/>
        <v>18.62</v>
      </c>
      <c r="GG10" vm="20070">
        <f ca="1"/>
        <v>18.57</v>
      </c>
      <c r="GH10" vm="20071">
        <f ca="1"/>
        <v>18.71</v>
      </c>
      <c r="GI10" vm="20072">
        <f ca="1"/>
        <v>19.02</v>
      </c>
      <c r="GJ10" vm="20073">
        <f ca="1"/>
        <v>18.559999999999999</v>
      </c>
      <c r="GK10" vm="14122">
        <f ca="1"/>
        <v>18.75</v>
      </c>
      <c r="GL10" vm="14086">
        <f ca="1"/>
        <v>18.09</v>
      </c>
      <c r="GM10" vm="13969">
        <f ca="1"/>
        <v>17.87</v>
      </c>
      <c r="GN10" vm="14132">
        <f ca="1"/>
        <v>17.79</v>
      </c>
      <c r="GO10" vm="20074">
        <f ca="1"/>
        <v>18.25</v>
      </c>
      <c r="GP10" vm="8274">
        <f ca="1"/>
        <v>17.75</v>
      </c>
      <c r="GQ10" vm="20075">
        <f ca="1"/>
        <v>17.7</v>
      </c>
      <c r="GR10" vm="20076">
        <f ca="1"/>
        <v>18.53</v>
      </c>
      <c r="GS10" vm="20077">
        <f ca="1"/>
        <v>18.86</v>
      </c>
      <c r="GT10" vm="20078">
        <f ca="1"/>
        <v>18.87</v>
      </c>
      <c r="GU10" vm="20072">
        <f ca="1"/>
        <v>19.02</v>
      </c>
      <c r="GV10" vm="14121">
        <f ca="1"/>
        <v>18.78</v>
      </c>
      <c r="GW10" vm="13974">
        <f ca="1"/>
        <v>18.440000000000001</v>
      </c>
      <c r="GX10" vm="20076">
        <f ca="1"/>
        <v>18.53</v>
      </c>
      <c r="GY10" vm="20079">
        <f ca="1"/>
        <v>18.37</v>
      </c>
      <c r="GZ10" vm="14092">
        <f ca="1"/>
        <v>18.05</v>
      </c>
      <c r="HA10" vm="20080">
        <f ca="1"/>
        <v>18.239999999999998</v>
      </c>
      <c r="HB10" vm="20081">
        <f ca="1"/>
        <v>17.96</v>
      </c>
      <c r="HC10" vm="20082">
        <f ca="1"/>
        <v>18.13</v>
      </c>
      <c r="HD10" vm="20083">
        <f ca="1"/>
        <v>17.809999999999999</v>
      </c>
      <c r="HE10" vm="20084">
        <f ca="1"/>
        <v>17.43</v>
      </c>
      <c r="HF10" vm="14002">
        <f ca="1"/>
        <v>17.59</v>
      </c>
      <c r="HG10" vm="20085">
        <f ca="1"/>
        <v>17.329999999999998</v>
      </c>
      <c r="HH10" vm="14065">
        <f ca="1"/>
        <v>17.309999999999999</v>
      </c>
      <c r="HI10" vm="20086">
        <f ca="1"/>
        <v>17.46</v>
      </c>
      <c r="HJ10" vm="14064">
        <f ca="1"/>
        <v>17.41</v>
      </c>
      <c r="HK10" vm="14098">
        <f ca="1"/>
        <v>17.920000000000002</v>
      </c>
      <c r="HL10" vm="20081">
        <f ca="1"/>
        <v>17.96</v>
      </c>
      <c r="HM10" vm="14130">
        <f ca="1"/>
        <v>17.93</v>
      </c>
      <c r="HN10" vm="20087">
        <f ca="1"/>
        <v>18.41</v>
      </c>
      <c r="HO10" vm="20053">
        <f ca="1"/>
        <v>18.36</v>
      </c>
      <c r="HP10" vm="20088">
        <f ca="1"/>
        <v>18.32</v>
      </c>
      <c r="HQ10" vm="20065">
        <f ca="1"/>
        <v>18.8</v>
      </c>
      <c r="HR10" vm="20089">
        <f ca="1"/>
        <v>18.64</v>
      </c>
      <c r="HS10" vm="20090">
        <f ca="1"/>
        <v>18.79</v>
      </c>
      <c r="HT10" vm="20090">
        <f ca="1"/>
        <v>18.79</v>
      </c>
      <c r="HU10" vm="20091">
        <f ca="1"/>
        <v>18.55</v>
      </c>
      <c r="HV10" vm="20067">
        <f ca="1"/>
        <v>18.420000000000002</v>
      </c>
      <c r="HW10" vm="14111">
        <f ca="1"/>
        <v>18.91</v>
      </c>
      <c r="HX10" vm="20092">
        <f ca="1"/>
        <v>19.93</v>
      </c>
      <c r="HY10" vm="20093">
        <f ca="1"/>
        <v>19.399999999999999</v>
      </c>
      <c r="HZ10" vm="20094">
        <f ca="1"/>
        <v>19.350000000000001</v>
      </c>
      <c r="IA10" vm="20095">
        <f ca="1"/>
        <v>19.72</v>
      </c>
      <c r="IB10" vm="20096">
        <f ca="1"/>
        <v>19.84</v>
      </c>
      <c r="IC10" vm="14149">
        <f ca="1"/>
        <v>19.98</v>
      </c>
      <c r="ID10" vm="20097">
        <f ca="1"/>
        <v>20.07</v>
      </c>
      <c r="IE10" vm="20098">
        <f ca="1"/>
        <v>20.2</v>
      </c>
      <c r="IF10" vm="20099">
        <f ca="1"/>
        <v>20.36</v>
      </c>
      <c r="IG10" vm="20100">
        <f ca="1"/>
        <v>20.53</v>
      </c>
      <c r="IH10" vm="20101">
        <f ca="1"/>
        <v>20.41</v>
      </c>
      <c r="II10" vm="20102">
        <f ca="1"/>
        <v>20.51</v>
      </c>
      <c r="IJ10" vm="20103">
        <f ca="1"/>
        <v>20.7</v>
      </c>
      <c r="IK10" vm="20104">
        <f ca="1"/>
        <v>20.77</v>
      </c>
      <c r="IL10" vm="20104">
        <f ca="1"/>
        <v>20.77</v>
      </c>
      <c r="IM10" vm="20105">
        <f ca="1"/>
        <v>21.17</v>
      </c>
      <c r="IN10" vm="20106">
        <f ca="1"/>
        <v>21.06</v>
      </c>
      <c r="IO10" vm="20107">
        <f ca="1"/>
        <v>21.09</v>
      </c>
      <c r="IP10" vm="14196">
        <f ca="1"/>
        <v>21.9</v>
      </c>
      <c r="IQ10" vm="20108">
        <f ca="1"/>
        <v>21.63</v>
      </c>
      <c r="IR10" vm="20109">
        <f ca="1"/>
        <v>21.87</v>
      </c>
      <c r="IS10" vm="20110">
        <f ca="1"/>
        <v>21.91</v>
      </c>
      <c r="IT10" vm="14192">
        <f ca="1"/>
        <v>21.65</v>
      </c>
      <c r="IU10" vm="20111">
        <f ca="1"/>
        <v>21.64</v>
      </c>
      <c r="IV10" vm="20112">
        <f ca="1"/>
        <v>22.03</v>
      </c>
      <c r="IW10" vm="20113">
        <f ca="1"/>
        <v>21.734999999999999</v>
      </c>
      <c r="IX10" vm="20114">
        <f ca="1"/>
        <v>22.015000000000001</v>
      </c>
      <c r="IY10" vm="20115">
        <f ca="1"/>
        <v>21.725000000000001</v>
      </c>
      <c r="IZ10" vm="20116">
        <f ca="1"/>
        <v>21.704999999999998</v>
      </c>
      <c r="JA10" vm="20117">
        <f ca="1"/>
        <v>21.635000000000002</v>
      </c>
      <c r="JB10" vm="14173">
        <f ca="1"/>
        <v>20.38</v>
      </c>
      <c r="JC10" vm="20118">
        <f ca="1"/>
        <v>20.57</v>
      </c>
      <c r="JD10" vm="20119">
        <f ca="1"/>
        <v>20.52</v>
      </c>
      <c r="JE10" vm="20120">
        <f ca="1"/>
        <v>20.594999999999999</v>
      </c>
      <c r="JF10" vm="20061">
        <f ca="1"/>
        <v>20.04</v>
      </c>
      <c r="JG10" vm="20121">
        <f ca="1"/>
        <v>20.02</v>
      </c>
      <c r="JH10" vm="20100">
        <f ca="1"/>
        <v>20.53</v>
      </c>
      <c r="JI10" vm="20122">
        <f ca="1"/>
        <v>20.405000000000001</v>
      </c>
      <c r="JJ10" vm="20123">
        <f ca="1"/>
        <v>20.445</v>
      </c>
      <c r="JK10" vm="20124">
        <f ca="1"/>
        <v>19.635000000000002</v>
      </c>
      <c r="JL10" vm="20055">
        <f ca="1"/>
        <v>19.59</v>
      </c>
      <c r="JM10" vm="20125">
        <f ca="1"/>
        <v>19.47</v>
      </c>
      <c r="JN10" vm="20126">
        <f ca="1"/>
        <v>19.45</v>
      </c>
      <c r="JO10" vm="14139">
        <f ca="1"/>
        <v>19.32</v>
      </c>
      <c r="JP10" vm="8306">
        <f ca="1"/>
        <v>19.329999999999998</v>
      </c>
      <c r="JQ10" vm="20055">
        <f ca="1"/>
        <v>19.59</v>
      </c>
      <c r="JR10" vm="20127">
        <f ca="1"/>
        <v>19.760000000000002</v>
      </c>
      <c r="JS10" vm="20128">
        <f ca="1"/>
        <v>19.734999999999999</v>
      </c>
      <c r="JT10" vm="14137">
        <f ca="1"/>
        <v>19.225000000000001</v>
      </c>
      <c r="JU10" vm="20129">
        <f ca="1"/>
        <v>19.574999999999999</v>
      </c>
      <c r="JV10" vm="14145">
        <f ca="1"/>
        <v>19.510000000000002</v>
      </c>
      <c r="JW10" vm="14150">
        <f ca="1"/>
        <v>19.504999999999999</v>
      </c>
      <c r="JX10" vm="20130">
        <f ca="1"/>
        <v>19.614999999999998</v>
      </c>
      <c r="JY10" vm="20131">
        <f ca="1"/>
        <v>20.43</v>
      </c>
      <c r="JZ10" vm="20132">
        <f ca="1"/>
        <v>20.355</v>
      </c>
      <c r="KA10" vm="8724">
        <f ca="1"/>
        <v>20.45</v>
      </c>
      <c r="KB10" vm="20133">
        <f ca="1"/>
        <v>20.664999999999999</v>
      </c>
      <c r="KC10" vm="20134">
        <f ca="1"/>
        <v>21.41</v>
      </c>
      <c r="KD10" vm="14189">
        <f ca="1"/>
        <v>21.52</v>
      </c>
      <c r="KE10" vm="20113">
        <f ca="1"/>
        <v>21.734999999999999</v>
      </c>
      <c r="KF10" vm="8354">
        <f ca="1"/>
        <v>21.75</v>
      </c>
      <c r="KG10" vm="20135">
        <f ca="1"/>
        <v>21.39</v>
      </c>
      <c r="KH10" vm="20136">
        <f ca="1"/>
        <v>21.594999999999999</v>
      </c>
      <c r="KI10" vm="20137">
        <f ca="1"/>
        <v>22</v>
      </c>
      <c r="KJ10" vm="20138">
        <f ca="1"/>
        <v>21.454999999999998</v>
      </c>
      <c r="KK10" vm="20139">
        <f ca="1"/>
        <v>21.88</v>
      </c>
      <c r="KL10" vm="20140">
        <f ca="1"/>
        <v>21.905000000000001</v>
      </c>
      <c r="KM10" vm="20105">
        <f ca="1"/>
        <v>21.17</v>
      </c>
      <c r="KN10" vm="20141">
        <f ca="1"/>
        <v>21.295000000000002</v>
      </c>
      <c r="KO10" vm="20142">
        <f ca="1"/>
        <v>21.405000000000001</v>
      </c>
      <c r="KP10" vm="20143">
        <f ca="1"/>
        <v>21.495000000000001</v>
      </c>
      <c r="KQ10" vm="14187">
        <f ca="1"/>
        <v>21.38</v>
      </c>
      <c r="KR10" vm="20144">
        <f ca="1"/>
        <v>21.83</v>
      </c>
      <c r="KS10" vm="20145">
        <f ca="1"/>
        <v>21.125</v>
      </c>
      <c r="KT10" vm="14162">
        <f ca="1"/>
        <v>20.925000000000001</v>
      </c>
      <c r="KU10" vm="20146">
        <f ca="1"/>
        <v>21</v>
      </c>
      <c r="KV10" vm="20147">
        <f ca="1"/>
        <v>21.645</v>
      </c>
      <c r="KW10" vm="20148">
        <f ca="1"/>
        <v>22.06</v>
      </c>
      <c r="KX10" vm="20149">
        <f ca="1"/>
        <v>22.12</v>
      </c>
      <c r="KY10" vm="20150">
        <f ca="1"/>
        <v>21.76</v>
      </c>
      <c r="KZ10" vm="20151">
        <f ca="1"/>
        <v>22.08</v>
      </c>
      <c r="LA10" vm="20152">
        <f ca="1"/>
        <v>22.37</v>
      </c>
      <c r="LB10" vm="20153">
        <f ca="1"/>
        <v>21.66</v>
      </c>
      <c r="LC10" vm="20154">
        <f ca="1"/>
        <v>21.344999999999999</v>
      </c>
      <c r="LD10" vm="20155">
        <f ca="1"/>
        <v>21.114999999999998</v>
      </c>
      <c r="LE10" vm="20156">
        <f ca="1"/>
        <v>21.19</v>
      </c>
      <c r="LF10" vm="14178">
        <f ca="1"/>
        <v>21.395</v>
      </c>
      <c r="LG10" vm="20157">
        <f ca="1"/>
        <v>21.285</v>
      </c>
      <c r="LH10" vm="20158">
        <f ca="1"/>
        <v>21.69</v>
      </c>
      <c r="LI10" vm="14194">
        <f ca="1"/>
        <v>21.695</v>
      </c>
      <c r="LJ10" vm="20159">
        <f ca="1"/>
        <v>21.895</v>
      </c>
      <c r="LK10" vm="20160">
        <f ca="1"/>
        <v>21.515000000000001</v>
      </c>
      <c r="LL10" vm="20161">
        <f ca="1"/>
        <v>21.23</v>
      </c>
      <c r="LM10" vm="20162">
        <f ca="1"/>
        <v>21.54</v>
      </c>
      <c r="LN10" vm="20163">
        <f ca="1"/>
        <v>21.914999999999999</v>
      </c>
      <c r="LO10" vm="20164">
        <f ca="1"/>
        <v>22.82</v>
      </c>
      <c r="LP10" vm="20165">
        <f ca="1"/>
        <v>22.87</v>
      </c>
      <c r="LQ10" vm="20166">
        <f ca="1"/>
        <v>22.475000000000001</v>
      </c>
      <c r="LR10" vm="20167">
        <f ca="1"/>
        <v>22.4</v>
      </c>
      <c r="LS10" vm="20168">
        <f ca="1"/>
        <v>22.75</v>
      </c>
      <c r="LT10" vm="20169">
        <f ca="1"/>
        <v>22.38</v>
      </c>
      <c r="LU10" vm="20168">
        <f ca="1"/>
        <v>22.75</v>
      </c>
      <c r="LV10" vm="20170">
        <f ca="1"/>
        <v>23.114999999999998</v>
      </c>
      <c r="LW10" vm="20171">
        <f ca="1"/>
        <v>22.8</v>
      </c>
      <c r="LX10" vm="20172">
        <f ca="1"/>
        <v>22.635000000000002</v>
      </c>
      <c r="LY10" vm="20173">
        <f ca="1"/>
        <v>22.754999999999999</v>
      </c>
      <c r="LZ10" vm="20174">
        <f ca="1"/>
        <v>23.024999999999999</v>
      </c>
      <c r="MA10" vm="20175">
        <f ca="1"/>
        <v>22.535</v>
      </c>
      <c r="MB10" vm="20176">
        <f ca="1"/>
        <v>22.64</v>
      </c>
      <c r="MC10" vm="20177">
        <f ca="1"/>
        <v>22.504999999999999</v>
      </c>
      <c r="MD10" vm="20178">
        <f ca="1"/>
        <v>22.684999999999999</v>
      </c>
      <c r="ME10" vm="20179">
        <f ca="1"/>
        <v>21.815000000000001</v>
      </c>
      <c r="MF10" vm="20180">
        <f ca="1"/>
        <v>21.97</v>
      </c>
      <c r="MG10" vm="20181">
        <f ca="1"/>
        <v>22.555</v>
      </c>
      <c r="MH10" vm="20182">
        <f ca="1"/>
        <v>22.85</v>
      </c>
      <c r="MI10" vm="20183">
        <f ca="1"/>
        <v>23.085000000000001</v>
      </c>
      <c r="MJ10" vm="14205">
        <f ca="1"/>
        <v>22.495000000000001</v>
      </c>
      <c r="MK10" vm="20184">
        <f ca="1"/>
        <v>22.265000000000001</v>
      </c>
      <c r="ML10" vm="20171">
        <f ca="1"/>
        <v>22.8</v>
      </c>
      <c r="MM10" vm="20185">
        <f ca="1"/>
        <v>22.68</v>
      </c>
      <c r="MN10" vm="20186">
        <f ca="1"/>
        <v>22.975000000000001</v>
      </c>
      <c r="MO10" vm="20187">
        <f ca="1"/>
        <v>22.094999999999999</v>
      </c>
      <c r="MP10" vm="20188">
        <f ca="1"/>
        <v>22.74</v>
      </c>
      <c r="MQ10" vm="20185">
        <f ca="1"/>
        <v>22.68</v>
      </c>
      <c r="MR10" vm="20189">
        <f ca="1"/>
        <v>23.22</v>
      </c>
      <c r="MS10" vm="20190">
        <f ca="1"/>
        <v>23.39</v>
      </c>
      <c r="MT10" vm="20191">
        <f ca="1"/>
        <v>23.88</v>
      </c>
      <c r="MU10" vm="20192">
        <f ca="1"/>
        <v>23.63</v>
      </c>
      <c r="MV10" vm="20193">
        <f ca="1"/>
        <v>23.545000000000002</v>
      </c>
      <c r="MW10" vm="14223">
        <f ca="1"/>
        <v>23.535</v>
      </c>
      <c r="MX10" vm="20194">
        <f ca="1"/>
        <v>24.55</v>
      </c>
      <c r="MY10" vm="14347">
        <f ca="1"/>
        <v>24.65</v>
      </c>
      <c r="MZ10" vm="20195">
        <f ca="1"/>
        <v>23.97</v>
      </c>
      <c r="NA10" vm="8397">
        <f ca="1"/>
        <v>23.05</v>
      </c>
      <c r="NB10" vm="20196">
        <f ca="1"/>
        <v>23.364999999999998</v>
      </c>
      <c r="NC10" vm="14301">
        <f ca="1"/>
        <v>23.15</v>
      </c>
      <c r="ND10" vm="20197">
        <f ca="1"/>
        <v>23.48</v>
      </c>
      <c r="NE10" vm="8810">
        <f ca="1"/>
        <v>24.15</v>
      </c>
      <c r="NF10" vm="20193">
        <f ca="1"/>
        <v>23.545000000000002</v>
      </c>
      <c r="NG10" vm="20198">
        <f ca="1"/>
        <v>24.43</v>
      </c>
      <c r="NH10" vm="20199">
        <f ca="1"/>
        <v>24.69</v>
      </c>
      <c r="NI10" vm="20200">
        <f ca="1"/>
        <v>24.524999999999999</v>
      </c>
      <c r="NJ10" vm="20201">
        <f ca="1"/>
        <v>24.734999999999999</v>
      </c>
      <c r="NK10" vm="8578">
        <f ca="1"/>
        <v>24.425000000000001</v>
      </c>
      <c r="NL10" vm="20202">
        <f ca="1"/>
        <v>23.995000000000001</v>
      </c>
      <c r="NM10" vm="20203">
        <f ca="1"/>
        <v>24.035</v>
      </c>
      <c r="NN10" vm="14221">
        <f ca="1"/>
        <v>23.59</v>
      </c>
      <c r="NO10" vm="14559">
        <f ca="1"/>
        <v>23.375</v>
      </c>
      <c r="NP10" vm="20204">
        <f ca="1"/>
        <v>23.504999999999999</v>
      </c>
      <c r="NQ10" vm="14560">
        <f ca="1"/>
        <v>23.04</v>
      </c>
      <c r="NR10" vm="20205">
        <f ca="1"/>
        <v>22.53</v>
      </c>
      <c r="NS10" vm="20206">
        <f ca="1"/>
        <v>22.25</v>
      </c>
      <c r="NT10" vm="20207">
        <f ca="1"/>
        <v>22.135000000000002</v>
      </c>
      <c r="NU10" vm="20208">
        <f ca="1"/>
        <v>22.05</v>
      </c>
      <c r="NV10" vm="20209">
        <f ca="1"/>
        <v>21.93</v>
      </c>
      <c r="NW10" vm="20210">
        <f ca="1"/>
        <v>23.035</v>
      </c>
      <c r="NX10" vm="20211">
        <f ca="1"/>
        <v>22.704999999999998</v>
      </c>
      <c r="NY10" vm="20212">
        <f ca="1"/>
        <v>22.99</v>
      </c>
      <c r="NZ10" vm="20213">
        <f ca="1"/>
        <v>23.164999999999999</v>
      </c>
      <c r="OA10" vm="14229">
        <f ca="1"/>
        <v>23.65</v>
      </c>
      <c r="OB10" vm="14295">
        <f ca="1"/>
        <v>23.055</v>
      </c>
      <c r="OC10" vm="8397">
        <f ca="1"/>
        <v>23.05</v>
      </c>
      <c r="OD10" vm="20214">
        <f ca="1"/>
        <v>22.545000000000002</v>
      </c>
      <c r="OE10" vm="20215">
        <f ca="1"/>
        <v>22.934999999999999</v>
      </c>
      <c r="OF10" vm="8397">
        <f ca="1"/>
        <v>23.05</v>
      </c>
      <c r="OG10" vm="20216">
        <f ca="1"/>
        <v>23.045000000000002</v>
      </c>
      <c r="OH10" vm="20217">
        <f ca="1"/>
        <v>23.62</v>
      </c>
      <c r="OI10" vm="20218">
        <f ca="1"/>
        <v>23.73</v>
      </c>
      <c r="OJ10" vm="14233">
        <f ca="1"/>
        <v>24.05</v>
      </c>
      <c r="OK10" vm="14236">
        <f ca="1"/>
        <v>23.734999999999999</v>
      </c>
      <c r="OL10" vm="20219">
        <f ca="1"/>
        <v>23.184999999999999</v>
      </c>
      <c r="OM10" vm="20220">
        <f ca="1"/>
        <v>22.52</v>
      </c>
      <c r="ON10" vm="14204">
        <f ca="1"/>
        <v>22.72</v>
      </c>
      <c r="OO10" vm="20172">
        <f ca="1"/>
        <v>22.635000000000002</v>
      </c>
      <c r="OP10" vm="20221">
        <f ca="1"/>
        <v>22.39</v>
      </c>
      <c r="OQ10" vm="14565">
        <f ca="1"/>
        <v>22.83</v>
      </c>
      <c r="OR10" vm="20222">
        <f ca="1"/>
        <v>22.78</v>
      </c>
      <c r="OS10" vm="20223">
        <f ca="1"/>
        <v>22.56</v>
      </c>
      <c r="OT10" vm="20224">
        <f ca="1"/>
        <v>22.885000000000002</v>
      </c>
      <c r="OU10" vm="20205">
        <f ca="1"/>
        <v>22.53</v>
      </c>
      <c r="OV10" vm="20225">
        <f ca="1"/>
        <v>22.36</v>
      </c>
      <c r="OW10" vm="20163">
        <f ca="1"/>
        <v>21.914999999999999</v>
      </c>
      <c r="OX10" vm="20226">
        <f ca="1"/>
        <v>21.8</v>
      </c>
      <c r="OY10" vm="8772">
        <f ca="1"/>
        <v>21.995000000000001</v>
      </c>
      <c r="OZ10" vm="20227">
        <f ca="1"/>
        <v>22.86</v>
      </c>
      <c r="PA10" vm="20228">
        <f ca="1"/>
        <v>23.42</v>
      </c>
      <c r="PB10" vm="20229">
        <f ca="1"/>
        <v>23.01</v>
      </c>
      <c r="PC10" vm="20213">
        <f ca="1"/>
        <v>23.164999999999999</v>
      </c>
      <c r="PD10" vm="20230">
        <f ca="1"/>
        <v>23.385000000000002</v>
      </c>
      <c r="PE10" vm="20231">
        <f ca="1"/>
        <v>23</v>
      </c>
      <c r="PF10" vm="8397">
        <f ca="1"/>
        <v>23.05</v>
      </c>
      <c r="PG10" vm="20232">
        <f ca="1"/>
        <v>22.695</v>
      </c>
      <c r="PH10" vm="20165">
        <f ca="1"/>
        <v>22.87</v>
      </c>
      <c r="PI10" vm="20137">
        <f ca="1"/>
        <v>22</v>
      </c>
      <c r="PJ10" vm="20110">
        <f ca="1"/>
        <v>21.91</v>
      </c>
      <c r="PK10" vm="20114">
        <f ca="1"/>
        <v>22.015000000000001</v>
      </c>
      <c r="PL10" vm="20231">
        <f ca="1"/>
        <v>23</v>
      </c>
      <c r="PM10" vm="20233">
        <f ca="1"/>
        <v>22.81</v>
      </c>
      <c r="PN10" vm="20234">
        <f ca="1"/>
        <v>23.24</v>
      </c>
      <c r="PO10" vm="20225">
        <f ca="1"/>
        <v>22.36</v>
      </c>
      <c r="PP10" vm="20175">
        <f ca="1"/>
        <v>22.535</v>
      </c>
      <c r="PQ10" vm="20235">
        <f ca="1"/>
        <v>22.58</v>
      </c>
      <c r="PR10" vm="14182">
        <f ca="1"/>
        <v>21.81</v>
      </c>
      <c r="PS10" vm="20236">
        <f ca="1"/>
        <v>22.18</v>
      </c>
      <c r="PT10" vm="20237">
        <f ca="1"/>
        <v>22.24</v>
      </c>
      <c r="PU10" vm="8772">
        <f ca="1"/>
        <v>21.995000000000001</v>
      </c>
      <c r="PV10" vm="20238">
        <f ca="1"/>
        <v>22.414999999999999</v>
      </c>
      <c r="PW10" vm="20239">
        <f ca="1"/>
        <v>22.815000000000001</v>
      </c>
      <c r="PX10" vm="20240">
        <f ca="1"/>
        <v>22.725000000000001</v>
      </c>
      <c r="PY10" vm="20241">
        <f ca="1"/>
        <v>22.465</v>
      </c>
      <c r="PZ10" vm="20242">
        <f ca="1"/>
        <v>21.785</v>
      </c>
      <c r="QA10" vm="20243">
        <f ca="1"/>
        <v>21.96</v>
      </c>
      <c r="QB10" vm="20240">
        <f ca="1"/>
        <v>22.725000000000001</v>
      </c>
      <c r="QC10" vm="20244">
        <f ca="1"/>
        <v>22.92</v>
      </c>
      <c r="QD10" vm="20183">
        <f ca="1"/>
        <v>23.085000000000001</v>
      </c>
      <c r="QE10" vm="20231">
        <f ca="1"/>
        <v>23</v>
      </c>
      <c r="QF10" vm="20245">
        <f ca="1"/>
        <v>22.855</v>
      </c>
      <c r="QG10" vm="20246">
        <f ca="1"/>
        <v>22.625</v>
      </c>
      <c r="QH10" vm="20247">
        <f ca="1"/>
        <v>22.484999999999999</v>
      </c>
      <c r="QI10" vm="20212">
        <f ca="1"/>
        <v>22.99</v>
      </c>
      <c r="QJ10" vm="20248">
        <f ca="1"/>
        <v>22.48</v>
      </c>
      <c r="QK10" vm="8646">
        <f ca="1"/>
        <v>22.7</v>
      </c>
      <c r="QL10" vm="20231">
        <f ca="1"/>
        <v>23</v>
      </c>
      <c r="QM10" vm="14219">
        <f ca="1"/>
        <v>23.2</v>
      </c>
      <c r="QN10" vm="14210">
        <f ca="1"/>
        <v>23.215</v>
      </c>
      <c r="QO10" vm="20249">
        <f ca="1"/>
        <v>22.385000000000002</v>
      </c>
      <c r="QP10" vm="20250">
        <f ca="1"/>
        <v>22.19</v>
      </c>
      <c r="QQ10" vm="20251">
        <f ca="1"/>
        <v>22.5</v>
      </c>
      <c r="QR10" vm="20252">
        <f ca="1"/>
        <v>22.405000000000001</v>
      </c>
      <c r="QS10" vm="20175">
        <f ca="1"/>
        <v>22.535</v>
      </c>
      <c r="QT10" vm="20167">
        <f ca="1"/>
        <v>22.4</v>
      </c>
      <c r="QU10" vm="20167">
        <f ca="1"/>
        <v>22.4</v>
      </c>
      <c r="QV10" vm="20253">
        <f ca="1"/>
        <v>22.745000000000001</v>
      </c>
      <c r="QW10" vm="20244">
        <f ca="1"/>
        <v>22.92</v>
      </c>
      <c r="QX10" vm="20224">
        <f ca="1"/>
        <v>22.885000000000002</v>
      </c>
      <c r="QY10" vm="20254">
        <f ca="1"/>
        <v>23.585000000000001</v>
      </c>
      <c r="QZ10" vm="20255">
        <f ca="1"/>
        <v>23.45</v>
      </c>
      <c r="RA10" vm="20256">
        <f ca="1"/>
        <v>24.094999999999999</v>
      </c>
      <c r="RB10" vm="20257">
        <f ca="1"/>
        <v>24.135000000000002</v>
      </c>
      <c r="RC10" vm="20258">
        <f ca="1"/>
        <v>24.285</v>
      </c>
      <c r="RD10" vm="20259">
        <f ca="1"/>
        <v>24.344999999999999</v>
      </c>
      <c r="RE10" vm="20260">
        <f ca="1"/>
        <v>24.895</v>
      </c>
      <c r="RF10" vm="14358">
        <f ca="1"/>
        <v>25.2</v>
      </c>
      <c r="RG10" vm="20261">
        <f ca="1"/>
        <v>25.295000000000002</v>
      </c>
      <c r="RH10" vm="20262">
        <f ca="1"/>
        <v>25.29</v>
      </c>
      <c r="RI10" vm="14577">
        <f ca="1"/>
        <v>24.905000000000001</v>
      </c>
      <c r="RJ10" vm="20194">
        <f ca="1"/>
        <v>24.55</v>
      </c>
      <c r="RK10" vm="20263">
        <f ca="1"/>
        <v>24.85</v>
      </c>
      <c r="RL10" vm="20264">
        <f ca="1"/>
        <v>24.78</v>
      </c>
      <c r="RM10" vm="20265">
        <f ca="1"/>
        <v>24.88</v>
      </c>
      <c r="RN10" vm="14255">
        <f ca="1"/>
        <v>24.965</v>
      </c>
      <c r="RO10" vm="20266">
        <f ca="1"/>
        <v>25.065000000000001</v>
      </c>
      <c r="RP10" vm="20267">
        <f ca="1"/>
        <v>25.504999999999999</v>
      </c>
      <c r="RQ10" vm="8542">
        <f ca="1"/>
        <v>26.08</v>
      </c>
      <c r="RR10" vm="14277">
        <f ca="1"/>
        <v>26.545000000000002</v>
      </c>
      <c r="RS10" vm="20268">
        <f ca="1"/>
        <v>27.024999999999999</v>
      </c>
      <c r="RT10" vm="20269">
        <f ca="1"/>
        <v>27.13</v>
      </c>
      <c r="RU10" vm="20270">
        <f ca="1"/>
        <v>26.984999999999999</v>
      </c>
      <c r="RV10" vm="20271">
        <f ca="1"/>
        <v>26.93</v>
      </c>
      <c r="RW10" vm="20272">
        <f ca="1"/>
        <v>27.17</v>
      </c>
      <c r="RX10" vm="20273">
        <f ca="1"/>
        <v>27.695</v>
      </c>
      <c r="RY10" vm="20274">
        <f ca="1"/>
        <v>27.925000000000001</v>
      </c>
      <c r="RZ10" vm="20275">
        <f ca="1"/>
        <v>27.92</v>
      </c>
      <c r="SA10" vm="20276">
        <f ca="1"/>
        <v>27.745000000000001</v>
      </c>
      <c r="SB10" vm="20277">
        <f ca="1"/>
        <v>28.76</v>
      </c>
      <c r="SC10" vm="20278">
        <f ca="1"/>
        <v>28.645</v>
      </c>
      <c r="SD10" vm="14450">
        <f ca="1"/>
        <v>28.565000000000001</v>
      </c>
      <c r="SE10" vm="20279">
        <f ca="1"/>
        <v>28.35</v>
      </c>
      <c r="SF10" vm="20280">
        <f ca="1"/>
        <v>27.79</v>
      </c>
      <c r="SG10" vm="20281">
        <f ca="1"/>
        <v>27.87</v>
      </c>
      <c r="SH10" vm="20282">
        <f ca="1"/>
        <v>27.98</v>
      </c>
      <c r="SI10" vm="20283">
        <f ca="1"/>
        <v>27.84</v>
      </c>
      <c r="SJ10" vm="20284">
        <f ca="1"/>
        <v>28.6</v>
      </c>
      <c r="SK10" vm="20285">
        <f ca="1"/>
        <v>28.38</v>
      </c>
      <c r="SL10" vm="8429">
        <f ca="1"/>
        <v>28.704999999999998</v>
      </c>
      <c r="SM10" vm="20286">
        <f ca="1"/>
        <v>28.454999999999998</v>
      </c>
      <c r="SN10" vm="20287">
        <f ca="1"/>
        <v>28.355</v>
      </c>
      <c r="SO10" vm="20288">
        <f ca="1"/>
        <v>28.655000000000001</v>
      </c>
      <c r="SP10" vm="20285">
        <f ca="1"/>
        <v>28.38</v>
      </c>
      <c r="SQ10" vm="14440">
        <f ca="1"/>
        <v>28.664999999999999</v>
      </c>
      <c r="SR10" vm="20289">
        <f ca="1"/>
        <v>27.77</v>
      </c>
      <c r="SS10" vm="14499">
        <f ca="1"/>
        <v>28.2</v>
      </c>
      <c r="ST10" vm="20290">
        <f ca="1"/>
        <v>27.954999999999998</v>
      </c>
      <c r="SU10" vm="20284">
        <f ca="1"/>
        <v>28.6</v>
      </c>
      <c r="SV10" vm="20291">
        <f ca="1"/>
        <v>29.38</v>
      </c>
      <c r="SW10" vm="20292">
        <f ca="1"/>
        <v>28.835000000000001</v>
      </c>
      <c r="SX10" vm="20293">
        <f ca="1"/>
        <v>28.98</v>
      </c>
      <c r="SY10" vm="20277">
        <f ca="1"/>
        <v>28.76</v>
      </c>
      <c r="SZ10" vm="20294">
        <f ca="1"/>
        <v>28.57</v>
      </c>
      <c r="TA10" vm="20295">
        <f ca="1"/>
        <v>29.09</v>
      </c>
      <c r="TB10" vm="8508">
        <f ca="1"/>
        <v>28.75</v>
      </c>
      <c r="TC10" vm="20296">
        <f ca="1"/>
        <v>29.344999999999999</v>
      </c>
      <c r="TD10" vm="20297">
        <f ca="1"/>
        <v>29.8</v>
      </c>
      <c r="TE10" vm="14429">
        <f ca="1"/>
        <v>29.2</v>
      </c>
      <c r="TF10" vm="20298">
        <f ca="1"/>
        <v>28.56</v>
      </c>
      <c r="TG10" vm="20299">
        <f ca="1"/>
        <v>28.395</v>
      </c>
      <c r="TH10" vm="20284">
        <f ca="1"/>
        <v>28.6</v>
      </c>
      <c r="TI10" vm="20300">
        <f ca="1"/>
        <v>28.22</v>
      </c>
      <c r="TJ10" vm="20301">
        <f ca="1"/>
        <v>28.19</v>
      </c>
      <c r="TK10" vm="8425">
        <f ca="1"/>
        <v>28.3</v>
      </c>
      <c r="TL10" vm="14425">
        <f ca="1"/>
        <v>27.8</v>
      </c>
      <c r="TM10" vm="8889">
        <f ca="1"/>
        <v>28.14</v>
      </c>
      <c r="TN10" vm="20286">
        <f ca="1"/>
        <v>28.454999999999998</v>
      </c>
      <c r="TO10" vm="20302">
        <f ca="1"/>
        <v>28.585000000000001</v>
      </c>
      <c r="TP10" vm="20303">
        <f ca="1"/>
        <v>28.58</v>
      </c>
      <c r="TQ10" vm="20304">
        <f ca="1"/>
        <v>29.19</v>
      </c>
      <c r="TR10" vm="20305">
        <f ca="1"/>
        <v>29.035</v>
      </c>
      <c r="TS10" vm="20277">
        <f ca="1"/>
        <v>28.76</v>
      </c>
      <c r="TT10" vm="20306">
        <f ca="1"/>
        <v>28.81</v>
      </c>
      <c r="TU10" vm="20307">
        <f ca="1"/>
        <v>29.135000000000002</v>
      </c>
      <c r="TV10" vm="14476">
        <f ca="1"/>
        <v>30.25</v>
      </c>
      <c r="TW10" vm="14484">
        <f ca="1"/>
        <v>29.85</v>
      </c>
      <c r="TX10" vm="20308">
        <f ca="1"/>
        <v>30.14</v>
      </c>
      <c r="TY10" vm="20309">
        <f ca="1"/>
        <v>29.855</v>
      </c>
      <c r="TZ10" vm="20310">
        <f ca="1"/>
        <v>30.085000000000001</v>
      </c>
      <c r="UA10" vm="20311">
        <f ca="1"/>
        <v>29.81</v>
      </c>
      <c r="UB10" vm="20312">
        <f ca="1"/>
        <v>29.75</v>
      </c>
      <c r="UC10" vm="14453">
        <f ca="1"/>
        <v>29.065000000000001</v>
      </c>
      <c r="UD10" vm="20313">
        <f ca="1"/>
        <v>28.125</v>
      </c>
      <c r="UE10" vm="8425">
        <f ca="1"/>
        <v>28.3</v>
      </c>
      <c r="UF10" vm="20314">
        <f ca="1"/>
        <v>28.795000000000002</v>
      </c>
      <c r="UG10" vm="20315">
        <f ca="1"/>
        <v>28.824999999999999</v>
      </c>
      <c r="UH10" vm="20316">
        <f ca="1"/>
        <v>28.254999999999999</v>
      </c>
      <c r="UI10" vm="20317">
        <f ca="1"/>
        <v>28.61</v>
      </c>
      <c r="UJ10" vm="20318">
        <f ca="1"/>
        <v>29.114999999999998</v>
      </c>
      <c r="UK10" vm="14528">
        <f ca="1"/>
        <v>28.73</v>
      </c>
      <c r="UL10" vm="8449">
        <f ca="1"/>
        <v>28.375</v>
      </c>
      <c r="UM10" vm="20286">
        <f ca="1"/>
        <v>28.454999999999998</v>
      </c>
      <c r="UN10" vm="20319">
        <f ca="1"/>
        <v>27.465</v>
      </c>
      <c r="UO10" vm="20320">
        <f ca="1"/>
        <v>27.114999999999998</v>
      </c>
      <c r="UP10" vm="20321">
        <f ca="1"/>
        <v>27.015000000000001</v>
      </c>
      <c r="UQ10" vm="20322">
        <f ca="1"/>
        <v>26.695</v>
      </c>
      <c r="UR10" vm="20323">
        <f ca="1"/>
        <v>26.81</v>
      </c>
      <c r="US10" vm="20324">
        <f ca="1"/>
        <v>26.19</v>
      </c>
      <c r="UT10" vm="14405">
        <f ca="1"/>
        <v>26.54</v>
      </c>
      <c r="UU10" vm="20325">
        <f ca="1"/>
        <v>26.8</v>
      </c>
      <c r="UV10" vm="14277">
        <f ca="1"/>
        <v>26.545000000000002</v>
      </c>
      <c r="UW10" vm="20326">
        <f ca="1"/>
        <v>26.53</v>
      </c>
      <c r="UX10" vm="20327">
        <f ca="1"/>
        <v>27.035</v>
      </c>
      <c r="UY10" vm="20328">
        <f ca="1"/>
        <v>27.48</v>
      </c>
      <c r="UZ10" vm="20329">
        <f ca="1"/>
        <v>27.545000000000002</v>
      </c>
      <c r="VA10" vm="20330">
        <f ca="1"/>
        <v>27.49</v>
      </c>
      <c r="VB10" vm="20331">
        <f ca="1"/>
        <v>27.975000000000001</v>
      </c>
      <c r="VC10" vm="20332">
        <f ca="1"/>
        <v>27.68</v>
      </c>
      <c r="VD10" vm="14594">
        <f ca="1"/>
        <v>27.625</v>
      </c>
      <c r="VE10" vm="20333">
        <f ca="1"/>
        <v>27.295000000000002</v>
      </c>
      <c r="VF10" vm="14425">
        <f ca="1"/>
        <v>27.8</v>
      </c>
      <c r="VG10" vm="14389">
        <f ca="1"/>
        <v>26.754999999999999</v>
      </c>
      <c r="VH10" vm="20334">
        <f ca="1"/>
        <v>27.27</v>
      </c>
      <c r="VI10" vm="14420">
        <f ca="1"/>
        <v>27.175000000000001</v>
      </c>
      <c r="VJ10" vm="20335">
        <f ca="1"/>
        <v>26.88</v>
      </c>
      <c r="VK10" vm="8411">
        <f ca="1"/>
        <v>26.4</v>
      </c>
      <c r="VL10" vm="20336">
        <f ca="1"/>
        <v>25.914999999999999</v>
      </c>
      <c r="VM10" vm="20337">
        <f ca="1"/>
        <v>25.89</v>
      </c>
      <c r="VN10" vm="14400">
        <f ca="1"/>
        <v>25.835000000000001</v>
      </c>
      <c r="VO10" vm="14407">
        <f ca="1"/>
        <v>26.29</v>
      </c>
      <c r="VP10" vm="20338">
        <f ca="1"/>
        <v>25.77</v>
      </c>
      <c r="VQ10" vm="20339">
        <f ca="1"/>
        <v>25.875</v>
      </c>
      <c r="VR10" vm="20340">
        <f ca="1"/>
        <v>26.58</v>
      </c>
      <c r="VS10" vm="14590">
        <f ca="1"/>
        <v>26.664999999999999</v>
      </c>
      <c r="VT10" vm="14377">
        <f ca="1"/>
        <v>27.094999999999999</v>
      </c>
      <c r="VU10" vm="20341">
        <f ca="1"/>
        <v>27.18</v>
      </c>
      <c r="VV10" vm="20342">
        <f ca="1"/>
        <v>27.085000000000001</v>
      </c>
      <c r="VW10" vm="20343">
        <f ca="1"/>
        <v>27.21</v>
      </c>
      <c r="VX10" vm="14378">
        <f ca="1"/>
        <v>27</v>
      </c>
      <c r="VY10" vm="20344">
        <f ca="1"/>
        <v>26.835000000000001</v>
      </c>
      <c r="VZ10" vm="8419">
        <f ca="1"/>
        <v>27.5</v>
      </c>
      <c r="WA10" vm="20345">
        <f ca="1"/>
        <v>27.53</v>
      </c>
      <c r="WB10" vm="8909">
        <f ca="1"/>
        <v>28.5</v>
      </c>
      <c r="WC10" vm="20346">
        <f ca="1"/>
        <v>28.28</v>
      </c>
      <c r="WD10" vm="20347">
        <f ca="1"/>
        <v>28.53</v>
      </c>
      <c r="WE10" vm="14478">
        <f ca="1"/>
        <v>28.405000000000001</v>
      </c>
      <c r="WF10" vm="14493">
        <f ca="1"/>
        <v>28.87</v>
      </c>
      <c r="WG10" vm="14451">
        <f ca="1"/>
        <v>28.594999999999999</v>
      </c>
      <c r="WH10" vm="20348">
        <f ca="1"/>
        <v>28.45</v>
      </c>
      <c r="WI10" vm="8462">
        <f ca="1"/>
        <v>29.375</v>
      </c>
      <c r="WJ10" vm="20349">
        <f ca="1"/>
        <v>29.64</v>
      </c>
      <c r="WK10" vm="20350">
        <f ca="1"/>
        <v>29.315000000000001</v>
      </c>
      <c r="WL10" vm="20351">
        <f ca="1"/>
        <v>29.385000000000002</v>
      </c>
      <c r="WM10" vm="20352">
        <f ca="1"/>
        <v>28.82</v>
      </c>
      <c r="WN10" vm="20353">
        <f ca="1"/>
        <v>28.51</v>
      </c>
      <c r="WO10" vm="20354">
        <f ca="1"/>
        <v>28.105</v>
      </c>
      <c r="WP10" vm="20355">
        <f ca="1"/>
        <v>28.18</v>
      </c>
      <c r="WQ10" vm="20356">
        <f ca="1"/>
        <v>28.215</v>
      </c>
      <c r="WR10" vm="20300">
        <f ca="1"/>
        <v>28.22</v>
      </c>
      <c r="WS10" vm="8496">
        <f ca="1"/>
        <v>28.324999999999999</v>
      </c>
      <c r="WT10" vm="20357">
        <f ca="1"/>
        <v>27.555</v>
      </c>
      <c r="WU10" vm="20358">
        <f ca="1"/>
        <v>27.33</v>
      </c>
      <c r="WV10" vm="14391">
        <f ca="1"/>
        <v>26.495000000000001</v>
      </c>
      <c r="WW10" vm="20359">
        <f ca="1"/>
        <v>26.57</v>
      </c>
      <c r="WX10" vm="14389">
        <f ca="1"/>
        <v>26.754999999999999</v>
      </c>
      <c r="WY10" vm="14404">
        <f ca="1"/>
        <v>26.3</v>
      </c>
      <c r="WZ10" vm="14276">
        <f ca="1"/>
        <v>26.315000000000001</v>
      </c>
      <c r="XA10" vm="20360">
        <f ca="1"/>
        <v>26.32</v>
      </c>
      <c r="XB10" vm="14395">
        <f ca="1"/>
        <v>26.03</v>
      </c>
      <c r="XC10" vm="14373">
        <f ca="1"/>
        <v>26.01</v>
      </c>
      <c r="XD10" vm="20361">
        <f ca="1"/>
        <v>25.975000000000001</v>
      </c>
      <c r="XE10" vm="20362">
        <f ca="1"/>
        <v>25.74</v>
      </c>
      <c r="XF10" vm="14250">
        <f ca="1"/>
        <v>25.335000000000001</v>
      </c>
      <c r="XG10" vm="14365">
        <f ca="1"/>
        <v>25.445</v>
      </c>
      <c r="XH10" vm="20363">
        <f ca="1"/>
        <v>25.844999999999999</v>
      </c>
      <c r="XI10" vm="8847">
        <f ca="1"/>
        <v>25.85</v>
      </c>
      <c r="XJ10" vm="20364">
        <f ca="1"/>
        <v>26.594999999999999</v>
      </c>
      <c r="XK10" vm="20365">
        <f ca="1"/>
        <v>26.155000000000001</v>
      </c>
      <c r="XL10" vm="20366">
        <f ca="1"/>
        <v>26.31</v>
      </c>
      <c r="XM10" vm="20367">
        <f ca="1"/>
        <v>26.414999999999999</v>
      </c>
      <c r="XN10" vm="8538">
        <f ca="1"/>
        <v>26.27</v>
      </c>
      <c r="XO10" vm="8841">
        <f ca="1"/>
        <v>26.75</v>
      </c>
      <c r="XP10" vm="14385">
        <f ca="1"/>
        <v>27.23</v>
      </c>
      <c r="XQ10" vm="20368">
        <f ca="1"/>
        <v>27.38</v>
      </c>
      <c r="XR10" vm="20369">
        <f ca="1"/>
        <v>27.16</v>
      </c>
      <c r="XS10" vm="20370">
        <f ca="1"/>
        <v>27.6</v>
      </c>
      <c r="XT10" vm="20371">
        <f ca="1"/>
        <v>27.914999999999999</v>
      </c>
      <c r="XU10" vm="14593">
        <f ca="1"/>
        <v>27.52</v>
      </c>
      <c r="XV10" vm="20372">
        <f ca="1"/>
        <v>26.625</v>
      </c>
      <c r="XW10" vm="14259">
        <f ca="1"/>
        <v>25.725000000000001</v>
      </c>
      <c r="XX10" vm="20373">
        <f ca="1"/>
        <v>25.425000000000001</v>
      </c>
      <c r="XY10" vm="14325">
        <f ca="1"/>
        <v>25.16</v>
      </c>
      <c r="XZ10" vm="20374">
        <f ca="1"/>
        <v>24.885000000000002</v>
      </c>
      <c r="YA10" vm="20375">
        <f ca="1"/>
        <v>24.984999999999999</v>
      </c>
      <c r="YB10" vm="20376">
        <f ca="1"/>
        <v>25.39</v>
      </c>
      <c r="YC10" vm="14282">
        <f ca="1"/>
        <v>25.18</v>
      </c>
      <c r="YD10" vm="20377">
        <f ca="1"/>
        <v>25.184999999999999</v>
      </c>
      <c r="YE10" vm="20378">
        <f ca="1"/>
        <v>25.37</v>
      </c>
      <c r="YF10" vm="14255">
        <f ca="1"/>
        <v>24.965</v>
      </c>
      <c r="YG10" vm="20379">
        <f ca="1"/>
        <v>24.3</v>
      </c>
      <c r="YH10" vm="20380">
        <f ca="1"/>
        <v>24.12</v>
      </c>
      <c r="YI10" vm="20381">
        <f ca="1"/>
        <v>23.975000000000001</v>
      </c>
      <c r="YJ10" vm="20382">
        <f ca="1"/>
        <v>23.875</v>
      </c>
      <c r="YK10" vm="14229">
        <f ca="1"/>
        <v>23.65</v>
      </c>
      <c r="YL10" vm="20383">
        <f ca="1"/>
        <v>23.07</v>
      </c>
      <c r="YM10" vm="20384">
        <f ca="1"/>
        <v>23.31</v>
      </c>
      <c r="YN10" vm="20137">
        <f ca="1"/>
        <v>22</v>
      </c>
      <c r="YO10" vm="20144">
        <f ca="1"/>
        <v>21.83</v>
      </c>
      <c r="YP10" vm="8733">
        <f ca="1"/>
        <v>21.074999999999999</v>
      </c>
      <c r="YQ10" vm="14188">
        <f ca="1"/>
        <v>21.35</v>
      </c>
      <c r="YR10" vm="20160">
        <f ca="1"/>
        <v>21.515000000000001</v>
      </c>
      <c r="YS10" vm="20385">
        <f ca="1"/>
        <v>21.824999999999999</v>
      </c>
      <c r="YT10" vm="20386">
        <f ca="1"/>
        <v>21.98</v>
      </c>
      <c r="YU10" vm="20386">
        <f ca="1"/>
        <v>21.98</v>
      </c>
      <c r="YV10" vm="20387">
        <f ca="1"/>
        <v>21.36</v>
      </c>
      <c r="YW10" vm="20388">
        <f ca="1"/>
        <v>21.03</v>
      </c>
      <c r="YX10" vm="20389">
        <f ca="1"/>
        <v>21.204999999999998</v>
      </c>
      <c r="YY10" vm="20390">
        <f ca="1"/>
        <v>21.3</v>
      </c>
      <c r="YZ10" vm="20391">
        <f ca="1"/>
        <v>22.195</v>
      </c>
      <c r="ZA10" vm="20392">
        <f ca="1"/>
        <v>22.34</v>
      </c>
      <c r="ZB10" vm="20393">
        <f ca="1"/>
        <v>22.184999999999999</v>
      </c>
      <c r="ZC10" vm="20137">
        <f ca="1"/>
        <v>22</v>
      </c>
      <c r="ZD10" vm="20394">
        <f ca="1"/>
        <v>22.28</v>
      </c>
      <c r="ZE10" vm="20395">
        <f ca="1"/>
        <v>22.59</v>
      </c>
      <c r="ZF10" vm="20396">
        <f ca="1"/>
        <v>22.79</v>
      </c>
      <c r="ZG10" vm="20164">
        <f ca="1"/>
        <v>22.82</v>
      </c>
      <c r="ZH10" vm="20253">
        <f ca="1"/>
        <v>22.745000000000001</v>
      </c>
      <c r="ZI10" vm="20397">
        <f ca="1"/>
        <v>22.29</v>
      </c>
      <c r="ZJ10" vm="20398">
        <f ca="1"/>
        <v>21.864999999999998</v>
      </c>
      <c r="ZK10" vm="8679">
        <f ca="1"/>
        <v>22.454999999999998</v>
      </c>
      <c r="ZL10" vm="20399">
        <f ca="1"/>
        <v>22.98</v>
      </c>
      <c r="ZM10" vm="20400">
        <f ca="1"/>
        <v>23.36</v>
      </c>
      <c r="ZN10" vm="20401">
        <f ca="1"/>
        <v>23.225000000000001</v>
      </c>
      <c r="ZO10" vm="20402">
        <f ca="1"/>
        <v>23.85</v>
      </c>
      <c r="ZP10" vm="20403">
        <f ca="1"/>
        <v>23.94</v>
      </c>
      <c r="ZQ10" vm="14318">
        <f ca="1"/>
        <v>24.84</v>
      </c>
      <c r="ZR10" vm="20404">
        <f ca="1"/>
        <v>24.635000000000002</v>
      </c>
      <c r="ZS10" vm="8556">
        <f ca="1"/>
        <v>24.71</v>
      </c>
      <c r="ZT10" vm="20405">
        <f ca="1"/>
        <v>25.045000000000002</v>
      </c>
      <c r="ZU10" vm="20406">
        <f ca="1"/>
        <v>24.835000000000001</v>
      </c>
      <c r="ZV10" vm="20407">
        <f ca="1"/>
        <v>23.795000000000002</v>
      </c>
      <c r="ZW10" vm="20408">
        <f ca="1"/>
        <v>23.704999999999998</v>
      </c>
      <c r="ZX10" vm="20409">
        <f ca="1"/>
        <v>24.145</v>
      </c>
      <c r="ZY10" vm="20410">
        <f ca="1"/>
        <v>24.03</v>
      </c>
      <c r="ZZ10" vm="20411">
        <f ca="1"/>
        <v>24.49</v>
      </c>
      <c r="AAA10" vm="20382">
        <f ca="1"/>
        <v>23.875</v>
      </c>
      <c r="AAB10" vm="20192">
        <f ca="1"/>
        <v>23.63</v>
      </c>
      <c r="AAC10" vm="8397">
        <f ca="1"/>
        <v>23.05</v>
      </c>
      <c r="AAD10" vm="20412">
        <f ca="1"/>
        <v>23.465</v>
      </c>
      <c r="AAE10" vm="20413">
        <f ca="1"/>
        <v>24.02</v>
      </c>
      <c r="AAF10" vm="20414">
        <f ca="1"/>
        <v>24.87</v>
      </c>
      <c r="AAG10" vm="14323">
        <f ca="1"/>
        <v>25.43</v>
      </c>
      <c r="AAH10" vm="20415">
        <f ca="1"/>
        <v>25.3</v>
      </c>
      <c r="AAI10" vm="20376">
        <f ca="1"/>
        <v>25.39</v>
      </c>
      <c r="AAJ10" vm="20416">
        <f ca="1"/>
        <v>25.17</v>
      </c>
      <c r="AAK10" vm="14256">
        <f ca="1"/>
        <v>25.09</v>
      </c>
      <c r="AAL10" vm="20362">
        <f ca="1"/>
        <v>25.74</v>
      </c>
      <c r="AAM10" vm="14321">
        <f ca="1"/>
        <v>25.21</v>
      </c>
      <c r="AAN10" vm="20417">
        <f ca="1"/>
        <v>25.085000000000001</v>
      </c>
      <c r="AAO10" vm="14541">
        <f ca="1"/>
        <v>25.51</v>
      </c>
      <c r="AAP10" vm="14319">
        <f ca="1"/>
        <v>25.12</v>
      </c>
      <c r="AAQ10" vm="20418">
        <f ca="1"/>
        <v>24.67</v>
      </c>
      <c r="AAR10" vm="14357">
        <f ca="1"/>
        <v>25.54</v>
      </c>
      <c r="AAS10" vm="20419">
        <f ca="1"/>
        <v>25.675000000000001</v>
      </c>
      <c r="AAT10" vm="8871">
        <f ca="1"/>
        <v>25.765000000000001</v>
      </c>
      <c r="AAU10" vm="14269">
        <f ca="1"/>
        <v>26.06</v>
      </c>
      <c r="AAV10" vm="14409">
        <f ca="1"/>
        <v>26.504999999999999</v>
      </c>
      <c r="AAW10" vm="20420">
        <f ca="1"/>
        <v>26.45</v>
      </c>
      <c r="AAX10" vm="14373">
        <f ca="1"/>
        <v>26.01</v>
      </c>
      <c r="AAY10" vm="20421">
        <f ca="1"/>
        <v>25.81</v>
      </c>
      <c r="AAZ10" vm="14285">
        <f ca="1"/>
        <v>25.405000000000001</v>
      </c>
      <c r="ABA10" vm="20422">
        <f ca="1"/>
        <v>26.254999999999999</v>
      </c>
      <c r="ABB10" vm="8840">
        <f ca="1"/>
        <v>26.77</v>
      </c>
      <c r="ABC10" vm="20423">
        <f ca="1"/>
        <v>26.42</v>
      </c>
      <c r="ABD10" vm="20424">
        <f ca="1"/>
        <v>26.645</v>
      </c>
      <c r="ABE10" vm="20425">
        <f ca="1"/>
        <v>25.824999999999999</v>
      </c>
      <c r="ABF10" vm="20426">
        <f ca="1"/>
        <v>26.265000000000001</v>
      </c>
      <c r="ABG10" vm="14376">
        <f ca="1"/>
        <v>26.72</v>
      </c>
      <c r="ABH10" vm="20359">
        <f ca="1"/>
        <v>26.57</v>
      </c>
      <c r="ABI10" vm="20427">
        <f ca="1"/>
        <v>26.855</v>
      </c>
      <c r="ABJ10" vm="14555">
        <f ca="1"/>
        <v>26.47</v>
      </c>
      <c r="ABK10" vm="20365">
        <f ca="1"/>
        <v>26.155000000000001</v>
      </c>
      <c r="ABL10" vm="8847">
        <f ca="1"/>
        <v>25.85</v>
      </c>
      <c r="ABM10" vm="20377">
        <f ca="1"/>
        <v>25.184999999999999</v>
      </c>
      <c r="ABN10" vm="20428">
        <f ca="1"/>
        <v>24.364999999999998</v>
      </c>
      <c r="ABO10" vm="20429">
        <f ca="1"/>
        <v>24.27</v>
      </c>
      <c r="ABP10" vm="20430">
        <f ca="1"/>
        <v>24.22</v>
      </c>
      <c r="ABQ10" vm="20431">
        <f ca="1"/>
        <v>24.645</v>
      </c>
      <c r="ABR10" vm="20432">
        <f ca="1"/>
        <v>24.655000000000001</v>
      </c>
      <c r="ABS10" vm="20433">
        <f ca="1"/>
        <v>24.664999999999999</v>
      </c>
      <c r="ABT10" vm="8871">
        <f ca="1"/>
        <v>25.765000000000001</v>
      </c>
      <c r="ABU10" vm="14550">
        <f ca="1"/>
        <v>26.14</v>
      </c>
      <c r="ABV10" vm="20434">
        <f ca="1"/>
        <v>26.381</v>
      </c>
      <c r="ABW10" vm="8609">
        <f ca="1"/>
        <v>26.65</v>
      </c>
      <c r="ABX10" vm="20435">
        <f ca="1"/>
        <v>26.731999999999999</v>
      </c>
      <c r="ABY10" vm="14270">
        <f ca="1"/>
        <v>26.56</v>
      </c>
      <c r="ABZ10" vm="20436">
        <f ca="1"/>
        <v>25.922000000000001</v>
      </c>
      <c r="ACA10" vm="20437">
        <f ca="1"/>
        <v>26.178000000000001</v>
      </c>
      <c r="ACB10" vm="20438">
        <f ca="1"/>
        <v>25.963000000000001</v>
      </c>
      <c r="ACC10" vm="20439">
        <f ca="1"/>
        <v>25.934000000000001</v>
      </c>
      <c r="ACD10" vm="20440">
        <f ca="1"/>
        <v>25.721</v>
      </c>
      <c r="ACE10" vm="20441">
        <f ca="1"/>
        <v>26.216999999999999</v>
      </c>
      <c r="ACF10" vm="20442">
        <f ca="1"/>
        <v>25.994</v>
      </c>
      <c r="ACG10" vm="20443">
        <f ca="1"/>
        <v>25.728000000000002</v>
      </c>
      <c r="ACH10" vm="20444">
        <f ca="1"/>
        <v>26.818000000000001</v>
      </c>
      <c r="ACI10" vm="20445">
        <f ca="1"/>
        <v>26.716000000000001</v>
      </c>
      <c r="ACJ10" vm="20446">
        <f ca="1"/>
        <v>27.526</v>
      </c>
      <c r="ACK10" vm="20447">
        <f ca="1"/>
        <v>27.582000000000001</v>
      </c>
      <c r="ACL10" vm="20448">
        <f ca="1"/>
        <v>27.655999999999999</v>
      </c>
      <c r="ACM10" vm="20449">
        <f ca="1"/>
        <v>27.510999999999999</v>
      </c>
      <c r="ACN10" vm="20450">
        <f ca="1"/>
        <v>27.573</v>
      </c>
      <c r="ACO10" vm="20451">
        <f ca="1"/>
        <v>27.442</v>
      </c>
      <c r="ACP10" vm="20452">
        <f ca="1"/>
        <v>27.693999999999999</v>
      </c>
      <c r="ACQ10" vm="20453">
        <f ca="1"/>
        <v>27.538</v>
      </c>
      <c r="ACR10" vm="20454">
        <f ca="1"/>
        <v>27.728999999999999</v>
      </c>
      <c r="ACS10" vm="20455">
        <f ca="1"/>
        <v>28.163</v>
      </c>
      <c r="ACT10" vm="20456">
        <f ca="1"/>
        <v>28.747</v>
      </c>
      <c r="ACU10" vm="20457">
        <f ca="1"/>
        <v>28.507000000000001</v>
      </c>
      <c r="ACV10" vm="20458">
        <f ca="1"/>
        <v>28.896999999999998</v>
      </c>
      <c r="ACW10" vm="20459">
        <f ca="1"/>
        <v>28.879000000000001</v>
      </c>
      <c r="ACX10" vm="20460">
        <f ca="1"/>
        <v>28.951000000000001</v>
      </c>
      <c r="ACY10" vm="20461">
        <f ca="1"/>
        <v>28.687000000000001</v>
      </c>
      <c r="ACZ10" vm="20462">
        <f ca="1"/>
        <v>28.863</v>
      </c>
      <c r="ADA10" vm="14467">
        <f ca="1"/>
        <v>29.74</v>
      </c>
      <c r="ADB10" vm="20463">
        <f ca="1"/>
        <v>30.334</v>
      </c>
      <c r="ADC10" vm="20464">
        <f ca="1"/>
        <v>30.527000000000001</v>
      </c>
      <c r="ADD10" vm="20465">
        <f ca="1"/>
        <v>30.608000000000001</v>
      </c>
      <c r="ADE10" vm="20466">
        <f ca="1"/>
        <v>30.152000000000001</v>
      </c>
      <c r="ADF10" vm="20467">
        <f ca="1"/>
        <v>30.548999999999999</v>
      </c>
      <c r="ADG10" vm="20468">
        <f ca="1"/>
        <v>30.181000000000001</v>
      </c>
      <c r="ADH10" vm="20469">
        <f ca="1"/>
        <v>29.803000000000001</v>
      </c>
      <c r="ADI10" vm="20470">
        <f ca="1"/>
        <v>29.628</v>
      </c>
      <c r="ADJ10" vm="20471">
        <f ca="1"/>
        <v>29.792999999999999</v>
      </c>
      <c r="ADK10" vm="20472">
        <f ca="1"/>
        <v>29.838000000000001</v>
      </c>
      <c r="ADL10" vm="20473">
        <f ca="1"/>
        <v>29.917000000000002</v>
      </c>
      <c r="ADM10" vm="20474">
        <f ca="1"/>
        <v>29.794</v>
      </c>
      <c r="ADN10" vm="20475">
        <f ca="1"/>
        <v>30.687000000000001</v>
      </c>
      <c r="ADO10" vm="20476">
        <f ca="1"/>
        <v>30.053999999999998</v>
      </c>
      <c r="ADP10" vm="20477">
        <f ca="1"/>
        <v>29.797000000000001</v>
      </c>
      <c r="ADQ10" vm="20478">
        <f ca="1"/>
        <v>29.847999999999999</v>
      </c>
      <c r="ADR10" vm="20479">
        <f ca="1"/>
        <v>29.983000000000001</v>
      </c>
      <c r="ADS10" vm="20480">
        <f ca="1"/>
        <v>29.795999999999999</v>
      </c>
      <c r="ADT10" vm="20481">
        <f ca="1"/>
        <v>29.838999999999999</v>
      </c>
      <c r="ADU10" vm="20482">
        <f ca="1"/>
        <v>30.311</v>
      </c>
      <c r="ADV10" vm="20483">
        <f ca="1"/>
        <v>30.228999999999999</v>
      </c>
      <c r="ADW10" vm="20484">
        <f ca="1"/>
        <v>30.638000000000002</v>
      </c>
      <c r="ADX10" vm="20464">
        <f ca="1"/>
        <v>30.527000000000001</v>
      </c>
      <c r="ADY10" vm="20485">
        <f ca="1"/>
        <v>30.5</v>
      </c>
      <c r="ADZ10" vm="20486">
        <f ca="1"/>
        <v>30.295000000000002</v>
      </c>
      <c r="AEA10" vm="14447">
        <f ca="1"/>
        <v>29.004999999999999</v>
      </c>
      <c r="AEB10" vm="20304">
        <f ca="1"/>
        <v>29.19</v>
      </c>
      <c r="AEC10" vm="20487">
        <f ca="1"/>
        <v>28.533999999999999</v>
      </c>
      <c r="AED10" vm="20488">
        <f ca="1"/>
        <v>28.689</v>
      </c>
      <c r="AEE10" vm="20489">
        <f ca="1"/>
        <v>29.39</v>
      </c>
      <c r="AEF10" vm="20490">
        <f ca="1"/>
        <v>29.202000000000002</v>
      </c>
      <c r="AEG10" vm="20491">
        <f ca="1"/>
        <v>29.300999999999998</v>
      </c>
      <c r="AEH10" vm="20492">
        <f ca="1"/>
        <v>29.077999999999999</v>
      </c>
      <c r="AEI10" vm="20493">
        <f ca="1"/>
        <v>28.542000000000002</v>
      </c>
      <c r="AEJ10" vm="20494">
        <f ca="1"/>
        <v>28.937000000000001</v>
      </c>
      <c r="AEK10" vm="20495">
        <f ca="1"/>
        <v>28.919</v>
      </c>
      <c r="AEL10" vm="20496">
        <f ca="1"/>
        <v>29.009</v>
      </c>
      <c r="AEM10" vm="20497">
        <f ca="1"/>
        <v>29.507000000000001</v>
      </c>
      <c r="AEN10" vm="20498">
        <f ca="1"/>
        <v>29.381</v>
      </c>
      <c r="AEO10" vm="20499">
        <f ca="1"/>
        <v>30.042000000000002</v>
      </c>
      <c r="AEP10" vm="20500">
        <f ca="1"/>
        <v>29.856999999999999</v>
      </c>
      <c r="AEQ10" vm="20486">
        <f ca="1"/>
        <v>30.295000000000002</v>
      </c>
      <c r="AER10" vm="20501">
        <f ca="1"/>
        <v>30.074000000000002</v>
      </c>
      <c r="AES10" vm="20502">
        <f ca="1"/>
        <v>30.286999999999999</v>
      </c>
      <c r="AET10" vm="20503">
        <f ca="1"/>
        <v>30.155999999999999</v>
      </c>
      <c r="AEU10" vm="20504">
        <f ca="1"/>
        <v>30.154</v>
      </c>
      <c r="AEV10" vm="20505">
        <f ca="1"/>
        <v>29.943999999999999</v>
      </c>
      <c r="AEW10" vm="20506">
        <f ca="1"/>
        <v>30.015999999999998</v>
      </c>
      <c r="AEX10" vm="20507">
        <f ca="1"/>
        <v>30.189</v>
      </c>
      <c r="AEY10" vm="20508">
        <f ca="1"/>
        <v>30.184000000000001</v>
      </c>
      <c r="AEZ10" vm="20509">
        <f ca="1"/>
        <v>29.977</v>
      </c>
      <c r="AFA10" vm="20510">
        <f ca="1"/>
        <v>29.905999999999999</v>
      </c>
      <c r="AFB10" vm="20511">
        <f ca="1"/>
        <v>30.173999999999999</v>
      </c>
      <c r="AFC10" vm="20512">
        <f ca="1"/>
        <v>29.832000000000001</v>
      </c>
      <c r="AFD10" vm="20513">
        <f ca="1"/>
        <v>29.370999999999999</v>
      </c>
      <c r="AFE10" vm="20514">
        <f ca="1"/>
        <v>29.356999999999999</v>
      </c>
      <c r="AFF10" vm="20515">
        <f ca="1"/>
        <v>28.93</v>
      </c>
      <c r="AFG10" vm="20516">
        <f ca="1"/>
        <v>28.704000000000001</v>
      </c>
      <c r="AFH10" vm="20517">
        <f ca="1"/>
        <v>28.89</v>
      </c>
      <c r="AFI10" vm="14507">
        <f ca="1"/>
        <v>29.295000000000002</v>
      </c>
      <c r="AFJ10" vm="20518">
        <f ca="1"/>
        <v>29.076000000000001</v>
      </c>
      <c r="AFK10" vm="20519">
        <f ca="1"/>
        <v>28.803999999999998</v>
      </c>
      <c r="AFL10" vm="20520">
        <f ca="1"/>
        <v>29.379000000000001</v>
      </c>
      <c r="AFM10" vm="20521">
        <f ca="1"/>
        <v>29.234999999999999</v>
      </c>
      <c r="AFN10" vm="20522">
        <f ca="1"/>
        <v>28.9</v>
      </c>
      <c r="AFO10" vm="20523">
        <f ca="1"/>
        <v>28.477</v>
      </c>
      <c r="AFP10" vm="20524">
        <f ca="1"/>
        <v>28.225999999999999</v>
      </c>
      <c r="AFQ10" vm="20525">
        <f ca="1"/>
        <v>28.372</v>
      </c>
      <c r="AFR10" vm="20526">
        <f ca="1"/>
        <v>28.49</v>
      </c>
      <c r="AFS10" vm="20462">
        <f ca="1"/>
        <v>28.863</v>
      </c>
      <c r="AFT10" vm="20527">
        <f ca="1"/>
        <v>29.305</v>
      </c>
      <c r="AFU10" vm="20528">
        <f ca="1"/>
        <v>29.696000000000002</v>
      </c>
      <c r="AFV10" vm="20529">
        <f ca="1"/>
        <v>29.547999999999998</v>
      </c>
      <c r="AFW10" vm="20530">
        <f ca="1"/>
        <v>28.945</v>
      </c>
      <c r="AFX10" vm="20531">
        <f ca="1"/>
        <v>28.311</v>
      </c>
      <c r="AFY10" vm="14438">
        <f ca="1"/>
        <v>28.59</v>
      </c>
      <c r="AFZ10" vm="20532">
        <f ca="1"/>
        <v>28.335999999999999</v>
      </c>
      <c r="AGA10" vm="20533">
        <f ca="1"/>
        <v>28.599</v>
      </c>
      <c r="AGB10" vm="20534">
        <f ca="1"/>
        <v>28.393000000000001</v>
      </c>
      <c r="AGC10" vm="20535">
        <f ca="1"/>
        <v>28.786000000000001</v>
      </c>
      <c r="AGD10" vm="20536">
        <f ca="1"/>
        <v>28.963999999999999</v>
      </c>
      <c r="AGE10" vm="20537">
        <f ca="1"/>
        <v>28.805</v>
      </c>
      <c r="AGF10" vm="20538">
        <f ca="1"/>
        <v>28.789000000000001</v>
      </c>
      <c r="AGG10" vm="20539">
        <f ca="1"/>
        <v>27.809000000000001</v>
      </c>
      <c r="AGH10" vm="20540">
        <f ca="1"/>
        <v>27.468</v>
      </c>
      <c r="AGI10" vm="20541">
        <f ca="1"/>
        <v>27.949000000000002</v>
      </c>
      <c r="AGJ10" vm="20542">
        <f ca="1"/>
        <v>27.370999999999999</v>
      </c>
      <c r="AGK10" vm="20543">
        <f ca="1"/>
        <v>28.231000000000002</v>
      </c>
      <c r="AGL10" vm="20544">
        <f ca="1"/>
        <v>28.530999999999999</v>
      </c>
      <c r="AGM10" vm="14494">
        <f ca="1"/>
        <v>28.885000000000002</v>
      </c>
      <c r="AGN10" vm="20545">
        <f ca="1"/>
        <v>29.120999999999999</v>
      </c>
      <c r="AGO10" vm="20546">
        <f ca="1"/>
        <v>29.335999999999999</v>
      </c>
      <c r="AGP10" vm="20547">
        <f ca="1"/>
        <v>29.373999999999999</v>
      </c>
      <c r="AGQ10" vm="14505">
        <f ca="1"/>
        <v>29.42</v>
      </c>
      <c r="AGR10" vm="20548">
        <f ca="1"/>
        <v>28.518000000000001</v>
      </c>
      <c r="AGS10" vm="20457">
        <f ca="1"/>
        <v>28.507000000000001</v>
      </c>
      <c r="AGT10" vm="20549">
        <f ca="1"/>
        <v>29.016999999999999</v>
      </c>
      <c r="AGU10" vm="20550">
        <f ca="1"/>
        <v>29.632000000000001</v>
      </c>
      <c r="AGV10" vm="20551">
        <f ca="1"/>
        <v>29.640999999999998</v>
      </c>
      <c r="AGW10" vm="20552">
        <f ca="1"/>
        <v>29.588999999999999</v>
      </c>
      <c r="AGX10" vm="20553">
        <f ca="1"/>
        <v>29.401</v>
      </c>
      <c r="AGY10" vm="20554">
        <f ca="1"/>
        <v>29.672000000000001</v>
      </c>
      <c r="AGZ10" vm="20318">
        <f ca="1"/>
        <v>29.114999999999998</v>
      </c>
      <c r="AHA10" vm="20456">
        <f ca="1"/>
        <v>28.747</v>
      </c>
      <c r="AHB10" vm="20555">
        <f ca="1"/>
        <v>29.007000000000001</v>
      </c>
      <c r="AHC10" vm="20556">
        <f ca="1"/>
        <v>29.626999999999999</v>
      </c>
      <c r="AHD10" vm="20311">
        <f ca="1"/>
        <v>29.81</v>
      </c>
      <c r="AHE10" vm="20557">
        <f ca="1"/>
        <v>29.922999999999998</v>
      </c>
      <c r="AHF10" vm="20558">
        <f ca="1"/>
        <v>29.672999999999998</v>
      </c>
      <c r="AHG10" vm="20559">
        <f ca="1"/>
        <v>29.879000000000001</v>
      </c>
      <c r="AHH10" vm="20560">
        <f ca="1"/>
        <v>29.501999999999999</v>
      </c>
      <c r="AHI10" vm="20561">
        <f ca="1"/>
        <v>29.224</v>
      </c>
      <c r="AHJ10" vm="20562">
        <f ca="1"/>
        <v>29.535</v>
      </c>
      <c r="AHK10" vm="20563">
        <f ca="1"/>
        <v>29.277000000000001</v>
      </c>
      <c r="AHL10" vm="20564">
        <f ca="1"/>
        <v>29.655999999999999</v>
      </c>
      <c r="AHM10" vm="20565">
        <f ca="1"/>
        <v>29.448</v>
      </c>
      <c r="AHN10" vm="20566">
        <f ca="1"/>
        <v>29.498999999999999</v>
      </c>
      <c r="AHO10" vm="20567">
        <f ca="1"/>
        <v>29.553999999999998</v>
      </c>
      <c r="AHP10" vm="20568">
        <f ca="1"/>
        <v>30.071000000000002</v>
      </c>
      <c r="AHQ10" vm="20569">
        <f ca="1"/>
        <v>29.577000000000002</v>
      </c>
      <c r="AHR10" vm="20570">
        <f ca="1"/>
        <v>29.324999999999999</v>
      </c>
      <c r="AHS10" vm="20571">
        <f ca="1"/>
        <v>29.952999999999999</v>
      </c>
      <c r="AHT10" vm="20572">
        <f ca="1"/>
        <v>29.550999999999998</v>
      </c>
      <c r="AHU10" vm="8484">
        <f ca="1"/>
        <v>29.335000000000001</v>
      </c>
      <c r="AHV10" vm="20573">
        <f ca="1"/>
        <v>29.620999999999999</v>
      </c>
      <c r="AHW10" vm="20574">
        <f ca="1"/>
        <v>29.459</v>
      </c>
      <c r="AHX10" vm="20575">
        <f ca="1"/>
        <v>29.571000000000002</v>
      </c>
      <c r="AHY10" vm="20576">
        <f ca="1"/>
        <v>30.571999999999999</v>
      </c>
      <c r="AHZ10" vm="20577">
        <f ca="1"/>
        <v>30.765999999999998</v>
      </c>
      <c r="AIA10" vm="20578">
        <f ca="1"/>
        <v>30.658000000000001</v>
      </c>
      <c r="AIB10" vm="20579">
        <f ca="1"/>
        <v>30.431000000000001</v>
      </c>
      <c r="AIC10" vm="20580">
        <f ca="1"/>
        <v>30.196000000000002</v>
      </c>
      <c r="AID10" vm="20581">
        <f ca="1"/>
        <v>31.111000000000001</v>
      </c>
      <c r="AIE10" vm="20582">
        <f ca="1"/>
        <v>31.202000000000002</v>
      </c>
      <c r="AIF10" vm="20583">
        <f ca="1"/>
        <v>31.818000000000001</v>
      </c>
      <c r="AIG10" vm="20584">
        <f ca="1"/>
        <v>31.952000000000002</v>
      </c>
      <c r="AIH10" vm="20585">
        <f ca="1"/>
        <v>31.616</v>
      </c>
      <c r="AII10" vm="20586">
        <f ca="1"/>
        <v>32.054000000000002</v>
      </c>
      <c r="AIJ10" vm="20587">
        <f ca="1"/>
        <v>32.01</v>
      </c>
      <c r="AIK10" vm="20588">
        <f ca="1"/>
        <v>32.033000000000001</v>
      </c>
      <c r="AIL10" vm="20589">
        <f ca="1"/>
        <v>32.051000000000002</v>
      </c>
      <c r="AIM10" vm="20590">
        <f ca="1"/>
        <v>32.128</v>
      </c>
      <c r="AIN10" vm="20591">
        <f ca="1"/>
        <v>32.436999999999998</v>
      </c>
      <c r="AIO10" vm="20592">
        <f ca="1"/>
        <v>32.594999999999999</v>
      </c>
      <c r="AIP10" vm="14665">
        <f ca="1"/>
        <v>32.679000000000002</v>
      </c>
      <c r="AIQ10" vm="20593">
        <f ca="1"/>
        <v>32.734999999999999</v>
      </c>
      <c r="AIR10" vm="20594">
        <f ca="1"/>
        <v>32.49</v>
      </c>
      <c r="AIS10" vm="20595">
        <f ca="1"/>
        <v>32.89</v>
      </c>
      <c r="AIT10" vm="20596">
        <f ca="1"/>
        <v>32.94</v>
      </c>
      <c r="AIU10" vm="20597">
        <f ca="1"/>
        <v>32.902000000000001</v>
      </c>
      <c r="AIV10" vm="20598">
        <f ca="1"/>
        <v>32.683999999999997</v>
      </c>
      <c r="AIW10" vm="20599">
        <f ca="1"/>
        <v>31.637</v>
      </c>
      <c r="AIX10" vm="20600">
        <f ca="1"/>
        <v>31.655000000000001</v>
      </c>
      <c r="AIY10" vm="14644">
        <f ca="1"/>
        <v>31.428000000000001</v>
      </c>
      <c r="AIZ10" vm="20601">
        <f ca="1"/>
        <v>31.672000000000001</v>
      </c>
      <c r="AJA10" vm="20602">
        <f ca="1"/>
        <v>31.577999999999999</v>
      </c>
      <c r="AJB10" vm="20603">
        <f ca="1"/>
        <v>31.398</v>
      </c>
      <c r="AJC10" vm="20604">
        <f ca="1"/>
        <v>31.29</v>
      </c>
      <c r="AJD10" vm="20605">
        <f ca="1"/>
        <v>31.399000000000001</v>
      </c>
      <c r="AJE10" vm="20606">
        <f ca="1"/>
        <v>31.423999999999999</v>
      </c>
      <c r="AJF10" vm="20607">
        <f ca="1"/>
        <v>31.43</v>
      </c>
      <c r="AJG10" vm="20608">
        <f ca="1"/>
        <v>31.164000000000001</v>
      </c>
      <c r="AJH10" vm="20609">
        <f ca="1"/>
        <v>31.11</v>
      </c>
      <c r="AJI10" vm="20610">
        <f ca="1"/>
        <v>31.823</v>
      </c>
      <c r="AJJ10" vm="20611">
        <f ca="1"/>
        <v>31.408000000000001</v>
      </c>
      <c r="AJK10" vm="20612">
        <f ca="1"/>
        <v>31.204000000000001</v>
      </c>
      <c r="AJL10" vm="20613">
        <f ca="1"/>
        <v>31.193999999999999</v>
      </c>
      <c r="AJM10" vm="20614">
        <f ca="1"/>
        <v>31.007000000000001</v>
      </c>
      <c r="AJN10" vm="20615">
        <f ca="1"/>
        <v>31.314</v>
      </c>
      <c r="AJO10" vm="20616">
        <f ca="1"/>
        <v>31.553000000000001</v>
      </c>
      <c r="AJP10" vm="20617">
        <f ca="1"/>
        <v>31.01</v>
      </c>
      <c r="AJQ10" vm="20618">
        <f ca="1"/>
        <v>31.172999999999998</v>
      </c>
      <c r="AJR10" vm="20619">
        <f ca="1"/>
        <v>31.305</v>
      </c>
      <c r="AJS10" vm="20620">
        <f ca="1"/>
        <v>31.053000000000001</v>
      </c>
      <c r="AJT10" vm="20621">
        <f ca="1"/>
        <v>30.937999999999999</v>
      </c>
      <c r="AJU10" vm="20622">
        <f ca="1"/>
        <v>30.776</v>
      </c>
      <c r="AJV10" vm="20623">
        <f ca="1"/>
        <v>30.224</v>
      </c>
      <c r="AJW10" vm="20624">
        <f ca="1"/>
        <v>30.103999999999999</v>
      </c>
      <c r="AJX10" vm="20625">
        <f ca="1"/>
        <v>30.54</v>
      </c>
      <c r="AJY10" vm="20626">
        <f ca="1"/>
        <v>30.327999999999999</v>
      </c>
      <c r="AJZ10" vm="20627">
        <f ca="1"/>
        <v>30.498999999999999</v>
      </c>
      <c r="AKA10" vm="20628">
        <f ca="1"/>
        <v>30.561</v>
      </c>
      <c r="AKB10" vm="20629">
        <f ca="1"/>
        <v>30.591000000000001</v>
      </c>
      <c r="AKC10" vm="20630">
        <f ca="1"/>
        <v>30.34</v>
      </c>
      <c r="AKD10" vm="20631">
        <f ca="1"/>
        <v>30.408000000000001</v>
      </c>
      <c r="AKE10" vm="20632">
        <f ca="1"/>
        <v>30.212</v>
      </c>
      <c r="AKF10" vm="20633">
        <f ca="1"/>
        <v>29.695</v>
      </c>
      <c r="AKG10" vm="20634">
        <f ca="1"/>
        <v>29.265999999999998</v>
      </c>
      <c r="AKH10" vm="20635">
        <f ca="1"/>
        <v>29.297000000000001</v>
      </c>
      <c r="AKI10" vm="20636">
        <f ca="1"/>
        <v>29.683</v>
      </c>
      <c r="AKJ10" vm="20637">
        <f ca="1"/>
        <v>29.981999999999999</v>
      </c>
      <c r="AKK10" vm="20638">
        <f ca="1"/>
        <v>29.978999999999999</v>
      </c>
      <c r="AKL10" vm="20639">
        <f ca="1"/>
        <v>30.041</v>
      </c>
      <c r="AKM10" vm="20640">
        <f ca="1"/>
        <v>29.876999999999999</v>
      </c>
      <c r="AKN10" vm="20641">
        <f ca="1"/>
        <v>29.404</v>
      </c>
      <c r="AKO10" vm="20642">
        <f ca="1"/>
        <v>29.286000000000001</v>
      </c>
      <c r="AKP10" vm="20643">
        <f ca="1"/>
        <v>29.687999999999999</v>
      </c>
      <c r="AKQ10" vm="20644">
        <f ca="1"/>
        <v>29.361000000000001</v>
      </c>
      <c r="AKR10" vm="20645">
        <f ca="1"/>
        <v>29.547000000000001</v>
      </c>
      <c r="AKS10" vm="20646">
        <f ca="1"/>
        <v>29.908999999999999</v>
      </c>
      <c r="AKT10" vm="20647">
        <f ca="1"/>
        <v>29.856000000000002</v>
      </c>
      <c r="AKU10" vm="20648">
        <f ca="1"/>
        <v>30.042999999999999</v>
      </c>
      <c r="AKV10" vm="20649">
        <f ca="1"/>
        <v>29.995999999999999</v>
      </c>
      <c r="AKW10" vm="20650">
        <f ca="1"/>
        <v>31.100999999999999</v>
      </c>
      <c r="AKX10" vm="20651">
        <f ca="1"/>
        <v>30.942</v>
      </c>
      <c r="AKY10" vm="14712">
        <f ca="1"/>
        <v>31.789000000000001</v>
      </c>
      <c r="AKZ10" vm="20652">
        <f ca="1"/>
        <v>31.972999999999999</v>
      </c>
      <c r="ALA10" vm="20653">
        <f ca="1"/>
        <v>31.626999999999999</v>
      </c>
      <c r="ALB10" vm="20654">
        <f ca="1"/>
        <v>31.329000000000001</v>
      </c>
      <c r="ALC10" vm="20602">
        <f ca="1"/>
        <v>31.577999999999999</v>
      </c>
      <c r="ALD10" vm="20655">
        <f ca="1"/>
        <v>31.437999999999999</v>
      </c>
      <c r="ALE10" vm="20656">
        <f ca="1"/>
        <v>31.815000000000001</v>
      </c>
      <c r="ALF10" vm="20657">
        <f ca="1"/>
        <v>31.123000000000001</v>
      </c>
      <c r="ALG10" vm="20658">
        <f ca="1"/>
        <v>30.709</v>
      </c>
      <c r="ALH10" vm="20659">
        <f ca="1"/>
        <v>30.756</v>
      </c>
      <c r="ALI10" vm="20660">
        <f ca="1"/>
        <v>31.277999999999999</v>
      </c>
      <c r="ALJ10" vm="20661">
        <f ca="1"/>
        <v>31.151</v>
      </c>
      <c r="ALK10" vm="20662">
        <f ca="1"/>
        <v>31.18</v>
      </c>
      <c r="ALL10" vm="20663">
        <f ca="1"/>
        <v>31.219000000000001</v>
      </c>
      <c r="ALM10" vm="20664">
        <f ca="1"/>
        <v>31.207999999999998</v>
      </c>
      <c r="ALN10" vm="20665">
        <f ca="1"/>
        <v>31.036999999999999</v>
      </c>
      <c r="ALO10" vm="20666">
        <f ca="1"/>
        <v>30.073</v>
      </c>
      <c r="ALP10" vm="20667">
        <f ca="1"/>
        <v>31.145</v>
      </c>
      <c r="ALQ10" vm="20668">
        <f ca="1"/>
        <v>31.282</v>
      </c>
      <c r="ALR10" vm="20669">
        <f ca="1"/>
        <v>31.059000000000001</v>
      </c>
      <c r="ALS10" vm="20670">
        <f ca="1"/>
        <v>30.808</v>
      </c>
      <c r="ALT10" vm="20670">
        <f ca="1"/>
        <v>30.808</v>
      </c>
      <c r="ALU10" vm="20671">
        <f ca="1"/>
        <v>30.898</v>
      </c>
      <c r="ALV10" vm="20672">
        <f ca="1"/>
        <v>31.32</v>
      </c>
      <c r="ALW10" vm="20673">
        <f ca="1"/>
        <v>31.882000000000001</v>
      </c>
      <c r="ALX10" vm="20674">
        <f ca="1"/>
        <v>32.045999999999999</v>
      </c>
      <c r="ALY10" vm="20675">
        <f ca="1"/>
        <v>32.347999999999999</v>
      </c>
      <c r="ALZ10" vm="20676">
        <f ca="1"/>
        <v>31.768000000000001</v>
      </c>
      <c r="AMA10" vm="20677">
        <f ca="1"/>
        <v>31.629000000000001</v>
      </c>
      <c r="AMB10" vm="20678">
        <f ca="1"/>
        <v>31.414999999999999</v>
      </c>
      <c r="AMC10" vm="20679">
        <f ca="1"/>
        <v>31.532</v>
      </c>
      <c r="AMD10" vm="20680">
        <f ca="1"/>
        <v>31.712</v>
      </c>
      <c r="AME10" vm="20681">
        <f ca="1"/>
        <v>31.623999999999999</v>
      </c>
      <c r="AMF10" vm="20682">
        <f ca="1"/>
        <v>31.434000000000001</v>
      </c>
      <c r="AMG10" vm="20683">
        <f ca="1"/>
        <v>31.443000000000001</v>
      </c>
      <c r="AMH10" vm="20684">
        <f ca="1"/>
        <v>31.46</v>
      </c>
      <c r="AMI10" vm="20685">
        <f ca="1"/>
        <v>31.55</v>
      </c>
      <c r="AMJ10" vm="20686">
        <f ca="1"/>
        <v>33.648000000000003</v>
      </c>
      <c r="AMK10" vm="20687">
        <f ca="1"/>
        <v>33.063000000000002</v>
      </c>
      <c r="AML10" vm="20688">
        <f ca="1"/>
        <v>32.457000000000001</v>
      </c>
      <c r="AMM10" vm="20689">
        <f ca="1"/>
        <v>32.299999999999997</v>
      </c>
      <c r="AMN10" vm="20690">
        <f ca="1"/>
        <v>32.491999999999997</v>
      </c>
      <c r="AMO10" vm="20691">
        <f ca="1"/>
        <v>31.995999999999999</v>
      </c>
      <c r="AMP10" vm="14720">
        <f ca="1"/>
        <v>32.027999999999999</v>
      </c>
      <c r="AMQ10" vm="20692">
        <f ca="1"/>
        <v>31.809000000000001</v>
      </c>
      <c r="AMR10" vm="20693">
        <f ca="1"/>
        <v>31.446000000000002</v>
      </c>
      <c r="AMS10" vm="20694">
        <f ca="1"/>
        <v>31.45</v>
      </c>
      <c r="AMT10" vm="20695">
        <f ca="1"/>
        <v>31.478999999999999</v>
      </c>
      <c r="AMU10" vm="20696">
        <f ca="1"/>
        <v>32.348999999999997</v>
      </c>
      <c r="AMV10" vm="20697">
        <f ca="1"/>
        <v>32.210999999999999</v>
      </c>
      <c r="AMW10" vm="20698">
        <f ca="1"/>
        <v>32.155000000000001</v>
      </c>
      <c r="AMX10" vm="20699">
        <f ca="1"/>
        <v>32.265000000000001</v>
      </c>
      <c r="AMY10" vm="20700">
        <f ca="1"/>
        <v>32.283000000000001</v>
      </c>
      <c r="AMZ10" vm="20701">
        <f ca="1"/>
        <v>32.274000000000001</v>
      </c>
      <c r="ANA10" vm="20702">
        <f ca="1"/>
        <v>32.493000000000002</v>
      </c>
      <c r="ANB10" vm="20703">
        <f ca="1"/>
        <v>32.651000000000003</v>
      </c>
      <c r="ANC10" vm="20704">
        <f ca="1"/>
        <v>32.555999999999997</v>
      </c>
      <c r="AND10" vm="20705">
        <f ca="1"/>
        <v>32.445</v>
      </c>
      <c r="ANE10" vm="20706">
        <f ca="1"/>
        <v>32.51</v>
      </c>
      <c r="ANF10" vm="20703">
        <f ca="1"/>
        <v>32.651000000000003</v>
      </c>
      <c r="ANG10" vm="20707">
        <f ca="1"/>
        <v>33.017000000000003</v>
      </c>
      <c r="ANH10" vm="9374">
        <f ca="1"/>
        <v>32.875</v>
      </c>
      <c r="ANI10" vm="20708">
        <f ca="1"/>
        <v>32.901000000000003</v>
      </c>
      <c r="ANJ10" vm="20709">
        <f ca="1"/>
        <v>33.048999999999999</v>
      </c>
      <c r="ANK10" vm="20710">
        <f ca="1"/>
        <v>34.033999999999999</v>
      </c>
      <c r="ANL10" vm="20711">
        <f ca="1"/>
        <v>34.219000000000001</v>
      </c>
      <c r="ANM10" vm="20712">
        <f ca="1"/>
        <v>34.325000000000003</v>
      </c>
      <c r="ANN10" vm="20713">
        <f ca="1"/>
        <v>34.33</v>
      </c>
      <c r="ANO10" vm="20714">
        <f ca="1"/>
        <v>34.595999999999997</v>
      </c>
      <c r="ANP10" vm="20715">
        <f ca="1"/>
        <v>34.508000000000003</v>
      </c>
      <c r="ANQ10" vm="20716">
        <f ca="1"/>
        <v>34.457000000000001</v>
      </c>
      <c r="ANR10" vm="20717">
        <f ca="1"/>
        <v>34.898000000000003</v>
      </c>
      <c r="ANS10" vm="20718">
        <f ca="1"/>
        <v>34.405000000000001</v>
      </c>
      <c r="ANT10" vm="20719">
        <f ca="1"/>
        <v>34.158999999999999</v>
      </c>
      <c r="ANU10" vm="20720">
        <f ca="1"/>
        <v>34.344000000000001</v>
      </c>
      <c r="ANV10" vm="20721">
        <f ca="1"/>
        <v>34.433999999999997</v>
      </c>
      <c r="ANW10" vm="20722">
        <f ca="1"/>
        <v>34.271000000000001</v>
      </c>
      <c r="ANX10" vm="20723">
        <f ca="1"/>
        <v>34.448</v>
      </c>
      <c r="ANY10" vm="20724">
        <f ca="1"/>
        <v>34.417000000000002</v>
      </c>
      <c r="ANZ10" vm="20725">
        <f ca="1"/>
        <v>34.694000000000003</v>
      </c>
      <c r="AOA10" vm="20726">
        <f ca="1"/>
        <v>34.628999999999998</v>
      </c>
      <c r="AOB10" vm="9176">
        <f ca="1"/>
        <v>35.42</v>
      </c>
      <c r="AOC10" vm="20727">
        <f ca="1"/>
        <v>35.357999999999997</v>
      </c>
      <c r="AOD10" vm="20728">
        <f ca="1"/>
        <v>34.838999999999999</v>
      </c>
      <c r="AOE10" vm="20729">
        <f ca="1"/>
        <v>35.238</v>
      </c>
      <c r="AOF10" vm="20730">
        <f ca="1"/>
        <v>35.505000000000003</v>
      </c>
      <c r="AOG10" vm="20731">
        <f ca="1"/>
        <v>35.54</v>
      </c>
      <c r="AOH10" vm="20732">
        <f ca="1"/>
        <v>35.774000000000001</v>
      </c>
      <c r="AOI10" vm="9139">
        <f ca="1"/>
        <v>35.65</v>
      </c>
      <c r="AOJ10" vm="20733">
        <f ca="1"/>
        <v>34.67</v>
      </c>
      <c r="AOK10" vm="20734">
        <f ca="1"/>
        <v>34.546999999999997</v>
      </c>
      <c r="AOL10" vm="20735">
        <f ca="1"/>
        <v>35.063000000000002</v>
      </c>
      <c r="AOM10" vm="20736">
        <f ca="1"/>
        <v>35.177</v>
      </c>
      <c r="AON10" vm="20737">
        <f ca="1"/>
        <v>34.374000000000002</v>
      </c>
      <c r="AOO10" vm="20738">
        <f ca="1"/>
        <v>34.524000000000001</v>
      </c>
      <c r="AOP10" vm="20739">
        <f ca="1"/>
        <v>35.183</v>
      </c>
      <c r="AOQ10" vm="20740">
        <f ca="1"/>
        <v>35.743000000000002</v>
      </c>
      <c r="AOR10" vm="20741">
        <f ca="1"/>
        <v>35.524000000000001</v>
      </c>
      <c r="AOS10" vm="20742">
        <f ca="1"/>
        <v>35.238999999999997</v>
      </c>
      <c r="AOT10" vm="20742">
        <f ca="1"/>
        <v>35.238999999999997</v>
      </c>
      <c r="AOU10" vm="20743">
        <f ca="1"/>
        <v>34.03</v>
      </c>
      <c r="AOV10" vm="20744">
        <f ca="1"/>
        <v>33.106000000000002</v>
      </c>
      <c r="AOW10" vm="20745">
        <f ca="1"/>
        <v>33.484999999999999</v>
      </c>
      <c r="AOX10" vm="20746">
        <f ca="1"/>
        <v>33.685000000000002</v>
      </c>
      <c r="AOY10" vm="20747">
        <f ca="1"/>
        <v>34.082999999999998</v>
      </c>
      <c r="AOZ10" vm="20748">
        <f ca="1"/>
        <v>34.396000000000001</v>
      </c>
      <c r="APA10" vm="20749">
        <f ca="1"/>
        <v>34.076000000000001</v>
      </c>
      <c r="APB10" vm="20750">
        <f ca="1"/>
        <v>33.866999999999997</v>
      </c>
      <c r="APC10" vm="20751">
        <f ca="1"/>
        <v>33.673000000000002</v>
      </c>
      <c r="APD10" vm="20752">
        <f ca="1"/>
        <v>33.774000000000001</v>
      </c>
      <c r="APE10" vm="20753">
        <f ca="1"/>
        <v>32.695</v>
      </c>
      <c r="APF10" vm="20754">
        <f ca="1"/>
        <v>32.436</v>
      </c>
      <c r="APG10" vm="20755">
        <f ca="1"/>
        <v>32.482999999999997</v>
      </c>
      <c r="APH10" vm="20756">
        <f ca="1"/>
        <v>32.512999999999998</v>
      </c>
      <c r="API10" vm="20757">
        <f ca="1"/>
        <v>33.380000000000003</v>
      </c>
      <c r="APJ10" vm="20758">
        <f ca="1"/>
        <v>33.231000000000002</v>
      </c>
      <c r="APK10" vm="20759">
        <f ca="1"/>
        <v>33.372999999999998</v>
      </c>
      <c r="APL10" vm="20760">
        <f ca="1"/>
        <v>33.097000000000001</v>
      </c>
      <c r="APM10" vm="20761">
        <f ca="1"/>
        <v>33.21</v>
      </c>
      <c r="APN10" vm="20762">
        <f ca="1"/>
        <v>33.308999999999997</v>
      </c>
      <c r="APO10" vm="20763">
        <f ca="1"/>
        <v>33.710999999999999</v>
      </c>
      <c r="APP10" vm="20764">
        <f ca="1"/>
        <v>34.204999999999998</v>
      </c>
      <c r="APQ10" vm="20765">
        <f ca="1"/>
        <v>34.875</v>
      </c>
      <c r="APR10" vm="20766">
        <f ca="1"/>
        <v>34.856000000000002</v>
      </c>
      <c r="APS10" vm="20767">
        <f ca="1"/>
        <v>34.915999999999997</v>
      </c>
      <c r="APT10" vm="20768">
        <f ca="1"/>
        <v>35.616999999999997</v>
      </c>
      <c r="APU10" vm="20769">
        <f ca="1"/>
        <v>35.829000000000001</v>
      </c>
      <c r="APV10" vm="20770">
        <f ca="1"/>
        <v>35.502000000000002</v>
      </c>
      <c r="APW10" vm="20771">
        <f ca="1"/>
        <v>35.771000000000001</v>
      </c>
      <c r="APX10" vm="20772">
        <f ca="1"/>
        <v>36.152000000000001</v>
      </c>
      <c r="APY10" vm="20773">
        <f ca="1"/>
        <v>36.142000000000003</v>
      </c>
      <c r="APZ10" vm="20774">
        <f ca="1"/>
        <v>36.518999999999998</v>
      </c>
      <c r="AQA10" vm="20775">
        <f ca="1"/>
        <v>36.234000000000002</v>
      </c>
      <c r="AQB10" vm="20776">
        <f ca="1"/>
        <v>35.569000000000003</v>
      </c>
      <c r="AQC10" vm="20777">
        <f ca="1"/>
        <v>35.125999999999998</v>
      </c>
      <c r="AQD10" vm="20778">
        <f ca="1"/>
        <v>35.116999999999997</v>
      </c>
      <c r="AQE10" vm="20779">
        <f ca="1"/>
        <v>35.006999999999998</v>
      </c>
      <c r="AQF10" vm="20780">
        <f ca="1"/>
        <v>35.555</v>
      </c>
      <c r="AQG10" vm="20781">
        <f ca="1"/>
        <v>35.033999999999999</v>
      </c>
      <c r="AQH10" vm="20782">
        <f ca="1"/>
        <v>35.334000000000003</v>
      </c>
      <c r="AQI10" vm="20783">
        <f ca="1"/>
        <v>35.387999999999998</v>
      </c>
      <c r="AQJ10" vm="20784">
        <f ca="1"/>
        <v>35.731999999999999</v>
      </c>
      <c r="AQK10" vm="9376">
        <f ca="1"/>
        <v>34.965000000000003</v>
      </c>
      <c r="AQL10" vm="20779">
        <f ca="1"/>
        <v>35.006999999999998</v>
      </c>
      <c r="AQM10" vm="20785">
        <f ca="1"/>
        <v>34</v>
      </c>
      <c r="AQN10" vm="20786">
        <f ca="1"/>
        <v>34.180999999999997</v>
      </c>
      <c r="AQO10" vm="20787">
        <f ca="1"/>
        <v>35</v>
      </c>
      <c r="AQP10" vm="20788">
        <f ca="1"/>
        <v>34.335999999999999</v>
      </c>
      <c r="AQQ10" vm="20789">
        <f ca="1"/>
        <v>33.871000000000002</v>
      </c>
      <c r="AQR10" vm="20790">
        <f ca="1"/>
        <v>32.677999999999997</v>
      </c>
      <c r="AQS10" vm="20791">
        <f ca="1"/>
        <v>33.616</v>
      </c>
      <c r="AQT10" vm="20792">
        <f ca="1"/>
        <v>34.106999999999999</v>
      </c>
      <c r="AQU10" vm="20793">
        <f ca="1"/>
        <v>34.381</v>
      </c>
      <c r="AQV10" vm="20794">
        <f ca="1"/>
        <v>34.768000000000001</v>
      </c>
      <c r="AQW10" vm="20795">
        <f ca="1"/>
        <v>34.432000000000002</v>
      </c>
      <c r="AQX10" vm="20796">
        <f ca="1"/>
        <v>33.887</v>
      </c>
      <c r="AQY10" vm="20797">
        <f ca="1"/>
        <v>34.323999999999998</v>
      </c>
      <c r="AQZ10" vm="20798">
        <f ca="1"/>
        <v>33.439</v>
      </c>
      <c r="ARA10" vm="20799">
        <f ca="1"/>
        <v>33.831000000000003</v>
      </c>
      <c r="ARB10" vm="20800">
        <f ca="1"/>
        <v>34.561</v>
      </c>
      <c r="ARC10" vm="20801">
        <f ca="1"/>
        <v>34.707999999999998</v>
      </c>
      <c r="ARD10" vm="20802">
        <f ca="1"/>
        <v>34.51</v>
      </c>
      <c r="ARE10" vm="20803">
        <f ca="1"/>
        <v>34.734999999999999</v>
      </c>
      <c r="ARF10" vm="20804">
        <f ca="1"/>
        <v>34.832000000000001</v>
      </c>
      <c r="ARG10" vm="20805">
        <f ca="1"/>
        <v>35.164000000000001</v>
      </c>
      <c r="ARH10" vm="20806">
        <f ca="1"/>
        <v>35.738</v>
      </c>
      <c r="ARI10" vm="20807">
        <f ca="1"/>
        <v>35.93</v>
      </c>
      <c r="ARJ10" vm="20808">
        <f ca="1"/>
        <v>35.584000000000003</v>
      </c>
      <c r="ARK10" vm="20809">
        <f ca="1"/>
        <v>36.171999999999997</v>
      </c>
      <c r="ARL10" vm="20810">
        <f ca="1"/>
        <v>36.198</v>
      </c>
      <c r="ARM10" vm="20811">
        <f ca="1"/>
        <v>36.851999999999997</v>
      </c>
      <c r="ARN10" vm="20812">
        <f ca="1"/>
        <v>36.994</v>
      </c>
      <c r="ARO10" vm="20813">
        <f ca="1"/>
        <v>36.875</v>
      </c>
      <c r="ARP10" vm="20814">
        <f ca="1"/>
        <v>37.167999999999999</v>
      </c>
      <c r="ARQ10" vm="9365">
        <f ca="1"/>
        <v>37</v>
      </c>
      <c r="ARR10" vm="20815">
        <f ca="1"/>
        <v>36.674999999999997</v>
      </c>
      <c r="ARS10" vm="20816">
        <f ca="1"/>
        <v>36.436999999999998</v>
      </c>
      <c r="ART10" vm="20817">
        <f ca="1"/>
        <v>36.36</v>
      </c>
      <c r="ARU10" vm="20818">
        <f ca="1"/>
        <v>36.548000000000002</v>
      </c>
      <c r="ARV10" vm="20819">
        <f ca="1"/>
        <v>36.375</v>
      </c>
      <c r="ARW10" vm="20820">
        <f ca="1"/>
        <v>36.116</v>
      </c>
      <c r="ARX10" vm="20821">
        <f ca="1"/>
        <v>36.384</v>
      </c>
      <c r="ARY10" vm="20822">
        <f ca="1"/>
        <v>36.527000000000001</v>
      </c>
      <c r="ARZ10" vm="20823">
        <f ca="1"/>
        <v>36.814999999999998</v>
      </c>
      <c r="ASA10" vm="20824">
        <f ca="1"/>
        <v>37.353000000000002</v>
      </c>
      <c r="ASB10" vm="20825">
        <f ca="1"/>
        <v>37.784999999999997</v>
      </c>
      <c r="ASC10" vm="20826">
        <f ca="1"/>
        <v>37.417000000000002</v>
      </c>
      <c r="ASD10" vm="20827">
        <f ca="1"/>
        <v>37.244</v>
      </c>
      <c r="ASE10" vm="20828">
        <f ca="1"/>
        <v>36.86</v>
      </c>
      <c r="ASF10" vm="9143">
        <f ca="1"/>
        <v>36.5</v>
      </c>
      <c r="ASG10" vm="20829">
        <f ca="1"/>
        <v>36.585999999999999</v>
      </c>
      <c r="ASH10" vm="20830">
        <f ca="1"/>
        <v>37.249000000000002</v>
      </c>
      <c r="ASI10" vm="20831">
        <f ca="1"/>
        <v>37.204000000000001</v>
      </c>
      <c r="ASJ10" vm="20832">
        <f ca="1"/>
        <v>37.223999999999997</v>
      </c>
      <c r="ASK10" vm="20833">
        <f ca="1"/>
        <v>36.603999999999999</v>
      </c>
      <c r="ASL10" vm="20740">
        <f ca="1"/>
        <v>35.743000000000002</v>
      </c>
      <c r="ASM10" vm="20834">
        <f ca="1"/>
        <v>36.192999999999998</v>
      </c>
      <c r="ASN10" vm="20768">
        <f ca="1"/>
        <v>35.616999999999997</v>
      </c>
      <c r="ASO10" vm="20835">
        <f ca="1"/>
        <v>34.633000000000003</v>
      </c>
      <c r="ASP10" vm="20836">
        <f ca="1"/>
        <v>35.036999999999999</v>
      </c>
      <c r="ASQ10" vm="20837">
        <f ca="1"/>
        <v>35.320999999999998</v>
      </c>
      <c r="ASR10" vm="20838">
        <f ca="1"/>
        <v>35.323999999999998</v>
      </c>
      <c r="ASS10" vm="20839">
        <f ca="1"/>
        <v>34.914000000000001</v>
      </c>
      <c r="AST10" vm="20840">
        <f ca="1"/>
        <v>34.292000000000002</v>
      </c>
      <c r="ASU10" vm="20841">
        <f ca="1"/>
        <v>34.499000000000002</v>
      </c>
      <c r="ASV10" vm="20842">
        <f ca="1"/>
        <v>35.046999999999997</v>
      </c>
      <c r="ASW10" vm="20843">
        <f ca="1"/>
        <v>35.226999999999997</v>
      </c>
      <c r="ASX10" vm="20844">
        <f ca="1"/>
        <v>35.491999999999997</v>
      </c>
      <c r="ASY10" vm="20845">
        <f ca="1"/>
        <v>35.384</v>
      </c>
      <c r="ASZ10" vm="20846">
        <f ca="1"/>
        <v>35.948999999999998</v>
      </c>
      <c r="ATA10" vm="20847">
        <f ca="1"/>
        <v>35.878</v>
      </c>
      <c r="ATB10" vm="20848">
        <f ca="1"/>
        <v>35.811999999999998</v>
      </c>
      <c r="ATC10" vm="20849">
        <f ca="1"/>
        <v>35.627000000000002</v>
      </c>
      <c r="ATD10" vm="20850">
        <f ca="1"/>
        <v>36.127000000000002</v>
      </c>
      <c r="ATE10" vm="20851">
        <f ca="1"/>
        <v>36.106000000000002</v>
      </c>
      <c r="ATF10" vm="20852">
        <f ca="1"/>
        <v>35.976999999999997</v>
      </c>
      <c r="ATG10" vm="20853">
        <f ca="1"/>
        <v>36.26</v>
      </c>
      <c r="ATH10" vm="20854">
        <f ca="1"/>
        <v>36.042000000000002</v>
      </c>
      <c r="ATI10" vm="20855">
        <f ca="1"/>
        <v>36.226999999999997</v>
      </c>
      <c r="ATJ10" vm="20856">
        <f ca="1"/>
        <v>35.744999999999997</v>
      </c>
      <c r="ATK10" vm="20857">
        <f ca="1"/>
        <v>35.619999999999997</v>
      </c>
      <c r="ATL10" vm="20858">
        <f ca="1"/>
        <v>35.478000000000002</v>
      </c>
      <c r="ATM10" vm="20859">
        <f ca="1"/>
        <v>35.107999999999997</v>
      </c>
      <c r="ATN10" vm="20860">
        <f ca="1"/>
        <v>35.323</v>
      </c>
      <c r="ATO10" vm="20861">
        <f ca="1"/>
        <v>35.212000000000003</v>
      </c>
      <c r="ATP10" vm="20862">
        <f ca="1"/>
        <v>35.043999999999997</v>
      </c>
      <c r="ATQ10" vm="20863">
        <f ca="1"/>
        <v>34.365000000000002</v>
      </c>
      <c r="ATR10" vm="20864">
        <f ca="1"/>
        <v>34.747</v>
      </c>
      <c r="ATS10" vm="20865">
        <f ca="1"/>
        <v>34.654000000000003</v>
      </c>
      <c r="ATT10" vm="20866">
        <f ca="1"/>
        <v>34.273000000000003</v>
      </c>
      <c r="ATU10" vm="20867">
        <f ca="1"/>
        <v>33.865000000000002</v>
      </c>
      <c r="ATV10" vm="20868">
        <f ca="1"/>
        <v>34.256999999999998</v>
      </c>
      <c r="ATW10" vm="20869">
        <f ca="1"/>
        <v>34.311999999999998</v>
      </c>
      <c r="ATX10" vm="20870">
        <f ca="1"/>
        <v>33.720999999999997</v>
      </c>
      <c r="ATY10" vm="20871">
        <f ca="1"/>
        <v>33.920999999999999</v>
      </c>
      <c r="ATZ10" vm="20872">
        <f ca="1"/>
        <v>34.401000000000003</v>
      </c>
      <c r="AUA10" vm="20873">
        <f ca="1"/>
        <v>34.238</v>
      </c>
      <c r="AUB10" vm="20874">
        <f ca="1"/>
        <v>34.741999999999997</v>
      </c>
      <c r="AUC10" vm="20865">
        <f ca="1"/>
        <v>34.654000000000003</v>
      </c>
      <c r="AUD10" vm="20875">
        <f ca="1"/>
        <v>34.706000000000003</v>
      </c>
      <c r="AUE10" vm="20876">
        <f ca="1"/>
        <v>34.776000000000003</v>
      </c>
      <c r="AUF10" vm="20877">
        <f ca="1"/>
        <v>34.798000000000002</v>
      </c>
      <c r="AUG10" vm="20878">
        <f ca="1"/>
        <v>34.828000000000003</v>
      </c>
      <c r="AUH10" vm="20879">
        <f ca="1"/>
        <v>34.311</v>
      </c>
      <c r="AUI10" vm="20880">
        <f ca="1"/>
        <v>33.72</v>
      </c>
      <c r="AUJ10" vm="20881">
        <f ca="1"/>
        <v>33.783000000000001</v>
      </c>
      <c r="AUK10" vm="20882">
        <f ca="1"/>
        <v>33.904000000000003</v>
      </c>
      <c r="AUL10" vm="20883">
        <f ca="1"/>
        <v>34.322000000000003</v>
      </c>
      <c r="AUM10" vm="20884">
        <f ca="1"/>
        <v>35.921999999999997</v>
      </c>
      <c r="AUN10" vm="20885">
        <f ca="1"/>
        <v>35.372</v>
      </c>
      <c r="AUO10" vm="20886">
        <f ca="1"/>
        <v>36.311999999999998</v>
      </c>
      <c r="AUP10" vm="20887">
        <f ca="1"/>
        <v>36.777000000000001</v>
      </c>
      <c r="AUQ10" vm="20888">
        <f ca="1"/>
        <v>36.661000000000001</v>
      </c>
      <c r="AUR10" vm="20889">
        <f ca="1"/>
        <v>36.719000000000001</v>
      </c>
      <c r="AUS10" vm="20890">
        <f ca="1"/>
        <v>36.79</v>
      </c>
      <c r="AUT10" vm="20891">
        <f ca="1"/>
        <v>36.601999999999997</v>
      </c>
      <c r="AUU10" vm="20892">
        <f ca="1"/>
        <v>37.106000000000002</v>
      </c>
      <c r="AUV10" vm="20893">
        <f ca="1"/>
        <v>37.006</v>
      </c>
      <c r="AUW10" vm="20894">
        <f ca="1"/>
        <v>36.905999999999999</v>
      </c>
      <c r="AUX10" vm="20895">
        <f ca="1"/>
        <v>37.375999999999998</v>
      </c>
      <c r="AUY10" vm="20896">
        <f ca="1"/>
        <v>37.337000000000003</v>
      </c>
      <c r="AUZ10" vm="20897">
        <f ca="1"/>
        <v>37.436</v>
      </c>
      <c r="AVA10" vm="20898">
        <f ca="1"/>
        <v>36.996000000000002</v>
      </c>
      <c r="AVB10" vm="20899">
        <f ca="1"/>
        <v>36.406999999999996</v>
      </c>
      <c r="AVC10" vm="20900">
        <f ca="1"/>
        <v>36.405999999999999</v>
      </c>
      <c r="AVD10" vm="20901">
        <f ca="1"/>
        <v>36.805999999999997</v>
      </c>
      <c r="AVE10" vm="20902">
        <f ca="1"/>
        <v>36.747999999999998</v>
      </c>
      <c r="AVF10" vm="20903">
        <f ca="1"/>
        <v>36.659999999999997</v>
      </c>
      <c r="AVG10" vm="20904">
        <f ca="1"/>
        <v>35.462000000000003</v>
      </c>
      <c r="AVH10" vm="20905">
        <f ca="1"/>
        <v>35.691000000000003</v>
      </c>
      <c r="AVI10" vm="20849">
        <f ca="1"/>
        <v>35.627000000000002</v>
      </c>
      <c r="AVJ10" vm="20906">
        <f ca="1"/>
        <v>35.5</v>
      </c>
      <c r="AVK10" vm="20907">
        <f ca="1"/>
        <v>36.4</v>
      </c>
      <c r="AVL10" vm="20908">
        <f ca="1"/>
        <v>36.231000000000002</v>
      </c>
      <c r="AVM10" vm="14729">
        <f ca="1"/>
        <v>35.654000000000003</v>
      </c>
      <c r="AVN10" vm="20784">
        <f ca="1"/>
        <v>35.731999999999999</v>
      </c>
      <c r="AVO10" vm="20909">
        <f ca="1"/>
        <v>35.911000000000001</v>
      </c>
      <c r="AVP10" vm="20910">
        <f ca="1"/>
        <v>35.582000000000001</v>
      </c>
      <c r="AVQ10" vm="20911">
        <f ca="1"/>
        <v>35.430999999999997</v>
      </c>
      <c r="AVR10" vm="20912">
        <f ca="1"/>
        <v>35.049999999999997</v>
      </c>
      <c r="AVS10" vm="20787">
        <f ca="1"/>
        <v>35</v>
      </c>
      <c r="AVT10" vm="20787">
        <f ca="1"/>
        <v>35</v>
      </c>
      <c r="AVU10" vm="20913">
        <f ca="1"/>
        <v>35.707999999999998</v>
      </c>
      <c r="AVV10" vm="20914">
        <f ca="1"/>
        <v>35.530999999999999</v>
      </c>
      <c r="AVW10" vm="20915">
        <f ca="1"/>
        <v>35.911999999999999</v>
      </c>
      <c r="AVX10" vm="20916">
        <f ca="1"/>
        <v>36.384999999999998</v>
      </c>
      <c r="AVY10" vm="20917">
        <f ca="1"/>
        <v>36.558</v>
      </c>
      <c r="AVZ10" vm="20918">
        <f ca="1"/>
        <v>36.973999999999997</v>
      </c>
      <c r="AWA10" vm="20919">
        <f ca="1"/>
        <v>36.798999999999999</v>
      </c>
      <c r="AWB10" vm="20920">
        <f ca="1"/>
        <v>36.277999999999999</v>
      </c>
      <c r="AWC10" vm="20921">
        <f ca="1"/>
        <v>35.901000000000003</v>
      </c>
      <c r="AWD10" vm="9128">
        <f ca="1"/>
        <v>36.621000000000002</v>
      </c>
      <c r="AWE10" vm="20922">
        <f ca="1"/>
        <v>36.158000000000001</v>
      </c>
      <c r="AWF10" vm="20923">
        <f ca="1"/>
        <v>36.561999999999998</v>
      </c>
      <c r="AWG10" vm="20924">
        <f ca="1"/>
        <v>36.463999999999999</v>
      </c>
      <c r="AWH10" vm="20925">
        <f ca="1"/>
        <v>36.338000000000001</v>
      </c>
      <c r="AWI10" vm="20926">
        <f ca="1"/>
        <v>36.325000000000003</v>
      </c>
      <c r="AWJ10" vm="20927">
        <f ca="1"/>
        <v>35.668999999999997</v>
      </c>
      <c r="AWK10" vm="20928">
        <f ca="1"/>
        <v>36.356999999999999</v>
      </c>
      <c r="AWL10" vm="20929">
        <f ca="1"/>
        <v>36.607999999999997</v>
      </c>
      <c r="AWM10" vm="20930">
        <f ca="1"/>
        <v>36.543999999999997</v>
      </c>
      <c r="AWN10" vm="20931">
        <f ca="1"/>
        <v>36.328000000000003</v>
      </c>
      <c r="AWO10" vm="20932">
        <f ca="1"/>
        <v>36.457999999999998</v>
      </c>
      <c r="AWP10" vm="20933">
        <f ca="1"/>
        <v>36.807000000000002</v>
      </c>
      <c r="AWQ10" vm="20934">
        <f ca="1"/>
        <v>36.960999999999999</v>
      </c>
      <c r="AWR10" vm="20935">
        <f ca="1"/>
        <v>35.337000000000003</v>
      </c>
      <c r="AWS10" vm="20936">
        <f ca="1"/>
        <v>35.262</v>
      </c>
      <c r="AWT10" vm="20937">
        <f ca="1"/>
        <v>35.250999999999998</v>
      </c>
      <c r="AWU10" vm="20938">
        <f ca="1"/>
        <v>35.555999999999997</v>
      </c>
      <c r="AWV10" vm="20837">
        <f ca="1"/>
        <v>35.320999999999998</v>
      </c>
      <c r="AWW10" vm="20939">
        <f ca="1"/>
        <v>36.011000000000003</v>
      </c>
      <c r="AWX10" vm="20940">
        <f ca="1"/>
        <v>35.634999999999998</v>
      </c>
      <c r="AWY10" vm="20941">
        <f ca="1"/>
        <v>34.823999999999998</v>
      </c>
      <c r="AWZ10" vm="20836">
        <f ca="1"/>
        <v>35.036999999999999</v>
      </c>
      <c r="AXA10" vm="20942">
        <f ca="1"/>
        <v>35.335999999999999</v>
      </c>
      <c r="AXB10" vm="20943">
        <f ca="1"/>
        <v>35.631</v>
      </c>
      <c r="AXC10" vm="20944">
        <f ca="1"/>
        <v>35.811</v>
      </c>
      <c r="AXD10" vm="20945">
        <f ca="1"/>
        <v>36.021000000000001</v>
      </c>
      <c r="AXE10" vm="20946">
        <f ca="1"/>
        <v>36.773000000000003</v>
      </c>
      <c r="AXF10" vm="20947">
        <f ca="1"/>
        <v>36.353000000000002</v>
      </c>
      <c r="AXG10" vm="20948">
        <f ca="1"/>
        <v>36.828000000000003</v>
      </c>
      <c r="AXH10" vm="9215">
        <f ca="1"/>
        <v>36.945</v>
      </c>
      <c r="AXI10" vm="20949">
        <f ca="1"/>
        <v>36.978000000000002</v>
      </c>
      <c r="AXJ10" vm="20950">
        <f ca="1"/>
        <v>37.097000000000001</v>
      </c>
      <c r="AXK10" vm="20951">
        <f ca="1"/>
        <v>37.527000000000001</v>
      </c>
      <c r="AXL10" vm="20952">
        <f ca="1"/>
        <v>37.497999999999998</v>
      </c>
      <c r="AXM10" vm="20953">
        <f ca="1"/>
        <v>37.69</v>
      </c>
      <c r="AXN10" vm="20954">
        <f ca="1"/>
        <v>36.984000000000002</v>
      </c>
      <c r="AXO10" vm="20955">
        <f ca="1"/>
        <v>36.835999999999999</v>
      </c>
      <c r="AXP10" vm="20956">
        <f ca="1"/>
        <v>37.448</v>
      </c>
      <c r="AXQ10" vm="20957">
        <f ca="1"/>
        <v>37.122999999999998</v>
      </c>
      <c r="AXR10" vm="20958">
        <f ca="1"/>
        <v>36.433999999999997</v>
      </c>
      <c r="AXS10" vm="20959">
        <f ca="1"/>
        <v>36.942999999999998</v>
      </c>
      <c r="AXT10" vm="20960">
        <f ca="1"/>
        <v>37.140999999999998</v>
      </c>
      <c r="AXU10" vm="20961">
        <f ca="1"/>
        <v>36.909999999999997</v>
      </c>
      <c r="AXV10" vm="20962">
        <f ca="1"/>
        <v>37.238999999999997</v>
      </c>
      <c r="AXW10" vm="20963">
        <f ca="1"/>
        <v>37.078000000000003</v>
      </c>
      <c r="AXX10" vm="20964">
        <f ca="1"/>
        <v>37.238</v>
      </c>
      <c r="AXY10" vm="20965">
        <f ca="1"/>
        <v>37.003</v>
      </c>
      <c r="AXZ10" vm="20966">
        <f ca="1"/>
        <v>36.963999999999999</v>
      </c>
      <c r="AYA10" vm="20967">
        <f ca="1"/>
        <v>36.304000000000002</v>
      </c>
      <c r="AYB10" vm="20968">
        <f ca="1"/>
        <v>35.993000000000002</v>
      </c>
      <c r="AYC10" vm="20969">
        <f ca="1"/>
        <v>36.277000000000001</v>
      </c>
      <c r="AYD10" vm="20811">
        <f ca="1"/>
        <v>36.851999999999997</v>
      </c>
      <c r="AYE10" vm="20892">
        <f ca="1"/>
        <v>37.106000000000002</v>
      </c>
      <c r="AYF10" vm="20970">
        <f ca="1"/>
        <v>38.564999999999998</v>
      </c>
      <c r="AYG10" vm="20971">
        <f ca="1"/>
        <v>38.75</v>
      </c>
      <c r="AYH10" vm="20972">
        <f ca="1"/>
        <v>38.676000000000002</v>
      </c>
      <c r="AYI10" vm="20973">
        <f ca="1"/>
        <v>38.537999999999997</v>
      </c>
      <c r="AYJ10" vm="20974">
        <f ca="1"/>
        <v>38.329000000000001</v>
      </c>
      <c r="AYK10" vm="20975">
        <f ca="1"/>
        <v>38.226999999999997</v>
      </c>
      <c r="AYL10" vm="20976">
        <f ca="1"/>
        <v>38.470999999999997</v>
      </c>
      <c r="AYM10" vm="20977">
        <f ca="1"/>
        <v>38.503</v>
      </c>
      <c r="AYN10" vm="20978">
        <f ca="1"/>
        <v>39.344999999999999</v>
      </c>
      <c r="AYO10" vm="20979">
        <f ca="1"/>
        <v>39.156999999999996</v>
      </c>
      <c r="AYP10" vm="20980">
        <f ca="1"/>
        <v>39.353999999999999</v>
      </c>
      <c r="AYQ10" vm="20981">
        <f ca="1"/>
        <v>39.131</v>
      </c>
      <c r="AYR10" vm="14782">
        <f ca="1"/>
        <v>38.619</v>
      </c>
      <c r="AYS10" vm="20982">
        <f ca="1"/>
        <v>39.183999999999997</v>
      </c>
      <c r="AYT10" vm="20983">
        <f ca="1"/>
        <v>39.115000000000002</v>
      </c>
      <c r="AYU10" vm="20984">
        <f ca="1"/>
        <v>37.691000000000003</v>
      </c>
      <c r="AYV10" vm="20897">
        <f ca="1"/>
        <v>37.436</v>
      </c>
      <c r="AYW10" vm="20985">
        <f ca="1"/>
        <v>37.884999999999998</v>
      </c>
      <c r="AYX10" vm="20986">
        <f ca="1"/>
        <v>38.506999999999998</v>
      </c>
      <c r="AYY10" vm="20987">
        <f ca="1"/>
        <v>37.506</v>
      </c>
      <c r="AYZ10" vm="20988">
        <f ca="1"/>
        <v>38.223999999999997</v>
      </c>
      <c r="AZA10" vm="20989">
        <f ca="1"/>
        <v>38.433</v>
      </c>
      <c r="AZB10" vm="20990">
        <f ca="1"/>
        <v>38.56</v>
      </c>
      <c r="AZC10" vm="20991">
        <f ca="1"/>
        <v>38.725999999999999</v>
      </c>
      <c r="AZD10" vm="20992">
        <f ca="1"/>
        <v>37.130000000000003</v>
      </c>
      <c r="AZE10" vm="20993">
        <f ca="1"/>
        <v>37.121000000000002</v>
      </c>
      <c r="AZF10" vm="20994">
        <f ca="1"/>
        <v>36.901000000000003</v>
      </c>
      <c r="AZG10" vm="20995">
        <f ca="1"/>
        <v>36.819000000000003</v>
      </c>
      <c r="AZH10" vm="20996">
        <f ca="1"/>
        <v>36.920999999999999</v>
      </c>
      <c r="AZI10" vm="20946">
        <f ca="1"/>
        <v>36.773000000000003</v>
      </c>
      <c r="AZJ10" vm="20772">
        <f ca="1"/>
        <v>36.152000000000001</v>
      </c>
      <c r="AZK10" vm="20916">
        <f ca="1"/>
        <v>36.384999999999998</v>
      </c>
      <c r="AZL10" vm="20997">
        <f ca="1"/>
        <v>36.951000000000001</v>
      </c>
      <c r="AZM10" vm="20998">
        <f ca="1"/>
        <v>37.210999999999999</v>
      </c>
      <c r="AZN10" vm="20999">
        <f ca="1"/>
        <v>37.889000000000003</v>
      </c>
      <c r="AZO10" vm="21000">
        <f ca="1"/>
        <v>37.473999999999997</v>
      </c>
      <c r="AZP10" vm="21001">
        <f ca="1"/>
        <v>37.142000000000003</v>
      </c>
      <c r="AZQ10" vm="21002">
        <f ca="1"/>
        <v>36.923999999999999</v>
      </c>
      <c r="AZR10" vm="21003">
        <f ca="1"/>
        <v>37.488999999999997</v>
      </c>
      <c r="AZS10" vm="21004">
        <f ca="1"/>
        <v>37.759</v>
      </c>
      <c r="AZT10" vm="21005">
        <f ca="1"/>
        <v>37.856000000000002</v>
      </c>
      <c r="AZU10" vm="21006">
        <f ca="1"/>
        <v>37.551000000000002</v>
      </c>
      <c r="AZV10" vm="21007">
        <f ca="1"/>
        <v>37.841000000000001</v>
      </c>
      <c r="AZW10" vm="21008">
        <f ca="1"/>
        <v>38.392000000000003</v>
      </c>
      <c r="AZX10" vm="21009">
        <f ca="1"/>
        <v>38.404000000000003</v>
      </c>
      <c r="AZY10" vm="21010">
        <f ca="1"/>
        <v>38.834000000000003</v>
      </c>
      <c r="AZZ10" vm="21011">
        <f ca="1"/>
        <v>38.514000000000003</v>
      </c>
      <c r="BAA10" vm="21012">
        <f ca="1"/>
        <v>38.25</v>
      </c>
      <c r="BAB10" vm="21013">
        <f ca="1"/>
        <v>38.356999999999999</v>
      </c>
      <c r="BAC10" vm="21014">
        <f ca="1"/>
        <v>38.378999999999998</v>
      </c>
      <c r="BAD10" vm="21015">
        <f ca="1"/>
        <v>38.42</v>
      </c>
      <c r="BAE10" vm="21016">
        <f ca="1"/>
        <v>38.472000000000001</v>
      </c>
      <c r="BAF10" vm="21017">
        <f ca="1"/>
        <v>38.887999999999998</v>
      </c>
      <c r="BAG10" vm="21018">
        <f ca="1"/>
        <v>38.473999999999997</v>
      </c>
      <c r="BAH10" vm="21019">
        <f ca="1"/>
        <v>40.524000000000001</v>
      </c>
      <c r="BAI10" vm="21020">
        <f ca="1"/>
        <v>41.051000000000002</v>
      </c>
      <c r="BAJ10" vm="21021">
        <f ca="1"/>
        <v>41.012999999999998</v>
      </c>
      <c r="BAK10" vm="21022">
        <f ca="1"/>
        <v>40.850999999999999</v>
      </c>
      <c r="BAL10" vm="9466">
        <f ca="1"/>
        <v>41</v>
      </c>
      <c r="BAM10" vm="21023">
        <f ca="1"/>
        <v>41.164000000000001</v>
      </c>
      <c r="BAN10" vm="21024">
        <f ca="1"/>
        <v>41.06</v>
      </c>
      <c r="BAO10" vm="21025">
        <f ca="1"/>
        <v>40.488</v>
      </c>
      <c r="BAP10" vm="14846">
        <f ca="1"/>
        <v>40.194000000000003</v>
      </c>
      <c r="BAQ10" vm="21026">
        <f ca="1"/>
        <v>40.188000000000002</v>
      </c>
      <c r="BAR10" vm="21027">
        <f ca="1"/>
        <v>39.951999999999998</v>
      </c>
      <c r="BAS10" vm="9223">
        <f ca="1"/>
        <v>39.435000000000002</v>
      </c>
      <c r="BAT10" vm="21028">
        <f ca="1"/>
        <v>39.33</v>
      </c>
      <c r="BAU10" vm="21029">
        <f ca="1"/>
        <v>39.143000000000001</v>
      </c>
      <c r="BAV10" vm="21030">
        <f ca="1"/>
        <v>39.109000000000002</v>
      </c>
      <c r="BAW10" vm="21031">
        <f ca="1"/>
        <v>39.460999999999999</v>
      </c>
      <c r="BAX10" vm="21032">
        <f ca="1"/>
        <v>39.987000000000002</v>
      </c>
      <c r="BAY10" vm="21033">
        <f ca="1"/>
        <v>39.746000000000002</v>
      </c>
      <c r="BAZ10" vm="21034">
        <f ca="1"/>
        <v>40.369</v>
      </c>
      <c r="BBA10" vm="21035">
        <f ca="1"/>
        <v>40.155999999999999</v>
      </c>
      <c r="BBB10" vm="21036">
        <f ca="1"/>
        <v>39.985999999999997</v>
      </c>
      <c r="BBC10" vm="21037">
        <f ca="1"/>
        <v>39.902000000000001</v>
      </c>
      <c r="BBD10" vm="21038">
        <f ca="1"/>
        <v>39.982999999999997</v>
      </c>
      <c r="BBE10" vm="21039">
        <f ca="1"/>
        <v>39.901000000000003</v>
      </c>
      <c r="BBF10" vm="21040">
        <f ca="1"/>
        <v>39.884</v>
      </c>
      <c r="BBG10" vm="21041">
        <f ca="1"/>
        <v>39.454000000000001</v>
      </c>
      <c r="BBH10" vm="21042">
        <f ca="1"/>
        <v>39.774999999999999</v>
      </c>
      <c r="BBI10" vm="21043">
        <f ca="1"/>
        <v>39.466000000000001</v>
      </c>
      <c r="BBJ10" vm="21044">
        <f ca="1"/>
        <v>39.014000000000003</v>
      </c>
      <c r="BBK10" vm="21045">
        <f ca="1"/>
        <v>39.356999999999999</v>
      </c>
      <c r="BBL10" vm="21046">
        <f ca="1"/>
        <v>39.488999999999997</v>
      </c>
      <c r="BBM10" vm="21047">
        <f ca="1"/>
        <v>39.795000000000002</v>
      </c>
      <c r="BBN10" vm="21048">
        <f ca="1"/>
        <v>38.011000000000003</v>
      </c>
      <c r="BBO10" vm="21049">
        <f ca="1"/>
        <v>37.6</v>
      </c>
      <c r="BBP10" vm="21050">
        <f ca="1"/>
        <v>37.235999999999997</v>
      </c>
      <c r="BBQ10" vm="21051">
        <f ca="1"/>
        <v>37.996000000000002</v>
      </c>
      <c r="BBR10" vm="21052">
        <f ca="1"/>
        <v>37.636000000000003</v>
      </c>
      <c r="BBS10" vm="21053">
        <f ca="1"/>
        <v>37.654000000000003</v>
      </c>
      <c r="BBT10" vm="21054">
        <f ca="1"/>
        <v>37.061999999999998</v>
      </c>
      <c r="BBU10" vm="21055">
        <f ca="1"/>
        <v>37.298999999999999</v>
      </c>
      <c r="BBV10" vm="21056">
        <f ca="1"/>
        <v>36.841999999999999</v>
      </c>
      <c r="BBW10" vm="21057">
        <f ca="1"/>
        <v>37.101999999999997</v>
      </c>
      <c r="BBX10" vm="21058">
        <f ca="1"/>
        <v>37.384</v>
      </c>
      <c r="BBY10" vm="21059">
        <f ca="1"/>
        <v>36.296999999999997</v>
      </c>
      <c r="BBZ10" vm="21060">
        <f ca="1"/>
        <v>36.957999999999998</v>
      </c>
      <c r="BCA10" vm="21061">
        <f ca="1"/>
        <v>37.299999999999997</v>
      </c>
      <c r="BCB10" vm="21062">
        <f ca="1"/>
        <v>37.511000000000003</v>
      </c>
      <c r="BCC10" vm="21063">
        <f ca="1"/>
        <v>37.738</v>
      </c>
      <c r="BCD10" vm="21064">
        <f ca="1"/>
        <v>37.835000000000001</v>
      </c>
      <c r="BCE10" vm="21065">
        <f ca="1"/>
        <v>38.243000000000002</v>
      </c>
      <c r="BCF10" vm="21066">
        <f ca="1"/>
        <v>39.039000000000001</v>
      </c>
      <c r="BCG10" vm="21067">
        <f ca="1"/>
        <v>38.755000000000003</v>
      </c>
      <c r="BCH10" vm="21068">
        <f ca="1"/>
        <v>39.283999999999999</v>
      </c>
      <c r="BCI10" vm="21069">
        <f ca="1"/>
        <v>39.456000000000003</v>
      </c>
      <c r="BCJ10" vm="21070">
        <f ca="1"/>
        <v>39.886000000000003</v>
      </c>
      <c r="BCK10" vm="21071">
        <f ca="1"/>
        <v>39.176000000000002</v>
      </c>
      <c r="BCL10" vm="21072">
        <f ca="1"/>
        <v>38.670999999999999</v>
      </c>
      <c r="BCM10" vm="21073">
        <f ca="1"/>
        <v>38.515999999999998</v>
      </c>
      <c r="BCN10" vm="21074">
        <f ca="1"/>
        <v>38.866999999999997</v>
      </c>
      <c r="BCO10" vm="21010">
        <f ca="1"/>
        <v>38.834000000000003</v>
      </c>
      <c r="BCP10" vm="21075">
        <f ca="1"/>
        <v>38.311999999999998</v>
      </c>
      <c r="BCQ10" vm="21076">
        <f ca="1"/>
        <v>38.4</v>
      </c>
      <c r="BCR10" vm="21077">
        <f ca="1"/>
        <v>38.74</v>
      </c>
      <c r="BCS10" vm="21078">
        <f ca="1"/>
        <v>39.07</v>
      </c>
      <c r="BCT10" vm="21079">
        <f ca="1"/>
        <v>38.673000000000002</v>
      </c>
      <c r="BCU10" vm="21080">
        <f ca="1"/>
        <v>38.701000000000001</v>
      </c>
      <c r="BCV10" vm="21081">
        <f ca="1"/>
        <v>38.356000000000002</v>
      </c>
      <c r="BCW10" vm="21082">
        <f ca="1"/>
        <v>38.284999999999997</v>
      </c>
      <c r="BCX10" vm="21083">
        <f ca="1"/>
        <v>38.421999999999997</v>
      </c>
      <c r="BCY10" vm="21084">
        <f ca="1"/>
        <v>37.898000000000003</v>
      </c>
      <c r="BCZ10" vm="21085">
        <f ca="1"/>
        <v>37.671999999999997</v>
      </c>
      <c r="BDA10" vm="9404">
        <f ca="1"/>
        <v>37.875</v>
      </c>
      <c r="BDB10" vm="21086">
        <f ca="1"/>
        <v>38.491999999999997</v>
      </c>
      <c r="BDC10" vm="21087">
        <f ca="1"/>
        <v>39.228999999999999</v>
      </c>
      <c r="BDD10" vm="21088">
        <f ca="1"/>
        <v>38.57</v>
      </c>
      <c r="BDE10" vm="21089">
        <f ca="1"/>
        <v>38.649000000000001</v>
      </c>
      <c r="BDF10" vm="21090">
        <f ca="1"/>
        <v>38.622999999999998</v>
      </c>
      <c r="BDG10" vm="21091">
        <f ca="1"/>
        <v>39.067999999999998</v>
      </c>
      <c r="BDH10" vm="21092">
        <f ca="1"/>
        <v>38.898000000000003</v>
      </c>
      <c r="BDI10" vm="21093">
        <f ca="1"/>
        <v>39.454999999999998</v>
      </c>
      <c r="BDJ10" vm="21094">
        <f ca="1"/>
        <v>39.173000000000002</v>
      </c>
      <c r="BDK10" vm="21095">
        <f ca="1"/>
        <v>39.046999999999997</v>
      </c>
      <c r="BDL10" vm="21096">
        <f ca="1"/>
        <v>38.082000000000001</v>
      </c>
      <c r="BDM10" vm="21097">
        <f ca="1"/>
        <v>38.006999999999998</v>
      </c>
      <c r="BDN10" vm="21098">
        <f ca="1"/>
        <v>37.061</v>
      </c>
      <c r="BDO10" vm="21099">
        <f ca="1"/>
        <v>36.524000000000001</v>
      </c>
      <c r="BDP10" vm="21058">
        <f ca="1"/>
        <v>37.384</v>
      </c>
      <c r="BDQ10" vm="21100">
        <f ca="1"/>
        <v>36.573</v>
      </c>
      <c r="BDR10" vm="21101">
        <f ca="1"/>
        <v>34.218000000000004</v>
      </c>
      <c r="BDS10" vm="21102">
        <f ca="1"/>
        <v>33.954000000000001</v>
      </c>
      <c r="BDT10" vm="21103">
        <f ca="1"/>
        <v>34.280999999999999</v>
      </c>
      <c r="BDU10" vm="21104">
        <f ca="1"/>
        <v>34.466000000000001</v>
      </c>
      <c r="BDV10" vm="21105">
        <f ca="1"/>
        <v>34.820999999999998</v>
      </c>
      <c r="BDW10" vm="21106">
        <f ca="1"/>
        <v>35.338000000000001</v>
      </c>
      <c r="BDX10" vm="21107">
        <f ca="1"/>
        <v>35.109000000000002</v>
      </c>
      <c r="BDY10" vm="20929">
        <f ca="1"/>
        <v>36.607999999999997</v>
      </c>
      <c r="BDZ10" vm="21108">
        <f ca="1"/>
        <v>36.311</v>
      </c>
      <c r="BEA10" vm="20958">
        <f ca="1"/>
        <v>36.433999999999997</v>
      </c>
      <c r="BEB10" vm="21060">
        <f ca="1"/>
        <v>36.957999999999998</v>
      </c>
      <c r="BEC10" vm="20889">
        <f ca="1"/>
        <v>36.719000000000001</v>
      </c>
      <c r="BED10" vm="21109">
        <f ca="1"/>
        <v>36.756</v>
      </c>
      <c r="BEE10" vm="21110">
        <f ca="1"/>
        <v>37.497</v>
      </c>
      <c r="BEF10" vm="21111">
        <f ca="1"/>
        <v>37.787999999999997</v>
      </c>
      <c r="BEG10" vm="21112">
        <f ca="1"/>
        <v>39.9</v>
      </c>
      <c r="BEH10" vm="21113">
        <f ca="1"/>
        <v>39.564999999999998</v>
      </c>
      <c r="BEI10" vm="21114">
        <f ca="1"/>
        <v>39.521999999999998</v>
      </c>
      <c r="BEJ10" vm="21115">
        <f ca="1"/>
        <v>40.200000000000003</v>
      </c>
      <c r="BEK10" vm="21116">
        <f ca="1"/>
        <v>40.557000000000002</v>
      </c>
      <c r="BEL10" vm="21117">
        <f ca="1"/>
        <v>40.220999999999997</v>
      </c>
      <c r="BEM10" vm="21118">
        <f ca="1"/>
        <v>40.543999999999997</v>
      </c>
      <c r="BEN10" vm="9470">
        <f ca="1"/>
        <v>40.08</v>
      </c>
      <c r="BEO10" vm="21119">
        <f ca="1"/>
        <v>40.402000000000001</v>
      </c>
      <c r="BEP10" vm="21120">
        <f ca="1"/>
        <v>40.295000000000002</v>
      </c>
      <c r="BEQ10" vm="21121">
        <f ca="1"/>
        <v>40.122999999999998</v>
      </c>
      <c r="BER10" vm="21120">
        <f ca="1"/>
        <v>40.295000000000002</v>
      </c>
      <c r="BES10" vm="21122">
        <f ca="1"/>
        <v>40.795999999999999</v>
      </c>
      <c r="BET10" vm="21123">
        <f ca="1"/>
        <v>40.323999999999998</v>
      </c>
      <c r="BEU10" vm="21124">
        <f ca="1"/>
        <v>40.761000000000003</v>
      </c>
      <c r="BEV10" vm="21125">
        <f ca="1"/>
        <v>41.579000000000001</v>
      </c>
      <c r="BEW10" vm="21126">
        <f ca="1"/>
        <v>41.56</v>
      </c>
      <c r="BEX10" vm="21127">
        <f ca="1"/>
        <v>42.375999999999998</v>
      </c>
      <c r="BEY10" vm="21128">
        <f ca="1"/>
        <v>43.526000000000003</v>
      </c>
      <c r="BEZ10" vm="21129">
        <f ca="1"/>
        <v>43.49</v>
      </c>
      <c r="BFA10" vm="21130">
        <f ca="1"/>
        <v>44.023000000000003</v>
      </c>
      <c r="BFB10" vm="21131">
        <f ca="1"/>
        <v>44.173000000000002</v>
      </c>
      <c r="BFC10" vm="21132">
        <f ca="1"/>
        <v>45.18</v>
      </c>
      <c r="BFD10" vm="15086">
        <f ca="1"/>
        <v>45.55</v>
      </c>
      <c r="BFE10" vm="21133">
        <f ca="1"/>
        <v>45.408000000000001</v>
      </c>
      <c r="BFF10" vm="21134">
        <f ca="1"/>
        <v>46.32</v>
      </c>
      <c r="BFG10" vm="21135">
        <f ca="1"/>
        <v>45.042000000000002</v>
      </c>
      <c r="BFH10" vm="21136">
        <f ca="1"/>
        <v>45.284999999999997</v>
      </c>
      <c r="BFI10" vm="21137">
        <f ca="1"/>
        <v>44.408999999999999</v>
      </c>
      <c r="BFJ10" vm="21138">
        <f ca="1"/>
        <v>44.920999999999999</v>
      </c>
      <c r="BFK10" vm="21139">
        <f ca="1"/>
        <v>44.76</v>
      </c>
      <c r="BFL10" vm="21140">
        <f ca="1"/>
        <v>44.313000000000002</v>
      </c>
      <c r="BFM10" vm="21141">
        <f ca="1"/>
        <v>43.747</v>
      </c>
      <c r="BFN10" vm="21142">
        <f ca="1"/>
        <v>45.018000000000001</v>
      </c>
      <c r="BFO10" vm="21143">
        <f ca="1"/>
        <v>46.563000000000002</v>
      </c>
      <c r="BFP10" vm="21144">
        <f ca="1"/>
        <v>46.55</v>
      </c>
      <c r="BFQ10" vm="21145">
        <f ca="1"/>
        <v>47.34</v>
      </c>
      <c r="BFR10" vm="21146">
        <f ca="1"/>
        <v>45.996000000000002</v>
      </c>
      <c r="BFS10" vm="21147">
        <f ca="1"/>
        <v>45.850999999999999</v>
      </c>
      <c r="BFT10" vm="21148">
        <f ca="1"/>
        <v>46.277000000000001</v>
      </c>
      <c r="BFU10" vm="21149">
        <f ca="1"/>
        <v>46.046999999999997</v>
      </c>
      <c r="BFV10" vm="21150">
        <f ca="1"/>
        <v>45.218000000000004</v>
      </c>
      <c r="BFW10" vm="21151">
        <f ca="1"/>
        <v>44.929000000000002</v>
      </c>
      <c r="BFX10" vm="21152">
        <f ca="1"/>
        <v>45.753999999999998</v>
      </c>
      <c r="BFY10" vm="16009">
        <f ca="1"/>
        <v>46.26</v>
      </c>
      <c r="BFZ10" vm="21153">
        <f ca="1"/>
        <v>46.079000000000001</v>
      </c>
      <c r="BGA10" vm="21154">
        <f ca="1"/>
        <v>47.225000000000001</v>
      </c>
      <c r="BGB10" vm="21155">
        <f ca="1"/>
        <v>44.896999999999998</v>
      </c>
      <c r="BGC10" vm="21156">
        <f ca="1"/>
        <v>45.777000000000001</v>
      </c>
      <c r="BGD10" vm="21157">
        <f ca="1"/>
        <v>44.965000000000003</v>
      </c>
      <c r="BGE10" vm="21158">
        <f ca="1"/>
        <v>46.238</v>
      </c>
      <c r="BGF10" vm="21159">
        <f ca="1"/>
        <v>46.417000000000002</v>
      </c>
      <c r="BGG10" vm="21160">
        <f ca="1"/>
        <v>46.881</v>
      </c>
      <c r="BGH10" vm="21161">
        <f ca="1"/>
        <v>47.593000000000004</v>
      </c>
      <c r="BGI10" vm="21162">
        <f ca="1"/>
        <v>49.121000000000002</v>
      </c>
      <c r="BGJ10" vm="21163">
        <f ca="1"/>
        <v>48.302</v>
      </c>
      <c r="BGK10" vm="21164">
        <f ca="1"/>
        <v>48.497999999999998</v>
      </c>
      <c r="BGL10" vm="21165">
        <f ca="1"/>
        <v>47.136000000000003</v>
      </c>
      <c r="BGM10" vm="21166">
        <f ca="1"/>
        <v>46.753999999999998</v>
      </c>
      <c r="BGN10" vm="9335">
        <f ca="1"/>
        <v>46.765000000000001</v>
      </c>
      <c r="BGO10" vm="21167">
        <f ca="1"/>
        <v>45.191000000000003</v>
      </c>
      <c r="BGP10" vm="21168">
        <f ca="1"/>
        <v>45.914000000000001</v>
      </c>
      <c r="BGQ10" vm="21169">
        <f ca="1"/>
        <v>47.113999999999997</v>
      </c>
      <c r="BGR10" vm="21170">
        <f ca="1"/>
        <v>47.206000000000003</v>
      </c>
      <c r="BGS10" vm="21171">
        <f ca="1"/>
        <v>47.820999999999998</v>
      </c>
      <c r="BGT10" vm="21172">
        <f ca="1"/>
        <v>48.277999999999999</v>
      </c>
      <c r="BGU10" vm="21173">
        <f ca="1"/>
        <v>48.177</v>
      </c>
      <c r="BGV10" vm="21174">
        <f ca="1"/>
        <v>48.673000000000002</v>
      </c>
      <c r="BGW10" vm="21175">
        <f ca="1"/>
        <v>49.067999999999998</v>
      </c>
      <c r="BGX10" vm="21176">
        <f ca="1"/>
        <v>49.566000000000003</v>
      </c>
      <c r="BGY10" vm="21177">
        <f ca="1"/>
        <v>49.78</v>
      </c>
      <c r="BGZ10" vm="21178">
        <f ca="1"/>
        <v>49.906999999999996</v>
      </c>
      <c r="BHA10" vm="21179">
        <f ca="1"/>
        <v>51.121000000000002</v>
      </c>
      <c r="BHB10" vm="21180">
        <f ca="1"/>
        <v>50.988999999999997</v>
      </c>
      <c r="BHC10" vm="21181">
        <f ca="1"/>
        <v>51.53</v>
      </c>
      <c r="BHD10" vm="21182">
        <f ca="1"/>
        <v>51.901000000000003</v>
      </c>
      <c r="BHE10" vm="21183">
        <f ca="1"/>
        <v>52.268000000000001</v>
      </c>
      <c r="BHF10" vm="21184">
        <f ca="1"/>
        <v>52.24</v>
      </c>
      <c r="BHG10" vm="21185">
        <f ca="1"/>
        <v>51.893999999999998</v>
      </c>
      <c r="BHH10" vm="21186">
        <f ca="1"/>
        <v>52.354999999999997</v>
      </c>
      <c r="BHI10" vm="21187">
        <f ca="1"/>
        <v>53.295999999999999</v>
      </c>
      <c r="BHJ10" vm="21188">
        <f ca="1"/>
        <v>53.567999999999998</v>
      </c>
      <c r="BHK10" vm="21189">
        <f ca="1"/>
        <v>52.463000000000001</v>
      </c>
      <c r="BHL10" vm="21190">
        <f ca="1"/>
        <v>53.237000000000002</v>
      </c>
      <c r="BHM10" vm="16368">
        <f ca="1"/>
        <v>52.89</v>
      </c>
      <c r="BHN10" vm="21191">
        <f ca="1"/>
        <v>53.228999999999999</v>
      </c>
      <c r="BHO10" vm="21192">
        <f ca="1"/>
        <v>53.911000000000001</v>
      </c>
      <c r="BHP10" vm="21193">
        <f ca="1"/>
        <v>54.097999999999999</v>
      </c>
      <c r="BHQ10" vm="21194">
        <f ca="1"/>
        <v>54.304000000000002</v>
      </c>
      <c r="BHR10" vm="21195">
        <f ca="1"/>
        <v>54.329000000000001</v>
      </c>
      <c r="BHS10" vm="21196">
        <f ca="1"/>
        <v>54.710999999999999</v>
      </c>
      <c r="BHT10" vm="21197">
        <f ca="1"/>
        <v>55.433</v>
      </c>
      <c r="BHU10" vm="21198">
        <f ca="1"/>
        <v>55.401000000000003</v>
      </c>
      <c r="BHV10" vm="21199">
        <f ca="1"/>
        <v>56.323</v>
      </c>
      <c r="BHW10" vm="21200">
        <f ca="1"/>
        <v>56.220999999999997</v>
      </c>
      <c r="BHX10" vm="21201">
        <f ca="1"/>
        <v>56.558</v>
      </c>
      <c r="BHY10" vm="21202">
        <f ca="1"/>
        <v>55.125</v>
      </c>
      <c r="BHZ10" vm="21203">
        <f ca="1"/>
        <v>55.167999999999999</v>
      </c>
      <c r="BIA10" vm="21204">
        <f ca="1"/>
        <v>51.966000000000001</v>
      </c>
      <c r="BIB10" vm="21205">
        <f ca="1"/>
        <v>52.779000000000003</v>
      </c>
      <c r="BIC10" vm="21206">
        <f ca="1"/>
        <v>56.491999999999997</v>
      </c>
      <c r="BID10" vm="21207">
        <f ca="1"/>
        <v>60.3</v>
      </c>
      <c r="BIE10" vm="21208">
        <f ca="1"/>
        <v>57.91</v>
      </c>
      <c r="BIF10" vm="21209">
        <f ca="1"/>
        <v>57.856999999999999</v>
      </c>
      <c r="BIG10" vm="21210">
        <f ca="1"/>
        <v>57.32</v>
      </c>
      <c r="BIH10" vm="21211">
        <f ca="1"/>
        <v>58.250999999999998</v>
      </c>
      <c r="BII10" vm="21212">
        <f ca="1"/>
        <v>59.115000000000002</v>
      </c>
      <c r="BIJ10" vm="21213">
        <f ca="1"/>
        <v>59.89</v>
      </c>
      <c r="BIK10" vm="21214">
        <f ca="1"/>
        <v>60.494</v>
      </c>
      <c r="BIL10" vm="21215">
        <f ca="1"/>
        <v>60.469000000000001</v>
      </c>
      <c r="BIM10" vm="21216">
        <f ca="1"/>
        <v>59.536000000000001</v>
      </c>
      <c r="BIN10" vm="21217">
        <f ca="1"/>
        <v>59.802999999999997</v>
      </c>
      <c r="BIO10" vm="16233">
        <f ca="1"/>
        <v>59</v>
      </c>
      <c r="BIP10" vm="21218">
        <f ca="1"/>
        <v>59.65</v>
      </c>
      <c r="BIQ10" vm="15291">
        <f ca="1"/>
        <v>59.5</v>
      </c>
      <c r="BIR10" vm="21219">
        <f ca="1"/>
        <v>60.031999999999996</v>
      </c>
      <c r="BIS10" vm="9585">
        <f ca="1"/>
        <v>60.1</v>
      </c>
      <c r="BIT10" vm="21220">
        <f ca="1"/>
        <v>58.643000000000001</v>
      </c>
      <c r="BIU10" vm="21221">
        <f ca="1"/>
        <v>57.427999999999997</v>
      </c>
      <c r="BIV10" vm="21222">
        <f ca="1"/>
        <v>57.427</v>
      </c>
      <c r="BIW10" vm="21223">
        <f ca="1"/>
        <v>56.5</v>
      </c>
      <c r="BIX10" vm="21224">
        <f ca="1"/>
        <v>56.539000000000001</v>
      </c>
      <c r="BIY10" vm="21225">
        <f ca="1"/>
        <v>56.84</v>
      </c>
      <c r="BIZ10" vm="21226">
        <f ca="1"/>
        <v>56.655999999999999</v>
      </c>
      <c r="BJA10" vm="21227">
        <f ca="1"/>
        <v>55.017000000000003</v>
      </c>
      <c r="BJB10" vm="16241">
        <f ca="1"/>
        <v>54</v>
      </c>
      <c r="BJC10" vm="21228">
        <f ca="1"/>
        <v>55.378999999999998</v>
      </c>
      <c r="BJD10" vm="21229">
        <f ca="1"/>
        <v>56.192</v>
      </c>
      <c r="BJE10" vm="21230">
        <f ca="1"/>
        <v>54.826000000000001</v>
      </c>
      <c r="BJF10" vm="21231">
        <f ca="1"/>
        <v>55.311</v>
      </c>
      <c r="BJG10" vm="21232">
        <f ca="1"/>
        <v>54.622999999999998</v>
      </c>
      <c r="BJH10" vm="21233">
        <f ca="1"/>
        <v>55.698</v>
      </c>
      <c r="BJI10" vm="21234">
        <f ca="1"/>
        <v>55.381999999999998</v>
      </c>
      <c r="BJJ10" vm="21235">
        <f ca="1"/>
        <v>55.933</v>
      </c>
      <c r="BJK10" vm="21236">
        <f ca="1"/>
        <v>57.781999999999996</v>
      </c>
      <c r="BJL10" vm="21237">
        <f ca="1"/>
        <v>59.442999999999998</v>
      </c>
      <c r="BJM10" vm="21238">
        <f ca="1"/>
        <v>60.095999999999997</v>
      </c>
      <c r="BJN10" vm="21239">
        <f ca="1"/>
        <v>61.341000000000001</v>
      </c>
      <c r="BJO10" vm="21240">
        <f ca="1"/>
        <v>61.262999999999998</v>
      </c>
      <c r="BJP10" vm="21241">
        <f ca="1"/>
        <v>62.079000000000001</v>
      </c>
      <c r="BJQ10" vm="21242">
        <f ca="1"/>
        <v>62.1</v>
      </c>
      <c r="BJR10" vm="21243">
        <f ca="1"/>
        <v>62.115000000000002</v>
      </c>
      <c r="BJS10" vm="21244">
        <f ca="1"/>
        <v>62.774000000000001</v>
      </c>
      <c r="BJT10" vm="21245">
        <f ca="1"/>
        <v>60.576000000000001</v>
      </c>
      <c r="BJU10" vm="21246">
        <f ca="1"/>
        <v>59.468000000000004</v>
      </c>
      <c r="BJV10" vm="21247">
        <f ca="1"/>
        <v>59.427999999999997</v>
      </c>
      <c r="BJW10" vm="21248">
        <f ca="1"/>
        <v>60.456000000000003</v>
      </c>
      <c r="BJX10" vm="21249">
        <f ca="1"/>
        <v>58.145000000000003</v>
      </c>
      <c r="BJY10" vm="21250">
        <f ca="1"/>
        <v>58.067999999999998</v>
      </c>
      <c r="BJZ10" vm="21251">
        <f ca="1"/>
        <v>59.744</v>
      </c>
      <c r="BKA10" vm="16053">
        <f ca="1"/>
        <v>59.595999999999997</v>
      </c>
      <c r="BKB10" vm="21252">
        <f ca="1"/>
        <v>58.906999999999996</v>
      </c>
      <c r="BKC10" vm="21253">
        <f ca="1"/>
        <v>58.948</v>
      </c>
      <c r="BKD10" vm="21254">
        <f ca="1"/>
        <v>59.207999999999998</v>
      </c>
      <c r="BKE10" vm="21255">
        <f ca="1"/>
        <v>58.999000000000002</v>
      </c>
      <c r="BKF10" vm="21256">
        <f ca="1"/>
        <v>60.082000000000001</v>
      </c>
      <c r="BKG10" vm="21257">
        <f ca="1"/>
        <v>59.737000000000002</v>
      </c>
      <c r="BKH10" vm="21258">
        <f ca="1"/>
        <v>60.389000000000003</v>
      </c>
      <c r="BKI10" vm="21259">
        <f ca="1"/>
        <v>60.17</v>
      </c>
      <c r="BKJ10" vm="21260">
        <f ca="1"/>
        <v>59.716999999999999</v>
      </c>
      <c r="BKK10" vm="21261">
        <f ca="1"/>
        <v>59.396999999999998</v>
      </c>
      <c r="BKL10" vm="21262">
        <f ca="1"/>
        <v>58.506</v>
      </c>
      <c r="BKM10" vm="21263">
        <f ca="1"/>
        <v>57.247</v>
      </c>
      <c r="BKN10" vm="21264">
        <f ca="1"/>
        <v>58.674999999999997</v>
      </c>
      <c r="BKO10" vm="21265">
        <f ca="1"/>
        <v>58.244</v>
      </c>
      <c r="BKP10" vm="21266">
        <f ca="1"/>
        <v>57.981999999999999</v>
      </c>
      <c r="BKQ10" vm="21267">
        <f ca="1"/>
        <v>57.402999999999999</v>
      </c>
      <c r="BKR10" vm="21268">
        <f ca="1"/>
        <v>57.767000000000003</v>
      </c>
      <c r="BKS10" vm="21269">
        <f ca="1"/>
        <v>56.32</v>
      </c>
      <c r="BKT10" vm="21270">
        <f ca="1"/>
        <v>56.154000000000003</v>
      </c>
      <c r="BKU10" vm="21271">
        <f ca="1"/>
        <v>55.325000000000003</v>
      </c>
      <c r="BKV10" vm="21272">
        <f ca="1"/>
        <v>54.999000000000002</v>
      </c>
      <c r="BKW10" vm="21223">
        <f ca="1"/>
        <v>56.5</v>
      </c>
      <c r="BKX10" vm="21273">
        <f ca="1"/>
        <v>56.887999999999998</v>
      </c>
      <c r="BKY10" vm="21274">
        <f ca="1"/>
        <v>57.731999999999999</v>
      </c>
      <c r="BKZ10" vm="21275">
        <f ca="1"/>
        <v>57.612000000000002</v>
      </c>
      <c r="BLA10" vm="21276">
        <f ca="1"/>
        <v>57.588999999999999</v>
      </c>
      <c r="BLB10" vm="21277">
        <f ca="1"/>
        <v>56.786999999999999</v>
      </c>
      <c r="BLC10" vm="21278">
        <f ca="1"/>
        <v>53.3</v>
      </c>
      <c r="BLD10" vm="21279">
        <f ca="1"/>
        <v>54.56</v>
      </c>
      <c r="BLE10" vm="21280">
        <f ca="1"/>
        <v>54.646999999999998</v>
      </c>
      <c r="BLF10" vm="21281">
        <f ca="1"/>
        <v>52.167999999999999</v>
      </c>
      <c r="BLG10" vm="21282">
        <f ca="1"/>
        <v>52.332000000000001</v>
      </c>
      <c r="BLH10" vm="21283">
        <f ca="1"/>
        <v>53.247999999999998</v>
      </c>
      <c r="BLI10" vm="21284">
        <f ca="1"/>
        <v>53.481000000000002</v>
      </c>
      <c r="BLJ10" vm="21285">
        <f ca="1"/>
        <v>53.704999999999998</v>
      </c>
      <c r="BLK10" vm="21278">
        <f ca="1"/>
        <v>53.3</v>
      </c>
      <c r="BLL10" vm="21286">
        <f ca="1"/>
        <v>53.448999999999998</v>
      </c>
      <c r="BLM10" vm="21287">
        <f ca="1"/>
        <v>53.829000000000001</v>
      </c>
      <c r="BLN10" vm="21288">
        <f ca="1"/>
        <v>55.375</v>
      </c>
      <c r="BLO10" vm="21289">
        <f ca="1"/>
        <v>54.046999999999997</v>
      </c>
      <c r="BLP10" vm="21290">
        <f ca="1"/>
        <v>54.442999999999998</v>
      </c>
      <c r="BLQ10" vm="21291">
        <f ca="1"/>
        <v>55.338999999999999</v>
      </c>
      <c r="BLR10" vm="21292">
        <f ca="1"/>
        <v>53.19</v>
      </c>
      <c r="BLS10" vm="21293">
        <f ca="1"/>
        <v>53.624000000000002</v>
      </c>
      <c r="BLT10" vm="16104">
        <f ca="1"/>
        <v>52.6</v>
      </c>
      <c r="BLU10" vm="21294">
        <f ca="1"/>
        <v>52.918999999999997</v>
      </c>
      <c r="BLV10" vm="21295">
        <f ca="1"/>
        <v>53.694000000000003</v>
      </c>
      <c r="BLW10" vm="21296">
        <f ca="1"/>
        <v>55.86</v>
      </c>
      <c r="BLX10" vm="21297">
        <f ca="1"/>
        <v>51.604999999999997</v>
      </c>
      <c r="BLY10" vm="21298">
        <f ca="1"/>
        <v>47.366</v>
      </c>
      <c r="BLZ10" vm="21299">
        <f ca="1"/>
        <v>45.180999999999997</v>
      </c>
      <c r="BMA10" vm="21300">
        <f ca="1"/>
        <v>46.329000000000001</v>
      </c>
      <c r="BMB10" vm="21301">
        <f ca="1"/>
        <v>46.087000000000003</v>
      </c>
      <c r="BMC10" vm="21302">
        <f ca="1"/>
        <v>47.67</v>
      </c>
      <c r="BMD10" vm="21303">
        <f ca="1"/>
        <v>49.848999999999997</v>
      </c>
      <c r="BME10" vm="16269">
        <f ca="1"/>
        <v>49.63</v>
      </c>
      <c r="BMF10" vm="21304">
        <f ca="1"/>
        <v>48.545000000000002</v>
      </c>
      <c r="BMG10" vm="15981">
        <f ca="1"/>
        <v>47.82</v>
      </c>
      <c r="BMH10" vm="21305">
        <f ca="1"/>
        <v>48.470999999999997</v>
      </c>
      <c r="BMI10" vm="16268">
        <f ca="1"/>
        <v>49.07</v>
      </c>
      <c r="BMJ10" vm="21306">
        <f ca="1"/>
        <v>48.71</v>
      </c>
      <c r="BMK10" vm="21307">
        <f ca="1"/>
        <v>48.459000000000003</v>
      </c>
      <c r="BML10" vm="21308">
        <f ca="1"/>
        <v>52.29</v>
      </c>
      <c r="BMM10" vm="21309">
        <f ca="1"/>
        <v>50.308</v>
      </c>
      <c r="BMN10" vm="21310">
        <f ca="1"/>
        <v>49.57</v>
      </c>
      <c r="BMO10" vm="21311">
        <f ca="1"/>
        <v>49.622</v>
      </c>
      <c r="BMP10" vm="21312">
        <f ca="1"/>
        <v>50.744</v>
      </c>
      <c r="BMQ10" vm="21313">
        <f ca="1"/>
        <v>51.472000000000001</v>
      </c>
      <c r="BMR10" vm="21314">
        <f ca="1"/>
        <v>51.844000000000001</v>
      </c>
      <c r="BMS10" vm="16363">
        <f ca="1"/>
        <v>50.65</v>
      </c>
      <c r="BMT10" vm="21315">
        <f ca="1"/>
        <v>49.837000000000003</v>
      </c>
      <c r="BMU10" vm="21316">
        <f ca="1"/>
        <v>50.462000000000003</v>
      </c>
      <c r="BMV10" vm="21317">
        <f ca="1"/>
        <v>49.061999999999998</v>
      </c>
      <c r="BMW10" vm="21318">
        <f ca="1"/>
        <v>47.497999999999998</v>
      </c>
      <c r="BMX10" vm="21319">
        <f ca="1"/>
        <v>48.451999999999998</v>
      </c>
      <c r="BMY10" vm="21320">
        <f ca="1"/>
        <v>48.536999999999999</v>
      </c>
      <c r="BMZ10" vm="21321">
        <f ca="1"/>
        <v>47.966999999999999</v>
      </c>
      <c r="BNA10" vm="21322">
        <f ca="1"/>
        <v>50.131</v>
      </c>
      <c r="BNB10" vm="21323">
        <f ca="1"/>
        <v>48.033000000000001</v>
      </c>
      <c r="BNC10" vm="21324">
        <f ca="1"/>
        <v>47.892000000000003</v>
      </c>
      <c r="BND10" vm="21325">
        <f ca="1"/>
        <v>49.424999999999997</v>
      </c>
      <c r="BNE10" vm="21326">
        <f ca="1"/>
        <v>51.052999999999997</v>
      </c>
      <c r="BNF10" vm="21327">
        <f ca="1"/>
        <v>50.537999999999997</v>
      </c>
      <c r="BNG10" vm="21328">
        <f ca="1"/>
        <v>50.923000000000002</v>
      </c>
      <c r="BNH10" vm="21329">
        <f ca="1"/>
        <v>51.113</v>
      </c>
      <c r="BNI10" vm="21330">
        <f ca="1"/>
        <v>49.71</v>
      </c>
      <c r="BNJ10" vm="21331">
        <f ca="1"/>
        <v>49.54</v>
      </c>
      <c r="BNK10" vm="21332">
        <f ca="1"/>
        <v>49.058</v>
      </c>
      <c r="BNL10" vm="21333">
        <f ca="1"/>
        <v>53.43</v>
      </c>
      <c r="BNM10" vm="21334">
        <f ca="1"/>
        <v>53.49</v>
      </c>
      <c r="BNN10" vm="21335">
        <f ca="1"/>
        <v>52.991999999999997</v>
      </c>
      <c r="BNO10" vm="15242">
        <f ca="1"/>
        <v>52.954999999999998</v>
      </c>
      <c r="BNP10" vm="21336">
        <f ca="1"/>
        <v>54.478000000000002</v>
      </c>
      <c r="BNQ10" vm="21337">
        <f ca="1"/>
        <v>56.473999999999997</v>
      </c>
      <c r="BNR10" vm="21338">
        <f ca="1"/>
        <v>57.173999999999999</v>
      </c>
      <c r="BNS10" vm="21339">
        <f ca="1"/>
        <v>55.828000000000003</v>
      </c>
      <c r="BNT10" vm="15621">
        <f ca="1"/>
        <v>55.506</v>
      </c>
      <c r="BNU10" vm="21340">
        <f ca="1"/>
        <v>54.213000000000001</v>
      </c>
      <c r="BNV10" vm="16249">
        <f ca="1"/>
        <v>56.31</v>
      </c>
      <c r="BNW10" vm="21341">
        <f ca="1"/>
        <v>54.625999999999998</v>
      </c>
      <c r="BNX10" vm="21342">
        <f ca="1"/>
        <v>54.164999999999999</v>
      </c>
      <c r="BNY10" vm="21343">
        <f ca="1"/>
        <v>54.588999999999999</v>
      </c>
      <c r="BNZ10" vm="16402">
        <f ca="1"/>
        <v>55.35</v>
      </c>
      <c r="BOA10" vm="21233">
        <f ca="1"/>
        <v>55.698</v>
      </c>
      <c r="BOB10" vm="21344">
        <f ca="1"/>
        <v>57.406999999999996</v>
      </c>
      <c r="BOC10" vm="21345">
        <f ca="1"/>
        <v>57.177</v>
      </c>
      <c r="BOD10" vm="21346">
        <f ca="1"/>
        <v>56.750999999999998</v>
      </c>
      <c r="BOE10" vm="21347">
        <f ca="1"/>
        <v>55.750999999999998</v>
      </c>
      <c r="BOF10" vm="21348">
        <f ca="1"/>
        <v>55.920999999999999</v>
      </c>
      <c r="BOG10" vm="21349">
        <f ca="1"/>
        <v>55.058999999999997</v>
      </c>
      <c r="BOH10" vm="21350">
        <f ca="1"/>
        <v>53.862000000000002</v>
      </c>
      <c r="BOI10" vm="21351">
        <f ca="1"/>
        <v>54.777999999999999</v>
      </c>
      <c r="BOJ10" vm="21352">
        <f ca="1"/>
        <v>56.563000000000002</v>
      </c>
      <c r="BOK10" vm="21353">
        <f ca="1"/>
        <v>56.786000000000001</v>
      </c>
      <c r="BOL10" vm="21354">
        <f ca="1"/>
        <v>55.677</v>
      </c>
      <c r="BOM10" vm="21355">
        <f ca="1"/>
        <v>55.844999999999999</v>
      </c>
      <c r="BON10" vm="21356">
        <f ca="1"/>
        <v>53.398000000000003</v>
      </c>
      <c r="BOO10" vm="21357">
        <f ca="1"/>
        <v>56.570999999999998</v>
      </c>
      <c r="BOP10" vm="21358">
        <f ca="1"/>
        <v>56.685000000000002</v>
      </c>
      <c r="BOQ10" vm="21359">
        <f ca="1"/>
        <v>56.567</v>
      </c>
      <c r="BOR10" vm="21360">
        <f ca="1"/>
        <v>56.902000000000001</v>
      </c>
      <c r="BOS10" vm="21361">
        <f ca="1"/>
        <v>57.936</v>
      </c>
      <c r="BOT10" vm="15761">
        <f ca="1"/>
        <v>57.738</v>
      </c>
      <c r="BOU10" vm="21362">
        <f ca="1"/>
        <v>57.308</v>
      </c>
      <c r="BOV10" vm="21363">
        <f ca="1"/>
        <v>53.417999999999999</v>
      </c>
      <c r="BOW10" vm="21364">
        <f ca="1"/>
        <v>54.35</v>
      </c>
      <c r="BOX10" vm="21365">
        <f ca="1"/>
        <v>53.170999999999999</v>
      </c>
      <c r="BOY10" vm="21366">
        <f ca="1"/>
        <v>53.152000000000001</v>
      </c>
      <c r="BOZ10" vm="21367">
        <f ca="1"/>
        <v>51.576999999999998</v>
      </c>
      <c r="BPA10" vm="21368">
        <f ca="1"/>
        <v>52.228999999999999</v>
      </c>
      <c r="BPB10" vm="21369">
        <f ca="1"/>
        <v>52.103999999999999</v>
      </c>
      <c r="BPC10" vm="21370">
        <f ca="1"/>
        <v>51.433</v>
      </c>
      <c r="BPD10" vm="21371">
        <f ca="1"/>
        <v>51.679000000000002</v>
      </c>
      <c r="BPE10" vm="21372">
        <f ca="1"/>
        <v>52.731000000000002</v>
      </c>
      <c r="BPF10" vm="21373">
        <f ca="1"/>
        <v>51.438000000000002</v>
      </c>
      <c r="BPG10" vm="21374">
        <f ca="1"/>
        <v>50.875</v>
      </c>
      <c r="BPH10" vm="21375">
        <f ca="1"/>
        <v>51.177</v>
      </c>
      <c r="BPI10" vm="21376">
        <f ca="1"/>
        <v>51.069000000000003</v>
      </c>
      <c r="BPJ10" vm="21377">
        <f ca="1"/>
        <v>51.662999999999997</v>
      </c>
      <c r="BPK10" vm="21378">
        <f ca="1"/>
        <v>51.533000000000001</v>
      </c>
      <c r="BPL10" vm="21379">
        <f ca="1"/>
        <v>52.485999999999997</v>
      </c>
      <c r="BPM10" vm="21380">
        <f ca="1"/>
        <v>50.268000000000001</v>
      </c>
      <c r="BPN10" vm="21380">
        <f ca="1"/>
        <v>50.268000000000001</v>
      </c>
      <c r="BPO10" vm="21381">
        <f ca="1"/>
        <v>49.442999999999998</v>
      </c>
      <c r="BPP10" vm="21382">
        <f ca="1"/>
        <v>46.978999999999999</v>
      </c>
      <c r="BPQ10" vm="21383">
        <f ca="1"/>
        <v>46.869</v>
      </c>
      <c r="BPR10" vm="21384">
        <f ca="1"/>
        <v>45.923000000000002</v>
      </c>
      <c r="BPS10" vm="21385">
        <f ca="1"/>
        <v>46.823</v>
      </c>
      <c r="BPT10" vm="21386">
        <f ca="1"/>
        <v>47.917999999999999</v>
      </c>
      <c r="BPU10" vm="21387">
        <f ca="1"/>
        <v>46.293999999999997</v>
      </c>
      <c r="BPV10" vm="21388">
        <f ca="1"/>
        <v>44.814</v>
      </c>
      <c r="BPW10" vm="21389">
        <f ca="1"/>
        <v>45.828000000000003</v>
      </c>
      <c r="BPX10" vm="21390">
        <f ca="1"/>
        <v>45.683</v>
      </c>
      <c r="BPY10" vm="21391">
        <f ca="1"/>
        <v>44.189</v>
      </c>
      <c r="BPZ10" vm="16321">
        <f ca="1"/>
        <v>47.055</v>
      </c>
      <c r="BQA10" vm="21392">
        <f ca="1"/>
        <v>47.47</v>
      </c>
      <c r="BQB10" vm="21393">
        <f ca="1"/>
        <v>47.433</v>
      </c>
      <c r="BQC10" vm="21394">
        <f ca="1"/>
        <v>47.459000000000003</v>
      </c>
      <c r="BQD10" vm="21395">
        <f ca="1"/>
        <v>46.723999999999997</v>
      </c>
      <c r="BQE10" vm="21396">
        <f ca="1"/>
        <v>47.158999999999999</v>
      </c>
      <c r="BQF10" vm="21397">
        <f ca="1"/>
        <v>48.216999999999999</v>
      </c>
      <c r="BQG10" vm="21398">
        <f ca="1"/>
        <v>49.52</v>
      </c>
      <c r="BQH10" vm="21399">
        <f ca="1"/>
        <v>48.494999999999997</v>
      </c>
      <c r="BQI10" vm="21400">
        <f ca="1"/>
        <v>46.17</v>
      </c>
      <c r="BQJ10" vm="21401">
        <f ca="1"/>
        <v>46.561</v>
      </c>
      <c r="BQK10" vm="9449">
        <f ca="1"/>
        <v>46.27</v>
      </c>
      <c r="BQL10" vm="21402">
        <f ca="1"/>
        <v>44.05</v>
      </c>
      <c r="BQM10" vm="21403">
        <f ca="1"/>
        <v>43.506999999999998</v>
      </c>
      <c r="BQN10" vm="21404">
        <f ca="1"/>
        <v>43.575000000000003</v>
      </c>
      <c r="BQO10" vm="21405">
        <f ca="1"/>
        <v>43.098999999999997</v>
      </c>
      <c r="BQP10" vm="21406">
        <f ca="1"/>
        <v>43.103000000000002</v>
      </c>
      <c r="BQQ10" vm="21407">
        <f ca="1"/>
        <v>44.639000000000003</v>
      </c>
      <c r="BQR10" vm="21408">
        <f ca="1"/>
        <v>46.914000000000001</v>
      </c>
      <c r="BQS10" vm="21409">
        <f ca="1"/>
        <v>45.758000000000003</v>
      </c>
      <c r="BQT10" vm="16039">
        <f ca="1"/>
        <v>47.256999999999998</v>
      </c>
      <c r="BQU10" vm="21410">
        <f ca="1"/>
        <v>46.838999999999999</v>
      </c>
      <c r="BQV10" vm="21411">
        <f ca="1"/>
        <v>46.997</v>
      </c>
      <c r="BQW10" vm="21412">
        <f ca="1"/>
        <v>46.823999999999998</v>
      </c>
      <c r="BQX10" vm="21413">
        <f ca="1"/>
        <v>46.576000000000001</v>
      </c>
      <c r="BQY10" vm="21414">
        <f ca="1"/>
        <v>46.692999999999998</v>
      </c>
      <c r="BQZ10" vm="21415">
        <f ca="1"/>
        <v>47.906999999999996</v>
      </c>
      <c r="BRA10" vm="9538">
        <f ca="1"/>
        <v>48.48</v>
      </c>
      <c r="BRB10" vm="21416">
        <f ca="1"/>
        <v>48.648000000000003</v>
      </c>
      <c r="BRC10" vm="21417">
        <f ca="1"/>
        <v>50.423999999999999</v>
      </c>
      <c r="BRD10" vm="21418">
        <f ca="1"/>
        <v>50.959000000000003</v>
      </c>
      <c r="BRE10" vm="21419">
        <f ca="1"/>
        <v>50.552999999999997</v>
      </c>
      <c r="BRF10" vm="21420">
        <f ca="1"/>
        <v>50.607999999999997</v>
      </c>
      <c r="BRG10" vm="21421">
        <f ca="1"/>
        <v>50.932000000000002</v>
      </c>
      <c r="BRH10" vm="21422">
        <f ca="1"/>
        <v>50.415999999999997</v>
      </c>
      <c r="BRI10" vm="21423">
        <f ca="1"/>
        <v>49.107999999999997</v>
      </c>
      <c r="BRJ10" vm="21424">
        <f ca="1"/>
        <v>49.606000000000002</v>
      </c>
      <c r="BRK10" vm="21425">
        <f ca="1"/>
        <v>50.280999999999999</v>
      </c>
      <c r="BRL10" vm="21426">
        <f ca="1"/>
        <v>49.884</v>
      </c>
      <c r="BRM10" vm="16016">
        <f ca="1"/>
        <v>50.518000000000001</v>
      </c>
      <c r="BRN10" vm="21427">
        <f ca="1"/>
        <v>50.622</v>
      </c>
      <c r="BRO10" vm="21428">
        <f ca="1"/>
        <v>51.128999999999998</v>
      </c>
      <c r="BRP10" vm="21429">
        <f ca="1"/>
        <v>52.152000000000001</v>
      </c>
      <c r="BRQ10" vm="21430">
        <f ca="1"/>
        <v>52.182000000000002</v>
      </c>
      <c r="BRR10" vm="21431">
        <f ca="1"/>
        <v>52.11</v>
      </c>
      <c r="BRS10" vm="21432">
        <f ca="1"/>
        <v>51.988999999999997</v>
      </c>
      <c r="BRT10" vm="21433">
        <f ca="1"/>
        <v>52.116</v>
      </c>
      <c r="BRU10" vm="21434">
        <f ca="1"/>
        <v>51.975999999999999</v>
      </c>
      <c r="BRV10" vm="21435">
        <f ca="1"/>
        <v>52.030999999999999</v>
      </c>
      <c r="BRW10" vm="21436">
        <f ca="1"/>
        <v>51.779000000000003</v>
      </c>
      <c r="BRX10" vm="21437">
        <f ca="1"/>
        <v>51.734000000000002</v>
      </c>
      <c r="BRY10" vm="21438">
        <f ca="1"/>
        <v>51.302999999999997</v>
      </c>
      <c r="BRZ10" vm="21439">
        <f ca="1"/>
        <v>51.573999999999998</v>
      </c>
      <c r="BSA10" vm="16121">
        <f ca="1"/>
        <v>51.7</v>
      </c>
      <c r="BSB10" vm="21440">
        <f ca="1"/>
        <v>51.241</v>
      </c>
      <c r="BSC10" vm="21441">
        <f ca="1"/>
        <v>51.44</v>
      </c>
      <c r="BSD10" vm="21442">
        <f ca="1"/>
        <v>51.323999999999998</v>
      </c>
      <c r="BSE10" vm="16122">
        <f ca="1"/>
        <v>51.81</v>
      </c>
      <c r="BSF10" vm="21443">
        <f ca="1"/>
        <v>52.951000000000001</v>
      </c>
      <c r="BSG10" vm="21444">
        <f ca="1"/>
        <v>52.704000000000001</v>
      </c>
      <c r="BSH10" vm="21445">
        <f ca="1"/>
        <v>51.529000000000003</v>
      </c>
      <c r="BSI10" vm="21446">
        <f ca="1"/>
        <v>51.801000000000002</v>
      </c>
      <c r="BSJ10" vm="21447">
        <f ca="1"/>
        <v>50.996000000000002</v>
      </c>
      <c r="BSK10" vm="21448">
        <f ca="1"/>
        <v>52.411999999999999</v>
      </c>
      <c r="BSL10" vm="21449">
        <f ca="1"/>
        <v>52.036000000000001</v>
      </c>
      <c r="BSM10" vm="21450">
        <f ca="1"/>
        <v>51.826000000000001</v>
      </c>
      <c r="BSN10" vm="21451">
        <f ca="1"/>
        <v>51.753999999999998</v>
      </c>
      <c r="BSO10" vm="21452">
        <f ca="1"/>
        <v>51.314999999999998</v>
      </c>
      <c r="BSP10" vm="21453">
        <f ca="1"/>
        <v>52.143999999999998</v>
      </c>
      <c r="BSQ10" vm="21454">
        <f ca="1"/>
        <v>50.093000000000004</v>
      </c>
      <c r="BSR10" vm="21455">
        <f ca="1"/>
        <v>49</v>
      </c>
      <c r="BSS10" vm="21456">
        <f ca="1"/>
        <v>49.255000000000003</v>
      </c>
      <c r="BST10" vm="21457">
        <f ca="1"/>
        <v>48.826999999999998</v>
      </c>
      <c r="BSU10" vm="21416">
        <f ca="1"/>
        <v>48.648000000000003</v>
      </c>
      <c r="BSV10" vm="21458">
        <f ca="1"/>
        <v>48.697000000000003</v>
      </c>
      <c r="BSW10" vm="21459">
        <f ca="1"/>
        <v>48.622</v>
      </c>
      <c r="BSX10" vm="21460">
        <f ca="1"/>
        <v>48.533999999999999</v>
      </c>
      <c r="BSY10" vm="21461">
        <f ca="1"/>
        <v>49.08</v>
      </c>
      <c r="BSZ10" vm="21462">
        <f ca="1"/>
        <v>48.853000000000002</v>
      </c>
      <c r="BTA10" vm="21463">
        <f ca="1"/>
        <v>48.006999999999998</v>
      </c>
      <c r="BTB10" vm="21464">
        <f ca="1"/>
        <v>48.939</v>
      </c>
      <c r="BTC10" vm="21465">
        <f ca="1"/>
        <v>48.058</v>
      </c>
      <c r="BTD10" vm="21466">
        <f ca="1"/>
        <v>49.582000000000001</v>
      </c>
      <c r="BTE10" vm="21467">
        <f ca="1"/>
        <v>49.808999999999997</v>
      </c>
      <c r="BTF10" vm="21468">
        <f ca="1"/>
        <v>50.262999999999998</v>
      </c>
      <c r="BTG10" vm="21469">
        <f ca="1"/>
        <v>50.451999999999998</v>
      </c>
      <c r="BTH10" vm="21470">
        <f ca="1"/>
        <v>51.9</v>
      </c>
      <c r="BTI10" vm="21471">
        <f ca="1"/>
        <v>51.957999999999998</v>
      </c>
      <c r="BTJ10" vm="21472">
        <f ca="1"/>
        <v>52.036999999999999</v>
      </c>
      <c r="BTK10" vm="21473">
        <f ca="1"/>
        <v>52.658999999999999</v>
      </c>
      <c r="BTL10" vm="21474">
        <f ca="1"/>
        <v>52.561</v>
      </c>
      <c r="BTM10" vm="21475">
        <f ca="1"/>
        <v>52.451999999999998</v>
      </c>
      <c r="BTN10" vm="21476">
        <f ca="1"/>
        <v>52.128999999999998</v>
      </c>
      <c r="BTO10" vm="21477">
        <f ca="1"/>
        <v>50.948999999999998</v>
      </c>
      <c r="BTP10" vm="21428">
        <f ca="1"/>
        <v>51.128999999999998</v>
      </c>
      <c r="BTQ10" vm="21478">
        <f ca="1"/>
        <v>50.212000000000003</v>
      </c>
      <c r="BTR10" vm="21479">
        <f ca="1"/>
        <v>50.472000000000001</v>
      </c>
      <c r="BTS10" vm="15185">
        <f ca="1"/>
        <v>50.529000000000003</v>
      </c>
      <c r="BTT10" vm="21480">
        <f ca="1"/>
        <v>50.768999999999998</v>
      </c>
      <c r="BTU10" vm="21481">
        <f ca="1"/>
        <v>50.256</v>
      </c>
      <c r="BTV10" vm="21482">
        <f ca="1"/>
        <v>50.344999999999999</v>
      </c>
      <c r="BTW10" vm="21483">
        <f ca="1"/>
        <v>50.783000000000001</v>
      </c>
      <c r="BTX10" vm="21484">
        <f ca="1"/>
        <v>50.101999999999997</v>
      </c>
      <c r="BTY10" vm="21485">
        <f ca="1"/>
        <v>49.462000000000003</v>
      </c>
      <c r="BTZ10" vm="21486">
        <f ca="1"/>
        <v>49.786999999999999</v>
      </c>
      <c r="BUA10" vm="21487">
        <f ca="1"/>
        <v>50.213000000000001</v>
      </c>
      <c r="BUB10" vm="21488">
        <f ca="1"/>
        <v>50.639000000000003</v>
      </c>
      <c r="BUC10" vm="21489">
        <f ca="1"/>
        <v>50.293999999999997</v>
      </c>
      <c r="BUD10" vm="21322">
        <f ca="1"/>
        <v>50.131</v>
      </c>
      <c r="BUE10" vm="21490">
        <f ca="1"/>
        <v>49.768000000000001</v>
      </c>
      <c r="BUF10" vm="21491">
        <f ca="1"/>
        <v>47.856999999999999</v>
      </c>
      <c r="BUG10" vm="21492">
        <f ca="1"/>
        <v>49.116999999999997</v>
      </c>
      <c r="BUH10" vm="21493">
        <f ca="1"/>
        <v>49.948999999999998</v>
      </c>
      <c r="BUI10" vm="21494">
        <f ca="1"/>
        <v>50.972999999999999</v>
      </c>
      <c r="BUJ10" vm="21495">
        <f ca="1"/>
        <v>50.902999999999999</v>
      </c>
      <c r="BUK10" vm="21496">
        <f ca="1"/>
        <v>50.713000000000001</v>
      </c>
      <c r="BUL10" vm="21497">
        <f ca="1"/>
        <v>49.390999999999998</v>
      </c>
      <c r="BUM10" vm="21498">
        <f ca="1"/>
        <v>48.98</v>
      </c>
      <c r="BUN10" vm="21499">
        <f ca="1"/>
        <v>50.3</v>
      </c>
      <c r="BUO10" vm="21500">
        <f ca="1"/>
        <v>52.414999999999999</v>
      </c>
      <c r="BUP10" vm="21501">
        <f ca="1"/>
        <v>53.002000000000002</v>
      </c>
      <c r="BUQ10" vm="21502">
        <f ca="1"/>
        <v>53.116</v>
      </c>
      <c r="BUR10" vm="21503">
        <f ca="1"/>
        <v>53.686</v>
      </c>
      <c r="BUS10" vm="21504">
        <f ca="1"/>
        <v>54.243000000000002</v>
      </c>
      <c r="BUT10" vm="21505">
        <f ca="1"/>
        <v>54.398000000000003</v>
      </c>
      <c r="BUU10" vm="21506">
        <f ca="1"/>
        <v>54.401000000000003</v>
      </c>
      <c r="BUV10" vm="21507">
        <f ca="1"/>
        <v>54.594999999999999</v>
      </c>
      <c r="BUW10" vm="21508">
        <f ca="1"/>
        <v>54.927</v>
      </c>
      <c r="BUX10" vm="21509">
        <f ca="1"/>
        <v>54.283999999999999</v>
      </c>
      <c r="BUY10" vm="21510">
        <f ca="1"/>
        <v>54.887999999999998</v>
      </c>
      <c r="BUZ10" vm="21511">
        <f ca="1"/>
        <v>56.4</v>
      </c>
      <c r="BVA10" vm="21512">
        <f ca="1"/>
        <v>61.350999999999999</v>
      </c>
      <c r="BVB10" vm="21513">
        <f ca="1"/>
        <v>57.231999999999999</v>
      </c>
      <c r="BVC10" vm="21514">
        <f ca="1"/>
        <v>56.908000000000001</v>
      </c>
      <c r="BVD10" vm="21515">
        <f ca="1"/>
        <v>57.398000000000003</v>
      </c>
      <c r="BVE10" vm="15745">
        <f ca="1"/>
        <v>57.255000000000003</v>
      </c>
      <c r="BVF10" vm="21516">
        <f ca="1"/>
        <v>55.601999999999997</v>
      </c>
      <c r="BVG10" vm="21517">
        <f ca="1"/>
        <v>56.548999999999999</v>
      </c>
      <c r="BVH10" vm="21518">
        <f ca="1"/>
        <v>56.398000000000003</v>
      </c>
      <c r="BVI10" vm="21519">
        <f ca="1"/>
        <v>57.36</v>
      </c>
      <c r="BVJ10" vm="21520">
        <f ca="1"/>
        <v>57.203000000000003</v>
      </c>
      <c r="BVK10" vm="15756">
        <f ca="1"/>
        <v>56.85</v>
      </c>
      <c r="BVL10" vm="21521">
        <f ca="1"/>
        <v>57.128</v>
      </c>
      <c r="BVM10" vm="21522">
        <f ca="1"/>
        <v>57.45</v>
      </c>
      <c r="BVN10" vm="21523">
        <f ca="1"/>
        <v>57.564999999999998</v>
      </c>
      <c r="BVO10" vm="21524">
        <f ca="1"/>
        <v>57.603999999999999</v>
      </c>
      <c r="BVP10" vm="21525">
        <f ca="1"/>
        <v>57.581000000000003</v>
      </c>
      <c r="BVQ10" vm="21526">
        <f ca="1"/>
        <v>56.698</v>
      </c>
      <c r="BVR10" vm="21527">
        <f ca="1"/>
        <v>56.566000000000003</v>
      </c>
      <c r="BVS10" vm="21528">
        <f ca="1"/>
        <v>56.625999999999998</v>
      </c>
      <c r="BVT10" vm="21529">
        <f ca="1"/>
        <v>56.887</v>
      </c>
      <c r="BVU10" vm="21530">
        <f ca="1"/>
        <v>56.051000000000002</v>
      </c>
      <c r="BVV10" vm="21531">
        <f ca="1"/>
        <v>55.54</v>
      </c>
      <c r="BVW10" vm="21532">
        <f ca="1"/>
        <v>55.939</v>
      </c>
      <c r="BVX10" vm="21533">
        <f ca="1"/>
        <v>56.085999999999999</v>
      </c>
      <c r="BVY10" vm="21534">
        <f ca="1"/>
        <v>56.218000000000004</v>
      </c>
      <c r="BVZ10" vm="21535">
        <f ca="1"/>
        <v>55.825000000000003</v>
      </c>
      <c r="BWA10" vm="21536">
        <f ca="1"/>
        <v>56.084000000000003</v>
      </c>
      <c r="BWB10" vm="21229">
        <f ca="1"/>
        <v>56.192</v>
      </c>
      <c r="BWC10" vm="15957">
        <f ca="1"/>
        <v>56.531999999999996</v>
      </c>
      <c r="BWD10" vm="21537">
        <f ca="1"/>
        <v>56.908999999999999</v>
      </c>
      <c r="BWE10" vm="21538">
        <f ca="1"/>
        <v>55.3</v>
      </c>
      <c r="BWF10" vm="21539">
        <f ca="1"/>
        <v>54.728000000000002</v>
      </c>
      <c r="BWG10" vm="16393">
        <f ca="1"/>
        <v>53.88</v>
      </c>
      <c r="BWH10" vm="21540">
        <f ca="1"/>
        <v>52.554000000000002</v>
      </c>
      <c r="BWI10" vm="21541">
        <f ca="1"/>
        <v>53.753999999999998</v>
      </c>
      <c r="BWJ10" vm="21542">
        <f ca="1"/>
        <v>53.914999999999999</v>
      </c>
      <c r="BWK10" vm="21543">
        <f ca="1"/>
        <v>54.860999999999997</v>
      </c>
      <c r="BWL10" vm="21544">
        <f ca="1"/>
        <v>56.24</v>
      </c>
      <c r="BWM10" vm="9672">
        <f ca="1"/>
        <v>55.75</v>
      </c>
      <c r="BWN10" vm="21545">
        <f ca="1"/>
        <v>55.94</v>
      </c>
      <c r="BWO10" vm="21546">
        <f ca="1"/>
        <v>56.204999999999998</v>
      </c>
      <c r="BWP10" vm="21547">
        <f ca="1"/>
        <v>56.298999999999999</v>
      </c>
      <c r="BWQ10" vm="21548">
        <f ca="1"/>
        <v>56.738999999999997</v>
      </c>
      <c r="BWR10" vm="21549">
        <f ca="1"/>
        <v>55.271000000000001</v>
      </c>
      <c r="BWS10" vm="21550">
        <f ca="1"/>
        <v>55.716999999999999</v>
      </c>
      <c r="BWT10" vm="21551">
        <f ca="1"/>
        <v>56.737000000000002</v>
      </c>
      <c r="BWU10" vm="21552">
        <f ca="1"/>
        <v>56.942999999999998</v>
      </c>
      <c r="BWV10" vm="21553">
        <f ca="1"/>
        <v>56.444000000000003</v>
      </c>
      <c r="BWW10" vm="21554">
        <f ca="1"/>
        <v>57.396000000000001</v>
      </c>
      <c r="BWX10" vm="21555">
        <f ca="1"/>
        <v>57.17</v>
      </c>
      <c r="BWY10" vm="21556">
        <f ca="1"/>
        <v>57.604999999999997</v>
      </c>
      <c r="BWZ10" vm="21557">
        <f ca="1"/>
        <v>57.951999999999998</v>
      </c>
      <c r="BXA10" vm="21558">
        <f ca="1"/>
        <v>57.728999999999999</v>
      </c>
      <c r="BXB10" vm="21358">
        <f ca="1"/>
        <v>56.685000000000002</v>
      </c>
      <c r="BXC10" vm="21559">
        <f ca="1"/>
        <v>56.189</v>
      </c>
      <c r="BXD10" vm="21560">
        <f ca="1"/>
        <v>54.929000000000002</v>
      </c>
      <c r="BXE10" vm="21561">
        <f ca="1"/>
        <v>55.003</v>
      </c>
      <c r="BXF10" vm="15944">
        <f ca="1"/>
        <v>55.905999999999999</v>
      </c>
      <c r="BXG10" vm="21562">
        <f ca="1"/>
        <v>56.832000000000001</v>
      </c>
      <c r="BXH10" vm="21563">
        <f ca="1"/>
        <v>56.045999999999999</v>
      </c>
      <c r="BXI10" vm="21564">
        <f ca="1"/>
        <v>56.521000000000001</v>
      </c>
      <c r="BXJ10" vm="21565">
        <f ca="1"/>
        <v>57.89</v>
      </c>
      <c r="BXK10" vm="21566">
        <f ca="1"/>
        <v>58.503999999999998</v>
      </c>
      <c r="BXL10" vm="21567">
        <f ca="1"/>
        <v>58.851999999999997</v>
      </c>
      <c r="BXM10" vm="21568">
        <f ca="1"/>
        <v>58.597999999999999</v>
      </c>
      <c r="BXN10" vm="21569">
        <f ca="1"/>
        <v>58.421999999999997</v>
      </c>
      <c r="BXO10" vm="21570">
        <f ca="1"/>
        <v>57.988</v>
      </c>
      <c r="BXP10" vm="21569">
        <f ca="1"/>
        <v>58.421999999999997</v>
      </c>
      <c r="BXQ10" vm="21571">
        <f ca="1"/>
        <v>58.679000000000002</v>
      </c>
      <c r="BXR10" vm="21572">
        <f ca="1"/>
        <v>57.09</v>
      </c>
      <c r="BXS10" vm="21573">
        <f ca="1"/>
        <v>57.314999999999998</v>
      </c>
      <c r="BXT10" vm="21574">
        <f ca="1"/>
        <v>56.862000000000002</v>
      </c>
      <c r="BXU10" vm="21575">
        <f ca="1"/>
        <v>58.052999999999997</v>
      </c>
      <c r="BXV10" vm="21576">
        <f ca="1"/>
        <v>58.085999999999999</v>
      </c>
      <c r="BXW10" vm="21577">
        <f ca="1"/>
        <v>58.881999999999998</v>
      </c>
      <c r="BXX10" vm="21578">
        <f ca="1"/>
        <v>59.820999999999998</v>
      </c>
      <c r="BXY10" vm="21579">
        <f ca="1"/>
        <v>59.661000000000001</v>
      </c>
      <c r="BXZ10" vm="21580">
        <f ca="1"/>
        <v>60.978999999999999</v>
      </c>
      <c r="BYA10" vm="21581">
        <f ca="1"/>
        <v>61.856000000000002</v>
      </c>
      <c r="BYB10" vm="21582">
        <f ca="1"/>
        <v>63.027999999999999</v>
      </c>
      <c r="BYC10" vm="21583">
        <f ca="1"/>
        <v>63.606999999999999</v>
      </c>
      <c r="BYD10" vm="15576">
        <f ca="1"/>
        <v>64.210999999999999</v>
      </c>
      <c r="BYE10" vm="21584">
        <f ca="1"/>
        <v>64.445999999999998</v>
      </c>
      <c r="BYF10" vm="21585">
        <f ca="1"/>
        <v>65.986999999999995</v>
      </c>
      <c r="BYG10" vm="21586">
        <f ca="1"/>
        <v>68.474999999999994</v>
      </c>
      <c r="BYH10" vm="21587">
        <f ca="1"/>
        <v>69.426000000000002</v>
      </c>
      <c r="BYI10" vm="21588">
        <f ca="1"/>
        <v>69.620999999999995</v>
      </c>
      <c r="BYJ10" vm="21589">
        <f ca="1"/>
        <v>69.436000000000007</v>
      </c>
      <c r="BYK10" vm="21590">
        <f ca="1"/>
        <v>70.116</v>
      </c>
      <c r="BYL10" vm="21591">
        <f ca="1"/>
        <v>70.331000000000003</v>
      </c>
      <c r="BYM10" vm="21592">
        <f ca="1"/>
        <v>69.623000000000005</v>
      </c>
      <c r="BYN10" vm="21593">
        <f ca="1"/>
        <v>64.412999999999997</v>
      </c>
      <c r="BYO10" vm="21594">
        <f ca="1"/>
        <v>66.135000000000005</v>
      </c>
      <c r="BYP10" vm="21595">
        <f ca="1"/>
        <v>65.650000000000006</v>
      </c>
      <c r="BYQ10" vm="21596">
        <f ca="1"/>
        <v>66.215999999999994</v>
      </c>
      <c r="BYR10" vm="21597">
        <f ca="1"/>
        <v>67.727999999999994</v>
      </c>
      <c r="BYS10" vm="21598">
        <f ca="1"/>
        <v>69.984999999999999</v>
      </c>
      <c r="BYT10" vm="21599">
        <f ca="1"/>
        <v>69.006</v>
      </c>
      <c r="BYU10" vm="21600">
        <f ca="1"/>
        <v>68.771000000000001</v>
      </c>
      <c r="BYV10" vm="21601">
        <f ca="1"/>
        <v>68.2</v>
      </c>
      <c r="BYW10" vm="21602">
        <f ca="1"/>
        <v>69.162999999999997</v>
      </c>
      <c r="BYX10" vm="21603">
        <f ca="1"/>
        <v>70.406999999999996</v>
      </c>
      <c r="BYY10" vm="15721">
        <f ca="1"/>
        <v>69.593000000000004</v>
      </c>
      <c r="BYZ10" vm="21604">
        <f ca="1"/>
        <v>70.087999999999994</v>
      </c>
      <c r="BZA10" vm="21605">
        <f ca="1"/>
        <v>69.965000000000003</v>
      </c>
      <c r="BZB10" vm="21606">
        <f ca="1"/>
        <v>70.23</v>
      </c>
      <c r="BZC10" vm="21607">
        <f ca="1"/>
        <v>70.242999999999995</v>
      </c>
      <c r="BZD10" vm="21608">
        <f ca="1"/>
        <v>70.561999999999998</v>
      </c>
      <c r="BZE10" vm="21609">
        <f ca="1"/>
        <v>71.039000000000001</v>
      </c>
      <c r="BZF10" vm="21610">
        <f ca="1"/>
        <v>70.254000000000005</v>
      </c>
      <c r="BZG10" vm="21611">
        <f ca="1"/>
        <v>69.959000000000003</v>
      </c>
      <c r="BZH10" vm="21612">
        <f ca="1"/>
        <v>68.418000000000006</v>
      </c>
      <c r="BZI10" vm="21613">
        <f ca="1"/>
        <v>69.209999999999994</v>
      </c>
      <c r="BZJ10" vm="21614">
        <f ca="1"/>
        <v>69.625</v>
      </c>
      <c r="BZK10" vm="21615">
        <f ca="1"/>
        <v>67.367999999999995</v>
      </c>
      <c r="BZL10" vm="21616">
        <f ca="1"/>
        <v>66.878</v>
      </c>
      <c r="BZM10" vm="21617">
        <f ca="1"/>
        <v>67.998000000000005</v>
      </c>
      <c r="BZN10" vm="21618">
        <f ca="1"/>
        <v>67.697999999999993</v>
      </c>
      <c r="BZO10" vm="21619">
        <f ca="1"/>
        <v>67.912999999999997</v>
      </c>
      <c r="BZP10" vm="15530">
        <f ca="1"/>
        <v>66.472999999999999</v>
      </c>
      <c r="BZQ10" vm="21620">
        <f ca="1"/>
        <v>68.417000000000002</v>
      </c>
      <c r="BZR10" vm="21621">
        <f ca="1"/>
        <v>68.816000000000003</v>
      </c>
      <c r="BZS10" vm="21622">
        <f ca="1"/>
        <v>67.421000000000006</v>
      </c>
      <c r="BZT10" vm="21623">
        <f ca="1"/>
        <v>67.778999999999996</v>
      </c>
      <c r="BZU10" vm="21624">
        <f ca="1"/>
        <v>68.498999999999995</v>
      </c>
      <c r="BZV10" vm="21625">
        <f ca="1"/>
        <v>67.783000000000001</v>
      </c>
      <c r="BZW10" vm="21626">
        <f ca="1"/>
        <v>67.453999999999994</v>
      </c>
      <c r="BZX10" vm="21627">
        <f ca="1"/>
        <v>67.641000000000005</v>
      </c>
      <c r="BZY10" vm="21628">
        <f ca="1"/>
        <v>68.650000000000006</v>
      </c>
      <c r="BZZ10" vm="21629">
        <f ca="1"/>
        <v>69.488</v>
      </c>
      <c r="CAA10" vm="21630">
        <f ca="1"/>
        <v>69.460999999999999</v>
      </c>
      <c r="CAB10" vm="21631">
        <f ca="1"/>
        <v>70.926000000000002</v>
      </c>
      <c r="CAC10" vm="21632">
        <f ca="1"/>
        <v>69.697000000000003</v>
      </c>
      <c r="CAD10" vm="21633">
        <f ca="1"/>
        <v>70.486999999999995</v>
      </c>
      <c r="CAE10" vm="21634">
        <f ca="1"/>
        <v>69.647999999999996</v>
      </c>
      <c r="CAF10" vm="21635">
        <f ca="1"/>
        <v>69.784999999999997</v>
      </c>
      <c r="CAG10" vm="15468">
        <f ca="1"/>
        <v>70.144000000000005</v>
      </c>
      <c r="CAH10" vm="21636">
        <f ca="1"/>
        <v>70.509</v>
      </c>
      <c r="CAI10" vm="21637">
        <f ca="1"/>
        <v>72.507000000000005</v>
      </c>
      <c r="CAJ10" vm="21638">
        <f ca="1"/>
        <v>72.501000000000005</v>
      </c>
      <c r="CAK10" vm="21639">
        <f ca="1"/>
        <v>71.197000000000003</v>
      </c>
      <c r="CAL10" vm="21640">
        <f ca="1"/>
        <v>73.185000000000002</v>
      </c>
      <c r="CAM10" vm="21641">
        <f ca="1"/>
        <v>72.677000000000007</v>
      </c>
      <c r="CAN10" vm="21642">
        <f ca="1"/>
        <v>76.19</v>
      </c>
      <c r="CAO10" vm="21643">
        <f ca="1"/>
        <v>76.460999999999999</v>
      </c>
      <c r="CAP10" vm="21644">
        <f ca="1"/>
        <v>76.638999999999996</v>
      </c>
      <c r="CAQ10" vm="9719">
        <f ca="1"/>
        <v>78.5</v>
      </c>
      <c r="CAR10" vm="9719">
        <f ca="1"/>
        <v>78.5</v>
      </c>
      <c r="CAS10" vm="21645">
        <f ca="1"/>
        <v>77.355000000000004</v>
      </c>
      <c r="CAT10" vm="21646">
        <f ca="1"/>
        <v>77.777000000000001</v>
      </c>
      <c r="CAU10" vm="21647">
        <f ca="1"/>
        <v>76.769000000000005</v>
      </c>
      <c r="CAV10" vm="21648">
        <f ca="1"/>
        <v>77.239999999999995</v>
      </c>
      <c r="CAW10" vm="21649">
        <f ca="1"/>
        <v>77.456000000000003</v>
      </c>
      <c r="CAX10" vm="21650">
        <f ca="1"/>
        <v>78.239999999999995</v>
      </c>
      <c r="CAY10" vm="21651">
        <f ca="1"/>
        <v>79.48</v>
      </c>
      <c r="CAZ10" vm="21652">
        <f ca="1"/>
        <v>79.141999999999996</v>
      </c>
      <c r="CBA10" vm="21653">
        <f ca="1"/>
        <v>77.965999999999994</v>
      </c>
      <c r="CBB10" vm="21654">
        <f ca="1"/>
        <v>79.072000000000003</v>
      </c>
      <c r="CBC10" vm="21655">
        <f ca="1"/>
        <v>78.646000000000001</v>
      </c>
      <c r="CBD10" vm="21656">
        <f ca="1"/>
        <v>79.195999999999998</v>
      </c>
      <c r="CBE10" vm="21657">
        <f ca="1"/>
        <v>78.742000000000004</v>
      </c>
      <c r="CBF10" vm="21658">
        <f ca="1"/>
        <v>77.718000000000004</v>
      </c>
      <c r="CBG10" vm="21659">
        <f ca="1"/>
        <v>77.995000000000005</v>
      </c>
      <c r="CBH10" vm="21660">
        <f ca="1"/>
        <v>78.784999999999997</v>
      </c>
      <c r="CBI10" vm="21661">
        <f ca="1"/>
        <v>77.926000000000002</v>
      </c>
      <c r="CBJ10" vm="21662">
        <f ca="1"/>
        <v>77.325999999999993</v>
      </c>
      <c r="CBK10" vm="21663">
        <f ca="1"/>
        <v>77.847999999999999</v>
      </c>
      <c r="CBL10" vm="21664">
        <f ca="1"/>
        <v>75.692999999999998</v>
      </c>
      <c r="CBM10" vm="21665">
        <f ca="1"/>
        <v>75.787999999999997</v>
      </c>
      <c r="CBN10" vm="21666">
        <f ca="1"/>
        <v>76.103999999999999</v>
      </c>
      <c r="CBO10" vm="21667">
        <f ca="1"/>
        <v>75.86</v>
      </c>
      <c r="CBP10" vm="15393">
        <f ca="1"/>
        <v>74</v>
      </c>
      <c r="CBQ10" vm="21668">
        <f ca="1"/>
        <v>75.87</v>
      </c>
      <c r="CBR10" vm="21669">
        <f ca="1"/>
        <v>76.114000000000004</v>
      </c>
      <c r="CBS10" vm="21670">
        <f ca="1"/>
        <v>76.819000000000003</v>
      </c>
      <c r="CBT10" vm="21671">
        <f ca="1"/>
        <v>76.975999999999999</v>
      </c>
      <c r="CBU10" vm="21672">
        <f ca="1"/>
        <v>76.744</v>
      </c>
      <c r="CBV10" vm="21673">
        <f ca="1"/>
        <v>76.209999999999994</v>
      </c>
      <c r="CBW10" vm="21674">
        <f ca="1"/>
        <v>75.974999999999994</v>
      </c>
      <c r="CBX10" vm="21675">
        <f ca="1"/>
        <v>74.599999999999994</v>
      </c>
      <c r="CBY10" vm="21676">
        <f ca="1"/>
        <v>75.441000000000003</v>
      </c>
      <c r="CBZ10" vm="15418">
        <f ca="1"/>
        <v>75.316999999999993</v>
      </c>
      <c r="CCA10" vm="21677">
        <f ca="1"/>
        <v>72.882999999999996</v>
      </c>
      <c r="CCB10" vm="21678">
        <f ca="1"/>
        <v>72.626000000000005</v>
      </c>
      <c r="CCC10" vm="21679">
        <f ca="1"/>
        <v>71.995999999999995</v>
      </c>
      <c r="CCD10" vm="15455">
        <f ca="1"/>
        <v>72</v>
      </c>
      <c r="CCE10" vm="21680">
        <f ca="1"/>
        <v>71.798000000000002</v>
      </c>
      <c r="CCF10" vm="21681">
        <f ca="1"/>
        <v>71.951999999999998</v>
      </c>
      <c r="CCG10" vm="21682">
        <f ca="1"/>
        <v>71.8</v>
      </c>
      <c r="CCH10" vm="21683">
        <f ca="1"/>
        <v>72.331000000000003</v>
      </c>
      <c r="CCI10" vm="21684">
        <f ca="1"/>
        <v>72.442999999999998</v>
      </c>
      <c r="CCJ10" vm="21685">
        <f ca="1"/>
        <v>73.225999999999999</v>
      </c>
      <c r="CCK10" vm="21686">
        <f ca="1"/>
        <v>71.066999999999993</v>
      </c>
      <c r="CCL10" vm="21687">
        <f ca="1"/>
        <v>71.510000000000005</v>
      </c>
      <c r="CCM10" vm="21688">
        <f ca="1"/>
        <v>69.305000000000007</v>
      </c>
      <c r="CCN10" vm="21689">
        <f ca="1"/>
        <v>68.878</v>
      </c>
      <c r="CCO10" vm="21690">
        <f ca="1"/>
        <v>69.373999999999995</v>
      </c>
      <c r="CCP10" vm="21691">
        <f ca="1"/>
        <v>69.007000000000005</v>
      </c>
      <c r="CCQ10" vm="21692">
        <f ca="1"/>
        <v>69.019000000000005</v>
      </c>
      <c r="CCR10" vm="21693">
        <f ca="1"/>
        <v>70.471999999999994</v>
      </c>
      <c r="CCS10" vm="21694">
        <f ca="1"/>
        <v>72.254000000000005</v>
      </c>
      <c r="CCT10" vm="21695">
        <f ca="1"/>
        <v>72.097999999999999</v>
      </c>
      <c r="CCU10" vm="21696">
        <f ca="1"/>
        <v>71.995000000000005</v>
      </c>
      <c r="CCV10" vm="21697">
        <f ca="1"/>
        <v>71.968000000000004</v>
      </c>
      <c r="CCW10" vm="16526">
        <f ca="1"/>
        <v>72.849999999999994</v>
      </c>
      <c r="CCX10" vm="21698">
        <f ca="1"/>
        <v>71.331999999999994</v>
      </c>
      <c r="CCY10" vm="21699">
        <f ca="1"/>
        <v>72.808000000000007</v>
      </c>
      <c r="CCZ10" vm="21700">
        <f ca="1"/>
        <v>72.578999999999994</v>
      </c>
      <c r="CDA10" vm="21701">
        <f ca="1"/>
        <v>72.62</v>
      </c>
      <c r="CDB10" vm="21702">
        <f ca="1"/>
        <v>72.322999999999993</v>
      </c>
      <c r="CDC10" vm="21703">
        <f ca="1"/>
        <v>73.096999999999994</v>
      </c>
      <c r="CDD10" vm="21704">
        <f ca="1"/>
        <v>73.317999999999998</v>
      </c>
      <c r="CDE10" vm="21705">
        <f ca="1"/>
        <v>73.349999999999994</v>
      </c>
      <c r="CDF10" vm="21706">
        <f ca="1"/>
        <v>74.126999999999995</v>
      </c>
      <c r="CDG10" vm="15394">
        <f ca="1"/>
        <v>75</v>
      </c>
      <c r="CDH10" vm="21707">
        <f ca="1"/>
        <v>77.474999999999994</v>
      </c>
      <c r="CDI10" vm="21708">
        <f ca="1"/>
        <v>75.397000000000006</v>
      </c>
      <c r="CDJ10" vm="21709">
        <f ca="1"/>
        <v>72.983999999999995</v>
      </c>
      <c r="CDK10" vm="21710">
        <f ca="1"/>
        <v>70.206000000000003</v>
      </c>
      <c r="CDL10" vm="21711">
        <f ca="1"/>
        <v>70.641000000000005</v>
      </c>
      <c r="CDM10" vm="21712">
        <f ca="1"/>
        <v>71.700999999999993</v>
      </c>
      <c r="CDN10" vm="21713">
        <f ca="1"/>
        <v>71.307000000000002</v>
      </c>
      <c r="CDO10" vm="21714">
        <f ca="1"/>
        <v>69.81</v>
      </c>
      <c r="CDP10" vm="21715">
        <f ca="1"/>
        <v>71.406000000000006</v>
      </c>
      <c r="CDQ10" vm="21716">
        <f ca="1"/>
        <v>72.224999999999994</v>
      </c>
      <c r="CDR10" vm="21717">
        <f ca="1"/>
        <v>71.864000000000004</v>
      </c>
      <c r="CDS10" vm="21718">
        <f ca="1"/>
        <v>71.192999999999998</v>
      </c>
      <c r="CDT10" vm="21719">
        <f ca="1"/>
        <v>71.647000000000006</v>
      </c>
      <c r="CDU10" vm="21720">
        <f ca="1"/>
        <v>71.981999999999999</v>
      </c>
      <c r="CDV10" vm="21721">
        <f ca="1"/>
        <v>70.912999999999997</v>
      </c>
      <c r="CDW10" vm="21722">
        <f ca="1"/>
        <v>71.48</v>
      </c>
      <c r="CDX10" vm="21723">
        <f ca="1"/>
        <v>72.853999999999999</v>
      </c>
      <c r="CDY10" vm="21724">
        <f ca="1"/>
        <v>73.125</v>
      </c>
      <c r="CDZ10" vm="21725">
        <f ca="1"/>
        <v>68.912000000000006</v>
      </c>
      <c r="CEA10" vm="21726">
        <f ca="1"/>
        <v>68.591999999999999</v>
      </c>
      <c r="CEB10" vm="21727">
        <f ca="1"/>
        <v>68.5</v>
      </c>
      <c r="CEC10" vm="21728">
        <f ca="1"/>
        <v>67.945999999999998</v>
      </c>
      <c r="CED10" vm="15708">
        <f ca="1"/>
        <v>68</v>
      </c>
      <c r="CEE10" vm="21729">
        <f ca="1"/>
        <v>67.8</v>
      </c>
      <c r="CEF10" vm="21730">
        <f ca="1"/>
        <v>66.998000000000005</v>
      </c>
      <c r="CEG10" vm="21731">
        <f ca="1"/>
        <v>68.018000000000001</v>
      </c>
      <c r="CEH10" vm="21732">
        <f ca="1"/>
        <v>68.350999999999999</v>
      </c>
      <c r="CEI10" vm="21733">
        <f ca="1"/>
        <v>68.421999999999997</v>
      </c>
      <c r="CEJ10" vm="17043">
        <f ca="1"/>
        <v>69.8</v>
      </c>
      <c r="CEK10" vm="21734">
        <f ca="1"/>
        <v>69.456999999999994</v>
      </c>
      <c r="CEL10" vm="21735">
        <f ca="1"/>
        <v>70.183999999999997</v>
      </c>
      <c r="CEM10" vm="16465">
        <f ca="1"/>
        <v>70.7</v>
      </c>
      <c r="CEN10" vm="21736">
        <f ca="1"/>
        <v>71.093000000000004</v>
      </c>
      <c r="CEO10" vm="21737">
        <f ca="1"/>
        <v>69.453999999999994</v>
      </c>
      <c r="CEP10" vm="21738">
        <f ca="1"/>
        <v>70.340999999999994</v>
      </c>
      <c r="CEQ10" vm="21739">
        <f ca="1"/>
        <v>69.703999999999994</v>
      </c>
      <c r="CER10" vm="21740">
        <f ca="1"/>
        <v>69.364999999999995</v>
      </c>
      <c r="CES10" vm="21741">
        <f ca="1"/>
        <v>67.462000000000003</v>
      </c>
      <c r="CET10" vm="21622">
        <f ca="1"/>
        <v>67.421000000000006</v>
      </c>
      <c r="CEU10" vm="21742">
        <f ca="1"/>
        <v>68.572999999999993</v>
      </c>
      <c r="CEV10" vm="21743">
        <f ca="1"/>
        <v>67.909000000000006</v>
      </c>
      <c r="CEW10" vm="21744">
        <f ca="1"/>
        <v>67.231999999999999</v>
      </c>
      <c r="CEX10" vm="21745">
        <f ca="1"/>
        <v>67.313000000000002</v>
      </c>
      <c r="CEY10" vm="21746">
        <f ca="1"/>
        <v>66.912999999999997</v>
      </c>
      <c r="CEZ10" vm="21747">
        <f ca="1"/>
        <v>66.786000000000001</v>
      </c>
      <c r="CFA10" vm="21748">
        <f ca="1"/>
        <v>66.326999999999998</v>
      </c>
      <c r="CFB10" vm="21749">
        <f ca="1"/>
        <v>65.477999999999994</v>
      </c>
      <c r="CFC10" vm="21750">
        <f ca="1"/>
        <v>66.055999999999997</v>
      </c>
      <c r="CFD10" vm="21751">
        <f ca="1"/>
        <v>66.965000000000003</v>
      </c>
      <c r="CFE10" vm="21752">
        <f ca="1"/>
        <v>66.936000000000007</v>
      </c>
      <c r="CFF10" vm="21753">
        <f ca="1"/>
        <v>65.981999999999999</v>
      </c>
      <c r="CFG10" vm="21754">
        <f ca="1"/>
        <v>65.260999999999996</v>
      </c>
      <c r="CFH10" vm="21755">
        <f ca="1"/>
        <v>66.27</v>
      </c>
      <c r="CFI10" vm="21756">
        <f ca="1"/>
        <v>67.835999999999999</v>
      </c>
      <c r="CFJ10" vm="21757">
        <f ca="1"/>
        <v>68.168999999999997</v>
      </c>
      <c r="CFK10" vm="21758">
        <f ca="1"/>
        <v>67.504000000000005</v>
      </c>
      <c r="CFL10" vm="21759">
        <f ca="1"/>
        <v>66.119</v>
      </c>
      <c r="CFM10" vm="21760">
        <f ca="1"/>
        <v>66.004999999999995</v>
      </c>
      <c r="CFN10" vm="21761">
        <f ca="1"/>
        <v>65.540000000000006</v>
      </c>
      <c r="CFO10" vm="21762">
        <f ca="1"/>
        <v>67.126999999999995</v>
      </c>
      <c r="CFP10" vm="21763">
        <f ca="1"/>
        <v>67.061999999999998</v>
      </c>
      <c r="CFQ10" vm="21764">
        <f ca="1"/>
        <v>67.191999999999993</v>
      </c>
      <c r="CFR10" vm="21765">
        <f ca="1"/>
        <v>65.951999999999998</v>
      </c>
      <c r="CFS10" vm="21766">
        <f ca="1"/>
        <v>66.052999999999997</v>
      </c>
      <c r="CFT10" vm="21767">
        <f ca="1"/>
        <v>69.655000000000001</v>
      </c>
      <c r="CFU10" vm="21768">
        <f ca="1"/>
        <v>70.05</v>
      </c>
      <c r="CFV10" vm="21769">
        <f ca="1"/>
        <v>69.864000000000004</v>
      </c>
      <c r="CFW10" vm="21770">
        <f ca="1"/>
        <v>71.113</v>
      </c>
      <c r="CFX10" vm="16492">
        <f ca="1"/>
        <v>70.099999999999994</v>
      </c>
      <c r="CFY10" vm="21771">
        <f ca="1"/>
        <v>69.069000000000003</v>
      </c>
      <c r="CFZ10" vm="21772">
        <f ca="1"/>
        <v>68.293000000000006</v>
      </c>
      <c r="CGA10" vm="21773">
        <f ca="1"/>
        <v>67.5</v>
      </c>
      <c r="CGB10" vm="16457">
        <f ca="1"/>
        <v>67.319999999999993</v>
      </c>
      <c r="CGC10" vm="21774">
        <f ca="1"/>
        <v>68.668000000000006</v>
      </c>
      <c r="CGD10" vm="21772">
        <f ca="1"/>
        <v>68.293000000000006</v>
      </c>
      <c r="CGE10" vm="21775">
        <f ca="1"/>
        <v>69.510000000000005</v>
      </c>
      <c r="CGF10" vm="21776">
        <f ca="1"/>
        <v>68.891999999999996</v>
      </c>
      <c r="CGG10" vm="21777">
        <f ca="1"/>
        <v>70.302999999999997</v>
      </c>
      <c r="CGH10" vm="21778">
        <f ca="1"/>
        <v>70.994</v>
      </c>
      <c r="CGI10" vm="21603">
        <f ca="1"/>
        <v>70.406999999999996</v>
      </c>
      <c r="CGJ10" vm="21779">
        <f ca="1"/>
        <v>70.257999999999996</v>
      </c>
      <c r="CGK10" vm="21780">
        <f ca="1"/>
        <v>70.061999999999998</v>
      </c>
      <c r="CGL10" vm="21781">
        <f ca="1"/>
        <v>70.8</v>
      </c>
      <c r="CGM10" vm="9694">
        <f ca="1"/>
        <v>70.924999999999997</v>
      </c>
      <c r="CGN10" vm="21782">
        <f ca="1"/>
        <v>71.242000000000004</v>
      </c>
      <c r="CGO10" vm="21783">
        <f ca="1"/>
        <v>72.346000000000004</v>
      </c>
      <c r="CGP10" vm="16518">
        <f ca="1"/>
        <v>72.63</v>
      </c>
      <c r="CGQ10" vm="21784">
        <f ca="1"/>
        <v>73.557000000000002</v>
      </c>
      <c r="CGR10" vm="21785">
        <f ca="1"/>
        <v>72.917000000000002</v>
      </c>
      <c r="CGS10" vm="21786">
        <f ca="1"/>
        <v>73.852999999999994</v>
      </c>
      <c r="CGT10" vm="16578">
        <f ca="1"/>
        <v>74.94</v>
      </c>
      <c r="CGU10" vm="21787">
        <f ca="1"/>
        <v>75.5</v>
      </c>
      <c r="CGV10" vm="21788">
        <f ca="1"/>
        <v>74.491</v>
      </c>
      <c r="CGW10" vm="21789">
        <f ca="1"/>
        <v>74.328999999999994</v>
      </c>
      <c r="CGX10" vm="21790">
        <f ca="1"/>
        <v>74.361000000000004</v>
      </c>
      <c r="CGY10" vm="21791">
        <f ca="1"/>
        <v>74.906000000000006</v>
      </c>
      <c r="CGZ10" vm="21792">
        <f ca="1"/>
        <v>75.456999999999994</v>
      </c>
      <c r="CHA10" vm="21793">
        <f ca="1"/>
        <v>75.367999999999995</v>
      </c>
      <c r="CHB10" vm="21794">
        <f ca="1"/>
        <v>75.302999999999997</v>
      </c>
      <c r="CHC10" vm="21795">
        <f ca="1"/>
        <v>75.287999999999997</v>
      </c>
      <c r="CHD10" vm="21796">
        <f ca="1"/>
        <v>75.337000000000003</v>
      </c>
      <c r="CHE10" vm="21797">
        <f ca="1"/>
        <v>75.578999999999994</v>
      </c>
      <c r="CHF10" vm="21798">
        <f ca="1"/>
        <v>75.495999999999995</v>
      </c>
      <c r="CHG10" vm="21799">
        <f ca="1"/>
        <v>76.459000000000003</v>
      </c>
      <c r="CHH10" vm="21800">
        <f ca="1"/>
        <v>77.203000000000003</v>
      </c>
      <c r="CHI10" vm="21801">
        <f ca="1"/>
        <v>77.762</v>
      </c>
      <c r="CHJ10" vm="21802">
        <f ca="1"/>
        <v>78.599999999999994</v>
      </c>
      <c r="CHK10" vm="21803">
        <f ca="1"/>
        <v>78.614000000000004</v>
      </c>
      <c r="CHL10" vm="21804">
        <f ca="1"/>
        <v>77.816999999999993</v>
      </c>
      <c r="CHM10" vm="21805">
        <f ca="1"/>
        <v>78.165999999999997</v>
      </c>
      <c r="CHN10" vm="2240">
        <f ca="1"/>
        <v>80</v>
      </c>
      <c r="CHO10" vm="21806">
        <f ca="1"/>
        <v>79.790000000000006</v>
      </c>
      <c r="CHP10" vm="21807">
        <f ca="1"/>
        <v>79.241</v>
      </c>
      <c r="CHQ10" vm="21808">
        <f ca="1"/>
        <v>76.834000000000003</v>
      </c>
      <c r="CHR10" vm="21809">
        <f ca="1"/>
        <v>76.802999999999997</v>
      </c>
      <c r="CHS10" vm="21810">
        <f ca="1"/>
        <v>76.84</v>
      </c>
      <c r="CHT10" vm="21811">
        <f ca="1"/>
        <v>76.37</v>
      </c>
      <c r="CHU10" vm="21812">
        <f ca="1"/>
        <v>75.158000000000001</v>
      </c>
      <c r="CHV10" vm="21665">
        <f ca="1"/>
        <v>75.787999999999997</v>
      </c>
      <c r="CHW10" vm="21813">
        <f ca="1"/>
        <v>76.623000000000005</v>
      </c>
      <c r="CHX10" vm="21814">
        <f ca="1"/>
        <v>76.143000000000001</v>
      </c>
      <c r="CHY10" vm="2201">
        <f ca="1"/>
        <v>81</v>
      </c>
      <c r="CHZ10" vm="21815">
        <f ca="1"/>
        <v>76.738</v>
      </c>
      <c r="CIA10" vm="21816">
        <f ca="1"/>
        <v>74.400000000000006</v>
      </c>
      <c r="CIB10" vm="21817">
        <f ca="1"/>
        <v>73.968000000000004</v>
      </c>
      <c r="CIC10" vm="21818">
        <f ca="1"/>
        <v>74.611000000000004</v>
      </c>
      <c r="CID10" vm="21819">
        <f ca="1"/>
        <v>72.995000000000005</v>
      </c>
      <c r="CIE10" vm="21820">
        <f ca="1"/>
        <v>73.332999999999998</v>
      </c>
      <c r="CIF10" vm="21821">
        <f ca="1"/>
        <v>71.950999999999993</v>
      </c>
      <c r="CIG10" vm="21822">
        <f ca="1"/>
        <v>71.512</v>
      </c>
      <c r="CIH10" vm="15455">
        <f ca="1"/>
        <v>72</v>
      </c>
      <c r="CII10" vm="21823">
        <f ca="1"/>
        <v>71.870999999999995</v>
      </c>
      <c r="CIJ10" vm="21824">
        <f ca="1"/>
        <v>71.424999999999997</v>
      </c>
      <c r="CIK10" vm="16610">
        <f ca="1"/>
        <v>72.44</v>
      </c>
      <c r="CIL10" vm="21825">
        <f ca="1"/>
        <v>72.644999999999996</v>
      </c>
      <c r="CIM10" vm="21826">
        <f ca="1"/>
        <v>72.534999999999997</v>
      </c>
      <c r="CIN10" vm="21827">
        <f ca="1"/>
        <v>72.778000000000006</v>
      </c>
      <c r="CIO10" vm="21828">
        <f ca="1"/>
        <v>72.512</v>
      </c>
      <c r="CIP10" vm="21829">
        <f ca="1"/>
        <v>72.03</v>
      </c>
      <c r="CIQ10" vm="21830">
        <f ca="1"/>
        <v>72.558000000000007</v>
      </c>
      <c r="CIR10" vm="21831">
        <f ca="1"/>
        <v>73.866</v>
      </c>
      <c r="CIS10" vm="21832">
        <f ca="1"/>
        <v>74.608000000000004</v>
      </c>
      <c r="CIT10" vm="21833">
        <f ca="1"/>
        <v>74.462000000000003</v>
      </c>
      <c r="CIU10" vm="15408">
        <f ca="1"/>
        <v>74.787000000000006</v>
      </c>
      <c r="CIV10" vm="21834">
        <f ca="1"/>
        <v>74.741</v>
      </c>
      <c r="CIW10" vm="21835">
        <f ca="1"/>
        <v>74.552000000000007</v>
      </c>
      <c r="CIX10" vm="21836">
        <f ca="1"/>
        <v>74.631</v>
      </c>
      <c r="CIY10" vm="16532">
        <f ca="1"/>
        <v>74.739999999999995</v>
      </c>
      <c r="CIZ10" vm="16601">
        <f ca="1"/>
        <v>73.5</v>
      </c>
      <c r="CJA10" vm="15394">
        <f ca="1"/>
        <v>75</v>
      </c>
      <c r="CJB10" vm="9713">
        <f ca="1"/>
        <v>76</v>
      </c>
      <c r="CJC10" vm="21787">
        <f ca="1"/>
        <v>75.5</v>
      </c>
      <c r="CJD10" vm="21837">
        <f ca="1"/>
        <v>77</v>
      </c>
      <c r="CJE10" vm="21837">
        <f ca="1"/>
        <v>77</v>
      </c>
      <c r="CJF10" vm="15394">
        <f ca="1"/>
        <v>75</v>
      </c>
      <c r="CJG10" vm="15394">
        <f ca="1"/>
        <v>75</v>
      </c>
      <c r="CJH10" vm="21787">
        <f ca="1"/>
        <v>75.5</v>
      </c>
      <c r="CJI10" vm="21787">
        <f ca="1"/>
        <v>75.5</v>
      </c>
      <c r="CJJ10" vm="21787">
        <f ca="1"/>
        <v>75.5</v>
      </c>
      <c r="CJK10" vm="9713">
        <f ca="1"/>
        <v>76</v>
      </c>
      <c r="CJL10" vm="9718">
        <f ca="1"/>
        <v>78</v>
      </c>
      <c r="CJM10" vm="2113">
        <f ca="1"/>
        <v>79</v>
      </c>
      <c r="CJN10" vm="9719">
        <f ca="1"/>
        <v>78.5</v>
      </c>
      <c r="CJO10" vm="2113">
        <f ca="1"/>
        <v>79</v>
      </c>
      <c r="CJP10" vm="9718">
        <f ca="1"/>
        <v>78</v>
      </c>
      <c r="CJQ10" vm="15394">
        <f ca="1"/>
        <v>75</v>
      </c>
      <c r="CJR10" vm="9706">
        <f ca="1"/>
        <v>73</v>
      </c>
      <c r="CJS10" vm="21787">
        <f ca="1"/>
        <v>75.5</v>
      </c>
      <c r="CJT10" vm="21838">
        <f ca="1"/>
        <v>74.08</v>
      </c>
      <c r="CJU10" vm="21839">
        <f ca="1"/>
        <v>73.540000000000006</v>
      </c>
      <c r="CJV10" vm="21840">
        <f ca="1"/>
        <v>74.25</v>
      </c>
      <c r="CJW10" vm="21841">
        <f ca="1"/>
        <v>73.08</v>
      </c>
      <c r="CJX10" vm="21842">
        <f ca="1"/>
        <v>71.52</v>
      </c>
      <c r="CJY10" vm="21843">
        <f ca="1"/>
        <v>68.28</v>
      </c>
      <c r="CJZ10" vm="16558">
        <f ca="1"/>
        <v>71</v>
      </c>
      <c r="CKA10" vm="21844">
        <f ca="1"/>
        <v>67.930000000000007</v>
      </c>
      <c r="CKB10" vm="21729">
        <f ca="1"/>
        <v>67.8</v>
      </c>
      <c r="CKC10" vm="15708">
        <f ca="1"/>
        <v>68</v>
      </c>
      <c r="CKD10" vm="21845">
        <f ca="1"/>
        <v>68.099999999999994</v>
      </c>
      <c r="CKE10" vm="21846">
        <f ca="1"/>
        <v>68.17</v>
      </c>
      <c r="CKF10" vm="16998">
        <f ca="1"/>
        <v>67.87</v>
      </c>
      <c r="CKG10" vm="16562">
        <f ca="1"/>
        <v>68.08</v>
      </c>
      <c r="CKH10" vm="15730">
        <f ca="1"/>
        <v>69.430000000000007</v>
      </c>
      <c r="CKI10" vm="21847">
        <f ca="1"/>
        <v>69.41</v>
      </c>
      <c r="CKJ10" vm="21842">
        <f ca="1"/>
        <v>71.52</v>
      </c>
      <c r="CKK10" vm="21848">
        <f ca="1"/>
        <v>71.91</v>
      </c>
      <c r="CKL10" vm="21849">
        <f ca="1"/>
        <v>72.53</v>
      </c>
      <c r="CKM10" vm="21850">
        <f ca="1"/>
        <v>73.989999999999995</v>
      </c>
      <c r="CKN10" vm="17055">
        <f ca="1"/>
        <v>75.680000000000007</v>
      </c>
      <c r="CKO10" vm="16577">
        <f ca="1"/>
        <v>74.86</v>
      </c>
      <c r="CKP10" vm="21851">
        <f ca="1"/>
        <v>72.95</v>
      </c>
      <c r="CKQ10" vm="21852">
        <f ca="1"/>
        <v>72.31</v>
      </c>
      <c r="CKR10" vm="15455">
        <f ca="1"/>
        <v>72</v>
      </c>
      <c r="CKS10" vm="15432">
        <f ca="1"/>
        <v>73.819999999999993</v>
      </c>
      <c r="CKT10" vm="21853">
        <f ca="1"/>
        <v>72.84</v>
      </c>
      <c r="CKU10" vm="21854">
        <f ca="1"/>
        <v>75.3</v>
      </c>
      <c r="CKV10" vm="21855">
        <f ca="1"/>
        <v>75.06</v>
      </c>
      <c r="CKW10" vm="16630">
        <f ca="1"/>
        <v>77.010000000000005</v>
      </c>
      <c r="CKX10" vm="17028">
        <f ca="1"/>
        <v>77.8</v>
      </c>
      <c r="CKY10" vm="16530">
        <f ca="1"/>
        <v>76.150000000000006</v>
      </c>
      <c r="CKZ10" vm="16606">
        <f ca="1"/>
        <v>75.55</v>
      </c>
      <c r="CLA10" vm="21856">
        <f ca="1"/>
        <v>76.11</v>
      </c>
      <c r="CLB10" vm="21857">
        <f ca="1"/>
        <v>76.42</v>
      </c>
      <c r="CLC10" vm="21858">
        <f ca="1"/>
        <v>75.81</v>
      </c>
      <c r="CLD10" vm="16606">
        <f ca="1"/>
        <v>75.55</v>
      </c>
      <c r="CLE10" vm="16619">
        <f ca="1"/>
        <v>74.95</v>
      </c>
      <c r="CLF10" vm="17013">
        <f ca="1"/>
        <v>72.61</v>
      </c>
      <c r="CLG10" vm="21859">
        <f ca="1"/>
        <v>72.900000000000006</v>
      </c>
      <c r="CLH10" vm="21860">
        <f ca="1"/>
        <v>74.98</v>
      </c>
      <c r="CLI10" vm="16525">
        <f ca="1"/>
        <v>72.66</v>
      </c>
      <c r="CLJ10" vm="21861">
        <f ca="1"/>
        <v>72.81</v>
      </c>
      <c r="CLK10" vm="21862">
        <f ca="1"/>
        <v>71.959999999999994</v>
      </c>
      <c r="CLL10" vm="21863">
        <f ca="1"/>
        <v>72.48</v>
      </c>
      <c r="CLM10" vm="17041">
        <f ca="1"/>
        <v>74.78</v>
      </c>
      <c r="CLN10" vm="16629">
        <f ca="1"/>
        <v>73.459999999999994</v>
      </c>
      <c r="CLO10" vm="15455">
        <f ca="1"/>
        <v>72</v>
      </c>
      <c r="CLP10" vm="21864">
        <f ca="1"/>
        <v>72.73</v>
      </c>
      <c r="CLQ10" vm="21865">
        <f ca="1"/>
        <v>72.22</v>
      </c>
      <c r="CLR10" vm="21866">
        <f ca="1"/>
        <v>73.37</v>
      </c>
      <c r="CLS10" vm="16488">
        <f ca="1"/>
        <v>75.22</v>
      </c>
      <c r="CLT10" vm="21867">
        <f ca="1"/>
        <v>75.41</v>
      </c>
      <c r="CLU10" vm="21868">
        <f ca="1"/>
        <v>75.47</v>
      </c>
      <c r="CLV10" vm="21869">
        <f ca="1"/>
        <v>76.86</v>
      </c>
      <c r="CLW10" vm="21870">
        <f ca="1"/>
        <v>76.34</v>
      </c>
      <c r="CLX10" vm="17012">
        <f ca="1"/>
        <v>72.52</v>
      </c>
      <c r="CLY10" vm="16614">
        <f ca="1"/>
        <v>73.19</v>
      </c>
      <c r="CLZ10" vm="21871">
        <f ca="1"/>
        <v>72.13</v>
      </c>
      <c r="CMA10" vm="21872">
        <f ca="1"/>
        <v>72.5</v>
      </c>
      <c r="CMB10" vm="21873">
        <f ca="1"/>
        <v>72.88</v>
      </c>
      <c r="CMC10" vm="9636">
        <f ca="1"/>
        <v>73.25</v>
      </c>
      <c r="CMD10" vm="16535">
        <f ca="1"/>
        <v>72.41</v>
      </c>
      <c r="CME10" vm="16593">
        <f ca="1"/>
        <v>73.45</v>
      </c>
      <c r="CMF10" vm="21874">
        <f ca="1"/>
        <v>73.430000000000007</v>
      </c>
      <c r="CMG10" vm="21875">
        <f ca="1"/>
        <v>73.48</v>
      </c>
      <c r="CMH10" vm="17052">
        <f ca="1"/>
        <v>75.739999999999995</v>
      </c>
      <c r="CMI10" vm="21876">
        <f ca="1"/>
        <v>76.08</v>
      </c>
      <c r="CMJ10" vm="16582">
        <f ca="1"/>
        <v>77.28</v>
      </c>
      <c r="CMK10" vm="21877">
        <f ca="1"/>
        <v>78.06</v>
      </c>
      <c r="CML10" vm="21650">
        <f ca="1"/>
        <v>78.239999999999995</v>
      </c>
      <c r="CMM10" vm="21878">
        <f ca="1"/>
        <v>77.5</v>
      </c>
      <c r="CMN10" vm="21879">
        <f ca="1"/>
        <v>78.3</v>
      </c>
      <c r="CMO10" vm="21880">
        <f ca="1"/>
        <v>78.790000000000006</v>
      </c>
      <c r="CMP10" vm="21881">
        <f ca="1"/>
        <v>79.930000000000007</v>
      </c>
      <c r="CMQ10" vm="21882">
        <f ca="1"/>
        <v>80.430000000000007</v>
      </c>
      <c r="CMR10" vm="21883">
        <f ca="1"/>
        <v>81.209999999999994</v>
      </c>
      <c r="CMS10" vm="21884">
        <f ca="1"/>
        <v>80.53</v>
      </c>
      <c r="CMT10" vm="2240">
        <f ca="1"/>
        <v>80</v>
      </c>
      <c r="CMU10" vm="21885">
        <f ca="1"/>
        <v>81.27</v>
      </c>
      <c r="CMV10" vm="21886">
        <f ca="1"/>
        <v>81.38</v>
      </c>
      <c r="CMW10" vm="21887">
        <f ca="1"/>
        <v>80.92</v>
      </c>
      <c r="CMX10" vm="2243">
        <f ca="1"/>
        <v>81.3</v>
      </c>
      <c r="CMY10" vm="21888">
        <f ca="1"/>
        <v>81.06</v>
      </c>
      <c r="CMZ10" vm="21889">
        <f ca="1"/>
        <v>83.18</v>
      </c>
      <c r="CNA10" vm="2115">
        <f ca="1"/>
        <v>85</v>
      </c>
      <c r="CNB10" vm="21890">
        <f ca="1"/>
        <v>85.28</v>
      </c>
      <c r="CNC10" vm="21891">
        <f ca="1"/>
        <v>85.92</v>
      </c>
      <c r="CND10" vm="21892">
        <f ca="1"/>
        <v>86.06</v>
      </c>
      <c r="CNE10" vm="21893">
        <f ca="1"/>
        <v>86.04</v>
      </c>
      <c r="CNF10" vm="21894">
        <f ca="1"/>
        <v>85.29</v>
      </c>
      <c r="CNG10" vm="21895">
        <f ca="1"/>
        <v>86.01</v>
      </c>
      <c r="CNH10" vm="21896">
        <f ca="1"/>
        <v>86.78</v>
      </c>
      <c r="CNI10" vm="21897">
        <f ca="1"/>
        <v>85.21</v>
      </c>
      <c r="CNJ10" vm="21898">
        <f ca="1"/>
        <v>87.84</v>
      </c>
      <c r="CNK10" vm="21899">
        <f ca="1"/>
        <v>87.19</v>
      </c>
      <c r="CNL10" vm="21900">
        <f ca="1"/>
        <v>86.23</v>
      </c>
      <c r="CNM10" vm="21901">
        <f ca="1"/>
        <v>86.5</v>
      </c>
      <c r="CNN10" vm="21902">
        <f ca="1"/>
        <v>87.55</v>
      </c>
      <c r="CNO10" vm="21890">
        <f ca="1"/>
        <v>85.28</v>
      </c>
      <c r="CNP10" vm="21903">
        <f ca="1"/>
        <v>84.58</v>
      </c>
      <c r="CNQ10" vm="21904">
        <f ca="1"/>
        <v>83.94</v>
      </c>
      <c r="CNR10" vm="21905">
        <f ca="1"/>
        <v>84.44</v>
      </c>
      <c r="CNS10" vm="21906">
        <f ca="1"/>
        <v>83.43</v>
      </c>
      <c r="CNT10" vm="21907">
        <f ca="1"/>
        <v>82.76</v>
      </c>
      <c r="CNU10" vm="21908">
        <f ca="1"/>
        <v>81.569999999999993</v>
      </c>
      <c r="CNV10" vm="21909">
        <f ca="1"/>
        <v>82.58</v>
      </c>
      <c r="CNW10" vm="21910">
        <f ca="1"/>
        <v>80.91</v>
      </c>
      <c r="CNX10" vm="21911">
        <f ca="1"/>
        <v>80.72</v>
      </c>
      <c r="CNY10" vm="21912">
        <f ca="1"/>
        <v>82.54</v>
      </c>
      <c r="CNZ10" vm="21913">
        <f ca="1"/>
        <v>82.88</v>
      </c>
      <c r="COA10" vm="2205">
        <f ca="1"/>
        <v>82.75</v>
      </c>
      <c r="COB10" vm="2232">
        <f ca="1"/>
        <v>83</v>
      </c>
      <c r="COC10" vm="21914">
        <f ca="1"/>
        <v>82.48</v>
      </c>
      <c r="COD10" vm="21915">
        <f ca="1"/>
        <v>84.55</v>
      </c>
      <c r="COE10" vm="21916">
        <f ca="1"/>
        <v>83.74</v>
      </c>
      <c r="COF10" vm="21917">
        <f ca="1"/>
        <v>82.7</v>
      </c>
      <c r="COG10" vm="21918">
        <f ca="1"/>
        <v>84.79</v>
      </c>
      <c r="COH10" vm="21918">
        <f ca="1"/>
        <v>84.79</v>
      </c>
      <c r="COI10" vm="21919">
        <f ca="1"/>
        <v>83.92</v>
      </c>
      <c r="COJ10" vm="21920">
        <f ca="1"/>
        <v>83.08</v>
      </c>
      <c r="COK10" vm="21921">
        <f ca="1"/>
        <v>83.95</v>
      </c>
      <c r="COL10" vm="2232">
        <f ca="1"/>
        <v>83</v>
      </c>
      <c r="COM10" vm="2135">
        <f ca="1"/>
        <v>82</v>
      </c>
      <c r="CON10" vm="21904">
        <f ca="1"/>
        <v>83.94</v>
      </c>
      <c r="COO10" vm="21922">
        <f ca="1"/>
        <v>82.12</v>
      </c>
      <c r="COP10" vm="21923">
        <f ca="1"/>
        <v>81.39</v>
      </c>
      <c r="COQ10" vm="16632">
        <f ca="1"/>
        <v>81.99</v>
      </c>
      <c r="COR10" vm="21924">
        <f ca="1"/>
        <v>81.92</v>
      </c>
      <c r="COS10" vm="21925">
        <f ca="1"/>
        <v>83.41</v>
      </c>
      <c r="COT10" vm="21926">
        <f ca="1"/>
        <v>83.53</v>
      </c>
      <c r="COU10" vm="21927">
        <f ca="1"/>
        <v>84.21</v>
      </c>
      <c r="COV10" vm="21928">
        <f ca="1"/>
        <v>84.63</v>
      </c>
      <c r="COW10" vm="21929">
        <f ca="1"/>
        <v>84.6</v>
      </c>
      <c r="COX10" vm="21930">
        <f ca="1"/>
        <v>85.02</v>
      </c>
      <c r="COY10" vm="21931">
        <f ca="1"/>
        <v>82.85</v>
      </c>
      <c r="COZ10" vm="21926">
        <f ca="1"/>
        <v>83.53</v>
      </c>
      <c r="CPA10" vm="21925">
        <f ca="1"/>
        <v>83.41</v>
      </c>
      <c r="CPB10" vm="21932">
        <f ca="1"/>
        <v>82.64</v>
      </c>
      <c r="CPC10" vm="2235">
        <f ca="1"/>
        <v>82.65</v>
      </c>
      <c r="CPD10" vm="21917">
        <f ca="1"/>
        <v>82.7</v>
      </c>
      <c r="CPE10" vm="21933">
        <f ca="1"/>
        <v>81.16</v>
      </c>
      <c r="CPF10" vm="16690">
        <f ca="1"/>
        <v>82.72</v>
      </c>
      <c r="CPG10" vm="21934">
        <f ca="1"/>
        <v>84.37</v>
      </c>
      <c r="CPH10" vm="21935">
        <f ca="1"/>
        <v>84.12</v>
      </c>
      <c r="CPI10" vm="21936">
        <f ca="1"/>
        <v>85.11</v>
      </c>
      <c r="CPJ10" vm="21937">
        <f ca="1"/>
        <v>85.62</v>
      </c>
      <c r="CPK10" vm="21938">
        <f ca="1"/>
        <v>85.91</v>
      </c>
      <c r="CPL10" vm="21939">
        <f ca="1"/>
        <v>84.88</v>
      </c>
      <c r="CPM10" vm="21940">
        <f ca="1"/>
        <v>85.32</v>
      </c>
      <c r="CPN10" vm="21941">
        <f ca="1"/>
        <v>84.73</v>
      </c>
      <c r="CPO10" vm="21942">
        <f ca="1"/>
        <v>85.33</v>
      </c>
      <c r="CPP10" vm="21943">
        <f ca="1"/>
        <v>84.28</v>
      </c>
      <c r="CPQ10" vm="21944">
        <f ca="1"/>
        <v>83.42</v>
      </c>
      <c r="CPR10" vm="21945">
        <f ca="1"/>
        <v>83.27</v>
      </c>
      <c r="CPS10" vm="21946">
        <f ca="1"/>
        <v>81.42</v>
      </c>
      <c r="CPT10" vm="21947">
        <f ca="1"/>
        <v>81.48</v>
      </c>
      <c r="CPU10" vm="21948">
        <f ca="1"/>
        <v>77.12</v>
      </c>
      <c r="CPV10" vm="21949">
        <f ca="1"/>
        <v>77.97</v>
      </c>
      <c r="CPW10" vm="21950">
        <f ca="1"/>
        <v>78.900000000000006</v>
      </c>
      <c r="CPX10" vm="21951">
        <f ca="1"/>
        <v>79.13</v>
      </c>
      <c r="CPY10" vm="21952">
        <f ca="1"/>
        <v>77.86</v>
      </c>
      <c r="CPZ10" vm="21953">
        <f ca="1"/>
        <v>78.45</v>
      </c>
      <c r="CQA10" vm="16904">
        <f ca="1"/>
        <v>79.03</v>
      </c>
      <c r="CQB10" vm="21954">
        <f ca="1"/>
        <v>80.650000000000006</v>
      </c>
      <c r="CQC10" vm="21955">
        <f ca="1"/>
        <v>79.5</v>
      </c>
      <c r="CQD10" vm="9747">
        <f ca="1"/>
        <v>80.75</v>
      </c>
      <c r="CQE10" vm="21956">
        <f ca="1"/>
        <v>79.209999999999994</v>
      </c>
      <c r="CQF10" vm="21957">
        <f ca="1"/>
        <v>78.739999999999995</v>
      </c>
      <c r="CQG10" vm="21958">
        <f ca="1"/>
        <v>78.98</v>
      </c>
      <c r="CQH10" vm="17034">
        <f ca="1"/>
        <v>80.2</v>
      </c>
      <c r="CQI10" vm="21959">
        <f ca="1"/>
        <v>79.28</v>
      </c>
      <c r="CQJ10" vm="2113">
        <f ca="1"/>
        <v>79</v>
      </c>
      <c r="CQK10" vm="17135">
        <f ca="1"/>
        <v>74.92</v>
      </c>
      <c r="CQL10" vm="21960">
        <f ca="1"/>
        <v>74.680000000000007</v>
      </c>
      <c r="CQM10" vm="21860">
        <f ca="1"/>
        <v>74.98</v>
      </c>
      <c r="CQN10" vm="21961">
        <f ca="1"/>
        <v>75.23</v>
      </c>
      <c r="CQO10" vm="16629">
        <f ca="1"/>
        <v>73.459999999999994</v>
      </c>
      <c r="CQP10" vm="15455">
        <f ca="1"/>
        <v>72</v>
      </c>
      <c r="CQQ10" vm="16612">
        <f ca="1"/>
        <v>72.260000000000005</v>
      </c>
      <c r="CQR10" vm="17046">
        <f ca="1"/>
        <v>72.56</v>
      </c>
      <c r="CQS10" vm="21962">
        <f ca="1"/>
        <v>73.98</v>
      </c>
      <c r="CQT10" vm="21963">
        <f ca="1"/>
        <v>73.67</v>
      </c>
      <c r="CQU10" vm="21964">
        <f ca="1"/>
        <v>72.87</v>
      </c>
      <c r="CQV10" vm="16519">
        <f ca="1"/>
        <v>71.44</v>
      </c>
      <c r="CQW10" vm="21965">
        <f ca="1"/>
        <v>71.28</v>
      </c>
      <c r="CQX10" vm="21966">
        <f ca="1"/>
        <v>69.5</v>
      </c>
      <c r="CQY10" vm="21846">
        <f ca="1"/>
        <v>68.17</v>
      </c>
      <c r="CQZ10" vm="15708">
        <f ca="1"/>
        <v>68</v>
      </c>
      <c r="CRA10" vm="21967">
        <f ca="1"/>
        <v>70.64</v>
      </c>
      <c r="CRB10" vm="21968">
        <f ca="1"/>
        <v>71.72</v>
      </c>
      <c r="CRC10" vm="16496">
        <f ca="1"/>
        <v>73.010000000000005</v>
      </c>
      <c r="CRD10" vm="21969">
        <f ca="1"/>
        <v>77.09</v>
      </c>
      <c r="CRE10" vm="21970">
        <f ca="1"/>
        <v>77.38</v>
      </c>
      <c r="CRF10" vm="21673">
        <f ca="1"/>
        <v>76.209999999999994</v>
      </c>
      <c r="CRG10" vm="16626">
        <f ca="1"/>
        <v>75.709999999999994</v>
      </c>
      <c r="CRH10" vm="21870">
        <f ca="1"/>
        <v>76.34</v>
      </c>
      <c r="CRI10" vm="21948">
        <f ca="1"/>
        <v>77.12</v>
      </c>
      <c r="CRJ10" vm="21971">
        <f ca="1"/>
        <v>79.010000000000005</v>
      </c>
      <c r="CRK10" vm="21972">
        <f ca="1"/>
        <v>77.72</v>
      </c>
      <c r="CRL10" vm="21973">
        <f ca="1"/>
        <v>74.63</v>
      </c>
      <c r="CRM10" vm="21974">
        <f ca="1"/>
        <v>75.72</v>
      </c>
      <c r="CRN10" vm="17021">
        <f ca="1"/>
        <v>78.319999999999993</v>
      </c>
      <c r="CRO10" vm="21837">
        <f ca="1"/>
        <v>77</v>
      </c>
      <c r="CRP10" vm="21952">
        <f ca="1"/>
        <v>77.86</v>
      </c>
      <c r="CRQ10" vm="17019">
        <f ca="1"/>
        <v>74.069999999999993</v>
      </c>
      <c r="CRR10" vm="21975">
        <f ca="1"/>
        <v>78.12</v>
      </c>
      <c r="CRS10" vm="21976">
        <f ca="1"/>
        <v>78.13</v>
      </c>
      <c r="CRT10" vm="21977">
        <f ca="1"/>
        <v>78.27</v>
      </c>
      <c r="CRU10" vm="21978">
        <f ca="1"/>
        <v>78.099999999999994</v>
      </c>
      <c r="CRV10" vm="21979">
        <f ca="1"/>
        <v>79.69</v>
      </c>
      <c r="CRW10" vm="21980">
        <f ca="1"/>
        <v>79.12</v>
      </c>
      <c r="CRX10" vm="16486">
        <f ca="1"/>
        <v>78.91</v>
      </c>
      <c r="CRY10" vm="21975">
        <f ca="1"/>
        <v>78.12</v>
      </c>
      <c r="CRZ10" vm="21981">
        <f ca="1"/>
        <v>82.09</v>
      </c>
      <c r="CSA10" vm="21982">
        <f ca="1"/>
        <v>80.400000000000006</v>
      </c>
      <c r="CSB10" vm="21983">
        <f ca="1"/>
        <v>79.64</v>
      </c>
      <c r="CSC10" vm="21984">
        <f ca="1"/>
        <v>78.38</v>
      </c>
      <c r="CSD10" vm="21952">
        <f ca="1"/>
        <v>77.86</v>
      </c>
      <c r="CSE10" vm="16620">
        <f ca="1"/>
        <v>74.77</v>
      </c>
      <c r="CSF10" vm="21985">
        <f ca="1"/>
        <v>77.36</v>
      </c>
      <c r="CSG10" vm="17031">
        <f ca="1"/>
        <v>78.59</v>
      </c>
      <c r="CSH10" vm="21986">
        <f ca="1"/>
        <v>78.680000000000007</v>
      </c>
      <c r="CSI10" vm="21987">
        <f ca="1"/>
        <v>76.81</v>
      </c>
      <c r="CSJ10" vm="21988">
        <f ca="1"/>
        <v>76.91</v>
      </c>
      <c r="CSK10" vm="21989">
        <f ca="1"/>
        <v>76.78</v>
      </c>
      <c r="CSL10" vm="21837">
        <f ca="1"/>
        <v>77</v>
      </c>
      <c r="CSM10" vm="9700">
        <f ca="1"/>
        <v>72.349999999999994</v>
      </c>
      <c r="CSN10" vm="21871">
        <f ca="1"/>
        <v>72.13</v>
      </c>
      <c r="CSO10" vm="21990">
        <f ca="1"/>
        <v>72.709999999999994</v>
      </c>
      <c r="CSP10" vm="21991">
        <f ca="1"/>
        <v>73.95</v>
      </c>
      <c r="CSQ10" vm="21992">
        <f ca="1"/>
        <v>73.42</v>
      </c>
      <c r="CSR10" vm="16601">
        <f ca="1"/>
        <v>73.5</v>
      </c>
      <c r="CSS10" vm="21993">
        <f ca="1"/>
        <v>70.48</v>
      </c>
      <c r="CST10" vm="16601">
        <f ca="1"/>
        <v>73.5</v>
      </c>
      <c r="CSU10" vm="17046">
        <f ca="1"/>
        <v>72.56</v>
      </c>
      <c r="CSV10" vm="21994">
        <f ca="1"/>
        <v>76.16</v>
      </c>
      <c r="CSW10" vm="16903">
        <f ca="1"/>
        <v>75.28</v>
      </c>
      <c r="CSX10" vm="17027">
        <f ca="1"/>
        <v>77.25</v>
      </c>
      <c r="CSY10" vm="17029">
        <f ca="1"/>
        <v>76.760000000000005</v>
      </c>
      <c r="CSZ10" vm="21673">
        <f ca="1"/>
        <v>76.209999999999994</v>
      </c>
      <c r="CTA10" vm="21995">
        <f ca="1"/>
        <v>76.45</v>
      </c>
      <c r="CTB10" vm="21996">
        <f ca="1"/>
        <v>74.989999999999995</v>
      </c>
      <c r="CTC10" vm="21997">
        <f ca="1"/>
        <v>77.63</v>
      </c>
      <c r="CTD10" vm="21998">
        <f ca="1"/>
        <v>79.61</v>
      </c>
      <c r="CTE10" vm="21999">
        <f ca="1"/>
        <v>79.44</v>
      </c>
      <c r="CTF10" vm="22000">
        <f ca="1"/>
        <v>77.150000000000006</v>
      </c>
      <c r="CTG10" vm="22001">
        <f ca="1"/>
        <v>77.52</v>
      </c>
      <c r="CTH10" vm="22002">
        <f ca="1"/>
        <v>85.72</v>
      </c>
      <c r="CTI10" vm="22003">
        <f ca="1"/>
        <v>84.68</v>
      </c>
      <c r="CTJ10" vm="21939">
        <f ca="1"/>
        <v>84.88</v>
      </c>
      <c r="CTK10" vm="22004">
        <f ca="1"/>
        <v>85.42</v>
      </c>
      <c r="CTL10" vm="22005">
        <f ca="1"/>
        <v>85.67</v>
      </c>
      <c r="CTM10" vm="21895">
        <f ca="1"/>
        <v>86.01</v>
      </c>
      <c r="CTN10" vm="22006">
        <f ca="1"/>
        <v>87.31</v>
      </c>
      <c r="CTO10" vm="22007">
        <f ca="1"/>
        <v>86.58</v>
      </c>
      <c r="CTP10" vm="22008">
        <f ca="1"/>
        <v>87.58</v>
      </c>
      <c r="CTQ10" vm="16699">
        <f ca="1"/>
        <v>90.41</v>
      </c>
      <c r="CTR10" vm="22009">
        <f ca="1"/>
        <v>88.97</v>
      </c>
      <c r="CTS10" vm="2125">
        <f ca="1"/>
        <v>90.4</v>
      </c>
      <c r="CTT10" vm="22010">
        <f ca="1"/>
        <v>90.06</v>
      </c>
      <c r="CTU10" vm="16654">
        <f ca="1"/>
        <v>91.69</v>
      </c>
      <c r="CTV10" vm="22011">
        <f ca="1"/>
        <v>92.21</v>
      </c>
      <c r="CTW10" vm="22012">
        <f ca="1"/>
        <v>91.75</v>
      </c>
      <c r="CTX10" vm="22013">
        <f ca="1"/>
        <v>93.9</v>
      </c>
      <c r="CTY10" vm="9805">
        <f ca="1"/>
        <v>93.06</v>
      </c>
      <c r="CTZ10" vm="22014">
        <f ca="1"/>
        <v>92.31</v>
      </c>
      <c r="CUA10" vm="22015">
        <f ca="1"/>
        <v>93.91</v>
      </c>
      <c r="CUB10" vm="22016">
        <f ca="1"/>
        <v>92.33</v>
      </c>
      <c r="CUC10" vm="22017">
        <f ca="1"/>
        <v>93.09</v>
      </c>
      <c r="CUD10" vm="16873">
        <f ca="1"/>
        <v>95.3</v>
      </c>
      <c r="CUE10" vm="22018">
        <f ca="1"/>
        <v>93.52</v>
      </c>
      <c r="CUF10" vm="22019">
        <f ca="1"/>
        <v>92.3</v>
      </c>
      <c r="CUG10" vm="17075">
        <f ca="1"/>
        <v>94.08</v>
      </c>
      <c r="CUH10" vm="22020">
        <f ca="1"/>
        <v>96.3</v>
      </c>
      <c r="CUI10" vm="22021">
        <f ca="1"/>
        <v>95.51</v>
      </c>
      <c r="CUJ10" vm="22022">
        <f ca="1"/>
        <v>95.13</v>
      </c>
      <c r="CUK10" vm="22023">
        <f ca="1"/>
        <v>93.77</v>
      </c>
      <c r="CUL10" vm="22024">
        <f ca="1"/>
        <v>93.46</v>
      </c>
      <c r="CUM10" vm="22025">
        <f ca="1"/>
        <v>93.34</v>
      </c>
      <c r="CUN10" vm="22026">
        <f ca="1"/>
        <v>95.36</v>
      </c>
      <c r="CUO10" vm="22027">
        <f ca="1"/>
        <v>94.98</v>
      </c>
      <c r="CUP10" vm="22028">
        <f ca="1"/>
        <v>94.91</v>
      </c>
      <c r="CUQ10" vm="22029">
        <f ca="1"/>
        <v>95.35</v>
      </c>
      <c r="CUR10" vm="22030">
        <f ca="1"/>
        <v>96.06</v>
      </c>
      <c r="CUS10" vm="9778">
        <f ca="1"/>
        <v>95.74</v>
      </c>
      <c r="CUT10" vm="22031">
        <f ca="1"/>
        <v>96.41</v>
      </c>
      <c r="CUU10" vm="22032">
        <f ca="1"/>
        <v>94.47</v>
      </c>
      <c r="CUV10" vm="2175">
        <f ca="1"/>
        <v>97.2</v>
      </c>
      <c r="CUW10" vm="22033">
        <f ca="1"/>
        <v>94.03</v>
      </c>
      <c r="CUX10" vm="22034">
        <f ca="1"/>
        <v>92.72</v>
      </c>
      <c r="CUY10" vm="22035">
        <f ca="1"/>
        <v>94.85</v>
      </c>
      <c r="CUZ10" vm="22036">
        <f ca="1"/>
        <v>92.63</v>
      </c>
      <c r="CVA10" vm="22037">
        <f ca="1"/>
        <v>92.23</v>
      </c>
      <c r="CVB10" vm="22038">
        <f ca="1"/>
        <v>93.74</v>
      </c>
      <c r="CVC10" vm="16834">
        <f ca="1"/>
        <v>95.98</v>
      </c>
      <c r="CVD10" vm="16830">
        <f ca="1"/>
        <v>96.2</v>
      </c>
      <c r="CVE10" vm="22039">
        <f ca="1"/>
        <v>98.31</v>
      </c>
      <c r="CVF10" vm="16739">
        <f ca="1"/>
        <v>99.08</v>
      </c>
      <c r="CVG10" vm="22040">
        <f ca="1"/>
        <v>98.48</v>
      </c>
      <c r="CVH10" vm="16672">
        <f ca="1"/>
        <v>98.61</v>
      </c>
      <c r="CVI10" vm="9821">
        <f ca="1"/>
        <v>97.68</v>
      </c>
      <c r="CVJ10" vm="22041">
        <f ca="1"/>
        <v>98.87</v>
      </c>
      <c r="CVK10" vm="9878">
        <f ca="1"/>
        <v>98.7</v>
      </c>
      <c r="CVL10" vm="22042">
        <f ca="1"/>
        <v>100.48</v>
      </c>
      <c r="CVM10" vm="22043">
        <f ca="1"/>
        <v>99.55</v>
      </c>
      <c r="CVN10" vm="22044">
        <f ca="1"/>
        <v>100.98</v>
      </c>
      <c r="CVO10" vm="22045">
        <f ca="1"/>
        <v>100.56</v>
      </c>
      <c r="CVP10" vm="22046">
        <f ca="1"/>
        <v>100.54</v>
      </c>
      <c r="CVQ10" vm="22047">
        <f ca="1"/>
        <v>101.16</v>
      </c>
      <c r="CVR10" vm="22048">
        <f ca="1"/>
        <v>105.7</v>
      </c>
      <c r="CVS10" vm="9889">
        <f ca="1"/>
        <v>102.7</v>
      </c>
      <c r="CVT10" vm="22049">
        <f ca="1"/>
        <v>103.12</v>
      </c>
      <c r="CVU10" vm="22050">
        <f ca="1"/>
        <v>101.28</v>
      </c>
      <c r="CVV10" vm="22051">
        <f ca="1"/>
        <v>102.04</v>
      </c>
      <c r="CVW10" vm="22052">
        <f ca="1"/>
        <v>105.44</v>
      </c>
      <c r="CVX10" vm="22053">
        <f ca="1"/>
        <v>102.82</v>
      </c>
      <c r="CVY10" vm="9810">
        <f ca="1"/>
        <v>101.4</v>
      </c>
      <c r="CVZ10" vm="22054">
        <f ca="1"/>
        <v>100.96</v>
      </c>
      <c r="CWA10" vm="22055">
        <f ca="1"/>
        <v>96.08</v>
      </c>
      <c r="CWB10" vm="22056">
        <f ca="1"/>
        <v>97.81</v>
      </c>
      <c r="CWC10" vm="2248">
        <f ca="1"/>
        <v>94.55</v>
      </c>
      <c r="CWD10" vm="22057">
        <f ca="1"/>
        <v>92.69</v>
      </c>
      <c r="CWE10" vm="22058">
        <f ca="1"/>
        <v>95.65</v>
      </c>
      <c r="CWF10" vm="22059">
        <f ca="1"/>
        <v>95.49</v>
      </c>
      <c r="CWG10" vm="16964">
        <f ca="1"/>
        <v>91.8</v>
      </c>
      <c r="CWH10" vm="16944">
        <f ca="1"/>
        <v>90.14</v>
      </c>
      <c r="CWI10" vm="2226">
        <f ca="1"/>
        <v>87.25</v>
      </c>
      <c r="CWJ10" vm="22060">
        <f ca="1"/>
        <v>89.07</v>
      </c>
      <c r="CWK10" vm="16715">
        <f ca="1"/>
        <v>90.12</v>
      </c>
      <c r="CWL10" vm="16957">
        <f ca="1"/>
        <v>88.1</v>
      </c>
      <c r="CWM10" vm="22061">
        <f ca="1"/>
        <v>87.29</v>
      </c>
      <c r="CWN10" vm="22062">
        <f ca="1"/>
        <v>87.17</v>
      </c>
      <c r="CWO10" vm="22063">
        <f ca="1"/>
        <v>86.21</v>
      </c>
      <c r="CWP10" vm="22064">
        <f ca="1"/>
        <v>87.85</v>
      </c>
      <c r="CWQ10" vm="22065">
        <f ca="1"/>
        <v>86.57</v>
      </c>
      <c r="CWR10" vm="22066">
        <f ca="1"/>
        <v>85.66</v>
      </c>
      <c r="CWS10" vm="17147">
        <f ca="1"/>
        <v>84.98</v>
      </c>
      <c r="CWT10" vm="22067">
        <f ca="1"/>
        <v>89.23</v>
      </c>
      <c r="CWU10" vm="16881">
        <f ca="1"/>
        <v>89.11</v>
      </c>
      <c r="CWV10" vm="2158">
        <f ca="1"/>
        <v>88.4</v>
      </c>
      <c r="CWW10" vm="22068">
        <f ca="1"/>
        <v>93.62</v>
      </c>
      <c r="CWX10" vm="16702">
        <f ca="1"/>
        <v>92.05</v>
      </c>
      <c r="CWY10" vm="22069">
        <f ca="1"/>
        <v>91.79</v>
      </c>
      <c r="CWZ10" vm="16708">
        <f ca="1"/>
        <v>91.41</v>
      </c>
      <c r="CXA10" vm="22070">
        <f ca="1"/>
        <v>92.43</v>
      </c>
      <c r="CXB10" vm="22071">
        <f ca="1"/>
        <v>92.98</v>
      </c>
      <c r="CXC10" vm="22072">
        <f ca="1"/>
        <v>97.77</v>
      </c>
      <c r="CXD10" vm="22073">
        <f ca="1"/>
        <v>99.31</v>
      </c>
      <c r="CXE10" vm="22074">
        <f ca="1"/>
        <v>98.89</v>
      </c>
      <c r="CXF10" vm="22075">
        <f ca="1"/>
        <v>99.65</v>
      </c>
      <c r="CXG10" vm="9802">
        <f ca="1"/>
        <v>98.41</v>
      </c>
      <c r="CXH10" vm="22076">
        <f ca="1"/>
        <v>96.58</v>
      </c>
      <c r="CXI10" vm="22077">
        <f ca="1"/>
        <v>97.45</v>
      </c>
      <c r="CXJ10" vm="22078">
        <f ca="1"/>
        <v>98.84</v>
      </c>
      <c r="CXK10" vm="9808">
        <f ca="1"/>
        <v>100.08</v>
      </c>
      <c r="CXL10" vm="9810">
        <f ca="1"/>
        <v>101.4</v>
      </c>
      <c r="CXM10" vm="16677">
        <f ca="1"/>
        <v>100</v>
      </c>
      <c r="CXN10" vm="22079">
        <f ca="1"/>
        <v>99.72</v>
      </c>
      <c r="CXO10" vm="22080">
        <f ca="1"/>
        <v>99.91</v>
      </c>
      <c r="CXP10" vm="2121">
        <f ca="1"/>
        <v>101</v>
      </c>
      <c r="CXQ10" vm="2252">
        <f ca="1"/>
        <v>99</v>
      </c>
      <c r="CXR10" vm="16677">
        <f ca="1"/>
        <v>100</v>
      </c>
      <c r="CXS10" vm="2121">
        <f ca="1"/>
        <v>101</v>
      </c>
      <c r="CXT10" vm="911">
        <f ca="1"/>
        <v>102</v>
      </c>
      <c r="CXU10" vm="16734">
        <f ca="1"/>
        <v>103</v>
      </c>
      <c r="CXV10" vm="9762">
        <f ca="1"/>
        <v>104</v>
      </c>
      <c r="CXW10" vm="16734">
        <f ca="1"/>
        <v>103</v>
      </c>
      <c r="CXX10" vm="22081">
        <f ca="1"/>
        <v>100.66</v>
      </c>
      <c r="CXY10" vm="22082">
        <f ca="1"/>
        <v>102.84</v>
      </c>
      <c r="CXZ10" vm="9889">
        <f ca="1"/>
        <v>102.7</v>
      </c>
      <c r="CYA10" vm="9917">
        <f ca="1"/>
        <v>104.78</v>
      </c>
      <c r="CYB10" vm="22083">
        <f ca="1"/>
        <v>110.5</v>
      </c>
      <c r="CYC10" vm="22084">
        <f ca="1"/>
        <v>110.48</v>
      </c>
      <c r="CYD10" vm="22085">
        <f ca="1"/>
        <v>110.56</v>
      </c>
      <c r="CYE10" vm="22086">
        <f ca="1"/>
        <v>108.76</v>
      </c>
      <c r="CYF10" vm="22087">
        <f ca="1"/>
        <v>108.46</v>
      </c>
      <c r="CYG10" vm="22088">
        <f ca="1"/>
        <v>108.06</v>
      </c>
      <c r="CYH10" vm="22089">
        <f ca="1"/>
        <v>105.86</v>
      </c>
      <c r="CYI10" vm="9795">
        <f ca="1"/>
        <v>102.54</v>
      </c>
      <c r="CYJ10" vm="22090">
        <f ca="1"/>
        <v>99.87</v>
      </c>
      <c r="CYK10" vm="16788">
        <f ca="1"/>
        <v>95.28</v>
      </c>
      <c r="CYL10" vm="16831">
        <f ca="1"/>
        <v>96.54</v>
      </c>
      <c r="CYM10" vm="16672">
        <f ca="1"/>
        <v>98.61</v>
      </c>
      <c r="CYN10" vm="22091">
        <f ca="1"/>
        <v>99.51</v>
      </c>
      <c r="CYO10" vm="22092">
        <f ca="1"/>
        <v>98.42</v>
      </c>
      <c r="CYP10" vm="22093">
        <f ca="1"/>
        <v>96.89</v>
      </c>
      <c r="CYQ10" vm="22094">
        <f ca="1"/>
        <v>100.86</v>
      </c>
      <c r="CYR10" vm="22095">
        <f ca="1"/>
        <v>98.93</v>
      </c>
      <c r="CYS10" vm="22096">
        <f ca="1"/>
        <v>97.84</v>
      </c>
      <c r="CYT10" vm="912">
        <f ca="1"/>
        <v>100.8</v>
      </c>
      <c r="CYU10" vm="22054">
        <f ca="1"/>
        <v>100.96</v>
      </c>
      <c r="CYV10" vm="2178">
        <f ca="1"/>
        <v>99.15</v>
      </c>
      <c r="CYW10" vm="22097">
        <f ca="1"/>
        <v>97.75</v>
      </c>
      <c r="CYX10" vm="16675">
        <f ca="1"/>
        <v>98.05</v>
      </c>
      <c r="CYY10" vm="22098">
        <f ca="1"/>
        <v>92.54</v>
      </c>
      <c r="CYZ10" vm="22099">
        <f ca="1"/>
        <v>94.87</v>
      </c>
      <c r="CZA10" vm="22100">
        <f ca="1"/>
        <v>96.29</v>
      </c>
      <c r="CZB10" vm="22101">
        <f ca="1"/>
        <v>96.81</v>
      </c>
      <c r="CZC10" vm="16676">
        <f ca="1"/>
        <v>98.29</v>
      </c>
      <c r="CZD10" vm="16668">
        <f ca="1"/>
        <v>99.14</v>
      </c>
      <c r="CZE10" vm="22102">
        <f ca="1"/>
        <v>99.2</v>
      </c>
      <c r="CZF10" vm="22103">
        <f ca="1"/>
        <v>96.99</v>
      </c>
      <c r="CZG10" vm="16824">
        <f ca="1"/>
        <v>99.3</v>
      </c>
      <c r="CZH10" vm="22104">
        <f ca="1"/>
        <v>102.38</v>
      </c>
      <c r="CZI10" vm="16734">
        <f ca="1"/>
        <v>103</v>
      </c>
      <c r="CZJ10" vm="22105">
        <f ca="1"/>
        <v>101.62</v>
      </c>
      <c r="CZK10" vm="9889">
        <f ca="1"/>
        <v>102.7</v>
      </c>
      <c r="CZL10" vm="9867">
        <f ca="1"/>
        <v>106.5</v>
      </c>
      <c r="CZM10" vm="22106">
        <f ca="1"/>
        <v>104.7</v>
      </c>
      <c r="CZN10" vm="22107">
        <f ca="1"/>
        <v>104.32</v>
      </c>
      <c r="CZO10" vm="22108">
        <f ca="1"/>
        <v>104.02</v>
      </c>
      <c r="CZP10" vm="22109">
        <f ca="1"/>
        <v>103.56</v>
      </c>
      <c r="CZQ10" vm="9917">
        <f ca="1"/>
        <v>104.78</v>
      </c>
      <c r="CZR10" vm="9885">
        <f ca="1"/>
        <v>104.36</v>
      </c>
      <c r="CZS10" vm="22110">
        <f ca="1"/>
        <v>104.08</v>
      </c>
      <c r="CZT10" vm="9928">
        <f ca="1"/>
        <v>103.94</v>
      </c>
      <c r="CZU10" vm="9811">
        <f ca="1"/>
        <v>100.58</v>
      </c>
      <c r="CZV10" vm="9926">
        <f ca="1"/>
        <v>103.28</v>
      </c>
      <c r="CZW10" vm="22111">
        <f ca="1"/>
        <v>103.74</v>
      </c>
      <c r="CZX10" vm="22112">
        <f ca="1"/>
        <v>101.44</v>
      </c>
      <c r="CZY10" vm="9931">
        <f ca="1"/>
        <v>105</v>
      </c>
      <c r="CZZ10" vm="16876">
        <f ca="1"/>
        <v>99.63</v>
      </c>
      <c r="DAA10" vm="22113">
        <f ca="1"/>
        <v>100.64</v>
      </c>
      <c r="DAB10" vm="22114">
        <f ca="1"/>
        <v>102.08</v>
      </c>
      <c r="DAC10" vm="22115">
        <f ca="1"/>
        <v>100.76</v>
      </c>
      <c r="DAD10" vm="22116">
        <f ca="1"/>
        <v>96.62</v>
      </c>
      <c r="DAE10" vm="22117">
        <f ca="1"/>
        <v>97.85</v>
      </c>
      <c r="DAF10" vm="9802">
        <f ca="1"/>
        <v>98.41</v>
      </c>
      <c r="DAG10" vm="16759">
        <f ca="1"/>
        <v>100.5</v>
      </c>
      <c r="DAH10" vm="16746">
        <f ca="1"/>
        <v>99.88</v>
      </c>
      <c r="DAI10" vm="22118">
        <f ca="1"/>
        <v>101.98</v>
      </c>
      <c r="DAJ10" vm="22119">
        <f ca="1"/>
        <v>99.27</v>
      </c>
      <c r="DAK10" vm="17104">
        <f ca="1"/>
        <v>98.22</v>
      </c>
      <c r="DAL10" vm="22120">
        <f ca="1"/>
        <v>97.87</v>
      </c>
      <c r="DAM10" vm="9804">
        <f ca="1"/>
        <v>99.28</v>
      </c>
      <c r="DAN10" vm="22121">
        <f ca="1"/>
        <v>96.03</v>
      </c>
      <c r="DAO10" vm="22122">
        <f ca="1"/>
        <v>94.37</v>
      </c>
      <c r="DAP10" vm="22123">
        <f ca="1"/>
        <v>94.27</v>
      </c>
      <c r="DAQ10" vm="22124">
        <f ca="1"/>
        <v>96.96</v>
      </c>
      <c r="DAR10" vm="22125">
        <f ca="1"/>
        <v>97.61</v>
      </c>
      <c r="DAS10" vm="22126">
        <f ca="1"/>
        <v>96.67</v>
      </c>
      <c r="DAT10" vm="17122">
        <f ca="1"/>
        <v>96.5</v>
      </c>
      <c r="DAU10" vm="22127">
        <f ca="1"/>
        <v>95.29</v>
      </c>
      <c r="DAV10" vm="22128">
        <f ca="1"/>
        <v>97.57</v>
      </c>
      <c r="DAW10" vm="22129">
        <f ca="1"/>
        <v>102.96</v>
      </c>
      <c r="DAX10" vm="9810">
        <f ca="1"/>
        <v>101.4</v>
      </c>
      <c r="DAY10" vm="22130">
        <f ca="1"/>
        <v>100.84</v>
      </c>
      <c r="DAZ10" vm="22054">
        <f ca="1"/>
        <v>100.96</v>
      </c>
      <c r="DBA10" vm="22105">
        <f ca="1"/>
        <v>101.62</v>
      </c>
      <c r="DBB10" vm="22131">
        <f ca="1"/>
        <v>101.66</v>
      </c>
      <c r="DBC10" vm="22132">
        <f ca="1"/>
        <v>102.16</v>
      </c>
      <c r="DBD10" vm="9888">
        <f ca="1"/>
        <v>103.26</v>
      </c>
      <c r="DBE10" vm="9889">
        <f ca="1"/>
        <v>102.7</v>
      </c>
      <c r="DBF10" vm="22133">
        <f ca="1"/>
        <v>101.56</v>
      </c>
      <c r="DBG10" vm="22134">
        <f ca="1"/>
        <v>100.72</v>
      </c>
      <c r="DBH10" vm="22135">
        <f ca="1"/>
        <v>98.34</v>
      </c>
      <c r="DBI10" vm="22136">
        <f ca="1"/>
        <v>97.41</v>
      </c>
      <c r="DBJ10" vm="22137">
        <f ca="1"/>
        <v>97.86</v>
      </c>
      <c r="DBK10" vm="2145">
        <f ca="1"/>
        <v>100.2</v>
      </c>
      <c r="DBL10" vm="22138">
        <f ca="1"/>
        <v>99.79</v>
      </c>
      <c r="DBM10" vm="9921">
        <f ca="1"/>
        <v>103.9</v>
      </c>
      <c r="DBN10" vm="22139">
        <f ca="1"/>
        <v>102.68</v>
      </c>
      <c r="DBO10" vm="16780">
        <f ca="1"/>
        <v>102.5</v>
      </c>
      <c r="DBP10" vm="22140">
        <f ca="1"/>
        <v>102.34</v>
      </c>
      <c r="DBQ10" vm="22141">
        <f ca="1"/>
        <v>100.14</v>
      </c>
      <c r="DBR10" vm="16739">
        <f ca="1"/>
        <v>99.08</v>
      </c>
      <c r="DBS10" vm="9927">
        <f ca="1"/>
        <v>102.76</v>
      </c>
      <c r="DBT10" vm="9919">
        <f ca="1"/>
        <v>101.88</v>
      </c>
      <c r="DBU10" vm="22142">
        <f ca="1"/>
        <v>104.16</v>
      </c>
      <c r="DBV10" vm="22143">
        <f ca="1"/>
        <v>103.06</v>
      </c>
      <c r="DBW10" vm="16754">
        <f ca="1"/>
        <v>102.8</v>
      </c>
      <c r="DBX10" vm="9916">
        <f ca="1"/>
        <v>103.68</v>
      </c>
      <c r="DBY10" vm="22052">
        <f ca="1"/>
        <v>105.44</v>
      </c>
      <c r="DBZ10" vm="22144">
        <f ca="1"/>
        <v>106.48</v>
      </c>
      <c r="DCA10" vm="22145">
        <f ca="1"/>
        <v>106.24</v>
      </c>
      <c r="DCB10" vm="9766">
        <f ca="1"/>
        <v>105.5</v>
      </c>
      <c r="DCC10" vm="22146">
        <f ca="1"/>
        <v>105.66</v>
      </c>
      <c r="DCD10" vm="22147">
        <f ca="1"/>
        <v>107.38</v>
      </c>
      <c r="DCE10" vm="22148">
        <f ca="1"/>
        <v>108.3</v>
      </c>
      <c r="DCF10" vm="9847">
        <f ca="1"/>
        <v>106.64</v>
      </c>
      <c r="DCG10" vm="9842">
        <f ca="1"/>
        <v>106.26</v>
      </c>
      <c r="DCH10" vm="22149">
        <f ca="1"/>
        <v>106.82</v>
      </c>
      <c r="DCI10" vm="22150">
        <f ca="1"/>
        <v>106.08</v>
      </c>
      <c r="DCJ10" vm="22151">
        <f ca="1"/>
        <v>104.34</v>
      </c>
      <c r="DCK10" vm="9874">
        <f ca="1"/>
        <v>104.2</v>
      </c>
      <c r="DCL10" vm="22148">
        <f ca="1"/>
        <v>108.3</v>
      </c>
      <c r="DCM10" vm="22152">
        <f ca="1"/>
        <v>107.9</v>
      </c>
      <c r="DCN10" vm="22153">
        <f ca="1"/>
        <v>108.2</v>
      </c>
      <c r="DCO10" vm="9868">
        <f ca="1"/>
        <v>106.66</v>
      </c>
      <c r="DCP10" vm="22154">
        <f ca="1"/>
        <v>107.52</v>
      </c>
      <c r="DCQ10" vm="22155">
        <f ca="1"/>
        <v>106.84</v>
      </c>
      <c r="DCR10" vm="9884">
        <f ca="1"/>
        <v>105.14</v>
      </c>
      <c r="DCS10" vm="9843">
        <f ca="1"/>
        <v>107.5</v>
      </c>
      <c r="DCT10" vm="22156">
        <f ca="1"/>
        <v>107.04</v>
      </c>
      <c r="DCU10" vm="22157">
        <f ca="1"/>
        <v>106.74</v>
      </c>
      <c r="DCV10" vm="22158">
        <f ca="1"/>
        <v>108.7</v>
      </c>
      <c r="DCW10" vm="22159">
        <f ca="1"/>
        <v>107.86</v>
      </c>
      <c r="DCX10" vm="22158">
        <f ca="1"/>
        <v>108.7</v>
      </c>
      <c r="DCY10" vm="22160">
        <f ca="1"/>
        <v>102.94</v>
      </c>
      <c r="DCZ10" vm="16855">
        <f ca="1"/>
        <v>102.02</v>
      </c>
      <c r="DDA10" vm="22161">
        <f ca="1"/>
        <v>103.32</v>
      </c>
      <c r="DDB10" vm="9891">
        <f ca="1"/>
        <v>102.4</v>
      </c>
      <c r="DDC10" vm="22162">
        <f ca="1"/>
        <v>99.96</v>
      </c>
      <c r="DDD10" vm="22163">
        <f ca="1"/>
        <v>99.73</v>
      </c>
      <c r="DDE10" vm="16752">
        <f ca="1"/>
        <v>101.5</v>
      </c>
      <c r="DDF10" vm="9882">
        <f ca="1"/>
        <v>101.32</v>
      </c>
      <c r="DDG10" vm="22164">
        <f ca="1"/>
        <v>104.82</v>
      </c>
      <c r="DDH10" vm="22165">
        <f ca="1"/>
        <v>104.18</v>
      </c>
      <c r="DDI10" vm="9872">
        <f ca="1"/>
        <v>102.26</v>
      </c>
      <c r="DDJ10" vm="9845">
        <f ca="1"/>
        <v>105.32</v>
      </c>
      <c r="DDK10" vm="22166">
        <f ca="1"/>
        <v>108.02</v>
      </c>
      <c r="DDL10" vm="22167">
        <f ca="1"/>
        <v>107.88</v>
      </c>
      <c r="DDM10" vm="22168">
        <f ca="1"/>
        <v>109.52</v>
      </c>
      <c r="DDN10" vm="22169">
        <f ca="1"/>
        <v>108.38</v>
      </c>
      <c r="DDO10" vm="22170">
        <f ca="1"/>
        <v>107.82</v>
      </c>
      <c r="DDP10" vm="22171">
        <f ca="1"/>
        <v>114.3</v>
      </c>
      <c r="DDQ10" vm="22172">
        <f ca="1"/>
        <v>115.36</v>
      </c>
      <c r="DDR10" vm="22173">
        <f ca="1"/>
        <v>111.88</v>
      </c>
      <c r="DDS10" vm="22158">
        <f ca="1"/>
        <v>108.7</v>
      </c>
      <c r="DDT10" vm="22158">
        <f ca="1"/>
        <v>108.7</v>
      </c>
      <c r="DDU10" vm="9893">
        <f ca="1"/>
        <v>107.08</v>
      </c>
      <c r="DDV10" vm="22174">
        <f ca="1"/>
        <v>101.24</v>
      </c>
      <c r="DDW10" vm="22175">
        <f ca="1"/>
        <v>96.59</v>
      </c>
      <c r="DDX10" vm="913">
        <f ca="1"/>
        <v>98.72</v>
      </c>
      <c r="DDY10" vm="9787">
        <f ca="1"/>
        <v>99.57</v>
      </c>
      <c r="DDZ10" vm="16837">
        <f ca="1"/>
        <v>95.96</v>
      </c>
      <c r="DEA10" vm="22176">
        <f ca="1"/>
        <v>98.08</v>
      </c>
      <c r="DEB10" vm="22036">
        <f ca="1"/>
        <v>92.63</v>
      </c>
      <c r="DEC10" vm="22177">
        <f ca="1"/>
        <v>88.96</v>
      </c>
      <c r="DED10" vm="22178">
        <f ca="1"/>
        <v>89.24</v>
      </c>
      <c r="DEE10" vm="2142">
        <f ca="1"/>
        <v>87.1</v>
      </c>
      <c r="DEF10" vm="16631">
        <f ca="1"/>
        <v>80.45</v>
      </c>
      <c r="DEG10" vm="22179">
        <f ca="1"/>
        <v>82.66</v>
      </c>
      <c r="DEH10" vm="22180">
        <f ca="1"/>
        <v>80.349999999999994</v>
      </c>
      <c r="DEI10" vm="2240">
        <f ca="1"/>
        <v>80</v>
      </c>
      <c r="DEJ10" vm="22181">
        <f ca="1"/>
        <v>82.96</v>
      </c>
      <c r="DEK10" vm="22182">
        <f ca="1"/>
        <v>80.41</v>
      </c>
      <c r="DEL10" vm="22183">
        <f ca="1"/>
        <v>82.1</v>
      </c>
      <c r="DEM10" vm="22184">
        <f ca="1"/>
        <v>79.17</v>
      </c>
      <c r="DEN10" vm="21981">
        <f ca="1"/>
        <v>82.09</v>
      </c>
      <c r="DEO10" vm="22185">
        <f ca="1"/>
        <v>87.12</v>
      </c>
      <c r="DEP10" vm="22186">
        <f ca="1"/>
        <v>83.93</v>
      </c>
      <c r="DEQ10" vm="22187">
        <f ca="1"/>
        <v>81.19</v>
      </c>
      <c r="DER10" vm="22188">
        <f ca="1"/>
        <v>81.66</v>
      </c>
      <c r="DES10" vm="2209">
        <f ca="1"/>
        <v>83.5</v>
      </c>
      <c r="DET10" vm="22189">
        <f ca="1"/>
        <v>79.45</v>
      </c>
      <c r="DEU10" vm="21882">
        <f ca="1"/>
        <v>80.430000000000007</v>
      </c>
      <c r="DEV10" vm="22190">
        <f ca="1"/>
        <v>81.2</v>
      </c>
      <c r="DEW10" vm="22191">
        <f ca="1"/>
        <v>85.78</v>
      </c>
      <c r="DEX10" vm="22192">
        <f ca="1"/>
        <v>92.53</v>
      </c>
      <c r="DEY10" vm="22193">
        <f ca="1"/>
        <v>87.83</v>
      </c>
      <c r="DEZ10" vm="16879">
        <f ca="1"/>
        <v>93.19</v>
      </c>
      <c r="DFA10" vm="17082">
        <f ca="1"/>
        <v>92.46</v>
      </c>
      <c r="DFB10" vm="22194">
        <f ca="1"/>
        <v>92.49</v>
      </c>
      <c r="DFC10" vm="2255">
        <f ca="1"/>
        <v>93.05</v>
      </c>
      <c r="DFD10" vm="22195">
        <f ca="1"/>
        <v>94.46</v>
      </c>
      <c r="DFE10" vm="22017">
        <f ca="1"/>
        <v>93.09</v>
      </c>
      <c r="DFF10" vm="16681">
        <f ca="1"/>
        <v>91.74</v>
      </c>
      <c r="DFG10" vm="22196">
        <f ca="1"/>
        <v>91.44</v>
      </c>
      <c r="DFH10" vm="22197">
        <f ca="1"/>
        <v>94.28</v>
      </c>
      <c r="DFI10" vm="22198">
        <f ca="1"/>
        <v>94.6</v>
      </c>
      <c r="DFJ10" vm="22199">
        <f ca="1"/>
        <v>98.01</v>
      </c>
      <c r="DFK10" vm="9810">
        <f ca="1"/>
        <v>101.4</v>
      </c>
      <c r="DFL10" vm="16734">
        <f ca="1"/>
        <v>103</v>
      </c>
      <c r="DFM10" vm="9810">
        <f ca="1"/>
        <v>101.4</v>
      </c>
      <c r="DFN10" vm="2107">
        <f ca="1"/>
        <v>93.95</v>
      </c>
      <c r="DFO10" vm="16639">
        <f ca="1"/>
        <v>94.66</v>
      </c>
      <c r="DFP10" vm="22200">
        <f ca="1"/>
        <v>98.65</v>
      </c>
      <c r="DFQ10" vm="16825">
        <f ca="1"/>
        <v>98.06</v>
      </c>
      <c r="DFR10" vm="22201">
        <f ca="1"/>
        <v>98.88</v>
      </c>
      <c r="DFS10" vm="22119">
        <f ca="1"/>
        <v>99.27</v>
      </c>
      <c r="DFT10" vm="894">
        <f ca="1"/>
        <v>100.1</v>
      </c>
      <c r="DFU10" vm="22202">
        <f ca="1"/>
        <v>97.56</v>
      </c>
      <c r="DFV10" vm="22203">
        <f ca="1"/>
        <v>93.25</v>
      </c>
      <c r="DFW10" vm="22204">
        <f ca="1"/>
        <v>97.09</v>
      </c>
      <c r="DFX10" vm="22205">
        <f ca="1"/>
        <v>97.89</v>
      </c>
      <c r="DFY10" vm="22206">
        <f ca="1"/>
        <v>98.73</v>
      </c>
      <c r="DFZ10" vm="22133">
        <f ca="1"/>
        <v>101.56</v>
      </c>
      <c r="DGA10" vm="9834">
        <f ca="1"/>
        <v>103.66</v>
      </c>
      <c r="DGB10" vm="22207">
        <f ca="1"/>
        <v>101.34</v>
      </c>
      <c r="DGC10" vm="22208">
        <f ca="1"/>
        <v>102.42</v>
      </c>
      <c r="DGD10" vm="22209">
        <f ca="1"/>
        <v>102.58</v>
      </c>
      <c r="DGE10" vm="22161">
        <f ca="1"/>
        <v>103.32</v>
      </c>
      <c r="DGF10" vm="9888">
        <f ca="1"/>
        <v>103.26</v>
      </c>
      <c r="DGG10" vm="9824">
        <f ca="1"/>
        <v>100.26</v>
      </c>
      <c r="DGH10" vm="22210">
        <f ca="1"/>
        <v>103.14</v>
      </c>
      <c r="DGI10" vm="22211">
        <f ca="1"/>
        <v>108.04</v>
      </c>
      <c r="DGJ10" vm="22212">
        <f ca="1"/>
        <v>107.76</v>
      </c>
      <c r="DGK10" vm="22213">
        <f ca="1"/>
        <v>111.38</v>
      </c>
      <c r="DGL10" vm="22214">
        <f ca="1"/>
        <v>109.56</v>
      </c>
      <c r="DGM10" vm="873">
        <f ca="1"/>
        <v>108.6</v>
      </c>
      <c r="DGN10" vm="22215">
        <f ca="1"/>
        <v>108.66</v>
      </c>
      <c r="DGO10" vm="22216">
        <f ca="1"/>
        <v>106.62</v>
      </c>
      <c r="DGP10" vm="16870">
        <f ca="1"/>
        <v>103.02</v>
      </c>
      <c r="DGQ10" vm="22217">
        <f ca="1"/>
        <v>103.92</v>
      </c>
      <c r="DGR10" vm="889">
        <f ca="1"/>
        <v>107</v>
      </c>
      <c r="DGS10" vm="22218">
        <f ca="1"/>
        <v>109.28</v>
      </c>
      <c r="DGT10" vm="9902">
        <f ca="1"/>
        <v>109.6</v>
      </c>
      <c r="DGU10" vm="22219">
        <f ca="1"/>
        <v>109.96</v>
      </c>
      <c r="DGV10" vm="22220">
        <f ca="1"/>
        <v>106.02</v>
      </c>
      <c r="DGW10" vm="22221">
        <f ca="1"/>
        <v>107.78</v>
      </c>
      <c r="DGX10" vm="22222">
        <f ca="1"/>
        <v>106.9</v>
      </c>
      <c r="DGY10" vm="22220">
        <f ca="1"/>
        <v>106.02</v>
      </c>
      <c r="DGZ10" vm="22223">
        <f ca="1"/>
        <v>106.58</v>
      </c>
      <c r="DHA10" vm="16857">
        <f ca="1"/>
        <v>104.52</v>
      </c>
      <c r="DHB10" vm="22211">
        <f ca="1"/>
        <v>108.04</v>
      </c>
      <c r="DHC10" vm="22224">
        <f ca="1"/>
        <v>108.4</v>
      </c>
      <c r="DHD10" vm="22225">
        <f ca="1"/>
        <v>108.24</v>
      </c>
      <c r="DHE10" vm="22226">
        <f ca="1"/>
        <v>107.34</v>
      </c>
      <c r="DHF10" vm="22214">
        <f ca="1"/>
        <v>109.56</v>
      </c>
      <c r="DHG10" vm="9835">
        <f ca="1"/>
        <v>108.48</v>
      </c>
      <c r="DHH10" vm="22227">
        <f ca="1"/>
        <v>107.24</v>
      </c>
      <c r="DHI10" vm="22228">
        <f ca="1"/>
        <v>107.54</v>
      </c>
      <c r="DHJ10" vm="16777">
        <f ca="1"/>
        <v>109.1</v>
      </c>
      <c r="DHK10" vm="22229">
        <f ca="1"/>
        <v>105.8</v>
      </c>
      <c r="DHL10" vm="16729">
        <f ca="1"/>
        <v>101.6</v>
      </c>
      <c r="DHM10" vm="22230">
        <f ca="1"/>
        <v>102.88</v>
      </c>
      <c r="DHN10" vm="22094">
        <f ca="1"/>
        <v>100.86</v>
      </c>
      <c r="DHO10" vm="22105">
        <f ca="1"/>
        <v>101.62</v>
      </c>
      <c r="DHP10" vm="16752">
        <f ca="1"/>
        <v>101.5</v>
      </c>
      <c r="DHQ10" vm="22118">
        <f ca="1"/>
        <v>101.98</v>
      </c>
      <c r="DHR10" vm="22231">
        <f ca="1"/>
        <v>98.99</v>
      </c>
      <c r="DHS10" vm="2183">
        <f ca="1"/>
        <v>97.05</v>
      </c>
      <c r="DHT10" vm="16678">
        <f ca="1"/>
        <v>96.17</v>
      </c>
      <c r="DHU10" vm="2183">
        <f ca="1"/>
        <v>97.05</v>
      </c>
      <c r="DHV10" vm="916">
        <f ca="1"/>
        <v>97.24</v>
      </c>
      <c r="DHW10" vm="22232">
        <f ca="1"/>
        <v>98.74</v>
      </c>
      <c r="DHX10" vm="22204">
        <f ca="1"/>
        <v>97.09</v>
      </c>
      <c r="DHY10" vm="22233">
        <f ca="1"/>
        <v>97.59</v>
      </c>
      <c r="DHZ10" vm="22204">
        <f ca="1"/>
        <v>97.09</v>
      </c>
      <c r="DIA10" vm="9804">
        <f ca="1"/>
        <v>99.28</v>
      </c>
      <c r="DIB10" vm="22234">
        <f ca="1"/>
        <v>97.28</v>
      </c>
      <c r="DIC10" vm="22235">
        <f ca="1"/>
        <v>97.43</v>
      </c>
      <c r="DID10" vm="22120">
        <f ca="1"/>
        <v>97.87</v>
      </c>
      <c r="DIE10" vm="22236">
        <f ca="1"/>
        <v>98.78</v>
      </c>
      <c r="DIF10" vm="22237">
        <f ca="1"/>
        <v>99.86</v>
      </c>
      <c r="DIG10" vm="16783">
        <f ca="1"/>
        <v>99.34</v>
      </c>
      <c r="DIH10" vm="2145">
        <f ca="1"/>
        <v>100.2</v>
      </c>
      <c r="DII10" vm="22238">
        <f ca="1"/>
        <v>99.58</v>
      </c>
      <c r="DIJ10" vm="17172">
        <f ca="1"/>
        <v>98.26</v>
      </c>
      <c r="DIK10" vm="16738">
        <f ca="1"/>
        <v>98.3</v>
      </c>
      <c r="DIL10" vm="22239">
        <f ca="1"/>
        <v>98.33</v>
      </c>
      <c r="DIM10" vm="22041">
        <f ca="1"/>
        <v>98.87</v>
      </c>
      <c r="DIN10" vm="17105">
        <f ca="1"/>
        <v>98.46</v>
      </c>
      <c r="DIO10" vm="22176">
        <f ca="1"/>
        <v>98.08</v>
      </c>
      <c r="DIP10" vm="22240">
        <f ca="1"/>
        <v>99.09</v>
      </c>
      <c r="DIQ10" vm="16670">
        <f ca="1"/>
        <v>101.04</v>
      </c>
      <c r="DIR10" vm="911">
        <f ca="1"/>
        <v>102</v>
      </c>
      <c r="DIS10" vm="9807">
        <f ca="1"/>
        <v>100.3</v>
      </c>
      <c r="DIT10" vm="16794">
        <f ca="1"/>
        <v>98.68</v>
      </c>
      <c r="DIU10" vm="9802">
        <f ca="1"/>
        <v>98.41</v>
      </c>
      <c r="DIV10" vm="16851">
        <f ca="1"/>
        <v>101.1</v>
      </c>
      <c r="DIW10" vm="22241">
        <f ca="1"/>
        <v>100.62</v>
      </c>
      <c r="DIX10" vm="2147">
        <f ca="1"/>
        <v>98.85</v>
      </c>
      <c r="DIY10" vm="16874">
        <f ca="1"/>
        <v>97.39</v>
      </c>
      <c r="DIZ10" vm="22242">
        <f ca="1"/>
        <v>99.44</v>
      </c>
      <c r="DJA10" vm="22243">
        <f ca="1"/>
        <v>97.22</v>
      </c>
      <c r="DJB10" vm="22244">
        <f ca="1"/>
        <v>97.37</v>
      </c>
      <c r="DJC10" vm="22175">
        <f ca="1"/>
        <v>96.59</v>
      </c>
      <c r="DJD10" vm="22245">
        <f ca="1"/>
        <v>96.49</v>
      </c>
      <c r="DJE10" vm="16678">
        <f ca="1"/>
        <v>96.17</v>
      </c>
      <c r="DJF10" vm="17168">
        <f ca="1"/>
        <v>99.02</v>
      </c>
      <c r="DJG10" vm="16832">
        <f ca="1"/>
        <v>96.4</v>
      </c>
      <c r="DJH10" vm="17166">
        <f ca="1"/>
        <v>97.14</v>
      </c>
      <c r="DJI10" vm="22246">
        <f ca="1"/>
        <v>95.23</v>
      </c>
      <c r="DJJ10" vm="22247">
        <f ca="1"/>
        <v>96.39</v>
      </c>
      <c r="DJK10" vm="22248">
        <f ca="1"/>
        <v>97.79</v>
      </c>
      <c r="DJL10" vm="22249">
        <f ca="1"/>
        <v>96.04</v>
      </c>
      <c r="DJM10" vm="16833">
        <f ca="1"/>
        <v>96.42</v>
      </c>
      <c r="DJN10" vm="22250">
        <f ca="1"/>
        <v>97.63</v>
      </c>
      <c r="DJO10" vm="894">
        <f ca="1"/>
        <v>100.1</v>
      </c>
      <c r="DJP10" vm="9774">
        <f ca="1"/>
        <v>99.5</v>
      </c>
      <c r="DJQ10" vm="22043">
        <f ca="1"/>
        <v>99.55</v>
      </c>
      <c r="DJR10" vm="906">
        <f ca="1"/>
        <v>100.4</v>
      </c>
      <c r="DJS10" vm="9820">
        <f ca="1"/>
        <v>97.47</v>
      </c>
      <c r="DJT10" vm="22251">
        <f ca="1"/>
        <v>98.39</v>
      </c>
      <c r="DJU10" vm="22252">
        <f ca="1"/>
        <v>97.95</v>
      </c>
      <c r="DJV10" vm="22115">
        <f ca="1"/>
        <v>100.76</v>
      </c>
      <c r="DJW10" vm="22253">
        <f ca="1"/>
        <v>104.74</v>
      </c>
      <c r="DJX10" vm="9849">
        <f ca="1"/>
        <v>105.48</v>
      </c>
      <c r="DJY10" vm="22254">
        <f ca="1"/>
        <v>105.96</v>
      </c>
      <c r="DJZ10" vm="22106">
        <f ca="1"/>
        <v>104.7</v>
      </c>
      <c r="DKA10" vm="22255">
        <f ca="1"/>
        <v>103.16</v>
      </c>
      <c r="DKB10" vm="9849">
        <f ca="1"/>
        <v>105.48</v>
      </c>
      <c r="DKC10" vm="22256">
        <f ca="1"/>
        <v>104.76</v>
      </c>
      <c r="DKD10" vm="22257">
        <f ca="1"/>
        <v>103.88</v>
      </c>
      <c r="DKE10" vm="9916">
        <f ca="1"/>
        <v>103.68</v>
      </c>
      <c r="DKF10" vm="16781">
        <f ca="1"/>
        <v>104.5</v>
      </c>
      <c r="DKG10" vm="22258">
        <f ca="1"/>
        <v>105.12</v>
      </c>
      <c r="DKH10" vm="22259">
        <f ca="1"/>
        <v>104.12</v>
      </c>
      <c r="DKI10" vm="22114">
        <f ca="1"/>
        <v>102.08</v>
      </c>
      <c r="DKJ10" vm="22260">
        <f ca="1"/>
        <v>98.95</v>
      </c>
      <c r="DKK10" vm="16736">
        <f ca="1"/>
        <v>99.26</v>
      </c>
      <c r="DKL10" vm="16727">
        <f ca="1"/>
        <v>99.84</v>
      </c>
      <c r="DKM10" vm="22261">
        <f ca="1"/>
        <v>101.46</v>
      </c>
      <c r="DKN10" vm="22262">
        <f ca="1"/>
        <v>101.92</v>
      </c>
      <c r="DKO10" vm="9928">
        <f ca="1"/>
        <v>103.94</v>
      </c>
      <c r="DKP10" vm="22226">
        <f ca="1"/>
        <v>107.34</v>
      </c>
      <c r="DKQ10" vm="22263">
        <f ca="1"/>
        <v>110.26</v>
      </c>
      <c r="DKR10" vm="22264">
        <f ca="1"/>
        <v>116.58</v>
      </c>
      <c r="DKS10" vm="22265">
        <f ca="1"/>
        <v>114.54</v>
      </c>
      <c r="DKT10" vm="22266">
        <f ca="1"/>
        <v>117.86</v>
      </c>
      <c r="DKU10" vm="22267">
        <f ca="1"/>
        <v>116.66</v>
      </c>
      <c r="DKV10" vm="22268">
        <f ca="1"/>
        <v>114.42</v>
      </c>
      <c r="DKW10" vm="22269">
        <f ca="1"/>
        <v>116.24</v>
      </c>
      <c r="DKX10" vm="17175">
        <f ca="1"/>
        <v>114.9</v>
      </c>
      <c r="DKY10" vm="22270">
        <f ca="1"/>
        <v>113.5</v>
      </c>
      <c r="DKZ10" vm="22271">
        <f ca="1"/>
        <v>112.8</v>
      </c>
      <c r="DLA10" vm="22272">
        <f ca="1"/>
        <v>114.24</v>
      </c>
      <c r="DLB10" vm="22273">
        <f ca="1"/>
        <v>114.66</v>
      </c>
      <c r="DLC10" vm="22274">
        <f ca="1"/>
        <v>114.32</v>
      </c>
      <c r="DLD10" vm="22275">
        <f ca="1"/>
        <v>114.96</v>
      </c>
      <c r="DLE10" vm="22276">
        <f ca="1"/>
        <v>113.64</v>
      </c>
      <c r="DLF10" vm="22277">
        <f ca="1"/>
        <v>115.42</v>
      </c>
      <c r="DLG10" vm="22278">
        <f ca="1"/>
        <v>115.24</v>
      </c>
      <c r="DLH10" vm="22267">
        <f ca="1"/>
        <v>116.66</v>
      </c>
      <c r="DLI10" vm="22279">
        <f ca="1"/>
        <v>116.72</v>
      </c>
      <c r="DLJ10" vm="9942">
        <f ca="1"/>
        <v>115</v>
      </c>
      <c r="DLK10" vm="22280">
        <f ca="1"/>
        <v>114.98</v>
      </c>
      <c r="DLL10" vm="22281">
        <f ca="1"/>
        <v>117.26</v>
      </c>
      <c r="DLM10" vm="22282">
        <f ca="1"/>
        <v>118.46</v>
      </c>
      <c r="DLN10" vm="22283">
        <f ca="1"/>
        <v>120.28</v>
      </c>
      <c r="DLO10" vm="22284">
        <f ca="1"/>
        <v>116.1</v>
      </c>
      <c r="DLP10" vm="22285">
        <f ca="1"/>
        <v>116.16</v>
      </c>
      <c r="DLQ10" vm="22286">
        <f ca="1"/>
        <v>117.4</v>
      </c>
      <c r="DLR10" vm="22266">
        <f ca="1"/>
        <v>117.86</v>
      </c>
      <c r="DLS10" vm="848">
        <f ca="1"/>
        <v>117.2</v>
      </c>
      <c r="DLT10" vm="22287">
        <f ca="1"/>
        <v>116.44</v>
      </c>
      <c r="DLU10" vm="847">
        <f ca="1"/>
        <v>118</v>
      </c>
      <c r="DLV10" vm="22288">
        <f ca="1"/>
        <v>116.74</v>
      </c>
      <c r="DLW10" vm="22281">
        <f ca="1"/>
        <v>117.26</v>
      </c>
      <c r="DLX10" vm="22289">
        <f ca="1"/>
        <v>117.78</v>
      </c>
      <c r="DLY10" vm="813">
        <f ca="1"/>
        <v>120</v>
      </c>
      <c r="DLZ10" vm="22290">
        <f ca="1"/>
        <v>118.06</v>
      </c>
      <c r="DMA10" vm="22291">
        <f ca="1"/>
        <v>116.54</v>
      </c>
      <c r="DMB10" vm="22292">
        <f ca="1"/>
        <v>118.5</v>
      </c>
      <c r="DMC10" vm="22293">
        <f ca="1"/>
        <v>118.92</v>
      </c>
      <c r="DMD10" vm="22294">
        <f ca="1"/>
        <v>122.84</v>
      </c>
      <c r="DME10" vm="22295">
        <f ca="1"/>
        <v>123.2</v>
      </c>
      <c r="DMF10" vm="22296">
        <f ca="1"/>
        <v>128.41999999999999</v>
      </c>
      <c r="DMG10" vm="22297">
        <f ca="1"/>
        <v>130.91999999999999</v>
      </c>
      <c r="DMH10" vm="22298">
        <f ca="1"/>
        <v>129.76</v>
      </c>
      <c r="DMI10" vm="22299">
        <f ca="1"/>
        <v>131.19999999999999</v>
      </c>
      <c r="DMJ10" vm="22300">
        <f ca="1"/>
        <v>131.6</v>
      </c>
      <c r="DMK10" vm="22301">
        <f ca="1"/>
        <v>129.26</v>
      </c>
      <c r="DML10" vm="22302">
        <f ca="1"/>
        <v>131.26</v>
      </c>
      <c r="DMM10" vm="9982">
        <f ca="1"/>
        <v>130.6</v>
      </c>
      <c r="DMN10" vm="22303">
        <f ca="1"/>
        <v>132.32</v>
      </c>
      <c r="DMO10" vm="17221">
        <f ca="1"/>
        <v>131.1</v>
      </c>
      <c r="DMP10" vm="22304">
        <f ca="1"/>
        <v>130.13999999999999</v>
      </c>
      <c r="DMQ10" vm="22305">
        <f ca="1"/>
        <v>126.98</v>
      </c>
      <c r="DMR10" vm="22306">
        <f ca="1"/>
        <v>125.22</v>
      </c>
      <c r="DMS10" vm="10288">
        <f ca="1"/>
        <v>124.48</v>
      </c>
      <c r="DMT10" vm="22307">
        <f ca="1"/>
        <v>122.96</v>
      </c>
      <c r="DMU10" vm="22308">
        <f ca="1"/>
        <v>121.92</v>
      </c>
      <c r="DMV10" vm="22309">
        <f ca="1"/>
        <v>122.74</v>
      </c>
      <c r="DMW10" vm="9973">
        <f ca="1"/>
        <v>126.56</v>
      </c>
      <c r="DMX10" vm="9958">
        <f ca="1"/>
        <v>123.5</v>
      </c>
      <c r="DMY10" vm="22310">
        <f ca="1"/>
        <v>123.02</v>
      </c>
      <c r="DMZ10" vm="764">
        <f ca="1"/>
        <v>125</v>
      </c>
      <c r="DNA10" vm="9966">
        <f ca="1"/>
        <v>124.3</v>
      </c>
      <c r="DNB10" vm="22311">
        <f ca="1"/>
        <v>126.38</v>
      </c>
      <c r="DNC10" vm="22312">
        <f ca="1"/>
        <v>126.9</v>
      </c>
      <c r="DND10" vm="22313">
        <f ca="1"/>
        <v>127.78</v>
      </c>
      <c r="DNE10" vm="22314">
        <f ca="1"/>
        <v>130.63999999999999</v>
      </c>
      <c r="DNF10" vm="22315">
        <f ca="1"/>
        <v>133.19999999999999</v>
      </c>
      <c r="DNG10" vm="10295">
        <f ca="1"/>
        <v>135.30000000000001</v>
      </c>
      <c r="DNH10" vm="22316">
        <f ca="1"/>
        <v>133.02000000000001</v>
      </c>
      <c r="DNI10" vm="22317">
        <f ca="1"/>
        <v>131.18</v>
      </c>
      <c r="DNJ10" vm="22318">
        <f ca="1"/>
        <v>131.47999999999999</v>
      </c>
      <c r="DNK10" vm="22319">
        <f ca="1"/>
        <v>133.4</v>
      </c>
      <c r="DNL10" vm="22320">
        <f ca="1"/>
        <v>127.42</v>
      </c>
      <c r="DNM10" vm="22321">
        <f ca="1"/>
        <v>130.16</v>
      </c>
      <c r="DNN10" vm="22322">
        <f ca="1"/>
        <v>126.24</v>
      </c>
      <c r="DNO10" vm="22306">
        <f ca="1"/>
        <v>125.22</v>
      </c>
      <c r="DNP10" vm="22298">
        <f ca="1"/>
        <v>129.76</v>
      </c>
      <c r="DNQ10" vm="22323">
        <f ca="1"/>
        <v>131.22</v>
      </c>
      <c r="DNR10" vm="22324">
        <f ca="1"/>
        <v>127.36</v>
      </c>
      <c r="DNS10" vm="22325">
        <f ca="1"/>
        <v>121.72</v>
      </c>
      <c r="DNT10" vm="945">
        <f ca="1"/>
        <v>121.4</v>
      </c>
      <c r="DNU10" vm="22326">
        <f ca="1"/>
        <v>124.14</v>
      </c>
      <c r="DNV10" vm="827">
        <f ca="1"/>
        <v>125.1</v>
      </c>
      <c r="DNW10" vm="22327">
        <f ca="1"/>
        <v>125.46</v>
      </c>
      <c r="DNX10" vm="9967">
        <f ca="1"/>
        <v>124.5</v>
      </c>
      <c r="DNY10" vm="22328">
        <f ca="1"/>
        <v>125.26</v>
      </c>
      <c r="DNZ10" vm="17201">
        <f ca="1"/>
        <v>123.9</v>
      </c>
      <c r="DOA10" vm="22320">
        <f ca="1"/>
        <v>127.42</v>
      </c>
      <c r="DOB10" vm="22329">
        <f ca="1"/>
        <v>128.6</v>
      </c>
      <c r="DOC10" vm="22330">
        <f ca="1"/>
        <v>128.62</v>
      </c>
      <c r="DOD10" vm="22331">
        <f ca="1"/>
        <v>125.66</v>
      </c>
      <c r="DOE10" vm="10020">
        <f ca="1"/>
        <v>130.88</v>
      </c>
      <c r="DOF10" vm="22332">
        <f ca="1"/>
        <v>129.19999999999999</v>
      </c>
      <c r="DOG10" vm="779">
        <f ca="1"/>
        <v>127.5</v>
      </c>
      <c r="DOH10" vm="22333">
        <f ca="1"/>
        <v>125.44</v>
      </c>
      <c r="DOI10" vm="22334">
        <f ca="1"/>
        <v>129.74</v>
      </c>
      <c r="DOJ10" vm="22335">
        <f ca="1"/>
        <v>130.08000000000001</v>
      </c>
      <c r="DOK10" vm="22336">
        <f ca="1"/>
        <v>129.5</v>
      </c>
      <c r="DOL10" vm="22337">
        <f ca="1"/>
        <v>129.63999999999999</v>
      </c>
      <c r="DOM10" vm="22338">
        <f ca="1"/>
        <v>135.6</v>
      </c>
      <c r="DON10" vm="22339">
        <f ca="1"/>
        <v>138.08000000000001</v>
      </c>
      <c r="DOO10" vm="22340">
        <f ca="1"/>
        <v>135.96</v>
      </c>
      <c r="DOP10" vm="17262">
        <f ca="1"/>
        <v>135.19999999999999</v>
      </c>
      <c r="DOQ10" vm="22341">
        <f ca="1"/>
        <v>135.78</v>
      </c>
      <c r="DOR10" vm="17348">
        <f ca="1"/>
        <v>135</v>
      </c>
      <c r="DOS10" vm="22342">
        <f ca="1"/>
        <v>133.84</v>
      </c>
      <c r="DOT10" vm="22343">
        <f ca="1"/>
        <v>132.74</v>
      </c>
      <c r="DOU10" vm="22344">
        <f ca="1"/>
        <v>132.22</v>
      </c>
      <c r="DOV10" vm="22345">
        <f ca="1"/>
        <v>133.46</v>
      </c>
      <c r="DOW10" vm="22346">
        <f ca="1"/>
        <v>132.9</v>
      </c>
      <c r="DOX10" vm="22347">
        <f ca="1"/>
        <v>129.96</v>
      </c>
      <c r="DOY10" vm="10012">
        <f ca="1"/>
        <v>127.64</v>
      </c>
      <c r="DOZ10" vm="22348">
        <f ca="1"/>
        <v>131.34</v>
      </c>
      <c r="DPA10" vm="22349">
        <f ca="1"/>
        <v>129.04</v>
      </c>
      <c r="DPB10" vm="22350">
        <f ca="1"/>
        <v>131.78</v>
      </c>
      <c r="DPC10" vm="10298">
        <f ca="1"/>
        <v>133</v>
      </c>
      <c r="DPD10" vm="10297">
        <f ca="1"/>
        <v>131.96</v>
      </c>
      <c r="DPE10" vm="22351">
        <f ca="1"/>
        <v>129.28</v>
      </c>
      <c r="DPF10" vm="10161">
        <f ca="1"/>
        <v>129.34</v>
      </c>
      <c r="DPG10" vm="17234">
        <f ca="1"/>
        <v>127.7</v>
      </c>
      <c r="DPH10" vm="22352">
        <f ca="1"/>
        <v>125.16</v>
      </c>
      <c r="DPI10" vm="22320">
        <f ca="1"/>
        <v>127.42</v>
      </c>
      <c r="DPJ10" vm="22353">
        <f ca="1"/>
        <v>128.04</v>
      </c>
      <c r="DPK10" vm="22354">
        <f ca="1"/>
        <v>128.68</v>
      </c>
      <c r="DPL10" vm="10272">
        <f ca="1"/>
        <v>127.74</v>
      </c>
      <c r="DPM10" vm="22355">
        <f ca="1"/>
        <v>122.22</v>
      </c>
      <c r="DPN10" vm="788">
        <f ca="1"/>
        <v>121.6</v>
      </c>
      <c r="DPO10" vm="22356">
        <f ca="1"/>
        <v>121.02</v>
      </c>
      <c r="DPP10" vm="22355">
        <f ca="1"/>
        <v>122.22</v>
      </c>
      <c r="DPQ10" vm="9997">
        <f ca="1"/>
        <v>121.62</v>
      </c>
      <c r="DPR10" vm="17194">
        <f ca="1"/>
        <v>121.9</v>
      </c>
      <c r="DPS10" vm="22357">
        <f ca="1"/>
        <v>119.18</v>
      </c>
      <c r="DPT10" vm="9974">
        <f ca="1"/>
        <v>127.66</v>
      </c>
      <c r="DPU10" vm="22358">
        <f ca="1"/>
        <v>130.72</v>
      </c>
      <c r="DPV10" vm="22359">
        <f ca="1"/>
        <v>133.12</v>
      </c>
      <c r="DPW10" vm="10268">
        <f ca="1"/>
        <v>133.82</v>
      </c>
      <c r="DPX10" vm="10268">
        <f ca="1"/>
        <v>133.82</v>
      </c>
      <c r="DPY10" vm="22360">
        <f ca="1"/>
        <v>135.38</v>
      </c>
      <c r="DPZ10" vm="22361">
        <f ca="1"/>
        <v>131.52000000000001</v>
      </c>
      <c r="DQA10" vm="22362">
        <f ca="1"/>
        <v>133.80000000000001</v>
      </c>
      <c r="DQB10" vm="22363">
        <f ca="1"/>
        <v>134.88</v>
      </c>
      <c r="DQC10" vm="22364">
        <f ca="1"/>
        <v>134.38</v>
      </c>
      <c r="DQD10" vm="22365">
        <f ca="1"/>
        <v>135.82</v>
      </c>
      <c r="DQE10" vm="22366">
        <f ca="1"/>
        <v>135.32</v>
      </c>
      <c r="DQF10" vm="17348">
        <f ca="1"/>
        <v>135</v>
      </c>
      <c r="DQG10" vm="22367">
        <f ca="1"/>
        <v>135.62</v>
      </c>
      <c r="DQH10" vm="10267">
        <f ca="1"/>
        <v>136.44</v>
      </c>
      <c r="DQI10" vm="22368">
        <f ca="1"/>
        <v>137.76</v>
      </c>
      <c r="DQJ10" vm="22369">
        <f ca="1"/>
        <v>138.16</v>
      </c>
      <c r="DQK10" vm="22370">
        <f ca="1"/>
        <v>138.62</v>
      </c>
      <c r="DQL10" vm="749">
        <f ca="1"/>
        <v>138.6</v>
      </c>
      <c r="DQM10" vm="22371">
        <f ca="1"/>
        <v>138.54</v>
      </c>
      <c r="DQN10" vm="22372">
        <f ca="1"/>
        <v>139.76</v>
      </c>
      <c r="DQO10" vm="22373">
        <f ca="1"/>
        <v>136.04</v>
      </c>
      <c r="DQP10" vm="756">
        <f ca="1"/>
        <v>137.69999999999999</v>
      </c>
      <c r="DQQ10" vm="17250">
        <f ca="1"/>
        <v>137</v>
      </c>
      <c r="DQR10" vm="22374">
        <f ca="1"/>
        <v>138.58000000000001</v>
      </c>
      <c r="DQS10" vm="22375">
        <f ca="1"/>
        <v>140.72</v>
      </c>
      <c r="DQT10" vm="22376">
        <f ca="1"/>
        <v>141.97999999999999</v>
      </c>
      <c r="DQU10" vm="22377">
        <f ca="1"/>
        <v>143.34</v>
      </c>
      <c r="DQV10" vm="22378">
        <f ca="1"/>
        <v>144.84</v>
      </c>
      <c r="DQW10" vm="22379">
        <f ca="1"/>
        <v>144.72</v>
      </c>
      <c r="DQX10" vm="22380">
        <f ca="1"/>
        <v>143.63999999999999</v>
      </c>
      <c r="DQY10" vm="22381">
        <f ca="1"/>
        <v>143.9</v>
      </c>
      <c r="DQZ10" vm="22382">
        <f ca="1"/>
        <v>143.06</v>
      </c>
      <c r="DRA10" vm="22383">
        <f ca="1"/>
        <v>142.76</v>
      </c>
      <c r="DRB10" vm="22384">
        <f ca="1"/>
        <v>135.34</v>
      </c>
      <c r="DRC10" vm="22385">
        <f ca="1"/>
        <v>137.4</v>
      </c>
      <c r="DRD10" vm="10321">
        <f ca="1"/>
        <v>140.36000000000001</v>
      </c>
      <c r="DRE10" vm="22386">
        <f ca="1"/>
        <v>140.74</v>
      </c>
      <c r="DRF10" vm="22387">
        <f ca="1"/>
        <v>142.82</v>
      </c>
      <c r="DRG10" vm="22388">
        <f ca="1"/>
        <v>140.32</v>
      </c>
      <c r="DRH10" vm="17263">
        <f ca="1"/>
        <v>139.1</v>
      </c>
      <c r="DRI10" vm="22389">
        <f ca="1"/>
        <v>135.41999999999999</v>
      </c>
      <c r="DRJ10" vm="22390">
        <f ca="1"/>
        <v>135.28</v>
      </c>
      <c r="DRK10" vm="22391">
        <f ca="1"/>
        <v>136.32</v>
      </c>
      <c r="DRL10" vm="10315">
        <f ca="1"/>
        <v>138.26</v>
      </c>
      <c r="DRM10" vm="22392">
        <f ca="1"/>
        <v>137.91999999999999</v>
      </c>
      <c r="DRN10" vm="22393">
        <f ca="1"/>
        <v>138.30000000000001</v>
      </c>
      <c r="DRO10" vm="22394">
        <f ca="1"/>
        <v>137.72</v>
      </c>
      <c r="DRP10" vm="22395">
        <f ca="1"/>
        <v>138.86000000000001</v>
      </c>
      <c r="DRQ10" vm="17315">
        <f ca="1"/>
        <v>140</v>
      </c>
      <c r="DRR10" vm="22396">
        <f ca="1"/>
        <v>137.97999999999999</v>
      </c>
      <c r="DRS10" vm="10031">
        <f ca="1"/>
        <v>141.56</v>
      </c>
      <c r="DRT10" vm="22397">
        <f ca="1"/>
        <v>139.80000000000001</v>
      </c>
      <c r="DRU10" vm="10072">
        <f ca="1"/>
        <v>141.94</v>
      </c>
      <c r="DRV10" vm="22398">
        <f ca="1"/>
        <v>145.82</v>
      </c>
      <c r="DRW10" vm="22399">
        <f ca="1"/>
        <v>143.28</v>
      </c>
      <c r="DRX10" vm="10251">
        <f ca="1"/>
        <v>146.44</v>
      </c>
      <c r="DRY10" vm="22400">
        <f ca="1"/>
        <v>145.78</v>
      </c>
      <c r="DRZ10" vm="10228">
        <f ca="1"/>
        <v>144.9</v>
      </c>
      <c r="DSA10" vm="22401">
        <f ca="1"/>
        <v>143.46</v>
      </c>
      <c r="DSB10" vm="22402">
        <f ca="1"/>
        <v>143.16</v>
      </c>
      <c r="DSC10" vm="10323">
        <f ca="1"/>
        <v>144.38</v>
      </c>
      <c r="DSD10" vm="10092">
        <f ca="1"/>
        <v>145</v>
      </c>
      <c r="DSE10" vm="22403">
        <f ca="1"/>
        <v>141.68</v>
      </c>
      <c r="DSF10" vm="10303">
        <f ca="1"/>
        <v>141.08000000000001</v>
      </c>
      <c r="DSG10" vm="10242">
        <f ca="1"/>
        <v>142.4</v>
      </c>
      <c r="DSH10" vm="22404">
        <f ca="1"/>
        <v>144.22</v>
      </c>
      <c r="DSI10" vm="10099">
        <f ca="1"/>
        <v>145.04</v>
      </c>
      <c r="DSJ10" vm="22405">
        <f ca="1"/>
        <v>140.96</v>
      </c>
      <c r="DSK10" vm="22406">
        <f ca="1"/>
        <v>140.24</v>
      </c>
      <c r="DSL10" vm="22387">
        <f ca="1"/>
        <v>142.82</v>
      </c>
      <c r="DSM10" vm="10089">
        <f ca="1"/>
        <v>140.6</v>
      </c>
      <c r="DSN10" vm="22395">
        <f ca="1"/>
        <v>138.86000000000001</v>
      </c>
      <c r="DSO10" vm="22407">
        <f ca="1"/>
        <v>138.13999999999999</v>
      </c>
      <c r="DSP10" vm="22408">
        <f ca="1"/>
        <v>136.9</v>
      </c>
      <c r="DSQ10" vm="22409">
        <f ca="1"/>
        <v>136.68</v>
      </c>
      <c r="DSR10" vm="22410">
        <f ca="1"/>
        <v>136.80000000000001</v>
      </c>
      <c r="DSS10" vm="22411">
        <f ca="1"/>
        <v>137.74</v>
      </c>
      <c r="DST10" vm="22412">
        <f ca="1"/>
        <v>139.02000000000001</v>
      </c>
      <c r="DSU10" vm="756">
        <f ca="1"/>
        <v>137.69999999999999</v>
      </c>
      <c r="DSV10" vm="22413">
        <f ca="1"/>
        <v>144.36000000000001</v>
      </c>
      <c r="DSW10" vm="10225">
        <f ca="1"/>
        <v>145.74</v>
      </c>
      <c r="DSX10" vm="22414">
        <f ca="1"/>
        <v>146.32</v>
      </c>
      <c r="DSY10" vm="10234">
        <f ca="1"/>
        <v>146.47999999999999</v>
      </c>
      <c r="DSZ10" vm="17294">
        <f ca="1"/>
        <v>147</v>
      </c>
      <c r="DTA10" vm="22415">
        <f ca="1"/>
        <v>146.04</v>
      </c>
      <c r="DTB10" vm="10175">
        <f ca="1"/>
        <v>144.5</v>
      </c>
      <c r="DTC10" vm="10099">
        <f ca="1"/>
        <v>145.04</v>
      </c>
      <c r="DTD10" vm="10327">
        <f ca="1"/>
        <v>147.84</v>
      </c>
      <c r="DTE10" vm="22416">
        <f ca="1"/>
        <v>148.44</v>
      </c>
      <c r="DTF10" vm="22417">
        <f ca="1"/>
        <v>150.4</v>
      </c>
      <c r="DTG10" vm="22418">
        <f ca="1"/>
        <v>151.58000000000001</v>
      </c>
      <c r="DTH10" vm="22419">
        <f ca="1"/>
        <v>148.52000000000001</v>
      </c>
      <c r="DTI10" vm="22420">
        <f ca="1"/>
        <v>146.24</v>
      </c>
      <c r="DTJ10" vm="17319">
        <f ca="1"/>
        <v>146.80000000000001</v>
      </c>
      <c r="DTK10" vm="10247">
        <f ca="1"/>
        <v>144.19999999999999</v>
      </c>
      <c r="DTL10" vm="22421">
        <f ca="1"/>
        <v>142.28</v>
      </c>
      <c r="DTM10" vm="22422">
        <f ca="1"/>
        <v>142.68</v>
      </c>
      <c r="DTN10" vm="10039">
        <f ca="1"/>
        <v>141.6</v>
      </c>
      <c r="DTO10" vm="10094">
        <f ca="1"/>
        <v>146.18</v>
      </c>
      <c r="DTP10" vm="10038">
        <f ca="1"/>
        <v>144.74</v>
      </c>
      <c r="DTQ10" vm="22423">
        <f ca="1"/>
        <v>145.84</v>
      </c>
      <c r="DTR10" vm="22424">
        <f ca="1"/>
        <v>146.08000000000001</v>
      </c>
      <c r="DTS10" vm="22425">
        <f ca="1"/>
        <v>142.6</v>
      </c>
      <c r="DTT10" vm="22426">
        <f ca="1"/>
        <v>144.47999999999999</v>
      </c>
      <c r="DTU10" vm="22427">
        <f ca="1"/>
        <v>147.13999999999999</v>
      </c>
      <c r="DTV10" vm="22428">
        <f ca="1"/>
        <v>149.56</v>
      </c>
      <c r="DTW10" vm="10333">
        <f ca="1"/>
        <v>148.62</v>
      </c>
      <c r="DTX10" vm="22429">
        <f ca="1"/>
        <v>152.41999999999999</v>
      </c>
      <c r="DTY10" vm="10066">
        <f ca="1"/>
        <v>151.9</v>
      </c>
      <c r="DTZ10" vm="22430">
        <f ca="1"/>
        <v>154.80000000000001</v>
      </c>
      <c r="DUA10" vm="22431">
        <f ca="1"/>
        <v>154.54</v>
      </c>
      <c r="DUB10" vm="22432">
        <f ca="1"/>
        <v>156.41999999999999</v>
      </c>
      <c r="DUC10" vm="22433">
        <f ca="1"/>
        <v>148.13999999999999</v>
      </c>
      <c r="DUD10" vm="10087">
        <f ca="1"/>
        <v>148.47999999999999</v>
      </c>
      <c r="DUE10" vm="22434">
        <f ca="1"/>
        <v>147.24</v>
      </c>
      <c r="DUF10" vm="10128">
        <f ca="1"/>
        <v>151.12</v>
      </c>
      <c r="DUG10" vm="10134">
        <f ca="1"/>
        <v>150.46</v>
      </c>
      <c r="DUH10" vm="22435">
        <f ca="1"/>
        <v>153.44</v>
      </c>
      <c r="DUI10" vm="22436">
        <f ca="1"/>
        <v>155.18</v>
      </c>
      <c r="DUJ10" vm="1460">
        <f ca="1"/>
        <v>159.28</v>
      </c>
      <c r="DUK10" vm="10414">
        <f ca="1"/>
        <v>160.26</v>
      </c>
      <c r="DUL10" vm="22437">
        <f ca="1"/>
        <v>159.5</v>
      </c>
      <c r="DUM10" vm="22438">
        <f ca="1"/>
        <v>159.44</v>
      </c>
      <c r="DUN10" vm="22439">
        <f ca="1"/>
        <v>157.78</v>
      </c>
      <c r="DUO10" vm="22440">
        <f ca="1"/>
        <v>161.66</v>
      </c>
      <c r="DUP10" vm="10358">
        <f ca="1"/>
        <v>161.74</v>
      </c>
      <c r="DUQ10" vm="22441">
        <f ca="1"/>
        <v>163.68</v>
      </c>
      <c r="DUR10" vm="22442">
        <f ca="1"/>
        <v>165.46</v>
      </c>
      <c r="DUS10" vm="22443">
        <f ca="1"/>
        <v>165.26</v>
      </c>
      <c r="DUT10" vm="22444">
        <f ca="1"/>
        <v>168.1</v>
      </c>
      <c r="DUU10" vm="22445">
        <f ca="1"/>
        <v>168.36</v>
      </c>
      <c r="DUV10" vm="22446">
        <f ca="1"/>
        <v>166</v>
      </c>
      <c r="DUW10" vm="10206">
        <f ca="1"/>
        <v>162.22</v>
      </c>
      <c r="DUX10" vm="22447">
        <f ca="1"/>
        <v>162.78</v>
      </c>
      <c r="DUY10" vm="22448">
        <f ca="1"/>
        <v>159.46</v>
      </c>
      <c r="DUZ10" vm="22437">
        <f ca="1"/>
        <v>159.5</v>
      </c>
      <c r="DVA10" vm="22449">
        <f ca="1"/>
        <v>160.63999999999999</v>
      </c>
      <c r="DVB10" vm="22450">
        <f ca="1"/>
        <v>161.69999999999999</v>
      </c>
      <c r="DVC10" vm="22451">
        <f ca="1"/>
        <v>159.82</v>
      </c>
      <c r="DVD10" vm="22452">
        <f ca="1"/>
        <v>160.41999999999999</v>
      </c>
      <c r="DVE10" vm="22453">
        <f ca="1"/>
        <v>159.16</v>
      </c>
      <c r="DVF10" vm="10356">
        <f ca="1"/>
        <v>161.16</v>
      </c>
      <c r="DVG10" vm="22454">
        <f ca="1"/>
        <v>164.2</v>
      </c>
      <c r="DVH10" vm="22455">
        <f ca="1"/>
        <v>165.36</v>
      </c>
      <c r="DVI10" vm="22456">
        <f ca="1"/>
        <v>163.80000000000001</v>
      </c>
      <c r="DVJ10" vm="22457">
        <f ca="1"/>
        <v>161.63999999999999</v>
      </c>
      <c r="DVK10" vm="10188">
        <f ca="1"/>
        <v>157.94</v>
      </c>
      <c r="DVL10" vm="22458">
        <f ca="1"/>
        <v>155.91999999999999</v>
      </c>
      <c r="DVM10" vm="22459">
        <f ca="1"/>
        <v>153.66</v>
      </c>
      <c r="DVN10" vm="22460">
        <f ca="1"/>
        <v>151.02000000000001</v>
      </c>
      <c r="DVO10" vm="22461">
        <f ca="1"/>
        <v>148.41999999999999</v>
      </c>
      <c r="DVP10" vm="17309">
        <f ca="1"/>
        <v>150.6</v>
      </c>
      <c r="DVQ10" vm="22462">
        <f ca="1"/>
        <v>151.28</v>
      </c>
      <c r="DVR10" vm="10109">
        <f ca="1"/>
        <v>153.28</v>
      </c>
      <c r="DVS10" vm="10124">
        <f ca="1"/>
        <v>152.96</v>
      </c>
      <c r="DVT10" vm="22463">
        <f ca="1"/>
        <v>155.06</v>
      </c>
      <c r="DVU10" vm="22464">
        <f ca="1"/>
        <v>155.52000000000001</v>
      </c>
      <c r="DVV10" vm="22465">
        <f ca="1"/>
        <v>154.63999999999999</v>
      </c>
      <c r="DVW10" vm="22436">
        <f ca="1"/>
        <v>155.18</v>
      </c>
      <c r="DVX10" vm="22466">
        <f ca="1"/>
        <v>156.5</v>
      </c>
      <c r="DVY10" vm="22467">
        <f ca="1"/>
        <v>154.32</v>
      </c>
      <c r="DVZ10" vm="22468">
        <f ca="1"/>
        <v>152.28</v>
      </c>
      <c r="DWA10" vm="22469">
        <f ca="1"/>
        <v>152.80000000000001</v>
      </c>
      <c r="DWB10" vm="10327">
        <f ca="1"/>
        <v>147.84</v>
      </c>
      <c r="DWC10" vm="22470">
        <f ca="1"/>
        <v>149.12</v>
      </c>
      <c r="DWD10" vm="22471">
        <f ca="1"/>
        <v>152.1</v>
      </c>
      <c r="DWE10" vm="10124">
        <f ca="1"/>
        <v>152.96</v>
      </c>
      <c r="DWF10" vm="22472">
        <f ca="1"/>
        <v>148.04</v>
      </c>
      <c r="DWG10" vm="10337">
        <f ca="1"/>
        <v>150.63999999999999</v>
      </c>
      <c r="DWH10" vm="22473">
        <f ca="1"/>
        <v>147.78</v>
      </c>
      <c r="DWI10" vm="22474">
        <f ca="1"/>
        <v>147.86000000000001</v>
      </c>
      <c r="DWJ10" vm="22475">
        <f ca="1"/>
        <v>144.56</v>
      </c>
      <c r="DWK10" vm="22476">
        <f ca="1"/>
        <v>138.96</v>
      </c>
      <c r="DWL10" vm="22477">
        <f ca="1"/>
        <v>137.28</v>
      </c>
      <c r="DWM10" vm="17276">
        <f ca="1"/>
        <v>140.30000000000001</v>
      </c>
      <c r="DWN10" vm="22478">
        <f ca="1"/>
        <v>143.1</v>
      </c>
      <c r="DWO10" vm="10305">
        <f ca="1"/>
        <v>142.78</v>
      </c>
      <c r="DWP10" vm="22479">
        <f ca="1"/>
        <v>139.06</v>
      </c>
      <c r="DWQ10" vm="10312">
        <f ca="1"/>
        <v>141</v>
      </c>
      <c r="DWR10" vm="22480">
        <f ca="1"/>
        <v>143.32</v>
      </c>
      <c r="DWS10" vm="22481">
        <f ca="1"/>
        <v>143.4</v>
      </c>
      <c r="DWT10" vm="22482">
        <f ca="1"/>
        <v>146</v>
      </c>
      <c r="DWU10" vm="17315">
        <f ca="1"/>
        <v>140</v>
      </c>
      <c r="DWV10" vm="10259">
        <f ca="1"/>
        <v>140.69999999999999</v>
      </c>
      <c r="DWW10" vm="752">
        <f ca="1"/>
        <v>140.5</v>
      </c>
      <c r="DWX10" vm="10138">
        <f ca="1"/>
        <v>144.02000000000001</v>
      </c>
      <c r="DWY10" vm="22483">
        <f ca="1"/>
        <v>145.38</v>
      </c>
      <c r="DWZ10" vm="17250">
        <f ca="1"/>
        <v>137</v>
      </c>
      <c r="DXA10" vm="22484">
        <f ca="1"/>
        <v>136.54</v>
      </c>
      <c r="DXB10" vm="22485">
        <f ca="1"/>
        <v>139.66</v>
      </c>
      <c r="DXC10" vm="10035">
        <f ca="1"/>
        <v>142.06</v>
      </c>
      <c r="DXD10" vm="22486">
        <f ca="1"/>
        <v>147.04</v>
      </c>
      <c r="DXE10" vm="10091">
        <f ca="1"/>
        <v>141.47999999999999</v>
      </c>
      <c r="DXF10" vm="22487">
        <f ca="1"/>
        <v>141.82</v>
      </c>
      <c r="DXG10" vm="10153">
        <f ca="1"/>
        <v>139.62</v>
      </c>
      <c r="DXH10" vm="22488">
        <f ca="1"/>
        <v>143.12</v>
      </c>
      <c r="DXI10" vm="22489">
        <f ca="1"/>
        <v>139.4</v>
      </c>
      <c r="DXJ10" vm="22490">
        <f ca="1"/>
        <v>141.02000000000001</v>
      </c>
      <c r="DXK10" vm="22491">
        <f ca="1"/>
        <v>142.04</v>
      </c>
      <c r="DXL10" vm="22422">
        <f ca="1"/>
        <v>142.68</v>
      </c>
      <c r="DXM10" vm="22492">
        <f ca="1"/>
        <v>140.91999999999999</v>
      </c>
      <c r="DXN10" vm="22493">
        <f ca="1"/>
        <v>143.74</v>
      </c>
      <c r="DXO10" vm="22494">
        <f ca="1"/>
        <v>143.41999999999999</v>
      </c>
      <c r="DXP10" vm="22495">
        <f ca="1"/>
        <v>141.62</v>
      </c>
      <c r="DXQ10" vm="10298">
        <f ca="1"/>
        <v>133</v>
      </c>
      <c r="DXR10" vm="22496">
        <f ca="1"/>
        <v>137.16</v>
      </c>
      <c r="DXS10" vm="22497">
        <f ca="1"/>
        <v>138.24</v>
      </c>
      <c r="DXT10" vm="22498">
        <f ca="1"/>
        <v>136.6</v>
      </c>
      <c r="DXU10" vm="22499">
        <f ca="1"/>
        <v>135.63999999999999</v>
      </c>
      <c r="DXV10" vm="22500">
        <f ca="1"/>
        <v>132.02000000000001</v>
      </c>
      <c r="DXW10" vm="22501">
        <f ca="1"/>
        <v>138.19999999999999</v>
      </c>
      <c r="DXX10" vm="22502">
        <f ca="1"/>
        <v>144.24</v>
      </c>
      <c r="DXY10" vm="22503">
        <f ca="1"/>
        <v>145.97999999999999</v>
      </c>
      <c r="DXZ10" vm="22504">
        <f ca="1"/>
        <v>146.91999999999999</v>
      </c>
      <c r="DYA10" vm="22505">
        <f ca="1"/>
        <v>148.69999999999999</v>
      </c>
      <c r="DYB10" vm="22506">
        <f ca="1"/>
        <v>147.1</v>
      </c>
      <c r="DYC10" vm="22507">
        <f ca="1"/>
        <v>145.63999999999999</v>
      </c>
      <c r="DYD10" vm="22508">
        <f ca="1"/>
        <v>149.74</v>
      </c>
      <c r="DYE10" vm="22509">
        <f ca="1"/>
        <v>149.88</v>
      </c>
      <c r="DYF10" vm="22510">
        <f ca="1"/>
        <v>152.26</v>
      </c>
      <c r="DYG10" vm="10079">
        <f ca="1"/>
        <v>151.47999999999999</v>
      </c>
      <c r="DYH10" vm="22511">
        <f ca="1"/>
        <v>149.36000000000001</v>
      </c>
      <c r="DYI10" vm="22512">
        <f ca="1"/>
        <v>149.19999999999999</v>
      </c>
      <c r="DYJ10" vm="22513">
        <f ca="1"/>
        <v>149.6</v>
      </c>
      <c r="DYK10" vm="22514">
        <f ca="1"/>
        <v>149.63999999999999</v>
      </c>
      <c r="DYL10" vm="10325">
        <f ca="1"/>
        <v>145.32</v>
      </c>
      <c r="DYM10" vm="22515">
        <f ca="1"/>
        <v>148.34</v>
      </c>
      <c r="DYN10" vm="22516">
        <f ca="1"/>
        <v>147.08000000000001</v>
      </c>
      <c r="DYO10" vm="22475">
        <f ca="1"/>
        <v>144.56</v>
      </c>
      <c r="DYP10" vm="10039">
        <f ca="1"/>
        <v>141.6</v>
      </c>
      <c r="DYQ10" vm="22517">
        <f ca="1"/>
        <v>144.30000000000001</v>
      </c>
      <c r="DYR10" vm="22518">
        <f ca="1"/>
        <v>145.08000000000001</v>
      </c>
      <c r="DYS10" vm="22519">
        <f ca="1"/>
        <v>148.24</v>
      </c>
      <c r="DYT10" vm="22512">
        <f ca="1"/>
        <v>149.19999999999999</v>
      </c>
      <c r="DYU10" vm="22520">
        <f ca="1"/>
        <v>149.28</v>
      </c>
      <c r="DYV10" vm="22521">
        <f ca="1"/>
        <v>145.86000000000001</v>
      </c>
      <c r="DYW10" vm="10229">
        <f ca="1"/>
        <v>142.96</v>
      </c>
      <c r="DYX10" vm="22522">
        <f ca="1"/>
        <v>148.02000000000001</v>
      </c>
      <c r="DYY10" vm="10305">
        <f ca="1"/>
        <v>142.78</v>
      </c>
      <c r="DYZ10" vm="10234">
        <f ca="1"/>
        <v>146.47999999999999</v>
      </c>
      <c r="DZA10" vm="10216">
        <f ca="1"/>
        <v>150.80000000000001</v>
      </c>
      <c r="DZB10" vm="22434">
        <f ca="1"/>
        <v>147.24</v>
      </c>
      <c r="DZC10" vm="22523">
        <f ca="1"/>
        <v>150.69999999999999</v>
      </c>
      <c r="DZD10" vm="10182">
        <f ca="1"/>
        <v>151.06</v>
      </c>
      <c r="DZE10" vm="22524">
        <f ca="1"/>
        <v>154.82</v>
      </c>
      <c r="DZF10" vm="22525">
        <f ca="1"/>
        <v>149.72</v>
      </c>
      <c r="DZG10" vm="22526">
        <f ca="1"/>
        <v>146.84</v>
      </c>
      <c r="DZH10" vm="22527">
        <f ca="1"/>
        <v>145.26</v>
      </c>
      <c r="DZI10" vm="22528">
        <f ca="1"/>
        <v>147.91999999999999</v>
      </c>
      <c r="DZJ10" vm="10300">
        <f ca="1"/>
        <v>143.54</v>
      </c>
      <c r="DZK10" vm="22529">
        <f ca="1"/>
        <v>152.54</v>
      </c>
      <c r="DZL10" vm="22530">
        <f ca="1"/>
        <v>151.36000000000001</v>
      </c>
      <c r="DZM10" vm="22531">
        <f ca="1"/>
        <v>151.38</v>
      </c>
      <c r="DZN10" vm="22532">
        <f ca="1"/>
        <v>154.72</v>
      </c>
      <c r="DZO10" vm="22533">
        <f ca="1"/>
        <v>153.88</v>
      </c>
      <c r="DZP10" vm="22534">
        <f ca="1"/>
        <v>150.34</v>
      </c>
      <c r="DZQ10" vm="22535">
        <f ca="1"/>
        <v>153.5</v>
      </c>
      <c r="DZR10" vm="10330">
        <f ca="1"/>
        <v>148.74</v>
      </c>
      <c r="DZS10" vm="22536">
        <f ca="1"/>
        <v>151.74</v>
      </c>
      <c r="DZT10" vm="22537">
        <f ca="1"/>
        <v>149</v>
      </c>
      <c r="DZU10" vm="22538">
        <f ca="1"/>
        <v>150.38</v>
      </c>
      <c r="DZV10" vm="22539">
        <f ca="1"/>
        <v>157.44</v>
      </c>
      <c r="DZW10" vm="10543">
        <f ca="1"/>
        <v>155.97999999999999</v>
      </c>
      <c r="DZX10" vm="10239">
        <f ca="1"/>
        <v>155.19999999999999</v>
      </c>
      <c r="DZY10" vm="10213">
        <f ca="1"/>
        <v>154.16</v>
      </c>
      <c r="DZZ10" vm="22540">
        <f ca="1"/>
        <v>156.97999999999999</v>
      </c>
      <c r="EAA10" vm="22541">
        <f ca="1"/>
        <v>154.68</v>
      </c>
      <c r="EAB10" vm="10181">
        <f ca="1"/>
        <v>152.08000000000001</v>
      </c>
      <c r="EAC10" vm="22542">
        <f ca="1"/>
        <v>155.13999999999999</v>
      </c>
      <c r="EAD10" vm="10124">
        <f ca="1"/>
        <v>152.96</v>
      </c>
      <c r="EAE10" vm="22468">
        <f ca="1"/>
        <v>152.28</v>
      </c>
      <c r="EAF10" vm="10306">
        <f ca="1"/>
        <v>145.19999999999999</v>
      </c>
      <c r="EAG10" vm="10300">
        <f ca="1"/>
        <v>143.54</v>
      </c>
      <c r="EAH10" vm="10312">
        <f ca="1"/>
        <v>141</v>
      </c>
      <c r="EAI10" vm="10305">
        <f ca="1"/>
        <v>142.78</v>
      </c>
      <c r="EAJ10" vm="22543">
        <f ca="1"/>
        <v>136.97999999999999</v>
      </c>
      <c r="EAK10" vm="22544">
        <f ca="1"/>
        <v>137.96</v>
      </c>
      <c r="EAL10" vm="10260">
        <f ca="1"/>
        <v>139.74</v>
      </c>
      <c r="EAM10" vm="22545">
        <f ca="1"/>
        <v>139.46</v>
      </c>
      <c r="EAN10" vm="22546">
        <f ca="1"/>
        <v>140.22</v>
      </c>
      <c r="EAO10" vm="10152">
        <f ca="1"/>
        <v>139.72</v>
      </c>
      <c r="EAP10" vm="10305">
        <f ca="1"/>
        <v>142.78</v>
      </c>
      <c r="EAQ10" vm="22547">
        <f ca="1"/>
        <v>142.13999999999999</v>
      </c>
      <c r="EAR10" vm="22548">
        <f ca="1"/>
        <v>141.36000000000001</v>
      </c>
      <c r="EAS10" vm="22545">
        <f ca="1"/>
        <v>139.46</v>
      </c>
      <c r="EAT10" vm="22549">
        <f ca="1"/>
        <v>135.88</v>
      </c>
      <c r="EAU10" vm="22550">
        <f ca="1"/>
        <v>135.76</v>
      </c>
      <c r="EAV10" vm="22551">
        <f ca="1"/>
        <v>137.26</v>
      </c>
      <c r="EAW10" vm="22370">
        <f ca="1"/>
        <v>138.62</v>
      </c>
      <c r="EAX10" vm="10258">
        <f ca="1"/>
        <v>141.9</v>
      </c>
      <c r="EAY10" vm="22527">
        <f ca="1"/>
        <v>145.26</v>
      </c>
      <c r="EAZ10" vm="17294">
        <f ca="1"/>
        <v>147</v>
      </c>
      <c r="EBA10" vm="22400">
        <f ca="1"/>
        <v>145.78</v>
      </c>
      <c r="EBB10" vm="22552">
        <f ca="1"/>
        <v>147.32</v>
      </c>
      <c r="EBC10" vm="22553">
        <f ca="1"/>
        <v>148.06</v>
      </c>
      <c r="EBD10" vm="22554">
        <f ca="1"/>
        <v>153</v>
      </c>
      <c r="EBE10" vm="22555">
        <f ca="1"/>
        <v>156.91999999999999</v>
      </c>
      <c r="EBF10" vm="22556">
        <f ca="1"/>
        <v>152.88</v>
      </c>
      <c r="EBG10" vm="10456">
        <f ca="1"/>
        <v>158.68</v>
      </c>
      <c r="EBH10" vm="22557">
        <f ca="1"/>
        <v>159.47999999999999</v>
      </c>
      <c r="EBI10" vm="10534">
        <f ca="1"/>
        <v>161.80000000000001</v>
      </c>
      <c r="EBJ10" vm="22558">
        <f ca="1"/>
        <v>157.12</v>
      </c>
      <c r="EBK10" vm="10531">
        <f ca="1"/>
        <v>158.63999999999999</v>
      </c>
      <c r="EBL10" vm="22559">
        <f ca="1"/>
        <v>160.12</v>
      </c>
      <c r="EBM10" vm="22456">
        <f ca="1"/>
        <v>163.80000000000001</v>
      </c>
      <c r="EBN10" vm="10406">
        <f ca="1"/>
        <v>165.78</v>
      </c>
      <c r="EBO10" vm="10418">
        <f ca="1"/>
        <v>167.1</v>
      </c>
      <c r="EBP10" vm="10493">
        <f ca="1"/>
        <v>166.18</v>
      </c>
      <c r="EBQ10" vm="22560">
        <f ca="1"/>
        <v>172.58</v>
      </c>
      <c r="EBR10" vm="22561">
        <f ca="1"/>
        <v>172.56</v>
      </c>
      <c r="EBS10" vm="22562">
        <f ca="1"/>
        <v>171.08</v>
      </c>
      <c r="EBT10" vm="22563">
        <f ca="1"/>
        <v>174.06</v>
      </c>
      <c r="EBU10" vm="22564">
        <f ca="1"/>
        <v>172.02</v>
      </c>
      <c r="EBV10" vm="10501">
        <f ca="1"/>
        <v>167.46</v>
      </c>
      <c r="EBW10" vm="22565">
        <f ca="1"/>
        <v>170.3</v>
      </c>
      <c r="EBX10" vm="22566">
        <f ca="1"/>
        <v>169.38</v>
      </c>
      <c r="EBY10" vm="22567">
        <f ca="1"/>
        <v>174.22</v>
      </c>
      <c r="EBZ10" vm="10385">
        <f ca="1"/>
        <v>175.86</v>
      </c>
      <c r="ECA10" vm="10442">
        <f ca="1"/>
        <v>165</v>
      </c>
      <c r="ECB10" vm="22568">
        <f ca="1"/>
        <v>166.42</v>
      </c>
      <c r="ECC10" vm="22569">
        <f ca="1"/>
        <v>167.84</v>
      </c>
      <c r="ECD10" vm="22570">
        <f ca="1"/>
        <v>167.54</v>
      </c>
      <c r="ECE10" vm="22571">
        <f ca="1"/>
        <v>164.38</v>
      </c>
      <c r="ECF10" vm="22572">
        <f ca="1"/>
        <v>164.68</v>
      </c>
      <c r="ECG10" vm="22573">
        <f ca="1"/>
        <v>163.94</v>
      </c>
      <c r="ECH10" vm="22574">
        <f ca="1"/>
        <v>166.78</v>
      </c>
      <c r="ECI10" vm="22575">
        <f ca="1"/>
        <v>156.69999999999999</v>
      </c>
      <c r="ECJ10" vm="22576">
        <f ca="1"/>
        <v>155.22</v>
      </c>
      <c r="ECK10" vm="10133">
        <f ca="1"/>
        <v>150</v>
      </c>
      <c r="ECL10" vm="22577">
        <f ca="1"/>
        <v>149.80000000000001</v>
      </c>
      <c r="ECM10" vm="22578">
        <f ca="1"/>
        <v>150.30000000000001</v>
      </c>
      <c r="ECN10" vm="22537">
        <f ca="1"/>
        <v>149</v>
      </c>
      <c r="ECO10" vm="10184">
        <f ca="1"/>
        <v>149.4</v>
      </c>
      <c r="ECP10" vm="22470">
        <f ca="1"/>
        <v>149.12</v>
      </c>
      <c r="ECQ10" vm="22523">
        <f ca="1"/>
        <v>150.69999999999999</v>
      </c>
      <c r="ECR10" vm="22579">
        <f ca="1"/>
        <v>151.68</v>
      </c>
      <c r="ECS10" vm="22580">
        <f ca="1"/>
        <v>152.56</v>
      </c>
      <c r="ECT10" vm="22581">
        <f ca="1"/>
        <v>153.62</v>
      </c>
      <c r="ECU10" vm="22582">
        <f ca="1"/>
        <v>147.97999999999999</v>
      </c>
      <c r="ECV10" vm="22583">
        <f ca="1"/>
        <v>150.24</v>
      </c>
      <c r="ECW10" vm="10093">
        <f ca="1"/>
        <v>146.34</v>
      </c>
      <c r="ECX10" vm="22584">
        <f ca="1"/>
        <v>149.04</v>
      </c>
      <c r="ECY10" vm="22511">
        <f ca="1"/>
        <v>149.36000000000001</v>
      </c>
      <c r="ECZ10" vm="1451">
        <f ca="1"/>
        <v>150.78</v>
      </c>
      <c r="EDA10" vm="10336">
        <f ca="1"/>
        <v>149.69999999999999</v>
      </c>
      <c r="EDB10" vm="22585">
        <f ca="1"/>
        <v>147.02000000000001</v>
      </c>
      <c r="EDC10" vm="10250">
        <f ca="1"/>
        <v>145.06</v>
      </c>
      <c r="EDD10" vm="22586">
        <f ca="1"/>
        <v>146.82</v>
      </c>
      <c r="EDE10" vm="22587">
        <f ca="1"/>
        <v>146.26</v>
      </c>
      <c r="EDF10" vm="22588">
        <f ca="1"/>
        <v>148.56</v>
      </c>
      <c r="EDG10" vm="10247">
        <f ca="1"/>
        <v>144.19999999999999</v>
      </c>
      <c r="EDH10" vm="22589">
        <f ca="1"/>
        <v>143.69999999999999</v>
      </c>
      <c r="EDI10" vm="10184">
        <f ca="1"/>
        <v>149.4</v>
      </c>
      <c r="EDJ10" vm="22418">
        <f ca="1"/>
        <v>151.58000000000001</v>
      </c>
      <c r="EDK10" vm="10346">
        <f ca="1"/>
        <v>153.6</v>
      </c>
      <c r="EDL10" vm="10109">
        <f ca="1"/>
        <v>153.28</v>
      </c>
      <c r="EDM10" vm="22590">
        <f ca="1"/>
        <v>147.68</v>
      </c>
      <c r="EDN10" vm="22591">
        <f ca="1"/>
        <v>144.62</v>
      </c>
      <c r="EDO10" vm="10300">
        <f ca="1"/>
        <v>143.54</v>
      </c>
      <c r="EDP10" vm="22421">
        <f ca="1"/>
        <v>142.28</v>
      </c>
      <c r="EDQ10" vm="17273">
        <f ca="1"/>
        <v>146.4</v>
      </c>
      <c r="EDR10" vm="22592">
        <f ca="1"/>
        <v>141.13999999999999</v>
      </c>
      <c r="EDS10" vm="22593">
        <f ca="1"/>
        <v>143.22</v>
      </c>
      <c r="EDT10" vm="22594">
        <f ca="1"/>
        <v>144.04</v>
      </c>
      <c r="EDU10" vm="22593">
        <f ca="1"/>
        <v>143.22</v>
      </c>
      <c r="EDV10" vm="10246">
        <f ca="1"/>
        <v>144.18</v>
      </c>
      <c r="EDW10" vm="22595">
        <f ca="1"/>
        <v>148.54</v>
      </c>
      <c r="EDX10" vm="10037">
        <f ca="1"/>
        <v>146.12</v>
      </c>
      <c r="EDY10" vm="22594">
        <f ca="1"/>
        <v>144.04</v>
      </c>
      <c r="EDZ10" vm="22596">
        <f ca="1"/>
        <v>140.44</v>
      </c>
      <c r="EEA10" vm="22597">
        <f ca="1"/>
        <v>143.91999999999999</v>
      </c>
      <c r="EEB10" vm="22598">
        <f ca="1"/>
        <v>144.58000000000001</v>
      </c>
      <c r="EEC10" vm="10106">
        <f ca="1"/>
        <v>144.41999999999999</v>
      </c>
      <c r="EED10" vm="22599">
        <f ca="1"/>
        <v>146.28</v>
      </c>
      <c r="EEE10" vm="22600">
        <f ca="1"/>
        <v>144.46</v>
      </c>
      <c r="EEF10" vm="22402">
        <f ca="1"/>
        <v>143.16</v>
      </c>
      <c r="EEG10" vm="10252">
        <f ca="1"/>
        <v>144.6</v>
      </c>
      <c r="EEH10" vm="22601">
        <f ca="1"/>
        <v>148.26</v>
      </c>
      <c r="EEI10" vm="10080">
        <f ca="1"/>
        <v>149.66</v>
      </c>
      <c r="EEJ10" vm="22582">
        <f ca="1"/>
        <v>147.97999999999999</v>
      </c>
      <c r="EEK10" vm="22602">
        <f ca="1"/>
        <v>158.06</v>
      </c>
      <c r="EEL10" vm="17304">
        <f ca="1"/>
        <v>158.1</v>
      </c>
      <c r="EEM10" vm="22603">
        <f ca="1"/>
        <v>158.80000000000001</v>
      </c>
      <c r="EEN10" vm="22604">
        <f ca="1"/>
        <v>158.96</v>
      </c>
      <c r="EEO10" vm="10210">
        <f ca="1"/>
        <v>156</v>
      </c>
      <c r="EEP10" vm="22436">
        <f ca="1"/>
        <v>155.18</v>
      </c>
      <c r="EEQ10" vm="10546">
        <f ca="1"/>
        <v>156.62</v>
      </c>
      <c r="EER10" vm="10238">
        <f ca="1"/>
        <v>156.32</v>
      </c>
      <c r="EES10" vm="22605">
        <f ca="1"/>
        <v>162.41999999999999</v>
      </c>
      <c r="EET10" vm="22606">
        <f ca="1"/>
        <v>162.04</v>
      </c>
      <c r="EEU10" vm="22607">
        <f ca="1"/>
        <v>162.52000000000001</v>
      </c>
      <c r="EEV10" vm="10059">
        <f ca="1"/>
        <v>159.6</v>
      </c>
      <c r="EEW10" vm="22603">
        <f ca="1"/>
        <v>158.80000000000001</v>
      </c>
      <c r="EEX10" vm="22608">
        <f ca="1"/>
        <v>158.28</v>
      </c>
      <c r="EEY10" vm="22609">
        <f ca="1"/>
        <v>163.98</v>
      </c>
      <c r="EEZ10" vm="10191">
        <f ca="1"/>
        <v>161.32</v>
      </c>
      <c r="EFA10" vm="10456">
        <f ca="1"/>
        <v>158.68</v>
      </c>
      <c r="EFB10" vm="22557">
        <f ca="1"/>
        <v>159.47999999999999</v>
      </c>
      <c r="EFC10" vm="22610">
        <f ca="1"/>
        <v>157.88</v>
      </c>
      <c r="EFD10" vm="10357">
        <f ca="1"/>
        <v>160.1</v>
      </c>
      <c r="EFE10" vm="22611">
        <f ca="1"/>
        <v>159.94</v>
      </c>
      <c r="EFF10" vm="22451">
        <f ca="1"/>
        <v>159.82</v>
      </c>
      <c r="EFG10" vm="10535">
        <f ca="1"/>
        <v>162.88</v>
      </c>
      <c r="EFH10" vm="22612">
        <f ca="1"/>
        <v>165.08</v>
      </c>
      <c r="EFI10" vm="22613">
        <f ca="1"/>
        <v>160.28</v>
      </c>
      <c r="EFJ10" vm="22614">
        <f ca="1"/>
        <v>155.58000000000001</v>
      </c>
      <c r="EFK10" vm="10208">
        <f ca="1"/>
        <v>156.80000000000001</v>
      </c>
      <c r="EFL10" vm="22615">
        <f ca="1"/>
        <v>154.34</v>
      </c>
      <c r="EFM10" vm="22616">
        <f ca="1"/>
        <v>155.08000000000001</v>
      </c>
      <c r="EFN10" vm="22458">
        <f ca="1"/>
        <v>155.91999999999999</v>
      </c>
      <c r="EFO10" vm="22617">
        <f ca="1"/>
        <v>154.18</v>
      </c>
      <c r="EFP10" vm="22618">
        <f ca="1"/>
        <v>153.94</v>
      </c>
      <c r="EFQ10" vm="10060">
        <f ca="1"/>
        <v>152.19999999999999</v>
      </c>
      <c r="EFR10" vm="10335">
        <f ca="1"/>
        <v>151.19999999999999</v>
      </c>
      <c r="EFS10" vm="10048">
        <f ca="1"/>
        <v>152.86000000000001</v>
      </c>
      <c r="EFT10" vm="22619">
        <f ca="1"/>
        <v>153.04</v>
      </c>
      <c r="EFU10" vm="10189">
        <f ca="1"/>
        <v>157.28</v>
      </c>
      <c r="EFV10" vm="22533">
        <f ca="1"/>
        <v>153.88</v>
      </c>
      <c r="EFW10" vm="22620">
        <f ca="1"/>
        <v>155.62</v>
      </c>
      <c r="EFX10" vm="22621">
        <f ca="1"/>
        <v>151.88</v>
      </c>
      <c r="EFY10" vm="22616">
        <f ca="1"/>
        <v>155.08000000000001</v>
      </c>
      <c r="EFZ10" vm="22463">
        <f ca="1"/>
        <v>155.06</v>
      </c>
      <c r="EGA10" vm="22622">
        <f ca="1"/>
        <v>156.63999999999999</v>
      </c>
      <c r="EGB10" vm="22623">
        <f ca="1"/>
        <v>157.18</v>
      </c>
      <c r="EGC10" vm="10218">
        <f ca="1"/>
        <v>154.4</v>
      </c>
      <c r="EGD10" vm="22430">
        <f ca="1"/>
        <v>154.80000000000001</v>
      </c>
      <c r="EGE10" vm="10529">
        <f ca="1"/>
        <v>154.44</v>
      </c>
      <c r="EGF10" vm="10213">
        <f ca="1"/>
        <v>154.16</v>
      </c>
      <c r="EGG10" vm="22624">
        <f ca="1"/>
        <v>151.13999999999999</v>
      </c>
      <c r="EGH10" vm="22625">
        <f ca="1"/>
        <v>150.96</v>
      </c>
      <c r="EGI10" vm="22460">
        <f ca="1"/>
        <v>151.02000000000001</v>
      </c>
      <c r="EGJ10" vm="22626">
        <f ca="1"/>
        <v>155.41999999999999</v>
      </c>
      <c r="EGK10" vm="22627">
        <f ca="1"/>
        <v>154.06</v>
      </c>
      <c r="EGL10" vm="22628">
        <f ca="1"/>
        <v>154.74</v>
      </c>
      <c r="EGM10" vm="22629">
        <f ca="1"/>
        <v>155.47999999999999</v>
      </c>
      <c r="EGN10" vm="22630">
        <f ca="1"/>
        <v>156.13999999999999</v>
      </c>
      <c r="EGO10" vm="10076">
        <f ca="1"/>
        <v>155.04</v>
      </c>
      <c r="EGP10" vm="22631">
        <f ca="1"/>
        <v>160.02000000000001</v>
      </c>
      <c r="EGQ10" vm="22632">
        <f ca="1"/>
        <v>163.13999999999999</v>
      </c>
      <c r="EGR10" vm="22633">
        <f ca="1"/>
        <v>164.56</v>
      </c>
      <c r="EGS10" vm="22634">
        <f ca="1"/>
        <v>164.4</v>
      </c>
      <c r="EGT10" vm="22635">
        <f ca="1"/>
        <v>165.16</v>
      </c>
      <c r="EGU10" vm="22636">
        <f ca="1"/>
        <v>168.18</v>
      </c>
      <c r="EGV10" vm="22637">
        <f ca="1"/>
        <v>167</v>
      </c>
      <c r="EGW10" vm="10197">
        <f ca="1"/>
        <v>167.5</v>
      </c>
      <c r="EGX10" vm="10438">
        <f ca="1"/>
        <v>166.22</v>
      </c>
      <c r="EGY10" vm="10198">
        <f ca="1"/>
        <v>170.46</v>
      </c>
      <c r="EGZ10" vm="22638">
        <f ca="1"/>
        <v>168.96</v>
      </c>
      <c r="EHA10" vm="22639">
        <f ca="1"/>
        <v>183.22</v>
      </c>
      <c r="EHB10" vm="22640">
        <f ca="1"/>
        <v>180.46</v>
      </c>
      <c r="EHC10" vm="22641">
        <f ca="1"/>
        <v>179.58</v>
      </c>
      <c r="EHD10" vm="10568">
        <f ca="1"/>
        <v>177.8</v>
      </c>
      <c r="EHE10" vm="1462">
        <f ca="1"/>
        <v>174.36</v>
      </c>
      <c r="EHF10" vm="10513">
        <f ca="1"/>
        <v>175.02</v>
      </c>
      <c r="EHG10" vm="22642">
        <f ca="1"/>
        <v>173.5</v>
      </c>
      <c r="EHH10" vm="22643">
        <f ca="1"/>
        <v>173.58</v>
      </c>
      <c r="EHI10" vm="310">
        <f ca="1"/>
        <v>175</v>
      </c>
      <c r="EHJ10" vm="314">
        <f ca="1"/>
        <v>172.92</v>
      </c>
      <c r="EHK10" vm="10390">
        <f ca="1"/>
        <v>170.56</v>
      </c>
      <c r="EHL10" vm="22644">
        <f ca="1"/>
        <v>173.02</v>
      </c>
      <c r="EHM10" vm="22645">
        <f ca="1"/>
        <v>175.04</v>
      </c>
      <c r="EHN10" vm="290">
        <f ca="1"/>
        <v>173.7</v>
      </c>
      <c r="EHO10" vm="22646">
        <f ca="1"/>
        <v>176.18</v>
      </c>
      <c r="EHP10" vm="22647">
        <f ca="1"/>
        <v>176.08</v>
      </c>
      <c r="EHQ10" vm="22648">
        <f ca="1"/>
        <v>171.96</v>
      </c>
      <c r="EHR10" vm="22649">
        <f ca="1"/>
        <v>170.68</v>
      </c>
      <c r="EHS10" vm="310">
        <f ca="1"/>
        <v>175</v>
      </c>
      <c r="EHT10" vm="22650">
        <f ca="1"/>
        <v>171.46</v>
      </c>
      <c r="EHU10" vm="22651">
        <f ca="1"/>
        <v>172.28</v>
      </c>
      <c r="EHV10" vm="22652">
        <f ca="1"/>
        <v>175.42</v>
      </c>
      <c r="EHW10" vm="270">
        <f ca="1"/>
        <v>172.76</v>
      </c>
      <c r="EHX10" vm="10395">
        <f ca="1"/>
        <v>174.46</v>
      </c>
      <c r="EHY10" vm="22653">
        <f ca="1"/>
        <v>174.52</v>
      </c>
      <c r="EHZ10" vm="22654">
        <f ca="1"/>
        <v>176.62</v>
      </c>
      <c r="EIA10" vm="22655">
        <f ca="1"/>
        <v>174.6</v>
      </c>
      <c r="EIB10" vm="10381">
        <f ca="1"/>
        <v>174.4</v>
      </c>
      <c r="EIC10" vm="22656">
        <f ca="1"/>
        <v>170.5</v>
      </c>
      <c r="EID10" vm="10381">
        <f ca="1"/>
        <v>174.4</v>
      </c>
      <c r="EIE10" vm="22657">
        <f ca="1"/>
        <v>174.76</v>
      </c>
      <c r="EIF10" vm="22658">
        <f ca="1"/>
        <v>178.94</v>
      </c>
      <c r="EIG10" vm="22659">
        <f ca="1"/>
        <v>180.9</v>
      </c>
      <c r="EIH10" vm="22660">
        <f ca="1"/>
        <v>179.5</v>
      </c>
      <c r="EII10" vm="22661">
        <f ca="1"/>
        <v>177.65</v>
      </c>
      <c r="EIJ10" vm="10380">
        <f ca="1"/>
        <v>173.1</v>
      </c>
      <c r="EIK10" vm="350">
        <f ca="1"/>
        <v>175.2</v>
      </c>
      <c r="EIL10" vm="22662">
        <f ca="1"/>
        <v>172.8</v>
      </c>
      <c r="EIM10" vm="22663">
        <f ca="1"/>
        <v>170.2</v>
      </c>
      <c r="EIN10" vm="22664">
        <f ca="1"/>
        <v>171.65</v>
      </c>
      <c r="EIO10" vm="10557">
        <f ca="1"/>
        <v>171.2</v>
      </c>
      <c r="EIP10" vm="22662">
        <f ca="1"/>
        <v>172.8</v>
      </c>
      <c r="EIQ10" vm="22665">
        <f ca="1"/>
        <v>172.1</v>
      </c>
      <c r="EIR10" vm="22666">
        <f ca="1"/>
        <v>170.55</v>
      </c>
      <c r="EIS10" vm="22656">
        <f ca="1"/>
        <v>170.5</v>
      </c>
      <c r="EIT10" vm="22667">
        <f ca="1"/>
        <v>168.85</v>
      </c>
      <c r="EIU10" vm="22668">
        <f ca="1"/>
        <v>168.3</v>
      </c>
      <c r="EIV10" vm="22669">
        <f ca="1"/>
        <v>163.69999999999999</v>
      </c>
      <c r="EIW10" vm="10411">
        <f ca="1"/>
        <v>162.5</v>
      </c>
      <c r="EIX10" vm="22670">
        <f ca="1"/>
        <v>160.9</v>
      </c>
      <c r="EIY10" vm="22637">
        <f ca="1"/>
        <v>167</v>
      </c>
      <c r="EIZ10" vm="22671">
        <f ca="1"/>
        <v>166.25</v>
      </c>
      <c r="EJA10" vm="22672">
        <f ca="1"/>
        <v>164.85</v>
      </c>
      <c r="EJB10" vm="22673">
        <f ca="1"/>
        <v>162.65</v>
      </c>
      <c r="EJC10" vm="10525">
        <f ca="1"/>
        <v>166.3</v>
      </c>
      <c r="EJD10" vm="17342">
        <f ca="1"/>
        <v>167.3</v>
      </c>
      <c r="EJE10" vm="22674">
        <f ca="1"/>
        <v>163.55000000000001</v>
      </c>
      <c r="EJF10" vm="17336">
        <f ca="1"/>
        <v>165.2</v>
      </c>
      <c r="EJG10" vm="17336">
        <f ca="1"/>
        <v>165.2</v>
      </c>
      <c r="EJH10" vm="22675">
        <f ca="1"/>
        <v>165.95</v>
      </c>
      <c r="EJI10" vm="10492">
        <f ca="1"/>
        <v>168.9</v>
      </c>
      <c r="EJJ10" vm="22676">
        <f ca="1"/>
        <v>168.35</v>
      </c>
      <c r="EJK10" vm="22677">
        <f ca="1"/>
        <v>173.05</v>
      </c>
      <c r="EJL10" vm="22678">
        <f ca="1"/>
        <v>178.2</v>
      </c>
      <c r="EJM10" vm="22679">
        <f ca="1"/>
        <v>175.9</v>
      </c>
      <c r="EJN10" vm="22680">
        <f ca="1"/>
        <v>176.3</v>
      </c>
      <c r="EJO10" vm="22681">
        <f ca="1"/>
        <v>161.44999999999999</v>
      </c>
      <c r="EJP10" vm="22682">
        <f ca="1"/>
        <v>159.25</v>
      </c>
      <c r="EJQ10" vm="17329">
        <f ca="1"/>
        <v>160.5</v>
      </c>
      <c r="EJR10" vm="22683">
        <f ca="1"/>
        <v>165.85</v>
      </c>
      <c r="EJS10" vm="10361">
        <f ca="1"/>
        <v>165.5</v>
      </c>
      <c r="EJT10" vm="10442">
        <f ca="1"/>
        <v>165</v>
      </c>
      <c r="EJU10" vm="22446">
        <f ca="1"/>
        <v>166</v>
      </c>
      <c r="EJV10" vm="22684">
        <f ca="1"/>
        <v>166.55</v>
      </c>
      <c r="EJW10" vm="22685">
        <f ca="1"/>
        <v>167.15</v>
      </c>
      <c r="EJX10" vm="22686">
        <f ca="1"/>
        <v>164.15</v>
      </c>
      <c r="EJY10" vm="22446">
        <f ca="1"/>
        <v>166</v>
      </c>
      <c r="EJZ10" vm="22687">
        <f ca="1"/>
        <v>167.35</v>
      </c>
      <c r="EKA10" vm="22688">
        <f ca="1"/>
        <v>169.85</v>
      </c>
      <c r="EKB10" vm="22656">
        <f ca="1"/>
        <v>170.5</v>
      </c>
      <c r="EKC10" vm="10559">
        <f ca="1"/>
        <v>174.3</v>
      </c>
      <c r="EKD10" vm="22689">
        <f ca="1"/>
        <v>175.85</v>
      </c>
      <c r="EKE10" vm="22690">
        <f ca="1"/>
        <v>177.2</v>
      </c>
      <c r="EKF10" vm="22691">
        <f ca="1"/>
        <v>172.75</v>
      </c>
      <c r="EKG10" vm="22692">
        <f ca="1"/>
        <v>171.85</v>
      </c>
      <c r="EKH10" vm="22656">
        <f ca="1"/>
        <v>170.5</v>
      </c>
      <c r="EKI10" vm="22693">
        <f ca="1"/>
        <v>171.75</v>
      </c>
      <c r="EKJ10" vm="22694">
        <f ca="1"/>
        <v>167.8</v>
      </c>
      <c r="EKK10" vm="22695">
        <f ca="1"/>
        <v>169.1</v>
      </c>
      <c r="EKL10" vm="22696">
        <f ca="1"/>
        <v>171.25</v>
      </c>
      <c r="EKM10" vm="22697">
        <f ca="1"/>
        <v>170.7</v>
      </c>
      <c r="EKN10" vm="22698">
        <f ca="1"/>
        <v>174.85</v>
      </c>
      <c r="EKO10" vm="22699">
        <f ca="1"/>
        <v>173.85</v>
      </c>
      <c r="EKP10" vm="10559">
        <f ca="1"/>
        <v>174.3</v>
      </c>
      <c r="EKQ10" vm="22700">
        <f ca="1"/>
        <v>179.35</v>
      </c>
      <c r="EKR10" vm="22701">
        <f ca="1"/>
        <v>177.95</v>
      </c>
      <c r="EKS10" vm="10503">
        <f ca="1"/>
        <v>178.1</v>
      </c>
      <c r="EKT10" vm="10394">
        <f ca="1"/>
        <v>172.9</v>
      </c>
      <c r="EKU10" vm="22696">
        <f ca="1"/>
        <v>171.25</v>
      </c>
      <c r="EKV10" vm="22702">
        <f ca="1"/>
        <v>173.55</v>
      </c>
      <c r="EKW10" vm="22703">
        <f ca="1"/>
        <v>173.35</v>
      </c>
      <c r="EKX10" vm="10380">
        <f ca="1"/>
        <v>173.1</v>
      </c>
      <c r="EKY10" vm="10511">
        <f ca="1"/>
        <v>175.7</v>
      </c>
      <c r="EKZ10" vm="22704">
        <f ca="1"/>
        <v>176.4</v>
      </c>
      <c r="ELA10" vm="22705">
        <f ca="1"/>
        <v>170.25</v>
      </c>
      <c r="ELB10" vm="10469">
        <f ca="1"/>
        <v>173.9</v>
      </c>
      <c r="ELC10" vm="22706">
        <f ca="1"/>
        <v>176</v>
      </c>
      <c r="ELD10" vm="10461">
        <f ca="1"/>
        <v>170</v>
      </c>
      <c r="ELE10" vm="10461">
        <f ca="1"/>
        <v>170</v>
      </c>
      <c r="ELF10" vm="10397">
        <f ca="1"/>
        <v>172</v>
      </c>
      <c r="ELG10" vm="22707">
        <f ca="1"/>
        <v>173.25</v>
      </c>
      <c r="ELH10" vm="22642">
        <f ca="1"/>
        <v>173.5</v>
      </c>
      <c r="ELI10" vm="22708">
        <f ca="1"/>
        <v>176.6</v>
      </c>
      <c r="ELJ10" vm="22709">
        <f ca="1"/>
        <v>179.2</v>
      </c>
      <c r="ELK10" vm="22660">
        <f ca="1"/>
        <v>179.5</v>
      </c>
      <c r="ELL10" vm="276">
        <f ca="1"/>
        <v>181</v>
      </c>
      <c r="ELM10" vm="22710">
        <f ca="1"/>
        <v>179.8</v>
      </c>
      <c r="ELN10" vm="22711">
        <f ca="1"/>
        <v>176.05</v>
      </c>
      <c r="ELO10" vm="10521">
        <f ca="1"/>
        <v>170.4</v>
      </c>
      <c r="ELP10" vm="22712">
        <f ca="1"/>
        <v>171.95</v>
      </c>
      <c r="ELQ10" vm="10379">
        <f ca="1"/>
        <v>171.8</v>
      </c>
      <c r="ELR10" vm="10461">
        <f ca="1"/>
        <v>170</v>
      </c>
      <c r="ELS10" vm="10498">
        <f ca="1"/>
        <v>168.6</v>
      </c>
      <c r="ELT10" vm="17335">
        <f ca="1"/>
        <v>167.85</v>
      </c>
      <c r="ELU10" vm="10371">
        <f ca="1"/>
        <v>169.5</v>
      </c>
      <c r="ELV10" vm="17344">
        <f ca="1"/>
        <v>167.2</v>
      </c>
      <c r="ELW10" vm="10195">
        <f ca="1"/>
        <v>164</v>
      </c>
      <c r="ELX10" vm="10411">
        <f ca="1"/>
        <v>162.5</v>
      </c>
      <c r="ELY10" vm="22713">
        <f ca="1"/>
        <v>160.75</v>
      </c>
      <c r="ELZ10" vm="22670">
        <f ca="1"/>
        <v>160.9</v>
      </c>
      <c r="EMA10" vm="22714">
        <f ca="1"/>
        <v>162.30000000000001</v>
      </c>
      <c r="EMB10" vm="22715">
        <f ca="1"/>
        <v>163.25</v>
      </c>
      <c r="EMC10" vm="10411">
        <f ca="1"/>
        <v>162.5</v>
      </c>
      <c r="EMD10" vm="22716">
        <f ca="1"/>
        <v>160.6</v>
      </c>
      <c r="EME10" vm="22717">
        <f ca="1"/>
        <v>164.75</v>
      </c>
      <c r="EMF10" vm="22718">
        <f ca="1"/>
        <v>166.65</v>
      </c>
      <c r="EMG10" vm="22687">
        <f ca="1"/>
        <v>167.35</v>
      </c>
      <c r="EMH10" vm="22446">
        <f ca="1"/>
        <v>166</v>
      </c>
      <c r="EMI10" vm="22684">
        <f ca="1"/>
        <v>166.55</v>
      </c>
      <c r="EMJ10" vm="10369">
        <f ca="1"/>
        <v>169</v>
      </c>
      <c r="EMK10" vm="22719">
        <f ca="1"/>
        <v>168.55</v>
      </c>
      <c r="EML10" vm="22720">
        <f ca="1"/>
        <v>168.4</v>
      </c>
      <c r="EMM10" vm="10492">
        <f ca="1"/>
        <v>168.9</v>
      </c>
      <c r="EMN10" vm="22721">
        <f ca="1"/>
        <v>166.5</v>
      </c>
      <c r="EMO10" vm="22722">
        <f ca="1"/>
        <v>165.75</v>
      </c>
      <c r="EMP10" vm="22723">
        <f ca="1"/>
        <v>164.95</v>
      </c>
      <c r="EMQ10" vm="22724">
        <f ca="1"/>
        <v>162.35</v>
      </c>
      <c r="EMR10" vm="22686">
        <f ca="1"/>
        <v>164.15</v>
      </c>
      <c r="EMS10" vm="22725">
        <f ca="1"/>
        <v>168.65</v>
      </c>
      <c r="EMT10" vm="22726">
        <f ca="1"/>
        <v>167.7</v>
      </c>
      <c r="EMU10" vm="22726">
        <f ca="1"/>
        <v>167.7</v>
      </c>
      <c r="EMV10" vm="10434">
        <f ca="1"/>
        <v>166.7</v>
      </c>
      <c r="EMW10" vm="22669">
        <f ca="1"/>
        <v>163.69999999999999</v>
      </c>
      <c r="EMX10" vm="22727">
        <f ca="1"/>
        <v>163.30000000000001</v>
      </c>
      <c r="EMY10" vm="22728">
        <f ca="1"/>
        <v>165.25</v>
      </c>
      <c r="EMZ10" vm="22729">
        <f ca="1"/>
        <v>164.6</v>
      </c>
      <c r="ENA10" vm="22727">
        <f ca="1"/>
        <v>163.30000000000001</v>
      </c>
      <c r="ENB10" vm="22730">
        <f ca="1"/>
        <v>164.35</v>
      </c>
      <c r="ENC10" vm="17343">
        <f ca="1"/>
        <v>166.75</v>
      </c>
      <c r="END10" vm="22731">
        <f ca="1"/>
        <v>166.1</v>
      </c>
      <c r="ENE10" vm="22732">
        <f ca="1"/>
        <v>166.95</v>
      </c>
      <c r="ENF10" vm="22733">
        <f ca="1"/>
        <v>162.80000000000001</v>
      </c>
      <c r="ENG10" vm="22734">
        <f ca="1"/>
        <v>162.15</v>
      </c>
      <c r="ENH10" vm="22735">
        <f ca="1"/>
        <v>162.75</v>
      </c>
      <c r="ENI10" vm="22736">
        <f ca="1"/>
        <v>163.35</v>
      </c>
      <c r="ENJ10" vm="22718">
        <f ca="1"/>
        <v>166.65</v>
      </c>
      <c r="ENK10" vm="22446">
        <f ca="1"/>
        <v>166</v>
      </c>
      <c r="ENL10" vm="22737">
        <f ca="1"/>
        <v>164.65</v>
      </c>
      <c r="ENM10" vm="22454">
        <f ca="1"/>
        <v>164.2</v>
      </c>
      <c r="ENN10" vm="22738">
        <f ca="1"/>
        <v>162.44999999999999</v>
      </c>
      <c r="ENO10" vm="22715">
        <f ca="1"/>
        <v>163.25</v>
      </c>
      <c r="ENP10" vm="22738">
        <f ca="1"/>
        <v>162.44999999999999</v>
      </c>
      <c r="ENQ10" vm="22739">
        <f ca="1"/>
        <v>160</v>
      </c>
      <c r="ENR10" vm="22740">
        <f ca="1"/>
        <v>158.44999999999999</v>
      </c>
      <c r="ENS10" vm="22741">
        <f ca="1"/>
        <v>157.4</v>
      </c>
      <c r="ENT10" vm="22742">
        <f ca="1"/>
        <v>154.05000000000001</v>
      </c>
      <c r="ENU10" vm="17345">
        <f ca="1"/>
        <v>151</v>
      </c>
      <c r="ENV10" vm="22743">
        <f ca="1"/>
        <v>149.30000000000001</v>
      </c>
      <c r="ENW10" vm="22744">
        <f ca="1"/>
        <v>153.1</v>
      </c>
      <c r="ENX10" vm="10130">
        <f ca="1"/>
        <v>147.5</v>
      </c>
      <c r="ENY10" vm="22745">
        <f ca="1"/>
        <v>145.94999999999999</v>
      </c>
      <c r="ENZ10" vm="17297">
        <f ca="1"/>
        <v>148.19999999999999</v>
      </c>
      <c r="EOA10" vm="22746">
        <f ca="1"/>
        <v>151.44999999999999</v>
      </c>
      <c r="EOB10" vm="22747">
        <f ca="1"/>
        <v>154.75</v>
      </c>
      <c r="EOC10" vm="22748">
        <f ca="1"/>
        <v>156.15</v>
      </c>
      <c r="EOD10" vm="22749">
        <f ca="1"/>
        <v>156.30000000000001</v>
      </c>
      <c r="EOE10" vm="22750">
        <f ca="1"/>
        <v>156.65</v>
      </c>
      <c r="EOF10" vm="22741">
        <f ca="1"/>
        <v>157.4</v>
      </c>
      <c r="EOG10" vm="10553">
        <f ca="1"/>
        <v>156.19999999999999</v>
      </c>
      <c r="EOH10" vm="22751">
        <f ca="1"/>
        <v>159.35</v>
      </c>
      <c r="EOI10" vm="22752">
        <f ca="1"/>
        <v>159.4</v>
      </c>
      <c r="EOJ10" vm="22753">
        <f ca="1"/>
        <v>163.4</v>
      </c>
      <c r="EOK10" vm="10525">
        <f ca="1"/>
        <v>166.3</v>
      </c>
      <c r="EOL10" vm="17344">
        <f ca="1"/>
        <v>167.2</v>
      </c>
      <c r="EOM10" vm="17343">
        <f ca="1"/>
        <v>166.75</v>
      </c>
      <c r="EON10" vm="10458">
        <f ca="1"/>
        <v>164.7</v>
      </c>
      <c r="EOO10" vm="10443">
        <f ca="1"/>
        <v>165.9</v>
      </c>
      <c r="EOP10" vm="22754">
        <f ca="1"/>
        <v>167.25</v>
      </c>
      <c r="EOQ10" vm="22637">
        <f ca="1"/>
        <v>167</v>
      </c>
      <c r="EOR10" vm="10518">
        <f ca="1"/>
        <v>168</v>
      </c>
      <c r="EOS10" vm="22755">
        <f ca="1"/>
        <v>167.45</v>
      </c>
      <c r="EOT10" vm="22756">
        <f ca="1"/>
        <v>166.4</v>
      </c>
      <c r="EOU10" vm="10362">
        <f ca="1"/>
        <v>166.9</v>
      </c>
      <c r="EOV10" vm="10434">
        <f ca="1"/>
        <v>166.7</v>
      </c>
      <c r="EOW10" vm="22757">
        <f ca="1"/>
        <v>167.4</v>
      </c>
      <c r="EOX10" vm="22758">
        <f ca="1"/>
        <v>167.9</v>
      </c>
      <c r="EOY10" vm="22759">
        <f ca="1"/>
        <v>167.65</v>
      </c>
      <c r="EOZ10" vm="17342">
        <f ca="1"/>
        <v>167.3</v>
      </c>
      <c r="EPA10" vm="22760">
        <f ca="1"/>
        <v>171.3</v>
      </c>
      <c r="EPB10" vm="22761">
        <f ca="1"/>
        <v>177.15</v>
      </c>
      <c r="EPC10" vm="10511">
        <f ca="1"/>
        <v>175.7</v>
      </c>
      <c r="EPD10" vm="22762">
        <f ca="1"/>
        <v>176.8</v>
      </c>
      <c r="EPE10" vm="10382">
        <f ca="1"/>
        <v>178</v>
      </c>
      <c r="EPF10" vm="22763">
        <f ca="1"/>
        <v>183.45</v>
      </c>
      <c r="EPG10" vm="283">
        <f ca="1"/>
        <v>184</v>
      </c>
      <c r="EPH10" vm="22700">
        <f ca="1"/>
        <v>179.35</v>
      </c>
      <c r="EPI10" vm="22764">
        <f ca="1"/>
        <v>180.3</v>
      </c>
      <c r="EPJ10" vm="22765">
        <f ca="1"/>
        <v>175.95</v>
      </c>
      <c r="EPK10" vm="22766">
        <f ca="1"/>
        <v>180.15</v>
      </c>
      <c r="EPL10" vm="22710">
        <f ca="1"/>
        <v>179.8</v>
      </c>
      <c r="EPM10" vm="22767">
        <f ca="1"/>
        <v>180.4</v>
      </c>
      <c r="EPN10" vm="22768">
        <f ca="1"/>
        <v>180.35</v>
      </c>
      <c r="EPO10" vm="22769">
        <f ca="1"/>
        <v>179.55</v>
      </c>
      <c r="EPP10" vm="22770">
        <f ca="1"/>
        <v>174.25</v>
      </c>
      <c r="EPQ10" vm="22771">
        <f ca="1"/>
        <v>169.6</v>
      </c>
      <c r="EPR10" vm="10371">
        <f ca="1"/>
        <v>169.5</v>
      </c>
      <c r="EPS10" vm="10461">
        <f ca="1"/>
        <v>170</v>
      </c>
      <c r="EPT10" vm="10517">
        <f ca="1"/>
        <v>171</v>
      </c>
      <c r="EPU10" vm="10380">
        <f ca="1"/>
        <v>173.1</v>
      </c>
      <c r="EPV10" vm="22772">
        <f ca="1"/>
        <v>171.7</v>
      </c>
      <c r="EPW10" vm="22772">
        <f ca="1"/>
        <v>171.7</v>
      </c>
      <c r="EPX10" vm="10379">
        <f ca="1"/>
        <v>171.8</v>
      </c>
      <c r="EPY10" vm="22773">
        <f ca="1"/>
        <v>172.15</v>
      </c>
      <c r="EPZ10" vm="22774">
        <f ca="1"/>
        <v>171.1</v>
      </c>
      <c r="EQA10" vm="22692">
        <f ca="1"/>
        <v>171.85</v>
      </c>
      <c r="EQB10" vm="22775">
        <f ca="1"/>
        <v>174.75</v>
      </c>
      <c r="EQC10" vm="10382">
        <f ca="1"/>
        <v>178</v>
      </c>
      <c r="EQD10" vm="22776">
        <f ca="1"/>
        <v>181.7</v>
      </c>
      <c r="EQE10" vm="22777">
        <f ca="1"/>
        <v>182.95</v>
      </c>
      <c r="EQF10" vm="22778">
        <f ca="1"/>
        <v>181.8</v>
      </c>
      <c r="EQG10" vm="22700">
        <f ca="1"/>
        <v>179.35</v>
      </c>
      <c r="EQH10" vm="22779">
        <f ca="1"/>
        <v>178.6</v>
      </c>
      <c r="EQI10" vm="22778">
        <f ca="1"/>
        <v>181.8</v>
      </c>
      <c r="EQJ10" vm="10382">
        <f ca="1"/>
        <v>178</v>
      </c>
      <c r="EQK10" vm="22780">
        <f ca="1"/>
        <v>178.75</v>
      </c>
      <c r="EQL10" vm="22781">
        <f ca="1"/>
        <v>176.7</v>
      </c>
      <c r="EQM10" vm="10562">
        <f ca="1"/>
        <v>177.5</v>
      </c>
      <c r="EQN10" vm="22782">
        <f ca="1"/>
        <v>179.1</v>
      </c>
      <c r="EQO10" vm="22783">
        <f ca="1"/>
        <v>178.15</v>
      </c>
      <c r="EQP10" vm="22784">
        <f ca="1"/>
        <v>178.55</v>
      </c>
      <c r="EQQ10" vm="22785">
        <f ca="1"/>
        <v>179.75</v>
      </c>
      <c r="EQR10" vm="22786">
        <f ca="1"/>
        <v>181.05</v>
      </c>
      <c r="EQS10" vm="10473">
        <f ca="1"/>
        <v>173.8</v>
      </c>
      <c r="EQT10" vm="22787">
        <f ca="1"/>
        <v>173.95</v>
      </c>
      <c r="EQU10" vm="22702">
        <f ca="1"/>
        <v>173.55</v>
      </c>
      <c r="EQV10" vm="22655">
        <f ca="1"/>
        <v>174.6</v>
      </c>
      <c r="EQW10" vm="10464">
        <f ca="1"/>
        <v>174.5</v>
      </c>
      <c r="EQX10" vm="22691">
        <f ca="1"/>
        <v>172.75</v>
      </c>
      <c r="EQY10" vm="10464">
        <f ca="1"/>
        <v>174.5</v>
      </c>
      <c r="EQZ10" vm="334">
        <f ca="1"/>
        <v>180</v>
      </c>
      <c r="ERA10" vm="22788">
        <f ca="1"/>
        <v>176.75</v>
      </c>
      <c r="ERB10" vm="22789">
        <f ca="1"/>
        <v>175.6</v>
      </c>
      <c r="ERC10" vm="22790">
        <f ca="1"/>
        <v>173.45</v>
      </c>
      <c r="ERD10" vm="22691">
        <f ca="1"/>
        <v>172.75</v>
      </c>
      <c r="ERE10" vm="22791">
        <f ca="1"/>
        <v>172.7</v>
      </c>
      <c r="ERF10" vm="22783">
        <f ca="1"/>
        <v>178.15</v>
      </c>
      <c r="ERG10" vm="22792">
        <f ca="1"/>
        <v>179.15</v>
      </c>
      <c r="ERH10" vm="10486">
        <f ca="1"/>
        <v>178.4</v>
      </c>
      <c r="ERI10" vm="22793">
        <f ca="1"/>
        <v>175.65</v>
      </c>
      <c r="ERJ10" vm="22794">
        <f ca="1"/>
        <v>180.85</v>
      </c>
      <c r="ERK10" vm="22795">
        <f ca="1"/>
        <v>181.2</v>
      </c>
      <c r="ERL10" vm="22784">
        <f ca="1"/>
        <v>178.55</v>
      </c>
      <c r="ERM10" vm="22796">
        <f ca="1"/>
        <v>182.25</v>
      </c>
      <c r="ERN10" vm="22796">
        <f ca="1"/>
        <v>182.25</v>
      </c>
      <c r="ERO10" vm="335">
        <f ca="1"/>
        <v>181.6</v>
      </c>
      <c r="ERP10" vm="22797">
        <f ca="1"/>
        <v>178.3</v>
      </c>
      <c r="ERQ10" vm="22768">
        <f ca="1"/>
        <v>180.35</v>
      </c>
      <c r="ERR10" vm="22798">
        <f ca="1"/>
        <v>175.3</v>
      </c>
      <c r="ERS10" vm="22799">
        <f ca="1"/>
        <v>174.9</v>
      </c>
      <c r="ERT10" vm="22800">
        <f ca="1"/>
        <v>179.6</v>
      </c>
      <c r="ERU10" vm="22801">
        <f ca="1"/>
        <v>179.85</v>
      </c>
      <c r="ERV10" vm="22779">
        <f ca="1"/>
        <v>178.6</v>
      </c>
      <c r="ERW10" vm="22802">
        <f ca="1"/>
        <v>175.55</v>
      </c>
      <c r="ERX10" vm="22803">
        <f ca="1"/>
        <v>174.35</v>
      </c>
      <c r="ERY10" vm="22804">
        <f ca="1"/>
        <v>178.25</v>
      </c>
      <c r="ERZ10" vm="22805">
        <f ca="1"/>
        <v>182.54</v>
      </c>
      <c r="ESA10" vm="22710">
        <f ca="1"/>
        <v>179.8</v>
      </c>
      <c r="ESB10" vm="22795">
        <f ca="1"/>
        <v>181.2</v>
      </c>
      <c r="ESC10" vm="22806">
        <f ca="1"/>
        <v>177.32</v>
      </c>
      <c r="ESD10" vm="332">
        <f ca="1"/>
        <v>179.24</v>
      </c>
      <c r="ESE10" vm="22807">
        <f ca="1"/>
        <v>184.44</v>
      </c>
      <c r="ESF10" vm="22808">
        <f ca="1"/>
        <v>186.98</v>
      </c>
      <c r="ESG10" vm="344">
        <f ca="1"/>
        <v>182.32</v>
      </c>
      <c r="ESH10" vm="22809">
        <f ca="1"/>
        <v>185.06</v>
      </c>
      <c r="ESI10" vm="22810">
        <f ca="1"/>
        <v>182.64</v>
      </c>
      <c r="ESJ10" vm="22811">
        <f ca="1"/>
        <v>178.04</v>
      </c>
      <c r="ESK10" vm="22709">
        <f ca="1"/>
        <v>179.2</v>
      </c>
      <c r="ESL10" vm="10401">
        <f ca="1"/>
        <v>177.82</v>
      </c>
      <c r="ESM10" vm="22812">
        <f ca="1"/>
        <v>172.22</v>
      </c>
      <c r="ESN10" vm="22561">
        <f ca="1"/>
        <v>172.56</v>
      </c>
      <c r="ESO10" vm="22813">
        <f ca="1"/>
        <v>178.22</v>
      </c>
      <c r="ESP10" vm="22814">
        <f ca="1"/>
        <v>184.64</v>
      </c>
      <c r="ESQ10" vm="22815">
        <f ca="1"/>
        <v>182.12</v>
      </c>
      <c r="ESR10" vm="22816">
        <f ca="1"/>
        <v>186.32</v>
      </c>
      <c r="ESS10" vm="22817">
        <f ca="1"/>
        <v>188.52</v>
      </c>
      <c r="EST10" vm="22818">
        <f ca="1"/>
        <v>189.7</v>
      </c>
      <c r="ESU10" vm="22819">
        <f ca="1"/>
        <v>180.38</v>
      </c>
      <c r="ESV10" vm="22820">
        <f ca="1"/>
        <v>183.74</v>
      </c>
      <c r="ESW10" vm="22821">
        <f ca="1"/>
        <v>185.96</v>
      </c>
      <c r="ESX10" vm="22822">
        <f ca="1"/>
        <v>187.08</v>
      </c>
      <c r="ESY10" vm="1439">
        <f ca="1"/>
        <v>189.12</v>
      </c>
      <c r="ESZ10" vm="22823">
        <f ca="1"/>
        <v>189.8</v>
      </c>
      <c r="ETA10" vm="1480">
        <f ca="1"/>
        <v>190.42</v>
      </c>
      <c r="ETB10" vm="1440">
        <f ca="1"/>
        <v>192.6</v>
      </c>
      <c r="ETC10" vm="22824">
        <f ca="1"/>
        <v>192.52</v>
      </c>
      <c r="ETD10" vm="22825">
        <f ca="1"/>
        <v>197</v>
      </c>
      <c r="ETE10" vm="22826">
        <f ca="1"/>
        <v>198.9</v>
      </c>
      <c r="ETF10" vm="1575">
        <f ca="1"/>
        <v>196.86</v>
      </c>
      <c r="ETG10" vm="22827">
        <f ca="1"/>
        <v>196.66</v>
      </c>
      <c r="ETH10" vm="22828">
        <f ca="1"/>
        <v>199.84</v>
      </c>
      <c r="ETI10" vm="22829">
        <f ca="1"/>
        <v>197.82</v>
      </c>
      <c r="ETJ10" vm="22830">
        <f ca="1"/>
        <v>222.4</v>
      </c>
      <c r="ETK10" vm="22831">
        <f ca="1"/>
        <v>216.4</v>
      </c>
      <c r="ETL10" vm="22832">
        <f ca="1"/>
        <v>213.65</v>
      </c>
      <c r="ETM10" vm="1579">
        <f ca="1"/>
        <v>214.75</v>
      </c>
      <c r="ETN10" vm="22833">
        <f ca="1"/>
        <v>212.55</v>
      </c>
      <c r="ETO10" vm="22834">
        <f ca="1"/>
        <v>210.65</v>
      </c>
      <c r="ETP10" vm="10673">
        <f ca="1"/>
        <v>212.3</v>
      </c>
      <c r="ETQ10" vm="22835">
        <f ca="1"/>
        <v>212.05</v>
      </c>
      <c r="ETR10" vm="22836">
        <f ca="1"/>
        <v>211.4</v>
      </c>
      <c r="ETS10" vm="22837">
        <f ca="1"/>
        <v>212.15</v>
      </c>
      <c r="ETT10" vm="389">
        <f ca="1"/>
        <v>217.7</v>
      </c>
      <c r="ETU10" vm="472">
        <f ca="1"/>
        <v>217.6</v>
      </c>
      <c r="ETV10" vm="22838">
        <f ca="1"/>
        <v>217.9</v>
      </c>
      <c r="ETW10" vm="10628">
        <f ca="1"/>
        <v>218</v>
      </c>
      <c r="ETX10" vm="22839">
        <f ca="1"/>
        <v>221.3</v>
      </c>
      <c r="ETY10" vm="22840">
        <f ca="1"/>
        <v>216.2</v>
      </c>
      <c r="ETZ10" vm="22841">
        <f ca="1"/>
        <v>217.65</v>
      </c>
      <c r="EUA10" vm="22842">
        <f ca="1"/>
        <v>215.85</v>
      </c>
      <c r="EUB10" vm="472">
        <f ca="1"/>
        <v>217.6</v>
      </c>
      <c r="EUC10" vm="389">
        <f ca="1"/>
        <v>217.7</v>
      </c>
      <c r="EUD10" vm="463">
        <f ca="1"/>
        <v>220</v>
      </c>
      <c r="EUE10" vm="22843">
        <f ca="1"/>
        <v>214.05</v>
      </c>
      <c r="EUF10" vm="22844">
        <f ca="1"/>
        <v>215.8</v>
      </c>
      <c r="EUG10" vm="22845">
        <f ca="1"/>
        <v>213.7</v>
      </c>
      <c r="EUH10" vm="22846">
        <f ca="1"/>
        <v>215.05</v>
      </c>
      <c r="EUI10" vm="22847">
        <f ca="1"/>
        <v>212.1</v>
      </c>
      <c r="EUJ10" vm="22848">
        <f ca="1"/>
        <v>213.25</v>
      </c>
      <c r="EUK10" vm="10672">
        <f ca="1"/>
        <v>213.85</v>
      </c>
      <c r="EUL10" vm="263">
        <f ca="1"/>
        <v>207.5</v>
      </c>
      <c r="EUM10" vm="1536">
        <f ca="1"/>
        <v>212</v>
      </c>
      <c r="EUN10" vm="22849">
        <f ca="1"/>
        <v>211.05</v>
      </c>
      <c r="EUO10" vm="22850">
        <f ca="1"/>
        <v>210.45</v>
      </c>
      <c r="EUP10" vm="22851">
        <f ca="1"/>
        <v>212.6</v>
      </c>
      <c r="EUQ10" vm="456">
        <f ca="1"/>
        <v>215.5</v>
      </c>
      <c r="EUR10" vm="10693">
        <f ca="1"/>
        <v>218.6</v>
      </c>
      <c r="EUS10" vm="22852">
        <f ca="1"/>
        <v>219.35</v>
      </c>
      <c r="EUT10" vm="22853">
        <f ca="1"/>
        <v>215.6</v>
      </c>
      <c r="EUU10" vm="22854">
        <f ca="1"/>
        <v>218.75</v>
      </c>
      <c r="EUV10" vm="22855">
        <f ca="1"/>
        <v>218.25</v>
      </c>
      <c r="EUW10" vm="22856">
        <f ca="1"/>
        <v>218.45</v>
      </c>
      <c r="EUX10" vm="22857">
        <f ca="1"/>
        <v>217.45</v>
      </c>
      <c r="EUY10" vm="22858">
        <f ca="1"/>
        <v>220.75</v>
      </c>
      <c r="EUZ10" vm="22853">
        <f ca="1"/>
        <v>215.6</v>
      </c>
      <c r="EVA10" vm="22859">
        <f ca="1"/>
        <v>215.25</v>
      </c>
      <c r="EVB10" vm="22860">
        <f ca="1"/>
        <v>211.65</v>
      </c>
      <c r="EVC10" vm="22861">
        <f ca="1"/>
        <v>206.75</v>
      </c>
      <c r="EVD10" vm="10602">
        <f ca="1"/>
        <v>204</v>
      </c>
      <c r="EVE10" vm="10636">
        <f ca="1"/>
        <v>210.9</v>
      </c>
      <c r="EVF10" vm="22862">
        <f ca="1"/>
        <v>209.55</v>
      </c>
      <c r="EVG10" vm="22863">
        <f ca="1"/>
        <v>209.9</v>
      </c>
      <c r="EVH10" vm="10629">
        <f ca="1"/>
        <v>213.75</v>
      </c>
      <c r="EVI10" vm="22864">
        <f ca="1"/>
        <v>198.02</v>
      </c>
      <c r="EVJ10" vm="22865">
        <f ca="1"/>
        <v>180.18</v>
      </c>
      <c r="EVK10" vm="22866">
        <f ca="1"/>
        <v>187.94</v>
      </c>
      <c r="EVL10" vm="22867">
        <f ca="1"/>
        <v>186.88</v>
      </c>
      <c r="EVM10" vm="22868">
        <f ca="1"/>
        <v>185.82</v>
      </c>
      <c r="EVN10" vm="22869">
        <f ca="1"/>
        <v>195</v>
      </c>
      <c r="EVO10" vm="22870">
        <f ca="1"/>
        <v>193.26</v>
      </c>
      <c r="EVP10" vm="256">
        <f ca="1"/>
        <v>196</v>
      </c>
      <c r="EVQ10" vm="22871">
        <f ca="1"/>
        <v>193.86</v>
      </c>
      <c r="EVR10" vm="368">
        <f ca="1"/>
        <v>198</v>
      </c>
      <c r="EVS10" vm="22872">
        <f ca="1"/>
        <v>203.95</v>
      </c>
      <c r="EVT10" vm="379">
        <f ca="1"/>
        <v>201.25</v>
      </c>
      <c r="EVU10" vm="22873">
        <f ca="1"/>
        <v>202.8</v>
      </c>
      <c r="EVV10" vm="10594">
        <f ca="1"/>
        <v>200.65</v>
      </c>
      <c r="EVW10" vm="22874">
        <f ca="1"/>
        <v>204.35</v>
      </c>
      <c r="EVX10" vm="10611">
        <f ca="1"/>
        <v>199.96</v>
      </c>
      <c r="EVY10" vm="1499">
        <f ca="1"/>
        <v>203.7</v>
      </c>
      <c r="EVZ10" vm="381">
        <f ca="1"/>
        <v>201.8</v>
      </c>
      <c r="EWA10" vm="1554">
        <f ca="1"/>
        <v>207.3</v>
      </c>
      <c r="EWB10" vm="10587">
        <f ca="1"/>
        <v>210</v>
      </c>
      <c r="EWC10" vm="22875">
        <f ca="1"/>
        <v>208.75</v>
      </c>
      <c r="EWD10" vm="22835">
        <f ca="1"/>
        <v>212.05</v>
      </c>
      <c r="EWE10" vm="22876">
        <f ca="1"/>
        <v>210.3</v>
      </c>
      <c r="EWF10" vm="1475">
        <f ca="1"/>
        <v>196.2</v>
      </c>
      <c r="EWG10" vm="10595">
        <f ca="1"/>
        <v>200.5</v>
      </c>
      <c r="EWH10" vm="22877">
        <f ca="1"/>
        <v>192.5</v>
      </c>
      <c r="EWI10" vm="22878">
        <f ca="1"/>
        <v>194</v>
      </c>
      <c r="EWJ10" vm="22879">
        <f ca="1"/>
        <v>196.72</v>
      </c>
      <c r="EWK10" vm="22880">
        <f ca="1"/>
        <v>197.44</v>
      </c>
      <c r="EWL10" vm="22881">
        <f ca="1"/>
        <v>204.65</v>
      </c>
      <c r="EWM10" vm="22882">
        <f ca="1"/>
        <v>199.22</v>
      </c>
      <c r="EWN10" vm="22883">
        <f ca="1"/>
        <v>202.25</v>
      </c>
      <c r="EWO10" vm="22884">
        <f ca="1"/>
        <v>200.3</v>
      </c>
      <c r="EWP10" vm="22885">
        <f ca="1"/>
        <v>202.2</v>
      </c>
      <c r="EWQ10" vm="22886">
        <f ca="1"/>
        <v>209.35</v>
      </c>
      <c r="EWR10" vm="22887">
        <f ca="1"/>
        <v>207.65</v>
      </c>
      <c r="EWS10" vm="22888">
        <f ca="1"/>
        <v>203.35</v>
      </c>
      <c r="EWT10" vm="22889">
        <f ca="1"/>
        <v>203.15</v>
      </c>
      <c r="EWU10" vm="1573">
        <f ca="1"/>
        <v>202.75</v>
      </c>
      <c r="EWV10" vm="22890">
        <f ca="1"/>
        <v>205.35</v>
      </c>
      <c r="EWW10" vm="1545">
        <f ca="1"/>
        <v>207.75</v>
      </c>
      <c r="EWX10" vm="1560">
        <f ca="1"/>
        <v>206.9</v>
      </c>
      <c r="EWY10" vm="1550">
        <f ca="1"/>
        <v>208.7</v>
      </c>
      <c r="EWZ10" vm="10596">
        <f ca="1"/>
        <v>203.05</v>
      </c>
      <c r="EXA10" vm="1511">
        <f ca="1"/>
        <v>205.3</v>
      </c>
      <c r="EXB10" vm="22890">
        <f ca="1"/>
        <v>205.35</v>
      </c>
      <c r="EXC10" vm="1554">
        <f ca="1"/>
        <v>207.3</v>
      </c>
      <c r="EXD10" vm="22861">
        <f ca="1"/>
        <v>206.75</v>
      </c>
      <c r="EXE10" vm="265">
        <f ca="1"/>
        <v>207.95</v>
      </c>
      <c r="EXF10" vm="22891">
        <f ca="1"/>
        <v>212.35</v>
      </c>
      <c r="EXG10" vm="22850">
        <f ca="1"/>
        <v>210.45</v>
      </c>
      <c r="EXH10" vm="22892">
        <f ca="1"/>
        <v>212.5</v>
      </c>
      <c r="EXI10" vm="401">
        <f ca="1"/>
        <v>217</v>
      </c>
      <c r="EXJ10" vm="22887">
        <f ca="1"/>
        <v>207.65</v>
      </c>
      <c r="EXK10" vm="22893">
        <f ca="1"/>
        <v>209.25</v>
      </c>
      <c r="EXL10" vm="22894">
        <f ca="1"/>
        <v>209.4</v>
      </c>
      <c r="EXM10" vm="22895">
        <f ca="1"/>
        <v>210.15</v>
      </c>
      <c r="EXN10" vm="22896">
        <f ca="1"/>
        <v>207.8</v>
      </c>
      <c r="EXO10" vm="22894">
        <f ca="1"/>
        <v>209.4</v>
      </c>
      <c r="EXP10" vm="10586">
        <f ca="1"/>
        <v>210.4</v>
      </c>
      <c r="EXQ10" vm="22897">
        <f ca="1"/>
        <v>211.8</v>
      </c>
      <c r="EXR10" vm="10589">
        <f ca="1"/>
        <v>214</v>
      </c>
      <c r="EXS10" vm="22898">
        <f ca="1"/>
        <v>212.85</v>
      </c>
      <c r="EXT10" vm="22899">
        <f ca="1"/>
        <v>217.35</v>
      </c>
      <c r="EXU10" vm="1511">
        <f ca="1"/>
        <v>205.3</v>
      </c>
      <c r="EXV10" vm="22900">
        <f ca="1"/>
        <v>204.95</v>
      </c>
      <c r="EXW10" vm="22901">
        <f ca="1"/>
        <v>207.2</v>
      </c>
      <c r="EXX10" vm="1564">
        <f ca="1"/>
        <v>204.3</v>
      </c>
      <c r="EXY10" vm="267">
        <f ca="1"/>
        <v>205.45</v>
      </c>
      <c r="EXZ10" vm="1537">
        <f ca="1"/>
        <v>210.05</v>
      </c>
      <c r="EYA10" vm="22902">
        <f ca="1"/>
        <v>210.95</v>
      </c>
      <c r="EYB10" vm="22847">
        <f ca="1"/>
        <v>212.1</v>
      </c>
      <c r="EYC10" vm="22903">
        <f ca="1"/>
        <v>206.95</v>
      </c>
      <c r="EYD10" vm="22900">
        <f ca="1"/>
        <v>204.95</v>
      </c>
      <c r="EYE10" vm="22904">
        <f ca="1"/>
        <v>201.05</v>
      </c>
      <c r="EYF10" vm="10583">
        <f ca="1"/>
        <v>197.8</v>
      </c>
      <c r="EYG10" vm="22825">
        <f ca="1"/>
        <v>197</v>
      </c>
      <c r="EYH10" vm="22905">
        <f ca="1"/>
        <v>198.06</v>
      </c>
      <c r="EYI10" vm="22906">
        <f ca="1"/>
        <v>198.94</v>
      </c>
      <c r="EYJ10" vm="22907">
        <f ca="1"/>
        <v>199.06</v>
      </c>
      <c r="EYK10" vm="1499">
        <f ca="1"/>
        <v>203.7</v>
      </c>
      <c r="EYL10" vm="22908">
        <f ca="1"/>
        <v>205.65</v>
      </c>
      <c r="EYM10" vm="22857">
        <f ca="1"/>
        <v>217.45</v>
      </c>
      <c r="EYN10" vm="22909">
        <f ca="1"/>
        <v>207.05</v>
      </c>
      <c r="EYO10" vm="22910">
        <f ca="1"/>
        <v>205.95</v>
      </c>
      <c r="EYP10" vm="10633">
        <f ca="1"/>
        <v>205.6</v>
      </c>
      <c r="EYQ10" vm="22833">
        <f ca="1"/>
        <v>212.55</v>
      </c>
      <c r="EYR10" vm="1535">
        <f ca="1"/>
        <v>212.25</v>
      </c>
      <c r="EYS10" vm="22911">
        <f ca="1"/>
        <v>211</v>
      </c>
      <c r="EYT10" vm="22912">
        <f ca="1"/>
        <v>206.55</v>
      </c>
      <c r="EYU10" vm="22913">
        <f ca="1"/>
        <v>202.55</v>
      </c>
      <c r="EYV10" vm="372">
        <f ca="1"/>
        <v>205.5</v>
      </c>
      <c r="EYW10" vm="22914">
        <f ca="1"/>
        <v>206.65</v>
      </c>
      <c r="EYX10" vm="10585">
        <f ca="1"/>
        <v>204.75</v>
      </c>
      <c r="EYY10" vm="10592">
        <f ca="1"/>
        <v>205.55</v>
      </c>
      <c r="EYZ10" vm="1512">
        <f ca="1"/>
        <v>206.3</v>
      </c>
      <c r="EZA10" vm="10621">
        <f ca="1"/>
        <v>205.7</v>
      </c>
      <c r="EZB10" vm="10603">
        <f ca="1"/>
        <v>205.1</v>
      </c>
      <c r="EZC10" vm="22915">
        <f ca="1"/>
        <v>208.65</v>
      </c>
      <c r="EZD10" vm="10695">
        <f ca="1"/>
        <v>201.95</v>
      </c>
      <c r="EZE10" vm="22916">
        <f ca="1"/>
        <v>196.88</v>
      </c>
      <c r="EZF10" vm="22917">
        <f ca="1"/>
        <v>203.55</v>
      </c>
      <c r="EZG10" vm="22918">
        <f ca="1"/>
        <v>208.25</v>
      </c>
      <c r="EZH10" vm="1501">
        <f ca="1"/>
        <v>207.15</v>
      </c>
      <c r="EZI10" vm="10633">
        <f ca="1"/>
        <v>205.6</v>
      </c>
      <c r="EZJ10" vm="264">
        <f ca="1"/>
        <v>205.9</v>
      </c>
      <c r="EZK10" vm="22875">
        <f ca="1"/>
        <v>208.75</v>
      </c>
      <c r="EZL10" vm="22919">
        <f ca="1"/>
        <v>210.85</v>
      </c>
      <c r="EZM10" vm="1550">
        <f ca="1"/>
        <v>208.7</v>
      </c>
      <c r="EZN10" vm="22848">
        <f ca="1"/>
        <v>213.25</v>
      </c>
      <c r="EZO10" vm="22920">
        <f ca="1"/>
        <v>212.7</v>
      </c>
      <c r="EZP10" vm="10620">
        <f ca="1"/>
        <v>205.2</v>
      </c>
      <c r="EZQ10" vm="22921">
        <f ca="1"/>
        <v>207.9</v>
      </c>
      <c r="EZR10" vm="22886">
        <f ca="1"/>
        <v>209.35</v>
      </c>
      <c r="EZS10" vm="22922">
        <f ca="1"/>
        <v>211.9</v>
      </c>
      <c r="EZT10" vm="22923">
        <f ca="1"/>
        <v>208.8</v>
      </c>
      <c r="EZU10" vm="22924">
        <f ca="1"/>
        <v>212.2</v>
      </c>
      <c r="EZV10" vm="22849">
        <f ca="1"/>
        <v>211.05</v>
      </c>
      <c r="EZW10" vm="22831">
        <f ca="1"/>
        <v>216.4</v>
      </c>
      <c r="EZX10" vm="22925">
        <f ca="1"/>
        <v>217.8</v>
      </c>
      <c r="EZY10" vm="1545">
        <f ca="1"/>
        <v>207.75</v>
      </c>
      <c r="EZZ10" vm="1560">
        <f ca="1"/>
        <v>206.9</v>
      </c>
      <c r="FAA10" vm="22926">
        <f ca="1"/>
        <v>206.1</v>
      </c>
      <c r="FAB10" vm="10616">
        <f ca="1"/>
        <v>202.85</v>
      </c>
      <c r="FAC10" vm="22927">
        <f ca="1"/>
        <v>201.75</v>
      </c>
      <c r="FAD10" vm="22928">
        <f ca="1"/>
        <v>204.85</v>
      </c>
      <c r="FAE10" vm="22929">
        <f ca="1"/>
        <v>198.16</v>
      </c>
      <c r="FAF10" vm="22930">
        <f ca="1"/>
        <v>199</v>
      </c>
      <c r="FAG10" vm="355">
        <f ca="1"/>
        <v>196.94</v>
      </c>
      <c r="FAH10" vm="22931">
        <f ca="1"/>
        <v>202.7</v>
      </c>
      <c r="FAI10" vm="10577">
        <f ca="1"/>
        <v>199.88</v>
      </c>
      <c r="FAJ10" vm="22932">
        <f ca="1"/>
        <v>198.96</v>
      </c>
      <c r="FAK10" vm="360">
        <f ca="1"/>
        <v>197.94</v>
      </c>
      <c r="FAL10" vm="22933">
        <f ca="1"/>
        <v>196.5</v>
      </c>
      <c r="FAM10" vm="22934">
        <f ca="1"/>
        <v>196.62</v>
      </c>
      <c r="FAN10" vm="22935">
        <f ca="1"/>
        <v>199.9</v>
      </c>
      <c r="FAO10" vm="22936">
        <f ca="1"/>
        <v>204.6</v>
      </c>
      <c r="FAP10" vm="265">
        <f ca="1"/>
        <v>207.95</v>
      </c>
      <c r="FAQ10" vm="22937">
        <f ca="1"/>
        <v>227</v>
      </c>
      <c r="FAR10" vm="22938">
        <f ca="1"/>
        <v>230.2</v>
      </c>
      <c r="FAS10" vm="22939">
        <f ca="1"/>
        <v>232.15</v>
      </c>
      <c r="FAT10" vm="22940">
        <f ca="1"/>
        <v>228</v>
      </c>
      <c r="FAU10" vm="22941">
        <f ca="1"/>
        <v>225.6</v>
      </c>
      <c r="FAV10" vm="10646">
        <f ca="1"/>
        <v>224.45</v>
      </c>
      <c r="FAW10" vm="10678">
        <f ca="1"/>
        <v>223.6</v>
      </c>
      <c r="FAX10" vm="22856">
        <f ca="1"/>
        <v>218.45</v>
      </c>
      <c r="FAY10" vm="1532">
        <f ca="1"/>
        <v>221</v>
      </c>
      <c r="FAZ10" vm="10694">
        <f ca="1"/>
        <v>217.75</v>
      </c>
      <c r="FBA10" vm="22942">
        <f ca="1"/>
        <v>213.55</v>
      </c>
      <c r="FBB10" vm="22943">
        <f ca="1"/>
        <v>209.6</v>
      </c>
      <c r="FBC10" vm="10584">
        <f ca="1"/>
        <v>205</v>
      </c>
      <c r="FBD10" vm="22944">
        <f ca="1"/>
        <v>205.4</v>
      </c>
      <c r="FBE10" vm="22945">
        <f ca="1"/>
        <v>189.24</v>
      </c>
      <c r="FBF10" vm="22946">
        <f ca="1"/>
        <v>194.02</v>
      </c>
      <c r="FBG10" vm="1433">
        <f ca="1"/>
        <v>187.88</v>
      </c>
      <c r="FBH10" vm="1434">
        <f ca="1"/>
        <v>189.86</v>
      </c>
      <c r="FBI10" vm="1435">
        <f ca="1"/>
        <v>190.68</v>
      </c>
      <c r="FBJ10" vm="1436">
        <f ca="1"/>
        <v>193.2</v>
      </c>
      <c r="FBK10" vm="1437">
        <f ca="1"/>
        <v>193.12</v>
      </c>
      <c r="FBL10" vm="1438">
        <f ca="1"/>
        <v>191.22</v>
      </c>
      <c r="FBM10" vm="1439">
        <f ca="1"/>
        <v>189.12</v>
      </c>
      <c r="FBN10" vm="1440">
        <f ca="1"/>
        <v>192.6</v>
      </c>
      <c r="FBO10" vm="1441">
        <f ca="1"/>
        <v>195.38</v>
      </c>
      <c r="FBP10" vm="1442">
        <f ca="1"/>
        <v>197.7</v>
      </c>
      <c r="FBQ10" vm="1443">
        <f ca="1"/>
        <v>195.1</v>
      </c>
      <c r="FBR10" vm="1444">
        <f ca="1"/>
        <v>192.44</v>
      </c>
      <c r="FBS10" vm="1445">
        <f ca="1"/>
        <v>184.32</v>
      </c>
      <c r="FBT10" vm="1446">
        <f ca="1"/>
        <v>184.5</v>
      </c>
      <c r="FBU10" vm="1447">
        <f ca="1"/>
        <v>181.78</v>
      </c>
      <c r="FBV10" vm="1448">
        <f ca="1"/>
        <v>175.12</v>
      </c>
      <c r="FBW10" vm="1449">
        <f ca="1"/>
        <v>162.32</v>
      </c>
      <c r="FBX10" vm="1450">
        <f ca="1"/>
        <v>156.18</v>
      </c>
      <c r="FBY10" vm="1451">
        <f ca="1"/>
        <v>150.78</v>
      </c>
      <c r="FBZ10" vm="1452">
        <f ca="1"/>
        <v>153.9</v>
      </c>
      <c r="FCA10" vm="1453">
        <f ca="1"/>
        <v>159.32</v>
      </c>
      <c r="FCB10" vm="1454">
        <f ca="1"/>
        <v>155.96</v>
      </c>
      <c r="FCC10" vm="1455">
        <f ca="1"/>
        <v>161</v>
      </c>
      <c r="FCD10" vm="1456">
        <f ca="1"/>
        <v>159.62</v>
      </c>
      <c r="FCE10" vm="1457">
        <f ca="1"/>
        <v>149.97999999999999</v>
      </c>
      <c r="FCF10" vm="1458">
        <f ca="1"/>
        <v>155.24</v>
      </c>
      <c r="FCG10" vm="1459">
        <f ca="1"/>
        <v>154.88</v>
      </c>
      <c r="FCH10" vm="1460">
        <f ca="1"/>
        <v>159.28</v>
      </c>
      <c r="FCI10" vm="1461">
        <f ca="1"/>
        <v>172.2</v>
      </c>
      <c r="FCJ10" vm="1462">
        <f ca="1"/>
        <v>174.36</v>
      </c>
      <c r="FCK10" vm="1463">
        <f ca="1"/>
        <v>170.1</v>
      </c>
      <c r="FCL10" vm="1464">
        <f ca="1"/>
        <v>167.72</v>
      </c>
      <c r="FCM10" vm="1465">
        <f ca="1"/>
        <v>166.64</v>
      </c>
      <c r="FCN10" vm="1466">
        <f ca="1"/>
        <v>170.22</v>
      </c>
      <c r="FCO10" vm="1467">
        <f ca="1"/>
        <v>172.16</v>
      </c>
      <c r="FCP10" vm="324">
        <f ca="1"/>
        <v>172.64</v>
      </c>
      <c r="FCQ10" vm="322">
        <f ca="1"/>
        <v>173.94</v>
      </c>
      <c r="FCR10" vm="1468">
        <f ca="1"/>
        <v>179.26</v>
      </c>
      <c r="FCS10" vm="277">
        <f ca="1"/>
        <v>179.68</v>
      </c>
      <c r="FCT10" vm="1469">
        <f ca="1"/>
        <v>199.86</v>
      </c>
      <c r="FCU10" vm="1470">
        <f ca="1"/>
        <v>201.55</v>
      </c>
      <c r="FCV10" vm="1471">
        <f ca="1"/>
        <v>201.2</v>
      </c>
      <c r="FCW10" vm="1472">
        <f ca="1"/>
        <v>199.82</v>
      </c>
      <c r="FCX10" vm="266">
        <f ca="1"/>
        <v>201.4</v>
      </c>
      <c r="FCY10" vm="1473">
        <f ca="1"/>
        <v>200.25</v>
      </c>
      <c r="FCZ10" vm="1474">
        <f ca="1"/>
        <v>196.3</v>
      </c>
      <c r="FDA10" vm="1475">
        <f ca="1"/>
        <v>196.2</v>
      </c>
      <c r="FDB10" vm="1476">
        <f ca="1"/>
        <v>199.98</v>
      </c>
      <c r="FDC10" vm="1477">
        <f ca="1"/>
        <v>185.14</v>
      </c>
      <c r="FDD10" vm="1478">
        <f ca="1"/>
        <v>186.74</v>
      </c>
      <c r="FDE10" vm="1479">
        <f ca="1"/>
        <v>186.2</v>
      </c>
      <c r="FDF10" vm="1480">
        <f ca="1"/>
        <v>190.42</v>
      </c>
      <c r="FDG10" vm="1481">
        <f ca="1"/>
        <v>193.34</v>
      </c>
      <c r="FDH10" vm="1482">
        <f ca="1"/>
        <v>188.34</v>
      </c>
      <c r="FDI10" vm="1483">
        <f ca="1"/>
        <v>187.4</v>
      </c>
      <c r="FDJ10" vm="1484">
        <f ca="1"/>
        <v>186.94</v>
      </c>
      <c r="FDK10" vm="1485">
        <f ca="1"/>
        <v>189.46</v>
      </c>
      <c r="FDL10" vm="1486">
        <f ca="1"/>
        <v>190.18</v>
      </c>
      <c r="FDM10" vm="255">
        <f ca="1"/>
        <v>193.48</v>
      </c>
      <c r="FDN10" vm="1487">
        <f ca="1"/>
        <v>192.66</v>
      </c>
      <c r="FDO10" vm="1488">
        <f ca="1"/>
        <v>203.45</v>
      </c>
      <c r="FDP10" vm="1489">
        <f ca="1"/>
        <v>201.7</v>
      </c>
      <c r="FDQ10" vm="379">
        <f ca="1"/>
        <v>201.25</v>
      </c>
      <c r="FDR10" vm="1490">
        <f ca="1"/>
        <v>194.72</v>
      </c>
      <c r="FDS10" vm="1491">
        <f ca="1"/>
        <v>194.28</v>
      </c>
      <c r="FDT10" vm="1492">
        <f ca="1"/>
        <v>197.84</v>
      </c>
      <c r="FDU10" vm="367">
        <f ca="1"/>
        <v>196.58</v>
      </c>
      <c r="FDV10" vm="355">
        <f ca="1"/>
        <v>196.94</v>
      </c>
      <c r="FDW10" vm="1493">
        <f ca="1"/>
        <v>197.04</v>
      </c>
      <c r="FDX10" vm="1494">
        <f ca="1"/>
        <v>196.24</v>
      </c>
      <c r="FDY10" vm="1495">
        <f ca="1"/>
        <v>200.8</v>
      </c>
      <c r="FDZ10" vm="1496">
        <f ca="1"/>
        <v>200.9</v>
      </c>
      <c r="FEA10" vm="1497">
        <f ca="1"/>
        <v>202</v>
      </c>
      <c r="FEB10" vm="374">
        <f ca="1"/>
        <v>201.9</v>
      </c>
      <c r="FEC10" vm="379">
        <f ca="1"/>
        <v>201.25</v>
      </c>
      <c r="FED10" vm="1498">
        <f ca="1"/>
        <v>199.92</v>
      </c>
      <c r="FEE10" vm="1499">
        <f ca="1"/>
        <v>203.7</v>
      </c>
      <c r="FEF10" vm="1500">
        <f ca="1"/>
        <v>206.5</v>
      </c>
      <c r="FEG10" vm="1501">
        <f ca="1"/>
        <v>207.15</v>
      </c>
      <c r="FEH10" vm="1502">
        <f ca="1"/>
        <v>208.2</v>
      </c>
      <c r="FEI10" vm="1503">
        <f ca="1"/>
        <v>205.15</v>
      </c>
      <c r="FEJ10" vm="1504">
        <f ca="1"/>
        <v>208.5</v>
      </c>
      <c r="FEK10" vm="1505">
        <f ca="1"/>
        <v>204.4</v>
      </c>
      <c r="FEL10" vm="1506">
        <f ca="1"/>
        <v>207.45</v>
      </c>
      <c r="FEM10" vm="1507">
        <f ca="1"/>
        <v>208.35</v>
      </c>
      <c r="FEN10" vm="1508">
        <f ca="1"/>
        <v>207.25</v>
      </c>
      <c r="FEO10" vm="1509">
        <f ca="1"/>
        <v>204.5</v>
      </c>
      <c r="FEP10" vm="1510">
        <f ca="1"/>
        <v>206.05</v>
      </c>
      <c r="FEQ10" vm="1511">
        <f ca="1"/>
        <v>205.3</v>
      </c>
      <c r="FER10" vm="1512">
        <f ca="1"/>
        <v>206.3</v>
      </c>
      <c r="FES10" vm="1476">
        <f ca="1"/>
        <v>199.98</v>
      </c>
      <c r="FET10" vm="1513">
        <f ca="1"/>
        <v>190.64</v>
      </c>
      <c r="FEU10" vm="1514">
        <f ca="1"/>
        <v>191.56</v>
      </c>
      <c r="FEV10" vm="1515">
        <f ca="1"/>
        <v>192.22</v>
      </c>
      <c r="FEW10" vm="355">
        <f ca="1"/>
        <v>196.94</v>
      </c>
      <c r="FEX10" vm="1516">
        <f ca="1"/>
        <v>197.12</v>
      </c>
      <c r="FEY10" vm="1517">
        <f ca="1"/>
        <v>198.6</v>
      </c>
      <c r="FEZ10" vm="375">
        <f ca="1"/>
        <v>200</v>
      </c>
      <c r="FFA10" vm="1518">
        <f ca="1"/>
        <v>190.3</v>
      </c>
      <c r="FFB10" vm="1519">
        <f ca="1"/>
        <v>190.74</v>
      </c>
      <c r="FFC10" vm="1520">
        <f ca="1"/>
        <v>191.58</v>
      </c>
      <c r="FFD10" vm="1521">
        <f ca="1"/>
        <v>187.38</v>
      </c>
      <c r="FFE10" vm="1522">
        <f ca="1"/>
        <v>186.48</v>
      </c>
      <c r="FFF10" vm="1523">
        <f ca="1"/>
        <v>189.48</v>
      </c>
      <c r="FFG10" vm="1524">
        <f ca="1"/>
        <v>191</v>
      </c>
      <c r="FFH10" vm="1525">
        <f ca="1"/>
        <v>191.46</v>
      </c>
      <c r="FFI10" vm="1526">
        <f ca="1"/>
        <v>197.4</v>
      </c>
      <c r="FFJ10" vm="261">
        <f ca="1"/>
        <v>201.3</v>
      </c>
      <c r="FFK10" vm="266">
        <f ca="1"/>
        <v>201.4</v>
      </c>
      <c r="FFL10" vm="1527">
        <f ca="1"/>
        <v>198.52</v>
      </c>
      <c r="FFM10" vm="1528">
        <f ca="1"/>
        <v>196.98</v>
      </c>
      <c r="FFN10" vm="1529">
        <f ca="1"/>
        <v>207.1</v>
      </c>
      <c r="FFO10" vm="400">
        <f ca="1"/>
        <v>211.3</v>
      </c>
      <c r="FFP10" vm="1530">
        <f ca="1"/>
        <v>217.05</v>
      </c>
      <c r="FFQ10" vm="1531">
        <f ca="1"/>
        <v>214.15</v>
      </c>
      <c r="FFR10" vm="1532">
        <f ca="1"/>
        <v>221</v>
      </c>
      <c r="FFS10" vm="404">
        <f ca="1"/>
        <v>222</v>
      </c>
      <c r="FFT10" vm="1533">
        <f ca="1"/>
        <v>221.35</v>
      </c>
      <c r="FFU10" vm="1534">
        <f ca="1"/>
        <v>214.4</v>
      </c>
      <c r="FFV10" vm="1535">
        <f ca="1"/>
        <v>212.25</v>
      </c>
      <c r="FFW10" vm="1536">
        <f ca="1"/>
        <v>212</v>
      </c>
      <c r="FFX10" vm="1536">
        <f ca="1"/>
        <v>212</v>
      </c>
      <c r="FFY10" vm="1536">
        <f ca="1"/>
        <v>212</v>
      </c>
      <c r="FFZ10" vm="1537">
        <f ca="1"/>
        <v>210.05</v>
      </c>
      <c r="FGA10" vm="1538">
        <f ca="1"/>
        <v>211.5</v>
      </c>
      <c r="FGB10" vm="1539">
        <f ca="1"/>
        <v>213.1</v>
      </c>
      <c r="FGC10" vm="398">
        <f ca="1"/>
        <v>213.8</v>
      </c>
      <c r="FGD10" vm="1540">
        <f ca="1"/>
        <v>212.4</v>
      </c>
      <c r="FGE10" vm="1541">
        <f ca="1"/>
        <v>210.75</v>
      </c>
      <c r="FGF10" vm="1542">
        <f ca="1"/>
        <v>203</v>
      </c>
      <c r="FGG10" vm="1509">
        <f ca="1"/>
        <v>204.5</v>
      </c>
      <c r="FGH10" vm="1543">
        <f ca="1"/>
        <v>204.15</v>
      </c>
      <c r="FGI10" vm="1544">
        <f ca="1"/>
        <v>209.7</v>
      </c>
      <c r="FGJ10" vm="1545">
        <f ca="1"/>
        <v>207.75</v>
      </c>
      <c r="FGK10" vm="263">
        <f ca="1"/>
        <v>207.5</v>
      </c>
      <c r="FGL10" vm="1546">
        <f ca="1"/>
        <v>209.95</v>
      </c>
      <c r="FGM10" vm="1547">
        <f ca="1"/>
        <v>208.15</v>
      </c>
      <c r="FGN10" vm="1548">
        <f ca="1"/>
        <v>210.8</v>
      </c>
      <c r="FGO10" vm="1536">
        <f ca="1"/>
        <v>212</v>
      </c>
      <c r="FGP10" vm="1549">
        <f ca="1"/>
        <v>210.25</v>
      </c>
      <c r="FGQ10" vm="1550">
        <f ca="1"/>
        <v>208.7</v>
      </c>
      <c r="FGR10" vm="1551">
        <f ca="1"/>
        <v>205.25</v>
      </c>
      <c r="FGS10" vm="1552">
        <f ca="1"/>
        <v>201</v>
      </c>
      <c r="FGT10" vm="1553">
        <f ca="1"/>
        <v>207</v>
      </c>
      <c r="FGU10" vm="1554">
        <f ca="1"/>
        <v>207.3</v>
      </c>
      <c r="FGV10" vm="372">
        <f ca="1"/>
        <v>205.5</v>
      </c>
      <c r="FGW10" vm="1498">
        <f ca="1"/>
        <v>199.92</v>
      </c>
      <c r="FGX10" vm="1555">
        <f ca="1"/>
        <v>203.9</v>
      </c>
      <c r="FGY10" vm="1556">
        <f ca="1"/>
        <v>198.18</v>
      </c>
      <c r="FGZ10" vm="1557">
        <f ca="1"/>
        <v>198.08</v>
      </c>
      <c r="FHA10" vm="1558">
        <f ca="1"/>
        <v>200.35</v>
      </c>
      <c r="FHB10" vm="380">
        <f ca="1"/>
        <v>201.85</v>
      </c>
      <c r="FHC10" vm="1559">
        <f ca="1"/>
        <v>202.9</v>
      </c>
      <c r="FHD10" vm="1505">
        <f ca="1"/>
        <v>204.4</v>
      </c>
      <c r="FHE10" vm="1560">
        <f ca="1"/>
        <v>206.9</v>
      </c>
      <c r="FHF10" vm="1561">
        <f ca="1"/>
        <v>213.2</v>
      </c>
      <c r="FHG10" vm="1562">
        <f ca="1"/>
        <v>206.8</v>
      </c>
      <c r="FHH10" vm="1554">
        <f ca="1"/>
        <v>207.3</v>
      </c>
      <c r="FHI10" vm="1563">
        <f ca="1"/>
        <v>207.85</v>
      </c>
      <c r="FHJ10" vm="1564">
        <f ca="1"/>
        <v>204.3</v>
      </c>
      <c r="FHK10" vm="1565">
        <f ca="1"/>
        <v>208.05</v>
      </c>
      <c r="FHL10" vm="1566">
        <f ca="1"/>
        <v>205.8</v>
      </c>
      <c r="FHM10" vm="1496">
        <f ca="1"/>
        <v>200.9</v>
      </c>
      <c r="FHN10" vm="1567">
        <f ca="1"/>
        <v>201.5</v>
      </c>
      <c r="FHO10" vm="380">
        <f ca="1"/>
        <v>201.85</v>
      </c>
      <c r="FHP10" vm="1568">
        <f ca="1"/>
        <v>199.24</v>
      </c>
      <c r="FHQ10" vm="1489">
        <f ca="1"/>
        <v>201.7</v>
      </c>
      <c r="FHR10" vm="1569">
        <f ca="1"/>
        <v>203.3</v>
      </c>
      <c r="FHS10" vm="1570">
        <f ca="1"/>
        <v>200.2</v>
      </c>
      <c r="FHT10" vm="1571">
        <f ca="1"/>
        <v>197.28</v>
      </c>
      <c r="FHU10" vm="1572">
        <f ca="1"/>
        <v>199.14</v>
      </c>
      <c r="FHV10" vm="1573">
        <f ca="1"/>
        <v>202.75</v>
      </c>
      <c r="FHW10" vm="1512">
        <f ca="1"/>
        <v>206.3</v>
      </c>
      <c r="FHX10" vm="371">
        <f ca="1"/>
        <v>202.95</v>
      </c>
      <c r="FHY10" vm="261">
        <f ca="1"/>
        <v>201.3</v>
      </c>
      <c r="FHZ10" vm="1574">
        <f ca="1"/>
        <v>196.14</v>
      </c>
      <c r="FIA10" vm="1575">
        <f ca="1"/>
        <v>196.86</v>
      </c>
      <c r="FIB10" vm="1576">
        <f ca="1"/>
        <v>200.85</v>
      </c>
      <c r="FIC10" vm="1577">
        <f ca="1"/>
        <v>194.38</v>
      </c>
      <c r="FID10" vm="1578">
        <f ca="1"/>
        <v>200.6</v>
      </c>
      <c r="FIE10" vm="1579">
        <f ca="1"/>
        <v>214.75</v>
      </c>
      <c r="FIF10" vm="392">
        <f ca="1"/>
        <v>219</v>
      </c>
      <c r="FIG10" vm="1580">
        <f ca="1"/>
        <v>222.35</v>
      </c>
      <c r="FIH10" vm="1581">
        <f ca="1"/>
        <v>228.5</v>
      </c>
      <c r="FII10" vm="1582">
        <f ca="1"/>
        <v>227.35</v>
      </c>
      <c r="FIJ10" vm="479">
        <f ca="1"/>
        <v>231.1</v>
      </c>
      <c r="FIK10" vm="1583">
        <f ca="1"/>
        <v>236.4</v>
      </c>
      <c r="FIL10" vm="1584">
        <f ca="1"/>
        <v>237.15</v>
      </c>
      <c r="FIM10" vm="1585">
        <f ca="1"/>
        <v>236.7</v>
      </c>
      <c r="FIN10" vm="1586">
        <f ca="1"/>
        <v>239.65</v>
      </c>
      <c r="FIO10" vm="1587">
        <f ca="1"/>
        <v>237.55</v>
      </c>
      <c r="FIP10" vm="1588">
        <f ca="1"/>
        <v>239.55</v>
      </c>
      <c r="FIQ10" vm="1589">
        <f ca="1"/>
        <v>237.4</v>
      </c>
      <c r="FIR10" vm="1590">
        <f ca="1"/>
        <v>242.6</v>
      </c>
      <c r="FIS10" vm="1591">
        <f ca="1"/>
        <v>237.05</v>
      </c>
      <c r="FIT10" vm="1592">
        <f ca="1"/>
        <v>236.1</v>
      </c>
      <c r="FIU10" vm="1593">
        <f ca="1"/>
        <v>235.85</v>
      </c>
      <c r="FIV10" vm="1594">
        <f ca="1"/>
        <v>229.45</v>
      </c>
      <c r="FIW10" vm="417">
        <f ca="1"/>
        <v>232.85</v>
      </c>
      <c r="FIX10" vm="414">
        <f ca="1"/>
        <v>235</v>
      </c>
      <c r="FIY10" vm="1595">
        <f ca="1"/>
        <v>231.9</v>
      </c>
      <c r="FIZ10" vm="1596">
        <f ca="1"/>
        <v>233.05</v>
      </c>
      <c r="FJA10" vm="1597">
        <f ca="1"/>
        <v>233.55</v>
      </c>
      <c r="FJB10" vm="1598">
        <f ca="1"/>
        <v>233.5</v>
      </c>
      <c r="FJC10" vm="1599">
        <f ca="1"/>
        <v>232.4</v>
      </c>
      <c r="FJD10" vm="1600">
        <f ca="1"/>
        <v>236.25</v>
      </c>
      <c r="FJE10" vm="1601">
        <f ca="1"/>
        <v>251.85</v>
      </c>
      <c r="FJF10" vm="1602">
        <f ca="1"/>
        <v>248.55</v>
      </c>
      <c r="FJG10" vm="1603">
        <f ca="1"/>
        <v>260.14999999999998</v>
      </c>
      <c r="FJH10" vm="1604">
        <f ca="1"/>
        <v>252.8</v>
      </c>
      <c r="FJI10" vm="1605">
        <f ca="1"/>
        <v>250.55</v>
      </c>
      <c r="FJJ10" vm="1606">
        <f ca="1"/>
        <v>253.25</v>
      </c>
      <c r="FJK10" vm="1607">
        <f ca="1"/>
        <v>257.35000000000002</v>
      </c>
      <c r="FJL10" vm="1608">
        <f ca="1"/>
        <v>260.2</v>
      </c>
      <c r="FJM10" vm="1609">
        <f ca="1"/>
        <v>256.10000000000002</v>
      </c>
      <c r="FJN10" vm="1610">
        <f ca="1"/>
        <v>252.75</v>
      </c>
      <c r="FJO10" vm="1611">
        <f ca="1"/>
        <v>252.3</v>
      </c>
      <c r="FJP10" vm="1612">
        <f ca="1"/>
        <v>262.35000000000002</v>
      </c>
      <c r="FJQ10" vm="1613">
        <f ca="1"/>
        <v>261.64999999999998</v>
      </c>
      <c r="FJR10" vm="1614">
        <f ca="1"/>
        <v>256.25</v>
      </c>
      <c r="FJS10" vm="1615">
        <f ca="1"/>
        <v>255.7</v>
      </c>
      <c r="FJT10" vm="1616">
        <f ca="1"/>
        <v>260.39999999999998</v>
      </c>
      <c r="FJU10" vm="1617">
        <f ca="1"/>
        <v>265.45</v>
      </c>
      <c r="FJV10" vm="1618">
        <f ca="1"/>
        <v>265.10000000000002</v>
      </c>
      <c r="FJW10" vm="1619">
        <f ca="1"/>
        <v>261.39999999999998</v>
      </c>
      <c r="FJX10" vm="1620">
        <f ca="1"/>
        <v>263.39999999999998</v>
      </c>
      <c r="FJY10" vm="1621">
        <f ca="1"/>
        <v>263.10000000000002</v>
      </c>
      <c r="FJZ10" vm="1622">
        <f ca="1"/>
        <v>269.05</v>
      </c>
      <c r="FKA10" vm="1623">
        <f ca="1"/>
        <v>277.5</v>
      </c>
      <c r="FKB10" vm="1624">
        <f ca="1"/>
        <v>268.8</v>
      </c>
      <c r="FKC10" vm="1625">
        <f ca="1"/>
        <v>271.89999999999998</v>
      </c>
      <c r="FKD10" vm="1626">
        <f ca="1"/>
        <v>274.64999999999998</v>
      </c>
      <c r="FKE10" vm="1627">
        <f ca="1"/>
        <v>280.14999999999998</v>
      </c>
      <c r="FKF10" vm="1628">
        <f ca="1"/>
        <v>278.5</v>
      </c>
      <c r="FKG10" vm="1629">
        <f ca="1"/>
        <v>286.39999999999998</v>
      </c>
      <c r="FKH10" vm="1630">
        <f ca="1"/>
        <v>285.3</v>
      </c>
      <c r="FKI10" vm="1631">
        <f ca="1"/>
        <v>292</v>
      </c>
      <c r="FKJ10" vm="1632">
        <f ca="1"/>
        <v>294.7</v>
      </c>
      <c r="FKK10" vm="1633">
        <f ca="1"/>
        <v>300.7</v>
      </c>
      <c r="FKL10" vm="1634">
        <f ca="1"/>
        <v>296.35000000000002</v>
      </c>
      <c r="FKM10" vm="1635">
        <f ca="1"/>
        <v>306.35000000000002</v>
      </c>
      <c r="FKN10" vm="1636">
        <f ca="1"/>
        <v>305.3</v>
      </c>
      <c r="FKO10" vm="1637">
        <f ca="1"/>
        <v>304.95</v>
      </c>
      <c r="FKP10" vm="1638">
        <f ca="1"/>
        <v>297.25</v>
      </c>
      <c r="FKQ10" vm="1639">
        <f ca="1"/>
        <v>298.35000000000002</v>
      </c>
      <c r="FKR10" vm="1640">
        <f ca="1"/>
        <v>295.45</v>
      </c>
      <c r="FKS10" vm="1641">
        <f ca="1"/>
        <v>287.64999999999998</v>
      </c>
      <c r="FKT10" vm="1642">
        <f ca="1"/>
        <v>292.2</v>
      </c>
      <c r="FKU10" vm="1643">
        <f ca="1"/>
        <v>281.10000000000002</v>
      </c>
      <c r="FKV10" vm="1644">
        <f ca="1"/>
        <v>265.35000000000002</v>
      </c>
      <c r="FKW10" vm="1645">
        <f ca="1"/>
        <v>273.8</v>
      </c>
      <c r="FKX10" vm="1646">
        <f ca="1"/>
        <v>274</v>
      </c>
      <c r="FKY10" vm="1647">
        <f ca="1"/>
        <v>274.5</v>
      </c>
    </row>
    <row r="11" spans="1:5303">
      <c r="A11" s="9"/>
      <c r="C11" s="62"/>
      <c r="E11" s="62"/>
      <c r="F11" t="str">
        <f ca="1"/>
        <v>Biotechnology &amp; Medical Research</v>
      </c>
      <c r="G11" s="62">
        <f ca="1"/>
        <v>0.11468268533640133</v>
      </c>
      <c r="I11" s="24" t="str" cm="1">
        <f t="array" aca="1" ref="I11" ca="1">_FV(ExchangeRates_Table[[#This Row],[Paires]],"Code mnémonique",TRUE)</f>
        <v>CHFEUR</v>
      </c>
      <c r="J11" t="e" vm="22947">
        <v>#VALUE!</v>
      </c>
      <c r="K11" s="26" cm="1">
        <f t="array" aca="1" ref="K11" ca="1">_FV(ExchangeRates_Table[[#This Row],[Paires]],"Prix")</f>
        <v>1.107</v>
      </c>
      <c r="L11" s="9"/>
      <c r="M11" t="e" vm="1853">
        <v>#VALUE!</v>
      </c>
      <c r="N11" t="str">
        <f ca="1"/>
        <v>BK</v>
      </c>
      <c r="O11" s="26">
        <f ca="1"/>
        <v>131.78016000000002</v>
      </c>
      <c r="R11" t="e" vm="1648">
        <v>#VALUE!</v>
      </c>
      <c r="S11" s="14" cm="1" vm="22948">
        <f t="array" aca="1" ref="S11:FJI11" ca="1">IFERROR(TRANSPOSE(_xlfn.STOCKHISTORY(Dashboard!B34, MIN(TransactionsDates),TODAY(), 0,0,1)), "")</f>
        <v>54.416499999999999</v>
      </c>
      <c r="T11" vm="22949">
        <f ca="1"/>
        <v>56.958500000000001</v>
      </c>
      <c r="U11" vm="22950">
        <f ca="1"/>
        <v>54.502800000000001</v>
      </c>
      <c r="V11" vm="22951">
        <f ca="1"/>
        <v>52.325400000000002</v>
      </c>
      <c r="W11" vm="22952">
        <f ca="1"/>
        <v>51.941699999999997</v>
      </c>
      <c r="X11" vm="22953">
        <f ca="1"/>
        <v>53.025700000000001</v>
      </c>
      <c r="Y11" vm="22954">
        <f ca="1"/>
        <v>53.457299999999996</v>
      </c>
      <c r="Z11" vm="22955">
        <f ca="1"/>
        <v>53.860199999999999</v>
      </c>
      <c r="AA11" vm="22956">
        <f ca="1"/>
        <v>54.454900000000002</v>
      </c>
      <c r="AB11" vm="22957">
        <f ca="1"/>
        <v>56.219900000000003</v>
      </c>
      <c r="AC11" vm="22958">
        <f ca="1"/>
        <v>53.179099999999998</v>
      </c>
      <c r="AD11" vm="22959">
        <f ca="1"/>
        <v>53.514899999999997</v>
      </c>
      <c r="AE11" vm="22960">
        <f ca="1"/>
        <v>53.562800000000003</v>
      </c>
      <c r="AF11" vm="22961">
        <f ca="1"/>
        <v>54.272599999999997</v>
      </c>
      <c r="AG11" vm="22962">
        <f ca="1"/>
        <v>50.224699999999999</v>
      </c>
      <c r="AH11" vm="22963">
        <f ca="1"/>
        <v>49.438200000000002</v>
      </c>
      <c r="AI11" vm="22964">
        <f ca="1"/>
        <v>49.217500000000001</v>
      </c>
      <c r="AJ11" vm="22965">
        <f ca="1"/>
        <v>48.018500000000003</v>
      </c>
      <c r="AK11" vm="22966">
        <f ca="1"/>
        <v>45.6205</v>
      </c>
      <c r="AL11" vm="22967">
        <f ca="1"/>
        <v>48.411799999999999</v>
      </c>
      <c r="AM11" vm="22968">
        <f ca="1"/>
        <v>48.085700000000003</v>
      </c>
      <c r="AN11" vm="22969">
        <f ca="1"/>
        <v>50.359000000000002</v>
      </c>
      <c r="AO11" vm="22970">
        <f ca="1"/>
        <v>49.7547</v>
      </c>
      <c r="AP11" vm="22971">
        <f ca="1"/>
        <v>46.877099999999999</v>
      </c>
      <c r="AQ11" vm="22972">
        <f ca="1"/>
        <v>46.790700000000001</v>
      </c>
      <c r="AR11" vm="22973">
        <f ca="1"/>
        <v>50.665999999999997</v>
      </c>
      <c r="AS11" vm="22974">
        <f ca="1"/>
        <v>47.999299999999998</v>
      </c>
      <c r="AT11" vm="22975">
        <f ca="1"/>
        <v>48.478999999999999</v>
      </c>
      <c r="AU11" vm="22976">
        <f ca="1"/>
        <v>48.335099999999997</v>
      </c>
      <c r="AV11" vm="22977">
        <f ca="1"/>
        <v>51.375799999999998</v>
      </c>
      <c r="AW11" vm="22978">
        <f ca="1"/>
        <v>51.6252</v>
      </c>
      <c r="AX11" vm="22979">
        <f ca="1"/>
        <v>54.157499999999999</v>
      </c>
      <c r="AY11" vm="22980">
        <f ca="1"/>
        <v>52.459699999999998</v>
      </c>
      <c r="AZ11" vm="22981">
        <f ca="1"/>
        <v>51.404600000000002</v>
      </c>
      <c r="BA11" vm="22982">
        <f ca="1"/>
        <v>53.323</v>
      </c>
      <c r="BB11" vm="22983">
        <f ca="1"/>
        <v>54.521999999999998</v>
      </c>
      <c r="BC11" vm="22984">
        <f ca="1"/>
        <v>56.574800000000003</v>
      </c>
      <c r="BD11" vm="22985">
        <f ca="1"/>
        <v>54.426099999999998</v>
      </c>
      <c r="BE11" vm="22986">
        <f ca="1"/>
        <v>58.483600000000003</v>
      </c>
      <c r="BF11" vm="22987">
        <f ca="1"/>
        <v>56.286999999999999</v>
      </c>
      <c r="BG11" vm="22988">
        <f ca="1"/>
        <v>56.363700000000001</v>
      </c>
      <c r="BH11" vm="22989">
        <f ca="1"/>
        <v>56.382899999999999</v>
      </c>
      <c r="BI11" vm="22990">
        <f ca="1"/>
        <v>55.596400000000003</v>
      </c>
      <c r="BJ11" vm="22991">
        <f ca="1"/>
        <v>53.908099999999997</v>
      </c>
      <c r="BK11" vm="22992">
        <f ca="1"/>
        <v>53.380600000000001</v>
      </c>
      <c r="BL11" vm="22993">
        <f ca="1"/>
        <v>54.992100000000001</v>
      </c>
      <c r="BM11" vm="22994">
        <f ca="1"/>
        <v>57.658700000000003</v>
      </c>
      <c r="BN11" vm="22995">
        <f ca="1"/>
        <v>57.927300000000002</v>
      </c>
      <c r="BO11" vm="22996">
        <f ca="1"/>
        <v>55.366100000000003</v>
      </c>
      <c r="BP11" vm="22954">
        <f ca="1"/>
        <v>53.457299999999996</v>
      </c>
      <c r="BQ11" vm="22956">
        <f ca="1"/>
        <v>54.454900000000002</v>
      </c>
      <c r="BR11" vm="22997">
        <f ca="1"/>
        <v>56.143099999999997</v>
      </c>
      <c r="BS11" vm="22998">
        <f ca="1"/>
        <v>56.325400000000002</v>
      </c>
      <c r="BT11" vm="22999">
        <f ca="1"/>
        <v>55.4908</v>
      </c>
      <c r="BU11" vm="23000">
        <f ca="1"/>
        <v>55.960900000000002</v>
      </c>
      <c r="BV11" vm="22984">
        <f ca="1"/>
        <v>56.574800000000003</v>
      </c>
      <c r="BW11" vm="23001">
        <f ca="1"/>
        <v>57.207799999999999</v>
      </c>
      <c r="BX11" vm="23002">
        <f ca="1"/>
        <v>53.601199999999999</v>
      </c>
      <c r="BY11" vm="23003">
        <f ca="1"/>
        <v>53.773800000000001</v>
      </c>
      <c r="BZ11" vm="23004">
        <f ca="1"/>
        <v>53.294199999999996</v>
      </c>
      <c r="CA11" vm="23005">
        <f ca="1"/>
        <v>53.6875</v>
      </c>
      <c r="CB11" vm="23006">
        <f ca="1"/>
        <v>53.5916</v>
      </c>
      <c r="CC11" vm="23007">
        <f ca="1"/>
        <v>52.574800000000003</v>
      </c>
      <c r="CD11" vm="23008">
        <f ca="1"/>
        <v>52.5364</v>
      </c>
      <c r="CE11" vm="23009">
        <f ca="1"/>
        <v>55.059199999999997</v>
      </c>
      <c r="CF11" vm="23010">
        <f ca="1"/>
        <v>53.994500000000002</v>
      </c>
      <c r="CG11" vm="23011">
        <f ca="1"/>
        <v>56.085599999999999</v>
      </c>
      <c r="CH11" vm="23012">
        <f ca="1"/>
        <v>58.416499999999999</v>
      </c>
      <c r="CI11" vm="23013">
        <f ca="1"/>
        <v>58.003999999999998</v>
      </c>
      <c r="CJ11" vm="23014">
        <f ca="1"/>
        <v>61.946399999999997</v>
      </c>
      <c r="CK11" vm="23015">
        <f ca="1"/>
        <v>59.922400000000003</v>
      </c>
      <c r="CL11" vm="23016">
        <f ca="1"/>
        <v>62.656199999999998</v>
      </c>
      <c r="CM11" vm="23017">
        <f ca="1"/>
        <v>60.3157</v>
      </c>
      <c r="CN11" vm="23018">
        <f ca="1"/>
        <v>60.593899999999998</v>
      </c>
      <c r="CO11" vm="23019">
        <f ca="1"/>
        <v>58.828899999999997</v>
      </c>
      <c r="CP11" vm="23020">
        <f ca="1"/>
        <v>58.905700000000003</v>
      </c>
      <c r="CQ11" vm="23021">
        <f ca="1"/>
        <v>57.581899999999997</v>
      </c>
      <c r="CR11" vm="23022">
        <f ca="1"/>
        <v>59.433199999999999</v>
      </c>
      <c r="CS11" vm="23023">
        <f ca="1"/>
        <v>59.740200000000002</v>
      </c>
      <c r="CT11" vm="23024">
        <f ca="1"/>
        <v>60.440399999999997</v>
      </c>
      <c r="CU11" vm="23025">
        <f ca="1"/>
        <v>58.742600000000003</v>
      </c>
      <c r="CV11" vm="23026">
        <f ca="1"/>
        <v>59.500399999999999</v>
      </c>
      <c r="CW11" vm="23027">
        <f ca="1"/>
        <v>60.804900000000004</v>
      </c>
      <c r="CX11" vm="23028">
        <f ca="1"/>
        <v>60.267800000000001</v>
      </c>
      <c r="CY11" vm="23029">
        <f ca="1"/>
        <v>62.8001</v>
      </c>
      <c r="CZ11" vm="23030">
        <f ca="1"/>
        <v>64.373199999999997</v>
      </c>
      <c r="DA11" vm="23031">
        <f ca="1"/>
        <v>66.512299999999996</v>
      </c>
      <c r="DB11" vm="23032">
        <f ca="1"/>
        <v>66.521900000000002</v>
      </c>
      <c r="DC11" vm="23033">
        <f ca="1"/>
        <v>64.143000000000001</v>
      </c>
      <c r="DD11" vm="23034">
        <f ca="1"/>
        <v>65.821600000000004</v>
      </c>
      <c r="DE11" vm="23035">
        <f ca="1"/>
        <v>65.764099999999999</v>
      </c>
      <c r="DF11" vm="23036">
        <f ca="1"/>
        <v>65.543499999999995</v>
      </c>
      <c r="DG11" vm="23037">
        <f ca="1"/>
        <v>66.224500000000006</v>
      </c>
      <c r="DH11" vm="23038">
        <f ca="1"/>
        <v>66.445099999999996</v>
      </c>
      <c r="DI11" vm="23039">
        <f ca="1"/>
        <v>67.749700000000004</v>
      </c>
      <c r="DJ11" vm="23040">
        <f ca="1"/>
        <v>66.157399999999996</v>
      </c>
      <c r="DK11" vm="23041">
        <f ca="1"/>
        <v>64.344399999999993</v>
      </c>
      <c r="DL11" vm="23042">
        <f ca="1"/>
        <v>61.735399999999998</v>
      </c>
      <c r="DM11" vm="23043">
        <f ca="1"/>
        <v>61.1982</v>
      </c>
      <c r="DN11" vm="23044">
        <f ca="1"/>
        <v>61.8217</v>
      </c>
      <c r="DO11" vm="23045">
        <f ca="1"/>
        <v>61.888800000000003</v>
      </c>
      <c r="DP11" vm="23046">
        <f ca="1"/>
        <v>58.8673</v>
      </c>
      <c r="DQ11" vm="23047">
        <f ca="1"/>
        <v>60.171799999999998</v>
      </c>
      <c r="DR11" vm="23048">
        <f ca="1"/>
        <v>61.505200000000002</v>
      </c>
      <c r="DS11" vm="23049">
        <f ca="1"/>
        <v>62.790500000000002</v>
      </c>
      <c r="DT11" vm="23050">
        <f ca="1"/>
        <v>61.677799999999998</v>
      </c>
      <c r="DU11" vm="23051">
        <f ca="1"/>
        <v>63.433199999999999</v>
      </c>
      <c r="DV11" vm="23052">
        <f ca="1"/>
        <v>63.126199999999997</v>
      </c>
      <c r="DW11" vm="23053">
        <f ca="1"/>
        <v>62.521900000000002</v>
      </c>
      <c r="DX11" vm="23054">
        <f ca="1"/>
        <v>60.699399999999997</v>
      </c>
      <c r="DY11" vm="23055">
        <f ca="1"/>
        <v>59.183799999999998</v>
      </c>
      <c r="DZ11" vm="23056">
        <f ca="1"/>
        <v>57.418900000000001</v>
      </c>
      <c r="EA11" vm="23057">
        <f ca="1"/>
        <v>57.140700000000002</v>
      </c>
      <c r="EB11" vm="23058">
        <f ca="1"/>
        <v>58.541200000000003</v>
      </c>
      <c r="EC11" vm="23059">
        <f ca="1"/>
        <v>58.272599999999997</v>
      </c>
      <c r="ED11" vm="23060">
        <f ca="1"/>
        <v>60.219799999999999</v>
      </c>
      <c r="EE11" vm="23061">
        <f ca="1"/>
        <v>61.668199999999999</v>
      </c>
      <c r="EF11" vm="23062">
        <f ca="1"/>
        <v>64.018299999999996</v>
      </c>
      <c r="EG11" vm="23063">
        <f ca="1"/>
        <v>64.526700000000005</v>
      </c>
      <c r="EH11" vm="23064">
        <f ca="1"/>
        <v>64.987099999999998</v>
      </c>
      <c r="EI11" vm="23065">
        <f ca="1"/>
        <v>66.684899999999999</v>
      </c>
      <c r="EJ11" vm="23066">
        <f ca="1"/>
        <v>67.356399999999994</v>
      </c>
      <c r="EK11" vm="23067">
        <f ca="1"/>
        <v>67.135800000000003</v>
      </c>
      <c r="EL11" vm="23068">
        <f ca="1"/>
        <v>69.015799999999999</v>
      </c>
      <c r="EM11" vm="23069">
        <f ca="1"/>
        <v>69.476299999999995</v>
      </c>
      <c r="EN11" vm="23070">
        <f ca="1"/>
        <v>70.013400000000004</v>
      </c>
      <c r="EO11" vm="23071">
        <f ca="1"/>
        <v>68.766400000000004</v>
      </c>
      <c r="EP11" vm="23072">
        <f ca="1"/>
        <v>66.646600000000007</v>
      </c>
      <c r="EQ11" vm="23073">
        <f ca="1"/>
        <v>67.711299999999994</v>
      </c>
      <c r="ER11" vm="23074">
        <f ca="1"/>
        <v>68.430700000000002</v>
      </c>
      <c r="ES11" vm="23075">
        <f ca="1"/>
        <v>69.437899999999999</v>
      </c>
      <c r="ET11" vm="23076">
        <f ca="1"/>
        <v>69.006200000000007</v>
      </c>
      <c r="EU11" vm="23077">
        <f ca="1"/>
        <v>67.845600000000005</v>
      </c>
      <c r="EV11" vm="23078">
        <f ca="1"/>
        <v>67.030299999999997</v>
      </c>
      <c r="EW11" vm="23079">
        <f ca="1"/>
        <v>67.2029</v>
      </c>
      <c r="EX11" vm="23080">
        <f ca="1"/>
        <v>67.193299999999994</v>
      </c>
      <c r="EY11" vm="23081">
        <f ca="1"/>
        <v>65.917599999999993</v>
      </c>
      <c r="EZ11" vm="23082">
        <f ca="1"/>
        <v>67.011099999999999</v>
      </c>
      <c r="FA11" vm="23083">
        <f ca="1"/>
        <v>68.085400000000007</v>
      </c>
      <c r="FB11" vm="23084">
        <f ca="1"/>
        <v>67.4619</v>
      </c>
      <c r="FC11" vm="23085">
        <f ca="1"/>
        <v>65.553100000000001</v>
      </c>
      <c r="FD11" vm="23086">
        <f ca="1"/>
        <v>66.665800000000004</v>
      </c>
      <c r="FE11" vm="23087">
        <f ca="1"/>
        <v>68.613</v>
      </c>
      <c r="FF11" vm="23088">
        <f ca="1"/>
        <v>69.293999999999997</v>
      </c>
      <c r="FG11" vm="23089">
        <f ca="1"/>
        <v>71.730400000000003</v>
      </c>
      <c r="FH11" vm="23090">
        <f ca="1"/>
        <v>72.123699999999999</v>
      </c>
      <c r="FI11" vm="23091">
        <f ca="1"/>
        <v>70.895899999999997</v>
      </c>
      <c r="FJ11" vm="23092">
        <f ca="1"/>
        <v>71.1357</v>
      </c>
      <c r="FK11" vm="23093">
        <f ca="1"/>
        <v>71.528999999999996</v>
      </c>
      <c r="FL11" vm="23094">
        <f ca="1"/>
        <v>71.480999999999995</v>
      </c>
      <c r="FM11" vm="23095">
        <f ca="1"/>
        <v>70.118899999999996</v>
      </c>
      <c r="FN11" vm="23096">
        <f ca="1"/>
        <v>69.284400000000005</v>
      </c>
      <c r="FO11" vm="23097">
        <f ca="1"/>
        <v>68.881500000000003</v>
      </c>
      <c r="FP11" vm="23098">
        <f ca="1"/>
        <v>69.054199999999994</v>
      </c>
      <c r="FQ11" vm="23099">
        <f ca="1"/>
        <v>69.763999999999996</v>
      </c>
      <c r="FR11" vm="23100">
        <f ca="1"/>
        <v>72.008600000000001</v>
      </c>
      <c r="FS11" vm="23101">
        <f ca="1"/>
        <v>72.756799999999998</v>
      </c>
      <c r="FT11" vm="23102">
        <f ca="1"/>
        <v>73.648899999999998</v>
      </c>
      <c r="FU11" vm="23103">
        <f ca="1"/>
        <v>73.831100000000006</v>
      </c>
      <c r="FV11" vm="23104">
        <f ca="1"/>
        <v>73.850300000000004</v>
      </c>
      <c r="FW11" vm="23105">
        <f ca="1"/>
        <v>74.838300000000004</v>
      </c>
      <c r="FX11" vm="23106">
        <f ca="1"/>
        <v>75.922200000000004</v>
      </c>
      <c r="FY11" vm="23107">
        <f ca="1"/>
        <v>75.433000000000007</v>
      </c>
      <c r="FZ11" vm="23108">
        <f ca="1"/>
        <v>74.003799999999998</v>
      </c>
      <c r="GA11" vm="23109">
        <f ca="1"/>
        <v>73.946200000000005</v>
      </c>
      <c r="GB11" vm="23110">
        <f ca="1"/>
        <v>75.126099999999994</v>
      </c>
      <c r="GC11" vm="23111">
        <f ca="1"/>
        <v>73.236400000000003</v>
      </c>
      <c r="GD11" vm="23112">
        <f ca="1"/>
        <v>71.452299999999994</v>
      </c>
      <c r="GE11" vm="23113">
        <f ca="1"/>
        <v>73.8887</v>
      </c>
      <c r="GF11" vm="23106">
        <f ca="1"/>
        <v>75.922200000000004</v>
      </c>
      <c r="GG11" vm="23114">
        <f ca="1"/>
        <v>75.097300000000004</v>
      </c>
      <c r="GH11" vm="23115">
        <f ca="1"/>
        <v>75.202799999999996</v>
      </c>
      <c r="GI11" vm="23116">
        <f ca="1"/>
        <v>72.296400000000006</v>
      </c>
      <c r="GJ11" vm="23117">
        <f ca="1"/>
        <v>71.2988</v>
      </c>
      <c r="GK11" vm="23118">
        <f ca="1"/>
        <v>72.430700000000002</v>
      </c>
      <c r="GL11" vm="23119">
        <f ca="1"/>
        <v>74.425799999999995</v>
      </c>
      <c r="GM11" vm="23120">
        <f ca="1"/>
        <v>74.272400000000005</v>
      </c>
      <c r="GN11" vm="23121">
        <f ca="1"/>
        <v>76.823899999999995</v>
      </c>
      <c r="GO11" vm="23122">
        <f ca="1"/>
        <v>76.296300000000002</v>
      </c>
      <c r="GP11" vm="23123">
        <f ca="1"/>
        <v>77.034899999999993</v>
      </c>
      <c r="GQ11" vm="23124">
        <f ca="1"/>
        <v>77.025300000000001</v>
      </c>
      <c r="GR11" vm="23125">
        <f ca="1"/>
        <v>78.435400000000001</v>
      </c>
      <c r="GS11" vm="23126">
        <f ca="1"/>
        <v>79.749499999999998</v>
      </c>
      <c r="GT11" vm="23127">
        <f ca="1"/>
        <v>79.039699999999996</v>
      </c>
      <c r="GU11" vm="23128">
        <f ca="1"/>
        <v>79.241100000000003</v>
      </c>
      <c r="GV11" vm="23129">
        <f ca="1"/>
        <v>78.358599999999996</v>
      </c>
      <c r="GW11" vm="23130">
        <f ca="1"/>
        <v>78.224299999999999</v>
      </c>
      <c r="GX11" vm="23131">
        <f ca="1"/>
        <v>80.574399999999997</v>
      </c>
      <c r="GY11" vm="23132">
        <f ca="1"/>
        <v>78.799899999999994</v>
      </c>
      <c r="GZ11" vm="23133">
        <f ca="1"/>
        <v>77.418599999999998</v>
      </c>
      <c r="HA11" vm="23134">
        <f ca="1"/>
        <v>77.015699999999995</v>
      </c>
      <c r="HB11" vm="23135">
        <f ca="1"/>
        <v>74.656000000000006</v>
      </c>
      <c r="HC11" vm="23136">
        <f ca="1"/>
        <v>75.912599999999998</v>
      </c>
      <c r="HD11" vm="23137">
        <f ca="1"/>
        <v>72.785600000000002</v>
      </c>
      <c r="HE11" vm="23138">
        <f ca="1"/>
        <v>73.687200000000004</v>
      </c>
      <c r="HF11" vm="23139">
        <f ca="1"/>
        <v>76.248400000000004</v>
      </c>
      <c r="HG11" vm="23140">
        <f ca="1"/>
        <v>76.833500000000001</v>
      </c>
      <c r="HH11" vm="23141">
        <f ca="1"/>
        <v>77.639200000000002</v>
      </c>
      <c r="HI11" vm="23142">
        <f ca="1"/>
        <v>77.581699999999998</v>
      </c>
      <c r="HJ11" vm="23143">
        <f ca="1"/>
        <v>79.663200000000003</v>
      </c>
      <c r="HK11" vm="23144">
        <f ca="1"/>
        <v>80.737499999999997</v>
      </c>
      <c r="HL11" vm="23145">
        <f ca="1"/>
        <v>79.739900000000006</v>
      </c>
      <c r="HM11" vm="23146">
        <f ca="1"/>
        <v>78.473699999999994</v>
      </c>
      <c r="HN11" vm="23147">
        <f ca="1"/>
        <v>79.087599999999995</v>
      </c>
      <c r="HO11" vm="23148">
        <f ca="1"/>
        <v>81.034899999999993</v>
      </c>
      <c r="HP11" vm="23149">
        <f ca="1"/>
        <v>80.622399999999999</v>
      </c>
      <c r="HQ11" vm="23150">
        <f ca="1"/>
        <v>79.816599999999994</v>
      </c>
      <c r="HR11" vm="23151">
        <f ca="1"/>
        <v>78.205200000000005</v>
      </c>
      <c r="HS11" vm="23152">
        <f ca="1"/>
        <v>76.727999999999994</v>
      </c>
      <c r="HT11" vm="23153">
        <f ca="1"/>
        <v>78.790300000000002</v>
      </c>
      <c r="HU11" vm="23154">
        <f ca="1"/>
        <v>79.356200000000001</v>
      </c>
      <c r="HV11" vm="23155">
        <f ca="1"/>
        <v>80.603200000000001</v>
      </c>
      <c r="HW11" vm="23156">
        <f ca="1"/>
        <v>77.888599999999997</v>
      </c>
      <c r="HX11" vm="23157">
        <f ca="1"/>
        <v>77.4953</v>
      </c>
      <c r="HY11" vm="23158">
        <f ca="1"/>
        <v>78.828699999999998</v>
      </c>
      <c r="HZ11" vm="23159">
        <f ca="1"/>
        <v>77.898200000000003</v>
      </c>
      <c r="IA11" vm="23160">
        <f ca="1"/>
        <v>76.881399999999999</v>
      </c>
      <c r="IB11" vm="23161">
        <f ca="1"/>
        <v>75.442599999999999</v>
      </c>
      <c r="IC11" vm="23162">
        <f ca="1"/>
        <v>75.049300000000002</v>
      </c>
      <c r="ID11" vm="23163">
        <f ca="1"/>
        <v>73.783199999999994</v>
      </c>
      <c r="IE11" vm="23164">
        <f ca="1"/>
        <v>73.811899999999994</v>
      </c>
      <c r="IF11" vm="23164">
        <f ca="1"/>
        <v>73.811899999999994</v>
      </c>
      <c r="IG11" vm="23165">
        <f ca="1"/>
        <v>72.900700000000001</v>
      </c>
      <c r="IH11" vm="23166">
        <f ca="1"/>
        <v>74.253200000000007</v>
      </c>
      <c r="II11" vm="23167">
        <f ca="1"/>
        <v>75.653599999999997</v>
      </c>
      <c r="IJ11" vm="23168">
        <f ca="1"/>
        <v>75.605699999999999</v>
      </c>
      <c r="IK11" vm="23110">
        <f ca="1"/>
        <v>75.126099999999994</v>
      </c>
      <c r="IL11" vm="23169">
        <f ca="1"/>
        <v>76.718400000000003</v>
      </c>
      <c r="IM11" vm="23170">
        <f ca="1"/>
        <v>77.380200000000002</v>
      </c>
      <c r="IN11" vm="23171">
        <f ca="1"/>
        <v>78.090100000000007</v>
      </c>
      <c r="IO11" vm="23172">
        <f ca="1"/>
        <v>79.097200000000001</v>
      </c>
      <c r="IP11" vm="23173">
        <f ca="1"/>
        <v>79.106800000000007</v>
      </c>
      <c r="IQ11" vm="23174">
        <f ca="1"/>
        <v>79.145200000000003</v>
      </c>
      <c r="IR11" vm="23175">
        <f ca="1"/>
        <v>78.751900000000006</v>
      </c>
      <c r="IS11" vm="23176">
        <f ca="1"/>
        <v>79.010900000000007</v>
      </c>
      <c r="IT11" vm="23177">
        <f ca="1"/>
        <v>78.032499999999999</v>
      </c>
      <c r="IU11" vm="23178">
        <f ca="1"/>
        <v>79.711100000000002</v>
      </c>
      <c r="IV11" vm="23179">
        <f ca="1"/>
        <v>79.135599999999997</v>
      </c>
      <c r="IW11" vm="23180">
        <f ca="1"/>
        <v>80.0852</v>
      </c>
      <c r="IX11" vm="23181">
        <f ca="1"/>
        <v>79.490499999999997</v>
      </c>
      <c r="IY11" vm="23182">
        <f ca="1"/>
        <v>80.305899999999994</v>
      </c>
      <c r="IZ11" vm="23183">
        <f ca="1"/>
        <v>79.576800000000006</v>
      </c>
      <c r="JA11" vm="23184">
        <f ca="1"/>
        <v>76.891000000000005</v>
      </c>
      <c r="JB11" vm="23185">
        <f ca="1"/>
        <v>76.382599999999996</v>
      </c>
      <c r="JC11" vm="23186">
        <f ca="1"/>
        <v>76.977400000000003</v>
      </c>
      <c r="JD11" vm="23187">
        <f ca="1"/>
        <v>75.701599999999999</v>
      </c>
      <c r="JE11" vm="23188">
        <f ca="1"/>
        <v>76.123699999999999</v>
      </c>
      <c r="JF11" vm="23189">
        <f ca="1"/>
        <v>75.020600000000002</v>
      </c>
      <c r="JG11" vm="23190">
        <f ca="1"/>
        <v>72.910300000000007</v>
      </c>
      <c r="JH11" vm="23191">
        <f ca="1"/>
        <v>72.996600000000001</v>
      </c>
      <c r="JI11" vm="23192">
        <f ca="1"/>
        <v>74.483400000000003</v>
      </c>
      <c r="JJ11" vm="23193">
        <f ca="1"/>
        <v>73.533799999999999</v>
      </c>
      <c r="JK11" vm="23194">
        <f ca="1"/>
        <v>73.313100000000006</v>
      </c>
      <c r="JL11" vm="23195">
        <f ca="1"/>
        <v>74.339500000000001</v>
      </c>
      <c r="JM11" vm="23196">
        <f ca="1"/>
        <v>75.145300000000006</v>
      </c>
      <c r="JN11" vm="23197">
        <f ca="1"/>
        <v>76.5745</v>
      </c>
      <c r="JO11" vm="23198">
        <f ca="1"/>
        <v>77.485699999999994</v>
      </c>
      <c r="JP11" vm="23199">
        <f ca="1"/>
        <v>76.862300000000005</v>
      </c>
      <c r="JQ11" vm="23200">
        <f ca="1"/>
        <v>73.322699999999998</v>
      </c>
      <c r="JR11" vm="23201">
        <f ca="1"/>
        <v>73.581699999999998</v>
      </c>
      <c r="JS11" vm="23202">
        <f ca="1"/>
        <v>73.188400000000001</v>
      </c>
      <c r="JT11" vm="23203">
        <f ca="1"/>
        <v>74.732799999999997</v>
      </c>
      <c r="JU11" vm="23204">
        <f ca="1"/>
        <v>75.193200000000004</v>
      </c>
      <c r="JV11" vm="23205">
        <f ca="1"/>
        <v>77.178799999999995</v>
      </c>
      <c r="JW11" vm="23206">
        <f ca="1"/>
        <v>76.545699999999997</v>
      </c>
      <c r="JX11" vm="23207">
        <f ca="1"/>
        <v>77.869399999999999</v>
      </c>
      <c r="JY11" vm="23141">
        <f ca="1"/>
        <v>77.639200000000002</v>
      </c>
      <c r="JZ11" vm="23208">
        <f ca="1"/>
        <v>77.687200000000004</v>
      </c>
      <c r="KA11" vm="23209">
        <f ca="1"/>
        <v>78.186000000000007</v>
      </c>
      <c r="KB11" vm="23210">
        <f ca="1"/>
        <v>76.747100000000003</v>
      </c>
      <c r="KC11" vm="23211">
        <f ca="1"/>
        <v>75.787899999999993</v>
      </c>
      <c r="KD11" vm="23212">
        <f ca="1"/>
        <v>76.305899999999994</v>
      </c>
      <c r="KE11" vm="23213">
        <f ca="1"/>
        <v>75.807100000000005</v>
      </c>
      <c r="KF11" vm="23214">
        <f ca="1"/>
        <v>76.593699999999998</v>
      </c>
      <c r="KG11" vm="23215">
        <f ca="1"/>
        <v>77.456999999999994</v>
      </c>
      <c r="KH11" vm="23156">
        <f ca="1"/>
        <v>77.888599999999997</v>
      </c>
      <c r="KI11" vm="23216">
        <f ca="1"/>
        <v>77.7256</v>
      </c>
      <c r="KJ11" vm="23217">
        <f ca="1"/>
        <v>77.936599999999999</v>
      </c>
      <c r="KK11" vm="23218">
        <f ca="1"/>
        <v>78.598399999999998</v>
      </c>
      <c r="KL11" vm="23219">
        <f ca="1"/>
        <v>78.166799999999995</v>
      </c>
      <c r="KM11" vm="23219">
        <f ca="1"/>
        <v>78.166799999999995</v>
      </c>
      <c r="KN11" vm="23220">
        <f ca="1"/>
        <v>78.627200000000002</v>
      </c>
      <c r="KO11" vm="23221">
        <f ca="1"/>
        <v>78.521699999999996</v>
      </c>
      <c r="KP11" vm="23222">
        <f ca="1"/>
        <v>78.502499999999998</v>
      </c>
      <c r="KQ11" vm="23223">
        <f ca="1"/>
        <v>77.754300000000001</v>
      </c>
      <c r="KR11" vm="23176">
        <f ca="1"/>
        <v>79.010900000000007</v>
      </c>
      <c r="KS11" vm="23150">
        <f ca="1"/>
        <v>79.816599999999994</v>
      </c>
      <c r="KT11" vm="23174">
        <f ca="1"/>
        <v>79.145200000000003</v>
      </c>
      <c r="KU11" vm="23224">
        <f ca="1"/>
        <v>79.212299999999999</v>
      </c>
      <c r="KV11" vm="23225">
        <f ca="1"/>
        <v>79.202699999999993</v>
      </c>
      <c r="KW11" vm="23226">
        <f ca="1"/>
        <v>79.922200000000004</v>
      </c>
      <c r="KX11" vm="23227">
        <f ca="1"/>
        <v>79.567300000000003</v>
      </c>
      <c r="KY11" vm="23209">
        <f ca="1"/>
        <v>78.186000000000007</v>
      </c>
      <c r="KZ11" vm="23228">
        <f ca="1"/>
        <v>78.397000000000006</v>
      </c>
      <c r="LA11" vm="23229">
        <f ca="1"/>
        <v>80.708699999999993</v>
      </c>
      <c r="LB11" vm="23230">
        <f ca="1"/>
        <v>80.833399999999997</v>
      </c>
      <c r="LC11" vm="23231">
        <f ca="1"/>
        <v>81.092399999999998</v>
      </c>
      <c r="LD11" vm="23232">
        <f ca="1"/>
        <v>83.068399999999997</v>
      </c>
      <c r="LE11" vm="23233">
        <f ca="1"/>
        <v>84.804599999999994</v>
      </c>
      <c r="LF11" vm="23234">
        <f ca="1"/>
        <v>84.881299999999996</v>
      </c>
      <c r="LG11" vm="23235">
        <f ca="1"/>
        <v>82.780600000000007</v>
      </c>
      <c r="LH11" vm="23236">
        <f ca="1"/>
        <v>83.049199999999999</v>
      </c>
      <c r="LI11" vm="1378">
        <f ca="1"/>
        <v>83.03</v>
      </c>
      <c r="LJ11" vm="23237">
        <f ca="1"/>
        <v>83.250699999999995</v>
      </c>
      <c r="LK11" vm="23238">
        <f ca="1"/>
        <v>82.195499999999996</v>
      </c>
      <c r="LL11" vm="23239">
        <f ca="1"/>
        <v>82.646299999999997</v>
      </c>
      <c r="LM11" vm="23240">
        <f ca="1"/>
        <v>82.943700000000007</v>
      </c>
      <c r="LN11" vm="23241">
        <f ca="1"/>
        <v>81.591200000000001</v>
      </c>
      <c r="LO11" vm="23242">
        <f ca="1"/>
        <v>81.2363</v>
      </c>
      <c r="LP11" vm="23243">
        <f ca="1"/>
        <v>83.058800000000005</v>
      </c>
      <c r="LQ11" vm="23244">
        <f ca="1"/>
        <v>82.377799999999993</v>
      </c>
      <c r="LR11" vm="23245">
        <f ca="1"/>
        <v>81.821399999999997</v>
      </c>
      <c r="LS11" vm="23246">
        <f ca="1"/>
        <v>83.912499999999994</v>
      </c>
      <c r="LT11" vm="23247">
        <f ca="1"/>
        <v>83.845399999999998</v>
      </c>
      <c r="LU11" vm="23248">
        <f ca="1"/>
        <v>80.910200000000003</v>
      </c>
      <c r="LV11" vm="23249">
        <f ca="1"/>
        <v>81.437700000000007</v>
      </c>
      <c r="LW11" vm="23250">
        <f ca="1"/>
        <v>82.732699999999994</v>
      </c>
      <c r="LX11" vm="23251">
        <f ca="1"/>
        <v>85.044399999999996</v>
      </c>
      <c r="LY11" vm="23252">
        <f ca="1"/>
        <v>86.3202</v>
      </c>
      <c r="LZ11" vm="23253">
        <f ca="1"/>
        <v>83.010900000000007</v>
      </c>
      <c r="MA11" vm="23254">
        <f ca="1"/>
        <v>79.500100000000003</v>
      </c>
      <c r="MB11" vm="23255">
        <f ca="1"/>
        <v>77.1404</v>
      </c>
      <c r="MC11" vm="23256">
        <f ca="1"/>
        <v>77.322699999999998</v>
      </c>
      <c r="MD11" vm="23257">
        <f ca="1"/>
        <v>80.727900000000005</v>
      </c>
      <c r="ME11" vm="23258">
        <f ca="1"/>
        <v>79.644000000000005</v>
      </c>
      <c r="MF11" vm="23259">
        <f ca="1"/>
        <v>81.293800000000005</v>
      </c>
      <c r="MG11" vm="23260">
        <f ca="1"/>
        <v>80.018100000000004</v>
      </c>
      <c r="MH11" vm="23261">
        <f ca="1"/>
        <v>78.617599999999996</v>
      </c>
      <c r="MI11" vm="23262">
        <f ca="1"/>
        <v>77.245900000000006</v>
      </c>
      <c r="MJ11" vm="23263">
        <f ca="1"/>
        <v>77.629599999999996</v>
      </c>
      <c r="MK11" vm="23122">
        <f ca="1"/>
        <v>76.296300000000002</v>
      </c>
      <c r="ML11" vm="23264">
        <f ca="1"/>
        <v>74.492999999999995</v>
      </c>
      <c r="MM11" vm="23265">
        <f ca="1"/>
        <v>76.171599999999998</v>
      </c>
      <c r="MN11" vm="23266">
        <f ca="1"/>
        <v>74.723200000000006</v>
      </c>
      <c r="MO11" vm="23267">
        <f ca="1"/>
        <v>75.720799999999997</v>
      </c>
      <c r="MP11" vm="23268">
        <f ca="1"/>
        <v>74.991799999999998</v>
      </c>
      <c r="MQ11" vm="23269">
        <f ca="1"/>
        <v>79.0685</v>
      </c>
      <c r="MR11" vm="23174">
        <f ca="1"/>
        <v>79.145200000000003</v>
      </c>
      <c r="MS11" vm="23270">
        <f ca="1"/>
        <v>76.804699999999997</v>
      </c>
      <c r="MT11" vm="23271">
        <f ca="1"/>
        <v>78.512100000000004</v>
      </c>
      <c r="MU11" vm="23272">
        <f ca="1"/>
        <v>79.538499999999999</v>
      </c>
      <c r="MV11" vm="23273">
        <f ca="1"/>
        <v>75.221999999999994</v>
      </c>
      <c r="MW11" vm="23274">
        <f ca="1"/>
        <v>75.528899999999993</v>
      </c>
      <c r="MX11" vm="23121">
        <f ca="1"/>
        <v>76.823899999999995</v>
      </c>
      <c r="MY11" vm="23275">
        <f ca="1"/>
        <v>76.708799999999997</v>
      </c>
      <c r="MZ11" vm="23180">
        <f ca="1"/>
        <v>80.0852</v>
      </c>
      <c r="NA11" vm="23276">
        <f ca="1"/>
        <v>81.543199999999999</v>
      </c>
      <c r="NB11" vm="23277">
        <f ca="1"/>
        <v>81.255499999999998</v>
      </c>
      <c r="NC11" vm="23278">
        <f ca="1"/>
        <v>83.202699999999993</v>
      </c>
      <c r="ND11" vm="23279">
        <f ca="1"/>
        <v>83.528800000000004</v>
      </c>
      <c r="NE11" vm="23280">
        <f ca="1"/>
        <v>83.087599999999995</v>
      </c>
      <c r="NF11" vm="23281">
        <f ca="1"/>
        <v>83.432900000000004</v>
      </c>
      <c r="NG11" vm="23282">
        <f ca="1"/>
        <v>82.301000000000002</v>
      </c>
      <c r="NH11" vm="23283">
        <f ca="1"/>
        <v>80.2483</v>
      </c>
      <c r="NI11" vm="23284">
        <f ca="1"/>
        <v>80.392200000000003</v>
      </c>
      <c r="NJ11" vm="23285">
        <f ca="1"/>
        <v>78.138000000000005</v>
      </c>
      <c r="NK11" vm="23228">
        <f ca="1"/>
        <v>78.397000000000006</v>
      </c>
      <c r="NL11" vm="23286">
        <f ca="1"/>
        <v>77.610399999999998</v>
      </c>
      <c r="NM11" vm="23287">
        <f ca="1"/>
        <v>75.317899999999995</v>
      </c>
      <c r="NN11" vm="23108">
        <f ca="1"/>
        <v>74.003799999999998</v>
      </c>
      <c r="NO11" vm="23288">
        <f ca="1"/>
        <v>73.620099999999994</v>
      </c>
      <c r="NP11" vm="23289">
        <f ca="1"/>
        <v>73.255600000000001</v>
      </c>
      <c r="NQ11" vm="23290">
        <f ca="1"/>
        <v>73.859899999999996</v>
      </c>
      <c r="NR11" vm="23291">
        <f ca="1"/>
        <v>76.334699999999998</v>
      </c>
      <c r="NS11" vm="23286">
        <f ca="1"/>
        <v>77.610399999999998</v>
      </c>
      <c r="NT11" vm="23292">
        <f ca="1"/>
        <v>77.802300000000002</v>
      </c>
      <c r="NU11" vm="23286">
        <f ca="1"/>
        <v>77.610399999999998</v>
      </c>
      <c r="NV11" vm="23293">
        <f ca="1"/>
        <v>78.943799999999996</v>
      </c>
      <c r="NW11" vm="23294">
        <f ca="1"/>
        <v>78.723100000000002</v>
      </c>
      <c r="NX11" vm="23175">
        <f ca="1"/>
        <v>78.751900000000006</v>
      </c>
      <c r="NY11" vm="23295">
        <f ca="1"/>
        <v>76.142799999999994</v>
      </c>
      <c r="NZ11" vm="23296">
        <f ca="1"/>
        <v>76.277100000000004</v>
      </c>
      <c r="OA11" vm="23297">
        <f ca="1"/>
        <v>77.648799999999994</v>
      </c>
      <c r="OB11" vm="23298">
        <f ca="1"/>
        <v>76.785499999999999</v>
      </c>
      <c r="OC11" vm="23299">
        <f ca="1"/>
        <v>78.771100000000004</v>
      </c>
      <c r="OD11" vm="23153">
        <f ca="1"/>
        <v>78.790300000000002</v>
      </c>
      <c r="OE11" vm="23272">
        <f ca="1"/>
        <v>79.538499999999999</v>
      </c>
      <c r="OF11" vm="12224">
        <f ca="1"/>
        <v>76.680000000000007</v>
      </c>
      <c r="OG11" vm="23300">
        <f ca="1"/>
        <v>75.663200000000003</v>
      </c>
      <c r="OH11" vm="23301">
        <f ca="1"/>
        <v>74.521799999999999</v>
      </c>
      <c r="OI11" vm="23302">
        <f ca="1"/>
        <v>74.751999999999995</v>
      </c>
      <c r="OJ11" vm="23303">
        <f ca="1"/>
        <v>76.919799999999995</v>
      </c>
      <c r="OK11" vm="23304">
        <f ca="1"/>
        <v>75.461799999999997</v>
      </c>
      <c r="OL11" vm="23305">
        <f ca="1"/>
        <v>75.576899999999995</v>
      </c>
      <c r="OM11" vm="23306">
        <f ca="1"/>
        <v>74.435400000000001</v>
      </c>
      <c r="ON11" vm="23307">
        <f ca="1"/>
        <v>73.217200000000005</v>
      </c>
      <c r="OO11" vm="23164">
        <f ca="1"/>
        <v>73.811899999999994</v>
      </c>
      <c r="OP11" vm="23308">
        <f ca="1"/>
        <v>74.636899999999997</v>
      </c>
      <c r="OQ11" vm="23309">
        <f ca="1"/>
        <v>73.226799999999997</v>
      </c>
      <c r="OR11" vm="23310">
        <f ca="1"/>
        <v>73.341899999999995</v>
      </c>
      <c r="OS11" vm="23311">
        <f ca="1"/>
        <v>72.315600000000003</v>
      </c>
      <c r="OT11" vm="23312">
        <f ca="1"/>
        <v>72.8048</v>
      </c>
      <c r="OU11" vm="23313">
        <f ca="1"/>
        <v>73.696799999999996</v>
      </c>
      <c r="OV11" vm="23314">
        <f ca="1"/>
        <v>72.536199999999994</v>
      </c>
      <c r="OW11" vm="23311">
        <f ca="1"/>
        <v>72.315600000000003</v>
      </c>
      <c r="OX11" vm="23315">
        <f ca="1"/>
        <v>71.998999999999995</v>
      </c>
      <c r="OY11" vm="23316">
        <f ca="1"/>
        <v>72.488200000000006</v>
      </c>
      <c r="OZ11" vm="23317">
        <f ca="1"/>
        <v>71.001400000000004</v>
      </c>
      <c r="PA11" vm="23318">
        <f ca="1"/>
        <v>69.927099999999996</v>
      </c>
      <c r="PB11" vm="23096">
        <f ca="1"/>
        <v>69.284400000000005</v>
      </c>
      <c r="PC11" vm="23319">
        <f ca="1"/>
        <v>72.344300000000004</v>
      </c>
      <c r="PD11" vm="23320">
        <f ca="1"/>
        <v>70.780799999999999</v>
      </c>
      <c r="PE11" vm="23321">
        <f ca="1"/>
        <v>70.099800000000002</v>
      </c>
      <c r="PF11" vm="23322">
        <f ca="1"/>
        <v>73.7256</v>
      </c>
      <c r="PG11" vm="23323">
        <f ca="1"/>
        <v>74.665599999999998</v>
      </c>
      <c r="PH11" vm="23110">
        <f ca="1"/>
        <v>75.126099999999994</v>
      </c>
      <c r="PI11" vm="23324">
        <f ca="1"/>
        <v>73.332300000000004</v>
      </c>
      <c r="PJ11" vm="23325">
        <f ca="1"/>
        <v>74.070899999999995</v>
      </c>
      <c r="PK11" vm="23326">
        <f ca="1"/>
        <v>74.406700000000001</v>
      </c>
      <c r="PL11" vm="23327">
        <f ca="1"/>
        <v>75.010999999999996</v>
      </c>
      <c r="PM11" vm="23328">
        <f ca="1"/>
        <v>75.404200000000003</v>
      </c>
      <c r="PN11" vm="23329">
        <f ca="1"/>
        <v>75.174000000000007</v>
      </c>
      <c r="PO11" vm="23330">
        <f ca="1"/>
        <v>74.953400000000002</v>
      </c>
      <c r="PP11" vm="23324">
        <f ca="1"/>
        <v>73.332300000000004</v>
      </c>
      <c r="PQ11" vm="23331">
        <f ca="1"/>
        <v>73.092500000000001</v>
      </c>
      <c r="PR11" vm="23332">
        <f ca="1"/>
        <v>74.080500000000001</v>
      </c>
      <c r="PS11" vm="23163">
        <f ca="1"/>
        <v>73.783199999999994</v>
      </c>
      <c r="PT11" vm="23333">
        <f ca="1"/>
        <v>72.843100000000007</v>
      </c>
      <c r="PU11" vm="23093">
        <f ca="1"/>
        <v>71.528999999999996</v>
      </c>
      <c r="PV11" vm="23202">
        <f ca="1"/>
        <v>73.188400000000001</v>
      </c>
      <c r="PW11" vm="23334">
        <f ca="1"/>
        <v>71.759200000000007</v>
      </c>
      <c r="PX11" vm="23118">
        <f ca="1"/>
        <v>72.430700000000002</v>
      </c>
      <c r="PY11" vm="23335">
        <f ca="1"/>
        <v>73.504999999999995</v>
      </c>
      <c r="PZ11" vm="23336">
        <f ca="1"/>
        <v>75.106899999999996</v>
      </c>
      <c r="QA11" vm="23337">
        <f ca="1"/>
        <v>77.476200000000006</v>
      </c>
      <c r="QB11" vm="23338">
        <f ca="1"/>
        <v>77.3035</v>
      </c>
      <c r="QC11" vm="23172">
        <f ca="1"/>
        <v>79.097200000000001</v>
      </c>
      <c r="QD11" vm="23339">
        <f ca="1"/>
        <v>79.548100000000005</v>
      </c>
      <c r="QE11" vm="23340">
        <f ca="1"/>
        <v>79.030100000000004</v>
      </c>
      <c r="QF11" vm="23341">
        <f ca="1"/>
        <v>79.787899999999993</v>
      </c>
      <c r="QG11" vm="23182">
        <f ca="1"/>
        <v>80.305899999999994</v>
      </c>
      <c r="QH11" vm="23342">
        <f ca="1"/>
        <v>79.835800000000006</v>
      </c>
      <c r="QI11" vm="23343">
        <f ca="1"/>
        <v>80.852599999999995</v>
      </c>
      <c r="QJ11" vm="23344">
        <f ca="1"/>
        <v>81.447299999999998</v>
      </c>
      <c r="QK11" vm="23345">
        <f ca="1"/>
        <v>81.476100000000002</v>
      </c>
      <c r="QL11" vm="23346">
        <f ca="1"/>
        <v>81.965299999999999</v>
      </c>
      <c r="QM11" vm="23156">
        <f ca="1"/>
        <v>77.888599999999997</v>
      </c>
      <c r="QN11" vm="23347">
        <f ca="1"/>
        <v>77.668000000000006</v>
      </c>
      <c r="QO11" vm="23348">
        <f ca="1"/>
        <v>75.586500000000001</v>
      </c>
      <c r="QP11" vm="23291">
        <f ca="1"/>
        <v>76.334699999999998</v>
      </c>
      <c r="QQ11" vm="23349">
        <f ca="1"/>
        <v>76.795100000000005</v>
      </c>
      <c r="QR11" vm="23350">
        <f ca="1"/>
        <v>75.816699999999997</v>
      </c>
      <c r="QS11" vm="23265">
        <f ca="1"/>
        <v>76.171599999999998</v>
      </c>
      <c r="QT11" vm="23167">
        <f ca="1"/>
        <v>75.653599999999997</v>
      </c>
      <c r="QU11" vm="23351">
        <f ca="1"/>
        <v>75.423400000000001</v>
      </c>
      <c r="QV11" vm="23197">
        <f ca="1"/>
        <v>76.5745</v>
      </c>
      <c r="QW11" vm="23209">
        <f ca="1"/>
        <v>78.186000000000007</v>
      </c>
      <c r="QX11" vm="23352">
        <f ca="1"/>
        <v>78.3874</v>
      </c>
      <c r="QY11" vm="23353">
        <f ca="1"/>
        <v>81.044499999999999</v>
      </c>
      <c r="QZ11" vm="23354">
        <f ca="1"/>
        <v>80.795100000000005</v>
      </c>
      <c r="RA11" vm="23230">
        <f ca="1"/>
        <v>80.833399999999997</v>
      </c>
      <c r="RB11" vm="23355">
        <f ca="1"/>
        <v>80.584000000000003</v>
      </c>
      <c r="RC11" vm="11823">
        <f ca="1"/>
        <v>81.150000000000006</v>
      </c>
      <c r="RD11" vm="23356">
        <f ca="1"/>
        <v>84.190700000000007</v>
      </c>
      <c r="RE11" vm="23357">
        <f ca="1"/>
        <v>83.893299999999996</v>
      </c>
      <c r="RF11" vm="23358">
        <f ca="1"/>
        <v>84.171499999999995</v>
      </c>
      <c r="RG11" vm="23359">
        <f ca="1"/>
        <v>81.696700000000007</v>
      </c>
      <c r="RH11" vm="23360">
        <f ca="1"/>
        <v>82.1571</v>
      </c>
      <c r="RI11" vm="23361">
        <f ca="1"/>
        <v>83.759</v>
      </c>
      <c r="RJ11" vm="23362">
        <f ca="1"/>
        <v>84.593599999999995</v>
      </c>
      <c r="RK11" vm="23363">
        <f ca="1"/>
        <v>84.862099999999998</v>
      </c>
      <c r="RL11" vm="23364">
        <f ca="1"/>
        <v>84.488</v>
      </c>
      <c r="RM11" vm="23365">
        <f ca="1"/>
        <v>85.313000000000002</v>
      </c>
      <c r="RN11" vm="23366">
        <f ca="1"/>
        <v>84.075599999999994</v>
      </c>
      <c r="RO11" vm="23367">
        <f ca="1"/>
        <v>85.351299999999995</v>
      </c>
      <c r="RP11" vm="23368">
        <f ca="1"/>
        <v>84.574399999999997</v>
      </c>
      <c r="RQ11" vm="23369">
        <f ca="1"/>
        <v>86.569599999999994</v>
      </c>
      <c r="RR11" vm="23370">
        <f ca="1"/>
        <v>87.039599999999993</v>
      </c>
      <c r="RS11" vm="23371">
        <f ca="1"/>
        <v>87.998800000000003</v>
      </c>
      <c r="RT11" vm="23372">
        <f ca="1"/>
        <v>89.255399999999995</v>
      </c>
      <c r="RU11" vm="23373">
        <f ca="1"/>
        <v>88.938800000000001</v>
      </c>
      <c r="RV11" vm="23374">
        <f ca="1"/>
        <v>87.183499999999995</v>
      </c>
      <c r="RW11" vm="23375">
        <f ca="1"/>
        <v>87.356099999999998</v>
      </c>
      <c r="RX11" vm="23376">
        <f ca="1"/>
        <v>89.245800000000003</v>
      </c>
      <c r="RY11" vm="23377">
        <f ca="1"/>
        <v>90.051500000000004</v>
      </c>
      <c r="RZ11" vm="23378">
        <f ca="1"/>
        <v>90.262500000000003</v>
      </c>
      <c r="SA11" vm="23379">
        <f ca="1"/>
        <v>90.933999999999997</v>
      </c>
      <c r="SB11" vm="23380">
        <f ca="1"/>
        <v>90.972399999999993</v>
      </c>
      <c r="SC11" vm="23381">
        <f ca="1"/>
        <v>91.317700000000002</v>
      </c>
      <c r="SD11" vm="23382">
        <f ca="1"/>
        <v>91.576700000000002</v>
      </c>
      <c r="SE11" vm="23383">
        <f ca="1"/>
        <v>92.689400000000006</v>
      </c>
      <c r="SF11" vm="23384">
        <f ca="1"/>
        <v>93.773300000000006</v>
      </c>
      <c r="SG11" vm="23385">
        <f ca="1"/>
        <v>93.466300000000004</v>
      </c>
      <c r="SH11" vm="23386">
        <f ca="1"/>
        <v>92.919600000000003</v>
      </c>
      <c r="SI11" vm="23387">
        <f ca="1"/>
        <v>93.715699999999998</v>
      </c>
      <c r="SJ11" vm="23388">
        <f ca="1"/>
        <v>94.991500000000002</v>
      </c>
      <c r="SK11" vm="23389">
        <f ca="1"/>
        <v>93.629400000000004</v>
      </c>
      <c r="SL11" vm="23390">
        <f ca="1"/>
        <v>94.099400000000003</v>
      </c>
      <c r="SM11" vm="23391">
        <f ca="1"/>
        <v>94.003500000000003</v>
      </c>
      <c r="SN11" vm="23392">
        <f ca="1"/>
        <v>92.718199999999996</v>
      </c>
      <c r="SO11" vm="23393">
        <f ca="1"/>
        <v>93.063500000000005</v>
      </c>
      <c r="SP11" vm="23394">
        <f ca="1"/>
        <v>92.526300000000006</v>
      </c>
      <c r="SQ11" vm="23395">
        <f ca="1"/>
        <v>92.267300000000006</v>
      </c>
      <c r="SR11" vm="23396">
        <f ca="1"/>
        <v>91.883600000000001</v>
      </c>
      <c r="SS11" vm="23397">
        <f ca="1"/>
        <v>92.967500000000001</v>
      </c>
      <c r="ST11" vm="23398">
        <f ca="1"/>
        <v>93.523899999999998</v>
      </c>
      <c r="SU11" vm="23399">
        <f ca="1"/>
        <v>92.487899999999996</v>
      </c>
      <c r="SV11" vm="23400">
        <f ca="1"/>
        <v>93.351200000000006</v>
      </c>
      <c r="SW11" vm="23401">
        <f ca="1"/>
        <v>94.531099999999995</v>
      </c>
      <c r="SX11" vm="23402">
        <f ca="1"/>
        <v>94.262500000000003</v>
      </c>
      <c r="SY11" vm="23403">
        <f ca="1"/>
        <v>92.478300000000004</v>
      </c>
      <c r="SZ11" vm="23404">
        <f ca="1"/>
        <v>93.974699999999999</v>
      </c>
      <c r="TA11" vm="23405">
        <f ca="1"/>
        <v>93.216899999999995</v>
      </c>
      <c r="TB11" vm="23406">
        <f ca="1"/>
        <v>93.188199999999995</v>
      </c>
      <c r="TC11" vm="23407">
        <f ca="1"/>
        <v>92.986699999999999</v>
      </c>
      <c r="TD11" vm="23408">
        <f ca="1"/>
        <v>93.015500000000003</v>
      </c>
      <c r="TE11" vm="23409">
        <f ca="1"/>
        <v>89.984399999999994</v>
      </c>
      <c r="TF11" vm="23410">
        <f ca="1"/>
        <v>92.737300000000005</v>
      </c>
      <c r="TG11" vm="23411">
        <f ca="1"/>
        <v>94.895600000000002</v>
      </c>
      <c r="TH11" vm="23412">
        <f ca="1"/>
        <v>94.636600000000001</v>
      </c>
      <c r="TI11" vm="23413">
        <f ca="1"/>
        <v>94.176199999999994</v>
      </c>
      <c r="TJ11" vm="23414">
        <f ca="1"/>
        <v>93.533500000000004</v>
      </c>
      <c r="TK11" vm="23415">
        <f ca="1"/>
        <v>93.562299999999993</v>
      </c>
      <c r="TL11" vm="23384">
        <f ca="1"/>
        <v>93.773300000000006</v>
      </c>
      <c r="TM11" vm="23416">
        <f ca="1"/>
        <v>93.284099999999995</v>
      </c>
      <c r="TN11" vm="23411">
        <f ca="1"/>
        <v>94.895600000000002</v>
      </c>
      <c r="TO11" vm="23417">
        <f ca="1"/>
        <v>95.672499999999999</v>
      </c>
      <c r="TP11" vm="23418">
        <f ca="1"/>
        <v>97.120999999999995</v>
      </c>
      <c r="TQ11" vm="23419">
        <f ca="1"/>
        <v>98.866699999999994</v>
      </c>
      <c r="TR11" vm="23420">
        <f ca="1"/>
        <v>100.7372</v>
      </c>
      <c r="TS11" vm="23421">
        <f ca="1"/>
        <v>101.5334</v>
      </c>
      <c r="TT11" vm="23422">
        <f ca="1"/>
        <v>102.9914</v>
      </c>
      <c r="TU11" vm="23423">
        <f ca="1"/>
        <v>97.974699999999999</v>
      </c>
      <c r="TV11" vm="23424">
        <f ca="1"/>
        <v>98.761200000000002</v>
      </c>
      <c r="TW11" vm="23425">
        <f ca="1"/>
        <v>97.610200000000006</v>
      </c>
      <c r="TX11" vm="23426">
        <f ca="1"/>
        <v>98.895499999999998</v>
      </c>
      <c r="TY11" vm="23427">
        <f ca="1"/>
        <v>97.811599999999999</v>
      </c>
      <c r="TZ11" vm="23428">
        <f ca="1"/>
        <v>96.132999999999996</v>
      </c>
      <c r="UA11" vm="23429">
        <f ca="1"/>
        <v>96.679699999999997</v>
      </c>
      <c r="UB11" vm="23430">
        <f ca="1"/>
        <v>99.192899999999995</v>
      </c>
      <c r="UC11" vm="23431">
        <f ca="1"/>
        <v>98.9435</v>
      </c>
      <c r="UD11" vm="23432">
        <f ca="1"/>
        <v>99.308000000000007</v>
      </c>
      <c r="UE11" vm="23433">
        <f ca="1"/>
        <v>96.804400000000001</v>
      </c>
      <c r="UF11" vm="23434">
        <f ca="1"/>
        <v>96.756500000000003</v>
      </c>
      <c r="UG11" vm="23435">
        <f ca="1"/>
        <v>93.456699999999998</v>
      </c>
      <c r="UH11" vm="23436">
        <f ca="1"/>
        <v>94.722899999999996</v>
      </c>
      <c r="UI11" vm="23437">
        <f ca="1"/>
        <v>94.981899999999996</v>
      </c>
      <c r="UJ11" vm="23404">
        <f ca="1"/>
        <v>93.974699999999999</v>
      </c>
      <c r="UK11" vm="23438">
        <f ca="1"/>
        <v>92.017899999999997</v>
      </c>
      <c r="UL11" vm="23439">
        <f ca="1"/>
        <v>93.869200000000006</v>
      </c>
      <c r="UM11" vm="12849">
        <f ca="1"/>
        <v>94.32</v>
      </c>
      <c r="UN11" vm="23440">
        <f ca="1"/>
        <v>96.861999999999995</v>
      </c>
      <c r="UO11" vm="23441">
        <f ca="1"/>
        <v>96.075400000000002</v>
      </c>
      <c r="UP11" vm="23442">
        <f ca="1"/>
        <v>96.017899999999997</v>
      </c>
      <c r="UQ11" vm="23443">
        <f ca="1"/>
        <v>95.720500000000001</v>
      </c>
      <c r="UR11" vm="23444">
        <f ca="1"/>
        <v>96.737300000000005</v>
      </c>
      <c r="US11" vm="23434">
        <f ca="1"/>
        <v>96.756500000000003</v>
      </c>
      <c r="UT11" vm="23445">
        <f ca="1"/>
        <v>99.557400000000001</v>
      </c>
      <c r="UU11" vm="23446">
        <f ca="1"/>
        <v>99.528599999999997</v>
      </c>
      <c r="UV11" vm="23447">
        <f ca="1"/>
        <v>100.22880000000001</v>
      </c>
      <c r="UW11" vm="23448">
        <f ca="1"/>
        <v>100.0466</v>
      </c>
      <c r="UX11" vm="23449">
        <f ca="1"/>
        <v>99.298400000000001</v>
      </c>
      <c r="UY11" vm="23450">
        <f ca="1"/>
        <v>98.540599999999998</v>
      </c>
      <c r="UZ11" vm="23451">
        <f ca="1"/>
        <v>96.919499999999999</v>
      </c>
      <c r="VA11" vm="23452">
        <f ca="1"/>
        <v>97.005899999999997</v>
      </c>
      <c r="VB11" vm="23453">
        <f ca="1"/>
        <v>99.490200000000002</v>
      </c>
      <c r="VC11" vm="23454">
        <f ca="1"/>
        <v>96.324799999999996</v>
      </c>
      <c r="VD11" vm="23455">
        <f ca="1"/>
        <v>92.948400000000007</v>
      </c>
      <c r="VE11" vm="23456">
        <f ca="1"/>
        <v>92.938800000000001</v>
      </c>
      <c r="VF11" vm="23457">
        <f ca="1"/>
        <v>93.571899999999999</v>
      </c>
      <c r="VG11" vm="23458">
        <f ca="1"/>
        <v>94.732500000000002</v>
      </c>
      <c r="VH11" vm="23459">
        <f ca="1"/>
        <v>93.101799999999997</v>
      </c>
      <c r="VI11" vm="23460">
        <f ca="1"/>
        <v>94.684600000000003</v>
      </c>
      <c r="VJ11" vm="23461">
        <f ca="1"/>
        <v>96.746899999999997</v>
      </c>
      <c r="VK11" vm="23462">
        <f ca="1"/>
        <v>96.430300000000003</v>
      </c>
      <c r="VL11" vm="23463">
        <f ca="1"/>
        <v>96.296000000000006</v>
      </c>
      <c r="VM11" vm="23464">
        <f ca="1"/>
        <v>98.713300000000004</v>
      </c>
      <c r="VN11" vm="23465">
        <f ca="1"/>
        <v>98.799599999999998</v>
      </c>
      <c r="VO11" vm="23466">
        <f ca="1"/>
        <v>100.84269999999999</v>
      </c>
      <c r="VP11" vm="23467">
        <f ca="1"/>
        <v>109.6292</v>
      </c>
      <c r="VQ11" vm="23468">
        <f ca="1"/>
        <v>111.0201</v>
      </c>
      <c r="VR11" vm="23469">
        <f ca="1"/>
        <v>107.0873</v>
      </c>
      <c r="VS11" vm="23470">
        <f ca="1"/>
        <v>104.4494</v>
      </c>
      <c r="VT11" vm="23471">
        <f ca="1"/>
        <v>101.63890000000001</v>
      </c>
      <c r="VU11" vm="23472">
        <f ca="1"/>
        <v>102.0801</v>
      </c>
      <c r="VV11" vm="23473">
        <f ca="1"/>
        <v>103.09690000000001</v>
      </c>
      <c r="VW11" vm="23474">
        <f ca="1"/>
        <v>102.6173</v>
      </c>
      <c r="VX11" vm="23475">
        <f ca="1"/>
        <v>99.403899999999993</v>
      </c>
      <c r="VY11" vm="23476">
        <f ca="1"/>
        <v>98.885900000000007</v>
      </c>
      <c r="VZ11" vm="23477">
        <f ca="1"/>
        <v>98.185699999999997</v>
      </c>
      <c r="WA11" vm="23478">
        <f ca="1"/>
        <v>96.881200000000007</v>
      </c>
      <c r="WB11" vm="23479">
        <f ca="1"/>
        <v>97.264899999999997</v>
      </c>
      <c r="WC11" vm="23480">
        <f ca="1"/>
        <v>98.032200000000003</v>
      </c>
      <c r="WD11" vm="23481">
        <f ca="1"/>
        <v>96.2864</v>
      </c>
      <c r="WE11" vm="23482">
        <f ca="1"/>
        <v>96.305599999999998</v>
      </c>
      <c r="WF11" vm="23483">
        <f ca="1"/>
        <v>94.9148</v>
      </c>
      <c r="WG11" vm="12360">
        <f ca="1"/>
        <v>98.32</v>
      </c>
      <c r="WH11" vm="23484">
        <f ca="1"/>
        <v>99.969800000000006</v>
      </c>
      <c r="WI11" vm="23485">
        <f ca="1"/>
        <v>100.7084</v>
      </c>
      <c r="WJ11" vm="23486">
        <f ca="1"/>
        <v>102.224</v>
      </c>
      <c r="WK11" vm="23487">
        <f ca="1"/>
        <v>103.45180000000001</v>
      </c>
      <c r="WL11" vm="23488">
        <f ca="1"/>
        <v>99.451899999999995</v>
      </c>
      <c r="WM11" vm="23445">
        <f ca="1"/>
        <v>99.557400000000001</v>
      </c>
      <c r="WN11" vm="23489">
        <f ca="1"/>
        <v>99.950699999999998</v>
      </c>
      <c r="WO11" vm="23490">
        <f ca="1"/>
        <v>97.782799999999995</v>
      </c>
      <c r="WP11" vm="23491">
        <f ca="1"/>
        <v>97.322400000000002</v>
      </c>
      <c r="WQ11" vm="23492">
        <f ca="1"/>
        <v>98.310400000000001</v>
      </c>
      <c r="WR11" vm="23493">
        <f ca="1"/>
        <v>99.720500000000001</v>
      </c>
      <c r="WS11" vm="23494">
        <f ca="1"/>
        <v>99.173699999999997</v>
      </c>
      <c r="WT11" vm="23423">
        <f ca="1"/>
        <v>97.974699999999999</v>
      </c>
      <c r="WU11" vm="23495">
        <f ca="1"/>
        <v>100.50700000000001</v>
      </c>
      <c r="WV11" vm="23496">
        <f ca="1"/>
        <v>97.984300000000005</v>
      </c>
      <c r="WW11" vm="23497">
        <f ca="1"/>
        <v>98.626900000000006</v>
      </c>
      <c r="WX11" vm="23498">
        <f ca="1"/>
        <v>98.022599999999997</v>
      </c>
      <c r="WY11" vm="23499">
        <f ca="1"/>
        <v>97.360799999999998</v>
      </c>
      <c r="WZ11" vm="23500">
        <f ca="1"/>
        <v>98.224100000000007</v>
      </c>
      <c r="XA11" vm="23501">
        <f ca="1"/>
        <v>96.813999999999993</v>
      </c>
      <c r="XB11" vm="23502">
        <f ca="1"/>
        <v>95.336799999999997</v>
      </c>
      <c r="XC11" vm="23503">
        <f ca="1"/>
        <v>94.444699999999997</v>
      </c>
      <c r="XD11" vm="23411">
        <f ca="1"/>
        <v>94.895600000000002</v>
      </c>
      <c r="XE11" vm="23501">
        <f ca="1"/>
        <v>96.813999999999993</v>
      </c>
      <c r="XF11" vm="23504">
        <f ca="1"/>
        <v>98.6845</v>
      </c>
      <c r="XG11" vm="23505">
        <f ca="1"/>
        <v>99.797200000000004</v>
      </c>
      <c r="XH11" vm="23506">
        <f ca="1"/>
        <v>101.21680000000001</v>
      </c>
      <c r="XI11" vm="23507">
        <f ca="1"/>
        <v>102.3967</v>
      </c>
      <c r="XJ11" vm="23508">
        <f ca="1"/>
        <v>101.47580000000001</v>
      </c>
      <c r="XK11" vm="23509">
        <f ca="1"/>
        <v>103.212</v>
      </c>
      <c r="XL11" vm="23510">
        <f ca="1"/>
        <v>101.9362</v>
      </c>
      <c r="XM11" vm="23425">
        <f ca="1"/>
        <v>97.610200000000006</v>
      </c>
      <c r="XN11" vm="23511">
        <f ca="1"/>
        <v>97.869200000000006</v>
      </c>
      <c r="XO11" vm="23512">
        <f ca="1"/>
        <v>98.770799999999994</v>
      </c>
      <c r="XP11" vm="23513">
        <f ca="1"/>
        <v>99.144900000000007</v>
      </c>
      <c r="XQ11" vm="23514">
        <f ca="1"/>
        <v>101.0442</v>
      </c>
      <c r="XR11" vm="23515">
        <f ca="1"/>
        <v>100.9674</v>
      </c>
      <c r="XS11" vm="23516">
        <f ca="1"/>
        <v>102.60769999999999</v>
      </c>
      <c r="XT11" vm="23517">
        <f ca="1"/>
        <v>101.8595</v>
      </c>
      <c r="XU11" vm="23518">
        <f ca="1"/>
        <v>103.6724</v>
      </c>
      <c r="XV11" vm="23519">
        <f ca="1"/>
        <v>103.4806</v>
      </c>
      <c r="XW11" vm="23422">
        <f ca="1"/>
        <v>102.9914</v>
      </c>
      <c r="XX11" vm="23520">
        <f ca="1"/>
        <v>100.55500000000001</v>
      </c>
      <c r="XY11" vm="23479">
        <f ca="1"/>
        <v>97.264899999999997</v>
      </c>
      <c r="XZ11" vm="23521">
        <f ca="1"/>
        <v>95.682100000000005</v>
      </c>
      <c r="YA11" vm="23413">
        <f ca="1"/>
        <v>94.176199999999994</v>
      </c>
      <c r="YB11" vm="23522">
        <f ca="1"/>
        <v>93.792500000000004</v>
      </c>
      <c r="YC11" vm="23523">
        <f ca="1"/>
        <v>90.742199999999997</v>
      </c>
      <c r="YD11" vm="23524">
        <f ca="1"/>
        <v>90.387200000000007</v>
      </c>
      <c r="YE11" vm="23525">
        <f ca="1"/>
        <v>84.181100000000001</v>
      </c>
      <c r="YF11" vm="23526">
        <f ca="1"/>
        <v>83.778199999999998</v>
      </c>
      <c r="YG11" vm="23185">
        <f ca="1"/>
        <v>76.382599999999996</v>
      </c>
      <c r="YH11" vm="23527">
        <f ca="1"/>
        <v>80.967699999999994</v>
      </c>
      <c r="YI11" vm="23217">
        <f ca="1"/>
        <v>77.936599999999999</v>
      </c>
      <c r="YJ11" vm="23528">
        <f ca="1"/>
        <v>81.341800000000006</v>
      </c>
      <c r="YK11" vm="23529">
        <f ca="1"/>
        <v>81.648799999999994</v>
      </c>
      <c r="YL11" vm="23530">
        <f ca="1"/>
        <v>85.667900000000003</v>
      </c>
      <c r="YM11" vm="23531">
        <f ca="1"/>
        <v>83.807000000000002</v>
      </c>
      <c r="YN11" vm="23532">
        <f ca="1"/>
        <v>84.037199999999999</v>
      </c>
      <c r="YO11" vm="23533">
        <f ca="1"/>
        <v>79.375399999999999</v>
      </c>
      <c r="YP11" vm="23286">
        <f ca="1"/>
        <v>77.610399999999998</v>
      </c>
      <c r="YQ11" vm="23205">
        <f ca="1"/>
        <v>77.178799999999995</v>
      </c>
      <c r="YR11" vm="23534">
        <f ca="1"/>
        <v>79.317899999999995</v>
      </c>
      <c r="YS11" vm="23535">
        <f ca="1"/>
        <v>79.691999999999993</v>
      </c>
      <c r="YT11" vm="23536">
        <f ca="1"/>
        <v>77.965400000000002</v>
      </c>
      <c r="YU11" vm="23537">
        <f ca="1"/>
        <v>78.7423</v>
      </c>
      <c r="YV11" vm="23241">
        <f ca="1"/>
        <v>81.591200000000001</v>
      </c>
      <c r="YW11" vm="23538">
        <f ca="1"/>
        <v>82.588800000000006</v>
      </c>
      <c r="YX11" vm="23278">
        <f ca="1"/>
        <v>83.202699999999993</v>
      </c>
      <c r="YY11" vm="23539">
        <f ca="1"/>
        <v>82.396900000000002</v>
      </c>
      <c r="YZ11" vm="23540">
        <f ca="1"/>
        <v>80.008499999999998</v>
      </c>
      <c r="ZA11" vm="23541">
        <f ca="1"/>
        <v>79.346599999999995</v>
      </c>
      <c r="ZB11" vm="23231">
        <f ca="1"/>
        <v>81.092399999999998</v>
      </c>
      <c r="ZC11" vm="23150">
        <f ca="1"/>
        <v>79.816599999999994</v>
      </c>
      <c r="ZD11" vm="23542">
        <f ca="1"/>
        <v>77.255499999999998</v>
      </c>
      <c r="ZE11" vm="23122">
        <f ca="1"/>
        <v>76.296300000000002</v>
      </c>
      <c r="ZF11" vm="23543">
        <f ca="1"/>
        <v>77.169200000000004</v>
      </c>
      <c r="ZG11" vm="23544">
        <f ca="1"/>
        <v>79.452100000000002</v>
      </c>
      <c r="ZH11" vm="23527">
        <f ca="1"/>
        <v>80.967699999999994</v>
      </c>
      <c r="ZI11" vm="23226">
        <f ca="1"/>
        <v>79.922200000000004</v>
      </c>
      <c r="ZJ11" vm="23172">
        <f ca="1"/>
        <v>79.097200000000001</v>
      </c>
      <c r="ZK11" vm="23198">
        <f ca="1"/>
        <v>77.485699999999994</v>
      </c>
      <c r="ZL11" vm="23545">
        <f ca="1"/>
        <v>73.207599999999999</v>
      </c>
      <c r="ZM11" vm="23546">
        <f ca="1"/>
        <v>68.9679</v>
      </c>
      <c r="ZN11" vm="23547">
        <f ca="1"/>
        <v>69.313199999999995</v>
      </c>
      <c r="ZO11" vm="23104">
        <f ca="1"/>
        <v>73.850300000000004</v>
      </c>
      <c r="ZP11" vm="23548">
        <f ca="1"/>
        <v>75.250799999999998</v>
      </c>
      <c r="ZQ11" vm="23549">
        <f ca="1"/>
        <v>71.931899999999999</v>
      </c>
      <c r="ZR11" vm="23550">
        <f ca="1"/>
        <v>72.277199999999993</v>
      </c>
      <c r="ZS11" vm="23551">
        <f ca="1"/>
        <v>68.584199999999996</v>
      </c>
      <c r="ZT11" vm="23552">
        <f ca="1"/>
        <v>65.783299999999997</v>
      </c>
      <c r="ZU11" vm="23553">
        <f ca="1"/>
        <v>70.272400000000005</v>
      </c>
      <c r="ZV11" vm="23554">
        <f ca="1"/>
        <v>72.632099999999994</v>
      </c>
      <c r="ZW11" vm="23555">
        <f ca="1"/>
        <v>75.356300000000005</v>
      </c>
      <c r="ZX11" vm="23556">
        <f ca="1"/>
        <v>74.099699999999999</v>
      </c>
      <c r="ZY11" vm="23557">
        <f ca="1"/>
        <v>78.329899999999995</v>
      </c>
      <c r="ZZ11" vm="23558">
        <f ca="1"/>
        <v>77.591300000000004</v>
      </c>
      <c r="AAA11" vm="23559">
        <f ca="1"/>
        <v>77.706400000000002</v>
      </c>
      <c r="AAB11" vm="23560">
        <f ca="1"/>
        <v>78.176400000000001</v>
      </c>
      <c r="AAC11" vm="23561">
        <f ca="1"/>
        <v>81.936499999999995</v>
      </c>
      <c r="AAD11" vm="23562">
        <f ca="1"/>
        <v>79.308300000000003</v>
      </c>
      <c r="AAE11" vm="23563">
        <f ca="1"/>
        <v>81.514499999999998</v>
      </c>
      <c r="AAF11" vm="23564">
        <f ca="1"/>
        <v>80.526499999999999</v>
      </c>
      <c r="AAG11" vm="23565">
        <f ca="1"/>
        <v>81.1404</v>
      </c>
      <c r="AAH11" vm="23278">
        <f ca="1"/>
        <v>83.202699999999993</v>
      </c>
      <c r="AAI11" vm="23566">
        <f ca="1"/>
        <v>83.749399999999994</v>
      </c>
      <c r="AAJ11" vm="23567">
        <f ca="1"/>
        <v>81.667900000000003</v>
      </c>
      <c r="AAK11" vm="23568">
        <f ca="1"/>
        <v>83.643900000000002</v>
      </c>
      <c r="AAL11" vm="23569">
        <f ca="1"/>
        <v>91.758899999999997</v>
      </c>
      <c r="AAM11" vm="23570">
        <f ca="1"/>
        <v>93.782899999999998</v>
      </c>
      <c r="AAN11" vm="23571">
        <f ca="1"/>
        <v>89.149900000000002</v>
      </c>
      <c r="AAO11" vm="23572">
        <f ca="1"/>
        <v>86.857299999999995</v>
      </c>
      <c r="AAP11" vm="23573">
        <f ca="1"/>
        <v>89.389700000000005</v>
      </c>
      <c r="AAQ11" vm="23574">
        <f ca="1"/>
        <v>91.327299999999994</v>
      </c>
      <c r="AAR11" vm="23575">
        <f ca="1"/>
        <v>93.658199999999994</v>
      </c>
      <c r="AAS11" vm="23576">
        <f ca="1"/>
        <v>94.502300000000005</v>
      </c>
      <c r="AAT11" vm="23577">
        <f ca="1"/>
        <v>97.159300000000002</v>
      </c>
      <c r="AAU11" vm="23578">
        <f ca="1"/>
        <v>92.574299999999994</v>
      </c>
      <c r="AAV11" vm="23390">
        <f ca="1"/>
        <v>94.099400000000003</v>
      </c>
      <c r="AAW11" vm="23579">
        <f ca="1"/>
        <v>95.739699999999999</v>
      </c>
      <c r="AAX11" vm="23580">
        <f ca="1"/>
        <v>93.821299999999994</v>
      </c>
      <c r="AAY11" vm="23581">
        <f ca="1"/>
        <v>94.780500000000004</v>
      </c>
      <c r="AAZ11" vm="23582">
        <f ca="1"/>
        <v>93.619799999999998</v>
      </c>
      <c r="ABA11" vm="23583">
        <f ca="1"/>
        <v>90.579099999999997</v>
      </c>
      <c r="ABB11" vm="23584">
        <f ca="1"/>
        <v>90.473600000000005</v>
      </c>
      <c r="ABC11" vm="23585">
        <f ca="1"/>
        <v>88.631900000000002</v>
      </c>
      <c r="ABD11" vm="23586">
        <f ca="1"/>
        <v>87.893299999999996</v>
      </c>
      <c r="ABE11" vm="23356">
        <f ca="1"/>
        <v>84.190700000000007</v>
      </c>
      <c r="ABF11" vm="23587">
        <f ca="1"/>
        <v>83.154700000000005</v>
      </c>
      <c r="ABG11" vm="23588">
        <f ca="1"/>
        <v>86.934100000000001</v>
      </c>
      <c r="ABH11" vm="23589">
        <f ca="1"/>
        <v>88.430400000000006</v>
      </c>
      <c r="ABI11" vm="23590">
        <f ca="1"/>
        <v>94.866799999999998</v>
      </c>
      <c r="ABJ11" vm="23591">
        <f ca="1"/>
        <v>92.881200000000007</v>
      </c>
      <c r="ABK11" vm="23592">
        <f ca="1"/>
        <v>92.008300000000006</v>
      </c>
      <c r="ABL11" vm="23593">
        <f ca="1"/>
        <v>94.214500000000001</v>
      </c>
      <c r="ABM11" vm="23594">
        <f ca="1"/>
        <v>93.197800000000001</v>
      </c>
      <c r="ABN11" vm="23595">
        <f ca="1"/>
        <v>92.344099999999997</v>
      </c>
      <c r="ABO11" vm="23596">
        <f ca="1"/>
        <v>88.890900000000002</v>
      </c>
      <c r="ABP11" vm="23597">
        <f ca="1"/>
        <v>90.550299999999993</v>
      </c>
      <c r="ABQ11" vm="23598">
        <f ca="1"/>
        <v>88.037199999999999</v>
      </c>
      <c r="ABR11" vm="23599">
        <f ca="1"/>
        <v>87.941199999999995</v>
      </c>
      <c r="ABS11" vm="23600">
        <f ca="1"/>
        <v>84.8142</v>
      </c>
      <c r="ABT11" vm="23601">
        <f ca="1"/>
        <v>83.950900000000004</v>
      </c>
      <c r="ABU11" vm="23602">
        <f ca="1"/>
        <v>85.629499999999993</v>
      </c>
      <c r="ABV11" vm="23361">
        <f ca="1"/>
        <v>83.759</v>
      </c>
      <c r="ABW11" vm="23603">
        <f ca="1"/>
        <v>88.411299999999997</v>
      </c>
      <c r="ABX11" vm="23604">
        <f ca="1"/>
        <v>89.312899999999999</v>
      </c>
      <c r="ABY11" vm="23605">
        <f ca="1"/>
        <v>90.368099999999998</v>
      </c>
      <c r="ABZ11" vm="23606">
        <f ca="1"/>
        <v>90.761300000000006</v>
      </c>
      <c r="ACA11" vm="23607">
        <f ca="1"/>
        <v>91.557500000000005</v>
      </c>
      <c r="ACB11" vm="23608">
        <f ca="1"/>
        <v>89.063500000000005</v>
      </c>
      <c r="ACC11" vm="23609">
        <f ca="1"/>
        <v>89.897999999999996</v>
      </c>
      <c r="ACD11" vm="23610">
        <f ca="1"/>
        <v>89.878900000000002</v>
      </c>
      <c r="ACE11" vm="23383">
        <f ca="1"/>
        <v>92.689400000000006</v>
      </c>
      <c r="ACF11" vm="23397">
        <f ca="1"/>
        <v>92.967500000000001</v>
      </c>
      <c r="ACG11" vm="23611">
        <f ca="1"/>
        <v>92.228899999999996</v>
      </c>
      <c r="ACH11" vm="23612">
        <f ca="1"/>
        <v>91.864400000000003</v>
      </c>
      <c r="ACI11" vm="23613">
        <f ca="1"/>
        <v>92.977099999999993</v>
      </c>
      <c r="ACJ11" vm="23614">
        <f ca="1"/>
        <v>93.888400000000004</v>
      </c>
      <c r="ACK11" vm="23615">
        <f ca="1"/>
        <v>92.641400000000004</v>
      </c>
      <c r="ACL11" vm="23616">
        <f ca="1"/>
        <v>93.830799999999996</v>
      </c>
      <c r="ACM11" vm="23617">
        <f ca="1"/>
        <v>93.638999999999996</v>
      </c>
      <c r="ACN11" vm="23618">
        <f ca="1"/>
        <v>95.250500000000002</v>
      </c>
      <c r="ACO11" vm="23501">
        <f ca="1"/>
        <v>96.813999999999993</v>
      </c>
      <c r="ACP11" vm="23619">
        <f ca="1"/>
        <v>95.787700000000001</v>
      </c>
      <c r="ACQ11" vm="23620">
        <f ca="1"/>
        <v>96.276899999999998</v>
      </c>
      <c r="ACR11" vm="23621">
        <f ca="1"/>
        <v>97.897900000000007</v>
      </c>
      <c r="ACS11" vm="23433">
        <f ca="1"/>
        <v>96.804400000000001</v>
      </c>
      <c r="ACT11" vm="23622">
        <f ca="1"/>
        <v>99.240799999999993</v>
      </c>
      <c r="ACU11" vm="23623">
        <f ca="1"/>
        <v>96.104200000000006</v>
      </c>
      <c r="ACV11" vm="23624">
        <f ca="1"/>
        <v>96.161699999999996</v>
      </c>
      <c r="ACW11" vm="23625">
        <f ca="1"/>
        <v>95.557400000000001</v>
      </c>
      <c r="ACX11" vm="23626">
        <f ca="1"/>
        <v>95.701300000000003</v>
      </c>
      <c r="ACY11" vm="23618">
        <f ca="1"/>
        <v>95.250500000000002</v>
      </c>
      <c r="ACZ11" vm="23627">
        <f ca="1"/>
        <v>94.463899999999995</v>
      </c>
      <c r="ADA11" vm="23628">
        <f ca="1"/>
        <v>98.444699999999997</v>
      </c>
      <c r="ADB11" vm="23629">
        <f ca="1"/>
        <v>99.758799999999994</v>
      </c>
      <c r="ADC11" vm="23630">
        <f ca="1"/>
        <v>100.5646</v>
      </c>
      <c r="ADD11" vm="23631">
        <f ca="1"/>
        <v>99.566999999999993</v>
      </c>
      <c r="ADE11" vm="23632">
        <f ca="1"/>
        <v>99.979399999999998</v>
      </c>
      <c r="ADF11" vm="23633">
        <f ca="1"/>
        <v>98.511799999999994</v>
      </c>
      <c r="ADG11" vm="23634">
        <f ca="1"/>
        <v>99.816400000000002</v>
      </c>
      <c r="ADH11" vm="23629">
        <f ca="1"/>
        <v>99.758799999999994</v>
      </c>
      <c r="ADI11" vm="23446">
        <f ca="1"/>
        <v>99.528599999999997</v>
      </c>
      <c r="ADJ11" vm="23635">
        <f ca="1"/>
        <v>100.0754</v>
      </c>
      <c r="ADK11" vm="23636">
        <f ca="1"/>
        <v>99.682100000000005</v>
      </c>
      <c r="ADL11" vm="23637">
        <f ca="1"/>
        <v>100.1521</v>
      </c>
      <c r="ADM11" vm="23638">
        <f ca="1"/>
        <v>99.049000000000007</v>
      </c>
      <c r="ADN11" vm="23639">
        <f ca="1"/>
        <v>100.4015</v>
      </c>
      <c r="ADO11" vm="23640">
        <f ca="1"/>
        <v>99.624499999999998</v>
      </c>
      <c r="ADP11" vm="23447">
        <f ca="1"/>
        <v>100.22880000000001</v>
      </c>
      <c r="ADQ11" vm="23641">
        <f ca="1"/>
        <v>101.1593</v>
      </c>
      <c r="ADR11" vm="23642">
        <f ca="1"/>
        <v>100.11369999999999</v>
      </c>
      <c r="ADS11" vm="23643">
        <f ca="1"/>
        <v>100.5933</v>
      </c>
      <c r="ADT11" vm="23644">
        <f ca="1"/>
        <v>100.1041</v>
      </c>
      <c r="ADU11" vm="23449">
        <f ca="1"/>
        <v>99.298400000000001</v>
      </c>
      <c r="ADV11" vm="23645">
        <f ca="1"/>
        <v>96.909899999999993</v>
      </c>
      <c r="ADW11" vm="23646">
        <f ca="1"/>
        <v>95.816400000000002</v>
      </c>
      <c r="ADX11" vm="23461">
        <f ca="1"/>
        <v>96.746899999999997</v>
      </c>
      <c r="ADY11" vm="23647">
        <f ca="1"/>
        <v>96.593400000000003</v>
      </c>
      <c r="ADZ11" vm="23648">
        <f ca="1"/>
        <v>94.425600000000003</v>
      </c>
      <c r="AEA11" vm="23649">
        <f ca="1"/>
        <v>95.902799999999999</v>
      </c>
      <c r="AEB11" vm="23650">
        <f ca="1"/>
        <v>94.885999999999996</v>
      </c>
      <c r="AEC11" vm="23590">
        <f ca="1"/>
        <v>94.866799999999998</v>
      </c>
      <c r="AED11" vm="23651">
        <f ca="1"/>
        <v>96.478300000000004</v>
      </c>
      <c r="AEE11" vm="23499">
        <f ca="1"/>
        <v>97.360799999999998</v>
      </c>
      <c r="AEF11" vm="23652">
        <f ca="1"/>
        <v>93.965100000000007</v>
      </c>
      <c r="AEG11" vm="23653">
        <f ca="1"/>
        <v>93.744500000000002</v>
      </c>
      <c r="AEH11" vm="23654">
        <f ca="1"/>
        <v>91.845299999999995</v>
      </c>
      <c r="AEI11" vm="23617">
        <f ca="1"/>
        <v>93.638999999999996</v>
      </c>
      <c r="AEJ11" vm="23655">
        <f ca="1"/>
        <v>95.125799999999998</v>
      </c>
      <c r="AEK11" vm="23656">
        <f ca="1"/>
        <v>94.396799999999999</v>
      </c>
      <c r="AEL11" vm="23657">
        <f ca="1"/>
        <v>90.981999999999999</v>
      </c>
      <c r="AEM11" vm="23583">
        <f ca="1"/>
        <v>90.579099999999997</v>
      </c>
      <c r="AEN11" vm="23658">
        <f ca="1"/>
        <v>91.346500000000006</v>
      </c>
      <c r="AEO11" vm="23659">
        <f ca="1"/>
        <v>93.5047</v>
      </c>
      <c r="AEP11" vm="23660">
        <f ca="1"/>
        <v>92.535899999999998</v>
      </c>
      <c r="AEQ11" vm="23661">
        <f ca="1"/>
        <v>90.569500000000005</v>
      </c>
      <c r="AER11" vm="23662">
        <f ca="1"/>
        <v>89.485600000000005</v>
      </c>
      <c r="AES11" vm="23663">
        <f ca="1"/>
        <v>87.653499999999994</v>
      </c>
      <c r="AET11" vm="23664">
        <f ca="1"/>
        <v>85.955699999999993</v>
      </c>
      <c r="AEU11" vm="23665">
        <f ca="1"/>
        <v>85.188299999999998</v>
      </c>
      <c r="AEV11" vm="23666">
        <f ca="1"/>
        <v>87.4041</v>
      </c>
      <c r="AEW11" vm="23667">
        <f ca="1"/>
        <v>84.958100000000002</v>
      </c>
      <c r="AEX11" vm="23668">
        <f ca="1"/>
        <v>83.701499999999996</v>
      </c>
      <c r="AEY11" vm="23669">
        <f ca="1"/>
        <v>85.111500000000007</v>
      </c>
      <c r="AEZ11" vm="23670">
        <f ca="1"/>
        <v>84.382499999999993</v>
      </c>
      <c r="AFA11" vm="23671">
        <f ca="1"/>
        <v>84.622299999999996</v>
      </c>
      <c r="AFB11" vm="23672">
        <f ca="1"/>
        <v>84.996399999999994</v>
      </c>
      <c r="AFC11" vm="23673">
        <f ca="1"/>
        <v>84.334599999999995</v>
      </c>
      <c r="AFD11" vm="23671">
        <f ca="1"/>
        <v>84.622299999999996</v>
      </c>
      <c r="AFE11" vm="23674">
        <f ca="1"/>
        <v>86.435299999999998</v>
      </c>
      <c r="AFF11" vm="23675">
        <f ca="1"/>
        <v>88.152299999999997</v>
      </c>
      <c r="AFG11" vm="23371">
        <f ca="1"/>
        <v>87.998800000000003</v>
      </c>
      <c r="AFH11" vm="11653">
        <f ca="1"/>
        <v>87.5</v>
      </c>
      <c r="AFI11" vm="23676">
        <f ca="1"/>
        <v>89.101900000000001</v>
      </c>
      <c r="AFJ11" vm="23677">
        <f ca="1"/>
        <v>88.612700000000004</v>
      </c>
      <c r="AFK11" vm="23678">
        <f ca="1"/>
        <v>86.1571</v>
      </c>
      <c r="AFL11" vm="23679">
        <f ca="1"/>
        <v>84.296199999999999</v>
      </c>
      <c r="AFM11" vm="23680">
        <f ca="1"/>
        <v>84.123500000000007</v>
      </c>
      <c r="AFN11" vm="23681">
        <f ca="1"/>
        <v>83.384900000000002</v>
      </c>
      <c r="AFO11" vm="23682">
        <f ca="1"/>
        <v>80.843000000000004</v>
      </c>
      <c r="AFP11" vm="23683">
        <f ca="1"/>
        <v>81.552800000000005</v>
      </c>
      <c r="AFQ11" vm="23684">
        <f ca="1"/>
        <v>80.344200000000001</v>
      </c>
      <c r="AFR11" vm="23557">
        <f ca="1"/>
        <v>78.329899999999995</v>
      </c>
      <c r="AFS11" vm="23685">
        <f ca="1"/>
        <v>76.641599999999997</v>
      </c>
      <c r="AFT11" vm="23686">
        <f ca="1"/>
        <v>75.998999999999995</v>
      </c>
      <c r="AFU11" vm="23304">
        <f ca="1"/>
        <v>75.461799999999997</v>
      </c>
      <c r="AFV11" vm="23687">
        <f ca="1"/>
        <v>76.401799999999994</v>
      </c>
      <c r="AFW11" vm="23688">
        <f ca="1"/>
        <v>77.572100000000006</v>
      </c>
      <c r="AFX11" vm="23689">
        <f ca="1"/>
        <v>77.543300000000002</v>
      </c>
      <c r="AFY11" vm="23292">
        <f ca="1"/>
        <v>77.802300000000002</v>
      </c>
      <c r="AFZ11" vm="23690">
        <f ca="1"/>
        <v>78.061300000000003</v>
      </c>
      <c r="AGA11" vm="23691">
        <f ca="1"/>
        <v>77.715999999999994</v>
      </c>
      <c r="AGB11" vm="23692">
        <f ca="1"/>
        <v>79.509699999999995</v>
      </c>
      <c r="AGC11" vm="23134">
        <f ca="1"/>
        <v>77.015699999999995</v>
      </c>
      <c r="AGD11" vm="23693">
        <f ca="1"/>
        <v>76.037300000000002</v>
      </c>
      <c r="AGE11" vm="23694">
        <f ca="1"/>
        <v>75.365899999999996</v>
      </c>
      <c r="AGF11" vm="23184">
        <f ca="1"/>
        <v>76.891000000000005</v>
      </c>
      <c r="AGG11" vm="23207">
        <f ca="1"/>
        <v>77.869399999999999</v>
      </c>
      <c r="AGH11" vm="23695">
        <f ca="1"/>
        <v>81.121200000000002</v>
      </c>
      <c r="AGI11" vm="23345">
        <f ca="1"/>
        <v>81.476100000000002</v>
      </c>
      <c r="AGJ11" vm="23696">
        <f ca="1"/>
        <v>81.581599999999995</v>
      </c>
      <c r="AGK11" vm="23697">
        <f ca="1"/>
        <v>79.768699999999995</v>
      </c>
      <c r="AGL11" vm="23698">
        <f ca="1"/>
        <v>80.171599999999998</v>
      </c>
      <c r="AGM11" vm="23699">
        <f ca="1"/>
        <v>79.874200000000002</v>
      </c>
      <c r="AGN11" vm="23700">
        <f ca="1"/>
        <v>80.075599999999994</v>
      </c>
      <c r="AGO11" vm="23701">
        <f ca="1"/>
        <v>81.763900000000007</v>
      </c>
      <c r="AGP11" vm="23284">
        <f ca="1"/>
        <v>80.392200000000003</v>
      </c>
      <c r="AGQ11" vm="23355">
        <f ca="1"/>
        <v>80.584000000000003</v>
      </c>
      <c r="AGR11" vm="23527">
        <f ca="1"/>
        <v>80.967699999999994</v>
      </c>
      <c r="AGS11" vm="23693">
        <f ca="1"/>
        <v>76.037300000000002</v>
      </c>
      <c r="AGT11" vm="23139">
        <f ca="1"/>
        <v>76.248400000000004</v>
      </c>
      <c r="AGU11" vm="23702">
        <f ca="1"/>
        <v>74.176400000000001</v>
      </c>
      <c r="AGV11" vm="23213">
        <f ca="1"/>
        <v>75.807100000000005</v>
      </c>
      <c r="AGW11" vm="23134">
        <f ca="1"/>
        <v>77.015699999999995</v>
      </c>
      <c r="AGX11" vm="23141">
        <f ca="1"/>
        <v>77.639200000000002</v>
      </c>
      <c r="AGY11" vm="23703">
        <f ca="1"/>
        <v>82.272300000000001</v>
      </c>
      <c r="AGZ11" vm="23704">
        <f ca="1"/>
        <v>82.435299999999998</v>
      </c>
      <c r="AHA11" vm="23705">
        <f ca="1"/>
        <v>84.449700000000007</v>
      </c>
      <c r="AHB11" vm="23240">
        <f ca="1"/>
        <v>82.943700000000007</v>
      </c>
      <c r="AHC11" vm="23706">
        <f ca="1"/>
        <v>81.773499999999999</v>
      </c>
      <c r="AHD11" vm="23707">
        <f ca="1"/>
        <v>81.715900000000005</v>
      </c>
      <c r="AHE11" vm="23708">
        <f ca="1"/>
        <v>79.845399999999998</v>
      </c>
      <c r="AHF11" vm="23695">
        <f ca="1"/>
        <v>81.121200000000002</v>
      </c>
      <c r="AHG11" vm="23709">
        <f ca="1"/>
        <v>80.516900000000007</v>
      </c>
      <c r="AHH11" vm="23710">
        <f ca="1"/>
        <v>81.850200000000001</v>
      </c>
      <c r="AHI11" vm="23711">
        <f ca="1"/>
        <v>81.994100000000003</v>
      </c>
      <c r="AHJ11" vm="23712">
        <f ca="1"/>
        <v>83.020399999999995</v>
      </c>
      <c r="AHK11" vm="23713">
        <f ca="1"/>
        <v>83.394499999999994</v>
      </c>
      <c r="AHL11" vm="23714">
        <f ca="1"/>
        <v>83.615200000000002</v>
      </c>
      <c r="AHM11" vm="23568">
        <f ca="1"/>
        <v>83.643900000000002</v>
      </c>
      <c r="AHN11" vm="23715">
        <f ca="1"/>
        <v>81.4953</v>
      </c>
      <c r="AHO11" vm="23716">
        <f ca="1"/>
        <v>80.325000000000003</v>
      </c>
      <c r="AHP11" vm="23717">
        <f ca="1"/>
        <v>80.114000000000004</v>
      </c>
      <c r="AHQ11" vm="23361">
        <f ca="1"/>
        <v>83.759</v>
      </c>
      <c r="AHR11" vm="23718">
        <f ca="1"/>
        <v>85.006</v>
      </c>
      <c r="AHS11" vm="23719">
        <f ca="1"/>
        <v>85.591200000000001</v>
      </c>
      <c r="AHT11" vm="23720">
        <f ca="1"/>
        <v>83.480900000000005</v>
      </c>
      <c r="AHU11" vm="23721">
        <f ca="1"/>
        <v>84.238699999999994</v>
      </c>
      <c r="AHV11" vm="23360">
        <f ca="1"/>
        <v>82.1571</v>
      </c>
      <c r="AHW11" vm="23667">
        <f ca="1"/>
        <v>84.958100000000002</v>
      </c>
      <c r="AHX11" vm="23722">
        <f ca="1"/>
        <v>84.660700000000006</v>
      </c>
      <c r="AHY11" vm="23370">
        <f ca="1"/>
        <v>87.039599999999993</v>
      </c>
      <c r="AHZ11" vm="23723">
        <f ca="1"/>
        <v>87.423299999999998</v>
      </c>
      <c r="AIA11" vm="23724">
        <f ca="1"/>
        <v>86.819000000000003</v>
      </c>
      <c r="AIB11" vm="23725">
        <f ca="1"/>
        <v>87.672700000000006</v>
      </c>
      <c r="AIC11" vm="23726">
        <f ca="1"/>
        <v>86.377700000000004</v>
      </c>
      <c r="AID11" vm="23727">
        <f ca="1"/>
        <v>86.224199999999996</v>
      </c>
      <c r="AIE11" vm="23728">
        <f ca="1"/>
        <v>85.399299999999997</v>
      </c>
      <c r="AIF11" vm="23729">
        <f ca="1"/>
        <v>85.619900000000001</v>
      </c>
      <c r="AIG11" vm="23730">
        <f ca="1"/>
        <v>85.092399999999998</v>
      </c>
      <c r="AIH11" vm="23718">
        <f ca="1"/>
        <v>85.006</v>
      </c>
      <c r="AII11" vm="23731">
        <f ca="1"/>
        <v>84.536000000000001</v>
      </c>
      <c r="AIJ11" vm="23732">
        <f ca="1"/>
        <v>85.207499999999996</v>
      </c>
      <c r="AIK11" vm="23668">
        <f ca="1"/>
        <v>83.701499999999996</v>
      </c>
      <c r="AIL11" vm="23733">
        <f ca="1"/>
        <v>84.315399999999997</v>
      </c>
      <c r="AIM11" vm="23734">
        <f ca="1"/>
        <v>83.931700000000006</v>
      </c>
      <c r="AIN11" vm="23735">
        <f ca="1"/>
        <v>83.883700000000005</v>
      </c>
      <c r="AIO11" vm="23736">
        <f ca="1"/>
        <v>82.713499999999996</v>
      </c>
      <c r="AIP11" vm="23682">
        <f ca="1"/>
        <v>80.843000000000004</v>
      </c>
      <c r="AIQ11" vm="23276">
        <f ca="1"/>
        <v>81.543199999999999</v>
      </c>
      <c r="AIR11" vm="23737">
        <f ca="1"/>
        <v>79.720699999999994</v>
      </c>
      <c r="AIS11" vm="23738">
        <f ca="1"/>
        <v>79.279499999999999</v>
      </c>
      <c r="AIT11" vm="23739">
        <f ca="1"/>
        <v>80.862200000000001</v>
      </c>
      <c r="AIU11" vm="23740">
        <f ca="1"/>
        <v>83.596000000000004</v>
      </c>
      <c r="AIV11" vm="23741">
        <f ca="1"/>
        <v>82.799800000000005</v>
      </c>
      <c r="AIW11" vm="23742">
        <f ca="1"/>
        <v>82.914900000000003</v>
      </c>
      <c r="AIX11" vm="23743">
        <f ca="1"/>
        <v>83.317800000000005</v>
      </c>
      <c r="AIY11" vm="23744">
        <f ca="1"/>
        <v>86.771000000000001</v>
      </c>
      <c r="AIZ11" vm="23745">
        <f ca="1"/>
        <v>88.200199999999995</v>
      </c>
      <c r="AJA11" vm="23746">
        <f ca="1"/>
        <v>86.387299999999996</v>
      </c>
      <c r="AJB11" vm="23747">
        <f ca="1"/>
        <v>85.610299999999995</v>
      </c>
      <c r="AJC11" vm="23748">
        <f ca="1"/>
        <v>83.902900000000002</v>
      </c>
      <c r="AJD11" vm="23749">
        <f ca="1"/>
        <v>84.027600000000007</v>
      </c>
      <c r="AJE11" vm="23750">
        <f ca="1"/>
        <v>83.8262</v>
      </c>
      <c r="AJF11" vm="23751">
        <f ca="1"/>
        <v>83.269800000000004</v>
      </c>
      <c r="AJG11" vm="23710">
        <f ca="1"/>
        <v>81.850200000000001</v>
      </c>
      <c r="AJH11" vm="23276">
        <f ca="1"/>
        <v>81.543199999999999</v>
      </c>
      <c r="AJI11" vm="23752">
        <f ca="1"/>
        <v>82.7423</v>
      </c>
      <c r="AJJ11" vm="23753">
        <f ca="1"/>
        <v>82.550399999999996</v>
      </c>
      <c r="AJK11" vm="23754">
        <f ca="1"/>
        <v>82.857399999999998</v>
      </c>
      <c r="AJL11" vm="23755">
        <f ca="1"/>
        <v>81.677499999999995</v>
      </c>
      <c r="AJM11" vm="23756">
        <f ca="1"/>
        <v>80.267499999999998</v>
      </c>
      <c r="AJN11" vm="23757">
        <f ca="1"/>
        <v>81.907700000000006</v>
      </c>
      <c r="AJO11" vm="23276">
        <f ca="1"/>
        <v>81.543199999999999</v>
      </c>
      <c r="AJP11" vm="23758">
        <f ca="1"/>
        <v>80.766300000000001</v>
      </c>
      <c r="AJQ11" vm="23540">
        <f ca="1"/>
        <v>80.008499999999998</v>
      </c>
      <c r="AJR11" vm="23759">
        <f ca="1"/>
        <v>78.867000000000004</v>
      </c>
      <c r="AJS11" vm="23760">
        <f ca="1"/>
        <v>79.250699999999995</v>
      </c>
      <c r="AJT11" vm="23761">
        <f ca="1"/>
        <v>78.588800000000006</v>
      </c>
      <c r="AJU11" vm="23762">
        <f ca="1"/>
        <v>78.368200000000002</v>
      </c>
      <c r="AJV11" vm="23763">
        <f ca="1"/>
        <v>79.778300000000002</v>
      </c>
      <c r="AJW11" vm="11823">
        <f ca="1"/>
        <v>81.150000000000006</v>
      </c>
      <c r="AJX11" vm="23764">
        <f ca="1"/>
        <v>82.032399999999996</v>
      </c>
      <c r="AJY11" vm="23248">
        <f ca="1"/>
        <v>80.910200000000003</v>
      </c>
      <c r="AJZ11" vm="23765">
        <f ca="1"/>
        <v>79.433000000000007</v>
      </c>
      <c r="AKA11" vm="23536">
        <f ca="1"/>
        <v>77.965400000000002</v>
      </c>
      <c r="AKB11" vm="23766">
        <f ca="1"/>
        <v>77.389799999999994</v>
      </c>
      <c r="AKC11" vm="23767">
        <f ca="1"/>
        <v>79.154799999999994</v>
      </c>
      <c r="AKD11" vm="23768">
        <f ca="1"/>
        <v>77.159599999999998</v>
      </c>
      <c r="AKE11" vm="23769">
        <f ca="1"/>
        <v>75.739999999999995</v>
      </c>
      <c r="AKF11" vm="23770">
        <f ca="1"/>
        <v>75.835899999999995</v>
      </c>
      <c r="AKG11" vm="23771">
        <f ca="1"/>
        <v>75.1357</v>
      </c>
      <c r="AKH11" vm="23135">
        <f ca="1"/>
        <v>74.656000000000006</v>
      </c>
      <c r="AKI11" vm="23291">
        <f ca="1"/>
        <v>76.334699999999998</v>
      </c>
      <c r="AKJ11" vm="23772">
        <f ca="1"/>
        <v>74.291499999999999</v>
      </c>
      <c r="AKK11" vm="23773">
        <f ca="1"/>
        <v>73.293999999999997</v>
      </c>
      <c r="AKL11" vm="23774">
        <f ca="1"/>
        <v>73.524199999999993</v>
      </c>
      <c r="AKM11" vm="23775">
        <f ca="1"/>
        <v>73.409099999999995</v>
      </c>
      <c r="AKN11" vm="23776">
        <f ca="1"/>
        <v>71.807199999999995</v>
      </c>
      <c r="AKO11" vm="23777">
        <f ca="1"/>
        <v>70.953500000000005</v>
      </c>
      <c r="AKP11" vm="23778">
        <f ca="1"/>
        <v>70.905500000000004</v>
      </c>
      <c r="AKQ11" vm="23779">
        <f ca="1"/>
        <v>70.8</v>
      </c>
      <c r="AKR11" vm="23780">
        <f ca="1"/>
        <v>72.3827</v>
      </c>
      <c r="AKS11" vm="23781">
        <f ca="1"/>
        <v>71.816800000000001</v>
      </c>
      <c r="AKT11" vm="23782">
        <f ca="1"/>
        <v>72.046999999999997</v>
      </c>
      <c r="AKU11" vm="23783">
        <f ca="1"/>
        <v>73.063699999999997</v>
      </c>
      <c r="AKV11" vm="23784">
        <f ca="1"/>
        <v>72.171700000000001</v>
      </c>
      <c r="AKW11" vm="23785">
        <f ca="1"/>
        <v>72.401899999999998</v>
      </c>
      <c r="AKX11" vm="23331">
        <f ca="1"/>
        <v>73.092500000000001</v>
      </c>
      <c r="AKY11" vm="23786">
        <f ca="1"/>
        <v>73.150099999999995</v>
      </c>
      <c r="AKZ11" vm="23787">
        <f ca="1"/>
        <v>72.142899999999997</v>
      </c>
      <c r="ALA11" vm="23788">
        <f ca="1"/>
        <v>70.579499999999996</v>
      </c>
      <c r="ALB11" vm="23789">
        <f ca="1"/>
        <v>70.684899999999999</v>
      </c>
      <c r="ALC11" vm="23112">
        <f ca="1"/>
        <v>71.452299999999994</v>
      </c>
      <c r="ALD11" vm="23094">
        <f ca="1"/>
        <v>71.480999999999995</v>
      </c>
      <c r="ALE11" vm="23116">
        <f ca="1"/>
        <v>72.296400000000006</v>
      </c>
      <c r="ALF11" vm="23550">
        <f ca="1"/>
        <v>72.277199999999993</v>
      </c>
      <c r="ALG11" vm="23190">
        <f ca="1"/>
        <v>72.910300000000007</v>
      </c>
      <c r="ALH11" vm="23790">
        <f ca="1"/>
        <v>73.3035</v>
      </c>
      <c r="ALI11" vm="23791">
        <f ca="1"/>
        <v>72.353899999999996</v>
      </c>
      <c r="ALJ11" vm="23783">
        <f ca="1"/>
        <v>73.063699999999997</v>
      </c>
      <c r="ALK11" vm="23792">
        <f ca="1"/>
        <v>73.399500000000003</v>
      </c>
      <c r="ALL11" vm="23793">
        <f ca="1"/>
        <v>75.269900000000007</v>
      </c>
      <c r="ALM11" vm="23162">
        <f ca="1"/>
        <v>75.049300000000002</v>
      </c>
      <c r="ALN11" vm="23794">
        <f ca="1"/>
        <v>75.797499999999999</v>
      </c>
      <c r="ALO11" vm="23330">
        <f ca="1"/>
        <v>74.953400000000002</v>
      </c>
      <c r="ALP11" vm="23795">
        <f ca="1"/>
        <v>74.358699999999999</v>
      </c>
      <c r="ALQ11" vm="23796">
        <f ca="1"/>
        <v>73.754400000000004</v>
      </c>
      <c r="ALR11" vm="23797">
        <f ca="1"/>
        <v>73.802300000000002</v>
      </c>
      <c r="ALS11" vm="23798">
        <f ca="1"/>
        <v>72.305999999999997</v>
      </c>
      <c r="ALT11" vm="23799">
        <f ca="1"/>
        <v>73.485799999999998</v>
      </c>
      <c r="ALU11" vm="23800">
        <f ca="1"/>
        <v>74.9726</v>
      </c>
      <c r="ALV11" vm="23793">
        <f ca="1"/>
        <v>75.269900000000007</v>
      </c>
      <c r="ALW11" vm="23801">
        <f ca="1"/>
        <v>76.584100000000007</v>
      </c>
      <c r="ALX11" vm="23802">
        <f ca="1"/>
        <v>76.622399999999999</v>
      </c>
      <c r="ALY11" vm="23352">
        <f ca="1"/>
        <v>78.3874</v>
      </c>
      <c r="ALZ11" vm="23803">
        <f ca="1"/>
        <v>78.761499999999998</v>
      </c>
      <c r="AMA11" vm="23804">
        <f ca="1"/>
        <v>79.624799999999993</v>
      </c>
      <c r="AMB11" vm="23535">
        <f ca="1"/>
        <v>79.691999999999993</v>
      </c>
      <c r="AMC11" vm="23805">
        <f ca="1"/>
        <v>79.298699999999997</v>
      </c>
      <c r="AMD11" vm="23806">
        <f ca="1"/>
        <v>79.126000000000005</v>
      </c>
      <c r="AME11" vm="23807">
        <f ca="1"/>
        <v>78.934200000000004</v>
      </c>
      <c r="AMF11" vm="23340">
        <f ca="1"/>
        <v>79.030100000000004</v>
      </c>
      <c r="AMG11" vm="23224">
        <f ca="1"/>
        <v>79.212299999999999</v>
      </c>
      <c r="AMH11" vm="23808">
        <f ca="1"/>
        <v>80.190700000000007</v>
      </c>
      <c r="AMI11" vm="23272">
        <f ca="1"/>
        <v>79.538499999999999</v>
      </c>
      <c r="AMJ11" vm="23809">
        <f ca="1"/>
        <v>79.998900000000006</v>
      </c>
      <c r="AMK11" vm="23810">
        <f ca="1"/>
        <v>80.632000000000005</v>
      </c>
      <c r="AML11" vm="23811">
        <f ca="1"/>
        <v>80.421000000000006</v>
      </c>
      <c r="AMM11" vm="23812">
        <f ca="1"/>
        <v>81.639200000000002</v>
      </c>
      <c r="AMN11" vm="23813">
        <f ca="1"/>
        <v>81.840599999999995</v>
      </c>
      <c r="AMO11" vm="23814">
        <f ca="1"/>
        <v>84.670299999999997</v>
      </c>
      <c r="AMP11" vm="23815">
        <f ca="1"/>
        <v>84.104399999999998</v>
      </c>
      <c r="AMQ11" vm="23816">
        <f ca="1"/>
        <v>84.401700000000005</v>
      </c>
      <c r="AMR11" vm="23233">
        <f ca="1"/>
        <v>84.804599999999994</v>
      </c>
      <c r="AMS11" vm="23817">
        <f ca="1"/>
        <v>85.063599999999994</v>
      </c>
      <c r="AMT11" vm="23368">
        <f ca="1"/>
        <v>84.574399999999997</v>
      </c>
      <c r="AMU11" vm="23818">
        <f ca="1"/>
        <v>84.756600000000006</v>
      </c>
      <c r="AMV11" vm="23819">
        <f ca="1"/>
        <v>83.653499999999994</v>
      </c>
      <c r="AMW11" vm="23681">
        <f ca="1"/>
        <v>83.384900000000002</v>
      </c>
      <c r="AMX11" vm="23713">
        <f ca="1"/>
        <v>83.394499999999994</v>
      </c>
      <c r="AMY11" vm="23820">
        <f ca="1"/>
        <v>83.365799999999993</v>
      </c>
      <c r="AMZ11" vm="23277">
        <f ca="1"/>
        <v>81.255499999999998</v>
      </c>
      <c r="ANA11" vm="23282">
        <f ca="1"/>
        <v>82.301000000000002</v>
      </c>
      <c r="ANB11" vm="23821">
        <f ca="1"/>
        <v>81.063599999999994</v>
      </c>
      <c r="ANC11" vm="23822">
        <f ca="1"/>
        <v>80.027699999999996</v>
      </c>
      <c r="AND11" vm="23823">
        <f ca="1"/>
        <v>80.200299999999999</v>
      </c>
      <c r="ANE11" vm="23824">
        <f ca="1"/>
        <v>78.780699999999996</v>
      </c>
      <c r="ANF11" vm="23825">
        <f ca="1"/>
        <v>78.444999999999993</v>
      </c>
      <c r="ANG11" vm="23826">
        <f ca="1"/>
        <v>78.876599999999996</v>
      </c>
      <c r="ANH11" vm="23827">
        <f ca="1"/>
        <v>78.972499999999997</v>
      </c>
      <c r="ANI11" vm="23738">
        <f ca="1"/>
        <v>79.279499999999999</v>
      </c>
      <c r="ANJ11" vm="23828">
        <f ca="1"/>
        <v>78.310699999999997</v>
      </c>
      <c r="ANK11" vm="23147">
        <f ca="1"/>
        <v>79.087599999999995</v>
      </c>
      <c r="ANL11" vm="23829">
        <f ca="1"/>
        <v>78.5505</v>
      </c>
      <c r="ANM11" vm="23129">
        <f ca="1"/>
        <v>78.358599999999996</v>
      </c>
      <c r="ANN11" vm="23127">
        <f ca="1"/>
        <v>79.039699999999996</v>
      </c>
      <c r="ANO11" vm="23254">
        <f ca="1"/>
        <v>79.500100000000003</v>
      </c>
      <c r="ANP11" vm="23830">
        <f ca="1"/>
        <v>80.181200000000004</v>
      </c>
      <c r="ANQ11" vm="23831">
        <f ca="1"/>
        <v>79.883799999999994</v>
      </c>
      <c r="ANR11" vm="23832">
        <f ca="1"/>
        <v>80.958100000000002</v>
      </c>
      <c r="ANS11" vm="23833">
        <f ca="1"/>
        <v>80.257900000000006</v>
      </c>
      <c r="ANT11" vm="23179">
        <f ca="1"/>
        <v>79.135599999999997</v>
      </c>
      <c r="ANU11" vm="23834">
        <f ca="1"/>
        <v>76.910200000000003</v>
      </c>
      <c r="ANV11" vm="23351">
        <f ca="1"/>
        <v>75.423400000000001</v>
      </c>
      <c r="ANW11" vm="23835">
        <f ca="1"/>
        <v>75.164400000000001</v>
      </c>
      <c r="ANX11" vm="23836">
        <f ca="1"/>
        <v>75.452200000000005</v>
      </c>
      <c r="ANY11" vm="23837">
        <f ca="1"/>
        <v>74.867099999999994</v>
      </c>
      <c r="ANZ11" vm="23838">
        <f ca="1"/>
        <v>74.828699999999998</v>
      </c>
      <c r="AOA11" vm="23839">
        <f ca="1"/>
        <v>74.943799999999996</v>
      </c>
      <c r="AOB11" vm="23329">
        <f ca="1"/>
        <v>75.174000000000007</v>
      </c>
      <c r="AOC11" vm="23840">
        <f ca="1"/>
        <v>75.730400000000003</v>
      </c>
      <c r="AOD11" vm="23766">
        <f ca="1"/>
        <v>77.389799999999994</v>
      </c>
      <c r="AOE11" vm="23223">
        <f ca="1"/>
        <v>77.754300000000001</v>
      </c>
      <c r="AOF11" vm="23841">
        <f ca="1"/>
        <v>78.4833</v>
      </c>
      <c r="AOG11" vm="23271">
        <f ca="1"/>
        <v>78.512100000000004</v>
      </c>
      <c r="AOH11" vm="23842">
        <f ca="1"/>
        <v>77.811899999999994</v>
      </c>
      <c r="AOI11" vm="23843">
        <f ca="1"/>
        <v>78.243499999999997</v>
      </c>
      <c r="AOJ11" vm="23844">
        <f ca="1"/>
        <v>78.042100000000005</v>
      </c>
      <c r="AOK11" vm="23758">
        <f ca="1"/>
        <v>80.766300000000001</v>
      </c>
      <c r="AOL11" vm="23845">
        <f ca="1"/>
        <v>79.9893</v>
      </c>
      <c r="AOM11" vm="23846">
        <f ca="1"/>
        <v>77.409000000000006</v>
      </c>
      <c r="AON11" vm="23847">
        <f ca="1"/>
        <v>78.272300000000001</v>
      </c>
      <c r="AOO11" vm="23543">
        <f ca="1"/>
        <v>77.169200000000004</v>
      </c>
      <c r="AOP11" vm="23848">
        <f ca="1"/>
        <v>76.651200000000003</v>
      </c>
      <c r="AOQ11" vm="23849">
        <f ca="1"/>
        <v>76.363500000000002</v>
      </c>
      <c r="AOR11" vm="23850">
        <f ca="1"/>
        <v>77.274699999999996</v>
      </c>
      <c r="AOS11" vm="23129">
        <f ca="1"/>
        <v>78.358599999999996</v>
      </c>
      <c r="AOT11" vm="23851">
        <f ca="1"/>
        <v>80.891000000000005</v>
      </c>
      <c r="AOU11" vm="23852">
        <f ca="1"/>
        <v>82.061199999999999</v>
      </c>
      <c r="AOV11" vm="23853">
        <f ca="1"/>
        <v>83.126000000000005</v>
      </c>
      <c r="AOW11" vm="23854">
        <f ca="1"/>
        <v>84.277000000000001</v>
      </c>
      <c r="AOX11" vm="23729">
        <f ca="1"/>
        <v>85.619900000000001</v>
      </c>
      <c r="AOY11" vm="23855">
        <f ca="1"/>
        <v>83.979699999999994</v>
      </c>
      <c r="AOZ11" vm="23856">
        <f ca="1"/>
        <v>84.497600000000006</v>
      </c>
      <c r="APA11" vm="23857">
        <f ca="1"/>
        <v>87.058800000000005</v>
      </c>
      <c r="APB11" vm="23858">
        <f ca="1"/>
        <v>85.715800000000002</v>
      </c>
      <c r="APC11" vm="23747">
        <f ca="1"/>
        <v>85.610299999999995</v>
      </c>
      <c r="APD11" vm="23859">
        <f ca="1"/>
        <v>85.639099999999999</v>
      </c>
      <c r="APE11" vm="23860">
        <f ca="1"/>
        <v>84.603200000000001</v>
      </c>
      <c r="APF11" vm="23861">
        <f ca="1"/>
        <v>85.533600000000007</v>
      </c>
      <c r="APG11" vm="23862">
        <f ca="1"/>
        <v>86.838099999999997</v>
      </c>
      <c r="APH11" vm="23863">
        <f ca="1"/>
        <v>87.317700000000002</v>
      </c>
      <c r="API11" vm="23864">
        <f ca="1"/>
        <v>87.221800000000002</v>
      </c>
      <c r="APJ11" vm="23863">
        <f ca="1"/>
        <v>87.317700000000002</v>
      </c>
      <c r="APK11" vm="23865">
        <f ca="1"/>
        <v>89.053899999999999</v>
      </c>
      <c r="APL11" vm="23866">
        <f ca="1"/>
        <v>89.869299999999996</v>
      </c>
      <c r="APM11" vm="23867">
        <f ca="1"/>
        <v>89.265000000000001</v>
      </c>
      <c r="APN11" vm="23868">
        <f ca="1"/>
        <v>87.384900000000002</v>
      </c>
      <c r="APO11" vm="23862">
        <f ca="1"/>
        <v>86.838099999999997</v>
      </c>
      <c r="APP11" vm="23869">
        <f ca="1"/>
        <v>87.0779</v>
      </c>
      <c r="APQ11" vm="23870">
        <f ca="1"/>
        <v>88.871700000000004</v>
      </c>
      <c r="APR11" vm="23871">
        <f ca="1"/>
        <v>90.694199999999995</v>
      </c>
      <c r="APS11" vm="23872">
        <f ca="1"/>
        <v>90.885999999999996</v>
      </c>
      <c r="APT11" vm="23873">
        <f ca="1"/>
        <v>88.315299999999993</v>
      </c>
      <c r="APU11" vm="23874">
        <f ca="1"/>
        <v>90.425600000000003</v>
      </c>
      <c r="APV11" vm="23875">
        <f ca="1"/>
        <v>90.415999999999997</v>
      </c>
      <c r="APW11" vm="23876">
        <f ca="1"/>
        <v>89.571899999999999</v>
      </c>
      <c r="APX11" vm="23877">
        <f ca="1"/>
        <v>88.775800000000004</v>
      </c>
      <c r="APY11" vm="23878">
        <f ca="1"/>
        <v>89.322500000000005</v>
      </c>
      <c r="APZ11" vm="23879">
        <f ca="1"/>
        <v>88.526399999999995</v>
      </c>
      <c r="AQA11" vm="23880">
        <f ca="1"/>
        <v>87.528800000000004</v>
      </c>
      <c r="AQB11" vm="23881">
        <f ca="1"/>
        <v>87.241</v>
      </c>
      <c r="AQC11" vm="23376">
        <f ca="1"/>
        <v>89.245800000000003</v>
      </c>
      <c r="AQD11" vm="23882">
        <f ca="1"/>
        <v>88.142700000000005</v>
      </c>
      <c r="AQE11" vm="23883">
        <f ca="1"/>
        <v>88.833299999999994</v>
      </c>
      <c r="AQF11" vm="23884">
        <f ca="1"/>
        <v>88.660700000000006</v>
      </c>
      <c r="AQG11" vm="23885">
        <f ca="1"/>
        <v>88.018000000000001</v>
      </c>
      <c r="AQH11" vm="23365">
        <f ca="1"/>
        <v>85.313000000000002</v>
      </c>
      <c r="AQI11" vm="23886">
        <f ca="1"/>
        <v>86.253</v>
      </c>
      <c r="AQJ11" vm="23887">
        <f ca="1"/>
        <v>85.015600000000006</v>
      </c>
      <c r="AQK11" vm="23888">
        <f ca="1"/>
        <v>85.054000000000002</v>
      </c>
      <c r="AQL11" vm="23747">
        <f ca="1"/>
        <v>85.610299999999995</v>
      </c>
      <c r="AQM11" vm="23889">
        <f ca="1"/>
        <v>86.627099999999999</v>
      </c>
      <c r="AQN11" vm="23719">
        <f ca="1"/>
        <v>85.591200000000001</v>
      </c>
      <c r="AQO11" vm="23890">
        <f ca="1"/>
        <v>86.3489</v>
      </c>
      <c r="AQP11" vm="23891">
        <f ca="1"/>
        <v>86.876499999999993</v>
      </c>
      <c r="AQQ11" vm="23892">
        <f ca="1"/>
        <v>86.099500000000006</v>
      </c>
      <c r="AQR11" vm="23893">
        <f ca="1"/>
        <v>87.125900000000001</v>
      </c>
      <c r="AQS11" vm="23894">
        <f ca="1"/>
        <v>87.135499999999993</v>
      </c>
      <c r="AQT11" vm="23895">
        <f ca="1"/>
        <v>86.272199999999998</v>
      </c>
      <c r="AQU11" vm="23859">
        <f ca="1"/>
        <v>85.639099999999999</v>
      </c>
      <c r="AQV11" vm="23896">
        <f ca="1"/>
        <v>86.732600000000005</v>
      </c>
      <c r="AQW11" vm="23897">
        <f ca="1"/>
        <v>86.540800000000004</v>
      </c>
      <c r="AQX11" vm="23724">
        <f ca="1"/>
        <v>86.819000000000003</v>
      </c>
      <c r="AQY11" vm="23898">
        <f ca="1"/>
        <v>86.003600000000006</v>
      </c>
      <c r="AQZ11" vm="23895">
        <f ca="1"/>
        <v>86.272199999999998</v>
      </c>
      <c r="ARA11" vm="23899">
        <f ca="1"/>
        <v>87.548000000000002</v>
      </c>
      <c r="ARB11" vm="23900">
        <f ca="1"/>
        <v>88.334500000000006</v>
      </c>
      <c r="ARC11" vm="23901">
        <f ca="1"/>
        <v>88.219399999999993</v>
      </c>
      <c r="ARD11" vm="23902">
        <f ca="1"/>
        <v>88.277000000000001</v>
      </c>
      <c r="ARE11" vm="23903">
        <f ca="1"/>
        <v>87.289000000000001</v>
      </c>
      <c r="ARF11" vm="23904">
        <f ca="1"/>
        <v>87.3369</v>
      </c>
      <c r="ARG11" vm="23905">
        <f ca="1"/>
        <v>87.049199999999999</v>
      </c>
      <c r="ARH11" vm="23906">
        <f ca="1"/>
        <v>86.790199999999999</v>
      </c>
      <c r="ARI11" vm="23907">
        <f ca="1"/>
        <v>84.718299999999999</v>
      </c>
      <c r="ARJ11" vm="23908">
        <f ca="1"/>
        <v>85.418499999999995</v>
      </c>
      <c r="ARK11" vm="23909">
        <f ca="1"/>
        <v>86.185900000000004</v>
      </c>
      <c r="ARL11" vm="23910">
        <f ca="1"/>
        <v>85.293800000000005</v>
      </c>
      <c r="ARM11" vm="23911">
        <f ca="1"/>
        <v>84.555199999999999</v>
      </c>
      <c r="ARN11" vm="23912">
        <f ca="1"/>
        <v>84.584000000000003</v>
      </c>
      <c r="ARO11" vm="23679">
        <f ca="1"/>
        <v>84.296199999999999</v>
      </c>
      <c r="ARP11" vm="23913">
        <f ca="1"/>
        <v>84.871700000000004</v>
      </c>
      <c r="ARQ11" vm="23914">
        <f ca="1"/>
        <v>84.679900000000004</v>
      </c>
      <c r="ARR11" vm="23915">
        <f ca="1"/>
        <v>84.689499999999995</v>
      </c>
      <c r="ARS11" vm="23916">
        <f ca="1"/>
        <v>84.286600000000007</v>
      </c>
      <c r="ART11" vm="23815">
        <f ca="1"/>
        <v>84.104399999999998</v>
      </c>
      <c r="ARU11" vm="23917">
        <f ca="1"/>
        <v>83.442499999999995</v>
      </c>
      <c r="ARV11" vm="23918">
        <f ca="1"/>
        <v>82.982100000000003</v>
      </c>
      <c r="ARW11" vm="23919">
        <f ca="1"/>
        <v>82.598399999999998</v>
      </c>
      <c r="ARX11" vm="23920">
        <f ca="1"/>
        <v>82.444900000000004</v>
      </c>
      <c r="ARY11" vm="23921">
        <f ca="1"/>
        <v>81.898200000000003</v>
      </c>
      <c r="ARZ11" vm="23922">
        <f ca="1"/>
        <v>82.608000000000004</v>
      </c>
      <c r="ASA11" vm="23368">
        <f ca="1"/>
        <v>84.574399999999997</v>
      </c>
      <c r="ASB11" vm="23673">
        <f ca="1"/>
        <v>84.334599999999995</v>
      </c>
      <c r="ASC11" vm="23923">
        <f ca="1"/>
        <v>83.787800000000004</v>
      </c>
      <c r="ASD11" vm="23368">
        <f ca="1"/>
        <v>84.574399999999997</v>
      </c>
      <c r="ASE11" vm="23924">
        <f ca="1"/>
        <v>84.612700000000004</v>
      </c>
      <c r="ASF11" vm="23924">
        <f ca="1"/>
        <v>84.612700000000004</v>
      </c>
      <c r="ASG11" vm="23363">
        <f ca="1"/>
        <v>84.862099999999998</v>
      </c>
      <c r="ASH11" vm="23925">
        <f ca="1"/>
        <v>86.109099999999998</v>
      </c>
      <c r="ASI11" vm="23926">
        <f ca="1"/>
        <v>86.080399999999997</v>
      </c>
      <c r="ASJ11" vm="23927">
        <f ca="1"/>
        <v>85.370500000000007</v>
      </c>
      <c r="ASK11" vm="23928">
        <f ca="1"/>
        <v>86.042000000000002</v>
      </c>
      <c r="ASL11" vm="23898">
        <f ca="1"/>
        <v>86.003600000000006</v>
      </c>
      <c r="ASM11" vm="23929">
        <f ca="1"/>
        <v>87.116299999999995</v>
      </c>
      <c r="ASN11" vm="23930">
        <f ca="1"/>
        <v>87.298599999999993</v>
      </c>
      <c r="ASO11" vm="23931">
        <f ca="1"/>
        <v>85.840500000000006</v>
      </c>
      <c r="ASP11" vm="23932">
        <f ca="1"/>
        <v>86.022800000000004</v>
      </c>
      <c r="ASQ11" vm="23933">
        <f ca="1"/>
        <v>87.269800000000004</v>
      </c>
      <c r="ASR11" vm="23934">
        <f ca="1"/>
        <v>88.545500000000004</v>
      </c>
      <c r="ASS11" vm="23935">
        <f ca="1"/>
        <v>88.353700000000003</v>
      </c>
      <c r="AST11" vm="23936">
        <f ca="1"/>
        <v>87.826099999999997</v>
      </c>
      <c r="ASU11" vm="23937">
        <f ca="1"/>
        <v>87.643900000000002</v>
      </c>
      <c r="ASV11" vm="23938">
        <f ca="1"/>
        <v>89.015600000000006</v>
      </c>
      <c r="ASW11" vm="23939">
        <f ca="1"/>
        <v>89.121099999999998</v>
      </c>
      <c r="ASX11" vm="23940">
        <f ca="1"/>
        <v>89.763800000000003</v>
      </c>
      <c r="ASY11" vm="23941">
        <f ca="1"/>
        <v>90.607900000000001</v>
      </c>
      <c r="ASZ11" vm="23942">
        <f ca="1"/>
        <v>89.725399999999993</v>
      </c>
      <c r="ATA11" vm="23943">
        <f ca="1"/>
        <v>90.540700000000001</v>
      </c>
      <c r="ATB11" vm="23944">
        <f ca="1"/>
        <v>90.943600000000004</v>
      </c>
      <c r="ATC11" vm="23597">
        <f ca="1"/>
        <v>90.550299999999993</v>
      </c>
      <c r="ATD11" vm="23945">
        <f ca="1"/>
        <v>91.519099999999995</v>
      </c>
      <c r="ATE11" vm="23946">
        <f ca="1"/>
        <v>91.394400000000005</v>
      </c>
      <c r="ATF11" vm="23947">
        <f ca="1"/>
        <v>89.744600000000005</v>
      </c>
      <c r="ATG11" vm="23948">
        <f ca="1"/>
        <v>90.128299999999996</v>
      </c>
      <c r="ATH11" vm="23949">
        <f ca="1"/>
        <v>91.221800000000002</v>
      </c>
      <c r="ATI11" vm="23950">
        <f ca="1"/>
        <v>91.5959</v>
      </c>
      <c r="ATJ11" vm="23951">
        <f ca="1"/>
        <v>91.806899999999999</v>
      </c>
      <c r="ATK11" vm="23658">
        <f ca="1"/>
        <v>91.346500000000006</v>
      </c>
      <c r="ATL11" vm="23408">
        <f ca="1"/>
        <v>93.015500000000003</v>
      </c>
      <c r="ATM11" vm="23952">
        <f ca="1"/>
        <v>94.080200000000005</v>
      </c>
      <c r="ATN11" vm="23953">
        <f ca="1"/>
        <v>94.281700000000001</v>
      </c>
      <c r="ATO11" vm="23954">
        <f ca="1"/>
        <v>93.092200000000005</v>
      </c>
      <c r="ATP11" vm="23616">
        <f ca="1"/>
        <v>93.830799999999996</v>
      </c>
      <c r="ATQ11" vm="23569">
        <f ca="1"/>
        <v>91.758899999999997</v>
      </c>
      <c r="ATR11" vm="23955">
        <f ca="1"/>
        <v>93.073099999999997</v>
      </c>
      <c r="ATS11" vm="23956">
        <f ca="1"/>
        <v>92.929199999999994</v>
      </c>
      <c r="ATT11" vm="23415">
        <f ca="1"/>
        <v>93.562299999999993</v>
      </c>
      <c r="ATU11" vm="23957">
        <f ca="1"/>
        <v>92.545500000000004</v>
      </c>
      <c r="ATV11" vm="23958">
        <f ca="1"/>
        <v>92.142600000000002</v>
      </c>
      <c r="ATW11" vm="23959">
        <f ca="1"/>
        <v>92.161799999999999</v>
      </c>
      <c r="ATX11" vm="23960">
        <f ca="1"/>
        <v>91.749300000000005</v>
      </c>
      <c r="ATY11" vm="23653">
        <f ca="1"/>
        <v>93.744500000000002</v>
      </c>
      <c r="ATZ11" vm="23961">
        <f ca="1"/>
        <v>92.746899999999997</v>
      </c>
      <c r="AUA11" vm="23962">
        <f ca="1"/>
        <v>93.053899999999999</v>
      </c>
      <c r="AUB11" vm="23963">
        <f ca="1"/>
        <v>91.941199999999995</v>
      </c>
      <c r="AUC11" vm="23964">
        <f ca="1"/>
        <v>92.401600000000002</v>
      </c>
      <c r="AUD11" vm="23962">
        <f ca="1"/>
        <v>93.053899999999999</v>
      </c>
      <c r="AUE11" vm="23965">
        <f ca="1"/>
        <v>91.739699999999999</v>
      </c>
      <c r="AUF11" vm="23966">
        <f ca="1"/>
        <v>93.044300000000007</v>
      </c>
      <c r="AUG11" vm="23659">
        <f ca="1"/>
        <v>93.5047</v>
      </c>
      <c r="AUH11" vm="23415">
        <f ca="1"/>
        <v>93.562299999999993</v>
      </c>
      <c r="AUI11" vm="23967">
        <f ca="1"/>
        <v>93.120999999999995</v>
      </c>
      <c r="AUJ11" vm="23455">
        <f ca="1"/>
        <v>92.948400000000007</v>
      </c>
      <c r="AUK11" vm="23405">
        <f ca="1"/>
        <v>93.216899999999995</v>
      </c>
      <c r="AUL11" vm="23968">
        <f ca="1"/>
        <v>94.626999999999995</v>
      </c>
      <c r="AUM11" vm="23969">
        <f ca="1"/>
        <v>95.317599999999999</v>
      </c>
      <c r="AUN11" vm="23970">
        <f ca="1"/>
        <v>93.495099999999994</v>
      </c>
      <c r="AUO11" vm="23971">
        <f ca="1"/>
        <v>93.648600000000002</v>
      </c>
      <c r="AUP11" vm="23381">
        <f ca="1"/>
        <v>91.317700000000002</v>
      </c>
      <c r="AUQ11" vm="23972">
        <f ca="1"/>
        <v>91.087500000000006</v>
      </c>
      <c r="AUR11" vm="23973">
        <f ca="1"/>
        <v>90.895600000000002</v>
      </c>
      <c r="AUS11" vm="23974">
        <f ca="1"/>
        <v>90.454400000000007</v>
      </c>
      <c r="AUT11" vm="23975">
        <f ca="1"/>
        <v>90.732600000000005</v>
      </c>
      <c r="AUU11" vm="23976">
        <f ca="1"/>
        <v>89.619900000000001</v>
      </c>
      <c r="AUV11" vm="23870">
        <f ca="1"/>
        <v>88.871700000000004</v>
      </c>
      <c r="AUW11" vm="23977">
        <f ca="1"/>
        <v>89.341700000000003</v>
      </c>
      <c r="AUX11" vm="23978">
        <f ca="1"/>
        <v>88.718199999999996</v>
      </c>
      <c r="AUY11" vm="23979">
        <f ca="1"/>
        <v>87.806899999999999</v>
      </c>
      <c r="AUZ11" vm="23980">
        <f ca="1"/>
        <v>87.519199999999998</v>
      </c>
      <c r="AVA11" vm="23981">
        <f ca="1"/>
        <v>87.394499999999994</v>
      </c>
      <c r="AVB11" vm="23881">
        <f ca="1"/>
        <v>87.241</v>
      </c>
      <c r="AVC11" vm="23982">
        <f ca="1"/>
        <v>86.531199999999998</v>
      </c>
      <c r="AVD11" vm="23983">
        <f ca="1"/>
        <v>88.497600000000006</v>
      </c>
      <c r="AVE11" vm="23984">
        <f ca="1"/>
        <v>89.140299999999996</v>
      </c>
      <c r="AVF11" vm="23938">
        <f ca="1"/>
        <v>89.015600000000006</v>
      </c>
      <c r="AVG11" vm="23985">
        <f ca="1"/>
        <v>89.427999999999997</v>
      </c>
      <c r="AVH11" vm="23986">
        <f ca="1"/>
        <v>89.6678</v>
      </c>
      <c r="AVI11" vm="23987">
        <f ca="1"/>
        <v>90.195400000000006</v>
      </c>
      <c r="AVJ11" vm="23657">
        <f ca="1"/>
        <v>90.981999999999999</v>
      </c>
      <c r="AVK11" vm="23871">
        <f ca="1"/>
        <v>90.694199999999995</v>
      </c>
      <c r="AVL11" vm="23949">
        <f ca="1"/>
        <v>91.221800000000002</v>
      </c>
      <c r="AVM11" vm="23988">
        <f ca="1"/>
        <v>90.0227</v>
      </c>
      <c r="AVN11" vm="23989">
        <f ca="1"/>
        <v>89.706199999999995</v>
      </c>
      <c r="AVO11" vm="23990">
        <f ca="1"/>
        <v>89.974800000000002</v>
      </c>
      <c r="AVP11" vm="23991">
        <f ca="1"/>
        <v>91.653400000000005</v>
      </c>
      <c r="AVQ11" vm="23992">
        <f ca="1"/>
        <v>90.924400000000006</v>
      </c>
      <c r="AVR11" vm="23380">
        <f ca="1"/>
        <v>90.972399999999993</v>
      </c>
      <c r="AVS11" vm="23988">
        <f ca="1"/>
        <v>90.0227</v>
      </c>
      <c r="AVT11" vm="23979">
        <f ca="1"/>
        <v>87.806899999999999</v>
      </c>
      <c r="AVU11" vm="23934">
        <f ca="1"/>
        <v>88.545500000000004</v>
      </c>
      <c r="AVV11" vm="23993">
        <f ca="1"/>
        <v>87.730199999999996</v>
      </c>
      <c r="AVW11" vm="23994">
        <f ca="1"/>
        <v>88.027600000000007</v>
      </c>
      <c r="AVX11" vm="23891">
        <f ca="1"/>
        <v>86.876499999999993</v>
      </c>
      <c r="AVY11" vm="23995">
        <f ca="1"/>
        <v>86.301000000000002</v>
      </c>
      <c r="AVZ11" vm="23996">
        <f ca="1"/>
        <v>87.250600000000006</v>
      </c>
      <c r="AWA11" vm="23997">
        <f ca="1"/>
        <v>85.773399999999995</v>
      </c>
      <c r="AWB11" vm="23998">
        <f ca="1"/>
        <v>84.411299999999997</v>
      </c>
      <c r="AWC11" vm="23999">
        <f ca="1"/>
        <v>83.538399999999996</v>
      </c>
      <c r="AWD11" vm="24000">
        <f ca="1"/>
        <v>84.708699999999993</v>
      </c>
      <c r="AWE11" vm="23721">
        <f ca="1"/>
        <v>84.238699999999994</v>
      </c>
      <c r="AWF11" vm="24001">
        <f ca="1"/>
        <v>84.699100000000001</v>
      </c>
      <c r="AWG11" vm="24002">
        <f ca="1"/>
        <v>83.998800000000003</v>
      </c>
      <c r="AWH11" vm="24003">
        <f ca="1"/>
        <v>83.682299999999998</v>
      </c>
      <c r="AWI11" vm="24004">
        <f ca="1"/>
        <v>83.586399999999998</v>
      </c>
      <c r="AWJ11" vm="23913">
        <f ca="1"/>
        <v>84.871700000000004</v>
      </c>
      <c r="AWK11" vm="24005">
        <f ca="1"/>
        <v>86.895700000000005</v>
      </c>
      <c r="AWL11" vm="24006">
        <f ca="1"/>
        <v>86.991600000000005</v>
      </c>
      <c r="AWM11" vm="24007">
        <f ca="1"/>
        <v>87.864500000000007</v>
      </c>
      <c r="AWN11" vm="23589">
        <f ca="1"/>
        <v>88.430400000000006</v>
      </c>
      <c r="AWO11" vm="24008">
        <f ca="1"/>
        <v>88.507199999999997</v>
      </c>
      <c r="AWP11" vm="24009">
        <f ca="1"/>
        <v>91.854900000000001</v>
      </c>
      <c r="AWQ11" vm="24010">
        <f ca="1"/>
        <v>92.3536</v>
      </c>
      <c r="AWR11" vm="24011">
        <f ca="1"/>
        <v>91.068299999999994</v>
      </c>
      <c r="AWS11" vm="24012">
        <f ca="1"/>
        <v>91.509500000000003</v>
      </c>
      <c r="AWT11" vm="24013">
        <f ca="1"/>
        <v>91.499899999999997</v>
      </c>
      <c r="AWU11" vm="24014">
        <f ca="1"/>
        <v>92.152199999999993</v>
      </c>
      <c r="AWV11" vm="24015">
        <f ca="1"/>
        <v>91.912400000000005</v>
      </c>
      <c r="AWW11" vm="23381">
        <f ca="1"/>
        <v>91.317700000000002</v>
      </c>
      <c r="AWX11" vm="24016">
        <f ca="1"/>
        <v>91.634200000000007</v>
      </c>
      <c r="AWY11" vm="24017">
        <f ca="1"/>
        <v>92.5839</v>
      </c>
      <c r="AWZ11" vm="24018">
        <f ca="1"/>
        <v>92.132999999999996</v>
      </c>
      <c r="AXA11" vm="24019">
        <f ca="1"/>
        <v>93.255300000000005</v>
      </c>
      <c r="AXB11" vm="24020">
        <f ca="1"/>
        <v>92.900400000000005</v>
      </c>
      <c r="AXC11" vm="23595">
        <f ca="1"/>
        <v>92.344099999999997</v>
      </c>
      <c r="AXD11" vm="24021">
        <f ca="1"/>
        <v>93.168999999999997</v>
      </c>
      <c r="AXE11" vm="24019">
        <f ca="1"/>
        <v>93.255300000000005</v>
      </c>
      <c r="AXF11" vm="23403">
        <f ca="1"/>
        <v>92.478300000000004</v>
      </c>
      <c r="AXG11" vm="24022">
        <f ca="1"/>
        <v>92.459199999999996</v>
      </c>
      <c r="AXH11" vm="24023">
        <f ca="1"/>
        <v>91.902799999999999</v>
      </c>
      <c r="AXI11" vm="24017">
        <f ca="1"/>
        <v>92.5839</v>
      </c>
      <c r="AXJ11" vm="24020">
        <f ca="1"/>
        <v>92.900400000000005</v>
      </c>
      <c r="AXK11" vm="24024">
        <f ca="1"/>
        <v>93.293700000000001</v>
      </c>
      <c r="AXL11" vm="24025">
        <f ca="1"/>
        <v>91.260099999999994</v>
      </c>
      <c r="AXM11" vm="23984">
        <f ca="1"/>
        <v>89.140299999999996</v>
      </c>
      <c r="AXN11" vm="24026">
        <f ca="1"/>
        <v>90.233800000000002</v>
      </c>
      <c r="AXO11" vm="24027">
        <f ca="1"/>
        <v>90.041899999999998</v>
      </c>
      <c r="AXP11" vm="24028">
        <f ca="1"/>
        <v>90.790099999999995</v>
      </c>
      <c r="AXQ11" vm="23942">
        <f ca="1"/>
        <v>89.725399999999993</v>
      </c>
      <c r="AXR11" vm="24029">
        <f ca="1"/>
        <v>90.780500000000004</v>
      </c>
      <c r="AXS11" vm="23991">
        <f ca="1"/>
        <v>91.653400000000005</v>
      </c>
      <c r="AXT11" vm="24030">
        <f ca="1"/>
        <v>91.403999999999996</v>
      </c>
      <c r="AXU11" vm="24031">
        <f ca="1"/>
        <v>91.029899999999998</v>
      </c>
      <c r="AXV11" vm="24032">
        <f ca="1"/>
        <v>92.104299999999995</v>
      </c>
      <c r="AXW11" vm="23578">
        <f ca="1"/>
        <v>92.574299999999994</v>
      </c>
      <c r="AXX11" vm="23871">
        <f ca="1"/>
        <v>90.694199999999995</v>
      </c>
      <c r="AXY11" vm="24033">
        <f ca="1"/>
        <v>89.773300000000006</v>
      </c>
      <c r="AXZ11" vm="24034">
        <f ca="1"/>
        <v>91.0779</v>
      </c>
      <c r="AYA11" vm="24035">
        <f ca="1"/>
        <v>92.056299999999993</v>
      </c>
      <c r="AYB11" vm="24036">
        <f ca="1"/>
        <v>90.588700000000003</v>
      </c>
      <c r="AYC11" vm="24037">
        <f ca="1"/>
        <v>89.524000000000001</v>
      </c>
      <c r="AYD11" vm="23584">
        <f ca="1"/>
        <v>90.473600000000005</v>
      </c>
      <c r="AYE11" vm="24031">
        <f ca="1"/>
        <v>91.029899999999998</v>
      </c>
      <c r="AYF11" vm="24023">
        <f ca="1"/>
        <v>91.902799999999999</v>
      </c>
      <c r="AYG11" vm="24038">
        <f ca="1"/>
        <v>92.660600000000002</v>
      </c>
      <c r="AYH11" vm="24039">
        <f ca="1"/>
        <v>93.475899999999996</v>
      </c>
      <c r="AYI11" vm="23613">
        <f ca="1"/>
        <v>92.977099999999993</v>
      </c>
      <c r="AYJ11" vm="24040">
        <f ca="1"/>
        <v>92.823700000000002</v>
      </c>
      <c r="AYK11" vm="24041">
        <f ca="1"/>
        <v>93.178600000000003</v>
      </c>
      <c r="AYL11" vm="24042">
        <f ca="1"/>
        <v>92.44</v>
      </c>
      <c r="AYM11" vm="23410">
        <f ca="1"/>
        <v>92.737300000000005</v>
      </c>
      <c r="AYN11" vm="23386">
        <f ca="1"/>
        <v>92.919600000000003</v>
      </c>
      <c r="AYO11" vm="23654">
        <f ca="1"/>
        <v>91.845299999999995</v>
      </c>
      <c r="AYP11" vm="24043">
        <f ca="1"/>
        <v>91.116299999999995</v>
      </c>
      <c r="AYQ11" vm="24036">
        <f ca="1"/>
        <v>90.588700000000003</v>
      </c>
      <c r="AYR11" vm="24044">
        <f ca="1"/>
        <v>90.838099999999997</v>
      </c>
      <c r="AYS11" vm="24045">
        <f ca="1"/>
        <v>91.921999999999997</v>
      </c>
      <c r="AYT11" vm="24046">
        <f ca="1"/>
        <v>92.305700000000002</v>
      </c>
      <c r="AYU11" vm="24047">
        <f ca="1"/>
        <v>91.308099999999996</v>
      </c>
      <c r="AYV11" vm="24048">
        <f ca="1"/>
        <v>92.190600000000003</v>
      </c>
      <c r="AYW11" vm="23399">
        <f ca="1"/>
        <v>92.487899999999996</v>
      </c>
      <c r="AYX11" vm="24049">
        <f ca="1"/>
        <v>93.543099999999995</v>
      </c>
      <c r="AYY11" vm="24050">
        <f ca="1"/>
        <v>93.408799999999999</v>
      </c>
      <c r="AYZ11" vm="23459">
        <f ca="1"/>
        <v>93.101799999999997</v>
      </c>
      <c r="AZA11" vm="24051">
        <f ca="1"/>
        <v>91.787700000000001</v>
      </c>
      <c r="AZB11" vm="24052">
        <f ca="1"/>
        <v>92.027500000000003</v>
      </c>
      <c r="AZC11" vm="24053">
        <f ca="1"/>
        <v>91.567099999999996</v>
      </c>
      <c r="AZD11" vm="24054">
        <f ca="1"/>
        <v>93.610200000000006</v>
      </c>
      <c r="AZE11" vm="24055">
        <f ca="1"/>
        <v>93.264899999999997</v>
      </c>
      <c r="AZF11" vm="23408">
        <f ca="1"/>
        <v>93.015500000000003</v>
      </c>
      <c r="AZG11" vm="24039">
        <f ca="1"/>
        <v>93.475899999999996</v>
      </c>
      <c r="AZH11" vm="24056">
        <f ca="1"/>
        <v>95.0107</v>
      </c>
      <c r="AZI11" vm="24057">
        <f ca="1"/>
        <v>95.758899999999997</v>
      </c>
      <c r="AZJ11" vm="24058">
        <f ca="1"/>
        <v>95.624600000000001</v>
      </c>
      <c r="AZK11" vm="24059">
        <f ca="1"/>
        <v>95.691699999999997</v>
      </c>
      <c r="AZL11" vm="24060">
        <f ca="1"/>
        <v>96.152199999999993</v>
      </c>
      <c r="AZM11" vm="23441">
        <f ca="1"/>
        <v>96.075400000000002</v>
      </c>
      <c r="AZN11" vm="24061">
        <f ca="1"/>
        <v>96.785200000000003</v>
      </c>
      <c r="AZO11" vm="23481">
        <f ca="1"/>
        <v>96.2864</v>
      </c>
      <c r="AZP11" vm="23623">
        <f ca="1"/>
        <v>96.104200000000006</v>
      </c>
      <c r="AZQ11" vm="23649">
        <f ca="1"/>
        <v>95.902799999999999</v>
      </c>
      <c r="AZR11" vm="23646">
        <f ca="1"/>
        <v>95.816400000000002</v>
      </c>
      <c r="AZS11" vm="23418">
        <f ca="1"/>
        <v>97.120999999999995</v>
      </c>
      <c r="AZT11" vm="24062">
        <f ca="1"/>
        <v>99.020200000000003</v>
      </c>
      <c r="AZU11" vm="24063">
        <f ca="1"/>
        <v>99.135300000000001</v>
      </c>
      <c r="AZV11" vm="24064">
        <f ca="1"/>
        <v>98.550200000000004</v>
      </c>
      <c r="AZW11" vm="24065">
        <f ca="1"/>
        <v>99.039400000000001</v>
      </c>
      <c r="AZX11" vm="24063">
        <f ca="1"/>
        <v>99.135300000000001</v>
      </c>
      <c r="AZY11" vm="23629">
        <f ca="1"/>
        <v>99.758799999999994</v>
      </c>
      <c r="AZZ11" vm="24066">
        <f ca="1"/>
        <v>100.9003</v>
      </c>
      <c r="BAA11" vm="24067">
        <f ca="1"/>
        <v>97.312799999999996</v>
      </c>
      <c r="BAB11" vm="24068">
        <f ca="1"/>
        <v>98.435100000000006</v>
      </c>
      <c r="BAC11" vm="24069">
        <f ca="1"/>
        <v>98.454300000000003</v>
      </c>
      <c r="BAD11" vm="24070">
        <f ca="1"/>
        <v>98.041799999999995</v>
      </c>
      <c r="BAE11" vm="23628">
        <f ca="1"/>
        <v>98.444699999999997</v>
      </c>
      <c r="BAF11" vm="24071">
        <f ca="1"/>
        <v>98.607799999999997</v>
      </c>
      <c r="BAG11" vm="24072">
        <f ca="1"/>
        <v>98.070599999999999</v>
      </c>
      <c r="BAH11" vm="24073">
        <f ca="1"/>
        <v>98.003399999999999</v>
      </c>
      <c r="BAI11" vm="24074">
        <f ca="1"/>
        <v>97.447100000000006</v>
      </c>
      <c r="BAJ11" vm="24075">
        <f ca="1"/>
        <v>97.725300000000004</v>
      </c>
      <c r="BAK11" vm="24076">
        <f ca="1"/>
        <v>97.792400000000001</v>
      </c>
      <c r="BAL11" vm="24077">
        <f ca="1"/>
        <v>96.315200000000004</v>
      </c>
      <c r="BAM11" vm="24078">
        <f ca="1"/>
        <v>96.382400000000004</v>
      </c>
      <c r="BAN11" vm="24079">
        <f ca="1"/>
        <v>97.092200000000005</v>
      </c>
      <c r="BAO11" vm="24080">
        <f ca="1"/>
        <v>95.461500000000001</v>
      </c>
      <c r="BAP11" vm="24081">
        <f ca="1"/>
        <v>97.581400000000002</v>
      </c>
      <c r="BAQ11" vm="24082">
        <f ca="1"/>
        <v>95.873999999999995</v>
      </c>
      <c r="BAR11" vm="23501">
        <f ca="1"/>
        <v>96.813999999999993</v>
      </c>
      <c r="BAS11" vm="23651">
        <f ca="1"/>
        <v>96.478300000000004</v>
      </c>
      <c r="BAT11" vm="24083">
        <f ca="1"/>
        <v>97.140199999999993</v>
      </c>
      <c r="BAU11" vm="24084">
        <f ca="1"/>
        <v>97.456699999999998</v>
      </c>
      <c r="BAV11" vm="24085">
        <f ca="1"/>
        <v>96.766099999999994</v>
      </c>
      <c r="BAW11" vm="24086">
        <f ca="1"/>
        <v>96.008300000000006</v>
      </c>
      <c r="BAX11" vm="24087">
        <f ca="1"/>
        <v>95.749300000000005</v>
      </c>
      <c r="BAY11" vm="24088">
        <f ca="1"/>
        <v>95.279300000000006</v>
      </c>
      <c r="BAZ11" vm="24089">
        <f ca="1"/>
        <v>94.108999999999995</v>
      </c>
      <c r="BBA11" vm="24090">
        <f ca="1"/>
        <v>93.725300000000004</v>
      </c>
      <c r="BBB11" vm="24091">
        <f ca="1"/>
        <v>93.897999999999996</v>
      </c>
      <c r="BBC11" vm="24092">
        <f ca="1"/>
        <v>96.641400000000004</v>
      </c>
      <c r="BBD11" vm="24093">
        <f ca="1"/>
        <v>95.068200000000004</v>
      </c>
      <c r="BBE11" vm="24094">
        <f ca="1"/>
        <v>95.355999999999995</v>
      </c>
      <c r="BBF11" vm="23953">
        <f ca="1"/>
        <v>94.281700000000001</v>
      </c>
      <c r="BBG11" vm="24095">
        <f ca="1"/>
        <v>95.730099999999993</v>
      </c>
      <c r="BBH11" vm="23626">
        <f ca="1"/>
        <v>95.701300000000003</v>
      </c>
      <c r="BBI11" vm="23579">
        <f ca="1"/>
        <v>95.739699999999999</v>
      </c>
      <c r="BBJ11" vm="24096">
        <f ca="1"/>
        <v>95.912400000000005</v>
      </c>
      <c r="BBK11" vm="24097">
        <f ca="1"/>
        <v>95.893199999999993</v>
      </c>
      <c r="BBL11" vm="24098">
        <f ca="1"/>
        <v>96.363200000000006</v>
      </c>
      <c r="BBM11" vm="24099">
        <f ca="1"/>
        <v>96.497500000000002</v>
      </c>
      <c r="BBN11" vm="24100">
        <f ca="1"/>
        <v>97.648499999999999</v>
      </c>
      <c r="BBO11" vm="24101">
        <f ca="1"/>
        <v>97.590999999999994</v>
      </c>
      <c r="BBP11" vm="24102">
        <f ca="1"/>
        <v>98.099400000000003</v>
      </c>
      <c r="BBQ11" vm="24103">
        <f ca="1"/>
        <v>98.2624</v>
      </c>
      <c r="BBR11" vm="24104">
        <f ca="1"/>
        <v>99.068200000000004</v>
      </c>
      <c r="BBS11" vm="23431">
        <f ca="1"/>
        <v>98.9435</v>
      </c>
      <c r="BBT11" vm="24105">
        <f ca="1"/>
        <v>99.164100000000005</v>
      </c>
      <c r="BBU11" vm="24106">
        <f ca="1"/>
        <v>99.7684</v>
      </c>
      <c r="BBV11" vm="24107">
        <f ca="1"/>
        <v>99.499799999999993</v>
      </c>
      <c r="BBW11" vm="23477">
        <f ca="1"/>
        <v>98.185699999999997</v>
      </c>
      <c r="BBX11" vm="24108">
        <f ca="1"/>
        <v>98.272000000000006</v>
      </c>
      <c r="BBY11" vm="24109">
        <f ca="1"/>
        <v>98.195300000000003</v>
      </c>
      <c r="BBZ11" vm="24110">
        <f ca="1"/>
        <v>97.1785</v>
      </c>
      <c r="BCA11" vm="23401">
        <f ca="1"/>
        <v>94.531099999999995</v>
      </c>
      <c r="BCB11" vm="24111">
        <f ca="1"/>
        <v>94.339200000000005</v>
      </c>
      <c r="BCC11" vm="24112">
        <f ca="1"/>
        <v>94.521500000000003</v>
      </c>
      <c r="BCD11" vm="24111">
        <f ca="1"/>
        <v>94.339200000000005</v>
      </c>
      <c r="BCE11" vm="24113">
        <f ca="1"/>
        <v>93.427999999999997</v>
      </c>
      <c r="BCF11" vm="23953">
        <f ca="1"/>
        <v>94.281700000000001</v>
      </c>
      <c r="BCG11" vm="24114">
        <f ca="1"/>
        <v>94.540700000000001</v>
      </c>
      <c r="BCH11" vm="24115">
        <f ca="1"/>
        <v>94.166600000000003</v>
      </c>
      <c r="BCI11" vm="24116">
        <f ca="1"/>
        <v>93.878799999999998</v>
      </c>
      <c r="BCJ11" vm="24090">
        <f ca="1"/>
        <v>93.725300000000004</v>
      </c>
      <c r="BCK11" vm="24117">
        <f ca="1"/>
        <v>92.957999999999998</v>
      </c>
      <c r="BCL11" vm="23394">
        <f ca="1"/>
        <v>92.526300000000006</v>
      </c>
      <c r="BCM11" vm="23656">
        <f ca="1"/>
        <v>94.396799999999999</v>
      </c>
      <c r="BCN11" vm="24040">
        <f ca="1"/>
        <v>92.823700000000002</v>
      </c>
      <c r="BCO11" vm="24111">
        <f ca="1"/>
        <v>94.339200000000005</v>
      </c>
      <c r="BCP11" vm="24055">
        <f ca="1"/>
        <v>93.264899999999997</v>
      </c>
      <c r="BCQ11" vm="23611">
        <f ca="1"/>
        <v>92.228899999999996</v>
      </c>
      <c r="BCR11" vm="24118">
        <f ca="1"/>
        <v>90.444800000000001</v>
      </c>
      <c r="BCS11" vm="24119">
        <f ca="1"/>
        <v>91.3369</v>
      </c>
      <c r="BCT11" vm="24120">
        <f ca="1"/>
        <v>92.046700000000001</v>
      </c>
      <c r="BCU11" vm="23967">
        <f ca="1"/>
        <v>93.120999999999995</v>
      </c>
      <c r="BCV11" vm="24121">
        <f ca="1"/>
        <v>91.001099999999994</v>
      </c>
      <c r="BCW11" vm="24122">
        <f ca="1"/>
        <v>91.662999999999997</v>
      </c>
      <c r="BCX11" vm="24123">
        <f ca="1"/>
        <v>88.756600000000006</v>
      </c>
      <c r="BCY11" vm="23936">
        <f ca="1"/>
        <v>87.826099999999997</v>
      </c>
      <c r="BCZ11" vm="23733">
        <f ca="1"/>
        <v>84.315399999999997</v>
      </c>
      <c r="BDA11" vm="23712">
        <f ca="1"/>
        <v>83.020399999999995</v>
      </c>
      <c r="BDB11" vm="23706">
        <f ca="1"/>
        <v>81.773499999999999</v>
      </c>
      <c r="BDC11" vm="23742">
        <f ca="1"/>
        <v>82.914900000000003</v>
      </c>
      <c r="BDD11" vm="23818">
        <f ca="1"/>
        <v>84.756600000000006</v>
      </c>
      <c r="BDE11" vm="24124">
        <f ca="1"/>
        <v>85.121099999999998</v>
      </c>
      <c r="BDF11" vm="23375">
        <f ca="1"/>
        <v>87.356099999999998</v>
      </c>
      <c r="BDG11" vm="23928">
        <f ca="1"/>
        <v>86.042000000000002</v>
      </c>
      <c r="BDH11" vm="23930">
        <f ca="1"/>
        <v>87.298599999999993</v>
      </c>
      <c r="BDI11" vm="24125">
        <f ca="1"/>
        <v>85.869299999999996</v>
      </c>
      <c r="BDJ11" vm="23240">
        <f ca="1"/>
        <v>82.943700000000007</v>
      </c>
      <c r="BDK11" vm="24126">
        <f ca="1"/>
        <v>84.545599999999993</v>
      </c>
      <c r="BDL11" vm="24127">
        <f ca="1"/>
        <v>85.226600000000005</v>
      </c>
      <c r="BDM11" vm="24128">
        <f ca="1"/>
        <v>84.344200000000001</v>
      </c>
      <c r="BDN11" vm="24129">
        <f ca="1"/>
        <v>85.303399999999996</v>
      </c>
      <c r="BDO11" vm="24004">
        <f ca="1"/>
        <v>83.586399999999998</v>
      </c>
      <c r="BDP11" vm="23813">
        <f ca="1"/>
        <v>81.840599999999995</v>
      </c>
      <c r="BDQ11" vm="23240">
        <f ca="1"/>
        <v>82.943700000000007</v>
      </c>
      <c r="BDR11" vm="24130">
        <f ca="1"/>
        <v>82.876599999999996</v>
      </c>
      <c r="BDS11" vm="23705">
        <f ca="1"/>
        <v>84.449700000000007</v>
      </c>
      <c r="BDT11" vm="24128">
        <f ca="1"/>
        <v>84.344200000000001</v>
      </c>
      <c r="BDU11" vm="24131">
        <f ca="1"/>
        <v>85.475999999999999</v>
      </c>
      <c r="BDV11" vm="24132">
        <f ca="1"/>
        <v>84.9773</v>
      </c>
      <c r="BDW11" vm="24133">
        <f ca="1"/>
        <v>82.771000000000001</v>
      </c>
      <c r="BDX11" vm="23853">
        <f ca="1"/>
        <v>83.126000000000005</v>
      </c>
      <c r="BDY11" vm="23539">
        <f ca="1"/>
        <v>82.396900000000002</v>
      </c>
      <c r="BDZ11" vm="23853">
        <f ca="1"/>
        <v>83.126000000000005</v>
      </c>
      <c r="BEA11" vm="24134">
        <f ca="1"/>
        <v>82.531199999999998</v>
      </c>
      <c r="BEB11" vm="24135">
        <f ca="1"/>
        <v>83.327399999999997</v>
      </c>
      <c r="BEC11" vm="23749">
        <f ca="1"/>
        <v>84.027600000000007</v>
      </c>
      <c r="BED11" vm="23722">
        <f ca="1"/>
        <v>84.660700000000006</v>
      </c>
      <c r="BEE11" vm="24136">
        <f ca="1"/>
        <v>82.838200000000001</v>
      </c>
      <c r="BEF11" vm="24137">
        <f ca="1"/>
        <v>82.617599999999996</v>
      </c>
      <c r="BEG11" vm="24138">
        <f ca="1"/>
        <v>76.516900000000007</v>
      </c>
      <c r="BEH11" vm="24139">
        <f ca="1"/>
        <v>79.415700000000001</v>
      </c>
      <c r="BEI11" vm="24140">
        <f ca="1"/>
        <v>80.655100000000004</v>
      </c>
      <c r="BEJ11" vm="24141">
        <f ca="1"/>
        <v>83.064099999999996</v>
      </c>
      <c r="BEK11" vm="24142">
        <f ca="1"/>
        <v>82.504300000000001</v>
      </c>
      <c r="BEL11" vm="24143">
        <f ca="1"/>
        <v>81.444800000000001</v>
      </c>
      <c r="BEM11" vm="24144">
        <f ca="1"/>
        <v>76.077100000000002</v>
      </c>
      <c r="BEN11" vm="24145">
        <f ca="1"/>
        <v>77.416499999999999</v>
      </c>
      <c r="BEO11" vm="24146">
        <f ca="1"/>
        <v>75.107500000000002</v>
      </c>
      <c r="BEP11" vm="24147">
        <f ca="1"/>
        <v>75.047600000000003</v>
      </c>
      <c r="BEQ11" vm="24148">
        <f ca="1"/>
        <v>74.187899999999999</v>
      </c>
      <c r="BER11" vm="24149">
        <f ca="1"/>
        <v>73.128399999999999</v>
      </c>
      <c r="BES11" vm="24150">
        <f ca="1"/>
        <v>74.377899999999997</v>
      </c>
      <c r="BET11" vm="24151">
        <f ca="1"/>
        <v>77.766400000000004</v>
      </c>
      <c r="BEU11" vm="24152">
        <f ca="1"/>
        <v>79.135800000000003</v>
      </c>
      <c r="BEV11" vm="24153">
        <f ca="1"/>
        <v>81.484800000000007</v>
      </c>
      <c r="BEW11" vm="24154">
        <f ca="1"/>
        <v>80.755099999999999</v>
      </c>
      <c r="BEX11" vm="24155">
        <f ca="1"/>
        <v>82.864199999999997</v>
      </c>
      <c r="BEY11" vm="24156">
        <f ca="1"/>
        <v>82.204499999999996</v>
      </c>
      <c r="BEZ11" vm="24157">
        <f ca="1"/>
        <v>82.014600000000002</v>
      </c>
      <c r="BFA11" vm="24158">
        <f ca="1"/>
        <v>81.674700000000001</v>
      </c>
      <c r="BFB11" vm="24159">
        <f ca="1"/>
        <v>81.364800000000002</v>
      </c>
      <c r="BFC11" vm="24160">
        <f ca="1"/>
        <v>80.575199999999995</v>
      </c>
      <c r="BFD11" vm="24161">
        <f ca="1"/>
        <v>80.615200000000002</v>
      </c>
      <c r="BFE11" vm="24162">
        <f ca="1"/>
        <v>77.626499999999993</v>
      </c>
      <c r="BFF11" vm="24163">
        <f ca="1"/>
        <v>76.966700000000003</v>
      </c>
      <c r="BFG11" vm="24164">
        <f ca="1"/>
        <v>76.976699999999994</v>
      </c>
      <c r="BFH11" vm="24165">
        <f ca="1"/>
        <v>77.656400000000005</v>
      </c>
      <c r="BFI11" vm="24166">
        <f ca="1"/>
        <v>77.506500000000003</v>
      </c>
      <c r="BFJ11" vm="24167">
        <f ca="1"/>
        <v>74.917599999999993</v>
      </c>
      <c r="BFK11" vm="24168">
        <f ca="1"/>
        <v>74.937600000000003</v>
      </c>
      <c r="BFL11" vm="24169">
        <f ca="1"/>
        <v>75.447400000000002</v>
      </c>
      <c r="BFM11" vm="24170">
        <f ca="1"/>
        <v>75.9572</v>
      </c>
      <c r="BFN11" vm="24171">
        <f ca="1"/>
        <v>78.026300000000006</v>
      </c>
      <c r="BFO11" vm="24172">
        <f ca="1"/>
        <v>77.976299999999995</v>
      </c>
      <c r="BFP11" vm="24173">
        <f ca="1"/>
        <v>79.205799999999996</v>
      </c>
      <c r="BFQ11" vm="24174">
        <f ca="1"/>
        <v>78.825900000000004</v>
      </c>
      <c r="BFR11" vm="24175">
        <f ca="1"/>
        <v>78.815899999999999</v>
      </c>
      <c r="BFS11" vm="24176">
        <f ca="1"/>
        <v>80.285300000000007</v>
      </c>
      <c r="BFT11" vm="24177">
        <f ca="1"/>
        <v>79.375699999999995</v>
      </c>
      <c r="BFU11" vm="24178">
        <f ca="1"/>
        <v>76.466999999999999</v>
      </c>
      <c r="BFV11" vm="24179">
        <f ca="1"/>
        <v>78.276200000000003</v>
      </c>
      <c r="BFW11" vm="24180">
        <f ca="1"/>
        <v>79.965400000000002</v>
      </c>
      <c r="BFX11" vm="24181">
        <f ca="1"/>
        <v>80.125399999999999</v>
      </c>
      <c r="BFY11" vm="24182">
        <f ca="1"/>
        <v>82.114500000000007</v>
      </c>
      <c r="BFZ11" vm="24183">
        <f ca="1"/>
        <v>80.815100000000001</v>
      </c>
      <c r="BGA11" vm="24184">
        <f ca="1"/>
        <v>82.084500000000006</v>
      </c>
      <c r="BGB11" vm="24185">
        <f ca="1"/>
        <v>81.714699999999993</v>
      </c>
      <c r="BGC11" vm="24186">
        <f ca="1"/>
        <v>81.224900000000005</v>
      </c>
      <c r="BGD11" vm="24187">
        <f ca="1"/>
        <v>81.274900000000002</v>
      </c>
      <c r="BGE11" vm="24188">
        <f ca="1"/>
        <v>79.945400000000006</v>
      </c>
      <c r="BGF11" vm="24189">
        <f ca="1"/>
        <v>82.004599999999996</v>
      </c>
      <c r="BGG11" vm="24190">
        <f ca="1"/>
        <v>83.074100000000001</v>
      </c>
      <c r="BGH11" vm="24191">
        <f ca="1"/>
        <v>82.494299999999996</v>
      </c>
      <c r="BGI11" vm="24192">
        <f ca="1"/>
        <v>81.334800000000001</v>
      </c>
      <c r="BGJ11" vm="24160">
        <f ca="1"/>
        <v>80.575199999999995</v>
      </c>
      <c r="BGK11" vm="24193">
        <f ca="1"/>
        <v>80.065399999999997</v>
      </c>
      <c r="BGL11" vm="24194">
        <f ca="1"/>
        <v>79.765500000000003</v>
      </c>
      <c r="BGM11" vm="24195">
        <f ca="1"/>
        <v>79.715500000000006</v>
      </c>
      <c r="BGN11" vm="24196">
        <f ca="1"/>
        <v>80.175299999999993</v>
      </c>
      <c r="BGO11" vm="24197">
        <f ca="1"/>
        <v>78.286199999999994</v>
      </c>
      <c r="BGP11" vm="24198">
        <f ca="1"/>
        <v>77.846400000000003</v>
      </c>
      <c r="BGQ11" vm="23559">
        <f ca="1"/>
        <v>77.706400000000002</v>
      </c>
      <c r="BGR11" vm="24172">
        <f ca="1"/>
        <v>77.976299999999995</v>
      </c>
      <c r="BGS11" vm="24199">
        <f ca="1"/>
        <v>78.296199999999999</v>
      </c>
      <c r="BGT11" vm="24200">
        <f ca="1"/>
        <v>77.456500000000005</v>
      </c>
      <c r="BGU11" vm="24201">
        <f ca="1"/>
        <v>74.737700000000004</v>
      </c>
      <c r="BGV11" vm="24202">
        <f ca="1"/>
        <v>74.767700000000005</v>
      </c>
      <c r="BGW11" vm="24203">
        <f ca="1"/>
        <v>73.7881</v>
      </c>
      <c r="BGX11" vm="24204">
        <f ca="1"/>
        <v>74.227900000000005</v>
      </c>
      <c r="BGY11" vm="24205">
        <f ca="1"/>
        <v>74.547799999999995</v>
      </c>
      <c r="BGZ11" vm="24206">
        <f ca="1"/>
        <v>72.808499999999995</v>
      </c>
      <c r="BHA11" vm="24207">
        <f ca="1"/>
        <v>73.078400000000002</v>
      </c>
      <c r="BHB11" vm="24208">
        <f ca="1"/>
        <v>72.328699999999998</v>
      </c>
      <c r="BHC11" vm="24209">
        <f ca="1"/>
        <v>73.977999999999994</v>
      </c>
      <c r="BHD11" vm="24210">
        <f ca="1"/>
        <v>71.838999999999999</v>
      </c>
      <c r="BHE11" vm="24211">
        <f ca="1"/>
        <v>72.688599999999994</v>
      </c>
      <c r="BHF11" vm="24212">
        <f ca="1"/>
        <v>72.828500000000005</v>
      </c>
      <c r="BHG11" vm="24213">
        <f ca="1"/>
        <v>72.418700000000001</v>
      </c>
      <c r="BHH11" vm="24214">
        <f ca="1"/>
        <v>73.688199999999995</v>
      </c>
      <c r="BHI11" vm="24215">
        <f ca="1"/>
        <v>73.698099999999997</v>
      </c>
      <c r="BHJ11" vm="24211">
        <f ca="1"/>
        <v>72.688599999999994</v>
      </c>
      <c r="BHK11" vm="24216">
        <f ca="1"/>
        <v>73.947999999999993</v>
      </c>
      <c r="BHL11" vm="24217">
        <f ca="1"/>
        <v>72.968500000000006</v>
      </c>
      <c r="BHM11" vm="24218">
        <f ca="1"/>
        <v>74.207899999999995</v>
      </c>
      <c r="BHN11" vm="24219">
        <f ca="1"/>
        <v>74.517799999999994</v>
      </c>
      <c r="BHO11" vm="24220">
        <f ca="1"/>
        <v>76.476900000000001</v>
      </c>
      <c r="BHP11" vm="24221">
        <f ca="1"/>
        <v>76.776799999999994</v>
      </c>
      <c r="BHQ11" vm="24222">
        <f ca="1"/>
        <v>76.566900000000004</v>
      </c>
      <c r="BHR11" vm="24223">
        <f ca="1"/>
        <v>77.796400000000006</v>
      </c>
      <c r="BHS11" vm="24224">
        <f ca="1"/>
        <v>78.4161</v>
      </c>
      <c r="BHT11" vm="23559">
        <f ca="1"/>
        <v>77.706400000000002</v>
      </c>
      <c r="BHU11" vm="24225">
        <f ca="1"/>
        <v>79.265699999999995</v>
      </c>
      <c r="BHV11" vm="24226">
        <f ca="1"/>
        <v>81.474800000000002</v>
      </c>
      <c r="BHW11" vm="24192">
        <f ca="1"/>
        <v>81.334800000000001</v>
      </c>
      <c r="BHX11" vm="24227">
        <f ca="1"/>
        <v>80.495199999999997</v>
      </c>
      <c r="BHY11" vm="24228">
        <f ca="1"/>
        <v>80.335300000000004</v>
      </c>
      <c r="BHZ11" vm="24139">
        <f ca="1"/>
        <v>79.415700000000001</v>
      </c>
      <c r="BIA11" vm="24229">
        <f ca="1"/>
        <v>79.555599999999998</v>
      </c>
      <c r="BIB11" vm="24230">
        <f ca="1"/>
        <v>80.005399999999995</v>
      </c>
      <c r="BIC11" vm="24231">
        <f ca="1"/>
        <v>79.735500000000002</v>
      </c>
      <c r="BID11" vm="24232">
        <f ca="1"/>
        <v>79.395700000000005</v>
      </c>
      <c r="BIE11" vm="24233">
        <f ca="1"/>
        <v>79.665599999999998</v>
      </c>
      <c r="BIF11" vm="24234">
        <f ca="1"/>
        <v>80.075400000000002</v>
      </c>
      <c r="BIG11" vm="24193">
        <f ca="1"/>
        <v>80.065399999999997</v>
      </c>
      <c r="BIH11" vm="24235">
        <f ca="1"/>
        <v>80.465199999999996</v>
      </c>
      <c r="BII11" vm="24236">
        <f ca="1"/>
        <v>79.995400000000004</v>
      </c>
      <c r="BIJ11" vm="24237">
        <f ca="1"/>
        <v>78.585999999999999</v>
      </c>
      <c r="BIK11" vm="24238">
        <f ca="1"/>
        <v>79.3857</v>
      </c>
      <c r="BIL11" vm="24239">
        <f ca="1"/>
        <v>77.576499999999996</v>
      </c>
      <c r="BIM11" vm="24240">
        <f ca="1"/>
        <v>77.866299999999995</v>
      </c>
      <c r="BIN11" vm="24241">
        <f ca="1"/>
        <v>76.646900000000002</v>
      </c>
      <c r="BIO11" vm="24241">
        <f ca="1"/>
        <v>76.646900000000002</v>
      </c>
      <c r="BIP11" vm="24242">
        <f ca="1"/>
        <v>76.137100000000004</v>
      </c>
      <c r="BIQ11" vm="24243">
        <f ca="1"/>
        <v>76.257000000000005</v>
      </c>
      <c r="BIR11" vm="24244">
        <f ca="1"/>
        <v>76.806799999999996</v>
      </c>
      <c r="BIS11" vm="24245">
        <f ca="1"/>
        <v>77.206599999999995</v>
      </c>
      <c r="BIT11" vm="24246">
        <f ca="1"/>
        <v>75.807199999999995</v>
      </c>
      <c r="BIU11" vm="24247">
        <f ca="1"/>
        <v>76.5869</v>
      </c>
      <c r="BIV11" vm="24248">
        <f ca="1"/>
        <v>76.916799999999995</v>
      </c>
      <c r="BIW11" vm="24164">
        <f ca="1"/>
        <v>76.976699999999994</v>
      </c>
      <c r="BIX11" vm="24249">
        <f ca="1"/>
        <v>76.686899999999994</v>
      </c>
      <c r="BIY11" vm="24250">
        <f ca="1"/>
        <v>76.786799999999999</v>
      </c>
      <c r="BIZ11" vm="24251">
        <f ca="1"/>
        <v>77.696399999999997</v>
      </c>
      <c r="BJA11" vm="24252">
        <f ca="1"/>
        <v>78.156199999999998</v>
      </c>
      <c r="BJB11" vm="24253">
        <f ca="1"/>
        <v>78.855900000000005</v>
      </c>
      <c r="BJC11" vm="24254">
        <f ca="1"/>
        <v>79.405699999999996</v>
      </c>
      <c r="BJD11" vm="24255">
        <f ca="1"/>
        <v>78.336100000000002</v>
      </c>
      <c r="BJE11" vm="24256">
        <f ca="1"/>
        <v>77.266599999999997</v>
      </c>
      <c r="BJF11" vm="24257">
        <f ca="1"/>
        <v>79.055800000000005</v>
      </c>
      <c r="BJG11" vm="24258">
        <f ca="1"/>
        <v>77.196600000000004</v>
      </c>
      <c r="BJH11" vm="24259">
        <f ca="1"/>
        <v>77.4465</v>
      </c>
      <c r="BJI11" vm="24260">
        <f ca="1"/>
        <v>78.795900000000003</v>
      </c>
      <c r="BJJ11" vm="24253">
        <f ca="1"/>
        <v>78.855900000000005</v>
      </c>
      <c r="BJK11" vm="24261">
        <f ca="1"/>
        <v>77.746399999999994</v>
      </c>
      <c r="BJL11" vm="24145">
        <f ca="1"/>
        <v>77.416499999999999</v>
      </c>
      <c r="BJM11" vm="24262">
        <f ca="1"/>
        <v>78.476100000000002</v>
      </c>
      <c r="BJN11" vm="24263">
        <f ca="1"/>
        <v>78.766000000000005</v>
      </c>
      <c r="BJO11" vm="24264">
        <f ca="1"/>
        <v>79.065799999999996</v>
      </c>
      <c r="BJP11" vm="24265">
        <f ca="1"/>
        <v>77.936300000000003</v>
      </c>
      <c r="BJQ11" vm="24266">
        <f ca="1"/>
        <v>78.756</v>
      </c>
      <c r="BJR11" vm="24267">
        <f ca="1"/>
        <v>79.365700000000004</v>
      </c>
      <c r="BJS11" vm="24268">
        <f ca="1"/>
        <v>79.285700000000006</v>
      </c>
      <c r="BJT11" vm="24269">
        <f ca="1"/>
        <v>78.496099999999998</v>
      </c>
      <c r="BJU11" vm="24270">
        <f ca="1"/>
        <v>79.175799999999995</v>
      </c>
      <c r="BJV11" vm="24271">
        <f ca="1"/>
        <v>77.336600000000004</v>
      </c>
      <c r="BJW11" vm="24272">
        <f ca="1"/>
        <v>77.736400000000003</v>
      </c>
      <c r="BJX11" vm="24273">
        <f ca="1"/>
        <v>75.917199999999994</v>
      </c>
      <c r="BJY11" vm="24274">
        <f ca="1"/>
        <v>75.697299999999998</v>
      </c>
      <c r="BJZ11" vm="24275">
        <f ca="1"/>
        <v>73.868099999999998</v>
      </c>
      <c r="BKA11" vm="24276">
        <f ca="1"/>
        <v>74.167900000000003</v>
      </c>
      <c r="BKB11" vm="24277">
        <f ca="1"/>
        <v>72.508700000000005</v>
      </c>
      <c r="BKC11" vm="24278">
        <f ca="1"/>
        <v>73.088399999999993</v>
      </c>
      <c r="BKD11" vm="24279">
        <f ca="1"/>
        <v>73.278300000000002</v>
      </c>
      <c r="BKE11" vm="24280">
        <f ca="1"/>
        <v>73.418300000000002</v>
      </c>
      <c r="BKF11" vm="24281">
        <f ca="1"/>
        <v>74.247900000000001</v>
      </c>
      <c r="BKG11" vm="24282">
        <f ca="1"/>
        <v>73.058400000000006</v>
      </c>
      <c r="BKH11" vm="24283">
        <f ca="1"/>
        <v>72.468699999999998</v>
      </c>
      <c r="BKI11" vm="24284">
        <f ca="1"/>
        <v>71.888900000000007</v>
      </c>
      <c r="BKJ11" vm="24285">
        <f ca="1"/>
        <v>70.229600000000005</v>
      </c>
      <c r="BKK11" vm="24286">
        <f ca="1"/>
        <v>70.189700000000002</v>
      </c>
      <c r="BKL11" vm="24287">
        <f ca="1"/>
        <v>69.44</v>
      </c>
      <c r="BKM11" vm="24288">
        <f ca="1"/>
        <v>69.659899999999993</v>
      </c>
      <c r="BKN11" vm="24289">
        <f ca="1"/>
        <v>68.3904</v>
      </c>
      <c r="BKO11" vm="24290">
        <f ca="1"/>
        <v>67.730699999999999</v>
      </c>
      <c r="BKP11" vm="24291">
        <f ca="1"/>
        <v>69.5899</v>
      </c>
      <c r="BKQ11" vm="24292">
        <f ca="1"/>
        <v>70.829400000000007</v>
      </c>
      <c r="BKR11" vm="24293">
        <f ca="1"/>
        <v>71.369200000000006</v>
      </c>
      <c r="BKS11" vm="24294">
        <f ca="1"/>
        <v>70.169700000000006</v>
      </c>
      <c r="BKT11" vm="24295">
        <f ca="1"/>
        <v>69.37</v>
      </c>
      <c r="BKU11" vm="24296">
        <f ca="1"/>
        <v>69.000200000000007</v>
      </c>
      <c r="BKV11" vm="24297">
        <f ca="1"/>
        <v>68.630300000000005</v>
      </c>
      <c r="BKW11" vm="24298">
        <f ca="1"/>
        <v>69.39</v>
      </c>
      <c r="BKX11" vm="24299">
        <f ca="1"/>
        <v>68.750299999999996</v>
      </c>
      <c r="BKY11" vm="24300">
        <f ca="1"/>
        <v>71.249200000000002</v>
      </c>
      <c r="BKZ11" vm="24301">
        <f ca="1"/>
        <v>71.449100000000001</v>
      </c>
      <c r="BLA11" vm="24215">
        <f ca="1"/>
        <v>73.698099999999997</v>
      </c>
      <c r="BLB11" vm="24302">
        <f ca="1"/>
        <v>72.898499999999999</v>
      </c>
      <c r="BLC11" vm="24303">
        <f ca="1"/>
        <v>73.368300000000005</v>
      </c>
      <c r="BLD11" vm="24304">
        <f ca="1"/>
        <v>73.708100000000002</v>
      </c>
      <c r="BLE11" vm="24305">
        <f ca="1"/>
        <v>73.758099999999999</v>
      </c>
      <c r="BLF11" vm="24306">
        <f ca="1"/>
        <v>72.128799999999998</v>
      </c>
      <c r="BLG11" vm="24307">
        <f ca="1"/>
        <v>70.439599999999999</v>
      </c>
      <c r="BLH11" vm="24308">
        <f ca="1"/>
        <v>69.230099999999993</v>
      </c>
      <c r="BLI11" vm="24309">
        <f ca="1"/>
        <v>65.701599999999999</v>
      </c>
      <c r="BLJ11" vm="24310">
        <f ca="1"/>
        <v>65.721599999999995</v>
      </c>
      <c r="BLK11" vm="24311">
        <f ca="1"/>
        <v>67.120999999999995</v>
      </c>
      <c r="BLL11" vm="24312">
        <f ca="1"/>
        <v>70.529499999999999</v>
      </c>
      <c r="BLM11" vm="24313">
        <f ca="1"/>
        <v>71.808999999999997</v>
      </c>
      <c r="BLN11" vm="24314">
        <f ca="1"/>
        <v>72.978499999999997</v>
      </c>
      <c r="BLO11" vm="24315">
        <f ca="1"/>
        <v>69.979799999999997</v>
      </c>
      <c r="BLP11" vm="24316">
        <f ca="1"/>
        <v>71.049300000000002</v>
      </c>
      <c r="BLQ11" vm="24292">
        <f ca="1"/>
        <v>70.829400000000007</v>
      </c>
      <c r="BLR11" vm="24317">
        <f ca="1"/>
        <v>69.619900000000001</v>
      </c>
      <c r="BLS11" vm="24318">
        <f ca="1"/>
        <v>69.47</v>
      </c>
      <c r="BLT11" vm="24319">
        <f ca="1"/>
        <v>67.610799999999998</v>
      </c>
      <c r="BLU11" vm="24320">
        <f ca="1"/>
        <v>67.710700000000003</v>
      </c>
      <c r="BLV11" vm="24321">
        <f ca="1"/>
        <v>66.871099999999998</v>
      </c>
      <c r="BLW11" vm="24322">
        <f ca="1"/>
        <v>66.1614</v>
      </c>
      <c r="BLX11" vm="24323">
        <f ca="1"/>
        <v>66.721199999999996</v>
      </c>
      <c r="BLY11" vm="24324">
        <f ca="1"/>
        <v>68.360500000000002</v>
      </c>
      <c r="BLZ11" vm="24325">
        <f ca="1"/>
        <v>68.310500000000005</v>
      </c>
      <c r="BMA11" vm="24326">
        <f ca="1"/>
        <v>66.811099999999996</v>
      </c>
      <c r="BMB11" vm="24327">
        <f ca="1"/>
        <v>66.771100000000004</v>
      </c>
      <c r="BMC11" vm="24328">
        <f ca="1"/>
        <v>65.7316</v>
      </c>
      <c r="BMD11" vm="24329">
        <f ca="1"/>
        <v>64.792000000000002</v>
      </c>
      <c r="BME11" vm="24330">
        <f ca="1"/>
        <v>65.051900000000003</v>
      </c>
      <c r="BMF11" vm="24331">
        <f ca="1"/>
        <v>66.091399999999993</v>
      </c>
      <c r="BMG11" vm="24332">
        <f ca="1"/>
        <v>63.612499999999997</v>
      </c>
      <c r="BMH11" vm="24333">
        <f ca="1"/>
        <v>64.442099999999996</v>
      </c>
      <c r="BMI11" vm="24334">
        <f ca="1"/>
        <v>66.121399999999994</v>
      </c>
      <c r="BMJ11" vm="24335">
        <f ca="1"/>
        <v>65.941500000000005</v>
      </c>
      <c r="BMK11" vm="24336">
        <f ca="1"/>
        <v>68.760300000000001</v>
      </c>
      <c r="BML11" vm="24337">
        <f ca="1"/>
        <v>70.619500000000002</v>
      </c>
      <c r="BMM11" vm="24338">
        <f ca="1"/>
        <v>71.559100000000001</v>
      </c>
      <c r="BMN11" vm="24339">
        <f ca="1"/>
        <v>71.858900000000006</v>
      </c>
      <c r="BMO11" vm="24340">
        <f ca="1"/>
        <v>74.037999999999997</v>
      </c>
      <c r="BMP11" vm="24341">
        <f ca="1"/>
        <v>73.568200000000004</v>
      </c>
      <c r="BMQ11" vm="24342">
        <f ca="1"/>
        <v>73.008399999999995</v>
      </c>
      <c r="BMR11" vm="24343">
        <f ca="1"/>
        <v>72.678600000000003</v>
      </c>
      <c r="BMS11" vm="24275">
        <f ca="1"/>
        <v>73.868099999999998</v>
      </c>
      <c r="BMT11" vm="24344">
        <f ca="1"/>
        <v>74.687700000000007</v>
      </c>
      <c r="BMU11" vm="24345">
        <f ca="1"/>
        <v>74.197900000000004</v>
      </c>
      <c r="BMV11" vm="24343">
        <f ca="1"/>
        <v>72.678600000000003</v>
      </c>
      <c r="BMW11" vm="24346">
        <f ca="1"/>
        <v>72.548599999999993</v>
      </c>
      <c r="BMX11" vm="24347">
        <f ca="1"/>
        <v>71.978899999999996</v>
      </c>
      <c r="BMY11" vm="24348">
        <f ca="1"/>
        <v>74.307900000000004</v>
      </c>
      <c r="BMZ11" vm="24349">
        <f ca="1"/>
        <v>73.678200000000004</v>
      </c>
      <c r="BNA11" vm="24350">
        <f ca="1"/>
        <v>71.629000000000005</v>
      </c>
      <c r="BNB11" vm="24294">
        <f ca="1"/>
        <v>70.169700000000006</v>
      </c>
      <c r="BNC11" vm="24351">
        <f ca="1"/>
        <v>73.778099999999995</v>
      </c>
      <c r="BND11" vm="24352">
        <f ca="1"/>
        <v>74.097999999999999</v>
      </c>
      <c r="BNE11" vm="24353">
        <f ca="1"/>
        <v>74.507800000000003</v>
      </c>
      <c r="BNF11" vm="24354">
        <f ca="1"/>
        <v>75.547300000000007</v>
      </c>
      <c r="BNG11" vm="24222">
        <f ca="1"/>
        <v>76.566900000000004</v>
      </c>
      <c r="BNH11" vm="24355">
        <f ca="1"/>
        <v>75.7273</v>
      </c>
      <c r="BNI11" vm="24356">
        <f ca="1"/>
        <v>75.677300000000002</v>
      </c>
      <c r="BNJ11" vm="24357">
        <f ca="1"/>
        <v>75.067599999999999</v>
      </c>
      <c r="BNK11" vm="24358">
        <f ca="1"/>
        <v>75.177499999999995</v>
      </c>
      <c r="BNL11" vm="24359">
        <f ca="1"/>
        <v>76.227099999999993</v>
      </c>
      <c r="BNM11" vm="24360">
        <f ca="1"/>
        <v>75.587299999999999</v>
      </c>
      <c r="BNN11" vm="24361">
        <f ca="1"/>
        <v>73.108400000000003</v>
      </c>
      <c r="BNO11" vm="24362">
        <f ca="1"/>
        <v>73.478200000000001</v>
      </c>
      <c r="BNP11" vm="24168">
        <f ca="1"/>
        <v>74.937600000000003</v>
      </c>
      <c r="BNQ11" vm="24363">
        <f ca="1"/>
        <v>74.2179</v>
      </c>
      <c r="BNR11" vm="24364">
        <f ca="1"/>
        <v>75.737300000000005</v>
      </c>
      <c r="BNS11" vm="24365">
        <f ca="1"/>
        <v>75.267499999999998</v>
      </c>
      <c r="BNT11" vm="24366">
        <f ca="1"/>
        <v>74.058000000000007</v>
      </c>
      <c r="BNU11" vm="24367">
        <f ca="1"/>
        <v>74.067999999999998</v>
      </c>
      <c r="BNV11" vm="24368">
        <f ca="1"/>
        <v>75.867199999999997</v>
      </c>
      <c r="BNW11" vm="24369">
        <f ca="1"/>
        <v>75.347399999999993</v>
      </c>
      <c r="BNX11" vm="24370">
        <f ca="1"/>
        <v>75.157499999999999</v>
      </c>
      <c r="BNY11" vm="24371">
        <f ca="1"/>
        <v>75.557299999999998</v>
      </c>
      <c r="BNZ11" vm="24372">
        <f ca="1"/>
        <v>76.656899999999993</v>
      </c>
      <c r="BOA11" vm="24373">
        <f ca="1"/>
        <v>75.277500000000003</v>
      </c>
      <c r="BOB11" vm="24374">
        <f ca="1"/>
        <v>72.398700000000005</v>
      </c>
      <c r="BOC11" vm="24375">
        <f ca="1"/>
        <v>71.688999999999993</v>
      </c>
      <c r="BOD11" vm="24376">
        <f ca="1"/>
        <v>69.290099999999995</v>
      </c>
      <c r="BOE11" vm="24377">
        <f ca="1"/>
        <v>67.270899999999997</v>
      </c>
      <c r="BOF11" vm="24378">
        <f ca="1"/>
        <v>67.920599999999993</v>
      </c>
      <c r="BOG11" vm="24289">
        <f ca="1"/>
        <v>68.3904</v>
      </c>
      <c r="BOH11" vm="24379">
        <f ca="1"/>
        <v>66.001499999999993</v>
      </c>
      <c r="BOI11" vm="24380">
        <f ca="1"/>
        <v>66.621200000000002</v>
      </c>
      <c r="BOJ11" vm="24381">
        <f ca="1"/>
        <v>68.410399999999996</v>
      </c>
      <c r="BOK11" vm="24382">
        <f ca="1"/>
        <v>68.840199999999996</v>
      </c>
      <c r="BOL11" vm="24383">
        <f ca="1"/>
        <v>66.391300000000001</v>
      </c>
      <c r="BOM11" vm="24384">
        <f ca="1"/>
        <v>65.9315</v>
      </c>
      <c r="BON11" vm="24385">
        <f ca="1"/>
        <v>66.111400000000003</v>
      </c>
      <c r="BOO11" vm="24386">
        <f ca="1"/>
        <v>66.951099999999997</v>
      </c>
      <c r="BOP11" vm="24387">
        <f ca="1"/>
        <v>69.180099999999996</v>
      </c>
      <c r="BOQ11" vm="24388">
        <f ca="1"/>
        <v>69.170100000000005</v>
      </c>
      <c r="BOR11" vm="24389">
        <f ca="1"/>
        <v>67.960599999999999</v>
      </c>
      <c r="BOS11" vm="24390">
        <f ca="1"/>
        <v>68.160499999999999</v>
      </c>
      <c r="BOT11" vm="24391">
        <f ca="1"/>
        <v>66.991</v>
      </c>
      <c r="BOU11" vm="24392">
        <f ca="1"/>
        <v>67.580799999999996</v>
      </c>
      <c r="BOV11" vm="24393">
        <f ca="1"/>
        <v>67.380899999999997</v>
      </c>
      <c r="BOW11" vm="24394">
        <f ca="1"/>
        <v>68.500399999999999</v>
      </c>
      <c r="BOX11" vm="24395">
        <f ca="1"/>
        <v>65.411699999999996</v>
      </c>
      <c r="BOY11" vm="24396">
        <f ca="1"/>
        <v>64.232200000000006</v>
      </c>
      <c r="BOZ11" vm="24397">
        <f ca="1"/>
        <v>63.142699999999998</v>
      </c>
      <c r="BPA11" vm="24398">
        <f ca="1"/>
        <v>61.193600000000004</v>
      </c>
      <c r="BPB11" vm="24399">
        <f ca="1"/>
        <v>60.9437</v>
      </c>
      <c r="BPC11" vm="24400">
        <f ca="1"/>
        <v>60.373899999999999</v>
      </c>
      <c r="BPD11" vm="24401">
        <f ca="1"/>
        <v>63.9724</v>
      </c>
      <c r="BPE11" vm="24402">
        <f ca="1"/>
        <v>62.762900000000002</v>
      </c>
      <c r="BPF11" vm="24403">
        <f ca="1"/>
        <v>61.433399999999999</v>
      </c>
      <c r="BPG11" vm="24404">
        <f ca="1"/>
        <v>59.594200000000001</v>
      </c>
      <c r="BPH11" vm="24405">
        <f ca="1"/>
        <v>60.823700000000002</v>
      </c>
      <c r="BPI11" vm="24406">
        <f ca="1"/>
        <v>63.772399999999998</v>
      </c>
      <c r="BPJ11" vm="24407">
        <f ca="1"/>
        <v>61.763300000000001</v>
      </c>
      <c r="BPK11" vm="24408">
        <f ca="1"/>
        <v>63.2027</v>
      </c>
      <c r="BPL11" vm="24409">
        <f ca="1"/>
        <v>64.132300000000001</v>
      </c>
      <c r="BPM11" vm="24410">
        <f ca="1"/>
        <v>65.841499999999996</v>
      </c>
      <c r="BPN11" vm="24411">
        <f ca="1"/>
        <v>68.800299999999993</v>
      </c>
      <c r="BPO11" vm="24412">
        <f ca="1"/>
        <v>66.531199999999998</v>
      </c>
      <c r="BPP11" vm="24413">
        <f ca="1"/>
        <v>65.451700000000002</v>
      </c>
      <c r="BPQ11" vm="24414">
        <f ca="1"/>
        <v>68.1006</v>
      </c>
      <c r="BPR11" vm="24386">
        <f ca="1"/>
        <v>66.951099999999997</v>
      </c>
      <c r="BPS11" vm="24415">
        <f ca="1"/>
        <v>65.441699999999997</v>
      </c>
      <c r="BPT11" vm="24322">
        <f ca="1"/>
        <v>66.1614</v>
      </c>
      <c r="BPU11" vm="24416">
        <f ca="1"/>
        <v>65.191800000000001</v>
      </c>
      <c r="BPV11" vm="24417">
        <f ca="1"/>
        <v>65.631600000000006</v>
      </c>
      <c r="BPW11" vm="24418">
        <f ca="1"/>
        <v>66.171400000000006</v>
      </c>
      <c r="BPX11" vm="24419">
        <f ca="1"/>
        <v>67.031000000000006</v>
      </c>
      <c r="BPY11" vm="24420">
        <f ca="1"/>
        <v>67.980599999999995</v>
      </c>
      <c r="BPZ11" vm="24421">
        <f ca="1"/>
        <v>70.599500000000006</v>
      </c>
      <c r="BQA11" vm="24422">
        <f ca="1"/>
        <v>70.259600000000006</v>
      </c>
      <c r="BQB11" vm="24285">
        <f ca="1"/>
        <v>70.229600000000005</v>
      </c>
      <c r="BQC11" vm="24423">
        <f ca="1"/>
        <v>71.649000000000001</v>
      </c>
      <c r="BQD11" vm="24424">
        <f ca="1"/>
        <v>68.970200000000006</v>
      </c>
      <c r="BQE11" vm="24287">
        <f ca="1"/>
        <v>69.44</v>
      </c>
      <c r="BQF11" vm="24425">
        <f ca="1"/>
        <v>69.650000000000006</v>
      </c>
      <c r="BQG11" vm="24426">
        <f ca="1"/>
        <v>69.8</v>
      </c>
      <c r="BQH11" vm="24427">
        <f ca="1"/>
        <v>68.819999999999993</v>
      </c>
      <c r="BQI11" vm="24428">
        <f ca="1"/>
        <v>70.45</v>
      </c>
      <c r="BQJ11" vm="24429">
        <f ca="1"/>
        <v>71.61</v>
      </c>
      <c r="BQK11" vm="24430">
        <f ca="1"/>
        <v>70.489999999999995</v>
      </c>
      <c r="BQL11" vm="24431">
        <f ca="1"/>
        <v>69.72</v>
      </c>
      <c r="BQM11" vm="24432">
        <f ca="1"/>
        <v>70.349999999999994</v>
      </c>
      <c r="BQN11" vm="24433">
        <f ca="1"/>
        <v>66.400000000000006</v>
      </c>
      <c r="BQO11" vm="24434">
        <f ca="1"/>
        <v>68.430000000000007</v>
      </c>
      <c r="BQP11" vm="24435">
        <f ca="1"/>
        <v>68.44</v>
      </c>
      <c r="BQQ11" vm="24436">
        <f ca="1"/>
        <v>69.95</v>
      </c>
      <c r="BQR11" vm="24437">
        <f ca="1"/>
        <v>69.05</v>
      </c>
      <c r="BQS11" vm="24438">
        <f ca="1"/>
        <v>68.33</v>
      </c>
      <c r="BQT11" vm="24439">
        <f ca="1"/>
        <v>69.42</v>
      </c>
      <c r="BQU11" vm="24440">
        <f ca="1"/>
        <v>70.66</v>
      </c>
      <c r="BQV11" vm="24441">
        <f ca="1"/>
        <v>71.3</v>
      </c>
      <c r="BQW11" vm="24442">
        <f ca="1"/>
        <v>70.67</v>
      </c>
      <c r="BQX11" vm="24443">
        <f ca="1"/>
        <v>69.61</v>
      </c>
      <c r="BQY11" vm="24444">
        <f ca="1"/>
        <v>68.290000000000006</v>
      </c>
      <c r="BQZ11" vm="24445">
        <f ca="1"/>
        <v>68.510000000000005</v>
      </c>
      <c r="BRA11" vm="24446">
        <f ca="1"/>
        <v>68.03</v>
      </c>
      <c r="BRB11" vm="1355">
        <f ca="1"/>
        <v>67.930000000000007</v>
      </c>
      <c r="BRC11" vm="24447">
        <f ca="1"/>
        <v>68.599999999999994</v>
      </c>
      <c r="BRD11" vm="24434">
        <f ca="1"/>
        <v>68.430000000000007</v>
      </c>
      <c r="BRE11" vm="24448">
        <f ca="1"/>
        <v>68.2</v>
      </c>
      <c r="BRF11" vm="24449">
        <f ca="1"/>
        <v>68.19</v>
      </c>
      <c r="BRG11" vm="11422">
        <f ca="1"/>
        <v>67.42</v>
      </c>
      <c r="BRH11" vm="24450">
        <f ca="1"/>
        <v>70.12</v>
      </c>
      <c r="BRI11" vm="1339">
        <f ca="1"/>
        <v>69.38</v>
      </c>
      <c r="BRJ11" vm="24451">
        <f ca="1"/>
        <v>70.599999999999994</v>
      </c>
      <c r="BRK11" vm="24452">
        <f ca="1"/>
        <v>70.790000000000006</v>
      </c>
      <c r="BRL11" vm="24453">
        <f ca="1"/>
        <v>72.45</v>
      </c>
      <c r="BRM11" vm="11963">
        <f ca="1"/>
        <v>72.239999999999995</v>
      </c>
      <c r="BRN11" vm="24454">
        <f ca="1"/>
        <v>74.319999999999993</v>
      </c>
      <c r="BRO11" vm="11960">
        <f ca="1"/>
        <v>72.150000000000006</v>
      </c>
      <c r="BRP11" vm="24455">
        <f ca="1"/>
        <v>73.3</v>
      </c>
      <c r="BRQ11" vm="24456">
        <f ca="1"/>
        <v>74.86</v>
      </c>
      <c r="BRR11" vm="24457">
        <f ca="1"/>
        <v>75.069999999999993</v>
      </c>
      <c r="BRS11" vm="11463">
        <f ca="1"/>
        <v>74.62</v>
      </c>
      <c r="BRT11" vm="24458">
        <f ca="1"/>
        <v>75.849999999999994</v>
      </c>
      <c r="BRU11" vm="11927">
        <f ca="1"/>
        <v>75.099999999999994</v>
      </c>
      <c r="BRV11" vm="24459">
        <f ca="1"/>
        <v>76.48</v>
      </c>
      <c r="BRW11" vm="1875">
        <f ca="1"/>
        <v>77.52</v>
      </c>
      <c r="BRX11" vm="11490">
        <f ca="1"/>
        <v>76.23</v>
      </c>
      <c r="BRY11" vm="11916">
        <f ca="1"/>
        <v>76.650000000000006</v>
      </c>
      <c r="BRZ11" vm="11467">
        <f ca="1"/>
        <v>76.33</v>
      </c>
      <c r="BSA11" vm="24460">
        <f ca="1"/>
        <v>75.569999999999993</v>
      </c>
      <c r="BSB11" vm="24461">
        <f ca="1"/>
        <v>73.959999999999994</v>
      </c>
      <c r="BSC11" vm="11444">
        <f ca="1"/>
        <v>76.14</v>
      </c>
      <c r="BSD11" vm="11446">
        <f ca="1"/>
        <v>76.06</v>
      </c>
      <c r="BSE11" vm="24462">
        <f ca="1"/>
        <v>75.540000000000006</v>
      </c>
      <c r="BSF11" vm="24463">
        <f ca="1"/>
        <v>76.41</v>
      </c>
      <c r="BSG11" vm="1880">
        <f ca="1"/>
        <v>76.31</v>
      </c>
      <c r="BSH11" vm="24459">
        <f ca="1"/>
        <v>76.48</v>
      </c>
      <c r="BSI11" vm="11478">
        <f ca="1"/>
        <v>75.34</v>
      </c>
      <c r="BSJ11" vm="24464">
        <f ca="1"/>
        <v>76.53</v>
      </c>
      <c r="BSK11" vm="1878">
        <f ca="1"/>
        <v>76.34</v>
      </c>
      <c r="BSL11" vm="24465">
        <f ca="1"/>
        <v>74.81</v>
      </c>
      <c r="BSM11" vm="24466">
        <f ca="1"/>
        <v>74.84</v>
      </c>
      <c r="BSN11" vm="24467">
        <f ca="1"/>
        <v>74.959999999999994</v>
      </c>
      <c r="BSO11" vm="24468">
        <f ca="1"/>
        <v>74.87</v>
      </c>
      <c r="BSP11" vm="11902">
        <f ca="1"/>
        <v>76.12</v>
      </c>
      <c r="BSQ11" vm="11937">
        <f ca="1"/>
        <v>76.17</v>
      </c>
      <c r="BSR11" vm="24469">
        <f ca="1"/>
        <v>76.11</v>
      </c>
      <c r="BSS11" vm="24470">
        <f ca="1"/>
        <v>76.150000000000006</v>
      </c>
      <c r="BST11" vm="24471">
        <f ca="1"/>
        <v>75.44</v>
      </c>
      <c r="BSU11" vm="24471">
        <f ca="1"/>
        <v>75.44</v>
      </c>
      <c r="BSV11" vm="1428">
        <f ca="1"/>
        <v>75.209999999999994</v>
      </c>
      <c r="BSW11" vm="24472">
        <f ca="1"/>
        <v>74.83</v>
      </c>
      <c r="BSX11" vm="24473">
        <f ca="1"/>
        <v>75.41</v>
      </c>
      <c r="BSY11" vm="24474">
        <f ca="1"/>
        <v>76.87</v>
      </c>
      <c r="BSZ11" vm="24471">
        <f ca="1"/>
        <v>75.44</v>
      </c>
      <c r="BTA11" vm="11509">
        <f ca="1"/>
        <v>75.599999999999994</v>
      </c>
      <c r="BTB11" vm="24475">
        <f ca="1"/>
        <v>75.45</v>
      </c>
      <c r="BTC11" vm="11525">
        <f ca="1"/>
        <v>75.25</v>
      </c>
      <c r="BTD11" vm="11461">
        <f ca="1"/>
        <v>75.12</v>
      </c>
      <c r="BTE11" vm="24476">
        <f ca="1"/>
        <v>74.849999999999994</v>
      </c>
      <c r="BTF11" vm="11945">
        <f ca="1"/>
        <v>74.45</v>
      </c>
      <c r="BTG11" vm="24477">
        <f ca="1"/>
        <v>74.95</v>
      </c>
      <c r="BTH11" vm="24478">
        <f ca="1"/>
        <v>76.099999999999994</v>
      </c>
      <c r="BTI11" vm="1369">
        <f ca="1"/>
        <v>77.16</v>
      </c>
      <c r="BTJ11" vm="24479">
        <f ca="1"/>
        <v>77.099999999999994</v>
      </c>
      <c r="BTK11" vm="24480">
        <f ca="1"/>
        <v>78.31</v>
      </c>
      <c r="BTL11" vm="11441">
        <f ca="1"/>
        <v>75.27</v>
      </c>
      <c r="BTM11" vm="24481">
        <f ca="1"/>
        <v>73.12</v>
      </c>
      <c r="BTN11" vm="24482">
        <f ca="1"/>
        <v>73.97</v>
      </c>
      <c r="BTO11" vm="24483">
        <f ca="1"/>
        <v>75.09</v>
      </c>
      <c r="BTP11" vm="24484">
        <f ca="1"/>
        <v>75.56</v>
      </c>
      <c r="BTQ11" vm="24485">
        <f ca="1"/>
        <v>75.67</v>
      </c>
      <c r="BTR11" vm="24486">
        <f ca="1"/>
        <v>75.22</v>
      </c>
      <c r="BTS11" vm="24475">
        <f ca="1"/>
        <v>75.45</v>
      </c>
      <c r="BTT11" vm="24475">
        <f ca="1"/>
        <v>75.45</v>
      </c>
      <c r="BTU11" vm="24487">
        <f ca="1"/>
        <v>76.13</v>
      </c>
      <c r="BTV11" vm="1427">
        <f ca="1"/>
        <v>76.2</v>
      </c>
      <c r="BTW11" vm="24488">
        <f ca="1"/>
        <v>77.37</v>
      </c>
      <c r="BTX11" vm="24489">
        <f ca="1"/>
        <v>76.83</v>
      </c>
      <c r="BTY11" vm="11938">
        <f ca="1"/>
        <v>77.209999999999994</v>
      </c>
      <c r="BTZ11" vm="11513">
        <f ca="1"/>
        <v>77.319999999999993</v>
      </c>
      <c r="BUA11" vm="24490">
        <f ca="1"/>
        <v>76.77</v>
      </c>
      <c r="BUB11" vm="12237">
        <f ca="1"/>
        <v>76.37</v>
      </c>
      <c r="BUC11" vm="24491">
        <f ca="1"/>
        <v>76.349999999999994</v>
      </c>
      <c r="BUD11" vm="1877">
        <f ca="1"/>
        <v>75.73</v>
      </c>
      <c r="BUE11" vm="24492">
        <f ca="1"/>
        <v>75.38</v>
      </c>
      <c r="BUF11" vm="24493">
        <f ca="1"/>
        <v>74.510000000000005</v>
      </c>
      <c r="BUG11" vm="1365">
        <f ca="1"/>
        <v>74.69</v>
      </c>
      <c r="BUH11" vm="24494">
        <f ca="1"/>
        <v>74.16</v>
      </c>
      <c r="BUI11" vm="24495">
        <f ca="1"/>
        <v>73.91</v>
      </c>
      <c r="BUJ11" vm="24496">
        <f ca="1"/>
        <v>74.73</v>
      </c>
      <c r="BUK11" vm="24497">
        <f ca="1"/>
        <v>73.59</v>
      </c>
      <c r="BUL11" vm="24481">
        <f ca="1"/>
        <v>73.12</v>
      </c>
      <c r="BUM11" vm="24498">
        <f ca="1"/>
        <v>74.38</v>
      </c>
      <c r="BUN11" vm="24499">
        <f ca="1"/>
        <v>74.25</v>
      </c>
      <c r="BUO11" vm="24500">
        <f ca="1"/>
        <v>73.680000000000007</v>
      </c>
      <c r="BUP11" vm="24501">
        <f ca="1"/>
        <v>74.36</v>
      </c>
      <c r="BUQ11" vm="24500">
        <f ca="1"/>
        <v>73.680000000000007</v>
      </c>
      <c r="BUR11" vm="24502">
        <f ca="1"/>
        <v>73.27</v>
      </c>
      <c r="BUS11" vm="24499">
        <f ca="1"/>
        <v>74.25</v>
      </c>
      <c r="BUT11" vm="24503">
        <f ca="1"/>
        <v>74.459999999999994</v>
      </c>
      <c r="BUU11" vm="24504">
        <f ca="1"/>
        <v>75.05</v>
      </c>
      <c r="BUV11" vm="24505">
        <f ca="1"/>
        <v>76.010000000000005</v>
      </c>
      <c r="BUW11" vm="1873">
        <f ca="1"/>
        <v>76.61</v>
      </c>
      <c r="BUX11" vm="24506">
        <f ca="1"/>
        <v>77.48</v>
      </c>
      <c r="BUY11" vm="24507">
        <f ca="1"/>
        <v>76.540000000000006</v>
      </c>
      <c r="BUZ11" vm="24508">
        <f ca="1"/>
        <v>76.36</v>
      </c>
      <c r="BVA11" vm="12189">
        <f ca="1"/>
        <v>76.89</v>
      </c>
      <c r="BVB11" vm="11885">
        <f ca="1"/>
        <v>77.72</v>
      </c>
      <c r="BVC11" vm="24509">
        <f ca="1"/>
        <v>77.36</v>
      </c>
      <c r="BVD11" vm="24510">
        <f ca="1"/>
        <v>77.17</v>
      </c>
      <c r="BVE11" vm="24511">
        <f ca="1"/>
        <v>77.95</v>
      </c>
      <c r="BVF11" vm="11858">
        <f ca="1"/>
        <v>77.84</v>
      </c>
      <c r="BVG11" vm="12191">
        <f ca="1"/>
        <v>76.849999999999994</v>
      </c>
      <c r="BVH11" vm="24512">
        <f ca="1"/>
        <v>76.84</v>
      </c>
      <c r="BVI11" vm="24513">
        <f ca="1"/>
        <v>77.510000000000005</v>
      </c>
      <c r="BVJ11" vm="24514">
        <f ca="1"/>
        <v>78</v>
      </c>
      <c r="BVK11" vm="24515">
        <f ca="1"/>
        <v>77.13</v>
      </c>
      <c r="BVL11" vm="24516">
        <f ca="1"/>
        <v>77.75</v>
      </c>
      <c r="BVM11" vm="24469">
        <f ca="1"/>
        <v>76.11</v>
      </c>
      <c r="BVN11" vm="24458">
        <f ca="1"/>
        <v>75.849999999999994</v>
      </c>
      <c r="BVO11" vm="24517">
        <f ca="1"/>
        <v>73.510000000000005</v>
      </c>
      <c r="BVP11" vm="24518">
        <f ca="1"/>
        <v>71.8</v>
      </c>
      <c r="BVQ11" vm="24519">
        <f ca="1"/>
        <v>72.27</v>
      </c>
      <c r="BVR11" vm="24520">
        <f ca="1"/>
        <v>71.03</v>
      </c>
      <c r="BVS11" vm="24521">
        <f ca="1"/>
        <v>70.819999999999993</v>
      </c>
      <c r="BVT11" vm="12157">
        <f ca="1"/>
        <v>70.5</v>
      </c>
      <c r="BVU11" vm="24518">
        <f ca="1"/>
        <v>71.8</v>
      </c>
      <c r="BVV11" vm="24522">
        <f ca="1"/>
        <v>71.41</v>
      </c>
      <c r="BVW11" vm="24523">
        <f ca="1"/>
        <v>69.599999999999994</v>
      </c>
      <c r="BVX11" vm="24524">
        <f ca="1"/>
        <v>69.319999999999993</v>
      </c>
      <c r="BVY11" vm="24525">
        <f ca="1"/>
        <v>68.650000000000006</v>
      </c>
      <c r="BVZ11" vm="24526">
        <f ca="1"/>
        <v>71.900000000000006</v>
      </c>
      <c r="BWA11" vm="24527">
        <f ca="1"/>
        <v>72.14</v>
      </c>
      <c r="BWB11" vm="11457">
        <f ca="1"/>
        <v>72.92</v>
      </c>
      <c r="BWC11" vm="24528">
        <f ca="1"/>
        <v>72.819999999999993</v>
      </c>
      <c r="BWD11" vm="24529">
        <f ca="1"/>
        <v>72.650000000000006</v>
      </c>
      <c r="BWE11" vm="24530">
        <f ca="1"/>
        <v>72.540000000000006</v>
      </c>
      <c r="BWF11" vm="24531">
        <f ca="1"/>
        <v>73.540000000000006</v>
      </c>
      <c r="BWG11" vm="24531">
        <f ca="1"/>
        <v>73.540000000000006</v>
      </c>
      <c r="BWH11" vm="12174">
        <f ca="1"/>
        <v>74.77</v>
      </c>
      <c r="BWI11" vm="24532">
        <f ca="1"/>
        <v>73.69</v>
      </c>
      <c r="BWJ11" vm="11918">
        <f ca="1"/>
        <v>74</v>
      </c>
      <c r="BWK11" vm="11460">
        <f ca="1"/>
        <v>73.900000000000006</v>
      </c>
      <c r="BWL11" vm="24533">
        <f ca="1"/>
        <v>73.22</v>
      </c>
      <c r="BWM11" vm="12158">
        <f ca="1"/>
        <v>72.47</v>
      </c>
      <c r="BWN11" vm="24534">
        <f ca="1"/>
        <v>72.569999999999993</v>
      </c>
      <c r="BWO11" vm="24493">
        <f ca="1"/>
        <v>74.510000000000005</v>
      </c>
      <c r="BWP11" vm="24535">
        <f ca="1"/>
        <v>74.099999999999994</v>
      </c>
      <c r="BWQ11" vm="24536">
        <f ca="1"/>
        <v>74.61</v>
      </c>
      <c r="BWR11" vm="24537">
        <f ca="1"/>
        <v>75.03</v>
      </c>
      <c r="BWS11" vm="24538">
        <f ca="1"/>
        <v>74.430000000000007</v>
      </c>
      <c r="BWT11" vm="24539">
        <f ca="1"/>
        <v>74.39</v>
      </c>
      <c r="BWU11" vm="24540">
        <f ca="1"/>
        <v>73.790000000000006</v>
      </c>
      <c r="BWV11" vm="24541">
        <f ca="1"/>
        <v>73.63</v>
      </c>
      <c r="BWW11" vm="11955">
        <f ca="1"/>
        <v>72.91</v>
      </c>
      <c r="BWX11" vm="24542">
        <f ca="1"/>
        <v>69</v>
      </c>
      <c r="BWY11" vm="24543">
        <f ca="1"/>
        <v>67.790000000000006</v>
      </c>
      <c r="BWZ11" vm="11421">
        <f ca="1"/>
        <v>67.45</v>
      </c>
      <c r="BXA11" vm="24544">
        <f ca="1"/>
        <v>66.59</v>
      </c>
      <c r="BXB11" vm="24545">
        <f ca="1"/>
        <v>67.25</v>
      </c>
      <c r="BXC11" vm="24546">
        <f ca="1"/>
        <v>66.89</v>
      </c>
      <c r="BXD11" vm="24547">
        <f ca="1"/>
        <v>66.900000000000006</v>
      </c>
      <c r="BXE11" vm="24548">
        <f ca="1"/>
        <v>65.72</v>
      </c>
      <c r="BXF11" vm="24549">
        <f ca="1"/>
        <v>64.95</v>
      </c>
      <c r="BXG11" vm="24550">
        <f ca="1"/>
        <v>65.77</v>
      </c>
      <c r="BXH11" vm="24551">
        <f ca="1"/>
        <v>68.489999999999995</v>
      </c>
      <c r="BXI11" vm="24552">
        <f ca="1"/>
        <v>68.930000000000007</v>
      </c>
      <c r="BXJ11" vm="24553">
        <f ca="1"/>
        <v>67.81</v>
      </c>
      <c r="BXK11" vm="1344">
        <f ca="1"/>
        <v>68.22</v>
      </c>
      <c r="BXL11" vm="24554">
        <f ca="1"/>
        <v>69.23</v>
      </c>
      <c r="BXM11" vm="24555">
        <f ca="1"/>
        <v>69.290000000000006</v>
      </c>
      <c r="BXN11" vm="24556">
        <f ca="1"/>
        <v>69.849999999999994</v>
      </c>
      <c r="BXO11" vm="24557">
        <f ca="1"/>
        <v>69.75</v>
      </c>
      <c r="BXP11" vm="24558">
        <f ca="1"/>
        <v>68.39</v>
      </c>
      <c r="BXQ11" vm="24559">
        <f ca="1"/>
        <v>67.569999999999993</v>
      </c>
      <c r="BXR11" vm="24560">
        <f ca="1"/>
        <v>71.36</v>
      </c>
      <c r="BXS11" vm="24561">
        <f ca="1"/>
        <v>71.27</v>
      </c>
      <c r="BXT11" vm="24562">
        <f ca="1"/>
        <v>70.849999999999994</v>
      </c>
      <c r="BXU11" vm="24563">
        <f ca="1"/>
        <v>70.98</v>
      </c>
      <c r="BXV11" vm="24564">
        <f ca="1"/>
        <v>70.41</v>
      </c>
      <c r="BXW11" vm="24565">
        <f ca="1"/>
        <v>68.64</v>
      </c>
      <c r="BXX11" vm="24524">
        <f ca="1"/>
        <v>69.319999999999993</v>
      </c>
      <c r="BXY11" vm="24566">
        <f ca="1"/>
        <v>70.58</v>
      </c>
      <c r="BXZ11" vm="24567">
        <f ca="1"/>
        <v>71.39</v>
      </c>
      <c r="BYA11" vm="24568">
        <f ca="1"/>
        <v>72.349999999999994</v>
      </c>
      <c r="BYB11" vm="24569">
        <f ca="1"/>
        <v>70.959999999999994</v>
      </c>
      <c r="BYC11" vm="24441">
        <f ca="1"/>
        <v>71.3</v>
      </c>
      <c r="BYD11" vm="11496">
        <f ca="1"/>
        <v>73.44</v>
      </c>
      <c r="BYE11" vm="12158">
        <f ca="1"/>
        <v>72.47</v>
      </c>
      <c r="BYF11" vm="24570">
        <f ca="1"/>
        <v>72.38</v>
      </c>
      <c r="BYG11" vm="24571">
        <f ca="1"/>
        <v>72.16</v>
      </c>
      <c r="BYH11" vm="24572">
        <f ca="1"/>
        <v>72.36</v>
      </c>
      <c r="BYI11" vm="24573">
        <f ca="1"/>
        <v>72.11</v>
      </c>
      <c r="BYJ11" vm="24568">
        <f ca="1"/>
        <v>72.349999999999994</v>
      </c>
      <c r="BYK11" vm="24574">
        <f ca="1"/>
        <v>71.87</v>
      </c>
      <c r="BYL11" vm="24575">
        <f ca="1"/>
        <v>71.599999999999994</v>
      </c>
      <c r="BYM11" vm="24576">
        <f ca="1"/>
        <v>71.23</v>
      </c>
      <c r="BYN11" vm="24519">
        <f ca="1"/>
        <v>72.27</v>
      </c>
      <c r="BYO11" vm="24577">
        <f ca="1"/>
        <v>71.48</v>
      </c>
      <c r="BYP11" vm="24578">
        <f ca="1"/>
        <v>70.62</v>
      </c>
      <c r="BYQ11" vm="24579">
        <f ca="1"/>
        <v>71.08</v>
      </c>
      <c r="BYR11" vm="24580">
        <f ca="1"/>
        <v>70.48</v>
      </c>
      <c r="BYS11" vm="24581">
        <f ca="1"/>
        <v>69.349999999999994</v>
      </c>
      <c r="BYT11" vm="24581">
        <f ca="1"/>
        <v>69.349999999999994</v>
      </c>
      <c r="BYU11" vm="24582">
        <f ca="1"/>
        <v>69.03</v>
      </c>
      <c r="BYV11" vm="24583">
        <f ca="1"/>
        <v>69.08</v>
      </c>
      <c r="BYW11" vm="24584">
        <f ca="1"/>
        <v>69.73</v>
      </c>
      <c r="BYX11" vm="24524">
        <f ca="1"/>
        <v>69.319999999999993</v>
      </c>
      <c r="BYY11" vm="24585">
        <f ca="1"/>
        <v>68.73</v>
      </c>
      <c r="BYZ11" vm="24586">
        <f ca="1"/>
        <v>68.59</v>
      </c>
      <c r="BZA11" vm="24587">
        <f ca="1"/>
        <v>67.989999999999995</v>
      </c>
      <c r="BZB11" vm="11980">
        <f ca="1"/>
        <v>67.87</v>
      </c>
      <c r="BZC11" vm="11423">
        <f ca="1"/>
        <v>68.13</v>
      </c>
      <c r="BZD11" vm="24588">
        <f ca="1"/>
        <v>68.55</v>
      </c>
      <c r="BZE11" vm="24589">
        <f ca="1"/>
        <v>68.95</v>
      </c>
      <c r="BZF11" vm="24590">
        <f ca="1"/>
        <v>67.88</v>
      </c>
      <c r="BZG11" vm="24591">
        <f ca="1"/>
        <v>67.77</v>
      </c>
      <c r="BZH11" vm="24592">
        <f ca="1"/>
        <v>67.61</v>
      </c>
      <c r="BZI11" vm="1356">
        <f ca="1"/>
        <v>68.5</v>
      </c>
      <c r="BZJ11" vm="24593">
        <f ca="1"/>
        <v>69.180000000000007</v>
      </c>
      <c r="BZK11" vm="24449">
        <f ca="1"/>
        <v>68.19</v>
      </c>
      <c r="BZL11" vm="24594">
        <f ca="1"/>
        <v>66.819999999999993</v>
      </c>
      <c r="BZM11" vm="24595">
        <f ca="1"/>
        <v>66.77</v>
      </c>
      <c r="BZN11" vm="24449">
        <f ca="1"/>
        <v>68.19</v>
      </c>
      <c r="BZO11" vm="24596">
        <f ca="1"/>
        <v>68.47</v>
      </c>
      <c r="BZP11" vm="24597">
        <f ca="1"/>
        <v>67.39</v>
      </c>
      <c r="BZQ11" vm="24598">
        <f ca="1"/>
        <v>67.16</v>
      </c>
      <c r="BZR11" vm="24599">
        <f ca="1"/>
        <v>67.209999999999994</v>
      </c>
      <c r="BZS11" vm="24600">
        <f ca="1"/>
        <v>66.44</v>
      </c>
      <c r="BZT11" vm="24601">
        <f ca="1"/>
        <v>66.27</v>
      </c>
      <c r="BZU11" vm="24602">
        <f ca="1"/>
        <v>66.98</v>
      </c>
      <c r="BZV11" vm="12066">
        <f ca="1"/>
        <v>65.91</v>
      </c>
      <c r="BZW11" vm="24603">
        <f ca="1"/>
        <v>65.25</v>
      </c>
      <c r="BZX11" vm="24604">
        <f ca="1"/>
        <v>64.89</v>
      </c>
      <c r="BZY11" vm="24605">
        <f ca="1"/>
        <v>65.47</v>
      </c>
      <c r="BZZ11" vm="24606">
        <f ca="1"/>
        <v>65.55</v>
      </c>
      <c r="CAA11" vm="12121">
        <f ca="1"/>
        <v>66.239999999999995</v>
      </c>
      <c r="CAB11" vm="11392">
        <f ca="1"/>
        <v>65.5</v>
      </c>
      <c r="CAC11" vm="12118">
        <f ca="1"/>
        <v>64.86</v>
      </c>
      <c r="CAD11" vm="24607">
        <f ca="1"/>
        <v>64.73</v>
      </c>
      <c r="CAE11" vm="11391">
        <f ca="1"/>
        <v>64.7</v>
      </c>
      <c r="CAF11" vm="24608">
        <f ca="1"/>
        <v>62.06</v>
      </c>
      <c r="CAG11" vm="11384">
        <f ca="1"/>
        <v>62.5</v>
      </c>
      <c r="CAH11" vm="24609">
        <f ca="1"/>
        <v>62.6</v>
      </c>
      <c r="CAI11" vm="24610">
        <f ca="1"/>
        <v>62.88</v>
      </c>
      <c r="CAJ11" vm="24611">
        <f ca="1"/>
        <v>63.04</v>
      </c>
      <c r="CAK11" vm="24612">
        <f ca="1"/>
        <v>65.06</v>
      </c>
      <c r="CAL11" vm="24613">
        <f ca="1"/>
        <v>63.82</v>
      </c>
      <c r="CAM11" vm="24614">
        <f ca="1"/>
        <v>64.09</v>
      </c>
      <c r="CAN11" vm="12126">
        <f ca="1"/>
        <v>63.66</v>
      </c>
      <c r="CAO11" vm="24615">
        <f ca="1"/>
        <v>63.36</v>
      </c>
      <c r="CAP11" vm="24616">
        <f ca="1"/>
        <v>63.51</v>
      </c>
      <c r="CAQ11" vm="24611">
        <f ca="1"/>
        <v>63.04</v>
      </c>
      <c r="CAR11" vm="24617">
        <f ca="1"/>
        <v>62.83</v>
      </c>
      <c r="CAS11" vm="19801">
        <f ca="1"/>
        <v>62.87</v>
      </c>
      <c r="CAT11" vm="19776">
        <f ca="1"/>
        <v>63.4</v>
      </c>
      <c r="CAU11" vm="12094">
        <f ca="1"/>
        <v>63.78</v>
      </c>
      <c r="CAV11" vm="24618">
        <f ca="1"/>
        <v>64.27</v>
      </c>
      <c r="CAW11" vm="24615">
        <f ca="1"/>
        <v>63.36</v>
      </c>
      <c r="CAX11" vm="24619">
        <f ca="1"/>
        <v>63.74</v>
      </c>
      <c r="CAY11" vm="24620">
        <f ca="1"/>
        <v>64.010000000000005</v>
      </c>
      <c r="CAZ11" vm="12098">
        <f ca="1"/>
        <v>63.43</v>
      </c>
      <c r="CBA11" vm="24621">
        <f ca="1"/>
        <v>63.28</v>
      </c>
      <c r="CBB11" vm="24622">
        <f ca="1"/>
        <v>62.99</v>
      </c>
      <c r="CBC11" vm="24623">
        <f ca="1"/>
        <v>64.14</v>
      </c>
      <c r="CBD11" vm="24624">
        <f ca="1"/>
        <v>64.98</v>
      </c>
      <c r="CBE11" vm="24612">
        <f ca="1"/>
        <v>65.06</v>
      </c>
      <c r="CBF11" vm="24614">
        <f ca="1"/>
        <v>64.09</v>
      </c>
      <c r="CBG11" vm="24625">
        <f ca="1"/>
        <v>64.03</v>
      </c>
      <c r="CBH11" vm="24626">
        <f ca="1"/>
        <v>62.7</v>
      </c>
      <c r="CBI11" vm="24627">
        <f ca="1"/>
        <v>61.96</v>
      </c>
      <c r="CBJ11" vm="12077">
        <f ca="1"/>
        <v>61.93</v>
      </c>
      <c r="CBK11" vm="12078">
        <f ca="1"/>
        <v>61.86</v>
      </c>
      <c r="CBL11" vm="24628">
        <f ca="1"/>
        <v>62.07</v>
      </c>
      <c r="CBM11" vm="11384">
        <f ca="1"/>
        <v>62.5</v>
      </c>
      <c r="CBN11" vm="24629">
        <f ca="1"/>
        <v>62.43</v>
      </c>
      <c r="CBO11" vm="24630">
        <f ca="1"/>
        <v>61.52</v>
      </c>
      <c r="CBP11" vm="11380">
        <f ca="1"/>
        <v>61.54</v>
      </c>
      <c r="CBQ11" vm="24631">
        <f ca="1"/>
        <v>60.82</v>
      </c>
      <c r="CBR11" vm="19736">
        <f ca="1"/>
        <v>60.04</v>
      </c>
      <c r="CBS11" vm="11224">
        <f ca="1"/>
        <v>60.17</v>
      </c>
      <c r="CBT11" vm="24632">
        <f ca="1"/>
        <v>58.02</v>
      </c>
      <c r="CBU11" vm="24633">
        <f ca="1"/>
        <v>60.4</v>
      </c>
      <c r="CBV11" vm="12028">
        <f ca="1"/>
        <v>60.6</v>
      </c>
      <c r="CBW11" vm="12033">
        <f ca="1"/>
        <v>59.88</v>
      </c>
      <c r="CBX11" vm="24634">
        <f ca="1"/>
        <v>61.33</v>
      </c>
      <c r="CBY11" vm="12075">
        <f ca="1"/>
        <v>61.07</v>
      </c>
      <c r="CBZ11" vm="24635">
        <f ca="1"/>
        <v>60.87</v>
      </c>
      <c r="CCA11" vm="24636">
        <f ca="1"/>
        <v>61.31</v>
      </c>
      <c r="CCB11" vm="24637">
        <f ca="1"/>
        <v>60.53</v>
      </c>
      <c r="CCC11" vm="24638">
        <f ca="1"/>
        <v>60.27</v>
      </c>
      <c r="CCD11" vm="12029">
        <f ca="1"/>
        <v>60.29</v>
      </c>
      <c r="CCE11" vm="24639">
        <f ca="1"/>
        <v>60.64</v>
      </c>
      <c r="CCF11" vm="1319">
        <f ca="1"/>
        <v>60.59</v>
      </c>
      <c r="CCG11" vm="24640">
        <f ca="1"/>
        <v>61.56</v>
      </c>
      <c r="CCH11" vm="24641">
        <f ca="1"/>
        <v>61.16</v>
      </c>
      <c r="CCI11" vm="24642">
        <f ca="1"/>
        <v>60.71</v>
      </c>
      <c r="CCJ11" vm="24643">
        <f ca="1"/>
        <v>61</v>
      </c>
      <c r="CCK11" vm="19735">
        <f ca="1"/>
        <v>60.12</v>
      </c>
      <c r="CCL11" vm="11361">
        <f ca="1"/>
        <v>58.93</v>
      </c>
      <c r="CCM11" vm="24644">
        <f ca="1"/>
        <v>60.51</v>
      </c>
      <c r="CCN11" vm="24645">
        <f ca="1"/>
        <v>60.7</v>
      </c>
      <c r="CCO11" vm="12083">
        <f ca="1"/>
        <v>60.06</v>
      </c>
      <c r="CCP11" vm="24646">
        <f ca="1"/>
        <v>61.65</v>
      </c>
      <c r="CCQ11" vm="1325">
        <f ca="1"/>
        <v>60.13</v>
      </c>
      <c r="CCR11" vm="11296">
        <f ca="1"/>
        <v>58.61</v>
      </c>
      <c r="CCS11" vm="24647">
        <f ca="1"/>
        <v>61.01</v>
      </c>
      <c r="CCT11" vm="24648">
        <f ca="1"/>
        <v>60.85</v>
      </c>
      <c r="CCU11" vm="24643">
        <f ca="1"/>
        <v>61</v>
      </c>
      <c r="CCV11" vm="19735">
        <f ca="1"/>
        <v>60.12</v>
      </c>
      <c r="CCW11" vm="11360">
        <f ca="1"/>
        <v>59.4</v>
      </c>
      <c r="CCX11" vm="24649">
        <f ca="1"/>
        <v>61.83</v>
      </c>
      <c r="CCY11" vm="24650">
        <f ca="1"/>
        <v>62.03</v>
      </c>
      <c r="CCZ11" vm="24651">
        <f ca="1"/>
        <v>60.77</v>
      </c>
      <c r="CDA11" vm="12033">
        <f ca="1"/>
        <v>59.88</v>
      </c>
      <c r="CDB11" vm="11225">
        <f ca="1"/>
        <v>60.21</v>
      </c>
      <c r="CDC11" vm="19735">
        <f ca="1"/>
        <v>60.12</v>
      </c>
      <c r="CDD11" vm="24652">
        <f ca="1"/>
        <v>60.01</v>
      </c>
      <c r="CDE11" vm="12085">
        <f ca="1"/>
        <v>59.63</v>
      </c>
      <c r="CDF11" vm="12019">
        <f ca="1"/>
        <v>59.57</v>
      </c>
      <c r="CDG11" vm="12035">
        <f ca="1"/>
        <v>59.8</v>
      </c>
      <c r="CDH11" vm="24653">
        <f ca="1"/>
        <v>59.87</v>
      </c>
      <c r="CDI11" vm="24654">
        <f ca="1"/>
        <v>61.26</v>
      </c>
      <c r="CDJ11" vm="24655">
        <f ca="1"/>
        <v>59.75</v>
      </c>
      <c r="CDK11" vm="24656">
        <f ca="1"/>
        <v>58.87</v>
      </c>
      <c r="CDL11" vm="11271">
        <f ca="1"/>
        <v>58.68</v>
      </c>
      <c r="CDM11" vm="24657">
        <f ca="1"/>
        <v>58.77</v>
      </c>
      <c r="CDN11" vm="24658">
        <f ca="1"/>
        <v>58.94</v>
      </c>
      <c r="CDO11" vm="24659">
        <f ca="1"/>
        <v>59.16</v>
      </c>
      <c r="CDP11" vm="11363">
        <f ca="1"/>
        <v>59.5</v>
      </c>
      <c r="CDQ11" vm="19699">
        <f ca="1"/>
        <v>59.82</v>
      </c>
      <c r="CDR11" vm="19736">
        <f ca="1"/>
        <v>60.04</v>
      </c>
      <c r="CDS11" vm="24660">
        <f ca="1"/>
        <v>60.24</v>
      </c>
      <c r="CDT11" vm="24661">
        <f ca="1"/>
        <v>60.89</v>
      </c>
      <c r="CDU11" vm="24662">
        <f ca="1"/>
        <v>60.52</v>
      </c>
      <c r="CDV11" vm="24663">
        <f ca="1"/>
        <v>60.03</v>
      </c>
      <c r="CDW11" vm="11264">
        <f ca="1"/>
        <v>59.41</v>
      </c>
      <c r="CDX11" vm="24647">
        <f ca="1"/>
        <v>61.01</v>
      </c>
      <c r="CDY11" vm="24664">
        <f ca="1"/>
        <v>61.59</v>
      </c>
      <c r="CDZ11" vm="11371">
        <f ca="1"/>
        <v>62.14</v>
      </c>
      <c r="CEA11" vm="24665">
        <f ca="1"/>
        <v>62.73</v>
      </c>
      <c r="CEB11" vm="12077">
        <f ca="1"/>
        <v>61.93</v>
      </c>
      <c r="CEC11" vm="19788">
        <f ca="1"/>
        <v>61.53</v>
      </c>
      <c r="CED11" vm="24666">
        <f ca="1"/>
        <v>61.37</v>
      </c>
      <c r="CEE11" vm="24667">
        <f ca="1"/>
        <v>61.55</v>
      </c>
      <c r="CEF11" vm="24668">
        <f ca="1"/>
        <v>62.09</v>
      </c>
      <c r="CEG11" vm="24649">
        <f ca="1"/>
        <v>61.83</v>
      </c>
      <c r="CEH11" vm="24669">
        <f ca="1"/>
        <v>61.35</v>
      </c>
      <c r="CEI11" vm="24670">
        <f ca="1"/>
        <v>61.66</v>
      </c>
      <c r="CEJ11" vm="1323">
        <f ca="1"/>
        <v>61.34</v>
      </c>
      <c r="CEK11" vm="24671">
        <f ca="1"/>
        <v>61.13</v>
      </c>
      <c r="CEL11" vm="1320">
        <f ca="1"/>
        <v>61.24</v>
      </c>
      <c r="CEM11" vm="11357">
        <f ca="1"/>
        <v>60.62</v>
      </c>
      <c r="CEN11" vm="12021">
        <f ca="1"/>
        <v>59.7</v>
      </c>
      <c r="CEO11" vm="24672">
        <f ca="1"/>
        <v>58.92</v>
      </c>
      <c r="CEP11" vm="12087">
        <f ca="1"/>
        <v>59.15</v>
      </c>
      <c r="CEQ11" vm="24673">
        <f ca="1"/>
        <v>58.84</v>
      </c>
      <c r="CER11" vm="24659">
        <f ca="1"/>
        <v>59.16</v>
      </c>
      <c r="CES11" vm="19773">
        <f ca="1"/>
        <v>59.6</v>
      </c>
      <c r="CET11" vm="19792">
        <f ca="1"/>
        <v>59.13</v>
      </c>
      <c r="CEU11" vm="24674">
        <f ca="1"/>
        <v>59.22</v>
      </c>
      <c r="CEV11" vm="19792">
        <f ca="1"/>
        <v>59.13</v>
      </c>
      <c r="CEW11" vm="24675">
        <f ca="1"/>
        <v>59.08</v>
      </c>
      <c r="CEX11" vm="19739">
        <f ca="1"/>
        <v>59.17</v>
      </c>
      <c r="CEY11" vm="12021">
        <f ca="1"/>
        <v>59.7</v>
      </c>
      <c r="CEZ11" vm="24655">
        <f ca="1"/>
        <v>59.75</v>
      </c>
      <c r="CFA11" vm="24676">
        <f ca="1"/>
        <v>60.72</v>
      </c>
      <c r="CFB11" vm="24677">
        <f ca="1"/>
        <v>61.62</v>
      </c>
      <c r="CFC11" vm="12078">
        <f ca="1"/>
        <v>61.86</v>
      </c>
      <c r="CFD11" vm="24660">
        <f ca="1"/>
        <v>60.24</v>
      </c>
      <c r="CFE11" vm="12140">
        <f ca="1"/>
        <v>60.41</v>
      </c>
      <c r="CFF11" vm="19789">
        <f ca="1"/>
        <v>60.78</v>
      </c>
      <c r="CFG11" vm="24667">
        <f ca="1"/>
        <v>61.55</v>
      </c>
      <c r="CFH11" vm="24678">
        <f ca="1"/>
        <v>61.58</v>
      </c>
      <c r="CFI11" vm="24669">
        <f ca="1"/>
        <v>61.35</v>
      </c>
      <c r="CFJ11" vm="11372">
        <f ca="1"/>
        <v>61.8</v>
      </c>
      <c r="CFK11" vm="12078">
        <f ca="1"/>
        <v>61.86</v>
      </c>
      <c r="CFL11" vm="24679">
        <f ca="1"/>
        <v>62.49</v>
      </c>
      <c r="CFM11" vm="24680">
        <f ca="1"/>
        <v>62.75</v>
      </c>
      <c r="CFN11" vm="24681">
        <f ca="1"/>
        <v>62.94</v>
      </c>
      <c r="CFO11" vm="24682">
        <f ca="1"/>
        <v>64.58</v>
      </c>
      <c r="CFP11" vm="24683">
        <f ca="1"/>
        <v>64.44</v>
      </c>
      <c r="CFQ11" vm="12119">
        <f ca="1"/>
        <v>65.19</v>
      </c>
      <c r="CFR11" vm="12073">
        <f ca="1"/>
        <v>64.97</v>
      </c>
      <c r="CFS11" vm="24684">
        <f ca="1"/>
        <v>64.209999999999994</v>
      </c>
      <c r="CFT11" vm="24685">
        <f ca="1"/>
        <v>64.11</v>
      </c>
      <c r="CFU11" vm="12053">
        <f ca="1"/>
        <v>63.98</v>
      </c>
      <c r="CFV11" vm="24686">
        <f ca="1"/>
        <v>64.39</v>
      </c>
      <c r="CFW11" vm="24687">
        <f ca="1"/>
        <v>64.349999999999994</v>
      </c>
      <c r="CFX11" vm="12136">
        <f ca="1"/>
        <v>63.91</v>
      </c>
      <c r="CFY11" vm="24688">
        <f ca="1"/>
        <v>64</v>
      </c>
      <c r="CFZ11" vm="24689">
        <f ca="1"/>
        <v>64.5</v>
      </c>
      <c r="CGA11" vm="24686">
        <f ca="1"/>
        <v>64.39</v>
      </c>
      <c r="CGB11" vm="12132">
        <f ca="1"/>
        <v>64.22</v>
      </c>
      <c r="CGC11" vm="24607">
        <f ca="1"/>
        <v>64.73</v>
      </c>
      <c r="CGD11" vm="24690">
        <f ca="1"/>
        <v>64.77</v>
      </c>
      <c r="CGE11" vm="24691">
        <f ca="1"/>
        <v>64.64</v>
      </c>
      <c r="CGF11" vm="12129">
        <f ca="1"/>
        <v>64.63</v>
      </c>
      <c r="CGG11" vm="12054">
        <f ca="1"/>
        <v>64.84</v>
      </c>
      <c r="CGH11" vm="24605">
        <f ca="1"/>
        <v>65.47</v>
      </c>
      <c r="CGI11" vm="24692">
        <f ca="1"/>
        <v>65.05</v>
      </c>
      <c r="CGJ11" vm="24693">
        <f ca="1"/>
        <v>65.819999999999993</v>
      </c>
      <c r="CGK11" vm="24694">
        <f ca="1"/>
        <v>65.349999999999994</v>
      </c>
      <c r="CGL11" vm="24695">
        <f ca="1"/>
        <v>64.62</v>
      </c>
      <c r="CGM11" vm="24692">
        <f ca="1"/>
        <v>65.05</v>
      </c>
      <c r="CGN11" vm="24696">
        <f ca="1"/>
        <v>64.959999999999994</v>
      </c>
      <c r="CGO11" vm="24697">
        <f ca="1"/>
        <v>64.569999999999993</v>
      </c>
      <c r="CGP11" vm="24698">
        <f ca="1"/>
        <v>65.459999999999994</v>
      </c>
      <c r="CGQ11" vm="24699">
        <f ca="1"/>
        <v>67.900000000000006</v>
      </c>
      <c r="CGR11" vm="24700">
        <f ca="1"/>
        <v>68.260000000000005</v>
      </c>
      <c r="CGS11" vm="24427">
        <f ca="1"/>
        <v>68.819999999999993</v>
      </c>
      <c r="CGT11" vm="24701">
        <f ca="1"/>
        <v>68.75</v>
      </c>
      <c r="CGU11" vm="24702">
        <f ca="1"/>
        <v>68.17</v>
      </c>
      <c r="CGV11" vm="24703">
        <f ca="1"/>
        <v>68.7</v>
      </c>
      <c r="CGW11" vm="24702">
        <f ca="1"/>
        <v>68.17</v>
      </c>
      <c r="CGX11" vm="1355">
        <f ca="1"/>
        <v>67.930000000000007</v>
      </c>
      <c r="CGY11" vm="24704">
        <f ca="1"/>
        <v>67.319999999999993</v>
      </c>
      <c r="CGZ11" vm="24705">
        <f ca="1"/>
        <v>66.67</v>
      </c>
      <c r="CHA11" vm="11403">
        <f ca="1"/>
        <v>67.17</v>
      </c>
      <c r="CHB11" vm="11981">
        <f ca="1"/>
        <v>68.400000000000006</v>
      </c>
      <c r="CHC11" vm="24553">
        <f ca="1"/>
        <v>67.81</v>
      </c>
      <c r="CHD11" vm="24590">
        <f ca="1"/>
        <v>67.88</v>
      </c>
      <c r="CHE11" vm="24706">
        <f ca="1"/>
        <v>68.23</v>
      </c>
      <c r="CHF11" vm="24707">
        <f ca="1"/>
        <v>68.42</v>
      </c>
      <c r="CHG11" vm="24708">
        <f ca="1"/>
        <v>68.08</v>
      </c>
      <c r="CHH11" vm="12822">
        <f ca="1"/>
        <v>68.959999999999994</v>
      </c>
      <c r="CHI11" vm="24709">
        <f ca="1"/>
        <v>69.900000000000006</v>
      </c>
      <c r="CHJ11" vm="12157">
        <f ca="1"/>
        <v>70.5</v>
      </c>
      <c r="CHK11" vm="11430">
        <f ca="1"/>
        <v>70.239999999999995</v>
      </c>
      <c r="CHL11" vm="11429">
        <f ca="1"/>
        <v>70.06</v>
      </c>
      <c r="CHM11" vm="24710">
        <f ca="1"/>
        <v>70</v>
      </c>
      <c r="CHN11" vm="24711">
        <f ca="1"/>
        <v>69.27</v>
      </c>
      <c r="CHO11" vm="24712">
        <f ca="1"/>
        <v>69.41</v>
      </c>
      <c r="CHP11" vm="24713">
        <f ca="1"/>
        <v>68.87</v>
      </c>
      <c r="CHQ11" vm="24714">
        <f ca="1"/>
        <v>69.5</v>
      </c>
      <c r="CHR11" vm="24715">
        <f ca="1"/>
        <v>70.03</v>
      </c>
      <c r="CHS11" vm="11983">
        <f ca="1"/>
        <v>69.97</v>
      </c>
      <c r="CHT11" vm="11986">
        <f ca="1"/>
        <v>70.55</v>
      </c>
      <c r="CHU11" vm="24578">
        <f ca="1"/>
        <v>70.62</v>
      </c>
      <c r="CHV11" vm="24716">
        <f ca="1"/>
        <v>70.97</v>
      </c>
      <c r="CHW11" vm="24717">
        <f ca="1"/>
        <v>70.900000000000006</v>
      </c>
      <c r="CHX11" vm="24718">
        <f ca="1"/>
        <v>71.88</v>
      </c>
      <c r="CHY11" vm="24719">
        <f ca="1"/>
        <v>72.58</v>
      </c>
      <c r="CHZ11" vm="24720">
        <f ca="1"/>
        <v>72.989999999999995</v>
      </c>
      <c r="CIA11" vm="24531">
        <f ca="1"/>
        <v>73.540000000000006</v>
      </c>
      <c r="CIB11" vm="11437">
        <f ca="1"/>
        <v>73.319999999999993</v>
      </c>
      <c r="CIC11" vm="24721">
        <f ca="1"/>
        <v>73.7</v>
      </c>
      <c r="CID11" vm="1364">
        <f ca="1"/>
        <v>73.66</v>
      </c>
      <c r="CIE11" vm="24722">
        <f ca="1"/>
        <v>73.98</v>
      </c>
      <c r="CIF11" vm="11906">
        <f ca="1"/>
        <v>75</v>
      </c>
      <c r="CIG11" vm="24467">
        <f ca="1"/>
        <v>74.959999999999994</v>
      </c>
      <c r="CIH11" vm="12176">
        <f ca="1"/>
        <v>74.55</v>
      </c>
      <c r="CII11" vm="11480">
        <f ca="1"/>
        <v>75.19</v>
      </c>
      <c r="CIJ11" vm="24723">
        <f ca="1"/>
        <v>74.89</v>
      </c>
      <c r="CIK11" vm="24499">
        <f ca="1"/>
        <v>74.25</v>
      </c>
      <c r="CIL11" vm="24724">
        <f ca="1"/>
        <v>75.819999999999993</v>
      </c>
      <c r="CIM11" vm="24464">
        <f ca="1"/>
        <v>76.53</v>
      </c>
      <c r="CIN11" vm="11441">
        <f ca="1"/>
        <v>75.27</v>
      </c>
      <c r="CIO11" vm="12184">
        <f ca="1"/>
        <v>75.86</v>
      </c>
      <c r="CIP11" vm="24725">
        <f ca="1"/>
        <v>75.39</v>
      </c>
      <c r="CIQ11" vm="12228">
        <f ca="1"/>
        <v>75.55</v>
      </c>
      <c r="CIR11" vm="24726">
        <f ca="1"/>
        <v>77.63</v>
      </c>
      <c r="CIS11" vm="24727">
        <f ca="1"/>
        <v>77.42</v>
      </c>
      <c r="CIT11" vm="24728">
        <f ca="1"/>
        <v>77.56</v>
      </c>
      <c r="CIU11" vm="11926">
        <f ca="1"/>
        <v>76.739999999999995</v>
      </c>
      <c r="CIV11" vm="11934">
        <f ca="1"/>
        <v>77.180000000000007</v>
      </c>
      <c r="CIW11" vm="11448">
        <f ca="1"/>
        <v>76.239999999999995</v>
      </c>
      <c r="CIX11" vm="11447">
        <f ca="1"/>
        <v>74.760000000000005</v>
      </c>
      <c r="CIY11" vm="12178">
        <f ca="1"/>
        <v>74.97</v>
      </c>
      <c r="CIZ11" vm="24478">
        <f ca="1"/>
        <v>76.099999999999994</v>
      </c>
      <c r="CJA11" vm="12175">
        <f ca="1"/>
        <v>73.58</v>
      </c>
      <c r="CJB11" vm="24729">
        <f ca="1"/>
        <v>70.91</v>
      </c>
      <c r="CJC11" vm="1350">
        <f ca="1"/>
        <v>71.22</v>
      </c>
      <c r="CJD11" vm="1340">
        <f ca="1"/>
        <v>69.87</v>
      </c>
      <c r="CJE11" vm="24596">
        <f ca="1"/>
        <v>68.47</v>
      </c>
      <c r="CJF11" vm="24730">
        <f ca="1"/>
        <v>68.180000000000007</v>
      </c>
      <c r="CJG11" vm="1340">
        <f ca="1"/>
        <v>69.87</v>
      </c>
      <c r="CJH11" vm="24431">
        <f ca="1"/>
        <v>69.72</v>
      </c>
      <c r="CJI11" vm="24556">
        <f ca="1"/>
        <v>69.849999999999994</v>
      </c>
      <c r="CJJ11" vm="24731">
        <f ca="1"/>
        <v>69.430000000000007</v>
      </c>
      <c r="CJK11" vm="24732">
        <f ca="1"/>
        <v>68.16</v>
      </c>
      <c r="CJL11" vm="24587">
        <f ca="1"/>
        <v>67.989999999999995</v>
      </c>
      <c r="CJM11" vm="24599">
        <f ca="1"/>
        <v>67.209999999999994</v>
      </c>
      <c r="CJN11" vm="24733">
        <f ca="1"/>
        <v>67.92</v>
      </c>
      <c r="CJO11" vm="24734">
        <f ca="1"/>
        <v>68.319999999999993</v>
      </c>
      <c r="CJP11" vm="24735">
        <f ca="1"/>
        <v>67.27</v>
      </c>
      <c r="CJQ11" vm="24736">
        <f ca="1"/>
        <v>66.75</v>
      </c>
      <c r="CJR11" vm="11410">
        <f ca="1"/>
        <v>65.599999999999994</v>
      </c>
      <c r="CJS11" vm="12111">
        <f ca="1"/>
        <v>65.63</v>
      </c>
      <c r="CJT11" vm="24737">
        <f ca="1"/>
        <v>65.64</v>
      </c>
      <c r="CJU11" vm="24738">
        <f ca="1"/>
        <v>65.92</v>
      </c>
      <c r="CJV11" vm="24739">
        <f ca="1"/>
        <v>65.66</v>
      </c>
      <c r="CJW11" vm="12119">
        <f ca="1"/>
        <v>65.19</v>
      </c>
      <c r="CJX11" vm="24740">
        <f ca="1"/>
        <v>62.96</v>
      </c>
      <c r="CJY11" vm="12074">
        <f ca="1"/>
        <v>63.67</v>
      </c>
      <c r="CJZ11" vm="24741">
        <f ca="1"/>
        <v>63.89</v>
      </c>
      <c r="CKA11" vm="24742">
        <f ca="1"/>
        <v>64.2</v>
      </c>
      <c r="CKB11" vm="12134">
        <f ca="1"/>
        <v>64.040000000000006</v>
      </c>
      <c r="CKC11" vm="12136">
        <f ca="1"/>
        <v>63.91</v>
      </c>
      <c r="CKD11" vm="24743">
        <f ca="1"/>
        <v>64.45</v>
      </c>
      <c r="CKE11" vm="24744">
        <f ca="1"/>
        <v>63.65</v>
      </c>
      <c r="CKF11" vm="12136">
        <f ca="1"/>
        <v>63.91</v>
      </c>
      <c r="CKG11" vm="24745">
        <f ca="1"/>
        <v>66.040000000000006</v>
      </c>
      <c r="CKH11" vm="24746">
        <f ca="1"/>
        <v>65.180000000000007</v>
      </c>
      <c r="CKI11" vm="12068">
        <f ca="1"/>
        <v>65.489999999999995</v>
      </c>
      <c r="CKJ11" vm="24747">
        <f ca="1"/>
        <v>67.2</v>
      </c>
      <c r="CKK11" vm="24693">
        <f ca="1"/>
        <v>65.819999999999993</v>
      </c>
      <c r="CKL11" vm="24748">
        <f ca="1"/>
        <v>63.15</v>
      </c>
      <c r="CKM11" vm="24696">
        <f ca="1"/>
        <v>64.959999999999994</v>
      </c>
      <c r="CKN11" vm="24749">
        <f ca="1"/>
        <v>64.67</v>
      </c>
      <c r="CKO11" vm="24750">
        <f ca="1"/>
        <v>66.63</v>
      </c>
      <c r="CKP11" vm="1335">
        <f ca="1"/>
        <v>66.62</v>
      </c>
      <c r="CKQ11" vm="24591">
        <f ca="1"/>
        <v>67.77</v>
      </c>
      <c r="CKR11" vm="24751">
        <f ca="1"/>
        <v>67.53</v>
      </c>
      <c r="CKS11" vm="24552">
        <f ca="1"/>
        <v>68.930000000000007</v>
      </c>
      <c r="CKT11" vm="24752">
        <f ca="1"/>
        <v>70.510000000000005</v>
      </c>
      <c r="CKU11" vm="12159">
        <f ca="1"/>
        <v>71.680000000000007</v>
      </c>
      <c r="CKV11" vm="12160">
        <f ca="1"/>
        <v>71.78</v>
      </c>
      <c r="CKW11" vm="24541">
        <f ca="1"/>
        <v>73.63</v>
      </c>
      <c r="CKX11" vm="12173">
        <f ca="1"/>
        <v>74.91</v>
      </c>
      <c r="CKY11" vm="24486">
        <f ca="1"/>
        <v>75.22</v>
      </c>
      <c r="CKZ11" vm="24753">
        <f ca="1"/>
        <v>75.92</v>
      </c>
      <c r="CLA11" vm="11516">
        <f ca="1"/>
        <v>75.989999999999995</v>
      </c>
      <c r="CLB11" vm="11445">
        <f ca="1"/>
        <v>76.47</v>
      </c>
      <c r="CLC11" vm="24754">
        <f ca="1"/>
        <v>77.239999999999995</v>
      </c>
      <c r="CLD11" vm="24755">
        <f ca="1"/>
        <v>77.34</v>
      </c>
      <c r="CLE11" vm="24509">
        <f ca="1"/>
        <v>77.36</v>
      </c>
      <c r="CLF11" vm="12217">
        <f ca="1"/>
        <v>77.599999999999994</v>
      </c>
      <c r="CLG11" vm="11465">
        <f ca="1"/>
        <v>77.040000000000006</v>
      </c>
      <c r="CLH11" vm="12223">
        <f ca="1"/>
        <v>77.260000000000005</v>
      </c>
      <c r="CLI11" vm="24756">
        <f ca="1"/>
        <v>76.58</v>
      </c>
      <c r="CLJ11" vm="24489">
        <f ca="1"/>
        <v>76.83</v>
      </c>
      <c r="CLK11" vm="24757">
        <f ca="1"/>
        <v>77.290000000000006</v>
      </c>
      <c r="CLL11" vm="24758">
        <f ca="1"/>
        <v>77.709999999999994</v>
      </c>
      <c r="CLM11" vm="11851">
        <f ca="1"/>
        <v>77.28</v>
      </c>
      <c r="CLN11" vm="12216">
        <f ca="1"/>
        <v>78.2</v>
      </c>
      <c r="CLO11" vm="11799">
        <f ca="1"/>
        <v>82.4</v>
      </c>
      <c r="CLP11" vm="24759">
        <f ca="1"/>
        <v>83.86</v>
      </c>
      <c r="CLQ11" vm="24760">
        <f ca="1"/>
        <v>84.97</v>
      </c>
      <c r="CLR11" vm="12260">
        <f ca="1"/>
        <v>84.89</v>
      </c>
      <c r="CLS11" vm="1405">
        <f ca="1"/>
        <v>84.27</v>
      </c>
      <c r="CLT11" vm="24761">
        <f ca="1"/>
        <v>84.26</v>
      </c>
      <c r="CLU11" vm="24762">
        <f ca="1"/>
        <v>86.16</v>
      </c>
      <c r="CLV11" vm="12287">
        <f ca="1"/>
        <v>85.42</v>
      </c>
      <c r="CLW11" vm="24763">
        <f ca="1"/>
        <v>85.79</v>
      </c>
      <c r="CLX11" vm="24764">
        <f ca="1"/>
        <v>84.95</v>
      </c>
      <c r="CLY11" vm="12843">
        <f ca="1"/>
        <v>85.33</v>
      </c>
      <c r="CLZ11" vm="24759">
        <f ca="1"/>
        <v>83.86</v>
      </c>
      <c r="CMA11" vm="11799">
        <f ca="1"/>
        <v>82.4</v>
      </c>
      <c r="CMB11" vm="24765">
        <f ca="1"/>
        <v>81.83</v>
      </c>
      <c r="CMC11" vm="24766">
        <f ca="1"/>
        <v>84.07</v>
      </c>
      <c r="CMD11" vm="24767">
        <f ca="1"/>
        <v>84.2</v>
      </c>
      <c r="CME11" vm="12259">
        <f ca="1"/>
        <v>85.1</v>
      </c>
      <c r="CMF11" vm="11633">
        <f ca="1"/>
        <v>85.36</v>
      </c>
      <c r="CMG11" vm="24768">
        <f ca="1"/>
        <v>85.51</v>
      </c>
      <c r="CMH11" vm="24769">
        <f ca="1"/>
        <v>86.46</v>
      </c>
      <c r="CMI11" vm="24770">
        <f ca="1"/>
        <v>86.48</v>
      </c>
      <c r="CMJ11" vm="12282">
        <f ca="1"/>
        <v>85.47</v>
      </c>
      <c r="CMK11" vm="24771">
        <f ca="1"/>
        <v>86.15</v>
      </c>
      <c r="CML11" vm="24772">
        <f ca="1"/>
        <v>84.93</v>
      </c>
      <c r="CMM11" vm="12262">
        <f ca="1"/>
        <v>84.33</v>
      </c>
      <c r="CMN11" vm="24773">
        <f ca="1"/>
        <v>84.35</v>
      </c>
      <c r="CMO11" vm="24774">
        <f ca="1"/>
        <v>83.33</v>
      </c>
      <c r="CMP11" vm="12832">
        <f ca="1"/>
        <v>83.79</v>
      </c>
      <c r="CMQ11" vm="11742">
        <f ca="1"/>
        <v>82.58</v>
      </c>
      <c r="CMR11" vm="1392">
        <f ca="1"/>
        <v>83.24</v>
      </c>
      <c r="CMS11" vm="24775">
        <f ca="1"/>
        <v>82.09</v>
      </c>
      <c r="CMT11" vm="24774">
        <f ca="1"/>
        <v>83.33</v>
      </c>
      <c r="CMU11" vm="12833">
        <f ca="1"/>
        <v>81.349999999999994</v>
      </c>
      <c r="CMV11" vm="24776">
        <f ca="1"/>
        <v>82.68</v>
      </c>
      <c r="CMW11" vm="1866">
        <f ca="1"/>
        <v>83.77</v>
      </c>
      <c r="CMX11" vm="24777">
        <f ca="1"/>
        <v>83.4</v>
      </c>
      <c r="CMY11" vm="11561">
        <f ca="1"/>
        <v>83.68</v>
      </c>
      <c r="CMZ11" vm="24778">
        <f ca="1"/>
        <v>82.52</v>
      </c>
      <c r="CNA11" vm="24759">
        <f ca="1"/>
        <v>83.86</v>
      </c>
      <c r="CNB11" vm="24779">
        <f ca="1"/>
        <v>84.19</v>
      </c>
      <c r="CNC11" vm="12292">
        <f ca="1"/>
        <v>84.25</v>
      </c>
      <c r="CND11" vm="1861">
        <f ca="1"/>
        <v>85.25</v>
      </c>
      <c r="CNE11" vm="24780">
        <f ca="1"/>
        <v>85.7</v>
      </c>
      <c r="CNF11" vm="1858">
        <f ca="1"/>
        <v>83.93</v>
      </c>
      <c r="CNG11" vm="12280">
        <f ca="1"/>
        <v>84.56</v>
      </c>
      <c r="CNH11" vm="24781">
        <f ca="1"/>
        <v>83.64</v>
      </c>
      <c r="CNI11" vm="24782">
        <f ca="1"/>
        <v>82.53</v>
      </c>
      <c r="CNJ11" vm="24783">
        <f ca="1"/>
        <v>82.69</v>
      </c>
      <c r="CNK11" vm="12255">
        <f ca="1"/>
        <v>82.96</v>
      </c>
      <c r="CNL11" vm="24784">
        <f ca="1"/>
        <v>82.98</v>
      </c>
      <c r="CNM11" vm="12256">
        <f ca="1"/>
        <v>83.08</v>
      </c>
      <c r="CNN11" vm="24785">
        <f ca="1"/>
        <v>82.45</v>
      </c>
      <c r="CNO11" vm="24786">
        <f ca="1"/>
        <v>83.46</v>
      </c>
      <c r="CNP11" vm="12262">
        <f ca="1"/>
        <v>84.33</v>
      </c>
      <c r="CNQ11" vm="12264">
        <f ca="1"/>
        <v>84.16</v>
      </c>
      <c r="CNR11" vm="24787">
        <f ca="1"/>
        <v>83.47</v>
      </c>
      <c r="CNS11" vm="24788">
        <f ca="1"/>
        <v>83.31</v>
      </c>
      <c r="CNT11" vm="1858">
        <f ca="1"/>
        <v>83.93</v>
      </c>
      <c r="CNU11" vm="1856">
        <f ca="1"/>
        <v>82.64</v>
      </c>
      <c r="CNV11" vm="24789">
        <f ca="1"/>
        <v>82.24</v>
      </c>
      <c r="CNW11" vm="24790">
        <f ca="1"/>
        <v>82.29</v>
      </c>
      <c r="CNX11" vm="24791">
        <f ca="1"/>
        <v>82.3</v>
      </c>
      <c r="CNY11" vm="24792">
        <f ca="1"/>
        <v>81.94</v>
      </c>
      <c r="CNZ11" vm="24793">
        <f ca="1"/>
        <v>81.2</v>
      </c>
      <c r="COA11" vm="24794">
        <f ca="1"/>
        <v>77.790000000000006</v>
      </c>
      <c r="COB11" vm="24795">
        <f ca="1"/>
        <v>78.78</v>
      </c>
      <c r="COC11" vm="24796">
        <f ca="1"/>
        <v>78.14</v>
      </c>
      <c r="COD11" vm="1419">
        <f ca="1"/>
        <v>79.66</v>
      </c>
      <c r="COE11" vm="12190">
        <f ca="1"/>
        <v>76.930000000000007</v>
      </c>
      <c r="COF11" vm="24797">
        <f ca="1"/>
        <v>78.02</v>
      </c>
      <c r="COG11" vm="24798">
        <f ca="1"/>
        <v>78.55</v>
      </c>
      <c r="COH11" vm="24799">
        <f ca="1"/>
        <v>79.010000000000005</v>
      </c>
      <c r="COI11" vm="24800">
        <f ca="1"/>
        <v>78.89</v>
      </c>
      <c r="COJ11" vm="24801">
        <f ca="1"/>
        <v>79.33</v>
      </c>
      <c r="COK11" vm="11860">
        <f ca="1"/>
        <v>78.98</v>
      </c>
      <c r="COL11" vm="24802">
        <f ca="1"/>
        <v>79.34</v>
      </c>
      <c r="COM11" vm="24803">
        <f ca="1"/>
        <v>80.209999999999994</v>
      </c>
      <c r="CON11" vm="11836">
        <f ca="1"/>
        <v>80.11</v>
      </c>
      <c r="COO11" vm="11526">
        <f ca="1"/>
        <v>80.23</v>
      </c>
      <c r="COP11" vm="24804">
        <f ca="1"/>
        <v>80.13</v>
      </c>
      <c r="COQ11" vm="24805">
        <f ca="1"/>
        <v>79.87</v>
      </c>
      <c r="COR11" vm="11847">
        <f ca="1"/>
        <v>79.27</v>
      </c>
      <c r="COS11" vm="24806">
        <f ca="1"/>
        <v>79.14</v>
      </c>
      <c r="COT11" vm="11512">
        <f ca="1"/>
        <v>77.569999999999993</v>
      </c>
      <c r="COU11" vm="11916">
        <f ca="1"/>
        <v>76.650000000000006</v>
      </c>
      <c r="COV11" vm="11915">
        <f ca="1"/>
        <v>76.88</v>
      </c>
      <c r="COW11" vm="12240">
        <f ca="1"/>
        <v>77.12</v>
      </c>
      <c r="COX11" vm="23769">
        <f ca="1"/>
        <v>75.739999999999995</v>
      </c>
      <c r="COY11" vm="24807">
        <f ca="1"/>
        <v>76.64</v>
      </c>
      <c r="COZ11" vm="24808">
        <f ca="1"/>
        <v>77.58</v>
      </c>
      <c r="CPA11" vm="12217">
        <f ca="1"/>
        <v>77.599999999999994</v>
      </c>
      <c r="CPB11" vm="24809">
        <f ca="1"/>
        <v>78.88</v>
      </c>
      <c r="CPC11" vm="12209">
        <f ca="1"/>
        <v>79.38</v>
      </c>
      <c r="CPD11" vm="12212">
        <f ca="1"/>
        <v>79.23</v>
      </c>
      <c r="CPE11" vm="12197">
        <f ca="1"/>
        <v>79.599999999999994</v>
      </c>
      <c r="CPF11" vm="11862">
        <f ca="1"/>
        <v>80.75</v>
      </c>
      <c r="CPG11" vm="24810">
        <f ca="1"/>
        <v>81.31</v>
      </c>
      <c r="CPH11" vm="24811">
        <f ca="1"/>
        <v>81.010000000000005</v>
      </c>
      <c r="CPI11" vm="1376">
        <f ca="1"/>
        <v>81.17</v>
      </c>
      <c r="CPJ11" vm="11819">
        <f ca="1"/>
        <v>82.17</v>
      </c>
      <c r="CPK11" vm="24812">
        <f ca="1"/>
        <v>83.13</v>
      </c>
      <c r="CPL11" vm="1390">
        <f ca="1"/>
        <v>82.87</v>
      </c>
      <c r="CPM11" vm="24785">
        <f ca="1"/>
        <v>82.45</v>
      </c>
      <c r="CPN11" vm="1387">
        <f ca="1"/>
        <v>82.18</v>
      </c>
      <c r="CPO11" vm="11543">
        <f ca="1"/>
        <v>81.400000000000006</v>
      </c>
      <c r="CPP11" vm="1854">
        <f ca="1"/>
        <v>81.75</v>
      </c>
      <c r="CPQ11" vm="24813">
        <f ca="1"/>
        <v>82.23</v>
      </c>
      <c r="CPR11" vm="12222">
        <f ca="1"/>
        <v>77.92</v>
      </c>
      <c r="CPS11" vm="24464">
        <f ca="1"/>
        <v>76.53</v>
      </c>
      <c r="CPT11" vm="24814">
        <f ca="1"/>
        <v>76.959999999999994</v>
      </c>
      <c r="CPU11" vm="11963">
        <f ca="1"/>
        <v>72.239999999999995</v>
      </c>
      <c r="CPV11" vm="24481">
        <f ca="1"/>
        <v>73.12</v>
      </c>
      <c r="CPW11" vm="11457">
        <f ca="1"/>
        <v>72.92</v>
      </c>
      <c r="CPX11" vm="24526">
        <f ca="1"/>
        <v>71.900000000000006</v>
      </c>
      <c r="CPY11" vm="24815">
        <f ca="1"/>
        <v>72.180000000000007</v>
      </c>
      <c r="CPZ11" vm="24816">
        <f ca="1"/>
        <v>72.290000000000006</v>
      </c>
      <c r="CQA11" vm="24817">
        <f ca="1"/>
        <v>70.64</v>
      </c>
      <c r="CQB11" vm="24706">
        <f ca="1"/>
        <v>68.23</v>
      </c>
      <c r="CQC11" vm="24525">
        <f ca="1"/>
        <v>68.650000000000006</v>
      </c>
      <c r="CQD11" vm="1354">
        <f ca="1"/>
        <v>67.91</v>
      </c>
      <c r="CQE11" vm="24818">
        <f ca="1"/>
        <v>66.459999999999994</v>
      </c>
      <c r="CQF11" vm="24819">
        <f ca="1"/>
        <v>67.55</v>
      </c>
      <c r="CQG11" vm="12155">
        <f ca="1"/>
        <v>67.069999999999993</v>
      </c>
      <c r="CQH11" vm="24820">
        <f ca="1"/>
        <v>68.349999999999994</v>
      </c>
      <c r="CQI11" vm="24821">
        <f ca="1"/>
        <v>68.31</v>
      </c>
      <c r="CQJ11" vm="24436">
        <f ca="1"/>
        <v>69.95</v>
      </c>
      <c r="CQK11" vm="11928">
        <f ca="1"/>
        <v>73.34</v>
      </c>
      <c r="CQL11" vm="24822">
        <f ca="1"/>
        <v>73.72</v>
      </c>
      <c r="CQM11" vm="24823">
        <f ca="1"/>
        <v>72.63</v>
      </c>
      <c r="CQN11" vm="24824">
        <f ca="1"/>
        <v>73.55</v>
      </c>
      <c r="CQO11" vm="24571">
        <f ca="1"/>
        <v>72.16</v>
      </c>
      <c r="CQP11" vm="24825">
        <f ca="1"/>
        <v>70.78</v>
      </c>
      <c r="CQQ11" vm="24826">
        <f ca="1"/>
        <v>70.95</v>
      </c>
      <c r="CQR11" vm="24827">
        <f ca="1"/>
        <v>72.59</v>
      </c>
      <c r="CQS11" vm="24828">
        <f ca="1"/>
        <v>73.38</v>
      </c>
      <c r="CQT11" vm="24829">
        <f ca="1"/>
        <v>73.36</v>
      </c>
      <c r="CQU11" vm="24830">
        <f ca="1"/>
        <v>70.3</v>
      </c>
      <c r="CQV11" vm="24831">
        <f ca="1"/>
        <v>72.08</v>
      </c>
      <c r="CQW11" vm="24832">
        <f ca="1"/>
        <v>69.83</v>
      </c>
      <c r="CQX11" vm="24817">
        <f ca="1"/>
        <v>70.64</v>
      </c>
      <c r="CQY11" vm="1339">
        <f ca="1"/>
        <v>69.38</v>
      </c>
      <c r="CQZ11" vm="11978">
        <f ca="1"/>
        <v>70.709999999999994</v>
      </c>
      <c r="CRA11" vm="24729">
        <f ca="1"/>
        <v>70.91</v>
      </c>
      <c r="CRB11" vm="24833">
        <f ca="1"/>
        <v>70.27</v>
      </c>
      <c r="CRC11" vm="24834">
        <f ca="1"/>
        <v>71.319999999999993</v>
      </c>
      <c r="CRD11" vm="24835">
        <f ca="1"/>
        <v>69.67</v>
      </c>
      <c r="CRE11" vm="24836">
        <f ca="1"/>
        <v>67.52</v>
      </c>
      <c r="CRF11" vm="24837">
        <f ca="1"/>
        <v>66.540000000000006</v>
      </c>
      <c r="CRG11" vm="24683">
        <f ca="1"/>
        <v>64.44</v>
      </c>
      <c r="CRH11" vm="11391">
        <f ca="1"/>
        <v>64.7</v>
      </c>
      <c r="CRI11" vm="11400">
        <f ca="1"/>
        <v>65.41</v>
      </c>
      <c r="CRJ11" vm="24838">
        <f ca="1"/>
        <v>66.680000000000007</v>
      </c>
      <c r="CRK11" vm="24839">
        <f ca="1"/>
        <v>65.099999999999994</v>
      </c>
      <c r="CRL11" vm="24685">
        <f ca="1"/>
        <v>64.11</v>
      </c>
      <c r="CRM11" vm="24840">
        <f ca="1"/>
        <v>63.14</v>
      </c>
      <c r="CRN11" vm="24841">
        <f ca="1"/>
        <v>62.24</v>
      </c>
      <c r="CRO11" vm="12025">
        <f ca="1"/>
        <v>60.63</v>
      </c>
      <c r="CRP11" vm="24842">
        <f ca="1"/>
        <v>59.98</v>
      </c>
      <c r="CRQ11" vm="19798">
        <f ca="1"/>
        <v>57.11</v>
      </c>
      <c r="CRR11" vm="12028">
        <f ca="1"/>
        <v>60.6</v>
      </c>
      <c r="CRS11" vm="11356">
        <f ca="1"/>
        <v>60.76</v>
      </c>
      <c r="CRT11" vm="12026">
        <f ca="1"/>
        <v>60.47</v>
      </c>
      <c r="CRU11" vm="24843">
        <f ca="1"/>
        <v>61.38</v>
      </c>
      <c r="CRV11" vm="24844">
        <f ca="1"/>
        <v>62</v>
      </c>
      <c r="CRW11" vm="1320">
        <f ca="1"/>
        <v>61.24</v>
      </c>
      <c r="CRX11" vm="19791">
        <f ca="1"/>
        <v>63.21</v>
      </c>
      <c r="CRY11" vm="12097">
        <f ca="1"/>
        <v>64.48</v>
      </c>
      <c r="CRZ11" vm="24845">
        <f ca="1"/>
        <v>64.989999999999995</v>
      </c>
      <c r="CSA11" vm="11397">
        <f ca="1"/>
        <v>65.78</v>
      </c>
      <c r="CSB11" vm="12120">
        <f ca="1"/>
        <v>66.19</v>
      </c>
      <c r="CSC11" vm="11401">
        <f ca="1"/>
        <v>66.22</v>
      </c>
      <c r="CSD11" vm="12117">
        <f ca="1"/>
        <v>65.58</v>
      </c>
      <c r="CSE11" vm="12064">
        <f ca="1"/>
        <v>65.52</v>
      </c>
      <c r="CSF11" vm="24846">
        <f ca="1"/>
        <v>65.14</v>
      </c>
      <c r="CSG11" vm="12107">
        <f ca="1"/>
        <v>65.83</v>
      </c>
      <c r="CSH11" vm="24847">
        <f ca="1"/>
        <v>67.03</v>
      </c>
      <c r="CSI11" vm="12122">
        <f ca="1"/>
        <v>65.12</v>
      </c>
      <c r="CSJ11" vm="24697">
        <f ca="1"/>
        <v>64.569999999999993</v>
      </c>
      <c r="CSK11" vm="24624">
        <f ca="1"/>
        <v>64.98</v>
      </c>
      <c r="CSL11" vm="24848">
        <f ca="1"/>
        <v>66.53</v>
      </c>
      <c r="CSM11" vm="24849">
        <f ca="1"/>
        <v>66.08</v>
      </c>
      <c r="CSN11" vm="24850">
        <f ca="1"/>
        <v>66.48</v>
      </c>
      <c r="CSO11" vm="24851">
        <f ca="1"/>
        <v>66.97</v>
      </c>
      <c r="CSP11" vm="12144">
        <f ca="1"/>
        <v>66.78</v>
      </c>
      <c r="CSQ11" vm="1357">
        <f ca="1"/>
        <v>68.040000000000006</v>
      </c>
      <c r="CSR11" vm="24852">
        <f ca="1"/>
        <v>67.739999999999995</v>
      </c>
      <c r="CSS11" vm="24853">
        <f ca="1"/>
        <v>67.3</v>
      </c>
      <c r="CST11" vm="24750">
        <f ca="1"/>
        <v>66.63</v>
      </c>
      <c r="CSU11" vm="24854">
        <f ca="1"/>
        <v>64.92</v>
      </c>
      <c r="CSV11" vm="24696">
        <f ca="1"/>
        <v>64.959999999999994</v>
      </c>
      <c r="CSW11" vm="12054">
        <f ca="1"/>
        <v>64.84</v>
      </c>
      <c r="CSX11" vm="24855">
        <f ca="1"/>
        <v>65.75</v>
      </c>
      <c r="CSY11" vm="24856">
        <f ca="1"/>
        <v>65.849999999999994</v>
      </c>
      <c r="CSZ11" vm="24857">
        <f ca="1"/>
        <v>66.569999999999993</v>
      </c>
      <c r="CTA11" vm="24858">
        <f ca="1"/>
        <v>67.19</v>
      </c>
      <c r="CTB11" vm="11425">
        <f ca="1"/>
        <v>67.63</v>
      </c>
      <c r="CTC11" vm="24859">
        <f ca="1"/>
        <v>68.25</v>
      </c>
      <c r="CTD11" vm="24860">
        <f ca="1"/>
        <v>66.599999999999994</v>
      </c>
      <c r="CTE11" vm="12043">
        <f ca="1"/>
        <v>65.930000000000007</v>
      </c>
      <c r="CTF11" vm="12046">
        <f ca="1"/>
        <v>66.23</v>
      </c>
      <c r="CTG11" vm="24745">
        <f ca="1"/>
        <v>66.040000000000006</v>
      </c>
      <c r="CTH11" vm="24861">
        <f ca="1"/>
        <v>66.650000000000006</v>
      </c>
      <c r="CTI11" vm="24862">
        <f ca="1"/>
        <v>66.150000000000006</v>
      </c>
      <c r="CTJ11" vm="24819">
        <f ca="1"/>
        <v>67.55</v>
      </c>
      <c r="CTK11" vm="11421">
        <f ca="1"/>
        <v>67.45</v>
      </c>
      <c r="CTL11" vm="24751">
        <f ca="1"/>
        <v>67.53</v>
      </c>
      <c r="CTM11" vm="12120">
        <f ca="1"/>
        <v>66.19</v>
      </c>
      <c r="CTN11" vm="11413">
        <f ca="1"/>
        <v>65.739999999999995</v>
      </c>
      <c r="CTO11" vm="24863">
        <f ca="1"/>
        <v>62.71</v>
      </c>
      <c r="CTP11" vm="24864">
        <f ca="1"/>
        <v>63.88</v>
      </c>
      <c r="CTQ11" vm="24742">
        <f ca="1"/>
        <v>64.2</v>
      </c>
      <c r="CTR11" vm="24612">
        <f ca="1"/>
        <v>65.06</v>
      </c>
      <c r="CTS11" vm="24865">
        <f ca="1"/>
        <v>65.209999999999994</v>
      </c>
      <c r="CTT11" vm="24605">
        <f ca="1"/>
        <v>65.47</v>
      </c>
      <c r="CTU11" vm="24866">
        <f ca="1"/>
        <v>67.010000000000005</v>
      </c>
      <c r="CTV11" vm="24867">
        <f ca="1"/>
        <v>66.17</v>
      </c>
      <c r="CTW11" vm="11406">
        <f ca="1"/>
        <v>67.260000000000005</v>
      </c>
      <c r="CTX11" vm="11419">
        <f ca="1"/>
        <v>67.239999999999995</v>
      </c>
      <c r="CTY11" vm="24868">
        <f ca="1"/>
        <v>65.239999999999995</v>
      </c>
      <c r="CTZ11" vm="11398">
        <f ca="1"/>
        <v>65.13</v>
      </c>
      <c r="CUA11" vm="24869">
        <f ca="1"/>
        <v>67.08</v>
      </c>
      <c r="CUB11" vm="24870">
        <f ca="1"/>
        <v>66.349999999999994</v>
      </c>
      <c r="CUC11" vm="24857">
        <f ca="1"/>
        <v>66.569999999999993</v>
      </c>
      <c r="CUD11" vm="12045">
        <f ca="1"/>
        <v>66.2</v>
      </c>
      <c r="CUE11" vm="24871">
        <f ca="1"/>
        <v>67.180000000000007</v>
      </c>
      <c r="CUF11" vm="24750">
        <f ca="1"/>
        <v>66.63</v>
      </c>
      <c r="CUG11" vm="24872">
        <f ca="1"/>
        <v>66.06</v>
      </c>
      <c r="CUH11" vm="24600">
        <f ca="1"/>
        <v>66.44</v>
      </c>
      <c r="CUI11" vm="1357">
        <f ca="1"/>
        <v>68.040000000000006</v>
      </c>
      <c r="CUJ11" vm="24873">
        <f ca="1"/>
        <v>68.37</v>
      </c>
      <c r="CUK11" vm="24874">
        <f ca="1"/>
        <v>67.28</v>
      </c>
      <c r="CUL11" vm="24871">
        <f ca="1"/>
        <v>67.180000000000007</v>
      </c>
      <c r="CUM11" vm="24871">
        <f ca="1"/>
        <v>67.180000000000007</v>
      </c>
      <c r="CUN11" vm="12152">
        <f ca="1"/>
        <v>65.33</v>
      </c>
      <c r="CUO11" vm="24615">
        <f ca="1"/>
        <v>63.36</v>
      </c>
      <c r="CUP11" vm="12074">
        <f ca="1"/>
        <v>63.67</v>
      </c>
      <c r="CUQ11" vm="24875">
        <f ca="1"/>
        <v>62.65</v>
      </c>
      <c r="CUR11" vm="19775">
        <f ca="1"/>
        <v>61.82</v>
      </c>
      <c r="CUS11" vm="19781">
        <f ca="1"/>
        <v>63.05</v>
      </c>
      <c r="CUT11" vm="24876">
        <f ca="1"/>
        <v>62.36</v>
      </c>
      <c r="CUU11" vm="24844">
        <f ca="1"/>
        <v>62</v>
      </c>
      <c r="CUV11" vm="24877">
        <f ca="1"/>
        <v>61.84</v>
      </c>
      <c r="CUW11" vm="24636">
        <f ca="1"/>
        <v>61.31</v>
      </c>
      <c r="CUX11" vm="1325">
        <f ca="1"/>
        <v>60.13</v>
      </c>
      <c r="CUY11" vm="1316">
        <f ca="1"/>
        <v>58.88</v>
      </c>
      <c r="CUZ11" vm="11348">
        <f ca="1"/>
        <v>57.48</v>
      </c>
      <c r="CVA11" vm="24878">
        <f ca="1"/>
        <v>57.35</v>
      </c>
      <c r="CVB11" vm="24879">
        <f ca="1"/>
        <v>57.95</v>
      </c>
      <c r="CVC11" vm="24657">
        <f ca="1"/>
        <v>58.77</v>
      </c>
      <c r="CVD11" vm="24880">
        <f ca="1"/>
        <v>59.69</v>
      </c>
      <c r="CVE11" vm="11225">
        <f ca="1"/>
        <v>60.21</v>
      </c>
      <c r="CVF11" vm="11238">
        <f ca="1"/>
        <v>56.33</v>
      </c>
      <c r="CVG11" vm="24881">
        <f ca="1"/>
        <v>54.97</v>
      </c>
      <c r="CVH11" vm="24882">
        <f ca="1"/>
        <v>54.17</v>
      </c>
      <c r="CVI11" vm="1151">
        <f ca="1"/>
        <v>54.55</v>
      </c>
      <c r="CVJ11" vm="11196">
        <f ca="1"/>
        <v>54.25</v>
      </c>
      <c r="CVK11" vm="19694">
        <f ca="1"/>
        <v>53.75</v>
      </c>
      <c r="CVL11" vm="11115">
        <f ca="1"/>
        <v>52.76</v>
      </c>
      <c r="CVM11" vm="19687">
        <f ca="1"/>
        <v>53.46</v>
      </c>
      <c r="CVN11" vm="11246">
        <f ca="1"/>
        <v>53.51</v>
      </c>
      <c r="CVO11" vm="24883">
        <f ca="1"/>
        <v>52.78</v>
      </c>
      <c r="CVP11" vm="24884">
        <f ca="1"/>
        <v>52.91</v>
      </c>
      <c r="CVQ11" vm="24885">
        <f ca="1"/>
        <v>53.47</v>
      </c>
      <c r="CVR11" vm="1109">
        <f ca="1"/>
        <v>52.28</v>
      </c>
      <c r="CVS11" vm="24886">
        <f ca="1"/>
        <v>52</v>
      </c>
      <c r="CVT11" vm="24887">
        <f ca="1"/>
        <v>51.91</v>
      </c>
      <c r="CVU11" vm="1083">
        <f ca="1"/>
        <v>49.77</v>
      </c>
      <c r="CVV11" vm="24888">
        <f ca="1"/>
        <v>49.32</v>
      </c>
      <c r="CVW11" vm="24889">
        <f ca="1"/>
        <v>49.69</v>
      </c>
      <c r="CVX11" vm="19826">
        <f ca="1"/>
        <v>47.43</v>
      </c>
      <c r="CVY11" vm="24890">
        <f ca="1"/>
        <v>49.04</v>
      </c>
      <c r="CVZ11" vm="24891">
        <f ca="1"/>
        <v>47.84</v>
      </c>
      <c r="CWA11" vm="1200">
        <f ca="1"/>
        <v>47.9</v>
      </c>
      <c r="CWB11" vm="18921">
        <f ca="1"/>
        <v>49.05</v>
      </c>
      <c r="CWC11" vm="24892">
        <f ca="1"/>
        <v>48.79</v>
      </c>
      <c r="CWD11" vm="24893">
        <f ca="1"/>
        <v>49.73</v>
      </c>
      <c r="CWE11" vm="24894">
        <f ca="1"/>
        <v>49.31</v>
      </c>
      <c r="CWF11" vm="1196">
        <f ca="1"/>
        <v>49.81</v>
      </c>
      <c r="CWG11" vm="24895">
        <f ca="1"/>
        <v>50.35</v>
      </c>
      <c r="CWH11" vm="1198">
        <f ca="1"/>
        <v>50.3</v>
      </c>
      <c r="CWI11" vm="24896">
        <f ca="1"/>
        <v>51.3</v>
      </c>
      <c r="CWJ11" vm="24897">
        <f ca="1"/>
        <v>50.61</v>
      </c>
      <c r="CWK11" vm="24898">
        <f ca="1"/>
        <v>49.89</v>
      </c>
      <c r="CWL11" vm="18920">
        <f ca="1"/>
        <v>49.38</v>
      </c>
      <c r="CWM11" vm="1080">
        <f ca="1"/>
        <v>50.42</v>
      </c>
      <c r="CWN11" vm="1654">
        <f ca="1"/>
        <v>49.75</v>
      </c>
      <c r="CWO11" vm="24899">
        <f ca="1"/>
        <v>50.28</v>
      </c>
      <c r="CWP11" vm="19910">
        <f ca="1"/>
        <v>49.78</v>
      </c>
      <c r="CWQ11" vm="11102">
        <f ca="1"/>
        <v>48.78</v>
      </c>
      <c r="CWR11" vm="19753">
        <f ca="1"/>
        <v>49.17</v>
      </c>
      <c r="CWS11" vm="1246">
        <f ca="1"/>
        <v>49.28</v>
      </c>
      <c r="CWT11" vm="19898">
        <f ca="1"/>
        <v>49.3</v>
      </c>
      <c r="CWU11" vm="1238">
        <f ca="1"/>
        <v>49.61</v>
      </c>
      <c r="CWV11" vm="19813">
        <f ca="1"/>
        <v>50.24</v>
      </c>
      <c r="CWW11" vm="1110">
        <f ca="1"/>
        <v>50.44</v>
      </c>
      <c r="CWX11" vm="1173">
        <f ca="1"/>
        <v>51.72</v>
      </c>
      <c r="CWY11" vm="24900">
        <f ca="1"/>
        <v>51.63</v>
      </c>
      <c r="CWZ11" vm="1114">
        <f ca="1"/>
        <v>51.1</v>
      </c>
      <c r="CXA11" vm="11160">
        <f ca="1"/>
        <v>51.18</v>
      </c>
      <c r="CXB11" vm="24901">
        <f ca="1"/>
        <v>51.01</v>
      </c>
      <c r="CXC11" vm="11114">
        <f ca="1"/>
        <v>52.33</v>
      </c>
      <c r="CXD11" vm="24902">
        <f ca="1"/>
        <v>52.51</v>
      </c>
      <c r="CXE11" vm="19921">
        <f ca="1"/>
        <v>51.8</v>
      </c>
      <c r="CXF11" vm="24903">
        <f ca="1"/>
        <v>52.05</v>
      </c>
      <c r="CXG11" vm="24904">
        <f ca="1"/>
        <v>51.14</v>
      </c>
      <c r="CXH11" vm="1099">
        <f ca="1"/>
        <v>51.59</v>
      </c>
      <c r="CXI11" vm="24905">
        <f ca="1"/>
        <v>50.91</v>
      </c>
      <c r="CXJ11" vm="1285">
        <f ca="1"/>
        <v>52.47</v>
      </c>
      <c r="CXK11" vm="24906">
        <f ca="1"/>
        <v>51.36</v>
      </c>
      <c r="CXL11" vm="24907">
        <f ca="1"/>
        <v>53.17</v>
      </c>
      <c r="CXM11" vm="11160">
        <f ca="1"/>
        <v>51.18</v>
      </c>
      <c r="CXN11" vm="11155">
        <f ca="1"/>
        <v>49.42</v>
      </c>
      <c r="CXO11" vm="24908">
        <f ca="1"/>
        <v>47.58</v>
      </c>
      <c r="CXP11" vm="11049">
        <f ca="1"/>
        <v>46</v>
      </c>
      <c r="CXQ11" vm="1203">
        <f ca="1"/>
        <v>47.13</v>
      </c>
      <c r="CXR11" vm="1203">
        <f ca="1"/>
        <v>47.13</v>
      </c>
      <c r="CXS11" vm="10933">
        <f ca="1"/>
        <v>44.99</v>
      </c>
      <c r="CXT11" vm="1703">
        <f ca="1"/>
        <v>44.76</v>
      </c>
      <c r="CXU11" vm="10985">
        <f ca="1"/>
        <v>43.7</v>
      </c>
      <c r="CXV11" vm="1741">
        <f ca="1"/>
        <v>43.96</v>
      </c>
      <c r="CXW11" vm="1226">
        <f ca="1"/>
        <v>44.57</v>
      </c>
      <c r="CXX11" vm="19895">
        <f ca="1"/>
        <v>45.58</v>
      </c>
      <c r="CXY11" vm="1834">
        <f ca="1"/>
        <v>45.26</v>
      </c>
      <c r="CXZ11" vm="1031">
        <f ca="1"/>
        <v>45.06</v>
      </c>
      <c r="CYA11" vm="18908">
        <f ca="1"/>
        <v>44.7</v>
      </c>
      <c r="CYB11" vm="10930">
        <f ca="1"/>
        <v>42.37</v>
      </c>
      <c r="CYC11" vm="19664">
        <f ca="1"/>
        <v>42.13</v>
      </c>
      <c r="CYD11" vm="24909">
        <f ca="1"/>
        <v>42.35</v>
      </c>
      <c r="CYE11" vm="24910">
        <f ca="1"/>
        <v>43.11</v>
      </c>
      <c r="CYF11" vm="1686">
        <f ca="1"/>
        <v>43.37</v>
      </c>
      <c r="CYG11" vm="11149">
        <f ca="1"/>
        <v>43.48</v>
      </c>
      <c r="CYH11" vm="10894">
        <f ca="1"/>
        <v>42.68</v>
      </c>
      <c r="CYI11" vm="18905">
        <f ca="1"/>
        <v>43.58</v>
      </c>
      <c r="CYJ11" vm="1025">
        <f ca="1"/>
        <v>45.09</v>
      </c>
      <c r="CYK11" vm="1235">
        <f ca="1"/>
        <v>45.46</v>
      </c>
      <c r="CYL11" vm="1023">
        <f ca="1"/>
        <v>44.97</v>
      </c>
      <c r="CYM11" vm="18919">
        <f ca="1"/>
        <v>46.43</v>
      </c>
      <c r="CYN11" vm="19945">
        <f ca="1"/>
        <v>46.29</v>
      </c>
      <c r="CYO11" vm="1766">
        <f ca="1"/>
        <v>45.4</v>
      </c>
      <c r="CYP11" vm="1025">
        <f ca="1"/>
        <v>45.09</v>
      </c>
      <c r="CYQ11" vm="19944">
        <f ca="1"/>
        <v>47.8</v>
      </c>
      <c r="CYR11" vm="19565">
        <f ca="1"/>
        <v>45.15</v>
      </c>
      <c r="CYS11" vm="1027">
        <f ca="1"/>
        <v>44.62</v>
      </c>
      <c r="CYT11" vm="10941">
        <f ca="1"/>
        <v>45.79</v>
      </c>
      <c r="CYU11" vm="24911">
        <f ca="1"/>
        <v>45.7</v>
      </c>
      <c r="CYV11" vm="1032">
        <f ca="1"/>
        <v>45.5</v>
      </c>
      <c r="CYW11" vm="1236">
        <f ca="1"/>
        <v>45.47</v>
      </c>
      <c r="CYX11" vm="1705">
        <f ca="1"/>
        <v>45.33</v>
      </c>
      <c r="CYY11" vm="1707">
        <f ca="1"/>
        <v>45.35</v>
      </c>
      <c r="CYZ11" vm="1224">
        <f ca="1"/>
        <v>45.14</v>
      </c>
      <c r="CZA11" vm="11132">
        <f ca="1"/>
        <v>44.47</v>
      </c>
      <c r="CZB11" vm="24912">
        <f ca="1"/>
        <v>43.77</v>
      </c>
      <c r="CZC11" vm="18850">
        <f ca="1"/>
        <v>42.94</v>
      </c>
      <c r="CZD11" vm="1015">
        <f ca="1"/>
        <v>43.2</v>
      </c>
      <c r="CZE11" vm="973">
        <f ca="1"/>
        <v>43.07</v>
      </c>
      <c r="CZF11" vm="18841">
        <f ca="1"/>
        <v>42.18</v>
      </c>
      <c r="CZG11" vm="1779">
        <f ca="1"/>
        <v>40.83</v>
      </c>
      <c r="CZH11" vm="1003">
        <f ca="1"/>
        <v>40.840000000000003</v>
      </c>
      <c r="CZI11" vm="1774">
        <f ca="1"/>
        <v>41.03</v>
      </c>
      <c r="CZJ11" vm="1002">
        <f ca="1"/>
        <v>41.12</v>
      </c>
      <c r="CZK11" vm="1675">
        <f ca="1"/>
        <v>40.51</v>
      </c>
      <c r="CZL11" vm="10891">
        <f ca="1"/>
        <v>40.799999999999997</v>
      </c>
      <c r="CZM11" vm="19614">
        <f ca="1"/>
        <v>40.340000000000003</v>
      </c>
      <c r="CZN11" vm="2445">
        <f ca="1"/>
        <v>40.33</v>
      </c>
      <c r="CZO11" vm="10886">
        <f ca="1"/>
        <v>40.450000000000003</v>
      </c>
      <c r="CZP11" vm="19874">
        <f ca="1"/>
        <v>40.82</v>
      </c>
      <c r="CZQ11" vm="11030">
        <f ca="1"/>
        <v>42.22</v>
      </c>
      <c r="CZR11" vm="11044">
        <f ca="1"/>
        <v>42.92</v>
      </c>
      <c r="CZS11" vm="19170">
        <f ca="1"/>
        <v>42.29</v>
      </c>
      <c r="CZT11" vm="19154">
        <f ca="1"/>
        <v>42.53</v>
      </c>
      <c r="CZU11" vm="1770">
        <f ca="1"/>
        <v>42.28</v>
      </c>
      <c r="CZV11" vm="24913">
        <f ca="1"/>
        <v>42.33</v>
      </c>
      <c r="CZW11" vm="1805">
        <f ca="1"/>
        <v>41.36</v>
      </c>
      <c r="CZX11" vm="18876">
        <f ca="1"/>
        <v>40.5</v>
      </c>
      <c r="CZY11" vm="19170">
        <f ca="1"/>
        <v>42.29</v>
      </c>
      <c r="CZZ11" vm="1030">
        <f ca="1"/>
        <v>44.23</v>
      </c>
      <c r="DAA11" vm="1697">
        <f ca="1"/>
        <v>41.91</v>
      </c>
      <c r="DAB11" vm="19172">
        <f ca="1"/>
        <v>39.61</v>
      </c>
      <c r="DAC11" vm="11023">
        <f ca="1"/>
        <v>39.03</v>
      </c>
      <c r="DAD11" vm="1814">
        <f ca="1"/>
        <v>40.1</v>
      </c>
      <c r="DAE11" vm="19557">
        <f ca="1"/>
        <v>38.880000000000003</v>
      </c>
      <c r="DAF11" vm="19420">
        <f ca="1"/>
        <v>38.44</v>
      </c>
      <c r="DAG11" vm="19425">
        <f ca="1"/>
        <v>38.119999999999997</v>
      </c>
      <c r="DAH11" vm="18989">
        <f ca="1"/>
        <v>37.76</v>
      </c>
      <c r="DAI11" vm="19605">
        <f ca="1"/>
        <v>38.950000000000003</v>
      </c>
      <c r="DAJ11" vm="10880">
        <f ca="1"/>
        <v>39.299999999999997</v>
      </c>
      <c r="DAK11" vm="19428">
        <f ca="1"/>
        <v>38.14</v>
      </c>
      <c r="DAL11" vm="2432">
        <f ca="1"/>
        <v>38.479999999999997</v>
      </c>
      <c r="DAM11" vm="19611">
        <f ca="1"/>
        <v>39.119999999999997</v>
      </c>
      <c r="DAN11" vm="995">
        <f ca="1"/>
        <v>39.58</v>
      </c>
      <c r="DAO11" vm="19150">
        <f ca="1"/>
        <v>39.93</v>
      </c>
      <c r="DAP11" vm="19423">
        <f ca="1"/>
        <v>38.57</v>
      </c>
      <c r="DAQ11" vm="994">
        <f ca="1"/>
        <v>38.75</v>
      </c>
      <c r="DAR11" vm="19423">
        <f ca="1"/>
        <v>38.57</v>
      </c>
      <c r="DAS11" vm="18824">
        <f ca="1"/>
        <v>38.68</v>
      </c>
      <c r="DAT11" vm="11014">
        <f ca="1"/>
        <v>38.020000000000003</v>
      </c>
      <c r="DAU11" vm="1668">
        <f ca="1"/>
        <v>38.450000000000003</v>
      </c>
      <c r="DAV11" vm="18863">
        <f ca="1"/>
        <v>37.979999999999997</v>
      </c>
      <c r="DAW11" vm="1682">
        <f ca="1"/>
        <v>39.01</v>
      </c>
      <c r="DAX11" vm="19537">
        <f ca="1"/>
        <v>37.340000000000003</v>
      </c>
      <c r="DAY11" vm="18934">
        <f ca="1"/>
        <v>37.57</v>
      </c>
      <c r="DAZ11" vm="2364">
        <f ca="1"/>
        <v>37.54</v>
      </c>
      <c r="DBA11" vm="19578">
        <f ca="1"/>
        <v>38.25</v>
      </c>
      <c r="DBB11" vm="10963">
        <f ca="1"/>
        <v>37.71</v>
      </c>
      <c r="DBC11" vm="993">
        <f ca="1"/>
        <v>38.32</v>
      </c>
      <c r="DBD11" vm="993">
        <f ca="1"/>
        <v>38.32</v>
      </c>
      <c r="DBE11" vm="10901">
        <f ca="1"/>
        <v>38.67</v>
      </c>
      <c r="DBF11" vm="19558">
        <f ca="1"/>
        <v>38.700000000000003</v>
      </c>
      <c r="DBG11" vm="1682">
        <f ca="1"/>
        <v>39.01</v>
      </c>
      <c r="DBH11" vm="1669">
        <f ca="1"/>
        <v>39.71</v>
      </c>
      <c r="DBI11" vm="10968">
        <f ca="1"/>
        <v>39.89</v>
      </c>
      <c r="DBJ11" vm="18866">
        <f ca="1"/>
        <v>40.15</v>
      </c>
      <c r="DBK11" vm="19430">
        <f ca="1"/>
        <v>40.159999999999997</v>
      </c>
      <c r="DBL11" vm="1781">
        <f ca="1"/>
        <v>40.700000000000003</v>
      </c>
      <c r="DBM11" vm="1795">
        <f ca="1"/>
        <v>41.21</v>
      </c>
      <c r="DBN11" vm="10982">
        <f ca="1"/>
        <v>42.58</v>
      </c>
      <c r="DBO11" vm="19829">
        <f ca="1"/>
        <v>43.61</v>
      </c>
      <c r="DBP11" vm="1232">
        <f ca="1"/>
        <v>45.05</v>
      </c>
      <c r="DBQ11" vm="11048">
        <f ca="1"/>
        <v>45.27</v>
      </c>
      <c r="DBR11" vm="11033">
        <f ca="1"/>
        <v>44.98</v>
      </c>
      <c r="DBS11" vm="24914">
        <f ca="1"/>
        <v>45.37</v>
      </c>
      <c r="DBT11" vm="1218">
        <f ca="1"/>
        <v>45.9</v>
      </c>
      <c r="DBU11" vm="11057">
        <f ca="1"/>
        <v>46.57</v>
      </c>
      <c r="DBV11" vm="1068">
        <f ca="1"/>
        <v>47.24</v>
      </c>
      <c r="DBW11" vm="1216">
        <f ca="1"/>
        <v>47.26</v>
      </c>
      <c r="DBX11" vm="10935">
        <f ca="1"/>
        <v>46.67</v>
      </c>
      <c r="DBY11" vm="1744">
        <f ca="1"/>
        <v>45.83</v>
      </c>
      <c r="DBZ11" vm="1735">
        <f ca="1"/>
        <v>44.32</v>
      </c>
      <c r="DCA11" vm="19572">
        <f ca="1"/>
        <v>43.29</v>
      </c>
      <c r="DCB11" vm="1793">
        <f ca="1"/>
        <v>42.52</v>
      </c>
      <c r="DCC11" vm="11030">
        <f ca="1"/>
        <v>42.22</v>
      </c>
      <c r="DCD11" vm="10925">
        <f ca="1"/>
        <v>41.24</v>
      </c>
      <c r="DCE11" vm="1782">
        <f ca="1"/>
        <v>41.2</v>
      </c>
      <c r="DCF11" vm="24915">
        <f ca="1"/>
        <v>40.47</v>
      </c>
      <c r="DCG11" vm="24916">
        <f ca="1"/>
        <v>40.590000000000003</v>
      </c>
      <c r="DCH11" vm="2439">
        <f ca="1"/>
        <v>39.72</v>
      </c>
      <c r="DCI11" vm="1784">
        <f ca="1"/>
        <v>40.08</v>
      </c>
      <c r="DCJ11" vm="18876">
        <f ca="1"/>
        <v>40.5</v>
      </c>
      <c r="DCK11" vm="10981">
        <f ca="1"/>
        <v>42.12</v>
      </c>
      <c r="DCL11" vm="10981">
        <f ca="1"/>
        <v>42.12</v>
      </c>
      <c r="DCM11" vm="19131">
        <f ca="1"/>
        <v>41.89</v>
      </c>
      <c r="DCN11" vm="18876">
        <f ca="1"/>
        <v>40.5</v>
      </c>
      <c r="DCO11" vm="19839">
        <f ca="1"/>
        <v>41.17</v>
      </c>
      <c r="DCP11" vm="18870">
        <f ca="1"/>
        <v>42.49</v>
      </c>
      <c r="DCQ11" vm="18848">
        <f ca="1"/>
        <v>42.04</v>
      </c>
      <c r="DCR11" vm="1005">
        <f ca="1"/>
        <v>41.6</v>
      </c>
      <c r="DCS11" vm="11025">
        <f ca="1"/>
        <v>41.56</v>
      </c>
      <c r="DCT11" vm="11043">
        <f ca="1"/>
        <v>42.51</v>
      </c>
      <c r="DCU11" vm="24917">
        <f ca="1"/>
        <v>42.97</v>
      </c>
      <c r="DCV11" vm="10981">
        <f ca="1"/>
        <v>42.12</v>
      </c>
      <c r="DCW11" vm="10977">
        <f ca="1"/>
        <v>39.479999999999997</v>
      </c>
      <c r="DCX11" vm="18953">
        <f ca="1"/>
        <v>36.19</v>
      </c>
      <c r="DCY11" vm="19443">
        <f ca="1"/>
        <v>34.22</v>
      </c>
      <c r="DCZ11" vm="2308">
        <f ca="1"/>
        <v>31.81</v>
      </c>
      <c r="DDA11" vm="2335">
        <f ca="1"/>
        <v>32.74</v>
      </c>
      <c r="DDB11" vm="18808">
        <f ca="1"/>
        <v>32.950000000000003</v>
      </c>
      <c r="DDC11" vm="19092">
        <f ca="1"/>
        <v>32.99</v>
      </c>
      <c r="DDD11" vm="18646">
        <f ca="1"/>
        <v>32.93</v>
      </c>
      <c r="DDE11" vm="2309">
        <f ca="1"/>
        <v>31.48</v>
      </c>
      <c r="DDF11" vm="24918">
        <f ca="1"/>
        <v>26.86</v>
      </c>
      <c r="DDG11" vm="17451">
        <f ca="1"/>
        <v>12.51</v>
      </c>
      <c r="DDH11" vm="17645">
        <f ca="1"/>
        <v>14.34</v>
      </c>
      <c r="DDI11" vm="17678">
        <f ca="1"/>
        <v>11.8</v>
      </c>
      <c r="DDJ11" vm="24919">
        <f ca="1"/>
        <v>11.89</v>
      </c>
      <c r="DDK11" vm="17743">
        <f ca="1"/>
        <v>14.26</v>
      </c>
      <c r="DDL11" vm="24920">
        <f ca="1"/>
        <v>12.02</v>
      </c>
      <c r="DDM11" vm="18000">
        <f ca="1"/>
        <v>11.34</v>
      </c>
      <c r="DDN11" vm="24921">
        <f ca="1"/>
        <v>10.53</v>
      </c>
      <c r="DDO11" vm="17774">
        <f ca="1"/>
        <v>10.83</v>
      </c>
      <c r="DDP11" vm="17800">
        <f ca="1"/>
        <v>10.23</v>
      </c>
      <c r="DDQ11" vm="24922">
        <f ca="1"/>
        <v>9.69</v>
      </c>
      <c r="DDR11" vm="24923">
        <f ca="1"/>
        <v>10.72</v>
      </c>
      <c r="DDS11" vm="17706">
        <f ca="1"/>
        <v>12</v>
      </c>
      <c r="DDT11" vm="18020">
        <f ca="1"/>
        <v>12.83</v>
      </c>
      <c r="DDU11" vm="17984">
        <f ca="1"/>
        <v>11.61</v>
      </c>
      <c r="DDV11" vm="17413">
        <f ca="1"/>
        <v>11.01</v>
      </c>
      <c r="DDW11" vm="17769">
        <f ca="1"/>
        <v>11.58</v>
      </c>
      <c r="DDX11" vm="17789">
        <f ca="1"/>
        <v>10.74</v>
      </c>
      <c r="DDY11" vm="24924">
        <f ca="1"/>
        <v>12.77</v>
      </c>
      <c r="DDZ11" vm="18190">
        <f ca="1"/>
        <v>13</v>
      </c>
      <c r="DEA11" vm="17752">
        <f ca="1"/>
        <v>13.44</v>
      </c>
      <c r="DEB11" vm="17629">
        <f ca="1"/>
        <v>13.84</v>
      </c>
      <c r="DEC11" vm="18054">
        <f ca="1"/>
        <v>15.56</v>
      </c>
      <c r="DED11" vm="24925">
        <f ca="1"/>
        <v>15.36</v>
      </c>
      <c r="DEE11" vm="10742">
        <f ca="1"/>
        <v>15.33</v>
      </c>
      <c r="DEF11" vm="17553">
        <f ca="1"/>
        <v>14.9</v>
      </c>
      <c r="DEG11" vm="17635">
        <f ca="1"/>
        <v>13.61</v>
      </c>
      <c r="DEH11" vm="17765">
        <f ca="1"/>
        <v>12.2</v>
      </c>
      <c r="DEI11" vm="10739">
        <f ca="1"/>
        <v>13.63</v>
      </c>
      <c r="DEJ11" vm="24926">
        <f ca="1"/>
        <v>12.59</v>
      </c>
      <c r="DEK11" vm="17677">
        <f ca="1"/>
        <v>12.34</v>
      </c>
      <c r="DEL11" vm="17651">
        <f ca="1"/>
        <v>13.02</v>
      </c>
      <c r="DEM11" vm="24927">
        <f ca="1"/>
        <v>13.87</v>
      </c>
      <c r="DEN11" vm="18044">
        <f ca="1"/>
        <v>13.81</v>
      </c>
      <c r="DEO11" vm="17640">
        <f ca="1"/>
        <v>14.15</v>
      </c>
      <c r="DEP11" vm="18195">
        <f ca="1"/>
        <v>15.17</v>
      </c>
      <c r="DEQ11" vm="17547">
        <f ca="1"/>
        <v>16.78</v>
      </c>
      <c r="DER11" vm="17489">
        <f ca="1"/>
        <v>16.600000000000001</v>
      </c>
      <c r="DES11" vm="17625">
        <f ca="1"/>
        <v>15.24</v>
      </c>
      <c r="DET11" vm="18100">
        <f ca="1"/>
        <v>15.52</v>
      </c>
      <c r="DEU11" vm="17456">
        <f ca="1"/>
        <v>15.32</v>
      </c>
      <c r="DEV11" vm="17663">
        <f ca="1"/>
        <v>13.4</v>
      </c>
      <c r="DEW11" vm="17748">
        <f ca="1"/>
        <v>13.88</v>
      </c>
      <c r="DEX11" vm="17624">
        <f ca="1"/>
        <v>15.02</v>
      </c>
      <c r="DEY11" vm="17537">
        <f ca="1"/>
        <v>15.03</v>
      </c>
      <c r="DEZ11" vm="17508">
        <f ca="1"/>
        <v>14.58</v>
      </c>
      <c r="DFA11" vm="17752">
        <f ca="1"/>
        <v>13.44</v>
      </c>
      <c r="DFB11" vm="18181">
        <f ca="1"/>
        <v>13.76</v>
      </c>
      <c r="DFC11" vm="24928">
        <f ca="1"/>
        <v>13.82</v>
      </c>
      <c r="DFD11" vm="17541">
        <f ca="1"/>
        <v>15.07</v>
      </c>
      <c r="DFE11" vm="17627">
        <f ca="1"/>
        <v>14.37</v>
      </c>
      <c r="DFF11" vm="17722">
        <f ca="1"/>
        <v>14.99</v>
      </c>
      <c r="DFG11" vm="17719">
        <f ca="1"/>
        <v>14.25</v>
      </c>
      <c r="DFH11" vm="18184">
        <f ca="1"/>
        <v>14.13</v>
      </c>
      <c r="DFI11" vm="17720">
        <f ca="1"/>
        <v>14.4</v>
      </c>
      <c r="DFJ11" vm="18034">
        <f ca="1"/>
        <v>14.42</v>
      </c>
      <c r="DFK11" vm="18179">
        <f ca="1"/>
        <v>13.64</v>
      </c>
      <c r="DFL11" vm="18171">
        <f ca="1"/>
        <v>12.95</v>
      </c>
      <c r="DFM11" vm="18044">
        <f ca="1"/>
        <v>13.81</v>
      </c>
      <c r="DFN11" vm="17560">
        <f ca="1"/>
        <v>14.75</v>
      </c>
      <c r="DFO11" vm="17506">
        <f ca="1"/>
        <v>15.45</v>
      </c>
      <c r="DFP11" vm="18097">
        <f ca="1"/>
        <v>15.55</v>
      </c>
      <c r="DFQ11" vm="18696">
        <f ca="1"/>
        <v>20.79</v>
      </c>
      <c r="DFR11" vm="18545">
        <f ca="1"/>
        <v>24.4</v>
      </c>
      <c r="DFS11" vm="19243">
        <f ca="1"/>
        <v>23.18</v>
      </c>
      <c r="DFT11" vm="19238">
        <f ca="1"/>
        <v>20.76</v>
      </c>
      <c r="DFU11" vm="18142">
        <f ca="1"/>
        <v>17.41</v>
      </c>
      <c r="DFV11" vm="24929">
        <f ca="1"/>
        <v>18.5</v>
      </c>
      <c r="DFW11" vm="19271">
        <f ca="1"/>
        <v>19.05</v>
      </c>
      <c r="DFX11" vm="18210">
        <f ca="1"/>
        <v>20.29</v>
      </c>
      <c r="DFY11" vm="24930">
        <f ca="1"/>
        <v>19.04</v>
      </c>
      <c r="DFZ11" vm="18698">
        <f ca="1"/>
        <v>19.670000000000002</v>
      </c>
      <c r="DGA11" vm="19339">
        <f ca="1"/>
        <v>19.71</v>
      </c>
      <c r="DGB11" vm="19319">
        <f ca="1"/>
        <v>19.91</v>
      </c>
      <c r="DGC11" vm="24931">
        <f ca="1"/>
        <v>19.79</v>
      </c>
      <c r="DGD11" vm="24932">
        <f ca="1"/>
        <v>18</v>
      </c>
      <c r="DGE11" vm="17597">
        <f ca="1"/>
        <v>18.54</v>
      </c>
      <c r="DGF11" vm="18157">
        <f ca="1"/>
        <v>17.690000000000001</v>
      </c>
      <c r="DGG11" vm="24933">
        <f ca="1"/>
        <v>17.86</v>
      </c>
      <c r="DGH11" vm="17601">
        <f ca="1"/>
        <v>18.3</v>
      </c>
      <c r="DGI11" vm="18142">
        <f ca="1"/>
        <v>17.41</v>
      </c>
      <c r="DGJ11" vm="17600">
        <f ca="1"/>
        <v>17.78</v>
      </c>
      <c r="DGK11" vm="18149">
        <f ca="1"/>
        <v>18.18</v>
      </c>
      <c r="DGL11" vm="18063">
        <f ca="1"/>
        <v>17.149999999999999</v>
      </c>
      <c r="DGM11" vm="18072">
        <f ca="1"/>
        <v>17.28</v>
      </c>
      <c r="DGN11" vm="17528">
        <f ca="1"/>
        <v>16.28</v>
      </c>
      <c r="DGO11" vm="10699">
        <f ca="1"/>
        <v>16.71</v>
      </c>
      <c r="DGP11" vm="18104">
        <f ca="1"/>
        <v>16.16</v>
      </c>
      <c r="DGQ11" vm="10697">
        <f ca="1"/>
        <v>16.68</v>
      </c>
      <c r="DGR11" vm="18077">
        <f ca="1"/>
        <v>17.18</v>
      </c>
      <c r="DGS11" vm="17501">
        <f ca="1"/>
        <v>17.010000000000002</v>
      </c>
      <c r="DGT11" vm="17528">
        <f ca="1"/>
        <v>16.28</v>
      </c>
      <c r="DGU11" vm="17543">
        <f ca="1"/>
        <v>15.69</v>
      </c>
      <c r="DGV11" vm="18142">
        <f ca="1"/>
        <v>17.41</v>
      </c>
      <c r="DGW11" vm="18110">
        <f ca="1"/>
        <v>16.95</v>
      </c>
      <c r="DGX11" vm="17549">
        <f ca="1"/>
        <v>16.82</v>
      </c>
      <c r="DGY11" vm="17572">
        <f ca="1"/>
        <v>16.739999999999998</v>
      </c>
      <c r="DGZ11" vm="17459">
        <f ca="1"/>
        <v>16.7</v>
      </c>
      <c r="DHA11" vm="17519">
        <f ca="1"/>
        <v>16.350000000000001</v>
      </c>
      <c r="DHB11" vm="10704">
        <f ca="1"/>
        <v>17.03</v>
      </c>
      <c r="DHC11" vm="17513">
        <f ca="1"/>
        <v>15.77</v>
      </c>
      <c r="DHD11" vm="10709">
        <f ca="1"/>
        <v>15.74</v>
      </c>
      <c r="DHE11" vm="17538">
        <f ca="1"/>
        <v>15.25</v>
      </c>
      <c r="DHF11" vm="10709">
        <f ca="1"/>
        <v>15.74</v>
      </c>
      <c r="DHG11" vm="17567">
        <f ca="1"/>
        <v>15.94</v>
      </c>
      <c r="DHH11" vm="17506">
        <f ca="1"/>
        <v>15.45</v>
      </c>
      <c r="DHI11" vm="17506">
        <f ca="1"/>
        <v>15.45</v>
      </c>
      <c r="DHJ11" vm="18114">
        <f ca="1"/>
        <v>16.48</v>
      </c>
      <c r="DHK11" vm="10743">
        <f ca="1"/>
        <v>15.16</v>
      </c>
      <c r="DHL11" vm="18024">
        <f ca="1"/>
        <v>14.92</v>
      </c>
      <c r="DHM11" vm="18028">
        <f ca="1"/>
        <v>14.6</v>
      </c>
      <c r="DHN11" vm="17731">
        <f ca="1"/>
        <v>14.64</v>
      </c>
      <c r="DHO11" vm="17646">
        <f ca="1"/>
        <v>13.91</v>
      </c>
      <c r="DHP11" vm="17660">
        <f ca="1"/>
        <v>13.95</v>
      </c>
      <c r="DHQ11" vm="24928">
        <f ca="1"/>
        <v>13.82</v>
      </c>
      <c r="DHR11" vm="17663">
        <f ca="1"/>
        <v>13.4</v>
      </c>
      <c r="DHS11" vm="24934">
        <f ca="1"/>
        <v>13.16</v>
      </c>
      <c r="DHT11" vm="10715">
        <f ca="1"/>
        <v>13.62</v>
      </c>
      <c r="DHU11" vm="17410">
        <f ca="1"/>
        <v>13.51</v>
      </c>
      <c r="DHV11" vm="18168">
        <f ca="1"/>
        <v>12.96</v>
      </c>
      <c r="DHW11" vm="24935">
        <f ca="1"/>
        <v>13.04</v>
      </c>
      <c r="DHX11" vm="17755">
        <f ca="1"/>
        <v>13.13</v>
      </c>
      <c r="DHY11" vm="18192">
        <f ca="1"/>
        <v>12.74</v>
      </c>
      <c r="DHZ11" vm="24936">
        <f ca="1"/>
        <v>12.48</v>
      </c>
      <c r="DIA11" vm="17710">
        <f ca="1"/>
        <v>12.4</v>
      </c>
      <c r="DIB11" vm="24926">
        <f ca="1"/>
        <v>12.59</v>
      </c>
      <c r="DIC11" vm="17764">
        <f ca="1"/>
        <v>12.25</v>
      </c>
      <c r="DID11" vm="10719">
        <f ca="1"/>
        <v>11.06</v>
      </c>
      <c r="DIE11" vm="17420">
        <f ca="1"/>
        <v>11.07</v>
      </c>
      <c r="DIF11" vm="24937">
        <f ca="1"/>
        <v>10.19</v>
      </c>
      <c r="DIG11" vm="24938">
        <f ca="1"/>
        <v>10.220000000000001</v>
      </c>
      <c r="DIH11" vm="24939">
        <f ca="1"/>
        <v>10.17</v>
      </c>
      <c r="DII11" vm="17782">
        <f ca="1"/>
        <v>10.71</v>
      </c>
      <c r="DIJ11" vm="17704">
        <f ca="1"/>
        <v>11.64</v>
      </c>
      <c r="DIK11" vm="17426">
        <f ca="1"/>
        <v>11.86</v>
      </c>
      <c r="DIL11" vm="24940">
        <f ca="1"/>
        <v>11.65</v>
      </c>
      <c r="DIM11" vm="17702">
        <f ca="1"/>
        <v>11.29</v>
      </c>
      <c r="DIN11" vm="24941">
        <f ca="1"/>
        <v>11.08</v>
      </c>
      <c r="DIO11" vm="24942">
        <f ca="1"/>
        <v>10.41</v>
      </c>
      <c r="DIP11" vm="10724">
        <f ca="1"/>
        <v>10.64</v>
      </c>
      <c r="DIQ11" vm="24938">
        <f ca="1"/>
        <v>10.220000000000001</v>
      </c>
      <c r="DIR11" vm="17397">
        <f ca="1"/>
        <v>10.34</v>
      </c>
      <c r="DIS11" vm="24943">
        <f ca="1"/>
        <v>9.99</v>
      </c>
      <c r="DIT11" vm="17802">
        <f ca="1"/>
        <v>10.01</v>
      </c>
      <c r="DIU11" vm="17803">
        <f ca="1"/>
        <v>9.68</v>
      </c>
      <c r="DIV11" vm="24944">
        <f ca="1"/>
        <v>9.8699999999999992</v>
      </c>
      <c r="DIW11" vm="17979">
        <f ca="1"/>
        <v>10.51</v>
      </c>
      <c r="DIX11" vm="17801">
        <f ca="1"/>
        <v>10.130000000000001</v>
      </c>
      <c r="DIY11" vm="24945">
        <f ca="1"/>
        <v>10.28</v>
      </c>
      <c r="DIZ11" vm="24946">
        <f ca="1"/>
        <v>11.18</v>
      </c>
      <c r="DJA11" vm="17785">
        <f ca="1"/>
        <v>10.82</v>
      </c>
      <c r="DJB11" vm="24947">
        <f ca="1"/>
        <v>10.81</v>
      </c>
      <c r="DJC11" vm="17783">
        <f ca="1"/>
        <v>10.52</v>
      </c>
      <c r="DJD11" vm="24948">
        <f ca="1"/>
        <v>10.45</v>
      </c>
      <c r="DJE11" vm="17980">
        <f ca="1"/>
        <v>10.61</v>
      </c>
      <c r="DJF11" vm="17395">
        <f ca="1"/>
        <v>10.09</v>
      </c>
      <c r="DJG11" vm="17891">
        <f ca="1"/>
        <v>9.82</v>
      </c>
      <c r="DJH11" vm="17795">
        <f ca="1"/>
        <v>10.07</v>
      </c>
      <c r="DJI11" vm="17971">
        <f ca="1"/>
        <v>9.66</v>
      </c>
      <c r="DJJ11" vm="24939">
        <f ca="1"/>
        <v>10.17</v>
      </c>
      <c r="DJK11" vm="24949">
        <f ca="1"/>
        <v>10.02</v>
      </c>
      <c r="DJL11" vm="17957">
        <f ca="1"/>
        <v>9.4600000000000009</v>
      </c>
      <c r="DJM11" vm="2626">
        <f ca="1"/>
        <v>9.27</v>
      </c>
      <c r="DJN11" vm="2619">
        <f ca="1"/>
        <v>8.8800000000000008</v>
      </c>
      <c r="DJO11" vm="24950">
        <f ca="1"/>
        <v>9.1300000000000008</v>
      </c>
      <c r="DJP11" vm="24950">
        <f ca="1"/>
        <v>9.1300000000000008</v>
      </c>
      <c r="DJQ11" vm="24951">
        <f ca="1"/>
        <v>9.65</v>
      </c>
      <c r="DJR11" vm="24922">
        <f ca="1"/>
        <v>9.69</v>
      </c>
      <c r="DJS11" vm="2633">
        <f ca="1"/>
        <v>9.81</v>
      </c>
      <c r="DJT11" vm="24952">
        <f ca="1"/>
        <v>10.47</v>
      </c>
      <c r="DJU11" vm="17802">
        <f ca="1"/>
        <v>10.01</v>
      </c>
      <c r="DJV11" vm="17434">
        <f ca="1"/>
        <v>12.23</v>
      </c>
      <c r="DJW11" vm="18010">
        <f ca="1"/>
        <v>12.38</v>
      </c>
      <c r="DJX11" vm="17766">
        <f ca="1"/>
        <v>11.9</v>
      </c>
      <c r="DJY11" vm="17414">
        <f ca="1"/>
        <v>11.31</v>
      </c>
      <c r="DJZ11" vm="17678">
        <f ca="1"/>
        <v>11.8</v>
      </c>
      <c r="DKA11" vm="18174">
        <f ca="1"/>
        <v>12.7</v>
      </c>
      <c r="DKB11" vm="17444">
        <f ca="1"/>
        <v>12.99</v>
      </c>
      <c r="DKC11" vm="10712">
        <f ca="1"/>
        <v>12.87</v>
      </c>
      <c r="DKD11" vm="17637">
        <f ca="1"/>
        <v>13.36</v>
      </c>
      <c r="DKE11" vm="17754">
        <f ca="1"/>
        <v>13.49</v>
      </c>
      <c r="DKF11" vm="17527">
        <f ca="1"/>
        <v>15.76</v>
      </c>
      <c r="DKG11" vm="17547">
        <f ca="1"/>
        <v>16.78</v>
      </c>
      <c r="DKH11" vm="18067">
        <f ca="1"/>
        <v>16.72</v>
      </c>
      <c r="DKI11" vm="17465">
        <f ca="1"/>
        <v>16.559999999999999</v>
      </c>
      <c r="DKJ11" vm="17527">
        <f ca="1"/>
        <v>15.76</v>
      </c>
      <c r="DKK11" vm="10736">
        <f ca="1"/>
        <v>15.13</v>
      </c>
      <c r="DKL11" vm="17529">
        <f ca="1"/>
        <v>15.89</v>
      </c>
      <c r="DKM11" vm="17545">
        <f ca="1"/>
        <v>16.39</v>
      </c>
      <c r="DKN11" vm="17498">
        <f ca="1"/>
        <v>18.59</v>
      </c>
      <c r="DKO11" vm="19631">
        <f ca="1"/>
        <v>18.190000000000001</v>
      </c>
      <c r="DKP11" vm="24953">
        <f ca="1"/>
        <v>19.13</v>
      </c>
      <c r="DKQ11" vm="24954">
        <f ca="1"/>
        <v>19.39</v>
      </c>
      <c r="DKR11" vm="19353">
        <f ca="1"/>
        <v>21.31</v>
      </c>
      <c r="DKS11" vm="24955">
        <f ca="1"/>
        <v>20.89</v>
      </c>
      <c r="DKT11" vm="24956">
        <f ca="1"/>
        <v>19.170000000000002</v>
      </c>
      <c r="DKU11" vm="24957">
        <f ca="1"/>
        <v>19.84</v>
      </c>
      <c r="DKV11" vm="24958">
        <f ca="1"/>
        <v>19.45</v>
      </c>
      <c r="DKW11" vm="24959">
        <f ca="1"/>
        <v>19.18</v>
      </c>
      <c r="DKX11" vm="24960">
        <f ca="1"/>
        <v>18.52</v>
      </c>
      <c r="DKY11" vm="17599">
        <f ca="1"/>
        <v>17.47</v>
      </c>
      <c r="DKZ11" vm="17491">
        <f ca="1"/>
        <v>16.920000000000002</v>
      </c>
      <c r="DLA11" vm="18125">
        <f ca="1"/>
        <v>17.89</v>
      </c>
      <c r="DLB11" vm="18141">
        <f ca="1"/>
        <v>17.670000000000002</v>
      </c>
      <c r="DLC11" vm="24961">
        <f ca="1"/>
        <v>17.399999999999999</v>
      </c>
      <c r="DLD11" vm="24962">
        <f ca="1"/>
        <v>17.239999999999998</v>
      </c>
      <c r="DLE11" vm="24963">
        <f ca="1"/>
        <v>17.91</v>
      </c>
      <c r="DLF11" vm="18137">
        <f ca="1"/>
        <v>17.309999999999999</v>
      </c>
      <c r="DLG11" vm="24964">
        <f ca="1"/>
        <v>17.45</v>
      </c>
      <c r="DLH11" vm="24965">
        <f ca="1"/>
        <v>19.21</v>
      </c>
      <c r="DLI11" vm="18205">
        <f ca="1"/>
        <v>20</v>
      </c>
      <c r="DLJ11" vm="18704">
        <f ca="1"/>
        <v>20.57</v>
      </c>
      <c r="DLK11" vm="18202">
        <f ca="1"/>
        <v>20.079999999999998</v>
      </c>
      <c r="DLL11" vm="18202">
        <f ca="1"/>
        <v>20.079999999999998</v>
      </c>
      <c r="DLM11" vm="19242">
        <f ca="1"/>
        <v>22.62</v>
      </c>
      <c r="DLN11" vm="18227">
        <f ca="1"/>
        <v>22.33</v>
      </c>
      <c r="DLO11" vm="18340">
        <f ca="1"/>
        <v>24.24</v>
      </c>
      <c r="DLP11" vm="24966">
        <f ca="1"/>
        <v>22.39</v>
      </c>
      <c r="DLQ11" vm="18234">
        <f ca="1"/>
        <v>23.07</v>
      </c>
      <c r="DLR11" vm="18261">
        <f ca="1"/>
        <v>23.02</v>
      </c>
      <c r="DLS11" vm="19305">
        <f ca="1"/>
        <v>21.54</v>
      </c>
      <c r="DLT11" vm="19626">
        <f ca="1"/>
        <v>21.49</v>
      </c>
      <c r="DLU11" vm="24967">
        <f ca="1"/>
        <v>21.51</v>
      </c>
      <c r="DLV11" vm="19343">
        <f ca="1"/>
        <v>20.38</v>
      </c>
      <c r="DLW11" vm="24968">
        <f ca="1"/>
        <v>20.58</v>
      </c>
      <c r="DLX11" vm="24969">
        <f ca="1"/>
        <v>20.95</v>
      </c>
      <c r="DLY11" vm="24970">
        <f ca="1"/>
        <v>20.059999999999999</v>
      </c>
      <c r="DLZ11" vm="24971">
        <f ca="1"/>
        <v>20.39</v>
      </c>
      <c r="DMA11" vm="19256">
        <f ca="1"/>
        <v>20.73</v>
      </c>
      <c r="DMB11" vm="24972">
        <f ca="1"/>
        <v>22.02</v>
      </c>
      <c r="DMC11" vm="19224">
        <f ca="1"/>
        <v>22.3</v>
      </c>
      <c r="DMD11" vm="18239">
        <f ca="1"/>
        <v>22.56</v>
      </c>
      <c r="DME11" vm="10768">
        <f ca="1"/>
        <v>25.45</v>
      </c>
      <c r="DMF11" vm="19359">
        <f ca="1"/>
        <v>24.65</v>
      </c>
      <c r="DMG11" vm="18776">
        <f ca="1"/>
        <v>25.6</v>
      </c>
      <c r="DMH11" vm="18763">
        <f ca="1"/>
        <v>24.98</v>
      </c>
      <c r="DMI11" vm="18754">
        <f ca="1"/>
        <v>25.39</v>
      </c>
      <c r="DMJ11" vm="19290">
        <f ca="1"/>
        <v>26.46</v>
      </c>
      <c r="DMK11" vm="18378">
        <f ca="1"/>
        <v>26.73</v>
      </c>
      <c r="DML11" vm="18775">
        <f ca="1"/>
        <v>25.28</v>
      </c>
      <c r="DMM11" vm="24973">
        <f ca="1"/>
        <v>25.42</v>
      </c>
      <c r="DMN11" vm="18624">
        <f ca="1"/>
        <v>26.47</v>
      </c>
      <c r="DMO11" vm="19057">
        <f ca="1"/>
        <v>26.06</v>
      </c>
      <c r="DMP11" vm="18792">
        <f ca="1"/>
        <v>28.16</v>
      </c>
      <c r="DMQ11" vm="24974">
        <f ca="1"/>
        <v>26.75</v>
      </c>
      <c r="DMR11" vm="18525">
        <f ca="1"/>
        <v>26.61</v>
      </c>
      <c r="DMS11" vm="18381">
        <f ca="1"/>
        <v>27.64</v>
      </c>
      <c r="DMT11" vm="18369">
        <f ca="1"/>
        <v>27.82</v>
      </c>
      <c r="DMU11" vm="19046">
        <f ca="1"/>
        <v>28.66</v>
      </c>
      <c r="DMV11" vm="18401">
        <f ca="1"/>
        <v>29.9</v>
      </c>
      <c r="DMW11" vm="24975">
        <f ca="1"/>
        <v>31.23</v>
      </c>
      <c r="DMX11" vm="18985">
        <f ca="1"/>
        <v>29.77</v>
      </c>
      <c r="DMY11" vm="10822">
        <f ca="1"/>
        <v>28.65</v>
      </c>
      <c r="DMZ11" vm="18609">
        <f ca="1"/>
        <v>29.36</v>
      </c>
      <c r="DNA11" vm="18497">
        <f ca="1"/>
        <v>30.98</v>
      </c>
      <c r="DNB11" vm="18689">
        <f ca="1"/>
        <v>30.63</v>
      </c>
      <c r="DNC11" vm="18452">
        <f ca="1"/>
        <v>29.3</v>
      </c>
      <c r="DND11" vm="18382">
        <f ca="1"/>
        <v>28.17</v>
      </c>
      <c r="DNE11" vm="18393">
        <f ca="1"/>
        <v>29.04</v>
      </c>
      <c r="DNF11" vm="18376">
        <f ca="1"/>
        <v>26.62</v>
      </c>
      <c r="DNG11" vm="18383">
        <f ca="1"/>
        <v>28.1</v>
      </c>
      <c r="DNH11" vm="24976">
        <f ca="1"/>
        <v>27.46</v>
      </c>
      <c r="DNI11" vm="18380">
        <f ca="1"/>
        <v>26.59</v>
      </c>
      <c r="DNJ11" vm="19289">
        <f ca="1"/>
        <v>27.06</v>
      </c>
      <c r="DNK11" vm="19054">
        <f ca="1"/>
        <v>26.7</v>
      </c>
      <c r="DNL11" vm="18534">
        <f ca="1"/>
        <v>27.76</v>
      </c>
      <c r="DNM11" vm="18786">
        <f ca="1"/>
        <v>27</v>
      </c>
      <c r="DNN11" vm="18578">
        <f ca="1"/>
        <v>27.33</v>
      </c>
      <c r="DNO11" vm="18376">
        <f ca="1"/>
        <v>26.62</v>
      </c>
      <c r="DNP11" vm="18521">
        <f ca="1"/>
        <v>27.38</v>
      </c>
      <c r="DNQ11" vm="18257">
        <f ca="1"/>
        <v>25.31</v>
      </c>
      <c r="DNR11" vm="18256">
        <f ca="1"/>
        <v>25.35</v>
      </c>
      <c r="DNS11" vm="10756">
        <f ca="1"/>
        <v>25.3</v>
      </c>
      <c r="DNT11" vm="24977">
        <f ca="1"/>
        <v>24.73</v>
      </c>
      <c r="DNU11" vm="18320">
        <f ca="1"/>
        <v>24.59</v>
      </c>
      <c r="DNV11" vm="10757">
        <f ca="1"/>
        <v>24.23</v>
      </c>
      <c r="DNW11" vm="10761">
        <f ca="1"/>
        <v>24.29</v>
      </c>
      <c r="DNX11" vm="19065">
        <f ca="1"/>
        <v>25.55</v>
      </c>
      <c r="DNY11" vm="18260">
        <f ca="1"/>
        <v>24.86</v>
      </c>
      <c r="DNZ11" vm="18341">
        <f ca="1"/>
        <v>24.38</v>
      </c>
      <c r="DOA11" vm="18748">
        <f ca="1"/>
        <v>24.54</v>
      </c>
      <c r="DOB11" vm="19248">
        <f ca="1"/>
        <v>23.2</v>
      </c>
      <c r="DOC11" vm="18319">
        <f ca="1"/>
        <v>24.45</v>
      </c>
      <c r="DOD11" vm="10791">
        <f ca="1"/>
        <v>24.1</v>
      </c>
      <c r="DOE11" vm="19359">
        <f ca="1"/>
        <v>24.65</v>
      </c>
      <c r="DOF11" vm="18324">
        <f ca="1"/>
        <v>24.9</v>
      </c>
      <c r="DOG11" vm="19293">
        <f ca="1"/>
        <v>25.09</v>
      </c>
      <c r="DOH11" vm="24978">
        <f ca="1"/>
        <v>26.1</v>
      </c>
      <c r="DOI11" vm="19056">
        <f ca="1"/>
        <v>25.94</v>
      </c>
      <c r="DOJ11" vm="18778">
        <f ca="1"/>
        <v>25.36</v>
      </c>
      <c r="DOK11" vm="19291">
        <f ca="1"/>
        <v>26.14</v>
      </c>
      <c r="DOL11" vm="18350">
        <f ca="1"/>
        <v>25.86</v>
      </c>
      <c r="DOM11" vm="18627">
        <f ca="1"/>
        <v>27.05</v>
      </c>
      <c r="DON11" vm="19867">
        <f ca="1"/>
        <v>26.65</v>
      </c>
      <c r="DOO11" vm="18366">
        <f ca="1"/>
        <v>27.39</v>
      </c>
      <c r="DOP11" vm="24979">
        <f ca="1"/>
        <v>26.63</v>
      </c>
      <c r="DOQ11" vm="24980">
        <f ca="1"/>
        <v>24.53</v>
      </c>
      <c r="DOR11" vm="19368">
        <f ca="1"/>
        <v>25.12</v>
      </c>
      <c r="DOS11" vm="19296">
        <f ca="1"/>
        <v>23.71</v>
      </c>
      <c r="DOT11" vm="18762">
        <f ca="1"/>
        <v>25.1</v>
      </c>
      <c r="DOU11" vm="18524">
        <f ca="1"/>
        <v>26.39</v>
      </c>
      <c r="DOV11" vm="24981">
        <f ca="1"/>
        <v>25.87</v>
      </c>
      <c r="DOW11" vm="24982">
        <f ca="1"/>
        <v>25.07</v>
      </c>
      <c r="DOX11" vm="10759">
        <f ca="1"/>
        <v>24.95</v>
      </c>
      <c r="DOY11" vm="19368">
        <f ca="1"/>
        <v>25.12</v>
      </c>
      <c r="DOZ11" vm="18253">
        <f ca="1"/>
        <v>25.44</v>
      </c>
      <c r="DPA11" vm="18310">
        <f ca="1"/>
        <v>24.62</v>
      </c>
      <c r="DPB11" vm="19294">
        <f ca="1"/>
        <v>25.29</v>
      </c>
      <c r="DPC11" vm="19058">
        <f ca="1"/>
        <v>26.07</v>
      </c>
      <c r="DPD11" vm="24983">
        <f ca="1"/>
        <v>25.96</v>
      </c>
      <c r="DPE11" vm="18562">
        <f ca="1"/>
        <v>28.47</v>
      </c>
      <c r="DPF11" vm="19043">
        <f ca="1"/>
        <v>29.23</v>
      </c>
      <c r="DPG11" vm="18470">
        <f ca="1"/>
        <v>29.28</v>
      </c>
      <c r="DPH11" vm="18637">
        <f ca="1"/>
        <v>29.14</v>
      </c>
      <c r="DPI11" vm="19646">
        <f ca="1"/>
        <v>29.16</v>
      </c>
      <c r="DPJ11" vm="18611">
        <f ca="1"/>
        <v>29.19</v>
      </c>
      <c r="DPK11" vm="19526">
        <f ca="1"/>
        <v>28.35</v>
      </c>
      <c r="DPL11" vm="10821">
        <f ca="1"/>
        <v>28.33</v>
      </c>
      <c r="DPM11" vm="10821">
        <f ca="1"/>
        <v>28.33</v>
      </c>
      <c r="DPN11" vm="10810">
        <f ca="1"/>
        <v>28.28</v>
      </c>
      <c r="DPO11" vm="18451">
        <f ca="1"/>
        <v>29.2</v>
      </c>
      <c r="DPP11" vm="2349">
        <f ca="1"/>
        <v>30.54</v>
      </c>
      <c r="DPQ11" vm="18734">
        <f ca="1"/>
        <v>28.22</v>
      </c>
      <c r="DPR11" vm="24984">
        <f ca="1"/>
        <v>27.99</v>
      </c>
      <c r="DPS11" vm="18469">
        <f ca="1"/>
        <v>29.5</v>
      </c>
      <c r="DPT11" vm="18466">
        <f ca="1"/>
        <v>30.01</v>
      </c>
      <c r="DPU11" vm="19075">
        <f ca="1"/>
        <v>30.96</v>
      </c>
      <c r="DPV11" vm="2293">
        <f ca="1"/>
        <v>31.74</v>
      </c>
      <c r="DPW11" vm="19857">
        <f ca="1"/>
        <v>32.909999999999997</v>
      </c>
      <c r="DPX11" vm="18408">
        <f ca="1"/>
        <v>31.24</v>
      </c>
      <c r="DPY11" vm="2348">
        <f ca="1"/>
        <v>31.3</v>
      </c>
      <c r="DPZ11" vm="18499">
        <f ca="1"/>
        <v>31.27</v>
      </c>
      <c r="DQA11" vm="2423">
        <f ca="1"/>
        <v>32.86</v>
      </c>
      <c r="DQB11" vm="2475">
        <f ca="1"/>
        <v>32.58</v>
      </c>
      <c r="DQC11" vm="19509">
        <f ca="1"/>
        <v>30.51</v>
      </c>
      <c r="DQD11" vm="18394">
        <f ca="1"/>
        <v>29.48</v>
      </c>
      <c r="DQE11" vm="19072">
        <f ca="1"/>
        <v>29.66</v>
      </c>
      <c r="DQF11" vm="19205">
        <f ca="1"/>
        <v>30.24</v>
      </c>
      <c r="DQG11" vm="18433">
        <f ca="1"/>
        <v>29.99</v>
      </c>
      <c r="DQH11" vm="18583">
        <f ca="1"/>
        <v>30.08</v>
      </c>
      <c r="DQI11" vm="24985">
        <f ca="1"/>
        <v>27.83</v>
      </c>
      <c r="DQJ11" vm="24986">
        <f ca="1"/>
        <v>27.23</v>
      </c>
      <c r="DQK11" vm="19056">
        <f ca="1"/>
        <v>25.94</v>
      </c>
      <c r="DQL11" vm="19284">
        <f ca="1"/>
        <v>24.82</v>
      </c>
      <c r="DQM11" vm="24987">
        <f ca="1"/>
        <v>25.37</v>
      </c>
      <c r="DQN11" vm="18370">
        <f ca="1"/>
        <v>27.18</v>
      </c>
      <c r="DQO11" vm="18575">
        <f ca="1"/>
        <v>27.01</v>
      </c>
      <c r="DQP11" vm="18359">
        <f ca="1"/>
        <v>26.58</v>
      </c>
      <c r="DQQ11" vm="19623">
        <f ca="1"/>
        <v>27.12</v>
      </c>
      <c r="DQR11" vm="24988">
        <f ca="1"/>
        <v>26.26</v>
      </c>
      <c r="DQS11" vm="19060">
        <f ca="1"/>
        <v>26.9</v>
      </c>
      <c r="DQT11" vm="18526">
        <f ca="1"/>
        <v>26.78</v>
      </c>
      <c r="DQU11" vm="24978">
        <f ca="1"/>
        <v>26.1</v>
      </c>
      <c r="DQV11" vm="19362">
        <f ca="1"/>
        <v>25.79</v>
      </c>
      <c r="DQW11" vm="24989">
        <f ca="1"/>
        <v>26.43</v>
      </c>
      <c r="DQX11" vm="18764">
        <f ca="1"/>
        <v>25.69</v>
      </c>
      <c r="DQY11" vm="18523">
        <f ca="1"/>
        <v>26.19</v>
      </c>
      <c r="DQZ11" vm="18524">
        <f ca="1"/>
        <v>26.39</v>
      </c>
      <c r="DRA11" vm="24990">
        <f ca="1"/>
        <v>25.61</v>
      </c>
      <c r="DRB11" vm="24988">
        <f ca="1"/>
        <v>26.26</v>
      </c>
      <c r="DRC11" vm="18576">
        <f ca="1"/>
        <v>26.84</v>
      </c>
      <c r="DRD11" vm="24991">
        <f ca="1"/>
        <v>26.87</v>
      </c>
      <c r="DRE11" vm="19362">
        <f ca="1"/>
        <v>25.79</v>
      </c>
      <c r="DRF11" vm="10772">
        <f ca="1"/>
        <v>24.79</v>
      </c>
      <c r="DRG11" vm="18782">
        <f ca="1"/>
        <v>24.08</v>
      </c>
      <c r="DRH11" vm="18708">
        <f ca="1"/>
        <v>23.45</v>
      </c>
      <c r="DRI11" vm="24992">
        <f ca="1"/>
        <v>22.09</v>
      </c>
      <c r="DRJ11" vm="19637">
        <f ca="1"/>
        <v>21.95</v>
      </c>
      <c r="DRK11" vm="18719">
        <f ca="1"/>
        <v>23.47</v>
      </c>
      <c r="DRL11" vm="18341">
        <f ca="1"/>
        <v>24.38</v>
      </c>
      <c r="DRM11" vm="24993">
        <f ca="1"/>
        <v>24.63</v>
      </c>
      <c r="DRN11" vm="10798">
        <f ca="1"/>
        <v>24</v>
      </c>
      <c r="DRO11" vm="18770">
        <f ca="1"/>
        <v>25.66</v>
      </c>
      <c r="DRP11" vm="10782">
        <f ca="1"/>
        <v>25.25</v>
      </c>
      <c r="DRQ11" vm="18764">
        <f ca="1"/>
        <v>25.69</v>
      </c>
      <c r="DRR11" vm="24994">
        <f ca="1"/>
        <v>25.08</v>
      </c>
      <c r="DRS11" vm="18359">
        <f ca="1"/>
        <v>26.58</v>
      </c>
      <c r="DRT11" vm="24995">
        <f ca="1"/>
        <v>25.92</v>
      </c>
      <c r="DRU11" vm="18770">
        <f ca="1"/>
        <v>25.66</v>
      </c>
      <c r="DRV11" vm="24996">
        <f ca="1"/>
        <v>24.91</v>
      </c>
      <c r="DRW11" vm="24982">
        <f ca="1"/>
        <v>25.07</v>
      </c>
      <c r="DRX11" vm="18763">
        <f ca="1"/>
        <v>24.98</v>
      </c>
      <c r="DRY11" vm="19867">
        <f ca="1"/>
        <v>26.65</v>
      </c>
      <c r="DRZ11" vm="18543">
        <f ca="1"/>
        <v>26.28</v>
      </c>
      <c r="DSA11" vm="18597">
        <f ca="1"/>
        <v>27.88</v>
      </c>
      <c r="DSB11" vm="18578">
        <f ca="1"/>
        <v>27.33</v>
      </c>
      <c r="DSC11" vm="19644">
        <f ca="1"/>
        <v>26.94</v>
      </c>
      <c r="DSD11" vm="18772">
        <f ca="1"/>
        <v>25.48</v>
      </c>
      <c r="DSE11" vm="18544">
        <f ca="1"/>
        <v>25.43</v>
      </c>
      <c r="DSF11" vm="24974">
        <f ca="1"/>
        <v>26.75</v>
      </c>
      <c r="DSG11" vm="19044">
        <f ca="1"/>
        <v>27.96</v>
      </c>
      <c r="DSH11" vm="18383">
        <f ca="1"/>
        <v>28.1</v>
      </c>
      <c r="DSI11" vm="18402">
        <f ca="1"/>
        <v>30.19</v>
      </c>
      <c r="DSJ11" vm="18401">
        <f ca="1"/>
        <v>29.9</v>
      </c>
      <c r="DSK11" vm="18581">
        <f ca="1"/>
        <v>30.03</v>
      </c>
      <c r="DSL11" vm="18450">
        <f ca="1"/>
        <v>29.58</v>
      </c>
      <c r="DSM11" vm="19204">
        <f ca="1"/>
        <v>31.15</v>
      </c>
      <c r="DSN11" vm="2308">
        <f ca="1"/>
        <v>31.81</v>
      </c>
      <c r="DSO11" vm="2339">
        <f ca="1"/>
        <v>32.770000000000003</v>
      </c>
      <c r="DSP11" vm="18412">
        <f ca="1"/>
        <v>32</v>
      </c>
      <c r="DSQ11" vm="19859">
        <f ca="1"/>
        <v>32.479999999999997</v>
      </c>
      <c r="DSR11" vm="19084">
        <f ca="1"/>
        <v>33.630000000000003</v>
      </c>
      <c r="DSS11" vm="2326">
        <f ca="1"/>
        <v>33.39</v>
      </c>
      <c r="DST11" vm="18680">
        <f ca="1"/>
        <v>33.01</v>
      </c>
      <c r="DSU11" vm="2338">
        <f ca="1"/>
        <v>32.28</v>
      </c>
      <c r="DSV11" vm="2422">
        <f ca="1"/>
        <v>31.99</v>
      </c>
      <c r="DSW11" vm="24997">
        <f ca="1"/>
        <v>31.66</v>
      </c>
      <c r="DSX11" vm="18646">
        <f ca="1"/>
        <v>32.93</v>
      </c>
      <c r="DSY11" vm="18648">
        <f ca="1"/>
        <v>32.94</v>
      </c>
      <c r="DSZ11" vm="2280">
        <f ca="1"/>
        <v>33.36</v>
      </c>
      <c r="DTA11" vm="19085">
        <f ca="1"/>
        <v>32.799999999999997</v>
      </c>
      <c r="DTB11" vm="2271">
        <f ca="1"/>
        <v>33.93</v>
      </c>
      <c r="DTC11" vm="18665">
        <f ca="1"/>
        <v>35.22</v>
      </c>
      <c r="DTD11" vm="19543">
        <f ca="1"/>
        <v>35.36</v>
      </c>
      <c r="DTE11" vm="19446">
        <f ca="1"/>
        <v>33.299999999999997</v>
      </c>
      <c r="DTF11" vm="19518">
        <f ca="1"/>
        <v>33.83</v>
      </c>
      <c r="DTG11" vm="18656">
        <f ca="1"/>
        <v>33.53</v>
      </c>
      <c r="DTH11" vm="2401">
        <f ca="1"/>
        <v>34.81</v>
      </c>
      <c r="DTI11" vm="18678">
        <f ca="1"/>
        <v>34.36</v>
      </c>
      <c r="DTJ11" vm="10852">
        <f ca="1"/>
        <v>33.85</v>
      </c>
      <c r="DTK11" vm="2296">
        <f ca="1"/>
        <v>33.75</v>
      </c>
      <c r="DTL11" vm="18651">
        <f ca="1"/>
        <v>33.42</v>
      </c>
      <c r="DTM11" vm="2400">
        <f ca="1"/>
        <v>34.29</v>
      </c>
      <c r="DTN11" vm="19177">
        <f ca="1"/>
        <v>33.74</v>
      </c>
      <c r="DTO11" vm="19384">
        <f ca="1"/>
        <v>31.82</v>
      </c>
      <c r="DTP11" vm="19086">
        <f ca="1"/>
        <v>32.119999999999997</v>
      </c>
      <c r="DTQ11" vm="2291">
        <f ca="1"/>
        <v>32.08</v>
      </c>
      <c r="DTR11" vm="10828">
        <f ca="1"/>
        <v>31.98</v>
      </c>
      <c r="DTS11" vm="18640">
        <f ca="1"/>
        <v>31.84</v>
      </c>
      <c r="DTT11" vm="19528">
        <f ca="1"/>
        <v>30.76</v>
      </c>
      <c r="DTU11" vm="24998">
        <f ca="1"/>
        <v>30.64</v>
      </c>
      <c r="DTV11" vm="18464">
        <f ca="1"/>
        <v>29.12</v>
      </c>
      <c r="DTW11" vm="18466">
        <f ca="1"/>
        <v>30.01</v>
      </c>
      <c r="DTX11" vm="2345">
        <f ca="1"/>
        <v>31.92</v>
      </c>
      <c r="DTY11" vm="2292">
        <f ca="1"/>
        <v>32.01</v>
      </c>
      <c r="DTZ11" vm="24999">
        <f ca="1"/>
        <v>29.7</v>
      </c>
      <c r="DUA11" vm="18467">
        <f ca="1"/>
        <v>30.06</v>
      </c>
      <c r="DUB11" vm="18511">
        <f ca="1"/>
        <v>29.65</v>
      </c>
      <c r="DUC11" vm="19212">
        <f ca="1"/>
        <v>28.95</v>
      </c>
      <c r="DUD11" vm="18511">
        <f ca="1"/>
        <v>29.65</v>
      </c>
      <c r="DUE11" vm="19646">
        <f ca="1"/>
        <v>29.16</v>
      </c>
      <c r="DUF11" vm="18468">
        <f ca="1"/>
        <v>29.84</v>
      </c>
      <c r="DUG11" vm="18418">
        <f ca="1"/>
        <v>31.12</v>
      </c>
      <c r="DUH11" vm="18585">
        <f ca="1"/>
        <v>30.77</v>
      </c>
      <c r="DUI11" vm="19205">
        <f ca="1"/>
        <v>30.24</v>
      </c>
      <c r="DUJ11" vm="18585">
        <f ca="1"/>
        <v>30.77</v>
      </c>
      <c r="DUK11" vm="19043">
        <f ca="1"/>
        <v>29.23</v>
      </c>
      <c r="DUL11" vm="19527">
        <f ca="1"/>
        <v>28.74</v>
      </c>
      <c r="DUM11" vm="18533">
        <f ca="1"/>
        <v>28.52</v>
      </c>
      <c r="DUN11" vm="10817">
        <f ca="1"/>
        <v>28.38</v>
      </c>
      <c r="DUO11" vm="18541">
        <f ca="1"/>
        <v>28.04</v>
      </c>
      <c r="DUP11" vm="18789">
        <f ca="1"/>
        <v>26.98</v>
      </c>
      <c r="DUQ11" vm="19028">
        <f ca="1"/>
        <v>28.6</v>
      </c>
      <c r="DUR11" vm="18560">
        <f ca="1"/>
        <v>28.92</v>
      </c>
      <c r="DUS11" vm="19211">
        <f ca="1"/>
        <v>28.85</v>
      </c>
      <c r="DUT11" vm="18453">
        <f ca="1"/>
        <v>29.64</v>
      </c>
      <c r="DUU11" vm="18394">
        <f ca="1"/>
        <v>29.48</v>
      </c>
      <c r="DUV11" vm="2352">
        <f ca="1"/>
        <v>29.26</v>
      </c>
      <c r="DUW11" vm="19026">
        <f ca="1"/>
        <v>28.97</v>
      </c>
      <c r="DUX11" vm="18471">
        <f ca="1"/>
        <v>28.99</v>
      </c>
      <c r="DUY11" vm="18457">
        <f ca="1"/>
        <v>31.06</v>
      </c>
      <c r="DUZ11" vm="19856">
        <f ca="1"/>
        <v>33.380000000000003</v>
      </c>
      <c r="DVA11" vm="2308">
        <f ca="1"/>
        <v>31.81</v>
      </c>
      <c r="DVB11" vm="2268">
        <f ca="1"/>
        <v>32.76</v>
      </c>
      <c r="DVC11" vm="25000">
        <f ca="1"/>
        <v>33.21</v>
      </c>
      <c r="DVD11" vm="2474">
        <f ca="1"/>
        <v>32.380000000000003</v>
      </c>
      <c r="DVE11" vm="18660">
        <f ca="1"/>
        <v>34.700000000000003</v>
      </c>
      <c r="DVF11" vm="19448">
        <f ca="1"/>
        <v>34.75</v>
      </c>
      <c r="DVG11" vm="25001">
        <f ca="1"/>
        <v>34.15</v>
      </c>
      <c r="DVH11" vm="19491">
        <f ca="1"/>
        <v>35.51</v>
      </c>
      <c r="DVI11" vm="2433">
        <f ca="1"/>
        <v>36.03</v>
      </c>
      <c r="DVJ11" vm="19478">
        <f ca="1"/>
        <v>35.83</v>
      </c>
      <c r="DVK11" vm="10859">
        <f ca="1"/>
        <v>34.950000000000003</v>
      </c>
      <c r="DVL11" vm="2296">
        <f ca="1"/>
        <v>33.75</v>
      </c>
      <c r="DVM11" vm="19090">
        <f ca="1"/>
        <v>34.01</v>
      </c>
      <c r="DVN11" vm="19017">
        <f ca="1"/>
        <v>36.770000000000003</v>
      </c>
      <c r="DVO11" vm="19180">
        <f ca="1"/>
        <v>37.06</v>
      </c>
      <c r="DVP11" vm="19616">
        <f ca="1"/>
        <v>37.26</v>
      </c>
      <c r="DVQ11" vm="18934">
        <f ca="1"/>
        <v>37.57</v>
      </c>
      <c r="DVR11" vm="1665">
        <f ca="1"/>
        <v>37.67</v>
      </c>
      <c r="DVS11" vm="19119">
        <f ca="1"/>
        <v>39.29</v>
      </c>
      <c r="DVT11" vm="1812">
        <f ca="1"/>
        <v>39.619999999999997</v>
      </c>
      <c r="DVU11" vm="1815">
        <f ca="1"/>
        <v>40</v>
      </c>
      <c r="DVV11" vm="10891">
        <f ca="1"/>
        <v>40.799999999999997</v>
      </c>
      <c r="DVW11" vm="10924">
        <f ca="1"/>
        <v>41</v>
      </c>
      <c r="DVX11" vm="19576">
        <f ca="1"/>
        <v>39.35</v>
      </c>
      <c r="DVY11" vm="1786">
        <f ca="1"/>
        <v>40.299999999999997</v>
      </c>
      <c r="DVZ11" vm="11024">
        <f ca="1"/>
        <v>40.68</v>
      </c>
      <c r="DWA11" vm="10897">
        <f ca="1"/>
        <v>42.98</v>
      </c>
      <c r="DWB11" vm="1819">
        <f ca="1"/>
        <v>41.23</v>
      </c>
      <c r="DWC11" vm="1816">
        <f ca="1"/>
        <v>39.85</v>
      </c>
      <c r="DWD11" vm="19120">
        <f ca="1"/>
        <v>39.65</v>
      </c>
      <c r="DWE11" vm="2437">
        <f ca="1"/>
        <v>39.86</v>
      </c>
      <c r="DWF11" vm="2448">
        <f ca="1"/>
        <v>39.56</v>
      </c>
      <c r="DWG11" vm="993">
        <f ca="1"/>
        <v>38.32</v>
      </c>
      <c r="DWH11" vm="18827">
        <f ca="1"/>
        <v>38.69</v>
      </c>
      <c r="DWI11" vm="1809">
        <f ca="1"/>
        <v>38.92</v>
      </c>
      <c r="DWJ11" vm="18831">
        <f ca="1"/>
        <v>38.74</v>
      </c>
      <c r="DWK11" vm="1222">
        <f ca="1"/>
        <v>43.73</v>
      </c>
      <c r="DWL11" vm="19168">
        <f ca="1"/>
        <v>46.79</v>
      </c>
      <c r="DWM11" vm="18894">
        <f ca="1"/>
        <v>48.37</v>
      </c>
      <c r="DWN11" vm="19159">
        <f ca="1"/>
        <v>47.75</v>
      </c>
      <c r="DWO11" vm="11197">
        <f ca="1"/>
        <v>56.15</v>
      </c>
      <c r="DWP11" vm="1179">
        <f ca="1"/>
        <v>55.38</v>
      </c>
      <c r="DWQ11" vm="19720">
        <f ca="1"/>
        <v>54.6</v>
      </c>
      <c r="DWR11" vm="25002">
        <f ca="1"/>
        <v>57.5</v>
      </c>
      <c r="DWS11" vm="19799">
        <f ca="1"/>
        <v>58.13</v>
      </c>
      <c r="DWT11" vm="24879">
        <f ca="1"/>
        <v>57.95</v>
      </c>
      <c r="DWU11" vm="19771">
        <f ca="1"/>
        <v>55.59</v>
      </c>
      <c r="DWV11" vm="25003">
        <f ca="1"/>
        <v>54.53</v>
      </c>
      <c r="DWW11" vm="1138">
        <f ca="1"/>
        <v>52.99</v>
      </c>
      <c r="DWX11" vm="1307">
        <f ca="1"/>
        <v>58.01</v>
      </c>
      <c r="DWY11" vm="19807">
        <f ca="1"/>
        <v>56.24</v>
      </c>
      <c r="DWZ11" vm="25004">
        <f ca="1"/>
        <v>60.96</v>
      </c>
      <c r="DXA11" vm="11232">
        <f ca="1"/>
        <v>59.64</v>
      </c>
      <c r="DXB11" vm="19787">
        <f ca="1"/>
        <v>59.84</v>
      </c>
      <c r="DXC11" vm="1303">
        <f ca="1"/>
        <v>57.75</v>
      </c>
      <c r="DXD11" vm="1309">
        <f ca="1"/>
        <v>58.71</v>
      </c>
      <c r="DXE11" vm="25005">
        <f ca="1"/>
        <v>56.64</v>
      </c>
      <c r="DXF11" vm="11257">
        <f ca="1"/>
        <v>56.79</v>
      </c>
      <c r="DXG11" vm="11348">
        <f ca="1"/>
        <v>57.48</v>
      </c>
      <c r="DXH11" vm="11319">
        <f ca="1"/>
        <v>56.74</v>
      </c>
      <c r="DXI11" vm="25006">
        <f ca="1"/>
        <v>58.11</v>
      </c>
      <c r="DXJ11" vm="25007">
        <f ca="1"/>
        <v>57.79</v>
      </c>
      <c r="DXK11" vm="25008">
        <f ca="1"/>
        <v>55.72</v>
      </c>
      <c r="DXL11" vm="25009">
        <f ca="1"/>
        <v>56.1</v>
      </c>
      <c r="DXM11" vm="25010">
        <f ca="1"/>
        <v>57.68</v>
      </c>
      <c r="DXN11" vm="11372">
        <f ca="1"/>
        <v>61.8</v>
      </c>
      <c r="DXO11" vm="25011">
        <f ca="1"/>
        <v>57.92</v>
      </c>
      <c r="DXP11" vm="25012">
        <f ca="1"/>
        <v>59.14</v>
      </c>
      <c r="DXQ11" vm="19790">
        <f ca="1"/>
        <v>59.62</v>
      </c>
      <c r="DXR11" vm="25013">
        <f ca="1"/>
        <v>59.34</v>
      </c>
      <c r="DXS11" vm="24666">
        <f ca="1"/>
        <v>61.37</v>
      </c>
      <c r="DXT11" vm="25014">
        <f ca="1"/>
        <v>60.38</v>
      </c>
      <c r="DXU11" vm="25015">
        <f ca="1"/>
        <v>61.47</v>
      </c>
      <c r="DXV11" vm="25016">
        <f ca="1"/>
        <v>59.2</v>
      </c>
      <c r="DXW11" vm="25017">
        <f ca="1"/>
        <v>56.62</v>
      </c>
      <c r="DXX11" vm="19943">
        <f ca="1"/>
        <v>54.92</v>
      </c>
      <c r="DXY11" vm="25018">
        <f ca="1"/>
        <v>54.82</v>
      </c>
      <c r="DXZ11" vm="19771">
        <f ca="1"/>
        <v>55.59</v>
      </c>
      <c r="DYA11" vm="19745">
        <f ca="1"/>
        <v>57.03</v>
      </c>
      <c r="DYB11" vm="12001">
        <f ca="1"/>
        <v>55.09</v>
      </c>
      <c r="DYC11" vm="11295">
        <f ca="1"/>
        <v>58.3</v>
      </c>
      <c r="DYD11" vm="19734">
        <f ca="1"/>
        <v>59.24</v>
      </c>
      <c r="DYE11" vm="25019">
        <f ca="1"/>
        <v>61.57</v>
      </c>
      <c r="DYF11" vm="12080">
        <f ca="1"/>
        <v>62.29</v>
      </c>
      <c r="DYG11" vm="25020">
        <f ca="1"/>
        <v>64.94</v>
      </c>
      <c r="DYH11" vm="25021">
        <f ca="1"/>
        <v>57.84</v>
      </c>
      <c r="DYI11" vm="11264">
        <f ca="1"/>
        <v>59.41</v>
      </c>
      <c r="DYJ11" vm="11228">
        <f ca="1"/>
        <v>60.1</v>
      </c>
      <c r="DYK11" vm="24674">
        <f ca="1"/>
        <v>59.22</v>
      </c>
      <c r="DYL11" vm="25022">
        <f ca="1"/>
        <v>64.08</v>
      </c>
      <c r="DYM11" vm="25023">
        <f ca="1"/>
        <v>67.72</v>
      </c>
      <c r="DYN11" vm="25024">
        <f ca="1"/>
        <v>67.94</v>
      </c>
      <c r="DYO11" vm="25025">
        <f ca="1"/>
        <v>64.3</v>
      </c>
      <c r="DYP11" vm="25026">
        <f ca="1"/>
        <v>63.96</v>
      </c>
      <c r="DYQ11" vm="25027">
        <f ca="1"/>
        <v>63.26</v>
      </c>
      <c r="DYR11" vm="25028">
        <f ca="1"/>
        <v>65.42</v>
      </c>
      <c r="DYS11" vm="25029">
        <f ca="1"/>
        <v>65.069999999999993</v>
      </c>
      <c r="DYT11" vm="25030">
        <f ca="1"/>
        <v>66.39</v>
      </c>
      <c r="DYU11" vm="25031">
        <f ca="1"/>
        <v>68.66</v>
      </c>
      <c r="DYV11" vm="25032">
        <f ca="1"/>
        <v>70.86</v>
      </c>
      <c r="DYW11" vm="25033">
        <f ca="1"/>
        <v>69.31</v>
      </c>
      <c r="DYX11" vm="11969">
        <f ca="1"/>
        <v>70.42</v>
      </c>
      <c r="DYY11" vm="25034">
        <f ca="1"/>
        <v>69.3</v>
      </c>
      <c r="DYZ11" vm="25035">
        <f ca="1"/>
        <v>70.290000000000006</v>
      </c>
      <c r="DZA11" vm="24443">
        <f ca="1"/>
        <v>69.61</v>
      </c>
      <c r="DZB11" vm="11986">
        <f ca="1"/>
        <v>70.55</v>
      </c>
      <c r="DZC11" vm="24582">
        <f ca="1"/>
        <v>69.03</v>
      </c>
      <c r="DZD11" vm="24746">
        <f ca="1"/>
        <v>65.180000000000007</v>
      </c>
      <c r="DZE11" vm="25036">
        <f ca="1"/>
        <v>63.87</v>
      </c>
      <c r="DZF11" vm="25037">
        <f ca="1"/>
        <v>59.83</v>
      </c>
      <c r="DZG11" vm="24668">
        <f ca="1"/>
        <v>62.09</v>
      </c>
      <c r="DZH11" vm="12027">
        <f ca="1"/>
        <v>60.28</v>
      </c>
      <c r="DZI11" vm="25038">
        <f ca="1"/>
        <v>56.81</v>
      </c>
      <c r="DZJ11" vm="19927">
        <f ca="1"/>
        <v>55.68</v>
      </c>
      <c r="DZK11" vm="19783">
        <f ca="1"/>
        <v>57.87</v>
      </c>
      <c r="DZL11" vm="19712">
        <f ca="1"/>
        <v>55.77</v>
      </c>
      <c r="DZM11" vm="25039">
        <f ca="1"/>
        <v>56.09</v>
      </c>
      <c r="DZN11" vm="11300">
        <f ca="1"/>
        <v>57.52</v>
      </c>
      <c r="DZO11" vm="25040">
        <f ca="1"/>
        <v>58.9</v>
      </c>
      <c r="DZP11" vm="25041">
        <f ca="1"/>
        <v>61.71</v>
      </c>
      <c r="DZQ11" vm="25042">
        <f ca="1"/>
        <v>59.1</v>
      </c>
      <c r="DZR11" vm="1316">
        <f ca="1"/>
        <v>58.88</v>
      </c>
      <c r="DZS11" vm="25043">
        <f ca="1"/>
        <v>60.44</v>
      </c>
      <c r="DZT11" vm="19740">
        <f ca="1"/>
        <v>59.11</v>
      </c>
      <c r="DZU11" vm="19740">
        <f ca="1"/>
        <v>59.11</v>
      </c>
      <c r="DZV11" vm="25015">
        <f ca="1"/>
        <v>61.47</v>
      </c>
      <c r="DZW11" vm="25044">
        <f ca="1"/>
        <v>60.67</v>
      </c>
      <c r="DZX11" vm="25045">
        <f ca="1"/>
        <v>59.52</v>
      </c>
      <c r="DZY11" vm="11210">
        <f ca="1"/>
        <v>57.37</v>
      </c>
      <c r="DZZ11" vm="1307">
        <f ca="1"/>
        <v>58.01</v>
      </c>
      <c r="EAA11" vm="11301">
        <f ca="1"/>
        <v>57.23</v>
      </c>
      <c r="EAB11" vm="1309">
        <f ca="1"/>
        <v>58.71</v>
      </c>
      <c r="EAC11" vm="19698">
        <f ca="1"/>
        <v>60.05</v>
      </c>
      <c r="EAD11" vm="25046">
        <f ca="1"/>
        <v>62.82</v>
      </c>
      <c r="EAE11" vm="25047">
        <f ca="1"/>
        <v>63.55</v>
      </c>
      <c r="EAF11" vm="24844">
        <f ca="1"/>
        <v>62</v>
      </c>
      <c r="EAG11" vm="25048">
        <f ca="1"/>
        <v>61.06</v>
      </c>
      <c r="EAH11" vm="25049">
        <f ca="1"/>
        <v>64.41</v>
      </c>
      <c r="EAI11" vm="24628">
        <f ca="1"/>
        <v>62.07</v>
      </c>
      <c r="EAJ11" vm="25050">
        <f ca="1"/>
        <v>62.78</v>
      </c>
      <c r="EAK11" vm="11998">
        <f ca="1"/>
        <v>62.64</v>
      </c>
      <c r="EAL11" vm="24855">
        <f ca="1"/>
        <v>65.75</v>
      </c>
      <c r="EAM11" vm="12063">
        <f ca="1"/>
        <v>65.23</v>
      </c>
      <c r="EAN11" vm="24612">
        <f ca="1"/>
        <v>65.06</v>
      </c>
      <c r="EAO11" vm="25051">
        <f ca="1"/>
        <v>60.99</v>
      </c>
      <c r="EAP11" vm="19704">
        <f ca="1"/>
        <v>57.46</v>
      </c>
      <c r="EAQ11" vm="25052">
        <f ca="1"/>
        <v>59.01</v>
      </c>
      <c r="EAR11" vm="19736">
        <f ca="1"/>
        <v>60.04</v>
      </c>
      <c r="EAS11" vm="25053">
        <f ca="1"/>
        <v>62.41</v>
      </c>
      <c r="EAT11" vm="25054">
        <f ca="1"/>
        <v>62.86</v>
      </c>
      <c r="EAU11" vm="25055">
        <f ca="1"/>
        <v>65.69</v>
      </c>
      <c r="EAV11" vm="25056">
        <f ca="1"/>
        <v>65.73</v>
      </c>
      <c r="EAW11" vm="12055">
        <f ca="1"/>
        <v>64.34</v>
      </c>
      <c r="EAX11" vm="24616">
        <f ca="1"/>
        <v>63.51</v>
      </c>
      <c r="EAY11" vm="19777">
        <f ca="1"/>
        <v>62.97</v>
      </c>
      <c r="EAZ11" vm="25057">
        <f ca="1"/>
        <v>64.88</v>
      </c>
      <c r="EBA11" vm="25058">
        <f ca="1"/>
        <v>71.290000000000006</v>
      </c>
      <c r="EBB11" vm="24582">
        <f ca="1"/>
        <v>69.03</v>
      </c>
      <c r="EBC11" vm="24540">
        <f ca="1"/>
        <v>73.790000000000006</v>
      </c>
      <c r="EBD11" vm="12173">
        <f ca="1"/>
        <v>74.91</v>
      </c>
      <c r="EBE11" vm="25059">
        <f ca="1"/>
        <v>74.48</v>
      </c>
      <c r="EBF11" vm="24824">
        <f ca="1"/>
        <v>73.55</v>
      </c>
      <c r="EBG11" vm="11920">
        <f ca="1"/>
        <v>75.260000000000005</v>
      </c>
      <c r="EBH11" vm="11458">
        <f ca="1"/>
        <v>72.010000000000005</v>
      </c>
      <c r="EBI11" vm="1359">
        <f ca="1"/>
        <v>71</v>
      </c>
      <c r="EBJ11" vm="11981">
        <f ca="1"/>
        <v>68.400000000000006</v>
      </c>
      <c r="EBK11" vm="1346">
        <f ca="1"/>
        <v>68.77</v>
      </c>
      <c r="EBL11" vm="25060">
        <f ca="1"/>
        <v>66.88</v>
      </c>
      <c r="EBM11" vm="12048">
        <f ca="1"/>
        <v>65.430000000000007</v>
      </c>
      <c r="EBN11" vm="19779">
        <f ca="1"/>
        <v>64.61</v>
      </c>
      <c r="EBO11" vm="12042">
        <f ca="1"/>
        <v>65.61</v>
      </c>
      <c r="EBP11" vm="12148">
        <f ca="1"/>
        <v>66.8</v>
      </c>
      <c r="EBQ11" vm="25061">
        <f ca="1"/>
        <v>65.34</v>
      </c>
      <c r="EBR11" vm="24747">
        <f ca="1"/>
        <v>67.2</v>
      </c>
      <c r="EBS11" vm="25062">
        <f ca="1"/>
        <v>65.09</v>
      </c>
      <c r="EBT11" vm="25049">
        <f ca="1"/>
        <v>64.41</v>
      </c>
      <c r="EBU11" vm="25063">
        <f ca="1"/>
        <v>64.680000000000007</v>
      </c>
      <c r="EBV11" vm="12099">
        <f ca="1"/>
        <v>64.28</v>
      </c>
      <c r="EBW11" vm="25064">
        <f ca="1"/>
        <v>62.68</v>
      </c>
      <c r="EBX11" vm="25065">
        <f ca="1"/>
        <v>61.88</v>
      </c>
      <c r="EBY11" vm="1313">
        <f ca="1"/>
        <v>58.73</v>
      </c>
      <c r="EBZ11" vm="19711">
        <f ca="1"/>
        <v>57.88</v>
      </c>
      <c r="ECA11" vm="1302">
        <f ca="1"/>
        <v>58.53</v>
      </c>
      <c r="ECB11" vm="25066">
        <f ca="1"/>
        <v>61.41</v>
      </c>
      <c r="ECC11" vm="25067">
        <f ca="1"/>
        <v>62.11</v>
      </c>
      <c r="ECD11" vm="25068">
        <f ca="1"/>
        <v>61.45</v>
      </c>
      <c r="ECE11" vm="12127">
        <f ca="1"/>
        <v>64.06</v>
      </c>
      <c r="ECF11" vm="24867">
        <f ca="1"/>
        <v>66.17</v>
      </c>
      <c r="ECG11" vm="24852">
        <f ca="1"/>
        <v>67.739999999999995</v>
      </c>
      <c r="ECH11" vm="12157">
        <f ca="1"/>
        <v>70.5</v>
      </c>
      <c r="ECI11" vm="24426">
        <f ca="1"/>
        <v>69.8</v>
      </c>
      <c r="ECJ11" vm="12111">
        <f ca="1"/>
        <v>65.63</v>
      </c>
      <c r="ECK11" vm="24625">
        <f ca="1"/>
        <v>64.03</v>
      </c>
      <c r="ECL11" vm="25069">
        <f ca="1"/>
        <v>65.11</v>
      </c>
      <c r="ECM11" vm="25070">
        <f ca="1"/>
        <v>68</v>
      </c>
      <c r="ECN11" vm="24838">
        <f ca="1"/>
        <v>66.680000000000007</v>
      </c>
      <c r="ECO11" vm="12145">
        <f ca="1"/>
        <v>67.36</v>
      </c>
      <c r="ECP11" vm="25071">
        <f ca="1"/>
        <v>67.78</v>
      </c>
      <c r="ECQ11" vm="25072">
        <f ca="1"/>
        <v>68.459999999999994</v>
      </c>
      <c r="ECR11" vm="11982">
        <f ca="1"/>
        <v>68.849999999999994</v>
      </c>
      <c r="ECS11" vm="25073">
        <f ca="1"/>
        <v>71.260000000000005</v>
      </c>
      <c r="ECT11" vm="25074">
        <f ca="1"/>
        <v>70.83</v>
      </c>
      <c r="ECU11" vm="25075">
        <f ca="1"/>
        <v>71.09</v>
      </c>
      <c r="ECV11" vm="25076">
        <f ca="1"/>
        <v>72.52</v>
      </c>
      <c r="ECW11" vm="24574">
        <f ca="1"/>
        <v>71.87</v>
      </c>
      <c r="ECX11" vm="1351">
        <f ca="1"/>
        <v>71.84</v>
      </c>
      <c r="ECY11" vm="25077">
        <f ca="1"/>
        <v>72.599999999999994</v>
      </c>
      <c r="ECZ11" vm="11504">
        <f ca="1"/>
        <v>73.8</v>
      </c>
      <c r="EDA11" vm="11970">
        <f ca="1"/>
        <v>71.099999999999994</v>
      </c>
      <c r="EDB11" vm="24571">
        <f ca="1"/>
        <v>72.16</v>
      </c>
      <c r="EDC11" vm="24502">
        <f ca="1"/>
        <v>73.27</v>
      </c>
      <c r="EDD11" vm="12187">
        <f ca="1"/>
        <v>75.97</v>
      </c>
      <c r="EDE11" vm="24472">
        <f ca="1"/>
        <v>74.83</v>
      </c>
      <c r="EDF11" vm="1355">
        <f ca="1"/>
        <v>67.930000000000007</v>
      </c>
      <c r="EDG11" vm="24580">
        <f ca="1"/>
        <v>70.48</v>
      </c>
      <c r="EDH11" vm="25078">
        <f ca="1"/>
        <v>74.33</v>
      </c>
      <c r="EDI11" vm="25079">
        <f ca="1"/>
        <v>73.28</v>
      </c>
      <c r="EDJ11" vm="24538">
        <f ca="1"/>
        <v>74.430000000000007</v>
      </c>
      <c r="EDK11" vm="25080">
        <f ca="1"/>
        <v>71.930000000000007</v>
      </c>
      <c r="EDL11" vm="25081">
        <f ca="1"/>
        <v>71.459999999999994</v>
      </c>
      <c r="EDM11" vm="25082">
        <f ca="1"/>
        <v>71.25</v>
      </c>
      <c r="EDN11" vm="25083">
        <f ca="1"/>
        <v>69.59</v>
      </c>
      <c r="EDO11" vm="25084">
        <f ca="1"/>
        <v>72.77</v>
      </c>
      <c r="EDP11" vm="25085">
        <f ca="1"/>
        <v>71.12</v>
      </c>
      <c r="EDQ11" vm="25086">
        <f ca="1"/>
        <v>70.28</v>
      </c>
      <c r="EDR11" vm="24706">
        <f ca="1"/>
        <v>68.23</v>
      </c>
      <c r="EDS11" vm="25087">
        <f ca="1"/>
        <v>69.11</v>
      </c>
      <c r="EDT11" vm="25088">
        <f ca="1"/>
        <v>69.489999999999995</v>
      </c>
      <c r="EDU11" vm="25089">
        <f ca="1"/>
        <v>68.8</v>
      </c>
      <c r="EDV11" vm="25090">
        <f ca="1"/>
        <v>68.209999999999994</v>
      </c>
      <c r="EDW11" vm="25091">
        <f ca="1"/>
        <v>66.36</v>
      </c>
      <c r="EDX11" vm="24623">
        <f ca="1"/>
        <v>64.14</v>
      </c>
      <c r="EDY11" vm="25092">
        <f ca="1"/>
        <v>63.95</v>
      </c>
      <c r="EDZ11" vm="25093">
        <f ca="1"/>
        <v>63.71</v>
      </c>
      <c r="EEA11" vm="24609">
        <f ca="1"/>
        <v>62.6</v>
      </c>
      <c r="EEB11" vm="24625">
        <f ca="1"/>
        <v>64.03</v>
      </c>
      <c r="EEC11" vm="12099">
        <f ca="1"/>
        <v>64.28</v>
      </c>
      <c r="EED11" vm="25094">
        <f ca="1"/>
        <v>63.68</v>
      </c>
      <c r="EEE11" vm="25095">
        <f ca="1"/>
        <v>63.16</v>
      </c>
      <c r="EEF11" vm="25096">
        <f ca="1"/>
        <v>62.53</v>
      </c>
      <c r="EEG11" vm="25053">
        <f ca="1"/>
        <v>62.41</v>
      </c>
      <c r="EEH11" vm="11386">
        <f ca="1"/>
        <v>62.37</v>
      </c>
      <c r="EEI11" vm="25097">
        <f ca="1"/>
        <v>63.73</v>
      </c>
      <c r="EEJ11" vm="11372">
        <f ca="1"/>
        <v>61.8</v>
      </c>
      <c r="EEK11" vm="25092">
        <f ca="1"/>
        <v>63.95</v>
      </c>
      <c r="EEL11" vm="12100">
        <f ca="1"/>
        <v>64.33</v>
      </c>
      <c r="EEM11" vm="25098">
        <f ca="1"/>
        <v>62.08</v>
      </c>
      <c r="EEN11" vm="11378">
        <f ca="1"/>
        <v>62.28</v>
      </c>
      <c r="EEO11" vm="24622">
        <f ca="1"/>
        <v>62.99</v>
      </c>
      <c r="EEP11" vm="11226">
        <f ca="1"/>
        <v>61.05</v>
      </c>
      <c r="EEQ11" vm="25099">
        <f ca="1"/>
        <v>61.11</v>
      </c>
      <c r="EER11" vm="25100">
        <f ca="1"/>
        <v>62.22</v>
      </c>
      <c r="EES11" vm="25101">
        <f ca="1"/>
        <v>63.75</v>
      </c>
      <c r="EET11" vm="25022">
        <f ca="1"/>
        <v>64.08</v>
      </c>
      <c r="EEU11" vm="25102">
        <f ca="1"/>
        <v>64.150000000000006</v>
      </c>
      <c r="EEV11" vm="24614">
        <f ca="1"/>
        <v>64.09</v>
      </c>
      <c r="EEW11" vm="11413">
        <f ca="1"/>
        <v>65.739999999999995</v>
      </c>
      <c r="EEX11" vm="12062">
        <f ca="1"/>
        <v>65.31</v>
      </c>
      <c r="EEY11" vm="25103">
        <f ca="1"/>
        <v>64.72</v>
      </c>
      <c r="EEZ11" vm="11990">
        <f ca="1"/>
        <v>64.42</v>
      </c>
      <c r="EFA11" vm="25104">
        <f ca="1"/>
        <v>65.67</v>
      </c>
      <c r="EFB11" vm="25105">
        <f ca="1"/>
        <v>66.91</v>
      </c>
      <c r="EFC11" vm="25106">
        <f ca="1"/>
        <v>66.5</v>
      </c>
      <c r="EFD11" vm="25107">
        <f ca="1"/>
        <v>64.430000000000007</v>
      </c>
      <c r="EFE11" vm="25108">
        <f ca="1"/>
        <v>64.52</v>
      </c>
      <c r="EFF11" vm="12146">
        <f ca="1"/>
        <v>67.09</v>
      </c>
      <c r="EFG11" vm="24837">
        <f ca="1"/>
        <v>66.540000000000006</v>
      </c>
      <c r="EFH11" vm="11417">
        <f ca="1"/>
        <v>64.13</v>
      </c>
      <c r="EFI11" vm="12102">
        <f ca="1"/>
        <v>64.790000000000006</v>
      </c>
      <c r="EFJ11" vm="25109">
        <f ca="1"/>
        <v>63.5</v>
      </c>
      <c r="EFK11" vm="25110">
        <f ca="1"/>
        <v>62.47</v>
      </c>
      <c r="EFL11" vm="1320">
        <f ca="1"/>
        <v>61.24</v>
      </c>
      <c r="EFM11" vm="24667">
        <f ca="1"/>
        <v>61.55</v>
      </c>
      <c r="EFN11" vm="25111">
        <f ca="1"/>
        <v>64.599999999999994</v>
      </c>
      <c r="EFO11" vm="25112">
        <f ca="1"/>
        <v>63.93</v>
      </c>
      <c r="EFP11" vm="25113">
        <f ca="1"/>
        <v>63.2</v>
      </c>
      <c r="EFQ11" vm="12111">
        <f ca="1"/>
        <v>65.63</v>
      </c>
      <c r="EFR11" vm="25114">
        <f ca="1"/>
        <v>64.760000000000005</v>
      </c>
      <c r="EFS11" vm="25115">
        <f ca="1"/>
        <v>66.34</v>
      </c>
      <c r="EFT11" vm="25116">
        <f ca="1"/>
        <v>62.9</v>
      </c>
      <c r="EFU11" vm="11384">
        <f ca="1"/>
        <v>62.5</v>
      </c>
      <c r="EFV11" vm="25117">
        <f ca="1"/>
        <v>60.73</v>
      </c>
      <c r="EFW11" vm="19699">
        <f ca="1"/>
        <v>59.82</v>
      </c>
      <c r="EFX11" vm="11233">
        <f ca="1"/>
        <v>58.42</v>
      </c>
      <c r="EFY11" vm="24674">
        <f ca="1"/>
        <v>59.22</v>
      </c>
      <c r="EFZ11" vm="1315">
        <f ca="1"/>
        <v>58.98</v>
      </c>
      <c r="EGA11" vm="19741">
        <f ca="1"/>
        <v>58.96</v>
      </c>
      <c r="EGB11" vm="11313">
        <f ca="1"/>
        <v>58.56</v>
      </c>
      <c r="EGC11" vm="19786">
        <f ca="1"/>
        <v>59.71</v>
      </c>
      <c r="EGD11" vm="24638">
        <f ca="1"/>
        <v>60.27</v>
      </c>
      <c r="EGE11" vm="12143">
        <f ca="1"/>
        <v>61.25</v>
      </c>
      <c r="EGF11" vm="25118">
        <f ca="1"/>
        <v>61.68</v>
      </c>
      <c r="EGG11" vm="24648">
        <f ca="1"/>
        <v>60.85</v>
      </c>
      <c r="EGH11" vm="11385">
        <f ca="1"/>
        <v>62.15</v>
      </c>
      <c r="EGI11" vm="11370">
        <f ca="1"/>
        <v>60.56</v>
      </c>
      <c r="EGJ11" vm="11351">
        <f ca="1"/>
        <v>59.86</v>
      </c>
      <c r="EGK11" vm="12087">
        <f ca="1"/>
        <v>59.15</v>
      </c>
      <c r="EGL11" vm="12032">
        <f ca="1"/>
        <v>60.19</v>
      </c>
      <c r="EGM11" vm="11277">
        <f ca="1"/>
        <v>56.8</v>
      </c>
      <c r="EGN11" vm="25119">
        <f ca="1"/>
        <v>59.04</v>
      </c>
      <c r="EGO11" vm="19710">
        <f ca="1"/>
        <v>58.48</v>
      </c>
      <c r="EGP11" vm="1315">
        <f ca="1"/>
        <v>58.98</v>
      </c>
      <c r="EGQ11" vm="24660">
        <f ca="1"/>
        <v>60.24</v>
      </c>
      <c r="EGR11" vm="11271">
        <f ca="1"/>
        <v>58.68</v>
      </c>
      <c r="EGS11" vm="19710">
        <f ca="1"/>
        <v>58.48</v>
      </c>
      <c r="EGT11" vm="11217">
        <f ca="1"/>
        <v>58.18</v>
      </c>
      <c r="EGU11" vm="19728">
        <f ca="1"/>
        <v>59.65</v>
      </c>
      <c r="EGV11" vm="25120">
        <f ca="1"/>
        <v>62.21</v>
      </c>
      <c r="EGW11" vm="24668">
        <f ca="1"/>
        <v>62.09</v>
      </c>
      <c r="EGX11" vm="25121">
        <f ca="1"/>
        <v>62.32</v>
      </c>
      <c r="EGY11" vm="24629">
        <f ca="1"/>
        <v>62.43</v>
      </c>
      <c r="EGZ11" vm="24746">
        <f ca="1"/>
        <v>65.180000000000007</v>
      </c>
      <c r="EHA11" vm="25122">
        <f ca="1"/>
        <v>64.83</v>
      </c>
      <c r="EHB11" vm="24697">
        <f ca="1"/>
        <v>64.569999999999993</v>
      </c>
      <c r="EHC11" vm="24611">
        <f ca="1"/>
        <v>63.04</v>
      </c>
      <c r="EHD11" vm="24614">
        <f ca="1"/>
        <v>64.09</v>
      </c>
      <c r="EHE11" vm="12101">
        <f ca="1"/>
        <v>64.37</v>
      </c>
      <c r="EHF11" vm="12054">
        <f ca="1"/>
        <v>64.84</v>
      </c>
      <c r="EHG11" vm="24690">
        <f ca="1"/>
        <v>64.77</v>
      </c>
      <c r="EHH11" vm="12097">
        <f ca="1"/>
        <v>64.48</v>
      </c>
      <c r="EHI11" vm="24681">
        <f ca="1"/>
        <v>62.94</v>
      </c>
      <c r="EHJ11" vm="12091">
        <f ca="1"/>
        <v>63</v>
      </c>
      <c r="EHK11" vm="25110">
        <f ca="1"/>
        <v>62.47</v>
      </c>
      <c r="EHL11" vm="24650">
        <f ca="1"/>
        <v>62.03</v>
      </c>
      <c r="EHM11" vm="25123">
        <f ca="1"/>
        <v>61.87</v>
      </c>
      <c r="EHN11" vm="12057">
        <f ca="1"/>
        <v>62.76</v>
      </c>
      <c r="EHO11" vm="24634">
        <f ca="1"/>
        <v>61.33</v>
      </c>
      <c r="EHP11" vm="11353">
        <f ca="1"/>
        <v>60.26</v>
      </c>
      <c r="EHQ11" vm="25124">
        <f ca="1"/>
        <v>60.58</v>
      </c>
      <c r="EHR11" vm="19788">
        <f ca="1"/>
        <v>61.53</v>
      </c>
      <c r="EHS11" vm="19800">
        <f ca="1"/>
        <v>61.17</v>
      </c>
      <c r="EHT11" vm="19736">
        <f ca="1"/>
        <v>60.04</v>
      </c>
      <c r="EHU11" vm="19713">
        <f ca="1"/>
        <v>58.97</v>
      </c>
      <c r="EHV11" vm="25125">
        <f ca="1"/>
        <v>58.7</v>
      </c>
      <c r="EHW11" vm="12086">
        <f ca="1"/>
        <v>60.69</v>
      </c>
      <c r="EHX11" vm="19741">
        <f ca="1"/>
        <v>58.96</v>
      </c>
      <c r="EHY11" vm="19741">
        <f ca="1"/>
        <v>58.96</v>
      </c>
      <c r="EHZ11" vm="11323">
        <f ca="1"/>
        <v>56.85</v>
      </c>
      <c r="EIA11" vm="11269">
        <f ca="1"/>
        <v>57.93</v>
      </c>
      <c r="EIB11" vm="12017">
        <f ca="1"/>
        <v>58.09</v>
      </c>
      <c r="EIC11" vm="19772">
        <f ca="1"/>
        <v>58.52</v>
      </c>
      <c r="EID11" vm="25126">
        <f ca="1"/>
        <v>58.14</v>
      </c>
      <c r="EIE11" vm="24672">
        <f ca="1"/>
        <v>58.92</v>
      </c>
      <c r="EIF11" vm="25127">
        <f ca="1"/>
        <v>58.25</v>
      </c>
      <c r="EIG11" vm="19792">
        <f ca="1"/>
        <v>59.13</v>
      </c>
      <c r="EIH11" vm="25119">
        <f ca="1"/>
        <v>59.04</v>
      </c>
      <c r="EII11" vm="25128">
        <f ca="1"/>
        <v>59.68</v>
      </c>
      <c r="EIJ11" vm="25129">
        <f ca="1"/>
        <v>59.39</v>
      </c>
      <c r="EIK11" vm="11367">
        <f ca="1"/>
        <v>58.81</v>
      </c>
      <c r="EIL11" vm="24658">
        <f ca="1"/>
        <v>58.94</v>
      </c>
      <c r="EIM11" vm="1301">
        <f ca="1"/>
        <v>58.59</v>
      </c>
      <c r="EIN11" vm="19923">
        <f ca="1"/>
        <v>57.66</v>
      </c>
      <c r="EIO11" vm="25130">
        <f ca="1"/>
        <v>58.12</v>
      </c>
      <c r="EIP11" vm="24880">
        <f ca="1"/>
        <v>59.69</v>
      </c>
      <c r="EIQ11" vm="11360">
        <f ca="1"/>
        <v>59.4</v>
      </c>
      <c r="EIR11" vm="25131">
        <f ca="1"/>
        <v>59.44</v>
      </c>
      <c r="EIS11" vm="19736">
        <f ca="1"/>
        <v>60.04</v>
      </c>
      <c r="EIT11" vm="19786">
        <f ca="1"/>
        <v>59.71</v>
      </c>
      <c r="EIU11" vm="25132">
        <f ca="1"/>
        <v>59.32</v>
      </c>
      <c r="EIV11" vm="25133">
        <f ca="1"/>
        <v>59.19</v>
      </c>
      <c r="EIW11" vm="24657">
        <f ca="1"/>
        <v>58.77</v>
      </c>
      <c r="EIX11" vm="11317">
        <f ca="1"/>
        <v>58.47</v>
      </c>
      <c r="EIY11" vm="11233">
        <f ca="1"/>
        <v>58.42</v>
      </c>
      <c r="EIZ11" vm="1304">
        <f ca="1"/>
        <v>58.15</v>
      </c>
      <c r="EJA11" vm="11301">
        <f ca="1"/>
        <v>57.23</v>
      </c>
      <c r="EJB11" vm="25134">
        <f ca="1"/>
        <v>57.47</v>
      </c>
      <c r="EJC11" vm="19701">
        <f ca="1"/>
        <v>56.52</v>
      </c>
      <c r="EJD11" vm="25135">
        <f ca="1"/>
        <v>56.07</v>
      </c>
      <c r="EJE11" vm="1163">
        <f ca="1"/>
        <v>57.25</v>
      </c>
      <c r="EJF11" vm="11307">
        <f ca="1"/>
        <v>57.13</v>
      </c>
      <c r="EJG11" vm="19704">
        <f ca="1"/>
        <v>57.46</v>
      </c>
      <c r="EJH11" vm="19772">
        <f ca="1"/>
        <v>58.52</v>
      </c>
      <c r="EJI11" vm="1298">
        <f ca="1"/>
        <v>58.8</v>
      </c>
      <c r="EJJ11" vm="25136">
        <f ca="1"/>
        <v>59.21</v>
      </c>
      <c r="EJK11" vm="25137">
        <f ca="1"/>
        <v>58.89</v>
      </c>
      <c r="EJL11" vm="11279">
        <f ca="1"/>
        <v>57.61</v>
      </c>
      <c r="EJM11" vm="11296">
        <f ca="1"/>
        <v>58.61</v>
      </c>
      <c r="EJN11" vm="25125">
        <f ca="1"/>
        <v>58.7</v>
      </c>
      <c r="EJO11" vm="25138">
        <f ca="1"/>
        <v>60.55</v>
      </c>
      <c r="EJP11" vm="25139">
        <f ca="1"/>
        <v>61.32</v>
      </c>
      <c r="EJQ11" vm="25140">
        <f ca="1"/>
        <v>61.44</v>
      </c>
      <c r="EJR11" vm="25141">
        <f ca="1"/>
        <v>59.38</v>
      </c>
      <c r="EJS11" vm="25142">
        <f ca="1"/>
        <v>59.29</v>
      </c>
      <c r="EJT11" vm="12022">
        <f ca="1"/>
        <v>60.08</v>
      </c>
      <c r="EJU11" vm="19708">
        <f ca="1"/>
        <v>60.16</v>
      </c>
      <c r="EJV11" vm="25143">
        <f ca="1"/>
        <v>60.46</v>
      </c>
      <c r="EJW11" vm="11358">
        <f ca="1"/>
        <v>60.74</v>
      </c>
      <c r="EJX11" vm="25121">
        <f ca="1"/>
        <v>62.32</v>
      </c>
      <c r="EJY11" vm="25144">
        <f ca="1"/>
        <v>63.41</v>
      </c>
      <c r="EJZ11" vm="11995">
        <f ca="1"/>
        <v>62.85</v>
      </c>
      <c r="EKA11" vm="25145">
        <f ca="1"/>
        <v>61.85</v>
      </c>
      <c r="EKB11" vm="25098">
        <f ca="1"/>
        <v>62.08</v>
      </c>
      <c r="EKC11" vm="25146">
        <f ca="1"/>
        <v>63.13</v>
      </c>
      <c r="EKD11" vm="11998">
        <f ca="1"/>
        <v>62.64</v>
      </c>
      <c r="EKE11" vm="25015">
        <f ca="1"/>
        <v>61.47</v>
      </c>
      <c r="EKF11" vm="25120">
        <f ca="1"/>
        <v>62.21</v>
      </c>
      <c r="EKG11" vm="12058">
        <f ca="1"/>
        <v>63.52</v>
      </c>
      <c r="EKH11" vm="25147">
        <f ca="1"/>
        <v>63.9</v>
      </c>
      <c r="EKI11" vm="25101">
        <f ca="1"/>
        <v>63.75</v>
      </c>
      <c r="EKJ11" vm="12135">
        <f ca="1"/>
        <v>63.81</v>
      </c>
      <c r="EKK11" vm="25097">
        <f ca="1"/>
        <v>63.73</v>
      </c>
      <c r="EKL11" vm="12047">
        <f ca="1"/>
        <v>65.84</v>
      </c>
      <c r="EKM11" vm="25069">
        <f ca="1"/>
        <v>65.11</v>
      </c>
      <c r="EKN11" vm="25047">
        <f ca="1"/>
        <v>63.55</v>
      </c>
      <c r="EKO11" vm="25148">
        <f ca="1"/>
        <v>62.55</v>
      </c>
      <c r="EKP11" vm="25095">
        <f ca="1"/>
        <v>63.16</v>
      </c>
      <c r="EKQ11" vm="12056">
        <f ca="1"/>
        <v>64.069999999999993</v>
      </c>
      <c r="EKR11" vm="25097">
        <f ca="1"/>
        <v>63.73</v>
      </c>
      <c r="EKS11" vm="11997">
        <f ca="1"/>
        <v>62.91</v>
      </c>
      <c r="EKT11" vm="19775">
        <f ca="1"/>
        <v>61.82</v>
      </c>
      <c r="EKU11" vm="24669">
        <f ca="1"/>
        <v>61.35</v>
      </c>
      <c r="EKV11" vm="24877">
        <f ca="1"/>
        <v>61.84</v>
      </c>
      <c r="EKW11" vm="24841">
        <f ca="1"/>
        <v>62.24</v>
      </c>
      <c r="EKX11" vm="25149">
        <f ca="1"/>
        <v>62.4</v>
      </c>
      <c r="EKY11" vm="25150">
        <f ca="1"/>
        <v>62.63</v>
      </c>
      <c r="EKZ11" vm="25151">
        <f ca="1"/>
        <v>62.79</v>
      </c>
      <c r="ELA11" vm="24697">
        <f ca="1"/>
        <v>64.569999999999993</v>
      </c>
      <c r="ELB11" vm="25152">
        <f ca="1"/>
        <v>66.180000000000007</v>
      </c>
      <c r="ELC11" vm="25153">
        <f ca="1"/>
        <v>65.569999999999993</v>
      </c>
      <c r="ELD11" vm="24697">
        <f ca="1"/>
        <v>64.569999999999993</v>
      </c>
      <c r="ELE11" vm="25154">
        <f ca="1"/>
        <v>65.28</v>
      </c>
      <c r="ELF11" vm="11991">
        <f ca="1"/>
        <v>63.84</v>
      </c>
      <c r="ELG11" vm="25155">
        <f ca="1"/>
        <v>66.430000000000007</v>
      </c>
      <c r="ELH11" vm="25156">
        <f ca="1"/>
        <v>66.319999999999993</v>
      </c>
      <c r="ELI11" vm="24853">
        <f ca="1"/>
        <v>67.3</v>
      </c>
      <c r="ELJ11" vm="24862">
        <f ca="1"/>
        <v>66.150000000000006</v>
      </c>
      <c r="ELK11" vm="25156">
        <f ca="1"/>
        <v>66.319999999999993</v>
      </c>
      <c r="ELL11" vm="25157">
        <f ca="1"/>
        <v>65.81</v>
      </c>
      <c r="ELM11" vm="25158">
        <f ca="1"/>
        <v>64.25</v>
      </c>
      <c r="ELN11" vm="25159">
        <f ca="1"/>
        <v>62.56</v>
      </c>
      <c r="ELO11" vm="11387">
        <f ca="1"/>
        <v>62.89</v>
      </c>
      <c r="ELP11" vm="25095">
        <f ca="1"/>
        <v>63.16</v>
      </c>
      <c r="ELQ11" vm="24748">
        <f ca="1"/>
        <v>63.15</v>
      </c>
      <c r="ELR11" vm="11410">
        <f ca="1"/>
        <v>65.599999999999994</v>
      </c>
      <c r="ELS11" vm="25160">
        <f ca="1"/>
        <v>65.88</v>
      </c>
      <c r="ELT11" vm="25057">
        <f ca="1"/>
        <v>64.88</v>
      </c>
      <c r="ELU11" vm="12079">
        <f ca="1"/>
        <v>62.3</v>
      </c>
      <c r="ELV11" vm="25161">
        <f ca="1"/>
        <v>62.46</v>
      </c>
      <c r="ELW11" vm="19736">
        <f ca="1"/>
        <v>60.04</v>
      </c>
      <c r="ELX11" vm="11231">
        <f ca="1"/>
        <v>59.42</v>
      </c>
      <c r="ELY11" vm="12030">
        <f ca="1"/>
        <v>61.4</v>
      </c>
      <c r="ELZ11" vm="25162">
        <f ca="1"/>
        <v>64.180000000000007</v>
      </c>
      <c r="EMA11" vm="12053">
        <f ca="1"/>
        <v>63.98</v>
      </c>
      <c r="EMB11" vm="25163">
        <f ca="1"/>
        <v>63.35</v>
      </c>
      <c r="EMC11" vm="25164">
        <f ca="1"/>
        <v>63.22</v>
      </c>
      <c r="EMD11" vm="12101">
        <f ca="1"/>
        <v>64.37</v>
      </c>
      <c r="EME11" vm="25165">
        <f ca="1"/>
        <v>65.37</v>
      </c>
      <c r="EMF11" vm="12112">
        <f ca="1"/>
        <v>65.53</v>
      </c>
      <c r="EMG11" vm="25106">
        <f ca="1"/>
        <v>66.5</v>
      </c>
      <c r="EMH11" vm="24818">
        <f ca="1"/>
        <v>66.459999999999994</v>
      </c>
      <c r="EMI11" vm="24746">
        <f ca="1"/>
        <v>65.180000000000007</v>
      </c>
      <c r="EMJ11" vm="25046">
        <f ca="1"/>
        <v>62.82</v>
      </c>
      <c r="EMK11" vm="25096">
        <f ca="1"/>
        <v>62.53</v>
      </c>
      <c r="EML11" vm="25166">
        <f ca="1"/>
        <v>63.27</v>
      </c>
      <c r="EMM11" vm="25166">
        <f ca="1"/>
        <v>63.27</v>
      </c>
      <c r="EMN11" vm="25167">
        <f ca="1"/>
        <v>62.23</v>
      </c>
      <c r="EMO11" vm="25168">
        <f ca="1"/>
        <v>61.67</v>
      </c>
      <c r="EMP11" vm="25169">
        <f ca="1"/>
        <v>61.81</v>
      </c>
      <c r="EMQ11" vm="25170">
        <f ca="1"/>
        <v>61.36</v>
      </c>
      <c r="EMR11" vm="25166">
        <f ca="1"/>
        <v>63.27</v>
      </c>
      <c r="EMS11" vm="25171">
        <f ca="1"/>
        <v>63.01</v>
      </c>
      <c r="EMT11" vm="25172">
        <f ca="1"/>
        <v>61.75</v>
      </c>
      <c r="EMU11" vm="11352">
        <f ca="1"/>
        <v>60.2</v>
      </c>
      <c r="EMV11" vm="25173">
        <f ca="1"/>
        <v>61.15</v>
      </c>
      <c r="EMW11" vm="25124">
        <f ca="1"/>
        <v>60.58</v>
      </c>
      <c r="EMX11" vm="25174">
        <f ca="1"/>
        <v>60.98</v>
      </c>
      <c r="EMY11" vm="25175">
        <f ca="1"/>
        <v>61.61</v>
      </c>
      <c r="EMZ11" vm="25176">
        <f ca="1"/>
        <v>61.73</v>
      </c>
      <c r="ENA11" vm="25177">
        <f ca="1"/>
        <v>61.3</v>
      </c>
      <c r="ENB11" vm="25178">
        <f ca="1"/>
        <v>60.31</v>
      </c>
      <c r="ENC11" vm="25004">
        <f ca="1"/>
        <v>60.96</v>
      </c>
      <c r="END11" vm="25179">
        <f ca="1"/>
        <v>61.14</v>
      </c>
      <c r="ENE11" vm="25180">
        <f ca="1"/>
        <v>60.75</v>
      </c>
      <c r="ENF11" vm="11225">
        <f ca="1"/>
        <v>60.21</v>
      </c>
      <c r="ENG11" vm="19708">
        <f ca="1"/>
        <v>60.16</v>
      </c>
      <c r="ENH11" vm="24653">
        <f ca="1"/>
        <v>59.87</v>
      </c>
      <c r="ENI11" vm="12083">
        <f ca="1"/>
        <v>60.06</v>
      </c>
      <c r="ENJ11" vm="25181">
        <f ca="1"/>
        <v>60.33</v>
      </c>
      <c r="ENK11" vm="12087">
        <f ca="1"/>
        <v>59.15</v>
      </c>
      <c r="ENL11" vm="19738">
        <f ca="1"/>
        <v>58.83</v>
      </c>
      <c r="ENM11" vm="11208">
        <f ca="1"/>
        <v>57.86</v>
      </c>
      <c r="ENN11" vm="11215">
        <f ca="1"/>
        <v>57.28</v>
      </c>
      <c r="ENO11" vm="11251">
        <f ca="1"/>
        <v>56.48</v>
      </c>
      <c r="ENP11" vm="1328">
        <f ca="1"/>
        <v>56.4</v>
      </c>
      <c r="ENQ11" vm="11283">
        <f ca="1"/>
        <v>56.47</v>
      </c>
      <c r="ENR11" vm="1293">
        <f ca="1"/>
        <v>57.06</v>
      </c>
      <c r="ENS11" vm="25182">
        <f ca="1"/>
        <v>55.55</v>
      </c>
      <c r="ENT11" vm="19715">
        <f ca="1"/>
        <v>57.22</v>
      </c>
      <c r="ENU11" vm="19733">
        <f ca="1"/>
        <v>58.76</v>
      </c>
      <c r="ENV11" vm="11313">
        <f ca="1"/>
        <v>58.56</v>
      </c>
      <c r="ENW11" vm="19713">
        <f ca="1"/>
        <v>58.97</v>
      </c>
      <c r="ENX11" vm="19737">
        <f ca="1"/>
        <v>60.3</v>
      </c>
      <c r="ENY11" vm="11224">
        <f ca="1"/>
        <v>60.17</v>
      </c>
      <c r="ENZ11" vm="25043">
        <f ca="1"/>
        <v>60.44</v>
      </c>
      <c r="EOA11" vm="19732">
        <f ca="1"/>
        <v>60.81</v>
      </c>
      <c r="EOB11" vm="25140">
        <f ca="1"/>
        <v>61.44</v>
      </c>
      <c r="EOC11" vm="19705">
        <f ca="1"/>
        <v>61.04</v>
      </c>
      <c r="EOD11" vm="25183">
        <f ca="1"/>
        <v>59.97</v>
      </c>
      <c r="EOE11" vm="19786">
        <f ca="1"/>
        <v>59.71</v>
      </c>
      <c r="EOF11" vm="19698">
        <f ca="1"/>
        <v>60.05</v>
      </c>
      <c r="EOG11" vm="12024">
        <f ca="1"/>
        <v>60.61</v>
      </c>
      <c r="EOH11" vm="25184">
        <f ca="1"/>
        <v>59.12</v>
      </c>
      <c r="EOI11" vm="24658">
        <f ca="1"/>
        <v>58.94</v>
      </c>
      <c r="EOJ11" vm="1305">
        <f ca="1"/>
        <v>58.27</v>
      </c>
      <c r="EOK11" vm="19704">
        <f ca="1"/>
        <v>57.46</v>
      </c>
      <c r="EOL11" vm="11277">
        <f ca="1"/>
        <v>56.8</v>
      </c>
      <c r="EOM11" vm="11307">
        <f ca="1"/>
        <v>57.13</v>
      </c>
      <c r="EON11" vm="19784">
        <f ca="1"/>
        <v>58.06</v>
      </c>
      <c r="EOO11" vm="25017">
        <f ca="1"/>
        <v>56.62</v>
      </c>
      <c r="EOP11" vm="25185">
        <f ca="1"/>
        <v>56.22</v>
      </c>
      <c r="EOQ11" vm="11283">
        <f ca="1"/>
        <v>56.47</v>
      </c>
      <c r="EOR11" vm="1290">
        <f ca="1"/>
        <v>56.42</v>
      </c>
      <c r="EOS11" vm="11319">
        <f ca="1"/>
        <v>56.74</v>
      </c>
      <c r="EOT11" vm="25186">
        <f ca="1"/>
        <v>56.73</v>
      </c>
      <c r="EOU11" vm="25187">
        <f ca="1"/>
        <v>57.31</v>
      </c>
      <c r="EOV11" vm="1307">
        <f ca="1"/>
        <v>58.01</v>
      </c>
      <c r="EOW11" vm="19793">
        <f ca="1"/>
        <v>58.4</v>
      </c>
      <c r="EOX11" vm="11205">
        <f ca="1"/>
        <v>58.22</v>
      </c>
      <c r="EOY11" vm="25040">
        <f ca="1"/>
        <v>58.9</v>
      </c>
      <c r="EOZ11" vm="11218">
        <f ca="1"/>
        <v>57.57</v>
      </c>
      <c r="EPA11" vm="11220">
        <f ca="1"/>
        <v>57.32</v>
      </c>
      <c r="EPB11" vm="19925">
        <f ca="1"/>
        <v>57.04</v>
      </c>
      <c r="EPC11" vm="25188">
        <f ca="1"/>
        <v>56.98</v>
      </c>
      <c r="EPD11" vm="11218">
        <f ca="1"/>
        <v>57.57</v>
      </c>
      <c r="EPE11" vm="19924">
        <f ca="1"/>
        <v>57.62</v>
      </c>
      <c r="EPF11" vm="25189">
        <f ca="1"/>
        <v>58.05</v>
      </c>
      <c r="EPG11" vm="25134">
        <f ca="1"/>
        <v>57.47</v>
      </c>
      <c r="EPH11" vm="25190">
        <f ca="1"/>
        <v>58.03</v>
      </c>
      <c r="EPI11" vm="11279">
        <f ca="1"/>
        <v>57.61</v>
      </c>
      <c r="EPJ11" vm="25191">
        <f ca="1"/>
        <v>57.3</v>
      </c>
      <c r="EPK11" vm="25192">
        <f ca="1"/>
        <v>60.11</v>
      </c>
      <c r="EPL11" vm="24662">
        <f ca="1"/>
        <v>60.52</v>
      </c>
      <c r="EPM11" vm="25193">
        <f ca="1"/>
        <v>59.56</v>
      </c>
      <c r="EPN11" vm="12026">
        <f ca="1"/>
        <v>60.47</v>
      </c>
      <c r="EPO11" vm="24637">
        <f ca="1"/>
        <v>60.53</v>
      </c>
      <c r="EPP11" vm="25194">
        <f ca="1"/>
        <v>60.02</v>
      </c>
      <c r="EPQ11" vm="12026">
        <f ca="1"/>
        <v>60.47</v>
      </c>
      <c r="EPR11" vm="12028">
        <f ca="1"/>
        <v>60.6</v>
      </c>
      <c r="EPS11" vm="11353">
        <f ca="1"/>
        <v>60.26</v>
      </c>
      <c r="EPT11" vm="12024">
        <f ca="1"/>
        <v>60.61</v>
      </c>
      <c r="EPU11" vm="25170">
        <f ca="1"/>
        <v>61.36</v>
      </c>
      <c r="EPV11" vm="12036">
        <f ca="1"/>
        <v>60.68</v>
      </c>
      <c r="EPW11" vm="25124">
        <f ca="1"/>
        <v>60.58</v>
      </c>
      <c r="EPX11" vm="25195">
        <f ca="1"/>
        <v>61.09</v>
      </c>
      <c r="EPY11" vm="11226">
        <f ca="1"/>
        <v>61.05</v>
      </c>
      <c r="EPZ11" vm="25196">
        <f ca="1"/>
        <v>60.8</v>
      </c>
      <c r="EQA11" vm="24630">
        <f ca="1"/>
        <v>61.52</v>
      </c>
      <c r="EQB11" vm="25179">
        <f ca="1"/>
        <v>61.14</v>
      </c>
      <c r="EQC11" vm="24608">
        <f ca="1"/>
        <v>62.06</v>
      </c>
      <c r="EQD11" vm="25197">
        <f ca="1"/>
        <v>62.58</v>
      </c>
      <c r="EQE11" vm="24875">
        <f ca="1"/>
        <v>62.65</v>
      </c>
      <c r="EQF11" vm="25113">
        <f ca="1"/>
        <v>63.2</v>
      </c>
      <c r="EQG11" vm="12127">
        <f ca="1"/>
        <v>64.06</v>
      </c>
      <c r="EQH11" vm="25198">
        <f ca="1"/>
        <v>63.79</v>
      </c>
      <c r="EQI11" vm="25112">
        <f ca="1"/>
        <v>63.93</v>
      </c>
      <c r="EQJ11" vm="12135">
        <f ca="1"/>
        <v>63.81</v>
      </c>
      <c r="EQK11" vm="25199">
        <f ca="1"/>
        <v>64.55</v>
      </c>
      <c r="EQL11" vm="25200">
        <f ca="1"/>
        <v>63.32</v>
      </c>
      <c r="EQM11" vm="24742">
        <f ca="1"/>
        <v>64.2</v>
      </c>
      <c r="EQN11" vm="24845">
        <f ca="1"/>
        <v>64.989999999999995</v>
      </c>
      <c r="EQO11" vm="25201">
        <f ca="1"/>
        <v>66.38</v>
      </c>
      <c r="EQP11" vm="11406">
        <f ca="1"/>
        <v>67.260000000000005</v>
      </c>
      <c r="EQQ11" vm="25202">
        <f ca="1"/>
        <v>67.709999999999994</v>
      </c>
      <c r="EQR11" vm="11425">
        <f ca="1"/>
        <v>67.63</v>
      </c>
      <c r="EQS11" vm="25203">
        <f ca="1"/>
        <v>69.25</v>
      </c>
      <c r="EQT11" vm="24585">
        <f ca="1"/>
        <v>68.73</v>
      </c>
      <c r="EQU11" vm="24588">
        <f ca="1"/>
        <v>68.55</v>
      </c>
      <c r="EQV11" vm="25204">
        <f ca="1"/>
        <v>68.94</v>
      </c>
      <c r="EQW11" vm="25205">
        <f ca="1"/>
        <v>69.260000000000005</v>
      </c>
      <c r="EQX11" vm="25206">
        <f ca="1"/>
        <v>69.010000000000005</v>
      </c>
      <c r="EQY11" vm="25207">
        <f ca="1"/>
        <v>68.34</v>
      </c>
      <c r="EQZ11" vm="24594">
        <f ca="1"/>
        <v>66.819999999999993</v>
      </c>
      <c r="ERA11" vm="25208">
        <f ca="1"/>
        <v>65.98</v>
      </c>
      <c r="ERB11" vm="24745">
        <f ca="1"/>
        <v>66.040000000000006</v>
      </c>
      <c r="ERC11" vm="24750">
        <f ca="1"/>
        <v>66.63</v>
      </c>
      <c r="ERD11" vm="12154">
        <f ca="1"/>
        <v>67</v>
      </c>
      <c r="ERE11" vm="24597">
        <f ca="1"/>
        <v>67.39</v>
      </c>
      <c r="ERF11" vm="25209">
        <f ca="1"/>
        <v>67.33</v>
      </c>
      <c r="ERG11" vm="24590">
        <f ca="1"/>
        <v>67.88</v>
      </c>
      <c r="ERH11" vm="25071">
        <f ca="1"/>
        <v>67.78</v>
      </c>
      <c r="ERI11" vm="24706">
        <f ca="1"/>
        <v>68.23</v>
      </c>
      <c r="ERJ11" vm="25210">
        <f ca="1"/>
        <v>66.14</v>
      </c>
      <c r="ERK11" vm="24743">
        <f ca="1"/>
        <v>64.45</v>
      </c>
      <c r="ERL11" vm="25211">
        <f ca="1"/>
        <v>64.66</v>
      </c>
      <c r="ERM11" vm="24686">
        <f ca="1"/>
        <v>64.39</v>
      </c>
      <c r="ERN11" vm="12041">
        <f ca="1"/>
        <v>65.02</v>
      </c>
      <c r="ERO11" vm="25029">
        <f ca="1"/>
        <v>65.069999999999993</v>
      </c>
      <c r="ERP11" vm="25094">
        <f ca="1"/>
        <v>63.68</v>
      </c>
      <c r="ERQ11" vm="25212">
        <f ca="1"/>
        <v>64.239999999999995</v>
      </c>
      <c r="ERR11" vm="12040">
        <f ca="1"/>
        <v>63.57</v>
      </c>
      <c r="ERS11" vm="11997">
        <f ca="1"/>
        <v>62.91</v>
      </c>
      <c r="ERT11" vm="25213">
        <f ca="1"/>
        <v>63.06</v>
      </c>
      <c r="ERU11" vm="25214">
        <f ca="1"/>
        <v>63.38</v>
      </c>
      <c r="ERV11" vm="25054">
        <f ca="1"/>
        <v>62.86</v>
      </c>
      <c r="ERW11" vm="25144">
        <f ca="1"/>
        <v>63.41</v>
      </c>
      <c r="ERX11" vm="12040">
        <f ca="1"/>
        <v>63.57</v>
      </c>
      <c r="ERY11" vm="25163">
        <f ca="1"/>
        <v>63.35</v>
      </c>
      <c r="ERZ11" vm="25215">
        <f ca="1"/>
        <v>62.66</v>
      </c>
      <c r="ESA11" vm="24627">
        <f ca="1"/>
        <v>61.96</v>
      </c>
      <c r="ESB11" vm="12081">
        <f ca="1"/>
        <v>61.95</v>
      </c>
      <c r="ESC11" vm="25120">
        <f ca="1"/>
        <v>62.21</v>
      </c>
      <c r="ESD11" vm="1321">
        <f ca="1"/>
        <v>61.12</v>
      </c>
      <c r="ESE11" vm="11355">
        <f ca="1"/>
        <v>61.21</v>
      </c>
      <c r="ESF11" vm="11384">
        <f ca="1"/>
        <v>62.5</v>
      </c>
      <c r="ESG11" vm="25216">
        <f ca="1"/>
        <v>60.57</v>
      </c>
      <c r="ESH11" vm="11229">
        <f ca="1"/>
        <v>59.89</v>
      </c>
      <c r="ESI11" vm="19787">
        <f ca="1"/>
        <v>59.84</v>
      </c>
      <c r="ESJ11" vm="12022">
        <f ca="1"/>
        <v>60.08</v>
      </c>
      <c r="ESK11" vm="12088">
        <f ca="1"/>
        <v>59.48</v>
      </c>
      <c r="ESL11" vm="25217">
        <f ca="1"/>
        <v>60.48</v>
      </c>
      <c r="ESM11" vm="12024">
        <f ca="1"/>
        <v>60.61</v>
      </c>
      <c r="ESN11" vm="19737">
        <f ca="1"/>
        <v>60.3</v>
      </c>
      <c r="ESO11" vm="12035">
        <f ca="1"/>
        <v>59.8</v>
      </c>
      <c r="ESP11" vm="19787">
        <f ca="1"/>
        <v>59.84</v>
      </c>
      <c r="ESQ11" vm="11352">
        <f ca="1"/>
        <v>60.2</v>
      </c>
      <c r="ESR11" vm="24654">
        <f ca="1"/>
        <v>61.26</v>
      </c>
      <c r="ESS11" vm="25218">
        <f ca="1"/>
        <v>62.44</v>
      </c>
      <c r="EST11" vm="25219">
        <f ca="1"/>
        <v>60.92</v>
      </c>
      <c r="ESU11" vm="12082">
        <f ca="1"/>
        <v>63.25</v>
      </c>
      <c r="ESV11" vm="12092">
        <f ca="1"/>
        <v>63.1</v>
      </c>
      <c r="ESW11" vm="19801">
        <f ca="1"/>
        <v>62.87</v>
      </c>
      <c r="ESX11" vm="25220">
        <f ca="1"/>
        <v>62.69</v>
      </c>
      <c r="ESY11" vm="11999">
        <f ca="1"/>
        <v>63.03</v>
      </c>
      <c r="ESZ11" vm="24610">
        <f ca="1"/>
        <v>62.88</v>
      </c>
      <c r="ETA11" vm="24876">
        <f ca="1"/>
        <v>62.36</v>
      </c>
      <c r="ETB11" vm="25121">
        <f ca="1"/>
        <v>62.32</v>
      </c>
      <c r="ETC11" vm="25221">
        <f ca="1"/>
        <v>61.79</v>
      </c>
      <c r="ETD11" vm="25222">
        <f ca="1"/>
        <v>60.95</v>
      </c>
      <c r="ETE11" vm="19785">
        <f ca="1"/>
        <v>61.02</v>
      </c>
      <c r="ETF11" vm="25066">
        <f ca="1"/>
        <v>61.41</v>
      </c>
      <c r="ETG11" vm="25223">
        <f ca="1"/>
        <v>61.48</v>
      </c>
      <c r="ETH11" vm="25224">
        <f ca="1"/>
        <v>61.2</v>
      </c>
      <c r="ETI11" vm="24844">
        <f ca="1"/>
        <v>62</v>
      </c>
      <c r="ETJ11" vm="25225">
        <f ca="1"/>
        <v>62.12</v>
      </c>
      <c r="ETK11" vm="24748">
        <f ca="1"/>
        <v>63.15</v>
      </c>
      <c r="ETL11" vm="25097">
        <f ca="1"/>
        <v>63.73</v>
      </c>
      <c r="ETM11" vm="25146">
        <f ca="1"/>
        <v>63.13</v>
      </c>
      <c r="ETN11" vm="11355">
        <f ca="1"/>
        <v>61.21</v>
      </c>
      <c r="ETO11" vm="12140">
        <f ca="1"/>
        <v>60.41</v>
      </c>
      <c r="ETP11" vm="25226">
        <f ca="1"/>
        <v>60.07</v>
      </c>
      <c r="ETQ11" vm="24637">
        <f ca="1"/>
        <v>60.53</v>
      </c>
      <c r="ETR11" vm="25227">
        <f ca="1"/>
        <v>60.54</v>
      </c>
      <c r="ETS11" vm="25228">
        <f ca="1"/>
        <v>60.18</v>
      </c>
      <c r="ETT11" vm="24638">
        <f ca="1"/>
        <v>60.27</v>
      </c>
      <c r="ETU11" vm="24631">
        <f ca="1"/>
        <v>60.82</v>
      </c>
      <c r="ETV11" vm="25141">
        <f ca="1"/>
        <v>59.38</v>
      </c>
      <c r="ETW11" vm="11306">
        <f ca="1"/>
        <v>57.67</v>
      </c>
      <c r="ETX11" vm="1165">
        <f ca="1"/>
        <v>56.18</v>
      </c>
      <c r="ETY11" vm="11284">
        <f ca="1"/>
        <v>56.13</v>
      </c>
      <c r="ETZ11" vm="11259">
        <f ca="1"/>
        <v>56.11</v>
      </c>
      <c r="EUA11" vm="1302">
        <f ca="1"/>
        <v>58.53</v>
      </c>
      <c r="EUB11" vm="1852">
        <f ca="1"/>
        <v>58.41</v>
      </c>
      <c r="EUC11" vm="1315">
        <f ca="1"/>
        <v>58.98</v>
      </c>
      <c r="EUD11" vm="19704">
        <f ca="1"/>
        <v>57.46</v>
      </c>
      <c r="EUE11" vm="11254">
        <f ca="1"/>
        <v>56.94</v>
      </c>
      <c r="EUF11" vm="25229">
        <f ca="1"/>
        <v>57.81</v>
      </c>
      <c r="EUG11" vm="11279">
        <f ca="1"/>
        <v>57.61</v>
      </c>
      <c r="EUH11" vm="11235">
        <f ca="1"/>
        <v>57.39</v>
      </c>
      <c r="EUI11" vm="1157">
        <f ca="1"/>
        <v>56.17</v>
      </c>
      <c r="EUJ11" vm="25230">
        <f ca="1"/>
        <v>56.02</v>
      </c>
      <c r="EUK11" vm="25009">
        <f ca="1"/>
        <v>56.1</v>
      </c>
      <c r="EUL11" vm="25231">
        <f ca="1"/>
        <v>57.24</v>
      </c>
      <c r="EUM11" vm="11210">
        <f ca="1"/>
        <v>57.37</v>
      </c>
      <c r="EUN11" vm="19744">
        <f ca="1"/>
        <v>56.84</v>
      </c>
      <c r="EUO11" vm="25232">
        <f ca="1"/>
        <v>56.78</v>
      </c>
      <c r="EUP11" vm="25233">
        <f ca="1"/>
        <v>57.21</v>
      </c>
      <c r="EUQ11" vm="25188">
        <f ca="1"/>
        <v>56.98</v>
      </c>
      <c r="EUR11" vm="11237">
        <f ca="1"/>
        <v>55.4</v>
      </c>
      <c r="EUS11" vm="25234">
        <f ca="1"/>
        <v>54.63</v>
      </c>
      <c r="EUT11" vm="25235">
        <f ca="1"/>
        <v>53.74</v>
      </c>
      <c r="EUU11" vm="1266">
        <f ca="1"/>
        <v>52.03</v>
      </c>
      <c r="EUV11" vm="25236">
        <f ca="1"/>
        <v>52.18</v>
      </c>
      <c r="EUW11" vm="25237">
        <f ca="1"/>
        <v>51.39</v>
      </c>
      <c r="EUX11" vm="1090">
        <f ca="1"/>
        <v>50.66</v>
      </c>
      <c r="EUY11" vm="25238">
        <f ca="1"/>
        <v>50.99</v>
      </c>
      <c r="EUZ11" vm="25239">
        <f ca="1"/>
        <v>51.05</v>
      </c>
      <c r="EVA11" vm="19817">
        <f ca="1"/>
        <v>51.29</v>
      </c>
      <c r="EVB11" vm="11157">
        <f ca="1"/>
        <v>52.06</v>
      </c>
      <c r="EVC11" vm="25240">
        <f ca="1"/>
        <v>51.75</v>
      </c>
      <c r="EVD11" vm="1266">
        <f ca="1"/>
        <v>52.03</v>
      </c>
      <c r="EVE11" vm="1132">
        <f ca="1"/>
        <v>51.64</v>
      </c>
      <c r="EVF11" vm="11123">
        <f ca="1"/>
        <v>52.24</v>
      </c>
      <c r="EVG11" vm="11119">
        <f ca="1"/>
        <v>52.4</v>
      </c>
      <c r="EVH11" vm="11097">
        <f ca="1"/>
        <v>51.12</v>
      </c>
      <c r="EVI11" vm="11101">
        <f ca="1"/>
        <v>49.91</v>
      </c>
      <c r="EVJ11" vm="25241">
        <f ca="1"/>
        <v>51.03</v>
      </c>
      <c r="EVK11" vm="19918">
        <f ca="1"/>
        <v>51.54</v>
      </c>
      <c r="EVL11" vm="25242">
        <f ca="1"/>
        <v>53.25</v>
      </c>
      <c r="EVM11" vm="25243">
        <f ca="1"/>
        <v>53.44</v>
      </c>
      <c r="EVN11" vm="19796">
        <f ca="1"/>
        <v>54.79</v>
      </c>
      <c r="EVO11" vm="25244">
        <f ca="1"/>
        <v>55.76</v>
      </c>
      <c r="EVP11" vm="25245">
        <f ca="1"/>
        <v>55.91</v>
      </c>
      <c r="EVQ11" vm="25246">
        <f ca="1"/>
        <v>54.32</v>
      </c>
      <c r="EVR11" vm="1145">
        <f ca="1"/>
        <v>53.9</v>
      </c>
      <c r="EVS11" vm="25247">
        <f ca="1"/>
        <v>54.57</v>
      </c>
      <c r="EVT11" vm="25248">
        <f ca="1"/>
        <v>54.76</v>
      </c>
      <c r="EVU11" vm="19942">
        <f ca="1"/>
        <v>53.91</v>
      </c>
      <c r="EVV11" vm="1135">
        <f ca="1"/>
        <v>51.56</v>
      </c>
      <c r="EVW11" vm="25249">
        <f ca="1"/>
        <v>51.26</v>
      </c>
      <c r="EVX11" vm="1173">
        <f ca="1"/>
        <v>51.72</v>
      </c>
      <c r="EVY11" vm="25250">
        <f ca="1"/>
        <v>51.66</v>
      </c>
      <c r="EVZ11" vm="1269">
        <f ca="1"/>
        <v>51.82</v>
      </c>
      <c r="EWA11" vm="1171">
        <f ca="1"/>
        <v>52.1</v>
      </c>
      <c r="EWB11" vm="25251">
        <f ca="1"/>
        <v>51.32</v>
      </c>
      <c r="EWC11" vm="25252">
        <f ca="1"/>
        <v>51.35</v>
      </c>
      <c r="EWD11" vm="25253">
        <f ca="1"/>
        <v>51.58</v>
      </c>
      <c r="EWE11" vm="25254">
        <f ca="1"/>
        <v>50.63</v>
      </c>
      <c r="EWF11" vm="25255">
        <f ca="1"/>
        <v>50.08</v>
      </c>
      <c r="EWG11" vm="11090">
        <f ca="1"/>
        <v>50.17</v>
      </c>
      <c r="EWH11" vm="25256">
        <f ca="1"/>
        <v>50.11</v>
      </c>
      <c r="EWI11" vm="19751">
        <f ca="1"/>
        <v>49.57</v>
      </c>
      <c r="EWJ11" vm="11098">
        <f ca="1"/>
        <v>50.56</v>
      </c>
      <c r="EWK11" vm="25257">
        <f ca="1"/>
        <v>50.4</v>
      </c>
      <c r="EWL11" vm="25237">
        <f ca="1"/>
        <v>51.39</v>
      </c>
      <c r="EWM11" vm="25258">
        <f ca="1"/>
        <v>51.21</v>
      </c>
      <c r="EWN11" vm="25259">
        <f ca="1"/>
        <v>50.53</v>
      </c>
      <c r="EWO11" vm="25260">
        <f ca="1"/>
        <v>50.81</v>
      </c>
      <c r="EWP11" vm="1085">
        <f ca="1"/>
        <v>50.29</v>
      </c>
      <c r="EWQ11" vm="11097">
        <f ca="1"/>
        <v>51.12</v>
      </c>
      <c r="EWR11" vm="25261">
        <f ca="1"/>
        <v>50.67</v>
      </c>
      <c r="EWS11" vm="1197">
        <f ca="1"/>
        <v>49.97</v>
      </c>
      <c r="EWT11" vm="24905">
        <f ca="1"/>
        <v>50.91</v>
      </c>
      <c r="EWU11" vm="25262">
        <f ca="1"/>
        <v>50.5</v>
      </c>
      <c r="EWV11" vm="24905">
        <f ca="1"/>
        <v>50.91</v>
      </c>
      <c r="EWW11" vm="19918">
        <f ca="1"/>
        <v>51.54</v>
      </c>
      <c r="EWX11" vm="1136">
        <f ca="1"/>
        <v>51.93</v>
      </c>
      <c r="EWY11" vm="1110">
        <f ca="1"/>
        <v>50.44</v>
      </c>
      <c r="EWZ11" vm="11111">
        <f ca="1"/>
        <v>49.85</v>
      </c>
      <c r="EXA11" vm="11158">
        <f ca="1"/>
        <v>50.32</v>
      </c>
      <c r="EXB11" vm="1088">
        <f ca="1"/>
        <v>50.58</v>
      </c>
      <c r="EXC11" vm="1080">
        <f ca="1"/>
        <v>50.42</v>
      </c>
      <c r="EXD11" vm="25257">
        <f ca="1"/>
        <v>50.4</v>
      </c>
      <c r="EXE11" vm="25263">
        <f ca="1"/>
        <v>48.9</v>
      </c>
      <c r="EXF11" vm="11133">
        <f ca="1"/>
        <v>48.48</v>
      </c>
      <c r="EXG11" vm="25264">
        <f ca="1"/>
        <v>47.54</v>
      </c>
      <c r="EXH11" vm="19756">
        <f ca="1"/>
        <v>48.72</v>
      </c>
      <c r="EXI11" vm="1750">
        <f ca="1"/>
        <v>48.05</v>
      </c>
      <c r="EXJ11" vm="25265">
        <f ca="1"/>
        <v>48.47</v>
      </c>
      <c r="EXK11" vm="25266">
        <f ca="1"/>
        <v>48.19</v>
      </c>
      <c r="EXL11" vm="25267">
        <f ca="1"/>
        <v>47.64</v>
      </c>
      <c r="EXM11" vm="25268">
        <f ca="1"/>
        <v>46.6</v>
      </c>
      <c r="EXN11" vm="19905">
        <f ca="1"/>
        <v>46.56</v>
      </c>
      <c r="EXO11" vm="1753">
        <f ca="1"/>
        <v>46.02</v>
      </c>
      <c r="EXP11" vm="11074">
        <f ca="1"/>
        <v>45.36</v>
      </c>
      <c r="EXQ11" vm="1203">
        <f ca="1"/>
        <v>47.13</v>
      </c>
      <c r="EXR11" vm="24891">
        <f ca="1"/>
        <v>47.84</v>
      </c>
      <c r="EXS11" vm="11165">
        <f ca="1"/>
        <v>48.12</v>
      </c>
      <c r="EXT11" vm="1262">
        <f ca="1"/>
        <v>48.2</v>
      </c>
      <c r="EXU11" vm="1201">
        <f ca="1"/>
        <v>48.56</v>
      </c>
      <c r="EXV11" vm="11153">
        <f ca="1"/>
        <v>48.46</v>
      </c>
      <c r="EXW11" vm="25269">
        <f ca="1"/>
        <v>49.41</v>
      </c>
      <c r="EXX11" vm="1196">
        <f ca="1"/>
        <v>49.81</v>
      </c>
      <c r="EXY11" vm="25270">
        <f ca="1"/>
        <v>50.51</v>
      </c>
      <c r="EXZ11" vm="25271">
        <f ca="1"/>
        <v>50.77</v>
      </c>
      <c r="EYA11" vm="25272">
        <f ca="1"/>
        <v>51.55</v>
      </c>
      <c r="EYB11" vm="11096">
        <f ca="1"/>
        <v>51.19</v>
      </c>
      <c r="EYC11" vm="24896">
        <f ca="1"/>
        <v>51.3</v>
      </c>
      <c r="EYD11" vm="1267">
        <f ca="1"/>
        <v>52.68</v>
      </c>
      <c r="EYE11" vm="25273">
        <f ca="1"/>
        <v>52.08</v>
      </c>
      <c r="EYF11" vm="25274">
        <f ca="1"/>
        <v>52.7</v>
      </c>
      <c r="EYG11" vm="1194">
        <f ca="1"/>
        <v>52.3</v>
      </c>
      <c r="EYH11" vm="19919">
        <f ca="1"/>
        <v>51.97</v>
      </c>
      <c r="EYI11" vm="11125">
        <f ca="1"/>
        <v>50.55</v>
      </c>
      <c r="EYJ11" vm="11088">
        <f ca="1"/>
        <v>50.2</v>
      </c>
      <c r="EYK11" vm="19820">
        <f ca="1"/>
        <v>50.34</v>
      </c>
      <c r="EYL11" vm="25275">
        <f ca="1"/>
        <v>49.29</v>
      </c>
      <c r="EYM11" vm="19900">
        <f ca="1"/>
        <v>49.56</v>
      </c>
      <c r="EYN11" vm="1207">
        <f ca="1"/>
        <v>49</v>
      </c>
      <c r="EYO11" vm="1656">
        <f ca="1"/>
        <v>48.83</v>
      </c>
      <c r="EYP11" vm="25276">
        <f ca="1"/>
        <v>48.92</v>
      </c>
      <c r="EYQ11" vm="25277">
        <f ca="1"/>
        <v>46.65</v>
      </c>
      <c r="EYR11" vm="11039">
        <f ca="1"/>
        <v>46.37</v>
      </c>
      <c r="EYS11" vm="25278">
        <f ca="1"/>
        <v>47.59</v>
      </c>
      <c r="EYT11" vm="1757">
        <f ca="1"/>
        <v>47.36</v>
      </c>
      <c r="EYU11" vm="25279">
        <f ca="1"/>
        <v>46.98</v>
      </c>
      <c r="EYV11" vm="25280">
        <f ca="1"/>
        <v>46.78</v>
      </c>
      <c r="EYW11" vm="25281">
        <f ca="1"/>
        <v>48.38</v>
      </c>
      <c r="EYX11" vm="25282">
        <f ca="1"/>
        <v>48.61</v>
      </c>
      <c r="EYY11" vm="25283">
        <f ca="1"/>
        <v>47.83</v>
      </c>
      <c r="EYZ11" vm="18893">
        <f ca="1"/>
        <v>47.88</v>
      </c>
      <c r="EZA11" vm="11138">
        <f ca="1"/>
        <v>48.06</v>
      </c>
      <c r="EZB11" vm="25284">
        <f ca="1"/>
        <v>48.84</v>
      </c>
      <c r="EZC11" vm="25238">
        <f ca="1"/>
        <v>50.99</v>
      </c>
      <c r="EZD11" vm="11122">
        <f ca="1"/>
        <v>52.09</v>
      </c>
      <c r="EZE11" vm="1080">
        <f ca="1"/>
        <v>50.42</v>
      </c>
      <c r="EZF11" vm="25285">
        <f ca="1"/>
        <v>49.86</v>
      </c>
      <c r="EZG11" vm="1278">
        <f ca="1"/>
        <v>48.89</v>
      </c>
      <c r="EZH11" vm="11134">
        <f ca="1"/>
        <v>48.55</v>
      </c>
      <c r="EZI11" vm="1106">
        <f ca="1"/>
        <v>48.65</v>
      </c>
      <c r="EZJ11" vm="25284">
        <f ca="1"/>
        <v>48.84</v>
      </c>
      <c r="EZK11" vm="1704">
        <f ca="1"/>
        <v>46.45</v>
      </c>
      <c r="EZL11" vm="1650">
        <f ca="1"/>
        <v>46.53</v>
      </c>
      <c r="EZM11" vm="25286">
        <f ca="1"/>
        <v>45.51</v>
      </c>
      <c r="EZN11" vm="25287">
        <f ca="1"/>
        <v>45.71</v>
      </c>
      <c r="EZO11" vm="1068">
        <f ca="1"/>
        <v>47.24</v>
      </c>
      <c r="EZP11" vm="1757">
        <f ca="1"/>
        <v>47.36</v>
      </c>
      <c r="EZQ11" vm="11075">
        <f ca="1"/>
        <v>46.28</v>
      </c>
      <c r="EZR11" vm="1758">
        <f ca="1"/>
        <v>46.1</v>
      </c>
      <c r="EZS11" vm="1649">
        <f ca="1"/>
        <v>45.45</v>
      </c>
      <c r="EZT11" vm="1650">
        <f ca="1"/>
        <v>46.53</v>
      </c>
      <c r="EZU11" vm="1216">
        <f ca="1"/>
        <v>47.26</v>
      </c>
      <c r="EZV11" vm="1651">
        <f ca="1"/>
        <v>47.65</v>
      </c>
      <c r="EZW11" vm="1058">
        <f ca="1"/>
        <v>47.96</v>
      </c>
      <c r="EZX11" vm="1058">
        <f ca="1"/>
        <v>47.96</v>
      </c>
      <c r="EZY11" vm="1652">
        <f ca="1"/>
        <v>47.94</v>
      </c>
      <c r="EZZ11" vm="1071">
        <f ca="1"/>
        <v>47.92</v>
      </c>
      <c r="FAA11" vm="1653">
        <f ca="1"/>
        <v>49.01</v>
      </c>
      <c r="FAB11" vm="1654">
        <f ca="1"/>
        <v>49.75</v>
      </c>
      <c r="FAC11" vm="1655">
        <f ca="1"/>
        <v>49.51</v>
      </c>
      <c r="FAD11" vm="1656">
        <f ca="1"/>
        <v>48.83</v>
      </c>
      <c r="FAE11" vm="1657">
        <f ca="1"/>
        <v>49.36</v>
      </c>
      <c r="FAF11" vm="1658">
        <f ca="1"/>
        <v>49.19</v>
      </c>
      <c r="FAG11" vm="1659">
        <f ca="1"/>
        <v>49.33</v>
      </c>
      <c r="FAH11" vm="1660">
        <f ca="1"/>
        <v>43.9</v>
      </c>
      <c r="FAI11" vm="1661">
        <f ca="1"/>
        <v>40.54</v>
      </c>
      <c r="FAJ11" vm="994">
        <f ca="1"/>
        <v>38.75</v>
      </c>
      <c r="FAK11" vm="1662">
        <f ca="1"/>
        <v>36.11</v>
      </c>
      <c r="FAL11" vm="1663">
        <f ca="1"/>
        <v>40.229999999999997</v>
      </c>
      <c r="FAM11" vm="1664">
        <f ca="1"/>
        <v>36.47</v>
      </c>
      <c r="FAN11" vm="1665">
        <f ca="1"/>
        <v>37.67</v>
      </c>
      <c r="FAO11" vm="1666">
        <f ca="1"/>
        <v>37.9</v>
      </c>
      <c r="FAP11" vm="1667">
        <f ca="1"/>
        <v>37.799999999999997</v>
      </c>
      <c r="FAQ11" vm="1668">
        <f ca="1"/>
        <v>38.450000000000003</v>
      </c>
      <c r="FAR11" vm="1669">
        <f ca="1"/>
        <v>39.71</v>
      </c>
      <c r="FAS11" vm="1670">
        <f ca="1"/>
        <v>39.020000000000003</v>
      </c>
      <c r="FAT11" vm="1671">
        <f ca="1"/>
        <v>39.97</v>
      </c>
      <c r="FAU11" vm="1672">
        <f ca="1"/>
        <v>39.83</v>
      </c>
      <c r="FAV11" vm="1673">
        <f ca="1"/>
        <v>40.369999999999997</v>
      </c>
      <c r="FAW11" vm="1674">
        <f ca="1"/>
        <v>40.36</v>
      </c>
      <c r="FAX11" vm="1675">
        <f ca="1"/>
        <v>40.51</v>
      </c>
      <c r="FAY11" vm="1676">
        <f ca="1"/>
        <v>40.35</v>
      </c>
      <c r="FAZ11" vm="1677">
        <f ca="1"/>
        <v>39.409999999999997</v>
      </c>
      <c r="FBA11" vm="1678">
        <f ca="1"/>
        <v>40.44</v>
      </c>
      <c r="FBB11" vm="1679">
        <f ca="1"/>
        <v>40.61</v>
      </c>
      <c r="FBC11" vm="1680">
        <f ca="1"/>
        <v>38.81</v>
      </c>
      <c r="FBD11" vm="1681">
        <f ca="1"/>
        <v>39.28</v>
      </c>
      <c r="FBE11" vm="1682">
        <f ca="1"/>
        <v>39.01</v>
      </c>
      <c r="FBF11" vm="968">
        <f ca="1"/>
        <v>41.44</v>
      </c>
      <c r="FBG11" vm="1683">
        <f ca="1"/>
        <v>42.16</v>
      </c>
      <c r="FBH11" vm="1684">
        <f ca="1"/>
        <v>43.86</v>
      </c>
      <c r="FBI11" vm="1227">
        <f ca="1"/>
        <v>44.39</v>
      </c>
      <c r="FBJ11" vm="1685">
        <f ca="1"/>
        <v>43.82</v>
      </c>
      <c r="FBK11" vm="1686">
        <f ca="1"/>
        <v>43.37</v>
      </c>
      <c r="FBL11" vm="1687">
        <f ca="1"/>
        <v>43.04</v>
      </c>
      <c r="FBM11" vm="1688">
        <f ca="1"/>
        <v>42.31</v>
      </c>
      <c r="FBN11" vm="1689">
        <f ca="1"/>
        <v>41.9</v>
      </c>
      <c r="FBO11" vm="1690">
        <f ca="1"/>
        <v>41.13</v>
      </c>
      <c r="FBP11" vm="1691">
        <f ca="1"/>
        <v>41.08</v>
      </c>
      <c r="FBQ11" vm="1692">
        <f ca="1"/>
        <v>41.29</v>
      </c>
      <c r="FBR11" vm="1693">
        <f ca="1"/>
        <v>41.62</v>
      </c>
      <c r="FBS11" vm="1002">
        <f ca="1"/>
        <v>41.12</v>
      </c>
      <c r="FBT11" vm="1694">
        <f ca="1"/>
        <v>41.46</v>
      </c>
      <c r="FBU11" vm="1695">
        <f ca="1"/>
        <v>40.78</v>
      </c>
      <c r="FBV11" vm="968">
        <f ca="1"/>
        <v>41.44</v>
      </c>
      <c r="FBW11" vm="1696">
        <f ca="1"/>
        <v>42.69</v>
      </c>
      <c r="FBX11" vm="1697">
        <f ca="1"/>
        <v>41.91</v>
      </c>
      <c r="FBY11" vm="1698">
        <f ca="1"/>
        <v>41.82</v>
      </c>
      <c r="FBZ11" vm="1699">
        <f ca="1"/>
        <v>42.54</v>
      </c>
      <c r="FCA11" vm="1700">
        <f ca="1"/>
        <v>43.24</v>
      </c>
      <c r="FCB11" vm="1701">
        <f ca="1"/>
        <v>43.91</v>
      </c>
      <c r="FCC11" vm="1702">
        <f ca="1"/>
        <v>44.84</v>
      </c>
      <c r="FCD11" vm="1703">
        <f ca="1"/>
        <v>44.76</v>
      </c>
      <c r="FCE11" vm="1704">
        <f ca="1"/>
        <v>46.45</v>
      </c>
      <c r="FCF11" vm="1705">
        <f ca="1"/>
        <v>45.33</v>
      </c>
      <c r="FCG11" vm="1706">
        <f ca="1"/>
        <v>45.98</v>
      </c>
      <c r="FCH11" vm="1707">
        <f ca="1"/>
        <v>45.35</v>
      </c>
      <c r="FCI11" vm="1708">
        <f ca="1"/>
        <v>45.63</v>
      </c>
      <c r="FCJ11" vm="1709">
        <f ca="1"/>
        <v>43.95</v>
      </c>
      <c r="FCK11" vm="971">
        <f ca="1"/>
        <v>42.48</v>
      </c>
      <c r="FCL11" vm="1710">
        <f ca="1"/>
        <v>42.42</v>
      </c>
      <c r="FCM11" vm="1711">
        <f ca="1"/>
        <v>43.16</v>
      </c>
      <c r="FCN11" vm="1712">
        <f ca="1"/>
        <v>42.6</v>
      </c>
      <c r="FCO11" vm="1713">
        <f ca="1"/>
        <v>42.01</v>
      </c>
      <c r="FCP11" vm="1714">
        <f ca="1"/>
        <v>42.86</v>
      </c>
      <c r="FCQ11" vm="1715">
        <f ca="1"/>
        <v>43.93</v>
      </c>
      <c r="FCR11" vm="1716">
        <f ca="1"/>
        <v>43.8</v>
      </c>
      <c r="FCS11" vm="1717">
        <f ca="1"/>
        <v>43.35</v>
      </c>
      <c r="FCT11" vm="1718">
        <f ca="1"/>
        <v>45.75</v>
      </c>
      <c r="FCU11" vm="1719">
        <f ca="1"/>
        <v>45.57</v>
      </c>
      <c r="FCV11" vm="1061">
        <f ca="1"/>
        <v>45.85</v>
      </c>
      <c r="FCW11" vm="1720">
        <f ca="1"/>
        <v>46.31</v>
      </c>
      <c r="FCX11" vm="1721">
        <f ca="1"/>
        <v>45.07</v>
      </c>
      <c r="FCY11" vm="1696">
        <f ca="1"/>
        <v>42.69</v>
      </c>
      <c r="FCZ11" vm="1722">
        <f ca="1"/>
        <v>42.63</v>
      </c>
      <c r="FDA11" vm="1723">
        <f ca="1"/>
        <v>43.55</v>
      </c>
      <c r="FDB11" vm="1724">
        <f ca="1"/>
        <v>43.62</v>
      </c>
      <c r="FDC11" vm="1725">
        <f ca="1"/>
        <v>43</v>
      </c>
      <c r="FDD11" vm="1726">
        <f ca="1"/>
        <v>43.56</v>
      </c>
      <c r="FDE11" vm="1727">
        <f ca="1"/>
        <v>44.44</v>
      </c>
      <c r="FDF11" vm="1728">
        <f ca="1"/>
        <v>44.63</v>
      </c>
      <c r="FDG11" vm="1729">
        <f ca="1"/>
        <v>44.71</v>
      </c>
      <c r="FDH11" vm="1730">
        <f ca="1"/>
        <v>45.55</v>
      </c>
      <c r="FDI11" vm="1235">
        <f ca="1"/>
        <v>45.46</v>
      </c>
      <c r="FDJ11" vm="1029">
        <f ca="1"/>
        <v>44.41</v>
      </c>
      <c r="FDK11" vm="1731">
        <f ca="1"/>
        <v>43.94</v>
      </c>
      <c r="FDL11" vm="1732">
        <f ca="1"/>
        <v>43.41</v>
      </c>
      <c r="FDM11" vm="1714">
        <f ca="1"/>
        <v>42.86</v>
      </c>
      <c r="FDN11" vm="1733">
        <f ca="1"/>
        <v>43.08</v>
      </c>
      <c r="FDO11" vm="1699">
        <f ca="1"/>
        <v>42.54</v>
      </c>
      <c r="FDP11" vm="1734">
        <f ca="1"/>
        <v>43.59</v>
      </c>
      <c r="FDQ11" vm="1735">
        <f ca="1"/>
        <v>44.32</v>
      </c>
      <c r="FDR11" vm="1736">
        <f ca="1"/>
        <v>43.71</v>
      </c>
      <c r="FDS11" vm="1737">
        <f ca="1"/>
        <v>44.15</v>
      </c>
      <c r="FDT11" vm="1738">
        <f ca="1"/>
        <v>44.75</v>
      </c>
      <c r="FDU11" vm="1012">
        <f ca="1"/>
        <v>44.77</v>
      </c>
      <c r="FDV11" vm="1739">
        <f ca="1"/>
        <v>44.61</v>
      </c>
      <c r="FDW11" vm="1740">
        <f ca="1"/>
        <v>44.21</v>
      </c>
      <c r="FDX11" vm="1741">
        <f ca="1"/>
        <v>43.96</v>
      </c>
      <c r="FDY11" vm="1742">
        <f ca="1"/>
        <v>44.27</v>
      </c>
      <c r="FDZ11" vm="1743">
        <f ca="1"/>
        <v>44.56</v>
      </c>
      <c r="FEA11" vm="1744">
        <f ca="1"/>
        <v>45.83</v>
      </c>
      <c r="FEB11" vm="1745">
        <f ca="1"/>
        <v>46.4</v>
      </c>
      <c r="FEC11" vm="1746">
        <f ca="1"/>
        <v>46.04</v>
      </c>
      <c r="FED11" vm="1747">
        <f ca="1"/>
        <v>46.87</v>
      </c>
      <c r="FEE11" vm="1748">
        <f ca="1"/>
        <v>47.51</v>
      </c>
      <c r="FEF11" vm="1749">
        <f ca="1"/>
        <v>47.61</v>
      </c>
      <c r="FEG11" vm="1750">
        <f ca="1"/>
        <v>48.05</v>
      </c>
      <c r="FEH11" vm="1033">
        <f ca="1"/>
        <v>46.3</v>
      </c>
      <c r="FEI11" vm="1751">
        <f ca="1"/>
        <v>46.61</v>
      </c>
      <c r="FEJ11" vm="1752">
        <f ca="1"/>
        <v>45.91</v>
      </c>
      <c r="FEK11" vm="1234">
        <f ca="1"/>
        <v>45.38</v>
      </c>
      <c r="FEL11" vm="1224">
        <f ca="1"/>
        <v>45.14</v>
      </c>
      <c r="FEM11" vm="1720">
        <f ca="1"/>
        <v>46.31</v>
      </c>
      <c r="FEN11" vm="1753">
        <f ca="1"/>
        <v>46.02</v>
      </c>
      <c r="FEO11" vm="1754">
        <f ca="1"/>
        <v>45.67</v>
      </c>
      <c r="FEP11" vm="1236">
        <f ca="1"/>
        <v>45.47</v>
      </c>
      <c r="FEQ11" vm="1755">
        <f ca="1"/>
        <v>47.76</v>
      </c>
      <c r="FER11" vm="1756">
        <f ca="1"/>
        <v>47.19</v>
      </c>
      <c r="FES11" vm="1757">
        <f ca="1"/>
        <v>47.36</v>
      </c>
      <c r="FET11" vm="1758">
        <f ca="1"/>
        <v>46.1</v>
      </c>
      <c r="FEU11" vm="1759">
        <f ca="1"/>
        <v>45.76</v>
      </c>
      <c r="FEV11" vm="1760">
        <f ca="1"/>
        <v>46.42</v>
      </c>
      <c r="FEW11" vm="1761">
        <f ca="1"/>
        <v>46.89</v>
      </c>
      <c r="FEX11" vm="1762">
        <f ca="1"/>
        <v>46.99</v>
      </c>
      <c r="FEY11" vm="1255">
        <f ca="1"/>
        <v>47.47</v>
      </c>
      <c r="FEZ11" vm="1763">
        <f ca="1"/>
        <v>48.1</v>
      </c>
      <c r="FFA11" vm="1254">
        <f ca="1"/>
        <v>47.25</v>
      </c>
      <c r="FFB11" vm="1764">
        <f ca="1"/>
        <v>47.72</v>
      </c>
      <c r="FFC11" vm="1030">
        <f ca="1"/>
        <v>44.23</v>
      </c>
      <c r="FFD11" vm="1765">
        <f ca="1"/>
        <v>44.85</v>
      </c>
      <c r="FFE11" vm="1766">
        <f ca="1"/>
        <v>45.4</v>
      </c>
      <c r="FFF11" vm="1705">
        <f ca="1"/>
        <v>45.33</v>
      </c>
      <c r="FFG11" vm="1767">
        <f ca="1"/>
        <v>45.04</v>
      </c>
      <c r="FFH11" vm="1768">
        <f ca="1"/>
        <v>44.52</v>
      </c>
      <c r="FFI11" vm="1769">
        <f ca="1"/>
        <v>42.15</v>
      </c>
      <c r="FFJ11" vm="1710">
        <f ca="1"/>
        <v>42.42</v>
      </c>
      <c r="FFK11" vm="1770">
        <f ca="1"/>
        <v>42.28</v>
      </c>
      <c r="FFL11" vm="1771">
        <f ca="1"/>
        <v>41.88</v>
      </c>
      <c r="FFM11" vm="1772">
        <f ca="1"/>
        <v>41.04</v>
      </c>
      <c r="FFN11" vm="1773">
        <f ca="1"/>
        <v>40.9</v>
      </c>
      <c r="FFO11" vm="1774">
        <f ca="1"/>
        <v>41.03</v>
      </c>
      <c r="FFP11" vm="1775">
        <f ca="1"/>
        <v>40.909999999999997</v>
      </c>
      <c r="FFQ11" vm="978">
        <f ca="1"/>
        <v>41.73</v>
      </c>
      <c r="FFR11" vm="1776">
        <f ca="1"/>
        <v>42.88</v>
      </c>
      <c r="FFS11" vm="1777">
        <f ca="1"/>
        <v>42.57</v>
      </c>
      <c r="FFT11" vm="1778">
        <f ca="1"/>
        <v>42.3</v>
      </c>
      <c r="FFU11" vm="1779">
        <f ca="1"/>
        <v>40.83</v>
      </c>
      <c r="FFV11" vm="1780">
        <f ca="1"/>
        <v>40.58</v>
      </c>
      <c r="FFW11" vm="1781">
        <f ca="1"/>
        <v>40.700000000000003</v>
      </c>
      <c r="FFX11" vm="1782">
        <f ca="1"/>
        <v>41.2</v>
      </c>
      <c r="FFY11" vm="1783">
        <f ca="1"/>
        <v>40.92</v>
      </c>
      <c r="FFZ11" vm="1784">
        <f ca="1"/>
        <v>40.08</v>
      </c>
      <c r="FGA11" vm="1785">
        <f ca="1"/>
        <v>39.75</v>
      </c>
      <c r="FGB11" vm="1786">
        <f ca="1"/>
        <v>40.299999999999997</v>
      </c>
      <c r="FGC11" vm="1787">
        <f ca="1"/>
        <v>41.31</v>
      </c>
      <c r="FGD11" vm="1788">
        <f ca="1"/>
        <v>41.8</v>
      </c>
      <c r="FGE11" vm="980">
        <f ca="1"/>
        <v>41.85</v>
      </c>
      <c r="FGF11" vm="1789">
        <f ca="1"/>
        <v>41.93</v>
      </c>
      <c r="FGG11" vm="1790">
        <f ca="1"/>
        <v>42.02</v>
      </c>
      <c r="FGH11" vm="1791">
        <f ca="1"/>
        <v>42.76</v>
      </c>
      <c r="FGI11" vm="1792">
        <f ca="1"/>
        <v>41.69</v>
      </c>
      <c r="FGJ11" vm="1793">
        <f ca="1"/>
        <v>42.52</v>
      </c>
      <c r="FGK11" vm="1794">
        <f ca="1"/>
        <v>41.45</v>
      </c>
      <c r="FGL11" vm="1795">
        <f ca="1"/>
        <v>41.21</v>
      </c>
      <c r="FGM11" vm="968">
        <f ca="1"/>
        <v>41.44</v>
      </c>
      <c r="FGN11" vm="1796">
        <f ca="1"/>
        <v>41.43</v>
      </c>
      <c r="FGO11" vm="1797">
        <f ca="1"/>
        <v>41.41</v>
      </c>
      <c r="FGP11" vm="1798">
        <f ca="1"/>
        <v>41.42</v>
      </c>
      <c r="FGQ11" vm="1799">
        <f ca="1"/>
        <v>42</v>
      </c>
      <c r="FGR11" vm="1800">
        <f ca="1"/>
        <v>42.34</v>
      </c>
      <c r="FGS11" vm="1801">
        <f ca="1"/>
        <v>41.98</v>
      </c>
      <c r="FGT11" vm="1802">
        <f ca="1"/>
        <v>42.45</v>
      </c>
      <c r="FGU11" vm="1803">
        <f ca="1"/>
        <v>42.67</v>
      </c>
      <c r="FGV11" vm="1804">
        <f ca="1"/>
        <v>42.43</v>
      </c>
      <c r="FGW11" vm="1805">
        <f ca="1"/>
        <v>41.36</v>
      </c>
      <c r="FGX11" vm="1806">
        <f ca="1"/>
        <v>41.55</v>
      </c>
      <c r="FGY11" vm="1807">
        <f ca="1"/>
        <v>41.75</v>
      </c>
      <c r="FGZ11" vm="1782">
        <f ca="1"/>
        <v>41.2</v>
      </c>
      <c r="FHA11" vm="1001">
        <f ca="1"/>
        <v>41.07</v>
      </c>
      <c r="FHB11" vm="1808">
        <f ca="1"/>
        <v>40.19</v>
      </c>
      <c r="FHC11" vm="1809">
        <f ca="1"/>
        <v>38.92</v>
      </c>
      <c r="FHD11" vm="1810">
        <f ca="1"/>
        <v>40.630000000000003</v>
      </c>
      <c r="FHE11" vm="1811">
        <f ca="1"/>
        <v>39.729999999999997</v>
      </c>
      <c r="FHF11" vm="1812">
        <f ca="1"/>
        <v>39.619999999999997</v>
      </c>
      <c r="FHG11" vm="1813">
        <f ca="1"/>
        <v>40.270000000000003</v>
      </c>
      <c r="FHH11" vm="1814">
        <f ca="1"/>
        <v>40.1</v>
      </c>
      <c r="FHI11" vm="1815">
        <f ca="1"/>
        <v>40</v>
      </c>
      <c r="FHJ11" vm="1816">
        <f ca="1"/>
        <v>39.85</v>
      </c>
      <c r="FHK11" vm="1817">
        <f ca="1"/>
        <v>40.409999999999997</v>
      </c>
      <c r="FHL11" vm="1694">
        <f ca="1"/>
        <v>41.46</v>
      </c>
      <c r="FHM11" vm="1002">
        <f ca="1"/>
        <v>41.12</v>
      </c>
      <c r="FHN11" vm="1818">
        <f ca="1"/>
        <v>42.38</v>
      </c>
      <c r="FHO11" vm="1819">
        <f ca="1"/>
        <v>41.23</v>
      </c>
      <c r="FHP11" vm="1820">
        <f ca="1"/>
        <v>41.74</v>
      </c>
      <c r="FHQ11" vm="1821">
        <f ca="1"/>
        <v>40.99</v>
      </c>
      <c r="FHR11" vm="1822">
        <f ca="1"/>
        <v>43.23</v>
      </c>
      <c r="FHS11" vm="1714">
        <f ca="1"/>
        <v>42.86</v>
      </c>
      <c r="FHT11" vm="1823">
        <f ca="1"/>
        <v>42.72</v>
      </c>
      <c r="FHU11" vm="1014">
        <f ca="1"/>
        <v>43.31</v>
      </c>
      <c r="FHV11" vm="1735">
        <f ca="1"/>
        <v>44.32</v>
      </c>
      <c r="FHW11" vm="1824">
        <f ca="1"/>
        <v>43.17</v>
      </c>
      <c r="FHX11" vm="1825">
        <f ca="1"/>
        <v>42.7</v>
      </c>
      <c r="FHY11" vm="1826">
        <f ca="1"/>
        <v>42.24</v>
      </c>
      <c r="FHZ11" vm="1827">
        <f ca="1"/>
        <v>43.51</v>
      </c>
      <c r="FIA11" vm="1828">
        <f ca="1"/>
        <v>43.15</v>
      </c>
      <c r="FIB11" vm="1829">
        <f ca="1"/>
        <v>44.1</v>
      </c>
      <c r="FIC11" vm="1830">
        <f ca="1"/>
        <v>43.92</v>
      </c>
      <c r="FID11" vm="1831">
        <f ca="1"/>
        <v>44.55</v>
      </c>
      <c r="FIE11" vm="1832">
        <f ca="1"/>
        <v>44.83</v>
      </c>
      <c r="FIF11" vm="1063">
        <f ca="1"/>
        <v>45.42</v>
      </c>
      <c r="FIG11" vm="1833">
        <f ca="1"/>
        <v>45.39</v>
      </c>
      <c r="FIH11" vm="1716">
        <f ca="1"/>
        <v>43.8</v>
      </c>
      <c r="FII11" vm="1834">
        <f ca="1"/>
        <v>45.26</v>
      </c>
      <c r="FIJ11" vm="1835">
        <f ca="1"/>
        <v>46.69</v>
      </c>
      <c r="FIK11" vm="1025">
        <f ca="1"/>
        <v>45.09</v>
      </c>
      <c r="FIL11" vm="1720">
        <f ca="1"/>
        <v>46.31</v>
      </c>
      <c r="FIM11" vm="1034">
        <f ca="1"/>
        <v>46.66</v>
      </c>
      <c r="FIN11" vm="1836">
        <f ca="1"/>
        <v>46.27</v>
      </c>
      <c r="FIO11" vm="1068">
        <f ca="1"/>
        <v>47.24</v>
      </c>
      <c r="FIP11" vm="1837">
        <f ca="1"/>
        <v>45.49</v>
      </c>
      <c r="FIQ11" vm="1838">
        <f ca="1"/>
        <v>46.07</v>
      </c>
      <c r="FIR11" vm="1839">
        <f ca="1"/>
        <v>45.94</v>
      </c>
      <c r="FIS11" vm="1205">
        <f ca="1"/>
        <v>47.11</v>
      </c>
      <c r="FIT11" vm="1840">
        <f ca="1"/>
        <v>51.53</v>
      </c>
      <c r="FIU11" vm="1841">
        <f ca="1"/>
        <v>51.84</v>
      </c>
      <c r="FIV11" vm="1842">
        <f ca="1"/>
        <v>52.43</v>
      </c>
      <c r="FIW11" vm="1843">
        <f ca="1"/>
        <v>51.95</v>
      </c>
      <c r="FIX11" vm="1844">
        <f ca="1"/>
        <v>50.94</v>
      </c>
      <c r="FIY11" vm="1845">
        <f ca="1"/>
        <v>51.43</v>
      </c>
      <c r="FIZ11" vm="1176">
        <f ca="1"/>
        <v>53.08</v>
      </c>
      <c r="FJA11" vm="1846">
        <f ca="1"/>
        <v>54.21</v>
      </c>
      <c r="FJB11" vm="1847">
        <f ca="1"/>
        <v>53.68</v>
      </c>
      <c r="FJC11" vm="1848">
        <f ca="1"/>
        <v>53.61</v>
      </c>
      <c r="FJD11" vm="1140">
        <f ca="1"/>
        <v>53.24</v>
      </c>
      <c r="FJE11" vm="1849">
        <f ca="1"/>
        <v>54.19</v>
      </c>
      <c r="FJF11" vm="1850">
        <f ca="1"/>
        <v>55.02</v>
      </c>
      <c r="FJG11" vm="1851">
        <f ca="1"/>
        <v>53.12</v>
      </c>
      <c r="FJH11" vm="1289">
        <f ca="1"/>
        <v>55.58</v>
      </c>
      <c r="FJI11" vm="1852">
        <f ca="1"/>
        <v>58.41</v>
      </c>
    </row>
    <row r="12" spans="1:5303">
      <c r="A12" s="9"/>
      <c r="C12" s="62"/>
      <c r="E12" s="62"/>
      <c r="F12" t="str">
        <f ca="1"/>
        <v>Healthcare Equipment &amp; Supplies</v>
      </c>
      <c r="G12" s="62">
        <f ca="1"/>
        <v>1.5206201862688215E-2</v>
      </c>
      <c r="I12" s="24" t="str" cm="1">
        <f t="array" aca="1" ref="I12" ca="1">_FV(ExchangeRates_Table[[#This Row],[Paires]],"Code mnémonique",TRUE)</f>
        <v>HKDEUR</v>
      </c>
      <c r="J12" t="e" vm="25288">
        <v>#VALUE!</v>
      </c>
      <c r="K12" s="26" cm="1">
        <f t="array" aca="1" ref="K12" ca="1">_FV(ExchangeRates_Table[[#This Row],[Paires]],"Prix")</f>
        <v>0.1113</v>
      </c>
      <c r="L12" s="9"/>
      <c r="M12" t="e" vm="2096">
        <v>#VALUE!</v>
      </c>
      <c r="N12" t="str">
        <f ca="1"/>
        <v>22UA</v>
      </c>
      <c r="O12" s="26">
        <f ca="1"/>
        <v>393.50000000000011</v>
      </c>
      <c r="R12" t="e" vm="1853">
        <v>#VALUE!</v>
      </c>
      <c r="S12" s="14" cm="1" vm="10789">
        <f t="array" aca="1" ref="S12:FJI12" ca="1">IFERROR(TRANSPOSE(_xlfn.STOCKHISTORY(Dashboard!B35, MIN(TransactionsDates),TODAY(), 0,0,1)), "")</f>
        <v>24.69</v>
      </c>
      <c r="T12" vm="18530">
        <f ca="1"/>
        <v>28.06</v>
      </c>
      <c r="U12" vm="18760">
        <f ca="1"/>
        <v>25.9</v>
      </c>
      <c r="V12" vm="18768">
        <f ca="1"/>
        <v>25.74</v>
      </c>
      <c r="W12" vm="18370">
        <f ca="1"/>
        <v>27.18</v>
      </c>
      <c r="X12" vm="19377">
        <f ca="1"/>
        <v>27.15</v>
      </c>
      <c r="Y12" vm="18628">
        <f ca="1"/>
        <v>27.49</v>
      </c>
      <c r="Z12" vm="18628">
        <f ca="1"/>
        <v>27.49</v>
      </c>
      <c r="AA12" vm="18565">
        <f ca="1"/>
        <v>28.41</v>
      </c>
      <c r="AB12" vm="19041">
        <f ca="1"/>
        <v>28.26</v>
      </c>
      <c r="AC12" vm="24983">
        <f ca="1"/>
        <v>25.96</v>
      </c>
      <c r="AD12" vm="19037">
        <f ca="1"/>
        <v>27.65</v>
      </c>
      <c r="AE12" vm="10784">
        <f ca="1"/>
        <v>26.93</v>
      </c>
      <c r="AF12" vm="18255">
        <f ca="1"/>
        <v>25.26</v>
      </c>
      <c r="AG12" vm="18299">
        <f ca="1"/>
        <v>23.13</v>
      </c>
      <c r="AH12" vm="18783">
        <f ca="1"/>
        <v>23.68</v>
      </c>
      <c r="AI12" vm="18276">
        <f ca="1"/>
        <v>23.34</v>
      </c>
      <c r="AJ12" vm="25289">
        <f ca="1"/>
        <v>22.83</v>
      </c>
      <c r="AK12" vm="19254">
        <f ca="1"/>
        <v>21.68</v>
      </c>
      <c r="AL12" vm="18321">
        <f ca="1"/>
        <v>24.37</v>
      </c>
      <c r="AM12" vm="19226">
        <f ca="1"/>
        <v>23.79</v>
      </c>
      <c r="AN12" vm="18244">
        <f ca="1"/>
        <v>23.29</v>
      </c>
      <c r="AO12" vm="19280">
        <f ca="1"/>
        <v>22.17</v>
      </c>
      <c r="AP12" vm="18706">
        <f ca="1"/>
        <v>21.39</v>
      </c>
      <c r="AQ12" vm="18728">
        <f ca="1"/>
        <v>22.21</v>
      </c>
      <c r="AR12" vm="25290">
        <f ca="1"/>
        <v>21.97</v>
      </c>
      <c r="AS12" vm="25291">
        <f ca="1"/>
        <v>19.649999999999999</v>
      </c>
      <c r="AT12" vm="25292">
        <f ca="1"/>
        <v>18.25</v>
      </c>
      <c r="AU12" vm="25293">
        <f ca="1"/>
        <v>18.02</v>
      </c>
      <c r="AV12" vm="18208">
        <f ca="1"/>
        <v>20.56</v>
      </c>
      <c r="AW12" vm="18230">
        <f ca="1"/>
        <v>22.53</v>
      </c>
      <c r="AX12" vm="19360">
        <f ca="1"/>
        <v>24.66</v>
      </c>
      <c r="AY12" vm="18293">
        <f ca="1"/>
        <v>23.67</v>
      </c>
      <c r="AZ12" vm="18222">
        <f ca="1"/>
        <v>22.66</v>
      </c>
      <c r="BA12" vm="25294">
        <f ca="1"/>
        <v>24.55</v>
      </c>
      <c r="BB12" vm="19052">
        <f ca="1"/>
        <v>28.13</v>
      </c>
      <c r="BC12" vm="18773">
        <f ca="1"/>
        <v>25.14</v>
      </c>
      <c r="BD12" vm="18315">
        <f ca="1"/>
        <v>23.8</v>
      </c>
      <c r="BE12" vm="18629">
        <f ca="1"/>
        <v>27.73</v>
      </c>
      <c r="BF12" vm="18766">
        <f ca="1"/>
        <v>26.05</v>
      </c>
      <c r="BG12" vm="19069">
        <f ca="1"/>
        <v>27.7</v>
      </c>
      <c r="BH12" vm="18792">
        <f ca="1"/>
        <v>28.16</v>
      </c>
      <c r="BI12" vm="10811">
        <f ca="1"/>
        <v>28.03</v>
      </c>
      <c r="BJ12" vm="24995">
        <f ca="1"/>
        <v>25.92</v>
      </c>
      <c r="BK12" vm="18519">
        <f ca="1"/>
        <v>28.25</v>
      </c>
      <c r="BL12" vm="18568">
        <f ca="1"/>
        <v>28.39</v>
      </c>
      <c r="BM12" vm="18565">
        <f ca="1"/>
        <v>28.41</v>
      </c>
      <c r="BN12" vm="18605">
        <f ca="1"/>
        <v>29</v>
      </c>
      <c r="BO12" vm="18792">
        <f ca="1"/>
        <v>28.16</v>
      </c>
      <c r="BP12" vm="19062">
        <f ca="1"/>
        <v>27.31</v>
      </c>
      <c r="BQ12" vm="25295">
        <f ca="1"/>
        <v>27.67</v>
      </c>
      <c r="BR12" vm="18511">
        <f ca="1"/>
        <v>29.65</v>
      </c>
      <c r="BS12" vm="19519">
        <f ca="1"/>
        <v>32.43</v>
      </c>
      <c r="BT12" vm="18415">
        <f ca="1"/>
        <v>31.2</v>
      </c>
      <c r="BU12" vm="19024">
        <f ca="1"/>
        <v>32.56</v>
      </c>
      <c r="BV12" vm="25296">
        <f ca="1"/>
        <v>31.21</v>
      </c>
      <c r="BW12" vm="19525">
        <f ca="1"/>
        <v>30.22</v>
      </c>
      <c r="BX12" vm="10811">
        <f ca="1"/>
        <v>28.03</v>
      </c>
      <c r="BY12" vm="18604">
        <f ca="1"/>
        <v>27.98</v>
      </c>
      <c r="BZ12" vm="18621">
        <f ca="1"/>
        <v>26.25</v>
      </c>
      <c r="CA12" vm="18625">
        <f ca="1"/>
        <v>26.85</v>
      </c>
      <c r="CB12" vm="19652">
        <f ca="1"/>
        <v>26.88</v>
      </c>
      <c r="CC12" vm="19219">
        <f ca="1"/>
        <v>25.81</v>
      </c>
      <c r="CD12" vm="18344">
        <f ca="1"/>
        <v>25.02</v>
      </c>
      <c r="CE12" vm="19867">
        <f ca="1"/>
        <v>26.65</v>
      </c>
      <c r="CF12" vm="18772">
        <f ca="1"/>
        <v>25.48</v>
      </c>
      <c r="CG12" vm="18760">
        <f ca="1"/>
        <v>25.9</v>
      </c>
      <c r="CH12" vm="18633">
        <f ca="1"/>
        <v>27.84</v>
      </c>
      <c r="CI12" vm="19645">
        <f ca="1"/>
        <v>27.41</v>
      </c>
      <c r="CJ12" vm="19658">
        <f ca="1"/>
        <v>30.46</v>
      </c>
      <c r="CK12" vm="10816">
        <f ca="1"/>
        <v>29.51</v>
      </c>
      <c r="CL12" vm="18798">
        <f ca="1"/>
        <v>32.15</v>
      </c>
      <c r="CM12" vm="19520">
        <f ca="1"/>
        <v>29.55</v>
      </c>
      <c r="CN12" vm="18540">
        <f ca="1"/>
        <v>28.43</v>
      </c>
      <c r="CO12" vm="18599">
        <f ca="1"/>
        <v>27.95</v>
      </c>
      <c r="CP12" vm="18632">
        <f ca="1"/>
        <v>28.44</v>
      </c>
      <c r="CQ12" vm="10818">
        <f ca="1"/>
        <v>27.68</v>
      </c>
      <c r="CR12" vm="18562">
        <f ca="1"/>
        <v>28.47</v>
      </c>
      <c r="CS12" vm="19033">
        <f ca="1"/>
        <v>27.71</v>
      </c>
      <c r="CT12" vm="18379">
        <f ca="1"/>
        <v>26.66</v>
      </c>
      <c r="CU12" vm="25297">
        <f ca="1"/>
        <v>27.2</v>
      </c>
      <c r="CV12" vm="25298">
        <f ca="1"/>
        <v>26.91</v>
      </c>
      <c r="CW12" vm="18391">
        <f ca="1"/>
        <v>28.84</v>
      </c>
      <c r="CX12" vm="25299">
        <f ca="1"/>
        <v>27.43</v>
      </c>
      <c r="CY12" vm="18369">
        <f ca="1"/>
        <v>27.82</v>
      </c>
      <c r="CZ12" vm="18477">
        <f ca="1"/>
        <v>27.78</v>
      </c>
      <c r="DA12" vm="25300">
        <f ca="1"/>
        <v>27.45</v>
      </c>
      <c r="DB12" vm="18633">
        <f ca="1"/>
        <v>27.84</v>
      </c>
      <c r="DC12" vm="19032">
        <f ca="1"/>
        <v>27.86</v>
      </c>
      <c r="DD12" vm="18532">
        <f ca="1"/>
        <v>28.87</v>
      </c>
      <c r="DE12" vm="18734">
        <f ca="1"/>
        <v>28.22</v>
      </c>
      <c r="DF12" vm="18473">
        <f ca="1"/>
        <v>28.54</v>
      </c>
      <c r="DG12" vm="25301">
        <f ca="1"/>
        <v>28.79</v>
      </c>
      <c r="DH12" vm="18516">
        <f ca="1"/>
        <v>28.46</v>
      </c>
      <c r="DI12" vm="18461">
        <f ca="1"/>
        <v>28.96</v>
      </c>
      <c r="DJ12" vm="18608">
        <f ca="1"/>
        <v>29.02</v>
      </c>
      <c r="DK12" vm="18516">
        <f ca="1"/>
        <v>28.46</v>
      </c>
      <c r="DL12" vm="10817">
        <f ca="1"/>
        <v>28.38</v>
      </c>
      <c r="DM12" vm="18474">
        <f ca="1"/>
        <v>28.24</v>
      </c>
      <c r="DN12" vm="18518">
        <f ca="1"/>
        <v>28.9</v>
      </c>
      <c r="DO12" vm="19209">
        <f ca="1"/>
        <v>29.6</v>
      </c>
      <c r="DP12" vm="25302">
        <f ca="1"/>
        <v>27.97</v>
      </c>
      <c r="DQ12" vm="19039">
        <f ca="1"/>
        <v>28.34</v>
      </c>
      <c r="DR12" vm="18636">
        <f ca="1"/>
        <v>28.91</v>
      </c>
      <c r="DS12" vm="25303">
        <f ca="1"/>
        <v>29.61</v>
      </c>
      <c r="DT12" vm="18609">
        <f ca="1"/>
        <v>29.36</v>
      </c>
      <c r="DU12" vm="18590">
        <f ca="1"/>
        <v>29.71</v>
      </c>
      <c r="DV12" vm="18434">
        <f ca="1"/>
        <v>29.31</v>
      </c>
      <c r="DW12" vm="18566">
        <f ca="1"/>
        <v>28.69</v>
      </c>
      <c r="DX12" vm="25304">
        <f ca="1"/>
        <v>27.57</v>
      </c>
      <c r="DY12" vm="18515">
        <f ca="1"/>
        <v>28.36</v>
      </c>
      <c r="DZ12" vm="25305">
        <f ca="1"/>
        <v>27.61</v>
      </c>
      <c r="EA12" vm="18788">
        <f ca="1"/>
        <v>27.55</v>
      </c>
      <c r="EB12" vm="25304">
        <f ca="1"/>
        <v>27.57</v>
      </c>
      <c r="EC12" vm="25306">
        <f ca="1"/>
        <v>27.26</v>
      </c>
      <c r="ED12" vm="18517">
        <f ca="1"/>
        <v>28.53</v>
      </c>
      <c r="EE12" vm="10814">
        <f ca="1"/>
        <v>28.76</v>
      </c>
      <c r="EF12" vm="2354">
        <f ca="1"/>
        <v>29.37</v>
      </c>
      <c r="EG12" vm="19072">
        <f ca="1"/>
        <v>29.66</v>
      </c>
      <c r="EH12" vm="2482">
        <f ca="1"/>
        <v>29.39</v>
      </c>
      <c r="EI12" vm="18400">
        <f ca="1"/>
        <v>29.52</v>
      </c>
      <c r="EJ12" vm="18569">
        <f ca="1"/>
        <v>29.11</v>
      </c>
      <c r="EK12" vm="19035">
        <f ca="1"/>
        <v>27.32</v>
      </c>
      <c r="EL12" vm="25307">
        <f ca="1"/>
        <v>27.24</v>
      </c>
      <c r="EM12" vm="18377">
        <f ca="1"/>
        <v>26.74</v>
      </c>
      <c r="EN12" vm="18786">
        <f ca="1"/>
        <v>27</v>
      </c>
      <c r="EO12" vm="18377">
        <f ca="1"/>
        <v>26.74</v>
      </c>
      <c r="EP12" vm="19623">
        <f ca="1"/>
        <v>27.12</v>
      </c>
      <c r="EQ12" vm="18628">
        <f ca="1"/>
        <v>27.49</v>
      </c>
      <c r="ER12" vm="18785">
        <f ca="1"/>
        <v>27.34</v>
      </c>
      <c r="ES12" vm="10820">
        <f ca="1"/>
        <v>28.23</v>
      </c>
      <c r="ET12" vm="18517">
        <f ca="1"/>
        <v>28.53</v>
      </c>
      <c r="EU12" vm="18463">
        <f ca="1"/>
        <v>29.4</v>
      </c>
      <c r="EV12" vm="18637">
        <f ca="1"/>
        <v>29.14</v>
      </c>
      <c r="EW12" vm="2305">
        <f ca="1"/>
        <v>30.31</v>
      </c>
      <c r="EX12" vm="2482">
        <f ca="1"/>
        <v>29.39</v>
      </c>
      <c r="EY12" vm="18530">
        <f ca="1"/>
        <v>28.06</v>
      </c>
      <c r="EZ12" vm="10823">
        <f ca="1"/>
        <v>28.71</v>
      </c>
      <c r="FA12" vm="18391">
        <f ca="1"/>
        <v>28.84</v>
      </c>
      <c r="FB12" vm="18794">
        <f ca="1"/>
        <v>28.57</v>
      </c>
      <c r="FC12" vm="19069">
        <f ca="1"/>
        <v>27.7</v>
      </c>
      <c r="FD12" vm="19028">
        <f ca="1"/>
        <v>28.6</v>
      </c>
      <c r="FE12" vm="19040">
        <f ca="1"/>
        <v>28.58</v>
      </c>
      <c r="FF12" vm="18389">
        <f ca="1"/>
        <v>28.94</v>
      </c>
      <c r="FG12" vm="18464">
        <f ca="1"/>
        <v>29.12</v>
      </c>
      <c r="FH12" vm="18611">
        <f ca="1"/>
        <v>29.19</v>
      </c>
      <c r="FI12" vm="2482">
        <f ca="1"/>
        <v>29.39</v>
      </c>
      <c r="FJ12" vm="25308">
        <f ca="1"/>
        <v>28.82</v>
      </c>
      <c r="FK12" vm="18609">
        <f ca="1"/>
        <v>29.36</v>
      </c>
      <c r="FL12" vm="18385">
        <f ca="1"/>
        <v>28.93</v>
      </c>
      <c r="FM12" vm="25303">
        <f ca="1"/>
        <v>29.61</v>
      </c>
      <c r="FN12" vm="18383">
        <f ca="1"/>
        <v>28.1</v>
      </c>
      <c r="FO12" vm="18599">
        <f ca="1"/>
        <v>27.95</v>
      </c>
      <c r="FP12" vm="19379">
        <f ca="1"/>
        <v>28.15</v>
      </c>
      <c r="FQ12" vm="19045">
        <f ca="1"/>
        <v>28.09</v>
      </c>
      <c r="FR12" vm="19025">
        <f ca="1"/>
        <v>28.51</v>
      </c>
      <c r="FS12" vm="18464">
        <f ca="1"/>
        <v>29.12</v>
      </c>
      <c r="FT12" vm="18796">
        <f ca="1"/>
        <v>29.21</v>
      </c>
      <c r="FU12" vm="18475">
        <f ca="1"/>
        <v>28.67</v>
      </c>
      <c r="FV12" vm="18608">
        <f ca="1"/>
        <v>29.02</v>
      </c>
      <c r="FW12" vm="18479">
        <f ca="1"/>
        <v>28.83</v>
      </c>
      <c r="FX12" vm="2347">
        <f ca="1"/>
        <v>30.72</v>
      </c>
      <c r="FY12" vm="18494">
        <f ca="1"/>
        <v>30.74</v>
      </c>
      <c r="FZ12" vm="19213">
        <f ca="1"/>
        <v>30.3</v>
      </c>
      <c r="GA12" vm="18437">
        <f ca="1"/>
        <v>29.63</v>
      </c>
      <c r="GB12" vm="2300">
        <f ca="1"/>
        <v>29.91</v>
      </c>
      <c r="GC12" vm="19520">
        <f ca="1"/>
        <v>29.55</v>
      </c>
      <c r="GD12" vm="19659">
        <f ca="1"/>
        <v>29.34</v>
      </c>
      <c r="GE12" vm="2303">
        <f ca="1"/>
        <v>29.07</v>
      </c>
      <c r="GF12" vm="18797">
        <f ca="1"/>
        <v>29.96</v>
      </c>
      <c r="GG12" vm="19216">
        <f ca="1"/>
        <v>29.33</v>
      </c>
      <c r="GH12" vm="18471">
        <f ca="1"/>
        <v>28.99</v>
      </c>
      <c r="GI12" vm="18536">
        <f ca="1"/>
        <v>27.9</v>
      </c>
      <c r="GJ12" vm="18365">
        <f ca="1"/>
        <v>27.6</v>
      </c>
      <c r="GK12" vm="19069">
        <f ca="1"/>
        <v>27.7</v>
      </c>
      <c r="GL12" vm="18382">
        <f ca="1"/>
        <v>28.17</v>
      </c>
      <c r="GM12" vm="18690">
        <f ca="1"/>
        <v>28.5</v>
      </c>
      <c r="GN12" vm="18562">
        <f ca="1"/>
        <v>28.47</v>
      </c>
      <c r="GO12" vm="18480">
        <f ca="1"/>
        <v>28.68</v>
      </c>
      <c r="GP12" vm="18630">
        <f ca="1"/>
        <v>28.63</v>
      </c>
      <c r="GQ12" vm="18363">
        <f ca="1"/>
        <v>27.74</v>
      </c>
      <c r="GR12" vm="18574">
        <f ca="1"/>
        <v>28.18</v>
      </c>
      <c r="GS12" vm="19052">
        <f ca="1"/>
        <v>28.13</v>
      </c>
      <c r="GT12" vm="25307">
        <f ca="1"/>
        <v>27.24</v>
      </c>
      <c r="GU12" vm="24986">
        <f ca="1"/>
        <v>27.23</v>
      </c>
      <c r="GV12" vm="18518">
        <f ca="1"/>
        <v>28.9</v>
      </c>
      <c r="GW12" vm="18530">
        <f ca="1"/>
        <v>28.06</v>
      </c>
      <c r="GX12" vm="18631">
        <f ca="1"/>
        <v>29.25</v>
      </c>
      <c r="GY12" vm="18484">
        <f ca="1"/>
        <v>29.67</v>
      </c>
      <c r="GZ12" vm="18593">
        <f ca="1"/>
        <v>28.49</v>
      </c>
      <c r="HA12" vm="18534">
        <f ca="1"/>
        <v>27.76</v>
      </c>
      <c r="HB12" vm="18537">
        <f ca="1"/>
        <v>27.27</v>
      </c>
      <c r="HC12" vm="18603">
        <f ca="1"/>
        <v>28.12</v>
      </c>
      <c r="HD12" vm="18379">
        <f ca="1"/>
        <v>26.66</v>
      </c>
      <c r="HE12" vm="18538">
        <f ca="1"/>
        <v>26.97</v>
      </c>
      <c r="HF12" vm="18620">
        <f ca="1"/>
        <v>26.42</v>
      </c>
      <c r="HG12" vm="25309">
        <f ca="1"/>
        <v>25.84</v>
      </c>
      <c r="HH12" vm="18378">
        <f ca="1"/>
        <v>26.73</v>
      </c>
      <c r="HI12" vm="19060">
        <f ca="1"/>
        <v>26.9</v>
      </c>
      <c r="HJ12" vm="25300">
        <f ca="1"/>
        <v>27.45</v>
      </c>
      <c r="HK12" vm="19652">
        <f ca="1"/>
        <v>26.88</v>
      </c>
      <c r="HL12" vm="19380">
        <f ca="1"/>
        <v>27.52</v>
      </c>
      <c r="HM12" vm="25310">
        <f ca="1"/>
        <v>27.3</v>
      </c>
      <c r="HN12" vm="25300">
        <f ca="1"/>
        <v>27.45</v>
      </c>
      <c r="HO12" vm="19377">
        <f ca="1"/>
        <v>27.15</v>
      </c>
      <c r="HP12" vm="10784">
        <f ca="1"/>
        <v>26.93</v>
      </c>
      <c r="HQ12" vm="18375">
        <f ca="1"/>
        <v>26.76</v>
      </c>
      <c r="HR12" vm="18543">
        <f ca="1"/>
        <v>26.28</v>
      </c>
      <c r="HS12" vm="18523">
        <f ca="1"/>
        <v>26.19</v>
      </c>
      <c r="HT12" vm="25311">
        <f ca="1"/>
        <v>26.8</v>
      </c>
      <c r="HU12" vm="19246">
        <f ca="1"/>
        <v>26.45</v>
      </c>
      <c r="HV12" vm="18376">
        <f ca="1"/>
        <v>26.62</v>
      </c>
      <c r="HW12" vm="18767">
        <f ca="1"/>
        <v>26.3</v>
      </c>
      <c r="HX12" vm="25312">
        <f ca="1"/>
        <v>26.64</v>
      </c>
      <c r="HY12" vm="25313">
        <f ca="1"/>
        <v>26.95</v>
      </c>
      <c r="HZ12" vm="19038">
        <f ca="1"/>
        <v>27.36</v>
      </c>
      <c r="IA12" vm="24974">
        <f ca="1"/>
        <v>26.75</v>
      </c>
      <c r="IB12" vm="10784">
        <f ca="1"/>
        <v>26.93</v>
      </c>
      <c r="IC12" vm="18790">
        <f ca="1"/>
        <v>26.81</v>
      </c>
      <c r="ID12" vm="25298">
        <f ca="1"/>
        <v>26.91</v>
      </c>
      <c r="IE12" vm="10764">
        <f ca="1"/>
        <v>27.14</v>
      </c>
      <c r="IF12" vm="19623">
        <f ca="1"/>
        <v>27.12</v>
      </c>
      <c r="IG12" vm="19644">
        <f ca="1"/>
        <v>26.94</v>
      </c>
      <c r="IH12" vm="25314">
        <f ca="1"/>
        <v>27.04</v>
      </c>
      <c r="II12" vm="18525">
        <f ca="1"/>
        <v>26.61</v>
      </c>
      <c r="IJ12" vm="24918">
        <f ca="1"/>
        <v>26.86</v>
      </c>
      <c r="IK12" vm="18380">
        <f ca="1"/>
        <v>26.59</v>
      </c>
      <c r="IL12" vm="25315">
        <f ca="1"/>
        <v>26.77</v>
      </c>
      <c r="IM12" vm="10809">
        <f ca="1"/>
        <v>27.22</v>
      </c>
      <c r="IN12" vm="19380">
        <f ca="1"/>
        <v>27.52</v>
      </c>
      <c r="IO12" vm="19037">
        <f ca="1"/>
        <v>27.65</v>
      </c>
      <c r="IP12" vm="18534">
        <f ca="1"/>
        <v>27.76</v>
      </c>
      <c r="IQ12" vm="18784">
        <f ca="1"/>
        <v>27.66</v>
      </c>
      <c r="IR12" vm="18362">
        <f ca="1"/>
        <v>27.63</v>
      </c>
      <c r="IS12" vm="25316">
        <f ca="1"/>
        <v>28.02</v>
      </c>
      <c r="IT12" vm="25302">
        <f ca="1"/>
        <v>27.97</v>
      </c>
      <c r="IU12" vm="18564">
        <f ca="1"/>
        <v>28.29</v>
      </c>
      <c r="IV12" vm="18592">
        <f ca="1"/>
        <v>28.59</v>
      </c>
      <c r="IW12" vm="18792">
        <f ca="1"/>
        <v>28.16</v>
      </c>
      <c r="IX12" vm="18607">
        <f ca="1"/>
        <v>29.35</v>
      </c>
      <c r="IY12" vm="18443">
        <f ca="1"/>
        <v>29.53</v>
      </c>
      <c r="IZ12" vm="18608">
        <f ca="1"/>
        <v>29.02</v>
      </c>
      <c r="JA12" vm="2303">
        <f ca="1"/>
        <v>29.07</v>
      </c>
      <c r="JB12" vm="2301">
        <f ca="1"/>
        <v>29.29</v>
      </c>
      <c r="JC12" vm="18631">
        <f ca="1"/>
        <v>29.25</v>
      </c>
      <c r="JD12" vm="18573">
        <f ca="1"/>
        <v>29.03</v>
      </c>
      <c r="JE12" vm="18443">
        <f ca="1"/>
        <v>29.53</v>
      </c>
      <c r="JF12" vm="19075">
        <f ca="1"/>
        <v>30.96</v>
      </c>
      <c r="JG12" vm="18508">
        <f ca="1"/>
        <v>30.67</v>
      </c>
      <c r="JH12" vm="18572">
        <f ca="1"/>
        <v>29.27</v>
      </c>
      <c r="JI12" vm="19031">
        <f ca="1"/>
        <v>29.76</v>
      </c>
      <c r="JJ12" vm="18572">
        <f ca="1"/>
        <v>29.27</v>
      </c>
      <c r="JK12" vm="19031">
        <f ca="1"/>
        <v>29.76</v>
      </c>
      <c r="JL12" vm="18431">
        <f ca="1"/>
        <v>29.17</v>
      </c>
      <c r="JM12" vm="18559">
        <f ca="1"/>
        <v>29.09</v>
      </c>
      <c r="JN12" vm="18450">
        <f ca="1"/>
        <v>29.58</v>
      </c>
      <c r="JO12" vm="2352">
        <f ca="1"/>
        <v>29.26</v>
      </c>
      <c r="JP12" vm="18794">
        <f ca="1"/>
        <v>28.57</v>
      </c>
      <c r="JQ12" vm="25317">
        <f ca="1"/>
        <v>27.29</v>
      </c>
      <c r="JR12" vm="10764">
        <f ca="1"/>
        <v>27.14</v>
      </c>
      <c r="JS12" vm="24918">
        <f ca="1"/>
        <v>26.86</v>
      </c>
      <c r="JT12" vm="19289">
        <f ca="1"/>
        <v>27.06</v>
      </c>
      <c r="JU12" vm="18366">
        <f ca="1"/>
        <v>27.39</v>
      </c>
      <c r="JV12" vm="24976">
        <f ca="1"/>
        <v>27.46</v>
      </c>
      <c r="JW12" vm="18627">
        <f ca="1"/>
        <v>27.05</v>
      </c>
      <c r="JX12" vm="18629">
        <f ca="1"/>
        <v>27.73</v>
      </c>
      <c r="JY12" vm="19033">
        <f ca="1"/>
        <v>27.71</v>
      </c>
      <c r="JZ12" vm="19034">
        <f ca="1"/>
        <v>27.69</v>
      </c>
      <c r="KA12" vm="19046">
        <f ca="1"/>
        <v>28.66</v>
      </c>
      <c r="KB12" vm="18391">
        <f ca="1"/>
        <v>28.84</v>
      </c>
      <c r="KC12" vm="18603">
        <f ca="1"/>
        <v>28.12</v>
      </c>
      <c r="KD12" vm="18630">
        <f ca="1"/>
        <v>28.63</v>
      </c>
      <c r="KE12" vm="18568">
        <f ca="1"/>
        <v>28.39</v>
      </c>
      <c r="KF12" vm="18533">
        <f ca="1"/>
        <v>28.52</v>
      </c>
      <c r="KG12" vm="18618">
        <f ca="1"/>
        <v>28.42</v>
      </c>
      <c r="KH12" vm="18566">
        <f ca="1"/>
        <v>28.69</v>
      </c>
      <c r="KI12" vm="18566">
        <f ca="1"/>
        <v>28.69</v>
      </c>
      <c r="KJ12" vm="10812">
        <f ca="1"/>
        <v>28.89</v>
      </c>
      <c r="KK12" vm="24999">
        <f ca="1"/>
        <v>29.7</v>
      </c>
      <c r="KL12" vm="19070">
        <f ca="1"/>
        <v>29.62</v>
      </c>
      <c r="KM12" vm="25318">
        <f ca="1"/>
        <v>29.81</v>
      </c>
      <c r="KN12" vm="19070">
        <f ca="1"/>
        <v>29.62</v>
      </c>
      <c r="KO12" vm="18484">
        <f ca="1"/>
        <v>29.67</v>
      </c>
      <c r="KP12" vm="19381">
        <f ca="1"/>
        <v>29.72</v>
      </c>
      <c r="KQ12" vm="18509">
        <f ca="1"/>
        <v>29.94</v>
      </c>
      <c r="KR12" vm="18613">
        <f ca="1"/>
        <v>30.25</v>
      </c>
      <c r="KS12" vm="25319">
        <f ca="1"/>
        <v>30.69</v>
      </c>
      <c r="KT12" vm="2355">
        <f ca="1"/>
        <v>30.82</v>
      </c>
      <c r="KU12" vm="24998">
        <f ca="1"/>
        <v>30.64</v>
      </c>
      <c r="KV12" vm="18486">
        <f ca="1"/>
        <v>30.83</v>
      </c>
      <c r="KW12" vm="19471">
        <f ca="1"/>
        <v>31.35</v>
      </c>
      <c r="KX12" vm="18616">
        <f ca="1"/>
        <v>30.68</v>
      </c>
      <c r="KY12" vm="18498">
        <f ca="1"/>
        <v>30.84</v>
      </c>
      <c r="KZ12" vm="19864">
        <f ca="1"/>
        <v>30.9</v>
      </c>
      <c r="LA12" vm="19075">
        <f ca="1"/>
        <v>30.96</v>
      </c>
      <c r="LB12" vm="2347">
        <f ca="1"/>
        <v>30.72</v>
      </c>
      <c r="LC12" vm="18489">
        <f ca="1"/>
        <v>30.88</v>
      </c>
      <c r="LD12" vm="2479">
        <f ca="1"/>
        <v>31.26</v>
      </c>
      <c r="LE12" vm="2357">
        <f ca="1"/>
        <v>31.5</v>
      </c>
      <c r="LF12" vm="10832">
        <f ca="1"/>
        <v>31.7</v>
      </c>
      <c r="LG12" vm="2481">
        <f ca="1"/>
        <v>31.46</v>
      </c>
      <c r="LH12" vm="18959">
        <f ca="1"/>
        <v>31.85</v>
      </c>
      <c r="LI12" vm="10841">
        <f ca="1"/>
        <v>31.95</v>
      </c>
      <c r="LJ12" vm="25320">
        <f ca="1"/>
        <v>32.54</v>
      </c>
      <c r="LK12" vm="19005">
        <f ca="1"/>
        <v>32.47</v>
      </c>
      <c r="LL12" vm="18427">
        <f ca="1"/>
        <v>32.18</v>
      </c>
      <c r="LM12" vm="18958">
        <f ca="1"/>
        <v>32.020000000000003</v>
      </c>
      <c r="LN12" vm="19473">
        <f ca="1"/>
        <v>31.57</v>
      </c>
      <c r="LO12" vm="18429">
        <f ca="1"/>
        <v>32.14</v>
      </c>
      <c r="LP12" vm="18798">
        <f ca="1"/>
        <v>32.15</v>
      </c>
      <c r="LQ12" vm="19087">
        <f ca="1"/>
        <v>32.22</v>
      </c>
      <c r="LR12" vm="18423">
        <f ca="1"/>
        <v>32.42</v>
      </c>
      <c r="LS12" vm="10841">
        <f ca="1"/>
        <v>31.95</v>
      </c>
      <c r="LT12" vm="19385">
        <f ca="1"/>
        <v>31.65</v>
      </c>
      <c r="LU12" vm="18495">
        <f ca="1"/>
        <v>30.87</v>
      </c>
      <c r="LV12" vm="18408">
        <f ca="1"/>
        <v>31.24</v>
      </c>
      <c r="LW12" vm="2294">
        <f ca="1"/>
        <v>31.97</v>
      </c>
      <c r="LX12" vm="18962">
        <f ca="1"/>
        <v>31.13</v>
      </c>
      <c r="LY12" vm="19533">
        <f ca="1"/>
        <v>31.33</v>
      </c>
      <c r="LZ12" vm="2285">
        <f ca="1"/>
        <v>30.61</v>
      </c>
      <c r="MA12" vm="2306">
        <f ca="1"/>
        <v>31.18</v>
      </c>
      <c r="MB12" vm="19525">
        <f ca="1"/>
        <v>30.22</v>
      </c>
      <c r="MC12" vm="18467">
        <f ca="1"/>
        <v>30.06</v>
      </c>
      <c r="MD12" vm="19473">
        <f ca="1"/>
        <v>31.57</v>
      </c>
      <c r="ME12" vm="18497">
        <f ca="1"/>
        <v>30.98</v>
      </c>
      <c r="MF12" vm="18455">
        <f ca="1"/>
        <v>30.92</v>
      </c>
      <c r="MG12" vm="18514">
        <f ca="1"/>
        <v>29.98</v>
      </c>
      <c r="MH12" vm="24999">
        <f ca="1"/>
        <v>29.7</v>
      </c>
      <c r="MI12" vm="18399">
        <f ca="1"/>
        <v>29.8</v>
      </c>
      <c r="MJ12" vm="19646">
        <f ca="1"/>
        <v>29.16</v>
      </c>
      <c r="MK12" vm="18387">
        <f ca="1"/>
        <v>28.78</v>
      </c>
      <c r="ML12" vm="19037">
        <f ca="1"/>
        <v>27.65</v>
      </c>
      <c r="MM12" vm="18369">
        <f ca="1"/>
        <v>27.82</v>
      </c>
      <c r="MN12" vm="18360">
        <f ca="1"/>
        <v>27.17</v>
      </c>
      <c r="MO12" vm="18623">
        <f ca="1"/>
        <v>27.19</v>
      </c>
      <c r="MP12" vm="18785">
        <f ca="1"/>
        <v>27.34</v>
      </c>
      <c r="MQ12" vm="10811">
        <f ca="1"/>
        <v>28.03</v>
      </c>
      <c r="MR12" vm="25297">
        <f ca="1"/>
        <v>27.2</v>
      </c>
      <c r="MS12" vm="19648">
        <f ca="1"/>
        <v>26.5</v>
      </c>
      <c r="MT12" vm="25317">
        <f ca="1"/>
        <v>27.29</v>
      </c>
      <c r="MU12" vm="10762">
        <f ca="1"/>
        <v>27.28</v>
      </c>
      <c r="MV12" vm="18765">
        <f ca="1"/>
        <v>26</v>
      </c>
      <c r="MW12" vm="18349">
        <f ca="1"/>
        <v>25.62</v>
      </c>
      <c r="MX12" vm="18347">
        <f ca="1"/>
        <v>25.41</v>
      </c>
      <c r="MY12" vm="25321">
        <f ca="1"/>
        <v>25.33</v>
      </c>
      <c r="MZ12" vm="24995">
        <f ca="1"/>
        <v>25.92</v>
      </c>
      <c r="NA12" vm="18523">
        <f ca="1"/>
        <v>26.19</v>
      </c>
      <c r="NB12" vm="25322">
        <f ca="1"/>
        <v>25.67</v>
      </c>
      <c r="NC12" vm="19648">
        <f ca="1"/>
        <v>26.5</v>
      </c>
      <c r="ND12" vm="18556">
        <f ca="1"/>
        <v>26.37</v>
      </c>
      <c r="NE12" vm="19059">
        <f ca="1"/>
        <v>26.31</v>
      </c>
      <c r="NF12" vm="18359">
        <f ca="1"/>
        <v>26.58</v>
      </c>
      <c r="NG12" vm="18620">
        <f ca="1"/>
        <v>26.42</v>
      </c>
      <c r="NH12" vm="18621">
        <f ca="1"/>
        <v>26.25</v>
      </c>
      <c r="NI12" vm="19066">
        <f ca="1"/>
        <v>26.12</v>
      </c>
      <c r="NJ12" vm="25323">
        <f ca="1"/>
        <v>25.52</v>
      </c>
      <c r="NK12" vm="19366">
        <f ca="1"/>
        <v>25.88</v>
      </c>
      <c r="NL12" vm="25324">
        <f ca="1"/>
        <v>25.95</v>
      </c>
      <c r="NM12" vm="25325">
        <f ca="1"/>
        <v>25.11</v>
      </c>
      <c r="NN12" vm="10789">
        <f ca="1"/>
        <v>24.69</v>
      </c>
      <c r="NO12" vm="25326">
        <f ca="1"/>
        <v>24.77</v>
      </c>
      <c r="NP12" vm="18249">
        <f ca="1"/>
        <v>24.58</v>
      </c>
      <c r="NQ12" vm="18325">
        <f ca="1"/>
        <v>24.74</v>
      </c>
      <c r="NR12" vm="19245">
        <f ca="1"/>
        <v>26.32</v>
      </c>
      <c r="NS12" vm="24983">
        <f ca="1"/>
        <v>25.96</v>
      </c>
      <c r="NT12" vm="25327">
        <f ca="1"/>
        <v>26.23</v>
      </c>
      <c r="NU12" vm="25328">
        <f ca="1"/>
        <v>26.27</v>
      </c>
      <c r="NV12" vm="18625">
        <f ca="1"/>
        <v>26.85</v>
      </c>
      <c r="NW12" vm="18525">
        <f ca="1"/>
        <v>26.61</v>
      </c>
      <c r="NX12" vm="18371">
        <f ca="1"/>
        <v>26.79</v>
      </c>
      <c r="NY12" vm="18554">
        <f ca="1"/>
        <v>25.73</v>
      </c>
      <c r="NZ12" vm="19651">
        <f ca="1"/>
        <v>25.64</v>
      </c>
      <c r="OA12" vm="18761">
        <f ca="1"/>
        <v>25.53</v>
      </c>
      <c r="OB12" vm="18259">
        <f ca="1"/>
        <v>25.18</v>
      </c>
      <c r="OC12" vm="19655">
        <f ca="1"/>
        <v>25.7</v>
      </c>
      <c r="OD12" vm="25329">
        <f ca="1"/>
        <v>25.82</v>
      </c>
      <c r="OE12" vm="19059">
        <f ca="1"/>
        <v>26.31</v>
      </c>
      <c r="OF12" vm="19654">
        <f ca="1"/>
        <v>26.15</v>
      </c>
      <c r="OG12" vm="19294">
        <f ca="1"/>
        <v>25.29</v>
      </c>
      <c r="OH12" vm="18255">
        <f ca="1"/>
        <v>25.26</v>
      </c>
      <c r="OI12" vm="24982">
        <f ca="1"/>
        <v>25.07</v>
      </c>
      <c r="OJ12" vm="18355">
        <f ca="1"/>
        <v>25.83</v>
      </c>
      <c r="OK12" vm="18351">
        <f ca="1"/>
        <v>25.71</v>
      </c>
      <c r="OL12" vm="18774">
        <f ca="1"/>
        <v>25.75</v>
      </c>
      <c r="OM12" vm="18760">
        <f ca="1"/>
        <v>25.9</v>
      </c>
      <c r="ON12" vm="18554">
        <f ca="1"/>
        <v>25.73</v>
      </c>
      <c r="OO12" vm="18768">
        <f ca="1"/>
        <v>25.74</v>
      </c>
      <c r="OP12" vm="18253">
        <f ca="1"/>
        <v>25.44</v>
      </c>
      <c r="OQ12" vm="25326">
        <f ca="1"/>
        <v>24.77</v>
      </c>
      <c r="OR12" vm="10772">
        <f ca="1"/>
        <v>24.79</v>
      </c>
      <c r="OS12" vm="19357">
        <f ca="1"/>
        <v>24.8</v>
      </c>
      <c r="OT12" vm="18342">
        <f ca="1"/>
        <v>24.7</v>
      </c>
      <c r="OU12" vm="18255">
        <f ca="1"/>
        <v>25.26</v>
      </c>
      <c r="OV12" vm="25325">
        <f ca="1"/>
        <v>25.11</v>
      </c>
      <c r="OW12" vm="18320">
        <f ca="1"/>
        <v>24.59</v>
      </c>
      <c r="OX12" vm="19359">
        <f ca="1"/>
        <v>24.65</v>
      </c>
      <c r="OY12" vm="19283">
        <f ca="1"/>
        <v>24.51</v>
      </c>
      <c r="OZ12" vm="25330">
        <f ca="1"/>
        <v>24.34</v>
      </c>
      <c r="PA12" vm="18693">
        <f ca="1"/>
        <v>24.16</v>
      </c>
      <c r="PB12" vm="18546">
        <f ca="1"/>
        <v>24.18</v>
      </c>
      <c r="PC12" vm="19359">
        <f ca="1"/>
        <v>24.65</v>
      </c>
      <c r="PD12" vm="19364">
        <f ca="1"/>
        <v>24.17</v>
      </c>
      <c r="PE12" vm="18304">
        <f ca="1"/>
        <v>24.26</v>
      </c>
      <c r="PF12" vm="19368">
        <f ca="1"/>
        <v>25.12</v>
      </c>
      <c r="PG12" vm="18750">
        <f ca="1"/>
        <v>25.27</v>
      </c>
      <c r="PH12" vm="19058">
        <f ca="1"/>
        <v>26.07</v>
      </c>
      <c r="PI12" vm="18755">
        <f ca="1"/>
        <v>25.47</v>
      </c>
      <c r="PJ12" vm="18349">
        <f ca="1"/>
        <v>25.62</v>
      </c>
      <c r="PK12" vm="19064">
        <f ca="1"/>
        <v>25.57</v>
      </c>
      <c r="PL12" vm="18252">
        <f ca="1"/>
        <v>25.5</v>
      </c>
      <c r="PM12" vm="19058">
        <f ca="1"/>
        <v>26.07</v>
      </c>
      <c r="PN12" vm="25331">
        <f ca="1"/>
        <v>25.59</v>
      </c>
      <c r="PO12" vm="18779">
        <f ca="1"/>
        <v>25.68</v>
      </c>
      <c r="PP12" vm="19065">
        <f ca="1"/>
        <v>25.55</v>
      </c>
      <c r="PQ12" vm="18544">
        <f ca="1"/>
        <v>25.43</v>
      </c>
      <c r="PR12" vm="19056">
        <f ca="1"/>
        <v>25.94</v>
      </c>
      <c r="PS12" vm="18349">
        <f ca="1"/>
        <v>25.62</v>
      </c>
      <c r="PT12" vm="24973">
        <f ca="1"/>
        <v>25.42</v>
      </c>
      <c r="PU12" vm="19650">
        <f ca="1"/>
        <v>25.13</v>
      </c>
      <c r="PV12" vm="10771">
        <f ca="1"/>
        <v>26.13</v>
      </c>
      <c r="PW12" vm="18770">
        <f ca="1"/>
        <v>25.66</v>
      </c>
      <c r="PX12" vm="18350">
        <f ca="1"/>
        <v>25.86</v>
      </c>
      <c r="PY12" vm="19362">
        <f ca="1"/>
        <v>25.79</v>
      </c>
      <c r="PZ12" vm="10771">
        <f ca="1"/>
        <v>26.13</v>
      </c>
      <c r="QA12" vm="19068">
        <f ca="1"/>
        <v>26.34</v>
      </c>
      <c r="QB12" vm="18352">
        <f ca="1"/>
        <v>26.21</v>
      </c>
      <c r="QC12" vm="19290">
        <f ca="1"/>
        <v>26.46</v>
      </c>
      <c r="QD12" vm="18790">
        <f ca="1"/>
        <v>26.81</v>
      </c>
      <c r="QE12" vm="19290">
        <f ca="1"/>
        <v>26.46</v>
      </c>
      <c r="QF12" vm="18771">
        <f ca="1"/>
        <v>26.54</v>
      </c>
      <c r="QG12" vm="18757">
        <f ca="1"/>
        <v>26.56</v>
      </c>
      <c r="QH12" vm="18359">
        <f ca="1"/>
        <v>26.58</v>
      </c>
      <c r="QI12" vm="24979">
        <f ca="1"/>
        <v>26.63</v>
      </c>
      <c r="QJ12" vm="18756">
        <f ca="1"/>
        <v>26.11</v>
      </c>
      <c r="QK12" vm="25309">
        <f ca="1"/>
        <v>25.84</v>
      </c>
      <c r="QL12" vm="18376">
        <f ca="1"/>
        <v>26.62</v>
      </c>
      <c r="QM12" vm="10779">
        <f ca="1"/>
        <v>25.99</v>
      </c>
      <c r="QN12" vm="19065">
        <f ca="1"/>
        <v>25.55</v>
      </c>
      <c r="QO12" vm="18252">
        <f ca="1"/>
        <v>25.5</v>
      </c>
      <c r="QP12" vm="18750">
        <f ca="1"/>
        <v>25.27</v>
      </c>
      <c r="QQ12" vm="19288">
        <f ca="1"/>
        <v>24.93</v>
      </c>
      <c r="QR12" vm="19363">
        <f ca="1"/>
        <v>25.03</v>
      </c>
      <c r="QS12" vm="10760">
        <f ca="1"/>
        <v>25.22</v>
      </c>
      <c r="QT12" vm="19067">
        <f ca="1"/>
        <v>25.17</v>
      </c>
      <c r="QU12" vm="18343">
        <f ca="1"/>
        <v>25.06</v>
      </c>
      <c r="QV12" vm="19295">
        <f ca="1"/>
        <v>25.05</v>
      </c>
      <c r="QW12" vm="24994">
        <f ca="1"/>
        <v>25.08</v>
      </c>
      <c r="QX12" vm="18553">
        <f ca="1"/>
        <v>25.76</v>
      </c>
      <c r="QY12" vm="19648">
        <f ca="1"/>
        <v>26.5</v>
      </c>
      <c r="QZ12" vm="18382">
        <f ca="1"/>
        <v>28.17</v>
      </c>
      <c r="RA12" vm="18598">
        <f ca="1"/>
        <v>28.07</v>
      </c>
      <c r="RB12" vm="10819">
        <f ca="1"/>
        <v>27.75</v>
      </c>
      <c r="RC12" vm="18619">
        <f ca="1"/>
        <v>27.72</v>
      </c>
      <c r="RD12" vm="25295">
        <f ca="1"/>
        <v>27.67</v>
      </c>
      <c r="RE12" vm="18628">
        <f ca="1"/>
        <v>27.49</v>
      </c>
      <c r="RF12" vm="25332">
        <f ca="1"/>
        <v>27.732500000000002</v>
      </c>
      <c r="RG12" vm="19034">
        <f ca="1"/>
        <v>27.69</v>
      </c>
      <c r="RH12" vm="19035">
        <f ca="1"/>
        <v>27.32</v>
      </c>
      <c r="RI12" vm="18541">
        <f ca="1"/>
        <v>28.04</v>
      </c>
      <c r="RJ12" vm="18534">
        <f ca="1"/>
        <v>27.76</v>
      </c>
      <c r="RK12" vm="19062">
        <f ca="1"/>
        <v>27.31</v>
      </c>
      <c r="RL12" vm="19652">
        <f ca="1"/>
        <v>26.88</v>
      </c>
      <c r="RM12" vm="25300">
        <f ca="1"/>
        <v>27.45</v>
      </c>
      <c r="RN12" vm="10764">
        <f ca="1"/>
        <v>27.14</v>
      </c>
      <c r="RO12" vm="18623">
        <f ca="1"/>
        <v>27.19</v>
      </c>
      <c r="RP12" vm="18542">
        <f ca="1"/>
        <v>26.99</v>
      </c>
      <c r="RQ12" vm="25333">
        <f ca="1"/>
        <v>27.37</v>
      </c>
      <c r="RR12" vm="18633">
        <f ca="1"/>
        <v>27.84</v>
      </c>
      <c r="RS12" vm="19378">
        <f ca="1"/>
        <v>28</v>
      </c>
      <c r="RT12" vm="24984">
        <f ca="1"/>
        <v>27.99</v>
      </c>
      <c r="RU12" vm="19217">
        <f ca="1"/>
        <v>28.14</v>
      </c>
      <c r="RV12" vm="10814">
        <f ca="1"/>
        <v>28.76</v>
      </c>
      <c r="RW12" vm="18791">
        <f ca="1"/>
        <v>28.98</v>
      </c>
      <c r="RX12" vm="19212">
        <f ca="1"/>
        <v>28.95</v>
      </c>
      <c r="RY12" vm="19216">
        <f ca="1"/>
        <v>29.33</v>
      </c>
      <c r="RZ12" vm="18451">
        <f ca="1"/>
        <v>29.2</v>
      </c>
      <c r="SA12" vm="19646">
        <f ca="1"/>
        <v>29.16</v>
      </c>
      <c r="SB12" vm="25334">
        <f ca="1"/>
        <v>29.43</v>
      </c>
      <c r="SC12" vm="2482">
        <f ca="1"/>
        <v>29.39</v>
      </c>
      <c r="SD12" vm="18510">
        <f ca="1"/>
        <v>29.46</v>
      </c>
      <c r="SE12" vm="19464">
        <f ca="1"/>
        <v>29.79</v>
      </c>
      <c r="SF12" vm="18615">
        <f ca="1"/>
        <v>30.52</v>
      </c>
      <c r="SG12" vm="18465">
        <f ca="1"/>
        <v>30.09</v>
      </c>
      <c r="SH12" vm="18403">
        <f ca="1"/>
        <v>30.33</v>
      </c>
      <c r="SI12" vm="10830">
        <f ca="1"/>
        <v>30.39</v>
      </c>
      <c r="SJ12" vm="18505">
        <f ca="1"/>
        <v>30.28</v>
      </c>
      <c r="SK12" vm="18444">
        <f ca="1"/>
        <v>30.18</v>
      </c>
      <c r="SL12" vm="18983">
        <f ca="1"/>
        <v>30.2</v>
      </c>
      <c r="SM12" vm="18458">
        <f ca="1"/>
        <v>30.81</v>
      </c>
      <c r="SN12" vm="18689">
        <f ca="1"/>
        <v>30.63</v>
      </c>
      <c r="SO12" vm="10831">
        <f ca="1"/>
        <v>31.69</v>
      </c>
      <c r="SP12" vm="19200">
        <f ca="1"/>
        <v>31.44</v>
      </c>
      <c r="SQ12" vm="19528">
        <f ca="1"/>
        <v>30.76</v>
      </c>
      <c r="SR12" vm="19047">
        <f ca="1"/>
        <v>30.7</v>
      </c>
      <c r="SS12" vm="25319">
        <f ca="1"/>
        <v>30.69</v>
      </c>
      <c r="ST12" vm="24997">
        <f ca="1"/>
        <v>31.66</v>
      </c>
      <c r="SU12" vm="2287">
        <f ca="1"/>
        <v>31.64</v>
      </c>
      <c r="SV12" vm="18807">
        <f ca="1"/>
        <v>32.369999999999997</v>
      </c>
      <c r="SW12" vm="18958">
        <f ca="1"/>
        <v>32.020000000000003</v>
      </c>
      <c r="SX12" vm="2309">
        <f ca="1"/>
        <v>31.48</v>
      </c>
      <c r="SY12" vm="2344">
        <f ca="1"/>
        <v>31.63</v>
      </c>
      <c r="SZ12" vm="10841">
        <f ca="1"/>
        <v>31.95</v>
      </c>
      <c r="TA12" vm="2287">
        <f ca="1"/>
        <v>31.64</v>
      </c>
      <c r="TB12" vm="19530">
        <f ca="1"/>
        <v>31.67</v>
      </c>
      <c r="TC12" vm="2425">
        <f ca="1"/>
        <v>31.71</v>
      </c>
      <c r="TD12" vm="2329">
        <f ca="1"/>
        <v>31.62</v>
      </c>
      <c r="TE12" vm="18489">
        <f ca="1"/>
        <v>30.88</v>
      </c>
      <c r="TF12" vm="24975">
        <f ca="1"/>
        <v>31.23</v>
      </c>
      <c r="TG12" vm="18410">
        <f ca="1"/>
        <v>32.090000000000003</v>
      </c>
      <c r="TH12" vm="18640">
        <f ca="1"/>
        <v>31.84</v>
      </c>
      <c r="TI12" vm="2481">
        <f ca="1"/>
        <v>31.46</v>
      </c>
      <c r="TJ12" vm="18506">
        <f ca="1"/>
        <v>31</v>
      </c>
      <c r="TK12" vm="18640">
        <f ca="1"/>
        <v>31.84</v>
      </c>
      <c r="TL12" vm="2340">
        <f ca="1"/>
        <v>32.200000000000003</v>
      </c>
      <c r="TM12" vm="10831">
        <f ca="1"/>
        <v>31.69</v>
      </c>
      <c r="TN12" vm="2425">
        <f ca="1"/>
        <v>31.71</v>
      </c>
      <c r="TO12" vm="18798">
        <f ca="1"/>
        <v>32.15</v>
      </c>
      <c r="TP12" vm="18422">
        <f ca="1"/>
        <v>32.03</v>
      </c>
      <c r="TQ12" vm="19505">
        <f ca="1"/>
        <v>31.05</v>
      </c>
      <c r="TR12" vm="18408">
        <f ca="1"/>
        <v>31.24</v>
      </c>
      <c r="TS12" vm="18415">
        <f ca="1"/>
        <v>31.2</v>
      </c>
      <c r="TT12" vm="10831">
        <f ca="1"/>
        <v>31.69</v>
      </c>
      <c r="TU12" vm="25335">
        <f ca="1"/>
        <v>30.91</v>
      </c>
      <c r="TV12" vm="10830">
        <f ca="1"/>
        <v>30.39</v>
      </c>
      <c r="TW12" vm="18483">
        <f ca="1"/>
        <v>30.13</v>
      </c>
      <c r="TX12" vm="18689">
        <f ca="1"/>
        <v>30.63</v>
      </c>
      <c r="TY12" vm="10830">
        <f ca="1"/>
        <v>30.39</v>
      </c>
      <c r="TZ12" vm="18460">
        <f ca="1"/>
        <v>30.16</v>
      </c>
      <c r="UA12" vm="18581">
        <f ca="1"/>
        <v>30.03</v>
      </c>
      <c r="UB12" vm="18502">
        <f ca="1"/>
        <v>30.86</v>
      </c>
      <c r="UC12" vm="18467">
        <f ca="1"/>
        <v>30.06</v>
      </c>
      <c r="UD12" vm="2304">
        <f ca="1"/>
        <v>29.85</v>
      </c>
      <c r="UE12" vm="19524">
        <f ca="1"/>
        <v>30.59</v>
      </c>
      <c r="UF12" vm="18483">
        <f ca="1"/>
        <v>30.13</v>
      </c>
      <c r="UG12" vm="25336">
        <f ca="1"/>
        <v>28.81</v>
      </c>
      <c r="UH12" vm="18461">
        <f ca="1"/>
        <v>28.96</v>
      </c>
      <c r="UI12" vm="25301">
        <f ca="1"/>
        <v>28.79</v>
      </c>
      <c r="UJ12" vm="19647">
        <f ca="1"/>
        <v>28.75</v>
      </c>
      <c r="UK12" vm="19866">
        <f ca="1"/>
        <v>28.2</v>
      </c>
      <c r="UL12" vm="18387">
        <f ca="1"/>
        <v>28.78</v>
      </c>
      <c r="UM12" vm="18563">
        <f ca="1"/>
        <v>28.88</v>
      </c>
      <c r="UN12" vm="2303">
        <f ca="1"/>
        <v>29.07</v>
      </c>
      <c r="UO12" vm="18637">
        <f ca="1"/>
        <v>29.14</v>
      </c>
      <c r="UP12" vm="18573">
        <f ca="1"/>
        <v>29.03</v>
      </c>
      <c r="UQ12" vm="2352">
        <f ca="1"/>
        <v>29.26</v>
      </c>
      <c r="UR12" vm="10815">
        <f ca="1"/>
        <v>29.45</v>
      </c>
      <c r="US12" vm="18452">
        <f ca="1"/>
        <v>29.3</v>
      </c>
      <c r="UT12" vm="19216">
        <f ca="1"/>
        <v>29.33</v>
      </c>
      <c r="UU12" vm="18484">
        <f ca="1"/>
        <v>29.67</v>
      </c>
      <c r="UV12" vm="18438">
        <f ca="1"/>
        <v>29.87</v>
      </c>
      <c r="UW12" vm="18405">
        <f ca="1"/>
        <v>30.27</v>
      </c>
      <c r="UX12" vm="25337">
        <f ca="1"/>
        <v>30.41</v>
      </c>
      <c r="UY12" vm="19660">
        <f ca="1"/>
        <v>30.4</v>
      </c>
      <c r="UZ12" vm="19463">
        <f ca="1"/>
        <v>30.29</v>
      </c>
      <c r="VA12" vm="25338">
        <f ca="1"/>
        <v>30.42</v>
      </c>
      <c r="VB12" vm="19525">
        <f ca="1"/>
        <v>30.22</v>
      </c>
      <c r="VC12" vm="18445">
        <f ca="1"/>
        <v>30.14</v>
      </c>
      <c r="VD12" vm="18797">
        <f ca="1"/>
        <v>29.96</v>
      </c>
      <c r="VE12" vm="18437">
        <f ca="1"/>
        <v>29.63</v>
      </c>
      <c r="VF12" vm="19464">
        <f ca="1"/>
        <v>29.79</v>
      </c>
      <c r="VG12" vm="19381">
        <f ca="1"/>
        <v>29.72</v>
      </c>
      <c r="VH12" vm="18451">
        <f ca="1"/>
        <v>29.2</v>
      </c>
      <c r="VI12" vm="19526">
        <f ca="1"/>
        <v>28.35</v>
      </c>
      <c r="VJ12" vm="18473">
        <f ca="1"/>
        <v>28.54</v>
      </c>
      <c r="VK12" vm="10766">
        <f ca="1"/>
        <v>28.4</v>
      </c>
      <c r="VL12" vm="10821">
        <f ca="1"/>
        <v>28.33</v>
      </c>
      <c r="VM12" vm="18567">
        <f ca="1"/>
        <v>28.7</v>
      </c>
      <c r="VN12" vm="10812">
        <f ca="1"/>
        <v>28.89</v>
      </c>
      <c r="VO12" vm="19040">
        <f ca="1"/>
        <v>28.58</v>
      </c>
      <c r="VP12" vm="18461">
        <f ca="1"/>
        <v>28.96</v>
      </c>
      <c r="VQ12" vm="25336">
        <f ca="1"/>
        <v>28.81</v>
      </c>
      <c r="VR12" vm="18389">
        <f ca="1"/>
        <v>28.94</v>
      </c>
      <c r="VS12" vm="19647">
        <f ca="1"/>
        <v>28.75</v>
      </c>
      <c r="VT12" vm="18482">
        <f ca="1"/>
        <v>28.55</v>
      </c>
      <c r="VU12" vm="18592">
        <f ca="1"/>
        <v>28.59</v>
      </c>
      <c r="VV12" vm="18794">
        <f ca="1"/>
        <v>28.57</v>
      </c>
      <c r="VW12" vm="19210">
        <f ca="1"/>
        <v>28.86</v>
      </c>
      <c r="VX12" vm="19039">
        <f ca="1"/>
        <v>28.34</v>
      </c>
      <c r="VY12" vm="18593">
        <f ca="1"/>
        <v>28.49</v>
      </c>
      <c r="VZ12" vm="18598">
        <f ca="1"/>
        <v>28.07</v>
      </c>
      <c r="WA12" vm="18603">
        <f ca="1"/>
        <v>28.12</v>
      </c>
      <c r="WB12" vm="18565">
        <f ca="1"/>
        <v>28.41</v>
      </c>
      <c r="WC12" vm="18795">
        <f ca="1"/>
        <v>28.72</v>
      </c>
      <c r="WD12" vm="18567">
        <f ca="1"/>
        <v>28.7</v>
      </c>
      <c r="WE12" vm="18476">
        <f ca="1"/>
        <v>28.19</v>
      </c>
      <c r="WF12" vm="18528">
        <f ca="1"/>
        <v>27.81</v>
      </c>
      <c r="WG12" vm="18628">
        <f ca="1"/>
        <v>27.49</v>
      </c>
      <c r="WH12" vm="18366">
        <f ca="1"/>
        <v>27.39</v>
      </c>
      <c r="WI12" vm="25339">
        <f ca="1"/>
        <v>27.47</v>
      </c>
      <c r="WJ12" vm="18619">
        <f ca="1"/>
        <v>27.72</v>
      </c>
      <c r="WK12" vm="18733">
        <f ca="1"/>
        <v>28.11</v>
      </c>
      <c r="WL12" vm="25340">
        <f ca="1"/>
        <v>27.13</v>
      </c>
      <c r="WM12" vm="18578">
        <f ca="1"/>
        <v>27.33</v>
      </c>
      <c r="WN12" vm="19060">
        <f ca="1"/>
        <v>26.9</v>
      </c>
      <c r="WO12" vm="18380">
        <f ca="1"/>
        <v>26.59</v>
      </c>
      <c r="WP12" vm="18557">
        <f ca="1"/>
        <v>26.55</v>
      </c>
      <c r="WQ12" vm="19286">
        <f ca="1"/>
        <v>26.22</v>
      </c>
      <c r="WR12" vm="18757">
        <f ca="1"/>
        <v>26.56</v>
      </c>
      <c r="WS12" vm="25328">
        <f ca="1"/>
        <v>26.27</v>
      </c>
      <c r="WT12" vm="18379">
        <f ca="1"/>
        <v>26.66</v>
      </c>
      <c r="WU12" vm="18758">
        <f ca="1"/>
        <v>26.92</v>
      </c>
      <c r="WV12" vm="18769">
        <f ca="1"/>
        <v>26.02</v>
      </c>
      <c r="WW12" vm="25327">
        <f ca="1"/>
        <v>26.23</v>
      </c>
      <c r="WX12" vm="18357">
        <f ca="1"/>
        <v>26.2</v>
      </c>
      <c r="WY12" vm="19057">
        <f ca="1"/>
        <v>26.06</v>
      </c>
      <c r="WZ12" vm="19245">
        <f ca="1"/>
        <v>26.32</v>
      </c>
      <c r="XA12" vm="10767">
        <f ca="1"/>
        <v>26.04</v>
      </c>
      <c r="XB12" vm="18253">
        <f ca="1"/>
        <v>25.44</v>
      </c>
      <c r="XC12" vm="10792">
        <f ca="1"/>
        <v>24.64</v>
      </c>
      <c r="XD12" vm="19359">
        <f ca="1"/>
        <v>24.65</v>
      </c>
      <c r="XE12" vm="10781">
        <f ca="1"/>
        <v>24.48</v>
      </c>
      <c r="XF12" vm="18253">
        <f ca="1"/>
        <v>25.44</v>
      </c>
      <c r="XG12" vm="18349">
        <f ca="1"/>
        <v>25.62</v>
      </c>
      <c r="XH12" vm="19057">
        <f ca="1"/>
        <v>26.06</v>
      </c>
      <c r="XI12" vm="19655">
        <f ca="1"/>
        <v>25.7</v>
      </c>
      <c r="XJ12" vm="25324">
        <f ca="1"/>
        <v>25.95</v>
      </c>
      <c r="XK12" vm="18524">
        <f ca="1"/>
        <v>26.39</v>
      </c>
      <c r="XL12" vm="18737">
        <f ca="1"/>
        <v>25.8</v>
      </c>
      <c r="XM12" vm="24982">
        <f ca="1"/>
        <v>25.07</v>
      </c>
      <c r="XN12" vm="18762">
        <f ca="1"/>
        <v>25.1</v>
      </c>
      <c r="XO12" vm="10787">
        <f ca="1"/>
        <v>25.16</v>
      </c>
      <c r="XP12" vm="19293">
        <f ca="1"/>
        <v>25.09</v>
      </c>
      <c r="XQ12" vm="18762">
        <f ca="1"/>
        <v>25.1</v>
      </c>
      <c r="XR12" vm="10792">
        <f ca="1"/>
        <v>24.64</v>
      </c>
      <c r="XS12" vm="24977">
        <f ca="1"/>
        <v>24.73</v>
      </c>
      <c r="XT12" vm="19220">
        <f ca="1"/>
        <v>24.94</v>
      </c>
      <c r="XU12" vm="24981">
        <f ca="1"/>
        <v>25.87</v>
      </c>
      <c r="XV12" vm="18553">
        <f ca="1"/>
        <v>25.76</v>
      </c>
      <c r="XW12" vm="19655">
        <f ca="1"/>
        <v>25.7</v>
      </c>
      <c r="XX12" vm="18351">
        <f ca="1"/>
        <v>25.71</v>
      </c>
      <c r="XY12" vm="18762">
        <f ca="1"/>
        <v>25.1</v>
      </c>
      <c r="XZ12" vm="10788">
        <f ca="1"/>
        <v>25.23</v>
      </c>
      <c r="YA12" vm="25325">
        <f ca="1"/>
        <v>25.11</v>
      </c>
      <c r="YB12" vm="19657">
        <f ca="1"/>
        <v>25.2</v>
      </c>
      <c r="YC12" vm="18311">
        <f ca="1"/>
        <v>24.21</v>
      </c>
      <c r="YD12" vm="19359">
        <f ca="1"/>
        <v>24.65</v>
      </c>
      <c r="YE12" vm="18335">
        <f ca="1"/>
        <v>23.72</v>
      </c>
      <c r="YF12" vm="25341">
        <f ca="1"/>
        <v>22.79</v>
      </c>
      <c r="YG12" vm="18704">
        <f ca="1"/>
        <v>20.57</v>
      </c>
      <c r="YH12" vm="19309">
        <f ca="1"/>
        <v>21.11</v>
      </c>
      <c r="YI12" vm="25342">
        <f ca="1"/>
        <v>19.46</v>
      </c>
      <c r="YJ12" vm="18692">
        <f ca="1"/>
        <v>20.51</v>
      </c>
      <c r="YK12" vm="25343">
        <f ca="1"/>
        <v>19.989999999999998</v>
      </c>
      <c r="YL12" vm="24955">
        <f ca="1"/>
        <v>20.89</v>
      </c>
      <c r="YM12" vm="25344">
        <f ca="1"/>
        <v>20.81</v>
      </c>
      <c r="YN12" vm="18696">
        <f ca="1"/>
        <v>20.79</v>
      </c>
      <c r="YO12" vm="10753">
        <f ca="1"/>
        <v>19.57</v>
      </c>
      <c r="YP12" vm="25345">
        <f ca="1"/>
        <v>18.95</v>
      </c>
      <c r="YQ12" vm="25346">
        <f ca="1"/>
        <v>18.89</v>
      </c>
      <c r="YR12" vm="25347">
        <f ca="1"/>
        <v>19.5</v>
      </c>
      <c r="YS12" vm="25348">
        <f ca="1"/>
        <v>20.350000000000001</v>
      </c>
      <c r="YT12" vm="18705">
        <f ca="1"/>
        <v>20.03</v>
      </c>
      <c r="YU12" vm="19278">
        <f ca="1"/>
        <v>20.21</v>
      </c>
      <c r="YV12" vm="18209">
        <f ca="1"/>
        <v>20.86</v>
      </c>
      <c r="YW12" vm="25349">
        <f ca="1"/>
        <v>20.82</v>
      </c>
      <c r="YX12" vm="19324">
        <f ca="1"/>
        <v>20.67</v>
      </c>
      <c r="YY12" vm="25350">
        <f ca="1"/>
        <v>20.63</v>
      </c>
      <c r="YZ12" vm="25351">
        <f ca="1"/>
        <v>19.95</v>
      </c>
      <c r="ZA12" vm="25352">
        <f ca="1"/>
        <v>19.53</v>
      </c>
      <c r="ZB12" vm="25353">
        <f ca="1"/>
        <v>20.72</v>
      </c>
      <c r="ZC12" vm="19267">
        <f ca="1"/>
        <v>20.11</v>
      </c>
      <c r="ZD12" vm="25354">
        <f ca="1"/>
        <v>19.920000000000002</v>
      </c>
      <c r="ZE12" vm="25355">
        <f ca="1"/>
        <v>19.98</v>
      </c>
      <c r="ZF12" vm="10747">
        <f ca="1"/>
        <v>20.46</v>
      </c>
      <c r="ZG12" vm="18696">
        <f ca="1"/>
        <v>20.79</v>
      </c>
      <c r="ZH12" vm="19236">
        <f ca="1"/>
        <v>21.19</v>
      </c>
      <c r="ZI12" vm="25356">
        <f ca="1"/>
        <v>21.14</v>
      </c>
      <c r="ZJ12" vm="19342">
        <f ca="1"/>
        <v>20.420000000000002</v>
      </c>
      <c r="ZK12" vm="19278">
        <f ca="1"/>
        <v>20.21</v>
      </c>
      <c r="ZL12" vm="25357">
        <f ca="1"/>
        <v>19.12</v>
      </c>
      <c r="ZM12" vm="25358">
        <f ca="1"/>
        <v>18.64</v>
      </c>
      <c r="ZN12" vm="24960">
        <f ca="1"/>
        <v>18.52</v>
      </c>
      <c r="ZO12" vm="19337">
        <f ca="1"/>
        <v>18.8</v>
      </c>
      <c r="ZP12" vm="25359">
        <f ca="1"/>
        <v>19.27</v>
      </c>
      <c r="ZQ12" vm="10746">
        <f ca="1"/>
        <v>18.829999999999998</v>
      </c>
      <c r="ZR12" vm="25360">
        <f ca="1"/>
        <v>19.37</v>
      </c>
      <c r="ZS12" vm="17498">
        <f ca="1"/>
        <v>18.59</v>
      </c>
      <c r="ZT12" vm="25361">
        <f ca="1"/>
        <v>17.72</v>
      </c>
      <c r="ZU12" vm="25362">
        <f ca="1"/>
        <v>18.82</v>
      </c>
      <c r="ZV12" vm="17596">
        <f ca="1"/>
        <v>18.28</v>
      </c>
      <c r="ZW12" vm="25363">
        <f ca="1"/>
        <v>18.34</v>
      </c>
      <c r="ZX12" vm="17602">
        <f ca="1"/>
        <v>17.829999999999998</v>
      </c>
      <c r="ZY12" vm="25364">
        <f ca="1"/>
        <v>18.850000000000001</v>
      </c>
      <c r="ZZ12" vm="25365">
        <f ca="1"/>
        <v>18.899999999999999</v>
      </c>
      <c r="AAA12" vm="19329">
        <f ca="1"/>
        <v>19.329999999999998</v>
      </c>
      <c r="AAB12" vm="25366">
        <f ca="1"/>
        <v>18.84</v>
      </c>
      <c r="AAC12" vm="25367">
        <f ca="1"/>
        <v>18.97</v>
      </c>
      <c r="AAD12" vm="25368">
        <f ca="1"/>
        <v>18.37</v>
      </c>
      <c r="AAE12" vm="18703">
        <f ca="1"/>
        <v>19.77</v>
      </c>
      <c r="AAF12" vm="25369">
        <f ca="1"/>
        <v>19.54</v>
      </c>
      <c r="AAG12" vm="19278">
        <f ca="1"/>
        <v>20.21</v>
      </c>
      <c r="AAH12" vm="19274">
        <f ca="1"/>
        <v>20.7</v>
      </c>
      <c r="AAI12" vm="19641">
        <f ca="1"/>
        <v>21.26</v>
      </c>
      <c r="AAJ12" vm="19258">
        <f ca="1"/>
        <v>20.74</v>
      </c>
      <c r="AAK12" vm="19261">
        <f ca="1"/>
        <v>20.96</v>
      </c>
      <c r="AAL12" vm="24966">
        <f ca="1"/>
        <v>22.39</v>
      </c>
      <c r="AAM12" vm="18289">
        <f ca="1"/>
        <v>22.41</v>
      </c>
      <c r="AAN12" vm="19232">
        <f ca="1"/>
        <v>21.28</v>
      </c>
      <c r="AAO12" vm="19326">
        <f ca="1"/>
        <v>20.22</v>
      </c>
      <c r="AAP12" vm="25370">
        <f ca="1"/>
        <v>20.93</v>
      </c>
      <c r="AAQ12" vm="19346">
        <f ca="1"/>
        <v>21.33</v>
      </c>
      <c r="AAR12" vm="25371">
        <f ca="1"/>
        <v>20.99</v>
      </c>
      <c r="AAS12" vm="19641">
        <f ca="1"/>
        <v>21.26</v>
      </c>
      <c r="AAT12" vm="18691">
        <f ca="1"/>
        <v>21.93</v>
      </c>
      <c r="AAU12" vm="18207">
        <f ca="1"/>
        <v>20.3</v>
      </c>
      <c r="AAV12" vm="25353">
        <f ca="1"/>
        <v>20.72</v>
      </c>
      <c r="AAW12" vm="24967">
        <f ca="1"/>
        <v>21.51</v>
      </c>
      <c r="AAX12" vm="25372">
        <f ca="1"/>
        <v>20.55</v>
      </c>
      <c r="AAY12" vm="24971">
        <f ca="1"/>
        <v>20.39</v>
      </c>
      <c r="AAZ12" vm="25373">
        <f ca="1"/>
        <v>19.64</v>
      </c>
      <c r="ABA12" vm="25374">
        <f ca="1"/>
        <v>18.940000000000001</v>
      </c>
      <c r="ABB12" vm="25375">
        <f ca="1"/>
        <v>18.920000000000002</v>
      </c>
      <c r="ABC12" vm="25376">
        <f ca="1"/>
        <v>18.420000000000002</v>
      </c>
      <c r="ABD12" vm="25293">
        <f ca="1"/>
        <v>18.02</v>
      </c>
      <c r="ABE12" vm="18153">
        <f ca="1"/>
        <v>17.8</v>
      </c>
      <c r="ABF12" vm="18156">
        <f ca="1"/>
        <v>17.7</v>
      </c>
      <c r="ABG12" vm="25377">
        <f ca="1"/>
        <v>18.09</v>
      </c>
      <c r="ABH12" vm="18147">
        <f ca="1"/>
        <v>18.079999999999998</v>
      </c>
      <c r="ABI12" vm="25342">
        <f ca="1"/>
        <v>19.46</v>
      </c>
      <c r="ABJ12" vm="25378">
        <f ca="1"/>
        <v>19.100000000000001</v>
      </c>
      <c r="ABK12" vm="25379">
        <f ca="1"/>
        <v>19.29</v>
      </c>
      <c r="ABL12" vm="19322">
        <f ca="1"/>
        <v>19.82</v>
      </c>
      <c r="ABM12" vm="25380">
        <f ca="1"/>
        <v>19.89</v>
      </c>
      <c r="ABN12" vm="18705">
        <f ca="1"/>
        <v>20.03</v>
      </c>
      <c r="ABO12" vm="25381">
        <f ca="1"/>
        <v>19.059999999999999</v>
      </c>
      <c r="ABP12" vm="19332">
        <f ca="1"/>
        <v>19.600000000000001</v>
      </c>
      <c r="ABQ12" vm="25382">
        <f ca="1"/>
        <v>19.010000000000002</v>
      </c>
      <c r="ABR12" vm="25383">
        <f ca="1"/>
        <v>18.71</v>
      </c>
      <c r="ABS12" vm="25384">
        <f ca="1"/>
        <v>18.579999999999998</v>
      </c>
      <c r="ABT12" vm="25362">
        <f ca="1"/>
        <v>18.82</v>
      </c>
      <c r="ABU12" vm="25357">
        <f ca="1"/>
        <v>19.12</v>
      </c>
      <c r="ABV12" vm="17498">
        <f ca="1"/>
        <v>18.59</v>
      </c>
      <c r="ABW12" vm="25385">
        <f ca="1"/>
        <v>19.579999999999998</v>
      </c>
      <c r="ABX12" vm="19632">
        <f ca="1"/>
        <v>19.55</v>
      </c>
      <c r="ABY12" vm="25355">
        <f ca="1"/>
        <v>19.98</v>
      </c>
      <c r="ABZ12" vm="25386">
        <f ca="1"/>
        <v>20.074999999999999</v>
      </c>
      <c r="ACA12" vm="25355">
        <f ca="1"/>
        <v>19.98</v>
      </c>
      <c r="ACB12" vm="25385">
        <f ca="1"/>
        <v>19.579999999999998</v>
      </c>
      <c r="ACC12" vm="19333">
        <f ca="1"/>
        <v>20.07</v>
      </c>
      <c r="ACD12" vm="19319">
        <f ca="1"/>
        <v>19.91</v>
      </c>
      <c r="ACE12" vm="18692">
        <f ca="1"/>
        <v>20.51</v>
      </c>
      <c r="ACF12" vm="24968">
        <f ca="1"/>
        <v>20.58</v>
      </c>
      <c r="ACG12" vm="19640">
        <f ca="1"/>
        <v>20.75</v>
      </c>
      <c r="ACH12" vm="25387">
        <f ca="1"/>
        <v>20.45</v>
      </c>
      <c r="ACI12" vm="25388">
        <f ca="1"/>
        <v>20.88</v>
      </c>
      <c r="ACJ12" vm="19351">
        <f ca="1"/>
        <v>21.3</v>
      </c>
      <c r="ACK12" vm="18212">
        <f ca="1"/>
        <v>21.5</v>
      </c>
      <c r="ACL12" vm="19229">
        <f ca="1"/>
        <v>21.76</v>
      </c>
      <c r="ACM12" vm="25389">
        <f ca="1"/>
        <v>21.45</v>
      </c>
      <c r="ACN12" vm="25390">
        <f ca="1"/>
        <v>21.27</v>
      </c>
      <c r="ACO12" vm="18207">
        <f ca="1"/>
        <v>20.3</v>
      </c>
      <c r="ACP12" vm="25391">
        <f ca="1"/>
        <v>20.91</v>
      </c>
      <c r="ACQ12" vm="19232">
        <f ca="1"/>
        <v>21.28</v>
      </c>
      <c r="ACR12" vm="18715">
        <f ca="1"/>
        <v>21.64</v>
      </c>
      <c r="ACS12" vm="19635">
        <f ca="1"/>
        <v>21.24</v>
      </c>
      <c r="ACT12" vm="18704">
        <f ca="1"/>
        <v>20.57</v>
      </c>
      <c r="ACU12" vm="18205">
        <f ca="1"/>
        <v>20</v>
      </c>
      <c r="ACV12" vm="25392">
        <f ca="1"/>
        <v>20.23</v>
      </c>
      <c r="ACW12" vm="25393">
        <f ca="1"/>
        <v>20.02</v>
      </c>
      <c r="ACX12" vm="25394">
        <f ca="1"/>
        <v>20.13</v>
      </c>
      <c r="ACY12" vm="19325">
        <f ca="1"/>
        <v>20.54</v>
      </c>
      <c r="ACZ12" vm="19260">
        <f ca="1"/>
        <v>21.29</v>
      </c>
      <c r="ADA12" vm="19263">
        <f ca="1"/>
        <v>21.94</v>
      </c>
      <c r="ADB12" vm="19637">
        <f ca="1"/>
        <v>21.95</v>
      </c>
      <c r="ADC12" vm="25395">
        <f ca="1"/>
        <v>21.69</v>
      </c>
      <c r="ADD12" vm="19313">
        <f ca="1"/>
        <v>21.92</v>
      </c>
      <c r="ADE12" vm="25396">
        <f ca="1"/>
        <v>21.78</v>
      </c>
      <c r="ADF12" vm="18712">
        <f ca="1"/>
        <v>21.42</v>
      </c>
      <c r="ADG12" vm="25397">
        <f ca="1"/>
        <v>21.36</v>
      </c>
      <c r="ADH12" vm="25398">
        <f ca="1"/>
        <v>21.01</v>
      </c>
      <c r="ADI12" vm="18213">
        <f ca="1"/>
        <v>21.23</v>
      </c>
      <c r="ADJ12" vm="18695">
        <f ca="1"/>
        <v>21.98</v>
      </c>
      <c r="ADK12" vm="19241">
        <f ca="1"/>
        <v>22.01</v>
      </c>
      <c r="ADL12" vm="18215">
        <f ca="1"/>
        <v>22.16</v>
      </c>
      <c r="ADM12" vm="18214">
        <f ca="1"/>
        <v>21.84</v>
      </c>
      <c r="ADN12" vm="25399">
        <f ca="1"/>
        <v>22.03</v>
      </c>
      <c r="ADO12" vm="25400">
        <f ca="1"/>
        <v>21.67</v>
      </c>
      <c r="ADP12" vm="24972">
        <f ca="1"/>
        <v>22.02</v>
      </c>
      <c r="ADQ12" vm="18270">
        <f ca="1"/>
        <v>22.34</v>
      </c>
      <c r="ADR12" vm="25401">
        <f ca="1"/>
        <v>22.11</v>
      </c>
      <c r="ADS12" vm="18223">
        <f ca="1"/>
        <v>22.48</v>
      </c>
      <c r="ADT12" vm="19224">
        <f ca="1"/>
        <v>22.3</v>
      </c>
      <c r="ADU12" vm="18215">
        <f ca="1"/>
        <v>22.16</v>
      </c>
      <c r="ADV12" vm="25402">
        <f ca="1"/>
        <v>21.635000000000002</v>
      </c>
      <c r="ADW12" vm="18214">
        <f ca="1"/>
        <v>21.84</v>
      </c>
      <c r="ADX12" vm="18270">
        <f ca="1"/>
        <v>22.34</v>
      </c>
      <c r="ADY12" vm="25403">
        <f ca="1"/>
        <v>22.42</v>
      </c>
      <c r="ADZ12" vm="19242">
        <f ca="1"/>
        <v>22.62</v>
      </c>
      <c r="AEA12" vm="18713">
        <f ca="1"/>
        <v>23.28</v>
      </c>
      <c r="AEB12" vm="19248">
        <f ca="1"/>
        <v>23.2</v>
      </c>
      <c r="AEC12" vm="18729">
        <f ca="1"/>
        <v>24.28</v>
      </c>
      <c r="AED12" vm="18746">
        <f ca="1"/>
        <v>24.14</v>
      </c>
      <c r="AEE12" vm="19283">
        <f ca="1"/>
        <v>24.51</v>
      </c>
      <c r="AEF12" vm="18749">
        <f ca="1"/>
        <v>24.36</v>
      </c>
      <c r="AEG12" vm="19298">
        <f ca="1"/>
        <v>24.04</v>
      </c>
      <c r="AEH12" vm="18781">
        <f ca="1"/>
        <v>23.7</v>
      </c>
      <c r="AEI12" vm="10790">
        <f ca="1"/>
        <v>23.95</v>
      </c>
      <c r="AEJ12" vm="18320">
        <f ca="1"/>
        <v>24.59</v>
      </c>
      <c r="AEK12" vm="18274">
        <f ca="1"/>
        <v>23.89</v>
      </c>
      <c r="AEL12" vm="10798">
        <f ca="1"/>
        <v>24</v>
      </c>
      <c r="AEM12" vm="18279">
        <f ca="1"/>
        <v>23.77</v>
      </c>
      <c r="AEN12" vm="25404">
        <f ca="1"/>
        <v>24.13</v>
      </c>
      <c r="AEO12" vm="25405">
        <f ca="1"/>
        <v>24.49</v>
      </c>
      <c r="AEP12" vm="19281">
        <f ca="1"/>
        <v>24.67</v>
      </c>
      <c r="AEQ12" vm="18746">
        <f ca="1"/>
        <v>24.14</v>
      </c>
      <c r="AER12" vm="25406">
        <f ca="1"/>
        <v>23.82</v>
      </c>
      <c r="AES12" vm="18276">
        <f ca="1"/>
        <v>23.34</v>
      </c>
      <c r="AET12" vm="25407">
        <f ca="1"/>
        <v>23.11</v>
      </c>
      <c r="AEU12" vm="18719">
        <f ca="1"/>
        <v>23.47</v>
      </c>
      <c r="AEV12" vm="18314">
        <f ca="1"/>
        <v>23.94</v>
      </c>
      <c r="AEW12" vm="25407">
        <f ca="1"/>
        <v>23.11</v>
      </c>
      <c r="AEX12" vm="18244">
        <f ca="1"/>
        <v>23.29</v>
      </c>
      <c r="AEY12" vm="18315">
        <f ca="1"/>
        <v>23.8</v>
      </c>
      <c r="AEZ12" vm="18247">
        <f ca="1"/>
        <v>23.08</v>
      </c>
      <c r="AFA12" vm="25408">
        <f ca="1"/>
        <v>22.76</v>
      </c>
      <c r="AFB12" vm="19307">
        <f ca="1"/>
        <v>22.85</v>
      </c>
      <c r="AFC12" vm="25409">
        <f ca="1"/>
        <v>22.69</v>
      </c>
      <c r="AFD12" vm="10799">
        <f ca="1"/>
        <v>23.24</v>
      </c>
      <c r="AFE12" vm="18275">
        <f ca="1"/>
        <v>23.65</v>
      </c>
      <c r="AFF12" vm="18781">
        <f ca="1"/>
        <v>23.7</v>
      </c>
      <c r="AFG12" vm="18334">
        <f ca="1"/>
        <v>23.84</v>
      </c>
      <c r="AFH12" vm="18275">
        <f ca="1"/>
        <v>23.65</v>
      </c>
      <c r="AFI12" vm="18735">
        <f ca="1"/>
        <v>23.93</v>
      </c>
      <c r="AFJ12" vm="18297">
        <f ca="1"/>
        <v>23.91</v>
      </c>
      <c r="AFK12" vm="18263">
        <f ca="1"/>
        <v>23.48</v>
      </c>
      <c r="AFL12" vm="18234">
        <f ca="1"/>
        <v>23.07</v>
      </c>
      <c r="AFM12" vm="18744">
        <f ca="1"/>
        <v>23.1</v>
      </c>
      <c r="AFN12" vm="19225">
        <f ca="1"/>
        <v>22.87</v>
      </c>
      <c r="AFO12" vm="18711">
        <f ca="1"/>
        <v>22.19</v>
      </c>
      <c r="AFP12" vm="18291">
        <f ca="1"/>
        <v>22.23</v>
      </c>
      <c r="AFQ12" vm="24992">
        <f ca="1"/>
        <v>22.09</v>
      </c>
      <c r="AFR12" vm="25410">
        <f ca="1"/>
        <v>21.4</v>
      </c>
      <c r="AFS12" vm="25411">
        <f ca="1"/>
        <v>21.13</v>
      </c>
      <c r="AFT12" vm="25344">
        <f ca="1"/>
        <v>20.81</v>
      </c>
      <c r="AFU12" vm="25412">
        <f ca="1"/>
        <v>20.399999999999999</v>
      </c>
      <c r="AFV12" vm="19233">
        <f ca="1"/>
        <v>20.239999999999998</v>
      </c>
      <c r="AFW12" vm="25413">
        <f ca="1"/>
        <v>20.37</v>
      </c>
      <c r="AFX12" vm="24971">
        <f ca="1"/>
        <v>20.39</v>
      </c>
      <c r="AFY12" vm="19275">
        <f ca="1"/>
        <v>20.5</v>
      </c>
      <c r="AFZ12" vm="19256">
        <f ca="1"/>
        <v>20.73</v>
      </c>
      <c r="AGA12" vm="19317">
        <f ca="1"/>
        <v>20.64</v>
      </c>
      <c r="AGB12" vm="25356">
        <f ca="1"/>
        <v>21.14</v>
      </c>
      <c r="AGC12" vm="24971">
        <f ca="1"/>
        <v>20.39</v>
      </c>
      <c r="AGD12" vm="25414">
        <f ca="1"/>
        <v>20.36</v>
      </c>
      <c r="AGE12" vm="25291">
        <f ca="1"/>
        <v>19.649999999999999</v>
      </c>
      <c r="AGF12" vm="25415">
        <f ca="1"/>
        <v>19.510000000000002</v>
      </c>
      <c r="AGG12" vm="25373">
        <f ca="1"/>
        <v>19.64</v>
      </c>
      <c r="AGH12" vm="19279">
        <f ca="1"/>
        <v>20.27</v>
      </c>
      <c r="AGI12" vm="19275">
        <f ca="1"/>
        <v>20.5</v>
      </c>
      <c r="AGJ12" vm="19275">
        <f ca="1"/>
        <v>20.5</v>
      </c>
      <c r="AGK12" vm="25416">
        <f ca="1"/>
        <v>20.190000000000001</v>
      </c>
      <c r="AGL12" vm="25417">
        <f ca="1"/>
        <v>20.68</v>
      </c>
      <c r="AGM12" vm="25418">
        <f ca="1"/>
        <v>20.59</v>
      </c>
      <c r="AGN12" vm="19639">
        <f ca="1"/>
        <v>20.9</v>
      </c>
      <c r="AGO12" vm="25419">
        <f ca="1"/>
        <v>21.09</v>
      </c>
      <c r="AGP12" vm="19350">
        <f ca="1"/>
        <v>20.94</v>
      </c>
      <c r="AGQ12" vm="18727">
        <f ca="1"/>
        <v>21.44</v>
      </c>
      <c r="AGR12" vm="19348">
        <f ca="1"/>
        <v>21.34</v>
      </c>
      <c r="AGS12" vm="18209">
        <f ca="1"/>
        <v>20.86</v>
      </c>
      <c r="AGT12" vm="18697">
        <f ca="1"/>
        <v>21.2</v>
      </c>
      <c r="AGU12" vm="19640">
        <f ca="1"/>
        <v>20.75</v>
      </c>
      <c r="AGV12" vm="25420">
        <f ca="1"/>
        <v>20.85</v>
      </c>
      <c r="AGW12" vm="25356">
        <f ca="1"/>
        <v>21.14</v>
      </c>
      <c r="AGX12" vm="25421">
        <f ca="1"/>
        <v>21.04</v>
      </c>
      <c r="AGY12" vm="19637">
        <f ca="1"/>
        <v>21.95</v>
      </c>
      <c r="AGZ12" vm="18718">
        <f ca="1"/>
        <v>22.18</v>
      </c>
      <c r="AHA12" vm="18721">
        <f ca="1"/>
        <v>22.35</v>
      </c>
      <c r="AHB12" vm="25290">
        <f ca="1"/>
        <v>21.97</v>
      </c>
      <c r="AHC12" vm="19253">
        <f ca="1"/>
        <v>21.79</v>
      </c>
      <c r="AHD12" vm="25422">
        <f ca="1"/>
        <v>21.58</v>
      </c>
      <c r="AHE12" vm="19346">
        <f ca="1"/>
        <v>21.33</v>
      </c>
      <c r="AHF12" vm="19353">
        <f ca="1"/>
        <v>21.31</v>
      </c>
      <c r="AHG12" vm="19255">
        <f ca="1"/>
        <v>21.05</v>
      </c>
      <c r="AHH12" vm="25423">
        <f ca="1"/>
        <v>21.77</v>
      </c>
      <c r="AHI12" vm="19229">
        <f ca="1"/>
        <v>21.76</v>
      </c>
      <c r="AHJ12" vm="25424">
        <f ca="1"/>
        <v>21.72</v>
      </c>
      <c r="AHK12" vm="25395">
        <f ca="1"/>
        <v>21.69</v>
      </c>
      <c r="AHL12" vm="19260">
        <f ca="1"/>
        <v>21.29</v>
      </c>
      <c r="AHM12" vm="25425">
        <f ca="1"/>
        <v>20.77</v>
      </c>
      <c r="AHN12" vm="25426">
        <f ca="1"/>
        <v>20.53</v>
      </c>
      <c r="AHO12" vm="25412">
        <f ca="1"/>
        <v>20.399999999999999</v>
      </c>
      <c r="AHP12" vm="19318">
        <f ca="1"/>
        <v>20.6</v>
      </c>
      <c r="AHQ12" vm="19350">
        <f ca="1"/>
        <v>20.94</v>
      </c>
      <c r="AHR12" vm="18706">
        <f ca="1"/>
        <v>21.39</v>
      </c>
      <c r="AHS12" vm="25389">
        <f ca="1"/>
        <v>21.45</v>
      </c>
      <c r="AHT12" vm="19232">
        <f ca="1"/>
        <v>21.28</v>
      </c>
      <c r="AHU12" vm="19265">
        <f ca="1"/>
        <v>21.15</v>
      </c>
      <c r="AHV12" vm="19324">
        <f ca="1"/>
        <v>20.67</v>
      </c>
      <c r="AHW12" vm="25427">
        <f ca="1"/>
        <v>21.75</v>
      </c>
      <c r="AHX12" vm="25424">
        <f ca="1"/>
        <v>21.72</v>
      </c>
      <c r="AHY12" vm="19224">
        <f ca="1"/>
        <v>22.3</v>
      </c>
      <c r="AHZ12" vm="18216">
        <f ca="1"/>
        <v>22.57</v>
      </c>
      <c r="AIA12" vm="19638">
        <f ca="1"/>
        <v>22.29</v>
      </c>
      <c r="AIB12" vm="25428">
        <f ca="1"/>
        <v>22.25</v>
      </c>
      <c r="AIC12" vm="25429">
        <f ca="1"/>
        <v>22.24</v>
      </c>
      <c r="AID12" vm="25430">
        <f ca="1"/>
        <v>22.15</v>
      </c>
      <c r="AIE12" vm="25401">
        <f ca="1"/>
        <v>22.11</v>
      </c>
      <c r="AIF12" vm="19251">
        <f ca="1"/>
        <v>22.51</v>
      </c>
      <c r="AIG12" vm="18547">
        <f ca="1"/>
        <v>22.73</v>
      </c>
      <c r="AIH12" vm="10805">
        <f ca="1"/>
        <v>22.8</v>
      </c>
      <c r="AII12" vm="10805">
        <f ca="1"/>
        <v>22.8</v>
      </c>
      <c r="AIJ12" vm="18547">
        <f ca="1"/>
        <v>22.73</v>
      </c>
      <c r="AIK12" vm="19300">
        <f ca="1"/>
        <v>22.44</v>
      </c>
      <c r="AIL12" vm="19231">
        <f ca="1"/>
        <v>22.43</v>
      </c>
      <c r="AIM12" vm="25431">
        <f ca="1"/>
        <v>22.28</v>
      </c>
      <c r="AIN12" vm="18289">
        <f ca="1"/>
        <v>22.41</v>
      </c>
      <c r="AIO12" vm="18239">
        <f ca="1"/>
        <v>22.56</v>
      </c>
      <c r="AIP12" vm="19224">
        <f ca="1"/>
        <v>22.3</v>
      </c>
      <c r="AIQ12" vm="18225">
        <f ca="1"/>
        <v>22.54</v>
      </c>
      <c r="AIR12" vm="18232">
        <f ca="1"/>
        <v>22.55</v>
      </c>
      <c r="AIS12" vm="25432">
        <f ca="1"/>
        <v>22.52</v>
      </c>
      <c r="AIT12" vm="18262">
        <f ca="1"/>
        <v>23.03</v>
      </c>
      <c r="AIU12" vm="18235">
        <f ca="1"/>
        <v>22.92</v>
      </c>
      <c r="AIV12" vm="19230">
        <f ca="1"/>
        <v>22.7</v>
      </c>
      <c r="AIW12" vm="18272">
        <f ca="1"/>
        <v>22.74</v>
      </c>
      <c r="AIX12" vm="18243">
        <f ca="1"/>
        <v>22.89</v>
      </c>
      <c r="AIY12" vm="18708">
        <f ca="1"/>
        <v>23.45</v>
      </c>
      <c r="AIZ12" vm="18331">
        <f ca="1"/>
        <v>23.62</v>
      </c>
      <c r="AJA12" vm="19296">
        <f ca="1"/>
        <v>23.71</v>
      </c>
      <c r="AJB12" vm="18743">
        <f ca="1"/>
        <v>23.66</v>
      </c>
      <c r="AJC12" vm="25433">
        <f ca="1"/>
        <v>23.46</v>
      </c>
      <c r="AJD12" vm="18741">
        <f ca="1"/>
        <v>23.15</v>
      </c>
      <c r="AJE12" vm="25434">
        <f ca="1"/>
        <v>23.3</v>
      </c>
      <c r="AJF12" vm="19248">
        <f ca="1"/>
        <v>23.2</v>
      </c>
      <c r="AJG12" vm="10803">
        <f ca="1"/>
        <v>22.63</v>
      </c>
      <c r="AJH12" vm="18238">
        <f ca="1"/>
        <v>22.64</v>
      </c>
      <c r="AJI12" vm="18300">
        <f ca="1"/>
        <v>22.82</v>
      </c>
      <c r="AJJ12" vm="19242">
        <f ca="1"/>
        <v>22.62</v>
      </c>
      <c r="AJK12" vm="10795">
        <f ca="1"/>
        <v>22.93</v>
      </c>
      <c r="AJL12" vm="19244">
        <f ca="1"/>
        <v>22.96</v>
      </c>
      <c r="AJM12" vm="18271">
        <f ca="1"/>
        <v>22.81</v>
      </c>
      <c r="AJN12" vm="19247">
        <f ca="1"/>
        <v>23.33</v>
      </c>
      <c r="AJO12" vm="19297">
        <f ca="1"/>
        <v>23.42</v>
      </c>
      <c r="AJP12" vm="18332">
        <f ca="1"/>
        <v>23.38</v>
      </c>
      <c r="AJQ12" vm="18264">
        <f ca="1"/>
        <v>23.35</v>
      </c>
      <c r="AJR12" vm="18221">
        <f ca="1"/>
        <v>23.16</v>
      </c>
      <c r="AJS12" vm="10794">
        <f ca="1"/>
        <v>23.39</v>
      </c>
      <c r="AJT12" vm="18722">
        <f ca="1"/>
        <v>22.84</v>
      </c>
      <c r="AJU12" vm="18218">
        <f ca="1"/>
        <v>23.09</v>
      </c>
      <c r="AJV12" vm="25435">
        <f ca="1"/>
        <v>23.56</v>
      </c>
      <c r="AJW12" vm="18260">
        <f ca="1"/>
        <v>24.86</v>
      </c>
      <c r="AJX12" vm="18763">
        <f ca="1"/>
        <v>24.98</v>
      </c>
      <c r="AJY12" vm="18251">
        <f ca="1"/>
        <v>24.68</v>
      </c>
      <c r="AJZ12" vm="19359">
        <f ca="1"/>
        <v>24.65</v>
      </c>
      <c r="AKA12" vm="18328">
        <f ca="1"/>
        <v>24.47</v>
      </c>
      <c r="AKB12" vm="18310">
        <f ca="1"/>
        <v>24.62</v>
      </c>
      <c r="AKC12" vm="18345">
        <f ca="1"/>
        <v>24.76</v>
      </c>
      <c r="AKD12" vm="18321">
        <f ca="1"/>
        <v>24.37</v>
      </c>
      <c r="AKE12" vm="10780">
        <f ca="1"/>
        <v>24.71</v>
      </c>
      <c r="AKF12" vm="18762">
        <f ca="1"/>
        <v>25.1</v>
      </c>
      <c r="AKG12" vm="24980">
        <f ca="1"/>
        <v>24.53</v>
      </c>
      <c r="AKH12" vm="25325">
        <f ca="1"/>
        <v>25.11</v>
      </c>
      <c r="AKI12" vm="18775">
        <f ca="1"/>
        <v>25.28</v>
      </c>
      <c r="AKJ12" vm="10798">
        <f ca="1"/>
        <v>24</v>
      </c>
      <c r="AKK12" vm="18248">
        <f ca="1"/>
        <v>24.06</v>
      </c>
      <c r="AKL12" vm="18316">
        <f ca="1"/>
        <v>24.11</v>
      </c>
      <c r="AKM12" vm="18283">
        <f ca="1"/>
        <v>24.07</v>
      </c>
      <c r="AKN12" vm="19249">
        <f ca="1"/>
        <v>24.01</v>
      </c>
      <c r="AKO12" vm="18295">
        <f ca="1"/>
        <v>23.54</v>
      </c>
      <c r="AKP12" vm="18723">
        <f ca="1"/>
        <v>23.57</v>
      </c>
      <c r="AKQ12" vm="18330">
        <f ca="1"/>
        <v>23.64</v>
      </c>
      <c r="AKR12" vm="19249">
        <f ca="1"/>
        <v>24.01</v>
      </c>
      <c r="AKS12" vm="18248">
        <f ca="1"/>
        <v>24.06</v>
      </c>
      <c r="AKT12" vm="19298">
        <f ca="1"/>
        <v>24.04</v>
      </c>
      <c r="AKU12" vm="19355">
        <f ca="1"/>
        <v>24.43</v>
      </c>
      <c r="AKV12" vm="18327">
        <f ca="1"/>
        <v>24.42</v>
      </c>
      <c r="AKW12" vm="18248">
        <f ca="1"/>
        <v>24.06</v>
      </c>
      <c r="AKX12" vm="18329">
        <f ca="1"/>
        <v>24.19</v>
      </c>
      <c r="AKY12" vm="18340">
        <f ca="1"/>
        <v>24.24</v>
      </c>
      <c r="AKZ12" vm="18314">
        <f ca="1"/>
        <v>23.94</v>
      </c>
      <c r="ALA12" vm="18317">
        <f ca="1"/>
        <v>24.03</v>
      </c>
      <c r="ALB12" vm="10797">
        <f ca="1"/>
        <v>23.76</v>
      </c>
      <c r="ALC12" vm="18281">
        <f ca="1"/>
        <v>23.74</v>
      </c>
      <c r="ALD12" vm="18281">
        <f ca="1"/>
        <v>23.74</v>
      </c>
      <c r="ALE12" vm="25436">
        <f ca="1"/>
        <v>24.22</v>
      </c>
      <c r="ALF12" vm="10761">
        <f ca="1"/>
        <v>24.29</v>
      </c>
      <c r="ALG12" vm="25405">
        <f ca="1"/>
        <v>24.49</v>
      </c>
      <c r="ALH12" vm="24980">
        <f ca="1"/>
        <v>24.53</v>
      </c>
      <c r="ALI12" vm="19356">
        <f ca="1"/>
        <v>24.75</v>
      </c>
      <c r="ALJ12" vm="10770">
        <f ca="1"/>
        <v>24.72</v>
      </c>
      <c r="ALK12" vm="19287">
        <f ca="1"/>
        <v>25.4</v>
      </c>
      <c r="ALL12" vm="18769">
        <f ca="1"/>
        <v>26.02</v>
      </c>
      <c r="ALM12" vm="24981">
        <f ca="1"/>
        <v>25.87</v>
      </c>
      <c r="ALN12" vm="18357">
        <f ca="1"/>
        <v>26.2</v>
      </c>
      <c r="ALO12" vm="18737">
        <f ca="1"/>
        <v>25.8</v>
      </c>
      <c r="ALP12" vm="18768">
        <f ca="1"/>
        <v>25.74</v>
      </c>
      <c r="ALQ12" vm="18349">
        <f ca="1"/>
        <v>25.62</v>
      </c>
      <c r="ALR12" vm="10783">
        <f ca="1"/>
        <v>25.65</v>
      </c>
      <c r="ALS12" vm="24973">
        <f ca="1"/>
        <v>25.42</v>
      </c>
      <c r="ALT12" vm="19655">
        <f ca="1"/>
        <v>25.7</v>
      </c>
      <c r="ALU12" vm="19652">
        <f ca="1"/>
        <v>26.88</v>
      </c>
      <c r="ALV12" vm="18359">
        <f ca="1"/>
        <v>26.58</v>
      </c>
      <c r="ALW12" vm="25317">
        <f ca="1"/>
        <v>27.29</v>
      </c>
      <c r="ALX12" vm="25437">
        <f ca="1"/>
        <v>26.89</v>
      </c>
      <c r="ALY12" vm="25438">
        <f ca="1"/>
        <v>26.52</v>
      </c>
      <c r="ALZ12" vm="18525">
        <f ca="1"/>
        <v>26.61</v>
      </c>
      <c r="AMA12" vm="19375">
        <f ca="1"/>
        <v>26.83</v>
      </c>
      <c r="AMB12" vm="18526">
        <f ca="1"/>
        <v>26.78</v>
      </c>
      <c r="AMC12" vm="18622">
        <f ca="1"/>
        <v>26.72</v>
      </c>
      <c r="AMD12" vm="18526">
        <f ca="1"/>
        <v>26.78</v>
      </c>
      <c r="AME12" vm="10767">
        <f ca="1"/>
        <v>26.04</v>
      </c>
      <c r="AMF12" vm="25439">
        <f ca="1"/>
        <v>26.44</v>
      </c>
      <c r="AMG12" vm="25440">
        <f ca="1"/>
        <v>26.53</v>
      </c>
      <c r="AMH12" vm="18789">
        <f ca="1"/>
        <v>26.98</v>
      </c>
      <c r="AMI12" vm="10784">
        <f ca="1"/>
        <v>26.93</v>
      </c>
      <c r="AMJ12" vm="18575">
        <f ca="1"/>
        <v>27.01</v>
      </c>
      <c r="AMK12" vm="25441">
        <f ca="1"/>
        <v>27.08</v>
      </c>
      <c r="AML12" vm="19036">
        <f ca="1"/>
        <v>27.09</v>
      </c>
      <c r="AMM12" vm="10762">
        <f ca="1"/>
        <v>27.28</v>
      </c>
      <c r="AMN12" vm="19062">
        <f ca="1"/>
        <v>27.31</v>
      </c>
      <c r="AMO12" vm="18361">
        <f ca="1"/>
        <v>27.16</v>
      </c>
      <c r="AMP12" vm="25442">
        <f ca="1"/>
        <v>27.35</v>
      </c>
      <c r="AMQ12" vm="18623">
        <f ca="1"/>
        <v>27.19</v>
      </c>
      <c r="AMR12" vm="18366">
        <f ca="1"/>
        <v>27.39</v>
      </c>
      <c r="AMS12" vm="19037">
        <f ca="1"/>
        <v>27.65</v>
      </c>
      <c r="AMT12" vm="18528">
        <f ca="1"/>
        <v>27.81</v>
      </c>
      <c r="AMU12" vm="18536">
        <f ca="1"/>
        <v>27.9</v>
      </c>
      <c r="AMV12" vm="18601">
        <f ca="1"/>
        <v>27.93</v>
      </c>
      <c r="AMW12" vm="18536">
        <f ca="1"/>
        <v>27.9</v>
      </c>
      <c r="AMX12" vm="18382">
        <f ca="1"/>
        <v>28.17</v>
      </c>
      <c r="AMY12" vm="18383">
        <f ca="1"/>
        <v>28.1</v>
      </c>
      <c r="AMZ12" vm="24984">
        <f ca="1"/>
        <v>27.99</v>
      </c>
      <c r="ANA12" vm="18474">
        <f ca="1"/>
        <v>28.24</v>
      </c>
      <c r="ANB12" vm="19032">
        <f ca="1"/>
        <v>27.86</v>
      </c>
      <c r="ANC12" vm="19035">
        <f ca="1"/>
        <v>27.32</v>
      </c>
      <c r="AND12" vm="18362">
        <f ca="1"/>
        <v>27.63</v>
      </c>
      <c r="ANE12" vm="25443">
        <f ca="1"/>
        <v>26.82</v>
      </c>
      <c r="ANF12" vm="25444">
        <f ca="1"/>
        <v>27.07</v>
      </c>
      <c r="ANG12" vm="19376">
        <f ca="1"/>
        <v>27.4</v>
      </c>
      <c r="ANH12" vm="10764">
        <f ca="1"/>
        <v>27.14</v>
      </c>
      <c r="ANI12" vm="25297">
        <f ca="1"/>
        <v>27.2</v>
      </c>
      <c r="ANJ12" vm="18787">
        <f ca="1"/>
        <v>27.58</v>
      </c>
      <c r="ANK12" vm="18633">
        <f ca="1"/>
        <v>27.84</v>
      </c>
      <c r="ANL12" vm="10819">
        <f ca="1"/>
        <v>27.75</v>
      </c>
      <c r="ANM12" vm="25445">
        <f ca="1"/>
        <v>28.01</v>
      </c>
      <c r="ANN12" vm="18533">
        <f ca="1"/>
        <v>28.52</v>
      </c>
      <c r="ANO12" vm="18630">
        <f ca="1"/>
        <v>28.63</v>
      </c>
      <c r="ANP12" vm="25446">
        <f ca="1"/>
        <v>28.61</v>
      </c>
      <c r="ANQ12" vm="18532">
        <f ca="1"/>
        <v>28.87</v>
      </c>
      <c r="ANR12" vm="18471">
        <f ca="1"/>
        <v>28.99</v>
      </c>
      <c r="ANS12" vm="19211">
        <f ca="1"/>
        <v>28.85</v>
      </c>
      <c r="ANT12" vm="18515">
        <f ca="1"/>
        <v>28.36</v>
      </c>
      <c r="ANU12" vm="18531">
        <f ca="1"/>
        <v>28.21</v>
      </c>
      <c r="ANV12" vm="19041">
        <f ca="1"/>
        <v>28.26</v>
      </c>
      <c r="ANW12" vm="19370">
        <f ca="1"/>
        <v>27.85</v>
      </c>
      <c r="ANX12" vm="18602">
        <f ca="1"/>
        <v>28.27</v>
      </c>
      <c r="ANY12" vm="18476">
        <f ca="1"/>
        <v>28.19</v>
      </c>
      <c r="ANZ12" vm="18635">
        <f ca="1"/>
        <v>28.31</v>
      </c>
      <c r="AOA12" vm="18536">
        <f ca="1"/>
        <v>27.9</v>
      </c>
      <c r="AOB12" vm="24984">
        <f ca="1"/>
        <v>27.99</v>
      </c>
      <c r="AOC12" vm="18368">
        <f ca="1"/>
        <v>27.87</v>
      </c>
      <c r="AOD12" vm="18603">
        <f ca="1"/>
        <v>28.12</v>
      </c>
      <c r="AOE12" vm="25299">
        <f ca="1"/>
        <v>27.43</v>
      </c>
      <c r="AOF12" vm="25339">
        <f ca="1"/>
        <v>27.47</v>
      </c>
      <c r="AOG12" vm="19038">
        <f ca="1"/>
        <v>27.36</v>
      </c>
      <c r="AOH12" vm="18527">
        <f ca="1"/>
        <v>27.5</v>
      </c>
      <c r="AOI12" vm="19033">
        <f ca="1"/>
        <v>27.71</v>
      </c>
      <c r="AOJ12" vm="18591">
        <f ca="1"/>
        <v>28.62</v>
      </c>
      <c r="AOK12" vm="10822">
        <f ca="1"/>
        <v>28.65</v>
      </c>
      <c r="AOL12" vm="18558">
        <f ca="1"/>
        <v>28.45</v>
      </c>
      <c r="AOM12" vm="18578">
        <f ca="1"/>
        <v>27.33</v>
      </c>
      <c r="AON12" vm="18534">
        <f ca="1"/>
        <v>27.76</v>
      </c>
      <c r="AOO12" vm="18623">
        <f ca="1"/>
        <v>27.19</v>
      </c>
      <c r="AOP12" vm="19054">
        <f ca="1"/>
        <v>26.7</v>
      </c>
      <c r="AOQ12" vm="18542">
        <f ca="1"/>
        <v>26.99</v>
      </c>
      <c r="AOR12" vm="19377">
        <f ca="1"/>
        <v>27.15</v>
      </c>
      <c r="AOS12" vm="25447">
        <f ca="1"/>
        <v>27.54</v>
      </c>
      <c r="AOT12" vm="19370">
        <f ca="1"/>
        <v>27.85</v>
      </c>
      <c r="AOU12" vm="18477">
        <f ca="1"/>
        <v>27.78</v>
      </c>
      <c r="AOV12" vm="18529">
        <f ca="1"/>
        <v>27.89</v>
      </c>
      <c r="AOW12" vm="18617">
        <f ca="1"/>
        <v>28.08</v>
      </c>
      <c r="AOX12" vm="18734">
        <f ca="1"/>
        <v>28.22</v>
      </c>
      <c r="AOY12" vm="19069">
        <f ca="1"/>
        <v>27.7</v>
      </c>
      <c r="AOZ12" vm="18600">
        <f ca="1"/>
        <v>27.94</v>
      </c>
      <c r="APA12" vm="10817">
        <f ca="1"/>
        <v>28.38</v>
      </c>
      <c r="APB12" vm="19866">
        <f ca="1"/>
        <v>28.2</v>
      </c>
      <c r="APC12" vm="18565">
        <f ca="1"/>
        <v>28.41</v>
      </c>
      <c r="APD12" vm="18568">
        <f ca="1"/>
        <v>28.39</v>
      </c>
      <c r="APE12" vm="18574">
        <f ca="1"/>
        <v>28.18</v>
      </c>
      <c r="APF12" vm="18564">
        <f ca="1"/>
        <v>28.29</v>
      </c>
      <c r="APG12" vm="25308">
        <f ca="1"/>
        <v>28.82</v>
      </c>
      <c r="APH12" vm="18449">
        <f ca="1"/>
        <v>29.95</v>
      </c>
      <c r="API12" vm="18459">
        <f ca="1"/>
        <v>30.21</v>
      </c>
      <c r="APJ12" vm="2484">
        <f ca="1"/>
        <v>29.86</v>
      </c>
      <c r="APK12" vm="18432">
        <f ca="1"/>
        <v>30.44</v>
      </c>
      <c r="APL12" vm="25337">
        <f ca="1"/>
        <v>30.41</v>
      </c>
      <c r="APM12" vm="18465">
        <f ca="1"/>
        <v>30.09</v>
      </c>
      <c r="APN12" vm="18397">
        <f ca="1"/>
        <v>29.78</v>
      </c>
      <c r="APO12" vm="18453">
        <f ca="1"/>
        <v>29.64</v>
      </c>
      <c r="APP12" vm="10816">
        <f ca="1"/>
        <v>29.51</v>
      </c>
      <c r="APQ12" vm="18465">
        <f ca="1"/>
        <v>30.09</v>
      </c>
      <c r="APR12" vm="18465">
        <f ca="1"/>
        <v>30.09</v>
      </c>
      <c r="APS12" vm="18406">
        <f ca="1"/>
        <v>30.55</v>
      </c>
      <c r="APT12" vm="18467">
        <f ca="1"/>
        <v>30.06</v>
      </c>
      <c r="APU12" vm="18459">
        <f ca="1"/>
        <v>30.21</v>
      </c>
      <c r="APV12" vm="18401">
        <f ca="1"/>
        <v>29.9</v>
      </c>
      <c r="APW12" vm="19865">
        <f ca="1"/>
        <v>29.01</v>
      </c>
      <c r="APX12" vm="10816">
        <f ca="1"/>
        <v>29.51</v>
      </c>
      <c r="APY12" vm="2304">
        <f ca="1"/>
        <v>29.85</v>
      </c>
      <c r="APZ12" vm="18460">
        <f ca="1"/>
        <v>30.16</v>
      </c>
      <c r="AQA12" vm="18462">
        <f ca="1"/>
        <v>29.49</v>
      </c>
      <c r="AQB12" vm="18384">
        <f ca="1"/>
        <v>29.06</v>
      </c>
      <c r="AQC12" vm="18394">
        <f ca="1"/>
        <v>29.48</v>
      </c>
      <c r="AQD12" vm="18570">
        <f ca="1"/>
        <v>29.13</v>
      </c>
      <c r="AQE12" vm="2354">
        <f ca="1"/>
        <v>29.37</v>
      </c>
      <c r="AQF12" vm="18985">
        <f ca="1"/>
        <v>29.77</v>
      </c>
      <c r="AQG12" vm="18511">
        <f ca="1"/>
        <v>29.65</v>
      </c>
      <c r="AQH12" vm="19026">
        <f ca="1"/>
        <v>28.97</v>
      </c>
      <c r="AQI12" vm="18558">
        <f ca="1"/>
        <v>28.45</v>
      </c>
      <c r="AQJ12" vm="19032">
        <f ca="1"/>
        <v>27.86</v>
      </c>
      <c r="AQK12" vm="18602">
        <f ca="1"/>
        <v>28.27</v>
      </c>
      <c r="AQL12" vm="10821">
        <f ca="1"/>
        <v>28.33</v>
      </c>
      <c r="AQM12" vm="18795">
        <f ca="1"/>
        <v>28.72</v>
      </c>
      <c r="AQN12" vm="19053">
        <f ca="1"/>
        <v>28.05</v>
      </c>
      <c r="AQO12" vm="18562">
        <f ca="1"/>
        <v>28.47</v>
      </c>
      <c r="AQP12" vm="18618">
        <f ca="1"/>
        <v>28.42</v>
      </c>
      <c r="AQQ12" vm="18517">
        <f ca="1"/>
        <v>28.53</v>
      </c>
      <c r="AQR12" vm="2352">
        <f ca="1"/>
        <v>29.26</v>
      </c>
      <c r="AQS12" vm="18464">
        <f ca="1"/>
        <v>29.12</v>
      </c>
      <c r="AQT12" vm="19659">
        <f ca="1"/>
        <v>29.34</v>
      </c>
      <c r="AQU12" vm="19216">
        <f ca="1"/>
        <v>29.33</v>
      </c>
      <c r="AQV12" vm="18985">
        <f ca="1"/>
        <v>29.77</v>
      </c>
      <c r="AQW12" vm="18467">
        <f ca="1"/>
        <v>30.06</v>
      </c>
      <c r="AQX12" vm="25319">
        <f ca="1"/>
        <v>30.69</v>
      </c>
      <c r="AQY12" vm="18584">
        <f ca="1"/>
        <v>30.35</v>
      </c>
      <c r="AQZ12" vm="18455">
        <f ca="1"/>
        <v>30.92</v>
      </c>
      <c r="ARA12" vm="19201">
        <f ca="1"/>
        <v>31.47</v>
      </c>
      <c r="ARB12" vm="18802">
        <f ca="1"/>
        <v>31.77</v>
      </c>
      <c r="ARC12" vm="2288">
        <f ca="1"/>
        <v>32.07</v>
      </c>
      <c r="ARD12" vm="18419">
        <f ca="1"/>
        <v>32.21</v>
      </c>
      <c r="ARE12" vm="2345">
        <f ca="1"/>
        <v>31.92</v>
      </c>
      <c r="ARF12" vm="18959">
        <f ca="1"/>
        <v>31.85</v>
      </c>
      <c r="ARG12" vm="2342">
        <f ca="1"/>
        <v>31.76</v>
      </c>
      <c r="ARH12" vm="19048">
        <f ca="1"/>
        <v>31.53</v>
      </c>
      <c r="ARI12" vm="18803">
        <f ca="1"/>
        <v>31.55</v>
      </c>
      <c r="ARJ12" vm="19534">
        <f ca="1"/>
        <v>31.45</v>
      </c>
      <c r="ARK12" vm="18412">
        <f ca="1"/>
        <v>32</v>
      </c>
      <c r="ARL12" vm="2471">
        <f ca="1"/>
        <v>31.8</v>
      </c>
      <c r="ARM12" vm="19503">
        <f ca="1"/>
        <v>31.68</v>
      </c>
      <c r="ARN12" vm="18491">
        <f ca="1"/>
        <v>31.52</v>
      </c>
      <c r="ARO12" vm="19467">
        <f ca="1"/>
        <v>31.17</v>
      </c>
      <c r="ARP12" vm="18457">
        <f ca="1"/>
        <v>31.06</v>
      </c>
      <c r="ARQ12" vm="19532">
        <f ca="1"/>
        <v>30.97</v>
      </c>
      <c r="ARR12" vm="18485">
        <f ca="1"/>
        <v>30.75</v>
      </c>
      <c r="ARS12" vm="18485">
        <f ca="1"/>
        <v>30.75</v>
      </c>
      <c r="ART12" vm="25319">
        <f ca="1"/>
        <v>30.69</v>
      </c>
      <c r="ARU12" vm="25338">
        <f ca="1"/>
        <v>30.42</v>
      </c>
      <c r="ARV12" vm="18982">
        <f ca="1"/>
        <v>30.57</v>
      </c>
      <c r="ARW12" vm="18483">
        <f ca="1"/>
        <v>30.13</v>
      </c>
      <c r="ARX12" vm="19030">
        <f ca="1"/>
        <v>30.56</v>
      </c>
      <c r="ARY12" vm="18505">
        <f ca="1"/>
        <v>30.28</v>
      </c>
      <c r="ARZ12" vm="18496">
        <f ca="1"/>
        <v>31.02</v>
      </c>
      <c r="ASA12" vm="18501">
        <f ca="1"/>
        <v>30.85</v>
      </c>
      <c r="ASB12" vm="18407">
        <f ca="1"/>
        <v>30.66</v>
      </c>
      <c r="ASC12" vm="19072">
        <f ca="1"/>
        <v>29.66</v>
      </c>
      <c r="ASD12" vm="2351">
        <f ca="1"/>
        <v>29.75</v>
      </c>
      <c r="ASE12" vm="18805">
        <f ca="1"/>
        <v>29.83</v>
      </c>
      <c r="ASF12" vm="18417">
        <f ca="1"/>
        <v>29.74</v>
      </c>
      <c r="ASG12" vm="18404">
        <f ca="1"/>
        <v>30.12</v>
      </c>
      <c r="ASH12" vm="10830">
        <f ca="1"/>
        <v>30.39</v>
      </c>
      <c r="ASI12" vm="18407">
        <f ca="1"/>
        <v>30.66</v>
      </c>
      <c r="ASJ12" vm="19658">
        <f ca="1"/>
        <v>30.46</v>
      </c>
      <c r="ASK12" vm="18493">
        <f ca="1"/>
        <v>30.79</v>
      </c>
      <c r="ASL12" vm="18490">
        <f ca="1"/>
        <v>31.28</v>
      </c>
      <c r="ASM12" vm="24975">
        <f ca="1"/>
        <v>31.23</v>
      </c>
      <c r="ASN12" vm="19863">
        <f ca="1"/>
        <v>31.04</v>
      </c>
      <c r="ASO12" vm="25448">
        <f ca="1"/>
        <v>31.11</v>
      </c>
      <c r="ASP12" vm="2333">
        <f ca="1"/>
        <v>31.4</v>
      </c>
      <c r="ASQ12" vm="19534">
        <f ca="1"/>
        <v>31.45</v>
      </c>
      <c r="ASR12" vm="19862">
        <f ca="1"/>
        <v>31.38</v>
      </c>
      <c r="ASS12" vm="18688">
        <f ca="1"/>
        <v>31.08</v>
      </c>
      <c r="AST12" vm="18501">
        <f ca="1"/>
        <v>30.85</v>
      </c>
      <c r="ASU12" vm="19213">
        <f ca="1"/>
        <v>30.3</v>
      </c>
      <c r="ASV12" vm="18402">
        <f ca="1"/>
        <v>30.19</v>
      </c>
      <c r="ASW12" vm="18615">
        <f ca="1"/>
        <v>30.52</v>
      </c>
      <c r="ASX12" vm="19524">
        <f ca="1"/>
        <v>30.59</v>
      </c>
      <c r="ASY12" vm="19205">
        <f ca="1"/>
        <v>30.24</v>
      </c>
      <c r="ASZ12" vm="18402">
        <f ca="1"/>
        <v>30.19</v>
      </c>
      <c r="ATA12" vm="18485">
        <f ca="1"/>
        <v>30.75</v>
      </c>
      <c r="ATB12" vm="19658">
        <f ca="1"/>
        <v>30.46</v>
      </c>
      <c r="ATC12" vm="18448">
        <f ca="1"/>
        <v>29.92</v>
      </c>
      <c r="ATD12" vm="18587">
        <f ca="1"/>
        <v>30.5</v>
      </c>
      <c r="ATE12" vm="18513">
        <f ca="1"/>
        <v>30.23</v>
      </c>
      <c r="ATF12" vm="18612">
        <f ca="1"/>
        <v>29.57</v>
      </c>
      <c r="ATG12" vm="18397">
        <f ca="1"/>
        <v>29.78</v>
      </c>
      <c r="ATH12" vm="18458">
        <f ca="1"/>
        <v>30.81</v>
      </c>
      <c r="ATI12" vm="18585">
        <f ca="1"/>
        <v>30.77</v>
      </c>
      <c r="ATJ12" vm="2306">
        <f ca="1"/>
        <v>31.18</v>
      </c>
      <c r="ATK12" vm="18501">
        <f ca="1"/>
        <v>30.85</v>
      </c>
      <c r="ATL12" vm="19528">
        <f ca="1"/>
        <v>30.76</v>
      </c>
      <c r="ATM12" vm="19533">
        <f ca="1"/>
        <v>31.33</v>
      </c>
      <c r="ATN12" vm="2309">
        <f ca="1"/>
        <v>31.48</v>
      </c>
      <c r="ATO12" vm="2329">
        <f ca="1"/>
        <v>31.62</v>
      </c>
      <c r="ATP12" vm="2284">
        <f ca="1"/>
        <v>31.59</v>
      </c>
      <c r="ATQ12" vm="18806">
        <f ca="1"/>
        <v>31.58</v>
      </c>
      <c r="ATR12" vm="24997">
        <f ca="1"/>
        <v>31.66</v>
      </c>
      <c r="ATS12" vm="2278">
        <f ca="1"/>
        <v>31.83</v>
      </c>
      <c r="ATT12" vm="2278">
        <f ca="1"/>
        <v>31.83</v>
      </c>
      <c r="ATU12" vm="18425">
        <f ca="1"/>
        <v>32.130000000000003</v>
      </c>
      <c r="ATV12" vm="2422">
        <f ca="1"/>
        <v>31.99</v>
      </c>
      <c r="ATW12" vm="2471">
        <f ca="1"/>
        <v>31.8</v>
      </c>
      <c r="ATX12" vm="2290">
        <f ca="1"/>
        <v>32.36</v>
      </c>
      <c r="ATY12" vm="25449">
        <f ca="1"/>
        <v>32.51</v>
      </c>
      <c r="ATZ12" vm="18960">
        <f ca="1"/>
        <v>32.35</v>
      </c>
      <c r="AUA12" vm="18807">
        <f ca="1"/>
        <v>32.369999999999997</v>
      </c>
      <c r="AUB12" vm="2292">
        <f ca="1"/>
        <v>32.01</v>
      </c>
      <c r="AUC12" vm="18654">
        <f ca="1"/>
        <v>33.15</v>
      </c>
      <c r="AUD12" vm="19858">
        <f ca="1"/>
        <v>33.08</v>
      </c>
      <c r="AUE12" vm="19024">
        <f ca="1"/>
        <v>32.56</v>
      </c>
      <c r="AUF12" vm="19000">
        <f ca="1"/>
        <v>33</v>
      </c>
      <c r="AUG12" vm="19093">
        <f ca="1"/>
        <v>33.130000000000003</v>
      </c>
      <c r="AUH12" vm="18651">
        <f ca="1"/>
        <v>33.42</v>
      </c>
      <c r="AUI12" vm="19093">
        <f ca="1"/>
        <v>33.130000000000003</v>
      </c>
      <c r="AUJ12" vm="18809">
        <f ca="1"/>
        <v>32.979999999999997</v>
      </c>
      <c r="AUK12" vm="19502">
        <f ca="1"/>
        <v>33.33</v>
      </c>
      <c r="AUL12" vm="19011">
        <f ca="1"/>
        <v>33.72</v>
      </c>
      <c r="AUM12" vm="19084">
        <f ca="1"/>
        <v>33.630000000000003</v>
      </c>
      <c r="AUN12" vm="2270">
        <f ca="1"/>
        <v>33.78</v>
      </c>
      <c r="AUO12" vm="18964">
        <f ca="1"/>
        <v>33.65</v>
      </c>
      <c r="AUP12" vm="19545">
        <f ca="1"/>
        <v>33.909999999999997</v>
      </c>
      <c r="AUQ12" vm="18986">
        <f ca="1"/>
        <v>33.700000000000003</v>
      </c>
      <c r="AUR12" vm="18657">
        <f ca="1"/>
        <v>33.64</v>
      </c>
      <c r="AUS12" vm="19079">
        <f ca="1"/>
        <v>33.200000000000003</v>
      </c>
      <c r="AUT12" vm="18810">
        <f ca="1"/>
        <v>33.369999999999997</v>
      </c>
      <c r="AUU12" vm="19093">
        <f ca="1"/>
        <v>33.130000000000003</v>
      </c>
      <c r="AUV12" vm="2276">
        <f ca="1"/>
        <v>33.619999999999997</v>
      </c>
      <c r="AUW12" vm="18964">
        <f ca="1"/>
        <v>33.65</v>
      </c>
      <c r="AUX12" vm="25450">
        <f ca="1"/>
        <v>33.5</v>
      </c>
      <c r="AUY12" vm="10843">
        <f ca="1"/>
        <v>32.840000000000003</v>
      </c>
      <c r="AUZ12" vm="10843">
        <f ca="1"/>
        <v>32.840000000000003</v>
      </c>
      <c r="AVA12" vm="19857">
        <f ca="1"/>
        <v>32.909999999999997</v>
      </c>
      <c r="AVB12" vm="10837">
        <f ca="1"/>
        <v>33.14</v>
      </c>
      <c r="AVC12" vm="2423">
        <f ca="1"/>
        <v>32.86</v>
      </c>
      <c r="AVD12" vm="19008">
        <f ca="1"/>
        <v>33.89</v>
      </c>
      <c r="AVE12" vm="18981">
        <f ca="1"/>
        <v>33.869999999999997</v>
      </c>
      <c r="AVF12" vm="19081">
        <f ca="1"/>
        <v>33.880000000000003</v>
      </c>
      <c r="AVG12" vm="2277">
        <f ca="1"/>
        <v>34.369999999999997</v>
      </c>
      <c r="AVH12" vm="2362">
        <f ca="1"/>
        <v>34.409999999999997</v>
      </c>
      <c r="AVI12" vm="19542">
        <f ca="1"/>
        <v>34.56</v>
      </c>
      <c r="AVJ12" vm="19390">
        <f ca="1"/>
        <v>34.5</v>
      </c>
      <c r="AVK12" vm="18812">
        <f ca="1"/>
        <v>34.54</v>
      </c>
      <c r="AVL12" vm="2324">
        <f ca="1"/>
        <v>34.94</v>
      </c>
      <c r="AVM12" vm="19542">
        <f ca="1"/>
        <v>34.56</v>
      </c>
      <c r="AVN12" vm="18663">
        <f ca="1"/>
        <v>34.96</v>
      </c>
      <c r="AVO12" vm="10859">
        <f ca="1"/>
        <v>34.950000000000003</v>
      </c>
      <c r="AVP12" vm="18812">
        <f ca="1"/>
        <v>34.54</v>
      </c>
      <c r="AVQ12" vm="19596">
        <f ca="1"/>
        <v>34.659999999999997</v>
      </c>
      <c r="AVR12" vm="18660">
        <f ca="1"/>
        <v>34.700000000000003</v>
      </c>
      <c r="AVS12" vm="2399">
        <f ca="1"/>
        <v>34.229999999999997</v>
      </c>
      <c r="AVT12" vm="25450">
        <f ca="1"/>
        <v>33.5</v>
      </c>
      <c r="AVU12" vm="10840">
        <f ca="1"/>
        <v>33.82</v>
      </c>
      <c r="AVV12" vm="19023">
        <f ca="1"/>
        <v>34.159999999999997</v>
      </c>
      <c r="AVW12" vm="10847">
        <f ca="1"/>
        <v>33.92</v>
      </c>
      <c r="AVX12" vm="18645">
        <f ca="1"/>
        <v>32.700000000000003</v>
      </c>
      <c r="AVY12" vm="18644">
        <f ca="1"/>
        <v>33.090000000000003</v>
      </c>
      <c r="AVZ12" vm="19622">
        <f ca="1"/>
        <v>33.409999999999997</v>
      </c>
      <c r="AWA12" vm="2427">
        <f ca="1"/>
        <v>33.119999999999997</v>
      </c>
      <c r="AWB12" vm="10826">
        <f ca="1"/>
        <v>32.340000000000003</v>
      </c>
      <c r="AWC12" vm="19077">
        <f ca="1"/>
        <v>32.04</v>
      </c>
      <c r="AWD12" vm="19087">
        <f ca="1"/>
        <v>32.22</v>
      </c>
      <c r="AWE12" vm="2359">
        <f ca="1"/>
        <v>31.73</v>
      </c>
      <c r="AWF12" vm="19049">
        <f ca="1"/>
        <v>32.409999999999997</v>
      </c>
      <c r="AWG12" vm="19521">
        <f ca="1"/>
        <v>31.96</v>
      </c>
      <c r="AWH12" vm="25335">
        <f ca="1"/>
        <v>30.91</v>
      </c>
      <c r="AWI12" vm="2478">
        <f ca="1"/>
        <v>31.19</v>
      </c>
      <c r="AWJ12" vm="19201">
        <f ca="1"/>
        <v>31.47</v>
      </c>
      <c r="AWK12" vm="2476">
        <f ca="1"/>
        <v>31.79</v>
      </c>
      <c r="AWL12" vm="10827">
        <f ca="1"/>
        <v>31.51</v>
      </c>
      <c r="AWM12" vm="2294">
        <f ca="1"/>
        <v>31.97</v>
      </c>
      <c r="AWN12" vm="10828">
        <f ca="1"/>
        <v>31.98</v>
      </c>
      <c r="AWO12" vm="10828">
        <f ca="1"/>
        <v>31.98</v>
      </c>
      <c r="AWP12" vm="2476">
        <f ca="1"/>
        <v>31.79</v>
      </c>
      <c r="AWQ12" vm="2342">
        <f ca="1"/>
        <v>31.76</v>
      </c>
      <c r="AWR12" vm="18962">
        <f ca="1"/>
        <v>31.13</v>
      </c>
      <c r="AWS12" vm="2306">
        <f ca="1"/>
        <v>31.18</v>
      </c>
      <c r="AWT12" vm="19471">
        <f ca="1"/>
        <v>31.35</v>
      </c>
      <c r="AWU12" vm="2471">
        <f ca="1"/>
        <v>31.8</v>
      </c>
      <c r="AWV12" vm="19534">
        <f ca="1"/>
        <v>31.45</v>
      </c>
      <c r="AWW12" vm="2333">
        <f ca="1"/>
        <v>31.4</v>
      </c>
      <c r="AWX12" vm="18421">
        <f ca="1"/>
        <v>31.87</v>
      </c>
      <c r="AWY12" vm="18412">
        <f ca="1"/>
        <v>32</v>
      </c>
      <c r="AWZ12" vm="18421">
        <f ca="1"/>
        <v>31.87</v>
      </c>
      <c r="AXA12" vm="2313">
        <f ca="1"/>
        <v>32.4</v>
      </c>
      <c r="AXB12" vm="19001">
        <f ca="1"/>
        <v>32.44</v>
      </c>
      <c r="AXC12" vm="2268">
        <f ca="1"/>
        <v>32.76</v>
      </c>
      <c r="AXD12" vm="18655">
        <f ca="1"/>
        <v>33.51</v>
      </c>
      <c r="AXE12" vm="19608">
        <f ca="1"/>
        <v>33.340000000000003</v>
      </c>
      <c r="AXF12" vm="2358">
        <f ca="1"/>
        <v>33.22</v>
      </c>
      <c r="AXG12" vm="19446">
        <f ca="1"/>
        <v>33.299999999999997</v>
      </c>
      <c r="AXH12" vm="18957">
        <f ca="1"/>
        <v>33.17</v>
      </c>
      <c r="AXI12" vm="19093">
        <f ca="1"/>
        <v>33.130000000000003</v>
      </c>
      <c r="AXJ12" vm="18810">
        <f ca="1"/>
        <v>33.369999999999997</v>
      </c>
      <c r="AXK12" vm="10844">
        <f ca="1"/>
        <v>33.49</v>
      </c>
      <c r="AXL12" vm="18811">
        <f ca="1"/>
        <v>34.19</v>
      </c>
      <c r="AXM12" vm="18665">
        <f ca="1"/>
        <v>35.22</v>
      </c>
      <c r="AXN12" vm="2398">
        <f ca="1"/>
        <v>35.25</v>
      </c>
      <c r="AXO12" vm="983">
        <f ca="1"/>
        <v>35.58</v>
      </c>
      <c r="AXP12" vm="19492">
        <f ca="1"/>
        <v>35.4</v>
      </c>
      <c r="AXQ12" vm="2386">
        <f ca="1"/>
        <v>35.15</v>
      </c>
      <c r="AXR12" vm="10848">
        <f ca="1"/>
        <v>35</v>
      </c>
      <c r="AXS12" vm="2361">
        <f ca="1"/>
        <v>35.1</v>
      </c>
      <c r="AXT12" vm="19412">
        <f ca="1"/>
        <v>35.29</v>
      </c>
      <c r="AXU12" vm="2371">
        <f ca="1"/>
        <v>35.409999999999997</v>
      </c>
      <c r="AXV12" vm="18980">
        <f ca="1"/>
        <v>35.270000000000003</v>
      </c>
      <c r="AXW12" vm="2406">
        <f ca="1"/>
        <v>35.39</v>
      </c>
      <c r="AXX12" vm="19178">
        <f ca="1"/>
        <v>34.6</v>
      </c>
      <c r="AXY12" vm="10840">
        <f ca="1"/>
        <v>33.82</v>
      </c>
      <c r="AXZ12" vm="19081">
        <f ca="1"/>
        <v>33.880000000000003</v>
      </c>
      <c r="AYA12" vm="10850">
        <f ca="1"/>
        <v>33.97</v>
      </c>
      <c r="AYB12" vm="19502">
        <f ca="1"/>
        <v>33.33</v>
      </c>
      <c r="AYC12" vm="2427">
        <f ca="1"/>
        <v>33.119999999999997</v>
      </c>
      <c r="AYD12" vm="18642">
        <f ca="1"/>
        <v>33.229999999999997</v>
      </c>
      <c r="AYE12" vm="2429">
        <f ca="1"/>
        <v>33.25</v>
      </c>
      <c r="AYF12" vm="18651">
        <f ca="1"/>
        <v>33.42</v>
      </c>
      <c r="AYG12" vm="10849">
        <f ca="1"/>
        <v>33.76</v>
      </c>
      <c r="AYH12" vm="18969">
        <f ca="1"/>
        <v>33.71</v>
      </c>
      <c r="AYI12" vm="2296">
        <f ca="1"/>
        <v>33.75</v>
      </c>
      <c r="AYJ12" vm="19021">
        <f ca="1"/>
        <v>34.21</v>
      </c>
      <c r="AYK12" vm="2276">
        <f ca="1"/>
        <v>33.619999999999997</v>
      </c>
      <c r="AYL12" vm="10851">
        <f ca="1"/>
        <v>33.6</v>
      </c>
      <c r="AYM12" vm="2280">
        <f ca="1"/>
        <v>33.36</v>
      </c>
      <c r="AYN12" vm="10840">
        <f ca="1"/>
        <v>33.82</v>
      </c>
      <c r="AYO12" vm="18981">
        <f ca="1"/>
        <v>33.869999999999997</v>
      </c>
      <c r="AYP12" vm="19459">
        <f ca="1"/>
        <v>33.950000000000003</v>
      </c>
      <c r="AYQ12" vm="19083">
        <f ca="1"/>
        <v>34.43</v>
      </c>
      <c r="AYR12" vm="19022">
        <f ca="1"/>
        <v>34.299999999999997</v>
      </c>
      <c r="AYS12" vm="10851">
        <f ca="1"/>
        <v>33.6</v>
      </c>
      <c r="AYT12" vm="19022">
        <f ca="1"/>
        <v>34.299999999999997</v>
      </c>
      <c r="AYU12" vm="18999">
        <f ca="1"/>
        <v>34.47</v>
      </c>
      <c r="AYV12" vm="19391">
        <f ca="1"/>
        <v>34.1</v>
      </c>
      <c r="AYW12" vm="19175">
        <f ca="1"/>
        <v>34.78</v>
      </c>
      <c r="AYX12" vm="19441">
        <f ca="1"/>
        <v>34.86</v>
      </c>
      <c r="AYY12" vm="2325">
        <f ca="1"/>
        <v>34.18</v>
      </c>
      <c r="AYZ12" vm="18964">
        <f ca="1"/>
        <v>33.65</v>
      </c>
      <c r="AZA12" vm="2418">
        <f ca="1"/>
        <v>34.03</v>
      </c>
      <c r="AZB12" vm="19391">
        <f ca="1"/>
        <v>34.1</v>
      </c>
      <c r="AZC12" vm="2318">
        <f ca="1"/>
        <v>34.08</v>
      </c>
      <c r="AZD12" vm="19476">
        <f ca="1"/>
        <v>34.33</v>
      </c>
      <c r="AZE12" vm="2319">
        <f ca="1"/>
        <v>34.57</v>
      </c>
      <c r="AZF12" vm="19197">
        <f ca="1"/>
        <v>34.590000000000003</v>
      </c>
      <c r="AZG12" vm="2299">
        <f ca="1"/>
        <v>34.65</v>
      </c>
      <c r="AZH12" vm="2277">
        <f ca="1"/>
        <v>34.369999999999997</v>
      </c>
      <c r="AZI12" vm="10863">
        <f ca="1"/>
        <v>34.58</v>
      </c>
      <c r="AZJ12" vm="19542">
        <f ca="1"/>
        <v>34.56</v>
      </c>
      <c r="AZK12" vm="2299">
        <f ca="1"/>
        <v>34.65</v>
      </c>
      <c r="AZL12" vm="10863">
        <f ca="1"/>
        <v>34.58</v>
      </c>
      <c r="AZM12" vm="18670">
        <f ca="1"/>
        <v>34.619999999999997</v>
      </c>
      <c r="AZN12" vm="10859">
        <f ca="1"/>
        <v>34.950000000000003</v>
      </c>
      <c r="AZO12" vm="19549">
        <f ca="1"/>
        <v>35.19</v>
      </c>
      <c r="AZP12" vm="2415">
        <f ca="1"/>
        <v>35.44</v>
      </c>
      <c r="AZQ12" vm="18975">
        <f ca="1"/>
        <v>35.479999999999997</v>
      </c>
      <c r="AZR12" vm="2384">
        <f ca="1"/>
        <v>35.380000000000003</v>
      </c>
      <c r="AZS12" vm="2367">
        <f ca="1"/>
        <v>35.31</v>
      </c>
      <c r="AZT12" vm="19543">
        <f ca="1"/>
        <v>35.36</v>
      </c>
      <c r="AZU12" vm="19441">
        <f ca="1"/>
        <v>34.86</v>
      </c>
      <c r="AZV12" vm="19500">
        <f ca="1"/>
        <v>35.61</v>
      </c>
      <c r="AZW12" vm="18971">
        <f ca="1"/>
        <v>35.909999999999997</v>
      </c>
      <c r="AZX12" vm="2383">
        <f ca="1"/>
        <v>35.659999999999997</v>
      </c>
      <c r="AZY12" vm="19099">
        <f ca="1"/>
        <v>36.01</v>
      </c>
      <c r="AZZ12" vm="1662">
        <f ca="1"/>
        <v>36.11</v>
      </c>
      <c r="BAA12" vm="19410">
        <f ca="1"/>
        <v>35.97</v>
      </c>
      <c r="BAB12" vm="19536">
        <f ca="1"/>
        <v>36.24</v>
      </c>
      <c r="BAC12" vm="19550">
        <f ca="1"/>
        <v>35.86</v>
      </c>
      <c r="BAD12" vm="19841">
        <f ca="1"/>
        <v>36.229999999999997</v>
      </c>
      <c r="BAE12" vm="19455">
        <f ca="1"/>
        <v>37.479999999999997</v>
      </c>
      <c r="BAF12" vm="1666">
        <f ca="1"/>
        <v>37.9</v>
      </c>
      <c r="BAG12" vm="18995">
        <f ca="1"/>
        <v>37.61</v>
      </c>
      <c r="BAH12" vm="10912">
        <f ca="1"/>
        <v>37.93</v>
      </c>
      <c r="BAI12" vm="25451">
        <f ca="1"/>
        <v>37.72</v>
      </c>
      <c r="BAJ12" vm="19589">
        <f ca="1"/>
        <v>37.6</v>
      </c>
      <c r="BAK12" vm="19426">
        <f ca="1"/>
        <v>37.630000000000003</v>
      </c>
      <c r="BAL12" vm="25451">
        <f ca="1"/>
        <v>37.72</v>
      </c>
      <c r="BAM12" vm="18995">
        <f ca="1"/>
        <v>37.61</v>
      </c>
      <c r="BAN12" vm="2453">
        <f ca="1"/>
        <v>37.64</v>
      </c>
      <c r="BAO12" vm="19617">
        <f ca="1"/>
        <v>38.24</v>
      </c>
      <c r="BAP12" vm="10965">
        <f ca="1"/>
        <v>38.11</v>
      </c>
      <c r="BAQ12" vm="19577">
        <f ca="1"/>
        <v>38</v>
      </c>
      <c r="BAR12" vm="10964">
        <f ca="1"/>
        <v>38.43</v>
      </c>
      <c r="BAS12" vm="19420">
        <f ca="1"/>
        <v>38.44</v>
      </c>
      <c r="BAT12" vm="2456">
        <f ca="1"/>
        <v>39.06</v>
      </c>
      <c r="BAU12" vm="10881">
        <f ca="1"/>
        <v>39.130000000000003</v>
      </c>
      <c r="BAV12" vm="19127">
        <f ca="1"/>
        <v>39.770000000000003</v>
      </c>
      <c r="BAW12" vm="19610">
        <f ca="1"/>
        <v>39.43</v>
      </c>
      <c r="BAX12" vm="10977">
        <f ca="1"/>
        <v>39.479999999999997</v>
      </c>
      <c r="BAY12" vm="19118">
        <f ca="1"/>
        <v>39.22</v>
      </c>
      <c r="BAZ12" vm="10956">
        <f ca="1"/>
        <v>39.82</v>
      </c>
      <c r="BBA12" vm="10957">
        <f ca="1"/>
        <v>39.04</v>
      </c>
      <c r="BBB12" vm="19427">
        <f ca="1"/>
        <v>38.729999999999997</v>
      </c>
      <c r="BBC12" vm="25452">
        <f ca="1"/>
        <v>39.200000000000003</v>
      </c>
      <c r="BBD12" vm="19605">
        <f ca="1"/>
        <v>38.950000000000003</v>
      </c>
      <c r="BBE12" vm="19604">
        <f ca="1"/>
        <v>39.33</v>
      </c>
      <c r="BBF12" vm="2457">
        <f ca="1"/>
        <v>38.42</v>
      </c>
      <c r="BBG12" vm="19421">
        <f ca="1"/>
        <v>38.5</v>
      </c>
      <c r="BBH12" vm="19420">
        <f ca="1"/>
        <v>38.44</v>
      </c>
      <c r="BBI12" vm="2457">
        <f ca="1"/>
        <v>38.42</v>
      </c>
      <c r="BBJ12" vm="1668">
        <f ca="1"/>
        <v>38.450000000000003</v>
      </c>
      <c r="BBK12" vm="10909">
        <f ca="1"/>
        <v>38.29</v>
      </c>
      <c r="BBL12" vm="19617">
        <f ca="1"/>
        <v>38.24</v>
      </c>
      <c r="BBM12" vm="19423">
        <f ca="1"/>
        <v>38.57</v>
      </c>
      <c r="BBN12" vm="10898">
        <f ca="1"/>
        <v>38.590000000000003</v>
      </c>
      <c r="BBO12" vm="18854">
        <f ca="1"/>
        <v>38.78</v>
      </c>
      <c r="BBP12" vm="25453">
        <f ca="1"/>
        <v>39.14</v>
      </c>
      <c r="BBQ12" vm="19611">
        <f ca="1"/>
        <v>39.119999999999997</v>
      </c>
      <c r="BBR12" vm="19142">
        <f ca="1"/>
        <v>39.47</v>
      </c>
      <c r="BBS12" vm="19604">
        <f ca="1"/>
        <v>39.33</v>
      </c>
      <c r="BBT12" vm="18832">
        <f ca="1"/>
        <v>39.17</v>
      </c>
      <c r="BBU12" vm="10958">
        <f ca="1"/>
        <v>39</v>
      </c>
      <c r="BBV12" vm="18836">
        <f ca="1"/>
        <v>39.18</v>
      </c>
      <c r="BBW12" vm="19120">
        <f ca="1"/>
        <v>39.65</v>
      </c>
      <c r="BBX12" vm="19147">
        <f ca="1"/>
        <v>39.520000000000003</v>
      </c>
      <c r="BBY12" vm="19142">
        <f ca="1"/>
        <v>39.47</v>
      </c>
      <c r="BBZ12" vm="19142">
        <f ca="1"/>
        <v>39.47</v>
      </c>
      <c r="BCA12" vm="11019">
        <f ca="1"/>
        <v>39.44</v>
      </c>
      <c r="BCB12" vm="19556">
        <f ca="1"/>
        <v>38.79</v>
      </c>
      <c r="BCC12" vm="10881">
        <f ca="1"/>
        <v>39.130000000000003</v>
      </c>
      <c r="BCD12" vm="25454">
        <f ca="1"/>
        <v>39.369999999999997</v>
      </c>
      <c r="BCE12" vm="19851">
        <f ca="1"/>
        <v>39.9</v>
      </c>
      <c r="BCF12" vm="19138">
        <f ca="1"/>
        <v>39.92</v>
      </c>
      <c r="BCG12" vm="1000">
        <f ca="1"/>
        <v>40.17</v>
      </c>
      <c r="BCH12" vm="19559">
        <f ca="1"/>
        <v>40.26</v>
      </c>
      <c r="BCI12" vm="25455">
        <f ca="1"/>
        <v>40.25</v>
      </c>
      <c r="BCJ12" vm="10870">
        <f ca="1"/>
        <v>39.68</v>
      </c>
      <c r="BCK12" vm="19137">
        <f ca="1"/>
        <v>39.340000000000003</v>
      </c>
      <c r="BCL12" vm="19663">
        <f ca="1"/>
        <v>38.96</v>
      </c>
      <c r="BCM12" vm="19118">
        <f ca="1"/>
        <v>39.22</v>
      </c>
      <c r="BCN12" vm="19143">
        <f ca="1"/>
        <v>38.65</v>
      </c>
      <c r="BCO12" vm="2438">
        <f ca="1"/>
        <v>38.94</v>
      </c>
      <c r="BCP12" vm="19598">
        <f ca="1"/>
        <v>38.61</v>
      </c>
      <c r="BCQ12" vm="19427">
        <f ca="1"/>
        <v>38.729999999999997</v>
      </c>
      <c r="BCR12" vm="25456">
        <f ca="1"/>
        <v>38.22</v>
      </c>
      <c r="BCS12" vm="10903">
        <f ca="1"/>
        <v>38.21</v>
      </c>
      <c r="BCT12" vm="19558">
        <f ca="1"/>
        <v>38.700000000000003</v>
      </c>
      <c r="BCU12" vm="18854">
        <f ca="1"/>
        <v>38.78</v>
      </c>
      <c r="BCV12" vm="25457">
        <f ca="1"/>
        <v>37.880000000000003</v>
      </c>
      <c r="BCW12" vm="19183">
        <f ca="1"/>
        <v>38.56</v>
      </c>
      <c r="BCX12" vm="18993">
        <f ca="1"/>
        <v>37.31</v>
      </c>
      <c r="BCY12" vm="19194">
        <f ca="1"/>
        <v>36.89</v>
      </c>
      <c r="BCZ12" vm="2363">
        <f ca="1"/>
        <v>36.35</v>
      </c>
      <c r="BDA12" vm="18997">
        <f ca="1"/>
        <v>36.549999999999997</v>
      </c>
      <c r="BDB12" vm="987">
        <f ca="1"/>
        <v>35.950000000000003</v>
      </c>
      <c r="BDC12" vm="19590">
        <f ca="1"/>
        <v>36.159999999999997</v>
      </c>
      <c r="BDD12" vm="19393">
        <f ca="1"/>
        <v>36.36</v>
      </c>
      <c r="BDE12" vm="19393">
        <f ca="1"/>
        <v>36.36</v>
      </c>
      <c r="BDF12" vm="2467">
        <f ca="1"/>
        <v>36.799999999999997</v>
      </c>
      <c r="BDG12" vm="18813">
        <f ca="1"/>
        <v>36.380000000000003</v>
      </c>
      <c r="BDH12" vm="19405">
        <f ca="1"/>
        <v>36.479999999999997</v>
      </c>
      <c r="BDI12" vm="19592">
        <f ca="1"/>
        <v>37.119999999999997</v>
      </c>
      <c r="BDJ12" vm="19186">
        <f ca="1"/>
        <v>37.4</v>
      </c>
      <c r="BDK12" vm="19592">
        <f ca="1"/>
        <v>37.119999999999997</v>
      </c>
      <c r="BDL12" vm="18862">
        <f ca="1"/>
        <v>37.700000000000003</v>
      </c>
      <c r="BDM12" vm="19454">
        <f ca="1"/>
        <v>37.97</v>
      </c>
      <c r="BDN12" vm="18834">
        <f ca="1"/>
        <v>38.72</v>
      </c>
      <c r="BDO12" vm="19602">
        <f ca="1"/>
        <v>38.47</v>
      </c>
      <c r="BDP12" vm="19558">
        <f ca="1"/>
        <v>38.700000000000003</v>
      </c>
      <c r="BDQ12" vm="10901">
        <f ca="1"/>
        <v>38.67</v>
      </c>
      <c r="BDR12" vm="19422">
        <f ca="1"/>
        <v>38.770000000000003</v>
      </c>
      <c r="BDS12" vm="18937">
        <f ca="1"/>
        <v>38.909999999999997</v>
      </c>
      <c r="BDT12" vm="10872">
        <f ca="1"/>
        <v>39.5</v>
      </c>
      <c r="BDU12" vm="19146">
        <f ca="1"/>
        <v>39.450000000000003</v>
      </c>
      <c r="BDV12" vm="19848">
        <f ca="1"/>
        <v>39.74</v>
      </c>
      <c r="BDW12" vm="18932">
        <f ca="1"/>
        <v>39.590000000000003</v>
      </c>
      <c r="BDX12" vm="966">
        <f ca="1"/>
        <v>39.67</v>
      </c>
      <c r="BDY12" vm="1811">
        <f ca="1"/>
        <v>39.729999999999997</v>
      </c>
      <c r="BDZ12" vm="996">
        <f ca="1"/>
        <v>39.69</v>
      </c>
      <c r="BEA12" vm="19871">
        <f ca="1"/>
        <v>39.79</v>
      </c>
      <c r="BEB12" vm="19123">
        <f ca="1"/>
        <v>39.96</v>
      </c>
      <c r="BEC12" vm="10976">
        <f ca="1"/>
        <v>40.090000000000003</v>
      </c>
      <c r="BED12" vm="18855">
        <f ca="1"/>
        <v>40.04</v>
      </c>
      <c r="BEE12" vm="1814">
        <f ca="1"/>
        <v>40.1</v>
      </c>
      <c r="BEF12" vm="25458">
        <f ca="1"/>
        <v>40.21</v>
      </c>
      <c r="BEG12" vm="10966">
        <f ca="1"/>
        <v>40.03</v>
      </c>
      <c r="BEH12" vm="995">
        <f ca="1"/>
        <v>39.58</v>
      </c>
      <c r="BEI12" vm="25459">
        <f ca="1"/>
        <v>40.28</v>
      </c>
      <c r="BEJ12" vm="2442">
        <f ca="1"/>
        <v>40.4</v>
      </c>
      <c r="BEK12" vm="11004">
        <f ca="1"/>
        <v>40.380000000000003</v>
      </c>
      <c r="BEL12" vm="18837">
        <f ca="1"/>
        <v>41.11</v>
      </c>
      <c r="BEM12" vm="10925">
        <f ca="1"/>
        <v>41.24</v>
      </c>
      <c r="BEN12" vm="10925">
        <f ca="1"/>
        <v>41.24</v>
      </c>
      <c r="BEO12" vm="1695">
        <f ca="1"/>
        <v>40.78</v>
      </c>
      <c r="BEP12" vm="1661">
        <f ca="1"/>
        <v>40.54</v>
      </c>
      <c r="BEQ12" vm="19138">
        <f ca="1"/>
        <v>39.92</v>
      </c>
      <c r="BER12" vm="2439">
        <f ca="1"/>
        <v>39.72</v>
      </c>
      <c r="BES12" vm="1812">
        <f ca="1"/>
        <v>39.619999999999997</v>
      </c>
      <c r="BET12" vm="1676">
        <f ca="1"/>
        <v>40.35</v>
      </c>
      <c r="BEU12" vm="18837">
        <f ca="1"/>
        <v>41.11</v>
      </c>
      <c r="BEV12" vm="11005">
        <f ca="1"/>
        <v>40.85</v>
      </c>
      <c r="BEW12" vm="2443">
        <f ca="1"/>
        <v>40.950000000000003</v>
      </c>
      <c r="BEX12" vm="19431">
        <f ca="1"/>
        <v>41.53</v>
      </c>
      <c r="BEY12" vm="1692">
        <f ca="1"/>
        <v>41.29</v>
      </c>
      <c r="BEZ12" vm="1692">
        <f ca="1"/>
        <v>41.29</v>
      </c>
      <c r="BFA12" vm="10883">
        <f ca="1"/>
        <v>41.28</v>
      </c>
      <c r="BFB12" vm="1774">
        <f ca="1"/>
        <v>41.03</v>
      </c>
      <c r="BFC12" vm="25460">
        <f ca="1"/>
        <v>40.57</v>
      </c>
      <c r="BFD12" vm="19850">
        <f ca="1"/>
        <v>40.46</v>
      </c>
      <c r="BFE12" vm="10978">
        <f ca="1"/>
        <v>39.42</v>
      </c>
      <c r="BFF12" vm="10917">
        <f ca="1"/>
        <v>38.28</v>
      </c>
      <c r="BFG12" vm="2459">
        <f ca="1"/>
        <v>39.07</v>
      </c>
      <c r="BFH12" vm="19172">
        <f ca="1"/>
        <v>39.61</v>
      </c>
      <c r="BFI12" vm="11023">
        <f ca="1"/>
        <v>39.03</v>
      </c>
      <c r="BFJ12" vm="19602">
        <f ca="1"/>
        <v>38.47</v>
      </c>
      <c r="BFK12" vm="19188">
        <f ca="1"/>
        <v>38.4</v>
      </c>
      <c r="BFL12" vm="10902">
        <f ca="1"/>
        <v>37.43</v>
      </c>
      <c r="BFM12" vm="19116">
        <f ca="1"/>
        <v>37.25</v>
      </c>
      <c r="BFN12" vm="2410">
        <f ca="1"/>
        <v>37.46</v>
      </c>
      <c r="BFO12" vm="2408">
        <f ca="1"/>
        <v>37.24</v>
      </c>
      <c r="BFP12" vm="19114">
        <f ca="1"/>
        <v>37.549999999999997</v>
      </c>
      <c r="BFQ12" vm="18834">
        <f ca="1"/>
        <v>38.72</v>
      </c>
      <c r="BFR12" vm="18823">
        <f ca="1"/>
        <v>36.9</v>
      </c>
      <c r="BFS12" vm="19620">
        <f ca="1"/>
        <v>37.42</v>
      </c>
      <c r="BFT12" vm="19487">
        <f ca="1"/>
        <v>36.74</v>
      </c>
      <c r="BFU12" vm="2383">
        <f ca="1"/>
        <v>35.659999999999997</v>
      </c>
      <c r="BFV12" vm="10862">
        <f ca="1"/>
        <v>36.44</v>
      </c>
      <c r="BFW12" vm="2385">
        <f ca="1"/>
        <v>36</v>
      </c>
      <c r="BFX12" vm="988">
        <f ca="1"/>
        <v>36.67</v>
      </c>
      <c r="BFY12" vm="19186">
        <f ca="1"/>
        <v>37.4</v>
      </c>
      <c r="BFZ12" vm="18991">
        <f ca="1"/>
        <v>37.17</v>
      </c>
      <c r="BGA12" vm="19107">
        <f ca="1"/>
        <v>37.729999999999997</v>
      </c>
      <c r="BGB12" vm="19602">
        <f ca="1"/>
        <v>38.47</v>
      </c>
      <c r="BGC12" vm="2432">
        <f ca="1"/>
        <v>38.479999999999997</v>
      </c>
      <c r="BGD12" vm="19615">
        <f ca="1"/>
        <v>39.08</v>
      </c>
      <c r="BGE12" vm="10881">
        <f ca="1"/>
        <v>39.130000000000003</v>
      </c>
      <c r="BGF12" vm="1677">
        <f ca="1"/>
        <v>39.409999999999997</v>
      </c>
      <c r="BGG12" vm="25452">
        <f ca="1"/>
        <v>39.200000000000003</v>
      </c>
      <c r="BGH12" vm="19618">
        <f ca="1"/>
        <v>39.46</v>
      </c>
      <c r="BGI12" vm="18826">
        <f ca="1"/>
        <v>38.99</v>
      </c>
      <c r="BGJ12" vm="19611">
        <f ca="1"/>
        <v>39.119999999999997</v>
      </c>
      <c r="BGK12" vm="11019">
        <f ca="1"/>
        <v>39.44</v>
      </c>
      <c r="BGL12" vm="18832">
        <f ca="1"/>
        <v>39.17</v>
      </c>
      <c r="BGM12" vm="997">
        <f ca="1"/>
        <v>39.78</v>
      </c>
      <c r="BGN12" vm="2437">
        <f ca="1"/>
        <v>39.86</v>
      </c>
      <c r="BGO12" vm="11019">
        <f ca="1"/>
        <v>39.44</v>
      </c>
      <c r="BGP12" vm="25453">
        <f ca="1"/>
        <v>39.14</v>
      </c>
      <c r="BGQ12" vm="19120">
        <f ca="1"/>
        <v>39.65</v>
      </c>
      <c r="BGR12" vm="19120">
        <f ca="1"/>
        <v>39.65</v>
      </c>
      <c r="BGS12" vm="11019">
        <f ca="1"/>
        <v>39.44</v>
      </c>
      <c r="BGT12" vm="10961">
        <f ca="1"/>
        <v>39.19</v>
      </c>
      <c r="BGU12" vm="1681">
        <f ca="1"/>
        <v>39.28</v>
      </c>
      <c r="BGV12" vm="19871">
        <f ca="1"/>
        <v>39.79</v>
      </c>
      <c r="BGW12" vm="10961">
        <f ca="1"/>
        <v>39.19</v>
      </c>
      <c r="BGX12" vm="10978">
        <f ca="1"/>
        <v>39.42</v>
      </c>
      <c r="BGY12" vm="1678">
        <f ca="1"/>
        <v>40.44</v>
      </c>
      <c r="BGZ12" vm="18874">
        <f ca="1"/>
        <v>40.94</v>
      </c>
      <c r="BHA12" vm="10889">
        <f ca="1"/>
        <v>41.05</v>
      </c>
      <c r="BHB12" vm="10874">
        <f ca="1"/>
        <v>41.14</v>
      </c>
      <c r="BHC12" vm="1779">
        <f ca="1"/>
        <v>40.83</v>
      </c>
      <c r="BHD12" vm="1786">
        <f ca="1"/>
        <v>40.299999999999997</v>
      </c>
      <c r="BHE12" vm="25460">
        <f ca="1"/>
        <v>40.57</v>
      </c>
      <c r="BHF12" vm="19433">
        <f ca="1"/>
        <v>40.42</v>
      </c>
      <c r="BHG12" vm="1814">
        <f ca="1"/>
        <v>40.1</v>
      </c>
      <c r="BHH12" vm="19147">
        <f ca="1"/>
        <v>39.520000000000003</v>
      </c>
      <c r="BHI12" vm="25461">
        <f ca="1"/>
        <v>39.81</v>
      </c>
      <c r="BHJ12" vm="1785">
        <f ca="1"/>
        <v>39.75</v>
      </c>
      <c r="BHK12" vm="25462">
        <f ca="1"/>
        <v>40.29</v>
      </c>
      <c r="BHL12" vm="19849">
        <f ca="1"/>
        <v>40.24</v>
      </c>
      <c r="BHM12" vm="25458">
        <f ca="1"/>
        <v>40.21</v>
      </c>
      <c r="BHN12" vm="2444">
        <f ca="1"/>
        <v>40.549999999999997</v>
      </c>
      <c r="BHO12" vm="19434">
        <f ca="1"/>
        <v>40.49</v>
      </c>
      <c r="BHP12" vm="25460">
        <f ca="1"/>
        <v>40.57</v>
      </c>
      <c r="BHQ12" vm="11003">
        <f ca="1"/>
        <v>40.69</v>
      </c>
      <c r="BHR12" vm="1003">
        <f ca="1"/>
        <v>40.840000000000003</v>
      </c>
      <c r="BHS12" vm="25463">
        <f ca="1"/>
        <v>40.86</v>
      </c>
      <c r="BHT12" vm="2443">
        <f ca="1"/>
        <v>40.950000000000003</v>
      </c>
      <c r="BHU12" vm="10974">
        <f ca="1"/>
        <v>41.06</v>
      </c>
      <c r="BHV12" vm="1690">
        <f ca="1"/>
        <v>41.13</v>
      </c>
      <c r="BHW12" vm="10974">
        <f ca="1"/>
        <v>41.06</v>
      </c>
      <c r="BHX12" vm="18876">
        <f ca="1"/>
        <v>40.5</v>
      </c>
      <c r="BHY12" vm="1695">
        <f ca="1"/>
        <v>40.78</v>
      </c>
      <c r="BHZ12" vm="1772">
        <f ca="1"/>
        <v>41.04</v>
      </c>
      <c r="BIA12" vm="1804">
        <f ca="1"/>
        <v>42.43</v>
      </c>
      <c r="BIB12" vm="10982">
        <f ca="1"/>
        <v>42.58</v>
      </c>
      <c r="BIC12" vm="11026">
        <f ca="1"/>
        <v>42.07</v>
      </c>
      <c r="BID12" vm="18845">
        <f ca="1"/>
        <v>41.97</v>
      </c>
      <c r="BIE12" vm="1791">
        <f ca="1"/>
        <v>42.76</v>
      </c>
      <c r="BIF12" vm="1714">
        <f ca="1"/>
        <v>42.86</v>
      </c>
      <c r="BIG12" vm="1800">
        <f ca="1"/>
        <v>42.34</v>
      </c>
      <c r="BIH12" vm="18844">
        <f ca="1"/>
        <v>42.74</v>
      </c>
      <c r="BII12" vm="974">
        <f ca="1"/>
        <v>43.28</v>
      </c>
      <c r="BIJ12" vm="18929">
        <f ca="1"/>
        <v>42.9</v>
      </c>
      <c r="BIK12" vm="18850">
        <f ca="1"/>
        <v>42.94</v>
      </c>
      <c r="BIL12" vm="1014">
        <f ca="1"/>
        <v>43.31</v>
      </c>
      <c r="BIM12" vm="1732">
        <f ca="1"/>
        <v>43.41</v>
      </c>
      <c r="BIN12" vm="1013">
        <f ca="1"/>
        <v>43.25</v>
      </c>
      <c r="BIO12" vm="19834">
        <f ca="1"/>
        <v>43.18</v>
      </c>
      <c r="BIP12" vm="18851">
        <f ca="1"/>
        <v>43.27</v>
      </c>
      <c r="BIQ12" vm="1686">
        <f ca="1"/>
        <v>43.37</v>
      </c>
      <c r="BIR12" vm="10949">
        <f ca="1"/>
        <v>43.09</v>
      </c>
      <c r="BIS12" vm="25464">
        <f ca="1"/>
        <v>43.47</v>
      </c>
      <c r="BIT12" vm="18884">
        <f ca="1"/>
        <v>43.54</v>
      </c>
      <c r="BIU12" vm="1724">
        <f ca="1"/>
        <v>43.62</v>
      </c>
      <c r="BIV12" vm="11068">
        <f ca="1"/>
        <v>43.64</v>
      </c>
      <c r="BIW12" vm="25464">
        <f ca="1"/>
        <v>43.47</v>
      </c>
      <c r="BIX12" vm="25465">
        <f ca="1"/>
        <v>43.46</v>
      </c>
      <c r="BIY12" vm="10932">
        <f ca="1"/>
        <v>43.88</v>
      </c>
      <c r="BIZ12" vm="1709">
        <f ca="1"/>
        <v>43.95</v>
      </c>
      <c r="BJA12" vm="1007">
        <f ca="1"/>
        <v>43.36</v>
      </c>
      <c r="BJB12" vm="11044">
        <f ca="1"/>
        <v>42.92</v>
      </c>
      <c r="BJC12" vm="18929">
        <f ca="1"/>
        <v>42.9</v>
      </c>
      <c r="BJD12" vm="1732">
        <f ca="1"/>
        <v>43.41</v>
      </c>
      <c r="BJE12" vm="10896">
        <f ca="1"/>
        <v>42.96</v>
      </c>
      <c r="BJF12" vm="1007">
        <f ca="1"/>
        <v>43.36</v>
      </c>
      <c r="BJG12" vm="18880">
        <f ca="1"/>
        <v>43.34</v>
      </c>
      <c r="BJH12" vm="11045">
        <f ca="1"/>
        <v>43.4</v>
      </c>
      <c r="BJI12" vm="19833">
        <f ca="1"/>
        <v>43.74</v>
      </c>
      <c r="BJJ12" vm="10932">
        <f ca="1"/>
        <v>43.88</v>
      </c>
      <c r="BJK12" vm="19879">
        <f ca="1"/>
        <v>43.68</v>
      </c>
      <c r="BJL12" vm="19572">
        <f ca="1"/>
        <v>43.29</v>
      </c>
      <c r="BJM12" vm="1015">
        <f ca="1"/>
        <v>43.2</v>
      </c>
      <c r="BJN12" vm="1828">
        <f ca="1"/>
        <v>43.15</v>
      </c>
      <c r="BJO12" vm="18851">
        <f ca="1"/>
        <v>43.27</v>
      </c>
      <c r="BJP12" vm="10929">
        <f ca="1"/>
        <v>43.12</v>
      </c>
      <c r="BJQ12" vm="25464">
        <f ca="1"/>
        <v>43.47</v>
      </c>
      <c r="BJR12" vm="19828">
        <f ca="1"/>
        <v>43.66</v>
      </c>
      <c r="BJS12" vm="19572">
        <f ca="1"/>
        <v>43.29</v>
      </c>
      <c r="BJT12" vm="19875">
        <f ca="1"/>
        <v>42.85</v>
      </c>
      <c r="BJU12" vm="10897">
        <f ca="1"/>
        <v>42.98</v>
      </c>
      <c r="BJV12" vm="1006">
        <f ca="1"/>
        <v>41.79</v>
      </c>
      <c r="BJW12" vm="18845">
        <f ca="1"/>
        <v>41.97</v>
      </c>
      <c r="BJX12" vm="18841">
        <f ca="1"/>
        <v>42.18</v>
      </c>
      <c r="BJY12" vm="1006">
        <f ca="1"/>
        <v>41.79</v>
      </c>
      <c r="BJZ12" vm="1806">
        <f ca="1"/>
        <v>41.55</v>
      </c>
      <c r="BKA12" vm="10999">
        <f ca="1"/>
        <v>41.54</v>
      </c>
      <c r="BKB12" vm="1661">
        <f ca="1"/>
        <v>40.54</v>
      </c>
      <c r="BKC12" vm="1821">
        <f ca="1"/>
        <v>40.99</v>
      </c>
      <c r="BKD12" vm="25466">
        <f ca="1"/>
        <v>41.71</v>
      </c>
      <c r="BKE12" vm="1818">
        <f ca="1"/>
        <v>42.38</v>
      </c>
      <c r="BKF12" vm="19154">
        <f ca="1"/>
        <v>42.53</v>
      </c>
      <c r="BKG12" vm="1803">
        <f ca="1"/>
        <v>42.67</v>
      </c>
      <c r="BKH12" vm="973">
        <f ca="1"/>
        <v>43.07</v>
      </c>
      <c r="BKI12" vm="975">
        <f ca="1"/>
        <v>42.82</v>
      </c>
      <c r="BKJ12" vm="10897">
        <f ca="1"/>
        <v>42.98</v>
      </c>
      <c r="BKK12" vm="1737">
        <f ca="1"/>
        <v>44.15</v>
      </c>
      <c r="BKL12" vm="1026">
        <f ca="1"/>
        <v>44.73</v>
      </c>
      <c r="BKM12" vm="11132">
        <f ca="1"/>
        <v>44.47</v>
      </c>
      <c r="BKN12" vm="11053">
        <f ca="1"/>
        <v>43.72</v>
      </c>
      <c r="BKO12" vm="18879">
        <f ca="1"/>
        <v>43.26</v>
      </c>
      <c r="BKP12" vm="1734">
        <f ca="1"/>
        <v>43.59</v>
      </c>
      <c r="BKQ12" vm="18883">
        <f ca="1"/>
        <v>43.78</v>
      </c>
      <c r="BKR12" vm="1715">
        <f ca="1"/>
        <v>43.93</v>
      </c>
      <c r="BKS12" vm="11045">
        <f ca="1"/>
        <v>43.4</v>
      </c>
      <c r="BKT12" vm="11045">
        <f ca="1"/>
        <v>43.4</v>
      </c>
      <c r="BKU12" vm="19161">
        <f ca="1"/>
        <v>43.89</v>
      </c>
      <c r="BKV12" vm="19666">
        <f ca="1"/>
        <v>44.4</v>
      </c>
      <c r="BKW12" vm="1008">
        <f ca="1"/>
        <v>44.28</v>
      </c>
      <c r="BKX12" vm="1738">
        <f ca="1"/>
        <v>44.75</v>
      </c>
      <c r="BKY12" vm="1834">
        <f ca="1"/>
        <v>45.26</v>
      </c>
      <c r="BKZ12" vm="19885">
        <f ca="1"/>
        <v>44.67</v>
      </c>
      <c r="BLA12" vm="1660">
        <f ca="1"/>
        <v>43.9</v>
      </c>
      <c r="BLB12" vm="18902">
        <f ca="1"/>
        <v>43.87</v>
      </c>
      <c r="BLC12" vm="11027">
        <f ca="1"/>
        <v>44.07</v>
      </c>
      <c r="BLD12" vm="1017">
        <f ca="1"/>
        <v>44.06</v>
      </c>
      <c r="BLE12" vm="19830">
        <f ca="1"/>
        <v>44.35</v>
      </c>
      <c r="BLF12" vm="1219">
        <f ca="1"/>
        <v>44.18</v>
      </c>
      <c r="BLG12" vm="11129">
        <f ca="1"/>
        <v>42.8</v>
      </c>
      <c r="BLH12" vm="1794">
        <f ca="1"/>
        <v>41.45</v>
      </c>
      <c r="BLI12" vm="19601">
        <f ca="1"/>
        <v>38.64</v>
      </c>
      <c r="BLJ12" vm="19481">
        <f ca="1"/>
        <v>37.78</v>
      </c>
      <c r="BLK12" vm="19142">
        <f ca="1"/>
        <v>39.47</v>
      </c>
      <c r="BLL12" vm="10891">
        <f ca="1"/>
        <v>40.799999999999997</v>
      </c>
      <c r="BLM12" vm="18867">
        <f ca="1"/>
        <v>40.67</v>
      </c>
      <c r="BLN12" vm="11001">
        <f ca="1"/>
        <v>39.799999999999997</v>
      </c>
      <c r="BLO12" vm="18926">
        <f ca="1"/>
        <v>38.340000000000003</v>
      </c>
      <c r="BLP12" vm="1670">
        <f ca="1"/>
        <v>39.020000000000003</v>
      </c>
      <c r="BLQ12" vm="1681">
        <f ca="1"/>
        <v>39.28</v>
      </c>
      <c r="BLR12" vm="19117">
        <f ca="1"/>
        <v>38.49</v>
      </c>
      <c r="BLS12" vm="18830">
        <f ca="1"/>
        <v>39.32</v>
      </c>
      <c r="BLT12" vm="19182">
        <f ca="1"/>
        <v>38.979999999999997</v>
      </c>
      <c r="BLU12" vm="19604">
        <f ca="1"/>
        <v>39.33</v>
      </c>
      <c r="BLV12" vm="2448">
        <f ca="1"/>
        <v>39.56</v>
      </c>
      <c r="BLW12" vm="2448">
        <f ca="1"/>
        <v>39.56</v>
      </c>
      <c r="BLX12" vm="18829">
        <f ca="1"/>
        <v>40.06</v>
      </c>
      <c r="BLY12" vm="1663">
        <f ca="1"/>
        <v>40.229999999999997</v>
      </c>
      <c r="BLZ12" vm="25461">
        <f ca="1"/>
        <v>39.81</v>
      </c>
      <c r="BMA12" vm="18856">
        <f ca="1"/>
        <v>38.86</v>
      </c>
      <c r="BMB12" vm="19610">
        <f ca="1"/>
        <v>39.43</v>
      </c>
      <c r="BMC12" vm="18935">
        <f ca="1"/>
        <v>38.85</v>
      </c>
      <c r="BMD12" vm="18933">
        <f ca="1"/>
        <v>38.82</v>
      </c>
      <c r="BME12" vm="19846">
        <f ca="1"/>
        <v>38.520000000000003</v>
      </c>
      <c r="BMF12" vm="25467">
        <f ca="1"/>
        <v>39.6</v>
      </c>
      <c r="BMG12" vm="19184">
        <f ca="1"/>
        <v>38.200000000000003</v>
      </c>
      <c r="BMH12" vm="19420">
        <f ca="1"/>
        <v>38.44</v>
      </c>
      <c r="BMI12" vm="10910">
        <f ca="1"/>
        <v>39.15</v>
      </c>
      <c r="BMJ12" vm="19587">
        <f ca="1"/>
        <v>39.36</v>
      </c>
      <c r="BMK12" vm="18832">
        <f ca="1"/>
        <v>39.17</v>
      </c>
      <c r="BML12" vm="18866">
        <f ca="1"/>
        <v>40.15</v>
      </c>
      <c r="BMM12" vm="19123">
        <f ca="1"/>
        <v>39.96</v>
      </c>
      <c r="BMN12" vm="2444">
        <f ca="1"/>
        <v>40.549999999999997</v>
      </c>
      <c r="BMO12" vm="19145">
        <f ca="1"/>
        <v>40.869999999999997</v>
      </c>
      <c r="BMP12" vm="10886">
        <f ca="1"/>
        <v>40.450000000000003</v>
      </c>
      <c r="BMQ12" vm="19850">
        <f ca="1"/>
        <v>40.46</v>
      </c>
      <c r="BMR12" vm="10954">
        <f ca="1"/>
        <v>39.840000000000003</v>
      </c>
      <c r="BMS12" vm="11018">
        <f ca="1"/>
        <v>39.26</v>
      </c>
      <c r="BMT12" vm="25468">
        <f ca="1"/>
        <v>40.479999999999997</v>
      </c>
      <c r="BMU12" vm="19434">
        <f ca="1"/>
        <v>40.49</v>
      </c>
      <c r="BMV12" vm="1000">
        <f ca="1"/>
        <v>40.17</v>
      </c>
      <c r="BMW12" vm="977">
        <f ca="1"/>
        <v>41.25</v>
      </c>
      <c r="BMX12" vm="1003">
        <f ca="1"/>
        <v>40.840000000000003</v>
      </c>
      <c r="BMY12" vm="969">
        <f ca="1"/>
        <v>41.65</v>
      </c>
      <c r="BMZ12" vm="11028">
        <f ca="1"/>
        <v>42.25</v>
      </c>
      <c r="BNA12" vm="19131">
        <f ca="1"/>
        <v>41.89</v>
      </c>
      <c r="BNB12" vm="25466">
        <f ca="1"/>
        <v>41.71</v>
      </c>
      <c r="BNC12" vm="973">
        <f ca="1"/>
        <v>43.07</v>
      </c>
      <c r="BND12" vm="1802">
        <f ca="1"/>
        <v>42.45</v>
      </c>
      <c r="BNE12" vm="969">
        <f ca="1"/>
        <v>41.65</v>
      </c>
      <c r="BNF12" vm="11028">
        <f ca="1"/>
        <v>42.25</v>
      </c>
      <c r="BNG12" vm="19152">
        <f ca="1"/>
        <v>42.65</v>
      </c>
      <c r="BNH12" vm="25469">
        <f ca="1"/>
        <v>42.59</v>
      </c>
      <c r="BNI12" vm="19572">
        <f ca="1"/>
        <v>43.29</v>
      </c>
      <c r="BNJ12" vm="18906">
        <f ca="1"/>
        <v>44.19</v>
      </c>
      <c r="BNK12" vm="25470">
        <f ca="1"/>
        <v>43.67</v>
      </c>
      <c r="BNL12" vm="1223">
        <f ca="1"/>
        <v>43.63</v>
      </c>
      <c r="BNM12" vm="18901">
        <f ca="1"/>
        <v>43.84</v>
      </c>
      <c r="BNN12" vm="19834">
        <f ca="1"/>
        <v>43.18</v>
      </c>
      <c r="BNO12" vm="1803">
        <f ca="1"/>
        <v>42.67</v>
      </c>
      <c r="BNP12" vm="25471">
        <f ca="1"/>
        <v>42.93</v>
      </c>
      <c r="BNQ12" vm="25472">
        <f ca="1"/>
        <v>42.91</v>
      </c>
      <c r="BNR12" vm="19876">
        <f ca="1"/>
        <v>44</v>
      </c>
      <c r="BNS12" vm="25473">
        <f ca="1"/>
        <v>43.83</v>
      </c>
      <c r="BNT12" vm="19833">
        <f ca="1"/>
        <v>43.74</v>
      </c>
      <c r="BNU12" vm="25470">
        <f ca="1"/>
        <v>43.67</v>
      </c>
      <c r="BNV12" vm="19879">
        <f ca="1"/>
        <v>43.68</v>
      </c>
      <c r="BNW12" vm="1715">
        <f ca="1"/>
        <v>43.93</v>
      </c>
      <c r="BNX12" vm="10932">
        <f ca="1"/>
        <v>43.88</v>
      </c>
      <c r="BNY12" vm="18901">
        <f ca="1"/>
        <v>43.84</v>
      </c>
      <c r="BNZ12" vm="1701">
        <f ca="1"/>
        <v>43.91</v>
      </c>
      <c r="BOA12" vm="19573">
        <f ca="1"/>
        <v>43.49</v>
      </c>
      <c r="BOB12" vm="10897">
        <f ca="1"/>
        <v>42.98</v>
      </c>
      <c r="BOC12" vm="1017">
        <f ca="1"/>
        <v>44.06</v>
      </c>
      <c r="BOD12" vm="1734">
        <f ca="1"/>
        <v>43.59</v>
      </c>
      <c r="BOE12" vm="1828">
        <f ca="1"/>
        <v>43.15</v>
      </c>
      <c r="BOF12" vm="18847">
        <f ca="1"/>
        <v>42.4</v>
      </c>
      <c r="BOG12" vm="25474">
        <f ca="1"/>
        <v>42.27</v>
      </c>
      <c r="BOH12" vm="19575">
        <f ca="1"/>
        <v>40.770000000000003</v>
      </c>
      <c r="BOI12" vm="19842">
        <f ca="1"/>
        <v>40.39</v>
      </c>
      <c r="BOJ12" vm="18848">
        <f ca="1"/>
        <v>42.04</v>
      </c>
      <c r="BOK12" vm="1825">
        <f ca="1"/>
        <v>42.7</v>
      </c>
      <c r="BOL12" vm="10927">
        <f ca="1"/>
        <v>41.26</v>
      </c>
      <c r="BOM12" vm="19835">
        <f ca="1"/>
        <v>40.22</v>
      </c>
      <c r="BON12" vm="24916">
        <f ca="1"/>
        <v>40.590000000000003</v>
      </c>
      <c r="BOO12" vm="1821">
        <f ca="1"/>
        <v>40.99</v>
      </c>
      <c r="BOP12" vm="19853">
        <f ca="1"/>
        <v>41.35</v>
      </c>
      <c r="BOQ12" vm="1819">
        <f ca="1"/>
        <v>41.23</v>
      </c>
      <c r="BOR12" vm="10874">
        <f ca="1"/>
        <v>41.14</v>
      </c>
      <c r="BOS12" vm="10876">
        <f ca="1"/>
        <v>41.72</v>
      </c>
      <c r="BOT12" vm="10883">
        <f ca="1"/>
        <v>41.28</v>
      </c>
      <c r="BOU12" vm="10953">
        <f ca="1"/>
        <v>41.22</v>
      </c>
      <c r="BOV12" vm="1671">
        <f ca="1"/>
        <v>39.97</v>
      </c>
      <c r="BOW12" vm="10956">
        <f ca="1"/>
        <v>39.82</v>
      </c>
      <c r="BOX12" vm="18933">
        <f ca="1"/>
        <v>38.82</v>
      </c>
      <c r="BOY12" vm="2377">
        <f ca="1"/>
        <v>37.840000000000003</v>
      </c>
      <c r="BOZ12" vm="985">
        <f ca="1"/>
        <v>37.15</v>
      </c>
      <c r="BPA12" vm="19620">
        <f ca="1"/>
        <v>37.42</v>
      </c>
      <c r="BPB12" vm="25451">
        <f ca="1"/>
        <v>37.72</v>
      </c>
      <c r="BPC12" vm="19514">
        <f ca="1"/>
        <v>36.46</v>
      </c>
      <c r="BPD12" vm="25475">
        <f ca="1"/>
        <v>37.07</v>
      </c>
      <c r="BPE12" vm="19490">
        <f ca="1"/>
        <v>35.78</v>
      </c>
      <c r="BPF12" vm="18814">
        <f ca="1"/>
        <v>35.93</v>
      </c>
      <c r="BPG12" vm="19517">
        <f ca="1"/>
        <v>35.47</v>
      </c>
      <c r="BPH12" vm="19095">
        <f ca="1"/>
        <v>34.31</v>
      </c>
      <c r="BPI12" vm="2386">
        <f ca="1"/>
        <v>35.15</v>
      </c>
      <c r="BPJ12" vm="10865">
        <f ca="1"/>
        <v>34.67</v>
      </c>
      <c r="BPK12" vm="19019">
        <f ca="1"/>
        <v>35.56</v>
      </c>
      <c r="BPL12" vm="25476">
        <f ca="1"/>
        <v>35.43</v>
      </c>
      <c r="BPM12" vm="25477">
        <f ca="1"/>
        <v>35.369999999999997</v>
      </c>
      <c r="BPN12" vm="19406">
        <f ca="1"/>
        <v>36.22</v>
      </c>
      <c r="BPO12" vm="19414">
        <f ca="1"/>
        <v>35.5</v>
      </c>
      <c r="BPP12" vm="2400">
        <f ca="1"/>
        <v>34.29</v>
      </c>
      <c r="BPQ12" vm="19444">
        <f ca="1"/>
        <v>34.340000000000003</v>
      </c>
      <c r="BPR12" vm="10859">
        <f ca="1"/>
        <v>34.950000000000003</v>
      </c>
      <c r="BPS12" vm="19547">
        <f ca="1"/>
        <v>34.46</v>
      </c>
      <c r="BPT12" vm="19446">
        <f ca="1"/>
        <v>33.299999999999997</v>
      </c>
      <c r="BPU12" vm="10851">
        <f ca="1"/>
        <v>33.6</v>
      </c>
      <c r="BPV12" vm="19475">
        <f ca="1"/>
        <v>33.56</v>
      </c>
      <c r="BPW12" vm="2335">
        <f ca="1"/>
        <v>32.74</v>
      </c>
      <c r="BPX12" vm="19518">
        <f ca="1"/>
        <v>33.83</v>
      </c>
      <c r="BPY12" vm="2417">
        <f ca="1"/>
        <v>34.549999999999997</v>
      </c>
      <c r="BPZ12" vm="18685">
        <f ca="1"/>
        <v>34.909999999999997</v>
      </c>
      <c r="BQA12" vm="18812">
        <f ca="1"/>
        <v>34.54</v>
      </c>
      <c r="BQB12" vm="19548">
        <f ca="1"/>
        <v>34.93</v>
      </c>
      <c r="BQC12" vm="25476">
        <f ca="1"/>
        <v>35.43</v>
      </c>
      <c r="BQD12" vm="18673">
        <f ca="1"/>
        <v>35.06</v>
      </c>
      <c r="BQE12" vm="2382">
        <f ca="1"/>
        <v>34.770000000000003</v>
      </c>
      <c r="BQF12" vm="19392">
        <f ca="1"/>
        <v>35.33</v>
      </c>
      <c r="BQG12" vm="2434">
        <f ca="1"/>
        <v>36.119999999999997</v>
      </c>
      <c r="BQH12" vm="2406">
        <f ca="1"/>
        <v>35.39</v>
      </c>
      <c r="BQI12" vm="2467">
        <f ca="1"/>
        <v>36.799999999999997</v>
      </c>
      <c r="BQJ12" vm="19620">
        <f ca="1"/>
        <v>37.42</v>
      </c>
      <c r="BQK12" vm="18859">
        <f ca="1"/>
        <v>37.69</v>
      </c>
      <c r="BQL12" vm="19581">
        <f ca="1"/>
        <v>38.090000000000003</v>
      </c>
      <c r="BQM12" vm="10959">
        <f ca="1"/>
        <v>38.17</v>
      </c>
      <c r="BQN12" vm="18994">
        <f ca="1"/>
        <v>37.49</v>
      </c>
      <c r="BQO12" vm="19397">
        <f ca="1"/>
        <v>37.14</v>
      </c>
      <c r="BQP12" vm="19540">
        <f ca="1"/>
        <v>36.869999999999997</v>
      </c>
      <c r="BQQ12" vm="10908">
        <f ca="1"/>
        <v>37.75</v>
      </c>
      <c r="BQR12" vm="19426">
        <f ca="1"/>
        <v>37.630000000000003</v>
      </c>
      <c r="BQS12" vm="18994">
        <f ca="1"/>
        <v>37.49</v>
      </c>
      <c r="BQT12" vm="18991">
        <f ca="1"/>
        <v>37.17</v>
      </c>
      <c r="BQU12" vm="19484">
        <f ca="1"/>
        <v>37.380000000000003</v>
      </c>
      <c r="BQV12" vm="19599">
        <f ca="1"/>
        <v>38.15</v>
      </c>
      <c r="BQW12" vm="10915">
        <f ca="1"/>
        <v>38.130000000000003</v>
      </c>
      <c r="BQX12" vm="2469">
        <f ca="1"/>
        <v>37.86</v>
      </c>
      <c r="BQY12" vm="2394">
        <f ca="1"/>
        <v>37.520000000000003</v>
      </c>
      <c r="BQZ12" vm="25478">
        <f ca="1"/>
        <v>37.28</v>
      </c>
      <c r="BRA12" vm="19537">
        <f ca="1"/>
        <v>37.340000000000003</v>
      </c>
      <c r="BRB12" vm="19110">
        <f ca="1"/>
        <v>36.97</v>
      </c>
      <c r="BRC12" vm="19397">
        <f ca="1"/>
        <v>37.14</v>
      </c>
      <c r="BRD12" vm="19409">
        <f ca="1"/>
        <v>36.83</v>
      </c>
      <c r="BRE12" vm="2464">
        <f ca="1"/>
        <v>36.93</v>
      </c>
      <c r="BRF12" vm="19607">
        <f ca="1"/>
        <v>37.04</v>
      </c>
      <c r="BRG12" vm="2365">
        <f ca="1"/>
        <v>36.520000000000003</v>
      </c>
      <c r="BRH12" vm="19110">
        <f ca="1"/>
        <v>36.97</v>
      </c>
      <c r="BRI12" vm="19511">
        <f ca="1"/>
        <v>35.67</v>
      </c>
      <c r="BRJ12" vm="19553">
        <f ca="1"/>
        <v>35.49</v>
      </c>
      <c r="BRK12" vm="19550">
        <f ca="1"/>
        <v>35.86</v>
      </c>
      <c r="BRL12" vm="19016">
        <f ca="1"/>
        <v>36.130000000000003</v>
      </c>
      <c r="BRM12" vm="19481">
        <f ca="1"/>
        <v>37.78</v>
      </c>
      <c r="BRN12" vm="19847">
        <f ca="1"/>
        <v>38.06</v>
      </c>
      <c r="BRO12" vm="10906">
        <f ca="1"/>
        <v>37.85</v>
      </c>
      <c r="BRP12" vm="18825">
        <f ca="1"/>
        <v>38.31</v>
      </c>
      <c r="BRQ12" vm="25479">
        <f ca="1"/>
        <v>38.840000000000003</v>
      </c>
      <c r="BRR12" vm="2439">
        <f ca="1"/>
        <v>39.72</v>
      </c>
      <c r="BRS12" vm="1781">
        <f ca="1"/>
        <v>40.700000000000003</v>
      </c>
      <c r="BRT12" vm="10974">
        <f ca="1"/>
        <v>41.06</v>
      </c>
      <c r="BRU12" vm="18867">
        <f ca="1"/>
        <v>40.67</v>
      </c>
      <c r="BRV12" vm="1819">
        <f ca="1"/>
        <v>41.23</v>
      </c>
      <c r="BRW12" vm="10883">
        <f ca="1"/>
        <v>41.28</v>
      </c>
      <c r="BRX12" vm="10952">
        <f ca="1"/>
        <v>40.64</v>
      </c>
      <c r="BRY12" vm="19849">
        <f ca="1"/>
        <v>40.24</v>
      </c>
      <c r="BRZ12" vm="19575">
        <f ca="1"/>
        <v>40.770000000000003</v>
      </c>
      <c r="BSA12" vm="25461">
        <f ca="1"/>
        <v>39.81</v>
      </c>
      <c r="BSB12" vm="1681">
        <f ca="1"/>
        <v>39.28</v>
      </c>
      <c r="BSC12" vm="19148">
        <f ca="1"/>
        <v>39.4</v>
      </c>
      <c r="BSD12" vm="19603">
        <f ca="1"/>
        <v>39.53</v>
      </c>
      <c r="BSE12" vm="25454">
        <f ca="1"/>
        <v>39.369999999999997</v>
      </c>
      <c r="BSF12" vm="19849">
        <f ca="1"/>
        <v>40.24</v>
      </c>
      <c r="BSG12" vm="10960">
        <f ca="1"/>
        <v>39.869999999999997</v>
      </c>
      <c r="BSH12" vm="19848">
        <f ca="1"/>
        <v>39.74</v>
      </c>
      <c r="BSI12" vm="11019">
        <f ca="1"/>
        <v>39.44</v>
      </c>
      <c r="BSJ12" vm="19848">
        <f ca="1"/>
        <v>39.74</v>
      </c>
      <c r="BSK12" vm="10954">
        <f ca="1"/>
        <v>39.840000000000003</v>
      </c>
      <c r="BSL12" vm="10874">
        <f ca="1"/>
        <v>41.14</v>
      </c>
      <c r="BSM12" vm="1779">
        <f ca="1"/>
        <v>40.83</v>
      </c>
      <c r="BSN12" vm="1001">
        <f ca="1"/>
        <v>41.07</v>
      </c>
      <c r="BSO12" vm="10962">
        <f ca="1"/>
        <v>40.97</v>
      </c>
      <c r="BSP12" vm="10888">
        <f ca="1"/>
        <v>41.68</v>
      </c>
      <c r="BSQ12" vm="970">
        <f ca="1"/>
        <v>42.21</v>
      </c>
      <c r="BSR12" vm="10971">
        <f ca="1"/>
        <v>42.03</v>
      </c>
      <c r="BSS12" vm="25474">
        <f ca="1"/>
        <v>42.27</v>
      </c>
      <c r="BST12" vm="10970">
        <f ca="1"/>
        <v>42.06</v>
      </c>
      <c r="BSU12" vm="11028">
        <f ca="1"/>
        <v>42.25</v>
      </c>
      <c r="BSV12" vm="1683">
        <f ca="1"/>
        <v>42.16</v>
      </c>
      <c r="BSW12" vm="19432">
        <f ca="1"/>
        <v>41.52</v>
      </c>
      <c r="BSX12" vm="10895">
        <f ca="1"/>
        <v>42.39</v>
      </c>
      <c r="BSY12" vm="18848">
        <f ca="1"/>
        <v>42.04</v>
      </c>
      <c r="BSZ12" vm="10970">
        <f ca="1"/>
        <v>42.06</v>
      </c>
      <c r="BTA12" vm="969">
        <f ca="1"/>
        <v>41.65</v>
      </c>
      <c r="BTB12" vm="10925">
        <f ca="1"/>
        <v>41.24</v>
      </c>
      <c r="BTC12" vm="10884">
        <f ca="1"/>
        <v>40.96</v>
      </c>
      <c r="BTD12" vm="18866">
        <f ca="1"/>
        <v>40.15</v>
      </c>
      <c r="BTE12" vm="19559">
        <f ca="1"/>
        <v>40.26</v>
      </c>
      <c r="BTF12" vm="19430">
        <f ca="1"/>
        <v>40.159999999999997</v>
      </c>
      <c r="BTG12" vm="18829">
        <f ca="1"/>
        <v>40.06</v>
      </c>
      <c r="BTH12" vm="19433">
        <f ca="1"/>
        <v>40.42</v>
      </c>
      <c r="BTI12" vm="1678">
        <f ca="1"/>
        <v>40.44</v>
      </c>
      <c r="BTJ12" vm="10948">
        <f ca="1"/>
        <v>40.6</v>
      </c>
      <c r="BTK12" vm="10999">
        <f ca="1"/>
        <v>41.54</v>
      </c>
      <c r="BTL12" vm="989">
        <f ca="1"/>
        <v>37.99</v>
      </c>
      <c r="BTM12" vm="19195">
        <f ca="1"/>
        <v>35.880000000000003</v>
      </c>
      <c r="BTN12" vm="10907">
        <f ca="1"/>
        <v>36.79</v>
      </c>
      <c r="BTO12" vm="19577">
        <f ca="1"/>
        <v>38</v>
      </c>
      <c r="BTP12" vm="18935">
        <f ca="1"/>
        <v>38.85</v>
      </c>
      <c r="BTQ12" vm="10913">
        <f ca="1"/>
        <v>38.04</v>
      </c>
      <c r="BTR12" vm="18819">
        <f ca="1"/>
        <v>37.130000000000003</v>
      </c>
      <c r="BTS12" vm="18993">
        <f ca="1"/>
        <v>37.31</v>
      </c>
      <c r="BTT12" vm="18989">
        <f ca="1"/>
        <v>37.76</v>
      </c>
      <c r="BTU12" vm="19117">
        <f ca="1"/>
        <v>38.49</v>
      </c>
      <c r="BTV12" vm="10898">
        <f ca="1"/>
        <v>38.590000000000003</v>
      </c>
      <c r="BTW12" vm="25454">
        <f ca="1"/>
        <v>39.369999999999997</v>
      </c>
      <c r="BTX12" vm="1677">
        <f ca="1"/>
        <v>39.409999999999997</v>
      </c>
      <c r="BTY12" vm="996">
        <f ca="1"/>
        <v>39.69</v>
      </c>
      <c r="BTZ12" vm="19871">
        <f ca="1"/>
        <v>39.79</v>
      </c>
      <c r="BUA12" vm="19150">
        <f ca="1"/>
        <v>39.93</v>
      </c>
      <c r="BUB12" vm="1669">
        <f ca="1"/>
        <v>39.71</v>
      </c>
      <c r="BUC12" vm="19128">
        <f ca="1"/>
        <v>40.01</v>
      </c>
      <c r="BUD12" vm="19435">
        <f ca="1"/>
        <v>38.6</v>
      </c>
      <c r="BUE12" vm="10961">
        <f ca="1"/>
        <v>39.19</v>
      </c>
      <c r="BUF12" vm="10869">
        <f ca="1"/>
        <v>39.049999999999997</v>
      </c>
      <c r="BUG12" vm="25467">
        <f ca="1"/>
        <v>39.6</v>
      </c>
      <c r="BUH12" vm="19150">
        <f ca="1"/>
        <v>39.93</v>
      </c>
      <c r="BUI12" vm="1672">
        <f ca="1"/>
        <v>39.83</v>
      </c>
      <c r="BUJ12" vm="19148">
        <f ca="1"/>
        <v>39.4</v>
      </c>
      <c r="BUK12" vm="25452">
        <f ca="1"/>
        <v>39.200000000000003</v>
      </c>
      <c r="BUL12" vm="19436">
        <f ca="1"/>
        <v>38.799999999999997</v>
      </c>
      <c r="BUM12" vm="19118">
        <f ca="1"/>
        <v>39.22</v>
      </c>
      <c r="BUN12" vm="2438">
        <f ca="1"/>
        <v>38.94</v>
      </c>
      <c r="BUO12" vm="18876">
        <f ca="1"/>
        <v>40.5</v>
      </c>
      <c r="BUP12" vm="24916">
        <f ca="1"/>
        <v>40.590000000000003</v>
      </c>
      <c r="BUQ12" vm="25459">
        <f ca="1"/>
        <v>40.28</v>
      </c>
      <c r="BUR12" vm="10954">
        <f ca="1"/>
        <v>39.840000000000003</v>
      </c>
      <c r="BUS12" vm="18855">
        <f ca="1"/>
        <v>40.04</v>
      </c>
      <c r="BUT12" vm="1811">
        <f ca="1"/>
        <v>39.729999999999997</v>
      </c>
      <c r="BUU12" vm="19430">
        <f ca="1"/>
        <v>40.159999999999997</v>
      </c>
      <c r="BUV12" vm="998">
        <f ca="1"/>
        <v>39.99</v>
      </c>
      <c r="BUW12" vm="25458">
        <f ca="1"/>
        <v>40.21</v>
      </c>
      <c r="BUX12" vm="19849">
        <f ca="1"/>
        <v>40.24</v>
      </c>
      <c r="BUY12" vm="25455">
        <f ca="1"/>
        <v>40.25</v>
      </c>
      <c r="BUZ12" vm="2447">
        <f ca="1"/>
        <v>40.18</v>
      </c>
      <c r="BVA12" vm="25455">
        <f ca="1"/>
        <v>40.25</v>
      </c>
      <c r="BVB12" vm="25462">
        <f ca="1"/>
        <v>40.29</v>
      </c>
      <c r="BVC12" vm="18838">
        <f ca="1"/>
        <v>40.53</v>
      </c>
      <c r="BVD12" vm="11005">
        <f ca="1"/>
        <v>40.85</v>
      </c>
      <c r="BVE12" vm="10927">
        <f ca="1"/>
        <v>41.26</v>
      </c>
      <c r="BVF12" vm="25466">
        <f ca="1"/>
        <v>41.71</v>
      </c>
      <c r="BVG12" vm="19134">
        <f ca="1"/>
        <v>41.67</v>
      </c>
      <c r="BVH12" vm="10893">
        <f ca="1"/>
        <v>41.47</v>
      </c>
      <c r="BVI12" vm="969">
        <f ca="1"/>
        <v>41.65</v>
      </c>
      <c r="BVJ12" vm="10926">
        <f ca="1"/>
        <v>41.48</v>
      </c>
      <c r="BVK12" vm="1692">
        <f ca="1"/>
        <v>41.29</v>
      </c>
      <c r="BVL12" vm="968">
        <f ca="1"/>
        <v>41.44</v>
      </c>
      <c r="BVM12" vm="1004">
        <f ca="1"/>
        <v>40.93</v>
      </c>
      <c r="BVN12" vm="1694">
        <f ca="1"/>
        <v>41.46</v>
      </c>
      <c r="BVO12" vm="25480">
        <f ca="1"/>
        <v>40.74</v>
      </c>
      <c r="BVP12" vm="1661">
        <f ca="1"/>
        <v>40.54</v>
      </c>
      <c r="BVQ12" vm="11005">
        <f ca="1"/>
        <v>40.85</v>
      </c>
      <c r="BVR12" vm="18829">
        <f ca="1"/>
        <v>40.06</v>
      </c>
      <c r="BVS12" vm="10976">
        <f ca="1"/>
        <v>40.090000000000003</v>
      </c>
      <c r="BVT12" vm="2447">
        <f ca="1"/>
        <v>40.18</v>
      </c>
      <c r="BVU12" vm="2450">
        <f ca="1"/>
        <v>40.520000000000003</v>
      </c>
      <c r="BVV12" vm="1676">
        <f ca="1"/>
        <v>40.35</v>
      </c>
      <c r="BVW12" vm="10919">
        <f ca="1"/>
        <v>40.200000000000003</v>
      </c>
      <c r="BVX12" vm="11021">
        <f ca="1"/>
        <v>39.549999999999997</v>
      </c>
      <c r="BVY12" vm="10872">
        <f ca="1"/>
        <v>39.5</v>
      </c>
      <c r="BVZ12" vm="10872">
        <f ca="1"/>
        <v>39.5</v>
      </c>
      <c r="BWA12" vm="2456">
        <f ca="1"/>
        <v>39.06</v>
      </c>
      <c r="BWB12" vm="999">
        <f ca="1"/>
        <v>39.880000000000003</v>
      </c>
      <c r="BWC12" vm="996">
        <f ca="1"/>
        <v>39.69</v>
      </c>
      <c r="BWD12" vm="10919">
        <f ca="1"/>
        <v>40.200000000000003</v>
      </c>
      <c r="BWE12" vm="1779">
        <f ca="1"/>
        <v>40.83</v>
      </c>
      <c r="BWF12" vm="10882">
        <f ca="1"/>
        <v>40.729999999999997</v>
      </c>
      <c r="BWG12" vm="25460">
        <f ca="1"/>
        <v>40.57</v>
      </c>
      <c r="BWH12" vm="11024">
        <f ca="1"/>
        <v>40.68</v>
      </c>
      <c r="BWI12" vm="19139">
        <f ca="1"/>
        <v>39.950000000000003</v>
      </c>
      <c r="BWJ12" vm="25481">
        <f ca="1"/>
        <v>40.119999999999997</v>
      </c>
      <c r="BWK12" vm="11020">
        <f ca="1"/>
        <v>39.090000000000003</v>
      </c>
      <c r="BWL12" vm="19142">
        <f ca="1"/>
        <v>39.47</v>
      </c>
      <c r="BWM12" vm="10880">
        <f ca="1"/>
        <v>39.299999999999997</v>
      </c>
      <c r="BWN12" vm="10966">
        <f ca="1"/>
        <v>40.03</v>
      </c>
      <c r="BWO12" vm="19613">
        <f ca="1"/>
        <v>40.43</v>
      </c>
      <c r="BWP12" vm="11028">
        <f ca="1"/>
        <v>42.25</v>
      </c>
      <c r="BWQ12" vm="11042">
        <f ca="1"/>
        <v>43.05</v>
      </c>
      <c r="BWR12" vm="1732">
        <f ca="1"/>
        <v>43.41</v>
      </c>
      <c r="BWS12" vm="11045">
        <f ca="1"/>
        <v>43.4</v>
      </c>
      <c r="BWT12" vm="19829">
        <f ca="1"/>
        <v>43.61</v>
      </c>
      <c r="BWU12" vm="10985">
        <f ca="1"/>
        <v>43.7</v>
      </c>
      <c r="BWV12" vm="10997">
        <f ca="1"/>
        <v>43.5</v>
      </c>
      <c r="BWW12" vm="18851">
        <f ca="1"/>
        <v>43.27</v>
      </c>
      <c r="BWX12" vm="11045">
        <f ca="1"/>
        <v>43.4</v>
      </c>
      <c r="BWY12" vm="19668">
        <f ca="1"/>
        <v>42.87</v>
      </c>
      <c r="BWZ12" vm="1687">
        <f ca="1"/>
        <v>43.04</v>
      </c>
      <c r="BXA12" vm="19903">
        <f ca="1"/>
        <v>42.99</v>
      </c>
      <c r="BXB12" vm="19571">
        <f ca="1"/>
        <v>44.03</v>
      </c>
      <c r="BXC12" vm="10932">
        <f ca="1"/>
        <v>43.88</v>
      </c>
      <c r="BXD12" vm="25482">
        <f ca="1"/>
        <v>45.54</v>
      </c>
      <c r="BXE12" vm="19163">
        <f ca="1"/>
        <v>46.21</v>
      </c>
      <c r="BXF12" vm="1046">
        <f ca="1"/>
        <v>46.73</v>
      </c>
      <c r="BXG12" vm="25483">
        <f ca="1"/>
        <v>47.53</v>
      </c>
      <c r="BXH12" vm="1256">
        <f ca="1"/>
        <v>47.93</v>
      </c>
      <c r="BXI12" vm="11080">
        <f ca="1"/>
        <v>47.05</v>
      </c>
      <c r="BXJ12" vm="10943">
        <f ca="1"/>
        <v>47.6</v>
      </c>
      <c r="BXK12" vm="19892">
        <f ca="1"/>
        <v>47.44</v>
      </c>
      <c r="BXL12" vm="18922">
        <f ca="1"/>
        <v>47.42</v>
      </c>
      <c r="BXM12" vm="1254">
        <f ca="1"/>
        <v>47.25</v>
      </c>
      <c r="BXN12" vm="1255">
        <f ca="1"/>
        <v>47.47</v>
      </c>
      <c r="BXO12" vm="1255">
        <f ca="1"/>
        <v>47.47</v>
      </c>
      <c r="BXP12" vm="1215">
        <f ca="1"/>
        <v>47.03</v>
      </c>
      <c r="BXQ12" vm="11080">
        <f ca="1"/>
        <v>47.05</v>
      </c>
      <c r="BXR12" vm="18922">
        <f ca="1"/>
        <v>47.42</v>
      </c>
      <c r="BXS12" vm="19824">
        <f ca="1"/>
        <v>48.6</v>
      </c>
      <c r="BXT12" vm="1651">
        <f ca="1"/>
        <v>47.65</v>
      </c>
      <c r="BXU12" vm="25484">
        <f ca="1"/>
        <v>47.86</v>
      </c>
      <c r="BXV12" vm="18911">
        <f ca="1"/>
        <v>47.99</v>
      </c>
      <c r="BXW12" vm="11134">
        <f ca="1"/>
        <v>48.55</v>
      </c>
      <c r="BXX12" vm="19753">
        <f ca="1"/>
        <v>49.17</v>
      </c>
      <c r="BXY12" vm="19752">
        <f ca="1"/>
        <v>48.62</v>
      </c>
      <c r="BXZ12" vm="25485">
        <f ca="1"/>
        <v>48.22</v>
      </c>
      <c r="BYA12" vm="1260">
        <f ca="1"/>
        <v>48.28</v>
      </c>
      <c r="BYB12" vm="19911">
        <f ca="1"/>
        <v>48.07</v>
      </c>
      <c r="BYC12" vm="1073">
        <f ca="1"/>
        <v>48.35</v>
      </c>
      <c r="BYD12" vm="11144">
        <f ca="1"/>
        <v>47.56</v>
      </c>
      <c r="BYE12" vm="11106">
        <f ca="1"/>
        <v>47.28</v>
      </c>
      <c r="BYF12" vm="18923">
        <f ca="1"/>
        <v>47.68</v>
      </c>
      <c r="BYG12" vm="25486">
        <f ca="1"/>
        <v>47.55</v>
      </c>
      <c r="BYH12" vm="1749">
        <f ca="1"/>
        <v>47.61</v>
      </c>
      <c r="BYI12" vm="24908">
        <f ca="1"/>
        <v>47.58</v>
      </c>
      <c r="BYJ12" vm="25487">
        <f ca="1"/>
        <v>47.73</v>
      </c>
      <c r="BYK12" vm="1651">
        <f ca="1"/>
        <v>47.65</v>
      </c>
      <c r="BYL12" vm="18896">
        <f ca="1"/>
        <v>47.34</v>
      </c>
      <c r="BYM12" vm="19947">
        <f ca="1"/>
        <v>47.38</v>
      </c>
      <c r="BYN12" vm="1058">
        <f ca="1"/>
        <v>47.96</v>
      </c>
      <c r="BYO12" vm="1040">
        <f ca="1"/>
        <v>48.71</v>
      </c>
      <c r="BYP12" vm="1261">
        <f ca="1"/>
        <v>48.09</v>
      </c>
      <c r="BYQ12" vm="25488">
        <f ca="1"/>
        <v>48.17</v>
      </c>
      <c r="BYR12" vm="25267">
        <f ca="1"/>
        <v>47.64</v>
      </c>
      <c r="BYS12" vm="1764">
        <f ca="1"/>
        <v>47.72</v>
      </c>
      <c r="BYT12" vm="25489">
        <f ca="1"/>
        <v>48.03</v>
      </c>
      <c r="BYU12" vm="1036">
        <f ca="1"/>
        <v>47.46</v>
      </c>
      <c r="BYV12" vm="11104">
        <f ca="1"/>
        <v>47.74</v>
      </c>
      <c r="BYW12" vm="18919">
        <f ca="1"/>
        <v>46.43</v>
      </c>
      <c r="BYX12" vm="25490">
        <f ca="1"/>
        <v>46.23</v>
      </c>
      <c r="BYY12" vm="1702">
        <f ca="1"/>
        <v>44.84</v>
      </c>
      <c r="BYZ12" vm="1743">
        <f ca="1"/>
        <v>44.56</v>
      </c>
      <c r="BZA12" vm="18902">
        <f ca="1"/>
        <v>43.87</v>
      </c>
      <c r="BZB12" vm="1728">
        <f ca="1"/>
        <v>44.63</v>
      </c>
      <c r="BZC12" vm="25491">
        <f ca="1"/>
        <v>44.91</v>
      </c>
      <c r="BZD12" vm="1023">
        <f ca="1"/>
        <v>44.97</v>
      </c>
      <c r="BZE12" vm="11036">
        <f ca="1"/>
        <v>44.78</v>
      </c>
      <c r="BZF12" vm="19885">
        <f ca="1"/>
        <v>44.67</v>
      </c>
      <c r="BZG12" vm="1026">
        <f ca="1"/>
        <v>44.73</v>
      </c>
      <c r="BZH12" vm="11070">
        <f ca="1"/>
        <v>45.02</v>
      </c>
      <c r="BZI12" vm="11050">
        <f ca="1"/>
        <v>44.8</v>
      </c>
      <c r="BZJ12" vm="1754">
        <f ca="1"/>
        <v>45.67</v>
      </c>
      <c r="BZK12" vm="1060">
        <f ca="1"/>
        <v>45.66</v>
      </c>
      <c r="BZL12" vm="1649">
        <f ca="1"/>
        <v>45.45</v>
      </c>
      <c r="BZM12" vm="1224">
        <f ca="1"/>
        <v>45.14</v>
      </c>
      <c r="BZN12" vm="1032">
        <f ca="1"/>
        <v>45.5</v>
      </c>
      <c r="BZO12" vm="1062">
        <f ca="1"/>
        <v>45.56</v>
      </c>
      <c r="BZP12" vm="10944">
        <f ca="1"/>
        <v>46.12</v>
      </c>
      <c r="BZQ12" vm="19160">
        <f ca="1"/>
        <v>46.82</v>
      </c>
      <c r="BZR12" vm="19826">
        <f ca="1"/>
        <v>47.43</v>
      </c>
      <c r="BZS12" vm="1047">
        <f ca="1"/>
        <v>47.07</v>
      </c>
      <c r="BZT12" vm="10940">
        <f ca="1"/>
        <v>47.14</v>
      </c>
      <c r="BZU12" vm="1067">
        <f ca="1"/>
        <v>47.5</v>
      </c>
      <c r="BZV12" vm="25492">
        <f ca="1"/>
        <v>47.29</v>
      </c>
      <c r="BZW12" vm="18896">
        <f ca="1"/>
        <v>47.34</v>
      </c>
      <c r="BZX12" vm="18887">
        <f ca="1"/>
        <v>47.09</v>
      </c>
      <c r="BZY12" vm="1205">
        <f ca="1"/>
        <v>47.11</v>
      </c>
      <c r="BZZ12" vm="10940">
        <f ca="1"/>
        <v>47.14</v>
      </c>
      <c r="CAA12" vm="11108">
        <f ca="1"/>
        <v>48.5</v>
      </c>
      <c r="CAB12" vm="18911">
        <f ca="1"/>
        <v>47.99</v>
      </c>
      <c r="CAC12" vm="1057">
        <f ca="1"/>
        <v>47.95</v>
      </c>
      <c r="CAD12" vm="1200">
        <f ca="1"/>
        <v>47.9</v>
      </c>
      <c r="CAE12" vm="1253">
        <f ca="1"/>
        <v>47.67</v>
      </c>
      <c r="CAF12" vm="25266">
        <f ca="1"/>
        <v>48.19</v>
      </c>
      <c r="CAG12" vm="1256">
        <f ca="1"/>
        <v>47.93</v>
      </c>
      <c r="CAH12" vm="25488">
        <f ca="1"/>
        <v>48.17</v>
      </c>
      <c r="CAI12" vm="1073">
        <f ca="1"/>
        <v>48.35</v>
      </c>
      <c r="CAJ12" vm="1074">
        <f ca="1"/>
        <v>48.26</v>
      </c>
      <c r="CAK12" vm="11103">
        <f ca="1"/>
        <v>48.33</v>
      </c>
      <c r="CAL12" vm="25265">
        <f ca="1"/>
        <v>48.47</v>
      </c>
      <c r="CAM12" vm="18915">
        <f ca="1"/>
        <v>47.91</v>
      </c>
      <c r="CAN12" vm="11128">
        <f ca="1"/>
        <v>47.21</v>
      </c>
      <c r="CAO12" vm="1760">
        <f ca="1"/>
        <v>46.42</v>
      </c>
      <c r="CAP12" vm="1066">
        <f ca="1"/>
        <v>46.16</v>
      </c>
      <c r="CAQ12" vm="11075">
        <f ca="1"/>
        <v>46.28</v>
      </c>
      <c r="CAR12" vm="11047">
        <f ca="1"/>
        <v>46.25</v>
      </c>
      <c r="CAS12" vm="11047">
        <f ca="1"/>
        <v>46.25</v>
      </c>
      <c r="CAT12" vm="11079">
        <f ca="1"/>
        <v>47</v>
      </c>
      <c r="CAU12" vm="11147">
        <f ca="1"/>
        <v>46.72</v>
      </c>
      <c r="CAV12" vm="25483">
        <f ca="1"/>
        <v>47.53</v>
      </c>
      <c r="CAW12" vm="18897">
        <f ca="1"/>
        <v>47.23</v>
      </c>
      <c r="CAX12" vm="1203">
        <f ca="1"/>
        <v>47.13</v>
      </c>
      <c r="CAY12" vm="1045">
        <f ca="1"/>
        <v>46.97</v>
      </c>
      <c r="CAZ12" vm="11079">
        <f ca="1"/>
        <v>47</v>
      </c>
      <c r="CBA12" vm="25493">
        <f ca="1"/>
        <v>47.31</v>
      </c>
      <c r="CBB12" vm="1043">
        <f ca="1"/>
        <v>47.15</v>
      </c>
      <c r="CBC12" vm="25494">
        <f ca="1"/>
        <v>47.06</v>
      </c>
      <c r="CBD12" vm="1216">
        <f ca="1"/>
        <v>47.26</v>
      </c>
      <c r="CBE12" vm="1761">
        <f ca="1"/>
        <v>46.89</v>
      </c>
      <c r="CBF12" vm="1760">
        <f ca="1"/>
        <v>46.42</v>
      </c>
      <c r="CBG12" vm="11080">
        <f ca="1"/>
        <v>47.05</v>
      </c>
      <c r="CBH12" vm="1761">
        <f ca="1"/>
        <v>46.89</v>
      </c>
      <c r="CBI12" vm="11061">
        <f ca="1"/>
        <v>46.86</v>
      </c>
      <c r="CBJ12" vm="25277">
        <f ca="1"/>
        <v>46.65</v>
      </c>
      <c r="CBK12" vm="11058">
        <f ca="1"/>
        <v>46.75</v>
      </c>
      <c r="CBL12" vm="25486">
        <f ca="1"/>
        <v>47.55</v>
      </c>
      <c r="CBM12" vm="18897">
        <f ca="1"/>
        <v>47.23</v>
      </c>
      <c r="CBN12" vm="1043">
        <f ca="1"/>
        <v>47.15</v>
      </c>
      <c r="CBO12" vm="25495">
        <f ca="1"/>
        <v>47.22</v>
      </c>
      <c r="CBP12" vm="25494">
        <f ca="1"/>
        <v>47.06</v>
      </c>
      <c r="CBQ12" vm="18912">
        <f ca="1"/>
        <v>47.18</v>
      </c>
      <c r="CBR12" vm="1037">
        <f ca="1"/>
        <v>47.12</v>
      </c>
      <c r="CBS12" vm="19167">
        <f ca="1"/>
        <v>47.4</v>
      </c>
      <c r="CBT12" vm="1749">
        <f ca="1"/>
        <v>47.61</v>
      </c>
      <c r="CBU12" vm="1651">
        <f ca="1"/>
        <v>47.65</v>
      </c>
      <c r="CBV12" vm="18923">
        <f ca="1"/>
        <v>47.68</v>
      </c>
      <c r="CBW12" vm="1037">
        <f ca="1"/>
        <v>47.12</v>
      </c>
      <c r="CBX12" vm="25496">
        <f ca="1"/>
        <v>47.16</v>
      </c>
      <c r="CBY12" vm="25497">
        <f ca="1"/>
        <v>46.93</v>
      </c>
      <c r="CBZ12" vm="25498">
        <f ca="1"/>
        <v>46.76</v>
      </c>
      <c r="CCA12" vm="1205">
        <f ca="1"/>
        <v>47.11</v>
      </c>
      <c r="CCB12" vm="18912">
        <f ca="1"/>
        <v>47.18</v>
      </c>
      <c r="CCC12" vm="19945">
        <f ca="1"/>
        <v>46.29</v>
      </c>
      <c r="CCD12" vm="10937">
        <f ca="1"/>
        <v>46.2</v>
      </c>
      <c r="CCE12" vm="25499">
        <f ca="1"/>
        <v>46.54</v>
      </c>
      <c r="CCF12" vm="25500">
        <f ca="1"/>
        <v>46.8</v>
      </c>
      <c r="CCG12" vm="1215">
        <f ca="1"/>
        <v>47.03</v>
      </c>
      <c r="CCH12" vm="19169">
        <f ca="1"/>
        <v>46.96</v>
      </c>
      <c r="CCI12" vm="19947">
        <f ca="1"/>
        <v>47.38</v>
      </c>
      <c r="CCJ12" vm="25501">
        <f ca="1"/>
        <v>47.41</v>
      </c>
      <c r="CCK12" vm="11081">
        <f ca="1"/>
        <v>47.1</v>
      </c>
      <c r="CCL12" vm="1037">
        <f ca="1"/>
        <v>47.12</v>
      </c>
      <c r="CCM12" vm="18922">
        <f ca="1"/>
        <v>47.42</v>
      </c>
      <c r="CCN12" vm="1748">
        <f ca="1"/>
        <v>47.51</v>
      </c>
      <c r="CCO12" vm="25264">
        <f ca="1"/>
        <v>47.54</v>
      </c>
      <c r="CCP12" vm="18897">
        <f ca="1"/>
        <v>47.23</v>
      </c>
      <c r="CCQ12" vm="1200">
        <f ca="1"/>
        <v>47.9</v>
      </c>
      <c r="CCR12" vm="1054">
        <f ca="1"/>
        <v>48.39</v>
      </c>
      <c r="CCS12" vm="25502">
        <f ca="1"/>
        <v>49.4</v>
      </c>
      <c r="CCT12" vm="25503">
        <f ca="1"/>
        <v>49.1</v>
      </c>
      <c r="CCU12" vm="19751">
        <f ca="1"/>
        <v>49.57</v>
      </c>
      <c r="CCV12" vm="1083">
        <f ca="1"/>
        <v>49.77</v>
      </c>
      <c r="CCW12" vm="19910">
        <f ca="1"/>
        <v>49.78</v>
      </c>
      <c r="CCX12" vm="24898">
        <f ca="1"/>
        <v>49.89</v>
      </c>
      <c r="CCY12" vm="24899">
        <f ca="1"/>
        <v>50.28</v>
      </c>
      <c r="CCZ12" vm="25285">
        <f ca="1"/>
        <v>49.86</v>
      </c>
      <c r="CDA12" vm="25504">
        <f ca="1"/>
        <v>49.59</v>
      </c>
      <c r="CDB12" vm="11110">
        <f ca="1"/>
        <v>49.55</v>
      </c>
      <c r="CDC12" vm="19753">
        <f ca="1"/>
        <v>49.17</v>
      </c>
      <c r="CDD12" vm="11110">
        <f ca="1"/>
        <v>49.55</v>
      </c>
      <c r="CDE12" vm="1264">
        <f ca="1"/>
        <v>49.68</v>
      </c>
      <c r="CDF12" vm="19691">
        <f ca="1"/>
        <v>50.6</v>
      </c>
      <c r="CDG12" vm="24901">
        <f ca="1"/>
        <v>51.01</v>
      </c>
      <c r="CDH12" vm="25505">
        <f ca="1"/>
        <v>51.02</v>
      </c>
      <c r="CDI12" vm="19693">
        <f ca="1"/>
        <v>51.83</v>
      </c>
      <c r="CDJ12" vm="11118">
        <f ca="1"/>
        <v>52.27</v>
      </c>
      <c r="CDK12" vm="25506">
        <f ca="1"/>
        <v>51.23</v>
      </c>
      <c r="CDL12" vm="25240">
        <f ca="1"/>
        <v>51.75</v>
      </c>
      <c r="CDM12" vm="25507">
        <f ca="1"/>
        <v>51.88</v>
      </c>
      <c r="CDN12" vm="25508">
        <f ca="1"/>
        <v>51.47</v>
      </c>
      <c r="CDO12" vm="19812">
        <f ca="1"/>
        <v>51.45</v>
      </c>
      <c r="CDP12" vm="11157">
        <f ca="1"/>
        <v>52.06</v>
      </c>
      <c r="CDQ12" vm="25509">
        <f ca="1"/>
        <v>52.36</v>
      </c>
      <c r="CDR12" vm="25510">
        <f ca="1"/>
        <v>53.35</v>
      </c>
      <c r="CDS12" vm="1287">
        <f ca="1"/>
        <v>53.53</v>
      </c>
      <c r="CDT12" vm="1190">
        <f ca="1"/>
        <v>53.06</v>
      </c>
      <c r="CDU12" vm="19942">
        <f ca="1"/>
        <v>53.91</v>
      </c>
      <c r="CDV12" vm="1188">
        <f ca="1"/>
        <v>53.36</v>
      </c>
      <c r="CDW12" vm="24885">
        <f ca="1"/>
        <v>53.47</v>
      </c>
      <c r="CDX12" vm="19916">
        <f ca="1"/>
        <v>53.73</v>
      </c>
      <c r="CDY12" vm="1272">
        <f ca="1"/>
        <v>53.39</v>
      </c>
      <c r="CDZ12" vm="11188">
        <f ca="1"/>
        <v>52.86</v>
      </c>
      <c r="CEA12" vm="12011">
        <f ca="1"/>
        <v>52.66</v>
      </c>
      <c r="CEB12" vm="1120">
        <f ca="1"/>
        <v>53.03</v>
      </c>
      <c r="CEC12" vm="25511">
        <f ca="1"/>
        <v>53.71</v>
      </c>
      <c r="CED12" vm="19942">
        <f ca="1"/>
        <v>53.91</v>
      </c>
      <c r="CEE12" vm="25512">
        <f ca="1"/>
        <v>53.82</v>
      </c>
      <c r="CEF12" vm="25513">
        <f ca="1"/>
        <v>54.02</v>
      </c>
      <c r="CEG12" vm="25511">
        <f ca="1"/>
        <v>53.71</v>
      </c>
      <c r="CEH12" vm="25514">
        <f ca="1"/>
        <v>53.79</v>
      </c>
      <c r="CEI12" vm="19795">
        <f ca="1"/>
        <v>54.04</v>
      </c>
      <c r="CEJ12" vm="1843">
        <f ca="1"/>
        <v>51.95</v>
      </c>
      <c r="CEK12" vm="1270">
        <f ca="1"/>
        <v>52.19</v>
      </c>
      <c r="CEL12" vm="25515">
        <f ca="1"/>
        <v>52.83</v>
      </c>
      <c r="CEM12" vm="1271">
        <f ca="1"/>
        <v>53.15</v>
      </c>
      <c r="CEN12" vm="12003">
        <f ca="1"/>
        <v>52.88</v>
      </c>
      <c r="CEO12" vm="19921">
        <f ca="1"/>
        <v>51.8</v>
      </c>
      <c r="CEP12" vm="1171">
        <f ca="1"/>
        <v>52.1</v>
      </c>
      <c r="CEQ12" vm="1270">
        <f ca="1"/>
        <v>52.19</v>
      </c>
      <c r="CER12" vm="12011">
        <f ca="1"/>
        <v>52.66</v>
      </c>
      <c r="CES12" vm="1189">
        <f ca="1"/>
        <v>52.77</v>
      </c>
      <c r="CET12" vm="11190">
        <f ca="1"/>
        <v>52.79</v>
      </c>
      <c r="CEU12" vm="25516">
        <f ca="1"/>
        <v>52.65</v>
      </c>
      <c r="CEV12" vm="11118">
        <f ca="1"/>
        <v>52.27</v>
      </c>
      <c r="CEW12" vm="11122">
        <f ca="1"/>
        <v>52.09</v>
      </c>
      <c r="CEX12" vm="25509">
        <f ca="1"/>
        <v>52.36</v>
      </c>
      <c r="CEY12" vm="1109">
        <f ca="1"/>
        <v>52.28</v>
      </c>
      <c r="CEZ12" vm="11114">
        <f ca="1"/>
        <v>52.33</v>
      </c>
      <c r="CFA12" vm="25517">
        <f ca="1"/>
        <v>51.2</v>
      </c>
      <c r="CFB12" vm="25518">
        <f ca="1"/>
        <v>51.27</v>
      </c>
      <c r="CFC12" vm="24899">
        <f ca="1"/>
        <v>50.28</v>
      </c>
      <c r="CFD12" vm="19823">
        <f ca="1"/>
        <v>50.43</v>
      </c>
      <c r="CFE12" vm="1840">
        <f ca="1"/>
        <v>51.53</v>
      </c>
      <c r="CFF12" vm="25519">
        <f ca="1"/>
        <v>51.99</v>
      </c>
      <c r="CFG12" vm="1099">
        <f ca="1"/>
        <v>51.59</v>
      </c>
      <c r="CFH12" vm="11099">
        <f ca="1"/>
        <v>51.13</v>
      </c>
      <c r="CFI12" vm="1135">
        <f ca="1"/>
        <v>51.56</v>
      </c>
      <c r="CFJ12" vm="1095">
        <f ca="1"/>
        <v>51.7</v>
      </c>
      <c r="CFK12" vm="1112">
        <f ca="1"/>
        <v>52.04</v>
      </c>
      <c r="CFL12" vm="11119">
        <f ca="1"/>
        <v>52.4</v>
      </c>
      <c r="CFM12" vm="1098">
        <f ca="1"/>
        <v>52.42</v>
      </c>
      <c r="CFN12" vm="25520">
        <f ca="1"/>
        <v>52.37</v>
      </c>
      <c r="CFO12" vm="25521">
        <f ca="1"/>
        <v>52.2</v>
      </c>
      <c r="CFP12" vm="25522">
        <f ca="1"/>
        <v>52.12</v>
      </c>
      <c r="CFQ12" vm="11115">
        <f ca="1"/>
        <v>52.76</v>
      </c>
      <c r="CFR12" vm="25523">
        <f ca="1"/>
        <v>53.01</v>
      </c>
      <c r="CFS12" vm="1117">
        <f ca="1"/>
        <v>53.02</v>
      </c>
      <c r="CFT12" vm="1139">
        <f ca="1"/>
        <v>53.65</v>
      </c>
      <c r="CFU12" vm="25524">
        <f ca="1"/>
        <v>53.8</v>
      </c>
      <c r="CFV12" vm="25524">
        <f ca="1"/>
        <v>53.8</v>
      </c>
      <c r="CFW12" vm="19770">
        <f ca="1"/>
        <v>54.43</v>
      </c>
      <c r="CFX12" vm="25525">
        <f ca="1"/>
        <v>54.47</v>
      </c>
      <c r="CFY12" vm="25526">
        <f ca="1"/>
        <v>54.33</v>
      </c>
      <c r="CFZ12" vm="25527">
        <f ca="1"/>
        <v>54.66</v>
      </c>
      <c r="CGA12" vm="19685">
        <f ca="1"/>
        <v>54.88</v>
      </c>
      <c r="CGB12" vm="11329">
        <f ca="1"/>
        <v>54.74</v>
      </c>
      <c r="CGC12" vm="25528">
        <f ca="1"/>
        <v>54.67</v>
      </c>
      <c r="CGD12" vm="12013">
        <f ca="1"/>
        <v>54.71</v>
      </c>
      <c r="CGE12" vm="25529">
        <f ca="1"/>
        <v>53.96</v>
      </c>
      <c r="CGF12" vm="25530">
        <f ca="1"/>
        <v>54.46</v>
      </c>
      <c r="CGG12" vm="11189">
        <f ca="1"/>
        <v>52.85</v>
      </c>
      <c r="CGH12" vm="1851">
        <f ca="1"/>
        <v>53.12</v>
      </c>
      <c r="CGI12" vm="24902">
        <f ca="1"/>
        <v>52.51</v>
      </c>
      <c r="CGJ12" vm="12003">
        <f ca="1"/>
        <v>52.88</v>
      </c>
      <c r="CGK12" vm="25240">
        <f ca="1"/>
        <v>51.75</v>
      </c>
      <c r="CGL12" vm="25531">
        <f ca="1"/>
        <v>52.22</v>
      </c>
      <c r="CGM12" vm="25532">
        <f ca="1"/>
        <v>52.14</v>
      </c>
      <c r="CGN12" vm="25533">
        <f ca="1"/>
        <v>51.65</v>
      </c>
      <c r="CGO12" vm="19812">
        <f ca="1"/>
        <v>51.45</v>
      </c>
      <c r="CGP12" vm="25533">
        <f ca="1"/>
        <v>51.65</v>
      </c>
      <c r="CGQ12" vm="1091">
        <f ca="1"/>
        <v>51.4</v>
      </c>
      <c r="CGR12" vm="11121">
        <f ca="1"/>
        <v>51.33</v>
      </c>
      <c r="CGS12" vm="25252">
        <f ca="1"/>
        <v>51.35</v>
      </c>
      <c r="CGT12" vm="1191">
        <f ca="1"/>
        <v>51.07</v>
      </c>
      <c r="CGU12" vm="25534">
        <f ca="1"/>
        <v>51.22</v>
      </c>
      <c r="CGV12" vm="19759">
        <f ca="1"/>
        <v>50.82</v>
      </c>
      <c r="CGW12" vm="25535">
        <f ca="1"/>
        <v>50.93</v>
      </c>
      <c r="CGX12" vm="25505">
        <f ca="1"/>
        <v>51.02</v>
      </c>
      <c r="CGY12" vm="1096">
        <f ca="1"/>
        <v>51.85</v>
      </c>
      <c r="CGZ12" vm="25536">
        <f ca="1"/>
        <v>51.94</v>
      </c>
      <c r="CHA12" vm="19761">
        <f ca="1"/>
        <v>52.23</v>
      </c>
      <c r="CHB12" vm="1285">
        <f ca="1"/>
        <v>52.47</v>
      </c>
      <c r="CHC12" vm="1185">
        <f ca="1"/>
        <v>52.52</v>
      </c>
      <c r="CHD12" vm="1098">
        <f ca="1"/>
        <v>52.42</v>
      </c>
      <c r="CHE12" vm="1842">
        <f ca="1"/>
        <v>52.43</v>
      </c>
      <c r="CHF12" vm="19761">
        <f ca="1"/>
        <v>52.23</v>
      </c>
      <c r="CHG12" vm="25236">
        <f ca="1"/>
        <v>52.18</v>
      </c>
      <c r="CHH12" vm="1279">
        <f ca="1"/>
        <v>53.13</v>
      </c>
      <c r="CHI12" vm="19683">
        <f ca="1"/>
        <v>54.41</v>
      </c>
      <c r="CHJ12" vm="11329">
        <f ca="1"/>
        <v>54.74</v>
      </c>
      <c r="CHK12" vm="1178">
        <f ca="1"/>
        <v>54.45</v>
      </c>
      <c r="CHL12" vm="24881">
        <f ca="1"/>
        <v>54.97</v>
      </c>
      <c r="CHM12" vm="19770">
        <f ca="1"/>
        <v>54.43</v>
      </c>
      <c r="CHN12" vm="25513">
        <f ca="1"/>
        <v>54.02</v>
      </c>
      <c r="CHO12" vm="19941">
        <f ca="1"/>
        <v>54.22</v>
      </c>
      <c r="CHP12" vm="25528">
        <f ca="1"/>
        <v>54.67</v>
      </c>
      <c r="CHQ12" vm="1168">
        <f ca="1"/>
        <v>54.54</v>
      </c>
      <c r="CHR12" vm="24881">
        <f ca="1"/>
        <v>54.97</v>
      </c>
      <c r="CHS12" vm="12007">
        <f ca="1"/>
        <v>54.38</v>
      </c>
      <c r="CHT12" vm="25513">
        <f ca="1"/>
        <v>54.02</v>
      </c>
      <c r="CHU12" vm="25537">
        <f ca="1"/>
        <v>54.2</v>
      </c>
      <c r="CHV12" vm="25538">
        <f ca="1"/>
        <v>54.42</v>
      </c>
      <c r="CHW12" vm="25537">
        <f ca="1"/>
        <v>54.2</v>
      </c>
      <c r="CHX12" vm="1144">
        <f ca="1"/>
        <v>53.95</v>
      </c>
      <c r="CHY12" vm="25539">
        <f ca="1"/>
        <v>54.36</v>
      </c>
      <c r="CHZ12" vm="25540">
        <f ca="1"/>
        <v>54</v>
      </c>
      <c r="CIA12" vm="25541">
        <f ca="1"/>
        <v>53.81</v>
      </c>
      <c r="CIB12" vm="25542">
        <f ca="1"/>
        <v>53.84</v>
      </c>
      <c r="CIC12" vm="25543">
        <f ca="1"/>
        <v>54.12</v>
      </c>
      <c r="CID12" vm="25544">
        <f ca="1"/>
        <v>53.86</v>
      </c>
      <c r="CIE12" vm="25512">
        <f ca="1"/>
        <v>53.82</v>
      </c>
      <c r="CIF12" vm="12012">
        <f ca="1"/>
        <v>54.15</v>
      </c>
      <c r="CIG12" vm="25545">
        <f ca="1"/>
        <v>54.69</v>
      </c>
      <c r="CIH12" vm="25546">
        <f ca="1"/>
        <v>54.83</v>
      </c>
      <c r="CII12" vm="12000">
        <f ca="1"/>
        <v>55.06</v>
      </c>
      <c r="CIJ12" vm="11327">
        <f ca="1"/>
        <v>55.56</v>
      </c>
      <c r="CIK12" vm="25191">
        <f ca="1"/>
        <v>57.3</v>
      </c>
      <c r="CIL12" vm="11216">
        <f ca="1"/>
        <v>57.83</v>
      </c>
      <c r="CIM12" vm="11233">
        <f ca="1"/>
        <v>58.42</v>
      </c>
      <c r="CIN12" vm="25547">
        <f ca="1"/>
        <v>57.54</v>
      </c>
      <c r="CIO12" vm="11207">
        <f ca="1"/>
        <v>57.89</v>
      </c>
      <c r="CIP12" vm="1158">
        <f ca="1"/>
        <v>55.35</v>
      </c>
      <c r="CIQ12" vm="11340">
        <f ca="1"/>
        <v>56.61</v>
      </c>
      <c r="CIR12" vm="11342">
        <f ca="1"/>
        <v>57.72</v>
      </c>
      <c r="CIS12" vm="11342">
        <f ca="1"/>
        <v>57.72</v>
      </c>
      <c r="CIT12" vm="19767">
        <f ca="1"/>
        <v>57.77</v>
      </c>
      <c r="CIU12" vm="11323">
        <f ca="1"/>
        <v>56.85</v>
      </c>
      <c r="CIV12" vm="25548">
        <f ca="1"/>
        <v>57.78</v>
      </c>
      <c r="CIW12" vm="11300">
        <f ca="1"/>
        <v>57.52</v>
      </c>
      <c r="CIX12" vm="25549">
        <f ca="1"/>
        <v>56.7</v>
      </c>
      <c r="CIY12" vm="25549">
        <f ca="1"/>
        <v>56.7</v>
      </c>
      <c r="CIZ12" vm="25002">
        <f ca="1"/>
        <v>57.5</v>
      </c>
      <c r="CJA12" vm="11238">
        <f ca="1"/>
        <v>56.33</v>
      </c>
      <c r="CJB12" vm="12007">
        <f ca="1"/>
        <v>54.38</v>
      </c>
      <c r="CJC12" vm="19743">
        <f ca="1"/>
        <v>55.49</v>
      </c>
      <c r="CJD12" vm="19716">
        <f ca="1"/>
        <v>55.34</v>
      </c>
      <c r="CJE12" vm="1125">
        <f ca="1"/>
        <v>53.29</v>
      </c>
      <c r="CJF12" vm="1146">
        <f ca="1"/>
        <v>54.08</v>
      </c>
      <c r="CJG12" vm="25550">
        <f ca="1"/>
        <v>54.61</v>
      </c>
      <c r="CJH12" vm="1150">
        <f ca="1"/>
        <v>54.81</v>
      </c>
      <c r="CJI12" vm="11332">
        <f ca="1"/>
        <v>55.98</v>
      </c>
      <c r="CJJ12" vm="19700">
        <f ca="1"/>
        <v>56.16</v>
      </c>
      <c r="CJK12" vm="1156">
        <f ca="1"/>
        <v>56.25</v>
      </c>
      <c r="CJL12" vm="1290">
        <f ca="1"/>
        <v>56.42</v>
      </c>
      <c r="CJM12" vm="25551">
        <f ca="1"/>
        <v>56.45</v>
      </c>
      <c r="CJN12" vm="11336">
        <f ca="1"/>
        <v>55.9</v>
      </c>
      <c r="CJO12" vm="11288">
        <f ca="1"/>
        <v>56.9</v>
      </c>
      <c r="CJP12" vm="11217">
        <f ca="1"/>
        <v>58.18</v>
      </c>
      <c r="CJQ12" vm="25552">
        <f ca="1"/>
        <v>57.99</v>
      </c>
      <c r="CJR12" vm="19745">
        <f ca="1"/>
        <v>57.03</v>
      </c>
      <c r="CJS12" vm="11335">
        <f ca="1"/>
        <v>55.51</v>
      </c>
      <c r="CJT12" vm="25553">
        <f ca="1"/>
        <v>55.37</v>
      </c>
      <c r="CJU12" vm="1182">
        <f ca="1"/>
        <v>56.41</v>
      </c>
      <c r="CJV12" vm="25554">
        <f ca="1"/>
        <v>56.87</v>
      </c>
      <c r="CJW12" vm="11288">
        <f ca="1"/>
        <v>56.9</v>
      </c>
      <c r="CJX12" vm="11333">
        <f ca="1"/>
        <v>55.69</v>
      </c>
      <c r="CJY12" vm="11301">
        <f ca="1"/>
        <v>57.23</v>
      </c>
      <c r="CJZ12" vm="19765">
        <f ca="1"/>
        <v>56.44</v>
      </c>
      <c r="CKA12" vm="25555">
        <f ca="1"/>
        <v>55.96</v>
      </c>
      <c r="CKB12" vm="19926">
        <f ca="1"/>
        <v>54.87</v>
      </c>
      <c r="CKC12" vm="25556">
        <f ca="1"/>
        <v>54.85</v>
      </c>
      <c r="CKD12" vm="1160">
        <f ca="1"/>
        <v>55</v>
      </c>
      <c r="CKE12" vm="19763">
        <f ca="1"/>
        <v>54.34</v>
      </c>
      <c r="CKF12" vm="19770">
        <f ca="1"/>
        <v>54.43</v>
      </c>
      <c r="CKG12" vm="25550">
        <f ca="1"/>
        <v>54.61</v>
      </c>
      <c r="CKH12" vm="1133">
        <f ca="1"/>
        <v>52.02</v>
      </c>
      <c r="CKI12" vm="25557">
        <f ca="1"/>
        <v>50.73</v>
      </c>
      <c r="CKJ12" vm="25532">
        <f ca="1"/>
        <v>52.14</v>
      </c>
      <c r="CKK12" vm="19819">
        <f ca="1"/>
        <v>50.72</v>
      </c>
      <c r="CKL12" vm="24897">
        <f ca="1"/>
        <v>50.61</v>
      </c>
      <c r="CKM12" vm="1840">
        <f ca="1"/>
        <v>51.53</v>
      </c>
      <c r="CKN12" vm="25558">
        <f ca="1"/>
        <v>50.15</v>
      </c>
      <c r="CKO12" vm="25238">
        <f ca="1"/>
        <v>50.99</v>
      </c>
      <c r="CKP12" vm="1131">
        <f ca="1"/>
        <v>51.48</v>
      </c>
      <c r="CKQ12" vm="25559">
        <f ca="1"/>
        <v>51.73</v>
      </c>
      <c r="CKR12" vm="24895">
        <f ca="1"/>
        <v>50.35</v>
      </c>
      <c r="CKS12" vm="25560">
        <f ca="1"/>
        <v>50.52</v>
      </c>
      <c r="CKT12" vm="11120">
        <f ca="1"/>
        <v>51.38</v>
      </c>
      <c r="CKU12" vm="1212">
        <f ca="1"/>
        <v>50.95</v>
      </c>
      <c r="CKV12" vm="25561">
        <f ca="1"/>
        <v>52.01</v>
      </c>
      <c r="CKW12" vm="11124">
        <f ca="1"/>
        <v>51.57</v>
      </c>
      <c r="CKX12" vm="25519">
        <f ca="1"/>
        <v>51.99</v>
      </c>
      <c r="CKY12" vm="1270">
        <f ca="1"/>
        <v>52.19</v>
      </c>
      <c r="CKZ12" vm="25562">
        <f ca="1"/>
        <v>52.26</v>
      </c>
      <c r="CLA12" vm="11248">
        <f ca="1"/>
        <v>55.24</v>
      </c>
      <c r="CLB12" vm="25563">
        <f ca="1"/>
        <v>55.42</v>
      </c>
      <c r="CLC12" vm="11273">
        <f ca="1"/>
        <v>55.73</v>
      </c>
      <c r="CLD12" vm="1183">
        <f ca="1"/>
        <v>55.39</v>
      </c>
      <c r="CLE12" vm="11237">
        <f ca="1"/>
        <v>55.4</v>
      </c>
      <c r="CLF12" vm="11321">
        <f ca="1"/>
        <v>55.44</v>
      </c>
      <c r="CLG12" vm="25564">
        <f ca="1"/>
        <v>55.32</v>
      </c>
      <c r="CLH12" vm="25565">
        <f ca="1"/>
        <v>54.51</v>
      </c>
      <c r="CLI12" vm="1849">
        <f ca="1"/>
        <v>54.19</v>
      </c>
      <c r="CLJ12" vm="25566">
        <f ca="1"/>
        <v>53.99</v>
      </c>
      <c r="CLK12" vm="1184">
        <f ca="1"/>
        <v>53.85</v>
      </c>
      <c r="CLL12" vm="25567">
        <f ca="1"/>
        <v>54.49</v>
      </c>
      <c r="CLM12" vm="19771">
        <f ca="1"/>
        <v>55.59</v>
      </c>
      <c r="CLN12" vm="11285">
        <f ca="1"/>
        <v>56.08</v>
      </c>
      <c r="CLO12" vm="11310">
        <f ca="1"/>
        <v>56.86</v>
      </c>
      <c r="CLP12" vm="11200">
        <f ca="1"/>
        <v>57.27</v>
      </c>
      <c r="CLQ12" vm="11311">
        <f ca="1"/>
        <v>57.18</v>
      </c>
      <c r="CLR12" vm="25191">
        <f ca="1"/>
        <v>57.3</v>
      </c>
      <c r="CLS12" vm="1162">
        <f ca="1"/>
        <v>56.89</v>
      </c>
      <c r="CLT12" vm="1293">
        <f ca="1"/>
        <v>57.06</v>
      </c>
      <c r="CLU12" vm="11215">
        <f ca="1"/>
        <v>57.28</v>
      </c>
      <c r="CLV12" vm="25568">
        <f ca="1"/>
        <v>56.96</v>
      </c>
      <c r="CLW12" vm="11342">
        <f ca="1"/>
        <v>57.72</v>
      </c>
      <c r="CLX12" vm="11287">
        <f ca="1"/>
        <v>57.59</v>
      </c>
      <c r="CLY12" vm="11219">
        <f ca="1"/>
        <v>57.45</v>
      </c>
      <c r="CLZ12" vm="25231">
        <f ca="1"/>
        <v>57.24</v>
      </c>
      <c r="CMA12" vm="25569">
        <f ca="1"/>
        <v>57</v>
      </c>
      <c r="CMB12" vm="1167">
        <f ca="1"/>
        <v>55.19</v>
      </c>
      <c r="CMC12" vm="11237">
        <f ca="1"/>
        <v>55.4</v>
      </c>
      <c r="CMD12" vm="25570">
        <f ca="1"/>
        <v>54.75</v>
      </c>
      <c r="CME12" vm="1158">
        <f ca="1"/>
        <v>55.35</v>
      </c>
      <c r="CMF12" vm="19712">
        <f ca="1"/>
        <v>55.77</v>
      </c>
      <c r="CMG12" vm="19771">
        <f ca="1"/>
        <v>55.59</v>
      </c>
      <c r="CMH12" vm="11309">
        <f ca="1"/>
        <v>56.57</v>
      </c>
      <c r="CMI12" vm="11345">
        <f ca="1"/>
        <v>57.65</v>
      </c>
      <c r="CMJ12" vm="11293">
        <f ca="1"/>
        <v>57.56</v>
      </c>
      <c r="CMK12" vm="25571">
        <f ca="1"/>
        <v>57.7</v>
      </c>
      <c r="CML12" vm="11306">
        <f ca="1"/>
        <v>57.67</v>
      </c>
      <c r="CMM12" vm="11220">
        <f ca="1"/>
        <v>57.32</v>
      </c>
      <c r="CMN12" vm="11277">
        <f ca="1"/>
        <v>56.8</v>
      </c>
      <c r="CMO12" vm="11268">
        <f ca="1"/>
        <v>56.93</v>
      </c>
      <c r="CMP12" vm="25231">
        <f ca="1"/>
        <v>57.24</v>
      </c>
      <c r="CMQ12" vm="1308">
        <f ca="1"/>
        <v>57.34</v>
      </c>
      <c r="CMR12" vm="11210">
        <f ca="1"/>
        <v>57.37</v>
      </c>
      <c r="CMS12" vm="1331">
        <f ca="1"/>
        <v>57.15</v>
      </c>
      <c r="CMT12" vm="11341">
        <f ca="1"/>
        <v>56.75</v>
      </c>
      <c r="CMU12" vm="25572">
        <f ca="1"/>
        <v>55.67</v>
      </c>
      <c r="CMV12" vm="25573">
        <f ca="1"/>
        <v>55.18</v>
      </c>
      <c r="CMW12" vm="25537">
        <f ca="1"/>
        <v>54.2</v>
      </c>
      <c r="CMX12" vm="11331">
        <f ca="1"/>
        <v>54.3</v>
      </c>
      <c r="CMY12" vm="19764">
        <f ca="1"/>
        <v>53.93</v>
      </c>
      <c r="CMZ12" vm="1142">
        <f ca="1"/>
        <v>54.09</v>
      </c>
      <c r="CNA12" vm="1141">
        <f ca="1"/>
        <v>53.19</v>
      </c>
      <c r="CNB12" vm="1126">
        <f ca="1"/>
        <v>53.2</v>
      </c>
      <c r="CNC12" vm="1126">
        <f ca="1"/>
        <v>53.2</v>
      </c>
      <c r="CND12" vm="1129">
        <f ca="1"/>
        <v>54.11</v>
      </c>
      <c r="CNE12" vm="1177">
        <f ca="1"/>
        <v>54.03</v>
      </c>
      <c r="CNF12" vm="1272">
        <f ca="1"/>
        <v>53.39</v>
      </c>
      <c r="CNG12" vm="12004">
        <f ca="1"/>
        <v>53.5</v>
      </c>
      <c r="CNH12" vm="1120">
        <f ca="1"/>
        <v>53.03</v>
      </c>
      <c r="CNI12" vm="19922">
        <f ca="1"/>
        <v>53.7</v>
      </c>
      <c r="CNJ12" vm="25574">
        <f ca="1"/>
        <v>54.05</v>
      </c>
      <c r="CNK12" vm="1164">
        <f ca="1"/>
        <v>55.64</v>
      </c>
      <c r="CNL12" vm="19814">
        <f ca="1"/>
        <v>52.73</v>
      </c>
      <c r="CNM12" vm="25575">
        <f ca="1"/>
        <v>52.46</v>
      </c>
      <c r="CNN12" vm="25242">
        <f ca="1"/>
        <v>53.25</v>
      </c>
      <c r="CNO12" vm="1849">
        <f ca="1"/>
        <v>54.19</v>
      </c>
      <c r="CNP12" vm="25576">
        <f ca="1"/>
        <v>53.3</v>
      </c>
      <c r="CNQ12" vm="1281">
        <f ca="1"/>
        <v>53.4</v>
      </c>
      <c r="CNR12" vm="19930">
        <f ca="1"/>
        <v>53.41</v>
      </c>
      <c r="CNS12" vm="19687">
        <f ca="1"/>
        <v>53.46</v>
      </c>
      <c r="CNT12" vm="24885">
        <f ca="1"/>
        <v>53.47</v>
      </c>
      <c r="CNU12" vm="19808">
        <f ca="1"/>
        <v>53.28</v>
      </c>
      <c r="CNV12" vm="12008">
        <f ca="1"/>
        <v>52.63</v>
      </c>
      <c r="CNW12" vm="1189">
        <f ca="1"/>
        <v>52.77</v>
      </c>
      <c r="CNX12" vm="1120">
        <f ca="1"/>
        <v>53.03</v>
      </c>
      <c r="CNY12" vm="25577">
        <f ca="1"/>
        <v>52.94</v>
      </c>
      <c r="CNZ12" vm="25578">
        <f ca="1"/>
        <v>53.14</v>
      </c>
      <c r="COA12" vm="12009">
        <f ca="1"/>
        <v>52.29</v>
      </c>
      <c r="COB12" vm="25505">
        <f ca="1"/>
        <v>51.02</v>
      </c>
      <c r="COC12" vm="11184">
        <f ca="1"/>
        <v>50.14</v>
      </c>
      <c r="COD12" vm="19939">
        <f ca="1"/>
        <v>50.97</v>
      </c>
      <c r="COE12" vm="19920">
        <f ca="1"/>
        <v>50.96</v>
      </c>
      <c r="COF12" vm="1113">
        <f ca="1"/>
        <v>51.52</v>
      </c>
      <c r="COG12" vm="1193">
        <f ca="1"/>
        <v>51.69</v>
      </c>
      <c r="COH12" vm="25536">
        <f ca="1"/>
        <v>51.94</v>
      </c>
      <c r="COI12" vm="19692">
        <f ca="1"/>
        <v>52.54</v>
      </c>
      <c r="COJ12" vm="25579">
        <f ca="1"/>
        <v>52.5</v>
      </c>
      <c r="COK12" vm="11114">
        <f ca="1"/>
        <v>52.33</v>
      </c>
      <c r="COL12" vm="19933">
        <f ca="1"/>
        <v>52.56</v>
      </c>
      <c r="COM12" vm="25580">
        <f ca="1"/>
        <v>52.98</v>
      </c>
      <c r="CON12" vm="1268">
        <f ca="1"/>
        <v>52.89</v>
      </c>
      <c r="COO12" vm="25579">
        <f ca="1"/>
        <v>52.5</v>
      </c>
      <c r="COP12" vm="19761">
        <f ca="1"/>
        <v>52.23</v>
      </c>
      <c r="COQ12" vm="25581">
        <f ca="1"/>
        <v>52.15</v>
      </c>
      <c r="COR12" vm="11119">
        <f ca="1"/>
        <v>52.4</v>
      </c>
      <c r="COS12" vm="1093">
        <f ca="1"/>
        <v>52.25</v>
      </c>
      <c r="COT12" vm="1270">
        <f ca="1"/>
        <v>52.19</v>
      </c>
      <c r="COU12" vm="25236">
        <f ca="1"/>
        <v>52.18</v>
      </c>
      <c r="COV12" vm="1266">
        <f ca="1"/>
        <v>52.03</v>
      </c>
      <c r="COW12" vm="11123">
        <f ca="1"/>
        <v>52.24</v>
      </c>
      <c r="COX12" vm="25561">
        <f ca="1"/>
        <v>52.01</v>
      </c>
      <c r="COY12" vm="25534">
        <f ca="1"/>
        <v>51.22</v>
      </c>
      <c r="COZ12" vm="25533">
        <f ca="1"/>
        <v>51.65</v>
      </c>
      <c r="CPA12" vm="25534">
        <f ca="1"/>
        <v>51.22</v>
      </c>
      <c r="CPB12" vm="19812">
        <f ca="1"/>
        <v>51.45</v>
      </c>
      <c r="CPC12" vm="1842">
        <f ca="1"/>
        <v>52.43</v>
      </c>
      <c r="CPD12" vm="1273">
        <f ca="1"/>
        <v>53.33</v>
      </c>
      <c r="CPE12" vm="1272">
        <f ca="1"/>
        <v>53.39</v>
      </c>
      <c r="CPF12" vm="25520">
        <f ca="1"/>
        <v>52.37</v>
      </c>
      <c r="CPG12" vm="11186">
        <f ca="1"/>
        <v>52.31</v>
      </c>
      <c r="CPH12" vm="1094">
        <f ca="1"/>
        <v>51.92</v>
      </c>
      <c r="CPI12" vm="19918">
        <f ca="1"/>
        <v>51.54</v>
      </c>
      <c r="CPJ12" vm="25238">
        <f ca="1"/>
        <v>50.99</v>
      </c>
      <c r="CPK12" vm="19810">
        <f ca="1"/>
        <v>51.9</v>
      </c>
      <c r="CPL12" vm="25240">
        <f ca="1"/>
        <v>51.75</v>
      </c>
      <c r="CPM12" vm="25236">
        <f ca="1"/>
        <v>52.18</v>
      </c>
      <c r="CPN12" vm="1267">
        <f ca="1"/>
        <v>52.68</v>
      </c>
      <c r="CPO12" vm="1169">
        <f ca="1"/>
        <v>52.59</v>
      </c>
      <c r="CPP12" vm="24883">
        <f ca="1"/>
        <v>52.78</v>
      </c>
      <c r="CPQ12" vm="19761">
        <f ca="1"/>
        <v>52.23</v>
      </c>
      <c r="CPR12" vm="19819">
        <f ca="1"/>
        <v>50.72</v>
      </c>
      <c r="CPS12" vm="1658">
        <f ca="1"/>
        <v>49.19</v>
      </c>
      <c r="CPT12" vm="25503">
        <f ca="1"/>
        <v>49.1</v>
      </c>
      <c r="CPU12" vm="1055">
        <f ca="1"/>
        <v>48.45</v>
      </c>
      <c r="CPV12" vm="25582">
        <f ca="1"/>
        <v>49.35</v>
      </c>
      <c r="CPW12" vm="25583">
        <f ca="1"/>
        <v>49.15</v>
      </c>
      <c r="CPX12" vm="11168">
        <f ca="1"/>
        <v>47.79</v>
      </c>
      <c r="CPY12" vm="19167">
        <f ca="1"/>
        <v>47.4</v>
      </c>
      <c r="CPZ12" vm="11146">
        <f ca="1"/>
        <v>46.47</v>
      </c>
      <c r="CQA12" vm="11075">
        <f ca="1"/>
        <v>46.28</v>
      </c>
      <c r="CQB12" vm="1705">
        <f ca="1"/>
        <v>45.33</v>
      </c>
      <c r="CQC12" vm="1048">
        <f ca="1"/>
        <v>46.15</v>
      </c>
      <c r="CQD12" vm="1236">
        <f ca="1"/>
        <v>45.47</v>
      </c>
      <c r="CQE12" vm="19894">
        <f ca="1"/>
        <v>45.77</v>
      </c>
      <c r="CQF12" vm="25584">
        <f ca="1"/>
        <v>46.92</v>
      </c>
      <c r="CQG12" vm="18895">
        <f ca="1"/>
        <v>47.33</v>
      </c>
      <c r="CQH12" vm="11176">
        <f ca="1"/>
        <v>47.52</v>
      </c>
      <c r="CQI12" vm="11128">
        <f ca="1"/>
        <v>47.21</v>
      </c>
      <c r="CQJ12" vm="25585">
        <f ca="1"/>
        <v>47.97</v>
      </c>
      <c r="CQK12" vm="25586">
        <f ca="1"/>
        <v>48.32</v>
      </c>
      <c r="CQL12" vm="25587">
        <f ca="1"/>
        <v>48.77</v>
      </c>
      <c r="CQM12" vm="25588">
        <f ca="1"/>
        <v>49.03</v>
      </c>
      <c r="CQN12" vm="11108">
        <f ca="1"/>
        <v>48.5</v>
      </c>
      <c r="CQO12" vm="1217">
        <f ca="1"/>
        <v>47.98</v>
      </c>
      <c r="CQP12" vm="1262">
        <f ca="1"/>
        <v>48.2</v>
      </c>
      <c r="CQQ12" vm="1056">
        <f ca="1"/>
        <v>48.23</v>
      </c>
      <c r="CQR12" vm="25589">
        <f ca="1"/>
        <v>49.22</v>
      </c>
      <c r="CQS12" vm="25590">
        <f ca="1"/>
        <v>49.39</v>
      </c>
      <c r="CQT12" vm="1241">
        <f ca="1"/>
        <v>50.12</v>
      </c>
      <c r="CQU12" vm="18920">
        <f ca="1"/>
        <v>49.38</v>
      </c>
      <c r="CQV12" vm="25591">
        <f ca="1"/>
        <v>49.96</v>
      </c>
      <c r="CQW12" vm="25285">
        <f ca="1"/>
        <v>49.86</v>
      </c>
      <c r="CQX12" vm="25535">
        <f ca="1"/>
        <v>50.93</v>
      </c>
      <c r="CQY12" vm="19936">
        <f ca="1"/>
        <v>51.37</v>
      </c>
      <c r="CQZ12" vm="25592">
        <f ca="1"/>
        <v>51.61</v>
      </c>
      <c r="CRA12" vm="1100">
        <f ca="1"/>
        <v>50.68</v>
      </c>
      <c r="CRB12" vm="25593">
        <f ca="1"/>
        <v>51.31</v>
      </c>
      <c r="CRC12" vm="1102">
        <f ca="1"/>
        <v>50.64</v>
      </c>
      <c r="CRD12" vm="25594">
        <f ca="1"/>
        <v>48.7</v>
      </c>
      <c r="CRE12" vm="24891">
        <f ca="1"/>
        <v>47.84</v>
      </c>
      <c r="CRF12" vm="1069">
        <f ca="1"/>
        <v>47.71</v>
      </c>
      <c r="CRG12" vm="11144">
        <f ca="1"/>
        <v>47.56</v>
      </c>
      <c r="CRH12" vm="1253">
        <f ca="1"/>
        <v>47.67</v>
      </c>
      <c r="CRI12" vm="11138">
        <f ca="1"/>
        <v>48.06</v>
      </c>
      <c r="CRJ12" vm="1261">
        <f ca="1"/>
        <v>48.09</v>
      </c>
      <c r="CRK12" vm="1208">
        <f ca="1"/>
        <v>48.67</v>
      </c>
      <c r="CRL12" vm="25595">
        <f ca="1"/>
        <v>48.98</v>
      </c>
      <c r="CRM12" vm="1046">
        <f ca="1"/>
        <v>46.73</v>
      </c>
      <c r="CRN12" vm="1032">
        <f ca="1"/>
        <v>45.5</v>
      </c>
      <c r="CRO12" vm="19673">
        <f ca="1"/>
        <v>45.01</v>
      </c>
      <c r="CRP12" vm="10993">
        <f ca="1"/>
        <v>44.64</v>
      </c>
      <c r="CRQ12" vm="18904">
        <f ca="1"/>
        <v>44.49</v>
      </c>
      <c r="CRR12" vm="1066">
        <f ca="1"/>
        <v>46.16</v>
      </c>
      <c r="CRS12" vm="19160">
        <f ca="1"/>
        <v>46.82</v>
      </c>
      <c r="CRT12" vm="25277">
        <f ca="1"/>
        <v>46.65</v>
      </c>
      <c r="CRU12" vm="1047">
        <f ca="1"/>
        <v>47.07</v>
      </c>
      <c r="CRV12" vm="1067">
        <f ca="1"/>
        <v>47.5</v>
      </c>
      <c r="CRW12" vm="19905">
        <f ca="1"/>
        <v>46.56</v>
      </c>
      <c r="CRX12" vm="18915">
        <f ca="1"/>
        <v>47.91</v>
      </c>
      <c r="CRY12" vm="19944">
        <f ca="1"/>
        <v>47.8</v>
      </c>
      <c r="CRZ12" vm="11082">
        <f ca="1"/>
        <v>47.62</v>
      </c>
      <c r="CSA12" vm="1755">
        <f ca="1"/>
        <v>47.76</v>
      </c>
      <c r="CSB12" vm="1255">
        <f ca="1"/>
        <v>47.47</v>
      </c>
      <c r="CSC12" vm="1072">
        <f ca="1"/>
        <v>48.08</v>
      </c>
      <c r="CSD12" vm="19758">
        <f ca="1"/>
        <v>48.42</v>
      </c>
      <c r="CSE12" vm="25269">
        <f ca="1"/>
        <v>49.41</v>
      </c>
      <c r="CSF12" vm="19823">
        <f ca="1"/>
        <v>50.43</v>
      </c>
      <c r="CSG12" vm="1840">
        <f ca="1"/>
        <v>51.53</v>
      </c>
      <c r="CSH12" vm="12011">
        <f ca="1"/>
        <v>52.66</v>
      </c>
      <c r="CSI12" vm="1169">
        <f ca="1"/>
        <v>52.59</v>
      </c>
      <c r="CSJ12" vm="1190">
        <f ca="1"/>
        <v>53.06</v>
      </c>
      <c r="CSK12" vm="25511">
        <f ca="1"/>
        <v>53.71</v>
      </c>
      <c r="CSL12" vm="1281">
        <f ca="1"/>
        <v>53.4</v>
      </c>
      <c r="CSM12" vm="25243">
        <f ca="1"/>
        <v>53.44</v>
      </c>
      <c r="CSN12" vm="1130">
        <f ca="1"/>
        <v>52.61</v>
      </c>
      <c r="CSO12" vm="1284">
        <f ca="1"/>
        <v>52.53</v>
      </c>
      <c r="CSP12" vm="25596">
        <f ca="1"/>
        <v>52.32</v>
      </c>
      <c r="CSQ12" vm="25597">
        <f ca="1"/>
        <v>52.62</v>
      </c>
      <c r="CSR12" vm="25598">
        <f ca="1"/>
        <v>52.38</v>
      </c>
      <c r="CSS12" vm="25597">
        <f ca="1"/>
        <v>52.62</v>
      </c>
      <c r="CST12" vm="25596">
        <f ca="1"/>
        <v>52.32</v>
      </c>
      <c r="CSU12" vm="1282">
        <f ca="1"/>
        <v>52.11</v>
      </c>
      <c r="CSV12" vm="19693">
        <f ca="1"/>
        <v>51.83</v>
      </c>
      <c r="CSW12" vm="25561">
        <f ca="1"/>
        <v>52.01</v>
      </c>
      <c r="CSX12" vm="25599">
        <f ca="1"/>
        <v>52.84</v>
      </c>
      <c r="CSY12" vm="1842">
        <f ca="1"/>
        <v>52.43</v>
      </c>
      <c r="CSZ12" vm="19937">
        <f ca="1"/>
        <v>51.77</v>
      </c>
      <c r="CTA12" vm="1138">
        <f ca="1"/>
        <v>52.99</v>
      </c>
      <c r="CTB12" vm="1138">
        <f ca="1"/>
        <v>52.99</v>
      </c>
      <c r="CTC12" vm="25600">
        <f ca="1"/>
        <v>53.32</v>
      </c>
      <c r="CTD12" vm="1286">
        <f ca="1"/>
        <v>52.95</v>
      </c>
      <c r="CTE12" vm="1277">
        <f ca="1"/>
        <v>53.22</v>
      </c>
      <c r="CTF12" vm="19762">
        <f ca="1"/>
        <v>52.93</v>
      </c>
      <c r="CTG12" vm="25601">
        <f ca="1"/>
        <v>53.04</v>
      </c>
      <c r="CTH12" vm="25602">
        <f ca="1"/>
        <v>52.75</v>
      </c>
      <c r="CTI12" vm="1137">
        <f ca="1"/>
        <v>52.48</v>
      </c>
      <c r="CTJ12" vm="25603">
        <f ca="1"/>
        <v>52.69</v>
      </c>
      <c r="CTK12" vm="24887">
        <f ca="1"/>
        <v>51.91</v>
      </c>
      <c r="CTL12" vm="25516">
        <f ca="1"/>
        <v>52.65</v>
      </c>
      <c r="CTM12" vm="11157">
        <f ca="1"/>
        <v>52.06</v>
      </c>
      <c r="CTN12" vm="25506">
        <f ca="1"/>
        <v>51.23</v>
      </c>
      <c r="CTO12" vm="1131">
        <f ca="1"/>
        <v>51.48</v>
      </c>
      <c r="CTP12" vm="19693">
        <f ca="1"/>
        <v>51.83</v>
      </c>
      <c r="CTQ12" vm="24887">
        <f ca="1"/>
        <v>51.91</v>
      </c>
      <c r="CTR12" vm="25604">
        <f ca="1"/>
        <v>52.44</v>
      </c>
      <c r="CTS12" vm="11115">
        <f ca="1"/>
        <v>52.76</v>
      </c>
      <c r="CTT12" vm="1851">
        <f ca="1"/>
        <v>53.12</v>
      </c>
      <c r="CTU12" vm="11247">
        <f ca="1"/>
        <v>53.98</v>
      </c>
      <c r="CTV12" vm="1851">
        <f ca="1"/>
        <v>53.12</v>
      </c>
      <c r="CTW12" vm="19689">
        <f ca="1"/>
        <v>51.98</v>
      </c>
      <c r="CTX12" vm="25605">
        <f ca="1"/>
        <v>51.89</v>
      </c>
      <c r="CTY12" vm="25262">
        <f ca="1"/>
        <v>50.5</v>
      </c>
      <c r="CTZ12" vm="24899">
        <f ca="1"/>
        <v>50.28</v>
      </c>
      <c r="CUA12" vm="19749">
        <f ca="1"/>
        <v>50.84</v>
      </c>
      <c r="CUB12" vm="25606">
        <f ca="1"/>
        <v>50.1</v>
      </c>
      <c r="CUC12" vm="1103">
        <f ca="1"/>
        <v>50.39</v>
      </c>
      <c r="CUD12" vm="19823">
        <f ca="1"/>
        <v>50.43</v>
      </c>
      <c r="CUE12" vm="1211">
        <f ca="1"/>
        <v>51.46</v>
      </c>
      <c r="CUF12" vm="25252">
        <f ca="1"/>
        <v>51.35</v>
      </c>
      <c r="CUG12" vm="25607">
        <f ca="1"/>
        <v>51.24</v>
      </c>
      <c r="CUH12" vm="19812">
        <f ca="1"/>
        <v>51.45</v>
      </c>
      <c r="CUI12" vm="11160">
        <f ca="1"/>
        <v>51.18</v>
      </c>
      <c r="CUJ12" vm="11161">
        <f ca="1"/>
        <v>51.25</v>
      </c>
      <c r="CUK12" vm="25238">
        <f ca="1"/>
        <v>50.99</v>
      </c>
      <c r="CUL12" vm="19817">
        <f ca="1"/>
        <v>51.29</v>
      </c>
      <c r="CUM12" vm="1193">
        <f ca="1"/>
        <v>51.69</v>
      </c>
      <c r="CUN12" vm="25608">
        <f ca="1"/>
        <v>52.81</v>
      </c>
      <c r="CUO12" vm="25609">
        <f ca="1"/>
        <v>52.6</v>
      </c>
      <c r="CUP12" vm="25243">
        <f ca="1"/>
        <v>53.44</v>
      </c>
      <c r="CUQ12" vm="1073">
        <f ca="1"/>
        <v>48.35</v>
      </c>
      <c r="CUR12" vm="11107">
        <f ca="1"/>
        <v>48.41</v>
      </c>
      <c r="CUS12" vm="25266">
        <f ca="1"/>
        <v>48.19</v>
      </c>
      <c r="CUT12" vm="25265">
        <f ca="1"/>
        <v>48.47</v>
      </c>
      <c r="CUU12" vm="1039">
        <f ca="1"/>
        <v>48.15</v>
      </c>
      <c r="CUV12" vm="11134">
        <f ca="1"/>
        <v>48.55</v>
      </c>
      <c r="CUW12" vm="25610">
        <f ca="1"/>
        <v>48.43</v>
      </c>
      <c r="CUX12" vm="18920">
        <f ca="1"/>
        <v>49.38</v>
      </c>
      <c r="CUY12" vm="25611">
        <f ca="1"/>
        <v>49.66</v>
      </c>
      <c r="CUZ12" vm="25612">
        <f ca="1"/>
        <v>49.43</v>
      </c>
      <c r="CVA12" vm="1195">
        <f ca="1"/>
        <v>49.83</v>
      </c>
      <c r="CVB12" vm="1197">
        <f ca="1"/>
        <v>49.97</v>
      </c>
      <c r="CVC12" vm="1659">
        <f ca="1"/>
        <v>49.33</v>
      </c>
      <c r="CVD12" vm="1053">
        <f ca="1"/>
        <v>48.14</v>
      </c>
      <c r="CVE12" vm="1750">
        <f ca="1"/>
        <v>48.05</v>
      </c>
      <c r="CVF12" vm="18891">
        <f ca="1"/>
        <v>47.78</v>
      </c>
      <c r="CVG12" vm="1763">
        <f ca="1"/>
        <v>48.1</v>
      </c>
      <c r="CVH12" vm="1043">
        <f ca="1"/>
        <v>47.15</v>
      </c>
      <c r="CVI12" vm="25613">
        <f ca="1"/>
        <v>47.01</v>
      </c>
      <c r="CVJ12" vm="18899">
        <f ca="1"/>
        <v>46.51</v>
      </c>
      <c r="CVK12" vm="25499">
        <f ca="1"/>
        <v>46.54</v>
      </c>
      <c r="CVL12" vm="10942">
        <f ca="1"/>
        <v>46.08</v>
      </c>
      <c r="CVM12" vm="25614">
        <f ca="1"/>
        <v>45.97</v>
      </c>
      <c r="CVN12" vm="19163">
        <f ca="1"/>
        <v>46.21</v>
      </c>
      <c r="CVO12" vm="1066">
        <f ca="1"/>
        <v>46.16</v>
      </c>
      <c r="CVP12" vm="1231">
        <f ca="1"/>
        <v>45.24</v>
      </c>
      <c r="CVQ12" vm="1228">
        <f ca="1"/>
        <v>45.16</v>
      </c>
      <c r="CVR12" vm="25615">
        <f ca="1"/>
        <v>44.33</v>
      </c>
      <c r="CVS12" vm="1017">
        <f ca="1"/>
        <v>44.06</v>
      </c>
      <c r="CVT12" vm="1013">
        <f ca="1"/>
        <v>43.25</v>
      </c>
      <c r="CVU12" vm="1696">
        <f ca="1"/>
        <v>42.69</v>
      </c>
      <c r="CVV12" vm="11042">
        <f ca="1"/>
        <v>43.05</v>
      </c>
      <c r="CVW12" vm="11064">
        <f ca="1"/>
        <v>44.29</v>
      </c>
      <c r="CVX12" vm="19829">
        <f ca="1"/>
        <v>43.61</v>
      </c>
      <c r="CVY12" vm="1685">
        <f ca="1"/>
        <v>43.82</v>
      </c>
      <c r="CVZ12" vm="19666">
        <f ca="1"/>
        <v>44.4</v>
      </c>
      <c r="CWA12" vm="11148">
        <f ca="1"/>
        <v>44.9</v>
      </c>
      <c r="CWB12" vm="25616">
        <f ca="1"/>
        <v>44.5</v>
      </c>
      <c r="CWC12" vm="1829">
        <f ca="1"/>
        <v>44.1</v>
      </c>
      <c r="CWD12" vm="18909">
        <f ca="1"/>
        <v>44.53</v>
      </c>
      <c r="CWE12" vm="18904">
        <f ca="1"/>
        <v>44.49</v>
      </c>
      <c r="CWF12" vm="1709">
        <f ca="1"/>
        <v>43.95</v>
      </c>
      <c r="CWG12" vm="1700">
        <f ca="1"/>
        <v>43.24</v>
      </c>
      <c r="CWH12" vm="1696">
        <f ca="1"/>
        <v>42.69</v>
      </c>
      <c r="CWI12" vm="10929">
        <f ca="1"/>
        <v>43.12</v>
      </c>
      <c r="CWJ12" vm="1732">
        <f ca="1"/>
        <v>43.41</v>
      </c>
      <c r="CWK12" vm="1733">
        <f ca="1"/>
        <v>43.08</v>
      </c>
      <c r="CWL12" vm="10986">
        <f ca="1"/>
        <v>43.43</v>
      </c>
      <c r="CWM12" vm="10929">
        <f ca="1"/>
        <v>43.12</v>
      </c>
      <c r="CWN12" vm="25617">
        <f ca="1"/>
        <v>43.39</v>
      </c>
      <c r="CWO12" vm="1737">
        <f ca="1"/>
        <v>44.15</v>
      </c>
      <c r="CWP12" vm="11132">
        <f ca="1"/>
        <v>44.47</v>
      </c>
      <c r="CWQ12" vm="1030">
        <f ca="1"/>
        <v>44.23</v>
      </c>
      <c r="CWR12" vm="10993">
        <f ca="1"/>
        <v>44.64</v>
      </c>
      <c r="CWS12" vm="18909">
        <f ca="1"/>
        <v>44.53</v>
      </c>
      <c r="CWT12" vm="18928">
        <f ca="1"/>
        <v>43.03</v>
      </c>
      <c r="CWU12" vm="11045">
        <f ca="1"/>
        <v>43.4</v>
      </c>
      <c r="CWV12" vm="1687">
        <f ca="1"/>
        <v>43.04</v>
      </c>
      <c r="CWW12" vm="19831">
        <f ca="1"/>
        <v>43.65</v>
      </c>
      <c r="CWX12" vm="1726">
        <f ca="1"/>
        <v>43.56</v>
      </c>
      <c r="CWY12" vm="1828">
        <f ca="1"/>
        <v>43.15</v>
      </c>
      <c r="CWZ12" vm="24910">
        <f ca="1"/>
        <v>43.11</v>
      </c>
      <c r="CXA12" vm="18881">
        <f ca="1"/>
        <v>44.12</v>
      </c>
      <c r="CXB12" vm="19886">
        <f ca="1"/>
        <v>44.86</v>
      </c>
      <c r="CXC12" vm="11048">
        <f ca="1"/>
        <v>45.27</v>
      </c>
      <c r="CXD12" vm="11131">
        <f ca="1"/>
        <v>45.82</v>
      </c>
      <c r="CXE12" vm="11147">
        <f ca="1"/>
        <v>46.72</v>
      </c>
      <c r="CXF12" vm="11081">
        <f ca="1"/>
        <v>47.1</v>
      </c>
      <c r="CXG12" vm="25492">
        <f ca="1"/>
        <v>47.29</v>
      </c>
      <c r="CXH12" vm="10943">
        <f ca="1"/>
        <v>47.6</v>
      </c>
      <c r="CXI12" vm="19160">
        <f ca="1"/>
        <v>46.82</v>
      </c>
      <c r="CXJ12" vm="18890">
        <f ca="1"/>
        <v>47.04</v>
      </c>
      <c r="CXK12" vm="25584">
        <f ca="1"/>
        <v>46.92</v>
      </c>
      <c r="CXL12" vm="25614">
        <f ca="1"/>
        <v>45.97</v>
      </c>
      <c r="CXM12" vm="1049">
        <f ca="1"/>
        <v>46.03</v>
      </c>
      <c r="CXN12" vm="1031">
        <f ca="1"/>
        <v>45.06</v>
      </c>
      <c r="CXO12" vm="1649">
        <f ca="1"/>
        <v>45.45</v>
      </c>
      <c r="CXP12" vm="1026">
        <f ca="1"/>
        <v>44.73</v>
      </c>
      <c r="CXQ12" vm="1719">
        <f ca="1"/>
        <v>45.57</v>
      </c>
      <c r="CXR12" vm="11037">
        <f ca="1"/>
        <v>45.81</v>
      </c>
      <c r="CXS12" vm="1010">
        <f ca="1"/>
        <v>44.38</v>
      </c>
      <c r="CXT12" vm="25470">
        <f ca="1"/>
        <v>43.67</v>
      </c>
      <c r="CXU12" vm="25618">
        <f ca="1"/>
        <v>41.96</v>
      </c>
      <c r="CXV12" vm="19134">
        <f ca="1"/>
        <v>41.67</v>
      </c>
      <c r="CXW12" vm="24913">
        <f ca="1"/>
        <v>42.33</v>
      </c>
      <c r="CXX12" vm="1823">
        <f ca="1"/>
        <v>42.72</v>
      </c>
      <c r="CXY12" vm="25618">
        <f ca="1"/>
        <v>41.96</v>
      </c>
      <c r="CXZ12" vm="10972">
        <f ca="1"/>
        <v>41.94</v>
      </c>
      <c r="CYA12" vm="10973">
        <f ca="1"/>
        <v>42.17</v>
      </c>
      <c r="CYB12" vm="10887">
        <f ca="1"/>
        <v>41.02</v>
      </c>
      <c r="CYC12" vm="18837">
        <f ca="1"/>
        <v>41.11</v>
      </c>
      <c r="CYD12" vm="2443">
        <f ca="1"/>
        <v>40.950000000000003</v>
      </c>
      <c r="CYE12" vm="10889">
        <f ca="1"/>
        <v>41.05</v>
      </c>
      <c r="CYF12" vm="10876">
        <f ca="1"/>
        <v>41.72</v>
      </c>
      <c r="CYG12" vm="10970">
        <f ca="1"/>
        <v>42.06</v>
      </c>
      <c r="CYH12" vm="19431">
        <f ca="1"/>
        <v>41.53</v>
      </c>
      <c r="CYI12" vm="19669">
        <f ca="1"/>
        <v>41.92</v>
      </c>
      <c r="CYJ12" vm="975">
        <f ca="1"/>
        <v>42.82</v>
      </c>
      <c r="CYK12" vm="18928">
        <f ca="1"/>
        <v>43.03</v>
      </c>
      <c r="CYL12" vm="25619">
        <f ca="1"/>
        <v>45.48</v>
      </c>
      <c r="CYM12" vm="11062">
        <f ca="1"/>
        <v>45.78</v>
      </c>
      <c r="CYN12" vm="25620">
        <f ca="1"/>
        <v>46.34</v>
      </c>
      <c r="CYO12" vm="1720">
        <f ca="1"/>
        <v>46.31</v>
      </c>
      <c r="CYP12" vm="25621">
        <f ca="1"/>
        <v>46.9</v>
      </c>
      <c r="CYQ12" vm="11058">
        <f ca="1"/>
        <v>46.75</v>
      </c>
      <c r="CYR12" vm="19825">
        <f ca="1"/>
        <v>46.35</v>
      </c>
      <c r="CYS12" vm="11079">
        <f ca="1"/>
        <v>47</v>
      </c>
      <c r="CYT12" vm="25279">
        <f ca="1"/>
        <v>46.98</v>
      </c>
      <c r="CYU12" vm="11076">
        <f ca="1"/>
        <v>46.38</v>
      </c>
      <c r="CYV12" vm="10939">
        <f ca="1"/>
        <v>46.77</v>
      </c>
      <c r="CYW12" vm="11047">
        <f ca="1"/>
        <v>46.25</v>
      </c>
      <c r="CYX12" vm="1761">
        <f ca="1"/>
        <v>46.89</v>
      </c>
      <c r="CYY12" vm="11143">
        <f ca="1"/>
        <v>46.63</v>
      </c>
      <c r="CYZ12" vm="18909">
        <f ca="1"/>
        <v>44.53</v>
      </c>
      <c r="CZA12" vm="19563">
        <f ca="1"/>
        <v>45.21</v>
      </c>
      <c r="CZB12" vm="1222">
        <f ca="1"/>
        <v>43.73</v>
      </c>
      <c r="CZC12" vm="18870">
        <f ca="1"/>
        <v>42.49</v>
      </c>
      <c r="CZD12" vm="1804">
        <f ca="1"/>
        <v>42.43</v>
      </c>
      <c r="CZE12" vm="1722">
        <f ca="1"/>
        <v>42.63</v>
      </c>
      <c r="CZF12" vm="1826">
        <f ca="1"/>
        <v>42.24</v>
      </c>
      <c r="CZG12" vm="24913">
        <f ca="1"/>
        <v>42.33</v>
      </c>
      <c r="CZH12" vm="10983">
        <f ca="1"/>
        <v>42.83</v>
      </c>
      <c r="CZI12" vm="10997">
        <f ca="1"/>
        <v>43.5</v>
      </c>
      <c r="CZJ12" vm="18881">
        <f ca="1"/>
        <v>44.12</v>
      </c>
      <c r="CZK12" vm="1701">
        <f ca="1"/>
        <v>43.91</v>
      </c>
      <c r="CZL12" vm="1022">
        <f ca="1"/>
        <v>44.36</v>
      </c>
      <c r="CZM12" vm="1727">
        <f ca="1"/>
        <v>44.44</v>
      </c>
      <c r="CZN12" vm="1010">
        <f ca="1"/>
        <v>44.38</v>
      </c>
      <c r="CZO12" vm="25622">
        <f ca="1"/>
        <v>45.34</v>
      </c>
      <c r="CZP12" vm="1754">
        <f ca="1"/>
        <v>45.67</v>
      </c>
      <c r="CZQ12" vm="18918">
        <f ca="1"/>
        <v>46.14</v>
      </c>
      <c r="CZR12" vm="1046">
        <f ca="1"/>
        <v>46.73</v>
      </c>
      <c r="CZS12" vm="11075">
        <f ca="1"/>
        <v>46.28</v>
      </c>
      <c r="CZT12" vm="11076">
        <f ca="1"/>
        <v>46.38</v>
      </c>
      <c r="CZU12" vm="1761">
        <f ca="1"/>
        <v>46.89</v>
      </c>
      <c r="CZV12" vm="11143">
        <f ca="1"/>
        <v>46.63</v>
      </c>
      <c r="CZW12" vm="25623">
        <f ca="1"/>
        <v>46.62</v>
      </c>
      <c r="CZX12" vm="11058">
        <f ca="1"/>
        <v>46.75</v>
      </c>
      <c r="CZY12" vm="25496">
        <f ca="1"/>
        <v>47.16</v>
      </c>
      <c r="CZZ12" vm="19756">
        <f ca="1"/>
        <v>48.72</v>
      </c>
      <c r="DAA12" vm="19753">
        <f ca="1"/>
        <v>49.17</v>
      </c>
      <c r="DAB12" vm="19946">
        <f ca="1"/>
        <v>49.13</v>
      </c>
      <c r="DAC12" vm="25502">
        <f ca="1"/>
        <v>49.4</v>
      </c>
      <c r="DAD12" vm="25624">
        <f ca="1"/>
        <v>49.2</v>
      </c>
      <c r="DAE12" vm="1252">
        <f ca="1"/>
        <v>49.06</v>
      </c>
      <c r="DAF12" vm="25263">
        <f ca="1"/>
        <v>48.9</v>
      </c>
      <c r="DAG12" vm="1073">
        <f ca="1"/>
        <v>48.35</v>
      </c>
      <c r="DAH12" vm="19758">
        <f ca="1"/>
        <v>48.42</v>
      </c>
      <c r="DAI12" vm="19906">
        <f ca="1"/>
        <v>48.57</v>
      </c>
      <c r="DAJ12" vm="19675">
        <f ca="1"/>
        <v>48.73</v>
      </c>
      <c r="DAK12" vm="1247">
        <f ca="1"/>
        <v>48.69</v>
      </c>
      <c r="DAL12" vm="11109">
        <f ca="1"/>
        <v>48.88</v>
      </c>
      <c r="DAM12" vm="19906">
        <f ca="1"/>
        <v>48.57</v>
      </c>
      <c r="DAN12" vm="11170">
        <f ca="1"/>
        <v>48.8</v>
      </c>
      <c r="DAO12" vm="1659">
        <f ca="1"/>
        <v>49.33</v>
      </c>
      <c r="DAP12" vm="11102">
        <f ca="1"/>
        <v>48.78</v>
      </c>
      <c r="DAQ12" vm="25625">
        <f ca="1"/>
        <v>48.96</v>
      </c>
      <c r="DAR12" vm="19757">
        <f ca="1"/>
        <v>48.97</v>
      </c>
      <c r="DAS12" vm="19946">
        <f ca="1"/>
        <v>49.13</v>
      </c>
      <c r="DAT12" vm="11165">
        <f ca="1"/>
        <v>48.12</v>
      </c>
      <c r="DAU12" vm="11102">
        <f ca="1"/>
        <v>48.78</v>
      </c>
      <c r="DAV12" vm="1259">
        <f ca="1"/>
        <v>49.27</v>
      </c>
      <c r="DAW12" vm="25626">
        <f ca="1"/>
        <v>49.64</v>
      </c>
      <c r="DAX12" vm="11086">
        <f ca="1"/>
        <v>49.7</v>
      </c>
      <c r="DAY12" vm="1104">
        <f ca="1"/>
        <v>49.84</v>
      </c>
      <c r="DAZ12" vm="25627">
        <f ca="1"/>
        <v>49.88</v>
      </c>
      <c r="DBA12" vm="25534">
        <f ca="1"/>
        <v>51.22</v>
      </c>
      <c r="DBB12" vm="11181">
        <f ca="1"/>
        <v>50.22</v>
      </c>
      <c r="DBC12" vm="25628">
        <f ca="1"/>
        <v>50.16</v>
      </c>
      <c r="DBD12" vm="11185">
        <f ca="1"/>
        <v>51.16</v>
      </c>
      <c r="DBE12" vm="1134">
        <f ca="1"/>
        <v>51</v>
      </c>
      <c r="DBF12" vm="25629">
        <f ca="1"/>
        <v>50.85</v>
      </c>
      <c r="DBG12" vm="25254">
        <f ca="1"/>
        <v>50.63</v>
      </c>
      <c r="DBH12" vm="1242">
        <f ca="1"/>
        <v>50.37</v>
      </c>
      <c r="DBI12" vm="24895">
        <f ca="1"/>
        <v>50.35</v>
      </c>
      <c r="DBJ12" vm="1078">
        <f ca="1"/>
        <v>50.49</v>
      </c>
      <c r="DBK12" vm="11158">
        <f ca="1"/>
        <v>50.32</v>
      </c>
      <c r="DBL12" vm="25630">
        <f ca="1"/>
        <v>50.18</v>
      </c>
      <c r="DBM12" vm="25631">
        <f ca="1"/>
        <v>50.33</v>
      </c>
      <c r="DBN12" vm="11113">
        <f ca="1"/>
        <v>50.92</v>
      </c>
      <c r="DBO12" vm="25632">
        <f ca="1"/>
        <v>50.27</v>
      </c>
      <c r="DBP12" vm="1079">
        <f ca="1"/>
        <v>50.74</v>
      </c>
      <c r="DBQ12" vm="11161">
        <f ca="1"/>
        <v>51.25</v>
      </c>
      <c r="DBR12" vm="25593">
        <f ca="1"/>
        <v>51.31</v>
      </c>
      <c r="DBS12" vm="1131">
        <f ca="1"/>
        <v>51.48</v>
      </c>
      <c r="DBT12" vm="25633">
        <f ca="1"/>
        <v>50.54</v>
      </c>
      <c r="DBU12" vm="25634">
        <f ca="1"/>
        <v>50.88</v>
      </c>
      <c r="DBV12" vm="24901">
        <f ca="1"/>
        <v>51.01</v>
      </c>
      <c r="DBW12" vm="25635">
        <f ca="1"/>
        <v>50.69</v>
      </c>
      <c r="DBX12" vm="11147">
        <f ca="1"/>
        <v>46.72</v>
      </c>
      <c r="DBY12" vm="18910">
        <f ca="1"/>
        <v>46.18</v>
      </c>
      <c r="DBZ12" vm="25280">
        <f ca="1"/>
        <v>46.78</v>
      </c>
      <c r="DCA12" vm="1046">
        <f ca="1"/>
        <v>46.73</v>
      </c>
      <c r="DCB12" vm="1050">
        <f ca="1"/>
        <v>47.02</v>
      </c>
      <c r="DCC12" vm="25636">
        <f ca="1"/>
        <v>45.95</v>
      </c>
      <c r="DCD12" vm="1232">
        <f ca="1"/>
        <v>45.05</v>
      </c>
      <c r="DCE12" vm="1023">
        <f ca="1"/>
        <v>44.97</v>
      </c>
      <c r="DCF12" vm="11046">
        <f ca="1"/>
        <v>44.46</v>
      </c>
      <c r="DCG12" vm="1766">
        <f ca="1"/>
        <v>45.4</v>
      </c>
      <c r="DCH12" vm="11036">
        <f ca="1"/>
        <v>44.78</v>
      </c>
      <c r="DCI12" vm="19563">
        <f ca="1"/>
        <v>45.21</v>
      </c>
      <c r="DCJ12" vm="25636">
        <f ca="1"/>
        <v>45.95</v>
      </c>
      <c r="DCK12" vm="25279">
        <f ca="1"/>
        <v>46.98</v>
      </c>
      <c r="DCL12" vm="25264">
        <f ca="1"/>
        <v>47.54</v>
      </c>
      <c r="DCM12" vm="1254">
        <f ca="1"/>
        <v>47.25</v>
      </c>
      <c r="DCN12" vm="19901">
        <f ca="1"/>
        <v>46.49</v>
      </c>
      <c r="DCO12" vm="1760">
        <f ca="1"/>
        <v>46.42</v>
      </c>
      <c r="DCP12" vm="19905">
        <f ca="1"/>
        <v>46.56</v>
      </c>
      <c r="DCQ12" vm="1049">
        <f ca="1"/>
        <v>46.03</v>
      </c>
      <c r="DCR12" vm="1218">
        <f ca="1"/>
        <v>45.9</v>
      </c>
      <c r="DCS12" vm="25637">
        <f ca="1"/>
        <v>45.29</v>
      </c>
      <c r="DCT12" vm="25638">
        <f ca="1"/>
        <v>45.92</v>
      </c>
      <c r="DCU12" vm="1744">
        <f ca="1"/>
        <v>45.83</v>
      </c>
      <c r="DCV12" vm="1767">
        <f ca="1"/>
        <v>45.04</v>
      </c>
      <c r="DCW12" vm="11010">
        <f ca="1"/>
        <v>43.13</v>
      </c>
      <c r="DCX12" vm="10969">
        <f ca="1"/>
        <v>41.59</v>
      </c>
      <c r="DCY12" vm="11006">
        <f ca="1"/>
        <v>41.37</v>
      </c>
      <c r="DCZ12" vm="10884">
        <f ca="1"/>
        <v>40.96</v>
      </c>
      <c r="DDA12" vm="19851">
        <f ca="1"/>
        <v>39.9</v>
      </c>
      <c r="DDB12" vm="10884">
        <f ca="1"/>
        <v>40.96</v>
      </c>
      <c r="DDC12" vm="18857">
        <f ca="1"/>
        <v>38.83</v>
      </c>
      <c r="DDD12" vm="18876">
        <f ca="1"/>
        <v>40.5</v>
      </c>
      <c r="DDE12" vm="10880">
        <f ca="1"/>
        <v>39.299999999999997</v>
      </c>
      <c r="DDF12" vm="2466">
        <f ca="1"/>
        <v>38.07</v>
      </c>
      <c r="DDG12" vm="10859">
        <f ca="1"/>
        <v>34.950000000000003</v>
      </c>
      <c r="DDH12" vm="18997">
        <f ca="1"/>
        <v>36.549999999999997</v>
      </c>
      <c r="DDI12" vm="19174">
        <f ca="1"/>
        <v>34.200000000000003</v>
      </c>
      <c r="DDJ12" vm="18400">
        <f ca="1"/>
        <v>29.52</v>
      </c>
      <c r="DDK12" vm="2281">
        <f ca="1"/>
        <v>34.130000000000003</v>
      </c>
      <c r="DDL12" vm="2483">
        <f ca="1"/>
        <v>29.18</v>
      </c>
      <c r="DDM12" vm="19206">
        <f ca="1"/>
        <v>29.97</v>
      </c>
      <c r="DDN12" vm="10814">
        <f ca="1"/>
        <v>28.76</v>
      </c>
      <c r="DDO12" vm="18512">
        <f ca="1"/>
        <v>30</v>
      </c>
      <c r="DDP12" vm="2303">
        <f ca="1"/>
        <v>29.07</v>
      </c>
      <c r="DDQ12" vm="18628">
        <f ca="1"/>
        <v>27.49</v>
      </c>
      <c r="DDR12" vm="18506">
        <f ca="1"/>
        <v>31</v>
      </c>
      <c r="DDS12" vm="2287">
        <f ca="1"/>
        <v>31.64</v>
      </c>
      <c r="DDT12" vm="19000">
        <f ca="1"/>
        <v>33</v>
      </c>
      <c r="DDU12" vm="25320">
        <f ca="1"/>
        <v>32.54</v>
      </c>
      <c r="DDV12" vm="2320">
        <f ca="1"/>
        <v>34</v>
      </c>
      <c r="DDW12" vm="19477">
        <f ca="1"/>
        <v>33.68</v>
      </c>
      <c r="DDX12" vm="18645">
        <f ca="1"/>
        <v>32.700000000000003</v>
      </c>
      <c r="DDY12" vm="18657">
        <f ca="1"/>
        <v>33.64</v>
      </c>
      <c r="DDZ12" vm="2296">
        <f ca="1"/>
        <v>33.75</v>
      </c>
      <c r="DEA12" vm="19621">
        <f ca="1"/>
        <v>35.24</v>
      </c>
      <c r="DEB12" vm="19460">
        <f ca="1"/>
        <v>34.799999999999997</v>
      </c>
      <c r="DEC12" vm="18950">
        <f ca="1"/>
        <v>35.65</v>
      </c>
      <c r="DED12" vm="19397">
        <f ca="1"/>
        <v>37.14</v>
      </c>
      <c r="DEE12" vm="2385">
        <f ca="1"/>
        <v>36</v>
      </c>
      <c r="DEF12" vm="19515">
        <f ca="1"/>
        <v>36.340000000000003</v>
      </c>
      <c r="DEG12" vm="2389">
        <f ca="1"/>
        <v>34.630000000000003</v>
      </c>
      <c r="DEH12" vm="18941">
        <f ca="1"/>
        <v>36.14</v>
      </c>
      <c r="DEI12" vm="2413">
        <f ca="1"/>
        <v>37.39</v>
      </c>
      <c r="DEJ12" vm="18973">
        <f ca="1"/>
        <v>36.409999999999997</v>
      </c>
      <c r="DEK12" vm="19513">
        <f ca="1"/>
        <v>35.21</v>
      </c>
      <c r="DEL12" vm="18666">
        <f ca="1"/>
        <v>35.520000000000003</v>
      </c>
      <c r="DEM12" vm="18674">
        <f ca="1"/>
        <v>35.32</v>
      </c>
      <c r="DEN12" vm="18944">
        <f ca="1"/>
        <v>35.76</v>
      </c>
      <c r="DEO12" vm="19489">
        <f ca="1"/>
        <v>36.94</v>
      </c>
      <c r="DEP12" vm="19186">
        <f ca="1"/>
        <v>37.4</v>
      </c>
      <c r="DEQ12" vm="11014">
        <f ca="1"/>
        <v>38.020000000000003</v>
      </c>
      <c r="DER12" vm="2364">
        <f ca="1"/>
        <v>37.54</v>
      </c>
      <c r="DES12" vm="2385">
        <f ca="1"/>
        <v>36</v>
      </c>
      <c r="DET12" vm="10858">
        <f ca="1"/>
        <v>35.54</v>
      </c>
      <c r="DEU12" vm="18977">
        <f ca="1"/>
        <v>35.14</v>
      </c>
      <c r="DEV12" vm="19390">
        <f ca="1"/>
        <v>34.5</v>
      </c>
      <c r="DEW12" vm="2275">
        <f ca="1"/>
        <v>34.85</v>
      </c>
      <c r="DEX12" vm="19013">
        <f ca="1"/>
        <v>35.340000000000003</v>
      </c>
      <c r="DEY12" vm="18947">
        <f ca="1"/>
        <v>34.450000000000003</v>
      </c>
      <c r="DEZ12" vm="19092">
        <f ca="1"/>
        <v>32.99</v>
      </c>
      <c r="DFA12" vm="2295">
        <f ca="1"/>
        <v>32.49</v>
      </c>
      <c r="DFB12" vm="19001">
        <f ca="1"/>
        <v>32.44</v>
      </c>
      <c r="DFC12" vm="2346">
        <f ca="1"/>
        <v>32.06</v>
      </c>
      <c r="DFD12" vm="18965">
        <f ca="1"/>
        <v>33.729999999999997</v>
      </c>
      <c r="DFE12" vm="10855">
        <f ca="1"/>
        <v>33.520000000000003</v>
      </c>
      <c r="DFF12" vm="10857">
        <f ca="1"/>
        <v>34.840000000000003</v>
      </c>
      <c r="DFG12" vm="10856">
        <f ca="1"/>
        <v>34.979999999999997</v>
      </c>
      <c r="DFH12" vm="19390">
        <f ca="1"/>
        <v>34.5</v>
      </c>
      <c r="DFI12" vm="19194">
        <f ca="1"/>
        <v>36.89</v>
      </c>
      <c r="DFJ12" vm="19423">
        <f ca="1"/>
        <v>38.57</v>
      </c>
      <c r="DFK12" vm="19453">
        <f ca="1"/>
        <v>37.590000000000003</v>
      </c>
      <c r="DFL12" vm="18991">
        <f ca="1"/>
        <v>37.17</v>
      </c>
      <c r="DFM12" vm="18862">
        <f ca="1"/>
        <v>37.700000000000003</v>
      </c>
      <c r="DFN12" vm="10904">
        <f ca="1"/>
        <v>38.33</v>
      </c>
      <c r="DFO12" vm="19137">
        <f ca="1"/>
        <v>39.340000000000003</v>
      </c>
      <c r="DFP12" vm="1678">
        <f ca="1"/>
        <v>40.44</v>
      </c>
      <c r="DFQ12" vm="1778">
        <f ca="1"/>
        <v>42.3</v>
      </c>
      <c r="DFR12" vm="19170">
        <f ca="1"/>
        <v>42.29</v>
      </c>
      <c r="DFS12" vm="1798">
        <f ca="1"/>
        <v>41.42</v>
      </c>
      <c r="DFT12" vm="19139">
        <f ca="1"/>
        <v>39.950000000000003</v>
      </c>
      <c r="DFU12" vm="19486">
        <f ca="1"/>
        <v>37.68</v>
      </c>
      <c r="DFV12" vm="19420">
        <f ca="1"/>
        <v>38.44</v>
      </c>
      <c r="DFW12" vm="10964">
        <f ca="1"/>
        <v>38.43</v>
      </c>
      <c r="DFX12" vm="18834">
        <f ca="1"/>
        <v>38.72</v>
      </c>
      <c r="DFY12" vm="19427">
        <f ca="1"/>
        <v>38.729999999999997</v>
      </c>
      <c r="DFZ12" vm="19122">
        <f ca="1"/>
        <v>38.630000000000003</v>
      </c>
      <c r="DGA12" vm="19149">
        <f ca="1"/>
        <v>39.229999999999997</v>
      </c>
      <c r="DGB12" vm="18822">
        <f ca="1"/>
        <v>38.53</v>
      </c>
      <c r="DGC12" vm="18834">
        <f ca="1"/>
        <v>38.72</v>
      </c>
      <c r="DGD12" vm="19408">
        <f ca="1"/>
        <v>37.229999999999997</v>
      </c>
      <c r="DGE12" vm="19599">
        <f ca="1"/>
        <v>38.15</v>
      </c>
      <c r="DGF12" vm="18820">
        <f ca="1"/>
        <v>36.32</v>
      </c>
      <c r="DGG12" vm="2463">
        <f ca="1"/>
        <v>36.950000000000003</v>
      </c>
      <c r="DGH12" vm="19143">
        <f ca="1"/>
        <v>38.65</v>
      </c>
      <c r="DGI12" vm="19453">
        <f ca="1"/>
        <v>37.590000000000003</v>
      </c>
      <c r="DGJ12" vm="11016">
        <f ca="1"/>
        <v>37.94</v>
      </c>
      <c r="DGK12" vm="18864">
        <f ca="1"/>
        <v>38.549999999999997</v>
      </c>
      <c r="DGL12" vm="2462">
        <f ca="1"/>
        <v>37.770000000000003</v>
      </c>
      <c r="DGM12" vm="18933">
        <f ca="1"/>
        <v>38.82</v>
      </c>
      <c r="DGN12" vm="985">
        <f ca="1"/>
        <v>37.15</v>
      </c>
      <c r="DGO12" vm="25639">
        <f ca="1"/>
        <v>38.380000000000003</v>
      </c>
      <c r="DGP12" vm="18856">
        <f ca="1"/>
        <v>38.86</v>
      </c>
      <c r="DGQ12" vm="19585">
        <f ca="1"/>
        <v>38.97</v>
      </c>
      <c r="DGR12" vm="18996">
        <f ca="1"/>
        <v>36.86</v>
      </c>
      <c r="DGS12" vm="19487">
        <f ca="1"/>
        <v>36.74</v>
      </c>
      <c r="DGT12" vm="2434">
        <f ca="1"/>
        <v>36.119999999999997</v>
      </c>
      <c r="DGU12" vm="19411">
        <f ca="1"/>
        <v>35.94</v>
      </c>
      <c r="DGV12" vm="19438">
        <f ca="1"/>
        <v>36.69</v>
      </c>
      <c r="DGW12" vm="10867">
        <f ca="1"/>
        <v>36.04</v>
      </c>
      <c r="DGX12" vm="19554">
        <f ca="1"/>
        <v>36.54</v>
      </c>
      <c r="DGY12" vm="19841">
        <f ca="1"/>
        <v>36.229999999999997</v>
      </c>
      <c r="DGZ12" vm="19512">
        <f ca="1"/>
        <v>35.75</v>
      </c>
      <c r="DHA12" vm="2374">
        <f ca="1"/>
        <v>36.07</v>
      </c>
      <c r="DHB12" vm="2363">
        <f ca="1"/>
        <v>36.35</v>
      </c>
      <c r="DHC12" vm="19550">
        <f ca="1"/>
        <v>35.86</v>
      </c>
      <c r="DHD12" vm="986">
        <f ca="1"/>
        <v>35.85</v>
      </c>
      <c r="DHE12" vm="2433">
        <f ca="1"/>
        <v>36.03</v>
      </c>
      <c r="DHF12" vm="2369">
        <f ca="1"/>
        <v>35.840000000000003</v>
      </c>
      <c r="DHG12" vm="18972">
        <f ca="1"/>
        <v>36.299999999999997</v>
      </c>
      <c r="DHH12" vm="18946">
        <f ca="1"/>
        <v>35.99</v>
      </c>
      <c r="DHI12" vm="10908">
        <f ca="1"/>
        <v>37.75</v>
      </c>
      <c r="DHJ12" vm="11016">
        <f ca="1"/>
        <v>37.94</v>
      </c>
      <c r="DHK12" vm="19428">
        <f ca="1"/>
        <v>38.14</v>
      </c>
      <c r="DHL12" vm="18863">
        <f ca="1"/>
        <v>37.979999999999997</v>
      </c>
      <c r="DHM12" vm="25478">
        <f ca="1"/>
        <v>37.28</v>
      </c>
      <c r="DHN12" vm="10905">
        <f ca="1"/>
        <v>37.53</v>
      </c>
      <c r="DHO12" vm="19103">
        <f ca="1"/>
        <v>37.090000000000003</v>
      </c>
      <c r="DHP12" vm="10907">
        <f ca="1"/>
        <v>36.79</v>
      </c>
      <c r="DHQ12" vm="2380">
        <f ca="1"/>
        <v>36.99</v>
      </c>
      <c r="DHR12" vm="18949">
        <f ca="1"/>
        <v>35.869999999999997</v>
      </c>
      <c r="DHS12" vm="2375">
        <f ca="1"/>
        <v>35.729999999999997</v>
      </c>
      <c r="DHT12" vm="2454">
        <f ca="1"/>
        <v>36.4</v>
      </c>
      <c r="DHU12" vm="988">
        <f ca="1"/>
        <v>36.67</v>
      </c>
      <c r="DHV12" vm="19452">
        <f ca="1"/>
        <v>36.619999999999997</v>
      </c>
      <c r="DHW12" vm="19114">
        <f ca="1"/>
        <v>37.549999999999997</v>
      </c>
      <c r="DHX12" vm="2387">
        <f ca="1"/>
        <v>37.56</v>
      </c>
      <c r="DHY12" vm="25640">
        <f ca="1"/>
        <v>36.979999999999997</v>
      </c>
      <c r="DHZ12" vm="10868">
        <f ca="1"/>
        <v>37.21</v>
      </c>
      <c r="DIA12" vm="1665">
        <f ca="1"/>
        <v>37.67</v>
      </c>
      <c r="DIB12" vm="25641">
        <f ca="1"/>
        <v>36.85</v>
      </c>
      <c r="DIC12" vm="19106">
        <f ca="1"/>
        <v>37.5</v>
      </c>
      <c r="DID12" vm="10867">
        <f ca="1"/>
        <v>36.04</v>
      </c>
      <c r="DIE12" vm="18955">
        <f ca="1"/>
        <v>35.89</v>
      </c>
      <c r="DIF12" vm="18945">
        <f ca="1"/>
        <v>35.57</v>
      </c>
      <c r="DIG12" vm="2385">
        <f ca="1"/>
        <v>36</v>
      </c>
      <c r="DIH12" vm="2390">
        <f ca="1"/>
        <v>35.96</v>
      </c>
      <c r="DII12" vm="2323">
        <f ca="1"/>
        <v>34.869999999999997</v>
      </c>
      <c r="DIJ12" vm="18945">
        <f ca="1"/>
        <v>35.57</v>
      </c>
      <c r="DIK12" vm="19019">
        <f ca="1"/>
        <v>35.56</v>
      </c>
      <c r="DIL12" vm="19492">
        <f ca="1"/>
        <v>35.4</v>
      </c>
      <c r="DIM12" vm="10850">
        <f ca="1"/>
        <v>33.97</v>
      </c>
      <c r="DIN12" vm="18681">
        <f ca="1"/>
        <v>33.479999999999997</v>
      </c>
      <c r="DIO12" vm="2429">
        <f ca="1"/>
        <v>33.25</v>
      </c>
      <c r="DIP12" vm="10837">
        <f ca="1"/>
        <v>33.14</v>
      </c>
      <c r="DIQ12" vm="2297">
        <f ca="1"/>
        <v>33.4</v>
      </c>
      <c r="DIR12" vm="2400">
        <f ca="1"/>
        <v>34.29</v>
      </c>
      <c r="DIS12" vm="18981">
        <f ca="1"/>
        <v>33.869999999999997</v>
      </c>
      <c r="DIT12" vm="19444">
        <f ca="1"/>
        <v>34.340000000000003</v>
      </c>
      <c r="DIU12" vm="10846">
        <f ca="1"/>
        <v>34.17</v>
      </c>
      <c r="DIV12" vm="18672">
        <f ca="1"/>
        <v>34.74</v>
      </c>
      <c r="DIW12" vm="2384">
        <f ca="1"/>
        <v>35.380000000000003</v>
      </c>
      <c r="DIX12" vm="19010">
        <f ca="1"/>
        <v>35.229999999999997</v>
      </c>
      <c r="DIY12" vm="19514">
        <f ca="1"/>
        <v>36.46</v>
      </c>
      <c r="DIZ12" vm="19187">
        <f ca="1"/>
        <v>37.18</v>
      </c>
      <c r="DJA12" vm="18862">
        <f ca="1"/>
        <v>37.700000000000003</v>
      </c>
      <c r="DJB12" vm="19104">
        <f ca="1"/>
        <v>37.81</v>
      </c>
      <c r="DJC12" vm="19115">
        <f ca="1"/>
        <v>36.880000000000003</v>
      </c>
      <c r="DJD12" vm="19193">
        <f ca="1"/>
        <v>36.590000000000003</v>
      </c>
      <c r="DJE12" vm="19408">
        <f ca="1"/>
        <v>37.229999999999997</v>
      </c>
      <c r="DJF12" vm="11014">
        <f ca="1"/>
        <v>38.020000000000003</v>
      </c>
      <c r="DJG12" vm="19541">
        <f ca="1"/>
        <v>36.96</v>
      </c>
      <c r="DJH12" vm="19456">
        <f ca="1"/>
        <v>37.1</v>
      </c>
      <c r="DJI12" vm="19555">
        <f ca="1"/>
        <v>36.909999999999997</v>
      </c>
      <c r="DJJ12" vm="2387">
        <f ca="1"/>
        <v>37.56</v>
      </c>
      <c r="DJK12" vm="1665">
        <f ca="1"/>
        <v>37.67</v>
      </c>
      <c r="DJL12" vm="25642">
        <f ca="1"/>
        <v>36.729999999999997</v>
      </c>
      <c r="DJM12" vm="19019">
        <f ca="1"/>
        <v>35.56</v>
      </c>
      <c r="DJN12" vm="2318">
        <f ca="1"/>
        <v>34.08</v>
      </c>
      <c r="DJO12" vm="19012">
        <f ca="1"/>
        <v>34.32</v>
      </c>
      <c r="DJP12" vm="18678">
        <f ca="1"/>
        <v>34.36</v>
      </c>
      <c r="DJQ12" vm="2361">
        <f ca="1"/>
        <v>35.1</v>
      </c>
      <c r="DJR12" vm="18946">
        <f ca="1"/>
        <v>35.99</v>
      </c>
      <c r="DJS12" vm="18660">
        <f ca="1"/>
        <v>34.700000000000003</v>
      </c>
      <c r="DJT12" vm="2405">
        <f ca="1"/>
        <v>35.6</v>
      </c>
      <c r="DJU12" vm="2388">
        <f ca="1"/>
        <v>35.07</v>
      </c>
      <c r="DJV12" vm="19586">
        <f ca="1"/>
        <v>39.159999999999997</v>
      </c>
      <c r="DJW12" vm="19118">
        <f ca="1"/>
        <v>39.22</v>
      </c>
      <c r="DJX12" vm="19435">
        <f ca="1"/>
        <v>38.6</v>
      </c>
      <c r="DJY12" vm="19107">
        <f ca="1"/>
        <v>37.729999999999997</v>
      </c>
      <c r="DJZ12" vm="19429">
        <f ca="1"/>
        <v>38.71</v>
      </c>
      <c r="DKA12" vm="1669">
        <f ca="1"/>
        <v>39.71</v>
      </c>
      <c r="DKB12" vm="11019">
        <f ca="1"/>
        <v>39.44</v>
      </c>
      <c r="DKC12" vm="18831">
        <f ca="1"/>
        <v>38.74</v>
      </c>
      <c r="DKD12" vm="19117">
        <f ca="1"/>
        <v>38.49</v>
      </c>
      <c r="DKE12" vm="25457">
        <f ca="1"/>
        <v>37.880000000000003</v>
      </c>
      <c r="DKF12" vm="18864">
        <f ca="1"/>
        <v>38.549999999999997</v>
      </c>
      <c r="DKG12" vm="11003">
        <f ca="1"/>
        <v>40.69</v>
      </c>
      <c r="DKH12" vm="1673">
        <f ca="1"/>
        <v>40.369999999999997</v>
      </c>
      <c r="DKI12" vm="19139">
        <f ca="1"/>
        <v>39.950000000000003</v>
      </c>
      <c r="DKJ12" vm="19611">
        <f ca="1"/>
        <v>39.119999999999997</v>
      </c>
      <c r="DKK12" vm="19618">
        <f ca="1"/>
        <v>39.46</v>
      </c>
      <c r="DKL12" vm="998">
        <f ca="1"/>
        <v>39.99</v>
      </c>
      <c r="DKM12" vm="25481">
        <f ca="1"/>
        <v>40.119999999999997</v>
      </c>
      <c r="DKN12" vm="19873">
        <f ca="1"/>
        <v>40.65</v>
      </c>
      <c r="DKO12" vm="19614">
        <f ca="1"/>
        <v>40.340000000000003</v>
      </c>
      <c r="DKP12" vm="1695">
        <f ca="1"/>
        <v>40.78</v>
      </c>
      <c r="DKQ12" vm="18869">
        <f ca="1"/>
        <v>40.79</v>
      </c>
      <c r="DKR12" vm="1805">
        <f ca="1"/>
        <v>41.36</v>
      </c>
      <c r="DKS12" vm="19849">
        <f ca="1"/>
        <v>40.24</v>
      </c>
      <c r="DKT12" vm="1672">
        <f ca="1"/>
        <v>39.83</v>
      </c>
      <c r="DKU12" vm="1808">
        <f ca="1"/>
        <v>40.19</v>
      </c>
      <c r="DKV12" vm="10886">
        <f ca="1"/>
        <v>40.450000000000003</v>
      </c>
      <c r="DKW12" vm="1817">
        <f ca="1"/>
        <v>40.409999999999997</v>
      </c>
      <c r="DKX12" vm="18869">
        <f ca="1"/>
        <v>40.79</v>
      </c>
      <c r="DKY12" vm="1798">
        <f ca="1"/>
        <v>41.42</v>
      </c>
      <c r="DKZ12" vm="25459">
        <f ca="1"/>
        <v>40.28</v>
      </c>
      <c r="DLA12" vm="19872">
        <f ca="1"/>
        <v>40.98</v>
      </c>
      <c r="DLB12" vm="1772">
        <f ca="1"/>
        <v>41.04</v>
      </c>
      <c r="DLC12" vm="968">
        <f ca="1"/>
        <v>41.44</v>
      </c>
      <c r="DLD12" vm="968">
        <f ca="1"/>
        <v>41.44</v>
      </c>
      <c r="DLE12" vm="1792">
        <f ca="1"/>
        <v>41.69</v>
      </c>
      <c r="DLF12" vm="19881">
        <f ca="1"/>
        <v>42.44</v>
      </c>
      <c r="DLG12" vm="1792">
        <f ca="1"/>
        <v>41.69</v>
      </c>
      <c r="DLH12" vm="1683">
        <f ca="1"/>
        <v>42.16</v>
      </c>
      <c r="DLI12" vm="19673">
        <f ca="1"/>
        <v>45.01</v>
      </c>
      <c r="DLJ12" vm="19887">
        <f ca="1"/>
        <v>45.28</v>
      </c>
      <c r="DLK12" vm="11050">
        <f ca="1"/>
        <v>44.8</v>
      </c>
      <c r="DLL12" vm="1062">
        <f ca="1"/>
        <v>45.56</v>
      </c>
      <c r="DLM12" vm="19905">
        <f ca="1"/>
        <v>46.56</v>
      </c>
      <c r="DLN12" vm="18900">
        <f ca="1"/>
        <v>46.32</v>
      </c>
      <c r="DLO12" vm="1650">
        <f ca="1"/>
        <v>46.53</v>
      </c>
      <c r="DLP12" vm="1719">
        <f ca="1"/>
        <v>45.57</v>
      </c>
      <c r="DLQ12" vm="11131">
        <f ca="1"/>
        <v>45.82</v>
      </c>
      <c r="DLR12" vm="18870">
        <f ca="1"/>
        <v>42.49</v>
      </c>
      <c r="DLS12" vm="19584">
        <f ca="1"/>
        <v>42.26</v>
      </c>
      <c r="DLT12" vm="1789">
        <f ca="1"/>
        <v>41.93</v>
      </c>
      <c r="DLU12" vm="10878">
        <f ca="1"/>
        <v>41.3</v>
      </c>
      <c r="DLV12" vm="19852">
        <f ca="1"/>
        <v>41.34</v>
      </c>
      <c r="DLW12" vm="10956">
        <f ca="1"/>
        <v>39.82</v>
      </c>
      <c r="DLX12" vm="11003">
        <f ca="1"/>
        <v>40.69</v>
      </c>
      <c r="DLY12" vm="1672">
        <f ca="1"/>
        <v>39.83</v>
      </c>
      <c r="DLZ12" vm="24915">
        <f ca="1"/>
        <v>40.47</v>
      </c>
      <c r="DMA12" vm="11005">
        <f ca="1"/>
        <v>40.85</v>
      </c>
      <c r="DMB12" vm="10974">
        <f ca="1"/>
        <v>41.06</v>
      </c>
      <c r="DMC12" vm="25643">
        <f ca="1"/>
        <v>42.23</v>
      </c>
      <c r="DMD12" vm="10971">
        <f ca="1"/>
        <v>42.03</v>
      </c>
      <c r="DME12" vm="10892">
        <f ca="1"/>
        <v>41.95</v>
      </c>
      <c r="DMF12" vm="25618">
        <f ca="1"/>
        <v>41.96</v>
      </c>
      <c r="DMG12" vm="1820">
        <f ca="1"/>
        <v>41.74</v>
      </c>
      <c r="DMH12" vm="19664">
        <f ca="1"/>
        <v>42.13</v>
      </c>
      <c r="DMI12" vm="1789">
        <f ca="1"/>
        <v>41.93</v>
      </c>
      <c r="DMJ12" vm="11029">
        <f ca="1"/>
        <v>42.75</v>
      </c>
      <c r="DMK12" vm="18929">
        <f ca="1"/>
        <v>42.9</v>
      </c>
      <c r="DML12" vm="18841">
        <f ca="1"/>
        <v>42.18</v>
      </c>
      <c r="DMM12" vm="18852">
        <f ca="1"/>
        <v>42.32</v>
      </c>
      <c r="DMN12" vm="1222">
        <f ca="1"/>
        <v>43.73</v>
      </c>
      <c r="DMO12" vm="25473">
        <f ca="1"/>
        <v>43.83</v>
      </c>
      <c r="DMP12" vm="25644">
        <f ca="1"/>
        <v>44.26</v>
      </c>
      <c r="DMQ12" vm="11069">
        <f ca="1"/>
        <v>43.42</v>
      </c>
      <c r="DMR12" vm="1683">
        <f ca="1"/>
        <v>42.16</v>
      </c>
      <c r="DMS12" vm="19879">
        <f ca="1"/>
        <v>43.68</v>
      </c>
      <c r="DMT12" vm="11052">
        <f ca="1"/>
        <v>43.6</v>
      </c>
      <c r="DMU12" vm="18909">
        <f ca="1"/>
        <v>44.53</v>
      </c>
      <c r="DMV12" vm="1703">
        <f ca="1"/>
        <v>44.76</v>
      </c>
      <c r="DMW12" vm="19888">
        <f ca="1"/>
        <v>45.03</v>
      </c>
      <c r="DMX12" vm="1708">
        <f ca="1"/>
        <v>45.63</v>
      </c>
      <c r="DMY12" vm="25645">
        <f ca="1"/>
        <v>44.94</v>
      </c>
      <c r="DMZ12" vm="1218">
        <f ca="1"/>
        <v>45.9</v>
      </c>
      <c r="DNA12" vm="19912">
        <f ca="1"/>
        <v>45.73</v>
      </c>
      <c r="DNB12" vm="1034">
        <f ca="1"/>
        <v>46.66</v>
      </c>
      <c r="DNC12" vm="1835">
        <f ca="1"/>
        <v>46.69</v>
      </c>
      <c r="DND12" vm="25646">
        <f ca="1"/>
        <v>46.24</v>
      </c>
      <c r="DNE12" vm="18899">
        <f ca="1"/>
        <v>46.51</v>
      </c>
      <c r="DNF12" vm="11166">
        <f ca="1"/>
        <v>46.7</v>
      </c>
      <c r="DNG12" vm="19825">
        <f ca="1"/>
        <v>46.35</v>
      </c>
      <c r="DNH12" vm="19563">
        <f ca="1"/>
        <v>45.21</v>
      </c>
      <c r="DNI12" vm="25647">
        <f ca="1"/>
        <v>44.37</v>
      </c>
      <c r="DNJ12" vm="19566">
        <f ca="1"/>
        <v>45.25</v>
      </c>
      <c r="DNK12" vm="11150">
        <f ca="1"/>
        <v>46.33</v>
      </c>
      <c r="DNL12" vm="11173">
        <f ca="1"/>
        <v>47.49</v>
      </c>
      <c r="DNM12" vm="11176">
        <f ca="1"/>
        <v>47.52</v>
      </c>
      <c r="DNN12" vm="25484">
        <f ca="1"/>
        <v>47.86</v>
      </c>
      <c r="DNO12" vm="25492">
        <f ca="1"/>
        <v>47.29</v>
      </c>
      <c r="DNP12" vm="1255">
        <f ca="1"/>
        <v>47.47</v>
      </c>
      <c r="DNQ12" vm="1249">
        <f ca="1"/>
        <v>48.13</v>
      </c>
      <c r="DNR12" vm="18891">
        <f ca="1"/>
        <v>47.78</v>
      </c>
      <c r="DNS12" vm="24891">
        <f ca="1"/>
        <v>47.84</v>
      </c>
      <c r="DNT12" vm="25648">
        <f ca="1"/>
        <v>48</v>
      </c>
      <c r="DNU12" vm="19752">
        <f ca="1"/>
        <v>48.62</v>
      </c>
      <c r="DNV12" vm="1248">
        <f ca="1"/>
        <v>49.09</v>
      </c>
      <c r="DNW12" vm="1206">
        <f ca="1"/>
        <v>48.34</v>
      </c>
      <c r="DNX12" vm="1199">
        <f ca="1"/>
        <v>48.64</v>
      </c>
      <c r="DNY12" vm="25649">
        <f ca="1"/>
        <v>48.01</v>
      </c>
      <c r="DNZ12" vm="1838">
        <f ca="1"/>
        <v>46.07</v>
      </c>
      <c r="DOA12" vm="25650">
        <f ca="1"/>
        <v>46.81</v>
      </c>
      <c r="DOB12" vm="25651">
        <f ca="1"/>
        <v>46.58</v>
      </c>
      <c r="DOC12" vm="1756">
        <f ca="1"/>
        <v>47.19</v>
      </c>
      <c r="DOD12" vm="19897">
        <f ca="1"/>
        <v>46.55</v>
      </c>
      <c r="DOE12" vm="10943">
        <f ca="1"/>
        <v>47.6</v>
      </c>
      <c r="DOF12" vm="19893">
        <f ca="1"/>
        <v>48.11</v>
      </c>
      <c r="DOG12" vm="11134">
        <f ca="1"/>
        <v>48.55</v>
      </c>
      <c r="DOH12" vm="18913">
        <f ca="1"/>
        <v>49.18</v>
      </c>
      <c r="DOI12" vm="25255">
        <f ca="1"/>
        <v>50.08</v>
      </c>
      <c r="DOJ12" vm="25627">
        <f ca="1"/>
        <v>49.88</v>
      </c>
      <c r="DOK12" vm="25652">
        <f ca="1"/>
        <v>50.23</v>
      </c>
      <c r="DOL12" vm="1078">
        <f ca="1"/>
        <v>50.49</v>
      </c>
      <c r="DOM12" vm="19812">
        <f ca="1"/>
        <v>51.45</v>
      </c>
      <c r="DON12" vm="25605">
        <f ca="1"/>
        <v>51.89</v>
      </c>
      <c r="DOO12" vm="1269">
        <f ca="1"/>
        <v>51.82</v>
      </c>
      <c r="DOP12" vm="11118">
        <f ca="1"/>
        <v>52.27</v>
      </c>
      <c r="DOQ12" vm="25253">
        <f ca="1"/>
        <v>51.58</v>
      </c>
      <c r="DOR12" vm="25241">
        <f ca="1"/>
        <v>51.03</v>
      </c>
      <c r="DOS12" vm="1193">
        <f ca="1"/>
        <v>51.69</v>
      </c>
      <c r="DOT12" vm="25653">
        <f ca="1"/>
        <v>51.78</v>
      </c>
      <c r="DOU12" vm="11122">
        <f ca="1"/>
        <v>52.09</v>
      </c>
      <c r="DOV12" vm="1087">
        <f ca="1"/>
        <v>50.75</v>
      </c>
      <c r="DOW12" vm="25654">
        <f ca="1"/>
        <v>50.86</v>
      </c>
      <c r="DOX12" vm="24897">
        <f ca="1"/>
        <v>50.61</v>
      </c>
      <c r="DOY12" vm="1135">
        <f ca="1"/>
        <v>51.56</v>
      </c>
      <c r="DOZ12" vm="11195">
        <f ca="1"/>
        <v>51.74</v>
      </c>
      <c r="DPA12" vm="11097">
        <f ca="1"/>
        <v>51.12</v>
      </c>
      <c r="DPB12" vm="1135">
        <f ca="1"/>
        <v>51.56</v>
      </c>
      <c r="DPC12" vm="1171">
        <f ca="1"/>
        <v>52.1</v>
      </c>
      <c r="DPD12" vm="25273">
        <f ca="1"/>
        <v>52.08</v>
      </c>
      <c r="DPE12" vm="1194">
        <f ca="1"/>
        <v>52.3</v>
      </c>
      <c r="DPF12" vm="25522">
        <f ca="1"/>
        <v>52.12</v>
      </c>
      <c r="DPG12" vm="25521">
        <f ca="1"/>
        <v>52.2</v>
      </c>
      <c r="DPH12" vm="1097">
        <f ca="1"/>
        <v>52.21</v>
      </c>
      <c r="DPI12" vm="1269">
        <f ca="1"/>
        <v>51.82</v>
      </c>
      <c r="DPJ12" vm="25655">
        <f ca="1"/>
        <v>51.42</v>
      </c>
      <c r="DPK12" vm="1082">
        <f ca="1"/>
        <v>50.62</v>
      </c>
      <c r="DPL12" vm="1257">
        <f ca="1"/>
        <v>49.87</v>
      </c>
      <c r="DPM12" vm="1192">
        <f ca="1"/>
        <v>50.41</v>
      </c>
      <c r="DPN12" vm="25626">
        <f ca="1"/>
        <v>49.64</v>
      </c>
      <c r="DPO12" vm="11156">
        <f ca="1"/>
        <v>50.45</v>
      </c>
      <c r="DPP12" vm="25506">
        <f ca="1"/>
        <v>51.23</v>
      </c>
      <c r="DPQ12" vm="1075">
        <f ca="1"/>
        <v>49.48</v>
      </c>
      <c r="DPR12" vm="25485">
        <f ca="1"/>
        <v>48.22</v>
      </c>
      <c r="DPS12" vm="25611">
        <f ca="1"/>
        <v>49.66</v>
      </c>
      <c r="DPT12" vm="1209">
        <f ca="1"/>
        <v>49.44</v>
      </c>
      <c r="DPU12" vm="1245">
        <f ca="1"/>
        <v>49.37</v>
      </c>
      <c r="DPV12" vm="1076">
        <f ca="1"/>
        <v>50.25</v>
      </c>
      <c r="DPW12" vm="25238">
        <f ca="1"/>
        <v>50.99</v>
      </c>
      <c r="DPX12" vm="25654">
        <f ca="1"/>
        <v>50.86</v>
      </c>
      <c r="DPY12" vm="25505">
        <f ca="1"/>
        <v>51.02</v>
      </c>
      <c r="DPZ12" vm="25506">
        <f ca="1"/>
        <v>51.23</v>
      </c>
      <c r="DQA12" vm="1845">
        <f ca="1"/>
        <v>51.43</v>
      </c>
      <c r="DQB12" vm="25607">
        <f ca="1"/>
        <v>51.24</v>
      </c>
      <c r="DQC12" vm="11092">
        <f ca="1"/>
        <v>49.49</v>
      </c>
      <c r="DQD12" vm="1075">
        <f ca="1"/>
        <v>49.48</v>
      </c>
      <c r="DQE12" vm="1206">
        <f ca="1"/>
        <v>48.34</v>
      </c>
      <c r="DQF12" vm="19938">
        <f ca="1"/>
        <v>49.93</v>
      </c>
      <c r="DQG12" vm="24899">
        <f ca="1"/>
        <v>50.28</v>
      </c>
      <c r="DQH12" vm="25591">
        <f ca="1"/>
        <v>49.96</v>
      </c>
      <c r="DQI12" vm="1246">
        <f ca="1"/>
        <v>49.28</v>
      </c>
      <c r="DQJ12" vm="11142">
        <f ca="1"/>
        <v>48.68</v>
      </c>
      <c r="DQK12" vm="18920">
        <f ca="1"/>
        <v>49.38</v>
      </c>
      <c r="DQL12" vm="24908">
        <f ca="1"/>
        <v>47.58</v>
      </c>
      <c r="DQM12" vm="1209">
        <f ca="1"/>
        <v>49.44</v>
      </c>
      <c r="DQN12" vm="1081">
        <f ca="1"/>
        <v>50.06</v>
      </c>
      <c r="DQO12" vm="1195">
        <f ca="1"/>
        <v>49.83</v>
      </c>
      <c r="DQP12" vm="1197">
        <f ca="1"/>
        <v>49.97</v>
      </c>
      <c r="DQQ12" vm="1076">
        <f ca="1"/>
        <v>50.25</v>
      </c>
      <c r="DQR12" vm="11089">
        <f ca="1"/>
        <v>50.19</v>
      </c>
      <c r="DQS12" vm="24895">
        <f ca="1"/>
        <v>50.35</v>
      </c>
      <c r="DQT12" vm="24896">
        <f ca="1"/>
        <v>51.3</v>
      </c>
      <c r="DQU12" vm="11121">
        <f ca="1"/>
        <v>51.33</v>
      </c>
      <c r="DQV12" vm="1111">
        <f ca="1"/>
        <v>51.28</v>
      </c>
      <c r="DQW12" vm="24886">
        <f ca="1"/>
        <v>52</v>
      </c>
      <c r="DQX12" vm="25656">
        <f ca="1"/>
        <v>51.49</v>
      </c>
      <c r="DQY12" vm="19921">
        <f ca="1"/>
        <v>51.8</v>
      </c>
      <c r="DQZ12" vm="25657">
        <f ca="1"/>
        <v>53.16</v>
      </c>
      <c r="DRA12" vm="25658">
        <f ca="1"/>
        <v>53.38</v>
      </c>
      <c r="DRB12" vm="25659">
        <f ca="1"/>
        <v>53.83</v>
      </c>
      <c r="DRC12" vm="25660">
        <f ca="1"/>
        <v>54.77</v>
      </c>
      <c r="DRD12" vm="25661">
        <f ca="1"/>
        <v>54.89</v>
      </c>
      <c r="DRE12" vm="25662">
        <f ca="1"/>
        <v>53.87</v>
      </c>
      <c r="DRF12" vm="19746">
        <f ca="1"/>
        <v>54.27</v>
      </c>
      <c r="DRG12" vm="25524">
        <f ca="1"/>
        <v>53.8</v>
      </c>
      <c r="DRH12" vm="1287">
        <f ca="1"/>
        <v>53.53</v>
      </c>
      <c r="DRI12" vm="1189">
        <f ca="1"/>
        <v>52.77</v>
      </c>
      <c r="DRJ12" vm="25600">
        <f ca="1"/>
        <v>53.32</v>
      </c>
      <c r="DRK12" vm="25663">
        <f ca="1"/>
        <v>54.06</v>
      </c>
      <c r="DRL12" vm="25003">
        <f ca="1"/>
        <v>54.53</v>
      </c>
      <c r="DRM12" vm="11326">
        <f ca="1"/>
        <v>55.57</v>
      </c>
      <c r="DRN12" vm="25664">
        <f ca="1"/>
        <v>55.48</v>
      </c>
      <c r="DRO12" vm="1182">
        <f ca="1"/>
        <v>56.41</v>
      </c>
      <c r="DRP12" vm="25573">
        <f ca="1"/>
        <v>55.18</v>
      </c>
      <c r="DRQ12" vm="25665">
        <f ca="1"/>
        <v>55.22</v>
      </c>
      <c r="DRR12" vm="25666">
        <f ca="1"/>
        <v>54.4</v>
      </c>
      <c r="DRS12" vm="25667">
        <f ca="1"/>
        <v>54.31</v>
      </c>
      <c r="DRT12" vm="19764">
        <f ca="1"/>
        <v>53.93</v>
      </c>
      <c r="DRU12" vm="1851">
        <f ca="1"/>
        <v>53.12</v>
      </c>
      <c r="DRV12" vm="25580">
        <f ca="1"/>
        <v>52.98</v>
      </c>
      <c r="DRW12" vm="12003">
        <f ca="1"/>
        <v>52.88</v>
      </c>
      <c r="DRX12" vm="24887">
        <f ca="1"/>
        <v>51.91</v>
      </c>
      <c r="DRY12" vm="11123">
        <f ca="1"/>
        <v>52.24</v>
      </c>
      <c r="DRZ12" vm="24904">
        <f ca="1"/>
        <v>51.14</v>
      </c>
      <c r="DSA12" vm="1172">
        <f ca="1"/>
        <v>52.07</v>
      </c>
      <c r="DSB12" vm="19936">
        <f ca="1"/>
        <v>51.37</v>
      </c>
      <c r="DSC12" vm="19931">
        <f ca="1"/>
        <v>51.15</v>
      </c>
      <c r="DSD12" vm="25504">
        <f ca="1"/>
        <v>49.59</v>
      </c>
      <c r="DSE12" vm="19898">
        <f ca="1"/>
        <v>49.3</v>
      </c>
      <c r="DSF12" vm="19938">
        <f ca="1"/>
        <v>49.93</v>
      </c>
      <c r="DSG12" vm="25668">
        <f ca="1"/>
        <v>51.5</v>
      </c>
      <c r="DSH12" vm="25272">
        <f ca="1"/>
        <v>51.55</v>
      </c>
      <c r="DSI12" vm="1281">
        <f ca="1"/>
        <v>53.4</v>
      </c>
      <c r="DSJ12" vm="24884">
        <f ca="1"/>
        <v>52.91</v>
      </c>
      <c r="DSK12" vm="12008">
        <f ca="1"/>
        <v>52.63</v>
      </c>
      <c r="DSL12" vm="1841">
        <f ca="1"/>
        <v>51.84</v>
      </c>
      <c r="DSM12" vm="19917">
        <f ca="1"/>
        <v>52.92</v>
      </c>
      <c r="DSN12" vm="11189">
        <f ca="1"/>
        <v>52.85</v>
      </c>
      <c r="DSO12" vm="25538">
        <f ca="1"/>
        <v>54.42</v>
      </c>
      <c r="DSP12" vm="1168">
        <f ca="1"/>
        <v>54.54</v>
      </c>
      <c r="DSQ12" vm="25003">
        <f ca="1"/>
        <v>54.53</v>
      </c>
      <c r="DSR12" vm="11338">
        <f ca="1"/>
        <v>55.84</v>
      </c>
      <c r="DSS12" vm="11328">
        <f ca="1"/>
        <v>55.52</v>
      </c>
      <c r="DST12" vm="11335">
        <f ca="1"/>
        <v>55.51</v>
      </c>
      <c r="DSU12" vm="25669">
        <f ca="1"/>
        <v>55.29</v>
      </c>
      <c r="DSV12" vm="11309">
        <f ca="1"/>
        <v>56.57</v>
      </c>
      <c r="DSW12" vm="11212">
        <f ca="1"/>
        <v>57.16</v>
      </c>
      <c r="DSX12" vm="11298">
        <f ca="1"/>
        <v>57.41</v>
      </c>
      <c r="DSY12" vm="11345">
        <f ca="1"/>
        <v>57.65</v>
      </c>
      <c r="DSZ12" vm="19727">
        <f ca="1"/>
        <v>59.31</v>
      </c>
      <c r="DTA12" vm="25670">
        <f ca="1"/>
        <v>59.74</v>
      </c>
      <c r="DTB12" vm="19786">
        <f ca="1"/>
        <v>59.71</v>
      </c>
      <c r="DTC12" vm="11360">
        <f ca="1"/>
        <v>59.4</v>
      </c>
      <c r="DTD12" vm="25042">
        <f ca="1"/>
        <v>59.1</v>
      </c>
      <c r="DTE12" vm="25671">
        <f ca="1"/>
        <v>58.45</v>
      </c>
      <c r="DTF12" vm="25131">
        <f ca="1"/>
        <v>59.44</v>
      </c>
      <c r="DTG12" vm="25016">
        <f ca="1"/>
        <v>59.2</v>
      </c>
      <c r="DTH12" vm="25194">
        <f ca="1"/>
        <v>60.02</v>
      </c>
      <c r="DTI12" vm="25672">
        <f ca="1"/>
        <v>59.93</v>
      </c>
      <c r="DTJ12" vm="19707">
        <f ca="1"/>
        <v>60.09</v>
      </c>
      <c r="DTK12" vm="11206">
        <f ca="1"/>
        <v>59.06</v>
      </c>
      <c r="DTL12" vm="11314">
        <f ca="1"/>
        <v>58.82</v>
      </c>
      <c r="DTM12" vm="1315">
        <f ca="1"/>
        <v>58.98</v>
      </c>
      <c r="DTN12" vm="1317">
        <f ca="1"/>
        <v>58.58</v>
      </c>
      <c r="DTO12" vm="24659">
        <f ca="1"/>
        <v>59.16</v>
      </c>
      <c r="DTP12" vm="25673">
        <f ca="1"/>
        <v>59.99</v>
      </c>
      <c r="DTQ12" vm="12022">
        <f ca="1"/>
        <v>60.08</v>
      </c>
      <c r="DTR12" vm="11368">
        <f ca="1"/>
        <v>59.91</v>
      </c>
      <c r="DTS12" vm="12087">
        <f ca="1"/>
        <v>59.15</v>
      </c>
      <c r="DTT12" vm="25189">
        <f ca="1"/>
        <v>58.05</v>
      </c>
      <c r="DTU12" vm="19767">
        <f ca="1"/>
        <v>57.77</v>
      </c>
      <c r="DTV12" vm="25674">
        <f ca="1"/>
        <v>57.07</v>
      </c>
      <c r="DTW12" vm="11262">
        <f ca="1"/>
        <v>58.21</v>
      </c>
      <c r="DTX12" vm="25052">
        <f ca="1"/>
        <v>59.01</v>
      </c>
      <c r="DTY12" vm="24672">
        <f ca="1"/>
        <v>58.92</v>
      </c>
      <c r="DTZ12" vm="11341">
        <f ca="1"/>
        <v>56.75</v>
      </c>
      <c r="DUA12" vm="25675">
        <f ca="1"/>
        <v>57.01</v>
      </c>
      <c r="DUB12" vm="19796">
        <f ca="1"/>
        <v>54.79</v>
      </c>
      <c r="DUC12" vm="25676">
        <f ca="1"/>
        <v>54.14</v>
      </c>
      <c r="DUD12" vm="11197">
        <f ca="1"/>
        <v>56.15</v>
      </c>
      <c r="DUE12" vm="19685">
        <f ca="1"/>
        <v>54.88</v>
      </c>
      <c r="DUF12" vm="25677">
        <f ca="1"/>
        <v>55.43</v>
      </c>
      <c r="DUG12" vm="11284">
        <f ca="1"/>
        <v>56.13</v>
      </c>
      <c r="DUH12" vm="11256">
        <f ca="1"/>
        <v>56.32</v>
      </c>
      <c r="DUI12" vm="25678">
        <f ca="1"/>
        <v>57.08</v>
      </c>
      <c r="DUJ12" vm="25186">
        <f ca="1"/>
        <v>56.73</v>
      </c>
      <c r="DUK12" vm="11284">
        <f ca="1"/>
        <v>56.13</v>
      </c>
      <c r="DUL12" vm="25232">
        <f ca="1"/>
        <v>56.78</v>
      </c>
      <c r="DUM12" vm="11288">
        <f ca="1"/>
        <v>56.9</v>
      </c>
      <c r="DUN12" vm="11233">
        <f ca="1"/>
        <v>58.42</v>
      </c>
      <c r="DUO12" vm="25002">
        <f ca="1"/>
        <v>57.5</v>
      </c>
      <c r="DUP12" vm="11251">
        <f ca="1"/>
        <v>56.48</v>
      </c>
      <c r="DUQ12" vm="11207">
        <f ca="1"/>
        <v>57.89</v>
      </c>
      <c r="DUR12" vm="11282">
        <f ca="1"/>
        <v>57.91</v>
      </c>
      <c r="DUS12" vm="25006">
        <f ca="1"/>
        <v>58.11</v>
      </c>
      <c r="DUT12" vm="19772">
        <f ca="1"/>
        <v>58.52</v>
      </c>
      <c r="DUU12" vm="1312">
        <f ca="1"/>
        <v>58.46</v>
      </c>
      <c r="DUV12" vm="1296">
        <f ca="1"/>
        <v>58.37</v>
      </c>
      <c r="DUW12" vm="11316">
        <f ca="1"/>
        <v>57.97</v>
      </c>
      <c r="DUX12" vm="11267">
        <f ca="1"/>
        <v>58.08</v>
      </c>
      <c r="DUY12" vm="19703">
        <f ca="1"/>
        <v>58.51</v>
      </c>
      <c r="DUZ12" vm="12028">
        <f ca="1"/>
        <v>60.6</v>
      </c>
      <c r="DVA12" vm="25228">
        <f ca="1"/>
        <v>60.18</v>
      </c>
      <c r="DVB12" vm="25177">
        <f ca="1"/>
        <v>61.3</v>
      </c>
      <c r="DVC12" vm="19780">
        <f ca="1"/>
        <v>62.33</v>
      </c>
      <c r="DVD12" vm="25679">
        <f ca="1"/>
        <v>62.8</v>
      </c>
      <c r="DVE12" vm="25680">
        <f ca="1"/>
        <v>63.07</v>
      </c>
      <c r="DVF12" vm="25047">
        <f ca="1"/>
        <v>63.55</v>
      </c>
      <c r="DVG12" vm="24744">
        <f ca="1"/>
        <v>63.65</v>
      </c>
      <c r="DVH12" vm="25681">
        <f ca="1"/>
        <v>63.6</v>
      </c>
      <c r="DVI12" vm="25682">
        <f ca="1"/>
        <v>62.92</v>
      </c>
      <c r="DVJ12" vm="19734">
        <f ca="1"/>
        <v>59.24</v>
      </c>
      <c r="DVK12" vm="1318">
        <f ca="1"/>
        <v>59.92</v>
      </c>
      <c r="DVL12" vm="11311">
        <f ca="1"/>
        <v>57.18</v>
      </c>
      <c r="DVM12" vm="25040">
        <f ca="1"/>
        <v>58.9</v>
      </c>
      <c r="DVN12" vm="25683">
        <f ca="1"/>
        <v>59.02</v>
      </c>
      <c r="DVO12" vm="24672">
        <f ca="1"/>
        <v>58.92</v>
      </c>
      <c r="DVP12" vm="1296">
        <f ca="1"/>
        <v>58.37</v>
      </c>
      <c r="DVQ12" vm="19710">
        <f ca="1"/>
        <v>58.48</v>
      </c>
      <c r="DVR12" vm="1314">
        <f ca="1"/>
        <v>59.26</v>
      </c>
      <c r="DVS12" vm="12086">
        <f ca="1"/>
        <v>60.69</v>
      </c>
      <c r="DVT12" vm="11226">
        <f ca="1"/>
        <v>61.05</v>
      </c>
      <c r="DVU12" vm="24651">
        <f ca="1"/>
        <v>60.77</v>
      </c>
      <c r="DVV12" vm="25169">
        <f ca="1"/>
        <v>61.81</v>
      </c>
      <c r="DVW12" vm="25684">
        <f ca="1"/>
        <v>62.25</v>
      </c>
      <c r="DVX12" vm="25685">
        <f ca="1"/>
        <v>63.62</v>
      </c>
      <c r="DVY12" vm="12126">
        <f ca="1"/>
        <v>63.66</v>
      </c>
      <c r="DVZ12" vm="12104">
        <f ca="1"/>
        <v>63.47</v>
      </c>
      <c r="DWA12" vm="19780">
        <f ca="1"/>
        <v>62.33</v>
      </c>
      <c r="DWB12" vm="25015">
        <f ca="1"/>
        <v>61.47</v>
      </c>
      <c r="DWC12" vm="25167">
        <f ca="1"/>
        <v>62.23</v>
      </c>
      <c r="DWD12" vm="11384">
        <f ca="1"/>
        <v>62.5</v>
      </c>
      <c r="DWE12" vm="24878">
        <f ca="1"/>
        <v>57.35</v>
      </c>
      <c r="DWF12" vm="25686">
        <f ca="1"/>
        <v>56.38</v>
      </c>
      <c r="DWG12" vm="1164">
        <f ca="1"/>
        <v>55.64</v>
      </c>
      <c r="DWH12" vm="25510">
        <f ca="1"/>
        <v>53.35</v>
      </c>
      <c r="DWI12" vm="25579">
        <f ca="1"/>
        <v>52.5</v>
      </c>
      <c r="DWJ12" vm="25687">
        <f ca="1"/>
        <v>54.37</v>
      </c>
      <c r="DWK12" vm="1271">
        <f ca="1"/>
        <v>53.15</v>
      </c>
      <c r="DWL12" vm="1088">
        <f ca="1"/>
        <v>50.58</v>
      </c>
      <c r="DWM12" vm="25532">
        <f ca="1"/>
        <v>52.14</v>
      </c>
      <c r="DWN12" vm="25509">
        <f ca="1"/>
        <v>52.36</v>
      </c>
      <c r="DWO12" vm="11113">
        <f ca="1"/>
        <v>50.92</v>
      </c>
      <c r="DWP12" vm="25688">
        <f ca="1"/>
        <v>50.01</v>
      </c>
      <c r="DWQ12" vm="25557">
        <f ca="1"/>
        <v>50.73</v>
      </c>
      <c r="DWR12" vm="25236">
        <f ca="1"/>
        <v>52.18</v>
      </c>
      <c r="DWS12" vm="25689">
        <f ca="1"/>
        <v>50</v>
      </c>
      <c r="DWT12" vm="25689">
        <f ca="1"/>
        <v>50</v>
      </c>
      <c r="DWU12" vm="25259">
        <f ca="1"/>
        <v>50.53</v>
      </c>
      <c r="DWV12" vm="11125">
        <f ca="1"/>
        <v>50.55</v>
      </c>
      <c r="DWW12" vm="24887">
        <f ca="1"/>
        <v>51.91</v>
      </c>
      <c r="DWX12" vm="24902">
        <f ca="1"/>
        <v>52.51</v>
      </c>
      <c r="DWY12" vm="1194">
        <f ca="1"/>
        <v>52.3</v>
      </c>
      <c r="DWZ12" vm="25236">
        <f ca="1"/>
        <v>52.18</v>
      </c>
      <c r="DXA12" vm="25603">
        <f ca="1"/>
        <v>52.69</v>
      </c>
      <c r="DXB12" vm="25559">
        <f ca="1"/>
        <v>51.73</v>
      </c>
      <c r="DXC12" vm="1112">
        <f ca="1"/>
        <v>52.04</v>
      </c>
      <c r="DXD12" vm="1187">
        <f ca="1"/>
        <v>52.74</v>
      </c>
      <c r="DXE12" vm="24902">
        <f ca="1"/>
        <v>52.51</v>
      </c>
      <c r="DXF12" vm="1187">
        <f ca="1"/>
        <v>52.74</v>
      </c>
      <c r="DXG12" vm="1841">
        <f ca="1"/>
        <v>51.84</v>
      </c>
      <c r="DXH12" vm="25690">
        <f ca="1"/>
        <v>49.63</v>
      </c>
      <c r="DXI12" vm="11163">
        <f ca="1"/>
        <v>49.45</v>
      </c>
      <c r="DXJ12" vm="1655">
        <f ca="1"/>
        <v>49.51</v>
      </c>
      <c r="DXK12" vm="25625">
        <f ca="1"/>
        <v>48.96</v>
      </c>
      <c r="DXL12" vm="1262">
        <f ca="1"/>
        <v>48.2</v>
      </c>
      <c r="DXM12" vm="1755">
        <f ca="1"/>
        <v>47.76</v>
      </c>
      <c r="DXN12" vm="1206">
        <f ca="1"/>
        <v>48.34</v>
      </c>
      <c r="DXO12" vm="19911">
        <f ca="1"/>
        <v>48.07</v>
      </c>
      <c r="DXP12" vm="1651">
        <f ca="1"/>
        <v>47.65</v>
      </c>
      <c r="DXQ12" vm="1206">
        <f ca="1"/>
        <v>48.34</v>
      </c>
      <c r="DXR12" vm="25492">
        <f ca="1"/>
        <v>47.29</v>
      </c>
      <c r="DXS12" vm="19163">
        <f ca="1"/>
        <v>46.21</v>
      </c>
      <c r="DXT12" vm="11059">
        <f ca="1"/>
        <v>46.52</v>
      </c>
      <c r="DXU12" vm="1050">
        <f ca="1"/>
        <v>47.02</v>
      </c>
      <c r="DXV12" vm="1048">
        <f ca="1"/>
        <v>46.15</v>
      </c>
      <c r="DXW12" vm="1740">
        <f ca="1"/>
        <v>44.21</v>
      </c>
      <c r="DXX12" vm="25647">
        <f ca="1"/>
        <v>44.37</v>
      </c>
      <c r="DXY12" vm="18879">
        <f ca="1"/>
        <v>43.26</v>
      </c>
      <c r="DXZ12" vm="24909">
        <f ca="1"/>
        <v>42.35</v>
      </c>
      <c r="DYA12" vm="25465">
        <f ca="1"/>
        <v>43.46</v>
      </c>
      <c r="DYB12" vm="10970">
        <f ca="1"/>
        <v>42.06</v>
      </c>
      <c r="DYC12" vm="1825">
        <f ca="1"/>
        <v>42.7</v>
      </c>
      <c r="DYD12" vm="24910">
        <f ca="1"/>
        <v>43.11</v>
      </c>
      <c r="DYE12" vm="11050">
        <f ca="1"/>
        <v>44.8</v>
      </c>
      <c r="DYF12" vm="1829">
        <f ca="1"/>
        <v>44.1</v>
      </c>
      <c r="DYG12" vm="25691">
        <f ca="1"/>
        <v>43.76</v>
      </c>
      <c r="DYH12" vm="19882">
        <f ca="1"/>
        <v>43.21</v>
      </c>
      <c r="DYI12" vm="10896">
        <f ca="1"/>
        <v>42.96</v>
      </c>
      <c r="DYJ12" vm="1804">
        <f ca="1"/>
        <v>42.43</v>
      </c>
      <c r="DYK12" vm="10951">
        <f ca="1"/>
        <v>42.81</v>
      </c>
      <c r="DYL12" vm="25465">
        <f ca="1"/>
        <v>43.46</v>
      </c>
      <c r="DYM12" vm="1700">
        <f ca="1"/>
        <v>43.24</v>
      </c>
      <c r="DYN12" vm="19877">
        <f ca="1"/>
        <v>44.59</v>
      </c>
      <c r="DYO12" vm="19572">
        <f ca="1"/>
        <v>43.29</v>
      </c>
      <c r="DYP12" vm="19671">
        <f ca="1"/>
        <v>43.32</v>
      </c>
      <c r="DYQ12" vm="24912">
        <f ca="1"/>
        <v>43.77</v>
      </c>
      <c r="DYR12" vm="19665">
        <f ca="1"/>
        <v>44.68</v>
      </c>
      <c r="DYS12" vm="18882">
        <f ca="1"/>
        <v>44.34</v>
      </c>
      <c r="DYT12" vm="25692">
        <f ca="1"/>
        <v>44.72</v>
      </c>
      <c r="DYU12" vm="1060">
        <f ca="1"/>
        <v>45.66</v>
      </c>
      <c r="DYV12" vm="18886">
        <f ca="1"/>
        <v>46.48</v>
      </c>
      <c r="DYW12" vm="1751">
        <f ca="1"/>
        <v>46.61</v>
      </c>
      <c r="DYX12" vm="11072">
        <f ca="1"/>
        <v>45.65</v>
      </c>
      <c r="DYY12" vm="11146">
        <f ca="1"/>
        <v>46.47</v>
      </c>
      <c r="DYZ12" vm="11071">
        <f ca="1"/>
        <v>45.59</v>
      </c>
      <c r="DZA12" vm="25636">
        <f ca="1"/>
        <v>45.95</v>
      </c>
      <c r="DZB12" vm="25620">
        <f ca="1"/>
        <v>46.34</v>
      </c>
      <c r="DZC12" vm="25622">
        <f ca="1"/>
        <v>45.34</v>
      </c>
      <c r="DZD12" vm="25693">
        <f ca="1"/>
        <v>44.04</v>
      </c>
      <c r="DZE12" vm="11008">
        <f ca="1"/>
        <v>42.79</v>
      </c>
      <c r="DZF12" vm="10893">
        <f ca="1"/>
        <v>41.47</v>
      </c>
      <c r="DZG12" vm="10948">
        <f ca="1"/>
        <v>40.6</v>
      </c>
      <c r="DZH12" vm="18846">
        <f ca="1"/>
        <v>41.87</v>
      </c>
      <c r="DZI12" vm="1795">
        <f ca="1"/>
        <v>41.21</v>
      </c>
      <c r="DZJ12" vm="1690">
        <f ca="1"/>
        <v>41.13</v>
      </c>
      <c r="DZK12" vm="18852">
        <f ca="1"/>
        <v>42.32</v>
      </c>
      <c r="DZL12" vm="25643">
        <f ca="1"/>
        <v>42.23</v>
      </c>
      <c r="DZM12" vm="1799">
        <f ca="1"/>
        <v>42</v>
      </c>
      <c r="DZN12" vm="11052">
        <f ca="1"/>
        <v>43.6</v>
      </c>
      <c r="DZO12" vm="19672">
        <f ca="1"/>
        <v>43.06</v>
      </c>
      <c r="DZP12" vm="1714">
        <f ca="1"/>
        <v>42.86</v>
      </c>
      <c r="DZQ12" vm="11031">
        <f ca="1"/>
        <v>42.41</v>
      </c>
      <c r="DZR12" vm="25466">
        <f ca="1"/>
        <v>41.71</v>
      </c>
      <c r="DZS12" vm="1710">
        <f ca="1"/>
        <v>42.42</v>
      </c>
      <c r="DZT12" vm="19836">
        <f ca="1"/>
        <v>42.08</v>
      </c>
      <c r="DZU12" vm="10988">
        <f ca="1"/>
        <v>41.58</v>
      </c>
      <c r="DZV12" vm="19170">
        <f ca="1"/>
        <v>42.29</v>
      </c>
      <c r="DZW12" vm="19131">
        <f ca="1"/>
        <v>41.89</v>
      </c>
      <c r="DZX12" vm="25466">
        <f ca="1"/>
        <v>41.71</v>
      </c>
      <c r="DZY12" vm="2451">
        <f ca="1"/>
        <v>41.77</v>
      </c>
      <c r="DZZ12" vm="10885">
        <f ca="1"/>
        <v>41.27</v>
      </c>
      <c r="EAA12" vm="1678">
        <f ca="1"/>
        <v>40.44</v>
      </c>
      <c r="EAB12" vm="1732">
        <f ca="1"/>
        <v>43.41</v>
      </c>
      <c r="EAC12" vm="11041">
        <f ca="1"/>
        <v>42.77</v>
      </c>
      <c r="EAD12" vm="18905">
        <f ca="1"/>
        <v>43.58</v>
      </c>
      <c r="EAE12" vm="11010">
        <f ca="1"/>
        <v>43.13</v>
      </c>
      <c r="EAF12" vm="11149">
        <f ca="1"/>
        <v>43.48</v>
      </c>
      <c r="EAG12" vm="1823">
        <f ca="1"/>
        <v>42.72</v>
      </c>
      <c r="EAH12" vm="11066">
        <f ca="1"/>
        <v>43.02</v>
      </c>
      <c r="EAI12" vm="10975">
        <f ca="1"/>
        <v>42.11</v>
      </c>
      <c r="EAJ12" vm="1776">
        <f ca="1"/>
        <v>42.88</v>
      </c>
      <c r="EAK12" vm="18928">
        <f ca="1"/>
        <v>43.03</v>
      </c>
      <c r="EAL12" vm="25465">
        <f ca="1"/>
        <v>43.46</v>
      </c>
      <c r="EAM12" vm="19572">
        <f ca="1"/>
        <v>43.29</v>
      </c>
      <c r="EAN12" vm="19854">
        <f ca="1"/>
        <v>42.95</v>
      </c>
      <c r="EAO12" vm="1736">
        <f ca="1"/>
        <v>43.71</v>
      </c>
      <c r="EAP12" vm="19672">
        <f ca="1"/>
        <v>43.06</v>
      </c>
      <c r="EAQ12" vm="10997">
        <f ca="1"/>
        <v>43.5</v>
      </c>
      <c r="EAR12" vm="1733">
        <f ca="1"/>
        <v>43.08</v>
      </c>
      <c r="EAS12" vm="10989">
        <f ca="1"/>
        <v>43.19</v>
      </c>
      <c r="EAT12" vm="25694">
        <f ca="1"/>
        <v>43.99</v>
      </c>
      <c r="EAU12" vm="25647">
        <f ca="1"/>
        <v>44.37</v>
      </c>
      <c r="EAV12" vm="11148">
        <f ca="1"/>
        <v>44.9</v>
      </c>
      <c r="EAW12" vm="1729">
        <f ca="1"/>
        <v>44.71</v>
      </c>
      <c r="EAX12" vm="19888">
        <f ca="1"/>
        <v>45.03</v>
      </c>
      <c r="EAY12" vm="19162">
        <f ca="1"/>
        <v>44.81</v>
      </c>
      <c r="EAZ12" vm="25695">
        <f ca="1"/>
        <v>44.66</v>
      </c>
      <c r="EBA12" vm="19161">
        <f ca="1"/>
        <v>43.89</v>
      </c>
      <c r="EBB12" vm="1700">
        <f ca="1"/>
        <v>43.24</v>
      </c>
      <c r="EBC12" vm="24917">
        <f ca="1"/>
        <v>42.97</v>
      </c>
      <c r="EBD12" vm="10897">
        <f ca="1"/>
        <v>42.98</v>
      </c>
      <c r="EBE12" vm="10997">
        <f ca="1"/>
        <v>43.5</v>
      </c>
      <c r="EBF12" vm="1799">
        <f ca="1"/>
        <v>42</v>
      </c>
      <c r="EBG12" vm="19151">
        <f ca="1"/>
        <v>41.76</v>
      </c>
      <c r="EBH12" vm="10888">
        <f ca="1"/>
        <v>41.68</v>
      </c>
      <c r="EBI12" vm="19431">
        <f ca="1"/>
        <v>41.53</v>
      </c>
      <c r="EBJ12" vm="1805">
        <f ca="1"/>
        <v>41.36</v>
      </c>
      <c r="EBK12" vm="1002">
        <f ca="1"/>
        <v>41.12</v>
      </c>
      <c r="EBL12" vm="10874">
        <f ca="1"/>
        <v>41.14</v>
      </c>
      <c r="EBM12" vm="1804">
        <f ca="1"/>
        <v>42.43</v>
      </c>
      <c r="EBN12" vm="1685">
        <f ca="1"/>
        <v>43.82</v>
      </c>
      <c r="EBO12" vm="19569">
        <f ca="1"/>
        <v>44.14</v>
      </c>
      <c r="EBP12" vm="1008">
        <f ca="1"/>
        <v>44.28</v>
      </c>
      <c r="EBQ12" vm="10995">
        <f ca="1"/>
        <v>44.11</v>
      </c>
      <c r="EBR12" vm="11053">
        <f ca="1"/>
        <v>43.72</v>
      </c>
      <c r="EBS12" vm="1727">
        <f ca="1"/>
        <v>44.44</v>
      </c>
      <c r="EBT12" vm="19161">
        <f ca="1"/>
        <v>43.89</v>
      </c>
      <c r="EBU12" vm="1740">
        <f ca="1"/>
        <v>44.21</v>
      </c>
      <c r="EBV12" vm="18851">
        <f ca="1"/>
        <v>43.27</v>
      </c>
      <c r="EBW12" vm="1778">
        <f ca="1"/>
        <v>42.3</v>
      </c>
      <c r="EBX12" vm="1004">
        <f ca="1"/>
        <v>40.93</v>
      </c>
      <c r="EBY12" vm="1000">
        <f ca="1"/>
        <v>40.17</v>
      </c>
      <c r="EBZ12" vm="19142">
        <f ca="1"/>
        <v>39.47</v>
      </c>
      <c r="ECA12" vm="2438">
        <f ca="1"/>
        <v>38.94</v>
      </c>
      <c r="ECB12" vm="18932">
        <f ca="1"/>
        <v>39.590000000000003</v>
      </c>
      <c r="ECC12" vm="19557">
        <f ca="1"/>
        <v>38.880000000000003</v>
      </c>
      <c r="ECD12" vm="19846">
        <f ca="1"/>
        <v>38.520000000000003</v>
      </c>
      <c r="ECE12" vm="18936">
        <f ca="1"/>
        <v>39.659999999999997</v>
      </c>
      <c r="ECF12" vm="11006">
        <f ca="1"/>
        <v>41.37</v>
      </c>
      <c r="ECG12" vm="1805">
        <f ca="1"/>
        <v>41.36</v>
      </c>
      <c r="ECH12" vm="11024">
        <f ca="1"/>
        <v>40.68</v>
      </c>
      <c r="ECI12" vm="10977">
        <f ca="1"/>
        <v>39.479999999999997</v>
      </c>
      <c r="ECJ12" vm="10979">
        <f ca="1"/>
        <v>39.21</v>
      </c>
      <c r="ECK12" vm="2432">
        <f ca="1"/>
        <v>38.479999999999997</v>
      </c>
      <c r="ECL12" vm="18938">
        <f ca="1"/>
        <v>37.29</v>
      </c>
      <c r="ECM12" vm="10979">
        <f ca="1"/>
        <v>39.21</v>
      </c>
      <c r="ECN12" vm="2461">
        <f ca="1"/>
        <v>38.409999999999997</v>
      </c>
      <c r="ECO12" vm="1674">
        <f ca="1"/>
        <v>40.36</v>
      </c>
      <c r="ECP12" vm="19123">
        <f ca="1"/>
        <v>39.96</v>
      </c>
      <c r="ECQ12" vm="1670">
        <f ca="1"/>
        <v>39.020000000000003</v>
      </c>
      <c r="ECR12" vm="2457">
        <f ca="1"/>
        <v>38.42</v>
      </c>
      <c r="ECS12" vm="1663">
        <f ca="1"/>
        <v>40.229999999999997</v>
      </c>
      <c r="ECT12" vm="1003">
        <f ca="1"/>
        <v>40.840000000000003</v>
      </c>
      <c r="ECU12" vm="1005">
        <f ca="1"/>
        <v>41.6</v>
      </c>
      <c r="ECV12" vm="10927">
        <f ca="1"/>
        <v>41.26</v>
      </c>
      <c r="ECW12" vm="969">
        <f ca="1"/>
        <v>41.65</v>
      </c>
      <c r="ECX12" vm="18852">
        <f ca="1"/>
        <v>42.32</v>
      </c>
      <c r="ECY12" vm="10975">
        <f ca="1"/>
        <v>42.11</v>
      </c>
      <c r="ECZ12" vm="25643">
        <f ca="1"/>
        <v>42.23</v>
      </c>
      <c r="EDA12" vm="18848">
        <f ca="1"/>
        <v>42.04</v>
      </c>
      <c r="EDB12" vm="19431">
        <f ca="1"/>
        <v>41.53</v>
      </c>
      <c r="EDC12" vm="18870">
        <f ca="1"/>
        <v>42.49</v>
      </c>
      <c r="EDD12" vm="1710">
        <f ca="1"/>
        <v>42.42</v>
      </c>
      <c r="EDE12" vm="1825">
        <f ca="1"/>
        <v>42.7</v>
      </c>
      <c r="EDF12" vm="25696">
        <f ca="1"/>
        <v>42.1</v>
      </c>
      <c r="EDG12" vm="11027">
        <f ca="1"/>
        <v>44.07</v>
      </c>
      <c r="EDH12" vm="1768">
        <f ca="1"/>
        <v>44.52</v>
      </c>
      <c r="EDI12" vm="18905">
        <f ca="1"/>
        <v>43.58</v>
      </c>
      <c r="EDJ12" vm="25473">
        <f ca="1"/>
        <v>43.83</v>
      </c>
      <c r="EDK12" vm="19568">
        <f ca="1"/>
        <v>43.81</v>
      </c>
      <c r="EDL12" vm="10932">
        <f ca="1"/>
        <v>43.88</v>
      </c>
      <c r="EDM12" vm="1743">
        <f ca="1"/>
        <v>44.56</v>
      </c>
      <c r="EDN12" vm="1021">
        <f ca="1"/>
        <v>44.65</v>
      </c>
      <c r="EDO12" vm="1231">
        <f ca="1"/>
        <v>45.24</v>
      </c>
      <c r="EDP12" vm="1837">
        <f ca="1"/>
        <v>45.49</v>
      </c>
      <c r="EDQ12" vm="1754">
        <f ca="1"/>
        <v>45.67</v>
      </c>
      <c r="EDR12" vm="11050">
        <f ca="1"/>
        <v>44.8</v>
      </c>
      <c r="EDS12" vm="1702">
        <f ca="1"/>
        <v>44.84</v>
      </c>
      <c r="EDT12" vm="1218">
        <f ca="1"/>
        <v>45.9</v>
      </c>
      <c r="EDU12" vm="1759">
        <f ca="1"/>
        <v>45.76</v>
      </c>
      <c r="EDV12" vm="19832">
        <f ca="1"/>
        <v>45.22</v>
      </c>
      <c r="EDW12" vm="25693">
        <f ca="1"/>
        <v>44.04</v>
      </c>
      <c r="EDX12" vm="18930">
        <f ca="1"/>
        <v>42.84</v>
      </c>
      <c r="EDY12" vm="1739">
        <f ca="1"/>
        <v>44.61</v>
      </c>
      <c r="EDZ12" vm="19877">
        <f ca="1"/>
        <v>44.59</v>
      </c>
      <c r="EEA12" vm="1729">
        <f ca="1"/>
        <v>44.71</v>
      </c>
      <c r="EEB12" vm="1765">
        <f ca="1"/>
        <v>44.85</v>
      </c>
      <c r="EEC12" vm="11056">
        <f ca="1"/>
        <v>45.72</v>
      </c>
      <c r="EED12" vm="25645">
        <f ca="1"/>
        <v>44.94</v>
      </c>
      <c r="EEE12" vm="1018">
        <f ca="1"/>
        <v>44.24</v>
      </c>
      <c r="EEF12" vm="1028">
        <f ca="1"/>
        <v>44.09</v>
      </c>
      <c r="EEG12" vm="10984">
        <f ca="1"/>
        <v>44.17</v>
      </c>
      <c r="EEH12" vm="11064">
        <f ca="1"/>
        <v>44.29</v>
      </c>
      <c r="EEI12" vm="11036">
        <f ca="1"/>
        <v>44.78</v>
      </c>
      <c r="EEJ12" vm="25697">
        <f ca="1"/>
        <v>44.48</v>
      </c>
      <c r="EEK12" vm="1021">
        <f ca="1"/>
        <v>44.65</v>
      </c>
      <c r="EEL12" vm="11054">
        <f ca="1"/>
        <v>44.82</v>
      </c>
      <c r="EEM12" vm="1728">
        <f ca="1"/>
        <v>44.63</v>
      </c>
      <c r="EEN12" vm="1060">
        <f ca="1"/>
        <v>45.66</v>
      </c>
      <c r="EEO12" vm="25698">
        <f ca="1"/>
        <v>45.52</v>
      </c>
      <c r="EEP12" vm="1033">
        <f ca="1"/>
        <v>46.3</v>
      </c>
      <c r="EEQ12" vm="19892">
        <f ca="1"/>
        <v>47.44</v>
      </c>
      <c r="EER12" vm="11128">
        <f ca="1"/>
        <v>47.21</v>
      </c>
      <c r="EES12" vm="1057">
        <f ca="1"/>
        <v>47.95</v>
      </c>
      <c r="EET12" vm="1053">
        <f ca="1"/>
        <v>48.14</v>
      </c>
      <c r="EEU12" vm="25649">
        <f ca="1"/>
        <v>48.01</v>
      </c>
      <c r="EEV12" vm="19750">
        <f ca="1"/>
        <v>48.18</v>
      </c>
      <c r="EEW12" vm="25699">
        <f ca="1"/>
        <v>48.16</v>
      </c>
      <c r="EEX12" vm="25588">
        <f ca="1"/>
        <v>49.03</v>
      </c>
      <c r="EEY12" vm="1264">
        <f ca="1"/>
        <v>49.68</v>
      </c>
      <c r="EEZ12" vm="11182">
        <f ca="1"/>
        <v>49.23</v>
      </c>
      <c r="EFA12" vm="25276">
        <f ca="1"/>
        <v>48.92</v>
      </c>
      <c r="EFB12" vm="25700">
        <f ca="1"/>
        <v>49.24</v>
      </c>
      <c r="EFC12" vm="19678">
        <f ca="1"/>
        <v>49.34</v>
      </c>
      <c r="EFD12" vm="1084">
        <f ca="1"/>
        <v>49.46</v>
      </c>
      <c r="EFE12" vm="19932">
        <f ca="1"/>
        <v>49.99</v>
      </c>
      <c r="EFF12" vm="24897">
        <f ca="1"/>
        <v>50.61</v>
      </c>
      <c r="EFG12" vm="1081">
        <f ca="1"/>
        <v>50.06</v>
      </c>
      <c r="EFH12" vm="1083">
        <f ca="1"/>
        <v>49.77</v>
      </c>
      <c r="EFI12" vm="25701">
        <f ca="1"/>
        <v>50.57</v>
      </c>
      <c r="EFJ12" vm="25702">
        <f ca="1"/>
        <v>50.8</v>
      </c>
      <c r="EFK12" vm="11090">
        <f ca="1"/>
        <v>50.17</v>
      </c>
      <c r="EFL12" vm="25652">
        <f ca="1"/>
        <v>50.23</v>
      </c>
      <c r="EFM12" vm="25633">
        <f ca="1"/>
        <v>50.54</v>
      </c>
      <c r="EFN12" vm="1845">
        <f ca="1"/>
        <v>51.43</v>
      </c>
      <c r="EFO12" vm="25653">
        <f ca="1"/>
        <v>51.78</v>
      </c>
      <c r="EFP12" vm="11124">
        <f ca="1"/>
        <v>51.57</v>
      </c>
      <c r="EFQ12" vm="1091">
        <f ca="1"/>
        <v>51.4</v>
      </c>
      <c r="EFR12" vm="1094">
        <f ca="1"/>
        <v>51.92</v>
      </c>
      <c r="EFS12" vm="25703">
        <f ca="1"/>
        <v>51.71</v>
      </c>
      <c r="EFT12" vm="19937">
        <f ca="1"/>
        <v>51.77</v>
      </c>
      <c r="EFU12" vm="19817">
        <f ca="1"/>
        <v>51.29</v>
      </c>
      <c r="EFV12" vm="25668">
        <f ca="1"/>
        <v>51.5</v>
      </c>
      <c r="EFW12" vm="19823">
        <f ca="1"/>
        <v>50.43</v>
      </c>
      <c r="EFX12" vm="25628">
        <f ca="1"/>
        <v>50.16</v>
      </c>
      <c r="EFY12" vm="1085">
        <f ca="1"/>
        <v>50.29</v>
      </c>
      <c r="EFZ12" vm="1239">
        <f ca="1"/>
        <v>50.46</v>
      </c>
      <c r="EGA12" vm="19749">
        <f ca="1"/>
        <v>50.84</v>
      </c>
      <c r="EGB12" vm="25634">
        <f ca="1"/>
        <v>50.88</v>
      </c>
      <c r="EGC12" vm="25560">
        <f ca="1"/>
        <v>50.52</v>
      </c>
      <c r="EGD12" vm="11089">
        <f ca="1"/>
        <v>50.19</v>
      </c>
      <c r="EGE12" vm="11121">
        <f ca="1"/>
        <v>51.33</v>
      </c>
      <c r="EGF12" vm="24904">
        <f ca="1"/>
        <v>51.14</v>
      </c>
      <c r="EGG12" vm="11136">
        <f ca="1"/>
        <v>49.5</v>
      </c>
      <c r="EGH12" vm="1210">
        <f ca="1"/>
        <v>49.8</v>
      </c>
      <c r="EGI12" vm="25648">
        <f ca="1"/>
        <v>48</v>
      </c>
      <c r="EGJ12" vm="25493">
        <f ca="1"/>
        <v>47.31</v>
      </c>
      <c r="EGK12" vm="18881">
        <f ca="1"/>
        <v>44.12</v>
      </c>
      <c r="EGL12" vm="19912">
        <f ca="1"/>
        <v>45.73</v>
      </c>
      <c r="EGM12" vm="11040">
        <f ca="1"/>
        <v>44.01</v>
      </c>
      <c r="EGN12" vm="19666">
        <f ca="1"/>
        <v>44.4</v>
      </c>
      <c r="EGO12" vm="10982">
        <f ca="1"/>
        <v>42.58</v>
      </c>
      <c r="EGP12" vm="18851">
        <f ca="1"/>
        <v>43.27</v>
      </c>
      <c r="EGQ12" vm="1224">
        <f ca="1"/>
        <v>45.14</v>
      </c>
      <c r="EGR12" vm="1709">
        <f ca="1"/>
        <v>43.95</v>
      </c>
      <c r="EGS12" vm="1700">
        <f ca="1"/>
        <v>43.24</v>
      </c>
      <c r="EGT12" vm="11029">
        <f ca="1"/>
        <v>42.75</v>
      </c>
      <c r="EGU12" vm="11068">
        <f ca="1"/>
        <v>43.64</v>
      </c>
      <c r="EGV12" vm="1701">
        <f ca="1"/>
        <v>43.91</v>
      </c>
      <c r="EGW12" vm="1031">
        <f ca="1"/>
        <v>45.06</v>
      </c>
      <c r="EGX12" vm="11148">
        <f ca="1"/>
        <v>44.9</v>
      </c>
      <c r="EGY12" vm="25704">
        <f ca="1"/>
        <v>45.44</v>
      </c>
      <c r="EGZ12" vm="19565">
        <f ca="1"/>
        <v>45.15</v>
      </c>
      <c r="EHA12" vm="19665">
        <f ca="1"/>
        <v>44.68</v>
      </c>
      <c r="EHB12" vm="11034">
        <f ca="1"/>
        <v>44.88</v>
      </c>
      <c r="EHC12" vm="1765">
        <f ca="1"/>
        <v>44.85</v>
      </c>
      <c r="EHD12" vm="25705">
        <f ca="1"/>
        <v>45.23</v>
      </c>
      <c r="EHE12" vm="1221">
        <f ca="1"/>
        <v>45.74</v>
      </c>
      <c r="EHF12" vm="1744">
        <f ca="1"/>
        <v>45.83</v>
      </c>
      <c r="EHG12" vm="10937">
        <f ca="1"/>
        <v>46.2</v>
      </c>
      <c r="EHH12" vm="25706">
        <f ca="1"/>
        <v>46.36</v>
      </c>
      <c r="EHI12" vm="1030">
        <f ca="1"/>
        <v>44.23</v>
      </c>
      <c r="EHJ12" vm="11130">
        <f ca="1"/>
        <v>44.89</v>
      </c>
      <c r="EHK12" vm="1231">
        <f ca="1"/>
        <v>45.24</v>
      </c>
      <c r="EHL12" vm="1702">
        <f ca="1"/>
        <v>44.84</v>
      </c>
      <c r="EHM12" vm="19570">
        <f ca="1"/>
        <v>44.05</v>
      </c>
      <c r="EHN12" vm="19561">
        <f ca="1"/>
        <v>43.85</v>
      </c>
      <c r="EHO12" vm="18870">
        <f ca="1"/>
        <v>42.49</v>
      </c>
      <c r="EHP12" vm="1006">
        <f ca="1"/>
        <v>41.79</v>
      </c>
      <c r="EHQ12" vm="1713">
        <f ca="1"/>
        <v>42.01</v>
      </c>
      <c r="EHR12" vm="25469">
        <f ca="1"/>
        <v>42.59</v>
      </c>
      <c r="EHS12" vm="18878">
        <f ca="1"/>
        <v>42.14</v>
      </c>
      <c r="EHT12" vm="25707">
        <f ca="1"/>
        <v>41.61</v>
      </c>
      <c r="EHU12" vm="18869">
        <f ca="1"/>
        <v>40.79</v>
      </c>
      <c r="EHV12" vm="1784">
        <f ca="1"/>
        <v>40.08</v>
      </c>
      <c r="EHW12" vm="19839">
        <f ca="1"/>
        <v>41.17</v>
      </c>
      <c r="EHX12" vm="18927">
        <f ca="1"/>
        <v>41.5</v>
      </c>
      <c r="EHY12" vm="10999">
        <f ca="1"/>
        <v>41.54</v>
      </c>
      <c r="EHZ12" vm="10887">
        <f ca="1"/>
        <v>41.02</v>
      </c>
      <c r="EIA12" vm="11024">
        <f ca="1"/>
        <v>40.68</v>
      </c>
      <c r="EIB12" vm="18866">
        <f ca="1"/>
        <v>40.15</v>
      </c>
      <c r="EIC12" vm="1781">
        <f ca="1"/>
        <v>40.700000000000003</v>
      </c>
      <c r="EID12" vm="966">
        <f ca="1"/>
        <v>39.67</v>
      </c>
      <c r="EIE12" vm="19843">
        <f ca="1"/>
        <v>40.659999999999997</v>
      </c>
      <c r="EIF12" vm="1691">
        <f ca="1"/>
        <v>41.08</v>
      </c>
      <c r="EIG12" vm="967">
        <f ca="1"/>
        <v>40.89</v>
      </c>
      <c r="EIH12" vm="977">
        <f ca="1"/>
        <v>41.25</v>
      </c>
      <c r="EII12" vm="10874">
        <f ca="1"/>
        <v>41.14</v>
      </c>
      <c r="EIJ12" vm="19433">
        <f ca="1"/>
        <v>40.42</v>
      </c>
      <c r="EIK12" vm="11004">
        <f ca="1"/>
        <v>40.380000000000003</v>
      </c>
      <c r="EIL12" vm="1695">
        <f ca="1"/>
        <v>40.78</v>
      </c>
      <c r="EIM12" vm="11003">
        <f ca="1"/>
        <v>40.69</v>
      </c>
      <c r="EIN12" vm="10919">
        <f ca="1"/>
        <v>40.200000000000003</v>
      </c>
      <c r="EIO12" vm="977">
        <f ca="1"/>
        <v>41.25</v>
      </c>
      <c r="EIP12" vm="18844">
        <f ca="1"/>
        <v>42.74</v>
      </c>
      <c r="EIQ12" vm="1793">
        <f ca="1"/>
        <v>42.52</v>
      </c>
      <c r="EIR12" vm="1732">
        <f ca="1"/>
        <v>43.41</v>
      </c>
      <c r="EIS12" vm="1736">
        <f ca="1"/>
        <v>43.71</v>
      </c>
      <c r="EIT12" vm="19561">
        <f ca="1"/>
        <v>43.85</v>
      </c>
      <c r="EIU12" vm="10946">
        <f ca="1"/>
        <v>44.43</v>
      </c>
      <c r="EIV12" vm="11053">
        <f ca="1"/>
        <v>43.72</v>
      </c>
      <c r="EIW12" vm="19569">
        <f ca="1"/>
        <v>44.14</v>
      </c>
      <c r="EIX12" vm="10984">
        <f ca="1"/>
        <v>44.17</v>
      </c>
      <c r="EIY12" vm="1024">
        <f ca="1"/>
        <v>44.87</v>
      </c>
      <c r="EIZ12" vm="1021">
        <f ca="1"/>
        <v>44.65</v>
      </c>
      <c r="EJA12" vm="1022">
        <f ca="1"/>
        <v>44.36</v>
      </c>
      <c r="EJB12" vm="19876">
        <f ca="1"/>
        <v>44</v>
      </c>
      <c r="EJC12" vm="1013">
        <f ca="1"/>
        <v>43.25</v>
      </c>
      <c r="EJD12" vm="18930">
        <f ca="1"/>
        <v>42.84</v>
      </c>
      <c r="EJE12" vm="18928">
        <f ca="1"/>
        <v>43.03</v>
      </c>
      <c r="EJF12" vm="18901">
        <f ca="1"/>
        <v>43.84</v>
      </c>
      <c r="EJG12" vm="1726">
        <f ca="1"/>
        <v>43.56</v>
      </c>
      <c r="EJH12" vm="18925">
        <f ca="1"/>
        <v>44.2</v>
      </c>
      <c r="EJI12" vm="1768">
        <f ca="1"/>
        <v>44.52</v>
      </c>
      <c r="EJJ12" vm="1721">
        <f ca="1"/>
        <v>45.07</v>
      </c>
      <c r="EJK12" vm="25697">
        <f ca="1"/>
        <v>44.48</v>
      </c>
      <c r="EJL12" vm="1685">
        <f ca="1"/>
        <v>43.82</v>
      </c>
      <c r="EJM12" vm="1010">
        <f ca="1"/>
        <v>44.38</v>
      </c>
      <c r="EJN12" vm="10995">
        <f ca="1"/>
        <v>44.11</v>
      </c>
      <c r="EJO12" vm="1021">
        <f ca="1"/>
        <v>44.65</v>
      </c>
      <c r="EJP12" vm="19832">
        <f ca="1"/>
        <v>45.22</v>
      </c>
      <c r="EJQ12" vm="1062">
        <f ca="1"/>
        <v>45.56</v>
      </c>
      <c r="EJR12" vm="19154">
        <f ca="1"/>
        <v>42.53</v>
      </c>
      <c r="EJS12" vm="18884">
        <f ca="1"/>
        <v>43.54</v>
      </c>
      <c r="EJT12" vm="1705">
        <f ca="1"/>
        <v>45.33</v>
      </c>
      <c r="EJU12" vm="25708">
        <f ca="1"/>
        <v>45.6</v>
      </c>
      <c r="EJV12" vm="1708">
        <f ca="1"/>
        <v>45.63</v>
      </c>
      <c r="EJW12" vm="11035">
        <f ca="1"/>
        <v>45</v>
      </c>
      <c r="EJX12" vm="25286">
        <f ca="1"/>
        <v>45.51</v>
      </c>
      <c r="EJY12" vm="11050">
        <f ca="1"/>
        <v>44.8</v>
      </c>
      <c r="EJZ12" vm="19884">
        <f ca="1"/>
        <v>45.62</v>
      </c>
      <c r="EKA12" vm="1224">
        <f ca="1"/>
        <v>45.14</v>
      </c>
      <c r="EKB12" vm="11033">
        <f ca="1"/>
        <v>44.98</v>
      </c>
      <c r="EKC12" vm="11074">
        <f ca="1"/>
        <v>45.36</v>
      </c>
      <c r="EKD12" vm="1228">
        <f ca="1"/>
        <v>45.16</v>
      </c>
      <c r="EKE12" vm="25705">
        <f ca="1"/>
        <v>45.23</v>
      </c>
      <c r="EKF12" vm="1062">
        <f ca="1"/>
        <v>45.56</v>
      </c>
      <c r="EKG12" vm="1833">
        <f ca="1"/>
        <v>45.39</v>
      </c>
      <c r="EKH12" vm="11150">
        <f ca="1"/>
        <v>46.33</v>
      </c>
      <c r="EKI12" vm="11056">
        <f ca="1"/>
        <v>45.72</v>
      </c>
      <c r="EKJ12" vm="11048">
        <f ca="1"/>
        <v>45.27</v>
      </c>
      <c r="EKK12" vm="25709">
        <f ca="1"/>
        <v>45.89</v>
      </c>
      <c r="EKL12" vm="1065">
        <f ca="1"/>
        <v>46.01</v>
      </c>
      <c r="EKM12" vm="25710">
        <f ca="1"/>
        <v>45.18</v>
      </c>
      <c r="EKN12" vm="19666">
        <f ca="1"/>
        <v>44.4</v>
      </c>
      <c r="EKO12" vm="18881">
        <f ca="1"/>
        <v>44.12</v>
      </c>
      <c r="EKP12" vm="1829">
        <f ca="1"/>
        <v>44.1</v>
      </c>
      <c r="EKQ12" vm="11067">
        <f ca="1"/>
        <v>44.02</v>
      </c>
      <c r="EKR12" vm="25691">
        <f ca="1"/>
        <v>43.76</v>
      </c>
      <c r="EKS12" vm="10951">
        <f ca="1"/>
        <v>42.81</v>
      </c>
      <c r="EKT12" vm="1220">
        <f ca="1"/>
        <v>43.53</v>
      </c>
      <c r="EKU12" vm="11065">
        <f ca="1"/>
        <v>43.57</v>
      </c>
      <c r="EKV12" vm="1222">
        <f ca="1"/>
        <v>43.73</v>
      </c>
      <c r="EKW12" vm="19582">
        <f ca="1"/>
        <v>44.25</v>
      </c>
      <c r="EKX12" vm="18882">
        <f ca="1"/>
        <v>44.34</v>
      </c>
      <c r="EKY12" vm="18904">
        <f ca="1"/>
        <v>44.49</v>
      </c>
      <c r="EKZ12" vm="1024">
        <f ca="1"/>
        <v>44.87</v>
      </c>
      <c r="ELA12" vm="1063">
        <f ca="1"/>
        <v>45.42</v>
      </c>
      <c r="ELB12" vm="11073">
        <f ca="1"/>
        <v>45.2</v>
      </c>
      <c r="ELC12" vm="19665">
        <f ca="1"/>
        <v>44.68</v>
      </c>
      <c r="ELD12" vm="1765">
        <f ca="1"/>
        <v>44.85</v>
      </c>
      <c r="ELE12" vm="11036">
        <f ca="1"/>
        <v>44.78</v>
      </c>
      <c r="ELF12" vm="1064">
        <f ca="1"/>
        <v>44.92</v>
      </c>
      <c r="ELG12" vm="1234">
        <f ca="1"/>
        <v>45.38</v>
      </c>
      <c r="ELH12" vm="11048">
        <f ca="1"/>
        <v>45.27</v>
      </c>
      <c r="ELI12" vm="11131">
        <f ca="1"/>
        <v>45.82</v>
      </c>
      <c r="ELJ12" vm="19563">
        <f ca="1"/>
        <v>45.21</v>
      </c>
      <c r="ELK12" vm="11050">
        <f ca="1"/>
        <v>44.8</v>
      </c>
      <c r="ELL12" vm="18881">
        <f ca="1"/>
        <v>44.12</v>
      </c>
      <c r="ELM12" vm="10985">
        <f ca="1"/>
        <v>43.7</v>
      </c>
      <c r="ELN12" vm="1711">
        <f ca="1"/>
        <v>43.16</v>
      </c>
      <c r="ELO12" vm="1825">
        <f ca="1"/>
        <v>42.7</v>
      </c>
      <c r="ELP12" vm="25711">
        <f ca="1"/>
        <v>42.89</v>
      </c>
      <c r="ELQ12" vm="11028">
        <f ca="1"/>
        <v>42.25</v>
      </c>
      <c r="ELR12" vm="10973">
        <f ca="1"/>
        <v>42.17</v>
      </c>
      <c r="ELS12" vm="10894">
        <f ca="1"/>
        <v>42.68</v>
      </c>
      <c r="ELT12" vm="19152">
        <f ca="1"/>
        <v>42.65</v>
      </c>
      <c r="ELU12" vm="11026">
        <f ca="1"/>
        <v>42.07</v>
      </c>
      <c r="ELV12" vm="18873">
        <f ca="1"/>
        <v>41.32</v>
      </c>
      <c r="ELW12" vm="10925">
        <f ca="1"/>
        <v>41.24</v>
      </c>
      <c r="ELX12" vm="1792">
        <f ca="1"/>
        <v>41.69</v>
      </c>
      <c r="ELY12" vm="1769">
        <f ca="1"/>
        <v>42.15</v>
      </c>
      <c r="ELZ12" vm="1789">
        <f ca="1"/>
        <v>41.93</v>
      </c>
      <c r="EMA12" vm="1778">
        <f ca="1"/>
        <v>42.3</v>
      </c>
      <c r="EMB12" vm="1769">
        <f ca="1"/>
        <v>42.15</v>
      </c>
      <c r="EMC12" vm="977">
        <f ca="1"/>
        <v>41.25</v>
      </c>
      <c r="EMD12" vm="2440">
        <f ca="1"/>
        <v>41.18</v>
      </c>
      <c r="EME12" vm="18843">
        <f ca="1"/>
        <v>41.84</v>
      </c>
      <c r="EMF12" vm="11011">
        <f ca="1"/>
        <v>43.44</v>
      </c>
      <c r="EMG12" vm="1828">
        <f ca="1"/>
        <v>43.15</v>
      </c>
      <c r="EMH12" vm="19133">
        <f ca="1"/>
        <v>42.19</v>
      </c>
      <c r="EMI12" vm="18871">
        <f ca="1"/>
        <v>41.66</v>
      </c>
      <c r="EMJ12" vm="979">
        <f ca="1"/>
        <v>41.49</v>
      </c>
      <c r="EMK12" vm="2451">
        <f ca="1"/>
        <v>41.77</v>
      </c>
      <c r="EML12" vm="980">
        <f ca="1"/>
        <v>41.85</v>
      </c>
      <c r="EMM12" vm="10981">
        <f ca="1"/>
        <v>42.12</v>
      </c>
      <c r="EMN12" vm="10875">
        <f ca="1"/>
        <v>41.63</v>
      </c>
      <c r="EMO12" vm="1800">
        <f ca="1"/>
        <v>42.34</v>
      </c>
      <c r="EMP12" vm="10947">
        <f ca="1"/>
        <v>42.5</v>
      </c>
      <c r="EMQ12" vm="1824">
        <f ca="1"/>
        <v>43.17</v>
      </c>
      <c r="EMR12" vm="1018">
        <f ca="1"/>
        <v>44.24</v>
      </c>
      <c r="EMS12" vm="19566">
        <f ca="1"/>
        <v>45.25</v>
      </c>
      <c r="EMT12" vm="10933">
        <f ca="1"/>
        <v>44.99</v>
      </c>
      <c r="EMU12" vm="19877">
        <f ca="1"/>
        <v>44.59</v>
      </c>
      <c r="EMV12" vm="1023">
        <f ca="1"/>
        <v>44.97</v>
      </c>
      <c r="EMW12" vm="1767">
        <f ca="1"/>
        <v>45.04</v>
      </c>
      <c r="EMX12" vm="1060">
        <f ca="1"/>
        <v>45.66</v>
      </c>
      <c r="EMY12" vm="1766">
        <f ca="1"/>
        <v>45.4</v>
      </c>
      <c r="EMZ12" vm="1704">
        <f ca="1"/>
        <v>46.45</v>
      </c>
      <c r="ENA12" vm="11057">
        <f ca="1"/>
        <v>46.57</v>
      </c>
      <c r="ENB12" vm="18886">
        <f ca="1"/>
        <v>46.48</v>
      </c>
      <c r="ENC12" vm="1213">
        <f ca="1"/>
        <v>47.2</v>
      </c>
      <c r="END12" vm="1037">
        <f ca="1"/>
        <v>47.12</v>
      </c>
      <c r="ENE12" vm="25497">
        <f ca="1"/>
        <v>46.93</v>
      </c>
      <c r="ENF12" vm="25495">
        <f ca="1"/>
        <v>47.22</v>
      </c>
      <c r="ENG12" vm="1237">
        <f ca="1"/>
        <v>47.35</v>
      </c>
      <c r="ENH12" vm="11079">
        <f ca="1"/>
        <v>47</v>
      </c>
      <c r="ENI12" vm="11081">
        <f ca="1"/>
        <v>47.1</v>
      </c>
      <c r="ENJ12" vm="25486">
        <f ca="1"/>
        <v>47.55</v>
      </c>
      <c r="ENK12" vm="25586">
        <f ca="1"/>
        <v>48.32</v>
      </c>
      <c r="ENL12" vm="1040">
        <f ca="1"/>
        <v>48.71</v>
      </c>
      <c r="ENM12" vm="11142">
        <f ca="1"/>
        <v>48.68</v>
      </c>
      <c r="ENN12" vm="25610">
        <f ca="1"/>
        <v>48.43</v>
      </c>
      <c r="ENO12" vm="11176">
        <f ca="1"/>
        <v>47.52</v>
      </c>
      <c r="ENP12" vm="25610">
        <f ca="1"/>
        <v>48.43</v>
      </c>
      <c r="ENQ12" vm="1252">
        <f ca="1"/>
        <v>49.06</v>
      </c>
      <c r="ENR12" vm="11110">
        <f ca="1"/>
        <v>49.55</v>
      </c>
      <c r="ENS12" vm="11101">
        <f ca="1"/>
        <v>49.91</v>
      </c>
      <c r="ENT12" vm="1212">
        <f ca="1"/>
        <v>50.95</v>
      </c>
      <c r="ENU12" vm="25712">
        <f ca="1"/>
        <v>51.62</v>
      </c>
      <c r="ENV12" vm="24900">
        <f ca="1"/>
        <v>51.63</v>
      </c>
      <c r="ENW12" vm="1845">
        <f ca="1"/>
        <v>51.43</v>
      </c>
      <c r="ENX12" vm="25703">
        <f ca="1"/>
        <v>51.71</v>
      </c>
      <c r="ENY12" vm="25713">
        <f ca="1"/>
        <v>50.9</v>
      </c>
      <c r="ENZ12" vm="1091">
        <f ca="1"/>
        <v>51.4</v>
      </c>
      <c r="EOA12" vm="25508">
        <f ca="1"/>
        <v>51.47</v>
      </c>
      <c r="EOB12" vm="19919">
        <f ca="1"/>
        <v>51.97</v>
      </c>
      <c r="EOC12" vm="1172">
        <f ca="1"/>
        <v>52.07</v>
      </c>
      <c r="EOD12" vm="25531">
        <f ca="1"/>
        <v>52.22</v>
      </c>
      <c r="EOE12" vm="24903">
        <f ca="1"/>
        <v>52.05</v>
      </c>
      <c r="EOF12" vm="25598">
        <f ca="1"/>
        <v>52.38</v>
      </c>
      <c r="EOG12" vm="19921">
        <f ca="1"/>
        <v>51.8</v>
      </c>
      <c r="EOH12" vm="25561">
        <f ca="1"/>
        <v>52.01</v>
      </c>
      <c r="EOI12" vm="25714">
        <f ca="1"/>
        <v>52.39</v>
      </c>
      <c r="EOJ12" vm="25274">
        <f ca="1"/>
        <v>52.7</v>
      </c>
      <c r="EOK12" vm="1286">
        <f ca="1"/>
        <v>52.95</v>
      </c>
      <c r="EOL12" vm="19814">
        <f ca="1"/>
        <v>52.73</v>
      </c>
      <c r="EOM12" vm="19814">
        <f ca="1"/>
        <v>52.73</v>
      </c>
      <c r="EON12" vm="25556">
        <f ca="1"/>
        <v>54.85</v>
      </c>
      <c r="EOO12" vm="1183">
        <f ca="1"/>
        <v>55.39</v>
      </c>
      <c r="EOP12" vm="25715">
        <f ca="1"/>
        <v>54.86</v>
      </c>
      <c r="EOQ12" vm="12015">
        <f ca="1"/>
        <v>54.64</v>
      </c>
      <c r="EOR12" vm="19929">
        <f ca="1"/>
        <v>55.04</v>
      </c>
      <c r="EOS12" vm="25546">
        <f ca="1"/>
        <v>54.83</v>
      </c>
      <c r="EOT12" vm="1150">
        <f ca="1"/>
        <v>54.81</v>
      </c>
      <c r="EOU12" vm="25716">
        <f ca="1"/>
        <v>54.91</v>
      </c>
      <c r="EOV12" vm="19716">
        <f ca="1"/>
        <v>55.34</v>
      </c>
      <c r="EOW12" vm="1149">
        <f ca="1"/>
        <v>55.33</v>
      </c>
      <c r="EOX12" vm="11336">
        <f ca="1"/>
        <v>55.9</v>
      </c>
      <c r="EOY12" vm="19722">
        <f ca="1"/>
        <v>56.04</v>
      </c>
      <c r="EOZ12" vm="11243">
        <f ca="1"/>
        <v>55.46</v>
      </c>
      <c r="EPA12" vm="19928">
        <f ca="1"/>
        <v>55.5</v>
      </c>
      <c r="EPB12" vm="11274">
        <f ca="1"/>
        <v>55.63</v>
      </c>
      <c r="EPC12" vm="25717">
        <f ca="1"/>
        <v>55.01</v>
      </c>
      <c r="EPD12" vm="12000">
        <f ca="1"/>
        <v>55.06</v>
      </c>
      <c r="EPE12" vm="1153">
        <f ca="1"/>
        <v>55.27</v>
      </c>
      <c r="EPF12" vm="12014">
        <f ca="1"/>
        <v>55.11</v>
      </c>
      <c r="EPG12" vm="25665">
        <f ca="1"/>
        <v>55.22</v>
      </c>
      <c r="EPH12" vm="1330">
        <f ca="1"/>
        <v>55.62</v>
      </c>
      <c r="EPI12" vm="19940">
        <f ca="1"/>
        <v>53.89</v>
      </c>
      <c r="EPJ12" vm="25718">
        <f ca="1"/>
        <v>54.48</v>
      </c>
      <c r="EPK12" vm="25669">
        <f ca="1"/>
        <v>55.29</v>
      </c>
      <c r="EPL12" vm="25719">
        <f ca="1"/>
        <v>55.15</v>
      </c>
      <c r="EPM12" vm="19926">
        <f ca="1"/>
        <v>54.87</v>
      </c>
      <c r="EPN12" vm="25720">
        <f ca="1"/>
        <v>55.12</v>
      </c>
      <c r="EPO12" vm="25721">
        <f ca="1"/>
        <v>55.36</v>
      </c>
      <c r="EPP12" vm="1164">
        <f ca="1"/>
        <v>55.64</v>
      </c>
      <c r="EPQ12" vm="1159">
        <f ca="1"/>
        <v>55.28</v>
      </c>
      <c r="EPR12" vm="25182">
        <f ca="1"/>
        <v>55.55</v>
      </c>
      <c r="EPS12" vm="1164">
        <f ca="1"/>
        <v>55.64</v>
      </c>
      <c r="EPT12" vm="25039">
        <f ca="1"/>
        <v>56.09</v>
      </c>
      <c r="EPU12" vm="19743">
        <f ca="1"/>
        <v>55.49</v>
      </c>
      <c r="EPV12" vm="19743">
        <f ca="1"/>
        <v>55.49</v>
      </c>
      <c r="EPW12" vm="19723">
        <f ca="1"/>
        <v>55.89</v>
      </c>
      <c r="EPX12" vm="25722">
        <f ca="1"/>
        <v>55.78</v>
      </c>
      <c r="EPY12" vm="11273">
        <f ca="1"/>
        <v>55.73</v>
      </c>
      <c r="EPZ12" vm="25723">
        <f ca="1"/>
        <v>55.47</v>
      </c>
      <c r="EQA12" vm="25724">
        <f ca="1"/>
        <v>55.61</v>
      </c>
      <c r="EQB12" vm="25720">
        <f ca="1"/>
        <v>55.12</v>
      </c>
      <c r="EQC12" vm="1159">
        <f ca="1"/>
        <v>55.28</v>
      </c>
      <c r="EQD12" vm="1178">
        <f ca="1"/>
        <v>54.45</v>
      </c>
      <c r="EQE12" vm="19683">
        <f ca="1"/>
        <v>54.41</v>
      </c>
      <c r="EQF12" vm="1180">
        <f ca="1"/>
        <v>54.94</v>
      </c>
      <c r="EQG12" vm="11248">
        <f ca="1"/>
        <v>55.24</v>
      </c>
      <c r="EQH12" vm="11197">
        <f ca="1"/>
        <v>56.15</v>
      </c>
      <c r="EQI12" vm="11215">
        <f ca="1"/>
        <v>57.28</v>
      </c>
      <c r="EQJ12" vm="11283">
        <f ca="1"/>
        <v>56.47</v>
      </c>
      <c r="EQK12" vm="25725">
        <f ca="1"/>
        <v>56.54</v>
      </c>
      <c r="EQL12" vm="11340">
        <f ca="1"/>
        <v>56.61</v>
      </c>
      <c r="EQM12" vm="11268">
        <f ca="1"/>
        <v>56.93</v>
      </c>
      <c r="EQN12" vm="19924">
        <f ca="1"/>
        <v>57.62</v>
      </c>
      <c r="EQO12" vm="25568">
        <f ca="1"/>
        <v>56.96</v>
      </c>
      <c r="EQP12" vm="11202">
        <f ca="1"/>
        <v>57.05</v>
      </c>
      <c r="EQQ12" vm="19923">
        <f ca="1"/>
        <v>57.66</v>
      </c>
      <c r="EQR12" vm="1294">
        <f ca="1"/>
        <v>56.77</v>
      </c>
      <c r="EQS12" vm="11319">
        <f ca="1"/>
        <v>56.74</v>
      </c>
      <c r="EQT12" vm="25726">
        <f ca="1"/>
        <v>57.02</v>
      </c>
      <c r="EQU12" vm="25727">
        <f ca="1"/>
        <v>57.2</v>
      </c>
      <c r="EQV12" vm="19927">
        <f ca="1"/>
        <v>55.68</v>
      </c>
      <c r="EQW12" vm="25553">
        <f ca="1"/>
        <v>55.37</v>
      </c>
      <c r="EQX12" vm="11252">
        <f ca="1"/>
        <v>55.05</v>
      </c>
      <c r="EQY12" vm="12001">
        <f ca="1"/>
        <v>55.09</v>
      </c>
      <c r="EQZ12" vm="25540">
        <f ca="1"/>
        <v>54</v>
      </c>
      <c r="ERA12" vm="25530">
        <f ca="1"/>
        <v>54.46</v>
      </c>
      <c r="ERB12" vm="25728">
        <f ca="1"/>
        <v>55.25</v>
      </c>
      <c r="ERC12" vm="25729">
        <f ca="1"/>
        <v>56.29</v>
      </c>
      <c r="ERD12" vm="11212">
        <f ca="1"/>
        <v>57.16</v>
      </c>
      <c r="ERE12" vm="11255">
        <f ca="1"/>
        <v>57.44</v>
      </c>
      <c r="ERF12" vm="24879">
        <f ca="1"/>
        <v>57.95</v>
      </c>
      <c r="ERG12" vm="11311">
        <f ca="1"/>
        <v>57.18</v>
      </c>
      <c r="ERH12" vm="11220">
        <f ca="1"/>
        <v>57.32</v>
      </c>
      <c r="ERI12" vm="25730">
        <f ca="1"/>
        <v>57.33</v>
      </c>
      <c r="ERJ12" vm="11278">
        <f ca="1"/>
        <v>56.49</v>
      </c>
      <c r="ERK12" vm="25731">
        <f ca="1"/>
        <v>56.46</v>
      </c>
      <c r="ERL12" vm="11289">
        <f ca="1"/>
        <v>56.6</v>
      </c>
      <c r="ERM12" vm="25569">
        <f ca="1"/>
        <v>57</v>
      </c>
      <c r="ERN12" vm="11348">
        <f ca="1"/>
        <v>57.48</v>
      </c>
      <c r="ERO12" vm="11312">
        <f ca="1"/>
        <v>57.4</v>
      </c>
      <c r="ERP12" vm="25732">
        <f ca="1"/>
        <v>57.51</v>
      </c>
      <c r="ERQ12" vm="25733">
        <f ca="1"/>
        <v>58.35</v>
      </c>
      <c r="ERR12" vm="25734">
        <f ca="1"/>
        <v>58.44</v>
      </c>
      <c r="ERS12" vm="25735">
        <f ca="1"/>
        <v>57.85</v>
      </c>
      <c r="ERT12" vm="25733">
        <f ca="1"/>
        <v>58.35</v>
      </c>
      <c r="ERU12" vm="1298">
        <f ca="1"/>
        <v>58.8</v>
      </c>
      <c r="ERV12" vm="24657">
        <f ca="1"/>
        <v>58.77</v>
      </c>
      <c r="ERW12" vm="11363">
        <f ca="1"/>
        <v>59.5</v>
      </c>
      <c r="ERX12" vm="1311">
        <f ca="1"/>
        <v>58.95</v>
      </c>
      <c r="ERY12" vm="24675">
        <f ca="1"/>
        <v>59.08</v>
      </c>
      <c r="ERZ12" vm="19713">
        <f ca="1"/>
        <v>58.97</v>
      </c>
      <c r="ESA12" vm="25736">
        <f ca="1"/>
        <v>58.33</v>
      </c>
      <c r="ESB12" vm="25737">
        <f ca="1"/>
        <v>59.09</v>
      </c>
      <c r="ESC12" vm="11315">
        <f ca="1"/>
        <v>58.24</v>
      </c>
      <c r="ESD12" vm="11275">
        <f ca="1"/>
        <v>57.76</v>
      </c>
      <c r="ESE12" vm="11233">
        <f ca="1"/>
        <v>58.42</v>
      </c>
      <c r="ESF12" vm="11350">
        <f ca="1"/>
        <v>59.61</v>
      </c>
      <c r="ESG12" vm="12019">
        <f ca="1"/>
        <v>59.57</v>
      </c>
      <c r="ESH12" vm="24656">
        <f ca="1"/>
        <v>58.87</v>
      </c>
      <c r="ESI12" vm="25137">
        <f ca="1"/>
        <v>58.89</v>
      </c>
      <c r="ESJ12" vm="11368">
        <f ca="1"/>
        <v>59.91</v>
      </c>
      <c r="ESK12" vm="25178">
        <f ca="1"/>
        <v>60.31</v>
      </c>
      <c r="ESL12" vm="11358">
        <f ca="1"/>
        <v>60.74</v>
      </c>
      <c r="ESM12" vm="19733">
        <f ca="1"/>
        <v>58.76</v>
      </c>
      <c r="ESN12" vm="11296">
        <f ca="1"/>
        <v>58.61</v>
      </c>
      <c r="ESO12" vm="1310">
        <f ca="1"/>
        <v>58.5</v>
      </c>
      <c r="ESP12" vm="24632">
        <f ca="1"/>
        <v>58.02</v>
      </c>
      <c r="ESQ12" vm="25738">
        <f ca="1"/>
        <v>58.17</v>
      </c>
      <c r="ESR12" vm="11271">
        <f ca="1"/>
        <v>58.68</v>
      </c>
      <c r="ESS12" vm="24673">
        <f ca="1"/>
        <v>58.84</v>
      </c>
      <c r="EST12" vm="11314">
        <f ca="1"/>
        <v>58.82</v>
      </c>
      <c r="ESU12" vm="12088">
        <f ca="1"/>
        <v>59.48</v>
      </c>
      <c r="ESV12" vm="19806">
        <f ca="1"/>
        <v>58.79</v>
      </c>
      <c r="ESW12" vm="11304">
        <f ca="1"/>
        <v>58.67</v>
      </c>
      <c r="ESX12" vm="25739">
        <f ca="1"/>
        <v>59.54</v>
      </c>
      <c r="ESY12" vm="11229">
        <f ca="1"/>
        <v>59.89</v>
      </c>
      <c r="ESZ12" vm="25192">
        <f ca="1"/>
        <v>60.11</v>
      </c>
      <c r="ETA12" vm="25740">
        <f ca="1"/>
        <v>60.5</v>
      </c>
      <c r="ETB12" vm="12026">
        <f ca="1"/>
        <v>60.47</v>
      </c>
      <c r="ETC12" vm="12033">
        <f ca="1"/>
        <v>59.88</v>
      </c>
      <c r="ETD12" vm="25739">
        <f ca="1"/>
        <v>59.54</v>
      </c>
      <c r="ETE12" vm="11225">
        <f ca="1"/>
        <v>60.21</v>
      </c>
      <c r="ETF12" vm="24645">
        <f ca="1"/>
        <v>60.7</v>
      </c>
      <c r="ETG12" vm="25015">
        <f ca="1"/>
        <v>61.47</v>
      </c>
      <c r="ETH12" vm="25741">
        <f ca="1"/>
        <v>64.69</v>
      </c>
      <c r="ETI12" vm="12072">
        <f ca="1"/>
        <v>65.709999999999994</v>
      </c>
      <c r="ETJ12" vm="12041">
        <f ca="1"/>
        <v>65.02</v>
      </c>
      <c r="ETK12" vm="24614">
        <f ca="1"/>
        <v>64.09</v>
      </c>
      <c r="ETL12" vm="12125">
        <f ca="1"/>
        <v>63.48</v>
      </c>
      <c r="ETM12" vm="25220">
        <f ca="1"/>
        <v>62.69</v>
      </c>
      <c r="ETN12" vm="25027">
        <f ca="1"/>
        <v>63.26</v>
      </c>
      <c r="ETO12" vm="11992">
        <f ca="1"/>
        <v>63.63</v>
      </c>
      <c r="ETP12" vm="25147">
        <f ca="1"/>
        <v>63.9</v>
      </c>
      <c r="ETQ12" vm="25742">
        <f ca="1"/>
        <v>64.81</v>
      </c>
      <c r="ETR12" vm="24694">
        <f ca="1"/>
        <v>65.349999999999994</v>
      </c>
      <c r="ETS12" vm="11416">
        <f ca="1"/>
        <v>64.59</v>
      </c>
      <c r="ETT12" vm="24868">
        <f ca="1"/>
        <v>65.239999999999995</v>
      </c>
      <c r="ETU12" vm="25029">
        <f ca="1"/>
        <v>65.069999999999993</v>
      </c>
      <c r="ETV12" vm="24691">
        <f ca="1"/>
        <v>64.64</v>
      </c>
      <c r="ETW12" vm="25743">
        <f ca="1"/>
        <v>63.12</v>
      </c>
      <c r="ETX12" vm="12076">
        <f ca="1"/>
        <v>61.42</v>
      </c>
      <c r="ETY12" vm="19782">
        <f ca="1"/>
        <v>62.19</v>
      </c>
      <c r="ETZ12" vm="25744">
        <f ca="1"/>
        <v>61.7</v>
      </c>
      <c r="EUA12" vm="25144">
        <f ca="1"/>
        <v>63.41</v>
      </c>
      <c r="EUB12" vm="12094">
        <f ca="1"/>
        <v>63.78</v>
      </c>
      <c r="EUC12" vm="25166">
        <f ca="1"/>
        <v>63.27</v>
      </c>
      <c r="EUD12" vm="25047">
        <f ca="1"/>
        <v>63.55</v>
      </c>
      <c r="EUE12" vm="24685">
        <f ca="1"/>
        <v>64.11</v>
      </c>
      <c r="EUF12" vm="24624">
        <f ca="1"/>
        <v>64.98</v>
      </c>
      <c r="EUG12" vm="12042">
        <f ca="1"/>
        <v>65.61</v>
      </c>
      <c r="EUH12" vm="11413">
        <f ca="1"/>
        <v>65.739999999999995</v>
      </c>
      <c r="EUI12" vm="25061">
        <f ca="1"/>
        <v>65.34</v>
      </c>
      <c r="EUJ12" vm="24868">
        <f ca="1"/>
        <v>65.239999999999995</v>
      </c>
      <c r="EUK12" vm="12068">
        <f ca="1"/>
        <v>65.489999999999995</v>
      </c>
      <c r="EUL12" vm="24433">
        <f ca="1"/>
        <v>66.400000000000006</v>
      </c>
      <c r="EUM12" vm="12154">
        <f ca="1"/>
        <v>67</v>
      </c>
      <c r="EUN12" vm="24599">
        <f ca="1"/>
        <v>67.209999999999994</v>
      </c>
      <c r="EUO12" vm="12154">
        <f ca="1"/>
        <v>67</v>
      </c>
      <c r="EUP12" vm="24545">
        <f ca="1"/>
        <v>67.25</v>
      </c>
      <c r="EUQ12" vm="1344">
        <f ca="1"/>
        <v>68.22</v>
      </c>
      <c r="EUR12" vm="25745">
        <f ca="1"/>
        <v>67.89</v>
      </c>
      <c r="EUS12" vm="24852">
        <f ca="1"/>
        <v>67.739999999999995</v>
      </c>
      <c r="EUT12" vm="25070">
        <f ca="1"/>
        <v>68</v>
      </c>
      <c r="EUU12" vm="12067">
        <f ca="1"/>
        <v>66.41</v>
      </c>
      <c r="EUV12" vm="25023">
        <f ca="1"/>
        <v>67.72</v>
      </c>
      <c r="EUW12" vm="25746">
        <f ca="1"/>
        <v>67.510000000000005</v>
      </c>
      <c r="EUX12" vm="25747">
        <f ca="1"/>
        <v>68.099999999999994</v>
      </c>
      <c r="EUY12" vm="25748">
        <f ca="1"/>
        <v>69.02</v>
      </c>
      <c r="EUZ12" vm="24703">
        <f ca="1"/>
        <v>68.7</v>
      </c>
      <c r="EVA12" vm="25749">
        <f ca="1"/>
        <v>70.53</v>
      </c>
      <c r="EVB12" vm="25750">
        <f ca="1"/>
        <v>70.81</v>
      </c>
      <c r="EVC12" vm="25751">
        <f ca="1"/>
        <v>71.040000000000006</v>
      </c>
      <c r="EVD12" vm="12162">
        <f ca="1"/>
        <v>71.72</v>
      </c>
      <c r="EVE12" vm="25752">
        <f ca="1"/>
        <v>71.819999999999993</v>
      </c>
      <c r="EVF12" vm="24527">
        <f ca="1"/>
        <v>72.14</v>
      </c>
      <c r="EVG12" vm="25752">
        <f ca="1"/>
        <v>71.819999999999993</v>
      </c>
      <c r="EVH12" vm="25753">
        <f ca="1"/>
        <v>72.17</v>
      </c>
      <c r="EVI12" vm="25754">
        <f ca="1"/>
        <v>71.5</v>
      </c>
      <c r="EVJ12" vm="25755">
        <f ca="1"/>
        <v>71.7</v>
      </c>
      <c r="EVK12" vm="12169">
        <f ca="1"/>
        <v>71.86</v>
      </c>
      <c r="EVL12" vm="11959">
        <f ca="1"/>
        <v>71.11</v>
      </c>
      <c r="EVM12" vm="24826">
        <f ca="1"/>
        <v>70.95</v>
      </c>
      <c r="EVN12" vm="24521">
        <f ca="1"/>
        <v>70.819999999999993</v>
      </c>
      <c r="EVO12" vm="11956">
        <f ca="1"/>
        <v>71.98</v>
      </c>
      <c r="EVP12" vm="25756">
        <f ca="1"/>
        <v>72.44</v>
      </c>
      <c r="EVQ12" vm="25757">
        <f ca="1"/>
        <v>73.2</v>
      </c>
      <c r="EVR12" vm="11520">
        <f ca="1"/>
        <v>74.02</v>
      </c>
      <c r="EVS12" vm="11945">
        <f ca="1"/>
        <v>74.45</v>
      </c>
      <c r="EVT12" vm="25758">
        <f ca="1"/>
        <v>74.150000000000006</v>
      </c>
      <c r="EVU12" vm="11941">
        <f ca="1"/>
        <v>76.510000000000005</v>
      </c>
      <c r="EVV12" vm="11490">
        <f ca="1"/>
        <v>76.23</v>
      </c>
      <c r="EVW12" vm="11932">
        <f ca="1"/>
        <v>77.3</v>
      </c>
      <c r="EVX12" vm="24516">
        <f ca="1"/>
        <v>77.75</v>
      </c>
      <c r="EVY12" vm="12226">
        <f ca="1"/>
        <v>76.67</v>
      </c>
      <c r="EVZ12" vm="11491">
        <f ca="1"/>
        <v>75.88</v>
      </c>
      <c r="EWA12" vm="25759">
        <f ca="1"/>
        <v>75.91</v>
      </c>
      <c r="EWB12" vm="12237">
        <f ca="1"/>
        <v>76.37</v>
      </c>
      <c r="EWC12" vm="11923">
        <f ca="1"/>
        <v>76.5</v>
      </c>
      <c r="EWD12" vm="25760">
        <f ca="1"/>
        <v>75.2</v>
      </c>
      <c r="EWE12" vm="11941">
        <f ca="1"/>
        <v>76.510000000000005</v>
      </c>
      <c r="EWF12" vm="25761">
        <f ca="1"/>
        <v>76.56</v>
      </c>
      <c r="EWG12" vm="11484">
        <f ca="1"/>
        <v>75.930000000000007</v>
      </c>
      <c r="EWH12" vm="11476">
        <f ca="1"/>
        <v>75.36</v>
      </c>
      <c r="EWI12" vm="11922">
        <f ca="1"/>
        <v>75.31</v>
      </c>
      <c r="EWJ12" vm="11906">
        <f ca="1"/>
        <v>75</v>
      </c>
      <c r="EWK12" vm="24505">
        <f ca="1"/>
        <v>76.010000000000005</v>
      </c>
      <c r="EWL12" vm="12216">
        <f ca="1"/>
        <v>78.2</v>
      </c>
      <c r="EWM12" vm="25762">
        <f ca="1"/>
        <v>77.69</v>
      </c>
      <c r="EWN12" vm="11924">
        <f ca="1"/>
        <v>77.06</v>
      </c>
      <c r="EWO12" vm="25763">
        <f ca="1"/>
        <v>78.680000000000007</v>
      </c>
      <c r="EWP12" vm="24511">
        <f ca="1"/>
        <v>77.95</v>
      </c>
      <c r="EWQ12" vm="11466">
        <f ca="1"/>
        <v>77.61</v>
      </c>
      <c r="EWR12" vm="11512">
        <f ca="1"/>
        <v>77.569999999999993</v>
      </c>
      <c r="EWS12" vm="25764">
        <f ca="1"/>
        <v>78.290000000000006</v>
      </c>
      <c r="EWT12" vm="1883">
        <f ca="1"/>
        <v>78.650000000000006</v>
      </c>
      <c r="EWU12" vm="11466">
        <f ca="1"/>
        <v>77.61</v>
      </c>
      <c r="EWV12" vm="25765">
        <f ca="1"/>
        <v>77.87</v>
      </c>
      <c r="EWW12" vm="24809">
        <f ca="1"/>
        <v>78.88</v>
      </c>
      <c r="EWX12" vm="25766">
        <f ca="1"/>
        <v>80.14</v>
      </c>
      <c r="EWY12" vm="1415">
        <f ca="1"/>
        <v>81.22</v>
      </c>
      <c r="EWZ12" vm="25767">
        <f ca="1"/>
        <v>81.27</v>
      </c>
      <c r="EXA12" vm="25768">
        <f ca="1"/>
        <v>81.739999999999995</v>
      </c>
      <c r="EXB12" vm="25769">
        <f ca="1"/>
        <v>81.87</v>
      </c>
      <c r="EXC12" vm="25770">
        <f ca="1"/>
        <v>81.11</v>
      </c>
      <c r="EXD12" vm="1371">
        <f ca="1"/>
        <v>80.849999999999994</v>
      </c>
      <c r="EXE12" vm="11869">
        <f ca="1"/>
        <v>80.19</v>
      </c>
      <c r="EXF12" vm="25771">
        <f ca="1"/>
        <v>81.489999999999995</v>
      </c>
      <c r="EXG12" vm="1375">
        <f ca="1"/>
        <v>80.510000000000005</v>
      </c>
      <c r="EXH12" vm="25772">
        <f ca="1"/>
        <v>80.61</v>
      </c>
      <c r="EXI12" vm="25773">
        <f ca="1"/>
        <v>80.62</v>
      </c>
      <c r="EXJ12" vm="25774">
        <f ca="1"/>
        <v>79.67</v>
      </c>
      <c r="EXK12" vm="25775">
        <f ca="1"/>
        <v>79.569999999999993</v>
      </c>
      <c r="EXL12" vm="12233">
        <f ca="1"/>
        <v>78.83</v>
      </c>
      <c r="EXM12" vm="11813">
        <f ca="1"/>
        <v>79.08</v>
      </c>
      <c r="EXN12" vm="25776">
        <f ca="1"/>
        <v>78.45</v>
      </c>
      <c r="EXO12" vm="24724">
        <f ca="1"/>
        <v>75.819999999999993</v>
      </c>
      <c r="EXP12" vm="24463">
        <f ca="1"/>
        <v>76.41</v>
      </c>
      <c r="EXQ12" vm="25777">
        <f ca="1"/>
        <v>77.62</v>
      </c>
      <c r="EXR12" vm="11512">
        <f ca="1"/>
        <v>77.569999999999993</v>
      </c>
      <c r="EXS12" vm="11839">
        <f ca="1"/>
        <v>78.05</v>
      </c>
      <c r="EXT12" vm="25778">
        <f ca="1"/>
        <v>78.349999999999994</v>
      </c>
      <c r="EXU12" vm="11512">
        <f ca="1"/>
        <v>77.569999999999993</v>
      </c>
      <c r="EXV12" vm="25779">
        <f ca="1"/>
        <v>77.11</v>
      </c>
      <c r="EXW12" vm="24489">
        <f ca="1"/>
        <v>76.83</v>
      </c>
      <c r="EXX12" vm="25780">
        <f ca="1"/>
        <v>77.41</v>
      </c>
      <c r="EXY12" vm="12190">
        <f ca="1"/>
        <v>76.930000000000007</v>
      </c>
      <c r="EXZ12" vm="12222">
        <f ca="1"/>
        <v>77.92</v>
      </c>
      <c r="EYA12" vm="25781">
        <f ca="1"/>
        <v>77.959999999999994</v>
      </c>
      <c r="EYB12" vm="24511">
        <f ca="1"/>
        <v>77.95</v>
      </c>
      <c r="EYC12" vm="25782">
        <f ca="1"/>
        <v>75.42</v>
      </c>
      <c r="EYD12" vm="24469">
        <f ca="1"/>
        <v>76.11</v>
      </c>
      <c r="EYE12" vm="25783">
        <f ca="1"/>
        <v>75.94</v>
      </c>
      <c r="EYF12" vm="25784">
        <f ca="1"/>
        <v>82.04</v>
      </c>
      <c r="EYG12" vm="11550">
        <f ca="1"/>
        <v>82.25</v>
      </c>
      <c r="EYH12" vm="25785">
        <f ca="1"/>
        <v>83.29</v>
      </c>
      <c r="EYI12" vm="24772">
        <f ca="1"/>
        <v>84.93</v>
      </c>
      <c r="EYJ12" vm="12262">
        <f ca="1"/>
        <v>84.33</v>
      </c>
      <c r="EYK12" vm="11806">
        <f ca="1"/>
        <v>84.73</v>
      </c>
      <c r="EYL12" vm="24763">
        <f ca="1"/>
        <v>85.79</v>
      </c>
      <c r="EYM12" vm="25786">
        <f ca="1"/>
        <v>85.9</v>
      </c>
      <c r="EYN12" vm="25787">
        <f ca="1"/>
        <v>86.34</v>
      </c>
      <c r="EYO12" vm="11634">
        <f ca="1"/>
        <v>86.04</v>
      </c>
      <c r="EYP12" vm="25788">
        <f ca="1"/>
        <v>86.5</v>
      </c>
      <c r="EYQ12" vm="11559">
        <f ca="1"/>
        <v>85.93</v>
      </c>
      <c r="EYR12" vm="25789">
        <f ca="1"/>
        <v>85.19</v>
      </c>
      <c r="EYS12" vm="25790">
        <f ca="1"/>
        <v>84.86</v>
      </c>
      <c r="EYT12" vm="25791">
        <f ca="1"/>
        <v>85.74</v>
      </c>
      <c r="EYU12" vm="11706">
        <f ca="1"/>
        <v>86.4</v>
      </c>
      <c r="EYV12" vm="24771">
        <f ca="1"/>
        <v>86.15</v>
      </c>
      <c r="EYW12" vm="25792">
        <f ca="1"/>
        <v>85.03</v>
      </c>
      <c r="EYX12" vm="1890">
        <f ca="1"/>
        <v>85.5</v>
      </c>
      <c r="EYY12" vm="25793">
        <f ca="1"/>
        <v>85.32</v>
      </c>
      <c r="EYZ12" vm="25794">
        <f ca="1"/>
        <v>86.88</v>
      </c>
      <c r="EZA12" vm="25795">
        <f ca="1"/>
        <v>87.84</v>
      </c>
      <c r="EZB12" vm="1899">
        <f ca="1"/>
        <v>88.9</v>
      </c>
      <c r="EZC12" vm="11567">
        <f ca="1"/>
        <v>88.31</v>
      </c>
      <c r="EZD12" vm="11711">
        <f ca="1"/>
        <v>87.16</v>
      </c>
      <c r="EZE12" vm="25796">
        <f ca="1"/>
        <v>87.25</v>
      </c>
      <c r="EZF12" vm="11748">
        <f ca="1"/>
        <v>88.01</v>
      </c>
      <c r="EZG12" vm="25797">
        <f ca="1"/>
        <v>86.75</v>
      </c>
      <c r="EZH12" vm="25787">
        <f ca="1"/>
        <v>86.34</v>
      </c>
      <c r="EZI12" vm="25798">
        <f ca="1"/>
        <v>86.89</v>
      </c>
      <c r="EZJ12" vm="25799">
        <f ca="1"/>
        <v>88.95</v>
      </c>
      <c r="EZK12" vm="25800">
        <f ca="1"/>
        <v>88.35</v>
      </c>
      <c r="EZL12" vm="12276">
        <f ca="1"/>
        <v>85.54</v>
      </c>
      <c r="EZM12" vm="25801">
        <f ca="1"/>
        <v>86.56</v>
      </c>
      <c r="EZN12" vm="25802">
        <f ca="1"/>
        <v>84.69</v>
      </c>
      <c r="EZO12" vm="11809">
        <f ca="1"/>
        <v>85.84</v>
      </c>
      <c r="EZP12" vm="1409">
        <f ca="1"/>
        <v>84.24</v>
      </c>
      <c r="EZQ12" vm="25803">
        <f ca="1"/>
        <v>81.05</v>
      </c>
      <c r="EZR12" vm="11867">
        <f ca="1"/>
        <v>80.760000000000005</v>
      </c>
      <c r="EZS12" vm="1419">
        <f ca="1"/>
        <v>79.66</v>
      </c>
      <c r="EZT12" vm="1854">
        <f ca="1"/>
        <v>81.75</v>
      </c>
      <c r="EZU12" vm="1855">
        <f ca="1"/>
        <v>82.42</v>
      </c>
      <c r="EZV12" vm="1856">
        <f ca="1"/>
        <v>82.64</v>
      </c>
      <c r="EZW12" vm="1857">
        <f ca="1"/>
        <v>83.9</v>
      </c>
      <c r="EZX12" vm="1858">
        <f ca="1"/>
        <v>83.93</v>
      </c>
      <c r="EZY12" vm="1859">
        <f ca="1"/>
        <v>83.55</v>
      </c>
      <c r="EZZ12" vm="1860">
        <f ca="1"/>
        <v>84.7</v>
      </c>
      <c r="FAA12" vm="1861">
        <f ca="1"/>
        <v>85.25</v>
      </c>
      <c r="FAB12" vm="1862">
        <f ca="1"/>
        <v>85.09</v>
      </c>
      <c r="FAC12" vm="1863">
        <f ca="1"/>
        <v>84.48</v>
      </c>
      <c r="FAD12" vm="1864">
        <f ca="1"/>
        <v>82.71</v>
      </c>
      <c r="FAE12" vm="1865">
        <f ca="1"/>
        <v>83.87</v>
      </c>
      <c r="FAF12" vm="1866">
        <f ca="1"/>
        <v>83.77</v>
      </c>
      <c r="FAG12" vm="1867">
        <f ca="1"/>
        <v>84.22</v>
      </c>
      <c r="FAH12" vm="1868">
        <f ca="1"/>
        <v>79.91</v>
      </c>
      <c r="FAI12" vm="1869">
        <f ca="1"/>
        <v>73.31</v>
      </c>
      <c r="FAJ12" vm="1870">
        <f ca="1"/>
        <v>74.09</v>
      </c>
      <c r="FAK12" vm="1871">
        <f ca="1"/>
        <v>73.5</v>
      </c>
      <c r="FAL12" vm="1872">
        <f ca="1"/>
        <v>79.349999999999994</v>
      </c>
      <c r="FAM12" vm="1873">
        <f ca="1"/>
        <v>76.61</v>
      </c>
      <c r="FAN12" vm="1874">
        <f ca="1"/>
        <v>77.67</v>
      </c>
      <c r="FAO12" vm="1875">
        <f ca="1"/>
        <v>77.52</v>
      </c>
      <c r="FAP12" vm="1876">
        <f ca="1"/>
        <v>77.77</v>
      </c>
      <c r="FAQ12" vm="1877">
        <f ca="1"/>
        <v>75.73</v>
      </c>
      <c r="FAR12" vm="1878">
        <f ca="1"/>
        <v>76.34</v>
      </c>
      <c r="FAS12" vm="1879">
        <f ca="1"/>
        <v>74.040000000000006</v>
      </c>
      <c r="FAT12" vm="1880">
        <f ca="1"/>
        <v>76.31</v>
      </c>
      <c r="FAU12" vm="1881">
        <f ca="1"/>
        <v>77.73</v>
      </c>
      <c r="FAV12" vm="1882">
        <f ca="1"/>
        <v>78.72</v>
      </c>
      <c r="FAW12" vm="1883">
        <f ca="1"/>
        <v>78.650000000000006</v>
      </c>
      <c r="FAX12" vm="1884">
        <f ca="1"/>
        <v>78.91</v>
      </c>
      <c r="FAY12" vm="1885">
        <f ca="1"/>
        <v>80.040000000000006</v>
      </c>
      <c r="FAZ12" vm="1886">
        <f ca="1"/>
        <v>80.41</v>
      </c>
      <c r="FBA12" vm="1394">
        <f ca="1"/>
        <v>80.91</v>
      </c>
      <c r="FBB12" vm="1887">
        <f ca="1"/>
        <v>82.14</v>
      </c>
      <c r="FBC12" vm="1387">
        <f ca="1"/>
        <v>82.18</v>
      </c>
      <c r="FBD12" vm="1888">
        <f ca="1"/>
        <v>82.91</v>
      </c>
      <c r="FBE12" vm="1889">
        <f ca="1"/>
        <v>83.95</v>
      </c>
      <c r="FBF12" vm="1890">
        <f ca="1"/>
        <v>85.5</v>
      </c>
      <c r="FBG12" vm="1891">
        <f ca="1"/>
        <v>85.91</v>
      </c>
      <c r="FBH12" vm="1892">
        <f ca="1"/>
        <v>87.1</v>
      </c>
      <c r="FBI12" vm="1893">
        <f ca="1"/>
        <v>87.93</v>
      </c>
      <c r="FBJ12" vm="1894">
        <f ca="1"/>
        <v>87.94</v>
      </c>
      <c r="FBK12" vm="1895">
        <f ca="1"/>
        <v>89.39</v>
      </c>
      <c r="FBL12" vm="1896">
        <f ca="1"/>
        <v>90.07</v>
      </c>
      <c r="FBM12" vm="1897">
        <f ca="1"/>
        <v>90.33</v>
      </c>
      <c r="FBN12" vm="1898">
        <f ca="1"/>
        <v>90.1</v>
      </c>
      <c r="FBO12" vm="1899">
        <f ca="1"/>
        <v>88.9</v>
      </c>
      <c r="FBP12" vm="1900">
        <f ca="1"/>
        <v>89.18</v>
      </c>
      <c r="FBQ12" vm="1901">
        <f ca="1"/>
        <v>89.09</v>
      </c>
      <c r="FBR12" vm="1902">
        <f ca="1"/>
        <v>90.23</v>
      </c>
      <c r="FBS12" vm="1903">
        <f ca="1"/>
        <v>88.8</v>
      </c>
      <c r="FBT12" vm="1904">
        <f ca="1"/>
        <v>89.07</v>
      </c>
      <c r="FBU12" vm="1905">
        <f ca="1"/>
        <v>88.61</v>
      </c>
      <c r="FBV12" vm="1906">
        <f ca="1"/>
        <v>88.98</v>
      </c>
      <c r="FBW12" vm="1907">
        <f ca="1"/>
        <v>89.32</v>
      </c>
      <c r="FBX12" vm="1908">
        <f ca="1"/>
        <v>88.33</v>
      </c>
      <c r="FBY12" vm="1909">
        <f ca="1"/>
        <v>88.58</v>
      </c>
      <c r="FBZ12" vm="1910">
        <f ca="1"/>
        <v>90.32</v>
      </c>
      <c r="FCA12" vm="1911">
        <f ca="1"/>
        <v>90.01</v>
      </c>
      <c r="FCB12" vm="1912">
        <f ca="1"/>
        <v>90</v>
      </c>
      <c r="FCC12" vm="1913">
        <f ca="1"/>
        <v>89.56</v>
      </c>
      <c r="FCD12" vm="1914">
        <f ca="1"/>
        <v>89.71</v>
      </c>
      <c r="FCE12" vm="1915">
        <f ca="1"/>
        <v>88.6</v>
      </c>
      <c r="FCF12" vm="1916">
        <f ca="1"/>
        <v>90.49</v>
      </c>
      <c r="FCG12" vm="1917">
        <f ca="1"/>
        <v>89.77</v>
      </c>
      <c r="FCH12" vm="1918">
        <f ca="1"/>
        <v>91.6</v>
      </c>
      <c r="FCI12" vm="1919">
        <f ca="1"/>
        <v>91.62</v>
      </c>
      <c r="FCJ12" vm="1920">
        <f ca="1"/>
        <v>89.63</v>
      </c>
      <c r="FCK12" vm="1921">
        <f ca="1"/>
        <v>91.2</v>
      </c>
      <c r="FCL12" vm="1912">
        <f ca="1"/>
        <v>90</v>
      </c>
      <c r="FCM12" vm="1922">
        <f ca="1"/>
        <v>90.04</v>
      </c>
      <c r="FCN12" vm="1923">
        <f ca="1"/>
        <v>91.18</v>
      </c>
      <c r="FCO12" vm="1924">
        <f ca="1"/>
        <v>91.11</v>
      </c>
      <c r="FCP12" vm="1925">
        <f ca="1"/>
        <v>90.65</v>
      </c>
      <c r="FCQ12" vm="1926">
        <f ca="1"/>
        <v>92.09</v>
      </c>
      <c r="FCR12" vm="1927">
        <f ca="1"/>
        <v>92.43</v>
      </c>
      <c r="FCS12" vm="1928">
        <f ca="1"/>
        <v>93.25</v>
      </c>
      <c r="FCT12" vm="1929">
        <f ca="1"/>
        <v>92.69</v>
      </c>
      <c r="FCU12" vm="1930">
        <f ca="1"/>
        <v>93.05</v>
      </c>
      <c r="FCV12" vm="1931">
        <f ca="1"/>
        <v>93.66</v>
      </c>
      <c r="FCW12" vm="1932">
        <f ca="1"/>
        <v>93.72</v>
      </c>
      <c r="FCX12" vm="1933">
        <f ca="1"/>
        <v>95.25</v>
      </c>
      <c r="FCY12" vm="1934">
        <f ca="1"/>
        <v>95.16</v>
      </c>
      <c r="FCZ12" vm="1935">
        <f ca="1"/>
        <v>95.49</v>
      </c>
      <c r="FDA12" vm="1936">
        <f ca="1"/>
        <v>97.92</v>
      </c>
      <c r="FDB12" vm="1937">
        <f ca="1"/>
        <v>98.84</v>
      </c>
      <c r="FDC12" vm="1938">
        <f ca="1"/>
        <v>98.6</v>
      </c>
      <c r="FDD12" vm="1939">
        <f ca="1"/>
        <v>98.9</v>
      </c>
      <c r="FDE12" vm="1940">
        <f ca="1"/>
        <v>99.63</v>
      </c>
      <c r="FDF12" vm="1941">
        <f ca="1"/>
        <v>99.97</v>
      </c>
      <c r="FDG12" vm="1942">
        <f ca="1"/>
        <v>100.92</v>
      </c>
      <c r="FDH12" vm="1943">
        <f ca="1"/>
        <v>100.63</v>
      </c>
      <c r="FDI12" vm="1944">
        <f ca="1"/>
        <v>101.87</v>
      </c>
      <c r="FDJ12" vm="1945">
        <f ca="1"/>
        <v>102.3</v>
      </c>
      <c r="FDK12" vm="1946">
        <f ca="1"/>
        <v>101.45</v>
      </c>
      <c r="FDL12" vm="1947">
        <f ca="1"/>
        <v>99.81</v>
      </c>
      <c r="FDM12" vm="1948">
        <f ca="1"/>
        <v>101.41</v>
      </c>
      <c r="FDN12" vm="1949">
        <f ca="1"/>
        <v>100.66</v>
      </c>
      <c r="FDO12" vm="1950">
        <f ca="1"/>
        <v>102.29</v>
      </c>
      <c r="FDP12" vm="1951">
        <f ca="1"/>
        <v>102.21</v>
      </c>
      <c r="FDQ12" vm="1952">
        <f ca="1"/>
        <v>103.09</v>
      </c>
      <c r="FDR12" vm="1953">
        <f ca="1"/>
        <v>103.27</v>
      </c>
      <c r="FDS12" vm="1954">
        <f ca="1"/>
        <v>103.61</v>
      </c>
      <c r="FDT12" vm="1955">
        <f ca="1"/>
        <v>101.91</v>
      </c>
      <c r="FDU12" vm="1956">
        <f ca="1"/>
        <v>103.35</v>
      </c>
      <c r="FDV12" vm="1957">
        <f ca="1"/>
        <v>101</v>
      </c>
      <c r="FDW12" vm="1958">
        <f ca="1"/>
        <v>101.74</v>
      </c>
      <c r="FDX12" vm="1959">
        <f ca="1"/>
        <v>101.08</v>
      </c>
      <c r="FDY12" vm="1960">
        <f ca="1"/>
        <v>101.25</v>
      </c>
      <c r="FDZ12" vm="1961">
        <f ca="1"/>
        <v>101.78</v>
      </c>
      <c r="FEA12" vm="1962">
        <f ca="1"/>
        <v>102.54</v>
      </c>
      <c r="FEB12" vm="1963">
        <f ca="1"/>
        <v>103.12</v>
      </c>
      <c r="FEC12" vm="1964">
        <f ca="1"/>
        <v>104.59</v>
      </c>
      <c r="FED12" vm="1965">
        <f ca="1"/>
        <v>105.03</v>
      </c>
      <c r="FEE12" vm="1966">
        <f ca="1"/>
        <v>106.1</v>
      </c>
      <c r="FEF12" vm="1967">
        <f ca="1"/>
        <v>105.6</v>
      </c>
      <c r="FEG12" vm="1968">
        <f ca="1"/>
        <v>104.7</v>
      </c>
      <c r="FEH12" vm="1969">
        <f ca="1"/>
        <v>104.68</v>
      </c>
      <c r="FEI12" vm="1970">
        <f ca="1"/>
        <v>105.56</v>
      </c>
      <c r="FEJ12" vm="1971">
        <f ca="1"/>
        <v>103.69</v>
      </c>
      <c r="FEK12" vm="1972">
        <f ca="1"/>
        <v>104.02</v>
      </c>
      <c r="FEL12" vm="1973">
        <f ca="1"/>
        <v>104.77</v>
      </c>
      <c r="FEM12" vm="1974">
        <f ca="1"/>
        <v>104</v>
      </c>
      <c r="FEN12" vm="1967">
        <f ca="1"/>
        <v>105.6</v>
      </c>
      <c r="FEO12" vm="1975">
        <f ca="1"/>
        <v>106.48</v>
      </c>
      <c r="FEP12" vm="1976">
        <f ca="1"/>
        <v>106.42</v>
      </c>
      <c r="FEQ12" vm="1977">
        <f ca="1"/>
        <v>105.49</v>
      </c>
      <c r="FER12" vm="1978">
        <f ca="1"/>
        <v>107.01</v>
      </c>
      <c r="FES12" vm="1979">
        <f ca="1"/>
        <v>108.52</v>
      </c>
      <c r="FET12" vm="1980">
        <f ca="1"/>
        <v>108.71</v>
      </c>
      <c r="FEU12" vm="1981">
        <f ca="1"/>
        <v>109.46</v>
      </c>
      <c r="FEV12" vm="1982">
        <f ca="1"/>
        <v>108.66</v>
      </c>
      <c r="FEW12" vm="1983">
        <f ca="1"/>
        <v>108.11</v>
      </c>
      <c r="FEX12" vm="1984">
        <f ca="1"/>
        <v>109.08</v>
      </c>
      <c r="FEY12" vm="1985">
        <f ca="1"/>
        <v>109.53</v>
      </c>
      <c r="FEZ12" vm="1986">
        <f ca="1"/>
        <v>109.75</v>
      </c>
      <c r="FFA12" vm="1987">
        <f ca="1"/>
        <v>108.96</v>
      </c>
      <c r="FFB12" vm="1988">
        <f ca="1"/>
        <v>106.83</v>
      </c>
      <c r="FFC12" vm="1989">
        <f ca="1"/>
        <v>106.38</v>
      </c>
      <c r="FFD12" vm="1990">
        <f ca="1"/>
        <v>106.6</v>
      </c>
      <c r="FFE12" vm="1991">
        <f ca="1"/>
        <v>106.43</v>
      </c>
      <c r="FFF12" vm="1992">
        <f ca="1"/>
        <v>106.93</v>
      </c>
      <c r="FFG12" vm="1993">
        <f ca="1"/>
        <v>106.01</v>
      </c>
      <c r="FFH12" vm="1994">
        <f ca="1"/>
        <v>106.82</v>
      </c>
      <c r="FFI12" vm="1995">
        <f ca="1"/>
        <v>104.54</v>
      </c>
      <c r="FFJ12" vm="1996">
        <f ca="1"/>
        <v>106.3</v>
      </c>
      <c r="FFK12" vm="1997">
        <f ca="1"/>
        <v>107.11</v>
      </c>
      <c r="FFL12" vm="1998">
        <f ca="1"/>
        <v>108.93</v>
      </c>
      <c r="FFM12" vm="1999">
        <f ca="1"/>
        <v>106.72</v>
      </c>
      <c r="FFN12" vm="2000">
        <f ca="1"/>
        <v>105.98</v>
      </c>
      <c r="FFO12" vm="2001">
        <f ca="1"/>
        <v>108.5</v>
      </c>
      <c r="FFP12" vm="2002">
        <f ca="1"/>
        <v>107</v>
      </c>
      <c r="FFQ12" vm="2003">
        <f ca="1"/>
        <v>107.03</v>
      </c>
      <c r="FFR12" vm="2004">
        <f ca="1"/>
        <v>106.68</v>
      </c>
      <c r="FFS12" vm="2005">
        <f ca="1"/>
        <v>107.99</v>
      </c>
      <c r="FFT12" vm="2006">
        <f ca="1"/>
        <v>107.58</v>
      </c>
      <c r="FFU12" vm="2007">
        <f ca="1"/>
        <v>108.45</v>
      </c>
      <c r="FFV12" vm="2008">
        <f ca="1"/>
        <v>107.05</v>
      </c>
      <c r="FFW12" vm="2009">
        <f ca="1"/>
        <v>107.92</v>
      </c>
      <c r="FFX12" vm="2010">
        <f ca="1"/>
        <v>107.93</v>
      </c>
      <c r="FFY12" vm="2011">
        <f ca="1"/>
        <v>108.06</v>
      </c>
      <c r="FFZ12" vm="2012">
        <f ca="1"/>
        <v>108</v>
      </c>
      <c r="FGA12" vm="2013">
        <f ca="1"/>
        <v>108.69</v>
      </c>
      <c r="FGB12" vm="2014">
        <f ca="1"/>
        <v>108.42</v>
      </c>
      <c r="FGC12" vm="2015">
        <f ca="1"/>
        <v>109.64</v>
      </c>
      <c r="FGD12" vm="2016">
        <f ca="1"/>
        <v>110.96</v>
      </c>
      <c r="FGE12" vm="2017">
        <f ca="1"/>
        <v>111.25</v>
      </c>
      <c r="FGF12" vm="2018">
        <f ca="1"/>
        <v>112.64</v>
      </c>
      <c r="FGG12" vm="2019">
        <f ca="1"/>
        <v>111.04</v>
      </c>
      <c r="FGH12" vm="2020">
        <f ca="1"/>
        <v>110.48</v>
      </c>
      <c r="FGI12" vm="2021">
        <f ca="1"/>
        <v>106.77</v>
      </c>
      <c r="FGJ12" vm="2022">
        <f ca="1"/>
        <v>107.5</v>
      </c>
      <c r="FGK12" vm="2023">
        <f ca="1"/>
        <v>107.51</v>
      </c>
      <c r="FGL12" vm="2024">
        <f ca="1"/>
        <v>106.46</v>
      </c>
      <c r="FGM12" vm="1991">
        <f ca="1"/>
        <v>106.43</v>
      </c>
      <c r="FGN12" vm="2025">
        <f ca="1"/>
        <v>108.07</v>
      </c>
      <c r="FGO12" vm="2026">
        <f ca="1"/>
        <v>109.13</v>
      </c>
      <c r="FGP12" vm="2027">
        <f ca="1"/>
        <v>111.39</v>
      </c>
      <c r="FGQ12" vm="2028">
        <f ca="1"/>
        <v>112.1</v>
      </c>
      <c r="FGR12" vm="2029">
        <f ca="1"/>
        <v>111.81</v>
      </c>
      <c r="FGS12" vm="2030">
        <f ca="1"/>
        <v>112.08</v>
      </c>
      <c r="FGT12" vm="2031">
        <f ca="1"/>
        <v>113.09</v>
      </c>
      <c r="FGU12" vm="2032">
        <f ca="1"/>
        <v>113.95</v>
      </c>
      <c r="FGV12" vm="2033">
        <f ca="1"/>
        <v>114.02</v>
      </c>
      <c r="FGW12" vm="2034">
        <f ca="1"/>
        <v>114.44</v>
      </c>
      <c r="FGX12" vm="2035">
        <f ca="1"/>
        <v>115.93</v>
      </c>
      <c r="FGY12" vm="2036">
        <f ca="1"/>
        <v>118.38</v>
      </c>
      <c r="FGZ12" vm="2037">
        <f ca="1"/>
        <v>118.68</v>
      </c>
      <c r="FHA12" vm="2038">
        <f ca="1"/>
        <v>117.03</v>
      </c>
      <c r="FHB12" vm="2039">
        <f ca="1"/>
        <v>116.96</v>
      </c>
      <c r="FHC12" vm="2040">
        <f ca="1"/>
        <v>114.35</v>
      </c>
      <c r="FHD12" vm="2041">
        <f ca="1"/>
        <v>113.56</v>
      </c>
      <c r="FHE12" vm="2042">
        <f ca="1"/>
        <v>114.45</v>
      </c>
      <c r="FHF12" vm="2043">
        <f ca="1"/>
        <v>115.84</v>
      </c>
      <c r="FHG12" vm="2044">
        <f ca="1"/>
        <v>117.26</v>
      </c>
      <c r="FHH12" vm="2045">
        <f ca="1"/>
        <v>117.22</v>
      </c>
      <c r="FHI12" vm="2046">
        <f ca="1"/>
        <v>118.22</v>
      </c>
      <c r="FHJ12" vm="2047">
        <f ca="1"/>
        <v>117.47</v>
      </c>
      <c r="FHK12" vm="2047">
        <f ca="1"/>
        <v>117.47</v>
      </c>
      <c r="FHL12" vm="2048">
        <f ca="1"/>
        <v>116.87</v>
      </c>
      <c r="FHM12" vm="2049">
        <f ca="1"/>
        <v>116.09</v>
      </c>
      <c r="FHN12" vm="2050">
        <f ca="1"/>
        <v>117.04</v>
      </c>
      <c r="FHO12" vm="2051">
        <f ca="1"/>
        <v>121.04</v>
      </c>
      <c r="FHP12" vm="2052">
        <f ca="1"/>
        <v>121.31</v>
      </c>
      <c r="FHQ12" vm="2053">
        <f ca="1"/>
        <v>120.45</v>
      </c>
      <c r="FHR12" vm="2054">
        <f ca="1"/>
        <v>120.05</v>
      </c>
      <c r="FHS12" vm="2055">
        <f ca="1"/>
        <v>119.04</v>
      </c>
      <c r="FHT12" vm="2056">
        <f ca="1"/>
        <v>120.66</v>
      </c>
      <c r="FHU12" vm="2057">
        <f ca="1"/>
        <v>122.93</v>
      </c>
      <c r="FHV12" vm="2058">
        <f ca="1"/>
        <v>124.59</v>
      </c>
      <c r="FHW12" vm="2059">
        <f ca="1"/>
        <v>123.97</v>
      </c>
      <c r="FHX12" vm="2060">
        <f ca="1"/>
        <v>121.33</v>
      </c>
      <c r="FHY12" vm="2061">
        <f ca="1"/>
        <v>120.68</v>
      </c>
      <c r="FHZ12" vm="2062">
        <f ca="1"/>
        <v>119.76</v>
      </c>
      <c r="FIA12" vm="2063">
        <f ca="1"/>
        <v>120.18</v>
      </c>
      <c r="FIB12" vm="2064">
        <f ca="1"/>
        <v>117.61</v>
      </c>
      <c r="FIC12" vm="2065">
        <f ca="1"/>
        <v>119.02</v>
      </c>
      <c r="FID12" vm="2066">
        <f ca="1"/>
        <v>118.87</v>
      </c>
      <c r="FIE12" vm="2067">
        <f ca="1"/>
        <v>118.9</v>
      </c>
      <c r="FIF12" vm="2068">
        <f ca="1"/>
        <v>121.49</v>
      </c>
      <c r="FIG12" vm="2069">
        <f ca="1"/>
        <v>119.92</v>
      </c>
      <c r="FIH12" vm="2070">
        <f ca="1"/>
        <v>121.61</v>
      </c>
      <c r="FII12" vm="2071">
        <f ca="1"/>
        <v>119.32</v>
      </c>
      <c r="FIJ12" vm="2072">
        <f ca="1"/>
        <v>121.32</v>
      </c>
      <c r="FIK12" vm="2073">
        <f ca="1"/>
        <v>120.51</v>
      </c>
      <c r="FIL12" vm="2074">
        <f ca="1"/>
        <v>124.32</v>
      </c>
      <c r="FIM12" vm="2075">
        <f ca="1"/>
        <v>127.61</v>
      </c>
      <c r="FIN12" vm="2076">
        <f ca="1"/>
        <v>126.45</v>
      </c>
      <c r="FIO12" vm="2077">
        <f ca="1"/>
        <v>121.7</v>
      </c>
      <c r="FIP12" vm="2078">
        <f ca="1"/>
        <v>114.91</v>
      </c>
      <c r="FIQ12" vm="2079">
        <f ca="1"/>
        <v>117.74</v>
      </c>
      <c r="FIR12" vm="2080">
        <f ca="1"/>
        <v>118.8</v>
      </c>
      <c r="FIS12" vm="2081">
        <f ca="1"/>
        <v>119.49</v>
      </c>
      <c r="FIT12" vm="2082">
        <f ca="1"/>
        <v>118.16</v>
      </c>
      <c r="FIU12" vm="2083">
        <f ca="1"/>
        <v>118.19</v>
      </c>
      <c r="FIV12" vm="2084">
        <f ca="1"/>
        <v>115.54</v>
      </c>
      <c r="FIW12" vm="2085">
        <f ca="1"/>
        <v>116.55</v>
      </c>
      <c r="FIX12" vm="2086">
        <f ca="1"/>
        <v>120.31</v>
      </c>
      <c r="FIY12" vm="2070">
        <f ca="1"/>
        <v>121.61</v>
      </c>
      <c r="FIZ12" vm="2087">
        <f ca="1"/>
        <v>119.1</v>
      </c>
      <c r="FJA12" vm="2088">
        <f ca="1"/>
        <v>119.47</v>
      </c>
      <c r="FJB12" vm="2089">
        <f ca="1"/>
        <v>117.95</v>
      </c>
      <c r="FJC12" vm="2090">
        <f ca="1"/>
        <v>118.39</v>
      </c>
      <c r="FJD12" vm="2091">
        <f ca="1"/>
        <v>116.71</v>
      </c>
      <c r="FJE12" vm="2092">
        <f ca="1"/>
        <v>115.23</v>
      </c>
      <c r="FJF12" vm="2093">
        <f ca="1"/>
        <v>115.1</v>
      </c>
      <c r="FJG12" vm="2094">
        <f ca="1"/>
        <v>115.42</v>
      </c>
      <c r="FJH12" vm="2095">
        <f ca="1"/>
        <v>117.12</v>
      </c>
      <c r="FJI12" vm="2095">
        <f ca="1"/>
        <v>117.12</v>
      </c>
    </row>
    <row r="13" spans="1:5303">
      <c r="A13" s="9"/>
      <c r="C13" s="62"/>
      <c r="E13" s="62"/>
      <c r="F13" t="str">
        <f ca="1"/>
        <v>Software &amp; IT Services</v>
      </c>
      <c r="G13" s="62">
        <f ca="1"/>
        <v>3.1663498038101416E-2</v>
      </c>
      <c r="I13" s="24" t="str" cm="1">
        <f t="array" aca="1" ref="I13" ca="1">_FV(ExchangeRates_Table[[#This Row],[Paires]],"Code mnémonique",TRUE)</f>
        <v>SGDEUR</v>
      </c>
      <c r="J13" t="e" vm="25804">
        <v>#VALUE!</v>
      </c>
      <c r="K13" s="26" cm="1">
        <f t="array" aca="1" ref="K13" ca="1">_FV(ExchangeRates_Table[[#This Row],[Paires]],"Prix")</f>
        <v>0.68089999999999995</v>
      </c>
      <c r="L13" s="9"/>
      <c r="M13" t="e" vm="2267">
        <v>#VALUE!</v>
      </c>
      <c r="N13" t="str">
        <f ca="1"/>
        <v>ATRC</v>
      </c>
      <c r="O13" s="26">
        <f ca="1"/>
        <v>6.9990100000000126</v>
      </c>
      <c r="R13" t="e" vm="2096">
        <v>#VALUE!</v>
      </c>
      <c r="S13" s="14" t="str" cm="1">
        <f t="array" aca="1" ref="S13:BKN13" ca="1">IFERROR(TRANSPOSE(_xlfn.STOCKHISTORY(Dashboard!B36, MIN(TransactionsDates),TODAY(), 0,0,1)), "")</f>
        <v/>
      </c>
      <c r="T13" t="str">
        <f ca="1"/>
        <v/>
      </c>
      <c r="U13" vm="25805">
        <f ca="1"/>
        <v>13</v>
      </c>
      <c r="V13" vm="25806">
        <f ca="1"/>
        <v>12.1</v>
      </c>
      <c r="W13" vm="25807">
        <f ca="1"/>
        <v>11.8</v>
      </c>
      <c r="X13" vm="25808">
        <f ca="1"/>
        <v>11.7</v>
      </c>
      <c r="Y13" vm="25809">
        <f ca="1"/>
        <v>12</v>
      </c>
      <c r="Z13" vm="25810">
        <f ca="1"/>
        <v>12.8</v>
      </c>
      <c r="AA13" vm="25811">
        <f ca="1"/>
        <v>14.4</v>
      </c>
      <c r="AB13" vm="14047">
        <f ca="1"/>
        <v>16.3</v>
      </c>
      <c r="AC13" vm="25812">
        <f ca="1"/>
        <v>16.100000000000001</v>
      </c>
      <c r="AD13" vm="19954">
        <f ca="1"/>
        <v>15.7</v>
      </c>
      <c r="AE13" vm="25813">
        <f ca="1"/>
        <v>15.5</v>
      </c>
      <c r="AF13" vm="25813">
        <f ca="1"/>
        <v>15.5</v>
      </c>
      <c r="AG13" vm="25814">
        <f ca="1"/>
        <v>15.2</v>
      </c>
      <c r="AH13" vm="25815">
        <f ca="1"/>
        <v>15</v>
      </c>
      <c r="AI13" vm="25816">
        <f ca="1"/>
        <v>14.8</v>
      </c>
      <c r="AJ13" vm="25815">
        <f ca="1"/>
        <v>15</v>
      </c>
      <c r="AK13" vm="25817">
        <f ca="1"/>
        <v>17.399999999999999</v>
      </c>
      <c r="AL13" vm="25818">
        <f ca="1"/>
        <v>16.8</v>
      </c>
      <c r="AM13" vm="20029">
        <f ca="1"/>
        <v>16.5</v>
      </c>
      <c r="AN13" vm="25819">
        <f ca="1"/>
        <v>16.2</v>
      </c>
      <c r="AO13" vm="25820">
        <f ca="1"/>
        <v>17.3</v>
      </c>
      <c r="AP13" vm="8289">
        <f ca="1"/>
        <v>17.8</v>
      </c>
      <c r="AQ13" vm="20029">
        <f ca="1"/>
        <v>16.5</v>
      </c>
      <c r="AR13" vm="20035">
        <f ca="1"/>
        <v>17</v>
      </c>
      <c r="AS13" vm="25820">
        <f ca="1"/>
        <v>17.3</v>
      </c>
      <c r="AT13" vm="25821">
        <f ca="1"/>
        <v>17.600000000000001</v>
      </c>
      <c r="AU13" vm="8289">
        <f ca="1"/>
        <v>17.8</v>
      </c>
      <c r="AV13" vm="25822">
        <f ca="1"/>
        <v>18.2</v>
      </c>
      <c r="AW13" vm="20054">
        <f ca="1"/>
        <v>19.600000000000001</v>
      </c>
      <c r="AX13" vm="13975">
        <f ca="1"/>
        <v>18.5</v>
      </c>
      <c r="AY13" vm="25823">
        <f ca="1"/>
        <v>18.600000000000001</v>
      </c>
      <c r="AZ13" vm="20054">
        <f ca="1"/>
        <v>19.600000000000001</v>
      </c>
      <c r="BA13" vm="20041">
        <f ca="1"/>
        <v>19.3</v>
      </c>
      <c r="BB13" vm="20054">
        <f ca="1"/>
        <v>19.600000000000001</v>
      </c>
      <c r="BC13" vm="20098">
        <f ca="1"/>
        <v>20.2</v>
      </c>
      <c r="BD13" vm="14172">
        <f ca="1"/>
        <v>20.6</v>
      </c>
      <c r="BE13" vm="8330">
        <f ca="1"/>
        <v>20</v>
      </c>
      <c r="BF13" vm="20098">
        <f ca="1"/>
        <v>20.2</v>
      </c>
      <c r="BG13" vm="20054">
        <f ca="1"/>
        <v>19.600000000000001</v>
      </c>
      <c r="BH13" vm="8721">
        <f ca="1"/>
        <v>20.399999999999999</v>
      </c>
      <c r="BI13" vm="25824">
        <f ca="1"/>
        <v>21.4</v>
      </c>
      <c r="BJ13" vm="25825">
        <f ca="1"/>
        <v>26.37</v>
      </c>
      <c r="BK13" vm="25826">
        <f ca="1"/>
        <v>25.6</v>
      </c>
      <c r="BL13" vm="25827">
        <f ca="1"/>
        <v>27.99</v>
      </c>
      <c r="BM13" vm="25828">
        <f ca="1"/>
        <v>30.55</v>
      </c>
      <c r="BN13" vm="14438">
        <f ca="1"/>
        <v>28.59</v>
      </c>
      <c r="BO13" vm="25829">
        <f ca="1"/>
        <v>32.19</v>
      </c>
      <c r="BP13" vm="20595">
        <f ca="1"/>
        <v>32.89</v>
      </c>
      <c r="BQ13" vm="20685">
        <f ca="1"/>
        <v>31.55</v>
      </c>
      <c r="BR13" vm="14378">
        <f ca="1"/>
        <v>27</v>
      </c>
      <c r="BS13" vm="14466">
        <f ca="1"/>
        <v>29.59</v>
      </c>
      <c r="BT13" vm="25830">
        <f ca="1"/>
        <v>31.22</v>
      </c>
      <c r="BU13" vm="14513">
        <f ca="1"/>
        <v>29.67</v>
      </c>
      <c r="BV13" vm="20485">
        <f ca="1"/>
        <v>30.5</v>
      </c>
      <c r="BW13" vm="25831">
        <f ca="1"/>
        <v>33</v>
      </c>
      <c r="BX13" vm="25832">
        <f ca="1"/>
        <v>35.200000000000003</v>
      </c>
      <c r="BY13" vm="9469">
        <f ca="1"/>
        <v>39.94</v>
      </c>
      <c r="BZ13" vm="25833">
        <f ca="1"/>
        <v>39.18</v>
      </c>
      <c r="CA13" vm="9262">
        <f ca="1"/>
        <v>40.89</v>
      </c>
      <c r="CB13" vm="15073">
        <f ca="1"/>
        <v>40.4</v>
      </c>
      <c r="CC13" vm="25834">
        <f ca="1"/>
        <v>36.68</v>
      </c>
      <c r="CD13" vm="25835">
        <f ca="1"/>
        <v>34.08</v>
      </c>
      <c r="CE13" vm="25836">
        <f ca="1"/>
        <v>31.82</v>
      </c>
      <c r="CF13" vm="20617">
        <f ca="1"/>
        <v>31.01</v>
      </c>
      <c r="CG13" vm="25837">
        <f ca="1"/>
        <v>29</v>
      </c>
      <c r="CH13" vm="8909">
        <f ca="1"/>
        <v>28.5</v>
      </c>
      <c r="CI13" vm="25838">
        <f ca="1"/>
        <v>31.49</v>
      </c>
      <c r="CJ13" vm="25839">
        <f ca="1"/>
        <v>31.79</v>
      </c>
      <c r="CK13" vm="25840">
        <f ca="1"/>
        <v>34.19</v>
      </c>
      <c r="CL13" vm="25841">
        <f ca="1"/>
        <v>33.29</v>
      </c>
      <c r="CM13" vm="25842">
        <f ca="1"/>
        <v>31.37</v>
      </c>
      <c r="CN13" vm="25843">
        <f ca="1"/>
        <v>30.37</v>
      </c>
      <c r="CO13" vm="25844">
        <f ca="1"/>
        <v>30.15</v>
      </c>
      <c r="CP13" vm="25845">
        <f ca="1"/>
        <v>29.95</v>
      </c>
      <c r="CQ13" vm="25846">
        <f ca="1"/>
        <v>27.01</v>
      </c>
      <c r="CR13" vm="25847">
        <f ca="1"/>
        <v>26.38</v>
      </c>
      <c r="CS13" vm="20332">
        <f ca="1"/>
        <v>27.68</v>
      </c>
      <c r="CT13" vm="25848">
        <f ca="1"/>
        <v>28.48</v>
      </c>
      <c r="CU13" vm="14589">
        <f ca="1"/>
        <v>27.4</v>
      </c>
      <c r="CV13" vm="25849">
        <f ca="1"/>
        <v>28.39</v>
      </c>
      <c r="CW13" vm="25850">
        <f ca="1"/>
        <v>28.21</v>
      </c>
      <c r="CX13" vm="14439">
        <f ca="1"/>
        <v>28.77</v>
      </c>
      <c r="CY13" vm="8422">
        <f ca="1"/>
        <v>28.25</v>
      </c>
      <c r="CZ13" vm="25851">
        <f ca="1"/>
        <v>27.1</v>
      </c>
      <c r="DA13" vm="14586">
        <f ca="1"/>
        <v>27.11</v>
      </c>
      <c r="DB13" vm="8909">
        <f ca="1"/>
        <v>28.5</v>
      </c>
      <c r="DC13" vm="14530">
        <f ca="1"/>
        <v>28.65</v>
      </c>
      <c r="DD13" vm="25852">
        <f ca="1"/>
        <v>28.54</v>
      </c>
      <c r="DE13" vm="20526">
        <f ca="1"/>
        <v>28.49</v>
      </c>
      <c r="DF13" vm="8446">
        <f ca="1"/>
        <v>29.6</v>
      </c>
      <c r="DG13" vm="25853">
        <f ca="1"/>
        <v>29.34</v>
      </c>
      <c r="DH13" vm="25854">
        <f ca="1"/>
        <v>26.9</v>
      </c>
      <c r="DI13" vm="20300">
        <f ca="1"/>
        <v>28.22</v>
      </c>
      <c r="DJ13" vm="25855">
        <f ca="1"/>
        <v>30.99</v>
      </c>
      <c r="DK13" vm="20284">
        <f ca="1"/>
        <v>28.6</v>
      </c>
      <c r="DL13" vm="14633">
        <f ca="1"/>
        <v>31</v>
      </c>
      <c r="DM13" vm="25856">
        <f ca="1"/>
        <v>31.99</v>
      </c>
      <c r="DN13" vm="25857">
        <f ca="1"/>
        <v>34.770000000000003</v>
      </c>
      <c r="DO13" vm="25858">
        <f ca="1"/>
        <v>34.729999999999997</v>
      </c>
      <c r="DP13" vm="25859">
        <f ca="1"/>
        <v>31.92</v>
      </c>
      <c r="DQ13" vm="9394">
        <f ca="1"/>
        <v>34.200000000000003</v>
      </c>
      <c r="DR13" vm="25860">
        <f ca="1"/>
        <v>29.58</v>
      </c>
      <c r="DS13" vm="25861">
        <f ca="1"/>
        <v>28.8</v>
      </c>
      <c r="DT13" vm="14508">
        <f ca="1"/>
        <v>29.12</v>
      </c>
      <c r="DU13" vm="25862">
        <f ca="1"/>
        <v>26</v>
      </c>
      <c r="DV13" vm="20368">
        <f ca="1"/>
        <v>27.38</v>
      </c>
      <c r="DW13" vm="25863">
        <f ca="1"/>
        <v>39.51</v>
      </c>
      <c r="DX13" vm="16160">
        <f ca="1"/>
        <v>60.94</v>
      </c>
      <c r="DY13" vm="25864">
        <f ca="1"/>
        <v>85.48</v>
      </c>
      <c r="DZ13" vm="25865">
        <f ca="1"/>
        <v>58.94</v>
      </c>
      <c r="EA13" vm="25866">
        <f ca="1"/>
        <v>42</v>
      </c>
      <c r="EB13" vm="16270">
        <f ca="1"/>
        <v>49.86</v>
      </c>
      <c r="EC13" vm="25867">
        <f ca="1"/>
        <v>48.96</v>
      </c>
      <c r="ED13" vm="25868">
        <f ca="1"/>
        <v>47.84</v>
      </c>
      <c r="EE13" vm="15114">
        <f ca="1"/>
        <v>47.5</v>
      </c>
      <c r="EF13" vm="16015">
        <f ca="1"/>
        <v>49.1</v>
      </c>
      <c r="EG13" vm="25869">
        <f ca="1"/>
        <v>55.6</v>
      </c>
      <c r="EH13" vm="16123">
        <f ca="1"/>
        <v>51.52</v>
      </c>
      <c r="EI13" vm="9543">
        <f ca="1"/>
        <v>50</v>
      </c>
      <c r="EJ13" vm="15164">
        <f ca="1"/>
        <v>50.5</v>
      </c>
      <c r="EK13" vm="25870">
        <f ca="1"/>
        <v>50.97</v>
      </c>
      <c r="EL13" vm="25871">
        <f ca="1"/>
        <v>49.4</v>
      </c>
      <c r="EM13" vm="25872">
        <f ca="1"/>
        <v>41.2</v>
      </c>
      <c r="EN13" vm="25873">
        <f ca="1"/>
        <v>41.215000000000003</v>
      </c>
      <c r="EO13" vm="25874">
        <f ca="1"/>
        <v>42.03</v>
      </c>
      <c r="EP13" vm="25875">
        <f ca="1"/>
        <v>38.630000000000003</v>
      </c>
      <c r="EQ13" vm="25876">
        <f ca="1"/>
        <v>36.994999999999997</v>
      </c>
      <c r="ER13" vm="25877">
        <f ca="1"/>
        <v>34.604999999999997</v>
      </c>
      <c r="ES13" vm="25878">
        <f ca="1"/>
        <v>38.295000000000002</v>
      </c>
      <c r="ET13" vm="25879">
        <f ca="1"/>
        <v>41.3</v>
      </c>
      <c r="EU13" vm="25880">
        <f ca="1"/>
        <v>39.494999999999997</v>
      </c>
      <c r="EV13" vm="25881">
        <f ca="1"/>
        <v>50.99</v>
      </c>
      <c r="EW13" vm="25882">
        <f ca="1"/>
        <v>50.95</v>
      </c>
      <c r="EX13" vm="25883">
        <f ca="1"/>
        <v>44.744999999999997</v>
      </c>
      <c r="EY13" vm="25884">
        <f ca="1"/>
        <v>45.365000000000002</v>
      </c>
      <c r="EZ13" vm="15043">
        <f ca="1"/>
        <v>43</v>
      </c>
      <c r="FA13" vm="25885">
        <f ca="1"/>
        <v>45.09</v>
      </c>
      <c r="FB13" vm="25886">
        <f ca="1"/>
        <v>42.6</v>
      </c>
      <c r="FC13" vm="25887">
        <f ca="1"/>
        <v>40.86</v>
      </c>
      <c r="FD13" vm="25888">
        <f ca="1"/>
        <v>45.62</v>
      </c>
      <c r="FE13" vm="25889">
        <f ca="1"/>
        <v>44.5</v>
      </c>
      <c r="FF13" vm="25890">
        <f ca="1"/>
        <v>45.094999999999999</v>
      </c>
      <c r="FG13" vm="14902">
        <f ca="1"/>
        <v>44.85</v>
      </c>
      <c r="FH13" vm="9457">
        <f ca="1"/>
        <v>45.4</v>
      </c>
      <c r="FI13" vm="9513">
        <f ca="1"/>
        <v>47</v>
      </c>
      <c r="FJ13" vm="25891">
        <f ca="1"/>
        <v>45.185000000000002</v>
      </c>
      <c r="FK13" vm="25892">
        <f ca="1"/>
        <v>44.45</v>
      </c>
      <c r="FL13" vm="14915">
        <f ca="1"/>
        <v>45.5</v>
      </c>
      <c r="FM13" vm="25893">
        <f ca="1"/>
        <v>49.59</v>
      </c>
      <c r="FN13" vm="25894">
        <f ca="1"/>
        <v>50.14</v>
      </c>
      <c r="FO13" vm="25895">
        <f ca="1"/>
        <v>48.49</v>
      </c>
      <c r="FP13" vm="25896">
        <f ca="1"/>
        <v>47.31</v>
      </c>
      <c r="FQ13" vm="15114">
        <f ca="1"/>
        <v>47.5</v>
      </c>
      <c r="FR13" vm="25897">
        <f ca="1"/>
        <v>48.295000000000002</v>
      </c>
      <c r="FS13" vm="25898">
        <f ca="1"/>
        <v>45.255000000000003</v>
      </c>
      <c r="FT13" vm="25899">
        <f ca="1"/>
        <v>44.295000000000002</v>
      </c>
      <c r="FU13" vm="9516">
        <f ca="1"/>
        <v>43.895000000000003</v>
      </c>
      <c r="FV13" vm="25900">
        <f ca="1"/>
        <v>43.555</v>
      </c>
      <c r="FW13" vm="25901">
        <f ca="1"/>
        <v>46.094999999999999</v>
      </c>
      <c r="FX13" vm="14915">
        <f ca="1"/>
        <v>45.5</v>
      </c>
      <c r="FY13" vm="25889">
        <f ca="1"/>
        <v>44.5</v>
      </c>
      <c r="FZ13" vm="25902">
        <f ca="1"/>
        <v>43.05</v>
      </c>
      <c r="GA13" vm="16262">
        <f ca="1"/>
        <v>43.4</v>
      </c>
      <c r="GB13" vm="25903">
        <f ca="1"/>
        <v>42.06</v>
      </c>
      <c r="GC13" vm="25904">
        <f ca="1"/>
        <v>41.784999999999997</v>
      </c>
      <c r="GD13" vm="25905">
        <f ca="1"/>
        <v>42.395000000000003</v>
      </c>
      <c r="GE13" vm="25906">
        <f ca="1"/>
        <v>42.344999999999999</v>
      </c>
      <c r="GF13" vm="25907">
        <f ca="1"/>
        <v>45.055</v>
      </c>
      <c r="GG13" vm="25908">
        <f ca="1"/>
        <v>44.4</v>
      </c>
      <c r="GH13" vm="25909">
        <f ca="1"/>
        <v>45.77</v>
      </c>
      <c r="GI13" vm="25910">
        <f ca="1"/>
        <v>45.265000000000001</v>
      </c>
      <c r="GJ13" vm="25911">
        <f ca="1"/>
        <v>45.164999999999999</v>
      </c>
      <c r="GK13" vm="25912">
        <f ca="1"/>
        <v>49.695</v>
      </c>
      <c r="GL13" vm="15974">
        <f ca="1"/>
        <v>48</v>
      </c>
      <c r="GM13" vm="25913">
        <f ca="1"/>
        <v>47.125</v>
      </c>
      <c r="GN13" vm="25914">
        <f ca="1"/>
        <v>50.45</v>
      </c>
      <c r="GO13" vm="25915">
        <f ca="1"/>
        <v>52.1</v>
      </c>
      <c r="GP13" vm="15929">
        <f ca="1"/>
        <v>58.5</v>
      </c>
      <c r="GQ13" vm="15629">
        <f ca="1"/>
        <v>60.79</v>
      </c>
      <c r="GR13" vm="16068">
        <f ca="1"/>
        <v>64</v>
      </c>
      <c r="GS13" vm="25916">
        <f ca="1"/>
        <v>58.69</v>
      </c>
      <c r="GT13" vm="25917">
        <f ca="1"/>
        <v>57.84</v>
      </c>
      <c r="GU13" vm="25918">
        <f ca="1"/>
        <v>57.51</v>
      </c>
      <c r="GV13" vm="25919">
        <f ca="1"/>
        <v>60.02</v>
      </c>
      <c r="GW13" vm="25920">
        <f ca="1"/>
        <v>60.29</v>
      </c>
      <c r="GX13" vm="25921">
        <f ca="1"/>
        <v>57.78</v>
      </c>
      <c r="GY13" vm="15333">
        <f ca="1"/>
        <v>61.5</v>
      </c>
      <c r="GZ13" vm="25922">
        <f ca="1"/>
        <v>71.89</v>
      </c>
      <c r="HA13" vm="16897">
        <f ca="1"/>
        <v>74.36</v>
      </c>
      <c r="HB13" vm="25923">
        <f ca="1"/>
        <v>68.8</v>
      </c>
      <c r="HC13" vm="25924">
        <f ca="1"/>
        <v>67.28</v>
      </c>
      <c r="HD13" vm="25925">
        <f ca="1"/>
        <v>73.31</v>
      </c>
      <c r="HE13" vm="25926">
        <f ca="1"/>
        <v>76.25</v>
      </c>
      <c r="HF13" vm="25927">
        <f ca="1"/>
        <v>80.489999999999995</v>
      </c>
      <c r="HG13" vm="25928">
        <f ca="1"/>
        <v>87.78</v>
      </c>
      <c r="HH13" vm="21837">
        <f ca="1"/>
        <v>77</v>
      </c>
      <c r="HI13" vm="15472">
        <f ca="1"/>
        <v>71.5</v>
      </c>
      <c r="HJ13" vm="21781">
        <f ca="1"/>
        <v>70.8</v>
      </c>
      <c r="HK13" vm="25929">
        <f ca="1"/>
        <v>72.91</v>
      </c>
      <c r="HL13" vm="16529">
        <f ca="1"/>
        <v>69.069999999999993</v>
      </c>
      <c r="HM13" vm="25930">
        <f ca="1"/>
        <v>70.650000000000006</v>
      </c>
      <c r="HN13" vm="25931">
        <f ca="1"/>
        <v>69.3</v>
      </c>
      <c r="HO13" vm="16543">
        <f ca="1"/>
        <v>72.2</v>
      </c>
      <c r="HP13" vm="25932">
        <f ca="1"/>
        <v>70.069999999999993</v>
      </c>
      <c r="HQ13" vm="25933">
        <f ca="1"/>
        <v>68.42</v>
      </c>
      <c r="HR13" vm="25934">
        <f ca="1"/>
        <v>64.989999999999995</v>
      </c>
      <c r="HS13" vm="25935">
        <f ca="1"/>
        <v>64.09</v>
      </c>
      <c r="HT13" vm="16064">
        <f ca="1"/>
        <v>63</v>
      </c>
      <c r="HU13" vm="9676">
        <f ca="1"/>
        <v>60.75</v>
      </c>
      <c r="HV13" vm="25936">
        <f ca="1"/>
        <v>58.91</v>
      </c>
      <c r="HW13" vm="25937">
        <f ca="1"/>
        <v>60.12</v>
      </c>
      <c r="HX13" vm="25938">
        <f ca="1"/>
        <v>58.14</v>
      </c>
      <c r="HY13" vm="16165">
        <f ca="1"/>
        <v>58.84</v>
      </c>
      <c r="HZ13" vm="15270">
        <f ca="1"/>
        <v>57</v>
      </c>
      <c r="IA13" vm="25939">
        <f ca="1"/>
        <v>55.56</v>
      </c>
      <c r="IB13" vm="25940">
        <f ca="1"/>
        <v>56.55</v>
      </c>
      <c r="IC13" vm="25941">
        <f ca="1"/>
        <v>60.51</v>
      </c>
      <c r="ID13" vm="9585">
        <f ca="1"/>
        <v>60.1</v>
      </c>
      <c r="IE13" vm="16221">
        <f ca="1"/>
        <v>58</v>
      </c>
      <c r="IF13" vm="15614">
        <f ca="1"/>
        <v>57.4</v>
      </c>
      <c r="IG13" vm="25942">
        <f ca="1"/>
        <v>55.64</v>
      </c>
      <c r="IH13" vm="15783">
        <f ca="1"/>
        <v>53.8</v>
      </c>
      <c r="II13" vm="16289">
        <f ca="1"/>
        <v>51.89</v>
      </c>
      <c r="IJ13" vm="25943">
        <f ca="1"/>
        <v>48.234999999999999</v>
      </c>
      <c r="IK13" vm="16412">
        <f ca="1"/>
        <v>50.69</v>
      </c>
      <c r="IL13" vm="25944">
        <f ca="1"/>
        <v>49.8</v>
      </c>
      <c r="IM13" vm="25945">
        <f ca="1"/>
        <v>49.045000000000002</v>
      </c>
      <c r="IN13" vm="9662">
        <f ca="1"/>
        <v>55.5</v>
      </c>
      <c r="IO13" vm="25946">
        <f ca="1"/>
        <v>51.48</v>
      </c>
      <c r="IP13" vm="25947">
        <f ca="1"/>
        <v>52.58</v>
      </c>
      <c r="IQ13" vm="21308">
        <f ca="1"/>
        <v>52.29</v>
      </c>
      <c r="IR13" vm="25948">
        <f ca="1"/>
        <v>52.87</v>
      </c>
      <c r="IS13" vm="15614">
        <f ca="1"/>
        <v>57.4</v>
      </c>
      <c r="IT13" vm="15625">
        <f ca="1"/>
        <v>57.3</v>
      </c>
      <c r="IU13" vm="25949">
        <f ca="1"/>
        <v>55.74</v>
      </c>
      <c r="IV13" vm="9664">
        <f ca="1"/>
        <v>56.75</v>
      </c>
      <c r="IW13" vm="25950">
        <f ca="1"/>
        <v>55.45</v>
      </c>
      <c r="IX13" vm="25951">
        <f ca="1"/>
        <v>54.98</v>
      </c>
      <c r="IY13" vm="16144">
        <f ca="1"/>
        <v>57.1</v>
      </c>
      <c r="IZ13" vm="25952">
        <f ca="1"/>
        <v>56.12</v>
      </c>
      <c r="JA13" vm="16399">
        <f ca="1"/>
        <v>54.29</v>
      </c>
      <c r="JB13" vm="15270">
        <f ca="1"/>
        <v>57</v>
      </c>
      <c r="JC13" vm="16145">
        <f ca="1"/>
        <v>57.24</v>
      </c>
      <c r="JD13" vm="16090">
        <f ca="1"/>
        <v>57.13</v>
      </c>
      <c r="JE13" vm="16165">
        <f ca="1"/>
        <v>58.84</v>
      </c>
      <c r="JF13" vm="15317">
        <f ca="1"/>
        <v>61.7</v>
      </c>
      <c r="JG13" vm="25953">
        <f ca="1"/>
        <v>62.25</v>
      </c>
      <c r="JH13" vm="16521">
        <f ca="1"/>
        <v>67.2</v>
      </c>
      <c r="JI13" vm="25954">
        <f ca="1"/>
        <v>73.59</v>
      </c>
      <c r="JJ13" vm="17132">
        <f ca="1"/>
        <v>71.7</v>
      </c>
      <c r="JK13" vm="25955">
        <f ca="1"/>
        <v>74.010000000000005</v>
      </c>
      <c r="JL13" vm="17058">
        <f ca="1"/>
        <v>75.2</v>
      </c>
      <c r="JM13" vm="16550">
        <f ca="1"/>
        <v>75.569999999999993</v>
      </c>
      <c r="JN13" vm="17069">
        <f ca="1"/>
        <v>78.8</v>
      </c>
      <c r="JO13" vm="25956">
        <f ca="1"/>
        <v>77.58</v>
      </c>
      <c r="JP13" vm="25957">
        <f ca="1"/>
        <v>75.36</v>
      </c>
      <c r="JQ13" vm="2240">
        <f ca="1"/>
        <v>80</v>
      </c>
      <c r="JR13" vm="25958">
        <f ca="1"/>
        <v>80.569999999999993</v>
      </c>
      <c r="JS13" vm="25959">
        <f ca="1"/>
        <v>79.75</v>
      </c>
      <c r="JT13" vm="16539">
        <f ca="1"/>
        <v>73.69</v>
      </c>
      <c r="JU13" vm="21841">
        <f ca="1"/>
        <v>73.08</v>
      </c>
      <c r="JV13" vm="25960">
        <f ca="1"/>
        <v>74.349999999999994</v>
      </c>
      <c r="JW13" vm="21775">
        <f ca="1"/>
        <v>69.510000000000005</v>
      </c>
      <c r="JX13" vm="16520">
        <f ca="1"/>
        <v>70.790000000000006</v>
      </c>
      <c r="JY13" vm="25961">
        <f ca="1"/>
        <v>67.290000000000006</v>
      </c>
      <c r="JZ13" vm="25962">
        <f ca="1"/>
        <v>72.09</v>
      </c>
      <c r="KA13" vm="25963">
        <f ca="1"/>
        <v>72.98</v>
      </c>
      <c r="KB13" vm="16526">
        <f ca="1"/>
        <v>72.849999999999994</v>
      </c>
      <c r="KC13" vm="25964">
        <f ca="1"/>
        <v>74.39</v>
      </c>
      <c r="KD13" vm="16489">
        <f ca="1"/>
        <v>76.290000000000006</v>
      </c>
      <c r="KE13" vm="9718">
        <f ca="1"/>
        <v>78</v>
      </c>
      <c r="KF13" vm="25965">
        <f ca="1"/>
        <v>77.540000000000006</v>
      </c>
      <c r="KG13" vm="25966">
        <f ca="1"/>
        <v>89.52</v>
      </c>
      <c r="KH13" vm="25967">
        <f ca="1"/>
        <v>93.28</v>
      </c>
      <c r="KI13" vm="25968">
        <f ca="1"/>
        <v>93.99</v>
      </c>
      <c r="KJ13" vm="25969">
        <f ca="1"/>
        <v>86.88</v>
      </c>
      <c r="KK13" vm="16959">
        <f ca="1"/>
        <v>89.68</v>
      </c>
      <c r="KL13" vm="25970">
        <f ca="1"/>
        <v>75.989999999999995</v>
      </c>
      <c r="KM13" vm="25971">
        <f ca="1"/>
        <v>75.180000000000007</v>
      </c>
      <c r="KN13" vm="17056">
        <f ca="1"/>
        <v>76.099999999999994</v>
      </c>
      <c r="KO13" vm="21955">
        <f ca="1"/>
        <v>79.5</v>
      </c>
      <c r="KP13" vm="25972">
        <f ca="1"/>
        <v>87.05</v>
      </c>
      <c r="KQ13" vm="25973">
        <f ca="1"/>
        <v>89.51</v>
      </c>
      <c r="KR13" vm="25974">
        <f ca="1"/>
        <v>85.2</v>
      </c>
      <c r="KS13" vm="25975">
        <f ca="1"/>
        <v>87.59</v>
      </c>
      <c r="KT13" vm="16942">
        <f ca="1"/>
        <v>87.99</v>
      </c>
      <c r="KU13" vm="16809">
        <f ca="1"/>
        <v>91.32</v>
      </c>
      <c r="KV13" vm="16780">
        <f ca="1"/>
        <v>102.5</v>
      </c>
      <c r="KW13" vm="25976">
        <f ca="1"/>
        <v>94.89</v>
      </c>
      <c r="KX13" vm="16677">
        <f ca="1"/>
        <v>100</v>
      </c>
      <c r="KY13" vm="2252">
        <f ca="1"/>
        <v>99</v>
      </c>
      <c r="KZ13" vm="25977">
        <f ca="1"/>
        <v>98.23</v>
      </c>
      <c r="LA13" vm="9870">
        <f ca="1"/>
        <v>102.98</v>
      </c>
      <c r="LB13" vm="9766">
        <f ca="1"/>
        <v>105.5</v>
      </c>
      <c r="LC13" vm="911">
        <f ca="1"/>
        <v>102</v>
      </c>
      <c r="LD13" vm="25978">
        <f ca="1"/>
        <v>106.32</v>
      </c>
      <c r="LE13" vm="25979">
        <f ca="1"/>
        <v>105.6</v>
      </c>
      <c r="LF13" vm="22245">
        <f ca="1"/>
        <v>96.49</v>
      </c>
      <c r="LG13" vm="16699">
        <f ca="1"/>
        <v>90.41</v>
      </c>
      <c r="LH13" vm="25980">
        <f ca="1"/>
        <v>86.4</v>
      </c>
      <c r="LI13" vm="2118">
        <f ca="1"/>
        <v>87.5</v>
      </c>
      <c r="LJ13" vm="25981">
        <f ca="1"/>
        <v>85.58</v>
      </c>
      <c r="LK13" vm="17149">
        <f ca="1"/>
        <v>86.3</v>
      </c>
      <c r="LL13" vm="25927">
        <f ca="1"/>
        <v>80.489999999999995</v>
      </c>
      <c r="LM13" vm="25982">
        <f ca="1"/>
        <v>81.94</v>
      </c>
      <c r="LN13" vm="21861">
        <f ca="1"/>
        <v>72.81</v>
      </c>
      <c r="LO13" vm="25962">
        <f ca="1"/>
        <v>72.09</v>
      </c>
      <c r="LP13" vm="17139">
        <f ca="1"/>
        <v>72.599999999999994</v>
      </c>
      <c r="LQ13" vm="25983">
        <f ca="1"/>
        <v>69.12</v>
      </c>
      <c r="LR13" vm="21781">
        <f ca="1"/>
        <v>70.8</v>
      </c>
      <c r="LS13" vm="25984">
        <f ca="1"/>
        <v>73.84</v>
      </c>
      <c r="LT13" vm="25985">
        <f ca="1"/>
        <v>75.73</v>
      </c>
      <c r="LU13" vm="25986">
        <f ca="1"/>
        <v>81.97</v>
      </c>
      <c r="LV13" vm="25987">
        <f ca="1"/>
        <v>89.91</v>
      </c>
      <c r="LW13" vm="2144">
        <f ca="1"/>
        <v>84.95</v>
      </c>
      <c r="LX13" vm="21918">
        <f ca="1"/>
        <v>84.79</v>
      </c>
      <c r="LY13" vm="25988">
        <f ca="1"/>
        <v>87.28</v>
      </c>
      <c r="LZ13" vm="25989">
        <f ca="1"/>
        <v>84.69</v>
      </c>
      <c r="MA13" vm="2115">
        <f ca="1"/>
        <v>85</v>
      </c>
      <c r="MB13" vm="16687">
        <f ca="1"/>
        <v>85.3</v>
      </c>
      <c r="MC13" vm="16687">
        <f ca="1"/>
        <v>85.3</v>
      </c>
      <c r="MD13" vm="2246">
        <f ca="1"/>
        <v>87.6</v>
      </c>
      <c r="ME13" vm="2137">
        <f ca="1"/>
        <v>88</v>
      </c>
      <c r="MF13" vm="2106">
        <f ca="1"/>
        <v>89.5</v>
      </c>
      <c r="MG13" vm="2137">
        <f ca="1"/>
        <v>88</v>
      </c>
      <c r="MH13" vm="2223">
        <f ca="1"/>
        <v>90</v>
      </c>
      <c r="MI13" vm="25990">
        <f ca="1"/>
        <v>90.97</v>
      </c>
      <c r="MJ13" vm="16719">
        <f ca="1"/>
        <v>92.8</v>
      </c>
      <c r="MK13" vm="2191">
        <f ca="1"/>
        <v>95.8</v>
      </c>
      <c r="ML13" vm="17107">
        <f ca="1"/>
        <v>95.5</v>
      </c>
      <c r="MM13" vm="25991">
        <f ca="1"/>
        <v>97.98</v>
      </c>
      <c r="MN13" vm="25992">
        <f ca="1"/>
        <v>98.75</v>
      </c>
      <c r="MO13" vm="2176">
        <f ca="1"/>
        <v>97.4</v>
      </c>
      <c r="MP13" vm="25993">
        <f ca="1"/>
        <v>99.49</v>
      </c>
      <c r="MQ13" vm="25994">
        <f ca="1"/>
        <v>97.19</v>
      </c>
      <c r="MR13" vm="2251">
        <f ca="1"/>
        <v>98.5</v>
      </c>
      <c r="MS13" vm="9759">
        <f ca="1"/>
        <v>97</v>
      </c>
      <c r="MT13" vm="22249">
        <f ca="1"/>
        <v>96.04</v>
      </c>
      <c r="MU13" vm="25995">
        <f ca="1"/>
        <v>96.91</v>
      </c>
      <c r="MV13" vm="939">
        <f ca="1"/>
        <v>94</v>
      </c>
      <c r="MW13" vm="16721">
        <f ca="1"/>
        <v>93</v>
      </c>
      <c r="MX13" vm="16721">
        <f ca="1"/>
        <v>93</v>
      </c>
      <c r="MY13" vm="25996">
        <f ca="1"/>
        <v>95.33</v>
      </c>
      <c r="MZ13" vm="25997">
        <f ca="1"/>
        <v>94.8</v>
      </c>
      <c r="NA13" vm="25998">
        <f ca="1"/>
        <v>90.5</v>
      </c>
      <c r="NB13" vm="16659">
        <f ca="1"/>
        <v>93.2</v>
      </c>
      <c r="NC13" vm="25999">
        <f ca="1"/>
        <v>92.94</v>
      </c>
      <c r="ND13" vm="22069">
        <f ca="1"/>
        <v>91.79</v>
      </c>
      <c r="NE13" vm="932">
        <f ca="1"/>
        <v>92.5</v>
      </c>
      <c r="NF13" vm="2214">
        <f ca="1"/>
        <v>88.35</v>
      </c>
      <c r="NG13" vm="2135">
        <f ca="1"/>
        <v>82</v>
      </c>
      <c r="NH13" vm="17021">
        <f ca="1"/>
        <v>78.319999999999993</v>
      </c>
      <c r="NI13" vm="26000">
        <f ca="1"/>
        <v>79.989999999999995</v>
      </c>
      <c r="NJ13" vm="9719">
        <f ca="1"/>
        <v>78.5</v>
      </c>
      <c r="NK13" vm="2135">
        <f ca="1"/>
        <v>82</v>
      </c>
      <c r="NL13" vm="26001">
        <f ca="1"/>
        <v>82.18</v>
      </c>
      <c r="NM13" vm="26002">
        <f ca="1"/>
        <v>85.52</v>
      </c>
      <c r="NN13" vm="2115">
        <f ca="1"/>
        <v>85</v>
      </c>
      <c r="NO13" vm="25998">
        <f ca="1"/>
        <v>90.5</v>
      </c>
      <c r="NP13" vm="26003">
        <f ca="1"/>
        <v>89.3</v>
      </c>
      <c r="NQ13" vm="26004">
        <f ca="1"/>
        <v>89.49</v>
      </c>
      <c r="NR13" vm="26005">
        <f ca="1"/>
        <v>87.09</v>
      </c>
      <c r="NS13" vm="26006">
        <f ca="1"/>
        <v>89.89</v>
      </c>
      <c r="NT13" vm="2125">
        <f ca="1"/>
        <v>90.4</v>
      </c>
      <c r="NU13" vm="2196">
        <f ca="1"/>
        <v>85.5</v>
      </c>
      <c r="NV13" vm="26007">
        <f ca="1"/>
        <v>79.849999999999994</v>
      </c>
      <c r="NW13" vm="26008">
        <f ca="1"/>
        <v>81.12</v>
      </c>
      <c r="NX13" vm="26009">
        <f ca="1"/>
        <v>80.73</v>
      </c>
      <c r="NY13" vm="16632">
        <f ca="1"/>
        <v>81.99</v>
      </c>
      <c r="NZ13" vm="25998">
        <f ca="1"/>
        <v>90.5</v>
      </c>
      <c r="OA13" vm="2163">
        <f ca="1"/>
        <v>91.5</v>
      </c>
      <c r="OB13" vm="16834">
        <f ca="1"/>
        <v>95.98</v>
      </c>
      <c r="OC13" vm="2170">
        <f ca="1"/>
        <v>97.5</v>
      </c>
      <c r="OD13" vm="17163">
        <f ca="1"/>
        <v>95.34</v>
      </c>
      <c r="OE13" vm="22020">
        <f ca="1"/>
        <v>96.3</v>
      </c>
      <c r="OF13" vm="892">
        <f ca="1"/>
        <v>101.35</v>
      </c>
      <c r="OG13" vm="2121">
        <f ca="1"/>
        <v>101</v>
      </c>
      <c r="OH13" vm="9867">
        <f ca="1"/>
        <v>106.5</v>
      </c>
      <c r="OI13" vm="877">
        <f ca="1"/>
        <v>109.9</v>
      </c>
      <c r="OJ13" vm="26010">
        <f ca="1"/>
        <v>115.25</v>
      </c>
      <c r="OK13" vm="26011">
        <f ca="1"/>
        <v>124.9</v>
      </c>
      <c r="OL13" vm="820">
        <f ca="1"/>
        <v>123.3</v>
      </c>
      <c r="OM13" vm="17207">
        <f ca="1"/>
        <v>126.65</v>
      </c>
      <c r="ON13" vm="10026">
        <f ca="1"/>
        <v>133.5</v>
      </c>
      <c r="OO13" vm="26012">
        <f ca="1"/>
        <v>141.94999999999999</v>
      </c>
      <c r="OP13" vm="26013">
        <f ca="1"/>
        <v>144.44999999999999</v>
      </c>
      <c r="OQ13" vm="26014">
        <f ca="1"/>
        <v>143.80000000000001</v>
      </c>
      <c r="OR13" vm="26015">
        <f ca="1"/>
        <v>142.25</v>
      </c>
      <c r="OS13" vm="10092">
        <f ca="1"/>
        <v>145</v>
      </c>
      <c r="OT13" vm="26016">
        <f ca="1"/>
        <v>148.5</v>
      </c>
      <c r="OU13" vm="10044">
        <f ca="1"/>
        <v>158.5</v>
      </c>
      <c r="OV13" vm="10517">
        <f ca="1"/>
        <v>171</v>
      </c>
      <c r="OW13" vm="17346">
        <f ca="1"/>
        <v>149.35</v>
      </c>
      <c r="OX13" vm="26017">
        <f ca="1"/>
        <v>157.69999999999999</v>
      </c>
      <c r="OY13" vm="751">
        <f ca="1"/>
        <v>140.05000000000001</v>
      </c>
      <c r="OZ13" vm="10133">
        <f ca="1"/>
        <v>150</v>
      </c>
      <c r="PA13" vm="10410">
        <f ca="1"/>
        <v>162</v>
      </c>
      <c r="PB13" vm="10205">
        <f ca="1"/>
        <v>164.5</v>
      </c>
      <c r="PC13" vm="26018">
        <f ca="1"/>
        <v>156.85</v>
      </c>
      <c r="PD13" vm="22745">
        <f ca="1"/>
        <v>145.94999999999999</v>
      </c>
      <c r="PE13" vm="10217">
        <f ca="1"/>
        <v>157.5</v>
      </c>
      <c r="PF13" vm="22739">
        <f ca="1"/>
        <v>160</v>
      </c>
      <c r="PG13" vm="10114">
        <f ca="1"/>
        <v>159</v>
      </c>
      <c r="PH13" vm="26019">
        <f ca="1"/>
        <v>158.94999999999999</v>
      </c>
      <c r="PI13" vm="22446">
        <f ca="1"/>
        <v>166</v>
      </c>
      <c r="PJ13" vm="22454">
        <f ca="1"/>
        <v>164.2</v>
      </c>
      <c r="PK13" vm="26020">
        <f ca="1"/>
        <v>161.55000000000001</v>
      </c>
      <c r="PL13" vm="26021">
        <f ca="1"/>
        <v>163.85</v>
      </c>
      <c r="PM13" vm="10195">
        <f ca="1"/>
        <v>164</v>
      </c>
      <c r="PN13" vm="17335">
        <f ca="1"/>
        <v>167.85</v>
      </c>
      <c r="PO13" vm="26022">
        <f ca="1"/>
        <v>167.75</v>
      </c>
      <c r="PP13" vm="26023">
        <f ca="1"/>
        <v>169.25</v>
      </c>
      <c r="PQ13" vm="310">
        <f ca="1"/>
        <v>175</v>
      </c>
      <c r="PR13" vm="22800">
        <f ca="1"/>
        <v>179.6</v>
      </c>
      <c r="PS13" vm="26024">
        <f ca="1"/>
        <v>189.85</v>
      </c>
      <c r="PT13" vm="1497">
        <f ca="1"/>
        <v>202</v>
      </c>
      <c r="PU13" vm="26025">
        <f ca="1"/>
        <v>184.9</v>
      </c>
      <c r="PV13" vm="26026">
        <f ca="1"/>
        <v>193.5</v>
      </c>
      <c r="PW13" vm="26027">
        <f ca="1"/>
        <v>196.7</v>
      </c>
      <c r="PX13" vm="26028">
        <f ca="1"/>
        <v>194.85</v>
      </c>
      <c r="PY13" vm="26029">
        <f ca="1"/>
        <v>186</v>
      </c>
      <c r="PZ13" vm="22709">
        <f ca="1"/>
        <v>179.2</v>
      </c>
      <c r="QA13" vm="10369">
        <f ca="1"/>
        <v>169</v>
      </c>
      <c r="QB13" vm="26030">
        <f ca="1"/>
        <v>179.4</v>
      </c>
      <c r="QC13" vm="276">
        <f ca="1"/>
        <v>181</v>
      </c>
      <c r="QD13" vm="26031">
        <f ca="1"/>
        <v>188.15</v>
      </c>
      <c r="QE13" vm="26032">
        <f ca="1"/>
        <v>197.9</v>
      </c>
      <c r="QF13" vm="26033">
        <f ca="1"/>
        <v>193.95</v>
      </c>
      <c r="QG13" vm="26034">
        <f ca="1"/>
        <v>190.5</v>
      </c>
      <c r="QH13" vm="26035">
        <f ca="1"/>
        <v>190</v>
      </c>
      <c r="QI13" vm="26024">
        <f ca="1"/>
        <v>189.85</v>
      </c>
      <c r="QJ13" vm="26036">
        <f ca="1"/>
        <v>191.7</v>
      </c>
      <c r="QK13" vm="26037">
        <f ca="1"/>
        <v>189.25</v>
      </c>
      <c r="QL13" vm="26038">
        <f ca="1"/>
        <v>191.2</v>
      </c>
      <c r="QM13" vm="286">
        <f ca="1"/>
        <v>188</v>
      </c>
      <c r="QN13" vm="26039">
        <f ca="1"/>
        <v>186.95</v>
      </c>
      <c r="QO13" vm="10571">
        <f ca="1"/>
        <v>178.5</v>
      </c>
      <c r="QP13" vm="10464">
        <f ca="1"/>
        <v>174.5</v>
      </c>
      <c r="QQ13" vm="26040">
        <f ca="1"/>
        <v>175.05</v>
      </c>
      <c r="QR13" vm="22777">
        <f ca="1"/>
        <v>182.95</v>
      </c>
      <c r="QS13" vm="26041">
        <f ca="1"/>
        <v>183</v>
      </c>
      <c r="QT13" vm="26042">
        <f ca="1"/>
        <v>177.05</v>
      </c>
      <c r="QU13" vm="334">
        <f ca="1"/>
        <v>180</v>
      </c>
      <c r="QV13" vm="26043">
        <f ca="1"/>
        <v>185.1</v>
      </c>
      <c r="QW13" vm="256">
        <f ca="1"/>
        <v>196</v>
      </c>
      <c r="QX13" vm="26044">
        <f ca="1"/>
        <v>204.8</v>
      </c>
      <c r="QY13" vm="26045">
        <f ca="1"/>
        <v>206</v>
      </c>
      <c r="QZ13" vm="10638">
        <f ca="1"/>
        <v>217.2</v>
      </c>
      <c r="RA13" vm="26046">
        <f ca="1"/>
        <v>237.6</v>
      </c>
      <c r="RB13" vm="26047">
        <f ca="1"/>
        <v>239.4</v>
      </c>
      <c r="RC13" vm="26048">
        <f ca="1"/>
        <v>242</v>
      </c>
      <c r="RD13" vm="26049">
        <f ca="1"/>
        <v>235.7</v>
      </c>
      <c r="RE13" vm="26050">
        <f ca="1"/>
        <v>258.39999999999998</v>
      </c>
      <c r="RF13" vm="26051">
        <f ca="1"/>
        <v>258</v>
      </c>
      <c r="RG13" vm="26052">
        <f ca="1"/>
        <v>273.5</v>
      </c>
      <c r="RH13" vm="26053">
        <f ca="1"/>
        <v>287.3</v>
      </c>
      <c r="RI13" vm="26054">
        <f ca="1"/>
        <v>295.39999999999998</v>
      </c>
      <c r="RJ13" vm="26055">
        <f ca="1"/>
        <v>357</v>
      </c>
      <c r="RK13" vm="26056">
        <f ca="1"/>
        <v>338.9</v>
      </c>
      <c r="RL13" vm="26057">
        <f ca="1"/>
        <v>330</v>
      </c>
      <c r="RM13" vm="26058">
        <f ca="1"/>
        <v>377</v>
      </c>
      <c r="RN13" vm="26059">
        <f ca="1"/>
        <v>360</v>
      </c>
      <c r="RO13" vm="26060">
        <f ca="1"/>
        <v>291.60000000000002</v>
      </c>
      <c r="RP13" vm="26061">
        <f ca="1"/>
        <v>320.5</v>
      </c>
      <c r="RQ13" vm="26062">
        <f ca="1"/>
        <v>315.5</v>
      </c>
      <c r="RR13" vm="26063">
        <f ca="1"/>
        <v>287</v>
      </c>
      <c r="RS13" vm="26064">
        <f ca="1"/>
        <v>308</v>
      </c>
      <c r="RT13" vm="26065">
        <f ca="1"/>
        <v>306</v>
      </c>
      <c r="RU13" vm="26066">
        <f ca="1"/>
        <v>286.10000000000002</v>
      </c>
      <c r="RV13" vm="26067">
        <f ca="1"/>
        <v>299</v>
      </c>
      <c r="RW13" vm="26068">
        <f ca="1"/>
        <v>323.3</v>
      </c>
      <c r="RX13" vm="26069">
        <f ca="1"/>
        <v>309.3</v>
      </c>
      <c r="RY13" vm="26070">
        <f ca="1"/>
        <v>316</v>
      </c>
      <c r="RZ13" vm="26070">
        <f ca="1"/>
        <v>316</v>
      </c>
      <c r="SA13" vm="26071">
        <f ca="1"/>
        <v>305.8</v>
      </c>
      <c r="SB13" vm="26072">
        <f ca="1"/>
        <v>295</v>
      </c>
      <c r="SC13" vm="26073">
        <f ca="1"/>
        <v>277</v>
      </c>
      <c r="SD13" vm="26074">
        <f ca="1"/>
        <v>281.89999999999998</v>
      </c>
      <c r="SE13" vm="26075">
        <f ca="1"/>
        <v>277.89999999999998</v>
      </c>
      <c r="SF13" vm="26076">
        <f ca="1"/>
        <v>272.89999999999998</v>
      </c>
      <c r="SG13" vm="26077">
        <f ca="1"/>
        <v>286</v>
      </c>
      <c r="SH13" vm="26078">
        <f ca="1"/>
        <v>289.89999999999998</v>
      </c>
      <c r="SI13" vm="26079">
        <f ca="1"/>
        <v>289</v>
      </c>
      <c r="SJ13" vm="26080">
        <f ca="1"/>
        <v>296.3</v>
      </c>
      <c r="SK13" vm="26081">
        <f ca="1"/>
        <v>301.7</v>
      </c>
      <c r="SL13" vm="26082">
        <f ca="1"/>
        <v>276.60000000000002</v>
      </c>
      <c r="SM13" vm="26077">
        <f ca="1"/>
        <v>286</v>
      </c>
      <c r="SN13" vm="26083">
        <f ca="1"/>
        <v>298.39999999999998</v>
      </c>
      <c r="SO13" vm="26084">
        <f ca="1"/>
        <v>311.3</v>
      </c>
      <c r="SP13" vm="26085">
        <f ca="1"/>
        <v>302</v>
      </c>
      <c r="SQ13" vm="26079">
        <f ca="1"/>
        <v>289</v>
      </c>
      <c r="SR13" vm="26086">
        <f ca="1"/>
        <v>293.60000000000002</v>
      </c>
      <c r="SS13" vm="26087">
        <f ca="1"/>
        <v>291.5</v>
      </c>
      <c r="ST13" vm="26088">
        <f ca="1"/>
        <v>304.2</v>
      </c>
      <c r="SU13" vm="26089">
        <f ca="1"/>
        <v>289.39999999999998</v>
      </c>
      <c r="SV13" vm="26090">
        <f ca="1"/>
        <v>266.10000000000002</v>
      </c>
      <c r="SW13" vm="26091">
        <f ca="1"/>
        <v>243</v>
      </c>
      <c r="SX13" vm="429">
        <f ca="1"/>
        <v>239.5</v>
      </c>
      <c r="SY13" vm="26092">
        <f ca="1"/>
        <v>238.7</v>
      </c>
      <c r="SZ13" vm="10589">
        <f ca="1"/>
        <v>214</v>
      </c>
      <c r="TA13" vm="26093">
        <f ca="1"/>
        <v>213.5</v>
      </c>
      <c r="TB13" vm="401">
        <f ca="1"/>
        <v>217</v>
      </c>
      <c r="TC13" vm="1529">
        <f ca="1"/>
        <v>207.1</v>
      </c>
      <c r="TD13" vm="26094">
        <f ca="1"/>
        <v>216</v>
      </c>
      <c r="TE13" vm="10589">
        <f ca="1"/>
        <v>214</v>
      </c>
      <c r="TF13" vm="26095">
        <f ca="1"/>
        <v>212.8</v>
      </c>
      <c r="TG13" vm="1540">
        <f ca="1"/>
        <v>212.4</v>
      </c>
      <c r="TH13" vm="26096">
        <f ca="1"/>
        <v>216.3</v>
      </c>
      <c r="TI13" vm="26097">
        <f ca="1"/>
        <v>216.6</v>
      </c>
      <c r="TJ13" vm="398">
        <f ca="1"/>
        <v>213.8</v>
      </c>
      <c r="TK13" vm="26098">
        <f ca="1"/>
        <v>219.9</v>
      </c>
      <c r="TL13" vm="422">
        <f ca="1"/>
        <v>229.8</v>
      </c>
      <c r="TM13" vm="10666">
        <f ca="1"/>
        <v>229.1</v>
      </c>
      <c r="TN13" vm="26091">
        <f ca="1"/>
        <v>243</v>
      </c>
      <c r="TO13" vm="26099">
        <f ca="1"/>
        <v>239.3</v>
      </c>
      <c r="TP13" vm="26100">
        <f ca="1"/>
        <v>248.1</v>
      </c>
      <c r="TQ13" vm="26101">
        <f ca="1"/>
        <v>253.1</v>
      </c>
      <c r="TR13" vm="26102">
        <f ca="1"/>
        <v>245</v>
      </c>
      <c r="TS13" vm="26103">
        <f ca="1"/>
        <v>239.6</v>
      </c>
      <c r="TT13" vm="26104">
        <f ca="1"/>
        <v>240.3</v>
      </c>
      <c r="TU13" vm="466">
        <f ca="1"/>
        <v>235.3</v>
      </c>
      <c r="TV13" vm="26105">
        <f ca="1"/>
        <v>246</v>
      </c>
      <c r="TW13" vm="26106">
        <f ca="1"/>
        <v>255.2</v>
      </c>
      <c r="TX13" vm="26107">
        <f ca="1"/>
        <v>234</v>
      </c>
      <c r="TY13" vm="1479">
        <f ca="1"/>
        <v>186.2</v>
      </c>
      <c r="TZ13" vm="22921">
        <f ca="1"/>
        <v>207.9</v>
      </c>
      <c r="UA13" vm="22930">
        <f ca="1"/>
        <v>199</v>
      </c>
      <c r="UB13" vm="26108">
        <f ca="1"/>
        <v>208</v>
      </c>
      <c r="UC13" vm="26109">
        <f ca="1"/>
        <v>203.2</v>
      </c>
      <c r="UD13" vm="10584">
        <f ca="1"/>
        <v>205</v>
      </c>
      <c r="UE13" vm="26110">
        <f ca="1"/>
        <v>218.3</v>
      </c>
      <c r="UF13" vm="442">
        <f ca="1"/>
        <v>230.8</v>
      </c>
      <c r="UG13" vm="26092">
        <f ca="1"/>
        <v>238.7</v>
      </c>
      <c r="UH13" vm="26049">
        <f ca="1"/>
        <v>235.7</v>
      </c>
      <c r="UI13" vm="26111">
        <f ca="1"/>
        <v>255</v>
      </c>
      <c r="UJ13" vm="26112">
        <f ca="1"/>
        <v>284.3</v>
      </c>
      <c r="UK13" vm="26113">
        <f ca="1"/>
        <v>269.89999999999998</v>
      </c>
      <c r="UL13" vm="26114">
        <f ca="1"/>
        <v>268.60000000000002</v>
      </c>
      <c r="UM13" vm="26115">
        <f ca="1"/>
        <v>274.10000000000002</v>
      </c>
      <c r="UN13" vm="26116">
        <f ca="1"/>
        <v>303</v>
      </c>
      <c r="UO13" vm="26117">
        <f ca="1"/>
        <v>321</v>
      </c>
      <c r="UP13" vm="26118">
        <f ca="1"/>
        <v>308.3</v>
      </c>
      <c r="UQ13" vm="26119">
        <f ca="1"/>
        <v>297.89999999999998</v>
      </c>
      <c r="UR13" vm="26120">
        <f ca="1"/>
        <v>294.60000000000002</v>
      </c>
      <c r="US13" vm="26121">
        <f ca="1"/>
        <v>301.39999999999998</v>
      </c>
      <c r="UT13" vm="26122">
        <f ca="1"/>
        <v>247.7</v>
      </c>
      <c r="UU13" vm="26123">
        <f ca="1"/>
        <v>268</v>
      </c>
      <c r="UV13" vm="26124">
        <f ca="1"/>
        <v>261.3</v>
      </c>
      <c r="UW13" vm="26125">
        <f ca="1"/>
        <v>252.1</v>
      </c>
      <c r="UX13" vm="26126">
        <f ca="1"/>
        <v>228.8</v>
      </c>
      <c r="UY13" vm="26127">
        <f ca="1"/>
        <v>247.5</v>
      </c>
      <c r="UZ13" vm="26128">
        <f ca="1"/>
        <v>245.9</v>
      </c>
      <c r="VA13" vm="26129">
        <f ca="1"/>
        <v>253.8</v>
      </c>
      <c r="VB13" vm="26130">
        <f ca="1"/>
        <v>247.6</v>
      </c>
      <c r="VC13" vm="26131">
        <f ca="1"/>
        <v>254.9</v>
      </c>
      <c r="VD13" vm="26132">
        <f ca="1"/>
        <v>245.6</v>
      </c>
      <c r="VE13" vm="26048">
        <f ca="1"/>
        <v>242</v>
      </c>
      <c r="VF13" vm="26133">
        <f ca="1"/>
        <v>228.7</v>
      </c>
      <c r="VG13" vm="26134">
        <f ca="1"/>
        <v>226.9</v>
      </c>
      <c r="VH13" vm="477">
        <f ca="1"/>
        <v>224.1</v>
      </c>
      <c r="VI13" vm="10641">
        <f ca="1"/>
        <v>215.9</v>
      </c>
      <c r="VJ13" vm="400">
        <f ca="1"/>
        <v>211.3</v>
      </c>
      <c r="VK13" vm="10589">
        <f ca="1"/>
        <v>214</v>
      </c>
      <c r="VL13" vm="10603">
        <f ca="1"/>
        <v>205.1</v>
      </c>
      <c r="VM13" vm="22930">
        <f ca="1"/>
        <v>199</v>
      </c>
      <c r="VN13" vm="22818">
        <f ca="1"/>
        <v>189.7</v>
      </c>
      <c r="VO13" vm="26135">
        <f ca="1"/>
        <v>190.7</v>
      </c>
      <c r="VP13" vm="26136">
        <f ca="1"/>
        <v>187</v>
      </c>
      <c r="VQ13" vm="10618">
        <f ca="1"/>
        <v>203.5</v>
      </c>
      <c r="VR13" vm="26137">
        <f ca="1"/>
        <v>189.65</v>
      </c>
      <c r="VS13" vm="26138">
        <f ca="1"/>
        <v>191.35</v>
      </c>
      <c r="VT13" vm="22710">
        <f ca="1"/>
        <v>179.8</v>
      </c>
      <c r="VU13" vm="17338">
        <f ca="1"/>
        <v>172.05</v>
      </c>
      <c r="VV13" vm="22754">
        <f ca="1"/>
        <v>167.25</v>
      </c>
      <c r="VW13" vm="26139">
        <f ca="1"/>
        <v>150.25</v>
      </c>
      <c r="VX13" vm="10071">
        <f ca="1"/>
        <v>143</v>
      </c>
      <c r="VY13" vm="26140">
        <f ca="1"/>
        <v>139.94999999999999</v>
      </c>
      <c r="VZ13" vm="10159">
        <f ca="1"/>
        <v>131</v>
      </c>
      <c r="WA13" vm="26141">
        <f ca="1"/>
        <v>132.65</v>
      </c>
      <c r="WB13" vm="26142">
        <f ca="1"/>
        <v>138.75</v>
      </c>
      <c r="WC13" vm="26143">
        <f ca="1"/>
        <v>143.05000000000001</v>
      </c>
      <c r="WD13" vm="22489">
        <f ca="1"/>
        <v>139.4</v>
      </c>
      <c r="WE13" vm="22481">
        <f ca="1"/>
        <v>143.4</v>
      </c>
      <c r="WF13" vm="26144">
        <f ca="1"/>
        <v>153.94999999999999</v>
      </c>
      <c r="WG13" vm="26145">
        <f ca="1"/>
        <v>159.75</v>
      </c>
      <c r="WH13" vm="26146">
        <f ca="1"/>
        <v>159.65</v>
      </c>
      <c r="WI13" vm="22535">
        <f ca="1"/>
        <v>153.5</v>
      </c>
      <c r="WJ13" vm="26144">
        <f ca="1"/>
        <v>153.94999999999999</v>
      </c>
      <c r="WK13" vm="22523">
        <f ca="1"/>
        <v>150.69999999999999</v>
      </c>
      <c r="WL13" vm="22489">
        <f ca="1"/>
        <v>139.4</v>
      </c>
      <c r="WM13" vm="10086">
        <f ca="1"/>
        <v>152</v>
      </c>
      <c r="WN13" vm="26147">
        <f ca="1"/>
        <v>148.35</v>
      </c>
      <c r="WO13" vm="26148">
        <f ca="1"/>
        <v>150.19999999999999</v>
      </c>
      <c r="WP13" vm="17250">
        <f ca="1"/>
        <v>137</v>
      </c>
      <c r="WQ13" vm="26149">
        <f ca="1"/>
        <v>144.25</v>
      </c>
      <c r="WR13" vm="17294">
        <f ca="1"/>
        <v>147</v>
      </c>
      <c r="WS13" vm="17315">
        <f ca="1"/>
        <v>140</v>
      </c>
      <c r="WT13" vm="26150">
        <f ca="1"/>
        <v>138.05000000000001</v>
      </c>
      <c r="WU13" vm="17188">
        <f ca="1"/>
        <v>126.5</v>
      </c>
      <c r="WV13" vm="10298">
        <f ca="1"/>
        <v>133</v>
      </c>
      <c r="WW13" vm="26151">
        <f ca="1"/>
        <v>124.85</v>
      </c>
      <c r="WX13" vm="17250">
        <f ca="1"/>
        <v>137</v>
      </c>
      <c r="WY13" vm="26152">
        <f ca="1"/>
        <v>133.85</v>
      </c>
      <c r="WZ13" vm="10298">
        <f ca="1"/>
        <v>133</v>
      </c>
      <c r="XA13" vm="17241">
        <f ca="1"/>
        <v>132</v>
      </c>
      <c r="XB13" vm="26153">
        <f ca="1"/>
        <v>131.4</v>
      </c>
      <c r="XC13" vm="26154">
        <f ca="1"/>
        <v>128.5</v>
      </c>
      <c r="XD13" vm="785">
        <f ca="1"/>
        <v>125.5</v>
      </c>
      <c r="XE13" vm="943">
        <f ca="1"/>
        <v>115.45</v>
      </c>
      <c r="XF13" vm="26155">
        <f ca="1"/>
        <v>117.25</v>
      </c>
      <c r="XG13" vm="26156">
        <f ca="1"/>
        <v>127.35</v>
      </c>
      <c r="XH13" vm="764">
        <f ca="1"/>
        <v>125</v>
      </c>
      <c r="XI13" vm="954">
        <f ca="1"/>
        <v>126.7</v>
      </c>
      <c r="XJ13" vm="10312">
        <f ca="1"/>
        <v>141</v>
      </c>
      <c r="XK13" vm="26157">
        <f ca="1"/>
        <v>136.69999999999999</v>
      </c>
      <c r="XL13" vm="17266">
        <f ca="1"/>
        <v>147.69999999999999</v>
      </c>
      <c r="XM13" vm="26158">
        <f ca="1"/>
        <v>148.55000000000001</v>
      </c>
      <c r="XN13" vm="26159">
        <f ca="1"/>
        <v>157.55000000000001</v>
      </c>
      <c r="XO13" vm="26160">
        <f ca="1"/>
        <v>155.85</v>
      </c>
      <c r="XP13" vm="26161">
        <f ca="1"/>
        <v>157.75</v>
      </c>
      <c r="XQ13" vm="26139">
        <f ca="1"/>
        <v>150.25</v>
      </c>
      <c r="XR13" vm="26162">
        <f ca="1"/>
        <v>154.25</v>
      </c>
      <c r="XS13" vm="17294">
        <f ca="1"/>
        <v>147</v>
      </c>
      <c r="XT13" vm="26163">
        <f ca="1"/>
        <v>151.05000000000001</v>
      </c>
      <c r="XU13" vm="10553">
        <f ca="1"/>
        <v>156.19999999999999</v>
      </c>
      <c r="XV13" vm="26164">
        <f ca="1"/>
        <v>156.05000000000001</v>
      </c>
      <c r="XW13" vm="10052">
        <f ca="1"/>
        <v>155</v>
      </c>
      <c r="XX13" vm="26165">
        <f ca="1"/>
        <v>161.6</v>
      </c>
      <c r="XY13" vm="10369">
        <f ca="1"/>
        <v>169</v>
      </c>
      <c r="XZ13" vm="26166">
        <f ca="1"/>
        <v>165.65</v>
      </c>
      <c r="YA13" vm="10052">
        <f ca="1"/>
        <v>155</v>
      </c>
      <c r="YB13" vm="10125">
        <f ca="1"/>
        <v>155.30000000000001</v>
      </c>
      <c r="YC13" vm="10219">
        <f ca="1"/>
        <v>157.80000000000001</v>
      </c>
      <c r="YD13" vm="10210">
        <f ca="1"/>
        <v>156</v>
      </c>
      <c r="YE13" vm="26167">
        <f ca="1"/>
        <v>155.4</v>
      </c>
      <c r="YF13" vm="10195">
        <f ca="1"/>
        <v>164</v>
      </c>
      <c r="YG13" vm="1455">
        <f ca="1"/>
        <v>161</v>
      </c>
      <c r="YH13" vm="26147">
        <f ca="1"/>
        <v>148.35</v>
      </c>
      <c r="YI13" vm="754">
        <f ca="1"/>
        <v>142</v>
      </c>
      <c r="YJ13" vm="22408">
        <f ca="1"/>
        <v>136.9</v>
      </c>
      <c r="YK13" vm="17260">
        <f ca="1"/>
        <v>135.80000000000001</v>
      </c>
      <c r="YL13" vm="10176">
        <f ca="1"/>
        <v>144.80000000000001</v>
      </c>
      <c r="YM13" vm="17315">
        <f ca="1"/>
        <v>140</v>
      </c>
      <c r="YN13" vm="17250">
        <f ca="1"/>
        <v>137</v>
      </c>
      <c r="YO13" vm="22338">
        <f ca="1"/>
        <v>135.6</v>
      </c>
      <c r="YP13" vm="17204">
        <f ca="1"/>
        <v>131.9</v>
      </c>
      <c r="YQ13" vm="10262">
        <f ca="1"/>
        <v>136.5</v>
      </c>
      <c r="YR13" vm="10319">
        <f ca="1"/>
        <v>142.5</v>
      </c>
      <c r="YS13" vm="26168">
        <f ca="1"/>
        <v>143.19999999999999</v>
      </c>
      <c r="YT13" vm="17348">
        <f ca="1"/>
        <v>135</v>
      </c>
      <c r="YU13" vm="26169">
        <f ca="1"/>
        <v>129.6</v>
      </c>
      <c r="YV13" vm="22319">
        <f ca="1"/>
        <v>133.4</v>
      </c>
      <c r="YW13" vm="26170">
        <f ca="1"/>
        <v>137.25</v>
      </c>
      <c r="YX13" vm="26171">
        <f ca="1"/>
        <v>137.80000000000001</v>
      </c>
      <c r="YY13" vm="10086">
        <f ca="1"/>
        <v>152</v>
      </c>
      <c r="YZ13" vm="22578">
        <f ca="1"/>
        <v>150.30000000000001</v>
      </c>
      <c r="ZA13" vm="10092">
        <f ca="1"/>
        <v>145</v>
      </c>
      <c r="ZB13" vm="26172">
        <f ca="1"/>
        <v>152.15</v>
      </c>
      <c r="ZC13" vm="17281">
        <f ca="1"/>
        <v>150.35</v>
      </c>
      <c r="ZD13" vm="26173">
        <f ca="1"/>
        <v>158.25</v>
      </c>
      <c r="ZE13" vm="26174">
        <f ca="1"/>
        <v>153.75</v>
      </c>
      <c r="ZF13" vm="22535">
        <f ca="1"/>
        <v>153.5</v>
      </c>
      <c r="ZG13" vm="26014">
        <f ca="1"/>
        <v>143.80000000000001</v>
      </c>
      <c r="ZH13" vm="26175">
        <f ca="1"/>
        <v>142.55000000000001</v>
      </c>
      <c r="ZI13" vm="26176">
        <f ca="1"/>
        <v>148</v>
      </c>
      <c r="ZJ13" vm="10052">
        <f ca="1"/>
        <v>155</v>
      </c>
      <c r="ZK13" vm="26177">
        <f ca="1"/>
        <v>155.94999999999999</v>
      </c>
      <c r="ZL13" vm="17307">
        <f ca="1"/>
        <v>154.30000000000001</v>
      </c>
      <c r="ZM13" vm="26178">
        <f ca="1"/>
        <v>150.44999999999999</v>
      </c>
      <c r="ZN13" vm="10324">
        <f ca="1"/>
        <v>146.69999999999999</v>
      </c>
      <c r="ZO13" vm="26149">
        <f ca="1"/>
        <v>144.25</v>
      </c>
      <c r="ZP13" vm="10336">
        <f ca="1"/>
        <v>149.69999999999999</v>
      </c>
      <c r="ZQ13" vm="26179">
        <f ca="1"/>
        <v>149.15</v>
      </c>
      <c r="ZR13" vm="26180">
        <f ca="1"/>
        <v>151.30000000000001</v>
      </c>
      <c r="ZS13" vm="26181">
        <f ca="1"/>
        <v>141.19999999999999</v>
      </c>
      <c r="ZT13" vm="26182">
        <f ca="1"/>
        <v>136.94999999999999</v>
      </c>
      <c r="ZU13" vm="9980">
        <f ca="1"/>
        <v>129</v>
      </c>
      <c r="ZV13" vm="952">
        <f ca="1"/>
        <v>128</v>
      </c>
      <c r="ZW13" vm="10298">
        <f ca="1"/>
        <v>133</v>
      </c>
      <c r="ZX13" vm="823">
        <f ca="1"/>
        <v>124</v>
      </c>
      <c r="ZY13" vm="813">
        <f ca="1"/>
        <v>120</v>
      </c>
      <c r="ZZ13" vm="26183">
        <f ca="1"/>
        <v>122.8</v>
      </c>
      <c r="AAA13" vm="26184">
        <f ca="1"/>
        <v>116.95</v>
      </c>
      <c r="AAB13" vm="847">
        <f ca="1"/>
        <v>118</v>
      </c>
      <c r="AAC13" vm="9965">
        <f ca="1"/>
        <v>124.4</v>
      </c>
      <c r="AAD13" vm="17211">
        <f ca="1"/>
        <v>127.15</v>
      </c>
      <c r="AAE13" vm="26182">
        <f ca="1"/>
        <v>136.94999999999999</v>
      </c>
      <c r="AAF13" vm="956">
        <f ca="1"/>
        <v>132.1</v>
      </c>
      <c r="AAG13" vm="22408">
        <f ca="1"/>
        <v>136.9</v>
      </c>
      <c r="AAH13" vm="10092">
        <f ca="1"/>
        <v>145</v>
      </c>
      <c r="AAI13" vm="10133">
        <f ca="1"/>
        <v>150</v>
      </c>
      <c r="AAJ13" vm="26185">
        <f ca="1"/>
        <v>151.94999999999999</v>
      </c>
      <c r="AAK13" vm="10052">
        <f ca="1"/>
        <v>155</v>
      </c>
      <c r="AAL13" vm="26186">
        <f ca="1"/>
        <v>157.94999999999999</v>
      </c>
      <c r="AAM13" vm="10195">
        <f ca="1"/>
        <v>164</v>
      </c>
      <c r="AAN13" vm="26187">
        <f ca="1"/>
        <v>165.15</v>
      </c>
      <c r="AAO13" vm="10525">
        <f ca="1"/>
        <v>166.3</v>
      </c>
      <c r="AAP13" vm="26188">
        <f ca="1"/>
        <v>163</v>
      </c>
      <c r="AAQ13" vm="10525">
        <f ca="1"/>
        <v>166.3</v>
      </c>
      <c r="AAR13" vm="10052">
        <f ca="1"/>
        <v>155</v>
      </c>
      <c r="AAS13" vm="26189">
        <f ca="1"/>
        <v>159.80000000000001</v>
      </c>
      <c r="AAT13" vm="10116">
        <f ca="1"/>
        <v>158</v>
      </c>
      <c r="AAU13" vm="26190">
        <f ca="1"/>
        <v>161.9</v>
      </c>
      <c r="AAV13" vm="10410">
        <f ca="1"/>
        <v>162</v>
      </c>
      <c r="AAW13" vm="26191">
        <f ca="1"/>
        <v>162.05000000000001</v>
      </c>
      <c r="AAX13" vm="26192">
        <f ca="1"/>
        <v>155.1</v>
      </c>
      <c r="AAY13" vm="10114">
        <f ca="1"/>
        <v>159</v>
      </c>
      <c r="AAZ13" vm="10219">
        <f ca="1"/>
        <v>157.80000000000001</v>
      </c>
      <c r="ABA13" vm="26193">
        <f ca="1"/>
        <v>152.5</v>
      </c>
      <c r="ABB13" vm="26194">
        <f ca="1"/>
        <v>160.80000000000001</v>
      </c>
      <c r="ABC13" vm="26195">
        <f ca="1"/>
        <v>160.35</v>
      </c>
      <c r="ABD13" vm="22739">
        <f ca="1"/>
        <v>160</v>
      </c>
      <c r="ABE13" vm="26196">
        <f ca="1"/>
        <v>161.30000000000001</v>
      </c>
      <c r="ABF13" vm="22787">
        <f ca="1"/>
        <v>173.95</v>
      </c>
      <c r="ABG13" vm="26197">
        <f ca="1"/>
        <v>176.55</v>
      </c>
      <c r="ABH13" vm="276">
        <f ca="1"/>
        <v>181</v>
      </c>
      <c r="ABI13" vm="10442">
        <f ca="1"/>
        <v>165</v>
      </c>
      <c r="ABJ13" vm="10210">
        <f ca="1"/>
        <v>156</v>
      </c>
      <c r="ABK13" vm="26198">
        <f ca="1"/>
        <v>154</v>
      </c>
      <c r="ABL13" vm="26167">
        <f ca="1"/>
        <v>155.4</v>
      </c>
      <c r="ABM13" vm="26199">
        <f ca="1"/>
        <v>156.94999999999999</v>
      </c>
      <c r="ABN13" vm="22739">
        <f ca="1"/>
        <v>160</v>
      </c>
      <c r="ABO13" vm="10219">
        <f ca="1"/>
        <v>157.80000000000001</v>
      </c>
      <c r="ABP13" vm="26200">
        <f ca="1"/>
        <v>149.85</v>
      </c>
      <c r="ABQ13" vm="17294">
        <f ca="1"/>
        <v>147</v>
      </c>
      <c r="ABR13" vm="26201">
        <f ca="1"/>
        <v>148.1</v>
      </c>
      <c r="ABS13" vm="26202">
        <f ca="1"/>
        <v>149.55000000000001</v>
      </c>
      <c r="ABT13" vm="26203">
        <f ca="1"/>
        <v>147.75</v>
      </c>
      <c r="ABU13" vm="26204">
        <f ca="1"/>
        <v>147.65</v>
      </c>
      <c r="ABV13" vm="17278">
        <f ca="1"/>
        <v>147.9</v>
      </c>
      <c r="ABW13" vm="26205">
        <f ca="1"/>
        <v>143.65</v>
      </c>
      <c r="ABX13" vm="26206">
        <f ca="1"/>
        <v>146.5</v>
      </c>
      <c r="ABY13" vm="26207">
        <f ca="1"/>
        <v>145.15</v>
      </c>
      <c r="ABZ13" vm="17321">
        <f ca="1"/>
        <v>145.44999999999999</v>
      </c>
      <c r="ACA13" vm="26208">
        <f ca="1"/>
        <v>147.85</v>
      </c>
      <c r="ACB13" vm="10136">
        <f ca="1"/>
        <v>147.6</v>
      </c>
      <c r="ACC13" vm="10130">
        <f ca="1"/>
        <v>147.5</v>
      </c>
      <c r="ACD13" vm="10039">
        <f ca="1"/>
        <v>141.6</v>
      </c>
      <c r="ACE13" vm="26175">
        <f ca="1"/>
        <v>142.55000000000001</v>
      </c>
      <c r="ACF13" vm="17294">
        <f ca="1"/>
        <v>147</v>
      </c>
      <c r="ACG13" vm="22746">
        <f ca="1"/>
        <v>151.44999999999999</v>
      </c>
      <c r="ACH13" vm="10130">
        <f ca="1"/>
        <v>147.5</v>
      </c>
      <c r="ACI13" vm="26209">
        <f ca="1"/>
        <v>142.05000000000001</v>
      </c>
      <c r="ACJ13" vm="10175">
        <f ca="1"/>
        <v>144.5</v>
      </c>
      <c r="ACK13" vm="10247">
        <f ca="1"/>
        <v>144.19999999999999</v>
      </c>
      <c r="ACL13" vm="10319">
        <f ca="1"/>
        <v>142.5</v>
      </c>
      <c r="ACM13" vm="17224">
        <f ca="1"/>
        <v>133.1</v>
      </c>
      <c r="ACN13" vm="10026">
        <f ca="1"/>
        <v>133.5</v>
      </c>
      <c r="ACO13" vm="26210">
        <f ca="1"/>
        <v>129.80000000000001</v>
      </c>
      <c r="ACP13" vm="17242">
        <f ca="1"/>
        <v>131.05000000000001</v>
      </c>
      <c r="ACQ13" vm="17251">
        <f ca="1"/>
        <v>132.25</v>
      </c>
      <c r="ACR13" vm="26211">
        <f ca="1"/>
        <v>133.75</v>
      </c>
      <c r="ACS13" vm="26212">
        <f ca="1"/>
        <v>136.44999999999999</v>
      </c>
      <c r="ACT13" vm="17218">
        <f ca="1"/>
        <v>137.5</v>
      </c>
      <c r="ACU13" vm="26157">
        <f ca="1"/>
        <v>136.69999999999999</v>
      </c>
      <c r="ACV13" vm="749">
        <f ca="1"/>
        <v>138.6</v>
      </c>
      <c r="ACW13" vm="17263">
        <f ca="1"/>
        <v>139.1</v>
      </c>
      <c r="ACX13" vm="760">
        <f ca="1"/>
        <v>138.5</v>
      </c>
      <c r="ACY13" vm="26213">
        <f ca="1"/>
        <v>138.55000000000001</v>
      </c>
      <c r="ACZ13" vm="26214">
        <f ca="1"/>
        <v>139.6</v>
      </c>
      <c r="ADA13" vm="10261">
        <f ca="1"/>
        <v>139.19999999999999</v>
      </c>
      <c r="ADB13" vm="26215">
        <f ca="1"/>
        <v>138</v>
      </c>
      <c r="ADC13" vm="17241">
        <f ca="1"/>
        <v>132</v>
      </c>
      <c r="ADD13" vm="10259">
        <f ca="1"/>
        <v>140.69999999999999</v>
      </c>
      <c r="ADE13" vm="26175">
        <f ca="1"/>
        <v>142.55000000000001</v>
      </c>
      <c r="ADF13" vm="26216">
        <f ca="1"/>
        <v>139.30000000000001</v>
      </c>
      <c r="ADG13" vm="22489">
        <f ca="1"/>
        <v>139.4</v>
      </c>
      <c r="ADH13" vm="10262">
        <f ca="1"/>
        <v>136.5</v>
      </c>
      <c r="ADI13" vm="827">
        <f ca="1"/>
        <v>125.1</v>
      </c>
      <c r="ADJ13" vm="9999">
        <f ca="1"/>
        <v>122</v>
      </c>
      <c r="ADK13" vm="10026">
        <f ca="1"/>
        <v>133.5</v>
      </c>
      <c r="ADL13" vm="10140">
        <f ca="1"/>
        <v>136</v>
      </c>
      <c r="ADM13" vm="26217">
        <f ca="1"/>
        <v>137.30000000000001</v>
      </c>
      <c r="ADN13" vm="17355">
        <f ca="1"/>
        <v>134.1</v>
      </c>
      <c r="ADO13" vm="26218">
        <f ca="1"/>
        <v>134.05000000000001</v>
      </c>
      <c r="ADP13" vm="26215">
        <f ca="1"/>
        <v>138</v>
      </c>
      <c r="ADQ13" vm="10261">
        <f ca="1"/>
        <v>139.19999999999999</v>
      </c>
      <c r="ADR13" vm="10092">
        <f ca="1"/>
        <v>145</v>
      </c>
      <c r="ADS13" vm="10092">
        <f ca="1"/>
        <v>145</v>
      </c>
      <c r="ADT13" vm="17297">
        <f ca="1"/>
        <v>148.19999999999999</v>
      </c>
      <c r="ADU13" vm="26219">
        <f ca="1"/>
        <v>156.4</v>
      </c>
      <c r="ADV13" vm="17329">
        <f ca="1"/>
        <v>160.5</v>
      </c>
      <c r="ADW13" vm="17304">
        <f ca="1"/>
        <v>158.1</v>
      </c>
      <c r="ADX13" vm="22437">
        <f ca="1"/>
        <v>159.5</v>
      </c>
      <c r="ADY13" vm="26220">
        <f ca="1"/>
        <v>154.94999999999999</v>
      </c>
      <c r="ADZ13" vm="26176">
        <f ca="1"/>
        <v>148</v>
      </c>
      <c r="AEA13" vm="26174">
        <f ca="1"/>
        <v>153.75</v>
      </c>
      <c r="AEB13" vm="10217">
        <f ca="1"/>
        <v>157.5</v>
      </c>
      <c r="AEC13" vm="26221">
        <f ca="1"/>
        <v>159.94999999999999</v>
      </c>
      <c r="AED13" vm="10114">
        <f ca="1"/>
        <v>159</v>
      </c>
      <c r="AEE13" vm="26222">
        <f ca="1"/>
        <v>160.30000000000001</v>
      </c>
      <c r="AEF13" vm="26223">
        <f ca="1"/>
        <v>156.9</v>
      </c>
      <c r="AEG13" vm="26224">
        <f ca="1"/>
        <v>154.65</v>
      </c>
      <c r="AEH13" vm="26225">
        <f ca="1"/>
        <v>151.5</v>
      </c>
      <c r="AEI13" vm="26226">
        <f ca="1"/>
        <v>149.5</v>
      </c>
      <c r="AEJ13" vm="17278">
        <f ca="1"/>
        <v>147.9</v>
      </c>
      <c r="AEK13" vm="26199">
        <f ca="1"/>
        <v>156.94999999999999</v>
      </c>
      <c r="AEL13" vm="26199">
        <f ca="1"/>
        <v>156.94999999999999</v>
      </c>
      <c r="AEM13" vm="26227">
        <f ca="1"/>
        <v>158.6</v>
      </c>
      <c r="AEN13" vm="10114">
        <f ca="1"/>
        <v>159</v>
      </c>
      <c r="AEO13" vm="17301">
        <f ca="1"/>
        <v>158.75</v>
      </c>
      <c r="AEP13" vm="26228">
        <f ca="1"/>
        <v>159.30000000000001</v>
      </c>
      <c r="AEQ13" vm="10086">
        <f ca="1"/>
        <v>152</v>
      </c>
      <c r="AER13" vm="22575">
        <f ca="1"/>
        <v>156.69999999999999</v>
      </c>
      <c r="AES13" vm="10410">
        <f ca="1"/>
        <v>162</v>
      </c>
      <c r="AET13" vm="10410">
        <f ca="1"/>
        <v>162</v>
      </c>
      <c r="AEU13" vm="22739">
        <f ca="1"/>
        <v>160</v>
      </c>
      <c r="AEV13" vm="22637">
        <f ca="1"/>
        <v>167</v>
      </c>
      <c r="AEW13" vm="310">
        <f ca="1"/>
        <v>175</v>
      </c>
      <c r="AEX13" vm="10379">
        <f ca="1"/>
        <v>171.8</v>
      </c>
      <c r="AEY13" vm="10442">
        <f ca="1"/>
        <v>165</v>
      </c>
      <c r="AEZ13" vm="22739">
        <f ca="1"/>
        <v>160</v>
      </c>
      <c r="AFA13" vm="10195">
        <f ca="1"/>
        <v>164</v>
      </c>
      <c r="AFB13" vm="26229">
        <f ca="1"/>
        <v>167.55</v>
      </c>
      <c r="AFC13" vm="316">
        <f ca="1"/>
        <v>169.7</v>
      </c>
      <c r="AFD13" vm="22637">
        <f ca="1"/>
        <v>167</v>
      </c>
      <c r="AFE13" vm="26230">
        <f ca="1"/>
        <v>150.1</v>
      </c>
      <c r="AFF13" vm="26231">
        <f ca="1"/>
        <v>143.55000000000001</v>
      </c>
      <c r="AFG13" vm="17267">
        <f ca="1"/>
        <v>147.15</v>
      </c>
      <c r="AFH13" vm="26232">
        <f ca="1"/>
        <v>144.05000000000001</v>
      </c>
      <c r="AFI13" vm="26233">
        <f ca="1"/>
        <v>143.30000000000001</v>
      </c>
      <c r="AFJ13" vm="754">
        <f ca="1"/>
        <v>142</v>
      </c>
      <c r="AFK13" vm="750">
        <f ca="1"/>
        <v>139</v>
      </c>
      <c r="AFL13" vm="22385">
        <f ca="1"/>
        <v>137.4</v>
      </c>
      <c r="AFM13" vm="26234">
        <f ca="1"/>
        <v>140.25</v>
      </c>
      <c r="AFN13" vm="750">
        <f ca="1"/>
        <v>139</v>
      </c>
      <c r="AFO13" vm="10232">
        <f ca="1"/>
        <v>142.9</v>
      </c>
      <c r="AFP13" vm="26235">
        <f ca="1"/>
        <v>138.80000000000001</v>
      </c>
      <c r="AFQ13" vm="26215">
        <f ca="1"/>
        <v>138</v>
      </c>
      <c r="AFR13" vm="26236">
        <f ca="1"/>
        <v>135.44999999999999</v>
      </c>
      <c r="AFS13" vm="17248">
        <f ca="1"/>
        <v>134.9</v>
      </c>
      <c r="AFT13" vm="958">
        <f ca="1"/>
        <v>132.55000000000001</v>
      </c>
      <c r="AFU13" vm="26141">
        <f ca="1"/>
        <v>132.65</v>
      </c>
      <c r="AFV13" vm="743">
        <f ca="1"/>
        <v>130.65</v>
      </c>
      <c r="AFW13" vm="17241">
        <f ca="1"/>
        <v>132</v>
      </c>
      <c r="AFX13" vm="963">
        <f ca="1"/>
        <v>133.15</v>
      </c>
      <c r="AFY13" vm="17222">
        <f ca="1"/>
        <v>132.4</v>
      </c>
      <c r="AFZ13" vm="26237">
        <f ca="1"/>
        <v>130.4</v>
      </c>
      <c r="AGA13" vm="26238">
        <f ca="1"/>
        <v>129.55000000000001</v>
      </c>
      <c r="AGB13" vm="26141">
        <f ca="1"/>
        <v>132.65</v>
      </c>
      <c r="AGC13" vm="782">
        <f ca="1"/>
        <v>130</v>
      </c>
      <c r="AGD13" vm="758">
        <f ca="1"/>
        <v>133.69999999999999</v>
      </c>
      <c r="AGE13" vm="9980">
        <f ca="1"/>
        <v>129</v>
      </c>
      <c r="AGF13" vm="17241">
        <f ca="1"/>
        <v>132</v>
      </c>
      <c r="AGG13" vm="10298">
        <f ca="1"/>
        <v>133</v>
      </c>
      <c r="AGH13" vm="17230">
        <f ca="1"/>
        <v>132.85</v>
      </c>
      <c r="AGI13" vm="26239">
        <f ca="1"/>
        <v>130.1</v>
      </c>
      <c r="AGJ13" vm="957">
        <f ca="1"/>
        <v>131.15</v>
      </c>
      <c r="AGK13" vm="17261">
        <f ca="1"/>
        <v>133.05000000000001</v>
      </c>
      <c r="AGL13" vm="17251">
        <f ca="1"/>
        <v>132.25</v>
      </c>
      <c r="AGM13" vm="17217">
        <f ca="1"/>
        <v>134</v>
      </c>
      <c r="AGN13" vm="10026">
        <f ca="1"/>
        <v>133.5</v>
      </c>
      <c r="AGO13" vm="10150">
        <f ca="1"/>
        <v>138.9</v>
      </c>
      <c r="AGP13" vm="22362">
        <f ca="1"/>
        <v>133.80000000000001</v>
      </c>
      <c r="AGQ13" vm="26240">
        <f ca="1"/>
        <v>128.1</v>
      </c>
      <c r="AGR13" vm="26241">
        <f ca="1"/>
        <v>133.35</v>
      </c>
      <c r="AGS13" vm="742">
        <f ca="1"/>
        <v>129.9</v>
      </c>
      <c r="AGT13" vm="759">
        <f ca="1"/>
        <v>128.4</v>
      </c>
      <c r="AGU13" vm="779">
        <f ca="1"/>
        <v>127.5</v>
      </c>
      <c r="AGV13" vm="26242">
        <f ca="1"/>
        <v>127.85</v>
      </c>
      <c r="AGW13" vm="818">
        <f ca="1"/>
        <v>123.4</v>
      </c>
      <c r="AGX13" vm="17196">
        <f ca="1"/>
        <v>121.65</v>
      </c>
      <c r="AGY13" vm="813">
        <f ca="1"/>
        <v>120</v>
      </c>
      <c r="AGZ13" vm="17183">
        <f ca="1"/>
        <v>121.95</v>
      </c>
      <c r="AHA13" vm="790">
        <f ca="1"/>
        <v>123</v>
      </c>
      <c r="AHB13" vm="26243">
        <f ca="1"/>
        <v>122.7</v>
      </c>
      <c r="AHC13" vm="9963">
        <f ca="1"/>
        <v>124.2</v>
      </c>
      <c r="AHD13" vm="26244">
        <f ca="1"/>
        <v>120.7</v>
      </c>
      <c r="AHE13" vm="26245">
        <f ca="1"/>
        <v>120.25</v>
      </c>
      <c r="AHF13" vm="22292">
        <f ca="1"/>
        <v>118.5</v>
      </c>
      <c r="AHG13" vm="17200">
        <f ca="1"/>
        <v>119.7</v>
      </c>
      <c r="AHH13" vm="26246">
        <f ca="1"/>
        <v>121</v>
      </c>
      <c r="AHI13" vm="26243">
        <f ca="1"/>
        <v>122.7</v>
      </c>
      <c r="AHJ13" vm="26247">
        <f ca="1"/>
        <v>124.8</v>
      </c>
      <c r="AHK13" vm="22295">
        <f ca="1"/>
        <v>123.2</v>
      </c>
      <c r="AHL13" vm="772">
        <f ca="1"/>
        <v>123.15</v>
      </c>
      <c r="AHM13" vm="17206">
        <f ca="1"/>
        <v>124.75</v>
      </c>
      <c r="AHN13" vm="818">
        <f ca="1"/>
        <v>123.4</v>
      </c>
      <c r="AHO13" vm="26248">
        <f ca="1"/>
        <v>119.5</v>
      </c>
      <c r="AHP13" vm="800">
        <f ca="1"/>
        <v>119</v>
      </c>
      <c r="AHQ13" vm="9942">
        <f ca="1"/>
        <v>115</v>
      </c>
      <c r="AHR13" vm="26249">
        <f ca="1"/>
        <v>114.7</v>
      </c>
      <c r="AHS13" vm="26250">
        <f ca="1"/>
        <v>114.35</v>
      </c>
      <c r="AHT13" vm="863">
        <f ca="1"/>
        <v>111</v>
      </c>
      <c r="AHU13" vm="26251">
        <f ca="1"/>
        <v>113.45</v>
      </c>
      <c r="AHV13" vm="847">
        <f ca="1"/>
        <v>118</v>
      </c>
      <c r="AHW13" vm="26252">
        <f ca="1"/>
        <v>114.5</v>
      </c>
      <c r="AHX13" vm="22171">
        <f ca="1"/>
        <v>114.3</v>
      </c>
      <c r="AHY13" vm="804">
        <f ca="1"/>
        <v>118.25</v>
      </c>
      <c r="AHZ13" vm="843">
        <f ca="1"/>
        <v>117.5</v>
      </c>
      <c r="AIA13" vm="17181">
        <f ca="1"/>
        <v>116.2</v>
      </c>
      <c r="AIB13" vm="842">
        <f ca="1"/>
        <v>117.45</v>
      </c>
      <c r="AIC13" vm="804">
        <f ca="1"/>
        <v>118.25</v>
      </c>
      <c r="AID13" vm="22270">
        <f ca="1"/>
        <v>113.5</v>
      </c>
      <c r="AIE13" vm="26253">
        <f ca="1"/>
        <v>112.2</v>
      </c>
      <c r="AIF13" vm="863">
        <f ca="1"/>
        <v>111</v>
      </c>
      <c r="AIG13" vm="26254">
        <f ca="1"/>
        <v>111.3</v>
      </c>
      <c r="AIH13" vm="26255">
        <f ca="1"/>
        <v>109.7</v>
      </c>
      <c r="AII13" vm="22106">
        <f ca="1"/>
        <v>104.7</v>
      </c>
      <c r="AIJ13" vm="16732">
        <f ca="1"/>
        <v>104.4</v>
      </c>
      <c r="AIK13" vm="26256">
        <f ca="1"/>
        <v>98.96</v>
      </c>
      <c r="AIL13" vm="26257">
        <f ca="1"/>
        <v>99.32</v>
      </c>
      <c r="AIM13" vm="16854">
        <f ca="1"/>
        <v>103.45</v>
      </c>
      <c r="AIN13" vm="16761">
        <f ca="1"/>
        <v>101.85</v>
      </c>
      <c r="AIO13" vm="9810">
        <f ca="1"/>
        <v>101.4</v>
      </c>
      <c r="AIP13" vm="26258">
        <f ca="1"/>
        <v>99.12</v>
      </c>
      <c r="AIQ13" vm="16743">
        <f ca="1"/>
        <v>98.52</v>
      </c>
      <c r="AIR13" vm="16823">
        <f ca="1"/>
        <v>99.66</v>
      </c>
      <c r="AIS13" vm="22027">
        <f ca="1"/>
        <v>94.98</v>
      </c>
      <c r="AIT13" vm="26259">
        <f ca="1"/>
        <v>94.88</v>
      </c>
      <c r="AIU13" vm="26260">
        <f ca="1"/>
        <v>93.16</v>
      </c>
      <c r="AIV13" vm="16828">
        <f ca="1"/>
        <v>97.64</v>
      </c>
      <c r="AIW13" vm="26261">
        <f ca="1"/>
        <v>99.92</v>
      </c>
      <c r="AIX13" vm="26262">
        <f ca="1"/>
        <v>97.3</v>
      </c>
      <c r="AIY13" vm="17104">
        <f ca="1"/>
        <v>98.22</v>
      </c>
      <c r="AIZ13" vm="914">
        <f ca="1"/>
        <v>98.14</v>
      </c>
      <c r="AJA13" vm="2252">
        <f ca="1"/>
        <v>99</v>
      </c>
      <c r="AJB13" vm="16677">
        <f ca="1"/>
        <v>100</v>
      </c>
      <c r="AJC13" vm="9867">
        <f ca="1"/>
        <v>106.5</v>
      </c>
      <c r="AJD13" vm="16843">
        <f ca="1"/>
        <v>104.85</v>
      </c>
      <c r="AJE13" vm="9829">
        <f ca="1"/>
        <v>100.9</v>
      </c>
      <c r="AJF13" vm="22079">
        <f ca="1"/>
        <v>99.72</v>
      </c>
      <c r="AJG13" vm="22102">
        <f ca="1"/>
        <v>99.2</v>
      </c>
      <c r="AJH13" vm="9759">
        <f ca="1"/>
        <v>97</v>
      </c>
      <c r="AJI13" vm="2252">
        <f ca="1"/>
        <v>99</v>
      </c>
      <c r="AJJ13" vm="26263">
        <f ca="1"/>
        <v>97.36</v>
      </c>
      <c r="AJK13" vm="16752">
        <f ca="1"/>
        <v>101.5</v>
      </c>
      <c r="AJL13" vm="16728">
        <f ca="1"/>
        <v>102.35</v>
      </c>
      <c r="AJM13" vm="26264">
        <f ca="1"/>
        <v>103.35</v>
      </c>
      <c r="AJN13" vm="881">
        <f ca="1"/>
        <v>102.85</v>
      </c>
      <c r="AJO13" vm="2121">
        <f ca="1"/>
        <v>101</v>
      </c>
      <c r="AJP13" vm="16728">
        <f ca="1"/>
        <v>102.35</v>
      </c>
      <c r="AJQ13" vm="912">
        <f ca="1"/>
        <v>100.8</v>
      </c>
      <c r="AJR13" vm="26265">
        <f ca="1"/>
        <v>107.95</v>
      </c>
      <c r="AJS13" vm="882">
        <f ca="1"/>
        <v>102.65</v>
      </c>
      <c r="AJT13" vm="16731">
        <f ca="1"/>
        <v>104.75</v>
      </c>
      <c r="AJU13" vm="16734">
        <f ca="1"/>
        <v>103</v>
      </c>
      <c r="AJV13" vm="9772">
        <f ca="1"/>
        <v>102.1</v>
      </c>
      <c r="AJW13" vm="9807">
        <f ca="1"/>
        <v>100.3</v>
      </c>
      <c r="AJX13" vm="9799">
        <f ca="1"/>
        <v>98</v>
      </c>
      <c r="AJY13" vm="914">
        <f ca="1"/>
        <v>98.14</v>
      </c>
      <c r="AJZ13" vm="26266">
        <f ca="1"/>
        <v>97.06</v>
      </c>
      <c r="AKA13" vm="26267">
        <f ca="1"/>
        <v>97.72</v>
      </c>
      <c r="AKB13" vm="16832">
        <f ca="1"/>
        <v>96.4</v>
      </c>
      <c r="AKC13" vm="26268">
        <f ca="1"/>
        <v>98.28</v>
      </c>
      <c r="AKD13" vm="919">
        <f ca="1"/>
        <v>97.42</v>
      </c>
      <c r="AKE13" vm="16827">
        <f ca="1"/>
        <v>100.35</v>
      </c>
      <c r="AKF13" vm="2186">
        <f ca="1"/>
        <v>97.8</v>
      </c>
      <c r="AKG13" vm="16846">
        <f ca="1"/>
        <v>100.95</v>
      </c>
      <c r="AKH13" vm="26269">
        <f ca="1"/>
        <v>99.82</v>
      </c>
      <c r="AKI13" vm="26270">
        <f ca="1"/>
        <v>97.02</v>
      </c>
      <c r="AKJ13" vm="22124">
        <f ca="1"/>
        <v>96.96</v>
      </c>
      <c r="AKK13" vm="26271">
        <f ca="1"/>
        <v>98.98</v>
      </c>
      <c r="AKL13" vm="26272">
        <f ca="1"/>
        <v>98.54</v>
      </c>
      <c r="AKM13" vm="26261">
        <f ca="1"/>
        <v>99.92</v>
      </c>
      <c r="AKN13" vm="22236">
        <f ca="1"/>
        <v>98.78</v>
      </c>
      <c r="AKO13" vm="9759">
        <f ca="1"/>
        <v>97</v>
      </c>
      <c r="AKP13" vm="26273">
        <f ca="1"/>
        <v>95.64</v>
      </c>
      <c r="AKQ13" vm="17169">
        <f ca="1"/>
        <v>95.54</v>
      </c>
      <c r="AKR13" vm="26274">
        <f ca="1"/>
        <v>97.52</v>
      </c>
      <c r="AKS13" vm="17165">
        <f ca="1"/>
        <v>96.64</v>
      </c>
      <c r="AKT13" vm="9799">
        <f ca="1"/>
        <v>98</v>
      </c>
      <c r="AKU13" vm="9778">
        <f ca="1"/>
        <v>95.74</v>
      </c>
      <c r="AKV13" vm="26275">
        <f ca="1"/>
        <v>96.44</v>
      </c>
      <c r="AKW13" vm="26276">
        <f ca="1"/>
        <v>96.46</v>
      </c>
      <c r="AKX13" vm="26277">
        <f ca="1"/>
        <v>95.52</v>
      </c>
      <c r="AKY13" vm="9759">
        <f ca="1"/>
        <v>97</v>
      </c>
      <c r="AKZ13" vm="22079">
        <f ca="1"/>
        <v>99.72</v>
      </c>
      <c r="ALA13" vm="9759">
        <f ca="1"/>
        <v>97</v>
      </c>
      <c r="ALB13" vm="22234">
        <f ca="1"/>
        <v>97.28</v>
      </c>
      <c r="ALC13" vm="22124">
        <f ca="1"/>
        <v>96.96</v>
      </c>
      <c r="ALD13" vm="26278">
        <f ca="1"/>
        <v>96.82</v>
      </c>
      <c r="ALE13" vm="16960">
        <f ca="1"/>
        <v>88.86</v>
      </c>
      <c r="ALF13" vm="17094">
        <f ca="1"/>
        <v>92.96</v>
      </c>
      <c r="ALG13" vm="26279">
        <f ca="1"/>
        <v>96.78</v>
      </c>
      <c r="ALH13" vm="17107">
        <f ca="1"/>
        <v>95.5</v>
      </c>
      <c r="ALI13" vm="26280">
        <f ca="1"/>
        <v>97.12</v>
      </c>
      <c r="ALJ13" vm="2251">
        <f ca="1"/>
        <v>98.5</v>
      </c>
      <c r="ALK13" vm="22234">
        <f ca="1"/>
        <v>97.28</v>
      </c>
      <c r="ALL13" vm="9798">
        <f ca="1"/>
        <v>98.58</v>
      </c>
      <c r="ALM13" vm="2146">
        <f ca="1"/>
        <v>103.5</v>
      </c>
      <c r="ALN13" vm="9891">
        <f ca="1"/>
        <v>102.4</v>
      </c>
      <c r="ALO13" vm="9850">
        <f ca="1"/>
        <v>109</v>
      </c>
      <c r="ALP13" vm="26281">
        <f ca="1"/>
        <v>114</v>
      </c>
      <c r="ALQ13" vm="864">
        <f ca="1"/>
        <v>112.85</v>
      </c>
      <c r="ALR13" vm="26255">
        <f ca="1"/>
        <v>109.7</v>
      </c>
      <c r="ALS13" vm="9867">
        <f ca="1"/>
        <v>106.5</v>
      </c>
      <c r="ALT13" vm="9938">
        <f ca="1"/>
        <v>111.8</v>
      </c>
      <c r="ALU13" vm="26254">
        <f ca="1"/>
        <v>111.3</v>
      </c>
      <c r="ALV13" vm="26282">
        <f ca="1"/>
        <v>114.55</v>
      </c>
      <c r="ALW13" vm="863">
        <f ca="1"/>
        <v>111</v>
      </c>
      <c r="ALX13" vm="26283">
        <f ca="1"/>
        <v>113.95</v>
      </c>
      <c r="ALY13" vm="26283">
        <f ca="1"/>
        <v>113.95</v>
      </c>
      <c r="ALZ13" vm="26284">
        <f ca="1"/>
        <v>113</v>
      </c>
      <c r="AMA13" vm="16776">
        <f ca="1"/>
        <v>110.85</v>
      </c>
      <c r="AMB13" vm="26285">
        <f ca="1"/>
        <v>112.95</v>
      </c>
      <c r="AMC13" vm="26286">
        <f ca="1"/>
        <v>111.05</v>
      </c>
      <c r="AMD13" vm="26287">
        <f ca="1"/>
        <v>108.8</v>
      </c>
      <c r="AME13" vm="887">
        <f ca="1"/>
        <v>106.6</v>
      </c>
      <c r="AMF13" vm="16842">
        <f ca="1"/>
        <v>104.05</v>
      </c>
      <c r="AMG13" vm="26288">
        <f ca="1"/>
        <v>108.15</v>
      </c>
      <c r="AMH13" vm="889">
        <f ca="1"/>
        <v>107</v>
      </c>
      <c r="AMI13" vm="16854">
        <f ca="1"/>
        <v>103.45</v>
      </c>
      <c r="AMJ13" vm="16734">
        <f ca="1"/>
        <v>103</v>
      </c>
      <c r="AMK13" vm="16851">
        <f ca="1"/>
        <v>101.1</v>
      </c>
      <c r="AML13" vm="16677">
        <f ca="1"/>
        <v>100</v>
      </c>
      <c r="AMM13" vm="26289">
        <f ca="1"/>
        <v>99.98</v>
      </c>
      <c r="AMN13" vm="26290">
        <f ca="1"/>
        <v>98.12</v>
      </c>
      <c r="AMO13" vm="26263">
        <f ca="1"/>
        <v>97.36</v>
      </c>
      <c r="AMP13" vm="16786">
        <f ca="1"/>
        <v>97.18</v>
      </c>
      <c r="AMQ13" vm="16821">
        <f ca="1"/>
        <v>96.1</v>
      </c>
      <c r="AMR13" vm="2122">
        <f ca="1"/>
        <v>101.2</v>
      </c>
      <c r="AMS13" vm="26291">
        <f ca="1"/>
        <v>108.55</v>
      </c>
      <c r="AMT13" vm="9891">
        <f ca="1"/>
        <v>102.4</v>
      </c>
      <c r="AMU13" vm="9762">
        <f ca="1"/>
        <v>104</v>
      </c>
      <c r="AMV13" vm="26292">
        <f ca="1"/>
        <v>103.05</v>
      </c>
      <c r="AMW13" vm="9874">
        <f ca="1"/>
        <v>104.2</v>
      </c>
      <c r="AMX13" vm="909">
        <f ca="1"/>
        <v>102.55</v>
      </c>
      <c r="AMY13" vm="9767">
        <f ca="1"/>
        <v>105.2</v>
      </c>
      <c r="AMZ13" vm="9793">
        <f ca="1"/>
        <v>105.4</v>
      </c>
      <c r="ANA13" vm="9772">
        <f ca="1"/>
        <v>102.1</v>
      </c>
      <c r="ANB13" vm="915">
        <f ca="1"/>
        <v>98.9</v>
      </c>
      <c r="ANC13" vm="17096">
        <f ca="1"/>
        <v>91.84</v>
      </c>
      <c r="AND13" vm="16816">
        <f ca="1"/>
        <v>90.96</v>
      </c>
      <c r="ANE13" vm="25966">
        <f ca="1"/>
        <v>89.52</v>
      </c>
      <c r="ANF13" vm="26293">
        <f ca="1"/>
        <v>88.74</v>
      </c>
      <c r="ANG13" vm="26294">
        <f ca="1"/>
        <v>87.08</v>
      </c>
      <c r="ANH13" vm="26295">
        <f ca="1"/>
        <v>87.56</v>
      </c>
      <c r="ANI13" vm="26296">
        <f ca="1"/>
        <v>91.4</v>
      </c>
      <c r="ANJ13" vm="26297">
        <f ca="1"/>
        <v>91.66</v>
      </c>
      <c r="ANK13" vm="9782">
        <f ca="1"/>
        <v>93.08</v>
      </c>
      <c r="ANL13" vm="2193">
        <f ca="1"/>
        <v>87</v>
      </c>
      <c r="ANM13" vm="26298">
        <f ca="1"/>
        <v>87.98</v>
      </c>
      <c r="ANN13" vm="26299">
        <f ca="1"/>
        <v>87.54</v>
      </c>
      <c r="ANO13" vm="26300">
        <f ca="1"/>
        <v>88.58</v>
      </c>
      <c r="ANP13" vm="26301">
        <f ca="1"/>
        <v>87.96</v>
      </c>
      <c r="ANQ13" vm="26302">
        <f ca="1"/>
        <v>89.22</v>
      </c>
      <c r="ANR13" vm="26303">
        <f ca="1"/>
        <v>94.44</v>
      </c>
      <c r="ANS13" vm="26304">
        <f ca="1"/>
        <v>95.94</v>
      </c>
      <c r="ANT13" vm="939">
        <f ca="1"/>
        <v>94</v>
      </c>
      <c r="ANU13" vm="2163">
        <f ca="1"/>
        <v>91.5</v>
      </c>
      <c r="ANV13" vm="22071">
        <f ca="1"/>
        <v>92.98</v>
      </c>
      <c r="ANW13" vm="2120">
        <f ca="1"/>
        <v>91</v>
      </c>
      <c r="ANX13" vm="938">
        <f ca="1"/>
        <v>91.88</v>
      </c>
      <c r="ANY13" vm="26305">
        <f ca="1"/>
        <v>93.02</v>
      </c>
      <c r="ANZ13" vm="16704">
        <f ca="1"/>
        <v>91.72</v>
      </c>
      <c r="AOA13" vm="933">
        <f ca="1"/>
        <v>91.1</v>
      </c>
      <c r="AOB13" vm="26306">
        <f ca="1"/>
        <v>90.02</v>
      </c>
      <c r="AOC13" vm="26307">
        <f ca="1"/>
        <v>86.74</v>
      </c>
      <c r="AOD13" vm="2223">
        <f ca="1"/>
        <v>90</v>
      </c>
      <c r="AOE13" vm="26308">
        <f ca="1"/>
        <v>89.9</v>
      </c>
      <c r="AOF13" vm="2157">
        <f ca="1"/>
        <v>92</v>
      </c>
      <c r="AOG13" vm="930">
        <f ca="1"/>
        <v>88.5</v>
      </c>
      <c r="AOH13" vm="16637">
        <f ca="1"/>
        <v>89.32</v>
      </c>
      <c r="AOI13" vm="26309">
        <f ca="1"/>
        <v>91.78</v>
      </c>
      <c r="AOJ13" vm="26310">
        <f ca="1"/>
        <v>94.14</v>
      </c>
      <c r="AOK13" vm="16655">
        <f ca="1"/>
        <v>89.28</v>
      </c>
      <c r="AOL13" vm="2163">
        <f ca="1"/>
        <v>91.5</v>
      </c>
      <c r="AOM13" vm="26306">
        <f ca="1"/>
        <v>90.02</v>
      </c>
      <c r="AON13" vm="25967">
        <f ca="1"/>
        <v>93.28</v>
      </c>
      <c r="AOO13" vm="939">
        <f ca="1"/>
        <v>94</v>
      </c>
      <c r="AOP13" vm="17114">
        <f ca="1"/>
        <v>95.04</v>
      </c>
      <c r="AOQ13" vm="939">
        <f ca="1"/>
        <v>94</v>
      </c>
      <c r="AOR13" vm="16718">
        <f ca="1"/>
        <v>91.62</v>
      </c>
      <c r="AOS13" vm="26311">
        <f ca="1"/>
        <v>89.86</v>
      </c>
      <c r="AOT13" vm="17114">
        <f ca="1"/>
        <v>95.04</v>
      </c>
      <c r="AOU13" vm="17112">
        <f ca="1"/>
        <v>93.6</v>
      </c>
      <c r="AOV13" vm="17095">
        <f ca="1"/>
        <v>94.4</v>
      </c>
      <c r="AOW13" vm="9759">
        <f ca="1"/>
        <v>97</v>
      </c>
      <c r="AOX13" vm="26312">
        <f ca="1"/>
        <v>96.76</v>
      </c>
      <c r="AOY13" vm="16721">
        <f ca="1"/>
        <v>93</v>
      </c>
      <c r="AOZ13" vm="26313">
        <f ca="1"/>
        <v>96.26</v>
      </c>
      <c r="APA13" vm="17170">
        <f ca="1"/>
        <v>95.66</v>
      </c>
      <c r="APB13" vm="9776">
        <f ca="1"/>
        <v>95.9</v>
      </c>
      <c r="APC13" vm="922">
        <f ca="1"/>
        <v>95</v>
      </c>
      <c r="APD13" vm="2146">
        <f ca="1"/>
        <v>103.5</v>
      </c>
      <c r="APE13" vm="16668">
        <f ca="1"/>
        <v>99.14</v>
      </c>
      <c r="APF13" vm="26290">
        <f ca="1"/>
        <v>98.12</v>
      </c>
      <c r="APG13" vm="911">
        <f ca="1"/>
        <v>102</v>
      </c>
      <c r="APH13" vm="893">
        <f ca="1"/>
        <v>100.65</v>
      </c>
      <c r="API13" vm="9807">
        <f ca="1"/>
        <v>100.3</v>
      </c>
      <c r="APJ13" vm="923">
        <f ca="1"/>
        <v>96.52</v>
      </c>
      <c r="APK13" vm="16832">
        <f ca="1"/>
        <v>96.4</v>
      </c>
      <c r="APL13" vm="2172">
        <f ca="1"/>
        <v>94.7</v>
      </c>
      <c r="APM13" vm="16722">
        <f ca="1"/>
        <v>93.48</v>
      </c>
      <c r="APN13" vm="16819">
        <f ca="1"/>
        <v>92.64</v>
      </c>
      <c r="APO13" vm="26314">
        <f ca="1"/>
        <v>90.38</v>
      </c>
      <c r="APP13" vm="2223">
        <f ca="1"/>
        <v>90</v>
      </c>
      <c r="APQ13" vm="17118">
        <f ca="1"/>
        <v>89.14</v>
      </c>
      <c r="APR13" vm="26315">
        <f ca="1"/>
        <v>90.76</v>
      </c>
      <c r="APS13" vm="16681">
        <f ca="1"/>
        <v>91.74</v>
      </c>
      <c r="APT13" vm="2220">
        <f ca="1"/>
        <v>90.1</v>
      </c>
      <c r="APU13" vm="17088">
        <f ca="1"/>
        <v>88.54</v>
      </c>
      <c r="APV13" vm="26316">
        <f ca="1"/>
        <v>87.86</v>
      </c>
      <c r="APW13" vm="2137">
        <f ca="1"/>
        <v>88</v>
      </c>
      <c r="APX13" vm="26317">
        <f ca="1"/>
        <v>87.68</v>
      </c>
      <c r="APY13" vm="17079">
        <f ca="1"/>
        <v>87.82</v>
      </c>
      <c r="APZ13" vm="26318">
        <f ca="1"/>
        <v>87.3</v>
      </c>
      <c r="AQA13" vm="26319">
        <f ca="1"/>
        <v>85.24</v>
      </c>
      <c r="AQB13" vm="26318">
        <f ca="1"/>
        <v>87.3</v>
      </c>
      <c r="AQC13" vm="2197">
        <f ca="1"/>
        <v>89.1</v>
      </c>
      <c r="AQD13" vm="26320">
        <f ca="1"/>
        <v>88.76</v>
      </c>
      <c r="AQE13" vm="930">
        <f ca="1"/>
        <v>88.5</v>
      </c>
      <c r="AQF13" vm="26321">
        <f ca="1"/>
        <v>85.82</v>
      </c>
      <c r="AQG13" vm="21892">
        <f ca="1"/>
        <v>86.06</v>
      </c>
      <c r="AQH13" vm="21891">
        <f ca="1"/>
        <v>85.92</v>
      </c>
      <c r="AQI13" vm="26322">
        <f ca="1"/>
        <v>83.82</v>
      </c>
      <c r="AQJ13" vm="26323">
        <f ca="1"/>
        <v>87.38</v>
      </c>
      <c r="AQK13" vm="16686">
        <f ca="1"/>
        <v>85.98</v>
      </c>
      <c r="AQL13" vm="26322">
        <f ca="1"/>
        <v>83.82</v>
      </c>
      <c r="AQM13" vm="26324">
        <f ca="1"/>
        <v>84.24</v>
      </c>
      <c r="AQN13" vm="16916">
        <f ca="1"/>
        <v>84.02</v>
      </c>
      <c r="AQO13" vm="26325">
        <f ca="1"/>
        <v>85.86</v>
      </c>
      <c r="AQP13" vm="17129">
        <f ca="1"/>
        <v>86.1</v>
      </c>
      <c r="AQQ13" vm="21896">
        <f ca="1"/>
        <v>86.78</v>
      </c>
      <c r="AQR13" vm="2196">
        <f ca="1"/>
        <v>85.5</v>
      </c>
      <c r="AQS13" vm="26326">
        <f ca="1"/>
        <v>84.08</v>
      </c>
      <c r="AQT13" vm="25982">
        <f ca="1"/>
        <v>81.94</v>
      </c>
      <c r="AQU13" vm="17147">
        <f ca="1"/>
        <v>84.98</v>
      </c>
      <c r="AQV13" vm="26327">
        <f ca="1"/>
        <v>81.88</v>
      </c>
      <c r="AQW13" vm="2229">
        <f ca="1"/>
        <v>84</v>
      </c>
      <c r="AQX13" vm="2210">
        <f ca="1"/>
        <v>83.3</v>
      </c>
      <c r="AQY13" vm="26328">
        <f ca="1"/>
        <v>82.92</v>
      </c>
      <c r="AQZ13" vm="22181">
        <f ca="1"/>
        <v>82.96</v>
      </c>
      <c r="ARA13" vm="26329">
        <f ca="1"/>
        <v>88.38</v>
      </c>
      <c r="ARB13" vm="26330">
        <f ca="1"/>
        <v>88.46</v>
      </c>
      <c r="ARC13" vm="26331">
        <f ca="1"/>
        <v>85.12</v>
      </c>
      <c r="ARD13" vm="21930">
        <f ca="1"/>
        <v>85.02</v>
      </c>
      <c r="ARE13" vm="26332">
        <f ca="1"/>
        <v>85.34</v>
      </c>
      <c r="ARF13" vm="25980">
        <f ca="1"/>
        <v>86.4</v>
      </c>
      <c r="ARG13" vm="2118">
        <f ca="1"/>
        <v>87.5</v>
      </c>
      <c r="ARH13" vm="26333">
        <f ca="1"/>
        <v>83.24</v>
      </c>
      <c r="ARI13" vm="26334">
        <f ca="1"/>
        <v>85.56</v>
      </c>
      <c r="ARJ13" vm="2227">
        <f ca="1"/>
        <v>84.7</v>
      </c>
      <c r="ARK13" vm="26335">
        <f ca="1"/>
        <v>84.84</v>
      </c>
      <c r="ARL13" vm="2203">
        <f ca="1"/>
        <v>84.2</v>
      </c>
      <c r="ARM13" vm="2264">
        <f ca="1"/>
        <v>85.4</v>
      </c>
      <c r="ARN13" vm="26332">
        <f ca="1"/>
        <v>85.34</v>
      </c>
      <c r="ARO13" vm="2194">
        <f ca="1"/>
        <v>85.05</v>
      </c>
      <c r="ARP13" vm="21929">
        <f ca="1"/>
        <v>84.6</v>
      </c>
      <c r="ARQ13" vm="2111">
        <f ca="1"/>
        <v>83.1</v>
      </c>
      <c r="ARR13" vm="2209">
        <f ca="1"/>
        <v>83.5</v>
      </c>
      <c r="ARS13" vm="26336">
        <f ca="1"/>
        <v>83.55</v>
      </c>
      <c r="ART13" vm="2114">
        <f ca="1"/>
        <v>82.4</v>
      </c>
      <c r="ARU13" vm="26337">
        <f ca="1"/>
        <v>83.45</v>
      </c>
      <c r="ARV13" vm="26338">
        <f ca="1"/>
        <v>81.900000000000006</v>
      </c>
      <c r="ARW13" vm="26339">
        <f ca="1"/>
        <v>81.599999999999994</v>
      </c>
      <c r="ARX13" vm="2232">
        <f ca="1"/>
        <v>83</v>
      </c>
      <c r="ARY13" vm="26340">
        <f ca="1"/>
        <v>80.8</v>
      </c>
      <c r="ARZ13" vm="2128">
        <f ca="1"/>
        <v>82.3</v>
      </c>
      <c r="ASA13" vm="22190">
        <f ca="1"/>
        <v>81.2</v>
      </c>
      <c r="ASB13" vm="2135">
        <f ca="1"/>
        <v>82</v>
      </c>
      <c r="ASC13" vm="2129">
        <f ca="1"/>
        <v>82.95</v>
      </c>
      <c r="ASD13" vm="2233">
        <f ca="1"/>
        <v>82.9</v>
      </c>
      <c r="ASE13" vm="26341">
        <f ca="1"/>
        <v>81.5</v>
      </c>
      <c r="ASF13" vm="9746">
        <f ca="1"/>
        <v>80.150000000000006</v>
      </c>
      <c r="ASG13" vm="2110">
        <f ca="1"/>
        <v>82.5</v>
      </c>
      <c r="ASH13" vm="2202">
        <f ca="1"/>
        <v>82.05</v>
      </c>
      <c r="ASI13" vm="26342">
        <f ca="1"/>
        <v>83.05</v>
      </c>
      <c r="ASJ13" vm="2247">
        <f ca="1"/>
        <v>86.75</v>
      </c>
      <c r="ASK13" vm="16685">
        <f ca="1"/>
        <v>86</v>
      </c>
      <c r="ASL13" vm="21929">
        <f ca="1"/>
        <v>84.6</v>
      </c>
      <c r="ASM13" vm="2115">
        <f ca="1"/>
        <v>85</v>
      </c>
      <c r="ASN13" vm="26343">
        <f ca="1"/>
        <v>84.05</v>
      </c>
      <c r="ASO13" vm="26344">
        <f ca="1"/>
        <v>86.95</v>
      </c>
      <c r="ASP13" vm="2230">
        <f ca="1"/>
        <v>85.95</v>
      </c>
      <c r="ASQ13" vm="26345">
        <f ca="1"/>
        <v>85.55</v>
      </c>
      <c r="ASR13" vm="2230">
        <f ca="1"/>
        <v>85.95</v>
      </c>
      <c r="ASS13" vm="2203">
        <f ca="1"/>
        <v>84.2</v>
      </c>
      <c r="AST13" vm="16913">
        <f ca="1"/>
        <v>84.65</v>
      </c>
      <c r="ASU13" vm="2205">
        <f ca="1"/>
        <v>82.75</v>
      </c>
      <c r="ASV13" vm="16691">
        <f ca="1"/>
        <v>83.2</v>
      </c>
      <c r="ASW13" vm="2231">
        <f ca="1"/>
        <v>83.85</v>
      </c>
      <c r="ASX13" vm="26346">
        <f ca="1"/>
        <v>93.3</v>
      </c>
      <c r="ASY13" vm="2164">
        <f ca="1"/>
        <v>92.35</v>
      </c>
      <c r="ASZ13" vm="26347">
        <f ca="1"/>
        <v>88.15</v>
      </c>
      <c r="ATA13" vm="2099">
        <f ca="1"/>
        <v>91.95</v>
      </c>
      <c r="ATB13" vm="26344">
        <f ca="1"/>
        <v>86.95</v>
      </c>
      <c r="ATC13" vm="2108">
        <f ca="1"/>
        <v>86.85</v>
      </c>
      <c r="ATD13" vm="16634">
        <f ca="1"/>
        <v>86.9</v>
      </c>
      <c r="ATE13" vm="16721">
        <f ca="1"/>
        <v>93</v>
      </c>
      <c r="ATF13" vm="26348">
        <f ca="1"/>
        <v>94.1</v>
      </c>
      <c r="ATG13" vm="16719">
        <f ca="1"/>
        <v>92.8</v>
      </c>
      <c r="ATH13" vm="22019">
        <f ca="1"/>
        <v>92.3</v>
      </c>
      <c r="ATI13" vm="939">
        <f ca="1"/>
        <v>94</v>
      </c>
      <c r="ATJ13" vm="2217">
        <f ca="1"/>
        <v>92.6</v>
      </c>
      <c r="ATK13" vm="2223">
        <f ca="1"/>
        <v>90</v>
      </c>
      <c r="ATL13" vm="26349">
        <f ca="1"/>
        <v>92.85</v>
      </c>
      <c r="ATM13" vm="2215">
        <f ca="1"/>
        <v>89.55</v>
      </c>
      <c r="ATN13" vm="2214">
        <f ca="1"/>
        <v>88.35</v>
      </c>
      <c r="ATO13" vm="26350">
        <f ca="1"/>
        <v>86.8</v>
      </c>
      <c r="ATP13" vm="26351">
        <f ca="1"/>
        <v>83.4</v>
      </c>
      <c r="ATQ13" vm="16631">
        <f ca="1"/>
        <v>80.45</v>
      </c>
      <c r="ATR13" vm="26352">
        <f ca="1"/>
        <v>78.55</v>
      </c>
      <c r="ATS13" vm="2201">
        <f ca="1"/>
        <v>81</v>
      </c>
      <c r="ATT13" vm="9718">
        <f ca="1"/>
        <v>78</v>
      </c>
      <c r="ATU13" vm="26353">
        <f ca="1"/>
        <v>80.099999999999994</v>
      </c>
      <c r="ATV13" vm="2237">
        <f ca="1"/>
        <v>79.150000000000006</v>
      </c>
      <c r="ATW13" vm="2241">
        <f ca="1"/>
        <v>78.05</v>
      </c>
      <c r="ATX13" vm="15394">
        <f ca="1"/>
        <v>75</v>
      </c>
      <c r="ATY13" vm="21854">
        <f ca="1"/>
        <v>75.3</v>
      </c>
      <c r="ATZ13" vm="21859">
        <f ca="1"/>
        <v>72.900000000000006</v>
      </c>
      <c r="AUA13" vm="16526">
        <f ca="1"/>
        <v>72.849999999999994</v>
      </c>
      <c r="AUB13" vm="26354">
        <f ca="1"/>
        <v>75.95</v>
      </c>
      <c r="AUC13" vm="26354">
        <f ca="1"/>
        <v>75.95</v>
      </c>
      <c r="AUD13" vm="16533">
        <f ca="1"/>
        <v>74.45</v>
      </c>
      <c r="AUE13" vm="21840">
        <f ca="1"/>
        <v>74.25</v>
      </c>
      <c r="AUF13" vm="21991">
        <f ca="1"/>
        <v>73.95</v>
      </c>
      <c r="AUG13" vm="9716">
        <f ca="1"/>
        <v>74.900000000000006</v>
      </c>
      <c r="AUH13" vm="2113">
        <f ca="1"/>
        <v>79</v>
      </c>
      <c r="AUI13" vm="26355">
        <f ca="1"/>
        <v>76.95</v>
      </c>
      <c r="AUJ13" vm="2238">
        <f ca="1"/>
        <v>77.55</v>
      </c>
      <c r="AUK13" vm="26356">
        <f ca="1"/>
        <v>79.650000000000006</v>
      </c>
      <c r="AUL13" vm="26357">
        <f ca="1"/>
        <v>77.900000000000006</v>
      </c>
      <c r="AUM13" vm="2237">
        <f ca="1"/>
        <v>79.150000000000006</v>
      </c>
      <c r="AUN13" vm="21955">
        <f ca="1"/>
        <v>79.5</v>
      </c>
      <c r="AUO13" vm="2237">
        <f ca="1"/>
        <v>79.150000000000006</v>
      </c>
      <c r="AUP13" vm="26358">
        <f ca="1"/>
        <v>78.150000000000006</v>
      </c>
      <c r="AUQ13" vm="2238">
        <f ca="1"/>
        <v>77.55</v>
      </c>
      <c r="AUR13" vm="26358">
        <f ca="1"/>
        <v>78.150000000000006</v>
      </c>
      <c r="AUS13" vm="2113">
        <f ca="1"/>
        <v>79</v>
      </c>
      <c r="AUT13" vm="26359">
        <f ca="1"/>
        <v>80.25</v>
      </c>
      <c r="AUU13" vm="2240">
        <f ca="1"/>
        <v>80</v>
      </c>
      <c r="AUV13" vm="2240">
        <f ca="1"/>
        <v>80</v>
      </c>
      <c r="AUW13" vm="9716">
        <f ca="1"/>
        <v>74.900000000000006</v>
      </c>
      <c r="AUX13" vm="26360">
        <f ca="1"/>
        <v>74.2</v>
      </c>
      <c r="AUY13" vm="17139">
        <f ca="1"/>
        <v>72.599999999999994</v>
      </c>
      <c r="AUZ13" vm="16543">
        <f ca="1"/>
        <v>72.2</v>
      </c>
      <c r="AVA13" vm="16601">
        <f ca="1"/>
        <v>73.5</v>
      </c>
      <c r="AVB13" vm="17009">
        <f ca="1"/>
        <v>73.8</v>
      </c>
      <c r="AVC13" vm="26361">
        <f ca="1"/>
        <v>74.099999999999994</v>
      </c>
      <c r="AVD13" vm="15425">
        <f ca="1"/>
        <v>74.05</v>
      </c>
      <c r="AVE13" vm="21816">
        <f ca="1"/>
        <v>74.400000000000006</v>
      </c>
      <c r="AVF13" vm="16627">
        <f ca="1"/>
        <v>75.75</v>
      </c>
      <c r="AVG13" vm="21982">
        <f ca="1"/>
        <v>80.400000000000006</v>
      </c>
      <c r="AVH13" vm="21837">
        <f ca="1"/>
        <v>77</v>
      </c>
      <c r="AVI13" vm="26362">
        <f ca="1"/>
        <v>81.95</v>
      </c>
      <c r="AVJ13" vm="26363">
        <f ca="1"/>
        <v>79.099999999999994</v>
      </c>
      <c r="AVK13" vm="21802">
        <f ca="1"/>
        <v>78.599999999999994</v>
      </c>
      <c r="AVL13" vm="26364">
        <f ca="1"/>
        <v>79.95</v>
      </c>
      <c r="AVM13" vm="16482">
        <f ca="1"/>
        <v>79.349999999999994</v>
      </c>
      <c r="AVN13" vm="26356">
        <f ca="1"/>
        <v>79.650000000000006</v>
      </c>
      <c r="AVO13" vm="26365">
        <f ca="1"/>
        <v>78.849999999999994</v>
      </c>
      <c r="AVP13" vm="2113">
        <f ca="1"/>
        <v>79</v>
      </c>
      <c r="AVQ13" vm="26366">
        <f ca="1"/>
        <v>79.3</v>
      </c>
      <c r="AVR13" vm="2239">
        <f ca="1"/>
        <v>78.650000000000006</v>
      </c>
      <c r="AVS13" vm="2241">
        <f ca="1"/>
        <v>78.05</v>
      </c>
      <c r="AVT13" vm="26364">
        <f ca="1"/>
        <v>79.95</v>
      </c>
      <c r="AVU13" vm="2240">
        <f ca="1"/>
        <v>80</v>
      </c>
      <c r="AVV13" vm="2135">
        <f ca="1"/>
        <v>82</v>
      </c>
      <c r="AVW13" vm="2243">
        <f ca="1"/>
        <v>81.3</v>
      </c>
      <c r="AVX13" vm="2106">
        <f ca="1"/>
        <v>89.5</v>
      </c>
      <c r="AVY13" vm="25998">
        <f ca="1"/>
        <v>90.5</v>
      </c>
      <c r="AVZ13" vm="2221">
        <f ca="1"/>
        <v>88.85</v>
      </c>
      <c r="AWA13" vm="939">
        <f ca="1"/>
        <v>94</v>
      </c>
      <c r="AWB13" vm="16769">
        <f ca="1"/>
        <v>112</v>
      </c>
      <c r="AWC13" vm="17176">
        <f ca="1"/>
        <v>110</v>
      </c>
      <c r="AWD13" vm="26367">
        <f ca="1"/>
        <v>112.6</v>
      </c>
      <c r="AWE13" vm="9931">
        <f ca="1"/>
        <v>105</v>
      </c>
      <c r="AWF13" vm="26368">
        <f ca="1"/>
        <v>98.6</v>
      </c>
      <c r="AWG13" vm="26369">
        <f ca="1"/>
        <v>99.85</v>
      </c>
      <c r="AWH13" vm="910">
        <f ca="1"/>
        <v>103.3</v>
      </c>
      <c r="AWI13" vm="26370">
        <f ca="1"/>
        <v>107.6</v>
      </c>
      <c r="AWJ13" vm="9867">
        <f ca="1"/>
        <v>106.5</v>
      </c>
      <c r="AWK13" vm="9848">
        <f ca="1"/>
        <v>106</v>
      </c>
      <c r="AWL13" vm="889">
        <f ca="1"/>
        <v>107</v>
      </c>
      <c r="AWM13" vm="9844">
        <f ca="1"/>
        <v>106.4</v>
      </c>
      <c r="AWN13" vm="26371">
        <f ca="1"/>
        <v>107.2</v>
      </c>
      <c r="AWO13" vm="26372">
        <f ca="1"/>
        <v>107.4</v>
      </c>
      <c r="AWP13" vm="26255">
        <f ca="1"/>
        <v>109.7</v>
      </c>
      <c r="AWQ13" vm="26373">
        <f ca="1"/>
        <v>110.1</v>
      </c>
      <c r="AWR13" vm="17176">
        <f ca="1"/>
        <v>110</v>
      </c>
      <c r="AWS13" vm="26374">
        <f ca="1"/>
        <v>109.3</v>
      </c>
      <c r="AWT13" vm="26375">
        <f ca="1"/>
        <v>109.5</v>
      </c>
      <c r="AWU13" vm="871">
        <f ca="1"/>
        <v>106.2</v>
      </c>
      <c r="AWV13" vm="17176">
        <f ca="1"/>
        <v>110</v>
      </c>
      <c r="AWW13" vm="26376">
        <f ca="1"/>
        <v>109.8</v>
      </c>
      <c r="AWX13" vm="889">
        <f ca="1"/>
        <v>107</v>
      </c>
      <c r="AWY13" vm="26377">
        <f ca="1"/>
        <v>107.1</v>
      </c>
      <c r="AWZ13" vm="26378">
        <f ca="1"/>
        <v>107.8</v>
      </c>
      <c r="AXA13" vm="16751">
        <f ca="1"/>
        <v>100.7</v>
      </c>
      <c r="AXB13" vm="16752">
        <f ca="1"/>
        <v>101.5</v>
      </c>
      <c r="AXC13" vm="16752">
        <f ca="1"/>
        <v>101.5</v>
      </c>
      <c r="AXD13" vm="911">
        <f ca="1"/>
        <v>102</v>
      </c>
      <c r="AXE13" vm="16732">
        <f ca="1"/>
        <v>104.4</v>
      </c>
      <c r="AXF13" vm="2121">
        <f ca="1"/>
        <v>101</v>
      </c>
      <c r="AXG13" vm="9771">
        <f ca="1"/>
        <v>103.8</v>
      </c>
      <c r="AXH13" vm="9767">
        <f ca="1"/>
        <v>105.2</v>
      </c>
      <c r="AXI13" vm="16732">
        <f ca="1"/>
        <v>104.4</v>
      </c>
      <c r="AXJ13" vm="26379">
        <f ca="1"/>
        <v>104.9</v>
      </c>
      <c r="AXK13" vm="16753">
        <f ca="1"/>
        <v>101.8</v>
      </c>
      <c r="AXL13" vm="9889">
        <f ca="1"/>
        <v>102.7</v>
      </c>
      <c r="AXM13" vm="22043">
        <f ca="1"/>
        <v>99.55</v>
      </c>
      <c r="AXN13" vm="9878">
        <f ca="1"/>
        <v>98.7</v>
      </c>
      <c r="AXO13" vm="26380">
        <f ca="1"/>
        <v>99.05</v>
      </c>
      <c r="AXP13" vm="9931">
        <f ca="1"/>
        <v>105</v>
      </c>
      <c r="AXQ13" vm="16754">
        <f ca="1"/>
        <v>102.8</v>
      </c>
      <c r="AXR13" vm="16677">
        <f ca="1"/>
        <v>100</v>
      </c>
      <c r="AXS13" vm="26371">
        <f ca="1"/>
        <v>107.2</v>
      </c>
      <c r="AXT13" vm="2252">
        <f ca="1"/>
        <v>99</v>
      </c>
      <c r="AXU13" vm="17107">
        <f ca="1"/>
        <v>95.5</v>
      </c>
      <c r="AXV13" vm="922">
        <f ca="1"/>
        <v>95</v>
      </c>
      <c r="AXW13" vm="16763">
        <f ca="1"/>
        <v>101.3</v>
      </c>
      <c r="AXX13" vm="26368">
        <f ca="1"/>
        <v>98.6</v>
      </c>
      <c r="AXY13" vm="16734">
        <f ca="1"/>
        <v>103</v>
      </c>
      <c r="AXZ13" vm="26370">
        <f ca="1"/>
        <v>107.6</v>
      </c>
      <c r="AYA13" vm="26381">
        <f ca="1"/>
        <v>112.5</v>
      </c>
      <c r="AYB13" vm="852">
        <f ca="1"/>
        <v>113.8</v>
      </c>
      <c r="AYC13" vm="26382">
        <f ca="1"/>
        <v>113.4</v>
      </c>
      <c r="AYD13" vm="26249">
        <f ca="1"/>
        <v>114.7</v>
      </c>
      <c r="AYE13" vm="26381">
        <f ca="1"/>
        <v>112.5</v>
      </c>
      <c r="AYF13" vm="866">
        <f ca="1"/>
        <v>112.4</v>
      </c>
      <c r="AYG13" vm="9861">
        <f ca="1"/>
        <v>111.4</v>
      </c>
      <c r="AYH13" vm="26383">
        <f ca="1"/>
        <v>108.1</v>
      </c>
      <c r="AYI13" vm="17176">
        <f ca="1"/>
        <v>110</v>
      </c>
      <c r="AYJ13" vm="26384">
        <f ca="1"/>
        <v>116.4</v>
      </c>
      <c r="AYK13" vm="9942">
        <f ca="1"/>
        <v>115</v>
      </c>
      <c r="AYL13" vm="877">
        <f ca="1"/>
        <v>109.9</v>
      </c>
      <c r="AYM13" vm="839">
        <f ca="1"/>
        <v>115.1</v>
      </c>
      <c r="AYN13" vm="26385">
        <f ca="1"/>
        <v>114.8</v>
      </c>
      <c r="AYO13" vm="26384">
        <f ca="1"/>
        <v>116.4</v>
      </c>
      <c r="AYP13" vm="26386">
        <f ca="1"/>
        <v>109.4</v>
      </c>
      <c r="AYQ13" vm="26375">
        <f ca="1"/>
        <v>109.5</v>
      </c>
      <c r="AYR13" vm="889">
        <f ca="1"/>
        <v>107</v>
      </c>
      <c r="AYS13" vm="26387">
        <f ca="1"/>
        <v>108</v>
      </c>
      <c r="AYT13" vm="9843">
        <f ca="1"/>
        <v>107.5</v>
      </c>
      <c r="AYU13" vm="26371">
        <f ca="1"/>
        <v>107.2</v>
      </c>
      <c r="AYV13" vm="873">
        <f ca="1"/>
        <v>108.6</v>
      </c>
      <c r="AYW13" vm="22158">
        <f ca="1"/>
        <v>108.7</v>
      </c>
      <c r="AYX13" vm="16769">
        <f ca="1"/>
        <v>112</v>
      </c>
      <c r="AYY13" vm="9861">
        <f ca="1"/>
        <v>111.4</v>
      </c>
      <c r="AYZ13" vm="850">
        <f ca="1"/>
        <v>116</v>
      </c>
      <c r="AZA13" vm="813">
        <f ca="1"/>
        <v>120</v>
      </c>
      <c r="AZB13" vm="22292">
        <f ca="1"/>
        <v>118.5</v>
      </c>
      <c r="AZC13" vm="9854">
        <f ca="1"/>
        <v>118.4</v>
      </c>
      <c r="AZD13" vm="26388">
        <f ca="1"/>
        <v>120.2</v>
      </c>
      <c r="AZE13" vm="26389">
        <f ca="1"/>
        <v>112.1</v>
      </c>
      <c r="AZF13" vm="9850">
        <f ca="1"/>
        <v>109</v>
      </c>
      <c r="AZG13" vm="22083">
        <f ca="1"/>
        <v>110.5</v>
      </c>
      <c r="AZH13" vm="26373">
        <f ca="1"/>
        <v>110.1</v>
      </c>
      <c r="AZI13" vm="26390">
        <f ca="1"/>
        <v>111.9</v>
      </c>
      <c r="AZJ13" vm="9902">
        <f ca="1"/>
        <v>109.6</v>
      </c>
      <c r="AZK13" vm="26391">
        <f ca="1"/>
        <v>106.7</v>
      </c>
      <c r="AZL13" vm="26392">
        <f ca="1"/>
        <v>108.9</v>
      </c>
      <c r="AZM13" vm="17181">
        <f ca="1"/>
        <v>116.2</v>
      </c>
      <c r="AZN13" vm="9942">
        <f ca="1"/>
        <v>115</v>
      </c>
      <c r="AZO13" vm="16765">
        <f ca="1"/>
        <v>113.1</v>
      </c>
      <c r="AZP13" vm="800">
        <f ca="1"/>
        <v>119</v>
      </c>
      <c r="AZQ13" vm="801">
        <f ca="1"/>
        <v>117</v>
      </c>
      <c r="AZR13" vm="10281">
        <f ca="1"/>
        <v>118.9</v>
      </c>
      <c r="AZS13" vm="830">
        <f ca="1"/>
        <v>119.9</v>
      </c>
      <c r="AZT13" vm="22284">
        <f ca="1"/>
        <v>116.1</v>
      </c>
      <c r="AZU13" vm="26393">
        <f ca="1"/>
        <v>110.4</v>
      </c>
      <c r="AZV13" vm="850">
        <f ca="1"/>
        <v>116</v>
      </c>
      <c r="AZW13" vm="17178">
        <f ca="1"/>
        <v>115.2</v>
      </c>
      <c r="AZX13" vm="26394">
        <f ca="1"/>
        <v>115.3</v>
      </c>
      <c r="AZY13" vm="26284">
        <f ca="1"/>
        <v>113</v>
      </c>
      <c r="AZZ13" vm="867">
        <f ca="1"/>
        <v>109.2</v>
      </c>
      <c r="BAA13" vm="26371">
        <f ca="1"/>
        <v>107.2</v>
      </c>
      <c r="BAB13" vm="26252">
        <f ca="1"/>
        <v>114.5</v>
      </c>
      <c r="BAC13" vm="22270">
        <f ca="1"/>
        <v>113.5</v>
      </c>
      <c r="BAD13" vm="26395">
        <f ca="1"/>
        <v>113.6</v>
      </c>
      <c r="BAE13" vm="17181">
        <f ca="1"/>
        <v>116.2</v>
      </c>
      <c r="BAF13" vm="26396">
        <f ca="1"/>
        <v>114.1</v>
      </c>
      <c r="BAG13" vm="835">
        <f ca="1"/>
        <v>110.7</v>
      </c>
      <c r="BAH13" vm="861">
        <f ca="1"/>
        <v>113.3</v>
      </c>
      <c r="BAI13" vm="26397">
        <f ca="1"/>
        <v>113.7</v>
      </c>
      <c r="BAJ13" vm="26372">
        <f ca="1"/>
        <v>107.4</v>
      </c>
      <c r="BAK13" vm="22158">
        <f ca="1"/>
        <v>108.7</v>
      </c>
      <c r="BAL13" vm="9931">
        <f ca="1"/>
        <v>105</v>
      </c>
      <c r="BAM13" vm="22048">
        <f ca="1"/>
        <v>105.7</v>
      </c>
      <c r="BAN13" vm="22229">
        <f ca="1"/>
        <v>105.8</v>
      </c>
      <c r="BAO13" vm="9891">
        <f ca="1"/>
        <v>102.4</v>
      </c>
      <c r="BAP13" vm="883">
        <f ca="1"/>
        <v>103.1</v>
      </c>
      <c r="BAQ13" vm="16752">
        <f ca="1"/>
        <v>101.5</v>
      </c>
      <c r="BAR13" vm="2121">
        <f ca="1"/>
        <v>101</v>
      </c>
      <c r="BAS13" vm="26398">
        <f ca="1"/>
        <v>95.05</v>
      </c>
      <c r="BAT13" vm="2162">
        <f ca="1"/>
        <v>91.65</v>
      </c>
      <c r="BAU13" vm="2222">
        <f ca="1"/>
        <v>90.95</v>
      </c>
      <c r="BAV13" vm="2097">
        <f ca="1"/>
        <v>90.2</v>
      </c>
      <c r="BAW13" vm="2098">
        <f ca="1"/>
        <v>89.75</v>
      </c>
      <c r="BAX13" vm="2099">
        <f ca="1"/>
        <v>91.95</v>
      </c>
      <c r="BAY13" vm="2100">
        <f ca="1"/>
        <v>90.35</v>
      </c>
      <c r="BAZ13" vm="2101">
        <f ca="1"/>
        <v>92.65</v>
      </c>
      <c r="BBA13" vm="2102">
        <f ca="1"/>
        <v>89</v>
      </c>
      <c r="BBB13" vm="2103">
        <f ca="1"/>
        <v>87.8</v>
      </c>
      <c r="BBC13" vm="2104">
        <f ca="1"/>
        <v>91.55</v>
      </c>
      <c r="BBD13" vm="2105">
        <f ca="1"/>
        <v>90.6</v>
      </c>
      <c r="BBE13" vm="2106">
        <f ca="1"/>
        <v>89.5</v>
      </c>
      <c r="BBF13" vm="2107">
        <f ca="1"/>
        <v>93.95</v>
      </c>
      <c r="BBG13" vm="2108">
        <f ca="1"/>
        <v>86.85</v>
      </c>
      <c r="BBH13" vm="2109">
        <f ca="1"/>
        <v>84.8</v>
      </c>
      <c r="BBI13" vm="2110">
        <f ca="1"/>
        <v>82.5</v>
      </c>
      <c r="BBJ13" vm="2111">
        <f ca="1"/>
        <v>83.1</v>
      </c>
      <c r="BBK13" vm="2110">
        <f ca="1"/>
        <v>82.5</v>
      </c>
      <c r="BBL13" vm="2112">
        <f ca="1"/>
        <v>81.45</v>
      </c>
      <c r="BBM13" vm="2113">
        <f ca="1"/>
        <v>79</v>
      </c>
      <c r="BBN13" vm="2114">
        <f ca="1"/>
        <v>82.4</v>
      </c>
      <c r="BBO13" vm="2115">
        <f ca="1"/>
        <v>85</v>
      </c>
      <c r="BBP13" vm="2116">
        <f ca="1"/>
        <v>84.35</v>
      </c>
      <c r="BBQ13" vm="2115">
        <f ca="1"/>
        <v>85</v>
      </c>
      <c r="BBR13" vm="2117">
        <f ca="1"/>
        <v>91.7</v>
      </c>
      <c r="BBS13" vm="2118">
        <f ca="1"/>
        <v>87.5</v>
      </c>
      <c r="BBT13" vm="2115">
        <f ca="1"/>
        <v>85</v>
      </c>
      <c r="BBU13" vm="2119">
        <f ca="1"/>
        <v>86.05</v>
      </c>
      <c r="BBV13" vm="2120">
        <f ca="1"/>
        <v>91</v>
      </c>
      <c r="BBW13" vm="2121">
        <f ca="1"/>
        <v>101</v>
      </c>
      <c r="BBX13" vm="2122">
        <f ca="1"/>
        <v>101.2</v>
      </c>
      <c r="BBY13" vm="2123">
        <f ca="1"/>
        <v>87.65</v>
      </c>
      <c r="BBZ13" vm="2124">
        <f ca="1"/>
        <v>91.25</v>
      </c>
      <c r="BCA13" vm="932">
        <f ca="1"/>
        <v>92.5</v>
      </c>
      <c r="BCB13" vm="2125">
        <f ca="1"/>
        <v>90.4</v>
      </c>
      <c r="BCC13" vm="2126">
        <f ca="1"/>
        <v>94.05</v>
      </c>
      <c r="BCD13" vm="2127">
        <f ca="1"/>
        <v>89.05</v>
      </c>
      <c r="BCE13" vm="2128">
        <f ca="1"/>
        <v>82.3</v>
      </c>
      <c r="BCF13" vm="2129">
        <f ca="1"/>
        <v>82.95</v>
      </c>
      <c r="BCG13" vm="2130">
        <f ca="1"/>
        <v>85.8</v>
      </c>
      <c r="BCH13" vm="2131">
        <f ca="1"/>
        <v>84.1</v>
      </c>
      <c r="BCI13" vm="2132">
        <f ca="1"/>
        <v>88.3</v>
      </c>
      <c r="BCJ13" vm="2133">
        <f ca="1"/>
        <v>86.2</v>
      </c>
      <c r="BCK13" vm="2134">
        <f ca="1"/>
        <v>84.9</v>
      </c>
      <c r="BCL13" vm="2135">
        <f ca="1"/>
        <v>82</v>
      </c>
      <c r="BCM13" vm="2136">
        <f ca="1"/>
        <v>82.45</v>
      </c>
      <c r="BCN13" vm="2137">
        <f ca="1"/>
        <v>88</v>
      </c>
      <c r="BCO13" vm="931">
        <f ca="1"/>
        <v>90.9</v>
      </c>
      <c r="BCP13" vm="2138">
        <f ca="1"/>
        <v>87.95</v>
      </c>
      <c r="BCQ13" vm="2139">
        <f ca="1"/>
        <v>88.8</v>
      </c>
      <c r="BCR13" vm="2140">
        <f ca="1"/>
        <v>86.7</v>
      </c>
      <c r="BCS13" vm="2141">
        <f ca="1"/>
        <v>87.4</v>
      </c>
      <c r="BCT13" vm="2142">
        <f ca="1"/>
        <v>87.1</v>
      </c>
      <c r="BCU13" vm="2119">
        <f ca="1"/>
        <v>86.05</v>
      </c>
      <c r="BCV13" vm="2143">
        <f ca="1"/>
        <v>88.45</v>
      </c>
      <c r="BCW13" vm="2144">
        <f ca="1"/>
        <v>84.95</v>
      </c>
      <c r="BCX13" vm="2145">
        <f ca="1"/>
        <v>100.2</v>
      </c>
      <c r="BCY13" vm="2146">
        <f ca="1"/>
        <v>103.5</v>
      </c>
      <c r="BCZ13" vm="2147">
        <f ca="1"/>
        <v>98.85</v>
      </c>
      <c r="BDA13" vm="2148">
        <f ca="1"/>
        <v>96.8</v>
      </c>
      <c r="BDB13" vm="2149">
        <f ca="1"/>
        <v>97.25</v>
      </c>
      <c r="BDC13" vm="2150">
        <f ca="1"/>
        <v>96.25</v>
      </c>
      <c r="BDD13" vm="925">
        <f ca="1"/>
        <v>94.5</v>
      </c>
      <c r="BDE13" vm="2151">
        <f ca="1"/>
        <v>93.75</v>
      </c>
      <c r="BDF13" vm="2152">
        <f ca="1"/>
        <v>91.6</v>
      </c>
      <c r="BDG13" vm="2153">
        <f ca="1"/>
        <v>91.3</v>
      </c>
      <c r="BDH13" vm="2154">
        <f ca="1"/>
        <v>91.15</v>
      </c>
      <c r="BDI13" vm="2155">
        <f ca="1"/>
        <v>92.15</v>
      </c>
      <c r="BDJ13" vm="2153">
        <f ca="1"/>
        <v>91.3</v>
      </c>
      <c r="BDK13" vm="2156">
        <f ca="1"/>
        <v>89.85</v>
      </c>
      <c r="BDL13" vm="2157">
        <f ca="1"/>
        <v>92</v>
      </c>
      <c r="BDM13" vm="2158">
        <f ca="1"/>
        <v>88.4</v>
      </c>
      <c r="BDN13" vm="2159">
        <f ca="1"/>
        <v>90.55</v>
      </c>
      <c r="BDO13" vm="2160">
        <f ca="1"/>
        <v>90.3</v>
      </c>
      <c r="BDP13" vm="2161">
        <f ca="1"/>
        <v>89.6</v>
      </c>
      <c r="BDQ13" vm="2162">
        <f ca="1"/>
        <v>91.65</v>
      </c>
      <c r="BDR13" vm="2104">
        <f ca="1"/>
        <v>91.55</v>
      </c>
      <c r="BDS13" vm="2163">
        <f ca="1"/>
        <v>91.5</v>
      </c>
      <c r="BDT13" vm="2164">
        <f ca="1"/>
        <v>92.35</v>
      </c>
      <c r="BDU13" vm="2165">
        <f ca="1"/>
        <v>94.45</v>
      </c>
      <c r="BDV13" vm="2166">
        <f ca="1"/>
        <v>94.25</v>
      </c>
      <c r="BDW13" vm="2167">
        <f ca="1"/>
        <v>94.65</v>
      </c>
      <c r="BDX13" vm="2168">
        <f ca="1"/>
        <v>96.15</v>
      </c>
      <c r="BDY13" vm="2150">
        <f ca="1"/>
        <v>96.25</v>
      </c>
      <c r="BDZ13" vm="2169">
        <f ca="1"/>
        <v>97.1</v>
      </c>
      <c r="BEA13" vm="2170">
        <f ca="1"/>
        <v>97.5</v>
      </c>
      <c r="BEB13" vm="2126">
        <f ca="1"/>
        <v>94.05</v>
      </c>
      <c r="BEC13" vm="939">
        <f ca="1"/>
        <v>94</v>
      </c>
      <c r="BED13" vm="2171">
        <f ca="1"/>
        <v>96.95</v>
      </c>
      <c r="BEE13" vm="2172">
        <f ca="1"/>
        <v>94.7</v>
      </c>
      <c r="BEF13" vm="2173">
        <f ca="1"/>
        <v>95.4</v>
      </c>
      <c r="BEG13" vm="2174">
        <f ca="1"/>
        <v>92.1</v>
      </c>
      <c r="BEH13" vm="922">
        <f ca="1"/>
        <v>95</v>
      </c>
      <c r="BEI13" vm="2175">
        <f ca="1"/>
        <v>97.2</v>
      </c>
      <c r="BEJ13" vm="2176">
        <f ca="1"/>
        <v>97.4</v>
      </c>
      <c r="BEK13" vm="2177">
        <f ca="1"/>
        <v>96.75</v>
      </c>
      <c r="BEL13" vm="2178">
        <f ca="1"/>
        <v>99.15</v>
      </c>
      <c r="BEM13" vm="2179">
        <f ca="1"/>
        <v>96.45</v>
      </c>
      <c r="BEN13" vm="2179">
        <f ca="1"/>
        <v>96.45</v>
      </c>
      <c r="BEO13" vm="2180">
        <f ca="1"/>
        <v>95.95</v>
      </c>
      <c r="BEP13" vm="2181">
        <f ca="1"/>
        <v>91.35</v>
      </c>
      <c r="BEQ13" vm="922">
        <f ca="1"/>
        <v>95</v>
      </c>
      <c r="BER13" vm="2179">
        <f ca="1"/>
        <v>96.45</v>
      </c>
      <c r="BES13" vm="2182">
        <f ca="1"/>
        <v>95.85</v>
      </c>
      <c r="BET13" vm="2172">
        <f ca="1"/>
        <v>94.7</v>
      </c>
      <c r="BEU13" vm="2183">
        <f ca="1"/>
        <v>97.05</v>
      </c>
      <c r="BEV13" vm="2184">
        <f ca="1"/>
        <v>92.9</v>
      </c>
      <c r="BEW13" vm="2185">
        <f ca="1"/>
        <v>96.05</v>
      </c>
      <c r="BEX13" vm="2183">
        <f ca="1"/>
        <v>97.05</v>
      </c>
      <c r="BEY13" vm="2186">
        <f ca="1"/>
        <v>97.8</v>
      </c>
      <c r="BEZ13" vm="2187">
        <f ca="1"/>
        <v>97.15</v>
      </c>
      <c r="BFA13" vm="2179">
        <f ca="1"/>
        <v>96.45</v>
      </c>
      <c r="BFB13" vm="2188">
        <f ca="1"/>
        <v>95.45</v>
      </c>
      <c r="BFC13" vm="2189">
        <f ca="1"/>
        <v>94.15</v>
      </c>
      <c r="BFD13" vm="2190">
        <f ca="1"/>
        <v>95.6</v>
      </c>
      <c r="BFE13" vm="2191">
        <f ca="1"/>
        <v>95.8</v>
      </c>
      <c r="BFF13" vm="2192">
        <f ca="1"/>
        <v>91.85</v>
      </c>
      <c r="BFG13" vm="2102">
        <f ca="1"/>
        <v>89</v>
      </c>
      <c r="BFH13" vm="2193">
        <f ca="1"/>
        <v>87</v>
      </c>
      <c r="BFI13" vm="2123">
        <f ca="1"/>
        <v>87.65</v>
      </c>
      <c r="BFJ13" vm="2194">
        <f ca="1"/>
        <v>85.05</v>
      </c>
      <c r="BFK13" vm="2195">
        <f ca="1"/>
        <v>87.2</v>
      </c>
      <c r="BFL13" vm="2196">
        <f ca="1"/>
        <v>85.5</v>
      </c>
      <c r="BFM13" vm="2144">
        <f ca="1"/>
        <v>84.95</v>
      </c>
      <c r="BFN13" vm="2197">
        <f ca="1"/>
        <v>89.1</v>
      </c>
      <c r="BFO13" vm="2198">
        <f ca="1"/>
        <v>96.85</v>
      </c>
      <c r="BFP13" vm="2118">
        <f ca="1"/>
        <v>87.5</v>
      </c>
      <c r="BFQ13" vm="2139">
        <f ca="1"/>
        <v>88.8</v>
      </c>
      <c r="BFR13" vm="2199">
        <f ca="1"/>
        <v>85.75</v>
      </c>
      <c r="BFS13" vm="2200">
        <f ca="1"/>
        <v>89.7</v>
      </c>
      <c r="BFT13" vm="2201">
        <f ca="1"/>
        <v>81</v>
      </c>
      <c r="BFU13" vm="2202">
        <f ca="1"/>
        <v>82.05</v>
      </c>
      <c r="BFV13" vm="2109">
        <f ca="1"/>
        <v>84.8</v>
      </c>
      <c r="BFW13" vm="2203">
        <f ca="1"/>
        <v>84.2</v>
      </c>
      <c r="BFX13" vm="2204">
        <f ca="1"/>
        <v>80.95</v>
      </c>
      <c r="BFY13" vm="2205">
        <f ca="1"/>
        <v>82.75</v>
      </c>
      <c r="BFZ13" vm="2203">
        <f ca="1"/>
        <v>84.2</v>
      </c>
      <c r="BGA13" vm="2206">
        <f ca="1"/>
        <v>84.45</v>
      </c>
      <c r="BGB13" vm="2207">
        <f ca="1"/>
        <v>85.15</v>
      </c>
      <c r="BGC13" vm="2208">
        <f ca="1"/>
        <v>83.15</v>
      </c>
      <c r="BGD13" vm="2209">
        <f ca="1"/>
        <v>83.5</v>
      </c>
      <c r="BGE13" vm="2210">
        <f ca="1"/>
        <v>83.3</v>
      </c>
      <c r="BGF13" vm="2203">
        <f ca="1"/>
        <v>84.2</v>
      </c>
      <c r="BGG13" vm="2211">
        <f ca="1"/>
        <v>88.65</v>
      </c>
      <c r="BGH13" vm="2212">
        <f ca="1"/>
        <v>87.45</v>
      </c>
      <c r="BGI13" vm="2159">
        <f ca="1"/>
        <v>90.55</v>
      </c>
      <c r="BGJ13" vm="2213">
        <f ca="1"/>
        <v>89.2</v>
      </c>
      <c r="BGK13" vm="2099">
        <f ca="1"/>
        <v>91.95</v>
      </c>
      <c r="BGL13" vm="2117">
        <f ca="1"/>
        <v>91.7</v>
      </c>
      <c r="BGM13" vm="2106">
        <f ca="1"/>
        <v>89.5</v>
      </c>
      <c r="BGN13" vm="2214">
        <f ca="1"/>
        <v>88.35</v>
      </c>
      <c r="BGO13" vm="2123">
        <f ca="1"/>
        <v>87.65</v>
      </c>
      <c r="BGP13" vm="2215">
        <f ca="1"/>
        <v>89.55</v>
      </c>
      <c r="BGQ13" vm="2123">
        <f ca="1"/>
        <v>87.65</v>
      </c>
      <c r="BGR13" vm="2216">
        <f ca="1"/>
        <v>90.85</v>
      </c>
      <c r="BGS13" vm="2097">
        <f ca="1"/>
        <v>90.2</v>
      </c>
      <c r="BGT13" vm="2217">
        <f ca="1"/>
        <v>92.6</v>
      </c>
      <c r="BGU13" vm="2218">
        <f ca="1"/>
        <v>92.95</v>
      </c>
      <c r="BGV13" vm="2219">
        <f ca="1"/>
        <v>91.2</v>
      </c>
      <c r="BGW13" vm="2161">
        <f ca="1"/>
        <v>89.6</v>
      </c>
      <c r="BGX13" vm="2152">
        <f ca="1"/>
        <v>91.6</v>
      </c>
      <c r="BGY13" vm="2181">
        <f ca="1"/>
        <v>91.35</v>
      </c>
      <c r="BGZ13" vm="2099">
        <f ca="1"/>
        <v>91.95</v>
      </c>
      <c r="BHA13" vm="2106">
        <f ca="1"/>
        <v>89.5</v>
      </c>
      <c r="BHB13" vm="2220">
        <f ca="1"/>
        <v>90.1</v>
      </c>
      <c r="BHC13" vm="2221">
        <f ca="1"/>
        <v>88.85</v>
      </c>
      <c r="BHD13" vm="2098">
        <f ca="1"/>
        <v>89.75</v>
      </c>
      <c r="BHE13" vm="2222">
        <f ca="1"/>
        <v>90.95</v>
      </c>
      <c r="BHF13" vm="2223">
        <f ca="1"/>
        <v>90</v>
      </c>
      <c r="BHG13" vm="2156">
        <f ca="1"/>
        <v>89.85</v>
      </c>
      <c r="BHH13" vm="2193">
        <f ca="1"/>
        <v>87</v>
      </c>
      <c r="BHI13" vm="2174">
        <f ca="1"/>
        <v>92.1</v>
      </c>
      <c r="BHJ13" vm="2167">
        <f ca="1"/>
        <v>94.65</v>
      </c>
      <c r="BHK13" vm="921">
        <f ca="1"/>
        <v>97.9</v>
      </c>
      <c r="BHL13" vm="2224">
        <f ca="1"/>
        <v>90.45</v>
      </c>
      <c r="BHM13" vm="2225">
        <f ca="1"/>
        <v>91.05</v>
      </c>
      <c r="BHN13" vm="2160">
        <f ca="1"/>
        <v>90.3</v>
      </c>
      <c r="BHO13" vm="2103">
        <f ca="1"/>
        <v>87.8</v>
      </c>
      <c r="BHP13" vm="2226">
        <f ca="1"/>
        <v>87.25</v>
      </c>
      <c r="BHQ13" vm="2227">
        <f ca="1"/>
        <v>84.7</v>
      </c>
      <c r="BHR13" vm="2228">
        <f ca="1"/>
        <v>84.85</v>
      </c>
      <c r="BHS13" vm="2229">
        <f ca="1"/>
        <v>84</v>
      </c>
      <c r="BHT13" vm="2230">
        <f ca="1"/>
        <v>85.95</v>
      </c>
      <c r="BHU13" vm="2102">
        <f ca="1"/>
        <v>89</v>
      </c>
      <c r="BHV13" vm="2143">
        <f ca="1"/>
        <v>88.45</v>
      </c>
      <c r="BHW13" vm="2102">
        <f ca="1"/>
        <v>89</v>
      </c>
      <c r="BHX13" vm="2231">
        <f ca="1"/>
        <v>83.85</v>
      </c>
      <c r="BHY13" vm="2232">
        <f ca="1"/>
        <v>83</v>
      </c>
      <c r="BHZ13" vm="2233">
        <f ca="1"/>
        <v>82.9</v>
      </c>
      <c r="BIA13" vm="2232">
        <f ca="1"/>
        <v>83</v>
      </c>
      <c r="BIB13" vm="2135">
        <f ca="1"/>
        <v>82</v>
      </c>
      <c r="BIC13" vm="2209">
        <f ca="1"/>
        <v>83.5</v>
      </c>
      <c r="BID13" vm="2110">
        <f ca="1"/>
        <v>82.5</v>
      </c>
      <c r="BIE13" vm="2234">
        <f ca="1"/>
        <v>81.150000000000006</v>
      </c>
      <c r="BIF13" vm="2235">
        <f ca="1"/>
        <v>82.65</v>
      </c>
      <c r="BIG13" vm="2236">
        <f ca="1"/>
        <v>80.55</v>
      </c>
      <c r="BIH13" vm="2237">
        <f ca="1"/>
        <v>79.150000000000006</v>
      </c>
      <c r="BII13" vm="2238">
        <f ca="1"/>
        <v>77.55</v>
      </c>
      <c r="BIJ13" vm="2239">
        <f ca="1"/>
        <v>78.650000000000006</v>
      </c>
      <c r="BIK13" vm="2113">
        <f ca="1"/>
        <v>79</v>
      </c>
      <c r="BIL13" vm="2240">
        <f ca="1"/>
        <v>80</v>
      </c>
      <c r="BIM13" vm="2241">
        <f ca="1"/>
        <v>78.05</v>
      </c>
      <c r="BIN13" vm="2242">
        <f ca="1"/>
        <v>80.5</v>
      </c>
      <c r="BIO13" vm="2243">
        <f ca="1"/>
        <v>81.3</v>
      </c>
      <c r="BIP13" vm="2244">
        <f ca="1"/>
        <v>81.75</v>
      </c>
      <c r="BIQ13" vm="2128">
        <f ca="1"/>
        <v>82.3</v>
      </c>
      <c r="BIR13" vm="2201">
        <f ca="1"/>
        <v>81</v>
      </c>
      <c r="BIS13" vm="2245">
        <f ca="1"/>
        <v>84.75</v>
      </c>
      <c r="BIT13" vm="2246">
        <f ca="1"/>
        <v>87.6</v>
      </c>
      <c r="BIU13" vm="2115">
        <f ca="1"/>
        <v>85</v>
      </c>
      <c r="BIV13" vm="2130">
        <f ca="1"/>
        <v>85.8</v>
      </c>
      <c r="BIW13" vm="2247">
        <f ca="1"/>
        <v>86.75</v>
      </c>
      <c r="BIX13" vm="2101">
        <f ca="1"/>
        <v>92.65</v>
      </c>
      <c r="BIY13" vm="2248">
        <f ca="1"/>
        <v>94.55</v>
      </c>
      <c r="BIZ13" vm="2217">
        <f ca="1"/>
        <v>92.6</v>
      </c>
      <c r="BJA13" vm="2248">
        <f ca="1"/>
        <v>94.55</v>
      </c>
      <c r="BJB13" vm="2249">
        <f ca="1"/>
        <v>91.9</v>
      </c>
      <c r="BJC13" vm="2220">
        <f ca="1"/>
        <v>90.1</v>
      </c>
      <c r="BJD13" vm="2250">
        <f ca="1"/>
        <v>99.4</v>
      </c>
      <c r="BJE13" vm="902">
        <f ca="1"/>
        <v>102.2</v>
      </c>
      <c r="BJF13" vm="2251">
        <f ca="1"/>
        <v>98.5</v>
      </c>
      <c r="BJG13" vm="2251">
        <f ca="1"/>
        <v>98.5</v>
      </c>
      <c r="BJH13" vm="2252">
        <f ca="1"/>
        <v>99</v>
      </c>
      <c r="BJI13" vm="2253">
        <f ca="1"/>
        <v>98.35</v>
      </c>
      <c r="BJJ13" vm="2187">
        <f ca="1"/>
        <v>97.15</v>
      </c>
      <c r="BJK13" vm="2254">
        <f ca="1"/>
        <v>95.25</v>
      </c>
      <c r="BJL13" vm="2255">
        <f ca="1"/>
        <v>93.05</v>
      </c>
      <c r="BJM13" vm="2256">
        <f ca="1"/>
        <v>92.2</v>
      </c>
      <c r="BJN13" vm="2257">
        <f ca="1"/>
        <v>93.8</v>
      </c>
      <c r="BJO13" vm="2097">
        <f ca="1"/>
        <v>90.2</v>
      </c>
      <c r="BJP13" vm="2097">
        <f ca="1"/>
        <v>90.2</v>
      </c>
      <c r="BJQ13" vm="2258">
        <f ca="1"/>
        <v>93.45</v>
      </c>
      <c r="BJR13" vm="2259">
        <f ca="1"/>
        <v>95.55</v>
      </c>
      <c r="BJS13" vm="2222">
        <f ca="1"/>
        <v>90.95</v>
      </c>
      <c r="BJT13" vm="2102">
        <f ca="1"/>
        <v>89</v>
      </c>
      <c r="BJU13" vm="2098">
        <f ca="1"/>
        <v>89.75</v>
      </c>
      <c r="BJV13" vm="2223">
        <f ca="1"/>
        <v>90</v>
      </c>
      <c r="BJW13" vm="2260">
        <f ca="1"/>
        <v>88.55</v>
      </c>
      <c r="BJX13" vm="2256">
        <f ca="1"/>
        <v>92.2</v>
      </c>
      <c r="BJY13" vm="2261">
        <f ca="1"/>
        <v>93.55</v>
      </c>
      <c r="BJZ13" vm="2262">
        <f ca="1"/>
        <v>93.5</v>
      </c>
      <c r="BKA13" vm="939">
        <f ca="1"/>
        <v>94</v>
      </c>
      <c r="BKB13" vm="939">
        <f ca="1"/>
        <v>94</v>
      </c>
      <c r="BKC13" vm="2248">
        <f ca="1"/>
        <v>94.55</v>
      </c>
      <c r="BKD13" vm="2263">
        <f ca="1"/>
        <v>93.1</v>
      </c>
      <c r="BKE13" vm="2192">
        <f ca="1"/>
        <v>91.85</v>
      </c>
      <c r="BKF13" vm="2174">
        <f ca="1"/>
        <v>92.1</v>
      </c>
      <c r="BKG13" vm="2102">
        <f ca="1"/>
        <v>89</v>
      </c>
      <c r="BKH13" vm="2097">
        <f ca="1"/>
        <v>90.2</v>
      </c>
      <c r="BKI13" vm="2264">
        <f ca="1"/>
        <v>85.4</v>
      </c>
      <c r="BKJ13" vm="2246">
        <f ca="1"/>
        <v>87.6</v>
      </c>
      <c r="BKK13" vm="2221">
        <f ca="1"/>
        <v>88.85</v>
      </c>
      <c r="BKL13" vm="2265">
        <f ca="1"/>
        <v>72.05</v>
      </c>
      <c r="BKM13" vm="2240">
        <f ca="1"/>
        <v>80</v>
      </c>
      <c r="BKN13" vm="2266">
        <f ca="1"/>
        <v>76.5</v>
      </c>
    </row>
    <row r="14" spans="1:5303">
      <c r="A14" s="9"/>
      <c r="C14" s="62"/>
      <c r="E14" s="62"/>
      <c r="F14" t="str">
        <f ca="1"/>
        <v>Financial Technology (Fintech) &amp; Infrastructure</v>
      </c>
      <c r="G14" s="62">
        <f ca="1"/>
        <v>2.5465947507473025E-3</v>
      </c>
      <c r="I14" s="24" t="str" cm="1">
        <f t="array" aca="1" ref="I14" ca="1">_FV(ExchangeRates_Table[[#This Row],[Paires]],"Code mnémonique",TRUE)</f>
        <v>SEKEUR</v>
      </c>
      <c r="J14" t="e" vm="26399">
        <v>#VALUE!</v>
      </c>
      <c r="K14" s="26" cm="1">
        <f t="array" aca="1" ref="K14" ca="1">_FV(ExchangeRates_Table[[#This Row],[Paires]],"Prix")</f>
        <v>9.2999999999999999E-2</v>
      </c>
      <c r="L14" s="9"/>
      <c r="M14" t="e" vm="2486">
        <v>#VALUE!</v>
      </c>
      <c r="N14" t="str">
        <f ca="1"/>
        <v>TUYA</v>
      </c>
      <c r="O14" s="26">
        <f ca="1"/>
        <v>52.389000000000017</v>
      </c>
      <c r="R14" t="e" vm="2267">
        <v>#VALUE!</v>
      </c>
      <c r="S14" s="14" cm="1" vm="26400">
        <f t="array" aca="1" ref="S14:FJH14" ca="1">IFERROR(TRANSPOSE(_xlfn.STOCKHISTORY(Dashboard!B37, MIN(TransactionsDates),TODAY(), 0,0,1)), "")</f>
        <v>1.72</v>
      </c>
      <c r="T14" s="14" vm="26400">
        <f ca="1"/>
        <v>1.72</v>
      </c>
      <c r="U14" vm="26401">
        <f ca="1"/>
        <v>1.34</v>
      </c>
      <c r="V14" vm="26402">
        <f ca="1"/>
        <v>1.35</v>
      </c>
      <c r="W14" vm="26401">
        <f ca="1"/>
        <v>1.34</v>
      </c>
      <c r="X14" vm="26403">
        <f ca="1"/>
        <v>1.3501000000000001</v>
      </c>
      <c r="Y14" vm="26404">
        <f ca="1"/>
        <v>1.39</v>
      </c>
      <c r="Z14" vm="2763">
        <f ca="1"/>
        <v>1.41</v>
      </c>
      <c r="AA14" vm="26405">
        <f ca="1"/>
        <v>1.4</v>
      </c>
      <c r="AB14" vm="26406">
        <f ca="1"/>
        <v>1.54</v>
      </c>
      <c r="AC14" vm="26407">
        <f ca="1"/>
        <v>1.5</v>
      </c>
      <c r="AD14" vm="2759">
        <f ca="1"/>
        <v>1.65</v>
      </c>
      <c r="AE14" vm="26408">
        <f ca="1"/>
        <v>1.6</v>
      </c>
      <c r="AF14" vm="26409">
        <f ca="1"/>
        <v>1.62</v>
      </c>
      <c r="AG14" vm="26410">
        <f ca="1"/>
        <v>1.57</v>
      </c>
      <c r="AH14" vm="26411">
        <f ca="1"/>
        <v>1.52</v>
      </c>
      <c r="AI14" vm="26412">
        <f ca="1"/>
        <v>1.655</v>
      </c>
      <c r="AJ14" vm="26413">
        <f ca="1"/>
        <v>1.7</v>
      </c>
      <c r="AK14" vm="26414">
        <f ca="1"/>
        <v>1.58</v>
      </c>
      <c r="AL14" vm="26415">
        <f ca="1"/>
        <v>1.3168</v>
      </c>
      <c r="AM14" vm="26416">
        <f ca="1"/>
        <v>1.28</v>
      </c>
      <c r="AN14" vm="26417">
        <f ca="1"/>
        <v>1.21</v>
      </c>
      <c r="AO14" vm="2764">
        <f ca="1"/>
        <v>1.32</v>
      </c>
      <c r="AP14" vm="26418">
        <f ca="1"/>
        <v>1.26</v>
      </c>
      <c r="AQ14" vm="26419">
        <f ca="1"/>
        <v>1.27</v>
      </c>
      <c r="AR14" vm="26420">
        <f ca="1"/>
        <v>1.2734000000000001</v>
      </c>
      <c r="AS14" vm="26421">
        <f ca="1"/>
        <v>1.29</v>
      </c>
      <c r="AT14" vm="26422">
        <f ca="1"/>
        <v>1.25</v>
      </c>
      <c r="AU14" vm="26422">
        <f ca="1"/>
        <v>1.25</v>
      </c>
      <c r="AV14" vm="26402">
        <f ca="1"/>
        <v>1.35</v>
      </c>
      <c r="AW14" vm="26422">
        <f ca="1"/>
        <v>1.25</v>
      </c>
      <c r="AX14" vm="26421">
        <f ca="1"/>
        <v>1.29</v>
      </c>
      <c r="AY14" vm="26418">
        <f ca="1"/>
        <v>1.26</v>
      </c>
      <c r="AZ14" vm="26423">
        <f ca="1"/>
        <v>1.38</v>
      </c>
      <c r="BA14" vm="26405">
        <f ca="1"/>
        <v>1.4</v>
      </c>
      <c r="BB14" vm="26405">
        <f ca="1"/>
        <v>1.4</v>
      </c>
      <c r="BC14" vm="26405">
        <f ca="1"/>
        <v>1.4</v>
      </c>
      <c r="BD14" vm="26424">
        <f ca="1"/>
        <v>1.42</v>
      </c>
      <c r="BE14" vm="2763">
        <f ca="1"/>
        <v>1.41</v>
      </c>
      <c r="BF14" vm="26416">
        <f ca="1"/>
        <v>1.28</v>
      </c>
      <c r="BG14" vm="2783">
        <f ca="1"/>
        <v>1.3</v>
      </c>
      <c r="BH14" vm="26425">
        <f ca="1"/>
        <v>1.37</v>
      </c>
      <c r="BI14" vm="2764">
        <f ca="1"/>
        <v>1.32</v>
      </c>
      <c r="BJ14" vm="26426">
        <f ca="1"/>
        <v>1.36</v>
      </c>
      <c r="BK14" vm="26416">
        <f ca="1"/>
        <v>1.28</v>
      </c>
      <c r="BL14" vm="26401">
        <f ca="1"/>
        <v>1.34</v>
      </c>
      <c r="BM14" vm="26404">
        <f ca="1"/>
        <v>1.39</v>
      </c>
      <c r="BN14" vm="26405">
        <f ca="1"/>
        <v>1.4</v>
      </c>
      <c r="BO14" vm="26405">
        <f ca="1"/>
        <v>1.4</v>
      </c>
      <c r="BP14" vm="26421">
        <f ca="1"/>
        <v>1.29</v>
      </c>
      <c r="BQ14" vm="26427">
        <f ca="1"/>
        <v>1.33</v>
      </c>
      <c r="BR14" vm="26405">
        <f ca="1"/>
        <v>1.4</v>
      </c>
      <c r="BS14" vm="2783">
        <f ca="1"/>
        <v>1.3</v>
      </c>
      <c r="BT14" vm="26421">
        <f ca="1"/>
        <v>1.29</v>
      </c>
      <c r="BU14" vm="26428">
        <f ca="1"/>
        <v>1.2</v>
      </c>
      <c r="BV14" vm="26423">
        <f ca="1"/>
        <v>1.38</v>
      </c>
      <c r="BW14" vm="26423">
        <f ca="1"/>
        <v>1.38</v>
      </c>
      <c r="BX14" vm="26429">
        <f ca="1"/>
        <v>1.31</v>
      </c>
      <c r="BY14" vm="26416">
        <f ca="1"/>
        <v>1.28</v>
      </c>
      <c r="BZ14" vm="2783">
        <f ca="1"/>
        <v>1.3</v>
      </c>
      <c r="CA14" vm="26430">
        <f ca="1"/>
        <v>1.22</v>
      </c>
      <c r="CB14" vm="26431">
        <f ca="1"/>
        <v>1.07</v>
      </c>
      <c r="CC14" vm="26401">
        <f ca="1"/>
        <v>1.34</v>
      </c>
      <c r="CD14" vm="26419">
        <f ca="1"/>
        <v>1.27</v>
      </c>
      <c r="CE14" vm="26430">
        <f ca="1"/>
        <v>1.22</v>
      </c>
      <c r="CF14" vm="26430">
        <f ca="1"/>
        <v>1.22</v>
      </c>
      <c r="CG14" vm="26430">
        <f ca="1"/>
        <v>1.22</v>
      </c>
      <c r="CH14" vm="26405">
        <f ca="1"/>
        <v>1.4</v>
      </c>
      <c r="CI14" vm="2750">
        <f ca="1"/>
        <v>3.16</v>
      </c>
      <c r="CJ14" vm="2753">
        <f ca="1"/>
        <v>2.68</v>
      </c>
      <c r="CK14" vm="26432">
        <f ca="1"/>
        <v>3.05</v>
      </c>
      <c r="CL14" vm="26433">
        <f ca="1"/>
        <v>2.77</v>
      </c>
      <c r="CM14" vm="2753">
        <f ca="1"/>
        <v>2.68</v>
      </c>
      <c r="CN14" vm="2534">
        <f ca="1"/>
        <v>2.67</v>
      </c>
      <c r="CO14" vm="2576">
        <f ca="1"/>
        <v>2.37</v>
      </c>
      <c r="CP14" vm="2518">
        <f ca="1"/>
        <v>2.39</v>
      </c>
      <c r="CQ14" vm="2518">
        <f ca="1"/>
        <v>2.39</v>
      </c>
      <c r="CR14" vm="2578">
        <f ca="1"/>
        <v>2.4</v>
      </c>
      <c r="CS14" vm="2544">
        <f ca="1"/>
        <v>2.44</v>
      </c>
      <c r="CT14" vm="2752">
        <f ca="1"/>
        <v>2.8</v>
      </c>
      <c r="CU14" vm="2528">
        <f ca="1"/>
        <v>2.58</v>
      </c>
      <c r="CV14" vm="2523">
        <f ca="1"/>
        <v>2.57</v>
      </c>
      <c r="CW14" vm="2533">
        <f ca="1"/>
        <v>2.6</v>
      </c>
      <c r="CX14" vm="26434">
        <f ca="1"/>
        <v>2.5600999999999998</v>
      </c>
      <c r="CY14" vm="26435">
        <f ca="1"/>
        <v>2.5598999999999998</v>
      </c>
      <c r="CZ14" vm="2531">
        <f ca="1"/>
        <v>2.42</v>
      </c>
      <c r="DA14" vm="2539">
        <f ca="1"/>
        <v>2.5</v>
      </c>
      <c r="DB14" vm="2541">
        <f ca="1"/>
        <v>2.5499999999999998</v>
      </c>
      <c r="DC14" vm="2528">
        <f ca="1"/>
        <v>2.58</v>
      </c>
      <c r="DD14" vm="2533">
        <f ca="1"/>
        <v>2.6</v>
      </c>
      <c r="DE14" vm="2502">
        <f ca="1"/>
        <v>2.79</v>
      </c>
      <c r="DF14" vm="26436">
        <f ca="1"/>
        <v>3.78</v>
      </c>
      <c r="DG14" vm="2494">
        <f ca="1"/>
        <v>3.5</v>
      </c>
      <c r="DH14" vm="2495">
        <f ca="1"/>
        <v>3.41</v>
      </c>
      <c r="DI14" vm="26437">
        <f ca="1"/>
        <v>3.4</v>
      </c>
      <c r="DJ14" vm="26437">
        <f ca="1"/>
        <v>3.4</v>
      </c>
      <c r="DK14" vm="26438">
        <f ca="1"/>
        <v>3.35</v>
      </c>
      <c r="DL14" vm="26439">
        <f ca="1"/>
        <v>3.48</v>
      </c>
      <c r="DM14" vm="26440">
        <f ca="1"/>
        <v>3.42</v>
      </c>
      <c r="DN14" vm="2748">
        <f ca="1"/>
        <v>3.52</v>
      </c>
      <c r="DO14" vm="26441">
        <f ca="1"/>
        <v>3.9</v>
      </c>
      <c r="DP14" vm="26442">
        <f ca="1"/>
        <v>3.87</v>
      </c>
      <c r="DQ14" vm="2745">
        <f ca="1"/>
        <v>3.88</v>
      </c>
      <c r="DR14" vm="26443">
        <f ca="1"/>
        <v>3.47</v>
      </c>
      <c r="DS14" vm="26444">
        <f ca="1"/>
        <v>3.55</v>
      </c>
      <c r="DT14" vm="26444">
        <f ca="1"/>
        <v>3.55</v>
      </c>
      <c r="DU14" vm="26445">
        <f ca="1"/>
        <v>3.5124</v>
      </c>
      <c r="DV14" vm="2494">
        <f ca="1"/>
        <v>3.5</v>
      </c>
      <c r="DW14" vm="26446">
        <f ca="1"/>
        <v>3.56</v>
      </c>
      <c r="DX14" vm="26447">
        <f ca="1"/>
        <v>3.3109999999999999</v>
      </c>
      <c r="DY14" vm="26448">
        <f ca="1"/>
        <v>3.089</v>
      </c>
      <c r="DZ14" vm="26449">
        <f ca="1"/>
        <v>3</v>
      </c>
      <c r="EA14" vm="26450">
        <f ca="1"/>
        <v>2.9</v>
      </c>
      <c r="EB14" vm="26451">
        <f ca="1"/>
        <v>3.0381999999999998</v>
      </c>
      <c r="EC14" vm="2499">
        <f ca="1"/>
        <v>3.03</v>
      </c>
      <c r="ED14" vm="26452">
        <f ca="1"/>
        <v>2.93</v>
      </c>
      <c r="EE14" vm="26450">
        <f ca="1"/>
        <v>2.9</v>
      </c>
      <c r="EF14" vm="26453">
        <f ca="1"/>
        <v>2.99</v>
      </c>
      <c r="EG14" vm="26452">
        <f ca="1"/>
        <v>2.93</v>
      </c>
      <c r="EH14" vm="2501">
        <f ca="1"/>
        <v>3.07</v>
      </c>
      <c r="EI14" vm="26454">
        <f ca="1"/>
        <v>3.15</v>
      </c>
      <c r="EJ14" vm="26455">
        <f ca="1"/>
        <v>3.081</v>
      </c>
      <c r="EK14" vm="26456">
        <f ca="1"/>
        <v>3.1299000000000001</v>
      </c>
      <c r="EL14" vm="26432">
        <f ca="1"/>
        <v>3.05</v>
      </c>
      <c r="EM14" vm="26457">
        <f ca="1"/>
        <v>3.18</v>
      </c>
      <c r="EN14" vm="26458">
        <f ca="1"/>
        <v>3.23</v>
      </c>
      <c r="EO14" vm="26459">
        <f ca="1"/>
        <v>3.34</v>
      </c>
      <c r="EP14" vm="26460">
        <f ca="1"/>
        <v>3.36</v>
      </c>
      <c r="EQ14" vm="26437">
        <f ca="1"/>
        <v>3.4</v>
      </c>
      <c r="ER14" vm="2493">
        <f ca="1"/>
        <v>3.49</v>
      </c>
      <c r="ES14" vm="26441">
        <f ca="1"/>
        <v>3.9</v>
      </c>
      <c r="ET14" vm="26461">
        <f ca="1"/>
        <v>4.1710000000000003</v>
      </c>
      <c r="EU14" vm="26462">
        <f ca="1"/>
        <v>3.97</v>
      </c>
      <c r="EV14" vm="26441">
        <f ca="1"/>
        <v>3.9</v>
      </c>
      <c r="EW14" vm="2487">
        <f ca="1"/>
        <v>3.93</v>
      </c>
      <c r="EX14" vm="2745">
        <f ca="1"/>
        <v>3.88</v>
      </c>
      <c r="EY14" vm="26463">
        <f ca="1"/>
        <v>4.09</v>
      </c>
      <c r="EZ14" vm="26464">
        <f ca="1"/>
        <v>3.98</v>
      </c>
      <c r="FA14" vm="26465">
        <f ca="1"/>
        <v>3.82</v>
      </c>
      <c r="FB14" vm="26466">
        <f ca="1"/>
        <v>3.8</v>
      </c>
      <c r="FC14" vm="2492">
        <f ca="1"/>
        <v>3.57</v>
      </c>
      <c r="FD14" vm="26467">
        <f ca="1"/>
        <v>3.68</v>
      </c>
      <c r="FE14" vm="26468">
        <f ca="1"/>
        <v>3.61</v>
      </c>
      <c r="FF14" vm="17374">
        <f ca="1"/>
        <v>3.75</v>
      </c>
      <c r="FG14" vm="26469">
        <f ca="1"/>
        <v>3.83</v>
      </c>
      <c r="FH14" vm="26470">
        <f ca="1"/>
        <v>3.6</v>
      </c>
      <c r="FI14" vm="26441">
        <f ca="1"/>
        <v>3.9</v>
      </c>
      <c r="FJ14" vm="2745">
        <f ca="1"/>
        <v>3.88</v>
      </c>
      <c r="FK14" vm="26466">
        <f ca="1"/>
        <v>3.8</v>
      </c>
      <c r="FL14" vm="26471">
        <f ca="1"/>
        <v>3.76</v>
      </c>
      <c r="FM14" vm="26472">
        <f ca="1"/>
        <v>3.92</v>
      </c>
      <c r="FN14" vm="26473">
        <f ca="1"/>
        <v>3.99</v>
      </c>
      <c r="FO14" vm="2745">
        <f ca="1"/>
        <v>3.88</v>
      </c>
      <c r="FP14" vm="26474">
        <f ca="1"/>
        <v>3.85</v>
      </c>
      <c r="FQ14" vm="2489">
        <f ca="1"/>
        <v>3.95</v>
      </c>
      <c r="FR14" vm="26475">
        <f ca="1"/>
        <v>4.069</v>
      </c>
      <c r="FS14" vm="2600">
        <f ca="1"/>
        <v>4.25</v>
      </c>
      <c r="FT14" vm="26463">
        <f ca="1"/>
        <v>4.09</v>
      </c>
      <c r="FU14" vm="26476">
        <f ca="1"/>
        <v>4.0999999999999996</v>
      </c>
      <c r="FV14" vm="2741">
        <f ca="1"/>
        <v>4.74</v>
      </c>
      <c r="FW14" vm="26477">
        <f ca="1"/>
        <v>5.15</v>
      </c>
      <c r="FX14" vm="26478">
        <f ca="1"/>
        <v>4.82</v>
      </c>
      <c r="FY14" vm="26479">
        <f ca="1"/>
        <v>4.88</v>
      </c>
      <c r="FZ14" vm="26480">
        <f ca="1"/>
        <v>4.95</v>
      </c>
      <c r="GA14" vm="2616">
        <f ca="1"/>
        <v>5.0199999999999996</v>
      </c>
      <c r="GB14" vm="26481">
        <f ca="1"/>
        <v>4.76</v>
      </c>
      <c r="GC14" vm="2739">
        <f ca="1"/>
        <v>5.14</v>
      </c>
      <c r="GD14" vm="26482">
        <f ca="1"/>
        <v>5.01</v>
      </c>
      <c r="GE14" vm="26483">
        <f ca="1"/>
        <v>5</v>
      </c>
      <c r="GF14" vm="26484">
        <f ca="1"/>
        <v>5.0060000000000002</v>
      </c>
      <c r="GG14" vm="26485">
        <f ca="1"/>
        <v>5.03</v>
      </c>
      <c r="GH14" vm="26486">
        <f ca="1"/>
        <v>4.72</v>
      </c>
      <c r="GI14" vm="26487">
        <f ca="1"/>
        <v>4.92</v>
      </c>
      <c r="GJ14" vm="26483">
        <f ca="1"/>
        <v>5</v>
      </c>
      <c r="GK14" vm="26481">
        <f ca="1"/>
        <v>4.76</v>
      </c>
      <c r="GL14" vm="26488">
        <f ca="1"/>
        <v>4.46</v>
      </c>
      <c r="GM14" vm="26489">
        <f ca="1"/>
        <v>4.6898999999999997</v>
      </c>
      <c r="GN14" vm="26490">
        <f ca="1"/>
        <v>4.91</v>
      </c>
      <c r="GO14" vm="26491">
        <f ca="1"/>
        <v>4.6100000000000003</v>
      </c>
      <c r="GP14" vm="17361">
        <f ca="1"/>
        <v>4.7</v>
      </c>
      <c r="GQ14" vm="26492">
        <f ca="1"/>
        <v>4.5999999999999996</v>
      </c>
      <c r="GR14" vm="26493">
        <f ca="1"/>
        <v>4.6909999999999998</v>
      </c>
      <c r="GS14" vm="26494">
        <f ca="1"/>
        <v>4.5199999999999996</v>
      </c>
      <c r="GT14" vm="26495">
        <f ca="1"/>
        <v>4.5</v>
      </c>
      <c r="GU14" vm="2604">
        <f ca="1"/>
        <v>4.1500000000000004</v>
      </c>
      <c r="GV14" vm="26496">
        <f ca="1"/>
        <v>4.26</v>
      </c>
      <c r="GW14" vm="26497">
        <f ca="1"/>
        <v>4.3</v>
      </c>
      <c r="GX14" vm="26498">
        <f ca="1"/>
        <v>4.3049999999999997</v>
      </c>
      <c r="GY14" vm="2600">
        <f ca="1"/>
        <v>4.25</v>
      </c>
      <c r="GZ14" vm="26497">
        <f ca="1"/>
        <v>4.3</v>
      </c>
      <c r="HA14" vm="26499">
        <f ca="1"/>
        <v>4.3099999999999996</v>
      </c>
      <c r="HB14" vm="2598">
        <f ca="1"/>
        <v>4.04</v>
      </c>
      <c r="HC14" vm="26500">
        <f ca="1"/>
        <v>4</v>
      </c>
      <c r="HD14" vm="26501">
        <f ca="1"/>
        <v>4.08</v>
      </c>
      <c r="HE14" vm="2601">
        <f ca="1"/>
        <v>4.2</v>
      </c>
      <c r="HF14" vm="26502">
        <f ca="1"/>
        <v>4.28</v>
      </c>
      <c r="HG14" vm="26503">
        <f ca="1"/>
        <v>4.9320000000000004</v>
      </c>
      <c r="HH14" vm="2739">
        <f ca="1"/>
        <v>5.14</v>
      </c>
      <c r="HI14" vm="2616">
        <f ca="1"/>
        <v>5.0199999999999996</v>
      </c>
      <c r="HJ14" vm="26483">
        <f ca="1"/>
        <v>5</v>
      </c>
      <c r="HK14" vm="2734">
        <f ca="1"/>
        <v>5.12</v>
      </c>
      <c r="HL14" vm="17854">
        <f ca="1"/>
        <v>5.17</v>
      </c>
      <c r="HM14" vm="26504">
        <f ca="1"/>
        <v>5.34</v>
      </c>
      <c r="HN14" vm="26505">
        <f ca="1"/>
        <v>5.68</v>
      </c>
      <c r="HO14" vm="2719">
        <f ca="1"/>
        <v>5.77</v>
      </c>
      <c r="HP14" vm="26506">
        <f ca="1"/>
        <v>5.7</v>
      </c>
      <c r="HQ14" vm="2723">
        <f ca="1"/>
        <v>5.75</v>
      </c>
      <c r="HR14" vm="17851">
        <f ca="1"/>
        <v>5.78</v>
      </c>
      <c r="HS14" vm="26507">
        <f ca="1"/>
        <v>5.8550000000000004</v>
      </c>
      <c r="HT14" vm="26508">
        <f ca="1"/>
        <v>5.65</v>
      </c>
      <c r="HU14" vm="2706">
        <f ca="1"/>
        <v>5.45</v>
      </c>
      <c r="HV14" vm="26509">
        <f ca="1"/>
        <v>5.55</v>
      </c>
      <c r="HW14" vm="26509">
        <f ca="1"/>
        <v>5.55</v>
      </c>
      <c r="HX14" vm="2706">
        <f ca="1"/>
        <v>5.45</v>
      </c>
      <c r="HY14" vm="2720">
        <f ca="1"/>
        <v>5.39</v>
      </c>
      <c r="HZ14" vm="17378">
        <f ca="1"/>
        <v>5.76</v>
      </c>
      <c r="IA14" vm="2659">
        <f ca="1"/>
        <v>5.99</v>
      </c>
      <c r="IB14" vm="2676">
        <f ca="1"/>
        <v>6.05</v>
      </c>
      <c r="IC14" vm="2687">
        <f ca="1"/>
        <v>5.87</v>
      </c>
      <c r="ID14" vm="17851">
        <f ca="1"/>
        <v>5.78</v>
      </c>
      <c r="IE14" vm="26510">
        <f ca="1"/>
        <v>5.4499000000000004</v>
      </c>
      <c r="IF14" vm="26487">
        <f ca="1"/>
        <v>4.92</v>
      </c>
      <c r="IG14" vm="17862">
        <f ca="1"/>
        <v>5.2</v>
      </c>
      <c r="IH14" vm="17855">
        <f ca="1"/>
        <v>5.25</v>
      </c>
      <c r="II14" vm="2735">
        <f ca="1"/>
        <v>5.13</v>
      </c>
      <c r="IJ14" vm="26483">
        <f ca="1"/>
        <v>5</v>
      </c>
      <c r="IK14" vm="26511">
        <f ca="1"/>
        <v>4.96</v>
      </c>
      <c r="IL14" vm="26483">
        <f ca="1"/>
        <v>5</v>
      </c>
      <c r="IM14" vm="2616">
        <f ca="1"/>
        <v>5.0199999999999996</v>
      </c>
      <c r="IN14" vm="26512">
        <f ca="1"/>
        <v>5.19</v>
      </c>
      <c r="IO14" vm="17858">
        <f ca="1"/>
        <v>5.64</v>
      </c>
      <c r="IP14" vm="17377">
        <f ca="1"/>
        <v>5.85</v>
      </c>
      <c r="IQ14" vm="2711">
        <f ca="1"/>
        <v>5.67</v>
      </c>
      <c r="IR14" vm="17850">
        <f ca="1"/>
        <v>5.8</v>
      </c>
      <c r="IS14" vm="2678">
        <f ca="1"/>
        <v>5.97</v>
      </c>
      <c r="IT14" vm="26513">
        <f ca="1"/>
        <v>6.04</v>
      </c>
      <c r="IU14" vm="26508">
        <f ca="1"/>
        <v>5.65</v>
      </c>
      <c r="IV14" vm="2669">
        <f ca="1"/>
        <v>5.84</v>
      </c>
      <c r="IW14" vm="26506">
        <f ca="1"/>
        <v>5.7</v>
      </c>
      <c r="IX14" vm="2669">
        <f ca="1"/>
        <v>5.84</v>
      </c>
      <c r="IY14" vm="2673">
        <f ca="1"/>
        <v>5.88</v>
      </c>
      <c r="IZ14" vm="26514">
        <f ca="1"/>
        <v>5.7900999999999998</v>
      </c>
      <c r="JA14" vm="26515">
        <f ca="1"/>
        <v>5.6801000000000004</v>
      </c>
      <c r="JB14" vm="2708">
        <f ca="1"/>
        <v>6</v>
      </c>
      <c r="JC14" vm="2674">
        <f ca="1"/>
        <v>6.12</v>
      </c>
      <c r="JD14" vm="2674">
        <f ca="1"/>
        <v>6.12</v>
      </c>
      <c r="JE14" vm="26516">
        <f ca="1"/>
        <v>6.09</v>
      </c>
      <c r="JF14" vm="26517">
        <f ca="1"/>
        <v>5.9820000000000002</v>
      </c>
      <c r="JG14" vm="2717">
        <f ca="1"/>
        <v>6.02</v>
      </c>
      <c r="JH14" vm="26518">
        <f ca="1"/>
        <v>5.83</v>
      </c>
      <c r="JI14" vm="2673">
        <f ca="1"/>
        <v>5.88</v>
      </c>
      <c r="JJ14" vm="26519">
        <f ca="1"/>
        <v>5.9809999999999999</v>
      </c>
      <c r="JK14" vm="2659">
        <f ca="1"/>
        <v>5.99</v>
      </c>
      <c r="JL14" vm="17834">
        <f ca="1"/>
        <v>5.9</v>
      </c>
      <c r="JM14" vm="17851">
        <f ca="1"/>
        <v>5.78</v>
      </c>
      <c r="JN14" vm="2710">
        <f ca="1"/>
        <v>5.86</v>
      </c>
      <c r="JO14" vm="26518">
        <f ca="1"/>
        <v>5.83</v>
      </c>
      <c r="JP14" vm="17850">
        <f ca="1"/>
        <v>5.8</v>
      </c>
      <c r="JQ14" vm="2667">
        <f ca="1"/>
        <v>5.52</v>
      </c>
      <c r="JR14" vm="17378">
        <f ca="1"/>
        <v>5.76</v>
      </c>
      <c r="JS14" vm="17851">
        <f ca="1"/>
        <v>5.78</v>
      </c>
      <c r="JT14" vm="26520">
        <f ca="1"/>
        <v>5.69</v>
      </c>
      <c r="JU14" vm="26506">
        <f ca="1"/>
        <v>5.7</v>
      </c>
      <c r="JV14" vm="2712">
        <f ca="1"/>
        <v>5.62</v>
      </c>
      <c r="JW14" vm="26520">
        <f ca="1"/>
        <v>5.69</v>
      </c>
      <c r="JX14" vm="2662">
        <f ca="1"/>
        <v>5.56</v>
      </c>
      <c r="JY14" vm="26521">
        <f ca="1"/>
        <v>5.5975000000000001</v>
      </c>
      <c r="JZ14" vm="2686">
        <f ca="1"/>
        <v>5.42</v>
      </c>
      <c r="KA14" vm="26522">
        <f ca="1"/>
        <v>4.62</v>
      </c>
      <c r="KB14" vm="26523">
        <f ca="1"/>
        <v>4.5599999999999996</v>
      </c>
      <c r="KC14" vm="26524">
        <f ca="1"/>
        <v>4.8</v>
      </c>
      <c r="KD14" vm="26479">
        <f ca="1"/>
        <v>4.88</v>
      </c>
      <c r="KE14" vm="26512">
        <f ca="1"/>
        <v>5.19</v>
      </c>
      <c r="KF14" vm="26525">
        <f ca="1"/>
        <v>5.04</v>
      </c>
      <c r="KG14" vm="26526">
        <f ca="1"/>
        <v>5.22</v>
      </c>
      <c r="KH14" vm="2738">
        <f ca="1"/>
        <v>5.41</v>
      </c>
      <c r="KI14" vm="17860">
        <f ca="1"/>
        <v>5.59</v>
      </c>
      <c r="KJ14" vm="26527">
        <f ca="1"/>
        <v>5.5</v>
      </c>
      <c r="KK14" vm="26528">
        <f ca="1"/>
        <v>5.6695000000000002</v>
      </c>
      <c r="KL14" vm="2662">
        <f ca="1"/>
        <v>5.56</v>
      </c>
      <c r="KM14" vm="26509">
        <f ca="1"/>
        <v>5.55</v>
      </c>
      <c r="KN14" vm="17864">
        <f ca="1"/>
        <v>5.47</v>
      </c>
      <c r="KO14" vm="17365">
        <f ca="1"/>
        <v>5.57</v>
      </c>
      <c r="KP14" vm="26529">
        <f ca="1"/>
        <v>5.51</v>
      </c>
      <c r="KQ14" vm="2686">
        <f ca="1"/>
        <v>5.42</v>
      </c>
      <c r="KR14" vm="2720">
        <f ca="1"/>
        <v>5.39</v>
      </c>
      <c r="KS14" vm="26509">
        <f ca="1"/>
        <v>5.55</v>
      </c>
      <c r="KT14" vm="26530">
        <f ca="1"/>
        <v>5.35</v>
      </c>
      <c r="KU14" vm="17866">
        <f ca="1"/>
        <v>5.48</v>
      </c>
      <c r="KV14" vm="17852">
        <f ca="1"/>
        <v>5.49</v>
      </c>
      <c r="KW14" vm="26531">
        <f ca="1"/>
        <v>5.6295000000000002</v>
      </c>
      <c r="KX14" vm="17365">
        <f ca="1"/>
        <v>5.57</v>
      </c>
      <c r="KY14" vm="2613">
        <f ca="1"/>
        <v>5.53</v>
      </c>
      <c r="KZ14" vm="2661">
        <f ca="1"/>
        <v>5.54</v>
      </c>
      <c r="LA14" vm="2723">
        <f ca="1"/>
        <v>5.75</v>
      </c>
      <c r="LB14" vm="17365">
        <f ca="1"/>
        <v>5.57</v>
      </c>
      <c r="LC14" vm="2668">
        <f ca="1"/>
        <v>5.89</v>
      </c>
      <c r="LD14" vm="2686">
        <f ca="1"/>
        <v>5.42</v>
      </c>
      <c r="LE14" vm="17857">
        <f ca="1"/>
        <v>5.44</v>
      </c>
      <c r="LF14" vm="2733">
        <f ca="1"/>
        <v>5.31</v>
      </c>
      <c r="LG14" vm="2737">
        <f ca="1"/>
        <v>5.16</v>
      </c>
      <c r="LH14" vm="26526">
        <f ca="1"/>
        <v>5.22</v>
      </c>
      <c r="LI14" vm="26532">
        <f ca="1"/>
        <v>5.4794999999999998</v>
      </c>
      <c r="LJ14" vm="17852">
        <f ca="1"/>
        <v>5.49</v>
      </c>
      <c r="LK14" vm="2706">
        <f ca="1"/>
        <v>5.45</v>
      </c>
      <c r="LL14" vm="26533">
        <f ca="1"/>
        <v>5.36</v>
      </c>
      <c r="LM14" vm="2661">
        <f ca="1"/>
        <v>5.54</v>
      </c>
      <c r="LN14" vm="26534">
        <f ca="1"/>
        <v>5.3739999999999997</v>
      </c>
      <c r="LO14" vm="26535">
        <f ca="1"/>
        <v>5.5198999999999998</v>
      </c>
      <c r="LP14" vm="26527">
        <f ca="1"/>
        <v>5.5</v>
      </c>
      <c r="LQ14" vm="26536">
        <f ca="1"/>
        <v>5.5000999999999998</v>
      </c>
      <c r="LR14" vm="17365">
        <f ca="1"/>
        <v>5.57</v>
      </c>
      <c r="LS14" vm="17365">
        <f ca="1"/>
        <v>5.57</v>
      </c>
      <c r="LT14" vm="2725">
        <f ca="1"/>
        <v>5.58</v>
      </c>
      <c r="LU14" vm="2719">
        <f ca="1"/>
        <v>5.77</v>
      </c>
      <c r="LV14" vm="26506">
        <f ca="1"/>
        <v>5.7</v>
      </c>
      <c r="LW14" vm="26537">
        <f ca="1"/>
        <v>5.71</v>
      </c>
      <c r="LX14" vm="17365">
        <f ca="1"/>
        <v>5.57</v>
      </c>
      <c r="LY14" vm="17865">
        <f ca="1"/>
        <v>5.6</v>
      </c>
      <c r="LZ14" vm="17360">
        <f ca="1"/>
        <v>5.3</v>
      </c>
      <c r="MA14" vm="17860">
        <f ca="1"/>
        <v>5.59</v>
      </c>
      <c r="MB14" vm="26529">
        <f ca="1"/>
        <v>5.51</v>
      </c>
      <c r="MC14" vm="26538">
        <f ca="1"/>
        <v>5.4</v>
      </c>
      <c r="MD14" vm="26529">
        <f ca="1"/>
        <v>5.51</v>
      </c>
      <c r="ME14" vm="17369">
        <f ca="1"/>
        <v>5.32</v>
      </c>
      <c r="MF14" vm="26539">
        <f ca="1"/>
        <v>5.1100000000000003</v>
      </c>
      <c r="MG14" vm="2739">
        <f ca="1"/>
        <v>5.14</v>
      </c>
      <c r="MH14" vm="26529">
        <f ca="1"/>
        <v>5.51</v>
      </c>
      <c r="MI14" vm="26540">
        <f ca="1"/>
        <v>5.0449999999999999</v>
      </c>
      <c r="MJ14" vm="2614">
        <f ca="1"/>
        <v>5.33</v>
      </c>
      <c r="MK14" vm="26477">
        <f ca="1"/>
        <v>5.15</v>
      </c>
      <c r="ML14" vm="26490">
        <f ca="1"/>
        <v>4.91</v>
      </c>
      <c r="MM14" vm="26530">
        <f ca="1"/>
        <v>5.35</v>
      </c>
      <c r="MN14" vm="17862">
        <f ca="1"/>
        <v>5.2</v>
      </c>
      <c r="MO14" vm="2617">
        <f ca="1"/>
        <v>5.0999999999999996</v>
      </c>
      <c r="MP14" vm="2734">
        <f ca="1"/>
        <v>5.12</v>
      </c>
      <c r="MQ14" vm="2663">
        <f ca="1"/>
        <v>5.29</v>
      </c>
      <c r="MR14" vm="2617">
        <f ca="1"/>
        <v>5.0999999999999996</v>
      </c>
      <c r="MS14" vm="26483">
        <f ca="1"/>
        <v>5</v>
      </c>
      <c r="MT14" vm="2734">
        <f ca="1"/>
        <v>5.12</v>
      </c>
      <c r="MU14" vm="26541">
        <f ca="1"/>
        <v>5.18</v>
      </c>
      <c r="MV14" vm="26542">
        <f ca="1"/>
        <v>5.05</v>
      </c>
      <c r="MW14" vm="26543">
        <f ca="1"/>
        <v>4.9550000000000001</v>
      </c>
      <c r="MX14" vm="17362">
        <f ca="1"/>
        <v>4.84</v>
      </c>
      <c r="MY14" vm="26511">
        <f ca="1"/>
        <v>4.96</v>
      </c>
      <c r="MZ14" vm="17862">
        <f ca="1"/>
        <v>5.2</v>
      </c>
      <c r="NA14" vm="26485">
        <f ca="1"/>
        <v>5.03</v>
      </c>
      <c r="NB14" vm="2736">
        <f ca="1"/>
        <v>5.23</v>
      </c>
      <c r="NC14" vm="2715">
        <f ca="1"/>
        <v>6.3</v>
      </c>
      <c r="ND14" vm="2685">
        <f ca="1"/>
        <v>6.2</v>
      </c>
      <c r="NE14" vm="2714">
        <f ca="1"/>
        <v>6.07</v>
      </c>
      <c r="NF14" vm="2681">
        <f ca="1"/>
        <v>6.1</v>
      </c>
      <c r="NG14" vm="2676">
        <f ca="1"/>
        <v>6.05</v>
      </c>
      <c r="NH14" vm="2681">
        <f ca="1"/>
        <v>6.1</v>
      </c>
      <c r="NI14" vm="17829">
        <f ca="1"/>
        <v>6.06</v>
      </c>
      <c r="NJ14" vm="2717">
        <f ca="1"/>
        <v>6.02</v>
      </c>
      <c r="NK14" vm="17356">
        <f ca="1"/>
        <v>6.5</v>
      </c>
      <c r="NL14" vm="26544">
        <f ca="1"/>
        <v>6.71</v>
      </c>
      <c r="NM14" vm="26545">
        <f ca="1"/>
        <v>6.76</v>
      </c>
      <c r="NN14" vm="26546">
        <f ca="1"/>
        <v>6.65</v>
      </c>
      <c r="NO14" vm="17839">
        <f ca="1"/>
        <v>6.47</v>
      </c>
      <c r="NP14" vm="26547">
        <f ca="1"/>
        <v>6.55</v>
      </c>
      <c r="NQ14" vm="17838">
        <f ca="1"/>
        <v>6.4</v>
      </c>
      <c r="NR14" vm="17847">
        <f ca="1"/>
        <v>6.49</v>
      </c>
      <c r="NS14" vm="26548">
        <f ca="1"/>
        <v>6.34</v>
      </c>
      <c r="NT14" vm="2715">
        <f ca="1"/>
        <v>6.3</v>
      </c>
      <c r="NU14" vm="26549">
        <f ca="1"/>
        <v>6.29</v>
      </c>
      <c r="NV14" vm="2685">
        <f ca="1"/>
        <v>6.2</v>
      </c>
      <c r="NW14" vm="26550">
        <f ca="1"/>
        <v>6.14</v>
      </c>
      <c r="NX14" vm="17363">
        <f ca="1"/>
        <v>6.13</v>
      </c>
      <c r="NY14" vm="2676">
        <f ca="1"/>
        <v>6.05</v>
      </c>
      <c r="NZ14" vm="17829">
        <f ca="1"/>
        <v>6.06</v>
      </c>
      <c r="OA14" vm="26551">
        <f ca="1"/>
        <v>6.32</v>
      </c>
      <c r="OB14" vm="26549">
        <f ca="1"/>
        <v>6.29</v>
      </c>
      <c r="OC14" vm="2715">
        <f ca="1"/>
        <v>6.3</v>
      </c>
      <c r="OD14" vm="26551">
        <f ca="1"/>
        <v>6.32</v>
      </c>
      <c r="OE14" vm="26551">
        <f ca="1"/>
        <v>6.32</v>
      </c>
      <c r="OF14" vm="2715">
        <f ca="1"/>
        <v>6.3</v>
      </c>
      <c r="OG14" vm="17833">
        <f ca="1"/>
        <v>6.35</v>
      </c>
      <c r="OH14" vm="26552">
        <f ca="1"/>
        <v>6.41</v>
      </c>
      <c r="OI14" vm="26548">
        <f ca="1"/>
        <v>6.34</v>
      </c>
      <c r="OJ14" vm="17356">
        <f ca="1"/>
        <v>6.5</v>
      </c>
      <c r="OK14" vm="26553">
        <f ca="1"/>
        <v>6.66</v>
      </c>
      <c r="OL14" vm="17849">
        <f ca="1"/>
        <v>6.53</v>
      </c>
      <c r="OM14" vm="17356">
        <f ca="1"/>
        <v>6.5</v>
      </c>
      <c r="ON14" vm="26554">
        <f ca="1"/>
        <v>6.69</v>
      </c>
      <c r="OO14" vm="2705">
        <f ca="1"/>
        <v>6.81</v>
      </c>
      <c r="OP14" vm="17811">
        <f ca="1"/>
        <v>6.77</v>
      </c>
      <c r="OQ14" vm="26555">
        <f ca="1"/>
        <v>6.7798999999999996</v>
      </c>
      <c r="OR14" vm="17388">
        <f ca="1"/>
        <v>6.82</v>
      </c>
      <c r="OS14" vm="17388">
        <f ca="1"/>
        <v>6.82</v>
      </c>
      <c r="OT14" vm="17388">
        <f ca="1"/>
        <v>6.82</v>
      </c>
      <c r="OU14" vm="17388">
        <f ca="1"/>
        <v>6.82</v>
      </c>
      <c r="OV14" vm="17870">
        <f ca="1"/>
        <v>6.87</v>
      </c>
      <c r="OW14" vm="2657">
        <f ca="1"/>
        <v>7.11</v>
      </c>
      <c r="OX14" vm="17910">
        <f ca="1"/>
        <v>7.14</v>
      </c>
      <c r="OY14" vm="17815">
        <f ca="1"/>
        <v>7.4</v>
      </c>
      <c r="OZ14" vm="17812">
        <f ca="1"/>
        <v>7.25</v>
      </c>
      <c r="PA14" vm="17387">
        <f ca="1"/>
        <v>7.34</v>
      </c>
      <c r="PB14" vm="17925">
        <f ca="1"/>
        <v>7.77</v>
      </c>
      <c r="PC14" vm="17928">
        <f ca="1"/>
        <v>7.92</v>
      </c>
      <c r="PD14" vm="26556">
        <f ca="1"/>
        <v>7.75</v>
      </c>
      <c r="PE14" vm="17814">
        <f ca="1"/>
        <v>7.76</v>
      </c>
      <c r="PF14" vm="26557">
        <f ca="1"/>
        <v>7.8449999999999998</v>
      </c>
      <c r="PG14" vm="26558">
        <f ca="1"/>
        <v>7.83</v>
      </c>
      <c r="PH14" vm="2700">
        <f ca="1"/>
        <v>7.85</v>
      </c>
      <c r="PI14" vm="26558">
        <f ca="1"/>
        <v>7.83</v>
      </c>
      <c r="PJ14" vm="17383">
        <f ca="1"/>
        <v>7.8</v>
      </c>
      <c r="PK14" vm="2700">
        <f ca="1"/>
        <v>7.85</v>
      </c>
      <c r="PL14" vm="2700">
        <f ca="1"/>
        <v>7.85</v>
      </c>
      <c r="PM14" vm="2700">
        <f ca="1"/>
        <v>7.85</v>
      </c>
      <c r="PN14" vm="2700">
        <f ca="1"/>
        <v>7.85</v>
      </c>
      <c r="PO14" vm="26559">
        <f ca="1"/>
        <v>7.86</v>
      </c>
      <c r="PP14" vm="17884">
        <f ca="1"/>
        <v>8.06</v>
      </c>
      <c r="PQ14" vm="26560">
        <f ca="1"/>
        <v>8.5500000000000007</v>
      </c>
      <c r="PR14" vm="26561">
        <f ca="1"/>
        <v>8.6</v>
      </c>
      <c r="PS14" vm="26562">
        <f ca="1"/>
        <v>8.43</v>
      </c>
      <c r="PT14" vm="17939">
        <f ca="1"/>
        <v>8.19</v>
      </c>
      <c r="PU14" vm="17884">
        <f ca="1"/>
        <v>8.06</v>
      </c>
      <c r="PV14" vm="17814">
        <f ca="1"/>
        <v>7.76</v>
      </c>
      <c r="PW14" vm="2622">
        <f ca="1"/>
        <v>7.84</v>
      </c>
      <c r="PX14" vm="2700">
        <f ca="1"/>
        <v>7.85</v>
      </c>
      <c r="PY14" vm="2622">
        <f ca="1"/>
        <v>7.84</v>
      </c>
      <c r="PZ14" vm="17937">
        <f ca="1"/>
        <v>7.87</v>
      </c>
      <c r="QA14" vm="17823">
        <f ca="1"/>
        <v>7.91</v>
      </c>
      <c r="QB14" vm="2642">
        <f ca="1"/>
        <v>7.89</v>
      </c>
      <c r="QC14" vm="17905">
        <f ca="1"/>
        <v>7.96</v>
      </c>
      <c r="QD14" vm="17882">
        <f ca="1"/>
        <v>7.95</v>
      </c>
      <c r="QE14" vm="17921">
        <f ca="1"/>
        <v>8.14</v>
      </c>
      <c r="QF14" vm="26563">
        <f ca="1"/>
        <v>8.1</v>
      </c>
      <c r="QG14" vm="17885">
        <f ca="1"/>
        <v>8.0500000000000007</v>
      </c>
      <c r="QH14" vm="17905">
        <f ca="1"/>
        <v>7.96</v>
      </c>
      <c r="QI14" vm="17878">
        <f ca="1"/>
        <v>7.97</v>
      </c>
      <c r="QJ14" vm="17928">
        <f ca="1"/>
        <v>7.92</v>
      </c>
      <c r="QK14" vm="2649">
        <f ca="1"/>
        <v>8.0399999999999991</v>
      </c>
      <c r="QL14" vm="17921">
        <f ca="1"/>
        <v>8.14</v>
      </c>
      <c r="QM14" vm="2649">
        <f ca="1"/>
        <v>8.0399999999999991</v>
      </c>
      <c r="QN14" vm="26564">
        <f ca="1"/>
        <v>8.0649999999999995</v>
      </c>
      <c r="QO14" vm="17882">
        <f ca="1"/>
        <v>7.95</v>
      </c>
      <c r="QP14" vm="2620">
        <f ca="1"/>
        <v>7.99</v>
      </c>
      <c r="QQ14" vm="2697">
        <f ca="1"/>
        <v>8</v>
      </c>
      <c r="QR14" vm="2697">
        <f ca="1"/>
        <v>8</v>
      </c>
      <c r="QS14" vm="2646">
        <f ca="1"/>
        <v>7.98</v>
      </c>
      <c r="QT14" vm="17920">
        <f ca="1"/>
        <v>7.9</v>
      </c>
      <c r="QU14" vm="17823">
        <f ca="1"/>
        <v>7.91</v>
      </c>
      <c r="QV14" vm="2637">
        <f ca="1"/>
        <v>8.18</v>
      </c>
      <c r="QW14" vm="17809">
        <f ca="1"/>
        <v>8.17</v>
      </c>
      <c r="QX14" vm="17896">
        <f ca="1"/>
        <v>8.5399999999999991</v>
      </c>
      <c r="QY14" vm="26560">
        <f ca="1"/>
        <v>8.5500000000000007</v>
      </c>
      <c r="QZ14" vm="26565">
        <f ca="1"/>
        <v>8.2899999999999991</v>
      </c>
      <c r="RA14" vm="26566">
        <f ca="1"/>
        <v>8.1668000000000003</v>
      </c>
      <c r="RB14" vm="26567">
        <f ca="1"/>
        <v>8.1999999999999993</v>
      </c>
      <c r="RC14" vm="2648">
        <f ca="1"/>
        <v>8.1199999999999992</v>
      </c>
      <c r="RD14" vm="17879">
        <f ca="1"/>
        <v>8.1300000000000008</v>
      </c>
      <c r="RE14" vm="2697">
        <f ca="1"/>
        <v>8</v>
      </c>
      <c r="RF14" vm="2697">
        <f ca="1"/>
        <v>8</v>
      </c>
      <c r="RG14" vm="26563">
        <f ca="1"/>
        <v>8.1</v>
      </c>
      <c r="RH14" vm="26568">
        <f ca="1"/>
        <v>8.2799999999999994</v>
      </c>
      <c r="RI14" vm="2627">
        <f ca="1"/>
        <v>8.4499999999999993</v>
      </c>
      <c r="RJ14" vm="17896">
        <f ca="1"/>
        <v>8.5399999999999991</v>
      </c>
      <c r="RK14" vm="26569">
        <f ca="1"/>
        <v>8.66</v>
      </c>
      <c r="RL14" vm="26570">
        <f ca="1"/>
        <v>8.7200000000000006</v>
      </c>
      <c r="RM14" vm="26571">
        <f ca="1"/>
        <v>8.6199999999999992</v>
      </c>
      <c r="RN14" vm="2693">
        <f ca="1"/>
        <v>8.7100000000000009</v>
      </c>
      <c r="RO14" vm="2625">
        <f ca="1"/>
        <v>8.98</v>
      </c>
      <c r="RP14" vm="17894">
        <f ca="1"/>
        <v>9.1999999999999993</v>
      </c>
      <c r="RQ14" vm="2609">
        <f ca="1"/>
        <v>9.25</v>
      </c>
      <c r="RR14" vm="26572">
        <f ca="1"/>
        <v>10.06</v>
      </c>
      <c r="RS14" vm="2624">
        <f ca="1"/>
        <v>9.86</v>
      </c>
      <c r="RT14" vm="17890">
        <f ca="1"/>
        <v>9.5299999999999994</v>
      </c>
      <c r="RU14" vm="26573">
        <f ca="1"/>
        <v>10.18</v>
      </c>
      <c r="RV14" vm="26572">
        <f ca="1"/>
        <v>10.06</v>
      </c>
      <c r="RW14" vm="2624">
        <f ca="1"/>
        <v>9.86</v>
      </c>
      <c r="RX14" vm="26574">
        <f ca="1"/>
        <v>9.84</v>
      </c>
      <c r="RY14" vm="2633">
        <f ca="1"/>
        <v>9.81</v>
      </c>
      <c r="RZ14" vm="17795">
        <f ca="1"/>
        <v>10.07</v>
      </c>
      <c r="SA14" vm="26575">
        <f ca="1"/>
        <v>9.8800000000000008</v>
      </c>
      <c r="SB14" vm="17796">
        <f ca="1"/>
        <v>10</v>
      </c>
      <c r="SC14" vm="24938">
        <f ca="1"/>
        <v>10.220000000000001</v>
      </c>
      <c r="SD14" vm="10723">
        <f ca="1"/>
        <v>10.26</v>
      </c>
      <c r="SE14" vm="17793">
        <f ca="1"/>
        <v>10.210000000000001</v>
      </c>
      <c r="SF14" vm="26576">
        <f ca="1"/>
        <v>10.25</v>
      </c>
      <c r="SG14" vm="17794">
        <f ca="1"/>
        <v>10.199999999999999</v>
      </c>
      <c r="SH14" vm="26577">
        <f ca="1"/>
        <v>10.218999999999999</v>
      </c>
      <c r="SI14" vm="2632">
        <f ca="1"/>
        <v>10.27</v>
      </c>
      <c r="SJ14" vm="2632">
        <f ca="1"/>
        <v>10.27</v>
      </c>
      <c r="SK14" vm="2632">
        <f ca="1"/>
        <v>10.27</v>
      </c>
      <c r="SL14" vm="26576">
        <f ca="1"/>
        <v>10.25</v>
      </c>
      <c r="SM14" vm="17776">
        <f ca="1"/>
        <v>10.54</v>
      </c>
      <c r="SN14" vm="17777">
        <f ca="1"/>
        <v>10.8</v>
      </c>
      <c r="SO14" vm="17785">
        <f ca="1"/>
        <v>10.82</v>
      </c>
      <c r="SP14" vm="10719">
        <f ca="1"/>
        <v>11.06</v>
      </c>
      <c r="SQ14" vm="26578">
        <f ca="1"/>
        <v>11.1</v>
      </c>
      <c r="SR14" vm="26579">
        <f ca="1"/>
        <v>11.22</v>
      </c>
      <c r="SS14" vm="26579">
        <f ca="1"/>
        <v>11.22</v>
      </c>
      <c r="ST14" vm="26579">
        <f ca="1"/>
        <v>11.22</v>
      </c>
      <c r="SU14" vm="17998">
        <f ca="1"/>
        <v>11.13</v>
      </c>
      <c r="SV14" vm="17778">
        <f ca="1"/>
        <v>10.97</v>
      </c>
      <c r="SW14" vm="26580">
        <f ca="1"/>
        <v>10.56</v>
      </c>
      <c r="SX14" vm="24921">
        <f ca="1"/>
        <v>10.53</v>
      </c>
      <c r="SY14" vm="17789">
        <f ca="1"/>
        <v>10.74</v>
      </c>
      <c r="SZ14" vm="26581">
        <f ca="1"/>
        <v>10.930099999999999</v>
      </c>
      <c r="TA14" vm="17998">
        <f ca="1"/>
        <v>11.13</v>
      </c>
      <c r="TB14" vm="17420">
        <f ca="1"/>
        <v>11.07</v>
      </c>
      <c r="TC14" vm="24946">
        <f ca="1"/>
        <v>11.18</v>
      </c>
      <c r="TD14" vm="17698">
        <f ca="1"/>
        <v>11.09</v>
      </c>
      <c r="TE14" vm="17788">
        <f ca="1"/>
        <v>11</v>
      </c>
      <c r="TF14" vm="26582">
        <f ca="1"/>
        <v>10.93</v>
      </c>
      <c r="TG14" vm="17394">
        <f ca="1"/>
        <v>11.02</v>
      </c>
      <c r="TH14" vm="26583">
        <f ca="1"/>
        <v>10.9</v>
      </c>
      <c r="TI14" vm="24923">
        <f ca="1"/>
        <v>10.72</v>
      </c>
      <c r="TJ14" vm="17778">
        <f ca="1"/>
        <v>10.97</v>
      </c>
      <c r="TK14" vm="10719">
        <f ca="1"/>
        <v>11.06</v>
      </c>
      <c r="TL14" vm="26584">
        <f ca="1"/>
        <v>11.2</v>
      </c>
      <c r="TM14" vm="24946">
        <f ca="1"/>
        <v>11.18</v>
      </c>
      <c r="TN14" vm="17702">
        <f ca="1"/>
        <v>11.29</v>
      </c>
      <c r="TO14" vm="17699">
        <f ca="1"/>
        <v>11.28</v>
      </c>
      <c r="TP14" vm="17417">
        <f ca="1"/>
        <v>11.25</v>
      </c>
      <c r="TQ14" vm="17418">
        <f ca="1"/>
        <v>11.49</v>
      </c>
      <c r="TR14" vm="17688">
        <f ca="1"/>
        <v>11.52</v>
      </c>
      <c r="TS14" vm="26585">
        <f ca="1"/>
        <v>11.270099999999999</v>
      </c>
      <c r="TT14" vm="26586">
        <f ca="1"/>
        <v>10.89</v>
      </c>
      <c r="TU14" vm="26587">
        <f ca="1"/>
        <v>10.3</v>
      </c>
      <c r="TV14" vm="17795">
        <f ca="1"/>
        <v>10.07</v>
      </c>
      <c r="TW14" vm="26588">
        <f ca="1"/>
        <v>10.1</v>
      </c>
      <c r="TX14" vm="26589">
        <f ca="1"/>
        <v>10.039999999999999</v>
      </c>
      <c r="TY14" vm="26588">
        <f ca="1"/>
        <v>10.1</v>
      </c>
      <c r="TZ14" vm="26588">
        <f ca="1"/>
        <v>10.1</v>
      </c>
      <c r="UA14" vm="26576">
        <f ca="1"/>
        <v>10.25</v>
      </c>
      <c r="UB14" vm="17802">
        <f ca="1"/>
        <v>10.01</v>
      </c>
      <c r="UC14" vm="26572">
        <f ca="1"/>
        <v>10.06</v>
      </c>
      <c r="UD14" vm="26588">
        <f ca="1"/>
        <v>10.1</v>
      </c>
      <c r="UE14" vm="17799">
        <f ca="1"/>
        <v>9.85</v>
      </c>
      <c r="UF14" vm="26590">
        <f ca="1"/>
        <v>9.6182999999999996</v>
      </c>
      <c r="UG14" vm="24951">
        <f ca="1"/>
        <v>9.65</v>
      </c>
      <c r="UH14" vm="26591">
        <f ca="1"/>
        <v>9.64</v>
      </c>
      <c r="UI14" vm="17893">
        <f ca="1"/>
        <v>9.75</v>
      </c>
      <c r="UJ14" vm="26574">
        <f ca="1"/>
        <v>9.84</v>
      </c>
      <c r="UK14" vm="17962">
        <f ca="1"/>
        <v>9.94</v>
      </c>
      <c r="UL14" vm="26592">
        <f ca="1"/>
        <v>10.24</v>
      </c>
      <c r="UM14" vm="17782">
        <f ca="1"/>
        <v>10.71</v>
      </c>
      <c r="UN14" vm="26593">
        <f ca="1"/>
        <v>10.78</v>
      </c>
      <c r="UO14" vm="2631">
        <f ca="1"/>
        <v>10.76</v>
      </c>
      <c r="UP14" vm="2629">
        <f ca="1"/>
        <v>11.03</v>
      </c>
      <c r="UQ14" vm="26594">
        <f ca="1"/>
        <v>11.04</v>
      </c>
      <c r="UR14" vm="26595">
        <f ca="1"/>
        <v>11.15</v>
      </c>
      <c r="US14" vm="17424">
        <f ca="1"/>
        <v>11.21</v>
      </c>
      <c r="UT14" vm="17702">
        <f ca="1"/>
        <v>11.29</v>
      </c>
      <c r="UU14" vm="17772">
        <f ca="1"/>
        <v>11.38</v>
      </c>
      <c r="UV14" vm="17769">
        <f ca="1"/>
        <v>11.58</v>
      </c>
      <c r="UW14" vm="17984">
        <f ca="1"/>
        <v>11.61</v>
      </c>
      <c r="UX14" vm="17696">
        <f ca="1"/>
        <v>11.7</v>
      </c>
      <c r="UY14" vm="18001">
        <f ca="1"/>
        <v>11.92</v>
      </c>
      <c r="UZ14" vm="26596">
        <f ca="1"/>
        <v>12.43</v>
      </c>
      <c r="VA14" vm="17712">
        <f ca="1"/>
        <v>12.52</v>
      </c>
      <c r="VB14" vm="17429">
        <f ca="1"/>
        <v>12.73</v>
      </c>
      <c r="VC14" vm="18174">
        <f ca="1"/>
        <v>12.7</v>
      </c>
      <c r="VD14" vm="18019">
        <f ca="1"/>
        <v>12.93</v>
      </c>
      <c r="VE14" vm="26597">
        <f ca="1"/>
        <v>13.526</v>
      </c>
      <c r="VF14" vm="17751">
        <f ca="1"/>
        <v>13.45</v>
      </c>
      <c r="VG14" vm="17708">
        <f ca="1"/>
        <v>12.8</v>
      </c>
      <c r="VH14" vm="17764">
        <f ca="1"/>
        <v>12.25</v>
      </c>
      <c r="VI14" vm="26598">
        <f ca="1"/>
        <v>12.5</v>
      </c>
      <c r="VJ14" vm="18015">
        <f ca="1"/>
        <v>12.67</v>
      </c>
      <c r="VK14" vm="18004">
        <f ca="1"/>
        <v>12.56</v>
      </c>
      <c r="VL14" vm="18018">
        <f ca="1"/>
        <v>12.86</v>
      </c>
      <c r="VM14" vm="18013">
        <f ca="1"/>
        <v>13.43</v>
      </c>
      <c r="VN14" vm="17656">
        <f ca="1"/>
        <v>13.28</v>
      </c>
      <c r="VO14" vm="18021">
        <f ca="1"/>
        <v>13.53</v>
      </c>
      <c r="VP14" vm="17657">
        <f ca="1"/>
        <v>13.5</v>
      </c>
      <c r="VQ14" vm="18019">
        <f ca="1"/>
        <v>12.93</v>
      </c>
      <c r="VR14" vm="17690">
        <f ca="1"/>
        <v>12.36</v>
      </c>
      <c r="VS14" vm="17452">
        <f ca="1"/>
        <v>13.34</v>
      </c>
      <c r="VT14" vm="26599">
        <f ca="1"/>
        <v>13.58</v>
      </c>
      <c r="VU14" vm="26600">
        <f ca="1"/>
        <v>13.59</v>
      </c>
      <c r="VV14" vm="17635">
        <f ca="1"/>
        <v>13.61</v>
      </c>
      <c r="VW14" vm="17410">
        <f ca="1"/>
        <v>13.51</v>
      </c>
      <c r="VX14" vm="26601">
        <f ca="1"/>
        <v>13.7</v>
      </c>
      <c r="VY14" vm="10739">
        <f ca="1"/>
        <v>13.63</v>
      </c>
      <c r="VZ14" vm="17747">
        <f ca="1"/>
        <v>14.05</v>
      </c>
      <c r="WA14" vm="17627">
        <f ca="1"/>
        <v>14.37</v>
      </c>
      <c r="WB14" vm="17411">
        <f ca="1"/>
        <v>14.17</v>
      </c>
      <c r="WC14" vm="26602">
        <f ca="1"/>
        <v>13.965</v>
      </c>
      <c r="WD14" vm="17661">
        <f ca="1"/>
        <v>13.68</v>
      </c>
      <c r="WE14" vm="18044">
        <f ca="1"/>
        <v>13.81</v>
      </c>
      <c r="WF14" vm="18043">
        <f ca="1"/>
        <v>14</v>
      </c>
      <c r="WG14" vm="26603">
        <f ca="1"/>
        <v>14.28</v>
      </c>
      <c r="WH14" vm="17729">
        <f ca="1"/>
        <v>14.29</v>
      </c>
      <c r="WI14" vm="17717">
        <f ca="1"/>
        <v>14.24</v>
      </c>
      <c r="WJ14" vm="26604">
        <f ca="1"/>
        <v>14.22</v>
      </c>
      <c r="WK14" vm="18047">
        <f ca="1"/>
        <v>14.21</v>
      </c>
      <c r="WL14" vm="17718">
        <f ca="1"/>
        <v>14.5</v>
      </c>
      <c r="WM14" vm="17627">
        <f ca="1"/>
        <v>14.37</v>
      </c>
      <c r="WN14" vm="18034">
        <f ca="1"/>
        <v>14.42</v>
      </c>
      <c r="WO14" vm="17562">
        <f ca="1"/>
        <v>14.48</v>
      </c>
      <c r="WP14" vm="17718">
        <f ca="1"/>
        <v>14.5</v>
      </c>
      <c r="WQ14" vm="17720">
        <f ca="1"/>
        <v>14.4</v>
      </c>
      <c r="WR14" vm="17642">
        <f ca="1"/>
        <v>13.99</v>
      </c>
      <c r="WS14" vm="17732">
        <f ca="1"/>
        <v>14.49</v>
      </c>
      <c r="WT14" vm="17638">
        <f ca="1"/>
        <v>13.66</v>
      </c>
      <c r="WU14" vm="17749">
        <f ca="1"/>
        <v>13.48</v>
      </c>
      <c r="WV14" vm="17648">
        <f ca="1"/>
        <v>13.23</v>
      </c>
      <c r="WW14" vm="10729">
        <f ca="1"/>
        <v>12.66</v>
      </c>
      <c r="WX14" vm="17676">
        <f ca="1"/>
        <v>12.6</v>
      </c>
      <c r="WY14" vm="24936">
        <f ca="1"/>
        <v>12.48</v>
      </c>
      <c r="WZ14" vm="17435">
        <f ca="1"/>
        <v>12.35</v>
      </c>
      <c r="XA14" vm="18011">
        <f ca="1"/>
        <v>12.14</v>
      </c>
      <c r="XB14" vm="17710">
        <f ca="1"/>
        <v>12.4</v>
      </c>
      <c r="XC14" vm="17756">
        <f ca="1"/>
        <v>12.82</v>
      </c>
      <c r="XD14" vm="17428">
        <f ca="1"/>
        <v>13.33</v>
      </c>
      <c r="XE14" vm="10730">
        <f ca="1"/>
        <v>12.92</v>
      </c>
      <c r="XF14" vm="17431">
        <f ca="1"/>
        <v>12.9</v>
      </c>
      <c r="XG14" vm="18168">
        <f ca="1"/>
        <v>12.96</v>
      </c>
      <c r="XH14" vm="17715">
        <f ca="1"/>
        <v>13.38</v>
      </c>
      <c r="XI14" vm="18181">
        <f ca="1"/>
        <v>13.76</v>
      </c>
      <c r="XJ14" vm="17720">
        <f ca="1"/>
        <v>14.4</v>
      </c>
      <c r="XK14" vm="26605">
        <f ca="1"/>
        <v>14.4405</v>
      </c>
      <c r="XL14" vm="17736">
        <f ca="1"/>
        <v>14.18</v>
      </c>
      <c r="XM14" vm="17739">
        <f ca="1"/>
        <v>13.83</v>
      </c>
      <c r="XN14" vm="26606">
        <f ca="1"/>
        <v>13.86</v>
      </c>
      <c r="XO14" vm="26607">
        <f ca="1"/>
        <v>13.46</v>
      </c>
      <c r="XP14" vm="10715">
        <f ca="1"/>
        <v>13.62</v>
      </c>
      <c r="XQ14" vm="17725">
        <f ca="1"/>
        <v>13.67</v>
      </c>
      <c r="XR14" vm="18044">
        <f ca="1"/>
        <v>13.81</v>
      </c>
      <c r="XS14" vm="17754">
        <f ca="1"/>
        <v>13.49</v>
      </c>
      <c r="XT14" vm="17661">
        <f ca="1"/>
        <v>13.68</v>
      </c>
      <c r="XU14" vm="17751">
        <f ca="1"/>
        <v>13.45</v>
      </c>
      <c r="XV14" vm="17749">
        <f ca="1"/>
        <v>13.48</v>
      </c>
      <c r="XW14" vm="18014">
        <f ca="1"/>
        <v>13.12</v>
      </c>
      <c r="XX14" vm="26608">
        <f ca="1"/>
        <v>12.22</v>
      </c>
      <c r="XY14" vm="17442">
        <f ca="1"/>
        <v>11.97</v>
      </c>
      <c r="XZ14" vm="10725">
        <f ca="1"/>
        <v>12.17</v>
      </c>
      <c r="YA14" vm="18007">
        <f ca="1"/>
        <v>11.81</v>
      </c>
      <c r="YB14" vm="26609">
        <f ca="1"/>
        <v>11.67</v>
      </c>
      <c r="YC14" vm="26610">
        <f ca="1"/>
        <v>11.59</v>
      </c>
      <c r="YD14" vm="17787">
        <f ca="1"/>
        <v>10.96</v>
      </c>
      <c r="YE14" vm="2628">
        <f ca="1"/>
        <v>10.77</v>
      </c>
      <c r="YF14" vm="26611">
        <f ca="1"/>
        <v>9.51</v>
      </c>
      <c r="YG14" vm="2633">
        <f ca="1"/>
        <v>9.81</v>
      </c>
      <c r="YH14" vm="26612">
        <f ca="1"/>
        <v>9.08</v>
      </c>
      <c r="YI14" vm="26613">
        <f ca="1"/>
        <v>9.0500000000000007</v>
      </c>
      <c r="YJ14" vm="24951">
        <f ca="1"/>
        <v>9.65</v>
      </c>
      <c r="YK14" vm="17979">
        <f ca="1"/>
        <v>10.51</v>
      </c>
      <c r="YL14" vm="24947">
        <f ca="1"/>
        <v>10.81</v>
      </c>
      <c r="YM14" vm="24921">
        <f ca="1"/>
        <v>10.53</v>
      </c>
      <c r="YN14" vm="26572">
        <f ca="1"/>
        <v>10.06</v>
      </c>
      <c r="YO14" vm="2632">
        <f ca="1"/>
        <v>10.27</v>
      </c>
      <c r="YP14" vm="17802">
        <f ca="1"/>
        <v>10.01</v>
      </c>
      <c r="YQ14" vm="17785">
        <f ca="1"/>
        <v>10.82</v>
      </c>
      <c r="YR14" vm="26583">
        <f ca="1"/>
        <v>10.9</v>
      </c>
      <c r="YS14" vm="17795">
        <f ca="1"/>
        <v>10.07</v>
      </c>
      <c r="YT14" vm="26614">
        <f ca="1"/>
        <v>10.14</v>
      </c>
      <c r="YU14" vm="26615">
        <f ca="1"/>
        <v>10.37</v>
      </c>
      <c r="YV14" vm="26616">
        <f ca="1"/>
        <v>10.11</v>
      </c>
      <c r="YW14" vm="10723">
        <f ca="1"/>
        <v>10.26</v>
      </c>
      <c r="YX14" vm="17892">
        <f ca="1"/>
        <v>9.93</v>
      </c>
      <c r="YY14" vm="17950">
        <f ca="1"/>
        <v>9.41</v>
      </c>
      <c r="YZ14" vm="17958">
        <f ca="1"/>
        <v>9.4700000000000006</v>
      </c>
      <c r="ZA14" vm="17395">
        <f ca="1"/>
        <v>10.09</v>
      </c>
      <c r="ZB14" vm="26617">
        <f ca="1"/>
        <v>9.98</v>
      </c>
      <c r="ZC14" vm="17973">
        <f ca="1"/>
        <v>9.83</v>
      </c>
      <c r="ZD14" vm="26591">
        <f ca="1"/>
        <v>9.64</v>
      </c>
      <c r="ZE14" vm="17971">
        <f ca="1"/>
        <v>9.66</v>
      </c>
      <c r="ZF14" vm="17396">
        <f ca="1"/>
        <v>10.44</v>
      </c>
      <c r="ZG14" vm="26573">
        <f ca="1"/>
        <v>10.18</v>
      </c>
      <c r="ZH14" vm="26618">
        <f ca="1"/>
        <v>10.42</v>
      </c>
      <c r="ZI14" vm="17781">
        <f ca="1"/>
        <v>10.79</v>
      </c>
      <c r="ZJ14" vm="26619">
        <f ca="1"/>
        <v>10.55</v>
      </c>
      <c r="ZK14" vm="17889">
        <f ca="1"/>
        <v>9.8000000000000007</v>
      </c>
      <c r="ZL14" vm="26576">
        <f ca="1"/>
        <v>10.25</v>
      </c>
      <c r="ZM14" vm="26576">
        <f ca="1"/>
        <v>10.25</v>
      </c>
      <c r="ZN14" vm="26620">
        <f ca="1"/>
        <v>10.31</v>
      </c>
      <c r="ZO14" vm="26621">
        <f ca="1"/>
        <v>10.59</v>
      </c>
      <c r="ZP14" vm="26622">
        <f ca="1"/>
        <v>10.050000000000001</v>
      </c>
      <c r="ZQ14" vm="17793">
        <f ca="1"/>
        <v>10.210000000000001</v>
      </c>
      <c r="ZR14" vm="17961">
        <f ca="1"/>
        <v>9.74</v>
      </c>
      <c r="ZS14" vm="24922">
        <f ca="1"/>
        <v>9.69</v>
      </c>
      <c r="ZT14" vm="17804">
        <f ca="1"/>
        <v>9.7899999999999991</v>
      </c>
      <c r="ZU14" vm="26623">
        <f ca="1"/>
        <v>10.49</v>
      </c>
      <c r="ZV14" vm="17396">
        <f ca="1"/>
        <v>10.44</v>
      </c>
      <c r="ZW14" vm="24938">
        <f ca="1"/>
        <v>10.220000000000001</v>
      </c>
      <c r="ZX14" vm="10722">
        <f ca="1"/>
        <v>10.33</v>
      </c>
      <c r="ZY14" vm="26624">
        <f ca="1"/>
        <v>10.88</v>
      </c>
      <c r="ZZ14" vm="17680">
        <f ca="1"/>
        <v>11.36</v>
      </c>
      <c r="AAA14" vm="18000">
        <f ca="1"/>
        <v>11.34</v>
      </c>
      <c r="AAB14" vm="10725">
        <f ca="1"/>
        <v>12.17</v>
      </c>
      <c r="AAC14" vm="17991">
        <f ca="1"/>
        <v>11.63</v>
      </c>
      <c r="AAD14" vm="24920">
        <f ca="1"/>
        <v>12.02</v>
      </c>
      <c r="AAE14" vm="17443">
        <f ca="1"/>
        <v>11.88</v>
      </c>
      <c r="AAF14" vm="24920">
        <f ca="1"/>
        <v>12.02</v>
      </c>
      <c r="AAG14" vm="17991">
        <f ca="1"/>
        <v>11.63</v>
      </c>
      <c r="AAH14" vm="26625">
        <f ca="1"/>
        <v>10.16</v>
      </c>
      <c r="AAI14" vm="2690">
        <f ca="1"/>
        <v>9.9700000000000006</v>
      </c>
      <c r="AAJ14" vm="17796">
        <f ca="1"/>
        <v>10</v>
      </c>
      <c r="AAK14" vm="26626">
        <f ca="1"/>
        <v>12.05</v>
      </c>
      <c r="AAL14" vm="17986">
        <f ca="1"/>
        <v>11.96</v>
      </c>
      <c r="AAM14" vm="17682">
        <f ca="1"/>
        <v>11.16</v>
      </c>
      <c r="AAN14" vm="17792">
        <f ca="1"/>
        <v>10.35</v>
      </c>
      <c r="AAO14" vm="26593">
        <f ca="1"/>
        <v>10.78</v>
      </c>
      <c r="AAP14" vm="26619">
        <f ca="1"/>
        <v>10.55</v>
      </c>
      <c r="AAQ14" vm="26588">
        <f ca="1"/>
        <v>10.1</v>
      </c>
      <c r="AAR14" vm="24949">
        <f ca="1"/>
        <v>10.02</v>
      </c>
      <c r="AAS14" vm="26627">
        <f ca="1"/>
        <v>10.62</v>
      </c>
      <c r="AAT14" vm="26574">
        <f ca="1"/>
        <v>9.84</v>
      </c>
      <c r="AAU14" vm="17889">
        <f ca="1"/>
        <v>9.8000000000000007</v>
      </c>
      <c r="AAV14" vm="17395">
        <f ca="1"/>
        <v>10.09</v>
      </c>
      <c r="AAW14" vm="24944">
        <f ca="1"/>
        <v>9.8699999999999992</v>
      </c>
      <c r="AAX14" vm="24949">
        <f ca="1"/>
        <v>10.02</v>
      </c>
      <c r="AAY14" vm="17802">
        <f ca="1"/>
        <v>10.01</v>
      </c>
      <c r="AAZ14" vm="24943">
        <f ca="1"/>
        <v>9.99</v>
      </c>
      <c r="ABA14" vm="17795">
        <f ca="1"/>
        <v>10.07</v>
      </c>
      <c r="ABB14" vm="17957">
        <f ca="1"/>
        <v>9.4600000000000009</v>
      </c>
      <c r="ABC14" vm="17950">
        <f ca="1"/>
        <v>9.41</v>
      </c>
      <c r="ABD14" vm="26628">
        <f ca="1"/>
        <v>8.69</v>
      </c>
      <c r="ABE14" vm="17896">
        <f ca="1"/>
        <v>8.5399999999999991</v>
      </c>
      <c r="ABF14" vm="17952">
        <f ca="1"/>
        <v>9.2799999999999994</v>
      </c>
      <c r="ABG14" vm="2623">
        <f ca="1"/>
        <v>9.09</v>
      </c>
      <c r="ABH14" vm="26614">
        <f ca="1"/>
        <v>10.14</v>
      </c>
      <c r="ABI14" vm="24951">
        <f ca="1"/>
        <v>9.65</v>
      </c>
      <c r="ABJ14" vm="17891">
        <f ca="1"/>
        <v>9.82</v>
      </c>
      <c r="ABK14" vm="17395">
        <f ca="1"/>
        <v>10.09</v>
      </c>
      <c r="ABL14" vm="10724">
        <f ca="1"/>
        <v>10.64</v>
      </c>
      <c r="ABM14" vm="17981">
        <f ca="1"/>
        <v>10.58</v>
      </c>
      <c r="ABN14" vm="26592">
        <f ca="1"/>
        <v>10.24</v>
      </c>
      <c r="ABO14" vm="26629">
        <f ca="1"/>
        <v>10.39</v>
      </c>
      <c r="ABP14" vm="26617">
        <f ca="1"/>
        <v>9.98</v>
      </c>
      <c r="ABQ14" vm="17802">
        <f ca="1"/>
        <v>10.01</v>
      </c>
      <c r="ABR14" vm="17396">
        <f ca="1"/>
        <v>10.44</v>
      </c>
      <c r="ABS14" vm="10724">
        <f ca="1"/>
        <v>10.64</v>
      </c>
      <c r="ABT14" vm="26630">
        <f ca="1"/>
        <v>10.87</v>
      </c>
      <c r="ABU14" vm="17788">
        <f ca="1"/>
        <v>11</v>
      </c>
      <c r="ABV14" vm="26610">
        <f ca="1"/>
        <v>11.59</v>
      </c>
      <c r="ABW14" vm="17990">
        <f ca="1"/>
        <v>11.78</v>
      </c>
      <c r="ABX14" vm="17686">
        <f ca="1"/>
        <v>11.5</v>
      </c>
      <c r="ABY14" vm="18009">
        <f ca="1"/>
        <v>11.72</v>
      </c>
      <c r="ABZ14" vm="17418">
        <f ca="1"/>
        <v>11.49</v>
      </c>
      <c r="ACA14" vm="17998">
        <f ca="1"/>
        <v>11.13</v>
      </c>
      <c r="ACB14" vm="17786">
        <f ca="1"/>
        <v>11.14</v>
      </c>
      <c r="ACC14" vm="26578">
        <f ca="1"/>
        <v>11.1</v>
      </c>
      <c r="ACD14" vm="26631">
        <f ca="1"/>
        <v>11.74</v>
      </c>
      <c r="ACE14" vm="17695">
        <f ca="1"/>
        <v>11.62</v>
      </c>
      <c r="ACF14" vm="26610">
        <f ca="1"/>
        <v>11.59</v>
      </c>
      <c r="ACG14" vm="17999">
        <f ca="1"/>
        <v>11.23</v>
      </c>
      <c r="ACH14" vm="26632">
        <f ca="1"/>
        <v>10.86</v>
      </c>
      <c r="ACI14" vm="17423">
        <f ca="1"/>
        <v>11.27</v>
      </c>
      <c r="ACJ14" vm="17699">
        <f ca="1"/>
        <v>11.28</v>
      </c>
      <c r="ACK14" vm="26579">
        <f ca="1"/>
        <v>11.22</v>
      </c>
      <c r="ACL14" vm="17786">
        <f ca="1"/>
        <v>11.14</v>
      </c>
      <c r="ACM14" vm="17417">
        <f ca="1"/>
        <v>11.25</v>
      </c>
      <c r="ACN14" vm="26633">
        <f ca="1"/>
        <v>11.45</v>
      </c>
      <c r="ACO14" vm="17769">
        <f ca="1"/>
        <v>11.58</v>
      </c>
      <c r="ACP14" vm="26634">
        <f ca="1"/>
        <v>11.39</v>
      </c>
      <c r="ACQ14" vm="17421">
        <f ca="1"/>
        <v>10.98</v>
      </c>
      <c r="ACR14" vm="26635">
        <f ca="1"/>
        <v>11.33</v>
      </c>
      <c r="ACS14" vm="17702">
        <f ca="1"/>
        <v>11.29</v>
      </c>
      <c r="ACT14" vm="17418">
        <f ca="1"/>
        <v>11.49</v>
      </c>
      <c r="ACU14" vm="17425">
        <f ca="1"/>
        <v>11.87</v>
      </c>
      <c r="ACV14" vm="26610">
        <f ca="1"/>
        <v>11.59</v>
      </c>
      <c r="ACW14" vm="17688">
        <f ca="1"/>
        <v>11.52</v>
      </c>
      <c r="ACX14" vm="17772">
        <f ca="1"/>
        <v>11.38</v>
      </c>
      <c r="ACY14" vm="17766">
        <f ca="1"/>
        <v>11.9</v>
      </c>
      <c r="ACZ14" vm="17986">
        <f ca="1"/>
        <v>11.96</v>
      </c>
      <c r="ADA14" vm="17996">
        <f ca="1"/>
        <v>11.76</v>
      </c>
      <c r="ADB14" vm="17686">
        <f ca="1"/>
        <v>11.5</v>
      </c>
      <c r="ADC14" vm="17773">
        <f ca="1"/>
        <v>11.24</v>
      </c>
      <c r="ADD14" vm="26636">
        <f ca="1"/>
        <v>11.05</v>
      </c>
      <c r="ADE14" vm="26637">
        <f ca="1"/>
        <v>10.75</v>
      </c>
      <c r="ADF14" vm="17408">
        <f ca="1"/>
        <v>10.84</v>
      </c>
      <c r="ADG14" vm="17397">
        <f ca="1"/>
        <v>10.34</v>
      </c>
      <c r="ADH14" vm="26638">
        <f ca="1"/>
        <v>9.92</v>
      </c>
      <c r="ADI14" vm="26639">
        <f ca="1"/>
        <v>10.08</v>
      </c>
      <c r="ADJ14" vm="26640">
        <f ca="1"/>
        <v>9.9499999999999993</v>
      </c>
      <c r="ADK14" vm="26641">
        <f ca="1"/>
        <v>9.8249999999999993</v>
      </c>
      <c r="ADL14" vm="17796">
        <f ca="1"/>
        <v>10</v>
      </c>
      <c r="ADM14" vm="17978">
        <f ca="1"/>
        <v>10.57</v>
      </c>
      <c r="ADN14" vm="2632">
        <f ca="1"/>
        <v>10.27</v>
      </c>
      <c r="ADO14" vm="17792">
        <f ca="1"/>
        <v>10.35</v>
      </c>
      <c r="ADP14" vm="17782">
        <f ca="1"/>
        <v>10.71</v>
      </c>
      <c r="ADQ14" vm="17794">
        <f ca="1"/>
        <v>10.199999999999999</v>
      </c>
      <c r="ADR14" vm="26642">
        <f ca="1"/>
        <v>10.32</v>
      </c>
      <c r="ADS14" vm="26643">
        <f ca="1"/>
        <v>9.7799999999999994</v>
      </c>
      <c r="ADT14" vm="24939">
        <f ca="1"/>
        <v>10.17</v>
      </c>
      <c r="ADU14" vm="17891">
        <f ca="1"/>
        <v>9.82</v>
      </c>
      <c r="ADV14" vm="26575">
        <f ca="1"/>
        <v>9.8800000000000008</v>
      </c>
      <c r="ADW14" vm="17799">
        <f ca="1"/>
        <v>9.85</v>
      </c>
      <c r="ADX14" vm="26644">
        <f ca="1"/>
        <v>10.4</v>
      </c>
      <c r="ADY14" vm="26589">
        <f ca="1"/>
        <v>10.039999999999999</v>
      </c>
      <c r="ADZ14" vm="17974">
        <f ca="1"/>
        <v>9.91</v>
      </c>
      <c r="AEA14" vm="17890">
        <f ca="1"/>
        <v>9.5299999999999994</v>
      </c>
      <c r="AEB14" vm="17969">
        <f ca="1"/>
        <v>9.9</v>
      </c>
      <c r="AEC14" vm="24951">
        <f ca="1"/>
        <v>9.65</v>
      </c>
      <c r="AED14" vm="17804">
        <f ca="1"/>
        <v>9.7899999999999991</v>
      </c>
      <c r="AEE14" vm="26591">
        <f ca="1"/>
        <v>9.64</v>
      </c>
      <c r="AEF14" vm="26591">
        <f ca="1"/>
        <v>9.64</v>
      </c>
      <c r="AEG14" vm="17402">
        <f ca="1"/>
        <v>9.1</v>
      </c>
      <c r="AEH14" vm="24951">
        <f ca="1"/>
        <v>9.65</v>
      </c>
      <c r="AEI14" vm="26645">
        <f ca="1"/>
        <v>9.89</v>
      </c>
      <c r="AEJ14" vm="26592">
        <f ca="1"/>
        <v>10.24</v>
      </c>
      <c r="AEK14" vm="26574">
        <f ca="1"/>
        <v>9.84</v>
      </c>
      <c r="AEL14" vm="26622">
        <f ca="1"/>
        <v>10.050000000000001</v>
      </c>
      <c r="AEM14" vm="26640">
        <f ca="1"/>
        <v>9.9499999999999993</v>
      </c>
      <c r="AEN14" vm="17799">
        <f ca="1"/>
        <v>9.85</v>
      </c>
      <c r="AEO14" vm="17952">
        <f ca="1"/>
        <v>9.2799999999999994</v>
      </c>
      <c r="AEP14" vm="2636">
        <f ca="1"/>
        <v>9.02</v>
      </c>
      <c r="AEQ14" vm="26646">
        <f ca="1"/>
        <v>8.91</v>
      </c>
      <c r="AER14" vm="26647">
        <f ca="1"/>
        <v>8.3699999999999992</v>
      </c>
      <c r="AES14" vm="17899">
        <f ca="1"/>
        <v>8.36</v>
      </c>
      <c r="AET14" vm="26648">
        <f ca="1"/>
        <v>8.51</v>
      </c>
      <c r="AEU14" vm="26569">
        <f ca="1"/>
        <v>8.66</v>
      </c>
      <c r="AEV14" vm="17941">
        <f ca="1"/>
        <v>8.58</v>
      </c>
      <c r="AEW14" vm="26649">
        <f ca="1"/>
        <v>8.57</v>
      </c>
      <c r="AEX14" vm="2652">
        <f ca="1"/>
        <v>8.68</v>
      </c>
      <c r="AEY14" vm="17886">
        <f ca="1"/>
        <v>8.49</v>
      </c>
      <c r="AEZ14" vm="17921">
        <f ca="1"/>
        <v>8.14</v>
      </c>
      <c r="AFA14" vm="2645">
        <f ca="1"/>
        <v>8.25</v>
      </c>
      <c r="AFB14" vm="2637">
        <f ca="1"/>
        <v>8.18</v>
      </c>
      <c r="AFC14" vm="26650">
        <f ca="1"/>
        <v>8.23</v>
      </c>
      <c r="AFD14" vm="26560">
        <f ca="1"/>
        <v>8.5500000000000007</v>
      </c>
      <c r="AFE14" vm="26651">
        <f ca="1"/>
        <v>8.5</v>
      </c>
      <c r="AFF14" vm="26651">
        <f ca="1"/>
        <v>8.5</v>
      </c>
      <c r="AFG14" vm="26567">
        <f ca="1"/>
        <v>8.1999999999999993</v>
      </c>
      <c r="AFH14" vm="17879">
        <f ca="1"/>
        <v>8.1300000000000008</v>
      </c>
      <c r="AFI14" vm="17885">
        <f ca="1"/>
        <v>8.0500000000000007</v>
      </c>
      <c r="AFJ14" vm="17805">
        <f ca="1"/>
        <v>9.7100000000000009</v>
      </c>
      <c r="AFK14" vm="26652">
        <f ca="1"/>
        <v>9.18</v>
      </c>
      <c r="AFL14" vm="17953">
        <f ca="1"/>
        <v>9.2100000000000009</v>
      </c>
      <c r="AFM14" vm="17942">
        <f ca="1"/>
        <v>9.0299999999999994</v>
      </c>
      <c r="AFN14" vm="26653">
        <f ca="1"/>
        <v>9</v>
      </c>
      <c r="AFO14" vm="2692">
        <f ca="1"/>
        <v>8.85</v>
      </c>
      <c r="AFP14" vm="26654">
        <f ca="1"/>
        <v>8.5299999999999994</v>
      </c>
      <c r="AFQ14" vm="17900">
        <f ca="1"/>
        <v>8.2100000000000009</v>
      </c>
      <c r="AFR14" vm="2649">
        <f ca="1"/>
        <v>8.0399999999999991</v>
      </c>
      <c r="AFS14" vm="17940">
        <f ca="1"/>
        <v>8.2200000000000006</v>
      </c>
      <c r="AFT14" vm="26655">
        <f ca="1"/>
        <v>8.34</v>
      </c>
      <c r="AFU14" vm="17905">
        <f ca="1"/>
        <v>7.96</v>
      </c>
      <c r="AFV14" vm="2627">
        <f ca="1"/>
        <v>8.4499999999999993</v>
      </c>
      <c r="AFW14" vm="26567">
        <f ca="1"/>
        <v>8.1999999999999993</v>
      </c>
      <c r="AFX14" vm="2654">
        <f ca="1"/>
        <v>8.41</v>
      </c>
      <c r="AFY14" vm="2654">
        <f ca="1"/>
        <v>8.41</v>
      </c>
      <c r="AFZ14" vm="17966">
        <f ca="1"/>
        <v>8.99</v>
      </c>
      <c r="AGA14" vm="17403">
        <f ca="1"/>
        <v>8.92</v>
      </c>
      <c r="AGB14" vm="17966">
        <f ca="1"/>
        <v>8.99</v>
      </c>
      <c r="AGC14" vm="17966">
        <f ca="1"/>
        <v>8.99</v>
      </c>
      <c r="AGD14" vm="2695">
        <f ca="1"/>
        <v>8.8000000000000007</v>
      </c>
      <c r="AGE14" vm="26656">
        <f ca="1"/>
        <v>9.14</v>
      </c>
      <c r="AGF14" vm="17894">
        <f ca="1"/>
        <v>9.1999999999999993</v>
      </c>
      <c r="AGG14" vm="24951">
        <f ca="1"/>
        <v>9.65</v>
      </c>
      <c r="AGH14" vm="17807">
        <f ca="1"/>
        <v>9.5399999999999991</v>
      </c>
      <c r="AGI14" vm="26657">
        <f ca="1"/>
        <v>9.61</v>
      </c>
      <c r="AGJ14" vm="17950">
        <f ca="1"/>
        <v>9.41</v>
      </c>
      <c r="AGK14" vm="26658">
        <f ca="1"/>
        <v>9.42</v>
      </c>
      <c r="AGL14" vm="17958">
        <f ca="1"/>
        <v>9.4700000000000006</v>
      </c>
      <c r="AGM14" vm="26659">
        <f ca="1"/>
        <v>9.01</v>
      </c>
      <c r="AGN14" vm="17894">
        <f ca="1"/>
        <v>9.1999999999999993</v>
      </c>
      <c r="AGO14" vm="26660">
        <f ca="1"/>
        <v>9.48</v>
      </c>
      <c r="AGP14" vm="17964">
        <f ca="1"/>
        <v>9.43</v>
      </c>
      <c r="AGQ14" vm="17807">
        <f ca="1"/>
        <v>9.5399999999999991</v>
      </c>
      <c r="AGR14" vm="26661">
        <f ca="1"/>
        <v>9.56</v>
      </c>
      <c r="AGS14" vm="26591">
        <f ca="1"/>
        <v>9.64</v>
      </c>
      <c r="AGT14" vm="17944">
        <f ca="1"/>
        <v>9.4</v>
      </c>
      <c r="AGU14" vm="26662">
        <f ca="1"/>
        <v>9.5</v>
      </c>
      <c r="AGV14" vm="17893">
        <f ca="1"/>
        <v>9.75</v>
      </c>
      <c r="AGW14" vm="2626">
        <f ca="1"/>
        <v>9.27</v>
      </c>
      <c r="AGX14" vm="26657">
        <f ca="1"/>
        <v>9.61</v>
      </c>
      <c r="AGY14" vm="17798">
        <f ca="1"/>
        <v>9.57</v>
      </c>
      <c r="AGZ14" vm="17890">
        <f ca="1"/>
        <v>9.5299999999999994</v>
      </c>
      <c r="AHA14" vm="17806">
        <f ca="1"/>
        <v>9.49</v>
      </c>
      <c r="AHB14" vm="17959">
        <f ca="1"/>
        <v>9.36</v>
      </c>
      <c r="AHC14" vm="26660">
        <f ca="1"/>
        <v>9.48</v>
      </c>
      <c r="AHD14" vm="17967">
        <f ca="1"/>
        <v>9.6300000000000008</v>
      </c>
      <c r="AHE14" vm="17393">
        <f ca="1"/>
        <v>9.5500000000000007</v>
      </c>
      <c r="AHF14" vm="17806">
        <f ca="1"/>
        <v>9.49</v>
      </c>
      <c r="AHG14" vm="26574">
        <f ca="1"/>
        <v>9.84</v>
      </c>
      <c r="AHH14" vm="26575">
        <f ca="1"/>
        <v>9.8800000000000008</v>
      </c>
      <c r="AHI14" vm="26663">
        <f ca="1"/>
        <v>9.6999999999999993</v>
      </c>
      <c r="AHJ14" vm="26664">
        <f ca="1"/>
        <v>9.3800000000000008</v>
      </c>
      <c r="AHK14" vm="26656">
        <f ca="1"/>
        <v>9.14</v>
      </c>
      <c r="AHL14" vm="17808">
        <f ca="1"/>
        <v>8.83</v>
      </c>
      <c r="AHM14" vm="26665">
        <f ca="1"/>
        <v>8.67</v>
      </c>
      <c r="AHN14" vm="2643">
        <f ca="1"/>
        <v>8.33</v>
      </c>
      <c r="AHO14" vm="2654">
        <f ca="1"/>
        <v>8.41</v>
      </c>
      <c r="AHP14" vm="2653">
        <f ca="1"/>
        <v>8.3800000000000008</v>
      </c>
      <c r="AHQ14" vm="17401">
        <f ca="1"/>
        <v>8.82</v>
      </c>
      <c r="AHR14" vm="26562">
        <f ca="1"/>
        <v>8.43</v>
      </c>
      <c r="AHS14" vm="26647">
        <f ca="1"/>
        <v>8.3699999999999992</v>
      </c>
      <c r="AHT14" vm="2649">
        <f ca="1"/>
        <v>8.0399999999999991</v>
      </c>
      <c r="AHU14" vm="26563">
        <f ca="1"/>
        <v>8.1</v>
      </c>
      <c r="AHV14" vm="26666">
        <f ca="1"/>
        <v>7.62</v>
      </c>
      <c r="AHW14" vm="17915">
        <f ca="1"/>
        <v>7.56</v>
      </c>
      <c r="AHX14" vm="17936">
        <f ca="1"/>
        <v>7.72</v>
      </c>
      <c r="AHY14" vm="17913">
        <f ca="1"/>
        <v>7.64</v>
      </c>
      <c r="AHZ14" vm="17913">
        <f ca="1"/>
        <v>7.64</v>
      </c>
      <c r="AIA14" vm="17821">
        <f ca="1"/>
        <v>7.65</v>
      </c>
      <c r="AIB14" vm="26667">
        <f ca="1"/>
        <v>7.69</v>
      </c>
      <c r="AIC14" vm="17933">
        <f ca="1"/>
        <v>7.31</v>
      </c>
      <c r="AID14" vm="26668">
        <f ca="1"/>
        <v>7.12</v>
      </c>
      <c r="AIE14" vm="26669">
        <f ca="1"/>
        <v>6.92</v>
      </c>
      <c r="AIF14" vm="2703">
        <f ca="1"/>
        <v>7.2</v>
      </c>
      <c r="AIG14" vm="17825">
        <f ca="1"/>
        <v>7.33</v>
      </c>
      <c r="AIH14" vm="17827">
        <f ca="1"/>
        <v>6.9</v>
      </c>
      <c r="AII14" vm="26670">
        <f ca="1"/>
        <v>6.73</v>
      </c>
      <c r="AIJ14" vm="17359">
        <f ca="1"/>
        <v>6.58</v>
      </c>
      <c r="AIK14" vm="26546">
        <f ca="1"/>
        <v>6.65</v>
      </c>
      <c r="AIL14" vm="2728">
        <f ca="1"/>
        <v>6.54</v>
      </c>
      <c r="AIM14" vm="17837">
        <f ca="1"/>
        <v>6.64</v>
      </c>
      <c r="AIN14" vm="17932">
        <f ca="1"/>
        <v>7.04</v>
      </c>
      <c r="AIO14" vm="26671">
        <f ca="1"/>
        <v>6.84</v>
      </c>
      <c r="AIP14" vm="2611">
        <f ca="1"/>
        <v>6.98</v>
      </c>
      <c r="AIQ14" vm="17908">
        <f ca="1"/>
        <v>7.02</v>
      </c>
      <c r="AIR14" vm="17845">
        <f ca="1"/>
        <v>6.83</v>
      </c>
      <c r="AIS14" vm="17811">
        <f ca="1"/>
        <v>6.77</v>
      </c>
      <c r="AIT14" vm="17873">
        <f ca="1"/>
        <v>6.8</v>
      </c>
      <c r="AIU14" vm="17931">
        <f ca="1"/>
        <v>7.09</v>
      </c>
      <c r="AIV14" vm="2729">
        <f ca="1"/>
        <v>7.13</v>
      </c>
      <c r="AIW14" vm="17874">
        <f ca="1"/>
        <v>7.07</v>
      </c>
      <c r="AIX14" vm="17381">
        <f ca="1"/>
        <v>7.67</v>
      </c>
      <c r="AIY14" vm="2655">
        <f ca="1"/>
        <v>7.6</v>
      </c>
      <c r="AIZ14" vm="26666">
        <f ca="1"/>
        <v>7.62</v>
      </c>
      <c r="AJA14" vm="17936">
        <f ca="1"/>
        <v>7.72</v>
      </c>
      <c r="AJB14" vm="17386">
        <f ca="1"/>
        <v>7.58</v>
      </c>
      <c r="AJC14" vm="2656">
        <f ca="1"/>
        <v>7.78</v>
      </c>
      <c r="AJD14" vm="2620">
        <f ca="1"/>
        <v>7.99</v>
      </c>
      <c r="AJE14" vm="17920">
        <f ca="1"/>
        <v>7.9</v>
      </c>
      <c r="AJF14" vm="17814">
        <f ca="1"/>
        <v>7.76</v>
      </c>
      <c r="AJG14" vm="17913">
        <f ca="1"/>
        <v>7.64</v>
      </c>
      <c r="AJH14" vm="17821">
        <f ca="1"/>
        <v>7.65</v>
      </c>
      <c r="AJI14" vm="17911">
        <f ca="1"/>
        <v>7.44</v>
      </c>
      <c r="AJJ14" vm="2638">
        <f ca="1"/>
        <v>7.61</v>
      </c>
      <c r="AJK14" vm="17821">
        <f ca="1"/>
        <v>7.65</v>
      </c>
      <c r="AJL14" vm="2702">
        <f ca="1"/>
        <v>7.27</v>
      </c>
      <c r="AJM14" vm="2702">
        <f ca="1"/>
        <v>7.27</v>
      </c>
      <c r="AJN14" vm="17825">
        <f ca="1"/>
        <v>7.33</v>
      </c>
      <c r="AJO14" vm="17812">
        <f ca="1"/>
        <v>7.25</v>
      </c>
      <c r="AJP14" vm="17390">
        <f ca="1"/>
        <v>7.24</v>
      </c>
      <c r="AJQ14" vm="17916">
        <f ca="1"/>
        <v>7.28</v>
      </c>
      <c r="AJR14" vm="17933">
        <f ca="1"/>
        <v>7.31</v>
      </c>
      <c r="AJS14" vm="17391">
        <f ca="1"/>
        <v>7.48</v>
      </c>
      <c r="AJT14" vm="17875">
        <f ca="1"/>
        <v>7.29</v>
      </c>
      <c r="AJU14" vm="17876">
        <f ca="1"/>
        <v>7.3</v>
      </c>
      <c r="AJV14" vm="17812">
        <f ca="1"/>
        <v>7.25</v>
      </c>
      <c r="AJW14" vm="17910">
        <f ca="1"/>
        <v>7.14</v>
      </c>
      <c r="AJX14" vm="17384">
        <f ca="1"/>
        <v>7.15</v>
      </c>
      <c r="AJY14" vm="26672">
        <f ca="1"/>
        <v>7.16</v>
      </c>
      <c r="AJZ14" vm="26673">
        <f ca="1"/>
        <v>6.88</v>
      </c>
      <c r="AKA14" vm="2728">
        <f ca="1"/>
        <v>6.54</v>
      </c>
      <c r="AKB14" vm="17380">
        <f ca="1"/>
        <v>6.27</v>
      </c>
      <c r="AKC14" vm="2715">
        <f ca="1"/>
        <v>6.3</v>
      </c>
      <c r="AKD14" vm="17819">
        <f ca="1"/>
        <v>6.42</v>
      </c>
      <c r="AKE14" vm="26674">
        <f ca="1"/>
        <v>5.91</v>
      </c>
      <c r="AKF14" vm="26675">
        <f ca="1"/>
        <v>6.56</v>
      </c>
      <c r="AKG14" vm="2657">
        <f ca="1"/>
        <v>7.11</v>
      </c>
      <c r="AKH14" vm="17916">
        <f ca="1"/>
        <v>7.28</v>
      </c>
      <c r="AKI14" vm="2704">
        <f ca="1"/>
        <v>6.96</v>
      </c>
      <c r="AKJ14" vm="26676">
        <f ca="1"/>
        <v>6.7</v>
      </c>
      <c r="AKK14" vm="26677">
        <f ca="1"/>
        <v>7.21</v>
      </c>
      <c r="AKL14" vm="17931">
        <f ca="1"/>
        <v>7.09</v>
      </c>
      <c r="AKM14" vm="17358">
        <f ca="1"/>
        <v>6.78</v>
      </c>
      <c r="AKN14" vm="26678">
        <f ca="1"/>
        <v>6.62</v>
      </c>
      <c r="AKO14" vm="26679">
        <f ca="1"/>
        <v>6.43</v>
      </c>
      <c r="AKP14" vm="2621">
        <f ca="1"/>
        <v>6.75</v>
      </c>
      <c r="AKQ14" vm="17826">
        <f ca="1"/>
        <v>7.23</v>
      </c>
      <c r="AKR14" vm="17934">
        <f ca="1"/>
        <v>7.18</v>
      </c>
      <c r="AKS14" vm="26680">
        <f ca="1"/>
        <v>7.08</v>
      </c>
      <c r="AKT14" vm="17912">
        <f ca="1"/>
        <v>7.1</v>
      </c>
      <c r="AKU14" vm="17910">
        <f ca="1"/>
        <v>7.14</v>
      </c>
      <c r="AKV14" vm="26545">
        <f ca="1"/>
        <v>6.76</v>
      </c>
      <c r="AKW14" vm="17873">
        <f ca="1"/>
        <v>6.8</v>
      </c>
      <c r="AKX14" vm="26681">
        <f ca="1"/>
        <v>6.74</v>
      </c>
      <c r="AKY14" vm="2621">
        <f ca="1"/>
        <v>6.75</v>
      </c>
      <c r="AKZ14" vm="17849">
        <f ca="1"/>
        <v>6.53</v>
      </c>
      <c r="ALA14" vm="17848">
        <f ca="1"/>
        <v>6.45</v>
      </c>
      <c r="ALB14" vm="26682">
        <f ca="1"/>
        <v>6.33</v>
      </c>
      <c r="ALC14" vm="17379">
        <f ca="1"/>
        <v>6.18</v>
      </c>
      <c r="ALD14" vm="17832">
        <f ca="1"/>
        <v>6.16</v>
      </c>
      <c r="ALE14" vm="26516">
        <f ca="1"/>
        <v>6.09</v>
      </c>
      <c r="ALF14" vm="26683">
        <f ca="1"/>
        <v>6.15</v>
      </c>
      <c r="ALG14" vm="26683">
        <f ca="1"/>
        <v>6.15</v>
      </c>
      <c r="ALH14" vm="26684">
        <f ca="1"/>
        <v>6.39</v>
      </c>
      <c r="ALI14" vm="2658">
        <f ca="1"/>
        <v>6.31</v>
      </c>
      <c r="ALJ14" vm="26685">
        <f ca="1"/>
        <v>6.57</v>
      </c>
      <c r="ALK14" vm="17841">
        <f ca="1"/>
        <v>6.72</v>
      </c>
      <c r="ALL14" vm="26554">
        <f ca="1"/>
        <v>6.69</v>
      </c>
      <c r="ALM14" vm="17873">
        <f ca="1"/>
        <v>6.8</v>
      </c>
      <c r="ALN14" vm="2705">
        <f ca="1"/>
        <v>6.81</v>
      </c>
      <c r="ALO14" vm="2621">
        <f ca="1"/>
        <v>6.75</v>
      </c>
      <c r="ALP14" vm="17358">
        <f ca="1"/>
        <v>6.78</v>
      </c>
      <c r="ALQ14" vm="26670">
        <f ca="1"/>
        <v>6.73</v>
      </c>
      <c r="ALR14" vm="26546">
        <f ca="1"/>
        <v>6.65</v>
      </c>
      <c r="ALS14" vm="17827">
        <f ca="1"/>
        <v>6.9</v>
      </c>
      <c r="ALT14" vm="17910">
        <f ca="1"/>
        <v>7.14</v>
      </c>
      <c r="ALU14" vm="26686">
        <f ca="1"/>
        <v>7.32</v>
      </c>
      <c r="ALV14" vm="26687">
        <f ca="1"/>
        <v>7.4592000000000001</v>
      </c>
      <c r="ALW14" vm="17915">
        <f ca="1"/>
        <v>7.56</v>
      </c>
      <c r="ALX14" vm="17383">
        <f ca="1"/>
        <v>7.8</v>
      </c>
      <c r="ALY14" vm="17882">
        <f ca="1"/>
        <v>7.95</v>
      </c>
      <c r="ALZ14" vm="17905">
        <f ca="1"/>
        <v>7.96</v>
      </c>
      <c r="AMA14" vm="2640">
        <f ca="1"/>
        <v>7.68</v>
      </c>
      <c r="AMB14" vm="17816">
        <f ca="1"/>
        <v>7.46</v>
      </c>
      <c r="AMC14" vm="17917">
        <f ca="1"/>
        <v>7.49</v>
      </c>
      <c r="AMD14" vm="26688">
        <f ca="1"/>
        <v>8.01</v>
      </c>
      <c r="AME14" vm="26559">
        <f ca="1"/>
        <v>7.86</v>
      </c>
      <c r="AMF14" vm="17920">
        <f ca="1"/>
        <v>7.9</v>
      </c>
      <c r="AMG14" vm="17920">
        <f ca="1"/>
        <v>7.9</v>
      </c>
      <c r="AMH14" vm="17821">
        <f ca="1"/>
        <v>7.65</v>
      </c>
      <c r="AMI14" vm="26689">
        <f ca="1"/>
        <v>7.51</v>
      </c>
      <c r="AMJ14" vm="26666">
        <f ca="1"/>
        <v>7.62</v>
      </c>
      <c r="AMK14" vm="17919">
        <f ca="1"/>
        <v>7.66</v>
      </c>
      <c r="AML14" vm="17880">
        <f ca="1"/>
        <v>8.07</v>
      </c>
      <c r="AMM14" vm="26567">
        <f ca="1"/>
        <v>8.1999999999999993</v>
      </c>
      <c r="AMN14" vm="17884">
        <f ca="1"/>
        <v>8.06</v>
      </c>
      <c r="AMO14" vm="2647">
        <f ca="1"/>
        <v>8.0299999999999994</v>
      </c>
      <c r="AMP14" vm="17906">
        <f ca="1"/>
        <v>7.79</v>
      </c>
      <c r="AMQ14" vm="2642">
        <f ca="1"/>
        <v>7.89</v>
      </c>
      <c r="AMR14" vm="26690">
        <f ca="1"/>
        <v>8.08</v>
      </c>
      <c r="AMS14" vm="2697">
        <f ca="1"/>
        <v>8</v>
      </c>
      <c r="AMT14" vm="17884">
        <f ca="1"/>
        <v>8.06</v>
      </c>
      <c r="AMU14" vm="17903">
        <f ca="1"/>
        <v>8.16</v>
      </c>
      <c r="AMV14" vm="26691">
        <f ca="1"/>
        <v>8.24</v>
      </c>
      <c r="AMW14" vm="26651">
        <f ca="1"/>
        <v>8.5</v>
      </c>
      <c r="AMX14" vm="17896">
        <f ca="1"/>
        <v>8.5399999999999991</v>
      </c>
      <c r="AMY14" vm="17902">
        <f ca="1"/>
        <v>8.31</v>
      </c>
      <c r="AMZ14" vm="17886">
        <f ca="1"/>
        <v>8.49</v>
      </c>
      <c r="ANA14" vm="2696">
        <f ca="1"/>
        <v>8.4700000000000006</v>
      </c>
      <c r="ANB14" vm="2645">
        <f ca="1"/>
        <v>8.25</v>
      </c>
      <c r="ANC14" vm="17896">
        <f ca="1"/>
        <v>8.5399999999999991</v>
      </c>
      <c r="AND14" vm="2645">
        <f ca="1"/>
        <v>8.25</v>
      </c>
      <c r="ANE14" vm="2696">
        <f ca="1"/>
        <v>8.4700000000000006</v>
      </c>
      <c r="ANF14" vm="17896">
        <f ca="1"/>
        <v>8.5399999999999991</v>
      </c>
      <c r="ANG14" vm="2619">
        <f ca="1"/>
        <v>8.8800000000000008</v>
      </c>
      <c r="ANH14" vm="26648">
        <f ca="1"/>
        <v>8.51</v>
      </c>
      <c r="ANI14" vm="17902">
        <f ca="1"/>
        <v>8.31</v>
      </c>
      <c r="ANJ14" vm="2697">
        <f ca="1"/>
        <v>8</v>
      </c>
      <c r="ANK14" vm="2648">
        <f ca="1"/>
        <v>8.1199999999999992</v>
      </c>
      <c r="ANL14" vm="2647">
        <f ca="1"/>
        <v>8.0299999999999994</v>
      </c>
      <c r="ANM14" vm="26655">
        <f ca="1"/>
        <v>8.34</v>
      </c>
      <c r="ANN14" vm="26692">
        <f ca="1"/>
        <v>8.48</v>
      </c>
      <c r="ANO14" vm="2727">
        <f ca="1"/>
        <v>8.35</v>
      </c>
      <c r="ANP14" vm="26693">
        <f ca="1"/>
        <v>8.4600000000000009</v>
      </c>
      <c r="ANQ14" vm="26560">
        <f ca="1"/>
        <v>8.5500000000000007</v>
      </c>
      <c r="ANR14" vm="2652">
        <f ca="1"/>
        <v>8.68</v>
      </c>
      <c r="ANS14" vm="17886">
        <f ca="1"/>
        <v>8.49</v>
      </c>
      <c r="ANT14" vm="26694">
        <f ca="1"/>
        <v>8.4</v>
      </c>
      <c r="ANU14" vm="26565">
        <f ca="1"/>
        <v>8.2899999999999991</v>
      </c>
      <c r="ANV14" vm="26690">
        <f ca="1"/>
        <v>8.08</v>
      </c>
      <c r="ANW14" vm="2620">
        <f ca="1"/>
        <v>7.99</v>
      </c>
      <c r="ANX14" vm="2697">
        <f ca="1"/>
        <v>8</v>
      </c>
      <c r="ANY14" vm="17823">
        <f ca="1"/>
        <v>7.91</v>
      </c>
      <c r="ANZ14" vm="2620">
        <f ca="1"/>
        <v>7.99</v>
      </c>
      <c r="AOA14" vm="17928">
        <f ca="1"/>
        <v>7.92</v>
      </c>
      <c r="AOB14" vm="17939">
        <f ca="1"/>
        <v>8.19</v>
      </c>
      <c r="AOC14" vm="17886">
        <f ca="1"/>
        <v>8.49</v>
      </c>
      <c r="AOD14" vm="17903">
        <f ca="1"/>
        <v>8.16</v>
      </c>
      <c r="AOE14" vm="17404">
        <f ca="1"/>
        <v>8.15</v>
      </c>
      <c r="AOF14" vm="17880">
        <f ca="1"/>
        <v>8.07</v>
      </c>
      <c r="AOG14" vm="26690">
        <f ca="1"/>
        <v>8.08</v>
      </c>
      <c r="AOH14" vm="17885">
        <f ca="1"/>
        <v>8.0500000000000007</v>
      </c>
      <c r="AOI14" vm="17822">
        <f ca="1"/>
        <v>8.39</v>
      </c>
      <c r="AOJ14" vm="26568">
        <f ca="1"/>
        <v>8.2799999999999994</v>
      </c>
      <c r="AOK14" vm="17882">
        <f ca="1"/>
        <v>7.95</v>
      </c>
      <c r="AOL14" vm="17814">
        <f ca="1"/>
        <v>7.76</v>
      </c>
      <c r="AOM14" vm="17904">
        <f ca="1"/>
        <v>7.74</v>
      </c>
      <c r="AON14" vm="17821">
        <f ca="1"/>
        <v>7.65</v>
      </c>
      <c r="AOO14" vm="26689">
        <f ca="1"/>
        <v>7.51</v>
      </c>
      <c r="AOP14" vm="17923">
        <f ca="1"/>
        <v>7.94</v>
      </c>
      <c r="AOQ14" vm="2646">
        <f ca="1"/>
        <v>7.98</v>
      </c>
      <c r="AOR14" vm="17880">
        <f ca="1"/>
        <v>8.07</v>
      </c>
      <c r="AOS14" vm="17936">
        <f ca="1"/>
        <v>7.72</v>
      </c>
      <c r="AOT14" vm="17385">
        <f ca="1"/>
        <v>7.7</v>
      </c>
      <c r="AOU14" vm="17814">
        <f ca="1"/>
        <v>7.76</v>
      </c>
      <c r="AOV14" vm="17937">
        <f ca="1"/>
        <v>7.87</v>
      </c>
      <c r="AOW14" vm="26655">
        <f ca="1"/>
        <v>8.34</v>
      </c>
      <c r="AOX14" vm="26556">
        <f ca="1"/>
        <v>7.75</v>
      </c>
      <c r="AOY14" vm="17920">
        <f ca="1"/>
        <v>7.9</v>
      </c>
      <c r="AOZ14" vm="26694">
        <f ca="1"/>
        <v>8.4</v>
      </c>
      <c r="APA14" vm="26571">
        <f ca="1"/>
        <v>8.6199999999999992</v>
      </c>
      <c r="APB14" vm="2694">
        <f ca="1"/>
        <v>8.9</v>
      </c>
      <c r="APC14" vm="26695">
        <f ca="1"/>
        <v>9.52</v>
      </c>
      <c r="APD14" vm="17894">
        <f ca="1"/>
        <v>9.1999999999999993</v>
      </c>
      <c r="APE14" vm="17798">
        <f ca="1"/>
        <v>9.57</v>
      </c>
      <c r="APF14" vm="2609">
        <f ca="1"/>
        <v>9.25</v>
      </c>
      <c r="APG14" vm="17888">
        <f ca="1"/>
        <v>9.24</v>
      </c>
      <c r="APH14" vm="17943">
        <f ca="1"/>
        <v>8.9700000000000006</v>
      </c>
      <c r="API14" vm="2609">
        <f ca="1"/>
        <v>9.25</v>
      </c>
      <c r="APJ14" vm="26696">
        <f ca="1"/>
        <v>9.07</v>
      </c>
      <c r="APK14" vm="26613">
        <f ca="1"/>
        <v>9.0500000000000007</v>
      </c>
      <c r="APL14" vm="17966">
        <f ca="1"/>
        <v>8.99</v>
      </c>
      <c r="APM14" vm="26656">
        <f ca="1"/>
        <v>9.14</v>
      </c>
      <c r="APN14" vm="2691">
        <f ca="1"/>
        <v>9.3000000000000007</v>
      </c>
      <c r="APO14" vm="17952">
        <f ca="1"/>
        <v>9.2799999999999994</v>
      </c>
      <c r="APP14" vm="17807">
        <f ca="1"/>
        <v>9.5399999999999991</v>
      </c>
      <c r="APQ14" vm="17960">
        <f ca="1"/>
        <v>9.31</v>
      </c>
      <c r="APR14" vm="2698">
        <f ca="1"/>
        <v>8.86</v>
      </c>
      <c r="APS14" vm="26613">
        <f ca="1"/>
        <v>9.0500000000000007</v>
      </c>
      <c r="APT14" vm="26664">
        <f ca="1"/>
        <v>9.3800000000000008</v>
      </c>
      <c r="APU14" vm="17953">
        <f ca="1"/>
        <v>9.2100000000000009</v>
      </c>
      <c r="APV14" vm="17953">
        <f ca="1"/>
        <v>9.2100000000000009</v>
      </c>
      <c r="APW14" vm="26696">
        <f ca="1"/>
        <v>9.07</v>
      </c>
      <c r="APX14" vm="26697">
        <f ca="1"/>
        <v>9.0399999999999991</v>
      </c>
      <c r="APY14" vm="17945">
        <f ca="1"/>
        <v>9.2899999999999991</v>
      </c>
      <c r="APZ14" vm="26697">
        <f ca="1"/>
        <v>9.0399999999999991</v>
      </c>
      <c r="AQA14" vm="17949">
        <f ca="1"/>
        <v>8.9600000000000009</v>
      </c>
      <c r="AQB14" vm="26697">
        <f ca="1"/>
        <v>9.0399999999999991</v>
      </c>
      <c r="AQC14" vm="26653">
        <f ca="1"/>
        <v>9</v>
      </c>
      <c r="AQD14" vm="17946">
        <f ca="1"/>
        <v>9.19</v>
      </c>
      <c r="AQE14" vm="17955">
        <f ca="1"/>
        <v>9.1199999999999992</v>
      </c>
      <c r="AQF14" vm="26653">
        <f ca="1"/>
        <v>9</v>
      </c>
      <c r="AQG14" vm="26613">
        <f ca="1"/>
        <v>9.0500000000000007</v>
      </c>
      <c r="AQH14" vm="26696">
        <f ca="1"/>
        <v>9.07</v>
      </c>
      <c r="AQI14" vm="26698">
        <f ca="1"/>
        <v>9.16</v>
      </c>
      <c r="AQJ14" vm="26664">
        <f ca="1"/>
        <v>9.3800000000000008</v>
      </c>
      <c r="AQK14" vm="17963">
        <f ca="1"/>
        <v>9.39</v>
      </c>
      <c r="AQL14" vm="26699">
        <f ca="1"/>
        <v>9.4499999999999993</v>
      </c>
      <c r="AQM14" vm="26662">
        <f ca="1"/>
        <v>9.5</v>
      </c>
      <c r="AQN14" vm="26695">
        <f ca="1"/>
        <v>9.52</v>
      </c>
      <c r="AQO14" vm="17797">
        <f ca="1"/>
        <v>9.7200000000000006</v>
      </c>
      <c r="AQP14" vm="24922">
        <f ca="1"/>
        <v>9.69</v>
      </c>
      <c r="AQQ14" vm="17799">
        <f ca="1"/>
        <v>9.85</v>
      </c>
      <c r="AQR14" vm="2690">
        <f ca="1"/>
        <v>9.9700000000000006</v>
      </c>
      <c r="AQS14" vm="26645">
        <f ca="1"/>
        <v>9.89</v>
      </c>
      <c r="AQT14" vm="26700">
        <f ca="1"/>
        <v>9.9600000000000009</v>
      </c>
      <c r="AQU14" vm="26617">
        <f ca="1"/>
        <v>9.98</v>
      </c>
      <c r="AQV14" vm="26645">
        <f ca="1"/>
        <v>9.89</v>
      </c>
      <c r="AQW14" vm="17969">
        <f ca="1"/>
        <v>9.9</v>
      </c>
      <c r="AQX14" vm="26645">
        <f ca="1"/>
        <v>9.89</v>
      </c>
      <c r="AQY14" vm="17891">
        <f ca="1"/>
        <v>9.82</v>
      </c>
      <c r="AQZ14" vm="26645">
        <f ca="1"/>
        <v>9.89</v>
      </c>
      <c r="ARA14" vm="17893">
        <f ca="1"/>
        <v>9.75</v>
      </c>
      <c r="ARB14" vm="2624">
        <f ca="1"/>
        <v>9.86</v>
      </c>
      <c r="ARC14" vm="24944">
        <f ca="1"/>
        <v>9.8699999999999992</v>
      </c>
      <c r="ARD14" vm="17969">
        <f ca="1"/>
        <v>9.9</v>
      </c>
      <c r="ARE14" vm="17969">
        <f ca="1"/>
        <v>9.9</v>
      </c>
      <c r="ARF14" vm="17889">
        <f ca="1"/>
        <v>9.8000000000000007</v>
      </c>
      <c r="ARG14" vm="17798">
        <f ca="1"/>
        <v>9.57</v>
      </c>
      <c r="ARH14" vm="17971">
        <f ca="1"/>
        <v>9.66</v>
      </c>
      <c r="ARI14" vm="17971">
        <f ca="1"/>
        <v>9.66</v>
      </c>
      <c r="ARJ14" vm="17889">
        <f ca="1"/>
        <v>9.8000000000000007</v>
      </c>
      <c r="ARK14" vm="17969">
        <f ca="1"/>
        <v>9.9</v>
      </c>
      <c r="ARL14" vm="26645">
        <f ca="1"/>
        <v>9.89</v>
      </c>
      <c r="ARM14" vm="26575">
        <f ca="1"/>
        <v>9.8800000000000008</v>
      </c>
      <c r="ARN14" vm="17889">
        <f ca="1"/>
        <v>9.8000000000000007</v>
      </c>
      <c r="ARO14" vm="17889">
        <f ca="1"/>
        <v>9.8000000000000007</v>
      </c>
      <c r="ARP14" vm="17890">
        <f ca="1"/>
        <v>9.5299999999999994</v>
      </c>
      <c r="ARQ14" vm="17806">
        <f ca="1"/>
        <v>9.49</v>
      </c>
      <c r="ARR14" vm="26701">
        <f ca="1"/>
        <v>9.3699999999999992</v>
      </c>
      <c r="ARS14" vm="17964">
        <f ca="1"/>
        <v>9.43</v>
      </c>
      <c r="ART14" vm="17959">
        <f ca="1"/>
        <v>9.36</v>
      </c>
      <c r="ARU14" vm="26702">
        <f ca="1"/>
        <v>9.26</v>
      </c>
      <c r="ARV14" vm="17806">
        <f ca="1"/>
        <v>9.49</v>
      </c>
      <c r="ARW14" vm="26663">
        <f ca="1"/>
        <v>9.6999999999999993</v>
      </c>
      <c r="ARX14" vm="26657">
        <f ca="1"/>
        <v>9.61</v>
      </c>
      <c r="ARY14" vm="26574">
        <f ca="1"/>
        <v>9.84</v>
      </c>
      <c r="ARZ14" vm="17971">
        <f ca="1"/>
        <v>9.66</v>
      </c>
      <c r="ASA14" vm="26664">
        <f ca="1"/>
        <v>9.3800000000000008</v>
      </c>
      <c r="ASB14" vm="17966">
        <f ca="1"/>
        <v>8.99</v>
      </c>
      <c r="ASC14" vm="26571">
        <f ca="1"/>
        <v>8.6199999999999992</v>
      </c>
      <c r="ASD14" vm="26703">
        <f ca="1"/>
        <v>8.81</v>
      </c>
      <c r="ASE14" vm="2634">
        <f ca="1"/>
        <v>8.7899999999999991</v>
      </c>
      <c r="ASF14" vm="2625">
        <f ca="1"/>
        <v>8.98</v>
      </c>
      <c r="ASG14" vm="17956">
        <f ca="1"/>
        <v>9.44</v>
      </c>
      <c r="ASH14" vm="26662">
        <f ca="1"/>
        <v>9.5</v>
      </c>
      <c r="ASI14" vm="26704">
        <f ca="1"/>
        <v>9.58</v>
      </c>
      <c r="ASJ14" vm="17799">
        <f ca="1"/>
        <v>9.85</v>
      </c>
      <c r="ASK14" vm="26645">
        <f ca="1"/>
        <v>9.89</v>
      </c>
      <c r="ASL14" vm="17969">
        <f ca="1"/>
        <v>9.9</v>
      </c>
      <c r="ASM14" vm="17962">
        <f ca="1"/>
        <v>9.94</v>
      </c>
      <c r="ASN14" vm="26616">
        <f ca="1"/>
        <v>10.11</v>
      </c>
      <c r="ASO14" vm="24942">
        <f ca="1"/>
        <v>10.41</v>
      </c>
      <c r="ASP14" vm="26705">
        <f ca="1"/>
        <v>10.69</v>
      </c>
      <c r="ASQ14" vm="17786">
        <f ca="1"/>
        <v>11.14</v>
      </c>
      <c r="ASR14" vm="17413">
        <f ca="1"/>
        <v>11.01</v>
      </c>
      <c r="ASS14" vm="26624">
        <f ca="1"/>
        <v>10.88</v>
      </c>
      <c r="AST14" vm="26582">
        <f ca="1"/>
        <v>10.93</v>
      </c>
      <c r="ASU14" vm="26637">
        <f ca="1"/>
        <v>10.75</v>
      </c>
      <c r="ASV14" vm="17789">
        <f ca="1"/>
        <v>10.74</v>
      </c>
      <c r="ASW14" vm="17785">
        <f ca="1"/>
        <v>10.82</v>
      </c>
      <c r="ASX14" vm="17787">
        <f ca="1"/>
        <v>10.96</v>
      </c>
      <c r="ASY14" vm="17421">
        <f ca="1"/>
        <v>10.98</v>
      </c>
      <c r="ASZ14" vm="17686">
        <f ca="1"/>
        <v>11.5</v>
      </c>
      <c r="ATA14" vm="17699">
        <f ca="1"/>
        <v>11.28</v>
      </c>
      <c r="ATB14" vm="17705">
        <f ca="1"/>
        <v>11.57</v>
      </c>
      <c r="ATC14" vm="26706">
        <f ca="1"/>
        <v>11.51</v>
      </c>
      <c r="ATD14" vm="17994">
        <f ca="1"/>
        <v>11.48</v>
      </c>
      <c r="ATE14" vm="17770">
        <f ca="1"/>
        <v>11.42</v>
      </c>
      <c r="ATF14" vm="17771">
        <f ca="1"/>
        <v>11.46</v>
      </c>
      <c r="ATG14" vm="17416">
        <f ca="1"/>
        <v>11.73</v>
      </c>
      <c r="ATH14" vm="17710">
        <f ca="1"/>
        <v>12.4</v>
      </c>
      <c r="ATI14" vm="17692">
        <f ca="1"/>
        <v>12.37</v>
      </c>
      <c r="ATJ14" vm="17690">
        <f ca="1"/>
        <v>12.36</v>
      </c>
      <c r="ATK14" vm="17759">
        <f ca="1"/>
        <v>12.44</v>
      </c>
      <c r="ATL14" vm="17436">
        <f ca="1"/>
        <v>12.75</v>
      </c>
      <c r="ATM14" vm="18171">
        <f ca="1"/>
        <v>12.95</v>
      </c>
      <c r="ATN14" vm="17712">
        <f ca="1"/>
        <v>12.52</v>
      </c>
      <c r="ATO14" vm="17762">
        <f ca="1"/>
        <v>12.49</v>
      </c>
      <c r="ATP14" vm="17761">
        <f ca="1"/>
        <v>12.28</v>
      </c>
      <c r="ATQ14" vm="24926">
        <f ca="1"/>
        <v>12.59</v>
      </c>
      <c r="ATR14" vm="10717">
        <f ca="1"/>
        <v>12.57</v>
      </c>
      <c r="ATS14" vm="18005">
        <f ca="1"/>
        <v>12.71</v>
      </c>
      <c r="ATT14" vm="26707">
        <f ca="1"/>
        <v>12.45</v>
      </c>
      <c r="ATU14" vm="18042">
        <f ca="1"/>
        <v>13.8</v>
      </c>
      <c r="ATV14" vm="26708">
        <f ca="1"/>
        <v>13.85</v>
      </c>
      <c r="ATW14" vm="17660">
        <f ca="1"/>
        <v>13.95</v>
      </c>
      <c r="ATX14" vm="18043">
        <f ca="1"/>
        <v>14</v>
      </c>
      <c r="ATY14" vm="17641">
        <f ca="1"/>
        <v>14.19</v>
      </c>
      <c r="ATZ14" vm="18186">
        <f ca="1"/>
        <v>14.01</v>
      </c>
      <c r="AUA14" vm="26708">
        <f ca="1"/>
        <v>13.85</v>
      </c>
      <c r="AUB14" vm="18167">
        <f ca="1"/>
        <v>14.46</v>
      </c>
      <c r="AUC14" vm="17645">
        <f ca="1"/>
        <v>14.34</v>
      </c>
      <c r="AUD14" vm="17721">
        <f ca="1"/>
        <v>14.69</v>
      </c>
      <c r="AUE14" vm="18025">
        <f ca="1"/>
        <v>14.94</v>
      </c>
      <c r="AUF14" vm="26709">
        <f ca="1"/>
        <v>15.04</v>
      </c>
      <c r="AUG14" vm="18103">
        <f ca="1"/>
        <v>15.34</v>
      </c>
      <c r="AUH14" vm="18045">
        <f ca="1"/>
        <v>14.35</v>
      </c>
      <c r="AUI14" vm="18037">
        <f ca="1"/>
        <v>14.55</v>
      </c>
      <c r="AUJ14" vm="18188">
        <f ca="1"/>
        <v>14.88</v>
      </c>
      <c r="AUK14" vm="10744">
        <f ca="1"/>
        <v>15.01</v>
      </c>
      <c r="AUL14" vm="17456">
        <f ca="1"/>
        <v>15.32</v>
      </c>
      <c r="AUM14" vm="10744">
        <f ca="1"/>
        <v>15.01</v>
      </c>
      <c r="AUN14" vm="18100">
        <f ca="1"/>
        <v>15.52</v>
      </c>
      <c r="AUO14" vm="18197">
        <f ca="1"/>
        <v>16.05</v>
      </c>
      <c r="AUP14" vm="17565">
        <f ca="1"/>
        <v>15.66</v>
      </c>
      <c r="AUQ14" vm="18102">
        <f ca="1"/>
        <v>15.5</v>
      </c>
      <c r="AUR14" vm="18098">
        <f ca="1"/>
        <v>15.38</v>
      </c>
      <c r="AUS14" vm="18096">
        <f ca="1"/>
        <v>15.92</v>
      </c>
      <c r="AUT14" vm="17523">
        <f ca="1"/>
        <v>15.95</v>
      </c>
      <c r="AUU14" vm="10702">
        <f ca="1"/>
        <v>16.09</v>
      </c>
      <c r="AUV14" vm="17504">
        <f ca="1"/>
        <v>16.22</v>
      </c>
      <c r="AUW14" vm="18158">
        <f ca="1"/>
        <v>15.96</v>
      </c>
      <c r="AUX14" vm="17565">
        <f ca="1"/>
        <v>15.66</v>
      </c>
      <c r="AUY14" vm="10709">
        <f ca="1"/>
        <v>15.74</v>
      </c>
      <c r="AUZ14" vm="17461">
        <f ca="1"/>
        <v>15.85</v>
      </c>
      <c r="AVA14" vm="10703">
        <f ca="1"/>
        <v>16.36</v>
      </c>
      <c r="AVB14" vm="17545">
        <f ca="1"/>
        <v>16.39</v>
      </c>
      <c r="AVC14" vm="17551">
        <f ca="1"/>
        <v>16.32</v>
      </c>
      <c r="AVD14" vm="17462">
        <f ca="1"/>
        <v>15.93</v>
      </c>
      <c r="AVE14" vm="17496">
        <f ca="1"/>
        <v>18.03</v>
      </c>
      <c r="AVF14" vm="17499">
        <f ca="1"/>
        <v>18.100000000000001</v>
      </c>
      <c r="AVG14" vm="24960">
        <f ca="1"/>
        <v>18.52</v>
      </c>
      <c r="AVH14" vm="26710">
        <f ca="1"/>
        <v>18.73</v>
      </c>
      <c r="AVI14" vm="26711">
        <f ca="1"/>
        <v>18.93</v>
      </c>
      <c r="AVJ14" vm="17587">
        <f ca="1"/>
        <v>18.62</v>
      </c>
      <c r="AVK14" vm="26712">
        <f ca="1"/>
        <v>18.68</v>
      </c>
      <c r="AVL14" vm="17496">
        <f ca="1"/>
        <v>18.03</v>
      </c>
      <c r="AVM14" vm="18124">
        <f ca="1"/>
        <v>18.11</v>
      </c>
      <c r="AVN14" vm="17601">
        <f ca="1"/>
        <v>18.3</v>
      </c>
      <c r="AVO14" vm="17598">
        <f ca="1"/>
        <v>18.05</v>
      </c>
      <c r="AVP14" vm="10746">
        <f ca="1"/>
        <v>18.829999999999998</v>
      </c>
      <c r="AVQ14" vm="25382">
        <f ca="1"/>
        <v>19.010000000000002</v>
      </c>
      <c r="AVR14" vm="19306">
        <f ca="1"/>
        <v>22.13</v>
      </c>
      <c r="AVS14" vm="19261">
        <f ca="1"/>
        <v>20.96</v>
      </c>
      <c r="AVT14" vm="26713">
        <f ca="1"/>
        <v>21.99</v>
      </c>
      <c r="AVU14" vm="19346">
        <f ca="1"/>
        <v>21.33</v>
      </c>
      <c r="AVV14" vm="19253">
        <f ca="1"/>
        <v>21.79</v>
      </c>
      <c r="AVW14" vm="19347">
        <f ca="1"/>
        <v>21.73</v>
      </c>
      <c r="AVX14" vm="19633">
        <f ca="1"/>
        <v>21.66</v>
      </c>
      <c r="AVY14" vm="18718">
        <f ca="1"/>
        <v>22.18</v>
      </c>
      <c r="AVZ14" vm="26714">
        <f ca="1"/>
        <v>21.65</v>
      </c>
      <c r="AWA14" vm="25421">
        <f ca="1"/>
        <v>21.04</v>
      </c>
      <c r="AWB14" vm="25425">
        <f ca="1"/>
        <v>20.77</v>
      </c>
      <c r="AWC14" vm="25418">
        <f ca="1"/>
        <v>20.59</v>
      </c>
      <c r="AWD14" vm="19318">
        <f ca="1"/>
        <v>20.6</v>
      </c>
      <c r="AWE14" vm="26715">
        <f ca="1"/>
        <v>20.83</v>
      </c>
      <c r="AWF14" vm="19275">
        <f ca="1"/>
        <v>20.5</v>
      </c>
      <c r="AWG14" vm="19326">
        <f ca="1"/>
        <v>20.22</v>
      </c>
      <c r="AWH14" vm="19639">
        <f ca="1"/>
        <v>20.9</v>
      </c>
      <c r="AWI14" vm="19264">
        <f ca="1"/>
        <v>20.98</v>
      </c>
      <c r="AWJ14" vm="25425">
        <f ca="1"/>
        <v>20.77</v>
      </c>
      <c r="AWK14" vm="19266">
        <f ca="1"/>
        <v>20.8</v>
      </c>
      <c r="AWL14" vm="26716">
        <f ca="1"/>
        <v>20.48</v>
      </c>
      <c r="AWM14" vm="26717">
        <f ca="1"/>
        <v>20.260000000000002</v>
      </c>
      <c r="AWN14" vm="19279">
        <f ca="1"/>
        <v>20.27</v>
      </c>
      <c r="AWO14" vm="18699">
        <f ca="1"/>
        <v>21.03</v>
      </c>
      <c r="AWP14" vm="25398">
        <f ca="1"/>
        <v>21.01</v>
      </c>
      <c r="AWQ14" vm="19310">
        <f ca="1"/>
        <v>21.25</v>
      </c>
      <c r="AWR14" vm="26718">
        <f ca="1"/>
        <v>21.06</v>
      </c>
      <c r="AWS14" vm="19241">
        <f ca="1"/>
        <v>22.01</v>
      </c>
      <c r="AWT14" vm="26719">
        <f ca="1"/>
        <v>21.47</v>
      </c>
      <c r="AWU14" vm="19232">
        <f ca="1"/>
        <v>21.28</v>
      </c>
      <c r="AWV14" vm="19351">
        <f ca="1"/>
        <v>21.3</v>
      </c>
      <c r="AWW14" vm="19316">
        <f ca="1"/>
        <v>21.48</v>
      </c>
      <c r="AWX14" vm="25422">
        <f ca="1"/>
        <v>21.58</v>
      </c>
      <c r="AWY14" vm="18696">
        <f ca="1"/>
        <v>20.79</v>
      </c>
      <c r="AWZ14" vm="19318">
        <f ca="1"/>
        <v>20.6</v>
      </c>
      <c r="AXA14" vm="19264">
        <f ca="1"/>
        <v>20.98</v>
      </c>
      <c r="AXB14" vm="19639">
        <f ca="1"/>
        <v>20.9</v>
      </c>
      <c r="AXC14" vm="24968">
        <f ca="1"/>
        <v>20.58</v>
      </c>
      <c r="AXD14" vm="24971">
        <f ca="1"/>
        <v>20.39</v>
      </c>
      <c r="AXE14" vm="18208">
        <f ca="1"/>
        <v>20.56</v>
      </c>
      <c r="AXF14" vm="24971">
        <f ca="1"/>
        <v>20.39</v>
      </c>
      <c r="AXG14" vm="25413">
        <f ca="1"/>
        <v>20.37</v>
      </c>
      <c r="AXH14" vm="26720">
        <f ca="1"/>
        <v>20.170000000000002</v>
      </c>
      <c r="AXI14" vm="19259">
        <f ca="1"/>
        <v>20.309999999999999</v>
      </c>
      <c r="AXJ14" vm="24971">
        <f ca="1"/>
        <v>20.39</v>
      </c>
      <c r="AXK14" vm="18706">
        <f ca="1"/>
        <v>21.39</v>
      </c>
      <c r="AXL14" vm="26721">
        <f ca="1"/>
        <v>20.92</v>
      </c>
      <c r="AXM14" vm="18209">
        <f ca="1"/>
        <v>20.86</v>
      </c>
      <c r="AXN14" vm="25393">
        <f ca="1"/>
        <v>20.02</v>
      </c>
      <c r="AXO14" vm="24954">
        <f ca="1"/>
        <v>19.39</v>
      </c>
      <c r="AXP14" vm="26722">
        <f ca="1"/>
        <v>19.350000000000001</v>
      </c>
      <c r="AXQ14" vm="26723">
        <f ca="1"/>
        <v>18.23</v>
      </c>
      <c r="AXR14" vm="26723">
        <f ca="1"/>
        <v>18.23</v>
      </c>
      <c r="AXS14" vm="17499">
        <f ca="1"/>
        <v>18.100000000000001</v>
      </c>
      <c r="AXT14" vm="26724">
        <f ca="1"/>
        <v>18.809999999999999</v>
      </c>
      <c r="AXU14" vm="26725">
        <f ca="1"/>
        <v>19.09</v>
      </c>
      <c r="AXV14" vm="26726">
        <f ca="1"/>
        <v>19.25</v>
      </c>
      <c r="AXW14" vm="26727">
        <f ca="1"/>
        <v>18.600000000000001</v>
      </c>
      <c r="AXX14" vm="18164">
        <f ca="1"/>
        <v>17.48</v>
      </c>
      <c r="AXY14" vm="17552">
        <f ca="1"/>
        <v>16.489999999999998</v>
      </c>
      <c r="AXZ14" vm="26728">
        <f ca="1"/>
        <v>16.64</v>
      </c>
      <c r="AYA14" vm="17548">
        <f ca="1"/>
        <v>16.62</v>
      </c>
      <c r="AYB14" vm="17523">
        <f ca="1"/>
        <v>15.95</v>
      </c>
      <c r="AYC14" vm="17550">
        <f ca="1"/>
        <v>16.260000000000002</v>
      </c>
      <c r="AYD14" vm="17522">
        <f ca="1"/>
        <v>16.100000000000001</v>
      </c>
      <c r="AYE14" vm="10708">
        <f ca="1"/>
        <v>16.190000000000001</v>
      </c>
      <c r="AYF14" vm="17522">
        <f ca="1"/>
        <v>16.100000000000001</v>
      </c>
      <c r="AYG14" vm="17610">
        <f ca="1"/>
        <v>16.309999999999999</v>
      </c>
      <c r="AYH14" vm="18114">
        <f ca="1"/>
        <v>16.48</v>
      </c>
      <c r="AYI14" vm="17549">
        <f ca="1"/>
        <v>16.82</v>
      </c>
      <c r="AYJ14" vm="18077">
        <f ca="1"/>
        <v>17.18</v>
      </c>
      <c r="AYK14" vm="10697">
        <f ca="1"/>
        <v>16.68</v>
      </c>
      <c r="AYL14" vm="17458">
        <f ca="1"/>
        <v>16.66</v>
      </c>
      <c r="AYM14" vm="18105">
        <f ca="1"/>
        <v>16.010000000000002</v>
      </c>
      <c r="AYN14" vm="17527">
        <f ca="1"/>
        <v>15.76</v>
      </c>
      <c r="AYO14" vm="17505">
        <f ca="1"/>
        <v>15.4</v>
      </c>
      <c r="AYP14" vm="17505">
        <f ca="1"/>
        <v>15.4</v>
      </c>
      <c r="AYQ14" vm="17540">
        <f ca="1"/>
        <v>15.12</v>
      </c>
      <c r="AYR14" vm="18133">
        <f ca="1"/>
        <v>15.31</v>
      </c>
      <c r="AYS14" vm="18087">
        <f ca="1"/>
        <v>15.09</v>
      </c>
      <c r="AYT14" vm="17641">
        <f ca="1"/>
        <v>14.19</v>
      </c>
      <c r="AYU14" vm="18185">
        <f ca="1"/>
        <v>14.3</v>
      </c>
      <c r="AYV14" vm="17614">
        <f ca="1"/>
        <v>15.44</v>
      </c>
      <c r="AYW14" vm="18069">
        <f ca="1"/>
        <v>16.47</v>
      </c>
      <c r="AYX14" vm="18136">
        <f ca="1"/>
        <v>16.239999999999998</v>
      </c>
      <c r="AYY14" vm="18158">
        <f ca="1"/>
        <v>15.96</v>
      </c>
      <c r="AYZ14" vm="17558">
        <f ca="1"/>
        <v>15.6</v>
      </c>
      <c r="AZA14" vm="17558">
        <f ca="1"/>
        <v>15.6</v>
      </c>
      <c r="AZB14" vm="10745">
        <f ca="1"/>
        <v>15.72</v>
      </c>
      <c r="AZC14" vm="26729">
        <f ca="1"/>
        <v>15.48</v>
      </c>
      <c r="AZD14" vm="18102">
        <f ca="1"/>
        <v>15.5</v>
      </c>
      <c r="AZE14" vm="10742">
        <f ca="1"/>
        <v>15.33</v>
      </c>
      <c r="AZF14" vm="18051">
        <f ca="1"/>
        <v>15.59</v>
      </c>
      <c r="AZG14" vm="18096">
        <f ca="1"/>
        <v>15.92</v>
      </c>
      <c r="AZH14" vm="17527">
        <f ca="1"/>
        <v>15.76</v>
      </c>
      <c r="AZI14" vm="26730">
        <f ca="1"/>
        <v>16.07</v>
      </c>
      <c r="AZJ14" vm="17503">
        <f ca="1"/>
        <v>16.52</v>
      </c>
      <c r="AZK14" vm="18106">
        <f ca="1"/>
        <v>16.11</v>
      </c>
      <c r="AZL14" vm="17558">
        <f ca="1"/>
        <v>15.6</v>
      </c>
      <c r="AZM14" vm="17620">
        <f ca="1"/>
        <v>15.82</v>
      </c>
      <c r="AZN14" vm="18136">
        <f ca="1"/>
        <v>16.239999999999998</v>
      </c>
      <c r="AZO14" vm="18129">
        <f ca="1"/>
        <v>16.61</v>
      </c>
      <c r="AZP14" vm="18118">
        <f ca="1"/>
        <v>17.100000000000001</v>
      </c>
      <c r="AZQ14" vm="18118">
        <f ca="1"/>
        <v>17.100000000000001</v>
      </c>
      <c r="AZR14" vm="17576">
        <f ca="1"/>
        <v>16.850000000000001</v>
      </c>
      <c r="AZS14" vm="17494">
        <f ca="1"/>
        <v>16.96</v>
      </c>
      <c r="AZT14" vm="17479">
        <f ca="1"/>
        <v>17.02</v>
      </c>
      <c r="AZU14" vm="10706">
        <f ca="1"/>
        <v>17.75</v>
      </c>
      <c r="AZV14" vm="26731">
        <f ca="1"/>
        <v>18.149999999999999</v>
      </c>
      <c r="AZW14" vm="25384">
        <f ca="1"/>
        <v>18.579999999999998</v>
      </c>
      <c r="AZX14" vm="26732">
        <f ca="1"/>
        <v>18.715</v>
      </c>
      <c r="AZY14" vm="26733">
        <f ca="1"/>
        <v>18.91</v>
      </c>
      <c r="AZZ14" vm="26734">
        <f ca="1"/>
        <v>18.75</v>
      </c>
      <c r="BAA14" vm="26735">
        <f ca="1"/>
        <v>18.739999999999998</v>
      </c>
      <c r="BAB14" vm="26733">
        <f ca="1"/>
        <v>18.91</v>
      </c>
      <c r="BAC14" vm="25365">
        <f ca="1"/>
        <v>18.899999999999999</v>
      </c>
      <c r="BAD14" vm="17590">
        <f ca="1"/>
        <v>18.670000000000002</v>
      </c>
      <c r="BAE14" vm="26736">
        <f ca="1"/>
        <v>18.38</v>
      </c>
      <c r="BAF14" vm="26737">
        <f ca="1"/>
        <v>18.47</v>
      </c>
      <c r="BAG14" vm="18147">
        <f ca="1"/>
        <v>18.079999999999998</v>
      </c>
      <c r="BAH14" vm="26738">
        <f ca="1"/>
        <v>18.260000000000002</v>
      </c>
      <c r="BAI14" vm="18116">
        <f ca="1"/>
        <v>17.32</v>
      </c>
      <c r="BAJ14" vm="18069">
        <f ca="1"/>
        <v>16.47</v>
      </c>
      <c r="BAK14" vm="18166">
        <f ca="1"/>
        <v>16.760000000000002</v>
      </c>
      <c r="BAL14" vm="17547">
        <f ca="1"/>
        <v>16.78</v>
      </c>
      <c r="BAM14" vm="17547">
        <f ca="1"/>
        <v>16.78</v>
      </c>
      <c r="BAN14" vm="10700">
        <f ca="1"/>
        <v>16.73</v>
      </c>
      <c r="BAO14" vm="18070">
        <f ca="1"/>
        <v>16.3</v>
      </c>
      <c r="BAP14" vm="18196">
        <f ca="1"/>
        <v>15.78</v>
      </c>
      <c r="BAQ14" vm="10742">
        <f ca="1"/>
        <v>15.33</v>
      </c>
      <c r="BAR14" vm="18132">
        <f ca="1"/>
        <v>15.61</v>
      </c>
      <c r="BAS14" vm="18134">
        <f ca="1"/>
        <v>15.71</v>
      </c>
      <c r="BAT14" vm="10707">
        <f ca="1"/>
        <v>15.97</v>
      </c>
      <c r="BAU14" vm="17529">
        <f ca="1"/>
        <v>15.89</v>
      </c>
      <c r="BAV14" vm="26739">
        <f ca="1"/>
        <v>15.91</v>
      </c>
      <c r="BAW14" vm="17482">
        <f ca="1"/>
        <v>16.97</v>
      </c>
      <c r="BAX14" vm="18110">
        <f ca="1"/>
        <v>16.95</v>
      </c>
      <c r="BAY14" vm="18080">
        <f ca="1"/>
        <v>17.23</v>
      </c>
      <c r="BAZ14" vm="24962">
        <f ca="1"/>
        <v>17.239999999999998</v>
      </c>
      <c r="BBA14" vm="18069">
        <f ca="1"/>
        <v>16.47</v>
      </c>
      <c r="BBB14" vm="17461">
        <f ca="1"/>
        <v>15.85</v>
      </c>
      <c r="BBC14" vm="17621">
        <f ca="1"/>
        <v>15.79</v>
      </c>
      <c r="BBD14" vm="18132">
        <f ca="1"/>
        <v>15.61</v>
      </c>
      <c r="BBE14" vm="17461">
        <f ca="1"/>
        <v>15.85</v>
      </c>
      <c r="BBF14" vm="17615">
        <f ca="1"/>
        <v>15.81</v>
      </c>
      <c r="BBG14" vm="10707">
        <f ca="1"/>
        <v>15.97</v>
      </c>
      <c r="BBH14" vm="17462">
        <f ca="1"/>
        <v>15.93</v>
      </c>
      <c r="BBI14" vm="17526">
        <f ca="1"/>
        <v>15.65</v>
      </c>
      <c r="BBJ14" vm="17567">
        <f ca="1"/>
        <v>15.94</v>
      </c>
      <c r="BBK14" vm="18095">
        <f ca="1"/>
        <v>15.84</v>
      </c>
      <c r="BBL14" vm="17543">
        <f ca="1"/>
        <v>15.69</v>
      </c>
      <c r="BBM14" vm="18135">
        <f ca="1"/>
        <v>15.8</v>
      </c>
      <c r="BBN14" vm="18106">
        <f ca="1"/>
        <v>16.11</v>
      </c>
      <c r="BBO14" vm="17523">
        <f ca="1"/>
        <v>15.95</v>
      </c>
      <c r="BBP14" vm="10709">
        <f ca="1"/>
        <v>15.74</v>
      </c>
      <c r="BBQ14" vm="18135">
        <f ca="1"/>
        <v>15.8</v>
      </c>
      <c r="BBR14" vm="26739">
        <f ca="1"/>
        <v>15.91</v>
      </c>
      <c r="BBS14" vm="17519">
        <f ca="1"/>
        <v>16.350000000000001</v>
      </c>
      <c r="BBT14" vm="18106">
        <f ca="1"/>
        <v>16.11</v>
      </c>
      <c r="BBU14" vm="18132">
        <f ca="1"/>
        <v>15.61</v>
      </c>
      <c r="BBV14" vm="18100">
        <f ca="1"/>
        <v>15.52</v>
      </c>
      <c r="BBW14" vm="17621">
        <f ca="1"/>
        <v>15.79</v>
      </c>
      <c r="BBX14" vm="17530">
        <f ca="1"/>
        <v>15.41</v>
      </c>
      <c r="BBY14" vm="18102">
        <f ca="1"/>
        <v>15.5</v>
      </c>
      <c r="BBZ14" vm="17533">
        <f ca="1"/>
        <v>15.63</v>
      </c>
      <c r="BCA14" vm="17518">
        <f ca="1"/>
        <v>15.87</v>
      </c>
      <c r="BCB14" vm="17622">
        <f ca="1"/>
        <v>15.58</v>
      </c>
      <c r="BCC14" vm="18095">
        <f ca="1"/>
        <v>15.84</v>
      </c>
      <c r="BCD14" vm="17462">
        <f ca="1"/>
        <v>15.93</v>
      </c>
      <c r="BCE14" vm="18055">
        <f ca="1"/>
        <v>15.75</v>
      </c>
      <c r="BCF14" vm="17540">
        <f ca="1"/>
        <v>15.12</v>
      </c>
      <c r="BCG14" vm="17537">
        <f ca="1"/>
        <v>15.03</v>
      </c>
      <c r="BCH14" vm="17541">
        <f ca="1"/>
        <v>15.07</v>
      </c>
      <c r="BCI14" vm="24925">
        <f ca="1"/>
        <v>15.36</v>
      </c>
      <c r="BCJ14" vm="10741">
        <f ca="1"/>
        <v>14.98</v>
      </c>
      <c r="BCK14" vm="26740">
        <f ca="1"/>
        <v>14.87</v>
      </c>
      <c r="BCL14" vm="18023">
        <f ca="1"/>
        <v>14.76</v>
      </c>
      <c r="BCM14" vm="18023">
        <f ca="1"/>
        <v>14.76</v>
      </c>
      <c r="BCN14" vm="17728">
        <f ca="1"/>
        <v>14.43</v>
      </c>
      <c r="BCO14" vm="17718">
        <f ca="1"/>
        <v>14.5</v>
      </c>
      <c r="BCP14" vm="18046">
        <f ca="1"/>
        <v>14.66</v>
      </c>
      <c r="BCQ14" vm="18091">
        <f ca="1"/>
        <v>14.72</v>
      </c>
      <c r="BCR14" vm="18047">
        <f ca="1"/>
        <v>14.21</v>
      </c>
      <c r="BCS14" vm="17508">
        <f ca="1"/>
        <v>14.58</v>
      </c>
      <c r="BCT14" vm="17723">
        <f ca="1"/>
        <v>14.54</v>
      </c>
      <c r="BCU14" vm="17628">
        <f ca="1"/>
        <v>14.02</v>
      </c>
      <c r="BCV14" vm="18179">
        <f ca="1"/>
        <v>13.64</v>
      </c>
      <c r="BCW14" vm="17630">
        <f ca="1"/>
        <v>14.06</v>
      </c>
      <c r="BCX14" vm="18039">
        <f ca="1"/>
        <v>14.14</v>
      </c>
      <c r="BCY14" vm="17505">
        <f ca="1"/>
        <v>15.4</v>
      </c>
      <c r="BCZ14" vm="17616">
        <f ca="1"/>
        <v>15.35</v>
      </c>
      <c r="BDA14" vm="17456">
        <f ca="1"/>
        <v>15.32</v>
      </c>
      <c r="BDB14" vm="17621">
        <f ca="1"/>
        <v>15.79</v>
      </c>
      <c r="BDC14" vm="17530">
        <f ca="1"/>
        <v>15.41</v>
      </c>
      <c r="BDD14" vm="17564">
        <f ca="1"/>
        <v>14.67</v>
      </c>
      <c r="BDE14" vm="17538">
        <f ca="1"/>
        <v>15.25</v>
      </c>
      <c r="BDF14" vm="17614">
        <f ca="1"/>
        <v>15.44</v>
      </c>
      <c r="BDG14" vm="26709">
        <f ca="1"/>
        <v>15.04</v>
      </c>
      <c r="BDH14" vm="17538">
        <f ca="1"/>
        <v>15.25</v>
      </c>
      <c r="BDI14" vm="18094">
        <f ca="1"/>
        <v>15.26</v>
      </c>
      <c r="BDJ14" vm="17541">
        <f ca="1"/>
        <v>15.07</v>
      </c>
      <c r="BDK14" vm="17530">
        <f ca="1"/>
        <v>15.41</v>
      </c>
      <c r="BDL14" vm="17544">
        <f ca="1"/>
        <v>16.2</v>
      </c>
      <c r="BDM14" vm="10703">
        <f ca="1"/>
        <v>16.36</v>
      </c>
      <c r="BDN14" vm="18074">
        <f ca="1"/>
        <v>17.440000000000001</v>
      </c>
      <c r="BDO14" vm="26741">
        <f ca="1"/>
        <v>16.809999999999999</v>
      </c>
      <c r="BDP14" vm="17482">
        <f ca="1"/>
        <v>16.97</v>
      </c>
      <c r="BDQ14" vm="18128">
        <f ca="1"/>
        <v>16.670000000000002</v>
      </c>
      <c r="BDR14" vm="17576">
        <f ca="1"/>
        <v>16.850000000000001</v>
      </c>
      <c r="BDS14" vm="18064">
        <f ca="1"/>
        <v>16.86</v>
      </c>
      <c r="BDT14" vm="18157">
        <f ca="1"/>
        <v>17.690000000000001</v>
      </c>
      <c r="BDU14" vm="17582">
        <f ca="1"/>
        <v>17.899999999999999</v>
      </c>
      <c r="BDV14" vm="26742">
        <f ca="1"/>
        <v>18.239999999999998</v>
      </c>
      <c r="BDW14" vm="17598">
        <f ca="1"/>
        <v>18.05</v>
      </c>
      <c r="BDX14" vm="26743">
        <f ca="1"/>
        <v>18.46</v>
      </c>
      <c r="BDY14" vm="26731">
        <f ca="1"/>
        <v>18.149999999999999</v>
      </c>
      <c r="BDZ14" vm="18145">
        <f ca="1"/>
        <v>17.95</v>
      </c>
      <c r="BEA14" vm="18072">
        <f ca="1"/>
        <v>17.28</v>
      </c>
      <c r="BEB14" vm="17495">
        <f ca="1"/>
        <v>17.329999999999998</v>
      </c>
      <c r="BEC14" vm="18152">
        <f ca="1"/>
        <v>17.77</v>
      </c>
      <c r="BED14" vm="17593">
        <f ca="1"/>
        <v>18.41</v>
      </c>
      <c r="BEE14" vm="17597">
        <f ca="1"/>
        <v>18.54</v>
      </c>
      <c r="BEF14" vm="26744">
        <f ca="1"/>
        <v>18.86</v>
      </c>
      <c r="BEG14" vm="26710">
        <f ca="1"/>
        <v>18.73</v>
      </c>
      <c r="BEH14" vm="25368">
        <f ca="1"/>
        <v>18.37</v>
      </c>
      <c r="BEI14" vm="25358">
        <f ca="1"/>
        <v>18.64</v>
      </c>
      <c r="BEJ14" vm="26745">
        <f ca="1"/>
        <v>18.170000000000002</v>
      </c>
      <c r="BEK14" vm="26746">
        <f ca="1"/>
        <v>18.350000000000001</v>
      </c>
      <c r="BEL14" vm="25359">
        <f ca="1"/>
        <v>19.27</v>
      </c>
      <c r="BEM14" vm="25345">
        <f ca="1"/>
        <v>18.95</v>
      </c>
      <c r="BEN14" vm="26747">
        <f ca="1"/>
        <v>19.41</v>
      </c>
      <c r="BEO14" vm="26748">
        <f ca="1"/>
        <v>18.55</v>
      </c>
      <c r="BEP14" vm="26749">
        <f ca="1"/>
        <v>18.57</v>
      </c>
      <c r="BEQ14" vm="18124">
        <f ca="1"/>
        <v>18.11</v>
      </c>
      <c r="BER14" vm="19625">
        <f ca="1"/>
        <v>17.600000000000001</v>
      </c>
      <c r="BES14" vm="17474">
        <f ca="1"/>
        <v>17.59</v>
      </c>
      <c r="BET14" vm="25374">
        <f ca="1"/>
        <v>18.940000000000001</v>
      </c>
      <c r="BEU14" vm="25359">
        <f ca="1"/>
        <v>19.27</v>
      </c>
      <c r="BEV14" vm="26750">
        <f ca="1"/>
        <v>19.239999999999998</v>
      </c>
      <c r="BEW14" vm="24930">
        <f ca="1"/>
        <v>19.04</v>
      </c>
      <c r="BEX14" vm="26751">
        <f ca="1"/>
        <v>18.63</v>
      </c>
      <c r="BEY14" vm="18200">
        <f ca="1"/>
        <v>18.760000000000002</v>
      </c>
      <c r="BEZ14" vm="24959">
        <f ca="1"/>
        <v>19.18</v>
      </c>
      <c r="BFA14" vm="24953">
        <f ca="1"/>
        <v>19.13</v>
      </c>
      <c r="BFB14" vm="24965">
        <f ca="1"/>
        <v>19.21</v>
      </c>
      <c r="BFC14" vm="26752">
        <f ca="1"/>
        <v>19.96</v>
      </c>
      <c r="BFD14" vm="26753">
        <f ca="1"/>
        <v>19.78</v>
      </c>
      <c r="BFE14" vm="19323">
        <f ca="1"/>
        <v>19.72</v>
      </c>
      <c r="BFF14" vm="26711">
        <f ca="1"/>
        <v>18.93</v>
      </c>
      <c r="BFG14" vm="26725">
        <f ca="1"/>
        <v>19.09</v>
      </c>
      <c r="BFH14" vm="25360">
        <f ca="1"/>
        <v>19.37</v>
      </c>
      <c r="BFI14" vm="24958">
        <f ca="1"/>
        <v>19.45</v>
      </c>
      <c r="BFJ14" vm="25342">
        <f ca="1"/>
        <v>19.46</v>
      </c>
      <c r="BFK14" vm="25413">
        <f ca="1"/>
        <v>20.37</v>
      </c>
      <c r="BFL14" vm="19269">
        <f ca="1"/>
        <v>20.100000000000001</v>
      </c>
      <c r="BFM14" vm="26753">
        <f ca="1"/>
        <v>19.78</v>
      </c>
      <c r="BFN14" vm="26754">
        <f ca="1"/>
        <v>20.12</v>
      </c>
      <c r="BFO14" vm="26755">
        <f ca="1"/>
        <v>20.66</v>
      </c>
      <c r="BFP14" vm="26756">
        <f ca="1"/>
        <v>19.760000000000002</v>
      </c>
      <c r="BFQ14" vm="26757">
        <f ca="1"/>
        <v>19.87</v>
      </c>
      <c r="BFR14" vm="19326">
        <f ca="1"/>
        <v>20.22</v>
      </c>
      <c r="BFS14" vm="19333">
        <f ca="1"/>
        <v>20.07</v>
      </c>
      <c r="BFT14" vm="25355">
        <f ca="1"/>
        <v>19.98</v>
      </c>
      <c r="BFU14" vm="25354">
        <f ca="1"/>
        <v>19.920000000000002</v>
      </c>
      <c r="BFV14" vm="25348">
        <f ca="1"/>
        <v>20.350000000000001</v>
      </c>
      <c r="BFW14" vm="24957">
        <f ca="1"/>
        <v>19.84</v>
      </c>
      <c r="BFX14" vm="25352">
        <f ca="1"/>
        <v>19.53</v>
      </c>
      <c r="BFY14" vm="24958">
        <f ca="1"/>
        <v>19.45</v>
      </c>
      <c r="BFZ14" vm="26758">
        <f ca="1"/>
        <v>19.03</v>
      </c>
      <c r="BGA14" vm="26759">
        <f ca="1"/>
        <v>19.739999999999998</v>
      </c>
      <c r="BGB14" vm="26760">
        <f ca="1"/>
        <v>19.34</v>
      </c>
      <c r="BGC14" vm="25375">
        <f ca="1"/>
        <v>18.920000000000002</v>
      </c>
      <c r="BGD14" vm="25374">
        <f ca="1"/>
        <v>18.940000000000001</v>
      </c>
      <c r="BGE14" vm="19337">
        <f ca="1"/>
        <v>18.8</v>
      </c>
      <c r="BGF14" vm="25362">
        <f ca="1"/>
        <v>18.82</v>
      </c>
      <c r="BGG14" vm="26744">
        <f ca="1"/>
        <v>18.86</v>
      </c>
      <c r="BGH14" vm="26761">
        <f ca="1"/>
        <v>18.07</v>
      </c>
      <c r="BGI14" vm="17593">
        <f ca="1"/>
        <v>18.41</v>
      </c>
      <c r="BGJ14" vm="26762">
        <f ca="1"/>
        <v>18.7</v>
      </c>
      <c r="BGK14" vm="24929">
        <f ca="1"/>
        <v>18.5</v>
      </c>
      <c r="BGL14" vm="26763">
        <f ca="1"/>
        <v>18.21</v>
      </c>
      <c r="BGM14" vm="18157">
        <f ca="1"/>
        <v>17.690000000000001</v>
      </c>
      <c r="BGN14" vm="26764">
        <f ca="1"/>
        <v>17.82</v>
      </c>
      <c r="BGO14" vm="10705">
        <f ca="1"/>
        <v>17.93</v>
      </c>
      <c r="BGP14" vm="18119">
        <f ca="1"/>
        <v>17.68</v>
      </c>
      <c r="BGQ14" vm="17584">
        <f ca="1"/>
        <v>17.760000000000002</v>
      </c>
      <c r="BGR14" vm="17599">
        <f ca="1"/>
        <v>17.47</v>
      </c>
      <c r="BGS14" vm="24961">
        <f ca="1"/>
        <v>17.399999999999999</v>
      </c>
      <c r="BGT14" vm="25361">
        <f ca="1"/>
        <v>17.72</v>
      </c>
      <c r="BGU14" vm="17582">
        <f ca="1"/>
        <v>17.899999999999999</v>
      </c>
      <c r="BGV14" vm="17593">
        <f ca="1"/>
        <v>18.41</v>
      </c>
      <c r="BGW14" vm="26765">
        <f ca="1"/>
        <v>18.440000000000001</v>
      </c>
      <c r="BGX14" vm="25345">
        <f ca="1"/>
        <v>18.95</v>
      </c>
      <c r="BGY14" vm="26766">
        <f ca="1"/>
        <v>19.28</v>
      </c>
      <c r="BGZ14" vm="19240">
        <f ca="1"/>
        <v>19.73</v>
      </c>
      <c r="BHA14" vm="19321">
        <f ca="1"/>
        <v>19.66</v>
      </c>
      <c r="BHB14" vm="25415">
        <f ca="1"/>
        <v>19.510000000000002</v>
      </c>
      <c r="BHC14" vm="17592">
        <f ca="1"/>
        <v>19.48</v>
      </c>
      <c r="BHD14" vm="25394">
        <f ca="1"/>
        <v>20.13</v>
      </c>
      <c r="BHE14" vm="19275">
        <f ca="1"/>
        <v>20.5</v>
      </c>
      <c r="BHF14" vm="26767">
        <f ca="1"/>
        <v>20.84</v>
      </c>
      <c r="BHG14" vm="25427">
        <f ca="1"/>
        <v>21.75</v>
      </c>
      <c r="BHH14" vm="26768">
        <f ca="1"/>
        <v>21.88</v>
      </c>
      <c r="BHI14" vm="26718">
        <f ca="1"/>
        <v>21.06</v>
      </c>
      <c r="BHJ14" vm="18697">
        <f ca="1"/>
        <v>21.2</v>
      </c>
      <c r="BHK14" vm="19234">
        <f ca="1"/>
        <v>21</v>
      </c>
      <c r="BHL14" vm="26769">
        <f ca="1"/>
        <v>20.49</v>
      </c>
      <c r="BHM14" vm="10750">
        <f ca="1"/>
        <v>20.69</v>
      </c>
      <c r="BHN14" vm="19254">
        <f ca="1"/>
        <v>21.68</v>
      </c>
      <c r="BHO14" vm="26714">
        <f ca="1"/>
        <v>21.65</v>
      </c>
      <c r="BHP14" vm="25356">
        <f ca="1"/>
        <v>21.14</v>
      </c>
      <c r="BHQ14" vm="25423">
        <f ca="1"/>
        <v>21.77</v>
      </c>
      <c r="BHR14" vm="26770">
        <f ca="1"/>
        <v>21.7</v>
      </c>
      <c r="BHS14" vm="26770">
        <f ca="1"/>
        <v>21.7</v>
      </c>
      <c r="BHT14" vm="26771">
        <f ca="1"/>
        <v>21.57</v>
      </c>
      <c r="BHU14" vm="18712">
        <f ca="1"/>
        <v>21.42</v>
      </c>
      <c r="BHV14" vm="26772">
        <f ca="1"/>
        <v>21.62</v>
      </c>
      <c r="BHW14" vm="26773">
        <f ca="1"/>
        <v>21.41</v>
      </c>
      <c r="BHX14" vm="19643">
        <f ca="1"/>
        <v>21.46</v>
      </c>
      <c r="BHY14" vm="26774">
        <f ca="1"/>
        <v>21.56</v>
      </c>
      <c r="BHZ14" vm="25400">
        <f ca="1"/>
        <v>21.67</v>
      </c>
      <c r="BIA14" vm="19353">
        <f ca="1"/>
        <v>21.31</v>
      </c>
      <c r="BIB14" vm="19316">
        <f ca="1"/>
        <v>21.48</v>
      </c>
      <c r="BIC14" vm="18712">
        <f ca="1"/>
        <v>21.42</v>
      </c>
      <c r="BID14" vm="18694">
        <f ca="1"/>
        <v>20.440000000000001</v>
      </c>
      <c r="BIE14" vm="10747">
        <f ca="1"/>
        <v>20.46</v>
      </c>
      <c r="BIF14" vm="26752">
        <f ca="1"/>
        <v>19.96</v>
      </c>
      <c r="BIG14" vm="19241">
        <f ca="1"/>
        <v>22.01</v>
      </c>
      <c r="BIH14" vm="25428">
        <f ca="1"/>
        <v>22.25</v>
      </c>
      <c r="BII14" vm="19307">
        <f ca="1"/>
        <v>22.85</v>
      </c>
      <c r="BIJ14" vm="18235">
        <f ca="1"/>
        <v>22.92</v>
      </c>
      <c r="BIK14" vm="18728">
        <f ca="1"/>
        <v>22.21</v>
      </c>
      <c r="BIL14" vm="18691">
        <f ca="1"/>
        <v>21.93</v>
      </c>
      <c r="BIM14" vm="26775">
        <f ca="1"/>
        <v>21.86</v>
      </c>
      <c r="BIN14" vm="25396">
        <f ca="1"/>
        <v>21.78</v>
      </c>
      <c r="BIO14" vm="19229">
        <f ca="1"/>
        <v>21.76</v>
      </c>
      <c r="BIP14" vm="25411">
        <f ca="1"/>
        <v>21.13</v>
      </c>
      <c r="BIQ14" vm="19642">
        <f ca="1"/>
        <v>21.89</v>
      </c>
      <c r="BIR14" vm="19643">
        <f ca="1"/>
        <v>21.46</v>
      </c>
      <c r="BIS14" vm="26776">
        <f ca="1"/>
        <v>21.9</v>
      </c>
      <c r="BIT14" vm="26777">
        <f ca="1"/>
        <v>22.49</v>
      </c>
      <c r="BIU14" vm="19242">
        <f ca="1"/>
        <v>22.62</v>
      </c>
      <c r="BIV14" vm="19224">
        <f ca="1"/>
        <v>22.3</v>
      </c>
      <c r="BIW14" vm="26778">
        <f ca="1"/>
        <v>22.12</v>
      </c>
      <c r="BIX14" vm="10751">
        <f ca="1"/>
        <v>21.81</v>
      </c>
      <c r="BIY14" vm="19634">
        <f ca="1"/>
        <v>22.38</v>
      </c>
      <c r="BIZ14" vm="26779">
        <f ca="1"/>
        <v>22.59</v>
      </c>
      <c r="BJA14" vm="18233">
        <f ca="1"/>
        <v>22.94</v>
      </c>
      <c r="BJB14" vm="10799">
        <f ca="1"/>
        <v>23.24</v>
      </c>
      <c r="BJC14" vm="26780">
        <f ca="1"/>
        <v>23.06</v>
      </c>
      <c r="BJD14" vm="18292">
        <f ca="1"/>
        <v>22.97</v>
      </c>
      <c r="BJE14" vm="10801">
        <f ca="1"/>
        <v>22.27</v>
      </c>
      <c r="BJF14" vm="19251">
        <f ca="1"/>
        <v>22.51</v>
      </c>
      <c r="BJG14" vm="18238">
        <f ca="1"/>
        <v>22.64</v>
      </c>
      <c r="BJH14" vm="19231">
        <f ca="1"/>
        <v>22.43</v>
      </c>
      <c r="BJI14" vm="19307">
        <f ca="1"/>
        <v>22.85</v>
      </c>
      <c r="BJJ14" vm="18224">
        <f ca="1"/>
        <v>22.71</v>
      </c>
      <c r="BJK14" vm="18222">
        <f ca="1"/>
        <v>22.66</v>
      </c>
      <c r="BJL14" vm="19300">
        <f ca="1"/>
        <v>22.44</v>
      </c>
      <c r="BJM14" vm="26780">
        <f ca="1"/>
        <v>23.06</v>
      </c>
      <c r="BJN14" vm="10794">
        <f ca="1"/>
        <v>23.39</v>
      </c>
      <c r="BJO14" vm="26781">
        <f ca="1"/>
        <v>23.97</v>
      </c>
      <c r="BJP14" vm="10775">
        <f ca="1"/>
        <v>24.57</v>
      </c>
      <c r="BJQ14" vm="10769">
        <f ca="1"/>
        <v>24.09</v>
      </c>
      <c r="BJR14" vm="18545">
        <f ca="1"/>
        <v>24.4</v>
      </c>
      <c r="BJS14" vm="18283">
        <f ca="1"/>
        <v>24.07</v>
      </c>
      <c r="BJT14" vm="18344">
        <f ca="1"/>
        <v>25.02</v>
      </c>
      <c r="BJU14" vm="10775">
        <f ca="1"/>
        <v>24.57</v>
      </c>
      <c r="BJV14" vm="10769">
        <f ca="1"/>
        <v>24.09</v>
      </c>
      <c r="BJW14" vm="10792">
        <f ca="1"/>
        <v>24.64</v>
      </c>
      <c r="BJX14" vm="18312">
        <f ca="1"/>
        <v>24.02</v>
      </c>
      <c r="BJY14" vm="10797">
        <f ca="1"/>
        <v>23.76</v>
      </c>
      <c r="BJZ14" vm="18720">
        <f ca="1"/>
        <v>24.05</v>
      </c>
      <c r="BKA14" vm="19364">
        <f ca="1"/>
        <v>24.17</v>
      </c>
      <c r="BKB14" vm="18719">
        <f ca="1"/>
        <v>23.47</v>
      </c>
      <c r="BKC14" vm="19297">
        <f ca="1"/>
        <v>23.42</v>
      </c>
      <c r="BKD14" vm="18747">
        <f ca="1"/>
        <v>24.31</v>
      </c>
      <c r="BKE14" vm="18322">
        <f ca="1"/>
        <v>24.97</v>
      </c>
      <c r="BKF14" vm="10792">
        <f ca="1"/>
        <v>24.64</v>
      </c>
      <c r="BKG14" vm="18303">
        <f ca="1"/>
        <v>24.32</v>
      </c>
      <c r="BKH14" vm="18342">
        <f ca="1"/>
        <v>24.7</v>
      </c>
      <c r="BKI14" vm="10780">
        <f ca="1"/>
        <v>24.71</v>
      </c>
      <c r="BKJ14" vm="25294">
        <f ca="1"/>
        <v>24.55</v>
      </c>
      <c r="BKK14" vm="10796">
        <f ca="1"/>
        <v>24.44</v>
      </c>
      <c r="BKL14" vm="19220">
        <f ca="1"/>
        <v>24.94</v>
      </c>
      <c r="BKM14" vm="19283">
        <f ca="1"/>
        <v>24.51</v>
      </c>
      <c r="BKN14" vm="19297">
        <f ca="1"/>
        <v>23.42</v>
      </c>
      <c r="BKO14" vm="25434">
        <f ca="1"/>
        <v>23.3</v>
      </c>
      <c r="BKP14" vm="10799">
        <f ca="1"/>
        <v>23.24</v>
      </c>
      <c r="BKQ14" vm="18595">
        <f ca="1"/>
        <v>26.68</v>
      </c>
      <c r="BKR14" vm="18380">
        <f ca="1"/>
        <v>26.59</v>
      </c>
      <c r="BKS14" vm="19042">
        <f ca="1"/>
        <v>27.79</v>
      </c>
      <c r="BKT14" vm="18601">
        <f ca="1"/>
        <v>27.93</v>
      </c>
      <c r="BKU14" vm="19033">
        <f ca="1"/>
        <v>27.71</v>
      </c>
      <c r="BKV14" vm="18758">
        <f ca="1"/>
        <v>26.92</v>
      </c>
      <c r="BKW14" vm="18377">
        <f ca="1"/>
        <v>26.74</v>
      </c>
      <c r="BKX14" vm="25313">
        <f ca="1"/>
        <v>26.95</v>
      </c>
      <c r="BKY14" vm="10762">
        <f ca="1"/>
        <v>27.28</v>
      </c>
      <c r="BKZ14" vm="24986">
        <f ca="1"/>
        <v>27.23</v>
      </c>
      <c r="BLA14" vm="19868">
        <f ca="1"/>
        <v>27.48</v>
      </c>
      <c r="BLB14" vm="25295">
        <f ca="1"/>
        <v>27.67</v>
      </c>
      <c r="BLC14" vm="19290">
        <f ca="1"/>
        <v>26.46</v>
      </c>
      <c r="BLD14" vm="25447">
        <f ca="1"/>
        <v>27.54</v>
      </c>
      <c r="BLE14" vm="26782">
        <f ca="1"/>
        <v>27.44</v>
      </c>
      <c r="BLF14" vm="19062">
        <f ca="1"/>
        <v>27.31</v>
      </c>
      <c r="BLG14" vm="18557">
        <f ca="1"/>
        <v>26.55</v>
      </c>
      <c r="BLH14" vm="25322">
        <f ca="1"/>
        <v>25.67</v>
      </c>
      <c r="BLI14" vm="18328">
        <f ca="1"/>
        <v>24.47</v>
      </c>
      <c r="BLJ14" vm="18260">
        <f ca="1"/>
        <v>24.86</v>
      </c>
      <c r="BLK14" vm="18252">
        <f ca="1"/>
        <v>25.5</v>
      </c>
      <c r="BLL14" vm="25328">
        <f ca="1"/>
        <v>26.27</v>
      </c>
      <c r="BLM14" vm="18252">
        <f ca="1"/>
        <v>25.5</v>
      </c>
      <c r="BLN14" vm="10808">
        <f ca="1"/>
        <v>24.46</v>
      </c>
      <c r="BLO14" vm="26781">
        <f ca="1"/>
        <v>23.97</v>
      </c>
      <c r="BLP14" vm="19356">
        <f ca="1"/>
        <v>24.75</v>
      </c>
      <c r="BLQ14" vm="18283">
        <f ca="1"/>
        <v>24.07</v>
      </c>
      <c r="BLR14" vm="19297">
        <f ca="1"/>
        <v>23.42</v>
      </c>
      <c r="BLS14" vm="25330">
        <f ca="1"/>
        <v>24.34</v>
      </c>
      <c r="BLT14" vm="18549">
        <f ca="1"/>
        <v>24.56</v>
      </c>
      <c r="BLU14" vm="18325">
        <f ca="1"/>
        <v>24.74</v>
      </c>
      <c r="BLV14" vm="10772">
        <f ca="1"/>
        <v>24.79</v>
      </c>
      <c r="BLW14" vm="10759">
        <f ca="1"/>
        <v>24.95</v>
      </c>
      <c r="BLX14" vm="18253">
        <f ca="1"/>
        <v>25.44</v>
      </c>
      <c r="BLY14" vm="19369">
        <f ca="1"/>
        <v>25.49</v>
      </c>
      <c r="BLZ14" vm="19058">
        <f ca="1"/>
        <v>26.07</v>
      </c>
      <c r="BMA14" vm="18525">
        <f ca="1"/>
        <v>26.61</v>
      </c>
      <c r="BMB14" vm="18769">
        <f ca="1"/>
        <v>26.02</v>
      </c>
      <c r="BMC14" vm="18332">
        <f ca="1"/>
        <v>23.38</v>
      </c>
      <c r="BMD14" vm="10794">
        <f ca="1"/>
        <v>23.39</v>
      </c>
      <c r="BME14" vm="19228">
        <f ca="1"/>
        <v>22.86</v>
      </c>
      <c r="BMF14" vm="19276">
        <f ca="1"/>
        <v>20.09</v>
      </c>
      <c r="BMG14" vm="26783">
        <f ca="1"/>
        <v>19.93</v>
      </c>
      <c r="BMH14" vm="19344">
        <f ca="1"/>
        <v>20.65</v>
      </c>
      <c r="BMI14" vm="19302">
        <f ca="1"/>
        <v>21.91</v>
      </c>
      <c r="BMJ14" vm="26775">
        <f ca="1"/>
        <v>21.86</v>
      </c>
      <c r="BMK14" vm="18290">
        <f ca="1"/>
        <v>22.45</v>
      </c>
      <c r="BML14" vm="19345">
        <f ca="1"/>
        <v>20.47</v>
      </c>
      <c r="BMM14" vm="26738">
        <f ca="1"/>
        <v>18.260000000000002</v>
      </c>
      <c r="BMN14" vm="17593">
        <f ca="1"/>
        <v>18.41</v>
      </c>
      <c r="BMO14" vm="26763">
        <f ca="1"/>
        <v>18.21</v>
      </c>
      <c r="BMP14" vm="26784">
        <f ca="1"/>
        <v>18.32</v>
      </c>
      <c r="BMQ14" vm="25352">
        <f ca="1"/>
        <v>19.53</v>
      </c>
      <c r="BMR14" vm="26736">
        <f ca="1"/>
        <v>18.38</v>
      </c>
      <c r="BMS14" vm="18157">
        <f ca="1"/>
        <v>17.690000000000001</v>
      </c>
      <c r="BMT14" vm="26751">
        <f ca="1"/>
        <v>18.63</v>
      </c>
      <c r="BMU14" vm="26785">
        <f ca="1"/>
        <v>19.23</v>
      </c>
      <c r="BMV14" vm="24965">
        <f ca="1"/>
        <v>19.21</v>
      </c>
      <c r="BMW14" vm="25358">
        <f ca="1"/>
        <v>18.64</v>
      </c>
      <c r="BMX14" vm="17594">
        <f ca="1"/>
        <v>18.39</v>
      </c>
      <c r="BMY14" vm="26786">
        <f ca="1"/>
        <v>18.29</v>
      </c>
      <c r="BMZ14" vm="10752">
        <f ca="1"/>
        <v>18.98</v>
      </c>
      <c r="BNA14" vm="26733">
        <f ca="1"/>
        <v>18.91</v>
      </c>
      <c r="BNB14" vm="24954">
        <f ca="1"/>
        <v>19.39</v>
      </c>
      <c r="BNC14" vm="26787">
        <f ca="1"/>
        <v>18.78</v>
      </c>
      <c r="BND14" vm="24929">
        <f ca="1"/>
        <v>18.5</v>
      </c>
      <c r="BNE14" vm="26788">
        <f ca="1"/>
        <v>18.524999999999999</v>
      </c>
      <c r="BNF14" vm="24958">
        <f ca="1"/>
        <v>19.45</v>
      </c>
      <c r="BNG14" vm="19341">
        <f ca="1"/>
        <v>20.04</v>
      </c>
      <c r="BNH14" vm="26716">
        <f ca="1"/>
        <v>20.48</v>
      </c>
      <c r="BNI14" vm="18209">
        <f ca="1"/>
        <v>20.86</v>
      </c>
      <c r="BNJ14" vm="26715">
        <f ca="1"/>
        <v>20.83</v>
      </c>
      <c r="BNK14" vm="25419">
        <f ca="1"/>
        <v>21.09</v>
      </c>
      <c r="BNL14" vm="18209">
        <f ca="1"/>
        <v>20.86</v>
      </c>
      <c r="BNM14" vm="19274">
        <f ca="1"/>
        <v>20.7</v>
      </c>
      <c r="BNN14" vm="25351">
        <f ca="1"/>
        <v>19.95</v>
      </c>
      <c r="BNO14" vm="19333">
        <f ca="1"/>
        <v>20.07</v>
      </c>
      <c r="BNP14" vm="26789">
        <f ca="1"/>
        <v>19.97</v>
      </c>
      <c r="BNQ14" vm="19274">
        <f ca="1"/>
        <v>20.7</v>
      </c>
      <c r="BNR14" vm="25388">
        <f ca="1"/>
        <v>20.88</v>
      </c>
      <c r="BNS14" vm="10747">
        <f ca="1"/>
        <v>20.46</v>
      </c>
      <c r="BNT14" vm="26715">
        <f ca="1"/>
        <v>20.83</v>
      </c>
      <c r="BNU14" vm="19264">
        <f ca="1"/>
        <v>20.98</v>
      </c>
      <c r="BNV14" vm="26714">
        <f ca="1"/>
        <v>21.65</v>
      </c>
      <c r="BNW14" vm="25429">
        <f ca="1"/>
        <v>22.24</v>
      </c>
      <c r="BNX14" vm="18289">
        <f ca="1"/>
        <v>22.41</v>
      </c>
      <c r="BNY14" vm="19316">
        <f ca="1"/>
        <v>21.48</v>
      </c>
      <c r="BNZ14" vm="18228">
        <f ca="1"/>
        <v>22</v>
      </c>
      <c r="BOA14" vm="25430">
        <f ca="1"/>
        <v>22.15</v>
      </c>
      <c r="BOB14" vm="19316">
        <f ca="1"/>
        <v>21.48</v>
      </c>
      <c r="BOC14" vm="24967">
        <f ca="1"/>
        <v>21.51</v>
      </c>
      <c r="BOD14" vm="19222">
        <f ca="1"/>
        <v>22.06</v>
      </c>
      <c r="BOE14" vm="19638">
        <f ca="1"/>
        <v>22.29</v>
      </c>
      <c r="BOF14" vm="25290">
        <f ca="1"/>
        <v>21.97</v>
      </c>
      <c r="BOG14" vm="26790">
        <f ca="1"/>
        <v>21.82</v>
      </c>
      <c r="BOH14" vm="25420">
        <f ca="1"/>
        <v>20.85</v>
      </c>
      <c r="BOI14" vm="25353">
        <f ca="1"/>
        <v>20.72</v>
      </c>
      <c r="BOJ14" vm="19352">
        <f ca="1"/>
        <v>21.35</v>
      </c>
      <c r="BOK14" vm="25400">
        <f ca="1"/>
        <v>21.67</v>
      </c>
      <c r="BOL14" vm="19280">
        <f ca="1"/>
        <v>22.17</v>
      </c>
      <c r="BOM14" vm="19231">
        <f ca="1"/>
        <v>22.43</v>
      </c>
      <c r="BON14" vm="19312">
        <f ca="1"/>
        <v>21.85</v>
      </c>
      <c r="BOO14" vm="25431">
        <f ca="1"/>
        <v>22.28</v>
      </c>
      <c r="BOP14" vm="18232">
        <f ca="1"/>
        <v>22.55</v>
      </c>
      <c r="BOQ14" vm="18216">
        <f ca="1"/>
        <v>22.57</v>
      </c>
      <c r="BOR14" vm="18230">
        <f ca="1"/>
        <v>22.53</v>
      </c>
      <c r="BOS14" vm="18222">
        <f ca="1"/>
        <v>22.66</v>
      </c>
      <c r="BOT14" vm="18724">
        <f ca="1"/>
        <v>22.58</v>
      </c>
      <c r="BOU14" vm="19300">
        <f ca="1"/>
        <v>22.44</v>
      </c>
      <c r="BOV14" vm="26791">
        <f ca="1"/>
        <v>21.16</v>
      </c>
      <c r="BOW14" vm="26719">
        <f ca="1"/>
        <v>21.47</v>
      </c>
      <c r="BOX14" vm="25356">
        <f ca="1"/>
        <v>21.14</v>
      </c>
      <c r="BOY14" vm="19273">
        <f ca="1"/>
        <v>20.32</v>
      </c>
      <c r="BOZ14" vm="26747">
        <f ca="1"/>
        <v>19.41</v>
      </c>
      <c r="BPA14" vm="26792">
        <f ca="1"/>
        <v>18.510000000000002</v>
      </c>
      <c r="BPB14" vm="26735">
        <f ca="1"/>
        <v>18.739999999999998</v>
      </c>
      <c r="BPC14" vm="25368">
        <f ca="1"/>
        <v>18.37</v>
      </c>
      <c r="BPD14" vm="26734">
        <f ca="1"/>
        <v>18.75</v>
      </c>
      <c r="BPE14" vm="25292">
        <f ca="1"/>
        <v>18.25</v>
      </c>
      <c r="BPF14" vm="25384">
        <f ca="1"/>
        <v>18.579999999999998</v>
      </c>
      <c r="BPG14" vm="26793">
        <f ca="1"/>
        <v>18.989999999999998</v>
      </c>
      <c r="BPH14" vm="17587">
        <f ca="1"/>
        <v>18.62</v>
      </c>
      <c r="BPI14" vm="26734">
        <f ca="1"/>
        <v>18.75</v>
      </c>
      <c r="BPJ14" vm="10748">
        <f ca="1"/>
        <v>18.43</v>
      </c>
      <c r="BPK14" vm="17583">
        <f ca="1"/>
        <v>18.04</v>
      </c>
      <c r="BPL14" vm="18145">
        <f ca="1"/>
        <v>17.95</v>
      </c>
      <c r="BPM14" vm="10697">
        <f ca="1"/>
        <v>16.68</v>
      </c>
      <c r="BPN14" vm="18164">
        <f ca="1"/>
        <v>17.48</v>
      </c>
      <c r="BPO14" vm="17599">
        <f ca="1"/>
        <v>17.47</v>
      </c>
      <c r="BPP14" vm="18123">
        <f ca="1"/>
        <v>17.71</v>
      </c>
      <c r="BPQ14" vm="19625">
        <f ca="1"/>
        <v>17.600000000000001</v>
      </c>
      <c r="BPR14" vm="18152">
        <f ca="1"/>
        <v>17.77</v>
      </c>
      <c r="BPS14" vm="18126">
        <f ca="1"/>
        <v>16.940000000000001</v>
      </c>
      <c r="BPT14" vm="18114">
        <f ca="1"/>
        <v>16.48</v>
      </c>
      <c r="BPU14" vm="17515">
        <f ca="1"/>
        <v>16.43</v>
      </c>
      <c r="BPV14" vm="17569">
        <f ca="1"/>
        <v>16.55</v>
      </c>
      <c r="BPW14" vm="17493">
        <f ca="1"/>
        <v>16.34</v>
      </c>
      <c r="BPX14" vm="18071">
        <f ca="1"/>
        <v>16.53</v>
      </c>
      <c r="BPY14" vm="17577">
        <f ca="1"/>
        <v>17.27</v>
      </c>
      <c r="BPZ14" vm="18145">
        <f ca="1"/>
        <v>17.95</v>
      </c>
      <c r="BQA14" vm="17481">
        <f ca="1"/>
        <v>17.22</v>
      </c>
      <c r="BQB14" vm="18063">
        <f ca="1"/>
        <v>17.149999999999999</v>
      </c>
      <c r="BQC14" vm="18079">
        <f ca="1"/>
        <v>17.34</v>
      </c>
      <c r="BQD14" vm="17573">
        <f ca="1"/>
        <v>16.8</v>
      </c>
      <c r="BQE14" vm="17545">
        <f ca="1"/>
        <v>16.39</v>
      </c>
      <c r="BQF14" vm="18059">
        <f ca="1"/>
        <v>16.5</v>
      </c>
      <c r="BQG14" vm="17463">
        <f ca="1"/>
        <v>17</v>
      </c>
      <c r="BQH14" vm="18109">
        <f ca="1"/>
        <v>16.57</v>
      </c>
      <c r="BQI14" vm="18070">
        <f ca="1"/>
        <v>16.3</v>
      </c>
      <c r="BQJ14" vm="17539">
        <f ca="1"/>
        <v>15.29</v>
      </c>
      <c r="BQK14" vm="17525">
        <f ca="1"/>
        <v>15.9</v>
      </c>
      <c r="BQL14" vm="17467">
        <f ca="1"/>
        <v>16.75</v>
      </c>
      <c r="BQM14" vm="17488">
        <f ca="1"/>
        <v>17.5</v>
      </c>
      <c r="BQN14" vm="17576">
        <f ca="1"/>
        <v>16.850000000000001</v>
      </c>
      <c r="BQO14" vm="24961">
        <f ca="1"/>
        <v>17.399999999999999</v>
      </c>
      <c r="BQP14" vm="17471">
        <f ca="1"/>
        <v>17.79</v>
      </c>
      <c r="BQQ14" vm="26794">
        <f ca="1"/>
        <v>18.87</v>
      </c>
      <c r="BQR14" vm="26784">
        <f ca="1"/>
        <v>18.32</v>
      </c>
      <c r="BQS14" vm="18161">
        <f ca="1"/>
        <v>17.420000000000002</v>
      </c>
      <c r="BQT14" vm="18075">
        <f ca="1"/>
        <v>17.37</v>
      </c>
      <c r="BQU14" vm="17546">
        <f ca="1"/>
        <v>16.93</v>
      </c>
      <c r="BQV14" vm="18063">
        <f ca="1"/>
        <v>17.149999999999999</v>
      </c>
      <c r="BQW14" vm="17483">
        <f ca="1"/>
        <v>16.989999999999998</v>
      </c>
      <c r="BQX14" vm="18077">
        <f ca="1"/>
        <v>17.18</v>
      </c>
      <c r="BQY14" vm="17552">
        <f ca="1"/>
        <v>16.489999999999998</v>
      </c>
      <c r="BQZ14" vm="18107">
        <f ca="1"/>
        <v>16.02</v>
      </c>
      <c r="BRA14" vm="17521">
        <f ca="1"/>
        <v>16.29</v>
      </c>
      <c r="BRB14" vm="17463">
        <f ca="1"/>
        <v>17</v>
      </c>
      <c r="BRC14" vm="18126">
        <f ca="1"/>
        <v>16.940000000000001</v>
      </c>
      <c r="BRD14" vm="18061">
        <f ca="1"/>
        <v>16.829999999999998</v>
      </c>
      <c r="BRE14" vm="17547">
        <f ca="1"/>
        <v>16.78</v>
      </c>
      <c r="BRF14" vm="17488">
        <f ca="1"/>
        <v>17.5</v>
      </c>
      <c r="BRG14" vm="17502">
        <f ca="1"/>
        <v>16.510000000000002</v>
      </c>
      <c r="BRH14" vm="17504">
        <f ca="1"/>
        <v>16.22</v>
      </c>
      <c r="BRI14" vm="17461">
        <f ca="1"/>
        <v>15.85</v>
      </c>
      <c r="BRJ14" vm="17621">
        <f ca="1"/>
        <v>15.79</v>
      </c>
      <c r="BRK14" vm="18054">
        <f ca="1"/>
        <v>15.56</v>
      </c>
      <c r="BRL14" vm="17633">
        <f ca="1"/>
        <v>15.67</v>
      </c>
      <c r="BRM14" vm="18107">
        <f ca="1"/>
        <v>16.02</v>
      </c>
      <c r="BRN14" vm="18131">
        <f ca="1"/>
        <v>16.170000000000002</v>
      </c>
      <c r="BRO14" vm="17544">
        <f ca="1"/>
        <v>16.2</v>
      </c>
      <c r="BRP14" vm="18069">
        <f ca="1"/>
        <v>16.47</v>
      </c>
      <c r="BRQ14" vm="17476">
        <f ca="1"/>
        <v>16.27</v>
      </c>
      <c r="BRR14" vm="17519">
        <f ca="1"/>
        <v>16.350000000000001</v>
      </c>
      <c r="BRS14" vm="18066">
        <f ca="1"/>
        <v>16.690000000000001</v>
      </c>
      <c r="BRT14" vm="17489">
        <f ca="1"/>
        <v>16.600000000000001</v>
      </c>
      <c r="BRU14" vm="18126">
        <f ca="1"/>
        <v>16.940000000000001</v>
      </c>
      <c r="BRV14" vm="18138">
        <f ca="1"/>
        <v>17.489999999999998</v>
      </c>
      <c r="BRW14" vm="10706">
        <f ca="1"/>
        <v>17.75</v>
      </c>
      <c r="BRX14" vm="17501">
        <f ca="1"/>
        <v>17.010000000000002</v>
      </c>
      <c r="BRY14" vm="17525">
        <f ca="1"/>
        <v>15.9</v>
      </c>
      <c r="BRZ14" vm="17553">
        <f ca="1"/>
        <v>14.9</v>
      </c>
      <c r="BSA14" vm="18032">
        <f ca="1"/>
        <v>14.51</v>
      </c>
      <c r="BSB14" vm="17744">
        <f ca="1"/>
        <v>14.38</v>
      </c>
      <c r="BSC14" vm="18034">
        <f ca="1"/>
        <v>14.42</v>
      </c>
      <c r="BSD14" vm="10710">
        <f ca="1"/>
        <v>13.96</v>
      </c>
      <c r="BSE14" vm="17719">
        <f ca="1"/>
        <v>14.25</v>
      </c>
      <c r="BSF14" vm="17640">
        <f ca="1"/>
        <v>14.15</v>
      </c>
      <c r="BSG14" vm="17641">
        <f ca="1"/>
        <v>14.19</v>
      </c>
      <c r="BSH14" vm="18022">
        <f ca="1"/>
        <v>13.78</v>
      </c>
      <c r="BSI14" vm="18180">
        <f ca="1"/>
        <v>13.57</v>
      </c>
      <c r="BSJ14" vm="26601">
        <f ca="1"/>
        <v>13.7</v>
      </c>
      <c r="BSK14" vm="17639">
        <f ca="1"/>
        <v>13.74</v>
      </c>
      <c r="BSL14" vm="18042">
        <f ca="1"/>
        <v>13.8</v>
      </c>
      <c r="BSM14" vm="17628">
        <f ca="1"/>
        <v>14.02</v>
      </c>
      <c r="BSN14" vm="17640">
        <f ca="1"/>
        <v>14.15</v>
      </c>
      <c r="BSO14" vm="18185">
        <f ca="1"/>
        <v>14.3</v>
      </c>
      <c r="BSP14" vm="18024">
        <f ca="1"/>
        <v>14.92</v>
      </c>
      <c r="BSQ14" vm="17722">
        <f ca="1"/>
        <v>14.99</v>
      </c>
      <c r="BSR14" vm="17731">
        <f ca="1"/>
        <v>14.64</v>
      </c>
      <c r="BSS14" vm="18194">
        <f ca="1"/>
        <v>14.91</v>
      </c>
      <c r="BST14" vm="17732">
        <f ca="1"/>
        <v>14.49</v>
      </c>
      <c r="BSU14" vm="26795">
        <f ca="1"/>
        <v>14.62</v>
      </c>
      <c r="BSV14" vm="17611">
        <f ca="1"/>
        <v>15.3</v>
      </c>
      <c r="BSW14" vm="18194">
        <f ca="1"/>
        <v>14.91</v>
      </c>
      <c r="BSX14" vm="26796">
        <f ca="1"/>
        <v>14.97</v>
      </c>
      <c r="BSY14" vm="17507">
        <f ca="1"/>
        <v>15.73</v>
      </c>
      <c r="BSZ14" vm="26739">
        <f ca="1"/>
        <v>15.91</v>
      </c>
      <c r="BTA14" vm="26739">
        <f ca="1"/>
        <v>15.91</v>
      </c>
      <c r="BTB14" vm="17524">
        <f ca="1"/>
        <v>15.47</v>
      </c>
      <c r="BTC14" vm="17614">
        <f ca="1"/>
        <v>15.44</v>
      </c>
      <c r="BTD14" vm="17722">
        <f ca="1"/>
        <v>14.99</v>
      </c>
      <c r="BTE14" vm="18049">
        <f ca="1"/>
        <v>15.2</v>
      </c>
      <c r="BTF14" vm="17622">
        <f ca="1"/>
        <v>15.58</v>
      </c>
      <c r="BTG14" vm="17455">
        <f ca="1"/>
        <v>14.79</v>
      </c>
      <c r="BTH14" vm="17632">
        <f ca="1"/>
        <v>15.11</v>
      </c>
      <c r="BTI14" vm="17735">
        <f ca="1"/>
        <v>14.81</v>
      </c>
      <c r="BTJ14" vm="17564">
        <f ca="1"/>
        <v>14.67</v>
      </c>
      <c r="BTK14" vm="17540">
        <f ca="1"/>
        <v>15.12</v>
      </c>
      <c r="BTL14" vm="18167">
        <f ca="1"/>
        <v>14.46</v>
      </c>
      <c r="BTM14" vm="10735">
        <f ca="1"/>
        <v>14.11</v>
      </c>
      <c r="BTN14" vm="18045">
        <f ca="1"/>
        <v>14.35</v>
      </c>
      <c r="BTO14" vm="26797">
        <f ca="1"/>
        <v>14.39</v>
      </c>
      <c r="BTP14" vm="18184">
        <f ca="1"/>
        <v>14.13</v>
      </c>
      <c r="BTQ14" vm="10740">
        <f ca="1"/>
        <v>14.44</v>
      </c>
      <c r="BTR14" vm="17562">
        <f ca="1"/>
        <v>14.48</v>
      </c>
      <c r="BTS14" vm="18029">
        <f ca="1"/>
        <v>14.95</v>
      </c>
      <c r="BTT14" vm="17561">
        <f ca="1"/>
        <v>15</v>
      </c>
      <c r="BTU14" vm="18049">
        <f ca="1"/>
        <v>15.2</v>
      </c>
      <c r="BTV14" vm="18133">
        <f ca="1"/>
        <v>15.31</v>
      </c>
      <c r="BTW14" vm="26729">
        <f ca="1"/>
        <v>15.48</v>
      </c>
      <c r="BTX14" vm="17456">
        <f ca="1"/>
        <v>15.32</v>
      </c>
      <c r="BTY14" vm="18100">
        <f ca="1"/>
        <v>15.52</v>
      </c>
      <c r="BTZ14" vm="18099">
        <f ca="1"/>
        <v>15.51</v>
      </c>
      <c r="BUA14" vm="18098">
        <f ca="1"/>
        <v>15.38</v>
      </c>
      <c r="BUB14" vm="17512">
        <f ca="1"/>
        <v>15.05</v>
      </c>
      <c r="BUC14" vm="17618">
        <f ca="1"/>
        <v>15.46</v>
      </c>
      <c r="BUD14" vm="17625">
        <f ca="1"/>
        <v>15.24</v>
      </c>
      <c r="BUE14" vm="18133">
        <f ca="1"/>
        <v>15.31</v>
      </c>
      <c r="BUF14" vm="10741">
        <f ca="1"/>
        <v>14.98</v>
      </c>
      <c r="BUG14" vm="18029">
        <f ca="1"/>
        <v>14.95</v>
      </c>
      <c r="BUH14" vm="17553">
        <f ca="1"/>
        <v>14.9</v>
      </c>
      <c r="BUI14" vm="18091">
        <f ca="1"/>
        <v>14.72</v>
      </c>
      <c r="BUJ14" vm="17534">
        <f ca="1"/>
        <v>15.19</v>
      </c>
      <c r="BUK14" vm="18092">
        <f ca="1"/>
        <v>15.22</v>
      </c>
      <c r="BUL14" vm="17561">
        <f ca="1"/>
        <v>15</v>
      </c>
      <c r="BUM14" vm="10743">
        <f ca="1"/>
        <v>15.16</v>
      </c>
      <c r="BUN14" vm="26798">
        <f ca="1"/>
        <v>14.82</v>
      </c>
      <c r="BUO14" vm="18176">
        <f ca="1"/>
        <v>13.54</v>
      </c>
      <c r="BUP14" vm="17747">
        <f ca="1"/>
        <v>14.05</v>
      </c>
      <c r="BUQ14" vm="18027">
        <f ca="1"/>
        <v>14.52</v>
      </c>
      <c r="BUR14" vm="18027">
        <f ca="1"/>
        <v>14.52</v>
      </c>
      <c r="BUS14" vm="17733">
        <f ca="1"/>
        <v>14.89</v>
      </c>
      <c r="BUT14" vm="26729">
        <f ca="1"/>
        <v>15.48</v>
      </c>
      <c r="BUU14" vm="17518">
        <f ca="1"/>
        <v>15.87</v>
      </c>
      <c r="BUV14" vm="10745">
        <f ca="1"/>
        <v>15.72</v>
      </c>
      <c r="BUW14" vm="17553">
        <f ca="1"/>
        <v>14.9</v>
      </c>
      <c r="BUX14" vm="17626">
        <f ca="1"/>
        <v>14.57</v>
      </c>
      <c r="BUY14" vm="17723">
        <f ca="1"/>
        <v>14.54</v>
      </c>
      <c r="BUZ14" vm="17554">
        <f ca="1"/>
        <v>14.77</v>
      </c>
      <c r="BVA14" vm="18188">
        <f ca="1"/>
        <v>14.88</v>
      </c>
      <c r="BVB14" vm="18023">
        <f ca="1"/>
        <v>14.76</v>
      </c>
      <c r="BVC14" vm="17508">
        <f ca="1"/>
        <v>14.58</v>
      </c>
      <c r="BVD14" vm="18090">
        <f ca="1"/>
        <v>14.74</v>
      </c>
      <c r="BVE14" vm="17512">
        <f ca="1"/>
        <v>15.05</v>
      </c>
      <c r="BVF14" vm="17616">
        <f ca="1"/>
        <v>15.35</v>
      </c>
      <c r="BVG14" vm="17531">
        <f ca="1"/>
        <v>15.39</v>
      </c>
      <c r="BVH14" vm="18102">
        <f ca="1"/>
        <v>15.5</v>
      </c>
      <c r="BVI14" vm="17529">
        <f ca="1"/>
        <v>15.89</v>
      </c>
      <c r="BVJ14" vm="17483">
        <f ca="1"/>
        <v>16.989999999999998</v>
      </c>
      <c r="BVK14" vm="18073">
        <f ca="1"/>
        <v>17.190000000000001</v>
      </c>
      <c r="BVL14" vm="18140">
        <f ca="1"/>
        <v>17.170000000000002</v>
      </c>
      <c r="BVM14" vm="18085">
        <f ca="1"/>
        <v>16.13</v>
      </c>
      <c r="BVN14" vm="17502">
        <f ca="1"/>
        <v>16.510000000000002</v>
      </c>
      <c r="BVO14" vm="18158">
        <f ca="1"/>
        <v>15.96</v>
      </c>
      <c r="BVP14" vm="10709">
        <f ca="1"/>
        <v>15.74</v>
      </c>
      <c r="BVQ14" vm="18136">
        <f ca="1"/>
        <v>16.239999999999998</v>
      </c>
      <c r="BVR14" vm="18136">
        <f ca="1"/>
        <v>16.239999999999998</v>
      </c>
      <c r="BVS14" vm="18086">
        <f ca="1"/>
        <v>16.149999999999999</v>
      </c>
      <c r="BVT14" vm="26799">
        <f ca="1"/>
        <v>15.965</v>
      </c>
      <c r="BVU14" vm="18158">
        <f ca="1"/>
        <v>15.96</v>
      </c>
      <c r="BVV14" vm="18059">
        <f ca="1"/>
        <v>16.5</v>
      </c>
      <c r="BVW14" vm="18108">
        <f ca="1"/>
        <v>16.14</v>
      </c>
      <c r="BVX14" vm="18095">
        <f ca="1"/>
        <v>15.84</v>
      </c>
      <c r="BVY14" vm="18197">
        <f ca="1"/>
        <v>16.05</v>
      </c>
      <c r="BVZ14" vm="17620">
        <f ca="1"/>
        <v>15.82</v>
      </c>
      <c r="BWA14" vm="24925">
        <f ca="1"/>
        <v>15.36</v>
      </c>
      <c r="BWB14" vm="17620">
        <f ca="1"/>
        <v>15.82</v>
      </c>
      <c r="BWC14" vm="18132">
        <f ca="1"/>
        <v>15.61</v>
      </c>
      <c r="BWD14" vm="17461">
        <f ca="1"/>
        <v>15.85</v>
      </c>
      <c r="BWE14" vm="10707">
        <f ca="1"/>
        <v>15.97</v>
      </c>
      <c r="BWF14" vm="18086">
        <f ca="1"/>
        <v>16.149999999999999</v>
      </c>
      <c r="BWG14" vm="18155">
        <f ca="1"/>
        <v>17.52</v>
      </c>
      <c r="BWH14" vm="18121">
        <f ca="1"/>
        <v>17.38</v>
      </c>
      <c r="BWI14" vm="17552">
        <f ca="1"/>
        <v>16.489999999999998</v>
      </c>
      <c r="BWJ14" vm="17552">
        <f ca="1"/>
        <v>16.489999999999998</v>
      </c>
      <c r="BWK14" vm="18059">
        <f ca="1"/>
        <v>16.5</v>
      </c>
      <c r="BWL14" vm="18113">
        <f ca="1"/>
        <v>16.59</v>
      </c>
      <c r="BWM14" vm="18061">
        <f ca="1"/>
        <v>16.829999999999998</v>
      </c>
      <c r="BWN14" vm="17483">
        <f ca="1"/>
        <v>16.989999999999998</v>
      </c>
      <c r="BWO14" vm="17463">
        <f ca="1"/>
        <v>17</v>
      </c>
      <c r="BWP14" vm="17580">
        <f ca="1"/>
        <v>17.57</v>
      </c>
      <c r="BWQ14" vm="18164">
        <f ca="1"/>
        <v>17.48</v>
      </c>
      <c r="BWR14" vm="10706">
        <f ca="1"/>
        <v>17.75</v>
      </c>
      <c r="BWS14" vm="18165">
        <f ca="1"/>
        <v>17.54</v>
      </c>
      <c r="BWT14" vm="18069">
        <f ca="1"/>
        <v>16.47</v>
      </c>
      <c r="BWU14" vm="26800">
        <f ca="1"/>
        <v>15.195</v>
      </c>
      <c r="BWV14" vm="18119">
        <f ca="1"/>
        <v>17.68</v>
      </c>
      <c r="BWW14" vm="26742">
        <f ca="1"/>
        <v>18.239999999999998</v>
      </c>
      <c r="BWX14" vm="18145">
        <f ca="1"/>
        <v>17.95</v>
      </c>
      <c r="BWY14" vm="26801">
        <f ca="1"/>
        <v>17.64</v>
      </c>
      <c r="BWZ14" vm="17467">
        <f ca="1"/>
        <v>16.75</v>
      </c>
      <c r="BXA14" vm="17485">
        <f ca="1"/>
        <v>17.25</v>
      </c>
      <c r="BXB14" vm="17488">
        <f ca="1"/>
        <v>17.5</v>
      </c>
      <c r="BXC14" vm="18155">
        <f ca="1"/>
        <v>17.52</v>
      </c>
      <c r="BXD14" vm="26745">
        <f ca="1"/>
        <v>18.170000000000002</v>
      </c>
      <c r="BXE14" vm="17591">
        <f ca="1"/>
        <v>19.399999999999999</v>
      </c>
      <c r="BXF14" vm="25351">
        <f ca="1"/>
        <v>19.95</v>
      </c>
      <c r="BXG14" vm="25291">
        <f ca="1"/>
        <v>19.649999999999999</v>
      </c>
      <c r="BXH14" vm="24970">
        <f ca="1"/>
        <v>20.059999999999999</v>
      </c>
      <c r="BXI14" vm="25291">
        <f ca="1"/>
        <v>19.649999999999999</v>
      </c>
      <c r="BXJ14" vm="26802">
        <f ca="1"/>
        <v>19.309999999999999</v>
      </c>
      <c r="BXK14" vm="25343">
        <f ca="1"/>
        <v>19.989999999999998</v>
      </c>
      <c r="BXL14" vm="25385">
        <f ca="1"/>
        <v>19.579999999999998</v>
      </c>
      <c r="BXM14" vm="19331">
        <f ca="1"/>
        <v>19.38</v>
      </c>
      <c r="BXN14" vm="26803">
        <f ca="1"/>
        <v>19.420000000000002</v>
      </c>
      <c r="BXO14" vm="19335">
        <f ca="1"/>
        <v>19.36</v>
      </c>
      <c r="BXP14" vm="26804">
        <f ca="1"/>
        <v>18.844999999999999</v>
      </c>
      <c r="BXQ14" vm="26786">
        <f ca="1"/>
        <v>18.29</v>
      </c>
      <c r="BXR14" vm="26805">
        <f ca="1"/>
        <v>17.989999999999998</v>
      </c>
      <c r="BXS14" vm="26784">
        <f ca="1"/>
        <v>18.32</v>
      </c>
      <c r="BXT14" vm="26724">
        <f ca="1"/>
        <v>18.809999999999999</v>
      </c>
      <c r="BXU14" vm="10752">
        <f ca="1"/>
        <v>18.98</v>
      </c>
      <c r="BXV14" vm="26806">
        <f ca="1"/>
        <v>18.559999999999999</v>
      </c>
      <c r="BXW14" vm="26765">
        <f ca="1"/>
        <v>18.440000000000001</v>
      </c>
      <c r="BXX14" vm="26807">
        <f ca="1"/>
        <v>18.27</v>
      </c>
      <c r="BXY14" vm="26748">
        <f ca="1"/>
        <v>18.55</v>
      </c>
      <c r="BXZ14" vm="26724">
        <f ca="1"/>
        <v>18.809999999999999</v>
      </c>
      <c r="BYA14" vm="24929">
        <f ca="1"/>
        <v>18.5</v>
      </c>
      <c r="BYB14" vm="26784">
        <f ca="1"/>
        <v>18.32</v>
      </c>
      <c r="BYC14" vm="17586">
        <f ca="1"/>
        <v>18.489999999999998</v>
      </c>
      <c r="BYD14" vm="17597">
        <f ca="1"/>
        <v>18.54</v>
      </c>
      <c r="BYE14" vm="26748">
        <f ca="1"/>
        <v>18.55</v>
      </c>
      <c r="BYF14" vm="26712">
        <f ca="1"/>
        <v>18.68</v>
      </c>
      <c r="BYG14" vm="19337">
        <f ca="1"/>
        <v>18.8</v>
      </c>
      <c r="BYH14" vm="26808">
        <f ca="1"/>
        <v>18.824999999999999</v>
      </c>
      <c r="BYI14" vm="26785">
        <f ca="1"/>
        <v>19.23</v>
      </c>
      <c r="BYJ14" vm="26747">
        <f ca="1"/>
        <v>19.41</v>
      </c>
      <c r="BYK14" vm="19268">
        <f ca="1"/>
        <v>19.47</v>
      </c>
      <c r="BYL14" vm="26809">
        <f ca="1"/>
        <v>19.7</v>
      </c>
      <c r="BYM14" vm="10753">
        <f ca="1"/>
        <v>19.57</v>
      </c>
      <c r="BYN14" vm="26810">
        <f ca="1"/>
        <v>19.2</v>
      </c>
      <c r="BYO14" vm="26811">
        <f ca="1"/>
        <v>19.190000000000001</v>
      </c>
      <c r="BYP14" vm="25375">
        <f ca="1"/>
        <v>18.920000000000002</v>
      </c>
      <c r="BYQ14" vm="26711">
        <f ca="1"/>
        <v>18.93</v>
      </c>
      <c r="BYR14" vm="18113">
        <f ca="1"/>
        <v>16.59</v>
      </c>
      <c r="BYS14" vm="26728">
        <f ca="1"/>
        <v>16.64</v>
      </c>
      <c r="BYT14" vm="17573">
        <f ca="1"/>
        <v>16.8</v>
      </c>
      <c r="BYU14" vm="17571">
        <f ca="1"/>
        <v>16.399999999999999</v>
      </c>
      <c r="BYV14" vm="18108">
        <f ca="1"/>
        <v>16.14</v>
      </c>
      <c r="BYW14" vm="18053">
        <f ca="1"/>
        <v>15.54</v>
      </c>
      <c r="BYX14" vm="17611">
        <f ca="1"/>
        <v>15.3</v>
      </c>
      <c r="BYY14" vm="26812">
        <f ca="1"/>
        <v>15.234999999999999</v>
      </c>
      <c r="BYZ14" vm="26813">
        <f ca="1"/>
        <v>15.1</v>
      </c>
      <c r="BZA14" vm="18025">
        <f ca="1"/>
        <v>14.94</v>
      </c>
      <c r="BZB14" vm="18056">
        <f ca="1"/>
        <v>15.7</v>
      </c>
      <c r="BZC14" vm="10708">
        <f ca="1"/>
        <v>16.190000000000001</v>
      </c>
      <c r="BZD14" vm="17606">
        <f ca="1"/>
        <v>16.18</v>
      </c>
      <c r="BZE14" vm="18105">
        <f ca="1"/>
        <v>16.010000000000002</v>
      </c>
      <c r="BZF14" vm="18105">
        <f ca="1"/>
        <v>16.010000000000002</v>
      </c>
      <c r="BZG14" vm="17476">
        <f ca="1"/>
        <v>16.27</v>
      </c>
      <c r="BZH14" vm="18085">
        <f ca="1"/>
        <v>16.13</v>
      </c>
      <c r="BZI14" vm="10703">
        <f ca="1"/>
        <v>16.36</v>
      </c>
      <c r="BZJ14" vm="18069">
        <f ca="1"/>
        <v>16.47</v>
      </c>
      <c r="BZK14" vm="17547">
        <f ca="1"/>
        <v>16.78</v>
      </c>
      <c r="BZL14" vm="10704">
        <f ca="1"/>
        <v>17.03</v>
      </c>
      <c r="BZM14" vm="17578">
        <f ca="1"/>
        <v>17.079999999999998</v>
      </c>
      <c r="BZN14" vm="17608">
        <f ca="1"/>
        <v>17.07</v>
      </c>
      <c r="BZO14" vm="18063">
        <f ca="1"/>
        <v>17.149999999999999</v>
      </c>
      <c r="BZP14" vm="18166">
        <f ca="1"/>
        <v>16.760000000000002</v>
      </c>
      <c r="BZQ14" vm="18118">
        <f ca="1"/>
        <v>17.100000000000001</v>
      </c>
      <c r="BZR14" vm="26814">
        <f ca="1"/>
        <v>17.510000000000002</v>
      </c>
      <c r="BZS14" vm="18138">
        <f ca="1"/>
        <v>17.489999999999998</v>
      </c>
      <c r="BZT14" vm="26815">
        <f ca="1"/>
        <v>17.385000000000002</v>
      </c>
      <c r="BZU14" vm="17580">
        <f ca="1"/>
        <v>17.57</v>
      </c>
      <c r="BZV14" vm="17481">
        <f ca="1"/>
        <v>17.22</v>
      </c>
      <c r="BZW14" vm="17470">
        <f ca="1"/>
        <v>17.350000000000001</v>
      </c>
      <c r="BZX14" vm="18163">
        <f ca="1"/>
        <v>17.649999999999999</v>
      </c>
      <c r="BZY14" vm="17603">
        <f ca="1"/>
        <v>18.059999999999999</v>
      </c>
      <c r="BZZ14" vm="25292">
        <f ca="1"/>
        <v>18.25</v>
      </c>
      <c r="CAA14" vm="25345">
        <f ca="1"/>
        <v>18.95</v>
      </c>
      <c r="CAB14" vm="24959">
        <f ca="1"/>
        <v>19.18</v>
      </c>
      <c r="CAC14" vm="26816">
        <f ca="1"/>
        <v>18.96</v>
      </c>
      <c r="CAD14" vm="26764">
        <f ca="1"/>
        <v>17.82</v>
      </c>
      <c r="CAE14" vm="24963">
        <f ca="1"/>
        <v>17.91</v>
      </c>
      <c r="CAF14" vm="18152">
        <f ca="1"/>
        <v>17.77</v>
      </c>
      <c r="CAG14" vm="26807">
        <f ca="1"/>
        <v>18.27</v>
      </c>
      <c r="CAH14" vm="26784">
        <f ca="1"/>
        <v>18.32</v>
      </c>
      <c r="CAI14" vm="26817">
        <f ca="1"/>
        <v>18.164999999999999</v>
      </c>
      <c r="CAJ14" vm="26742">
        <f ca="1"/>
        <v>18.239999999999998</v>
      </c>
      <c r="CAK14" vm="26733">
        <f ca="1"/>
        <v>18.91</v>
      </c>
      <c r="CAL14" vm="26794">
        <f ca="1"/>
        <v>18.87</v>
      </c>
      <c r="CAM14" vm="26816">
        <f ca="1"/>
        <v>18.96</v>
      </c>
      <c r="CAN14" vm="25367">
        <f ca="1"/>
        <v>18.97</v>
      </c>
      <c r="CAO14" vm="26818">
        <f ca="1"/>
        <v>18.48</v>
      </c>
      <c r="CAP14" vm="26736">
        <f ca="1"/>
        <v>18.38</v>
      </c>
      <c r="CAQ14" vm="26749">
        <f ca="1"/>
        <v>18.57</v>
      </c>
      <c r="CAR14" vm="26711">
        <f ca="1"/>
        <v>18.93</v>
      </c>
      <c r="CAS14" vm="26819">
        <f ca="1"/>
        <v>19.07</v>
      </c>
      <c r="CAT14" vm="25362">
        <f ca="1"/>
        <v>18.82</v>
      </c>
      <c r="CAU14" vm="26733">
        <f ca="1"/>
        <v>18.91</v>
      </c>
      <c r="CAV14" vm="26744">
        <f ca="1"/>
        <v>18.86</v>
      </c>
      <c r="CAW14" vm="26820">
        <f ca="1"/>
        <v>19.149999999999999</v>
      </c>
      <c r="CAX14" vm="25359">
        <f ca="1"/>
        <v>19.27</v>
      </c>
      <c r="CAY14" vm="25362">
        <f ca="1"/>
        <v>18.82</v>
      </c>
      <c r="CAZ14" vm="17597">
        <f ca="1"/>
        <v>18.54</v>
      </c>
      <c r="CBA14" vm="18200">
        <f ca="1"/>
        <v>18.760000000000002</v>
      </c>
      <c r="CBB14" vm="26811">
        <f ca="1"/>
        <v>19.190000000000001</v>
      </c>
      <c r="CBC14" vm="24956">
        <f ca="1"/>
        <v>19.170000000000002</v>
      </c>
      <c r="CBD14" vm="26750">
        <f ca="1"/>
        <v>19.239999999999998</v>
      </c>
      <c r="CBE14" vm="26802">
        <f ca="1"/>
        <v>19.309999999999999</v>
      </c>
      <c r="CBF14" vm="26810">
        <f ca="1"/>
        <v>19.2</v>
      </c>
      <c r="CBG14" vm="26747">
        <f ca="1"/>
        <v>19.41</v>
      </c>
      <c r="CBH14" vm="17592">
        <f ca="1"/>
        <v>19.48</v>
      </c>
      <c r="CBI14" vm="25352">
        <f ca="1"/>
        <v>19.53</v>
      </c>
      <c r="CBJ14" vm="19272">
        <f ca="1"/>
        <v>19.690000000000001</v>
      </c>
      <c r="CBK14" vm="19632">
        <f ca="1"/>
        <v>19.55</v>
      </c>
      <c r="CBL14" vm="19239">
        <f ca="1"/>
        <v>20.18</v>
      </c>
      <c r="CBM14" vm="19275">
        <f ca="1"/>
        <v>20.5</v>
      </c>
      <c r="CBN14" vm="24955">
        <f ca="1"/>
        <v>20.89</v>
      </c>
      <c r="CBO14" vm="19639">
        <f ca="1"/>
        <v>20.9</v>
      </c>
      <c r="CBP14" vm="19275">
        <f ca="1"/>
        <v>20.5</v>
      </c>
      <c r="CBQ14" vm="19309">
        <f ca="1"/>
        <v>21.11</v>
      </c>
      <c r="CBR14" vm="18697">
        <f ca="1"/>
        <v>21.2</v>
      </c>
      <c r="CBS14" vm="26821">
        <f ca="1"/>
        <v>21.02</v>
      </c>
      <c r="CBT14" vm="10750">
        <f ca="1"/>
        <v>20.69</v>
      </c>
      <c r="CBU14" vm="10800">
        <f ca="1"/>
        <v>23</v>
      </c>
      <c r="CBV14" vm="25341">
        <f ca="1"/>
        <v>22.79</v>
      </c>
      <c r="CBW14" vm="18718">
        <f ca="1"/>
        <v>22.18</v>
      </c>
      <c r="CBX14" vm="25399">
        <f ca="1"/>
        <v>22.03</v>
      </c>
      <c r="CBY14" vm="26771">
        <f ca="1"/>
        <v>21.57</v>
      </c>
      <c r="CBZ14" vm="19253">
        <f ca="1"/>
        <v>21.79</v>
      </c>
      <c r="CCA14" vm="25290">
        <f ca="1"/>
        <v>21.97</v>
      </c>
      <c r="CCB14" vm="26775">
        <f ca="1"/>
        <v>21.86</v>
      </c>
      <c r="CCC14" vm="19351">
        <f ca="1"/>
        <v>21.3</v>
      </c>
      <c r="CCD14" vm="19304">
        <f ca="1"/>
        <v>21.18</v>
      </c>
      <c r="CCE14" vm="18212">
        <f ca="1"/>
        <v>21.5</v>
      </c>
      <c r="CCF14" vm="26714">
        <f ca="1"/>
        <v>21.65</v>
      </c>
      <c r="CCG14" vm="19305">
        <f ca="1"/>
        <v>21.54</v>
      </c>
      <c r="CCH14" vm="26822">
        <f ca="1"/>
        <v>21.53</v>
      </c>
      <c r="CCI14" vm="26823">
        <f ca="1"/>
        <v>21.07</v>
      </c>
      <c r="CCJ14" vm="26824">
        <f ca="1"/>
        <v>20.71</v>
      </c>
      <c r="CCK14" vm="19261">
        <f ca="1"/>
        <v>20.96</v>
      </c>
      <c r="CCL14" vm="24955">
        <f ca="1"/>
        <v>20.89</v>
      </c>
      <c r="CCM14" vm="19236">
        <f ca="1"/>
        <v>21.19</v>
      </c>
      <c r="CCN14" vm="19315">
        <f ca="1"/>
        <v>21.43</v>
      </c>
      <c r="CCO14" vm="19235">
        <f ca="1"/>
        <v>21.08</v>
      </c>
      <c r="CCP14" vm="26825">
        <f ca="1"/>
        <v>21.065000000000001</v>
      </c>
      <c r="CCQ14" vm="19628">
        <f ca="1"/>
        <v>21.32</v>
      </c>
      <c r="CCR14" vm="19626">
        <f ca="1"/>
        <v>21.49</v>
      </c>
      <c r="CCS14" vm="26826">
        <f ca="1"/>
        <v>21.37</v>
      </c>
      <c r="CCT14" vm="18213">
        <f ca="1"/>
        <v>21.23</v>
      </c>
      <c r="CCU14" vm="18706">
        <f ca="1"/>
        <v>21.39</v>
      </c>
      <c r="CCV14" vm="18228">
        <f ca="1"/>
        <v>22</v>
      </c>
      <c r="CCW14" vm="19313">
        <f ca="1"/>
        <v>21.92</v>
      </c>
      <c r="CCX14" vm="18214">
        <f ca="1"/>
        <v>21.84</v>
      </c>
      <c r="CCY14" vm="25409">
        <f ca="1"/>
        <v>22.69</v>
      </c>
      <c r="CCZ14" vm="18547">
        <f ca="1"/>
        <v>22.73</v>
      </c>
      <c r="CDA14" vm="26827">
        <f ca="1"/>
        <v>22.78</v>
      </c>
      <c r="CDB14" vm="19247">
        <f ca="1"/>
        <v>23.33</v>
      </c>
      <c r="CDC14" vm="18297">
        <f ca="1"/>
        <v>23.91</v>
      </c>
      <c r="CDD14" vm="18313">
        <f ca="1"/>
        <v>23.9</v>
      </c>
      <c r="CDE14" vm="18723">
        <f ca="1"/>
        <v>23.57</v>
      </c>
      <c r="CDF14" vm="18545">
        <f ca="1"/>
        <v>24.4</v>
      </c>
      <c r="CDG14" vm="19359">
        <f ca="1"/>
        <v>24.65</v>
      </c>
      <c r="CDH14" vm="26828">
        <f ca="1"/>
        <v>24.25</v>
      </c>
      <c r="CDI14" vm="18546">
        <f ca="1"/>
        <v>24.18</v>
      </c>
      <c r="CDJ14" vm="18283">
        <f ca="1"/>
        <v>24.07</v>
      </c>
      <c r="CDK14" vm="18742">
        <f ca="1"/>
        <v>23.75</v>
      </c>
      <c r="CDL14" vm="18749">
        <f ca="1"/>
        <v>24.36</v>
      </c>
      <c r="CDM14" vm="18545">
        <f ca="1"/>
        <v>24.4</v>
      </c>
      <c r="CDN14" vm="10792">
        <f ca="1"/>
        <v>24.64</v>
      </c>
      <c r="CDO14" vm="18751">
        <f ca="1"/>
        <v>24.88</v>
      </c>
      <c r="CDP14" vm="19355">
        <f ca="1"/>
        <v>24.43</v>
      </c>
      <c r="CDQ14" vm="24977">
        <f ca="1"/>
        <v>24.73</v>
      </c>
      <c r="CDR14" vm="19357">
        <f ca="1"/>
        <v>24.8</v>
      </c>
      <c r="CDS14" vm="18749">
        <f ca="1"/>
        <v>24.36</v>
      </c>
      <c r="CDT14" vm="18297">
        <f ca="1"/>
        <v>23.91</v>
      </c>
      <c r="CDU14" vm="18265">
        <f ca="1"/>
        <v>23.87</v>
      </c>
      <c r="CDV14" vm="18281">
        <f ca="1"/>
        <v>23.74</v>
      </c>
      <c r="CDW14" vm="18336">
        <f ca="1"/>
        <v>23.58</v>
      </c>
      <c r="CDX14" vm="18719">
        <f ca="1"/>
        <v>23.47</v>
      </c>
      <c r="CDY14" vm="26829">
        <f ca="1"/>
        <v>23.14</v>
      </c>
      <c r="CDZ14" vm="25409">
        <f ca="1"/>
        <v>22.69</v>
      </c>
      <c r="CEA14" vm="18334">
        <f ca="1"/>
        <v>23.84</v>
      </c>
      <c r="CEB14" vm="10757">
        <f ca="1"/>
        <v>24.23</v>
      </c>
      <c r="CEC14" vm="18286">
        <f ca="1"/>
        <v>23.04</v>
      </c>
      <c r="CED14" vm="26827">
        <f ca="1"/>
        <v>22.78</v>
      </c>
      <c r="CEE14" vm="26830">
        <f ca="1"/>
        <v>22.47</v>
      </c>
      <c r="CEF14" vm="26777">
        <f ca="1"/>
        <v>22.49</v>
      </c>
      <c r="CEG14" vm="18243">
        <f ca="1"/>
        <v>22.89</v>
      </c>
      <c r="CEH14" vm="26827">
        <f ca="1"/>
        <v>22.78</v>
      </c>
      <c r="CEI14" vm="18219">
        <f ca="1"/>
        <v>22.61</v>
      </c>
      <c r="CEJ14" vm="10803">
        <f ca="1"/>
        <v>22.63</v>
      </c>
      <c r="CEK14" vm="10805">
        <f ca="1"/>
        <v>22.8</v>
      </c>
      <c r="CEL14" vm="18276">
        <f ca="1"/>
        <v>23.34</v>
      </c>
      <c r="CEM14" vm="26831">
        <f ca="1"/>
        <v>23.395</v>
      </c>
      <c r="CEN14" vm="18231">
        <f ca="1"/>
        <v>22.68</v>
      </c>
      <c r="CEO14" vm="18718">
        <f ca="1"/>
        <v>22.18</v>
      </c>
      <c r="CEP14" vm="19223">
        <f ca="1"/>
        <v>22.37</v>
      </c>
      <c r="CEQ14" vm="18707">
        <f ca="1"/>
        <v>22.14</v>
      </c>
      <c r="CER14" vm="18269">
        <f ca="1"/>
        <v>22.65</v>
      </c>
      <c r="CES14" vm="19311">
        <f ca="1"/>
        <v>21.83</v>
      </c>
      <c r="CET14" vm="19301">
        <f ca="1"/>
        <v>21.63</v>
      </c>
      <c r="CEU14" vm="19348">
        <f ca="1"/>
        <v>21.34</v>
      </c>
      <c r="CEV14" vm="26772">
        <f ca="1"/>
        <v>21.62</v>
      </c>
      <c r="CEW14" vm="26768">
        <f ca="1"/>
        <v>21.88</v>
      </c>
      <c r="CEX14" vm="18228">
        <f ca="1"/>
        <v>22</v>
      </c>
      <c r="CEY14" vm="19231">
        <f ca="1"/>
        <v>22.43</v>
      </c>
      <c r="CEZ14" vm="18721">
        <f ca="1"/>
        <v>22.35</v>
      </c>
      <c r="CFA14" vm="25400">
        <f ca="1"/>
        <v>21.67</v>
      </c>
      <c r="CFB14" vm="25350">
        <f ca="1"/>
        <v>20.63</v>
      </c>
      <c r="CFC14" vm="19325">
        <f ca="1"/>
        <v>20.54</v>
      </c>
      <c r="CFD14" vm="26717">
        <f ca="1"/>
        <v>20.260000000000002</v>
      </c>
      <c r="CFE14" vm="18205">
        <f ca="1"/>
        <v>20</v>
      </c>
      <c r="CFF14" vm="25394">
        <f ca="1"/>
        <v>20.13</v>
      </c>
      <c r="CFG14" vm="18705">
        <f ca="1"/>
        <v>20.03</v>
      </c>
      <c r="CFH14" vm="19629">
        <f ca="1"/>
        <v>20.78</v>
      </c>
      <c r="CFI14" vm="25421">
        <f ca="1"/>
        <v>21.04</v>
      </c>
      <c r="CFJ14" vm="19303">
        <f ca="1"/>
        <v>21.61</v>
      </c>
      <c r="CFK14" vm="24967">
        <f ca="1"/>
        <v>21.51</v>
      </c>
      <c r="CFL14" vm="18715">
        <f ca="1"/>
        <v>21.64</v>
      </c>
      <c r="CFM14" vm="19253">
        <f ca="1"/>
        <v>21.79</v>
      </c>
      <c r="CFN14" vm="26713">
        <f ca="1"/>
        <v>21.99</v>
      </c>
      <c r="CFO14" vm="25290">
        <f ca="1"/>
        <v>21.97</v>
      </c>
      <c r="CFP14" vm="19263">
        <f ca="1"/>
        <v>21.94</v>
      </c>
      <c r="CFQ14" vm="18222">
        <f ca="1"/>
        <v>22.66</v>
      </c>
      <c r="CFR14" vm="19634">
        <f ca="1"/>
        <v>22.38</v>
      </c>
      <c r="CFS14" vm="19223">
        <f ca="1"/>
        <v>22.37</v>
      </c>
      <c r="CFT14" vm="26832">
        <f ca="1"/>
        <v>23.21</v>
      </c>
      <c r="CFU14" vm="19252">
        <f ca="1"/>
        <v>22.99</v>
      </c>
      <c r="CFV14" vm="10800">
        <f ca="1"/>
        <v>23</v>
      </c>
      <c r="CFW14" vm="19252">
        <f ca="1"/>
        <v>22.99</v>
      </c>
      <c r="CFX14" vm="18241">
        <f ca="1"/>
        <v>23.44</v>
      </c>
      <c r="CFY14" vm="18714">
        <f ca="1"/>
        <v>22.5</v>
      </c>
      <c r="CFZ14" vm="19251">
        <f ca="1"/>
        <v>22.51</v>
      </c>
      <c r="CGA14" vm="26833">
        <f ca="1"/>
        <v>22.434999999999999</v>
      </c>
      <c r="CGB14" vm="26834">
        <f ca="1"/>
        <v>22.4</v>
      </c>
      <c r="CGC14" vm="25431">
        <f ca="1"/>
        <v>22.28</v>
      </c>
      <c r="CGD14" vm="18219">
        <f ca="1"/>
        <v>22.61</v>
      </c>
      <c r="CGE14" vm="26835">
        <f ca="1"/>
        <v>22.46</v>
      </c>
      <c r="CGF14" vm="18234">
        <f ca="1"/>
        <v>23.07</v>
      </c>
      <c r="CGG14" vm="18246">
        <f ca="1"/>
        <v>22.9</v>
      </c>
      <c r="CGH14" vm="25289">
        <f ca="1"/>
        <v>22.83</v>
      </c>
      <c r="CGI14" vm="26836">
        <f ca="1"/>
        <v>22.26</v>
      </c>
      <c r="CGJ14" vm="25423">
        <f ca="1"/>
        <v>21.77</v>
      </c>
      <c r="CGK14" vm="25400">
        <f ca="1"/>
        <v>21.67</v>
      </c>
      <c r="CGL14" vm="19626">
        <f ca="1"/>
        <v>21.49</v>
      </c>
      <c r="CGM14" vm="10751">
        <f ca="1"/>
        <v>21.81</v>
      </c>
      <c r="CGN14" vm="19255">
        <f ca="1"/>
        <v>21.05</v>
      </c>
      <c r="CGO14" vm="18727">
        <f ca="1"/>
        <v>21.44</v>
      </c>
      <c r="CGP14" vm="18213">
        <f ca="1"/>
        <v>21.23</v>
      </c>
      <c r="CGQ14" vm="25385">
        <f ca="1"/>
        <v>19.579999999999998</v>
      </c>
      <c r="CGR14" vm="25416">
        <f ca="1"/>
        <v>20.190000000000001</v>
      </c>
      <c r="CGS14" vm="26724">
        <f ca="1"/>
        <v>18.809999999999999</v>
      </c>
      <c r="CGT14" vm="26749">
        <f ca="1"/>
        <v>18.57</v>
      </c>
      <c r="CGU14" vm="17594">
        <f ca="1"/>
        <v>18.39</v>
      </c>
      <c r="CGV14" vm="17588">
        <f ca="1"/>
        <v>18.649999999999999</v>
      </c>
      <c r="CGW14" vm="26727">
        <f ca="1"/>
        <v>18.600000000000001</v>
      </c>
      <c r="CGX14" vm="26723">
        <f ca="1"/>
        <v>18.23</v>
      </c>
      <c r="CGY14" vm="26837">
        <f ca="1"/>
        <v>17.940000000000001</v>
      </c>
      <c r="CGZ14" vm="18157">
        <f ca="1"/>
        <v>17.690000000000001</v>
      </c>
      <c r="CHA14" vm="26745">
        <f ca="1"/>
        <v>18.170000000000002</v>
      </c>
      <c r="CHB14" vm="17603">
        <f ca="1"/>
        <v>18.059999999999999</v>
      </c>
      <c r="CHC14" vm="26838">
        <f ca="1"/>
        <v>18.2</v>
      </c>
      <c r="CHD14" vm="18149">
        <f ca="1"/>
        <v>18.18</v>
      </c>
      <c r="CHE14" vm="26761">
        <f ca="1"/>
        <v>18.07</v>
      </c>
      <c r="CHF14" vm="17596">
        <f ca="1"/>
        <v>18.28</v>
      </c>
      <c r="CHG14" vm="18151">
        <f ca="1"/>
        <v>18.16</v>
      </c>
      <c r="CHH14" vm="26805">
        <f ca="1"/>
        <v>17.989999999999998</v>
      </c>
      <c r="CHI14" vm="26736">
        <f ca="1"/>
        <v>18.38</v>
      </c>
      <c r="CHJ14" vm="24929">
        <f ca="1"/>
        <v>18.5</v>
      </c>
      <c r="CHK14" vm="24960">
        <f ca="1"/>
        <v>18.52</v>
      </c>
      <c r="CHL14" vm="19624">
        <f ca="1"/>
        <v>18.14</v>
      </c>
      <c r="CHM14" vm="17582">
        <f ca="1"/>
        <v>17.899999999999999</v>
      </c>
      <c r="CHN14" vm="17497">
        <f ca="1"/>
        <v>17.809999999999999</v>
      </c>
      <c r="CHO14" vm="18145">
        <f ca="1"/>
        <v>17.95</v>
      </c>
      <c r="CHP14" vm="26839">
        <f ca="1"/>
        <v>17.96</v>
      </c>
      <c r="CHQ14" vm="25292">
        <f ca="1"/>
        <v>18.25</v>
      </c>
      <c r="CHR14" vm="26765">
        <f ca="1"/>
        <v>18.440000000000001</v>
      </c>
      <c r="CHS14" vm="26743">
        <f ca="1"/>
        <v>18.46</v>
      </c>
      <c r="CHT14" vm="17496">
        <f ca="1"/>
        <v>18.03</v>
      </c>
      <c r="CHU14" vm="26784">
        <f ca="1"/>
        <v>18.32</v>
      </c>
      <c r="CHV14" vm="26840">
        <f ca="1"/>
        <v>18.399999999999999</v>
      </c>
      <c r="CHW14" vm="25363">
        <f ca="1"/>
        <v>18.34</v>
      </c>
      <c r="CHX14" vm="26738">
        <f ca="1"/>
        <v>18.260000000000002</v>
      </c>
      <c r="CHY14" vm="26841">
        <f ca="1"/>
        <v>18.309999999999999</v>
      </c>
      <c r="CHZ14" vm="26807">
        <f ca="1"/>
        <v>18.27</v>
      </c>
      <c r="CIA14" vm="26745">
        <f ca="1"/>
        <v>18.170000000000002</v>
      </c>
      <c r="CIB14" vm="26841">
        <f ca="1"/>
        <v>18.309999999999999</v>
      </c>
      <c r="CIC14" vm="18148">
        <f ca="1"/>
        <v>18.45</v>
      </c>
      <c r="CID14" vm="26742">
        <f ca="1"/>
        <v>18.239999999999998</v>
      </c>
      <c r="CIE14" vm="26737">
        <f ca="1"/>
        <v>18.47</v>
      </c>
      <c r="CIF14" vm="25368">
        <f ca="1"/>
        <v>18.37</v>
      </c>
      <c r="CIG14" vm="17594">
        <f ca="1"/>
        <v>18.39</v>
      </c>
      <c r="CIH14" vm="26805">
        <f ca="1"/>
        <v>17.989999999999998</v>
      </c>
      <c r="CII14" vm="26839">
        <f ca="1"/>
        <v>17.96</v>
      </c>
      <c r="CIJ14" vm="26837">
        <f ca="1"/>
        <v>17.940000000000001</v>
      </c>
      <c r="CIK14" vm="18157">
        <f ca="1"/>
        <v>17.690000000000001</v>
      </c>
      <c r="CIL14" vm="18157">
        <f ca="1"/>
        <v>17.690000000000001</v>
      </c>
      <c r="CIM14" vm="26842">
        <f ca="1"/>
        <v>17.73</v>
      </c>
      <c r="CIN14" vm="18123">
        <f ca="1"/>
        <v>17.71</v>
      </c>
      <c r="CIO14" vm="18123">
        <f ca="1"/>
        <v>17.71</v>
      </c>
      <c r="CIP14" vm="17474">
        <f ca="1"/>
        <v>17.59</v>
      </c>
      <c r="CIQ14" vm="19625">
        <f ca="1"/>
        <v>17.600000000000001</v>
      </c>
      <c r="CIR14" vm="26837">
        <f ca="1"/>
        <v>17.940000000000001</v>
      </c>
      <c r="CIS14" vm="24963">
        <f ca="1"/>
        <v>17.91</v>
      </c>
      <c r="CIT14" vm="18139">
        <f ca="1"/>
        <v>17.55</v>
      </c>
      <c r="CIU14" vm="17579">
        <f ca="1"/>
        <v>17.13</v>
      </c>
      <c r="CIV14" vm="17574">
        <f ca="1"/>
        <v>17.11</v>
      </c>
      <c r="CIW14" vm="18130">
        <f ca="1"/>
        <v>16.63</v>
      </c>
      <c r="CIX14" vm="18143">
        <f ca="1"/>
        <v>16.89</v>
      </c>
      <c r="CIY14" vm="17610">
        <f ca="1"/>
        <v>16.309999999999999</v>
      </c>
      <c r="CIZ14" vm="18059">
        <f ca="1"/>
        <v>16.5</v>
      </c>
      <c r="CJA14" vm="18144">
        <f ca="1"/>
        <v>16.25</v>
      </c>
      <c r="CJB14" vm="18051">
        <f ca="1"/>
        <v>15.59</v>
      </c>
      <c r="CJC14" vm="17518">
        <f ca="1"/>
        <v>15.87</v>
      </c>
      <c r="CJD14" vm="17615">
        <f ca="1"/>
        <v>15.81</v>
      </c>
      <c r="CJE14" vm="17512">
        <f ca="1"/>
        <v>15.05</v>
      </c>
      <c r="CJF14" vm="18133">
        <f ca="1"/>
        <v>15.31</v>
      </c>
      <c r="CJG14" vm="18100">
        <f ca="1"/>
        <v>15.52</v>
      </c>
      <c r="CJH14" vm="17527">
        <f ca="1"/>
        <v>15.76</v>
      </c>
      <c r="CJI14" vm="18067">
        <f ca="1"/>
        <v>16.72</v>
      </c>
      <c r="CJJ14" vm="17481">
        <f ca="1"/>
        <v>17.22</v>
      </c>
      <c r="CJK14" vm="17494">
        <f ca="1"/>
        <v>16.96</v>
      </c>
      <c r="CJL14" vm="18198">
        <f ca="1"/>
        <v>16.91</v>
      </c>
      <c r="CJM14" vm="17481">
        <f ca="1"/>
        <v>17.22</v>
      </c>
      <c r="CJN14" vm="18149">
        <f ca="1"/>
        <v>18.18</v>
      </c>
      <c r="CJO14" vm="24932">
        <f ca="1"/>
        <v>18</v>
      </c>
      <c r="CJP14" vm="26784">
        <f ca="1"/>
        <v>18.32</v>
      </c>
      <c r="CJQ14" vm="26793">
        <f ca="1"/>
        <v>18.989999999999998</v>
      </c>
      <c r="CJR14" vm="18141">
        <f ca="1"/>
        <v>17.670000000000002</v>
      </c>
      <c r="CJS14" vm="18123">
        <f ca="1"/>
        <v>17.71</v>
      </c>
      <c r="CJT14" vm="25363">
        <f ca="1"/>
        <v>18.34</v>
      </c>
      <c r="CJU14" vm="26738">
        <f ca="1"/>
        <v>18.260000000000002</v>
      </c>
      <c r="CJV14" vm="25364">
        <f ca="1"/>
        <v>18.850000000000001</v>
      </c>
      <c r="CJW14" vm="24958">
        <f ca="1"/>
        <v>19.45</v>
      </c>
      <c r="CJX14" vm="17591">
        <f ca="1"/>
        <v>19.399999999999999</v>
      </c>
      <c r="CJY14" vm="25291">
        <f ca="1"/>
        <v>19.649999999999999</v>
      </c>
      <c r="CJZ14" vm="26754">
        <f ca="1"/>
        <v>20.12</v>
      </c>
      <c r="CKA14" vm="25343">
        <f ca="1"/>
        <v>19.989999999999998</v>
      </c>
      <c r="CKB14" vm="25416">
        <f ca="1"/>
        <v>20.190000000000001</v>
      </c>
      <c r="CKC14" vm="19259">
        <f ca="1"/>
        <v>20.309999999999999</v>
      </c>
      <c r="CKD14" vm="18699">
        <f ca="1"/>
        <v>21.03</v>
      </c>
      <c r="CKE14" vm="26843">
        <f ca="1"/>
        <v>19.829999999999998</v>
      </c>
      <c r="CKF14" vm="26844">
        <f ca="1"/>
        <v>19.809999999999999</v>
      </c>
      <c r="CKG14" vm="19333">
        <f ca="1"/>
        <v>20.07</v>
      </c>
      <c r="CKH14" vm="18703">
        <f ca="1"/>
        <v>19.77</v>
      </c>
      <c r="CKI14" vm="19341">
        <f ca="1"/>
        <v>20.04</v>
      </c>
      <c r="CKJ14" vm="18205">
        <f ca="1"/>
        <v>20</v>
      </c>
      <c r="CKK14" vm="19276">
        <f ca="1"/>
        <v>20.09</v>
      </c>
      <c r="CKL14" vm="25393">
        <f ca="1"/>
        <v>20.02</v>
      </c>
      <c r="CKM14" vm="26845">
        <f ca="1"/>
        <v>20.52</v>
      </c>
      <c r="CKN14" vm="19269">
        <f ca="1"/>
        <v>20.100000000000001</v>
      </c>
      <c r="CKO14" vm="19269">
        <f ca="1"/>
        <v>20.100000000000001</v>
      </c>
      <c r="CKP14" vm="18207">
        <f ca="1"/>
        <v>20.3</v>
      </c>
      <c r="CKQ14" vm="24970">
        <f ca="1"/>
        <v>20.059999999999999</v>
      </c>
      <c r="CKR14" vm="26783">
        <f ca="1"/>
        <v>19.93</v>
      </c>
      <c r="CKS14" vm="25291">
        <f ca="1"/>
        <v>19.649999999999999</v>
      </c>
      <c r="CKT14" vm="25291">
        <f ca="1"/>
        <v>19.649999999999999</v>
      </c>
      <c r="CKU14" vm="25416">
        <f ca="1"/>
        <v>20.190000000000001</v>
      </c>
      <c r="CKV14" vm="18725">
        <f ca="1"/>
        <v>20.87</v>
      </c>
      <c r="CKW14" vm="25398">
        <f ca="1"/>
        <v>21.01</v>
      </c>
      <c r="CKX14" vm="25419">
        <f ca="1"/>
        <v>21.09</v>
      </c>
      <c r="CKY14" vm="26822">
        <f ca="1"/>
        <v>21.53</v>
      </c>
      <c r="CKZ14" vm="26822">
        <f ca="1"/>
        <v>21.53</v>
      </c>
      <c r="CLA14" vm="19346">
        <f ca="1"/>
        <v>21.33</v>
      </c>
      <c r="CLB14" vm="26846">
        <f ca="1"/>
        <v>21.21</v>
      </c>
      <c r="CLC14" vm="18704">
        <f ca="1"/>
        <v>20.57</v>
      </c>
      <c r="CLD14" vm="18694">
        <f ca="1"/>
        <v>20.440000000000001</v>
      </c>
      <c r="CLE14" vm="18694">
        <f ca="1"/>
        <v>20.440000000000001</v>
      </c>
      <c r="CLF14" vm="10749">
        <f ca="1"/>
        <v>20.62</v>
      </c>
      <c r="CLG14" vm="19634">
        <f ca="1"/>
        <v>22.38</v>
      </c>
      <c r="CLH14" vm="18291">
        <f ca="1"/>
        <v>22.23</v>
      </c>
      <c r="CLI14" vm="18702">
        <f ca="1"/>
        <v>22.04</v>
      </c>
      <c r="CLJ14" vm="18215">
        <f ca="1"/>
        <v>22.16</v>
      </c>
      <c r="CLK14" vm="25428">
        <f ca="1"/>
        <v>22.25</v>
      </c>
      <c r="CLL14" vm="26847">
        <f ca="1"/>
        <v>22.88</v>
      </c>
      <c r="CLM14" vm="18217">
        <f ca="1"/>
        <v>22.95</v>
      </c>
      <c r="CLN14" vm="19225">
        <f ca="1"/>
        <v>22.87</v>
      </c>
      <c r="CLO14" vm="10800">
        <f ca="1"/>
        <v>23</v>
      </c>
      <c r="CLP14" vm="26848">
        <f ca="1"/>
        <v>23.55</v>
      </c>
      <c r="CLQ14" vm="18281">
        <f ca="1"/>
        <v>23.74</v>
      </c>
      <c r="CLR14" vm="18241">
        <f ca="1"/>
        <v>23.44</v>
      </c>
      <c r="CLS14" vm="18240">
        <f ca="1"/>
        <v>23.37</v>
      </c>
      <c r="CLT14" vm="18297">
        <f ca="1"/>
        <v>23.91</v>
      </c>
      <c r="CLU14" vm="10798">
        <f ca="1"/>
        <v>24</v>
      </c>
      <c r="CLV14" vm="18782">
        <f ca="1"/>
        <v>24.08</v>
      </c>
      <c r="CLW14" vm="18248">
        <f ca="1"/>
        <v>24.06</v>
      </c>
      <c r="CLX14" vm="18314">
        <f ca="1"/>
        <v>23.94</v>
      </c>
      <c r="CLY14" vm="18720">
        <f ca="1"/>
        <v>24.05</v>
      </c>
      <c r="CLZ14" vm="18333">
        <f ca="1"/>
        <v>23.83</v>
      </c>
      <c r="CMA14" vm="18693">
        <f ca="1"/>
        <v>24.16</v>
      </c>
      <c r="CMB14" vm="26849">
        <f ca="1"/>
        <v>24.27</v>
      </c>
      <c r="CMC14" vm="18748">
        <f ca="1"/>
        <v>24.54</v>
      </c>
      <c r="CMD14" vm="19296">
        <f ca="1"/>
        <v>23.71</v>
      </c>
      <c r="CME14" vm="25436">
        <f ca="1"/>
        <v>24.22</v>
      </c>
      <c r="CMF14" vm="10796">
        <f ca="1"/>
        <v>24.44</v>
      </c>
      <c r="CMG14" vm="19288">
        <f ca="1"/>
        <v>24.93</v>
      </c>
      <c r="CMH14" vm="18738">
        <f ca="1"/>
        <v>25</v>
      </c>
      <c r="CMI14" vm="18339">
        <f ca="1"/>
        <v>24.33</v>
      </c>
      <c r="CMJ14" vm="18340">
        <f ca="1"/>
        <v>24.24</v>
      </c>
      <c r="CMK14" vm="18304">
        <f ca="1"/>
        <v>24.26</v>
      </c>
      <c r="CML14" vm="18310">
        <f ca="1"/>
        <v>24.62</v>
      </c>
      <c r="CMM14" vm="18751">
        <f ca="1"/>
        <v>24.88</v>
      </c>
      <c r="CMN14" vm="19295">
        <f ca="1"/>
        <v>25.05</v>
      </c>
      <c r="CMO14" vm="18542">
        <f ca="1"/>
        <v>26.99</v>
      </c>
      <c r="CMP14" vm="19046">
        <f ca="1"/>
        <v>28.66</v>
      </c>
      <c r="CMQ14" vm="18505">
        <f ca="1"/>
        <v>30.28</v>
      </c>
      <c r="CMR14" vm="18596">
        <f ca="1"/>
        <v>27.91</v>
      </c>
      <c r="CMS14" vm="18600">
        <f ca="1"/>
        <v>27.94</v>
      </c>
      <c r="CMT14" vm="10819">
        <f ca="1"/>
        <v>27.75</v>
      </c>
      <c r="CMU14" vm="18538">
        <f ca="1"/>
        <v>26.97</v>
      </c>
      <c r="CMV14" vm="24984">
        <f ca="1"/>
        <v>27.99</v>
      </c>
      <c r="CMW14" vm="25339">
        <f ca="1"/>
        <v>27.47</v>
      </c>
      <c r="CMX14" vm="25444">
        <f ca="1"/>
        <v>27.07</v>
      </c>
      <c r="CMY14" vm="18627">
        <f ca="1"/>
        <v>27.05</v>
      </c>
      <c r="CMZ14" vm="18474">
        <f ca="1"/>
        <v>28.24</v>
      </c>
      <c r="CNA14" vm="19217">
        <f ca="1"/>
        <v>28.14</v>
      </c>
      <c r="CNB14" vm="18517">
        <f ca="1"/>
        <v>28.53</v>
      </c>
      <c r="CNC14" vm="18599">
        <f ca="1"/>
        <v>27.95</v>
      </c>
      <c r="CND14" vm="18472">
        <f ca="1"/>
        <v>28.48</v>
      </c>
      <c r="CNE14" vm="10823">
        <f ca="1"/>
        <v>28.71</v>
      </c>
      <c r="CNF14" vm="18480">
        <f ca="1"/>
        <v>28.68</v>
      </c>
      <c r="CNG14" vm="18385">
        <f ca="1"/>
        <v>28.93</v>
      </c>
      <c r="CNH14" vm="18791">
        <f ca="1"/>
        <v>28.98</v>
      </c>
      <c r="CNI14" vm="18481">
        <f ca="1"/>
        <v>28.77</v>
      </c>
      <c r="CNJ14" vm="18470">
        <f ca="1"/>
        <v>29.28</v>
      </c>
      <c r="CNK14" vm="19865">
        <f ca="1"/>
        <v>29.01</v>
      </c>
      <c r="CNL14" vm="18390">
        <f ca="1"/>
        <v>29.32</v>
      </c>
      <c r="CNM14" vm="24999">
        <f ca="1"/>
        <v>29.7</v>
      </c>
      <c r="CNN14" vm="18394">
        <f ca="1"/>
        <v>29.48</v>
      </c>
      <c r="CNO14" vm="18593">
        <f ca="1"/>
        <v>28.49</v>
      </c>
      <c r="CNP14" vm="18387">
        <f ca="1"/>
        <v>28.78</v>
      </c>
      <c r="CNQ14" vm="18475">
        <f ca="1"/>
        <v>28.67</v>
      </c>
      <c r="CNR14" vm="18364">
        <f ca="1"/>
        <v>27.8</v>
      </c>
      <c r="CNS14" vm="19061">
        <f ca="1"/>
        <v>27.62</v>
      </c>
      <c r="CNT14" vm="10822">
        <f ca="1"/>
        <v>28.65</v>
      </c>
      <c r="CNU14" vm="18452">
        <f ca="1"/>
        <v>29.3</v>
      </c>
      <c r="CNV14" vm="18959">
        <f ca="1"/>
        <v>31.85</v>
      </c>
      <c r="CNW14" vm="18424">
        <f ca="1"/>
        <v>32.1</v>
      </c>
      <c r="CNX14" vm="18588">
        <f ca="1"/>
        <v>30.71</v>
      </c>
      <c r="CNY14" vm="18494">
        <f ca="1"/>
        <v>30.74</v>
      </c>
      <c r="CNZ14" vm="18589">
        <f ca="1"/>
        <v>30.47</v>
      </c>
      <c r="COA14" vm="25335">
        <f ca="1"/>
        <v>30.91</v>
      </c>
      <c r="COB14" vm="2478">
        <f ca="1"/>
        <v>31.19</v>
      </c>
      <c r="COC14" vm="19529">
        <f ca="1"/>
        <v>30.8</v>
      </c>
      <c r="COD14" vm="18489">
        <f ca="1"/>
        <v>30.88</v>
      </c>
      <c r="COE14" vm="18414">
        <f ca="1"/>
        <v>30.26</v>
      </c>
      <c r="COF14" vm="2347">
        <f ca="1"/>
        <v>30.72</v>
      </c>
      <c r="COG14" vm="18984">
        <f ca="1"/>
        <v>31.09</v>
      </c>
      <c r="COH14" vm="18487">
        <f ca="1"/>
        <v>31.07</v>
      </c>
      <c r="COI14" vm="18959">
        <f ca="1"/>
        <v>31.85</v>
      </c>
      <c r="COJ14" vm="19857">
        <f ca="1"/>
        <v>32.909999999999997</v>
      </c>
      <c r="COK14" vm="19457">
        <f ca="1"/>
        <v>33.44</v>
      </c>
      <c r="COL14" vm="19006">
        <f ca="1"/>
        <v>34.14</v>
      </c>
      <c r="COM14" vm="19094">
        <f ca="1"/>
        <v>34.28</v>
      </c>
      <c r="CON14" vm="19008">
        <f ca="1"/>
        <v>33.89</v>
      </c>
      <c r="COO14" vm="10847">
        <f ca="1"/>
        <v>33.92</v>
      </c>
      <c r="COP14" vm="19390">
        <f ca="1"/>
        <v>34.5</v>
      </c>
      <c r="COQ14" vm="2417">
        <f ca="1"/>
        <v>34.549999999999997</v>
      </c>
      <c r="COR14" vm="18683">
        <f ca="1"/>
        <v>34.61</v>
      </c>
      <c r="COS14" vm="19006">
        <f ca="1"/>
        <v>34.14</v>
      </c>
      <c r="COT14" vm="19094">
        <f ca="1"/>
        <v>34.28</v>
      </c>
      <c r="COU14" vm="19174">
        <f ca="1"/>
        <v>34.200000000000003</v>
      </c>
      <c r="COV14" vm="18965">
        <f ca="1"/>
        <v>33.729999999999997</v>
      </c>
      <c r="COW14" vm="2325">
        <f ca="1"/>
        <v>34.18</v>
      </c>
      <c r="COX14" vm="2271">
        <f ca="1"/>
        <v>33.93</v>
      </c>
      <c r="COY14" vm="19175">
        <f ca="1"/>
        <v>34.78</v>
      </c>
      <c r="COZ14" vm="10838">
        <f ca="1"/>
        <v>33.96</v>
      </c>
      <c r="CPA14" vm="19462">
        <f ca="1"/>
        <v>33.270000000000003</v>
      </c>
      <c r="CPB14" vm="19096">
        <f ca="1"/>
        <v>34.35</v>
      </c>
      <c r="CPC14" vm="2415">
        <f ca="1"/>
        <v>35.44</v>
      </c>
      <c r="CPD14" vm="983">
        <f ca="1"/>
        <v>35.58</v>
      </c>
      <c r="CPE14" vm="2398">
        <f ca="1"/>
        <v>35.25</v>
      </c>
      <c r="CPF14" vm="2372">
        <f ca="1"/>
        <v>35.450000000000003</v>
      </c>
      <c r="CPG14" vm="2397">
        <f ca="1"/>
        <v>35.200000000000003</v>
      </c>
      <c r="CPH14" vm="19448">
        <f ca="1"/>
        <v>34.75</v>
      </c>
      <c r="CPI14" vm="2321">
        <f ca="1"/>
        <v>34.729999999999997</v>
      </c>
      <c r="CPJ14" vm="984">
        <f ca="1"/>
        <v>35.03</v>
      </c>
      <c r="CPK14" vm="2275">
        <f ca="1"/>
        <v>34.85</v>
      </c>
      <c r="CPL14" vm="18800">
        <f ca="1"/>
        <v>33.659999999999997</v>
      </c>
      <c r="CPM14" vm="19403">
        <f ca="1"/>
        <v>33.69</v>
      </c>
      <c r="CPN14" vm="2480">
        <f ca="1"/>
        <v>30.93</v>
      </c>
      <c r="CPO14" vm="2327">
        <f ca="1"/>
        <v>33.020000000000003</v>
      </c>
      <c r="CPP14" vm="25449">
        <f ca="1"/>
        <v>32.51</v>
      </c>
      <c r="CPQ14" vm="18413">
        <f ca="1"/>
        <v>32.5</v>
      </c>
      <c r="CPR14" vm="18587">
        <f ca="1"/>
        <v>30.5</v>
      </c>
      <c r="CPS14" vm="18466">
        <f ca="1"/>
        <v>30.01</v>
      </c>
      <c r="CPT14" vm="25448">
        <f ca="1"/>
        <v>31.11</v>
      </c>
      <c r="CPU14" vm="18501">
        <f ca="1"/>
        <v>30.85</v>
      </c>
      <c r="CPV14" vm="19473">
        <f ca="1"/>
        <v>31.57</v>
      </c>
      <c r="CPW14" vm="2426">
        <f ca="1"/>
        <v>32.9</v>
      </c>
      <c r="CPX14" vm="25320">
        <f ca="1"/>
        <v>32.54</v>
      </c>
      <c r="CPY14" vm="19463">
        <f ca="1"/>
        <v>30.29</v>
      </c>
      <c r="CPZ14" vm="18449">
        <f ca="1"/>
        <v>29.95</v>
      </c>
      <c r="CQA14" vm="18401">
        <f ca="1"/>
        <v>29.9</v>
      </c>
      <c r="CQB14" vm="18475">
        <f ca="1"/>
        <v>28.67</v>
      </c>
      <c r="CQC14" vm="18590">
        <f ca="1"/>
        <v>29.71</v>
      </c>
      <c r="CQD14" vm="18443">
        <f ca="1"/>
        <v>29.53</v>
      </c>
      <c r="CQE14" vm="18404">
        <f ca="1"/>
        <v>30.12</v>
      </c>
      <c r="CQF14" vm="18506">
        <f ca="1"/>
        <v>31</v>
      </c>
      <c r="CQG14" vm="2308">
        <f ca="1"/>
        <v>31.81</v>
      </c>
      <c r="CQH14" vm="25320">
        <f ca="1"/>
        <v>32.54</v>
      </c>
      <c r="CQI14" vm="19471">
        <f ca="1"/>
        <v>31.35</v>
      </c>
      <c r="CQJ14" vm="18420">
        <f ca="1"/>
        <v>31.93</v>
      </c>
      <c r="CQK14" vm="19077">
        <f ca="1"/>
        <v>32.04</v>
      </c>
      <c r="CQL14" vm="2472">
        <f ca="1"/>
        <v>32.65</v>
      </c>
      <c r="CQM14" vm="18964">
        <f ca="1"/>
        <v>33.65</v>
      </c>
      <c r="CQN14" vm="2268">
        <f ca="1"/>
        <v>32.76</v>
      </c>
      <c r="CQO14" vm="18488">
        <f ca="1"/>
        <v>30.94</v>
      </c>
      <c r="CQP14" vm="18439">
        <f ca="1"/>
        <v>30.48</v>
      </c>
      <c r="CQQ14" vm="18502">
        <f ca="1"/>
        <v>30.86</v>
      </c>
      <c r="CQR14" vm="2334">
        <f ca="1"/>
        <v>31.9</v>
      </c>
      <c r="CQS14" vm="19087">
        <f ca="1"/>
        <v>32.22</v>
      </c>
      <c r="CQT14" vm="25319">
        <f ca="1"/>
        <v>30.69</v>
      </c>
      <c r="CQU14" vm="19471">
        <f ca="1"/>
        <v>31.35</v>
      </c>
      <c r="CQV14" vm="18410">
        <f ca="1"/>
        <v>32.090000000000003</v>
      </c>
      <c r="CQW14" vm="19523">
        <f ca="1"/>
        <v>32.159999999999997</v>
      </c>
      <c r="CQX14" vm="2330">
        <f ca="1"/>
        <v>32.31</v>
      </c>
      <c r="CQY14" vm="18426">
        <f ca="1"/>
        <v>32.11</v>
      </c>
      <c r="CQZ14" vm="18655">
        <f ca="1"/>
        <v>33.51</v>
      </c>
      <c r="CRA14" vm="19079">
        <f ca="1"/>
        <v>33.200000000000003</v>
      </c>
      <c r="CRB14" vm="10844">
        <f ca="1"/>
        <v>33.49</v>
      </c>
      <c r="CRC14" vm="2327">
        <f ca="1"/>
        <v>33.020000000000003</v>
      </c>
      <c r="CRD14" vm="19844">
        <f ca="1"/>
        <v>32.29</v>
      </c>
      <c r="CRE14" vm="18427">
        <f ca="1"/>
        <v>32.18</v>
      </c>
      <c r="CRF14" vm="2479">
        <f ca="1"/>
        <v>31.26</v>
      </c>
      <c r="CRG14" vm="18499">
        <f ca="1"/>
        <v>31.27</v>
      </c>
      <c r="CRH14" vm="18616">
        <f ca="1"/>
        <v>30.68</v>
      </c>
      <c r="CRI14" vm="18486">
        <f ca="1"/>
        <v>30.83</v>
      </c>
      <c r="CRJ14" vm="10824">
        <f ca="1"/>
        <v>30.36</v>
      </c>
      <c r="CRK14" vm="19382">
        <f ca="1"/>
        <v>29.47</v>
      </c>
      <c r="CRL14" vm="19659">
        <f ca="1"/>
        <v>29.34</v>
      </c>
      <c r="CRM14" vm="18518">
        <f ca="1"/>
        <v>28.9</v>
      </c>
      <c r="CRN14" vm="18515">
        <f ca="1"/>
        <v>28.36</v>
      </c>
      <c r="CRO14" vm="18521">
        <f ca="1"/>
        <v>27.38</v>
      </c>
      <c r="CRP14" vm="24974">
        <f ca="1"/>
        <v>26.75</v>
      </c>
      <c r="CRQ14" vm="18379">
        <f ca="1"/>
        <v>26.66</v>
      </c>
      <c r="CRR14" vm="18593">
        <f ca="1"/>
        <v>28.49</v>
      </c>
      <c r="CRS14" vm="18393">
        <f ca="1"/>
        <v>29.04</v>
      </c>
      <c r="CRT14" vm="18805">
        <f ca="1"/>
        <v>29.83</v>
      </c>
      <c r="CRU14" vm="19371">
        <f ca="1"/>
        <v>30.6</v>
      </c>
      <c r="CRV14" vm="18613">
        <f ca="1"/>
        <v>30.25</v>
      </c>
      <c r="CRW14" vm="18451">
        <f ca="1"/>
        <v>29.2</v>
      </c>
      <c r="CRX14" vm="24975">
        <f ca="1"/>
        <v>31.23</v>
      </c>
      <c r="CRY14" vm="18458">
        <f ca="1"/>
        <v>30.81</v>
      </c>
      <c r="CRZ14" vm="18614">
        <f ca="1"/>
        <v>30.34</v>
      </c>
      <c r="CSA14" vm="18447">
        <f ca="1"/>
        <v>30.15</v>
      </c>
      <c r="CSB14" vm="18459">
        <f ca="1"/>
        <v>30.21</v>
      </c>
      <c r="CSC14" vm="18468">
        <f ca="1"/>
        <v>29.84</v>
      </c>
      <c r="CSD14" vm="19070">
        <f ca="1"/>
        <v>29.62</v>
      </c>
      <c r="CSE14" vm="18460">
        <f ca="1"/>
        <v>30.16</v>
      </c>
      <c r="CSF14" vm="18458">
        <f ca="1"/>
        <v>30.81</v>
      </c>
      <c r="CSG14" vm="18456">
        <f ca="1"/>
        <v>31.22</v>
      </c>
      <c r="CSH14" vm="2359">
        <f ca="1"/>
        <v>31.73</v>
      </c>
      <c r="CSI14" vm="24975">
        <f ca="1"/>
        <v>31.23</v>
      </c>
      <c r="CSJ14" vm="19863">
        <f ca="1"/>
        <v>31.04</v>
      </c>
      <c r="CSK14" vm="18408">
        <f ca="1"/>
        <v>31.24</v>
      </c>
      <c r="CSL14" vm="18487">
        <f ca="1"/>
        <v>31.07</v>
      </c>
      <c r="CSM14" vm="19381">
        <f ca="1"/>
        <v>29.72</v>
      </c>
      <c r="CSN14" vm="18612">
        <f ca="1"/>
        <v>29.57</v>
      </c>
      <c r="CSO14" vm="18435">
        <f ca="1"/>
        <v>29.59</v>
      </c>
      <c r="CSP14" vm="19207">
        <f ca="1"/>
        <v>30.95</v>
      </c>
      <c r="CSQ14" vm="18485">
        <f ca="1"/>
        <v>30.75</v>
      </c>
      <c r="CSR14" vm="2307">
        <f ca="1"/>
        <v>30.99</v>
      </c>
      <c r="CSS14" vm="2348">
        <f ca="1"/>
        <v>31.3</v>
      </c>
      <c r="CST14" vm="18639">
        <f ca="1"/>
        <v>31.36</v>
      </c>
      <c r="CSU14" vm="19532">
        <f ca="1"/>
        <v>30.97</v>
      </c>
      <c r="CSV14" vm="2283">
        <f ca="1"/>
        <v>31.31</v>
      </c>
      <c r="CSW14" vm="19506">
        <f ca="1"/>
        <v>31.32</v>
      </c>
      <c r="CSX14" vm="18958">
        <f ca="1"/>
        <v>32.020000000000003</v>
      </c>
      <c r="CSY14" vm="19608">
        <f ca="1"/>
        <v>33.340000000000003</v>
      </c>
      <c r="CSZ14" vm="18648">
        <f ca="1"/>
        <v>32.94</v>
      </c>
      <c r="CTA14" vm="26850">
        <f ca="1"/>
        <v>33.19</v>
      </c>
      <c r="CTB14" vm="2337">
        <f ca="1"/>
        <v>32.880000000000003</v>
      </c>
      <c r="CTC14" vm="19858">
        <f ca="1"/>
        <v>33.08</v>
      </c>
      <c r="CTD14" vm="26851">
        <f ca="1"/>
        <v>32.78</v>
      </c>
      <c r="CTE14" vm="19079">
        <f ca="1"/>
        <v>33.200000000000003</v>
      </c>
      <c r="CTF14" vm="19857">
        <f ca="1"/>
        <v>32.909999999999997</v>
      </c>
      <c r="CTG14" vm="18641">
        <f ca="1"/>
        <v>32.79</v>
      </c>
      <c r="CTH14" vm="26852">
        <f ca="1"/>
        <v>32.61</v>
      </c>
      <c r="CTI14" vm="18409">
        <f ca="1"/>
        <v>31.94</v>
      </c>
      <c r="CTJ14" vm="18585">
        <f ca="1"/>
        <v>30.77</v>
      </c>
      <c r="CTK14" vm="18572">
        <f ca="1"/>
        <v>29.27</v>
      </c>
      <c r="CTL14" vm="18438">
        <f ca="1"/>
        <v>29.87</v>
      </c>
      <c r="CTM14" vm="18631">
        <f ca="1"/>
        <v>29.25</v>
      </c>
      <c r="CTN14" vm="18631">
        <f ca="1"/>
        <v>29.25</v>
      </c>
      <c r="CTO14" vm="18605">
        <f ca="1"/>
        <v>29</v>
      </c>
      <c r="CTP14" vm="18609">
        <f ca="1"/>
        <v>29.36</v>
      </c>
      <c r="CTQ14" vm="18607">
        <f ca="1"/>
        <v>29.35</v>
      </c>
      <c r="CTR14" vm="18571">
        <f ca="1"/>
        <v>29.41</v>
      </c>
      <c r="CTS14" vm="19527">
        <f ca="1"/>
        <v>28.74</v>
      </c>
      <c r="CTT14" vm="18393">
        <f ca="1"/>
        <v>29.04</v>
      </c>
      <c r="CTU14" vm="10821">
        <f ca="1"/>
        <v>28.33</v>
      </c>
      <c r="CTV14" vm="18566">
        <f ca="1"/>
        <v>28.69</v>
      </c>
      <c r="CTW14" vm="19866">
        <f ca="1"/>
        <v>28.2</v>
      </c>
      <c r="CTX14" vm="19028">
        <f ca="1"/>
        <v>28.6</v>
      </c>
      <c r="CTY14" vm="19378">
        <f ca="1"/>
        <v>28</v>
      </c>
      <c r="CTZ14" vm="18634">
        <f ca="1"/>
        <v>28.37</v>
      </c>
      <c r="CUA14" vm="19289">
        <f ca="1"/>
        <v>27.06</v>
      </c>
      <c r="CUB14" vm="18366">
        <f ca="1"/>
        <v>27.39</v>
      </c>
      <c r="CUC14" vm="26853">
        <f ca="1"/>
        <v>26.38</v>
      </c>
      <c r="CUD14" vm="18371">
        <f ca="1"/>
        <v>26.79</v>
      </c>
      <c r="CUE14" vm="25333">
        <f ca="1"/>
        <v>27.37</v>
      </c>
      <c r="CUF14" vm="18531">
        <f ca="1"/>
        <v>28.21</v>
      </c>
      <c r="CUG14" vm="10820">
        <f ca="1"/>
        <v>28.23</v>
      </c>
      <c r="CUH14" vm="18540">
        <f ca="1"/>
        <v>28.43</v>
      </c>
      <c r="CUI14" vm="19041">
        <f ca="1"/>
        <v>28.26</v>
      </c>
      <c r="CUJ14" vm="18536">
        <f ca="1"/>
        <v>27.9</v>
      </c>
      <c r="CUK14" vm="18625">
        <f ca="1"/>
        <v>26.85</v>
      </c>
      <c r="CUL14" vm="18366">
        <f ca="1"/>
        <v>27.39</v>
      </c>
      <c r="CUM14" vm="19037">
        <f ca="1"/>
        <v>27.65</v>
      </c>
      <c r="CUN14" vm="18604">
        <f ca="1"/>
        <v>27.98</v>
      </c>
      <c r="CUO14" vm="25299">
        <f ca="1"/>
        <v>27.43</v>
      </c>
      <c r="CUP14" vm="10817">
        <f ca="1"/>
        <v>28.38</v>
      </c>
      <c r="CUQ14" vm="24986">
        <f ca="1"/>
        <v>27.23</v>
      </c>
      <c r="CUR14" vm="10764">
        <f ca="1"/>
        <v>27.14</v>
      </c>
      <c r="CUS14" vm="25310">
        <f ca="1"/>
        <v>27.3</v>
      </c>
      <c r="CUT14" vm="24985">
        <f ca="1"/>
        <v>27.83</v>
      </c>
      <c r="CUU14" vm="19044">
        <f ca="1"/>
        <v>27.96</v>
      </c>
      <c r="CUV14" vm="18382">
        <f ca="1"/>
        <v>28.17</v>
      </c>
      <c r="CUW14" vm="18452">
        <f ca="1"/>
        <v>29.3</v>
      </c>
      <c r="CUX14" vm="18797">
        <f ca="1"/>
        <v>29.96</v>
      </c>
      <c r="CUY14" vm="2302">
        <f ca="1"/>
        <v>30.02</v>
      </c>
      <c r="CUZ14" vm="18435">
        <f ca="1"/>
        <v>29.59</v>
      </c>
      <c r="CVA14" vm="18583">
        <f ca="1"/>
        <v>30.08</v>
      </c>
      <c r="CVB14" vm="19214">
        <f ca="1"/>
        <v>30.1</v>
      </c>
      <c r="CVC14" vm="18494">
        <f ca="1"/>
        <v>30.74</v>
      </c>
      <c r="CVD14" vm="19660">
        <f ca="1"/>
        <v>30.4</v>
      </c>
      <c r="CVE14" vm="18590">
        <f ca="1"/>
        <v>29.71</v>
      </c>
      <c r="CVF14" vm="18398">
        <f ca="1"/>
        <v>29.73</v>
      </c>
      <c r="CVG14" vm="25303">
        <f ca="1"/>
        <v>29.61</v>
      </c>
      <c r="CVH14" vm="2303">
        <f ca="1"/>
        <v>29.07</v>
      </c>
      <c r="CVI14" vm="18570">
        <f ca="1"/>
        <v>29.13</v>
      </c>
      <c r="CVJ14" vm="18571">
        <f ca="1"/>
        <v>29.41</v>
      </c>
      <c r="CVK14" vm="18590">
        <f ca="1"/>
        <v>29.71</v>
      </c>
      <c r="CVL14" vm="18606">
        <f ca="1"/>
        <v>29.42</v>
      </c>
      <c r="CVM14" vm="18571">
        <f ca="1"/>
        <v>29.41</v>
      </c>
      <c r="CVN14" vm="18468">
        <f ca="1"/>
        <v>29.84</v>
      </c>
      <c r="CVO14" vm="24999">
        <f ca="1"/>
        <v>29.7</v>
      </c>
      <c r="CVP14" vm="18434">
        <f ca="1"/>
        <v>29.31</v>
      </c>
      <c r="CVQ14" vm="10816">
        <f ca="1"/>
        <v>29.51</v>
      </c>
      <c r="CVR14" vm="18468">
        <f ca="1"/>
        <v>29.84</v>
      </c>
      <c r="CVS14" vm="18606">
        <f ca="1"/>
        <v>29.42</v>
      </c>
      <c r="CVT14" vm="18449">
        <f ca="1"/>
        <v>29.95</v>
      </c>
      <c r="CVU14" vm="18452">
        <f ca="1"/>
        <v>29.3</v>
      </c>
      <c r="CVV14" vm="19508">
        <f ca="1"/>
        <v>29.44</v>
      </c>
      <c r="CVW14" vm="19206">
        <f ca="1"/>
        <v>29.97</v>
      </c>
      <c r="CVX14" vm="18612">
        <f ca="1"/>
        <v>29.57</v>
      </c>
      <c r="CVY14" vm="18443">
        <f ca="1"/>
        <v>29.53</v>
      </c>
      <c r="CVZ14" vm="18610">
        <f ca="1"/>
        <v>29.22</v>
      </c>
      <c r="CWA14" vm="18438">
        <f ca="1"/>
        <v>29.87</v>
      </c>
      <c r="CWB14" vm="2484">
        <f ca="1"/>
        <v>29.86</v>
      </c>
      <c r="CWC14" vm="18581">
        <f ca="1"/>
        <v>30.03</v>
      </c>
      <c r="CWD14" vm="19206">
        <f ca="1"/>
        <v>29.97</v>
      </c>
      <c r="CWE14" vm="25303">
        <f ca="1"/>
        <v>29.61</v>
      </c>
      <c r="CWF14" vm="2300">
        <f ca="1"/>
        <v>29.91</v>
      </c>
      <c r="CWG14" vm="18405">
        <f ca="1"/>
        <v>30.27</v>
      </c>
      <c r="CWH14" vm="18982">
        <f ca="1"/>
        <v>30.57</v>
      </c>
      <c r="CWI14" vm="19463">
        <f ca="1"/>
        <v>30.29</v>
      </c>
      <c r="CWJ14" vm="2302">
        <f ca="1"/>
        <v>30.02</v>
      </c>
      <c r="CWK14" vm="18459">
        <f ca="1"/>
        <v>30.21</v>
      </c>
      <c r="CWL14" vm="18436">
        <f ca="1"/>
        <v>30.32</v>
      </c>
      <c r="CWM14" vm="18470">
        <f ca="1"/>
        <v>29.28</v>
      </c>
      <c r="CWN14" vm="19382">
        <f ca="1"/>
        <v>29.47</v>
      </c>
      <c r="CWO14" vm="18468">
        <f ca="1"/>
        <v>29.84</v>
      </c>
      <c r="CWP14" vm="18586">
        <f ca="1"/>
        <v>30.58</v>
      </c>
      <c r="CWQ14" vm="2348">
        <f ca="1"/>
        <v>31.3</v>
      </c>
      <c r="CWR14" vm="2343">
        <f ca="1"/>
        <v>31.54</v>
      </c>
      <c r="CWS14" vm="19050">
        <f ca="1"/>
        <v>31.41</v>
      </c>
      <c r="CWT14" vm="2333">
        <f ca="1"/>
        <v>31.4</v>
      </c>
      <c r="CWU14" vm="2481">
        <f ca="1"/>
        <v>31.46</v>
      </c>
      <c r="CWV14" vm="2278">
        <f ca="1"/>
        <v>31.83</v>
      </c>
      <c r="CWW14" vm="18429">
        <f ca="1"/>
        <v>32.14</v>
      </c>
      <c r="CWX14" vm="19862">
        <f ca="1"/>
        <v>31.38</v>
      </c>
      <c r="CWY14" vm="19048">
        <f ca="1"/>
        <v>31.53</v>
      </c>
      <c r="CWZ14" vm="19047">
        <f ca="1"/>
        <v>30.7</v>
      </c>
      <c r="CXA14" vm="19075">
        <f ca="1"/>
        <v>30.96</v>
      </c>
      <c r="CXB14" vm="19507">
        <f ca="1"/>
        <v>31.49</v>
      </c>
      <c r="CXC14" vm="19204">
        <f ca="1"/>
        <v>31.15</v>
      </c>
      <c r="CXD14" vm="19530">
        <f ca="1"/>
        <v>31.67</v>
      </c>
      <c r="CXE14" vm="10841">
        <f ca="1"/>
        <v>31.95</v>
      </c>
      <c r="CXF14" vm="10833">
        <f ca="1"/>
        <v>32.520000000000003</v>
      </c>
      <c r="CXG14" vm="2422">
        <f ca="1"/>
        <v>31.99</v>
      </c>
      <c r="CXH14" vm="2425">
        <f ca="1"/>
        <v>31.71</v>
      </c>
      <c r="CXI14" vm="19530">
        <f ca="1"/>
        <v>31.67</v>
      </c>
      <c r="CXJ14" vm="2340">
        <f ca="1"/>
        <v>32.200000000000003</v>
      </c>
      <c r="CXK14" vm="2291">
        <f ca="1"/>
        <v>32.08</v>
      </c>
      <c r="CXL14" vm="19087">
        <f ca="1"/>
        <v>32.22</v>
      </c>
      <c r="CXM14" vm="18806">
        <f ca="1"/>
        <v>31.58</v>
      </c>
      <c r="CXN14" vm="19525">
        <f ca="1"/>
        <v>30.22</v>
      </c>
      <c r="CXO14" vm="18589">
        <f ca="1"/>
        <v>30.47</v>
      </c>
      <c r="CXP14" vm="2305">
        <f ca="1"/>
        <v>30.31</v>
      </c>
      <c r="CXQ14" vm="2481">
        <f ca="1"/>
        <v>31.46</v>
      </c>
      <c r="CXR14" vm="2283">
        <f ca="1"/>
        <v>31.31</v>
      </c>
      <c r="CXS14" vm="19510">
        <f ca="1"/>
        <v>30.62</v>
      </c>
      <c r="CXT14" vm="18384">
        <f ca="1"/>
        <v>29.06</v>
      </c>
      <c r="CXU14" vm="18633">
        <f ca="1"/>
        <v>27.84</v>
      </c>
      <c r="CXV14" vm="19644">
        <f ca="1"/>
        <v>26.94</v>
      </c>
      <c r="CXW14" vm="19035">
        <f ca="1"/>
        <v>27.32</v>
      </c>
      <c r="CXX14" vm="19868">
        <f ca="1"/>
        <v>27.48</v>
      </c>
      <c r="CXY14" vm="18360">
        <f ca="1"/>
        <v>27.17</v>
      </c>
      <c r="CXZ14" vm="18623">
        <f ca="1"/>
        <v>27.19</v>
      </c>
      <c r="CYA14" vm="19054">
        <f ca="1"/>
        <v>26.7</v>
      </c>
      <c r="CYB14" vm="18620">
        <f ca="1"/>
        <v>26.42</v>
      </c>
      <c r="CYC14" vm="18375">
        <f ca="1"/>
        <v>26.76</v>
      </c>
      <c r="CYD14" vm="25443">
        <f ca="1"/>
        <v>26.82</v>
      </c>
      <c r="CYE14" vm="18627">
        <f ca="1"/>
        <v>27.05</v>
      </c>
      <c r="CYF14" vm="18537">
        <f ca="1"/>
        <v>27.27</v>
      </c>
      <c r="CYG14" vm="18366">
        <f ca="1"/>
        <v>27.39</v>
      </c>
      <c r="CYH14" vm="19286">
        <f ca="1"/>
        <v>26.22</v>
      </c>
      <c r="CYI14" vm="19374">
        <f ca="1"/>
        <v>26.33</v>
      </c>
      <c r="CYJ14" vm="18740">
        <f ca="1"/>
        <v>23.81</v>
      </c>
      <c r="CYK14" vm="18249">
        <f ca="1"/>
        <v>24.58</v>
      </c>
      <c r="CYL14" vm="18284">
        <f ca="1"/>
        <v>23.99</v>
      </c>
      <c r="CYM14" vm="18302">
        <f ca="1"/>
        <v>23.88</v>
      </c>
      <c r="CYN14" vm="24977">
        <f ca="1"/>
        <v>24.73</v>
      </c>
      <c r="CYO14" vm="18739">
        <f ca="1"/>
        <v>25.04</v>
      </c>
      <c r="CYP14" vm="18552">
        <f ca="1"/>
        <v>25.51</v>
      </c>
      <c r="CYQ14" vm="18768">
        <f ca="1"/>
        <v>25.74</v>
      </c>
      <c r="CYR14" vm="18765">
        <f ca="1"/>
        <v>26</v>
      </c>
      <c r="CYS14" vm="19362">
        <f ca="1"/>
        <v>25.79</v>
      </c>
      <c r="CYT14" vm="18765">
        <f ca="1"/>
        <v>26</v>
      </c>
      <c r="CYU14" vm="24990">
        <f ca="1"/>
        <v>25.61</v>
      </c>
      <c r="CYV14" vm="18736">
        <f ca="1"/>
        <v>25.15</v>
      </c>
      <c r="CYW14" vm="19288">
        <f ca="1"/>
        <v>24.93</v>
      </c>
      <c r="CYX14" vm="26854">
        <f ca="1"/>
        <v>25.254999999999999</v>
      </c>
      <c r="CYY14" vm="18307">
        <f ca="1"/>
        <v>24.89</v>
      </c>
      <c r="CYZ14" vm="18249">
        <f ca="1"/>
        <v>24.58</v>
      </c>
      <c r="CZA14" vm="19220">
        <f ca="1"/>
        <v>24.94</v>
      </c>
      <c r="CZB14" vm="18782">
        <f ca="1"/>
        <v>24.08</v>
      </c>
      <c r="CZC14" vm="18248">
        <f ca="1"/>
        <v>24.06</v>
      </c>
      <c r="CZD14" vm="24980">
        <f ca="1"/>
        <v>24.53</v>
      </c>
      <c r="CZE14" vm="10787">
        <f ca="1"/>
        <v>25.16</v>
      </c>
      <c r="CZF14" vm="18349">
        <f ca="1"/>
        <v>25.62</v>
      </c>
      <c r="CZG14" vm="18752">
        <f ca="1"/>
        <v>24.99</v>
      </c>
      <c r="CZH14" vm="25325">
        <f ca="1"/>
        <v>25.11</v>
      </c>
      <c r="CZI14" vm="10760">
        <f ca="1"/>
        <v>25.22</v>
      </c>
      <c r="CZJ14" vm="18769">
        <f ca="1"/>
        <v>26.02</v>
      </c>
      <c r="CZK14" vm="18553">
        <f ca="1"/>
        <v>25.76</v>
      </c>
      <c r="CZL14" vm="18759">
        <f ca="1"/>
        <v>26.35</v>
      </c>
      <c r="CZM14" vm="26855">
        <f ca="1"/>
        <v>26.645</v>
      </c>
      <c r="CZN14" vm="19062">
        <f ca="1"/>
        <v>27.31</v>
      </c>
      <c r="CZO14" vm="25306">
        <f ca="1"/>
        <v>27.26</v>
      </c>
      <c r="CZP14" vm="19290">
        <f ca="1"/>
        <v>26.46</v>
      </c>
      <c r="CZQ14" vm="24988">
        <f ca="1"/>
        <v>26.26</v>
      </c>
      <c r="CZR14" vm="25328">
        <f ca="1"/>
        <v>26.27</v>
      </c>
      <c r="CZS14" vm="19286">
        <f ca="1"/>
        <v>26.22</v>
      </c>
      <c r="CZT14" vm="18380">
        <f ca="1"/>
        <v>26.59</v>
      </c>
      <c r="CZU14" vm="18577">
        <f ca="1"/>
        <v>27.03</v>
      </c>
      <c r="CZV14" vm="25333">
        <f ca="1"/>
        <v>27.37</v>
      </c>
      <c r="CZW14" vm="19377">
        <f ca="1"/>
        <v>27.15</v>
      </c>
      <c r="CZX14" vm="18380">
        <f ca="1"/>
        <v>26.59</v>
      </c>
      <c r="CZY14" vm="18596">
        <f ca="1"/>
        <v>27.91</v>
      </c>
      <c r="CZZ14" vm="19040">
        <f ca="1"/>
        <v>28.58</v>
      </c>
      <c r="DAA14" vm="18388">
        <f ca="1"/>
        <v>29.05</v>
      </c>
      <c r="DAB14" vm="18531">
        <f ca="1"/>
        <v>28.21</v>
      </c>
      <c r="DAC14" vm="19370">
        <f ca="1"/>
        <v>27.85</v>
      </c>
      <c r="DAD14" vm="26856">
        <f ca="1"/>
        <v>28.045000000000002</v>
      </c>
      <c r="DAE14" vm="18529">
        <f ca="1"/>
        <v>27.89</v>
      </c>
      <c r="DAF14" vm="18617">
        <f ca="1"/>
        <v>28.08</v>
      </c>
      <c r="DAG14" vm="19052">
        <f ca="1"/>
        <v>28.13</v>
      </c>
      <c r="DAH14" vm="19045">
        <f ca="1"/>
        <v>28.09</v>
      </c>
      <c r="DAI14" vm="18385">
        <f ca="1"/>
        <v>28.93</v>
      </c>
      <c r="DAJ14" vm="18562">
        <f ca="1"/>
        <v>28.47</v>
      </c>
      <c r="DAK14" vm="10812">
        <f ca="1"/>
        <v>28.89</v>
      </c>
      <c r="DAL14" vm="18518">
        <f ca="1"/>
        <v>28.9</v>
      </c>
      <c r="DAM14" vm="18480">
        <f ca="1"/>
        <v>28.68</v>
      </c>
      <c r="DAN14" vm="18479">
        <f ca="1"/>
        <v>28.83</v>
      </c>
      <c r="DAO14" vm="2304">
        <f ca="1"/>
        <v>29.85</v>
      </c>
      <c r="DAP14" vm="18468">
        <f ca="1"/>
        <v>29.84</v>
      </c>
      <c r="DAQ14" vm="18441">
        <f ca="1"/>
        <v>29.93</v>
      </c>
      <c r="DAR14" vm="2351">
        <f ca="1"/>
        <v>29.75</v>
      </c>
      <c r="DAS14" vm="25303">
        <f ca="1"/>
        <v>29.61</v>
      </c>
      <c r="DAT14" vm="18511">
        <f ca="1"/>
        <v>29.65</v>
      </c>
      <c r="DAU14" vm="18511">
        <f ca="1"/>
        <v>29.65</v>
      </c>
      <c r="DAV14" vm="26857">
        <f ca="1"/>
        <v>29.68</v>
      </c>
      <c r="DAW14" vm="18500">
        <f ca="1"/>
        <v>31.01</v>
      </c>
      <c r="DAX14" vm="18432">
        <f ca="1"/>
        <v>30.44</v>
      </c>
      <c r="DAY14" vm="18415">
        <f ca="1"/>
        <v>31.2</v>
      </c>
      <c r="DAZ14" vm="18493">
        <f ca="1"/>
        <v>30.79</v>
      </c>
      <c r="DBA14" vm="19468">
        <f ca="1"/>
        <v>30.78</v>
      </c>
      <c r="DBB14" vm="19074">
        <f ca="1"/>
        <v>30.49</v>
      </c>
      <c r="DBC14" vm="19030">
        <f ca="1"/>
        <v>30.56</v>
      </c>
      <c r="DBD14" vm="18589">
        <f ca="1"/>
        <v>30.47</v>
      </c>
      <c r="DBE14" vm="19371">
        <f ca="1"/>
        <v>30.6</v>
      </c>
      <c r="DBF14" vm="18588">
        <f ca="1"/>
        <v>30.71</v>
      </c>
      <c r="DBG14" vm="19202">
        <f ca="1"/>
        <v>31.1</v>
      </c>
      <c r="DBH14" vm="10831">
        <f ca="1"/>
        <v>31.69</v>
      </c>
      <c r="DBI14" vm="18640">
        <f ca="1"/>
        <v>31.84</v>
      </c>
      <c r="DBJ14" vm="18429">
        <f ca="1"/>
        <v>32.14</v>
      </c>
      <c r="DBK14" vm="19077">
        <f ca="1"/>
        <v>32.04</v>
      </c>
      <c r="DBL14" vm="2328">
        <f ca="1"/>
        <v>32.33</v>
      </c>
      <c r="DBM14" vm="25449">
        <f ca="1"/>
        <v>32.51</v>
      </c>
      <c r="DBN14" vm="10853">
        <f ca="1"/>
        <v>33.07</v>
      </c>
      <c r="DBO14" vm="10842">
        <f ca="1"/>
        <v>32.46</v>
      </c>
      <c r="DBP14" vm="18687">
        <f ca="1"/>
        <v>32.729999999999997</v>
      </c>
      <c r="DBQ14" vm="2475">
        <f ca="1"/>
        <v>32.58</v>
      </c>
      <c r="DBR14" vm="19522">
        <f ca="1"/>
        <v>32.659999999999997</v>
      </c>
      <c r="DBS14" vm="18969">
        <f ca="1"/>
        <v>33.71</v>
      </c>
      <c r="DBT14" vm="18968">
        <f ca="1"/>
        <v>33.81</v>
      </c>
      <c r="DBU14" vm="26858">
        <f ca="1"/>
        <v>33.494999999999997</v>
      </c>
      <c r="DBV14" vm="26859">
        <f ca="1"/>
        <v>33.875</v>
      </c>
      <c r="DBW14" vm="19014">
        <f ca="1"/>
        <v>35.299999999999997</v>
      </c>
      <c r="DBX14" vm="19487">
        <f ca="1"/>
        <v>36.74</v>
      </c>
      <c r="DBY14" vm="19578">
        <f ca="1"/>
        <v>38.25</v>
      </c>
      <c r="DBZ14" vm="19143">
        <f ca="1"/>
        <v>38.65</v>
      </c>
      <c r="DCA14" vm="19619">
        <f ca="1"/>
        <v>38.18</v>
      </c>
      <c r="DCB14" vm="19106">
        <f ca="1"/>
        <v>37.5</v>
      </c>
      <c r="DCC14" vm="18934">
        <f ca="1"/>
        <v>37.57</v>
      </c>
      <c r="DCD14" vm="1666">
        <f ca="1"/>
        <v>37.9</v>
      </c>
      <c r="DCE14" vm="18877">
        <f ca="1"/>
        <v>39.11</v>
      </c>
      <c r="DCF14" vm="26860">
        <f ca="1"/>
        <v>39.979999999999997</v>
      </c>
      <c r="DCG14" vm="1676">
        <f ca="1"/>
        <v>40.35</v>
      </c>
      <c r="DCH14" vm="19181">
        <f ca="1"/>
        <v>38.9</v>
      </c>
      <c r="DCI14" vm="19837">
        <f ca="1"/>
        <v>38.659999999999997</v>
      </c>
      <c r="DCJ14" vm="10872">
        <f ca="1"/>
        <v>39.5</v>
      </c>
      <c r="DCK14" vm="19122">
        <f ca="1"/>
        <v>38.630000000000003</v>
      </c>
      <c r="DCL14" vm="2449">
        <f ca="1"/>
        <v>39.270000000000003</v>
      </c>
      <c r="DCM14" vm="10948">
        <f ca="1"/>
        <v>40.6</v>
      </c>
      <c r="DCN14" vm="10969">
        <f ca="1"/>
        <v>41.59</v>
      </c>
      <c r="DCO14" vm="18848">
        <f ca="1"/>
        <v>42.04</v>
      </c>
      <c r="DCP14" vm="19567">
        <f ca="1"/>
        <v>42.66</v>
      </c>
      <c r="DCQ14" vm="1687">
        <f ca="1"/>
        <v>43.04</v>
      </c>
      <c r="DCR14" vm="18901">
        <f ca="1"/>
        <v>43.84</v>
      </c>
      <c r="DCS14" vm="1711">
        <f ca="1"/>
        <v>43.16</v>
      </c>
      <c r="DCT14" vm="10973">
        <f ca="1"/>
        <v>42.17</v>
      </c>
      <c r="DCU14" vm="1781">
        <f ca="1"/>
        <v>40.700000000000003</v>
      </c>
      <c r="DCV14" vm="1677">
        <f ca="1"/>
        <v>39.409999999999997</v>
      </c>
      <c r="DCW14" vm="10964">
        <f ca="1"/>
        <v>38.43</v>
      </c>
      <c r="DCX14" vm="18854">
        <f ca="1"/>
        <v>38.78</v>
      </c>
      <c r="DCY14" vm="19139">
        <f ca="1"/>
        <v>39.950000000000003</v>
      </c>
      <c r="DCZ14" vm="26861">
        <f ca="1"/>
        <v>40.005000000000003</v>
      </c>
      <c r="DDA14" vm="2457">
        <f ca="1"/>
        <v>38.42</v>
      </c>
      <c r="DDB14" vm="18877">
        <f ca="1"/>
        <v>39.11</v>
      </c>
      <c r="DDC14" vm="25456">
        <f ca="1"/>
        <v>38.22</v>
      </c>
      <c r="DDD14" vm="18826">
        <f ca="1"/>
        <v>38.99</v>
      </c>
      <c r="DDE14" vm="10913">
        <f ca="1"/>
        <v>38.04</v>
      </c>
      <c r="DDF14" vm="19110">
        <f ca="1"/>
        <v>36.97</v>
      </c>
      <c r="DDG14" vm="2405">
        <f ca="1"/>
        <v>35.6</v>
      </c>
      <c r="DDH14" vm="10868">
        <f ca="1"/>
        <v>37.21</v>
      </c>
      <c r="DDI14" vm="19020">
        <f ca="1"/>
        <v>35.28</v>
      </c>
      <c r="DDJ14" vm="18982">
        <f ca="1"/>
        <v>30.57</v>
      </c>
      <c r="DDK14" vm="18503">
        <f ca="1"/>
        <v>30.43</v>
      </c>
      <c r="DDL14" vm="18348">
        <f ca="1"/>
        <v>25.34</v>
      </c>
      <c r="DDM14" vm="18522">
        <f ca="1"/>
        <v>27.02</v>
      </c>
      <c r="DDN14" vm="25405">
        <f ca="1"/>
        <v>24.49</v>
      </c>
      <c r="DDO14" vm="24986">
        <f ca="1"/>
        <v>27.23</v>
      </c>
      <c r="DDP14" vm="24982">
        <f ca="1"/>
        <v>25.07</v>
      </c>
      <c r="DDQ14" vm="25328">
        <f ca="1"/>
        <v>26.27</v>
      </c>
      <c r="DDR14" vm="18481">
        <f ca="1"/>
        <v>28.77</v>
      </c>
      <c r="DDS14" vm="19508">
        <f ca="1"/>
        <v>29.44</v>
      </c>
      <c r="DDT14" vm="10830">
        <f ca="1"/>
        <v>30.39</v>
      </c>
      <c r="DDU14" vm="18689">
        <f ca="1"/>
        <v>30.63</v>
      </c>
      <c r="DDV14" vm="18428">
        <f ca="1"/>
        <v>32.72</v>
      </c>
      <c r="DDW14" vm="18967">
        <f ca="1"/>
        <v>33.590000000000003</v>
      </c>
      <c r="DDX14" vm="2474">
        <f ca="1"/>
        <v>32.380000000000003</v>
      </c>
      <c r="DDY14" vm="19092">
        <f ca="1"/>
        <v>32.99</v>
      </c>
      <c r="DDZ14" vm="19199">
        <f ca="1"/>
        <v>31.78</v>
      </c>
      <c r="DEA14" vm="10846">
        <f ca="1"/>
        <v>34.17</v>
      </c>
      <c r="DEB14" vm="25642">
        <f ca="1"/>
        <v>36.729999999999997</v>
      </c>
      <c r="DEC14" vm="19515">
        <f ca="1"/>
        <v>36.340000000000003</v>
      </c>
      <c r="DED14" vm="18939">
        <f ca="1"/>
        <v>36.25</v>
      </c>
      <c r="DEE14" vm="19485">
        <f ca="1"/>
        <v>37.35</v>
      </c>
      <c r="DEF14" vm="19425">
        <f ca="1"/>
        <v>38.119999999999997</v>
      </c>
      <c r="DEG14" vm="19394">
        <f ca="1"/>
        <v>36.840000000000003</v>
      </c>
      <c r="DEH14" vm="18951">
        <f ca="1"/>
        <v>37.020000000000003</v>
      </c>
      <c r="DEI14" vm="1672">
        <f ca="1"/>
        <v>39.83</v>
      </c>
      <c r="DEJ14" vm="19613">
        <f ca="1"/>
        <v>40.43</v>
      </c>
      <c r="DEK14" vm="1815">
        <f ca="1"/>
        <v>40</v>
      </c>
      <c r="DEL14" vm="19121">
        <f ca="1"/>
        <v>39.76</v>
      </c>
      <c r="DEM14" vm="18831">
        <f ca="1"/>
        <v>38.74</v>
      </c>
      <c r="DEN14" vm="19617">
        <f ca="1"/>
        <v>38.24</v>
      </c>
      <c r="DEO14" vm="19556">
        <f ca="1"/>
        <v>38.79</v>
      </c>
      <c r="DEP14" vm="10961">
        <f ca="1"/>
        <v>39.19</v>
      </c>
      <c r="DEQ14" vm="18840">
        <f ca="1"/>
        <v>41.39</v>
      </c>
      <c r="DER14" vm="10929">
        <f ca="1"/>
        <v>43.12</v>
      </c>
      <c r="DES14" vm="1726">
        <f ca="1"/>
        <v>43.56</v>
      </c>
      <c r="DET14" vm="1774">
        <f ca="1"/>
        <v>41.03</v>
      </c>
      <c r="DEU14" vm="1001">
        <f ca="1"/>
        <v>41.07</v>
      </c>
      <c r="DEV14" vm="10974">
        <f ca="1"/>
        <v>41.06</v>
      </c>
      <c r="DEW14" vm="18843">
        <f ca="1"/>
        <v>41.84</v>
      </c>
      <c r="DEX14" vm="1031">
        <f ca="1"/>
        <v>45.06</v>
      </c>
      <c r="DEY14" vm="1049">
        <f ca="1"/>
        <v>46.03</v>
      </c>
      <c r="DEZ14" vm="19168">
        <f ca="1"/>
        <v>46.79</v>
      </c>
      <c r="DFA14" vm="11170">
        <f ca="1"/>
        <v>48.8</v>
      </c>
      <c r="DFB14" vm="1237">
        <f ca="1"/>
        <v>47.35</v>
      </c>
      <c r="DFC14" vm="1039">
        <f ca="1"/>
        <v>48.15</v>
      </c>
      <c r="DFD14" vm="11125">
        <f ca="1"/>
        <v>50.55</v>
      </c>
      <c r="DFE14" vm="19938">
        <f ca="1"/>
        <v>49.93</v>
      </c>
      <c r="DFF14" vm="19939">
        <f ca="1"/>
        <v>50.97</v>
      </c>
      <c r="DFG14" vm="11087">
        <f ca="1"/>
        <v>49.52</v>
      </c>
      <c r="DFH14" vm="11180">
        <f ca="1"/>
        <v>49.76</v>
      </c>
      <c r="DFI14" vm="1265">
        <f ca="1"/>
        <v>49.21</v>
      </c>
      <c r="DFJ14" vm="25504">
        <f ca="1"/>
        <v>49.59</v>
      </c>
      <c r="DFK14" vm="1201">
        <f ca="1"/>
        <v>48.56</v>
      </c>
      <c r="DFL14" vm="11169">
        <f ca="1"/>
        <v>47.81</v>
      </c>
      <c r="DFM14" vm="1070">
        <f ca="1"/>
        <v>46.94</v>
      </c>
      <c r="DFN14" vm="25645">
        <f ca="1"/>
        <v>44.94</v>
      </c>
      <c r="DFO14" vm="1073">
        <f ca="1"/>
        <v>48.35</v>
      </c>
      <c r="DFP14" vm="25493">
        <f ca="1"/>
        <v>47.31</v>
      </c>
      <c r="DFQ14" vm="25632">
        <f ca="1"/>
        <v>50.27</v>
      </c>
      <c r="DFR14" vm="11096">
        <f ca="1"/>
        <v>51.19</v>
      </c>
      <c r="DFS14" vm="26862">
        <f ca="1"/>
        <v>48.49</v>
      </c>
      <c r="DFT14" vm="11106">
        <f ca="1"/>
        <v>47.28</v>
      </c>
      <c r="DFU14" vm="1030">
        <f ca="1"/>
        <v>44.23</v>
      </c>
      <c r="DFV14" vm="10994">
        <f ca="1"/>
        <v>44.6</v>
      </c>
      <c r="DFW14" vm="26863">
        <f ca="1"/>
        <v>45.69</v>
      </c>
      <c r="DFX14" vm="26864">
        <f ca="1"/>
        <v>46.22</v>
      </c>
      <c r="DFY14" vm="18910">
        <f ca="1"/>
        <v>46.18</v>
      </c>
      <c r="DFZ14" vm="10936">
        <f ca="1"/>
        <v>45.1</v>
      </c>
      <c r="DGA14" vm="1743">
        <f ca="1"/>
        <v>44.56</v>
      </c>
      <c r="DGB14" vm="19158">
        <f ca="1"/>
        <v>46.41</v>
      </c>
      <c r="DGC14" vm="25709">
        <f ca="1"/>
        <v>45.89</v>
      </c>
      <c r="DGD14" vm="19583">
        <f ca="1"/>
        <v>44.45</v>
      </c>
      <c r="DGE14" vm="1649">
        <f ca="1"/>
        <v>45.45</v>
      </c>
      <c r="DGF14" vm="19561">
        <f ca="1"/>
        <v>43.85</v>
      </c>
      <c r="DGG14" vm="26865">
        <f ca="1"/>
        <v>44.494999999999997</v>
      </c>
      <c r="DGH14" vm="26866">
        <f ca="1"/>
        <v>44.95</v>
      </c>
      <c r="DGI14" vm="11048">
        <f ca="1"/>
        <v>45.27</v>
      </c>
      <c r="DGJ14" vm="1033">
        <f ca="1"/>
        <v>46.3</v>
      </c>
      <c r="DGK14" vm="10937">
        <f ca="1"/>
        <v>46.2</v>
      </c>
      <c r="DGL14" vm="1013">
        <f ca="1"/>
        <v>43.25</v>
      </c>
      <c r="DGM14" vm="1220">
        <f ca="1"/>
        <v>43.53</v>
      </c>
      <c r="DGN14" vm="18881">
        <f ca="1"/>
        <v>44.12</v>
      </c>
      <c r="DGO14" vm="19833">
        <f ca="1"/>
        <v>43.74</v>
      </c>
      <c r="DGP14" vm="24917">
        <f ca="1"/>
        <v>42.97</v>
      </c>
      <c r="DGQ14" vm="18909">
        <f ca="1"/>
        <v>44.53</v>
      </c>
      <c r="DGR14" vm="18898">
        <f ca="1"/>
        <v>46.91</v>
      </c>
      <c r="DGS14" vm="1739">
        <f ca="1"/>
        <v>44.61</v>
      </c>
      <c r="DGT14" vm="11039">
        <f ca="1"/>
        <v>46.37</v>
      </c>
      <c r="DGU14" vm="1719">
        <f ca="1"/>
        <v>45.57</v>
      </c>
      <c r="DGV14" vm="19913">
        <f ca="1"/>
        <v>45.68</v>
      </c>
      <c r="DGW14" vm="26867">
        <f ca="1"/>
        <v>45.19</v>
      </c>
      <c r="DGX14" vm="10933">
        <f ca="1"/>
        <v>44.99</v>
      </c>
      <c r="DGY14" vm="19877">
        <f ca="1"/>
        <v>44.59</v>
      </c>
      <c r="DGZ14" vm="19913">
        <f ca="1"/>
        <v>45.68</v>
      </c>
      <c r="DHA14" vm="19885">
        <f ca="1"/>
        <v>44.67</v>
      </c>
      <c r="DHB14" vm="1818">
        <f ca="1"/>
        <v>42.38</v>
      </c>
      <c r="DHC14" vm="1770">
        <f ca="1"/>
        <v>42.28</v>
      </c>
      <c r="DHD14" vm="2441">
        <f ca="1"/>
        <v>40.81</v>
      </c>
      <c r="DHE14" vm="10875">
        <f ca="1"/>
        <v>41.63</v>
      </c>
      <c r="DHF14" vm="26868">
        <f ca="1"/>
        <v>41.255000000000003</v>
      </c>
      <c r="DHG14" vm="976">
        <f ca="1"/>
        <v>42.56</v>
      </c>
      <c r="DHH14" vm="971">
        <f ca="1"/>
        <v>42.48</v>
      </c>
      <c r="DHI14" vm="19154">
        <f ca="1"/>
        <v>42.53</v>
      </c>
      <c r="DHJ14" vm="19133">
        <f ca="1"/>
        <v>42.19</v>
      </c>
      <c r="DHK14" vm="10923">
        <f ca="1"/>
        <v>41.01</v>
      </c>
      <c r="DHL14" vm="1695">
        <f ca="1"/>
        <v>40.78</v>
      </c>
      <c r="DHM14" vm="1817">
        <f ca="1"/>
        <v>40.409999999999997</v>
      </c>
      <c r="DHN14" vm="25458">
        <f ca="1"/>
        <v>40.21</v>
      </c>
      <c r="DHO14" vm="18843">
        <f ca="1"/>
        <v>41.84</v>
      </c>
      <c r="DHP14" vm="19134">
        <f ca="1"/>
        <v>41.67</v>
      </c>
      <c r="DHQ14" vm="10889">
        <f ca="1"/>
        <v>41.05</v>
      </c>
      <c r="DHR14" vm="1783">
        <f ca="1"/>
        <v>40.92</v>
      </c>
      <c r="DHS14" vm="1663">
        <f ca="1"/>
        <v>40.229999999999997</v>
      </c>
      <c r="DHT14" vm="11024">
        <f ca="1"/>
        <v>40.68</v>
      </c>
      <c r="DHU14" vm="18873">
        <f ca="1"/>
        <v>41.32</v>
      </c>
      <c r="DHV14" vm="1786">
        <f ca="1"/>
        <v>40.299999999999997</v>
      </c>
      <c r="DHW14" vm="18871">
        <f ca="1"/>
        <v>41.66</v>
      </c>
      <c r="DHX14" vm="1793">
        <f ca="1"/>
        <v>42.52</v>
      </c>
      <c r="DHY14" vm="1026">
        <f ca="1"/>
        <v>44.73</v>
      </c>
      <c r="DHZ14" vm="11130">
        <f ca="1"/>
        <v>44.89</v>
      </c>
      <c r="DIA14" vm="1728">
        <f ca="1"/>
        <v>44.63</v>
      </c>
      <c r="DIB14" vm="10997">
        <f ca="1"/>
        <v>43.5</v>
      </c>
      <c r="DIC14" vm="25471">
        <f ca="1"/>
        <v>42.93</v>
      </c>
      <c r="DID14" vm="1698">
        <f ca="1"/>
        <v>41.82</v>
      </c>
      <c r="DIE14" vm="18852">
        <f ca="1"/>
        <v>42.32</v>
      </c>
      <c r="DIF14" vm="1698">
        <f ca="1"/>
        <v>41.82</v>
      </c>
      <c r="DIG14" vm="19843">
        <f ca="1"/>
        <v>40.659999999999997</v>
      </c>
      <c r="DIH14" vm="1788">
        <f ca="1"/>
        <v>41.8</v>
      </c>
      <c r="DII14" vm="26869">
        <f ca="1"/>
        <v>41.99</v>
      </c>
      <c r="DIJ14" vm="10925">
        <f ca="1"/>
        <v>41.24</v>
      </c>
      <c r="DIK14" vm="10968">
        <f ca="1"/>
        <v>39.89</v>
      </c>
      <c r="DIL14" vm="998">
        <f ca="1"/>
        <v>39.99</v>
      </c>
      <c r="DIM14" vm="19143">
        <f ca="1"/>
        <v>38.65</v>
      </c>
      <c r="DIN14" vm="11023">
        <f ca="1"/>
        <v>39.03</v>
      </c>
      <c r="DIO14" vm="19846">
        <f ca="1"/>
        <v>38.520000000000003</v>
      </c>
      <c r="DIP14" vm="18835">
        <f ca="1"/>
        <v>38.36</v>
      </c>
      <c r="DIQ14" vm="11002">
        <f ca="1"/>
        <v>40.07</v>
      </c>
      <c r="DIR14" vm="1674">
        <f ca="1"/>
        <v>40.36</v>
      </c>
      <c r="DIS14" vm="2458">
        <f ca="1"/>
        <v>40.020000000000003</v>
      </c>
      <c r="DIT14" vm="19851">
        <f ca="1"/>
        <v>39.9</v>
      </c>
      <c r="DIU14" vm="19597">
        <f ca="1"/>
        <v>38.26</v>
      </c>
      <c r="DIV14" vm="2469">
        <f ca="1"/>
        <v>37.86</v>
      </c>
      <c r="DIW14" vm="19586">
        <f ca="1"/>
        <v>39.159999999999997</v>
      </c>
      <c r="DIX14" vm="25467">
        <f ca="1"/>
        <v>39.6</v>
      </c>
      <c r="DIY14" vm="2447">
        <f ca="1"/>
        <v>40.18</v>
      </c>
      <c r="DIZ14" vm="19838">
        <f ca="1"/>
        <v>39.94</v>
      </c>
      <c r="DJA14" vm="19853">
        <f ca="1"/>
        <v>41.35</v>
      </c>
      <c r="DJB14" vm="10884">
        <f ca="1"/>
        <v>40.96</v>
      </c>
      <c r="DJC14" vm="18869">
        <f ca="1"/>
        <v>40.79</v>
      </c>
      <c r="DJD14" vm="2442">
        <f ca="1"/>
        <v>40.4</v>
      </c>
      <c r="DJE14" vm="19838">
        <f ca="1"/>
        <v>39.94</v>
      </c>
      <c r="DJF14" vm="11003">
        <f ca="1"/>
        <v>40.69</v>
      </c>
      <c r="DJG14" vm="995">
        <f ca="1"/>
        <v>39.58</v>
      </c>
      <c r="DJH14" vm="19436">
        <f ca="1"/>
        <v>38.799999999999997</v>
      </c>
      <c r="DJI14" vm="19454">
        <f ca="1"/>
        <v>37.97</v>
      </c>
      <c r="DJJ14" vm="10917">
        <f ca="1"/>
        <v>38.28</v>
      </c>
      <c r="DJK14" vm="18861">
        <f ca="1"/>
        <v>37.96</v>
      </c>
      <c r="DJL14" vm="26870">
        <f ca="1"/>
        <v>37.244999999999997</v>
      </c>
      <c r="DJM14" vm="18859">
        <f ca="1"/>
        <v>37.69</v>
      </c>
      <c r="DJN14" vm="19196">
        <f ca="1"/>
        <v>36.51</v>
      </c>
      <c r="DJO14" vm="19414">
        <f ca="1"/>
        <v>35.5</v>
      </c>
      <c r="DJP14" vm="19542">
        <f ca="1"/>
        <v>34.56</v>
      </c>
      <c r="DJQ14" vm="18671">
        <f ca="1"/>
        <v>34.97</v>
      </c>
      <c r="DJR14" vm="2411">
        <f ca="1"/>
        <v>37</v>
      </c>
      <c r="DJS14" vm="19108">
        <f ca="1"/>
        <v>36.65</v>
      </c>
      <c r="DJT14" vm="19592">
        <f ca="1"/>
        <v>37.119999999999997</v>
      </c>
      <c r="DJU14" vm="19407">
        <f ca="1"/>
        <v>36.71</v>
      </c>
      <c r="DJV14" vm="19435">
        <f ca="1"/>
        <v>38.6</v>
      </c>
      <c r="DJW14" vm="10910">
        <f ca="1"/>
        <v>39.15</v>
      </c>
      <c r="DJX14" vm="25479">
        <f ca="1"/>
        <v>38.840000000000003</v>
      </c>
      <c r="DJY14" vm="18826">
        <f ca="1"/>
        <v>38.99</v>
      </c>
      <c r="DJZ14" vm="19146">
        <f ca="1"/>
        <v>39.450000000000003</v>
      </c>
      <c r="DKA14" vm="1781">
        <f ca="1"/>
        <v>40.700000000000003</v>
      </c>
      <c r="DKB14" vm="19614">
        <f ca="1"/>
        <v>40.340000000000003</v>
      </c>
      <c r="DKC14" vm="10891">
        <f ca="1"/>
        <v>40.799999999999997</v>
      </c>
      <c r="DKD14" vm="18930">
        <f ca="1"/>
        <v>42.84</v>
      </c>
      <c r="DKE14" vm="19880">
        <f ca="1"/>
        <v>42.46</v>
      </c>
      <c r="DKF14" vm="1700">
        <f ca="1"/>
        <v>43.24</v>
      </c>
      <c r="DKG14" vm="18851">
        <f ca="1"/>
        <v>43.27</v>
      </c>
      <c r="DKH14" vm="1223">
        <f ca="1"/>
        <v>43.63</v>
      </c>
      <c r="DKI14" vm="18901">
        <f ca="1"/>
        <v>43.84</v>
      </c>
      <c r="DKJ14" vm="11149">
        <f ca="1"/>
        <v>43.48</v>
      </c>
      <c r="DKK14" vm="1822">
        <f ca="1"/>
        <v>43.23</v>
      </c>
      <c r="DKL14" vm="18905">
        <f ca="1"/>
        <v>43.58</v>
      </c>
      <c r="DKM14" vm="11067">
        <f ca="1"/>
        <v>44.02</v>
      </c>
      <c r="DKN14" vm="26871">
        <f ca="1"/>
        <v>46.09</v>
      </c>
      <c r="DKO14" vm="1707">
        <f ca="1"/>
        <v>45.35</v>
      </c>
      <c r="DKP14" vm="1756">
        <f ca="1"/>
        <v>47.19</v>
      </c>
      <c r="DKQ14" vm="1237">
        <f ca="1"/>
        <v>47.35</v>
      </c>
      <c r="DKR14" vm="25649">
        <f ca="1"/>
        <v>48.01</v>
      </c>
      <c r="DKS14" vm="1747">
        <f ca="1"/>
        <v>46.87</v>
      </c>
      <c r="DKT14" vm="1249">
        <f ca="1"/>
        <v>48.13</v>
      </c>
      <c r="DKU14" vm="25283">
        <f ca="1"/>
        <v>47.83</v>
      </c>
      <c r="DKV14" vm="26872">
        <f ca="1"/>
        <v>48.94</v>
      </c>
      <c r="DKW14" vm="11123">
        <f ca="1"/>
        <v>52.24</v>
      </c>
      <c r="DKX14" vm="25661">
        <f ca="1"/>
        <v>54.89</v>
      </c>
      <c r="DKY14" vm="19794">
        <f ca="1"/>
        <v>55.16</v>
      </c>
      <c r="DKZ14" vm="26873">
        <f ca="1"/>
        <v>55.3</v>
      </c>
      <c r="DLA14" vm="11210">
        <f ca="1"/>
        <v>57.37</v>
      </c>
      <c r="DLB14" vm="26874">
        <f ca="1"/>
        <v>57.55</v>
      </c>
      <c r="DLC14" vm="25678">
        <f ca="1"/>
        <v>57.08</v>
      </c>
      <c r="DLD14" vm="1158">
        <f ca="1"/>
        <v>55.35</v>
      </c>
      <c r="DLE14" vm="19676">
        <f ca="1"/>
        <v>54.84</v>
      </c>
      <c r="DLF14" vm="25572">
        <f ca="1"/>
        <v>55.67</v>
      </c>
      <c r="DLG14" vm="25514">
        <f ca="1"/>
        <v>53.79</v>
      </c>
      <c r="DLH14" vm="24881">
        <f ca="1"/>
        <v>54.97</v>
      </c>
      <c r="DLI14" vm="19700">
        <f ca="1"/>
        <v>56.16</v>
      </c>
      <c r="DLJ14" vm="11259">
        <f ca="1"/>
        <v>56.11</v>
      </c>
      <c r="DLK14" vm="26875">
        <f ca="1"/>
        <v>56.92</v>
      </c>
      <c r="DLL14" vm="25045">
        <f ca="1"/>
        <v>59.52</v>
      </c>
      <c r="DLM14" vm="11204">
        <f ca="1"/>
        <v>58.66</v>
      </c>
      <c r="DLN14" vm="26876">
        <f ca="1"/>
        <v>58.69</v>
      </c>
      <c r="DLO14" vm="25126">
        <f ca="1"/>
        <v>58.14</v>
      </c>
      <c r="DLP14" vm="11289">
        <f ca="1"/>
        <v>56.6</v>
      </c>
      <c r="DLQ14" vm="11325">
        <f ca="1"/>
        <v>56.36</v>
      </c>
      <c r="DLR14" vm="25727">
        <f ca="1"/>
        <v>57.2</v>
      </c>
      <c r="DLS14" vm="1331">
        <f ca="1"/>
        <v>57.15</v>
      </c>
      <c r="DLT14" vm="11364">
        <f ca="1"/>
        <v>59.07</v>
      </c>
      <c r="DLU14" vm="11295">
        <f ca="1"/>
        <v>58.3</v>
      </c>
      <c r="DLV14" vm="1310">
        <f ca="1"/>
        <v>58.5</v>
      </c>
      <c r="DLW14" vm="25002">
        <f ca="1"/>
        <v>57.5</v>
      </c>
      <c r="DLX14" vm="25002">
        <f ca="1"/>
        <v>57.5</v>
      </c>
      <c r="DLY14" vm="26877">
        <f ca="1"/>
        <v>58.23</v>
      </c>
      <c r="DLZ14" vm="19713">
        <f ca="1"/>
        <v>58.97</v>
      </c>
      <c r="DMA14" vm="25117">
        <f ca="1"/>
        <v>60.73</v>
      </c>
      <c r="DMB14" vm="11233">
        <f ca="1"/>
        <v>58.42</v>
      </c>
      <c r="DMC14" vm="11233">
        <f ca="1"/>
        <v>58.42</v>
      </c>
      <c r="DMD14" vm="25670">
        <f ca="1"/>
        <v>59.74</v>
      </c>
      <c r="DME14" vm="25227">
        <f ca="1"/>
        <v>60.54</v>
      </c>
      <c r="DMF14" vm="11385">
        <f ca="1"/>
        <v>62.15</v>
      </c>
      <c r="DMG14" vm="25116">
        <f ca="1"/>
        <v>62.9</v>
      </c>
      <c r="DMH14" vm="26878">
        <f ca="1"/>
        <v>64.31</v>
      </c>
      <c r="DMI14" vm="24860">
        <f ca="1"/>
        <v>66.599999999999994</v>
      </c>
      <c r="DMJ14" vm="12114">
        <f ca="1"/>
        <v>65.16</v>
      </c>
      <c r="DMK14" vm="26879">
        <f ca="1"/>
        <v>66.03</v>
      </c>
      <c r="DML14" vm="24854">
        <f ca="1"/>
        <v>64.92</v>
      </c>
      <c r="DMM14" vm="12110">
        <f ca="1"/>
        <v>65.48</v>
      </c>
      <c r="DMN14" vm="24865">
        <f ca="1"/>
        <v>65.209999999999994</v>
      </c>
      <c r="DMO14" vm="24841">
        <f ca="1"/>
        <v>62.24</v>
      </c>
      <c r="DMP14" vm="25053">
        <f ca="1"/>
        <v>62.41</v>
      </c>
      <c r="DMQ14" vm="26880">
        <f ca="1"/>
        <v>64.78</v>
      </c>
      <c r="DMR14" vm="26881">
        <f ca="1"/>
        <v>65.27</v>
      </c>
      <c r="DMS14" vm="26882">
        <f ca="1"/>
        <v>66.31</v>
      </c>
      <c r="DMT14" vm="11409">
        <f ca="1"/>
        <v>66.73</v>
      </c>
      <c r="DMU14" vm="24602">
        <f ca="1"/>
        <v>66.98</v>
      </c>
      <c r="DMV14" vm="24875">
        <f ca="1"/>
        <v>62.65</v>
      </c>
      <c r="DMW14" vm="25097">
        <f ca="1"/>
        <v>63.73</v>
      </c>
      <c r="DMX14" vm="25148">
        <f ca="1"/>
        <v>62.55</v>
      </c>
      <c r="DMY14" vm="26883">
        <f ca="1"/>
        <v>62.81</v>
      </c>
      <c r="DMZ14" vm="25095">
        <f ca="1"/>
        <v>63.16</v>
      </c>
      <c r="DNA14" vm="24839">
        <f ca="1"/>
        <v>65.099999999999994</v>
      </c>
      <c r="DNB14" vm="25157">
        <f ca="1"/>
        <v>65.81</v>
      </c>
      <c r="DNC14" vm="26884">
        <f ca="1"/>
        <v>66.81</v>
      </c>
      <c r="DND14" vm="11402">
        <f ca="1"/>
        <v>66.099999999999994</v>
      </c>
      <c r="DNE14" vm="26885">
        <f ca="1"/>
        <v>65.959999999999994</v>
      </c>
      <c r="DNF14" vm="12137">
        <f ca="1"/>
        <v>61.94</v>
      </c>
      <c r="DNG14" vm="25161">
        <f ca="1"/>
        <v>62.46</v>
      </c>
      <c r="DNH14" vm="12059">
        <f ca="1"/>
        <v>62.74</v>
      </c>
      <c r="DNI14" vm="25680">
        <f ca="1"/>
        <v>63.07</v>
      </c>
      <c r="DNJ14" vm="12143">
        <f ca="1"/>
        <v>61.25</v>
      </c>
      <c r="DNK14" vm="26886">
        <f ca="1"/>
        <v>62.39</v>
      </c>
      <c r="DNL14" vm="19776">
        <f ca="1"/>
        <v>63.4</v>
      </c>
      <c r="DNM14" vm="26887">
        <f ca="1"/>
        <v>62.26</v>
      </c>
      <c r="DNN14" vm="25027">
        <f ca="1"/>
        <v>63.26</v>
      </c>
      <c r="DNO14" vm="12064">
        <f ca="1"/>
        <v>65.52</v>
      </c>
      <c r="DNP14" vm="11417">
        <f ca="1"/>
        <v>64.13</v>
      </c>
      <c r="DNQ14" vm="24604">
        <f ca="1"/>
        <v>64.89</v>
      </c>
      <c r="DNR14" vm="11414">
        <f ca="1"/>
        <v>65.680000000000007</v>
      </c>
      <c r="DNS14" vm="26888">
        <f ca="1"/>
        <v>64.91</v>
      </c>
      <c r="DNT14" vm="24848">
        <f ca="1"/>
        <v>66.53</v>
      </c>
      <c r="DNU14" vm="12123">
        <f ca="1"/>
        <v>65.900000000000006</v>
      </c>
      <c r="DNV14" vm="12107">
        <f ca="1"/>
        <v>65.83</v>
      </c>
      <c r="DNW14" vm="26885">
        <f ca="1"/>
        <v>65.959999999999994</v>
      </c>
      <c r="DNX14" vm="26889">
        <f ca="1"/>
        <v>66.3</v>
      </c>
      <c r="DNY14" vm="11988">
        <f ca="1"/>
        <v>67.59</v>
      </c>
      <c r="DNZ14" vm="25070">
        <f ca="1"/>
        <v>68</v>
      </c>
      <c r="DOA14" vm="24443">
        <f ca="1"/>
        <v>69.61</v>
      </c>
      <c r="DOB14" vm="25070">
        <f ca="1"/>
        <v>68</v>
      </c>
      <c r="DOC14" vm="11972">
        <f ca="1"/>
        <v>69.91</v>
      </c>
      <c r="DOD14" vm="26890">
        <f ca="1"/>
        <v>70.02</v>
      </c>
      <c r="DOE14" vm="24542">
        <f ca="1"/>
        <v>69</v>
      </c>
      <c r="DOF14" vm="11399">
        <f ca="1"/>
        <v>66</v>
      </c>
      <c r="DOG14" vm="26888">
        <f ca="1"/>
        <v>64.91</v>
      </c>
      <c r="DOH14" vm="24556">
        <f ca="1"/>
        <v>69.849999999999994</v>
      </c>
      <c r="DOI14" vm="26891">
        <f ca="1"/>
        <v>76</v>
      </c>
      <c r="DOJ14" vm="12820">
        <f ca="1"/>
        <v>77.069999999999993</v>
      </c>
      <c r="DOK14" vm="12188">
        <f ca="1"/>
        <v>77.430000000000007</v>
      </c>
      <c r="DOL14" vm="11913">
        <f ca="1"/>
        <v>77.03</v>
      </c>
      <c r="DOM14" vm="24758">
        <f ca="1"/>
        <v>77.709999999999994</v>
      </c>
      <c r="DON14" vm="1874">
        <f ca="1"/>
        <v>77.67</v>
      </c>
      <c r="DOO14" vm="26892">
        <f ca="1"/>
        <v>73.459999999999994</v>
      </c>
      <c r="DOP14" vm="24495">
        <f ca="1"/>
        <v>73.91</v>
      </c>
      <c r="DOQ14" vm="24566">
        <f ca="1"/>
        <v>70.58</v>
      </c>
      <c r="DOR14" vm="26893">
        <f ca="1"/>
        <v>70.459999999999994</v>
      </c>
      <c r="DOS14" vm="26894">
        <f ca="1"/>
        <v>72</v>
      </c>
      <c r="DOT14" vm="25077">
        <f ca="1"/>
        <v>72.599999999999994</v>
      </c>
      <c r="DOU14" vm="26895">
        <f ca="1"/>
        <v>72.709999999999994</v>
      </c>
      <c r="DOV14" vm="26896">
        <f ca="1"/>
        <v>71.13</v>
      </c>
      <c r="DOW14" vm="26897">
        <f ca="1"/>
        <v>71.44</v>
      </c>
      <c r="DOX14" vm="26898">
        <f ca="1"/>
        <v>72.05</v>
      </c>
      <c r="DOY14" vm="11502">
        <f ca="1"/>
        <v>72.430000000000007</v>
      </c>
      <c r="DOZ14" vm="26899">
        <f ca="1"/>
        <v>71.58</v>
      </c>
      <c r="DPA14" vm="1363">
        <f ca="1"/>
        <v>72.95</v>
      </c>
      <c r="DPB14" vm="26900">
        <f ca="1"/>
        <v>73.62</v>
      </c>
      <c r="DPC14" vm="24496">
        <f ca="1"/>
        <v>74.73</v>
      </c>
      <c r="DPD14" vm="11524">
        <f ca="1"/>
        <v>75.400000000000006</v>
      </c>
      <c r="DPE14" vm="26901">
        <f ca="1"/>
        <v>73.39</v>
      </c>
      <c r="DPF14" vm="26902">
        <f ca="1"/>
        <v>74.05</v>
      </c>
      <c r="DPG14" vm="11464">
        <f ca="1"/>
        <v>74.58</v>
      </c>
      <c r="DPH14" vm="12174">
        <f ca="1"/>
        <v>74.77</v>
      </c>
      <c r="DPI14" vm="11481">
        <f ca="1"/>
        <v>73.77</v>
      </c>
      <c r="DPJ14" vm="24461">
        <f ca="1"/>
        <v>73.959999999999994</v>
      </c>
      <c r="DPK14" vm="11508">
        <f ca="1"/>
        <v>75.3</v>
      </c>
      <c r="DPL14" vm="24753">
        <f ca="1"/>
        <v>75.92</v>
      </c>
      <c r="DPM14" vm="26903">
        <f ca="1"/>
        <v>76.86</v>
      </c>
      <c r="DPN14" vm="26904">
        <f ca="1"/>
        <v>77.930000000000007</v>
      </c>
      <c r="DPO14" vm="11491">
        <f ca="1"/>
        <v>75.88</v>
      </c>
      <c r="DPP14" vm="26905">
        <f ca="1"/>
        <v>77.38</v>
      </c>
      <c r="DPQ14" vm="26906">
        <f ca="1"/>
        <v>74.540000000000006</v>
      </c>
      <c r="DPR14" vm="24464">
        <f ca="1"/>
        <v>76.53</v>
      </c>
      <c r="DPS14" vm="11902">
        <f ca="1"/>
        <v>76.12</v>
      </c>
      <c r="DPT14" vm="11856">
        <f ca="1"/>
        <v>77.45</v>
      </c>
      <c r="DPU14" vm="26907">
        <f ca="1"/>
        <v>78.569999999999993</v>
      </c>
      <c r="DPV14" vm="26908">
        <f ca="1"/>
        <v>80.180000000000007</v>
      </c>
      <c r="DPW14" vm="11816">
        <f ca="1"/>
        <v>79.83</v>
      </c>
      <c r="DPX14" vm="11895">
        <f ca="1"/>
        <v>79.3</v>
      </c>
      <c r="DPY14" vm="24801">
        <f ca="1"/>
        <v>79.33</v>
      </c>
      <c r="DPZ14" vm="11544">
        <f ca="1"/>
        <v>81.03</v>
      </c>
      <c r="DQA14" vm="26909">
        <f ca="1"/>
        <v>81.099999999999994</v>
      </c>
      <c r="DQB14" vm="1412">
        <f ca="1"/>
        <v>79.819999999999993</v>
      </c>
      <c r="DQC14" vm="26910">
        <f ca="1"/>
        <v>81.42</v>
      </c>
      <c r="DQD14" vm="11829">
        <f ca="1"/>
        <v>81.5</v>
      </c>
      <c r="DQE14" vm="24789">
        <f ca="1"/>
        <v>82.24</v>
      </c>
      <c r="DQF14" vm="26911">
        <f ca="1"/>
        <v>83.92</v>
      </c>
      <c r="DQG14" vm="11536">
        <f ca="1"/>
        <v>81.8</v>
      </c>
      <c r="DQH14" vm="26912">
        <f ca="1"/>
        <v>79.06</v>
      </c>
      <c r="DQI14" vm="26913">
        <f ca="1"/>
        <v>77.39</v>
      </c>
      <c r="DQJ14" vm="24808">
        <f ca="1"/>
        <v>77.58</v>
      </c>
      <c r="DQK14" vm="26914">
        <f ca="1"/>
        <v>77.22</v>
      </c>
      <c r="DQL14" vm="12196">
        <f ca="1"/>
        <v>79.41</v>
      </c>
      <c r="DQM14" vm="26915">
        <f ca="1"/>
        <v>79.98</v>
      </c>
      <c r="DQN14" vm="26916">
        <f ca="1"/>
        <v>80.25</v>
      </c>
      <c r="DQO14" vm="11864">
        <f ca="1"/>
        <v>80.17</v>
      </c>
      <c r="DQP14" vm="1410">
        <f ca="1"/>
        <v>80.680000000000007</v>
      </c>
      <c r="DQQ14" vm="11873">
        <f ca="1"/>
        <v>79.989999999999995</v>
      </c>
      <c r="DQR14" vm="12254">
        <f ca="1"/>
        <v>82.22</v>
      </c>
      <c r="DQS14" vm="24781">
        <f ca="1"/>
        <v>83.64</v>
      </c>
      <c r="DQT14" vm="26917">
        <f ca="1"/>
        <v>84.46</v>
      </c>
      <c r="DQU14" vm="12292">
        <f ca="1"/>
        <v>84.25</v>
      </c>
      <c r="DQV14" vm="26918">
        <f ca="1"/>
        <v>83.52</v>
      </c>
      <c r="DQW14" vm="12251">
        <f ca="1"/>
        <v>81.88</v>
      </c>
      <c r="DQX14" vm="1417">
        <f ca="1"/>
        <v>81.47</v>
      </c>
      <c r="DQY14" vm="26919">
        <f ca="1"/>
        <v>83.75</v>
      </c>
      <c r="DQZ14" vm="26920">
        <f ca="1"/>
        <v>79</v>
      </c>
      <c r="DRA14" vm="11929">
        <f ca="1"/>
        <v>73.099999999999994</v>
      </c>
      <c r="DRB14" vm="26921">
        <f ca="1"/>
        <v>72.099999999999994</v>
      </c>
      <c r="DRC14" vm="26922">
        <f ca="1"/>
        <v>73.56</v>
      </c>
      <c r="DRD14" vm="26923">
        <f ca="1"/>
        <v>73.239999999999995</v>
      </c>
      <c r="DRE14" vm="24528">
        <f ca="1"/>
        <v>72.819999999999993</v>
      </c>
      <c r="DRF14" vm="11499">
        <f ca="1"/>
        <v>73.61</v>
      </c>
      <c r="DRG14" vm="11453">
        <f ca="1"/>
        <v>72.97</v>
      </c>
      <c r="DRH14" vm="26924">
        <f ca="1"/>
        <v>72.61</v>
      </c>
      <c r="DRI14" vm="11447">
        <f ca="1"/>
        <v>74.760000000000005</v>
      </c>
      <c r="DRJ14" vm="1366">
        <f ca="1"/>
        <v>75.290000000000006</v>
      </c>
      <c r="DRK14" vm="24753">
        <f ca="1"/>
        <v>75.92</v>
      </c>
      <c r="DRL14" vm="1870">
        <f ca="1"/>
        <v>74.09</v>
      </c>
      <c r="DRM14" vm="26925">
        <f ca="1"/>
        <v>72.55</v>
      </c>
      <c r="DRN14" vm="25059">
        <f ca="1"/>
        <v>74.48</v>
      </c>
      <c r="DRO14" vm="26926">
        <f ca="1"/>
        <v>73.83</v>
      </c>
      <c r="DRP14" vm="26900">
        <f ca="1"/>
        <v>73.62</v>
      </c>
      <c r="DRQ14" vm="26927">
        <f ca="1"/>
        <v>74.900000000000006</v>
      </c>
      <c r="DRR14" vm="11485">
        <f ca="1"/>
        <v>75.81</v>
      </c>
      <c r="DRS14" vm="24508">
        <f ca="1"/>
        <v>76.36</v>
      </c>
      <c r="DRT14" vm="24725">
        <f ca="1"/>
        <v>75.39</v>
      </c>
      <c r="DRU14" vm="12240">
        <f ca="1"/>
        <v>77.12</v>
      </c>
      <c r="DRV14" vm="11923">
        <f ca="1"/>
        <v>76.5</v>
      </c>
      <c r="DRW14" vm="26928">
        <f ca="1"/>
        <v>74.680000000000007</v>
      </c>
      <c r="DRX14" vm="26929">
        <f ca="1"/>
        <v>75.62</v>
      </c>
      <c r="DRY14" vm="11524">
        <f ca="1"/>
        <v>75.400000000000006</v>
      </c>
      <c r="DRZ14" vm="24468">
        <f ca="1"/>
        <v>74.87</v>
      </c>
      <c r="DSA14" vm="12225">
        <f ca="1"/>
        <v>75.8</v>
      </c>
      <c r="DSB14" vm="26930">
        <f ca="1"/>
        <v>76.709999999999994</v>
      </c>
      <c r="DSC14" vm="24827">
        <f ca="1"/>
        <v>72.59</v>
      </c>
      <c r="DSD14" vm="11505">
        <f ca="1"/>
        <v>73.349999999999994</v>
      </c>
      <c r="DSE14" vm="26931">
        <f ca="1"/>
        <v>74.67</v>
      </c>
      <c r="DSF14" vm="26932">
        <f ca="1"/>
        <v>74.349999999999994</v>
      </c>
      <c r="DSG14" vm="26933">
        <f ca="1"/>
        <v>71.75</v>
      </c>
      <c r="DSH14" vm="24827">
        <f ca="1"/>
        <v>72.59</v>
      </c>
      <c r="DSI14" vm="24428">
        <f ca="1"/>
        <v>70.45</v>
      </c>
      <c r="DSJ14" vm="26934">
        <f ca="1"/>
        <v>69.28</v>
      </c>
      <c r="DSK14" vm="11987">
        <f ca="1"/>
        <v>69.55</v>
      </c>
      <c r="DSL14" vm="26935">
        <f ca="1"/>
        <v>69.77</v>
      </c>
      <c r="DSM14" vm="24599">
        <f ca="1"/>
        <v>67.209999999999994</v>
      </c>
      <c r="DSN14" vm="26936">
        <f ca="1"/>
        <v>69.34</v>
      </c>
      <c r="DSO14" vm="25035">
        <f ca="1"/>
        <v>70.290000000000006</v>
      </c>
      <c r="DSP14" vm="26937">
        <f ca="1"/>
        <v>71.94</v>
      </c>
      <c r="DSQ14" vm="26938">
        <f ca="1"/>
        <v>70.88</v>
      </c>
      <c r="DSR14" vm="26939">
        <f ca="1"/>
        <v>70.319999999999993</v>
      </c>
      <c r="DSS14" vm="11959">
        <f ca="1"/>
        <v>71.11</v>
      </c>
      <c r="DST14" vm="24569">
        <f ca="1"/>
        <v>70.959999999999994</v>
      </c>
      <c r="DSU14" vm="26940">
        <f ca="1"/>
        <v>71.38</v>
      </c>
      <c r="DSV14" vm="26941">
        <f ca="1"/>
        <v>71.37</v>
      </c>
      <c r="DSW14" vm="1350">
        <f ca="1"/>
        <v>71.22</v>
      </c>
      <c r="DSX14" vm="26942">
        <f ca="1"/>
        <v>71.97</v>
      </c>
      <c r="DSY14" vm="26943">
        <f ca="1"/>
        <v>72.39</v>
      </c>
      <c r="DSZ14" vm="12171">
        <f ca="1"/>
        <v>72.31</v>
      </c>
      <c r="DTA14" vm="26944">
        <f ca="1"/>
        <v>73.13</v>
      </c>
      <c r="DTB14" vm="12828">
        <f ca="1"/>
        <v>73.599999999999994</v>
      </c>
      <c r="DTC14" vm="1428">
        <f ca="1"/>
        <v>75.209999999999994</v>
      </c>
      <c r="DTD14" vm="24462">
        <f ca="1"/>
        <v>75.540000000000006</v>
      </c>
      <c r="DTE14" vm="24492">
        <f ca="1"/>
        <v>75.38</v>
      </c>
      <c r="DTF14" vm="11479">
        <f ca="1"/>
        <v>75.06</v>
      </c>
      <c r="DTG14" vm="26945">
        <f ca="1"/>
        <v>77.5</v>
      </c>
      <c r="DTH14" vm="11511">
        <f ca="1"/>
        <v>77.64</v>
      </c>
      <c r="DTI14" vm="26946">
        <f ca="1"/>
        <v>78.42</v>
      </c>
      <c r="DTJ14" vm="26947">
        <f ca="1"/>
        <v>85.4</v>
      </c>
      <c r="DTK14" vm="26948">
        <f ca="1"/>
        <v>87.14</v>
      </c>
      <c r="DTL14" vm="12273">
        <f ca="1"/>
        <v>84.8</v>
      </c>
      <c r="DTM14" vm="11829">
        <f ca="1"/>
        <v>81.5</v>
      </c>
      <c r="DTN14" vm="11837">
        <f ca="1"/>
        <v>78.48</v>
      </c>
      <c r="DTO14" vm="11469">
        <f ca="1"/>
        <v>78.33</v>
      </c>
      <c r="DTP14" vm="11938">
        <f ca="1"/>
        <v>77.209999999999994</v>
      </c>
      <c r="DTQ14" vm="11906">
        <f ca="1"/>
        <v>75</v>
      </c>
      <c r="DTR14" vm="24756">
        <f ca="1"/>
        <v>76.58</v>
      </c>
      <c r="DTS14" vm="24480">
        <f ca="1"/>
        <v>78.31</v>
      </c>
      <c r="DTT14" vm="24490">
        <f ca="1"/>
        <v>76.77</v>
      </c>
      <c r="DTU14" vm="11511">
        <f ca="1"/>
        <v>77.64</v>
      </c>
      <c r="DTV14" vm="11925">
        <f ca="1"/>
        <v>75.95</v>
      </c>
      <c r="DTW14" vm="24725">
        <f ca="1"/>
        <v>75.39</v>
      </c>
      <c r="DTX14" vm="11917">
        <f ca="1"/>
        <v>76.72</v>
      </c>
      <c r="DTY14" vm="26949">
        <f ca="1"/>
        <v>71.010000000000005</v>
      </c>
      <c r="DTZ14" vm="11399">
        <f ca="1"/>
        <v>66</v>
      </c>
      <c r="DUA14" vm="19776">
        <f ca="1"/>
        <v>63.4</v>
      </c>
      <c r="DUB14" vm="12112">
        <f ca="1"/>
        <v>65.53</v>
      </c>
      <c r="DUC14" vm="25024">
        <f ca="1"/>
        <v>67.94</v>
      </c>
      <c r="DUD14" vm="26950">
        <f ca="1"/>
        <v>65.2</v>
      </c>
      <c r="DUE14" vm="11988">
        <f ca="1"/>
        <v>67.59</v>
      </c>
      <c r="DUF14" vm="24579">
        <f ca="1"/>
        <v>71.08</v>
      </c>
      <c r="DUG14" vm="11505">
        <f ca="1"/>
        <v>73.349999999999994</v>
      </c>
      <c r="DUH14" vm="11431">
        <f ca="1"/>
        <v>70.31</v>
      </c>
      <c r="DUI14" vm="26951">
        <f ca="1"/>
        <v>68.680000000000007</v>
      </c>
      <c r="DUJ14" vm="24581">
        <f ca="1"/>
        <v>69.349999999999994</v>
      </c>
      <c r="DUK14" vm="24874">
        <f ca="1"/>
        <v>67.28</v>
      </c>
      <c r="DUL14" vm="11979">
        <f ca="1"/>
        <v>69.569999999999993</v>
      </c>
      <c r="DUM14" vm="26952">
        <f ca="1"/>
        <v>66.56</v>
      </c>
      <c r="DUN14" vm="26953">
        <f ca="1"/>
        <v>67.819999999999993</v>
      </c>
      <c r="DUO14" vm="11414">
        <f ca="1"/>
        <v>65.680000000000007</v>
      </c>
      <c r="DUP14" vm="26954">
        <f ca="1"/>
        <v>69.209999999999994</v>
      </c>
      <c r="DUQ14" vm="26955">
        <f ca="1"/>
        <v>71.45</v>
      </c>
      <c r="DUR14" vm="24829">
        <f ca="1"/>
        <v>73.36</v>
      </c>
      <c r="DUS14" vm="26956">
        <f ca="1"/>
        <v>73.010000000000005</v>
      </c>
      <c r="DUT14" vm="26957">
        <f ca="1"/>
        <v>71.56</v>
      </c>
      <c r="DUU14" vm="26958">
        <f ca="1"/>
        <v>69.81</v>
      </c>
      <c r="DUV14" vm="26959">
        <f ca="1"/>
        <v>68.52</v>
      </c>
      <c r="DUW14" vm="26960">
        <f ca="1"/>
        <v>69.53</v>
      </c>
      <c r="DUX14" vm="24567">
        <f ca="1"/>
        <v>71.39</v>
      </c>
      <c r="DUY14" vm="26934">
        <f ca="1"/>
        <v>69.28</v>
      </c>
      <c r="DUZ14" vm="26961">
        <f ca="1"/>
        <v>64.930000000000007</v>
      </c>
      <c r="DVA14" vm="25020">
        <f ca="1"/>
        <v>64.94</v>
      </c>
      <c r="DVB14" vm="24677">
        <f ca="1"/>
        <v>61.62</v>
      </c>
      <c r="DVC14" vm="25030">
        <f ca="1"/>
        <v>66.39</v>
      </c>
      <c r="DVD14" vm="26962">
        <f ca="1"/>
        <v>70.569999999999993</v>
      </c>
      <c r="DVE14" vm="11981">
        <f ca="1"/>
        <v>68.400000000000006</v>
      </c>
      <c r="DVF14" vm="12149">
        <f ca="1"/>
        <v>66.930000000000007</v>
      </c>
      <c r="DVG14" vm="26963">
        <f ca="1"/>
        <v>65.44</v>
      </c>
      <c r="DVH14" vm="26964">
        <f ca="1"/>
        <v>64.23</v>
      </c>
      <c r="DVI14" vm="11992">
        <f ca="1"/>
        <v>63.63</v>
      </c>
      <c r="DVJ14" vm="26965">
        <f ca="1"/>
        <v>61.99</v>
      </c>
      <c r="DVK14" vm="25068">
        <f ca="1"/>
        <v>61.45</v>
      </c>
      <c r="DVL14" vm="26966">
        <f ca="1"/>
        <v>63.45</v>
      </c>
      <c r="DVM14" vm="11356">
        <f ca="1"/>
        <v>60.76</v>
      </c>
      <c r="DVN14" vm="26967">
        <f ca="1"/>
        <v>61.19</v>
      </c>
      <c r="DVO14" vm="25129">
        <f ca="1"/>
        <v>59.39</v>
      </c>
      <c r="DVP14" vm="25048">
        <f ca="1"/>
        <v>61.06</v>
      </c>
      <c r="DVQ14" vm="24737">
        <f ca="1"/>
        <v>65.64</v>
      </c>
      <c r="DVR14" vm="26879">
        <f ca="1"/>
        <v>66.03</v>
      </c>
      <c r="DVS14" vm="26950">
        <f ca="1"/>
        <v>65.2</v>
      </c>
      <c r="DVT14" vm="25027">
        <f ca="1"/>
        <v>63.26</v>
      </c>
      <c r="DVU14" vm="12103">
        <f ca="1"/>
        <v>64.459999999999994</v>
      </c>
      <c r="DVV14" vm="24695">
        <f ca="1"/>
        <v>64.62</v>
      </c>
      <c r="DVW14" vm="24849">
        <f ca="1"/>
        <v>66.08</v>
      </c>
      <c r="DVX14" vm="1356">
        <f ca="1"/>
        <v>68.5</v>
      </c>
      <c r="DVY14" vm="26968">
        <f ca="1"/>
        <v>67.599999999999994</v>
      </c>
      <c r="DVZ14" vm="26969">
        <f ca="1"/>
        <v>65.150000000000006</v>
      </c>
      <c r="DWA14" vm="24742">
        <f ca="1"/>
        <v>64.2</v>
      </c>
      <c r="DWB14" vm="11392">
        <f ca="1"/>
        <v>65.5</v>
      </c>
      <c r="DWC14" vm="24733">
        <f ca="1"/>
        <v>67.92</v>
      </c>
      <c r="DWD14" vm="12136">
        <f ca="1"/>
        <v>63.91</v>
      </c>
      <c r="DWE14" vm="25176">
        <f ca="1"/>
        <v>61.73</v>
      </c>
      <c r="DWF14" vm="25050">
        <f ca="1"/>
        <v>62.78</v>
      </c>
      <c r="DWG14" vm="26886">
        <f ca="1"/>
        <v>62.39</v>
      </c>
      <c r="DWH14" vm="11404">
        <f ca="1"/>
        <v>67.150000000000006</v>
      </c>
      <c r="DWI14" vm="26970">
        <f ca="1"/>
        <v>68.56</v>
      </c>
      <c r="DWJ14" vm="26971">
        <f ca="1"/>
        <v>69.45</v>
      </c>
      <c r="DWK14" vm="25083">
        <f ca="1"/>
        <v>69.59</v>
      </c>
      <c r="DWL14" vm="26972">
        <f ca="1"/>
        <v>71.150000000000006</v>
      </c>
      <c r="DWM14" vm="26973">
        <f ca="1"/>
        <v>69.48</v>
      </c>
      <c r="DWN14" vm="11421">
        <f ca="1"/>
        <v>67.45</v>
      </c>
      <c r="DWO14" vm="12103">
        <f ca="1"/>
        <v>64.459999999999994</v>
      </c>
      <c r="DWP14" vm="25147">
        <f ca="1"/>
        <v>63.9</v>
      </c>
      <c r="DWQ14" vm="12102">
        <f ca="1"/>
        <v>64.790000000000006</v>
      </c>
      <c r="DWR14" vm="24614">
        <f ca="1"/>
        <v>64.09</v>
      </c>
      <c r="DWS14" vm="12021">
        <f ca="1"/>
        <v>59.7</v>
      </c>
      <c r="DWT14" vm="19797">
        <f ca="1"/>
        <v>57.43</v>
      </c>
      <c r="DWU14" vm="26974">
        <f ca="1"/>
        <v>59.03</v>
      </c>
      <c r="DWV14" vm="19731">
        <f ca="1"/>
        <v>62.77</v>
      </c>
      <c r="DWW14" vm="26975">
        <f ca="1"/>
        <v>65.59</v>
      </c>
      <c r="DWX14" vm="25091">
        <f ca="1"/>
        <v>66.36</v>
      </c>
      <c r="DWY14" vm="24689">
        <f ca="1"/>
        <v>64.5</v>
      </c>
      <c r="DWZ14" vm="24845">
        <f ca="1"/>
        <v>64.989999999999995</v>
      </c>
      <c r="DXA14" vm="26976">
        <f ca="1"/>
        <v>62.31</v>
      </c>
      <c r="DXB14" vm="19730">
        <f ca="1"/>
        <v>63.23</v>
      </c>
      <c r="DXC14" vm="26977">
        <f ca="1"/>
        <v>62.52</v>
      </c>
      <c r="DXD14" vm="25148">
        <f ca="1"/>
        <v>62.55</v>
      </c>
      <c r="DXE14" vm="25111">
        <f ca="1"/>
        <v>64.599999999999994</v>
      </c>
      <c r="DXF14" vm="25212">
        <f ca="1"/>
        <v>64.239999999999995</v>
      </c>
      <c r="DXG14" vm="25104">
        <f ca="1"/>
        <v>65.67</v>
      </c>
      <c r="DXH14" vm="26978">
        <f ca="1"/>
        <v>66.010000000000005</v>
      </c>
      <c r="DXI14" vm="24689">
        <f ca="1"/>
        <v>64.5</v>
      </c>
      <c r="DXJ14" vm="19729">
        <f ca="1"/>
        <v>63.46</v>
      </c>
      <c r="DXK14" vm="26979">
        <f ca="1"/>
        <v>62.04</v>
      </c>
      <c r="DXL14" vm="11382">
        <f ca="1"/>
        <v>62.02</v>
      </c>
      <c r="DXM14" vm="25099">
        <f ca="1"/>
        <v>61.11</v>
      </c>
      <c r="DXN14" vm="25042">
        <f ca="1"/>
        <v>59.1</v>
      </c>
      <c r="DXO14" vm="11206">
        <f ca="1"/>
        <v>59.06</v>
      </c>
      <c r="DXP14" vm="19733">
        <f ca="1"/>
        <v>58.76</v>
      </c>
      <c r="DXQ14" vm="11202">
        <f ca="1"/>
        <v>57.05</v>
      </c>
      <c r="DXR14" vm="11336">
        <f ca="1"/>
        <v>55.9</v>
      </c>
      <c r="DXS14" vm="25673">
        <f ca="1"/>
        <v>59.99</v>
      </c>
      <c r="DXT14" vm="11227">
        <f ca="1"/>
        <v>60.86</v>
      </c>
      <c r="DXU14" vm="26980">
        <f ca="1"/>
        <v>59.73</v>
      </c>
      <c r="DXV14" vm="1297">
        <f ca="1"/>
        <v>58.28</v>
      </c>
      <c r="DXW14" vm="25136">
        <f ca="1"/>
        <v>59.21</v>
      </c>
      <c r="DXX14" vm="25686">
        <f ca="1"/>
        <v>56.38</v>
      </c>
      <c r="DXY14" vm="26981">
        <f ca="1"/>
        <v>55.41</v>
      </c>
      <c r="DXZ14" vm="25540">
        <f ca="1"/>
        <v>54</v>
      </c>
      <c r="DYA14" vm="1136">
        <f ca="1"/>
        <v>51.93</v>
      </c>
      <c r="DYB14" vm="25570">
        <f ca="1"/>
        <v>54.75</v>
      </c>
      <c r="DYC14" vm="25234">
        <f ca="1"/>
        <v>54.63</v>
      </c>
      <c r="DYD14" vm="1273">
        <f ca="1"/>
        <v>53.33</v>
      </c>
      <c r="DYE14" vm="1655">
        <f ca="1"/>
        <v>49.51</v>
      </c>
      <c r="DYF14" vm="11033">
        <f ca="1"/>
        <v>44.98</v>
      </c>
      <c r="DYG14" vm="18838">
        <f ca="1"/>
        <v>40.53</v>
      </c>
      <c r="DYH14" vm="19434">
        <f ca="1"/>
        <v>40.49</v>
      </c>
      <c r="DYI14" vm="18932">
        <f ca="1"/>
        <v>39.590000000000003</v>
      </c>
      <c r="DYJ14" vm="10888">
        <f ca="1"/>
        <v>41.68</v>
      </c>
      <c r="DYK14" vm="25711">
        <f ca="1"/>
        <v>42.89</v>
      </c>
      <c r="DYL14" vm="968">
        <f ca="1"/>
        <v>41.44</v>
      </c>
      <c r="DYM14" vm="1733">
        <f ca="1"/>
        <v>43.08</v>
      </c>
      <c r="DYN14" vm="2451">
        <f ca="1"/>
        <v>41.77</v>
      </c>
      <c r="DYO14" vm="10895">
        <f ca="1"/>
        <v>42.39</v>
      </c>
      <c r="DYP14" vm="25470">
        <f ca="1"/>
        <v>43.67</v>
      </c>
      <c r="DYQ14" vm="11051">
        <f ca="1"/>
        <v>43.38</v>
      </c>
      <c r="DYR14" vm="19852">
        <f ca="1"/>
        <v>41.34</v>
      </c>
      <c r="DYS14" vm="19836">
        <f ca="1"/>
        <v>42.08</v>
      </c>
      <c r="DYT14" vm="19155">
        <f ca="1"/>
        <v>41.33</v>
      </c>
      <c r="DYU14" vm="19836">
        <f ca="1"/>
        <v>42.08</v>
      </c>
      <c r="DYV14" vm="1810">
        <f ca="1"/>
        <v>40.630000000000003</v>
      </c>
      <c r="DYW14" vm="19838">
        <f ca="1"/>
        <v>39.94</v>
      </c>
      <c r="DYX14" vm="11066">
        <f ca="1"/>
        <v>43.02</v>
      </c>
      <c r="DYY14" vm="18842">
        <f ca="1"/>
        <v>42.05</v>
      </c>
      <c r="DYZ14" vm="19151">
        <f ca="1"/>
        <v>41.76</v>
      </c>
      <c r="DZA14" vm="26982">
        <f ca="1"/>
        <v>42.09</v>
      </c>
      <c r="DZB14" vm="26982">
        <f ca="1"/>
        <v>42.09</v>
      </c>
      <c r="DZC14" vm="25452">
        <f ca="1"/>
        <v>39.200000000000003</v>
      </c>
      <c r="DZD14" vm="18856">
        <f ca="1"/>
        <v>38.86</v>
      </c>
      <c r="DZE14" vm="19609">
        <f ca="1"/>
        <v>36.78</v>
      </c>
      <c r="DZF14" vm="19501">
        <f ca="1"/>
        <v>35.159999999999997</v>
      </c>
      <c r="DZG14" vm="2366">
        <f ca="1"/>
        <v>35.9</v>
      </c>
      <c r="DZH14" vm="2361">
        <f ca="1"/>
        <v>35.1</v>
      </c>
      <c r="DZI14" vm="19841">
        <f ca="1"/>
        <v>36.229999999999997</v>
      </c>
      <c r="DZJ14" vm="25478">
        <f ca="1"/>
        <v>37.28</v>
      </c>
      <c r="DZK14" vm="11017">
        <f ca="1"/>
        <v>38.54</v>
      </c>
      <c r="DZL14" vm="11019">
        <f ca="1"/>
        <v>39.44</v>
      </c>
      <c r="DZM14" vm="1783">
        <f ca="1"/>
        <v>40.92</v>
      </c>
      <c r="DZN14" vm="19612">
        <f ca="1"/>
        <v>40.71</v>
      </c>
      <c r="DZO14" vm="18936">
        <f ca="1"/>
        <v>39.659999999999997</v>
      </c>
      <c r="DZP14" vm="1695">
        <f ca="1"/>
        <v>40.78</v>
      </c>
      <c r="DZQ14" vm="25463">
        <f ca="1"/>
        <v>40.86</v>
      </c>
      <c r="DZR14" vm="10923">
        <f ca="1"/>
        <v>41.01</v>
      </c>
      <c r="DZS14" vm="10947">
        <f ca="1"/>
        <v>42.5</v>
      </c>
      <c r="DZT14" vm="26983">
        <f ca="1"/>
        <v>42.61</v>
      </c>
      <c r="DZU14" vm="11067">
        <f ca="1"/>
        <v>44.02</v>
      </c>
      <c r="DZV14" vm="18883">
        <f ca="1"/>
        <v>43.78</v>
      </c>
      <c r="DZW14" vm="19836">
        <f ca="1"/>
        <v>42.08</v>
      </c>
      <c r="DZX14" vm="1825">
        <f ca="1"/>
        <v>42.7</v>
      </c>
      <c r="DZY14" vm="976">
        <f ca="1"/>
        <v>42.56</v>
      </c>
      <c r="DZZ14" vm="19880">
        <f ca="1"/>
        <v>42.46</v>
      </c>
      <c r="EAA14" vm="10998">
        <f ca="1"/>
        <v>43.75</v>
      </c>
      <c r="EAB14" vm="19572">
        <f ca="1"/>
        <v>43.29</v>
      </c>
      <c r="EAC14" vm="1701">
        <f ca="1"/>
        <v>43.91</v>
      </c>
      <c r="EAD14" vm="18898">
        <f ca="1"/>
        <v>46.91</v>
      </c>
      <c r="EAE14" vm="19674">
        <f ca="1"/>
        <v>47.82</v>
      </c>
      <c r="EAF14" vm="10942">
        <f ca="1"/>
        <v>46.08</v>
      </c>
      <c r="EAG14" vm="1765">
        <f ca="1"/>
        <v>44.85</v>
      </c>
      <c r="EAH14" vm="19887">
        <f ca="1"/>
        <v>45.28</v>
      </c>
      <c r="EAI14" vm="25585">
        <f ca="1"/>
        <v>47.97</v>
      </c>
      <c r="EAJ14" vm="19907">
        <f ca="1"/>
        <v>48.75</v>
      </c>
      <c r="EAK14" vm="25269">
        <f ca="1"/>
        <v>49.41</v>
      </c>
      <c r="EAL14" vm="26984">
        <f ca="1"/>
        <v>48.85</v>
      </c>
      <c r="EAM14" vm="24889">
        <f ca="1"/>
        <v>49.69</v>
      </c>
      <c r="EAN14" vm="18920">
        <f ca="1"/>
        <v>49.38</v>
      </c>
      <c r="EAO14" vm="25263">
        <f ca="1"/>
        <v>48.9</v>
      </c>
      <c r="EAP14" vm="1844">
        <f ca="1"/>
        <v>50.94</v>
      </c>
      <c r="EAQ14" vm="26985">
        <f ca="1"/>
        <v>51.44</v>
      </c>
      <c r="EAR14" vm="25276">
        <f ca="1"/>
        <v>48.92</v>
      </c>
      <c r="EAS14" vm="25702">
        <f ca="1"/>
        <v>50.8</v>
      </c>
      <c r="EAT14" vm="25557">
        <f ca="1"/>
        <v>50.73</v>
      </c>
      <c r="EAU14" vm="19689">
        <f ca="1"/>
        <v>51.98</v>
      </c>
      <c r="EAV14" vm="25597">
        <f ca="1"/>
        <v>52.62</v>
      </c>
      <c r="EAW14" vm="1130">
        <f ca="1"/>
        <v>52.61</v>
      </c>
      <c r="EAX14" vm="11125">
        <f ca="1"/>
        <v>50.55</v>
      </c>
      <c r="EAY14" vm="19823">
        <f ca="1"/>
        <v>50.43</v>
      </c>
      <c r="EAZ14" vm="19752">
        <f ca="1"/>
        <v>48.62</v>
      </c>
      <c r="EBA14" vm="25281">
        <f ca="1"/>
        <v>48.38</v>
      </c>
      <c r="EBB14" vm="25486">
        <f ca="1"/>
        <v>47.55</v>
      </c>
      <c r="EBC14" vm="26986">
        <f ca="1"/>
        <v>48.53</v>
      </c>
      <c r="EBD14" vm="25582">
        <f ca="1"/>
        <v>49.35</v>
      </c>
      <c r="EBE14" vm="18890">
        <f ca="1"/>
        <v>47.04</v>
      </c>
      <c r="EBF14" vm="10945">
        <f ca="1"/>
        <v>45.86</v>
      </c>
      <c r="EBG14" vm="19912">
        <f ca="1"/>
        <v>45.73</v>
      </c>
      <c r="EBH14" vm="19884">
        <f ca="1"/>
        <v>45.62</v>
      </c>
      <c r="EBI14" vm="18928">
        <f ca="1"/>
        <v>43.03</v>
      </c>
      <c r="EBJ14" vm="975">
        <f ca="1"/>
        <v>42.82</v>
      </c>
      <c r="EBK14" vm="975">
        <f ca="1"/>
        <v>42.82</v>
      </c>
      <c r="EBL14" vm="11027">
        <f ca="1"/>
        <v>44.07</v>
      </c>
      <c r="EBM14" vm="19566">
        <f ca="1"/>
        <v>45.25</v>
      </c>
      <c r="EBN14" vm="1704">
        <f ca="1"/>
        <v>46.45</v>
      </c>
      <c r="EBO14" vm="1038">
        <f ca="1"/>
        <v>47.32</v>
      </c>
      <c r="EBP14" vm="1745">
        <f ca="1"/>
        <v>46.4</v>
      </c>
      <c r="EBQ14" vm="11039">
        <f ca="1"/>
        <v>46.37</v>
      </c>
      <c r="EBR14" vm="1218">
        <f ca="1"/>
        <v>45.9</v>
      </c>
      <c r="EBS14" vm="10933">
        <f ca="1"/>
        <v>44.99</v>
      </c>
      <c r="EBT14" vm="18906">
        <f ca="1"/>
        <v>44.19</v>
      </c>
      <c r="EBU14" vm="19560">
        <f ca="1"/>
        <v>43.45</v>
      </c>
      <c r="EBV14" vm="24917">
        <f ca="1"/>
        <v>42.97</v>
      </c>
      <c r="EBW14" vm="10876">
        <f ca="1"/>
        <v>41.72</v>
      </c>
      <c r="EBX14" vm="19183">
        <f ca="1"/>
        <v>38.56</v>
      </c>
      <c r="EBY14" vm="10911">
        <f ca="1"/>
        <v>38.93</v>
      </c>
      <c r="EBZ14" vm="19578">
        <f ca="1"/>
        <v>38.25</v>
      </c>
      <c r="ECA14" vm="19603">
        <f ca="1"/>
        <v>39.53</v>
      </c>
      <c r="ECB14" vm="19574">
        <f ca="1"/>
        <v>39.54</v>
      </c>
      <c r="ECC14" vm="19144">
        <f ca="1"/>
        <v>39.1</v>
      </c>
      <c r="ECD14" vm="19128">
        <f ca="1"/>
        <v>40.01</v>
      </c>
      <c r="ECE14" vm="2450">
        <f ca="1"/>
        <v>40.520000000000003</v>
      </c>
      <c r="ECF14" vm="19430">
        <f ca="1"/>
        <v>40.159999999999997</v>
      </c>
      <c r="ECG14" vm="18932">
        <f ca="1"/>
        <v>39.590000000000003</v>
      </c>
      <c r="ECH14" vm="26987">
        <f ca="1"/>
        <v>38.35</v>
      </c>
      <c r="ECI14" vm="19399">
        <f ca="1"/>
        <v>35.979999999999997</v>
      </c>
      <c r="ECJ14" vm="19441">
        <f ca="1"/>
        <v>34.86</v>
      </c>
      <c r="ECK14" vm="19007">
        <f ca="1"/>
        <v>34.07</v>
      </c>
      <c r="ECL14" vm="18977">
        <f ca="1"/>
        <v>35.14</v>
      </c>
      <c r="ECM14" vm="18681">
        <f ca="1"/>
        <v>33.479999999999997</v>
      </c>
      <c r="ECN14" vm="2430">
        <f ca="1"/>
        <v>36.17</v>
      </c>
      <c r="ECO14" vm="19186">
        <f ca="1"/>
        <v>37.4</v>
      </c>
      <c r="ECP14" vm="18973">
        <f ca="1"/>
        <v>36.409999999999997</v>
      </c>
      <c r="ECQ14" vm="10862">
        <f ca="1"/>
        <v>36.44</v>
      </c>
      <c r="ECR14" vm="25642">
        <f ca="1"/>
        <v>36.729999999999997</v>
      </c>
      <c r="ECS14" vm="19190">
        <f ca="1"/>
        <v>36.6</v>
      </c>
      <c r="ECT14" vm="19556">
        <f ca="1"/>
        <v>38.79</v>
      </c>
      <c r="ECU14" vm="10999">
        <f ca="1"/>
        <v>41.54</v>
      </c>
      <c r="ECV14" vm="1675">
        <f ca="1"/>
        <v>40.51</v>
      </c>
      <c r="ECW14" vm="1697">
        <f ca="1"/>
        <v>41.91</v>
      </c>
      <c r="ECX14" vm="10981">
        <f ca="1"/>
        <v>42.12</v>
      </c>
      <c r="ECY14" vm="18850">
        <f ca="1"/>
        <v>42.94</v>
      </c>
      <c r="ECZ14" vm="1676">
        <f ca="1"/>
        <v>40.35</v>
      </c>
      <c r="EDA14" vm="1805">
        <f ca="1"/>
        <v>41.36</v>
      </c>
      <c r="EDB14" vm="19120">
        <f ca="1"/>
        <v>39.65</v>
      </c>
      <c r="EDC14" vm="2442">
        <f ca="1"/>
        <v>40.4</v>
      </c>
      <c r="EDD14" vm="10952">
        <f ca="1"/>
        <v>40.64</v>
      </c>
      <c r="EDE14" vm="19181">
        <f ca="1"/>
        <v>38.9</v>
      </c>
      <c r="EDF14" vm="11066">
        <f ca="1"/>
        <v>43.02</v>
      </c>
      <c r="EDG14" vm="11073">
        <f ca="1"/>
        <v>45.2</v>
      </c>
      <c r="EDH14" vm="1838">
        <f ca="1"/>
        <v>46.07</v>
      </c>
      <c r="EDI14" vm="26988">
        <f ca="1"/>
        <v>47.45</v>
      </c>
      <c r="EDJ14" vm="11059">
        <f ca="1"/>
        <v>46.52</v>
      </c>
      <c r="EDK14" vm="19878">
        <f ca="1"/>
        <v>45.17</v>
      </c>
      <c r="EDL14" vm="10942">
        <f ca="1"/>
        <v>46.08</v>
      </c>
      <c r="EDM14" vm="1839">
        <f ca="1"/>
        <v>45.94</v>
      </c>
      <c r="EDN14" vm="24911">
        <f ca="1"/>
        <v>45.7</v>
      </c>
      <c r="EDO14" vm="1234">
        <f ca="1"/>
        <v>45.38</v>
      </c>
      <c r="EDP14" vm="1744">
        <f ca="1"/>
        <v>45.83</v>
      </c>
      <c r="EDQ14" vm="1684">
        <f ca="1"/>
        <v>43.86</v>
      </c>
      <c r="EDR14" vm="11149">
        <f ca="1"/>
        <v>43.48</v>
      </c>
      <c r="EDS14" vm="1062">
        <f ca="1"/>
        <v>45.56</v>
      </c>
      <c r="EDT14" vm="18924">
        <f ca="1"/>
        <v>45.96</v>
      </c>
      <c r="EDU14" vm="1062">
        <f ca="1"/>
        <v>45.56</v>
      </c>
      <c r="EDV14" vm="19831">
        <f ca="1"/>
        <v>43.65</v>
      </c>
      <c r="EDW14" vm="24909">
        <f ca="1"/>
        <v>42.35</v>
      </c>
      <c r="EDX14" vm="11042">
        <f ca="1"/>
        <v>43.05</v>
      </c>
      <c r="EDY14" vm="1684">
        <f ca="1"/>
        <v>43.86</v>
      </c>
      <c r="EDZ14" vm="1699">
        <f ca="1"/>
        <v>42.54</v>
      </c>
      <c r="EEA14" vm="26989">
        <f ca="1"/>
        <v>42.71</v>
      </c>
      <c r="EEB14" vm="1233">
        <f ca="1"/>
        <v>45.3</v>
      </c>
      <c r="EEC14" vm="1830">
        <f ca="1"/>
        <v>43.92</v>
      </c>
      <c r="EED14" vm="972">
        <f ca="1"/>
        <v>42.47</v>
      </c>
      <c r="EEE14" vm="11006">
        <f ca="1"/>
        <v>41.37</v>
      </c>
      <c r="EEF14" vm="19154">
        <f ca="1"/>
        <v>42.53</v>
      </c>
      <c r="EEG14" vm="1222">
        <f ca="1"/>
        <v>43.73</v>
      </c>
      <c r="EEH14" vm="1830">
        <f ca="1"/>
        <v>43.92</v>
      </c>
      <c r="EEI14" vm="18906">
        <f ca="1"/>
        <v>44.19</v>
      </c>
      <c r="EEJ14" vm="10931">
        <f ca="1"/>
        <v>43.69</v>
      </c>
      <c r="EEK14" vm="971">
        <f ca="1"/>
        <v>42.48</v>
      </c>
      <c r="EEL14" vm="24910">
        <f ca="1"/>
        <v>43.11</v>
      </c>
      <c r="EEM14" vm="1727">
        <f ca="1"/>
        <v>44.44</v>
      </c>
      <c r="EEN14" vm="1010">
        <f ca="1"/>
        <v>44.38</v>
      </c>
      <c r="EEO14" vm="1702">
        <f ca="1"/>
        <v>44.84</v>
      </c>
      <c r="EEP14" vm="19883">
        <f ca="1"/>
        <v>45.08</v>
      </c>
      <c r="EEQ14" vm="1025">
        <f ca="1"/>
        <v>45.09</v>
      </c>
      <c r="EER14" vm="11056">
        <f ca="1"/>
        <v>45.72</v>
      </c>
      <c r="EES14" vm="1660">
        <f ca="1"/>
        <v>43.9</v>
      </c>
      <c r="EET14" vm="1800">
        <f ca="1"/>
        <v>42.34</v>
      </c>
      <c r="EEU14" vm="1697">
        <f ca="1"/>
        <v>41.91</v>
      </c>
      <c r="EEV14" vm="18878">
        <f ca="1"/>
        <v>42.14</v>
      </c>
      <c r="EEW14" vm="11010">
        <f ca="1"/>
        <v>43.13</v>
      </c>
      <c r="EEX14" vm="18880">
        <f ca="1"/>
        <v>43.34</v>
      </c>
      <c r="EEY14" vm="19880">
        <f ca="1"/>
        <v>42.46</v>
      </c>
      <c r="EEZ14" vm="11026">
        <f ca="1"/>
        <v>42.07</v>
      </c>
      <c r="EFA14" vm="1804">
        <f ca="1"/>
        <v>42.43</v>
      </c>
      <c r="EFB14" vm="24910">
        <f ca="1"/>
        <v>43.11</v>
      </c>
      <c r="EFC14" vm="25474">
        <f ca="1"/>
        <v>42.27</v>
      </c>
      <c r="EFD14" vm="973">
        <f ca="1"/>
        <v>43.07</v>
      </c>
      <c r="EFE14" vm="1828">
        <f ca="1"/>
        <v>43.15</v>
      </c>
      <c r="EFF14" vm="26990">
        <f ca="1"/>
        <v>43.3</v>
      </c>
      <c r="EFG14" vm="10986">
        <f ca="1"/>
        <v>43.43</v>
      </c>
      <c r="EFH14" vm="974">
        <f ca="1"/>
        <v>43.28</v>
      </c>
      <c r="EFI14" vm="18903">
        <f ca="1"/>
        <v>44.16</v>
      </c>
      <c r="EFJ14" vm="25495">
        <f ca="1"/>
        <v>47.22</v>
      </c>
      <c r="EFK14" vm="1213">
        <f ca="1"/>
        <v>47.2</v>
      </c>
      <c r="EFL14" vm="1028">
        <f ca="1"/>
        <v>44.09</v>
      </c>
      <c r="EFM14" vm="19830">
        <f ca="1"/>
        <v>44.35</v>
      </c>
      <c r="EFN14" vm="11029">
        <f ca="1"/>
        <v>42.75</v>
      </c>
      <c r="EFO14" vm="19567">
        <f ca="1"/>
        <v>42.66</v>
      </c>
      <c r="EFP14" vm="24910">
        <f ca="1"/>
        <v>43.11</v>
      </c>
      <c r="EFQ14" vm="11010">
        <f ca="1"/>
        <v>43.13</v>
      </c>
      <c r="EFR14" vm="18885">
        <f ca="1"/>
        <v>43.14</v>
      </c>
      <c r="EFS14" vm="18847">
        <f ca="1"/>
        <v>42.4</v>
      </c>
      <c r="EFT14" vm="10891">
        <f ca="1"/>
        <v>40.799999999999997</v>
      </c>
      <c r="EFU14" vm="19614">
        <f ca="1"/>
        <v>40.340000000000003</v>
      </c>
      <c r="EFV14" vm="19124">
        <f ca="1"/>
        <v>39.24</v>
      </c>
      <c r="EFW14" vm="971">
        <f ca="1"/>
        <v>42.48</v>
      </c>
      <c r="EFX14" vm="1713">
        <f ca="1"/>
        <v>42.01</v>
      </c>
      <c r="EFY14" vm="25461">
        <f ca="1"/>
        <v>39.81</v>
      </c>
      <c r="EFZ14" vm="11019">
        <f ca="1"/>
        <v>39.44</v>
      </c>
      <c r="EGA14" vm="19421">
        <f ca="1"/>
        <v>38.5</v>
      </c>
      <c r="EGB14" vm="1680">
        <f ca="1"/>
        <v>38.81</v>
      </c>
      <c r="EGC14" vm="18832">
        <f ca="1"/>
        <v>39.17</v>
      </c>
      <c r="EGD14" vm="19150">
        <f ca="1"/>
        <v>39.93</v>
      </c>
      <c r="EGE14" vm="10955">
        <f ca="1"/>
        <v>38.619999999999997</v>
      </c>
      <c r="EGF14" vm="19189">
        <f ca="1"/>
        <v>37.89</v>
      </c>
      <c r="EGG14" vm="19577">
        <f ca="1"/>
        <v>38</v>
      </c>
      <c r="EGH14" vm="2410">
        <f ca="1"/>
        <v>37.46</v>
      </c>
      <c r="EGI14" vm="18949">
        <f ca="1"/>
        <v>35.869999999999997</v>
      </c>
      <c r="EGJ14" vm="19616">
        <f ca="1"/>
        <v>37.26</v>
      </c>
      <c r="EGK14" vm="19429">
        <f ca="1"/>
        <v>38.71</v>
      </c>
      <c r="EGL14" vm="25453">
        <f ca="1"/>
        <v>39.14</v>
      </c>
      <c r="EGM14" vm="19576">
        <f ca="1"/>
        <v>39.35</v>
      </c>
      <c r="EGN14" vm="25452">
        <f ca="1"/>
        <v>39.200000000000003</v>
      </c>
      <c r="EGO14" vm="18826">
        <f ca="1"/>
        <v>38.99</v>
      </c>
      <c r="EGP14" vm="18830">
        <f ca="1"/>
        <v>39.32</v>
      </c>
      <c r="EGQ14" vm="19141">
        <f ca="1"/>
        <v>38.76</v>
      </c>
      <c r="EGR14" vm="18863">
        <f ca="1"/>
        <v>37.979999999999997</v>
      </c>
      <c r="EGS14" vm="1779">
        <f ca="1"/>
        <v>40.83</v>
      </c>
      <c r="EGT14" vm="10886">
        <f ca="1"/>
        <v>40.450000000000003</v>
      </c>
      <c r="EGU14" vm="10952">
        <f ca="1"/>
        <v>40.64</v>
      </c>
      <c r="EGV14" vm="19145">
        <f ca="1"/>
        <v>40.869999999999997</v>
      </c>
      <c r="EGW14" vm="26991">
        <f ca="1"/>
        <v>41.16</v>
      </c>
      <c r="EGX14" vm="1794">
        <f ca="1"/>
        <v>41.45</v>
      </c>
      <c r="EGY14" vm="10875">
        <f ca="1"/>
        <v>41.63</v>
      </c>
      <c r="EGZ14" vm="10974">
        <f ca="1"/>
        <v>41.06</v>
      </c>
      <c r="EHA14" vm="1774">
        <f ca="1"/>
        <v>41.03</v>
      </c>
      <c r="EHB14" vm="1678">
        <f ca="1"/>
        <v>40.44</v>
      </c>
      <c r="EHC14" vm="1002">
        <f ca="1"/>
        <v>41.12</v>
      </c>
      <c r="EHD14" vm="1807">
        <f ca="1"/>
        <v>41.75</v>
      </c>
      <c r="EHE14" vm="1688">
        <f ca="1"/>
        <v>42.31</v>
      </c>
      <c r="EHF14" vm="19572">
        <f ca="1"/>
        <v>43.29</v>
      </c>
      <c r="EHG14" vm="1802">
        <f ca="1"/>
        <v>42.45</v>
      </c>
      <c r="EHH14" vm="18844">
        <f ca="1"/>
        <v>42.74</v>
      </c>
      <c r="EHI14" vm="19134">
        <f ca="1"/>
        <v>41.67</v>
      </c>
      <c r="EHJ14" vm="10970">
        <f ca="1"/>
        <v>42.06</v>
      </c>
      <c r="EHK14" vm="1771">
        <f ca="1"/>
        <v>41.88</v>
      </c>
      <c r="EHL14" vm="10892">
        <f ca="1"/>
        <v>41.95</v>
      </c>
      <c r="EHM14" vm="18840">
        <f ca="1"/>
        <v>41.39</v>
      </c>
      <c r="EHN14" vm="1006">
        <f ca="1"/>
        <v>41.79</v>
      </c>
      <c r="EHO14" vm="11028">
        <f ca="1"/>
        <v>42.25</v>
      </c>
      <c r="EHP14" vm="19154">
        <f ca="1"/>
        <v>42.53</v>
      </c>
      <c r="EHQ14" vm="25694">
        <f ca="1"/>
        <v>43.99</v>
      </c>
      <c r="EHR14" vm="11151">
        <f ca="1"/>
        <v>45.12</v>
      </c>
      <c r="EHS14" vm="1731">
        <f ca="1"/>
        <v>43.94</v>
      </c>
      <c r="EHT14" vm="11103">
        <f ca="1"/>
        <v>48.33</v>
      </c>
      <c r="EHU14" vm="1203">
        <f ca="1"/>
        <v>47.13</v>
      </c>
      <c r="EHV14" vm="1206">
        <f ca="1"/>
        <v>48.34</v>
      </c>
      <c r="EHW14" vm="1755">
        <f ca="1"/>
        <v>47.76</v>
      </c>
      <c r="EHX14" vm="1071">
        <f ca="1"/>
        <v>47.92</v>
      </c>
      <c r="EHY14" vm="1653">
        <f ca="1"/>
        <v>49.01</v>
      </c>
      <c r="EHZ14" vm="25699">
        <f ca="1"/>
        <v>48.16</v>
      </c>
      <c r="EIA14" vm="1072">
        <f ca="1"/>
        <v>48.08</v>
      </c>
      <c r="EIB14" vm="1057">
        <f ca="1"/>
        <v>47.95</v>
      </c>
      <c r="EIC14" vm="1207">
        <f ca="1"/>
        <v>49</v>
      </c>
      <c r="EID14" vm="19752">
        <f ca="1"/>
        <v>48.62</v>
      </c>
      <c r="EIE14" vm="1278">
        <f ca="1"/>
        <v>48.89</v>
      </c>
      <c r="EIF14" vm="26992">
        <f ca="1"/>
        <v>48.29</v>
      </c>
      <c r="EIG14" vm="24888">
        <f ca="1"/>
        <v>49.32</v>
      </c>
      <c r="EIH14" vm="1249">
        <f ca="1"/>
        <v>48.13</v>
      </c>
      <c r="EII14" vm="1069">
        <f ca="1"/>
        <v>47.71</v>
      </c>
      <c r="EIJ14" vm="1047">
        <f ca="1"/>
        <v>47.07</v>
      </c>
      <c r="EIK14" vm="18898">
        <f ca="1"/>
        <v>46.91</v>
      </c>
      <c r="EIL14" vm="25287">
        <f ca="1"/>
        <v>45.71</v>
      </c>
      <c r="EIM14" vm="1023">
        <f ca="1"/>
        <v>44.97</v>
      </c>
      <c r="EIN14" vm="11062">
        <f ca="1"/>
        <v>45.78</v>
      </c>
      <c r="EIO14" vm="25497">
        <f ca="1"/>
        <v>46.93</v>
      </c>
      <c r="EIP14" vm="11145">
        <f ca="1"/>
        <v>47.08</v>
      </c>
      <c r="EIQ14" vm="1054">
        <f ca="1"/>
        <v>48.39</v>
      </c>
      <c r="EIR14" vm="19755">
        <f ca="1"/>
        <v>48.82</v>
      </c>
      <c r="EIS14" vm="25484">
        <f ca="1"/>
        <v>47.86</v>
      </c>
      <c r="EIT14" vm="1043">
        <f ca="1"/>
        <v>47.15</v>
      </c>
      <c r="EIU14" vm="18897">
        <f ca="1"/>
        <v>47.23</v>
      </c>
      <c r="EIV14" vm="1262">
        <f ca="1"/>
        <v>48.2</v>
      </c>
      <c r="EIW14" vm="11083">
        <f ca="1"/>
        <v>49.08</v>
      </c>
      <c r="EIX14" vm="11183">
        <f ca="1"/>
        <v>49.12</v>
      </c>
      <c r="EIY14" vm="19893">
        <f ca="1"/>
        <v>48.11</v>
      </c>
      <c r="EIZ14" vm="26993">
        <f ca="1"/>
        <v>48.87</v>
      </c>
      <c r="EJA14" vm="11102">
        <f ca="1"/>
        <v>48.78</v>
      </c>
      <c r="EJB14" vm="11141">
        <f ca="1"/>
        <v>48.99</v>
      </c>
      <c r="EJC14" vm="19914">
        <f ca="1"/>
        <v>47.87</v>
      </c>
      <c r="EJD14" vm="26994">
        <f ca="1"/>
        <v>48.74</v>
      </c>
      <c r="EJE14" vm="19906">
        <f ca="1"/>
        <v>48.57</v>
      </c>
      <c r="EJF14" vm="25590">
        <f ca="1"/>
        <v>49.39</v>
      </c>
      <c r="EJG14" vm="26995">
        <f ca="1"/>
        <v>49.6</v>
      </c>
      <c r="EJH14" vm="1657">
        <f ca="1"/>
        <v>49.36</v>
      </c>
      <c r="EJI14" vm="25276">
        <f ca="1"/>
        <v>48.92</v>
      </c>
      <c r="EJJ14" vm="25282">
        <f ca="1"/>
        <v>48.61</v>
      </c>
      <c r="EJK14" vm="26996">
        <f ca="1"/>
        <v>48.44</v>
      </c>
      <c r="EJL14" vm="1206">
        <f ca="1"/>
        <v>48.34</v>
      </c>
      <c r="EJM14" vm="1083">
        <f ca="1"/>
        <v>49.77</v>
      </c>
      <c r="EJN14" vm="25688">
        <f ca="1"/>
        <v>50.01</v>
      </c>
      <c r="EJO14" vm="25561">
        <f ca="1"/>
        <v>52.01</v>
      </c>
      <c r="EJP14" vm="1272">
        <f ca="1"/>
        <v>53.39</v>
      </c>
      <c r="EJQ14" vm="1187">
        <f ca="1"/>
        <v>52.74</v>
      </c>
      <c r="EJR14" vm="25576">
        <f ca="1"/>
        <v>53.3</v>
      </c>
      <c r="EJS14" vm="19746">
        <f ca="1"/>
        <v>54.27</v>
      </c>
      <c r="EJT14" vm="1281">
        <f ca="1"/>
        <v>53.4</v>
      </c>
      <c r="EJU14" vm="25667">
        <f ca="1"/>
        <v>54.31</v>
      </c>
      <c r="EJV14" vm="25543">
        <f ca="1"/>
        <v>54.12</v>
      </c>
      <c r="EJW14" vm="1283">
        <f ca="1"/>
        <v>53.34</v>
      </c>
      <c r="EJX14" vm="1141">
        <f ca="1"/>
        <v>53.19</v>
      </c>
      <c r="EJY14" vm="11299">
        <f ca="1"/>
        <v>57.73</v>
      </c>
      <c r="EJZ14" vm="11329">
        <f ca="1"/>
        <v>54.74</v>
      </c>
      <c r="EKA14" vm="1158">
        <f ca="1"/>
        <v>55.35</v>
      </c>
      <c r="EKB14" vm="1158">
        <f ca="1"/>
        <v>55.35</v>
      </c>
      <c r="EKC14" vm="1156">
        <f ca="1"/>
        <v>56.25</v>
      </c>
      <c r="EKD14" vm="11288">
        <f ca="1"/>
        <v>56.9</v>
      </c>
      <c r="EKE14" vm="11310">
        <f ca="1"/>
        <v>56.86</v>
      </c>
      <c r="EKF14" vm="11301">
        <f ca="1"/>
        <v>57.23</v>
      </c>
      <c r="EKG14" vm="12000">
        <f ca="1"/>
        <v>55.06</v>
      </c>
      <c r="EKH14" vm="25604">
        <f ca="1"/>
        <v>52.44</v>
      </c>
      <c r="EKI14" vm="26997">
        <f ca="1"/>
        <v>51.86</v>
      </c>
      <c r="EKJ14" vm="1111">
        <f ca="1"/>
        <v>51.28</v>
      </c>
      <c r="EKK14" vm="1173">
        <f ca="1"/>
        <v>51.72</v>
      </c>
      <c r="EKL14" vm="11159">
        <f ca="1"/>
        <v>51.68</v>
      </c>
      <c r="EKM14" vm="19810">
        <f ca="1"/>
        <v>51.9</v>
      </c>
      <c r="EKN14" vm="11084">
        <f ca="1"/>
        <v>49.65</v>
      </c>
      <c r="EKO14" vm="1058">
        <f ca="1"/>
        <v>47.96</v>
      </c>
      <c r="EKP14" vm="25268">
        <f ca="1"/>
        <v>46.6</v>
      </c>
      <c r="EKQ14" vm="1756">
        <f ca="1"/>
        <v>47.19</v>
      </c>
      <c r="EKR14" vm="1261">
        <f ca="1"/>
        <v>48.09</v>
      </c>
      <c r="EKS14" vm="1045">
        <f ca="1"/>
        <v>46.97</v>
      </c>
      <c r="EKT14" vm="1062">
        <f ca="1"/>
        <v>45.56</v>
      </c>
      <c r="EKU14" vm="11049">
        <f ca="1"/>
        <v>46</v>
      </c>
      <c r="EKV14" vm="11150">
        <f ca="1"/>
        <v>46.33</v>
      </c>
      <c r="EKW14" vm="18886">
        <f ca="1"/>
        <v>46.48</v>
      </c>
      <c r="EKX14" vm="26871">
        <f ca="1"/>
        <v>46.09</v>
      </c>
      <c r="EKY14" vm="19565">
        <f ca="1"/>
        <v>45.15</v>
      </c>
      <c r="EKZ14" vm="25287">
        <f ca="1"/>
        <v>45.71</v>
      </c>
      <c r="ELA14" vm="25705">
        <f ca="1"/>
        <v>45.23</v>
      </c>
      <c r="ELB14" vm="1765">
        <f ca="1"/>
        <v>44.85</v>
      </c>
      <c r="ELC14" vm="1827">
        <f ca="1"/>
        <v>43.51</v>
      </c>
      <c r="ELD14" vm="25707">
        <f ca="1"/>
        <v>41.61</v>
      </c>
      <c r="ELE14" vm="10949">
        <f ca="1"/>
        <v>43.09</v>
      </c>
      <c r="ELF14" vm="19560">
        <f ca="1"/>
        <v>43.45</v>
      </c>
      <c r="ELG14" vm="1016">
        <f ca="1"/>
        <v>44.22</v>
      </c>
      <c r="ELH14" vm="1010">
        <f ca="1"/>
        <v>44.38</v>
      </c>
      <c r="ELI14" vm="1021">
        <f ca="1"/>
        <v>44.65</v>
      </c>
      <c r="ELJ14" vm="25465">
        <f ca="1"/>
        <v>43.46</v>
      </c>
      <c r="ELK14" vm="1732">
        <f ca="1"/>
        <v>43.41</v>
      </c>
      <c r="ELL14" vm="978">
        <f ca="1"/>
        <v>41.73</v>
      </c>
      <c r="ELM14" vm="1820">
        <f ca="1"/>
        <v>41.74</v>
      </c>
      <c r="ELN14" vm="1002">
        <f ca="1"/>
        <v>41.12</v>
      </c>
      <c r="ELO14" vm="10928">
        <f ca="1"/>
        <v>41.7</v>
      </c>
      <c r="ELP14" vm="24909">
        <f ca="1"/>
        <v>42.35</v>
      </c>
      <c r="ELQ14" vm="18850">
        <f ca="1"/>
        <v>42.94</v>
      </c>
      <c r="ELR14" vm="1701">
        <f ca="1"/>
        <v>43.91</v>
      </c>
      <c r="ELS14" vm="1716">
        <f ca="1"/>
        <v>43.8</v>
      </c>
      <c r="ELT14" vm="1013">
        <f ca="1"/>
        <v>43.25</v>
      </c>
      <c r="ELU14" vm="19130">
        <f ca="1"/>
        <v>41.81</v>
      </c>
      <c r="ELV14" vm="10889">
        <f ca="1"/>
        <v>41.05</v>
      </c>
      <c r="ELW14" vm="1691">
        <f ca="1"/>
        <v>41.08</v>
      </c>
      <c r="ELX14" vm="1006">
        <f ca="1"/>
        <v>41.79</v>
      </c>
      <c r="ELY14" vm="19433">
        <f ca="1"/>
        <v>40.42</v>
      </c>
      <c r="ELZ14" vm="1783">
        <f ca="1"/>
        <v>40.92</v>
      </c>
      <c r="EMA14" vm="19141">
        <f ca="1"/>
        <v>38.76</v>
      </c>
      <c r="EMB14" vm="19514">
        <f ca="1"/>
        <v>36.46</v>
      </c>
      <c r="EMC14" vm="19193">
        <f ca="1"/>
        <v>36.590000000000003</v>
      </c>
      <c r="EMD14" vm="19194">
        <f ca="1"/>
        <v>36.89</v>
      </c>
      <c r="EME14" vm="19019">
        <f ca="1"/>
        <v>35.56</v>
      </c>
      <c r="EMF14" vm="18949">
        <f ca="1"/>
        <v>35.869999999999997</v>
      </c>
      <c r="EMG14" vm="19412">
        <f ca="1"/>
        <v>35.29</v>
      </c>
      <c r="EMH14" vm="19019">
        <f ca="1"/>
        <v>35.56</v>
      </c>
      <c r="EMI14" vm="10861">
        <f ca="1"/>
        <v>35.42</v>
      </c>
      <c r="EMJ14" vm="19015">
        <f ca="1"/>
        <v>35.92</v>
      </c>
      <c r="EMK14" vm="19476">
        <f ca="1"/>
        <v>34.33</v>
      </c>
      <c r="EML14" vm="19008">
        <f ca="1"/>
        <v>33.89</v>
      </c>
      <c r="EMM14" vm="19608">
        <f ca="1"/>
        <v>33.340000000000003</v>
      </c>
      <c r="EMN14" vm="10855">
        <f ca="1"/>
        <v>33.520000000000003</v>
      </c>
      <c r="EMO14" vm="19386">
        <f ca="1"/>
        <v>34.64</v>
      </c>
      <c r="EMP14" vm="2391">
        <f ca="1"/>
        <v>35.01</v>
      </c>
      <c r="EMQ14" vm="19451">
        <f ca="1"/>
        <v>36.58</v>
      </c>
      <c r="EMR14" vm="25640">
        <f ca="1"/>
        <v>36.979999999999997</v>
      </c>
      <c r="EMS14" vm="2469">
        <f ca="1"/>
        <v>37.86</v>
      </c>
      <c r="EMT14" vm="19455">
        <f ca="1"/>
        <v>37.479999999999997</v>
      </c>
      <c r="EMU14" vm="19607">
        <f ca="1"/>
        <v>37.04</v>
      </c>
      <c r="EMV14" vm="19517">
        <f ca="1"/>
        <v>35.47</v>
      </c>
      <c r="EMW14" vm="2388">
        <f ca="1"/>
        <v>35.07</v>
      </c>
      <c r="EMX14" vm="19194">
        <f ca="1"/>
        <v>36.89</v>
      </c>
      <c r="EMY14" vm="19129">
        <f ca="1"/>
        <v>40.619999999999997</v>
      </c>
      <c r="EMZ14" vm="19154">
        <f ca="1"/>
        <v>42.53</v>
      </c>
      <c r="ENA14" vm="1789">
        <f ca="1"/>
        <v>41.93</v>
      </c>
      <c r="ENB14" vm="18927">
        <f ca="1"/>
        <v>41.5</v>
      </c>
      <c r="ENC14" vm="10972">
        <f ca="1"/>
        <v>41.94</v>
      </c>
      <c r="END14" vm="10928">
        <f ca="1"/>
        <v>41.7</v>
      </c>
      <c r="ENE14" vm="1788">
        <f ca="1"/>
        <v>41.8</v>
      </c>
      <c r="ENF14" vm="19836">
        <f ca="1"/>
        <v>42.08</v>
      </c>
      <c r="ENG14" vm="1799">
        <f ca="1"/>
        <v>42</v>
      </c>
      <c r="ENH14" vm="2370">
        <f ca="1"/>
        <v>36.700000000000003</v>
      </c>
      <c r="ENI14" vm="19553">
        <f ca="1"/>
        <v>35.49</v>
      </c>
      <c r="ENJ14" vm="18975">
        <f ca="1"/>
        <v>35.479999999999997</v>
      </c>
      <c r="ENK14" vm="19488">
        <f ca="1"/>
        <v>36.57</v>
      </c>
      <c r="ENL14" vm="19405">
        <f ca="1"/>
        <v>36.479999999999997</v>
      </c>
      <c r="ENM14" vm="19460">
        <f ca="1"/>
        <v>34.799999999999997</v>
      </c>
      <c r="ENN14" vm="19092">
        <f ca="1"/>
        <v>32.99</v>
      </c>
      <c r="ENO14" vm="19457">
        <f ca="1"/>
        <v>33.44</v>
      </c>
      <c r="ENP14" vm="19006">
        <f ca="1"/>
        <v>34.14</v>
      </c>
      <c r="ENQ14" vm="18800">
        <f ca="1"/>
        <v>33.659999999999997</v>
      </c>
      <c r="ENR14" vm="19174">
        <f ca="1"/>
        <v>34.200000000000003</v>
      </c>
      <c r="ENS14" vm="2382">
        <f ca="1"/>
        <v>34.770000000000003</v>
      </c>
      <c r="ENT14" vm="2454">
        <f ca="1"/>
        <v>36.4</v>
      </c>
      <c r="ENU14" vm="2383">
        <f ca="1"/>
        <v>35.659999999999997</v>
      </c>
      <c r="ENV14" vm="18980">
        <f ca="1"/>
        <v>35.270000000000003</v>
      </c>
      <c r="ENW14" vm="18949">
        <f ca="1"/>
        <v>35.869999999999997</v>
      </c>
      <c r="ENX14" vm="19176">
        <f ca="1"/>
        <v>34.479999999999997</v>
      </c>
      <c r="ENY14" vm="987">
        <f ca="1"/>
        <v>35.950000000000003</v>
      </c>
      <c r="ENZ14" vm="19456">
        <f ca="1"/>
        <v>37.1</v>
      </c>
      <c r="EOA14" vm="18993">
        <f ca="1"/>
        <v>37.31</v>
      </c>
      <c r="EOB14" vm="19456">
        <f ca="1"/>
        <v>37.1</v>
      </c>
      <c r="EOC14" vm="25642">
        <f ca="1"/>
        <v>36.729999999999997</v>
      </c>
      <c r="EOD14" vm="19098">
        <f ca="1"/>
        <v>35.69</v>
      </c>
      <c r="EOE14" vm="18674">
        <f ca="1"/>
        <v>35.32</v>
      </c>
      <c r="EOF14" vm="18986">
        <f ca="1"/>
        <v>33.700000000000003</v>
      </c>
      <c r="EOG14" vm="2337">
        <f ca="1"/>
        <v>32.880000000000003</v>
      </c>
      <c r="EOH14" vm="19198">
        <f ca="1"/>
        <v>33.03</v>
      </c>
      <c r="EOI14" vm="984">
        <f ca="1"/>
        <v>35.03</v>
      </c>
      <c r="EOJ14" vm="19006">
        <f ca="1"/>
        <v>34.14</v>
      </c>
      <c r="EOK14" vm="18667">
        <f ca="1"/>
        <v>35.35</v>
      </c>
      <c r="EOL14" vm="10856">
        <f ca="1"/>
        <v>34.979999999999997</v>
      </c>
      <c r="EOM14" vm="19402">
        <f ca="1"/>
        <v>34.99</v>
      </c>
      <c r="EON14" vm="19545">
        <f ca="1"/>
        <v>33.909999999999997</v>
      </c>
      <c r="EOO14" vm="19622">
        <f ca="1"/>
        <v>33.409999999999997</v>
      </c>
      <c r="EOP14" vm="19000">
        <f ca="1"/>
        <v>33</v>
      </c>
      <c r="EOQ14" vm="10855">
        <f ca="1"/>
        <v>33.520000000000003</v>
      </c>
      <c r="EOR14" vm="19094">
        <f ca="1"/>
        <v>34.28</v>
      </c>
      <c r="EOS14" vm="2320">
        <f ca="1"/>
        <v>34</v>
      </c>
      <c r="EOT14" vm="19869">
        <f ca="1"/>
        <v>33.58</v>
      </c>
      <c r="EOU14" vm="25450">
        <f ca="1"/>
        <v>33.5</v>
      </c>
      <c r="EOV14" vm="2429">
        <f ca="1"/>
        <v>33.25</v>
      </c>
      <c r="EOW14" vm="19174">
        <f ca="1"/>
        <v>34.200000000000003</v>
      </c>
      <c r="EOX14" vm="10847">
        <f ca="1"/>
        <v>33.92</v>
      </c>
      <c r="EOY14" vm="19594">
        <f ca="1"/>
        <v>34.06</v>
      </c>
      <c r="EOZ14" vm="19477">
        <f ca="1"/>
        <v>33.68</v>
      </c>
      <c r="EPA14" vm="19446">
        <f ca="1"/>
        <v>33.299999999999997</v>
      </c>
      <c r="EPB14" vm="19858">
        <f ca="1"/>
        <v>33.08</v>
      </c>
      <c r="EPC14" vm="18957">
        <f ca="1"/>
        <v>33.17</v>
      </c>
      <c r="EPD14" vm="18680">
        <f ca="1"/>
        <v>33.01</v>
      </c>
      <c r="EPE14" vm="19004">
        <f ca="1"/>
        <v>32.39</v>
      </c>
      <c r="EPF14" vm="2282">
        <f ca="1"/>
        <v>32.92</v>
      </c>
      <c r="EPG14" vm="10855">
        <f ca="1"/>
        <v>33.520000000000003</v>
      </c>
      <c r="EPH14" vm="2425">
        <f ca="1"/>
        <v>31.71</v>
      </c>
      <c r="EPI14" vm="25320">
        <f ca="1"/>
        <v>32.54</v>
      </c>
      <c r="EPJ14" vm="19021">
        <f ca="1"/>
        <v>34.21</v>
      </c>
      <c r="EPK14" vm="18428">
        <f ca="1"/>
        <v>32.72</v>
      </c>
      <c r="EPL14" vm="18680">
        <f ca="1"/>
        <v>33.01</v>
      </c>
      <c r="EPM14" vm="19198">
        <f ca="1"/>
        <v>33.03</v>
      </c>
      <c r="EPN14" vm="2320">
        <f ca="1"/>
        <v>34</v>
      </c>
      <c r="EPO14" vm="19475">
        <f ca="1"/>
        <v>33.56</v>
      </c>
      <c r="EPP14" vm="10837">
        <f ca="1"/>
        <v>33.14</v>
      </c>
      <c r="EPQ14" vm="18811">
        <f ca="1"/>
        <v>34.19</v>
      </c>
      <c r="EPR14" vm="10838">
        <f ca="1"/>
        <v>33.96</v>
      </c>
      <c r="EPS14" vm="18671">
        <f ca="1"/>
        <v>34.97</v>
      </c>
      <c r="EPT14" vm="18974">
        <f ca="1"/>
        <v>36.28</v>
      </c>
      <c r="EPU14" vm="2394">
        <f ca="1"/>
        <v>37.520000000000003</v>
      </c>
      <c r="EPV14" vm="19481">
        <f ca="1"/>
        <v>37.78</v>
      </c>
      <c r="EPW14" vm="18989">
        <f ca="1"/>
        <v>37.76</v>
      </c>
      <c r="EPX14" vm="18991">
        <f ca="1"/>
        <v>37.17</v>
      </c>
      <c r="EPY14" vm="18954">
        <f ca="1"/>
        <v>36.15</v>
      </c>
      <c r="EPZ14" vm="992">
        <f ca="1"/>
        <v>36.92</v>
      </c>
      <c r="EQA14" vm="10859">
        <f ca="1"/>
        <v>34.950000000000003</v>
      </c>
      <c r="EQB14" vm="2317">
        <f ca="1"/>
        <v>33.99</v>
      </c>
      <c r="EQC14" vm="10833">
        <f ca="1"/>
        <v>32.520000000000003</v>
      </c>
      <c r="EQD14" vm="18429">
        <f ca="1"/>
        <v>32.14</v>
      </c>
      <c r="EQE14" vm="18409">
        <f ca="1"/>
        <v>31.94</v>
      </c>
      <c r="EQF14" vm="10827">
        <f ca="1"/>
        <v>31.51</v>
      </c>
      <c r="EQG14" vm="18589">
        <f ca="1"/>
        <v>30.47</v>
      </c>
      <c r="EQH14" vm="18398">
        <f ca="1"/>
        <v>29.73</v>
      </c>
      <c r="EQI14" vm="18562">
        <f ca="1"/>
        <v>28.47</v>
      </c>
      <c r="EQJ14" vm="18531">
        <f ca="1"/>
        <v>28.21</v>
      </c>
      <c r="EQK14" vm="18559">
        <f ca="1"/>
        <v>29.09</v>
      </c>
      <c r="EQL14" vm="18445">
        <f ca="1"/>
        <v>30.14</v>
      </c>
      <c r="EQM14" vm="25338">
        <f ca="1"/>
        <v>30.42</v>
      </c>
      <c r="EQN14" vm="18559">
        <f ca="1"/>
        <v>29.09</v>
      </c>
      <c r="EQO14" vm="18535">
        <f ca="1"/>
        <v>27.21</v>
      </c>
      <c r="EQP14" vm="18358">
        <f ca="1"/>
        <v>26.48</v>
      </c>
      <c r="EQQ14" vm="19654">
        <f ca="1"/>
        <v>26.15</v>
      </c>
      <c r="EQR14" vm="24988">
        <f ca="1"/>
        <v>26.26</v>
      </c>
      <c r="EQS14" vm="18771">
        <f ca="1"/>
        <v>26.54</v>
      </c>
      <c r="EQT14" vm="25305">
        <f ca="1"/>
        <v>27.61</v>
      </c>
      <c r="EQU14" vm="18760">
        <f ca="1"/>
        <v>25.9</v>
      </c>
      <c r="EQV14" vm="18257">
        <f ca="1"/>
        <v>25.31</v>
      </c>
      <c r="EQW14" vm="10769">
        <f ca="1"/>
        <v>24.09</v>
      </c>
      <c r="EQX14" vm="18246">
        <f ca="1"/>
        <v>22.9</v>
      </c>
      <c r="EQY14" vm="18744">
        <f ca="1"/>
        <v>23.1</v>
      </c>
      <c r="EQZ14" vm="18708">
        <f ca="1"/>
        <v>23.45</v>
      </c>
      <c r="ERA14" vm="10794">
        <f ca="1"/>
        <v>23.39</v>
      </c>
      <c r="ERB14" vm="19248">
        <f ca="1"/>
        <v>23.2</v>
      </c>
      <c r="ERC14" vm="18224">
        <f ca="1"/>
        <v>22.71</v>
      </c>
      <c r="ERD14" vm="18267">
        <f ca="1"/>
        <v>23.17</v>
      </c>
      <c r="ERE14" vm="18285">
        <f ca="1"/>
        <v>23.05</v>
      </c>
      <c r="ERF14" vm="18219">
        <f ca="1"/>
        <v>22.61</v>
      </c>
      <c r="ERG14" vm="18267">
        <f ca="1"/>
        <v>23.17</v>
      </c>
      <c r="ERH14" vm="18240">
        <f ca="1"/>
        <v>23.37</v>
      </c>
      <c r="ERI14" vm="18318">
        <f ca="1"/>
        <v>24.12</v>
      </c>
      <c r="ERJ14" vm="18345">
        <f ca="1"/>
        <v>24.76</v>
      </c>
      <c r="ERK14" vm="26998">
        <f ca="1"/>
        <v>22.22</v>
      </c>
      <c r="ERL14" vm="24955">
        <f ca="1"/>
        <v>20.89</v>
      </c>
      <c r="ERM14" vm="18229">
        <f ca="1"/>
        <v>22.1</v>
      </c>
      <c r="ERN14" vm="18717">
        <f ca="1"/>
        <v>21.87</v>
      </c>
      <c r="ERO14" vm="10750">
        <f ca="1"/>
        <v>20.69</v>
      </c>
      <c r="ERP14" vm="18228">
        <f ca="1"/>
        <v>22</v>
      </c>
      <c r="ERQ14" vm="19224">
        <f ca="1"/>
        <v>22.3</v>
      </c>
      <c r="ERR14" vm="26830">
        <f ca="1"/>
        <v>22.47</v>
      </c>
      <c r="ERS14" vm="19642">
        <f ca="1"/>
        <v>21.89</v>
      </c>
      <c r="ERT14" vm="26778">
        <f ca="1"/>
        <v>22.12</v>
      </c>
      <c r="ERU14" vm="10803">
        <f ca="1"/>
        <v>22.63</v>
      </c>
      <c r="ERV14" vm="26829">
        <f ca="1"/>
        <v>23.14</v>
      </c>
      <c r="ERW14" vm="19250">
        <f ca="1"/>
        <v>22.31</v>
      </c>
      <c r="ERX14" vm="18290">
        <f ca="1"/>
        <v>22.45</v>
      </c>
      <c r="ERY14" vm="18272">
        <f ca="1"/>
        <v>22.74</v>
      </c>
      <c r="ERZ14" vm="26835">
        <f ca="1"/>
        <v>22.46</v>
      </c>
      <c r="ESA14" vm="26999">
        <f ca="1"/>
        <v>23.19</v>
      </c>
      <c r="ESB14" vm="18220">
        <f ca="1"/>
        <v>22.67</v>
      </c>
      <c r="ESC14" vm="19303">
        <f ca="1"/>
        <v>21.61</v>
      </c>
      <c r="ESD14" vm="26836">
        <f ca="1"/>
        <v>22.26</v>
      </c>
      <c r="ESE14" vm="18225">
        <f ca="1"/>
        <v>22.54</v>
      </c>
      <c r="ESF14" vm="25403">
        <f ca="1"/>
        <v>22.42</v>
      </c>
      <c r="ESG14" vm="19251">
        <f ca="1"/>
        <v>22.51</v>
      </c>
      <c r="ESH14" vm="19308">
        <f ca="1"/>
        <v>22.2</v>
      </c>
      <c r="ESI14" vm="18724">
        <f ca="1"/>
        <v>22.58</v>
      </c>
      <c r="ESJ14" vm="25403">
        <f ca="1"/>
        <v>22.42</v>
      </c>
      <c r="ESK14" vm="19312">
        <f ca="1"/>
        <v>21.85</v>
      </c>
      <c r="ESL14" vm="19313">
        <f ca="1"/>
        <v>21.92</v>
      </c>
      <c r="ESM14" vm="19222">
        <f ca="1"/>
        <v>22.06</v>
      </c>
      <c r="ESN14" vm="10755">
        <f ca="1"/>
        <v>20.97</v>
      </c>
      <c r="ESO14" vm="19238">
        <f ca="1"/>
        <v>20.76</v>
      </c>
      <c r="ESP14" vm="19277">
        <f ca="1"/>
        <v>19.86</v>
      </c>
      <c r="ESQ14" vm="18697">
        <f ca="1"/>
        <v>21.2</v>
      </c>
      <c r="ESR14" vm="27000">
        <f ca="1"/>
        <v>23.765000000000001</v>
      </c>
      <c r="ESS14" vm="18233">
        <f ca="1"/>
        <v>22.94</v>
      </c>
      <c r="EST14" vm="25399">
        <f ca="1"/>
        <v>22.03</v>
      </c>
      <c r="ESU14" vm="19232">
        <f ca="1"/>
        <v>21.28</v>
      </c>
      <c r="ESV14" vm="10800">
        <f ca="1"/>
        <v>23</v>
      </c>
      <c r="ESW14" vm="18244">
        <f ca="1"/>
        <v>23.29</v>
      </c>
      <c r="ESX14" vm="18745">
        <f ca="1"/>
        <v>22.77</v>
      </c>
      <c r="ESY14" vm="18714">
        <f ca="1"/>
        <v>22.5</v>
      </c>
      <c r="ESZ14" vm="24966">
        <f ca="1"/>
        <v>22.39</v>
      </c>
      <c r="ETA14" vm="18290">
        <f ca="1"/>
        <v>22.45</v>
      </c>
      <c r="ETB14" vm="18293">
        <f ca="1"/>
        <v>23.67</v>
      </c>
      <c r="ETC14" vm="18214">
        <f ca="1"/>
        <v>21.84</v>
      </c>
      <c r="ETD14" vm="25429">
        <f ca="1"/>
        <v>22.24</v>
      </c>
      <c r="ETE14" vm="18711">
        <f ca="1"/>
        <v>22.19</v>
      </c>
      <c r="ETF14" vm="10794">
        <f ca="1"/>
        <v>23.39</v>
      </c>
      <c r="ETG14" vm="26999">
        <f ca="1"/>
        <v>23.19</v>
      </c>
      <c r="ETH14" vm="18294">
        <f ca="1"/>
        <v>23.78</v>
      </c>
      <c r="ETI14" vm="10756">
        <f ca="1"/>
        <v>25.3</v>
      </c>
      <c r="ETJ14" vm="24982">
        <f ca="1"/>
        <v>25.07</v>
      </c>
      <c r="ETK14" vm="19281">
        <f ca="1"/>
        <v>24.67</v>
      </c>
      <c r="ETL14" vm="19364">
        <f ca="1"/>
        <v>24.17</v>
      </c>
      <c r="ETM14" vm="25406">
        <f ca="1"/>
        <v>23.82</v>
      </c>
      <c r="ETN14" vm="24977">
        <f ca="1"/>
        <v>24.73</v>
      </c>
      <c r="ETO14" vm="18284">
        <f ca="1"/>
        <v>23.99</v>
      </c>
      <c r="ETP14" vm="18278">
        <f ca="1"/>
        <v>23.53</v>
      </c>
      <c r="ETQ14" vm="18229">
        <f ca="1"/>
        <v>22.1</v>
      </c>
      <c r="ETR14" vm="27001">
        <f ca="1"/>
        <v>21.96</v>
      </c>
      <c r="ETS14" vm="18228">
        <f ca="1"/>
        <v>22</v>
      </c>
      <c r="ETT14" vm="26771">
        <f ca="1"/>
        <v>21.57</v>
      </c>
      <c r="ETU14" vm="25421">
        <f ca="1"/>
        <v>21.04</v>
      </c>
      <c r="ETV14" vm="18237">
        <f ca="1"/>
        <v>22.05</v>
      </c>
      <c r="ETW14" vm="19315">
        <f ca="1"/>
        <v>21.43</v>
      </c>
      <c r="ETX14" vm="26774">
        <f ca="1"/>
        <v>21.56</v>
      </c>
      <c r="ETY14" vm="19257">
        <f ca="1"/>
        <v>20.34</v>
      </c>
      <c r="ETZ14" vm="19626">
        <f ca="1"/>
        <v>21.49</v>
      </c>
      <c r="EUA14" vm="25391">
        <f ca="1"/>
        <v>20.91</v>
      </c>
      <c r="EUB14" vm="19309">
        <f ca="1"/>
        <v>21.11</v>
      </c>
      <c r="EUC14" vm="26777">
        <f ca="1"/>
        <v>22.49</v>
      </c>
      <c r="EUD14" vm="18230">
        <f ca="1"/>
        <v>22.53</v>
      </c>
      <c r="EUE14" vm="18297">
        <f ca="1"/>
        <v>23.91</v>
      </c>
      <c r="EUF14" vm="18265">
        <f ca="1"/>
        <v>23.87</v>
      </c>
      <c r="EUG14" vm="10790">
        <f ca="1"/>
        <v>23.95</v>
      </c>
      <c r="EUH14" vm="18331">
        <f ca="1"/>
        <v>23.62</v>
      </c>
      <c r="EUI14" vm="18284">
        <f ca="1"/>
        <v>23.99</v>
      </c>
      <c r="EUJ14" vm="18309">
        <f ca="1"/>
        <v>24.35</v>
      </c>
      <c r="EUK14" vm="18253">
        <f ca="1"/>
        <v>25.44</v>
      </c>
      <c r="EUL14" vm="19654">
        <f ca="1"/>
        <v>26.15</v>
      </c>
      <c r="EUM14" vm="18776">
        <f ca="1"/>
        <v>25.6</v>
      </c>
      <c r="EUN14" vm="18776">
        <f ca="1"/>
        <v>25.6</v>
      </c>
      <c r="EUO14" vm="25329">
        <f ca="1"/>
        <v>25.82</v>
      </c>
      <c r="EUP14" vm="18352">
        <f ca="1"/>
        <v>26.21</v>
      </c>
      <c r="EUQ14" vm="19056">
        <f ca="1"/>
        <v>25.94</v>
      </c>
      <c r="EUR14" vm="18352">
        <f ca="1"/>
        <v>26.21</v>
      </c>
      <c r="EUS14" vm="19291">
        <f ca="1"/>
        <v>26.14</v>
      </c>
      <c r="EUT14" vm="18356">
        <f ca="1"/>
        <v>26.24</v>
      </c>
      <c r="EUU14" vm="18621">
        <f ca="1"/>
        <v>26.25</v>
      </c>
      <c r="EUV14" vm="24991">
        <f ca="1"/>
        <v>26.87</v>
      </c>
      <c r="EUW14" vm="19060">
        <f ca="1"/>
        <v>26.9</v>
      </c>
      <c r="EUX14" vm="19033">
        <f ca="1"/>
        <v>27.71</v>
      </c>
      <c r="EUY14" vm="18531">
        <f ca="1"/>
        <v>28.21</v>
      </c>
      <c r="EUZ14" vm="25310">
        <f ca="1"/>
        <v>27.3</v>
      </c>
      <c r="EVA14" vm="18598">
        <f ca="1"/>
        <v>28.07</v>
      </c>
      <c r="EVB14" vm="24984">
        <f ca="1"/>
        <v>27.99</v>
      </c>
      <c r="EVC14" vm="25336">
        <f ca="1"/>
        <v>28.81</v>
      </c>
      <c r="EVD14" vm="18608">
        <f ca="1"/>
        <v>29.02</v>
      </c>
      <c r="EVE14" vm="18388">
        <f ca="1"/>
        <v>29.05</v>
      </c>
      <c r="EVF14" vm="18469">
        <f ca="1"/>
        <v>29.5</v>
      </c>
      <c r="EVG14" vm="19040">
        <f ca="1"/>
        <v>28.58</v>
      </c>
      <c r="EVH14" vm="18618">
        <f ca="1"/>
        <v>28.42</v>
      </c>
      <c r="EVI14" vm="18574">
        <f ca="1"/>
        <v>28.18</v>
      </c>
      <c r="EVJ14" vm="18541">
        <f ca="1"/>
        <v>28.04</v>
      </c>
      <c r="EVK14" vm="18364">
        <f ca="1"/>
        <v>27.8</v>
      </c>
      <c r="EVL14" vm="19069">
        <f ca="1"/>
        <v>27.7</v>
      </c>
      <c r="EVM14" vm="26782">
        <f ca="1"/>
        <v>27.44</v>
      </c>
      <c r="EVN14" vm="18362">
        <f ca="1"/>
        <v>27.63</v>
      </c>
      <c r="EVO14" vm="25444">
        <f ca="1"/>
        <v>27.07</v>
      </c>
      <c r="EVP14" vm="19035">
        <f ca="1"/>
        <v>27.32</v>
      </c>
      <c r="EVQ14" vm="18522">
        <f ca="1"/>
        <v>27.02</v>
      </c>
      <c r="EVR14" vm="18627">
        <f ca="1"/>
        <v>27.05</v>
      </c>
      <c r="EVS14" vm="18633">
        <f ca="1"/>
        <v>27.84</v>
      </c>
      <c r="EVT14" vm="18365">
        <f ca="1"/>
        <v>27.6</v>
      </c>
      <c r="EVU14" vm="25446">
        <f ca="1"/>
        <v>28.61</v>
      </c>
      <c r="EVV14" vm="19646">
        <f ca="1"/>
        <v>29.16</v>
      </c>
      <c r="EVW14" vm="18794">
        <f ca="1"/>
        <v>28.57</v>
      </c>
      <c r="EVX14" vm="25301">
        <f ca="1"/>
        <v>28.79</v>
      </c>
      <c r="EVY14" vm="18473">
        <f ca="1"/>
        <v>28.54</v>
      </c>
      <c r="EVZ14" vm="18630">
        <f ca="1"/>
        <v>28.63</v>
      </c>
      <c r="EWA14" vm="19211">
        <f ca="1"/>
        <v>28.85</v>
      </c>
      <c r="EWB14" vm="18480">
        <f ca="1"/>
        <v>28.68</v>
      </c>
      <c r="EWC14" vm="18601">
        <f ca="1"/>
        <v>27.93</v>
      </c>
      <c r="EWD14" vm="19647">
        <f ca="1"/>
        <v>28.75</v>
      </c>
      <c r="EWE14" vm="25334">
        <f ca="1"/>
        <v>29.43</v>
      </c>
      <c r="EWF14" vm="19552">
        <f ca="1"/>
        <v>34.83</v>
      </c>
      <c r="EWG14" vm="18643">
        <f ca="1"/>
        <v>33.18</v>
      </c>
      <c r="EWH14" vm="18655">
        <f ca="1"/>
        <v>33.51</v>
      </c>
      <c r="EWI14" vm="18800">
        <f ca="1"/>
        <v>33.659999999999997</v>
      </c>
      <c r="EWJ14" vm="19517">
        <f ca="1"/>
        <v>35.47</v>
      </c>
      <c r="EWK14" vm="19479">
        <f ca="1"/>
        <v>37.619999999999997</v>
      </c>
      <c r="EWL14" vm="18990">
        <f ca="1"/>
        <v>37.36</v>
      </c>
      <c r="EWM14" vm="18942">
        <f ca="1"/>
        <v>37.450000000000003</v>
      </c>
      <c r="EWN14" vm="19184">
        <f ca="1"/>
        <v>38.200000000000003</v>
      </c>
      <c r="EWO14" vm="19579">
        <f ca="1"/>
        <v>36.630000000000003</v>
      </c>
      <c r="EWP14" vm="2468">
        <f ca="1"/>
        <v>36.200000000000003</v>
      </c>
      <c r="EWQ14" vm="2367">
        <f ca="1"/>
        <v>35.31</v>
      </c>
      <c r="EWR14" vm="984">
        <f ca="1"/>
        <v>35.03</v>
      </c>
      <c r="EWS14" vm="18675">
        <f ca="1"/>
        <v>34.72</v>
      </c>
      <c r="EWT14" vm="19515">
        <f ca="1"/>
        <v>36.340000000000003</v>
      </c>
      <c r="EWU14" vm="2433">
        <f ca="1"/>
        <v>36.03</v>
      </c>
      <c r="EWV14" vm="10866">
        <f ca="1"/>
        <v>35.68</v>
      </c>
      <c r="EWW14" vm="27002">
        <f ca="1"/>
        <v>35.734999999999999</v>
      </c>
      <c r="EWX14" vm="19099">
        <f ca="1"/>
        <v>36.01</v>
      </c>
      <c r="EWY14" vm="18815">
        <f ca="1"/>
        <v>35.79</v>
      </c>
      <c r="EWZ14" vm="2430">
        <f ca="1"/>
        <v>36.17</v>
      </c>
      <c r="EXA14" vm="19590">
        <f ca="1"/>
        <v>36.159999999999997</v>
      </c>
      <c r="EXB14" vm="19180">
        <f ca="1"/>
        <v>37.06</v>
      </c>
      <c r="EXC14" vm="2434">
        <f ca="1"/>
        <v>36.119999999999997</v>
      </c>
      <c r="EXD14" vm="2435">
        <f ca="1"/>
        <v>36.31</v>
      </c>
      <c r="EXE14" vm="19445">
        <f ca="1"/>
        <v>34.11</v>
      </c>
      <c r="EXF14" vm="19449">
        <f ca="1"/>
        <v>34.25</v>
      </c>
      <c r="EXG14" vm="19078">
        <f ca="1"/>
        <v>33.94</v>
      </c>
      <c r="EXH14" vm="19447">
        <f ca="1"/>
        <v>33.979999999999997</v>
      </c>
      <c r="EXI14" vm="2269">
        <f ca="1"/>
        <v>33.31</v>
      </c>
      <c r="EXJ14" vm="18641">
        <f ca="1"/>
        <v>32.79</v>
      </c>
      <c r="EXK14" vm="19530">
        <f ca="1"/>
        <v>31.67</v>
      </c>
      <c r="EXL14" vm="2343">
        <f ca="1"/>
        <v>31.54</v>
      </c>
      <c r="EXM14" vm="2357">
        <f ca="1"/>
        <v>31.5</v>
      </c>
      <c r="EXN14" vm="18613">
        <f ca="1"/>
        <v>30.25</v>
      </c>
      <c r="EXO14" vm="18582">
        <f ca="1"/>
        <v>30.05</v>
      </c>
      <c r="EXP14" vm="2347">
        <f ca="1"/>
        <v>30.72</v>
      </c>
      <c r="EXQ14" vm="19509">
        <f ca="1"/>
        <v>30.51</v>
      </c>
      <c r="EXR14" vm="18587">
        <f ca="1"/>
        <v>30.5</v>
      </c>
      <c r="EXS14" vm="18485">
        <f ca="1"/>
        <v>30.75</v>
      </c>
      <c r="EXT14" vm="18440">
        <f ca="1"/>
        <v>30.65</v>
      </c>
      <c r="EXU14" vm="18613">
        <f ca="1"/>
        <v>30.25</v>
      </c>
      <c r="EXV14" vm="19030">
        <f ca="1"/>
        <v>30.56</v>
      </c>
      <c r="EXW14" vm="19660">
        <f ca="1"/>
        <v>30.4</v>
      </c>
      <c r="EXX14" vm="18422">
        <f ca="1"/>
        <v>32.03</v>
      </c>
      <c r="EXY14" vm="10844">
        <f ca="1"/>
        <v>33.49</v>
      </c>
      <c r="EXZ14" vm="18645">
        <f ca="1"/>
        <v>32.700000000000003</v>
      </c>
      <c r="EYA14" vm="18800">
        <f ca="1"/>
        <v>33.659999999999997</v>
      </c>
      <c r="EYB14" vm="19050">
        <f ca="1"/>
        <v>31.41</v>
      </c>
      <c r="EYC14" vm="982">
        <f ca="1"/>
        <v>34.39</v>
      </c>
      <c r="EYD14" vm="18684">
        <f ca="1"/>
        <v>34.69</v>
      </c>
      <c r="EYE14" vm="19110">
        <f ca="1"/>
        <v>36.97</v>
      </c>
      <c r="EYF14" vm="2453">
        <f ca="1"/>
        <v>37.64</v>
      </c>
      <c r="EYG14" vm="19602">
        <f ca="1"/>
        <v>38.47</v>
      </c>
      <c r="EYH14" vm="19870">
        <f ca="1"/>
        <v>39.630000000000003</v>
      </c>
      <c r="EYI14" vm="10872">
        <f ca="1"/>
        <v>39.5</v>
      </c>
      <c r="EYJ14" vm="1673">
        <f ca="1"/>
        <v>40.369999999999997</v>
      </c>
      <c r="EYK14" vm="1780">
        <f ca="1"/>
        <v>40.58</v>
      </c>
      <c r="EYL14" vm="1003">
        <f ca="1"/>
        <v>40.840000000000003</v>
      </c>
      <c r="EYM14" vm="25696">
        <f ca="1"/>
        <v>42.1</v>
      </c>
      <c r="EYN14" vm="18847">
        <f ca="1"/>
        <v>42.4</v>
      </c>
      <c r="EYO14" vm="10948">
        <f ca="1"/>
        <v>40.6</v>
      </c>
      <c r="EYP14" vm="10960">
        <f ca="1"/>
        <v>39.869999999999997</v>
      </c>
      <c r="EYQ14" vm="10920">
        <f ca="1"/>
        <v>39.700000000000003</v>
      </c>
      <c r="EYR14" vm="19873">
        <f ca="1"/>
        <v>40.65</v>
      </c>
      <c r="EYS14" vm="19155">
        <f ca="1"/>
        <v>41.33</v>
      </c>
      <c r="EYT14" vm="10884">
        <f ca="1"/>
        <v>40.96</v>
      </c>
      <c r="EYU14" vm="10924">
        <f ca="1"/>
        <v>41</v>
      </c>
      <c r="EYV14" vm="27003">
        <f ca="1"/>
        <v>42.015000000000001</v>
      </c>
      <c r="EYW14" vm="19827">
        <f ca="1"/>
        <v>41.51</v>
      </c>
      <c r="EYX14" vm="11009">
        <f ca="1"/>
        <v>42.36</v>
      </c>
      <c r="EYY14" vm="18932">
        <f ca="1"/>
        <v>39.590000000000003</v>
      </c>
      <c r="EYZ14" vm="18874">
        <f ca="1"/>
        <v>40.94</v>
      </c>
      <c r="EZA14" vm="25456">
        <f ca="1"/>
        <v>38.22</v>
      </c>
      <c r="EZB14" vm="1682">
        <f ca="1"/>
        <v>39.01</v>
      </c>
      <c r="EZC14" vm="19586">
        <f ca="1"/>
        <v>39.159999999999997</v>
      </c>
      <c r="EZD14" vm="10916">
        <f ca="1"/>
        <v>38.39</v>
      </c>
      <c r="EZE14" vm="10961">
        <f ca="1"/>
        <v>39.19</v>
      </c>
      <c r="EZF14" vm="19610">
        <f ca="1"/>
        <v>39.43</v>
      </c>
      <c r="EZG14" vm="19150">
        <f ca="1"/>
        <v>39.93</v>
      </c>
      <c r="EZH14" vm="19421">
        <f ca="1"/>
        <v>38.5</v>
      </c>
      <c r="EZI14" vm="18831">
        <f ca="1"/>
        <v>38.74</v>
      </c>
      <c r="EZJ14" vm="19663">
        <f ca="1"/>
        <v>38.96</v>
      </c>
      <c r="EZK14" vm="19600">
        <f ca="1"/>
        <v>38.159999999999997</v>
      </c>
      <c r="EZL14" vm="10906">
        <f ca="1"/>
        <v>37.85</v>
      </c>
      <c r="EZM14" vm="18939">
        <f ca="1"/>
        <v>36.25</v>
      </c>
      <c r="EZN14" vm="18976">
        <f ca="1"/>
        <v>34.520000000000003</v>
      </c>
      <c r="EZO14" vm="2273">
        <f ca="1"/>
        <v>33.54</v>
      </c>
      <c r="EZP14" vm="27004">
        <f ca="1"/>
        <v>33.935000000000002</v>
      </c>
      <c r="EZQ14" vm="10825">
        <f ca="1"/>
        <v>32.69</v>
      </c>
      <c r="EZR14" vm="2268">
        <f ca="1"/>
        <v>32.76</v>
      </c>
      <c r="EZS14" vm="2269">
        <f ca="1"/>
        <v>33.31</v>
      </c>
      <c r="EZT14" vm="2270">
        <f ca="1"/>
        <v>33.78</v>
      </c>
      <c r="EZU14" vm="2271">
        <f ca="1"/>
        <v>33.93</v>
      </c>
      <c r="EZV14" vm="2272">
        <f ca="1"/>
        <v>34.82</v>
      </c>
      <c r="EZW14" vm="2272">
        <f ca="1"/>
        <v>34.82</v>
      </c>
      <c r="EZX14" vm="2273">
        <f ca="1"/>
        <v>33.54</v>
      </c>
      <c r="EZY14" vm="2274">
        <f ca="1"/>
        <v>35.090000000000003</v>
      </c>
      <c r="EZZ14" vm="2275">
        <f ca="1"/>
        <v>34.85</v>
      </c>
      <c r="FAA14" vm="2276">
        <f ca="1"/>
        <v>33.619999999999997</v>
      </c>
      <c r="FAB14" vm="2277">
        <f ca="1"/>
        <v>34.369999999999997</v>
      </c>
      <c r="FAC14" vm="2278">
        <f ca="1"/>
        <v>31.83</v>
      </c>
      <c r="FAD14" vm="2279">
        <f ca="1"/>
        <v>32.26</v>
      </c>
      <c r="FAE14" vm="2280">
        <f ca="1"/>
        <v>33.36</v>
      </c>
      <c r="FAF14" vm="2281">
        <f ca="1"/>
        <v>34.130000000000003</v>
      </c>
      <c r="FAG14" vm="2282">
        <f ca="1"/>
        <v>32.92</v>
      </c>
      <c r="FAH14" vm="2283">
        <f ca="1"/>
        <v>31.31</v>
      </c>
      <c r="FAI14" vm="2284">
        <f ca="1"/>
        <v>31.59</v>
      </c>
      <c r="FAJ14" vm="2285">
        <f ca="1"/>
        <v>30.61</v>
      </c>
      <c r="FAK14" vm="2286">
        <f ca="1"/>
        <v>33.1</v>
      </c>
      <c r="FAL14" vm="2287">
        <f ca="1"/>
        <v>31.64</v>
      </c>
      <c r="FAM14" vm="2288">
        <f ca="1"/>
        <v>32.07</v>
      </c>
      <c r="FAN14" vm="2289">
        <f ca="1"/>
        <v>32.619999999999997</v>
      </c>
      <c r="FAO14" vm="2290">
        <f ca="1"/>
        <v>32.36</v>
      </c>
      <c r="FAP14" vm="2291">
        <f ca="1"/>
        <v>32.08</v>
      </c>
      <c r="FAQ14" vm="2292">
        <f ca="1"/>
        <v>32.01</v>
      </c>
      <c r="FAR14" vm="2293">
        <f ca="1"/>
        <v>31.74</v>
      </c>
      <c r="FAS14" vm="2294">
        <f ca="1"/>
        <v>31.97</v>
      </c>
      <c r="FAT14" vm="2295">
        <f ca="1"/>
        <v>32.49</v>
      </c>
      <c r="FAU14" vm="2296">
        <f ca="1"/>
        <v>33.75</v>
      </c>
      <c r="FAV14" vm="2297">
        <f ca="1"/>
        <v>33.4</v>
      </c>
      <c r="FAW14" vm="2298">
        <f ca="1"/>
        <v>33.67</v>
      </c>
      <c r="FAX14" vm="2299">
        <f ca="1"/>
        <v>34.65</v>
      </c>
      <c r="FAY14" vm="2300">
        <f ca="1"/>
        <v>29.91</v>
      </c>
      <c r="FAZ14" vm="2301">
        <f ca="1"/>
        <v>29.29</v>
      </c>
      <c r="FBA14" vm="2302">
        <f ca="1"/>
        <v>30.02</v>
      </c>
      <c r="FBB14" vm="2303">
        <f ca="1"/>
        <v>29.07</v>
      </c>
      <c r="FBC14" vm="2304">
        <f ca="1"/>
        <v>29.85</v>
      </c>
      <c r="FBD14" vm="2305">
        <f ca="1"/>
        <v>30.31</v>
      </c>
      <c r="FBE14" vm="2306">
        <f ca="1"/>
        <v>31.18</v>
      </c>
      <c r="FBF14" vm="2307">
        <f ca="1"/>
        <v>30.99</v>
      </c>
      <c r="FBG14" vm="2308">
        <f ca="1"/>
        <v>31.81</v>
      </c>
      <c r="FBH14" vm="2309">
        <f ca="1"/>
        <v>31.48</v>
      </c>
      <c r="FBI14" vm="2310">
        <f ca="1"/>
        <v>32.25</v>
      </c>
      <c r="FBJ14" vm="2311">
        <f ca="1"/>
        <v>32.299999999999997</v>
      </c>
      <c r="FBK14" vm="2312">
        <f ca="1"/>
        <v>32.71</v>
      </c>
      <c r="FBL14" vm="2313">
        <f ca="1"/>
        <v>32.4</v>
      </c>
      <c r="FBM14" vm="2314">
        <f ca="1"/>
        <v>34.049999999999997</v>
      </c>
      <c r="FBN14" vm="2315">
        <f ca="1"/>
        <v>33.26</v>
      </c>
      <c r="FBO14" vm="2316">
        <f ca="1"/>
        <v>32.81</v>
      </c>
      <c r="FBP14" vm="2312">
        <f ca="1"/>
        <v>32.71</v>
      </c>
      <c r="FBQ14" vm="2317">
        <f ca="1"/>
        <v>33.99</v>
      </c>
      <c r="FBR14" vm="2273">
        <f ca="1"/>
        <v>33.54</v>
      </c>
      <c r="FBS14" vm="2318">
        <f ca="1"/>
        <v>34.08</v>
      </c>
      <c r="FBT14" vm="2319">
        <f ca="1"/>
        <v>34.57</v>
      </c>
      <c r="FBU14" vm="2320">
        <f ca="1"/>
        <v>34</v>
      </c>
      <c r="FBV14" vm="2321">
        <f ca="1"/>
        <v>34.729999999999997</v>
      </c>
      <c r="FBW14" vm="2322">
        <f ca="1"/>
        <v>34.92</v>
      </c>
      <c r="FBX14" vm="2323">
        <f ca="1"/>
        <v>34.869999999999997</v>
      </c>
      <c r="FBY14" vm="2324">
        <f ca="1"/>
        <v>34.94</v>
      </c>
      <c r="FBZ14" vm="2325">
        <f ca="1"/>
        <v>34.18</v>
      </c>
      <c r="FCA14" vm="2326">
        <f ca="1"/>
        <v>33.39</v>
      </c>
      <c r="FCB14" vm="2327">
        <f ca="1"/>
        <v>33.020000000000003</v>
      </c>
      <c r="FCC14" vm="2328">
        <f ca="1"/>
        <v>32.33</v>
      </c>
      <c r="FCD14" vm="2329">
        <f ca="1"/>
        <v>31.62</v>
      </c>
      <c r="FCE14" vm="2330">
        <f ca="1"/>
        <v>32.31</v>
      </c>
      <c r="FCF14" vm="2331">
        <f ca="1"/>
        <v>32.6</v>
      </c>
      <c r="FCG14" vm="2332">
        <f ca="1"/>
        <v>31.61</v>
      </c>
      <c r="FCH14" vm="2333">
        <f ca="1"/>
        <v>31.4</v>
      </c>
      <c r="FCI14" vm="2334">
        <f ca="1"/>
        <v>31.9</v>
      </c>
      <c r="FCJ14" vm="2335">
        <f ca="1"/>
        <v>32.74</v>
      </c>
      <c r="FCK14" vm="2336">
        <f ca="1"/>
        <v>32.270000000000003</v>
      </c>
      <c r="FCL14" vm="2337">
        <f ca="1"/>
        <v>32.880000000000003</v>
      </c>
      <c r="FCM14" vm="2338">
        <f ca="1"/>
        <v>32.28</v>
      </c>
      <c r="FCN14" vm="2339">
        <f ca="1"/>
        <v>32.770000000000003</v>
      </c>
      <c r="FCO14" vm="2340">
        <f ca="1"/>
        <v>32.200000000000003</v>
      </c>
      <c r="FCP14" vm="2341">
        <f ca="1"/>
        <v>31.39</v>
      </c>
      <c r="FCQ14" vm="2342">
        <f ca="1"/>
        <v>31.76</v>
      </c>
      <c r="FCR14" vm="2343">
        <f ca="1"/>
        <v>31.54</v>
      </c>
      <c r="FCS14" vm="2344">
        <f ca="1"/>
        <v>31.63</v>
      </c>
      <c r="FCT14" vm="2345">
        <f ca="1"/>
        <v>31.92</v>
      </c>
      <c r="FCU14" vm="2346">
        <f ca="1"/>
        <v>32.06</v>
      </c>
      <c r="FCV14" vm="2347">
        <f ca="1"/>
        <v>30.72</v>
      </c>
      <c r="FCW14" vm="2348">
        <f ca="1"/>
        <v>31.3</v>
      </c>
      <c r="FCX14" vm="2349">
        <f ca="1"/>
        <v>30.54</v>
      </c>
      <c r="FCY14" vm="2350">
        <f ca="1"/>
        <v>30.38</v>
      </c>
      <c r="FCZ14" vm="2351">
        <f ca="1"/>
        <v>29.75</v>
      </c>
      <c r="FDA14" vm="2352">
        <f ca="1"/>
        <v>29.26</v>
      </c>
      <c r="FDB14" vm="2353">
        <f ca="1"/>
        <v>29.24</v>
      </c>
      <c r="FDC14" vm="2354">
        <f ca="1"/>
        <v>29.37</v>
      </c>
      <c r="FDD14" vm="2355">
        <f ca="1"/>
        <v>30.82</v>
      </c>
      <c r="FDE14" vm="2356">
        <f ca="1"/>
        <v>30.17</v>
      </c>
      <c r="FDF14" vm="2357">
        <f ca="1"/>
        <v>31.5</v>
      </c>
      <c r="FDG14" vm="2358">
        <f ca="1"/>
        <v>33.22</v>
      </c>
      <c r="FDH14" vm="2359">
        <f ca="1"/>
        <v>31.73</v>
      </c>
      <c r="FDI14" vm="2360">
        <f ca="1"/>
        <v>35.130000000000003</v>
      </c>
      <c r="FDJ14" vm="2361">
        <f ca="1"/>
        <v>35.1</v>
      </c>
      <c r="FDK14" vm="2362">
        <f ca="1"/>
        <v>34.409999999999997</v>
      </c>
      <c r="FDL14" vm="2363">
        <f ca="1"/>
        <v>36.35</v>
      </c>
      <c r="FDM14" vm="2364">
        <f ca="1"/>
        <v>37.54</v>
      </c>
      <c r="FDN14" vm="2365">
        <f ca="1"/>
        <v>36.520000000000003</v>
      </c>
      <c r="FDO14" vm="2366">
        <f ca="1"/>
        <v>35.9</v>
      </c>
      <c r="FDP14" vm="2367">
        <f ca="1"/>
        <v>35.31</v>
      </c>
      <c r="FDQ14" vm="2368">
        <f ca="1"/>
        <v>35.494999999999997</v>
      </c>
      <c r="FDR14" vm="2369">
        <f ca="1"/>
        <v>35.840000000000003</v>
      </c>
      <c r="FDS14" vm="2370">
        <f ca="1"/>
        <v>36.700000000000003</v>
      </c>
      <c r="FDT14" vm="2371">
        <f ca="1"/>
        <v>35.409999999999997</v>
      </c>
      <c r="FDU14" vm="2372">
        <f ca="1"/>
        <v>35.450000000000003</v>
      </c>
      <c r="FDV14" vm="2373">
        <f ca="1"/>
        <v>35.619999999999997</v>
      </c>
      <c r="FDW14" vm="2369">
        <f ca="1"/>
        <v>35.840000000000003</v>
      </c>
      <c r="FDX14" vm="2374">
        <f ca="1"/>
        <v>36.07</v>
      </c>
      <c r="FDY14" vm="2375">
        <f ca="1"/>
        <v>35.729999999999997</v>
      </c>
      <c r="FDZ14" vm="2376">
        <f ca="1"/>
        <v>37.659999999999997</v>
      </c>
      <c r="FEA14" vm="2377">
        <f ca="1"/>
        <v>37.840000000000003</v>
      </c>
      <c r="FEB14" vm="2378">
        <f ca="1"/>
        <v>37.869999999999997</v>
      </c>
      <c r="FEC14" vm="2379">
        <f ca="1"/>
        <v>37.299999999999997</v>
      </c>
      <c r="FED14" vm="981">
        <f ca="1"/>
        <v>37.22</v>
      </c>
      <c r="FEE14" vm="2380">
        <f ca="1"/>
        <v>36.99</v>
      </c>
      <c r="FEF14" vm="2381">
        <f ca="1"/>
        <v>36.29</v>
      </c>
      <c r="FEG14" vm="2382">
        <f ca="1"/>
        <v>34.770000000000003</v>
      </c>
      <c r="FEH14" vm="2383">
        <f ca="1"/>
        <v>35.659999999999997</v>
      </c>
      <c r="FEI14" vm="2384">
        <f ca="1"/>
        <v>35.380000000000003</v>
      </c>
      <c r="FEJ14" vm="2385">
        <f ca="1"/>
        <v>36</v>
      </c>
      <c r="FEK14" vm="1662">
        <f ca="1"/>
        <v>36.11</v>
      </c>
      <c r="FEL14" vm="2386">
        <f ca="1"/>
        <v>35.15</v>
      </c>
      <c r="FEM14" vm="2387">
        <f ca="1"/>
        <v>37.56</v>
      </c>
      <c r="FEN14" vm="2388">
        <f ca="1"/>
        <v>35.07</v>
      </c>
      <c r="FEO14" vm="2389">
        <f ca="1"/>
        <v>34.630000000000003</v>
      </c>
      <c r="FEP14" vm="2390">
        <f ca="1"/>
        <v>35.96</v>
      </c>
      <c r="FEQ14" vm="2391">
        <f ca="1"/>
        <v>35.01</v>
      </c>
      <c r="FER14" vm="2392">
        <f ca="1"/>
        <v>36.659999999999997</v>
      </c>
      <c r="FES14" vm="2393">
        <f ca="1"/>
        <v>36.43</v>
      </c>
      <c r="FET14" vm="2394">
        <f ca="1"/>
        <v>37.520000000000003</v>
      </c>
      <c r="FEU14" vm="2395">
        <f ca="1"/>
        <v>36.64</v>
      </c>
      <c r="FEV14" vm="2396">
        <f ca="1"/>
        <v>36.090000000000003</v>
      </c>
      <c r="FEW14" vm="984">
        <f ca="1"/>
        <v>35.03</v>
      </c>
      <c r="FEX14" vm="2397">
        <f ca="1"/>
        <v>35.200000000000003</v>
      </c>
      <c r="FEY14" vm="2323">
        <f ca="1"/>
        <v>34.869999999999997</v>
      </c>
      <c r="FEZ14" vm="2398">
        <f ca="1"/>
        <v>35.25</v>
      </c>
      <c r="FFA14" vm="2399">
        <f ca="1"/>
        <v>34.229999999999997</v>
      </c>
      <c r="FFB14" vm="2400">
        <f ca="1"/>
        <v>34.29</v>
      </c>
      <c r="FFC14" vm="2401">
        <f ca="1"/>
        <v>34.81</v>
      </c>
      <c r="FFD14" vm="2321">
        <f ca="1"/>
        <v>34.729999999999997</v>
      </c>
      <c r="FFE14" vm="2402">
        <f ca="1"/>
        <v>34.119999999999997</v>
      </c>
      <c r="FFF14" vm="2403">
        <f ca="1"/>
        <v>35.08</v>
      </c>
      <c r="FFG14" vm="1664">
        <f ca="1"/>
        <v>36.47</v>
      </c>
      <c r="FFH14" vm="2404">
        <f ca="1"/>
        <v>36.18</v>
      </c>
      <c r="FFI14" vm="2405">
        <f ca="1"/>
        <v>35.6</v>
      </c>
      <c r="FFJ14" vm="2406">
        <f ca="1"/>
        <v>35.39</v>
      </c>
      <c r="FFK14" vm="2407">
        <f ca="1"/>
        <v>37.03</v>
      </c>
      <c r="FFL14" vm="2408">
        <f ca="1"/>
        <v>37.24</v>
      </c>
      <c r="FFM14" vm="2409">
        <f ca="1"/>
        <v>37.159999999999997</v>
      </c>
      <c r="FFN14" vm="2410">
        <f ca="1"/>
        <v>37.46</v>
      </c>
      <c r="FFO14" vm="2411">
        <f ca="1"/>
        <v>37</v>
      </c>
      <c r="FFP14" vm="2412">
        <f ca="1"/>
        <v>37.11</v>
      </c>
      <c r="FFQ14" vm="2413">
        <f ca="1"/>
        <v>37.39</v>
      </c>
      <c r="FFR14" vm="2364">
        <f ca="1"/>
        <v>37.54</v>
      </c>
      <c r="FFS14" vm="1664">
        <f ca="1"/>
        <v>36.47</v>
      </c>
      <c r="FFT14" vm="2414">
        <f ca="1"/>
        <v>36.450000000000003</v>
      </c>
      <c r="FFU14" vm="2415">
        <f ca="1"/>
        <v>35.44</v>
      </c>
      <c r="FFV14" vm="2416">
        <f ca="1"/>
        <v>34.090000000000003</v>
      </c>
      <c r="FFW14" vm="2417">
        <f ca="1"/>
        <v>34.549999999999997</v>
      </c>
      <c r="FFX14" vm="2418">
        <f ca="1"/>
        <v>34.03</v>
      </c>
      <c r="FFY14" vm="2419">
        <f ca="1"/>
        <v>32.75</v>
      </c>
      <c r="FFZ14" vm="2420">
        <f ca="1"/>
        <v>32.32</v>
      </c>
      <c r="FGA14" vm="2357">
        <f ca="1"/>
        <v>31.5</v>
      </c>
      <c r="FGB14" vm="2421">
        <f ca="1"/>
        <v>32.049999999999997</v>
      </c>
      <c r="FGC14" vm="2422">
        <f ca="1"/>
        <v>31.99</v>
      </c>
      <c r="FGD14" vm="2423">
        <f ca="1"/>
        <v>32.86</v>
      </c>
      <c r="FGE14" vm="2424">
        <f ca="1"/>
        <v>33.06</v>
      </c>
      <c r="FGF14" vm="2425">
        <f ca="1"/>
        <v>31.71</v>
      </c>
      <c r="FGG14" vm="2426">
        <f ca="1"/>
        <v>32.9</v>
      </c>
      <c r="FGH14" vm="2427">
        <f ca="1"/>
        <v>33.119999999999997</v>
      </c>
      <c r="FGI14" vm="2428">
        <f ca="1"/>
        <v>33.159999999999997</v>
      </c>
      <c r="FGJ14" vm="2325">
        <f ca="1"/>
        <v>34.18</v>
      </c>
      <c r="FGK14" vm="2429">
        <f ca="1"/>
        <v>33.25</v>
      </c>
      <c r="FGL14" vm="2430">
        <f ca="1"/>
        <v>36.17</v>
      </c>
      <c r="FGM14" vm="2431">
        <f ca="1"/>
        <v>37.74</v>
      </c>
      <c r="FGN14" vm="2432">
        <f ca="1"/>
        <v>38.479999999999997</v>
      </c>
      <c r="FGO14" vm="2433">
        <f ca="1"/>
        <v>36.03</v>
      </c>
      <c r="FGP14" vm="2434">
        <f ca="1"/>
        <v>36.119999999999997</v>
      </c>
      <c r="FGQ14" vm="2274">
        <f ca="1"/>
        <v>35.090000000000003</v>
      </c>
      <c r="FGR14" vm="2367">
        <f ca="1"/>
        <v>35.31</v>
      </c>
      <c r="FGS14" vm="2435">
        <f ca="1"/>
        <v>36.31</v>
      </c>
      <c r="FGT14" vm="2436">
        <f ca="1"/>
        <v>39.25</v>
      </c>
      <c r="FGU14" vm="2437">
        <f ca="1"/>
        <v>39.86</v>
      </c>
      <c r="FGV14" vm="2438">
        <f ca="1"/>
        <v>38.94</v>
      </c>
      <c r="FGW14" vm="2439">
        <f ca="1"/>
        <v>39.72</v>
      </c>
      <c r="FGX14" vm="2440">
        <f ca="1"/>
        <v>41.18</v>
      </c>
      <c r="FGY14" vm="1797">
        <f ca="1"/>
        <v>41.41</v>
      </c>
      <c r="FGZ14" vm="1818">
        <f ca="1"/>
        <v>42.38</v>
      </c>
      <c r="FHA14" vm="1772">
        <f ca="1"/>
        <v>41.04</v>
      </c>
      <c r="FHB14" vm="1691">
        <f ca="1"/>
        <v>41.08</v>
      </c>
      <c r="FHC14" vm="2441">
        <f ca="1"/>
        <v>40.81</v>
      </c>
      <c r="FHD14" vm="2442">
        <f ca="1"/>
        <v>40.4</v>
      </c>
      <c r="FHE14" vm="2443">
        <f ca="1"/>
        <v>40.950000000000003</v>
      </c>
      <c r="FHF14" vm="969">
        <f ca="1"/>
        <v>41.65</v>
      </c>
      <c r="FHG14" vm="1661">
        <f ca="1"/>
        <v>40.54</v>
      </c>
      <c r="FHH14" vm="2444">
        <f ca="1"/>
        <v>40.549999999999997</v>
      </c>
      <c r="FHI14" vm="2445">
        <f ca="1"/>
        <v>40.33</v>
      </c>
      <c r="FHJ14" vm="2446">
        <f ca="1"/>
        <v>40.424999999999997</v>
      </c>
      <c r="FHK14" vm="2447">
        <f ca="1"/>
        <v>40.18</v>
      </c>
      <c r="FHL14" vm="2448">
        <f ca="1"/>
        <v>39.56</v>
      </c>
      <c r="FHM14" vm="2449">
        <f ca="1"/>
        <v>39.270000000000003</v>
      </c>
      <c r="FHN14" vm="2450">
        <f ca="1"/>
        <v>40.520000000000003</v>
      </c>
      <c r="FHO14" vm="968">
        <f ca="1"/>
        <v>41.44</v>
      </c>
      <c r="FHP14" vm="2451">
        <f ca="1"/>
        <v>41.77</v>
      </c>
      <c r="FHQ14" vm="2452">
        <f ca="1"/>
        <v>42.405000000000001</v>
      </c>
      <c r="FHR14" vm="1694">
        <f ca="1"/>
        <v>41.46</v>
      </c>
      <c r="FHS14" vm="2453">
        <f ca="1"/>
        <v>37.64</v>
      </c>
      <c r="FHT14" vm="2454">
        <f ca="1"/>
        <v>36.4</v>
      </c>
      <c r="FHU14" vm="2455">
        <f ca="1"/>
        <v>37.369999999999997</v>
      </c>
      <c r="FHV14" vm="1694">
        <f ca="1"/>
        <v>41.46</v>
      </c>
      <c r="FHW14" vm="2456">
        <f ca="1"/>
        <v>39.06</v>
      </c>
      <c r="FHX14" vm="2457">
        <f ca="1"/>
        <v>38.42</v>
      </c>
      <c r="FHY14" vm="2449">
        <f ca="1"/>
        <v>39.270000000000003</v>
      </c>
      <c r="FHZ14" vm="2458">
        <f ca="1"/>
        <v>40.020000000000003</v>
      </c>
      <c r="FIA14" vm="2459">
        <f ca="1"/>
        <v>39.07</v>
      </c>
      <c r="FIB14" vm="2460">
        <f ca="1"/>
        <v>38.51</v>
      </c>
      <c r="FIC14" vm="2461">
        <f ca="1"/>
        <v>38.409999999999997</v>
      </c>
      <c r="FID14" vm="2462">
        <f ca="1"/>
        <v>37.770000000000003</v>
      </c>
      <c r="FIE14" vm="2463">
        <f ca="1"/>
        <v>36.950000000000003</v>
      </c>
      <c r="FIF14" vm="2464">
        <f ca="1"/>
        <v>36.93</v>
      </c>
      <c r="FIG14" vm="2465">
        <f ca="1"/>
        <v>36.82</v>
      </c>
      <c r="FIH14" vm="2466">
        <f ca="1"/>
        <v>38.07</v>
      </c>
      <c r="FII14" vm="2467">
        <f ca="1"/>
        <v>36.799999999999997</v>
      </c>
      <c r="FIJ14" vm="2468">
        <f ca="1"/>
        <v>36.200000000000003</v>
      </c>
      <c r="FIK14" vm="2412">
        <f ca="1"/>
        <v>37.11</v>
      </c>
      <c r="FIL14" vm="992">
        <f ca="1"/>
        <v>36.92</v>
      </c>
      <c r="FIM14" vm="2469">
        <f ca="1"/>
        <v>37.86</v>
      </c>
      <c r="FIN14" vm="2470">
        <f ca="1"/>
        <v>32.895000000000003</v>
      </c>
      <c r="FIO14" vm="2471">
        <f ca="1"/>
        <v>31.8</v>
      </c>
      <c r="FIP14" vm="2472">
        <f ca="1"/>
        <v>32.65</v>
      </c>
      <c r="FIQ14" vm="2473">
        <f ca="1"/>
        <v>32.97</v>
      </c>
      <c r="FIR14" vm="2279">
        <f ca="1"/>
        <v>32.26</v>
      </c>
      <c r="FIS14" vm="2474">
        <f ca="1"/>
        <v>32.380000000000003</v>
      </c>
      <c r="FIT14" vm="2475">
        <f ca="1"/>
        <v>32.58</v>
      </c>
      <c r="FIU14" vm="2476">
        <f ca="1"/>
        <v>31.79</v>
      </c>
      <c r="FIV14" vm="2477">
        <f ca="1"/>
        <v>31.14</v>
      </c>
      <c r="FIW14" vm="2478">
        <f ca="1"/>
        <v>31.19</v>
      </c>
      <c r="FIX14" vm="2287">
        <f ca="1"/>
        <v>31.64</v>
      </c>
      <c r="FIY14" vm="2479">
        <f ca="1"/>
        <v>31.26</v>
      </c>
      <c r="FIZ14" vm="2480">
        <f ca="1"/>
        <v>30.93</v>
      </c>
      <c r="FJA14" vm="2481">
        <f ca="1"/>
        <v>31.46</v>
      </c>
      <c r="FJB14" vm="2307">
        <f ca="1"/>
        <v>30.99</v>
      </c>
      <c r="FJC14" vm="2305">
        <f ca="1"/>
        <v>30.31</v>
      </c>
      <c r="FJD14" vm="2302">
        <f ca="1"/>
        <v>30.02</v>
      </c>
      <c r="FJE14" vm="2482">
        <f ca="1"/>
        <v>29.39</v>
      </c>
      <c r="FJF14" vm="2483">
        <f ca="1"/>
        <v>29.18</v>
      </c>
      <c r="FJG14" vm="2484">
        <f ca="1"/>
        <v>29.86</v>
      </c>
      <c r="FJH14" vm="2485">
        <f ca="1"/>
        <v>29.535</v>
      </c>
    </row>
    <row r="15" spans="1:5303">
      <c r="A15" s="9"/>
      <c r="C15" s="62"/>
      <c r="E15" s="62"/>
      <c r="G15" s="62"/>
      <c r="I15" s="24" t="str" cm="1">
        <f t="array" aca="1" ref="I15" ca="1">_FV(ExchangeRates_Table[[#This Row],[Paires]],"Code mnémonique",TRUE)</f>
        <v>KRWEUR</v>
      </c>
      <c r="J15" t="e" vm="27005">
        <v>#VALUE!</v>
      </c>
      <c r="K15" s="26" cm="1">
        <f t="array" aca="1" ref="K15" ca="1">_FV(ExchangeRates_Table[[#This Row],[Paires]],"Prix")</f>
        <v>5.8339999999999998E-4</v>
      </c>
      <c r="L15" s="9"/>
      <c r="M15" t="e" vm="2597">
        <v>#VALUE!</v>
      </c>
      <c r="N15" t="str">
        <f ca="1"/>
        <v>ATON</v>
      </c>
      <c r="O15" s="26">
        <f ca="1"/>
        <v>-80.257372500000002</v>
      </c>
      <c r="R15" t="e" vm="2486">
        <v>#VALUE!</v>
      </c>
      <c r="S15" s="14" cm="1" vm="27006">
        <f t="array" aca="1" ref="S15:AVV15" ca="1">IFERROR(TRANSPOSE(_xlfn.STOCKHISTORY(Dashboard!B38, MIN(TransactionsDates),TODAY(), 0,0,1)), "")</f>
        <v>23.933</v>
      </c>
      <c r="T15" vm="27007">
        <f ca="1"/>
        <v>24.047899999999998</v>
      </c>
      <c r="U15" vm="27008">
        <f ca="1"/>
        <v>22.200299999999999</v>
      </c>
      <c r="V15" vm="27009">
        <f ca="1"/>
        <v>20.1037</v>
      </c>
      <c r="W15" vm="27010">
        <f ca="1"/>
        <v>18.457100000000001</v>
      </c>
      <c r="X15" vm="27011">
        <f ca="1"/>
        <v>18.332699999999999</v>
      </c>
      <c r="Y15" vm="27012">
        <f ca="1"/>
        <v>23.5884</v>
      </c>
      <c r="Z15" vm="27013">
        <f ca="1"/>
        <v>19.3857</v>
      </c>
      <c r="AA15" vm="27014">
        <f ca="1"/>
        <v>19.510200000000001</v>
      </c>
      <c r="AB15" vm="27015">
        <f ca="1"/>
        <v>20.2377</v>
      </c>
      <c r="AC15" vm="27016">
        <f ca="1"/>
        <v>22.343800000000002</v>
      </c>
      <c r="AD15" vm="27017">
        <f ca="1"/>
        <v>19.2134</v>
      </c>
      <c r="AE15" vm="27018">
        <f ca="1"/>
        <v>19.558</v>
      </c>
      <c r="AF15" vm="27009">
        <f ca="1"/>
        <v>20.1037</v>
      </c>
      <c r="AG15" vm="27019">
        <f ca="1"/>
        <v>21.2621</v>
      </c>
      <c r="AH15" vm="27020">
        <f ca="1"/>
        <v>21.319500000000001</v>
      </c>
      <c r="AI15" vm="27021">
        <f ca="1"/>
        <v>18.485800000000001</v>
      </c>
      <c r="AJ15" vm="27022">
        <f ca="1"/>
        <v>18.198699999999999</v>
      </c>
      <c r="AK15" vm="27023">
        <f ca="1"/>
        <v>17.001999999999999</v>
      </c>
      <c r="AL15" vm="27024">
        <f ca="1"/>
        <v>16.8584</v>
      </c>
      <c r="AM15" vm="27025">
        <f ca="1"/>
        <v>19.414400000000001</v>
      </c>
      <c r="AN15" vm="27026">
        <f ca="1"/>
        <v>17.2318</v>
      </c>
      <c r="AO15" vm="27027">
        <f ca="1"/>
        <v>17.011600000000001</v>
      </c>
      <c r="AP15" vm="27028">
        <f ca="1"/>
        <v>16.9254</v>
      </c>
      <c r="AQ15" vm="27029">
        <f ca="1"/>
        <v>16.6861</v>
      </c>
      <c r="AR15" vm="27030">
        <f ca="1"/>
        <v>19.404900000000001</v>
      </c>
      <c r="AS15" vm="27031">
        <f ca="1"/>
        <v>19.4815</v>
      </c>
      <c r="AT15" vm="27032">
        <f ca="1"/>
        <v>19.1081</v>
      </c>
      <c r="AU15" vm="27033">
        <f ca="1"/>
        <v>19.835699999999999</v>
      </c>
      <c r="AV15" vm="27034">
        <f ca="1"/>
        <v>19.337900000000001</v>
      </c>
      <c r="AW15" vm="27035">
        <f ca="1"/>
        <v>18.5624</v>
      </c>
      <c r="AX15" vm="27036">
        <f ca="1"/>
        <v>19.002800000000001</v>
      </c>
      <c r="AY15" vm="27037">
        <f ca="1"/>
        <v>18.9358</v>
      </c>
      <c r="AZ15" vm="27038">
        <f ca="1"/>
        <v>17.8827</v>
      </c>
      <c r="BA15" vm="27026">
        <f ca="1"/>
        <v>17.2318</v>
      </c>
      <c r="BB15" vm="27039">
        <f ca="1"/>
        <v>16.666899999999998</v>
      </c>
      <c r="BC15" vm="27040">
        <f ca="1"/>
        <v>15.7766</v>
      </c>
      <c r="BD15" vm="27041">
        <f ca="1"/>
        <v>16.216999999999999</v>
      </c>
      <c r="BE15" vm="27042">
        <f ca="1"/>
        <v>16.159600000000001</v>
      </c>
      <c r="BF15" vm="27043">
        <f ca="1"/>
        <v>16.226600000000001</v>
      </c>
      <c r="BG15" vm="27044">
        <f ca="1"/>
        <v>16.705200000000001</v>
      </c>
      <c r="BH15" vm="27045">
        <f ca="1"/>
        <v>18.1508</v>
      </c>
      <c r="BI15" vm="27046">
        <f ca="1"/>
        <v>20.5824</v>
      </c>
      <c r="BJ15" vm="27047">
        <f ca="1"/>
        <v>21.654599999999999</v>
      </c>
      <c r="BK15" vm="27048">
        <f ca="1"/>
        <v>23.444800000000001</v>
      </c>
      <c r="BL15" vm="19231">
        <f ca="1"/>
        <v>22.43</v>
      </c>
      <c r="BM15" vm="27049">
        <f ca="1"/>
        <v>20.601500000000001</v>
      </c>
      <c r="BN15" vm="27050">
        <f ca="1"/>
        <v>22.075800000000001</v>
      </c>
      <c r="BO15" vm="27051">
        <f ca="1"/>
        <v>24.8903</v>
      </c>
      <c r="BP15" vm="27052">
        <f ca="1"/>
        <v>23.5214</v>
      </c>
      <c r="BQ15" vm="27053">
        <f ca="1"/>
        <v>22.841699999999999</v>
      </c>
      <c r="BR15" vm="27054">
        <f ca="1"/>
        <v>24.842500000000001</v>
      </c>
      <c r="BS15" vm="27055">
        <f ca="1"/>
        <v>24.210599999999999</v>
      </c>
      <c r="BT15" vm="27056">
        <f ca="1"/>
        <v>21.1663</v>
      </c>
      <c r="BU15" vm="27057">
        <f ca="1"/>
        <v>24.3446</v>
      </c>
      <c r="BV15" vm="27058">
        <f ca="1"/>
        <v>22.315100000000001</v>
      </c>
      <c r="BW15" vm="27059">
        <f ca="1"/>
        <v>23.6554</v>
      </c>
      <c r="BX15" vm="27060">
        <f ca="1"/>
        <v>23.3873</v>
      </c>
      <c r="BY15" vm="27061">
        <f ca="1"/>
        <v>21.846</v>
      </c>
      <c r="BZ15" vm="27062">
        <f ca="1"/>
        <v>21.080200000000001</v>
      </c>
      <c r="CA15" vm="27063">
        <f ca="1"/>
        <v>20.994</v>
      </c>
      <c r="CB15" vm="27064">
        <f ca="1"/>
        <v>21.510999999999999</v>
      </c>
      <c r="CC15" vm="27065">
        <f ca="1"/>
        <v>20.017600000000002</v>
      </c>
      <c r="CD15" vm="27066">
        <f ca="1"/>
        <v>20.725999999999999</v>
      </c>
      <c r="CE15" vm="27067">
        <f ca="1"/>
        <v>20.113299999999999</v>
      </c>
      <c r="CF15" vm="27013">
        <f ca="1"/>
        <v>19.3857</v>
      </c>
      <c r="CG15" vm="27068">
        <f ca="1"/>
        <v>20.553699999999999</v>
      </c>
      <c r="CH15" vm="27016">
        <f ca="1"/>
        <v>22.343800000000002</v>
      </c>
      <c r="CI15" vm="27069">
        <f ca="1"/>
        <v>22.583200000000001</v>
      </c>
      <c r="CJ15" vm="27070">
        <f ca="1"/>
        <v>22.927800000000001</v>
      </c>
      <c r="CK15" vm="27071">
        <f ca="1"/>
        <v>21.558800000000002</v>
      </c>
      <c r="CL15" vm="27072">
        <f ca="1"/>
        <v>22.497</v>
      </c>
      <c r="CM15" vm="27073">
        <f ca="1"/>
        <v>23.4543</v>
      </c>
      <c r="CN15" vm="27074">
        <f ca="1"/>
        <v>23.435199999999998</v>
      </c>
      <c r="CO15" vm="27075">
        <f ca="1"/>
        <v>23.980899999999998</v>
      </c>
      <c r="CP15" vm="27076">
        <f ca="1"/>
        <v>21.903500000000001</v>
      </c>
      <c r="CQ15" vm="27077">
        <f ca="1"/>
        <v>19.500599999999999</v>
      </c>
      <c r="CR15" vm="27078">
        <f ca="1"/>
        <v>17.853999999999999</v>
      </c>
      <c r="CS15" vm="27031">
        <f ca="1"/>
        <v>19.4815</v>
      </c>
      <c r="CT15" vm="27079">
        <f ca="1"/>
        <v>20.0654</v>
      </c>
      <c r="CU15" vm="27080">
        <f ca="1"/>
        <v>19.2804</v>
      </c>
      <c r="CV15" vm="27081">
        <f ca="1"/>
        <v>18.8018</v>
      </c>
      <c r="CW15" vm="27082">
        <f ca="1"/>
        <v>19.806999999999999</v>
      </c>
      <c r="CX15" vm="27083">
        <f ca="1"/>
        <v>18.954899999999999</v>
      </c>
      <c r="CY15" vm="27084">
        <f ca="1"/>
        <v>19.720800000000001</v>
      </c>
      <c r="CZ15" vm="27085">
        <f ca="1"/>
        <v>19.270900000000001</v>
      </c>
      <c r="DA15" vm="27086">
        <f ca="1"/>
        <v>19.873999999999999</v>
      </c>
      <c r="DB15" vm="27087">
        <f ca="1"/>
        <v>19.644200000000001</v>
      </c>
      <c r="DC15" vm="27088">
        <f ca="1"/>
        <v>18.964500000000001</v>
      </c>
      <c r="DD15" vm="27089">
        <f ca="1"/>
        <v>17.6721</v>
      </c>
      <c r="DE15" vm="27090">
        <f ca="1"/>
        <v>18.514600000000002</v>
      </c>
      <c r="DF15" vm="27032">
        <f ca="1"/>
        <v>19.1081</v>
      </c>
      <c r="DG15" vm="27091">
        <f ca="1"/>
        <v>19.6251</v>
      </c>
      <c r="DH15" vm="27092">
        <f ca="1"/>
        <v>19.031500000000001</v>
      </c>
      <c r="DI15" vm="27093">
        <f ca="1"/>
        <v>20.218599999999999</v>
      </c>
      <c r="DJ15" vm="27025">
        <f ca="1"/>
        <v>19.414400000000001</v>
      </c>
      <c r="DK15" vm="27094">
        <f ca="1"/>
        <v>18.6294</v>
      </c>
      <c r="DL15" vm="27095">
        <f ca="1"/>
        <v>19.538900000000002</v>
      </c>
      <c r="DM15" vm="27096">
        <f ca="1"/>
        <v>18.725200000000001</v>
      </c>
      <c r="DN15" vm="27083">
        <f ca="1"/>
        <v>18.954899999999999</v>
      </c>
      <c r="DO15" vm="27097">
        <f ca="1"/>
        <v>19.194299999999998</v>
      </c>
      <c r="DP15" vm="27098">
        <f ca="1"/>
        <v>17.566800000000001</v>
      </c>
      <c r="DQ15" vm="27099">
        <f ca="1"/>
        <v>16.6191</v>
      </c>
      <c r="DR15" vm="27100">
        <f ca="1"/>
        <v>16.437200000000001</v>
      </c>
      <c r="DS15" vm="27101">
        <f ca="1"/>
        <v>15.298</v>
      </c>
      <c r="DT15" vm="27102">
        <f ca="1"/>
        <v>14.3598</v>
      </c>
      <c r="DU15" vm="27103">
        <f ca="1"/>
        <v>11.631399999999999</v>
      </c>
      <c r="DV15" vm="27104">
        <f ca="1"/>
        <v>9.9657</v>
      </c>
      <c r="DW15" vm="27105">
        <f ca="1"/>
        <v>10.0136</v>
      </c>
      <c r="DX15" vm="27106">
        <f ca="1"/>
        <v>10.090199999999999</v>
      </c>
      <c r="DY15" vm="27107">
        <f ca="1"/>
        <v>10.674099999999999</v>
      </c>
      <c r="DZ15" vm="27108">
        <f ca="1"/>
        <v>10.042299999999999</v>
      </c>
      <c r="EA15" vm="27109">
        <f ca="1"/>
        <v>9.6019000000000005</v>
      </c>
      <c r="EB15" vm="27110">
        <f ca="1"/>
        <v>9.1041000000000007</v>
      </c>
      <c r="EC15" vm="27111">
        <f ca="1"/>
        <v>9.3817000000000004</v>
      </c>
      <c r="ED15" vm="27112">
        <f ca="1"/>
        <v>9.9847999999999999</v>
      </c>
      <c r="EE15" vm="27113">
        <f ca="1"/>
        <v>11.478300000000001</v>
      </c>
      <c r="EF15" vm="27114">
        <f ca="1"/>
        <v>12.3781</v>
      </c>
      <c r="EG15" vm="27115">
        <f ca="1"/>
        <v>11.6889</v>
      </c>
      <c r="EH15" vm="27116">
        <f ca="1"/>
        <v>12.090999999999999</v>
      </c>
      <c r="EI15" vm="27117">
        <f ca="1"/>
        <v>12.129200000000001</v>
      </c>
      <c r="EJ15" vm="27118">
        <f ca="1"/>
        <v>11.870799999999999</v>
      </c>
      <c r="EK15" vm="27119">
        <f ca="1"/>
        <v>11.392099999999999</v>
      </c>
      <c r="EL15" vm="27120">
        <f ca="1"/>
        <v>9.7742000000000004</v>
      </c>
      <c r="EM15" vm="27121">
        <f ca="1"/>
        <v>9.5349000000000004</v>
      </c>
      <c r="EN15" vm="27122">
        <f ca="1"/>
        <v>9.8125</v>
      </c>
      <c r="EO15" vm="27123">
        <f ca="1"/>
        <v>9.9560999999999993</v>
      </c>
      <c r="EP15" vm="27124">
        <f ca="1"/>
        <v>9.8316999999999997</v>
      </c>
      <c r="EQ15" vm="27125">
        <f ca="1"/>
        <v>9.1806999999999999</v>
      </c>
      <c r="ER15" vm="27126">
        <f ca="1"/>
        <v>9.2094000000000005</v>
      </c>
      <c r="ES15" vm="27127">
        <f ca="1"/>
        <v>9.3147000000000002</v>
      </c>
      <c r="ET15" vm="27128">
        <f ca="1"/>
        <v>9.0657999999999994</v>
      </c>
      <c r="EU15" vm="27129">
        <f ca="1"/>
        <v>9.2189999999999994</v>
      </c>
      <c r="EV15" vm="27130">
        <f ca="1"/>
        <v>8.9796999999999993</v>
      </c>
      <c r="EW15" vm="27131">
        <f ca="1"/>
        <v>8.7594999999999992</v>
      </c>
      <c r="EX15" vm="27132">
        <f ca="1"/>
        <v>8.5200999999999993</v>
      </c>
      <c r="EY15" vm="27133">
        <f ca="1"/>
        <v>8.6829000000000001</v>
      </c>
      <c r="EZ15" vm="27134">
        <f ca="1"/>
        <v>8.3383000000000003</v>
      </c>
      <c r="FA15" vm="27135">
        <f ca="1"/>
        <v>8.1275999999999993</v>
      </c>
      <c r="FB15" vm="27136">
        <f ca="1"/>
        <v>8.1754999999999995</v>
      </c>
      <c r="FC15" vm="27137">
        <f ca="1"/>
        <v>7.9553000000000003</v>
      </c>
      <c r="FD15" vm="27138">
        <f ca="1"/>
        <v>8.3765999999999998</v>
      </c>
      <c r="FE15" vm="27139">
        <f ca="1"/>
        <v>8.2330000000000005</v>
      </c>
      <c r="FF15" vm="27140">
        <f ca="1"/>
        <v>8.2521000000000004</v>
      </c>
      <c r="FG15" vm="27141">
        <f ca="1"/>
        <v>8.1181000000000001</v>
      </c>
      <c r="FH15" vm="27142">
        <f ca="1"/>
        <v>8.6158999999999999</v>
      </c>
      <c r="FI15" vm="27139">
        <f ca="1"/>
        <v>8.2330000000000005</v>
      </c>
      <c r="FJ15" vm="27143">
        <f ca="1"/>
        <v>8.1084999999999994</v>
      </c>
      <c r="FK15" vm="27144">
        <f ca="1"/>
        <v>7.8117000000000001</v>
      </c>
      <c r="FL15" vm="27145">
        <f ca="1"/>
        <v>8.0319000000000003</v>
      </c>
      <c r="FM15" vm="27146">
        <f ca="1"/>
        <v>7.9935999999999998</v>
      </c>
      <c r="FN15" vm="27147">
        <f ca="1"/>
        <v>7.8596000000000004</v>
      </c>
      <c r="FO15" vm="27148">
        <f ca="1"/>
        <v>7.2373000000000003</v>
      </c>
      <c r="FP15" vm="27149">
        <f ca="1"/>
        <v>7.6680999999999999</v>
      </c>
      <c r="FQ15" vm="27150">
        <f ca="1"/>
        <v>7.0458999999999996</v>
      </c>
      <c r="FR15" vm="27151">
        <f ca="1"/>
        <v>6.7107999999999999</v>
      </c>
      <c r="FS15" vm="27152">
        <f ca="1"/>
        <v>6.9789000000000003</v>
      </c>
      <c r="FT15" vm="27153">
        <f ca="1"/>
        <v>6.2034000000000002</v>
      </c>
      <c r="FU15" vm="27154">
        <f ca="1"/>
        <v>6.4714999999999998</v>
      </c>
      <c r="FV15" vm="27155">
        <f ca="1"/>
        <v>6.2991999999999999</v>
      </c>
      <c r="FW15" vm="27156">
        <f ca="1"/>
        <v>6.2512999999999996</v>
      </c>
      <c r="FX15" vm="27157">
        <f ca="1"/>
        <v>5.8587999999999996</v>
      </c>
      <c r="FY15" vm="27158">
        <f ca="1"/>
        <v>5.5525000000000002</v>
      </c>
      <c r="FZ15" vm="27159">
        <f ca="1"/>
        <v>5.9161999999999999</v>
      </c>
      <c r="GA15" vm="27160">
        <f ca="1"/>
        <v>5.9257999999999997</v>
      </c>
      <c r="GB15" vm="27161">
        <f ca="1"/>
        <v>5.8779000000000003</v>
      </c>
      <c r="GC15" vm="27162">
        <f ca="1"/>
        <v>6.3566000000000003</v>
      </c>
      <c r="GD15" vm="27163">
        <f ca="1"/>
        <v>6.3757999999999999</v>
      </c>
      <c r="GE15" vm="27164">
        <f ca="1"/>
        <v>5.9832999999999998</v>
      </c>
      <c r="GF15" vm="27165">
        <f ca="1"/>
        <v>6.0789999999999997</v>
      </c>
      <c r="GG15" vm="27166">
        <f ca="1"/>
        <v>5.4089</v>
      </c>
      <c r="GH15" vm="27167">
        <f ca="1"/>
        <v>4.9972000000000003</v>
      </c>
      <c r="GI15" vm="27168">
        <f ca="1"/>
        <v>5.0354999999999999</v>
      </c>
      <c r="GJ15" vm="27169">
        <f ca="1"/>
        <v>5.1695000000000002</v>
      </c>
      <c r="GK15" vm="27170">
        <f ca="1"/>
        <v>4.7770000000000001</v>
      </c>
      <c r="GL15" vm="2737">
        <f ca="1"/>
        <v>5.16</v>
      </c>
      <c r="GM15" vm="27171">
        <f ca="1"/>
        <v>5.0641999999999996</v>
      </c>
      <c r="GN15" vm="27172">
        <f ca="1"/>
        <v>5.1981999999999999</v>
      </c>
      <c r="GO15" vm="27173">
        <f ca="1"/>
        <v>5.5811999999999999</v>
      </c>
      <c r="GP15" vm="27174">
        <f ca="1"/>
        <v>5.7152000000000003</v>
      </c>
      <c r="GQ15" vm="27175">
        <f ca="1"/>
        <v>5.8205</v>
      </c>
      <c r="GR15" vm="27176">
        <f ca="1"/>
        <v>5.5716000000000001</v>
      </c>
      <c r="GS15" vm="27177">
        <f ca="1"/>
        <v>6.1746999999999996</v>
      </c>
      <c r="GT15" vm="27178">
        <f ca="1"/>
        <v>6.6725000000000003</v>
      </c>
      <c r="GU15" vm="27179">
        <f ca="1"/>
        <v>6.9119000000000002</v>
      </c>
      <c r="GV15" vm="27180">
        <f ca="1"/>
        <v>6.6151</v>
      </c>
      <c r="GW15" vm="27181">
        <f ca="1"/>
        <v>6.5193000000000003</v>
      </c>
      <c r="GX15" vm="27182">
        <f ca="1"/>
        <v>6.1268000000000002</v>
      </c>
      <c r="GY15" vm="27177">
        <f ca="1"/>
        <v>6.1746999999999996</v>
      </c>
      <c r="GZ15" vm="27183">
        <f ca="1"/>
        <v>6.0023999999999997</v>
      </c>
      <c r="HA15" vm="27175">
        <f ca="1"/>
        <v>5.8205</v>
      </c>
      <c r="HB15" vm="27156">
        <f ca="1"/>
        <v>6.2512999999999996</v>
      </c>
      <c r="HC15" vm="27184">
        <f ca="1"/>
        <v>5.1407999999999996</v>
      </c>
      <c r="HD15" vm="27161">
        <f ca="1"/>
        <v>5.8779000000000003</v>
      </c>
      <c r="HE15" vm="27185">
        <f ca="1"/>
        <v>5.8109000000000002</v>
      </c>
      <c r="HF15" vm="27182">
        <f ca="1"/>
        <v>6.1268000000000002</v>
      </c>
      <c r="HG15" vm="27160">
        <f ca="1"/>
        <v>5.9257999999999997</v>
      </c>
      <c r="HH15" vm="27186">
        <f ca="1"/>
        <v>5.7439</v>
      </c>
      <c r="HI15" vm="27187">
        <f ca="1"/>
        <v>5.2747999999999999</v>
      </c>
      <c r="HJ15" vm="27188">
        <f ca="1"/>
        <v>5.8300999999999998</v>
      </c>
      <c r="HK15" vm="27164">
        <f ca="1"/>
        <v>5.9832999999999998</v>
      </c>
      <c r="HL15" vm="27189">
        <f ca="1"/>
        <v>5.5236999999999998</v>
      </c>
      <c r="HM15" vm="27190">
        <f ca="1"/>
        <v>5.4566999999999997</v>
      </c>
      <c r="HN15" vm="27191">
        <f ca="1"/>
        <v>4.6909000000000001</v>
      </c>
      <c r="HO15" vm="2607">
        <f ca="1"/>
        <v>4.71</v>
      </c>
      <c r="HP15" vm="27192">
        <f ca="1"/>
        <v>5.2077999999999998</v>
      </c>
      <c r="HQ15" vm="27193">
        <f ca="1"/>
        <v>5.3418000000000001</v>
      </c>
      <c r="HR15" vm="27194">
        <f ca="1"/>
        <v>5.6482000000000001</v>
      </c>
      <c r="HS15" vm="27195">
        <f ca="1"/>
        <v>5.5429000000000004</v>
      </c>
      <c r="HT15" vm="2737">
        <f ca="1"/>
        <v>5.16</v>
      </c>
      <c r="HU15" vm="27196">
        <f ca="1"/>
        <v>5.2270000000000003</v>
      </c>
      <c r="HV15" vm="27197">
        <f ca="1"/>
        <v>4.8152999999999997</v>
      </c>
      <c r="HW15" vm="27198">
        <f ca="1"/>
        <v>5.0545999999999998</v>
      </c>
      <c r="HX15" vm="27187">
        <f ca="1"/>
        <v>5.2747999999999999</v>
      </c>
      <c r="HY15" vm="27199">
        <f ca="1"/>
        <v>4.9875999999999996</v>
      </c>
      <c r="HZ15" vm="27200">
        <f ca="1"/>
        <v>5.4950000000000001</v>
      </c>
      <c r="IA15" vm="27201">
        <f ca="1"/>
        <v>5.3323</v>
      </c>
      <c r="IB15" vm="27202">
        <f ca="1"/>
        <v>4.9493</v>
      </c>
      <c r="IC15" vm="27203">
        <f ca="1"/>
        <v>4.4131999999999998</v>
      </c>
      <c r="ID15" vm="27204">
        <f ca="1"/>
        <v>4.7483000000000004</v>
      </c>
      <c r="IE15" vm="27205">
        <f ca="1"/>
        <v>5.3131000000000004</v>
      </c>
      <c r="IF15" vm="27166">
        <f ca="1"/>
        <v>5.4089</v>
      </c>
      <c r="IG15" vm="27206">
        <f ca="1"/>
        <v>5.0738000000000003</v>
      </c>
      <c r="IH15" vm="27207">
        <f ca="1"/>
        <v>5.0834000000000001</v>
      </c>
      <c r="II15" vm="27208">
        <f ca="1"/>
        <v>5.2843999999999998</v>
      </c>
      <c r="IJ15" vm="27209">
        <f ca="1"/>
        <v>5.6098999999999997</v>
      </c>
      <c r="IK15" vm="27210">
        <f ca="1"/>
        <v>5.7821999999999996</v>
      </c>
      <c r="IL15" vm="27211">
        <f ca="1"/>
        <v>5.9927999999999999</v>
      </c>
      <c r="IM15" vm="27212">
        <f ca="1"/>
        <v>6.2321999999999997</v>
      </c>
      <c r="IN15" vm="27213">
        <f ca="1"/>
        <v>5.8014000000000001</v>
      </c>
      <c r="IO15" vm="27158">
        <f ca="1"/>
        <v>5.5525000000000002</v>
      </c>
      <c r="IP15" vm="27214">
        <f ca="1"/>
        <v>6.2225999999999999</v>
      </c>
      <c r="IQ15" vm="27215">
        <f ca="1"/>
        <v>6.0119999999999996</v>
      </c>
      <c r="IR15" vm="27216">
        <f ca="1"/>
        <v>5.6768999999999998</v>
      </c>
      <c r="IS15" vm="27190">
        <f ca="1"/>
        <v>5.4566999999999997</v>
      </c>
      <c r="IT15" vm="27206">
        <f ca="1"/>
        <v>5.0738000000000003</v>
      </c>
      <c r="IU15" vm="27170">
        <f ca="1"/>
        <v>4.7770000000000001</v>
      </c>
      <c r="IV15" vm="27217">
        <f ca="1"/>
        <v>4.9684999999999997</v>
      </c>
      <c r="IW15" vm="27218">
        <f ca="1"/>
        <v>5.2557</v>
      </c>
      <c r="IX15" vm="27169">
        <f ca="1"/>
        <v>5.1695000000000002</v>
      </c>
      <c r="IY15" vm="27206">
        <f ca="1"/>
        <v>5.0738000000000003</v>
      </c>
      <c r="IZ15" vm="27219">
        <f ca="1"/>
        <v>4.9206000000000003</v>
      </c>
      <c r="JA15" vm="27220">
        <f ca="1"/>
        <v>4.1642999999999999</v>
      </c>
      <c r="JB15" vm="27221">
        <f ca="1"/>
        <v>3.7240000000000002</v>
      </c>
      <c r="JC15" vm="27222">
        <f ca="1"/>
        <v>3.4845999999999999</v>
      </c>
      <c r="JD15" vm="27223">
        <f ca="1"/>
        <v>3.3028</v>
      </c>
      <c r="JE15" vm="27224">
        <f ca="1"/>
        <v>3.8006000000000002</v>
      </c>
      <c r="JF15" vm="27225">
        <f ca="1"/>
        <v>3.4655</v>
      </c>
      <c r="JG15" vm="27226">
        <f ca="1"/>
        <v>2.355</v>
      </c>
      <c r="JH15" vm="27227">
        <f ca="1"/>
        <v>2.1061000000000001</v>
      </c>
      <c r="JI15" vm="27228">
        <f ca="1"/>
        <v>1.9051</v>
      </c>
      <c r="JJ15" vm="27229">
        <f ca="1"/>
        <v>2.8241000000000001</v>
      </c>
      <c r="JK15" vm="27230">
        <f ca="1"/>
        <v>2.6901000000000002</v>
      </c>
      <c r="JL15" vm="27231">
        <f ca="1"/>
        <v>3.6377999999999999</v>
      </c>
      <c r="JM15" vm="27232">
        <f ca="1"/>
        <v>3.4559000000000002</v>
      </c>
      <c r="JN15" vm="27233">
        <f ca="1"/>
        <v>3.5421</v>
      </c>
      <c r="JO15" vm="27234">
        <f ca="1"/>
        <v>3.6091000000000002</v>
      </c>
      <c r="JP15" vm="27222">
        <f ca="1"/>
        <v>3.4845999999999999</v>
      </c>
      <c r="JQ15" vm="27235">
        <f ca="1"/>
        <v>3.1017000000000001</v>
      </c>
      <c r="JR15" vm="27236">
        <f ca="1"/>
        <v>3.0539000000000001</v>
      </c>
      <c r="JS15" vm="27237">
        <f ca="1"/>
        <v>3.2645</v>
      </c>
      <c r="JT15" vm="27238">
        <f ca="1"/>
        <v>3.0825999999999998</v>
      </c>
      <c r="JU15" vm="27239">
        <f ca="1"/>
        <v>2.8336999999999999</v>
      </c>
      <c r="JV15" vm="27240">
        <f ca="1"/>
        <v>3.0156000000000001</v>
      </c>
      <c r="JW15" vm="27241">
        <f ca="1"/>
        <v>3.4176000000000002</v>
      </c>
      <c r="JX15" vm="27242">
        <f ca="1"/>
        <v>3.0251000000000001</v>
      </c>
      <c r="JY15" vm="27243">
        <f ca="1"/>
        <v>2.9485000000000001</v>
      </c>
      <c r="JZ15" vm="27244">
        <f ca="1"/>
        <v>2.8431999999999999</v>
      </c>
      <c r="KA15" vm="27245">
        <f ca="1"/>
        <v>2.8144999999999998</v>
      </c>
      <c r="KB15" vm="27246">
        <f ca="1"/>
        <v>2.8815</v>
      </c>
      <c r="KC15" vm="27245">
        <f ca="1"/>
        <v>2.8144999999999998</v>
      </c>
      <c r="KD15" vm="27247">
        <f ca="1"/>
        <v>2.9102999999999999</v>
      </c>
      <c r="KE15" vm="27248">
        <f ca="1"/>
        <v>2.8527999999999998</v>
      </c>
      <c r="KF15" vm="27229">
        <f ca="1"/>
        <v>2.8241000000000001</v>
      </c>
      <c r="KG15" vm="27249">
        <f ca="1"/>
        <v>2.8910999999999998</v>
      </c>
      <c r="KH15" vm="27250">
        <f ca="1"/>
        <v>2.7570999999999999</v>
      </c>
      <c r="KI15" vm="27251">
        <f ca="1"/>
        <v>2.5177999999999998</v>
      </c>
      <c r="KJ15" vm="27252">
        <f ca="1"/>
        <v>2.6518000000000002</v>
      </c>
      <c r="KK15" vm="27253">
        <f ca="1"/>
        <v>2.4506999999999999</v>
      </c>
      <c r="KL15" vm="27254">
        <f ca="1"/>
        <v>2.4123999999999999</v>
      </c>
      <c r="KM15" vm="27255">
        <f ca="1"/>
        <v>2.2496999999999998</v>
      </c>
      <c r="KN15" vm="27226">
        <f ca="1"/>
        <v>2.355</v>
      </c>
      <c r="KO15" vm="27256">
        <f ca="1"/>
        <v>2.3742000000000001</v>
      </c>
      <c r="KP15" vm="27257">
        <f ca="1"/>
        <v>2.556</v>
      </c>
      <c r="KQ15" vm="27258">
        <f ca="1"/>
        <v>2.6231</v>
      </c>
      <c r="KR15" vm="27259">
        <f ca="1"/>
        <v>2.5752000000000002</v>
      </c>
      <c r="KS15" vm="27260">
        <f ca="1"/>
        <v>2.3359000000000001</v>
      </c>
      <c r="KT15" vm="27261">
        <f ca="1"/>
        <v>2.1444000000000001</v>
      </c>
      <c r="KU15" vm="27262">
        <f ca="1"/>
        <v>1.9338</v>
      </c>
      <c r="KV15" vm="27263">
        <f ca="1"/>
        <v>2.0104000000000002</v>
      </c>
      <c r="KW15" vm="27228">
        <f ca="1"/>
        <v>1.9051</v>
      </c>
      <c r="KX15" vm="27264">
        <f ca="1"/>
        <v>2.0390999999999999</v>
      </c>
      <c r="KY15" vm="27265">
        <f ca="1"/>
        <v>2.4316</v>
      </c>
      <c r="KZ15" vm="27266">
        <f ca="1"/>
        <v>2.4794999999999998</v>
      </c>
      <c r="LA15" vm="27267">
        <f ca="1"/>
        <v>2.6038999999999999</v>
      </c>
      <c r="LB15" vm="27253">
        <f ca="1"/>
        <v>2.4506999999999999</v>
      </c>
      <c r="LC15" vm="27268">
        <f ca="1"/>
        <v>2.5272999999999999</v>
      </c>
      <c r="LD15" vm="27266">
        <f ca="1"/>
        <v>2.4794999999999998</v>
      </c>
      <c r="LE15" vm="27269">
        <f ca="1"/>
        <v>2.3645999999999998</v>
      </c>
      <c r="LF15" vm="27270">
        <f ca="1"/>
        <v>2.1539999999999999</v>
      </c>
      <c r="LG15" vm="27271">
        <f ca="1"/>
        <v>2.3167</v>
      </c>
      <c r="LH15" vm="27266">
        <f ca="1"/>
        <v>2.4794999999999998</v>
      </c>
      <c r="LI15" vm="27272">
        <f ca="1"/>
        <v>2.5655999999999999</v>
      </c>
      <c r="LJ15" vm="27253">
        <f ca="1"/>
        <v>2.4506999999999999</v>
      </c>
      <c r="LK15" vm="27273">
        <f ca="1"/>
        <v>2.3454000000000002</v>
      </c>
      <c r="LL15" vm="27259">
        <f ca="1"/>
        <v>2.5752000000000002</v>
      </c>
      <c r="LM15" vm="27274">
        <f ca="1"/>
        <v>2.7667000000000002</v>
      </c>
      <c r="LN15" vm="27244">
        <f ca="1"/>
        <v>2.8431999999999999</v>
      </c>
      <c r="LO15" vm="27275">
        <f ca="1"/>
        <v>3.0347</v>
      </c>
      <c r="LP15" vm="27242">
        <f ca="1"/>
        <v>3.0251000000000001</v>
      </c>
      <c r="LQ15" vm="27276">
        <f ca="1"/>
        <v>2.9007000000000001</v>
      </c>
      <c r="LR15" vm="27277">
        <f ca="1"/>
        <v>2.9868000000000001</v>
      </c>
      <c r="LS15" vm="27276">
        <f ca="1"/>
        <v>2.9007000000000001</v>
      </c>
      <c r="LT15" vm="27239">
        <f ca="1"/>
        <v>2.8336999999999999</v>
      </c>
      <c r="LU15" vm="27271">
        <f ca="1"/>
        <v>2.3167</v>
      </c>
      <c r="LV15" vm="27278">
        <f ca="1"/>
        <v>2.0870000000000002</v>
      </c>
      <c r="LW15" vm="27270">
        <f ca="1"/>
        <v>2.1539999999999999</v>
      </c>
      <c r="LX15" vm="27226">
        <f ca="1"/>
        <v>2.355</v>
      </c>
      <c r="LY15" vm="27279">
        <f ca="1"/>
        <v>2.2018</v>
      </c>
      <c r="LZ15" vm="27226">
        <f ca="1"/>
        <v>2.355</v>
      </c>
      <c r="MA15" vm="27280">
        <f ca="1"/>
        <v>2.4220000000000002</v>
      </c>
      <c r="MB15" vm="27252">
        <f ca="1"/>
        <v>2.6518000000000002</v>
      </c>
      <c r="MC15" vm="27281">
        <f ca="1"/>
        <v>2.6421999999999999</v>
      </c>
      <c r="MD15" vm="27282">
        <f ca="1"/>
        <v>2.5848</v>
      </c>
      <c r="ME15" vm="27283">
        <f ca="1"/>
        <v>2.5082</v>
      </c>
      <c r="MF15" vm="27284">
        <f ca="1"/>
        <v>2.4603000000000002</v>
      </c>
      <c r="MG15" vm="27253">
        <f ca="1"/>
        <v>2.4506999999999999</v>
      </c>
      <c r="MH15" vm="27285">
        <f ca="1"/>
        <v>2.2879999999999998</v>
      </c>
      <c r="MI15" vm="27285">
        <f ca="1"/>
        <v>2.2879999999999998</v>
      </c>
      <c r="MJ15" vm="27286">
        <f ca="1"/>
        <v>2.2784</v>
      </c>
      <c r="MK15" vm="27287">
        <f ca="1"/>
        <v>2.0581999999999998</v>
      </c>
      <c r="ML15" vm="27288">
        <f ca="1"/>
        <v>2.1156999999999999</v>
      </c>
      <c r="MM15" vm="27289">
        <f ca="1"/>
        <v>2.0007999999999999</v>
      </c>
      <c r="MN15" vm="27290">
        <f ca="1"/>
        <v>1.9529000000000001</v>
      </c>
      <c r="MO15" vm="27291">
        <f ca="1"/>
        <v>2.0198999999999998</v>
      </c>
      <c r="MP15" vm="27292">
        <f ca="1"/>
        <v>1.9241999999999999</v>
      </c>
      <c r="MQ15" vm="27293">
        <f ca="1"/>
        <v>2.0964999999999998</v>
      </c>
      <c r="MR15" vm="27294">
        <f ca="1"/>
        <v>2.0773999999999999</v>
      </c>
      <c r="MS15" vm="27295">
        <f ca="1"/>
        <v>2.1730999999999998</v>
      </c>
      <c r="MT15" vm="27296">
        <f ca="1"/>
        <v>1.9721</v>
      </c>
      <c r="MU15" vm="27292">
        <f ca="1"/>
        <v>1.9241999999999999</v>
      </c>
      <c r="MV15" vm="27297">
        <f ca="1"/>
        <v>1.8955</v>
      </c>
      <c r="MW15" vm="27298">
        <f ca="1"/>
        <v>1.9146000000000001</v>
      </c>
      <c r="MX15" vm="27299">
        <f ca="1"/>
        <v>1.7423</v>
      </c>
      <c r="MY15" vm="27300">
        <f ca="1"/>
        <v>1.7326999999999999</v>
      </c>
      <c r="MZ15" vm="27301">
        <f ca="1"/>
        <v>1.6274</v>
      </c>
      <c r="NA15" vm="27302">
        <f ca="1"/>
        <v>1.6657</v>
      </c>
      <c r="NB15" vm="27303">
        <f ca="1"/>
        <v>1.7615000000000001</v>
      </c>
      <c r="NC15" vm="27304">
        <f ca="1"/>
        <v>1.7998000000000001</v>
      </c>
      <c r="ND15" vm="27305">
        <f ca="1"/>
        <v>1.7806</v>
      </c>
      <c r="NE15" vm="27306">
        <f ca="1"/>
        <v>1.7519</v>
      </c>
      <c r="NF15" vm="27307">
        <f ca="1"/>
        <v>1.6753</v>
      </c>
      <c r="NG15" vm="27308">
        <f ca="1"/>
        <v>1.7232000000000001</v>
      </c>
      <c r="NH15" vm="27309">
        <f ca="1"/>
        <v>1.6944999999999999</v>
      </c>
      <c r="NI15" vm="27309">
        <f ca="1"/>
        <v>1.6944999999999999</v>
      </c>
      <c r="NJ15" vm="27310">
        <f ca="1"/>
        <v>1.6466000000000001</v>
      </c>
      <c r="NK15" vm="27311">
        <f ca="1"/>
        <v>1.5987</v>
      </c>
      <c r="NL15" vm="27312">
        <f ca="1"/>
        <v>1.4742999999999999</v>
      </c>
      <c r="NM15" vm="27312">
        <f ca="1"/>
        <v>1.4742999999999999</v>
      </c>
      <c r="NN15" vm="27313">
        <f ca="1"/>
        <v>1.3785000000000001</v>
      </c>
      <c r="NO15" vm="27314">
        <f ca="1"/>
        <v>1.3402000000000001</v>
      </c>
      <c r="NP15" vm="27315">
        <f ca="1"/>
        <v>1.3498000000000001</v>
      </c>
      <c r="NQ15" vm="27315">
        <f ca="1"/>
        <v>1.3498000000000001</v>
      </c>
      <c r="NR15" vm="27316">
        <f ca="1"/>
        <v>1.3307</v>
      </c>
      <c r="NS15" vm="27317">
        <f ca="1"/>
        <v>1.3210999999999999</v>
      </c>
      <c r="NT15" vm="27317">
        <f ca="1"/>
        <v>1.3210999999999999</v>
      </c>
      <c r="NU15" vm="27318">
        <f ca="1"/>
        <v>1.2444999999999999</v>
      </c>
      <c r="NV15" vm="27319">
        <f ca="1"/>
        <v>1.2637</v>
      </c>
      <c r="NW15" vm="27320">
        <f ca="1"/>
        <v>1.2349000000000001</v>
      </c>
      <c r="NX15" vm="27321">
        <f ca="1"/>
        <v>1.2158</v>
      </c>
      <c r="NY15" vm="27322">
        <f ca="1"/>
        <v>1.1775</v>
      </c>
      <c r="NZ15" vm="27323">
        <f ca="1"/>
        <v>1.1488</v>
      </c>
      <c r="OA15" vm="27323">
        <f ca="1"/>
        <v>1.1488</v>
      </c>
      <c r="OB15" vm="27324">
        <f ca="1"/>
        <v>1.1871</v>
      </c>
      <c r="OC15" vm="27318">
        <f ca="1"/>
        <v>1.2444999999999999</v>
      </c>
      <c r="OD15" vm="27325">
        <f ca="1"/>
        <v>1.1295999999999999</v>
      </c>
      <c r="OE15" vm="27326">
        <f ca="1"/>
        <v>1.0530999999999999</v>
      </c>
      <c r="OF15" vm="27327">
        <f ca="1"/>
        <v>1.0435000000000001</v>
      </c>
      <c r="OG15" vm="27328">
        <f ca="1"/>
        <v>0.96689999999999998</v>
      </c>
      <c r="OH15" vm="27329">
        <f ca="1"/>
        <v>1.0052000000000001</v>
      </c>
      <c r="OI15" vm="27330">
        <f ca="1"/>
        <v>0.99560000000000004</v>
      </c>
      <c r="OJ15" vm="27331">
        <f ca="1"/>
        <v>0.97650000000000003</v>
      </c>
      <c r="OK15" vm="27328">
        <f ca="1"/>
        <v>0.96689999999999998</v>
      </c>
      <c r="OL15" vm="27328">
        <f ca="1"/>
        <v>0.96689999999999998</v>
      </c>
      <c r="OM15" vm="27332">
        <f ca="1"/>
        <v>0.95709999999999995</v>
      </c>
      <c r="ON15" vm="27333">
        <f ca="1"/>
        <v>0.95730000000000004</v>
      </c>
      <c r="OO15" vm="27334">
        <f ca="1"/>
        <v>0.91990000000000005</v>
      </c>
      <c r="OP15" vm="27335">
        <f ca="1"/>
        <v>0.87490000000000001</v>
      </c>
      <c r="OQ15" vm="27336">
        <f ca="1"/>
        <v>0.89</v>
      </c>
      <c r="OR15" vm="27337">
        <f ca="1"/>
        <v>0.86160000000000003</v>
      </c>
      <c r="OS15" vm="27338">
        <f ca="1"/>
        <v>0.89029999999999998</v>
      </c>
      <c r="OT15" vm="27339">
        <f ca="1"/>
        <v>0.95720000000000005</v>
      </c>
      <c r="OU15" vm="27340">
        <f ca="1"/>
        <v>0.93810000000000004</v>
      </c>
      <c r="OV15" vm="27341">
        <f ca="1"/>
        <v>0.89990000000000003</v>
      </c>
      <c r="OW15" vm="27342">
        <f ca="1"/>
        <v>0.88549999999999995</v>
      </c>
      <c r="OX15" vm="27343">
        <f ca="1"/>
        <v>0.84230000000000005</v>
      </c>
      <c r="OY15" vm="27344">
        <f ca="1"/>
        <v>0.86270000000000002</v>
      </c>
      <c r="OZ15" vm="27345">
        <f ca="1"/>
        <v>0.93320000000000003</v>
      </c>
      <c r="PA15" vm="27346">
        <f ca="1"/>
        <v>0.93110000000000004</v>
      </c>
      <c r="PB15" vm="27347">
        <f ca="1"/>
        <v>0.95579999999999998</v>
      </c>
      <c r="PC15" vm="27348">
        <f ca="1"/>
        <v>0.98599999999999999</v>
      </c>
      <c r="PD15" vm="27349">
        <f ca="1"/>
        <v>0.94769999999999999</v>
      </c>
      <c r="PE15" vm="27340">
        <f ca="1"/>
        <v>0.93810000000000004</v>
      </c>
      <c r="PF15" vm="27350">
        <f ca="1"/>
        <v>0.91869999999999996</v>
      </c>
      <c r="PG15" vm="27351">
        <f ca="1"/>
        <v>0.79459999999999997</v>
      </c>
      <c r="PH15" vm="27351">
        <f ca="1"/>
        <v>0.79459999999999997</v>
      </c>
      <c r="PI15" vm="27352">
        <f ca="1"/>
        <v>0.82330000000000003</v>
      </c>
      <c r="PJ15" vm="27353">
        <f ca="1"/>
        <v>0.80420000000000003</v>
      </c>
      <c r="PK15" vm="27354">
        <f ca="1"/>
        <v>0.86350000000000005</v>
      </c>
      <c r="PL15" vm="27355">
        <f ca="1"/>
        <v>0.85550000000000004</v>
      </c>
      <c r="PM15" vm="27356">
        <f ca="1"/>
        <v>0.82340000000000002</v>
      </c>
      <c r="PN15" vm="27357">
        <f ca="1"/>
        <v>0.86480000000000001</v>
      </c>
      <c r="PO15" vm="27358">
        <f ca="1"/>
        <v>0.84140000000000004</v>
      </c>
      <c r="PP15" vm="27359">
        <f ca="1"/>
        <v>0.91649999999999998</v>
      </c>
      <c r="PQ15" vm="27360">
        <f ca="1"/>
        <v>0.88060000000000005</v>
      </c>
      <c r="PR15" vm="27361">
        <f ca="1"/>
        <v>0.87119999999999997</v>
      </c>
      <c r="PS15" vm="27362">
        <f ca="1"/>
        <v>0.82120000000000004</v>
      </c>
      <c r="PT15" vm="27363">
        <f ca="1"/>
        <v>0.9093</v>
      </c>
      <c r="PU15" vm="27364">
        <f ca="1"/>
        <v>0.94779999999999998</v>
      </c>
      <c r="PV15" vm="27365">
        <f ca="1"/>
        <v>0.94169999999999998</v>
      </c>
      <c r="PW15" vm="27327">
        <f ca="1"/>
        <v>1.0435000000000001</v>
      </c>
      <c r="PX15" vm="27328">
        <f ca="1"/>
        <v>0.96689999999999998</v>
      </c>
      <c r="PY15" vm="27327">
        <f ca="1"/>
        <v>1.0435000000000001</v>
      </c>
      <c r="PZ15" vm="27329">
        <f ca="1"/>
        <v>1.0052000000000001</v>
      </c>
      <c r="QA15" vm="27331">
        <f ca="1"/>
        <v>0.97650000000000003</v>
      </c>
      <c r="QB15" vm="27330">
        <f ca="1"/>
        <v>0.99560000000000004</v>
      </c>
      <c r="QC15" vm="27366">
        <f ca="1"/>
        <v>1.0243</v>
      </c>
      <c r="QD15" vm="27367">
        <f ca="1"/>
        <v>1.0147999999999999</v>
      </c>
      <c r="QE15" vm="27330">
        <f ca="1"/>
        <v>0.99560000000000004</v>
      </c>
      <c r="QF15" vm="27326">
        <f ca="1"/>
        <v>1.0530999999999999</v>
      </c>
      <c r="QG15" vm="27368">
        <f ca="1"/>
        <v>1.1392</v>
      </c>
      <c r="QH15" vm="27326">
        <f ca="1"/>
        <v>1.0530999999999999</v>
      </c>
      <c r="QI15" vm="27322">
        <f ca="1"/>
        <v>1.1775</v>
      </c>
      <c r="QJ15" vm="27369">
        <f ca="1"/>
        <v>1.3115000000000001</v>
      </c>
      <c r="QK15" vm="27370">
        <f ca="1"/>
        <v>1.4646999999999999</v>
      </c>
      <c r="QL15" vm="27371">
        <f ca="1"/>
        <v>1.5412999999999999</v>
      </c>
      <c r="QM15" vm="27372">
        <f ca="1"/>
        <v>1.7902</v>
      </c>
      <c r="QN15" vm="27303">
        <f ca="1"/>
        <v>1.7615000000000001</v>
      </c>
      <c r="QO15" vm="27373">
        <f ca="1"/>
        <v>1.6849000000000001</v>
      </c>
      <c r="QP15" vm="27374">
        <f ca="1"/>
        <v>1.7709999999999999</v>
      </c>
      <c r="QQ15" vm="27304">
        <f ca="1"/>
        <v>1.7998000000000001</v>
      </c>
      <c r="QR15" vm="27299">
        <f ca="1"/>
        <v>1.7423</v>
      </c>
      <c r="QS15" vm="27304">
        <f ca="1"/>
        <v>1.7998000000000001</v>
      </c>
      <c r="QT15" vm="27373">
        <f ca="1"/>
        <v>1.6849000000000001</v>
      </c>
      <c r="QU15" vm="27375">
        <f ca="1"/>
        <v>1.6561999999999999</v>
      </c>
      <c r="QV15" vm="27299">
        <f ca="1"/>
        <v>1.7423</v>
      </c>
      <c r="QW15" vm="27306">
        <f ca="1"/>
        <v>1.7519</v>
      </c>
      <c r="QX15" vm="27376">
        <f ca="1"/>
        <v>1.7136</v>
      </c>
      <c r="QY15" vm="27373">
        <f ca="1"/>
        <v>1.6849000000000001</v>
      </c>
      <c r="QZ15" vm="27309">
        <f ca="1"/>
        <v>1.6944999999999999</v>
      </c>
      <c r="RA15" vm="27304">
        <f ca="1"/>
        <v>1.7998000000000001</v>
      </c>
      <c r="RB15" vm="27377">
        <f ca="1"/>
        <v>1.8285</v>
      </c>
      <c r="RC15" vm="27292">
        <f ca="1"/>
        <v>1.9241999999999999</v>
      </c>
      <c r="RD15" vm="27261">
        <f ca="1"/>
        <v>2.1444000000000001</v>
      </c>
      <c r="RE15" vm="27378">
        <f ca="1"/>
        <v>2.2305999999999999</v>
      </c>
      <c r="RF15" vm="27288">
        <f ca="1"/>
        <v>2.1156999999999999</v>
      </c>
      <c r="RG15" vm="27379">
        <f ca="1"/>
        <v>2.4699</v>
      </c>
      <c r="RH15" vm="27379">
        <f ca="1"/>
        <v>2.4699</v>
      </c>
      <c r="RI15" vm="27380">
        <f ca="1"/>
        <v>2.6326000000000001</v>
      </c>
      <c r="RJ15" vm="27381">
        <f ca="1"/>
        <v>2.4889999999999999</v>
      </c>
      <c r="RK15" vm="27256">
        <f ca="1"/>
        <v>2.3742000000000001</v>
      </c>
      <c r="RL15" vm="27288">
        <f ca="1"/>
        <v>2.1156999999999999</v>
      </c>
      <c r="RM15" vm="27261">
        <f ca="1"/>
        <v>2.1444000000000001</v>
      </c>
      <c r="RN15" vm="27295">
        <f ca="1"/>
        <v>2.1730999999999998</v>
      </c>
      <c r="RO15" vm="27382">
        <f ca="1"/>
        <v>2.3071000000000002</v>
      </c>
      <c r="RP15" vm="27383">
        <f ca="1"/>
        <v>2.4411999999999998</v>
      </c>
      <c r="RQ15" vm="27384">
        <f ca="1"/>
        <v>2.2976000000000001</v>
      </c>
      <c r="RR15" vm="27286">
        <f ca="1"/>
        <v>2.2784</v>
      </c>
      <c r="RS15" vm="27383">
        <f ca="1"/>
        <v>2.4411999999999998</v>
      </c>
      <c r="RT15" vm="27274">
        <f ca="1"/>
        <v>2.7667000000000002</v>
      </c>
      <c r="RU15" vm="27380">
        <f ca="1"/>
        <v>2.6326000000000001</v>
      </c>
      <c r="RV15" vm="27385">
        <f ca="1"/>
        <v>2.6709000000000001</v>
      </c>
      <c r="RW15" vm="27386">
        <f ca="1"/>
        <v>2.7092000000000001</v>
      </c>
      <c r="RX15" vm="27250">
        <f ca="1"/>
        <v>2.7570999999999999</v>
      </c>
      <c r="RY15" vm="27281">
        <f ca="1"/>
        <v>2.6421999999999999</v>
      </c>
      <c r="RZ15" vm="27387">
        <f ca="1"/>
        <v>2.5465</v>
      </c>
      <c r="SA15" vm="27252">
        <f ca="1"/>
        <v>2.6518000000000002</v>
      </c>
      <c r="SB15" vm="27385">
        <f ca="1"/>
        <v>2.6709000000000001</v>
      </c>
      <c r="SC15" vm="27388">
        <f ca="1"/>
        <v>2.8048999999999999</v>
      </c>
      <c r="SD15" vm="27251">
        <f ca="1"/>
        <v>2.5177999999999998</v>
      </c>
      <c r="SE15" vm="27282">
        <f ca="1"/>
        <v>2.5848</v>
      </c>
      <c r="SF15" vm="27389">
        <f ca="1"/>
        <v>2.5369000000000002</v>
      </c>
      <c r="SG15" vm="27390">
        <f ca="1"/>
        <v>2.6135000000000002</v>
      </c>
      <c r="SH15" vm="27282">
        <f ca="1"/>
        <v>2.5848</v>
      </c>
      <c r="SI15" vm="27265">
        <f ca="1"/>
        <v>2.4316</v>
      </c>
      <c r="SJ15" vm="27270">
        <f ca="1"/>
        <v>2.1539999999999999</v>
      </c>
      <c r="SK15" vm="27391">
        <f ca="1"/>
        <v>2.2210000000000001</v>
      </c>
      <c r="SL15" vm="27288">
        <f ca="1"/>
        <v>2.1156999999999999</v>
      </c>
      <c r="SM15" vm="27294">
        <f ca="1"/>
        <v>2.0773999999999999</v>
      </c>
      <c r="SN15" vm="27263">
        <f ca="1"/>
        <v>2.0104000000000002</v>
      </c>
      <c r="SO15" vm="27392">
        <f ca="1"/>
        <v>1.9817</v>
      </c>
      <c r="SP15" vm="27372">
        <f ca="1"/>
        <v>1.7902</v>
      </c>
      <c r="SQ15" vm="27393">
        <f ca="1"/>
        <v>1.4934000000000001</v>
      </c>
      <c r="SR15" vm="27375">
        <f ca="1"/>
        <v>1.6561999999999999</v>
      </c>
      <c r="SS15" vm="27309">
        <f ca="1"/>
        <v>1.6944999999999999</v>
      </c>
      <c r="ST15" vm="27310">
        <f ca="1"/>
        <v>1.6466000000000001</v>
      </c>
      <c r="SU15" vm="27394">
        <f ca="1"/>
        <v>1.704</v>
      </c>
      <c r="SV15" vm="27395">
        <f ca="1"/>
        <v>1.6178999999999999</v>
      </c>
      <c r="SW15" vm="27310">
        <f ca="1"/>
        <v>1.6466000000000001</v>
      </c>
      <c r="SX15" vm="27309">
        <f ca="1"/>
        <v>1.6944999999999999</v>
      </c>
      <c r="SY15" vm="27376">
        <f ca="1"/>
        <v>1.7136</v>
      </c>
      <c r="SZ15" vm="27304">
        <f ca="1"/>
        <v>1.7998000000000001</v>
      </c>
      <c r="TA15" vm="27396">
        <f ca="1"/>
        <v>1.8092999999999999</v>
      </c>
      <c r="TB15" vm="27303">
        <f ca="1"/>
        <v>1.7615000000000001</v>
      </c>
      <c r="TC15" vm="27308">
        <f ca="1"/>
        <v>1.7232000000000001</v>
      </c>
      <c r="TD15" vm="27397">
        <f ca="1"/>
        <v>1.8668</v>
      </c>
      <c r="TE15" vm="27398">
        <f ca="1"/>
        <v>1.8381000000000001</v>
      </c>
      <c r="TF15" vm="27290">
        <f ca="1"/>
        <v>1.9529000000000001</v>
      </c>
      <c r="TG15" vm="27399">
        <f ca="1"/>
        <v>1.8572</v>
      </c>
      <c r="TH15" vm="27377">
        <f ca="1"/>
        <v>1.8285</v>
      </c>
      <c r="TI15" vm="27305">
        <f ca="1"/>
        <v>1.7806</v>
      </c>
      <c r="TJ15" vm="27305">
        <f ca="1"/>
        <v>1.7806</v>
      </c>
      <c r="TK15" vm="27377">
        <f ca="1"/>
        <v>1.8285</v>
      </c>
      <c r="TL15" vm="27396">
        <f ca="1"/>
        <v>1.8092999999999999</v>
      </c>
      <c r="TM15" vm="27376">
        <f ca="1"/>
        <v>1.7136</v>
      </c>
      <c r="TN15" vm="27307">
        <f ca="1"/>
        <v>1.6753</v>
      </c>
      <c r="TO15" vm="27310">
        <f ca="1"/>
        <v>1.6466000000000001</v>
      </c>
      <c r="TP15" vm="27400">
        <f ca="1"/>
        <v>1.637</v>
      </c>
      <c r="TQ15" vm="27299">
        <f ca="1"/>
        <v>1.7423</v>
      </c>
      <c r="TR15" vm="27401">
        <f ca="1"/>
        <v>1.8189</v>
      </c>
      <c r="TS15" vm="27398">
        <f ca="1"/>
        <v>1.8381000000000001</v>
      </c>
      <c r="TT15" vm="27299">
        <f ca="1"/>
        <v>1.7423</v>
      </c>
      <c r="TU15" vm="27376">
        <f ca="1"/>
        <v>1.7136</v>
      </c>
      <c r="TV15" vm="27377">
        <f ca="1"/>
        <v>1.8285</v>
      </c>
      <c r="TW15" vm="27297">
        <f ca="1"/>
        <v>1.8955</v>
      </c>
      <c r="TX15" vm="27402">
        <f ca="1"/>
        <v>1.9912000000000001</v>
      </c>
      <c r="TY15" vm="27264">
        <f ca="1"/>
        <v>2.0390999999999999</v>
      </c>
      <c r="TZ15" vm="27397">
        <f ca="1"/>
        <v>1.8668</v>
      </c>
      <c r="UA15" vm="27403">
        <f ca="1"/>
        <v>1.9434</v>
      </c>
      <c r="UB15" vm="27303">
        <f ca="1"/>
        <v>1.7615000000000001</v>
      </c>
      <c r="UC15" vm="27396">
        <f ca="1"/>
        <v>1.8092999999999999</v>
      </c>
      <c r="UD15" vm="27292">
        <f ca="1"/>
        <v>1.9241999999999999</v>
      </c>
      <c r="UE15" vm="27404">
        <f ca="1"/>
        <v>1.8858999999999999</v>
      </c>
      <c r="UF15" vm="27399">
        <f ca="1"/>
        <v>1.8572</v>
      </c>
      <c r="UG15" vm="27405">
        <f ca="1"/>
        <v>1.8763000000000001</v>
      </c>
      <c r="UH15" vm="27404">
        <f ca="1"/>
        <v>1.8858999999999999</v>
      </c>
      <c r="UI15" vm="27228">
        <f ca="1"/>
        <v>1.9051</v>
      </c>
      <c r="UJ15" vm="27402">
        <f ca="1"/>
        <v>1.9912000000000001</v>
      </c>
      <c r="UK15" vm="27264">
        <f ca="1"/>
        <v>2.0390999999999999</v>
      </c>
      <c r="UL15" vm="27292">
        <f ca="1"/>
        <v>1.9241999999999999</v>
      </c>
      <c r="UM15" vm="27297">
        <f ca="1"/>
        <v>1.8955</v>
      </c>
      <c r="UN15" vm="27398">
        <f ca="1"/>
        <v>1.8381000000000001</v>
      </c>
      <c r="UO15" vm="27308">
        <f ca="1"/>
        <v>1.7232000000000001</v>
      </c>
      <c r="UP15" vm="27377">
        <f ca="1"/>
        <v>1.8285</v>
      </c>
      <c r="UQ15" vm="27303">
        <f ca="1"/>
        <v>1.7615000000000001</v>
      </c>
      <c r="UR15" vm="27306">
        <f ca="1"/>
        <v>1.7519</v>
      </c>
      <c r="US15" vm="27372">
        <f ca="1"/>
        <v>1.7902</v>
      </c>
      <c r="UT15" vm="27374">
        <f ca="1"/>
        <v>1.7709999999999999</v>
      </c>
      <c r="UU15" vm="27308">
        <f ca="1"/>
        <v>1.7232000000000001</v>
      </c>
      <c r="UV15" vm="27374">
        <f ca="1"/>
        <v>1.7709999999999999</v>
      </c>
      <c r="UW15" vm="27305">
        <f ca="1"/>
        <v>1.7806</v>
      </c>
      <c r="UX15" vm="27309">
        <f ca="1"/>
        <v>1.6944999999999999</v>
      </c>
      <c r="UY15" vm="27399">
        <f ca="1"/>
        <v>1.8572</v>
      </c>
      <c r="UZ15" vm="27292">
        <f ca="1"/>
        <v>1.9241999999999999</v>
      </c>
      <c r="VA15" vm="27297">
        <f ca="1"/>
        <v>1.8955</v>
      </c>
      <c r="VB15" vm="27292">
        <f ca="1"/>
        <v>1.9241999999999999</v>
      </c>
      <c r="VC15" vm="27263">
        <f ca="1"/>
        <v>2.0104000000000002</v>
      </c>
      <c r="VD15" vm="27406">
        <f ca="1"/>
        <v>1.8475999999999999</v>
      </c>
      <c r="VE15" vm="27296">
        <f ca="1"/>
        <v>1.9721</v>
      </c>
      <c r="VF15" vm="27402">
        <f ca="1"/>
        <v>1.9912000000000001</v>
      </c>
      <c r="VG15" vm="27304">
        <f ca="1"/>
        <v>1.7998000000000001</v>
      </c>
      <c r="VH15" vm="27405">
        <f ca="1"/>
        <v>1.8763000000000001</v>
      </c>
      <c r="VI15" vm="27297">
        <f ca="1"/>
        <v>1.8955</v>
      </c>
      <c r="VJ15" vm="27262">
        <f ca="1"/>
        <v>1.9338</v>
      </c>
      <c r="VK15" vm="27296">
        <f ca="1"/>
        <v>1.9721</v>
      </c>
      <c r="VL15" vm="27392">
        <f ca="1"/>
        <v>1.9817</v>
      </c>
      <c r="VM15" vm="27402">
        <f ca="1"/>
        <v>1.9912000000000001</v>
      </c>
      <c r="VN15" vm="27396">
        <f ca="1"/>
        <v>1.8092999999999999</v>
      </c>
      <c r="VO15" vm="27377">
        <f ca="1"/>
        <v>1.8285</v>
      </c>
      <c r="VP15" vm="27372">
        <f ca="1"/>
        <v>1.7902</v>
      </c>
      <c r="VQ15" vm="27376">
        <f ca="1"/>
        <v>1.7136</v>
      </c>
      <c r="VR15" vm="27394">
        <f ca="1"/>
        <v>1.704</v>
      </c>
      <c r="VS15" vm="27376">
        <f ca="1"/>
        <v>1.7136</v>
      </c>
      <c r="VT15" vm="27300">
        <f ca="1"/>
        <v>1.7326999999999999</v>
      </c>
      <c r="VU15" vm="27304">
        <f ca="1"/>
        <v>1.7998000000000001</v>
      </c>
      <c r="VV15" vm="27396">
        <f ca="1"/>
        <v>1.8092999999999999</v>
      </c>
      <c r="VW15" vm="27377">
        <f ca="1"/>
        <v>1.8285</v>
      </c>
      <c r="VX15" vm="27299">
        <f ca="1"/>
        <v>1.7423</v>
      </c>
      <c r="VY15" vm="27375">
        <f ca="1"/>
        <v>1.6561999999999999</v>
      </c>
      <c r="VZ15" vm="27375">
        <f ca="1"/>
        <v>1.6561999999999999</v>
      </c>
      <c r="WA15" vm="27400">
        <f ca="1"/>
        <v>1.637</v>
      </c>
      <c r="WB15" vm="27311">
        <f ca="1"/>
        <v>1.5987</v>
      </c>
      <c r="WC15" vm="27301">
        <f ca="1"/>
        <v>1.6274</v>
      </c>
      <c r="WD15" vm="27373">
        <f ca="1"/>
        <v>1.6849000000000001</v>
      </c>
      <c r="WE15" vm="27309">
        <f ca="1"/>
        <v>1.6944999999999999</v>
      </c>
      <c r="WF15" vm="27395">
        <f ca="1"/>
        <v>1.6178999999999999</v>
      </c>
      <c r="WG15" vm="27407">
        <f ca="1"/>
        <v>1.5029999999999999</v>
      </c>
      <c r="WH15" vm="27408">
        <f ca="1"/>
        <v>1.4359999999999999</v>
      </c>
      <c r="WI15" vm="27409">
        <f ca="1"/>
        <v>1.4838</v>
      </c>
      <c r="WJ15" vm="27410">
        <f ca="1"/>
        <v>1.4456</v>
      </c>
      <c r="WK15" vm="27370">
        <f ca="1"/>
        <v>1.4646999999999999</v>
      </c>
      <c r="WL15" vm="27411">
        <f ca="1"/>
        <v>1.5221</v>
      </c>
      <c r="WM15" vm="27312">
        <f ca="1"/>
        <v>1.4742999999999999</v>
      </c>
      <c r="WN15" vm="27412">
        <f ca="1"/>
        <v>1.4263999999999999</v>
      </c>
      <c r="WO15" vm="27407">
        <f ca="1"/>
        <v>1.5029999999999999</v>
      </c>
      <c r="WP15" vm="27413">
        <f ca="1"/>
        <v>1.5317000000000001</v>
      </c>
      <c r="WQ15" vm="27414">
        <f ca="1"/>
        <v>1.6083000000000001</v>
      </c>
      <c r="WR15" vm="27371">
        <f ca="1"/>
        <v>1.5412999999999999</v>
      </c>
      <c r="WS15" vm="27415">
        <f ca="1"/>
        <v>1.5604</v>
      </c>
      <c r="WT15" vm="27407">
        <f ca="1"/>
        <v>1.5029999999999999</v>
      </c>
      <c r="WU15" vm="27410">
        <f ca="1"/>
        <v>1.4456</v>
      </c>
      <c r="WV15" vm="27416">
        <f ca="1"/>
        <v>1.3976999999999999</v>
      </c>
      <c r="WW15" vm="27313">
        <f ca="1"/>
        <v>1.3785000000000001</v>
      </c>
      <c r="WX15" vm="27370">
        <f ca="1"/>
        <v>1.4646999999999999</v>
      </c>
      <c r="WY15" vm="27412">
        <f ca="1"/>
        <v>1.4263999999999999</v>
      </c>
      <c r="WZ15" vm="27410">
        <f ca="1"/>
        <v>1.4456</v>
      </c>
      <c r="XA15" vm="27409">
        <f ca="1"/>
        <v>1.4838</v>
      </c>
      <c r="XB15" vm="27312">
        <f ca="1"/>
        <v>1.4742999999999999</v>
      </c>
      <c r="XC15" vm="27370">
        <f ca="1"/>
        <v>1.4646999999999999</v>
      </c>
      <c r="XD15" vm="27407">
        <f ca="1"/>
        <v>1.5029999999999999</v>
      </c>
      <c r="XE15" vm="27370">
        <f ca="1"/>
        <v>1.4646999999999999</v>
      </c>
      <c r="XF15" vm="27417">
        <f ca="1"/>
        <v>1.5125999999999999</v>
      </c>
      <c r="XG15" vm="27312">
        <f ca="1"/>
        <v>1.4742999999999999</v>
      </c>
      <c r="XH15" vm="27418">
        <f ca="1"/>
        <v>1.4551000000000001</v>
      </c>
      <c r="XI15" vm="27410">
        <f ca="1"/>
        <v>1.4456</v>
      </c>
      <c r="XJ15" vm="27409">
        <f ca="1"/>
        <v>1.4838</v>
      </c>
      <c r="XK15" vm="27419">
        <f ca="1"/>
        <v>1.5795999999999999</v>
      </c>
      <c r="XL15" vm="27302">
        <f ca="1"/>
        <v>1.6657</v>
      </c>
      <c r="XM15" vm="27303">
        <f ca="1"/>
        <v>1.7615000000000001</v>
      </c>
      <c r="XN15" vm="27401">
        <f ca="1"/>
        <v>1.8189</v>
      </c>
      <c r="XO15" vm="27302">
        <f ca="1"/>
        <v>1.6657</v>
      </c>
      <c r="XP15" vm="27309">
        <f ca="1"/>
        <v>1.6944999999999999</v>
      </c>
      <c r="XQ15" vm="27307">
        <f ca="1"/>
        <v>1.6753</v>
      </c>
      <c r="XR15" vm="27310">
        <f ca="1"/>
        <v>1.6466000000000001</v>
      </c>
      <c r="XS15" vm="27400">
        <f ca="1"/>
        <v>1.637</v>
      </c>
      <c r="XT15" vm="27417">
        <f ca="1"/>
        <v>1.5125999999999999</v>
      </c>
      <c r="XU15" vm="27370">
        <f ca="1"/>
        <v>1.4646999999999999</v>
      </c>
      <c r="XV15" vm="27409">
        <f ca="1"/>
        <v>1.4838</v>
      </c>
      <c r="XW15" vm="27393">
        <f ca="1"/>
        <v>1.4934000000000001</v>
      </c>
      <c r="XX15" vm="27409">
        <f ca="1"/>
        <v>1.4838</v>
      </c>
      <c r="XY15" vm="27312">
        <f ca="1"/>
        <v>1.4742999999999999</v>
      </c>
      <c r="XZ15" vm="27408">
        <f ca="1"/>
        <v>1.4359999999999999</v>
      </c>
      <c r="YA15" vm="27314">
        <f ca="1"/>
        <v>1.3402000000000001</v>
      </c>
      <c r="YB15" vm="27420">
        <f ca="1"/>
        <v>1.3880999999999999</v>
      </c>
      <c r="YC15" vm="27416">
        <f ca="1"/>
        <v>1.3976999999999999</v>
      </c>
      <c r="YD15" vm="27418">
        <f ca="1"/>
        <v>1.4551000000000001</v>
      </c>
      <c r="YE15" vm="27410">
        <f ca="1"/>
        <v>1.4456</v>
      </c>
      <c r="YF15" vm="27420">
        <f ca="1"/>
        <v>1.3880999999999999</v>
      </c>
      <c r="YG15" vm="27409">
        <f ca="1"/>
        <v>1.4838</v>
      </c>
      <c r="YH15" vm="27416">
        <f ca="1"/>
        <v>1.3976999999999999</v>
      </c>
      <c r="YI15" vm="27421">
        <f ca="1"/>
        <v>1.369</v>
      </c>
      <c r="YJ15" vm="27313">
        <f ca="1"/>
        <v>1.3785000000000001</v>
      </c>
      <c r="YK15" vm="27420">
        <f ca="1"/>
        <v>1.3880999999999999</v>
      </c>
      <c r="YL15" vm="27412">
        <f ca="1"/>
        <v>1.4263999999999999</v>
      </c>
      <c r="YM15" vm="27370">
        <f ca="1"/>
        <v>1.4646999999999999</v>
      </c>
      <c r="YN15" vm="27393">
        <f ca="1"/>
        <v>1.4934000000000001</v>
      </c>
      <c r="YO15" vm="27407">
        <f ca="1"/>
        <v>1.5029999999999999</v>
      </c>
      <c r="YP15" vm="27412">
        <f ca="1"/>
        <v>1.4263999999999999</v>
      </c>
      <c r="YQ15" vm="27410">
        <f ca="1"/>
        <v>1.4456</v>
      </c>
      <c r="YR15" vm="27407">
        <f ca="1"/>
        <v>1.5029999999999999</v>
      </c>
      <c r="YS15" vm="27302">
        <f ca="1"/>
        <v>1.6657</v>
      </c>
      <c r="YT15" vm="27414">
        <f ca="1"/>
        <v>1.6083000000000001</v>
      </c>
      <c r="YU15" vm="27419">
        <f ca="1"/>
        <v>1.5795999999999999</v>
      </c>
      <c r="YV15" vm="26410">
        <f ca="1"/>
        <v>1.57</v>
      </c>
      <c r="YW15" vm="27409">
        <f ca="1"/>
        <v>1.4838</v>
      </c>
      <c r="YX15" vm="27415">
        <f ca="1"/>
        <v>1.5604</v>
      </c>
      <c r="YY15" vm="27413">
        <f ca="1"/>
        <v>1.5317000000000001</v>
      </c>
      <c r="YZ15" vm="27301">
        <f ca="1"/>
        <v>1.6274</v>
      </c>
      <c r="ZA15" vm="27414">
        <f ca="1"/>
        <v>1.6083000000000001</v>
      </c>
      <c r="ZB15" vm="27301">
        <f ca="1"/>
        <v>1.6274</v>
      </c>
      <c r="ZC15" vm="27400">
        <f ca="1"/>
        <v>1.637</v>
      </c>
      <c r="ZD15" vm="26410">
        <f ca="1"/>
        <v>1.57</v>
      </c>
      <c r="ZE15" vm="27400">
        <f ca="1"/>
        <v>1.637</v>
      </c>
      <c r="ZF15" vm="27414">
        <f ca="1"/>
        <v>1.6083000000000001</v>
      </c>
      <c r="ZG15" vm="27307">
        <f ca="1"/>
        <v>1.6753</v>
      </c>
      <c r="ZH15" vm="27400">
        <f ca="1"/>
        <v>1.637</v>
      </c>
      <c r="ZI15" vm="27310">
        <f ca="1"/>
        <v>1.6466000000000001</v>
      </c>
      <c r="ZJ15" vm="27310">
        <f ca="1"/>
        <v>1.6466000000000001</v>
      </c>
      <c r="ZK15" vm="27302">
        <f ca="1"/>
        <v>1.6657</v>
      </c>
      <c r="ZL15" vm="27414">
        <f ca="1"/>
        <v>1.6083000000000001</v>
      </c>
      <c r="ZM15" vm="27302">
        <f ca="1"/>
        <v>1.6657</v>
      </c>
      <c r="ZN15" vm="27308">
        <f ca="1"/>
        <v>1.7232000000000001</v>
      </c>
      <c r="ZO15" vm="27400">
        <f ca="1"/>
        <v>1.637</v>
      </c>
      <c r="ZP15" vm="27309">
        <f ca="1"/>
        <v>1.6944999999999999</v>
      </c>
      <c r="ZQ15" vm="27308">
        <f ca="1"/>
        <v>1.7232000000000001</v>
      </c>
      <c r="ZR15" vm="27394">
        <f ca="1"/>
        <v>1.704</v>
      </c>
      <c r="ZS15" vm="27299">
        <f ca="1"/>
        <v>1.7423</v>
      </c>
      <c r="ZT15" vm="27304">
        <f ca="1"/>
        <v>1.7998000000000001</v>
      </c>
      <c r="ZU15" vm="27406">
        <f ca="1"/>
        <v>1.8475999999999999</v>
      </c>
      <c r="ZV15" vm="27377">
        <f ca="1"/>
        <v>1.8285</v>
      </c>
      <c r="ZW15" vm="27290">
        <f ca="1"/>
        <v>1.9529000000000001</v>
      </c>
      <c r="ZX15" vm="27422">
        <f ca="1"/>
        <v>2.1253000000000002</v>
      </c>
      <c r="ZY15" vm="27423">
        <f ca="1"/>
        <v>2.1827000000000001</v>
      </c>
      <c r="ZZ15" vm="27424">
        <f ca="1"/>
        <v>2.2593000000000001</v>
      </c>
      <c r="AAA15" vm="27425">
        <f ca="1"/>
        <v>2.2401</v>
      </c>
      <c r="AAB15" vm="27423">
        <f ca="1"/>
        <v>2.1827000000000001</v>
      </c>
      <c r="AAC15" vm="27227">
        <f ca="1"/>
        <v>2.1061000000000001</v>
      </c>
      <c r="AAD15" vm="27426">
        <f ca="1"/>
        <v>2.1922999999999999</v>
      </c>
      <c r="AAE15" vm="27288">
        <f ca="1"/>
        <v>2.1156999999999999</v>
      </c>
      <c r="AAF15" vm="27287">
        <f ca="1"/>
        <v>2.0581999999999998</v>
      </c>
      <c r="AAG15" vm="27278">
        <f ca="1"/>
        <v>2.0870000000000002</v>
      </c>
      <c r="AAH15" vm="27427">
        <f ca="1"/>
        <v>2.0487000000000002</v>
      </c>
      <c r="AAI15" vm="27403">
        <f ca="1"/>
        <v>1.9434</v>
      </c>
      <c r="AAJ15" vm="27296">
        <f ca="1"/>
        <v>1.9721</v>
      </c>
      <c r="AAK15" vm="27403">
        <f ca="1"/>
        <v>1.9434</v>
      </c>
      <c r="AAL15" vm="27290">
        <f ca="1"/>
        <v>1.9529000000000001</v>
      </c>
      <c r="AAM15" vm="27296">
        <f ca="1"/>
        <v>1.9721</v>
      </c>
      <c r="AAN15" vm="27428">
        <f ca="1"/>
        <v>1.9624999999999999</v>
      </c>
      <c r="AAO15" vm="27423">
        <f ca="1"/>
        <v>2.1827000000000001</v>
      </c>
      <c r="AAP15" vm="27261">
        <f ca="1"/>
        <v>2.1444000000000001</v>
      </c>
      <c r="AAQ15" vm="27279">
        <f ca="1"/>
        <v>2.2018</v>
      </c>
      <c r="AAR15" vm="27279">
        <f ca="1"/>
        <v>2.2018</v>
      </c>
      <c r="AAS15" vm="27423">
        <f ca="1"/>
        <v>2.1827000000000001</v>
      </c>
      <c r="AAT15" vm="27295">
        <f ca="1"/>
        <v>2.1730999999999998</v>
      </c>
      <c r="AAU15" vm="27293">
        <f ca="1"/>
        <v>2.0964999999999998</v>
      </c>
      <c r="AAV15" vm="27261">
        <f ca="1"/>
        <v>2.1444000000000001</v>
      </c>
      <c r="AAW15" vm="27426">
        <f ca="1"/>
        <v>2.1922999999999999</v>
      </c>
      <c r="AAX15" vm="27288">
        <f ca="1"/>
        <v>2.1156999999999999</v>
      </c>
      <c r="AAY15" vm="27279">
        <f ca="1"/>
        <v>2.2018</v>
      </c>
      <c r="AAZ15" vm="27295">
        <f ca="1"/>
        <v>2.1730999999999998</v>
      </c>
      <c r="ABA15" vm="27261">
        <f ca="1"/>
        <v>2.1444000000000001</v>
      </c>
      <c r="ABB15" vm="27404">
        <f ca="1"/>
        <v>1.8858999999999999</v>
      </c>
      <c r="ABC15" vm="27404">
        <f ca="1"/>
        <v>1.8858999999999999</v>
      </c>
      <c r="ABD15" vm="27406">
        <f ca="1"/>
        <v>1.8475999999999999</v>
      </c>
      <c r="ABE15" vm="27399">
        <f ca="1"/>
        <v>1.8572</v>
      </c>
      <c r="ABF15" vm="27303">
        <f ca="1"/>
        <v>1.7615000000000001</v>
      </c>
      <c r="ABG15" vm="27372">
        <f ca="1"/>
        <v>1.7902</v>
      </c>
      <c r="ABH15" vm="27398">
        <f ca="1"/>
        <v>1.8381000000000001</v>
      </c>
      <c r="ABI15" vm="27377">
        <f ca="1"/>
        <v>1.8285</v>
      </c>
      <c r="ABJ15" vm="27396">
        <f ca="1"/>
        <v>1.8092999999999999</v>
      </c>
      <c r="ABK15" vm="27377">
        <f ca="1"/>
        <v>1.8285</v>
      </c>
      <c r="ABL15" vm="27300">
        <f ca="1"/>
        <v>1.7326999999999999</v>
      </c>
      <c r="ABM15" vm="27306">
        <f ca="1"/>
        <v>1.7519</v>
      </c>
      <c r="ABN15" vm="27306">
        <f ca="1"/>
        <v>1.7519</v>
      </c>
      <c r="ABO15" vm="27300">
        <f ca="1"/>
        <v>1.7326999999999999</v>
      </c>
      <c r="ABP15" vm="27395">
        <f ca="1"/>
        <v>1.6178999999999999</v>
      </c>
      <c r="ABQ15" vm="27375">
        <f ca="1"/>
        <v>1.6561999999999999</v>
      </c>
      <c r="ABR15" vm="27414">
        <f ca="1"/>
        <v>1.6083000000000001</v>
      </c>
      <c r="ABS15" vm="27310">
        <f ca="1"/>
        <v>1.6466000000000001</v>
      </c>
      <c r="ABT15" vm="27395">
        <f ca="1"/>
        <v>1.6178999999999999</v>
      </c>
      <c r="ABU15" vm="27400">
        <f ca="1"/>
        <v>1.637</v>
      </c>
      <c r="ABV15" vm="27429">
        <f ca="1"/>
        <v>1.5508999999999999</v>
      </c>
      <c r="ABW15" vm="27414">
        <f ca="1"/>
        <v>1.6083000000000001</v>
      </c>
      <c r="ABX15" vm="27375">
        <f ca="1"/>
        <v>1.6561999999999999</v>
      </c>
      <c r="ABY15" vm="27394">
        <f ca="1"/>
        <v>1.704</v>
      </c>
      <c r="ABZ15" vm="27430">
        <f ca="1"/>
        <v>1.5891999999999999</v>
      </c>
      <c r="ACA15" vm="27375">
        <f ca="1"/>
        <v>1.6561999999999999</v>
      </c>
      <c r="ACB15" vm="27394">
        <f ca="1"/>
        <v>1.704</v>
      </c>
      <c r="ACC15" vm="27309">
        <f ca="1"/>
        <v>1.6944999999999999</v>
      </c>
      <c r="ACD15" vm="27394">
        <f ca="1"/>
        <v>1.704</v>
      </c>
      <c r="ACE15" vm="27397">
        <f ca="1"/>
        <v>1.8668</v>
      </c>
      <c r="ACF15" vm="27296">
        <f ca="1"/>
        <v>1.9721</v>
      </c>
      <c r="ACG15" vm="27404">
        <f ca="1"/>
        <v>1.8858999999999999</v>
      </c>
      <c r="ACH15" vm="27304">
        <f ca="1"/>
        <v>1.7998000000000001</v>
      </c>
      <c r="ACI15" vm="27399">
        <f ca="1"/>
        <v>1.8572</v>
      </c>
      <c r="ACJ15" vm="27305">
        <f ca="1"/>
        <v>1.7806</v>
      </c>
      <c r="ACK15" vm="27304">
        <f ca="1"/>
        <v>1.7998000000000001</v>
      </c>
      <c r="ACL15" vm="27372">
        <f ca="1"/>
        <v>1.7902</v>
      </c>
      <c r="ACM15" vm="27303">
        <f ca="1"/>
        <v>1.7615000000000001</v>
      </c>
      <c r="ACN15" vm="27374">
        <f ca="1"/>
        <v>1.7709999999999999</v>
      </c>
      <c r="ACO15" vm="27399">
        <f ca="1"/>
        <v>1.8572</v>
      </c>
      <c r="ACP15" vm="27298">
        <f ca="1"/>
        <v>1.9146000000000001</v>
      </c>
      <c r="ACQ15" vm="27304">
        <f ca="1"/>
        <v>1.7998000000000001</v>
      </c>
      <c r="ACR15" vm="27399">
        <f ca="1"/>
        <v>1.8572</v>
      </c>
      <c r="ACS15" vm="27303">
        <f ca="1"/>
        <v>1.7615000000000001</v>
      </c>
      <c r="ACT15" vm="27306">
        <f ca="1"/>
        <v>1.7519</v>
      </c>
      <c r="ACU15" vm="27372">
        <f ca="1"/>
        <v>1.7902</v>
      </c>
      <c r="ACV15" vm="27305">
        <f ca="1"/>
        <v>1.7806</v>
      </c>
      <c r="ACW15" vm="27305">
        <f ca="1"/>
        <v>1.7806</v>
      </c>
      <c r="ACX15" vm="27305">
        <f ca="1"/>
        <v>1.7806</v>
      </c>
      <c r="ACY15" vm="27303">
        <f ca="1"/>
        <v>1.7615000000000001</v>
      </c>
      <c r="ACZ15" vm="27299">
        <f ca="1"/>
        <v>1.7423</v>
      </c>
      <c r="ADA15" vm="27307">
        <f ca="1"/>
        <v>1.6753</v>
      </c>
      <c r="ADB15" vm="27374">
        <f ca="1"/>
        <v>1.7709999999999999</v>
      </c>
      <c r="ADC15" vm="27302">
        <f ca="1"/>
        <v>1.6657</v>
      </c>
      <c r="ADD15" vm="27309">
        <f ca="1"/>
        <v>1.6944999999999999</v>
      </c>
      <c r="ADE15" vm="27310">
        <f ca="1"/>
        <v>1.6466000000000001</v>
      </c>
      <c r="ADF15" vm="27375">
        <f ca="1"/>
        <v>1.6561999999999999</v>
      </c>
      <c r="ADG15" vm="27309">
        <f ca="1"/>
        <v>1.6944999999999999</v>
      </c>
      <c r="ADH15" vm="27307">
        <f ca="1"/>
        <v>1.6753</v>
      </c>
      <c r="ADI15" vm="27306">
        <f ca="1"/>
        <v>1.7519</v>
      </c>
      <c r="ADJ15" vm="27376">
        <f ca="1"/>
        <v>1.7136</v>
      </c>
      <c r="ADK15" vm="27400">
        <f ca="1"/>
        <v>1.637</v>
      </c>
      <c r="ADL15" vm="26410">
        <f ca="1"/>
        <v>1.57</v>
      </c>
      <c r="ADM15" vm="26410">
        <f ca="1"/>
        <v>1.57</v>
      </c>
      <c r="ADN15" vm="27430">
        <f ca="1"/>
        <v>1.5891999999999999</v>
      </c>
      <c r="ADO15" vm="27415">
        <f ca="1"/>
        <v>1.5604</v>
      </c>
      <c r="ADP15" vm="27407">
        <f ca="1"/>
        <v>1.5029999999999999</v>
      </c>
      <c r="ADQ15" vm="27311">
        <f ca="1"/>
        <v>1.5987</v>
      </c>
      <c r="ADR15" vm="27375">
        <f ca="1"/>
        <v>1.6561999999999999</v>
      </c>
      <c r="ADS15" vm="27419">
        <f ca="1"/>
        <v>1.5795999999999999</v>
      </c>
      <c r="ADT15" vm="27371">
        <f ca="1"/>
        <v>1.5412999999999999</v>
      </c>
      <c r="ADU15" vm="27302">
        <f ca="1"/>
        <v>1.6657</v>
      </c>
      <c r="ADV15" vm="27375">
        <f ca="1"/>
        <v>1.6561999999999999</v>
      </c>
      <c r="ADW15" vm="27307">
        <f ca="1"/>
        <v>1.6753</v>
      </c>
      <c r="ADX15" vm="27302">
        <f ca="1"/>
        <v>1.6657</v>
      </c>
      <c r="ADY15" vm="27300">
        <f ca="1"/>
        <v>1.7326999999999999</v>
      </c>
      <c r="ADZ15" vm="27300">
        <f ca="1"/>
        <v>1.7326999999999999</v>
      </c>
      <c r="AEA15" vm="27303">
        <f ca="1"/>
        <v>1.7615000000000001</v>
      </c>
      <c r="AEB15" vm="27300">
        <f ca="1"/>
        <v>1.7326999999999999</v>
      </c>
      <c r="AEC15" vm="27300">
        <f ca="1"/>
        <v>1.7326999999999999</v>
      </c>
      <c r="AED15" vm="27306">
        <f ca="1"/>
        <v>1.7519</v>
      </c>
      <c r="AEE15" vm="27305">
        <f ca="1"/>
        <v>1.7806</v>
      </c>
      <c r="AEF15" vm="27377">
        <f ca="1"/>
        <v>1.8285</v>
      </c>
      <c r="AEG15" vm="27297">
        <f ca="1"/>
        <v>1.8955</v>
      </c>
      <c r="AEH15" vm="27405">
        <f ca="1"/>
        <v>1.8763000000000001</v>
      </c>
      <c r="AEI15" vm="27292">
        <f ca="1"/>
        <v>1.9241999999999999</v>
      </c>
      <c r="AEJ15" vm="27289">
        <f ca="1"/>
        <v>2.0007999999999999</v>
      </c>
      <c r="AEK15" vm="27287">
        <f ca="1"/>
        <v>2.0581999999999998</v>
      </c>
      <c r="AEL15" vm="27290">
        <f ca="1"/>
        <v>1.9529000000000001</v>
      </c>
      <c r="AEM15" vm="27399">
        <f ca="1"/>
        <v>1.8572</v>
      </c>
      <c r="AEN15" vm="27399">
        <f ca="1"/>
        <v>1.8572</v>
      </c>
      <c r="AEO15" vm="27228">
        <f ca="1"/>
        <v>1.9051</v>
      </c>
      <c r="AEP15" vm="27263">
        <f ca="1"/>
        <v>2.0104000000000002</v>
      </c>
      <c r="AEQ15" vm="27291">
        <f ca="1"/>
        <v>2.0198999999999998</v>
      </c>
      <c r="AER15" vm="27296">
        <f ca="1"/>
        <v>1.9721</v>
      </c>
      <c r="AES15" vm="27262">
        <f ca="1"/>
        <v>1.9338</v>
      </c>
      <c r="AET15" vm="27406">
        <f ca="1"/>
        <v>1.8475999999999999</v>
      </c>
      <c r="AEU15" vm="27401">
        <f ca="1"/>
        <v>1.8189</v>
      </c>
      <c r="AEV15" vm="27398">
        <f ca="1"/>
        <v>1.8381000000000001</v>
      </c>
      <c r="AEW15" vm="27398">
        <f ca="1"/>
        <v>1.8381000000000001</v>
      </c>
      <c r="AEX15" vm="27401">
        <f ca="1"/>
        <v>1.8189</v>
      </c>
      <c r="AEY15" vm="27374">
        <f ca="1"/>
        <v>1.7709999999999999</v>
      </c>
      <c r="AEZ15" vm="27299">
        <f ca="1"/>
        <v>1.7423</v>
      </c>
      <c r="AFA15" vm="27394">
        <f ca="1"/>
        <v>1.704</v>
      </c>
      <c r="AFB15" vm="27309">
        <f ca="1"/>
        <v>1.6944999999999999</v>
      </c>
      <c r="AFC15" vm="27376">
        <f ca="1"/>
        <v>1.7136</v>
      </c>
      <c r="AFD15" vm="27302">
        <f ca="1"/>
        <v>1.6657</v>
      </c>
      <c r="AFE15" vm="27375">
        <f ca="1"/>
        <v>1.6561999999999999</v>
      </c>
      <c r="AFF15" vm="27301">
        <f ca="1"/>
        <v>1.6274</v>
      </c>
      <c r="AFG15" vm="27310">
        <f ca="1"/>
        <v>1.6466000000000001</v>
      </c>
      <c r="AFH15" vm="27395">
        <f ca="1"/>
        <v>1.6178999999999999</v>
      </c>
      <c r="AFI15" vm="27430">
        <f ca="1"/>
        <v>1.5891999999999999</v>
      </c>
      <c r="AFJ15" vm="27373">
        <f ca="1"/>
        <v>1.6849000000000001</v>
      </c>
      <c r="AFK15" vm="27414">
        <f ca="1"/>
        <v>1.6083000000000001</v>
      </c>
      <c r="AFL15" vm="27400">
        <f ca="1"/>
        <v>1.637</v>
      </c>
      <c r="AFM15" vm="27414">
        <f ca="1"/>
        <v>1.6083000000000001</v>
      </c>
      <c r="AFN15" vm="27430">
        <f ca="1"/>
        <v>1.5891999999999999</v>
      </c>
      <c r="AFO15" vm="27430">
        <f ca="1"/>
        <v>1.5891999999999999</v>
      </c>
      <c r="AFP15" vm="27413">
        <f ca="1"/>
        <v>1.5317000000000001</v>
      </c>
      <c r="AFQ15" vm="27411">
        <f ca="1"/>
        <v>1.5221</v>
      </c>
      <c r="AFR15" vm="27415">
        <f ca="1"/>
        <v>1.5604</v>
      </c>
      <c r="AFS15" vm="27430">
        <f ca="1"/>
        <v>1.5891999999999999</v>
      </c>
      <c r="AFT15" vm="27301">
        <f ca="1"/>
        <v>1.6274</v>
      </c>
      <c r="AFU15" vm="27395">
        <f ca="1"/>
        <v>1.6178999999999999</v>
      </c>
      <c r="AFV15" vm="27430">
        <f ca="1"/>
        <v>1.5891999999999999</v>
      </c>
      <c r="AFW15" vm="27429">
        <f ca="1"/>
        <v>1.5508999999999999</v>
      </c>
      <c r="AFX15" vm="27415">
        <f ca="1"/>
        <v>1.5604</v>
      </c>
      <c r="AFY15" vm="27415">
        <f ca="1"/>
        <v>1.5604</v>
      </c>
      <c r="AFZ15" vm="27417">
        <f ca="1"/>
        <v>1.5125999999999999</v>
      </c>
      <c r="AGA15" vm="27411">
        <f ca="1"/>
        <v>1.5221</v>
      </c>
      <c r="AGB15" vm="27407">
        <f ca="1"/>
        <v>1.5029999999999999</v>
      </c>
      <c r="AGC15" vm="27409">
        <f ca="1"/>
        <v>1.4838</v>
      </c>
      <c r="AGD15" vm="27409">
        <f ca="1"/>
        <v>1.4838</v>
      </c>
      <c r="AGE15" vm="27393">
        <f ca="1"/>
        <v>1.4934000000000001</v>
      </c>
      <c r="AGF15" vm="27410">
        <f ca="1"/>
        <v>1.4456</v>
      </c>
      <c r="AGG15" vm="27410">
        <f ca="1"/>
        <v>1.4456</v>
      </c>
      <c r="AGH15" vm="27408">
        <f ca="1"/>
        <v>1.4359999999999999</v>
      </c>
      <c r="AGI15" vm="27431">
        <f ca="1"/>
        <v>1.4073</v>
      </c>
      <c r="AGJ15" vm="27412">
        <f ca="1"/>
        <v>1.4263999999999999</v>
      </c>
      <c r="AGK15" vm="27432">
        <f ca="1"/>
        <v>1.4168000000000001</v>
      </c>
      <c r="AGL15" vm="27315">
        <f ca="1"/>
        <v>1.3498000000000001</v>
      </c>
      <c r="AGM15" vm="27416">
        <f ca="1"/>
        <v>1.3976999999999999</v>
      </c>
      <c r="AGN15" vm="27433">
        <f ca="1"/>
        <v>1.3593999999999999</v>
      </c>
      <c r="AGO15" vm="27314">
        <f ca="1"/>
        <v>1.3402000000000001</v>
      </c>
      <c r="AGP15" vm="27316">
        <f ca="1"/>
        <v>1.3307</v>
      </c>
      <c r="AGQ15" vm="27416">
        <f ca="1"/>
        <v>1.3976999999999999</v>
      </c>
      <c r="AGR15" vm="27420">
        <f ca="1"/>
        <v>1.3880999999999999</v>
      </c>
      <c r="AGS15" vm="27416">
        <f ca="1"/>
        <v>1.3976999999999999</v>
      </c>
      <c r="AGT15" vm="27411">
        <f ca="1"/>
        <v>1.5221</v>
      </c>
      <c r="AGU15" vm="27393">
        <f ca="1"/>
        <v>1.4934000000000001</v>
      </c>
      <c r="AGV15" vm="27312">
        <f ca="1"/>
        <v>1.4742999999999999</v>
      </c>
      <c r="AGW15" vm="27413">
        <f ca="1"/>
        <v>1.5317000000000001</v>
      </c>
      <c r="AGX15" vm="27413">
        <f ca="1"/>
        <v>1.5317000000000001</v>
      </c>
      <c r="AGY15" vm="26410">
        <f ca="1"/>
        <v>1.57</v>
      </c>
      <c r="AGZ15" vm="27309">
        <f ca="1"/>
        <v>1.6944999999999999</v>
      </c>
      <c r="AHA15" vm="27411">
        <f ca="1"/>
        <v>1.5221</v>
      </c>
      <c r="AHB15" vm="27393">
        <f ca="1"/>
        <v>1.4934000000000001</v>
      </c>
      <c r="AHC15" vm="27408">
        <f ca="1"/>
        <v>1.4359999999999999</v>
      </c>
      <c r="AHD15" vm="27409">
        <f ca="1"/>
        <v>1.4838</v>
      </c>
      <c r="AHE15" vm="27432">
        <f ca="1"/>
        <v>1.4168000000000001</v>
      </c>
      <c r="AHF15" vm="27408">
        <f ca="1"/>
        <v>1.4359999999999999</v>
      </c>
      <c r="AHG15" vm="27420">
        <f ca="1"/>
        <v>1.3880999999999999</v>
      </c>
      <c r="AHH15" vm="27314">
        <f ca="1"/>
        <v>1.3402000000000001</v>
      </c>
      <c r="AHI15" vm="27433">
        <f ca="1"/>
        <v>1.3593999999999999</v>
      </c>
      <c r="AHJ15" vm="27317">
        <f ca="1"/>
        <v>1.3210999999999999</v>
      </c>
      <c r="AHK15" vm="2764">
        <f ca="1"/>
        <v>1.32</v>
      </c>
      <c r="AHL15" vm="2764">
        <f ca="1"/>
        <v>1.32</v>
      </c>
      <c r="AHM15" vm="26425">
        <f ca="1"/>
        <v>1.37</v>
      </c>
      <c r="AHN15" vm="2764">
        <f ca="1"/>
        <v>1.32</v>
      </c>
      <c r="AHO15" vm="26423">
        <f ca="1"/>
        <v>1.38</v>
      </c>
      <c r="AHP15" vm="26423">
        <f ca="1"/>
        <v>1.38</v>
      </c>
      <c r="AHQ15" vm="27434">
        <f ca="1"/>
        <v>1.48</v>
      </c>
      <c r="AHR15" vm="2783">
        <f ca="1"/>
        <v>1.3</v>
      </c>
      <c r="AHS15" vm="26404">
        <f ca="1"/>
        <v>1.39</v>
      </c>
      <c r="AHT15" vm="27435">
        <f ca="1"/>
        <v>1.51</v>
      </c>
      <c r="AHU15" vm="26410">
        <f ca="1"/>
        <v>1.57</v>
      </c>
      <c r="AHV15" vm="2757">
        <f ca="1"/>
        <v>1.67</v>
      </c>
      <c r="AHW15" vm="26413">
        <f ca="1"/>
        <v>1.7</v>
      </c>
      <c r="AHX15" vm="2759">
        <f ca="1"/>
        <v>1.65</v>
      </c>
      <c r="AHY15" vm="27436">
        <f ca="1"/>
        <v>1.77</v>
      </c>
      <c r="AHZ15" vm="27437">
        <f ca="1"/>
        <v>1.84</v>
      </c>
      <c r="AIA15" vm="2760">
        <f ca="1"/>
        <v>1.76</v>
      </c>
      <c r="AIB15" vm="27437">
        <f ca="1"/>
        <v>1.84</v>
      </c>
      <c r="AIC15" vm="27438">
        <f ca="1"/>
        <v>1.81</v>
      </c>
      <c r="AID15" vm="2756">
        <f ca="1"/>
        <v>1.71</v>
      </c>
      <c r="AIE15" vm="2756">
        <f ca="1"/>
        <v>1.71</v>
      </c>
      <c r="AIF15" vm="2757">
        <f ca="1"/>
        <v>1.67</v>
      </c>
      <c r="AIG15" vm="2757">
        <f ca="1"/>
        <v>1.67</v>
      </c>
      <c r="AIH15" vm="27439">
        <f ca="1"/>
        <v>1.63</v>
      </c>
      <c r="AII15" vm="26406">
        <f ca="1"/>
        <v>1.54</v>
      </c>
      <c r="AIJ15" vm="2758">
        <f ca="1"/>
        <v>1.59</v>
      </c>
      <c r="AIK15" vm="26406">
        <f ca="1"/>
        <v>1.54</v>
      </c>
      <c r="AIL15" vm="26414">
        <f ca="1"/>
        <v>1.58</v>
      </c>
      <c r="AIM15" vm="26414">
        <f ca="1"/>
        <v>1.58</v>
      </c>
      <c r="AIN15" vm="27440">
        <f ca="1"/>
        <v>1.61</v>
      </c>
      <c r="AIO15" vm="26414">
        <f ca="1"/>
        <v>1.58</v>
      </c>
      <c r="AIP15" vm="26410">
        <f ca="1"/>
        <v>1.57</v>
      </c>
      <c r="AIQ15" vm="2758">
        <f ca="1"/>
        <v>1.59</v>
      </c>
      <c r="AIR15" vm="27441">
        <f ca="1"/>
        <v>1.64</v>
      </c>
      <c r="AIS15" vm="26409">
        <f ca="1"/>
        <v>1.62</v>
      </c>
      <c r="AIT15" vm="2758">
        <f ca="1"/>
        <v>1.59</v>
      </c>
      <c r="AIU15" vm="26411">
        <f ca="1"/>
        <v>1.52</v>
      </c>
      <c r="AIV15" vm="27435">
        <f ca="1"/>
        <v>1.51</v>
      </c>
      <c r="AIW15" vm="27442">
        <f ca="1"/>
        <v>1.53</v>
      </c>
      <c r="AIX15" vm="27443">
        <f ca="1"/>
        <v>1.56</v>
      </c>
      <c r="AIY15" vm="27435">
        <f ca="1"/>
        <v>1.51</v>
      </c>
      <c r="AIZ15" vm="26410">
        <f ca="1"/>
        <v>1.57</v>
      </c>
      <c r="AJA15" vm="27435">
        <f ca="1"/>
        <v>1.51</v>
      </c>
      <c r="AJB15" vm="26411">
        <f ca="1"/>
        <v>1.52</v>
      </c>
      <c r="AJC15" vm="27434">
        <f ca="1"/>
        <v>1.48</v>
      </c>
      <c r="AJD15" vm="27434">
        <f ca="1"/>
        <v>1.48</v>
      </c>
      <c r="AJE15" vm="26406">
        <f ca="1"/>
        <v>1.54</v>
      </c>
      <c r="AJF15" vm="27440">
        <f ca="1"/>
        <v>1.61</v>
      </c>
      <c r="AJG15" vm="27444">
        <f ca="1"/>
        <v>1.73</v>
      </c>
      <c r="AJH15" vm="2758">
        <f ca="1"/>
        <v>1.59</v>
      </c>
      <c r="AJI15" vm="26410">
        <f ca="1"/>
        <v>1.57</v>
      </c>
      <c r="AJJ15" vm="27440">
        <f ca="1"/>
        <v>1.61</v>
      </c>
      <c r="AJK15" vm="27445">
        <f ca="1"/>
        <v>1.55</v>
      </c>
      <c r="AJL15" vm="27440">
        <f ca="1"/>
        <v>1.61</v>
      </c>
      <c r="AJM15" vm="26408">
        <f ca="1"/>
        <v>1.6</v>
      </c>
      <c r="AJN15" vm="27446">
        <f ca="1"/>
        <v>1.66</v>
      </c>
      <c r="AJO15" vm="27444">
        <f ca="1"/>
        <v>1.73</v>
      </c>
      <c r="AJP15" vm="27447">
        <f ca="1"/>
        <v>1.74</v>
      </c>
      <c r="AJQ15" vm="27448">
        <f ca="1"/>
        <v>1.83</v>
      </c>
      <c r="AJR15" vm="27449">
        <f ca="1"/>
        <v>1.82</v>
      </c>
      <c r="AJS15" vm="27450">
        <f ca="1"/>
        <v>1.87</v>
      </c>
      <c r="AJT15" vm="27451">
        <f ca="1"/>
        <v>1.85</v>
      </c>
      <c r="AJU15" vm="27452">
        <f ca="1"/>
        <v>1.9</v>
      </c>
      <c r="AJV15" vm="27437">
        <f ca="1"/>
        <v>1.84</v>
      </c>
      <c r="AJW15" vm="27453">
        <f ca="1"/>
        <v>1.79</v>
      </c>
      <c r="AJX15" vm="27448">
        <f ca="1"/>
        <v>1.83</v>
      </c>
      <c r="AJY15" vm="27438">
        <f ca="1"/>
        <v>1.81</v>
      </c>
      <c r="AJZ15" vm="27438">
        <f ca="1"/>
        <v>1.81</v>
      </c>
      <c r="AKA15" vm="27448">
        <f ca="1"/>
        <v>1.83</v>
      </c>
      <c r="AKB15" vm="27452">
        <f ca="1"/>
        <v>1.9</v>
      </c>
      <c r="AKC15" vm="27449">
        <f ca="1"/>
        <v>1.82</v>
      </c>
      <c r="AKD15" vm="27454">
        <f ca="1"/>
        <v>1.8</v>
      </c>
      <c r="AKE15" vm="27453">
        <f ca="1"/>
        <v>1.79</v>
      </c>
      <c r="AKF15" vm="27438">
        <f ca="1"/>
        <v>1.81</v>
      </c>
      <c r="AKG15" vm="27438">
        <f ca="1"/>
        <v>1.81</v>
      </c>
      <c r="AKH15" vm="27455">
        <f ca="1"/>
        <v>1.78</v>
      </c>
      <c r="AKI15" vm="27436">
        <f ca="1"/>
        <v>1.77</v>
      </c>
      <c r="AKJ15" vm="27453">
        <f ca="1"/>
        <v>1.79</v>
      </c>
      <c r="AKK15" vm="27447">
        <f ca="1"/>
        <v>1.74</v>
      </c>
      <c r="AKL15" vm="27447">
        <f ca="1"/>
        <v>1.74</v>
      </c>
      <c r="AKM15" vm="26413">
        <f ca="1"/>
        <v>1.7</v>
      </c>
      <c r="AKN15" vm="27446">
        <f ca="1"/>
        <v>1.66</v>
      </c>
      <c r="AKO15" vm="2757">
        <f ca="1"/>
        <v>1.67</v>
      </c>
      <c r="AKP15" vm="26409">
        <f ca="1"/>
        <v>1.62</v>
      </c>
      <c r="AKQ15" vm="26408">
        <f ca="1"/>
        <v>1.6</v>
      </c>
      <c r="AKR15" vm="26400">
        <f ca="1"/>
        <v>1.72</v>
      </c>
      <c r="AKS15" vm="27454">
        <f ca="1"/>
        <v>1.8</v>
      </c>
      <c r="AKT15" vm="27436">
        <f ca="1"/>
        <v>1.77</v>
      </c>
      <c r="AKU15" vm="27450">
        <f ca="1"/>
        <v>1.87</v>
      </c>
      <c r="AKV15" vm="2585">
        <f ca="1"/>
        <v>2.0099999999999998</v>
      </c>
      <c r="AKW15" vm="27456">
        <f ca="1"/>
        <v>2.1</v>
      </c>
      <c r="AKX15" vm="2591">
        <f ca="1"/>
        <v>2.19</v>
      </c>
      <c r="AKY15" vm="2577">
        <f ca="1"/>
        <v>2.2799999999999998</v>
      </c>
      <c r="AKZ15" vm="2545">
        <f ca="1"/>
        <v>2.33</v>
      </c>
      <c r="ALA15" vm="2578">
        <f ca="1"/>
        <v>2.4</v>
      </c>
      <c r="ALB15" vm="27457">
        <f ca="1"/>
        <v>2.4300000000000002</v>
      </c>
      <c r="ALC15" vm="2542">
        <f ca="1"/>
        <v>2.52</v>
      </c>
      <c r="ALD15" vm="2547">
        <f ca="1"/>
        <v>2.48</v>
      </c>
      <c r="ALE15" vm="2547">
        <f ca="1"/>
        <v>2.48</v>
      </c>
      <c r="ALF15" vm="2500">
        <f ca="1"/>
        <v>2.98</v>
      </c>
      <c r="ALG15" vm="27458">
        <f ca="1"/>
        <v>2.7</v>
      </c>
      <c r="ALH15" vm="26437">
        <f ca="1"/>
        <v>3.4</v>
      </c>
      <c r="ALI15" vm="2748">
        <f ca="1"/>
        <v>3.52</v>
      </c>
      <c r="ALJ15" vm="27459">
        <f ca="1"/>
        <v>3.19</v>
      </c>
      <c r="ALK15" vm="27460">
        <f ca="1"/>
        <v>3.13</v>
      </c>
      <c r="ALL15" vm="27459">
        <f ca="1"/>
        <v>3.19</v>
      </c>
      <c r="ALM15" vm="27461">
        <f ca="1"/>
        <v>3.08</v>
      </c>
      <c r="ALN15" vm="2500">
        <f ca="1"/>
        <v>2.98</v>
      </c>
      <c r="ALO15" vm="26449">
        <f ca="1"/>
        <v>3</v>
      </c>
      <c r="ALP15" vm="27462">
        <f ca="1"/>
        <v>3.06</v>
      </c>
      <c r="ALQ15" vm="2745">
        <f ca="1"/>
        <v>3.88</v>
      </c>
      <c r="ALR15" vm="27463">
        <f ca="1"/>
        <v>4.0599999999999996</v>
      </c>
      <c r="ALS15" vm="27464">
        <f ca="1"/>
        <v>3.72</v>
      </c>
      <c r="ALT15" vm="27465">
        <f ca="1"/>
        <v>3.53</v>
      </c>
      <c r="ALU15" vm="2492">
        <f ca="1"/>
        <v>3.57</v>
      </c>
      <c r="ALV15" vm="26467">
        <f ca="1"/>
        <v>3.68</v>
      </c>
      <c r="ALW15" vm="26437">
        <f ca="1"/>
        <v>3.4</v>
      </c>
      <c r="ALX15" vm="27466">
        <f ca="1"/>
        <v>3.22</v>
      </c>
      <c r="ALY15" vm="27467">
        <f ca="1"/>
        <v>3.27</v>
      </c>
      <c r="ALZ15" vm="2748">
        <f ca="1"/>
        <v>3.52</v>
      </c>
      <c r="AMA15" vm="27468">
        <f ca="1"/>
        <v>3.44</v>
      </c>
      <c r="AMB15" vm="27469">
        <f ca="1"/>
        <v>4.03</v>
      </c>
      <c r="AMC15" vm="2488">
        <f ca="1"/>
        <v>3.79</v>
      </c>
      <c r="AMD15" vm="26472">
        <f ca="1"/>
        <v>3.92</v>
      </c>
      <c r="AME15" vm="26500">
        <f ca="1"/>
        <v>4</v>
      </c>
      <c r="AMF15" vm="2487">
        <f ca="1"/>
        <v>3.93</v>
      </c>
      <c r="AMG15" vm="2488">
        <f ca="1"/>
        <v>3.79</v>
      </c>
      <c r="AMH15" vm="2489">
        <f ca="1"/>
        <v>3.95</v>
      </c>
      <c r="AMI15" vm="2490">
        <f ca="1"/>
        <v>3.71</v>
      </c>
      <c r="AMJ15" vm="2491">
        <f ca="1"/>
        <v>3.84</v>
      </c>
      <c r="AMK15" vm="2492">
        <f ca="1"/>
        <v>3.57</v>
      </c>
      <c r="AML15" vm="2493">
        <f ca="1"/>
        <v>3.49</v>
      </c>
      <c r="AMM15" vm="2494">
        <f ca="1"/>
        <v>3.5</v>
      </c>
      <c r="AMN15" vm="2495">
        <f ca="1"/>
        <v>3.41</v>
      </c>
      <c r="AMO15" vm="2496">
        <f ca="1"/>
        <v>3.33</v>
      </c>
      <c r="AMP15" vm="2497">
        <f ca="1"/>
        <v>3.43</v>
      </c>
      <c r="AMQ15" vm="2498">
        <f ca="1"/>
        <v>3.17</v>
      </c>
      <c r="AMR15" vm="2499">
        <f ca="1"/>
        <v>3.03</v>
      </c>
      <c r="AMS15" vm="2500">
        <f ca="1"/>
        <v>2.98</v>
      </c>
      <c r="AMT15" vm="2501">
        <f ca="1"/>
        <v>3.07</v>
      </c>
      <c r="AMU15" vm="2502">
        <f ca="1"/>
        <v>2.79</v>
      </c>
      <c r="AMV15" vm="2503">
        <f ca="1"/>
        <v>2.4700000000000002</v>
      </c>
      <c r="AMW15" vm="2504">
        <f ca="1"/>
        <v>2.27</v>
      </c>
      <c r="AMX15" vm="2505">
        <f ca="1"/>
        <v>2.0699999999999998</v>
      </c>
      <c r="AMY15" vm="2506">
        <f ca="1"/>
        <v>2.17</v>
      </c>
      <c r="AMZ15" vm="2507">
        <f ca="1"/>
        <v>2.02</v>
      </c>
      <c r="ANA15" vm="2507">
        <f ca="1"/>
        <v>2.02</v>
      </c>
      <c r="ANB15" vm="2507">
        <f ca="1"/>
        <v>2.02</v>
      </c>
      <c r="ANC15" vm="2508">
        <f ca="1"/>
        <v>2.06</v>
      </c>
      <c r="AND15" vm="2509">
        <f ca="1"/>
        <v>1.95</v>
      </c>
      <c r="ANE15" vm="2509">
        <f ca="1"/>
        <v>1.95</v>
      </c>
      <c r="ANF15" vm="2510">
        <f ca="1"/>
        <v>1.89</v>
      </c>
      <c r="ANG15" vm="2511">
        <f ca="1"/>
        <v>1.99</v>
      </c>
      <c r="ANH15" vm="2512">
        <f ca="1"/>
        <v>2.1800000000000002</v>
      </c>
      <c r="ANI15" vm="2513">
        <f ca="1"/>
        <v>2.25</v>
      </c>
      <c r="ANJ15" vm="2514">
        <f ca="1"/>
        <v>2.2200000000000002</v>
      </c>
      <c r="ANK15" vm="2514">
        <f ca="1"/>
        <v>2.2200000000000002</v>
      </c>
      <c r="ANL15" vm="2515">
        <f ca="1"/>
        <v>2.2000000000000002</v>
      </c>
      <c r="ANM15" vm="2516">
        <f ca="1"/>
        <v>2.35</v>
      </c>
      <c r="ANN15" vm="2517">
        <f ca="1"/>
        <v>2.31</v>
      </c>
      <c r="ANO15" vm="2518">
        <f ca="1"/>
        <v>2.39</v>
      </c>
      <c r="ANP15" vm="2519">
        <f ca="1"/>
        <v>2.34</v>
      </c>
      <c r="ANQ15" vm="2520">
        <f ca="1"/>
        <v>2.3199999999999998</v>
      </c>
      <c r="ANR15" vm="2521">
        <f ca="1"/>
        <v>2.29</v>
      </c>
      <c r="ANS15" vm="2522">
        <f ca="1"/>
        <v>2.41</v>
      </c>
      <c r="ANT15" vm="2520">
        <f ca="1"/>
        <v>2.3199999999999998</v>
      </c>
      <c r="ANU15" vm="2523">
        <f ca="1"/>
        <v>2.57</v>
      </c>
      <c r="ANV15" vm="2524">
        <f ca="1"/>
        <v>2.71</v>
      </c>
      <c r="ANW15" vm="2525">
        <f ca="1"/>
        <v>2.82</v>
      </c>
      <c r="ANX15" vm="2526">
        <f ca="1"/>
        <v>2.64</v>
      </c>
      <c r="ANY15" vm="2527">
        <f ca="1"/>
        <v>2.73</v>
      </c>
      <c r="ANZ15" vm="2526">
        <f ca="1"/>
        <v>2.64</v>
      </c>
      <c r="AOA15" vm="2528">
        <f ca="1"/>
        <v>2.58</v>
      </c>
      <c r="AOB15" vm="2529">
        <f ca="1"/>
        <v>2.4900000000000002</v>
      </c>
      <c r="AOC15" vm="2530">
        <f ca="1"/>
        <v>2.5099999999999998</v>
      </c>
      <c r="AOD15" vm="2531">
        <f ca="1"/>
        <v>2.42</v>
      </c>
      <c r="AOE15" vm="2526">
        <f ca="1"/>
        <v>2.64</v>
      </c>
      <c r="AOF15" vm="2532">
        <f ca="1"/>
        <v>2.56</v>
      </c>
      <c r="AOG15" vm="2533">
        <f ca="1"/>
        <v>2.6</v>
      </c>
      <c r="AOH15" vm="2531">
        <f ca="1"/>
        <v>2.42</v>
      </c>
      <c r="AOI15" vm="2531">
        <f ca="1"/>
        <v>2.42</v>
      </c>
      <c r="AOJ15" vm="2529">
        <f ca="1"/>
        <v>2.4900000000000002</v>
      </c>
      <c r="AOK15" vm="2526">
        <f ca="1"/>
        <v>2.64</v>
      </c>
      <c r="AOL15" vm="2534">
        <f ca="1"/>
        <v>2.67</v>
      </c>
      <c r="AOM15" vm="2535">
        <f ca="1"/>
        <v>2.74</v>
      </c>
      <c r="AON15" vm="2536">
        <f ca="1"/>
        <v>2.85</v>
      </c>
      <c r="AOO15" vm="2537">
        <f ca="1"/>
        <v>2.78</v>
      </c>
      <c r="AOP15" vm="2538">
        <f ca="1"/>
        <v>2.69</v>
      </c>
      <c r="AOQ15" vm="2527">
        <f ca="1"/>
        <v>2.73</v>
      </c>
      <c r="AOR15" vm="2539">
        <f ca="1"/>
        <v>2.5</v>
      </c>
      <c r="AOS15" vm="2540">
        <f ca="1"/>
        <v>2.61</v>
      </c>
      <c r="AOT15" vm="2541">
        <f ca="1"/>
        <v>2.5499999999999998</v>
      </c>
      <c r="AOU15" vm="2542">
        <f ca="1"/>
        <v>2.52</v>
      </c>
      <c r="AOV15" vm="2519">
        <f ca="1"/>
        <v>2.34</v>
      </c>
      <c r="AOW15" vm="2543">
        <f ca="1"/>
        <v>2.2999999999999998</v>
      </c>
      <c r="AOX15" vm="2544">
        <f ca="1"/>
        <v>2.44</v>
      </c>
      <c r="AOY15" vm="2519">
        <f ca="1"/>
        <v>2.34</v>
      </c>
      <c r="AOZ15" vm="2519">
        <f ca="1"/>
        <v>2.34</v>
      </c>
      <c r="APA15" vm="2545">
        <f ca="1"/>
        <v>2.33</v>
      </c>
      <c r="APB15" vm="2517">
        <f ca="1"/>
        <v>2.31</v>
      </c>
      <c r="APC15" vm="2545">
        <f ca="1"/>
        <v>2.33</v>
      </c>
      <c r="APD15" vm="2503">
        <f ca="1"/>
        <v>2.4700000000000002</v>
      </c>
      <c r="APE15" vm="2546">
        <f ca="1"/>
        <v>2.4500000000000002</v>
      </c>
      <c r="APF15" vm="2522">
        <f ca="1"/>
        <v>2.41</v>
      </c>
      <c r="APG15" vm="2547">
        <f ca="1"/>
        <v>2.48</v>
      </c>
      <c r="APH15" vm="2548">
        <f ca="1"/>
        <v>2.5299999999999998</v>
      </c>
      <c r="API15" vm="2530">
        <f ca="1"/>
        <v>2.5099999999999998</v>
      </c>
      <c r="APJ15" vm="2549">
        <f ca="1"/>
        <v>2.46</v>
      </c>
      <c r="APK15" vm="2542">
        <f ca="1"/>
        <v>2.52</v>
      </c>
      <c r="APL15" vm="2524">
        <f ca="1"/>
        <v>2.71</v>
      </c>
      <c r="APM15" vm="2541">
        <f ca="1"/>
        <v>2.5499999999999998</v>
      </c>
      <c r="APN15" vm="2529">
        <f ca="1"/>
        <v>2.4900000000000002</v>
      </c>
      <c r="APO15" vm="2539">
        <f ca="1"/>
        <v>2.5</v>
      </c>
      <c r="APP15" vm="2530">
        <f ca="1"/>
        <v>2.5099999999999998</v>
      </c>
      <c r="APQ15" vm="2539">
        <f ca="1"/>
        <v>2.5</v>
      </c>
      <c r="APR15" vm="2528">
        <f ca="1"/>
        <v>2.58</v>
      </c>
      <c r="APS15" vm="2542">
        <f ca="1"/>
        <v>2.52</v>
      </c>
      <c r="APT15" vm="2547">
        <f ca="1"/>
        <v>2.48</v>
      </c>
      <c r="APU15" vm="2550">
        <f ca="1"/>
        <v>2.4171</v>
      </c>
      <c r="APV15" vm="2551">
        <f ca="1"/>
        <v>2.3290000000000002</v>
      </c>
      <c r="APW15" vm="2552">
        <f ca="1"/>
        <v>2.2995999999999999</v>
      </c>
      <c r="APX15" vm="2553">
        <f ca="1"/>
        <v>2.3388</v>
      </c>
      <c r="APY15" vm="2554">
        <f ca="1"/>
        <v>2.2408999999999999</v>
      </c>
      <c r="APZ15" vm="2552">
        <f ca="1"/>
        <v>2.2995999999999999</v>
      </c>
      <c r="AQA15" vm="2551">
        <f ca="1"/>
        <v>2.3290000000000002</v>
      </c>
      <c r="AQB15" vm="2551">
        <f ca="1"/>
        <v>2.3290000000000002</v>
      </c>
      <c r="AQC15" vm="2550">
        <f ca="1"/>
        <v>2.4171</v>
      </c>
      <c r="AQD15" vm="2555">
        <f ca="1"/>
        <v>2.4660000000000002</v>
      </c>
      <c r="AQE15" vm="2556">
        <f ca="1"/>
        <v>2.4268999999999998</v>
      </c>
      <c r="AQF15" vm="2557">
        <f ca="1"/>
        <v>2.4073000000000002</v>
      </c>
      <c r="AQG15" vm="2558">
        <f ca="1"/>
        <v>2.4954000000000001</v>
      </c>
      <c r="AQH15" vm="2559">
        <f ca="1"/>
        <v>2.3681000000000001</v>
      </c>
      <c r="AQI15" vm="2551">
        <f ca="1"/>
        <v>2.3290000000000002</v>
      </c>
      <c r="AQJ15" vm="2560">
        <f ca="1"/>
        <v>2.3191999999999999</v>
      </c>
      <c r="AQK15" vm="2561">
        <f ca="1"/>
        <v>2.2801</v>
      </c>
      <c r="AQL15" vm="2562">
        <f ca="1"/>
        <v>2.2703000000000002</v>
      </c>
      <c r="AQM15" vm="2553">
        <f ca="1"/>
        <v>2.3388</v>
      </c>
      <c r="AQN15" vm="2563">
        <f ca="1"/>
        <v>2.4464000000000001</v>
      </c>
      <c r="AQO15" vm="2564">
        <f ca="1"/>
        <v>2.5051000000000001</v>
      </c>
      <c r="AQP15" vm="2565">
        <f ca="1"/>
        <v>2.5834000000000001</v>
      </c>
      <c r="AQQ15" vm="2566">
        <f ca="1"/>
        <v>2.6225999999999998</v>
      </c>
      <c r="AQR15" vm="2567">
        <f ca="1"/>
        <v>2.7498</v>
      </c>
      <c r="AQS15" vm="2568">
        <f ca="1"/>
        <v>2.6030000000000002</v>
      </c>
      <c r="AQT15" vm="2569">
        <f ca="1"/>
        <v>2.5247000000000002</v>
      </c>
      <c r="AQU15" vm="2570">
        <f ca="1"/>
        <v>2.4758</v>
      </c>
      <c r="AQV15" vm="2556">
        <f ca="1"/>
        <v>2.4268999999999998</v>
      </c>
      <c r="AQW15" vm="2555">
        <f ca="1"/>
        <v>2.4660000000000002</v>
      </c>
      <c r="AQX15" vm="2569">
        <f ca="1"/>
        <v>2.5247000000000002</v>
      </c>
      <c r="AQY15" vm="2571">
        <f ca="1"/>
        <v>2.5148999999999999</v>
      </c>
      <c r="AQZ15" vm="2555">
        <f ca="1"/>
        <v>2.4660000000000002</v>
      </c>
      <c r="ARA15" vm="2572">
        <f ca="1"/>
        <v>2.63</v>
      </c>
      <c r="ARB15" vm="2528">
        <f ca="1"/>
        <v>2.58</v>
      </c>
      <c r="ARC15" vm="2540">
        <f ca="1"/>
        <v>2.61</v>
      </c>
      <c r="ARD15" vm="2573">
        <f ca="1"/>
        <v>2.62</v>
      </c>
      <c r="ARE15" vm="2574">
        <f ca="1"/>
        <v>2.59</v>
      </c>
      <c r="ARF15" vm="2572">
        <f ca="1"/>
        <v>2.63</v>
      </c>
      <c r="ARG15" vm="2533">
        <f ca="1"/>
        <v>2.6</v>
      </c>
      <c r="ARH15" vm="2541">
        <f ca="1"/>
        <v>2.5499999999999998</v>
      </c>
      <c r="ARI15" vm="2546">
        <f ca="1"/>
        <v>2.4500000000000002</v>
      </c>
      <c r="ARJ15" vm="2528">
        <f ca="1"/>
        <v>2.58</v>
      </c>
      <c r="ARK15" vm="2542">
        <f ca="1"/>
        <v>2.52</v>
      </c>
      <c r="ARL15" vm="2529">
        <f ca="1"/>
        <v>2.4900000000000002</v>
      </c>
      <c r="ARM15" vm="2529">
        <f ca="1"/>
        <v>2.4900000000000002</v>
      </c>
      <c r="ARN15" vm="2503">
        <f ca="1"/>
        <v>2.4700000000000002</v>
      </c>
      <c r="ARO15" vm="2539">
        <f ca="1"/>
        <v>2.5</v>
      </c>
      <c r="ARP15" vm="2575">
        <f ca="1"/>
        <v>2.54</v>
      </c>
      <c r="ARQ15" vm="2528">
        <f ca="1"/>
        <v>2.58</v>
      </c>
      <c r="ARR15" vm="2533">
        <f ca="1"/>
        <v>2.6</v>
      </c>
      <c r="ARS15" vm="2532">
        <f ca="1"/>
        <v>2.56</v>
      </c>
      <c r="ART15" vm="2528">
        <f ca="1"/>
        <v>2.58</v>
      </c>
      <c r="ARU15" vm="2538">
        <f ca="1"/>
        <v>2.69</v>
      </c>
      <c r="ARV15" vm="2542">
        <f ca="1"/>
        <v>2.52</v>
      </c>
      <c r="ARW15" vm="2547">
        <f ca="1"/>
        <v>2.48</v>
      </c>
      <c r="ARX15" vm="2576">
        <f ca="1"/>
        <v>2.37</v>
      </c>
      <c r="ARY15" vm="2518">
        <f ca="1"/>
        <v>2.39</v>
      </c>
      <c r="ARZ15" vm="2520">
        <f ca="1"/>
        <v>2.3199999999999998</v>
      </c>
      <c r="ASA15" vm="2577">
        <f ca="1"/>
        <v>2.2799999999999998</v>
      </c>
      <c r="ASB15" vm="2578">
        <f ca="1"/>
        <v>2.4</v>
      </c>
      <c r="ASC15" vm="2579">
        <f ca="1"/>
        <v>2.38</v>
      </c>
      <c r="ASD15" vm="2520">
        <f ca="1"/>
        <v>2.3199999999999998</v>
      </c>
      <c r="ASE15" vm="2516">
        <f ca="1"/>
        <v>2.35</v>
      </c>
      <c r="ASF15" vm="2519">
        <f ca="1"/>
        <v>2.34</v>
      </c>
      <c r="ASG15" vm="2576">
        <f ca="1"/>
        <v>2.37</v>
      </c>
      <c r="ASH15" vm="2543">
        <f ca="1"/>
        <v>2.2999999999999998</v>
      </c>
      <c r="ASI15" vm="2517">
        <f ca="1"/>
        <v>2.31</v>
      </c>
      <c r="ASJ15" vm="2577">
        <f ca="1"/>
        <v>2.2799999999999998</v>
      </c>
      <c r="ASK15" vm="2577">
        <f ca="1"/>
        <v>2.2799999999999998</v>
      </c>
      <c r="ASL15" vm="2517">
        <f ca="1"/>
        <v>2.31</v>
      </c>
      <c r="ASM15" vm="2514">
        <f ca="1"/>
        <v>2.2200000000000002</v>
      </c>
      <c r="ASN15" vm="2580">
        <f ca="1"/>
        <v>2.2400000000000002</v>
      </c>
      <c r="ASO15" vm="2515">
        <f ca="1"/>
        <v>2.2000000000000002</v>
      </c>
      <c r="ASP15" vm="2581">
        <f ca="1"/>
        <v>2.16</v>
      </c>
      <c r="ASQ15" vm="2512">
        <f ca="1"/>
        <v>2.1800000000000002</v>
      </c>
      <c r="ASR15" vm="2581">
        <f ca="1"/>
        <v>2.16</v>
      </c>
      <c r="ASS15" vm="2582">
        <f ca="1"/>
        <v>2.12</v>
      </c>
      <c r="AST15" vm="2583">
        <f ca="1"/>
        <v>2.0499999999999998</v>
      </c>
      <c r="ASU15" vm="2584">
        <f ca="1"/>
        <v>2.08</v>
      </c>
      <c r="ASV15" vm="2507">
        <f ca="1"/>
        <v>2.02</v>
      </c>
      <c r="ASW15" vm="2585">
        <f ca="1"/>
        <v>2.0099999999999998</v>
      </c>
      <c r="ASX15" vm="2586">
        <f ca="1"/>
        <v>2.04</v>
      </c>
      <c r="ASY15" vm="2585">
        <f ca="1"/>
        <v>2.0099999999999998</v>
      </c>
      <c r="ASZ15" vm="2587">
        <f ca="1"/>
        <v>2.13</v>
      </c>
      <c r="ATA15" vm="2588">
        <f ca="1"/>
        <v>2.14</v>
      </c>
      <c r="ATB15" vm="2545">
        <f ca="1"/>
        <v>2.33</v>
      </c>
      <c r="ATC15" vm="2589">
        <f ca="1"/>
        <v>2.21</v>
      </c>
      <c r="ATD15" vm="2513">
        <f ca="1"/>
        <v>2.25</v>
      </c>
      <c r="ATE15" vm="2590">
        <f ca="1"/>
        <v>2.2599999999999998</v>
      </c>
      <c r="ATF15" vm="2590">
        <f ca="1"/>
        <v>2.2599999999999998</v>
      </c>
      <c r="ATG15" vm="2576">
        <f ca="1"/>
        <v>2.37</v>
      </c>
      <c r="ATH15" vm="2579">
        <f ca="1"/>
        <v>2.38</v>
      </c>
      <c r="ATI15" vm="2521">
        <f ca="1"/>
        <v>2.29</v>
      </c>
      <c r="ATJ15" vm="2513">
        <f ca="1"/>
        <v>2.25</v>
      </c>
      <c r="ATK15" vm="2543">
        <f ca="1"/>
        <v>2.2999999999999998</v>
      </c>
      <c r="ATL15" vm="2577">
        <f ca="1"/>
        <v>2.2799999999999998</v>
      </c>
      <c r="ATM15" vm="2513">
        <f ca="1"/>
        <v>2.25</v>
      </c>
      <c r="ATN15" vm="2580">
        <f ca="1"/>
        <v>2.2400000000000002</v>
      </c>
      <c r="ATO15" vm="2506">
        <f ca="1"/>
        <v>2.17</v>
      </c>
      <c r="ATP15" vm="2591">
        <f ca="1"/>
        <v>2.19</v>
      </c>
      <c r="ATQ15" vm="2589">
        <f ca="1"/>
        <v>2.21</v>
      </c>
      <c r="ATR15" vm="2580">
        <f ca="1"/>
        <v>2.2400000000000002</v>
      </c>
      <c r="ATS15" vm="2504">
        <f ca="1"/>
        <v>2.27</v>
      </c>
      <c r="ATT15" vm="2590">
        <f ca="1"/>
        <v>2.2599999999999998</v>
      </c>
      <c r="ATU15" vm="2589">
        <f ca="1"/>
        <v>2.21</v>
      </c>
      <c r="ATV15" vm="2589">
        <f ca="1"/>
        <v>2.21</v>
      </c>
      <c r="ATW15" vm="2589">
        <f ca="1"/>
        <v>2.21</v>
      </c>
      <c r="ATX15" vm="2588">
        <f ca="1"/>
        <v>2.14</v>
      </c>
      <c r="ATY15" vm="2588">
        <f ca="1"/>
        <v>2.14</v>
      </c>
      <c r="ATZ15" vm="2592">
        <f ca="1"/>
        <v>2.11</v>
      </c>
      <c r="AUA15" vm="2591">
        <f ca="1"/>
        <v>2.19</v>
      </c>
      <c r="AUB15" vm="2590">
        <f ca="1"/>
        <v>2.2599999999999998</v>
      </c>
      <c r="AUC15" vm="2513">
        <f ca="1"/>
        <v>2.25</v>
      </c>
      <c r="AUD15" vm="2577">
        <f ca="1"/>
        <v>2.2799999999999998</v>
      </c>
      <c r="AUE15" vm="2514">
        <f ca="1"/>
        <v>2.2200000000000002</v>
      </c>
      <c r="AUF15" vm="2515">
        <f ca="1"/>
        <v>2.2000000000000002</v>
      </c>
      <c r="AUG15" vm="2593">
        <f ca="1"/>
        <v>2.36</v>
      </c>
      <c r="AUH15" vm="2504">
        <f ca="1"/>
        <v>2.27</v>
      </c>
      <c r="AUI15" vm="2594">
        <f ca="1"/>
        <v>2.23</v>
      </c>
      <c r="AUJ15" vm="2589">
        <f ca="1"/>
        <v>2.21</v>
      </c>
      <c r="AUK15" vm="2513">
        <f ca="1"/>
        <v>2.25</v>
      </c>
      <c r="AUL15" vm="2505">
        <f ca="1"/>
        <v>2.0699999999999998</v>
      </c>
      <c r="AUM15" vm="2595">
        <f ca="1"/>
        <v>2.15</v>
      </c>
      <c r="AUN15" vm="2512">
        <f ca="1"/>
        <v>2.1800000000000002</v>
      </c>
      <c r="AUO15" vm="2581">
        <f ca="1"/>
        <v>2.16</v>
      </c>
      <c r="AUP15" vm="2588">
        <f ca="1"/>
        <v>2.14</v>
      </c>
      <c r="AUQ15" vm="2506">
        <f ca="1"/>
        <v>2.17</v>
      </c>
      <c r="AUR15" vm="2595">
        <f ca="1"/>
        <v>2.15</v>
      </c>
      <c r="AUS15" vm="2592">
        <f ca="1"/>
        <v>2.11</v>
      </c>
      <c r="AUT15" vm="2596">
        <f ca="1"/>
        <v>2.09</v>
      </c>
      <c r="AUU15" vm="2596">
        <f ca="1"/>
        <v>2.09</v>
      </c>
      <c r="AUV15" vm="2508">
        <f ca="1"/>
        <v>2.06</v>
      </c>
      <c r="AUW15" vm="2583">
        <f ca="1"/>
        <v>2.0499999999999998</v>
      </c>
      <c r="AUX15" vm="2505">
        <f ca="1"/>
        <v>2.0699999999999998</v>
      </c>
      <c r="AUY15" vm="2581">
        <f ca="1"/>
        <v>2.16</v>
      </c>
      <c r="AUZ15" vm="2506">
        <f ca="1"/>
        <v>2.17</v>
      </c>
      <c r="AVA15" vm="2514">
        <f ca="1"/>
        <v>2.2200000000000002</v>
      </c>
      <c r="AVB15" vm="2581">
        <f ca="1"/>
        <v>2.16</v>
      </c>
      <c r="AVC15" vm="2512">
        <f ca="1"/>
        <v>2.1800000000000002</v>
      </c>
      <c r="AVD15" vm="2594">
        <f ca="1"/>
        <v>2.23</v>
      </c>
      <c r="AVE15" vm="2581">
        <f ca="1"/>
        <v>2.16</v>
      </c>
      <c r="AVF15" vm="2592">
        <f ca="1"/>
        <v>2.11</v>
      </c>
      <c r="AVG15" vm="2582">
        <f ca="1"/>
        <v>2.12</v>
      </c>
      <c r="AVH15" vm="2514">
        <f ca="1"/>
        <v>2.2200000000000002</v>
      </c>
      <c r="AVI15" vm="2520">
        <f ca="1"/>
        <v>2.3199999999999998</v>
      </c>
      <c r="AVJ15" vm="2546">
        <f ca="1"/>
        <v>2.4500000000000002</v>
      </c>
      <c r="AVK15" vm="2528">
        <f ca="1"/>
        <v>2.58</v>
      </c>
      <c r="AVL15" vm="2531">
        <f ca="1"/>
        <v>2.42</v>
      </c>
      <c r="AVM15" vm="2541">
        <f ca="1"/>
        <v>2.5499999999999998</v>
      </c>
      <c r="AVN15" vm="2529">
        <f ca="1"/>
        <v>2.4900000000000002</v>
      </c>
      <c r="AVO15" vm="2539">
        <f ca="1"/>
        <v>2.5</v>
      </c>
      <c r="AVP15" vm="2546">
        <f ca="1"/>
        <v>2.4500000000000002</v>
      </c>
      <c r="AVQ15" vm="2547">
        <f ca="1"/>
        <v>2.48</v>
      </c>
      <c r="AVR15" vm="2531">
        <f ca="1"/>
        <v>2.42</v>
      </c>
      <c r="AVS15" vm="2503">
        <f ca="1"/>
        <v>2.4700000000000002</v>
      </c>
      <c r="AVT15" vm="2548">
        <f ca="1"/>
        <v>2.5299999999999998</v>
      </c>
      <c r="AVU15" vm="2529">
        <f ca="1"/>
        <v>2.4900000000000002</v>
      </c>
      <c r="AVV15" vm="2549">
        <f ca="1"/>
        <v>2.46</v>
      </c>
    </row>
    <row r="16" spans="1:5303">
      <c r="A16" s="9"/>
      <c r="C16" s="62"/>
      <c r="E16" s="62"/>
      <c r="G16" s="62"/>
      <c r="I16" s="24" t="str" cm="1">
        <f t="array" aca="1" ref="I16" ca="1">_FV(ExchangeRates_Table[[#This Row],[Paires]],"Code mnémonique",TRUE)</f>
        <v>NOKEUR</v>
      </c>
      <c r="J16" t="e" vm="27470">
        <v>#VALUE!</v>
      </c>
      <c r="K16" s="26" cm="1">
        <f t="array" aca="1" ref="K16" ca="1">_FV(ExchangeRates_Table[[#This Row],[Paires]],"Prix")</f>
        <v>8.9599999999999999E-2</v>
      </c>
      <c r="L16" s="9"/>
      <c r="O16" s="26"/>
      <c r="R16" t="e" vm="2597">
        <v>#VALUE!</v>
      </c>
      <c r="S16" s="14" cm="1" vm="27471">
        <f t="array" aca="1" ref="S16:EWH16" ca="1">IFERROR(TRANSPOSE(_xlfn.STOCKHISTORY(Dashboard!B39, MIN(TransactionsDates),TODAY(), 0,0,1)), "")</f>
        <v>320</v>
      </c>
      <c r="T16" vm="27472">
        <f ca="1"/>
        <v>280</v>
      </c>
      <c r="U16" vm="27471">
        <f ca="1"/>
        <v>320</v>
      </c>
      <c r="V16" vm="27473">
        <f ca="1"/>
        <v>400</v>
      </c>
      <c r="W16" vm="27474">
        <f ca="1"/>
        <v>350</v>
      </c>
      <c r="X16" vm="27475">
        <f ca="1"/>
        <v>360</v>
      </c>
      <c r="Y16" vm="27475">
        <f ca="1"/>
        <v>360</v>
      </c>
      <c r="Z16" vm="27475">
        <f ca="1"/>
        <v>360</v>
      </c>
      <c r="AA16" vm="27475">
        <f ca="1"/>
        <v>360</v>
      </c>
      <c r="AB16" vm="27476">
        <f ca="1"/>
        <v>340</v>
      </c>
      <c r="AC16" vm="27477">
        <f ca="1"/>
        <v>300</v>
      </c>
      <c r="AD16" vm="27472">
        <f ca="1"/>
        <v>280</v>
      </c>
      <c r="AE16" vm="27477">
        <f ca="1"/>
        <v>300</v>
      </c>
      <c r="AF16" vm="27477">
        <f ca="1"/>
        <v>300</v>
      </c>
      <c r="AG16" vm="27472">
        <f ca="1"/>
        <v>280</v>
      </c>
      <c r="AH16" vm="27478">
        <f ca="1"/>
        <v>200</v>
      </c>
      <c r="AI16" vm="27478">
        <f ca="1"/>
        <v>200</v>
      </c>
      <c r="AJ16" vm="27479">
        <f ca="1"/>
        <v>190</v>
      </c>
      <c r="AK16" vm="27479">
        <f ca="1"/>
        <v>190</v>
      </c>
      <c r="AL16" vm="27480">
        <f ca="1"/>
        <v>180</v>
      </c>
      <c r="AM16" vm="27481">
        <f ca="1"/>
        <v>220</v>
      </c>
      <c r="AN16" vm="27482">
        <f ca="1"/>
        <v>260</v>
      </c>
      <c r="AO16" vm="27481">
        <f ca="1"/>
        <v>220</v>
      </c>
      <c r="AP16" vm="27479">
        <f ca="1"/>
        <v>190</v>
      </c>
      <c r="AQ16" vm="27483">
        <f ca="1"/>
        <v>185</v>
      </c>
      <c r="AR16" vm="27484">
        <f ca="1"/>
        <v>250</v>
      </c>
      <c r="AS16" vm="27478">
        <f ca="1"/>
        <v>200</v>
      </c>
      <c r="AT16" vm="13598">
        <f ca="1"/>
        <v>160</v>
      </c>
      <c r="AU16" vm="27478">
        <f ca="1"/>
        <v>200</v>
      </c>
      <c r="AV16" vm="13777">
        <f ca="1"/>
        <v>240</v>
      </c>
      <c r="AW16" vm="27481">
        <f ca="1"/>
        <v>220</v>
      </c>
      <c r="AX16" vm="27480">
        <f ca="1"/>
        <v>180</v>
      </c>
      <c r="AY16" vm="27485">
        <f ca="1"/>
        <v>170</v>
      </c>
      <c r="AZ16" vm="27485">
        <f ca="1"/>
        <v>170</v>
      </c>
      <c r="BA16" vm="27478">
        <f ca="1"/>
        <v>200</v>
      </c>
      <c r="BB16" vm="27478">
        <f ca="1"/>
        <v>200</v>
      </c>
      <c r="BC16" vm="27478">
        <f ca="1"/>
        <v>200</v>
      </c>
      <c r="BD16" vm="13598">
        <f ca="1"/>
        <v>160</v>
      </c>
      <c r="BE16" vm="27486">
        <f ca="1"/>
        <v>198</v>
      </c>
      <c r="BF16" vm="27478">
        <f ca="1"/>
        <v>200</v>
      </c>
      <c r="BG16" vm="13598">
        <f ca="1"/>
        <v>160</v>
      </c>
      <c r="BH16" vm="27478">
        <f ca="1"/>
        <v>200</v>
      </c>
      <c r="BI16" vm="13598">
        <f ca="1"/>
        <v>160</v>
      </c>
      <c r="BJ16" vm="12747">
        <f ca="1"/>
        <v>120</v>
      </c>
      <c r="BK16" vm="12747">
        <f ca="1"/>
        <v>120</v>
      </c>
      <c r="BL16" vm="27487">
        <f ca="1"/>
        <v>130</v>
      </c>
      <c r="BM16" vm="27487">
        <f ca="1"/>
        <v>130</v>
      </c>
      <c r="BN16" vm="12747">
        <f ca="1"/>
        <v>120</v>
      </c>
      <c r="BO16" vm="12747">
        <f ca="1"/>
        <v>120</v>
      </c>
      <c r="BP16" vm="13527">
        <f ca="1"/>
        <v>150</v>
      </c>
      <c r="BQ16" vm="13527">
        <f ca="1"/>
        <v>150</v>
      </c>
      <c r="BR16" vm="27488">
        <f ca="1"/>
        <v>140</v>
      </c>
      <c r="BS16" vm="27480">
        <f ca="1"/>
        <v>180</v>
      </c>
      <c r="BT16" vm="27479">
        <f ca="1"/>
        <v>190</v>
      </c>
      <c r="BU16" vm="13777">
        <f ca="1"/>
        <v>240</v>
      </c>
      <c r="BV16" vm="27481">
        <f ca="1"/>
        <v>220</v>
      </c>
      <c r="BW16" vm="13777">
        <f ca="1"/>
        <v>240</v>
      </c>
      <c r="BX16" vm="27480">
        <f ca="1"/>
        <v>180</v>
      </c>
      <c r="BY16" vm="27480">
        <f ca="1"/>
        <v>180</v>
      </c>
      <c r="BZ16" vm="13777">
        <f ca="1"/>
        <v>240</v>
      </c>
      <c r="CA16" vm="27479">
        <f ca="1"/>
        <v>190</v>
      </c>
      <c r="CB16" vm="27478">
        <f ca="1"/>
        <v>200</v>
      </c>
      <c r="CC16" vm="27480">
        <f ca="1"/>
        <v>180</v>
      </c>
      <c r="CD16" vm="27481">
        <f ca="1"/>
        <v>220</v>
      </c>
      <c r="CE16" vm="27478">
        <f ca="1"/>
        <v>200</v>
      </c>
      <c r="CF16" vm="27479">
        <f ca="1"/>
        <v>190</v>
      </c>
      <c r="CG16" vm="27479">
        <f ca="1"/>
        <v>190</v>
      </c>
      <c r="CH16" vm="27479">
        <f ca="1"/>
        <v>190</v>
      </c>
      <c r="CI16" vm="27478">
        <f ca="1"/>
        <v>200</v>
      </c>
      <c r="CJ16" vm="27479">
        <f ca="1"/>
        <v>190</v>
      </c>
      <c r="CK16" vm="27479">
        <f ca="1"/>
        <v>190</v>
      </c>
      <c r="CL16" vm="27479">
        <f ca="1"/>
        <v>190</v>
      </c>
      <c r="CM16" vm="27489">
        <f ca="1"/>
        <v>136</v>
      </c>
      <c r="CN16" vm="27480">
        <f ca="1"/>
        <v>180</v>
      </c>
      <c r="CO16" vm="27480">
        <f ca="1"/>
        <v>180</v>
      </c>
      <c r="CP16" vm="27478">
        <f ca="1"/>
        <v>200</v>
      </c>
      <c r="CQ16" vm="27478">
        <f ca="1"/>
        <v>200</v>
      </c>
      <c r="CR16" vm="27477">
        <f ca="1"/>
        <v>300</v>
      </c>
      <c r="CS16" vm="27490">
        <f ca="1"/>
        <v>270</v>
      </c>
      <c r="CT16" vm="27490">
        <f ca="1"/>
        <v>270</v>
      </c>
      <c r="CU16" vm="27478">
        <f ca="1"/>
        <v>200</v>
      </c>
      <c r="CV16" vm="13777">
        <f ca="1"/>
        <v>240</v>
      </c>
      <c r="CW16" vm="27481">
        <f ca="1"/>
        <v>220</v>
      </c>
      <c r="CX16" vm="27478">
        <f ca="1"/>
        <v>200</v>
      </c>
      <c r="CY16" vm="27482">
        <f ca="1"/>
        <v>260</v>
      </c>
      <c r="CZ16" vm="13777">
        <f ca="1"/>
        <v>240</v>
      </c>
      <c r="DA16" vm="27482">
        <f ca="1"/>
        <v>260</v>
      </c>
      <c r="DB16" vm="27481">
        <f ca="1"/>
        <v>220</v>
      </c>
      <c r="DC16" vm="27491">
        <f ca="1"/>
        <v>310</v>
      </c>
      <c r="DD16" vm="27492">
        <f ca="1"/>
        <v>380</v>
      </c>
      <c r="DE16" vm="27492">
        <f ca="1"/>
        <v>380</v>
      </c>
      <c r="DF16" vm="27474">
        <f ca="1"/>
        <v>350</v>
      </c>
      <c r="DG16" vm="27477">
        <f ca="1"/>
        <v>300</v>
      </c>
      <c r="DH16" vm="27474">
        <f ca="1"/>
        <v>350</v>
      </c>
      <c r="DI16" vm="27475">
        <f ca="1"/>
        <v>360</v>
      </c>
      <c r="DJ16" vm="27475">
        <f ca="1"/>
        <v>360</v>
      </c>
      <c r="DK16" vm="27476">
        <f ca="1"/>
        <v>340</v>
      </c>
      <c r="DL16" vm="27474">
        <f ca="1"/>
        <v>350</v>
      </c>
      <c r="DM16" vm="27476">
        <f ca="1"/>
        <v>340</v>
      </c>
      <c r="DN16" vm="27471">
        <f ca="1"/>
        <v>320</v>
      </c>
      <c r="DO16" vm="27476">
        <f ca="1"/>
        <v>340</v>
      </c>
      <c r="DP16" vm="27471">
        <f ca="1"/>
        <v>320</v>
      </c>
      <c r="DQ16" vm="27493">
        <f ca="1"/>
        <v>325</v>
      </c>
      <c r="DR16" vm="27475">
        <f ca="1"/>
        <v>360</v>
      </c>
      <c r="DS16" vm="27474">
        <f ca="1"/>
        <v>350</v>
      </c>
      <c r="DT16" vm="27492">
        <f ca="1"/>
        <v>380</v>
      </c>
      <c r="DU16" vm="27492">
        <f ca="1"/>
        <v>380</v>
      </c>
      <c r="DV16" vm="27492">
        <f ca="1"/>
        <v>380</v>
      </c>
      <c r="DW16" vm="27494">
        <f ca="1"/>
        <v>440</v>
      </c>
      <c r="DX16" vm="27495">
        <f ca="1"/>
        <v>528</v>
      </c>
      <c r="DY16" vm="27496">
        <f ca="1"/>
        <v>560</v>
      </c>
      <c r="DZ16" vm="27497">
        <f ca="1"/>
        <v>598</v>
      </c>
      <c r="EA16" vm="27498">
        <f ca="1"/>
        <v>540</v>
      </c>
      <c r="EB16" vm="27496">
        <f ca="1"/>
        <v>560</v>
      </c>
      <c r="EC16" vm="27499">
        <f ca="1"/>
        <v>520</v>
      </c>
      <c r="ED16" vm="27496">
        <f ca="1"/>
        <v>560</v>
      </c>
      <c r="EE16" vm="27499">
        <f ca="1"/>
        <v>520</v>
      </c>
      <c r="EF16" vm="27500">
        <f ca="1"/>
        <v>480</v>
      </c>
      <c r="EG16" vm="27496">
        <f ca="1"/>
        <v>560</v>
      </c>
      <c r="EH16" vm="27501">
        <f ca="1"/>
        <v>500</v>
      </c>
      <c r="EI16" vm="27502">
        <f ca="1"/>
        <v>460</v>
      </c>
      <c r="EJ16" vm="27494">
        <f ca="1"/>
        <v>440</v>
      </c>
      <c r="EK16" vm="27501">
        <f ca="1"/>
        <v>500</v>
      </c>
      <c r="EL16" vm="27503">
        <f ca="1"/>
        <v>620</v>
      </c>
      <c r="EM16" vm="27504">
        <f ca="1"/>
        <v>655</v>
      </c>
      <c r="EN16" vm="27505">
        <f ca="1"/>
        <v>600</v>
      </c>
      <c r="EO16" vm="27503">
        <f ca="1"/>
        <v>620</v>
      </c>
      <c r="EP16" vm="27506">
        <f ca="1"/>
        <v>640</v>
      </c>
      <c r="EQ16" vm="27507">
        <f ca="1"/>
        <v>715</v>
      </c>
      <c r="ER16" vm="27508">
        <f ca="1"/>
        <v>725</v>
      </c>
      <c r="ES16" vm="27509">
        <f ca="1"/>
        <v>720</v>
      </c>
      <c r="ET16" vm="27510">
        <f ca="1"/>
        <v>700</v>
      </c>
      <c r="EU16" vm="27510">
        <f ca="1"/>
        <v>700</v>
      </c>
      <c r="EV16" vm="27511">
        <f ca="1"/>
        <v>750</v>
      </c>
      <c r="EW16" vm="27512">
        <f ca="1"/>
        <v>755</v>
      </c>
      <c r="EX16" vm="27510">
        <f ca="1"/>
        <v>700</v>
      </c>
      <c r="EY16" vm="27513">
        <f ca="1"/>
        <v>710</v>
      </c>
      <c r="EZ16" vm="27510">
        <f ca="1"/>
        <v>700</v>
      </c>
      <c r="FA16" vm="27506">
        <f ca="1"/>
        <v>640</v>
      </c>
      <c r="FB16" vm="27505">
        <f ca="1"/>
        <v>600</v>
      </c>
      <c r="FC16" vm="27496">
        <f ca="1"/>
        <v>560</v>
      </c>
      <c r="FD16" vm="27514">
        <f ca="1"/>
        <v>580</v>
      </c>
      <c r="FE16" vm="27503">
        <f ca="1"/>
        <v>620</v>
      </c>
      <c r="FF16" vm="27503">
        <f ca="1"/>
        <v>620</v>
      </c>
      <c r="FG16" vm="27515">
        <f ca="1"/>
        <v>650</v>
      </c>
      <c r="FH16" vm="27503">
        <f ca="1"/>
        <v>620</v>
      </c>
      <c r="FI16" vm="27516">
        <f ca="1"/>
        <v>630</v>
      </c>
      <c r="FJ16" vm="27503">
        <f ca="1"/>
        <v>620</v>
      </c>
      <c r="FK16" vm="27517">
        <f ca="1"/>
        <v>606</v>
      </c>
      <c r="FL16" vm="27505">
        <f ca="1"/>
        <v>600</v>
      </c>
      <c r="FM16" vm="27505">
        <f ca="1"/>
        <v>600</v>
      </c>
      <c r="FN16" vm="27505">
        <f ca="1"/>
        <v>600</v>
      </c>
      <c r="FO16" vm="27506">
        <f ca="1"/>
        <v>640</v>
      </c>
      <c r="FP16" vm="27506">
        <f ca="1"/>
        <v>640</v>
      </c>
      <c r="FQ16" vm="27516">
        <f ca="1"/>
        <v>630</v>
      </c>
      <c r="FR16" vm="27505">
        <f ca="1"/>
        <v>600</v>
      </c>
      <c r="FS16" vm="27503">
        <f ca="1"/>
        <v>620</v>
      </c>
      <c r="FT16" vm="27518">
        <f ca="1"/>
        <v>758</v>
      </c>
      <c r="FU16" vm="27519">
        <f ca="1"/>
        <v>760</v>
      </c>
      <c r="FV16" vm="27509">
        <f ca="1"/>
        <v>720</v>
      </c>
      <c r="FW16" vm="27506">
        <f ca="1"/>
        <v>640</v>
      </c>
      <c r="FX16" vm="27520">
        <f ca="1"/>
        <v>590</v>
      </c>
      <c r="FY16" vm="27505">
        <f ca="1"/>
        <v>600</v>
      </c>
      <c r="FZ16" vm="27520">
        <f ca="1"/>
        <v>590</v>
      </c>
      <c r="GA16" vm="27521">
        <f ca="1"/>
        <v>610</v>
      </c>
      <c r="GB16" vm="27503">
        <f ca="1"/>
        <v>620</v>
      </c>
      <c r="GC16" vm="27522">
        <f ca="1"/>
        <v>660</v>
      </c>
      <c r="GD16" vm="27521">
        <f ca="1"/>
        <v>610</v>
      </c>
      <c r="GE16" vm="27521">
        <f ca="1"/>
        <v>610</v>
      </c>
      <c r="GF16" vm="27520">
        <f ca="1"/>
        <v>590</v>
      </c>
      <c r="GG16" vm="27523">
        <f ca="1"/>
        <v>680</v>
      </c>
      <c r="GH16" vm="27505">
        <f ca="1"/>
        <v>600</v>
      </c>
      <c r="GI16" vm="27522">
        <f ca="1"/>
        <v>660</v>
      </c>
      <c r="GJ16" vm="27506">
        <f ca="1"/>
        <v>640</v>
      </c>
      <c r="GK16" vm="27524">
        <f ca="1"/>
        <v>530</v>
      </c>
      <c r="GL16" vm="27514">
        <f ca="1"/>
        <v>580</v>
      </c>
      <c r="GM16" vm="27525">
        <f ca="1"/>
        <v>570</v>
      </c>
      <c r="GN16" vm="27505">
        <f ca="1"/>
        <v>600</v>
      </c>
      <c r="GO16" vm="27506">
        <f ca="1"/>
        <v>640</v>
      </c>
      <c r="GP16" vm="27503">
        <f ca="1"/>
        <v>620</v>
      </c>
      <c r="GQ16" vm="27522">
        <f ca="1"/>
        <v>660</v>
      </c>
      <c r="GR16" vm="27514">
        <f ca="1"/>
        <v>580</v>
      </c>
      <c r="GS16" vm="27505">
        <f ca="1"/>
        <v>600</v>
      </c>
      <c r="GT16" vm="27516">
        <f ca="1"/>
        <v>630</v>
      </c>
      <c r="GU16" vm="27505">
        <f ca="1"/>
        <v>600</v>
      </c>
      <c r="GV16" vm="27505">
        <f ca="1"/>
        <v>600</v>
      </c>
      <c r="GW16" vm="27526">
        <f ca="1"/>
        <v>585</v>
      </c>
      <c r="GX16" vm="27506">
        <f ca="1"/>
        <v>640</v>
      </c>
      <c r="GY16" vm="27514">
        <f ca="1"/>
        <v>580</v>
      </c>
      <c r="GZ16" vm="27496">
        <f ca="1"/>
        <v>560</v>
      </c>
      <c r="HA16" vm="27505">
        <f ca="1"/>
        <v>600</v>
      </c>
      <c r="HB16" vm="27527">
        <f ca="1"/>
        <v>550</v>
      </c>
      <c r="HC16" vm="27505">
        <f ca="1"/>
        <v>600</v>
      </c>
      <c r="HD16" vm="27528">
        <f ca="1"/>
        <v>552</v>
      </c>
      <c r="HE16" vm="27514">
        <f ca="1"/>
        <v>580</v>
      </c>
      <c r="HF16" vm="27528">
        <f ca="1"/>
        <v>552</v>
      </c>
      <c r="HG16" vm="27524">
        <f ca="1"/>
        <v>530</v>
      </c>
      <c r="HH16" vm="27501">
        <f ca="1"/>
        <v>500</v>
      </c>
      <c r="HI16" vm="27498">
        <f ca="1"/>
        <v>540</v>
      </c>
      <c r="HJ16" vm="27499">
        <f ca="1"/>
        <v>520</v>
      </c>
      <c r="HK16" vm="27498">
        <f ca="1"/>
        <v>540</v>
      </c>
      <c r="HL16" vm="27523">
        <f ca="1"/>
        <v>680</v>
      </c>
      <c r="HM16" vm="27523">
        <f ca="1"/>
        <v>680</v>
      </c>
      <c r="HN16" vm="27498">
        <f ca="1"/>
        <v>540</v>
      </c>
      <c r="HO16" vm="27522">
        <f ca="1"/>
        <v>660</v>
      </c>
      <c r="HP16" vm="27529">
        <f ca="1"/>
        <v>740</v>
      </c>
      <c r="HQ16" vm="27523">
        <f ca="1"/>
        <v>680</v>
      </c>
      <c r="HR16" vm="27510">
        <f ca="1"/>
        <v>700</v>
      </c>
      <c r="HS16" vm="27506">
        <f ca="1"/>
        <v>640</v>
      </c>
      <c r="HT16" vm="27506">
        <f ca="1"/>
        <v>640</v>
      </c>
      <c r="HU16" vm="27506">
        <f ca="1"/>
        <v>640</v>
      </c>
      <c r="HV16" vm="27509">
        <f ca="1"/>
        <v>720</v>
      </c>
      <c r="HW16" vm="27510">
        <f ca="1"/>
        <v>700</v>
      </c>
      <c r="HX16" vm="27522">
        <f ca="1"/>
        <v>660</v>
      </c>
      <c r="HY16" vm="27515">
        <f ca="1"/>
        <v>650</v>
      </c>
      <c r="HZ16" vm="27510">
        <f ca="1"/>
        <v>700</v>
      </c>
      <c r="IA16" vm="27530">
        <f ca="1"/>
        <v>690</v>
      </c>
      <c r="IB16" vm="27515">
        <f ca="1"/>
        <v>650</v>
      </c>
      <c r="IC16" vm="27523">
        <f ca="1"/>
        <v>680</v>
      </c>
      <c r="ID16" vm="27505">
        <f ca="1"/>
        <v>600</v>
      </c>
      <c r="IE16" vm="27505">
        <f ca="1"/>
        <v>600</v>
      </c>
      <c r="IF16" vm="27523">
        <f ca="1"/>
        <v>680</v>
      </c>
      <c r="IG16" vm="27503">
        <f ca="1"/>
        <v>620</v>
      </c>
      <c r="IH16" vm="27531">
        <f ca="1"/>
        <v>628</v>
      </c>
      <c r="II16" vm="27505">
        <f ca="1"/>
        <v>600</v>
      </c>
      <c r="IJ16" vm="27505">
        <f ca="1"/>
        <v>600</v>
      </c>
      <c r="IK16" vm="27516">
        <f ca="1"/>
        <v>630</v>
      </c>
      <c r="IL16" vm="27523">
        <f ca="1"/>
        <v>680</v>
      </c>
      <c r="IM16" vm="27506">
        <f ca="1"/>
        <v>640</v>
      </c>
      <c r="IN16" vm="27501">
        <f ca="1"/>
        <v>500</v>
      </c>
      <c r="IO16" vm="27500">
        <f ca="1"/>
        <v>480</v>
      </c>
      <c r="IP16" vm="27496">
        <f ca="1"/>
        <v>560</v>
      </c>
      <c r="IQ16" vm="27515">
        <f ca="1"/>
        <v>650</v>
      </c>
      <c r="IR16" vm="27496">
        <f ca="1"/>
        <v>560</v>
      </c>
      <c r="IS16" vm="27505">
        <f ca="1"/>
        <v>600</v>
      </c>
      <c r="IT16" vm="27496">
        <f ca="1"/>
        <v>560</v>
      </c>
      <c r="IU16" vm="27521">
        <f ca="1"/>
        <v>610</v>
      </c>
      <c r="IV16" vm="27514">
        <f ca="1"/>
        <v>580</v>
      </c>
      <c r="IW16" vm="27503">
        <f ca="1"/>
        <v>620</v>
      </c>
      <c r="IX16" vm="27532">
        <f ca="1"/>
        <v>670</v>
      </c>
      <c r="IY16" vm="27529">
        <f ca="1"/>
        <v>740</v>
      </c>
      <c r="IZ16" vm="27533">
        <f ca="1"/>
        <v>780</v>
      </c>
      <c r="JA16" vm="27534">
        <f ca="1"/>
        <v>862</v>
      </c>
      <c r="JB16" vm="27535">
        <f ca="1"/>
        <v>900</v>
      </c>
      <c r="JC16" vm="27536">
        <f ca="1"/>
        <v>880</v>
      </c>
      <c r="JD16" vm="27537">
        <f ca="1"/>
        <v>800</v>
      </c>
      <c r="JE16" vm="27538">
        <f ca="1"/>
        <v>760.2</v>
      </c>
      <c r="JF16" vm="27533">
        <f ca="1"/>
        <v>780</v>
      </c>
      <c r="JG16" vm="27537">
        <f ca="1"/>
        <v>800</v>
      </c>
      <c r="JH16" vm="27533">
        <f ca="1"/>
        <v>780</v>
      </c>
      <c r="JI16" vm="27538">
        <f ca="1"/>
        <v>760.2</v>
      </c>
      <c r="JJ16" vm="27539">
        <f ca="1"/>
        <v>799.8</v>
      </c>
      <c r="JK16" vm="27533">
        <f ca="1"/>
        <v>780</v>
      </c>
      <c r="JL16" vm="27519">
        <f ca="1"/>
        <v>760</v>
      </c>
      <c r="JM16" vm="27519">
        <f ca="1"/>
        <v>760</v>
      </c>
      <c r="JN16" vm="27540">
        <f ca="1"/>
        <v>730</v>
      </c>
      <c r="JO16" vm="27529">
        <f ca="1"/>
        <v>740</v>
      </c>
      <c r="JP16" vm="27509">
        <f ca="1"/>
        <v>720</v>
      </c>
      <c r="JQ16" vm="27541">
        <f ca="1"/>
        <v>720.2</v>
      </c>
      <c r="JR16" vm="27510">
        <f ca="1"/>
        <v>700</v>
      </c>
      <c r="JS16" vm="27542">
        <f ca="1"/>
        <v>721</v>
      </c>
      <c r="JT16" vm="27510">
        <f ca="1"/>
        <v>700</v>
      </c>
      <c r="JU16" vm="27522">
        <f ca="1"/>
        <v>660</v>
      </c>
      <c r="JV16" vm="27506">
        <f ca="1"/>
        <v>640</v>
      </c>
      <c r="JW16" vm="27510">
        <f ca="1"/>
        <v>700</v>
      </c>
      <c r="JX16" vm="27509">
        <f ca="1"/>
        <v>720</v>
      </c>
      <c r="JY16" vm="27509">
        <f ca="1"/>
        <v>720</v>
      </c>
      <c r="JZ16" vm="27543">
        <f ca="1"/>
        <v>679.8</v>
      </c>
      <c r="KA16" vm="27523">
        <f ca="1"/>
        <v>680</v>
      </c>
      <c r="KB16" vm="27503">
        <f ca="1"/>
        <v>620</v>
      </c>
      <c r="KC16" vm="27506">
        <f ca="1"/>
        <v>640</v>
      </c>
      <c r="KD16" vm="27510">
        <f ca="1"/>
        <v>700</v>
      </c>
      <c r="KE16" vm="27506">
        <f ca="1"/>
        <v>640</v>
      </c>
      <c r="KF16" vm="27505">
        <f ca="1"/>
        <v>600</v>
      </c>
      <c r="KG16" vm="27505">
        <f ca="1"/>
        <v>600</v>
      </c>
      <c r="KH16" vm="27503">
        <f ca="1"/>
        <v>620</v>
      </c>
      <c r="KI16" vm="27515">
        <f ca="1"/>
        <v>650</v>
      </c>
      <c r="KJ16" vm="27515">
        <f ca="1"/>
        <v>650</v>
      </c>
      <c r="KK16" vm="27505">
        <f ca="1"/>
        <v>600</v>
      </c>
      <c r="KL16" vm="27544">
        <f ca="1"/>
        <v>581.79999999999995</v>
      </c>
      <c r="KM16" vm="27505">
        <f ca="1"/>
        <v>600</v>
      </c>
      <c r="KN16" vm="27503">
        <f ca="1"/>
        <v>620</v>
      </c>
      <c r="KO16" vm="27503">
        <f ca="1"/>
        <v>620</v>
      </c>
      <c r="KP16" vm="27506">
        <f ca="1"/>
        <v>640</v>
      </c>
      <c r="KQ16" vm="27498">
        <f ca="1"/>
        <v>540</v>
      </c>
      <c r="KR16" vm="27522">
        <f ca="1"/>
        <v>660</v>
      </c>
      <c r="KS16" vm="27505">
        <f ca="1"/>
        <v>600</v>
      </c>
      <c r="KT16" vm="27498">
        <f ca="1"/>
        <v>540</v>
      </c>
      <c r="KU16" vm="27498">
        <f ca="1"/>
        <v>540</v>
      </c>
      <c r="KV16" vm="27498">
        <f ca="1"/>
        <v>540</v>
      </c>
      <c r="KW16" vm="27496">
        <f ca="1"/>
        <v>560</v>
      </c>
      <c r="KX16" vm="27505">
        <f ca="1"/>
        <v>600</v>
      </c>
      <c r="KY16" vm="27501">
        <f ca="1"/>
        <v>500</v>
      </c>
      <c r="KZ16" vm="27498">
        <f ca="1"/>
        <v>540</v>
      </c>
      <c r="LA16" vm="27498">
        <f ca="1"/>
        <v>540</v>
      </c>
      <c r="LB16" vm="27514">
        <f ca="1"/>
        <v>580</v>
      </c>
      <c r="LC16" vm="27505">
        <f ca="1"/>
        <v>600</v>
      </c>
      <c r="LD16" vm="27505">
        <f ca="1"/>
        <v>600</v>
      </c>
      <c r="LE16" vm="27496">
        <f ca="1"/>
        <v>560</v>
      </c>
      <c r="LF16" vm="27496">
        <f ca="1"/>
        <v>560</v>
      </c>
      <c r="LG16" vm="27505">
        <f ca="1"/>
        <v>600</v>
      </c>
      <c r="LH16" vm="27505">
        <f ca="1"/>
        <v>600</v>
      </c>
      <c r="LI16" vm="27520">
        <f ca="1"/>
        <v>590</v>
      </c>
      <c r="LJ16" vm="27514">
        <f ca="1"/>
        <v>580</v>
      </c>
      <c r="LK16" vm="27514">
        <f ca="1"/>
        <v>580</v>
      </c>
      <c r="LL16" vm="27496">
        <f ca="1"/>
        <v>560</v>
      </c>
      <c r="LM16" vm="27545">
        <f ca="1"/>
        <v>494</v>
      </c>
      <c r="LN16" vm="27546">
        <f ca="1"/>
        <v>576</v>
      </c>
      <c r="LO16" vm="27502">
        <f ca="1"/>
        <v>460</v>
      </c>
      <c r="LP16" vm="27494">
        <f ca="1"/>
        <v>440</v>
      </c>
      <c r="LQ16" vm="27494">
        <f ca="1"/>
        <v>440</v>
      </c>
      <c r="LR16" vm="27494">
        <f ca="1"/>
        <v>440</v>
      </c>
      <c r="LS16" vm="27547">
        <f ca="1"/>
        <v>470</v>
      </c>
      <c r="LT16" vm="27547">
        <f ca="1"/>
        <v>470</v>
      </c>
      <c r="LU16" vm="27548">
        <f ca="1"/>
        <v>498.4</v>
      </c>
      <c r="LV16" vm="27547">
        <f ca="1"/>
        <v>470</v>
      </c>
      <c r="LW16" vm="27549">
        <f ca="1"/>
        <v>462</v>
      </c>
      <c r="LX16" vm="27547">
        <f ca="1"/>
        <v>470</v>
      </c>
      <c r="LY16" vm="27547">
        <f ca="1"/>
        <v>470</v>
      </c>
      <c r="LZ16" vm="27502">
        <f ca="1"/>
        <v>460</v>
      </c>
      <c r="MA16" vm="27547">
        <f ca="1"/>
        <v>470</v>
      </c>
      <c r="MB16" vm="27547">
        <f ca="1"/>
        <v>470</v>
      </c>
      <c r="MC16" vm="27498">
        <f ca="1"/>
        <v>540</v>
      </c>
      <c r="MD16" vm="27500">
        <f ca="1"/>
        <v>480</v>
      </c>
      <c r="ME16" vm="27500">
        <f ca="1"/>
        <v>480</v>
      </c>
      <c r="MF16" vm="27500">
        <f ca="1"/>
        <v>480</v>
      </c>
      <c r="MG16" vm="27550">
        <f ca="1"/>
        <v>420</v>
      </c>
      <c r="MH16" vm="27547">
        <f ca="1"/>
        <v>470</v>
      </c>
      <c r="MI16" vm="27500">
        <f ca="1"/>
        <v>480</v>
      </c>
      <c r="MJ16" vm="27547">
        <f ca="1"/>
        <v>470</v>
      </c>
      <c r="MK16" vm="27494">
        <f ca="1"/>
        <v>440</v>
      </c>
      <c r="ML16" vm="27494">
        <f ca="1"/>
        <v>440</v>
      </c>
      <c r="MM16" vm="27494">
        <f ca="1"/>
        <v>440</v>
      </c>
      <c r="MN16" vm="27473">
        <f ca="1"/>
        <v>400</v>
      </c>
      <c r="MO16" vm="27551">
        <f ca="1"/>
        <v>430</v>
      </c>
      <c r="MP16" vm="27494">
        <f ca="1"/>
        <v>440</v>
      </c>
      <c r="MQ16" vm="27552">
        <f ca="1"/>
        <v>381.8</v>
      </c>
      <c r="MR16" vm="27550">
        <f ca="1"/>
        <v>420</v>
      </c>
      <c r="MS16" vm="27473">
        <f ca="1"/>
        <v>400</v>
      </c>
      <c r="MT16" vm="27473">
        <f ca="1"/>
        <v>400</v>
      </c>
      <c r="MU16" vm="27550">
        <f ca="1"/>
        <v>420</v>
      </c>
      <c r="MV16" vm="27550">
        <f ca="1"/>
        <v>420</v>
      </c>
      <c r="MW16" vm="27550">
        <f ca="1"/>
        <v>420</v>
      </c>
      <c r="MX16" vm="27494">
        <f ca="1"/>
        <v>440</v>
      </c>
      <c r="MY16" vm="27502">
        <f ca="1"/>
        <v>460</v>
      </c>
      <c r="MZ16" vm="27494">
        <f ca="1"/>
        <v>440</v>
      </c>
      <c r="NA16" vm="27550">
        <f ca="1"/>
        <v>420</v>
      </c>
      <c r="NB16" vm="27494">
        <f ca="1"/>
        <v>440</v>
      </c>
      <c r="NC16" vm="27473">
        <f ca="1"/>
        <v>400</v>
      </c>
      <c r="ND16" vm="27550">
        <f ca="1"/>
        <v>420</v>
      </c>
      <c r="NE16" vm="27553">
        <f ca="1"/>
        <v>390</v>
      </c>
      <c r="NF16" vm="27473">
        <f ca="1"/>
        <v>400</v>
      </c>
      <c r="NG16" vm="27473">
        <f ca="1"/>
        <v>400</v>
      </c>
      <c r="NH16" vm="27473">
        <f ca="1"/>
        <v>400</v>
      </c>
      <c r="NI16" vm="27473">
        <f ca="1"/>
        <v>400</v>
      </c>
      <c r="NJ16" vm="27475">
        <f ca="1"/>
        <v>360</v>
      </c>
      <c r="NK16" vm="27554">
        <f ca="1"/>
        <v>370</v>
      </c>
      <c r="NL16" vm="27473">
        <f ca="1"/>
        <v>400</v>
      </c>
      <c r="NM16" vm="27551">
        <f ca="1"/>
        <v>430</v>
      </c>
      <c r="NN16" vm="27494">
        <f ca="1"/>
        <v>440</v>
      </c>
      <c r="NO16" vm="27473">
        <f ca="1"/>
        <v>400</v>
      </c>
      <c r="NP16" vm="27473">
        <f ca="1"/>
        <v>400</v>
      </c>
      <c r="NQ16" vm="27555">
        <f ca="1"/>
        <v>410</v>
      </c>
      <c r="NR16" vm="27492">
        <f ca="1"/>
        <v>380</v>
      </c>
      <c r="NS16" vm="27492">
        <f ca="1"/>
        <v>380</v>
      </c>
      <c r="NT16" vm="27473">
        <f ca="1"/>
        <v>400</v>
      </c>
      <c r="NU16" vm="27473">
        <f ca="1"/>
        <v>400</v>
      </c>
      <c r="NV16" vm="27473">
        <f ca="1"/>
        <v>400</v>
      </c>
      <c r="NW16" vm="27473">
        <f ca="1"/>
        <v>400</v>
      </c>
      <c r="NX16" vm="27494">
        <f ca="1"/>
        <v>440</v>
      </c>
      <c r="NY16" vm="27556">
        <f ca="1"/>
        <v>380.4</v>
      </c>
      <c r="NZ16" vm="27494">
        <f ca="1"/>
        <v>440</v>
      </c>
      <c r="OA16" vm="27499">
        <f ca="1"/>
        <v>520</v>
      </c>
      <c r="OB16" vm="27498">
        <f ca="1"/>
        <v>540</v>
      </c>
      <c r="OC16" vm="27522">
        <f ca="1"/>
        <v>660</v>
      </c>
      <c r="OD16" vm="27523">
        <f ca="1"/>
        <v>680</v>
      </c>
      <c r="OE16" vm="27522">
        <f ca="1"/>
        <v>660</v>
      </c>
      <c r="OF16" vm="27520">
        <f ca="1"/>
        <v>590</v>
      </c>
      <c r="OG16" vm="27557">
        <f ca="1"/>
        <v>460.2</v>
      </c>
      <c r="OH16" vm="27500">
        <f ca="1"/>
        <v>480</v>
      </c>
      <c r="OI16" vm="27499">
        <f ca="1"/>
        <v>520</v>
      </c>
      <c r="OJ16" vm="27499">
        <f ca="1"/>
        <v>520</v>
      </c>
      <c r="OK16" vm="27558">
        <f ca="1"/>
        <v>490</v>
      </c>
      <c r="OL16" vm="27559">
        <f ca="1"/>
        <v>508</v>
      </c>
      <c r="OM16" vm="27550">
        <f ca="1"/>
        <v>420</v>
      </c>
      <c r="ON16" vm="27551">
        <f ca="1"/>
        <v>430</v>
      </c>
      <c r="OO16" vm="27494">
        <f ca="1"/>
        <v>440</v>
      </c>
      <c r="OP16" vm="27494">
        <f ca="1"/>
        <v>440</v>
      </c>
      <c r="OQ16" vm="27550">
        <f ca="1"/>
        <v>420</v>
      </c>
      <c r="OR16" vm="27473">
        <f ca="1"/>
        <v>400</v>
      </c>
      <c r="OS16" vm="27553">
        <f ca="1"/>
        <v>390</v>
      </c>
      <c r="OT16" vm="27473">
        <f ca="1"/>
        <v>400</v>
      </c>
      <c r="OU16" vm="27473">
        <f ca="1"/>
        <v>400</v>
      </c>
      <c r="OV16" vm="27473">
        <f ca="1"/>
        <v>400</v>
      </c>
      <c r="OW16" vm="27560">
        <f ca="1"/>
        <v>398</v>
      </c>
      <c r="OX16" vm="27553">
        <f ca="1"/>
        <v>390</v>
      </c>
      <c r="OY16" vm="27561">
        <f ca="1"/>
        <v>362</v>
      </c>
      <c r="OZ16" vm="27562">
        <f ca="1"/>
        <v>406</v>
      </c>
      <c r="PA16" vm="27550">
        <f ca="1"/>
        <v>420</v>
      </c>
      <c r="PB16" vm="27563">
        <f ca="1"/>
        <v>408</v>
      </c>
      <c r="PC16" vm="27550">
        <f ca="1"/>
        <v>420</v>
      </c>
      <c r="PD16" vm="27555">
        <f ca="1"/>
        <v>410</v>
      </c>
      <c r="PE16" vm="27473">
        <f ca="1"/>
        <v>400</v>
      </c>
      <c r="PF16" vm="27564">
        <f ca="1"/>
        <v>384</v>
      </c>
      <c r="PG16" vm="27555">
        <f ca="1"/>
        <v>410</v>
      </c>
      <c r="PH16" vm="27565">
        <f ca="1"/>
        <v>415</v>
      </c>
      <c r="PI16" vm="27473">
        <f ca="1"/>
        <v>400</v>
      </c>
      <c r="PJ16" vm="27473">
        <f ca="1"/>
        <v>400</v>
      </c>
      <c r="PK16" vm="27566">
        <f ca="1"/>
        <v>402</v>
      </c>
      <c r="PL16" vm="27566">
        <f ca="1"/>
        <v>402</v>
      </c>
      <c r="PM16" vm="27566">
        <f ca="1"/>
        <v>402</v>
      </c>
      <c r="PN16" vm="27560">
        <f ca="1"/>
        <v>398</v>
      </c>
      <c r="PO16" vm="27492">
        <f ca="1"/>
        <v>380</v>
      </c>
      <c r="PP16" vm="27475">
        <f ca="1"/>
        <v>360</v>
      </c>
      <c r="PQ16" vm="27492">
        <f ca="1"/>
        <v>380</v>
      </c>
      <c r="PR16" vm="27567">
        <f ca="1"/>
        <v>344</v>
      </c>
      <c r="PS16" vm="27492">
        <f ca="1"/>
        <v>380</v>
      </c>
      <c r="PT16" vm="27554">
        <f ca="1"/>
        <v>370</v>
      </c>
      <c r="PU16" vm="27474">
        <f ca="1"/>
        <v>350</v>
      </c>
      <c r="PV16" vm="27476">
        <f ca="1"/>
        <v>340</v>
      </c>
      <c r="PW16" vm="27471">
        <f ca="1"/>
        <v>320</v>
      </c>
      <c r="PX16" vm="27475">
        <f ca="1"/>
        <v>360</v>
      </c>
      <c r="PY16" vm="27475">
        <f ca="1"/>
        <v>360</v>
      </c>
      <c r="PZ16" vm="27475">
        <f ca="1"/>
        <v>360</v>
      </c>
      <c r="QA16" vm="27492">
        <f ca="1"/>
        <v>380</v>
      </c>
      <c r="QB16" vm="27553">
        <f ca="1"/>
        <v>390</v>
      </c>
      <c r="QC16" vm="27554">
        <f ca="1"/>
        <v>370</v>
      </c>
      <c r="QD16" vm="27475">
        <f ca="1"/>
        <v>360</v>
      </c>
      <c r="QE16" vm="27568">
        <f ca="1"/>
        <v>350.2</v>
      </c>
      <c r="QF16" vm="27474">
        <f ca="1"/>
        <v>350</v>
      </c>
      <c r="QG16" vm="27474">
        <f ca="1"/>
        <v>350</v>
      </c>
      <c r="QH16" vm="27569">
        <f ca="1"/>
        <v>356</v>
      </c>
      <c r="QI16" vm="27475">
        <f ca="1"/>
        <v>360</v>
      </c>
      <c r="QJ16" vm="27475">
        <f ca="1"/>
        <v>360</v>
      </c>
      <c r="QK16" vm="27474">
        <f ca="1"/>
        <v>350</v>
      </c>
      <c r="QL16" vm="27570">
        <f ca="1"/>
        <v>338</v>
      </c>
      <c r="QM16" vm="27471">
        <f ca="1"/>
        <v>320</v>
      </c>
      <c r="QN16" vm="27471">
        <f ca="1"/>
        <v>320</v>
      </c>
      <c r="QO16" vm="27491">
        <f ca="1"/>
        <v>310</v>
      </c>
      <c r="QP16" vm="27571">
        <f ca="1"/>
        <v>253.8</v>
      </c>
      <c r="QQ16" vm="27478">
        <f ca="1"/>
        <v>200</v>
      </c>
      <c r="QR16" vm="27572">
        <f ca="1"/>
        <v>222</v>
      </c>
      <c r="QS16" vm="27573">
        <f ca="1"/>
        <v>188</v>
      </c>
      <c r="QT16" vm="27574">
        <f ca="1"/>
        <v>215.8</v>
      </c>
      <c r="QU16" vm="27481">
        <f ca="1"/>
        <v>220</v>
      </c>
      <c r="QV16" vm="27480">
        <f ca="1"/>
        <v>180</v>
      </c>
      <c r="QW16" vm="27575">
        <f ca="1"/>
        <v>219.8</v>
      </c>
      <c r="QX16" vm="27576">
        <f ca="1"/>
        <v>215</v>
      </c>
      <c r="QY16" vm="27478">
        <f ca="1"/>
        <v>200</v>
      </c>
      <c r="QZ16" vm="27480">
        <f ca="1"/>
        <v>180</v>
      </c>
      <c r="RA16" vm="27478">
        <f ca="1"/>
        <v>200</v>
      </c>
      <c r="RB16" vm="27478">
        <f ca="1"/>
        <v>200</v>
      </c>
      <c r="RC16" vm="27480">
        <f ca="1"/>
        <v>180</v>
      </c>
      <c r="RD16" vm="27479">
        <f ca="1"/>
        <v>190</v>
      </c>
      <c r="RE16" vm="27478">
        <f ca="1"/>
        <v>200</v>
      </c>
      <c r="RF16" vm="27480">
        <f ca="1"/>
        <v>180</v>
      </c>
      <c r="RG16" vm="13239">
        <f ca="1"/>
        <v>194</v>
      </c>
      <c r="RH16" vm="27479">
        <f ca="1"/>
        <v>190</v>
      </c>
      <c r="RI16" vm="27486">
        <f ca="1"/>
        <v>198</v>
      </c>
      <c r="RJ16" vm="27479">
        <f ca="1"/>
        <v>190</v>
      </c>
      <c r="RK16" vm="27478">
        <f ca="1"/>
        <v>200</v>
      </c>
      <c r="RL16" vm="13598">
        <f ca="1"/>
        <v>160</v>
      </c>
      <c r="RM16" vm="27480">
        <f ca="1"/>
        <v>180</v>
      </c>
      <c r="RN16" vm="27480">
        <f ca="1"/>
        <v>180</v>
      </c>
      <c r="RO16" vm="13598">
        <f ca="1"/>
        <v>160</v>
      </c>
      <c r="RP16" vm="27577">
        <f ca="1"/>
        <v>145.19999999999999</v>
      </c>
      <c r="RQ16" vm="13598">
        <f ca="1"/>
        <v>160</v>
      </c>
      <c r="RR16" vm="13527">
        <f ca="1"/>
        <v>150</v>
      </c>
      <c r="RS16" vm="13527">
        <f ca="1"/>
        <v>150</v>
      </c>
      <c r="RT16" vm="13368">
        <f ca="1"/>
        <v>152</v>
      </c>
      <c r="RU16" vm="13368">
        <f ca="1"/>
        <v>152</v>
      </c>
      <c r="RV16" vm="13598">
        <f ca="1"/>
        <v>160</v>
      </c>
      <c r="RW16" vm="13527">
        <f ca="1"/>
        <v>150</v>
      </c>
      <c r="RX16" vm="27578">
        <f ca="1"/>
        <v>156</v>
      </c>
      <c r="RY16" vm="27578">
        <f ca="1"/>
        <v>156</v>
      </c>
      <c r="RZ16" vm="13598">
        <f ca="1"/>
        <v>160</v>
      </c>
      <c r="SA16" vm="13598">
        <f ca="1"/>
        <v>160</v>
      </c>
      <c r="SB16" vm="13598">
        <f ca="1"/>
        <v>160</v>
      </c>
      <c r="SC16" vm="13598">
        <f ca="1"/>
        <v>160</v>
      </c>
      <c r="SD16" vm="13598">
        <f ca="1"/>
        <v>160</v>
      </c>
      <c r="SE16" vm="13598">
        <f ca="1"/>
        <v>160</v>
      </c>
      <c r="SF16" vm="13598">
        <f ca="1"/>
        <v>160</v>
      </c>
      <c r="SG16" vm="13598">
        <f ca="1"/>
        <v>160</v>
      </c>
      <c r="SH16" vm="13598">
        <f ca="1"/>
        <v>160</v>
      </c>
      <c r="SI16" vm="13598">
        <f ca="1"/>
        <v>160</v>
      </c>
      <c r="SJ16" vm="13598">
        <f ca="1"/>
        <v>160</v>
      </c>
      <c r="SK16" vm="27579">
        <f ca="1"/>
        <v>159.80000000000001</v>
      </c>
      <c r="SL16" vm="27579">
        <f ca="1"/>
        <v>159.80000000000001</v>
      </c>
      <c r="SM16" vm="27579">
        <f ca="1"/>
        <v>159.80000000000001</v>
      </c>
      <c r="SN16" vm="13598">
        <f ca="1"/>
        <v>160</v>
      </c>
      <c r="SO16" vm="13598">
        <f ca="1"/>
        <v>160</v>
      </c>
      <c r="SP16" vm="13598">
        <f ca="1"/>
        <v>160</v>
      </c>
      <c r="SQ16" vm="13598">
        <f ca="1"/>
        <v>160</v>
      </c>
      <c r="SR16" vm="13599">
        <f ca="1"/>
        <v>158</v>
      </c>
      <c r="SS16" vm="27480">
        <f ca="1"/>
        <v>180</v>
      </c>
      <c r="ST16" vm="27481">
        <f ca="1"/>
        <v>220</v>
      </c>
      <c r="SU16" vm="27480">
        <f ca="1"/>
        <v>180</v>
      </c>
      <c r="SV16" vm="27480">
        <f ca="1"/>
        <v>180</v>
      </c>
      <c r="SW16" vm="27480">
        <f ca="1"/>
        <v>180</v>
      </c>
      <c r="SX16" vm="27479">
        <f ca="1"/>
        <v>190</v>
      </c>
      <c r="SY16" vm="27479">
        <f ca="1"/>
        <v>190</v>
      </c>
      <c r="SZ16" vm="27480">
        <f ca="1"/>
        <v>180</v>
      </c>
      <c r="TA16" vm="27480">
        <f ca="1"/>
        <v>180</v>
      </c>
      <c r="TB16" vm="27480">
        <f ca="1"/>
        <v>180</v>
      </c>
      <c r="TC16" vm="27480">
        <f ca="1"/>
        <v>180</v>
      </c>
      <c r="TD16" vm="27480">
        <f ca="1"/>
        <v>180</v>
      </c>
      <c r="TE16" vm="13598">
        <f ca="1"/>
        <v>160</v>
      </c>
      <c r="TF16" vm="13598">
        <f ca="1"/>
        <v>160</v>
      </c>
      <c r="TG16" vm="13598">
        <f ca="1"/>
        <v>160</v>
      </c>
      <c r="TH16" vm="13598">
        <f ca="1"/>
        <v>160</v>
      </c>
      <c r="TI16" vm="13598">
        <f ca="1"/>
        <v>160</v>
      </c>
      <c r="TJ16" vm="13598">
        <f ca="1"/>
        <v>160</v>
      </c>
      <c r="TK16" vm="27580">
        <f ca="1"/>
        <v>155</v>
      </c>
      <c r="TL16" vm="13598">
        <f ca="1"/>
        <v>160</v>
      </c>
      <c r="TM16" vm="27581">
        <f ca="1"/>
        <v>175.8</v>
      </c>
      <c r="TN16" vm="27582">
        <f ca="1"/>
        <v>174.8</v>
      </c>
      <c r="TO16" vm="13168">
        <f ca="1"/>
        <v>179.6</v>
      </c>
      <c r="TP16" vm="27480">
        <f ca="1"/>
        <v>180</v>
      </c>
      <c r="TQ16" vm="27583">
        <f ca="1"/>
        <v>176</v>
      </c>
      <c r="TR16" vm="27583">
        <f ca="1"/>
        <v>176</v>
      </c>
      <c r="TS16" vm="27583">
        <f ca="1"/>
        <v>176</v>
      </c>
      <c r="TT16" vm="27583">
        <f ca="1"/>
        <v>176</v>
      </c>
      <c r="TU16" vm="27583">
        <f ca="1"/>
        <v>176</v>
      </c>
      <c r="TV16" vm="27480">
        <f ca="1"/>
        <v>180</v>
      </c>
      <c r="TW16" vm="27480">
        <f ca="1"/>
        <v>180</v>
      </c>
      <c r="TX16" vm="27480">
        <f ca="1"/>
        <v>180</v>
      </c>
      <c r="TY16" vm="27478">
        <f ca="1"/>
        <v>200</v>
      </c>
      <c r="TZ16" vm="27482">
        <f ca="1"/>
        <v>260</v>
      </c>
      <c r="UA16" vm="27481">
        <f ca="1"/>
        <v>220</v>
      </c>
      <c r="UB16" vm="27584">
        <f ca="1"/>
        <v>204</v>
      </c>
      <c r="UC16" vm="27472">
        <f ca="1"/>
        <v>280</v>
      </c>
      <c r="UD16" vm="27490">
        <f ca="1"/>
        <v>270</v>
      </c>
      <c r="UE16" vm="27490">
        <f ca="1"/>
        <v>270</v>
      </c>
      <c r="UF16" vm="27585">
        <f ca="1"/>
        <v>284.8</v>
      </c>
      <c r="UG16" vm="27586">
        <f ca="1"/>
        <v>248</v>
      </c>
      <c r="UH16" vm="27472">
        <f ca="1"/>
        <v>280</v>
      </c>
      <c r="UI16" vm="27587">
        <f ca="1"/>
        <v>254</v>
      </c>
      <c r="UJ16" vm="27472">
        <f ca="1"/>
        <v>280</v>
      </c>
      <c r="UK16" vm="27472">
        <f ca="1"/>
        <v>280</v>
      </c>
      <c r="UL16" vm="27472">
        <f ca="1"/>
        <v>280</v>
      </c>
      <c r="UM16" vm="27472">
        <f ca="1"/>
        <v>280</v>
      </c>
      <c r="UN16" vm="27490">
        <f ca="1"/>
        <v>270</v>
      </c>
      <c r="UO16" vm="27472">
        <f ca="1"/>
        <v>280</v>
      </c>
      <c r="UP16" vm="27482">
        <f ca="1"/>
        <v>260</v>
      </c>
      <c r="UQ16" vm="27471">
        <f ca="1"/>
        <v>320</v>
      </c>
      <c r="UR16" vm="27480">
        <f ca="1"/>
        <v>180</v>
      </c>
      <c r="US16" vm="27588">
        <f ca="1"/>
        <v>195</v>
      </c>
      <c r="UT16" vm="27478">
        <f ca="1"/>
        <v>200</v>
      </c>
      <c r="UU16" vm="27481">
        <f ca="1"/>
        <v>220</v>
      </c>
      <c r="UV16" vm="27589">
        <f ca="1"/>
        <v>205</v>
      </c>
      <c r="UW16" vm="27589">
        <f ca="1"/>
        <v>205</v>
      </c>
      <c r="UX16" vm="27590">
        <f ca="1"/>
        <v>210</v>
      </c>
      <c r="UY16" vm="27478">
        <f ca="1"/>
        <v>200</v>
      </c>
      <c r="UZ16" vm="27478">
        <f ca="1"/>
        <v>200</v>
      </c>
      <c r="VA16" vm="27485">
        <f ca="1"/>
        <v>170</v>
      </c>
      <c r="VB16" vm="27591">
        <f ca="1"/>
        <v>164</v>
      </c>
      <c r="VC16" vm="27592">
        <f ca="1"/>
        <v>154.19999999999999</v>
      </c>
      <c r="VD16" vm="13598">
        <f ca="1"/>
        <v>160</v>
      </c>
      <c r="VE16" vm="13415">
        <f ca="1"/>
        <v>150.19999999999999</v>
      </c>
      <c r="VF16" vm="27485">
        <f ca="1"/>
        <v>170</v>
      </c>
      <c r="VG16" vm="13598">
        <f ca="1"/>
        <v>160</v>
      </c>
      <c r="VH16" vm="27480">
        <f ca="1"/>
        <v>180</v>
      </c>
      <c r="VI16" vm="27593">
        <f ca="1"/>
        <v>179.8</v>
      </c>
      <c r="VJ16" vm="13168">
        <f ca="1"/>
        <v>179.6</v>
      </c>
      <c r="VK16" vm="27485">
        <f ca="1"/>
        <v>170</v>
      </c>
      <c r="VL16" vm="27594">
        <f ca="1"/>
        <v>151.19999999999999</v>
      </c>
      <c r="VM16" vm="27580">
        <f ca="1"/>
        <v>155</v>
      </c>
      <c r="VN16" vm="27578">
        <f ca="1"/>
        <v>156</v>
      </c>
      <c r="VO16" vm="27578">
        <f ca="1"/>
        <v>156</v>
      </c>
      <c r="VP16" vm="13599">
        <f ca="1"/>
        <v>158</v>
      </c>
      <c r="VQ16" vm="13527">
        <f ca="1"/>
        <v>150</v>
      </c>
      <c r="VR16" vm="27488">
        <f ca="1"/>
        <v>140</v>
      </c>
      <c r="VS16" vm="27595">
        <f ca="1"/>
        <v>140.19999999999999</v>
      </c>
      <c r="VT16" vm="27488">
        <f ca="1"/>
        <v>140</v>
      </c>
      <c r="VU16" vm="27579">
        <f ca="1"/>
        <v>159.80000000000001</v>
      </c>
      <c r="VV16" vm="27596">
        <f ca="1"/>
        <v>144</v>
      </c>
      <c r="VW16" vm="27596">
        <f ca="1"/>
        <v>144</v>
      </c>
      <c r="VX16" vm="27488">
        <f ca="1"/>
        <v>140</v>
      </c>
      <c r="VY16" vm="27579">
        <f ca="1"/>
        <v>159.80000000000001</v>
      </c>
      <c r="VZ16" vm="27488">
        <f ca="1"/>
        <v>140</v>
      </c>
      <c r="WA16" vm="27488">
        <f ca="1"/>
        <v>140</v>
      </c>
      <c r="WB16" vm="13527">
        <f ca="1"/>
        <v>150</v>
      </c>
      <c r="WC16" vm="13527">
        <f ca="1"/>
        <v>150</v>
      </c>
      <c r="WD16" vm="13527">
        <f ca="1"/>
        <v>150</v>
      </c>
      <c r="WE16" vm="27579">
        <f ca="1"/>
        <v>159.80000000000001</v>
      </c>
      <c r="WF16" vm="27595">
        <f ca="1"/>
        <v>140.19999999999999</v>
      </c>
      <c r="WG16" vm="27579">
        <f ca="1"/>
        <v>159.80000000000001</v>
      </c>
      <c r="WH16" vm="27597">
        <f ca="1"/>
        <v>142</v>
      </c>
      <c r="WI16" vm="12978">
        <f ca="1"/>
        <v>122.4</v>
      </c>
      <c r="WJ16" vm="27488">
        <f ca="1"/>
        <v>140</v>
      </c>
      <c r="WK16" vm="27596">
        <f ca="1"/>
        <v>144</v>
      </c>
      <c r="WL16" vm="27598">
        <f ca="1"/>
        <v>134</v>
      </c>
      <c r="WM16" vm="27488">
        <f ca="1"/>
        <v>140</v>
      </c>
      <c r="WN16" vm="27597">
        <f ca="1"/>
        <v>142</v>
      </c>
      <c r="WO16" vm="27487">
        <f ca="1"/>
        <v>130</v>
      </c>
      <c r="WP16" vm="27599">
        <f ca="1"/>
        <v>132</v>
      </c>
      <c r="WQ16" vm="27487">
        <f ca="1"/>
        <v>130</v>
      </c>
      <c r="WR16" vm="27488">
        <f ca="1"/>
        <v>140</v>
      </c>
      <c r="WS16" vm="27579">
        <f ca="1"/>
        <v>159.80000000000001</v>
      </c>
      <c r="WT16" vm="27600">
        <f ca="1"/>
        <v>149.80000000000001</v>
      </c>
      <c r="WU16" vm="27488">
        <f ca="1"/>
        <v>140</v>
      </c>
      <c r="WV16" vm="27488">
        <f ca="1"/>
        <v>140</v>
      </c>
      <c r="WW16" vm="27487">
        <f ca="1"/>
        <v>130</v>
      </c>
      <c r="WX16" vm="27601">
        <f ca="1"/>
        <v>138</v>
      </c>
      <c r="WY16" vm="27488">
        <f ca="1"/>
        <v>140</v>
      </c>
      <c r="WZ16" vm="27488">
        <f ca="1"/>
        <v>140</v>
      </c>
      <c r="XA16" vm="12747">
        <f ca="1"/>
        <v>120</v>
      </c>
      <c r="XB16" vm="13527">
        <f ca="1"/>
        <v>150</v>
      </c>
      <c r="XC16" vm="27597">
        <f ca="1"/>
        <v>142</v>
      </c>
      <c r="XD16" vm="27597">
        <f ca="1"/>
        <v>142</v>
      </c>
      <c r="XE16" vm="27597">
        <f ca="1"/>
        <v>142</v>
      </c>
      <c r="XF16" vm="27602">
        <f ca="1"/>
        <v>139.80000000000001</v>
      </c>
      <c r="XG16" vm="27489">
        <f ca="1"/>
        <v>136</v>
      </c>
      <c r="XH16" vm="27488">
        <f ca="1"/>
        <v>140</v>
      </c>
      <c r="XI16" vm="13527">
        <f ca="1"/>
        <v>150</v>
      </c>
      <c r="XJ16" vm="13527">
        <f ca="1"/>
        <v>150</v>
      </c>
      <c r="XK16" vm="27601">
        <f ca="1"/>
        <v>138</v>
      </c>
      <c r="XL16" vm="27488">
        <f ca="1"/>
        <v>140</v>
      </c>
      <c r="XM16" vm="27489">
        <f ca="1"/>
        <v>136</v>
      </c>
      <c r="XN16" vm="27489">
        <f ca="1"/>
        <v>136</v>
      </c>
      <c r="XO16" vm="27489">
        <f ca="1"/>
        <v>136</v>
      </c>
      <c r="XP16" vm="27602">
        <f ca="1"/>
        <v>139.80000000000001</v>
      </c>
      <c r="XQ16" vm="27488">
        <f ca="1"/>
        <v>140</v>
      </c>
      <c r="XR16" vm="12747">
        <f ca="1"/>
        <v>120</v>
      </c>
      <c r="XS16" vm="12747">
        <f ca="1"/>
        <v>120</v>
      </c>
      <c r="XT16" vm="27603">
        <f ca="1"/>
        <v>112</v>
      </c>
      <c r="XU16" vm="27602">
        <f ca="1"/>
        <v>139.80000000000001</v>
      </c>
      <c r="XV16" vm="12747">
        <f ca="1"/>
        <v>120</v>
      </c>
      <c r="XW16" vm="24844">
        <f ca="1"/>
        <v>62</v>
      </c>
      <c r="XX16" vm="12747">
        <f ca="1"/>
        <v>120</v>
      </c>
      <c r="XY16" vm="12747">
        <f ca="1"/>
        <v>120</v>
      </c>
      <c r="XZ16" vm="12669">
        <f ca="1"/>
        <v>126</v>
      </c>
      <c r="YA16" vm="27604">
        <f ca="1"/>
        <v>80</v>
      </c>
      <c r="YB16" vm="27604">
        <f ca="1"/>
        <v>80</v>
      </c>
      <c r="YC16" vm="27487">
        <f ca="1"/>
        <v>130</v>
      </c>
      <c r="YD16" vm="11834">
        <f ca="1"/>
        <v>82.2</v>
      </c>
      <c r="YE16" vm="27605">
        <f ca="1"/>
        <v>128</v>
      </c>
      <c r="YF16" vm="11834">
        <f ca="1"/>
        <v>82.2</v>
      </c>
      <c r="YG16" vm="12747">
        <f ca="1"/>
        <v>120</v>
      </c>
      <c r="YH16" vm="12747">
        <f ca="1"/>
        <v>120</v>
      </c>
      <c r="YI16" vm="12450">
        <f ca="1"/>
        <v>98</v>
      </c>
      <c r="YJ16" vm="1912">
        <f ca="1"/>
        <v>90</v>
      </c>
      <c r="YK16" vm="12366">
        <f ca="1"/>
        <v>100</v>
      </c>
      <c r="YL16" vm="12366">
        <f ca="1"/>
        <v>100</v>
      </c>
      <c r="YM16" vm="12747">
        <f ca="1"/>
        <v>120</v>
      </c>
      <c r="YN16" vm="12747">
        <f ca="1"/>
        <v>120</v>
      </c>
      <c r="YO16" vm="27606">
        <f ca="1"/>
        <v>110</v>
      </c>
      <c r="YP16" vm="27605">
        <f ca="1"/>
        <v>128</v>
      </c>
      <c r="YQ16" vm="27487">
        <f ca="1"/>
        <v>130</v>
      </c>
      <c r="YR16" vm="27607">
        <f ca="1"/>
        <v>137.80000000000001</v>
      </c>
      <c r="YS16" vm="12747">
        <f ca="1"/>
        <v>120</v>
      </c>
      <c r="YT16" vm="1912">
        <f ca="1"/>
        <v>90</v>
      </c>
      <c r="YU16" vm="27608">
        <f ca="1"/>
        <v>96</v>
      </c>
      <c r="YV16" vm="12270">
        <f ca="1"/>
        <v>85</v>
      </c>
      <c r="YW16" vm="24710">
        <f ca="1"/>
        <v>70</v>
      </c>
      <c r="YX16" vm="26894">
        <f ca="1"/>
        <v>72</v>
      </c>
      <c r="YY16" vm="27604">
        <f ca="1"/>
        <v>80</v>
      </c>
      <c r="YZ16" vm="27604">
        <f ca="1"/>
        <v>80</v>
      </c>
      <c r="ZA16" vm="1912">
        <f ca="1"/>
        <v>90</v>
      </c>
      <c r="ZB16" vm="27604">
        <f ca="1"/>
        <v>80</v>
      </c>
      <c r="ZC16" vm="11703">
        <f ca="1"/>
        <v>88</v>
      </c>
      <c r="ZD16" vm="27608">
        <f ca="1"/>
        <v>96</v>
      </c>
      <c r="ZE16" vm="26894">
        <f ca="1"/>
        <v>72</v>
      </c>
      <c r="ZF16" vm="24710">
        <f ca="1"/>
        <v>70</v>
      </c>
      <c r="ZG16" vm="24710">
        <f ca="1"/>
        <v>70</v>
      </c>
      <c r="ZH16" vm="24710">
        <f ca="1"/>
        <v>70</v>
      </c>
      <c r="ZI16" vm="24710">
        <f ca="1"/>
        <v>70</v>
      </c>
      <c r="ZJ16" vm="24710">
        <f ca="1"/>
        <v>70</v>
      </c>
      <c r="ZK16" vm="24710">
        <f ca="1"/>
        <v>70</v>
      </c>
      <c r="ZL16" vm="24710">
        <f ca="1"/>
        <v>70</v>
      </c>
      <c r="ZM16" vm="11399">
        <f ca="1"/>
        <v>66</v>
      </c>
      <c r="ZN16" vm="12115">
        <f ca="1"/>
        <v>65</v>
      </c>
      <c r="ZO16" vm="12115">
        <f ca="1"/>
        <v>65</v>
      </c>
      <c r="ZP16" vm="12115">
        <f ca="1"/>
        <v>65</v>
      </c>
      <c r="ZQ16" vm="11399">
        <f ca="1"/>
        <v>66</v>
      </c>
      <c r="ZR16" vm="11399">
        <f ca="1"/>
        <v>66</v>
      </c>
      <c r="ZS16" vm="25689">
        <f ca="1"/>
        <v>50</v>
      </c>
      <c r="ZT16" vm="27609">
        <f ca="1"/>
        <v>60</v>
      </c>
      <c r="ZU16" vm="11399">
        <f ca="1"/>
        <v>66</v>
      </c>
      <c r="ZV16" vm="25070">
        <f ca="1"/>
        <v>68</v>
      </c>
      <c r="ZW16" vm="27610">
        <f ca="1"/>
        <v>92</v>
      </c>
      <c r="ZX16" vm="24710">
        <f ca="1"/>
        <v>70</v>
      </c>
      <c r="ZY16" vm="1912">
        <f ca="1"/>
        <v>90</v>
      </c>
      <c r="ZZ16" vm="11703">
        <f ca="1"/>
        <v>88</v>
      </c>
      <c r="AAA16" vm="24710">
        <f ca="1"/>
        <v>70</v>
      </c>
      <c r="AAB16" vm="24710">
        <f ca="1"/>
        <v>70</v>
      </c>
      <c r="AAC16" vm="24710">
        <f ca="1"/>
        <v>70</v>
      </c>
      <c r="AAD16" vm="24688">
        <f ca="1"/>
        <v>64</v>
      </c>
      <c r="AAE16" vm="1912">
        <f ca="1"/>
        <v>90</v>
      </c>
      <c r="AAF16" vm="24688">
        <f ca="1"/>
        <v>64</v>
      </c>
      <c r="AAG16" vm="11399">
        <f ca="1"/>
        <v>66</v>
      </c>
      <c r="AAH16" vm="25070">
        <f ca="1"/>
        <v>68</v>
      </c>
      <c r="AAI16" vm="24710">
        <f ca="1"/>
        <v>70</v>
      </c>
      <c r="AAJ16" vm="24710">
        <f ca="1"/>
        <v>70</v>
      </c>
      <c r="AAK16" vm="24844">
        <f ca="1"/>
        <v>62</v>
      </c>
      <c r="AAL16" vm="24844">
        <f ca="1"/>
        <v>62</v>
      </c>
      <c r="AAM16" vm="27609">
        <f ca="1"/>
        <v>60</v>
      </c>
      <c r="AAN16" vm="24688">
        <f ca="1"/>
        <v>64</v>
      </c>
      <c r="AAO16" vm="24609">
        <f ca="1"/>
        <v>62.6</v>
      </c>
      <c r="AAP16" vm="27609">
        <f ca="1"/>
        <v>60</v>
      </c>
      <c r="AAQ16" vm="27609">
        <f ca="1"/>
        <v>60</v>
      </c>
      <c r="AAR16" vm="27609">
        <f ca="1"/>
        <v>60</v>
      </c>
      <c r="AAS16" vm="25689">
        <f ca="1"/>
        <v>50</v>
      </c>
      <c r="AAT16" vm="27609">
        <f ca="1"/>
        <v>60</v>
      </c>
      <c r="AAU16" vm="27609">
        <f ca="1"/>
        <v>60</v>
      </c>
      <c r="AAV16" vm="24886">
        <f ca="1"/>
        <v>52</v>
      </c>
      <c r="AAW16" vm="25540">
        <f ca="1"/>
        <v>54</v>
      </c>
      <c r="AAX16" vm="27609">
        <f ca="1"/>
        <v>60</v>
      </c>
      <c r="AAY16" vm="27609">
        <f ca="1"/>
        <v>60</v>
      </c>
      <c r="AAZ16" vm="27609">
        <f ca="1"/>
        <v>60</v>
      </c>
      <c r="ABA16" vm="1334">
        <f ca="1"/>
        <v>58</v>
      </c>
      <c r="ABB16" vm="1334">
        <f ca="1"/>
        <v>58</v>
      </c>
      <c r="ABC16" vm="1334">
        <f ca="1"/>
        <v>58</v>
      </c>
      <c r="ABD16" vm="1334">
        <f ca="1"/>
        <v>58</v>
      </c>
      <c r="ABE16" vm="25537">
        <f ca="1"/>
        <v>54.2</v>
      </c>
      <c r="ABF16" vm="1334">
        <f ca="1"/>
        <v>58</v>
      </c>
      <c r="ABG16" vm="27609">
        <f ca="1"/>
        <v>60</v>
      </c>
      <c r="ABH16" vm="1334">
        <f ca="1"/>
        <v>58</v>
      </c>
      <c r="ABI16" vm="1334">
        <f ca="1"/>
        <v>58</v>
      </c>
      <c r="ABJ16" vm="19721">
        <f ca="1"/>
        <v>56</v>
      </c>
      <c r="ABK16" vm="1334">
        <f ca="1"/>
        <v>58</v>
      </c>
      <c r="ABL16" vm="19721">
        <f ca="1"/>
        <v>56</v>
      </c>
      <c r="ABM16" vm="1334">
        <f ca="1"/>
        <v>58</v>
      </c>
      <c r="ABN16" vm="11035">
        <f ca="1"/>
        <v>45</v>
      </c>
      <c r="ABO16" vm="25689">
        <f ca="1"/>
        <v>50</v>
      </c>
      <c r="ABP16" vm="19721">
        <f ca="1"/>
        <v>56</v>
      </c>
      <c r="ABQ16" vm="1815">
        <f ca="1"/>
        <v>40</v>
      </c>
      <c r="ABR16" vm="1815">
        <f ca="1"/>
        <v>40</v>
      </c>
      <c r="ABS16" vm="1815">
        <f ca="1"/>
        <v>40</v>
      </c>
      <c r="ABT16" vm="27609">
        <f ca="1"/>
        <v>60</v>
      </c>
      <c r="ABU16" vm="27609">
        <f ca="1"/>
        <v>60</v>
      </c>
      <c r="ABV16" vm="27609">
        <f ca="1"/>
        <v>60</v>
      </c>
      <c r="ABW16" vm="1334">
        <f ca="1"/>
        <v>58</v>
      </c>
      <c r="ABX16" vm="27611">
        <f ca="1"/>
        <v>42.2</v>
      </c>
      <c r="ABY16" vm="11049">
        <f ca="1"/>
        <v>46</v>
      </c>
      <c r="ABZ16" vm="25540">
        <f ca="1"/>
        <v>54</v>
      </c>
      <c r="ACA16" vm="24710">
        <f ca="1"/>
        <v>70</v>
      </c>
      <c r="ACB16" vm="26894">
        <f ca="1"/>
        <v>72</v>
      </c>
      <c r="ACC16" vm="24710">
        <f ca="1"/>
        <v>70</v>
      </c>
      <c r="ACD16" vm="24688">
        <f ca="1"/>
        <v>64</v>
      </c>
      <c r="ACE16" vm="24514">
        <f ca="1"/>
        <v>78</v>
      </c>
      <c r="ACF16" vm="11918">
        <f ca="1"/>
        <v>74</v>
      </c>
      <c r="ACG16" vm="24514">
        <f ca="1"/>
        <v>78</v>
      </c>
      <c r="ACH16" vm="27609">
        <f ca="1"/>
        <v>60</v>
      </c>
      <c r="ACI16" vm="27609">
        <f ca="1"/>
        <v>60</v>
      </c>
      <c r="ACJ16" vm="27609">
        <f ca="1"/>
        <v>60</v>
      </c>
      <c r="ACK16" vm="24886">
        <f ca="1"/>
        <v>52</v>
      </c>
      <c r="ACL16" vm="27609">
        <f ca="1"/>
        <v>60</v>
      </c>
      <c r="ACM16" vm="27609">
        <f ca="1"/>
        <v>60</v>
      </c>
      <c r="ACN16" vm="27609">
        <f ca="1"/>
        <v>60</v>
      </c>
      <c r="ACO16" vm="24514">
        <f ca="1"/>
        <v>78</v>
      </c>
      <c r="ACP16" vm="1912">
        <f ca="1"/>
        <v>90</v>
      </c>
      <c r="ACQ16" vm="1912">
        <f ca="1"/>
        <v>90</v>
      </c>
      <c r="ACR16" vm="1912">
        <f ca="1"/>
        <v>90</v>
      </c>
      <c r="ACS16" vm="27604">
        <f ca="1"/>
        <v>80</v>
      </c>
      <c r="ACT16" vm="1799">
        <f ca="1"/>
        <v>42</v>
      </c>
      <c r="ACU16" vm="26891">
        <f ca="1"/>
        <v>76</v>
      </c>
      <c r="ACV16" vm="25257">
        <f ca="1"/>
        <v>50.4</v>
      </c>
      <c r="ACW16" vm="24514">
        <f ca="1"/>
        <v>78</v>
      </c>
      <c r="ACX16" vm="1160">
        <f ca="1"/>
        <v>55</v>
      </c>
      <c r="ACY16" vm="27612">
        <f ca="1"/>
        <v>55.6</v>
      </c>
      <c r="ACZ16" vm="25689">
        <f ca="1"/>
        <v>50</v>
      </c>
      <c r="ADA16" vm="25648">
        <f ca="1"/>
        <v>48</v>
      </c>
      <c r="ADB16" vm="25648">
        <f ca="1"/>
        <v>48</v>
      </c>
      <c r="ADC16" vm="11399">
        <f ca="1"/>
        <v>66</v>
      </c>
      <c r="ADD16" vm="11399">
        <f ca="1"/>
        <v>66</v>
      </c>
      <c r="ADE16" vm="24514">
        <f ca="1"/>
        <v>78</v>
      </c>
      <c r="ADF16" vm="24710">
        <f ca="1"/>
        <v>70</v>
      </c>
      <c r="ADG16" vm="24710">
        <f ca="1"/>
        <v>70</v>
      </c>
      <c r="ADH16" vm="24710">
        <f ca="1"/>
        <v>70</v>
      </c>
      <c r="ADI16" vm="24710">
        <f ca="1"/>
        <v>70</v>
      </c>
      <c r="ADJ16" vm="24710">
        <f ca="1"/>
        <v>70</v>
      </c>
      <c r="ADK16" vm="26894">
        <f ca="1"/>
        <v>72</v>
      </c>
      <c r="ADL16" vm="27604">
        <f ca="1"/>
        <v>80</v>
      </c>
      <c r="ADM16" vm="1912">
        <f ca="1"/>
        <v>90</v>
      </c>
      <c r="ADN16" vm="12270">
        <f ca="1"/>
        <v>85</v>
      </c>
      <c r="ADO16" vm="12270">
        <f ca="1"/>
        <v>85</v>
      </c>
      <c r="ADP16" vm="12366">
        <f ca="1"/>
        <v>100</v>
      </c>
      <c r="ADQ16" vm="27613">
        <f ca="1"/>
        <v>116</v>
      </c>
      <c r="ADR16" vm="12645">
        <f ca="1"/>
        <v>122</v>
      </c>
      <c r="ADS16" vm="27614">
        <f ca="1"/>
        <v>124</v>
      </c>
      <c r="ADT16" vm="27615">
        <f ca="1"/>
        <v>105</v>
      </c>
      <c r="ADU16" vm="12366">
        <f ca="1"/>
        <v>100</v>
      </c>
      <c r="ADV16" vm="27606">
        <f ca="1"/>
        <v>110</v>
      </c>
      <c r="ADW16" vm="12747">
        <f ca="1"/>
        <v>120</v>
      </c>
      <c r="ADX16" vm="12747">
        <f ca="1"/>
        <v>120</v>
      </c>
      <c r="ADY16" vm="27487">
        <f ca="1"/>
        <v>130</v>
      </c>
      <c r="ADZ16" vm="27596">
        <f ca="1"/>
        <v>144</v>
      </c>
      <c r="AEA16" vm="13527">
        <f ca="1"/>
        <v>150</v>
      </c>
      <c r="AEB16" vm="27488">
        <f ca="1"/>
        <v>140</v>
      </c>
      <c r="AEC16" vm="27488">
        <f ca="1"/>
        <v>140</v>
      </c>
      <c r="AED16" vm="27488">
        <f ca="1"/>
        <v>140</v>
      </c>
      <c r="AEE16" vm="27488">
        <f ca="1"/>
        <v>140</v>
      </c>
      <c r="AEF16" vm="27488">
        <f ca="1"/>
        <v>140</v>
      </c>
      <c r="AEG16" vm="27489">
        <f ca="1"/>
        <v>136</v>
      </c>
      <c r="AEH16" vm="27489">
        <f ca="1"/>
        <v>136</v>
      </c>
      <c r="AEI16" vm="12747">
        <f ca="1"/>
        <v>120</v>
      </c>
      <c r="AEJ16" vm="27616">
        <f ca="1"/>
        <v>114</v>
      </c>
      <c r="AEK16" vm="27617">
        <f ca="1"/>
        <v>106.2</v>
      </c>
      <c r="AEL16" vm="12747">
        <f ca="1"/>
        <v>120</v>
      </c>
      <c r="AEM16" vm="27616">
        <f ca="1"/>
        <v>114</v>
      </c>
      <c r="AEN16" vm="12366">
        <f ca="1"/>
        <v>100</v>
      </c>
      <c r="AEO16" vm="12747">
        <f ca="1"/>
        <v>120</v>
      </c>
      <c r="AEP16" vm="12366">
        <f ca="1"/>
        <v>100</v>
      </c>
      <c r="AEQ16" vm="27606">
        <f ca="1"/>
        <v>110</v>
      </c>
      <c r="AER16" vm="12366">
        <f ca="1"/>
        <v>100</v>
      </c>
      <c r="AES16" vm="12366">
        <f ca="1"/>
        <v>100</v>
      </c>
      <c r="AET16" vm="12963">
        <f ca="1"/>
        <v>119</v>
      </c>
      <c r="AEU16" vm="12747">
        <f ca="1"/>
        <v>120</v>
      </c>
      <c r="AEV16" vm="12747">
        <f ca="1"/>
        <v>120</v>
      </c>
      <c r="AEW16" vm="12366">
        <f ca="1"/>
        <v>100</v>
      </c>
      <c r="AEX16" vm="27606">
        <f ca="1"/>
        <v>110</v>
      </c>
      <c r="AEY16" vm="27618">
        <f ca="1"/>
        <v>113</v>
      </c>
      <c r="AEZ16" vm="12747">
        <f ca="1"/>
        <v>120</v>
      </c>
      <c r="AFA16" vm="12747">
        <f ca="1"/>
        <v>120</v>
      </c>
      <c r="AFB16" vm="27487">
        <f ca="1"/>
        <v>130</v>
      </c>
      <c r="AFC16" vm="12747">
        <f ca="1"/>
        <v>120</v>
      </c>
      <c r="AFD16" vm="27487">
        <f ca="1"/>
        <v>130</v>
      </c>
      <c r="AFE16" vm="27487">
        <f ca="1"/>
        <v>130</v>
      </c>
      <c r="AFF16" vm="27605">
        <f ca="1"/>
        <v>128</v>
      </c>
      <c r="AFG16" vm="27488">
        <f ca="1"/>
        <v>140</v>
      </c>
      <c r="AFH16" vm="13598">
        <f ca="1"/>
        <v>160</v>
      </c>
      <c r="AFI16" vm="13598">
        <f ca="1"/>
        <v>160</v>
      </c>
      <c r="AFJ16" vm="27478">
        <f ca="1"/>
        <v>200</v>
      </c>
      <c r="AFK16" vm="27590">
        <f ca="1"/>
        <v>210</v>
      </c>
      <c r="AFL16" vm="27480">
        <f ca="1"/>
        <v>180</v>
      </c>
      <c r="AFM16" vm="13598">
        <f ca="1"/>
        <v>160</v>
      </c>
      <c r="AFN16" vm="13598">
        <f ca="1"/>
        <v>160</v>
      </c>
      <c r="AFO16" vm="27488">
        <f ca="1"/>
        <v>140</v>
      </c>
      <c r="AFP16" vm="27488">
        <f ca="1"/>
        <v>140</v>
      </c>
      <c r="AFQ16" vm="27488">
        <f ca="1"/>
        <v>140</v>
      </c>
      <c r="AFR16" vm="27487">
        <f ca="1"/>
        <v>130</v>
      </c>
      <c r="AFS16" vm="12747">
        <f ca="1"/>
        <v>120</v>
      </c>
      <c r="AFT16" vm="12366">
        <f ca="1"/>
        <v>100</v>
      </c>
      <c r="AFU16" vm="12747">
        <f ca="1"/>
        <v>120</v>
      </c>
      <c r="AFV16" vm="27488">
        <f ca="1"/>
        <v>140</v>
      </c>
      <c r="AFW16" vm="27619">
        <f ca="1"/>
        <v>146</v>
      </c>
      <c r="AFX16" vm="13527">
        <f ca="1"/>
        <v>150</v>
      </c>
      <c r="AFY16" vm="27478">
        <f ca="1"/>
        <v>200</v>
      </c>
      <c r="AFZ16" vm="27480">
        <f ca="1"/>
        <v>180</v>
      </c>
      <c r="AGA16" vm="27590">
        <f ca="1"/>
        <v>210</v>
      </c>
      <c r="AGB16" vm="27620">
        <f ca="1"/>
        <v>212</v>
      </c>
      <c r="AGC16" vm="27621">
        <f ca="1"/>
        <v>238</v>
      </c>
      <c r="AGD16" vm="13805">
        <f ca="1"/>
        <v>244</v>
      </c>
      <c r="AGE16" vm="13805">
        <f ca="1"/>
        <v>244</v>
      </c>
      <c r="AGF16" vm="27621">
        <f ca="1"/>
        <v>238</v>
      </c>
      <c r="AGG16" vm="27572">
        <f ca="1"/>
        <v>222</v>
      </c>
      <c r="AGH16" vm="27481">
        <f ca="1"/>
        <v>220</v>
      </c>
      <c r="AGI16" vm="27472">
        <f ca="1"/>
        <v>280</v>
      </c>
      <c r="AGJ16" vm="27490">
        <f ca="1"/>
        <v>270</v>
      </c>
      <c r="AGK16" vm="13777">
        <f ca="1"/>
        <v>240</v>
      </c>
      <c r="AGL16" vm="13777">
        <f ca="1"/>
        <v>240</v>
      </c>
      <c r="AGM16" vm="27472">
        <f ca="1"/>
        <v>280</v>
      </c>
      <c r="AGN16" vm="27472">
        <f ca="1"/>
        <v>280</v>
      </c>
      <c r="AGO16" vm="27472">
        <f ca="1"/>
        <v>280</v>
      </c>
      <c r="AGP16" vm="27482">
        <f ca="1"/>
        <v>260</v>
      </c>
      <c r="AGQ16" vm="27586">
        <f ca="1"/>
        <v>248</v>
      </c>
      <c r="AGR16" vm="27622">
        <f ca="1"/>
        <v>232</v>
      </c>
      <c r="AGS16" vm="27622">
        <f ca="1"/>
        <v>232</v>
      </c>
      <c r="AGT16" vm="13777">
        <f ca="1"/>
        <v>240</v>
      </c>
      <c r="AGU16" vm="27482">
        <f ca="1"/>
        <v>260</v>
      </c>
      <c r="AGV16" vm="27623">
        <f ca="1"/>
        <v>268</v>
      </c>
      <c r="AGW16" vm="501">
        <f ca="1"/>
        <v>276</v>
      </c>
      <c r="AGX16" vm="27472">
        <f ca="1"/>
        <v>280</v>
      </c>
      <c r="AGY16" vm="27490">
        <f ca="1"/>
        <v>270</v>
      </c>
      <c r="AGZ16" vm="501">
        <f ca="1"/>
        <v>276</v>
      </c>
      <c r="AHA16" vm="27490">
        <f ca="1"/>
        <v>270</v>
      </c>
      <c r="AHB16" vm="27624">
        <f ca="1"/>
        <v>258</v>
      </c>
      <c r="AHC16" vm="27586">
        <f ca="1"/>
        <v>248</v>
      </c>
      <c r="AHD16" vm="27625">
        <f ca="1"/>
        <v>230</v>
      </c>
      <c r="AHE16" vm="27625">
        <f ca="1"/>
        <v>230</v>
      </c>
      <c r="AHF16" vm="27626">
        <f ca="1"/>
        <v>228</v>
      </c>
      <c r="AHG16" vm="27627">
        <f ca="1"/>
        <v>236</v>
      </c>
      <c r="AHH16" vm="13777">
        <f ca="1"/>
        <v>240</v>
      </c>
      <c r="AHI16" vm="27621">
        <f ca="1"/>
        <v>238</v>
      </c>
      <c r="AHJ16" vm="27586">
        <f ca="1"/>
        <v>248</v>
      </c>
      <c r="AHK16" vm="27624">
        <f ca="1"/>
        <v>258</v>
      </c>
      <c r="AHL16" vm="27628">
        <f ca="1"/>
        <v>290</v>
      </c>
      <c r="AHM16" vm="27629">
        <f ca="1"/>
        <v>288</v>
      </c>
      <c r="AHN16" vm="27472">
        <f ca="1"/>
        <v>280</v>
      </c>
      <c r="AHO16" vm="27472">
        <f ca="1"/>
        <v>280</v>
      </c>
      <c r="AHP16" vm="27490">
        <f ca="1"/>
        <v>270</v>
      </c>
      <c r="AHQ16" vm="27630">
        <f ca="1"/>
        <v>275</v>
      </c>
      <c r="AHR16" vm="27490">
        <f ca="1"/>
        <v>270</v>
      </c>
      <c r="AHS16" vm="27490">
        <f ca="1"/>
        <v>270</v>
      </c>
      <c r="AHT16" vm="27631">
        <f ca="1"/>
        <v>277.60000000000002</v>
      </c>
      <c r="AHU16" vm="27632">
        <f ca="1"/>
        <v>279</v>
      </c>
      <c r="AHV16" vm="27633">
        <f ca="1"/>
        <v>278.8</v>
      </c>
      <c r="AHW16" vm="27634">
        <f ca="1"/>
        <v>284</v>
      </c>
      <c r="AHX16" vm="27632">
        <f ca="1"/>
        <v>279</v>
      </c>
      <c r="AHY16" vm="27634">
        <f ca="1"/>
        <v>284</v>
      </c>
      <c r="AHZ16" vm="27634">
        <f ca="1"/>
        <v>284</v>
      </c>
      <c r="AIA16" vm="540">
        <f ca="1"/>
        <v>286</v>
      </c>
      <c r="AIB16" vm="27634">
        <f ca="1"/>
        <v>284</v>
      </c>
      <c r="AIC16" vm="27477">
        <f ca="1"/>
        <v>300</v>
      </c>
      <c r="AID16" vm="27474">
        <f ca="1"/>
        <v>350</v>
      </c>
      <c r="AIE16" vm="27554">
        <f ca="1"/>
        <v>370</v>
      </c>
      <c r="AIF16" vm="27475">
        <f ca="1"/>
        <v>360</v>
      </c>
      <c r="AIG16" vm="27475">
        <f ca="1"/>
        <v>360</v>
      </c>
      <c r="AIH16" vm="27555">
        <f ca="1"/>
        <v>410</v>
      </c>
      <c r="AII16" vm="27635">
        <f ca="1"/>
        <v>496</v>
      </c>
      <c r="AIJ16" vm="27496">
        <f ca="1"/>
        <v>560</v>
      </c>
      <c r="AIK16" vm="27499">
        <f ca="1"/>
        <v>520</v>
      </c>
      <c r="AIL16" vm="27499">
        <f ca="1"/>
        <v>520</v>
      </c>
      <c r="AIM16" vm="27499">
        <f ca="1"/>
        <v>520</v>
      </c>
      <c r="AIN16" vm="27500">
        <f ca="1"/>
        <v>480</v>
      </c>
      <c r="AIO16" vm="27635">
        <f ca="1"/>
        <v>496</v>
      </c>
      <c r="AIP16" vm="27499">
        <f ca="1"/>
        <v>520</v>
      </c>
      <c r="AIQ16" vm="27502">
        <f ca="1"/>
        <v>460</v>
      </c>
      <c r="AIR16" vm="27498">
        <f ca="1"/>
        <v>540</v>
      </c>
      <c r="AIS16" vm="27498">
        <f ca="1"/>
        <v>540</v>
      </c>
      <c r="AIT16" vm="27636">
        <f ca="1"/>
        <v>510</v>
      </c>
      <c r="AIU16" vm="27498">
        <f ca="1"/>
        <v>540</v>
      </c>
      <c r="AIV16" vm="27496">
        <f ca="1"/>
        <v>560</v>
      </c>
      <c r="AIW16" vm="27637">
        <f ca="1"/>
        <v>558</v>
      </c>
      <c r="AIX16" vm="27496">
        <f ca="1"/>
        <v>560</v>
      </c>
      <c r="AIY16" vm="27496">
        <f ca="1"/>
        <v>560</v>
      </c>
      <c r="AIZ16" vm="27637">
        <f ca="1"/>
        <v>558</v>
      </c>
      <c r="AJA16" vm="27638">
        <f ca="1"/>
        <v>556</v>
      </c>
      <c r="AJB16" vm="27505">
        <f ca="1"/>
        <v>600</v>
      </c>
      <c r="AJC16" vm="27516">
        <f ca="1"/>
        <v>630</v>
      </c>
      <c r="AJD16" vm="27514">
        <f ca="1"/>
        <v>580</v>
      </c>
      <c r="AJE16" vm="27514">
        <f ca="1"/>
        <v>580</v>
      </c>
      <c r="AJF16" vm="27639">
        <f ca="1"/>
        <v>568</v>
      </c>
      <c r="AJG16" vm="27514">
        <f ca="1"/>
        <v>580</v>
      </c>
      <c r="AJH16" vm="27496">
        <f ca="1"/>
        <v>560</v>
      </c>
      <c r="AJI16" vm="27498">
        <f ca="1"/>
        <v>540</v>
      </c>
      <c r="AJJ16" vm="27501">
        <f ca="1"/>
        <v>500</v>
      </c>
      <c r="AJK16" vm="27524">
        <f ca="1"/>
        <v>530</v>
      </c>
      <c r="AJL16" vm="27505">
        <f ca="1"/>
        <v>600</v>
      </c>
      <c r="AJM16" vm="27516">
        <f ca="1"/>
        <v>630</v>
      </c>
      <c r="AJN16" vm="27531">
        <f ca="1"/>
        <v>628</v>
      </c>
      <c r="AJO16" vm="27523">
        <f ca="1"/>
        <v>680</v>
      </c>
      <c r="AJP16" vm="27540">
        <f ca="1"/>
        <v>730</v>
      </c>
      <c r="AJQ16" vm="27640">
        <f ca="1"/>
        <v>796</v>
      </c>
      <c r="AJR16" vm="27641">
        <f ca="1"/>
        <v>840</v>
      </c>
      <c r="AJS16" vm="27642">
        <f ca="1"/>
        <v>830</v>
      </c>
      <c r="AJT16" vm="27642">
        <f ca="1"/>
        <v>830</v>
      </c>
      <c r="AJU16" vm="27643">
        <f ca="1"/>
        <v>820</v>
      </c>
      <c r="AJV16" vm="27537">
        <f ca="1"/>
        <v>800</v>
      </c>
      <c r="AJW16" vm="27644">
        <f ca="1"/>
        <v>770</v>
      </c>
      <c r="AJX16" vm="27532">
        <f ca="1"/>
        <v>670</v>
      </c>
      <c r="AJY16" vm="27515">
        <f ca="1"/>
        <v>650</v>
      </c>
      <c r="AJZ16" vm="27645">
        <f ca="1"/>
        <v>646</v>
      </c>
      <c r="AKA16" vm="27521">
        <f ca="1"/>
        <v>610</v>
      </c>
      <c r="AKB16" vm="27496">
        <f ca="1"/>
        <v>560</v>
      </c>
      <c r="AKC16" vm="27505">
        <f ca="1"/>
        <v>600</v>
      </c>
      <c r="AKD16" vm="27646">
        <f ca="1"/>
        <v>638</v>
      </c>
      <c r="AKE16" vm="27637">
        <f ca="1"/>
        <v>558</v>
      </c>
      <c r="AKF16" vm="27647">
        <f ca="1"/>
        <v>538</v>
      </c>
      <c r="AKG16" vm="27648">
        <f ca="1"/>
        <v>542</v>
      </c>
      <c r="AKH16" vm="27499">
        <f ca="1"/>
        <v>520</v>
      </c>
      <c r="AKI16" vm="27494">
        <f ca="1"/>
        <v>440</v>
      </c>
      <c r="AKJ16" vm="27559">
        <f ca="1"/>
        <v>508</v>
      </c>
      <c r="AKK16" vm="27499">
        <f ca="1"/>
        <v>520</v>
      </c>
      <c r="AKL16" vm="27547">
        <f ca="1"/>
        <v>470</v>
      </c>
      <c r="AKM16" vm="27524">
        <f ca="1"/>
        <v>530</v>
      </c>
      <c r="AKN16" vm="27499">
        <f ca="1"/>
        <v>520</v>
      </c>
      <c r="AKO16" vm="27547">
        <f ca="1"/>
        <v>470</v>
      </c>
      <c r="AKP16" vm="27500">
        <f ca="1"/>
        <v>480</v>
      </c>
      <c r="AKQ16" vm="27547">
        <f ca="1"/>
        <v>470</v>
      </c>
      <c r="AKR16" vm="27547">
        <f ca="1"/>
        <v>470</v>
      </c>
      <c r="AKS16" vm="27502">
        <f ca="1"/>
        <v>460</v>
      </c>
      <c r="AKT16" vm="27501">
        <f ca="1"/>
        <v>500</v>
      </c>
      <c r="AKU16" vm="27494">
        <f ca="1"/>
        <v>440</v>
      </c>
      <c r="AKV16" vm="27636">
        <f ca="1"/>
        <v>510</v>
      </c>
      <c r="AKW16" vm="27500">
        <f ca="1"/>
        <v>480</v>
      </c>
      <c r="AKX16" vm="27500">
        <f ca="1"/>
        <v>480</v>
      </c>
      <c r="AKY16" vm="27502">
        <f ca="1"/>
        <v>460</v>
      </c>
      <c r="AKZ16" vm="27500">
        <f ca="1"/>
        <v>480</v>
      </c>
      <c r="ALA16" vm="27499">
        <f ca="1"/>
        <v>520</v>
      </c>
      <c r="ALB16" vm="27501">
        <f ca="1"/>
        <v>500</v>
      </c>
      <c r="ALC16" vm="27649">
        <f ca="1"/>
        <v>495</v>
      </c>
      <c r="ALD16" vm="27500">
        <f ca="1"/>
        <v>480</v>
      </c>
      <c r="ALE16" vm="27501">
        <f ca="1"/>
        <v>500</v>
      </c>
      <c r="ALF16" vm="27501">
        <f ca="1"/>
        <v>500</v>
      </c>
      <c r="ALG16" vm="27498">
        <f ca="1"/>
        <v>540</v>
      </c>
      <c r="ALH16" vm="27496">
        <f ca="1"/>
        <v>560</v>
      </c>
      <c r="ALI16" vm="27496">
        <f ca="1"/>
        <v>560</v>
      </c>
      <c r="ALJ16" vm="27500">
        <f ca="1"/>
        <v>480</v>
      </c>
      <c r="ALK16" vm="27499">
        <f ca="1"/>
        <v>520</v>
      </c>
      <c r="ALL16" vm="27505">
        <f ca="1"/>
        <v>600</v>
      </c>
      <c r="ALM16" vm="27503">
        <f ca="1"/>
        <v>620</v>
      </c>
      <c r="ALN16" vm="27514">
        <f ca="1"/>
        <v>580</v>
      </c>
      <c r="ALO16" vm="27514">
        <f ca="1"/>
        <v>580</v>
      </c>
      <c r="ALP16" vm="27521">
        <f ca="1"/>
        <v>610</v>
      </c>
      <c r="ALQ16" vm="27506">
        <f ca="1"/>
        <v>640</v>
      </c>
      <c r="ALR16" vm="27525">
        <f ca="1"/>
        <v>570</v>
      </c>
      <c r="ALS16" vm="27496">
        <f ca="1"/>
        <v>560</v>
      </c>
      <c r="ALT16" vm="27496">
        <f ca="1"/>
        <v>560</v>
      </c>
      <c r="ALU16" vm="27514">
        <f ca="1"/>
        <v>580</v>
      </c>
      <c r="ALV16" vm="27503">
        <f ca="1"/>
        <v>620</v>
      </c>
      <c r="ALW16" vm="27516">
        <f ca="1"/>
        <v>630</v>
      </c>
      <c r="ALX16" vm="27522">
        <f ca="1"/>
        <v>660</v>
      </c>
      <c r="ALY16" vm="27523">
        <f ca="1"/>
        <v>680</v>
      </c>
      <c r="ALZ16" vm="27511">
        <f ca="1"/>
        <v>750</v>
      </c>
      <c r="AMA16" vm="27540">
        <f ca="1"/>
        <v>730</v>
      </c>
      <c r="AMB16" vm="27519">
        <f ca="1"/>
        <v>760</v>
      </c>
      <c r="AMC16" vm="27523">
        <f ca="1"/>
        <v>680</v>
      </c>
      <c r="AMD16" vm="27523">
        <f ca="1"/>
        <v>680</v>
      </c>
      <c r="AME16" vm="27529">
        <f ca="1"/>
        <v>740</v>
      </c>
      <c r="AMF16" vm="27650">
        <f ca="1"/>
        <v>702</v>
      </c>
      <c r="AMG16" vm="27530">
        <f ca="1"/>
        <v>690</v>
      </c>
      <c r="AMH16" vm="27532">
        <f ca="1"/>
        <v>670</v>
      </c>
      <c r="AMI16" vm="27523">
        <f ca="1"/>
        <v>680</v>
      </c>
      <c r="AMJ16" vm="27523">
        <f ca="1"/>
        <v>680</v>
      </c>
      <c r="AMK16" vm="27532">
        <f ca="1"/>
        <v>670</v>
      </c>
      <c r="AML16" vm="27522">
        <f ca="1"/>
        <v>660</v>
      </c>
      <c r="AMM16" vm="27521">
        <f ca="1"/>
        <v>610</v>
      </c>
      <c r="AMN16" vm="27505">
        <f ca="1"/>
        <v>600</v>
      </c>
      <c r="AMO16" vm="27514">
        <f ca="1"/>
        <v>580</v>
      </c>
      <c r="AMP16" vm="27527">
        <f ca="1"/>
        <v>550</v>
      </c>
      <c r="AMQ16" vm="27496">
        <f ca="1"/>
        <v>560</v>
      </c>
      <c r="AMR16" vm="27505">
        <f ca="1"/>
        <v>600</v>
      </c>
      <c r="AMS16" vm="27505">
        <f ca="1"/>
        <v>600</v>
      </c>
      <c r="AMT16" vm="27516">
        <f ca="1"/>
        <v>630</v>
      </c>
      <c r="AMU16" vm="27505">
        <f ca="1"/>
        <v>600</v>
      </c>
      <c r="AMV16" vm="27651">
        <f ca="1"/>
        <v>608</v>
      </c>
      <c r="AMW16" vm="27521">
        <f ca="1"/>
        <v>610</v>
      </c>
      <c r="AMX16" vm="27514">
        <f ca="1"/>
        <v>580</v>
      </c>
      <c r="AMY16" vm="27505">
        <f ca="1"/>
        <v>600</v>
      </c>
      <c r="AMZ16" vm="27505">
        <f ca="1"/>
        <v>600</v>
      </c>
      <c r="ANA16" vm="27505">
        <f ca="1"/>
        <v>600</v>
      </c>
      <c r="ANB16" vm="27514">
        <f ca="1"/>
        <v>580</v>
      </c>
      <c r="ANC16" vm="27514">
        <f ca="1"/>
        <v>580</v>
      </c>
      <c r="AND16" vm="27505">
        <f ca="1"/>
        <v>600</v>
      </c>
      <c r="ANE16" vm="27505">
        <f ca="1"/>
        <v>600</v>
      </c>
      <c r="ANF16" vm="27514">
        <f ca="1"/>
        <v>580</v>
      </c>
      <c r="ANG16" vm="27498">
        <f ca="1"/>
        <v>540</v>
      </c>
      <c r="ANH16" vm="27527">
        <f ca="1"/>
        <v>550</v>
      </c>
      <c r="ANI16" vm="27527">
        <f ca="1"/>
        <v>550</v>
      </c>
      <c r="ANJ16" vm="27527">
        <f ca="1"/>
        <v>550</v>
      </c>
      <c r="ANK16" vm="27498">
        <f ca="1"/>
        <v>540</v>
      </c>
      <c r="ANL16" vm="27499">
        <f ca="1"/>
        <v>520</v>
      </c>
      <c r="ANM16" vm="27652">
        <f ca="1"/>
        <v>504</v>
      </c>
      <c r="ANN16" vm="27653">
        <f ca="1"/>
        <v>486</v>
      </c>
      <c r="ANO16" vm="27494">
        <f ca="1"/>
        <v>440</v>
      </c>
      <c r="ANP16" vm="27502">
        <f ca="1"/>
        <v>460</v>
      </c>
      <c r="ANQ16" vm="27558">
        <f ca="1"/>
        <v>490</v>
      </c>
      <c r="ANR16" vm="27500">
        <f ca="1"/>
        <v>480</v>
      </c>
      <c r="ANS16" vm="27500">
        <f ca="1"/>
        <v>480</v>
      </c>
      <c r="ANT16" vm="27502">
        <f ca="1"/>
        <v>460</v>
      </c>
      <c r="ANU16" vm="27500">
        <f ca="1"/>
        <v>480</v>
      </c>
      <c r="ANV16" vm="27501">
        <f ca="1"/>
        <v>500</v>
      </c>
      <c r="ANW16" vm="27636">
        <f ca="1"/>
        <v>510</v>
      </c>
      <c r="ANX16" vm="27501">
        <f ca="1"/>
        <v>500</v>
      </c>
      <c r="ANY16" vm="27494">
        <f ca="1"/>
        <v>440</v>
      </c>
      <c r="ANZ16" vm="27494">
        <f ca="1"/>
        <v>440</v>
      </c>
      <c r="AOA16" vm="27494">
        <f ca="1"/>
        <v>440</v>
      </c>
      <c r="AOB16" vm="27550">
        <f ca="1"/>
        <v>420</v>
      </c>
      <c r="AOC16" vm="27501">
        <f ca="1"/>
        <v>500</v>
      </c>
      <c r="AOD16" vm="27652">
        <f ca="1"/>
        <v>504</v>
      </c>
      <c r="AOE16" vm="27501">
        <f ca="1"/>
        <v>500</v>
      </c>
      <c r="AOF16" vm="27501">
        <f ca="1"/>
        <v>500</v>
      </c>
      <c r="AOG16" vm="27500">
        <f ca="1"/>
        <v>480</v>
      </c>
      <c r="AOH16" vm="27500">
        <f ca="1"/>
        <v>480</v>
      </c>
      <c r="AOI16" vm="27654">
        <f ca="1"/>
        <v>450</v>
      </c>
      <c r="AOJ16" vm="27654">
        <f ca="1"/>
        <v>450</v>
      </c>
      <c r="AOK16" vm="27654">
        <f ca="1"/>
        <v>450</v>
      </c>
      <c r="AOL16" vm="27654">
        <f ca="1"/>
        <v>450</v>
      </c>
      <c r="AOM16" vm="27655">
        <f ca="1"/>
        <v>448</v>
      </c>
      <c r="AON16" vm="27494">
        <f ca="1"/>
        <v>440</v>
      </c>
      <c r="AOO16" vm="27550">
        <f ca="1"/>
        <v>420</v>
      </c>
      <c r="AOP16" vm="27473">
        <f ca="1"/>
        <v>400</v>
      </c>
      <c r="AOQ16" vm="27560">
        <f ca="1"/>
        <v>398</v>
      </c>
      <c r="AOR16" vm="27553">
        <f ca="1"/>
        <v>390</v>
      </c>
      <c r="AOS16" vm="27554">
        <f ca="1"/>
        <v>370</v>
      </c>
      <c r="AOT16" vm="27476">
        <f ca="1"/>
        <v>340</v>
      </c>
      <c r="AOU16" vm="27475">
        <f ca="1"/>
        <v>360</v>
      </c>
      <c r="AOV16" vm="27475">
        <f ca="1"/>
        <v>360</v>
      </c>
      <c r="AOW16" vm="27656">
        <f ca="1"/>
        <v>330</v>
      </c>
      <c r="AOX16" vm="27657">
        <f ca="1"/>
        <v>302</v>
      </c>
      <c r="AOY16" vm="27475">
        <f ca="1"/>
        <v>360</v>
      </c>
      <c r="AOZ16" vm="27476">
        <f ca="1"/>
        <v>340</v>
      </c>
      <c r="APA16" vm="27475">
        <f ca="1"/>
        <v>360</v>
      </c>
      <c r="APB16" vm="27475">
        <f ca="1"/>
        <v>360</v>
      </c>
      <c r="APC16" vm="27491">
        <f ca="1"/>
        <v>310</v>
      </c>
      <c r="APD16" vm="27471">
        <f ca="1"/>
        <v>320</v>
      </c>
      <c r="APE16" vm="27471">
        <f ca="1"/>
        <v>320</v>
      </c>
      <c r="APF16" vm="27473">
        <f ca="1"/>
        <v>400</v>
      </c>
      <c r="APG16" vm="27492">
        <f ca="1"/>
        <v>380</v>
      </c>
      <c r="APH16" vm="27492">
        <f ca="1"/>
        <v>380</v>
      </c>
      <c r="API16" vm="27550">
        <f ca="1"/>
        <v>420</v>
      </c>
      <c r="APJ16" vm="27658">
        <f ca="1"/>
        <v>474</v>
      </c>
      <c r="APK16" vm="27502">
        <f ca="1"/>
        <v>460</v>
      </c>
      <c r="APL16" vm="27473">
        <f ca="1"/>
        <v>400</v>
      </c>
      <c r="APM16" vm="27473">
        <f ca="1"/>
        <v>400</v>
      </c>
      <c r="APN16" vm="27473">
        <f ca="1"/>
        <v>400</v>
      </c>
      <c r="APO16" vm="27473">
        <f ca="1"/>
        <v>400</v>
      </c>
      <c r="APP16" vm="27659">
        <f ca="1"/>
        <v>419.8</v>
      </c>
      <c r="APQ16" vm="27555">
        <f ca="1"/>
        <v>410</v>
      </c>
      <c r="APR16" vm="27660">
        <f ca="1"/>
        <v>382</v>
      </c>
      <c r="APS16" vm="27560">
        <f ca="1"/>
        <v>398</v>
      </c>
      <c r="APT16" vm="27661">
        <f ca="1"/>
        <v>360.2</v>
      </c>
      <c r="APU16" vm="27662">
        <f ca="1"/>
        <v>399.6</v>
      </c>
      <c r="APV16" vm="27663">
        <f ca="1"/>
        <v>330.2</v>
      </c>
      <c r="APW16" vm="27492">
        <f ca="1"/>
        <v>380</v>
      </c>
      <c r="APX16" vm="27664">
        <f ca="1"/>
        <v>332</v>
      </c>
      <c r="APY16" vm="27665">
        <f ca="1"/>
        <v>359.8</v>
      </c>
      <c r="APZ16" vm="27666">
        <f ca="1"/>
        <v>319.8</v>
      </c>
      <c r="AQA16" vm="27475">
        <f ca="1"/>
        <v>360</v>
      </c>
      <c r="AQB16" vm="27471">
        <f ca="1"/>
        <v>320</v>
      </c>
      <c r="AQC16" vm="27477">
        <f ca="1"/>
        <v>300</v>
      </c>
      <c r="AQD16" vm="27475">
        <f ca="1"/>
        <v>360</v>
      </c>
      <c r="AQE16" vm="27667">
        <f ca="1"/>
        <v>305</v>
      </c>
      <c r="AQF16" vm="27491">
        <f ca="1"/>
        <v>310</v>
      </c>
      <c r="AQG16" vm="27471">
        <f ca="1"/>
        <v>320</v>
      </c>
      <c r="AQH16" vm="27471">
        <f ca="1"/>
        <v>320</v>
      </c>
      <c r="AQI16" vm="27471">
        <f ca="1"/>
        <v>320</v>
      </c>
      <c r="AQJ16" vm="27656">
        <f ca="1"/>
        <v>330</v>
      </c>
      <c r="AQK16" vm="27471">
        <f ca="1"/>
        <v>320</v>
      </c>
      <c r="AQL16" vm="27471">
        <f ca="1"/>
        <v>320</v>
      </c>
      <c r="AQM16" vm="27471">
        <f ca="1"/>
        <v>320</v>
      </c>
      <c r="AQN16" vm="27471">
        <f ca="1"/>
        <v>320</v>
      </c>
      <c r="AQO16" vm="27477">
        <f ca="1"/>
        <v>300</v>
      </c>
      <c r="AQP16" vm="27477">
        <f ca="1"/>
        <v>300</v>
      </c>
      <c r="AQQ16" vm="27476">
        <f ca="1"/>
        <v>340</v>
      </c>
      <c r="AQR16" vm="27477">
        <f ca="1"/>
        <v>300</v>
      </c>
      <c r="AQS16" vm="27477">
        <f ca="1"/>
        <v>300</v>
      </c>
      <c r="AQT16" vm="27476">
        <f ca="1"/>
        <v>340</v>
      </c>
      <c r="AQU16" vm="27477">
        <f ca="1"/>
        <v>300</v>
      </c>
      <c r="AQV16" vm="27472">
        <f ca="1"/>
        <v>280</v>
      </c>
      <c r="AQW16" vm="27471">
        <f ca="1"/>
        <v>320</v>
      </c>
      <c r="AQX16" vm="27476">
        <f ca="1"/>
        <v>340</v>
      </c>
      <c r="AQY16" vm="27477">
        <f ca="1"/>
        <v>300</v>
      </c>
      <c r="AQZ16" vm="27668">
        <f ca="1"/>
        <v>297.8</v>
      </c>
      <c r="ARA16" vm="27668">
        <f ca="1"/>
        <v>297.8</v>
      </c>
      <c r="ARB16" vm="27668">
        <f ca="1"/>
        <v>297.8</v>
      </c>
      <c r="ARC16" vm="27482">
        <f ca="1"/>
        <v>260</v>
      </c>
      <c r="ARD16" vm="27629">
        <f ca="1"/>
        <v>288</v>
      </c>
      <c r="ARE16" vm="27482">
        <f ca="1"/>
        <v>260</v>
      </c>
      <c r="ARF16" vm="27575">
        <f ca="1"/>
        <v>219.8</v>
      </c>
      <c r="ARG16" vm="13777">
        <f ca="1"/>
        <v>240</v>
      </c>
      <c r="ARH16" vm="13777">
        <f ca="1"/>
        <v>240</v>
      </c>
      <c r="ARI16" vm="27669">
        <f ca="1"/>
        <v>160.19999999999999</v>
      </c>
      <c r="ARJ16" vm="27670">
        <f ca="1"/>
        <v>239.8</v>
      </c>
      <c r="ARK16" vm="27670">
        <f ca="1"/>
        <v>239.8</v>
      </c>
      <c r="ARL16" vm="13777">
        <f ca="1"/>
        <v>240</v>
      </c>
      <c r="ARM16" vm="13777">
        <f ca="1"/>
        <v>240</v>
      </c>
      <c r="ARN16" vm="13777">
        <f ca="1"/>
        <v>240</v>
      </c>
      <c r="ARO16" vm="27671">
        <f ca="1"/>
        <v>200.2</v>
      </c>
      <c r="ARP16" vm="13777">
        <f ca="1"/>
        <v>240</v>
      </c>
      <c r="ARQ16" vm="13777">
        <f ca="1"/>
        <v>240</v>
      </c>
      <c r="ARR16" vm="13777">
        <f ca="1"/>
        <v>240</v>
      </c>
      <c r="ARS16" vm="13777">
        <f ca="1"/>
        <v>240</v>
      </c>
      <c r="ART16" vm="27481">
        <f ca="1"/>
        <v>220</v>
      </c>
      <c r="ARU16" vm="27481">
        <f ca="1"/>
        <v>220</v>
      </c>
      <c r="ARV16" vm="13777">
        <f ca="1"/>
        <v>240</v>
      </c>
      <c r="ARW16" vm="27485">
        <f ca="1"/>
        <v>170</v>
      </c>
      <c r="ARX16" vm="27625">
        <f ca="1"/>
        <v>230</v>
      </c>
      <c r="ARY16" vm="13777">
        <f ca="1"/>
        <v>240</v>
      </c>
      <c r="ARZ16" vm="27478">
        <f ca="1"/>
        <v>200</v>
      </c>
      <c r="ASA16" vm="27479">
        <f ca="1"/>
        <v>190</v>
      </c>
      <c r="ASB16" vm="27478">
        <f ca="1"/>
        <v>200</v>
      </c>
      <c r="ASC16" vm="27481">
        <f ca="1"/>
        <v>220</v>
      </c>
      <c r="ASD16" vm="27671">
        <f ca="1"/>
        <v>200.2</v>
      </c>
      <c r="ASE16" vm="27590">
        <f ca="1"/>
        <v>210</v>
      </c>
      <c r="ASF16" vm="27478">
        <f ca="1"/>
        <v>200</v>
      </c>
      <c r="ASG16" vm="27486">
        <f ca="1"/>
        <v>198</v>
      </c>
      <c r="ASH16" vm="27478">
        <f ca="1"/>
        <v>200</v>
      </c>
      <c r="ASI16" vm="27478">
        <f ca="1"/>
        <v>200</v>
      </c>
      <c r="ASJ16" vm="27478">
        <f ca="1"/>
        <v>200</v>
      </c>
      <c r="ASK16" vm="27590">
        <f ca="1"/>
        <v>210</v>
      </c>
      <c r="ASL16" vm="27672">
        <f ca="1"/>
        <v>182</v>
      </c>
      <c r="ASM16" vm="27590">
        <f ca="1"/>
        <v>210</v>
      </c>
      <c r="ASN16" vm="27590">
        <f ca="1"/>
        <v>210</v>
      </c>
      <c r="ASO16" vm="27590">
        <f ca="1"/>
        <v>210</v>
      </c>
      <c r="ASP16" vm="27479">
        <f ca="1"/>
        <v>190</v>
      </c>
      <c r="ASQ16" vm="27590">
        <f ca="1"/>
        <v>210</v>
      </c>
      <c r="ASR16" vm="27672">
        <f ca="1"/>
        <v>182</v>
      </c>
      <c r="ASS16" vm="27590">
        <f ca="1"/>
        <v>210</v>
      </c>
      <c r="AST16" vm="27479">
        <f ca="1"/>
        <v>190</v>
      </c>
      <c r="ASU16" vm="27478">
        <f ca="1"/>
        <v>200</v>
      </c>
      <c r="ASV16" vm="27478">
        <f ca="1"/>
        <v>200</v>
      </c>
      <c r="ASW16" vm="27486">
        <f ca="1"/>
        <v>198</v>
      </c>
      <c r="ASX16" vm="27478">
        <f ca="1"/>
        <v>200</v>
      </c>
      <c r="ASY16" vm="27478">
        <f ca="1"/>
        <v>200</v>
      </c>
      <c r="ASZ16" vm="27673">
        <f ca="1"/>
        <v>189</v>
      </c>
      <c r="ATA16" vm="27486">
        <f ca="1"/>
        <v>198</v>
      </c>
      <c r="ATB16" vm="27478">
        <f ca="1"/>
        <v>200</v>
      </c>
      <c r="ATC16" vm="27478">
        <f ca="1"/>
        <v>200</v>
      </c>
      <c r="ATD16" vm="13777">
        <f ca="1"/>
        <v>240</v>
      </c>
      <c r="ATE16" vm="13777">
        <f ca="1"/>
        <v>240</v>
      </c>
      <c r="ATF16" vm="27477">
        <f ca="1"/>
        <v>300</v>
      </c>
      <c r="ATG16" vm="27474">
        <f ca="1"/>
        <v>350</v>
      </c>
      <c r="ATH16" vm="27476">
        <f ca="1"/>
        <v>340</v>
      </c>
      <c r="ATI16" vm="27471">
        <f ca="1"/>
        <v>320</v>
      </c>
      <c r="ATJ16" vm="27476">
        <f ca="1"/>
        <v>340</v>
      </c>
      <c r="ATK16" vm="27476">
        <f ca="1"/>
        <v>340</v>
      </c>
      <c r="ATL16" vm="699">
        <f ca="1"/>
        <v>358</v>
      </c>
      <c r="ATM16" vm="27474">
        <f ca="1"/>
        <v>350</v>
      </c>
      <c r="ATN16" vm="27674">
        <f ca="1"/>
        <v>310.2</v>
      </c>
      <c r="ATO16" vm="27675">
        <f ca="1"/>
        <v>318</v>
      </c>
      <c r="ATP16" vm="27656">
        <f ca="1"/>
        <v>330</v>
      </c>
      <c r="ATQ16" vm="27656">
        <f ca="1"/>
        <v>330</v>
      </c>
      <c r="ATR16" vm="27476">
        <f ca="1"/>
        <v>340</v>
      </c>
      <c r="ATS16" vm="27477">
        <f ca="1"/>
        <v>300</v>
      </c>
      <c r="ATT16" vm="27475">
        <f ca="1"/>
        <v>360</v>
      </c>
      <c r="ATU16" vm="27567">
        <f ca="1"/>
        <v>344</v>
      </c>
      <c r="ATV16" vm="27676">
        <f ca="1"/>
        <v>347.6</v>
      </c>
      <c r="ATW16" vm="27656">
        <f ca="1"/>
        <v>330</v>
      </c>
      <c r="ATX16" vm="27471">
        <f ca="1"/>
        <v>320</v>
      </c>
      <c r="ATY16" vm="27471">
        <f ca="1"/>
        <v>320</v>
      </c>
      <c r="ATZ16" vm="27477">
        <f ca="1"/>
        <v>300</v>
      </c>
      <c r="AUA16" vm="27477">
        <f ca="1"/>
        <v>300</v>
      </c>
      <c r="AUB16" vm="27677">
        <f ca="1"/>
        <v>265.8</v>
      </c>
      <c r="AUC16" vm="27677">
        <f ca="1"/>
        <v>265.8</v>
      </c>
      <c r="AUD16" vm="27677">
        <f ca="1"/>
        <v>265.8</v>
      </c>
      <c r="AUE16" vm="27678">
        <f ca="1"/>
        <v>255</v>
      </c>
      <c r="AUF16" vm="27678">
        <f ca="1"/>
        <v>255</v>
      </c>
      <c r="AUG16" vm="27484">
        <f ca="1"/>
        <v>250</v>
      </c>
      <c r="AUH16" vm="27482">
        <f ca="1"/>
        <v>260</v>
      </c>
      <c r="AUI16" vm="27677">
        <f ca="1"/>
        <v>265.8</v>
      </c>
      <c r="AUJ16" vm="27677">
        <f ca="1"/>
        <v>265.8</v>
      </c>
      <c r="AUK16" vm="27679">
        <f ca="1"/>
        <v>260.39999999999998</v>
      </c>
      <c r="AUL16" vm="540">
        <f ca="1"/>
        <v>286</v>
      </c>
      <c r="AUM16" vm="540">
        <f ca="1"/>
        <v>286</v>
      </c>
      <c r="AUN16" vm="27680">
        <f ca="1"/>
        <v>240.2</v>
      </c>
      <c r="AUO16" vm="27681">
        <f ca="1"/>
        <v>259.8</v>
      </c>
      <c r="AUP16" vm="27682">
        <f ca="1"/>
        <v>220.4</v>
      </c>
      <c r="AUQ16" vm="27681">
        <f ca="1"/>
        <v>259.8</v>
      </c>
      <c r="AUR16" vm="27681">
        <f ca="1"/>
        <v>259.8</v>
      </c>
      <c r="AUS16" vm="27478">
        <f ca="1"/>
        <v>200</v>
      </c>
      <c r="AUT16" vm="27681">
        <f ca="1"/>
        <v>259.8</v>
      </c>
      <c r="AUU16" vm="27478">
        <f ca="1"/>
        <v>200</v>
      </c>
      <c r="AUV16" vm="13598">
        <f ca="1"/>
        <v>160</v>
      </c>
      <c r="AUW16" vm="27683">
        <f ca="1"/>
        <v>202</v>
      </c>
      <c r="AUX16" vm="27620">
        <f ca="1"/>
        <v>212</v>
      </c>
      <c r="AUY16" vm="27620">
        <f ca="1"/>
        <v>212</v>
      </c>
      <c r="AUZ16" vm="27481">
        <f ca="1"/>
        <v>220</v>
      </c>
      <c r="AVA16" vm="27477">
        <f ca="1"/>
        <v>300</v>
      </c>
      <c r="AVB16" vm="27490">
        <f ca="1"/>
        <v>270</v>
      </c>
      <c r="AVC16" vm="27472">
        <f ca="1"/>
        <v>280</v>
      </c>
      <c r="AVD16" vm="13777">
        <f ca="1"/>
        <v>240</v>
      </c>
      <c r="AVE16" vm="13750">
        <f ca="1"/>
        <v>233</v>
      </c>
      <c r="AVF16" vm="27684">
        <f ca="1"/>
        <v>299.8</v>
      </c>
      <c r="AVG16" vm="27685">
        <f ca="1"/>
        <v>210.8</v>
      </c>
      <c r="AVH16" vm="27481">
        <f ca="1"/>
        <v>220</v>
      </c>
      <c r="AVI16" vm="27686">
        <f ca="1"/>
        <v>279.8</v>
      </c>
      <c r="AVJ16" vm="27687">
        <f ca="1"/>
        <v>229.8</v>
      </c>
      <c r="AVK16" vm="27478">
        <f ca="1"/>
        <v>200</v>
      </c>
      <c r="AVL16" vm="27688">
        <f ca="1"/>
        <v>283.8</v>
      </c>
      <c r="AVM16" vm="27686">
        <f ca="1"/>
        <v>279.8</v>
      </c>
      <c r="AVN16" vm="27687">
        <f ca="1"/>
        <v>229.8</v>
      </c>
      <c r="AVO16" vm="27472">
        <f ca="1"/>
        <v>280</v>
      </c>
      <c r="AVP16" vm="27482">
        <f ca="1"/>
        <v>260</v>
      </c>
      <c r="AVQ16" vm="27482">
        <f ca="1"/>
        <v>260</v>
      </c>
      <c r="AVR16" vm="27689">
        <f ca="1"/>
        <v>266</v>
      </c>
      <c r="AVS16" vm="13777">
        <f ca="1"/>
        <v>240</v>
      </c>
      <c r="AVT16" vm="27621">
        <f ca="1"/>
        <v>238</v>
      </c>
      <c r="AVU16" vm="27481">
        <f ca="1"/>
        <v>220</v>
      </c>
      <c r="AVV16" vm="27584">
        <f ca="1"/>
        <v>204</v>
      </c>
      <c r="AVW16" vm="27478">
        <f ca="1"/>
        <v>200</v>
      </c>
      <c r="AVX16" vm="13239">
        <f ca="1"/>
        <v>194</v>
      </c>
      <c r="AVY16" vm="27478">
        <f ca="1"/>
        <v>200</v>
      </c>
      <c r="AVZ16" vm="27690">
        <f ca="1"/>
        <v>208</v>
      </c>
      <c r="AWA16" vm="27690">
        <f ca="1"/>
        <v>208</v>
      </c>
      <c r="AWB16" vm="27478">
        <f ca="1"/>
        <v>200</v>
      </c>
      <c r="AWC16" vm="27691">
        <f ca="1"/>
        <v>209.8</v>
      </c>
      <c r="AWD16" vm="13777">
        <f ca="1"/>
        <v>240</v>
      </c>
      <c r="AWE16" vm="27670">
        <f ca="1"/>
        <v>239.8</v>
      </c>
      <c r="AWF16" vm="13777">
        <f ca="1"/>
        <v>240</v>
      </c>
      <c r="AWG16" vm="27482">
        <f ca="1"/>
        <v>260</v>
      </c>
      <c r="AWH16" vm="27671">
        <f ca="1"/>
        <v>200.2</v>
      </c>
      <c r="AWI16" vm="27481">
        <f ca="1"/>
        <v>220</v>
      </c>
      <c r="AWJ16" vm="27671">
        <f ca="1"/>
        <v>200.2</v>
      </c>
      <c r="AWK16" vm="27478">
        <f ca="1"/>
        <v>200</v>
      </c>
      <c r="AWL16" vm="27481">
        <f ca="1"/>
        <v>220</v>
      </c>
      <c r="AWM16" vm="27590">
        <f ca="1"/>
        <v>210</v>
      </c>
      <c r="AWN16" vm="27590">
        <f ca="1"/>
        <v>210</v>
      </c>
      <c r="AWO16" vm="27692">
        <f ca="1"/>
        <v>206</v>
      </c>
      <c r="AWP16" vm="27479">
        <f ca="1"/>
        <v>190</v>
      </c>
      <c r="AWQ16" vm="27573">
        <f ca="1"/>
        <v>188</v>
      </c>
      <c r="AWR16" vm="27480">
        <f ca="1"/>
        <v>180</v>
      </c>
      <c r="AWS16" vm="13598">
        <f ca="1"/>
        <v>160</v>
      </c>
      <c r="AWT16" vm="27593">
        <f ca="1"/>
        <v>179.8</v>
      </c>
      <c r="AWU16" vm="27593">
        <f ca="1"/>
        <v>179.8</v>
      </c>
      <c r="AWV16" vm="27488">
        <f ca="1"/>
        <v>140</v>
      </c>
      <c r="AWW16" vm="27479">
        <f ca="1"/>
        <v>190</v>
      </c>
      <c r="AWX16" vm="27479">
        <f ca="1"/>
        <v>190</v>
      </c>
      <c r="AWY16" vm="27673">
        <f ca="1"/>
        <v>189</v>
      </c>
      <c r="AWZ16" vm="27693">
        <f ca="1"/>
        <v>178</v>
      </c>
      <c r="AXA16" vm="27479">
        <f ca="1"/>
        <v>190</v>
      </c>
      <c r="AXB16" vm="27693">
        <f ca="1"/>
        <v>178</v>
      </c>
      <c r="AXC16" vm="27479">
        <f ca="1"/>
        <v>190</v>
      </c>
      <c r="AXD16" vm="18084">
        <f ca="1"/>
        <v>16</v>
      </c>
      <c r="AXE16" vm="27484">
        <f ca="1"/>
        <v>250</v>
      </c>
      <c r="AXF16" vm="27490">
        <f ca="1"/>
        <v>270</v>
      </c>
      <c r="AXG16" vm="27472">
        <f ca="1"/>
        <v>280</v>
      </c>
      <c r="AXH16" vm="27472">
        <f ca="1"/>
        <v>280</v>
      </c>
      <c r="AXI16" vm="27472">
        <f ca="1"/>
        <v>280</v>
      </c>
      <c r="AXJ16" vm="27472">
        <f ca="1"/>
        <v>280</v>
      </c>
      <c r="AXK16" vm="27484">
        <f ca="1"/>
        <v>250</v>
      </c>
      <c r="AXL16" vm="27472">
        <f ca="1"/>
        <v>280</v>
      </c>
      <c r="AXM16" vm="27694">
        <f ca="1"/>
        <v>278</v>
      </c>
      <c r="AXN16" vm="27672">
        <f ca="1"/>
        <v>182</v>
      </c>
      <c r="AXO16" vm="27490">
        <f ca="1"/>
        <v>270</v>
      </c>
      <c r="AXP16" vm="27478">
        <f ca="1"/>
        <v>200</v>
      </c>
      <c r="AXQ16" vm="27478">
        <f ca="1"/>
        <v>200</v>
      </c>
      <c r="AXR16" vm="27482">
        <f ca="1"/>
        <v>260</v>
      </c>
      <c r="AXS16" vm="27695">
        <f ca="1"/>
        <v>172</v>
      </c>
      <c r="AXT16" vm="13527">
        <f ca="1"/>
        <v>150</v>
      </c>
      <c r="AXU16" vm="27480">
        <f ca="1"/>
        <v>180</v>
      </c>
      <c r="AXV16" vm="27590">
        <f ca="1"/>
        <v>210</v>
      </c>
      <c r="AXW16" vm="27485">
        <f ca="1"/>
        <v>170</v>
      </c>
      <c r="AXX16" vm="27479">
        <f ca="1"/>
        <v>190</v>
      </c>
      <c r="AXY16" vm="27479">
        <f ca="1"/>
        <v>190</v>
      </c>
      <c r="AXZ16" vm="27480">
        <f ca="1"/>
        <v>180</v>
      </c>
      <c r="AYA16" vm="13598">
        <f ca="1"/>
        <v>160</v>
      </c>
      <c r="AYB16" vm="27478">
        <f ca="1"/>
        <v>200</v>
      </c>
      <c r="AYC16" vm="27478">
        <f ca="1"/>
        <v>200</v>
      </c>
      <c r="AYD16" vm="27597">
        <f ca="1"/>
        <v>142</v>
      </c>
      <c r="AYE16" vm="27480">
        <f ca="1"/>
        <v>180</v>
      </c>
      <c r="AYF16" vm="27696">
        <f ca="1"/>
        <v>158.28</v>
      </c>
      <c r="AYG16" vm="27697">
        <f ca="1"/>
        <v>169</v>
      </c>
      <c r="AYH16" vm="27697">
        <f ca="1"/>
        <v>169</v>
      </c>
      <c r="AYI16" vm="27480">
        <f ca="1"/>
        <v>180</v>
      </c>
      <c r="AYJ16" vm="27485">
        <f ca="1"/>
        <v>170</v>
      </c>
      <c r="AYK16" vm="27480">
        <f ca="1"/>
        <v>180</v>
      </c>
      <c r="AYL16" vm="27478">
        <f ca="1"/>
        <v>200</v>
      </c>
      <c r="AYM16" vm="27481">
        <f ca="1"/>
        <v>220</v>
      </c>
      <c r="AYN16" vm="27481">
        <f ca="1"/>
        <v>220</v>
      </c>
      <c r="AYO16" vm="27478">
        <f ca="1"/>
        <v>200</v>
      </c>
      <c r="AYP16" vm="27698">
        <f ca="1"/>
        <v>189.8</v>
      </c>
      <c r="AYQ16" vm="27480">
        <f ca="1"/>
        <v>180</v>
      </c>
      <c r="AYR16" vm="27670">
        <f ca="1"/>
        <v>239.8</v>
      </c>
      <c r="AYS16" vm="27625">
        <f ca="1"/>
        <v>230</v>
      </c>
      <c r="AYT16" vm="27575">
        <f ca="1"/>
        <v>219.8</v>
      </c>
      <c r="AYU16" vm="13777">
        <f ca="1"/>
        <v>240</v>
      </c>
      <c r="AYV16" vm="27699">
        <f ca="1"/>
        <v>220.2</v>
      </c>
      <c r="AYW16" vm="13777">
        <f ca="1"/>
        <v>240</v>
      </c>
      <c r="AYX16" vm="27625">
        <f ca="1"/>
        <v>230</v>
      </c>
      <c r="AYY16" vm="13777">
        <f ca="1"/>
        <v>240</v>
      </c>
      <c r="AYZ16" vm="27670">
        <f ca="1"/>
        <v>239.8</v>
      </c>
      <c r="AZA16" vm="13777">
        <f ca="1"/>
        <v>240</v>
      </c>
      <c r="AZB16" vm="13777">
        <f ca="1"/>
        <v>240</v>
      </c>
      <c r="AZC16" vm="27700">
        <f ca="1"/>
        <v>227.76</v>
      </c>
      <c r="AZD16" vm="27701">
        <f ca="1"/>
        <v>239.4</v>
      </c>
      <c r="AZE16" vm="27480">
        <f ca="1"/>
        <v>180</v>
      </c>
      <c r="AZF16" vm="27593">
        <f ca="1"/>
        <v>179.8</v>
      </c>
      <c r="AZG16" vm="13598">
        <f ca="1"/>
        <v>160</v>
      </c>
      <c r="AZH16" vm="27480">
        <f ca="1"/>
        <v>180</v>
      </c>
      <c r="AZI16" vm="27695">
        <f ca="1"/>
        <v>172</v>
      </c>
      <c r="AZJ16" vm="27480">
        <f ca="1"/>
        <v>180</v>
      </c>
      <c r="AZK16" vm="27481">
        <f ca="1"/>
        <v>220</v>
      </c>
      <c r="AZL16" vm="27481">
        <f ca="1"/>
        <v>220</v>
      </c>
      <c r="AZM16" vm="27702">
        <f ca="1"/>
        <v>226</v>
      </c>
      <c r="AZN16" vm="27627">
        <f ca="1"/>
        <v>236</v>
      </c>
      <c r="AZO16" vm="27621">
        <f ca="1"/>
        <v>238</v>
      </c>
      <c r="AZP16" vm="27703">
        <f ca="1"/>
        <v>227</v>
      </c>
      <c r="AZQ16" vm="27478">
        <f ca="1"/>
        <v>200</v>
      </c>
      <c r="AZR16" vm="27478">
        <f ca="1"/>
        <v>200</v>
      </c>
      <c r="AZS16" vm="27704">
        <f ca="1"/>
        <v>216.8</v>
      </c>
      <c r="AZT16" vm="27705">
        <f ca="1"/>
        <v>223.6</v>
      </c>
      <c r="AZU16" vm="27478">
        <f ca="1"/>
        <v>200</v>
      </c>
      <c r="AZV16" vm="27706">
        <f ca="1"/>
        <v>199.8</v>
      </c>
      <c r="AZW16" vm="27706">
        <f ca="1"/>
        <v>199.8</v>
      </c>
      <c r="AZX16" vm="27478">
        <f ca="1"/>
        <v>200</v>
      </c>
      <c r="AZY16" vm="27593">
        <f ca="1"/>
        <v>179.8</v>
      </c>
      <c r="AZZ16" vm="27478">
        <f ca="1"/>
        <v>200</v>
      </c>
      <c r="BAA16" vm="27478">
        <f ca="1"/>
        <v>200</v>
      </c>
      <c r="BAB16" vm="27478">
        <f ca="1"/>
        <v>200</v>
      </c>
      <c r="BAC16" vm="27699">
        <f ca="1"/>
        <v>220.2</v>
      </c>
      <c r="BAD16" vm="13777">
        <f ca="1"/>
        <v>240</v>
      </c>
      <c r="BAE16" vm="27481">
        <f ca="1"/>
        <v>220</v>
      </c>
      <c r="BAF16" vm="27707">
        <f ca="1"/>
        <v>229</v>
      </c>
      <c r="BAG16" vm="27484">
        <f ca="1"/>
        <v>250</v>
      </c>
      <c r="BAH16" vm="27708">
        <f ca="1"/>
        <v>249.8</v>
      </c>
      <c r="BAI16" vm="27484">
        <f ca="1"/>
        <v>250</v>
      </c>
      <c r="BAJ16" vm="27484">
        <f ca="1"/>
        <v>250</v>
      </c>
      <c r="BAK16" vm="27490">
        <f ca="1"/>
        <v>270</v>
      </c>
      <c r="BAL16" vm="27491">
        <f ca="1"/>
        <v>310</v>
      </c>
      <c r="BAM16" vm="27471">
        <f ca="1"/>
        <v>320</v>
      </c>
      <c r="BAN16" vm="27554">
        <f ca="1"/>
        <v>370</v>
      </c>
      <c r="BAO16" vm="27709">
        <f ca="1"/>
        <v>322.39999999999998</v>
      </c>
      <c r="BAP16" vm="27656">
        <f ca="1"/>
        <v>330</v>
      </c>
      <c r="BAQ16" vm="27476">
        <f ca="1"/>
        <v>340</v>
      </c>
      <c r="BAR16" vm="27476">
        <f ca="1"/>
        <v>340</v>
      </c>
      <c r="BAS16" vm="27475">
        <f ca="1"/>
        <v>360</v>
      </c>
      <c r="BAT16" vm="27710">
        <f ca="1"/>
        <v>359.84</v>
      </c>
      <c r="BAU16" vm="27711">
        <f ca="1"/>
        <v>392</v>
      </c>
      <c r="BAV16" vm="27494">
        <f ca="1"/>
        <v>440</v>
      </c>
      <c r="BAW16" vm="27500">
        <f ca="1"/>
        <v>480</v>
      </c>
      <c r="BAX16" vm="27499">
        <f ca="1"/>
        <v>520</v>
      </c>
      <c r="BAY16" vm="27520">
        <f ca="1"/>
        <v>590</v>
      </c>
      <c r="BAZ16" vm="27521">
        <f ca="1"/>
        <v>610</v>
      </c>
      <c r="BBA16" vm="27505">
        <f ca="1"/>
        <v>600</v>
      </c>
      <c r="BBB16" vm="27499">
        <f ca="1"/>
        <v>520</v>
      </c>
      <c r="BBC16" vm="27496">
        <f ca="1"/>
        <v>560</v>
      </c>
      <c r="BBD16" vm="27498">
        <f ca="1"/>
        <v>540</v>
      </c>
      <c r="BBE16" vm="27496">
        <f ca="1"/>
        <v>560</v>
      </c>
      <c r="BBF16" vm="27499">
        <f ca="1"/>
        <v>520</v>
      </c>
      <c r="BBG16" vm="27499">
        <f ca="1"/>
        <v>520</v>
      </c>
      <c r="BBH16" vm="27636">
        <f ca="1"/>
        <v>510</v>
      </c>
      <c r="BBI16" vm="27500">
        <f ca="1"/>
        <v>480</v>
      </c>
      <c r="BBJ16" vm="27494">
        <f ca="1"/>
        <v>440</v>
      </c>
      <c r="BBK16" vm="27492">
        <f ca="1"/>
        <v>380</v>
      </c>
      <c r="BBL16" vm="27502">
        <f ca="1"/>
        <v>460</v>
      </c>
      <c r="BBM16" vm="27502">
        <f ca="1"/>
        <v>460</v>
      </c>
      <c r="BBN16" vm="27547">
        <f ca="1"/>
        <v>470</v>
      </c>
      <c r="BBO16" vm="27712">
        <f ca="1"/>
        <v>400.6</v>
      </c>
      <c r="BBP16" vm="27713">
        <f ca="1"/>
        <v>438</v>
      </c>
      <c r="BBQ16" vm="27654">
        <f ca="1"/>
        <v>450</v>
      </c>
      <c r="BBR16" vm="27714">
        <f ca="1"/>
        <v>401</v>
      </c>
      <c r="BBS16" vm="27473">
        <f ca="1"/>
        <v>400</v>
      </c>
      <c r="BBT16" vm="27554">
        <f ca="1"/>
        <v>370</v>
      </c>
      <c r="BBU16" vm="27473">
        <f ca="1"/>
        <v>400</v>
      </c>
      <c r="BBV16" vm="27715">
        <f ca="1"/>
        <v>439.8</v>
      </c>
      <c r="BBW16" vm="27550">
        <f ca="1"/>
        <v>420</v>
      </c>
      <c r="BBX16" vm="27551">
        <f ca="1"/>
        <v>430</v>
      </c>
      <c r="BBY16" vm="27473">
        <f ca="1"/>
        <v>400</v>
      </c>
      <c r="BBZ16" vm="694">
        <f ca="1"/>
        <v>379.8</v>
      </c>
      <c r="BCA16" vm="27475">
        <f ca="1"/>
        <v>360</v>
      </c>
      <c r="BCB16" vm="27492">
        <f ca="1"/>
        <v>380</v>
      </c>
      <c r="BCC16" vm="27473">
        <f ca="1"/>
        <v>400</v>
      </c>
      <c r="BCD16" vm="27475">
        <f ca="1"/>
        <v>360</v>
      </c>
      <c r="BCE16" vm="27716">
        <f ca="1"/>
        <v>379.2</v>
      </c>
      <c r="BCF16" vm="27717">
        <f ca="1"/>
        <v>349.8</v>
      </c>
      <c r="BCG16" vm="27553">
        <f ca="1"/>
        <v>390</v>
      </c>
      <c r="BCH16" vm="27475">
        <f ca="1"/>
        <v>360</v>
      </c>
      <c r="BCI16" vm="27553">
        <f ca="1"/>
        <v>390</v>
      </c>
      <c r="BCJ16" vm="27475">
        <f ca="1"/>
        <v>360</v>
      </c>
      <c r="BCK16" vm="27492">
        <f ca="1"/>
        <v>380</v>
      </c>
      <c r="BCL16" vm="27475">
        <f ca="1"/>
        <v>360</v>
      </c>
      <c r="BCM16" vm="27718">
        <f ca="1"/>
        <v>379</v>
      </c>
      <c r="BCN16" vm="27475">
        <f ca="1"/>
        <v>360</v>
      </c>
      <c r="BCO16" vm="699">
        <f ca="1"/>
        <v>358</v>
      </c>
      <c r="BCP16" vm="27656">
        <f ca="1"/>
        <v>330</v>
      </c>
      <c r="BCQ16" vm="27477">
        <f ca="1"/>
        <v>300</v>
      </c>
      <c r="BCR16" vm="27664">
        <f ca="1"/>
        <v>332</v>
      </c>
      <c r="BCS16" vm="27471">
        <f ca="1"/>
        <v>320</v>
      </c>
      <c r="BCT16" vm="27553">
        <f ca="1"/>
        <v>390</v>
      </c>
      <c r="BCU16" vm="27719">
        <f ca="1"/>
        <v>375.4</v>
      </c>
      <c r="BCV16" vm="27547">
        <f ca="1"/>
        <v>470</v>
      </c>
      <c r="BCW16" vm="27558">
        <f ca="1"/>
        <v>490</v>
      </c>
      <c r="BCX16" vm="27494">
        <f ca="1"/>
        <v>440</v>
      </c>
      <c r="BCY16" vm="27720">
        <f ca="1"/>
        <v>446.8</v>
      </c>
      <c r="BCZ16" vm="27721">
        <f ca="1"/>
        <v>404.2</v>
      </c>
      <c r="BDA16" vm="27659">
        <f ca="1"/>
        <v>419.8</v>
      </c>
      <c r="BDB16" vm="27555">
        <f ca="1"/>
        <v>410</v>
      </c>
      <c r="BDC16" vm="27722">
        <f ca="1"/>
        <v>418</v>
      </c>
      <c r="BDD16" vm="27502">
        <f ca="1"/>
        <v>460</v>
      </c>
      <c r="BDE16" vm="27494">
        <f ca="1"/>
        <v>440</v>
      </c>
      <c r="BDF16" vm="27551">
        <f ca="1"/>
        <v>430</v>
      </c>
      <c r="BDG16" vm="27473">
        <f ca="1"/>
        <v>400</v>
      </c>
      <c r="BDH16" vm="27473">
        <f ca="1"/>
        <v>400</v>
      </c>
      <c r="BDI16" vm="27723">
        <f ca="1"/>
        <v>398.8</v>
      </c>
      <c r="BDJ16" vm="27724">
        <f ca="1"/>
        <v>412</v>
      </c>
      <c r="BDK16" vm="27725">
        <f ca="1"/>
        <v>425</v>
      </c>
      <c r="BDL16" vm="27726">
        <f ca="1"/>
        <v>403.8</v>
      </c>
      <c r="BDM16" vm="27727">
        <f ca="1"/>
        <v>374</v>
      </c>
      <c r="BDN16" vm="27475">
        <f ca="1"/>
        <v>360</v>
      </c>
      <c r="BDO16" vm="27491">
        <f ca="1"/>
        <v>310</v>
      </c>
      <c r="BDP16" vm="27657">
        <f ca="1"/>
        <v>302</v>
      </c>
      <c r="BDQ16" vm="27476">
        <f ca="1"/>
        <v>340</v>
      </c>
      <c r="BDR16" vm="27474">
        <f ca="1"/>
        <v>350</v>
      </c>
      <c r="BDS16" vm="27491">
        <f ca="1"/>
        <v>310</v>
      </c>
      <c r="BDT16" vm="27475">
        <f ca="1"/>
        <v>360</v>
      </c>
      <c r="BDU16" vm="27728">
        <f ca="1"/>
        <v>348</v>
      </c>
      <c r="BDV16" vm="27492">
        <f ca="1"/>
        <v>380</v>
      </c>
      <c r="BDW16" vm="27492">
        <f ca="1"/>
        <v>380</v>
      </c>
      <c r="BDX16" vm="27554">
        <f ca="1"/>
        <v>370</v>
      </c>
      <c r="BDY16" vm="27729">
        <f ca="1"/>
        <v>332.6</v>
      </c>
      <c r="BDZ16" vm="27730">
        <f ca="1"/>
        <v>327.58</v>
      </c>
      <c r="BEA16" vm="27664">
        <f ca="1"/>
        <v>332</v>
      </c>
      <c r="BEB16" vm="27475">
        <f ca="1"/>
        <v>360</v>
      </c>
      <c r="BEC16" vm="27475">
        <f ca="1"/>
        <v>360</v>
      </c>
      <c r="BED16" vm="27477">
        <f ca="1"/>
        <v>300</v>
      </c>
      <c r="BEE16" vm="27684">
        <f ca="1"/>
        <v>299.8</v>
      </c>
      <c r="BEF16" vm="27477">
        <f ca="1"/>
        <v>300</v>
      </c>
      <c r="BEG16" vm="27731">
        <f ca="1"/>
        <v>329.8</v>
      </c>
      <c r="BEH16" vm="27471">
        <f ca="1"/>
        <v>320</v>
      </c>
      <c r="BEI16" vm="27471">
        <f ca="1"/>
        <v>320</v>
      </c>
      <c r="BEJ16" vm="27477">
        <f ca="1"/>
        <v>300</v>
      </c>
      <c r="BEK16" vm="27472">
        <f ca="1"/>
        <v>280</v>
      </c>
      <c r="BEL16" vm="27472">
        <f ca="1"/>
        <v>280</v>
      </c>
      <c r="BEM16" vm="27732">
        <f ca="1"/>
        <v>290.2</v>
      </c>
      <c r="BEN16" vm="27666">
        <f ca="1"/>
        <v>319.8</v>
      </c>
      <c r="BEO16" vm="27666">
        <f ca="1"/>
        <v>319.8</v>
      </c>
      <c r="BEP16" vm="27733">
        <f ca="1"/>
        <v>298</v>
      </c>
      <c r="BEQ16" vm="27472">
        <f ca="1"/>
        <v>280</v>
      </c>
      <c r="BER16" vm="27734">
        <f ca="1"/>
        <v>260.2</v>
      </c>
      <c r="BES16" vm="27472">
        <f ca="1"/>
        <v>280</v>
      </c>
      <c r="BET16" vm="27681">
        <f ca="1"/>
        <v>259.8</v>
      </c>
      <c r="BEU16" vm="27735">
        <f ca="1"/>
        <v>256.60000000000002</v>
      </c>
      <c r="BEV16" vm="13777">
        <f ca="1"/>
        <v>240</v>
      </c>
      <c r="BEW16" vm="27736">
        <f ca="1"/>
        <v>175.2</v>
      </c>
      <c r="BEX16" vm="27590">
        <f ca="1"/>
        <v>210</v>
      </c>
      <c r="BEY16" vm="27737">
        <f ca="1"/>
        <v>210.2</v>
      </c>
      <c r="BEZ16" vm="27490">
        <f ca="1"/>
        <v>270</v>
      </c>
      <c r="BFA16" vm="27478">
        <f ca="1"/>
        <v>200</v>
      </c>
      <c r="BFB16" vm="27478">
        <f ca="1"/>
        <v>200</v>
      </c>
      <c r="BFC16" vm="27738">
        <f ca="1"/>
        <v>161</v>
      </c>
      <c r="BFD16" vm="27739">
        <f ca="1"/>
        <v>198.8</v>
      </c>
      <c r="BFE16" vm="27480">
        <f ca="1"/>
        <v>180</v>
      </c>
      <c r="BFF16" vm="27479">
        <f ca="1"/>
        <v>190</v>
      </c>
      <c r="BFG16" vm="27625">
        <f ca="1"/>
        <v>230</v>
      </c>
      <c r="BFH16" vm="27479">
        <f ca="1"/>
        <v>190</v>
      </c>
      <c r="BFI16" vm="27478">
        <f ca="1"/>
        <v>200</v>
      </c>
      <c r="BFJ16" vm="27478">
        <f ca="1"/>
        <v>200</v>
      </c>
      <c r="BFK16" vm="27478">
        <f ca="1"/>
        <v>200</v>
      </c>
      <c r="BFL16" vm="27590">
        <f ca="1"/>
        <v>210</v>
      </c>
      <c r="BFM16" vm="27626">
        <f ca="1"/>
        <v>228</v>
      </c>
      <c r="BFN16" vm="27590">
        <f ca="1"/>
        <v>210</v>
      </c>
      <c r="BFO16" vm="27626">
        <f ca="1"/>
        <v>228</v>
      </c>
      <c r="BFP16" vm="27690">
        <f ca="1"/>
        <v>208</v>
      </c>
      <c r="BFQ16" vm="27481">
        <f ca="1"/>
        <v>220</v>
      </c>
      <c r="BFR16" vm="27478">
        <f ca="1"/>
        <v>200</v>
      </c>
      <c r="BFS16" vm="27479">
        <f ca="1"/>
        <v>190</v>
      </c>
      <c r="BFT16" vm="27478">
        <f ca="1"/>
        <v>200</v>
      </c>
      <c r="BFU16" vm="27740">
        <f ca="1"/>
        <v>189.4</v>
      </c>
      <c r="BFV16" vm="27481">
        <f ca="1"/>
        <v>220</v>
      </c>
      <c r="BFW16" vm="27624">
        <f ca="1"/>
        <v>258</v>
      </c>
      <c r="BFX16" vm="27628">
        <f ca="1"/>
        <v>290</v>
      </c>
      <c r="BFY16" vm="27628">
        <f ca="1"/>
        <v>290</v>
      </c>
      <c r="BFZ16" vm="27741">
        <f ca="1"/>
        <v>262</v>
      </c>
      <c r="BGA16" vm="27472">
        <f ca="1"/>
        <v>280</v>
      </c>
      <c r="BGB16" vm="27482">
        <f ca="1"/>
        <v>260</v>
      </c>
      <c r="BGC16" vm="27482">
        <f ca="1"/>
        <v>260</v>
      </c>
      <c r="BGD16" vm="27482">
        <f ca="1"/>
        <v>260</v>
      </c>
      <c r="BGE16" vm="27490">
        <f ca="1"/>
        <v>270</v>
      </c>
      <c r="BGF16" vm="13777">
        <f ca="1"/>
        <v>240</v>
      </c>
      <c r="BGG16" vm="27478">
        <f ca="1"/>
        <v>200</v>
      </c>
      <c r="BGH16" vm="27479">
        <f ca="1"/>
        <v>190</v>
      </c>
      <c r="BGI16" vm="27670">
        <f ca="1"/>
        <v>239.8</v>
      </c>
      <c r="BGJ16" vm="27481">
        <f ca="1"/>
        <v>220</v>
      </c>
      <c r="BGK16" vm="13777">
        <f ca="1"/>
        <v>240</v>
      </c>
      <c r="BGL16" vm="27478">
        <f ca="1"/>
        <v>200</v>
      </c>
      <c r="BGM16" vm="27583">
        <f ca="1"/>
        <v>176</v>
      </c>
      <c r="BGN16" vm="27485">
        <f ca="1"/>
        <v>170</v>
      </c>
      <c r="BGO16" vm="13598">
        <f ca="1"/>
        <v>160</v>
      </c>
      <c r="BGP16" vm="27478">
        <f ca="1"/>
        <v>200</v>
      </c>
      <c r="BGQ16" vm="27742">
        <f ca="1"/>
        <v>208.2</v>
      </c>
      <c r="BGR16" vm="27478">
        <f ca="1"/>
        <v>200</v>
      </c>
      <c r="BGS16" vm="27743">
        <f ca="1"/>
        <v>206.16</v>
      </c>
      <c r="BGT16" vm="27743">
        <f ca="1"/>
        <v>206.16</v>
      </c>
      <c r="BGU16" vm="27478">
        <f ca="1"/>
        <v>200</v>
      </c>
      <c r="BGV16" vm="27744">
        <f ca="1"/>
        <v>214.8</v>
      </c>
      <c r="BGW16" vm="27478">
        <f ca="1"/>
        <v>200</v>
      </c>
      <c r="BGX16" vm="27478">
        <f ca="1"/>
        <v>200</v>
      </c>
      <c r="BGY16" vm="27479">
        <f ca="1"/>
        <v>190</v>
      </c>
      <c r="BGZ16" vm="27485">
        <f ca="1"/>
        <v>170</v>
      </c>
      <c r="BHA16" vm="13285">
        <f ca="1"/>
        <v>184.48</v>
      </c>
      <c r="BHB16" vm="27479">
        <f ca="1"/>
        <v>190</v>
      </c>
      <c r="BHC16" vm="27745">
        <f ca="1"/>
        <v>197.7</v>
      </c>
      <c r="BHD16" vm="27486">
        <f ca="1"/>
        <v>198</v>
      </c>
      <c r="BHE16" vm="27479">
        <f ca="1"/>
        <v>190</v>
      </c>
      <c r="BHF16" vm="27486">
        <f ca="1"/>
        <v>198</v>
      </c>
      <c r="BHG16" vm="27478">
        <f ca="1"/>
        <v>200</v>
      </c>
      <c r="BHH16" vm="27478">
        <f ca="1"/>
        <v>200</v>
      </c>
      <c r="BHI16" vm="27746">
        <f ca="1"/>
        <v>194.78</v>
      </c>
      <c r="BHJ16" vm="27747">
        <f ca="1"/>
        <v>239</v>
      </c>
      <c r="BHK16" vm="13777">
        <f ca="1"/>
        <v>240</v>
      </c>
      <c r="BHL16" vm="27481">
        <f ca="1"/>
        <v>220</v>
      </c>
      <c r="BHM16" vm="27748">
        <f ca="1"/>
        <v>224.94</v>
      </c>
      <c r="BHN16" vm="27749">
        <f ca="1"/>
        <v>255.24600000000001</v>
      </c>
      <c r="BHO16" vm="27482">
        <f ca="1"/>
        <v>260</v>
      </c>
      <c r="BHP16" vm="13777">
        <f ca="1"/>
        <v>240</v>
      </c>
      <c r="BHQ16" vm="27741">
        <f ca="1"/>
        <v>262</v>
      </c>
      <c r="BHR16" vm="27750">
        <f ca="1"/>
        <v>242.946</v>
      </c>
      <c r="BHS16" vm="27751">
        <f ca="1"/>
        <v>245.4</v>
      </c>
      <c r="BHT16" vm="27481">
        <f ca="1"/>
        <v>220</v>
      </c>
      <c r="BHU16" vm="27702">
        <f ca="1"/>
        <v>226</v>
      </c>
      <c r="BHV16" vm="27752">
        <f ca="1"/>
        <v>226.2</v>
      </c>
      <c r="BHW16" vm="13777">
        <f ca="1"/>
        <v>240</v>
      </c>
      <c r="BHX16" vm="13777">
        <f ca="1"/>
        <v>240</v>
      </c>
      <c r="BHY16" vm="27478">
        <f ca="1"/>
        <v>200</v>
      </c>
      <c r="BHZ16" vm="13777">
        <f ca="1"/>
        <v>240</v>
      </c>
      <c r="BIA16" vm="27481">
        <f ca="1"/>
        <v>220</v>
      </c>
      <c r="BIB16" vm="27481">
        <f ca="1"/>
        <v>220</v>
      </c>
      <c r="BIC16" vm="27481">
        <f ca="1"/>
        <v>220</v>
      </c>
      <c r="BID16" vm="27753">
        <f ca="1"/>
        <v>218</v>
      </c>
      <c r="BIE16" vm="27481">
        <f ca="1"/>
        <v>220</v>
      </c>
      <c r="BIF16" vm="27754">
        <f ca="1"/>
        <v>201.4</v>
      </c>
      <c r="BIG16" vm="27703">
        <f ca="1"/>
        <v>227</v>
      </c>
      <c r="BIH16" vm="13777">
        <f ca="1"/>
        <v>240</v>
      </c>
      <c r="BII16" vm="13777">
        <f ca="1"/>
        <v>240</v>
      </c>
      <c r="BIJ16" vm="27625">
        <f ca="1"/>
        <v>230</v>
      </c>
      <c r="BIK16" vm="27755">
        <f ca="1"/>
        <v>236.626</v>
      </c>
      <c r="BIL16" vm="13777">
        <f ca="1"/>
        <v>240</v>
      </c>
      <c r="BIM16" vm="13777">
        <f ca="1"/>
        <v>240</v>
      </c>
      <c r="BIN16" vm="13777">
        <f ca="1"/>
        <v>240</v>
      </c>
      <c r="BIO16" vm="27625">
        <f ca="1"/>
        <v>230</v>
      </c>
      <c r="BIP16" vm="27625">
        <f ca="1"/>
        <v>230</v>
      </c>
      <c r="BIQ16" vm="27756">
        <f ca="1"/>
        <v>219.6</v>
      </c>
      <c r="BIR16" vm="13777">
        <f ca="1"/>
        <v>240</v>
      </c>
      <c r="BIS16" vm="27481">
        <f ca="1"/>
        <v>220</v>
      </c>
      <c r="BIT16" vm="27481">
        <f ca="1"/>
        <v>220</v>
      </c>
      <c r="BIU16" vm="13777">
        <f ca="1"/>
        <v>240</v>
      </c>
      <c r="BIV16" vm="13777">
        <f ca="1"/>
        <v>240</v>
      </c>
      <c r="BIW16" vm="27699">
        <f ca="1"/>
        <v>220.2</v>
      </c>
      <c r="BIX16" vm="27481">
        <f ca="1"/>
        <v>220</v>
      </c>
      <c r="BIY16" vm="27757">
        <f ca="1"/>
        <v>201</v>
      </c>
      <c r="BIZ16" vm="27590">
        <f ca="1"/>
        <v>210</v>
      </c>
      <c r="BJA16" vm="27590">
        <f ca="1"/>
        <v>210</v>
      </c>
      <c r="BJB16" vm="27589">
        <f ca="1"/>
        <v>205</v>
      </c>
      <c r="BJC16" vm="27758">
        <f ca="1"/>
        <v>208.85</v>
      </c>
      <c r="BJD16" vm="27481">
        <f ca="1"/>
        <v>220</v>
      </c>
      <c r="BJE16" vm="13777">
        <f ca="1"/>
        <v>240</v>
      </c>
      <c r="BJF16" vm="27622">
        <f ca="1"/>
        <v>232</v>
      </c>
      <c r="BJG16" vm="27481">
        <f ca="1"/>
        <v>220</v>
      </c>
      <c r="BJH16" vm="27481">
        <f ca="1"/>
        <v>220</v>
      </c>
      <c r="BJI16" vm="27683">
        <f ca="1"/>
        <v>202</v>
      </c>
      <c r="BJJ16" vm="27759">
        <f ca="1"/>
        <v>219.71</v>
      </c>
      <c r="BJK16" vm="27481">
        <f ca="1"/>
        <v>220</v>
      </c>
      <c r="BJL16" vm="27683">
        <f ca="1"/>
        <v>202</v>
      </c>
      <c r="BJM16" vm="27683">
        <f ca="1"/>
        <v>202</v>
      </c>
      <c r="BJN16" vm="27481">
        <f ca="1"/>
        <v>220</v>
      </c>
      <c r="BJO16" vm="27760">
        <f ca="1"/>
        <v>215.86</v>
      </c>
      <c r="BJP16" vm="27574">
        <f ca="1"/>
        <v>215.8</v>
      </c>
      <c r="BJQ16" vm="27683">
        <f ca="1"/>
        <v>202</v>
      </c>
      <c r="BJR16" vm="27481">
        <f ca="1"/>
        <v>220</v>
      </c>
      <c r="BJS16" vm="27481">
        <f ca="1"/>
        <v>220</v>
      </c>
      <c r="BJT16" vm="27625">
        <f ca="1"/>
        <v>230</v>
      </c>
      <c r="BJU16" vm="27625">
        <f ca="1"/>
        <v>230</v>
      </c>
      <c r="BJV16" vm="27625">
        <f ca="1"/>
        <v>230</v>
      </c>
      <c r="BJW16" vm="27625">
        <f ca="1"/>
        <v>230</v>
      </c>
      <c r="BJX16" vm="27590">
        <f ca="1"/>
        <v>210</v>
      </c>
      <c r="BJY16" vm="27482">
        <f ca="1"/>
        <v>260</v>
      </c>
      <c r="BJZ16" vm="27761">
        <f ca="1"/>
        <v>308</v>
      </c>
      <c r="BKA16" vm="27666">
        <f ca="1"/>
        <v>319.8</v>
      </c>
      <c r="BKB16" vm="27762">
        <f ca="1"/>
        <v>339.8</v>
      </c>
      <c r="BKC16" vm="501">
        <f ca="1"/>
        <v>276</v>
      </c>
      <c r="BKD16" vm="27628">
        <f ca="1"/>
        <v>290</v>
      </c>
      <c r="BKE16" vm="27763">
        <f ca="1"/>
        <v>285.39999999999998</v>
      </c>
      <c r="BKF16" vm="27625">
        <f ca="1"/>
        <v>230</v>
      </c>
      <c r="BKG16" vm="27625">
        <f ca="1"/>
        <v>230</v>
      </c>
      <c r="BKH16" vm="27764">
        <f ca="1"/>
        <v>285.64</v>
      </c>
      <c r="BKI16" vm="27585">
        <f ca="1"/>
        <v>284.8</v>
      </c>
      <c r="BKJ16" vm="27490">
        <f ca="1"/>
        <v>270</v>
      </c>
      <c r="BKK16" vm="13777">
        <f ca="1"/>
        <v>240</v>
      </c>
      <c r="BKL16" vm="27484">
        <f ca="1"/>
        <v>250</v>
      </c>
      <c r="BKM16" vm="27765">
        <f ca="1"/>
        <v>238.6</v>
      </c>
      <c r="BKN16" vm="27590">
        <f ca="1"/>
        <v>210</v>
      </c>
      <c r="BKO16" vm="13777">
        <f ca="1"/>
        <v>240</v>
      </c>
      <c r="BKP16" vm="27484">
        <f ca="1"/>
        <v>250</v>
      </c>
      <c r="BKQ16" vm="27481">
        <f ca="1"/>
        <v>220</v>
      </c>
      <c r="BKR16" vm="27481">
        <f ca="1"/>
        <v>220</v>
      </c>
      <c r="BKS16" vm="27481">
        <f ca="1"/>
        <v>220</v>
      </c>
      <c r="BKT16" vm="27627">
        <f ca="1"/>
        <v>236</v>
      </c>
      <c r="BKU16" vm="13777">
        <f ca="1"/>
        <v>240</v>
      </c>
      <c r="BKV16" vm="13777">
        <f ca="1"/>
        <v>240</v>
      </c>
      <c r="BKW16" vm="13777">
        <f ca="1"/>
        <v>240</v>
      </c>
      <c r="BKX16" vm="13777">
        <f ca="1"/>
        <v>240</v>
      </c>
      <c r="BKY16" vm="13777">
        <f ca="1"/>
        <v>240</v>
      </c>
      <c r="BKZ16" vm="13805">
        <f ca="1"/>
        <v>244</v>
      </c>
      <c r="BLA16" vm="27482">
        <f ca="1"/>
        <v>260</v>
      </c>
      <c r="BLB16" vm="27766">
        <f ca="1"/>
        <v>250.2</v>
      </c>
      <c r="BLC16" vm="27767">
        <f ca="1"/>
        <v>243.1</v>
      </c>
      <c r="BLD16" vm="27484">
        <f ca="1"/>
        <v>250</v>
      </c>
      <c r="BLE16" vm="27484">
        <f ca="1"/>
        <v>250</v>
      </c>
      <c r="BLF16" vm="13777">
        <f ca="1"/>
        <v>240</v>
      </c>
      <c r="BLG16" vm="27768">
        <f ca="1"/>
        <v>245</v>
      </c>
      <c r="BLH16" vm="27484">
        <f ca="1"/>
        <v>250</v>
      </c>
      <c r="BLI16" vm="13777">
        <f ca="1"/>
        <v>240</v>
      </c>
      <c r="BLJ16" vm="27769">
        <f ca="1"/>
        <v>252.31</v>
      </c>
      <c r="BLK16" vm="27770">
        <f ca="1"/>
        <v>256</v>
      </c>
      <c r="BLL16" vm="27482">
        <f ca="1"/>
        <v>260</v>
      </c>
      <c r="BLM16" vm="27484">
        <f ca="1"/>
        <v>250</v>
      </c>
      <c r="BLN16" vm="27771">
        <f ca="1"/>
        <v>275.39999999999998</v>
      </c>
      <c r="BLO16" vm="27741">
        <f ca="1"/>
        <v>262</v>
      </c>
      <c r="BLP16" vm="27741">
        <f ca="1"/>
        <v>262</v>
      </c>
      <c r="BLQ16" vm="27484">
        <f ca="1"/>
        <v>250</v>
      </c>
      <c r="BLR16" vm="27766">
        <f ca="1"/>
        <v>250.2</v>
      </c>
      <c r="BLS16" vm="27772">
        <f ca="1"/>
        <v>259.08</v>
      </c>
      <c r="BLT16" vm="27770">
        <f ca="1"/>
        <v>256</v>
      </c>
      <c r="BLU16" vm="27768">
        <f ca="1"/>
        <v>245</v>
      </c>
      <c r="BLV16" vm="27768">
        <f ca="1"/>
        <v>245</v>
      </c>
      <c r="BLW16" vm="27490">
        <f ca="1"/>
        <v>270</v>
      </c>
      <c r="BLX16" vm="27773">
        <f ca="1"/>
        <v>246</v>
      </c>
      <c r="BLY16" vm="27773">
        <f ca="1"/>
        <v>246</v>
      </c>
      <c r="BLZ16" vm="27482">
        <f ca="1"/>
        <v>260</v>
      </c>
      <c r="BMA16" vm="27490">
        <f ca="1"/>
        <v>270</v>
      </c>
      <c r="BMB16" vm="27623">
        <f ca="1"/>
        <v>268</v>
      </c>
      <c r="BMC16" vm="27484">
        <f ca="1"/>
        <v>250</v>
      </c>
      <c r="BMD16" vm="27482">
        <f ca="1"/>
        <v>260</v>
      </c>
      <c r="BME16" vm="27627">
        <f ca="1"/>
        <v>236</v>
      </c>
      <c r="BMF16" vm="27774">
        <f ca="1"/>
        <v>242</v>
      </c>
      <c r="BMG16" vm="27768">
        <f ca="1"/>
        <v>245</v>
      </c>
      <c r="BMH16" vm="27484">
        <f ca="1"/>
        <v>250</v>
      </c>
      <c r="BMI16" vm="27775">
        <f ca="1"/>
        <v>256.77999999999997</v>
      </c>
      <c r="BMJ16" vm="27776">
        <f ca="1"/>
        <v>225</v>
      </c>
      <c r="BMK16" vm="13860">
        <f ca="1"/>
        <v>268.60000000000002</v>
      </c>
      <c r="BML16" vm="27777">
        <f ca="1"/>
        <v>264</v>
      </c>
      <c r="BMM16" vm="27741">
        <f ca="1"/>
        <v>262</v>
      </c>
      <c r="BMN16" vm="27484">
        <f ca="1"/>
        <v>250</v>
      </c>
      <c r="BMO16" vm="27482">
        <f ca="1"/>
        <v>260</v>
      </c>
      <c r="BMP16" vm="27484">
        <f ca="1"/>
        <v>250</v>
      </c>
      <c r="BMQ16" vm="27484">
        <f ca="1"/>
        <v>250</v>
      </c>
      <c r="BMR16" vm="13777">
        <f ca="1"/>
        <v>240</v>
      </c>
      <c r="BMS16" vm="27778">
        <f ca="1"/>
        <v>251.4</v>
      </c>
      <c r="BMT16" vm="13777">
        <f ca="1"/>
        <v>240</v>
      </c>
      <c r="BMU16" vm="13805">
        <f ca="1"/>
        <v>244</v>
      </c>
      <c r="BMV16" vm="27484">
        <f ca="1"/>
        <v>250</v>
      </c>
      <c r="BMW16" vm="27482">
        <f ca="1"/>
        <v>260</v>
      </c>
      <c r="BMX16" vm="27484">
        <f ca="1"/>
        <v>250</v>
      </c>
      <c r="BMY16" vm="27624">
        <f ca="1"/>
        <v>258</v>
      </c>
      <c r="BMZ16" vm="27680">
        <f ca="1"/>
        <v>240.2</v>
      </c>
      <c r="BNA16" vm="27482">
        <f ca="1"/>
        <v>260</v>
      </c>
      <c r="BNB16" vm="13777">
        <f ca="1"/>
        <v>240</v>
      </c>
      <c r="BNC16" vm="27774">
        <f ca="1"/>
        <v>242</v>
      </c>
      <c r="BND16" vm="27482">
        <f ca="1"/>
        <v>260</v>
      </c>
      <c r="BNE16" vm="27681">
        <f ca="1"/>
        <v>259.8</v>
      </c>
      <c r="BNF16" vm="27681">
        <f ca="1"/>
        <v>259.8</v>
      </c>
      <c r="BNG16" vm="27587">
        <f ca="1"/>
        <v>254</v>
      </c>
      <c r="BNH16" vm="27779">
        <f ca="1"/>
        <v>259.89999999999998</v>
      </c>
      <c r="BNI16" vm="27780">
        <f ca="1"/>
        <v>265</v>
      </c>
      <c r="BNJ16" vm="27780">
        <f ca="1"/>
        <v>265</v>
      </c>
      <c r="BNK16" vm="27781">
        <f ca="1"/>
        <v>269.8</v>
      </c>
      <c r="BNL16" vm="27484">
        <f ca="1"/>
        <v>250</v>
      </c>
      <c r="BNM16" vm="27484">
        <f ca="1"/>
        <v>250</v>
      </c>
      <c r="BNN16" vm="27482">
        <f ca="1"/>
        <v>260</v>
      </c>
      <c r="BNO16" vm="27770">
        <f ca="1"/>
        <v>256</v>
      </c>
      <c r="BNP16" vm="13777">
        <f ca="1"/>
        <v>240</v>
      </c>
      <c r="BNQ16" vm="27484">
        <f ca="1"/>
        <v>250</v>
      </c>
      <c r="BNR16" vm="27490">
        <f ca="1"/>
        <v>270</v>
      </c>
      <c r="BNS16" vm="27782">
        <f ca="1"/>
        <v>299</v>
      </c>
      <c r="BNT16" vm="27628">
        <f ca="1"/>
        <v>290</v>
      </c>
      <c r="BNU16" vm="27472">
        <f ca="1"/>
        <v>280</v>
      </c>
      <c r="BNV16" vm="27472">
        <f ca="1"/>
        <v>280</v>
      </c>
      <c r="BNW16" vm="27783">
        <f ca="1"/>
        <v>285</v>
      </c>
      <c r="BNX16" vm="27628">
        <f ca="1"/>
        <v>290</v>
      </c>
      <c r="BNY16" vm="540">
        <f ca="1"/>
        <v>286</v>
      </c>
      <c r="BNZ16" vm="27477">
        <f ca="1"/>
        <v>300</v>
      </c>
      <c r="BOA16" vm="27784">
        <f ca="1"/>
        <v>268.2</v>
      </c>
      <c r="BOB16" vm="27482">
        <f ca="1"/>
        <v>260</v>
      </c>
      <c r="BOC16" vm="27472">
        <f ca="1"/>
        <v>280</v>
      </c>
      <c r="BOD16" vm="27482">
        <f ca="1"/>
        <v>260</v>
      </c>
      <c r="BOE16" vm="27472">
        <f ca="1"/>
        <v>280</v>
      </c>
      <c r="BOF16" vm="27785">
        <f ca="1"/>
        <v>275.8</v>
      </c>
      <c r="BOG16" vm="27786">
        <f ca="1"/>
        <v>247.2</v>
      </c>
      <c r="BOH16" vm="27625">
        <f ca="1"/>
        <v>230</v>
      </c>
      <c r="BOI16" vm="27787">
        <f ca="1"/>
        <v>252.93600000000001</v>
      </c>
      <c r="BOJ16" vm="27774">
        <f ca="1"/>
        <v>242</v>
      </c>
      <c r="BOK16" vm="27484">
        <f ca="1"/>
        <v>250</v>
      </c>
      <c r="BOL16" vm="27484">
        <f ca="1"/>
        <v>250</v>
      </c>
      <c r="BOM16" vm="27477">
        <f ca="1"/>
        <v>300</v>
      </c>
      <c r="BON16" vm="27477">
        <f ca="1"/>
        <v>300</v>
      </c>
      <c r="BOO16" vm="27667">
        <f ca="1"/>
        <v>305</v>
      </c>
      <c r="BOP16" vm="27628">
        <f ca="1"/>
        <v>290</v>
      </c>
      <c r="BOQ16" vm="27788">
        <f ca="1"/>
        <v>293.83999999999997</v>
      </c>
      <c r="BOR16" vm="27667">
        <f ca="1"/>
        <v>305</v>
      </c>
      <c r="BOS16" vm="27472">
        <f ca="1"/>
        <v>280</v>
      </c>
      <c r="BOT16" vm="27628">
        <f ca="1"/>
        <v>290</v>
      </c>
      <c r="BOU16" vm="27477">
        <f ca="1"/>
        <v>300</v>
      </c>
      <c r="BOV16" vm="27667">
        <f ca="1"/>
        <v>305</v>
      </c>
      <c r="BOW16" vm="27789">
        <f ca="1"/>
        <v>295</v>
      </c>
      <c r="BOX16" vm="27477">
        <f ca="1"/>
        <v>300</v>
      </c>
      <c r="BOY16" vm="27472">
        <f ca="1"/>
        <v>280</v>
      </c>
      <c r="BOZ16" vm="27694">
        <f ca="1"/>
        <v>278</v>
      </c>
      <c r="BPA16" vm="27783">
        <f ca="1"/>
        <v>285</v>
      </c>
      <c r="BPB16" vm="27472">
        <f ca="1"/>
        <v>280</v>
      </c>
      <c r="BPC16" vm="501">
        <f ca="1"/>
        <v>276</v>
      </c>
      <c r="BPD16" vm="27490">
        <f ca="1"/>
        <v>270</v>
      </c>
      <c r="BPE16" vm="27790">
        <f ca="1"/>
        <v>283.85000000000002</v>
      </c>
      <c r="BPF16" vm="27472">
        <f ca="1"/>
        <v>280</v>
      </c>
      <c r="BPG16" vm="27791">
        <f ca="1"/>
        <v>274</v>
      </c>
      <c r="BPH16" vm="27791">
        <f ca="1"/>
        <v>274</v>
      </c>
      <c r="BPI16" vm="27791">
        <f ca="1"/>
        <v>274</v>
      </c>
      <c r="BPJ16" vm="27792">
        <f ca="1"/>
        <v>290.64600000000002</v>
      </c>
      <c r="BPK16" vm="27490">
        <f ca="1"/>
        <v>270</v>
      </c>
      <c r="BPL16" vm="27490">
        <f ca="1"/>
        <v>270</v>
      </c>
      <c r="BPM16" vm="27482">
        <f ca="1"/>
        <v>260</v>
      </c>
      <c r="BPN16" vm="27793">
        <f ca="1"/>
        <v>258.62</v>
      </c>
      <c r="BPO16" vm="27794">
        <f ca="1"/>
        <v>254.2</v>
      </c>
      <c r="BPP16" vm="27482">
        <f ca="1"/>
        <v>260</v>
      </c>
      <c r="BPQ16" vm="27472">
        <f ca="1"/>
        <v>280</v>
      </c>
      <c r="BPR16" vm="27477">
        <f ca="1"/>
        <v>300</v>
      </c>
      <c r="BPS16" vm="27472">
        <f ca="1"/>
        <v>280</v>
      </c>
      <c r="BPT16" vm="27490">
        <f ca="1"/>
        <v>270</v>
      </c>
      <c r="BPU16" vm="27472">
        <f ca="1"/>
        <v>280</v>
      </c>
      <c r="BPV16" vm="27795">
        <f ca="1"/>
        <v>272</v>
      </c>
      <c r="BPW16" vm="27791">
        <f ca="1"/>
        <v>274</v>
      </c>
      <c r="BPX16" vm="27490">
        <f ca="1"/>
        <v>270</v>
      </c>
      <c r="BPY16" vm="27796">
        <f ca="1"/>
        <v>289</v>
      </c>
      <c r="BPZ16" vm="27477">
        <f ca="1"/>
        <v>300</v>
      </c>
      <c r="BQA16" vm="27477">
        <f ca="1"/>
        <v>300</v>
      </c>
      <c r="BQB16" vm="27797">
        <f ca="1"/>
        <v>304</v>
      </c>
      <c r="BQC16" vm="27471">
        <f ca="1"/>
        <v>320</v>
      </c>
      <c r="BQD16" vm="27477">
        <f ca="1"/>
        <v>300</v>
      </c>
      <c r="BQE16" vm="27471">
        <f ca="1"/>
        <v>320</v>
      </c>
      <c r="BQF16" vm="27656">
        <f ca="1"/>
        <v>330</v>
      </c>
      <c r="BQG16" vm="27553">
        <f ca="1"/>
        <v>390</v>
      </c>
      <c r="BQH16" vm="27492">
        <f ca="1"/>
        <v>380</v>
      </c>
      <c r="BQI16" vm="27473">
        <f ca="1"/>
        <v>400</v>
      </c>
      <c r="BQJ16" vm="27550">
        <f ca="1"/>
        <v>420</v>
      </c>
      <c r="BQK16" vm="27502">
        <f ca="1"/>
        <v>460</v>
      </c>
      <c r="BQL16" vm="27501">
        <f ca="1"/>
        <v>500</v>
      </c>
      <c r="BQM16" vm="27714">
        <f ca="1"/>
        <v>401</v>
      </c>
      <c r="BQN16" vm="27715">
        <f ca="1"/>
        <v>439.8</v>
      </c>
      <c r="BQO16" vm="27550">
        <f ca="1"/>
        <v>420</v>
      </c>
      <c r="BQP16" vm="27551">
        <f ca="1"/>
        <v>430</v>
      </c>
      <c r="BQQ16" vm="27550">
        <f ca="1"/>
        <v>420</v>
      </c>
      <c r="BQR16" vm="27550">
        <f ca="1"/>
        <v>420</v>
      </c>
      <c r="BQS16" vm="27473">
        <f ca="1"/>
        <v>400</v>
      </c>
      <c r="BQT16" vm="27798">
        <f ca="1"/>
        <v>389.6</v>
      </c>
      <c r="BQU16" vm="27799">
        <f ca="1"/>
        <v>389.4</v>
      </c>
      <c r="BQV16" vm="27476">
        <f ca="1"/>
        <v>340</v>
      </c>
      <c r="BQW16" vm="27656">
        <f ca="1"/>
        <v>330</v>
      </c>
      <c r="BQX16" vm="27800">
        <f ca="1"/>
        <v>337.8</v>
      </c>
      <c r="BQY16" vm="27801">
        <f ca="1"/>
        <v>313.31400000000002</v>
      </c>
      <c r="BQZ16" vm="27802">
        <f ca="1"/>
        <v>329.6</v>
      </c>
      <c r="BRA16" vm="27491">
        <f ca="1"/>
        <v>310</v>
      </c>
      <c r="BRB16" vm="27762">
        <f ca="1"/>
        <v>339.8</v>
      </c>
      <c r="BRC16" vm="644">
        <f ca="1"/>
        <v>352</v>
      </c>
      <c r="BRD16" vm="27492">
        <f ca="1"/>
        <v>380</v>
      </c>
      <c r="BRE16" vm="27473">
        <f ca="1"/>
        <v>400</v>
      </c>
      <c r="BRF16" vm="27803">
        <f ca="1"/>
        <v>362.2</v>
      </c>
      <c r="BRG16" vm="27553">
        <f ca="1"/>
        <v>390</v>
      </c>
      <c r="BRH16" vm="654">
        <f ca="1"/>
        <v>365.8</v>
      </c>
      <c r="BRI16" vm="27804">
        <f ca="1"/>
        <v>375.952</v>
      </c>
      <c r="BRJ16" vm="27492">
        <f ca="1"/>
        <v>380</v>
      </c>
      <c r="BRK16" vm="27805">
        <f ca="1"/>
        <v>409</v>
      </c>
      <c r="BRL16" vm="27551">
        <f ca="1"/>
        <v>430</v>
      </c>
      <c r="BRM16" vm="27806">
        <f ca="1"/>
        <v>399.8</v>
      </c>
      <c r="BRN16" vm="27807">
        <f ca="1"/>
        <v>366</v>
      </c>
      <c r="BRO16" vm="27492">
        <f ca="1"/>
        <v>380</v>
      </c>
      <c r="BRP16" vm="27553">
        <f ca="1"/>
        <v>390</v>
      </c>
      <c r="BRQ16" vm="27473">
        <f ca="1"/>
        <v>400</v>
      </c>
      <c r="BRR16" vm="27808">
        <f ca="1"/>
        <v>393.8</v>
      </c>
      <c r="BRS16" vm="27806">
        <f ca="1"/>
        <v>399.8</v>
      </c>
      <c r="BRT16" vm="27473">
        <f ca="1"/>
        <v>400</v>
      </c>
      <c r="BRU16" vm="27553">
        <f ca="1"/>
        <v>390</v>
      </c>
      <c r="BRV16" vm="27492">
        <f ca="1"/>
        <v>380</v>
      </c>
      <c r="BRW16" vm="27809">
        <f ca="1"/>
        <v>368</v>
      </c>
      <c r="BRX16" vm="27492">
        <f ca="1"/>
        <v>380</v>
      </c>
      <c r="BRY16" vm="27807">
        <f ca="1"/>
        <v>366</v>
      </c>
      <c r="BRZ16" vm="27492">
        <f ca="1"/>
        <v>380</v>
      </c>
      <c r="BSA16" vm="27502">
        <f ca="1"/>
        <v>460</v>
      </c>
      <c r="BSB16" vm="27810">
        <f ca="1"/>
        <v>432</v>
      </c>
      <c r="BSC16" vm="27811">
        <f ca="1"/>
        <v>426</v>
      </c>
      <c r="BSD16" vm="27812">
        <f ca="1"/>
        <v>433</v>
      </c>
      <c r="BSE16" vm="27813">
        <f ca="1"/>
        <v>498</v>
      </c>
      <c r="BSF16" vm="27500">
        <f ca="1"/>
        <v>480</v>
      </c>
      <c r="BSG16" vm="27502">
        <f ca="1"/>
        <v>460</v>
      </c>
      <c r="BSH16" vm="27814">
        <f ca="1"/>
        <v>482</v>
      </c>
      <c r="BSI16" vm="27813">
        <f ca="1"/>
        <v>498</v>
      </c>
      <c r="BSJ16" vm="27514">
        <f ca="1"/>
        <v>580</v>
      </c>
      <c r="BSK16" vm="27505">
        <f ca="1"/>
        <v>600</v>
      </c>
      <c r="BSL16" vm="27815">
        <f ca="1"/>
        <v>618</v>
      </c>
      <c r="BSM16" vm="27816">
        <f ca="1"/>
        <v>619.79999999999995</v>
      </c>
      <c r="BSN16" vm="27506">
        <f ca="1"/>
        <v>640</v>
      </c>
      <c r="BSO16" vm="27540">
        <f ca="1"/>
        <v>730</v>
      </c>
      <c r="BSP16" vm="27523">
        <f ca="1"/>
        <v>680</v>
      </c>
      <c r="BSQ16" vm="27817">
        <f ca="1"/>
        <v>698</v>
      </c>
      <c r="BSR16" vm="27530">
        <f ca="1"/>
        <v>690</v>
      </c>
      <c r="BSS16" vm="27510">
        <f ca="1"/>
        <v>700</v>
      </c>
      <c r="BST16" vm="27510">
        <f ca="1"/>
        <v>700</v>
      </c>
      <c r="BSU16" vm="27513">
        <f ca="1"/>
        <v>710</v>
      </c>
      <c r="BSV16" vm="27529">
        <f ca="1"/>
        <v>740</v>
      </c>
      <c r="BSW16" vm="27513">
        <f ca="1"/>
        <v>710</v>
      </c>
      <c r="BSX16" vm="27529">
        <f ca="1"/>
        <v>740</v>
      </c>
      <c r="BSY16" vm="27818">
        <f ca="1"/>
        <v>735.4</v>
      </c>
      <c r="BSZ16" vm="27518">
        <f ca="1"/>
        <v>758</v>
      </c>
      <c r="BTA16" vm="27819">
        <f ca="1"/>
        <v>682</v>
      </c>
      <c r="BTB16" vm="27510">
        <f ca="1"/>
        <v>700</v>
      </c>
      <c r="BTC16" vm="27532">
        <f ca="1"/>
        <v>670</v>
      </c>
      <c r="BTD16" vm="27819">
        <f ca="1"/>
        <v>682</v>
      </c>
      <c r="BTE16" vm="27820">
        <f ca="1"/>
        <v>678</v>
      </c>
      <c r="BTF16" vm="27506">
        <f ca="1"/>
        <v>640</v>
      </c>
      <c r="BTG16" vm="27821">
        <f ca="1"/>
        <v>688</v>
      </c>
      <c r="BTH16" vm="27540">
        <f ca="1"/>
        <v>730</v>
      </c>
      <c r="BTI16" vm="27822">
        <f ca="1"/>
        <v>732</v>
      </c>
      <c r="BTJ16" vm="27823">
        <f ca="1"/>
        <v>729</v>
      </c>
      <c r="BTK16" vm="27824">
        <f ca="1"/>
        <v>706</v>
      </c>
      <c r="BTL16" vm="27530">
        <f ca="1"/>
        <v>690</v>
      </c>
      <c r="BTM16" vm="27817">
        <f ca="1"/>
        <v>698</v>
      </c>
      <c r="BTN16" vm="27515">
        <f ca="1"/>
        <v>650</v>
      </c>
      <c r="BTO16" vm="27825">
        <f ca="1"/>
        <v>603</v>
      </c>
      <c r="BTP16" vm="27505">
        <f ca="1"/>
        <v>600</v>
      </c>
      <c r="BTQ16" vm="27522">
        <f ca="1"/>
        <v>660</v>
      </c>
      <c r="BTR16" vm="27646">
        <f ca="1"/>
        <v>638</v>
      </c>
      <c r="BTS16" vm="27506">
        <f ca="1"/>
        <v>640</v>
      </c>
      <c r="BTT16" vm="27826">
        <f ca="1"/>
        <v>632.5</v>
      </c>
      <c r="BTU16" vm="27506">
        <f ca="1"/>
        <v>640</v>
      </c>
      <c r="BTV16" vm="27506">
        <f ca="1"/>
        <v>640</v>
      </c>
      <c r="BTW16" vm="27506">
        <f ca="1"/>
        <v>640</v>
      </c>
      <c r="BTX16" vm="27827">
        <f ca="1"/>
        <v>628.75</v>
      </c>
      <c r="BTY16" vm="27515">
        <f ca="1"/>
        <v>650</v>
      </c>
      <c r="BTZ16" vm="27506">
        <f ca="1"/>
        <v>640</v>
      </c>
      <c r="BUA16" vm="27510">
        <f ca="1"/>
        <v>700</v>
      </c>
      <c r="BUB16" vm="27510">
        <f ca="1"/>
        <v>700</v>
      </c>
      <c r="BUC16" vm="27828">
        <f ca="1"/>
        <v>752.75</v>
      </c>
      <c r="BUD16" vm="27537">
        <f ca="1"/>
        <v>800</v>
      </c>
      <c r="BUE16" vm="27829">
        <f ca="1"/>
        <v>824</v>
      </c>
      <c r="BUF16" vm="27643">
        <f ca="1"/>
        <v>820</v>
      </c>
      <c r="BUG16" vm="27533">
        <f ca="1"/>
        <v>780</v>
      </c>
      <c r="BUH16" vm="27510">
        <f ca="1"/>
        <v>700</v>
      </c>
      <c r="BUI16" vm="27830">
        <f ca="1"/>
        <v>662</v>
      </c>
      <c r="BUJ16" vm="27650">
        <f ca="1"/>
        <v>702</v>
      </c>
      <c r="BUK16" vm="27831">
        <f ca="1"/>
        <v>739.8</v>
      </c>
      <c r="BUL16" vm="27832">
        <f ca="1"/>
        <v>699.8</v>
      </c>
      <c r="BUM16" vm="27523">
        <f ca="1"/>
        <v>680</v>
      </c>
      <c r="BUN16" vm="27530">
        <f ca="1"/>
        <v>690</v>
      </c>
      <c r="BUO16" vm="27833">
        <f ca="1"/>
        <v>672</v>
      </c>
      <c r="BUP16" vm="27820">
        <f ca="1"/>
        <v>678</v>
      </c>
      <c r="BUQ16" vm="27523">
        <f ca="1"/>
        <v>680</v>
      </c>
      <c r="BUR16" vm="27834">
        <f ca="1"/>
        <v>689.26</v>
      </c>
      <c r="BUS16" vm="27835">
        <f ca="1"/>
        <v>676</v>
      </c>
      <c r="BUT16" vm="27532">
        <f ca="1"/>
        <v>670</v>
      </c>
      <c r="BUU16" vm="27522">
        <f ca="1"/>
        <v>660</v>
      </c>
      <c r="BUV16" vm="27506">
        <f ca="1"/>
        <v>640</v>
      </c>
      <c r="BUW16" vm="27506">
        <f ca="1"/>
        <v>640</v>
      </c>
      <c r="BUX16" vm="27506">
        <f ca="1"/>
        <v>640</v>
      </c>
      <c r="BUY16" vm="27523">
        <f ca="1"/>
        <v>680</v>
      </c>
      <c r="BUZ16" vm="27523">
        <f ca="1"/>
        <v>680</v>
      </c>
      <c r="BVA16" vm="27523">
        <f ca="1"/>
        <v>680</v>
      </c>
      <c r="BVB16" vm="27510">
        <f ca="1"/>
        <v>700</v>
      </c>
      <c r="BVC16" vm="27836">
        <f ca="1"/>
        <v>686.25</v>
      </c>
      <c r="BVD16" vm="27530">
        <f ca="1"/>
        <v>690</v>
      </c>
      <c r="BVE16" vm="27530">
        <f ca="1"/>
        <v>690</v>
      </c>
      <c r="BVF16" vm="27523">
        <f ca="1"/>
        <v>680</v>
      </c>
      <c r="BVG16" vm="27530">
        <f ca="1"/>
        <v>690</v>
      </c>
      <c r="BVH16" vm="27837">
        <f ca="1"/>
        <v>687.7</v>
      </c>
      <c r="BVI16" vm="27838">
        <f ca="1"/>
        <v>647.20000000000005</v>
      </c>
      <c r="BVJ16" vm="27506">
        <f ca="1"/>
        <v>640</v>
      </c>
      <c r="BVK16" vm="27523">
        <f ca="1"/>
        <v>680</v>
      </c>
      <c r="BVL16" vm="27516">
        <f ca="1"/>
        <v>630</v>
      </c>
      <c r="BVM16" vm="27532">
        <f ca="1"/>
        <v>670</v>
      </c>
      <c r="BVN16" vm="27510">
        <f ca="1"/>
        <v>700</v>
      </c>
      <c r="BVO16" vm="27540">
        <f ca="1"/>
        <v>730</v>
      </c>
      <c r="BVP16" vm="27510">
        <f ca="1"/>
        <v>700</v>
      </c>
      <c r="BVQ16" vm="27537">
        <f ca="1"/>
        <v>800</v>
      </c>
      <c r="BVR16" vm="27641">
        <f ca="1"/>
        <v>840</v>
      </c>
      <c r="BVS16" vm="27839">
        <f ca="1"/>
        <v>940</v>
      </c>
      <c r="BVT16" vm="27840">
        <f ca="1"/>
        <v>980</v>
      </c>
      <c r="BVU16" vm="27841">
        <f ca="1"/>
        <v>960</v>
      </c>
      <c r="BVV16" vm="27841">
        <f ca="1"/>
        <v>960</v>
      </c>
      <c r="BVW16" vm="27840">
        <f ca="1"/>
        <v>980</v>
      </c>
      <c r="BVX16" vm="27842">
        <f ca="1"/>
        <v>1000</v>
      </c>
      <c r="BVY16" vm="27843">
        <f ca="1"/>
        <v>966</v>
      </c>
      <c r="BVZ16" vm="27844">
        <f ca="1"/>
        <v>932</v>
      </c>
      <c r="BWA16" vm="27845">
        <f ca="1"/>
        <v>955.64</v>
      </c>
      <c r="BWB16" vm="27846">
        <f ca="1"/>
        <v>996</v>
      </c>
      <c r="BWC16" vm="27847">
        <f ca="1"/>
        <v>978</v>
      </c>
      <c r="BWD16" vm="27848">
        <f ca="1"/>
        <v>950</v>
      </c>
      <c r="BWE16" vm="27848">
        <f ca="1"/>
        <v>950</v>
      </c>
      <c r="BWF16" vm="27841">
        <f ca="1"/>
        <v>960</v>
      </c>
      <c r="BWG16" vm="27840">
        <f ca="1"/>
        <v>980</v>
      </c>
      <c r="BWH16" vm="27849">
        <f ca="1"/>
        <v>980.2</v>
      </c>
      <c r="BWI16" vm="27839">
        <f ca="1"/>
        <v>940</v>
      </c>
      <c r="BWJ16" vm="27846">
        <f ca="1"/>
        <v>996</v>
      </c>
      <c r="BWK16" vm="27850">
        <f ca="1"/>
        <v>970</v>
      </c>
      <c r="BWL16" vm="27843">
        <f ca="1"/>
        <v>966</v>
      </c>
      <c r="BWM16" vm="27841">
        <f ca="1"/>
        <v>960</v>
      </c>
      <c r="BWN16" vm="27851">
        <f ca="1"/>
        <v>1136</v>
      </c>
      <c r="BWO16" vm="27852">
        <f ca="1"/>
        <v>1170</v>
      </c>
      <c r="BWP16" vm="27853">
        <f ca="1"/>
        <v>1236</v>
      </c>
      <c r="BWQ16" vm="27854">
        <f ca="1"/>
        <v>1050</v>
      </c>
      <c r="BWR16" vm="27855">
        <f ca="1"/>
        <v>1044</v>
      </c>
      <c r="BWS16" vm="27856">
        <f ca="1"/>
        <v>1030.2</v>
      </c>
      <c r="BWT16" vm="27857">
        <f ca="1"/>
        <v>1062</v>
      </c>
      <c r="BWU16" vm="27858">
        <f ca="1"/>
        <v>1080</v>
      </c>
      <c r="BWV16" vm="27858">
        <f ca="1"/>
        <v>1080</v>
      </c>
      <c r="BWW16" vm="27859">
        <f ca="1"/>
        <v>1030</v>
      </c>
      <c r="BWX16" vm="27854">
        <f ca="1"/>
        <v>1050</v>
      </c>
      <c r="BWY16" vm="27840">
        <f ca="1"/>
        <v>980</v>
      </c>
      <c r="BWZ16" vm="27860">
        <f ca="1"/>
        <v>1039.8</v>
      </c>
      <c r="BXA16" vm="27847">
        <f ca="1"/>
        <v>978</v>
      </c>
      <c r="BXB16" vm="27842">
        <f ca="1"/>
        <v>1000</v>
      </c>
      <c r="BXC16" vm="27861">
        <f ca="1"/>
        <v>1020</v>
      </c>
      <c r="BXD16" vm="27840">
        <f ca="1"/>
        <v>980</v>
      </c>
      <c r="BXE16" vm="27841">
        <f ca="1"/>
        <v>960</v>
      </c>
      <c r="BXF16" vm="27839">
        <f ca="1"/>
        <v>940</v>
      </c>
      <c r="BXG16" vm="27862">
        <f ca="1"/>
        <v>930</v>
      </c>
      <c r="BXH16" vm="27840">
        <f ca="1"/>
        <v>980</v>
      </c>
      <c r="BXI16" vm="27842">
        <f ca="1"/>
        <v>1000</v>
      </c>
      <c r="BXJ16" vm="27863">
        <f ca="1"/>
        <v>982</v>
      </c>
      <c r="BXK16" vm="27864">
        <f ca="1"/>
        <v>998</v>
      </c>
      <c r="BXL16" vm="27865">
        <f ca="1"/>
        <v>986</v>
      </c>
      <c r="BXM16" vm="27866">
        <f ca="1"/>
        <v>982.4</v>
      </c>
      <c r="BXN16" vm="27840">
        <f ca="1"/>
        <v>980</v>
      </c>
      <c r="BXO16" vm="27867">
        <f ca="1"/>
        <v>990</v>
      </c>
      <c r="BXP16" vm="27863">
        <f ca="1"/>
        <v>982</v>
      </c>
      <c r="BXQ16" vm="27868">
        <f ca="1"/>
        <v>918</v>
      </c>
      <c r="BXR16" vm="27869">
        <f ca="1"/>
        <v>901</v>
      </c>
      <c r="BXS16" vm="27870">
        <f ca="1"/>
        <v>864</v>
      </c>
      <c r="BXT16" vm="27871">
        <f ca="1"/>
        <v>850</v>
      </c>
      <c r="BXU16" vm="27872">
        <f ca="1"/>
        <v>860</v>
      </c>
      <c r="BXV16" vm="27509">
        <f ca="1"/>
        <v>720</v>
      </c>
      <c r="BXW16" vm="27509">
        <f ca="1"/>
        <v>720</v>
      </c>
      <c r="BXX16" vm="27537">
        <f ca="1"/>
        <v>800</v>
      </c>
      <c r="BXY16" vm="27641">
        <f ca="1"/>
        <v>840</v>
      </c>
      <c r="BXZ16" vm="27535">
        <f ca="1"/>
        <v>900</v>
      </c>
      <c r="BYA16" vm="27873">
        <f ca="1"/>
        <v>920</v>
      </c>
      <c r="BYB16" vm="27872">
        <f ca="1"/>
        <v>860</v>
      </c>
      <c r="BYC16" vm="27872">
        <f ca="1"/>
        <v>860</v>
      </c>
      <c r="BYD16" vm="27874">
        <f ca="1"/>
        <v>895</v>
      </c>
      <c r="BYE16" vm="27872">
        <f ca="1"/>
        <v>860</v>
      </c>
      <c r="BYF16" vm="27875">
        <f ca="1"/>
        <v>795</v>
      </c>
      <c r="BYG16" vm="27641">
        <f ca="1"/>
        <v>840</v>
      </c>
      <c r="BYH16" vm="27876">
        <f ca="1"/>
        <v>890</v>
      </c>
      <c r="BYI16" vm="27643">
        <f ca="1"/>
        <v>820</v>
      </c>
      <c r="BYJ16" vm="27641">
        <f ca="1"/>
        <v>840</v>
      </c>
      <c r="BYK16" vm="27877">
        <f ca="1"/>
        <v>854</v>
      </c>
      <c r="BYL16" vm="27878">
        <f ca="1"/>
        <v>839.8</v>
      </c>
      <c r="BYM16" vm="27641">
        <f ca="1"/>
        <v>840</v>
      </c>
      <c r="BYN16" vm="27641">
        <f ca="1"/>
        <v>840</v>
      </c>
      <c r="BYO16" vm="27871">
        <f ca="1"/>
        <v>850</v>
      </c>
      <c r="BYP16" vm="27879">
        <f ca="1"/>
        <v>929.8</v>
      </c>
      <c r="BYQ16" vm="27535">
        <f ca="1"/>
        <v>900</v>
      </c>
      <c r="BYR16" vm="27868">
        <f ca="1"/>
        <v>918</v>
      </c>
      <c r="BYS16" vm="27862">
        <f ca="1"/>
        <v>930</v>
      </c>
      <c r="BYT16" vm="27842">
        <f ca="1"/>
        <v>1000</v>
      </c>
      <c r="BYU16" vm="27880">
        <f ca="1"/>
        <v>1050.8</v>
      </c>
      <c r="BYV16" vm="27881">
        <f ca="1"/>
        <v>1100</v>
      </c>
      <c r="BYW16" vm="27881">
        <f ca="1"/>
        <v>1100</v>
      </c>
      <c r="BYX16" vm="27882">
        <f ca="1"/>
        <v>1120</v>
      </c>
      <c r="BYY16" vm="27883">
        <f ca="1"/>
        <v>1098</v>
      </c>
      <c r="BYZ16" vm="27884">
        <f ca="1"/>
        <v>1115</v>
      </c>
      <c r="BZA16" vm="27852">
        <f ca="1"/>
        <v>1170</v>
      </c>
      <c r="BZB16" vm="27885">
        <f ca="1"/>
        <v>1200</v>
      </c>
      <c r="BZC16" vm="27886">
        <f ca="1"/>
        <v>1208</v>
      </c>
      <c r="BZD16" vm="27482">
        <f ca="1"/>
        <v>260</v>
      </c>
      <c r="BZE16" vm="27490">
        <f ca="1"/>
        <v>270</v>
      </c>
      <c r="BZF16" vm="27480">
        <f ca="1"/>
        <v>180</v>
      </c>
      <c r="BZG16" vm="27706">
        <f ca="1"/>
        <v>199.8</v>
      </c>
      <c r="BZH16" vm="27695">
        <f ca="1"/>
        <v>172</v>
      </c>
      <c r="BZI16" vm="27485">
        <f ca="1"/>
        <v>170</v>
      </c>
      <c r="BZJ16" vm="27480">
        <f ca="1"/>
        <v>180</v>
      </c>
      <c r="BZK16" vm="27488">
        <f ca="1"/>
        <v>140</v>
      </c>
      <c r="BZL16" vm="12747">
        <f ca="1"/>
        <v>120</v>
      </c>
      <c r="BZM16" vm="27488">
        <f ca="1"/>
        <v>140</v>
      </c>
      <c r="BZN16" vm="13073">
        <f ca="1"/>
        <v>165</v>
      </c>
      <c r="BZO16" vm="27480">
        <f ca="1"/>
        <v>180</v>
      </c>
      <c r="BZP16" vm="27887">
        <f ca="1"/>
        <v>175</v>
      </c>
      <c r="BZQ16" vm="13598">
        <f ca="1"/>
        <v>160</v>
      </c>
      <c r="BZR16" vm="13527">
        <f ca="1"/>
        <v>150</v>
      </c>
      <c r="BZS16" vm="27485">
        <f ca="1"/>
        <v>170</v>
      </c>
      <c r="BZT16" vm="13368">
        <f ca="1"/>
        <v>152</v>
      </c>
      <c r="BZU16" vm="27488">
        <f ca="1"/>
        <v>140</v>
      </c>
      <c r="BZV16" vm="27601">
        <f ca="1"/>
        <v>138</v>
      </c>
      <c r="BZW16" vm="27488">
        <f ca="1"/>
        <v>140</v>
      </c>
      <c r="BZX16" vm="27488">
        <f ca="1"/>
        <v>140</v>
      </c>
      <c r="BZY16" vm="27596">
        <f ca="1"/>
        <v>144</v>
      </c>
      <c r="BZZ16" vm="27601">
        <f ca="1"/>
        <v>138</v>
      </c>
      <c r="CAA16" vm="27602">
        <f ca="1"/>
        <v>139.80000000000001</v>
      </c>
      <c r="CAB16" vm="13394">
        <f ca="1"/>
        <v>139</v>
      </c>
      <c r="CAC16" vm="27488">
        <f ca="1"/>
        <v>140</v>
      </c>
      <c r="CAD16" vm="27599">
        <f ca="1"/>
        <v>132</v>
      </c>
      <c r="CAE16" vm="27599">
        <f ca="1"/>
        <v>132</v>
      </c>
      <c r="CAF16" vm="27599">
        <f ca="1"/>
        <v>132</v>
      </c>
      <c r="CAG16" vm="27601">
        <f ca="1"/>
        <v>138</v>
      </c>
      <c r="CAH16" vm="27489">
        <f ca="1"/>
        <v>136</v>
      </c>
      <c r="CAI16" vm="27599">
        <f ca="1"/>
        <v>132</v>
      </c>
      <c r="CAJ16" vm="27599">
        <f ca="1"/>
        <v>132</v>
      </c>
      <c r="CAK16" vm="27488">
        <f ca="1"/>
        <v>140</v>
      </c>
      <c r="CAL16" vm="27489">
        <f ca="1"/>
        <v>136</v>
      </c>
      <c r="CAM16" vm="12669">
        <f ca="1"/>
        <v>126</v>
      </c>
      <c r="CAN16" vm="12669">
        <f ca="1"/>
        <v>126</v>
      </c>
      <c r="CAO16" vm="27487">
        <f ca="1"/>
        <v>130</v>
      </c>
      <c r="CAP16" vm="13598">
        <f ca="1"/>
        <v>160</v>
      </c>
      <c r="CAQ16" vm="27478">
        <f ca="1"/>
        <v>200</v>
      </c>
      <c r="CAR16" vm="27590">
        <f ca="1"/>
        <v>210</v>
      </c>
      <c r="CAS16" vm="27576">
        <f ca="1"/>
        <v>215</v>
      </c>
      <c r="CAT16" vm="27625">
        <f ca="1"/>
        <v>230</v>
      </c>
      <c r="CAU16" vm="27888">
        <f ca="1"/>
        <v>234</v>
      </c>
      <c r="CAV16" vm="27626">
        <f ca="1"/>
        <v>228</v>
      </c>
      <c r="CAW16" vm="27889">
        <f ca="1"/>
        <v>196.6</v>
      </c>
      <c r="CAX16" vm="27753">
        <f ca="1"/>
        <v>218</v>
      </c>
      <c r="CAY16" vm="27890">
        <f ca="1"/>
        <v>192</v>
      </c>
      <c r="CAZ16" vm="27479">
        <f ca="1"/>
        <v>190</v>
      </c>
      <c r="CBA16" vm="27891">
        <f ca="1"/>
        <v>193</v>
      </c>
      <c r="CBB16" vm="27892">
        <f ca="1"/>
        <v>174</v>
      </c>
      <c r="CBC16" vm="27480">
        <f ca="1"/>
        <v>180</v>
      </c>
      <c r="CBD16" vm="27480">
        <f ca="1"/>
        <v>180</v>
      </c>
      <c r="CBE16" vm="13598">
        <f ca="1"/>
        <v>160</v>
      </c>
      <c r="CBF16" vm="13598">
        <f ca="1"/>
        <v>160</v>
      </c>
      <c r="CBG16" vm="13168">
        <f ca="1"/>
        <v>179.6</v>
      </c>
      <c r="CBH16" vm="27893">
        <f ca="1"/>
        <v>148</v>
      </c>
      <c r="CBI16" vm="27597">
        <f ca="1"/>
        <v>142</v>
      </c>
      <c r="CBJ16" vm="13527">
        <f ca="1"/>
        <v>150</v>
      </c>
      <c r="CBK16" vm="13598">
        <f ca="1"/>
        <v>160</v>
      </c>
      <c r="CBL16" vm="13598">
        <f ca="1"/>
        <v>160</v>
      </c>
      <c r="CBM16" vm="27579">
        <f ca="1"/>
        <v>159.80000000000001</v>
      </c>
      <c r="CBN16" vm="27893">
        <f ca="1"/>
        <v>148</v>
      </c>
      <c r="CBO16" vm="27579">
        <f ca="1"/>
        <v>159.80000000000001</v>
      </c>
      <c r="CBP16" vm="13527">
        <f ca="1"/>
        <v>150</v>
      </c>
      <c r="CBQ16" vm="27894">
        <f ca="1"/>
        <v>155.19999999999999</v>
      </c>
      <c r="CBR16" vm="13527">
        <f ca="1"/>
        <v>150</v>
      </c>
      <c r="CBS16" vm="27488">
        <f ca="1"/>
        <v>140</v>
      </c>
      <c r="CBT16" vm="13527">
        <f ca="1"/>
        <v>150</v>
      </c>
      <c r="CBU16" vm="13368">
        <f ca="1"/>
        <v>152</v>
      </c>
      <c r="CBV16" vm="27580">
        <f ca="1"/>
        <v>155</v>
      </c>
      <c r="CBW16" vm="27597">
        <f ca="1"/>
        <v>142</v>
      </c>
      <c r="CBX16" vm="27596">
        <f ca="1"/>
        <v>144</v>
      </c>
      <c r="CBY16" vm="27488">
        <f ca="1"/>
        <v>140</v>
      </c>
      <c r="CBZ16" vm="27895">
        <f ca="1"/>
        <v>145</v>
      </c>
      <c r="CCA16" vm="27488">
        <f ca="1"/>
        <v>140</v>
      </c>
      <c r="CCB16" vm="27488">
        <f ca="1"/>
        <v>140</v>
      </c>
      <c r="CCC16" vm="13073">
        <f ca="1"/>
        <v>165</v>
      </c>
      <c r="CCD16" vm="13599">
        <f ca="1"/>
        <v>158</v>
      </c>
      <c r="CCE16" vm="13368">
        <f ca="1"/>
        <v>152</v>
      </c>
      <c r="CCF16" vm="13306">
        <f ca="1"/>
        <v>154</v>
      </c>
      <c r="CCG16" vm="27480">
        <f ca="1"/>
        <v>180</v>
      </c>
      <c r="CCH16" vm="27896">
        <f ca="1"/>
        <v>166</v>
      </c>
      <c r="CCI16" vm="27578">
        <f ca="1"/>
        <v>156</v>
      </c>
      <c r="CCJ16" vm="27693">
        <f ca="1"/>
        <v>178</v>
      </c>
      <c r="CCK16" vm="27485">
        <f ca="1"/>
        <v>170</v>
      </c>
      <c r="CCL16" vm="27693">
        <f ca="1"/>
        <v>178</v>
      </c>
      <c r="CCM16" vm="13527">
        <f ca="1"/>
        <v>150</v>
      </c>
      <c r="CCN16" vm="27583">
        <f ca="1"/>
        <v>176</v>
      </c>
      <c r="CCO16" vm="13599">
        <f ca="1"/>
        <v>158</v>
      </c>
      <c r="CCP16" vm="27485">
        <f ca="1"/>
        <v>170</v>
      </c>
      <c r="CCQ16" vm="13598">
        <f ca="1"/>
        <v>160</v>
      </c>
      <c r="CCR16" vm="27897">
        <f ca="1"/>
        <v>160.80000000000001</v>
      </c>
      <c r="CCS16" vm="27485">
        <f ca="1"/>
        <v>170</v>
      </c>
      <c r="CCT16" vm="27695">
        <f ca="1"/>
        <v>172</v>
      </c>
      <c r="CCU16" vm="27478">
        <f ca="1"/>
        <v>200</v>
      </c>
      <c r="CCV16" vm="27478">
        <f ca="1"/>
        <v>200</v>
      </c>
      <c r="CCW16" vm="27590">
        <f ca="1"/>
        <v>210</v>
      </c>
      <c r="CCX16" vm="27898">
        <f ca="1"/>
        <v>216</v>
      </c>
      <c r="CCY16" vm="27899">
        <f ca="1"/>
        <v>196</v>
      </c>
      <c r="CCZ16" vm="27590">
        <f ca="1"/>
        <v>210</v>
      </c>
      <c r="CDA16" vm="27898">
        <f ca="1"/>
        <v>216</v>
      </c>
      <c r="CDB16" vm="27898">
        <f ca="1"/>
        <v>216</v>
      </c>
      <c r="CDC16" vm="27481">
        <f ca="1"/>
        <v>220</v>
      </c>
      <c r="CDD16" vm="27622">
        <f ca="1"/>
        <v>232</v>
      </c>
      <c r="CDE16" vm="27625">
        <f ca="1"/>
        <v>230</v>
      </c>
      <c r="CDF16" vm="27481">
        <f ca="1"/>
        <v>220</v>
      </c>
      <c r="CDG16" vm="27900">
        <f ca="1"/>
        <v>235</v>
      </c>
      <c r="CDH16" vm="27490">
        <f ca="1"/>
        <v>270</v>
      </c>
      <c r="CDI16" vm="27622">
        <f ca="1"/>
        <v>232</v>
      </c>
      <c r="CDJ16" vm="27482">
        <f ca="1"/>
        <v>260</v>
      </c>
      <c r="CDK16" vm="27490">
        <f ca="1"/>
        <v>270</v>
      </c>
      <c r="CDL16" vm="27472">
        <f ca="1"/>
        <v>280</v>
      </c>
      <c r="CDM16" vm="27472">
        <f ca="1"/>
        <v>280</v>
      </c>
      <c r="CDN16" vm="27628">
        <f ca="1"/>
        <v>290</v>
      </c>
      <c r="CDO16" vm="27901">
        <f ca="1"/>
        <v>271</v>
      </c>
      <c r="CDP16" vm="27472">
        <f ca="1"/>
        <v>280</v>
      </c>
      <c r="CDQ16" vm="27472">
        <f ca="1"/>
        <v>280</v>
      </c>
      <c r="CDR16" vm="27490">
        <f ca="1"/>
        <v>270</v>
      </c>
      <c r="CDS16" vm="27472">
        <f ca="1"/>
        <v>280</v>
      </c>
      <c r="CDT16" vm="27902">
        <f ca="1"/>
        <v>257</v>
      </c>
      <c r="CDU16" vm="27623">
        <f ca="1"/>
        <v>268</v>
      </c>
      <c r="CDV16" vm="27482">
        <f ca="1"/>
        <v>260</v>
      </c>
      <c r="CDW16" vm="27482">
        <f ca="1"/>
        <v>260</v>
      </c>
      <c r="CDX16" vm="27482">
        <f ca="1"/>
        <v>260</v>
      </c>
      <c r="CDY16" vm="27490">
        <f ca="1"/>
        <v>270</v>
      </c>
      <c r="CDZ16" vm="27484">
        <f ca="1"/>
        <v>250</v>
      </c>
      <c r="CEA16" vm="27898">
        <f ca="1"/>
        <v>216</v>
      </c>
      <c r="CEB16" vm="27768">
        <f ca="1"/>
        <v>245</v>
      </c>
      <c r="CEC16" vm="27741">
        <f ca="1"/>
        <v>262</v>
      </c>
      <c r="CED16" vm="27625">
        <f ca="1"/>
        <v>230</v>
      </c>
      <c r="CEE16" vm="27903">
        <f ca="1"/>
        <v>249</v>
      </c>
      <c r="CEF16" vm="27625">
        <f ca="1"/>
        <v>230</v>
      </c>
      <c r="CEG16" vm="27627">
        <f ca="1"/>
        <v>236</v>
      </c>
      <c r="CEH16" vm="27774">
        <f ca="1"/>
        <v>242</v>
      </c>
      <c r="CEI16" vm="27481">
        <f ca="1"/>
        <v>220</v>
      </c>
      <c r="CEJ16" vm="27572">
        <f ca="1"/>
        <v>222</v>
      </c>
      <c r="CEK16" vm="27620">
        <f ca="1"/>
        <v>212</v>
      </c>
      <c r="CEL16" vm="27888">
        <f ca="1"/>
        <v>234</v>
      </c>
      <c r="CEM16" vm="27904">
        <f ca="1"/>
        <v>220.38</v>
      </c>
      <c r="CEN16" vm="13777">
        <f ca="1"/>
        <v>240</v>
      </c>
      <c r="CEO16" vm="27478">
        <f ca="1"/>
        <v>200</v>
      </c>
      <c r="CEP16" vm="27625">
        <f ca="1"/>
        <v>230</v>
      </c>
      <c r="CEQ16" vm="27905">
        <f ca="1"/>
        <v>215.6</v>
      </c>
      <c r="CER16" vm="27906">
        <f ca="1"/>
        <v>224.2</v>
      </c>
      <c r="CES16" vm="27481">
        <f ca="1"/>
        <v>220</v>
      </c>
      <c r="CET16" vm="27481">
        <f ca="1"/>
        <v>220</v>
      </c>
      <c r="CEU16" vm="27757">
        <f ca="1"/>
        <v>201</v>
      </c>
      <c r="CEV16" vm="27478">
        <f ca="1"/>
        <v>200</v>
      </c>
      <c r="CEW16" vm="27478">
        <f ca="1"/>
        <v>200</v>
      </c>
      <c r="CEX16" vm="27478">
        <f ca="1"/>
        <v>200</v>
      </c>
      <c r="CEY16" vm="27479">
        <f ca="1"/>
        <v>190</v>
      </c>
      <c r="CEZ16" vm="13598">
        <f ca="1"/>
        <v>160</v>
      </c>
      <c r="CFA16" vm="13777">
        <f ca="1"/>
        <v>240</v>
      </c>
      <c r="CFB16" vm="27621">
        <f ca="1"/>
        <v>238</v>
      </c>
      <c r="CFC16" vm="27478">
        <f ca="1"/>
        <v>200</v>
      </c>
      <c r="CFD16" vm="27481">
        <f ca="1"/>
        <v>220</v>
      </c>
      <c r="CFE16" vm="27478">
        <f ca="1"/>
        <v>200</v>
      </c>
      <c r="CFF16" vm="27481">
        <f ca="1"/>
        <v>220</v>
      </c>
      <c r="CFG16" vm="27907">
        <f ca="1"/>
        <v>199.98</v>
      </c>
      <c r="CFH16" vm="27586">
        <f ca="1"/>
        <v>248</v>
      </c>
      <c r="CFI16" vm="27753">
        <f ca="1"/>
        <v>218</v>
      </c>
      <c r="CFJ16" vm="27480">
        <f ca="1"/>
        <v>180</v>
      </c>
      <c r="CFK16" vm="27480">
        <f ca="1"/>
        <v>180</v>
      </c>
      <c r="CFL16" vm="27480">
        <f ca="1"/>
        <v>180</v>
      </c>
      <c r="CFM16" vm="13598">
        <f ca="1"/>
        <v>160</v>
      </c>
      <c r="CFN16" vm="13598">
        <f ca="1"/>
        <v>160</v>
      </c>
      <c r="CFO16" vm="27890">
        <f ca="1"/>
        <v>192</v>
      </c>
      <c r="CFP16" vm="27692">
        <f ca="1"/>
        <v>206</v>
      </c>
      <c r="CFQ16" vm="27481">
        <f ca="1"/>
        <v>220</v>
      </c>
      <c r="CFR16" vm="27753">
        <f ca="1"/>
        <v>218</v>
      </c>
      <c r="CFS16" vm="27625">
        <f ca="1"/>
        <v>230</v>
      </c>
      <c r="CFT16" vm="27481">
        <f ca="1"/>
        <v>220</v>
      </c>
      <c r="CFU16" vm="27481">
        <f ca="1"/>
        <v>220</v>
      </c>
      <c r="CFV16" vm="27481">
        <f ca="1"/>
        <v>220</v>
      </c>
      <c r="CFW16" vm="27481">
        <f ca="1"/>
        <v>220</v>
      </c>
      <c r="CFX16" vm="27478">
        <f ca="1"/>
        <v>200</v>
      </c>
      <c r="CFY16" vm="27481">
        <f ca="1"/>
        <v>220</v>
      </c>
      <c r="CFZ16" vm="27572">
        <f ca="1"/>
        <v>222</v>
      </c>
      <c r="CGA16" vm="27478">
        <f ca="1"/>
        <v>200</v>
      </c>
      <c r="CGB16" vm="27908">
        <f ca="1"/>
        <v>169.98</v>
      </c>
      <c r="CGC16" vm="27583">
        <f ca="1"/>
        <v>176</v>
      </c>
      <c r="CGD16" vm="27480">
        <f ca="1"/>
        <v>180</v>
      </c>
      <c r="CGE16" vm="27480">
        <f ca="1"/>
        <v>180</v>
      </c>
      <c r="CGF16" vm="27480">
        <f ca="1"/>
        <v>180</v>
      </c>
      <c r="CGG16" vm="27480">
        <f ca="1"/>
        <v>180</v>
      </c>
      <c r="CGH16" vm="27480">
        <f ca="1"/>
        <v>180</v>
      </c>
      <c r="CGI16" vm="27486">
        <f ca="1"/>
        <v>198</v>
      </c>
      <c r="CGJ16" vm="27486">
        <f ca="1"/>
        <v>198</v>
      </c>
      <c r="CGK16" vm="27753">
        <f ca="1"/>
        <v>218</v>
      </c>
      <c r="CGL16" vm="27486">
        <f ca="1"/>
        <v>198</v>
      </c>
      <c r="CGM16" vm="27584">
        <f ca="1"/>
        <v>204</v>
      </c>
      <c r="CGN16" vm="27753">
        <f ca="1"/>
        <v>218</v>
      </c>
      <c r="CGO16" vm="27481">
        <f ca="1"/>
        <v>220</v>
      </c>
      <c r="CGP16" vm="27485">
        <f ca="1"/>
        <v>170</v>
      </c>
      <c r="CGQ16" vm="27480">
        <f ca="1"/>
        <v>180</v>
      </c>
      <c r="CGR16" vm="27590">
        <f ca="1"/>
        <v>210</v>
      </c>
      <c r="CGS16" vm="27909">
        <f ca="1"/>
        <v>168</v>
      </c>
      <c r="CGT16" vm="27625">
        <f ca="1"/>
        <v>230</v>
      </c>
      <c r="CGU16" vm="27479">
        <f ca="1"/>
        <v>190</v>
      </c>
      <c r="CGV16" vm="27590">
        <f ca="1"/>
        <v>210</v>
      </c>
      <c r="CGW16" vm="27590">
        <f ca="1"/>
        <v>210</v>
      </c>
      <c r="CGX16" vm="27485">
        <f ca="1"/>
        <v>170</v>
      </c>
      <c r="CGY16" vm="27480">
        <f ca="1"/>
        <v>180</v>
      </c>
      <c r="CGZ16" vm="27590">
        <f ca="1"/>
        <v>210</v>
      </c>
      <c r="CHA16" vm="27478">
        <f ca="1"/>
        <v>200</v>
      </c>
      <c r="CHB16" vm="27479">
        <f ca="1"/>
        <v>190</v>
      </c>
      <c r="CHC16" vm="27753">
        <f ca="1"/>
        <v>218</v>
      </c>
      <c r="CHD16" vm="27573">
        <f ca="1"/>
        <v>188</v>
      </c>
      <c r="CHE16" vm="27481">
        <f ca="1"/>
        <v>220</v>
      </c>
      <c r="CHF16" vm="27590">
        <f ca="1"/>
        <v>210</v>
      </c>
      <c r="CHG16" vm="27486">
        <f ca="1"/>
        <v>198</v>
      </c>
      <c r="CHH16" vm="27573">
        <f ca="1"/>
        <v>188</v>
      </c>
      <c r="CHI16" vm="27910">
        <f ca="1"/>
        <v>186</v>
      </c>
      <c r="CHJ16" vm="27590">
        <f ca="1"/>
        <v>210</v>
      </c>
      <c r="CHK16" vm="27478">
        <f ca="1"/>
        <v>200</v>
      </c>
      <c r="CHL16" vm="27583">
        <f ca="1"/>
        <v>176</v>
      </c>
      <c r="CHM16" vm="27480">
        <f ca="1"/>
        <v>180</v>
      </c>
      <c r="CHN16" vm="27485">
        <f ca="1"/>
        <v>170</v>
      </c>
      <c r="CHO16" vm="27672">
        <f ca="1"/>
        <v>182</v>
      </c>
      <c r="CHP16" vm="27485">
        <f ca="1"/>
        <v>170</v>
      </c>
      <c r="CHQ16" vm="27485">
        <f ca="1"/>
        <v>170</v>
      </c>
      <c r="CHR16" vm="27909">
        <f ca="1"/>
        <v>168</v>
      </c>
      <c r="CHS16" vm="13599">
        <f ca="1"/>
        <v>158</v>
      </c>
      <c r="CHT16" vm="27692">
        <f ca="1"/>
        <v>206</v>
      </c>
      <c r="CHU16" vm="27478">
        <f ca="1"/>
        <v>200</v>
      </c>
      <c r="CHV16" vm="27478">
        <f ca="1"/>
        <v>200</v>
      </c>
      <c r="CHW16" vm="27480">
        <f ca="1"/>
        <v>180</v>
      </c>
      <c r="CHX16" vm="27693">
        <f ca="1"/>
        <v>178</v>
      </c>
      <c r="CHY16" vm="27479">
        <f ca="1"/>
        <v>190</v>
      </c>
      <c r="CHZ16" vm="27480">
        <f ca="1"/>
        <v>180</v>
      </c>
      <c r="CIA16" vm="27480">
        <f ca="1"/>
        <v>180</v>
      </c>
      <c r="CIB16" vm="27480">
        <f ca="1"/>
        <v>180</v>
      </c>
      <c r="CIC16" vm="27892">
        <f ca="1"/>
        <v>174</v>
      </c>
      <c r="CID16" vm="27480">
        <f ca="1"/>
        <v>180</v>
      </c>
      <c r="CIE16" vm="13599">
        <f ca="1"/>
        <v>158</v>
      </c>
      <c r="CIF16" vm="27479">
        <f ca="1"/>
        <v>190</v>
      </c>
      <c r="CIG16" vm="27479">
        <f ca="1"/>
        <v>190</v>
      </c>
      <c r="CIH16" vm="27690">
        <f ca="1"/>
        <v>208</v>
      </c>
      <c r="CII16" vm="27690">
        <f ca="1"/>
        <v>208</v>
      </c>
      <c r="CIJ16" vm="27485">
        <f ca="1"/>
        <v>170</v>
      </c>
      <c r="CIK16" vm="27909">
        <f ca="1"/>
        <v>168</v>
      </c>
      <c r="CIL16" vm="27480">
        <f ca="1"/>
        <v>180</v>
      </c>
      <c r="CIM16" vm="27480">
        <f ca="1"/>
        <v>180</v>
      </c>
      <c r="CIN16" vm="27480">
        <f ca="1"/>
        <v>180</v>
      </c>
      <c r="CIO16" vm="27478">
        <f ca="1"/>
        <v>200</v>
      </c>
      <c r="CIP16" vm="27480">
        <f ca="1"/>
        <v>180</v>
      </c>
      <c r="CIQ16" vm="27573">
        <f ca="1"/>
        <v>188</v>
      </c>
      <c r="CIR16" vm="27480">
        <f ca="1"/>
        <v>180</v>
      </c>
      <c r="CIS16" vm="27485">
        <f ca="1"/>
        <v>170</v>
      </c>
      <c r="CIT16" vm="27909">
        <f ca="1"/>
        <v>168</v>
      </c>
      <c r="CIU16" vm="13599">
        <f ca="1"/>
        <v>158</v>
      </c>
      <c r="CIV16" vm="27479">
        <f ca="1"/>
        <v>190</v>
      </c>
      <c r="CIW16" vm="27890">
        <f ca="1"/>
        <v>192</v>
      </c>
      <c r="CIX16" vm="27672">
        <f ca="1"/>
        <v>182</v>
      </c>
      <c r="CIY16" vm="27485">
        <f ca="1"/>
        <v>170</v>
      </c>
      <c r="CIZ16" vm="27911">
        <f ca="1"/>
        <v>151.97999999999999</v>
      </c>
      <c r="CJA16" vm="27672">
        <f ca="1"/>
        <v>182</v>
      </c>
      <c r="CJB16" vm="27912">
        <f ca="1"/>
        <v>165.2</v>
      </c>
      <c r="CJC16" vm="27573">
        <f ca="1"/>
        <v>188</v>
      </c>
      <c r="CJD16" vm="27485">
        <f ca="1"/>
        <v>170</v>
      </c>
      <c r="CJE16" vm="27478">
        <f ca="1"/>
        <v>200</v>
      </c>
      <c r="CJF16" vm="27479">
        <f ca="1"/>
        <v>190</v>
      </c>
      <c r="CJG16" vm="13598">
        <f ca="1"/>
        <v>160</v>
      </c>
      <c r="CJH16" vm="27480">
        <f ca="1"/>
        <v>180</v>
      </c>
      <c r="CJI16" vm="27485">
        <f ca="1"/>
        <v>170</v>
      </c>
      <c r="CJJ16" vm="27913">
        <f ca="1"/>
        <v>184</v>
      </c>
      <c r="CJK16" vm="27479">
        <f ca="1"/>
        <v>190</v>
      </c>
      <c r="CJL16" t="str">
        <f ca="1"/>
        <v/>
      </c>
      <c r="CJM16" vm="27478">
        <f ca="1"/>
        <v>200</v>
      </c>
      <c r="CJN16" vm="27693">
        <f ca="1"/>
        <v>178</v>
      </c>
      <c r="CJO16" vm="27693">
        <f ca="1"/>
        <v>178</v>
      </c>
      <c r="CJP16" vm="27480">
        <f ca="1"/>
        <v>180</v>
      </c>
      <c r="CJQ16" t="str">
        <f ca="1"/>
        <v/>
      </c>
      <c r="CJR16" vm="27683">
        <f ca="1"/>
        <v>202</v>
      </c>
      <c r="CJS16" vm="27478">
        <f ca="1"/>
        <v>200</v>
      </c>
      <c r="CJT16" vm="27478">
        <f ca="1"/>
        <v>200</v>
      </c>
      <c r="CJU16" vm="27486">
        <f ca="1"/>
        <v>198</v>
      </c>
      <c r="CJV16" vm="27478">
        <f ca="1"/>
        <v>200</v>
      </c>
      <c r="CJW16" vm="27890">
        <f ca="1"/>
        <v>192</v>
      </c>
      <c r="CJX16" vm="27479">
        <f ca="1"/>
        <v>190</v>
      </c>
      <c r="CJY16" vm="27478">
        <f ca="1"/>
        <v>200</v>
      </c>
      <c r="CJZ16" vm="27478">
        <f ca="1"/>
        <v>200</v>
      </c>
      <c r="CKA16" vm="27573">
        <f ca="1"/>
        <v>188</v>
      </c>
      <c r="CKB16" vm="13598">
        <f ca="1"/>
        <v>160</v>
      </c>
      <c r="CKC16" vm="27479">
        <f ca="1"/>
        <v>190</v>
      </c>
      <c r="CKD16" vm="27478">
        <f ca="1"/>
        <v>200</v>
      </c>
      <c r="CKE16" t="str">
        <f ca="1"/>
        <v/>
      </c>
      <c r="CKF16" vm="27478">
        <f ca="1"/>
        <v>200</v>
      </c>
      <c r="CKG16" t="str">
        <f ca="1"/>
        <v/>
      </c>
      <c r="CKH16" vm="27478">
        <f ca="1"/>
        <v>200</v>
      </c>
      <c r="CKI16" t="str">
        <f ca="1"/>
        <v/>
      </c>
      <c r="CKJ16" vm="27690">
        <f ca="1"/>
        <v>208</v>
      </c>
      <c r="CKK16" vm="27590">
        <f ca="1"/>
        <v>210</v>
      </c>
      <c r="CKL16" vm="13598">
        <f ca="1"/>
        <v>160</v>
      </c>
      <c r="CKM16" vm="27672">
        <f ca="1"/>
        <v>182</v>
      </c>
      <c r="CKN16" vm="27672">
        <f ca="1"/>
        <v>182</v>
      </c>
      <c r="CKO16" t="str">
        <f ca="1"/>
        <v/>
      </c>
      <c r="CKP16" t="str">
        <f ca="1"/>
        <v/>
      </c>
      <c r="CKQ16" vm="13527">
        <f ca="1"/>
        <v>150</v>
      </c>
      <c r="CKR16" t="str">
        <f ca="1"/>
        <v/>
      </c>
      <c r="CKS16" t="str">
        <f ca="1"/>
        <v/>
      </c>
      <c r="CKT16" t="str">
        <f ca="1"/>
        <v/>
      </c>
      <c r="CKU16" t="str">
        <f ca="1"/>
        <v/>
      </c>
      <c r="CKV16" t="str">
        <f ca="1"/>
        <v/>
      </c>
      <c r="CKW16" t="str">
        <f ca="1"/>
        <v/>
      </c>
      <c r="CKX16" vm="27479">
        <f ca="1"/>
        <v>190</v>
      </c>
      <c r="CKY16" vm="27479">
        <f ca="1"/>
        <v>190</v>
      </c>
      <c r="CKZ16" t="str">
        <f ca="1"/>
        <v/>
      </c>
      <c r="CLA16" t="str">
        <f ca="1"/>
        <v/>
      </c>
      <c r="CLB16" t="str">
        <f ca="1"/>
        <v/>
      </c>
      <c r="CLC16" vm="27480">
        <f ca="1"/>
        <v>180</v>
      </c>
      <c r="CLD16" t="str">
        <f ca="1"/>
        <v/>
      </c>
      <c r="CLE16" t="str">
        <f ca="1"/>
        <v/>
      </c>
      <c r="CLF16" t="str">
        <f ca="1"/>
        <v/>
      </c>
      <c r="CLG16" t="str">
        <f ca="1"/>
        <v/>
      </c>
      <c r="CLH16" t="str">
        <f ca="1"/>
        <v/>
      </c>
      <c r="CLI16" vm="27485">
        <f ca="1"/>
        <v>170</v>
      </c>
      <c r="CLJ16" t="str">
        <f ca="1"/>
        <v/>
      </c>
      <c r="CLK16" vm="27479">
        <f ca="1"/>
        <v>190</v>
      </c>
      <c r="CLL16" t="str">
        <f ca="1"/>
        <v/>
      </c>
      <c r="CLM16" vm="13777">
        <f ca="1"/>
        <v>240</v>
      </c>
      <c r="CLN16" t="str">
        <f ca="1"/>
        <v/>
      </c>
      <c r="CLO16" t="str">
        <f ca="1"/>
        <v/>
      </c>
      <c r="CLP16" t="str">
        <f ca="1"/>
        <v/>
      </c>
      <c r="CLQ16" vm="27672">
        <f ca="1"/>
        <v>182</v>
      </c>
      <c r="CLR16" vm="27478">
        <f ca="1"/>
        <v>200</v>
      </c>
      <c r="CLS16" t="str">
        <f ca="1"/>
        <v/>
      </c>
      <c r="CLT16" t="str">
        <f ca="1"/>
        <v/>
      </c>
      <c r="CLU16" t="str">
        <f ca="1"/>
        <v/>
      </c>
      <c r="CLV16" t="str">
        <f ca="1"/>
        <v/>
      </c>
      <c r="CLW16" t="str">
        <f ca="1"/>
        <v/>
      </c>
      <c r="CLX16" t="str">
        <f ca="1"/>
        <v/>
      </c>
      <c r="CLY16" t="str">
        <f ca="1"/>
        <v/>
      </c>
      <c r="CLZ16" t="str">
        <f ca="1"/>
        <v/>
      </c>
      <c r="CMA16" t="str">
        <f ca="1"/>
        <v/>
      </c>
      <c r="CMB16" t="str">
        <f ca="1"/>
        <v/>
      </c>
      <c r="CMC16" t="str">
        <f ca="1"/>
        <v/>
      </c>
      <c r="CMD16" t="str">
        <f ca="1"/>
        <v/>
      </c>
      <c r="CME16" t="str">
        <f ca="1"/>
        <v/>
      </c>
      <c r="CMF16" t="str">
        <f ca="1"/>
        <v/>
      </c>
      <c r="CMG16" t="str">
        <f ca="1"/>
        <v/>
      </c>
      <c r="CMH16" t="str">
        <f ca="1"/>
        <v/>
      </c>
      <c r="CMI16" t="str">
        <f ca="1"/>
        <v/>
      </c>
      <c r="CMJ16" t="str">
        <f ca="1"/>
        <v/>
      </c>
      <c r="CMK16" t="str">
        <f ca="1"/>
        <v/>
      </c>
      <c r="CML16" t="str">
        <f ca="1"/>
        <v/>
      </c>
      <c r="CMM16" t="str">
        <f ca="1"/>
        <v/>
      </c>
      <c r="CMN16" t="str">
        <f ca="1"/>
        <v/>
      </c>
      <c r="CMO16" vm="13598">
        <f ca="1"/>
        <v>160</v>
      </c>
      <c r="CMP16" vm="13598">
        <f ca="1"/>
        <v>160</v>
      </c>
      <c r="CMQ16" t="str">
        <f ca="1"/>
        <v/>
      </c>
      <c r="CMR16" vm="27484">
        <f ca="1"/>
        <v>250</v>
      </c>
      <c r="CMS16" t="str">
        <f ca="1"/>
        <v/>
      </c>
      <c r="CMT16" t="str">
        <f ca="1"/>
        <v/>
      </c>
      <c r="CMU16" t="str">
        <f ca="1"/>
        <v/>
      </c>
      <c r="CMV16" t="str">
        <f ca="1"/>
        <v/>
      </c>
      <c r="CMW16" t="str">
        <f ca="1"/>
        <v/>
      </c>
      <c r="CMX16" t="str">
        <f ca="1"/>
        <v/>
      </c>
      <c r="CMY16" t="str">
        <f ca="1"/>
        <v/>
      </c>
      <c r="CMZ16" t="str">
        <f ca="1"/>
        <v/>
      </c>
      <c r="CNA16" t="str">
        <f ca="1"/>
        <v/>
      </c>
      <c r="CNB16" t="str">
        <f ca="1"/>
        <v/>
      </c>
      <c r="CNC16" t="str">
        <f ca="1"/>
        <v/>
      </c>
      <c r="CND16" t="str">
        <f ca="1"/>
        <v/>
      </c>
      <c r="CNE16" t="str">
        <f ca="1"/>
        <v/>
      </c>
      <c r="CNF16" t="str">
        <f ca="1"/>
        <v/>
      </c>
      <c r="CNG16" t="str">
        <f ca="1"/>
        <v/>
      </c>
      <c r="CNH16" t="str">
        <f ca="1"/>
        <v/>
      </c>
      <c r="CNI16" t="str">
        <f ca="1"/>
        <v/>
      </c>
      <c r="CNJ16" t="str">
        <f ca="1"/>
        <v/>
      </c>
      <c r="CNK16" t="str">
        <f ca="1"/>
        <v/>
      </c>
      <c r="CNL16" t="str">
        <f ca="1"/>
        <v/>
      </c>
      <c r="CNM16" t="str">
        <f ca="1"/>
        <v/>
      </c>
      <c r="CNN16" t="str">
        <f ca="1"/>
        <v/>
      </c>
      <c r="CNO16" t="str">
        <f ca="1"/>
        <v/>
      </c>
      <c r="CNP16" vm="27914">
        <f ca="1"/>
        <v>0.2</v>
      </c>
      <c r="CNQ16" t="str">
        <f ca="1"/>
        <v/>
      </c>
      <c r="CNR16" t="str">
        <f ca="1"/>
        <v/>
      </c>
      <c r="CNS16" t="str">
        <f ca="1"/>
        <v/>
      </c>
      <c r="CNT16" t="str">
        <f ca="1"/>
        <v/>
      </c>
      <c r="CNU16" t="str">
        <f ca="1"/>
        <v/>
      </c>
      <c r="CNV16" t="str">
        <f ca="1"/>
        <v/>
      </c>
      <c r="CNW16" t="str">
        <f ca="1"/>
        <v/>
      </c>
      <c r="CNX16" t="str">
        <f ca="1"/>
        <v/>
      </c>
      <c r="CNY16" t="str">
        <f ca="1"/>
        <v/>
      </c>
      <c r="CNZ16" t="str">
        <f ca="1"/>
        <v/>
      </c>
      <c r="COA16" t="str">
        <f ca="1"/>
        <v/>
      </c>
      <c r="COB16" t="str">
        <f ca="1"/>
        <v/>
      </c>
      <c r="COC16" t="str">
        <f ca="1"/>
        <v/>
      </c>
      <c r="COD16" t="str">
        <f ca="1"/>
        <v/>
      </c>
      <c r="COE16" t="str">
        <f ca="1"/>
        <v/>
      </c>
      <c r="COF16" t="str">
        <f ca="1"/>
        <v/>
      </c>
      <c r="COG16" t="str">
        <f ca="1"/>
        <v/>
      </c>
      <c r="COH16" vm="27485">
        <f ca="1"/>
        <v>170</v>
      </c>
      <c r="COI16" vm="27706">
        <f ca="1"/>
        <v>199.8</v>
      </c>
      <c r="COJ16" vm="27595">
        <f ca="1"/>
        <v>140.19999999999999</v>
      </c>
      <c r="COK16" vm="27573">
        <f ca="1"/>
        <v>188</v>
      </c>
      <c r="COL16" t="str">
        <f ca="1"/>
        <v/>
      </c>
      <c r="COM16" vm="27573">
        <f ca="1"/>
        <v>188</v>
      </c>
      <c r="CON16" vm="27573">
        <f ca="1"/>
        <v>188</v>
      </c>
      <c r="COO16" vm="27575">
        <f ca="1"/>
        <v>219.8</v>
      </c>
      <c r="COP16" vm="27481">
        <f ca="1"/>
        <v>220</v>
      </c>
      <c r="COQ16" vm="27708">
        <f ca="1"/>
        <v>249.8</v>
      </c>
      <c r="COR16" vm="13777">
        <f ca="1"/>
        <v>240</v>
      </c>
      <c r="COS16" vm="13777">
        <f ca="1"/>
        <v>240</v>
      </c>
      <c r="COT16" vm="27575">
        <f ca="1"/>
        <v>219.8</v>
      </c>
      <c r="COU16" vm="27590">
        <f ca="1"/>
        <v>210</v>
      </c>
      <c r="COV16" vm="27672">
        <f ca="1"/>
        <v>182</v>
      </c>
      <c r="COW16" vm="27625">
        <f ca="1"/>
        <v>230</v>
      </c>
      <c r="COX16" vm="27479">
        <f ca="1"/>
        <v>190</v>
      </c>
      <c r="COY16" vm="27575">
        <f ca="1"/>
        <v>219.8</v>
      </c>
      <c r="COZ16" vm="27672">
        <f ca="1"/>
        <v>182</v>
      </c>
      <c r="CPA16" vm="27481">
        <f ca="1"/>
        <v>220</v>
      </c>
      <c r="CPB16" vm="27915">
        <f ca="1"/>
        <v>204.8</v>
      </c>
      <c r="CPC16" vm="13777">
        <f ca="1"/>
        <v>240</v>
      </c>
      <c r="CPD16" vm="27477">
        <f ca="1"/>
        <v>300</v>
      </c>
      <c r="CPE16" vm="27482">
        <f ca="1"/>
        <v>260</v>
      </c>
      <c r="CPF16" vm="13777">
        <f ca="1"/>
        <v>240</v>
      </c>
      <c r="CPG16" vm="27625">
        <f ca="1"/>
        <v>230</v>
      </c>
      <c r="CPH16" vm="13777">
        <f ca="1"/>
        <v>240</v>
      </c>
      <c r="CPI16" vm="27687">
        <f ca="1"/>
        <v>229.8</v>
      </c>
      <c r="CPJ16" vm="27625">
        <f ca="1"/>
        <v>230</v>
      </c>
      <c r="CPK16" vm="27482">
        <f ca="1"/>
        <v>260</v>
      </c>
      <c r="CPL16" vm="27630">
        <f ca="1"/>
        <v>275</v>
      </c>
      <c r="CPM16" vm="27477">
        <f ca="1"/>
        <v>300</v>
      </c>
      <c r="CPN16" vm="27490">
        <f ca="1"/>
        <v>270</v>
      </c>
      <c r="CPO16" vm="27916">
        <f ca="1"/>
        <v>264.89999999999998</v>
      </c>
      <c r="CPP16" vm="27472">
        <f ca="1"/>
        <v>280</v>
      </c>
      <c r="CPQ16" vm="27472">
        <f ca="1"/>
        <v>280</v>
      </c>
      <c r="CPR16" vm="27472">
        <f ca="1"/>
        <v>280</v>
      </c>
      <c r="CPS16" vm="27477">
        <f ca="1"/>
        <v>300</v>
      </c>
      <c r="CPT16" vm="27472">
        <f ca="1"/>
        <v>280</v>
      </c>
      <c r="CPU16" vm="27484">
        <f ca="1"/>
        <v>250</v>
      </c>
      <c r="CPV16" vm="27484">
        <f ca="1"/>
        <v>250</v>
      </c>
      <c r="CPW16" vm="13777">
        <f ca="1"/>
        <v>240</v>
      </c>
      <c r="CPX16" vm="27472">
        <f ca="1"/>
        <v>280</v>
      </c>
      <c r="CPY16" vm="27472">
        <f ca="1"/>
        <v>280</v>
      </c>
      <c r="CPZ16" vm="27472">
        <f ca="1"/>
        <v>280</v>
      </c>
      <c r="CQA16" vm="27681">
        <f ca="1"/>
        <v>259.8</v>
      </c>
      <c r="CQB16" vm="27484">
        <f ca="1"/>
        <v>250</v>
      </c>
      <c r="CQC16" vm="27734">
        <f ca="1"/>
        <v>260.2</v>
      </c>
      <c r="CQD16" vm="27472">
        <f ca="1"/>
        <v>280</v>
      </c>
      <c r="CQE16" vm="27482">
        <f ca="1"/>
        <v>260</v>
      </c>
      <c r="CQF16" vm="27477">
        <f ca="1"/>
        <v>300</v>
      </c>
      <c r="CQG16" vm="501">
        <f ca="1"/>
        <v>276</v>
      </c>
      <c r="CQH16" vm="13777">
        <f ca="1"/>
        <v>240</v>
      </c>
      <c r="CQI16" vm="27670">
        <f ca="1"/>
        <v>239.8</v>
      </c>
      <c r="CQJ16" vm="27481">
        <f ca="1"/>
        <v>220</v>
      </c>
      <c r="CQK16" vm="27478">
        <f ca="1"/>
        <v>200</v>
      </c>
      <c r="CQL16" vm="27917">
        <f ca="1"/>
        <v>249.6</v>
      </c>
      <c r="CQM16" vm="27481">
        <f ca="1"/>
        <v>220</v>
      </c>
      <c r="CQN16" vm="27478">
        <f ca="1"/>
        <v>200</v>
      </c>
      <c r="CQO16" vm="27706">
        <f ca="1"/>
        <v>199.8</v>
      </c>
      <c r="CQP16" vm="27706">
        <f ca="1"/>
        <v>199.8</v>
      </c>
      <c r="CQQ16" vm="27480">
        <f ca="1"/>
        <v>180</v>
      </c>
      <c r="CQR16" vm="27485">
        <f ca="1"/>
        <v>170</v>
      </c>
      <c r="CQS16" vm="27485">
        <f ca="1"/>
        <v>170</v>
      </c>
      <c r="CQT16" vm="27593">
        <f ca="1"/>
        <v>179.8</v>
      </c>
      <c r="CQU16" vm="27478">
        <f ca="1"/>
        <v>200</v>
      </c>
      <c r="CQV16" vm="27706">
        <f ca="1"/>
        <v>199.8</v>
      </c>
      <c r="CQW16" vm="27480">
        <f ca="1"/>
        <v>180</v>
      </c>
      <c r="CQX16" vm="27672">
        <f ca="1"/>
        <v>182</v>
      </c>
      <c r="CQY16" vm="27480">
        <f ca="1"/>
        <v>180</v>
      </c>
      <c r="CQZ16" vm="27480">
        <f ca="1"/>
        <v>180</v>
      </c>
      <c r="CRA16" vm="27480">
        <f ca="1"/>
        <v>180</v>
      </c>
      <c r="CRB16" vm="27486">
        <f ca="1"/>
        <v>198</v>
      </c>
      <c r="CRC16" vm="27479">
        <f ca="1"/>
        <v>190</v>
      </c>
      <c r="CRD16" vm="27479">
        <f ca="1"/>
        <v>190</v>
      </c>
      <c r="CRE16" vm="27486">
        <f ca="1"/>
        <v>198</v>
      </c>
      <c r="CRF16" vm="27480">
        <f ca="1"/>
        <v>180</v>
      </c>
      <c r="CRG16" vm="27481">
        <f ca="1"/>
        <v>220</v>
      </c>
      <c r="CRH16" vm="27481">
        <f ca="1"/>
        <v>220</v>
      </c>
      <c r="CRI16" vm="27918">
        <f ca="1"/>
        <v>224.12</v>
      </c>
      <c r="CRJ16" vm="27482">
        <f ca="1"/>
        <v>260</v>
      </c>
      <c r="CRK16" vm="27590">
        <f ca="1"/>
        <v>210</v>
      </c>
      <c r="CRL16" vm="13239">
        <f ca="1"/>
        <v>194</v>
      </c>
      <c r="CRM16" vm="27486">
        <f ca="1"/>
        <v>198</v>
      </c>
      <c r="CRN16" vm="27479">
        <f ca="1"/>
        <v>190</v>
      </c>
      <c r="CRO16" vm="27690">
        <f ca="1"/>
        <v>208</v>
      </c>
      <c r="CRP16" vm="27478">
        <f ca="1"/>
        <v>200</v>
      </c>
      <c r="CRQ16" vm="27478">
        <f ca="1"/>
        <v>200</v>
      </c>
      <c r="CRR16" vm="27481">
        <f ca="1"/>
        <v>220</v>
      </c>
      <c r="CRS16" vm="27481">
        <f ca="1"/>
        <v>220</v>
      </c>
      <c r="CRT16" vm="27481">
        <f ca="1"/>
        <v>220</v>
      </c>
      <c r="CRU16" vm="27626">
        <f ca="1"/>
        <v>228</v>
      </c>
      <c r="CRV16" vm="27590">
        <f ca="1"/>
        <v>210</v>
      </c>
      <c r="CRW16" vm="27625">
        <f ca="1"/>
        <v>230</v>
      </c>
      <c r="CRX16" vm="27919">
        <f ca="1"/>
        <v>252</v>
      </c>
      <c r="CRY16" vm="27774">
        <f ca="1"/>
        <v>242</v>
      </c>
      <c r="CRZ16" vm="27773">
        <f ca="1"/>
        <v>246</v>
      </c>
      <c r="CSA16" vm="27484">
        <f ca="1"/>
        <v>250</v>
      </c>
      <c r="CSB16" vm="27689">
        <f ca="1"/>
        <v>266</v>
      </c>
      <c r="CSC16" vm="27484">
        <f ca="1"/>
        <v>250</v>
      </c>
      <c r="CSD16" vm="27630">
        <f ca="1"/>
        <v>275</v>
      </c>
      <c r="CSE16" vm="27490">
        <f ca="1"/>
        <v>270</v>
      </c>
      <c r="CSF16" vm="27920">
        <f ca="1"/>
        <v>273.60000000000002</v>
      </c>
      <c r="CSG16" vm="27763">
        <f ca="1"/>
        <v>285.39999999999998</v>
      </c>
      <c r="CSH16" vm="27472">
        <f ca="1"/>
        <v>280</v>
      </c>
      <c r="CSI16" vm="27490">
        <f ca="1"/>
        <v>270</v>
      </c>
      <c r="CSJ16" vm="27472">
        <f ca="1"/>
        <v>280</v>
      </c>
      <c r="CSK16" vm="27482">
        <f ca="1"/>
        <v>260</v>
      </c>
      <c r="CSL16" vm="27484">
        <f ca="1"/>
        <v>250</v>
      </c>
      <c r="CSM16" vm="27587">
        <f ca="1"/>
        <v>254</v>
      </c>
      <c r="CSN16" vm="13777">
        <f ca="1"/>
        <v>240</v>
      </c>
      <c r="CSO16" vm="27921">
        <f ca="1"/>
        <v>236.2</v>
      </c>
      <c r="CSP16" vm="27481">
        <f ca="1"/>
        <v>220</v>
      </c>
      <c r="CSQ16" t="str">
        <f ca="1"/>
        <v/>
      </c>
      <c r="CSR16" vm="27480">
        <f ca="1"/>
        <v>180</v>
      </c>
      <c r="CSS16" vm="27481">
        <f ca="1"/>
        <v>220</v>
      </c>
      <c r="CST16" vm="27922">
        <f ca="1"/>
        <v>235.17</v>
      </c>
      <c r="CSU16" vm="13777">
        <f ca="1"/>
        <v>240</v>
      </c>
      <c r="CSV16" vm="27900">
        <f ca="1"/>
        <v>235</v>
      </c>
      <c r="CSW16" vm="27481">
        <f ca="1"/>
        <v>220</v>
      </c>
      <c r="CSX16" vm="27923">
        <f ca="1"/>
        <v>239.97</v>
      </c>
      <c r="CSY16" vm="27924">
        <f ca="1"/>
        <v>219.97</v>
      </c>
      <c r="CSZ16" vm="27925">
        <f ca="1"/>
        <v>219</v>
      </c>
      <c r="CTA16" vm="27926">
        <f ca="1"/>
        <v>228.6</v>
      </c>
      <c r="CTB16" vm="27685">
        <f ca="1"/>
        <v>210.8</v>
      </c>
      <c r="CTC16" vm="27927">
        <f ca="1"/>
        <v>215.2</v>
      </c>
      <c r="CTD16" vm="27928">
        <f ca="1"/>
        <v>215.16</v>
      </c>
      <c r="CTE16" vm="27929">
        <f ca="1"/>
        <v>214.83</v>
      </c>
      <c r="CTF16" vm="27589">
        <f ca="1"/>
        <v>205</v>
      </c>
      <c r="CTG16" vm="27930">
        <f ca="1"/>
        <v>211.8</v>
      </c>
      <c r="CTH16" vm="27481">
        <f ca="1"/>
        <v>220</v>
      </c>
      <c r="CTI16" vm="27931">
        <f ca="1"/>
        <v>209.17</v>
      </c>
      <c r="CTJ16" vm="27915">
        <f ca="1"/>
        <v>204.8</v>
      </c>
      <c r="CTK16" vm="27589">
        <f ca="1"/>
        <v>205</v>
      </c>
      <c r="CTL16" vm="27932">
        <f ca="1"/>
        <v>203</v>
      </c>
      <c r="CTM16" vm="27933">
        <f ca="1"/>
        <v>199.4</v>
      </c>
      <c r="CTN16" vm="27486">
        <f ca="1"/>
        <v>198</v>
      </c>
      <c r="CTO16" vm="27934">
        <f ca="1"/>
        <v>208.7</v>
      </c>
      <c r="CTP16" vm="27576">
        <f ca="1"/>
        <v>215</v>
      </c>
      <c r="CTQ16" vm="27935">
        <f ca="1"/>
        <v>202.96</v>
      </c>
      <c r="CTR16" vm="27936">
        <f ca="1"/>
        <v>194.97</v>
      </c>
      <c r="CTS16" vm="27936">
        <f ca="1"/>
        <v>194.97</v>
      </c>
      <c r="CTT16" vm="27589">
        <f ca="1"/>
        <v>205</v>
      </c>
      <c r="CTU16" vm="27936">
        <f ca="1"/>
        <v>194.97</v>
      </c>
      <c r="CTV16" vm="27937">
        <f ca="1"/>
        <v>197.49979999999999</v>
      </c>
      <c r="CTW16" vm="27690">
        <f ca="1"/>
        <v>208</v>
      </c>
      <c r="CTX16" vm="27899">
        <f ca="1"/>
        <v>196</v>
      </c>
      <c r="CTY16" vm="27938">
        <f ca="1"/>
        <v>209</v>
      </c>
      <c r="CTZ16" vm="27939">
        <f ca="1"/>
        <v>206.1</v>
      </c>
      <c r="CUA16" vm="27486">
        <f ca="1"/>
        <v>198</v>
      </c>
      <c r="CUB16" vm="27940">
        <f ca="1"/>
        <v>196.87979999999999</v>
      </c>
      <c r="CUC16" vm="27941">
        <f ca="1"/>
        <v>193.8</v>
      </c>
      <c r="CUD16" vm="27486">
        <f ca="1"/>
        <v>198</v>
      </c>
      <c r="CUE16" vm="27584">
        <f ca="1"/>
        <v>204</v>
      </c>
      <c r="CUF16" vm="27890">
        <f ca="1"/>
        <v>192</v>
      </c>
      <c r="CUG16" vm="27942">
        <f ca="1"/>
        <v>196.03</v>
      </c>
      <c r="CUH16" vm="27943">
        <f ca="1"/>
        <v>191.2</v>
      </c>
      <c r="CUI16" vm="27944">
        <f ca="1"/>
        <v>190.8</v>
      </c>
      <c r="CUJ16" vm="13239">
        <f ca="1"/>
        <v>194</v>
      </c>
      <c r="CUK16" vm="27899">
        <f ca="1"/>
        <v>196</v>
      </c>
      <c r="CUL16" vm="27945">
        <f ca="1"/>
        <v>181.2</v>
      </c>
      <c r="CUM16" t="str">
        <f ca="1"/>
        <v/>
      </c>
      <c r="CUN16" t="str">
        <f ca="1"/>
        <v/>
      </c>
      <c r="CUO16" vm="27946">
        <f ca="1"/>
        <v>195.45</v>
      </c>
      <c r="CUP16" vm="27910">
        <f ca="1"/>
        <v>186</v>
      </c>
      <c r="CUQ16" vm="27947">
        <f ca="1"/>
        <v>185.97</v>
      </c>
      <c r="CUR16" vm="13249">
        <f ca="1"/>
        <v>188.95</v>
      </c>
      <c r="CUS16" vm="27479">
        <f ca="1"/>
        <v>190</v>
      </c>
      <c r="CUT16" vm="27673">
        <f ca="1"/>
        <v>189</v>
      </c>
      <c r="CUU16" vm="27590">
        <f ca="1"/>
        <v>210</v>
      </c>
      <c r="CUV16" vm="27948">
        <f ca="1"/>
        <v>204.88</v>
      </c>
      <c r="CUW16" vm="27683">
        <f ca="1"/>
        <v>202</v>
      </c>
      <c r="CUX16" vm="27949">
        <f ca="1"/>
        <v>200.17</v>
      </c>
      <c r="CUY16" vm="27486">
        <f ca="1"/>
        <v>198</v>
      </c>
      <c r="CUZ16" vm="27950">
        <f ca="1"/>
        <v>198.97</v>
      </c>
      <c r="CVA16" vm="27951">
        <f ca="1"/>
        <v>191.97</v>
      </c>
      <c r="CVB16" vm="27671">
        <f ca="1"/>
        <v>200.2</v>
      </c>
      <c r="CVC16" vm="27588">
        <f ca="1"/>
        <v>195</v>
      </c>
      <c r="CVD16" vm="27952">
        <f ca="1"/>
        <v>199.97</v>
      </c>
      <c r="CVE16" vm="27690">
        <f ca="1"/>
        <v>208</v>
      </c>
      <c r="CVF16" vm="27683">
        <f ca="1"/>
        <v>202</v>
      </c>
      <c r="CVG16" vm="27953">
        <f ca="1"/>
        <v>203.97</v>
      </c>
      <c r="CVH16" vm="27478">
        <f ca="1"/>
        <v>200</v>
      </c>
      <c r="CVI16" t="str">
        <f ca="1"/>
        <v/>
      </c>
      <c r="CVJ16" vm="13239">
        <f ca="1"/>
        <v>194</v>
      </c>
      <c r="CVK16" vm="27478">
        <f ca="1"/>
        <v>200</v>
      </c>
      <c r="CVL16" vm="27954">
        <f ca="1"/>
        <v>199.89599999999999</v>
      </c>
      <c r="CVM16" vm="27706">
        <f ca="1"/>
        <v>199.8</v>
      </c>
      <c r="CVN16" vm="27478">
        <f ca="1"/>
        <v>200</v>
      </c>
      <c r="CVO16" vm="27588">
        <f ca="1"/>
        <v>195</v>
      </c>
      <c r="CVP16" vm="27955">
        <f ca="1"/>
        <v>193.92</v>
      </c>
      <c r="CVQ16" vm="27588">
        <f ca="1"/>
        <v>195</v>
      </c>
      <c r="CVR16" vm="27933">
        <f ca="1"/>
        <v>199.4</v>
      </c>
      <c r="CVS16" vm="27588">
        <f ca="1"/>
        <v>195</v>
      </c>
      <c r="CVT16" t="str">
        <f ca="1"/>
        <v/>
      </c>
      <c r="CVU16" vm="27706">
        <f ca="1"/>
        <v>199.8</v>
      </c>
      <c r="CVV16" vm="27486">
        <f ca="1"/>
        <v>198</v>
      </c>
      <c r="CVW16" vm="27956">
        <f ca="1"/>
        <v>193.1</v>
      </c>
      <c r="CVX16" vm="27588">
        <f ca="1"/>
        <v>195</v>
      </c>
      <c r="CVY16" vm="27957">
        <f ca="1"/>
        <v>186.99979999999999</v>
      </c>
      <c r="CVZ16" vm="27486">
        <f ca="1"/>
        <v>198</v>
      </c>
      <c r="CWA16" vm="27486">
        <f ca="1"/>
        <v>198</v>
      </c>
      <c r="CWB16" vm="27486">
        <f ca="1"/>
        <v>198</v>
      </c>
      <c r="CWC16" vm="27958">
        <f ca="1"/>
        <v>197.4</v>
      </c>
      <c r="CWD16" vm="27899">
        <f ca="1"/>
        <v>196</v>
      </c>
      <c r="CWE16" vm="27486">
        <f ca="1"/>
        <v>198</v>
      </c>
      <c r="CWF16" vm="27959">
        <f ca="1"/>
        <v>177.5</v>
      </c>
      <c r="CWG16" vm="27960">
        <f ca="1"/>
        <v>186.03</v>
      </c>
      <c r="CWH16" vm="27573">
        <f ca="1"/>
        <v>188</v>
      </c>
      <c r="CWI16" vm="27573">
        <f ca="1"/>
        <v>188</v>
      </c>
      <c r="CWJ16" vm="27961">
        <f ca="1"/>
        <v>184.6</v>
      </c>
      <c r="CWK16" vm="13274">
        <f ca="1"/>
        <v>187</v>
      </c>
      <c r="CWL16" vm="27962">
        <f ca="1"/>
        <v>195.2</v>
      </c>
      <c r="CWM16" vm="27890">
        <f ca="1"/>
        <v>192</v>
      </c>
      <c r="CWN16" t="str">
        <f ca="1"/>
        <v/>
      </c>
      <c r="CWO16" vm="27963">
        <f ca="1"/>
        <v>189.97</v>
      </c>
      <c r="CWP16" vm="27588">
        <f ca="1"/>
        <v>195</v>
      </c>
      <c r="CWQ16" vm="27479">
        <f ca="1"/>
        <v>190</v>
      </c>
      <c r="CWR16" vm="27480">
        <f ca="1"/>
        <v>180</v>
      </c>
      <c r="CWS16" vm="27672">
        <f ca="1"/>
        <v>182</v>
      </c>
      <c r="CWT16" vm="27480">
        <f ca="1"/>
        <v>180</v>
      </c>
      <c r="CWU16" vm="27913">
        <f ca="1"/>
        <v>184</v>
      </c>
      <c r="CWV16" vm="27479">
        <f ca="1"/>
        <v>190</v>
      </c>
      <c r="CWW16" vm="27964">
        <f ca="1"/>
        <v>196.1</v>
      </c>
      <c r="CWX16" vm="27965">
        <f ca="1"/>
        <v>186.9</v>
      </c>
      <c r="CWY16" vm="27479">
        <f ca="1"/>
        <v>190</v>
      </c>
      <c r="CWZ16" vm="27683">
        <f ca="1"/>
        <v>202</v>
      </c>
      <c r="CXA16" vm="27692">
        <f ca="1"/>
        <v>206</v>
      </c>
      <c r="CXB16" vm="27966">
        <f ca="1"/>
        <v>206.24</v>
      </c>
      <c r="CXC16" vm="27967">
        <f ca="1"/>
        <v>216.4</v>
      </c>
      <c r="CXD16" vm="13777">
        <f ca="1"/>
        <v>240</v>
      </c>
      <c r="CXE16" vm="27768">
        <f ca="1"/>
        <v>245</v>
      </c>
      <c r="CXF16" vm="13805">
        <f ca="1"/>
        <v>244</v>
      </c>
      <c r="CXG16" vm="27768">
        <f ca="1"/>
        <v>245</v>
      </c>
      <c r="CXH16" vm="27968">
        <f ca="1"/>
        <v>244.97</v>
      </c>
      <c r="CXI16" vm="27969">
        <f ca="1"/>
        <v>245.8</v>
      </c>
      <c r="CXJ16" vm="27774">
        <f ca="1"/>
        <v>242</v>
      </c>
      <c r="CXK16" vm="27970">
        <f ca="1"/>
        <v>249.97</v>
      </c>
      <c r="CXL16" vm="27780">
        <f ca="1"/>
        <v>265</v>
      </c>
      <c r="CXM16" vm="27780">
        <f ca="1"/>
        <v>265</v>
      </c>
      <c r="CXN16" vm="27482">
        <f ca="1"/>
        <v>260</v>
      </c>
      <c r="CXO16" vm="27971">
        <f ca="1"/>
        <v>274.8</v>
      </c>
      <c r="CXP16" vm="27472">
        <f ca="1"/>
        <v>280</v>
      </c>
      <c r="CXQ16" vm="27972">
        <f ca="1"/>
        <v>280.02999999999997</v>
      </c>
      <c r="CXR16" vm="27973">
        <f ca="1"/>
        <v>285.2</v>
      </c>
      <c r="CXS16" vm="27974">
        <f ca="1"/>
        <v>277</v>
      </c>
      <c r="CXT16" vm="27630">
        <f ca="1"/>
        <v>275</v>
      </c>
      <c r="CXU16" vm="501">
        <f ca="1"/>
        <v>276</v>
      </c>
      <c r="CXV16" vm="27694">
        <f ca="1"/>
        <v>278</v>
      </c>
      <c r="CXW16" vm="27975">
        <f ca="1"/>
        <v>289.02999999999997</v>
      </c>
      <c r="CXX16" vm="27976">
        <f ca="1"/>
        <v>279.87979999999999</v>
      </c>
      <c r="CXY16" vm="27472">
        <f ca="1"/>
        <v>280</v>
      </c>
      <c r="CXZ16" vm="27977">
        <f ca="1"/>
        <v>292</v>
      </c>
      <c r="CYA16" vm="27978">
        <f ca="1"/>
        <v>299.5</v>
      </c>
      <c r="CYB16" vm="27477">
        <f ca="1"/>
        <v>300</v>
      </c>
      <c r="CYC16" vm="27979">
        <f ca="1"/>
        <v>300.2</v>
      </c>
      <c r="CYD16" vm="27980">
        <f ca="1"/>
        <v>304.8</v>
      </c>
      <c r="CYE16" vm="27981">
        <f ca="1"/>
        <v>317</v>
      </c>
      <c r="CYF16" vm="27982">
        <f ca="1"/>
        <v>328.97</v>
      </c>
      <c r="CYG16" vm="27983">
        <f ca="1"/>
        <v>391.8</v>
      </c>
      <c r="CYH16" vm="27475">
        <f ca="1"/>
        <v>360</v>
      </c>
      <c r="CYI16" vm="27984">
        <f ca="1"/>
        <v>355</v>
      </c>
      <c r="CYJ16" vm="27985">
        <f ca="1"/>
        <v>372.4</v>
      </c>
      <c r="CYK16" vm="27986">
        <f ca="1"/>
        <v>350.97</v>
      </c>
      <c r="CYL16" vm="27984">
        <f ca="1"/>
        <v>355</v>
      </c>
      <c r="CYM16" vm="27987">
        <f ca="1"/>
        <v>364</v>
      </c>
      <c r="CYN16" vm="27984">
        <f ca="1"/>
        <v>355</v>
      </c>
      <c r="CYO16" vm="27554">
        <f ca="1"/>
        <v>370</v>
      </c>
      <c r="CYP16" vm="27988">
        <f ca="1"/>
        <v>367.93</v>
      </c>
      <c r="CYQ16" vm="27989">
        <f ca="1"/>
        <v>389.03</v>
      </c>
      <c r="CYR16" vm="27990">
        <f ca="1"/>
        <v>442</v>
      </c>
      <c r="CYS16" vm="27725">
        <f ca="1"/>
        <v>425</v>
      </c>
      <c r="CYT16" vm="27991">
        <f ca="1"/>
        <v>440.2</v>
      </c>
      <c r="CYU16" vm="27549">
        <f ca="1"/>
        <v>462</v>
      </c>
      <c r="CYV16" vm="27500">
        <f ca="1"/>
        <v>480</v>
      </c>
      <c r="CYW16" vm="27992">
        <f ca="1"/>
        <v>484.12</v>
      </c>
      <c r="CYX16" vm="27993">
        <f ca="1"/>
        <v>460.03</v>
      </c>
      <c r="CYY16" vm="27994">
        <f ca="1"/>
        <v>461</v>
      </c>
      <c r="CYZ16" vm="27995">
        <f ca="1"/>
        <v>449.8</v>
      </c>
      <c r="CZA16" vm="27996">
        <f ca="1"/>
        <v>440.17</v>
      </c>
      <c r="CZB16" vm="27654">
        <f ca="1"/>
        <v>450</v>
      </c>
      <c r="CZC16" vm="27997">
        <f ca="1"/>
        <v>421.8</v>
      </c>
      <c r="CZD16" vm="27998">
        <f ca="1"/>
        <v>446.5</v>
      </c>
      <c r="CZE16" vm="27999">
        <f ca="1"/>
        <v>444</v>
      </c>
      <c r="CZF16" vm="28000">
        <f ca="1"/>
        <v>421</v>
      </c>
      <c r="CZG16" vm="28001">
        <f ca="1"/>
        <v>422.2</v>
      </c>
      <c r="CZH16" vm="28002">
        <f ca="1"/>
        <v>371</v>
      </c>
      <c r="CZI16" vm="27500">
        <f ca="1"/>
        <v>480</v>
      </c>
      <c r="CZJ16" vm="27501">
        <f ca="1"/>
        <v>500</v>
      </c>
      <c r="CZK16" vm="28003">
        <f ca="1"/>
        <v>615.1</v>
      </c>
      <c r="CZL16" vm="27510">
        <f ca="1"/>
        <v>700</v>
      </c>
      <c r="CZM16" vm="27519">
        <f ca="1"/>
        <v>760</v>
      </c>
      <c r="CZN16" vm="28004">
        <f ca="1"/>
        <v>749.4</v>
      </c>
      <c r="CZO16" vm="28005">
        <f ca="1"/>
        <v>790</v>
      </c>
      <c r="CZP16" vm="28006">
        <f ca="1"/>
        <v>701</v>
      </c>
      <c r="CZQ16" vm="27511">
        <f ca="1"/>
        <v>750</v>
      </c>
      <c r="CZR16" vm="27822">
        <f ca="1"/>
        <v>732</v>
      </c>
      <c r="CZS16" vm="28007">
        <f ca="1"/>
        <v>682.202</v>
      </c>
      <c r="CZT16" vm="28008">
        <f ca="1"/>
        <v>679.4</v>
      </c>
      <c r="CZU16" vm="27509">
        <f ca="1"/>
        <v>720</v>
      </c>
      <c r="CZV16" vm="28009">
        <f ca="1"/>
        <v>709</v>
      </c>
      <c r="CZW16" vm="28010">
        <f ca="1"/>
        <v>582.4</v>
      </c>
      <c r="CZX16" vm="27506">
        <f ca="1"/>
        <v>640</v>
      </c>
      <c r="CZY16" vm="28011">
        <f ca="1"/>
        <v>560.20000000000005</v>
      </c>
      <c r="CZZ16" vm="28012">
        <f ca="1"/>
        <v>580.6</v>
      </c>
      <c r="DAA16" vm="27503">
        <f ca="1"/>
        <v>620</v>
      </c>
      <c r="DAB16" vm="28013">
        <f ca="1"/>
        <v>616.68600000000004</v>
      </c>
      <c r="DAC16" vm="28014">
        <f ca="1"/>
        <v>655.8</v>
      </c>
      <c r="DAD16" vm="27510">
        <f ca="1"/>
        <v>700</v>
      </c>
      <c r="DAE16" vm="28015">
        <f ca="1"/>
        <v>684</v>
      </c>
      <c r="DAF16" vm="28016">
        <f ca="1"/>
        <v>659.4</v>
      </c>
      <c r="DAG16" vm="28017">
        <f ca="1"/>
        <v>668.8</v>
      </c>
      <c r="DAH16" vm="28018">
        <f ca="1"/>
        <v>665.2</v>
      </c>
      <c r="DAI16" vm="28019">
        <f ca="1"/>
        <v>695</v>
      </c>
      <c r="DAJ16" vm="27506">
        <f ca="1"/>
        <v>640</v>
      </c>
      <c r="DAK16" vm="28020">
        <f ca="1"/>
        <v>580.00199999999995</v>
      </c>
      <c r="DAL16" vm="28021">
        <f ca="1"/>
        <v>580.4</v>
      </c>
      <c r="DAM16" vm="28022">
        <f ca="1"/>
        <v>594</v>
      </c>
      <c r="DAN16" vm="28023">
        <f ca="1"/>
        <v>560.79</v>
      </c>
      <c r="DAO16" vm="28024">
        <f ca="1"/>
        <v>569.9</v>
      </c>
      <c r="DAP16" vm="28025">
        <f ca="1"/>
        <v>559.4</v>
      </c>
      <c r="DAQ16" vm="28026">
        <f ca="1"/>
        <v>573.4</v>
      </c>
      <c r="DAR16" vm="28027">
        <f ca="1"/>
        <v>574.4</v>
      </c>
      <c r="DAS16" vm="27514">
        <f ca="1"/>
        <v>580</v>
      </c>
      <c r="DAT16" vm="27503">
        <f ca="1"/>
        <v>620</v>
      </c>
      <c r="DAU16" vm="28028">
        <f ca="1"/>
        <v>596</v>
      </c>
      <c r="DAV16" vm="28029">
        <f ca="1"/>
        <v>584.60799999999995</v>
      </c>
      <c r="DAW16" vm="28030">
        <f ca="1"/>
        <v>579.4</v>
      </c>
      <c r="DAX16" vm="27526">
        <f ca="1"/>
        <v>585</v>
      </c>
      <c r="DAY16" vm="28031">
        <f ca="1"/>
        <v>563.4</v>
      </c>
      <c r="DAZ16" vm="28032">
        <f ca="1"/>
        <v>580.79999999999995</v>
      </c>
      <c r="DBA16" vm="28033">
        <f ca="1"/>
        <v>539.79999999999995</v>
      </c>
      <c r="DBB16" vm="28034">
        <f ca="1"/>
        <v>588</v>
      </c>
      <c r="DBC16" vm="28035">
        <f ca="1"/>
        <v>563</v>
      </c>
      <c r="DBD16" vm="28036">
        <f ca="1"/>
        <v>559.79999999999995</v>
      </c>
      <c r="DBE16" vm="28037">
        <f ca="1"/>
        <v>574.20000000000005</v>
      </c>
      <c r="DBF16" vm="27496">
        <f ca="1"/>
        <v>560</v>
      </c>
      <c r="DBG16" vm="28038">
        <f ca="1"/>
        <v>567.4</v>
      </c>
      <c r="DBH16" vm="28039">
        <f ca="1"/>
        <v>543.79999999999995</v>
      </c>
      <c r="DBI16" vm="28040">
        <f ca="1"/>
        <v>558.20000000000005</v>
      </c>
      <c r="DBJ16" vm="28041">
        <f ca="1"/>
        <v>563.20000000000005</v>
      </c>
      <c r="DBK16" vm="27525">
        <f ca="1"/>
        <v>570</v>
      </c>
      <c r="DBL16" vm="28042">
        <f ca="1"/>
        <v>569</v>
      </c>
      <c r="DBM16" vm="28043">
        <f ca="1"/>
        <v>558.4</v>
      </c>
      <c r="DBN16" vm="28044">
        <f ca="1"/>
        <v>565.6</v>
      </c>
      <c r="DBO16" vm="28025">
        <f ca="1"/>
        <v>559.4</v>
      </c>
      <c r="DBP16" vm="28045">
        <f ca="1"/>
        <v>575</v>
      </c>
      <c r="DBQ16" vm="28040">
        <f ca="1"/>
        <v>558.20000000000005</v>
      </c>
      <c r="DBR16" vm="28046">
        <f ca="1"/>
        <v>551.6</v>
      </c>
      <c r="DBS16" vm="28047">
        <f ca="1"/>
        <v>560.79999999999995</v>
      </c>
      <c r="DBT16" vm="27546">
        <f ca="1"/>
        <v>576</v>
      </c>
      <c r="DBU16" vm="28048">
        <f ca="1"/>
        <v>552.20000000000005</v>
      </c>
      <c r="DBV16" vm="28049">
        <f ca="1"/>
        <v>565.4</v>
      </c>
      <c r="DBW16" vm="28050">
        <f ca="1"/>
        <v>555</v>
      </c>
      <c r="DBX16" vm="27528">
        <f ca="1"/>
        <v>552</v>
      </c>
      <c r="DBY16" vm="28051">
        <f ca="1"/>
        <v>553.79999999999995</v>
      </c>
      <c r="DBZ16" vm="28052">
        <f ca="1"/>
        <v>551.20000000000005</v>
      </c>
      <c r="DCA16" vm="28053">
        <f ca="1"/>
        <v>530.79999999999995</v>
      </c>
      <c r="DCB16" vm="28054">
        <f ca="1"/>
        <v>545</v>
      </c>
      <c r="DCC16" vm="28055">
        <f ca="1"/>
        <v>557.20000000000005</v>
      </c>
      <c r="DCD16" vm="28056">
        <f ca="1"/>
        <v>562</v>
      </c>
      <c r="DCE16" vm="27544">
        <f ca="1"/>
        <v>581.79999999999995</v>
      </c>
      <c r="DCF16" vm="28057">
        <f ca="1"/>
        <v>610.20000000000005</v>
      </c>
      <c r="DCG16" vm="28058">
        <f ca="1"/>
        <v>604.4</v>
      </c>
      <c r="DCH16" vm="28059">
        <f ca="1"/>
        <v>597.6</v>
      </c>
      <c r="DCI16" vm="28060">
        <f ca="1"/>
        <v>617.6</v>
      </c>
      <c r="DCJ16" vm="28061">
        <f ca="1"/>
        <v>603.79999999999995</v>
      </c>
      <c r="DCK16" vm="28058">
        <f ca="1"/>
        <v>604.4</v>
      </c>
      <c r="DCL16" vm="27503">
        <f ca="1"/>
        <v>620</v>
      </c>
      <c r="DCM16" vm="27523">
        <f ca="1"/>
        <v>680</v>
      </c>
      <c r="DCN16" vm="27533">
        <f ca="1"/>
        <v>780</v>
      </c>
      <c r="DCO16" vm="27533">
        <f ca="1"/>
        <v>780</v>
      </c>
      <c r="DCP16" vm="27537">
        <f ca="1"/>
        <v>800</v>
      </c>
      <c r="DCQ16" vm="28062">
        <f ca="1"/>
        <v>856.2</v>
      </c>
      <c r="DCR16" vm="28063">
        <f ca="1"/>
        <v>798</v>
      </c>
      <c r="DCS16" vm="28064">
        <f ca="1"/>
        <v>794</v>
      </c>
      <c r="DCT16" vm="28065">
        <f ca="1"/>
        <v>678.2</v>
      </c>
      <c r="DCU16" vm="28066">
        <f ca="1"/>
        <v>696</v>
      </c>
      <c r="DCV16" vm="28067">
        <f ca="1"/>
        <v>519</v>
      </c>
      <c r="DCW16" vm="28068">
        <f ca="1"/>
        <v>505</v>
      </c>
      <c r="DCX16" vm="27500">
        <f ca="1"/>
        <v>480</v>
      </c>
      <c r="DCY16" vm="28069">
        <f ca="1"/>
        <v>455</v>
      </c>
      <c r="DCZ16" vm="28070">
        <f ca="1"/>
        <v>419.2</v>
      </c>
      <c r="DDA16" vm="28071">
        <f ca="1"/>
        <v>447</v>
      </c>
      <c r="DDB16" vm="28072">
        <f ca="1"/>
        <v>439.2</v>
      </c>
      <c r="DDC16" vm="28073">
        <f ca="1"/>
        <v>425.4</v>
      </c>
      <c r="DDD16" vm="28074">
        <f ca="1"/>
        <v>388.6</v>
      </c>
      <c r="DDE16" vm="27564">
        <f ca="1"/>
        <v>384</v>
      </c>
      <c r="DDF16" vm="28075">
        <f ca="1"/>
        <v>441.6</v>
      </c>
      <c r="DDG16" vm="27805">
        <f ca="1"/>
        <v>409</v>
      </c>
      <c r="DDH16" vm="28076">
        <f ca="1"/>
        <v>374.2</v>
      </c>
      <c r="DDI16" vm="28077">
        <f ca="1"/>
        <v>365.2</v>
      </c>
      <c r="DDJ16" vm="28078">
        <f ca="1"/>
        <v>342</v>
      </c>
      <c r="DDK16" vm="27476">
        <f ca="1"/>
        <v>340</v>
      </c>
      <c r="DDL16" vm="27476">
        <f ca="1"/>
        <v>340</v>
      </c>
      <c r="DDM16" vm="28079">
        <f ca="1"/>
        <v>337.6</v>
      </c>
      <c r="DDN16" vm="28080">
        <f ca="1"/>
        <v>339.4</v>
      </c>
      <c r="DDO16" vm="28081">
        <f ca="1"/>
        <v>352.2</v>
      </c>
      <c r="DDP16" vm="28082">
        <f ca="1"/>
        <v>346.4</v>
      </c>
      <c r="DDQ16" vm="28083">
        <f ca="1"/>
        <v>327.39999999999998</v>
      </c>
      <c r="DDR16" vm="28084">
        <f ca="1"/>
        <v>325.8</v>
      </c>
      <c r="DDS16" vm="28083">
        <f ca="1"/>
        <v>327.39999999999998</v>
      </c>
      <c r="DDT16" vm="28085">
        <f ca="1"/>
        <v>316.8</v>
      </c>
      <c r="DDU16" vm="28086">
        <f ca="1"/>
        <v>302.8</v>
      </c>
      <c r="DDV16" vm="27684">
        <f ca="1"/>
        <v>299.8</v>
      </c>
      <c r="DDW16" vm="28087">
        <f ca="1"/>
        <v>287</v>
      </c>
      <c r="DDX16" vm="28088">
        <f ca="1"/>
        <v>273</v>
      </c>
      <c r="DDY16" vm="28089">
        <f ca="1"/>
        <v>312</v>
      </c>
      <c r="DDZ16" vm="27797">
        <f ca="1"/>
        <v>304</v>
      </c>
      <c r="DEA16" vm="28090">
        <f ca="1"/>
        <v>342.6</v>
      </c>
      <c r="DEB16" vm="28091">
        <f ca="1"/>
        <v>327.60000000000002</v>
      </c>
      <c r="DEC16" vm="28092">
        <f ca="1"/>
        <v>343</v>
      </c>
      <c r="DED16" vm="28093">
        <f ca="1"/>
        <v>346</v>
      </c>
      <c r="DEE16" vm="28082">
        <f ca="1"/>
        <v>346.4</v>
      </c>
      <c r="DEF16" vm="27568">
        <f ca="1"/>
        <v>350.2</v>
      </c>
      <c r="DEG16" vm="28094">
        <f ca="1"/>
        <v>352.8</v>
      </c>
      <c r="DEH16" vm="27718">
        <f ca="1"/>
        <v>379</v>
      </c>
      <c r="DEI16" vm="27492">
        <f ca="1"/>
        <v>380</v>
      </c>
      <c r="DEJ16" vm="27662">
        <f ca="1"/>
        <v>399.6</v>
      </c>
      <c r="DEK16" vm="28095">
        <f ca="1"/>
        <v>437.6</v>
      </c>
      <c r="DEL16" vm="28096">
        <f ca="1"/>
        <v>441</v>
      </c>
      <c r="DEM16" vm="27655">
        <f ca="1"/>
        <v>448</v>
      </c>
      <c r="DEN16" vm="28097">
        <f ca="1"/>
        <v>416.6</v>
      </c>
      <c r="DEO16" vm="28098">
        <f ca="1"/>
        <v>429.4</v>
      </c>
      <c r="DEP16" vm="28099">
        <f ca="1"/>
        <v>413.6</v>
      </c>
      <c r="DEQ16" vm="28100">
        <f ca="1"/>
        <v>406.2</v>
      </c>
      <c r="DER16" vm="28101">
        <f ca="1"/>
        <v>432.2</v>
      </c>
      <c r="DES16" vm="27713">
        <f ca="1"/>
        <v>438</v>
      </c>
      <c r="DET16" vm="28102">
        <f ca="1"/>
        <v>431.4</v>
      </c>
      <c r="DEU16" vm="27662">
        <f ca="1"/>
        <v>399.6</v>
      </c>
      <c r="DEV16" vm="28103">
        <f ca="1"/>
        <v>385.4</v>
      </c>
      <c r="DEW16" vm="28104">
        <f ca="1"/>
        <v>382.4</v>
      </c>
      <c r="DEX16" vm="28105">
        <f ca="1"/>
        <v>377.2</v>
      </c>
      <c r="DEY16" vm="27807">
        <f ca="1"/>
        <v>366</v>
      </c>
      <c r="DEZ16" vm="28106">
        <f ca="1"/>
        <v>365</v>
      </c>
      <c r="DFA16" vm="28107">
        <f ca="1"/>
        <v>379.4</v>
      </c>
      <c r="DFB16" vm="28108">
        <f ca="1"/>
        <v>385.8</v>
      </c>
      <c r="DFC16" vm="28109">
        <f ca="1"/>
        <v>386</v>
      </c>
      <c r="DFD16" vm="28110">
        <f ca="1"/>
        <v>371.6</v>
      </c>
      <c r="DFE16" vm="28111">
        <f ca="1"/>
        <v>394.8</v>
      </c>
      <c r="DFF16" vm="28112">
        <f ca="1"/>
        <v>411.8</v>
      </c>
      <c r="DFG16" vm="28113">
        <f ca="1"/>
        <v>438.8</v>
      </c>
      <c r="DFH16" vm="28114">
        <f ca="1"/>
        <v>430.8</v>
      </c>
      <c r="DFI16" vm="28115">
        <f ca="1"/>
        <v>423.2</v>
      </c>
      <c r="DFJ16" vm="28116">
        <f ca="1"/>
        <v>409.4</v>
      </c>
      <c r="DFK16" vm="28117">
        <f ca="1"/>
        <v>414</v>
      </c>
      <c r="DFL16" vm="28118">
        <f ca="1"/>
        <v>406.4</v>
      </c>
      <c r="DFM16" vm="28119">
        <f ca="1"/>
        <v>411.4</v>
      </c>
      <c r="DFN16" vm="28120">
        <f ca="1"/>
        <v>413.8</v>
      </c>
      <c r="DFO16" vm="28121">
        <f ca="1"/>
        <v>414.2</v>
      </c>
      <c r="DFP16" vm="28122">
        <f ca="1"/>
        <v>383.6</v>
      </c>
      <c r="DFQ16" vm="28123">
        <f ca="1"/>
        <v>408.8</v>
      </c>
      <c r="DFR16" vm="28124">
        <f ca="1"/>
        <v>407.8</v>
      </c>
      <c r="DFS16" vm="28125">
        <f ca="1"/>
        <v>394.2</v>
      </c>
      <c r="DFT16" vm="27563">
        <f ca="1"/>
        <v>408</v>
      </c>
      <c r="DFU16" vm="28126">
        <f ca="1"/>
        <v>420.2</v>
      </c>
      <c r="DFV16" vm="28127">
        <f ca="1"/>
        <v>411.6</v>
      </c>
      <c r="DFW16" vm="28128">
        <f ca="1"/>
        <v>415.8</v>
      </c>
      <c r="DFX16" vm="27712">
        <f ca="1"/>
        <v>400.6</v>
      </c>
      <c r="DFY16" vm="28129">
        <f ca="1"/>
        <v>396.4</v>
      </c>
      <c r="DFZ16" vm="28130">
        <f ca="1"/>
        <v>390.4</v>
      </c>
      <c r="DGA16" vm="27554">
        <f ca="1"/>
        <v>370</v>
      </c>
      <c r="DGB16" vm="28131">
        <f ca="1"/>
        <v>381.2</v>
      </c>
      <c r="DGC16" vm="28132">
        <f ca="1"/>
        <v>377.8</v>
      </c>
      <c r="DGD16" vm="28133">
        <f ca="1"/>
        <v>387</v>
      </c>
      <c r="DGE16" vm="28134">
        <f ca="1"/>
        <v>386.6</v>
      </c>
      <c r="DGF16" vm="27721">
        <f ca="1"/>
        <v>404.2</v>
      </c>
      <c r="DGG16" vm="27563">
        <f ca="1"/>
        <v>408</v>
      </c>
      <c r="DGH16" vm="28135">
        <f ca="1"/>
        <v>447.8</v>
      </c>
      <c r="DGI16" vm="28136">
        <f ca="1"/>
        <v>464.4</v>
      </c>
      <c r="DGJ16" vm="28137">
        <f ca="1"/>
        <v>474.8</v>
      </c>
      <c r="DGK16" vm="28138">
        <f ca="1"/>
        <v>474.6</v>
      </c>
      <c r="DGL16" vm="28139">
        <f ca="1"/>
        <v>472.4</v>
      </c>
      <c r="DGM16" vm="28140">
        <f ca="1"/>
        <v>455.8</v>
      </c>
      <c r="DGN16" vm="28141">
        <f ca="1"/>
        <v>456.4</v>
      </c>
      <c r="DGO16" vm="28142">
        <f ca="1"/>
        <v>426.6</v>
      </c>
      <c r="DGP16" vm="28143">
        <f ca="1"/>
        <v>434.8</v>
      </c>
      <c r="DGQ16" vm="28144">
        <f ca="1"/>
        <v>434.6</v>
      </c>
      <c r="DGR16" vm="28145">
        <f ca="1"/>
        <v>437.2</v>
      </c>
      <c r="DGS16" vm="28146">
        <f ca="1"/>
        <v>422.4</v>
      </c>
      <c r="DGT16" vm="27659">
        <f ca="1"/>
        <v>419.8</v>
      </c>
      <c r="DGU16" vm="28119">
        <f ca="1"/>
        <v>411.4</v>
      </c>
      <c r="DGV16" vm="28104">
        <f ca="1"/>
        <v>382.4</v>
      </c>
      <c r="DGW16" vm="28147">
        <f ca="1"/>
        <v>355.4</v>
      </c>
      <c r="DGX16" vm="27762">
        <f ca="1"/>
        <v>339.8</v>
      </c>
      <c r="DGY16" vm="28084">
        <f ca="1"/>
        <v>325.8</v>
      </c>
      <c r="DGZ16" vm="28148">
        <f ca="1"/>
        <v>312.2</v>
      </c>
      <c r="DHA16" vm="27477">
        <f ca="1"/>
        <v>300</v>
      </c>
      <c r="DHB16" vm="28149">
        <f ca="1"/>
        <v>294.60000000000002</v>
      </c>
      <c r="DHC16" vm="27781">
        <f ca="1"/>
        <v>269.8</v>
      </c>
      <c r="DHD16" vm="28150">
        <f ca="1"/>
        <v>279.39999999999998</v>
      </c>
      <c r="DHE16" vm="28151">
        <f ca="1"/>
        <v>261.60000000000002</v>
      </c>
      <c r="DHF16" vm="27919">
        <f ca="1"/>
        <v>252</v>
      </c>
      <c r="DHG16" vm="28152">
        <f ca="1"/>
        <v>256.39999999999998</v>
      </c>
      <c r="DHH16" vm="28153">
        <f ca="1"/>
        <v>274.39999999999998</v>
      </c>
      <c r="DHI16" vm="27734">
        <f ca="1"/>
        <v>260.2</v>
      </c>
      <c r="DHJ16" vm="27571">
        <f ca="1"/>
        <v>253.8</v>
      </c>
      <c r="DHK16" vm="28154">
        <f ca="1"/>
        <v>250.8</v>
      </c>
      <c r="DHL16" vm="28155">
        <f ca="1"/>
        <v>235.6</v>
      </c>
      <c r="DHM16" vm="28156">
        <f ca="1"/>
        <v>242.6</v>
      </c>
      <c r="DHN16" vm="27766">
        <f ca="1"/>
        <v>250.2</v>
      </c>
      <c r="DHO16" vm="28157">
        <f ca="1"/>
        <v>266.60000000000002</v>
      </c>
      <c r="DHP16" vm="28158">
        <f ca="1"/>
        <v>254.8</v>
      </c>
      <c r="DHQ16" vm="28159">
        <f ca="1"/>
        <v>259.2</v>
      </c>
      <c r="DHR16" vm="28160">
        <f ca="1"/>
        <v>258.60000000000002</v>
      </c>
      <c r="DHS16" vm="27919">
        <f ca="1"/>
        <v>252</v>
      </c>
      <c r="DHT16" vm="28161">
        <f ca="1"/>
        <v>242.8</v>
      </c>
      <c r="DHU16" vm="28162">
        <f ca="1"/>
        <v>227.2</v>
      </c>
      <c r="DHV16" vm="27925">
        <f ca="1"/>
        <v>219</v>
      </c>
      <c r="DHW16" vm="28163">
        <f ca="1"/>
        <v>219.2</v>
      </c>
      <c r="DHX16" vm="28164">
        <f ca="1"/>
        <v>214.6</v>
      </c>
      <c r="DHY16" vm="13777">
        <f ca="1"/>
        <v>240</v>
      </c>
      <c r="DHZ16" vm="28165">
        <f ca="1"/>
        <v>227.6</v>
      </c>
      <c r="DIA16" vm="27622">
        <f ca="1"/>
        <v>232</v>
      </c>
      <c r="DIB16" vm="28166">
        <f ca="1"/>
        <v>219.4</v>
      </c>
      <c r="DIC16" vm="28167">
        <f ca="1"/>
        <v>221.6</v>
      </c>
      <c r="DID16" vm="28168">
        <f ca="1"/>
        <v>208.8</v>
      </c>
      <c r="DIE16" vm="27576">
        <f ca="1"/>
        <v>215</v>
      </c>
      <c r="DIF16" vm="27967">
        <f ca="1"/>
        <v>216.4</v>
      </c>
      <c r="DIG16" vm="28169">
        <f ca="1"/>
        <v>208.6</v>
      </c>
      <c r="DIH16" vm="27685">
        <f ca="1"/>
        <v>210.8</v>
      </c>
      <c r="DII16" vm="28170">
        <f ca="1"/>
        <v>202.4</v>
      </c>
      <c r="DIJ16" vm="27683">
        <f ca="1"/>
        <v>202</v>
      </c>
      <c r="DIK16" vm="13274">
        <f ca="1"/>
        <v>187</v>
      </c>
      <c r="DIL16" vm="28171">
        <f ca="1"/>
        <v>177.8</v>
      </c>
      <c r="DIM16" vm="28172">
        <f ca="1"/>
        <v>177.2</v>
      </c>
      <c r="DIN16" vm="28173">
        <f ca="1"/>
        <v>203.6</v>
      </c>
      <c r="DIO16" vm="28174">
        <f ca="1"/>
        <v>186.2</v>
      </c>
      <c r="DIP16" vm="28175">
        <f ca="1"/>
        <v>183.4</v>
      </c>
      <c r="DIQ16" vm="27913">
        <f ca="1"/>
        <v>184</v>
      </c>
      <c r="DIR16" vm="13098">
        <f ca="1"/>
        <v>173.6</v>
      </c>
      <c r="DIS16" vm="28176">
        <f ca="1"/>
        <v>176.8</v>
      </c>
      <c r="DIT16" vm="28177">
        <f ca="1"/>
        <v>165.6</v>
      </c>
      <c r="DIU16" vm="28177">
        <f ca="1"/>
        <v>165.6</v>
      </c>
      <c r="DIV16" vm="28177">
        <f ca="1"/>
        <v>165.6</v>
      </c>
      <c r="DIW16" vm="28178">
        <f ca="1"/>
        <v>165.8</v>
      </c>
      <c r="DIX16" vm="28179">
        <f ca="1"/>
        <v>163.19999999999999</v>
      </c>
      <c r="DIY16" vm="28180">
        <f ca="1"/>
        <v>174.4</v>
      </c>
      <c r="DIZ16" vm="13511">
        <f ca="1"/>
        <v>164.4</v>
      </c>
      <c r="DJA16" vm="28181">
        <f ca="1"/>
        <v>162</v>
      </c>
      <c r="DJB16" vm="13599">
        <f ca="1"/>
        <v>158</v>
      </c>
      <c r="DJC16" vm="28176">
        <f ca="1"/>
        <v>176.8</v>
      </c>
      <c r="DJD16" vm="28182">
        <f ca="1"/>
        <v>172.4</v>
      </c>
      <c r="DJE16" vm="27738">
        <f ca="1"/>
        <v>161</v>
      </c>
      <c r="DJF16" vm="28179">
        <f ca="1"/>
        <v>163.19999999999999</v>
      </c>
      <c r="DJG16" vm="28183">
        <f ca="1"/>
        <v>152.19999999999999</v>
      </c>
      <c r="DJH16" vm="27895">
        <f ca="1"/>
        <v>145</v>
      </c>
      <c r="DJI16" vm="13073">
        <f ca="1"/>
        <v>165</v>
      </c>
      <c r="DJJ16" vm="28184">
        <f ca="1"/>
        <v>157.6</v>
      </c>
      <c r="DJK16" vm="28185">
        <f ca="1"/>
        <v>159</v>
      </c>
      <c r="DJL16" vm="28186">
        <f ca="1"/>
        <v>152.4</v>
      </c>
      <c r="DJM16" vm="28187">
        <f ca="1"/>
        <v>153</v>
      </c>
      <c r="DJN16" vm="28188">
        <f ca="1"/>
        <v>146.19999999999999</v>
      </c>
      <c r="DJO16" vm="28189">
        <f ca="1"/>
        <v>157.4</v>
      </c>
      <c r="DJP16" vm="13356">
        <f ca="1"/>
        <v>158.80000000000001</v>
      </c>
      <c r="DJQ16" vm="28190">
        <f ca="1"/>
        <v>161.4</v>
      </c>
      <c r="DJR16" vm="28191">
        <f ca="1"/>
        <v>168.8</v>
      </c>
      <c r="DJS16" vm="13224">
        <f ca="1"/>
        <v>168.4</v>
      </c>
      <c r="DJT16" vm="28192">
        <f ca="1"/>
        <v>156.6</v>
      </c>
      <c r="DJU16" vm="13352">
        <f ca="1"/>
        <v>151.6</v>
      </c>
      <c r="DJV16" vm="13415">
        <f ca="1"/>
        <v>150.19999999999999</v>
      </c>
      <c r="DJW16" vm="13452">
        <f ca="1"/>
        <v>150.4</v>
      </c>
      <c r="DJX16" vm="28193">
        <f ca="1"/>
        <v>155.6</v>
      </c>
      <c r="DJY16" vm="28194">
        <f ca="1"/>
        <v>162.6</v>
      </c>
      <c r="DJZ16" vm="28195">
        <f ca="1"/>
        <v>151</v>
      </c>
      <c r="DKA16" vm="28196">
        <f ca="1"/>
        <v>152.80000000000001</v>
      </c>
      <c r="DKB16" vm="28197">
        <f ca="1"/>
        <v>148.80000000000001</v>
      </c>
      <c r="DKC16" vm="28198">
        <f ca="1"/>
        <v>138.80000000000001</v>
      </c>
      <c r="DKD16" vm="28199">
        <f ca="1"/>
        <v>137.19999999999999</v>
      </c>
      <c r="DKE16" vm="28200">
        <f ca="1"/>
        <v>135</v>
      </c>
      <c r="DKF16" vm="28201">
        <f ca="1"/>
        <v>137.4</v>
      </c>
      <c r="DKG16" vm="28202">
        <f ca="1"/>
        <v>136.6</v>
      </c>
      <c r="DKH16" vm="28203">
        <f ca="1"/>
        <v>131.4</v>
      </c>
      <c r="DKI16" vm="28204">
        <f ca="1"/>
        <v>134.6</v>
      </c>
      <c r="DKJ16" vm="28205">
        <f ca="1"/>
        <v>128.6</v>
      </c>
      <c r="DKK16" vm="28206">
        <f ca="1"/>
        <v>125.8</v>
      </c>
      <c r="DKL16" vm="28207">
        <f ca="1"/>
        <v>124.2</v>
      </c>
      <c r="DKM16" vm="28208">
        <f ca="1"/>
        <v>122.8</v>
      </c>
      <c r="DKN16" vm="12747">
        <f ca="1"/>
        <v>120</v>
      </c>
      <c r="DKO16" vm="28209">
        <f ca="1"/>
        <v>113.2</v>
      </c>
      <c r="DKP16" vm="28210">
        <f ca="1"/>
        <v>129.6</v>
      </c>
      <c r="DKQ16" vm="28211">
        <f ca="1"/>
        <v>141.19999999999999</v>
      </c>
      <c r="DKR16" vm="28212">
        <f ca="1"/>
        <v>127.8</v>
      </c>
      <c r="DKS16" vm="28205">
        <f ca="1"/>
        <v>128.6</v>
      </c>
      <c r="DKT16" vm="28213">
        <f ca="1"/>
        <v>127.2</v>
      </c>
      <c r="DKU16" vm="28214">
        <f ca="1"/>
        <v>130.6</v>
      </c>
      <c r="DKV16" vm="28215">
        <f ca="1"/>
        <v>117.7</v>
      </c>
      <c r="DKW16" vm="1967">
        <f ca="1"/>
        <v>105.6</v>
      </c>
      <c r="DKX16" vm="28216">
        <f ca="1"/>
        <v>114.4</v>
      </c>
      <c r="DKY16" vm="28217">
        <f ca="1"/>
        <v>106.8</v>
      </c>
      <c r="DKZ16" vm="28218">
        <f ca="1"/>
        <v>119.6</v>
      </c>
      <c r="DLA16" vm="28219">
        <f ca="1"/>
        <v>116.6</v>
      </c>
      <c r="DLB16" vm="28220">
        <f ca="1"/>
        <v>110.8</v>
      </c>
      <c r="DLC16" vm="28221">
        <f ca="1"/>
        <v>107.2</v>
      </c>
      <c r="DLD16" vm="28222">
        <f ca="1"/>
        <v>104.2</v>
      </c>
      <c r="DLE16" vm="28223">
        <f ca="1"/>
        <v>114.2</v>
      </c>
      <c r="DLF16" vm="28224">
        <f ca="1"/>
        <v>103.2</v>
      </c>
      <c r="DLG16" vm="28225">
        <f ca="1"/>
        <v>108.6</v>
      </c>
      <c r="DLH16" vm="28220">
        <f ca="1"/>
        <v>110.8</v>
      </c>
      <c r="DLI16" vm="12669">
        <f ca="1"/>
        <v>126</v>
      </c>
      <c r="DLJ16" vm="28209">
        <f ca="1"/>
        <v>113.2</v>
      </c>
      <c r="DLK16" vm="12747">
        <f ca="1"/>
        <v>120</v>
      </c>
      <c r="DLL16" vm="27614">
        <f ca="1"/>
        <v>124</v>
      </c>
      <c r="DLM16" vm="12750">
        <f ca="1"/>
        <v>120.6</v>
      </c>
      <c r="DLN16" vm="28205">
        <f ca="1"/>
        <v>128.6</v>
      </c>
      <c r="DLO16" vm="28214">
        <f ca="1"/>
        <v>130.6</v>
      </c>
      <c r="DLP16" vm="28226">
        <f ca="1"/>
        <v>132.4</v>
      </c>
      <c r="DLQ16" vm="28227">
        <f ca="1"/>
        <v>162.80000000000001</v>
      </c>
      <c r="DLR16" vm="28228">
        <f ca="1"/>
        <v>175.4</v>
      </c>
      <c r="DLS16" vm="28229">
        <f ca="1"/>
        <v>147.6</v>
      </c>
      <c r="DLT16" vm="13215">
        <f ca="1"/>
        <v>163.6</v>
      </c>
      <c r="DLU16" vm="28230">
        <f ca="1"/>
        <v>186.8</v>
      </c>
      <c r="DLV16" vm="28231">
        <f ca="1"/>
        <v>196.8</v>
      </c>
      <c r="DLW16" vm="27478">
        <f ca="1"/>
        <v>200</v>
      </c>
      <c r="DLX16" vm="13239">
        <f ca="1"/>
        <v>194</v>
      </c>
      <c r="DLY16" vm="28232">
        <f ca="1"/>
        <v>191.8</v>
      </c>
      <c r="DLZ16" vm="28233">
        <f ca="1"/>
        <v>193.6</v>
      </c>
      <c r="DMA16" vm="28172">
        <f ca="1"/>
        <v>177.2</v>
      </c>
      <c r="DMB16" vm="28163">
        <f ca="1"/>
        <v>219.2</v>
      </c>
      <c r="DMC16" vm="28234">
        <f ca="1"/>
        <v>221.4</v>
      </c>
      <c r="DMD16" vm="27747">
        <f ca="1"/>
        <v>239</v>
      </c>
      <c r="DME16" vm="27481">
        <f ca="1"/>
        <v>220</v>
      </c>
      <c r="DMF16" vm="28235">
        <f ca="1"/>
        <v>234.6</v>
      </c>
      <c r="DMG16" vm="28236">
        <f ca="1"/>
        <v>196.2</v>
      </c>
      <c r="DMH16" vm="28237">
        <f ca="1"/>
        <v>178.6</v>
      </c>
      <c r="DMI16" vm="28238">
        <f ca="1"/>
        <v>166.6</v>
      </c>
      <c r="DMJ16" vm="28239">
        <f ca="1"/>
        <v>149.19999999999999</v>
      </c>
      <c r="DMK16" vm="27894">
        <f ca="1"/>
        <v>155.19999999999999</v>
      </c>
      <c r="DML16" vm="28240">
        <f ca="1"/>
        <v>143.80000000000001</v>
      </c>
      <c r="DMM16" vm="27607">
        <f ca="1"/>
        <v>137.80000000000001</v>
      </c>
      <c r="DMN16" vm="27598">
        <f ca="1"/>
        <v>134</v>
      </c>
      <c r="DMO16" vm="28241">
        <f ca="1"/>
        <v>151.4</v>
      </c>
      <c r="DMP16" vm="27595">
        <f ca="1"/>
        <v>140.19999999999999</v>
      </c>
      <c r="DMQ16" vm="28242">
        <f ca="1"/>
        <v>145.80000000000001</v>
      </c>
      <c r="DMR16" vm="28243">
        <f ca="1"/>
        <v>139.6</v>
      </c>
      <c r="DMS16" vm="28244">
        <f ca="1"/>
        <v>141.80000000000001</v>
      </c>
      <c r="DMT16" vm="28245">
        <f ca="1"/>
        <v>150.6</v>
      </c>
      <c r="DMU16" vm="28246">
        <f ca="1"/>
        <v>154.4</v>
      </c>
      <c r="DMV16" vm="28183">
        <f ca="1"/>
        <v>152.19999999999999</v>
      </c>
      <c r="DMW16" vm="28247">
        <f ca="1"/>
        <v>167.4</v>
      </c>
      <c r="DMX16" vm="28248">
        <f ca="1"/>
        <v>173.2</v>
      </c>
      <c r="DMY16" vm="28249">
        <f ca="1"/>
        <v>170.4</v>
      </c>
      <c r="DMZ16" vm="27480">
        <f ca="1"/>
        <v>180</v>
      </c>
      <c r="DNA16" vm="27693">
        <f ca="1"/>
        <v>178</v>
      </c>
      <c r="DNB16" vm="28250">
        <f ca="1"/>
        <v>180.2</v>
      </c>
      <c r="DNC16" vm="27672">
        <f ca="1"/>
        <v>182</v>
      </c>
      <c r="DND16" vm="28251">
        <f ca="1"/>
        <v>187.5</v>
      </c>
      <c r="DNE16" vm="28252">
        <f ca="1"/>
        <v>199</v>
      </c>
      <c r="DNF16" vm="28253">
        <f ca="1"/>
        <v>197</v>
      </c>
      <c r="DNG16" vm="28254">
        <f ca="1"/>
        <v>194.4</v>
      </c>
      <c r="DNH16" vm="27479">
        <f ca="1"/>
        <v>190</v>
      </c>
      <c r="DNI16" vm="28255">
        <f ca="1"/>
        <v>199.6</v>
      </c>
      <c r="DNJ16" vm="28256">
        <f ca="1"/>
        <v>201.8</v>
      </c>
      <c r="DNK16" vm="27933">
        <f ca="1"/>
        <v>199.4</v>
      </c>
      <c r="DNL16" vm="28170">
        <f ca="1"/>
        <v>202.4</v>
      </c>
      <c r="DNM16" vm="28170">
        <f ca="1"/>
        <v>202.4</v>
      </c>
      <c r="DNN16" vm="28257">
        <f ca="1"/>
        <v>189.6</v>
      </c>
      <c r="DNO16" vm="28258">
        <f ca="1"/>
        <v>187.2</v>
      </c>
      <c r="DNP16" vm="28259">
        <f ca="1"/>
        <v>188.6</v>
      </c>
      <c r="DNQ16" vm="28260">
        <f ca="1"/>
        <v>185.2</v>
      </c>
      <c r="DNR16" vm="27887">
        <f ca="1"/>
        <v>175</v>
      </c>
      <c r="DNS16" vm="28261">
        <f ca="1"/>
        <v>167</v>
      </c>
      <c r="DNT16" vm="28262">
        <f ca="1"/>
        <v>162.19999999999999</v>
      </c>
      <c r="DNU16" vm="27579">
        <f ca="1"/>
        <v>159.80000000000001</v>
      </c>
      <c r="DNV16" vm="27592">
        <f ca="1"/>
        <v>154.19999999999999</v>
      </c>
      <c r="DNW16" vm="28191">
        <f ca="1"/>
        <v>168.8</v>
      </c>
      <c r="DNX16" vm="28263">
        <f ca="1"/>
        <v>155.4</v>
      </c>
      <c r="DNY16" vm="28262">
        <f ca="1"/>
        <v>162.19999999999999</v>
      </c>
      <c r="DNZ16" vm="28264">
        <f ca="1"/>
        <v>157</v>
      </c>
      <c r="DOA16" vm="28265">
        <f ca="1"/>
        <v>148.19999999999999</v>
      </c>
      <c r="DOB16" vm="28195">
        <f ca="1"/>
        <v>151</v>
      </c>
      <c r="DOC16" vm="27579">
        <f ca="1"/>
        <v>159.80000000000001</v>
      </c>
      <c r="DOD16" vm="28266">
        <f ca="1"/>
        <v>160.4</v>
      </c>
      <c r="DOE16" vm="27591">
        <f ca="1"/>
        <v>164</v>
      </c>
      <c r="DOF16" vm="13215">
        <f ca="1"/>
        <v>163.6</v>
      </c>
      <c r="DOG16" vm="28185">
        <f ca="1"/>
        <v>159</v>
      </c>
      <c r="DOH16" vm="13527">
        <f ca="1"/>
        <v>150</v>
      </c>
      <c r="DOI16" vm="27592">
        <f ca="1"/>
        <v>154.19999999999999</v>
      </c>
      <c r="DOJ16" vm="28193">
        <f ca="1"/>
        <v>155.6</v>
      </c>
      <c r="DOK16" vm="28267">
        <f ca="1"/>
        <v>173.8</v>
      </c>
      <c r="DOL16" vm="27480">
        <f ca="1"/>
        <v>180</v>
      </c>
      <c r="DOM16" vm="27910">
        <f ca="1"/>
        <v>186</v>
      </c>
      <c r="DON16" vm="28182">
        <f ca="1"/>
        <v>172.4</v>
      </c>
      <c r="DOO16" vm="27912">
        <f ca="1"/>
        <v>165.2</v>
      </c>
      <c r="DOP16" vm="28268">
        <f ca="1"/>
        <v>160.6</v>
      </c>
      <c r="DOQ16" vm="13128">
        <f ca="1"/>
        <v>161.19999999999999</v>
      </c>
      <c r="DOR16" vm="28269">
        <f ca="1"/>
        <v>158.19999999999999</v>
      </c>
      <c r="DOS16" vm="28264">
        <f ca="1"/>
        <v>157</v>
      </c>
      <c r="DOT16" vm="13368">
        <f ca="1"/>
        <v>152</v>
      </c>
      <c r="DOU16" vm="28270">
        <f ca="1"/>
        <v>145.6</v>
      </c>
      <c r="DOV16" vm="27592">
        <f ca="1"/>
        <v>154.19999999999999</v>
      </c>
      <c r="DOW16" vm="28271">
        <f ca="1"/>
        <v>144.4</v>
      </c>
      <c r="DOX16" vm="28201">
        <f ca="1"/>
        <v>137.4</v>
      </c>
      <c r="DOY16" vm="28272">
        <f ca="1"/>
        <v>136.19999999999999</v>
      </c>
      <c r="DOZ16" vm="28273">
        <f ca="1"/>
        <v>129.4</v>
      </c>
      <c r="DPA16" vm="28274">
        <f ca="1"/>
        <v>117.8</v>
      </c>
      <c r="DPB16" vm="28275">
        <f ca="1"/>
        <v>124.8</v>
      </c>
      <c r="DPC16" vm="28276">
        <f ca="1"/>
        <v>136.4</v>
      </c>
      <c r="DPD16" vm="28245">
        <f ca="1"/>
        <v>150.6</v>
      </c>
      <c r="DPE16" vm="28277">
        <f ca="1"/>
        <v>142.4</v>
      </c>
      <c r="DPF16" vm="28210">
        <f ca="1"/>
        <v>129.6</v>
      </c>
      <c r="DPG16" vm="12772">
        <f ca="1"/>
        <v>124.6</v>
      </c>
      <c r="DPH16" vm="27599">
        <f ca="1"/>
        <v>132</v>
      </c>
      <c r="DPI16" vm="28278">
        <f ca="1"/>
        <v>130.4</v>
      </c>
      <c r="DPJ16" vm="28279">
        <f ca="1"/>
        <v>129.5</v>
      </c>
      <c r="DPK16" vm="28280">
        <f ca="1"/>
        <v>137</v>
      </c>
      <c r="DPL16" vm="28281">
        <f ca="1"/>
        <v>132.6</v>
      </c>
      <c r="DPM16" vm="28282">
        <f ca="1"/>
        <v>135.19999999999999</v>
      </c>
      <c r="DPN16" vm="28283">
        <f ca="1"/>
        <v>142.6</v>
      </c>
      <c r="DPO16" vm="28284">
        <f ca="1"/>
        <v>141.4</v>
      </c>
      <c r="DPP16" vm="28284">
        <f ca="1"/>
        <v>141.4</v>
      </c>
      <c r="DPQ16" vm="27598">
        <f ca="1"/>
        <v>134</v>
      </c>
      <c r="DPR16" vm="28285">
        <f ca="1"/>
        <v>126.2</v>
      </c>
      <c r="DPS16" vm="28286">
        <f ca="1"/>
        <v>125.2</v>
      </c>
      <c r="DPT16" vm="28287">
        <f ca="1"/>
        <v>131.30000000000001</v>
      </c>
      <c r="DPU16" vm="27599">
        <f ca="1"/>
        <v>132</v>
      </c>
      <c r="DPV16" vm="28226">
        <f ca="1"/>
        <v>132.4</v>
      </c>
      <c r="DPW16" vm="12793">
        <f ca="1"/>
        <v>133.6</v>
      </c>
      <c r="DPX16" vm="28203">
        <f ca="1"/>
        <v>131.4</v>
      </c>
      <c r="DPY16" vm="27489">
        <f ca="1"/>
        <v>136</v>
      </c>
      <c r="DPZ16" vm="28211">
        <f ca="1"/>
        <v>141.19999999999999</v>
      </c>
      <c r="DQA16" vm="28280">
        <f ca="1"/>
        <v>137</v>
      </c>
      <c r="DQB16" vm="28288">
        <f ca="1"/>
        <v>136.80000000000001</v>
      </c>
      <c r="DQC16" vm="28212">
        <f ca="1"/>
        <v>127.8</v>
      </c>
      <c r="DQD16" vm="28214">
        <f ca="1"/>
        <v>130.6</v>
      </c>
      <c r="DQE16" vm="12658">
        <f ca="1"/>
        <v>125.4</v>
      </c>
      <c r="DQF16" vm="28208">
        <f ca="1"/>
        <v>122.8</v>
      </c>
      <c r="DQG16" vm="28214">
        <f ca="1"/>
        <v>130.6</v>
      </c>
      <c r="DQH16" vm="28289">
        <f ca="1"/>
        <v>131.80000000000001</v>
      </c>
      <c r="DQI16" vm="28290">
        <f ca="1"/>
        <v>120.2</v>
      </c>
      <c r="DQJ16" vm="12750">
        <f ca="1"/>
        <v>120.6</v>
      </c>
      <c r="DQK16" vm="28216">
        <f ca="1"/>
        <v>114.4</v>
      </c>
      <c r="DQL16" vm="28291">
        <f ca="1"/>
        <v>111.2</v>
      </c>
      <c r="DQM16" vm="27606">
        <f ca="1"/>
        <v>110</v>
      </c>
      <c r="DQN16" vm="28292">
        <f ca="1"/>
        <v>112.6</v>
      </c>
      <c r="DQO16" vm="12709">
        <f ca="1"/>
        <v>116.8</v>
      </c>
      <c r="DQP16" vm="28293">
        <f ca="1"/>
        <v>123.6</v>
      </c>
      <c r="DQQ16" vm="12703">
        <f ca="1"/>
        <v>118</v>
      </c>
      <c r="DQR16" vm="12704">
        <f ca="1"/>
        <v>119.2</v>
      </c>
      <c r="DQS16" vm="12615">
        <f ca="1"/>
        <v>117.6</v>
      </c>
      <c r="DQT16" vm="28197">
        <f ca="1"/>
        <v>148.80000000000001</v>
      </c>
      <c r="DQU16" vm="28294">
        <f ca="1"/>
        <v>146.6</v>
      </c>
      <c r="DQV16" vm="27895">
        <f ca="1"/>
        <v>145</v>
      </c>
      <c r="DQW16" vm="28208">
        <f ca="1"/>
        <v>122.8</v>
      </c>
      <c r="DQX16" vm="28295">
        <f ca="1"/>
        <v>110.2</v>
      </c>
      <c r="DQY16" vm="12709">
        <f ca="1"/>
        <v>116.8</v>
      </c>
      <c r="DQZ16" vm="12602">
        <f ca="1"/>
        <v>111</v>
      </c>
      <c r="DRA16" vm="28296">
        <f ca="1"/>
        <v>107.6</v>
      </c>
      <c r="DRB16" vm="28297">
        <f ca="1"/>
        <v>106</v>
      </c>
      <c r="DRC16" vm="27615">
        <f ca="1"/>
        <v>105</v>
      </c>
      <c r="DRD16" vm="12366">
        <f ca="1"/>
        <v>100</v>
      </c>
      <c r="DRE16" vm="28298">
        <f ca="1"/>
        <v>100.758</v>
      </c>
      <c r="DRF16" vm="28299">
        <f ca="1"/>
        <v>97</v>
      </c>
      <c r="DRG16" vm="1912">
        <f ca="1"/>
        <v>90</v>
      </c>
      <c r="DRH16" vm="28300">
        <f ca="1"/>
        <v>98.2</v>
      </c>
      <c r="DRI16" vm="12880">
        <f ca="1"/>
        <v>94</v>
      </c>
      <c r="DRJ16" vm="11769">
        <f ca="1"/>
        <v>93</v>
      </c>
      <c r="DRK16" vm="12297">
        <f ca="1"/>
        <v>88.4</v>
      </c>
      <c r="DRL16" vm="12880">
        <f ca="1"/>
        <v>94</v>
      </c>
      <c r="DRM16" vm="27618">
        <f ca="1"/>
        <v>113</v>
      </c>
      <c r="DRN16" vm="28301">
        <f ca="1"/>
        <v>105.782</v>
      </c>
      <c r="DRO16" vm="13394">
        <f ca="1"/>
        <v>139</v>
      </c>
      <c r="DRP16" vm="27596">
        <f ca="1"/>
        <v>144</v>
      </c>
      <c r="DRQ16" vm="28302">
        <f ca="1"/>
        <v>134.19999999999999</v>
      </c>
      <c r="DRR16" vm="28303">
        <f ca="1"/>
        <v>131.05600000000001</v>
      </c>
      <c r="DRS16" vm="12704">
        <f ca="1"/>
        <v>119.2</v>
      </c>
      <c r="DRT16" vm="28290">
        <f ca="1"/>
        <v>120.2</v>
      </c>
      <c r="DRU16" vm="12906">
        <f ca="1"/>
        <v>104.4</v>
      </c>
      <c r="DRV16" vm="28291">
        <f ca="1"/>
        <v>111.2</v>
      </c>
      <c r="DRW16" vm="28304">
        <f ca="1"/>
        <v>108.916</v>
      </c>
      <c r="DRX16" vm="27615">
        <f ca="1"/>
        <v>105</v>
      </c>
      <c r="DRY16" vm="12440">
        <f ca="1"/>
        <v>101.2</v>
      </c>
      <c r="DRZ16" vm="12366">
        <f ca="1"/>
        <v>100</v>
      </c>
      <c r="DSA16" vm="12902">
        <f ca="1"/>
        <v>98.4</v>
      </c>
      <c r="DSB16" vm="28305">
        <f ca="1"/>
        <v>102</v>
      </c>
      <c r="DSC16" vm="12514">
        <f ca="1"/>
        <v>103.6</v>
      </c>
      <c r="DSD16" vm="12483">
        <f ca="1"/>
        <v>105.4</v>
      </c>
      <c r="DSE16" vm="28297">
        <f ca="1"/>
        <v>106</v>
      </c>
      <c r="DSF16" vm="28306">
        <f ca="1"/>
        <v>102.8</v>
      </c>
      <c r="DSG16" vm="12906">
        <f ca="1"/>
        <v>104.4</v>
      </c>
      <c r="DSH16" vm="12505">
        <f ca="1"/>
        <v>103</v>
      </c>
      <c r="DSI16" vm="12440">
        <f ca="1"/>
        <v>101.2</v>
      </c>
      <c r="DSJ16" vm="12817">
        <f ca="1"/>
        <v>99.6</v>
      </c>
      <c r="DSK16" vm="27610">
        <f ca="1"/>
        <v>92</v>
      </c>
      <c r="DSL16" vm="28307">
        <f ca="1"/>
        <v>89.4</v>
      </c>
      <c r="DSM16" vm="11777">
        <f ca="1"/>
        <v>91</v>
      </c>
      <c r="DSN16" vm="28308">
        <f ca="1"/>
        <v>92.6</v>
      </c>
      <c r="DSO16" vm="28299">
        <f ca="1"/>
        <v>97</v>
      </c>
      <c r="DSP16" vm="11648">
        <f ca="1"/>
        <v>86.2</v>
      </c>
      <c r="DSQ16" vm="28309">
        <f ca="1"/>
        <v>85.001999999999995</v>
      </c>
      <c r="DSR16" vm="28310">
        <f ca="1"/>
        <v>85.2</v>
      </c>
      <c r="DSS16" vm="28311">
        <f ca="1"/>
        <v>84.4</v>
      </c>
      <c r="DST16" vm="28312">
        <f ca="1"/>
        <v>82.6</v>
      </c>
      <c r="DSU16" vm="12197">
        <f ca="1"/>
        <v>79.599999999999994</v>
      </c>
      <c r="DSV16" vm="28313">
        <f ca="1"/>
        <v>76.665999999999997</v>
      </c>
      <c r="DSW16" vm="11939">
        <f ca="1"/>
        <v>77</v>
      </c>
      <c r="DSX16" vm="26891">
        <f ca="1"/>
        <v>76</v>
      </c>
      <c r="DSY16" vm="26894">
        <f ca="1"/>
        <v>72</v>
      </c>
      <c r="DSZ16" vm="11939">
        <f ca="1"/>
        <v>77</v>
      </c>
      <c r="DTA16" vm="28314">
        <f ca="1"/>
        <v>76.400000000000006</v>
      </c>
      <c r="DTB16" vm="11918">
        <f ca="1"/>
        <v>74</v>
      </c>
      <c r="DTC16" vm="28315">
        <f ca="1"/>
        <v>70.2</v>
      </c>
      <c r="DTD16" vm="28316">
        <f ca="1"/>
        <v>69.400000000000006</v>
      </c>
      <c r="DTE16" vm="11504">
        <f ca="1"/>
        <v>73.8</v>
      </c>
      <c r="DTF16" vm="24523">
        <f ca="1"/>
        <v>69.599999999999994</v>
      </c>
      <c r="DTG16" vm="24542">
        <f ca="1"/>
        <v>69</v>
      </c>
      <c r="DTH16" vm="28316">
        <f ca="1"/>
        <v>69.400000000000006</v>
      </c>
      <c r="DTI16" vm="26950">
        <f ca="1"/>
        <v>65.2</v>
      </c>
      <c r="DTJ16" vm="25224">
        <f ca="1"/>
        <v>61.2</v>
      </c>
      <c r="DTK16" vm="11363">
        <f ca="1"/>
        <v>59.5</v>
      </c>
      <c r="DTL16" vm="27609">
        <f ca="1"/>
        <v>60</v>
      </c>
      <c r="DTM16" vm="24844">
        <f ca="1"/>
        <v>62</v>
      </c>
      <c r="DTN16" vm="1298">
        <f ca="1"/>
        <v>58.8</v>
      </c>
      <c r="DTO16" vm="11289">
        <f ca="1"/>
        <v>56.6</v>
      </c>
      <c r="DTP16" vm="27609">
        <f ca="1"/>
        <v>60</v>
      </c>
      <c r="DTQ16" vm="25609">
        <f ca="1"/>
        <v>52.6</v>
      </c>
      <c r="DTR16" vm="24886">
        <f ca="1"/>
        <v>52</v>
      </c>
      <c r="DTS16" vm="28317">
        <f ca="1"/>
        <v>53.585999999999999</v>
      </c>
      <c r="DTT16" vm="19686">
        <f ca="1"/>
        <v>53.6</v>
      </c>
      <c r="DTU16" vm="1328">
        <f ca="1"/>
        <v>56.4</v>
      </c>
      <c r="DTV16" vm="19686">
        <f ca="1"/>
        <v>53.6</v>
      </c>
      <c r="DTW16" vm="27609">
        <f ca="1"/>
        <v>60</v>
      </c>
      <c r="DTX16" vm="11372">
        <f ca="1"/>
        <v>61.8</v>
      </c>
      <c r="DTY16" vm="25149">
        <f ca="1"/>
        <v>62.4</v>
      </c>
      <c r="DTZ16" vm="25196">
        <f ca="1"/>
        <v>60.8</v>
      </c>
      <c r="DUA16" vm="11352">
        <f ca="1"/>
        <v>60.2</v>
      </c>
      <c r="DUB16" vm="11349">
        <f ca="1"/>
        <v>59</v>
      </c>
      <c r="DUC16" vm="25149">
        <f ca="1"/>
        <v>62.4</v>
      </c>
      <c r="DUD16" vm="28318">
        <f ca="1"/>
        <v>61.6</v>
      </c>
      <c r="DUE16" vm="25681">
        <f ca="1"/>
        <v>63.6</v>
      </c>
      <c r="DUF16" vm="19776">
        <f ca="1"/>
        <v>63.4</v>
      </c>
      <c r="DUG16" vm="12091">
        <f ca="1"/>
        <v>63</v>
      </c>
      <c r="DUH16" vm="25149">
        <f ca="1"/>
        <v>62.4</v>
      </c>
      <c r="DUI16" vm="11399">
        <f ca="1"/>
        <v>66</v>
      </c>
      <c r="DUJ16" vm="26968">
        <f ca="1"/>
        <v>67.599999999999994</v>
      </c>
      <c r="DUK16" vm="28319">
        <f ca="1"/>
        <v>65.8</v>
      </c>
      <c r="DUL16" vm="28319">
        <f ca="1"/>
        <v>65.8</v>
      </c>
      <c r="DUM16" vm="28320">
        <f ca="1"/>
        <v>70.400000000000006</v>
      </c>
      <c r="DUN16" vm="28319">
        <f ca="1"/>
        <v>65.8</v>
      </c>
      <c r="DUO16" vm="11994">
        <f ca="1"/>
        <v>64.400000000000006</v>
      </c>
      <c r="DUP16" vm="24634">
        <f ca="1"/>
        <v>61.33</v>
      </c>
      <c r="DUQ16" vm="12148">
        <f ca="1"/>
        <v>66.8</v>
      </c>
      <c r="DUR16" vm="23779">
        <f ca="1"/>
        <v>70.8</v>
      </c>
      <c r="DUS16" vm="25757">
        <f ca="1"/>
        <v>73.2</v>
      </c>
      <c r="DUT16" vm="12091">
        <f ca="1"/>
        <v>63</v>
      </c>
      <c r="DUU16" vm="19793">
        <f ca="1"/>
        <v>58.4</v>
      </c>
      <c r="DUV16" vm="24626">
        <f ca="1"/>
        <v>62.7</v>
      </c>
      <c r="DUW16" vm="25109">
        <f ca="1"/>
        <v>63.5</v>
      </c>
      <c r="DUX16" vm="24643">
        <f ca="1"/>
        <v>61</v>
      </c>
      <c r="DUY16" vm="11372">
        <f ca="1"/>
        <v>61.8</v>
      </c>
      <c r="DUZ16" vm="25113">
        <f ca="1"/>
        <v>63.2</v>
      </c>
      <c r="DVA16" vm="24742">
        <f ca="1"/>
        <v>64.2</v>
      </c>
      <c r="DVB16" vm="24742">
        <f ca="1"/>
        <v>64.2</v>
      </c>
      <c r="DVC16" vm="25681">
        <f ca="1"/>
        <v>63.6</v>
      </c>
      <c r="DVD16" vm="28321">
        <f ca="1"/>
        <v>64.197999999999993</v>
      </c>
      <c r="DVE16" vm="11352">
        <f ca="1"/>
        <v>60.2</v>
      </c>
      <c r="DVF16" vm="19793">
        <f ca="1"/>
        <v>58.4</v>
      </c>
      <c r="DVG16" vm="19720">
        <f ca="1"/>
        <v>54.6</v>
      </c>
      <c r="DVH16" vm="12115">
        <f ca="1"/>
        <v>65</v>
      </c>
      <c r="DVI16" vm="11399">
        <f ca="1"/>
        <v>66</v>
      </c>
      <c r="DVJ16" vm="25681">
        <f ca="1"/>
        <v>63.6</v>
      </c>
      <c r="DVK16" vm="25070">
        <f ca="1"/>
        <v>68</v>
      </c>
      <c r="DVL16" vm="12154">
        <f ca="1"/>
        <v>67</v>
      </c>
      <c r="DVM16" vm="24523">
        <f ca="1"/>
        <v>69.599999999999994</v>
      </c>
      <c r="DVN16" vm="25757">
        <f ca="1"/>
        <v>73.2</v>
      </c>
      <c r="DVO16" vm="28322">
        <f ca="1"/>
        <v>73</v>
      </c>
      <c r="DVP16" vm="11524">
        <f ca="1"/>
        <v>75.400000000000006</v>
      </c>
      <c r="DVQ16" vm="25760">
        <f ca="1"/>
        <v>75.2</v>
      </c>
      <c r="DVR16" vm="28323">
        <f ca="1"/>
        <v>75.078000000000003</v>
      </c>
      <c r="DVS16" vm="1427">
        <f ca="1"/>
        <v>76.2</v>
      </c>
      <c r="DVT16" vm="28324">
        <f ca="1"/>
        <v>77.400000000000006</v>
      </c>
      <c r="DVU16" vm="28325">
        <f ca="1"/>
        <v>72.8</v>
      </c>
      <c r="DVV16" vm="25757">
        <f ca="1"/>
        <v>73.2</v>
      </c>
      <c r="DVW16" vm="1427">
        <f ca="1"/>
        <v>76.2</v>
      </c>
      <c r="DVX16" vm="28326">
        <f ca="1"/>
        <v>74.2</v>
      </c>
      <c r="DVY16" vm="11508">
        <f ca="1"/>
        <v>75.3</v>
      </c>
      <c r="DVZ16" vm="12828">
        <f ca="1"/>
        <v>73.599999999999994</v>
      </c>
      <c r="DWA16" vm="28327">
        <f ca="1"/>
        <v>71.197999999999993</v>
      </c>
      <c r="DWB16" vm="12154">
        <f ca="1"/>
        <v>67</v>
      </c>
      <c r="DWC16" vm="24747">
        <f ca="1"/>
        <v>67.2</v>
      </c>
      <c r="DWD16" vm="12148">
        <f ca="1"/>
        <v>66.8</v>
      </c>
      <c r="DWE16" vm="24433">
        <f ca="1"/>
        <v>66.400000000000006</v>
      </c>
      <c r="DWF16" vm="24688">
        <f ca="1"/>
        <v>64</v>
      </c>
      <c r="DWG16" vm="24426">
        <f ca="1"/>
        <v>69.8</v>
      </c>
      <c r="DWH16" vm="24709">
        <f ca="1"/>
        <v>69.900000000000006</v>
      </c>
      <c r="DWI16" vm="24447">
        <f ca="1"/>
        <v>68.599999999999994</v>
      </c>
      <c r="DWJ16" vm="12828">
        <f ca="1"/>
        <v>73.599999999999994</v>
      </c>
      <c r="DWK16" vm="24441">
        <f ca="1"/>
        <v>71.3</v>
      </c>
      <c r="DWL16" vm="24518">
        <f ca="1"/>
        <v>71.8</v>
      </c>
      <c r="DWM16" vm="25077">
        <f ca="1"/>
        <v>72.599999999999994</v>
      </c>
      <c r="DWN16" vm="28328">
        <f ca="1"/>
        <v>72.400000000000006</v>
      </c>
      <c r="DWO16" vm="1359">
        <f ca="1"/>
        <v>71</v>
      </c>
      <c r="DWP16" vm="25034">
        <f ca="1"/>
        <v>69.3</v>
      </c>
      <c r="DWQ16" vm="28329">
        <f ca="1"/>
        <v>67.8</v>
      </c>
      <c r="DWR16" vm="28330">
        <f ca="1"/>
        <v>67.400000000000006</v>
      </c>
      <c r="DWS16" vm="26968">
        <f ca="1"/>
        <v>67.599999999999994</v>
      </c>
      <c r="DWT16" vm="28331">
        <f ca="1"/>
        <v>64.316000000000003</v>
      </c>
      <c r="DWU16" vm="25113">
        <f ca="1"/>
        <v>63.2</v>
      </c>
      <c r="DWV16" vm="12091">
        <f ca="1"/>
        <v>63</v>
      </c>
      <c r="DWW16" vm="11352">
        <f ca="1"/>
        <v>60.2</v>
      </c>
      <c r="DWX16" vm="27609">
        <f ca="1"/>
        <v>60</v>
      </c>
      <c r="DWY16" vm="25224">
        <f ca="1"/>
        <v>61.2</v>
      </c>
      <c r="DWZ16" vm="28332">
        <f ca="1"/>
        <v>55.268000000000001</v>
      </c>
      <c r="DXA16" vm="12035">
        <f ca="1"/>
        <v>59.8</v>
      </c>
      <c r="DXB16" vm="11994">
        <f ca="1"/>
        <v>64.400000000000006</v>
      </c>
      <c r="DXC16" vm="28333">
        <f ca="1"/>
        <v>59.402000000000001</v>
      </c>
      <c r="DXD16" vm="1334">
        <f ca="1"/>
        <v>58</v>
      </c>
      <c r="DXE16" vm="1334">
        <f ca="1"/>
        <v>58</v>
      </c>
      <c r="DXF16" vm="25609">
        <f ca="1"/>
        <v>52.6</v>
      </c>
      <c r="DXG16" vm="1281">
        <f ca="1"/>
        <v>53.4</v>
      </c>
      <c r="DXH16" vm="28334">
        <f ca="1"/>
        <v>53</v>
      </c>
      <c r="DXI16" vm="25689">
        <f ca="1"/>
        <v>50</v>
      </c>
      <c r="DXJ16" vm="28335">
        <f ca="1"/>
        <v>48.118000000000002</v>
      </c>
      <c r="DXK16" vm="25594">
        <f ca="1"/>
        <v>48.7</v>
      </c>
      <c r="DXL16" vm="19824">
        <f ca="1"/>
        <v>48.6</v>
      </c>
      <c r="DXM16" vm="25648">
        <f ca="1"/>
        <v>48</v>
      </c>
      <c r="DXN16" vm="1134">
        <f ca="1"/>
        <v>51</v>
      </c>
      <c r="DXO16" vm="28336">
        <f ca="1"/>
        <v>50.201999999999998</v>
      </c>
      <c r="DXP16" vm="25263">
        <f ca="1"/>
        <v>48.9</v>
      </c>
      <c r="DXQ16" vm="25648">
        <f ca="1"/>
        <v>48</v>
      </c>
      <c r="DXR16" vm="11170">
        <f ca="1"/>
        <v>48.8</v>
      </c>
      <c r="DXS16" vm="19921">
        <f ca="1"/>
        <v>51.8</v>
      </c>
      <c r="DXT16" vm="28337">
        <f ca="1"/>
        <v>55.552</v>
      </c>
      <c r="DXU16" vm="28338">
        <f ca="1"/>
        <v>52.8</v>
      </c>
      <c r="DXV16" vm="11237">
        <f ca="1"/>
        <v>55.4</v>
      </c>
      <c r="DXW16" vm="12030">
        <f ca="1"/>
        <v>61.4</v>
      </c>
      <c r="DXX16" vm="1126">
        <f ca="1"/>
        <v>53.2</v>
      </c>
      <c r="DXY16" vm="25517">
        <f ca="1"/>
        <v>51.2</v>
      </c>
      <c r="DXZ16" vm="11079">
        <f ca="1"/>
        <v>47</v>
      </c>
      <c r="DYA16" vm="19773">
        <f ca="1"/>
        <v>59.6</v>
      </c>
      <c r="DYB16" vm="25524">
        <f ca="1"/>
        <v>53.8</v>
      </c>
      <c r="DYC16" vm="27612">
        <f ca="1"/>
        <v>55.6</v>
      </c>
      <c r="DYD16" vm="28334">
        <f ca="1"/>
        <v>53</v>
      </c>
      <c r="DYE16" vm="25524">
        <f ca="1"/>
        <v>53.8</v>
      </c>
      <c r="DYF16" vm="28339">
        <f ca="1"/>
        <v>52.802</v>
      </c>
      <c r="DYG16" vm="11100">
        <f ca="1"/>
        <v>51.6</v>
      </c>
      <c r="DYH16" vm="25569">
        <f ca="1"/>
        <v>57</v>
      </c>
      <c r="DYI16" vm="1332">
        <f ca="1"/>
        <v>57.8</v>
      </c>
      <c r="DYJ16" vm="12004">
        <f ca="1"/>
        <v>53.5</v>
      </c>
      <c r="DYK16" vm="28334">
        <f ca="1"/>
        <v>53</v>
      </c>
      <c r="DYL16" vm="25521">
        <f ca="1"/>
        <v>52.2</v>
      </c>
      <c r="DYM16" vm="1210">
        <f ca="1"/>
        <v>49.8</v>
      </c>
      <c r="DYN16" vm="19944">
        <f ca="1"/>
        <v>47.8</v>
      </c>
      <c r="DYO16" vm="1213">
        <f ca="1"/>
        <v>47.2</v>
      </c>
      <c r="DYP16" vm="11050">
        <f ca="1"/>
        <v>44.8</v>
      </c>
      <c r="DYQ16" vm="1766">
        <f ca="1"/>
        <v>45.4</v>
      </c>
      <c r="DYR16" vm="11073">
        <f ca="1"/>
        <v>45.2</v>
      </c>
      <c r="DYS16" vm="1788">
        <f ca="1"/>
        <v>41.8</v>
      </c>
      <c r="DYT16" vm="2442">
        <f ca="1"/>
        <v>40.4</v>
      </c>
      <c r="DYU16" vm="19148">
        <f ca="1"/>
        <v>39.4</v>
      </c>
      <c r="DYV16" vm="19417">
        <f ca="1"/>
        <v>35.799999999999997</v>
      </c>
      <c r="DYW16" vm="19188">
        <f ca="1"/>
        <v>38.4</v>
      </c>
      <c r="DYX16" vm="1015">
        <f ca="1"/>
        <v>43.2</v>
      </c>
      <c r="DYY16" vm="11129">
        <f ca="1"/>
        <v>42.8</v>
      </c>
      <c r="DYZ16" vm="1213">
        <f ca="1"/>
        <v>47.2</v>
      </c>
      <c r="DZA16" vm="28334">
        <f ca="1"/>
        <v>53</v>
      </c>
      <c r="DZB16" vm="11049">
        <f ca="1"/>
        <v>46</v>
      </c>
      <c r="DZC16" vm="18847">
        <f ca="1"/>
        <v>42.4</v>
      </c>
      <c r="DZD16" vm="19666">
        <f ca="1"/>
        <v>44.4</v>
      </c>
      <c r="DZE16" vm="19167">
        <f ca="1"/>
        <v>47.4</v>
      </c>
      <c r="DZF16" vm="11079">
        <f ca="1"/>
        <v>47</v>
      </c>
      <c r="DZG16" vm="18847">
        <f ca="1"/>
        <v>42.4</v>
      </c>
      <c r="DZH16" vm="1716">
        <f ca="1"/>
        <v>43.8</v>
      </c>
      <c r="DZI16" vm="28340">
        <f ca="1"/>
        <v>39.338000000000001</v>
      </c>
      <c r="DZJ16" vm="28341">
        <f ca="1"/>
        <v>39.402000000000001</v>
      </c>
      <c r="DZK16" vm="19589">
        <f ca="1"/>
        <v>37.6</v>
      </c>
      <c r="DZL16" vm="19171">
        <f ca="1"/>
        <v>41.4</v>
      </c>
      <c r="DZM16" vm="10919">
        <f ca="1"/>
        <v>40.200000000000003</v>
      </c>
      <c r="DZN16" vm="19188">
        <f ca="1"/>
        <v>38.4</v>
      </c>
      <c r="DZO16" vm="19148">
        <f ca="1"/>
        <v>39.4</v>
      </c>
      <c r="DZP16" vm="19184">
        <f ca="1"/>
        <v>38.200000000000003</v>
      </c>
      <c r="DZQ16" vm="10958">
        <f ca="1"/>
        <v>39</v>
      </c>
      <c r="DZR16" vm="19184">
        <f ca="1"/>
        <v>38.200000000000003</v>
      </c>
      <c r="DZS16" vm="19589">
        <f ca="1"/>
        <v>37.6</v>
      </c>
      <c r="DZT16" vm="2320">
        <f ca="1"/>
        <v>34</v>
      </c>
      <c r="DZU16" vm="2320">
        <f ca="1"/>
        <v>34</v>
      </c>
      <c r="DZV16" vm="19371">
        <f ca="1"/>
        <v>30.6</v>
      </c>
      <c r="DZW16" vm="18463">
        <f ca="1"/>
        <v>29.4</v>
      </c>
      <c r="DZX16" vm="19282">
        <f ca="1"/>
        <v>24.2</v>
      </c>
      <c r="DZY16" vm="25311">
        <f ca="1"/>
        <v>26.8</v>
      </c>
      <c r="DZZ16" vm="19028">
        <f ca="1"/>
        <v>28.6</v>
      </c>
      <c r="EAA16" vm="18983">
        <f ca="1"/>
        <v>30.2</v>
      </c>
      <c r="EAB16" vm="18469">
        <f ca="1"/>
        <v>29.5</v>
      </c>
      <c r="EAC16" vm="10766">
        <f ca="1"/>
        <v>28.4</v>
      </c>
      <c r="EAD16" vm="18605">
        <f ca="1"/>
        <v>29</v>
      </c>
      <c r="EAE16" vm="10766">
        <f ca="1"/>
        <v>28.4</v>
      </c>
      <c r="EAF16" vm="18512">
        <f ca="1"/>
        <v>30</v>
      </c>
      <c r="EAG16" vm="18765">
        <f ca="1"/>
        <v>26</v>
      </c>
      <c r="EAH16" vm="19866">
        <f ca="1"/>
        <v>28.2</v>
      </c>
      <c r="EAI16" vm="19866">
        <f ca="1"/>
        <v>28.2</v>
      </c>
      <c r="EAJ16" vm="18594">
        <f ca="1"/>
        <v>26.6</v>
      </c>
      <c r="EAK16" vm="18786">
        <f ca="1"/>
        <v>27</v>
      </c>
      <c r="EAL16" vm="18545">
        <f ca="1"/>
        <v>24.4</v>
      </c>
      <c r="EAM16" vm="19357">
        <f ca="1"/>
        <v>24.8</v>
      </c>
      <c r="EAN16" vm="19221">
        <f ca="1"/>
        <v>23.6</v>
      </c>
      <c r="EAO16" vm="19308">
        <f ca="1"/>
        <v>22.2</v>
      </c>
      <c r="EAP16" vm="10805">
        <f ca="1"/>
        <v>22.8</v>
      </c>
      <c r="EAQ16" vm="19221">
        <f ca="1"/>
        <v>23.6</v>
      </c>
      <c r="EAR16" vm="18716">
        <f ca="1"/>
        <v>21.8</v>
      </c>
      <c r="EAS16" vm="18315">
        <f ca="1"/>
        <v>23.8</v>
      </c>
      <c r="EAT16" vm="19287">
        <f ca="1"/>
        <v>25.4</v>
      </c>
      <c r="EAU16" vm="19287">
        <f ca="1"/>
        <v>25.4</v>
      </c>
      <c r="EAV16" vm="19357">
        <f ca="1"/>
        <v>24.8</v>
      </c>
      <c r="EAW16" vm="18738">
        <f ca="1"/>
        <v>25</v>
      </c>
      <c r="EAX16" vm="19248">
        <f ca="1"/>
        <v>23.2</v>
      </c>
      <c r="EAY16" vm="18765">
        <f ca="1"/>
        <v>26</v>
      </c>
      <c r="EAZ16" vm="18364">
        <f ca="1"/>
        <v>27.8</v>
      </c>
      <c r="EBA16" vm="10766">
        <f ca="1"/>
        <v>28.4</v>
      </c>
      <c r="EBB16" vm="19082">
        <f ca="1"/>
        <v>33.799999999999997</v>
      </c>
      <c r="EBC16" vm="2313">
        <f ca="1"/>
        <v>32.4</v>
      </c>
      <c r="EBD16" vm="2454">
        <f ca="1"/>
        <v>36.4</v>
      </c>
      <c r="EBE16" vm="1667">
        <f ca="1"/>
        <v>37.799999999999997</v>
      </c>
      <c r="EBF16" vm="19866">
        <f ca="1"/>
        <v>28.2</v>
      </c>
      <c r="EBG16" vm="18786">
        <f ca="1"/>
        <v>27</v>
      </c>
      <c r="EBH16" vm="18716">
        <f ca="1"/>
        <v>21.8</v>
      </c>
      <c r="EBI16" vm="10805">
        <f ca="1"/>
        <v>22.8</v>
      </c>
      <c r="EBJ16" vm="10798">
        <f ca="1"/>
        <v>24</v>
      </c>
      <c r="EBK16" vm="26834">
        <f ca="1"/>
        <v>22.4</v>
      </c>
      <c r="EBL16" vm="18701">
        <f ca="1"/>
        <v>21.6</v>
      </c>
      <c r="EBM16" vm="18701">
        <f ca="1"/>
        <v>21.6</v>
      </c>
      <c r="EBN16" vm="18228">
        <f ca="1"/>
        <v>22</v>
      </c>
      <c r="EBO16" vm="18701">
        <f ca="1"/>
        <v>21.6</v>
      </c>
      <c r="EBP16" vm="19337">
        <f ca="1"/>
        <v>18.8</v>
      </c>
      <c r="EBQ16" vm="18697">
        <f ca="1"/>
        <v>21.2</v>
      </c>
      <c r="EBR16" vm="18205">
        <f ca="1"/>
        <v>20</v>
      </c>
      <c r="EBS16" vm="19266">
        <f ca="1"/>
        <v>20.8</v>
      </c>
      <c r="EBT16" vm="28342">
        <f ca="1"/>
        <v>18.512</v>
      </c>
      <c r="EBU16" vm="28343">
        <f ca="1"/>
        <v>17.004000000000001</v>
      </c>
      <c r="EBV16" vm="17547">
        <f ca="1"/>
        <v>16.78</v>
      </c>
      <c r="EBW16" vm="17473">
        <f ca="1"/>
        <v>17.98</v>
      </c>
      <c r="EBX16" vm="28344">
        <f ca="1"/>
        <v>17.622</v>
      </c>
      <c r="EBY16" vm="24961">
        <f ca="1"/>
        <v>17.399999999999999</v>
      </c>
      <c r="EBZ16" vm="17624">
        <f ca="1"/>
        <v>15.02</v>
      </c>
      <c r="ECA16" vm="17737">
        <f ca="1"/>
        <v>14.2</v>
      </c>
      <c r="ECB16" vm="28345">
        <f ca="1"/>
        <v>12.08</v>
      </c>
      <c r="ECC16" vm="28346">
        <f ca="1"/>
        <v>12.407999999999999</v>
      </c>
      <c r="ECD16" vm="28347">
        <f ca="1"/>
        <v>13.196</v>
      </c>
      <c r="ECE16" vm="28348">
        <f ca="1"/>
        <v>12.802</v>
      </c>
      <c r="ECF16" vm="28349">
        <f ca="1"/>
        <v>12.782</v>
      </c>
      <c r="ECG16" vm="10718">
        <f ca="1"/>
        <v>12.06</v>
      </c>
      <c r="ECH16" vm="17676">
        <f ca="1"/>
        <v>12.6</v>
      </c>
      <c r="ECI16" vm="28350">
        <f ca="1"/>
        <v>12.004</v>
      </c>
      <c r="ECJ16" vm="18003">
        <f ca="1"/>
        <v>12.01</v>
      </c>
      <c r="ECK16" vm="17975">
        <f ca="1"/>
        <v>10.46</v>
      </c>
      <c r="ECL16" vm="28351">
        <f ca="1"/>
        <v>9.2379999999999995</v>
      </c>
      <c r="ECM16" vm="17879">
        <f ca="1"/>
        <v>8.1300000000000008</v>
      </c>
      <c r="ECN16" vm="17777">
        <f ca="1"/>
        <v>10.8</v>
      </c>
      <c r="ECO16" vm="28352">
        <f ca="1"/>
        <v>11.686</v>
      </c>
      <c r="ECP16" vm="17431">
        <f ca="1"/>
        <v>12.9</v>
      </c>
      <c r="ECQ16" vm="18043">
        <f ca="1"/>
        <v>14</v>
      </c>
      <c r="ECR16" vm="18043">
        <f ca="1"/>
        <v>14</v>
      </c>
      <c r="ECS16" vm="17678">
        <f ca="1"/>
        <v>11.8</v>
      </c>
      <c r="ECT16" vm="28353">
        <f ca="1"/>
        <v>11.292</v>
      </c>
      <c r="ECU16" vm="28354">
        <f ca="1"/>
        <v>11.202</v>
      </c>
      <c r="ECV16" vm="28355">
        <f ca="1"/>
        <v>11.284000000000001</v>
      </c>
      <c r="ECW16" vm="28356">
        <f ca="1"/>
        <v>11.394</v>
      </c>
      <c r="ECX16" vm="28357">
        <f ca="1"/>
        <v>11.002000000000001</v>
      </c>
      <c r="ECY16" vm="28358">
        <f ca="1"/>
        <v>11.194000000000001</v>
      </c>
      <c r="ECZ16" vm="28359">
        <f ca="1"/>
        <v>10.657999999999999</v>
      </c>
      <c r="EDA16" vm="26584">
        <f ca="1"/>
        <v>11.2</v>
      </c>
      <c r="EDB16" vm="17990">
        <f ca="1"/>
        <v>11.78</v>
      </c>
      <c r="EDC16" vm="17788">
        <f ca="1"/>
        <v>11</v>
      </c>
      <c r="EDD16" vm="17788">
        <f ca="1"/>
        <v>11</v>
      </c>
      <c r="EDE16" vm="17686">
        <f ca="1"/>
        <v>11.5</v>
      </c>
      <c r="EDF16" vm="17788">
        <f ca="1"/>
        <v>11</v>
      </c>
      <c r="EDG16" vm="26653">
        <f ca="1"/>
        <v>9</v>
      </c>
      <c r="EDH16" vm="28360">
        <f ca="1"/>
        <v>11.3446</v>
      </c>
      <c r="EDI16" vm="17796">
        <f ca="1"/>
        <v>10</v>
      </c>
      <c r="EDJ16" vm="17971">
        <f ca="1"/>
        <v>9.66</v>
      </c>
      <c r="EDK16" vm="17398">
        <f ca="1"/>
        <v>10.6</v>
      </c>
      <c r="EDL16" vm="17777">
        <f ca="1"/>
        <v>10.8</v>
      </c>
      <c r="EDM16" vm="28361">
        <f ca="1"/>
        <v>11.266</v>
      </c>
      <c r="EDN16" vm="10719">
        <f ca="1"/>
        <v>11.06</v>
      </c>
      <c r="EDO16" vm="28362">
        <f ca="1"/>
        <v>10.545999999999999</v>
      </c>
      <c r="EDP16" vm="28363">
        <f ca="1"/>
        <v>10.362</v>
      </c>
      <c r="EDQ16" vm="10722">
        <f ca="1"/>
        <v>10.33</v>
      </c>
      <c r="EDR16" vm="17794">
        <f ca="1"/>
        <v>10.199999999999999</v>
      </c>
      <c r="EDS16" vm="28364">
        <f ca="1"/>
        <v>10.7211</v>
      </c>
      <c r="EDT16" vm="17891">
        <f ca="1"/>
        <v>9.82</v>
      </c>
      <c r="EDU16" vm="28365">
        <f ca="1"/>
        <v>9.8019999999999996</v>
      </c>
      <c r="EDV16" vm="17796">
        <f ca="1"/>
        <v>10</v>
      </c>
      <c r="EDW16" vm="17402">
        <f ca="1"/>
        <v>9.1</v>
      </c>
      <c r="EDX16" vm="17873">
        <f ca="1"/>
        <v>6.8</v>
      </c>
      <c r="EDY16" vm="2712">
        <f ca="1"/>
        <v>5.62</v>
      </c>
      <c r="EDZ16" vm="28366">
        <f ca="1"/>
        <v>4.4240000000000004</v>
      </c>
      <c r="EEA16" vm="26524">
        <f ca="1"/>
        <v>4.8</v>
      </c>
      <c r="EEB16" vm="2686">
        <f ca="1"/>
        <v>5.42</v>
      </c>
      <c r="EEC16" vm="28367">
        <f ca="1"/>
        <v>5.944</v>
      </c>
      <c r="EED16" vm="28368">
        <f ca="1"/>
        <v>4.8520000000000003</v>
      </c>
      <c r="EEE16" vm="28369">
        <f ca="1"/>
        <v>5.0039999999999996</v>
      </c>
      <c r="EEF16" vm="2741">
        <f ca="1"/>
        <v>4.74</v>
      </c>
      <c r="EEG16" vm="28370">
        <f ca="1"/>
        <v>4.8040000000000003</v>
      </c>
      <c r="EEH16" vm="17862">
        <f ca="1"/>
        <v>5.2</v>
      </c>
      <c r="EEI16" vm="28371">
        <f ca="1"/>
        <v>4.8620000000000001</v>
      </c>
      <c r="EEJ16" vm="26492">
        <f ca="1"/>
        <v>4.5999999999999996</v>
      </c>
      <c r="EEK16" vm="28372">
        <f ca="1"/>
        <v>5.1980000000000004</v>
      </c>
      <c r="EEL16" vm="2686">
        <f ca="1"/>
        <v>5.42</v>
      </c>
      <c r="EEM16" vm="28373">
        <f ca="1"/>
        <v>6.1139999999999999</v>
      </c>
      <c r="EEN16" vm="28374">
        <f ca="1"/>
        <v>6.274</v>
      </c>
      <c r="EEO16" vm="28375">
        <f ca="1"/>
        <v>5.8380000000000001</v>
      </c>
      <c r="EEP16" vm="28376">
        <f ca="1"/>
        <v>5.2439999999999998</v>
      </c>
      <c r="EEQ16" vm="28377">
        <f ca="1"/>
        <v>5.0460000000000003</v>
      </c>
      <c r="EER16" vm="28378">
        <f ca="1"/>
        <v>5.3979999999999997</v>
      </c>
      <c r="EES16" vm="26526">
        <f ca="1"/>
        <v>5.22</v>
      </c>
      <c r="EET16" vm="28379">
        <f ca="1"/>
        <v>5.1130000000000004</v>
      </c>
      <c r="EEU16" vm="26504">
        <f ca="1"/>
        <v>5.34</v>
      </c>
      <c r="EEV16" vm="28380">
        <f ca="1"/>
        <v>5.1219999999999999</v>
      </c>
      <c r="EEW16" vm="28381">
        <f ca="1"/>
        <v>5.5119999999999996</v>
      </c>
      <c r="EEX16" vm="28382">
        <f ca="1"/>
        <v>4.968</v>
      </c>
      <c r="EEY16" vm="28383">
        <f ca="1"/>
        <v>5.07</v>
      </c>
      <c r="EEZ16" vm="28384">
        <f ca="1"/>
        <v>5.202</v>
      </c>
      <c r="EFA16" vm="17861">
        <f ca="1"/>
        <v>5.26</v>
      </c>
      <c r="EFB16" vm="28385">
        <f ca="1"/>
        <v>5.4320000000000004</v>
      </c>
      <c r="EFC16" vm="2734">
        <f ca="1"/>
        <v>5.12</v>
      </c>
      <c r="EFD16" vm="2739">
        <f ca="1"/>
        <v>5.14</v>
      </c>
      <c r="EFE16" vm="28386">
        <f ca="1"/>
        <v>9.5779999999999994</v>
      </c>
      <c r="EFF16" vm="28387">
        <f ca="1"/>
        <v>5.8520000000000003</v>
      </c>
      <c r="EFG16" vm="26505">
        <f ca="1"/>
        <v>5.68</v>
      </c>
      <c r="EFH16" vm="26527">
        <f ca="1"/>
        <v>5.5</v>
      </c>
      <c r="EFI16" vm="17850">
        <f ca="1"/>
        <v>5.8</v>
      </c>
      <c r="EFJ16" vm="17369">
        <f ca="1"/>
        <v>5.32</v>
      </c>
      <c r="EFK16" vm="2670">
        <f ca="1"/>
        <v>5.66</v>
      </c>
      <c r="EFL16" vm="28388">
        <f ca="1"/>
        <v>5.4710000000000001</v>
      </c>
      <c r="EFM16" vm="28389">
        <f ca="1"/>
        <v>5.1420000000000003</v>
      </c>
      <c r="EFN16" vm="28390">
        <f ca="1"/>
        <v>5.0845000000000002</v>
      </c>
      <c r="EFO16" vm="26483">
        <f ca="1"/>
        <v>5</v>
      </c>
      <c r="EFP16" vm="26524">
        <f ca="1"/>
        <v>4.8</v>
      </c>
      <c r="EFQ16" vm="17865">
        <f ca="1"/>
        <v>5.6</v>
      </c>
      <c r="EFR16" vm="17868">
        <f ca="1"/>
        <v>5.46</v>
      </c>
      <c r="EFS16" vm="28391">
        <f ca="1"/>
        <v>4.8600000000000003</v>
      </c>
      <c r="EFT16" vm="28392">
        <f ca="1"/>
        <v>4.8579999999999997</v>
      </c>
      <c r="EFU16" vm="28393">
        <f ca="1"/>
        <v>4.4160000000000004</v>
      </c>
      <c r="EFV16" vm="28394">
        <f ca="1"/>
        <v>4.42</v>
      </c>
      <c r="EFW16" vm="26494">
        <f ca="1"/>
        <v>4.5199999999999996</v>
      </c>
      <c r="EFX16" vm="28395">
        <f ca="1"/>
        <v>4.2439999999999998</v>
      </c>
      <c r="EFY16" vm="26472">
        <f ca="1"/>
        <v>3.92</v>
      </c>
      <c r="EFZ16" vm="28396">
        <f ca="1"/>
        <v>3.5019999999999998</v>
      </c>
      <c r="EGA16" vm="26468">
        <f ca="1"/>
        <v>3.61</v>
      </c>
      <c r="EGB16" vm="28397">
        <f ca="1"/>
        <v>3.02</v>
      </c>
      <c r="EGC16" vm="28398">
        <f ca="1"/>
        <v>2.96</v>
      </c>
      <c r="EGD16" vm="28399">
        <f ca="1"/>
        <v>3.0259999999999998</v>
      </c>
      <c r="EGE16" vm="28400">
        <f ca="1"/>
        <v>3.3919999999999999</v>
      </c>
      <c r="EGF16" vm="28401">
        <f ca="1"/>
        <v>3.5979999999999999</v>
      </c>
      <c r="EGG16" vm="28402">
        <f ca="1"/>
        <v>3.58</v>
      </c>
      <c r="EGH16" vm="26470">
        <f ca="1"/>
        <v>3.6</v>
      </c>
      <c r="EGI16" vm="26466">
        <f ca="1"/>
        <v>3.8</v>
      </c>
      <c r="EGJ16" vm="28403">
        <f ca="1"/>
        <v>3.839</v>
      </c>
      <c r="EGK16" vm="28404">
        <f ca="1"/>
        <v>3.6760000000000002</v>
      </c>
      <c r="EGL16" vm="28405">
        <f ca="1"/>
        <v>4.5819999999999999</v>
      </c>
      <c r="EGM16" vm="28406">
        <f ca="1"/>
        <v>3.8780000000000001</v>
      </c>
      <c r="EGN16" vm="26466">
        <f ca="1"/>
        <v>3.8</v>
      </c>
      <c r="EGO16" vm="26467">
        <f ca="1"/>
        <v>3.68</v>
      </c>
      <c r="EGP16" vm="28407">
        <f ca="1"/>
        <v>3.9279999999999999</v>
      </c>
      <c r="EGQ16" vm="17367">
        <f ca="1"/>
        <v>3.91</v>
      </c>
      <c r="EGR16" vm="28408">
        <f ca="1"/>
        <v>3.9426000000000001</v>
      </c>
      <c r="EGS16" vm="28409">
        <f ca="1"/>
        <v>3.8439999999999999</v>
      </c>
      <c r="EGT16" vm="28410">
        <f ca="1"/>
        <v>3.5219999999999998</v>
      </c>
      <c r="EGU16" vm="28411">
        <f ca="1"/>
        <v>3.556</v>
      </c>
      <c r="EGV16" vm="28412">
        <f ca="1"/>
        <v>3.1920000000000002</v>
      </c>
      <c r="EGW16" vm="28413">
        <f ca="1"/>
        <v>2.8140000000000001</v>
      </c>
      <c r="EGX16" vm="28414">
        <f ca="1"/>
        <v>3.1631999999999998</v>
      </c>
      <c r="EGY16" vm="28415">
        <f ca="1"/>
        <v>3.218</v>
      </c>
      <c r="EGZ16" vm="28416">
        <f ca="1"/>
        <v>3.24</v>
      </c>
      <c r="EHA16" vm="28417">
        <f ca="1"/>
        <v>2.9860000000000002</v>
      </c>
      <c r="EHB16" vm="28418">
        <f ca="1"/>
        <v>3.0059999999999998</v>
      </c>
      <c r="EHC16" vm="28419">
        <f ca="1"/>
        <v>2.4620000000000002</v>
      </c>
      <c r="EHD16" vm="2595">
        <f ca="1"/>
        <v>2.15</v>
      </c>
      <c r="EHE16" vm="2494">
        <f ca="1"/>
        <v>3.5</v>
      </c>
      <c r="EHF16" vm="28420">
        <f ca="1"/>
        <v>2.75</v>
      </c>
      <c r="EHG16" vm="2532">
        <f ca="1"/>
        <v>2.56</v>
      </c>
      <c r="EHH16" vm="2533">
        <f ca="1"/>
        <v>2.6</v>
      </c>
      <c r="EHI16" vm="28421">
        <f ca="1"/>
        <v>2.65</v>
      </c>
      <c r="EHJ16" vm="28422">
        <f ca="1"/>
        <v>2.7002999999999999</v>
      </c>
      <c r="EHK16" vm="2708">
        <f ca="1"/>
        <v>6</v>
      </c>
      <c r="EHL16" vm="17819">
        <f ca="1"/>
        <v>6.42</v>
      </c>
      <c r="EHM16" vm="26684">
        <f ca="1"/>
        <v>6.39</v>
      </c>
      <c r="EHN16" vm="26546">
        <f ca="1"/>
        <v>6.65</v>
      </c>
      <c r="EHO16" vm="26494">
        <f ca="1"/>
        <v>4.5199999999999996</v>
      </c>
      <c r="EHP16" vm="28423">
        <f ca="1"/>
        <v>3.45</v>
      </c>
      <c r="EHQ16" vm="28424">
        <f ca="1"/>
        <v>3.7</v>
      </c>
      <c r="EHR16" vm="28425">
        <f ca="1"/>
        <v>3.81</v>
      </c>
      <c r="EHS16" vm="28426">
        <f ca="1"/>
        <v>3.39</v>
      </c>
      <c r="EHT16" vm="28427">
        <f ca="1"/>
        <v>2.97</v>
      </c>
      <c r="EHU16" vm="28428">
        <f ca="1"/>
        <v>2.84</v>
      </c>
      <c r="EHV16" vm="26454">
        <f ca="1"/>
        <v>3.15</v>
      </c>
      <c r="EHW16" vm="28429">
        <f ca="1"/>
        <v>3.38</v>
      </c>
      <c r="EHX16" vm="2748">
        <f ca="1"/>
        <v>3.52</v>
      </c>
      <c r="EHY16" vm="26446">
        <f ca="1"/>
        <v>3.56</v>
      </c>
      <c r="EHZ16" vm="26472">
        <f ca="1"/>
        <v>3.92</v>
      </c>
      <c r="EIA16" vm="28430">
        <f ca="1"/>
        <v>4.53</v>
      </c>
      <c r="EIB16" vm="17974">
        <f ca="1"/>
        <v>9.91</v>
      </c>
      <c r="EIC16" vm="17793">
        <f ca="1"/>
        <v>10.210000000000001</v>
      </c>
      <c r="EID16" vm="26570">
        <f ca="1"/>
        <v>8.7200000000000006</v>
      </c>
      <c r="EIE16" vm="17927">
        <f ca="1"/>
        <v>7.81</v>
      </c>
      <c r="EIF16" vm="17845">
        <f ca="1"/>
        <v>6.83</v>
      </c>
      <c r="EIG16" vm="17818">
        <f ca="1"/>
        <v>6.97</v>
      </c>
      <c r="EIH16" vm="17909">
        <f ca="1"/>
        <v>7.17</v>
      </c>
      <c r="EII16" vm="17382">
        <f ca="1"/>
        <v>6.93</v>
      </c>
      <c r="EIJ16" vm="26546">
        <f ca="1"/>
        <v>6.65</v>
      </c>
      <c r="EIK16" vm="26683">
        <f ca="1"/>
        <v>6.15</v>
      </c>
      <c r="EIL16" vm="2720">
        <f ca="1"/>
        <v>5.39</v>
      </c>
      <c r="EIM16" vm="17377">
        <f ca="1"/>
        <v>5.85</v>
      </c>
      <c r="EIN16" vm="26529">
        <f ca="1"/>
        <v>5.51</v>
      </c>
      <c r="EIO16" vm="17864">
        <f ca="1"/>
        <v>5.47</v>
      </c>
      <c r="EIP16" vm="28431">
        <f ca="1"/>
        <v>7.37</v>
      </c>
      <c r="EIQ16" vm="17827">
        <f ca="1"/>
        <v>6.9</v>
      </c>
      <c r="EIR16" vm="17871">
        <f ca="1"/>
        <v>6.79</v>
      </c>
      <c r="EIS16" vm="26680">
        <f ca="1"/>
        <v>7.08</v>
      </c>
      <c r="EIT16" vm="28432">
        <f ca="1"/>
        <v>7.3898999999999999</v>
      </c>
      <c r="EIU16" vm="28433">
        <f ca="1"/>
        <v>6.26</v>
      </c>
      <c r="EIV16" vm="26676">
        <f ca="1"/>
        <v>6.7</v>
      </c>
      <c r="EIW16" vm="26544">
        <f ca="1"/>
        <v>6.71</v>
      </c>
      <c r="EIX16" vm="17363">
        <f ca="1"/>
        <v>6.13</v>
      </c>
      <c r="EIY16" vm="26518">
        <f ca="1"/>
        <v>5.83</v>
      </c>
      <c r="EIZ16" vm="28434">
        <f ca="1"/>
        <v>5.94</v>
      </c>
      <c r="EJA16" vm="17858">
        <f ca="1"/>
        <v>5.64</v>
      </c>
      <c r="EJB16" vm="17379">
        <f ca="1"/>
        <v>6.18</v>
      </c>
      <c r="EJC16" vm="2731">
        <f ca="1"/>
        <v>6.36</v>
      </c>
      <c r="EJD16" vm="17850">
        <f ca="1"/>
        <v>5.8</v>
      </c>
      <c r="EJE16" vm="2722">
        <f ca="1"/>
        <v>5.95</v>
      </c>
      <c r="EJF16" vm="26509">
        <f ca="1"/>
        <v>5.55</v>
      </c>
      <c r="EJG16" vm="26505">
        <f ca="1"/>
        <v>5.68</v>
      </c>
      <c r="EJH16" vm="2725">
        <f ca="1"/>
        <v>5.58</v>
      </c>
      <c r="EJI16" vm="26482">
        <f ca="1"/>
        <v>5.01</v>
      </c>
      <c r="EJJ16" vm="28435">
        <f ca="1"/>
        <v>4.8899999999999997</v>
      </c>
      <c r="EJK16" vm="26487">
        <f ca="1"/>
        <v>4.92</v>
      </c>
      <c r="EJL16" vm="28436">
        <f ca="1"/>
        <v>4.97</v>
      </c>
      <c r="EJM16" vm="2743">
        <f ca="1"/>
        <v>4.59</v>
      </c>
      <c r="EJN16" vm="28437">
        <f ca="1"/>
        <v>4.18</v>
      </c>
      <c r="EJO16" vm="2601">
        <f ca="1"/>
        <v>4.2</v>
      </c>
      <c r="EJP16" vm="28438">
        <f ca="1"/>
        <v>4.22</v>
      </c>
      <c r="EJQ16" vm="2489">
        <f ca="1"/>
        <v>3.95</v>
      </c>
      <c r="EJR16" vm="26463">
        <f ca="1"/>
        <v>4.09</v>
      </c>
      <c r="EJS16" vm="2598">
        <f ca="1"/>
        <v>4.04</v>
      </c>
      <c r="EJT16" vm="2604">
        <f ca="1"/>
        <v>4.1500000000000004</v>
      </c>
      <c r="EJU16" vm="17366">
        <f ca="1"/>
        <v>4.57</v>
      </c>
      <c r="EJV16" vm="26494">
        <f ca="1"/>
        <v>4.5199999999999996</v>
      </c>
      <c r="EJW16" vm="26522">
        <f ca="1"/>
        <v>4.62</v>
      </c>
      <c r="EJX16" vm="26486">
        <f ca="1"/>
        <v>4.72</v>
      </c>
      <c r="EJY16" vm="28439">
        <f ca="1"/>
        <v>4.87</v>
      </c>
      <c r="EJZ16" vm="28440">
        <f ca="1"/>
        <v>4.21</v>
      </c>
      <c r="EKA16" vm="28441">
        <f ca="1"/>
        <v>4.1849999999999996</v>
      </c>
      <c r="EKB16" vm="2598">
        <f ca="1"/>
        <v>4.04</v>
      </c>
      <c r="EKC16" vm="26464">
        <f ca="1"/>
        <v>3.98</v>
      </c>
      <c r="EKD16" vm="28442">
        <f ca="1"/>
        <v>4.1100000000000003</v>
      </c>
      <c r="EKE16" vm="27469">
        <f ca="1"/>
        <v>4.03</v>
      </c>
      <c r="EKF16" vm="28443">
        <f ca="1"/>
        <v>4.1264000000000003</v>
      </c>
      <c r="EKG16" vm="28444">
        <f ca="1"/>
        <v>4.16</v>
      </c>
      <c r="EKH16" vm="26442">
        <f ca="1"/>
        <v>3.87</v>
      </c>
      <c r="EKI16" vm="28425">
        <f ca="1"/>
        <v>3.81</v>
      </c>
      <c r="EKJ16" vm="26465">
        <f ca="1"/>
        <v>3.82</v>
      </c>
      <c r="EKK16" vm="26449">
        <f ca="1"/>
        <v>3</v>
      </c>
      <c r="EKL16" vm="28445">
        <f ca="1"/>
        <v>3.25</v>
      </c>
      <c r="EKM16" vm="26697">
        <f ca="1"/>
        <v>9.0399999999999991</v>
      </c>
      <c r="EKN16" vm="17920">
        <f ca="1"/>
        <v>7.9</v>
      </c>
      <c r="EKO16" vm="17377">
        <f ca="1"/>
        <v>5.85</v>
      </c>
      <c r="EKP16" vm="2666">
        <f ca="1"/>
        <v>5.96</v>
      </c>
      <c r="EKQ16" vm="2720">
        <f ca="1"/>
        <v>5.39</v>
      </c>
      <c r="EKR16" vm="26512">
        <f ca="1"/>
        <v>5.19</v>
      </c>
      <c r="EKS16" vm="17860">
        <f ca="1"/>
        <v>5.59</v>
      </c>
      <c r="EKT16" vm="17861">
        <f ca="1"/>
        <v>5.26</v>
      </c>
      <c r="EKU16" vm="2739">
        <f ca="1"/>
        <v>5.14</v>
      </c>
      <c r="EKV16" vm="17854">
        <f ca="1"/>
        <v>5.17</v>
      </c>
      <c r="EKW16" vm="26479">
        <f ca="1"/>
        <v>4.88</v>
      </c>
      <c r="EKX16" vm="28446">
        <f ca="1"/>
        <v>4.9800000000000004</v>
      </c>
      <c r="EKY16" vm="26477">
        <f ca="1"/>
        <v>5.15</v>
      </c>
      <c r="EKZ16" vm="28447">
        <f ca="1"/>
        <v>4.99</v>
      </c>
      <c r="ELA16" vm="2607">
        <f ca="1"/>
        <v>4.71</v>
      </c>
      <c r="ELB16" vm="28448">
        <f ca="1"/>
        <v>4.37</v>
      </c>
      <c r="ELC16" vm="28449">
        <f ca="1"/>
        <v>4.2699999999999996</v>
      </c>
      <c r="ELD16" vm="28440">
        <f ca="1"/>
        <v>4.21</v>
      </c>
      <c r="ELE16" vm="26462">
        <f ca="1"/>
        <v>3.97</v>
      </c>
      <c r="ELF16" vm="2747">
        <f ca="1"/>
        <v>3.96</v>
      </c>
      <c r="ELG16" vm="26476">
        <f ca="1"/>
        <v>4.0999999999999996</v>
      </c>
      <c r="ELH16" vm="28442">
        <f ca="1"/>
        <v>4.1100000000000003</v>
      </c>
      <c r="ELI16" vm="26476">
        <f ca="1"/>
        <v>4.0999999999999996</v>
      </c>
      <c r="ELJ16" vm="26500">
        <f ca="1"/>
        <v>4</v>
      </c>
      <c r="ELK16" vm="2601">
        <f ca="1"/>
        <v>4.2</v>
      </c>
      <c r="ELL16" vm="28442">
        <f ca="1"/>
        <v>4.1100000000000003</v>
      </c>
      <c r="ELM16" vm="17361">
        <f ca="1"/>
        <v>4.7</v>
      </c>
      <c r="ELN16" vm="28450">
        <f ca="1"/>
        <v>4.43</v>
      </c>
      <c r="ELO16" vm="26523">
        <f ca="1"/>
        <v>4.5599999999999996</v>
      </c>
      <c r="ELP16" vm="28451">
        <f ca="1"/>
        <v>4.41</v>
      </c>
      <c r="ELQ16" vm="26495">
        <f ca="1"/>
        <v>4.5</v>
      </c>
      <c r="ELR16" vm="28452">
        <f ca="1"/>
        <v>4.45</v>
      </c>
      <c r="ELS16" vm="28449">
        <f ca="1"/>
        <v>4.2699999999999996</v>
      </c>
      <c r="ELT16" vm="2736">
        <f ca="1"/>
        <v>5.23</v>
      </c>
      <c r="ELU16" vm="2607">
        <f ca="1"/>
        <v>4.71</v>
      </c>
      <c r="ELV16" vm="26481">
        <f ca="1"/>
        <v>4.76</v>
      </c>
      <c r="ELW16" vm="26525">
        <f ca="1"/>
        <v>5.04</v>
      </c>
      <c r="ELX16" vm="26524">
        <f ca="1"/>
        <v>4.8</v>
      </c>
      <c r="ELY16" vm="28453">
        <f ca="1"/>
        <v>4.8419999999999996</v>
      </c>
      <c r="ELZ16" vm="28454">
        <f ca="1"/>
        <v>4.7035999999999998</v>
      </c>
      <c r="EMA16" vm="28455">
        <f ca="1"/>
        <v>4.78</v>
      </c>
      <c r="EMB16" vm="28456">
        <f ca="1"/>
        <v>4.6500000000000004</v>
      </c>
      <c r="EMC16" vm="28457">
        <f ca="1"/>
        <v>4.6900000000000004</v>
      </c>
      <c r="EMD16" vm="17366">
        <f ca="1"/>
        <v>4.57</v>
      </c>
      <c r="EME16" vm="28458">
        <f ca="1"/>
        <v>4.5949999999999998</v>
      </c>
      <c r="EMF16" vm="26499">
        <f ca="1"/>
        <v>4.3099999999999996</v>
      </c>
      <c r="EMG16" vm="26495">
        <f ca="1"/>
        <v>4.5</v>
      </c>
      <c r="EMH16" vm="28459">
        <f ca="1"/>
        <v>4.34</v>
      </c>
      <c r="EMI16" vm="28460">
        <f ca="1"/>
        <v>4.51</v>
      </c>
      <c r="EMJ16" vm="28461">
        <f ca="1"/>
        <v>4.1399999999999997</v>
      </c>
      <c r="EMK16" vm="2600">
        <f ca="1"/>
        <v>4.25</v>
      </c>
      <c r="EML16" vm="28462">
        <f ca="1"/>
        <v>4.4031000000000002</v>
      </c>
      <c r="EMM16" vm="28463">
        <f ca="1"/>
        <v>4.4000000000000004</v>
      </c>
      <c r="EMN16" vm="28452">
        <f ca="1"/>
        <v>4.45</v>
      </c>
      <c r="EMO16" vm="26500">
        <f ca="1"/>
        <v>4</v>
      </c>
      <c r="EMP16" vm="28464">
        <f ca="1"/>
        <v>4.17</v>
      </c>
      <c r="EMQ16" vm="28465">
        <f ca="1"/>
        <v>4.05</v>
      </c>
      <c r="EMR16" vm="2598">
        <f ca="1"/>
        <v>4.04</v>
      </c>
      <c r="EMS16" vm="2599">
        <f ca="1"/>
        <v>4.2115</v>
      </c>
      <c r="EMT16" vm="2600">
        <f ca="1"/>
        <v>4.25</v>
      </c>
      <c r="EMU16" vm="2601">
        <f ca="1"/>
        <v>4.2</v>
      </c>
      <c r="EMV16" vm="2602">
        <f ca="1"/>
        <v>4.202</v>
      </c>
      <c r="EMW16" vm="2603">
        <f ca="1"/>
        <v>4.3499999999999996</v>
      </c>
      <c r="EMX16" vm="2604">
        <f ca="1"/>
        <v>4.1500000000000004</v>
      </c>
      <c r="EMY16" vm="2601">
        <f ca="1"/>
        <v>4.2</v>
      </c>
      <c r="EMZ16" vm="2605">
        <f ca="1"/>
        <v>4.07</v>
      </c>
      <c r="ENA16" vm="2606">
        <f ca="1"/>
        <v>4.54</v>
      </c>
      <c r="ENB16" vm="2607">
        <f ca="1"/>
        <v>4.71</v>
      </c>
      <c r="ENC16" vm="2608">
        <f ca="1"/>
        <v>9.6</v>
      </c>
      <c r="END16" vm="2609">
        <f ca="1"/>
        <v>9.25</v>
      </c>
      <c r="ENE16" vm="2610">
        <f ca="1"/>
        <v>8.26</v>
      </c>
      <c r="ENF16" vm="2611">
        <f ca="1"/>
        <v>6.98</v>
      </c>
      <c r="ENG16" vm="2612">
        <f ca="1"/>
        <v>6.03</v>
      </c>
      <c r="ENH16" vm="2613">
        <f ca="1"/>
        <v>5.53</v>
      </c>
      <c r="ENI16" vm="2614">
        <f ca="1"/>
        <v>5.33</v>
      </c>
      <c r="ENJ16" vm="2615">
        <f ca="1"/>
        <v>4.9000000000000004</v>
      </c>
      <c r="ENK16" vm="2616">
        <f ca="1"/>
        <v>5.0199999999999996</v>
      </c>
      <c r="ENL16" vm="2617">
        <f ca="1"/>
        <v>5.0999999999999996</v>
      </c>
      <c r="ENM16" vm="2618">
        <f ca="1"/>
        <v>8.59</v>
      </c>
      <c r="ENN16" vm="2619">
        <f ca="1"/>
        <v>8.8800000000000008</v>
      </c>
      <c r="ENO16" vm="2620">
        <f ca="1"/>
        <v>7.99</v>
      </c>
      <c r="ENP16" vm="2621">
        <f ca="1"/>
        <v>6.75</v>
      </c>
      <c r="ENQ16" vm="2622">
        <f ca="1"/>
        <v>7.84</v>
      </c>
      <c r="ENR16" vm="2623">
        <f ca="1"/>
        <v>9.09</v>
      </c>
      <c r="ENS16" vm="2624">
        <f ca="1"/>
        <v>9.86</v>
      </c>
      <c r="ENT16" vm="2625">
        <f ca="1"/>
        <v>8.98</v>
      </c>
      <c r="ENU16" vm="2626">
        <f ca="1"/>
        <v>9.27</v>
      </c>
      <c r="ENV16" vm="2627">
        <f ca="1"/>
        <v>8.4499999999999993</v>
      </c>
      <c r="ENW16" vm="2628">
        <f ca="1"/>
        <v>10.77</v>
      </c>
      <c r="ENX16" vm="2629">
        <f ca="1"/>
        <v>11.03</v>
      </c>
      <c r="ENY16" vm="2630">
        <f ca="1"/>
        <v>11.85</v>
      </c>
      <c r="ENZ16" vm="2631">
        <f ca="1"/>
        <v>10.76</v>
      </c>
      <c r="EOA16" vm="2632">
        <f ca="1"/>
        <v>10.27</v>
      </c>
      <c r="EOB16" vm="2633">
        <f ca="1"/>
        <v>9.81</v>
      </c>
      <c r="EOC16" vm="2634">
        <f ca="1"/>
        <v>8.7899999999999991</v>
      </c>
      <c r="EOD16" vm="2635">
        <f ca="1"/>
        <v>8.64</v>
      </c>
      <c r="EOE16" vm="2636">
        <f ca="1"/>
        <v>9.02</v>
      </c>
      <c r="EOF16" vm="2637">
        <f ca="1"/>
        <v>8.18</v>
      </c>
      <c r="EOG16" vm="2638">
        <f ca="1"/>
        <v>7.61</v>
      </c>
      <c r="EOH16" vm="2639">
        <f ca="1"/>
        <v>7.9550000000000001</v>
      </c>
      <c r="EOI16" vm="2640">
        <f ca="1"/>
        <v>7.68</v>
      </c>
      <c r="EOJ16" vm="2641">
        <f ca="1"/>
        <v>7.55</v>
      </c>
      <c r="EOK16" vm="2642">
        <f ca="1"/>
        <v>7.89</v>
      </c>
      <c r="EOL16" vm="2620">
        <f ca="1"/>
        <v>7.99</v>
      </c>
      <c r="EOM16" vm="2643">
        <f ca="1"/>
        <v>8.33</v>
      </c>
      <c r="EON16" vm="2644">
        <f ca="1"/>
        <v>8.09</v>
      </c>
      <c r="EOO16" vm="2645">
        <f ca="1"/>
        <v>8.25</v>
      </c>
      <c r="EOP16" vm="2642">
        <f ca="1"/>
        <v>7.89</v>
      </c>
      <c r="EOQ16" vm="2646">
        <f ca="1"/>
        <v>7.98</v>
      </c>
      <c r="EOR16" vm="2647">
        <f ca="1"/>
        <v>8.0299999999999994</v>
      </c>
      <c r="EOS16" vm="2648">
        <f ca="1"/>
        <v>8.1199999999999992</v>
      </c>
      <c r="EOT16" vm="2649">
        <f ca="1"/>
        <v>8.0399999999999991</v>
      </c>
      <c r="EOU16" vm="2650">
        <f ca="1"/>
        <v>7.7249999999999996</v>
      </c>
      <c r="EOV16" vm="2651">
        <f ca="1"/>
        <v>7.71</v>
      </c>
      <c r="EOW16" vm="2652">
        <f ca="1"/>
        <v>8.68</v>
      </c>
      <c r="EOX16" vm="2653">
        <f ca="1"/>
        <v>8.3800000000000008</v>
      </c>
      <c r="EOY16" vm="2654">
        <f ca="1"/>
        <v>8.41</v>
      </c>
      <c r="EOZ16" vm="2655">
        <f ca="1"/>
        <v>7.6</v>
      </c>
      <c r="EPA16" vm="2656">
        <f ca="1"/>
        <v>7.78</v>
      </c>
      <c r="EPB16" vm="2657">
        <f ca="1"/>
        <v>7.11</v>
      </c>
      <c r="EPC16" vm="2658">
        <f ca="1"/>
        <v>6.31</v>
      </c>
      <c r="EPD16" vm="2659">
        <f ca="1"/>
        <v>5.99</v>
      </c>
      <c r="EPE16" vm="2612">
        <f ca="1"/>
        <v>6.03</v>
      </c>
      <c r="EPF16" vm="2660">
        <f ca="1"/>
        <v>5.74</v>
      </c>
      <c r="EPG16" vm="2661">
        <f ca="1"/>
        <v>5.54</v>
      </c>
      <c r="EPH16" vm="2662">
        <f ca="1"/>
        <v>5.56</v>
      </c>
      <c r="EPI16" vm="2663">
        <f ca="1"/>
        <v>5.29</v>
      </c>
      <c r="EPJ16" vm="2664">
        <f ca="1"/>
        <v>5.38</v>
      </c>
      <c r="EPK16" vm="2665">
        <f ca="1"/>
        <v>6.11</v>
      </c>
      <c r="EPL16" vm="2666">
        <f ca="1"/>
        <v>5.96</v>
      </c>
      <c r="EPM16" vm="2661">
        <f ca="1"/>
        <v>5.54</v>
      </c>
      <c r="EPN16" vm="2667">
        <f ca="1"/>
        <v>5.52</v>
      </c>
      <c r="EPO16" vm="2668">
        <f ca="1"/>
        <v>5.89</v>
      </c>
      <c r="EPP16" vm="2669">
        <f ca="1"/>
        <v>5.84</v>
      </c>
      <c r="EPQ16" vm="2670">
        <f ca="1"/>
        <v>5.66</v>
      </c>
      <c r="EPR16" vm="2671">
        <f ca="1"/>
        <v>5.63</v>
      </c>
      <c r="EPS16" vm="2672">
        <f ca="1"/>
        <v>5.93</v>
      </c>
      <c r="EPT16" vm="2673">
        <f ca="1"/>
        <v>5.88</v>
      </c>
      <c r="EPU16" vm="2674">
        <f ca="1"/>
        <v>6.12</v>
      </c>
      <c r="EPV16" vm="2675">
        <f ca="1"/>
        <v>6.19</v>
      </c>
      <c r="EPW16" vm="2676">
        <f ca="1"/>
        <v>6.05</v>
      </c>
      <c r="EPX16" vm="2677">
        <f ca="1"/>
        <v>5.72</v>
      </c>
      <c r="EPY16" vm="2678">
        <f ca="1"/>
        <v>5.97</v>
      </c>
      <c r="EPZ16" vm="2672">
        <f ca="1"/>
        <v>5.93</v>
      </c>
      <c r="EQA16" vm="2668">
        <f ca="1"/>
        <v>5.89</v>
      </c>
      <c r="EQB16" vm="2679">
        <f ca="1"/>
        <v>5.81</v>
      </c>
      <c r="EQC16" vm="2680">
        <f ca="1"/>
        <v>5.8259999999999996</v>
      </c>
      <c r="EQD16" vm="2681">
        <f ca="1"/>
        <v>6.1</v>
      </c>
      <c r="EQE16" vm="2682">
        <f ca="1"/>
        <v>5.9112</v>
      </c>
      <c r="EQF16" vm="2683">
        <f ca="1"/>
        <v>5.73</v>
      </c>
      <c r="EQG16" vm="2666">
        <f ca="1"/>
        <v>5.96</v>
      </c>
      <c r="EQH16" vm="2684">
        <f ca="1"/>
        <v>5.6971999999999996</v>
      </c>
      <c r="EQI16" vm="2685">
        <f ca="1"/>
        <v>6.2</v>
      </c>
      <c r="EQJ16" vm="2666">
        <f ca="1"/>
        <v>5.96</v>
      </c>
      <c r="EQK16" vm="2686">
        <f ca="1"/>
        <v>5.42</v>
      </c>
      <c r="EQL16" vm="2687">
        <f ca="1"/>
        <v>5.87</v>
      </c>
      <c r="EQM16" vm="2688">
        <f ca="1"/>
        <v>7.0201000000000002</v>
      </c>
      <c r="EQN16" vm="2689">
        <f ca="1"/>
        <v>8.65</v>
      </c>
      <c r="EQO16" vm="2690">
        <f ca="1"/>
        <v>9.9700000000000006</v>
      </c>
      <c r="EQP16" vm="2691">
        <f ca="1"/>
        <v>9.3000000000000007</v>
      </c>
      <c r="EQQ16" vm="2692">
        <f ca="1"/>
        <v>8.85</v>
      </c>
      <c r="EQR16" vm="2693">
        <f ca="1"/>
        <v>8.7100000000000009</v>
      </c>
      <c r="EQS16" vm="2694">
        <f ca="1"/>
        <v>8.9</v>
      </c>
      <c r="EQT16" vm="2695">
        <f ca="1"/>
        <v>8.8000000000000007</v>
      </c>
      <c r="EQU16" vm="2652">
        <f ca="1"/>
        <v>8.68</v>
      </c>
      <c r="EQV16" vm="2696">
        <f ca="1"/>
        <v>8.4700000000000006</v>
      </c>
      <c r="EQW16" vm="2697">
        <f ca="1"/>
        <v>8</v>
      </c>
      <c r="EQX16" vm="2610">
        <f ca="1"/>
        <v>8.26</v>
      </c>
      <c r="EQY16" vm="2698">
        <f ca="1"/>
        <v>8.86</v>
      </c>
      <c r="EQZ16" vm="2699">
        <f ca="1"/>
        <v>9.11</v>
      </c>
      <c r="ERA16" vm="2647">
        <f ca="1"/>
        <v>8.0299999999999994</v>
      </c>
      <c r="ERB16" vm="2700">
        <f ca="1"/>
        <v>7.85</v>
      </c>
      <c r="ERC16" vm="2701">
        <f ca="1"/>
        <v>7.36</v>
      </c>
      <c r="ERD16" vm="2702">
        <f ca="1"/>
        <v>7.27</v>
      </c>
      <c r="ERE16" vm="2703">
        <f ca="1"/>
        <v>7.2</v>
      </c>
      <c r="ERF16" vm="2704">
        <f ca="1"/>
        <v>6.96</v>
      </c>
      <c r="ERG16" vm="2705">
        <f ca="1"/>
        <v>6.81</v>
      </c>
      <c r="ERH16" vm="2706">
        <f ca="1"/>
        <v>5.45</v>
      </c>
      <c r="ERI16" vm="2707">
        <f ca="1"/>
        <v>5.09</v>
      </c>
      <c r="ERJ16" vm="2668">
        <f ca="1"/>
        <v>5.89</v>
      </c>
      <c r="ERK16" vm="2708">
        <f ca="1"/>
        <v>6</v>
      </c>
      <c r="ERL16" vm="2679">
        <f ca="1"/>
        <v>5.81</v>
      </c>
      <c r="ERM16" vm="2709">
        <f ca="1"/>
        <v>5.4539999999999997</v>
      </c>
      <c r="ERN16" vm="2710">
        <f ca="1"/>
        <v>5.86</v>
      </c>
      <c r="ERO16" vm="2711">
        <f ca="1"/>
        <v>5.67</v>
      </c>
      <c r="ERP16" vm="2712">
        <f ca="1"/>
        <v>5.62</v>
      </c>
      <c r="ERQ16" vm="2667">
        <f ca="1"/>
        <v>5.52</v>
      </c>
      <c r="ERR16" vm="2713">
        <f ca="1"/>
        <v>6.28</v>
      </c>
      <c r="ERS16" vm="2714">
        <f ca="1"/>
        <v>6.07</v>
      </c>
      <c r="ERT16" vm="2715">
        <f ca="1"/>
        <v>6.3</v>
      </c>
      <c r="ERU16" vm="2716">
        <f ca="1"/>
        <v>6.21</v>
      </c>
      <c r="ERV16" vm="2717">
        <f ca="1"/>
        <v>6.02</v>
      </c>
      <c r="ERW16" vm="2718">
        <f ca="1"/>
        <v>6.25</v>
      </c>
      <c r="ERX16" vm="2719">
        <f ca="1"/>
        <v>5.77</v>
      </c>
      <c r="ERY16" vm="2613">
        <f ca="1"/>
        <v>5.53</v>
      </c>
      <c r="ERZ16" vm="2720">
        <f ca="1"/>
        <v>5.39</v>
      </c>
      <c r="ESA16" vm="2721">
        <f ca="1"/>
        <v>5.665</v>
      </c>
      <c r="ESB16" vm="2722">
        <f ca="1"/>
        <v>5.95</v>
      </c>
      <c r="ESC16" vm="2723">
        <f ca="1"/>
        <v>5.75</v>
      </c>
      <c r="ESD16" vm="2724">
        <f ca="1"/>
        <v>5.7868000000000004</v>
      </c>
      <c r="ESE16" vm="2725">
        <f ca="1"/>
        <v>5.58</v>
      </c>
      <c r="ESF16" vm="2726">
        <f ca="1"/>
        <v>10.91</v>
      </c>
      <c r="ESG16" vm="2727">
        <f ca="1"/>
        <v>8.35</v>
      </c>
      <c r="ESH16" vm="2715">
        <f ca="1"/>
        <v>6.3</v>
      </c>
      <c r="ESI16" vm="2728">
        <f ca="1"/>
        <v>6.54</v>
      </c>
      <c r="ESJ16" vm="2729">
        <f ca="1"/>
        <v>7.13</v>
      </c>
      <c r="ESK16" vm="2730">
        <f ca="1"/>
        <v>6.52</v>
      </c>
      <c r="ESL16" vm="2731">
        <f ca="1"/>
        <v>6.36</v>
      </c>
      <c r="ESM16" vm="2732">
        <f ca="1"/>
        <v>5.82</v>
      </c>
      <c r="ESN16" vm="2669">
        <f ca="1"/>
        <v>5.84</v>
      </c>
      <c r="ESO16" vm="2733">
        <f ca="1"/>
        <v>5.31</v>
      </c>
      <c r="ESP16" vm="2734">
        <f ca="1"/>
        <v>5.12</v>
      </c>
      <c r="ESQ16" vm="2734">
        <f ca="1"/>
        <v>5.12</v>
      </c>
      <c r="ESR16" vm="2735">
        <f ca="1"/>
        <v>5.13</v>
      </c>
      <c r="ESS16" vm="2736">
        <f ca="1"/>
        <v>5.23</v>
      </c>
      <c r="EST16" vm="2737">
        <f ca="1"/>
        <v>5.16</v>
      </c>
      <c r="ESU16" vm="2736">
        <f ca="1"/>
        <v>5.23</v>
      </c>
      <c r="ESV16" vm="2738">
        <f ca="1"/>
        <v>5.41</v>
      </c>
      <c r="ESW16" vm="2739">
        <f ca="1"/>
        <v>5.14</v>
      </c>
      <c r="ESX16" vm="2740">
        <f ca="1"/>
        <v>4.7699999999999996</v>
      </c>
      <c r="ESY16" vm="2741">
        <f ca="1"/>
        <v>4.74</v>
      </c>
      <c r="ESZ16" vm="2742">
        <f ca="1"/>
        <v>4.75</v>
      </c>
      <c r="ETA16" vm="2743">
        <f ca="1"/>
        <v>4.59</v>
      </c>
      <c r="ETB16" vm="2744">
        <f ca="1"/>
        <v>3.94</v>
      </c>
      <c r="ETC16" vm="2745">
        <f ca="1"/>
        <v>3.88</v>
      </c>
      <c r="ETD16" vm="2746">
        <f ca="1"/>
        <v>3.8450000000000002</v>
      </c>
      <c r="ETE16" vm="2747">
        <f ca="1"/>
        <v>3.96</v>
      </c>
      <c r="ETF16" vm="2748">
        <f ca="1"/>
        <v>3.52</v>
      </c>
      <c r="ETG16" vm="2749">
        <f ca="1"/>
        <v>3.31</v>
      </c>
      <c r="ETH16" vm="2750">
        <f ca="1"/>
        <v>3.16</v>
      </c>
      <c r="ETI16" vm="2751">
        <f ca="1"/>
        <v>2.86</v>
      </c>
      <c r="ETJ16" vm="2752">
        <f ca="1"/>
        <v>2.8</v>
      </c>
      <c r="ETK16" vm="2753">
        <f ca="1"/>
        <v>2.68</v>
      </c>
      <c r="ETL16" vm="2754">
        <f ca="1"/>
        <v>2.92</v>
      </c>
      <c r="ETM16" vm="2535">
        <f ca="1"/>
        <v>2.74</v>
      </c>
      <c r="ETN16" vm="2595">
        <f ca="1"/>
        <v>2.15</v>
      </c>
      <c r="ETO16" vm="2755">
        <f ca="1"/>
        <v>1.88</v>
      </c>
      <c r="ETP16" vm="2510">
        <f ca="1"/>
        <v>1.89</v>
      </c>
      <c r="ETQ16" vm="2756">
        <f ca="1"/>
        <v>1.71</v>
      </c>
      <c r="ETR16" vm="2757">
        <f ca="1"/>
        <v>1.67</v>
      </c>
      <c r="ETS16" vm="2758">
        <f ca="1"/>
        <v>1.59</v>
      </c>
      <c r="ETT16" vm="2756">
        <f ca="1"/>
        <v>1.71</v>
      </c>
      <c r="ETU16" vm="2759">
        <f ca="1"/>
        <v>1.65</v>
      </c>
      <c r="ETV16" vm="2760">
        <f ca="1"/>
        <v>1.76</v>
      </c>
      <c r="ETW16" vm="2761">
        <f ca="1"/>
        <v>1.68</v>
      </c>
      <c r="ETX16" vm="2762">
        <f ca="1"/>
        <v>1.44</v>
      </c>
      <c r="ETY16" vm="2763">
        <f ca="1"/>
        <v>1.41</v>
      </c>
      <c r="ETZ16" vm="2764">
        <f ca="1"/>
        <v>1.32</v>
      </c>
      <c r="EUA16" vm="2765">
        <f ca="1"/>
        <v>1.1000000000000001</v>
      </c>
      <c r="EUB16" vm="2766">
        <f ca="1"/>
        <v>1.06</v>
      </c>
      <c r="EUC16" vm="2767">
        <f ca="1"/>
        <v>0.91180000000000005</v>
      </c>
      <c r="EUD16" vm="2768">
        <f ca="1"/>
        <v>0.71009999999999995</v>
      </c>
      <c r="EUE16" vm="2769">
        <f ca="1"/>
        <v>0.72199999999999998</v>
      </c>
      <c r="EUF16" vm="2770">
        <f ca="1"/>
        <v>0.68799999999999994</v>
      </c>
      <c r="EUG16" vm="2771">
        <f ca="1"/>
        <v>0.66449999999999998</v>
      </c>
      <c r="EUH16" vm="2772">
        <f ca="1"/>
        <v>0.64900000000000002</v>
      </c>
      <c r="EUI16" vm="2773">
        <f ca="1"/>
        <v>0.65659999999999996</v>
      </c>
      <c r="EUJ16" vm="2774">
        <f ca="1"/>
        <v>0.60719999999999996</v>
      </c>
      <c r="EUK16" vm="2775">
        <f ca="1"/>
        <v>0.57999999999999996</v>
      </c>
      <c r="EUL16" vm="2776">
        <f ca="1"/>
        <v>0.6</v>
      </c>
      <c r="EUM16" vm="2777">
        <f ca="1"/>
        <v>0.76539999999999997</v>
      </c>
      <c r="EUN16" vm="2778">
        <f ca="1"/>
        <v>0.8014</v>
      </c>
      <c r="EUO16" vm="2779">
        <f ca="1"/>
        <v>1</v>
      </c>
      <c r="EUP16" vm="2780">
        <f ca="1"/>
        <v>1.04</v>
      </c>
      <c r="EUQ16" vm="2781">
        <f ca="1"/>
        <v>0.91</v>
      </c>
      <c r="EUR16" vm="2782">
        <f ca="1"/>
        <v>0.90059999999999996</v>
      </c>
      <c r="EUS16" vm="2781">
        <f ca="1"/>
        <v>0.91</v>
      </c>
      <c r="EUT16" vm="2783">
        <f ca="1"/>
        <v>1.3</v>
      </c>
      <c r="EUU16" vm="2784">
        <f ca="1"/>
        <v>0.91690000000000005</v>
      </c>
      <c r="EUV16" vm="2785">
        <f ca="1"/>
        <v>0.85019999999999996</v>
      </c>
      <c r="EUW16" vm="2786">
        <f ca="1"/>
        <v>0.75029999999999997</v>
      </c>
      <c r="EUX16" vm="2787">
        <f ca="1"/>
        <v>0.92279999999999995</v>
      </c>
      <c r="EUY16" vm="2788">
        <f ca="1"/>
        <v>0.7802</v>
      </c>
      <c r="EUZ16" vm="2789">
        <f ca="1"/>
        <v>0.74</v>
      </c>
      <c r="EVA16" vm="2790">
        <f ca="1"/>
        <v>0.67710000000000004</v>
      </c>
      <c r="EVB16" vm="2791">
        <f ca="1"/>
        <v>0.62949999999999995</v>
      </c>
      <c r="EVC16" vm="2792">
        <f ca="1"/>
        <v>0.59799999999999998</v>
      </c>
      <c r="EVD16" vm="2793">
        <f ca="1"/>
        <v>0.66090000000000004</v>
      </c>
      <c r="EVE16" vm="2794">
        <f ca="1"/>
        <v>0.73909999999999998</v>
      </c>
      <c r="EVF16" vm="2795">
        <f ca="1"/>
        <v>0.63290000000000002</v>
      </c>
      <c r="EVG16" vm="2796">
        <f ca="1"/>
        <v>0.6401</v>
      </c>
      <c r="EVH16" vm="2776">
        <f ca="1"/>
        <v>0.6</v>
      </c>
      <c r="EVI16" vm="2797">
        <f ca="1"/>
        <v>0.51</v>
      </c>
      <c r="EVJ16" vm="2798">
        <f ca="1"/>
        <v>0.49270000000000003</v>
      </c>
      <c r="EVK16" vm="2799">
        <f ca="1"/>
        <v>0.53600000000000003</v>
      </c>
      <c r="EVL16" vm="2800">
        <f ca="1"/>
        <v>0.51200000000000001</v>
      </c>
      <c r="EVM16" vm="2801">
        <f ca="1"/>
        <v>0.54</v>
      </c>
      <c r="EVN16" vm="2802">
        <f ca="1"/>
        <v>0.5</v>
      </c>
      <c r="EVO16" vm="2803">
        <f ca="1"/>
        <v>0.502</v>
      </c>
      <c r="EVP16" vm="2804">
        <f ca="1"/>
        <v>0.52</v>
      </c>
      <c r="EVQ16" vm="2805">
        <f ca="1"/>
        <v>0.48749999999999999</v>
      </c>
      <c r="EVR16" vm="2806">
        <f ca="1"/>
        <v>0.4501</v>
      </c>
      <c r="EVS16" vm="2807">
        <f ca="1"/>
        <v>0.4556</v>
      </c>
      <c r="EVT16" vm="2808">
        <f ca="1"/>
        <v>0.41549999999999998</v>
      </c>
      <c r="EVU16" vm="2809">
        <f ca="1"/>
        <v>0.41</v>
      </c>
      <c r="EVV16" vm="2810">
        <f ca="1"/>
        <v>0.4</v>
      </c>
      <c r="EVW16" vm="2811">
        <f ca="1"/>
        <v>0.43080000000000002</v>
      </c>
      <c r="EVX16" vm="2812">
        <f ca="1"/>
        <v>0.43230000000000002</v>
      </c>
      <c r="EVY16" vm="2809">
        <f ca="1"/>
        <v>0.41</v>
      </c>
      <c r="EVZ16" vm="2813">
        <f ca="1"/>
        <v>0.3916</v>
      </c>
      <c r="EWA16" vm="2814">
        <f ca="1"/>
        <v>0.38350000000000001</v>
      </c>
      <c r="EWB16" vm="2815">
        <f ca="1"/>
        <v>0.42</v>
      </c>
      <c r="EWC16" vm="2816">
        <f ca="1"/>
        <v>0.39300000000000002</v>
      </c>
      <c r="EWD16" vm="2817">
        <f ca="1"/>
        <v>0.36599999999999999</v>
      </c>
      <c r="EWE16" vm="2818">
        <f ca="1"/>
        <v>0.39200000000000002</v>
      </c>
      <c r="EWF16" vm="2819">
        <f ca="1"/>
        <v>0.40050000000000002</v>
      </c>
      <c r="EWG16" vm="2820">
        <f ca="1"/>
        <v>0.40189999999999998</v>
      </c>
      <c r="EWH16" vm="2821">
        <f ca="1"/>
        <v>0.3957</v>
      </c>
    </row>
    <row r="17" spans="1:19">
      <c r="A17" s="9"/>
      <c r="C17" s="62"/>
      <c r="E17" s="62"/>
      <c r="G17" s="62"/>
      <c r="I17" s="24" t="str" cm="1">
        <f t="array" aca="1" ref="I17" ca="1">_FV(ExchangeRates_Table[[#This Row],[Paires]],"Code mnémonique",TRUE)</f>
        <v>NZDEUR</v>
      </c>
      <c r="J17" t="e" vm="28466">
        <v>#VALUE!</v>
      </c>
      <c r="K17" s="26" cm="1">
        <f t="array" aca="1" ref="K17" ca="1">_FV(ExchangeRates_Table[[#This Row],[Paires]],"Prix")</f>
        <v>0.5081</v>
      </c>
      <c r="L17" s="9"/>
      <c r="O17" s="26"/>
      <c r="S17" s="14" t="str" cm="1">
        <f t="array" aca="1" ref="S17" ca="1">IFERROR(TRANSPOSE(_xlfn.STOCKHISTORY(Dashboard!B40, MIN(TransactionsDates),TODAY(), 0,0,1)), "")</f>
        <v/>
      </c>
    </row>
    <row r="18" spans="1:19">
      <c r="A18" s="9"/>
      <c r="C18" s="62"/>
      <c r="E18" s="62"/>
      <c r="G18" s="62"/>
      <c r="I18" s="24" t="str" cm="1">
        <f t="array" aca="1" ref="I18" ca="1">_FV(ExchangeRates_Table[[#This Row],[Paires]],"Code mnémonique",TRUE)</f>
        <v>INREUR</v>
      </c>
      <c r="J18" t="e" vm="28467">
        <v>#VALUE!</v>
      </c>
      <c r="K18" s="26" cm="1">
        <f t="array" aca="1" ref="K18" ca="1">_FV(ExchangeRates_Table[[#This Row],[Paires]],"Prix")</f>
        <v>9.4310000000000001E-3</v>
      </c>
      <c r="L18" s="9"/>
      <c r="O18" s="26"/>
      <c r="S18" s="14" t="str" cm="1">
        <f t="array" aca="1" ref="S18" ca="1">IFERROR(TRANSPOSE(_xlfn.STOCKHISTORY(Dashboard!B41, MIN(TransactionsDates),TODAY(), 0,0,1)), "")</f>
        <v/>
      </c>
    </row>
    <row r="19" spans="1:19">
      <c r="A19" s="9"/>
      <c r="C19" s="62"/>
      <c r="E19" s="62"/>
      <c r="G19" s="62"/>
      <c r="I19" s="24" t="str" cm="1">
        <f t="array" aca="1" ref="I19" ca="1">_FV(ExchangeRates_Table[[#This Row],[Paires]],"Code mnémonique",TRUE)</f>
        <v>MXNEUR</v>
      </c>
      <c r="J19" t="e" vm="28468">
        <v>#VALUE!</v>
      </c>
      <c r="K19" s="26" cm="1">
        <f t="array" aca="1" ref="K19" ca="1">_FV(ExchangeRates_Table[[#This Row],[Paires]],"Prix")</f>
        <v>4.8869999999999997E-2</v>
      </c>
      <c r="L19" s="9"/>
      <c r="O19" s="26"/>
      <c r="S19" s="14" t="str" cm="1">
        <f t="array" aca="1" ref="S19" ca="1">IFERROR(TRANSPOSE(_xlfn.STOCKHISTORY(Dashboard!B42, MIN(TransactionsDates),TODAY(), 0,0,1)), "")</f>
        <v/>
      </c>
    </row>
    <row r="20" spans="1:19">
      <c r="A20" s="9"/>
      <c r="C20" s="62"/>
      <c r="E20" s="62"/>
      <c r="G20" s="62"/>
      <c r="I20" s="24" t="str" cm="1">
        <f t="array" aca="1" ref="I20" ca="1">_FV(ExchangeRates_Table[[#This Row],[Paires]],"Code mnémonique",TRUE)</f>
        <v>TWDEUR</v>
      </c>
      <c r="J20" t="e" vm="28469">
        <v>#VALUE!</v>
      </c>
      <c r="K20" s="26" cm="1">
        <f t="array" aca="1" ref="K20" ca="1">_FV(ExchangeRates_Table[[#This Row],[Paires]],"Prix")</f>
        <v>2.7220000000000001E-2</v>
      </c>
      <c r="L20" s="9"/>
      <c r="O20" s="26"/>
      <c r="S20" s="14" t="str" cm="1">
        <f t="array" aca="1" ref="S20" ca="1">IFERROR(TRANSPOSE(_xlfn.STOCKHISTORY(Dashboard!B43, MIN(TransactionsDates),TODAY(), 0,0,1)), "")</f>
        <v/>
      </c>
    </row>
    <row r="21" spans="1:19">
      <c r="A21" s="9"/>
      <c r="C21" s="62"/>
      <c r="E21" s="62"/>
      <c r="G21" s="62"/>
      <c r="I21" s="24" t="str" cm="1">
        <f t="array" aca="1" ref="I21" ca="1">_FV(ExchangeRates_Table[[#This Row],[Paires]],"Code mnémonique",TRUE)</f>
        <v>ZAREUR</v>
      </c>
      <c r="J21" t="e" vm="28470">
        <v>#VALUE!</v>
      </c>
      <c r="K21" s="26" cm="1">
        <f t="array" aca="1" ref="K21" ca="1">_FV(ExchangeRates_Table[[#This Row],[Paires]],"Prix")</f>
        <v>5.1799999999999999E-2</v>
      </c>
      <c r="L21" s="9"/>
      <c r="O21" s="26"/>
      <c r="S21" s="14" t="str" cm="1">
        <f t="array" aca="1" ref="S21" ca="1">IFERROR(TRANSPOSE(_xlfn.STOCKHISTORY(Dashboard!B44, MIN(TransactionsDates),TODAY(), 0,0,1)), "")</f>
        <v/>
      </c>
    </row>
    <row r="22" spans="1:19">
      <c r="A22" s="9"/>
      <c r="C22" s="62"/>
      <c r="E22" s="62"/>
      <c r="G22" s="62"/>
      <c r="I22" s="24" t="str" cm="1">
        <f t="array" aca="1" ref="I22" ca="1">_FV(ExchangeRates_Table[[#This Row],[Paires]],"Code mnémonique",TRUE)</f>
        <v>BRLEUR</v>
      </c>
      <c r="J22" t="e" vm="28471">
        <v>#VALUE!</v>
      </c>
      <c r="K22" s="26" cm="1">
        <f t="array" aca="1" ref="K22" ca="1">_FV(ExchangeRates_Table[[#This Row],[Paires]],"Prix")</f>
        <v>0.16639999999999999</v>
      </c>
      <c r="L22" s="9"/>
      <c r="O22" s="26"/>
      <c r="S22" s="14" t="str" cm="1">
        <f t="array" aca="1" ref="S22" ca="1">IFERROR(TRANSPOSE(_xlfn.STOCKHISTORY(Dashboard!B45, MIN(TransactionsDates),TODAY(), 0,0,1)), "")</f>
        <v/>
      </c>
    </row>
    <row r="23" spans="1:19">
      <c r="A23" s="9"/>
      <c r="C23" s="62"/>
      <c r="E23" s="62"/>
      <c r="G23" s="62"/>
      <c r="I23" s="5" t="str" cm="1">
        <f t="array" aca="1" ref="I23" ca="1">_FV(ExchangeRates_Table[[#This Row],[Paires]],"Code mnémonique",TRUE)</f>
        <v>DKKEUR</v>
      </c>
      <c r="J23" s="25" t="e" vm="28472">
        <v>#VALUE!</v>
      </c>
      <c r="K23" s="27" cm="1">
        <f t="array" aca="1" ref="K23" ca="1">_FV(ExchangeRates_Table[[#This Row],[Paires]],"Prix")</f>
        <v>0.1338</v>
      </c>
      <c r="L23" s="9"/>
      <c r="O23" s="26"/>
      <c r="S23" s="14" t="str" cm="1">
        <f t="array" aca="1" ref="S23" ca="1">IFERROR(TRANSPOSE(_xlfn.STOCKHISTORY(Dashboard!B46, MIN(TransactionsDates),TODAY(), 0,0,1)), "")</f>
        <v/>
      </c>
    </row>
    <row r="24" spans="1:19">
      <c r="A24" s="9"/>
      <c r="C24" s="62"/>
      <c r="E24" s="62"/>
      <c r="G24" s="62"/>
      <c r="L24" s="9"/>
      <c r="O24" s="26"/>
      <c r="S24" s="14" t="str" cm="1">
        <f t="array" aca="1" ref="S24" ca="1">IFERROR(TRANSPOSE(_xlfn.STOCKHISTORY(Dashboard!B47, MIN(TransactionsDates),TODAY(), 0,0,1)), "")</f>
        <v/>
      </c>
    </row>
    <row r="25" spans="1:19">
      <c r="A25" s="9"/>
      <c r="C25" s="62"/>
      <c r="E25" s="62"/>
      <c r="G25" s="62"/>
      <c r="L25" s="9"/>
      <c r="O25" s="26"/>
      <c r="S25" s="14" t="str" cm="1">
        <f t="array" aca="1" ref="S25" ca="1">IFERROR(TRANSPOSE(_xlfn.STOCKHISTORY(Dashboard!B48, MIN(TransactionsDates),TODAY(), 0,0,1)), "")</f>
        <v/>
      </c>
    </row>
    <row r="26" spans="1:19">
      <c r="A26" s="9"/>
      <c r="C26" s="62"/>
      <c r="E26" s="62"/>
      <c r="G26" s="62"/>
      <c r="L26" s="9"/>
      <c r="O26" s="26"/>
      <c r="S26" s="14" t="str" cm="1">
        <f t="array" aca="1" ref="S26" ca="1">IFERROR(TRANSPOSE(_xlfn.STOCKHISTORY(Dashboard!B49, MIN(TransactionsDates),TODAY(), 0,0,1)), "")</f>
        <v/>
      </c>
    </row>
    <row r="27" spans="1:19">
      <c r="A27" s="9"/>
      <c r="C27" s="62"/>
      <c r="E27" s="62"/>
      <c r="G27" s="62"/>
      <c r="L27" s="9"/>
      <c r="O27" s="26"/>
      <c r="Q27" s="28"/>
      <c r="S27" s="14" t="str" cm="1">
        <f t="array" aca="1" ref="S27" ca="1">IFERROR(TRANSPOSE(_xlfn.STOCKHISTORY(Dashboard!B50, MIN(TransactionsDates),TODAY(), 0,0,1)), "")</f>
        <v/>
      </c>
    </row>
    <row r="28" spans="1:19">
      <c r="A28" s="9"/>
      <c r="C28" s="62"/>
      <c r="E28" s="62"/>
      <c r="G28" s="62"/>
      <c r="L28" s="9"/>
      <c r="O28" s="26"/>
      <c r="S28" s="14" t="str" cm="1">
        <f t="array" aca="1" ref="S28" ca="1">IFERROR(TRANSPOSE(_xlfn.STOCKHISTORY(Dashboard!B51, MIN(TransactionsDates),TODAY(), 0,0,1)), "")</f>
        <v/>
      </c>
    </row>
    <row r="29" spans="1:19">
      <c r="A29" s="9"/>
      <c r="C29" s="62"/>
      <c r="E29" s="62"/>
      <c r="G29" s="62"/>
      <c r="L29" s="9"/>
      <c r="O29" s="26"/>
      <c r="S29" s="14" t="str" cm="1">
        <f t="array" aca="1" ref="S29" ca="1">IFERROR(TRANSPOSE(_xlfn.STOCKHISTORY(Dashboard!B52, MIN(TransactionsDates),TODAY(), 0,0,1)), "")</f>
        <v/>
      </c>
    </row>
    <row r="30" spans="1:19">
      <c r="A30" s="9"/>
      <c r="C30" s="62"/>
      <c r="E30" s="62"/>
      <c r="G30" s="62"/>
      <c r="L30" s="9"/>
      <c r="O30" s="26"/>
      <c r="S30" s="14" t="str" cm="1">
        <f t="array" aca="1" ref="S30" ca="1">IFERROR(TRANSPOSE(_xlfn.STOCKHISTORY(Dashboard!B53, MIN(TransactionsDates),TODAY(), 0,0,1)), "")</f>
        <v/>
      </c>
    </row>
    <row r="31" spans="1:19">
      <c r="A31" s="9"/>
      <c r="C31" s="62"/>
      <c r="E31" s="62"/>
      <c r="G31" s="62"/>
      <c r="L31" s="9"/>
      <c r="O31" s="26"/>
      <c r="S31" s="14" t="str" cm="1">
        <f t="array" aca="1" ref="S31" ca="1">IFERROR(TRANSPOSE(_xlfn.STOCKHISTORY(Dashboard!B54, MIN(TransactionsDates),TODAY(), 0,0,1)), "")</f>
        <v/>
      </c>
    </row>
    <row r="32" spans="1:19">
      <c r="A32" s="9"/>
      <c r="C32" s="62"/>
      <c r="E32" s="62"/>
      <c r="G32" s="62"/>
      <c r="L32" s="9"/>
      <c r="O32" s="26"/>
      <c r="S32" s="14" t="str" cm="1">
        <f t="array" aca="1" ref="S32" ca="1">IFERROR(TRANSPOSE(_xlfn.STOCKHISTORY(Dashboard!B55, MIN(TransactionsDates),TODAY(), 0,0,1)), "")</f>
        <v/>
      </c>
    </row>
    <row r="33" spans="1:19">
      <c r="A33" s="9"/>
      <c r="C33" s="62"/>
      <c r="E33" s="62"/>
      <c r="G33" s="62"/>
      <c r="L33" s="9"/>
      <c r="O33" s="26"/>
      <c r="S33" s="14" t="str" cm="1">
        <f t="array" aca="1" ref="S33" ca="1">IFERROR(TRANSPOSE(_xlfn.STOCKHISTORY(Dashboard!B56, MIN(TransactionsDates),TODAY(), 0,0,1)), "")</f>
        <v/>
      </c>
    </row>
    <row r="34" spans="1:19">
      <c r="A34" s="9"/>
      <c r="C34" s="62"/>
      <c r="E34" s="62"/>
      <c r="G34" s="62"/>
      <c r="L34" s="9"/>
      <c r="O34" s="26"/>
      <c r="S34" s="14" t="str" cm="1">
        <f t="array" aca="1" ref="S34" ca="1">IFERROR(TRANSPOSE(_xlfn.STOCKHISTORY(Dashboard!B57, MIN(TransactionsDates),TODAY(), 0,0,1)), "")</f>
        <v/>
      </c>
    </row>
    <row r="35" spans="1:19">
      <c r="A35" s="9"/>
      <c r="C35" s="62"/>
      <c r="E35" s="62"/>
      <c r="G35" s="62"/>
      <c r="L35" s="9"/>
      <c r="O35" s="26"/>
      <c r="S35" s="14" t="str" cm="1">
        <f t="array" aca="1" ref="S35" ca="1">IFERROR(TRANSPOSE(_xlfn.STOCKHISTORY(Dashboard!B58, MIN(TransactionsDates),TODAY(), 0,0,1)), "")</f>
        <v/>
      </c>
    </row>
    <row r="36" spans="1:19">
      <c r="A36" s="9"/>
      <c r="C36" s="62"/>
      <c r="E36" s="62"/>
      <c r="G36" s="62"/>
      <c r="L36" s="9"/>
      <c r="O36" s="26"/>
      <c r="S36" s="14" t="str" cm="1">
        <f t="array" aca="1" ref="S36" ca="1">IFERROR(TRANSPOSE(_xlfn.STOCKHISTORY(Dashboard!B59, MIN(TransactionsDates),TODAY(), 0,0,1)), "")</f>
        <v/>
      </c>
    </row>
    <row r="37" spans="1:19">
      <c r="A37" s="9"/>
      <c r="C37" s="62"/>
      <c r="E37" s="62"/>
      <c r="G37" s="62"/>
      <c r="L37" s="9"/>
      <c r="O37" s="26"/>
      <c r="S37" s="14" t="str" cm="1">
        <f t="array" aca="1" ref="S37" ca="1">IFERROR(TRANSPOSE(_xlfn.STOCKHISTORY(Dashboard!B60, MIN(TransactionsDates),TODAY(), 0,0,1)), "")</f>
        <v/>
      </c>
    </row>
    <row r="38" spans="1:19">
      <c r="A38" s="9"/>
      <c r="C38" s="62"/>
      <c r="E38" s="62"/>
      <c r="G38" s="62"/>
      <c r="L38" s="9"/>
      <c r="O38" s="26"/>
      <c r="S38" s="14" t="str" cm="1">
        <f t="array" aca="1" ref="S38" ca="1">IFERROR(TRANSPOSE(_xlfn.STOCKHISTORY(Dashboard!B61, MIN(TransactionsDates),TODAY(), 0,0,1)), "")</f>
        <v/>
      </c>
    </row>
    <row r="39" spans="1:19">
      <c r="A39" s="9"/>
      <c r="C39" s="62"/>
      <c r="E39" s="62"/>
      <c r="G39" s="62"/>
      <c r="L39" s="9"/>
      <c r="O39" s="26"/>
      <c r="S39" s="14" t="str" cm="1">
        <f t="array" aca="1" ref="S39" ca="1">IFERROR(TRANSPOSE(_xlfn.STOCKHISTORY(Dashboard!B62, MIN(TransactionsDates),TODAY(), 0,0,1)), "")</f>
        <v/>
      </c>
    </row>
    <row r="40" spans="1:19">
      <c r="A40" s="9"/>
      <c r="C40" s="62"/>
      <c r="E40" s="62"/>
      <c r="G40" s="62"/>
      <c r="L40" s="9"/>
      <c r="O40" s="26"/>
      <c r="S40" s="14" t="str" cm="1">
        <f t="array" aca="1" ref="S40" ca="1">IFERROR(TRANSPOSE(_xlfn.STOCKHISTORY(Dashboard!B63, MIN(TransactionsDates),TODAY(), 0,0,1)), "")</f>
        <v/>
      </c>
    </row>
    <row r="41" spans="1:19">
      <c r="A41" s="9"/>
      <c r="C41" s="62"/>
      <c r="E41" s="62"/>
      <c r="G41" s="62"/>
      <c r="L41" s="9"/>
      <c r="O41" s="26"/>
      <c r="S41" s="14" t="str" cm="1">
        <f t="array" aca="1" ref="S41" ca="1">IFERROR(TRANSPOSE(_xlfn.STOCKHISTORY(Dashboard!B64, MIN(TransactionsDates),TODAY(), 0,0,1)), "")</f>
        <v/>
      </c>
    </row>
    <row r="42" spans="1:19">
      <c r="A42" s="9"/>
      <c r="C42" s="62"/>
      <c r="E42" s="62"/>
      <c r="G42" s="62"/>
      <c r="L42" s="9"/>
      <c r="O42" s="26"/>
      <c r="S42" s="14" t="str" cm="1">
        <f t="array" aca="1" ref="S42" ca="1">IFERROR(TRANSPOSE(_xlfn.STOCKHISTORY(Dashboard!B65, MIN(TransactionsDates),TODAY(), 0,0,1)), "")</f>
        <v/>
      </c>
    </row>
    <row r="43" spans="1:19">
      <c r="A43" s="9"/>
      <c r="C43" s="62"/>
      <c r="E43" s="62"/>
      <c r="G43" s="62"/>
      <c r="L43" s="9"/>
      <c r="O43" s="26"/>
      <c r="S43" s="14" t="str" cm="1">
        <f t="array" aca="1" ref="S43" ca="1">IFERROR(TRANSPOSE(_xlfn.STOCKHISTORY(Dashboard!B66, MIN(TransactionsDates),TODAY(), 0,0,1)), "")</f>
        <v/>
      </c>
    </row>
    <row r="44" spans="1:19">
      <c r="A44" s="9"/>
      <c r="C44" s="62"/>
      <c r="E44" s="62"/>
      <c r="G44" s="62"/>
      <c r="L44" s="9"/>
      <c r="O44" s="26"/>
      <c r="S44" s="14" t="str" cm="1">
        <f t="array" aca="1" ref="S44" ca="1">IFERROR(TRANSPOSE(_xlfn.STOCKHISTORY(Dashboard!B67, MIN(TransactionsDates),TODAY(), 0,0,1)), "")</f>
        <v/>
      </c>
    </row>
    <row r="45" spans="1:19">
      <c r="A45" s="9"/>
      <c r="C45" s="62"/>
      <c r="E45" s="62"/>
      <c r="G45" s="62"/>
      <c r="L45" s="9"/>
      <c r="O45" s="26"/>
      <c r="S45" s="14" t="str" cm="1">
        <f t="array" aca="1" ref="S45" ca="1">IFERROR(TRANSPOSE(_xlfn.STOCKHISTORY(Dashboard!B68, MIN(TransactionsDates),TODAY(), 0,0,1)), "")</f>
        <v/>
      </c>
    </row>
    <row r="46" spans="1:19">
      <c r="A46" s="9"/>
      <c r="C46" s="62"/>
      <c r="E46" s="62"/>
      <c r="G46" s="62"/>
      <c r="L46" s="9"/>
      <c r="O46" s="26"/>
      <c r="S46" s="14" t="str" cm="1">
        <f t="array" aca="1" ref="S46" ca="1">IFERROR(TRANSPOSE(_xlfn.STOCKHISTORY(Dashboard!B69, MIN(TransactionsDates),TODAY(), 0,0,1)), "")</f>
        <v/>
      </c>
    </row>
    <row r="47" spans="1:19">
      <c r="A47" s="9"/>
      <c r="C47" s="62"/>
      <c r="E47" s="62"/>
      <c r="G47" s="62"/>
      <c r="L47" s="9"/>
      <c r="O47" s="26"/>
      <c r="S47" s="14" t="str" cm="1">
        <f t="array" aca="1" ref="S47" ca="1">IFERROR(TRANSPOSE(_xlfn.STOCKHISTORY(Dashboard!B70, MIN(TransactionsDates),TODAY(), 0,0,1)), "")</f>
        <v/>
      </c>
    </row>
    <row r="48" spans="1:19">
      <c r="A48" s="9"/>
      <c r="C48" s="62"/>
      <c r="E48" s="62"/>
      <c r="G48" s="62"/>
      <c r="L48" s="9"/>
      <c r="O48" s="26"/>
      <c r="S48" s="14" t="str" cm="1">
        <f t="array" aca="1" ref="S48" ca="1">IFERROR(TRANSPOSE(_xlfn.STOCKHISTORY(Dashboard!B71, MIN(TransactionsDates),TODAY(), 0,0,1)), "")</f>
        <v/>
      </c>
    </row>
    <row r="49" spans="1:19">
      <c r="A49" s="9"/>
      <c r="C49" s="62"/>
      <c r="E49" s="62"/>
      <c r="G49" s="62"/>
      <c r="L49" s="9"/>
      <c r="O49" s="26"/>
      <c r="S49" s="14" t="str" cm="1">
        <f t="array" aca="1" ref="S49" ca="1">IFERROR(TRANSPOSE(_xlfn.STOCKHISTORY(Dashboard!B72, MIN(TransactionsDates),TODAY(), 0,0,1)), "")</f>
        <v/>
      </c>
    </row>
    <row r="50" spans="1:19">
      <c r="A50" s="9"/>
      <c r="C50" s="62"/>
      <c r="E50" s="62"/>
      <c r="G50" s="62"/>
      <c r="L50" s="9"/>
      <c r="O50" s="26"/>
      <c r="S50" s="14" t="str" cm="1">
        <f t="array" aca="1" ref="S50" ca="1">IFERROR(TRANSPOSE(_xlfn.STOCKHISTORY(Dashboard!B73, MIN(TransactionsDates),TODAY(), 0,0,1)), "")</f>
        <v/>
      </c>
    </row>
    <row r="51" spans="1:19">
      <c r="S51" s="14" t="str" cm="1">
        <f t="array" aca="1" ref="S51" ca="1">IFERROR(TRANSPOSE(_xlfn.STOCKHISTORY(Dashboard!B74, MIN(TransactionsDates),TODAY(), 0,0,1)), "")</f>
        <v/>
      </c>
    </row>
    <row r="52" spans="1:19">
      <c r="S52" s="14" t="str" cm="1">
        <f t="array" aca="1" ref="S52" ca="1">IFERROR(TRANSPOSE(_xlfn.STOCKHISTORY(Dashboard!B75, MIN(TransactionsDates),TODAY(), 0,0,1)), "")</f>
        <v/>
      </c>
    </row>
    <row r="53" spans="1:19">
      <c r="S53" s="14" t="str" cm="1">
        <f t="array" aca="1" ref="S53" ca="1">IFERROR(TRANSPOSE(_xlfn.STOCKHISTORY(Dashboard!B76, MIN(TransactionsDates),TODAY(), 0,0,1)), "")</f>
        <v/>
      </c>
    </row>
    <row r="54" spans="1:19">
      <c r="S54" s="14" t="str" cm="1">
        <f t="array" aca="1" ref="S54" ca="1">IFERROR(TRANSPOSE(_xlfn.STOCKHISTORY(Dashboard!B77, MIN(TransactionsDates),TODAY(), 0,0,1)), "")</f>
        <v/>
      </c>
    </row>
    <row r="55" spans="1:19">
      <c r="S55" s="14" t="str" cm="1">
        <f t="array" aca="1" ref="S55" ca="1">IFERROR(TRANSPOSE(_xlfn.STOCKHISTORY(Dashboard!B78, MIN(TransactionsDates),TODAY(), 0,0,1)), "")</f>
        <v/>
      </c>
    </row>
    <row r="56" spans="1:19">
      <c r="S56" s="14" t="str" cm="1">
        <f t="array" aca="1" ref="S56" ca="1">IFERROR(TRANSPOSE(_xlfn.STOCKHISTORY(Dashboard!B79, MIN(TransactionsDates),TODAY(), 0,0,1)), "")</f>
        <v/>
      </c>
    </row>
    <row r="57" spans="1:19">
      <c r="S57" s="14" t="str" cm="1">
        <f t="array" aca="1" ref="S57" ca="1">IFERROR(TRANSPOSE(_xlfn.STOCKHISTORY(Dashboard!B80, MIN(TransactionsDates),TODAY(), 0,0,1)), "")</f>
        <v/>
      </c>
    </row>
    <row r="58" spans="1:19">
      <c r="S58" s="14" t="str" cm="1">
        <f t="array" aca="1" ref="S58" ca="1">IFERROR(TRANSPOSE(_xlfn.STOCKHISTORY(Dashboard!B81, MIN(TransactionsDates),TODAY(), 0,0,1)), "")</f>
        <v/>
      </c>
    </row>
    <row r="59" spans="1:19">
      <c r="S59" s="14" t="str" cm="1">
        <f t="array" aca="1" ref="S59" ca="1">IFERROR(TRANSPOSE(_xlfn.STOCKHISTORY(Dashboard!B82, MIN(TransactionsDates),TODAY(), 0,0,1)), "")</f>
        <v/>
      </c>
    </row>
    <row r="60" spans="1:19">
      <c r="S60" s="14" t="str" cm="1">
        <f t="array" aca="1" ref="S60" ca="1">IFERROR(TRANSPOSE(_xlfn.STOCKHISTORY(Dashboard!B83, MIN(TransactionsDates),TODAY(), 0,0,1)), "")</f>
        <v/>
      </c>
    </row>
    <row r="61" spans="1:19">
      <c r="S61" s="14" t="str" cm="1">
        <f t="array" aca="1" ref="S61" ca="1">IFERROR(TRANSPOSE(_xlfn.STOCKHISTORY(Dashboard!B84, MIN(TransactionsDates),TODAY(), 0,0,1)), "")</f>
        <v/>
      </c>
    </row>
    <row r="62" spans="1:19">
      <c r="S62" s="14" t="str" cm="1">
        <f t="array" aca="1" ref="S62" ca="1">IFERROR(TRANSPOSE(_xlfn.STOCKHISTORY(Dashboard!B85, MIN(TransactionsDates),TODAY(), 0,0,1)), "")</f>
        <v/>
      </c>
    </row>
    <row r="63" spans="1:19">
      <c r="S63" s="14" t="str" cm="1">
        <f t="array" aca="1" ref="S63" ca="1">IFERROR(TRANSPOSE(_xlfn.STOCKHISTORY(Dashboard!B86, MIN(TransactionsDates),TODAY(), 0,0,1)), "")</f>
        <v/>
      </c>
    </row>
    <row r="64" spans="1:19">
      <c r="S64" s="14" t="str" cm="1">
        <f t="array" aca="1" ref="S64" ca="1">IFERROR(TRANSPOSE(_xlfn.STOCKHISTORY(Dashboard!B87, MIN(TransactionsDates),TODAY(), 0,0,1)), "")</f>
        <v/>
      </c>
    </row>
    <row r="65" spans="19:19">
      <c r="S65" s="14" t="str" cm="1">
        <f t="array" aca="1" ref="S65" ca="1">IFERROR(TRANSPOSE(_xlfn.STOCKHISTORY(Dashboard!B88, MIN(TransactionsDates),TODAY(), 0,0,1)), "")</f>
        <v/>
      </c>
    </row>
    <row r="66" spans="19:19">
      <c r="S66" s="14" t="str" cm="1">
        <f t="array" aca="1" ref="S66" ca="1">IFERROR(TRANSPOSE(_xlfn.STOCKHISTORY(Dashboard!B89, MIN(TransactionsDates),TODAY(), 0,0,1)), "")</f>
        <v/>
      </c>
    </row>
    <row r="67" spans="19:19">
      <c r="S67" s="14" t="str" cm="1">
        <f t="array" aca="1" ref="S67" ca="1">IFERROR(TRANSPOSE(_xlfn.STOCKHISTORY(Dashboard!B90, MIN(TransactionsDates),TODAY(), 0,0,1)), "")</f>
        <v/>
      </c>
    </row>
    <row r="68" spans="19:19">
      <c r="S68" s="14" t="str" cm="1">
        <f t="array" aca="1" ref="S68" ca="1">IFERROR(TRANSPOSE(_xlfn.STOCKHISTORY(Dashboard!B91, MIN(TransactionsDates),TODAY(), 0,0,1)), "")</f>
        <v/>
      </c>
    </row>
    <row r="69" spans="19:19">
      <c r="S69" s="14" t="str" cm="1">
        <f t="array" aca="1" ref="S69" ca="1">IFERROR(TRANSPOSE(_xlfn.STOCKHISTORY(Dashboard!B92, MIN(TransactionsDates),TODAY(), 0,0,1)), "")</f>
        <v/>
      </c>
    </row>
    <row r="70" spans="19:19">
      <c r="S70" s="14" t="str" cm="1">
        <f t="array" aca="1" ref="S70" ca="1">IFERROR(TRANSPOSE(_xlfn.STOCKHISTORY(Dashboard!B93, MIN(TransactionsDates),TODAY(), 0,0,1)), "")</f>
        <v/>
      </c>
    </row>
    <row r="71" spans="19:19">
      <c r="S71" s="14" t="str" cm="1">
        <f t="array" aca="1" ref="S71" ca="1">IFERROR(TRANSPOSE(_xlfn.STOCKHISTORY(Dashboard!B94, MIN(TransactionsDates),TODAY(), 0,0,1)), "")</f>
        <v/>
      </c>
    </row>
    <row r="72" spans="19:19">
      <c r="S72" s="14" t="str" cm="1">
        <f t="array" aca="1" ref="S72" ca="1">IFERROR(TRANSPOSE(_xlfn.STOCKHISTORY(Dashboard!B95, MIN(TransactionsDates),TODAY(), 0,0,1)), "")</f>
        <v/>
      </c>
    </row>
    <row r="73" spans="19:19">
      <c r="S73" s="14" t="str" cm="1">
        <f t="array" aca="1" ref="S73" ca="1">IFERROR(TRANSPOSE(_xlfn.STOCKHISTORY(Dashboard!B96, MIN(TransactionsDates),TODAY(), 0,0,1)), "")</f>
        <v/>
      </c>
    </row>
    <row r="74" spans="19:19">
      <c r="S74" s="14" t="str" cm="1">
        <f t="array" aca="1" ref="S74" ca="1">IFERROR(TRANSPOSE(_xlfn.STOCKHISTORY(Dashboard!B97, MIN(TransactionsDates),TODAY(), 0,0,1)), "")</f>
        <v/>
      </c>
    </row>
    <row r="75" spans="19:19">
      <c r="S75" s="14" t="str" cm="1">
        <f t="array" aca="1" ref="S75" ca="1">IFERROR(TRANSPOSE(_xlfn.STOCKHISTORY(Dashboard!B98, MIN(TransactionsDates),TODAY(), 0,0,1)), "")</f>
        <v/>
      </c>
    </row>
    <row r="76" spans="19:19">
      <c r="S76" s="14" t="str" cm="1">
        <f t="array" aca="1" ref="S76" ca="1">IFERROR(TRANSPOSE(_xlfn.STOCKHISTORY(Dashboard!B99, MIN(TransactionsDates),TODAY(), 0,0,1)), "")</f>
        <v/>
      </c>
    </row>
    <row r="77" spans="19:19">
      <c r="S77" s="14" t="str" cm="1">
        <f t="array" aca="1" ref="S77" ca="1">IFERROR(TRANSPOSE(_xlfn.STOCKHISTORY(Dashboard!B100, MIN(TransactionsDates),TODAY(), 0,0,1)), "")</f>
        <v/>
      </c>
    </row>
    <row r="78" spans="19:19">
      <c r="S78" s="14" t="str" cm="1">
        <f t="array" aca="1" ref="S78" ca="1">IFERROR(TRANSPOSE(_xlfn.STOCKHISTORY(Dashboard!B101, MIN(TransactionsDates),TODAY(), 0,0,1)), "")</f>
        <v/>
      </c>
    </row>
    <row r="79" spans="19:19">
      <c r="S79" s="14" t="str" cm="1">
        <f t="array" aca="1" ref="S79" ca="1">IFERROR(TRANSPOSE(_xlfn.STOCKHISTORY(Dashboard!B102, MIN(TransactionsDates),TODAY(), 0,0,1)), "")</f>
        <v/>
      </c>
    </row>
    <row r="80" spans="19:19">
      <c r="S80" s="14" t="str" cm="1">
        <f t="array" aca="1" ref="S80" ca="1">IFERROR(TRANSPOSE(_xlfn.STOCKHISTORY(Dashboard!B103, MIN(TransactionsDates),TODAY(), 0,0,1)), "")</f>
        <v/>
      </c>
    </row>
    <row r="81" spans="19:19">
      <c r="S81" s="14" t="str" cm="1">
        <f t="array" aca="1" ref="S81" ca="1">IFERROR(TRANSPOSE(_xlfn.STOCKHISTORY(Dashboard!B104, MIN(TransactionsDates),TODAY(), 0,0,1)), "")</f>
        <v/>
      </c>
    </row>
    <row r="82" spans="19:19">
      <c r="S82" s="14" t="str" cm="1">
        <f t="array" aca="1" ref="S82" ca="1">IFERROR(TRANSPOSE(_xlfn.STOCKHISTORY(Dashboard!B105, MIN(TransactionsDates),TODAY(), 0,0,1)), "")</f>
        <v/>
      </c>
    </row>
    <row r="83" spans="19:19">
      <c r="S83" s="14" t="str" cm="1">
        <f t="array" aca="1" ref="S83" ca="1">IFERROR(TRANSPOSE(_xlfn.STOCKHISTORY(Dashboard!B106, MIN(TransactionsDates),TODAY(), 0,0,1)), "")</f>
        <v/>
      </c>
    </row>
    <row r="84" spans="19:19">
      <c r="S84" s="14" t="str" cm="1">
        <f t="array" aca="1" ref="S84" ca="1">IFERROR(TRANSPOSE(_xlfn.STOCKHISTORY(Dashboard!B107, MIN(TransactionsDates),TODAY(), 0,0,1)), "")</f>
        <v/>
      </c>
    </row>
    <row r="85" spans="19:19">
      <c r="S85" s="14" t="str" cm="1">
        <f t="array" aca="1" ref="S85" ca="1">IFERROR(TRANSPOSE(_xlfn.STOCKHISTORY(Dashboard!B108, MIN(TransactionsDates),TODAY(), 0,0,1)), "")</f>
        <v/>
      </c>
    </row>
    <row r="86" spans="19:19">
      <c r="S86" s="14" t="str" cm="1">
        <f t="array" aca="1" ref="S86" ca="1">IFERROR(TRANSPOSE(_xlfn.STOCKHISTORY(Dashboard!B109, MIN(TransactionsDates),TODAY(), 0,0,1)), "")</f>
        <v/>
      </c>
    </row>
    <row r="87" spans="19:19">
      <c r="S87" s="14" t="str" cm="1">
        <f t="array" aca="1" ref="S87" ca="1">IFERROR(TRANSPOSE(_xlfn.STOCKHISTORY(Dashboard!B110, MIN(TransactionsDates),TODAY(), 0,0,1)), "")</f>
        <v/>
      </c>
    </row>
    <row r="88" spans="19:19">
      <c r="S88" s="14" t="str" cm="1">
        <f t="array" aca="1" ref="S88" ca="1">IFERROR(TRANSPOSE(_xlfn.STOCKHISTORY(Dashboard!B111, MIN(TransactionsDates),TODAY(), 0,0,1)), "")</f>
        <v/>
      </c>
    </row>
    <row r="89" spans="19:19">
      <c r="S89" s="14" t="str" cm="1">
        <f t="array" aca="1" ref="S89" ca="1">IFERROR(TRANSPOSE(_xlfn.STOCKHISTORY(Dashboard!B112, MIN(TransactionsDates),TODAY(), 0,0,1)), "")</f>
        <v/>
      </c>
    </row>
    <row r="90" spans="19:19">
      <c r="S90" s="14" t="str" cm="1">
        <f t="array" aca="1" ref="S90" ca="1">IFERROR(TRANSPOSE(_xlfn.STOCKHISTORY(Dashboard!B113, MIN(TransactionsDates),TODAY(), 0,0,1)), "")</f>
        <v/>
      </c>
    </row>
    <row r="91" spans="19:19">
      <c r="S91" s="14" t="str" cm="1">
        <f t="array" aca="1" ref="S91" ca="1">IFERROR(TRANSPOSE(_xlfn.STOCKHISTORY(Dashboard!B114, MIN(TransactionsDates),TODAY(), 0,0,1)), "")</f>
        <v/>
      </c>
    </row>
    <row r="92" spans="19:19">
      <c r="S92" s="14" t="str" cm="1">
        <f t="array" aca="1" ref="S92" ca="1">IFERROR(TRANSPOSE(_xlfn.STOCKHISTORY(Dashboard!B115, MIN(TransactionsDates),TODAY(), 0,0,1)), "")</f>
        <v/>
      </c>
    </row>
    <row r="93" spans="19:19">
      <c r="S93" s="14" t="str" cm="1">
        <f t="array" aca="1" ref="S93" ca="1">IFERROR(TRANSPOSE(_xlfn.STOCKHISTORY(Dashboard!B116, MIN(TransactionsDates),TODAY(), 0,0,1)), "")</f>
        <v/>
      </c>
    </row>
    <row r="94" spans="19:19">
      <c r="S94" s="14" t="str" cm="1">
        <f t="array" aca="1" ref="S94" ca="1">IFERROR(TRANSPOSE(_xlfn.STOCKHISTORY(Dashboard!B117, MIN(TransactionsDates),TODAY(), 0,0,1)), "")</f>
        <v/>
      </c>
    </row>
    <row r="95" spans="19:19">
      <c r="S95" s="14" t="str" cm="1">
        <f t="array" aca="1" ref="S95" ca="1">IFERROR(TRANSPOSE(_xlfn.STOCKHISTORY(Dashboard!B118, MIN(TransactionsDates),TODAY(), 0,0,1)), "")</f>
        <v/>
      </c>
    </row>
    <row r="96" spans="19:19">
      <c r="S96" s="14" t="str" cm="1">
        <f t="array" aca="1" ref="S96" ca="1">IFERROR(TRANSPOSE(_xlfn.STOCKHISTORY(Dashboard!B119, MIN(TransactionsDates),TODAY(), 0,0,1)), "")</f>
        <v/>
      </c>
    </row>
    <row r="97" spans="19:19">
      <c r="S97" s="14" t="str" cm="1">
        <f t="array" aca="1" ref="S97" ca="1">IFERROR(TRANSPOSE(_xlfn.STOCKHISTORY(Dashboard!B120, MIN(TransactionsDates),TODAY(), 0,0,1)), "")</f>
        <v/>
      </c>
    </row>
    <row r="98" spans="19:19">
      <c r="S98" s="14" t="str" cm="1">
        <f t="array" aca="1" ref="S98" ca="1">IFERROR(TRANSPOSE(_xlfn.STOCKHISTORY(Dashboard!B121, MIN(TransactionsDates),TODAY(), 0,0,1)), "")</f>
        <v/>
      </c>
    </row>
    <row r="99" spans="19:19">
      <c r="S99" s="14" t="str" cm="1">
        <f t="array" aca="1" ref="S99" ca="1">IFERROR(TRANSPOSE(_xlfn.STOCKHISTORY(Dashboard!B122, MIN(TransactionsDates),TODAY(), 0,0,1)), "")</f>
        <v/>
      </c>
    </row>
    <row r="100" spans="19:19">
      <c r="S100" s="14" t="str" cm="1">
        <f t="array" aca="1" ref="S100" ca="1">IFERROR(TRANSPOSE(_xlfn.STOCKHISTORY(Dashboard!B123, MIN(TransactionsDates),TODAY(), 0,0,1)), "")</f>
        <v/>
      </c>
    </row>
    <row r="101" spans="19:19">
      <c r="S101" s="14" t="str" cm="1">
        <f t="array" aca="1" ref="S101" ca="1">IFERROR(TRANSPOSE(_xlfn.STOCKHISTORY(Dashboard!B124, MIN(TransactionsDates),TODAY(), 0,0,1)), "")</f>
        <v/>
      </c>
    </row>
    <row r="102" spans="19:19">
      <c r="S102" s="14" t="str" cm="1">
        <f t="array" aca="1" ref="S102" ca="1">IFERROR(TRANSPOSE(_xlfn.STOCKHISTORY(Dashboard!B125, MIN(TransactionsDates),TODAY(), 0,0,1)), "")</f>
        <v/>
      </c>
    </row>
    <row r="103" spans="19:19">
      <c r="S103" s="14" t="str" cm="1">
        <f t="array" aca="1" ref="S103" ca="1">IFERROR(TRANSPOSE(_xlfn.STOCKHISTORY(Dashboard!B126, MIN(TransactionsDates),TODAY(), 0,0,1)), "")</f>
        <v/>
      </c>
    </row>
    <row r="104" spans="19:19">
      <c r="S104" s="14" t="str" cm="1">
        <f t="array" aca="1" ref="S104" ca="1">IFERROR(TRANSPOSE(_xlfn.STOCKHISTORY(Dashboard!B127, MIN(TransactionsDates),TODAY(), 0,0,1)), "")</f>
        <v/>
      </c>
    </row>
    <row r="105" spans="19:19">
      <c r="S105" s="14" t="str" cm="1">
        <f t="array" aca="1" ref="S105" ca="1">IFERROR(TRANSPOSE(_xlfn.STOCKHISTORY(Dashboard!B128, MIN(TransactionsDates),TODAY(), 0,0,1)), "")</f>
        <v/>
      </c>
    </row>
    <row r="106" spans="19:19">
      <c r="S106" s="14" t="str" cm="1">
        <f t="array" aca="1" ref="S106" ca="1">IFERROR(TRANSPOSE(_xlfn.STOCKHISTORY(Dashboard!B129, MIN(TransactionsDates),TODAY(), 0,0,1)), "")</f>
        <v/>
      </c>
    </row>
    <row r="107" spans="19:19">
      <c r="S107" s="14" t="str" cm="1">
        <f t="array" aca="1" ref="S107" ca="1">IFERROR(TRANSPOSE(_xlfn.STOCKHISTORY(Dashboard!B130, MIN(TransactionsDates),TODAY(), 0,0,1)), "")</f>
        <v/>
      </c>
    </row>
    <row r="108" spans="19:19">
      <c r="S108" s="14" t="str" cm="1">
        <f t="array" aca="1" ref="S108" ca="1">IFERROR(TRANSPOSE(_xlfn.STOCKHISTORY(Dashboard!B131, MIN(TransactionsDates),TODAY(), 0,0,1)), "")</f>
        <v/>
      </c>
    </row>
    <row r="109" spans="19:19">
      <c r="S109" s="14" t="str" cm="1">
        <f t="array" aca="1" ref="S109" ca="1">IFERROR(TRANSPOSE(_xlfn.STOCKHISTORY(Dashboard!B132, MIN(TransactionsDates),TODAY(), 0,0,1)), "")</f>
        <v/>
      </c>
    </row>
    <row r="110" spans="19:19">
      <c r="S110" s="14" t="str" cm="1">
        <f t="array" aca="1" ref="S110" ca="1">IFERROR(TRANSPOSE(_xlfn.STOCKHISTORY(Dashboard!B133, MIN(TransactionsDates),TODAY(), 0,0,1)), "")</f>
        <v/>
      </c>
    </row>
    <row r="111" spans="19:19">
      <c r="S111" s="14" t="str" cm="1">
        <f t="array" aca="1" ref="S111" ca="1">IFERROR(TRANSPOSE(_xlfn.STOCKHISTORY(Dashboard!B134, MIN(TransactionsDates),TODAY(), 0,0,1)), "")</f>
        <v/>
      </c>
    </row>
    <row r="112" spans="19:19">
      <c r="S112" s="14" t="str" cm="1">
        <f t="array" aca="1" ref="S112" ca="1">IFERROR(TRANSPOSE(_xlfn.STOCKHISTORY(Dashboard!B135, MIN(TransactionsDates),TODAY(), 0,0,1)), "")</f>
        <v/>
      </c>
    </row>
    <row r="113" spans="19:19">
      <c r="S113" s="14" t="str" cm="1">
        <f t="array" aca="1" ref="S113" ca="1">IFERROR(TRANSPOSE(_xlfn.STOCKHISTORY(Dashboard!B136, MIN(TransactionsDates),TODAY(), 0,0,1)), "")</f>
        <v/>
      </c>
    </row>
    <row r="114" spans="19:19">
      <c r="S114" s="14" t="str" cm="1">
        <f t="array" aca="1" ref="S114" ca="1">IFERROR(TRANSPOSE(_xlfn.STOCKHISTORY(Dashboard!B137, MIN(TransactionsDates),TODAY(), 0,0,1)), "")</f>
        <v/>
      </c>
    </row>
    <row r="115" spans="19:19">
      <c r="S115" s="14" t="str" cm="1">
        <f t="array" aca="1" ref="S115" ca="1">IFERROR(TRANSPOSE(_xlfn.STOCKHISTORY(Dashboard!B138, MIN(TransactionsDates),TODAY(), 0,0,1)), "")</f>
        <v/>
      </c>
    </row>
    <row r="116" spans="19:19">
      <c r="S116" s="14" t="str" cm="1">
        <f t="array" aca="1" ref="S116" ca="1">IFERROR(TRANSPOSE(_xlfn.STOCKHISTORY(Dashboard!B139, MIN(TransactionsDates),TODAY(), 0,0,1)), "")</f>
        <v/>
      </c>
    </row>
    <row r="117" spans="19:19">
      <c r="S117" s="14" t="str" cm="1">
        <f t="array" aca="1" ref="S117" ca="1">IFERROR(TRANSPOSE(_xlfn.STOCKHISTORY(Dashboard!B140, MIN(TransactionsDates),TODAY(), 0,0,1)), "")</f>
        <v/>
      </c>
    </row>
    <row r="118" spans="19:19">
      <c r="S118" s="14" t="str" cm="1">
        <f t="array" aca="1" ref="S118" ca="1">IFERROR(TRANSPOSE(_xlfn.STOCKHISTORY(Dashboard!B141, MIN(TransactionsDates),TODAY(), 0,0,1)), "")</f>
        <v/>
      </c>
    </row>
    <row r="119" spans="19:19">
      <c r="S119" s="14" t="str" cm="1">
        <f t="array" aca="1" ref="S119" ca="1">IFERROR(TRANSPOSE(_xlfn.STOCKHISTORY(Dashboard!B142, MIN(TransactionsDates),TODAY(), 0,0,1)), "")</f>
        <v/>
      </c>
    </row>
    <row r="120" spans="19:19">
      <c r="S120" s="14" t="str" cm="1">
        <f t="array" aca="1" ref="S120" ca="1">IFERROR(TRANSPOSE(_xlfn.STOCKHISTORY(Dashboard!B143, MIN(TransactionsDates),TODAY(), 0,0,1)), "")</f>
        <v/>
      </c>
    </row>
    <row r="121" spans="19:19">
      <c r="S121" s="14" t="str" cm="1">
        <f t="array" aca="1" ref="S121" ca="1">IFERROR(TRANSPOSE(_xlfn.STOCKHISTORY(Dashboard!B144, MIN(TransactionsDates),TODAY(), 0,0,1)), "")</f>
        <v/>
      </c>
    </row>
    <row r="122" spans="19:19">
      <c r="S122" s="14" t="str" cm="1">
        <f t="array" aca="1" ref="S122" ca="1">IFERROR(TRANSPOSE(_xlfn.STOCKHISTORY(Dashboard!B145, MIN(TransactionsDates),TODAY(), 0,0,1)), "")</f>
        <v/>
      </c>
    </row>
    <row r="123" spans="19:19">
      <c r="S123" s="14" t="str" cm="1">
        <f t="array" aca="1" ref="S123" ca="1">IFERROR(TRANSPOSE(_xlfn.STOCKHISTORY(Dashboard!B146, MIN(TransactionsDates),TODAY(), 0,0,1)), "")</f>
        <v/>
      </c>
    </row>
    <row r="124" spans="19:19">
      <c r="S124" s="14" t="str" cm="1">
        <f t="array" aca="1" ref="S124" ca="1">IFERROR(TRANSPOSE(_xlfn.STOCKHISTORY(Dashboard!B147, MIN(TransactionsDates),TODAY(), 0,0,1)), "")</f>
        <v/>
      </c>
    </row>
    <row r="125" spans="19:19">
      <c r="S125" s="14" t="str" cm="1">
        <f t="array" aca="1" ref="S125" ca="1">IFERROR(TRANSPOSE(_xlfn.STOCKHISTORY(Dashboard!B148, MIN(TransactionsDates),TODAY(), 0,0,1)), "")</f>
        <v/>
      </c>
    </row>
    <row r="126" spans="19:19">
      <c r="S126" s="14" t="str" cm="1">
        <f t="array" aca="1" ref="S126" ca="1">IFERROR(TRANSPOSE(_xlfn.STOCKHISTORY(Dashboard!B149, MIN(TransactionsDates),TODAY(), 0,0,1)), "")</f>
        <v/>
      </c>
    </row>
    <row r="127" spans="19:19">
      <c r="S127" s="14" t="str" cm="1">
        <f t="array" aca="1" ref="S127" ca="1">IFERROR(TRANSPOSE(_xlfn.STOCKHISTORY(Dashboard!B150, MIN(TransactionsDates),TODAY(), 0,0,1)), "")</f>
        <v/>
      </c>
    </row>
    <row r="128" spans="19:19">
      <c r="S128" s="14" t="str" cm="1">
        <f t="array" aca="1" ref="S128" ca="1">IFERROR(TRANSPOSE(_xlfn.STOCKHISTORY(Dashboard!B151, MIN(TransactionsDates),TODAY(), 0,0,1)), "")</f>
        <v/>
      </c>
    </row>
    <row r="129" spans="19:19">
      <c r="S129" s="14" t="str" cm="1">
        <f t="array" aca="1" ref="S129" ca="1">IFERROR(TRANSPOSE(_xlfn.STOCKHISTORY(Dashboard!B152, MIN(TransactionsDates),TODAY(), 0,0,1)), "")</f>
        <v/>
      </c>
    </row>
    <row r="130" spans="19:19">
      <c r="S130" s="14" t="str" cm="1">
        <f t="array" aca="1" ref="S130" ca="1">IFERROR(TRANSPOSE(_xlfn.STOCKHISTORY(Dashboard!B153, MIN(TransactionsDates),TODAY(), 0,0,1)), "")</f>
        <v/>
      </c>
    </row>
    <row r="131" spans="19:19">
      <c r="S131" s="14" t="str" cm="1">
        <f t="array" aca="1" ref="S131" ca="1">IFERROR(TRANSPOSE(_xlfn.STOCKHISTORY(Dashboard!B154, MIN(TransactionsDates),TODAY(), 0,0,1)), "")</f>
        <v/>
      </c>
    </row>
    <row r="132" spans="19:19">
      <c r="S132" s="14" t="str" cm="1">
        <f t="array" aca="1" ref="S132" ca="1">IFERROR(TRANSPOSE(_xlfn.STOCKHISTORY(Dashboard!B155, MIN(TransactionsDates),TODAY(), 0,0,1)), "")</f>
        <v/>
      </c>
    </row>
    <row r="133" spans="19:19">
      <c r="S133" s="14" t="str" cm="1">
        <f t="array" aca="1" ref="S133" ca="1">IFERROR(TRANSPOSE(_xlfn.STOCKHISTORY(Dashboard!B156, MIN(TransactionsDates),TODAY(), 0,0,1)), "")</f>
        <v/>
      </c>
    </row>
    <row r="134" spans="19:19">
      <c r="S134" s="14" t="str" cm="1">
        <f t="array" aca="1" ref="S134" ca="1">IFERROR(TRANSPOSE(_xlfn.STOCKHISTORY(Dashboard!B157, MIN(TransactionsDates),TODAY(), 0,0,1)), "")</f>
        <v/>
      </c>
    </row>
    <row r="135" spans="19:19">
      <c r="S135" s="14" t="str" cm="1">
        <f t="array" aca="1" ref="S135" ca="1">IFERROR(TRANSPOSE(_xlfn.STOCKHISTORY(Dashboard!B158, MIN(TransactionsDates),TODAY(), 0,0,1)), "")</f>
        <v/>
      </c>
    </row>
    <row r="136" spans="19:19">
      <c r="S136" s="14" t="str" cm="1">
        <f t="array" aca="1" ref="S136" ca="1">IFERROR(TRANSPOSE(_xlfn.STOCKHISTORY(Dashboard!B159, MIN(TransactionsDates),TODAY(), 0,0,1)), "")</f>
        <v/>
      </c>
    </row>
    <row r="137" spans="19:19">
      <c r="S137" s="14" t="str" cm="1">
        <f t="array" aca="1" ref="S137" ca="1">IFERROR(TRANSPOSE(_xlfn.STOCKHISTORY(Dashboard!B160, MIN(TransactionsDates),TODAY(), 0,0,1)), "")</f>
        <v/>
      </c>
    </row>
    <row r="138" spans="19:19">
      <c r="S138" s="14" t="str" cm="1">
        <f t="array" aca="1" ref="S138" ca="1">IFERROR(TRANSPOSE(_xlfn.STOCKHISTORY(Dashboard!B161, MIN(TransactionsDates),TODAY(), 0,0,1)), "")</f>
        <v/>
      </c>
    </row>
    <row r="139" spans="19:19">
      <c r="S139" s="14" t="str" cm="1">
        <f t="array" aca="1" ref="S139" ca="1">IFERROR(TRANSPOSE(_xlfn.STOCKHISTORY(Dashboard!B162, MIN(TransactionsDates),TODAY(), 0,0,1)), "")</f>
        <v/>
      </c>
    </row>
    <row r="140" spans="19:19">
      <c r="S140" s="14" t="str" cm="1">
        <f t="array" aca="1" ref="S140" ca="1">IFERROR(TRANSPOSE(_xlfn.STOCKHISTORY(Dashboard!B163, MIN(TransactionsDates),TODAY(), 0,0,1)), "")</f>
        <v/>
      </c>
    </row>
    <row r="141" spans="19:19">
      <c r="S141" s="14" t="str" cm="1">
        <f t="array" aca="1" ref="S141" ca="1">IFERROR(TRANSPOSE(_xlfn.STOCKHISTORY(Dashboard!B164, MIN(TransactionsDates),TODAY(), 0,0,1)), "")</f>
        <v/>
      </c>
    </row>
    <row r="142" spans="19:19">
      <c r="S142" s="14" t="str" cm="1">
        <f t="array" aca="1" ref="S142" ca="1">IFERROR(TRANSPOSE(_xlfn.STOCKHISTORY(Dashboard!B165, MIN(TransactionsDates),TODAY(), 0,0,1)), "")</f>
        <v/>
      </c>
    </row>
    <row r="143" spans="19:19">
      <c r="S143" s="14" t="str" cm="1">
        <f t="array" aca="1" ref="S143" ca="1">IFERROR(TRANSPOSE(_xlfn.STOCKHISTORY(Dashboard!B166, MIN(TransactionsDates),TODAY(), 0,0,1)), "")</f>
        <v/>
      </c>
    </row>
    <row r="144" spans="19:19">
      <c r="S144" s="14" t="str" cm="1">
        <f t="array" aca="1" ref="S144" ca="1">IFERROR(TRANSPOSE(_xlfn.STOCKHISTORY(Dashboard!B167, MIN(TransactionsDates),TODAY(), 0,0,1)), "")</f>
        <v/>
      </c>
    </row>
    <row r="145" spans="19:19">
      <c r="S145" s="14" t="str" cm="1">
        <f t="array" aca="1" ref="S145" ca="1">IFERROR(TRANSPOSE(_xlfn.STOCKHISTORY(Dashboard!B168, MIN(TransactionsDates),TODAY(), 0,0,1)), "")</f>
        <v/>
      </c>
    </row>
    <row r="146" spans="19:19">
      <c r="S146" s="14" t="str" cm="1">
        <f t="array" aca="1" ref="S146" ca="1">IFERROR(TRANSPOSE(_xlfn.STOCKHISTORY(Dashboard!B169, MIN(TransactionsDates),TODAY(), 0,0,1)), "")</f>
        <v/>
      </c>
    </row>
    <row r="147" spans="19:19">
      <c r="S147" s="14" t="str" cm="1">
        <f t="array" aca="1" ref="S147" ca="1">IFERROR(TRANSPOSE(_xlfn.STOCKHISTORY(Dashboard!B170, MIN(TransactionsDates),TODAY(), 0,0,1)), "")</f>
        <v/>
      </c>
    </row>
    <row r="148" spans="19:19">
      <c r="S148" s="14" t="str" cm="1">
        <f t="array" aca="1" ref="S148" ca="1">IFERROR(TRANSPOSE(_xlfn.STOCKHISTORY(Dashboard!B171, MIN(TransactionsDates),TODAY(), 0,0,1)), "")</f>
        <v/>
      </c>
    </row>
    <row r="149" spans="19:19">
      <c r="S149" s="14" t="str" cm="1">
        <f t="array" aca="1" ref="S149" ca="1">IFERROR(TRANSPOSE(_xlfn.STOCKHISTORY(Dashboard!B172, MIN(TransactionsDates),TODAY(), 0,0,1)), "")</f>
        <v/>
      </c>
    </row>
    <row r="150" spans="19:19">
      <c r="S150" s="14" t="str" cm="1">
        <f t="array" aca="1" ref="S150" ca="1">IFERROR(TRANSPOSE(_xlfn.STOCKHISTORY(Dashboard!B173, MIN(TransactionsDates),TODAY(), 0,0,1)), "")</f>
        <v/>
      </c>
    </row>
    <row r="151" spans="19:19">
      <c r="S151" s="14" t="str" cm="1">
        <f t="array" aca="1" ref="S151" ca="1">IFERROR(TRANSPOSE(_xlfn.STOCKHISTORY(Dashboard!B174, MIN(TransactionsDates),TODAY(), 0,0,1)), "")</f>
        <v/>
      </c>
    </row>
    <row r="152" spans="19:19">
      <c r="S152" s="14" t="str" cm="1">
        <f t="array" aca="1" ref="S152" ca="1">IFERROR(TRANSPOSE(_xlfn.STOCKHISTORY(Dashboard!B175, MIN(TransactionsDates),TODAY(), 0,0,1)), "")</f>
        <v/>
      </c>
    </row>
    <row r="153" spans="19:19">
      <c r="S153" s="14" t="str" cm="1">
        <f t="array" aca="1" ref="S153" ca="1">IFERROR(TRANSPOSE(_xlfn.STOCKHISTORY(Dashboard!B176, MIN(TransactionsDates),TODAY(), 0,0,1)), "")</f>
        <v/>
      </c>
    </row>
    <row r="154" spans="19:19">
      <c r="S154" s="14" t="str" cm="1">
        <f t="array" aca="1" ref="S154" ca="1">IFERROR(TRANSPOSE(_xlfn.STOCKHISTORY(Dashboard!B177, MIN(TransactionsDates),TODAY(), 0,0,1)), "")</f>
        <v/>
      </c>
    </row>
    <row r="155" spans="19:19">
      <c r="S155" s="14" t="str" cm="1">
        <f t="array" aca="1" ref="S155" ca="1">IFERROR(TRANSPOSE(_xlfn.STOCKHISTORY(Dashboard!B178, MIN(TransactionsDates),TODAY(), 0,0,1)), "")</f>
        <v/>
      </c>
    </row>
    <row r="156" spans="19:19">
      <c r="S156" s="14" t="str" cm="1">
        <f t="array" aca="1" ref="S156" ca="1">IFERROR(TRANSPOSE(_xlfn.STOCKHISTORY(Dashboard!B179, MIN(TransactionsDates),TODAY(), 0,0,1)), "")</f>
        <v/>
      </c>
    </row>
    <row r="157" spans="19:19">
      <c r="S157" s="14" t="str" cm="1">
        <f t="array" aca="1" ref="S157" ca="1">IFERROR(TRANSPOSE(_xlfn.STOCKHISTORY(Dashboard!B180, MIN(TransactionsDates),TODAY(), 0,0,1)), "")</f>
        <v/>
      </c>
    </row>
    <row r="158" spans="19:19">
      <c r="S158" s="14" t="str" cm="1">
        <f t="array" aca="1" ref="S158" ca="1">IFERROR(TRANSPOSE(_xlfn.STOCKHISTORY(Dashboard!B181, MIN(TransactionsDates),TODAY(), 0,0,1)), "")</f>
        <v/>
      </c>
    </row>
    <row r="159" spans="19:19">
      <c r="S159" s="14" t="str" cm="1">
        <f t="array" aca="1" ref="S159" ca="1">IFERROR(TRANSPOSE(_xlfn.STOCKHISTORY(Dashboard!B182, MIN(TransactionsDates),TODAY(), 0,0,1)), "")</f>
        <v/>
      </c>
    </row>
    <row r="160" spans="19:19">
      <c r="S160" s="14" t="str" cm="1">
        <f t="array" aca="1" ref="S160" ca="1">IFERROR(TRANSPOSE(_xlfn.STOCKHISTORY(Dashboard!B183, MIN(TransactionsDates),TODAY(), 0,0,1)), "")</f>
        <v/>
      </c>
    </row>
    <row r="161" spans="19:19">
      <c r="S161" s="14" t="str" cm="1">
        <f t="array" aca="1" ref="S161" ca="1">IFERROR(TRANSPOSE(_xlfn.STOCKHISTORY(Dashboard!B184, MIN(TransactionsDates),TODAY(), 0,0,1)), "")</f>
        <v/>
      </c>
    </row>
    <row r="162" spans="19:19">
      <c r="S162" s="14" t="str" cm="1">
        <f t="array" aca="1" ref="S162" ca="1">IFERROR(TRANSPOSE(_xlfn.STOCKHISTORY(Dashboard!B185, MIN(TransactionsDates),TODAY(), 0,0,1)), "")</f>
        <v/>
      </c>
    </row>
    <row r="163" spans="19:19">
      <c r="S163" s="14" t="str" cm="1">
        <f t="array" aca="1" ref="S163" ca="1">IFERROR(TRANSPOSE(_xlfn.STOCKHISTORY(Dashboard!B186, MIN(TransactionsDates),TODAY(), 0,0,1)), "")</f>
        <v/>
      </c>
    </row>
    <row r="164" spans="19:19">
      <c r="S164" s="14" t="str" cm="1">
        <f t="array" aca="1" ref="S164" ca="1">IFERROR(TRANSPOSE(_xlfn.STOCKHISTORY(Dashboard!B187, MIN(TransactionsDates),TODAY(), 0,0,1)), "")</f>
        <v/>
      </c>
    </row>
    <row r="165" spans="19:19">
      <c r="S165" s="14" t="str" cm="1">
        <f t="array" aca="1" ref="S165" ca="1">IFERROR(TRANSPOSE(_xlfn.STOCKHISTORY(Dashboard!B188, MIN(TransactionsDates),TODAY(), 0,0,1)), "")</f>
        <v/>
      </c>
    </row>
    <row r="166" spans="19:19">
      <c r="S166" s="14" t="str" cm="1">
        <f t="array" aca="1" ref="S166" ca="1">IFERROR(TRANSPOSE(_xlfn.STOCKHISTORY(Dashboard!B189, MIN(TransactionsDates),TODAY(), 0,0,1)), "")</f>
        <v/>
      </c>
    </row>
    <row r="167" spans="19:19">
      <c r="S167" s="14" t="str" cm="1">
        <f t="array" aca="1" ref="S167" ca="1">IFERROR(TRANSPOSE(_xlfn.STOCKHISTORY(Dashboard!B190, MIN(TransactionsDates),TODAY(), 0,0,1)), "")</f>
        <v/>
      </c>
    </row>
    <row r="168" spans="19:19">
      <c r="S168" s="14" t="str" cm="1">
        <f t="array" aca="1" ref="S168" ca="1">IFERROR(TRANSPOSE(_xlfn.STOCKHISTORY(Dashboard!B191, MIN(TransactionsDates),TODAY(), 0,0,1)), "")</f>
        <v/>
      </c>
    </row>
    <row r="169" spans="19:19">
      <c r="S169" s="14" t="str" cm="1">
        <f t="array" aca="1" ref="S169" ca="1">IFERROR(TRANSPOSE(_xlfn.STOCKHISTORY(Dashboard!B192, MIN(TransactionsDates),TODAY(), 0,0,1)), "")</f>
        <v/>
      </c>
    </row>
    <row r="170" spans="19:19">
      <c r="S170" s="14" t="str" cm="1">
        <f t="array" aca="1" ref="S170" ca="1">IFERROR(TRANSPOSE(_xlfn.STOCKHISTORY(Dashboard!B193, MIN(TransactionsDates),TODAY(), 0,0,1)), "")</f>
        <v/>
      </c>
    </row>
    <row r="171" spans="19:19">
      <c r="S171" s="14" t="str" cm="1">
        <f t="array" aca="1" ref="S171" ca="1">IFERROR(TRANSPOSE(_xlfn.STOCKHISTORY(Dashboard!B194, MIN(TransactionsDates),TODAY(), 0,0,1)), "")</f>
        <v/>
      </c>
    </row>
    <row r="172" spans="19:19">
      <c r="S172" s="14" t="str" cm="1">
        <f t="array" aca="1" ref="S172" ca="1">IFERROR(TRANSPOSE(_xlfn.STOCKHISTORY(Dashboard!B195, MIN(TransactionsDates),TODAY(), 0,0,1)), "")</f>
        <v/>
      </c>
    </row>
    <row r="173" spans="19:19">
      <c r="S173" s="14" t="str" cm="1">
        <f t="array" aca="1" ref="S173" ca="1">IFERROR(TRANSPOSE(_xlfn.STOCKHISTORY(Dashboard!B196, MIN(TransactionsDates),TODAY(), 0,0,1)), "")</f>
        <v/>
      </c>
    </row>
    <row r="174" spans="19:19">
      <c r="S174" s="14" t="str" cm="1">
        <f t="array" aca="1" ref="S174" ca="1">IFERROR(TRANSPOSE(_xlfn.STOCKHISTORY(Dashboard!B197, MIN(TransactionsDates),TODAY(), 0,0,1)), "")</f>
        <v/>
      </c>
    </row>
    <row r="175" spans="19:19">
      <c r="S175" s="14" t="str" cm="1">
        <f t="array" aca="1" ref="S175" ca="1">IFERROR(TRANSPOSE(_xlfn.STOCKHISTORY(Dashboard!B198, MIN(TransactionsDates),TODAY(), 0,0,1)), "")</f>
        <v/>
      </c>
    </row>
    <row r="176" spans="19:19">
      <c r="S176" s="14" t="str" cm="1">
        <f t="array" aca="1" ref="S176" ca="1">IFERROR(TRANSPOSE(_xlfn.STOCKHISTORY(Dashboard!B199, MIN(TransactionsDates),TODAY(), 0,0,1)), "")</f>
        <v/>
      </c>
    </row>
    <row r="177" spans="19:19">
      <c r="S177" s="14" t="str" cm="1">
        <f t="array" aca="1" ref="S177" ca="1">IFERROR(TRANSPOSE(_xlfn.STOCKHISTORY(Dashboard!B200, MIN(TransactionsDates),TODAY(), 0,0,1)), "")</f>
        <v/>
      </c>
    </row>
    <row r="178" spans="19:19">
      <c r="S178" s="14" t="str" cm="1">
        <f t="array" aca="1" ref="S178" ca="1">IFERROR(TRANSPOSE(_xlfn.STOCKHISTORY(Dashboard!B201, MIN(TransactionsDates),TODAY(), 0,0,1)), "")</f>
        <v/>
      </c>
    </row>
    <row r="179" spans="19:19">
      <c r="S179" s="14" t="str" cm="1">
        <f t="array" aca="1" ref="S179" ca="1">IFERROR(TRANSPOSE(_xlfn.STOCKHISTORY(Dashboard!B202, MIN(TransactionsDates),TODAY(), 0,0,1)), "")</f>
        <v/>
      </c>
    </row>
    <row r="180" spans="19:19">
      <c r="S180" s="14" t="str" cm="1">
        <f t="array" aca="1" ref="S180" ca="1">IFERROR(TRANSPOSE(_xlfn.STOCKHISTORY(Dashboard!B203, MIN(TransactionsDates),TODAY(), 0,0,1)), "")</f>
        <v/>
      </c>
    </row>
    <row r="181" spans="19:19">
      <c r="S181" s="14" t="str" cm="1">
        <f t="array" aca="1" ref="S181" ca="1">IFERROR(TRANSPOSE(_xlfn.STOCKHISTORY(Dashboard!B204, MIN(TransactionsDates),TODAY(), 0,0,1)), "")</f>
        <v/>
      </c>
    </row>
    <row r="182" spans="19:19">
      <c r="S182" s="14" t="str" cm="1">
        <f t="array" aca="1" ref="S182" ca="1">IFERROR(TRANSPOSE(_xlfn.STOCKHISTORY(Dashboard!B205, MIN(TransactionsDates),TODAY(), 0,0,1)), "")</f>
        <v/>
      </c>
    </row>
    <row r="183" spans="19:19">
      <c r="S183" s="14" t="str" cm="1">
        <f t="array" aca="1" ref="S183" ca="1">IFERROR(TRANSPOSE(_xlfn.STOCKHISTORY(Dashboard!B206, MIN(TransactionsDates),TODAY(), 0,0,1)), "")</f>
        <v/>
      </c>
    </row>
    <row r="184" spans="19:19">
      <c r="S184" s="14" t="str" cm="1">
        <f t="array" aca="1" ref="S184" ca="1">IFERROR(TRANSPOSE(_xlfn.STOCKHISTORY(Dashboard!B207, MIN(TransactionsDates),TODAY(), 0,0,1)), "")</f>
        <v/>
      </c>
    </row>
    <row r="185" spans="19:19">
      <c r="S185" s="14" t="str" cm="1">
        <f t="array" aca="1" ref="S185" ca="1">IFERROR(TRANSPOSE(_xlfn.STOCKHISTORY(Dashboard!B208, MIN(TransactionsDates),TODAY(), 0,0,1)), "")</f>
        <v/>
      </c>
    </row>
    <row r="186" spans="19:19">
      <c r="S186" s="14" t="str" cm="1">
        <f t="array" aca="1" ref="S186" ca="1">IFERROR(TRANSPOSE(_xlfn.STOCKHISTORY(Dashboard!B209, MIN(TransactionsDates),TODAY(), 0,0,1)), "")</f>
        <v/>
      </c>
    </row>
    <row r="187" spans="19:19">
      <c r="S187" s="14" t="str" cm="1">
        <f t="array" aca="1" ref="S187" ca="1">IFERROR(TRANSPOSE(_xlfn.STOCKHISTORY(Dashboard!B210, MIN(TransactionsDates),TODAY(), 0,0,1)), "")</f>
        <v/>
      </c>
    </row>
    <row r="188" spans="19:19">
      <c r="S188" s="14" t="str" cm="1">
        <f t="array" aca="1" ref="S188" ca="1">IFERROR(TRANSPOSE(_xlfn.STOCKHISTORY(Dashboard!B211, MIN(TransactionsDates),TODAY(), 0,0,1)), "")</f>
        <v/>
      </c>
    </row>
    <row r="189" spans="19:19">
      <c r="S189" s="14" t="str" cm="1">
        <f t="array" aca="1" ref="S189" ca="1">IFERROR(TRANSPOSE(_xlfn.STOCKHISTORY(Dashboard!B212, MIN(TransactionsDates),TODAY(), 0,0,1)), "")</f>
        <v/>
      </c>
    </row>
    <row r="190" spans="19:19">
      <c r="S190" s="14" t="str" cm="1">
        <f t="array" aca="1" ref="S190" ca="1">IFERROR(TRANSPOSE(_xlfn.STOCKHISTORY(Dashboard!B213, MIN(TransactionsDates),TODAY(), 0,0,1)), "")</f>
        <v/>
      </c>
    </row>
    <row r="191" spans="19:19">
      <c r="S191" s="14" t="str" cm="1">
        <f t="array" aca="1" ref="S191" ca="1">IFERROR(TRANSPOSE(_xlfn.STOCKHISTORY(Dashboard!B214, MIN(TransactionsDates),TODAY(), 0,0,1)), "")</f>
        <v/>
      </c>
    </row>
    <row r="192" spans="19:19">
      <c r="S192" s="14" t="str" cm="1">
        <f t="array" aca="1" ref="S192" ca="1">IFERROR(TRANSPOSE(_xlfn.STOCKHISTORY(Dashboard!B215, MIN(TransactionsDates),TODAY(), 0,0,1)), "")</f>
        <v/>
      </c>
    </row>
    <row r="193" spans="19:19">
      <c r="S193" s="14" t="str" cm="1">
        <f t="array" aca="1" ref="S193" ca="1">IFERROR(TRANSPOSE(_xlfn.STOCKHISTORY(Dashboard!B216, MIN(TransactionsDates),TODAY(), 0,0,1)), "")</f>
        <v/>
      </c>
    </row>
    <row r="194" spans="19:19">
      <c r="S194" s="14" t="str" cm="1">
        <f t="array" aca="1" ref="S194" ca="1">IFERROR(TRANSPOSE(_xlfn.STOCKHISTORY(Dashboard!B217, MIN(TransactionsDates),TODAY(), 0,0,1)), "")</f>
        <v/>
      </c>
    </row>
    <row r="195" spans="19:19">
      <c r="S195" s="14" t="str" cm="1">
        <f t="array" aca="1" ref="S195" ca="1">IFERROR(TRANSPOSE(_xlfn.STOCKHISTORY(Dashboard!B218, MIN(TransactionsDates),TODAY(), 0,0,1)), "")</f>
        <v/>
      </c>
    </row>
    <row r="196" spans="19:19">
      <c r="S196" s="14" t="str" cm="1">
        <f t="array" aca="1" ref="S196" ca="1">IFERROR(TRANSPOSE(_xlfn.STOCKHISTORY(Dashboard!B219, MIN(TransactionsDates),TODAY(), 0,0,1)), "")</f>
        <v/>
      </c>
    </row>
    <row r="197" spans="19:19">
      <c r="S197" s="14" t="str" cm="1">
        <f t="array" aca="1" ref="S197" ca="1">IFERROR(TRANSPOSE(_xlfn.STOCKHISTORY(Dashboard!B220, MIN(TransactionsDates),TODAY(), 0,0,1)), "")</f>
        <v/>
      </c>
    </row>
    <row r="198" spans="19:19">
      <c r="S198" s="14" t="str" cm="1">
        <f t="array" aca="1" ref="S198" ca="1">IFERROR(TRANSPOSE(_xlfn.STOCKHISTORY(Dashboard!B221, MIN(TransactionsDates),TODAY(), 0,0,1)), "")</f>
        <v/>
      </c>
    </row>
    <row r="199" spans="19:19">
      <c r="S199" s="14" t="str" cm="1">
        <f t="array" aca="1" ref="S199" ca="1">IFERROR(TRANSPOSE(_xlfn.STOCKHISTORY(Dashboard!B222, MIN(TransactionsDates),TODAY(), 0,0,1)), "")</f>
        <v/>
      </c>
    </row>
    <row r="200" spans="19:19">
      <c r="S200" s="14" t="str" cm="1">
        <f t="array" aca="1" ref="S200" ca="1">IFERROR(TRANSPOSE(_xlfn.STOCKHISTORY(Dashboard!B223, MIN(TransactionsDates),TODAY(), 0,0,1)), "")</f>
        <v/>
      </c>
    </row>
    <row r="201" spans="19:19">
      <c r="S201" s="14" t="str" cm="1">
        <f t="array" aca="1" ref="S201" ca="1">IFERROR(TRANSPOSE(_xlfn.STOCKHISTORY(Dashboard!B224, MIN(TransactionsDates),TODAY(), 0,0,1)), "")</f>
        <v/>
      </c>
    </row>
    <row r="202" spans="19:19">
      <c r="S202" s="14" t="str" cm="1">
        <f t="array" aca="1" ref="S202" ca="1">IFERROR(TRANSPOSE(_xlfn.STOCKHISTORY(Dashboard!B225, MIN(TransactionsDates),TODAY(), 0,0,1)), "")</f>
        <v/>
      </c>
    </row>
    <row r="203" spans="19:19">
      <c r="S203" s="14" t="str" cm="1">
        <f t="array" aca="1" ref="S203" ca="1">IFERROR(TRANSPOSE(_xlfn.STOCKHISTORY(Dashboard!B226, MIN(TransactionsDates),TODAY(), 0,0,1)), "")</f>
        <v/>
      </c>
    </row>
    <row r="204" spans="19:19">
      <c r="S204" s="14" t="str" cm="1">
        <f t="array" aca="1" ref="S204" ca="1">IFERROR(TRANSPOSE(_xlfn.STOCKHISTORY(Dashboard!B227, MIN(TransactionsDates),TODAY(), 0,0,1)), "")</f>
        <v/>
      </c>
    </row>
    <row r="205" spans="19:19">
      <c r="S205" s="14" t="str" cm="1">
        <f t="array" aca="1" ref="S205" ca="1">IFERROR(TRANSPOSE(_xlfn.STOCKHISTORY(Dashboard!B228, MIN(TransactionsDates),TODAY(), 0,0,1)), "")</f>
        <v/>
      </c>
    </row>
    <row r="206" spans="19:19">
      <c r="S206" s="14" t="str" cm="1">
        <f t="array" aca="1" ref="S206" ca="1">IFERROR(TRANSPOSE(_xlfn.STOCKHISTORY(Dashboard!B229, MIN(TransactionsDates),TODAY(), 0,0,1)), "")</f>
        <v/>
      </c>
    </row>
    <row r="207" spans="19:19">
      <c r="S207" s="14" t="str" cm="1">
        <f t="array" aca="1" ref="S207" ca="1">IFERROR(TRANSPOSE(_xlfn.STOCKHISTORY(Dashboard!B230, MIN(TransactionsDates),TODAY(), 0,0,1)), "")</f>
        <v/>
      </c>
    </row>
    <row r="208" spans="19:19">
      <c r="S208" s="14" t="str" cm="1">
        <f t="array" aca="1" ref="S208" ca="1">IFERROR(TRANSPOSE(_xlfn.STOCKHISTORY(Dashboard!B231, MIN(TransactionsDates),TODAY(), 0,0,1)), "")</f>
        <v/>
      </c>
    </row>
    <row r="209" spans="19:19">
      <c r="S209" s="14" t="str" cm="1">
        <f t="array" aca="1" ref="S209" ca="1">IFERROR(TRANSPOSE(_xlfn.STOCKHISTORY(Dashboard!B232, MIN(TransactionsDates),TODAY(), 0,0,1)), "")</f>
        <v/>
      </c>
    </row>
    <row r="210" spans="19:19">
      <c r="S210" s="14" t="str" cm="1">
        <f t="array" aca="1" ref="S210" ca="1">IFERROR(TRANSPOSE(_xlfn.STOCKHISTORY(Dashboard!B233, MIN(TransactionsDates),TODAY(), 0,0,1)), "")</f>
        <v/>
      </c>
    </row>
    <row r="211" spans="19:19">
      <c r="S211" s="14" t="str" cm="1">
        <f t="array" aca="1" ref="S211" ca="1">IFERROR(TRANSPOSE(_xlfn.STOCKHISTORY(Dashboard!B234, MIN(TransactionsDates),TODAY(), 0,0,1)), "")</f>
        <v/>
      </c>
    </row>
    <row r="212" spans="19:19">
      <c r="S212" s="14" t="str" cm="1">
        <f t="array" aca="1" ref="S212" ca="1">IFERROR(TRANSPOSE(_xlfn.STOCKHISTORY(Dashboard!B235, MIN(TransactionsDates),TODAY(), 0,0,1)), "")</f>
        <v/>
      </c>
    </row>
    <row r="213" spans="19:19">
      <c r="S213" s="14" t="str" cm="1">
        <f t="array" aca="1" ref="S213" ca="1">IFERROR(TRANSPOSE(_xlfn.STOCKHISTORY(Dashboard!B236, MIN(TransactionsDates),TODAY(), 0,0,1)), "")</f>
        <v/>
      </c>
    </row>
    <row r="214" spans="19:19">
      <c r="S214" s="14" t="str" cm="1">
        <f t="array" aca="1" ref="S214" ca="1">IFERROR(TRANSPOSE(_xlfn.STOCKHISTORY(Dashboard!B237, MIN(TransactionsDates),TODAY(), 0,0,1)), "")</f>
        <v/>
      </c>
    </row>
    <row r="215" spans="19:19">
      <c r="S215" s="14" t="str" cm="1">
        <f t="array" aca="1" ref="S215" ca="1">IFERROR(TRANSPOSE(_xlfn.STOCKHISTORY(Dashboard!B238, MIN(TransactionsDates),TODAY(), 0,0,1)), "")</f>
        <v/>
      </c>
    </row>
    <row r="216" spans="19:19">
      <c r="S216" s="14" t="str" cm="1">
        <f t="array" aca="1" ref="S216" ca="1">IFERROR(TRANSPOSE(_xlfn.STOCKHISTORY(Dashboard!B239, MIN(TransactionsDates),TODAY(), 0,0,1)), "")</f>
        <v/>
      </c>
    </row>
    <row r="217" spans="19:19">
      <c r="S217" s="14" t="str" cm="1">
        <f t="array" aca="1" ref="S217" ca="1">IFERROR(TRANSPOSE(_xlfn.STOCKHISTORY(Dashboard!B240, MIN(TransactionsDates),TODAY(), 0,0,1)), "")</f>
        <v/>
      </c>
    </row>
    <row r="218" spans="19:19">
      <c r="S218" s="14" t="str" cm="1">
        <f t="array" aca="1" ref="S218" ca="1">IFERROR(TRANSPOSE(_xlfn.STOCKHISTORY(Dashboard!B241, MIN(TransactionsDates),TODAY(), 0,0,1)), "")</f>
        <v/>
      </c>
    </row>
    <row r="219" spans="19:19">
      <c r="S219" s="14" t="str" cm="1">
        <f t="array" aca="1" ref="S219" ca="1">IFERROR(TRANSPOSE(_xlfn.STOCKHISTORY(Dashboard!B242, MIN(TransactionsDates),TODAY(), 0,0,1)), "")</f>
        <v/>
      </c>
    </row>
    <row r="220" spans="19:19">
      <c r="S220" s="14" t="str" cm="1">
        <f t="array" aca="1" ref="S220" ca="1">IFERROR(TRANSPOSE(_xlfn.STOCKHISTORY(Dashboard!B243, MIN(TransactionsDates),TODAY(), 0,0,1)), "")</f>
        <v/>
      </c>
    </row>
    <row r="221" spans="19:19">
      <c r="S221" s="14" t="str" cm="1">
        <f t="array" aca="1" ref="S221" ca="1">IFERROR(TRANSPOSE(_xlfn.STOCKHISTORY(Dashboard!B244, MIN(TransactionsDates),TODAY(), 0,0,1)), "")</f>
        <v/>
      </c>
    </row>
    <row r="222" spans="19:19">
      <c r="S222" s="14" t="str" cm="1">
        <f t="array" aca="1" ref="S222" ca="1">IFERROR(TRANSPOSE(_xlfn.STOCKHISTORY(Dashboard!B245, MIN(TransactionsDates),TODAY(), 0,0,1)), "")</f>
        <v/>
      </c>
    </row>
    <row r="223" spans="19:19">
      <c r="S223" s="14" t="str" cm="1">
        <f t="array" aca="1" ref="S223" ca="1">IFERROR(TRANSPOSE(_xlfn.STOCKHISTORY(Dashboard!B246, MIN(TransactionsDates),TODAY(), 0,0,1)), "")</f>
        <v/>
      </c>
    </row>
    <row r="224" spans="19:19">
      <c r="S224" s="14" t="str" cm="1">
        <f t="array" aca="1" ref="S224" ca="1">IFERROR(TRANSPOSE(_xlfn.STOCKHISTORY(Dashboard!B247, MIN(TransactionsDates),TODAY(), 0,0,1)), "")</f>
        <v/>
      </c>
    </row>
    <row r="225" spans="19:19">
      <c r="S225" s="14" t="str" cm="1">
        <f t="array" aca="1" ref="S225" ca="1">IFERROR(TRANSPOSE(_xlfn.STOCKHISTORY(Dashboard!B248, MIN(TransactionsDates),TODAY(), 0,0,1)), "")</f>
        <v/>
      </c>
    </row>
    <row r="226" spans="19:19">
      <c r="S226" s="14" t="str" cm="1">
        <f t="array" aca="1" ref="S226" ca="1">IFERROR(TRANSPOSE(_xlfn.STOCKHISTORY(Dashboard!B249, MIN(TransactionsDates),TODAY(), 0,0,1)), "")</f>
        <v/>
      </c>
    </row>
    <row r="227" spans="19:19">
      <c r="S227" s="14" t="str" cm="1">
        <f t="array" aca="1" ref="S227" ca="1">IFERROR(TRANSPOSE(_xlfn.STOCKHISTORY(Dashboard!B250, MIN(TransactionsDates),TODAY(), 0,0,1)), "")</f>
        <v/>
      </c>
    </row>
    <row r="228" spans="19:19">
      <c r="S228" s="14" t="str" cm="1">
        <f t="array" aca="1" ref="S228" ca="1">IFERROR(TRANSPOSE(_xlfn.STOCKHISTORY(Dashboard!B251, MIN(TransactionsDates),TODAY(), 0,0,1)), "")</f>
        <v/>
      </c>
    </row>
    <row r="229" spans="19:19">
      <c r="S229" s="14" t="str" cm="1">
        <f t="array" aca="1" ref="S229" ca="1">IFERROR(TRANSPOSE(_xlfn.STOCKHISTORY(Dashboard!B252, MIN(TransactionsDates),TODAY(), 0,0,1)), "")</f>
        <v/>
      </c>
    </row>
    <row r="230" spans="19:19">
      <c r="S230" s="14" t="str" cm="1">
        <f t="array" aca="1" ref="S230" ca="1">IFERROR(TRANSPOSE(_xlfn.STOCKHISTORY(Dashboard!B253, MIN(TransactionsDates),TODAY(), 0,0,1)), "")</f>
        <v/>
      </c>
    </row>
    <row r="231" spans="19:19">
      <c r="S231" s="14" t="str" cm="1">
        <f t="array" aca="1" ref="S231" ca="1">IFERROR(TRANSPOSE(_xlfn.STOCKHISTORY(Dashboard!B254, MIN(TransactionsDates),TODAY(), 0,0,1)), "")</f>
        <v/>
      </c>
    </row>
    <row r="232" spans="19:19">
      <c r="S232" s="14" t="str" cm="1">
        <f t="array" aca="1" ref="S232" ca="1">IFERROR(TRANSPOSE(_xlfn.STOCKHISTORY(Dashboard!B255, MIN(TransactionsDates),TODAY(), 0,0,1)), "")</f>
        <v/>
      </c>
    </row>
    <row r="233" spans="19:19">
      <c r="S233" s="14" t="str" cm="1">
        <f t="array" aca="1" ref="S233" ca="1">IFERROR(TRANSPOSE(_xlfn.STOCKHISTORY(Dashboard!B256, MIN(TransactionsDates),TODAY(), 0,0,1)), "")</f>
        <v/>
      </c>
    </row>
    <row r="234" spans="19:19">
      <c r="S234" s="14" t="str" cm="1">
        <f t="array" aca="1" ref="S234" ca="1">IFERROR(TRANSPOSE(_xlfn.STOCKHISTORY(Dashboard!B257, MIN(TransactionsDates),TODAY(), 0,0,1)), "")</f>
        <v/>
      </c>
    </row>
    <row r="235" spans="19:19">
      <c r="S235" s="14" t="str" cm="1">
        <f t="array" aca="1" ref="S235" ca="1">IFERROR(TRANSPOSE(_xlfn.STOCKHISTORY(Dashboard!B258, MIN(TransactionsDates),TODAY(), 0,0,1)), "")</f>
        <v/>
      </c>
    </row>
    <row r="236" spans="19:19">
      <c r="S236" s="14" t="str" cm="1">
        <f t="array" aca="1" ref="S236" ca="1">IFERROR(TRANSPOSE(_xlfn.STOCKHISTORY(Dashboard!B259, MIN(TransactionsDates),TODAY(), 0,0,1)), "")</f>
        <v/>
      </c>
    </row>
    <row r="237" spans="19:19">
      <c r="S237" s="14" t="str" cm="1">
        <f t="array" aca="1" ref="S237" ca="1">IFERROR(TRANSPOSE(_xlfn.STOCKHISTORY(Dashboard!B260, MIN(TransactionsDates),TODAY(), 0,0,1)), "")</f>
        <v/>
      </c>
    </row>
    <row r="238" spans="19:19">
      <c r="S238" s="14" t="str" cm="1">
        <f t="array" aca="1" ref="S238" ca="1">IFERROR(TRANSPOSE(_xlfn.STOCKHISTORY(Dashboard!B261, MIN(TransactionsDates),TODAY(), 0,0,1)), "")</f>
        <v/>
      </c>
    </row>
    <row r="239" spans="19:19">
      <c r="S239" s="14" t="str" cm="1">
        <f t="array" aca="1" ref="S239" ca="1">IFERROR(TRANSPOSE(_xlfn.STOCKHISTORY(Dashboard!B262, MIN(TransactionsDates),TODAY(), 0,0,1)), "")</f>
        <v/>
      </c>
    </row>
    <row r="240" spans="19:19">
      <c r="S240" s="14" t="str" cm="1">
        <f t="array" aca="1" ref="S240" ca="1">IFERROR(TRANSPOSE(_xlfn.STOCKHISTORY(Dashboard!B263, MIN(TransactionsDates),TODAY(), 0,0,1)), "")</f>
        <v/>
      </c>
    </row>
    <row r="241" spans="19:19">
      <c r="S241" s="14" t="str" cm="1">
        <f t="array" aca="1" ref="S241" ca="1">IFERROR(TRANSPOSE(_xlfn.STOCKHISTORY(Dashboard!B264, MIN(TransactionsDates),TODAY(), 0,0,1)), "")</f>
        <v/>
      </c>
    </row>
    <row r="242" spans="19:19">
      <c r="S242" s="14" t="str" cm="1">
        <f t="array" aca="1" ref="S242" ca="1">IFERROR(TRANSPOSE(_xlfn.STOCKHISTORY(Dashboard!B265, MIN(TransactionsDates),TODAY(), 0,0,1)), "")</f>
        <v/>
      </c>
    </row>
    <row r="243" spans="19:19">
      <c r="S243" s="14" t="str" cm="1">
        <f t="array" aca="1" ref="S243" ca="1">IFERROR(TRANSPOSE(_xlfn.STOCKHISTORY(Dashboard!B266, MIN(TransactionsDates),TODAY(), 0,0,1)), "")</f>
        <v/>
      </c>
    </row>
    <row r="244" spans="19:19">
      <c r="S244" s="14" t="str" cm="1">
        <f t="array" aca="1" ref="S244" ca="1">IFERROR(TRANSPOSE(_xlfn.STOCKHISTORY(Dashboard!B267, MIN(TransactionsDates),TODAY(), 0,0,1)), "")</f>
        <v/>
      </c>
    </row>
    <row r="245" spans="19:19">
      <c r="S245" s="14" t="str" cm="1">
        <f t="array" aca="1" ref="S245" ca="1">IFERROR(TRANSPOSE(_xlfn.STOCKHISTORY(Dashboard!B268, MIN(TransactionsDates),TODAY(), 0,0,1)), "")</f>
        <v/>
      </c>
    </row>
    <row r="246" spans="19:19">
      <c r="S246" s="14" t="str" cm="1">
        <f t="array" aca="1" ref="S246" ca="1">IFERROR(TRANSPOSE(_xlfn.STOCKHISTORY(Dashboard!B269, MIN(TransactionsDates),TODAY(), 0,0,1)), "")</f>
        <v/>
      </c>
    </row>
    <row r="247" spans="19:19">
      <c r="S247" s="14" t="str" cm="1">
        <f t="array" aca="1" ref="S247" ca="1">IFERROR(TRANSPOSE(_xlfn.STOCKHISTORY(Dashboard!B270, MIN(TransactionsDates),TODAY(), 0,0,1)), "")</f>
        <v/>
      </c>
    </row>
    <row r="248" spans="19:19">
      <c r="S248" s="14" t="str" cm="1">
        <f t="array" aca="1" ref="S248" ca="1">IFERROR(TRANSPOSE(_xlfn.STOCKHISTORY(Dashboard!B271, MIN(TransactionsDates),TODAY(), 0,0,1)), "")</f>
        <v/>
      </c>
    </row>
    <row r="249" spans="19:19">
      <c r="S249" s="14" t="str" cm="1">
        <f t="array" aca="1" ref="S249" ca="1">IFERROR(TRANSPOSE(_xlfn.STOCKHISTORY(Dashboard!B272, MIN(TransactionsDates),TODAY(), 0,0,1)), "")</f>
        <v/>
      </c>
    </row>
    <row r="250" spans="19:19">
      <c r="S250" s="14" t="str" cm="1">
        <f t="array" aca="1" ref="S250" ca="1">IFERROR(TRANSPOSE(_xlfn.STOCKHISTORY(Dashboard!B273, MIN(TransactionsDates),TODAY(), 0,0,1)), "")</f>
        <v/>
      </c>
    </row>
    <row r="251" spans="19:19">
      <c r="S251" s="14" t="str" cm="1">
        <f t="array" aca="1" ref="S251" ca="1">IFERROR(TRANSPOSE(_xlfn.STOCKHISTORY(Dashboard!B274, MIN(TransactionsDates),TODAY(), 0,0,1)), "")</f>
        <v/>
      </c>
    </row>
    <row r="252" spans="19:19">
      <c r="S252" s="14" t="str" cm="1">
        <f t="array" aca="1" ref="S252" ca="1">IFERROR(TRANSPOSE(_xlfn.STOCKHISTORY(Dashboard!B275, MIN(TransactionsDates),TODAY(), 0,0,1)), "")</f>
        <v/>
      </c>
    </row>
    <row r="253" spans="19:19">
      <c r="S253" s="14" t="str" cm="1">
        <f t="array" aca="1" ref="S253" ca="1">IFERROR(TRANSPOSE(_xlfn.STOCKHISTORY(Dashboard!B276, MIN(TransactionsDates),TODAY(), 0,0,1)), "")</f>
        <v/>
      </c>
    </row>
    <row r="254" spans="19:19">
      <c r="S254" s="14" t="str" cm="1">
        <f t="array" aca="1" ref="S254" ca="1">IFERROR(TRANSPOSE(_xlfn.STOCKHISTORY(Dashboard!B277, MIN(TransactionsDates),TODAY(), 0,0,1)), "")</f>
        <v/>
      </c>
    </row>
    <row r="255" spans="19:19">
      <c r="S255" s="14" t="str" cm="1">
        <f t="array" aca="1" ref="S255" ca="1">IFERROR(TRANSPOSE(_xlfn.STOCKHISTORY(Dashboard!B278, MIN(TransactionsDates),TODAY(), 0,0,1)), "")</f>
        <v/>
      </c>
    </row>
    <row r="256" spans="19:19">
      <c r="S256" s="14" t="str" cm="1">
        <f t="array" aca="1" ref="S256" ca="1">IFERROR(TRANSPOSE(_xlfn.STOCKHISTORY(Dashboard!B279, MIN(TransactionsDates),TODAY(), 0,0,1)), "")</f>
        <v/>
      </c>
    </row>
    <row r="257" spans="19:19">
      <c r="S257" s="14" t="str" cm="1">
        <f t="array" aca="1" ref="S257" ca="1">IFERROR(TRANSPOSE(_xlfn.STOCKHISTORY(Dashboard!B280, MIN(TransactionsDates),TODAY(), 0,0,1)), "")</f>
        <v/>
      </c>
    </row>
    <row r="258" spans="19:19">
      <c r="S258" s="14" t="str" cm="1">
        <f t="array" aca="1" ref="S258" ca="1">IFERROR(TRANSPOSE(_xlfn.STOCKHISTORY(Dashboard!B281, MIN(TransactionsDates),TODAY(), 0,0,1)), "")</f>
        <v/>
      </c>
    </row>
    <row r="259" spans="19:19">
      <c r="S259" s="14" t="str" cm="1">
        <f t="array" aca="1" ref="S259" ca="1">IFERROR(TRANSPOSE(_xlfn.STOCKHISTORY(Dashboard!B282, MIN(TransactionsDates),TODAY(), 0,0,1)), "")</f>
        <v/>
      </c>
    </row>
    <row r="260" spans="19:19">
      <c r="S260" s="14" t="str" cm="1">
        <f t="array" aca="1" ref="S260" ca="1">IFERROR(TRANSPOSE(_xlfn.STOCKHISTORY(Dashboard!B283, MIN(TransactionsDates),TODAY(), 0,0,1)), "")</f>
        <v/>
      </c>
    </row>
    <row r="261" spans="19:19">
      <c r="S261" s="14" t="str" cm="1">
        <f t="array" aca="1" ref="S261" ca="1">IFERROR(TRANSPOSE(_xlfn.STOCKHISTORY(Dashboard!B284, MIN(TransactionsDates),TODAY(), 0,0,1)), "")</f>
        <v/>
      </c>
    </row>
    <row r="262" spans="19:19">
      <c r="S262" s="14" t="str" cm="1">
        <f t="array" aca="1" ref="S262" ca="1">IFERROR(TRANSPOSE(_xlfn.STOCKHISTORY(Dashboard!B285, MIN(TransactionsDates),TODAY(), 0,0,1)), "")</f>
        <v/>
      </c>
    </row>
    <row r="263" spans="19:19">
      <c r="S263" s="14" t="str" cm="1">
        <f t="array" aca="1" ref="S263" ca="1">IFERROR(TRANSPOSE(_xlfn.STOCKHISTORY(Dashboard!B286, MIN(TransactionsDates),TODAY(), 0,0,1)), "")</f>
        <v/>
      </c>
    </row>
    <row r="264" spans="19:19">
      <c r="S264" s="14" t="str" cm="1">
        <f t="array" aca="1" ref="S264" ca="1">IFERROR(TRANSPOSE(_xlfn.STOCKHISTORY(Dashboard!B287, MIN(TransactionsDates),TODAY(), 0,0,1)), "")</f>
        <v/>
      </c>
    </row>
    <row r="265" spans="19:19">
      <c r="S265" s="14" t="str" cm="1">
        <f t="array" aca="1" ref="S265" ca="1">IFERROR(TRANSPOSE(_xlfn.STOCKHISTORY(Dashboard!B288, MIN(TransactionsDates),TODAY(), 0,0,1)), "")</f>
        <v/>
      </c>
    </row>
    <row r="266" spans="19:19">
      <c r="S266" s="14" t="str" cm="1">
        <f t="array" aca="1" ref="S266" ca="1">IFERROR(TRANSPOSE(_xlfn.STOCKHISTORY(Dashboard!B289, MIN(TransactionsDates),TODAY(), 0,0,1)), "")</f>
        <v/>
      </c>
    </row>
    <row r="267" spans="19:19">
      <c r="S267" s="14" t="str" cm="1">
        <f t="array" aca="1" ref="S267" ca="1">IFERROR(TRANSPOSE(_xlfn.STOCKHISTORY(Dashboard!B290, MIN(TransactionsDates),TODAY(), 0,0,1)), "")</f>
        <v/>
      </c>
    </row>
    <row r="268" spans="19:19">
      <c r="S268" s="14" t="str" cm="1">
        <f t="array" aca="1" ref="S268" ca="1">IFERROR(TRANSPOSE(_xlfn.STOCKHISTORY(Dashboard!B291, MIN(TransactionsDates),TODAY(), 0,0,1)), "")</f>
        <v/>
      </c>
    </row>
    <row r="269" spans="19:19">
      <c r="S269" s="14" t="str" cm="1">
        <f t="array" aca="1" ref="S269" ca="1">IFERROR(TRANSPOSE(_xlfn.STOCKHISTORY(Dashboard!B292, MIN(TransactionsDates),TODAY(), 0,0,1)), "")</f>
        <v/>
      </c>
    </row>
    <row r="270" spans="19:19">
      <c r="S270" s="14" t="str" cm="1">
        <f t="array" aca="1" ref="S270" ca="1">IFERROR(TRANSPOSE(_xlfn.STOCKHISTORY(Dashboard!B293, MIN(TransactionsDates),TODAY(), 0,0,1)), "")</f>
        <v/>
      </c>
    </row>
    <row r="271" spans="19:19">
      <c r="S271" s="14" t="str" cm="1">
        <f t="array" aca="1" ref="S271" ca="1">IFERROR(TRANSPOSE(_xlfn.STOCKHISTORY(Dashboard!B294, MIN(TransactionsDates),TODAY(), 0,0,1)), "")</f>
        <v/>
      </c>
    </row>
    <row r="272" spans="19:19">
      <c r="S272" s="14" t="str" cm="1">
        <f t="array" aca="1" ref="S272" ca="1">IFERROR(TRANSPOSE(_xlfn.STOCKHISTORY(Dashboard!B295, MIN(TransactionsDates),TODAY(), 0,0,1)), "")</f>
        <v/>
      </c>
    </row>
    <row r="273" spans="19:19">
      <c r="S273" s="14" t="str" cm="1">
        <f t="array" aca="1" ref="S273" ca="1">IFERROR(TRANSPOSE(_xlfn.STOCKHISTORY(Dashboard!B296, MIN(TransactionsDates),TODAY(), 0,0,1)), "")</f>
        <v/>
      </c>
    </row>
    <row r="274" spans="19:19">
      <c r="S274" s="14" t="str" cm="1">
        <f t="array" aca="1" ref="S274" ca="1">IFERROR(TRANSPOSE(_xlfn.STOCKHISTORY(Dashboard!B297, MIN(TransactionsDates),TODAY(), 0,0,1)), "")</f>
        <v/>
      </c>
    </row>
    <row r="275" spans="19:19">
      <c r="S275" s="14" t="str" cm="1">
        <f t="array" aca="1" ref="S275" ca="1">IFERROR(TRANSPOSE(_xlfn.STOCKHISTORY(Dashboard!B298, MIN(TransactionsDates),TODAY(), 0,0,1)), "")</f>
        <v/>
      </c>
    </row>
    <row r="276" spans="19:19">
      <c r="S276" s="14" t="str" cm="1">
        <f t="array" aca="1" ref="S276" ca="1">IFERROR(TRANSPOSE(_xlfn.STOCKHISTORY(Dashboard!B299, MIN(TransactionsDates),TODAY(), 0,0,1)), "")</f>
        <v/>
      </c>
    </row>
    <row r="277" spans="19:19">
      <c r="S277" s="14" t="str" cm="1">
        <f t="array" aca="1" ref="S277" ca="1">IFERROR(TRANSPOSE(_xlfn.STOCKHISTORY(Dashboard!B300, MIN(TransactionsDates),TODAY(), 0,0,1)), "")</f>
        <v/>
      </c>
    </row>
    <row r="278" spans="19:19">
      <c r="S278" s="14" t="str" cm="1">
        <f t="array" aca="1" ref="S278" ca="1">IFERROR(TRANSPOSE(_xlfn.STOCKHISTORY(Dashboard!B301, MIN(TransactionsDates),TODAY(), 0,0,1)), "")</f>
        <v/>
      </c>
    </row>
    <row r="279" spans="19:19">
      <c r="S279" s="14" t="str" cm="1">
        <f t="array" aca="1" ref="S279" ca="1">IFERROR(TRANSPOSE(_xlfn.STOCKHISTORY(Dashboard!B302, MIN(TransactionsDates),TODAY(), 0,0,1)), "")</f>
        <v/>
      </c>
    </row>
    <row r="280" spans="19:19">
      <c r="S280" s="14" t="str" cm="1">
        <f t="array" aca="1" ref="S280" ca="1">IFERROR(TRANSPOSE(_xlfn.STOCKHISTORY(Dashboard!B303, MIN(TransactionsDates),TODAY(), 0,0,1)), "")</f>
        <v/>
      </c>
    </row>
    <row r="281" spans="19:19">
      <c r="S281" s="14" t="str" cm="1">
        <f t="array" aca="1" ref="S281" ca="1">IFERROR(TRANSPOSE(_xlfn.STOCKHISTORY(Dashboard!B304, MIN(TransactionsDates),TODAY(), 0,0,1)), "")</f>
        <v/>
      </c>
    </row>
    <row r="282" spans="19:19">
      <c r="S282" s="14" t="str" cm="1">
        <f t="array" aca="1" ref="S282" ca="1">IFERROR(TRANSPOSE(_xlfn.STOCKHISTORY(Dashboard!B305, MIN(TransactionsDates),TODAY(), 0,0,1)), "")</f>
        <v/>
      </c>
    </row>
    <row r="283" spans="19:19">
      <c r="S283" s="14" t="str" cm="1">
        <f t="array" aca="1" ref="S283" ca="1">IFERROR(TRANSPOSE(_xlfn.STOCKHISTORY(Dashboard!B306, MIN(TransactionsDates),TODAY(), 0,0,1)), "")</f>
        <v/>
      </c>
    </row>
    <row r="284" spans="19:19">
      <c r="S284" s="14" t="str" cm="1">
        <f t="array" aca="1" ref="S284" ca="1">IFERROR(TRANSPOSE(_xlfn.STOCKHISTORY(Dashboard!B307, MIN(TransactionsDates),TODAY(), 0,0,1)), "")</f>
        <v/>
      </c>
    </row>
    <row r="285" spans="19:19">
      <c r="S285" s="14" t="str" cm="1">
        <f t="array" aca="1" ref="S285" ca="1">IFERROR(TRANSPOSE(_xlfn.STOCKHISTORY(Dashboard!B308, MIN(TransactionsDates),TODAY(), 0,0,1)), "")</f>
        <v/>
      </c>
    </row>
    <row r="286" spans="19:19">
      <c r="S286" s="14" t="str" cm="1">
        <f t="array" aca="1" ref="S286" ca="1">IFERROR(TRANSPOSE(_xlfn.STOCKHISTORY(Dashboard!B309, MIN(TransactionsDates),TODAY(), 0,0,1)), "")</f>
        <v/>
      </c>
    </row>
    <row r="287" spans="19:19">
      <c r="S287" s="14" t="str" cm="1">
        <f t="array" aca="1" ref="S287" ca="1">IFERROR(TRANSPOSE(_xlfn.STOCKHISTORY(Dashboard!B310, MIN(TransactionsDates),TODAY(), 0,0,1)), "")</f>
        <v/>
      </c>
    </row>
    <row r="288" spans="19:19">
      <c r="S288" s="14" t="str" cm="1">
        <f t="array" aca="1" ref="S288" ca="1">IFERROR(TRANSPOSE(_xlfn.STOCKHISTORY(Dashboard!B311, MIN(TransactionsDates),TODAY(), 0,0,1)), "")</f>
        <v/>
      </c>
    </row>
    <row r="289" spans="19:19">
      <c r="S289" s="14" t="str" cm="1">
        <f t="array" aca="1" ref="S289" ca="1">IFERROR(TRANSPOSE(_xlfn.STOCKHISTORY(Dashboard!B312, MIN(TransactionsDates),TODAY(), 0,0,1)), "")</f>
        <v/>
      </c>
    </row>
    <row r="290" spans="19:19">
      <c r="S290" s="14" t="str" cm="1">
        <f t="array" aca="1" ref="S290" ca="1">IFERROR(TRANSPOSE(_xlfn.STOCKHISTORY(Dashboard!B313, MIN(TransactionsDates),TODAY(), 0,0,1)), "")</f>
        <v/>
      </c>
    </row>
    <row r="291" spans="19:19">
      <c r="S291" s="14" t="str" cm="1">
        <f t="array" aca="1" ref="S291" ca="1">IFERROR(TRANSPOSE(_xlfn.STOCKHISTORY(Dashboard!B314, MIN(TransactionsDates),TODAY(), 0,0,1)), "")</f>
        <v/>
      </c>
    </row>
    <row r="292" spans="19:19">
      <c r="S292" s="14" t="str" cm="1">
        <f t="array" aca="1" ref="S292" ca="1">IFERROR(TRANSPOSE(_xlfn.STOCKHISTORY(Dashboard!B315, MIN(TransactionsDates),TODAY(), 0,0,1)), "")</f>
        <v/>
      </c>
    </row>
    <row r="293" spans="19:19">
      <c r="S293" s="14" t="str" cm="1">
        <f t="array" aca="1" ref="S293" ca="1">IFERROR(TRANSPOSE(_xlfn.STOCKHISTORY(Dashboard!B316, MIN(TransactionsDates),TODAY(), 0,0,1)), "")</f>
        <v/>
      </c>
    </row>
    <row r="294" spans="19:19">
      <c r="S294" s="14" t="str" cm="1">
        <f t="array" aca="1" ref="S294" ca="1">IFERROR(TRANSPOSE(_xlfn.STOCKHISTORY(Dashboard!B317, MIN(TransactionsDates),TODAY(), 0,0,1)), "")</f>
        <v/>
      </c>
    </row>
    <row r="295" spans="19:19">
      <c r="S295" s="14" t="str" cm="1">
        <f t="array" aca="1" ref="S295" ca="1">IFERROR(TRANSPOSE(_xlfn.STOCKHISTORY(Dashboard!B318, MIN(TransactionsDates),TODAY(), 0,0,1)), "")</f>
        <v/>
      </c>
    </row>
    <row r="296" spans="19:19">
      <c r="S296" s="14" t="str" cm="1">
        <f t="array" aca="1" ref="S296" ca="1">IFERROR(TRANSPOSE(_xlfn.STOCKHISTORY(Dashboard!B319, MIN(TransactionsDates),TODAY(), 0,0,1)), "")</f>
        <v/>
      </c>
    </row>
    <row r="297" spans="19:19">
      <c r="S297" s="14" t="str" cm="1">
        <f t="array" aca="1" ref="S297" ca="1">IFERROR(TRANSPOSE(_xlfn.STOCKHISTORY(Dashboard!B320, MIN(TransactionsDates),TODAY(), 0,0,1)), "")</f>
        <v/>
      </c>
    </row>
    <row r="298" spans="19:19">
      <c r="S298" s="14" t="str" cm="1">
        <f t="array" aca="1" ref="S298" ca="1">IFERROR(TRANSPOSE(_xlfn.STOCKHISTORY(Dashboard!B321, MIN(TransactionsDates),TODAY(), 0,0,1)), "")</f>
        <v/>
      </c>
    </row>
    <row r="299" spans="19:19">
      <c r="S299" s="14" t="str" cm="1">
        <f t="array" aca="1" ref="S299" ca="1">IFERROR(TRANSPOSE(_xlfn.STOCKHISTORY(Dashboard!B322, MIN(TransactionsDates),TODAY(), 0,0,1)), "")</f>
        <v/>
      </c>
    </row>
    <row r="300" spans="19:19">
      <c r="S300" s="14" t="str" cm="1">
        <f t="array" aca="1" ref="S300" ca="1">IFERROR(TRANSPOSE(_xlfn.STOCKHISTORY(Dashboard!B323, MIN(TransactionsDates),TODAY(), 0,0,1)), "")</f>
        <v/>
      </c>
    </row>
    <row r="301" spans="19:19">
      <c r="S301" s="14" t="str" cm="1">
        <f t="array" aca="1" ref="S301" ca="1">IFERROR(TRANSPOSE(_xlfn.STOCKHISTORY(Dashboard!B324, MIN(TransactionsDates),TODAY(), 0,0,1)), "")</f>
        <v/>
      </c>
    </row>
    <row r="302" spans="19:19">
      <c r="S302" s="14" t="str" cm="1">
        <f t="array" aca="1" ref="S302" ca="1">IFERROR(TRANSPOSE(_xlfn.STOCKHISTORY(Dashboard!B325, MIN(TransactionsDates),TODAY(), 0,0,1)), "")</f>
        <v/>
      </c>
    </row>
    <row r="303" spans="19:19">
      <c r="S303" s="14" t="str" cm="1">
        <f t="array" aca="1" ref="S303" ca="1">IFERROR(TRANSPOSE(_xlfn.STOCKHISTORY(Dashboard!B326, MIN(TransactionsDates),TODAY(), 0,0,1)), "")</f>
        <v/>
      </c>
    </row>
    <row r="304" spans="19:19">
      <c r="S304" s="14" t="str" cm="1">
        <f t="array" aca="1" ref="S304" ca="1">IFERROR(TRANSPOSE(_xlfn.STOCKHISTORY(Dashboard!B327, MIN(TransactionsDates),TODAY(), 0,0,1)), "")</f>
        <v/>
      </c>
    </row>
    <row r="305" spans="19:19">
      <c r="S305" s="14" t="str" cm="1">
        <f t="array" aca="1" ref="S305" ca="1">IFERROR(TRANSPOSE(_xlfn.STOCKHISTORY(Dashboard!B328, MIN(TransactionsDates),TODAY(), 0,0,1)), "")</f>
        <v/>
      </c>
    </row>
    <row r="306" spans="19:19">
      <c r="S306" s="14" t="str" cm="1">
        <f t="array" aca="1" ref="S306" ca="1">IFERROR(TRANSPOSE(_xlfn.STOCKHISTORY(Dashboard!B329, MIN(TransactionsDates),TODAY(), 0,0,1)), "")</f>
        <v/>
      </c>
    </row>
    <row r="307" spans="19:19">
      <c r="S307" s="14" t="str" cm="1">
        <f t="array" aca="1" ref="S307" ca="1">IFERROR(TRANSPOSE(_xlfn.STOCKHISTORY(Dashboard!B330, MIN(TransactionsDates),TODAY(), 0,0,1)), "")</f>
        <v/>
      </c>
    </row>
    <row r="308" spans="19:19">
      <c r="S308" s="14" t="str" cm="1">
        <f t="array" aca="1" ref="S308" ca="1">IFERROR(TRANSPOSE(_xlfn.STOCKHISTORY(Dashboard!B331, MIN(TransactionsDates),TODAY(), 0,0,1)), "")</f>
        <v/>
      </c>
    </row>
    <row r="309" spans="19:19">
      <c r="S309" s="14" t="str" cm="1">
        <f t="array" aca="1" ref="S309" ca="1">IFERROR(TRANSPOSE(_xlfn.STOCKHISTORY(Dashboard!B332, MIN(TransactionsDates),TODAY(), 0,0,1)), "")</f>
        <v/>
      </c>
    </row>
    <row r="310" spans="19:19">
      <c r="S310" s="14" t="str" cm="1">
        <f t="array" aca="1" ref="S310" ca="1">IFERROR(TRANSPOSE(_xlfn.STOCKHISTORY(Dashboard!B333, MIN(TransactionsDates),TODAY(), 0,0,1)), "")</f>
        <v/>
      </c>
    </row>
    <row r="311" spans="19:19">
      <c r="S311" s="14" t="str" cm="1">
        <f t="array" aca="1" ref="S311" ca="1">IFERROR(TRANSPOSE(_xlfn.STOCKHISTORY(Dashboard!B334, MIN(TransactionsDates),TODAY(), 0,0,1)), "")</f>
        <v/>
      </c>
    </row>
    <row r="312" spans="19:19">
      <c r="S312" s="14" t="str" cm="1">
        <f t="array" aca="1" ref="S312" ca="1">IFERROR(TRANSPOSE(_xlfn.STOCKHISTORY(Dashboard!B335, MIN(TransactionsDates),TODAY(), 0,0,1)), "")</f>
        <v/>
      </c>
    </row>
    <row r="313" spans="19:19">
      <c r="S313" s="14" t="str" cm="1">
        <f t="array" aca="1" ref="S313" ca="1">IFERROR(TRANSPOSE(_xlfn.STOCKHISTORY(Dashboard!B336, MIN(TransactionsDates),TODAY(), 0,0,1)), "")</f>
        <v/>
      </c>
    </row>
    <row r="314" spans="19:19">
      <c r="S314" s="14" t="str" cm="1">
        <f t="array" aca="1" ref="S314" ca="1">IFERROR(TRANSPOSE(_xlfn.STOCKHISTORY(Dashboard!B337, MIN(TransactionsDates),TODAY(), 0,0,1)), "")</f>
        <v/>
      </c>
    </row>
    <row r="315" spans="19:19">
      <c r="S315" s="14" t="str" cm="1">
        <f t="array" aca="1" ref="S315" ca="1">IFERROR(TRANSPOSE(_xlfn.STOCKHISTORY(Dashboard!B338, MIN(TransactionsDates),TODAY(), 0,0,1)), "")</f>
        <v/>
      </c>
    </row>
    <row r="316" spans="19:19">
      <c r="S316" s="14" t="str" cm="1">
        <f t="array" aca="1" ref="S316" ca="1">IFERROR(TRANSPOSE(_xlfn.STOCKHISTORY(Dashboard!B339, MIN(TransactionsDates),TODAY(), 0,0,1)), "")</f>
        <v/>
      </c>
    </row>
    <row r="317" spans="19:19">
      <c r="S317" s="14" t="str" cm="1">
        <f t="array" aca="1" ref="S317" ca="1">IFERROR(TRANSPOSE(_xlfn.STOCKHISTORY(Dashboard!B340, MIN(TransactionsDates),TODAY(), 0,0,1)), "")</f>
        <v/>
      </c>
    </row>
    <row r="318" spans="19:19">
      <c r="S318" s="14" t="str" cm="1">
        <f t="array" aca="1" ref="S318" ca="1">IFERROR(TRANSPOSE(_xlfn.STOCKHISTORY(Dashboard!B341, MIN(TransactionsDates),TODAY(), 0,0,1)), "")</f>
        <v/>
      </c>
    </row>
    <row r="319" spans="19:19">
      <c r="S319" s="14" t="str" cm="1">
        <f t="array" aca="1" ref="S319" ca="1">IFERROR(TRANSPOSE(_xlfn.STOCKHISTORY(Dashboard!B342, MIN(TransactionsDates),TODAY(), 0,0,1)), "")</f>
        <v/>
      </c>
    </row>
    <row r="320" spans="19:19">
      <c r="S320" s="14" t="str" cm="1">
        <f t="array" aca="1" ref="S320" ca="1">IFERROR(TRANSPOSE(_xlfn.STOCKHISTORY(Dashboard!B343, MIN(TransactionsDates),TODAY(), 0,0,1)), "")</f>
        <v/>
      </c>
    </row>
    <row r="321" spans="19:19">
      <c r="S321" s="14" t="str" cm="1">
        <f t="array" aca="1" ref="S321" ca="1">IFERROR(TRANSPOSE(_xlfn.STOCKHISTORY(Dashboard!B344, MIN(TransactionsDates),TODAY(), 0,0,1)), "")</f>
        <v/>
      </c>
    </row>
    <row r="322" spans="19:19">
      <c r="S322" s="14" t="str" cm="1">
        <f t="array" aca="1" ref="S322" ca="1">IFERROR(TRANSPOSE(_xlfn.STOCKHISTORY(Dashboard!B345, MIN(TransactionsDates),TODAY(), 0,0,1)), "")</f>
        <v/>
      </c>
    </row>
    <row r="323" spans="19:19">
      <c r="S323" s="14" t="str" cm="1">
        <f t="array" aca="1" ref="S323" ca="1">IFERROR(TRANSPOSE(_xlfn.STOCKHISTORY(Dashboard!B346, MIN(TransactionsDates),TODAY(), 0,0,1)), "")</f>
        <v/>
      </c>
    </row>
    <row r="324" spans="19:19">
      <c r="S324" s="14" t="str" cm="1">
        <f t="array" aca="1" ref="S324" ca="1">IFERROR(TRANSPOSE(_xlfn.STOCKHISTORY(Dashboard!B347, MIN(TransactionsDates),TODAY(), 0,0,1)), "")</f>
        <v/>
      </c>
    </row>
    <row r="325" spans="19:19">
      <c r="S325" s="14" t="str" cm="1">
        <f t="array" aca="1" ref="S325" ca="1">IFERROR(TRANSPOSE(_xlfn.STOCKHISTORY(Dashboard!B348, MIN(TransactionsDates),TODAY(), 0,0,1)), "")</f>
        <v/>
      </c>
    </row>
    <row r="326" spans="19:19">
      <c r="S326" s="14" t="str" cm="1">
        <f t="array" aca="1" ref="S326" ca="1">IFERROR(TRANSPOSE(_xlfn.STOCKHISTORY(Dashboard!B349, MIN(TransactionsDates),TODAY(), 0,0,1)), "")</f>
        <v/>
      </c>
    </row>
    <row r="327" spans="19:19">
      <c r="S327" s="14" t="str" cm="1">
        <f t="array" aca="1" ref="S327" ca="1">IFERROR(TRANSPOSE(_xlfn.STOCKHISTORY(Dashboard!B350, MIN(TransactionsDates),TODAY(), 0,0,1)), "")</f>
        <v/>
      </c>
    </row>
    <row r="328" spans="19:19">
      <c r="S328" s="14" t="str" cm="1">
        <f t="array" aca="1" ref="S328" ca="1">IFERROR(TRANSPOSE(_xlfn.STOCKHISTORY(Dashboard!B351, MIN(TransactionsDates),TODAY(), 0,0,1)), "")</f>
        <v/>
      </c>
    </row>
    <row r="329" spans="19:19">
      <c r="S329" s="14" t="str" cm="1">
        <f t="array" aca="1" ref="S329" ca="1">IFERROR(TRANSPOSE(_xlfn.STOCKHISTORY(Dashboard!B352, MIN(TransactionsDates),TODAY(), 0,0,1)), "")</f>
        <v/>
      </c>
    </row>
    <row r="330" spans="19:19">
      <c r="S330" s="14" t="str" cm="1">
        <f t="array" aca="1" ref="S330" ca="1">IFERROR(TRANSPOSE(_xlfn.STOCKHISTORY(Dashboard!B353, MIN(TransactionsDates),TODAY(), 0,0,1)), "")</f>
        <v/>
      </c>
    </row>
    <row r="331" spans="19:19">
      <c r="S331" s="14" t="str" cm="1">
        <f t="array" aca="1" ref="S331" ca="1">IFERROR(TRANSPOSE(_xlfn.STOCKHISTORY(Dashboard!B354, MIN(TransactionsDates),TODAY(), 0,0,1)), "")</f>
        <v/>
      </c>
    </row>
    <row r="332" spans="19:19">
      <c r="S332" s="14" t="str" cm="1">
        <f t="array" aca="1" ref="S332" ca="1">IFERROR(TRANSPOSE(_xlfn.STOCKHISTORY(Dashboard!B355, MIN(TransactionsDates),TODAY(), 0,0,1)), "")</f>
        <v/>
      </c>
    </row>
    <row r="333" spans="19:19">
      <c r="S333" s="14" t="str" cm="1">
        <f t="array" aca="1" ref="S333" ca="1">IFERROR(TRANSPOSE(_xlfn.STOCKHISTORY(Dashboard!B356, MIN(TransactionsDates),TODAY(), 0,0,1)), "")</f>
        <v/>
      </c>
    </row>
    <row r="334" spans="19:19">
      <c r="S334" s="14" t="str" cm="1">
        <f t="array" aca="1" ref="S334" ca="1">IFERROR(TRANSPOSE(_xlfn.STOCKHISTORY(Dashboard!B357, MIN(TransactionsDates),TODAY(), 0,0,1)), "")</f>
        <v/>
      </c>
    </row>
    <row r="335" spans="19:19">
      <c r="S335" s="14" t="str" cm="1">
        <f t="array" aca="1" ref="S335" ca="1">IFERROR(TRANSPOSE(_xlfn.STOCKHISTORY(Dashboard!B358, MIN(TransactionsDates),TODAY(), 0,0,1)), "")</f>
        <v/>
      </c>
    </row>
    <row r="336" spans="19:19">
      <c r="S336" s="14" t="str" cm="1">
        <f t="array" aca="1" ref="S336" ca="1">IFERROR(TRANSPOSE(_xlfn.STOCKHISTORY(Dashboard!B359, MIN(TransactionsDates),TODAY(), 0,0,1)), "")</f>
        <v/>
      </c>
    </row>
    <row r="337" spans="19:19">
      <c r="S337" s="14" t="str" cm="1">
        <f t="array" aca="1" ref="S337" ca="1">IFERROR(TRANSPOSE(_xlfn.STOCKHISTORY(Dashboard!B360, MIN(TransactionsDates),TODAY(), 0,0,1)), "")</f>
        <v/>
      </c>
    </row>
    <row r="338" spans="19:19">
      <c r="S338" s="14" t="str" cm="1">
        <f t="array" aca="1" ref="S338" ca="1">IFERROR(TRANSPOSE(_xlfn.STOCKHISTORY(Dashboard!B361, MIN(TransactionsDates),TODAY(), 0,0,1)), "")</f>
        <v/>
      </c>
    </row>
    <row r="339" spans="19:19">
      <c r="S339" s="14" t="str" cm="1">
        <f t="array" aca="1" ref="S339" ca="1">IFERROR(TRANSPOSE(_xlfn.STOCKHISTORY(Dashboard!B362, MIN(TransactionsDates),TODAY(), 0,0,1)), "")</f>
        <v/>
      </c>
    </row>
    <row r="340" spans="19:19">
      <c r="S340" s="14" t="str" cm="1">
        <f t="array" aca="1" ref="S340" ca="1">IFERROR(TRANSPOSE(_xlfn.STOCKHISTORY(Dashboard!B363, MIN(TransactionsDates),TODAY(), 0,0,1)), "")</f>
        <v/>
      </c>
    </row>
    <row r="341" spans="19:19">
      <c r="S341" s="14" t="str" cm="1">
        <f t="array" aca="1" ref="S341" ca="1">IFERROR(TRANSPOSE(_xlfn.STOCKHISTORY(Dashboard!B364, MIN(TransactionsDates),TODAY(), 0,0,1)), "")</f>
        <v/>
      </c>
    </row>
    <row r="342" spans="19:19">
      <c r="S342" s="14" t="str" cm="1">
        <f t="array" aca="1" ref="S342" ca="1">IFERROR(TRANSPOSE(_xlfn.STOCKHISTORY(Dashboard!B365, MIN(TransactionsDates),TODAY(), 0,0,1)), "")</f>
        <v/>
      </c>
    </row>
    <row r="343" spans="19:19">
      <c r="S343" s="14" t="str" cm="1">
        <f t="array" aca="1" ref="S343" ca="1">IFERROR(TRANSPOSE(_xlfn.STOCKHISTORY(Dashboard!B366, MIN(TransactionsDates),TODAY(), 0,0,1)), "")</f>
        <v/>
      </c>
    </row>
    <row r="344" spans="19:19">
      <c r="S344" s="14" t="str" cm="1">
        <f t="array" aca="1" ref="S344" ca="1">IFERROR(TRANSPOSE(_xlfn.STOCKHISTORY(Dashboard!B367, MIN(TransactionsDates),TODAY(), 0,0,1)), "")</f>
        <v/>
      </c>
    </row>
    <row r="345" spans="19:19">
      <c r="S345" s="14" t="str" cm="1">
        <f t="array" aca="1" ref="S345" ca="1">IFERROR(TRANSPOSE(_xlfn.STOCKHISTORY(Dashboard!B368, MIN(TransactionsDates),TODAY(), 0,0,1)), "")</f>
        <v/>
      </c>
    </row>
    <row r="346" spans="19:19">
      <c r="S346" s="14" t="str" cm="1">
        <f t="array" aca="1" ref="S346" ca="1">IFERROR(TRANSPOSE(_xlfn.STOCKHISTORY(Dashboard!B369, MIN(TransactionsDates),TODAY(), 0,0,1)), "")</f>
        <v/>
      </c>
    </row>
    <row r="347" spans="19:19">
      <c r="S347" s="14" t="str" cm="1">
        <f t="array" aca="1" ref="S347" ca="1">IFERROR(TRANSPOSE(_xlfn.STOCKHISTORY(Dashboard!B370, MIN(TransactionsDates),TODAY(), 0,0,1)), "")</f>
        <v/>
      </c>
    </row>
    <row r="348" spans="19:19">
      <c r="S348" s="14" t="str" cm="1">
        <f t="array" aca="1" ref="S348" ca="1">IFERROR(TRANSPOSE(_xlfn.STOCKHISTORY(Dashboard!B371, MIN(TransactionsDates),TODAY(), 0,0,1)), "")</f>
        <v/>
      </c>
    </row>
    <row r="349" spans="19:19">
      <c r="S349" s="14" t="str" cm="1">
        <f t="array" aca="1" ref="S349" ca="1">IFERROR(TRANSPOSE(_xlfn.STOCKHISTORY(Dashboard!B372, MIN(TransactionsDates),TODAY(), 0,0,1)), "")</f>
        <v/>
      </c>
    </row>
    <row r="350" spans="19:19">
      <c r="S350" s="14" t="str" cm="1">
        <f t="array" aca="1" ref="S350" ca="1">IFERROR(TRANSPOSE(_xlfn.STOCKHISTORY(Dashboard!B373, MIN(TransactionsDates),TODAY(), 0,0,1)), "")</f>
        <v/>
      </c>
    </row>
    <row r="351" spans="19:19">
      <c r="S351" s="14" t="str" cm="1">
        <f t="array" aca="1" ref="S351" ca="1">IFERROR(TRANSPOSE(_xlfn.STOCKHISTORY(Dashboard!B374, MIN(TransactionsDates),TODAY(), 0,0,1)), "")</f>
        <v/>
      </c>
    </row>
    <row r="352" spans="19:19">
      <c r="S352" s="14" t="str" cm="1">
        <f t="array" aca="1" ref="S352" ca="1">IFERROR(TRANSPOSE(_xlfn.STOCKHISTORY(Dashboard!B375, MIN(TransactionsDates),TODAY(), 0,0,1)), "")</f>
        <v/>
      </c>
    </row>
    <row r="353" spans="19:19">
      <c r="S353" s="14" t="str" cm="1">
        <f t="array" aca="1" ref="S353" ca="1">IFERROR(TRANSPOSE(_xlfn.STOCKHISTORY(Dashboard!B376, MIN(TransactionsDates),TODAY(), 0,0,1)), "")</f>
        <v/>
      </c>
    </row>
    <row r="354" spans="19:19">
      <c r="S354" s="14" t="str" cm="1">
        <f t="array" aca="1" ref="S354" ca="1">IFERROR(TRANSPOSE(_xlfn.STOCKHISTORY(Dashboard!B377, MIN(TransactionsDates),TODAY(), 0,0,1)), "")</f>
        <v/>
      </c>
    </row>
    <row r="355" spans="19:19">
      <c r="S355" s="14" t="str" cm="1">
        <f t="array" aca="1" ref="S355" ca="1">IFERROR(TRANSPOSE(_xlfn.STOCKHISTORY(Dashboard!B378, MIN(TransactionsDates),TODAY(), 0,0,1)), "")</f>
        <v/>
      </c>
    </row>
    <row r="356" spans="19:19">
      <c r="S356" s="14" t="str" cm="1">
        <f t="array" aca="1" ref="S356" ca="1">IFERROR(TRANSPOSE(_xlfn.STOCKHISTORY(Dashboard!B379, MIN(TransactionsDates),TODAY(), 0,0,1)), "")</f>
        <v/>
      </c>
    </row>
    <row r="357" spans="19:19">
      <c r="S357" s="14" t="str" cm="1">
        <f t="array" aca="1" ref="S357" ca="1">IFERROR(TRANSPOSE(_xlfn.STOCKHISTORY(Dashboard!B380, MIN(TransactionsDates),TODAY(), 0,0,1)), "")</f>
        <v/>
      </c>
    </row>
    <row r="358" spans="19:19">
      <c r="S358" s="14" t="str" cm="1">
        <f t="array" aca="1" ref="S358" ca="1">IFERROR(TRANSPOSE(_xlfn.STOCKHISTORY(Dashboard!B381, MIN(TransactionsDates),TODAY(), 0,0,1)), "")</f>
        <v/>
      </c>
    </row>
    <row r="359" spans="19:19">
      <c r="S359" s="14" t="str" cm="1">
        <f t="array" aca="1" ref="S359" ca="1">IFERROR(TRANSPOSE(_xlfn.STOCKHISTORY(Dashboard!B382, MIN(TransactionsDates),TODAY(), 0,0,1)), "")</f>
        <v/>
      </c>
    </row>
    <row r="360" spans="19:19">
      <c r="S360" s="14" t="str" cm="1">
        <f t="array" aca="1" ref="S360" ca="1">IFERROR(TRANSPOSE(_xlfn.STOCKHISTORY(Dashboard!B383, MIN(TransactionsDates),TODAY(), 0,0,1)), "")</f>
        <v/>
      </c>
    </row>
    <row r="361" spans="19:19">
      <c r="S361" s="14" t="str" cm="1">
        <f t="array" aca="1" ref="S361" ca="1">IFERROR(TRANSPOSE(_xlfn.STOCKHISTORY(Dashboard!B384, MIN(TransactionsDates),TODAY(), 0,0,1)), "")</f>
        <v/>
      </c>
    </row>
    <row r="362" spans="19:19">
      <c r="S362" s="14" t="str" cm="1">
        <f t="array" aca="1" ref="S362" ca="1">IFERROR(TRANSPOSE(_xlfn.STOCKHISTORY(Dashboard!B385, MIN(TransactionsDates),TODAY(), 0,0,1)), "")</f>
        <v/>
      </c>
    </row>
    <row r="363" spans="19:19">
      <c r="S363" s="14" t="str" cm="1">
        <f t="array" aca="1" ref="S363" ca="1">IFERROR(TRANSPOSE(_xlfn.STOCKHISTORY(Dashboard!B386, MIN(TransactionsDates),TODAY(), 0,0,1)), "")</f>
        <v/>
      </c>
    </row>
    <row r="364" spans="19:19">
      <c r="S364" s="14" t="str" cm="1">
        <f t="array" aca="1" ref="S364" ca="1">IFERROR(TRANSPOSE(_xlfn.STOCKHISTORY(Dashboard!B387, MIN(TransactionsDates),TODAY(), 0,0,1)), "")</f>
        <v/>
      </c>
    </row>
    <row r="365" spans="19:19">
      <c r="S365" s="14" t="str" cm="1">
        <f t="array" aca="1" ref="S365" ca="1">IFERROR(TRANSPOSE(_xlfn.STOCKHISTORY(Dashboard!B388, MIN(TransactionsDates),TODAY(), 0,0,1)), "")</f>
        <v/>
      </c>
    </row>
    <row r="366" spans="19:19">
      <c r="S366" s="14" t="str" cm="1">
        <f t="array" aca="1" ref="S366" ca="1">IFERROR(TRANSPOSE(_xlfn.STOCKHISTORY(Dashboard!B389, MIN(TransactionsDates),TODAY(), 0,0,1)), "")</f>
        <v/>
      </c>
    </row>
    <row r="367" spans="19:19">
      <c r="S367" s="14" t="str" cm="1">
        <f t="array" aca="1" ref="S367" ca="1">IFERROR(TRANSPOSE(_xlfn.STOCKHISTORY(Dashboard!B390, MIN(TransactionsDates),TODAY(), 0,0,1)), "")</f>
        <v/>
      </c>
    </row>
    <row r="368" spans="19:19">
      <c r="S368" s="14" t="str" cm="1">
        <f t="array" aca="1" ref="S368" ca="1">IFERROR(TRANSPOSE(_xlfn.STOCKHISTORY(Dashboard!B391, MIN(TransactionsDates),TODAY(), 0,0,1)), "")</f>
        <v/>
      </c>
    </row>
    <row r="369" spans="19:19">
      <c r="S369" s="14" t="str" cm="1">
        <f t="array" aca="1" ref="S369" ca="1">IFERROR(TRANSPOSE(_xlfn.STOCKHISTORY(Dashboard!B392, MIN(TransactionsDates),TODAY(), 0,0,1)), "")</f>
        <v/>
      </c>
    </row>
    <row r="370" spans="19:19">
      <c r="S370" s="14" t="str" cm="1">
        <f t="array" aca="1" ref="S370" ca="1">IFERROR(TRANSPOSE(_xlfn.STOCKHISTORY(Dashboard!B393, MIN(TransactionsDates),TODAY(), 0,0,1)), "")</f>
        <v/>
      </c>
    </row>
    <row r="371" spans="19:19">
      <c r="S371" s="14" t="str" cm="1">
        <f t="array" aca="1" ref="S371" ca="1">IFERROR(TRANSPOSE(_xlfn.STOCKHISTORY(Dashboard!B394, MIN(TransactionsDates),TODAY(), 0,0,1)), "")</f>
        <v/>
      </c>
    </row>
    <row r="372" spans="19:19">
      <c r="S372" s="14" t="str" cm="1">
        <f t="array" aca="1" ref="S372" ca="1">IFERROR(TRANSPOSE(_xlfn.STOCKHISTORY(Dashboard!B395, MIN(TransactionsDates),TODAY(), 0,0,1)), "")</f>
        <v/>
      </c>
    </row>
    <row r="373" spans="19:19">
      <c r="S373" s="14" t="str" cm="1">
        <f t="array" aca="1" ref="S373" ca="1">IFERROR(TRANSPOSE(_xlfn.STOCKHISTORY(Dashboard!B396, MIN(TransactionsDates),TODAY(), 0,0,1)), "")</f>
        <v/>
      </c>
    </row>
    <row r="374" spans="19:19">
      <c r="S374" s="14" t="str" cm="1">
        <f t="array" aca="1" ref="S374" ca="1">IFERROR(TRANSPOSE(_xlfn.STOCKHISTORY(Dashboard!B397, MIN(TransactionsDates),TODAY(), 0,0,1)), "")</f>
        <v/>
      </c>
    </row>
    <row r="375" spans="19:19">
      <c r="S375" s="14" t="str" cm="1">
        <f t="array" aca="1" ref="S375" ca="1">IFERROR(TRANSPOSE(_xlfn.STOCKHISTORY(Dashboard!B398, MIN(TransactionsDates),TODAY(), 0,0,1)), "")</f>
        <v/>
      </c>
    </row>
    <row r="376" spans="19:19">
      <c r="S376" s="14" t="str" cm="1">
        <f t="array" aca="1" ref="S376" ca="1">IFERROR(TRANSPOSE(_xlfn.STOCKHISTORY(Dashboard!B399, MIN(TransactionsDates),TODAY(), 0,0,1)), "")</f>
        <v/>
      </c>
    </row>
    <row r="377" spans="19:19">
      <c r="S377" s="14" t="str" cm="1">
        <f t="array" aca="1" ref="S377" ca="1">IFERROR(TRANSPOSE(_xlfn.STOCKHISTORY(Dashboard!B400, MIN(TransactionsDates),TODAY(), 0,0,1)), "")</f>
        <v/>
      </c>
    </row>
    <row r="378" spans="19:19">
      <c r="S378" s="14" t="str" cm="1">
        <f t="array" aca="1" ref="S378" ca="1">IFERROR(TRANSPOSE(_xlfn.STOCKHISTORY(Dashboard!B401, MIN(TransactionsDates),TODAY(), 0,0,1)), "")</f>
        <v/>
      </c>
    </row>
    <row r="379" spans="19:19">
      <c r="S379" s="14" t="str" cm="1">
        <f t="array" aca="1" ref="S379" ca="1">IFERROR(TRANSPOSE(_xlfn.STOCKHISTORY(Dashboard!B402, MIN(TransactionsDates),TODAY(), 0,0,1)), "")</f>
        <v/>
      </c>
    </row>
    <row r="380" spans="19:19">
      <c r="S380" s="14" t="str" cm="1">
        <f t="array" aca="1" ref="S380" ca="1">IFERROR(TRANSPOSE(_xlfn.STOCKHISTORY(Dashboard!B403, MIN(TransactionsDates),TODAY(), 0,0,1)), "")</f>
        <v/>
      </c>
    </row>
    <row r="381" spans="19:19">
      <c r="S381" s="14" t="str" cm="1">
        <f t="array" aca="1" ref="S381" ca="1">IFERROR(TRANSPOSE(_xlfn.STOCKHISTORY(Dashboard!B404, MIN(TransactionsDates),TODAY(), 0,0,1)), "")</f>
        <v/>
      </c>
    </row>
    <row r="382" spans="19:19">
      <c r="S382" s="14" t="str" cm="1">
        <f t="array" aca="1" ref="S382" ca="1">IFERROR(TRANSPOSE(_xlfn.STOCKHISTORY(Dashboard!B405, MIN(TransactionsDates),TODAY(), 0,0,1)), "")</f>
        <v/>
      </c>
    </row>
    <row r="383" spans="19:19">
      <c r="S383" s="14" t="str" cm="1">
        <f t="array" aca="1" ref="S383" ca="1">IFERROR(TRANSPOSE(_xlfn.STOCKHISTORY(Dashboard!B406, MIN(TransactionsDates),TODAY(), 0,0,1)), "")</f>
        <v/>
      </c>
    </row>
    <row r="384" spans="19:19">
      <c r="S384" s="14" t="str" cm="1">
        <f t="array" aca="1" ref="S384" ca="1">IFERROR(TRANSPOSE(_xlfn.STOCKHISTORY(Dashboard!B407, MIN(TransactionsDates),TODAY(), 0,0,1)), "")</f>
        <v/>
      </c>
    </row>
    <row r="385" spans="19:19">
      <c r="S385" s="14" t="str" cm="1">
        <f t="array" aca="1" ref="S385" ca="1">IFERROR(TRANSPOSE(_xlfn.STOCKHISTORY(Dashboard!B408, MIN(TransactionsDates),TODAY(), 0,0,1)), "")</f>
        <v/>
      </c>
    </row>
    <row r="386" spans="19:19">
      <c r="S386" s="14" t="str" cm="1">
        <f t="array" aca="1" ref="S386" ca="1">IFERROR(TRANSPOSE(_xlfn.STOCKHISTORY(Dashboard!B409, MIN(TransactionsDates),TODAY(), 0,0,1)), "")</f>
        <v/>
      </c>
    </row>
    <row r="387" spans="19:19">
      <c r="S387" s="14" t="str" cm="1">
        <f t="array" aca="1" ref="S387" ca="1">IFERROR(TRANSPOSE(_xlfn.STOCKHISTORY(Dashboard!B410, MIN(TransactionsDates),TODAY(), 0,0,1)), "")</f>
        <v/>
      </c>
    </row>
    <row r="388" spans="19:19">
      <c r="S388" s="14" t="str" cm="1">
        <f t="array" aca="1" ref="S388" ca="1">IFERROR(TRANSPOSE(_xlfn.STOCKHISTORY(Dashboard!B411, MIN(TransactionsDates),TODAY(), 0,0,1)), "")</f>
        <v/>
      </c>
    </row>
    <row r="389" spans="19:19">
      <c r="S389" s="14" t="str" cm="1">
        <f t="array" aca="1" ref="S389" ca="1">IFERROR(TRANSPOSE(_xlfn.STOCKHISTORY(Dashboard!B412, MIN(TransactionsDates),TODAY(), 0,0,1)), "")</f>
        <v/>
      </c>
    </row>
    <row r="390" spans="19:19">
      <c r="S390" s="14" t="str" cm="1">
        <f t="array" aca="1" ref="S390" ca="1">IFERROR(TRANSPOSE(_xlfn.STOCKHISTORY(Dashboard!B413, MIN(TransactionsDates),TODAY(), 0,0,1)), "")</f>
        <v/>
      </c>
    </row>
    <row r="391" spans="19:19">
      <c r="S391" s="14" t="str" cm="1">
        <f t="array" aca="1" ref="S391" ca="1">IFERROR(TRANSPOSE(_xlfn.STOCKHISTORY(Dashboard!B414, MIN(TransactionsDates),TODAY(), 0,0,1)), "")</f>
        <v/>
      </c>
    </row>
    <row r="392" spans="19:19">
      <c r="S392" s="14" t="str" cm="1">
        <f t="array" aca="1" ref="S392" ca="1">IFERROR(TRANSPOSE(_xlfn.STOCKHISTORY(Dashboard!B415, MIN(TransactionsDates),TODAY(), 0,0,1)), "")</f>
        <v/>
      </c>
    </row>
    <row r="393" spans="19:19">
      <c r="S393" s="14" t="str" cm="1">
        <f t="array" aca="1" ref="S393" ca="1">IFERROR(TRANSPOSE(_xlfn.STOCKHISTORY(Dashboard!B416, MIN(TransactionsDates),TODAY(), 0,0,1)), "")</f>
        <v/>
      </c>
    </row>
    <row r="394" spans="19:19">
      <c r="S394" s="14" t="str" cm="1">
        <f t="array" aca="1" ref="S394" ca="1">IFERROR(TRANSPOSE(_xlfn.STOCKHISTORY(Dashboard!B417, MIN(TransactionsDates),TODAY(), 0,0,1)), "")</f>
        <v/>
      </c>
    </row>
    <row r="395" spans="19:19">
      <c r="S395" s="14" t="str" cm="1">
        <f t="array" aca="1" ref="S395" ca="1">IFERROR(TRANSPOSE(_xlfn.STOCKHISTORY(Dashboard!B418, MIN(TransactionsDates),TODAY(), 0,0,1)), "")</f>
        <v/>
      </c>
    </row>
    <row r="396" spans="19:19">
      <c r="S396" s="14" t="str" cm="1">
        <f t="array" aca="1" ref="S396" ca="1">IFERROR(TRANSPOSE(_xlfn.STOCKHISTORY(Dashboard!B419, MIN(TransactionsDates),TODAY(), 0,0,1)), "")</f>
        <v/>
      </c>
    </row>
    <row r="397" spans="19:19">
      <c r="S397" s="14" t="str" cm="1">
        <f t="array" aca="1" ref="S397" ca="1">IFERROR(TRANSPOSE(_xlfn.STOCKHISTORY(Dashboard!B420, MIN(TransactionsDates),TODAY(), 0,0,1)), "")</f>
        <v/>
      </c>
    </row>
    <row r="398" spans="19:19">
      <c r="S398" s="14" t="str" cm="1">
        <f t="array" aca="1" ref="S398" ca="1">IFERROR(TRANSPOSE(_xlfn.STOCKHISTORY(Dashboard!B421, MIN(TransactionsDates),TODAY(), 0,0,1)), "")</f>
        <v/>
      </c>
    </row>
    <row r="399" spans="19:19">
      <c r="S399" s="14" t="str" cm="1">
        <f t="array" aca="1" ref="S399" ca="1">IFERROR(TRANSPOSE(_xlfn.STOCKHISTORY(Dashboard!B422, MIN(TransactionsDates),TODAY(), 0,0,1)), "")</f>
        <v/>
      </c>
    </row>
    <row r="400" spans="19:19">
      <c r="S400" s="14" t="str" cm="1">
        <f t="array" aca="1" ref="S400" ca="1">IFERROR(TRANSPOSE(_xlfn.STOCKHISTORY(Dashboard!B423, MIN(TransactionsDates),TODAY(), 0,0,1)), "")</f>
        <v/>
      </c>
    </row>
    <row r="401" spans="19:19">
      <c r="S401" s="14" t="str" cm="1">
        <f t="array" aca="1" ref="S401" ca="1">IFERROR(TRANSPOSE(_xlfn.STOCKHISTORY(Dashboard!B424, MIN(TransactionsDates),TODAY(), 0,0,1)), "")</f>
        <v/>
      </c>
    </row>
    <row r="402" spans="19:19">
      <c r="S402" s="14" t="str" cm="1">
        <f t="array" aca="1" ref="S402" ca="1">IFERROR(TRANSPOSE(_xlfn.STOCKHISTORY(Dashboard!B425, MIN(TransactionsDates),TODAY(), 0,0,1)), "")</f>
        <v/>
      </c>
    </row>
    <row r="403" spans="19:19">
      <c r="S403" s="14" t="str" cm="1">
        <f t="array" aca="1" ref="S403" ca="1">IFERROR(TRANSPOSE(_xlfn.STOCKHISTORY(Dashboard!B426, MIN(TransactionsDates),TODAY(), 0,0,1)), "")</f>
        <v/>
      </c>
    </row>
    <row r="404" spans="19:19">
      <c r="S404" s="14" t="str" cm="1">
        <f t="array" aca="1" ref="S404" ca="1">IFERROR(TRANSPOSE(_xlfn.STOCKHISTORY(Dashboard!B427, MIN(TransactionsDates),TODAY(), 0,0,1)), "")</f>
        <v/>
      </c>
    </row>
    <row r="405" spans="19:19">
      <c r="S405" s="14" t="str" cm="1">
        <f t="array" aca="1" ref="S405" ca="1">IFERROR(TRANSPOSE(_xlfn.STOCKHISTORY(Dashboard!B428, MIN(TransactionsDates),TODAY(), 0,0,1)), "")</f>
        <v/>
      </c>
    </row>
    <row r="406" spans="19:19">
      <c r="S406" s="14" t="str" cm="1">
        <f t="array" aca="1" ref="S406" ca="1">IFERROR(TRANSPOSE(_xlfn.STOCKHISTORY(Dashboard!B429, MIN(TransactionsDates),TODAY(), 0,0,1)), "")</f>
        <v/>
      </c>
    </row>
    <row r="407" spans="19:19">
      <c r="S407" s="14" t="str" cm="1">
        <f t="array" aca="1" ref="S407" ca="1">IFERROR(TRANSPOSE(_xlfn.STOCKHISTORY(Dashboard!B430, MIN(TransactionsDates),TODAY(), 0,0,1)), "")</f>
        <v/>
      </c>
    </row>
    <row r="408" spans="19:19">
      <c r="S408" s="14" t="str" cm="1">
        <f t="array" aca="1" ref="S408" ca="1">IFERROR(TRANSPOSE(_xlfn.STOCKHISTORY(Dashboard!B431, MIN(TransactionsDates),TODAY(), 0,0,1)), "")</f>
        <v/>
      </c>
    </row>
    <row r="409" spans="19:19">
      <c r="S409" s="14" t="str" cm="1">
        <f t="array" aca="1" ref="S409" ca="1">IFERROR(TRANSPOSE(_xlfn.STOCKHISTORY(Dashboard!B432, MIN(TransactionsDates),TODAY(), 0,0,1)), "")</f>
        <v/>
      </c>
    </row>
    <row r="410" spans="19:19">
      <c r="S410" s="14" t="str" cm="1">
        <f t="array" aca="1" ref="S410" ca="1">IFERROR(TRANSPOSE(_xlfn.STOCKHISTORY(Dashboard!B433, MIN(TransactionsDates),TODAY(), 0,0,1)), "")</f>
        <v/>
      </c>
    </row>
    <row r="411" spans="19:19">
      <c r="S411" s="14" t="str" cm="1">
        <f t="array" aca="1" ref="S411" ca="1">IFERROR(TRANSPOSE(_xlfn.STOCKHISTORY(Dashboard!B434, MIN(TransactionsDates),TODAY(), 0,0,1)), "")</f>
        <v/>
      </c>
    </row>
    <row r="412" spans="19:19">
      <c r="S412" s="14" t="str" cm="1">
        <f t="array" aca="1" ref="S412" ca="1">IFERROR(TRANSPOSE(_xlfn.STOCKHISTORY(Dashboard!B435, MIN(TransactionsDates),TODAY(), 0,0,1)), "")</f>
        <v/>
      </c>
    </row>
    <row r="413" spans="19:19">
      <c r="S413" s="14" t="str" cm="1">
        <f t="array" aca="1" ref="S413" ca="1">IFERROR(TRANSPOSE(_xlfn.STOCKHISTORY(Dashboard!B436, MIN(TransactionsDates),TODAY(), 0,0,1)), "")</f>
        <v/>
      </c>
    </row>
    <row r="414" spans="19:19">
      <c r="S414" s="14" t="str" cm="1">
        <f t="array" aca="1" ref="S414" ca="1">IFERROR(TRANSPOSE(_xlfn.STOCKHISTORY(Dashboard!B437, MIN(TransactionsDates),TODAY(), 0,0,1)), "")</f>
        <v/>
      </c>
    </row>
    <row r="415" spans="19:19">
      <c r="S415" s="14" t="str" cm="1">
        <f t="array" aca="1" ref="S415" ca="1">IFERROR(TRANSPOSE(_xlfn.STOCKHISTORY(Dashboard!B438, MIN(TransactionsDates),TODAY(), 0,0,1)), "")</f>
        <v/>
      </c>
    </row>
    <row r="416" spans="19:19">
      <c r="S416" s="14" t="str" cm="1">
        <f t="array" aca="1" ref="S416" ca="1">IFERROR(TRANSPOSE(_xlfn.STOCKHISTORY(Dashboard!B439, MIN(TransactionsDates),TODAY(), 0,0,1)), "")</f>
        <v/>
      </c>
    </row>
    <row r="417" spans="19:19">
      <c r="S417" s="14" t="str" cm="1">
        <f t="array" aca="1" ref="S417" ca="1">IFERROR(TRANSPOSE(_xlfn.STOCKHISTORY(Dashboard!B440, MIN(TransactionsDates),TODAY(), 0,0,1)), "")</f>
        <v/>
      </c>
    </row>
    <row r="418" spans="19:19">
      <c r="S418" s="14" t="str" cm="1">
        <f t="array" aca="1" ref="S418" ca="1">IFERROR(TRANSPOSE(_xlfn.STOCKHISTORY(Dashboard!B441, MIN(TransactionsDates),TODAY(), 0,0,1)), "")</f>
        <v/>
      </c>
    </row>
    <row r="419" spans="19:19">
      <c r="S419" s="14" t="str" cm="1">
        <f t="array" aca="1" ref="S419" ca="1">IFERROR(TRANSPOSE(_xlfn.STOCKHISTORY(Dashboard!B442, MIN(TransactionsDates),TODAY(), 0,0,1)), "")</f>
        <v/>
      </c>
    </row>
    <row r="420" spans="19:19">
      <c r="S420" s="14" t="str" cm="1">
        <f t="array" aca="1" ref="S420" ca="1">IFERROR(TRANSPOSE(_xlfn.STOCKHISTORY(Dashboard!B443, MIN(TransactionsDates),TODAY(), 0,0,1)), "")</f>
        <v/>
      </c>
    </row>
    <row r="421" spans="19:19">
      <c r="S421" s="14" t="str" cm="1">
        <f t="array" aca="1" ref="S421" ca="1">IFERROR(TRANSPOSE(_xlfn.STOCKHISTORY(Dashboard!B444, MIN(TransactionsDates),TODAY(), 0,0,1)), "")</f>
        <v/>
      </c>
    </row>
    <row r="422" spans="19:19">
      <c r="S422" s="14" t="str" cm="1">
        <f t="array" aca="1" ref="S422" ca="1">IFERROR(TRANSPOSE(_xlfn.STOCKHISTORY(Dashboard!B445, MIN(TransactionsDates),TODAY(), 0,0,1)), "")</f>
        <v/>
      </c>
    </row>
    <row r="423" spans="19:19">
      <c r="S423" s="14" t="str" cm="1">
        <f t="array" aca="1" ref="S423" ca="1">IFERROR(TRANSPOSE(_xlfn.STOCKHISTORY(Dashboard!B446, MIN(TransactionsDates),TODAY(), 0,0,1)), "")</f>
        <v/>
      </c>
    </row>
    <row r="424" spans="19:19">
      <c r="S424" s="14" t="str" cm="1">
        <f t="array" aca="1" ref="S424" ca="1">IFERROR(TRANSPOSE(_xlfn.STOCKHISTORY(Dashboard!B447, MIN(TransactionsDates),TODAY(), 0,0,1)), "")</f>
        <v/>
      </c>
    </row>
    <row r="425" spans="19:19">
      <c r="S425" s="14" t="str" cm="1">
        <f t="array" aca="1" ref="S425" ca="1">IFERROR(TRANSPOSE(_xlfn.STOCKHISTORY(Dashboard!B448, MIN(TransactionsDates),TODAY(), 0,0,1)), "")</f>
        <v/>
      </c>
    </row>
    <row r="426" spans="19:19">
      <c r="S426" s="14" t="str" cm="1">
        <f t="array" aca="1" ref="S426" ca="1">IFERROR(TRANSPOSE(_xlfn.STOCKHISTORY(Dashboard!B449, MIN(TransactionsDates),TODAY(), 0,0,1)), "")</f>
        <v/>
      </c>
    </row>
    <row r="427" spans="19:19">
      <c r="S427" s="14" t="str" cm="1">
        <f t="array" aca="1" ref="S427" ca="1">IFERROR(TRANSPOSE(_xlfn.STOCKHISTORY(Dashboard!B450, MIN(TransactionsDates),TODAY(), 0,0,1)), "")</f>
        <v/>
      </c>
    </row>
    <row r="428" spans="19:19">
      <c r="S428" s="14" t="str" cm="1">
        <f t="array" aca="1" ref="S428" ca="1">IFERROR(TRANSPOSE(_xlfn.STOCKHISTORY(Dashboard!B451, MIN(TransactionsDates),TODAY(), 0,0,1)), "")</f>
        <v/>
      </c>
    </row>
    <row r="429" spans="19:19">
      <c r="S429" s="14" t="str" cm="1">
        <f t="array" aca="1" ref="S429" ca="1">IFERROR(TRANSPOSE(_xlfn.STOCKHISTORY(Dashboard!B452, MIN(TransactionsDates),TODAY(), 0,0,1)), "")</f>
        <v/>
      </c>
    </row>
    <row r="430" spans="19:19">
      <c r="S430" s="14" t="str" cm="1">
        <f t="array" aca="1" ref="S430" ca="1">IFERROR(TRANSPOSE(_xlfn.STOCKHISTORY(Dashboard!B453, MIN(TransactionsDates),TODAY(), 0,0,1)), "")</f>
        <v/>
      </c>
    </row>
    <row r="431" spans="19:19">
      <c r="S431" s="14" t="str" cm="1">
        <f t="array" aca="1" ref="S431" ca="1">IFERROR(TRANSPOSE(_xlfn.STOCKHISTORY(Dashboard!B454, MIN(TransactionsDates),TODAY(), 0,0,1)), "")</f>
        <v/>
      </c>
    </row>
    <row r="432" spans="19:19">
      <c r="S432" s="14" t="str" cm="1">
        <f t="array" aca="1" ref="S432" ca="1">IFERROR(TRANSPOSE(_xlfn.STOCKHISTORY(Dashboard!B455, MIN(TransactionsDates),TODAY(), 0,0,1)), "")</f>
        <v/>
      </c>
    </row>
    <row r="433" spans="19:19">
      <c r="S433" s="14" t="str" cm="1">
        <f t="array" aca="1" ref="S433" ca="1">IFERROR(TRANSPOSE(_xlfn.STOCKHISTORY(Dashboard!B456, MIN(TransactionsDates),TODAY(), 0,0,1)), "")</f>
        <v/>
      </c>
    </row>
    <row r="434" spans="19:19">
      <c r="S434" s="14" t="str" cm="1">
        <f t="array" aca="1" ref="S434" ca="1">IFERROR(TRANSPOSE(_xlfn.STOCKHISTORY(Dashboard!B457, MIN(TransactionsDates),TODAY(), 0,0,1)), "")</f>
        <v/>
      </c>
    </row>
    <row r="435" spans="19:19">
      <c r="S435" s="14" t="str" cm="1">
        <f t="array" aca="1" ref="S435" ca="1">IFERROR(TRANSPOSE(_xlfn.STOCKHISTORY(Dashboard!B458, MIN(TransactionsDates),TODAY(), 0,0,1)), "")</f>
        <v/>
      </c>
    </row>
    <row r="436" spans="19:19">
      <c r="S436" s="14" t="str" cm="1">
        <f t="array" aca="1" ref="S436" ca="1">IFERROR(TRANSPOSE(_xlfn.STOCKHISTORY(Dashboard!B459, MIN(TransactionsDates),TODAY(), 0,0,1)), "")</f>
        <v/>
      </c>
    </row>
    <row r="437" spans="19:19">
      <c r="S437" s="14" t="str" cm="1">
        <f t="array" aca="1" ref="S437" ca="1">IFERROR(TRANSPOSE(_xlfn.STOCKHISTORY(Dashboard!B460, MIN(TransactionsDates),TODAY(), 0,0,1)), "")</f>
        <v/>
      </c>
    </row>
    <row r="438" spans="19:19">
      <c r="S438" s="14" t="str" cm="1">
        <f t="array" aca="1" ref="S438" ca="1">IFERROR(TRANSPOSE(_xlfn.STOCKHISTORY(Dashboard!B461, MIN(TransactionsDates),TODAY(), 0,0,1)), "")</f>
        <v/>
      </c>
    </row>
    <row r="439" spans="19:19">
      <c r="S439" s="14" t="str" cm="1">
        <f t="array" aca="1" ref="S439" ca="1">IFERROR(TRANSPOSE(_xlfn.STOCKHISTORY(Dashboard!B462, MIN(TransactionsDates),TODAY(), 0,0,1)), "")</f>
        <v/>
      </c>
    </row>
    <row r="440" spans="19:19">
      <c r="S440" s="14" t="str" cm="1">
        <f t="array" aca="1" ref="S440" ca="1">IFERROR(TRANSPOSE(_xlfn.STOCKHISTORY(Dashboard!B463, MIN(TransactionsDates),TODAY(), 0,0,1)), "")</f>
        <v/>
      </c>
    </row>
    <row r="441" spans="19:19">
      <c r="S441" s="14" t="str" cm="1">
        <f t="array" aca="1" ref="S441" ca="1">IFERROR(TRANSPOSE(_xlfn.STOCKHISTORY(Dashboard!B464, MIN(TransactionsDates),TODAY(), 0,0,1)), "")</f>
        <v/>
      </c>
    </row>
    <row r="442" spans="19:19">
      <c r="S442" s="14" t="str" cm="1">
        <f t="array" aca="1" ref="S442" ca="1">IFERROR(TRANSPOSE(_xlfn.STOCKHISTORY(Dashboard!B465, MIN(TransactionsDates),TODAY(), 0,0,1)), "")</f>
        <v/>
      </c>
    </row>
    <row r="443" spans="19:19">
      <c r="S443" s="14" t="str" cm="1">
        <f t="array" aca="1" ref="S443" ca="1">IFERROR(TRANSPOSE(_xlfn.STOCKHISTORY(Dashboard!B466, MIN(TransactionsDates),TODAY(), 0,0,1)), "")</f>
        <v/>
      </c>
    </row>
    <row r="444" spans="19:19">
      <c r="S444" s="14" t="str" cm="1">
        <f t="array" aca="1" ref="S444" ca="1">IFERROR(TRANSPOSE(_xlfn.STOCKHISTORY(Dashboard!B467, MIN(TransactionsDates),TODAY(), 0,0,1)), "")</f>
        <v/>
      </c>
    </row>
    <row r="445" spans="19:19">
      <c r="S445" s="14" t="str" cm="1">
        <f t="array" aca="1" ref="S445" ca="1">IFERROR(TRANSPOSE(_xlfn.STOCKHISTORY(Dashboard!B468, MIN(TransactionsDates),TODAY(), 0,0,1)), "")</f>
        <v/>
      </c>
    </row>
    <row r="446" spans="19:19">
      <c r="S446" s="14" t="str" cm="1">
        <f t="array" aca="1" ref="S446" ca="1">IFERROR(TRANSPOSE(_xlfn.STOCKHISTORY(Dashboard!B469, MIN(TransactionsDates),TODAY(), 0,0,1)), "")</f>
        <v/>
      </c>
    </row>
    <row r="447" spans="19:19">
      <c r="S447" s="14" t="str" cm="1">
        <f t="array" aca="1" ref="S447" ca="1">IFERROR(TRANSPOSE(_xlfn.STOCKHISTORY(Dashboard!B470, MIN(TransactionsDates),TODAY(), 0,0,1)), "")</f>
        <v/>
      </c>
    </row>
    <row r="448" spans="19:19">
      <c r="S448" s="14" t="str" cm="1">
        <f t="array" aca="1" ref="S448" ca="1">IFERROR(TRANSPOSE(_xlfn.STOCKHISTORY(Dashboard!B471, MIN(TransactionsDates),TODAY(), 0,0,1)), "")</f>
        <v/>
      </c>
    </row>
    <row r="449" spans="19:19">
      <c r="S449" s="14" t="str" cm="1">
        <f t="array" aca="1" ref="S449" ca="1">IFERROR(TRANSPOSE(_xlfn.STOCKHISTORY(Dashboard!B472, MIN(TransactionsDates),TODAY(), 0,0,1)), "")</f>
        <v/>
      </c>
    </row>
    <row r="450" spans="19:19">
      <c r="S450" s="14" t="str" cm="1">
        <f t="array" aca="1" ref="S450" ca="1">IFERROR(TRANSPOSE(_xlfn.STOCKHISTORY(Dashboard!B473, MIN(TransactionsDates),TODAY(), 0,0,1)), "")</f>
        <v/>
      </c>
    </row>
    <row r="451" spans="19:19">
      <c r="S451" s="14" t="str" cm="1">
        <f t="array" aca="1" ref="S451" ca="1">IFERROR(TRANSPOSE(_xlfn.STOCKHISTORY(Dashboard!B474, MIN(TransactionsDates),TODAY(), 0,0,1)), "")</f>
        <v/>
      </c>
    </row>
    <row r="452" spans="19:19">
      <c r="S452" s="14" t="str" cm="1">
        <f t="array" aca="1" ref="S452" ca="1">IFERROR(TRANSPOSE(_xlfn.STOCKHISTORY(Dashboard!B475, MIN(TransactionsDates),TODAY(), 0,0,1)), "")</f>
        <v/>
      </c>
    </row>
    <row r="453" spans="19:19">
      <c r="S453" s="14" t="str" cm="1">
        <f t="array" aca="1" ref="S453" ca="1">IFERROR(TRANSPOSE(_xlfn.STOCKHISTORY(Dashboard!B476, MIN(TransactionsDates),TODAY(), 0,0,1)), "")</f>
        <v/>
      </c>
    </row>
    <row r="454" spans="19:19">
      <c r="S454" s="14" t="str" cm="1">
        <f t="array" aca="1" ref="S454" ca="1">IFERROR(TRANSPOSE(_xlfn.STOCKHISTORY(Dashboard!B477, MIN(TransactionsDates),TODAY(), 0,0,1)), "")</f>
        <v/>
      </c>
    </row>
    <row r="455" spans="19:19">
      <c r="S455" s="14" t="str" cm="1">
        <f t="array" aca="1" ref="S455" ca="1">IFERROR(TRANSPOSE(_xlfn.STOCKHISTORY(Dashboard!B478, MIN(TransactionsDates),TODAY(), 0,0,1)), "")</f>
        <v/>
      </c>
    </row>
    <row r="456" spans="19:19">
      <c r="S456" s="14" t="str" cm="1">
        <f t="array" aca="1" ref="S456" ca="1">IFERROR(TRANSPOSE(_xlfn.STOCKHISTORY(Dashboard!B479, MIN(TransactionsDates),TODAY(), 0,0,1)), "")</f>
        <v/>
      </c>
    </row>
    <row r="457" spans="19:19">
      <c r="S457" s="14" t="str" cm="1">
        <f t="array" aca="1" ref="S457" ca="1">IFERROR(TRANSPOSE(_xlfn.STOCKHISTORY(Dashboard!B480, MIN(TransactionsDates),TODAY(), 0,0,1)), "")</f>
        <v/>
      </c>
    </row>
    <row r="458" spans="19:19">
      <c r="S458" s="14" t="str" cm="1">
        <f t="array" aca="1" ref="S458" ca="1">IFERROR(TRANSPOSE(_xlfn.STOCKHISTORY(Dashboard!B481, MIN(TransactionsDates),TODAY(), 0,0,1)), "")</f>
        <v/>
      </c>
    </row>
    <row r="459" spans="19:19">
      <c r="S459" s="14" t="str" cm="1">
        <f t="array" aca="1" ref="S459" ca="1">IFERROR(TRANSPOSE(_xlfn.STOCKHISTORY(Dashboard!B482, MIN(TransactionsDates),TODAY(), 0,0,1)), "")</f>
        <v/>
      </c>
    </row>
    <row r="460" spans="19:19">
      <c r="S460" s="14" t="str" cm="1">
        <f t="array" aca="1" ref="S460" ca="1">IFERROR(TRANSPOSE(_xlfn.STOCKHISTORY(Dashboard!B483, MIN(TransactionsDates),TODAY(), 0,0,1)), "")</f>
        <v/>
      </c>
    </row>
    <row r="461" spans="19:19">
      <c r="S461" s="14" t="str" cm="1">
        <f t="array" aca="1" ref="S461" ca="1">IFERROR(TRANSPOSE(_xlfn.STOCKHISTORY(Dashboard!B484, MIN(TransactionsDates),TODAY(), 0,0,1)), "")</f>
        <v/>
      </c>
    </row>
    <row r="462" spans="19:19">
      <c r="S462" s="14" t="str" cm="1">
        <f t="array" aca="1" ref="S462" ca="1">IFERROR(TRANSPOSE(_xlfn.STOCKHISTORY(Dashboard!B485, MIN(TransactionsDates),TODAY(), 0,0,1)), "")</f>
        <v/>
      </c>
    </row>
    <row r="463" spans="19:19">
      <c r="S463" s="14" t="str" cm="1">
        <f t="array" aca="1" ref="S463" ca="1">IFERROR(TRANSPOSE(_xlfn.STOCKHISTORY(Dashboard!B486, MIN(TransactionsDates),TODAY(), 0,0,1)), "")</f>
        <v/>
      </c>
    </row>
    <row r="464" spans="19:19">
      <c r="S464" s="14" t="str" cm="1">
        <f t="array" aca="1" ref="S464" ca="1">IFERROR(TRANSPOSE(_xlfn.STOCKHISTORY(Dashboard!B487, MIN(TransactionsDates),TODAY(), 0,0,1)), "")</f>
        <v/>
      </c>
    </row>
    <row r="465" spans="19:19">
      <c r="S465" s="14" t="str" cm="1">
        <f t="array" aca="1" ref="S465" ca="1">IFERROR(TRANSPOSE(_xlfn.STOCKHISTORY(Dashboard!B488, MIN(TransactionsDates),TODAY(), 0,0,1)), "")</f>
        <v/>
      </c>
    </row>
    <row r="466" spans="19:19">
      <c r="S466" s="14" t="str" cm="1">
        <f t="array" aca="1" ref="S466" ca="1">IFERROR(TRANSPOSE(_xlfn.STOCKHISTORY(Dashboard!B489, MIN(TransactionsDates),TODAY(), 0,0,1)), "")</f>
        <v/>
      </c>
    </row>
    <row r="467" spans="19:19">
      <c r="S467" s="14" t="str" cm="1">
        <f t="array" aca="1" ref="S467" ca="1">IFERROR(TRANSPOSE(_xlfn.STOCKHISTORY(Dashboard!B490, MIN(TransactionsDates),TODAY(), 0,0,1)), "")</f>
        <v/>
      </c>
    </row>
    <row r="468" spans="19:19">
      <c r="S468" s="14" t="str" cm="1">
        <f t="array" aca="1" ref="S468" ca="1">IFERROR(TRANSPOSE(_xlfn.STOCKHISTORY(Dashboard!B491, MIN(TransactionsDates),TODAY(), 0,0,1)), "")</f>
        <v/>
      </c>
    </row>
    <row r="469" spans="19:19">
      <c r="S469" s="14" t="str" cm="1">
        <f t="array" aca="1" ref="S469" ca="1">IFERROR(TRANSPOSE(_xlfn.STOCKHISTORY(Dashboard!B492, MIN(TransactionsDates),TODAY(), 0,0,1)), "")</f>
        <v/>
      </c>
    </row>
    <row r="470" spans="19:19">
      <c r="S470" s="14" t="str" cm="1">
        <f t="array" aca="1" ref="S470" ca="1">IFERROR(TRANSPOSE(_xlfn.STOCKHISTORY(Dashboard!B493, MIN(TransactionsDates),TODAY(), 0,0,1)), "")</f>
        <v/>
      </c>
    </row>
    <row r="471" spans="19:19">
      <c r="S471" s="14" t="str" cm="1">
        <f t="array" aca="1" ref="S471" ca="1">IFERROR(TRANSPOSE(_xlfn.STOCKHISTORY(Dashboard!B494, MIN(TransactionsDates),TODAY(), 0,0,1)), "")</f>
        <v/>
      </c>
    </row>
    <row r="472" spans="19:19">
      <c r="S472" s="14" t="str" cm="1">
        <f t="array" aca="1" ref="S472" ca="1">IFERROR(TRANSPOSE(_xlfn.STOCKHISTORY(Dashboard!B495, MIN(TransactionsDates),TODAY(), 0,0,1)), "")</f>
        <v/>
      </c>
    </row>
    <row r="473" spans="19:19">
      <c r="S473" s="14" t="str" cm="1">
        <f t="array" aca="1" ref="S473" ca="1">IFERROR(TRANSPOSE(_xlfn.STOCKHISTORY(Dashboard!B496, MIN(TransactionsDates),TODAY(), 0,0,1)), "")</f>
        <v/>
      </c>
    </row>
    <row r="474" spans="19:19">
      <c r="S474" s="14" t="str" cm="1">
        <f t="array" aca="1" ref="S474" ca="1">IFERROR(TRANSPOSE(_xlfn.STOCKHISTORY(Dashboard!B497, MIN(TransactionsDates),TODAY(), 0,0,1)), "")</f>
        <v/>
      </c>
    </row>
    <row r="475" spans="19:19">
      <c r="S475" s="14" t="str" cm="1">
        <f t="array" aca="1" ref="S475" ca="1">IFERROR(TRANSPOSE(_xlfn.STOCKHISTORY(Dashboard!B498, MIN(TransactionsDates),TODAY(), 0,0,1)), "")</f>
        <v/>
      </c>
    </row>
    <row r="476" spans="19:19">
      <c r="S476" s="14" t="str" cm="1">
        <f t="array" aca="1" ref="S476" ca="1">IFERROR(TRANSPOSE(_xlfn.STOCKHISTORY(Dashboard!B499, MIN(TransactionsDates),TODAY(), 0,0,1)), "")</f>
        <v/>
      </c>
    </row>
    <row r="477" spans="19:19">
      <c r="S477" s="14" t="str" cm="1">
        <f t="array" aca="1" ref="S477" ca="1">IFERROR(TRANSPOSE(_xlfn.STOCKHISTORY(Dashboard!B500, MIN(TransactionsDates),TODAY(), 0,0,1)), "")</f>
        <v/>
      </c>
    </row>
    <row r="478" spans="19:19">
      <c r="S478" s="14" t="str" cm="1">
        <f t="array" aca="1" ref="S478" ca="1">IFERROR(TRANSPOSE(_xlfn.STOCKHISTORY(Dashboard!B501, MIN(TransactionsDates),TODAY(), 0,0,1)), "")</f>
        <v/>
      </c>
    </row>
    <row r="479" spans="19:19">
      <c r="S479" s="14" t="str" cm="1">
        <f t="array" aca="1" ref="S479" ca="1">IFERROR(TRANSPOSE(_xlfn.STOCKHISTORY(Dashboard!B502, MIN(TransactionsDates),TODAY(), 0,0,1)), "")</f>
        <v/>
      </c>
    </row>
    <row r="480" spans="19:19">
      <c r="S480" s="14" t="str" cm="1">
        <f t="array" aca="1" ref="S480" ca="1">IFERROR(TRANSPOSE(_xlfn.STOCKHISTORY(Dashboard!B503, MIN(TransactionsDates),TODAY(), 0,0,1)), "")</f>
        <v/>
      </c>
    </row>
    <row r="481" spans="19:19">
      <c r="S481" s="14" t="str" cm="1">
        <f t="array" aca="1" ref="S481" ca="1">IFERROR(TRANSPOSE(_xlfn.STOCKHISTORY(Dashboard!B504, MIN(TransactionsDates),TODAY(), 0,0,1)), "")</f>
        <v/>
      </c>
    </row>
    <row r="482" spans="19:19">
      <c r="S482" s="14" t="str" cm="1">
        <f t="array" aca="1" ref="S482" ca="1">IFERROR(TRANSPOSE(_xlfn.STOCKHISTORY(Dashboard!B505, MIN(TransactionsDates),TODAY(), 0,0,1)), "")</f>
        <v/>
      </c>
    </row>
    <row r="483" spans="19:19">
      <c r="S483" s="14" t="str" cm="1">
        <f t="array" aca="1" ref="S483" ca="1">IFERROR(TRANSPOSE(_xlfn.STOCKHISTORY(Dashboard!B506, MIN(TransactionsDates),TODAY(), 0,0,1)), "")</f>
        <v/>
      </c>
    </row>
    <row r="484" spans="19:19">
      <c r="S484" s="14" t="str" cm="1">
        <f t="array" aca="1" ref="S484" ca="1">IFERROR(TRANSPOSE(_xlfn.STOCKHISTORY(Dashboard!B507, MIN(TransactionsDates),TODAY(), 0,0,1)), "")</f>
        <v/>
      </c>
    </row>
    <row r="485" spans="19:19">
      <c r="S485" s="14" t="str" cm="1">
        <f t="array" aca="1" ref="S485" ca="1">IFERROR(TRANSPOSE(_xlfn.STOCKHISTORY(Dashboard!B508, MIN(TransactionsDates),TODAY(), 0,0,1)), "")</f>
        <v/>
      </c>
    </row>
    <row r="486" spans="19:19">
      <c r="S486" s="14" t="str" cm="1">
        <f t="array" aca="1" ref="S486" ca="1">IFERROR(TRANSPOSE(_xlfn.STOCKHISTORY(Dashboard!B509, MIN(TransactionsDates),TODAY(), 0,0,1)), "")</f>
        <v/>
      </c>
    </row>
    <row r="487" spans="19:19">
      <c r="S487" s="14" t="str" cm="1">
        <f t="array" aca="1" ref="S487" ca="1">IFERROR(TRANSPOSE(_xlfn.STOCKHISTORY(Dashboard!B510, MIN(TransactionsDates),TODAY(), 0,0,1)), "")</f>
        <v/>
      </c>
    </row>
    <row r="488" spans="19:19">
      <c r="S488" s="14" t="str" cm="1">
        <f t="array" aca="1" ref="S488" ca="1">IFERROR(TRANSPOSE(_xlfn.STOCKHISTORY(Dashboard!B511, MIN(TransactionsDates),TODAY(), 0,0,1)), "")</f>
        <v/>
      </c>
    </row>
    <row r="489" spans="19:19">
      <c r="S489" s="14" t="str" cm="1">
        <f t="array" aca="1" ref="S489" ca="1">IFERROR(TRANSPOSE(_xlfn.STOCKHISTORY(Dashboard!B512, MIN(TransactionsDates),TODAY(), 0,0,1)), "")</f>
        <v/>
      </c>
    </row>
    <row r="490" spans="19:19">
      <c r="S490" s="14" t="str" cm="1">
        <f t="array" aca="1" ref="S490" ca="1">IFERROR(TRANSPOSE(_xlfn.STOCKHISTORY(Dashboard!B513, MIN(TransactionsDates),TODAY(), 0,0,1)), "")</f>
        <v/>
      </c>
    </row>
    <row r="491" spans="19:19">
      <c r="S491" s="14" t="str" cm="1">
        <f t="array" aca="1" ref="S491" ca="1">IFERROR(TRANSPOSE(_xlfn.STOCKHISTORY(Dashboard!B514, MIN(TransactionsDates),TODAY(), 0,0,1)), "")</f>
        <v/>
      </c>
    </row>
    <row r="492" spans="19:19">
      <c r="S492" s="14" t="str" cm="1">
        <f t="array" aca="1" ref="S492" ca="1">IFERROR(TRANSPOSE(_xlfn.STOCKHISTORY(Dashboard!B515, MIN(TransactionsDates),TODAY(), 0,0,1)), "")</f>
        <v/>
      </c>
    </row>
    <row r="493" spans="19:19">
      <c r="S493" s="14" t="str" cm="1">
        <f t="array" aca="1" ref="S493" ca="1">IFERROR(TRANSPOSE(_xlfn.STOCKHISTORY(Dashboard!B516, MIN(TransactionsDates),TODAY(), 0,0,1)), "")</f>
        <v/>
      </c>
    </row>
    <row r="494" spans="19:19">
      <c r="S494" s="14" t="str" cm="1">
        <f t="array" aca="1" ref="S494" ca="1">IFERROR(TRANSPOSE(_xlfn.STOCKHISTORY(Dashboard!B517, MIN(TransactionsDates),TODAY(), 0,0,1)), "")</f>
        <v/>
      </c>
    </row>
    <row r="495" spans="19:19">
      <c r="S495" s="14" t="str" cm="1">
        <f t="array" aca="1" ref="S495" ca="1">IFERROR(TRANSPOSE(_xlfn.STOCKHISTORY(Dashboard!B518, MIN(TransactionsDates),TODAY(), 0,0,1)), "")</f>
        <v/>
      </c>
    </row>
    <row r="496" spans="19:19">
      <c r="S496" s="14" t="str" cm="1">
        <f t="array" aca="1" ref="S496" ca="1">IFERROR(TRANSPOSE(_xlfn.STOCKHISTORY(Dashboard!B519, MIN(TransactionsDates),TODAY(), 0,0,1)), "")</f>
        <v/>
      </c>
    </row>
    <row r="497" spans="19:19">
      <c r="S497" s="14" t="str" cm="1">
        <f t="array" aca="1" ref="S497" ca="1">IFERROR(TRANSPOSE(_xlfn.STOCKHISTORY(Dashboard!B520, MIN(TransactionsDates),TODAY(), 0,0,1)), "")</f>
        <v/>
      </c>
    </row>
    <row r="498" spans="19:19">
      <c r="S498" s="14" t="str" cm="1">
        <f t="array" aca="1" ref="S498" ca="1">IFERROR(TRANSPOSE(_xlfn.STOCKHISTORY(Dashboard!B521, MIN(TransactionsDates),TODAY(), 0,0,1)), "")</f>
        <v/>
      </c>
    </row>
    <row r="499" spans="19:19">
      <c r="S499" s="14" t="str" cm="1">
        <f t="array" aca="1" ref="S499" ca="1">IFERROR(TRANSPOSE(_xlfn.STOCKHISTORY(Dashboard!B522, MIN(TransactionsDates),TODAY(), 0,0,1)), "")</f>
        <v/>
      </c>
    </row>
    <row r="500" spans="19:19">
      <c r="S500" s="14" t="str" cm="1">
        <f t="array" aca="1" ref="S500" ca="1">IFERROR(TRANSPOSE(_xlfn.STOCKHISTORY(Dashboard!B523, MIN(TransactionsDates),TODAY(), 0,0,1)), "")</f>
        <v/>
      </c>
    </row>
    <row r="501" spans="19:19">
      <c r="S501" s="14" t="str" cm="1">
        <f t="array" aca="1" ref="S501" ca="1">IFERROR(TRANSPOSE(_xlfn.STOCKHISTORY(Dashboard!B524, MIN(TransactionsDates),TODAY(), 0,0,1)), "")</f>
        <v/>
      </c>
    </row>
    <row r="502" spans="19:19">
      <c r="S502" s="14" t="str" cm="1">
        <f t="array" aca="1" ref="S502" ca="1">IFERROR(TRANSPOSE(_xlfn.STOCKHISTORY(Dashboard!B525, MIN(TransactionsDates),TODAY(), 0,0,1)), "")</f>
        <v/>
      </c>
    </row>
    <row r="503" spans="19:19">
      <c r="S503" s="14" t="str" cm="1">
        <f t="array" aca="1" ref="S503" ca="1">IFERROR(TRANSPOSE(_xlfn.STOCKHISTORY(Dashboard!B526, MIN(TransactionsDates),TODAY(), 0,0,1)), "")</f>
        <v/>
      </c>
    </row>
    <row r="504" spans="19:19">
      <c r="S504" s="14" t="str" cm="1">
        <f t="array" aca="1" ref="S504" ca="1">IFERROR(TRANSPOSE(_xlfn.STOCKHISTORY(Dashboard!B527, MIN(TransactionsDates),TODAY(), 0,0,1)), "")</f>
        <v/>
      </c>
    </row>
    <row r="505" spans="19:19">
      <c r="S505" s="14" t="str" cm="1">
        <f t="array" aca="1" ref="S505" ca="1">IFERROR(TRANSPOSE(_xlfn.STOCKHISTORY(Dashboard!B528, MIN(TransactionsDates),TODAY(), 0,0,1)), "")</f>
        <v/>
      </c>
    </row>
    <row r="506" spans="19:19">
      <c r="S506" s="14" t="str" cm="1">
        <f t="array" aca="1" ref="S506" ca="1">IFERROR(TRANSPOSE(_xlfn.STOCKHISTORY(Dashboard!B529, MIN(TransactionsDates),TODAY(), 0,0,1)), "")</f>
        <v/>
      </c>
    </row>
    <row r="507" spans="19:19">
      <c r="S507" s="14" t="str" cm="1">
        <f t="array" aca="1" ref="S507" ca="1">IFERROR(TRANSPOSE(_xlfn.STOCKHISTORY(Dashboard!B530, MIN(TransactionsDates),TODAY(), 0,0,1)), "")</f>
        <v/>
      </c>
    </row>
    <row r="508" spans="19:19">
      <c r="S508" s="14" t="str" cm="1">
        <f t="array" aca="1" ref="S508" ca="1">IFERROR(TRANSPOSE(_xlfn.STOCKHISTORY(Dashboard!B531, MIN(TransactionsDates),TODAY(), 0,0,1)), "")</f>
        <v/>
      </c>
    </row>
    <row r="509" spans="19:19">
      <c r="S509" s="14" t="str" cm="1">
        <f t="array" aca="1" ref="S509" ca="1">IFERROR(TRANSPOSE(_xlfn.STOCKHISTORY(Dashboard!B532, MIN(TransactionsDates),TODAY(), 0,0,1)), "")</f>
        <v/>
      </c>
    </row>
    <row r="510" spans="19:19">
      <c r="S510" s="14" t="str" cm="1">
        <f t="array" aca="1" ref="S510" ca="1">IFERROR(TRANSPOSE(_xlfn.STOCKHISTORY(Dashboard!B533, MIN(TransactionsDates),TODAY(), 0,0,1)), "")</f>
        <v/>
      </c>
    </row>
    <row r="511" spans="19:19">
      <c r="S511" s="14" t="str" cm="1">
        <f t="array" aca="1" ref="S511" ca="1">IFERROR(TRANSPOSE(_xlfn.STOCKHISTORY(Dashboard!B534, MIN(TransactionsDates),TODAY(), 0,0,1)), "")</f>
        <v/>
      </c>
    </row>
    <row r="512" spans="19:19">
      <c r="S512" s="14" t="str" cm="1">
        <f t="array" aca="1" ref="S512" ca="1">IFERROR(TRANSPOSE(_xlfn.STOCKHISTORY(Dashboard!B535, MIN(TransactionsDates),TODAY(), 0,0,1)), "")</f>
        <v/>
      </c>
    </row>
    <row r="513" spans="19:19">
      <c r="S513" s="14" t="str" cm="1">
        <f t="array" aca="1" ref="S513" ca="1">IFERROR(TRANSPOSE(_xlfn.STOCKHISTORY(Dashboard!B536, MIN(TransactionsDates),TODAY(), 0,0,1)), "")</f>
        <v/>
      </c>
    </row>
    <row r="514" spans="19:19">
      <c r="S514" s="14" t="str" cm="1">
        <f t="array" aca="1" ref="S514" ca="1">IFERROR(TRANSPOSE(_xlfn.STOCKHISTORY(Dashboard!B537, MIN(TransactionsDates),TODAY(), 0,0,1)), "")</f>
        <v/>
      </c>
    </row>
    <row r="515" spans="19:19">
      <c r="S515" s="14" t="str" cm="1">
        <f t="array" aca="1" ref="S515" ca="1">IFERROR(TRANSPOSE(_xlfn.STOCKHISTORY(Dashboard!B538, MIN(TransactionsDates),TODAY(), 0,0,1)), "")</f>
        <v/>
      </c>
    </row>
    <row r="516" spans="19:19">
      <c r="S516" s="14" t="str" cm="1">
        <f t="array" aca="1" ref="S516" ca="1">IFERROR(TRANSPOSE(_xlfn.STOCKHISTORY(Dashboard!B539, MIN(TransactionsDates),TODAY(), 0,0,1)), "")</f>
        <v/>
      </c>
    </row>
    <row r="517" spans="19:19">
      <c r="S517" s="14" t="str" cm="1">
        <f t="array" aca="1" ref="S517" ca="1">IFERROR(TRANSPOSE(_xlfn.STOCKHISTORY(Dashboard!B540, MIN(TransactionsDates),TODAY(), 0,0,1)), "")</f>
        <v/>
      </c>
    </row>
    <row r="518" spans="19:19">
      <c r="S518" s="14" t="str" cm="1">
        <f t="array" aca="1" ref="S518" ca="1">IFERROR(TRANSPOSE(_xlfn.STOCKHISTORY(Dashboard!B541, MIN(TransactionsDates),TODAY(), 0,0,1)), "")</f>
        <v/>
      </c>
    </row>
    <row r="519" spans="19:19">
      <c r="S519" s="14" t="str" cm="1">
        <f t="array" aca="1" ref="S519" ca="1">IFERROR(TRANSPOSE(_xlfn.STOCKHISTORY(Dashboard!B542, MIN(TransactionsDates),TODAY(), 0,0,1)), "")</f>
        <v/>
      </c>
    </row>
    <row r="520" spans="19:19">
      <c r="S520" s="14" t="str" cm="1">
        <f t="array" aca="1" ref="S520" ca="1">IFERROR(TRANSPOSE(_xlfn.STOCKHISTORY(Dashboard!B543, MIN(TransactionsDates),TODAY(), 0,0,1)), "")</f>
        <v/>
      </c>
    </row>
    <row r="521" spans="19:19">
      <c r="S521" s="14" t="str" cm="1">
        <f t="array" aca="1" ref="S521" ca="1">IFERROR(TRANSPOSE(_xlfn.STOCKHISTORY(Dashboard!B544, MIN(TransactionsDates),TODAY(), 0,0,1)), "")</f>
        <v/>
      </c>
    </row>
    <row r="522" spans="19:19">
      <c r="S522" s="14" t="str" cm="1">
        <f t="array" aca="1" ref="S522" ca="1">IFERROR(TRANSPOSE(_xlfn.STOCKHISTORY(Dashboard!B545, MIN(TransactionsDates),TODAY(), 0,0,1)), "")</f>
        <v/>
      </c>
    </row>
    <row r="523" spans="19:19">
      <c r="S523" s="14" t="str" cm="1">
        <f t="array" aca="1" ref="S523" ca="1">IFERROR(TRANSPOSE(_xlfn.STOCKHISTORY(Dashboard!B546, MIN(TransactionsDates),TODAY(), 0,0,1)), "")</f>
        <v/>
      </c>
    </row>
    <row r="524" spans="19:19">
      <c r="S524" s="14" t="str" cm="1">
        <f t="array" aca="1" ref="S524" ca="1">IFERROR(TRANSPOSE(_xlfn.STOCKHISTORY(Dashboard!B547, MIN(TransactionsDates),TODAY(), 0,0,1)), "")</f>
        <v/>
      </c>
    </row>
    <row r="525" spans="19:19">
      <c r="S525" s="14" t="str" cm="1">
        <f t="array" aca="1" ref="S525" ca="1">IFERROR(TRANSPOSE(_xlfn.STOCKHISTORY(Dashboard!B548, MIN(TransactionsDates),TODAY(), 0,0,1)), "")</f>
        <v/>
      </c>
    </row>
    <row r="526" spans="19:19">
      <c r="S526" s="14" t="str" cm="1">
        <f t="array" aca="1" ref="S526" ca="1">IFERROR(TRANSPOSE(_xlfn.STOCKHISTORY(Dashboard!B549, MIN(TransactionsDates),TODAY(), 0,0,1)), "")</f>
        <v/>
      </c>
    </row>
    <row r="527" spans="19:19">
      <c r="S527" s="14" t="str" cm="1">
        <f t="array" aca="1" ref="S527" ca="1">IFERROR(TRANSPOSE(_xlfn.STOCKHISTORY(Dashboard!B550, MIN(TransactionsDates),TODAY(), 0,0,1)), "")</f>
        <v/>
      </c>
    </row>
    <row r="528" spans="19:19">
      <c r="S528" s="14" t="str" cm="1">
        <f t="array" aca="1" ref="S528" ca="1">IFERROR(TRANSPOSE(_xlfn.STOCKHISTORY(Dashboard!B551, MIN(TransactionsDates),TODAY(), 0,0,1)), "")</f>
        <v/>
      </c>
    </row>
    <row r="529" spans="19:19">
      <c r="S529" s="14" t="str" cm="1">
        <f t="array" aca="1" ref="S529" ca="1">IFERROR(TRANSPOSE(_xlfn.STOCKHISTORY(Dashboard!B552, MIN(TransactionsDates),TODAY(), 0,0,1)), "")</f>
        <v/>
      </c>
    </row>
    <row r="530" spans="19:19">
      <c r="S530" s="14" t="str" cm="1">
        <f t="array" aca="1" ref="S530" ca="1">IFERROR(TRANSPOSE(_xlfn.STOCKHISTORY(Dashboard!B553, MIN(TransactionsDates),TODAY(), 0,0,1)), "")</f>
        <v/>
      </c>
    </row>
    <row r="531" spans="19:19">
      <c r="S531" s="14" t="str" cm="1">
        <f t="array" aca="1" ref="S531" ca="1">IFERROR(TRANSPOSE(_xlfn.STOCKHISTORY(Dashboard!B554, MIN(TransactionsDates),TODAY(), 0,0,1)), "")</f>
        <v/>
      </c>
    </row>
    <row r="532" spans="19:19">
      <c r="S532" s="14" t="str" cm="1">
        <f t="array" aca="1" ref="S532" ca="1">IFERROR(TRANSPOSE(_xlfn.STOCKHISTORY(Dashboard!B555, MIN(TransactionsDates),TODAY(), 0,0,1)), "")</f>
        <v/>
      </c>
    </row>
    <row r="533" spans="19:19">
      <c r="S533" s="14" t="str" cm="1">
        <f t="array" aca="1" ref="S533" ca="1">IFERROR(TRANSPOSE(_xlfn.STOCKHISTORY(Dashboard!B556, MIN(TransactionsDates),TODAY(), 0,0,1)), "")</f>
        <v/>
      </c>
    </row>
    <row r="534" spans="19:19">
      <c r="S534" s="14" t="str" cm="1">
        <f t="array" aca="1" ref="S534" ca="1">IFERROR(TRANSPOSE(_xlfn.STOCKHISTORY(Dashboard!B557, MIN(TransactionsDates),TODAY(), 0,0,1)), "")</f>
        <v/>
      </c>
    </row>
    <row r="535" spans="19:19">
      <c r="S535" s="14" t="str" cm="1">
        <f t="array" aca="1" ref="S535" ca="1">IFERROR(TRANSPOSE(_xlfn.STOCKHISTORY(Dashboard!B558, MIN(TransactionsDates),TODAY(), 0,0,1)), "")</f>
        <v/>
      </c>
    </row>
    <row r="536" spans="19:19">
      <c r="S536" s="14" t="str" cm="1">
        <f t="array" aca="1" ref="S536" ca="1">IFERROR(TRANSPOSE(_xlfn.STOCKHISTORY(Dashboard!B559, MIN(TransactionsDates),TODAY(), 0,0,1)), "")</f>
        <v/>
      </c>
    </row>
    <row r="537" spans="19:19">
      <c r="S537" s="14" t="str" cm="1">
        <f t="array" aca="1" ref="S537" ca="1">IFERROR(TRANSPOSE(_xlfn.STOCKHISTORY(Dashboard!B560, MIN(TransactionsDates),TODAY(), 0,0,1)), "")</f>
        <v/>
      </c>
    </row>
    <row r="538" spans="19:19">
      <c r="S538" s="14" t="str" cm="1">
        <f t="array" aca="1" ref="S538" ca="1">IFERROR(TRANSPOSE(_xlfn.STOCKHISTORY(Dashboard!B561, MIN(TransactionsDates),TODAY(), 0,0,1)), "")</f>
        <v/>
      </c>
    </row>
    <row r="539" spans="19:19">
      <c r="S539" s="14" t="str" cm="1">
        <f t="array" aca="1" ref="S539" ca="1">IFERROR(TRANSPOSE(_xlfn.STOCKHISTORY(Dashboard!B562, MIN(TransactionsDates),TODAY(), 0,0,1)), "")</f>
        <v/>
      </c>
    </row>
    <row r="540" spans="19:19">
      <c r="S540" s="14" t="str" cm="1">
        <f t="array" aca="1" ref="S540" ca="1">IFERROR(TRANSPOSE(_xlfn.STOCKHISTORY(Dashboard!B563, MIN(TransactionsDates),TODAY(), 0,0,1)), "")</f>
        <v/>
      </c>
    </row>
    <row r="541" spans="19:19">
      <c r="S541" s="14" t="str" cm="1">
        <f t="array" aca="1" ref="S541" ca="1">IFERROR(TRANSPOSE(_xlfn.STOCKHISTORY(Dashboard!B564, MIN(TransactionsDates),TODAY(), 0,0,1)), "")</f>
        <v/>
      </c>
    </row>
    <row r="542" spans="19:19">
      <c r="S542" s="14" t="str" cm="1">
        <f t="array" aca="1" ref="S542" ca="1">IFERROR(TRANSPOSE(_xlfn.STOCKHISTORY(Dashboard!B565, MIN(TransactionsDates),TODAY(), 0,0,1)), "")</f>
        <v/>
      </c>
    </row>
    <row r="543" spans="19:19">
      <c r="S543" s="14" t="str" cm="1">
        <f t="array" aca="1" ref="S543" ca="1">IFERROR(TRANSPOSE(_xlfn.STOCKHISTORY(Dashboard!B566, MIN(TransactionsDates),TODAY(), 0,0,1)), "")</f>
        <v/>
      </c>
    </row>
    <row r="544" spans="19:19">
      <c r="S544" s="14" t="str" cm="1">
        <f t="array" aca="1" ref="S544" ca="1">IFERROR(TRANSPOSE(_xlfn.STOCKHISTORY(Dashboard!B567, MIN(TransactionsDates),TODAY(), 0,0,1)), "")</f>
        <v/>
      </c>
    </row>
    <row r="545" spans="19:19">
      <c r="S545" s="14" t="str" cm="1">
        <f t="array" aca="1" ref="S545" ca="1">IFERROR(TRANSPOSE(_xlfn.STOCKHISTORY(Dashboard!B568, MIN(TransactionsDates),TODAY(), 0,0,1)), "")</f>
        <v/>
      </c>
    </row>
    <row r="546" spans="19:19">
      <c r="S546" s="14" t="str" cm="1">
        <f t="array" aca="1" ref="S546" ca="1">IFERROR(TRANSPOSE(_xlfn.STOCKHISTORY(Dashboard!B569, MIN(TransactionsDates),TODAY(), 0,0,1)), "")</f>
        <v/>
      </c>
    </row>
    <row r="547" spans="19:19">
      <c r="S547" s="14" t="str" cm="1">
        <f t="array" aca="1" ref="S547" ca="1">IFERROR(TRANSPOSE(_xlfn.STOCKHISTORY(Dashboard!B570, MIN(TransactionsDates),TODAY(), 0,0,1)), "")</f>
        <v/>
      </c>
    </row>
    <row r="548" spans="19:19">
      <c r="S548" s="14" t="str" cm="1">
        <f t="array" aca="1" ref="S548" ca="1">IFERROR(TRANSPOSE(_xlfn.STOCKHISTORY(Dashboard!B571, MIN(TransactionsDates),TODAY(), 0,0,1)), "")</f>
        <v/>
      </c>
    </row>
    <row r="549" spans="19:19">
      <c r="S549" s="14" t="str" cm="1">
        <f t="array" aca="1" ref="S549" ca="1">IFERROR(TRANSPOSE(_xlfn.STOCKHISTORY(Dashboard!B572, MIN(TransactionsDates),TODAY(), 0,0,1)), "")</f>
        <v/>
      </c>
    </row>
    <row r="550" spans="19:19">
      <c r="S550" s="14" t="str" cm="1">
        <f t="array" aca="1" ref="S550" ca="1">IFERROR(TRANSPOSE(_xlfn.STOCKHISTORY(Dashboard!B573, MIN(TransactionsDates),TODAY(), 0,0,1)), "")</f>
        <v/>
      </c>
    </row>
    <row r="551" spans="19:19">
      <c r="S551" s="14" t="str" cm="1">
        <f t="array" aca="1" ref="S551" ca="1">IFERROR(TRANSPOSE(_xlfn.STOCKHISTORY(Dashboard!B574, MIN(TransactionsDates),TODAY(), 0,0,1)), "")</f>
        <v/>
      </c>
    </row>
    <row r="552" spans="19:19">
      <c r="S552" s="14" t="str" cm="1">
        <f t="array" aca="1" ref="S552" ca="1">IFERROR(TRANSPOSE(_xlfn.STOCKHISTORY(Dashboard!B575, MIN(TransactionsDates),TODAY(), 0,0,1)), "")</f>
        <v/>
      </c>
    </row>
    <row r="553" spans="19:19">
      <c r="S553" s="14" t="str" cm="1">
        <f t="array" aca="1" ref="S553" ca="1">IFERROR(TRANSPOSE(_xlfn.STOCKHISTORY(Dashboard!B576, MIN(TransactionsDates),TODAY(), 0,0,1)), "")</f>
        <v/>
      </c>
    </row>
    <row r="554" spans="19:19">
      <c r="S554" s="14" t="str" cm="1">
        <f t="array" aca="1" ref="S554" ca="1">IFERROR(TRANSPOSE(_xlfn.STOCKHISTORY(Dashboard!B577, MIN(TransactionsDates),TODAY(), 0,0,1)), "")</f>
        <v/>
      </c>
    </row>
    <row r="555" spans="19:19">
      <c r="S555" s="14" t="str" cm="1">
        <f t="array" aca="1" ref="S555" ca="1">IFERROR(TRANSPOSE(_xlfn.STOCKHISTORY(Dashboard!B578, MIN(TransactionsDates),TODAY(), 0,0,1)), "")</f>
        <v/>
      </c>
    </row>
    <row r="556" spans="19:19">
      <c r="S556" s="14" t="str" cm="1">
        <f t="array" aca="1" ref="S556" ca="1">IFERROR(TRANSPOSE(_xlfn.STOCKHISTORY(Dashboard!B579, MIN(TransactionsDates),TODAY(), 0,0,1)), "")</f>
        <v/>
      </c>
    </row>
    <row r="557" spans="19:19">
      <c r="S557" s="14" t="str" cm="1">
        <f t="array" aca="1" ref="S557" ca="1">IFERROR(TRANSPOSE(_xlfn.STOCKHISTORY(Dashboard!B580, MIN(TransactionsDates),TODAY(), 0,0,1)), "")</f>
        <v/>
      </c>
    </row>
    <row r="558" spans="19:19">
      <c r="S558" s="14" t="str" cm="1">
        <f t="array" aca="1" ref="S558" ca="1">IFERROR(TRANSPOSE(_xlfn.STOCKHISTORY(Dashboard!B581, MIN(TransactionsDates),TODAY(), 0,0,1)), "")</f>
        <v/>
      </c>
    </row>
    <row r="559" spans="19:19">
      <c r="S559" s="14" t="str" cm="1">
        <f t="array" aca="1" ref="S559" ca="1">IFERROR(TRANSPOSE(_xlfn.STOCKHISTORY(Dashboard!B582, MIN(TransactionsDates),TODAY(), 0,0,1)), "")</f>
        <v/>
      </c>
    </row>
    <row r="560" spans="19:19">
      <c r="S560" s="14" t="str" cm="1">
        <f t="array" aca="1" ref="S560" ca="1">IFERROR(TRANSPOSE(_xlfn.STOCKHISTORY(Dashboard!B583, MIN(TransactionsDates),TODAY(), 0,0,1)), "")</f>
        <v/>
      </c>
    </row>
    <row r="561" spans="19:19">
      <c r="S561" s="14" t="str" cm="1">
        <f t="array" aca="1" ref="S561" ca="1">IFERROR(TRANSPOSE(_xlfn.STOCKHISTORY(Dashboard!B584, MIN(TransactionsDates),TODAY(), 0,0,1)), "")</f>
        <v/>
      </c>
    </row>
    <row r="562" spans="19:19">
      <c r="S562" s="14" t="str" cm="1">
        <f t="array" aca="1" ref="S562" ca="1">IFERROR(TRANSPOSE(_xlfn.STOCKHISTORY(Dashboard!B585, MIN(TransactionsDates),TODAY(), 0,0,1)), "")</f>
        <v/>
      </c>
    </row>
    <row r="563" spans="19:19">
      <c r="S563" s="14" t="str" cm="1">
        <f t="array" aca="1" ref="S563" ca="1">IFERROR(TRANSPOSE(_xlfn.STOCKHISTORY(Dashboard!B586, MIN(TransactionsDates),TODAY(), 0,0,1)), "")</f>
        <v/>
      </c>
    </row>
    <row r="564" spans="19:19">
      <c r="S564" s="14" t="str" cm="1">
        <f t="array" aca="1" ref="S564" ca="1">IFERROR(TRANSPOSE(_xlfn.STOCKHISTORY(Dashboard!B587, MIN(TransactionsDates),TODAY(), 0,0,1)), "")</f>
        <v/>
      </c>
    </row>
    <row r="565" spans="19:19">
      <c r="S565" s="14" t="str" cm="1">
        <f t="array" aca="1" ref="S565" ca="1">IFERROR(TRANSPOSE(_xlfn.STOCKHISTORY(Dashboard!B588, MIN(TransactionsDates),TODAY(), 0,0,1)), "")</f>
        <v/>
      </c>
    </row>
    <row r="566" spans="19:19">
      <c r="S566" s="14" t="str" cm="1">
        <f t="array" aca="1" ref="S566" ca="1">IFERROR(TRANSPOSE(_xlfn.STOCKHISTORY(Dashboard!B589, MIN(TransactionsDates),TODAY(), 0,0,1)), "")</f>
        <v/>
      </c>
    </row>
    <row r="567" spans="19:19">
      <c r="S567" s="14" t="str" cm="1">
        <f t="array" aca="1" ref="S567" ca="1">IFERROR(TRANSPOSE(_xlfn.STOCKHISTORY(Dashboard!B590, MIN(TransactionsDates),TODAY(), 0,0,1)), "")</f>
        <v/>
      </c>
    </row>
    <row r="568" spans="19:19">
      <c r="S568" s="14" t="str" cm="1">
        <f t="array" aca="1" ref="S568" ca="1">IFERROR(TRANSPOSE(_xlfn.STOCKHISTORY(Dashboard!B591, MIN(TransactionsDates),TODAY(), 0,0,1)), "")</f>
        <v/>
      </c>
    </row>
    <row r="569" spans="19:19">
      <c r="S569" s="14" t="str" cm="1">
        <f t="array" aca="1" ref="S569" ca="1">IFERROR(TRANSPOSE(_xlfn.STOCKHISTORY(Dashboard!B592, MIN(TransactionsDates),TODAY(), 0,0,1)), "")</f>
        <v/>
      </c>
    </row>
    <row r="570" spans="19:19">
      <c r="S570" s="14" t="str" cm="1">
        <f t="array" aca="1" ref="S570" ca="1">IFERROR(TRANSPOSE(_xlfn.STOCKHISTORY(Dashboard!B593, MIN(TransactionsDates),TODAY(), 0,0,1)), "")</f>
        <v/>
      </c>
    </row>
    <row r="571" spans="19:19">
      <c r="S571" s="14" t="str" cm="1">
        <f t="array" aca="1" ref="S571" ca="1">IFERROR(TRANSPOSE(_xlfn.STOCKHISTORY(Dashboard!B594, MIN(TransactionsDates),TODAY(), 0,0,1)), "")</f>
        <v/>
      </c>
    </row>
    <row r="572" spans="19:19">
      <c r="S572" s="14" t="str" cm="1">
        <f t="array" aca="1" ref="S572" ca="1">IFERROR(TRANSPOSE(_xlfn.STOCKHISTORY(Dashboard!B595, MIN(TransactionsDates),TODAY(), 0,0,1)), "")</f>
        <v/>
      </c>
    </row>
    <row r="573" spans="19:19">
      <c r="S573" s="14" t="str" cm="1">
        <f t="array" aca="1" ref="S573" ca="1">IFERROR(TRANSPOSE(_xlfn.STOCKHISTORY(Dashboard!B596, MIN(TransactionsDates),TODAY(), 0,0,1)), "")</f>
        <v/>
      </c>
    </row>
    <row r="574" spans="19:19">
      <c r="S574" s="14" t="str" cm="1">
        <f t="array" aca="1" ref="S574" ca="1">IFERROR(TRANSPOSE(_xlfn.STOCKHISTORY(Dashboard!B597, MIN(TransactionsDates),TODAY(), 0,0,1)), "")</f>
        <v/>
      </c>
    </row>
    <row r="575" spans="19:19">
      <c r="S575" s="14" t="str" cm="1">
        <f t="array" aca="1" ref="S575" ca="1">IFERROR(TRANSPOSE(_xlfn.STOCKHISTORY(Dashboard!B598, MIN(TransactionsDates),TODAY(), 0,0,1)), "")</f>
        <v/>
      </c>
    </row>
    <row r="576" spans="19:19">
      <c r="S576" s="14" t="str" cm="1">
        <f t="array" aca="1" ref="S576" ca="1">IFERROR(TRANSPOSE(_xlfn.STOCKHISTORY(Dashboard!B599, MIN(TransactionsDates),TODAY(), 0,0,1)), "")</f>
        <v/>
      </c>
    </row>
    <row r="577" spans="19:19">
      <c r="S577" s="14" t="str" cm="1">
        <f t="array" aca="1" ref="S577" ca="1">IFERROR(TRANSPOSE(_xlfn.STOCKHISTORY(Dashboard!B600, MIN(TransactionsDates),TODAY(), 0,0,1)), "")</f>
        <v/>
      </c>
    </row>
    <row r="578" spans="19:19">
      <c r="S578" s="14" t="str" cm="1">
        <f t="array" aca="1" ref="S578" ca="1">IFERROR(TRANSPOSE(_xlfn.STOCKHISTORY(Dashboard!B601, MIN(TransactionsDates),TODAY(), 0,0,1)), "")</f>
        <v/>
      </c>
    </row>
    <row r="579" spans="19:19">
      <c r="S579" s="14" t="str" cm="1">
        <f t="array" aca="1" ref="S579" ca="1">IFERROR(TRANSPOSE(_xlfn.STOCKHISTORY(Dashboard!B602, MIN(TransactionsDates),TODAY(), 0,0,1)), "")</f>
        <v/>
      </c>
    </row>
    <row r="580" spans="19:19">
      <c r="S580" s="14" t="str" cm="1">
        <f t="array" aca="1" ref="S580" ca="1">IFERROR(TRANSPOSE(_xlfn.STOCKHISTORY(Dashboard!B603, MIN(TransactionsDates),TODAY(), 0,0,1)), "")</f>
        <v/>
      </c>
    </row>
    <row r="581" spans="19:19">
      <c r="S581" s="14" t="str" cm="1">
        <f t="array" aca="1" ref="S581" ca="1">IFERROR(TRANSPOSE(_xlfn.STOCKHISTORY(Dashboard!B604, MIN(TransactionsDates),TODAY(), 0,0,1)), "")</f>
        <v/>
      </c>
    </row>
    <row r="582" spans="19:19">
      <c r="S582" s="14" t="str" cm="1">
        <f t="array" aca="1" ref="S582" ca="1">IFERROR(TRANSPOSE(_xlfn.STOCKHISTORY(Dashboard!B605, MIN(TransactionsDates),TODAY(), 0,0,1)), "")</f>
        <v/>
      </c>
    </row>
    <row r="583" spans="19:19">
      <c r="S583" s="14" t="str" cm="1">
        <f t="array" aca="1" ref="S583" ca="1">IFERROR(TRANSPOSE(_xlfn.STOCKHISTORY(Dashboard!B606, MIN(TransactionsDates),TODAY(), 0,0,1)), "")</f>
        <v/>
      </c>
    </row>
    <row r="584" spans="19:19">
      <c r="S584" s="14" t="str" cm="1">
        <f t="array" aca="1" ref="S584" ca="1">IFERROR(TRANSPOSE(_xlfn.STOCKHISTORY(Dashboard!B607, MIN(TransactionsDates),TODAY(), 0,0,1)), "")</f>
        <v/>
      </c>
    </row>
    <row r="585" spans="19:19">
      <c r="S585" s="14" t="str" cm="1">
        <f t="array" aca="1" ref="S585" ca="1">IFERROR(TRANSPOSE(_xlfn.STOCKHISTORY(Dashboard!B608, MIN(TransactionsDates),TODAY(), 0,0,1)), "")</f>
        <v/>
      </c>
    </row>
    <row r="586" spans="19:19">
      <c r="S586" s="14" t="str" cm="1">
        <f t="array" aca="1" ref="S586" ca="1">IFERROR(TRANSPOSE(_xlfn.STOCKHISTORY(Dashboard!B609, MIN(TransactionsDates),TODAY(), 0,0,1)), "")</f>
        <v/>
      </c>
    </row>
    <row r="587" spans="19:19">
      <c r="S587" s="14" t="str" cm="1">
        <f t="array" aca="1" ref="S587" ca="1">IFERROR(TRANSPOSE(_xlfn.STOCKHISTORY(Dashboard!B610, MIN(TransactionsDates),TODAY(), 0,0,1)), "")</f>
        <v/>
      </c>
    </row>
    <row r="588" spans="19:19">
      <c r="S588" s="14" t="str" cm="1">
        <f t="array" aca="1" ref="S588" ca="1">IFERROR(TRANSPOSE(_xlfn.STOCKHISTORY(Dashboard!B611, MIN(TransactionsDates),TODAY(), 0,0,1)), "")</f>
        <v/>
      </c>
    </row>
    <row r="589" spans="19:19">
      <c r="S589" s="14" t="str" cm="1">
        <f t="array" aca="1" ref="S589" ca="1">IFERROR(TRANSPOSE(_xlfn.STOCKHISTORY(Dashboard!B612, MIN(TransactionsDates),TODAY(), 0,0,1)), "")</f>
        <v/>
      </c>
    </row>
    <row r="590" spans="19:19">
      <c r="S590" s="14" t="str" cm="1">
        <f t="array" aca="1" ref="S590" ca="1">IFERROR(TRANSPOSE(_xlfn.STOCKHISTORY(Dashboard!B613, MIN(TransactionsDates),TODAY(), 0,0,1)), "")</f>
        <v/>
      </c>
    </row>
    <row r="591" spans="19:19">
      <c r="S591" s="14" t="str" cm="1">
        <f t="array" aca="1" ref="S591" ca="1">IFERROR(TRANSPOSE(_xlfn.STOCKHISTORY(Dashboard!B614, MIN(TransactionsDates),TODAY(), 0,0,1)), "")</f>
        <v/>
      </c>
    </row>
    <row r="592" spans="19:19">
      <c r="S592" s="14" t="str" cm="1">
        <f t="array" aca="1" ref="S592" ca="1">IFERROR(TRANSPOSE(_xlfn.STOCKHISTORY(Dashboard!B615, MIN(TransactionsDates),TODAY(), 0,0,1)), "")</f>
        <v/>
      </c>
    </row>
    <row r="593" spans="19:19">
      <c r="S593" s="14" t="str" cm="1">
        <f t="array" aca="1" ref="S593" ca="1">IFERROR(TRANSPOSE(_xlfn.STOCKHISTORY(Dashboard!B616, MIN(TransactionsDates),TODAY(), 0,0,1)), "")</f>
        <v/>
      </c>
    </row>
    <row r="594" spans="19:19">
      <c r="S594" s="14" t="str" cm="1">
        <f t="array" aca="1" ref="S594" ca="1">IFERROR(TRANSPOSE(_xlfn.STOCKHISTORY(Dashboard!B617, MIN(TransactionsDates),TODAY(), 0,0,1)), "")</f>
        <v/>
      </c>
    </row>
    <row r="595" spans="19:19">
      <c r="S595" s="14" t="str" cm="1">
        <f t="array" aca="1" ref="S595" ca="1">IFERROR(TRANSPOSE(_xlfn.STOCKHISTORY(Dashboard!B618, MIN(TransactionsDates),TODAY(), 0,0,1)), "")</f>
        <v/>
      </c>
    </row>
    <row r="596" spans="19:19">
      <c r="S596" s="14" t="str" cm="1">
        <f t="array" aca="1" ref="S596" ca="1">IFERROR(TRANSPOSE(_xlfn.STOCKHISTORY(Dashboard!B619, MIN(TransactionsDates),TODAY(), 0,0,1)), "")</f>
        <v/>
      </c>
    </row>
    <row r="597" spans="19:19">
      <c r="S597" s="14" t="str" cm="1">
        <f t="array" aca="1" ref="S597" ca="1">IFERROR(TRANSPOSE(_xlfn.STOCKHISTORY(Dashboard!B620, MIN(TransactionsDates),TODAY(), 0,0,1)), "")</f>
        <v/>
      </c>
    </row>
    <row r="598" spans="19:19">
      <c r="S598" s="14" t="str" cm="1">
        <f t="array" aca="1" ref="S598" ca="1">IFERROR(TRANSPOSE(_xlfn.STOCKHISTORY(Dashboard!B621, MIN(TransactionsDates),TODAY(), 0,0,1)), "")</f>
        <v/>
      </c>
    </row>
    <row r="599" spans="19:19">
      <c r="S599" s="14" t="str" cm="1">
        <f t="array" aca="1" ref="S599" ca="1">IFERROR(TRANSPOSE(_xlfn.STOCKHISTORY(Dashboard!B622, MIN(TransactionsDates),TODAY(), 0,0,1)), "")</f>
        <v/>
      </c>
    </row>
    <row r="600" spans="19:19">
      <c r="S600" s="14" t="str" cm="1">
        <f t="array" aca="1" ref="S600" ca="1">IFERROR(TRANSPOSE(_xlfn.STOCKHISTORY(Dashboard!B623, MIN(TransactionsDates),TODAY(), 0,0,1)), "")</f>
        <v/>
      </c>
    </row>
    <row r="601" spans="19:19">
      <c r="S601" s="14" t="str" cm="1">
        <f t="array" aca="1" ref="S601" ca="1">IFERROR(TRANSPOSE(_xlfn.STOCKHISTORY(Dashboard!B624, MIN(TransactionsDates),TODAY(), 0,0,1)), "")</f>
        <v/>
      </c>
    </row>
    <row r="602" spans="19:19">
      <c r="S602" s="14" t="str" cm="1">
        <f t="array" aca="1" ref="S602" ca="1">IFERROR(TRANSPOSE(_xlfn.STOCKHISTORY(Dashboard!B625, MIN(TransactionsDates),TODAY(), 0,0,1)), "")</f>
        <v/>
      </c>
    </row>
    <row r="603" spans="19:19">
      <c r="S603" s="14" t="str" cm="1">
        <f t="array" aca="1" ref="S603" ca="1">IFERROR(TRANSPOSE(_xlfn.STOCKHISTORY(Dashboard!B626, MIN(TransactionsDates),TODAY(), 0,0,1)), "")</f>
        <v/>
      </c>
    </row>
    <row r="604" spans="19:19">
      <c r="S604" s="14" t="str" cm="1">
        <f t="array" aca="1" ref="S604" ca="1">IFERROR(TRANSPOSE(_xlfn.STOCKHISTORY(Dashboard!B627, MIN(TransactionsDates),TODAY(), 0,0,1)), "")</f>
        <v/>
      </c>
    </row>
    <row r="605" spans="19:19">
      <c r="S605" s="14" t="str" cm="1">
        <f t="array" aca="1" ref="S605" ca="1">IFERROR(TRANSPOSE(_xlfn.STOCKHISTORY(Dashboard!B628, MIN(TransactionsDates),TODAY(), 0,0,1)), "")</f>
        <v/>
      </c>
    </row>
    <row r="606" spans="19:19">
      <c r="S606" s="14" t="str" cm="1">
        <f t="array" aca="1" ref="S606" ca="1">IFERROR(TRANSPOSE(_xlfn.STOCKHISTORY(Dashboard!B629, MIN(TransactionsDates),TODAY(), 0,0,1)), "")</f>
        <v/>
      </c>
    </row>
    <row r="607" spans="19:19">
      <c r="S607" s="14" t="str" cm="1">
        <f t="array" aca="1" ref="S607" ca="1">IFERROR(TRANSPOSE(_xlfn.STOCKHISTORY(Dashboard!B630, MIN(TransactionsDates),TODAY(), 0,0,1)), "")</f>
        <v/>
      </c>
    </row>
    <row r="608" spans="19:19">
      <c r="S608" s="14" t="str" cm="1">
        <f t="array" aca="1" ref="S608" ca="1">IFERROR(TRANSPOSE(_xlfn.STOCKHISTORY(Dashboard!B631, MIN(TransactionsDates),TODAY(), 0,0,1)), "")</f>
        <v/>
      </c>
    </row>
    <row r="609" spans="19:19">
      <c r="S609" s="14" t="str" cm="1">
        <f t="array" aca="1" ref="S609" ca="1">IFERROR(TRANSPOSE(_xlfn.STOCKHISTORY(Dashboard!B632, MIN(TransactionsDates),TODAY(), 0,0,1)), "")</f>
        <v/>
      </c>
    </row>
    <row r="610" spans="19:19">
      <c r="S610" s="14" t="str" cm="1">
        <f t="array" aca="1" ref="S610" ca="1">IFERROR(TRANSPOSE(_xlfn.STOCKHISTORY(Dashboard!B633, MIN(TransactionsDates),TODAY(), 0,0,1)), "")</f>
        <v/>
      </c>
    </row>
    <row r="611" spans="19:19">
      <c r="S611" s="14" t="str" cm="1">
        <f t="array" aca="1" ref="S611" ca="1">IFERROR(TRANSPOSE(_xlfn.STOCKHISTORY(Dashboard!B634, MIN(TransactionsDates),TODAY(), 0,0,1)), "")</f>
        <v/>
      </c>
    </row>
    <row r="612" spans="19:19">
      <c r="S612" s="14" t="str" cm="1">
        <f t="array" aca="1" ref="S612" ca="1">IFERROR(TRANSPOSE(_xlfn.STOCKHISTORY(Dashboard!B635, MIN(TransactionsDates),TODAY(), 0,0,1)), "")</f>
        <v/>
      </c>
    </row>
    <row r="613" spans="19:19">
      <c r="S613" s="14" t="str" cm="1">
        <f t="array" aca="1" ref="S613" ca="1">IFERROR(TRANSPOSE(_xlfn.STOCKHISTORY(Dashboard!B636, MIN(TransactionsDates),TODAY(), 0,0,1)), "")</f>
        <v/>
      </c>
    </row>
    <row r="614" spans="19:19">
      <c r="S614" s="14" t="str" cm="1">
        <f t="array" aca="1" ref="S614" ca="1">IFERROR(TRANSPOSE(_xlfn.STOCKHISTORY(Dashboard!B637, MIN(TransactionsDates),TODAY(), 0,0,1)), "")</f>
        <v/>
      </c>
    </row>
    <row r="615" spans="19:19">
      <c r="S615" s="14" t="str" cm="1">
        <f t="array" aca="1" ref="S615" ca="1">IFERROR(TRANSPOSE(_xlfn.STOCKHISTORY(Dashboard!B638, MIN(TransactionsDates),TODAY(), 0,0,1)), "")</f>
        <v/>
      </c>
    </row>
    <row r="616" spans="19:19">
      <c r="S616" s="14" t="str" cm="1">
        <f t="array" aca="1" ref="S616" ca="1">IFERROR(TRANSPOSE(_xlfn.STOCKHISTORY(Dashboard!B639, MIN(TransactionsDates),TODAY(), 0,0,1)), "")</f>
        <v/>
      </c>
    </row>
    <row r="617" spans="19:19">
      <c r="S617" s="14" t="str" cm="1">
        <f t="array" aca="1" ref="S617" ca="1">IFERROR(TRANSPOSE(_xlfn.STOCKHISTORY(Dashboard!B640, MIN(TransactionsDates),TODAY(), 0,0,1)), "")</f>
        <v/>
      </c>
    </row>
    <row r="618" spans="19:19">
      <c r="S618" s="14" t="str" cm="1">
        <f t="array" aca="1" ref="S618" ca="1">IFERROR(TRANSPOSE(_xlfn.STOCKHISTORY(Dashboard!B641, MIN(TransactionsDates),TODAY(), 0,0,1)), "")</f>
        <v/>
      </c>
    </row>
    <row r="619" spans="19:19">
      <c r="S619" s="14" t="str" cm="1">
        <f t="array" aca="1" ref="S619" ca="1">IFERROR(TRANSPOSE(_xlfn.STOCKHISTORY(Dashboard!B642, MIN(TransactionsDates),TODAY(), 0,0,1)), "")</f>
        <v/>
      </c>
    </row>
    <row r="620" spans="19:19">
      <c r="S620" s="14" t="str" cm="1">
        <f t="array" aca="1" ref="S620" ca="1">IFERROR(TRANSPOSE(_xlfn.STOCKHISTORY(Dashboard!B643, MIN(TransactionsDates),TODAY(), 0,0,1)), "")</f>
        <v/>
      </c>
    </row>
    <row r="621" spans="19:19">
      <c r="S621" s="14" t="str" cm="1">
        <f t="array" aca="1" ref="S621" ca="1">IFERROR(TRANSPOSE(_xlfn.STOCKHISTORY(Dashboard!B644, MIN(TransactionsDates),TODAY(), 0,0,1)), "")</f>
        <v/>
      </c>
    </row>
    <row r="622" spans="19:19">
      <c r="S622" s="14" t="str" cm="1">
        <f t="array" aca="1" ref="S622" ca="1">IFERROR(TRANSPOSE(_xlfn.STOCKHISTORY(Dashboard!B645, MIN(TransactionsDates),TODAY(), 0,0,1)), "")</f>
        <v/>
      </c>
    </row>
    <row r="623" spans="19:19">
      <c r="S623" s="14" t="str" cm="1">
        <f t="array" aca="1" ref="S623" ca="1">IFERROR(TRANSPOSE(_xlfn.STOCKHISTORY(Dashboard!B646, MIN(TransactionsDates),TODAY(), 0,0,1)), "")</f>
        <v/>
      </c>
    </row>
    <row r="624" spans="19:19">
      <c r="S624" s="14" t="str" cm="1">
        <f t="array" aca="1" ref="S624" ca="1">IFERROR(TRANSPOSE(_xlfn.STOCKHISTORY(Dashboard!B647, MIN(TransactionsDates),TODAY(), 0,0,1)), "")</f>
        <v/>
      </c>
    </row>
    <row r="625" spans="19:19">
      <c r="S625" s="14" t="str" cm="1">
        <f t="array" aca="1" ref="S625" ca="1">IFERROR(TRANSPOSE(_xlfn.STOCKHISTORY(Dashboard!B648, MIN(TransactionsDates),TODAY(), 0,0,1)), "")</f>
        <v/>
      </c>
    </row>
    <row r="626" spans="19:19">
      <c r="S626" s="14" t="str" cm="1">
        <f t="array" aca="1" ref="S626" ca="1">IFERROR(TRANSPOSE(_xlfn.STOCKHISTORY(Dashboard!B649, MIN(TransactionsDates),TODAY(), 0,0,1)), "")</f>
        <v/>
      </c>
    </row>
    <row r="627" spans="19:19">
      <c r="S627" s="14" t="str" cm="1">
        <f t="array" aca="1" ref="S627" ca="1">IFERROR(TRANSPOSE(_xlfn.STOCKHISTORY(Dashboard!B650, MIN(TransactionsDates),TODAY(), 0,0,1)), "")</f>
        <v/>
      </c>
    </row>
    <row r="628" spans="19:19">
      <c r="S628" s="14" t="str" cm="1">
        <f t="array" aca="1" ref="S628" ca="1">IFERROR(TRANSPOSE(_xlfn.STOCKHISTORY(Dashboard!B651, MIN(TransactionsDates),TODAY(), 0,0,1)), "")</f>
        <v/>
      </c>
    </row>
    <row r="629" spans="19:19">
      <c r="S629" s="14" t="str" cm="1">
        <f t="array" aca="1" ref="S629" ca="1">IFERROR(TRANSPOSE(_xlfn.STOCKHISTORY(Dashboard!B652, MIN(TransactionsDates),TODAY(), 0,0,1)), "")</f>
        <v/>
      </c>
    </row>
    <row r="630" spans="19:19">
      <c r="S630" s="14" t="str" cm="1">
        <f t="array" aca="1" ref="S630" ca="1">IFERROR(TRANSPOSE(_xlfn.STOCKHISTORY(Dashboard!B653, MIN(TransactionsDates),TODAY(), 0,0,1)), "")</f>
        <v/>
      </c>
    </row>
    <row r="631" spans="19:19">
      <c r="S631" s="14" t="str" cm="1">
        <f t="array" aca="1" ref="S631" ca="1">IFERROR(TRANSPOSE(_xlfn.STOCKHISTORY(Dashboard!B654, MIN(TransactionsDates),TODAY(), 0,0,1)), "")</f>
        <v/>
      </c>
    </row>
    <row r="632" spans="19:19">
      <c r="S632" s="14" t="str" cm="1">
        <f t="array" aca="1" ref="S632" ca="1">IFERROR(TRANSPOSE(_xlfn.STOCKHISTORY(Dashboard!B655, MIN(TransactionsDates),TODAY(), 0,0,1)), "")</f>
        <v/>
      </c>
    </row>
    <row r="633" spans="19:19">
      <c r="S633" s="14" t="str" cm="1">
        <f t="array" aca="1" ref="S633" ca="1">IFERROR(TRANSPOSE(_xlfn.STOCKHISTORY(Dashboard!B656, MIN(TransactionsDates),TODAY(), 0,0,1)), "")</f>
        <v/>
      </c>
    </row>
    <row r="634" spans="19:19">
      <c r="S634" s="14" t="str" cm="1">
        <f t="array" aca="1" ref="S634" ca="1">IFERROR(TRANSPOSE(_xlfn.STOCKHISTORY(Dashboard!B657, MIN(TransactionsDates),TODAY(), 0,0,1)), "")</f>
        <v/>
      </c>
    </row>
    <row r="635" spans="19:19">
      <c r="S635" s="14" t="str" cm="1">
        <f t="array" aca="1" ref="S635" ca="1">IFERROR(TRANSPOSE(_xlfn.STOCKHISTORY(Dashboard!B658, MIN(TransactionsDates),TODAY(), 0,0,1)), "")</f>
        <v/>
      </c>
    </row>
    <row r="636" spans="19:19">
      <c r="S636" s="14" t="str" cm="1">
        <f t="array" aca="1" ref="S636" ca="1">IFERROR(TRANSPOSE(_xlfn.STOCKHISTORY(Dashboard!B659, MIN(TransactionsDates),TODAY(), 0,0,1)), "")</f>
        <v/>
      </c>
    </row>
    <row r="637" spans="19:19">
      <c r="S637" s="14" t="str" cm="1">
        <f t="array" aca="1" ref="S637" ca="1">IFERROR(TRANSPOSE(_xlfn.STOCKHISTORY(Dashboard!B660, MIN(TransactionsDates),TODAY(), 0,0,1)), "")</f>
        <v/>
      </c>
    </row>
    <row r="638" spans="19:19">
      <c r="S638" s="14" t="str" cm="1">
        <f t="array" aca="1" ref="S638" ca="1">IFERROR(TRANSPOSE(_xlfn.STOCKHISTORY(Dashboard!B661, MIN(TransactionsDates),TODAY(), 0,0,1)), "")</f>
        <v/>
      </c>
    </row>
    <row r="639" spans="19:19">
      <c r="S639" s="14" t="str" cm="1">
        <f t="array" aca="1" ref="S639" ca="1">IFERROR(TRANSPOSE(_xlfn.STOCKHISTORY(Dashboard!B662, MIN(TransactionsDates),TODAY(), 0,0,1)), "")</f>
        <v/>
      </c>
    </row>
    <row r="640" spans="19:19">
      <c r="S640" s="14" t="str" cm="1">
        <f t="array" aca="1" ref="S640" ca="1">IFERROR(TRANSPOSE(_xlfn.STOCKHISTORY(Dashboard!B663, MIN(TransactionsDates),TODAY(), 0,0,1)), "")</f>
        <v/>
      </c>
    </row>
    <row r="641" spans="19:19">
      <c r="S641" s="14" t="str" cm="1">
        <f t="array" aca="1" ref="S641" ca="1">IFERROR(TRANSPOSE(_xlfn.STOCKHISTORY(Dashboard!B664, MIN(TransactionsDates),TODAY(), 0,0,1)), "")</f>
        <v/>
      </c>
    </row>
    <row r="642" spans="19:19">
      <c r="S642" s="14" t="str" cm="1">
        <f t="array" aca="1" ref="S642" ca="1">IFERROR(TRANSPOSE(_xlfn.STOCKHISTORY(Dashboard!B665, MIN(TransactionsDates),TODAY(), 0,0,1)), "")</f>
        <v/>
      </c>
    </row>
    <row r="643" spans="19:19">
      <c r="S643" s="14" t="str" cm="1">
        <f t="array" aca="1" ref="S643" ca="1">IFERROR(TRANSPOSE(_xlfn.STOCKHISTORY(Dashboard!B666, MIN(TransactionsDates),TODAY(), 0,0,1)), "")</f>
        <v/>
      </c>
    </row>
    <row r="644" spans="19:19">
      <c r="S644" s="14" t="str" cm="1">
        <f t="array" aca="1" ref="S644" ca="1">IFERROR(TRANSPOSE(_xlfn.STOCKHISTORY(Dashboard!B667, MIN(TransactionsDates),TODAY(), 0,0,1)), "")</f>
        <v/>
      </c>
    </row>
    <row r="645" spans="19:19">
      <c r="S645" s="14" t="str" cm="1">
        <f t="array" aca="1" ref="S645" ca="1">IFERROR(TRANSPOSE(_xlfn.STOCKHISTORY(Dashboard!B668, MIN(TransactionsDates),TODAY(), 0,0,1)), "")</f>
        <v/>
      </c>
    </row>
    <row r="646" spans="19:19">
      <c r="S646" s="14" t="str" cm="1">
        <f t="array" aca="1" ref="S646" ca="1">IFERROR(TRANSPOSE(_xlfn.STOCKHISTORY(Dashboard!B669, MIN(TransactionsDates),TODAY(), 0,0,1)), "")</f>
        <v/>
      </c>
    </row>
    <row r="647" spans="19:19">
      <c r="S647" s="14" t="str" cm="1">
        <f t="array" aca="1" ref="S647" ca="1">IFERROR(TRANSPOSE(_xlfn.STOCKHISTORY(Dashboard!B670, MIN(TransactionsDates),TODAY(), 0,0,1)), "")</f>
        <v/>
      </c>
    </row>
    <row r="648" spans="19:19">
      <c r="S648" s="14" t="str" cm="1">
        <f t="array" aca="1" ref="S648" ca="1">IFERROR(TRANSPOSE(_xlfn.STOCKHISTORY(Dashboard!B671, MIN(TransactionsDates),TODAY(), 0,0,1)), "")</f>
        <v/>
      </c>
    </row>
    <row r="649" spans="19:19">
      <c r="S649" s="14" t="str" cm="1">
        <f t="array" aca="1" ref="S649" ca="1">IFERROR(TRANSPOSE(_xlfn.STOCKHISTORY(Dashboard!B672, MIN(TransactionsDates),TODAY(), 0,0,1)), "")</f>
        <v/>
      </c>
    </row>
    <row r="650" spans="19:19">
      <c r="S650" s="14" t="str" cm="1">
        <f t="array" aca="1" ref="S650" ca="1">IFERROR(TRANSPOSE(_xlfn.STOCKHISTORY(Dashboard!B673, MIN(TransactionsDates),TODAY(), 0,0,1)), "")</f>
        <v/>
      </c>
    </row>
    <row r="651" spans="19:19">
      <c r="S651" s="14" t="str" cm="1">
        <f t="array" aca="1" ref="S651" ca="1">IFERROR(TRANSPOSE(_xlfn.STOCKHISTORY(Dashboard!B674, MIN(TransactionsDates),TODAY(), 0,0,1)), "")</f>
        <v/>
      </c>
    </row>
    <row r="652" spans="19:19">
      <c r="S652" s="14" t="str" cm="1">
        <f t="array" aca="1" ref="S652" ca="1">IFERROR(TRANSPOSE(_xlfn.STOCKHISTORY(Dashboard!B675, MIN(TransactionsDates),TODAY(), 0,0,1)), "")</f>
        <v/>
      </c>
    </row>
    <row r="653" spans="19:19">
      <c r="S653" s="14" t="str" cm="1">
        <f t="array" aca="1" ref="S653" ca="1">IFERROR(TRANSPOSE(_xlfn.STOCKHISTORY(Dashboard!B676, MIN(TransactionsDates),TODAY(), 0,0,1)), "")</f>
        <v/>
      </c>
    </row>
    <row r="654" spans="19:19">
      <c r="S654" s="14" t="str" cm="1">
        <f t="array" aca="1" ref="S654" ca="1">IFERROR(TRANSPOSE(_xlfn.STOCKHISTORY(Dashboard!B677, MIN(TransactionsDates),TODAY(), 0,0,1)), "")</f>
        <v/>
      </c>
    </row>
    <row r="655" spans="19:19">
      <c r="S655" s="14" t="str" cm="1">
        <f t="array" aca="1" ref="S655" ca="1">IFERROR(TRANSPOSE(_xlfn.STOCKHISTORY(Dashboard!B678, MIN(TransactionsDates),TODAY(), 0,0,1)), "")</f>
        <v/>
      </c>
    </row>
    <row r="656" spans="19:19">
      <c r="S656" s="14" t="str" cm="1">
        <f t="array" aca="1" ref="S656" ca="1">IFERROR(TRANSPOSE(_xlfn.STOCKHISTORY(Dashboard!B679, MIN(TransactionsDates),TODAY(), 0,0,1)), "")</f>
        <v/>
      </c>
    </row>
    <row r="657" spans="19:19">
      <c r="S657" s="14" t="str" cm="1">
        <f t="array" aca="1" ref="S657" ca="1">IFERROR(TRANSPOSE(_xlfn.STOCKHISTORY(Dashboard!B680, MIN(TransactionsDates),TODAY(), 0,0,1)), "")</f>
        <v/>
      </c>
    </row>
    <row r="658" spans="19:19">
      <c r="S658" s="14" t="str" cm="1">
        <f t="array" aca="1" ref="S658" ca="1">IFERROR(TRANSPOSE(_xlfn.STOCKHISTORY(Dashboard!B681, MIN(TransactionsDates),TODAY(), 0,0,1)), "")</f>
        <v/>
      </c>
    </row>
    <row r="659" spans="19:19">
      <c r="S659" s="14" t="str" cm="1">
        <f t="array" aca="1" ref="S659" ca="1">IFERROR(TRANSPOSE(_xlfn.STOCKHISTORY(Dashboard!B682, MIN(TransactionsDates),TODAY(), 0,0,1)), "")</f>
        <v/>
      </c>
    </row>
    <row r="660" spans="19:19">
      <c r="S660" s="14" t="str" cm="1">
        <f t="array" aca="1" ref="S660" ca="1">IFERROR(TRANSPOSE(_xlfn.STOCKHISTORY(Dashboard!B683, MIN(TransactionsDates),TODAY(), 0,0,1)), "")</f>
        <v/>
      </c>
    </row>
    <row r="661" spans="19:19">
      <c r="S661" s="14" t="str" cm="1">
        <f t="array" aca="1" ref="S661" ca="1">IFERROR(TRANSPOSE(_xlfn.STOCKHISTORY(Dashboard!B684, MIN(TransactionsDates),TODAY(), 0,0,1)), "")</f>
        <v/>
      </c>
    </row>
    <row r="662" spans="19:19">
      <c r="S662" s="14" t="str" cm="1">
        <f t="array" aca="1" ref="S662" ca="1">IFERROR(TRANSPOSE(_xlfn.STOCKHISTORY(Dashboard!B685, MIN(TransactionsDates),TODAY(), 0,0,1)), "")</f>
        <v/>
      </c>
    </row>
    <row r="663" spans="19:19">
      <c r="S663" s="14" t="str" cm="1">
        <f t="array" aca="1" ref="S663" ca="1">IFERROR(TRANSPOSE(_xlfn.STOCKHISTORY(Dashboard!B686, MIN(TransactionsDates),TODAY(), 0,0,1)), "")</f>
        <v/>
      </c>
    </row>
    <row r="664" spans="19:19">
      <c r="S664" s="14" t="str" cm="1">
        <f t="array" aca="1" ref="S664" ca="1">IFERROR(TRANSPOSE(_xlfn.STOCKHISTORY(Dashboard!B687, MIN(TransactionsDates),TODAY(), 0,0,1)), "")</f>
        <v/>
      </c>
    </row>
    <row r="665" spans="19:19">
      <c r="S665" s="14" t="str" cm="1">
        <f t="array" aca="1" ref="S665" ca="1">IFERROR(TRANSPOSE(_xlfn.STOCKHISTORY(Dashboard!B688, MIN(TransactionsDates),TODAY(), 0,0,1)), "")</f>
        <v/>
      </c>
    </row>
    <row r="666" spans="19:19">
      <c r="S666" s="14" t="str" cm="1">
        <f t="array" aca="1" ref="S666" ca="1">IFERROR(TRANSPOSE(_xlfn.STOCKHISTORY(Dashboard!B689, MIN(TransactionsDates),TODAY(), 0,0,1)), "")</f>
        <v/>
      </c>
    </row>
    <row r="667" spans="19:19">
      <c r="S667" s="14" t="str" cm="1">
        <f t="array" aca="1" ref="S667" ca="1">IFERROR(TRANSPOSE(_xlfn.STOCKHISTORY(Dashboard!B690, MIN(TransactionsDates),TODAY(), 0,0,1)), "")</f>
        <v/>
      </c>
    </row>
    <row r="668" spans="19:19">
      <c r="S668" s="14" t="str" cm="1">
        <f t="array" aca="1" ref="S668" ca="1">IFERROR(TRANSPOSE(_xlfn.STOCKHISTORY(Dashboard!B691, MIN(TransactionsDates),TODAY(), 0,0,1)), "")</f>
        <v/>
      </c>
    </row>
    <row r="669" spans="19:19">
      <c r="S669" s="14" t="str" cm="1">
        <f t="array" aca="1" ref="S669" ca="1">IFERROR(TRANSPOSE(_xlfn.STOCKHISTORY(Dashboard!B692, MIN(TransactionsDates),TODAY(), 0,0,1)), "")</f>
        <v/>
      </c>
    </row>
    <row r="670" spans="19:19">
      <c r="S670" s="14" t="str" cm="1">
        <f t="array" aca="1" ref="S670" ca="1">IFERROR(TRANSPOSE(_xlfn.STOCKHISTORY(Dashboard!B693, MIN(TransactionsDates),TODAY(), 0,0,1)), "")</f>
        <v/>
      </c>
    </row>
    <row r="671" spans="19:19">
      <c r="S671" s="14" t="str" cm="1">
        <f t="array" aca="1" ref="S671" ca="1">IFERROR(TRANSPOSE(_xlfn.STOCKHISTORY(Dashboard!B694, MIN(TransactionsDates),TODAY(), 0,0,1)), "")</f>
        <v/>
      </c>
    </row>
    <row r="672" spans="19:19">
      <c r="S672" s="14" t="str" cm="1">
        <f t="array" aca="1" ref="S672" ca="1">IFERROR(TRANSPOSE(_xlfn.STOCKHISTORY(Dashboard!B695, MIN(TransactionsDates),TODAY(), 0,0,1)), "")</f>
        <v/>
      </c>
    </row>
    <row r="673" spans="19:19">
      <c r="S673" s="14" t="str" cm="1">
        <f t="array" aca="1" ref="S673" ca="1">IFERROR(TRANSPOSE(_xlfn.STOCKHISTORY(Dashboard!B696, MIN(TransactionsDates),TODAY(), 0,0,1)), "")</f>
        <v/>
      </c>
    </row>
    <row r="674" spans="19:19">
      <c r="S674" s="14" t="str" cm="1">
        <f t="array" aca="1" ref="S674" ca="1">IFERROR(TRANSPOSE(_xlfn.STOCKHISTORY(Dashboard!B697, MIN(TransactionsDates),TODAY(), 0,0,1)), "")</f>
        <v/>
      </c>
    </row>
    <row r="675" spans="19:19">
      <c r="S675" s="14" t="str" cm="1">
        <f t="array" aca="1" ref="S675" ca="1">IFERROR(TRANSPOSE(_xlfn.STOCKHISTORY(Dashboard!B698, MIN(TransactionsDates),TODAY(), 0,0,1)), "")</f>
        <v/>
      </c>
    </row>
    <row r="676" spans="19:19">
      <c r="S676" s="14" t="str" cm="1">
        <f t="array" aca="1" ref="S676" ca="1">IFERROR(TRANSPOSE(_xlfn.STOCKHISTORY(Dashboard!B699, MIN(TransactionsDates),TODAY(), 0,0,1)), "")</f>
        <v/>
      </c>
    </row>
    <row r="677" spans="19:19">
      <c r="S677" s="14" t="str" cm="1">
        <f t="array" aca="1" ref="S677" ca="1">IFERROR(TRANSPOSE(_xlfn.STOCKHISTORY(Dashboard!B700, MIN(TransactionsDates),TODAY(), 0,0,1)), "")</f>
        <v/>
      </c>
    </row>
    <row r="678" spans="19:19">
      <c r="S678" s="14" t="str" cm="1">
        <f t="array" aca="1" ref="S678" ca="1">IFERROR(TRANSPOSE(_xlfn.STOCKHISTORY(Dashboard!B701, MIN(TransactionsDates),TODAY(), 0,0,1)), "")</f>
        <v/>
      </c>
    </row>
    <row r="679" spans="19:19">
      <c r="S679" s="14" t="str" cm="1">
        <f t="array" aca="1" ref="S679" ca="1">IFERROR(TRANSPOSE(_xlfn.STOCKHISTORY(Dashboard!B702, MIN(TransactionsDates),TODAY(), 0,0,1)), "")</f>
        <v/>
      </c>
    </row>
    <row r="680" spans="19:19">
      <c r="S680" s="14" t="str" cm="1">
        <f t="array" aca="1" ref="S680" ca="1">IFERROR(TRANSPOSE(_xlfn.STOCKHISTORY(Dashboard!B703, MIN(TransactionsDates),TODAY(), 0,0,1)), "")</f>
        <v/>
      </c>
    </row>
    <row r="681" spans="19:19">
      <c r="S681" s="14" t="str" cm="1">
        <f t="array" aca="1" ref="S681" ca="1">IFERROR(TRANSPOSE(_xlfn.STOCKHISTORY(Dashboard!B704, MIN(TransactionsDates),TODAY(), 0,0,1)), "")</f>
        <v/>
      </c>
    </row>
    <row r="682" spans="19:19">
      <c r="S682" s="14" t="str" cm="1">
        <f t="array" aca="1" ref="S682" ca="1">IFERROR(TRANSPOSE(_xlfn.STOCKHISTORY(Dashboard!B705, MIN(TransactionsDates),TODAY(), 0,0,1)), "")</f>
        <v/>
      </c>
    </row>
    <row r="683" spans="19:19">
      <c r="S683" s="14" t="str" cm="1">
        <f t="array" aca="1" ref="S683" ca="1">IFERROR(TRANSPOSE(_xlfn.STOCKHISTORY(Dashboard!B706, MIN(TransactionsDates),TODAY(), 0,0,1)), "")</f>
        <v/>
      </c>
    </row>
    <row r="684" spans="19:19">
      <c r="S684" s="14" t="str" cm="1">
        <f t="array" aca="1" ref="S684" ca="1">IFERROR(TRANSPOSE(_xlfn.STOCKHISTORY(Dashboard!B707, MIN(TransactionsDates),TODAY(), 0,0,1)), "")</f>
        <v/>
      </c>
    </row>
    <row r="685" spans="19:19">
      <c r="S685" s="14" t="str" cm="1">
        <f t="array" aca="1" ref="S685" ca="1">IFERROR(TRANSPOSE(_xlfn.STOCKHISTORY(Dashboard!B708, MIN(TransactionsDates),TODAY(), 0,0,1)), "")</f>
        <v/>
      </c>
    </row>
    <row r="686" spans="19:19">
      <c r="S686" s="14" t="str" cm="1">
        <f t="array" aca="1" ref="S686" ca="1">IFERROR(TRANSPOSE(_xlfn.STOCKHISTORY(Dashboard!B709, MIN(TransactionsDates),TODAY(), 0,0,1)), "")</f>
        <v/>
      </c>
    </row>
    <row r="687" spans="19:19">
      <c r="S687" s="14" t="str" cm="1">
        <f t="array" aca="1" ref="S687" ca="1">IFERROR(TRANSPOSE(_xlfn.STOCKHISTORY(Dashboard!B710, MIN(TransactionsDates),TODAY(), 0,0,1)), "")</f>
        <v/>
      </c>
    </row>
    <row r="688" spans="19:19">
      <c r="S688" s="14" t="str" cm="1">
        <f t="array" aca="1" ref="S688" ca="1">IFERROR(TRANSPOSE(_xlfn.STOCKHISTORY(Dashboard!B711, MIN(TransactionsDates),TODAY(), 0,0,1)), "")</f>
        <v/>
      </c>
    </row>
    <row r="689" spans="19:19">
      <c r="S689" s="14" t="str" cm="1">
        <f t="array" aca="1" ref="S689" ca="1">IFERROR(TRANSPOSE(_xlfn.STOCKHISTORY(Dashboard!B712, MIN(TransactionsDates),TODAY(), 0,0,1)), "")</f>
        <v/>
      </c>
    </row>
    <row r="690" spans="19:19">
      <c r="S690" s="14" t="str" cm="1">
        <f t="array" aca="1" ref="S690" ca="1">IFERROR(TRANSPOSE(_xlfn.STOCKHISTORY(Dashboard!B713, MIN(TransactionsDates),TODAY(), 0,0,1)), "")</f>
        <v/>
      </c>
    </row>
    <row r="691" spans="19:19">
      <c r="S691" s="14" t="str" cm="1">
        <f t="array" aca="1" ref="S691" ca="1">IFERROR(TRANSPOSE(_xlfn.STOCKHISTORY(Dashboard!B714, MIN(TransactionsDates),TODAY(), 0,0,1)), "")</f>
        <v/>
      </c>
    </row>
    <row r="692" spans="19:19">
      <c r="S692" s="14" t="str" cm="1">
        <f t="array" aca="1" ref="S692" ca="1">IFERROR(TRANSPOSE(_xlfn.STOCKHISTORY(Dashboard!B715, MIN(TransactionsDates),TODAY(), 0,0,1)), "")</f>
        <v/>
      </c>
    </row>
    <row r="693" spans="19:19">
      <c r="S693" s="14" t="str" cm="1">
        <f t="array" aca="1" ref="S693" ca="1">IFERROR(TRANSPOSE(_xlfn.STOCKHISTORY(Dashboard!B716, MIN(TransactionsDates),TODAY(), 0,0,1)), "")</f>
        <v/>
      </c>
    </row>
    <row r="694" spans="19:19">
      <c r="S694" s="14" t="str" cm="1">
        <f t="array" aca="1" ref="S694" ca="1">IFERROR(TRANSPOSE(_xlfn.STOCKHISTORY(Dashboard!B717, MIN(TransactionsDates),TODAY(), 0,0,1)), "")</f>
        <v/>
      </c>
    </row>
    <row r="695" spans="19:19">
      <c r="S695" s="14" t="str" cm="1">
        <f t="array" aca="1" ref="S695" ca="1">IFERROR(TRANSPOSE(_xlfn.STOCKHISTORY(Dashboard!B718, MIN(TransactionsDates),TODAY(), 0,0,1)), "")</f>
        <v/>
      </c>
    </row>
    <row r="696" spans="19:19">
      <c r="S696" s="14" t="str" cm="1">
        <f t="array" aca="1" ref="S696" ca="1">IFERROR(TRANSPOSE(_xlfn.STOCKHISTORY(Dashboard!B719, MIN(TransactionsDates),TODAY(), 0,0,1)), "")</f>
        <v/>
      </c>
    </row>
    <row r="697" spans="19:19">
      <c r="S697" s="14" t="str" cm="1">
        <f t="array" aca="1" ref="S697" ca="1">IFERROR(TRANSPOSE(_xlfn.STOCKHISTORY(Dashboard!B720, MIN(TransactionsDates),TODAY(), 0,0,1)), "")</f>
        <v/>
      </c>
    </row>
    <row r="698" spans="19:19">
      <c r="S698" s="14" t="str" cm="1">
        <f t="array" aca="1" ref="S698" ca="1">IFERROR(TRANSPOSE(_xlfn.STOCKHISTORY(Dashboard!B721, MIN(TransactionsDates),TODAY(), 0,0,1)), "")</f>
        <v/>
      </c>
    </row>
    <row r="699" spans="19:19">
      <c r="S699" s="14" t="str" cm="1">
        <f t="array" aca="1" ref="S699" ca="1">IFERROR(TRANSPOSE(_xlfn.STOCKHISTORY(Dashboard!B722, MIN(TransactionsDates),TODAY(), 0,0,1)), "")</f>
        <v/>
      </c>
    </row>
    <row r="700" spans="19:19">
      <c r="S700" s="14" t="str" cm="1">
        <f t="array" aca="1" ref="S700" ca="1">IFERROR(TRANSPOSE(_xlfn.STOCKHISTORY(Dashboard!B723, MIN(TransactionsDates),TODAY(), 0,0,1)), "")</f>
        <v/>
      </c>
    </row>
    <row r="701" spans="19:19">
      <c r="S701" s="14" t="str" cm="1">
        <f t="array" aca="1" ref="S701" ca="1">IFERROR(TRANSPOSE(_xlfn.STOCKHISTORY(Dashboard!B724, MIN(TransactionsDates),TODAY(), 0,0,1)), "")</f>
        <v/>
      </c>
    </row>
    <row r="702" spans="19:19">
      <c r="S702" s="14" t="str" cm="1">
        <f t="array" aca="1" ref="S702" ca="1">IFERROR(TRANSPOSE(_xlfn.STOCKHISTORY(Dashboard!B725, MIN(TransactionsDates),TODAY(), 0,0,1)), "")</f>
        <v/>
      </c>
    </row>
    <row r="703" spans="19:19">
      <c r="S703" s="14" t="str" cm="1">
        <f t="array" aca="1" ref="S703" ca="1">IFERROR(TRANSPOSE(_xlfn.STOCKHISTORY(Dashboard!B726, MIN(TransactionsDates),TODAY(), 0,0,1)), "")</f>
        <v/>
      </c>
    </row>
    <row r="704" spans="19:19">
      <c r="S704" s="14" t="str" cm="1">
        <f t="array" aca="1" ref="S704" ca="1">IFERROR(TRANSPOSE(_xlfn.STOCKHISTORY(Dashboard!B727, MIN(TransactionsDates),TODAY(), 0,0,1)), "")</f>
        <v/>
      </c>
    </row>
    <row r="705" spans="19:19">
      <c r="S705" s="14" t="str" cm="1">
        <f t="array" aca="1" ref="S705" ca="1">IFERROR(TRANSPOSE(_xlfn.STOCKHISTORY(Dashboard!B728, MIN(TransactionsDates),TODAY(), 0,0,1)), "")</f>
        <v/>
      </c>
    </row>
    <row r="706" spans="19:19">
      <c r="S706" s="14" t="str" cm="1">
        <f t="array" aca="1" ref="S706" ca="1">IFERROR(TRANSPOSE(_xlfn.STOCKHISTORY(Dashboard!B729, MIN(TransactionsDates),TODAY(), 0,0,1)), "")</f>
        <v/>
      </c>
    </row>
    <row r="707" spans="19:19">
      <c r="S707" s="14" t="str" cm="1">
        <f t="array" aca="1" ref="S707" ca="1">IFERROR(TRANSPOSE(_xlfn.STOCKHISTORY(Dashboard!B730, MIN(TransactionsDates),TODAY(), 0,0,1)), "")</f>
        <v/>
      </c>
    </row>
    <row r="708" spans="19:19">
      <c r="S708" s="14" t="str" cm="1">
        <f t="array" aca="1" ref="S708" ca="1">IFERROR(TRANSPOSE(_xlfn.STOCKHISTORY(Dashboard!B731, MIN(TransactionsDates),TODAY(), 0,0,1)), "")</f>
        <v/>
      </c>
    </row>
    <row r="709" spans="19:19">
      <c r="S709" s="14" t="str" cm="1">
        <f t="array" aca="1" ref="S709" ca="1">IFERROR(TRANSPOSE(_xlfn.STOCKHISTORY(Dashboard!B732, MIN(TransactionsDates),TODAY(), 0,0,1)), "")</f>
        <v/>
      </c>
    </row>
    <row r="710" spans="19:19">
      <c r="S710" s="14" t="str" cm="1">
        <f t="array" aca="1" ref="S710" ca="1">IFERROR(TRANSPOSE(_xlfn.STOCKHISTORY(Dashboard!B733, MIN(TransactionsDates),TODAY(), 0,0,1)), "")</f>
        <v/>
      </c>
    </row>
    <row r="711" spans="19:19">
      <c r="S711" s="14" t="str" cm="1">
        <f t="array" aca="1" ref="S711" ca="1">IFERROR(TRANSPOSE(_xlfn.STOCKHISTORY(Dashboard!B734, MIN(TransactionsDates),TODAY(), 0,0,1)), "")</f>
        <v/>
      </c>
    </row>
    <row r="712" spans="19:19">
      <c r="S712" s="14" t="str" cm="1">
        <f t="array" aca="1" ref="S712" ca="1">IFERROR(TRANSPOSE(_xlfn.STOCKHISTORY(Dashboard!B735, MIN(TransactionsDates),TODAY(), 0,0,1)), "")</f>
        <v/>
      </c>
    </row>
    <row r="713" spans="19:19">
      <c r="S713" s="14" t="str" cm="1">
        <f t="array" aca="1" ref="S713" ca="1">IFERROR(TRANSPOSE(_xlfn.STOCKHISTORY(Dashboard!B736, MIN(TransactionsDates),TODAY(), 0,0,1)), "")</f>
        <v/>
      </c>
    </row>
    <row r="714" spans="19:19">
      <c r="S714" s="14" t="str" cm="1">
        <f t="array" aca="1" ref="S714" ca="1">IFERROR(TRANSPOSE(_xlfn.STOCKHISTORY(Dashboard!B737, MIN(TransactionsDates),TODAY(), 0,0,1)), "")</f>
        <v/>
      </c>
    </row>
    <row r="715" spans="19:19">
      <c r="S715" s="14" t="str" cm="1">
        <f t="array" aca="1" ref="S715" ca="1">IFERROR(TRANSPOSE(_xlfn.STOCKHISTORY(Dashboard!B738, MIN(TransactionsDates),TODAY(), 0,0,1)), "")</f>
        <v/>
      </c>
    </row>
    <row r="716" spans="19:19">
      <c r="S716" s="14" t="str" cm="1">
        <f t="array" aca="1" ref="S716" ca="1">IFERROR(TRANSPOSE(_xlfn.STOCKHISTORY(Dashboard!B739, MIN(TransactionsDates),TODAY(), 0,0,1)), "")</f>
        <v/>
      </c>
    </row>
    <row r="717" spans="19:19">
      <c r="S717" s="14" t="str" cm="1">
        <f t="array" aca="1" ref="S717" ca="1">IFERROR(TRANSPOSE(_xlfn.STOCKHISTORY(Dashboard!B740, MIN(TransactionsDates),TODAY(), 0,0,1)), "")</f>
        <v/>
      </c>
    </row>
    <row r="718" spans="19:19">
      <c r="S718" s="14" t="str" cm="1">
        <f t="array" aca="1" ref="S718" ca="1">IFERROR(TRANSPOSE(_xlfn.STOCKHISTORY(Dashboard!B741, MIN(TransactionsDates),TODAY(), 0,0,1)), "")</f>
        <v/>
      </c>
    </row>
    <row r="719" spans="19:19">
      <c r="S719" s="14" t="str" cm="1">
        <f t="array" aca="1" ref="S719" ca="1">IFERROR(TRANSPOSE(_xlfn.STOCKHISTORY(Dashboard!B742, MIN(TransactionsDates),TODAY(), 0,0,1)), "")</f>
        <v/>
      </c>
    </row>
    <row r="720" spans="19:19">
      <c r="S720" s="14" t="str" cm="1">
        <f t="array" aca="1" ref="S720" ca="1">IFERROR(TRANSPOSE(_xlfn.STOCKHISTORY(Dashboard!B743, MIN(TransactionsDates),TODAY(), 0,0,1)), "")</f>
        <v/>
      </c>
    </row>
    <row r="721" spans="19:19">
      <c r="S721" s="14" t="str" cm="1">
        <f t="array" aca="1" ref="S721" ca="1">IFERROR(TRANSPOSE(_xlfn.STOCKHISTORY(Dashboard!B744, MIN(TransactionsDates),TODAY(), 0,0,1)), "")</f>
        <v/>
      </c>
    </row>
    <row r="722" spans="19:19">
      <c r="S722" s="14" t="str" cm="1">
        <f t="array" aca="1" ref="S722" ca="1">IFERROR(TRANSPOSE(_xlfn.STOCKHISTORY(Dashboard!B745, MIN(TransactionsDates),TODAY(), 0,0,1)), "")</f>
        <v/>
      </c>
    </row>
    <row r="723" spans="19:19">
      <c r="S723" s="14" t="str" cm="1">
        <f t="array" aca="1" ref="S723" ca="1">IFERROR(TRANSPOSE(_xlfn.STOCKHISTORY(Dashboard!B746, MIN(TransactionsDates),TODAY(), 0,0,1)), "")</f>
        <v/>
      </c>
    </row>
    <row r="724" spans="19:19">
      <c r="S724" s="14" t="str" cm="1">
        <f t="array" aca="1" ref="S724" ca="1">IFERROR(TRANSPOSE(_xlfn.STOCKHISTORY(Dashboard!B747, MIN(TransactionsDates),TODAY(), 0,0,1)), "")</f>
        <v/>
      </c>
    </row>
    <row r="725" spans="19:19">
      <c r="S725" s="14" t="str" cm="1">
        <f t="array" aca="1" ref="S725" ca="1">IFERROR(TRANSPOSE(_xlfn.STOCKHISTORY(Dashboard!B748, MIN(TransactionsDates),TODAY(), 0,0,1)), "")</f>
        <v/>
      </c>
    </row>
    <row r="726" spans="19:19">
      <c r="S726" s="14" t="str" cm="1">
        <f t="array" aca="1" ref="S726" ca="1">IFERROR(TRANSPOSE(_xlfn.STOCKHISTORY(Dashboard!B749, MIN(TransactionsDates),TODAY(), 0,0,1)), "")</f>
        <v/>
      </c>
    </row>
    <row r="727" spans="19:19">
      <c r="S727" s="14" t="str" cm="1">
        <f t="array" aca="1" ref="S727" ca="1">IFERROR(TRANSPOSE(_xlfn.STOCKHISTORY(Dashboard!B750, MIN(TransactionsDates),TODAY(), 0,0,1)), "")</f>
        <v/>
      </c>
    </row>
    <row r="728" spans="19:19">
      <c r="S728" s="14" t="str" cm="1">
        <f t="array" aca="1" ref="S728" ca="1">IFERROR(TRANSPOSE(_xlfn.STOCKHISTORY(Dashboard!B751, MIN(TransactionsDates),TODAY(), 0,0,1)), "")</f>
        <v/>
      </c>
    </row>
    <row r="729" spans="19:19">
      <c r="S729" s="14" t="str" cm="1">
        <f t="array" aca="1" ref="S729" ca="1">IFERROR(TRANSPOSE(_xlfn.STOCKHISTORY(Dashboard!B752, MIN(TransactionsDates),TODAY(), 0,0,1)), "")</f>
        <v/>
      </c>
    </row>
    <row r="730" spans="19:19">
      <c r="S730" s="14" t="str" cm="1">
        <f t="array" aca="1" ref="S730" ca="1">IFERROR(TRANSPOSE(_xlfn.STOCKHISTORY(Dashboard!B753, MIN(TransactionsDates),TODAY(), 0,0,1)), "")</f>
        <v/>
      </c>
    </row>
    <row r="731" spans="19:19">
      <c r="S731" s="14" t="str" cm="1">
        <f t="array" aca="1" ref="S731" ca="1">IFERROR(TRANSPOSE(_xlfn.STOCKHISTORY(Dashboard!B754, MIN(TransactionsDates),TODAY(), 0,0,1)), "")</f>
        <v/>
      </c>
    </row>
    <row r="732" spans="19:19">
      <c r="S732" s="14" t="str" cm="1">
        <f t="array" aca="1" ref="S732" ca="1">IFERROR(TRANSPOSE(_xlfn.STOCKHISTORY(Dashboard!B755, MIN(TransactionsDates),TODAY(), 0,0,1)), "")</f>
        <v/>
      </c>
    </row>
    <row r="733" spans="19:19">
      <c r="S733" s="14" t="str" cm="1">
        <f t="array" aca="1" ref="S733" ca="1">IFERROR(TRANSPOSE(_xlfn.STOCKHISTORY(Dashboard!B756, MIN(TransactionsDates),TODAY(), 0,0,1)), "")</f>
        <v/>
      </c>
    </row>
    <row r="734" spans="19:19">
      <c r="S734" s="14" t="str" cm="1">
        <f t="array" aca="1" ref="S734" ca="1">IFERROR(TRANSPOSE(_xlfn.STOCKHISTORY(Dashboard!B757, MIN(TransactionsDates),TODAY(), 0,0,1)), "")</f>
        <v/>
      </c>
    </row>
    <row r="735" spans="19:19">
      <c r="S735" s="14" t="str" cm="1">
        <f t="array" aca="1" ref="S735" ca="1">IFERROR(TRANSPOSE(_xlfn.STOCKHISTORY(Dashboard!B758, MIN(TransactionsDates),TODAY(), 0,0,1)), "")</f>
        <v/>
      </c>
    </row>
    <row r="736" spans="19:19">
      <c r="S736" s="14" t="str" cm="1">
        <f t="array" aca="1" ref="S736" ca="1">IFERROR(TRANSPOSE(_xlfn.STOCKHISTORY(Dashboard!B759, MIN(TransactionsDates),TODAY(), 0,0,1)), "")</f>
        <v/>
      </c>
    </row>
    <row r="737" spans="19:19">
      <c r="S737" s="14" t="str" cm="1">
        <f t="array" aca="1" ref="S737" ca="1">IFERROR(TRANSPOSE(_xlfn.STOCKHISTORY(Dashboard!B760, MIN(TransactionsDates),TODAY(), 0,0,1)), "")</f>
        <v/>
      </c>
    </row>
    <row r="738" spans="19:19">
      <c r="S738" s="14" t="str" cm="1">
        <f t="array" aca="1" ref="S738" ca="1">IFERROR(TRANSPOSE(_xlfn.STOCKHISTORY(Dashboard!B761, MIN(TransactionsDates),TODAY(), 0,0,1)), "")</f>
        <v/>
      </c>
    </row>
    <row r="739" spans="19:19">
      <c r="S739" s="14" t="str" cm="1">
        <f t="array" aca="1" ref="S739" ca="1">IFERROR(TRANSPOSE(_xlfn.STOCKHISTORY(Dashboard!B762, MIN(TransactionsDates),TODAY(), 0,0,1)), "")</f>
        <v/>
      </c>
    </row>
    <row r="740" spans="19:19">
      <c r="S740" s="14" t="str" cm="1">
        <f t="array" aca="1" ref="S740" ca="1">IFERROR(TRANSPOSE(_xlfn.STOCKHISTORY(Dashboard!B763, MIN(TransactionsDates),TODAY(), 0,0,1)), "")</f>
        <v/>
      </c>
    </row>
    <row r="741" spans="19:19">
      <c r="S741" s="14" t="str" cm="1">
        <f t="array" aca="1" ref="S741" ca="1">IFERROR(TRANSPOSE(_xlfn.STOCKHISTORY(Dashboard!B764, MIN(TransactionsDates),TODAY(), 0,0,1)), "")</f>
        <v/>
      </c>
    </row>
    <row r="742" spans="19:19">
      <c r="S742" s="14" t="str" cm="1">
        <f t="array" aca="1" ref="S742" ca="1">IFERROR(TRANSPOSE(_xlfn.STOCKHISTORY(Dashboard!B765, MIN(TransactionsDates),TODAY(), 0,0,1)), "")</f>
        <v/>
      </c>
    </row>
    <row r="743" spans="19:19">
      <c r="S743" s="14" t="str" cm="1">
        <f t="array" aca="1" ref="S743" ca="1">IFERROR(TRANSPOSE(_xlfn.STOCKHISTORY(Dashboard!B766, MIN(TransactionsDates),TODAY(), 0,0,1)), "")</f>
        <v/>
      </c>
    </row>
    <row r="744" spans="19:19">
      <c r="S744" s="14" t="str" cm="1">
        <f t="array" aca="1" ref="S744" ca="1">IFERROR(TRANSPOSE(_xlfn.STOCKHISTORY(Dashboard!B767, MIN(TransactionsDates),TODAY(), 0,0,1)), "")</f>
        <v/>
      </c>
    </row>
    <row r="745" spans="19:19">
      <c r="S745" s="14" t="str" cm="1">
        <f t="array" aca="1" ref="S745" ca="1">IFERROR(TRANSPOSE(_xlfn.STOCKHISTORY(Dashboard!B768, MIN(TransactionsDates),TODAY(), 0,0,1)), "")</f>
        <v/>
      </c>
    </row>
    <row r="746" spans="19:19">
      <c r="S746" s="14" t="str" cm="1">
        <f t="array" aca="1" ref="S746" ca="1">IFERROR(TRANSPOSE(_xlfn.STOCKHISTORY(Dashboard!B769, MIN(TransactionsDates),TODAY(), 0,0,1)), "")</f>
        <v/>
      </c>
    </row>
    <row r="747" spans="19:19">
      <c r="S747" s="14" t="str" cm="1">
        <f t="array" aca="1" ref="S747" ca="1">IFERROR(TRANSPOSE(_xlfn.STOCKHISTORY(Dashboard!B770, MIN(TransactionsDates),TODAY(), 0,0,1)), "")</f>
        <v/>
      </c>
    </row>
    <row r="748" spans="19:19">
      <c r="S748" s="14" t="str" cm="1">
        <f t="array" aca="1" ref="S748" ca="1">IFERROR(TRANSPOSE(_xlfn.STOCKHISTORY(Dashboard!B771, MIN(TransactionsDates),TODAY(), 0,0,1)), "")</f>
        <v/>
      </c>
    </row>
    <row r="749" spans="19:19">
      <c r="S749" s="14" t="str" cm="1">
        <f t="array" aca="1" ref="S749" ca="1">IFERROR(TRANSPOSE(_xlfn.STOCKHISTORY(Dashboard!B772, MIN(TransactionsDates),TODAY(), 0,0,1)), "")</f>
        <v/>
      </c>
    </row>
    <row r="750" spans="19:19">
      <c r="S750" s="14" t="str" cm="1">
        <f t="array" aca="1" ref="S750" ca="1">IFERROR(TRANSPOSE(_xlfn.STOCKHISTORY(Dashboard!B773, MIN(TransactionsDates),TODAY(), 0,0,1)), "")</f>
        <v/>
      </c>
    </row>
    <row r="751" spans="19:19">
      <c r="S751" s="14" t="str" cm="1">
        <f t="array" aca="1" ref="S751" ca="1">IFERROR(TRANSPOSE(_xlfn.STOCKHISTORY(Dashboard!B774, MIN(TransactionsDates),TODAY(), 0,0,1)), "")</f>
        <v/>
      </c>
    </row>
    <row r="752" spans="19:19">
      <c r="S752" s="14" t="str" cm="1">
        <f t="array" aca="1" ref="S752" ca="1">IFERROR(TRANSPOSE(_xlfn.STOCKHISTORY(Dashboard!B775, MIN(TransactionsDates),TODAY(), 0,0,1)), "")</f>
        <v/>
      </c>
    </row>
    <row r="753" spans="19:19">
      <c r="S753" s="14" t="str" cm="1">
        <f t="array" aca="1" ref="S753" ca="1">IFERROR(TRANSPOSE(_xlfn.STOCKHISTORY(Dashboard!B776, MIN(TransactionsDates),TODAY(), 0,0,1)), "")</f>
        <v/>
      </c>
    </row>
    <row r="754" spans="19:19">
      <c r="S754" s="14" t="str" cm="1">
        <f t="array" aca="1" ref="S754" ca="1">IFERROR(TRANSPOSE(_xlfn.STOCKHISTORY(Dashboard!B777, MIN(TransactionsDates),TODAY(), 0,0,1)), "")</f>
        <v/>
      </c>
    </row>
    <row r="755" spans="19:19">
      <c r="S755" s="14" t="str" cm="1">
        <f t="array" aca="1" ref="S755" ca="1">IFERROR(TRANSPOSE(_xlfn.STOCKHISTORY(Dashboard!B778, MIN(TransactionsDates),TODAY(), 0,0,1)), "")</f>
        <v/>
      </c>
    </row>
    <row r="756" spans="19:19">
      <c r="S756" s="14" t="str" cm="1">
        <f t="array" aca="1" ref="S756" ca="1">IFERROR(TRANSPOSE(_xlfn.STOCKHISTORY(Dashboard!B779, MIN(TransactionsDates),TODAY(), 0,0,1)), "")</f>
        <v/>
      </c>
    </row>
    <row r="757" spans="19:19">
      <c r="S757" s="14" t="str" cm="1">
        <f t="array" aca="1" ref="S757" ca="1">IFERROR(TRANSPOSE(_xlfn.STOCKHISTORY(Dashboard!B780, MIN(TransactionsDates),TODAY(), 0,0,1)), "")</f>
        <v/>
      </c>
    </row>
    <row r="758" spans="19:19">
      <c r="S758" s="14" t="str" cm="1">
        <f t="array" aca="1" ref="S758" ca="1">IFERROR(TRANSPOSE(_xlfn.STOCKHISTORY(Dashboard!B781, MIN(TransactionsDates),TODAY(), 0,0,1)), "")</f>
        <v/>
      </c>
    </row>
    <row r="759" spans="19:19">
      <c r="S759" s="14" t="str" cm="1">
        <f t="array" aca="1" ref="S759" ca="1">IFERROR(TRANSPOSE(_xlfn.STOCKHISTORY(Dashboard!B782, MIN(TransactionsDates),TODAY(), 0,0,1)), "")</f>
        <v/>
      </c>
    </row>
    <row r="760" spans="19:19">
      <c r="S760" s="14" t="str" cm="1">
        <f t="array" aca="1" ref="S760" ca="1">IFERROR(TRANSPOSE(_xlfn.STOCKHISTORY(Dashboard!B783, MIN(TransactionsDates),TODAY(), 0,0,1)), "")</f>
        <v/>
      </c>
    </row>
    <row r="761" spans="19:19">
      <c r="S761" s="14" t="str" cm="1">
        <f t="array" aca="1" ref="S761" ca="1">IFERROR(TRANSPOSE(_xlfn.STOCKHISTORY(Dashboard!B784, MIN(TransactionsDates),TODAY(), 0,0,1)), "")</f>
        <v/>
      </c>
    </row>
    <row r="762" spans="19:19">
      <c r="S762" s="14" t="str" cm="1">
        <f t="array" aca="1" ref="S762" ca="1">IFERROR(TRANSPOSE(_xlfn.STOCKHISTORY(Dashboard!B785, MIN(TransactionsDates),TODAY(), 0,0,1)), "")</f>
        <v/>
      </c>
    </row>
    <row r="763" spans="19:19">
      <c r="S763" s="14" t="str" cm="1">
        <f t="array" aca="1" ref="S763" ca="1">IFERROR(TRANSPOSE(_xlfn.STOCKHISTORY(Dashboard!B786, MIN(TransactionsDates),TODAY(), 0,0,1)), "")</f>
        <v/>
      </c>
    </row>
    <row r="764" spans="19:19">
      <c r="S764" s="14" t="str" cm="1">
        <f t="array" aca="1" ref="S764" ca="1">IFERROR(TRANSPOSE(_xlfn.STOCKHISTORY(Dashboard!B787, MIN(TransactionsDates),TODAY(), 0,0,1)), "")</f>
        <v/>
      </c>
    </row>
    <row r="765" spans="19:19">
      <c r="S765" s="14" t="str" cm="1">
        <f t="array" aca="1" ref="S765" ca="1">IFERROR(TRANSPOSE(_xlfn.STOCKHISTORY(Dashboard!B788, MIN(TransactionsDates),TODAY(), 0,0,1)), "")</f>
        <v/>
      </c>
    </row>
    <row r="766" spans="19:19">
      <c r="S766" s="14" t="str" cm="1">
        <f t="array" aca="1" ref="S766" ca="1">IFERROR(TRANSPOSE(_xlfn.STOCKHISTORY(Dashboard!B789, MIN(TransactionsDates),TODAY(), 0,0,1)), "")</f>
        <v/>
      </c>
    </row>
    <row r="767" spans="19:19">
      <c r="S767" s="14" t="str" cm="1">
        <f t="array" aca="1" ref="S767" ca="1">IFERROR(TRANSPOSE(_xlfn.STOCKHISTORY(Dashboard!B790, MIN(TransactionsDates),TODAY(), 0,0,1)), "")</f>
        <v/>
      </c>
    </row>
    <row r="768" spans="19:19">
      <c r="S768" s="14" t="str" cm="1">
        <f t="array" aca="1" ref="S768" ca="1">IFERROR(TRANSPOSE(_xlfn.STOCKHISTORY(Dashboard!B791, MIN(TransactionsDates),TODAY(), 0,0,1)), "")</f>
        <v/>
      </c>
    </row>
    <row r="769" spans="19:19">
      <c r="S769" s="14" t="str" cm="1">
        <f t="array" aca="1" ref="S769" ca="1">IFERROR(TRANSPOSE(_xlfn.STOCKHISTORY(Dashboard!B792, MIN(TransactionsDates),TODAY(), 0,0,1)), "")</f>
        <v/>
      </c>
    </row>
    <row r="770" spans="19:19">
      <c r="S770" s="14" t="str" cm="1">
        <f t="array" aca="1" ref="S770" ca="1">IFERROR(TRANSPOSE(_xlfn.STOCKHISTORY(Dashboard!B793, MIN(TransactionsDates),TODAY(), 0,0,1)), "")</f>
        <v/>
      </c>
    </row>
    <row r="771" spans="19:19">
      <c r="S771" s="14" t="str" cm="1">
        <f t="array" aca="1" ref="S771" ca="1">IFERROR(TRANSPOSE(_xlfn.STOCKHISTORY(Dashboard!B794, MIN(TransactionsDates),TODAY(), 0,0,1)), "")</f>
        <v/>
      </c>
    </row>
    <row r="772" spans="19:19">
      <c r="S772" s="14" t="str" cm="1">
        <f t="array" aca="1" ref="S772" ca="1">IFERROR(TRANSPOSE(_xlfn.STOCKHISTORY(Dashboard!B795, MIN(TransactionsDates),TODAY(), 0,0,1)), "")</f>
        <v/>
      </c>
    </row>
    <row r="773" spans="19:19">
      <c r="S773" s="14" t="str" cm="1">
        <f t="array" aca="1" ref="S773" ca="1">IFERROR(TRANSPOSE(_xlfn.STOCKHISTORY(Dashboard!B796, MIN(TransactionsDates),TODAY(), 0,0,1)), "")</f>
        <v/>
      </c>
    </row>
    <row r="774" spans="19:19">
      <c r="S774" s="14" t="str" cm="1">
        <f t="array" aca="1" ref="S774" ca="1">IFERROR(TRANSPOSE(_xlfn.STOCKHISTORY(Dashboard!B797, MIN(TransactionsDates),TODAY(), 0,0,1)), "")</f>
        <v/>
      </c>
    </row>
    <row r="775" spans="19:19">
      <c r="S775" s="14" t="str" cm="1">
        <f t="array" aca="1" ref="S775" ca="1">IFERROR(TRANSPOSE(_xlfn.STOCKHISTORY(Dashboard!B798, MIN(TransactionsDates),TODAY(), 0,0,1)), "")</f>
        <v/>
      </c>
    </row>
    <row r="776" spans="19:19">
      <c r="S776" s="14" t="str" cm="1">
        <f t="array" aca="1" ref="S776" ca="1">IFERROR(TRANSPOSE(_xlfn.STOCKHISTORY(Dashboard!B799, MIN(TransactionsDates),TODAY(), 0,0,1)), "")</f>
        <v/>
      </c>
    </row>
    <row r="777" spans="19:19">
      <c r="S777" s="14" t="str" cm="1">
        <f t="array" aca="1" ref="S777" ca="1">IFERROR(TRANSPOSE(_xlfn.STOCKHISTORY(Dashboard!B800, MIN(TransactionsDates),TODAY(), 0,0,1)), "")</f>
        <v/>
      </c>
    </row>
    <row r="778" spans="19:19">
      <c r="S778" s="14" t="str" cm="1">
        <f t="array" aca="1" ref="S778" ca="1">IFERROR(TRANSPOSE(_xlfn.STOCKHISTORY(Dashboard!B801, MIN(TransactionsDates),TODAY(), 0,0,1)), "")</f>
        <v/>
      </c>
    </row>
    <row r="779" spans="19:19">
      <c r="S779" s="14" t="str" cm="1">
        <f t="array" aca="1" ref="S779" ca="1">IFERROR(TRANSPOSE(_xlfn.STOCKHISTORY(Dashboard!B802, MIN(TransactionsDates),TODAY(), 0,0,1)), "")</f>
        <v/>
      </c>
    </row>
    <row r="780" spans="19:19">
      <c r="S780" s="14" t="str" cm="1">
        <f t="array" aca="1" ref="S780" ca="1">IFERROR(TRANSPOSE(_xlfn.STOCKHISTORY(Dashboard!B803, MIN(TransactionsDates),TODAY(), 0,0,1)), "")</f>
        <v/>
      </c>
    </row>
    <row r="781" spans="19:19">
      <c r="S781" s="14" t="str" cm="1">
        <f t="array" aca="1" ref="S781" ca="1">IFERROR(TRANSPOSE(_xlfn.STOCKHISTORY(Dashboard!B804, MIN(TransactionsDates),TODAY(), 0,0,1)), "")</f>
        <v/>
      </c>
    </row>
    <row r="782" spans="19:19">
      <c r="S782" s="14" t="str" cm="1">
        <f t="array" aca="1" ref="S782" ca="1">IFERROR(TRANSPOSE(_xlfn.STOCKHISTORY(Dashboard!B805, MIN(TransactionsDates),TODAY(), 0,0,1)), "")</f>
        <v/>
      </c>
    </row>
    <row r="783" spans="19:19">
      <c r="S783" s="14" t="str" cm="1">
        <f t="array" aca="1" ref="S783" ca="1">IFERROR(TRANSPOSE(_xlfn.STOCKHISTORY(Dashboard!B806, MIN(TransactionsDates),TODAY(), 0,0,1)), "")</f>
        <v/>
      </c>
    </row>
    <row r="784" spans="19:19">
      <c r="S784" s="14" t="str" cm="1">
        <f t="array" aca="1" ref="S784" ca="1">IFERROR(TRANSPOSE(_xlfn.STOCKHISTORY(Dashboard!B807, MIN(TransactionsDates),TODAY(), 0,0,1)), "")</f>
        <v/>
      </c>
    </row>
    <row r="785" spans="19:19">
      <c r="S785" s="14" t="str" cm="1">
        <f t="array" aca="1" ref="S785" ca="1">IFERROR(TRANSPOSE(_xlfn.STOCKHISTORY(Dashboard!B808, MIN(TransactionsDates),TODAY(), 0,0,1)), "")</f>
        <v/>
      </c>
    </row>
    <row r="786" spans="19:19">
      <c r="S786" s="14" t="str" cm="1">
        <f t="array" aca="1" ref="S786" ca="1">IFERROR(TRANSPOSE(_xlfn.STOCKHISTORY(Dashboard!B809, MIN(TransactionsDates),TODAY(), 0,0,1)), "")</f>
        <v/>
      </c>
    </row>
    <row r="787" spans="19:19">
      <c r="S787" s="14" t="str" cm="1">
        <f t="array" aca="1" ref="S787" ca="1">IFERROR(TRANSPOSE(_xlfn.STOCKHISTORY(Dashboard!B810, MIN(TransactionsDates),TODAY(), 0,0,1)), "")</f>
        <v/>
      </c>
    </row>
    <row r="788" spans="19:19">
      <c r="S788" s="14" t="str" cm="1">
        <f t="array" aca="1" ref="S788" ca="1">IFERROR(TRANSPOSE(_xlfn.STOCKHISTORY(Dashboard!B811, MIN(TransactionsDates),TODAY(), 0,0,1)), "")</f>
        <v/>
      </c>
    </row>
    <row r="789" spans="19:19">
      <c r="S789" s="14" t="str" cm="1">
        <f t="array" aca="1" ref="S789" ca="1">IFERROR(TRANSPOSE(_xlfn.STOCKHISTORY(Dashboard!B812, MIN(TransactionsDates),TODAY(), 0,0,1)), "")</f>
        <v/>
      </c>
    </row>
    <row r="790" spans="19:19">
      <c r="S790" s="14" t="str" cm="1">
        <f t="array" aca="1" ref="S790" ca="1">IFERROR(TRANSPOSE(_xlfn.STOCKHISTORY(Dashboard!B813, MIN(TransactionsDates),TODAY(), 0,0,1)), "")</f>
        <v/>
      </c>
    </row>
    <row r="791" spans="19:19">
      <c r="S791" s="14" t="str" cm="1">
        <f t="array" aca="1" ref="S791" ca="1">IFERROR(TRANSPOSE(_xlfn.STOCKHISTORY(Dashboard!B814, MIN(TransactionsDates),TODAY(), 0,0,1)), "")</f>
        <v/>
      </c>
    </row>
    <row r="792" spans="19:19">
      <c r="S792" s="14" t="str" cm="1">
        <f t="array" aca="1" ref="S792" ca="1">IFERROR(TRANSPOSE(_xlfn.STOCKHISTORY(Dashboard!B815, MIN(TransactionsDates),TODAY(), 0,0,1)), "")</f>
        <v/>
      </c>
    </row>
    <row r="793" spans="19:19">
      <c r="S793" s="14" t="str" cm="1">
        <f t="array" aca="1" ref="S793" ca="1">IFERROR(TRANSPOSE(_xlfn.STOCKHISTORY(Dashboard!B816, MIN(TransactionsDates),TODAY(), 0,0,1)), "")</f>
        <v/>
      </c>
    </row>
    <row r="794" spans="19:19">
      <c r="S794" s="14" t="str" cm="1">
        <f t="array" aca="1" ref="S794" ca="1">IFERROR(TRANSPOSE(_xlfn.STOCKHISTORY(Dashboard!B817, MIN(TransactionsDates),TODAY(), 0,0,1)), "")</f>
        <v/>
      </c>
    </row>
    <row r="795" spans="19:19">
      <c r="S795" s="14" t="str" cm="1">
        <f t="array" aca="1" ref="S795" ca="1">IFERROR(TRANSPOSE(_xlfn.STOCKHISTORY(Dashboard!B818, MIN(TransactionsDates),TODAY(), 0,0,1)), "")</f>
        <v/>
      </c>
    </row>
    <row r="796" spans="19:19">
      <c r="S796" s="14" t="str" cm="1">
        <f t="array" aca="1" ref="S796" ca="1">IFERROR(TRANSPOSE(_xlfn.STOCKHISTORY(Dashboard!B819, MIN(TransactionsDates),TODAY(), 0,0,1)), "")</f>
        <v/>
      </c>
    </row>
    <row r="797" spans="19:19">
      <c r="S797" s="14" t="str" cm="1">
        <f t="array" aca="1" ref="S797" ca="1">IFERROR(TRANSPOSE(_xlfn.STOCKHISTORY(Dashboard!B820, MIN(TransactionsDates),TODAY(), 0,0,1)), "")</f>
        <v/>
      </c>
    </row>
    <row r="798" spans="19:19">
      <c r="S798" s="14" t="str" cm="1">
        <f t="array" aca="1" ref="S798" ca="1">IFERROR(TRANSPOSE(_xlfn.STOCKHISTORY(Dashboard!B821, MIN(TransactionsDates),TODAY(), 0,0,1)), "")</f>
        <v/>
      </c>
    </row>
    <row r="799" spans="19:19">
      <c r="S799" s="14" t="str" cm="1">
        <f t="array" aca="1" ref="S799" ca="1">IFERROR(TRANSPOSE(_xlfn.STOCKHISTORY(Dashboard!B822, MIN(TransactionsDates),TODAY(), 0,0,1)), "")</f>
        <v/>
      </c>
    </row>
    <row r="800" spans="19:19">
      <c r="S800" s="14" t="str" cm="1">
        <f t="array" aca="1" ref="S800" ca="1">IFERROR(TRANSPOSE(_xlfn.STOCKHISTORY(Dashboard!B823, MIN(TransactionsDates),TODAY(), 0,0,1)), "")</f>
        <v/>
      </c>
    </row>
    <row r="801" spans="19:19">
      <c r="S801" s="14" t="str" cm="1">
        <f t="array" aca="1" ref="S801" ca="1">IFERROR(TRANSPOSE(_xlfn.STOCKHISTORY(Dashboard!B824, MIN(TransactionsDates),TODAY(), 0,0,1)), "")</f>
        <v/>
      </c>
    </row>
    <row r="802" spans="19:19">
      <c r="S802" s="14" t="str" cm="1">
        <f t="array" aca="1" ref="S802" ca="1">IFERROR(TRANSPOSE(_xlfn.STOCKHISTORY(Dashboard!B825, MIN(TransactionsDates),TODAY(), 0,0,1)), "")</f>
        <v/>
      </c>
    </row>
    <row r="803" spans="19:19">
      <c r="S803" s="14" t="str" cm="1">
        <f t="array" aca="1" ref="S803" ca="1">IFERROR(TRANSPOSE(_xlfn.STOCKHISTORY(Dashboard!B826, MIN(TransactionsDates),TODAY(), 0,0,1)), "")</f>
        <v/>
      </c>
    </row>
    <row r="804" spans="19:19">
      <c r="S804" s="14" t="str" cm="1">
        <f t="array" aca="1" ref="S804" ca="1">IFERROR(TRANSPOSE(_xlfn.STOCKHISTORY(Dashboard!B827, MIN(TransactionsDates),TODAY(), 0,0,1)), "")</f>
        <v/>
      </c>
    </row>
    <row r="805" spans="19:19">
      <c r="S805" s="14" t="str" cm="1">
        <f t="array" aca="1" ref="S805" ca="1">IFERROR(TRANSPOSE(_xlfn.STOCKHISTORY(Dashboard!B828, MIN(TransactionsDates),TODAY(), 0,0,1)), "")</f>
        <v/>
      </c>
    </row>
    <row r="806" spans="19:19">
      <c r="S806" s="14" t="str" cm="1">
        <f t="array" aca="1" ref="S806" ca="1">IFERROR(TRANSPOSE(_xlfn.STOCKHISTORY(Dashboard!B829, MIN(TransactionsDates),TODAY(), 0,0,1)), "")</f>
        <v/>
      </c>
    </row>
    <row r="807" spans="19:19">
      <c r="S807" s="14" t="str" cm="1">
        <f t="array" aca="1" ref="S807" ca="1">IFERROR(TRANSPOSE(_xlfn.STOCKHISTORY(Dashboard!B830, MIN(TransactionsDates),TODAY(), 0,0,1)), "")</f>
        <v/>
      </c>
    </row>
    <row r="808" spans="19:19">
      <c r="S808" s="14" t="str" cm="1">
        <f t="array" aca="1" ref="S808" ca="1">IFERROR(TRANSPOSE(_xlfn.STOCKHISTORY(Dashboard!B831, MIN(TransactionsDates),TODAY(), 0,0,1)), "")</f>
        <v/>
      </c>
    </row>
    <row r="809" spans="19:19">
      <c r="S809" s="14" t="str" cm="1">
        <f t="array" aca="1" ref="S809" ca="1">IFERROR(TRANSPOSE(_xlfn.STOCKHISTORY(Dashboard!B832, MIN(TransactionsDates),TODAY(), 0,0,1)), "")</f>
        <v/>
      </c>
    </row>
    <row r="810" spans="19:19">
      <c r="S810" s="14" t="str" cm="1">
        <f t="array" aca="1" ref="S810" ca="1">IFERROR(TRANSPOSE(_xlfn.STOCKHISTORY(Dashboard!B833, MIN(TransactionsDates),TODAY(), 0,0,1)), "")</f>
        <v/>
      </c>
    </row>
    <row r="811" spans="19:19">
      <c r="S811" s="14" t="str" cm="1">
        <f t="array" aca="1" ref="S811" ca="1">IFERROR(TRANSPOSE(_xlfn.STOCKHISTORY(Dashboard!B834, MIN(TransactionsDates),TODAY(), 0,0,1)), "")</f>
        <v/>
      </c>
    </row>
    <row r="812" spans="19:19">
      <c r="S812" s="14" t="str" cm="1">
        <f t="array" aca="1" ref="S812" ca="1">IFERROR(TRANSPOSE(_xlfn.STOCKHISTORY(Dashboard!B835, MIN(TransactionsDates),TODAY(), 0,0,1)), "")</f>
        <v/>
      </c>
    </row>
    <row r="813" spans="19:19">
      <c r="S813" s="14" t="str" cm="1">
        <f t="array" aca="1" ref="S813" ca="1">IFERROR(TRANSPOSE(_xlfn.STOCKHISTORY(Dashboard!B836, MIN(TransactionsDates),TODAY(), 0,0,1)), "")</f>
        <v/>
      </c>
    </row>
    <row r="814" spans="19:19">
      <c r="S814" s="14" t="str" cm="1">
        <f t="array" aca="1" ref="S814" ca="1">IFERROR(TRANSPOSE(_xlfn.STOCKHISTORY(Dashboard!B837, MIN(TransactionsDates),TODAY(), 0,0,1)), "")</f>
        <v/>
      </c>
    </row>
    <row r="815" spans="19:19">
      <c r="S815" s="14" t="str" cm="1">
        <f t="array" aca="1" ref="S815" ca="1">IFERROR(TRANSPOSE(_xlfn.STOCKHISTORY(Dashboard!B838, MIN(TransactionsDates),TODAY(), 0,0,1)), "")</f>
        <v/>
      </c>
    </row>
    <row r="816" spans="19:19">
      <c r="S816" s="14" t="str" cm="1">
        <f t="array" aca="1" ref="S816" ca="1">IFERROR(TRANSPOSE(_xlfn.STOCKHISTORY(Dashboard!B839, MIN(TransactionsDates),TODAY(), 0,0,1)), "")</f>
        <v/>
      </c>
    </row>
    <row r="817" spans="19:19">
      <c r="S817" s="14" t="str" cm="1">
        <f t="array" aca="1" ref="S817" ca="1">IFERROR(TRANSPOSE(_xlfn.STOCKHISTORY(Dashboard!B840, MIN(TransactionsDates),TODAY(), 0,0,1)), "")</f>
        <v/>
      </c>
    </row>
    <row r="818" spans="19:19">
      <c r="S818" s="14" t="str" cm="1">
        <f t="array" aca="1" ref="S818" ca="1">IFERROR(TRANSPOSE(_xlfn.STOCKHISTORY(Dashboard!B841, MIN(TransactionsDates),TODAY(), 0,0,1)), "")</f>
        <v/>
      </c>
    </row>
    <row r="819" spans="19:19">
      <c r="S819" s="14" t="str" cm="1">
        <f t="array" aca="1" ref="S819" ca="1">IFERROR(TRANSPOSE(_xlfn.STOCKHISTORY(Dashboard!B842, MIN(TransactionsDates),TODAY(), 0,0,1)), "")</f>
        <v/>
      </c>
    </row>
    <row r="820" spans="19:19">
      <c r="S820" s="14" t="str" cm="1">
        <f t="array" aca="1" ref="S820" ca="1">IFERROR(TRANSPOSE(_xlfn.STOCKHISTORY(Dashboard!B843, MIN(TransactionsDates),TODAY(), 0,0,1)), "")</f>
        <v/>
      </c>
    </row>
    <row r="821" spans="19:19">
      <c r="S821" s="14" t="str" cm="1">
        <f t="array" aca="1" ref="S821" ca="1">IFERROR(TRANSPOSE(_xlfn.STOCKHISTORY(Dashboard!B844, MIN(TransactionsDates),TODAY(), 0,0,1)), "")</f>
        <v/>
      </c>
    </row>
    <row r="822" spans="19:19">
      <c r="S822" s="14" t="str" cm="1">
        <f t="array" aca="1" ref="S822" ca="1">IFERROR(TRANSPOSE(_xlfn.STOCKHISTORY(Dashboard!B845, MIN(TransactionsDates),TODAY(), 0,0,1)), "")</f>
        <v/>
      </c>
    </row>
    <row r="823" spans="19:19">
      <c r="S823" s="14" t="str" cm="1">
        <f t="array" aca="1" ref="S823" ca="1">IFERROR(TRANSPOSE(_xlfn.STOCKHISTORY(Dashboard!B846, MIN(TransactionsDates),TODAY(), 0,0,1)), "")</f>
        <v/>
      </c>
    </row>
    <row r="824" spans="19:19">
      <c r="S824" s="14" t="str" cm="1">
        <f t="array" aca="1" ref="S824" ca="1">IFERROR(TRANSPOSE(_xlfn.STOCKHISTORY(Dashboard!B847, MIN(TransactionsDates),TODAY(), 0,0,1)), "")</f>
        <v/>
      </c>
    </row>
    <row r="825" spans="19:19">
      <c r="S825" s="14" t="str" cm="1">
        <f t="array" aca="1" ref="S825" ca="1">IFERROR(TRANSPOSE(_xlfn.STOCKHISTORY(Dashboard!B848, MIN(TransactionsDates),TODAY(), 0,0,1)), "")</f>
        <v/>
      </c>
    </row>
    <row r="826" spans="19:19">
      <c r="S826" s="14" t="str" cm="1">
        <f t="array" aca="1" ref="S826" ca="1">IFERROR(TRANSPOSE(_xlfn.STOCKHISTORY(Dashboard!B849, MIN(TransactionsDates),TODAY(), 0,0,1)), "")</f>
        <v/>
      </c>
    </row>
    <row r="827" spans="19:19">
      <c r="S827" s="14" t="str" cm="1">
        <f t="array" aca="1" ref="S827" ca="1">IFERROR(TRANSPOSE(_xlfn.STOCKHISTORY(Dashboard!B850, MIN(TransactionsDates),TODAY(), 0,0,1)), "")</f>
        <v/>
      </c>
    </row>
    <row r="828" spans="19:19">
      <c r="S828" s="14" t="str" cm="1">
        <f t="array" aca="1" ref="S828" ca="1">IFERROR(TRANSPOSE(_xlfn.STOCKHISTORY(Dashboard!B851, MIN(TransactionsDates),TODAY(), 0,0,1)), "")</f>
        <v/>
      </c>
    </row>
    <row r="829" spans="19:19">
      <c r="S829" s="14" t="str" cm="1">
        <f t="array" aca="1" ref="S829" ca="1">IFERROR(TRANSPOSE(_xlfn.STOCKHISTORY(Dashboard!B852, MIN(TransactionsDates),TODAY(), 0,0,1)), "")</f>
        <v/>
      </c>
    </row>
    <row r="830" spans="19:19">
      <c r="S830" s="14" t="str" cm="1">
        <f t="array" aca="1" ref="S830" ca="1">IFERROR(TRANSPOSE(_xlfn.STOCKHISTORY(Dashboard!B853, MIN(TransactionsDates),TODAY(), 0,0,1)), "")</f>
        <v/>
      </c>
    </row>
    <row r="831" spans="19:19">
      <c r="S831" s="14" t="str" cm="1">
        <f t="array" aca="1" ref="S831" ca="1">IFERROR(TRANSPOSE(_xlfn.STOCKHISTORY(Dashboard!B854, MIN(TransactionsDates),TODAY(), 0,0,1)), "")</f>
        <v/>
      </c>
    </row>
    <row r="832" spans="19:19">
      <c r="S832" s="14" t="str" cm="1">
        <f t="array" aca="1" ref="S832" ca="1">IFERROR(TRANSPOSE(_xlfn.STOCKHISTORY(Dashboard!B855, MIN(TransactionsDates),TODAY(), 0,0,1)), "")</f>
        <v/>
      </c>
    </row>
    <row r="833" spans="19:19">
      <c r="S833" s="14" t="str" cm="1">
        <f t="array" aca="1" ref="S833" ca="1">IFERROR(TRANSPOSE(_xlfn.STOCKHISTORY(Dashboard!B856, MIN(TransactionsDates),TODAY(), 0,0,1)), "")</f>
        <v/>
      </c>
    </row>
    <row r="834" spans="19:19">
      <c r="S834" s="14" t="str" cm="1">
        <f t="array" aca="1" ref="S834" ca="1">IFERROR(TRANSPOSE(_xlfn.STOCKHISTORY(Dashboard!B857, MIN(TransactionsDates),TODAY(), 0,0,1)), "")</f>
        <v/>
      </c>
    </row>
    <row r="835" spans="19:19">
      <c r="S835" s="14" t="str" cm="1">
        <f t="array" aca="1" ref="S835" ca="1">IFERROR(TRANSPOSE(_xlfn.STOCKHISTORY(Dashboard!B858, MIN(TransactionsDates),TODAY(), 0,0,1)), "")</f>
        <v/>
      </c>
    </row>
    <row r="836" spans="19:19">
      <c r="S836" s="14" t="str" cm="1">
        <f t="array" aca="1" ref="S836" ca="1">IFERROR(TRANSPOSE(_xlfn.STOCKHISTORY(Dashboard!B859, MIN(TransactionsDates),TODAY(), 0,0,1)), "")</f>
        <v/>
      </c>
    </row>
    <row r="837" spans="19:19">
      <c r="S837" s="14" t="str" cm="1">
        <f t="array" aca="1" ref="S837" ca="1">IFERROR(TRANSPOSE(_xlfn.STOCKHISTORY(Dashboard!B860, MIN(TransactionsDates),TODAY(), 0,0,1)), "")</f>
        <v/>
      </c>
    </row>
    <row r="838" spans="19:19">
      <c r="S838" s="14" t="str" cm="1">
        <f t="array" aca="1" ref="S838" ca="1">IFERROR(TRANSPOSE(_xlfn.STOCKHISTORY(Dashboard!B861, MIN(TransactionsDates),TODAY(), 0,0,1)), "")</f>
        <v/>
      </c>
    </row>
    <row r="839" spans="19:19">
      <c r="S839" s="14" t="str" cm="1">
        <f t="array" aca="1" ref="S839" ca="1">IFERROR(TRANSPOSE(_xlfn.STOCKHISTORY(Dashboard!B862, MIN(TransactionsDates),TODAY(), 0,0,1)), "")</f>
        <v/>
      </c>
    </row>
    <row r="840" spans="19:19">
      <c r="S840" s="14" t="str" cm="1">
        <f t="array" aca="1" ref="S840" ca="1">IFERROR(TRANSPOSE(_xlfn.STOCKHISTORY(Dashboard!B863, MIN(TransactionsDates),TODAY(), 0,0,1)), "")</f>
        <v/>
      </c>
    </row>
    <row r="841" spans="19:19">
      <c r="S841" s="14" t="str" cm="1">
        <f t="array" aca="1" ref="S841" ca="1">IFERROR(TRANSPOSE(_xlfn.STOCKHISTORY(Dashboard!B864, MIN(TransactionsDates),TODAY(), 0,0,1)), "")</f>
        <v/>
      </c>
    </row>
    <row r="842" spans="19:19">
      <c r="S842" s="14" t="str" cm="1">
        <f t="array" aca="1" ref="S842" ca="1">IFERROR(TRANSPOSE(_xlfn.STOCKHISTORY(Dashboard!B865, MIN(TransactionsDates),TODAY(), 0,0,1)), "")</f>
        <v/>
      </c>
    </row>
    <row r="843" spans="19:19">
      <c r="S843" s="14" t="str" cm="1">
        <f t="array" aca="1" ref="S843" ca="1">IFERROR(TRANSPOSE(_xlfn.STOCKHISTORY(Dashboard!B866, MIN(TransactionsDates),TODAY(), 0,0,1)), "")</f>
        <v/>
      </c>
    </row>
    <row r="844" spans="19:19">
      <c r="S844" s="14" t="str" cm="1">
        <f t="array" aca="1" ref="S844" ca="1">IFERROR(TRANSPOSE(_xlfn.STOCKHISTORY(Dashboard!B867, MIN(TransactionsDates),TODAY(), 0,0,1)), "")</f>
        <v/>
      </c>
    </row>
    <row r="845" spans="19:19">
      <c r="S845" s="14" t="str" cm="1">
        <f t="array" aca="1" ref="S845" ca="1">IFERROR(TRANSPOSE(_xlfn.STOCKHISTORY(Dashboard!B868, MIN(TransactionsDates),TODAY(), 0,0,1)), "")</f>
        <v/>
      </c>
    </row>
    <row r="846" spans="19:19">
      <c r="S846" s="14" t="str" cm="1">
        <f t="array" aca="1" ref="S846" ca="1">IFERROR(TRANSPOSE(_xlfn.STOCKHISTORY(Dashboard!B869, MIN(TransactionsDates),TODAY(), 0,0,1)), "")</f>
        <v/>
      </c>
    </row>
    <row r="847" spans="19:19">
      <c r="S847" s="14" t="str" cm="1">
        <f t="array" aca="1" ref="S847" ca="1">IFERROR(TRANSPOSE(_xlfn.STOCKHISTORY(Dashboard!B870, MIN(TransactionsDates),TODAY(), 0,0,1)), "")</f>
        <v/>
      </c>
    </row>
    <row r="848" spans="19:19">
      <c r="S848" s="14" t="str" cm="1">
        <f t="array" aca="1" ref="S848" ca="1">IFERROR(TRANSPOSE(_xlfn.STOCKHISTORY(Dashboard!B871, MIN(TransactionsDates),TODAY(), 0,0,1)), "")</f>
        <v/>
      </c>
    </row>
    <row r="849" spans="19:19">
      <c r="S849" s="14" t="str" cm="1">
        <f t="array" aca="1" ref="S849" ca="1">IFERROR(TRANSPOSE(_xlfn.STOCKHISTORY(Dashboard!B872, MIN(TransactionsDates),TODAY(), 0,0,1)), "")</f>
        <v/>
      </c>
    </row>
    <row r="850" spans="19:19">
      <c r="S850" s="14" t="str" cm="1">
        <f t="array" aca="1" ref="S850" ca="1">IFERROR(TRANSPOSE(_xlfn.STOCKHISTORY(Dashboard!B873, MIN(TransactionsDates),TODAY(), 0,0,1)), "")</f>
        <v/>
      </c>
    </row>
    <row r="851" spans="19:19">
      <c r="S851" s="14" t="str" cm="1">
        <f t="array" aca="1" ref="S851" ca="1">IFERROR(TRANSPOSE(_xlfn.STOCKHISTORY(Dashboard!B874, MIN(TransactionsDates),TODAY(), 0,0,1)), "")</f>
        <v/>
      </c>
    </row>
    <row r="852" spans="19:19">
      <c r="S852" s="14" t="str" cm="1">
        <f t="array" aca="1" ref="S852" ca="1">IFERROR(TRANSPOSE(_xlfn.STOCKHISTORY(Dashboard!B875, MIN(TransactionsDates),TODAY(), 0,0,1)), "")</f>
        <v/>
      </c>
    </row>
    <row r="853" spans="19:19">
      <c r="S853" s="14" t="str" cm="1">
        <f t="array" aca="1" ref="S853" ca="1">IFERROR(TRANSPOSE(_xlfn.STOCKHISTORY(Dashboard!B876, MIN(TransactionsDates),TODAY(), 0,0,1)), "")</f>
        <v/>
      </c>
    </row>
    <row r="854" spans="19:19">
      <c r="S854" s="14" t="str" cm="1">
        <f t="array" aca="1" ref="S854" ca="1">IFERROR(TRANSPOSE(_xlfn.STOCKHISTORY(Dashboard!B877, MIN(TransactionsDates),TODAY(), 0,0,1)), "")</f>
        <v/>
      </c>
    </row>
    <row r="855" spans="19:19">
      <c r="S855" s="14" t="str" cm="1">
        <f t="array" aca="1" ref="S855" ca="1">IFERROR(TRANSPOSE(_xlfn.STOCKHISTORY(Dashboard!B878, MIN(TransactionsDates),TODAY(), 0,0,1)), "")</f>
        <v/>
      </c>
    </row>
    <row r="856" spans="19:19">
      <c r="S856" s="14" t="str" cm="1">
        <f t="array" aca="1" ref="S856" ca="1">IFERROR(TRANSPOSE(_xlfn.STOCKHISTORY(Dashboard!B879, MIN(TransactionsDates),TODAY(), 0,0,1)), "")</f>
        <v/>
      </c>
    </row>
    <row r="857" spans="19:19">
      <c r="S857" s="14" t="str" cm="1">
        <f t="array" aca="1" ref="S857" ca="1">IFERROR(TRANSPOSE(_xlfn.STOCKHISTORY(Dashboard!B880, MIN(TransactionsDates),TODAY(), 0,0,1)), "")</f>
        <v/>
      </c>
    </row>
    <row r="858" spans="19:19">
      <c r="S858" s="14" t="str" cm="1">
        <f t="array" aca="1" ref="S858" ca="1">IFERROR(TRANSPOSE(_xlfn.STOCKHISTORY(Dashboard!B881, MIN(TransactionsDates),TODAY(), 0,0,1)), "")</f>
        <v/>
      </c>
    </row>
    <row r="859" spans="19:19">
      <c r="S859" s="14" t="str" cm="1">
        <f t="array" aca="1" ref="S859" ca="1">IFERROR(TRANSPOSE(_xlfn.STOCKHISTORY(Dashboard!B882, MIN(TransactionsDates),TODAY(), 0,0,1)), "")</f>
        <v/>
      </c>
    </row>
    <row r="860" spans="19:19">
      <c r="S860" s="14" t="str" cm="1">
        <f t="array" aca="1" ref="S860" ca="1">IFERROR(TRANSPOSE(_xlfn.STOCKHISTORY(Dashboard!B883, MIN(TransactionsDates),TODAY(), 0,0,1)), "")</f>
        <v/>
      </c>
    </row>
    <row r="861" spans="19:19">
      <c r="S861" s="14" t="str" cm="1">
        <f t="array" aca="1" ref="S861" ca="1">IFERROR(TRANSPOSE(_xlfn.STOCKHISTORY(Dashboard!B884, MIN(TransactionsDates),TODAY(), 0,0,1)), "")</f>
        <v/>
      </c>
    </row>
    <row r="862" spans="19:19">
      <c r="S862" s="14" t="str" cm="1">
        <f t="array" aca="1" ref="S862" ca="1">IFERROR(TRANSPOSE(_xlfn.STOCKHISTORY(Dashboard!B885, MIN(TransactionsDates),TODAY(), 0,0,1)), "")</f>
        <v/>
      </c>
    </row>
    <row r="863" spans="19:19">
      <c r="S863" s="14" t="str" cm="1">
        <f t="array" aca="1" ref="S863" ca="1">IFERROR(TRANSPOSE(_xlfn.STOCKHISTORY(Dashboard!B886, MIN(TransactionsDates),TODAY(), 0,0,1)), "")</f>
        <v/>
      </c>
    </row>
    <row r="864" spans="19:19">
      <c r="S864" s="14" t="str" cm="1">
        <f t="array" aca="1" ref="S864" ca="1">IFERROR(TRANSPOSE(_xlfn.STOCKHISTORY(Dashboard!B887, MIN(TransactionsDates),TODAY(), 0,0,1)), "")</f>
        <v/>
      </c>
    </row>
    <row r="865" spans="19:19">
      <c r="S865" s="14" t="str" cm="1">
        <f t="array" aca="1" ref="S865" ca="1">IFERROR(TRANSPOSE(_xlfn.STOCKHISTORY(Dashboard!B888, MIN(TransactionsDates),TODAY(), 0,0,1)), "")</f>
        <v/>
      </c>
    </row>
    <row r="866" spans="19:19">
      <c r="S866" s="14" t="str" cm="1">
        <f t="array" aca="1" ref="S866" ca="1">IFERROR(TRANSPOSE(_xlfn.STOCKHISTORY(Dashboard!B889, MIN(TransactionsDates),TODAY(), 0,0,1)), "")</f>
        <v/>
      </c>
    </row>
    <row r="867" spans="19:19">
      <c r="S867" s="14" t="str" cm="1">
        <f t="array" aca="1" ref="S867" ca="1">IFERROR(TRANSPOSE(_xlfn.STOCKHISTORY(Dashboard!B890, MIN(TransactionsDates),TODAY(), 0,0,1)), "")</f>
        <v/>
      </c>
    </row>
    <row r="868" spans="19:19">
      <c r="S868" s="14" t="str" cm="1">
        <f t="array" aca="1" ref="S868" ca="1">IFERROR(TRANSPOSE(_xlfn.STOCKHISTORY(Dashboard!B891, MIN(TransactionsDates),TODAY(), 0,0,1)), "")</f>
        <v/>
      </c>
    </row>
    <row r="869" spans="19:19">
      <c r="S869" s="14" t="str" cm="1">
        <f t="array" aca="1" ref="S869" ca="1">IFERROR(TRANSPOSE(_xlfn.STOCKHISTORY(Dashboard!B892, MIN(TransactionsDates),TODAY(), 0,0,1)), "")</f>
        <v/>
      </c>
    </row>
    <row r="870" spans="19:19">
      <c r="S870" s="14" t="str" cm="1">
        <f t="array" aca="1" ref="S870" ca="1">IFERROR(TRANSPOSE(_xlfn.STOCKHISTORY(Dashboard!B893, MIN(TransactionsDates),TODAY(), 0,0,1)), "")</f>
        <v/>
      </c>
    </row>
    <row r="871" spans="19:19">
      <c r="S871" s="14" t="str" cm="1">
        <f t="array" aca="1" ref="S871" ca="1">IFERROR(TRANSPOSE(_xlfn.STOCKHISTORY(Dashboard!B894, MIN(TransactionsDates),TODAY(), 0,0,1)), "")</f>
        <v/>
      </c>
    </row>
    <row r="872" spans="19:19">
      <c r="S872" s="14" t="str" cm="1">
        <f t="array" aca="1" ref="S872" ca="1">IFERROR(TRANSPOSE(_xlfn.STOCKHISTORY(Dashboard!B895, MIN(TransactionsDates),TODAY(), 0,0,1)), "")</f>
        <v/>
      </c>
    </row>
    <row r="873" spans="19:19">
      <c r="S873" s="14" t="str" cm="1">
        <f t="array" aca="1" ref="S873" ca="1">IFERROR(TRANSPOSE(_xlfn.STOCKHISTORY(Dashboard!B896, MIN(TransactionsDates),TODAY(), 0,0,1)), "")</f>
        <v/>
      </c>
    </row>
    <row r="874" spans="19:19">
      <c r="S874" s="14" t="str" cm="1">
        <f t="array" aca="1" ref="S874" ca="1">IFERROR(TRANSPOSE(_xlfn.STOCKHISTORY(Dashboard!B897, MIN(TransactionsDates),TODAY(), 0,0,1)), "")</f>
        <v/>
      </c>
    </row>
    <row r="875" spans="19:19">
      <c r="S875" s="14" t="str" cm="1">
        <f t="array" aca="1" ref="S875" ca="1">IFERROR(TRANSPOSE(_xlfn.STOCKHISTORY(Dashboard!B898, MIN(TransactionsDates),TODAY(), 0,0,1)), "")</f>
        <v/>
      </c>
    </row>
    <row r="876" spans="19:19">
      <c r="S876" s="14" t="str" cm="1">
        <f t="array" aca="1" ref="S876" ca="1">IFERROR(TRANSPOSE(_xlfn.STOCKHISTORY(Dashboard!B899, MIN(TransactionsDates),TODAY(), 0,0,1)), "")</f>
        <v/>
      </c>
    </row>
    <row r="877" spans="19:19">
      <c r="S877" s="14" t="str" cm="1">
        <f t="array" aca="1" ref="S877" ca="1">IFERROR(TRANSPOSE(_xlfn.STOCKHISTORY(Dashboard!B900, MIN(TransactionsDates),TODAY(), 0,0,1)), "")</f>
        <v/>
      </c>
    </row>
    <row r="878" spans="19:19">
      <c r="S878" s="14" t="str" cm="1">
        <f t="array" aca="1" ref="S878" ca="1">IFERROR(TRANSPOSE(_xlfn.STOCKHISTORY(Dashboard!B901, MIN(TransactionsDates),TODAY(), 0,0,1)), "")</f>
        <v/>
      </c>
    </row>
    <row r="879" spans="19:19">
      <c r="S879" s="14" t="str" cm="1">
        <f t="array" aca="1" ref="S879" ca="1">IFERROR(TRANSPOSE(_xlfn.STOCKHISTORY(Dashboard!B902, MIN(TransactionsDates),TODAY(), 0,0,1)), "")</f>
        <v/>
      </c>
    </row>
    <row r="880" spans="19:19">
      <c r="S880" s="14" t="str" cm="1">
        <f t="array" aca="1" ref="S880" ca="1">IFERROR(TRANSPOSE(_xlfn.STOCKHISTORY(Dashboard!B903, MIN(TransactionsDates),TODAY(), 0,0,1)), "")</f>
        <v/>
      </c>
    </row>
    <row r="881" spans="19:19">
      <c r="S881" s="14" t="str" cm="1">
        <f t="array" aca="1" ref="S881" ca="1">IFERROR(TRANSPOSE(_xlfn.STOCKHISTORY(Dashboard!B904, MIN(TransactionsDates),TODAY(), 0,0,1)), "")</f>
        <v/>
      </c>
    </row>
    <row r="882" spans="19:19">
      <c r="S882" s="14" t="str" cm="1">
        <f t="array" aca="1" ref="S882" ca="1">IFERROR(TRANSPOSE(_xlfn.STOCKHISTORY(Dashboard!B905, MIN(TransactionsDates),TODAY(), 0,0,1)), "")</f>
        <v/>
      </c>
    </row>
    <row r="883" spans="19:19">
      <c r="S883" s="14" t="str" cm="1">
        <f t="array" aca="1" ref="S883" ca="1">IFERROR(TRANSPOSE(_xlfn.STOCKHISTORY(Dashboard!B906, MIN(TransactionsDates),TODAY(), 0,0,1)), "")</f>
        <v/>
      </c>
    </row>
    <row r="884" spans="19:19">
      <c r="S884" s="14" t="str" cm="1">
        <f t="array" aca="1" ref="S884" ca="1">IFERROR(TRANSPOSE(_xlfn.STOCKHISTORY(Dashboard!B907, MIN(TransactionsDates),TODAY(), 0,0,1)), "")</f>
        <v/>
      </c>
    </row>
    <row r="885" spans="19:19">
      <c r="S885" s="14" t="str" cm="1">
        <f t="array" aca="1" ref="S885" ca="1">IFERROR(TRANSPOSE(_xlfn.STOCKHISTORY(Dashboard!B908, MIN(TransactionsDates),TODAY(), 0,0,1)), "")</f>
        <v/>
      </c>
    </row>
    <row r="886" spans="19:19">
      <c r="S886" s="14" t="str" cm="1">
        <f t="array" aca="1" ref="S886" ca="1">IFERROR(TRANSPOSE(_xlfn.STOCKHISTORY(Dashboard!B909, MIN(TransactionsDates),TODAY(), 0,0,1)), "")</f>
        <v/>
      </c>
    </row>
    <row r="887" spans="19:19">
      <c r="S887" s="14" t="str" cm="1">
        <f t="array" aca="1" ref="S887" ca="1">IFERROR(TRANSPOSE(_xlfn.STOCKHISTORY(Dashboard!B910, MIN(TransactionsDates),TODAY(), 0,0,1)), "")</f>
        <v/>
      </c>
    </row>
    <row r="888" spans="19:19">
      <c r="S888" s="14" t="str" cm="1">
        <f t="array" aca="1" ref="S888" ca="1">IFERROR(TRANSPOSE(_xlfn.STOCKHISTORY(Dashboard!B911, MIN(TransactionsDates),TODAY(), 0,0,1)), "")</f>
        <v/>
      </c>
    </row>
    <row r="889" spans="19:19">
      <c r="S889" s="14" t="str" cm="1">
        <f t="array" aca="1" ref="S889" ca="1">IFERROR(TRANSPOSE(_xlfn.STOCKHISTORY(Dashboard!B912, MIN(TransactionsDates),TODAY(), 0,0,1)), "")</f>
        <v/>
      </c>
    </row>
    <row r="890" spans="19:19">
      <c r="S890" s="14" t="str" cm="1">
        <f t="array" aca="1" ref="S890" ca="1">IFERROR(TRANSPOSE(_xlfn.STOCKHISTORY(Dashboard!B913, MIN(TransactionsDates),TODAY(), 0,0,1)), "")</f>
        <v/>
      </c>
    </row>
    <row r="891" spans="19:19">
      <c r="S891" s="14" t="str" cm="1">
        <f t="array" aca="1" ref="S891" ca="1">IFERROR(TRANSPOSE(_xlfn.STOCKHISTORY(Dashboard!B914, MIN(TransactionsDates),TODAY(), 0,0,1)), "")</f>
        <v/>
      </c>
    </row>
    <row r="892" spans="19:19">
      <c r="S892" s="14" t="str" cm="1">
        <f t="array" aca="1" ref="S892" ca="1">IFERROR(TRANSPOSE(_xlfn.STOCKHISTORY(Dashboard!B915, MIN(TransactionsDates),TODAY(), 0,0,1)), "")</f>
        <v/>
      </c>
    </row>
    <row r="893" spans="19:19">
      <c r="S893" s="14" t="str" cm="1">
        <f t="array" aca="1" ref="S893" ca="1">IFERROR(TRANSPOSE(_xlfn.STOCKHISTORY(Dashboard!B916, MIN(TransactionsDates),TODAY(), 0,0,1)), "")</f>
        <v/>
      </c>
    </row>
    <row r="894" spans="19:19">
      <c r="S894" s="14" t="str" cm="1">
        <f t="array" aca="1" ref="S894" ca="1">IFERROR(TRANSPOSE(_xlfn.STOCKHISTORY(Dashboard!B917, MIN(TransactionsDates),TODAY(), 0,0,1)), "")</f>
        <v/>
      </c>
    </row>
    <row r="895" spans="19:19">
      <c r="S895" s="14" t="str" cm="1">
        <f t="array" aca="1" ref="S895" ca="1">IFERROR(TRANSPOSE(_xlfn.STOCKHISTORY(Dashboard!B918, MIN(TransactionsDates),TODAY(), 0,0,1)), "")</f>
        <v/>
      </c>
    </row>
    <row r="896" spans="19:19">
      <c r="S896" s="14" t="str" cm="1">
        <f t="array" aca="1" ref="S896" ca="1">IFERROR(TRANSPOSE(_xlfn.STOCKHISTORY(Dashboard!B919, MIN(TransactionsDates),TODAY(), 0,0,1)), "")</f>
        <v/>
      </c>
    </row>
    <row r="897" spans="19:19">
      <c r="S897" s="14" t="str" cm="1">
        <f t="array" aca="1" ref="S897" ca="1">IFERROR(TRANSPOSE(_xlfn.STOCKHISTORY(Dashboard!B920, MIN(TransactionsDates),TODAY(), 0,0,1)), "")</f>
        <v/>
      </c>
    </row>
    <row r="898" spans="19:19">
      <c r="S898" s="14" t="str" cm="1">
        <f t="array" aca="1" ref="S898" ca="1">IFERROR(TRANSPOSE(_xlfn.STOCKHISTORY(Dashboard!B921, MIN(TransactionsDates),TODAY(), 0,0,1)), "")</f>
        <v/>
      </c>
    </row>
    <row r="899" spans="19:19">
      <c r="S899" s="14" t="str" cm="1">
        <f t="array" aca="1" ref="S899" ca="1">IFERROR(TRANSPOSE(_xlfn.STOCKHISTORY(Dashboard!B922, MIN(TransactionsDates),TODAY(), 0,0,1)), "")</f>
        <v/>
      </c>
    </row>
    <row r="900" spans="19:19">
      <c r="S900" s="14" t="str" cm="1">
        <f t="array" aca="1" ref="S900" ca="1">IFERROR(TRANSPOSE(_xlfn.STOCKHISTORY(Dashboard!B923, MIN(TransactionsDates),TODAY(), 0,0,1)), "")</f>
        <v/>
      </c>
    </row>
    <row r="901" spans="19:19">
      <c r="S901" s="14" t="str" cm="1">
        <f t="array" aca="1" ref="S901" ca="1">IFERROR(TRANSPOSE(_xlfn.STOCKHISTORY(Dashboard!B924, MIN(TransactionsDates),TODAY(), 0,0,1)), "")</f>
        <v/>
      </c>
    </row>
    <row r="902" spans="19:19">
      <c r="S902" s="14" t="str" cm="1">
        <f t="array" aca="1" ref="S902" ca="1">IFERROR(TRANSPOSE(_xlfn.STOCKHISTORY(Dashboard!B925, MIN(TransactionsDates),TODAY(), 0,0,1)), "")</f>
        <v/>
      </c>
    </row>
    <row r="903" spans="19:19">
      <c r="S903" s="14" t="str" cm="1">
        <f t="array" aca="1" ref="S903" ca="1">IFERROR(TRANSPOSE(_xlfn.STOCKHISTORY(Dashboard!B926, MIN(TransactionsDates),TODAY(), 0,0,1)), "")</f>
        <v/>
      </c>
    </row>
    <row r="904" spans="19:19">
      <c r="S904" s="14" t="str" cm="1">
        <f t="array" aca="1" ref="S904" ca="1">IFERROR(TRANSPOSE(_xlfn.STOCKHISTORY(Dashboard!B927, MIN(TransactionsDates),TODAY(), 0,0,1)), "")</f>
        <v/>
      </c>
    </row>
    <row r="905" spans="19:19">
      <c r="S905" s="14" t="str" cm="1">
        <f t="array" aca="1" ref="S905" ca="1">IFERROR(TRANSPOSE(_xlfn.STOCKHISTORY(Dashboard!B928, MIN(TransactionsDates),TODAY(), 0,0,1)), "")</f>
        <v/>
      </c>
    </row>
    <row r="906" spans="19:19">
      <c r="S906" s="14" t="str" cm="1">
        <f t="array" aca="1" ref="S906" ca="1">IFERROR(TRANSPOSE(_xlfn.STOCKHISTORY(Dashboard!B929, MIN(TransactionsDates),TODAY(), 0,0,1)), "")</f>
        <v/>
      </c>
    </row>
    <row r="907" spans="19:19">
      <c r="S907" s="14" t="str" cm="1">
        <f t="array" aca="1" ref="S907" ca="1">IFERROR(TRANSPOSE(_xlfn.STOCKHISTORY(Dashboard!B930, MIN(TransactionsDates),TODAY(), 0,0,1)), "")</f>
        <v/>
      </c>
    </row>
    <row r="908" spans="19:19">
      <c r="S908" s="14" t="str" cm="1">
        <f t="array" aca="1" ref="S908" ca="1">IFERROR(TRANSPOSE(_xlfn.STOCKHISTORY(Dashboard!B931, MIN(TransactionsDates),TODAY(), 0,0,1)), "")</f>
        <v/>
      </c>
    </row>
    <row r="909" spans="19:19">
      <c r="S909" s="14" t="str" cm="1">
        <f t="array" aca="1" ref="S909" ca="1">IFERROR(TRANSPOSE(_xlfn.STOCKHISTORY(Dashboard!B932, MIN(TransactionsDates),TODAY(), 0,0,1)), "")</f>
        <v/>
      </c>
    </row>
    <row r="910" spans="19:19">
      <c r="S910" s="14" t="str" cm="1">
        <f t="array" aca="1" ref="S910" ca="1">IFERROR(TRANSPOSE(_xlfn.STOCKHISTORY(Dashboard!B933, MIN(TransactionsDates),TODAY(), 0,0,1)), "")</f>
        <v/>
      </c>
    </row>
    <row r="911" spans="19:19">
      <c r="S911" s="14" t="str" cm="1">
        <f t="array" aca="1" ref="S911" ca="1">IFERROR(TRANSPOSE(_xlfn.STOCKHISTORY(Dashboard!B934, MIN(TransactionsDates),TODAY(), 0,0,1)), "")</f>
        <v/>
      </c>
    </row>
    <row r="912" spans="19:19">
      <c r="S912" s="14" t="str" cm="1">
        <f t="array" aca="1" ref="S912" ca="1">IFERROR(TRANSPOSE(_xlfn.STOCKHISTORY(Dashboard!B935, MIN(TransactionsDates),TODAY(), 0,0,1)), "")</f>
        <v/>
      </c>
    </row>
    <row r="913" spans="19:19">
      <c r="S913" s="14" t="str" cm="1">
        <f t="array" aca="1" ref="S913" ca="1">IFERROR(TRANSPOSE(_xlfn.STOCKHISTORY(Dashboard!B936, MIN(TransactionsDates),TODAY(), 0,0,1)), "")</f>
        <v/>
      </c>
    </row>
    <row r="914" spans="19:19">
      <c r="S914" s="14" t="str" cm="1">
        <f t="array" aca="1" ref="S914" ca="1">IFERROR(TRANSPOSE(_xlfn.STOCKHISTORY(Dashboard!B937, MIN(TransactionsDates),TODAY(), 0,0,1)), "")</f>
        <v/>
      </c>
    </row>
    <row r="915" spans="19:19">
      <c r="S915" s="14" t="str" cm="1">
        <f t="array" aca="1" ref="S915" ca="1">IFERROR(TRANSPOSE(_xlfn.STOCKHISTORY(Dashboard!B938, MIN(TransactionsDates),TODAY(), 0,0,1)), "")</f>
        <v/>
      </c>
    </row>
    <row r="916" spans="19:19">
      <c r="S916" s="14" t="str" cm="1">
        <f t="array" aca="1" ref="S916" ca="1">IFERROR(TRANSPOSE(_xlfn.STOCKHISTORY(Dashboard!B939, MIN(TransactionsDates),TODAY(), 0,0,1)), "")</f>
        <v/>
      </c>
    </row>
    <row r="917" spans="19:19">
      <c r="S917" s="14" t="str" cm="1">
        <f t="array" aca="1" ref="S917" ca="1">IFERROR(TRANSPOSE(_xlfn.STOCKHISTORY(Dashboard!B940, MIN(TransactionsDates),TODAY(), 0,0,1)), "")</f>
        <v/>
      </c>
    </row>
    <row r="918" spans="19:19">
      <c r="S918" s="14" t="str" cm="1">
        <f t="array" aca="1" ref="S918" ca="1">IFERROR(TRANSPOSE(_xlfn.STOCKHISTORY(Dashboard!B941, MIN(TransactionsDates),TODAY(), 0,0,1)), "")</f>
        <v/>
      </c>
    </row>
    <row r="919" spans="19:19">
      <c r="S919" s="14" t="str" cm="1">
        <f t="array" aca="1" ref="S919" ca="1">IFERROR(TRANSPOSE(_xlfn.STOCKHISTORY(Dashboard!B942, MIN(TransactionsDates),TODAY(), 0,0,1)), "")</f>
        <v/>
      </c>
    </row>
    <row r="920" spans="19:19">
      <c r="S920" s="14" t="str" cm="1">
        <f t="array" aca="1" ref="S920" ca="1">IFERROR(TRANSPOSE(_xlfn.STOCKHISTORY(Dashboard!B943, MIN(TransactionsDates),TODAY(), 0,0,1)), "")</f>
        <v/>
      </c>
    </row>
    <row r="921" spans="19:19">
      <c r="S921" s="14" t="str" cm="1">
        <f t="array" aca="1" ref="S921" ca="1">IFERROR(TRANSPOSE(_xlfn.STOCKHISTORY(Dashboard!B944, MIN(TransactionsDates),TODAY(), 0,0,1)), "")</f>
        <v/>
      </c>
    </row>
    <row r="922" spans="19:19">
      <c r="S922" s="14" t="str" cm="1">
        <f t="array" aca="1" ref="S922" ca="1">IFERROR(TRANSPOSE(_xlfn.STOCKHISTORY(Dashboard!B945, MIN(TransactionsDates),TODAY(), 0,0,1)), "")</f>
        <v/>
      </c>
    </row>
    <row r="923" spans="19:19">
      <c r="S923" s="14" t="str" cm="1">
        <f t="array" aca="1" ref="S923" ca="1">IFERROR(TRANSPOSE(_xlfn.STOCKHISTORY(Dashboard!B946, MIN(TransactionsDates),TODAY(), 0,0,1)), "")</f>
        <v/>
      </c>
    </row>
    <row r="924" spans="19:19">
      <c r="S924" s="14" t="str" cm="1">
        <f t="array" aca="1" ref="S924" ca="1">IFERROR(TRANSPOSE(_xlfn.STOCKHISTORY(Dashboard!B947, MIN(TransactionsDates),TODAY(), 0,0,1)), "")</f>
        <v/>
      </c>
    </row>
    <row r="925" spans="19:19">
      <c r="S925" s="14" t="str" cm="1">
        <f t="array" aca="1" ref="S925" ca="1">IFERROR(TRANSPOSE(_xlfn.STOCKHISTORY(Dashboard!B948, MIN(TransactionsDates),TODAY(), 0,0,1)), "")</f>
        <v/>
      </c>
    </row>
    <row r="926" spans="19:19">
      <c r="S926" s="14" t="str" cm="1">
        <f t="array" aca="1" ref="S926" ca="1">IFERROR(TRANSPOSE(_xlfn.STOCKHISTORY(Dashboard!B949, MIN(TransactionsDates),TODAY(), 0,0,1)), "")</f>
        <v/>
      </c>
    </row>
    <row r="927" spans="19:19">
      <c r="S927" s="14" t="str" cm="1">
        <f t="array" aca="1" ref="S927" ca="1">IFERROR(TRANSPOSE(_xlfn.STOCKHISTORY(Dashboard!B950, MIN(TransactionsDates),TODAY(), 0,0,1)), "")</f>
        <v/>
      </c>
    </row>
    <row r="928" spans="19:19">
      <c r="S928" s="14" t="str" cm="1">
        <f t="array" aca="1" ref="S928" ca="1">IFERROR(TRANSPOSE(_xlfn.STOCKHISTORY(Dashboard!B951, MIN(TransactionsDates),TODAY(), 0,0,1)), "")</f>
        <v/>
      </c>
    </row>
    <row r="929" spans="19:19">
      <c r="S929" s="14" t="str" cm="1">
        <f t="array" aca="1" ref="S929" ca="1">IFERROR(TRANSPOSE(_xlfn.STOCKHISTORY(Dashboard!B952, MIN(TransactionsDates),TODAY(), 0,0,1)), "")</f>
        <v/>
      </c>
    </row>
    <row r="930" spans="19:19">
      <c r="S930" s="14" t="str" cm="1">
        <f t="array" aca="1" ref="S930" ca="1">IFERROR(TRANSPOSE(_xlfn.STOCKHISTORY(Dashboard!B953, MIN(TransactionsDates),TODAY(), 0,0,1)), "")</f>
        <v/>
      </c>
    </row>
    <row r="931" spans="19:19">
      <c r="S931" s="14" t="str" cm="1">
        <f t="array" aca="1" ref="S931" ca="1">IFERROR(TRANSPOSE(_xlfn.STOCKHISTORY(Dashboard!B954, MIN(TransactionsDates),TODAY(), 0,0,1)), "")</f>
        <v/>
      </c>
    </row>
    <row r="932" spans="19:19">
      <c r="S932" s="14" t="str" cm="1">
        <f t="array" aca="1" ref="S932" ca="1">IFERROR(TRANSPOSE(_xlfn.STOCKHISTORY(Dashboard!B955, MIN(TransactionsDates),TODAY(), 0,0,1)), "")</f>
        <v/>
      </c>
    </row>
    <row r="933" spans="19:19">
      <c r="S933" s="14" t="str" cm="1">
        <f t="array" aca="1" ref="S933" ca="1">IFERROR(TRANSPOSE(_xlfn.STOCKHISTORY(Dashboard!B956, MIN(TransactionsDates),TODAY(), 0,0,1)), "")</f>
        <v/>
      </c>
    </row>
    <row r="934" spans="19:19">
      <c r="S934" s="14" t="str" cm="1">
        <f t="array" aca="1" ref="S934" ca="1">IFERROR(TRANSPOSE(_xlfn.STOCKHISTORY(Dashboard!B957, MIN(TransactionsDates),TODAY(), 0,0,1)), "")</f>
        <v/>
      </c>
    </row>
    <row r="935" spans="19:19">
      <c r="S935" s="14" t="str" cm="1">
        <f t="array" aca="1" ref="S935" ca="1">IFERROR(TRANSPOSE(_xlfn.STOCKHISTORY(Dashboard!B958, MIN(TransactionsDates),TODAY(), 0,0,1)), "")</f>
        <v/>
      </c>
    </row>
    <row r="936" spans="19:19">
      <c r="S936" s="14" t="str" cm="1">
        <f t="array" aca="1" ref="S936" ca="1">IFERROR(TRANSPOSE(_xlfn.STOCKHISTORY(Dashboard!B959, MIN(TransactionsDates),TODAY(), 0,0,1)), "")</f>
        <v/>
      </c>
    </row>
    <row r="937" spans="19:19">
      <c r="S937" s="14" t="str" cm="1">
        <f t="array" aca="1" ref="S937" ca="1">IFERROR(TRANSPOSE(_xlfn.STOCKHISTORY(Dashboard!B960, MIN(TransactionsDates),TODAY(), 0,0,1)), "")</f>
        <v/>
      </c>
    </row>
    <row r="938" spans="19:19">
      <c r="S938" s="14" t="str" cm="1">
        <f t="array" aca="1" ref="S938" ca="1">IFERROR(TRANSPOSE(_xlfn.STOCKHISTORY(Dashboard!B961, MIN(TransactionsDates),TODAY(), 0,0,1)), "")</f>
        <v/>
      </c>
    </row>
    <row r="939" spans="19:19">
      <c r="S939" s="14" t="str" cm="1">
        <f t="array" aca="1" ref="S939" ca="1">IFERROR(TRANSPOSE(_xlfn.STOCKHISTORY(Dashboard!B962, MIN(TransactionsDates),TODAY(), 0,0,1)), "")</f>
        <v/>
      </c>
    </row>
    <row r="940" spans="19:19">
      <c r="S940" s="14" t="str" cm="1">
        <f t="array" aca="1" ref="S940" ca="1">IFERROR(TRANSPOSE(_xlfn.STOCKHISTORY(Dashboard!B963, MIN(TransactionsDates),TODAY(), 0,0,1)), "")</f>
        <v/>
      </c>
    </row>
    <row r="941" spans="19:19">
      <c r="S941" s="14" t="str" cm="1">
        <f t="array" aca="1" ref="S941" ca="1">IFERROR(TRANSPOSE(_xlfn.STOCKHISTORY(Dashboard!B964, MIN(TransactionsDates),TODAY(), 0,0,1)), "")</f>
        <v/>
      </c>
    </row>
    <row r="942" spans="19:19">
      <c r="S942" s="14" t="str" cm="1">
        <f t="array" aca="1" ref="S942" ca="1">IFERROR(TRANSPOSE(_xlfn.STOCKHISTORY(Dashboard!B965, MIN(TransactionsDates),TODAY(), 0,0,1)), "")</f>
        <v/>
      </c>
    </row>
    <row r="943" spans="19:19">
      <c r="S943" s="14" t="str" cm="1">
        <f t="array" aca="1" ref="S943" ca="1">IFERROR(TRANSPOSE(_xlfn.STOCKHISTORY(Dashboard!B966, MIN(TransactionsDates),TODAY(), 0,0,1)), "")</f>
        <v/>
      </c>
    </row>
    <row r="944" spans="19:19">
      <c r="S944" s="14" t="str" cm="1">
        <f t="array" aca="1" ref="S944" ca="1">IFERROR(TRANSPOSE(_xlfn.STOCKHISTORY(Dashboard!B967, MIN(TransactionsDates),TODAY(), 0,0,1)), "")</f>
        <v/>
      </c>
    </row>
    <row r="945" spans="19:19">
      <c r="S945" s="14" t="str" cm="1">
        <f t="array" aca="1" ref="S945" ca="1">IFERROR(TRANSPOSE(_xlfn.STOCKHISTORY(Dashboard!B968, MIN(TransactionsDates),TODAY(), 0,0,1)), "")</f>
        <v/>
      </c>
    </row>
    <row r="946" spans="19:19">
      <c r="S946" s="14" t="str" cm="1">
        <f t="array" aca="1" ref="S946" ca="1">IFERROR(TRANSPOSE(_xlfn.STOCKHISTORY(Dashboard!B969, MIN(TransactionsDates),TODAY(), 0,0,1)), "")</f>
        <v/>
      </c>
    </row>
    <row r="947" spans="19:19">
      <c r="S947" s="14" t="str" cm="1">
        <f t="array" aca="1" ref="S947" ca="1">IFERROR(TRANSPOSE(_xlfn.STOCKHISTORY(Dashboard!B970, MIN(TransactionsDates),TODAY(), 0,0,1)), "")</f>
        <v/>
      </c>
    </row>
    <row r="948" spans="19:19">
      <c r="S948" s="14" t="str" cm="1">
        <f t="array" aca="1" ref="S948" ca="1">IFERROR(TRANSPOSE(_xlfn.STOCKHISTORY(Dashboard!B971, MIN(TransactionsDates),TODAY(), 0,0,1)), "")</f>
        <v/>
      </c>
    </row>
    <row r="949" spans="19:19">
      <c r="S949" s="14" t="str" cm="1">
        <f t="array" aca="1" ref="S949" ca="1">IFERROR(TRANSPOSE(_xlfn.STOCKHISTORY(Dashboard!B972, MIN(TransactionsDates),TODAY(), 0,0,1)), "")</f>
        <v/>
      </c>
    </row>
    <row r="950" spans="19:19">
      <c r="S950" s="14" t="str" cm="1">
        <f t="array" aca="1" ref="S950" ca="1">IFERROR(TRANSPOSE(_xlfn.STOCKHISTORY(Dashboard!B973, MIN(TransactionsDates),TODAY(), 0,0,1)), "")</f>
        <v/>
      </c>
    </row>
    <row r="951" spans="19:19">
      <c r="S951" s="14" t="str" cm="1">
        <f t="array" aca="1" ref="S951" ca="1">IFERROR(TRANSPOSE(_xlfn.STOCKHISTORY(Dashboard!B974, MIN(TransactionsDates),TODAY(), 0,0,1)), "")</f>
        <v/>
      </c>
    </row>
    <row r="952" spans="19:19">
      <c r="S952" s="14" t="str" cm="1">
        <f t="array" aca="1" ref="S952" ca="1">IFERROR(TRANSPOSE(_xlfn.STOCKHISTORY(Dashboard!B975, MIN(TransactionsDates),TODAY(), 0,0,1)), "")</f>
        <v/>
      </c>
    </row>
    <row r="953" spans="19:19">
      <c r="S953" s="14" t="str" cm="1">
        <f t="array" aca="1" ref="S953" ca="1">IFERROR(TRANSPOSE(_xlfn.STOCKHISTORY(Dashboard!B976, MIN(TransactionsDates),TODAY(), 0,0,1)), "")</f>
        <v/>
      </c>
    </row>
    <row r="954" spans="19:19">
      <c r="S954" s="14" t="str" cm="1">
        <f t="array" aca="1" ref="S954" ca="1">IFERROR(TRANSPOSE(_xlfn.STOCKHISTORY(Dashboard!B977, MIN(TransactionsDates),TODAY(), 0,0,1)), "")</f>
        <v/>
      </c>
    </row>
    <row r="955" spans="19:19">
      <c r="S955" s="14" t="str" cm="1">
        <f t="array" aca="1" ref="S955" ca="1">IFERROR(TRANSPOSE(_xlfn.STOCKHISTORY(Dashboard!B978, MIN(TransactionsDates),TODAY(), 0,0,1)), "")</f>
        <v/>
      </c>
    </row>
    <row r="956" spans="19:19">
      <c r="S956" s="14" t="str" cm="1">
        <f t="array" aca="1" ref="S956" ca="1">IFERROR(TRANSPOSE(_xlfn.STOCKHISTORY(Dashboard!B979, MIN(TransactionsDates),TODAY(), 0,0,1)), "")</f>
        <v/>
      </c>
    </row>
    <row r="957" spans="19:19">
      <c r="S957" s="14" t="str" cm="1">
        <f t="array" aca="1" ref="S957" ca="1">IFERROR(TRANSPOSE(_xlfn.STOCKHISTORY(Dashboard!B980, MIN(TransactionsDates),TODAY(), 0,0,1)), "")</f>
        <v/>
      </c>
    </row>
    <row r="958" spans="19:19">
      <c r="S958" s="14" t="str" cm="1">
        <f t="array" aca="1" ref="S958" ca="1">IFERROR(TRANSPOSE(_xlfn.STOCKHISTORY(Dashboard!B981, MIN(TransactionsDates),TODAY(), 0,0,1)), "")</f>
        <v/>
      </c>
    </row>
    <row r="959" spans="19:19">
      <c r="S959" s="14" t="str" cm="1">
        <f t="array" aca="1" ref="S959" ca="1">IFERROR(TRANSPOSE(_xlfn.STOCKHISTORY(Dashboard!B982, MIN(TransactionsDates),TODAY(), 0,0,1)), "")</f>
        <v/>
      </c>
    </row>
    <row r="960" spans="19:19">
      <c r="S960" s="14" t="str" cm="1">
        <f t="array" aca="1" ref="S960" ca="1">IFERROR(TRANSPOSE(_xlfn.STOCKHISTORY(Dashboard!B983, MIN(TransactionsDates),TODAY(), 0,0,1)), "")</f>
        <v/>
      </c>
    </row>
    <row r="961" spans="19:19">
      <c r="S961" s="14" t="str" cm="1">
        <f t="array" aca="1" ref="S961" ca="1">IFERROR(TRANSPOSE(_xlfn.STOCKHISTORY(Dashboard!B984, MIN(TransactionsDates),TODAY(), 0,0,1)), "")</f>
        <v/>
      </c>
    </row>
    <row r="962" spans="19:19">
      <c r="S962" s="14" t="str" cm="1">
        <f t="array" aca="1" ref="S962" ca="1">IFERROR(TRANSPOSE(_xlfn.STOCKHISTORY(Dashboard!B985, MIN(TransactionsDates),TODAY(), 0,0,1)), "")</f>
        <v/>
      </c>
    </row>
    <row r="963" spans="19:19">
      <c r="S963" s="14" t="str" cm="1">
        <f t="array" aca="1" ref="S963" ca="1">IFERROR(TRANSPOSE(_xlfn.STOCKHISTORY(Dashboard!B986, MIN(TransactionsDates),TODAY(), 0,0,1)), "")</f>
        <v/>
      </c>
    </row>
    <row r="964" spans="19:19">
      <c r="S964" s="14" t="str" cm="1">
        <f t="array" aca="1" ref="S964" ca="1">IFERROR(TRANSPOSE(_xlfn.STOCKHISTORY(Dashboard!B987, MIN(TransactionsDates),TODAY(), 0,0,1)), "")</f>
        <v/>
      </c>
    </row>
    <row r="965" spans="19:19">
      <c r="S965" s="14" t="str" cm="1">
        <f t="array" aca="1" ref="S965" ca="1">IFERROR(TRANSPOSE(_xlfn.STOCKHISTORY(Dashboard!B988, MIN(TransactionsDates),TODAY(), 0,0,1)), "")</f>
        <v/>
      </c>
    </row>
    <row r="966" spans="19:19">
      <c r="S966" s="14" t="str" cm="1">
        <f t="array" aca="1" ref="S966" ca="1">IFERROR(TRANSPOSE(_xlfn.STOCKHISTORY(Dashboard!B989, MIN(TransactionsDates),TODAY(), 0,0,1)), "")</f>
        <v/>
      </c>
    </row>
    <row r="967" spans="19:19">
      <c r="S967" s="14" t="str" cm="1">
        <f t="array" aca="1" ref="S967" ca="1">IFERROR(TRANSPOSE(_xlfn.STOCKHISTORY(Dashboard!B990, MIN(TransactionsDates),TODAY(), 0,0,1)), "")</f>
        <v/>
      </c>
    </row>
    <row r="968" spans="19:19">
      <c r="S968" s="14" t="str" cm="1">
        <f t="array" aca="1" ref="S968" ca="1">IFERROR(TRANSPOSE(_xlfn.STOCKHISTORY(Dashboard!B991, MIN(TransactionsDates),TODAY(), 0,0,1)), "")</f>
        <v/>
      </c>
    </row>
    <row r="969" spans="19:19">
      <c r="S969" s="14" t="str" cm="1">
        <f t="array" aca="1" ref="S969" ca="1">IFERROR(TRANSPOSE(_xlfn.STOCKHISTORY(Dashboard!B992, MIN(TransactionsDates),TODAY(), 0,0,1)), "")</f>
        <v/>
      </c>
    </row>
    <row r="970" spans="19:19">
      <c r="S970" s="14" t="str" cm="1">
        <f t="array" aca="1" ref="S970" ca="1">IFERROR(TRANSPOSE(_xlfn.STOCKHISTORY(Dashboard!B993, MIN(TransactionsDates),TODAY(), 0,0,1)), "")</f>
        <v/>
      </c>
    </row>
    <row r="971" spans="19:19">
      <c r="S971" s="14" t="str" cm="1">
        <f t="array" aca="1" ref="S971" ca="1">IFERROR(TRANSPOSE(_xlfn.STOCKHISTORY(Dashboard!B994, MIN(TransactionsDates),TODAY(), 0,0,1)), "")</f>
        <v/>
      </c>
    </row>
    <row r="972" spans="19:19">
      <c r="S972" s="14" t="str" cm="1">
        <f t="array" aca="1" ref="S972" ca="1">IFERROR(TRANSPOSE(_xlfn.STOCKHISTORY(Dashboard!B995, MIN(TransactionsDates),TODAY(), 0,0,1)), "")</f>
        <v/>
      </c>
    </row>
    <row r="973" spans="19:19">
      <c r="S973" s="14" t="str" cm="1">
        <f t="array" aca="1" ref="S973" ca="1">IFERROR(TRANSPOSE(_xlfn.STOCKHISTORY(Dashboard!B996, MIN(TransactionsDates),TODAY(), 0,0,1)), "")</f>
        <v/>
      </c>
    </row>
    <row r="974" spans="19:19">
      <c r="S974" s="14" t="str" cm="1">
        <f t="array" aca="1" ref="S974" ca="1">IFERROR(TRANSPOSE(_xlfn.STOCKHISTORY(Dashboard!B997, MIN(TransactionsDates),TODAY(), 0,0,1)), "")</f>
        <v/>
      </c>
    </row>
    <row r="975" spans="19:19">
      <c r="S975" s="14" t="str" cm="1">
        <f t="array" aca="1" ref="S975" ca="1">IFERROR(TRANSPOSE(_xlfn.STOCKHISTORY(Dashboard!B998, MIN(TransactionsDates),TODAY(), 0,0,1)), "")</f>
        <v/>
      </c>
    </row>
    <row r="976" spans="19:19">
      <c r="S976" s="14" t="str" cm="1">
        <f t="array" aca="1" ref="S976" ca="1">IFERROR(TRANSPOSE(_xlfn.STOCKHISTORY(Dashboard!B999, MIN(TransactionsDates),TODAY(), 0,0,1)), "")</f>
        <v/>
      </c>
    </row>
    <row r="977" spans="19:19">
      <c r="S977" s="14" t="str" cm="1">
        <f t="array" aca="1" ref="S977" ca="1">IFERROR(TRANSPOSE(_xlfn.STOCKHISTORY(Dashboard!B1000, MIN(TransactionsDates),TODAY(), 0,0,1)), "")</f>
        <v/>
      </c>
    </row>
    <row r="978" spans="19:19">
      <c r="S978" s="14" t="str" cm="1">
        <f t="array" aca="1" ref="S978" ca="1">IFERROR(TRANSPOSE(_xlfn.STOCKHISTORY(Dashboard!B1001, MIN(TransactionsDates),TODAY(), 0,0,1)), "")</f>
        <v/>
      </c>
    </row>
    <row r="979" spans="19:19">
      <c r="S979" s="14" t="str" cm="1">
        <f t="array" aca="1" ref="S979" ca="1">IFERROR(TRANSPOSE(_xlfn.STOCKHISTORY(Dashboard!B1002, MIN(TransactionsDates),TODAY(), 0,0,1)), "")</f>
        <v/>
      </c>
    </row>
    <row r="980" spans="19:19">
      <c r="S980" s="14" t="str" cm="1">
        <f t="array" aca="1" ref="S980" ca="1">IFERROR(TRANSPOSE(_xlfn.STOCKHISTORY(Dashboard!B1003, MIN(TransactionsDates),TODAY(), 0,0,1)), "")</f>
        <v/>
      </c>
    </row>
    <row r="981" spans="19:19">
      <c r="S981" s="14" t="str" cm="1">
        <f t="array" aca="1" ref="S981" ca="1">IFERROR(TRANSPOSE(_xlfn.STOCKHISTORY(Dashboard!B1004, MIN(TransactionsDates),TODAY(), 0,0,1)), "")</f>
        <v/>
      </c>
    </row>
    <row r="982" spans="19:19">
      <c r="S982" s="14" t="str" cm="1">
        <f t="array" aca="1" ref="S982" ca="1">IFERROR(TRANSPOSE(_xlfn.STOCKHISTORY(Dashboard!B1005, MIN(TransactionsDates),TODAY(), 0,0,1)), "")</f>
        <v/>
      </c>
    </row>
    <row r="983" spans="19:19">
      <c r="S983" s="14" t="str" cm="1">
        <f t="array" aca="1" ref="S983" ca="1">IFERROR(TRANSPOSE(_xlfn.STOCKHISTORY(Dashboard!B1006, MIN(TransactionsDates),TODAY(), 0,0,1)), "")</f>
        <v/>
      </c>
    </row>
    <row r="984" spans="19:19">
      <c r="S984" s="14" t="str" cm="1">
        <f t="array" aca="1" ref="S984" ca="1">IFERROR(TRANSPOSE(_xlfn.STOCKHISTORY(Dashboard!B1007, MIN(TransactionsDates),TODAY(), 0,0,1)), "")</f>
        <v/>
      </c>
    </row>
    <row r="985" spans="19:19">
      <c r="S985" s="14" t="str" cm="1">
        <f t="array" aca="1" ref="S985" ca="1">IFERROR(TRANSPOSE(_xlfn.STOCKHISTORY(Dashboard!B1008, MIN(TransactionsDates),TODAY(), 0,0,1)), "")</f>
        <v/>
      </c>
    </row>
    <row r="986" spans="19:19">
      <c r="S986" s="14" t="str" cm="1">
        <f t="array" aca="1" ref="S986" ca="1">IFERROR(TRANSPOSE(_xlfn.STOCKHISTORY(Dashboard!B1009, MIN(TransactionsDates),TODAY(), 0,0,1)), "")</f>
        <v/>
      </c>
    </row>
    <row r="987" spans="19:19">
      <c r="S987" s="14" t="str" cm="1">
        <f t="array" aca="1" ref="S987" ca="1">IFERROR(TRANSPOSE(_xlfn.STOCKHISTORY(Dashboard!B1010, MIN(TransactionsDates),TODAY(), 0,0,1)), "")</f>
        <v/>
      </c>
    </row>
    <row r="988" spans="19:19">
      <c r="S988" s="14" t="str" cm="1">
        <f t="array" aca="1" ref="S988" ca="1">IFERROR(TRANSPOSE(_xlfn.STOCKHISTORY(Dashboard!B1011, MIN(TransactionsDates),TODAY(), 0,0,1)), "")</f>
        <v/>
      </c>
    </row>
    <row r="989" spans="19:19">
      <c r="S989" s="14" t="str" cm="1">
        <f t="array" aca="1" ref="S989" ca="1">IFERROR(TRANSPOSE(_xlfn.STOCKHISTORY(Dashboard!B1012, MIN(TransactionsDates),TODAY(), 0,0,1)), "")</f>
        <v/>
      </c>
    </row>
    <row r="990" spans="19:19">
      <c r="S990" s="14" t="str" cm="1">
        <f t="array" aca="1" ref="S990" ca="1">IFERROR(TRANSPOSE(_xlfn.STOCKHISTORY(Dashboard!B1013, MIN(TransactionsDates),TODAY(), 0,0,1)), "")</f>
        <v/>
      </c>
    </row>
    <row r="991" spans="19:19">
      <c r="S991" s="14" t="str" cm="1">
        <f t="array" aca="1" ref="S991" ca="1">IFERROR(TRANSPOSE(_xlfn.STOCKHISTORY(Dashboard!B1014, MIN(TransactionsDates),TODAY(), 0,0,1)), "")</f>
        <v/>
      </c>
    </row>
    <row r="992" spans="19:19">
      <c r="S992" s="14" t="str" cm="1">
        <f t="array" aca="1" ref="S992" ca="1">IFERROR(TRANSPOSE(_xlfn.STOCKHISTORY(Dashboard!B1015, MIN(TransactionsDates),TODAY(), 0,0,1)), "")</f>
        <v/>
      </c>
    </row>
    <row r="993" spans="19:19">
      <c r="S993" s="14" t="str" cm="1">
        <f t="array" aca="1" ref="S993" ca="1">IFERROR(TRANSPOSE(_xlfn.STOCKHISTORY(Dashboard!B1016, MIN(TransactionsDates),TODAY(), 0,0,1)), "")</f>
        <v/>
      </c>
    </row>
    <row r="994" spans="19:19">
      <c r="S994" s="14" t="str" cm="1">
        <f t="array" aca="1" ref="S994" ca="1">IFERROR(TRANSPOSE(_xlfn.STOCKHISTORY(Dashboard!B1017, MIN(TransactionsDates),TODAY(), 0,0,1)), "")</f>
        <v/>
      </c>
    </row>
    <row r="995" spans="19:19">
      <c r="S995" s="14" t="str" cm="1">
        <f t="array" aca="1" ref="S995" ca="1">IFERROR(TRANSPOSE(_xlfn.STOCKHISTORY(Dashboard!B1018, MIN(TransactionsDates),TODAY(), 0,0,1)), "")</f>
        <v/>
      </c>
    </row>
    <row r="996" spans="19:19">
      <c r="S996" s="14" t="str" cm="1">
        <f t="array" aca="1" ref="S996" ca="1">IFERROR(TRANSPOSE(_xlfn.STOCKHISTORY(Dashboard!B1019, MIN(TransactionsDates),TODAY(), 0,0,1)), "")</f>
        <v/>
      </c>
    </row>
    <row r="997" spans="19:19">
      <c r="S997" s="14" t="str" cm="1">
        <f t="array" aca="1" ref="S997" ca="1">IFERROR(TRANSPOSE(_xlfn.STOCKHISTORY(Dashboard!B1020, MIN(TransactionsDates),TODAY(), 0,0,1)), "")</f>
        <v/>
      </c>
    </row>
    <row r="998" spans="19:19">
      <c r="S998" s="14" t="str" cm="1">
        <f t="array" aca="1" ref="S998" ca="1">IFERROR(TRANSPOSE(_xlfn.STOCKHISTORY(Dashboard!B1021, MIN(TransactionsDates),TODAY(), 0,0,1)), "")</f>
        <v/>
      </c>
    </row>
    <row r="999" spans="19:19">
      <c r="S999" s="14" t="str" cm="1">
        <f t="array" aca="1" ref="S999" ca="1">IFERROR(TRANSPOSE(_xlfn.STOCKHISTORY(Dashboard!B1022, MIN(TransactionsDates),TODAY(), 0,0,1)), "")</f>
        <v/>
      </c>
    </row>
    <row r="1000" spans="19:19">
      <c r="S1000" s="14" t="str" cm="1">
        <f t="array" aca="1" ref="S1000" ca="1">IFERROR(TRANSPOSE(_xlfn.STOCKHISTORY(Dashboard!B1023, MIN(TransactionsDates),TODAY(), 0,0,1)), "")</f>
        <v/>
      </c>
    </row>
    <row r="1001" spans="19:19">
      <c r="S1001" s="14" t="str" cm="1">
        <f t="array" aca="1" ref="S1001" ca="1">IFERROR(TRANSPOSE(_xlfn.STOCKHISTORY(Dashboard!B1024, MIN(TransactionsDates),TODAY(), 0,0,1)), "")</f>
        <v/>
      </c>
    </row>
    <row r="1002" spans="19:19">
      <c r="S1002" s="14" t="str" cm="1">
        <f t="array" aca="1" ref="S1002" ca="1">IFERROR(TRANSPOSE(_xlfn.STOCKHISTORY(Dashboard!B1025, MIN(TransactionsDates),TODAY(), 0,0,1)), "")</f>
        <v/>
      </c>
    </row>
    <row r="1003" spans="19:19">
      <c r="S1003" s="14" t="str" cm="1">
        <f t="array" aca="1" ref="S1003" ca="1">IFERROR(TRANSPOSE(_xlfn.STOCKHISTORY(Dashboard!B1026, MIN(TransactionsDates),TODAY(), 0,0,1)), "")</f>
        <v/>
      </c>
    </row>
    <row r="1004" spans="19:19">
      <c r="S1004" s="14" t="str" cm="1">
        <f t="array" aca="1" ref="S1004" ca="1">IFERROR(TRANSPOSE(_xlfn.STOCKHISTORY(Dashboard!B1027, MIN(TransactionsDates),TODAY(), 0,0,1)), "")</f>
        <v/>
      </c>
    </row>
    <row r="1005" spans="19:19">
      <c r="S1005" s="14" t="str" cm="1">
        <f t="array" aca="1" ref="S1005" ca="1">IFERROR(TRANSPOSE(_xlfn.STOCKHISTORY(Dashboard!B1028, MIN(TransactionsDates),TODAY(), 0,0,1)), "")</f>
        <v/>
      </c>
    </row>
    <row r="1006" spans="19:19">
      <c r="S1006" s="14" t="str" cm="1">
        <f t="array" aca="1" ref="S1006" ca="1">IFERROR(TRANSPOSE(_xlfn.STOCKHISTORY(Dashboard!B1029, MIN(TransactionsDates),TODAY(), 0,0,1)), "")</f>
        <v/>
      </c>
    </row>
    <row r="1007" spans="19:19">
      <c r="S1007" s="14" t="str" cm="1">
        <f t="array" aca="1" ref="S1007" ca="1">IFERROR(TRANSPOSE(_xlfn.STOCKHISTORY(Dashboard!B1030, MIN(TransactionsDates),TODAY(), 0,0,1)), "")</f>
        <v/>
      </c>
    </row>
    <row r="1008" spans="19:19">
      <c r="S1008" s="14" t="str" cm="1">
        <f t="array" aca="1" ref="S1008" ca="1">IFERROR(TRANSPOSE(_xlfn.STOCKHISTORY(Dashboard!B1031, MIN(TransactionsDates),TODAY(), 0,0,1)), "")</f>
        <v/>
      </c>
    </row>
    <row r="1009" spans="19:19">
      <c r="S1009" s="14" t="str" cm="1">
        <f t="array" aca="1" ref="S1009" ca="1">IFERROR(TRANSPOSE(_xlfn.STOCKHISTORY(Dashboard!B1032, MIN(TransactionsDates),TODAY(), 0,0,1)), "")</f>
        <v/>
      </c>
    </row>
    <row r="1010" spans="19:19">
      <c r="S1010" s="14" t="str" cm="1">
        <f t="array" aca="1" ref="S1010" ca="1">IFERROR(TRANSPOSE(_xlfn.STOCKHISTORY(Dashboard!B1033, MIN(TransactionsDates),TODAY(), 0,0,1)), "")</f>
        <v/>
      </c>
    </row>
    <row r="1011" spans="19:19">
      <c r="S1011" s="14" t="str" cm="1">
        <f t="array" aca="1" ref="S1011" ca="1">IFERROR(TRANSPOSE(_xlfn.STOCKHISTORY(Dashboard!B1034, MIN(TransactionsDates),TODAY(), 0,0,1)), "")</f>
        <v/>
      </c>
    </row>
    <row r="1012" spans="19:19">
      <c r="S1012" s="14" t="str" cm="1">
        <f t="array" aca="1" ref="S1012" ca="1">IFERROR(TRANSPOSE(_xlfn.STOCKHISTORY(Dashboard!B1035, MIN(TransactionsDates),TODAY(), 0,0,1)), "")</f>
        <v/>
      </c>
    </row>
    <row r="1013" spans="19:19">
      <c r="S1013" s="14" t="str" cm="1">
        <f t="array" aca="1" ref="S1013" ca="1">IFERROR(TRANSPOSE(_xlfn.STOCKHISTORY(Dashboard!B1036, MIN(TransactionsDates),TODAY(), 0,0,1)), "")</f>
        <v/>
      </c>
    </row>
    <row r="1014" spans="19:19">
      <c r="S1014" s="14" t="str" cm="1">
        <f t="array" aca="1" ref="S1014" ca="1">IFERROR(TRANSPOSE(_xlfn.STOCKHISTORY(Dashboard!B1037, MIN(TransactionsDates),TODAY(), 0,0,1)), "")</f>
        <v/>
      </c>
    </row>
    <row r="1015" spans="19:19">
      <c r="S1015" s="14" t="str" cm="1">
        <f t="array" aca="1" ref="S1015" ca="1">IFERROR(TRANSPOSE(_xlfn.STOCKHISTORY(Dashboard!B1038, MIN(TransactionsDates),TODAY(), 0,0,1)), "")</f>
        <v/>
      </c>
    </row>
    <row r="1016" spans="19:19">
      <c r="S1016" s="14" t="str" cm="1">
        <f t="array" aca="1" ref="S1016" ca="1">IFERROR(TRANSPOSE(_xlfn.STOCKHISTORY(Dashboard!B1039, MIN(TransactionsDates),TODAY(), 0,0,1)), "")</f>
        <v/>
      </c>
    </row>
    <row r="1017" spans="19:19">
      <c r="S1017" s="14" t="str" cm="1">
        <f t="array" aca="1" ref="S1017" ca="1">IFERROR(TRANSPOSE(_xlfn.STOCKHISTORY(Dashboard!B1040, MIN(TransactionsDates),TODAY(), 0,0,1)), "")</f>
        <v/>
      </c>
    </row>
    <row r="1018" spans="19:19">
      <c r="S1018" s="14" t="str" cm="1">
        <f t="array" aca="1" ref="S1018" ca="1">IFERROR(TRANSPOSE(_xlfn.STOCKHISTORY(Dashboard!B1041, MIN(TransactionsDates),TODAY(), 0,0,1)), "")</f>
        <v/>
      </c>
    </row>
    <row r="1019" spans="19:19">
      <c r="S1019" s="14" t="str" cm="1">
        <f t="array" aca="1" ref="S1019" ca="1">IFERROR(TRANSPOSE(_xlfn.STOCKHISTORY(Dashboard!B1042, MIN(TransactionsDates),TODAY(), 0,0,1)), "")</f>
        <v/>
      </c>
    </row>
    <row r="1020" spans="19:19">
      <c r="S1020" s="14" t="str" cm="1">
        <f t="array" aca="1" ref="S1020" ca="1">IFERROR(TRANSPOSE(_xlfn.STOCKHISTORY(Dashboard!B1043, MIN(TransactionsDates),TODAY(), 0,0,1)), "")</f>
        <v/>
      </c>
    </row>
    <row r="1021" spans="19:19">
      <c r="S1021" s="14" t="str" cm="1">
        <f t="array" aca="1" ref="S1021" ca="1">IFERROR(TRANSPOSE(_xlfn.STOCKHISTORY(Dashboard!B1044, MIN(TransactionsDates),TODAY(), 0,0,1)), "")</f>
        <v/>
      </c>
    </row>
    <row r="1022" spans="19:19">
      <c r="S1022" s="14" t="str" cm="1">
        <f t="array" aca="1" ref="S1022" ca="1">IFERROR(TRANSPOSE(_xlfn.STOCKHISTORY(Dashboard!B1045, MIN(TransactionsDates),TODAY(), 0,0,1)), "")</f>
        <v/>
      </c>
    </row>
    <row r="1023" spans="19:19">
      <c r="S1023" s="14" t="str" cm="1">
        <f t="array" aca="1" ref="S1023" ca="1">IFERROR(TRANSPOSE(_xlfn.STOCKHISTORY(Dashboard!B1046, MIN(TransactionsDates),TODAY(), 0,0,1)), "")</f>
        <v/>
      </c>
    </row>
    <row r="1024" spans="19:19">
      <c r="S1024" s="14" t="str" cm="1">
        <f t="array" aca="1" ref="S1024" ca="1">IFERROR(TRANSPOSE(_xlfn.STOCKHISTORY(Dashboard!B1047, MIN(TransactionsDates),TODAY(), 0,0,1)), "")</f>
        <v/>
      </c>
    </row>
    <row r="1025" spans="19:19">
      <c r="S1025" s="14" t="str" cm="1">
        <f t="array" aca="1" ref="S1025" ca="1">IFERROR(TRANSPOSE(_xlfn.STOCKHISTORY(Dashboard!B1048, MIN(TransactionsDates),TODAY(), 0,0,1)), "")</f>
        <v/>
      </c>
    </row>
    <row r="1026" spans="19:19">
      <c r="S1026" s="14" t="str" cm="1">
        <f t="array" aca="1" ref="S1026" ca="1">IFERROR(TRANSPOSE(_xlfn.STOCKHISTORY(Dashboard!B1049, MIN(TransactionsDates),TODAY(), 0,0,1)), "")</f>
        <v/>
      </c>
    </row>
    <row r="1027" spans="19:19">
      <c r="S1027" s="14" t="str" cm="1">
        <f t="array" aca="1" ref="S1027" ca="1">IFERROR(TRANSPOSE(_xlfn.STOCKHISTORY(Dashboard!B1050, MIN(TransactionsDates),TODAY(), 0,0,1)), "")</f>
        <v/>
      </c>
    </row>
    <row r="1028" spans="19:19">
      <c r="S1028" s="14" t="str" cm="1">
        <f t="array" aca="1" ref="S1028" ca="1">IFERROR(TRANSPOSE(_xlfn.STOCKHISTORY(Dashboard!B1051, MIN(TransactionsDates),TODAY(), 0,0,1)), "")</f>
        <v/>
      </c>
    </row>
    <row r="1029" spans="19:19">
      <c r="S1029" s="14" t="str" cm="1">
        <f t="array" aca="1" ref="S1029" ca="1">IFERROR(TRANSPOSE(_xlfn.STOCKHISTORY(Dashboard!B1052, MIN(TransactionsDates),TODAY(), 0,0,1)), "")</f>
        <v/>
      </c>
    </row>
    <row r="1030" spans="19:19">
      <c r="S1030" s="14" t="str" cm="1">
        <f t="array" aca="1" ref="S1030" ca="1">IFERROR(TRANSPOSE(_xlfn.STOCKHISTORY(Dashboard!B1053, MIN(TransactionsDates),TODAY(), 0,0,1)), "")</f>
        <v/>
      </c>
    </row>
    <row r="1031" spans="19:19">
      <c r="S1031" s="14" t="str" cm="1">
        <f t="array" aca="1" ref="S1031" ca="1">IFERROR(TRANSPOSE(_xlfn.STOCKHISTORY(Dashboard!B1054, MIN(TransactionsDates),TODAY(), 0,0,1)), "")</f>
        <v/>
      </c>
    </row>
    <row r="1032" spans="19:19">
      <c r="S1032" s="14" t="str" cm="1">
        <f t="array" aca="1" ref="S1032" ca="1">IFERROR(TRANSPOSE(_xlfn.STOCKHISTORY(Dashboard!B1055, MIN(TransactionsDates),TODAY(), 0,0,1)), "")</f>
        <v/>
      </c>
    </row>
    <row r="1033" spans="19:19">
      <c r="S1033" s="14" t="str" cm="1">
        <f t="array" aca="1" ref="S1033" ca="1">IFERROR(TRANSPOSE(_xlfn.STOCKHISTORY(Dashboard!B1056, MIN(TransactionsDates),TODAY(), 0,0,1)), "")</f>
        <v/>
      </c>
    </row>
    <row r="1034" spans="19:19">
      <c r="S1034" s="14" t="str" cm="1">
        <f t="array" aca="1" ref="S1034" ca="1">IFERROR(TRANSPOSE(_xlfn.STOCKHISTORY(Dashboard!B1057, MIN(TransactionsDates),TODAY(), 0,0,1)), "")</f>
        <v/>
      </c>
    </row>
    <row r="1035" spans="19:19">
      <c r="S1035" s="14" t="str" cm="1">
        <f t="array" aca="1" ref="S1035" ca="1">IFERROR(TRANSPOSE(_xlfn.STOCKHISTORY(Dashboard!B1058, MIN(TransactionsDates),TODAY(), 0,0,1)), "")</f>
        <v/>
      </c>
    </row>
    <row r="1036" spans="19:19">
      <c r="S1036" s="14" t="str" cm="1">
        <f t="array" aca="1" ref="S1036" ca="1">IFERROR(TRANSPOSE(_xlfn.STOCKHISTORY(Dashboard!B1059, MIN(TransactionsDates),TODAY(), 0,0,1)), "")</f>
        <v/>
      </c>
    </row>
    <row r="1037" spans="19:19">
      <c r="S1037" s="14" t="str" cm="1">
        <f t="array" aca="1" ref="S1037" ca="1">IFERROR(TRANSPOSE(_xlfn.STOCKHISTORY(Dashboard!B1060, MIN(TransactionsDates),TODAY(), 0,0,1)), "")</f>
        <v/>
      </c>
    </row>
    <row r="1038" spans="19:19">
      <c r="S1038" s="14" t="str" cm="1">
        <f t="array" aca="1" ref="S1038" ca="1">IFERROR(TRANSPOSE(_xlfn.STOCKHISTORY(Dashboard!B1061, MIN(TransactionsDates),TODAY(), 0,0,1)), "")</f>
        <v/>
      </c>
    </row>
    <row r="1039" spans="19:19">
      <c r="S1039" s="14" t="str" cm="1">
        <f t="array" aca="1" ref="S1039" ca="1">IFERROR(TRANSPOSE(_xlfn.STOCKHISTORY(Dashboard!B1062, MIN(TransactionsDates),TODAY(), 0,0,1)), "")</f>
        <v/>
      </c>
    </row>
    <row r="1040" spans="19:19">
      <c r="S1040" s="14" t="str" cm="1">
        <f t="array" aca="1" ref="S1040" ca="1">IFERROR(TRANSPOSE(_xlfn.STOCKHISTORY(Dashboard!B1063, MIN(TransactionsDates),TODAY(), 0,0,1)), "")</f>
        <v/>
      </c>
    </row>
    <row r="1041" spans="19:19">
      <c r="S1041" s="14" t="str" cm="1">
        <f t="array" aca="1" ref="S1041" ca="1">IFERROR(TRANSPOSE(_xlfn.STOCKHISTORY(Dashboard!B1064, MIN(TransactionsDates),TODAY(), 0,0,1)), "")</f>
        <v/>
      </c>
    </row>
    <row r="1042" spans="19:19">
      <c r="S1042" s="14" t="str" cm="1">
        <f t="array" aca="1" ref="S1042" ca="1">IFERROR(TRANSPOSE(_xlfn.STOCKHISTORY(Dashboard!B1065, MIN(TransactionsDates),TODAY(), 0,0,1)), "")</f>
        <v/>
      </c>
    </row>
    <row r="1043" spans="19:19">
      <c r="S1043" s="14" t="str" cm="1">
        <f t="array" aca="1" ref="S1043" ca="1">IFERROR(TRANSPOSE(_xlfn.STOCKHISTORY(Dashboard!B1066, MIN(TransactionsDates),TODAY(), 0,0,1)), "")</f>
        <v/>
      </c>
    </row>
    <row r="1044" spans="19:19">
      <c r="S1044" s="14" t="str" cm="1">
        <f t="array" aca="1" ref="S1044" ca="1">IFERROR(TRANSPOSE(_xlfn.STOCKHISTORY(Dashboard!B1067, MIN(TransactionsDates),TODAY(), 0,0,1)), "")</f>
        <v/>
      </c>
    </row>
    <row r="1045" spans="19:19">
      <c r="S1045" s="14" t="str" cm="1">
        <f t="array" aca="1" ref="S1045" ca="1">IFERROR(TRANSPOSE(_xlfn.STOCKHISTORY(Dashboard!B1068, MIN(TransactionsDates),TODAY(), 0,0,1)), "")</f>
        <v/>
      </c>
    </row>
    <row r="1046" spans="19:19">
      <c r="S1046" s="14" t="str" cm="1">
        <f t="array" aca="1" ref="S1046" ca="1">IFERROR(TRANSPOSE(_xlfn.STOCKHISTORY(Dashboard!B1069, MIN(TransactionsDates),TODAY(), 0,0,1)), "")</f>
        <v/>
      </c>
    </row>
    <row r="1047" spans="19:19">
      <c r="S1047" s="14" t="str" cm="1">
        <f t="array" aca="1" ref="S1047" ca="1">IFERROR(TRANSPOSE(_xlfn.STOCKHISTORY(Dashboard!B1070, MIN(TransactionsDates),TODAY(), 0,0,1)), "")</f>
        <v/>
      </c>
    </row>
    <row r="1048" spans="19:19">
      <c r="S1048" s="14" t="str" cm="1">
        <f t="array" aca="1" ref="S1048" ca="1">IFERROR(TRANSPOSE(_xlfn.STOCKHISTORY(Dashboard!B1071, MIN(TransactionsDates),TODAY(), 0,0,1)), "")</f>
        <v/>
      </c>
    </row>
    <row r="1049" spans="19:19">
      <c r="S1049" s="14" t="str" cm="1">
        <f t="array" aca="1" ref="S1049" ca="1">IFERROR(TRANSPOSE(_xlfn.STOCKHISTORY(Dashboard!B1072, MIN(TransactionsDates),TODAY(), 0,0,1)), "")</f>
        <v/>
      </c>
    </row>
    <row r="1050" spans="19:19">
      <c r="S1050" s="14" t="str" cm="1">
        <f t="array" aca="1" ref="S1050" ca="1">IFERROR(TRANSPOSE(_xlfn.STOCKHISTORY(Dashboard!B1073, MIN(TransactionsDates),TODAY(), 0,0,1)), "")</f>
        <v/>
      </c>
    </row>
    <row r="1051" spans="19:19">
      <c r="S1051" s="14" t="str" cm="1">
        <f t="array" aca="1" ref="S1051" ca="1">IFERROR(TRANSPOSE(_xlfn.STOCKHISTORY(Dashboard!B1074, MIN(TransactionsDates),TODAY(), 0,0,1)), "")</f>
        <v/>
      </c>
    </row>
    <row r="1052" spans="19:19">
      <c r="S1052" s="14" t="str" cm="1">
        <f t="array" aca="1" ref="S1052" ca="1">IFERROR(TRANSPOSE(_xlfn.STOCKHISTORY(Dashboard!B1075, MIN(TransactionsDates),TODAY(), 0,0,1)), "")</f>
        <v/>
      </c>
    </row>
    <row r="1053" spans="19:19">
      <c r="S1053" s="14" t="str" cm="1">
        <f t="array" aca="1" ref="S1053" ca="1">IFERROR(TRANSPOSE(_xlfn.STOCKHISTORY(Dashboard!B1076, MIN(TransactionsDates),TODAY(), 0,0,1)), "")</f>
        <v/>
      </c>
    </row>
    <row r="1054" spans="19:19">
      <c r="S1054" s="14" t="str" cm="1">
        <f t="array" aca="1" ref="S1054" ca="1">IFERROR(TRANSPOSE(_xlfn.STOCKHISTORY(Dashboard!B1077, MIN(TransactionsDates),TODAY(), 0,0,1)), "")</f>
        <v/>
      </c>
    </row>
    <row r="1055" spans="19:19">
      <c r="S1055" s="14" t="str" cm="1">
        <f t="array" aca="1" ref="S1055" ca="1">IFERROR(TRANSPOSE(_xlfn.STOCKHISTORY(Dashboard!B1078, MIN(TransactionsDates),TODAY(), 0,0,1)), "")</f>
        <v/>
      </c>
    </row>
    <row r="1056" spans="19:19">
      <c r="S1056" s="14" t="str" cm="1">
        <f t="array" aca="1" ref="S1056" ca="1">IFERROR(TRANSPOSE(_xlfn.STOCKHISTORY(Dashboard!B1079, MIN(TransactionsDates),TODAY(), 0,0,1)), "")</f>
        <v/>
      </c>
    </row>
    <row r="1057" spans="19:19">
      <c r="S1057" s="14" t="str" cm="1">
        <f t="array" aca="1" ref="S1057" ca="1">IFERROR(TRANSPOSE(_xlfn.STOCKHISTORY(Dashboard!B1080, MIN(TransactionsDates),TODAY(), 0,0,1)), "")</f>
        <v/>
      </c>
    </row>
    <row r="1058" spans="19:19">
      <c r="S1058" s="14" t="str" cm="1">
        <f t="array" aca="1" ref="S1058" ca="1">IFERROR(TRANSPOSE(_xlfn.STOCKHISTORY(Dashboard!B1081, MIN(TransactionsDates),TODAY(), 0,0,1)), "")</f>
        <v/>
      </c>
    </row>
    <row r="1059" spans="19:19">
      <c r="S1059" s="14" t="str" cm="1">
        <f t="array" aca="1" ref="S1059" ca="1">IFERROR(TRANSPOSE(_xlfn.STOCKHISTORY(Dashboard!B1082, MIN(TransactionsDates),TODAY(), 0,0,1)), "")</f>
        <v/>
      </c>
    </row>
    <row r="1060" spans="19:19">
      <c r="S1060" s="14" t="str" cm="1">
        <f t="array" aca="1" ref="S1060" ca="1">IFERROR(TRANSPOSE(_xlfn.STOCKHISTORY(Dashboard!B1083, MIN(TransactionsDates),TODAY(), 0,0,1)), "")</f>
        <v/>
      </c>
    </row>
    <row r="1061" spans="19:19">
      <c r="S1061" s="14" t="str" cm="1">
        <f t="array" aca="1" ref="S1061" ca="1">IFERROR(TRANSPOSE(_xlfn.STOCKHISTORY(Dashboard!B1084, MIN(TransactionsDates),TODAY(), 0,0,1)), "")</f>
        <v/>
      </c>
    </row>
    <row r="1062" spans="19:19">
      <c r="S1062" s="14" t="str" cm="1">
        <f t="array" aca="1" ref="S1062" ca="1">IFERROR(TRANSPOSE(_xlfn.STOCKHISTORY(Dashboard!B1085, MIN(TransactionsDates),TODAY(), 0,0,1)), "")</f>
        <v/>
      </c>
    </row>
    <row r="1063" spans="19:19">
      <c r="S1063" s="14" t="str" cm="1">
        <f t="array" aca="1" ref="S1063" ca="1">IFERROR(TRANSPOSE(_xlfn.STOCKHISTORY(Dashboard!B1086, MIN(TransactionsDates),TODAY(), 0,0,1)), "")</f>
        <v/>
      </c>
    </row>
    <row r="1064" spans="19:19">
      <c r="S1064" s="14" t="str" cm="1">
        <f t="array" aca="1" ref="S1064" ca="1">IFERROR(TRANSPOSE(_xlfn.STOCKHISTORY(Dashboard!B1087, MIN(TransactionsDates),TODAY(), 0,0,1)), "")</f>
        <v/>
      </c>
    </row>
    <row r="1065" spans="19:19">
      <c r="S1065" s="14" t="str" cm="1">
        <f t="array" aca="1" ref="S1065" ca="1">IFERROR(TRANSPOSE(_xlfn.STOCKHISTORY(Dashboard!B1088, MIN(TransactionsDates),TODAY(), 0,0,1)), "")</f>
        <v/>
      </c>
    </row>
    <row r="1066" spans="19:19">
      <c r="S1066" s="14" t="str" cm="1">
        <f t="array" aca="1" ref="S1066" ca="1">IFERROR(TRANSPOSE(_xlfn.STOCKHISTORY(Dashboard!B1089, MIN(TransactionsDates),TODAY(), 0,0,1)), "")</f>
        <v/>
      </c>
    </row>
    <row r="1067" spans="19:19">
      <c r="S1067" s="14" t="str" cm="1">
        <f t="array" aca="1" ref="S1067" ca="1">IFERROR(TRANSPOSE(_xlfn.STOCKHISTORY(Dashboard!B1090, MIN(TransactionsDates),TODAY(), 0,0,1)), "")</f>
        <v/>
      </c>
    </row>
    <row r="1068" spans="19:19">
      <c r="S1068" s="14" t="str" cm="1">
        <f t="array" aca="1" ref="S1068" ca="1">IFERROR(TRANSPOSE(_xlfn.STOCKHISTORY(Dashboard!B1091, MIN(TransactionsDates),TODAY(), 0,0,1)), "")</f>
        <v/>
      </c>
    </row>
    <row r="1069" spans="19:19">
      <c r="S1069" s="14" t="str" cm="1">
        <f t="array" aca="1" ref="S1069" ca="1">IFERROR(TRANSPOSE(_xlfn.STOCKHISTORY(Dashboard!B1092, MIN(TransactionsDates),TODAY(), 0,0,1)), "")</f>
        <v/>
      </c>
    </row>
    <row r="1070" spans="19:19">
      <c r="S1070" s="14" t="str" cm="1">
        <f t="array" aca="1" ref="S1070" ca="1">IFERROR(TRANSPOSE(_xlfn.STOCKHISTORY(Dashboard!B1093, MIN(TransactionsDates),TODAY(), 0,0,1)), "")</f>
        <v/>
      </c>
    </row>
    <row r="1071" spans="19:19">
      <c r="S1071" s="14" t="str" cm="1">
        <f t="array" aca="1" ref="S1071" ca="1">IFERROR(TRANSPOSE(_xlfn.STOCKHISTORY(Dashboard!B1094, MIN(TransactionsDates),TODAY(), 0,0,1)), "")</f>
        <v/>
      </c>
    </row>
    <row r="1072" spans="19:19">
      <c r="S1072" s="14" t="str" cm="1">
        <f t="array" aca="1" ref="S1072" ca="1">IFERROR(TRANSPOSE(_xlfn.STOCKHISTORY(Dashboard!B1095, MIN(TransactionsDates),TODAY(), 0,0,1)), "")</f>
        <v/>
      </c>
    </row>
    <row r="1073" spans="19:19">
      <c r="S1073" s="14" t="str" cm="1">
        <f t="array" aca="1" ref="S1073" ca="1">IFERROR(TRANSPOSE(_xlfn.STOCKHISTORY(Dashboard!B1096, MIN(TransactionsDates),TODAY(), 0,0,1)), "")</f>
        <v/>
      </c>
    </row>
    <row r="1074" spans="19:19">
      <c r="S1074" s="14" t="str" cm="1">
        <f t="array" aca="1" ref="S1074" ca="1">IFERROR(TRANSPOSE(_xlfn.STOCKHISTORY(Dashboard!B1097, MIN(TransactionsDates),TODAY(), 0,0,1)), "")</f>
        <v/>
      </c>
    </row>
    <row r="1075" spans="19:19">
      <c r="S1075" s="14" t="str" cm="1">
        <f t="array" aca="1" ref="S1075" ca="1">IFERROR(TRANSPOSE(_xlfn.STOCKHISTORY(Dashboard!B1098, MIN(TransactionsDates),TODAY(), 0,0,1)), "")</f>
        <v/>
      </c>
    </row>
    <row r="1076" spans="19:19">
      <c r="S1076" s="14" t="str" cm="1">
        <f t="array" aca="1" ref="S1076" ca="1">IFERROR(TRANSPOSE(_xlfn.STOCKHISTORY(Dashboard!B1099, MIN(TransactionsDates),TODAY(), 0,0,1)), "")</f>
        <v/>
      </c>
    </row>
    <row r="1077" spans="19:19">
      <c r="S1077" s="14" t="str" cm="1">
        <f t="array" aca="1" ref="S1077" ca="1">IFERROR(TRANSPOSE(_xlfn.STOCKHISTORY(Dashboard!B1100, MIN(TransactionsDates),TODAY(), 0,0,1)), "")</f>
        <v/>
      </c>
    </row>
    <row r="1078" spans="19:19">
      <c r="S1078" s="14" t="str" cm="1">
        <f t="array" aca="1" ref="S1078" ca="1">IFERROR(TRANSPOSE(_xlfn.STOCKHISTORY(Dashboard!B1101, MIN(TransactionsDates),TODAY(), 0,0,1)), "")</f>
        <v/>
      </c>
    </row>
    <row r="1079" spans="19:19">
      <c r="S1079" s="14" t="str" cm="1">
        <f t="array" aca="1" ref="S1079" ca="1">IFERROR(TRANSPOSE(_xlfn.STOCKHISTORY(Dashboard!B1102, MIN(TransactionsDates),TODAY(), 0,0,1)), "")</f>
        <v/>
      </c>
    </row>
    <row r="1080" spans="19:19">
      <c r="S1080" s="14" t="str" cm="1">
        <f t="array" aca="1" ref="S1080" ca="1">IFERROR(TRANSPOSE(_xlfn.STOCKHISTORY(Dashboard!B1103, MIN(TransactionsDates),TODAY(), 0,0,1)), "")</f>
        <v/>
      </c>
    </row>
    <row r="1081" spans="19:19">
      <c r="S1081" s="14" t="str" cm="1">
        <f t="array" aca="1" ref="S1081" ca="1">IFERROR(TRANSPOSE(_xlfn.STOCKHISTORY(Dashboard!B1104, MIN(TransactionsDates),TODAY(), 0,0,1)), "")</f>
        <v/>
      </c>
    </row>
    <row r="1082" spans="19:19">
      <c r="S1082" s="14" t="str" cm="1">
        <f t="array" aca="1" ref="S1082" ca="1">IFERROR(TRANSPOSE(_xlfn.STOCKHISTORY(Dashboard!B1105, MIN(TransactionsDates),TODAY(), 0,0,1)), "")</f>
        <v/>
      </c>
    </row>
    <row r="1083" spans="19:19">
      <c r="S1083" s="14" t="str" cm="1">
        <f t="array" aca="1" ref="S1083" ca="1">IFERROR(TRANSPOSE(_xlfn.STOCKHISTORY(Dashboard!B1106, MIN(TransactionsDates),TODAY(), 0,0,1)), "")</f>
        <v/>
      </c>
    </row>
    <row r="1084" spans="19:19">
      <c r="S1084" s="14" t="str" cm="1">
        <f t="array" aca="1" ref="S1084" ca="1">IFERROR(TRANSPOSE(_xlfn.STOCKHISTORY(Dashboard!B1107, MIN(TransactionsDates),TODAY(), 0,0,1)), "")</f>
        <v/>
      </c>
    </row>
    <row r="1085" spans="19:19">
      <c r="S1085" s="14" t="str" cm="1">
        <f t="array" aca="1" ref="S1085" ca="1">IFERROR(TRANSPOSE(_xlfn.STOCKHISTORY(Dashboard!B1108, MIN(TransactionsDates),TODAY(), 0,0,1)), "")</f>
        <v/>
      </c>
    </row>
    <row r="1086" spans="19:19">
      <c r="S1086" s="14" t="str" cm="1">
        <f t="array" aca="1" ref="S1086" ca="1">IFERROR(TRANSPOSE(_xlfn.STOCKHISTORY(Dashboard!B1109, MIN(TransactionsDates),TODAY(), 0,0,1)), "")</f>
        <v/>
      </c>
    </row>
    <row r="1087" spans="19:19">
      <c r="S1087" s="14" t="str" cm="1">
        <f t="array" aca="1" ref="S1087" ca="1">IFERROR(TRANSPOSE(_xlfn.STOCKHISTORY(Dashboard!B1110, MIN(TransactionsDates),TODAY(), 0,0,1)), "")</f>
        <v/>
      </c>
    </row>
    <row r="1088" spans="19:19">
      <c r="S1088" s="14" t="str" cm="1">
        <f t="array" aca="1" ref="S1088" ca="1">IFERROR(TRANSPOSE(_xlfn.STOCKHISTORY(Dashboard!B1111, MIN(TransactionsDates),TODAY(), 0,0,1)), "")</f>
        <v/>
      </c>
    </row>
    <row r="1089" spans="19:19">
      <c r="S1089" s="14" t="str" cm="1">
        <f t="array" aca="1" ref="S1089" ca="1">IFERROR(TRANSPOSE(_xlfn.STOCKHISTORY(Dashboard!B1112, MIN(TransactionsDates),TODAY(), 0,0,1)), "")</f>
        <v/>
      </c>
    </row>
    <row r="1090" spans="19:19">
      <c r="S1090" s="14" t="str" cm="1">
        <f t="array" aca="1" ref="S1090" ca="1">IFERROR(TRANSPOSE(_xlfn.STOCKHISTORY(Dashboard!B1113, MIN(TransactionsDates),TODAY(), 0,0,1)), "")</f>
        <v/>
      </c>
    </row>
    <row r="1091" spans="19:19">
      <c r="S1091" s="14" t="str" cm="1">
        <f t="array" aca="1" ref="S1091" ca="1">IFERROR(TRANSPOSE(_xlfn.STOCKHISTORY(Dashboard!B1114, MIN(TransactionsDates),TODAY(), 0,0,1)), "")</f>
        <v/>
      </c>
    </row>
    <row r="1092" spans="19:19">
      <c r="S1092" s="14" t="str" cm="1">
        <f t="array" aca="1" ref="S1092" ca="1">IFERROR(TRANSPOSE(_xlfn.STOCKHISTORY(Dashboard!B1115, MIN(TransactionsDates),TODAY(), 0,0,1)), "")</f>
        <v/>
      </c>
    </row>
    <row r="1093" spans="19:19">
      <c r="S1093" s="14" t="str" cm="1">
        <f t="array" aca="1" ref="S1093" ca="1">IFERROR(TRANSPOSE(_xlfn.STOCKHISTORY(Dashboard!B1116, MIN(TransactionsDates),TODAY(), 0,0,1)), "")</f>
        <v/>
      </c>
    </row>
    <row r="1094" spans="19:19">
      <c r="S1094" s="14" t="str" cm="1">
        <f t="array" aca="1" ref="S1094" ca="1">IFERROR(TRANSPOSE(_xlfn.STOCKHISTORY(Dashboard!B1117, MIN(TransactionsDates),TODAY(), 0,0,1)), "")</f>
        <v/>
      </c>
    </row>
    <row r="1095" spans="19:19">
      <c r="S1095" s="14" t="str" cm="1">
        <f t="array" aca="1" ref="S1095" ca="1">IFERROR(TRANSPOSE(_xlfn.STOCKHISTORY(Dashboard!B1118, MIN(TransactionsDates),TODAY(), 0,0,1)), "")</f>
        <v/>
      </c>
    </row>
    <row r="1096" spans="19:19">
      <c r="S1096" s="14" t="str" cm="1">
        <f t="array" aca="1" ref="S1096" ca="1">IFERROR(TRANSPOSE(_xlfn.STOCKHISTORY(Dashboard!B1119, MIN(TransactionsDates),TODAY(), 0,0,1)), "")</f>
        <v/>
      </c>
    </row>
    <row r="1097" spans="19:19">
      <c r="S1097" s="14" t="str" cm="1">
        <f t="array" aca="1" ref="S1097" ca="1">IFERROR(TRANSPOSE(_xlfn.STOCKHISTORY(Dashboard!B1120, MIN(TransactionsDates),TODAY(), 0,0,1)), "")</f>
        <v/>
      </c>
    </row>
    <row r="1098" spans="19:19">
      <c r="S1098" s="14" t="str" cm="1">
        <f t="array" aca="1" ref="S1098" ca="1">IFERROR(TRANSPOSE(_xlfn.STOCKHISTORY(Dashboard!B1121, MIN(TransactionsDates),TODAY(), 0,0,1)), "")</f>
        <v/>
      </c>
    </row>
    <row r="1099" spans="19:19">
      <c r="S1099" s="14" t="str" cm="1">
        <f t="array" aca="1" ref="S1099" ca="1">IFERROR(TRANSPOSE(_xlfn.STOCKHISTORY(Dashboard!B1122, MIN(TransactionsDates),TODAY(), 0,0,1)), "")</f>
        <v/>
      </c>
    </row>
    <row r="1100" spans="19:19">
      <c r="S1100" s="14" t="str" cm="1">
        <f t="array" aca="1" ref="S1100" ca="1">IFERROR(TRANSPOSE(_xlfn.STOCKHISTORY(Dashboard!B1123, MIN(TransactionsDates),TODAY(), 0,0,1)), "")</f>
        <v/>
      </c>
    </row>
    <row r="1101" spans="19:19">
      <c r="S1101" s="14" t="str" cm="1">
        <f t="array" aca="1" ref="S1101" ca="1">IFERROR(TRANSPOSE(_xlfn.STOCKHISTORY(Dashboard!B1124, MIN(TransactionsDates),TODAY(), 0,0,1)), "")</f>
        <v/>
      </c>
    </row>
    <row r="1102" spans="19:19">
      <c r="S1102" s="14" t="str" cm="1">
        <f t="array" aca="1" ref="S1102" ca="1">IFERROR(TRANSPOSE(_xlfn.STOCKHISTORY(Dashboard!B1125, MIN(TransactionsDates),TODAY(), 0,0,1)), "")</f>
        <v/>
      </c>
    </row>
    <row r="1103" spans="19:19">
      <c r="S1103" s="14" t="str" cm="1">
        <f t="array" aca="1" ref="S1103" ca="1">IFERROR(TRANSPOSE(_xlfn.STOCKHISTORY(Dashboard!B1126, MIN(TransactionsDates),TODAY(), 0,0,1)), "")</f>
        <v/>
      </c>
    </row>
    <row r="1104" spans="19:19">
      <c r="S1104" s="14" t="str" cm="1">
        <f t="array" aca="1" ref="S1104" ca="1">IFERROR(TRANSPOSE(_xlfn.STOCKHISTORY(Dashboard!B1127, MIN(TransactionsDates),TODAY(), 0,0,1)), "")</f>
        <v/>
      </c>
    </row>
    <row r="1105" spans="19:19">
      <c r="S1105" s="14" t="str" cm="1">
        <f t="array" aca="1" ref="S1105" ca="1">IFERROR(TRANSPOSE(_xlfn.STOCKHISTORY(Dashboard!B1128, MIN(TransactionsDates),TODAY(), 0,0,1)), "")</f>
        <v/>
      </c>
    </row>
    <row r="1106" spans="19:19">
      <c r="S1106" s="14" t="str" cm="1">
        <f t="array" aca="1" ref="S1106" ca="1">IFERROR(TRANSPOSE(_xlfn.STOCKHISTORY(Dashboard!B1129, MIN(TransactionsDates),TODAY(), 0,0,1)), "")</f>
        <v/>
      </c>
    </row>
    <row r="1107" spans="19:19">
      <c r="S1107" s="14" t="str" cm="1">
        <f t="array" aca="1" ref="S1107" ca="1">IFERROR(TRANSPOSE(_xlfn.STOCKHISTORY(Dashboard!B1130, MIN(TransactionsDates),TODAY(), 0,0,1)), "")</f>
        <v/>
      </c>
    </row>
    <row r="1108" spans="19:19">
      <c r="S1108" s="14" t="str" cm="1">
        <f t="array" aca="1" ref="S1108" ca="1">IFERROR(TRANSPOSE(_xlfn.STOCKHISTORY(Dashboard!B1131, MIN(TransactionsDates),TODAY(), 0,0,1)), "")</f>
        <v/>
      </c>
    </row>
    <row r="1109" spans="19:19">
      <c r="S1109" s="14" t="str" cm="1">
        <f t="array" aca="1" ref="S1109" ca="1">IFERROR(TRANSPOSE(_xlfn.STOCKHISTORY(Dashboard!B1132, MIN(TransactionsDates),TODAY(), 0,0,1)), "")</f>
        <v/>
      </c>
    </row>
    <row r="1110" spans="19:19">
      <c r="S1110" s="14" t="str" cm="1">
        <f t="array" aca="1" ref="S1110" ca="1">IFERROR(TRANSPOSE(_xlfn.STOCKHISTORY(Dashboard!B1133, MIN(TransactionsDates),TODAY(), 0,0,1)), "")</f>
        <v/>
      </c>
    </row>
    <row r="1111" spans="19:19">
      <c r="S1111" s="14" t="str" cm="1">
        <f t="array" aca="1" ref="S1111" ca="1">IFERROR(TRANSPOSE(_xlfn.STOCKHISTORY(Dashboard!B1134, MIN(TransactionsDates),TODAY(), 0,0,1)), "")</f>
        <v/>
      </c>
    </row>
    <row r="1112" spans="19:19">
      <c r="S1112" s="14" t="str" cm="1">
        <f t="array" aca="1" ref="S1112" ca="1">IFERROR(TRANSPOSE(_xlfn.STOCKHISTORY(Dashboard!B1135, MIN(TransactionsDates),TODAY(), 0,0,1)), "")</f>
        <v/>
      </c>
    </row>
    <row r="1113" spans="19:19">
      <c r="S1113" s="14" t="str" cm="1">
        <f t="array" aca="1" ref="S1113" ca="1">IFERROR(TRANSPOSE(_xlfn.STOCKHISTORY(Dashboard!B1136, MIN(TransactionsDates),TODAY(), 0,0,1)), "")</f>
        <v/>
      </c>
    </row>
    <row r="1114" spans="19:19">
      <c r="S1114" s="14" t="str" cm="1">
        <f t="array" aca="1" ref="S1114" ca="1">IFERROR(TRANSPOSE(_xlfn.STOCKHISTORY(Dashboard!B1137, MIN(TransactionsDates),TODAY(), 0,0,1)), "")</f>
        <v/>
      </c>
    </row>
    <row r="1115" spans="19:19">
      <c r="S1115" s="14" t="str" cm="1">
        <f t="array" aca="1" ref="S1115" ca="1">IFERROR(TRANSPOSE(_xlfn.STOCKHISTORY(Dashboard!B1138, MIN(TransactionsDates),TODAY(), 0,0,1)), "")</f>
        <v/>
      </c>
    </row>
    <row r="1116" spans="19:19">
      <c r="S1116" s="14" t="str" cm="1">
        <f t="array" aca="1" ref="S1116" ca="1">IFERROR(TRANSPOSE(_xlfn.STOCKHISTORY(Dashboard!B1139, MIN(TransactionsDates),TODAY(), 0,0,1)), "")</f>
        <v/>
      </c>
    </row>
    <row r="1117" spans="19:19">
      <c r="S1117" s="14" t="str" cm="1">
        <f t="array" aca="1" ref="S1117" ca="1">IFERROR(TRANSPOSE(_xlfn.STOCKHISTORY(Dashboard!B1140, MIN(TransactionsDates),TODAY(), 0,0,1)), "")</f>
        <v/>
      </c>
    </row>
    <row r="1118" spans="19:19">
      <c r="S1118" s="14" t="str" cm="1">
        <f t="array" aca="1" ref="S1118" ca="1">IFERROR(TRANSPOSE(_xlfn.STOCKHISTORY(Dashboard!B1141, MIN(TransactionsDates),TODAY(), 0,0,1)), "")</f>
        <v/>
      </c>
    </row>
    <row r="1119" spans="19:19">
      <c r="S1119" s="14" t="str" cm="1">
        <f t="array" aca="1" ref="S1119" ca="1">IFERROR(TRANSPOSE(_xlfn.STOCKHISTORY(Dashboard!B1142, MIN(TransactionsDates),TODAY(), 0,0,1)), "")</f>
        <v/>
      </c>
    </row>
    <row r="1120" spans="19:19">
      <c r="S1120" s="14" t="str" cm="1">
        <f t="array" aca="1" ref="S1120" ca="1">IFERROR(TRANSPOSE(_xlfn.STOCKHISTORY(Dashboard!B1143, MIN(TransactionsDates),TODAY(), 0,0,1)), "")</f>
        <v/>
      </c>
    </row>
    <row r="1121" spans="19:19">
      <c r="S1121" s="14" t="str" cm="1">
        <f t="array" aca="1" ref="S1121" ca="1">IFERROR(TRANSPOSE(_xlfn.STOCKHISTORY(Dashboard!B1144, MIN(TransactionsDates),TODAY(), 0,0,1)), "")</f>
        <v/>
      </c>
    </row>
    <row r="1122" spans="19:19">
      <c r="S1122" s="14" t="str" cm="1">
        <f t="array" aca="1" ref="S1122" ca="1">IFERROR(TRANSPOSE(_xlfn.STOCKHISTORY(Dashboard!B1145, MIN(TransactionsDates),TODAY(), 0,0,1)), "")</f>
        <v/>
      </c>
    </row>
    <row r="1123" spans="19:19">
      <c r="S1123" s="14" t="str" cm="1">
        <f t="array" aca="1" ref="S1123" ca="1">IFERROR(TRANSPOSE(_xlfn.STOCKHISTORY(Dashboard!B1146, MIN(TransactionsDates),TODAY(), 0,0,1)), "")</f>
        <v/>
      </c>
    </row>
    <row r="1124" spans="19:19">
      <c r="S1124" s="14" t="str" cm="1">
        <f t="array" aca="1" ref="S1124" ca="1">IFERROR(TRANSPOSE(_xlfn.STOCKHISTORY(Dashboard!B1147, MIN(TransactionsDates),TODAY(), 0,0,1)), "")</f>
        <v/>
      </c>
    </row>
    <row r="1125" spans="19:19">
      <c r="S1125" s="14" t="str" cm="1">
        <f t="array" aca="1" ref="S1125" ca="1">IFERROR(TRANSPOSE(_xlfn.STOCKHISTORY(Dashboard!B1148, MIN(TransactionsDates),TODAY(), 0,0,1)), "")</f>
        <v/>
      </c>
    </row>
    <row r="1126" spans="19:19">
      <c r="S1126" s="14" t="str" cm="1">
        <f t="array" aca="1" ref="S1126" ca="1">IFERROR(TRANSPOSE(_xlfn.STOCKHISTORY(Dashboard!B1149, MIN(TransactionsDates),TODAY(), 0,0,1)), "")</f>
        <v/>
      </c>
    </row>
    <row r="1127" spans="19:19">
      <c r="S1127" s="14" t="str" cm="1">
        <f t="array" aca="1" ref="S1127" ca="1">IFERROR(TRANSPOSE(_xlfn.STOCKHISTORY(Dashboard!B1150, MIN(TransactionsDates),TODAY(), 0,0,1)), "")</f>
        <v/>
      </c>
    </row>
    <row r="1128" spans="19:19">
      <c r="S1128" s="14" t="str" cm="1">
        <f t="array" aca="1" ref="S1128" ca="1">IFERROR(TRANSPOSE(_xlfn.STOCKHISTORY(Dashboard!B1151, MIN(TransactionsDates),TODAY(), 0,0,1)), "")</f>
        <v/>
      </c>
    </row>
    <row r="1129" spans="19:19">
      <c r="S1129" s="14" t="str" cm="1">
        <f t="array" aca="1" ref="S1129" ca="1">IFERROR(TRANSPOSE(_xlfn.STOCKHISTORY(Dashboard!B1152, MIN(TransactionsDates),TODAY(), 0,0,1)), "")</f>
        <v/>
      </c>
    </row>
    <row r="1130" spans="19:19">
      <c r="S1130" s="14" t="str" cm="1">
        <f t="array" aca="1" ref="S1130" ca="1">IFERROR(TRANSPOSE(_xlfn.STOCKHISTORY(Dashboard!B1153, MIN(TransactionsDates),TODAY(), 0,0,1)), "")</f>
        <v/>
      </c>
    </row>
    <row r="1131" spans="19:19">
      <c r="S1131" s="14" t="str" cm="1">
        <f t="array" aca="1" ref="S1131" ca="1">IFERROR(TRANSPOSE(_xlfn.STOCKHISTORY(Dashboard!B1154, MIN(TransactionsDates),TODAY(), 0,0,1)), "")</f>
        <v/>
      </c>
    </row>
    <row r="1132" spans="19:19">
      <c r="S1132" s="14" t="str" cm="1">
        <f t="array" aca="1" ref="S1132" ca="1">IFERROR(TRANSPOSE(_xlfn.STOCKHISTORY(Dashboard!B1155, MIN(TransactionsDates),TODAY(), 0,0,1)), "")</f>
        <v/>
      </c>
    </row>
    <row r="1133" spans="19:19">
      <c r="S1133" s="14" t="str" cm="1">
        <f t="array" aca="1" ref="S1133" ca="1">IFERROR(TRANSPOSE(_xlfn.STOCKHISTORY(Dashboard!B1156, MIN(TransactionsDates),TODAY(), 0,0,1)), "")</f>
        <v/>
      </c>
    </row>
    <row r="1134" spans="19:19">
      <c r="S1134" s="14" t="str" cm="1">
        <f t="array" aca="1" ref="S1134" ca="1">IFERROR(TRANSPOSE(_xlfn.STOCKHISTORY(Dashboard!B1157, MIN(TransactionsDates),TODAY(), 0,0,1)), "")</f>
        <v/>
      </c>
    </row>
    <row r="1135" spans="19:19">
      <c r="S1135" s="14" t="str" cm="1">
        <f t="array" aca="1" ref="S1135" ca="1">IFERROR(TRANSPOSE(_xlfn.STOCKHISTORY(Dashboard!B1158, MIN(TransactionsDates),TODAY(), 0,0,1)), "")</f>
        <v/>
      </c>
    </row>
    <row r="1136" spans="19:19">
      <c r="S1136" s="14" t="str" cm="1">
        <f t="array" aca="1" ref="S1136" ca="1">IFERROR(TRANSPOSE(_xlfn.STOCKHISTORY(Dashboard!B1159, MIN(TransactionsDates),TODAY(), 0,0,1)), "")</f>
        <v/>
      </c>
    </row>
    <row r="1137" spans="19:19">
      <c r="S1137" s="14" t="str" cm="1">
        <f t="array" aca="1" ref="S1137" ca="1">IFERROR(TRANSPOSE(_xlfn.STOCKHISTORY(Dashboard!B1160, MIN(TransactionsDates),TODAY(), 0,0,1)), "")</f>
        <v/>
      </c>
    </row>
    <row r="1138" spans="19:19">
      <c r="S1138" s="14" t="str" cm="1">
        <f t="array" aca="1" ref="S1138" ca="1">IFERROR(TRANSPOSE(_xlfn.STOCKHISTORY(Dashboard!B1161, MIN(TransactionsDates),TODAY(), 0,0,1)), "")</f>
        <v/>
      </c>
    </row>
    <row r="1139" spans="19:19">
      <c r="S1139" s="14" t="str" cm="1">
        <f t="array" aca="1" ref="S1139" ca="1">IFERROR(TRANSPOSE(_xlfn.STOCKHISTORY(Dashboard!B1162, MIN(TransactionsDates),TODAY(), 0,0,1)), "")</f>
        <v/>
      </c>
    </row>
    <row r="1140" spans="19:19">
      <c r="S1140" s="14" t="str" cm="1">
        <f t="array" aca="1" ref="S1140" ca="1">IFERROR(TRANSPOSE(_xlfn.STOCKHISTORY(Dashboard!B1163, MIN(TransactionsDates),TODAY(), 0,0,1)), "")</f>
        <v/>
      </c>
    </row>
    <row r="1141" spans="19:19">
      <c r="S1141" s="14" t="str" cm="1">
        <f t="array" aca="1" ref="S1141" ca="1">IFERROR(TRANSPOSE(_xlfn.STOCKHISTORY(Dashboard!B1164, MIN(TransactionsDates),TODAY(), 0,0,1)), "")</f>
        <v/>
      </c>
    </row>
    <row r="1142" spans="19:19">
      <c r="S1142" s="14" t="str" cm="1">
        <f t="array" aca="1" ref="S1142" ca="1">IFERROR(TRANSPOSE(_xlfn.STOCKHISTORY(Dashboard!B1165, MIN(TransactionsDates),TODAY(), 0,0,1)), "")</f>
        <v/>
      </c>
    </row>
    <row r="1143" spans="19:19">
      <c r="S1143" s="14" t="str" cm="1">
        <f t="array" aca="1" ref="S1143" ca="1">IFERROR(TRANSPOSE(_xlfn.STOCKHISTORY(Dashboard!B1166, MIN(TransactionsDates),TODAY(), 0,0,1)), "")</f>
        <v/>
      </c>
    </row>
    <row r="1144" spans="19:19">
      <c r="S1144" s="14" t="str" cm="1">
        <f t="array" aca="1" ref="S1144" ca="1">IFERROR(TRANSPOSE(_xlfn.STOCKHISTORY(Dashboard!B1167, MIN(TransactionsDates),TODAY(), 0,0,1)), "")</f>
        <v/>
      </c>
    </row>
    <row r="1145" spans="19:19">
      <c r="S1145" s="14" t="str" cm="1">
        <f t="array" aca="1" ref="S1145" ca="1">IFERROR(TRANSPOSE(_xlfn.STOCKHISTORY(Dashboard!B1168, MIN(TransactionsDates),TODAY(), 0,0,1)), "")</f>
        <v/>
      </c>
    </row>
    <row r="1146" spans="19:19">
      <c r="S1146" s="14" t="str" cm="1">
        <f t="array" aca="1" ref="S1146" ca="1">IFERROR(TRANSPOSE(_xlfn.STOCKHISTORY(Dashboard!B1169, MIN(TransactionsDates),TODAY(), 0,0,1)), "")</f>
        <v/>
      </c>
    </row>
    <row r="1147" spans="19:19">
      <c r="S1147" s="14" t="str" cm="1">
        <f t="array" aca="1" ref="S1147" ca="1">IFERROR(TRANSPOSE(_xlfn.STOCKHISTORY(Dashboard!B1170, MIN(TransactionsDates),TODAY(), 0,0,1)), "")</f>
        <v/>
      </c>
    </row>
    <row r="1148" spans="19:19">
      <c r="S1148" s="14" t="str" cm="1">
        <f t="array" aca="1" ref="S1148" ca="1">IFERROR(TRANSPOSE(_xlfn.STOCKHISTORY(Dashboard!B1171, MIN(TransactionsDates),TODAY(), 0,0,1)), "")</f>
        <v/>
      </c>
    </row>
    <row r="1149" spans="19:19">
      <c r="S1149" s="14" t="str" cm="1">
        <f t="array" aca="1" ref="S1149" ca="1">IFERROR(TRANSPOSE(_xlfn.STOCKHISTORY(Dashboard!B1172, MIN(TransactionsDates),TODAY(), 0,0,1)), "")</f>
        <v/>
      </c>
    </row>
    <row r="1150" spans="19:19">
      <c r="S1150" s="14" t="str" cm="1">
        <f t="array" aca="1" ref="S1150" ca="1">IFERROR(TRANSPOSE(_xlfn.STOCKHISTORY(Dashboard!B1173, MIN(TransactionsDates),TODAY(), 0,0,1)), "")</f>
        <v/>
      </c>
    </row>
    <row r="1151" spans="19:19">
      <c r="S1151" s="14" t="str" cm="1">
        <f t="array" aca="1" ref="S1151" ca="1">IFERROR(TRANSPOSE(_xlfn.STOCKHISTORY(Dashboard!B1174, MIN(TransactionsDates),TODAY(), 0,0,1)), "")</f>
        <v/>
      </c>
    </row>
    <row r="1152" spans="19:19">
      <c r="S1152" s="14" t="str" cm="1">
        <f t="array" aca="1" ref="S1152" ca="1">IFERROR(TRANSPOSE(_xlfn.STOCKHISTORY(Dashboard!B1175, MIN(TransactionsDates),TODAY(), 0,0,1)), "")</f>
        <v/>
      </c>
    </row>
    <row r="1153" spans="19:19">
      <c r="S1153" s="14" t="str" cm="1">
        <f t="array" aca="1" ref="S1153" ca="1">IFERROR(TRANSPOSE(_xlfn.STOCKHISTORY(Dashboard!B1176, MIN(TransactionsDates),TODAY(), 0,0,1)), "")</f>
        <v/>
      </c>
    </row>
    <row r="1154" spans="19:19">
      <c r="S1154" s="14" t="str" cm="1">
        <f t="array" aca="1" ref="S1154" ca="1">IFERROR(TRANSPOSE(_xlfn.STOCKHISTORY(Dashboard!B1177, MIN(TransactionsDates),TODAY(), 0,0,1)), "")</f>
        <v/>
      </c>
    </row>
    <row r="1155" spans="19:19">
      <c r="S1155" s="14" t="str" cm="1">
        <f t="array" aca="1" ref="S1155" ca="1">IFERROR(TRANSPOSE(_xlfn.STOCKHISTORY(Dashboard!B1178, MIN(TransactionsDates),TODAY(), 0,0,1)), "")</f>
        <v/>
      </c>
    </row>
    <row r="1156" spans="19:19">
      <c r="S1156" s="14" t="str" cm="1">
        <f t="array" aca="1" ref="S1156" ca="1">IFERROR(TRANSPOSE(_xlfn.STOCKHISTORY(Dashboard!B1179, MIN(TransactionsDates),TODAY(), 0,0,1)), "")</f>
        <v/>
      </c>
    </row>
    <row r="1157" spans="19:19">
      <c r="S1157" s="14" t="str" cm="1">
        <f t="array" aca="1" ref="S1157" ca="1">IFERROR(TRANSPOSE(_xlfn.STOCKHISTORY(Dashboard!B1180, MIN(TransactionsDates),TODAY(), 0,0,1)), "")</f>
        <v/>
      </c>
    </row>
    <row r="1158" spans="19:19">
      <c r="S1158" s="14" t="str" cm="1">
        <f t="array" aca="1" ref="S1158" ca="1">IFERROR(TRANSPOSE(_xlfn.STOCKHISTORY(Dashboard!B1181, MIN(TransactionsDates),TODAY(), 0,0,1)), "")</f>
        <v/>
      </c>
    </row>
    <row r="1159" spans="19:19">
      <c r="S1159" s="14" t="str" cm="1">
        <f t="array" aca="1" ref="S1159" ca="1">IFERROR(TRANSPOSE(_xlfn.STOCKHISTORY(Dashboard!B1182, MIN(TransactionsDates),TODAY(), 0,0,1)), "")</f>
        <v/>
      </c>
    </row>
    <row r="1160" spans="19:19">
      <c r="S1160" s="14" t="str" cm="1">
        <f t="array" aca="1" ref="S1160" ca="1">IFERROR(TRANSPOSE(_xlfn.STOCKHISTORY(Dashboard!B1183, MIN(TransactionsDates),TODAY(), 0,0,1)), "")</f>
        <v/>
      </c>
    </row>
    <row r="1161" spans="19:19">
      <c r="S1161" s="14" t="str" cm="1">
        <f t="array" aca="1" ref="S1161" ca="1">IFERROR(TRANSPOSE(_xlfn.STOCKHISTORY(Dashboard!B1184, MIN(TransactionsDates),TODAY(), 0,0,1)), "")</f>
        <v/>
      </c>
    </row>
    <row r="1162" spans="19:19">
      <c r="S1162" s="14" t="str" cm="1">
        <f t="array" aca="1" ref="S1162" ca="1">IFERROR(TRANSPOSE(_xlfn.STOCKHISTORY(Dashboard!B1185, MIN(TransactionsDates),TODAY(), 0,0,1)), "")</f>
        <v/>
      </c>
    </row>
    <row r="1163" spans="19:19">
      <c r="S1163" s="14" t="str" cm="1">
        <f t="array" aca="1" ref="S1163" ca="1">IFERROR(TRANSPOSE(_xlfn.STOCKHISTORY(Dashboard!B1186, MIN(TransactionsDates),TODAY(), 0,0,1)), "")</f>
        <v/>
      </c>
    </row>
    <row r="1164" spans="19:19">
      <c r="S1164" s="14" t="str" cm="1">
        <f t="array" aca="1" ref="S1164" ca="1">IFERROR(TRANSPOSE(_xlfn.STOCKHISTORY(Dashboard!B1187, MIN(TransactionsDates),TODAY(), 0,0,1)), "")</f>
        <v/>
      </c>
    </row>
    <row r="1165" spans="19:19">
      <c r="S1165" s="14" t="str" cm="1">
        <f t="array" aca="1" ref="S1165" ca="1">IFERROR(TRANSPOSE(_xlfn.STOCKHISTORY(Dashboard!B1188, MIN(TransactionsDates),TODAY(), 0,0,1)), "")</f>
        <v/>
      </c>
    </row>
    <row r="1166" spans="19:19">
      <c r="S1166" s="14" t="str" cm="1">
        <f t="array" aca="1" ref="S1166" ca="1">IFERROR(TRANSPOSE(_xlfn.STOCKHISTORY(Dashboard!B1189, MIN(TransactionsDates),TODAY(), 0,0,1)), "")</f>
        <v/>
      </c>
    </row>
    <row r="1167" spans="19:19">
      <c r="S1167" s="14" t="str" cm="1">
        <f t="array" aca="1" ref="S1167" ca="1">IFERROR(TRANSPOSE(_xlfn.STOCKHISTORY(Dashboard!B1190, MIN(TransactionsDates),TODAY(), 0,0,1)), "")</f>
        <v/>
      </c>
    </row>
    <row r="1168" spans="19:19">
      <c r="S1168" s="14" t="str" cm="1">
        <f t="array" aca="1" ref="S1168" ca="1">IFERROR(TRANSPOSE(_xlfn.STOCKHISTORY(Dashboard!B1191, MIN(TransactionsDates),TODAY(), 0,0,1)), "")</f>
        <v/>
      </c>
    </row>
    <row r="1169" spans="19:19">
      <c r="S1169" s="14" t="str" cm="1">
        <f t="array" aca="1" ref="S1169" ca="1">IFERROR(TRANSPOSE(_xlfn.STOCKHISTORY(Dashboard!B1192, MIN(TransactionsDates),TODAY(), 0,0,1)), "")</f>
        <v/>
      </c>
    </row>
    <row r="1170" spans="19:19">
      <c r="S1170" s="14" t="str" cm="1">
        <f t="array" aca="1" ref="S1170" ca="1">IFERROR(TRANSPOSE(_xlfn.STOCKHISTORY(Dashboard!B1193, MIN(TransactionsDates),TODAY(), 0,0,1)), "")</f>
        <v/>
      </c>
    </row>
    <row r="1171" spans="19:19">
      <c r="S1171" s="14" t="str" cm="1">
        <f t="array" aca="1" ref="S1171" ca="1">IFERROR(TRANSPOSE(_xlfn.STOCKHISTORY(Dashboard!B1194, MIN(TransactionsDates),TODAY(), 0,0,1)), "")</f>
        <v/>
      </c>
    </row>
    <row r="1172" spans="19:19">
      <c r="S1172" s="14" t="str" cm="1">
        <f t="array" aca="1" ref="S1172" ca="1">IFERROR(TRANSPOSE(_xlfn.STOCKHISTORY(Dashboard!B1195, MIN(TransactionsDates),TODAY(), 0,0,1)), "")</f>
        <v/>
      </c>
    </row>
    <row r="1173" spans="19:19">
      <c r="S1173" s="14" t="str" cm="1">
        <f t="array" aca="1" ref="S1173" ca="1">IFERROR(TRANSPOSE(_xlfn.STOCKHISTORY(Dashboard!B1196, MIN(TransactionsDates),TODAY(), 0,0,1)), "")</f>
        <v/>
      </c>
    </row>
    <row r="1174" spans="19:19">
      <c r="S1174" s="14" t="str" cm="1">
        <f t="array" aca="1" ref="S1174" ca="1">IFERROR(TRANSPOSE(_xlfn.STOCKHISTORY(Dashboard!B1197, MIN(TransactionsDates),TODAY(), 0,0,1)), "")</f>
        <v/>
      </c>
    </row>
    <row r="1175" spans="19:19">
      <c r="S1175" s="14" t="str" cm="1">
        <f t="array" aca="1" ref="S1175" ca="1">IFERROR(TRANSPOSE(_xlfn.STOCKHISTORY(Dashboard!B1198, MIN(TransactionsDates),TODAY(), 0,0,1)), "")</f>
        <v/>
      </c>
    </row>
    <row r="1176" spans="19:19">
      <c r="S1176" s="14" t="str" cm="1">
        <f t="array" aca="1" ref="S1176" ca="1">IFERROR(TRANSPOSE(_xlfn.STOCKHISTORY(Dashboard!B1199, MIN(TransactionsDates),TODAY(), 0,0,1)), "")</f>
        <v/>
      </c>
    </row>
    <row r="1177" spans="19:19">
      <c r="S1177" s="14" t="str" cm="1">
        <f t="array" aca="1" ref="S1177" ca="1">IFERROR(TRANSPOSE(_xlfn.STOCKHISTORY(Dashboard!B1200, MIN(TransactionsDates),TODAY(), 0,0,1)), "")</f>
        <v/>
      </c>
    </row>
    <row r="1178" spans="19:19">
      <c r="S1178" s="14" t="str" cm="1">
        <f t="array" aca="1" ref="S1178" ca="1">IFERROR(TRANSPOSE(_xlfn.STOCKHISTORY(Dashboard!B1201, MIN(TransactionsDates),TODAY(), 0,0,1)), "")</f>
        <v/>
      </c>
    </row>
    <row r="1179" spans="19:19">
      <c r="S1179" s="14" t="str" cm="1">
        <f t="array" aca="1" ref="S1179" ca="1">IFERROR(TRANSPOSE(_xlfn.STOCKHISTORY(Dashboard!B1202, MIN(TransactionsDates),TODAY(), 0,0,1)), "")</f>
        <v/>
      </c>
    </row>
    <row r="1180" spans="19:19">
      <c r="S1180" s="14" t="str" cm="1">
        <f t="array" aca="1" ref="S1180" ca="1">IFERROR(TRANSPOSE(_xlfn.STOCKHISTORY(Dashboard!B1203, MIN(TransactionsDates),TODAY(), 0,0,1)), "")</f>
        <v/>
      </c>
    </row>
    <row r="1181" spans="19:19">
      <c r="S1181" s="14" t="str" cm="1">
        <f t="array" aca="1" ref="S1181" ca="1">IFERROR(TRANSPOSE(_xlfn.STOCKHISTORY(Dashboard!B1204, MIN(TransactionsDates),TODAY(), 0,0,1)), "")</f>
        <v/>
      </c>
    </row>
    <row r="1182" spans="19:19">
      <c r="S1182" s="14" t="str" cm="1">
        <f t="array" aca="1" ref="S1182" ca="1">IFERROR(TRANSPOSE(_xlfn.STOCKHISTORY(Dashboard!B1205, MIN(TransactionsDates),TODAY(), 0,0,1)), "")</f>
        <v/>
      </c>
    </row>
    <row r="1183" spans="19:19">
      <c r="S1183" s="14" t="str" cm="1">
        <f t="array" aca="1" ref="S1183" ca="1">IFERROR(TRANSPOSE(_xlfn.STOCKHISTORY(Dashboard!B1206, MIN(TransactionsDates),TODAY(), 0,0,1)), "")</f>
        <v/>
      </c>
    </row>
    <row r="1184" spans="19:19">
      <c r="S1184" s="14" t="str" cm="1">
        <f t="array" aca="1" ref="S1184" ca="1">IFERROR(TRANSPOSE(_xlfn.STOCKHISTORY(Dashboard!B1207, MIN(TransactionsDates),TODAY(), 0,0,1)), "")</f>
        <v/>
      </c>
    </row>
    <row r="1185" spans="19:19">
      <c r="S1185" s="14" t="str" cm="1">
        <f t="array" aca="1" ref="S1185" ca="1">IFERROR(TRANSPOSE(_xlfn.STOCKHISTORY(Dashboard!B1208, MIN(TransactionsDates),TODAY(), 0,0,1)), "")</f>
        <v/>
      </c>
    </row>
    <row r="1186" spans="19:19">
      <c r="S1186" s="14" t="str" cm="1">
        <f t="array" aca="1" ref="S1186" ca="1">IFERROR(TRANSPOSE(_xlfn.STOCKHISTORY(Dashboard!B1209, MIN(TransactionsDates),TODAY(), 0,0,1)), "")</f>
        <v/>
      </c>
    </row>
    <row r="1187" spans="19:19">
      <c r="S1187" s="14" t="str" cm="1">
        <f t="array" aca="1" ref="S1187" ca="1">IFERROR(TRANSPOSE(_xlfn.STOCKHISTORY(Dashboard!B1210, MIN(TransactionsDates),TODAY(), 0,0,1)), "")</f>
        <v/>
      </c>
    </row>
    <row r="1188" spans="19:19">
      <c r="S1188" s="14" t="str" cm="1">
        <f t="array" aca="1" ref="S1188" ca="1">IFERROR(TRANSPOSE(_xlfn.STOCKHISTORY(Dashboard!B1211, MIN(TransactionsDates),TODAY(), 0,0,1)), "")</f>
        <v/>
      </c>
    </row>
    <row r="1189" spans="19:19">
      <c r="S1189" s="14" t="str" cm="1">
        <f t="array" aca="1" ref="S1189" ca="1">IFERROR(TRANSPOSE(_xlfn.STOCKHISTORY(Dashboard!B1212, MIN(TransactionsDates),TODAY(), 0,0,1)), "")</f>
        <v/>
      </c>
    </row>
    <row r="1190" spans="19:19">
      <c r="S1190" s="14" t="str" cm="1">
        <f t="array" aca="1" ref="S1190" ca="1">IFERROR(TRANSPOSE(_xlfn.STOCKHISTORY(Dashboard!B1213, MIN(TransactionsDates),TODAY(), 0,0,1)), "")</f>
        <v/>
      </c>
    </row>
    <row r="1191" spans="19:19">
      <c r="S1191" s="14" t="str" cm="1">
        <f t="array" aca="1" ref="S1191" ca="1">IFERROR(TRANSPOSE(_xlfn.STOCKHISTORY(Dashboard!B1214, MIN(TransactionsDates),TODAY(), 0,0,1)), "")</f>
        <v/>
      </c>
    </row>
    <row r="1192" spans="19:19">
      <c r="S1192" s="14" t="str" cm="1">
        <f t="array" aca="1" ref="S1192" ca="1">IFERROR(TRANSPOSE(_xlfn.STOCKHISTORY(Dashboard!B1215, MIN(TransactionsDates),TODAY(), 0,0,1)), "")</f>
        <v/>
      </c>
    </row>
    <row r="1193" spans="19:19">
      <c r="S1193" s="14" t="str" cm="1">
        <f t="array" aca="1" ref="S1193" ca="1">IFERROR(TRANSPOSE(_xlfn.STOCKHISTORY(Dashboard!B1216, MIN(TransactionsDates),TODAY(), 0,0,1)), "")</f>
        <v/>
      </c>
    </row>
    <row r="1194" spans="19:19">
      <c r="S1194" s="14" t="str" cm="1">
        <f t="array" aca="1" ref="S1194" ca="1">IFERROR(TRANSPOSE(_xlfn.STOCKHISTORY(Dashboard!B1217, MIN(TransactionsDates),TODAY(), 0,0,1)), "")</f>
        <v/>
      </c>
    </row>
    <row r="1195" spans="19:19">
      <c r="S1195" s="14" t="str" cm="1">
        <f t="array" aca="1" ref="S1195" ca="1">IFERROR(TRANSPOSE(_xlfn.STOCKHISTORY(Dashboard!B1218, MIN(TransactionsDates),TODAY(), 0,0,1)), "")</f>
        <v/>
      </c>
    </row>
    <row r="1196" spans="19:19">
      <c r="S1196" s="14" t="str" cm="1">
        <f t="array" aca="1" ref="S1196" ca="1">IFERROR(TRANSPOSE(_xlfn.STOCKHISTORY(Dashboard!B1219, MIN(TransactionsDates),TODAY(), 0,0,1)), "")</f>
        <v/>
      </c>
    </row>
    <row r="1197" spans="19:19">
      <c r="S1197" s="14" t="str" cm="1">
        <f t="array" aca="1" ref="S1197" ca="1">IFERROR(TRANSPOSE(_xlfn.STOCKHISTORY(Dashboard!B1220, MIN(TransactionsDates),TODAY(), 0,0,1)), "")</f>
        <v/>
      </c>
    </row>
    <row r="1198" spans="19:19">
      <c r="S1198" s="14" t="str" cm="1">
        <f t="array" aca="1" ref="S1198" ca="1">IFERROR(TRANSPOSE(_xlfn.STOCKHISTORY(Dashboard!B1221, MIN(TransactionsDates),TODAY(), 0,0,1)), "")</f>
        <v/>
      </c>
    </row>
    <row r="1199" spans="19:19">
      <c r="S1199" s="14" t="str" cm="1">
        <f t="array" aca="1" ref="S1199" ca="1">IFERROR(TRANSPOSE(_xlfn.STOCKHISTORY(Dashboard!B1222, MIN(TransactionsDates),TODAY(), 0,0,1)), "")</f>
        <v/>
      </c>
    </row>
    <row r="1200" spans="19:19">
      <c r="S1200" s="14" t="str" cm="1">
        <f t="array" aca="1" ref="S1200" ca="1">IFERROR(TRANSPOSE(_xlfn.STOCKHISTORY(Dashboard!B1223, MIN(TransactionsDates),TODAY(), 0,0,1)), "")</f>
        <v/>
      </c>
    </row>
    <row r="1201" spans="19:19">
      <c r="S1201" s="14" t="str" cm="1">
        <f t="array" aca="1" ref="S1201" ca="1">IFERROR(TRANSPOSE(_xlfn.STOCKHISTORY(Dashboard!B1224, MIN(TransactionsDates),TODAY(), 0,0,1)), "")</f>
        <v/>
      </c>
    </row>
    <row r="1202" spans="19:19">
      <c r="S1202" s="14" t="str" cm="1">
        <f t="array" aca="1" ref="S1202" ca="1">IFERROR(TRANSPOSE(_xlfn.STOCKHISTORY(Dashboard!B1225, MIN(TransactionsDates),TODAY(), 0,0,1)), "")</f>
        <v/>
      </c>
    </row>
    <row r="1203" spans="19:19">
      <c r="S1203" s="14" t="str" cm="1">
        <f t="array" aca="1" ref="S1203" ca="1">IFERROR(TRANSPOSE(_xlfn.STOCKHISTORY(Dashboard!B1226, MIN(TransactionsDates),TODAY(), 0,0,1)), "")</f>
        <v/>
      </c>
    </row>
    <row r="1204" spans="19:19">
      <c r="S1204" s="14" t="str" cm="1">
        <f t="array" aca="1" ref="S1204" ca="1">IFERROR(TRANSPOSE(_xlfn.STOCKHISTORY(Dashboard!B1227, MIN(TransactionsDates),TODAY(), 0,0,1)), "")</f>
        <v/>
      </c>
    </row>
    <row r="1205" spans="19:19">
      <c r="S1205" s="14" t="str" cm="1">
        <f t="array" aca="1" ref="S1205" ca="1">IFERROR(TRANSPOSE(_xlfn.STOCKHISTORY(Dashboard!B1228, MIN(TransactionsDates),TODAY(), 0,0,1)), "")</f>
        <v/>
      </c>
    </row>
    <row r="1206" spans="19:19">
      <c r="S1206" s="14" t="str" cm="1">
        <f t="array" aca="1" ref="S1206" ca="1">IFERROR(TRANSPOSE(_xlfn.STOCKHISTORY(Dashboard!B1229, MIN(TransactionsDates),TODAY(), 0,0,1)), "")</f>
        <v/>
      </c>
    </row>
    <row r="1207" spans="19:19">
      <c r="S1207" s="14" t="str" cm="1">
        <f t="array" aca="1" ref="S1207" ca="1">IFERROR(TRANSPOSE(_xlfn.STOCKHISTORY(Dashboard!B1230, MIN(TransactionsDates),TODAY(), 0,0,1)), "")</f>
        <v/>
      </c>
    </row>
    <row r="1208" spans="19:19">
      <c r="S1208" s="14" t="str" cm="1">
        <f t="array" aca="1" ref="S1208" ca="1">IFERROR(TRANSPOSE(_xlfn.STOCKHISTORY(Dashboard!B1231, MIN(TransactionsDates),TODAY(), 0,0,1)), "")</f>
        <v/>
      </c>
    </row>
    <row r="1209" spans="19:19">
      <c r="S1209" s="14" t="str" cm="1">
        <f t="array" aca="1" ref="S1209" ca="1">IFERROR(TRANSPOSE(_xlfn.STOCKHISTORY(Dashboard!B1232, MIN(TransactionsDates),TODAY(), 0,0,1)), "")</f>
        <v/>
      </c>
    </row>
    <row r="1210" spans="19:19">
      <c r="S1210" s="14" t="str" cm="1">
        <f t="array" aca="1" ref="S1210" ca="1">IFERROR(TRANSPOSE(_xlfn.STOCKHISTORY(Dashboard!B1233, MIN(TransactionsDates),TODAY(), 0,0,1)), "")</f>
        <v/>
      </c>
    </row>
    <row r="1211" spans="19:19">
      <c r="S1211" s="14" t="str" cm="1">
        <f t="array" aca="1" ref="S1211" ca="1">IFERROR(TRANSPOSE(_xlfn.STOCKHISTORY(Dashboard!B1234, MIN(TransactionsDates),TODAY(), 0,0,1)), "")</f>
        <v/>
      </c>
    </row>
    <row r="1212" spans="19:19">
      <c r="S1212" s="14" t="str" cm="1">
        <f t="array" aca="1" ref="S1212" ca="1">IFERROR(TRANSPOSE(_xlfn.STOCKHISTORY(Dashboard!B1235, MIN(TransactionsDates),TODAY(), 0,0,1)), "")</f>
        <v/>
      </c>
    </row>
    <row r="1213" spans="19:19">
      <c r="S1213" s="14" t="str" cm="1">
        <f t="array" aca="1" ref="S1213" ca="1">IFERROR(TRANSPOSE(_xlfn.STOCKHISTORY(Dashboard!B1236, MIN(TransactionsDates),TODAY(), 0,0,1)), "")</f>
        <v/>
      </c>
    </row>
    <row r="1214" spans="19:19">
      <c r="S1214" s="14" t="str" cm="1">
        <f t="array" aca="1" ref="S1214" ca="1">IFERROR(TRANSPOSE(_xlfn.STOCKHISTORY(Dashboard!B1237, MIN(TransactionsDates),TODAY(), 0,0,1)), "")</f>
        <v/>
      </c>
    </row>
    <row r="1215" spans="19:19">
      <c r="S1215" s="14" t="str" cm="1">
        <f t="array" aca="1" ref="S1215" ca="1">IFERROR(TRANSPOSE(_xlfn.STOCKHISTORY(Dashboard!B1238, MIN(TransactionsDates),TODAY(), 0,0,1)), "")</f>
        <v/>
      </c>
    </row>
    <row r="1216" spans="19:19">
      <c r="S1216" s="14" t="str" cm="1">
        <f t="array" aca="1" ref="S1216" ca="1">IFERROR(TRANSPOSE(_xlfn.STOCKHISTORY(Dashboard!B1239, MIN(TransactionsDates),TODAY(), 0,0,1)), "")</f>
        <v/>
      </c>
    </row>
    <row r="1217" spans="19:19">
      <c r="S1217" s="14" t="str" cm="1">
        <f t="array" aca="1" ref="S1217" ca="1">IFERROR(TRANSPOSE(_xlfn.STOCKHISTORY(Dashboard!B1240, MIN(TransactionsDates),TODAY(), 0,0,1)), "")</f>
        <v/>
      </c>
    </row>
    <row r="1218" spans="19:19">
      <c r="S1218" s="14" t="str" cm="1">
        <f t="array" aca="1" ref="S1218" ca="1">IFERROR(TRANSPOSE(_xlfn.STOCKHISTORY(Dashboard!B1241, MIN(TransactionsDates),TODAY(), 0,0,1)), "")</f>
        <v/>
      </c>
    </row>
    <row r="1219" spans="19:19">
      <c r="S1219" s="14" t="str" cm="1">
        <f t="array" aca="1" ref="S1219" ca="1">IFERROR(TRANSPOSE(_xlfn.STOCKHISTORY(Dashboard!B1242, MIN(TransactionsDates),TODAY(), 0,0,1)), "")</f>
        <v/>
      </c>
    </row>
    <row r="1220" spans="19:19">
      <c r="S1220" s="14" t="str" cm="1">
        <f t="array" aca="1" ref="S1220" ca="1">IFERROR(TRANSPOSE(_xlfn.STOCKHISTORY(Dashboard!B1243, MIN(TransactionsDates),TODAY(), 0,0,1)), "")</f>
        <v/>
      </c>
    </row>
    <row r="1221" spans="19:19">
      <c r="S1221" s="14" t="str" cm="1">
        <f t="array" aca="1" ref="S1221" ca="1">IFERROR(TRANSPOSE(_xlfn.STOCKHISTORY(Dashboard!B1244, MIN(TransactionsDates),TODAY(), 0,0,1)), "")</f>
        <v/>
      </c>
    </row>
    <row r="1222" spans="19:19">
      <c r="S1222" s="14" t="str" cm="1">
        <f t="array" aca="1" ref="S1222" ca="1">IFERROR(TRANSPOSE(_xlfn.STOCKHISTORY(Dashboard!B1245, MIN(TransactionsDates),TODAY(), 0,0,1)), "")</f>
        <v/>
      </c>
    </row>
    <row r="1223" spans="19:19">
      <c r="S1223" s="14" t="str" cm="1">
        <f t="array" aca="1" ref="S1223" ca="1">IFERROR(TRANSPOSE(_xlfn.STOCKHISTORY(Dashboard!B1246, MIN(TransactionsDates),TODAY(), 0,0,1)), "")</f>
        <v/>
      </c>
    </row>
    <row r="1224" spans="19:19">
      <c r="S1224" s="14" t="str" cm="1">
        <f t="array" aca="1" ref="S1224" ca="1">IFERROR(TRANSPOSE(_xlfn.STOCKHISTORY(Dashboard!B1247, MIN(TransactionsDates),TODAY(), 0,0,1)), "")</f>
        <v/>
      </c>
    </row>
    <row r="1225" spans="19:19">
      <c r="S1225" s="14" t="str" cm="1">
        <f t="array" aca="1" ref="S1225" ca="1">IFERROR(TRANSPOSE(_xlfn.STOCKHISTORY(Dashboard!B1248, MIN(TransactionsDates),TODAY(), 0,0,1)), "")</f>
        <v/>
      </c>
    </row>
    <row r="1226" spans="19:19">
      <c r="S1226" s="14" t="str" cm="1">
        <f t="array" aca="1" ref="S1226" ca="1">IFERROR(TRANSPOSE(_xlfn.STOCKHISTORY(Dashboard!B1249, MIN(TransactionsDates),TODAY(), 0,0,1)), "")</f>
        <v/>
      </c>
    </row>
    <row r="1227" spans="19:19">
      <c r="S1227" s="14" t="str" cm="1">
        <f t="array" aca="1" ref="S1227" ca="1">IFERROR(TRANSPOSE(_xlfn.STOCKHISTORY(Dashboard!B1250, MIN(TransactionsDates),TODAY(), 0,0,1)), "")</f>
        <v/>
      </c>
    </row>
    <row r="1228" spans="19:19">
      <c r="S1228" s="14" t="str" cm="1">
        <f t="array" aca="1" ref="S1228" ca="1">IFERROR(TRANSPOSE(_xlfn.STOCKHISTORY(Dashboard!B1251, MIN(TransactionsDates),TODAY(), 0,0,1)), "")</f>
        <v/>
      </c>
    </row>
    <row r="1229" spans="19:19">
      <c r="S1229" s="14" t="str" cm="1">
        <f t="array" aca="1" ref="S1229" ca="1">IFERROR(TRANSPOSE(_xlfn.STOCKHISTORY(Dashboard!B1252, MIN(TransactionsDates),TODAY(), 0,0,1)), "")</f>
        <v/>
      </c>
    </row>
    <row r="1230" spans="19:19">
      <c r="S1230" s="14" t="str" cm="1">
        <f t="array" aca="1" ref="S1230" ca="1">IFERROR(TRANSPOSE(_xlfn.STOCKHISTORY(Dashboard!B1253, MIN(TransactionsDates),TODAY(), 0,0,1)), "")</f>
        <v/>
      </c>
    </row>
    <row r="1231" spans="19:19">
      <c r="S1231" s="14" t="str" cm="1">
        <f t="array" aca="1" ref="S1231" ca="1">IFERROR(TRANSPOSE(_xlfn.STOCKHISTORY(Dashboard!B1254, MIN(TransactionsDates),TODAY(), 0,0,1)), "")</f>
        <v/>
      </c>
    </row>
    <row r="1232" spans="19:19">
      <c r="S1232" s="14" t="str" cm="1">
        <f t="array" aca="1" ref="S1232" ca="1">IFERROR(TRANSPOSE(_xlfn.STOCKHISTORY(Dashboard!B1255, MIN(TransactionsDates),TODAY(), 0,0,1)), "")</f>
        <v/>
      </c>
    </row>
    <row r="1233" spans="19:19">
      <c r="S1233" s="14" t="str" cm="1">
        <f t="array" aca="1" ref="S1233" ca="1">IFERROR(TRANSPOSE(_xlfn.STOCKHISTORY(Dashboard!B1256, MIN(TransactionsDates),TODAY(), 0,0,1)), "")</f>
        <v/>
      </c>
    </row>
    <row r="1234" spans="19:19">
      <c r="S1234" s="14" t="str" cm="1">
        <f t="array" aca="1" ref="S1234" ca="1">IFERROR(TRANSPOSE(_xlfn.STOCKHISTORY(Dashboard!B1257, MIN(TransactionsDates),TODAY(), 0,0,1)), "")</f>
        <v/>
      </c>
    </row>
    <row r="1235" spans="19:19">
      <c r="S1235" s="14" t="str" cm="1">
        <f t="array" aca="1" ref="S1235" ca="1">IFERROR(TRANSPOSE(_xlfn.STOCKHISTORY(Dashboard!B1258, MIN(TransactionsDates),TODAY(), 0,0,1)), "")</f>
        <v/>
      </c>
    </row>
    <row r="1236" spans="19:19">
      <c r="S1236" s="14" t="str" cm="1">
        <f t="array" aca="1" ref="S1236" ca="1">IFERROR(TRANSPOSE(_xlfn.STOCKHISTORY(Dashboard!B1259, MIN(TransactionsDates),TODAY(), 0,0,1)), "")</f>
        <v/>
      </c>
    </row>
    <row r="1237" spans="19:19">
      <c r="S1237" s="14" t="str" cm="1">
        <f t="array" aca="1" ref="S1237" ca="1">IFERROR(TRANSPOSE(_xlfn.STOCKHISTORY(Dashboard!B1260, MIN(TransactionsDates),TODAY(), 0,0,1)), "")</f>
        <v/>
      </c>
    </row>
    <row r="1238" spans="19:19">
      <c r="S1238" s="14" t="str" cm="1">
        <f t="array" aca="1" ref="S1238" ca="1">IFERROR(TRANSPOSE(_xlfn.STOCKHISTORY(Dashboard!B1261, MIN(TransactionsDates),TODAY(), 0,0,1)), "")</f>
        <v/>
      </c>
    </row>
    <row r="1239" spans="19:19">
      <c r="S1239" s="14" t="str" cm="1">
        <f t="array" aca="1" ref="S1239" ca="1">IFERROR(TRANSPOSE(_xlfn.STOCKHISTORY(Dashboard!B1262, MIN(TransactionsDates),TODAY(), 0,0,1)), "")</f>
        <v/>
      </c>
    </row>
    <row r="1240" spans="19:19">
      <c r="S1240" s="14" t="str" cm="1">
        <f t="array" aca="1" ref="S1240" ca="1">IFERROR(TRANSPOSE(_xlfn.STOCKHISTORY(Dashboard!B1263, MIN(TransactionsDates),TODAY(), 0,0,1)), "")</f>
        <v/>
      </c>
    </row>
    <row r="1241" spans="19:19">
      <c r="S1241" s="14" t="str" cm="1">
        <f t="array" aca="1" ref="S1241" ca="1">IFERROR(TRANSPOSE(_xlfn.STOCKHISTORY(Dashboard!B1264, MIN(TransactionsDates),TODAY(), 0,0,1)), "")</f>
        <v/>
      </c>
    </row>
    <row r="1242" spans="19:19">
      <c r="S1242" s="14" t="str" cm="1">
        <f t="array" aca="1" ref="S1242" ca="1">IFERROR(TRANSPOSE(_xlfn.STOCKHISTORY(Dashboard!B1265, MIN(TransactionsDates),TODAY(), 0,0,1)), "")</f>
        <v/>
      </c>
    </row>
    <row r="1243" spans="19:19">
      <c r="S1243" s="14" t="str" cm="1">
        <f t="array" aca="1" ref="S1243" ca="1">IFERROR(TRANSPOSE(_xlfn.STOCKHISTORY(Dashboard!B1266, MIN(TransactionsDates),TODAY(), 0,0,1)), "")</f>
        <v/>
      </c>
    </row>
    <row r="1244" spans="19:19">
      <c r="S1244" s="14" t="str" cm="1">
        <f t="array" aca="1" ref="S1244" ca="1">IFERROR(TRANSPOSE(_xlfn.STOCKHISTORY(Dashboard!B1267, MIN(TransactionsDates),TODAY(), 0,0,1)), "")</f>
        <v/>
      </c>
    </row>
    <row r="1245" spans="19:19">
      <c r="S1245" s="14" t="str" cm="1">
        <f t="array" aca="1" ref="S1245" ca="1">IFERROR(TRANSPOSE(_xlfn.STOCKHISTORY(Dashboard!B1268, MIN(TransactionsDates),TODAY(), 0,0,1)), "")</f>
        <v/>
      </c>
    </row>
    <row r="1246" spans="19:19">
      <c r="S1246" s="14" t="str" cm="1">
        <f t="array" aca="1" ref="S1246" ca="1">IFERROR(TRANSPOSE(_xlfn.STOCKHISTORY(Dashboard!B1269, MIN(TransactionsDates),TODAY(), 0,0,1)), "")</f>
        <v/>
      </c>
    </row>
    <row r="1247" spans="19:19">
      <c r="S1247" s="14" t="str" cm="1">
        <f t="array" aca="1" ref="S1247" ca="1">IFERROR(TRANSPOSE(_xlfn.STOCKHISTORY(Dashboard!B1270, MIN(TransactionsDates),TODAY(), 0,0,1)), "")</f>
        <v/>
      </c>
    </row>
    <row r="1248" spans="19:19">
      <c r="S1248" s="14" t="str" cm="1">
        <f t="array" aca="1" ref="S1248" ca="1">IFERROR(TRANSPOSE(_xlfn.STOCKHISTORY(Dashboard!B1271, MIN(TransactionsDates),TODAY(), 0,0,1)), "")</f>
        <v/>
      </c>
    </row>
    <row r="1249" spans="19:19">
      <c r="S1249" s="14" t="str" cm="1">
        <f t="array" aca="1" ref="S1249" ca="1">IFERROR(TRANSPOSE(_xlfn.STOCKHISTORY(Dashboard!B1272, MIN(TransactionsDates),TODAY(), 0,0,1)), "")</f>
        <v/>
      </c>
    </row>
    <row r="1250" spans="19:19">
      <c r="S1250" s="14" t="str" cm="1">
        <f t="array" aca="1" ref="S1250" ca="1">IFERROR(TRANSPOSE(_xlfn.STOCKHISTORY(Dashboard!B1273, MIN(TransactionsDates),TODAY(), 0,0,1)), "")</f>
        <v/>
      </c>
    </row>
    <row r="1251" spans="19:19">
      <c r="S1251" s="14" t="str" cm="1">
        <f t="array" aca="1" ref="S1251" ca="1">IFERROR(TRANSPOSE(_xlfn.STOCKHISTORY(Dashboard!B1274, MIN(TransactionsDates),TODAY(), 0,0,1)), "")</f>
        <v/>
      </c>
    </row>
    <row r="1252" spans="19:19">
      <c r="S1252" s="14" t="str" cm="1">
        <f t="array" aca="1" ref="S1252" ca="1">IFERROR(TRANSPOSE(_xlfn.STOCKHISTORY(Dashboard!B1275, MIN(TransactionsDates),TODAY(), 0,0,1)), "")</f>
        <v/>
      </c>
    </row>
    <row r="1253" spans="19:19">
      <c r="S1253" s="14" t="str" cm="1">
        <f t="array" aca="1" ref="S1253" ca="1">IFERROR(TRANSPOSE(_xlfn.STOCKHISTORY(Dashboard!B1276, MIN(TransactionsDates),TODAY(), 0,0,1)), "")</f>
        <v/>
      </c>
    </row>
    <row r="1254" spans="19:19">
      <c r="S1254" s="14" t="str" cm="1">
        <f t="array" aca="1" ref="S1254" ca="1">IFERROR(TRANSPOSE(_xlfn.STOCKHISTORY(Dashboard!B1277, MIN(TransactionsDates),TODAY(), 0,0,1)), "")</f>
        <v/>
      </c>
    </row>
    <row r="1255" spans="19:19">
      <c r="S1255" s="14" t="str" cm="1">
        <f t="array" aca="1" ref="S1255" ca="1">IFERROR(TRANSPOSE(_xlfn.STOCKHISTORY(Dashboard!B1278, MIN(TransactionsDates),TODAY(), 0,0,1)), "")</f>
        <v/>
      </c>
    </row>
    <row r="1256" spans="19:19">
      <c r="S1256" s="14" t="str" cm="1">
        <f t="array" aca="1" ref="S1256" ca="1">IFERROR(TRANSPOSE(_xlfn.STOCKHISTORY(Dashboard!B1279, MIN(TransactionsDates),TODAY(), 0,0,1)), "")</f>
        <v/>
      </c>
    </row>
    <row r="1257" spans="19:19">
      <c r="S1257" s="14" t="str" cm="1">
        <f t="array" aca="1" ref="S1257" ca="1">IFERROR(TRANSPOSE(_xlfn.STOCKHISTORY(Dashboard!B1280, MIN(TransactionsDates),TODAY(), 0,0,1)), "")</f>
        <v/>
      </c>
    </row>
    <row r="1258" spans="19:19">
      <c r="S1258" s="14" t="str" cm="1">
        <f t="array" aca="1" ref="S1258" ca="1">IFERROR(TRANSPOSE(_xlfn.STOCKHISTORY(Dashboard!B1281, MIN(TransactionsDates),TODAY(), 0,0,1)), "")</f>
        <v/>
      </c>
    </row>
    <row r="1259" spans="19:19">
      <c r="S1259" s="14" t="str" cm="1">
        <f t="array" aca="1" ref="S1259" ca="1">IFERROR(TRANSPOSE(_xlfn.STOCKHISTORY(Dashboard!B1282, MIN(TransactionsDates),TODAY(), 0,0,1)), "")</f>
        <v/>
      </c>
    </row>
    <row r="1260" spans="19:19">
      <c r="S1260" s="14" t="str" cm="1">
        <f t="array" aca="1" ref="S1260" ca="1">IFERROR(TRANSPOSE(_xlfn.STOCKHISTORY(Dashboard!B1283, MIN(TransactionsDates),TODAY(), 0,0,1)), "")</f>
        <v/>
      </c>
    </row>
    <row r="1261" spans="19:19">
      <c r="S1261" s="14" t="str" cm="1">
        <f t="array" aca="1" ref="S1261" ca="1">IFERROR(TRANSPOSE(_xlfn.STOCKHISTORY(Dashboard!B1284, MIN(TransactionsDates),TODAY(), 0,0,1)), "")</f>
        <v/>
      </c>
    </row>
    <row r="1262" spans="19:19">
      <c r="S1262" s="14" t="str" cm="1">
        <f t="array" aca="1" ref="S1262" ca="1">IFERROR(TRANSPOSE(_xlfn.STOCKHISTORY(Dashboard!B1285, MIN(TransactionsDates),TODAY(), 0,0,1)), "")</f>
        <v/>
      </c>
    </row>
    <row r="1263" spans="19:19">
      <c r="S1263" s="14" t="str" cm="1">
        <f t="array" aca="1" ref="S1263" ca="1">IFERROR(TRANSPOSE(_xlfn.STOCKHISTORY(Dashboard!B1286, MIN(TransactionsDates),TODAY(), 0,0,1)), "")</f>
        <v/>
      </c>
    </row>
    <row r="1264" spans="19:19">
      <c r="S1264" s="14" t="str" cm="1">
        <f t="array" aca="1" ref="S1264" ca="1">IFERROR(TRANSPOSE(_xlfn.STOCKHISTORY(Dashboard!B1287, MIN(TransactionsDates),TODAY(), 0,0,1)), "")</f>
        <v/>
      </c>
    </row>
    <row r="1265" spans="19:19">
      <c r="S1265" s="14" t="str" cm="1">
        <f t="array" aca="1" ref="S1265" ca="1">IFERROR(TRANSPOSE(_xlfn.STOCKHISTORY(Dashboard!B1288, MIN(TransactionsDates),TODAY(), 0,0,1)), "")</f>
        <v/>
      </c>
    </row>
    <row r="1266" spans="19:19">
      <c r="S1266" s="14" t="str" cm="1">
        <f t="array" aca="1" ref="S1266" ca="1">IFERROR(TRANSPOSE(_xlfn.STOCKHISTORY(Dashboard!B1289, MIN(TransactionsDates),TODAY(), 0,0,1)), "")</f>
        <v/>
      </c>
    </row>
    <row r="1267" spans="19:19">
      <c r="S1267" s="14" t="str" cm="1">
        <f t="array" aca="1" ref="S1267" ca="1">IFERROR(TRANSPOSE(_xlfn.STOCKHISTORY(Dashboard!B1290, MIN(TransactionsDates),TODAY(), 0,0,1)), "")</f>
        <v/>
      </c>
    </row>
    <row r="1268" spans="19:19">
      <c r="S1268" s="14" t="str" cm="1">
        <f t="array" aca="1" ref="S1268" ca="1">IFERROR(TRANSPOSE(_xlfn.STOCKHISTORY(Dashboard!B1291, MIN(TransactionsDates),TODAY(), 0,0,1)), "")</f>
        <v/>
      </c>
    </row>
    <row r="1269" spans="19:19">
      <c r="S1269" s="14" t="str" cm="1">
        <f t="array" aca="1" ref="S1269" ca="1">IFERROR(TRANSPOSE(_xlfn.STOCKHISTORY(Dashboard!B1292, MIN(TransactionsDates),TODAY(), 0,0,1)), "")</f>
        <v/>
      </c>
    </row>
    <row r="1270" spans="19:19">
      <c r="S1270" s="14" t="str" cm="1">
        <f t="array" aca="1" ref="S1270" ca="1">IFERROR(TRANSPOSE(_xlfn.STOCKHISTORY(Dashboard!B1293, MIN(TransactionsDates),TODAY(), 0,0,1)), "")</f>
        <v/>
      </c>
    </row>
    <row r="1271" spans="19:19">
      <c r="S1271" s="14" t="str" cm="1">
        <f t="array" aca="1" ref="S1271" ca="1">IFERROR(TRANSPOSE(_xlfn.STOCKHISTORY(Dashboard!B1294, MIN(TransactionsDates),TODAY(), 0,0,1)), "")</f>
        <v/>
      </c>
    </row>
    <row r="1272" spans="19:19">
      <c r="S1272" s="14" t="str" cm="1">
        <f t="array" aca="1" ref="S1272" ca="1">IFERROR(TRANSPOSE(_xlfn.STOCKHISTORY(Dashboard!B1295, MIN(TransactionsDates),TODAY(), 0,0,1)), "")</f>
        <v/>
      </c>
    </row>
    <row r="1273" spans="19:19">
      <c r="S1273" s="14" t="str" cm="1">
        <f t="array" aca="1" ref="S1273" ca="1">IFERROR(TRANSPOSE(_xlfn.STOCKHISTORY(Dashboard!B1296, MIN(TransactionsDates),TODAY(), 0,0,1)), "")</f>
        <v/>
      </c>
    </row>
    <row r="1274" spans="19:19">
      <c r="S1274" s="14" t="str" cm="1">
        <f t="array" aca="1" ref="S1274" ca="1">IFERROR(TRANSPOSE(_xlfn.STOCKHISTORY(Dashboard!B1297, MIN(TransactionsDates),TODAY(), 0,0,1)), "")</f>
        <v/>
      </c>
    </row>
    <row r="1275" spans="19:19">
      <c r="S1275" s="14" t="str" cm="1">
        <f t="array" aca="1" ref="S1275" ca="1">IFERROR(TRANSPOSE(_xlfn.STOCKHISTORY(Dashboard!B1298, MIN(TransactionsDates),TODAY(), 0,0,1)), "")</f>
        <v/>
      </c>
    </row>
    <row r="1276" spans="19:19">
      <c r="S1276" s="14" t="str" cm="1">
        <f t="array" aca="1" ref="S1276" ca="1">IFERROR(TRANSPOSE(_xlfn.STOCKHISTORY(Dashboard!B1299, MIN(TransactionsDates),TODAY(), 0,0,1)), "")</f>
        <v/>
      </c>
    </row>
    <row r="1277" spans="19:19">
      <c r="S1277" s="14" t="str" cm="1">
        <f t="array" aca="1" ref="S1277" ca="1">IFERROR(TRANSPOSE(_xlfn.STOCKHISTORY(Dashboard!B1300, MIN(TransactionsDates),TODAY(), 0,0,1)), "")</f>
        <v/>
      </c>
    </row>
    <row r="1278" spans="19:19">
      <c r="S1278" s="14" t="str" cm="1">
        <f t="array" aca="1" ref="S1278" ca="1">IFERROR(TRANSPOSE(_xlfn.STOCKHISTORY(Dashboard!B1301, MIN(TransactionsDates),TODAY(), 0,0,1)), "")</f>
        <v/>
      </c>
    </row>
    <row r="1279" spans="19:19">
      <c r="S1279" s="14" t="str" cm="1">
        <f t="array" aca="1" ref="S1279" ca="1">IFERROR(TRANSPOSE(_xlfn.STOCKHISTORY(Dashboard!B1302, MIN(TransactionsDates),TODAY(), 0,0,1)), "")</f>
        <v/>
      </c>
    </row>
    <row r="1280" spans="19:19">
      <c r="S1280" s="14" t="str" cm="1">
        <f t="array" aca="1" ref="S1280" ca="1">IFERROR(TRANSPOSE(_xlfn.STOCKHISTORY(Dashboard!B1303, MIN(TransactionsDates),TODAY(), 0,0,1)), "")</f>
        <v/>
      </c>
    </row>
    <row r="1281" spans="19:19">
      <c r="S1281" s="14" t="str" cm="1">
        <f t="array" aca="1" ref="S1281" ca="1">IFERROR(TRANSPOSE(_xlfn.STOCKHISTORY(Dashboard!B1304, MIN(TransactionsDates),TODAY(), 0,0,1)), "")</f>
        <v/>
      </c>
    </row>
    <row r="1282" spans="19:19">
      <c r="S1282" s="14" t="str" cm="1">
        <f t="array" aca="1" ref="S1282" ca="1">IFERROR(TRANSPOSE(_xlfn.STOCKHISTORY(Dashboard!B1305, MIN(TransactionsDates),TODAY(), 0,0,1)), "")</f>
        <v/>
      </c>
    </row>
    <row r="1283" spans="19:19">
      <c r="S1283" s="14" t="str" cm="1">
        <f t="array" aca="1" ref="S1283" ca="1">IFERROR(TRANSPOSE(_xlfn.STOCKHISTORY(Dashboard!B1306, MIN(TransactionsDates),TODAY(), 0,0,1)), "")</f>
        <v/>
      </c>
    </row>
    <row r="1284" spans="19:19">
      <c r="S1284" s="14" t="str" cm="1">
        <f t="array" aca="1" ref="S1284" ca="1">IFERROR(TRANSPOSE(_xlfn.STOCKHISTORY(Dashboard!B1307, MIN(TransactionsDates),TODAY(), 0,0,1)), "")</f>
        <v/>
      </c>
    </row>
    <row r="1285" spans="19:19">
      <c r="S1285" s="14" t="str" cm="1">
        <f t="array" aca="1" ref="S1285" ca="1">IFERROR(TRANSPOSE(_xlfn.STOCKHISTORY(Dashboard!B1308, MIN(TransactionsDates),TODAY(), 0,0,1)), "")</f>
        <v/>
      </c>
    </row>
    <row r="1286" spans="19:19">
      <c r="S1286" s="14" t="str" cm="1">
        <f t="array" aca="1" ref="S1286" ca="1">IFERROR(TRANSPOSE(_xlfn.STOCKHISTORY(Dashboard!B1309, MIN(TransactionsDates),TODAY(), 0,0,1)), "")</f>
        <v/>
      </c>
    </row>
    <row r="1287" spans="19:19">
      <c r="S1287" s="14" t="str" cm="1">
        <f t="array" aca="1" ref="S1287" ca="1">IFERROR(TRANSPOSE(_xlfn.STOCKHISTORY(Dashboard!B1310, MIN(TransactionsDates),TODAY(), 0,0,1)), "")</f>
        <v/>
      </c>
    </row>
    <row r="1288" spans="19:19">
      <c r="S1288" s="14" t="str" cm="1">
        <f t="array" aca="1" ref="S1288" ca="1">IFERROR(TRANSPOSE(_xlfn.STOCKHISTORY(Dashboard!B1311, MIN(TransactionsDates),TODAY(), 0,0,1)), "")</f>
        <v/>
      </c>
    </row>
    <row r="1289" spans="19:19">
      <c r="S1289" s="14" t="str" cm="1">
        <f t="array" aca="1" ref="S1289" ca="1">IFERROR(TRANSPOSE(_xlfn.STOCKHISTORY(Dashboard!B1312, MIN(TransactionsDates),TODAY(), 0,0,1)), "")</f>
        <v/>
      </c>
    </row>
    <row r="1290" spans="19:19">
      <c r="S1290" s="14" t="str" cm="1">
        <f t="array" aca="1" ref="S1290" ca="1">IFERROR(TRANSPOSE(_xlfn.STOCKHISTORY(Dashboard!B1313, MIN(TransactionsDates),TODAY(), 0,0,1)), "")</f>
        <v/>
      </c>
    </row>
    <row r="1291" spans="19:19">
      <c r="S1291" s="14" t="str" cm="1">
        <f t="array" aca="1" ref="S1291" ca="1">IFERROR(TRANSPOSE(_xlfn.STOCKHISTORY(Dashboard!B1314, MIN(TransactionsDates),TODAY(), 0,0,1)), "")</f>
        <v/>
      </c>
    </row>
    <row r="1292" spans="19:19">
      <c r="S1292" s="14" t="str" cm="1">
        <f t="array" aca="1" ref="S1292" ca="1">IFERROR(TRANSPOSE(_xlfn.STOCKHISTORY(Dashboard!B1315, MIN(TransactionsDates),TODAY(), 0,0,1)), "")</f>
        <v/>
      </c>
    </row>
    <row r="1293" spans="19:19">
      <c r="S1293" s="14" t="str" cm="1">
        <f t="array" aca="1" ref="S1293" ca="1">IFERROR(TRANSPOSE(_xlfn.STOCKHISTORY(Dashboard!B1316, MIN(TransactionsDates),TODAY(), 0,0,1)), "")</f>
        <v/>
      </c>
    </row>
    <row r="1294" spans="19:19">
      <c r="S1294" s="14" t="str" cm="1">
        <f t="array" aca="1" ref="S1294" ca="1">IFERROR(TRANSPOSE(_xlfn.STOCKHISTORY(Dashboard!B1317, MIN(TransactionsDates),TODAY(), 0,0,1)), "")</f>
        <v/>
      </c>
    </row>
    <row r="1295" spans="19:19">
      <c r="S1295" s="14" t="str" cm="1">
        <f t="array" aca="1" ref="S1295" ca="1">IFERROR(TRANSPOSE(_xlfn.STOCKHISTORY(Dashboard!B1318, MIN(TransactionsDates),TODAY(), 0,0,1)), "")</f>
        <v/>
      </c>
    </row>
    <row r="1296" spans="19:19">
      <c r="S1296" s="14" t="str" cm="1">
        <f t="array" aca="1" ref="S1296" ca="1">IFERROR(TRANSPOSE(_xlfn.STOCKHISTORY(Dashboard!B1319, MIN(TransactionsDates),TODAY(), 0,0,1)), "")</f>
        <v/>
      </c>
    </row>
    <row r="1297" spans="19:19">
      <c r="S1297" s="14" t="str" cm="1">
        <f t="array" aca="1" ref="S1297" ca="1">IFERROR(TRANSPOSE(_xlfn.STOCKHISTORY(Dashboard!B1320, MIN(TransactionsDates),TODAY(), 0,0,1)), "")</f>
        <v/>
      </c>
    </row>
    <row r="1298" spans="19:19">
      <c r="S1298" s="14" t="str" cm="1">
        <f t="array" aca="1" ref="S1298" ca="1">IFERROR(TRANSPOSE(_xlfn.STOCKHISTORY(Dashboard!B1321, MIN(TransactionsDates),TODAY(), 0,0,1)), "")</f>
        <v/>
      </c>
    </row>
    <row r="1299" spans="19:19">
      <c r="S1299" s="14" t="str" cm="1">
        <f t="array" aca="1" ref="S1299" ca="1">IFERROR(TRANSPOSE(_xlfn.STOCKHISTORY(Dashboard!B1322, MIN(TransactionsDates),TODAY(), 0,0,1)), "")</f>
        <v/>
      </c>
    </row>
    <row r="1300" spans="19:19">
      <c r="S1300" s="14" t="str" cm="1">
        <f t="array" aca="1" ref="S1300" ca="1">IFERROR(TRANSPOSE(_xlfn.STOCKHISTORY(Dashboard!B1323, MIN(TransactionsDates),TODAY(), 0,0,1)), "")</f>
        <v/>
      </c>
    </row>
    <row r="1301" spans="19:19">
      <c r="S1301" s="14" t="str" cm="1">
        <f t="array" aca="1" ref="S1301" ca="1">IFERROR(TRANSPOSE(_xlfn.STOCKHISTORY(Dashboard!B1324, MIN(TransactionsDates),TODAY(), 0,0,1)), "")</f>
        <v/>
      </c>
    </row>
    <row r="1302" spans="19:19">
      <c r="S1302" s="14" t="str" cm="1">
        <f t="array" aca="1" ref="S1302" ca="1">IFERROR(TRANSPOSE(_xlfn.STOCKHISTORY(Dashboard!B1325, MIN(TransactionsDates),TODAY(), 0,0,1)), "")</f>
        <v/>
      </c>
    </row>
    <row r="1303" spans="19:19">
      <c r="S1303" s="14" t="str" cm="1">
        <f t="array" aca="1" ref="S1303" ca="1">IFERROR(TRANSPOSE(_xlfn.STOCKHISTORY(Dashboard!B1326, MIN(TransactionsDates),TODAY(), 0,0,1)), "")</f>
        <v/>
      </c>
    </row>
    <row r="1304" spans="19:19">
      <c r="S1304" s="14" t="str" cm="1">
        <f t="array" aca="1" ref="S1304" ca="1">IFERROR(TRANSPOSE(_xlfn.STOCKHISTORY(Dashboard!B1327, MIN(TransactionsDates),TODAY(), 0,0,1)), "")</f>
        <v/>
      </c>
    </row>
    <row r="1305" spans="19:19">
      <c r="S1305" s="14" t="str" cm="1">
        <f t="array" aca="1" ref="S1305" ca="1">IFERROR(TRANSPOSE(_xlfn.STOCKHISTORY(Dashboard!B1328, MIN(TransactionsDates),TODAY(), 0,0,1)), "")</f>
        <v/>
      </c>
    </row>
    <row r="1306" spans="19:19">
      <c r="S1306" s="14" t="str" cm="1">
        <f t="array" aca="1" ref="S1306" ca="1">IFERROR(TRANSPOSE(_xlfn.STOCKHISTORY(Dashboard!B1329, MIN(TransactionsDates),TODAY(), 0,0,1)), "")</f>
        <v/>
      </c>
    </row>
    <row r="1307" spans="19:19">
      <c r="S1307" s="14" t="str" cm="1">
        <f t="array" aca="1" ref="S1307" ca="1">IFERROR(TRANSPOSE(_xlfn.STOCKHISTORY(Dashboard!B1330, MIN(TransactionsDates),TODAY(), 0,0,1)), "")</f>
        <v/>
      </c>
    </row>
    <row r="1308" spans="19:19">
      <c r="S1308" s="14" t="str" cm="1">
        <f t="array" aca="1" ref="S1308" ca="1">IFERROR(TRANSPOSE(_xlfn.STOCKHISTORY(Dashboard!B1331, MIN(TransactionsDates),TODAY(), 0,0,1)), "")</f>
        <v/>
      </c>
    </row>
    <row r="1309" spans="19:19">
      <c r="S1309" s="14" t="str" cm="1">
        <f t="array" aca="1" ref="S1309" ca="1">IFERROR(TRANSPOSE(_xlfn.STOCKHISTORY(Dashboard!B1332, MIN(TransactionsDates),TODAY(), 0,0,1)), "")</f>
        <v/>
      </c>
    </row>
    <row r="1310" spans="19:19">
      <c r="S1310" s="14" t="str" cm="1">
        <f t="array" aca="1" ref="S1310" ca="1">IFERROR(TRANSPOSE(_xlfn.STOCKHISTORY(Dashboard!B1333, MIN(TransactionsDates),TODAY(), 0,0,1)), "")</f>
        <v/>
      </c>
    </row>
    <row r="1311" spans="19:19">
      <c r="S1311" s="14" t="str" cm="1">
        <f t="array" aca="1" ref="S1311" ca="1">IFERROR(TRANSPOSE(_xlfn.STOCKHISTORY(Dashboard!B1334, MIN(TransactionsDates),TODAY(), 0,0,1)), "")</f>
        <v/>
      </c>
    </row>
    <row r="1312" spans="19:19">
      <c r="S1312" s="14" t="str" cm="1">
        <f t="array" aca="1" ref="S1312" ca="1">IFERROR(TRANSPOSE(_xlfn.STOCKHISTORY(Dashboard!B1335, MIN(TransactionsDates),TODAY(), 0,0,1)), "")</f>
        <v/>
      </c>
    </row>
    <row r="1313" spans="19:19">
      <c r="S1313" s="14" t="str" cm="1">
        <f t="array" aca="1" ref="S1313" ca="1">IFERROR(TRANSPOSE(_xlfn.STOCKHISTORY(Dashboard!B1336, MIN(TransactionsDates),TODAY(), 0,0,1)), "")</f>
        <v/>
      </c>
    </row>
    <row r="1314" spans="19:19">
      <c r="S1314" s="14" t="str" cm="1">
        <f t="array" aca="1" ref="S1314" ca="1">IFERROR(TRANSPOSE(_xlfn.STOCKHISTORY(Dashboard!B1337, MIN(TransactionsDates),TODAY(), 0,0,1)), "")</f>
        <v/>
      </c>
    </row>
    <row r="1315" spans="19:19">
      <c r="S1315" s="14" t="str" cm="1">
        <f t="array" aca="1" ref="S1315" ca="1">IFERROR(TRANSPOSE(_xlfn.STOCKHISTORY(Dashboard!B1338, MIN(TransactionsDates),TODAY(), 0,0,1)), "")</f>
        <v/>
      </c>
    </row>
    <row r="1316" spans="19:19">
      <c r="S1316" s="14" t="str" cm="1">
        <f t="array" aca="1" ref="S1316" ca="1">IFERROR(TRANSPOSE(_xlfn.STOCKHISTORY(Dashboard!B1339, MIN(TransactionsDates),TODAY(), 0,0,1)), "")</f>
        <v/>
      </c>
    </row>
    <row r="1317" spans="19:19">
      <c r="S1317" s="14" t="str" cm="1">
        <f t="array" aca="1" ref="S1317" ca="1">IFERROR(TRANSPOSE(_xlfn.STOCKHISTORY(Dashboard!B1340, MIN(TransactionsDates),TODAY(), 0,0,1)), "")</f>
        <v/>
      </c>
    </row>
    <row r="1318" spans="19:19">
      <c r="S1318" s="14" t="str" cm="1">
        <f t="array" aca="1" ref="S1318" ca="1">IFERROR(TRANSPOSE(_xlfn.STOCKHISTORY(Dashboard!B1341, MIN(TransactionsDates),TODAY(), 0,0,1)), "")</f>
        <v/>
      </c>
    </row>
    <row r="1319" spans="19:19">
      <c r="S1319" s="14" t="str" cm="1">
        <f t="array" aca="1" ref="S1319" ca="1">IFERROR(TRANSPOSE(_xlfn.STOCKHISTORY(Dashboard!B1342, MIN(TransactionsDates),TODAY(), 0,0,1)), "")</f>
        <v/>
      </c>
    </row>
    <row r="1320" spans="19:19">
      <c r="S1320" s="14" t="str" cm="1">
        <f t="array" aca="1" ref="S1320" ca="1">IFERROR(TRANSPOSE(_xlfn.STOCKHISTORY(Dashboard!B1343, MIN(TransactionsDates),TODAY(), 0,0,1)), "")</f>
        <v/>
      </c>
    </row>
    <row r="1321" spans="19:19">
      <c r="S1321" s="14" t="str" cm="1">
        <f t="array" aca="1" ref="S1321" ca="1">IFERROR(TRANSPOSE(_xlfn.STOCKHISTORY(Dashboard!B1344, MIN(TransactionsDates),TODAY(), 0,0,1)), "")</f>
        <v/>
      </c>
    </row>
    <row r="1322" spans="19:19">
      <c r="S1322" s="14" t="str" cm="1">
        <f t="array" aca="1" ref="S1322" ca="1">IFERROR(TRANSPOSE(_xlfn.STOCKHISTORY(Dashboard!B1345, MIN(TransactionsDates),TODAY(), 0,0,1)), "")</f>
        <v/>
      </c>
    </row>
    <row r="1323" spans="19:19">
      <c r="S1323" s="14" t="str" cm="1">
        <f t="array" aca="1" ref="S1323" ca="1">IFERROR(TRANSPOSE(_xlfn.STOCKHISTORY(Dashboard!B1346, MIN(TransactionsDates),TODAY(), 0,0,1)), "")</f>
        <v/>
      </c>
    </row>
    <row r="1324" spans="19:19">
      <c r="S1324" s="14" t="str" cm="1">
        <f t="array" aca="1" ref="S1324" ca="1">IFERROR(TRANSPOSE(_xlfn.STOCKHISTORY(Dashboard!B1347, MIN(TransactionsDates),TODAY(), 0,0,1)), "")</f>
        <v/>
      </c>
    </row>
    <row r="1325" spans="19:19">
      <c r="S1325" s="14" t="str" cm="1">
        <f t="array" aca="1" ref="S1325" ca="1">IFERROR(TRANSPOSE(_xlfn.STOCKHISTORY(Dashboard!B1348, MIN(TransactionsDates),TODAY(), 0,0,1)), "")</f>
        <v/>
      </c>
    </row>
    <row r="1326" spans="19:19">
      <c r="S1326" s="14" t="str" cm="1">
        <f t="array" aca="1" ref="S1326" ca="1">IFERROR(TRANSPOSE(_xlfn.STOCKHISTORY(Dashboard!B1349, MIN(TransactionsDates),TODAY(), 0,0,1)), "")</f>
        <v/>
      </c>
    </row>
    <row r="1327" spans="19:19">
      <c r="S1327" s="14" t="str" cm="1">
        <f t="array" aca="1" ref="S1327" ca="1">IFERROR(TRANSPOSE(_xlfn.STOCKHISTORY(Dashboard!B1350, MIN(TransactionsDates),TODAY(), 0,0,1)), "")</f>
        <v/>
      </c>
    </row>
    <row r="1328" spans="19:19">
      <c r="S1328" s="14" t="str" cm="1">
        <f t="array" aca="1" ref="S1328" ca="1">IFERROR(TRANSPOSE(_xlfn.STOCKHISTORY(Dashboard!B1351, MIN(TransactionsDates),TODAY(), 0,0,1)), "")</f>
        <v/>
      </c>
    </row>
    <row r="1329" spans="19:19">
      <c r="S1329" s="14" t="str" cm="1">
        <f t="array" aca="1" ref="S1329" ca="1">IFERROR(TRANSPOSE(_xlfn.STOCKHISTORY(Dashboard!B1352, MIN(TransactionsDates),TODAY(), 0,0,1)), "")</f>
        <v/>
      </c>
    </row>
    <row r="1330" spans="19:19">
      <c r="S1330" s="14" t="str" cm="1">
        <f t="array" aca="1" ref="S1330" ca="1">IFERROR(TRANSPOSE(_xlfn.STOCKHISTORY(Dashboard!B1353, MIN(TransactionsDates),TODAY(), 0,0,1)), "")</f>
        <v/>
      </c>
    </row>
    <row r="1331" spans="19:19">
      <c r="S1331" s="14" t="str" cm="1">
        <f t="array" aca="1" ref="S1331" ca="1">IFERROR(TRANSPOSE(_xlfn.STOCKHISTORY(Dashboard!B1354, MIN(TransactionsDates),TODAY(), 0,0,1)), "")</f>
        <v/>
      </c>
    </row>
    <row r="1332" spans="19:19">
      <c r="S1332" s="14" t="str" cm="1">
        <f t="array" aca="1" ref="S1332" ca="1">IFERROR(TRANSPOSE(_xlfn.STOCKHISTORY(Dashboard!B1355, MIN(TransactionsDates),TODAY(), 0,0,1)), "")</f>
        <v/>
      </c>
    </row>
    <row r="1333" spans="19:19">
      <c r="S1333" s="14" t="str" cm="1">
        <f t="array" aca="1" ref="S1333" ca="1">IFERROR(TRANSPOSE(_xlfn.STOCKHISTORY(Dashboard!B1356, MIN(TransactionsDates),TODAY(), 0,0,1)), "")</f>
        <v/>
      </c>
    </row>
    <row r="1334" spans="19:19">
      <c r="S1334" s="14" t="str" cm="1">
        <f t="array" aca="1" ref="S1334" ca="1">IFERROR(TRANSPOSE(_xlfn.STOCKHISTORY(Dashboard!B1357, MIN(TransactionsDates),TODAY(), 0,0,1)), "")</f>
        <v/>
      </c>
    </row>
    <row r="1335" spans="19:19">
      <c r="S1335" s="14" t="str" cm="1">
        <f t="array" aca="1" ref="S1335" ca="1">IFERROR(TRANSPOSE(_xlfn.STOCKHISTORY(Dashboard!B1358, MIN(TransactionsDates),TODAY(), 0,0,1)), "")</f>
        <v/>
      </c>
    </row>
    <row r="1336" spans="19:19">
      <c r="S1336" s="14" t="str" cm="1">
        <f t="array" aca="1" ref="S1336" ca="1">IFERROR(TRANSPOSE(_xlfn.STOCKHISTORY(Dashboard!B1359, MIN(TransactionsDates),TODAY(), 0,0,1)), "")</f>
        <v/>
      </c>
    </row>
    <row r="1337" spans="19:19">
      <c r="S1337" s="14" t="str" cm="1">
        <f t="array" aca="1" ref="S1337" ca="1">IFERROR(TRANSPOSE(_xlfn.STOCKHISTORY(Dashboard!B1360, MIN(TransactionsDates),TODAY(), 0,0,1)), "")</f>
        <v/>
      </c>
    </row>
    <row r="1338" spans="19:19">
      <c r="S1338" s="14" t="str" cm="1">
        <f t="array" aca="1" ref="S1338" ca="1">IFERROR(TRANSPOSE(_xlfn.STOCKHISTORY(Dashboard!B1361, MIN(TransactionsDates),TODAY(), 0,0,1)), "")</f>
        <v/>
      </c>
    </row>
    <row r="1339" spans="19:19">
      <c r="S1339" s="14" t="str" cm="1">
        <f t="array" aca="1" ref="S1339" ca="1">IFERROR(TRANSPOSE(_xlfn.STOCKHISTORY(Dashboard!B1362, MIN(TransactionsDates),TODAY(), 0,0,1)), "")</f>
        <v/>
      </c>
    </row>
    <row r="1340" spans="19:19">
      <c r="S1340" s="14" t="str" cm="1">
        <f t="array" aca="1" ref="S1340" ca="1">IFERROR(TRANSPOSE(_xlfn.STOCKHISTORY(Dashboard!B1363, MIN(TransactionsDates),TODAY(), 0,0,1)), "")</f>
        <v/>
      </c>
    </row>
    <row r="1341" spans="19:19">
      <c r="S1341" s="14" t="str" cm="1">
        <f t="array" aca="1" ref="S1341" ca="1">IFERROR(TRANSPOSE(_xlfn.STOCKHISTORY(Dashboard!B1364, MIN(TransactionsDates),TODAY(), 0,0,1)), "")</f>
        <v/>
      </c>
    </row>
    <row r="1342" spans="19:19">
      <c r="S1342" s="14" t="str" cm="1">
        <f t="array" aca="1" ref="S1342" ca="1">IFERROR(TRANSPOSE(_xlfn.STOCKHISTORY(Dashboard!B1365, MIN(TransactionsDates),TODAY(), 0,0,1)), "")</f>
        <v/>
      </c>
    </row>
    <row r="1343" spans="19:19">
      <c r="S1343" s="14" t="str" cm="1">
        <f t="array" aca="1" ref="S1343" ca="1">IFERROR(TRANSPOSE(_xlfn.STOCKHISTORY(Dashboard!B1366, MIN(TransactionsDates),TODAY(), 0,0,1)), "")</f>
        <v/>
      </c>
    </row>
    <row r="1344" spans="19:19">
      <c r="S1344" s="14" t="str" cm="1">
        <f t="array" aca="1" ref="S1344" ca="1">IFERROR(TRANSPOSE(_xlfn.STOCKHISTORY(Dashboard!B1367, MIN(TransactionsDates),TODAY(), 0,0,1)), "")</f>
        <v/>
      </c>
    </row>
    <row r="1345" spans="19:19">
      <c r="S1345" s="14" t="str" cm="1">
        <f t="array" aca="1" ref="S1345" ca="1">IFERROR(TRANSPOSE(_xlfn.STOCKHISTORY(Dashboard!B1368, MIN(TransactionsDates),TODAY(), 0,0,1)), "")</f>
        <v/>
      </c>
    </row>
    <row r="1346" spans="19:19">
      <c r="S1346" s="14" t="str" cm="1">
        <f t="array" aca="1" ref="S1346" ca="1">IFERROR(TRANSPOSE(_xlfn.STOCKHISTORY(Dashboard!B1369, MIN(TransactionsDates),TODAY(), 0,0,1)), "")</f>
        <v/>
      </c>
    </row>
    <row r="1347" spans="19:19">
      <c r="S1347" s="14" t="str" cm="1">
        <f t="array" aca="1" ref="S1347" ca="1">IFERROR(TRANSPOSE(_xlfn.STOCKHISTORY(Dashboard!B1370, MIN(TransactionsDates),TODAY(), 0,0,1)), "")</f>
        <v/>
      </c>
    </row>
    <row r="1348" spans="19:19">
      <c r="S1348" s="14" t="str" cm="1">
        <f t="array" aca="1" ref="S1348" ca="1">IFERROR(TRANSPOSE(_xlfn.STOCKHISTORY(Dashboard!B1371, MIN(TransactionsDates),TODAY(), 0,0,1)), "")</f>
        <v/>
      </c>
    </row>
    <row r="1349" spans="19:19">
      <c r="S1349" s="14" t="str" cm="1">
        <f t="array" aca="1" ref="S1349" ca="1">IFERROR(TRANSPOSE(_xlfn.STOCKHISTORY(Dashboard!B1372, MIN(TransactionsDates),TODAY(), 0,0,1)), "")</f>
        <v/>
      </c>
    </row>
    <row r="1350" spans="19:19">
      <c r="S1350" s="14" t="str" cm="1">
        <f t="array" aca="1" ref="S1350" ca="1">IFERROR(TRANSPOSE(_xlfn.STOCKHISTORY(Dashboard!B1373, MIN(TransactionsDates),TODAY(), 0,0,1)), "")</f>
        <v/>
      </c>
    </row>
    <row r="1351" spans="19:19">
      <c r="S1351" s="14" t="str" cm="1">
        <f t="array" aca="1" ref="S1351" ca="1">IFERROR(TRANSPOSE(_xlfn.STOCKHISTORY(Dashboard!B1374, MIN(TransactionsDates),TODAY(), 0,0,1)), "")</f>
        <v/>
      </c>
    </row>
    <row r="1352" spans="19:19">
      <c r="S1352" s="14" t="str" cm="1">
        <f t="array" aca="1" ref="S1352" ca="1">IFERROR(TRANSPOSE(_xlfn.STOCKHISTORY(Dashboard!B1375, MIN(TransactionsDates),TODAY(), 0,0,1)), "")</f>
        <v/>
      </c>
    </row>
    <row r="1353" spans="19:19">
      <c r="S1353" s="14" t="str" cm="1">
        <f t="array" aca="1" ref="S1353" ca="1">IFERROR(TRANSPOSE(_xlfn.STOCKHISTORY(Dashboard!B1376, MIN(TransactionsDates),TODAY(), 0,0,1)), "")</f>
        <v/>
      </c>
    </row>
    <row r="1354" spans="19:19">
      <c r="S1354" s="14" t="str" cm="1">
        <f t="array" aca="1" ref="S1354" ca="1">IFERROR(TRANSPOSE(_xlfn.STOCKHISTORY(Dashboard!B1377, MIN(TransactionsDates),TODAY(), 0,0,1)), "")</f>
        <v/>
      </c>
    </row>
    <row r="1355" spans="19:19">
      <c r="S1355" s="14" t="str" cm="1">
        <f t="array" aca="1" ref="S1355" ca="1">IFERROR(TRANSPOSE(_xlfn.STOCKHISTORY(Dashboard!B1378, MIN(TransactionsDates),TODAY(), 0,0,1)), "")</f>
        <v/>
      </c>
    </row>
    <row r="1356" spans="19:19">
      <c r="S1356" s="14" t="str" cm="1">
        <f t="array" aca="1" ref="S1356" ca="1">IFERROR(TRANSPOSE(_xlfn.STOCKHISTORY(Dashboard!B1379, MIN(TransactionsDates),TODAY(), 0,0,1)), "")</f>
        <v/>
      </c>
    </row>
    <row r="1357" spans="19:19">
      <c r="S1357" s="14" t="str" cm="1">
        <f t="array" aca="1" ref="S1357" ca="1">IFERROR(TRANSPOSE(_xlfn.STOCKHISTORY(Dashboard!B1380, MIN(TransactionsDates),TODAY(), 0,0,1)), "")</f>
        <v/>
      </c>
    </row>
    <row r="1358" spans="19:19">
      <c r="S1358" s="14" t="str" cm="1">
        <f t="array" aca="1" ref="S1358" ca="1">IFERROR(TRANSPOSE(_xlfn.STOCKHISTORY(Dashboard!B1381, MIN(TransactionsDates),TODAY(), 0,0,1)), "")</f>
        <v/>
      </c>
    </row>
    <row r="1359" spans="19:19">
      <c r="S1359" s="14" t="str" cm="1">
        <f t="array" aca="1" ref="S1359" ca="1">IFERROR(TRANSPOSE(_xlfn.STOCKHISTORY(Dashboard!B1382, MIN(TransactionsDates),TODAY(), 0,0,1)), "")</f>
        <v/>
      </c>
    </row>
    <row r="1360" spans="19:19">
      <c r="S1360" s="14" t="str" cm="1">
        <f t="array" aca="1" ref="S1360" ca="1">IFERROR(TRANSPOSE(_xlfn.STOCKHISTORY(Dashboard!B1383, MIN(TransactionsDates),TODAY(), 0,0,1)), "")</f>
        <v/>
      </c>
    </row>
    <row r="1361" spans="19:19">
      <c r="S1361" s="14" t="str" cm="1">
        <f t="array" aca="1" ref="S1361" ca="1">IFERROR(TRANSPOSE(_xlfn.STOCKHISTORY(Dashboard!B1384, MIN(TransactionsDates),TODAY(), 0,0,1)), "")</f>
        <v/>
      </c>
    </row>
    <row r="1362" spans="19:19">
      <c r="S1362" s="14" t="str" cm="1">
        <f t="array" aca="1" ref="S1362" ca="1">IFERROR(TRANSPOSE(_xlfn.STOCKHISTORY(Dashboard!B1385, MIN(TransactionsDates),TODAY(), 0,0,1)), "")</f>
        <v/>
      </c>
    </row>
    <row r="1363" spans="19:19">
      <c r="S1363" s="14" t="str" cm="1">
        <f t="array" aca="1" ref="S1363" ca="1">IFERROR(TRANSPOSE(_xlfn.STOCKHISTORY(Dashboard!B1386, MIN(TransactionsDates),TODAY(), 0,0,1)), "")</f>
        <v/>
      </c>
    </row>
    <row r="1364" spans="19:19">
      <c r="S1364" s="14" t="str" cm="1">
        <f t="array" aca="1" ref="S1364" ca="1">IFERROR(TRANSPOSE(_xlfn.STOCKHISTORY(Dashboard!B1387, MIN(TransactionsDates),TODAY(), 0,0,1)), "")</f>
        <v/>
      </c>
    </row>
    <row r="1365" spans="19:19">
      <c r="S1365" s="14" t="str" cm="1">
        <f t="array" aca="1" ref="S1365" ca="1">IFERROR(TRANSPOSE(_xlfn.STOCKHISTORY(Dashboard!B1388, MIN(TransactionsDates),TODAY(), 0,0,1)), "")</f>
        <v/>
      </c>
    </row>
    <row r="1366" spans="19:19">
      <c r="S1366" s="14" t="str" cm="1">
        <f t="array" aca="1" ref="S1366" ca="1">IFERROR(TRANSPOSE(_xlfn.STOCKHISTORY(Dashboard!B1389, MIN(TransactionsDates),TODAY(), 0,0,1)), "")</f>
        <v/>
      </c>
    </row>
    <row r="1367" spans="19:19">
      <c r="S1367" s="14" t="str" cm="1">
        <f t="array" aca="1" ref="S1367" ca="1">IFERROR(TRANSPOSE(_xlfn.STOCKHISTORY(Dashboard!B1390, MIN(TransactionsDates),TODAY(), 0,0,1)), "")</f>
        <v/>
      </c>
    </row>
    <row r="1368" spans="19:19">
      <c r="S1368" s="14" t="str" cm="1">
        <f t="array" aca="1" ref="S1368" ca="1">IFERROR(TRANSPOSE(_xlfn.STOCKHISTORY(Dashboard!B1391, MIN(TransactionsDates),TODAY(), 0,0,1)), "")</f>
        <v/>
      </c>
    </row>
    <row r="1369" spans="19:19">
      <c r="S1369" s="14" t="str" cm="1">
        <f t="array" aca="1" ref="S1369" ca="1">IFERROR(TRANSPOSE(_xlfn.STOCKHISTORY(Dashboard!B1392, MIN(TransactionsDates),TODAY(), 0,0,1)), "")</f>
        <v/>
      </c>
    </row>
    <row r="1370" spans="19:19">
      <c r="S1370" s="14" t="str" cm="1">
        <f t="array" aca="1" ref="S1370" ca="1">IFERROR(TRANSPOSE(_xlfn.STOCKHISTORY(Dashboard!B1393, MIN(TransactionsDates),TODAY(), 0,0,1)), "")</f>
        <v/>
      </c>
    </row>
    <row r="1371" spans="19:19">
      <c r="S1371" s="14" t="str" cm="1">
        <f t="array" aca="1" ref="S1371" ca="1">IFERROR(TRANSPOSE(_xlfn.STOCKHISTORY(Dashboard!B1394, MIN(TransactionsDates),TODAY(), 0,0,1)), "")</f>
        <v/>
      </c>
    </row>
    <row r="1372" spans="19:19">
      <c r="S1372" s="14" t="str" cm="1">
        <f t="array" aca="1" ref="S1372" ca="1">IFERROR(TRANSPOSE(_xlfn.STOCKHISTORY(Dashboard!B1395, MIN(TransactionsDates),TODAY(), 0,0,1)), "")</f>
        <v/>
      </c>
    </row>
    <row r="1373" spans="19:19">
      <c r="S1373" s="14" t="str" cm="1">
        <f t="array" aca="1" ref="S1373" ca="1">IFERROR(TRANSPOSE(_xlfn.STOCKHISTORY(Dashboard!B1396, MIN(TransactionsDates),TODAY(), 0,0,1)), "")</f>
        <v/>
      </c>
    </row>
    <row r="1374" spans="19:19">
      <c r="S1374" s="14" t="str" cm="1">
        <f t="array" aca="1" ref="S1374" ca="1">IFERROR(TRANSPOSE(_xlfn.STOCKHISTORY(Dashboard!B1397, MIN(TransactionsDates),TODAY(), 0,0,1)), "")</f>
        <v/>
      </c>
    </row>
    <row r="1375" spans="19:19">
      <c r="S1375" s="14" t="str" cm="1">
        <f t="array" aca="1" ref="S1375" ca="1">IFERROR(TRANSPOSE(_xlfn.STOCKHISTORY(Dashboard!B1398, MIN(TransactionsDates),TODAY(), 0,0,1)), "")</f>
        <v/>
      </c>
    </row>
    <row r="1376" spans="19:19">
      <c r="S1376" s="14" t="str" cm="1">
        <f t="array" aca="1" ref="S1376" ca="1">IFERROR(TRANSPOSE(_xlfn.STOCKHISTORY(Dashboard!B1399, MIN(TransactionsDates),TODAY(), 0,0,1)), "")</f>
        <v/>
      </c>
    </row>
    <row r="1377" spans="19:19">
      <c r="S1377" s="14" t="str" cm="1">
        <f t="array" aca="1" ref="S1377" ca="1">IFERROR(TRANSPOSE(_xlfn.STOCKHISTORY(Dashboard!B1400, MIN(TransactionsDates),TODAY(), 0,0,1)), "")</f>
        <v/>
      </c>
    </row>
    <row r="1378" spans="19:19">
      <c r="S1378" s="14" t="str" cm="1">
        <f t="array" aca="1" ref="S1378" ca="1">IFERROR(TRANSPOSE(_xlfn.STOCKHISTORY(Dashboard!B1401, MIN(TransactionsDates),TODAY(), 0,0,1)), "")</f>
        <v/>
      </c>
    </row>
    <row r="1379" spans="19:19">
      <c r="S1379" s="14" t="str" cm="1">
        <f t="array" aca="1" ref="S1379" ca="1">IFERROR(TRANSPOSE(_xlfn.STOCKHISTORY(Dashboard!B1402, MIN(TransactionsDates),TODAY(), 0,0,1)), "")</f>
        <v/>
      </c>
    </row>
    <row r="1380" spans="19:19">
      <c r="S1380" s="14" t="str" cm="1">
        <f t="array" aca="1" ref="S1380" ca="1">IFERROR(TRANSPOSE(_xlfn.STOCKHISTORY(Dashboard!B1403, MIN(TransactionsDates),TODAY(), 0,0,1)), "")</f>
        <v/>
      </c>
    </row>
    <row r="1381" spans="19:19">
      <c r="S1381" s="14" t="str" cm="1">
        <f t="array" aca="1" ref="S1381" ca="1">IFERROR(TRANSPOSE(_xlfn.STOCKHISTORY(Dashboard!B1404, MIN(TransactionsDates),TODAY(), 0,0,1)), "")</f>
        <v/>
      </c>
    </row>
    <row r="1382" spans="19:19">
      <c r="S1382" s="14" t="str" cm="1">
        <f t="array" aca="1" ref="S1382" ca="1">IFERROR(TRANSPOSE(_xlfn.STOCKHISTORY(Dashboard!B1405, MIN(TransactionsDates),TODAY(), 0,0,1)), "")</f>
        <v/>
      </c>
    </row>
    <row r="1383" spans="19:19">
      <c r="S1383" s="14" t="str" cm="1">
        <f t="array" aca="1" ref="S1383" ca="1">IFERROR(TRANSPOSE(_xlfn.STOCKHISTORY(Dashboard!B1406, MIN(TransactionsDates),TODAY(), 0,0,1)), "")</f>
        <v/>
      </c>
    </row>
    <row r="1384" spans="19:19">
      <c r="S1384" s="14" t="str" cm="1">
        <f t="array" aca="1" ref="S1384" ca="1">IFERROR(TRANSPOSE(_xlfn.STOCKHISTORY(Dashboard!B1407, MIN(TransactionsDates),TODAY(), 0,0,1)), "")</f>
        <v/>
      </c>
    </row>
    <row r="1385" spans="19:19">
      <c r="S1385" s="14" t="str" cm="1">
        <f t="array" aca="1" ref="S1385" ca="1">IFERROR(TRANSPOSE(_xlfn.STOCKHISTORY(Dashboard!B1408, MIN(TransactionsDates),TODAY(), 0,0,1)), "")</f>
        <v/>
      </c>
    </row>
    <row r="1386" spans="19:19">
      <c r="S1386" s="14" t="str" cm="1">
        <f t="array" aca="1" ref="S1386" ca="1">IFERROR(TRANSPOSE(_xlfn.STOCKHISTORY(Dashboard!B1409, MIN(TransactionsDates),TODAY(), 0,0,1)), "")</f>
        <v/>
      </c>
    </row>
    <row r="1387" spans="19:19">
      <c r="S1387" s="14" t="str" cm="1">
        <f t="array" aca="1" ref="S1387" ca="1">IFERROR(TRANSPOSE(_xlfn.STOCKHISTORY(Dashboard!B1410, MIN(TransactionsDates),TODAY(), 0,0,1)), "")</f>
        <v/>
      </c>
    </row>
    <row r="1388" spans="19:19">
      <c r="S1388" s="14" t="str" cm="1">
        <f t="array" aca="1" ref="S1388" ca="1">IFERROR(TRANSPOSE(_xlfn.STOCKHISTORY(Dashboard!B1411, MIN(TransactionsDates),TODAY(), 0,0,1)), "")</f>
        <v/>
      </c>
    </row>
    <row r="1389" spans="19:19">
      <c r="S1389" s="14" t="str" cm="1">
        <f t="array" aca="1" ref="S1389" ca="1">IFERROR(TRANSPOSE(_xlfn.STOCKHISTORY(Dashboard!B1412, MIN(TransactionsDates),TODAY(), 0,0,1)), "")</f>
        <v/>
      </c>
    </row>
    <row r="1390" spans="19:19">
      <c r="S1390" s="14" t="str" cm="1">
        <f t="array" aca="1" ref="S1390" ca="1">IFERROR(TRANSPOSE(_xlfn.STOCKHISTORY(Dashboard!B1413, MIN(TransactionsDates),TODAY(), 0,0,1)), "")</f>
        <v/>
      </c>
    </row>
    <row r="1391" spans="19:19">
      <c r="S1391" s="14" t="str" cm="1">
        <f t="array" aca="1" ref="S1391" ca="1">IFERROR(TRANSPOSE(_xlfn.STOCKHISTORY(Dashboard!B1414, MIN(TransactionsDates),TODAY(), 0,0,1)), "")</f>
        <v/>
      </c>
    </row>
    <row r="1392" spans="19:19">
      <c r="S1392" s="14" t="str" cm="1">
        <f t="array" aca="1" ref="S1392" ca="1">IFERROR(TRANSPOSE(_xlfn.STOCKHISTORY(Dashboard!B1415, MIN(TransactionsDates),TODAY(), 0,0,1)), "")</f>
        <v/>
      </c>
    </row>
    <row r="1393" spans="19:19">
      <c r="S1393" s="14" t="str" cm="1">
        <f t="array" aca="1" ref="S1393" ca="1">IFERROR(TRANSPOSE(_xlfn.STOCKHISTORY(Dashboard!B1416, MIN(TransactionsDates),TODAY(), 0,0,1)), "")</f>
        <v/>
      </c>
    </row>
    <row r="1394" spans="19:19">
      <c r="S1394" s="14" t="str" cm="1">
        <f t="array" aca="1" ref="S1394" ca="1">IFERROR(TRANSPOSE(_xlfn.STOCKHISTORY(Dashboard!B1417, MIN(TransactionsDates),TODAY(), 0,0,1)), "")</f>
        <v/>
      </c>
    </row>
    <row r="1395" spans="19:19">
      <c r="S1395" s="14" t="str" cm="1">
        <f t="array" aca="1" ref="S1395" ca="1">IFERROR(TRANSPOSE(_xlfn.STOCKHISTORY(Dashboard!B1418, MIN(TransactionsDates),TODAY(), 0,0,1)), "")</f>
        <v/>
      </c>
    </row>
    <row r="1396" spans="19:19">
      <c r="S1396" s="14" t="str" cm="1">
        <f t="array" aca="1" ref="S1396" ca="1">IFERROR(TRANSPOSE(_xlfn.STOCKHISTORY(Dashboard!B1419, MIN(TransactionsDates),TODAY(), 0,0,1)), "")</f>
        <v/>
      </c>
    </row>
    <row r="1397" spans="19:19">
      <c r="S1397" s="14" t="str" cm="1">
        <f t="array" aca="1" ref="S1397" ca="1">IFERROR(TRANSPOSE(_xlfn.STOCKHISTORY(Dashboard!B1420, MIN(TransactionsDates),TODAY(), 0,0,1)), "")</f>
        <v/>
      </c>
    </row>
    <row r="1398" spans="19:19">
      <c r="S1398" s="14" t="str" cm="1">
        <f t="array" aca="1" ref="S1398" ca="1">IFERROR(TRANSPOSE(_xlfn.STOCKHISTORY(Dashboard!B1421, MIN(TransactionsDates),TODAY(), 0,0,1)), "")</f>
        <v/>
      </c>
    </row>
    <row r="1399" spans="19:19">
      <c r="S1399" s="14" t="str" cm="1">
        <f t="array" aca="1" ref="S1399" ca="1">IFERROR(TRANSPOSE(_xlfn.STOCKHISTORY(Dashboard!B1422, MIN(TransactionsDates),TODAY(), 0,0,1)), "")</f>
        <v/>
      </c>
    </row>
    <row r="1400" spans="19:19">
      <c r="S1400" s="14" t="str" cm="1">
        <f t="array" aca="1" ref="S1400" ca="1">IFERROR(TRANSPOSE(_xlfn.STOCKHISTORY(Dashboard!B1423, MIN(TransactionsDates),TODAY(), 0,0,1)), "")</f>
        <v/>
      </c>
    </row>
    <row r="1401" spans="19:19">
      <c r="S1401" s="14" t="str" cm="1">
        <f t="array" aca="1" ref="S1401" ca="1">IFERROR(TRANSPOSE(_xlfn.STOCKHISTORY(Dashboard!B1424, MIN(TransactionsDates),TODAY(), 0,0,1)), "")</f>
        <v/>
      </c>
    </row>
    <row r="1402" spans="19:19">
      <c r="S1402" s="14" t="str" cm="1">
        <f t="array" aca="1" ref="S1402" ca="1">IFERROR(TRANSPOSE(_xlfn.STOCKHISTORY(Dashboard!B1425, MIN(TransactionsDates),TODAY(), 0,0,1)), "")</f>
        <v/>
      </c>
    </row>
    <row r="1403" spans="19:19">
      <c r="S1403" s="14" t="str" cm="1">
        <f t="array" aca="1" ref="S1403" ca="1">IFERROR(TRANSPOSE(_xlfn.STOCKHISTORY(Dashboard!B1426, MIN(TransactionsDates),TODAY(), 0,0,1)), "")</f>
        <v/>
      </c>
    </row>
    <row r="1404" spans="19:19">
      <c r="S1404" s="14" t="str" cm="1">
        <f t="array" aca="1" ref="S1404" ca="1">IFERROR(TRANSPOSE(_xlfn.STOCKHISTORY(Dashboard!B1427, MIN(TransactionsDates),TODAY(), 0,0,1)), "")</f>
        <v/>
      </c>
    </row>
    <row r="1405" spans="19:19">
      <c r="S1405" s="14" t="str" cm="1">
        <f t="array" aca="1" ref="S1405" ca="1">IFERROR(TRANSPOSE(_xlfn.STOCKHISTORY(Dashboard!B1428, MIN(TransactionsDates),TODAY(), 0,0,1)), "")</f>
        <v/>
      </c>
    </row>
    <row r="1406" spans="19:19">
      <c r="S1406" s="14" t="str" cm="1">
        <f t="array" aca="1" ref="S1406" ca="1">IFERROR(TRANSPOSE(_xlfn.STOCKHISTORY(Dashboard!B1429, MIN(TransactionsDates),TODAY(), 0,0,1)), "")</f>
        <v/>
      </c>
    </row>
    <row r="1407" spans="19:19">
      <c r="S1407" s="14" t="str" cm="1">
        <f t="array" aca="1" ref="S1407" ca="1">IFERROR(TRANSPOSE(_xlfn.STOCKHISTORY(Dashboard!B1430, MIN(TransactionsDates),TODAY(), 0,0,1)), "")</f>
        <v/>
      </c>
    </row>
    <row r="1408" spans="19:19">
      <c r="S1408" s="14" t="str" cm="1">
        <f t="array" aca="1" ref="S1408" ca="1">IFERROR(TRANSPOSE(_xlfn.STOCKHISTORY(Dashboard!B1431, MIN(TransactionsDates),TODAY(), 0,0,1)), "")</f>
        <v/>
      </c>
    </row>
    <row r="1409" spans="19:19">
      <c r="S1409" s="14" t="str" cm="1">
        <f t="array" aca="1" ref="S1409" ca="1">IFERROR(TRANSPOSE(_xlfn.STOCKHISTORY(Dashboard!B1432, MIN(TransactionsDates),TODAY(), 0,0,1)), "")</f>
        <v/>
      </c>
    </row>
    <row r="1410" spans="19:19">
      <c r="S1410" s="14" t="str" cm="1">
        <f t="array" aca="1" ref="S1410" ca="1">IFERROR(TRANSPOSE(_xlfn.STOCKHISTORY(Dashboard!B1433, MIN(TransactionsDates),TODAY(), 0,0,1)), "")</f>
        <v/>
      </c>
    </row>
    <row r="1411" spans="19:19">
      <c r="S1411" s="14" t="str" cm="1">
        <f t="array" aca="1" ref="S1411" ca="1">IFERROR(TRANSPOSE(_xlfn.STOCKHISTORY(Dashboard!B1434, MIN(TransactionsDates),TODAY(), 0,0,1)), "")</f>
        <v/>
      </c>
    </row>
    <row r="1412" spans="19:19">
      <c r="S1412" s="14" t="str" cm="1">
        <f t="array" aca="1" ref="S1412" ca="1">IFERROR(TRANSPOSE(_xlfn.STOCKHISTORY(Dashboard!B1435, MIN(TransactionsDates),TODAY(), 0,0,1)), "")</f>
        <v/>
      </c>
    </row>
    <row r="1413" spans="19:19">
      <c r="S1413" s="14" t="str" cm="1">
        <f t="array" aca="1" ref="S1413" ca="1">IFERROR(TRANSPOSE(_xlfn.STOCKHISTORY(Dashboard!B1436, MIN(TransactionsDates),TODAY(), 0,0,1)), "")</f>
        <v/>
      </c>
    </row>
    <row r="1414" spans="19:19">
      <c r="S1414" s="14" t="str" cm="1">
        <f t="array" aca="1" ref="S1414" ca="1">IFERROR(TRANSPOSE(_xlfn.STOCKHISTORY(Dashboard!B1437, MIN(TransactionsDates),TODAY(), 0,0,1)), "")</f>
        <v/>
      </c>
    </row>
    <row r="1415" spans="19:19">
      <c r="S1415" s="14" t="str" cm="1">
        <f t="array" aca="1" ref="S1415" ca="1">IFERROR(TRANSPOSE(_xlfn.STOCKHISTORY(Dashboard!B1438, MIN(TransactionsDates),TODAY(), 0,0,1)), "")</f>
        <v/>
      </c>
    </row>
    <row r="1416" spans="19:19">
      <c r="S1416" s="14" t="str" cm="1">
        <f t="array" aca="1" ref="S1416" ca="1">IFERROR(TRANSPOSE(_xlfn.STOCKHISTORY(Dashboard!B1439, MIN(TransactionsDates),TODAY(), 0,0,1)), "")</f>
        <v/>
      </c>
    </row>
    <row r="1417" spans="19:19">
      <c r="S1417" s="14" t="str" cm="1">
        <f t="array" aca="1" ref="S1417" ca="1">IFERROR(TRANSPOSE(_xlfn.STOCKHISTORY(Dashboard!B1440, MIN(TransactionsDates),TODAY(), 0,0,1)), "")</f>
        <v/>
      </c>
    </row>
    <row r="1418" spans="19:19">
      <c r="S1418" s="14" t="str" cm="1">
        <f t="array" aca="1" ref="S1418" ca="1">IFERROR(TRANSPOSE(_xlfn.STOCKHISTORY(Dashboard!B1441, MIN(TransactionsDates),TODAY(), 0,0,1)), "")</f>
        <v/>
      </c>
    </row>
    <row r="1419" spans="19:19">
      <c r="S1419" s="14" t="str" cm="1">
        <f t="array" aca="1" ref="S1419" ca="1">IFERROR(TRANSPOSE(_xlfn.STOCKHISTORY(Dashboard!B1442, MIN(TransactionsDates),TODAY(), 0,0,1)), "")</f>
        <v/>
      </c>
    </row>
    <row r="1420" spans="19:19">
      <c r="S1420" s="14" t="str" cm="1">
        <f t="array" aca="1" ref="S1420" ca="1">IFERROR(TRANSPOSE(_xlfn.STOCKHISTORY(Dashboard!B1443, MIN(TransactionsDates),TODAY(), 0,0,1)), "")</f>
        <v/>
      </c>
    </row>
    <row r="1421" spans="19:19">
      <c r="S1421" s="14" t="str" cm="1">
        <f t="array" aca="1" ref="S1421" ca="1">IFERROR(TRANSPOSE(_xlfn.STOCKHISTORY(Dashboard!B1444, MIN(TransactionsDates),TODAY(), 0,0,1)), "")</f>
        <v/>
      </c>
    </row>
    <row r="1422" spans="19:19">
      <c r="S1422" s="14" t="str" cm="1">
        <f t="array" aca="1" ref="S1422" ca="1">IFERROR(TRANSPOSE(_xlfn.STOCKHISTORY(Dashboard!B1445, MIN(TransactionsDates),TODAY(), 0,0,1)), "")</f>
        <v/>
      </c>
    </row>
    <row r="1423" spans="19:19">
      <c r="S1423" s="14" t="str" cm="1">
        <f t="array" aca="1" ref="S1423" ca="1">IFERROR(TRANSPOSE(_xlfn.STOCKHISTORY(Dashboard!B1446, MIN(TransactionsDates),TODAY(), 0,0,1)), "")</f>
        <v/>
      </c>
    </row>
    <row r="1424" spans="19:19">
      <c r="S1424" s="14" t="str" cm="1">
        <f t="array" aca="1" ref="S1424" ca="1">IFERROR(TRANSPOSE(_xlfn.STOCKHISTORY(Dashboard!B1447, MIN(TransactionsDates),TODAY(), 0,0,1)), "")</f>
        <v/>
      </c>
    </row>
    <row r="1425" spans="19:19">
      <c r="S1425" s="14" t="str" cm="1">
        <f t="array" aca="1" ref="S1425" ca="1">IFERROR(TRANSPOSE(_xlfn.STOCKHISTORY(Dashboard!B1448, MIN(TransactionsDates),TODAY(), 0,0,1)), "")</f>
        <v/>
      </c>
    </row>
    <row r="1426" spans="19:19">
      <c r="S1426" s="14" t="str" cm="1">
        <f t="array" aca="1" ref="S1426" ca="1">IFERROR(TRANSPOSE(_xlfn.STOCKHISTORY(Dashboard!B1449, MIN(TransactionsDates),TODAY(), 0,0,1)), "")</f>
        <v/>
      </c>
    </row>
    <row r="1427" spans="19:19">
      <c r="S1427" s="14" t="str" cm="1">
        <f t="array" aca="1" ref="S1427" ca="1">IFERROR(TRANSPOSE(_xlfn.STOCKHISTORY(Dashboard!B1450, MIN(TransactionsDates),TODAY(), 0,0,1)), "")</f>
        <v/>
      </c>
    </row>
    <row r="1428" spans="19:19">
      <c r="S1428" s="14" t="str" cm="1">
        <f t="array" aca="1" ref="S1428" ca="1">IFERROR(TRANSPOSE(_xlfn.STOCKHISTORY(Dashboard!B1451, MIN(TransactionsDates),TODAY(), 0,0,1)), "")</f>
        <v/>
      </c>
    </row>
    <row r="1429" spans="19:19">
      <c r="S1429" s="14" t="str" cm="1">
        <f t="array" aca="1" ref="S1429" ca="1">IFERROR(TRANSPOSE(_xlfn.STOCKHISTORY(Dashboard!B1452, MIN(TransactionsDates),TODAY(), 0,0,1)), "")</f>
        <v/>
      </c>
    </row>
    <row r="1430" spans="19:19">
      <c r="S1430" s="14" t="str" cm="1">
        <f t="array" aca="1" ref="S1430" ca="1">IFERROR(TRANSPOSE(_xlfn.STOCKHISTORY(Dashboard!B1453, MIN(TransactionsDates),TODAY(), 0,0,1)), "")</f>
        <v/>
      </c>
    </row>
    <row r="1431" spans="19:19">
      <c r="S1431" s="14" t="str" cm="1">
        <f t="array" aca="1" ref="S1431" ca="1">IFERROR(TRANSPOSE(_xlfn.STOCKHISTORY(Dashboard!B1454, MIN(TransactionsDates),TODAY(), 0,0,1)), "")</f>
        <v/>
      </c>
    </row>
    <row r="1432" spans="19:19">
      <c r="S1432" s="14" t="str" cm="1">
        <f t="array" aca="1" ref="S1432" ca="1">IFERROR(TRANSPOSE(_xlfn.STOCKHISTORY(Dashboard!B1455, MIN(TransactionsDates),TODAY(), 0,0,1)), "")</f>
        <v/>
      </c>
    </row>
    <row r="1433" spans="19:19">
      <c r="S1433" s="14" t="str" cm="1">
        <f t="array" aca="1" ref="S1433" ca="1">IFERROR(TRANSPOSE(_xlfn.STOCKHISTORY(Dashboard!B1456, MIN(TransactionsDates),TODAY(), 0,0,1)), "")</f>
        <v/>
      </c>
    </row>
    <row r="1434" spans="19:19">
      <c r="S1434" s="14" t="str" cm="1">
        <f t="array" aca="1" ref="S1434" ca="1">IFERROR(TRANSPOSE(_xlfn.STOCKHISTORY(Dashboard!B1457, MIN(TransactionsDates),TODAY(), 0,0,1)), "")</f>
        <v/>
      </c>
    </row>
    <row r="1435" spans="19:19">
      <c r="S1435" s="14" t="str" cm="1">
        <f t="array" aca="1" ref="S1435" ca="1">IFERROR(TRANSPOSE(_xlfn.STOCKHISTORY(Dashboard!B1458, MIN(TransactionsDates),TODAY(), 0,0,1)), "")</f>
        <v/>
      </c>
    </row>
    <row r="1436" spans="19:19">
      <c r="S1436" s="14" t="str" cm="1">
        <f t="array" aca="1" ref="S1436" ca="1">IFERROR(TRANSPOSE(_xlfn.STOCKHISTORY(Dashboard!B1459, MIN(TransactionsDates),TODAY(), 0,0,1)), "")</f>
        <v/>
      </c>
    </row>
    <row r="1437" spans="19:19">
      <c r="S1437" s="14" t="str" cm="1">
        <f t="array" aca="1" ref="S1437" ca="1">IFERROR(TRANSPOSE(_xlfn.STOCKHISTORY(Dashboard!B1460, MIN(TransactionsDates),TODAY(), 0,0,1)), "")</f>
        <v/>
      </c>
    </row>
    <row r="1438" spans="19:19">
      <c r="S1438" s="14" t="str" cm="1">
        <f t="array" aca="1" ref="S1438" ca="1">IFERROR(TRANSPOSE(_xlfn.STOCKHISTORY(Dashboard!B1461, MIN(TransactionsDates),TODAY(), 0,0,1)), "")</f>
        <v/>
      </c>
    </row>
    <row r="1439" spans="19:19">
      <c r="S1439" s="14" t="str" cm="1">
        <f t="array" aca="1" ref="S1439" ca="1">IFERROR(TRANSPOSE(_xlfn.STOCKHISTORY(Dashboard!B1462, MIN(TransactionsDates),TODAY(), 0,0,1)), "")</f>
        <v/>
      </c>
    </row>
    <row r="1440" spans="19:19">
      <c r="S1440" s="14" t="str" cm="1">
        <f t="array" aca="1" ref="S1440" ca="1">IFERROR(TRANSPOSE(_xlfn.STOCKHISTORY(Dashboard!B1463, MIN(TransactionsDates),TODAY(), 0,0,1)), "")</f>
        <v/>
      </c>
    </row>
    <row r="1441" spans="19:19">
      <c r="S1441" s="14" t="str" cm="1">
        <f t="array" aca="1" ref="S1441" ca="1">IFERROR(TRANSPOSE(_xlfn.STOCKHISTORY(Dashboard!B1464, MIN(TransactionsDates),TODAY(), 0,0,1)), "")</f>
        <v/>
      </c>
    </row>
    <row r="1442" spans="19:19">
      <c r="S1442" s="14" t="str" cm="1">
        <f t="array" aca="1" ref="S1442" ca="1">IFERROR(TRANSPOSE(_xlfn.STOCKHISTORY(Dashboard!B1465, MIN(TransactionsDates),TODAY(), 0,0,1)), "")</f>
        <v/>
      </c>
    </row>
    <row r="1443" spans="19:19">
      <c r="S1443" s="14" t="str" cm="1">
        <f t="array" aca="1" ref="S1443" ca="1">IFERROR(TRANSPOSE(_xlfn.STOCKHISTORY(Dashboard!B1466, MIN(TransactionsDates),TODAY(), 0,0,1)), "")</f>
        <v/>
      </c>
    </row>
    <row r="1444" spans="19:19">
      <c r="S1444" s="14" t="str" cm="1">
        <f t="array" aca="1" ref="S1444" ca="1">IFERROR(TRANSPOSE(_xlfn.STOCKHISTORY(Dashboard!B1467, MIN(TransactionsDates),TODAY(), 0,0,1)), "")</f>
        <v/>
      </c>
    </row>
    <row r="1445" spans="19:19">
      <c r="S1445" s="14" t="str" cm="1">
        <f t="array" aca="1" ref="S1445" ca="1">IFERROR(TRANSPOSE(_xlfn.STOCKHISTORY(Dashboard!B1468, MIN(TransactionsDates),TODAY(), 0,0,1)), "")</f>
        <v/>
      </c>
    </row>
    <row r="1446" spans="19:19">
      <c r="S1446" s="14" t="str" cm="1">
        <f t="array" aca="1" ref="S1446" ca="1">IFERROR(TRANSPOSE(_xlfn.STOCKHISTORY(Dashboard!B1469, MIN(TransactionsDates),TODAY(), 0,0,1)), "")</f>
        <v/>
      </c>
    </row>
    <row r="1447" spans="19:19">
      <c r="S1447" s="14" t="str" cm="1">
        <f t="array" aca="1" ref="S1447" ca="1">IFERROR(TRANSPOSE(_xlfn.STOCKHISTORY(Dashboard!B1470, MIN(TransactionsDates),TODAY(), 0,0,1)), "")</f>
        <v/>
      </c>
    </row>
    <row r="1448" spans="19:19">
      <c r="S1448" s="14" t="str" cm="1">
        <f t="array" aca="1" ref="S1448" ca="1">IFERROR(TRANSPOSE(_xlfn.STOCKHISTORY(Dashboard!B1471, MIN(TransactionsDates),TODAY(), 0,0,1)), "")</f>
        <v/>
      </c>
    </row>
    <row r="1449" spans="19:19">
      <c r="S1449" s="14" t="str" cm="1">
        <f t="array" aca="1" ref="S1449" ca="1">IFERROR(TRANSPOSE(_xlfn.STOCKHISTORY(Dashboard!B1472, MIN(TransactionsDates),TODAY(), 0,0,1)), "")</f>
        <v/>
      </c>
    </row>
    <row r="1450" spans="19:19">
      <c r="S1450" s="14" t="str" cm="1">
        <f t="array" aca="1" ref="S1450" ca="1">IFERROR(TRANSPOSE(_xlfn.STOCKHISTORY(Dashboard!B1473, MIN(TransactionsDates),TODAY(), 0,0,1)), "")</f>
        <v/>
      </c>
    </row>
    <row r="1451" spans="19:19">
      <c r="S1451" s="14" t="str" cm="1">
        <f t="array" aca="1" ref="S1451" ca="1">IFERROR(TRANSPOSE(_xlfn.STOCKHISTORY(Dashboard!B1474, MIN(TransactionsDates),TODAY(), 0,0,1)), "")</f>
        <v/>
      </c>
    </row>
    <row r="1452" spans="19:19">
      <c r="S1452" s="14" t="str" cm="1">
        <f t="array" aca="1" ref="S1452" ca="1">IFERROR(TRANSPOSE(_xlfn.STOCKHISTORY(Dashboard!B1475, MIN(TransactionsDates),TODAY(), 0,0,1)), "")</f>
        <v/>
      </c>
    </row>
    <row r="1453" spans="19:19">
      <c r="S1453" s="14" t="str" cm="1">
        <f t="array" aca="1" ref="S1453" ca="1">IFERROR(TRANSPOSE(_xlfn.STOCKHISTORY(Dashboard!B1476, MIN(TransactionsDates),TODAY(), 0,0,1)), "")</f>
        <v/>
      </c>
    </row>
    <row r="1454" spans="19:19">
      <c r="S1454" s="14" t="str" cm="1">
        <f t="array" aca="1" ref="S1454" ca="1">IFERROR(TRANSPOSE(_xlfn.STOCKHISTORY(Dashboard!B1477, MIN(TransactionsDates),TODAY(), 0,0,1)), "")</f>
        <v/>
      </c>
    </row>
    <row r="1455" spans="19:19">
      <c r="S1455" s="14" t="str" cm="1">
        <f t="array" aca="1" ref="S1455" ca="1">IFERROR(TRANSPOSE(_xlfn.STOCKHISTORY(Dashboard!B1478, MIN(TransactionsDates),TODAY(), 0,0,1)), "")</f>
        <v/>
      </c>
    </row>
    <row r="1456" spans="19:19">
      <c r="S1456" s="14" t="str" cm="1">
        <f t="array" aca="1" ref="S1456" ca="1">IFERROR(TRANSPOSE(_xlfn.STOCKHISTORY(Dashboard!B1479, MIN(TransactionsDates),TODAY(), 0,0,1)), "")</f>
        <v/>
      </c>
    </row>
    <row r="1457" spans="19:19">
      <c r="S1457" s="14" t="str" cm="1">
        <f t="array" aca="1" ref="S1457" ca="1">IFERROR(TRANSPOSE(_xlfn.STOCKHISTORY(Dashboard!B1480, MIN(TransactionsDates),TODAY(), 0,0,1)), "")</f>
        <v/>
      </c>
    </row>
    <row r="1458" spans="19:19">
      <c r="S1458" s="14" t="str" cm="1">
        <f t="array" aca="1" ref="S1458" ca="1">IFERROR(TRANSPOSE(_xlfn.STOCKHISTORY(Dashboard!B1481, MIN(TransactionsDates),TODAY(), 0,0,1)), "")</f>
        <v/>
      </c>
    </row>
    <row r="1459" spans="19:19">
      <c r="S1459" s="14" t="str" cm="1">
        <f t="array" aca="1" ref="S1459" ca="1">IFERROR(TRANSPOSE(_xlfn.STOCKHISTORY(Dashboard!B1482, MIN(TransactionsDates),TODAY(), 0,0,1)), "")</f>
        <v/>
      </c>
    </row>
    <row r="1460" spans="19:19">
      <c r="S1460" s="14" t="str" cm="1">
        <f t="array" aca="1" ref="S1460" ca="1">IFERROR(TRANSPOSE(_xlfn.STOCKHISTORY(Dashboard!B1483, MIN(TransactionsDates),TODAY(), 0,0,1)), "")</f>
        <v/>
      </c>
    </row>
    <row r="1461" spans="19:19">
      <c r="S1461" s="14" t="str" cm="1">
        <f t="array" aca="1" ref="S1461" ca="1">IFERROR(TRANSPOSE(_xlfn.STOCKHISTORY(Dashboard!B1484, MIN(TransactionsDates),TODAY(), 0,0,1)), "")</f>
        <v/>
      </c>
    </row>
    <row r="1462" spans="19:19">
      <c r="S1462" s="14" t="str" cm="1">
        <f t="array" aca="1" ref="S1462" ca="1">IFERROR(TRANSPOSE(_xlfn.STOCKHISTORY(Dashboard!B1485, MIN(TransactionsDates),TODAY(), 0,0,1)), "")</f>
        <v/>
      </c>
    </row>
    <row r="1463" spans="19:19">
      <c r="S1463" s="14" t="str" cm="1">
        <f t="array" aca="1" ref="S1463" ca="1">IFERROR(TRANSPOSE(_xlfn.STOCKHISTORY(Dashboard!B1486, MIN(TransactionsDates),TODAY(), 0,0,1)), "")</f>
        <v/>
      </c>
    </row>
    <row r="1464" spans="19:19">
      <c r="S1464" s="14" t="str" cm="1">
        <f t="array" aca="1" ref="S1464" ca="1">IFERROR(TRANSPOSE(_xlfn.STOCKHISTORY(Dashboard!B1487, MIN(TransactionsDates),TODAY(), 0,0,1)), "")</f>
        <v/>
      </c>
    </row>
    <row r="1465" spans="19:19">
      <c r="S1465" s="14" t="str" cm="1">
        <f t="array" aca="1" ref="S1465" ca="1">IFERROR(TRANSPOSE(_xlfn.STOCKHISTORY(Dashboard!B1488, MIN(TransactionsDates),TODAY(), 0,0,1)), "")</f>
        <v/>
      </c>
    </row>
    <row r="1466" spans="19:19">
      <c r="S1466" s="14" t="str" cm="1">
        <f t="array" aca="1" ref="S1466" ca="1">IFERROR(TRANSPOSE(_xlfn.STOCKHISTORY(Dashboard!B1489, MIN(TransactionsDates),TODAY(), 0,0,1)), "")</f>
        <v/>
      </c>
    </row>
    <row r="1467" spans="19:19">
      <c r="S1467" s="14" t="str" cm="1">
        <f t="array" aca="1" ref="S1467" ca="1">IFERROR(TRANSPOSE(_xlfn.STOCKHISTORY(Dashboard!B1490, MIN(TransactionsDates),TODAY(), 0,0,1)), "")</f>
        <v/>
      </c>
    </row>
    <row r="1468" spans="19:19">
      <c r="S1468" s="14" t="str" cm="1">
        <f t="array" aca="1" ref="S1468" ca="1">IFERROR(TRANSPOSE(_xlfn.STOCKHISTORY(Dashboard!B1491, MIN(TransactionsDates),TODAY(), 0,0,1)), "")</f>
        <v/>
      </c>
    </row>
    <row r="1469" spans="19:19">
      <c r="S1469" s="14" t="str" cm="1">
        <f t="array" aca="1" ref="S1469" ca="1">IFERROR(TRANSPOSE(_xlfn.STOCKHISTORY(Dashboard!B1492, MIN(TransactionsDates),TODAY(), 0,0,1)), "")</f>
        <v/>
      </c>
    </row>
    <row r="1470" spans="19:19">
      <c r="S1470" s="14" t="str" cm="1">
        <f t="array" aca="1" ref="S1470" ca="1">IFERROR(TRANSPOSE(_xlfn.STOCKHISTORY(Dashboard!B1493, MIN(TransactionsDates),TODAY(), 0,0,1)), "")</f>
        <v/>
      </c>
    </row>
    <row r="1471" spans="19:19">
      <c r="S1471" s="14" t="str" cm="1">
        <f t="array" aca="1" ref="S1471" ca="1">IFERROR(TRANSPOSE(_xlfn.STOCKHISTORY(Dashboard!B1494, MIN(TransactionsDates),TODAY(), 0,0,1)), "")</f>
        <v/>
      </c>
    </row>
    <row r="1472" spans="19:19">
      <c r="S1472" s="14" t="str" cm="1">
        <f t="array" aca="1" ref="S1472" ca="1">IFERROR(TRANSPOSE(_xlfn.STOCKHISTORY(Dashboard!B1495, MIN(TransactionsDates),TODAY(), 0,0,1)), "")</f>
        <v/>
      </c>
    </row>
    <row r="1473" spans="19:19">
      <c r="S1473" s="14" t="str" cm="1">
        <f t="array" aca="1" ref="S1473" ca="1">IFERROR(TRANSPOSE(_xlfn.STOCKHISTORY(Dashboard!B1496, MIN(TransactionsDates),TODAY(), 0,0,1)), "")</f>
        <v/>
      </c>
    </row>
    <row r="1474" spans="19:19">
      <c r="S1474" s="14" t="str" cm="1">
        <f t="array" aca="1" ref="S1474" ca="1">IFERROR(TRANSPOSE(_xlfn.STOCKHISTORY(Dashboard!B1497, MIN(TransactionsDates),TODAY(), 0,0,1)), "")</f>
        <v/>
      </c>
    </row>
    <row r="1475" spans="19:19">
      <c r="S1475" s="14" t="str" cm="1">
        <f t="array" aca="1" ref="S1475" ca="1">IFERROR(TRANSPOSE(_xlfn.STOCKHISTORY(Dashboard!B1498, MIN(TransactionsDates),TODAY(), 0,0,1)), "")</f>
        <v/>
      </c>
    </row>
    <row r="1476" spans="19:19">
      <c r="S1476" s="14" t="str" cm="1">
        <f t="array" aca="1" ref="S1476" ca="1">IFERROR(TRANSPOSE(_xlfn.STOCKHISTORY(Dashboard!B1499, MIN(TransactionsDates),TODAY(), 0,0,1)), "")</f>
        <v/>
      </c>
    </row>
    <row r="1477" spans="19:19">
      <c r="S1477" s="14" t="str" cm="1">
        <f t="array" aca="1" ref="S1477" ca="1">IFERROR(TRANSPOSE(_xlfn.STOCKHISTORY(Dashboard!B1500, MIN(TransactionsDates),TODAY(), 0,0,1)), "")</f>
        <v/>
      </c>
    </row>
    <row r="1478" spans="19:19">
      <c r="S1478" s="14" t="str" cm="1">
        <f t="array" aca="1" ref="S1478" ca="1">IFERROR(TRANSPOSE(_xlfn.STOCKHISTORY(Dashboard!B1501, MIN(TransactionsDates),TODAY(), 0,0,1)), "")</f>
        <v/>
      </c>
    </row>
    <row r="1479" spans="19:19">
      <c r="S1479" s="14" t="str" cm="1">
        <f t="array" aca="1" ref="S1479" ca="1">IFERROR(TRANSPOSE(_xlfn.STOCKHISTORY(Dashboard!B1502, MIN(TransactionsDates),TODAY(), 0,0,1)), "")</f>
        <v/>
      </c>
    </row>
    <row r="1480" spans="19:19">
      <c r="S1480" s="14" t="str" cm="1">
        <f t="array" aca="1" ref="S1480" ca="1">IFERROR(TRANSPOSE(_xlfn.STOCKHISTORY(Dashboard!B1503, MIN(TransactionsDates),TODAY(), 0,0,1)), "")</f>
        <v/>
      </c>
    </row>
    <row r="1481" spans="19:19">
      <c r="S1481" s="14" t="str" cm="1">
        <f t="array" aca="1" ref="S1481" ca="1">IFERROR(TRANSPOSE(_xlfn.STOCKHISTORY(Dashboard!B1504, MIN(TransactionsDates),TODAY(), 0,0,1)), "")</f>
        <v/>
      </c>
    </row>
    <row r="1482" spans="19:19">
      <c r="S1482" s="14" t="str" cm="1">
        <f t="array" aca="1" ref="S1482" ca="1">IFERROR(TRANSPOSE(_xlfn.STOCKHISTORY(Dashboard!B1505, MIN(TransactionsDates),TODAY(), 0,0,1)), "")</f>
        <v/>
      </c>
    </row>
    <row r="1483" spans="19:19">
      <c r="S1483" s="14" t="str" cm="1">
        <f t="array" aca="1" ref="S1483" ca="1">IFERROR(TRANSPOSE(_xlfn.STOCKHISTORY(Dashboard!B1506, MIN(TransactionsDates),TODAY(), 0,0,1)), "")</f>
        <v/>
      </c>
    </row>
    <row r="1484" spans="19:19">
      <c r="S1484" s="14" t="str" cm="1">
        <f t="array" aca="1" ref="S1484" ca="1">IFERROR(TRANSPOSE(_xlfn.STOCKHISTORY(Dashboard!B1507, MIN(TransactionsDates),TODAY(), 0,0,1)), "")</f>
        <v/>
      </c>
    </row>
    <row r="1485" spans="19:19">
      <c r="S1485" s="14" t="str" cm="1">
        <f t="array" aca="1" ref="S1485" ca="1">IFERROR(TRANSPOSE(_xlfn.STOCKHISTORY(Dashboard!B1508, MIN(TransactionsDates),TODAY(), 0,0,1)), "")</f>
        <v/>
      </c>
    </row>
    <row r="1486" spans="19:19">
      <c r="S1486" s="14" t="str" cm="1">
        <f t="array" aca="1" ref="S1486" ca="1">IFERROR(TRANSPOSE(_xlfn.STOCKHISTORY(Dashboard!B1509, MIN(TransactionsDates),TODAY(), 0,0,1)), "")</f>
        <v/>
      </c>
    </row>
    <row r="1487" spans="19:19">
      <c r="S1487" s="14" t="str" cm="1">
        <f t="array" aca="1" ref="S1487" ca="1">IFERROR(TRANSPOSE(_xlfn.STOCKHISTORY(Dashboard!B1510, MIN(TransactionsDates),TODAY(), 0,0,1)), "")</f>
        <v/>
      </c>
    </row>
    <row r="1488" spans="19:19">
      <c r="S1488" s="14" t="str" cm="1">
        <f t="array" aca="1" ref="S1488" ca="1">IFERROR(TRANSPOSE(_xlfn.STOCKHISTORY(Dashboard!B1511, MIN(TransactionsDates),TODAY(), 0,0,1)), "")</f>
        <v/>
      </c>
    </row>
    <row r="1489" spans="19:19">
      <c r="S1489" s="14" t="str" cm="1">
        <f t="array" aca="1" ref="S1489" ca="1">IFERROR(TRANSPOSE(_xlfn.STOCKHISTORY(Dashboard!B1512, MIN(TransactionsDates),TODAY(), 0,0,1)), "")</f>
        <v/>
      </c>
    </row>
    <row r="1490" spans="19:19">
      <c r="S1490" s="14" t="str" cm="1">
        <f t="array" aca="1" ref="S1490" ca="1">IFERROR(TRANSPOSE(_xlfn.STOCKHISTORY(Dashboard!B1513, MIN(TransactionsDates),TODAY(), 0,0,1)), "")</f>
        <v/>
      </c>
    </row>
    <row r="1491" spans="19:19">
      <c r="S1491" s="14" t="str" cm="1">
        <f t="array" aca="1" ref="S1491" ca="1">IFERROR(TRANSPOSE(_xlfn.STOCKHISTORY(Dashboard!B1514, MIN(TransactionsDates),TODAY(), 0,0,1)), "")</f>
        <v/>
      </c>
    </row>
    <row r="1492" spans="19:19">
      <c r="S1492" s="14" t="str" cm="1">
        <f t="array" aca="1" ref="S1492" ca="1">IFERROR(TRANSPOSE(_xlfn.STOCKHISTORY(Dashboard!B1515, MIN(TransactionsDates),TODAY(), 0,0,1)), "")</f>
        <v/>
      </c>
    </row>
    <row r="1493" spans="19:19">
      <c r="S1493" s="14" t="str" cm="1">
        <f t="array" aca="1" ref="S1493" ca="1">IFERROR(TRANSPOSE(_xlfn.STOCKHISTORY(Dashboard!B1516, MIN(TransactionsDates),TODAY(), 0,0,1)), "")</f>
        <v/>
      </c>
    </row>
    <row r="1494" spans="19:19">
      <c r="S1494" s="14" t="str" cm="1">
        <f t="array" aca="1" ref="S1494" ca="1">IFERROR(TRANSPOSE(_xlfn.STOCKHISTORY(Dashboard!B1517, MIN(TransactionsDates),TODAY(), 0,0,1)), "")</f>
        <v/>
      </c>
    </row>
    <row r="1495" spans="19:19">
      <c r="S1495" s="14" t="str" cm="1">
        <f t="array" aca="1" ref="S1495" ca="1">IFERROR(TRANSPOSE(_xlfn.STOCKHISTORY(Dashboard!B1518, MIN(TransactionsDates),TODAY(), 0,0,1)), "")</f>
        <v/>
      </c>
    </row>
    <row r="1496" spans="19:19">
      <c r="S1496" s="14" t="str" cm="1">
        <f t="array" aca="1" ref="S1496" ca="1">IFERROR(TRANSPOSE(_xlfn.STOCKHISTORY(Dashboard!B1519, MIN(TransactionsDates),TODAY(), 0,0,1)), "")</f>
        <v/>
      </c>
    </row>
    <row r="1497" spans="19:19">
      <c r="S1497" s="14" t="str" cm="1">
        <f t="array" aca="1" ref="S1497" ca="1">IFERROR(TRANSPOSE(_xlfn.STOCKHISTORY(Dashboard!B1520, MIN(TransactionsDates),TODAY(), 0,0,1)), "")</f>
        <v/>
      </c>
    </row>
    <row r="1498" spans="19:19">
      <c r="S1498" s="14" t="str" cm="1">
        <f t="array" aca="1" ref="S1498" ca="1">IFERROR(TRANSPOSE(_xlfn.STOCKHISTORY(Dashboard!B1521, MIN(TransactionsDates),TODAY(), 0,0,1)), "")</f>
        <v/>
      </c>
    </row>
    <row r="1499" spans="19:19">
      <c r="S1499" s="14" t="str" cm="1">
        <f t="array" aca="1" ref="S1499" ca="1">IFERROR(TRANSPOSE(_xlfn.STOCKHISTORY(Dashboard!B1522, MIN(TransactionsDates),TODAY(), 0,0,1)), "")</f>
        <v/>
      </c>
    </row>
    <row r="1500" spans="19:19">
      <c r="S1500" s="14" t="str" cm="1">
        <f t="array" aca="1" ref="S1500" ca="1">IFERROR(TRANSPOSE(_xlfn.STOCKHISTORY(Dashboard!B1523, MIN(TransactionsDates),TODAY(), 0,0,1)), "")</f>
        <v/>
      </c>
    </row>
    <row r="1501" spans="19:19">
      <c r="S1501" s="14" t="str" cm="1">
        <f t="array" aca="1" ref="S1501" ca="1">IFERROR(TRANSPOSE(_xlfn.STOCKHISTORY(Dashboard!B1524, MIN(TransactionsDates),TODAY(), 0,0,1)), "")</f>
        <v/>
      </c>
    </row>
    <row r="1502" spans="19:19">
      <c r="S1502" s="14" t="str" cm="1">
        <f t="array" aca="1" ref="S1502" ca="1">IFERROR(TRANSPOSE(_xlfn.STOCKHISTORY(Dashboard!B1525, MIN(TransactionsDates),TODAY(), 0,0,1)), "")</f>
        <v/>
      </c>
    </row>
    <row r="1503" spans="19:19">
      <c r="S1503" s="14" t="str" cm="1">
        <f t="array" aca="1" ref="S1503" ca="1">IFERROR(TRANSPOSE(_xlfn.STOCKHISTORY(Dashboard!B1526, MIN(TransactionsDates),TODAY(), 0,0,1)), "")</f>
        <v/>
      </c>
    </row>
    <row r="1504" spans="19:19">
      <c r="S1504" s="14" t="str" cm="1">
        <f t="array" aca="1" ref="S1504" ca="1">IFERROR(TRANSPOSE(_xlfn.STOCKHISTORY(Dashboard!B1527, MIN(TransactionsDates),TODAY(), 0,0,1)), "")</f>
        <v/>
      </c>
    </row>
    <row r="1505" spans="19:19">
      <c r="S1505" s="14" t="str" cm="1">
        <f t="array" aca="1" ref="S1505" ca="1">IFERROR(TRANSPOSE(_xlfn.STOCKHISTORY(Dashboard!B1528, MIN(TransactionsDates),TODAY(), 0,0,1)), "")</f>
        <v/>
      </c>
    </row>
    <row r="1506" spans="19:19">
      <c r="S1506" s="14" t="str" cm="1">
        <f t="array" aca="1" ref="S1506" ca="1">IFERROR(TRANSPOSE(_xlfn.STOCKHISTORY(Dashboard!B1529, MIN(TransactionsDates),TODAY(), 0,0,1)), "")</f>
        <v/>
      </c>
    </row>
    <row r="1507" spans="19:19">
      <c r="S1507" s="14" t="str" cm="1">
        <f t="array" aca="1" ref="S1507" ca="1">IFERROR(TRANSPOSE(_xlfn.STOCKHISTORY(Dashboard!B1530, MIN(TransactionsDates),TODAY(), 0,0,1)), "")</f>
        <v/>
      </c>
    </row>
    <row r="1508" spans="19:19">
      <c r="S1508" s="14" t="str" cm="1">
        <f t="array" aca="1" ref="S1508" ca="1">IFERROR(TRANSPOSE(_xlfn.STOCKHISTORY(Dashboard!B1531, MIN(TransactionsDates),TODAY(), 0,0,1)), "")</f>
        <v/>
      </c>
    </row>
    <row r="1509" spans="19:19">
      <c r="S1509" s="14" t="str" cm="1">
        <f t="array" aca="1" ref="S1509" ca="1">IFERROR(TRANSPOSE(_xlfn.STOCKHISTORY(Dashboard!B1532, MIN(TransactionsDates),TODAY(), 0,0,1)), "")</f>
        <v/>
      </c>
    </row>
    <row r="1510" spans="19:19">
      <c r="S1510" s="14" t="str" cm="1">
        <f t="array" aca="1" ref="S1510" ca="1">IFERROR(TRANSPOSE(_xlfn.STOCKHISTORY(Dashboard!B1533, MIN(TransactionsDates),TODAY(), 0,0,1)), "")</f>
        <v/>
      </c>
    </row>
    <row r="1511" spans="19:19">
      <c r="S1511" s="14" t="str" cm="1">
        <f t="array" aca="1" ref="S1511" ca="1">IFERROR(TRANSPOSE(_xlfn.STOCKHISTORY(Dashboard!B1534, MIN(TransactionsDates),TODAY(), 0,0,1)), "")</f>
        <v/>
      </c>
    </row>
    <row r="1512" spans="19:19">
      <c r="S1512" s="14" t="str" cm="1">
        <f t="array" aca="1" ref="S1512" ca="1">IFERROR(TRANSPOSE(_xlfn.STOCKHISTORY(Dashboard!B1535, MIN(TransactionsDates),TODAY(), 0,0,1)), "")</f>
        <v/>
      </c>
    </row>
    <row r="1513" spans="19:19">
      <c r="S1513" s="14" t="str" cm="1">
        <f t="array" aca="1" ref="S1513" ca="1">IFERROR(TRANSPOSE(_xlfn.STOCKHISTORY(Dashboard!B1536, MIN(TransactionsDates),TODAY(), 0,0,1)), "")</f>
        <v/>
      </c>
    </row>
    <row r="1514" spans="19:19">
      <c r="S1514" s="14" t="str" cm="1">
        <f t="array" aca="1" ref="S1514" ca="1">IFERROR(TRANSPOSE(_xlfn.STOCKHISTORY(Dashboard!B1537, MIN(TransactionsDates),TODAY(), 0,0,1)), "")</f>
        <v/>
      </c>
    </row>
    <row r="1515" spans="19:19">
      <c r="S1515" s="14" t="str" cm="1">
        <f t="array" aca="1" ref="S1515" ca="1">IFERROR(TRANSPOSE(_xlfn.STOCKHISTORY(Dashboard!B1538, MIN(TransactionsDates),TODAY(), 0,0,1)), "")</f>
        <v/>
      </c>
    </row>
    <row r="1516" spans="19:19">
      <c r="S1516" s="14" t="str" cm="1">
        <f t="array" aca="1" ref="S1516" ca="1">IFERROR(TRANSPOSE(_xlfn.STOCKHISTORY(Dashboard!B1539, MIN(TransactionsDates),TODAY(), 0,0,1)), "")</f>
        <v/>
      </c>
    </row>
    <row r="1517" spans="19:19">
      <c r="S1517" s="14" t="str" cm="1">
        <f t="array" aca="1" ref="S1517" ca="1">IFERROR(TRANSPOSE(_xlfn.STOCKHISTORY(Dashboard!B1540, MIN(TransactionsDates),TODAY(), 0,0,1)), "")</f>
        <v/>
      </c>
    </row>
    <row r="1518" spans="19:19">
      <c r="S1518" s="14" t="str" cm="1">
        <f t="array" aca="1" ref="S1518" ca="1">IFERROR(TRANSPOSE(_xlfn.STOCKHISTORY(Dashboard!B1541, MIN(TransactionsDates),TODAY(), 0,0,1)), "")</f>
        <v/>
      </c>
    </row>
    <row r="1519" spans="19:19">
      <c r="S1519" s="14" t="str" cm="1">
        <f t="array" aca="1" ref="S1519" ca="1">IFERROR(TRANSPOSE(_xlfn.STOCKHISTORY(Dashboard!B1542, MIN(TransactionsDates),TODAY(), 0,0,1)), "")</f>
        <v/>
      </c>
    </row>
    <row r="1520" spans="19:19">
      <c r="S1520" s="14" t="str" cm="1">
        <f t="array" aca="1" ref="S1520" ca="1">IFERROR(TRANSPOSE(_xlfn.STOCKHISTORY(Dashboard!B1543, MIN(TransactionsDates),TODAY(), 0,0,1)), "")</f>
        <v/>
      </c>
    </row>
    <row r="1521" spans="19:19">
      <c r="S1521" s="14" t="str" cm="1">
        <f t="array" aca="1" ref="S1521" ca="1">IFERROR(TRANSPOSE(_xlfn.STOCKHISTORY(Dashboard!B1544, MIN(TransactionsDates),TODAY(), 0,0,1)), "")</f>
        <v/>
      </c>
    </row>
    <row r="1522" spans="19:19">
      <c r="S1522" s="14" t="str" cm="1">
        <f t="array" aca="1" ref="S1522" ca="1">IFERROR(TRANSPOSE(_xlfn.STOCKHISTORY(Dashboard!B1545, MIN(TransactionsDates),TODAY(), 0,0,1)), "")</f>
        <v/>
      </c>
    </row>
    <row r="1523" spans="19:19">
      <c r="S1523" s="14" t="str" cm="1">
        <f t="array" aca="1" ref="S1523" ca="1">IFERROR(TRANSPOSE(_xlfn.STOCKHISTORY(Dashboard!B1546, MIN(TransactionsDates),TODAY(), 0,0,1)), "")</f>
        <v/>
      </c>
    </row>
    <row r="1524" spans="19:19">
      <c r="S1524" s="14" t="str" cm="1">
        <f t="array" aca="1" ref="S1524" ca="1">IFERROR(TRANSPOSE(_xlfn.STOCKHISTORY(Dashboard!B1547, MIN(TransactionsDates),TODAY(), 0,0,1)), "")</f>
        <v/>
      </c>
    </row>
    <row r="1525" spans="19:19">
      <c r="S1525" s="14" t="str" cm="1">
        <f t="array" aca="1" ref="S1525" ca="1">IFERROR(TRANSPOSE(_xlfn.STOCKHISTORY(Dashboard!B1548, MIN(TransactionsDates),TODAY(), 0,0,1)), "")</f>
        <v/>
      </c>
    </row>
    <row r="1526" spans="19:19">
      <c r="S1526" s="14" t="str" cm="1">
        <f t="array" aca="1" ref="S1526" ca="1">IFERROR(TRANSPOSE(_xlfn.STOCKHISTORY(Dashboard!B1549, MIN(TransactionsDates),TODAY(), 0,0,1)), "")</f>
        <v/>
      </c>
    </row>
    <row r="1527" spans="19:19">
      <c r="S1527" s="14" t="str" cm="1">
        <f t="array" aca="1" ref="S1527" ca="1">IFERROR(TRANSPOSE(_xlfn.STOCKHISTORY(Dashboard!B1550, MIN(TransactionsDates),TODAY(), 0,0,1)), "")</f>
        <v/>
      </c>
    </row>
    <row r="1528" spans="19:19">
      <c r="S1528" s="14" t="str" cm="1">
        <f t="array" aca="1" ref="S1528" ca="1">IFERROR(TRANSPOSE(_xlfn.STOCKHISTORY(Dashboard!B1551, MIN(TransactionsDates),TODAY(), 0,0,1)), "")</f>
        <v/>
      </c>
    </row>
    <row r="1529" spans="19:19">
      <c r="S1529" s="14" t="str" cm="1">
        <f t="array" aca="1" ref="S1529" ca="1">IFERROR(TRANSPOSE(_xlfn.STOCKHISTORY(Dashboard!B1552, MIN(TransactionsDates),TODAY(), 0,0,1)), "")</f>
        <v/>
      </c>
    </row>
    <row r="1530" spans="19:19">
      <c r="S1530" s="14" t="str" cm="1">
        <f t="array" aca="1" ref="S1530" ca="1">IFERROR(TRANSPOSE(_xlfn.STOCKHISTORY(Dashboard!B1553, MIN(TransactionsDates),TODAY(), 0,0,1)), "")</f>
        <v/>
      </c>
    </row>
    <row r="1531" spans="19:19">
      <c r="S1531" s="14" t="str" cm="1">
        <f t="array" aca="1" ref="S1531" ca="1">IFERROR(TRANSPOSE(_xlfn.STOCKHISTORY(Dashboard!B1554, MIN(TransactionsDates),TODAY(), 0,0,1)), "")</f>
        <v/>
      </c>
    </row>
    <row r="1532" spans="19:19">
      <c r="S1532" s="14" t="str" cm="1">
        <f t="array" aca="1" ref="S1532" ca="1">IFERROR(TRANSPOSE(_xlfn.STOCKHISTORY(Dashboard!B1555, MIN(TransactionsDates),TODAY(), 0,0,1)), "")</f>
        <v/>
      </c>
    </row>
    <row r="1533" spans="19:19">
      <c r="S1533" s="14" t="str" cm="1">
        <f t="array" aca="1" ref="S1533" ca="1">IFERROR(TRANSPOSE(_xlfn.STOCKHISTORY(Dashboard!B1556, MIN(TransactionsDates),TODAY(), 0,0,1)), "")</f>
        <v/>
      </c>
    </row>
    <row r="1534" spans="19:19">
      <c r="S1534" s="14" t="str" cm="1">
        <f t="array" aca="1" ref="S1534" ca="1">IFERROR(TRANSPOSE(_xlfn.STOCKHISTORY(Dashboard!B1557, MIN(TransactionsDates),TODAY(), 0,0,1)), "")</f>
        <v/>
      </c>
    </row>
    <row r="1535" spans="19:19">
      <c r="S1535" s="14" t="str" cm="1">
        <f t="array" aca="1" ref="S1535" ca="1">IFERROR(TRANSPOSE(_xlfn.STOCKHISTORY(Dashboard!B1558, MIN(TransactionsDates),TODAY(), 0,0,1)), "")</f>
        <v/>
      </c>
    </row>
    <row r="1536" spans="19:19">
      <c r="S1536" s="14" t="str" cm="1">
        <f t="array" aca="1" ref="S1536" ca="1">IFERROR(TRANSPOSE(_xlfn.STOCKHISTORY(Dashboard!B1559, MIN(TransactionsDates),TODAY(), 0,0,1)), "")</f>
        <v/>
      </c>
    </row>
    <row r="1537" spans="19:19">
      <c r="S1537" s="14" t="str" cm="1">
        <f t="array" aca="1" ref="S1537" ca="1">IFERROR(TRANSPOSE(_xlfn.STOCKHISTORY(Dashboard!B1560, MIN(TransactionsDates),TODAY(), 0,0,1)), "")</f>
        <v/>
      </c>
    </row>
    <row r="1538" spans="19:19">
      <c r="S1538" s="14" t="str" cm="1">
        <f t="array" aca="1" ref="S1538" ca="1">IFERROR(TRANSPOSE(_xlfn.STOCKHISTORY(Dashboard!B1561, MIN(TransactionsDates),TODAY(), 0,0,1)), "")</f>
        <v/>
      </c>
    </row>
    <row r="1539" spans="19:19">
      <c r="S1539" s="14" t="str" cm="1">
        <f t="array" aca="1" ref="S1539" ca="1">IFERROR(TRANSPOSE(_xlfn.STOCKHISTORY(Dashboard!B1562, MIN(TransactionsDates),TODAY(), 0,0,1)), "")</f>
        <v/>
      </c>
    </row>
    <row r="1540" spans="19:19">
      <c r="S1540" s="14" t="str" cm="1">
        <f t="array" aca="1" ref="S1540" ca="1">IFERROR(TRANSPOSE(_xlfn.STOCKHISTORY(Dashboard!B1563, MIN(TransactionsDates),TODAY(), 0,0,1)), "")</f>
        <v/>
      </c>
    </row>
    <row r="1541" spans="19:19">
      <c r="S1541" s="14" t="str" cm="1">
        <f t="array" aca="1" ref="S1541" ca="1">IFERROR(TRANSPOSE(_xlfn.STOCKHISTORY(Dashboard!B1564, MIN(TransactionsDates),TODAY(), 0,0,1)), "")</f>
        <v/>
      </c>
    </row>
    <row r="1542" spans="19:19">
      <c r="S1542" s="14" t="str" cm="1">
        <f t="array" aca="1" ref="S1542" ca="1">IFERROR(TRANSPOSE(_xlfn.STOCKHISTORY(Dashboard!B1565, MIN(TransactionsDates),TODAY(), 0,0,1)), "")</f>
        <v/>
      </c>
    </row>
    <row r="1543" spans="19:19">
      <c r="S1543" s="14" t="str" cm="1">
        <f t="array" aca="1" ref="S1543" ca="1">IFERROR(TRANSPOSE(_xlfn.STOCKHISTORY(Dashboard!B1566, MIN(TransactionsDates),TODAY(), 0,0,1)), "")</f>
        <v/>
      </c>
    </row>
    <row r="1544" spans="19:19">
      <c r="S1544" s="14" t="str" cm="1">
        <f t="array" aca="1" ref="S1544" ca="1">IFERROR(TRANSPOSE(_xlfn.STOCKHISTORY(Dashboard!B1567, MIN(TransactionsDates),TODAY(), 0,0,1)), "")</f>
        <v/>
      </c>
    </row>
    <row r="1545" spans="19:19">
      <c r="S1545" s="14" t="str" cm="1">
        <f t="array" aca="1" ref="S1545" ca="1">IFERROR(TRANSPOSE(_xlfn.STOCKHISTORY(Dashboard!B1568, MIN(TransactionsDates),TODAY(), 0,0,1)), "")</f>
        <v/>
      </c>
    </row>
    <row r="1546" spans="19:19">
      <c r="S1546" s="14" t="str" cm="1">
        <f t="array" aca="1" ref="S1546" ca="1">IFERROR(TRANSPOSE(_xlfn.STOCKHISTORY(Dashboard!B1569, MIN(TransactionsDates),TODAY(), 0,0,1)), "")</f>
        <v/>
      </c>
    </row>
    <row r="1547" spans="19:19">
      <c r="S1547" s="14" t="str" cm="1">
        <f t="array" aca="1" ref="S1547" ca="1">IFERROR(TRANSPOSE(_xlfn.STOCKHISTORY(Dashboard!B1570, MIN(TransactionsDates),TODAY(), 0,0,1)), "")</f>
        <v/>
      </c>
    </row>
    <row r="1548" spans="19:19">
      <c r="S1548" s="14" t="str" cm="1">
        <f t="array" aca="1" ref="S1548" ca="1">IFERROR(TRANSPOSE(_xlfn.STOCKHISTORY(Dashboard!B1571, MIN(TransactionsDates),TODAY(), 0,0,1)), "")</f>
        <v/>
      </c>
    </row>
    <row r="1549" spans="19:19">
      <c r="S1549" s="14" t="str" cm="1">
        <f t="array" aca="1" ref="S1549" ca="1">IFERROR(TRANSPOSE(_xlfn.STOCKHISTORY(Dashboard!B1572, MIN(TransactionsDates),TODAY(), 0,0,1)), "")</f>
        <v/>
      </c>
    </row>
    <row r="1550" spans="19:19">
      <c r="S1550" s="14" t="str" cm="1">
        <f t="array" aca="1" ref="S1550" ca="1">IFERROR(TRANSPOSE(_xlfn.STOCKHISTORY(Dashboard!B1573, MIN(TransactionsDates),TODAY(), 0,0,1)), "")</f>
        <v/>
      </c>
    </row>
    <row r="1551" spans="19:19">
      <c r="S1551" s="14" t="str" cm="1">
        <f t="array" aca="1" ref="S1551" ca="1">IFERROR(TRANSPOSE(_xlfn.STOCKHISTORY(Dashboard!B1574, MIN(TransactionsDates),TODAY(), 0,0,1)), "")</f>
        <v/>
      </c>
    </row>
    <row r="1552" spans="19:19">
      <c r="S1552" s="14" t="str" cm="1">
        <f t="array" aca="1" ref="S1552" ca="1">IFERROR(TRANSPOSE(_xlfn.STOCKHISTORY(Dashboard!B1575, MIN(TransactionsDates),TODAY(), 0,0,1)), "")</f>
        <v/>
      </c>
    </row>
    <row r="1553" spans="19:19">
      <c r="S1553" s="14" t="str" cm="1">
        <f t="array" aca="1" ref="S1553" ca="1">IFERROR(TRANSPOSE(_xlfn.STOCKHISTORY(Dashboard!B1576, MIN(TransactionsDates),TODAY(), 0,0,1)), "")</f>
        <v/>
      </c>
    </row>
    <row r="1554" spans="19:19">
      <c r="S1554" s="14" t="str" cm="1">
        <f t="array" aca="1" ref="S1554" ca="1">IFERROR(TRANSPOSE(_xlfn.STOCKHISTORY(Dashboard!B1577, MIN(TransactionsDates),TODAY(), 0,0,1)), "")</f>
        <v/>
      </c>
    </row>
    <row r="1555" spans="19:19">
      <c r="S1555" s="14" t="str" cm="1">
        <f t="array" aca="1" ref="S1555" ca="1">IFERROR(TRANSPOSE(_xlfn.STOCKHISTORY(Dashboard!B1578, MIN(TransactionsDates),TODAY(), 0,0,1)), "")</f>
        <v/>
      </c>
    </row>
    <row r="1556" spans="19:19">
      <c r="S1556" s="14" t="str" cm="1">
        <f t="array" aca="1" ref="S1556" ca="1">IFERROR(TRANSPOSE(_xlfn.STOCKHISTORY(Dashboard!B1579, MIN(TransactionsDates),TODAY(), 0,0,1)), "")</f>
        <v/>
      </c>
    </row>
    <row r="1557" spans="19:19">
      <c r="S1557" s="14" t="str" cm="1">
        <f t="array" aca="1" ref="S1557" ca="1">IFERROR(TRANSPOSE(_xlfn.STOCKHISTORY(Dashboard!B1580, MIN(TransactionsDates),TODAY(), 0,0,1)), "")</f>
        <v/>
      </c>
    </row>
    <row r="1558" spans="19:19">
      <c r="S1558" s="14" t="str" cm="1">
        <f t="array" aca="1" ref="S1558" ca="1">IFERROR(TRANSPOSE(_xlfn.STOCKHISTORY(Dashboard!B1581, MIN(TransactionsDates),TODAY(), 0,0,1)), "")</f>
        <v/>
      </c>
    </row>
    <row r="1559" spans="19:19">
      <c r="S1559" s="14" t="str" cm="1">
        <f t="array" aca="1" ref="S1559" ca="1">IFERROR(TRANSPOSE(_xlfn.STOCKHISTORY(Dashboard!B1582, MIN(TransactionsDates),TODAY(), 0,0,1)), "")</f>
        <v/>
      </c>
    </row>
    <row r="1560" spans="19:19">
      <c r="S1560" s="14" t="str" cm="1">
        <f t="array" aca="1" ref="S1560" ca="1">IFERROR(TRANSPOSE(_xlfn.STOCKHISTORY(Dashboard!B1583, MIN(TransactionsDates),TODAY(), 0,0,1)), "")</f>
        <v/>
      </c>
    </row>
    <row r="1561" spans="19:19">
      <c r="S1561" s="14" t="str" cm="1">
        <f t="array" aca="1" ref="S1561" ca="1">IFERROR(TRANSPOSE(_xlfn.STOCKHISTORY(Dashboard!B1584, MIN(TransactionsDates),TODAY(), 0,0,1)), "")</f>
        <v/>
      </c>
    </row>
    <row r="1562" spans="19:19">
      <c r="S1562" s="14" t="str" cm="1">
        <f t="array" aca="1" ref="S1562" ca="1">IFERROR(TRANSPOSE(_xlfn.STOCKHISTORY(Dashboard!B1585, MIN(TransactionsDates),TODAY(), 0,0,1)), "")</f>
        <v/>
      </c>
    </row>
    <row r="1563" spans="19:19">
      <c r="S1563" s="14" t="str" cm="1">
        <f t="array" aca="1" ref="S1563" ca="1">IFERROR(TRANSPOSE(_xlfn.STOCKHISTORY(Dashboard!B1586, MIN(TransactionsDates),TODAY(), 0,0,1)), "")</f>
        <v/>
      </c>
    </row>
    <row r="1564" spans="19:19">
      <c r="S1564" s="14" t="str" cm="1">
        <f t="array" aca="1" ref="S1564" ca="1">IFERROR(TRANSPOSE(_xlfn.STOCKHISTORY(Dashboard!B1587, MIN(TransactionsDates),TODAY(), 0,0,1)), "")</f>
        <v/>
      </c>
    </row>
    <row r="1565" spans="19:19">
      <c r="S1565" s="14" t="str" cm="1">
        <f t="array" aca="1" ref="S1565" ca="1">IFERROR(TRANSPOSE(_xlfn.STOCKHISTORY(Dashboard!B1588, MIN(TransactionsDates),TODAY(), 0,0,1)), "")</f>
        <v/>
      </c>
    </row>
    <row r="1566" spans="19:19">
      <c r="S1566" s="14" t="str" cm="1">
        <f t="array" aca="1" ref="S1566" ca="1">IFERROR(TRANSPOSE(_xlfn.STOCKHISTORY(Dashboard!B1589, MIN(TransactionsDates),TODAY(), 0,0,1)), "")</f>
        <v/>
      </c>
    </row>
    <row r="1567" spans="19:19">
      <c r="S1567" s="14" t="str" cm="1">
        <f t="array" aca="1" ref="S1567" ca="1">IFERROR(TRANSPOSE(_xlfn.STOCKHISTORY(Dashboard!B1590, MIN(TransactionsDates),TODAY(), 0,0,1)), "")</f>
        <v/>
      </c>
    </row>
    <row r="1568" spans="19:19">
      <c r="S1568" s="14" t="str" cm="1">
        <f t="array" aca="1" ref="S1568" ca="1">IFERROR(TRANSPOSE(_xlfn.STOCKHISTORY(Dashboard!B1591, MIN(TransactionsDates),TODAY(), 0,0,1)), "")</f>
        <v/>
      </c>
    </row>
    <row r="1569" spans="19:19">
      <c r="S1569" s="14" t="str" cm="1">
        <f t="array" aca="1" ref="S1569" ca="1">IFERROR(TRANSPOSE(_xlfn.STOCKHISTORY(Dashboard!B1592, MIN(TransactionsDates),TODAY(), 0,0,1)), "")</f>
        <v/>
      </c>
    </row>
    <row r="1570" spans="19:19">
      <c r="S1570" s="14" t="str" cm="1">
        <f t="array" aca="1" ref="S1570" ca="1">IFERROR(TRANSPOSE(_xlfn.STOCKHISTORY(Dashboard!B1593, MIN(TransactionsDates),TODAY(), 0,0,1)), "")</f>
        <v/>
      </c>
    </row>
    <row r="1571" spans="19:19">
      <c r="S1571" s="14" t="str" cm="1">
        <f t="array" aca="1" ref="S1571" ca="1">IFERROR(TRANSPOSE(_xlfn.STOCKHISTORY(Dashboard!B1594, MIN(TransactionsDates),TODAY(), 0,0,1)), "")</f>
        <v/>
      </c>
    </row>
    <row r="1572" spans="19:19">
      <c r="S1572" s="14" t="str" cm="1">
        <f t="array" aca="1" ref="S1572" ca="1">IFERROR(TRANSPOSE(_xlfn.STOCKHISTORY(Dashboard!B1595, MIN(TransactionsDates),TODAY(), 0,0,1)), "")</f>
        <v/>
      </c>
    </row>
    <row r="1573" spans="19:19">
      <c r="S1573" s="14" t="str" cm="1">
        <f t="array" aca="1" ref="S1573" ca="1">IFERROR(TRANSPOSE(_xlfn.STOCKHISTORY(Dashboard!B1596, MIN(TransactionsDates),TODAY(), 0,0,1)), "")</f>
        <v/>
      </c>
    </row>
    <row r="1574" spans="19:19">
      <c r="S1574" s="14" t="str" cm="1">
        <f t="array" aca="1" ref="S1574" ca="1">IFERROR(TRANSPOSE(_xlfn.STOCKHISTORY(Dashboard!B1597, MIN(TransactionsDates),TODAY(), 0,0,1)), "")</f>
        <v/>
      </c>
    </row>
    <row r="1575" spans="19:19">
      <c r="S1575" s="14" t="str" cm="1">
        <f t="array" aca="1" ref="S1575" ca="1">IFERROR(TRANSPOSE(_xlfn.STOCKHISTORY(Dashboard!B1598, MIN(TransactionsDates),TODAY(), 0,0,1)), "")</f>
        <v/>
      </c>
    </row>
    <row r="1576" spans="19:19">
      <c r="S1576" s="14" t="str" cm="1">
        <f t="array" aca="1" ref="S1576" ca="1">IFERROR(TRANSPOSE(_xlfn.STOCKHISTORY(Dashboard!B1599, MIN(TransactionsDates),TODAY(), 0,0,1)), "")</f>
        <v/>
      </c>
    </row>
    <row r="1577" spans="19:19">
      <c r="S1577" s="14" t="str" cm="1">
        <f t="array" aca="1" ref="S1577" ca="1">IFERROR(TRANSPOSE(_xlfn.STOCKHISTORY(Dashboard!B1600, MIN(TransactionsDates),TODAY(), 0,0,1)), "")</f>
        <v/>
      </c>
    </row>
    <row r="1578" spans="19:19">
      <c r="S1578" s="14" t="str" cm="1">
        <f t="array" aca="1" ref="S1578" ca="1">IFERROR(TRANSPOSE(_xlfn.STOCKHISTORY(Dashboard!B1601, MIN(TransactionsDates),TODAY(), 0,0,1)), "")</f>
        <v/>
      </c>
    </row>
    <row r="1579" spans="19:19">
      <c r="S1579" s="14" t="str" cm="1">
        <f t="array" aca="1" ref="S1579" ca="1">IFERROR(TRANSPOSE(_xlfn.STOCKHISTORY(Dashboard!B1602, MIN(TransactionsDates),TODAY(), 0,0,1)), "")</f>
        <v/>
      </c>
    </row>
    <row r="1580" spans="19:19">
      <c r="S1580" s="14" t="str" cm="1">
        <f t="array" aca="1" ref="S1580" ca="1">IFERROR(TRANSPOSE(_xlfn.STOCKHISTORY(Dashboard!B1603, MIN(TransactionsDates),TODAY(), 0,0,1)), "")</f>
        <v/>
      </c>
    </row>
    <row r="1581" spans="19:19">
      <c r="S1581" s="14" t="str" cm="1">
        <f t="array" aca="1" ref="S1581" ca="1">IFERROR(TRANSPOSE(_xlfn.STOCKHISTORY(Dashboard!B1604, MIN(TransactionsDates),TODAY(), 0,0,1)), "")</f>
        <v/>
      </c>
    </row>
    <row r="1582" spans="19:19">
      <c r="S1582" s="14" t="str" cm="1">
        <f t="array" aca="1" ref="S1582" ca="1">IFERROR(TRANSPOSE(_xlfn.STOCKHISTORY(Dashboard!B1605, MIN(TransactionsDates),TODAY(), 0,0,1)), "")</f>
        <v/>
      </c>
    </row>
    <row r="1583" spans="19:19">
      <c r="S1583" s="14" t="str" cm="1">
        <f t="array" aca="1" ref="S1583" ca="1">IFERROR(TRANSPOSE(_xlfn.STOCKHISTORY(Dashboard!B1606, MIN(TransactionsDates),TODAY(), 0,0,1)), "")</f>
        <v/>
      </c>
    </row>
    <row r="1584" spans="19:19">
      <c r="S1584" s="14" t="str" cm="1">
        <f t="array" aca="1" ref="S1584" ca="1">IFERROR(TRANSPOSE(_xlfn.STOCKHISTORY(Dashboard!B1607, MIN(TransactionsDates),TODAY(), 0,0,1)), "")</f>
        <v/>
      </c>
    </row>
    <row r="1585" spans="19:19">
      <c r="S1585" s="14" t="str" cm="1">
        <f t="array" aca="1" ref="S1585" ca="1">IFERROR(TRANSPOSE(_xlfn.STOCKHISTORY(Dashboard!B1608, MIN(TransactionsDates),TODAY(), 0,0,1)), "")</f>
        <v/>
      </c>
    </row>
    <row r="1586" spans="19:19">
      <c r="S1586" s="14" t="str" cm="1">
        <f t="array" aca="1" ref="S1586" ca="1">IFERROR(TRANSPOSE(_xlfn.STOCKHISTORY(Dashboard!B1609, MIN(TransactionsDates),TODAY(), 0,0,1)), "")</f>
        <v/>
      </c>
    </row>
    <row r="1587" spans="19:19">
      <c r="S1587" s="14" t="str" cm="1">
        <f t="array" aca="1" ref="S1587" ca="1">IFERROR(TRANSPOSE(_xlfn.STOCKHISTORY(Dashboard!B1610, MIN(TransactionsDates),TODAY(), 0,0,1)), "")</f>
        <v/>
      </c>
    </row>
    <row r="1588" spans="19:19">
      <c r="S1588" s="14" t="str" cm="1">
        <f t="array" aca="1" ref="S1588" ca="1">IFERROR(TRANSPOSE(_xlfn.STOCKHISTORY(Dashboard!B1611, MIN(TransactionsDates),TODAY(), 0,0,1)), "")</f>
        <v/>
      </c>
    </row>
    <row r="1589" spans="19:19">
      <c r="S1589" s="14" t="str" cm="1">
        <f t="array" aca="1" ref="S1589" ca="1">IFERROR(TRANSPOSE(_xlfn.STOCKHISTORY(Dashboard!B1612, MIN(TransactionsDates),TODAY(), 0,0,1)), "")</f>
        <v/>
      </c>
    </row>
    <row r="1590" spans="19:19">
      <c r="S1590" s="14" t="str" cm="1">
        <f t="array" aca="1" ref="S1590" ca="1">IFERROR(TRANSPOSE(_xlfn.STOCKHISTORY(Dashboard!B1613, MIN(TransactionsDates),TODAY(), 0,0,1)), "")</f>
        <v/>
      </c>
    </row>
    <row r="1591" spans="19:19">
      <c r="S1591" s="14" t="str" cm="1">
        <f t="array" aca="1" ref="S1591" ca="1">IFERROR(TRANSPOSE(_xlfn.STOCKHISTORY(Dashboard!B1614, MIN(TransactionsDates),TODAY(), 0,0,1)), "")</f>
        <v/>
      </c>
    </row>
    <row r="1592" spans="19:19">
      <c r="S1592" s="14" t="str" cm="1">
        <f t="array" aca="1" ref="S1592" ca="1">IFERROR(TRANSPOSE(_xlfn.STOCKHISTORY(Dashboard!B1615, MIN(TransactionsDates),TODAY(), 0,0,1)), "")</f>
        <v/>
      </c>
    </row>
    <row r="1593" spans="19:19">
      <c r="S1593" s="14" t="str" cm="1">
        <f t="array" aca="1" ref="S1593" ca="1">IFERROR(TRANSPOSE(_xlfn.STOCKHISTORY(Dashboard!B1616, MIN(TransactionsDates),TODAY(), 0,0,1)), "")</f>
        <v/>
      </c>
    </row>
    <row r="1594" spans="19:19">
      <c r="S1594" s="14" t="str" cm="1">
        <f t="array" aca="1" ref="S1594" ca="1">IFERROR(TRANSPOSE(_xlfn.STOCKHISTORY(Dashboard!B1617, MIN(TransactionsDates),TODAY(), 0,0,1)), "")</f>
        <v/>
      </c>
    </row>
    <row r="1595" spans="19:19">
      <c r="S1595" s="14" t="str" cm="1">
        <f t="array" aca="1" ref="S1595" ca="1">IFERROR(TRANSPOSE(_xlfn.STOCKHISTORY(Dashboard!B1618, MIN(TransactionsDates),TODAY(), 0,0,1)), "")</f>
        <v/>
      </c>
    </row>
    <row r="1596" spans="19:19">
      <c r="S1596" s="14" t="str" cm="1">
        <f t="array" aca="1" ref="S1596" ca="1">IFERROR(TRANSPOSE(_xlfn.STOCKHISTORY(Dashboard!B1619, MIN(TransactionsDates),TODAY(), 0,0,1)), "")</f>
        <v/>
      </c>
    </row>
    <row r="1597" spans="19:19">
      <c r="S1597" s="14" t="str" cm="1">
        <f t="array" aca="1" ref="S1597" ca="1">IFERROR(TRANSPOSE(_xlfn.STOCKHISTORY(Dashboard!B1620, MIN(TransactionsDates),TODAY(), 0,0,1)), "")</f>
        <v/>
      </c>
    </row>
    <row r="1598" spans="19:19">
      <c r="S1598" s="14" t="str" cm="1">
        <f t="array" aca="1" ref="S1598" ca="1">IFERROR(TRANSPOSE(_xlfn.STOCKHISTORY(Dashboard!B1621, MIN(TransactionsDates),TODAY(), 0,0,1)), "")</f>
        <v/>
      </c>
    </row>
    <row r="1599" spans="19:19">
      <c r="S1599" s="14" t="str" cm="1">
        <f t="array" aca="1" ref="S1599" ca="1">IFERROR(TRANSPOSE(_xlfn.STOCKHISTORY(Dashboard!B1622, MIN(TransactionsDates),TODAY(), 0,0,1)), "")</f>
        <v/>
      </c>
    </row>
    <row r="1600" spans="19:19">
      <c r="S1600" s="14" t="str" cm="1">
        <f t="array" aca="1" ref="S1600" ca="1">IFERROR(TRANSPOSE(_xlfn.STOCKHISTORY(Dashboard!B1623, MIN(TransactionsDates),TODAY(), 0,0,1)), "")</f>
        <v/>
      </c>
    </row>
    <row r="1601" spans="19:19">
      <c r="S1601" s="14" t="str" cm="1">
        <f t="array" aca="1" ref="S1601" ca="1">IFERROR(TRANSPOSE(_xlfn.STOCKHISTORY(Dashboard!B1624, MIN(TransactionsDates),TODAY(), 0,0,1)), "")</f>
        <v/>
      </c>
    </row>
    <row r="1602" spans="19:19">
      <c r="S1602" s="14" t="str" cm="1">
        <f t="array" aca="1" ref="S1602" ca="1">IFERROR(TRANSPOSE(_xlfn.STOCKHISTORY(Dashboard!B1625, MIN(TransactionsDates),TODAY(), 0,0,1)), "")</f>
        <v/>
      </c>
    </row>
    <row r="1603" spans="19:19">
      <c r="S1603" s="14" t="str" cm="1">
        <f t="array" aca="1" ref="S1603" ca="1">IFERROR(TRANSPOSE(_xlfn.STOCKHISTORY(Dashboard!B1626, MIN(TransactionsDates),TODAY(), 0,0,1)), "")</f>
        <v/>
      </c>
    </row>
    <row r="1604" spans="19:19">
      <c r="S1604" s="14" t="str" cm="1">
        <f t="array" aca="1" ref="S1604" ca="1">IFERROR(TRANSPOSE(_xlfn.STOCKHISTORY(Dashboard!B1627, MIN(TransactionsDates),TODAY(), 0,0,1)), "")</f>
        <v/>
      </c>
    </row>
    <row r="1605" spans="19:19">
      <c r="S1605" s="14" t="str" cm="1">
        <f t="array" aca="1" ref="S1605" ca="1">IFERROR(TRANSPOSE(_xlfn.STOCKHISTORY(Dashboard!B1628, MIN(TransactionsDates),TODAY(), 0,0,1)), "")</f>
        <v/>
      </c>
    </row>
    <row r="1606" spans="19:19">
      <c r="S1606" s="14" t="str" cm="1">
        <f t="array" aca="1" ref="S1606" ca="1">IFERROR(TRANSPOSE(_xlfn.STOCKHISTORY(Dashboard!B1629, MIN(TransactionsDates),TODAY(), 0,0,1)), "")</f>
        <v/>
      </c>
    </row>
    <row r="1607" spans="19:19">
      <c r="S1607" s="14" t="str" cm="1">
        <f t="array" aca="1" ref="S1607" ca="1">IFERROR(TRANSPOSE(_xlfn.STOCKHISTORY(Dashboard!B1630, MIN(TransactionsDates),TODAY(), 0,0,1)), "")</f>
        <v/>
      </c>
    </row>
    <row r="1608" spans="19:19">
      <c r="S1608" s="14" t="str" cm="1">
        <f t="array" aca="1" ref="S1608" ca="1">IFERROR(TRANSPOSE(_xlfn.STOCKHISTORY(Dashboard!B1631, MIN(TransactionsDates),TODAY(), 0,0,1)), "")</f>
        <v/>
      </c>
    </row>
    <row r="1609" spans="19:19">
      <c r="S1609" s="14" t="str" cm="1">
        <f t="array" aca="1" ref="S1609" ca="1">IFERROR(TRANSPOSE(_xlfn.STOCKHISTORY(Dashboard!B1632, MIN(TransactionsDates),TODAY(), 0,0,1)), "")</f>
        <v/>
      </c>
    </row>
    <row r="1610" spans="19:19">
      <c r="S1610" s="14" t="str" cm="1">
        <f t="array" aca="1" ref="S1610" ca="1">IFERROR(TRANSPOSE(_xlfn.STOCKHISTORY(Dashboard!B1633, MIN(TransactionsDates),TODAY(), 0,0,1)), "")</f>
        <v/>
      </c>
    </row>
    <row r="1611" spans="19:19">
      <c r="S1611" s="14" t="str" cm="1">
        <f t="array" aca="1" ref="S1611" ca="1">IFERROR(TRANSPOSE(_xlfn.STOCKHISTORY(Dashboard!B1634, MIN(TransactionsDates),TODAY(), 0,0,1)), "")</f>
        <v/>
      </c>
    </row>
    <row r="1612" spans="19:19">
      <c r="S1612" s="14" t="str" cm="1">
        <f t="array" aca="1" ref="S1612" ca="1">IFERROR(TRANSPOSE(_xlfn.STOCKHISTORY(Dashboard!B1635, MIN(TransactionsDates),TODAY(), 0,0,1)), "")</f>
        <v/>
      </c>
    </row>
    <row r="1613" spans="19:19">
      <c r="S1613" s="14" t="str" cm="1">
        <f t="array" aca="1" ref="S1613" ca="1">IFERROR(TRANSPOSE(_xlfn.STOCKHISTORY(Dashboard!B1636, MIN(TransactionsDates),TODAY(), 0,0,1)), "")</f>
        <v/>
      </c>
    </row>
    <row r="1614" spans="19:19">
      <c r="S1614" s="14" t="str" cm="1">
        <f t="array" aca="1" ref="S1614" ca="1">IFERROR(TRANSPOSE(_xlfn.STOCKHISTORY(Dashboard!B1637, MIN(TransactionsDates),TODAY(), 0,0,1)), "")</f>
        <v/>
      </c>
    </row>
    <row r="1615" spans="19:19">
      <c r="S1615" s="14" t="str" cm="1">
        <f t="array" aca="1" ref="S1615" ca="1">IFERROR(TRANSPOSE(_xlfn.STOCKHISTORY(Dashboard!B1638, MIN(TransactionsDates),TODAY(), 0,0,1)), "")</f>
        <v/>
      </c>
    </row>
    <row r="1616" spans="19:19">
      <c r="S1616" s="14" t="str" cm="1">
        <f t="array" aca="1" ref="S1616" ca="1">IFERROR(TRANSPOSE(_xlfn.STOCKHISTORY(Dashboard!B1639, MIN(TransactionsDates),TODAY(), 0,0,1)), "")</f>
        <v/>
      </c>
    </row>
    <row r="1617" spans="19:19">
      <c r="S1617" s="14" t="str" cm="1">
        <f t="array" aca="1" ref="S1617" ca="1">IFERROR(TRANSPOSE(_xlfn.STOCKHISTORY(Dashboard!B1640, MIN(TransactionsDates),TODAY(), 0,0,1)), "")</f>
        <v/>
      </c>
    </row>
    <row r="1618" spans="19:19">
      <c r="S1618" s="14" t="str" cm="1">
        <f t="array" aca="1" ref="S1618" ca="1">IFERROR(TRANSPOSE(_xlfn.STOCKHISTORY(Dashboard!B1641, MIN(TransactionsDates),TODAY(), 0,0,1)), "")</f>
        <v/>
      </c>
    </row>
    <row r="1619" spans="19:19">
      <c r="S1619" s="14" t="str" cm="1">
        <f t="array" aca="1" ref="S1619" ca="1">IFERROR(TRANSPOSE(_xlfn.STOCKHISTORY(Dashboard!B1642, MIN(TransactionsDates),TODAY(), 0,0,1)), "")</f>
        <v/>
      </c>
    </row>
    <row r="1620" spans="19:19">
      <c r="S1620" s="14" t="str" cm="1">
        <f t="array" aca="1" ref="S1620" ca="1">IFERROR(TRANSPOSE(_xlfn.STOCKHISTORY(Dashboard!B1643, MIN(TransactionsDates),TODAY(), 0,0,1)), "")</f>
        <v/>
      </c>
    </row>
    <row r="1621" spans="19:19">
      <c r="S1621" s="14" t="str" cm="1">
        <f t="array" aca="1" ref="S1621" ca="1">IFERROR(TRANSPOSE(_xlfn.STOCKHISTORY(Dashboard!B1644, MIN(TransactionsDates),TODAY(), 0,0,1)), "")</f>
        <v/>
      </c>
    </row>
    <row r="1622" spans="19:19">
      <c r="S1622" s="14" t="str" cm="1">
        <f t="array" aca="1" ref="S1622" ca="1">IFERROR(TRANSPOSE(_xlfn.STOCKHISTORY(Dashboard!B1645, MIN(TransactionsDates),TODAY(), 0,0,1)), "")</f>
        <v/>
      </c>
    </row>
    <row r="1623" spans="19:19">
      <c r="S1623" s="14" t="str" cm="1">
        <f t="array" aca="1" ref="S1623" ca="1">IFERROR(TRANSPOSE(_xlfn.STOCKHISTORY(Dashboard!B1646, MIN(TransactionsDates),TODAY(), 0,0,1)), "")</f>
        <v/>
      </c>
    </row>
    <row r="1624" spans="19:19">
      <c r="S1624" s="14" t="str" cm="1">
        <f t="array" aca="1" ref="S1624" ca="1">IFERROR(TRANSPOSE(_xlfn.STOCKHISTORY(Dashboard!B1647, MIN(TransactionsDates),TODAY(), 0,0,1)), "")</f>
        <v/>
      </c>
    </row>
    <row r="1625" spans="19:19">
      <c r="S1625" s="14" t="str" cm="1">
        <f t="array" aca="1" ref="S1625" ca="1">IFERROR(TRANSPOSE(_xlfn.STOCKHISTORY(Dashboard!B1648, MIN(TransactionsDates),TODAY(), 0,0,1)), "")</f>
        <v/>
      </c>
    </row>
    <row r="1626" spans="19:19">
      <c r="S1626" s="14" t="str" cm="1">
        <f t="array" aca="1" ref="S1626" ca="1">IFERROR(TRANSPOSE(_xlfn.STOCKHISTORY(Dashboard!B1649, MIN(TransactionsDates),TODAY(), 0,0,1)), "")</f>
        <v/>
      </c>
    </row>
    <row r="1627" spans="19:19">
      <c r="S1627" s="14" t="str" cm="1">
        <f t="array" aca="1" ref="S1627" ca="1">IFERROR(TRANSPOSE(_xlfn.STOCKHISTORY(Dashboard!B1650, MIN(TransactionsDates),TODAY(), 0,0,1)), "")</f>
        <v/>
      </c>
    </row>
    <row r="1628" spans="19:19">
      <c r="S1628" s="14" t="str" cm="1">
        <f t="array" aca="1" ref="S1628" ca="1">IFERROR(TRANSPOSE(_xlfn.STOCKHISTORY(Dashboard!B1651, MIN(TransactionsDates),TODAY(), 0,0,1)), "")</f>
        <v/>
      </c>
    </row>
    <row r="1629" spans="19:19">
      <c r="S1629" s="14" t="str" cm="1">
        <f t="array" aca="1" ref="S1629" ca="1">IFERROR(TRANSPOSE(_xlfn.STOCKHISTORY(Dashboard!B1652, MIN(TransactionsDates),TODAY(), 0,0,1)), "")</f>
        <v/>
      </c>
    </row>
    <row r="1630" spans="19:19">
      <c r="S1630" s="14" t="str" cm="1">
        <f t="array" aca="1" ref="S1630" ca="1">IFERROR(TRANSPOSE(_xlfn.STOCKHISTORY(Dashboard!B1653, MIN(TransactionsDates),TODAY(), 0,0,1)), "")</f>
        <v/>
      </c>
    </row>
    <row r="1631" spans="19:19">
      <c r="S1631" s="14" t="str" cm="1">
        <f t="array" aca="1" ref="S1631" ca="1">IFERROR(TRANSPOSE(_xlfn.STOCKHISTORY(Dashboard!B1654, MIN(TransactionsDates),TODAY(), 0,0,1)), "")</f>
        <v/>
      </c>
    </row>
    <row r="1632" spans="19:19">
      <c r="S1632" s="14" t="str" cm="1">
        <f t="array" aca="1" ref="S1632" ca="1">IFERROR(TRANSPOSE(_xlfn.STOCKHISTORY(Dashboard!B1655, MIN(TransactionsDates),TODAY(), 0,0,1)), "")</f>
        <v/>
      </c>
    </row>
    <row r="1633" spans="19:19">
      <c r="S1633" s="14" t="str" cm="1">
        <f t="array" aca="1" ref="S1633" ca="1">IFERROR(TRANSPOSE(_xlfn.STOCKHISTORY(Dashboard!B1656, MIN(TransactionsDates),TODAY(), 0,0,1)), "")</f>
        <v/>
      </c>
    </row>
    <row r="1634" spans="19:19">
      <c r="S1634" s="14" t="str" cm="1">
        <f t="array" aca="1" ref="S1634" ca="1">IFERROR(TRANSPOSE(_xlfn.STOCKHISTORY(Dashboard!B1657, MIN(TransactionsDates),TODAY(), 0,0,1)), "")</f>
        <v/>
      </c>
    </row>
    <row r="1635" spans="19:19">
      <c r="S1635" s="14" t="str" cm="1">
        <f t="array" aca="1" ref="S1635" ca="1">IFERROR(TRANSPOSE(_xlfn.STOCKHISTORY(Dashboard!B1658, MIN(TransactionsDates),TODAY(), 0,0,1)), "")</f>
        <v/>
      </c>
    </row>
    <row r="1636" spans="19:19">
      <c r="S1636" s="14" t="str" cm="1">
        <f t="array" aca="1" ref="S1636" ca="1">IFERROR(TRANSPOSE(_xlfn.STOCKHISTORY(Dashboard!B1659, MIN(TransactionsDates),TODAY(), 0,0,1)), "")</f>
        <v/>
      </c>
    </row>
    <row r="1637" spans="19:19">
      <c r="S1637" s="14" t="str" cm="1">
        <f t="array" aca="1" ref="S1637" ca="1">IFERROR(TRANSPOSE(_xlfn.STOCKHISTORY(Dashboard!B1660, MIN(TransactionsDates),TODAY(), 0,0,1)), "")</f>
        <v/>
      </c>
    </row>
    <row r="1638" spans="19:19">
      <c r="S1638" s="14" t="str" cm="1">
        <f t="array" aca="1" ref="S1638" ca="1">IFERROR(TRANSPOSE(_xlfn.STOCKHISTORY(Dashboard!B1661, MIN(TransactionsDates),TODAY(), 0,0,1)), "")</f>
        <v/>
      </c>
    </row>
    <row r="1639" spans="19:19">
      <c r="S1639" s="14" t="str" cm="1">
        <f t="array" aca="1" ref="S1639" ca="1">IFERROR(TRANSPOSE(_xlfn.STOCKHISTORY(Dashboard!B1662, MIN(TransactionsDates),TODAY(), 0,0,1)), "")</f>
        <v/>
      </c>
    </row>
    <row r="1640" spans="19:19">
      <c r="S1640" s="14" t="str" cm="1">
        <f t="array" aca="1" ref="S1640" ca="1">IFERROR(TRANSPOSE(_xlfn.STOCKHISTORY(Dashboard!B1663, MIN(TransactionsDates),TODAY(), 0,0,1)), "")</f>
        <v/>
      </c>
    </row>
    <row r="1641" spans="19:19">
      <c r="S1641" s="14" t="str" cm="1">
        <f t="array" aca="1" ref="S1641" ca="1">IFERROR(TRANSPOSE(_xlfn.STOCKHISTORY(Dashboard!B1664, MIN(TransactionsDates),TODAY(), 0,0,1)), "")</f>
        <v/>
      </c>
    </row>
    <row r="1642" spans="19:19">
      <c r="S1642" s="14" t="str" cm="1">
        <f t="array" aca="1" ref="S1642" ca="1">IFERROR(TRANSPOSE(_xlfn.STOCKHISTORY(Dashboard!B1665, MIN(TransactionsDates),TODAY(), 0,0,1)), "")</f>
        <v/>
      </c>
    </row>
    <row r="1643" spans="19:19">
      <c r="S1643" s="14" t="str" cm="1">
        <f t="array" aca="1" ref="S1643" ca="1">IFERROR(TRANSPOSE(_xlfn.STOCKHISTORY(Dashboard!B1666, MIN(TransactionsDates),TODAY(), 0,0,1)), "")</f>
        <v/>
      </c>
    </row>
    <row r="1644" spans="19:19">
      <c r="S1644" s="14" t="str" cm="1">
        <f t="array" aca="1" ref="S1644" ca="1">IFERROR(TRANSPOSE(_xlfn.STOCKHISTORY(Dashboard!B1667, MIN(TransactionsDates),TODAY(), 0,0,1)), "")</f>
        <v/>
      </c>
    </row>
    <row r="1645" spans="19:19">
      <c r="S1645" s="14" t="str" cm="1">
        <f t="array" aca="1" ref="S1645" ca="1">IFERROR(TRANSPOSE(_xlfn.STOCKHISTORY(Dashboard!B1668, MIN(TransactionsDates),TODAY(), 0,0,1)), "")</f>
        <v/>
      </c>
    </row>
    <row r="1646" spans="19:19">
      <c r="S1646" s="14" t="str" cm="1">
        <f t="array" aca="1" ref="S1646" ca="1">IFERROR(TRANSPOSE(_xlfn.STOCKHISTORY(Dashboard!B1669, MIN(TransactionsDates),TODAY(), 0,0,1)), "")</f>
        <v/>
      </c>
    </row>
    <row r="1647" spans="19:19">
      <c r="S1647" s="14" t="str" cm="1">
        <f t="array" aca="1" ref="S1647" ca="1">IFERROR(TRANSPOSE(_xlfn.STOCKHISTORY(Dashboard!B1670, MIN(TransactionsDates),TODAY(), 0,0,1)), "")</f>
        <v/>
      </c>
    </row>
    <row r="1648" spans="19:19">
      <c r="S1648" s="14" t="str" cm="1">
        <f t="array" aca="1" ref="S1648" ca="1">IFERROR(TRANSPOSE(_xlfn.STOCKHISTORY(Dashboard!B1671, MIN(TransactionsDates),TODAY(), 0,0,1)), "")</f>
        <v/>
      </c>
    </row>
    <row r="1649" spans="19:19">
      <c r="S1649" s="14" t="str" cm="1">
        <f t="array" aca="1" ref="S1649" ca="1">IFERROR(TRANSPOSE(_xlfn.STOCKHISTORY(Dashboard!B1672, MIN(TransactionsDates),TODAY(), 0,0,1)), "")</f>
        <v/>
      </c>
    </row>
    <row r="1650" spans="19:19">
      <c r="S1650" s="14" t="str" cm="1">
        <f t="array" aca="1" ref="S1650" ca="1">IFERROR(TRANSPOSE(_xlfn.STOCKHISTORY(Dashboard!B1673, MIN(TransactionsDates),TODAY(), 0,0,1)), "")</f>
        <v/>
      </c>
    </row>
    <row r="1651" spans="19:19">
      <c r="S1651" s="14" t="str" cm="1">
        <f t="array" aca="1" ref="S1651" ca="1">IFERROR(TRANSPOSE(_xlfn.STOCKHISTORY(Dashboard!B1674, MIN(TransactionsDates),TODAY(), 0,0,1)), "")</f>
        <v/>
      </c>
    </row>
    <row r="1652" spans="19:19">
      <c r="S1652" s="14" t="str" cm="1">
        <f t="array" aca="1" ref="S1652" ca="1">IFERROR(TRANSPOSE(_xlfn.STOCKHISTORY(Dashboard!B1675, MIN(TransactionsDates),TODAY(), 0,0,1)), "")</f>
        <v/>
      </c>
    </row>
    <row r="1653" spans="19:19">
      <c r="S1653" s="14" t="str" cm="1">
        <f t="array" aca="1" ref="S1653" ca="1">IFERROR(TRANSPOSE(_xlfn.STOCKHISTORY(Dashboard!B1676, MIN(TransactionsDates),TODAY(), 0,0,1)), "")</f>
        <v/>
      </c>
    </row>
    <row r="1654" spans="19:19">
      <c r="S1654" s="14" t="str" cm="1">
        <f t="array" aca="1" ref="S1654" ca="1">IFERROR(TRANSPOSE(_xlfn.STOCKHISTORY(Dashboard!B1677, MIN(TransactionsDates),TODAY(), 0,0,1)), "")</f>
        <v/>
      </c>
    </row>
    <row r="1655" spans="19:19">
      <c r="S1655" s="14" t="str" cm="1">
        <f t="array" aca="1" ref="S1655" ca="1">IFERROR(TRANSPOSE(_xlfn.STOCKHISTORY(Dashboard!B1678, MIN(TransactionsDates),TODAY(), 0,0,1)), "")</f>
        <v/>
      </c>
    </row>
    <row r="1656" spans="19:19">
      <c r="S1656" s="14" t="str" cm="1">
        <f t="array" aca="1" ref="S1656" ca="1">IFERROR(TRANSPOSE(_xlfn.STOCKHISTORY(Dashboard!B1679, MIN(TransactionsDates),TODAY(), 0,0,1)), "")</f>
        <v/>
      </c>
    </row>
    <row r="1657" spans="19:19">
      <c r="S1657" s="14" t="str" cm="1">
        <f t="array" aca="1" ref="S1657" ca="1">IFERROR(TRANSPOSE(_xlfn.STOCKHISTORY(Dashboard!B1680, MIN(TransactionsDates),TODAY(), 0,0,1)), "")</f>
        <v/>
      </c>
    </row>
    <row r="1658" spans="19:19">
      <c r="S1658" s="14" t="str" cm="1">
        <f t="array" aca="1" ref="S1658" ca="1">IFERROR(TRANSPOSE(_xlfn.STOCKHISTORY(Dashboard!B1681, MIN(TransactionsDates),TODAY(), 0,0,1)), "")</f>
        <v/>
      </c>
    </row>
    <row r="1659" spans="19:19">
      <c r="S1659" s="14" t="str" cm="1">
        <f t="array" aca="1" ref="S1659" ca="1">IFERROR(TRANSPOSE(_xlfn.STOCKHISTORY(Dashboard!B1682, MIN(TransactionsDates),TODAY(), 0,0,1)), "")</f>
        <v/>
      </c>
    </row>
    <row r="1660" spans="19:19">
      <c r="S1660" s="14" t="str" cm="1">
        <f t="array" aca="1" ref="S1660" ca="1">IFERROR(TRANSPOSE(_xlfn.STOCKHISTORY(Dashboard!B1683, MIN(TransactionsDates),TODAY(), 0,0,1)), "")</f>
        <v/>
      </c>
    </row>
    <row r="1661" spans="19:19">
      <c r="S1661" s="14" t="str" cm="1">
        <f t="array" aca="1" ref="S1661" ca="1">IFERROR(TRANSPOSE(_xlfn.STOCKHISTORY(Dashboard!B1684, MIN(TransactionsDates),TODAY(), 0,0,1)), "")</f>
        <v/>
      </c>
    </row>
    <row r="1662" spans="19:19">
      <c r="S1662" s="14" t="str" cm="1">
        <f t="array" aca="1" ref="S1662" ca="1">IFERROR(TRANSPOSE(_xlfn.STOCKHISTORY(Dashboard!B1685, MIN(TransactionsDates),TODAY(), 0,0,1)), "")</f>
        <v/>
      </c>
    </row>
    <row r="1663" spans="19:19">
      <c r="S1663" s="14" t="str" cm="1">
        <f t="array" aca="1" ref="S1663" ca="1">IFERROR(TRANSPOSE(_xlfn.STOCKHISTORY(Dashboard!B1686, MIN(TransactionsDates),TODAY(), 0,0,1)), "")</f>
        <v/>
      </c>
    </row>
    <row r="1664" spans="19:19">
      <c r="S1664" s="14" t="str" cm="1">
        <f t="array" aca="1" ref="S1664" ca="1">IFERROR(TRANSPOSE(_xlfn.STOCKHISTORY(Dashboard!B1687, MIN(TransactionsDates),TODAY(), 0,0,1)), "")</f>
        <v/>
      </c>
    </row>
    <row r="1665" spans="19:19">
      <c r="S1665" s="14" t="str" cm="1">
        <f t="array" aca="1" ref="S1665" ca="1">IFERROR(TRANSPOSE(_xlfn.STOCKHISTORY(Dashboard!B1688, MIN(TransactionsDates),TODAY(), 0,0,1)), "")</f>
        <v/>
      </c>
    </row>
    <row r="1666" spans="19:19">
      <c r="S1666" s="14" t="str" cm="1">
        <f t="array" aca="1" ref="S1666" ca="1">IFERROR(TRANSPOSE(_xlfn.STOCKHISTORY(Dashboard!B1689, MIN(TransactionsDates),TODAY(), 0,0,1)), "")</f>
        <v/>
      </c>
    </row>
    <row r="1667" spans="19:19">
      <c r="S1667" s="14" t="str" cm="1">
        <f t="array" aca="1" ref="S1667" ca="1">IFERROR(TRANSPOSE(_xlfn.STOCKHISTORY(Dashboard!B1690, MIN(TransactionsDates),TODAY(), 0,0,1)), "")</f>
        <v/>
      </c>
    </row>
    <row r="1668" spans="19:19">
      <c r="S1668" s="14" t="str" cm="1">
        <f t="array" aca="1" ref="S1668" ca="1">IFERROR(TRANSPOSE(_xlfn.STOCKHISTORY(Dashboard!B1691, MIN(TransactionsDates),TODAY(), 0,0,1)), "")</f>
        <v/>
      </c>
    </row>
    <row r="1669" spans="19:19">
      <c r="S1669" s="14" t="str" cm="1">
        <f t="array" aca="1" ref="S1669" ca="1">IFERROR(TRANSPOSE(_xlfn.STOCKHISTORY(Dashboard!B1692, MIN(TransactionsDates),TODAY(), 0,0,1)), "")</f>
        <v/>
      </c>
    </row>
    <row r="1670" spans="19:19">
      <c r="S1670" s="14" t="str" cm="1">
        <f t="array" aca="1" ref="S1670" ca="1">IFERROR(TRANSPOSE(_xlfn.STOCKHISTORY(Dashboard!B1693, MIN(TransactionsDates),TODAY(), 0,0,1)), "")</f>
        <v/>
      </c>
    </row>
    <row r="1671" spans="19:19">
      <c r="S1671" s="14" t="str" cm="1">
        <f t="array" aca="1" ref="S1671" ca="1">IFERROR(TRANSPOSE(_xlfn.STOCKHISTORY(Dashboard!B1694, MIN(TransactionsDates),TODAY(), 0,0,1)), "")</f>
        <v/>
      </c>
    </row>
    <row r="1672" spans="19:19">
      <c r="S1672" s="14" t="str" cm="1">
        <f t="array" aca="1" ref="S1672" ca="1">IFERROR(TRANSPOSE(_xlfn.STOCKHISTORY(Dashboard!B1695, MIN(TransactionsDates),TODAY(), 0,0,1)), "")</f>
        <v/>
      </c>
    </row>
    <row r="1673" spans="19:19">
      <c r="S1673" s="14" t="str" cm="1">
        <f t="array" aca="1" ref="S1673" ca="1">IFERROR(TRANSPOSE(_xlfn.STOCKHISTORY(Dashboard!B1696, MIN(TransactionsDates),TODAY(), 0,0,1)), "")</f>
        <v/>
      </c>
    </row>
    <row r="1674" spans="19:19">
      <c r="S1674" s="14" t="str" cm="1">
        <f t="array" aca="1" ref="S1674" ca="1">IFERROR(TRANSPOSE(_xlfn.STOCKHISTORY(Dashboard!B1697, MIN(TransactionsDates),TODAY(), 0,0,1)), "")</f>
        <v/>
      </c>
    </row>
    <row r="1675" spans="19:19">
      <c r="S1675" s="14" t="str" cm="1">
        <f t="array" aca="1" ref="S1675" ca="1">IFERROR(TRANSPOSE(_xlfn.STOCKHISTORY(Dashboard!B1698, MIN(TransactionsDates),TODAY(), 0,0,1)), "")</f>
        <v/>
      </c>
    </row>
    <row r="1676" spans="19:19">
      <c r="S1676" s="14" t="str" cm="1">
        <f t="array" aca="1" ref="S1676" ca="1">IFERROR(TRANSPOSE(_xlfn.STOCKHISTORY(Dashboard!B1699, MIN(TransactionsDates),TODAY(), 0,0,1)), "")</f>
        <v/>
      </c>
    </row>
    <row r="1677" spans="19:19">
      <c r="S1677" s="14" t="str" cm="1">
        <f t="array" aca="1" ref="S1677" ca="1">IFERROR(TRANSPOSE(_xlfn.STOCKHISTORY(Dashboard!B1700, MIN(TransactionsDates),TODAY(), 0,0,1)), "")</f>
        <v/>
      </c>
    </row>
    <row r="1678" spans="19:19">
      <c r="S1678" s="14" t="str" cm="1">
        <f t="array" aca="1" ref="S1678" ca="1">IFERROR(TRANSPOSE(_xlfn.STOCKHISTORY(Dashboard!B1701, MIN(TransactionsDates),TODAY(), 0,0,1)), "")</f>
        <v/>
      </c>
    </row>
    <row r="1679" spans="19:19">
      <c r="S1679" s="14" t="str" cm="1">
        <f t="array" aca="1" ref="S1679" ca="1">IFERROR(TRANSPOSE(_xlfn.STOCKHISTORY(Dashboard!B1702, MIN(TransactionsDates),TODAY(), 0,0,1)), "")</f>
        <v/>
      </c>
    </row>
    <row r="1680" spans="19:19">
      <c r="S1680" s="14" t="str" cm="1">
        <f t="array" aca="1" ref="S1680" ca="1">IFERROR(TRANSPOSE(_xlfn.STOCKHISTORY(Dashboard!B1703, MIN(TransactionsDates),TODAY(), 0,0,1)), "")</f>
        <v/>
      </c>
    </row>
    <row r="1681" spans="19:19">
      <c r="S1681" s="14" t="str" cm="1">
        <f t="array" aca="1" ref="S1681" ca="1">IFERROR(TRANSPOSE(_xlfn.STOCKHISTORY(Dashboard!B1704, MIN(TransactionsDates),TODAY(), 0,0,1)), "")</f>
        <v/>
      </c>
    </row>
    <row r="1682" spans="19:19">
      <c r="S1682" s="14" t="str" cm="1">
        <f t="array" aca="1" ref="S1682" ca="1">IFERROR(TRANSPOSE(_xlfn.STOCKHISTORY(Dashboard!B1705, MIN(TransactionsDates),TODAY(), 0,0,1)), "")</f>
        <v/>
      </c>
    </row>
    <row r="1683" spans="19:19">
      <c r="S1683" s="14" t="str" cm="1">
        <f t="array" aca="1" ref="S1683" ca="1">IFERROR(TRANSPOSE(_xlfn.STOCKHISTORY(Dashboard!B1706, MIN(TransactionsDates),TODAY(), 0,0,1)), "")</f>
        <v/>
      </c>
    </row>
    <row r="1684" spans="19:19">
      <c r="S1684" s="14" t="str" cm="1">
        <f t="array" aca="1" ref="S1684" ca="1">IFERROR(TRANSPOSE(_xlfn.STOCKHISTORY(Dashboard!B1707, MIN(TransactionsDates),TODAY(), 0,0,1)), "")</f>
        <v/>
      </c>
    </row>
    <row r="1685" spans="19:19">
      <c r="S1685" s="14" t="str" cm="1">
        <f t="array" aca="1" ref="S1685" ca="1">IFERROR(TRANSPOSE(_xlfn.STOCKHISTORY(Dashboard!B1708, MIN(TransactionsDates),TODAY(), 0,0,1)), "")</f>
        <v/>
      </c>
    </row>
    <row r="1686" spans="19:19">
      <c r="S1686" s="14" t="str" cm="1">
        <f t="array" aca="1" ref="S1686" ca="1">IFERROR(TRANSPOSE(_xlfn.STOCKHISTORY(Dashboard!B1709, MIN(TransactionsDates),TODAY(), 0,0,1)), "")</f>
        <v/>
      </c>
    </row>
    <row r="1687" spans="19:19">
      <c r="S1687" s="14" t="str" cm="1">
        <f t="array" aca="1" ref="S1687" ca="1">IFERROR(TRANSPOSE(_xlfn.STOCKHISTORY(Dashboard!B1710, MIN(TransactionsDates),TODAY(), 0,0,1)), "")</f>
        <v/>
      </c>
    </row>
    <row r="1688" spans="19:19">
      <c r="S1688" s="14" t="str" cm="1">
        <f t="array" aca="1" ref="S1688" ca="1">IFERROR(TRANSPOSE(_xlfn.STOCKHISTORY(Dashboard!B1711, MIN(TransactionsDates),TODAY(), 0,0,1)), "")</f>
        <v/>
      </c>
    </row>
    <row r="1689" spans="19:19">
      <c r="S1689" s="14" t="str" cm="1">
        <f t="array" aca="1" ref="S1689" ca="1">IFERROR(TRANSPOSE(_xlfn.STOCKHISTORY(Dashboard!B1712, MIN(TransactionsDates),TODAY(), 0,0,1)), "")</f>
        <v/>
      </c>
    </row>
    <row r="1690" spans="19:19">
      <c r="S1690" s="14" t="str" cm="1">
        <f t="array" aca="1" ref="S1690" ca="1">IFERROR(TRANSPOSE(_xlfn.STOCKHISTORY(Dashboard!B1713, MIN(TransactionsDates),TODAY(), 0,0,1)), "")</f>
        <v/>
      </c>
    </row>
    <row r="1691" spans="19:19">
      <c r="S1691" s="14" t="str" cm="1">
        <f t="array" aca="1" ref="S1691" ca="1">IFERROR(TRANSPOSE(_xlfn.STOCKHISTORY(Dashboard!B1714, MIN(TransactionsDates),TODAY(), 0,0,1)), "")</f>
        <v/>
      </c>
    </row>
    <row r="1692" spans="19:19">
      <c r="S1692" s="14" t="str" cm="1">
        <f t="array" aca="1" ref="S1692" ca="1">IFERROR(TRANSPOSE(_xlfn.STOCKHISTORY(Dashboard!B1715, MIN(TransactionsDates),TODAY(), 0,0,1)), "")</f>
        <v/>
      </c>
    </row>
    <row r="1693" spans="19:19">
      <c r="S1693" s="14" t="str" cm="1">
        <f t="array" aca="1" ref="S1693" ca="1">IFERROR(TRANSPOSE(_xlfn.STOCKHISTORY(Dashboard!B1716, MIN(TransactionsDates),TODAY(), 0,0,1)), "")</f>
        <v/>
      </c>
    </row>
    <row r="1694" spans="19:19">
      <c r="S1694" s="14" t="str" cm="1">
        <f t="array" aca="1" ref="S1694" ca="1">IFERROR(TRANSPOSE(_xlfn.STOCKHISTORY(Dashboard!B1717, MIN(TransactionsDates),TODAY(), 0,0,1)), "")</f>
        <v/>
      </c>
    </row>
    <row r="1695" spans="19:19">
      <c r="S1695" s="14" t="str" cm="1">
        <f t="array" aca="1" ref="S1695" ca="1">IFERROR(TRANSPOSE(_xlfn.STOCKHISTORY(Dashboard!B1718, MIN(TransactionsDates),TODAY(), 0,0,1)), "")</f>
        <v/>
      </c>
    </row>
    <row r="1696" spans="19:19">
      <c r="S1696" s="14" t="str" cm="1">
        <f t="array" aca="1" ref="S1696" ca="1">IFERROR(TRANSPOSE(_xlfn.STOCKHISTORY(Dashboard!B1719, MIN(TransactionsDates),TODAY(), 0,0,1)), "")</f>
        <v/>
      </c>
    </row>
    <row r="1697" spans="19:19">
      <c r="S1697" s="14" t="str" cm="1">
        <f t="array" aca="1" ref="S1697" ca="1">IFERROR(TRANSPOSE(_xlfn.STOCKHISTORY(Dashboard!B1720, MIN(TransactionsDates),TODAY(), 0,0,1)), "")</f>
        <v/>
      </c>
    </row>
    <row r="1698" spans="19:19">
      <c r="S1698" s="14" t="str" cm="1">
        <f t="array" aca="1" ref="S1698" ca="1">IFERROR(TRANSPOSE(_xlfn.STOCKHISTORY(Dashboard!B1721, MIN(TransactionsDates),TODAY(), 0,0,1)), "")</f>
        <v/>
      </c>
    </row>
    <row r="1699" spans="19:19">
      <c r="S1699" s="14" t="str" cm="1">
        <f t="array" aca="1" ref="S1699" ca="1">IFERROR(TRANSPOSE(_xlfn.STOCKHISTORY(Dashboard!B1722, MIN(TransactionsDates),TODAY(), 0,0,1)), "")</f>
        <v/>
      </c>
    </row>
    <row r="1700" spans="19:19">
      <c r="S1700" s="14" t="str" cm="1">
        <f t="array" aca="1" ref="S1700" ca="1">IFERROR(TRANSPOSE(_xlfn.STOCKHISTORY(Dashboard!B1723, MIN(TransactionsDates),TODAY(), 0,0,1)), "")</f>
        <v/>
      </c>
    </row>
    <row r="1701" spans="19:19">
      <c r="S1701" s="14" t="str" cm="1">
        <f t="array" aca="1" ref="S1701" ca="1">IFERROR(TRANSPOSE(_xlfn.STOCKHISTORY(Dashboard!B1724, MIN(TransactionsDates),TODAY(), 0,0,1)), "")</f>
        <v/>
      </c>
    </row>
    <row r="1702" spans="19:19">
      <c r="S1702" s="14" t="str" cm="1">
        <f t="array" aca="1" ref="S1702" ca="1">IFERROR(TRANSPOSE(_xlfn.STOCKHISTORY(Dashboard!B1725, MIN(TransactionsDates),TODAY(), 0,0,1)), "")</f>
        <v/>
      </c>
    </row>
    <row r="1703" spans="19:19">
      <c r="S1703" s="14" t="str" cm="1">
        <f t="array" aca="1" ref="S1703" ca="1">IFERROR(TRANSPOSE(_xlfn.STOCKHISTORY(Dashboard!B1726, MIN(TransactionsDates),TODAY(), 0,0,1)), "")</f>
        <v/>
      </c>
    </row>
    <row r="1704" spans="19:19">
      <c r="S1704" s="14" t="str" cm="1">
        <f t="array" aca="1" ref="S1704" ca="1">IFERROR(TRANSPOSE(_xlfn.STOCKHISTORY(Dashboard!B1727, MIN(TransactionsDates),TODAY(), 0,0,1)), "")</f>
        <v/>
      </c>
    </row>
    <row r="1705" spans="19:19">
      <c r="S1705" s="14" t="str" cm="1">
        <f t="array" aca="1" ref="S1705" ca="1">IFERROR(TRANSPOSE(_xlfn.STOCKHISTORY(Dashboard!B1728, MIN(TransactionsDates),TODAY(), 0,0,1)), "")</f>
        <v/>
      </c>
    </row>
    <row r="1706" spans="19:19">
      <c r="S1706" s="14" t="str" cm="1">
        <f t="array" aca="1" ref="S1706" ca="1">IFERROR(TRANSPOSE(_xlfn.STOCKHISTORY(Dashboard!B1729, MIN(TransactionsDates),TODAY(), 0,0,1)), "")</f>
        <v/>
      </c>
    </row>
    <row r="1707" spans="19:19">
      <c r="S1707" s="14" t="str" cm="1">
        <f t="array" aca="1" ref="S1707" ca="1">IFERROR(TRANSPOSE(_xlfn.STOCKHISTORY(Dashboard!B1730, MIN(TransactionsDates),TODAY(), 0,0,1)), "")</f>
        <v/>
      </c>
    </row>
    <row r="1708" spans="19:19">
      <c r="S1708" s="14" t="str" cm="1">
        <f t="array" aca="1" ref="S1708" ca="1">IFERROR(TRANSPOSE(_xlfn.STOCKHISTORY(Dashboard!B1731, MIN(TransactionsDates),TODAY(), 0,0,1)), "")</f>
        <v/>
      </c>
    </row>
    <row r="1709" spans="19:19">
      <c r="S1709" s="14" t="str" cm="1">
        <f t="array" aca="1" ref="S1709" ca="1">IFERROR(TRANSPOSE(_xlfn.STOCKHISTORY(Dashboard!B1732, MIN(TransactionsDates),TODAY(), 0,0,1)), "")</f>
        <v/>
      </c>
    </row>
    <row r="1710" spans="19:19">
      <c r="S1710" s="14" t="str" cm="1">
        <f t="array" aca="1" ref="S1710" ca="1">IFERROR(TRANSPOSE(_xlfn.STOCKHISTORY(Dashboard!B1733, MIN(TransactionsDates),TODAY(), 0,0,1)), "")</f>
        <v/>
      </c>
    </row>
    <row r="1711" spans="19:19">
      <c r="S1711" s="14" t="str" cm="1">
        <f t="array" aca="1" ref="S1711" ca="1">IFERROR(TRANSPOSE(_xlfn.STOCKHISTORY(Dashboard!B1734, MIN(TransactionsDates),TODAY(), 0,0,1)), "")</f>
        <v/>
      </c>
    </row>
    <row r="1712" spans="19:19">
      <c r="S1712" s="14" t="str" cm="1">
        <f t="array" aca="1" ref="S1712" ca="1">IFERROR(TRANSPOSE(_xlfn.STOCKHISTORY(Dashboard!B1735, MIN(TransactionsDates),TODAY(), 0,0,1)), "")</f>
        <v/>
      </c>
    </row>
    <row r="1713" spans="19:19">
      <c r="S1713" s="14" t="str" cm="1">
        <f t="array" aca="1" ref="S1713" ca="1">IFERROR(TRANSPOSE(_xlfn.STOCKHISTORY(Dashboard!B1736, MIN(TransactionsDates),TODAY(), 0,0,1)), "")</f>
        <v/>
      </c>
    </row>
    <row r="1714" spans="19:19">
      <c r="S1714" s="14" t="str" cm="1">
        <f t="array" aca="1" ref="S1714" ca="1">IFERROR(TRANSPOSE(_xlfn.STOCKHISTORY(Dashboard!B1737, MIN(TransactionsDates),TODAY(), 0,0,1)), "")</f>
        <v/>
      </c>
    </row>
    <row r="1715" spans="19:19">
      <c r="S1715" s="14" t="str" cm="1">
        <f t="array" aca="1" ref="S1715" ca="1">IFERROR(TRANSPOSE(_xlfn.STOCKHISTORY(Dashboard!B1738, MIN(TransactionsDates),TODAY(), 0,0,1)), "")</f>
        <v/>
      </c>
    </row>
    <row r="1716" spans="19:19">
      <c r="S1716" s="14" t="str" cm="1">
        <f t="array" aca="1" ref="S1716" ca="1">IFERROR(TRANSPOSE(_xlfn.STOCKHISTORY(Dashboard!B1739, MIN(TransactionsDates),TODAY(), 0,0,1)), "")</f>
        <v/>
      </c>
    </row>
    <row r="1717" spans="19:19">
      <c r="S1717" s="14" t="str" cm="1">
        <f t="array" aca="1" ref="S1717" ca="1">IFERROR(TRANSPOSE(_xlfn.STOCKHISTORY(Dashboard!B1740, MIN(TransactionsDates),TODAY(), 0,0,1)), "")</f>
        <v/>
      </c>
    </row>
    <row r="1718" spans="19:19">
      <c r="S1718" s="14" t="str" cm="1">
        <f t="array" aca="1" ref="S1718" ca="1">IFERROR(TRANSPOSE(_xlfn.STOCKHISTORY(Dashboard!B1741, MIN(TransactionsDates),TODAY(), 0,0,1)), "")</f>
        <v/>
      </c>
    </row>
    <row r="1719" spans="19:19">
      <c r="S1719" s="14" t="str" cm="1">
        <f t="array" aca="1" ref="S1719" ca="1">IFERROR(TRANSPOSE(_xlfn.STOCKHISTORY(Dashboard!B1742, MIN(TransactionsDates),TODAY(), 0,0,1)), "")</f>
        <v/>
      </c>
    </row>
    <row r="1720" spans="19:19">
      <c r="S1720" s="14" t="str" cm="1">
        <f t="array" aca="1" ref="S1720" ca="1">IFERROR(TRANSPOSE(_xlfn.STOCKHISTORY(Dashboard!B1743, MIN(TransactionsDates),TODAY(), 0,0,1)), "")</f>
        <v/>
      </c>
    </row>
    <row r="1721" spans="19:19">
      <c r="S1721" s="14" t="str" cm="1">
        <f t="array" aca="1" ref="S1721" ca="1">IFERROR(TRANSPOSE(_xlfn.STOCKHISTORY(Dashboard!B1744, MIN(TransactionsDates),TODAY(), 0,0,1)), "")</f>
        <v/>
      </c>
    </row>
    <row r="1722" spans="19:19">
      <c r="S1722" s="14" t="str" cm="1">
        <f t="array" aca="1" ref="S1722" ca="1">IFERROR(TRANSPOSE(_xlfn.STOCKHISTORY(Dashboard!B1745, MIN(TransactionsDates),TODAY(), 0,0,1)), "")</f>
        <v/>
      </c>
    </row>
    <row r="1723" spans="19:19">
      <c r="S1723" s="14" t="str" cm="1">
        <f t="array" aca="1" ref="S1723" ca="1">IFERROR(TRANSPOSE(_xlfn.STOCKHISTORY(Dashboard!B1746, MIN(TransactionsDates),TODAY(), 0,0,1)), "")</f>
        <v/>
      </c>
    </row>
    <row r="1724" spans="19:19">
      <c r="S1724" s="14" t="str" cm="1">
        <f t="array" aca="1" ref="S1724" ca="1">IFERROR(TRANSPOSE(_xlfn.STOCKHISTORY(Dashboard!B1747, MIN(TransactionsDates),TODAY(), 0,0,1)), "")</f>
        <v/>
      </c>
    </row>
    <row r="1725" spans="19:19">
      <c r="S1725" s="14" t="str" cm="1">
        <f t="array" aca="1" ref="S1725" ca="1">IFERROR(TRANSPOSE(_xlfn.STOCKHISTORY(Dashboard!B1748, MIN(TransactionsDates),TODAY(), 0,0,1)), "")</f>
        <v/>
      </c>
    </row>
    <row r="1726" spans="19:19">
      <c r="S1726" s="14" t="str" cm="1">
        <f t="array" aca="1" ref="S1726" ca="1">IFERROR(TRANSPOSE(_xlfn.STOCKHISTORY(Dashboard!B1749, MIN(TransactionsDates),TODAY(), 0,0,1)), "")</f>
        <v/>
      </c>
    </row>
    <row r="1727" spans="19:19">
      <c r="S1727" s="14" t="str" cm="1">
        <f t="array" aca="1" ref="S1727" ca="1">IFERROR(TRANSPOSE(_xlfn.STOCKHISTORY(Dashboard!B1750, MIN(TransactionsDates),TODAY(), 0,0,1)), "")</f>
        <v/>
      </c>
    </row>
    <row r="1728" spans="19:19">
      <c r="S1728" s="14" t="str" cm="1">
        <f t="array" aca="1" ref="S1728" ca="1">IFERROR(TRANSPOSE(_xlfn.STOCKHISTORY(Dashboard!B1751, MIN(TransactionsDates),TODAY(), 0,0,1)), "")</f>
        <v/>
      </c>
    </row>
    <row r="1729" spans="19:19">
      <c r="S1729" s="14" t="str" cm="1">
        <f t="array" aca="1" ref="S1729" ca="1">IFERROR(TRANSPOSE(_xlfn.STOCKHISTORY(Dashboard!B1752, MIN(TransactionsDates),TODAY(), 0,0,1)), "")</f>
        <v/>
      </c>
    </row>
    <row r="1730" spans="19:19">
      <c r="S1730" s="14" t="str" cm="1">
        <f t="array" aca="1" ref="S1730" ca="1">IFERROR(TRANSPOSE(_xlfn.STOCKHISTORY(Dashboard!B1753, MIN(TransactionsDates),TODAY(), 0,0,1)), "")</f>
        <v/>
      </c>
    </row>
    <row r="1731" spans="19:19">
      <c r="S1731" s="14" t="str" cm="1">
        <f t="array" aca="1" ref="S1731" ca="1">IFERROR(TRANSPOSE(_xlfn.STOCKHISTORY(Dashboard!B1754, MIN(TransactionsDates),TODAY(), 0,0,1)), "")</f>
        <v/>
      </c>
    </row>
    <row r="1732" spans="19:19">
      <c r="S1732" s="14" t="str" cm="1">
        <f t="array" aca="1" ref="S1732" ca="1">IFERROR(TRANSPOSE(_xlfn.STOCKHISTORY(Dashboard!B1755, MIN(TransactionsDates),TODAY(), 0,0,1)), "")</f>
        <v/>
      </c>
    </row>
    <row r="1733" spans="19:19">
      <c r="S1733" s="14" t="str" cm="1">
        <f t="array" aca="1" ref="S1733" ca="1">IFERROR(TRANSPOSE(_xlfn.STOCKHISTORY(Dashboard!B1756, MIN(TransactionsDates),TODAY(), 0,0,1)), "")</f>
        <v/>
      </c>
    </row>
    <row r="1734" spans="19:19">
      <c r="S1734" s="14" t="str" cm="1">
        <f t="array" aca="1" ref="S1734" ca="1">IFERROR(TRANSPOSE(_xlfn.STOCKHISTORY(Dashboard!B1757, MIN(TransactionsDates),TODAY(), 0,0,1)), "")</f>
        <v/>
      </c>
    </row>
    <row r="1735" spans="19:19">
      <c r="S1735" s="14" t="str" cm="1">
        <f t="array" aca="1" ref="S1735" ca="1">IFERROR(TRANSPOSE(_xlfn.STOCKHISTORY(Dashboard!B1758, MIN(TransactionsDates),TODAY(), 0,0,1)), "")</f>
        <v/>
      </c>
    </row>
    <row r="1736" spans="19:19">
      <c r="S1736" s="14" t="str" cm="1">
        <f t="array" aca="1" ref="S1736" ca="1">IFERROR(TRANSPOSE(_xlfn.STOCKHISTORY(Dashboard!B1759, MIN(TransactionsDates),TODAY(), 0,0,1)), "")</f>
        <v/>
      </c>
    </row>
    <row r="1737" spans="19:19">
      <c r="S1737" s="14" t="str" cm="1">
        <f t="array" aca="1" ref="S1737" ca="1">IFERROR(TRANSPOSE(_xlfn.STOCKHISTORY(Dashboard!B1760, MIN(TransactionsDates),TODAY(), 0,0,1)), "")</f>
        <v/>
      </c>
    </row>
    <row r="1738" spans="19:19">
      <c r="S1738" s="14" t="str" cm="1">
        <f t="array" aca="1" ref="S1738" ca="1">IFERROR(TRANSPOSE(_xlfn.STOCKHISTORY(Dashboard!B1761, MIN(TransactionsDates),TODAY(), 0,0,1)), "")</f>
        <v/>
      </c>
    </row>
    <row r="1739" spans="19:19">
      <c r="S1739" s="14" t="str" cm="1">
        <f t="array" aca="1" ref="S1739" ca="1">IFERROR(TRANSPOSE(_xlfn.STOCKHISTORY(Dashboard!B1762, MIN(TransactionsDates),TODAY(), 0,0,1)), "")</f>
        <v/>
      </c>
    </row>
    <row r="1740" spans="19:19">
      <c r="S1740" s="14" t="str" cm="1">
        <f t="array" aca="1" ref="S1740" ca="1">IFERROR(TRANSPOSE(_xlfn.STOCKHISTORY(Dashboard!B1763, MIN(TransactionsDates),TODAY(), 0,0,1)), "")</f>
        <v/>
      </c>
    </row>
    <row r="1741" spans="19:19">
      <c r="S1741" s="14" t="str" cm="1">
        <f t="array" aca="1" ref="S1741" ca="1">IFERROR(TRANSPOSE(_xlfn.STOCKHISTORY(Dashboard!B1764, MIN(TransactionsDates),TODAY(), 0,0,1)), "")</f>
        <v/>
      </c>
    </row>
    <row r="1742" spans="19:19">
      <c r="S1742" s="14" t="str" cm="1">
        <f t="array" aca="1" ref="S1742" ca="1">IFERROR(TRANSPOSE(_xlfn.STOCKHISTORY(Dashboard!B1765, MIN(TransactionsDates),TODAY(), 0,0,1)), "")</f>
        <v/>
      </c>
    </row>
    <row r="1743" spans="19:19">
      <c r="S1743" s="14" t="str" cm="1">
        <f t="array" aca="1" ref="S1743" ca="1">IFERROR(TRANSPOSE(_xlfn.STOCKHISTORY(Dashboard!B1766, MIN(TransactionsDates),TODAY(), 0,0,1)), "")</f>
        <v/>
      </c>
    </row>
    <row r="1744" spans="19:19">
      <c r="S1744" s="14" t="str" cm="1">
        <f t="array" aca="1" ref="S1744" ca="1">IFERROR(TRANSPOSE(_xlfn.STOCKHISTORY(Dashboard!B1767, MIN(TransactionsDates),TODAY(), 0,0,1)), "")</f>
        <v/>
      </c>
    </row>
    <row r="1745" spans="19:19">
      <c r="S1745" s="14" t="str" cm="1">
        <f t="array" aca="1" ref="S1745" ca="1">IFERROR(TRANSPOSE(_xlfn.STOCKHISTORY(Dashboard!B1768, MIN(TransactionsDates),TODAY(), 0,0,1)), "")</f>
        <v/>
      </c>
    </row>
    <row r="1746" spans="19:19">
      <c r="S1746" s="14" t="str" cm="1">
        <f t="array" aca="1" ref="S1746" ca="1">IFERROR(TRANSPOSE(_xlfn.STOCKHISTORY(Dashboard!B1769, MIN(TransactionsDates),TODAY(), 0,0,1)), "")</f>
        <v/>
      </c>
    </row>
    <row r="1747" spans="19:19">
      <c r="S1747" s="14" t="str" cm="1">
        <f t="array" aca="1" ref="S1747" ca="1">IFERROR(TRANSPOSE(_xlfn.STOCKHISTORY(Dashboard!B1770, MIN(TransactionsDates),TODAY(), 0,0,1)), "")</f>
        <v/>
      </c>
    </row>
    <row r="1748" spans="19:19">
      <c r="S1748" s="14" t="str" cm="1">
        <f t="array" aca="1" ref="S1748" ca="1">IFERROR(TRANSPOSE(_xlfn.STOCKHISTORY(Dashboard!B1771, MIN(TransactionsDates),TODAY(), 0,0,1)), "")</f>
        <v/>
      </c>
    </row>
    <row r="1749" spans="19:19">
      <c r="S1749" s="14" t="str" cm="1">
        <f t="array" aca="1" ref="S1749" ca="1">IFERROR(TRANSPOSE(_xlfn.STOCKHISTORY(Dashboard!B1772, MIN(TransactionsDates),TODAY(), 0,0,1)), "")</f>
        <v/>
      </c>
    </row>
    <row r="1750" spans="19:19">
      <c r="S1750" s="14" t="str" cm="1">
        <f t="array" aca="1" ref="S1750" ca="1">IFERROR(TRANSPOSE(_xlfn.STOCKHISTORY(Dashboard!B1773, MIN(TransactionsDates),TODAY(), 0,0,1)), "")</f>
        <v/>
      </c>
    </row>
    <row r="1751" spans="19:19">
      <c r="S1751" s="14" t="str" cm="1">
        <f t="array" aca="1" ref="S1751" ca="1">IFERROR(TRANSPOSE(_xlfn.STOCKHISTORY(Dashboard!B1774, MIN(TransactionsDates),TODAY(), 0,0,1)), "")</f>
        <v/>
      </c>
    </row>
    <row r="1752" spans="19:19">
      <c r="S1752" s="14" t="str" cm="1">
        <f t="array" aca="1" ref="S1752" ca="1">IFERROR(TRANSPOSE(_xlfn.STOCKHISTORY(Dashboard!B1775, MIN(TransactionsDates),TODAY(), 0,0,1)), "")</f>
        <v/>
      </c>
    </row>
    <row r="1753" spans="19:19">
      <c r="S1753" s="14" t="str" cm="1">
        <f t="array" aca="1" ref="S1753" ca="1">IFERROR(TRANSPOSE(_xlfn.STOCKHISTORY(Dashboard!B1776, MIN(TransactionsDates),TODAY(), 0,0,1)), "")</f>
        <v/>
      </c>
    </row>
    <row r="1754" spans="19:19">
      <c r="S1754" s="14" t="str" cm="1">
        <f t="array" aca="1" ref="S1754" ca="1">IFERROR(TRANSPOSE(_xlfn.STOCKHISTORY(Dashboard!B1777, MIN(TransactionsDates),TODAY(), 0,0,1)), "")</f>
        <v/>
      </c>
    </row>
    <row r="1755" spans="19:19">
      <c r="S1755" s="14" t="str" cm="1">
        <f t="array" aca="1" ref="S1755" ca="1">IFERROR(TRANSPOSE(_xlfn.STOCKHISTORY(Dashboard!B1778, MIN(TransactionsDates),TODAY(), 0,0,1)), "")</f>
        <v/>
      </c>
    </row>
    <row r="1756" spans="19:19">
      <c r="S1756" s="14" t="str" cm="1">
        <f t="array" aca="1" ref="S1756" ca="1">IFERROR(TRANSPOSE(_xlfn.STOCKHISTORY(Dashboard!B1779, MIN(TransactionsDates),TODAY(), 0,0,1)), "")</f>
        <v/>
      </c>
    </row>
    <row r="1757" spans="19:19">
      <c r="S1757" s="14" t="str" cm="1">
        <f t="array" aca="1" ref="S1757" ca="1">IFERROR(TRANSPOSE(_xlfn.STOCKHISTORY(Dashboard!B1780, MIN(TransactionsDates),TODAY(), 0,0,1)), "")</f>
        <v/>
      </c>
    </row>
    <row r="1758" spans="19:19">
      <c r="S1758" s="14" t="str" cm="1">
        <f t="array" aca="1" ref="S1758" ca="1">IFERROR(TRANSPOSE(_xlfn.STOCKHISTORY(Dashboard!B1781, MIN(TransactionsDates),TODAY(), 0,0,1)), "")</f>
        <v/>
      </c>
    </row>
    <row r="1759" spans="19:19">
      <c r="S1759" s="14" t="str" cm="1">
        <f t="array" aca="1" ref="S1759" ca="1">IFERROR(TRANSPOSE(_xlfn.STOCKHISTORY(Dashboard!B1782, MIN(TransactionsDates),TODAY(), 0,0,1)), "")</f>
        <v/>
      </c>
    </row>
    <row r="1760" spans="19:19">
      <c r="S1760" s="14" t="str" cm="1">
        <f t="array" aca="1" ref="S1760" ca="1">IFERROR(TRANSPOSE(_xlfn.STOCKHISTORY(Dashboard!B1783, MIN(TransactionsDates),TODAY(), 0,0,1)), "")</f>
        <v/>
      </c>
    </row>
    <row r="1761" spans="19:19">
      <c r="S1761" s="14" t="str" cm="1">
        <f t="array" aca="1" ref="S1761" ca="1">IFERROR(TRANSPOSE(_xlfn.STOCKHISTORY(Dashboard!B1784, MIN(TransactionsDates),TODAY(), 0,0,1)), "")</f>
        <v/>
      </c>
    </row>
    <row r="1762" spans="19:19">
      <c r="S1762" s="14" t="str" cm="1">
        <f t="array" aca="1" ref="S1762" ca="1">IFERROR(TRANSPOSE(_xlfn.STOCKHISTORY(Dashboard!B1785, MIN(TransactionsDates),TODAY(), 0,0,1)), "")</f>
        <v/>
      </c>
    </row>
    <row r="1763" spans="19:19">
      <c r="S1763" s="14" t="str" cm="1">
        <f t="array" aca="1" ref="S1763" ca="1">IFERROR(TRANSPOSE(_xlfn.STOCKHISTORY(Dashboard!B1786, MIN(TransactionsDates),TODAY(), 0,0,1)), "")</f>
        <v/>
      </c>
    </row>
    <row r="1764" spans="19:19">
      <c r="S1764" s="14" t="str" cm="1">
        <f t="array" aca="1" ref="S1764" ca="1">IFERROR(TRANSPOSE(_xlfn.STOCKHISTORY(Dashboard!B1787, MIN(TransactionsDates),TODAY(), 0,0,1)), "")</f>
        <v/>
      </c>
    </row>
    <row r="1765" spans="19:19">
      <c r="S1765" s="14" t="str" cm="1">
        <f t="array" aca="1" ref="S1765" ca="1">IFERROR(TRANSPOSE(_xlfn.STOCKHISTORY(Dashboard!B1788, MIN(TransactionsDates),TODAY(), 0,0,1)), "")</f>
        <v/>
      </c>
    </row>
    <row r="1766" spans="19:19">
      <c r="S1766" s="14" t="str" cm="1">
        <f t="array" aca="1" ref="S1766" ca="1">IFERROR(TRANSPOSE(_xlfn.STOCKHISTORY(Dashboard!B1789, MIN(TransactionsDates),TODAY(), 0,0,1)), "")</f>
        <v/>
      </c>
    </row>
    <row r="1767" spans="19:19">
      <c r="S1767" s="14" t="str" cm="1">
        <f t="array" aca="1" ref="S1767" ca="1">IFERROR(TRANSPOSE(_xlfn.STOCKHISTORY(Dashboard!B1790, MIN(TransactionsDates),TODAY(), 0,0,1)), "")</f>
        <v/>
      </c>
    </row>
    <row r="1768" spans="19:19">
      <c r="S1768" s="14" t="str" cm="1">
        <f t="array" aca="1" ref="S1768" ca="1">IFERROR(TRANSPOSE(_xlfn.STOCKHISTORY(Dashboard!B1791, MIN(TransactionsDates),TODAY(), 0,0,1)), "")</f>
        <v/>
      </c>
    </row>
    <row r="1769" spans="19:19">
      <c r="S1769" s="14" t="str" cm="1">
        <f t="array" aca="1" ref="S1769" ca="1">IFERROR(TRANSPOSE(_xlfn.STOCKHISTORY(Dashboard!B1792, MIN(TransactionsDates),TODAY(), 0,0,1)), "")</f>
        <v/>
      </c>
    </row>
    <row r="1770" spans="19:19">
      <c r="S1770" s="14" t="str" cm="1">
        <f t="array" aca="1" ref="S1770" ca="1">IFERROR(TRANSPOSE(_xlfn.STOCKHISTORY(Dashboard!B1793, MIN(TransactionsDates),TODAY(), 0,0,1)), "")</f>
        <v/>
      </c>
    </row>
    <row r="1771" spans="19:19">
      <c r="S1771" s="14" t="str" cm="1">
        <f t="array" aca="1" ref="S1771" ca="1">IFERROR(TRANSPOSE(_xlfn.STOCKHISTORY(Dashboard!B1794, MIN(TransactionsDates),TODAY(), 0,0,1)), "")</f>
        <v/>
      </c>
    </row>
    <row r="1772" spans="19:19">
      <c r="S1772" s="14" t="str" cm="1">
        <f t="array" aca="1" ref="S1772" ca="1">IFERROR(TRANSPOSE(_xlfn.STOCKHISTORY(Dashboard!B1795, MIN(TransactionsDates),TODAY(), 0,0,1)), "")</f>
        <v/>
      </c>
    </row>
    <row r="1773" spans="19:19">
      <c r="S1773" s="14" t="str" cm="1">
        <f t="array" aca="1" ref="S1773" ca="1">IFERROR(TRANSPOSE(_xlfn.STOCKHISTORY(Dashboard!B1796, MIN(TransactionsDates),TODAY(), 0,0,1)), "")</f>
        <v/>
      </c>
    </row>
    <row r="1774" spans="19:19">
      <c r="S1774" s="14" t="str" cm="1">
        <f t="array" aca="1" ref="S1774" ca="1">IFERROR(TRANSPOSE(_xlfn.STOCKHISTORY(Dashboard!B1797, MIN(TransactionsDates),TODAY(), 0,0,1)), "")</f>
        <v/>
      </c>
    </row>
    <row r="1775" spans="19:19">
      <c r="S1775" s="14" t="str" cm="1">
        <f t="array" aca="1" ref="S1775" ca="1">IFERROR(TRANSPOSE(_xlfn.STOCKHISTORY(Dashboard!B1798, MIN(TransactionsDates),TODAY(), 0,0,1)), "")</f>
        <v/>
      </c>
    </row>
    <row r="1776" spans="19:19">
      <c r="S1776" s="14" t="str" cm="1">
        <f t="array" aca="1" ref="S1776" ca="1">IFERROR(TRANSPOSE(_xlfn.STOCKHISTORY(Dashboard!B1799, MIN(TransactionsDates),TODAY(), 0,0,1)), "")</f>
        <v/>
      </c>
    </row>
    <row r="1777" spans="19:19">
      <c r="S1777" s="14" t="str" cm="1">
        <f t="array" aca="1" ref="S1777" ca="1">IFERROR(TRANSPOSE(_xlfn.STOCKHISTORY(Dashboard!B1800, MIN(TransactionsDates),TODAY(), 0,0,1)), "")</f>
        <v/>
      </c>
    </row>
    <row r="1778" spans="19:19">
      <c r="S1778" s="14" t="str" cm="1">
        <f t="array" aca="1" ref="S1778" ca="1">IFERROR(TRANSPOSE(_xlfn.STOCKHISTORY(Dashboard!B1801, MIN(TransactionsDates),TODAY(), 0,0,1)), "")</f>
        <v/>
      </c>
    </row>
    <row r="1779" spans="19:19">
      <c r="S1779" s="14" t="str" cm="1">
        <f t="array" aca="1" ref="S1779" ca="1">IFERROR(TRANSPOSE(_xlfn.STOCKHISTORY(Dashboard!B1802, MIN(TransactionsDates),TODAY(), 0,0,1)), "")</f>
        <v/>
      </c>
    </row>
    <row r="1780" spans="19:19">
      <c r="S1780" s="14" t="str" cm="1">
        <f t="array" aca="1" ref="S1780" ca="1">IFERROR(TRANSPOSE(_xlfn.STOCKHISTORY(Dashboard!B1803, MIN(TransactionsDates),TODAY(), 0,0,1)), "")</f>
        <v/>
      </c>
    </row>
    <row r="1781" spans="19:19">
      <c r="S1781" s="14" t="str" cm="1">
        <f t="array" aca="1" ref="S1781" ca="1">IFERROR(TRANSPOSE(_xlfn.STOCKHISTORY(Dashboard!B1804, MIN(TransactionsDates),TODAY(), 0,0,1)), "")</f>
        <v/>
      </c>
    </row>
    <row r="1782" spans="19:19">
      <c r="S1782" s="14" t="str" cm="1">
        <f t="array" aca="1" ref="S1782" ca="1">IFERROR(TRANSPOSE(_xlfn.STOCKHISTORY(Dashboard!B1805, MIN(TransactionsDates),TODAY(), 0,0,1)), "")</f>
        <v/>
      </c>
    </row>
    <row r="1783" spans="19:19">
      <c r="S1783" s="14" t="str" cm="1">
        <f t="array" aca="1" ref="S1783" ca="1">IFERROR(TRANSPOSE(_xlfn.STOCKHISTORY(Dashboard!B1806, MIN(TransactionsDates),TODAY(), 0,0,1)), "")</f>
        <v/>
      </c>
    </row>
    <row r="1784" spans="19:19">
      <c r="S1784" s="14" t="str" cm="1">
        <f t="array" aca="1" ref="S1784" ca="1">IFERROR(TRANSPOSE(_xlfn.STOCKHISTORY(Dashboard!B1807, MIN(TransactionsDates),TODAY(), 0,0,1)), "")</f>
        <v/>
      </c>
    </row>
    <row r="1785" spans="19:19">
      <c r="S1785" s="14" t="str" cm="1">
        <f t="array" aca="1" ref="S1785" ca="1">IFERROR(TRANSPOSE(_xlfn.STOCKHISTORY(Dashboard!B1808, MIN(TransactionsDates),TODAY(), 0,0,1)), "")</f>
        <v/>
      </c>
    </row>
    <row r="1786" spans="19:19">
      <c r="S1786" s="14" t="str" cm="1">
        <f t="array" aca="1" ref="S1786" ca="1">IFERROR(TRANSPOSE(_xlfn.STOCKHISTORY(Dashboard!B1809, MIN(TransactionsDates),TODAY(), 0,0,1)), "")</f>
        <v/>
      </c>
    </row>
    <row r="1787" spans="19:19">
      <c r="S1787" s="14" t="str" cm="1">
        <f t="array" aca="1" ref="S1787" ca="1">IFERROR(TRANSPOSE(_xlfn.STOCKHISTORY(Dashboard!B1810, MIN(TransactionsDates),TODAY(), 0,0,1)), "")</f>
        <v/>
      </c>
    </row>
    <row r="1788" spans="19:19">
      <c r="S1788" s="14" t="str" cm="1">
        <f t="array" aca="1" ref="S1788" ca="1">IFERROR(TRANSPOSE(_xlfn.STOCKHISTORY(Dashboard!B1811, MIN(TransactionsDates),TODAY(), 0,0,1)), "")</f>
        <v/>
      </c>
    </row>
    <row r="1789" spans="19:19">
      <c r="S1789" s="14" t="str" cm="1">
        <f t="array" aca="1" ref="S1789" ca="1">IFERROR(TRANSPOSE(_xlfn.STOCKHISTORY(Dashboard!B1812, MIN(TransactionsDates),TODAY(), 0,0,1)), "")</f>
        <v/>
      </c>
    </row>
    <row r="1790" spans="19:19">
      <c r="S1790" s="14" t="str" cm="1">
        <f t="array" aca="1" ref="S1790" ca="1">IFERROR(TRANSPOSE(_xlfn.STOCKHISTORY(Dashboard!B1813, MIN(TransactionsDates),TODAY(), 0,0,1)), "")</f>
        <v/>
      </c>
    </row>
    <row r="1791" spans="19:19">
      <c r="S1791" s="14" t="str" cm="1">
        <f t="array" aca="1" ref="S1791" ca="1">IFERROR(TRANSPOSE(_xlfn.STOCKHISTORY(Dashboard!B1814, MIN(TransactionsDates),TODAY(), 0,0,1)), "")</f>
        <v/>
      </c>
    </row>
    <row r="1792" spans="19:19">
      <c r="S1792" s="14" t="str" cm="1">
        <f t="array" aca="1" ref="S1792" ca="1">IFERROR(TRANSPOSE(_xlfn.STOCKHISTORY(Dashboard!B1815, MIN(TransactionsDates),TODAY(), 0,0,1)), "")</f>
        <v/>
      </c>
    </row>
    <row r="1793" spans="19:19">
      <c r="S1793" s="14" t="str" cm="1">
        <f t="array" aca="1" ref="S1793" ca="1">IFERROR(TRANSPOSE(_xlfn.STOCKHISTORY(Dashboard!B1816, MIN(TransactionsDates),TODAY(), 0,0,1)), "")</f>
        <v/>
      </c>
    </row>
    <row r="1794" spans="19:19">
      <c r="S1794" s="14" t="str" cm="1">
        <f t="array" aca="1" ref="S1794" ca="1">IFERROR(TRANSPOSE(_xlfn.STOCKHISTORY(Dashboard!B1817, MIN(TransactionsDates),TODAY(), 0,0,1)), "")</f>
        <v/>
      </c>
    </row>
    <row r="1795" spans="19:19">
      <c r="S1795" s="14" t="str" cm="1">
        <f t="array" aca="1" ref="S1795" ca="1">IFERROR(TRANSPOSE(_xlfn.STOCKHISTORY(Dashboard!B1818, MIN(TransactionsDates),TODAY(), 0,0,1)), "")</f>
        <v/>
      </c>
    </row>
    <row r="1796" spans="19:19">
      <c r="S1796" s="14" t="str" cm="1">
        <f t="array" aca="1" ref="S1796" ca="1">IFERROR(TRANSPOSE(_xlfn.STOCKHISTORY(Dashboard!B1819, MIN(TransactionsDates),TODAY(), 0,0,1)), "")</f>
        <v/>
      </c>
    </row>
    <row r="1797" spans="19:19">
      <c r="S1797" s="14" t="str" cm="1">
        <f t="array" aca="1" ref="S1797" ca="1">IFERROR(TRANSPOSE(_xlfn.STOCKHISTORY(Dashboard!B1820, MIN(TransactionsDates),TODAY(), 0,0,1)), "")</f>
        <v/>
      </c>
    </row>
    <row r="1798" spans="19:19">
      <c r="S1798" s="14" t="str" cm="1">
        <f t="array" aca="1" ref="S1798" ca="1">IFERROR(TRANSPOSE(_xlfn.STOCKHISTORY(Dashboard!B1821, MIN(TransactionsDates),TODAY(), 0,0,1)), "")</f>
        <v/>
      </c>
    </row>
    <row r="1799" spans="19:19">
      <c r="S1799" s="14" t="str" cm="1">
        <f t="array" aca="1" ref="S1799" ca="1">IFERROR(TRANSPOSE(_xlfn.STOCKHISTORY(Dashboard!B1822, MIN(TransactionsDates),TODAY(), 0,0,1)), "")</f>
        <v/>
      </c>
    </row>
    <row r="1800" spans="19:19">
      <c r="S1800" s="14" t="str" cm="1">
        <f t="array" aca="1" ref="S1800" ca="1">IFERROR(TRANSPOSE(_xlfn.STOCKHISTORY(Dashboard!B1823, MIN(TransactionsDates),TODAY(), 0,0,1)), "")</f>
        <v/>
      </c>
    </row>
    <row r="1801" spans="19:19">
      <c r="S1801" s="14" t="str" cm="1">
        <f t="array" aca="1" ref="S1801" ca="1">IFERROR(TRANSPOSE(_xlfn.STOCKHISTORY(Dashboard!B1824, MIN(TransactionsDates),TODAY(), 0,0,1)), "")</f>
        <v/>
      </c>
    </row>
    <row r="1802" spans="19:19">
      <c r="S1802" s="14" t="str" cm="1">
        <f t="array" aca="1" ref="S1802" ca="1">IFERROR(TRANSPOSE(_xlfn.STOCKHISTORY(Dashboard!B1825, MIN(TransactionsDates),TODAY(), 0,0,1)), "")</f>
        <v/>
      </c>
    </row>
    <row r="1803" spans="19:19">
      <c r="S1803" s="14" t="str" cm="1">
        <f t="array" aca="1" ref="S1803" ca="1">IFERROR(TRANSPOSE(_xlfn.STOCKHISTORY(Dashboard!B1826, MIN(TransactionsDates),TODAY(), 0,0,1)), "")</f>
        <v/>
      </c>
    </row>
    <row r="1804" spans="19:19">
      <c r="S1804" s="14" t="str" cm="1">
        <f t="array" aca="1" ref="S1804" ca="1">IFERROR(TRANSPOSE(_xlfn.STOCKHISTORY(Dashboard!B1827, MIN(TransactionsDates),TODAY(), 0,0,1)), "")</f>
        <v/>
      </c>
    </row>
    <row r="1805" spans="19:19">
      <c r="S1805" s="14" t="str" cm="1">
        <f t="array" aca="1" ref="S1805" ca="1">IFERROR(TRANSPOSE(_xlfn.STOCKHISTORY(Dashboard!B1828, MIN(TransactionsDates),TODAY(), 0,0,1)), "")</f>
        <v/>
      </c>
    </row>
    <row r="1806" spans="19:19">
      <c r="S1806" s="14" t="str" cm="1">
        <f t="array" aca="1" ref="S1806" ca="1">IFERROR(TRANSPOSE(_xlfn.STOCKHISTORY(Dashboard!B1829, MIN(TransactionsDates),TODAY(), 0,0,1)), "")</f>
        <v/>
      </c>
    </row>
    <row r="1807" spans="19:19">
      <c r="S1807" s="14" t="str" cm="1">
        <f t="array" aca="1" ref="S1807" ca="1">IFERROR(TRANSPOSE(_xlfn.STOCKHISTORY(Dashboard!B1830, MIN(TransactionsDates),TODAY(), 0,0,1)), "")</f>
        <v/>
      </c>
    </row>
    <row r="1808" spans="19:19">
      <c r="S1808" s="14" t="str" cm="1">
        <f t="array" aca="1" ref="S1808" ca="1">IFERROR(TRANSPOSE(_xlfn.STOCKHISTORY(Dashboard!B1831, MIN(TransactionsDates),TODAY(), 0,0,1)), "")</f>
        <v/>
      </c>
    </row>
    <row r="1809" spans="19:19">
      <c r="S1809" s="14" t="str" cm="1">
        <f t="array" aca="1" ref="S1809" ca="1">IFERROR(TRANSPOSE(_xlfn.STOCKHISTORY(Dashboard!B1832, MIN(TransactionsDates),TODAY(), 0,0,1)), "")</f>
        <v/>
      </c>
    </row>
    <row r="1810" spans="19:19">
      <c r="S1810" s="14" t="str" cm="1">
        <f t="array" aca="1" ref="S1810" ca="1">IFERROR(TRANSPOSE(_xlfn.STOCKHISTORY(Dashboard!B1833, MIN(TransactionsDates),TODAY(), 0,0,1)), "")</f>
        <v/>
      </c>
    </row>
    <row r="1811" spans="19:19">
      <c r="S1811" s="14" t="str" cm="1">
        <f t="array" aca="1" ref="S1811" ca="1">IFERROR(TRANSPOSE(_xlfn.STOCKHISTORY(Dashboard!B1834, MIN(TransactionsDates),TODAY(), 0,0,1)), "")</f>
        <v/>
      </c>
    </row>
    <row r="1812" spans="19:19">
      <c r="S1812" s="14" t="str" cm="1">
        <f t="array" aca="1" ref="S1812" ca="1">IFERROR(TRANSPOSE(_xlfn.STOCKHISTORY(Dashboard!B1835, MIN(TransactionsDates),TODAY(), 0,0,1)), "")</f>
        <v/>
      </c>
    </row>
    <row r="1813" spans="19:19">
      <c r="S1813" s="14" t="str" cm="1">
        <f t="array" aca="1" ref="S1813" ca="1">IFERROR(TRANSPOSE(_xlfn.STOCKHISTORY(Dashboard!B1836, MIN(TransactionsDates),TODAY(), 0,0,1)), "")</f>
        <v/>
      </c>
    </row>
    <row r="1814" spans="19:19">
      <c r="S1814" s="14" t="str" cm="1">
        <f t="array" aca="1" ref="S1814" ca="1">IFERROR(TRANSPOSE(_xlfn.STOCKHISTORY(Dashboard!B1837, MIN(TransactionsDates),TODAY(), 0,0,1)), "")</f>
        <v/>
      </c>
    </row>
    <row r="1815" spans="19:19">
      <c r="S1815" s="14" t="str" cm="1">
        <f t="array" aca="1" ref="S1815" ca="1">IFERROR(TRANSPOSE(_xlfn.STOCKHISTORY(Dashboard!B1838, MIN(TransactionsDates),TODAY(), 0,0,1)), "")</f>
        <v/>
      </c>
    </row>
    <row r="1816" spans="19:19">
      <c r="S1816" s="14" t="str" cm="1">
        <f t="array" aca="1" ref="S1816" ca="1">IFERROR(TRANSPOSE(_xlfn.STOCKHISTORY(Dashboard!B1839, MIN(TransactionsDates),TODAY(), 0,0,1)), "")</f>
        <v/>
      </c>
    </row>
    <row r="1817" spans="19:19">
      <c r="S1817" s="14" t="str" cm="1">
        <f t="array" aca="1" ref="S1817" ca="1">IFERROR(TRANSPOSE(_xlfn.STOCKHISTORY(Dashboard!B1840, MIN(TransactionsDates),TODAY(), 0,0,1)), "")</f>
        <v/>
      </c>
    </row>
    <row r="1818" spans="19:19">
      <c r="S1818" s="14" t="str" cm="1">
        <f t="array" aca="1" ref="S1818" ca="1">IFERROR(TRANSPOSE(_xlfn.STOCKHISTORY(Dashboard!B1841, MIN(TransactionsDates),TODAY(), 0,0,1)), "")</f>
        <v/>
      </c>
    </row>
    <row r="1819" spans="19:19">
      <c r="S1819" s="14" t="str" cm="1">
        <f t="array" aca="1" ref="S1819" ca="1">IFERROR(TRANSPOSE(_xlfn.STOCKHISTORY(Dashboard!B1842, MIN(TransactionsDates),TODAY(), 0,0,1)), "")</f>
        <v/>
      </c>
    </row>
    <row r="1820" spans="19:19">
      <c r="S1820" s="14" t="str" cm="1">
        <f t="array" aca="1" ref="S1820" ca="1">IFERROR(TRANSPOSE(_xlfn.STOCKHISTORY(Dashboard!B1843, MIN(TransactionsDates),TODAY(), 0,0,1)), "")</f>
        <v/>
      </c>
    </row>
    <row r="1821" spans="19:19">
      <c r="S1821" s="14" t="str" cm="1">
        <f t="array" aca="1" ref="S1821" ca="1">IFERROR(TRANSPOSE(_xlfn.STOCKHISTORY(Dashboard!B1844, MIN(TransactionsDates),TODAY(), 0,0,1)), "")</f>
        <v/>
      </c>
    </row>
    <row r="1822" spans="19:19">
      <c r="S1822" s="14" t="str" cm="1">
        <f t="array" aca="1" ref="S1822" ca="1">IFERROR(TRANSPOSE(_xlfn.STOCKHISTORY(Dashboard!B1845, MIN(TransactionsDates),TODAY(), 0,0,1)), "")</f>
        <v/>
      </c>
    </row>
    <row r="1823" spans="19:19">
      <c r="S1823" s="14" t="str" cm="1">
        <f t="array" aca="1" ref="S1823" ca="1">IFERROR(TRANSPOSE(_xlfn.STOCKHISTORY(Dashboard!B1846, MIN(TransactionsDates),TODAY(), 0,0,1)), "")</f>
        <v/>
      </c>
    </row>
    <row r="1824" spans="19:19">
      <c r="S1824" s="14" t="str" cm="1">
        <f t="array" aca="1" ref="S1824" ca="1">IFERROR(TRANSPOSE(_xlfn.STOCKHISTORY(Dashboard!B1847, MIN(TransactionsDates),TODAY(), 0,0,1)), "")</f>
        <v/>
      </c>
    </row>
    <row r="1825" spans="19:19">
      <c r="S1825" s="14" t="str" cm="1">
        <f t="array" aca="1" ref="S1825" ca="1">IFERROR(TRANSPOSE(_xlfn.STOCKHISTORY(Dashboard!B1848, MIN(TransactionsDates),TODAY(), 0,0,1)), "")</f>
        <v/>
      </c>
    </row>
    <row r="1826" spans="19:19">
      <c r="S1826" s="14" t="str" cm="1">
        <f t="array" aca="1" ref="S1826" ca="1">IFERROR(TRANSPOSE(_xlfn.STOCKHISTORY(Dashboard!B1849, MIN(TransactionsDates),TODAY(), 0,0,1)), "")</f>
        <v/>
      </c>
    </row>
    <row r="1827" spans="19:19">
      <c r="S1827" s="14" t="str" cm="1">
        <f t="array" aca="1" ref="S1827" ca="1">IFERROR(TRANSPOSE(_xlfn.STOCKHISTORY(Dashboard!B1850, MIN(TransactionsDates),TODAY(), 0,0,1)), "")</f>
        <v/>
      </c>
    </row>
    <row r="1828" spans="19:19">
      <c r="S1828" s="14" t="str" cm="1">
        <f t="array" aca="1" ref="S1828" ca="1">IFERROR(TRANSPOSE(_xlfn.STOCKHISTORY(Dashboard!B1851, MIN(TransactionsDates),TODAY(), 0,0,1)), "")</f>
        <v/>
      </c>
    </row>
    <row r="1829" spans="19:19">
      <c r="S1829" s="14" t="str" cm="1">
        <f t="array" aca="1" ref="S1829" ca="1">IFERROR(TRANSPOSE(_xlfn.STOCKHISTORY(Dashboard!B1852, MIN(TransactionsDates),TODAY(), 0,0,1)), "")</f>
        <v/>
      </c>
    </row>
    <row r="1830" spans="19:19">
      <c r="S1830" s="14" t="str" cm="1">
        <f t="array" aca="1" ref="S1830" ca="1">IFERROR(TRANSPOSE(_xlfn.STOCKHISTORY(Dashboard!B1853, MIN(TransactionsDates),TODAY(), 0,0,1)), "")</f>
        <v/>
      </c>
    </row>
    <row r="1831" spans="19:19">
      <c r="S1831" s="14" t="str" cm="1">
        <f t="array" aca="1" ref="S1831" ca="1">IFERROR(TRANSPOSE(_xlfn.STOCKHISTORY(Dashboard!B1854, MIN(TransactionsDates),TODAY(), 0,0,1)), "")</f>
        <v/>
      </c>
    </row>
    <row r="1832" spans="19:19">
      <c r="S1832" s="14" t="str" cm="1">
        <f t="array" aca="1" ref="S1832" ca="1">IFERROR(TRANSPOSE(_xlfn.STOCKHISTORY(Dashboard!B1855, MIN(TransactionsDates),TODAY(), 0,0,1)), "")</f>
        <v/>
      </c>
    </row>
    <row r="1833" spans="19:19">
      <c r="S1833" s="14" t="str" cm="1">
        <f t="array" aca="1" ref="S1833" ca="1">IFERROR(TRANSPOSE(_xlfn.STOCKHISTORY(Dashboard!B1856, MIN(TransactionsDates),TODAY(), 0,0,1)), "")</f>
        <v/>
      </c>
    </row>
    <row r="1834" spans="19:19">
      <c r="S1834" s="14" t="str" cm="1">
        <f t="array" aca="1" ref="S1834" ca="1">IFERROR(TRANSPOSE(_xlfn.STOCKHISTORY(Dashboard!B1857, MIN(TransactionsDates),TODAY(), 0,0,1)), "")</f>
        <v/>
      </c>
    </row>
    <row r="1835" spans="19:19">
      <c r="S1835" s="14" t="str" cm="1">
        <f t="array" aca="1" ref="S1835" ca="1">IFERROR(TRANSPOSE(_xlfn.STOCKHISTORY(Dashboard!B1858, MIN(TransactionsDates),TODAY(), 0,0,1)), "")</f>
        <v/>
      </c>
    </row>
    <row r="1836" spans="19:19">
      <c r="S1836" s="14" t="str" cm="1">
        <f t="array" aca="1" ref="S1836" ca="1">IFERROR(TRANSPOSE(_xlfn.STOCKHISTORY(Dashboard!B1859, MIN(TransactionsDates),TODAY(), 0,0,1)), "")</f>
        <v/>
      </c>
    </row>
    <row r="1837" spans="19:19">
      <c r="S1837" s="14" t="str" cm="1">
        <f t="array" aca="1" ref="S1837" ca="1">IFERROR(TRANSPOSE(_xlfn.STOCKHISTORY(Dashboard!B1860, MIN(TransactionsDates),TODAY(), 0,0,1)), "")</f>
        <v/>
      </c>
    </row>
    <row r="1838" spans="19:19">
      <c r="S1838" s="14" t="str" cm="1">
        <f t="array" aca="1" ref="S1838" ca="1">IFERROR(TRANSPOSE(_xlfn.STOCKHISTORY(Dashboard!B1861, MIN(TransactionsDates),TODAY(), 0,0,1)), "")</f>
        <v/>
      </c>
    </row>
    <row r="1839" spans="19:19">
      <c r="S1839" s="14" t="str" cm="1">
        <f t="array" aca="1" ref="S1839" ca="1">IFERROR(TRANSPOSE(_xlfn.STOCKHISTORY(Dashboard!B1862, MIN(TransactionsDates),TODAY(), 0,0,1)), "")</f>
        <v/>
      </c>
    </row>
    <row r="1840" spans="19:19">
      <c r="S1840" s="14" t="str" cm="1">
        <f t="array" aca="1" ref="S1840" ca="1">IFERROR(TRANSPOSE(_xlfn.STOCKHISTORY(Dashboard!B1863, MIN(TransactionsDates),TODAY(), 0,0,1)), "")</f>
        <v/>
      </c>
    </row>
    <row r="1841" spans="19:19">
      <c r="S1841" s="14" t="str" cm="1">
        <f t="array" aca="1" ref="S1841" ca="1">IFERROR(TRANSPOSE(_xlfn.STOCKHISTORY(Dashboard!B1864, MIN(TransactionsDates),TODAY(), 0,0,1)), "")</f>
        <v/>
      </c>
    </row>
    <row r="1842" spans="19:19">
      <c r="S1842" s="14" t="str" cm="1">
        <f t="array" aca="1" ref="S1842" ca="1">IFERROR(TRANSPOSE(_xlfn.STOCKHISTORY(Dashboard!B1865, MIN(TransactionsDates),TODAY(), 0,0,1)), "")</f>
        <v/>
      </c>
    </row>
    <row r="1843" spans="19:19">
      <c r="S1843" s="14" t="str" cm="1">
        <f t="array" aca="1" ref="S1843" ca="1">IFERROR(TRANSPOSE(_xlfn.STOCKHISTORY(Dashboard!B1866, MIN(TransactionsDates),TODAY(), 0,0,1)), "")</f>
        <v/>
      </c>
    </row>
    <row r="1844" spans="19:19">
      <c r="S1844" s="14" t="str" cm="1">
        <f t="array" aca="1" ref="S1844" ca="1">IFERROR(TRANSPOSE(_xlfn.STOCKHISTORY(Dashboard!B1867, MIN(TransactionsDates),TODAY(), 0,0,1)), "")</f>
        <v/>
      </c>
    </row>
    <row r="1845" spans="19:19">
      <c r="S1845" s="14" t="str" cm="1">
        <f t="array" aca="1" ref="S1845" ca="1">IFERROR(TRANSPOSE(_xlfn.STOCKHISTORY(Dashboard!B1868, MIN(TransactionsDates),TODAY(), 0,0,1)), "")</f>
        <v/>
      </c>
    </row>
    <row r="1846" spans="19:19">
      <c r="S1846" s="14" t="str" cm="1">
        <f t="array" aca="1" ref="S1846" ca="1">IFERROR(TRANSPOSE(_xlfn.STOCKHISTORY(Dashboard!B1869, MIN(TransactionsDates),TODAY(), 0,0,1)), "")</f>
        <v/>
      </c>
    </row>
    <row r="1847" spans="19:19">
      <c r="S1847" s="14" t="str" cm="1">
        <f t="array" aca="1" ref="S1847" ca="1">IFERROR(TRANSPOSE(_xlfn.STOCKHISTORY(Dashboard!B1870, MIN(TransactionsDates),TODAY(), 0,0,1)), "")</f>
        <v/>
      </c>
    </row>
    <row r="1848" spans="19:19">
      <c r="S1848" s="14" t="str" cm="1">
        <f t="array" aca="1" ref="S1848" ca="1">IFERROR(TRANSPOSE(_xlfn.STOCKHISTORY(Dashboard!B1871, MIN(TransactionsDates),TODAY(), 0,0,1)), "")</f>
        <v/>
      </c>
    </row>
    <row r="1849" spans="19:19">
      <c r="S1849" s="14" t="str" cm="1">
        <f t="array" aca="1" ref="S1849" ca="1">IFERROR(TRANSPOSE(_xlfn.STOCKHISTORY(Dashboard!B1872, MIN(TransactionsDates),TODAY(), 0,0,1)), "")</f>
        <v/>
      </c>
    </row>
    <row r="1850" spans="19:19">
      <c r="S1850" s="14" t="str" cm="1">
        <f t="array" aca="1" ref="S1850" ca="1">IFERROR(TRANSPOSE(_xlfn.STOCKHISTORY(Dashboard!B1873, MIN(TransactionsDates),TODAY(), 0,0,1)), "")</f>
        <v/>
      </c>
    </row>
    <row r="1851" spans="19:19">
      <c r="S1851" s="14" t="str" cm="1">
        <f t="array" aca="1" ref="S1851" ca="1">IFERROR(TRANSPOSE(_xlfn.STOCKHISTORY(Dashboard!B1874, MIN(TransactionsDates),TODAY(), 0,0,1)), "")</f>
        <v/>
      </c>
    </row>
    <row r="1852" spans="19:19">
      <c r="S1852" s="14" t="str" cm="1">
        <f t="array" aca="1" ref="S1852" ca="1">IFERROR(TRANSPOSE(_xlfn.STOCKHISTORY(Dashboard!B1875, MIN(TransactionsDates),TODAY(), 0,0,1)), "")</f>
        <v/>
      </c>
    </row>
    <row r="1853" spans="19:19">
      <c r="S1853" s="14" t="str" cm="1">
        <f t="array" aca="1" ref="S1853" ca="1">IFERROR(TRANSPOSE(_xlfn.STOCKHISTORY(Dashboard!B1876, MIN(TransactionsDates),TODAY(), 0,0,1)), "")</f>
        <v/>
      </c>
    </row>
    <row r="1854" spans="19:19">
      <c r="S1854" s="14" t="str" cm="1">
        <f t="array" aca="1" ref="S1854" ca="1">IFERROR(TRANSPOSE(_xlfn.STOCKHISTORY(Dashboard!B1877, MIN(TransactionsDates),TODAY(), 0,0,1)), "")</f>
        <v/>
      </c>
    </row>
    <row r="1855" spans="19:19">
      <c r="S1855" s="14" t="str" cm="1">
        <f t="array" aca="1" ref="S1855" ca="1">IFERROR(TRANSPOSE(_xlfn.STOCKHISTORY(Dashboard!B1878, MIN(TransactionsDates),TODAY(), 0,0,1)), "")</f>
        <v/>
      </c>
    </row>
    <row r="1856" spans="19:19">
      <c r="S1856" s="14" t="str" cm="1">
        <f t="array" aca="1" ref="S1856" ca="1">IFERROR(TRANSPOSE(_xlfn.STOCKHISTORY(Dashboard!B1879, MIN(TransactionsDates),TODAY(), 0,0,1)), "")</f>
        <v/>
      </c>
    </row>
    <row r="1857" spans="19:19">
      <c r="S1857" s="14" t="str" cm="1">
        <f t="array" aca="1" ref="S1857" ca="1">IFERROR(TRANSPOSE(_xlfn.STOCKHISTORY(Dashboard!B1880, MIN(TransactionsDates),TODAY(), 0,0,1)), "")</f>
        <v/>
      </c>
    </row>
    <row r="1858" spans="19:19">
      <c r="S1858" s="14" t="str" cm="1">
        <f t="array" aca="1" ref="S1858" ca="1">IFERROR(TRANSPOSE(_xlfn.STOCKHISTORY(Dashboard!B1881, MIN(TransactionsDates),TODAY(), 0,0,1)), "")</f>
        <v/>
      </c>
    </row>
    <row r="1859" spans="19:19">
      <c r="S1859" s="14" t="str" cm="1">
        <f t="array" aca="1" ref="S1859" ca="1">IFERROR(TRANSPOSE(_xlfn.STOCKHISTORY(Dashboard!B1882, MIN(TransactionsDates),TODAY(), 0,0,1)), "")</f>
        <v/>
      </c>
    </row>
    <row r="1860" spans="19:19">
      <c r="S1860" s="14" t="str" cm="1">
        <f t="array" aca="1" ref="S1860" ca="1">IFERROR(TRANSPOSE(_xlfn.STOCKHISTORY(Dashboard!B1883, MIN(TransactionsDates),TODAY(), 0,0,1)), "")</f>
        <v/>
      </c>
    </row>
    <row r="1861" spans="19:19">
      <c r="S1861" s="14" t="str" cm="1">
        <f t="array" aca="1" ref="S1861" ca="1">IFERROR(TRANSPOSE(_xlfn.STOCKHISTORY(Dashboard!B1884, MIN(TransactionsDates),TODAY(), 0,0,1)), "")</f>
        <v/>
      </c>
    </row>
    <row r="1862" spans="19:19">
      <c r="S1862" s="14" t="str" cm="1">
        <f t="array" aca="1" ref="S1862" ca="1">IFERROR(TRANSPOSE(_xlfn.STOCKHISTORY(Dashboard!B1885, MIN(TransactionsDates),TODAY(), 0,0,1)), "")</f>
        <v/>
      </c>
    </row>
    <row r="1863" spans="19:19">
      <c r="S1863" s="14" t="str" cm="1">
        <f t="array" aca="1" ref="S1863" ca="1">IFERROR(TRANSPOSE(_xlfn.STOCKHISTORY(Dashboard!B1886, MIN(TransactionsDates),TODAY(), 0,0,1)), "")</f>
        <v/>
      </c>
    </row>
    <row r="1864" spans="19:19">
      <c r="S1864" s="14" t="str" cm="1">
        <f t="array" aca="1" ref="S1864" ca="1">IFERROR(TRANSPOSE(_xlfn.STOCKHISTORY(Dashboard!B1887, MIN(TransactionsDates),TODAY(), 0,0,1)), "")</f>
        <v/>
      </c>
    </row>
    <row r="1865" spans="19:19">
      <c r="S1865" s="14" t="str" cm="1">
        <f t="array" aca="1" ref="S1865" ca="1">IFERROR(TRANSPOSE(_xlfn.STOCKHISTORY(Dashboard!B1888, MIN(TransactionsDates),TODAY(), 0,0,1)), "")</f>
        <v/>
      </c>
    </row>
    <row r="1866" spans="19:19">
      <c r="S1866" s="14" t="str" cm="1">
        <f t="array" aca="1" ref="S1866" ca="1">IFERROR(TRANSPOSE(_xlfn.STOCKHISTORY(Dashboard!B1889, MIN(TransactionsDates),TODAY(), 0,0,1)), "")</f>
        <v/>
      </c>
    </row>
    <row r="1867" spans="19:19">
      <c r="S1867" s="14" t="str" cm="1">
        <f t="array" aca="1" ref="S1867" ca="1">IFERROR(TRANSPOSE(_xlfn.STOCKHISTORY(Dashboard!B1890, MIN(TransactionsDates),TODAY(), 0,0,1)), "")</f>
        <v/>
      </c>
    </row>
    <row r="1868" spans="19:19">
      <c r="S1868" s="14" t="str" cm="1">
        <f t="array" aca="1" ref="S1868" ca="1">IFERROR(TRANSPOSE(_xlfn.STOCKHISTORY(Dashboard!B1891, MIN(TransactionsDates),TODAY(), 0,0,1)), "")</f>
        <v/>
      </c>
    </row>
    <row r="1869" spans="19:19">
      <c r="S1869" s="14" t="str" cm="1">
        <f t="array" aca="1" ref="S1869" ca="1">IFERROR(TRANSPOSE(_xlfn.STOCKHISTORY(Dashboard!B1892, MIN(TransactionsDates),TODAY(), 0,0,1)), "")</f>
        <v/>
      </c>
    </row>
    <row r="1870" spans="19:19">
      <c r="S1870" s="14" t="str" cm="1">
        <f t="array" aca="1" ref="S1870" ca="1">IFERROR(TRANSPOSE(_xlfn.STOCKHISTORY(Dashboard!B1893, MIN(TransactionsDates),TODAY(), 0,0,1)), "")</f>
        <v/>
      </c>
    </row>
    <row r="1871" spans="19:19">
      <c r="S1871" s="14" t="str" cm="1">
        <f t="array" aca="1" ref="S1871" ca="1">IFERROR(TRANSPOSE(_xlfn.STOCKHISTORY(Dashboard!B1894, MIN(TransactionsDates),TODAY(), 0,0,1)), "")</f>
        <v/>
      </c>
    </row>
    <row r="1872" spans="19:19">
      <c r="S1872" s="14" t="str" cm="1">
        <f t="array" aca="1" ref="S1872" ca="1">IFERROR(TRANSPOSE(_xlfn.STOCKHISTORY(Dashboard!B1895, MIN(TransactionsDates),TODAY(), 0,0,1)), "")</f>
        <v/>
      </c>
    </row>
    <row r="1873" spans="19:19">
      <c r="S1873" s="14" t="str" cm="1">
        <f t="array" aca="1" ref="S1873" ca="1">IFERROR(TRANSPOSE(_xlfn.STOCKHISTORY(Dashboard!B1896, MIN(TransactionsDates),TODAY(), 0,0,1)), "")</f>
        <v/>
      </c>
    </row>
    <row r="1874" spans="19:19">
      <c r="S1874" s="14" t="str" cm="1">
        <f t="array" aca="1" ref="S1874" ca="1">IFERROR(TRANSPOSE(_xlfn.STOCKHISTORY(Dashboard!B1897, MIN(TransactionsDates),TODAY(), 0,0,1)), "")</f>
        <v/>
      </c>
    </row>
    <row r="1875" spans="19:19">
      <c r="S1875" s="14" t="str" cm="1">
        <f t="array" aca="1" ref="S1875" ca="1">IFERROR(TRANSPOSE(_xlfn.STOCKHISTORY(Dashboard!B1898, MIN(TransactionsDates),TODAY(), 0,0,1)), "")</f>
        <v/>
      </c>
    </row>
    <row r="1876" spans="19:19">
      <c r="S1876" s="14" t="str" cm="1">
        <f t="array" aca="1" ref="S1876" ca="1">IFERROR(TRANSPOSE(_xlfn.STOCKHISTORY(Dashboard!B1899, MIN(TransactionsDates),TODAY(), 0,0,1)), "")</f>
        <v/>
      </c>
    </row>
    <row r="1877" spans="19:19">
      <c r="S1877" s="14" t="str" cm="1">
        <f t="array" aca="1" ref="S1877" ca="1">IFERROR(TRANSPOSE(_xlfn.STOCKHISTORY(Dashboard!B1900, MIN(TransactionsDates),TODAY(), 0,0,1)), "")</f>
        <v/>
      </c>
    </row>
    <row r="1878" spans="19:19">
      <c r="S1878" s="14" t="str" cm="1">
        <f t="array" aca="1" ref="S1878" ca="1">IFERROR(TRANSPOSE(_xlfn.STOCKHISTORY(Dashboard!B1901, MIN(TransactionsDates),TODAY(), 0,0,1)), "")</f>
        <v/>
      </c>
    </row>
    <row r="1879" spans="19:19">
      <c r="S1879" s="14" t="str" cm="1">
        <f t="array" aca="1" ref="S1879" ca="1">IFERROR(TRANSPOSE(_xlfn.STOCKHISTORY(Dashboard!B1902, MIN(TransactionsDates),TODAY(), 0,0,1)), "")</f>
        <v/>
      </c>
    </row>
    <row r="1880" spans="19:19">
      <c r="S1880" s="14" t="str" cm="1">
        <f t="array" aca="1" ref="S1880" ca="1">IFERROR(TRANSPOSE(_xlfn.STOCKHISTORY(Dashboard!B1903, MIN(TransactionsDates),TODAY(), 0,0,1)), "")</f>
        <v/>
      </c>
    </row>
    <row r="1881" spans="19:19">
      <c r="S1881" s="14" t="str" cm="1">
        <f t="array" aca="1" ref="S1881" ca="1">IFERROR(TRANSPOSE(_xlfn.STOCKHISTORY(Dashboard!B1904, MIN(TransactionsDates),TODAY(), 0,0,1)), "")</f>
        <v/>
      </c>
    </row>
    <row r="1882" spans="19:19">
      <c r="S1882" s="14" t="str" cm="1">
        <f t="array" aca="1" ref="S1882" ca="1">IFERROR(TRANSPOSE(_xlfn.STOCKHISTORY(Dashboard!B1905, MIN(TransactionsDates),TODAY(), 0,0,1)), "")</f>
        <v/>
      </c>
    </row>
    <row r="1883" spans="19:19">
      <c r="S1883" s="14" t="str" cm="1">
        <f t="array" aca="1" ref="S1883" ca="1">IFERROR(TRANSPOSE(_xlfn.STOCKHISTORY(Dashboard!B1906, MIN(TransactionsDates),TODAY(), 0,0,1)), "")</f>
        <v/>
      </c>
    </row>
    <row r="1884" spans="19:19">
      <c r="S1884" s="14" t="str" cm="1">
        <f t="array" aca="1" ref="S1884" ca="1">IFERROR(TRANSPOSE(_xlfn.STOCKHISTORY(Dashboard!B1907, MIN(TransactionsDates),TODAY(), 0,0,1)), "")</f>
        <v/>
      </c>
    </row>
    <row r="1885" spans="19:19">
      <c r="S1885" s="14" t="str" cm="1">
        <f t="array" aca="1" ref="S1885" ca="1">IFERROR(TRANSPOSE(_xlfn.STOCKHISTORY(Dashboard!B1908, MIN(TransactionsDates),TODAY(), 0,0,1)), "")</f>
        <v/>
      </c>
    </row>
    <row r="1886" spans="19:19">
      <c r="S1886" s="14" t="str" cm="1">
        <f t="array" aca="1" ref="S1886" ca="1">IFERROR(TRANSPOSE(_xlfn.STOCKHISTORY(Dashboard!B1909, MIN(TransactionsDates),TODAY(), 0,0,1)), "")</f>
        <v/>
      </c>
    </row>
    <row r="1887" spans="19:19">
      <c r="S1887" s="14" t="str" cm="1">
        <f t="array" aca="1" ref="S1887" ca="1">IFERROR(TRANSPOSE(_xlfn.STOCKHISTORY(Dashboard!B1910, MIN(TransactionsDates),TODAY(), 0,0,1)), "")</f>
        <v/>
      </c>
    </row>
    <row r="1888" spans="19:19">
      <c r="S1888" s="14" t="str" cm="1">
        <f t="array" aca="1" ref="S1888" ca="1">IFERROR(TRANSPOSE(_xlfn.STOCKHISTORY(Dashboard!B1911, MIN(TransactionsDates),TODAY(), 0,0,1)), "")</f>
        <v/>
      </c>
    </row>
    <row r="1889" spans="19:19">
      <c r="S1889" s="14" t="str" cm="1">
        <f t="array" aca="1" ref="S1889" ca="1">IFERROR(TRANSPOSE(_xlfn.STOCKHISTORY(Dashboard!B1912, MIN(TransactionsDates),TODAY(), 0,0,1)), "")</f>
        <v/>
      </c>
    </row>
    <row r="1890" spans="19:19">
      <c r="S1890" s="14" t="str" cm="1">
        <f t="array" aca="1" ref="S1890" ca="1">IFERROR(TRANSPOSE(_xlfn.STOCKHISTORY(Dashboard!B1913, MIN(TransactionsDates),TODAY(), 0,0,1)), "")</f>
        <v/>
      </c>
    </row>
    <row r="1891" spans="19:19">
      <c r="S1891" s="14" t="str" cm="1">
        <f t="array" aca="1" ref="S1891" ca="1">IFERROR(TRANSPOSE(_xlfn.STOCKHISTORY(Dashboard!B1914, MIN(TransactionsDates),TODAY(), 0,0,1)), "")</f>
        <v/>
      </c>
    </row>
    <row r="1892" spans="19:19">
      <c r="S1892" s="14" t="str" cm="1">
        <f t="array" aca="1" ref="S1892" ca="1">IFERROR(TRANSPOSE(_xlfn.STOCKHISTORY(Dashboard!B1915, MIN(TransactionsDates),TODAY(), 0,0,1)), "")</f>
        <v/>
      </c>
    </row>
    <row r="1893" spans="19:19">
      <c r="S1893" s="14" t="str" cm="1">
        <f t="array" aca="1" ref="S1893" ca="1">IFERROR(TRANSPOSE(_xlfn.STOCKHISTORY(Dashboard!B1916, MIN(TransactionsDates),TODAY(), 0,0,1)), "")</f>
        <v/>
      </c>
    </row>
    <row r="1894" spans="19:19">
      <c r="S1894" s="14" t="str" cm="1">
        <f t="array" aca="1" ref="S1894" ca="1">IFERROR(TRANSPOSE(_xlfn.STOCKHISTORY(Dashboard!B1917, MIN(TransactionsDates),TODAY(), 0,0,1)), "")</f>
        <v/>
      </c>
    </row>
    <row r="1895" spans="19:19">
      <c r="S1895" s="14" t="str" cm="1">
        <f t="array" aca="1" ref="S1895" ca="1">IFERROR(TRANSPOSE(_xlfn.STOCKHISTORY(Dashboard!B1918, MIN(TransactionsDates),TODAY(), 0,0,1)), "")</f>
        <v/>
      </c>
    </row>
    <row r="1896" spans="19:19">
      <c r="S1896" s="14" t="str" cm="1">
        <f t="array" aca="1" ref="S1896" ca="1">IFERROR(TRANSPOSE(_xlfn.STOCKHISTORY(Dashboard!B1919, MIN(TransactionsDates),TODAY(), 0,0,1)), "")</f>
        <v/>
      </c>
    </row>
    <row r="1897" spans="19:19">
      <c r="S1897" s="14" t="str" cm="1">
        <f t="array" aca="1" ref="S1897" ca="1">IFERROR(TRANSPOSE(_xlfn.STOCKHISTORY(Dashboard!B1920, MIN(TransactionsDates),TODAY(), 0,0,1)), "")</f>
        <v/>
      </c>
    </row>
    <row r="1898" spans="19:19">
      <c r="S1898" s="14" t="str" cm="1">
        <f t="array" aca="1" ref="S1898" ca="1">IFERROR(TRANSPOSE(_xlfn.STOCKHISTORY(Dashboard!B1921, MIN(TransactionsDates),TODAY(), 0,0,1)), "")</f>
        <v/>
      </c>
    </row>
    <row r="1899" spans="19:19">
      <c r="S1899" s="14" t="str" cm="1">
        <f t="array" aca="1" ref="S1899" ca="1">IFERROR(TRANSPOSE(_xlfn.STOCKHISTORY(Dashboard!B1922, MIN(TransactionsDates),TODAY(), 0,0,1)), "")</f>
        <v/>
      </c>
    </row>
    <row r="1900" spans="19:19">
      <c r="S1900" s="14" t="str" cm="1">
        <f t="array" aca="1" ref="S1900" ca="1">IFERROR(TRANSPOSE(_xlfn.STOCKHISTORY(Dashboard!B1923, MIN(TransactionsDates),TODAY(), 0,0,1)), "")</f>
        <v/>
      </c>
    </row>
    <row r="1901" spans="19:19">
      <c r="S1901" s="14" t="str" cm="1">
        <f t="array" aca="1" ref="S1901" ca="1">IFERROR(TRANSPOSE(_xlfn.STOCKHISTORY(Dashboard!B1924, MIN(TransactionsDates),TODAY(), 0,0,1)), "")</f>
        <v/>
      </c>
    </row>
    <row r="1902" spans="19:19">
      <c r="S1902" s="14" t="str" cm="1">
        <f t="array" aca="1" ref="S1902" ca="1">IFERROR(TRANSPOSE(_xlfn.STOCKHISTORY(Dashboard!B1925, MIN(TransactionsDates),TODAY(), 0,0,1)), "")</f>
        <v/>
      </c>
    </row>
    <row r="1903" spans="19:19">
      <c r="S1903" s="14" t="str" cm="1">
        <f t="array" aca="1" ref="S1903" ca="1">IFERROR(TRANSPOSE(_xlfn.STOCKHISTORY(Dashboard!B1926, MIN(TransactionsDates),TODAY(), 0,0,1)), "")</f>
        <v/>
      </c>
    </row>
    <row r="1904" spans="19:19">
      <c r="S1904" s="14" t="str" cm="1">
        <f t="array" aca="1" ref="S1904" ca="1">IFERROR(TRANSPOSE(_xlfn.STOCKHISTORY(Dashboard!B1927, MIN(TransactionsDates),TODAY(), 0,0,1)), "")</f>
        <v/>
      </c>
    </row>
    <row r="1905" spans="19:19">
      <c r="S1905" s="14" t="str" cm="1">
        <f t="array" aca="1" ref="S1905" ca="1">IFERROR(TRANSPOSE(_xlfn.STOCKHISTORY(Dashboard!B1928, MIN(TransactionsDates),TODAY(), 0,0,1)), "")</f>
        <v/>
      </c>
    </row>
    <row r="1906" spans="19:19">
      <c r="S1906" s="14" t="str" cm="1">
        <f t="array" aca="1" ref="S1906" ca="1">IFERROR(TRANSPOSE(_xlfn.STOCKHISTORY(Dashboard!B1929, MIN(TransactionsDates),TODAY(), 0,0,1)), "")</f>
        <v/>
      </c>
    </row>
    <row r="1907" spans="19:19">
      <c r="S1907" s="14" t="str" cm="1">
        <f t="array" aca="1" ref="S1907" ca="1">IFERROR(TRANSPOSE(_xlfn.STOCKHISTORY(Dashboard!B1930, MIN(TransactionsDates),TODAY(), 0,0,1)), "")</f>
        <v/>
      </c>
    </row>
    <row r="1908" spans="19:19">
      <c r="S1908" s="14" t="str" cm="1">
        <f t="array" aca="1" ref="S1908" ca="1">IFERROR(TRANSPOSE(_xlfn.STOCKHISTORY(Dashboard!B1931, MIN(TransactionsDates),TODAY(), 0,0,1)), "")</f>
        <v/>
      </c>
    </row>
    <row r="1909" spans="19:19">
      <c r="S1909" s="14" t="str" cm="1">
        <f t="array" aca="1" ref="S1909" ca="1">IFERROR(TRANSPOSE(_xlfn.STOCKHISTORY(Dashboard!B1932, MIN(TransactionsDates),TODAY(), 0,0,1)), "")</f>
        <v/>
      </c>
    </row>
    <row r="1910" spans="19:19">
      <c r="S1910" s="14" t="str" cm="1">
        <f t="array" aca="1" ref="S1910" ca="1">IFERROR(TRANSPOSE(_xlfn.STOCKHISTORY(Dashboard!B1933, MIN(TransactionsDates),TODAY(), 0,0,1)), "")</f>
        <v/>
      </c>
    </row>
    <row r="1911" spans="19:19">
      <c r="S1911" s="14" t="str" cm="1">
        <f t="array" aca="1" ref="S1911" ca="1">IFERROR(TRANSPOSE(_xlfn.STOCKHISTORY(Dashboard!B1934, MIN(TransactionsDates),TODAY(), 0,0,1)), "")</f>
        <v/>
      </c>
    </row>
    <row r="1912" spans="19:19">
      <c r="S1912" s="14" t="str" cm="1">
        <f t="array" aca="1" ref="S1912" ca="1">IFERROR(TRANSPOSE(_xlfn.STOCKHISTORY(Dashboard!B1935, MIN(TransactionsDates),TODAY(), 0,0,1)), "")</f>
        <v/>
      </c>
    </row>
    <row r="1913" spans="19:19">
      <c r="S1913" s="14" t="str" cm="1">
        <f t="array" aca="1" ref="S1913" ca="1">IFERROR(TRANSPOSE(_xlfn.STOCKHISTORY(Dashboard!B1936, MIN(TransactionsDates),TODAY(), 0,0,1)), "")</f>
        <v/>
      </c>
    </row>
    <row r="1914" spans="19:19">
      <c r="S1914" s="14" t="str" cm="1">
        <f t="array" aca="1" ref="S1914" ca="1">IFERROR(TRANSPOSE(_xlfn.STOCKHISTORY(Dashboard!B1937, MIN(TransactionsDates),TODAY(), 0,0,1)), "")</f>
        <v/>
      </c>
    </row>
    <row r="1915" spans="19:19">
      <c r="S1915" s="14" t="str" cm="1">
        <f t="array" aca="1" ref="S1915" ca="1">IFERROR(TRANSPOSE(_xlfn.STOCKHISTORY(Dashboard!B1938, MIN(TransactionsDates),TODAY(), 0,0,1)), "")</f>
        <v/>
      </c>
    </row>
    <row r="1916" spans="19:19">
      <c r="S1916" s="14" t="str" cm="1">
        <f t="array" aca="1" ref="S1916" ca="1">IFERROR(TRANSPOSE(_xlfn.STOCKHISTORY(Dashboard!B1939, MIN(TransactionsDates),TODAY(), 0,0,1)), "")</f>
        <v/>
      </c>
    </row>
    <row r="1917" spans="19:19">
      <c r="S1917" s="14" t="str" cm="1">
        <f t="array" aca="1" ref="S1917" ca="1">IFERROR(TRANSPOSE(_xlfn.STOCKHISTORY(Dashboard!B1940, MIN(TransactionsDates),TODAY(), 0,0,1)), "")</f>
        <v/>
      </c>
    </row>
    <row r="1918" spans="19:19">
      <c r="S1918" s="14" t="str" cm="1">
        <f t="array" aca="1" ref="S1918" ca="1">IFERROR(TRANSPOSE(_xlfn.STOCKHISTORY(Dashboard!B1941, MIN(TransactionsDates),TODAY(), 0,0,1)), "")</f>
        <v/>
      </c>
    </row>
    <row r="1919" spans="19:19">
      <c r="S1919" s="14" t="str" cm="1">
        <f t="array" aca="1" ref="S1919" ca="1">IFERROR(TRANSPOSE(_xlfn.STOCKHISTORY(Dashboard!B1942, MIN(TransactionsDates),TODAY(), 0,0,1)), "")</f>
        <v/>
      </c>
    </row>
    <row r="1920" spans="19:19">
      <c r="S1920" s="14" t="str" cm="1">
        <f t="array" aca="1" ref="S1920" ca="1">IFERROR(TRANSPOSE(_xlfn.STOCKHISTORY(Dashboard!B1943, MIN(TransactionsDates),TODAY(), 0,0,1)), "")</f>
        <v/>
      </c>
    </row>
    <row r="1921" spans="19:19">
      <c r="S1921" s="14" t="str" cm="1">
        <f t="array" aca="1" ref="S1921" ca="1">IFERROR(TRANSPOSE(_xlfn.STOCKHISTORY(Dashboard!B1944, MIN(TransactionsDates),TODAY(), 0,0,1)), "")</f>
        <v/>
      </c>
    </row>
    <row r="1922" spans="19:19">
      <c r="S1922" s="14" t="str" cm="1">
        <f t="array" aca="1" ref="S1922" ca="1">IFERROR(TRANSPOSE(_xlfn.STOCKHISTORY(Dashboard!B1945, MIN(TransactionsDates),TODAY(), 0,0,1)), "")</f>
        <v/>
      </c>
    </row>
    <row r="1923" spans="19:19">
      <c r="S1923" s="14" t="str" cm="1">
        <f t="array" aca="1" ref="S1923" ca="1">IFERROR(TRANSPOSE(_xlfn.STOCKHISTORY(Dashboard!B1946, MIN(TransactionsDates),TODAY(), 0,0,1)), "")</f>
        <v/>
      </c>
    </row>
    <row r="1924" spans="19:19">
      <c r="S1924" s="14" t="str" cm="1">
        <f t="array" aca="1" ref="S1924" ca="1">IFERROR(TRANSPOSE(_xlfn.STOCKHISTORY(Dashboard!B1947, MIN(TransactionsDates),TODAY(), 0,0,1)), "")</f>
        <v/>
      </c>
    </row>
    <row r="1925" spans="19:19">
      <c r="S1925" s="14" t="str" cm="1">
        <f t="array" aca="1" ref="S1925" ca="1">IFERROR(TRANSPOSE(_xlfn.STOCKHISTORY(Dashboard!B1948, MIN(TransactionsDates),TODAY(), 0,0,1)), "")</f>
        <v/>
      </c>
    </row>
    <row r="1926" spans="19:19">
      <c r="S1926" s="14" t="str" cm="1">
        <f t="array" aca="1" ref="S1926" ca="1">IFERROR(TRANSPOSE(_xlfn.STOCKHISTORY(Dashboard!B1949, MIN(TransactionsDates),TODAY(), 0,0,1)), "")</f>
        <v/>
      </c>
    </row>
    <row r="1927" spans="19:19">
      <c r="S1927" s="14" t="str" cm="1">
        <f t="array" aca="1" ref="S1927" ca="1">IFERROR(TRANSPOSE(_xlfn.STOCKHISTORY(Dashboard!B1950, MIN(TransactionsDates),TODAY(), 0,0,1)), "")</f>
        <v/>
      </c>
    </row>
    <row r="1928" spans="19:19">
      <c r="S1928" s="14" t="str" cm="1">
        <f t="array" aca="1" ref="S1928" ca="1">IFERROR(TRANSPOSE(_xlfn.STOCKHISTORY(Dashboard!B1951, MIN(TransactionsDates),TODAY(), 0,0,1)), "")</f>
        <v/>
      </c>
    </row>
    <row r="1929" spans="19:19">
      <c r="S1929" s="14" t="str" cm="1">
        <f t="array" aca="1" ref="S1929" ca="1">IFERROR(TRANSPOSE(_xlfn.STOCKHISTORY(Dashboard!B1952, MIN(TransactionsDates),TODAY(), 0,0,1)), "")</f>
        <v/>
      </c>
    </row>
    <row r="1930" spans="19:19">
      <c r="S1930" s="14" t="str" cm="1">
        <f t="array" aca="1" ref="S1930" ca="1">IFERROR(TRANSPOSE(_xlfn.STOCKHISTORY(Dashboard!B1953, MIN(TransactionsDates),TODAY(), 0,0,1)), "")</f>
        <v/>
      </c>
    </row>
    <row r="1931" spans="19:19">
      <c r="S1931" s="14" t="str" cm="1">
        <f t="array" aca="1" ref="S1931" ca="1">IFERROR(TRANSPOSE(_xlfn.STOCKHISTORY(Dashboard!B1954, MIN(TransactionsDates),TODAY(), 0,0,1)), "")</f>
        <v/>
      </c>
    </row>
    <row r="1932" spans="19:19">
      <c r="S1932" s="14" t="str" cm="1">
        <f t="array" aca="1" ref="S1932" ca="1">IFERROR(TRANSPOSE(_xlfn.STOCKHISTORY(Dashboard!B1955, MIN(TransactionsDates),TODAY(), 0,0,1)), "")</f>
        <v/>
      </c>
    </row>
    <row r="1933" spans="19:19">
      <c r="S1933" s="14" t="str" cm="1">
        <f t="array" aca="1" ref="S1933" ca="1">IFERROR(TRANSPOSE(_xlfn.STOCKHISTORY(Dashboard!B1956, MIN(TransactionsDates),TODAY(), 0,0,1)), "")</f>
        <v/>
      </c>
    </row>
    <row r="1934" spans="19:19">
      <c r="S1934" s="14" t="str" cm="1">
        <f t="array" aca="1" ref="S1934" ca="1">IFERROR(TRANSPOSE(_xlfn.STOCKHISTORY(Dashboard!B1957, MIN(TransactionsDates),TODAY(), 0,0,1)), "")</f>
        <v/>
      </c>
    </row>
    <row r="1935" spans="19:19">
      <c r="S1935" s="14" t="str" cm="1">
        <f t="array" aca="1" ref="S1935" ca="1">IFERROR(TRANSPOSE(_xlfn.STOCKHISTORY(Dashboard!B1958, MIN(TransactionsDates),TODAY(), 0,0,1)), "")</f>
        <v/>
      </c>
    </row>
    <row r="1936" spans="19:19">
      <c r="S1936" s="14" t="str" cm="1">
        <f t="array" aca="1" ref="S1936" ca="1">IFERROR(TRANSPOSE(_xlfn.STOCKHISTORY(Dashboard!B1959, MIN(TransactionsDates),TODAY(), 0,0,1)), "")</f>
        <v/>
      </c>
    </row>
    <row r="1937" spans="19:19">
      <c r="S1937" s="14" t="str" cm="1">
        <f t="array" aca="1" ref="S1937" ca="1">IFERROR(TRANSPOSE(_xlfn.STOCKHISTORY(Dashboard!B1960, MIN(TransactionsDates),TODAY(), 0,0,1)), "")</f>
        <v/>
      </c>
    </row>
    <row r="1938" spans="19:19">
      <c r="S1938" s="14" t="str" cm="1">
        <f t="array" aca="1" ref="S1938" ca="1">IFERROR(TRANSPOSE(_xlfn.STOCKHISTORY(Dashboard!B1961, MIN(TransactionsDates),TODAY(), 0,0,1)), "")</f>
        <v/>
      </c>
    </row>
    <row r="1939" spans="19:19">
      <c r="S1939" s="14" t="str" cm="1">
        <f t="array" aca="1" ref="S1939" ca="1">IFERROR(TRANSPOSE(_xlfn.STOCKHISTORY(Dashboard!B1962, MIN(TransactionsDates),TODAY(), 0,0,1)), "")</f>
        <v/>
      </c>
    </row>
    <row r="1940" spans="19:19">
      <c r="S1940" s="14" t="str" cm="1">
        <f t="array" aca="1" ref="S1940" ca="1">IFERROR(TRANSPOSE(_xlfn.STOCKHISTORY(Dashboard!B1963, MIN(TransactionsDates),TODAY(), 0,0,1)), "")</f>
        <v/>
      </c>
    </row>
    <row r="1941" spans="19:19">
      <c r="S1941" s="14" t="str" cm="1">
        <f t="array" aca="1" ref="S1941" ca="1">IFERROR(TRANSPOSE(_xlfn.STOCKHISTORY(Dashboard!B1964, MIN(TransactionsDates),TODAY(), 0,0,1)), "")</f>
        <v/>
      </c>
    </row>
    <row r="1942" spans="19:19">
      <c r="S1942" s="14" t="str" cm="1">
        <f t="array" aca="1" ref="S1942" ca="1">IFERROR(TRANSPOSE(_xlfn.STOCKHISTORY(Dashboard!B1965, MIN(TransactionsDates),TODAY(), 0,0,1)), "")</f>
        <v/>
      </c>
    </row>
    <row r="1943" spans="19:19">
      <c r="S1943" s="14" t="str" cm="1">
        <f t="array" aca="1" ref="S1943" ca="1">IFERROR(TRANSPOSE(_xlfn.STOCKHISTORY(Dashboard!B1966, MIN(TransactionsDates),TODAY(), 0,0,1)), "")</f>
        <v/>
      </c>
    </row>
    <row r="1944" spans="19:19">
      <c r="S1944" s="14" t="str" cm="1">
        <f t="array" aca="1" ref="S1944" ca="1">IFERROR(TRANSPOSE(_xlfn.STOCKHISTORY(Dashboard!B1967, MIN(TransactionsDates),TODAY(), 0,0,1)), "")</f>
        <v/>
      </c>
    </row>
    <row r="1945" spans="19:19">
      <c r="S1945" s="14" t="str" cm="1">
        <f t="array" aca="1" ref="S1945" ca="1">IFERROR(TRANSPOSE(_xlfn.STOCKHISTORY(Dashboard!B1968, MIN(TransactionsDates),TODAY(), 0,0,1)), "")</f>
        <v/>
      </c>
    </row>
    <row r="1946" spans="19:19">
      <c r="S1946" s="14" t="str" cm="1">
        <f t="array" aca="1" ref="S1946" ca="1">IFERROR(TRANSPOSE(_xlfn.STOCKHISTORY(Dashboard!B1969, MIN(TransactionsDates),TODAY(), 0,0,1)), "")</f>
        <v/>
      </c>
    </row>
    <row r="1947" spans="19:19">
      <c r="S1947" s="14" t="str" cm="1">
        <f t="array" aca="1" ref="S1947" ca="1">IFERROR(TRANSPOSE(_xlfn.STOCKHISTORY(Dashboard!B1970, MIN(TransactionsDates),TODAY(), 0,0,1)), "")</f>
        <v/>
      </c>
    </row>
    <row r="1948" spans="19:19">
      <c r="S1948" s="14" t="str" cm="1">
        <f t="array" aca="1" ref="S1948" ca="1">IFERROR(TRANSPOSE(_xlfn.STOCKHISTORY(Dashboard!B1971, MIN(TransactionsDates),TODAY(), 0,0,1)), "")</f>
        <v/>
      </c>
    </row>
    <row r="1949" spans="19:19">
      <c r="S1949" s="14" t="str" cm="1">
        <f t="array" aca="1" ref="S1949" ca="1">IFERROR(TRANSPOSE(_xlfn.STOCKHISTORY(Dashboard!B1972, MIN(TransactionsDates),TODAY(), 0,0,1)), "")</f>
        <v/>
      </c>
    </row>
    <row r="1950" spans="19:19">
      <c r="S1950" s="14" t="str" cm="1">
        <f t="array" aca="1" ref="S1950" ca="1">IFERROR(TRANSPOSE(_xlfn.STOCKHISTORY(Dashboard!B1973, MIN(TransactionsDates),TODAY(), 0,0,1)), "")</f>
        <v/>
      </c>
    </row>
    <row r="1951" spans="19:19">
      <c r="S1951" s="14" t="str" cm="1">
        <f t="array" aca="1" ref="S1951" ca="1">IFERROR(TRANSPOSE(_xlfn.STOCKHISTORY(Dashboard!B1974, MIN(TransactionsDates),TODAY(), 0,0,1)), "")</f>
        <v/>
      </c>
    </row>
    <row r="1952" spans="19:19">
      <c r="S1952" s="14" t="str" cm="1">
        <f t="array" aca="1" ref="S1952" ca="1">IFERROR(TRANSPOSE(_xlfn.STOCKHISTORY(Dashboard!B1975, MIN(TransactionsDates),TODAY(), 0,0,1)), "")</f>
        <v/>
      </c>
    </row>
    <row r="1953" spans="19:19">
      <c r="S1953" s="14" t="str" cm="1">
        <f t="array" aca="1" ref="S1953" ca="1">IFERROR(TRANSPOSE(_xlfn.STOCKHISTORY(Dashboard!B1976, MIN(TransactionsDates),TODAY(), 0,0,1)), "")</f>
        <v/>
      </c>
    </row>
    <row r="1954" spans="19:19">
      <c r="S1954" s="14" t="str" cm="1">
        <f t="array" aca="1" ref="S1954" ca="1">IFERROR(TRANSPOSE(_xlfn.STOCKHISTORY(Dashboard!B1977, MIN(TransactionsDates),TODAY(), 0,0,1)), "")</f>
        <v/>
      </c>
    </row>
    <row r="1955" spans="19:19">
      <c r="S1955" s="14" t="str" cm="1">
        <f t="array" aca="1" ref="S1955" ca="1">IFERROR(TRANSPOSE(_xlfn.STOCKHISTORY(Dashboard!B1978, MIN(TransactionsDates),TODAY(), 0,0,1)), "")</f>
        <v/>
      </c>
    </row>
    <row r="1956" spans="19:19">
      <c r="S1956" s="14" t="str" cm="1">
        <f t="array" aca="1" ref="S1956" ca="1">IFERROR(TRANSPOSE(_xlfn.STOCKHISTORY(Dashboard!B1979, MIN(TransactionsDates),TODAY(), 0,0,1)), "")</f>
        <v/>
      </c>
    </row>
    <row r="1957" spans="19:19">
      <c r="S1957" s="14" t="str" cm="1">
        <f t="array" aca="1" ref="S1957" ca="1">IFERROR(TRANSPOSE(_xlfn.STOCKHISTORY(Dashboard!B1980, MIN(TransactionsDates),TODAY(), 0,0,1)), "")</f>
        <v/>
      </c>
    </row>
    <row r="1958" spans="19:19">
      <c r="S1958" s="14" t="str" cm="1">
        <f t="array" aca="1" ref="S1958" ca="1">IFERROR(TRANSPOSE(_xlfn.STOCKHISTORY(Dashboard!B1981, MIN(TransactionsDates),TODAY(), 0,0,1)), "")</f>
        <v/>
      </c>
    </row>
    <row r="1959" spans="19:19">
      <c r="S1959" s="14" t="str" cm="1">
        <f t="array" aca="1" ref="S1959" ca="1">IFERROR(TRANSPOSE(_xlfn.STOCKHISTORY(Dashboard!B1982, MIN(TransactionsDates),TODAY(), 0,0,1)), "")</f>
        <v/>
      </c>
    </row>
    <row r="1960" spans="19:19">
      <c r="S1960" s="14" t="str" cm="1">
        <f t="array" aca="1" ref="S1960" ca="1">IFERROR(TRANSPOSE(_xlfn.STOCKHISTORY(Dashboard!B1983, MIN(TransactionsDates),TODAY(), 0,0,1)), "")</f>
        <v/>
      </c>
    </row>
    <row r="1961" spans="19:19">
      <c r="S1961" s="14" t="str" cm="1">
        <f t="array" aca="1" ref="S1961" ca="1">IFERROR(TRANSPOSE(_xlfn.STOCKHISTORY(Dashboard!B1984, MIN(TransactionsDates),TODAY(), 0,0,1)), "")</f>
        <v/>
      </c>
    </row>
    <row r="1962" spans="19:19">
      <c r="S1962" s="14" t="str" cm="1">
        <f t="array" aca="1" ref="S1962" ca="1">IFERROR(TRANSPOSE(_xlfn.STOCKHISTORY(Dashboard!B1985, MIN(TransactionsDates),TODAY(), 0,0,1)), "")</f>
        <v/>
      </c>
    </row>
    <row r="1963" spans="19:19">
      <c r="S1963" s="14" t="str" cm="1">
        <f t="array" aca="1" ref="S1963" ca="1">IFERROR(TRANSPOSE(_xlfn.STOCKHISTORY(Dashboard!B1986, MIN(TransactionsDates),TODAY(), 0,0,1)), "")</f>
        <v/>
      </c>
    </row>
    <row r="1964" spans="19:19">
      <c r="S1964" s="14" t="str" cm="1">
        <f t="array" aca="1" ref="S1964" ca="1">IFERROR(TRANSPOSE(_xlfn.STOCKHISTORY(Dashboard!B1987, MIN(TransactionsDates),TODAY(), 0,0,1)), "")</f>
        <v/>
      </c>
    </row>
    <row r="1965" spans="19:19">
      <c r="S1965" s="14" t="str" cm="1">
        <f t="array" aca="1" ref="S1965" ca="1">IFERROR(TRANSPOSE(_xlfn.STOCKHISTORY(Dashboard!B1988, MIN(TransactionsDates),TODAY(), 0,0,1)), "")</f>
        <v/>
      </c>
    </row>
    <row r="1966" spans="19:19">
      <c r="S1966" s="14" t="str" cm="1">
        <f t="array" aca="1" ref="S1966" ca="1">IFERROR(TRANSPOSE(_xlfn.STOCKHISTORY(Dashboard!B1989, MIN(TransactionsDates),TODAY(), 0,0,1)), "")</f>
        <v/>
      </c>
    </row>
    <row r="1967" spans="19:19">
      <c r="S1967" s="14" t="str" cm="1">
        <f t="array" aca="1" ref="S1967" ca="1">IFERROR(TRANSPOSE(_xlfn.STOCKHISTORY(Dashboard!B1990, MIN(TransactionsDates),TODAY(), 0,0,1)), "")</f>
        <v/>
      </c>
    </row>
    <row r="1968" spans="19:19">
      <c r="S1968" s="14" t="str" cm="1">
        <f t="array" aca="1" ref="S1968" ca="1">IFERROR(TRANSPOSE(_xlfn.STOCKHISTORY(Dashboard!B1991, MIN(TransactionsDates),TODAY(), 0,0,1)), "")</f>
        <v/>
      </c>
    </row>
    <row r="1969" spans="19:19">
      <c r="S1969" s="14" t="str" cm="1">
        <f t="array" aca="1" ref="S1969" ca="1">IFERROR(TRANSPOSE(_xlfn.STOCKHISTORY(Dashboard!B1992, MIN(TransactionsDates),TODAY(), 0,0,1)), "")</f>
        <v/>
      </c>
    </row>
    <row r="1970" spans="19:19">
      <c r="S1970" s="14" t="str" cm="1">
        <f t="array" aca="1" ref="S1970" ca="1">IFERROR(TRANSPOSE(_xlfn.STOCKHISTORY(Dashboard!B1993, MIN(TransactionsDates),TODAY(), 0,0,1)), "")</f>
        <v/>
      </c>
    </row>
    <row r="1971" spans="19:19">
      <c r="S1971" s="14" t="str" cm="1">
        <f t="array" aca="1" ref="S1971" ca="1">IFERROR(TRANSPOSE(_xlfn.STOCKHISTORY(Dashboard!B1994, MIN(TransactionsDates),TODAY(), 0,0,1)), "")</f>
        <v/>
      </c>
    </row>
    <row r="1972" spans="19:19">
      <c r="S1972" s="14" t="str" cm="1">
        <f t="array" aca="1" ref="S1972" ca="1">IFERROR(TRANSPOSE(_xlfn.STOCKHISTORY(Dashboard!B1995, MIN(TransactionsDates),TODAY(), 0,0,1)), "")</f>
        <v/>
      </c>
    </row>
    <row r="1973" spans="19:19">
      <c r="S1973" s="14" t="str" cm="1">
        <f t="array" aca="1" ref="S1973" ca="1">IFERROR(TRANSPOSE(_xlfn.STOCKHISTORY(Dashboard!B1996, MIN(TransactionsDates),TODAY(), 0,0,1)), "")</f>
        <v/>
      </c>
    </row>
    <row r="1974" spans="19:19">
      <c r="S1974" s="14" t="str" cm="1">
        <f t="array" aca="1" ref="S1974" ca="1">IFERROR(TRANSPOSE(_xlfn.STOCKHISTORY(Dashboard!B1997, MIN(TransactionsDates),TODAY(), 0,0,1)), "")</f>
        <v/>
      </c>
    </row>
    <row r="1975" spans="19:19">
      <c r="S1975" s="14" t="str" cm="1">
        <f t="array" aca="1" ref="S1975" ca="1">IFERROR(TRANSPOSE(_xlfn.STOCKHISTORY(Dashboard!B1998, MIN(TransactionsDates),TODAY(), 0,0,1)), "")</f>
        <v/>
      </c>
    </row>
    <row r="1976" spans="19:19">
      <c r="S1976" s="14" t="str" cm="1">
        <f t="array" aca="1" ref="S1976" ca="1">IFERROR(TRANSPOSE(_xlfn.STOCKHISTORY(Dashboard!B1999, MIN(TransactionsDates),TODAY(), 0,0,1)), "")</f>
        <v/>
      </c>
    </row>
    <row r="1977" spans="19:19">
      <c r="S1977" s="14" t="str" cm="1">
        <f t="array" aca="1" ref="S1977" ca="1">IFERROR(TRANSPOSE(_xlfn.STOCKHISTORY(Dashboard!B2000, MIN(TransactionsDates),TODAY(), 0,0,1)), "")</f>
        <v/>
      </c>
    </row>
    <row r="1978" spans="19:19">
      <c r="S1978" s="14" t="str" cm="1">
        <f t="array" aca="1" ref="S1978" ca="1">IFERROR(TRANSPOSE(_xlfn.STOCKHISTORY(Dashboard!B2001, MIN(TransactionsDates),TODAY(), 0,0,1)), "")</f>
        <v/>
      </c>
    </row>
    <row r="1979" spans="19:19">
      <c r="S1979" s="14" t="str" cm="1">
        <f t="array" aca="1" ref="S1979" ca="1">IFERROR(TRANSPOSE(_xlfn.STOCKHISTORY(Dashboard!B2002, MIN(TransactionsDates),TODAY(), 0,0,1)), "")</f>
        <v/>
      </c>
    </row>
    <row r="1980" spans="19:19">
      <c r="S1980" s="14" t="str" cm="1">
        <f t="array" aca="1" ref="S1980" ca="1">IFERROR(TRANSPOSE(_xlfn.STOCKHISTORY(Dashboard!B2003, MIN(TransactionsDates),TODAY(), 0,0,1)), "")</f>
        <v/>
      </c>
    </row>
    <row r="1981" spans="19:19">
      <c r="S1981" s="14" t="str" cm="1">
        <f t="array" aca="1" ref="S1981" ca="1">IFERROR(TRANSPOSE(_xlfn.STOCKHISTORY(Dashboard!B2004, MIN(TransactionsDates),TODAY(), 0,0,1)), "")</f>
        <v/>
      </c>
    </row>
    <row r="1982" spans="19:19">
      <c r="S1982" s="14" t="str" cm="1">
        <f t="array" aca="1" ref="S1982" ca="1">IFERROR(TRANSPOSE(_xlfn.STOCKHISTORY(Dashboard!B2005, MIN(TransactionsDates),TODAY(), 0,0,1)), "")</f>
        <v/>
      </c>
    </row>
    <row r="1983" spans="19:19">
      <c r="S1983" s="14" t="str" cm="1">
        <f t="array" aca="1" ref="S1983" ca="1">IFERROR(TRANSPOSE(_xlfn.STOCKHISTORY(Dashboard!B2006, MIN(TransactionsDates),TODAY(), 0,0,1)), "")</f>
        <v/>
      </c>
    </row>
    <row r="1984" spans="19:19">
      <c r="S1984" s="14" t="str" cm="1">
        <f t="array" aca="1" ref="S1984" ca="1">IFERROR(TRANSPOSE(_xlfn.STOCKHISTORY(Dashboard!B2007, MIN(TransactionsDates),TODAY(), 0,0,1)), "")</f>
        <v/>
      </c>
    </row>
    <row r="1985" spans="19:19">
      <c r="S1985" s="14" t="str" cm="1">
        <f t="array" aca="1" ref="S1985" ca="1">IFERROR(TRANSPOSE(_xlfn.STOCKHISTORY(Dashboard!B2008, MIN(TransactionsDates),TODAY(), 0,0,1)), "")</f>
        <v/>
      </c>
    </row>
    <row r="1986" spans="19:19">
      <c r="S1986" s="14" t="str" cm="1">
        <f t="array" aca="1" ref="S1986" ca="1">IFERROR(TRANSPOSE(_xlfn.STOCKHISTORY(Dashboard!B2009, MIN(TransactionsDates),TODAY(), 0,0,1)), "")</f>
        <v/>
      </c>
    </row>
    <row r="1987" spans="19:19">
      <c r="S1987" s="14" t="str" cm="1">
        <f t="array" aca="1" ref="S1987" ca="1">IFERROR(TRANSPOSE(_xlfn.STOCKHISTORY(Dashboard!B2010, MIN(TransactionsDates),TODAY(), 0,0,1)), "")</f>
        <v/>
      </c>
    </row>
    <row r="1988" spans="19:19">
      <c r="S1988" s="14" t="str" cm="1">
        <f t="array" aca="1" ref="S1988" ca="1">IFERROR(TRANSPOSE(_xlfn.STOCKHISTORY(Dashboard!B2011, MIN(TransactionsDates),TODAY(), 0,0,1)), "")</f>
        <v/>
      </c>
    </row>
    <row r="1989" spans="19:19">
      <c r="S1989" s="14" t="str" cm="1">
        <f t="array" aca="1" ref="S1989" ca="1">IFERROR(TRANSPOSE(_xlfn.STOCKHISTORY(Dashboard!B2012, MIN(TransactionsDates),TODAY(), 0,0,1)), "")</f>
        <v/>
      </c>
    </row>
    <row r="1990" spans="19:19">
      <c r="S1990" s="14" t="str" cm="1">
        <f t="array" aca="1" ref="S1990" ca="1">IFERROR(TRANSPOSE(_xlfn.STOCKHISTORY(Dashboard!B2013, MIN(TransactionsDates),TODAY(), 0,0,1)), "")</f>
        <v/>
      </c>
    </row>
    <row r="1991" spans="19:19">
      <c r="S1991" s="14" t="str" cm="1">
        <f t="array" aca="1" ref="S1991" ca="1">IFERROR(TRANSPOSE(_xlfn.STOCKHISTORY(Dashboard!B2014, MIN(TransactionsDates),TODAY(), 0,0,1)), "")</f>
        <v/>
      </c>
    </row>
    <row r="1992" spans="19:19">
      <c r="S1992" s="14" t="str" cm="1">
        <f t="array" aca="1" ref="S1992" ca="1">IFERROR(TRANSPOSE(_xlfn.STOCKHISTORY(Dashboard!B2015, MIN(TransactionsDates),TODAY(), 0,0,1)), "")</f>
        <v/>
      </c>
    </row>
    <row r="1993" spans="19:19">
      <c r="S1993" s="14" t="str" cm="1">
        <f t="array" aca="1" ref="S1993" ca="1">IFERROR(TRANSPOSE(_xlfn.STOCKHISTORY(Dashboard!B2016, MIN(TransactionsDates),TODAY(), 0,0,1)), "")</f>
        <v/>
      </c>
    </row>
    <row r="1994" spans="19:19">
      <c r="S1994" s="14" t="str" cm="1">
        <f t="array" aca="1" ref="S1994" ca="1">IFERROR(TRANSPOSE(_xlfn.STOCKHISTORY(Dashboard!B2017, MIN(TransactionsDates),TODAY(), 0,0,1)), "")</f>
        <v/>
      </c>
    </row>
    <row r="1995" spans="19:19">
      <c r="S1995" s="14" t="str" cm="1">
        <f t="array" aca="1" ref="S1995" ca="1">IFERROR(TRANSPOSE(_xlfn.STOCKHISTORY(Dashboard!B2018, MIN(TransactionsDates),TODAY(), 0,0,1)), "")</f>
        <v/>
      </c>
    </row>
    <row r="1996" spans="19:19">
      <c r="S1996" s="14" t="str" cm="1">
        <f t="array" aca="1" ref="S1996" ca="1">IFERROR(TRANSPOSE(_xlfn.STOCKHISTORY(Dashboard!B2019, MIN(TransactionsDates),TODAY(), 0,0,1)), "")</f>
        <v/>
      </c>
    </row>
    <row r="1997" spans="19:19">
      <c r="S1997" s="14" t="str" cm="1">
        <f t="array" aca="1" ref="S1997" ca="1">IFERROR(TRANSPOSE(_xlfn.STOCKHISTORY(Dashboard!B2020, MIN(TransactionsDates),TODAY(), 0,0,1)), "")</f>
        <v/>
      </c>
    </row>
    <row r="1998" spans="19:19">
      <c r="S1998" s="14" t="str" cm="1">
        <f t="array" aca="1" ref="S1998" ca="1">IFERROR(TRANSPOSE(_xlfn.STOCKHISTORY(Dashboard!B2021, MIN(TransactionsDates),TODAY(), 0,0,1)), "")</f>
        <v/>
      </c>
    </row>
    <row r="1999" spans="19:19">
      <c r="S1999" s="14" t="str" cm="1">
        <f t="array" aca="1" ref="S1999" ca="1">IFERROR(TRANSPOSE(_xlfn.STOCKHISTORY(Dashboard!B2022, MIN(TransactionsDates),TODAY(), 0,0,1)), "")</f>
        <v/>
      </c>
    </row>
    <row r="2000" spans="19:19">
      <c r="S2000" s="14" t="str" cm="1">
        <f t="array" aca="1" ref="S2000" ca="1">IFERROR(TRANSPOSE(_xlfn.STOCKHISTORY(Dashboard!B2023, MIN(TransactionsDates),TODAY(), 0,0,1)), "")</f>
        <v/>
      </c>
    </row>
    <row r="2001" spans="19:19">
      <c r="S2001" s="14" t="str" cm="1">
        <f t="array" aca="1" ref="S2001" ca="1">IFERROR(TRANSPOSE(_xlfn.STOCKHISTORY(Dashboard!B2024, MIN(TransactionsDates),TODAY(), 0,0,1)), "")</f>
        <v/>
      </c>
    </row>
    <row r="2002" spans="19:19">
      <c r="S2002" s="14" t="str" cm="1">
        <f t="array" aca="1" ref="S2002" ca="1">IFERROR(TRANSPOSE(_xlfn.STOCKHISTORY(Dashboard!B2025, MIN(TransactionsDates),TODAY(), 0,0,1)), "")</f>
        <v/>
      </c>
    </row>
    <row r="2003" spans="19:19">
      <c r="S2003" s="14" t="str" cm="1">
        <f t="array" aca="1" ref="S2003" ca="1">IFERROR(TRANSPOSE(_xlfn.STOCKHISTORY(Dashboard!B2026, MIN(TransactionsDates),TODAY(), 0,0,1)), "")</f>
        <v/>
      </c>
    </row>
    <row r="2004" spans="19:19">
      <c r="S2004" s="14" t="str" cm="1">
        <f t="array" aca="1" ref="S2004" ca="1">IFERROR(TRANSPOSE(_xlfn.STOCKHISTORY(Dashboard!B2027, MIN(TransactionsDates),TODAY(), 0,0,1)), "")</f>
        <v/>
      </c>
    </row>
    <row r="2005" spans="19:19">
      <c r="S2005" s="14" t="str" cm="1">
        <f t="array" aca="1" ref="S2005" ca="1">IFERROR(TRANSPOSE(_xlfn.STOCKHISTORY(Dashboard!B2028, MIN(TransactionsDates),TODAY(), 0,0,1)), "")</f>
        <v/>
      </c>
    </row>
    <row r="2006" spans="19:19">
      <c r="S2006" s="14" t="str" cm="1">
        <f t="array" aca="1" ref="S2006" ca="1">IFERROR(TRANSPOSE(_xlfn.STOCKHISTORY(Dashboard!B2029, MIN(TransactionsDates),TODAY(), 0,0,1)), "")</f>
        <v/>
      </c>
    </row>
    <row r="2007" spans="19:19">
      <c r="S2007" s="14" t="str" cm="1">
        <f t="array" aca="1" ref="S2007" ca="1">IFERROR(TRANSPOSE(_xlfn.STOCKHISTORY(Dashboard!B2030, MIN(TransactionsDates),TODAY(), 0,0,1)), "")</f>
        <v/>
      </c>
    </row>
    <row r="2008" spans="19:19">
      <c r="S2008" s="14" t="str" cm="1">
        <f t="array" aca="1" ref="S2008" ca="1">IFERROR(TRANSPOSE(_xlfn.STOCKHISTORY(Dashboard!B2031, MIN(TransactionsDates),TODAY(), 0,0,1)), "")</f>
        <v/>
      </c>
    </row>
    <row r="2009" spans="19:19">
      <c r="S2009" s="14" t="str" cm="1">
        <f t="array" aca="1" ref="S2009" ca="1">IFERROR(TRANSPOSE(_xlfn.STOCKHISTORY(Dashboard!B2032, MIN(TransactionsDates),TODAY(), 0,0,1)), "")</f>
        <v/>
      </c>
    </row>
    <row r="2010" spans="19:19">
      <c r="S2010" s="14" t="str" cm="1">
        <f t="array" aca="1" ref="S2010" ca="1">IFERROR(TRANSPOSE(_xlfn.STOCKHISTORY(Dashboard!B2033, MIN(TransactionsDates),TODAY(), 0,0,1)), "")</f>
        <v/>
      </c>
    </row>
    <row r="2011" spans="19:19">
      <c r="S2011" s="14" t="str" cm="1">
        <f t="array" aca="1" ref="S2011" ca="1">IFERROR(TRANSPOSE(_xlfn.STOCKHISTORY(Dashboard!B2034, MIN(TransactionsDates),TODAY(), 0,0,1)), "")</f>
        <v/>
      </c>
    </row>
    <row r="2012" spans="19:19">
      <c r="S2012" s="14" t="str" cm="1">
        <f t="array" aca="1" ref="S2012" ca="1">IFERROR(TRANSPOSE(_xlfn.STOCKHISTORY(Dashboard!B2035, MIN(TransactionsDates),TODAY(), 0,0,1)), "")</f>
        <v/>
      </c>
    </row>
    <row r="2013" spans="19:19">
      <c r="S2013" s="14" t="str" cm="1">
        <f t="array" aca="1" ref="S2013" ca="1">IFERROR(TRANSPOSE(_xlfn.STOCKHISTORY(Dashboard!B2036, MIN(TransactionsDates),TODAY(), 0,0,1)), "")</f>
        <v/>
      </c>
    </row>
    <row r="2014" spans="19:19">
      <c r="S2014" s="14" t="str" cm="1">
        <f t="array" aca="1" ref="S2014" ca="1">IFERROR(TRANSPOSE(_xlfn.STOCKHISTORY(Dashboard!B2037, MIN(TransactionsDates),TODAY(), 0,0,1)), "")</f>
        <v/>
      </c>
    </row>
    <row r="2015" spans="19:19">
      <c r="S2015" s="14" t="str" cm="1">
        <f t="array" aca="1" ref="S2015" ca="1">IFERROR(TRANSPOSE(_xlfn.STOCKHISTORY(Dashboard!B2038, MIN(TransactionsDates),TODAY(), 0,0,1)), "")</f>
        <v/>
      </c>
    </row>
    <row r="2016" spans="19:19">
      <c r="S2016" s="14" t="str" cm="1">
        <f t="array" aca="1" ref="S2016" ca="1">IFERROR(TRANSPOSE(_xlfn.STOCKHISTORY(Dashboard!B2039, MIN(TransactionsDates),TODAY(), 0,0,1)), "")</f>
        <v/>
      </c>
    </row>
    <row r="2017" spans="19:19">
      <c r="S2017" s="14" t="str" cm="1">
        <f t="array" aca="1" ref="S2017" ca="1">IFERROR(TRANSPOSE(_xlfn.STOCKHISTORY(Dashboard!B2040, MIN(TransactionsDates),TODAY(), 0,0,1)), "")</f>
        <v/>
      </c>
    </row>
    <row r="2018" spans="19:19">
      <c r="S2018" s="14" t="str" cm="1">
        <f t="array" aca="1" ref="S2018" ca="1">IFERROR(TRANSPOSE(_xlfn.STOCKHISTORY(Dashboard!B2041, MIN(TransactionsDates),TODAY(), 0,0,1)), "")</f>
        <v/>
      </c>
    </row>
    <row r="2019" spans="19:19">
      <c r="S2019" s="14" t="str" cm="1">
        <f t="array" aca="1" ref="S2019" ca="1">IFERROR(TRANSPOSE(_xlfn.STOCKHISTORY(Dashboard!B2042, MIN(TransactionsDates),TODAY(), 0,0,1)), "")</f>
        <v/>
      </c>
    </row>
    <row r="2020" spans="19:19">
      <c r="S2020" s="14" t="str" cm="1">
        <f t="array" aca="1" ref="S2020" ca="1">IFERROR(TRANSPOSE(_xlfn.STOCKHISTORY(Dashboard!B2043, MIN(TransactionsDates),TODAY(), 0,0,1)), "")</f>
        <v/>
      </c>
    </row>
    <row r="2021" spans="19:19">
      <c r="S2021" s="14" t="str" cm="1">
        <f t="array" aca="1" ref="S2021" ca="1">IFERROR(TRANSPOSE(_xlfn.STOCKHISTORY(Dashboard!B2044, MIN(TransactionsDates),TODAY(), 0,0,1)), "")</f>
        <v/>
      </c>
    </row>
    <row r="2022" spans="19:19">
      <c r="S2022" s="14" t="str" cm="1">
        <f t="array" aca="1" ref="S2022" ca="1">IFERROR(TRANSPOSE(_xlfn.STOCKHISTORY(Dashboard!B2045, MIN(TransactionsDates),TODAY(), 0,0,1)), "")</f>
        <v/>
      </c>
    </row>
    <row r="2023" spans="19:19">
      <c r="S2023" s="14" t="str" cm="1">
        <f t="array" aca="1" ref="S2023" ca="1">IFERROR(TRANSPOSE(_xlfn.STOCKHISTORY(Dashboard!B2046, MIN(TransactionsDates),TODAY(), 0,0,1)), "")</f>
        <v/>
      </c>
    </row>
    <row r="2024" spans="19:19">
      <c r="S2024" s="14" t="str" cm="1">
        <f t="array" aca="1" ref="S2024" ca="1">IFERROR(TRANSPOSE(_xlfn.STOCKHISTORY(Dashboard!B2047, MIN(TransactionsDates),TODAY(), 0,0,1)), "")</f>
        <v/>
      </c>
    </row>
    <row r="2025" spans="19:19">
      <c r="S2025" s="14" t="str" cm="1">
        <f t="array" aca="1" ref="S2025" ca="1">IFERROR(TRANSPOSE(_xlfn.STOCKHISTORY(Dashboard!B2048, MIN(TransactionsDates),TODAY(), 0,0,1)), "")</f>
        <v/>
      </c>
    </row>
    <row r="2026" spans="19:19">
      <c r="S2026" s="14" t="str" cm="1">
        <f t="array" aca="1" ref="S2026" ca="1">IFERROR(TRANSPOSE(_xlfn.STOCKHISTORY(Dashboard!B2049, MIN(TransactionsDates),TODAY(), 0,0,1)), "")</f>
        <v/>
      </c>
    </row>
    <row r="2027" spans="19:19">
      <c r="S2027" s="14" t="str" cm="1">
        <f t="array" aca="1" ref="S2027" ca="1">IFERROR(TRANSPOSE(_xlfn.STOCKHISTORY(Dashboard!B2050, MIN(TransactionsDates),TODAY(), 0,0,1)), "")</f>
        <v/>
      </c>
    </row>
    <row r="2028" spans="19:19">
      <c r="S2028" s="14" t="str" cm="1">
        <f t="array" aca="1" ref="S2028" ca="1">IFERROR(TRANSPOSE(_xlfn.STOCKHISTORY(Dashboard!B2051, MIN(TransactionsDates),TODAY(), 0,0,1)), "")</f>
        <v/>
      </c>
    </row>
    <row r="2029" spans="19:19">
      <c r="S2029" s="14" t="str" cm="1">
        <f t="array" aca="1" ref="S2029" ca="1">IFERROR(TRANSPOSE(_xlfn.STOCKHISTORY(Dashboard!B2052, MIN(TransactionsDates),TODAY(), 0,0,1)), "")</f>
        <v/>
      </c>
    </row>
    <row r="2030" spans="19:19">
      <c r="S2030" s="14" t="str" cm="1">
        <f t="array" aca="1" ref="S2030" ca="1">IFERROR(TRANSPOSE(_xlfn.STOCKHISTORY(Dashboard!B2053, MIN(TransactionsDates),TODAY(), 0,0,1)), "")</f>
        <v/>
      </c>
    </row>
    <row r="2031" spans="19:19">
      <c r="S2031" s="14" t="str" cm="1">
        <f t="array" aca="1" ref="S2031" ca="1">IFERROR(TRANSPOSE(_xlfn.STOCKHISTORY(Dashboard!B2054, MIN(TransactionsDates),TODAY(), 0,0,1)), "")</f>
        <v/>
      </c>
    </row>
    <row r="2032" spans="19:19">
      <c r="S2032" s="14" t="str" cm="1">
        <f t="array" aca="1" ref="S2032" ca="1">IFERROR(TRANSPOSE(_xlfn.STOCKHISTORY(Dashboard!B2055, MIN(TransactionsDates),TODAY(), 0,0,1)), "")</f>
        <v/>
      </c>
    </row>
    <row r="2033" spans="19:19">
      <c r="S2033" s="14" t="str" cm="1">
        <f t="array" aca="1" ref="S2033" ca="1">IFERROR(TRANSPOSE(_xlfn.STOCKHISTORY(Dashboard!B2056, MIN(TransactionsDates),TODAY(), 0,0,1)), "")</f>
        <v/>
      </c>
    </row>
    <row r="2034" spans="19:19">
      <c r="S2034" s="14" t="str" cm="1">
        <f t="array" aca="1" ref="S2034" ca="1">IFERROR(TRANSPOSE(_xlfn.STOCKHISTORY(Dashboard!B2057, MIN(TransactionsDates),TODAY(), 0,0,1)), "")</f>
        <v/>
      </c>
    </row>
    <row r="2035" spans="19:19">
      <c r="S2035" s="14" t="str" cm="1">
        <f t="array" aca="1" ref="S2035" ca="1">IFERROR(TRANSPOSE(_xlfn.STOCKHISTORY(Dashboard!B2058, MIN(TransactionsDates),TODAY(), 0,0,1)), "")</f>
        <v/>
      </c>
    </row>
    <row r="2036" spans="19:19">
      <c r="S2036" s="14" t="str" cm="1">
        <f t="array" aca="1" ref="S2036" ca="1">IFERROR(TRANSPOSE(_xlfn.STOCKHISTORY(Dashboard!B2059, MIN(TransactionsDates),TODAY(), 0,0,1)), "")</f>
        <v/>
      </c>
    </row>
    <row r="2037" spans="19:19">
      <c r="S2037" s="14" t="str" cm="1">
        <f t="array" aca="1" ref="S2037" ca="1">IFERROR(TRANSPOSE(_xlfn.STOCKHISTORY(Dashboard!B2060, MIN(TransactionsDates),TODAY(), 0,0,1)), "")</f>
        <v/>
      </c>
    </row>
    <row r="2038" spans="19:19">
      <c r="S2038" s="14" t="str" cm="1">
        <f t="array" aca="1" ref="S2038" ca="1">IFERROR(TRANSPOSE(_xlfn.STOCKHISTORY(Dashboard!B2061, MIN(TransactionsDates),TODAY(), 0,0,1)), "")</f>
        <v/>
      </c>
    </row>
    <row r="2039" spans="19:19">
      <c r="S2039" s="14" t="str" cm="1">
        <f t="array" aca="1" ref="S2039" ca="1">IFERROR(TRANSPOSE(_xlfn.STOCKHISTORY(Dashboard!B2062, MIN(TransactionsDates),TODAY(), 0,0,1)), "")</f>
        <v/>
      </c>
    </row>
    <row r="2040" spans="19:19">
      <c r="S2040" s="14" t="str" cm="1">
        <f t="array" aca="1" ref="S2040" ca="1">IFERROR(TRANSPOSE(_xlfn.STOCKHISTORY(Dashboard!B2063, MIN(TransactionsDates),TODAY(), 0,0,1)), "")</f>
        <v/>
      </c>
    </row>
    <row r="2041" spans="19:19">
      <c r="S2041" s="14" t="str" cm="1">
        <f t="array" aca="1" ref="S2041" ca="1">IFERROR(TRANSPOSE(_xlfn.STOCKHISTORY(Dashboard!B2064, MIN(TransactionsDates),TODAY(), 0,0,1)), "")</f>
        <v/>
      </c>
    </row>
    <row r="2042" spans="19:19">
      <c r="S2042" s="14" t="str" cm="1">
        <f t="array" aca="1" ref="S2042" ca="1">IFERROR(TRANSPOSE(_xlfn.STOCKHISTORY(Dashboard!B2065, MIN(TransactionsDates),TODAY(), 0,0,1)), "")</f>
        <v/>
      </c>
    </row>
    <row r="2043" spans="19:19">
      <c r="S2043" s="14" t="str" cm="1">
        <f t="array" aca="1" ref="S2043" ca="1">IFERROR(TRANSPOSE(_xlfn.STOCKHISTORY(Dashboard!B2066, MIN(TransactionsDates),TODAY(), 0,0,1)), "")</f>
        <v/>
      </c>
    </row>
    <row r="2044" spans="19:19">
      <c r="S2044" s="14" t="str" cm="1">
        <f t="array" aca="1" ref="S2044" ca="1">IFERROR(TRANSPOSE(_xlfn.STOCKHISTORY(Dashboard!B2067, MIN(TransactionsDates),TODAY(), 0,0,1)), "")</f>
        <v/>
      </c>
    </row>
    <row r="2045" spans="19:19">
      <c r="S2045" s="14" t="str" cm="1">
        <f t="array" aca="1" ref="S2045" ca="1">IFERROR(TRANSPOSE(_xlfn.STOCKHISTORY(Dashboard!B2068, MIN(TransactionsDates),TODAY(), 0,0,1)), "")</f>
        <v/>
      </c>
    </row>
    <row r="2046" spans="19:19">
      <c r="S2046" s="14" t="str" cm="1">
        <f t="array" aca="1" ref="S2046" ca="1">IFERROR(TRANSPOSE(_xlfn.STOCKHISTORY(Dashboard!B2069, MIN(TransactionsDates),TODAY(), 0,0,1)), "")</f>
        <v/>
      </c>
    </row>
    <row r="2047" spans="19:19">
      <c r="S2047" s="14" t="str" cm="1">
        <f t="array" aca="1" ref="S2047" ca="1">IFERROR(TRANSPOSE(_xlfn.STOCKHISTORY(Dashboard!B2070, MIN(TransactionsDates),TODAY(), 0,0,1)), "")</f>
        <v/>
      </c>
    </row>
    <row r="2048" spans="19:19">
      <c r="S2048" s="14" t="str" cm="1">
        <f t="array" aca="1" ref="S2048" ca="1">IFERROR(TRANSPOSE(_xlfn.STOCKHISTORY(Dashboard!B2071, MIN(TransactionsDates),TODAY(), 0,0,1)), "")</f>
        <v/>
      </c>
    </row>
    <row r="2049" spans="19:19">
      <c r="S2049" s="14" t="str" cm="1">
        <f t="array" aca="1" ref="S2049" ca="1">IFERROR(TRANSPOSE(_xlfn.STOCKHISTORY(Dashboard!B2072, MIN(TransactionsDates),TODAY(), 0,0,1)), "")</f>
        <v/>
      </c>
    </row>
    <row r="2050" spans="19:19">
      <c r="S2050" s="14" t="str" cm="1">
        <f t="array" aca="1" ref="S2050" ca="1">IFERROR(TRANSPOSE(_xlfn.STOCKHISTORY(Dashboard!B2073, MIN(TransactionsDates),TODAY(), 0,0,1)), "")</f>
        <v/>
      </c>
    </row>
    <row r="2051" spans="19:19">
      <c r="S2051" s="14" t="str" cm="1">
        <f t="array" aca="1" ref="S2051" ca="1">IFERROR(TRANSPOSE(_xlfn.STOCKHISTORY(Dashboard!B2074, MIN(TransactionsDates),TODAY(), 0,0,1)), "")</f>
        <v/>
      </c>
    </row>
    <row r="2052" spans="19:19">
      <c r="S2052" s="14" t="str" cm="1">
        <f t="array" aca="1" ref="S2052" ca="1">IFERROR(TRANSPOSE(_xlfn.STOCKHISTORY(Dashboard!B2075, MIN(TransactionsDates),TODAY(), 0,0,1)), "")</f>
        <v/>
      </c>
    </row>
    <row r="2053" spans="19:19">
      <c r="S2053" s="14" t="str" cm="1">
        <f t="array" aca="1" ref="S2053" ca="1">IFERROR(TRANSPOSE(_xlfn.STOCKHISTORY(Dashboard!B2076, MIN(TransactionsDates),TODAY(), 0,0,1)), "")</f>
        <v/>
      </c>
    </row>
    <row r="2054" spans="19:19">
      <c r="S2054" s="14" t="str" cm="1">
        <f t="array" aca="1" ref="S2054" ca="1">IFERROR(TRANSPOSE(_xlfn.STOCKHISTORY(Dashboard!B2077, MIN(TransactionsDates),TODAY(), 0,0,1)), "")</f>
        <v/>
      </c>
    </row>
    <row r="2055" spans="19:19">
      <c r="S2055" s="14" t="str" cm="1">
        <f t="array" aca="1" ref="S2055" ca="1">IFERROR(TRANSPOSE(_xlfn.STOCKHISTORY(Dashboard!B2078, MIN(TransactionsDates),TODAY(), 0,0,1)), "")</f>
        <v/>
      </c>
    </row>
    <row r="2056" spans="19:19">
      <c r="S2056" s="14" t="str" cm="1">
        <f t="array" aca="1" ref="S2056" ca="1">IFERROR(TRANSPOSE(_xlfn.STOCKHISTORY(Dashboard!B2079, MIN(TransactionsDates),TODAY(), 0,0,1)), "")</f>
        <v/>
      </c>
    </row>
    <row r="2057" spans="19:19">
      <c r="S2057" s="14" t="str" cm="1">
        <f t="array" aca="1" ref="S2057" ca="1">IFERROR(TRANSPOSE(_xlfn.STOCKHISTORY(Dashboard!B2080, MIN(TransactionsDates),TODAY(), 0,0,1)), "")</f>
        <v/>
      </c>
    </row>
    <row r="2058" spans="19:19">
      <c r="S2058" s="14" t="str" cm="1">
        <f t="array" aca="1" ref="S2058" ca="1">IFERROR(TRANSPOSE(_xlfn.STOCKHISTORY(Dashboard!B2081, MIN(TransactionsDates),TODAY(), 0,0,1)), "")</f>
        <v/>
      </c>
    </row>
    <row r="2059" spans="19:19">
      <c r="S2059" s="14" t="str" cm="1">
        <f t="array" aca="1" ref="S2059" ca="1">IFERROR(TRANSPOSE(_xlfn.STOCKHISTORY(Dashboard!B2082, MIN(TransactionsDates),TODAY(), 0,0,1)), "")</f>
        <v/>
      </c>
    </row>
    <row r="2060" spans="19:19">
      <c r="S2060" s="14" t="str" cm="1">
        <f t="array" aca="1" ref="S2060" ca="1">IFERROR(TRANSPOSE(_xlfn.STOCKHISTORY(Dashboard!B2083, MIN(TransactionsDates),TODAY(), 0,0,1)), "")</f>
        <v/>
      </c>
    </row>
    <row r="2061" spans="19:19">
      <c r="S2061" s="14" t="str" cm="1">
        <f t="array" aca="1" ref="S2061" ca="1">IFERROR(TRANSPOSE(_xlfn.STOCKHISTORY(Dashboard!B2084, MIN(TransactionsDates),TODAY(), 0,0,1)), "")</f>
        <v/>
      </c>
    </row>
    <row r="2062" spans="19:19">
      <c r="S2062" s="14" t="str" cm="1">
        <f t="array" aca="1" ref="S2062" ca="1">IFERROR(TRANSPOSE(_xlfn.STOCKHISTORY(Dashboard!B2085, MIN(TransactionsDates),TODAY(), 0,0,1)), "")</f>
        <v/>
      </c>
    </row>
    <row r="2063" spans="19:19">
      <c r="S2063" s="14" t="str" cm="1">
        <f t="array" aca="1" ref="S2063" ca="1">IFERROR(TRANSPOSE(_xlfn.STOCKHISTORY(Dashboard!B2086, MIN(TransactionsDates),TODAY(), 0,0,1)), "")</f>
        <v/>
      </c>
    </row>
    <row r="2064" spans="19:19">
      <c r="S2064" s="14" t="str" cm="1">
        <f t="array" aca="1" ref="S2064" ca="1">IFERROR(TRANSPOSE(_xlfn.STOCKHISTORY(Dashboard!B2087, MIN(TransactionsDates),TODAY(), 0,0,1)), "")</f>
        <v/>
      </c>
    </row>
    <row r="2065" spans="19:19">
      <c r="S2065" s="14" t="str" cm="1">
        <f t="array" aca="1" ref="S2065" ca="1">IFERROR(TRANSPOSE(_xlfn.STOCKHISTORY(Dashboard!B2088, MIN(TransactionsDates),TODAY(), 0,0,1)), "")</f>
        <v/>
      </c>
    </row>
    <row r="2066" spans="19:19">
      <c r="S2066" s="14" t="str" cm="1">
        <f t="array" aca="1" ref="S2066" ca="1">IFERROR(TRANSPOSE(_xlfn.STOCKHISTORY(Dashboard!B2089, MIN(TransactionsDates),TODAY(), 0,0,1)), "")</f>
        <v/>
      </c>
    </row>
    <row r="2067" spans="19:19">
      <c r="S2067" s="14" t="str" cm="1">
        <f t="array" aca="1" ref="S2067" ca="1">IFERROR(TRANSPOSE(_xlfn.STOCKHISTORY(Dashboard!B2090, MIN(TransactionsDates),TODAY(), 0,0,1)), "")</f>
        <v/>
      </c>
    </row>
    <row r="2068" spans="19:19">
      <c r="S2068" s="14" t="str" cm="1">
        <f t="array" aca="1" ref="S2068" ca="1">IFERROR(TRANSPOSE(_xlfn.STOCKHISTORY(Dashboard!B2091, MIN(TransactionsDates),TODAY(), 0,0,1)), "")</f>
        <v/>
      </c>
    </row>
    <row r="2069" spans="19:19">
      <c r="S2069" s="14" t="str" cm="1">
        <f t="array" aca="1" ref="S2069" ca="1">IFERROR(TRANSPOSE(_xlfn.STOCKHISTORY(Dashboard!B2092, MIN(TransactionsDates),TODAY(), 0,0,1)), "")</f>
        <v/>
      </c>
    </row>
    <row r="2070" spans="19:19">
      <c r="S2070" s="14" t="str" cm="1">
        <f t="array" aca="1" ref="S2070" ca="1">IFERROR(TRANSPOSE(_xlfn.STOCKHISTORY(Dashboard!B2093, MIN(TransactionsDates),TODAY(), 0,0,1)), "")</f>
        <v/>
      </c>
    </row>
    <row r="2071" spans="19:19">
      <c r="S2071" s="14" t="str" cm="1">
        <f t="array" aca="1" ref="S2071" ca="1">IFERROR(TRANSPOSE(_xlfn.STOCKHISTORY(Dashboard!B2094, MIN(TransactionsDates),TODAY(), 0,0,1)), "")</f>
        <v/>
      </c>
    </row>
    <row r="2072" spans="19:19">
      <c r="S2072" s="14" t="str" cm="1">
        <f t="array" aca="1" ref="S2072" ca="1">IFERROR(TRANSPOSE(_xlfn.STOCKHISTORY(Dashboard!B2095, MIN(TransactionsDates),TODAY(), 0,0,1)), "")</f>
        <v/>
      </c>
    </row>
    <row r="2073" spans="19:19">
      <c r="S2073" s="14" t="str" cm="1">
        <f t="array" aca="1" ref="S2073" ca="1">IFERROR(TRANSPOSE(_xlfn.STOCKHISTORY(Dashboard!B2096, MIN(TransactionsDates),TODAY(), 0,0,1)), "")</f>
        <v/>
      </c>
    </row>
    <row r="2074" spans="19:19">
      <c r="S2074" s="14" t="str" cm="1">
        <f t="array" aca="1" ref="S2074" ca="1">IFERROR(TRANSPOSE(_xlfn.STOCKHISTORY(Dashboard!B2097, MIN(TransactionsDates),TODAY(), 0,0,1)), "")</f>
        <v/>
      </c>
    </row>
    <row r="2075" spans="19:19">
      <c r="S2075" s="14" t="str" cm="1">
        <f t="array" aca="1" ref="S2075" ca="1">IFERROR(TRANSPOSE(_xlfn.STOCKHISTORY(Dashboard!B2098, MIN(TransactionsDates),TODAY(), 0,0,1)), "")</f>
        <v/>
      </c>
    </row>
    <row r="2076" spans="19:19">
      <c r="S2076" s="14" t="str" cm="1">
        <f t="array" aca="1" ref="S2076" ca="1">IFERROR(TRANSPOSE(_xlfn.STOCKHISTORY(Dashboard!B2099, MIN(TransactionsDates),TODAY(), 0,0,1)), "")</f>
        <v/>
      </c>
    </row>
    <row r="2077" spans="19:19">
      <c r="S2077" s="14" t="str" cm="1">
        <f t="array" aca="1" ref="S2077" ca="1">IFERROR(TRANSPOSE(_xlfn.STOCKHISTORY(Dashboard!B2100, MIN(TransactionsDates),TODAY(), 0,0,1)), "")</f>
        <v/>
      </c>
    </row>
    <row r="2078" spans="19:19">
      <c r="S2078" s="14" t="str" cm="1">
        <f t="array" aca="1" ref="S2078" ca="1">IFERROR(TRANSPOSE(_xlfn.STOCKHISTORY(Dashboard!B2101, MIN(TransactionsDates),TODAY(), 0,0,1)), "")</f>
        <v/>
      </c>
    </row>
    <row r="2079" spans="19:19">
      <c r="S2079" s="14" t="str" cm="1">
        <f t="array" aca="1" ref="S2079" ca="1">IFERROR(TRANSPOSE(_xlfn.STOCKHISTORY(Dashboard!B2102, MIN(TransactionsDates),TODAY(), 0,0,1)), "")</f>
        <v/>
      </c>
    </row>
    <row r="2080" spans="19:19">
      <c r="S2080" s="14" t="str" cm="1">
        <f t="array" aca="1" ref="S2080" ca="1">IFERROR(TRANSPOSE(_xlfn.STOCKHISTORY(Dashboard!B2103, MIN(TransactionsDates),TODAY(), 0,0,1)), "")</f>
        <v/>
      </c>
    </row>
    <row r="2081" spans="19:19">
      <c r="S2081" s="14" t="str" cm="1">
        <f t="array" aca="1" ref="S2081" ca="1">IFERROR(TRANSPOSE(_xlfn.STOCKHISTORY(Dashboard!B2104, MIN(TransactionsDates),TODAY(), 0,0,1)), "")</f>
        <v/>
      </c>
    </row>
    <row r="2082" spans="19:19">
      <c r="S2082" s="14" t="str" cm="1">
        <f t="array" aca="1" ref="S2082" ca="1">IFERROR(TRANSPOSE(_xlfn.STOCKHISTORY(Dashboard!B2105, MIN(TransactionsDates),TODAY(), 0,0,1)), "")</f>
        <v/>
      </c>
    </row>
    <row r="2083" spans="19:19">
      <c r="S2083" s="14" t="str" cm="1">
        <f t="array" aca="1" ref="S2083" ca="1">IFERROR(TRANSPOSE(_xlfn.STOCKHISTORY(Dashboard!B2106, MIN(TransactionsDates),TODAY(), 0,0,1)), "")</f>
        <v/>
      </c>
    </row>
    <row r="2084" spans="19:19">
      <c r="S2084" s="14" t="str" cm="1">
        <f t="array" aca="1" ref="S2084" ca="1">IFERROR(TRANSPOSE(_xlfn.STOCKHISTORY(Dashboard!B2107, MIN(TransactionsDates),TODAY(), 0,0,1)), "")</f>
        <v/>
      </c>
    </row>
    <row r="2085" spans="19:19">
      <c r="S2085" s="14" t="str" cm="1">
        <f t="array" aca="1" ref="S2085" ca="1">IFERROR(TRANSPOSE(_xlfn.STOCKHISTORY(Dashboard!B2108, MIN(TransactionsDates),TODAY(), 0,0,1)), "")</f>
        <v/>
      </c>
    </row>
    <row r="2086" spans="19:19">
      <c r="S2086" s="14" t="str" cm="1">
        <f t="array" aca="1" ref="S2086" ca="1">IFERROR(TRANSPOSE(_xlfn.STOCKHISTORY(Dashboard!B2109, MIN(TransactionsDates),TODAY(), 0,0,1)), "")</f>
        <v/>
      </c>
    </row>
    <row r="2087" spans="19:19">
      <c r="S2087" s="14" t="str" cm="1">
        <f t="array" aca="1" ref="S2087" ca="1">IFERROR(TRANSPOSE(_xlfn.STOCKHISTORY(Dashboard!B2110, MIN(TransactionsDates),TODAY(), 0,0,1)), "")</f>
        <v/>
      </c>
    </row>
    <row r="2088" spans="19:19">
      <c r="S2088" s="14" t="str" cm="1">
        <f t="array" aca="1" ref="S2088" ca="1">IFERROR(TRANSPOSE(_xlfn.STOCKHISTORY(Dashboard!B2111, MIN(TransactionsDates),TODAY(), 0,0,1)), "")</f>
        <v/>
      </c>
    </row>
    <row r="2089" spans="19:19">
      <c r="S2089" s="14" t="str" cm="1">
        <f t="array" aca="1" ref="S2089" ca="1">IFERROR(TRANSPOSE(_xlfn.STOCKHISTORY(Dashboard!B2112, MIN(TransactionsDates),TODAY(), 0,0,1)), "")</f>
        <v/>
      </c>
    </row>
    <row r="2090" spans="19:19">
      <c r="S2090" s="14" t="str" cm="1">
        <f t="array" aca="1" ref="S2090" ca="1">IFERROR(TRANSPOSE(_xlfn.STOCKHISTORY(Dashboard!B2113, MIN(TransactionsDates),TODAY(), 0,0,1)), "")</f>
        <v/>
      </c>
    </row>
    <row r="2091" spans="19:19">
      <c r="S2091" s="14" t="str" cm="1">
        <f t="array" aca="1" ref="S2091" ca="1">IFERROR(TRANSPOSE(_xlfn.STOCKHISTORY(Dashboard!B2114, MIN(TransactionsDates),TODAY(), 0,0,1)), "")</f>
        <v/>
      </c>
    </row>
    <row r="2092" spans="19:19">
      <c r="S2092" s="14" t="str" cm="1">
        <f t="array" aca="1" ref="S2092" ca="1">IFERROR(TRANSPOSE(_xlfn.STOCKHISTORY(Dashboard!B2115, MIN(TransactionsDates),TODAY(), 0,0,1)), "")</f>
        <v/>
      </c>
    </row>
    <row r="2093" spans="19:19">
      <c r="S2093" s="14" t="str" cm="1">
        <f t="array" aca="1" ref="S2093" ca="1">IFERROR(TRANSPOSE(_xlfn.STOCKHISTORY(Dashboard!B2116, MIN(TransactionsDates),TODAY(), 0,0,1)), "")</f>
        <v/>
      </c>
    </row>
    <row r="2094" spans="19:19">
      <c r="S2094" s="14" t="str" cm="1">
        <f t="array" aca="1" ref="S2094" ca="1">IFERROR(TRANSPOSE(_xlfn.STOCKHISTORY(Dashboard!B2117, MIN(TransactionsDates),TODAY(), 0,0,1)), "")</f>
        <v/>
      </c>
    </row>
    <row r="2095" spans="19:19">
      <c r="S2095" s="14" t="str" cm="1">
        <f t="array" aca="1" ref="S2095" ca="1">IFERROR(TRANSPOSE(_xlfn.STOCKHISTORY(Dashboard!B2118, MIN(TransactionsDates),TODAY(), 0,0,1)), "")</f>
        <v/>
      </c>
    </row>
    <row r="2096" spans="19:19">
      <c r="S2096" s="14" t="str" cm="1">
        <f t="array" aca="1" ref="S2096" ca="1">IFERROR(TRANSPOSE(_xlfn.STOCKHISTORY(Dashboard!B2119, MIN(TransactionsDates),TODAY(), 0,0,1)), "")</f>
        <v/>
      </c>
    </row>
    <row r="2097" spans="19:19">
      <c r="S2097" s="14" t="str" cm="1">
        <f t="array" aca="1" ref="S2097" ca="1">IFERROR(TRANSPOSE(_xlfn.STOCKHISTORY(Dashboard!B2120, MIN(TransactionsDates),TODAY(), 0,0,1)), "")</f>
        <v/>
      </c>
    </row>
    <row r="2098" spans="19:19">
      <c r="S2098" s="14" t="str" cm="1">
        <f t="array" aca="1" ref="S2098" ca="1">IFERROR(TRANSPOSE(_xlfn.STOCKHISTORY(Dashboard!B2121, MIN(TransactionsDates),TODAY(), 0,0,1)), "")</f>
        <v/>
      </c>
    </row>
    <row r="2099" spans="19:19">
      <c r="S2099" s="14" t="str" cm="1">
        <f t="array" aca="1" ref="S2099" ca="1">IFERROR(TRANSPOSE(_xlfn.STOCKHISTORY(Dashboard!B2122, MIN(TransactionsDates),TODAY(), 0,0,1)), "")</f>
        <v/>
      </c>
    </row>
    <row r="2100" spans="19:19">
      <c r="S2100" s="14" t="str" cm="1">
        <f t="array" aca="1" ref="S2100" ca="1">IFERROR(TRANSPOSE(_xlfn.STOCKHISTORY(Dashboard!B2123, MIN(TransactionsDates),TODAY(), 0,0,1)), "")</f>
        <v/>
      </c>
    </row>
    <row r="2101" spans="19:19">
      <c r="S2101" s="14" t="str" cm="1">
        <f t="array" aca="1" ref="S2101" ca="1">IFERROR(TRANSPOSE(_xlfn.STOCKHISTORY(Dashboard!B2124, MIN(TransactionsDates),TODAY(), 0,0,1)), "")</f>
        <v/>
      </c>
    </row>
    <row r="2102" spans="19:19">
      <c r="S2102" s="14" t="str" cm="1">
        <f t="array" aca="1" ref="S2102" ca="1">IFERROR(TRANSPOSE(_xlfn.STOCKHISTORY(Dashboard!B2125, MIN(TransactionsDates),TODAY(), 0,0,1)), "")</f>
        <v/>
      </c>
    </row>
    <row r="2103" spans="19:19">
      <c r="S2103" s="14" t="str" cm="1">
        <f t="array" aca="1" ref="S2103" ca="1">IFERROR(TRANSPOSE(_xlfn.STOCKHISTORY(Dashboard!B2126, MIN(TransactionsDates),TODAY(), 0,0,1)), "")</f>
        <v/>
      </c>
    </row>
    <row r="2104" spans="19:19">
      <c r="S2104" s="14" t="str" cm="1">
        <f t="array" aca="1" ref="S2104" ca="1">IFERROR(TRANSPOSE(_xlfn.STOCKHISTORY(Dashboard!B2127, MIN(TransactionsDates),TODAY(), 0,0,1)), "")</f>
        <v/>
      </c>
    </row>
    <row r="2105" spans="19:19">
      <c r="S2105" s="14" t="str" cm="1">
        <f t="array" aca="1" ref="S2105" ca="1">IFERROR(TRANSPOSE(_xlfn.STOCKHISTORY(Dashboard!B2128, MIN(TransactionsDates),TODAY(), 0,0,1)), "")</f>
        <v/>
      </c>
    </row>
    <row r="2106" spans="19:19">
      <c r="S2106" s="14" t="str" cm="1">
        <f t="array" aca="1" ref="S2106" ca="1">IFERROR(TRANSPOSE(_xlfn.STOCKHISTORY(Dashboard!B2129, MIN(TransactionsDates),TODAY(), 0,0,1)), "")</f>
        <v/>
      </c>
    </row>
    <row r="2107" spans="19:19">
      <c r="S2107" s="14" t="str" cm="1">
        <f t="array" aca="1" ref="S2107" ca="1">IFERROR(TRANSPOSE(_xlfn.STOCKHISTORY(Dashboard!B2130, MIN(TransactionsDates),TODAY(), 0,0,1)), "")</f>
        <v/>
      </c>
    </row>
    <row r="2108" spans="19:19">
      <c r="S2108" s="14" t="str" cm="1">
        <f t="array" aca="1" ref="S2108" ca="1">IFERROR(TRANSPOSE(_xlfn.STOCKHISTORY(Dashboard!B2131, MIN(TransactionsDates),TODAY(), 0,0,1)), "")</f>
        <v/>
      </c>
    </row>
    <row r="2109" spans="19:19">
      <c r="S2109" s="14" t="str" cm="1">
        <f t="array" aca="1" ref="S2109" ca="1">IFERROR(TRANSPOSE(_xlfn.STOCKHISTORY(Dashboard!B2132, MIN(TransactionsDates),TODAY(), 0,0,1)), "")</f>
        <v/>
      </c>
    </row>
    <row r="2110" spans="19:19">
      <c r="S2110" s="14" t="str" cm="1">
        <f t="array" aca="1" ref="S2110" ca="1">IFERROR(TRANSPOSE(_xlfn.STOCKHISTORY(Dashboard!B2133, MIN(TransactionsDates),TODAY(), 0,0,1)), "")</f>
        <v/>
      </c>
    </row>
    <row r="2111" spans="19:19">
      <c r="S2111" s="14" t="str" cm="1">
        <f t="array" aca="1" ref="S2111" ca="1">IFERROR(TRANSPOSE(_xlfn.STOCKHISTORY(Dashboard!B2134, MIN(TransactionsDates),TODAY(), 0,0,1)), "")</f>
        <v/>
      </c>
    </row>
    <row r="2112" spans="19:19">
      <c r="S2112" s="14" t="str" cm="1">
        <f t="array" aca="1" ref="S2112" ca="1">IFERROR(TRANSPOSE(_xlfn.STOCKHISTORY(Dashboard!B2135, MIN(TransactionsDates),TODAY(), 0,0,1)), "")</f>
        <v/>
      </c>
    </row>
    <row r="2113" spans="19:19">
      <c r="S2113" s="14" t="str" cm="1">
        <f t="array" aca="1" ref="S2113" ca="1">IFERROR(TRANSPOSE(_xlfn.STOCKHISTORY(Dashboard!B2136, MIN(TransactionsDates),TODAY(), 0,0,1)), "")</f>
        <v/>
      </c>
    </row>
    <row r="2114" spans="19:19">
      <c r="S2114" s="14" t="str" cm="1">
        <f t="array" aca="1" ref="S2114" ca="1">IFERROR(TRANSPOSE(_xlfn.STOCKHISTORY(Dashboard!B2137, MIN(TransactionsDates),TODAY(), 0,0,1)), "")</f>
        <v/>
      </c>
    </row>
    <row r="2115" spans="19:19">
      <c r="S2115" s="14" t="str" cm="1">
        <f t="array" aca="1" ref="S2115" ca="1">IFERROR(TRANSPOSE(_xlfn.STOCKHISTORY(Dashboard!B2138, MIN(TransactionsDates),TODAY(), 0,0,1)), "")</f>
        <v/>
      </c>
    </row>
    <row r="2116" spans="19:19">
      <c r="S2116" s="14" t="str" cm="1">
        <f t="array" aca="1" ref="S2116" ca="1">IFERROR(TRANSPOSE(_xlfn.STOCKHISTORY(Dashboard!B2139, MIN(TransactionsDates),TODAY(), 0,0,1)), "")</f>
        <v/>
      </c>
    </row>
    <row r="2117" spans="19:19">
      <c r="S2117" s="14" t="str" cm="1">
        <f t="array" aca="1" ref="S2117" ca="1">IFERROR(TRANSPOSE(_xlfn.STOCKHISTORY(Dashboard!B2140, MIN(TransactionsDates),TODAY(), 0,0,1)), "")</f>
        <v/>
      </c>
    </row>
    <row r="2118" spans="19:19">
      <c r="S2118" s="14" t="str" cm="1">
        <f t="array" aca="1" ref="S2118" ca="1">IFERROR(TRANSPOSE(_xlfn.STOCKHISTORY(Dashboard!B2141, MIN(TransactionsDates),TODAY(), 0,0,1)), "")</f>
        <v/>
      </c>
    </row>
    <row r="2119" spans="19:19">
      <c r="S2119" s="14" t="str" cm="1">
        <f t="array" aca="1" ref="S2119" ca="1">IFERROR(TRANSPOSE(_xlfn.STOCKHISTORY(Dashboard!B2142, MIN(TransactionsDates),TODAY(), 0,0,1)), "")</f>
        <v/>
      </c>
    </row>
    <row r="2120" spans="19:19">
      <c r="S2120" s="14" t="str" cm="1">
        <f t="array" aca="1" ref="S2120" ca="1">IFERROR(TRANSPOSE(_xlfn.STOCKHISTORY(Dashboard!B2143, MIN(TransactionsDates),TODAY(), 0,0,1)), "")</f>
        <v/>
      </c>
    </row>
    <row r="2121" spans="19:19">
      <c r="S2121" s="14" t="str" cm="1">
        <f t="array" aca="1" ref="S2121" ca="1">IFERROR(TRANSPOSE(_xlfn.STOCKHISTORY(Dashboard!B2144, MIN(TransactionsDates),TODAY(), 0,0,1)), "")</f>
        <v/>
      </c>
    </row>
    <row r="2122" spans="19:19">
      <c r="S2122" s="14" t="str" cm="1">
        <f t="array" aca="1" ref="S2122" ca="1">IFERROR(TRANSPOSE(_xlfn.STOCKHISTORY(Dashboard!B2145, MIN(TransactionsDates),TODAY(), 0,0,1)), "")</f>
        <v/>
      </c>
    </row>
    <row r="2123" spans="19:19">
      <c r="S2123" s="14" t="str" cm="1">
        <f t="array" aca="1" ref="S2123" ca="1">IFERROR(TRANSPOSE(_xlfn.STOCKHISTORY(Dashboard!B2146, MIN(TransactionsDates),TODAY(), 0,0,1)), "")</f>
        <v/>
      </c>
    </row>
    <row r="2124" spans="19:19">
      <c r="S2124" s="14" t="str" cm="1">
        <f t="array" aca="1" ref="S2124" ca="1">IFERROR(TRANSPOSE(_xlfn.STOCKHISTORY(Dashboard!B2147, MIN(TransactionsDates),TODAY(), 0,0,1)), "")</f>
        <v/>
      </c>
    </row>
    <row r="2125" spans="19:19">
      <c r="S2125" s="14" t="str" cm="1">
        <f t="array" aca="1" ref="S2125" ca="1">IFERROR(TRANSPOSE(_xlfn.STOCKHISTORY(Dashboard!B2148, MIN(TransactionsDates),TODAY(), 0,0,1)), "")</f>
        <v/>
      </c>
    </row>
    <row r="2126" spans="19:19">
      <c r="S2126" s="14" t="str" cm="1">
        <f t="array" aca="1" ref="S2126" ca="1">IFERROR(TRANSPOSE(_xlfn.STOCKHISTORY(Dashboard!B2149, MIN(TransactionsDates),TODAY(), 0,0,1)), "")</f>
        <v/>
      </c>
    </row>
    <row r="2127" spans="19:19">
      <c r="S2127" s="14" t="str" cm="1">
        <f t="array" aca="1" ref="S2127" ca="1">IFERROR(TRANSPOSE(_xlfn.STOCKHISTORY(Dashboard!B2150, MIN(TransactionsDates),TODAY(), 0,0,1)), "")</f>
        <v/>
      </c>
    </row>
    <row r="2128" spans="19:19">
      <c r="S2128" s="14" t="str" cm="1">
        <f t="array" aca="1" ref="S2128" ca="1">IFERROR(TRANSPOSE(_xlfn.STOCKHISTORY(Dashboard!B2151, MIN(TransactionsDates),TODAY(), 0,0,1)), "")</f>
        <v/>
      </c>
    </row>
    <row r="2129" spans="19:19">
      <c r="S2129" s="14" t="str" cm="1">
        <f t="array" aca="1" ref="S2129" ca="1">IFERROR(TRANSPOSE(_xlfn.STOCKHISTORY(Dashboard!B2152, MIN(TransactionsDates),TODAY(), 0,0,1)), "")</f>
        <v/>
      </c>
    </row>
    <row r="2130" spans="19:19">
      <c r="S2130" s="14" t="str" cm="1">
        <f t="array" aca="1" ref="S2130" ca="1">IFERROR(TRANSPOSE(_xlfn.STOCKHISTORY(Dashboard!B2153, MIN(TransactionsDates),TODAY(), 0,0,1)), "")</f>
        <v/>
      </c>
    </row>
    <row r="2131" spans="19:19">
      <c r="S2131" s="14" t="str" cm="1">
        <f t="array" aca="1" ref="S2131" ca="1">IFERROR(TRANSPOSE(_xlfn.STOCKHISTORY(Dashboard!B2154, MIN(TransactionsDates),TODAY(), 0,0,1)), "")</f>
        <v/>
      </c>
    </row>
    <row r="2132" spans="19:19">
      <c r="S2132" s="14" t="str" cm="1">
        <f t="array" aca="1" ref="S2132" ca="1">IFERROR(TRANSPOSE(_xlfn.STOCKHISTORY(Dashboard!B2155, MIN(TransactionsDates),TODAY(), 0,0,1)), "")</f>
        <v/>
      </c>
    </row>
    <row r="2133" spans="19:19">
      <c r="S2133" s="14" t="str" cm="1">
        <f t="array" aca="1" ref="S2133" ca="1">IFERROR(TRANSPOSE(_xlfn.STOCKHISTORY(Dashboard!B2156, MIN(TransactionsDates),TODAY(), 0,0,1)), "")</f>
        <v/>
      </c>
    </row>
    <row r="2134" spans="19:19">
      <c r="S2134" s="14" t="str" cm="1">
        <f t="array" aca="1" ref="S2134" ca="1">IFERROR(TRANSPOSE(_xlfn.STOCKHISTORY(Dashboard!B2157, MIN(TransactionsDates),TODAY(), 0,0,1)), "")</f>
        <v/>
      </c>
    </row>
    <row r="2135" spans="19:19">
      <c r="S2135" s="14" t="str" cm="1">
        <f t="array" aca="1" ref="S2135" ca="1">IFERROR(TRANSPOSE(_xlfn.STOCKHISTORY(Dashboard!B2158, MIN(TransactionsDates),TODAY(), 0,0,1)), "")</f>
        <v/>
      </c>
    </row>
    <row r="2136" spans="19:19">
      <c r="S2136" s="14" t="str" cm="1">
        <f t="array" aca="1" ref="S2136" ca="1">IFERROR(TRANSPOSE(_xlfn.STOCKHISTORY(Dashboard!B2159, MIN(TransactionsDates),TODAY(), 0,0,1)), "")</f>
        <v/>
      </c>
    </row>
    <row r="2137" spans="19:19">
      <c r="S2137" s="14" t="str" cm="1">
        <f t="array" aca="1" ref="S2137" ca="1">IFERROR(TRANSPOSE(_xlfn.STOCKHISTORY(Dashboard!B2160, MIN(TransactionsDates),TODAY(), 0,0,1)), "")</f>
        <v/>
      </c>
    </row>
    <row r="2138" spans="19:19">
      <c r="S2138" s="14" t="str" cm="1">
        <f t="array" aca="1" ref="S2138" ca="1">IFERROR(TRANSPOSE(_xlfn.STOCKHISTORY(Dashboard!B2161, MIN(TransactionsDates),TODAY(), 0,0,1)), "")</f>
        <v/>
      </c>
    </row>
    <row r="2139" spans="19:19">
      <c r="S2139" s="14" t="str" cm="1">
        <f t="array" aca="1" ref="S2139" ca="1">IFERROR(TRANSPOSE(_xlfn.STOCKHISTORY(Dashboard!B2162, MIN(TransactionsDates),TODAY(), 0,0,1)), "")</f>
        <v/>
      </c>
    </row>
    <row r="2140" spans="19:19">
      <c r="S2140" s="14" t="str" cm="1">
        <f t="array" aca="1" ref="S2140" ca="1">IFERROR(TRANSPOSE(_xlfn.STOCKHISTORY(Dashboard!B2163, MIN(TransactionsDates),TODAY(), 0,0,1)), "")</f>
        <v/>
      </c>
    </row>
    <row r="2141" spans="19:19">
      <c r="S2141" s="14" t="str" cm="1">
        <f t="array" aca="1" ref="S2141" ca="1">IFERROR(TRANSPOSE(_xlfn.STOCKHISTORY(Dashboard!B2164, MIN(TransactionsDates),TODAY(), 0,0,1)), "")</f>
        <v/>
      </c>
    </row>
    <row r="2142" spans="19:19">
      <c r="S2142" s="14" t="str" cm="1">
        <f t="array" aca="1" ref="S2142" ca="1">IFERROR(TRANSPOSE(_xlfn.STOCKHISTORY(Dashboard!B2165, MIN(TransactionsDates),TODAY(), 0,0,1)), "")</f>
        <v/>
      </c>
    </row>
    <row r="2143" spans="19:19">
      <c r="S2143" s="14" t="str" cm="1">
        <f t="array" aca="1" ref="S2143" ca="1">IFERROR(TRANSPOSE(_xlfn.STOCKHISTORY(Dashboard!B2166, MIN(TransactionsDates),TODAY(), 0,0,1)), "")</f>
        <v/>
      </c>
    </row>
    <row r="2144" spans="19:19">
      <c r="S2144" s="14" t="str" cm="1">
        <f t="array" aca="1" ref="S2144" ca="1">IFERROR(TRANSPOSE(_xlfn.STOCKHISTORY(Dashboard!B2167, MIN(TransactionsDates),TODAY(), 0,0,1)), "")</f>
        <v/>
      </c>
    </row>
    <row r="2145" spans="19:19">
      <c r="S2145" s="14" t="str" cm="1">
        <f t="array" aca="1" ref="S2145" ca="1">IFERROR(TRANSPOSE(_xlfn.STOCKHISTORY(Dashboard!B2168, MIN(TransactionsDates),TODAY(), 0,0,1)), "")</f>
        <v/>
      </c>
    </row>
    <row r="2146" spans="19:19">
      <c r="S2146" s="14" t="str" cm="1">
        <f t="array" aca="1" ref="S2146" ca="1">IFERROR(TRANSPOSE(_xlfn.STOCKHISTORY(Dashboard!B2169, MIN(TransactionsDates),TODAY(), 0,0,1)), "")</f>
        <v/>
      </c>
    </row>
    <row r="2147" spans="19:19">
      <c r="S2147" s="14" t="str" cm="1">
        <f t="array" aca="1" ref="S2147" ca="1">IFERROR(TRANSPOSE(_xlfn.STOCKHISTORY(Dashboard!B2170, MIN(TransactionsDates),TODAY(), 0,0,1)), "")</f>
        <v/>
      </c>
    </row>
    <row r="2148" spans="19:19">
      <c r="S2148" s="14" t="str" cm="1">
        <f t="array" aca="1" ref="S2148" ca="1">IFERROR(TRANSPOSE(_xlfn.STOCKHISTORY(Dashboard!B2171, MIN(TransactionsDates),TODAY(), 0,0,1)), "")</f>
        <v/>
      </c>
    </row>
    <row r="2149" spans="19:19">
      <c r="S2149" s="14" t="str" cm="1">
        <f t="array" aca="1" ref="S2149" ca="1">IFERROR(TRANSPOSE(_xlfn.STOCKHISTORY(Dashboard!B2172, MIN(TransactionsDates),TODAY(), 0,0,1)), "")</f>
        <v/>
      </c>
    </row>
    <row r="2150" spans="19:19">
      <c r="S2150" s="14" t="str" cm="1">
        <f t="array" aca="1" ref="S2150" ca="1">IFERROR(TRANSPOSE(_xlfn.STOCKHISTORY(Dashboard!B2173, MIN(TransactionsDates),TODAY(), 0,0,1)), "")</f>
        <v/>
      </c>
    </row>
    <row r="2151" spans="19:19">
      <c r="S2151" s="14" t="str" cm="1">
        <f t="array" aca="1" ref="S2151" ca="1">IFERROR(TRANSPOSE(_xlfn.STOCKHISTORY(Dashboard!B2174, MIN(TransactionsDates),TODAY(), 0,0,1)), "")</f>
        <v/>
      </c>
    </row>
    <row r="2152" spans="19:19">
      <c r="S2152" s="14" t="str" cm="1">
        <f t="array" aca="1" ref="S2152" ca="1">IFERROR(TRANSPOSE(_xlfn.STOCKHISTORY(Dashboard!B2175, MIN(TransactionsDates),TODAY(), 0,0,1)), "")</f>
        <v/>
      </c>
    </row>
    <row r="2153" spans="19:19">
      <c r="S2153" s="14" t="str" cm="1">
        <f t="array" aca="1" ref="S2153" ca="1">IFERROR(TRANSPOSE(_xlfn.STOCKHISTORY(Dashboard!B2176, MIN(TransactionsDates),TODAY(), 0,0,1)), "")</f>
        <v/>
      </c>
    </row>
    <row r="2154" spans="19:19">
      <c r="S2154" s="14" t="str" cm="1">
        <f t="array" aca="1" ref="S2154" ca="1">IFERROR(TRANSPOSE(_xlfn.STOCKHISTORY(Dashboard!B2177, MIN(TransactionsDates),TODAY(), 0,0,1)), "")</f>
        <v/>
      </c>
    </row>
    <row r="2155" spans="19:19">
      <c r="S2155" s="14" t="str" cm="1">
        <f t="array" aca="1" ref="S2155" ca="1">IFERROR(TRANSPOSE(_xlfn.STOCKHISTORY(Dashboard!B2178, MIN(TransactionsDates),TODAY(), 0,0,1)), "")</f>
        <v/>
      </c>
    </row>
    <row r="2156" spans="19:19">
      <c r="S2156" s="14" t="str" cm="1">
        <f t="array" aca="1" ref="S2156" ca="1">IFERROR(TRANSPOSE(_xlfn.STOCKHISTORY(Dashboard!B2179, MIN(TransactionsDates),TODAY(), 0,0,1)), "")</f>
        <v/>
      </c>
    </row>
    <row r="2157" spans="19:19">
      <c r="S2157" s="14" t="str" cm="1">
        <f t="array" aca="1" ref="S2157" ca="1">IFERROR(TRANSPOSE(_xlfn.STOCKHISTORY(Dashboard!B2180, MIN(TransactionsDates),TODAY(), 0,0,1)), "")</f>
        <v/>
      </c>
    </row>
    <row r="2158" spans="19:19">
      <c r="S2158" s="14" t="str" cm="1">
        <f t="array" aca="1" ref="S2158" ca="1">IFERROR(TRANSPOSE(_xlfn.STOCKHISTORY(Dashboard!B2181, MIN(TransactionsDates),TODAY(), 0,0,1)), "")</f>
        <v/>
      </c>
    </row>
    <row r="2159" spans="19:19">
      <c r="S2159" s="14" t="str" cm="1">
        <f t="array" aca="1" ref="S2159" ca="1">IFERROR(TRANSPOSE(_xlfn.STOCKHISTORY(Dashboard!B2182, MIN(TransactionsDates),TODAY(), 0,0,1)), "")</f>
        <v/>
      </c>
    </row>
    <row r="2160" spans="19:19">
      <c r="S2160" s="14" t="str" cm="1">
        <f t="array" aca="1" ref="S2160" ca="1">IFERROR(TRANSPOSE(_xlfn.STOCKHISTORY(Dashboard!B2183, MIN(TransactionsDates),TODAY(), 0,0,1)), "")</f>
        <v/>
      </c>
    </row>
    <row r="2161" spans="19:19">
      <c r="S2161" s="14" t="str" cm="1">
        <f t="array" aca="1" ref="S2161" ca="1">IFERROR(TRANSPOSE(_xlfn.STOCKHISTORY(Dashboard!B2184, MIN(TransactionsDates),TODAY(), 0,0,1)), "")</f>
        <v/>
      </c>
    </row>
    <row r="2162" spans="19:19">
      <c r="S2162" s="14" t="str" cm="1">
        <f t="array" aca="1" ref="S2162" ca="1">IFERROR(TRANSPOSE(_xlfn.STOCKHISTORY(Dashboard!B2185, MIN(TransactionsDates),TODAY(), 0,0,1)), "")</f>
        <v/>
      </c>
    </row>
    <row r="2163" spans="19:19">
      <c r="S2163" s="14" t="str" cm="1">
        <f t="array" aca="1" ref="S2163" ca="1">IFERROR(TRANSPOSE(_xlfn.STOCKHISTORY(Dashboard!B2186, MIN(TransactionsDates),TODAY(), 0,0,1)), "")</f>
        <v/>
      </c>
    </row>
    <row r="2164" spans="19:19">
      <c r="S2164" s="14" t="str" cm="1">
        <f t="array" aca="1" ref="S2164" ca="1">IFERROR(TRANSPOSE(_xlfn.STOCKHISTORY(Dashboard!B2187, MIN(TransactionsDates),TODAY(), 0,0,1)), "")</f>
        <v/>
      </c>
    </row>
    <row r="2165" spans="19:19">
      <c r="S2165" s="14" t="str" cm="1">
        <f t="array" aca="1" ref="S2165" ca="1">IFERROR(TRANSPOSE(_xlfn.STOCKHISTORY(Dashboard!B2188, MIN(TransactionsDates),TODAY(), 0,0,1)), "")</f>
        <v/>
      </c>
    </row>
    <row r="2166" spans="19:19">
      <c r="S2166" s="14" t="str" cm="1">
        <f t="array" aca="1" ref="S2166" ca="1">IFERROR(TRANSPOSE(_xlfn.STOCKHISTORY(Dashboard!B2189, MIN(TransactionsDates),TODAY(), 0,0,1)), "")</f>
        <v/>
      </c>
    </row>
    <row r="2167" spans="19:19">
      <c r="S2167" s="14" t="str" cm="1">
        <f t="array" aca="1" ref="S2167" ca="1">IFERROR(TRANSPOSE(_xlfn.STOCKHISTORY(Dashboard!B2190, MIN(TransactionsDates),TODAY(), 0,0,1)), "")</f>
        <v/>
      </c>
    </row>
    <row r="2168" spans="19:19">
      <c r="S2168" s="14" t="str" cm="1">
        <f t="array" aca="1" ref="S2168" ca="1">IFERROR(TRANSPOSE(_xlfn.STOCKHISTORY(Dashboard!B2191, MIN(TransactionsDates),TODAY(), 0,0,1)), "")</f>
        <v/>
      </c>
    </row>
    <row r="2169" spans="19:19">
      <c r="S2169" s="14" t="str" cm="1">
        <f t="array" aca="1" ref="S2169" ca="1">IFERROR(TRANSPOSE(_xlfn.STOCKHISTORY(Dashboard!B2192, MIN(TransactionsDates),TODAY(), 0,0,1)), "")</f>
        <v/>
      </c>
    </row>
    <row r="2170" spans="19:19">
      <c r="S2170" s="14" t="str" cm="1">
        <f t="array" aca="1" ref="S2170" ca="1">IFERROR(TRANSPOSE(_xlfn.STOCKHISTORY(Dashboard!B2193, MIN(TransactionsDates),TODAY(), 0,0,1)), "")</f>
        <v/>
      </c>
    </row>
    <row r="2171" spans="19:19">
      <c r="S2171" s="14" t="str" cm="1">
        <f t="array" aca="1" ref="S2171" ca="1">IFERROR(TRANSPOSE(_xlfn.STOCKHISTORY(Dashboard!B2194, MIN(TransactionsDates),TODAY(), 0,0,1)), "")</f>
        <v/>
      </c>
    </row>
    <row r="2172" spans="19:19">
      <c r="S2172" s="14" t="str" cm="1">
        <f t="array" aca="1" ref="S2172" ca="1">IFERROR(TRANSPOSE(_xlfn.STOCKHISTORY(Dashboard!B2195, MIN(TransactionsDates),TODAY(), 0,0,1)), "")</f>
        <v/>
      </c>
    </row>
    <row r="2173" spans="19:19">
      <c r="S2173" s="14" t="str" cm="1">
        <f t="array" aca="1" ref="S2173" ca="1">IFERROR(TRANSPOSE(_xlfn.STOCKHISTORY(Dashboard!B2196, MIN(TransactionsDates),TODAY(), 0,0,1)), "")</f>
        <v/>
      </c>
    </row>
    <row r="2174" spans="19:19">
      <c r="S2174" s="14" t="str" cm="1">
        <f t="array" aca="1" ref="S2174" ca="1">IFERROR(TRANSPOSE(_xlfn.STOCKHISTORY(Dashboard!B2197, MIN(TransactionsDates),TODAY(), 0,0,1)), "")</f>
        <v/>
      </c>
    </row>
    <row r="2175" spans="19:19">
      <c r="S2175" s="14" t="str" cm="1">
        <f t="array" aca="1" ref="S2175" ca="1">IFERROR(TRANSPOSE(_xlfn.STOCKHISTORY(Dashboard!B2198, MIN(TransactionsDates),TODAY(), 0,0,1)), "")</f>
        <v/>
      </c>
    </row>
    <row r="2176" spans="19:19">
      <c r="S2176" s="14" t="str" cm="1">
        <f t="array" aca="1" ref="S2176" ca="1">IFERROR(TRANSPOSE(_xlfn.STOCKHISTORY(Dashboard!B2199, MIN(TransactionsDates),TODAY(), 0,0,1)), "")</f>
        <v/>
      </c>
    </row>
    <row r="2177" spans="19:19">
      <c r="S2177" s="14" t="str" cm="1">
        <f t="array" aca="1" ref="S2177" ca="1">IFERROR(TRANSPOSE(_xlfn.STOCKHISTORY(Dashboard!B2200, MIN(TransactionsDates),TODAY(), 0,0,1)), "")</f>
        <v/>
      </c>
    </row>
    <row r="2178" spans="19:19">
      <c r="S2178" s="14" t="str" cm="1">
        <f t="array" aca="1" ref="S2178" ca="1">IFERROR(TRANSPOSE(_xlfn.STOCKHISTORY(Dashboard!B2201, MIN(TransactionsDates),TODAY(), 0,0,1)), "")</f>
        <v/>
      </c>
    </row>
    <row r="2179" spans="19:19">
      <c r="S2179" s="14" t="str" cm="1">
        <f t="array" aca="1" ref="S2179" ca="1">IFERROR(TRANSPOSE(_xlfn.STOCKHISTORY(Dashboard!B2202, MIN(TransactionsDates),TODAY(), 0,0,1)), "")</f>
        <v/>
      </c>
    </row>
    <row r="2180" spans="19:19">
      <c r="S2180" s="14" t="str" cm="1">
        <f t="array" aca="1" ref="S2180" ca="1">IFERROR(TRANSPOSE(_xlfn.STOCKHISTORY(Dashboard!B2203, MIN(TransactionsDates),TODAY(), 0,0,1)), "")</f>
        <v/>
      </c>
    </row>
    <row r="2181" spans="19:19">
      <c r="S2181" s="14" t="str" cm="1">
        <f t="array" aca="1" ref="S2181" ca="1">IFERROR(TRANSPOSE(_xlfn.STOCKHISTORY(Dashboard!B2204, MIN(TransactionsDates),TODAY(), 0,0,1)), "")</f>
        <v/>
      </c>
    </row>
    <row r="2182" spans="19:19">
      <c r="S2182" s="14" t="str" cm="1">
        <f t="array" aca="1" ref="S2182" ca="1">IFERROR(TRANSPOSE(_xlfn.STOCKHISTORY(Dashboard!B2205, MIN(TransactionsDates),TODAY(), 0,0,1)), "")</f>
        <v/>
      </c>
    </row>
    <row r="2183" spans="19:19">
      <c r="S2183" s="14" t="str" cm="1">
        <f t="array" aca="1" ref="S2183" ca="1">IFERROR(TRANSPOSE(_xlfn.STOCKHISTORY(Dashboard!B2206, MIN(TransactionsDates),TODAY(), 0,0,1)), "")</f>
        <v/>
      </c>
    </row>
    <row r="2184" spans="19:19">
      <c r="S2184" s="14" t="str" cm="1">
        <f t="array" aca="1" ref="S2184" ca="1">IFERROR(TRANSPOSE(_xlfn.STOCKHISTORY(Dashboard!B2207, MIN(TransactionsDates),TODAY(), 0,0,1)), "")</f>
        <v/>
      </c>
    </row>
    <row r="2185" spans="19:19">
      <c r="S2185" s="14" t="str" cm="1">
        <f t="array" aca="1" ref="S2185" ca="1">IFERROR(TRANSPOSE(_xlfn.STOCKHISTORY(Dashboard!B2208, MIN(TransactionsDates),TODAY(), 0,0,1)), "")</f>
        <v/>
      </c>
    </row>
    <row r="2186" spans="19:19">
      <c r="S2186" s="14" t="str" cm="1">
        <f t="array" aca="1" ref="S2186" ca="1">IFERROR(TRANSPOSE(_xlfn.STOCKHISTORY(Dashboard!B2209, MIN(TransactionsDates),TODAY(), 0,0,1)), "")</f>
        <v/>
      </c>
    </row>
    <row r="2187" spans="19:19">
      <c r="S2187" s="14" t="str" cm="1">
        <f t="array" aca="1" ref="S2187" ca="1">IFERROR(TRANSPOSE(_xlfn.STOCKHISTORY(Dashboard!B2210, MIN(TransactionsDates),TODAY(), 0,0,1)), "")</f>
        <v/>
      </c>
    </row>
    <row r="2188" spans="19:19">
      <c r="S2188" s="14" t="str" cm="1">
        <f t="array" aca="1" ref="S2188" ca="1">IFERROR(TRANSPOSE(_xlfn.STOCKHISTORY(Dashboard!B2211, MIN(TransactionsDates),TODAY(), 0,0,1)), "")</f>
        <v/>
      </c>
    </row>
    <row r="2189" spans="19:19">
      <c r="S2189" s="14" t="str" cm="1">
        <f t="array" aca="1" ref="S2189" ca="1">IFERROR(TRANSPOSE(_xlfn.STOCKHISTORY(Dashboard!B2212, MIN(TransactionsDates),TODAY(), 0,0,1)), "")</f>
        <v/>
      </c>
    </row>
    <row r="2190" spans="19:19">
      <c r="S2190" s="14" t="str" cm="1">
        <f t="array" aca="1" ref="S2190" ca="1">IFERROR(TRANSPOSE(_xlfn.STOCKHISTORY(Dashboard!B2213, MIN(TransactionsDates),TODAY(), 0,0,1)), "")</f>
        <v/>
      </c>
    </row>
    <row r="2191" spans="19:19">
      <c r="S2191" s="14" t="str" cm="1">
        <f t="array" aca="1" ref="S2191" ca="1">IFERROR(TRANSPOSE(_xlfn.STOCKHISTORY(Dashboard!B2214, MIN(TransactionsDates),TODAY(), 0,0,1)), "")</f>
        <v/>
      </c>
    </row>
    <row r="2192" spans="19:19">
      <c r="S2192" s="14" t="str" cm="1">
        <f t="array" aca="1" ref="S2192" ca="1">IFERROR(TRANSPOSE(_xlfn.STOCKHISTORY(Dashboard!B2215, MIN(TransactionsDates),TODAY(), 0,0,1)), "")</f>
        <v/>
      </c>
    </row>
    <row r="2193" spans="19:19">
      <c r="S2193" s="14" t="str" cm="1">
        <f t="array" aca="1" ref="S2193" ca="1">IFERROR(TRANSPOSE(_xlfn.STOCKHISTORY(Dashboard!B2216, MIN(TransactionsDates),TODAY(), 0,0,1)), "")</f>
        <v/>
      </c>
    </row>
    <row r="2194" spans="19:19">
      <c r="S2194" s="14" t="str" cm="1">
        <f t="array" aca="1" ref="S2194" ca="1">IFERROR(TRANSPOSE(_xlfn.STOCKHISTORY(Dashboard!B2217, MIN(TransactionsDates),TODAY(), 0,0,1)), "")</f>
        <v/>
      </c>
    </row>
    <row r="2195" spans="19:19">
      <c r="S2195" s="14" t="str" cm="1">
        <f t="array" aca="1" ref="S2195" ca="1">IFERROR(TRANSPOSE(_xlfn.STOCKHISTORY(Dashboard!B2218, MIN(TransactionsDates),TODAY(), 0,0,1)), "")</f>
        <v/>
      </c>
    </row>
    <row r="2196" spans="19:19">
      <c r="S2196" s="14" t="str" cm="1">
        <f t="array" aca="1" ref="S2196" ca="1">IFERROR(TRANSPOSE(_xlfn.STOCKHISTORY(Dashboard!B2219, MIN(TransactionsDates),TODAY(), 0,0,1)), "")</f>
        <v/>
      </c>
    </row>
    <row r="2197" spans="19:19">
      <c r="S2197" s="14" t="str" cm="1">
        <f t="array" aca="1" ref="S2197" ca="1">IFERROR(TRANSPOSE(_xlfn.STOCKHISTORY(Dashboard!B2220, MIN(TransactionsDates),TODAY(), 0,0,1)), "")</f>
        <v/>
      </c>
    </row>
    <row r="2198" spans="19:19">
      <c r="S2198" s="14" t="str" cm="1">
        <f t="array" aca="1" ref="S2198" ca="1">IFERROR(TRANSPOSE(_xlfn.STOCKHISTORY(Dashboard!B2221, MIN(TransactionsDates),TODAY(), 0,0,1)), "")</f>
        <v/>
      </c>
    </row>
    <row r="2199" spans="19:19">
      <c r="S2199" s="14" t="str" cm="1">
        <f t="array" aca="1" ref="S2199" ca="1">IFERROR(TRANSPOSE(_xlfn.STOCKHISTORY(Dashboard!B2222, MIN(TransactionsDates),TODAY(), 0,0,1)), "")</f>
        <v/>
      </c>
    </row>
    <row r="2200" spans="19:19">
      <c r="S2200" s="14" t="str" cm="1">
        <f t="array" aca="1" ref="S2200" ca="1">IFERROR(TRANSPOSE(_xlfn.STOCKHISTORY(Dashboard!B2223, MIN(TransactionsDates),TODAY(), 0,0,1)), "")</f>
        <v/>
      </c>
    </row>
    <row r="2201" spans="19:19">
      <c r="S2201" s="14" t="str" cm="1">
        <f t="array" aca="1" ref="S2201" ca="1">IFERROR(TRANSPOSE(_xlfn.STOCKHISTORY(Dashboard!B2224, MIN(TransactionsDates),TODAY(), 0,0,1)), "")</f>
        <v/>
      </c>
    </row>
    <row r="2202" spans="19:19">
      <c r="S2202" s="14" t="str" cm="1">
        <f t="array" aca="1" ref="S2202" ca="1">IFERROR(TRANSPOSE(_xlfn.STOCKHISTORY(Dashboard!B2225, MIN(TransactionsDates),TODAY(), 0,0,1)), "")</f>
        <v/>
      </c>
    </row>
    <row r="2203" spans="19:19">
      <c r="S2203" s="14" t="str" cm="1">
        <f t="array" aca="1" ref="S2203" ca="1">IFERROR(TRANSPOSE(_xlfn.STOCKHISTORY(Dashboard!B2226, MIN(TransactionsDates),TODAY(), 0,0,1)), "")</f>
        <v/>
      </c>
    </row>
    <row r="2204" spans="19:19">
      <c r="S2204" s="14" t="str" cm="1">
        <f t="array" aca="1" ref="S2204" ca="1">IFERROR(TRANSPOSE(_xlfn.STOCKHISTORY(Dashboard!B2227, MIN(TransactionsDates),TODAY(), 0,0,1)), "")</f>
        <v/>
      </c>
    </row>
    <row r="2205" spans="19:19">
      <c r="S2205" s="14" t="str" cm="1">
        <f t="array" aca="1" ref="S2205" ca="1">IFERROR(TRANSPOSE(_xlfn.STOCKHISTORY(Dashboard!B2228, MIN(TransactionsDates),TODAY(), 0,0,1)), "")</f>
        <v/>
      </c>
    </row>
    <row r="2206" spans="19:19">
      <c r="S2206" s="14" t="str" cm="1">
        <f t="array" aca="1" ref="S2206" ca="1">IFERROR(TRANSPOSE(_xlfn.STOCKHISTORY(Dashboard!B2229, MIN(TransactionsDates),TODAY(), 0,0,1)), "")</f>
        <v/>
      </c>
    </row>
    <row r="2207" spans="19:19">
      <c r="S2207" s="14" t="str" cm="1">
        <f t="array" aca="1" ref="S2207" ca="1">IFERROR(TRANSPOSE(_xlfn.STOCKHISTORY(Dashboard!B2230, MIN(TransactionsDates),TODAY(), 0,0,1)), "")</f>
        <v/>
      </c>
    </row>
    <row r="2208" spans="19:19">
      <c r="S2208" s="14" t="str" cm="1">
        <f t="array" aca="1" ref="S2208" ca="1">IFERROR(TRANSPOSE(_xlfn.STOCKHISTORY(Dashboard!B2231, MIN(TransactionsDates),TODAY(), 0,0,1)), "")</f>
        <v/>
      </c>
    </row>
    <row r="2209" spans="19:19">
      <c r="S2209" s="14" t="str" cm="1">
        <f t="array" aca="1" ref="S2209" ca="1">IFERROR(TRANSPOSE(_xlfn.STOCKHISTORY(Dashboard!B2232, MIN(TransactionsDates),TODAY(), 0,0,1)), "")</f>
        <v/>
      </c>
    </row>
    <row r="2210" spans="19:19">
      <c r="S2210" s="14" t="str" cm="1">
        <f t="array" aca="1" ref="S2210" ca="1">IFERROR(TRANSPOSE(_xlfn.STOCKHISTORY(Dashboard!B2233, MIN(TransactionsDates),TODAY(), 0,0,1)), "")</f>
        <v/>
      </c>
    </row>
    <row r="2211" spans="19:19">
      <c r="S2211" s="14" t="str" cm="1">
        <f t="array" aca="1" ref="S2211" ca="1">IFERROR(TRANSPOSE(_xlfn.STOCKHISTORY(Dashboard!B2234, MIN(TransactionsDates),TODAY(), 0,0,1)), "")</f>
        <v/>
      </c>
    </row>
    <row r="2212" spans="19:19">
      <c r="S2212" s="14" t="str" cm="1">
        <f t="array" aca="1" ref="S2212" ca="1">IFERROR(TRANSPOSE(_xlfn.STOCKHISTORY(Dashboard!B2235, MIN(TransactionsDates),TODAY(), 0,0,1)), "")</f>
        <v/>
      </c>
    </row>
    <row r="2213" spans="19:19">
      <c r="S2213" s="14" t="str" cm="1">
        <f t="array" aca="1" ref="S2213" ca="1">IFERROR(TRANSPOSE(_xlfn.STOCKHISTORY(Dashboard!B2236, MIN(TransactionsDates),TODAY(), 0,0,1)), "")</f>
        <v/>
      </c>
    </row>
    <row r="2214" spans="19:19">
      <c r="S2214" s="14" t="str" cm="1">
        <f t="array" aca="1" ref="S2214" ca="1">IFERROR(TRANSPOSE(_xlfn.STOCKHISTORY(Dashboard!B2237, MIN(TransactionsDates),TODAY(), 0,0,1)), "")</f>
        <v/>
      </c>
    </row>
    <row r="2215" spans="19:19">
      <c r="S2215" s="14" t="str" cm="1">
        <f t="array" aca="1" ref="S2215" ca="1">IFERROR(TRANSPOSE(_xlfn.STOCKHISTORY(Dashboard!B2238, MIN(TransactionsDates),TODAY(), 0,0,1)), "")</f>
        <v/>
      </c>
    </row>
    <row r="2216" spans="19:19">
      <c r="S2216" s="14" t="str" cm="1">
        <f t="array" aca="1" ref="S2216" ca="1">IFERROR(TRANSPOSE(_xlfn.STOCKHISTORY(Dashboard!B2239, MIN(TransactionsDates),TODAY(), 0,0,1)), "")</f>
        <v/>
      </c>
    </row>
    <row r="2217" spans="19:19">
      <c r="S2217" s="14" t="str" cm="1">
        <f t="array" aca="1" ref="S2217" ca="1">IFERROR(TRANSPOSE(_xlfn.STOCKHISTORY(Dashboard!B2240, MIN(TransactionsDates),TODAY(), 0,0,1)), "")</f>
        <v/>
      </c>
    </row>
    <row r="2218" spans="19:19">
      <c r="S2218" s="14" t="str" cm="1">
        <f t="array" aca="1" ref="S2218" ca="1">IFERROR(TRANSPOSE(_xlfn.STOCKHISTORY(Dashboard!B2241, MIN(TransactionsDates),TODAY(), 0,0,1)), "")</f>
        <v/>
      </c>
    </row>
    <row r="2219" spans="19:19">
      <c r="S2219" s="14" t="str" cm="1">
        <f t="array" aca="1" ref="S2219" ca="1">IFERROR(TRANSPOSE(_xlfn.STOCKHISTORY(Dashboard!B2242, MIN(TransactionsDates),TODAY(), 0,0,1)), "")</f>
        <v/>
      </c>
    </row>
    <row r="2220" spans="19:19">
      <c r="S2220" s="14" t="str" cm="1">
        <f t="array" aca="1" ref="S2220" ca="1">IFERROR(TRANSPOSE(_xlfn.STOCKHISTORY(Dashboard!B2243, MIN(TransactionsDates),TODAY(), 0,0,1)), "")</f>
        <v/>
      </c>
    </row>
    <row r="2221" spans="19:19">
      <c r="S2221" s="14" t="str" cm="1">
        <f t="array" aca="1" ref="S2221" ca="1">IFERROR(TRANSPOSE(_xlfn.STOCKHISTORY(Dashboard!B2244, MIN(TransactionsDates),TODAY(), 0,0,1)), "")</f>
        <v/>
      </c>
    </row>
    <row r="2222" spans="19:19">
      <c r="S2222" s="14" t="str" cm="1">
        <f t="array" aca="1" ref="S2222" ca="1">IFERROR(TRANSPOSE(_xlfn.STOCKHISTORY(Dashboard!B2245, MIN(TransactionsDates),TODAY(), 0,0,1)), "")</f>
        <v/>
      </c>
    </row>
    <row r="2223" spans="19:19">
      <c r="S2223" s="14" t="str" cm="1">
        <f t="array" aca="1" ref="S2223" ca="1">IFERROR(TRANSPOSE(_xlfn.STOCKHISTORY(Dashboard!B2246, MIN(TransactionsDates),TODAY(), 0,0,1)), "")</f>
        <v/>
      </c>
    </row>
    <row r="2224" spans="19:19">
      <c r="S2224" s="14" t="str" cm="1">
        <f t="array" aca="1" ref="S2224" ca="1">IFERROR(TRANSPOSE(_xlfn.STOCKHISTORY(Dashboard!B2247, MIN(TransactionsDates),TODAY(), 0,0,1)), "")</f>
        <v/>
      </c>
    </row>
    <row r="2225" spans="19:19">
      <c r="S2225" s="14" t="str" cm="1">
        <f t="array" aca="1" ref="S2225" ca="1">IFERROR(TRANSPOSE(_xlfn.STOCKHISTORY(Dashboard!B2248, MIN(TransactionsDates),TODAY(), 0,0,1)), "")</f>
        <v/>
      </c>
    </row>
    <row r="2226" spans="19:19">
      <c r="S2226" s="14" t="str" cm="1">
        <f t="array" aca="1" ref="S2226" ca="1">IFERROR(TRANSPOSE(_xlfn.STOCKHISTORY(Dashboard!B2249, MIN(TransactionsDates),TODAY(), 0,0,1)), "")</f>
        <v/>
      </c>
    </row>
    <row r="2227" spans="19:19">
      <c r="S2227" s="14" t="str" cm="1">
        <f t="array" aca="1" ref="S2227" ca="1">IFERROR(TRANSPOSE(_xlfn.STOCKHISTORY(Dashboard!B2250, MIN(TransactionsDates),TODAY(), 0,0,1)), "")</f>
        <v/>
      </c>
    </row>
    <row r="2228" spans="19:19">
      <c r="S2228" s="14" t="str" cm="1">
        <f t="array" aca="1" ref="S2228" ca="1">IFERROR(TRANSPOSE(_xlfn.STOCKHISTORY(Dashboard!B2251, MIN(TransactionsDates),TODAY(), 0,0,1)), "")</f>
        <v/>
      </c>
    </row>
    <row r="2229" spans="19:19">
      <c r="S2229" s="14" t="str" cm="1">
        <f t="array" aca="1" ref="S2229" ca="1">IFERROR(TRANSPOSE(_xlfn.STOCKHISTORY(Dashboard!B2252, MIN(TransactionsDates),TODAY(), 0,0,1)), "")</f>
        <v/>
      </c>
    </row>
    <row r="2230" spans="19:19">
      <c r="S2230" s="14" t="str" cm="1">
        <f t="array" aca="1" ref="S2230" ca="1">IFERROR(TRANSPOSE(_xlfn.STOCKHISTORY(Dashboard!B2253, MIN(TransactionsDates),TODAY(), 0,0,1)), "")</f>
        <v/>
      </c>
    </row>
    <row r="2231" spans="19:19">
      <c r="S2231" s="14" t="str" cm="1">
        <f t="array" aca="1" ref="S2231" ca="1">IFERROR(TRANSPOSE(_xlfn.STOCKHISTORY(Dashboard!B2254, MIN(TransactionsDates),TODAY(), 0,0,1)), "")</f>
        <v/>
      </c>
    </row>
    <row r="2232" spans="19:19">
      <c r="S2232" s="14" t="str" cm="1">
        <f t="array" aca="1" ref="S2232" ca="1">IFERROR(TRANSPOSE(_xlfn.STOCKHISTORY(Dashboard!B2255, MIN(TransactionsDates),TODAY(), 0,0,1)), "")</f>
        <v/>
      </c>
    </row>
    <row r="2233" spans="19:19">
      <c r="S2233" s="14" t="str" cm="1">
        <f t="array" aca="1" ref="S2233" ca="1">IFERROR(TRANSPOSE(_xlfn.STOCKHISTORY(Dashboard!B2256, MIN(TransactionsDates),TODAY(), 0,0,1)), "")</f>
        <v/>
      </c>
    </row>
    <row r="2234" spans="19:19">
      <c r="S2234" s="14" t="str" cm="1">
        <f t="array" aca="1" ref="S2234" ca="1">IFERROR(TRANSPOSE(_xlfn.STOCKHISTORY(Dashboard!B2257, MIN(TransactionsDates),TODAY(), 0,0,1)), "")</f>
        <v/>
      </c>
    </row>
    <row r="2235" spans="19:19">
      <c r="S2235" s="14" t="str" cm="1">
        <f t="array" aca="1" ref="S2235" ca="1">IFERROR(TRANSPOSE(_xlfn.STOCKHISTORY(Dashboard!B2258, MIN(TransactionsDates),TODAY(), 0,0,1)), "")</f>
        <v/>
      </c>
    </row>
    <row r="2236" spans="19:19">
      <c r="S2236" s="14" t="str" cm="1">
        <f t="array" aca="1" ref="S2236" ca="1">IFERROR(TRANSPOSE(_xlfn.STOCKHISTORY(Dashboard!B2259, MIN(TransactionsDates),TODAY(), 0,0,1)), "")</f>
        <v/>
      </c>
    </row>
    <row r="2237" spans="19:19">
      <c r="S2237" s="14" t="str" cm="1">
        <f t="array" aca="1" ref="S2237" ca="1">IFERROR(TRANSPOSE(_xlfn.STOCKHISTORY(Dashboard!B2260, MIN(TransactionsDates),TODAY(), 0,0,1)), "")</f>
        <v/>
      </c>
    </row>
    <row r="2238" spans="19:19">
      <c r="S2238" s="14" t="str" cm="1">
        <f t="array" aca="1" ref="S2238" ca="1">IFERROR(TRANSPOSE(_xlfn.STOCKHISTORY(Dashboard!B2261, MIN(TransactionsDates),TODAY(), 0,0,1)), "")</f>
        <v/>
      </c>
    </row>
    <row r="2239" spans="19:19">
      <c r="S2239" s="14" t="str" cm="1">
        <f t="array" aca="1" ref="S2239" ca="1">IFERROR(TRANSPOSE(_xlfn.STOCKHISTORY(Dashboard!B2262, MIN(TransactionsDates),TODAY(), 0,0,1)), "")</f>
        <v/>
      </c>
    </row>
    <row r="2240" spans="19:19">
      <c r="S2240" s="14" t="str" cm="1">
        <f t="array" aca="1" ref="S2240" ca="1">IFERROR(TRANSPOSE(_xlfn.STOCKHISTORY(Dashboard!B2263, MIN(TransactionsDates),TODAY(), 0,0,1)), "")</f>
        <v/>
      </c>
    </row>
    <row r="2241" spans="19:19">
      <c r="S2241" s="14" t="str" cm="1">
        <f t="array" aca="1" ref="S2241" ca="1">IFERROR(TRANSPOSE(_xlfn.STOCKHISTORY(Dashboard!B2264, MIN(TransactionsDates),TODAY(), 0,0,1)), "")</f>
        <v/>
      </c>
    </row>
    <row r="2242" spans="19:19">
      <c r="S2242" s="14" t="str" cm="1">
        <f t="array" aca="1" ref="S2242" ca="1">IFERROR(TRANSPOSE(_xlfn.STOCKHISTORY(Dashboard!B2265, MIN(TransactionsDates),TODAY(), 0,0,1)), "")</f>
        <v/>
      </c>
    </row>
    <row r="2243" spans="19:19">
      <c r="S2243" s="14" t="str" cm="1">
        <f t="array" aca="1" ref="S2243" ca="1">IFERROR(TRANSPOSE(_xlfn.STOCKHISTORY(Dashboard!B2266, MIN(TransactionsDates),TODAY(), 0,0,1)), "")</f>
        <v/>
      </c>
    </row>
    <row r="2244" spans="19:19">
      <c r="S2244" s="14" t="str" cm="1">
        <f t="array" aca="1" ref="S2244" ca="1">IFERROR(TRANSPOSE(_xlfn.STOCKHISTORY(Dashboard!B2267, MIN(TransactionsDates),TODAY(), 0,0,1)), "")</f>
        <v/>
      </c>
    </row>
    <row r="2245" spans="19:19">
      <c r="S2245" s="14" t="str" cm="1">
        <f t="array" aca="1" ref="S2245" ca="1">IFERROR(TRANSPOSE(_xlfn.STOCKHISTORY(Dashboard!B2268, MIN(TransactionsDates),TODAY(), 0,0,1)), "")</f>
        <v/>
      </c>
    </row>
    <row r="2246" spans="19:19">
      <c r="S2246" s="14" t="str" cm="1">
        <f t="array" aca="1" ref="S2246" ca="1">IFERROR(TRANSPOSE(_xlfn.STOCKHISTORY(Dashboard!B2269, MIN(TransactionsDates),TODAY(), 0,0,1)), "")</f>
        <v/>
      </c>
    </row>
    <row r="2247" spans="19:19">
      <c r="S2247" s="14" t="str" cm="1">
        <f t="array" aca="1" ref="S2247" ca="1">IFERROR(TRANSPOSE(_xlfn.STOCKHISTORY(Dashboard!B2270, MIN(TransactionsDates),TODAY(), 0,0,1)), "")</f>
        <v/>
      </c>
    </row>
    <row r="2248" spans="19:19">
      <c r="S2248" s="14" t="str" cm="1">
        <f t="array" aca="1" ref="S2248" ca="1">IFERROR(TRANSPOSE(_xlfn.STOCKHISTORY(Dashboard!B2271, MIN(TransactionsDates),TODAY(), 0,0,1)), "")</f>
        <v/>
      </c>
    </row>
    <row r="2249" spans="19:19">
      <c r="S2249" s="14" t="str" cm="1">
        <f t="array" aca="1" ref="S2249" ca="1">IFERROR(TRANSPOSE(_xlfn.STOCKHISTORY(Dashboard!B2272, MIN(TransactionsDates),TODAY(), 0,0,1)), "")</f>
        <v/>
      </c>
    </row>
    <row r="2250" spans="19:19">
      <c r="S2250" s="14" t="str" cm="1">
        <f t="array" aca="1" ref="S2250" ca="1">IFERROR(TRANSPOSE(_xlfn.STOCKHISTORY(Dashboard!B2273, MIN(TransactionsDates),TODAY(), 0,0,1)), "")</f>
        <v/>
      </c>
    </row>
    <row r="2251" spans="19:19">
      <c r="S2251" s="14" t="str" cm="1">
        <f t="array" aca="1" ref="S2251" ca="1">IFERROR(TRANSPOSE(_xlfn.STOCKHISTORY(Dashboard!B2274, MIN(TransactionsDates),TODAY(), 0,0,1)), "")</f>
        <v/>
      </c>
    </row>
    <row r="2252" spans="19:19">
      <c r="S2252" s="14" t="str" cm="1">
        <f t="array" aca="1" ref="S2252" ca="1">IFERROR(TRANSPOSE(_xlfn.STOCKHISTORY(Dashboard!B2275, MIN(TransactionsDates),TODAY(), 0,0,1)), "")</f>
        <v/>
      </c>
    </row>
    <row r="2253" spans="19:19">
      <c r="S2253" s="14" t="str" cm="1">
        <f t="array" aca="1" ref="S2253" ca="1">IFERROR(TRANSPOSE(_xlfn.STOCKHISTORY(Dashboard!B2276, MIN(TransactionsDates),TODAY(), 0,0,1)), "")</f>
        <v/>
      </c>
    </row>
    <row r="2254" spans="19:19">
      <c r="S2254" s="14" t="str" cm="1">
        <f t="array" aca="1" ref="S2254" ca="1">IFERROR(TRANSPOSE(_xlfn.STOCKHISTORY(Dashboard!B2277, MIN(TransactionsDates),TODAY(), 0,0,1)), "")</f>
        <v/>
      </c>
    </row>
    <row r="2255" spans="19:19">
      <c r="S2255" s="14" t="str" cm="1">
        <f t="array" aca="1" ref="S2255" ca="1">IFERROR(TRANSPOSE(_xlfn.STOCKHISTORY(Dashboard!B2278, MIN(TransactionsDates),TODAY(), 0,0,1)), "")</f>
        <v/>
      </c>
    </row>
    <row r="2256" spans="19:19">
      <c r="S2256" s="14" t="str" cm="1">
        <f t="array" aca="1" ref="S2256" ca="1">IFERROR(TRANSPOSE(_xlfn.STOCKHISTORY(Dashboard!B2279, MIN(TransactionsDates),TODAY(), 0,0,1)), "")</f>
        <v/>
      </c>
    </row>
    <row r="2257" spans="10:19">
      <c r="S2257" s="14" t="str" cm="1">
        <f t="array" aca="1" ref="S2257" ca="1">IFERROR(TRANSPOSE(_xlfn.STOCKHISTORY(Dashboard!B2280, MIN(TransactionsDates),TODAY(), 0,0,1)), "")</f>
        <v/>
      </c>
    </row>
    <row r="2258" spans="10:19">
      <c r="S2258" s="14" t="str" cm="1">
        <f t="array" aca="1" ref="S2258" ca="1">IFERROR(TRANSPOSE(_xlfn.STOCKHISTORY(Dashboard!B2281, MIN(TransactionsDates),TODAY(), 0,0,1)), "")</f>
        <v/>
      </c>
    </row>
    <row r="2259" spans="10:19">
      <c r="S2259" s="14" t="str" cm="1">
        <f t="array" aca="1" ref="S2259" ca="1">IFERROR(TRANSPOSE(_xlfn.STOCKHISTORY(Dashboard!B2282, MIN(TransactionsDates),TODAY(), 0,0,1)), "")</f>
        <v/>
      </c>
    </row>
    <row r="2260" spans="10:19">
      <c r="S2260" s="14" t="str" cm="1">
        <f t="array" aca="1" ref="S2260" ca="1">IFERROR(TRANSPOSE(_xlfn.STOCKHISTORY(Dashboard!B2283, MIN(TransactionsDates),TODAY(), 0,0,1)), "")</f>
        <v/>
      </c>
    </row>
    <row r="2261" spans="10:19">
      <c r="S2261" s="14" t="str" cm="1">
        <f t="array" aca="1" ref="S2261" ca="1">IFERROR(TRANSPOSE(_xlfn.STOCKHISTORY(Dashboard!B2284, MIN(TransactionsDates),TODAY(), 0,0,1)), "")</f>
        <v/>
      </c>
    </row>
    <row r="2262" spans="10:19">
      <c r="S2262" s="14" t="str" cm="1">
        <f t="array" aca="1" ref="S2262" ca="1">IFERROR(TRANSPOSE(_xlfn.STOCKHISTORY(Dashboard!B2285, MIN(TransactionsDates),TODAY(), 0,0,1)), "")</f>
        <v/>
      </c>
    </row>
    <row r="2263" spans="10:19">
      <c r="S2263" s="14" t="str" cm="1">
        <f t="array" aca="1" ref="S2263" ca="1">IFERROR(TRANSPOSE(_xlfn.STOCKHISTORY(Dashboard!B2286, MIN(TransactionsDates),TODAY(), 0,0,1)), "")</f>
        <v/>
      </c>
    </row>
    <row r="2264" spans="10:19">
      <c r="S2264" s="14" t="str" cm="1">
        <f t="array" aca="1" ref="S2264" ca="1">IFERROR(TRANSPOSE(_xlfn.STOCKHISTORY(Dashboard!B2287, MIN(TransactionsDates),TODAY(), 0,0,1)), "")</f>
        <v/>
      </c>
    </row>
    <row r="2265" spans="10:19">
      <c r="J2265" t="str" cm="1">
        <f t="array" aca="1" ref="J2265" ca="1">IFERROR(TRANSPOSE(_xlfn.STOCKHISTORY(Dashboard!B2280, TODAY()-365,TODAY(), 0,0,1)), "")</f>
        <v/>
      </c>
      <c r="S2265" s="14" t="str" cm="1">
        <f t="array" aca="1" ref="S2265" ca="1">IFERROR(TRANSPOSE(_xlfn.STOCKHISTORY(Dashboard!B2288, MIN(TransactionsDates),TODAY(), 0,0,1)), "")</f>
        <v/>
      </c>
    </row>
    <row r="2266" spans="10:19">
      <c r="J2266" t="str" cm="1">
        <f t="array" aca="1" ref="J2266" ca="1">IFERROR(TRANSPOSE(_xlfn.STOCKHISTORY(Dashboard!B2281, TODAY()-365,TODAY(), 0,0,1)), "")</f>
        <v/>
      </c>
      <c r="S2266" s="14" t="str" cm="1">
        <f t="array" aca="1" ref="S2266" ca="1">IFERROR(TRANSPOSE(_xlfn.STOCKHISTORY(Dashboard!B2289, MIN(TransactionsDates),TODAY(), 0,0,1)), "")</f>
        <v/>
      </c>
    </row>
    <row r="2267" spans="10:19">
      <c r="J2267" t="str" cm="1">
        <f t="array" aca="1" ref="J2267" ca="1">IFERROR(TRANSPOSE(_xlfn.STOCKHISTORY(Dashboard!B2282, TODAY()-365,TODAY(), 0,0,1)), "")</f>
        <v/>
      </c>
      <c r="S2267" s="14" t="str" cm="1">
        <f t="array" aca="1" ref="S2267" ca="1">IFERROR(TRANSPOSE(_xlfn.STOCKHISTORY(Dashboard!B2290, MIN(TransactionsDates),TODAY(), 0,0,1)), "")</f>
        <v/>
      </c>
    </row>
    <row r="2268" spans="10:19">
      <c r="J2268" t="str" cm="1">
        <f t="array" aca="1" ref="J2268" ca="1">IFERROR(TRANSPOSE(_xlfn.STOCKHISTORY(Dashboard!B2283, TODAY()-365,TODAY(), 0,0,1)), "")</f>
        <v/>
      </c>
      <c r="S2268" s="14" t="str" cm="1">
        <f t="array" aca="1" ref="S2268" ca="1">IFERROR(TRANSPOSE(_xlfn.STOCKHISTORY(Dashboard!B2291, MIN(TransactionsDates),TODAY(), 0,0,1)), "")</f>
        <v/>
      </c>
    </row>
    <row r="2269" spans="10:19">
      <c r="J2269" t="str" cm="1">
        <f t="array" aca="1" ref="J2269" ca="1">IFERROR(TRANSPOSE(_xlfn.STOCKHISTORY(Dashboard!B2284, TODAY()-365,TODAY(), 0,0,1)), "")</f>
        <v/>
      </c>
      <c r="S2269" s="14" t="str" cm="1">
        <f t="array" aca="1" ref="S2269" ca="1">IFERROR(TRANSPOSE(_xlfn.STOCKHISTORY(Dashboard!B2292, MIN(TransactionsDates),TODAY(), 0,0,1)), "")</f>
        <v/>
      </c>
    </row>
    <row r="2270" spans="10:19">
      <c r="J2270" t="str" cm="1">
        <f t="array" aca="1" ref="J2270" ca="1">IFERROR(TRANSPOSE(_xlfn.STOCKHISTORY(Dashboard!B2285, TODAY()-365,TODAY(), 0,0,1)), "")</f>
        <v/>
      </c>
      <c r="S2270" s="14" t="str" cm="1">
        <f t="array" aca="1" ref="S2270" ca="1">IFERROR(TRANSPOSE(_xlfn.STOCKHISTORY(Dashboard!B2293, MIN(TransactionsDates),TODAY(), 0,0,1)), "")</f>
        <v/>
      </c>
    </row>
    <row r="2271" spans="10:19">
      <c r="J2271" t="str" cm="1">
        <f t="array" aca="1" ref="J2271" ca="1">IFERROR(TRANSPOSE(_xlfn.STOCKHISTORY(Dashboard!B2286, TODAY()-365,TODAY(), 0,0,1)), "")</f>
        <v/>
      </c>
      <c r="S2271" s="14" t="str" cm="1">
        <f t="array" aca="1" ref="S2271" ca="1">IFERROR(TRANSPOSE(_xlfn.STOCKHISTORY(Dashboard!B2294, MIN(TransactionsDates),TODAY(), 0,0,1)), "")</f>
        <v/>
      </c>
    </row>
    <row r="2272" spans="10:19">
      <c r="J2272" t="str" cm="1">
        <f t="array" aca="1" ref="J2272" ca="1">IFERROR(TRANSPOSE(_xlfn.STOCKHISTORY(Dashboard!B2287, TODAY()-365,TODAY(), 0,0,1)), "")</f>
        <v/>
      </c>
      <c r="S2272" s="14" t="str" cm="1">
        <f t="array" aca="1" ref="S2272" ca="1">IFERROR(TRANSPOSE(_xlfn.STOCKHISTORY(Dashboard!B2295, MIN(TransactionsDates),TODAY(), 0,0,1)), "")</f>
        <v/>
      </c>
    </row>
    <row r="2273" spans="10:19">
      <c r="J2273" t="str" cm="1">
        <f t="array" aca="1" ref="J2273" ca="1">IFERROR(TRANSPOSE(_xlfn.STOCKHISTORY(Dashboard!B2288, TODAY()-365,TODAY(), 0,0,1)), "")</f>
        <v/>
      </c>
      <c r="S2273" s="14" t="str" cm="1">
        <f t="array" aca="1" ref="S2273" ca="1">IFERROR(TRANSPOSE(_xlfn.STOCKHISTORY(Dashboard!B2296, MIN(TransactionsDates),TODAY(), 0,0,1)), "")</f>
        <v/>
      </c>
    </row>
    <row r="2274" spans="10:19">
      <c r="J2274" t="str" cm="1">
        <f t="array" aca="1" ref="J2274" ca="1">IFERROR(TRANSPOSE(_xlfn.STOCKHISTORY(Dashboard!B2289, TODAY()-365,TODAY(), 0,0,1)), "")</f>
        <v/>
      </c>
      <c r="S2274" s="14" t="str" cm="1">
        <f t="array" aca="1" ref="S2274" ca="1">IFERROR(TRANSPOSE(_xlfn.STOCKHISTORY(Dashboard!B2297, MIN(TransactionsDates),TODAY(), 0,0,1)), "")</f>
        <v/>
      </c>
    </row>
    <row r="2275" spans="10:19">
      <c r="J2275" t="str" cm="1">
        <f t="array" aca="1" ref="J2275" ca="1">IFERROR(TRANSPOSE(_xlfn.STOCKHISTORY(Dashboard!B2290, TODAY()-365,TODAY(), 0,0,1)), "")</f>
        <v/>
      </c>
      <c r="S2275" s="14" t="str" cm="1">
        <f t="array" aca="1" ref="S2275" ca="1">IFERROR(TRANSPOSE(_xlfn.STOCKHISTORY(Dashboard!B2298, MIN(TransactionsDates),TODAY(), 0,0,1)), "")</f>
        <v/>
      </c>
    </row>
    <row r="2276" spans="10:19">
      <c r="J2276" t="str" cm="1">
        <f t="array" aca="1" ref="J2276" ca="1">IFERROR(TRANSPOSE(_xlfn.STOCKHISTORY(Dashboard!B2291, TODAY()-365,TODAY(), 0,0,1)), "")</f>
        <v/>
      </c>
      <c r="S2276" s="14" t="str" cm="1">
        <f t="array" aca="1" ref="S2276" ca="1">IFERROR(TRANSPOSE(_xlfn.STOCKHISTORY(Dashboard!B2299, MIN(TransactionsDates),TODAY(), 0,0,1)), "")</f>
        <v/>
      </c>
    </row>
    <row r="2277" spans="10:19">
      <c r="J2277" t="str" cm="1">
        <f t="array" aca="1" ref="J2277" ca="1">IFERROR(TRANSPOSE(_xlfn.STOCKHISTORY(Dashboard!B2292, TODAY()-365,TODAY(), 0,0,1)), "")</f>
        <v/>
      </c>
      <c r="S2277" s="14" t="str" cm="1">
        <f t="array" aca="1" ref="S2277" ca="1">IFERROR(TRANSPOSE(_xlfn.STOCKHISTORY(Dashboard!B2300, MIN(TransactionsDates),TODAY(), 0,0,1)), "")</f>
        <v/>
      </c>
    </row>
    <row r="2278" spans="10:19">
      <c r="J2278" t="str" cm="1">
        <f t="array" aca="1" ref="J2278" ca="1">IFERROR(TRANSPOSE(_xlfn.STOCKHISTORY(Dashboard!B2293, TODAY()-365,TODAY(), 0,0,1)), "")</f>
        <v/>
      </c>
      <c r="S2278" s="14" t="str" cm="1">
        <f t="array" aca="1" ref="S2278" ca="1">IFERROR(TRANSPOSE(_xlfn.STOCKHISTORY(Dashboard!B2301, MIN(TransactionsDates),TODAY(), 0,0,1)), "")</f>
        <v/>
      </c>
    </row>
    <row r="2279" spans="10:19">
      <c r="J2279" t="str" cm="1">
        <f t="array" aca="1" ref="J2279" ca="1">IFERROR(TRANSPOSE(_xlfn.STOCKHISTORY(Dashboard!B2294, TODAY()-365,TODAY(), 0,0,1)), "")</f>
        <v/>
      </c>
      <c r="S2279" s="14" t="str" cm="1">
        <f t="array" aca="1" ref="S2279" ca="1">IFERROR(TRANSPOSE(_xlfn.STOCKHISTORY(Dashboard!B2302, MIN(TransactionsDates),TODAY(), 0,0,1)), "")</f>
        <v/>
      </c>
    </row>
    <row r="2280" spans="10:19">
      <c r="J2280" t="str" cm="1">
        <f t="array" aca="1" ref="J2280" ca="1">IFERROR(TRANSPOSE(_xlfn.STOCKHISTORY(Dashboard!B2295, TODAY()-365,TODAY(), 0,0,1)), "")</f>
        <v/>
      </c>
      <c r="S2280" s="14" t="str" cm="1">
        <f t="array" aca="1" ref="S2280" ca="1">IFERROR(TRANSPOSE(_xlfn.STOCKHISTORY(Dashboard!B2303, MIN(TransactionsDates),TODAY(), 0,0,1)), "")</f>
        <v/>
      </c>
    </row>
    <row r="2281" spans="10:19">
      <c r="J2281" t="str" cm="1">
        <f t="array" aca="1" ref="J2281" ca="1">IFERROR(TRANSPOSE(_xlfn.STOCKHISTORY(Dashboard!B2296, TODAY()-365,TODAY(), 0,0,1)), "")</f>
        <v/>
      </c>
      <c r="S2281" s="14" t="str" cm="1">
        <f t="array" aca="1" ref="S2281" ca="1">IFERROR(TRANSPOSE(_xlfn.STOCKHISTORY(Dashboard!B2304, MIN(TransactionsDates),TODAY(), 0,0,1)), "")</f>
        <v/>
      </c>
    </row>
    <row r="2282" spans="10:19">
      <c r="J2282" t="str" cm="1">
        <f t="array" aca="1" ref="J2282" ca="1">IFERROR(TRANSPOSE(_xlfn.STOCKHISTORY(Dashboard!B2297, TODAY()-365,TODAY(), 0,0,1)), "")</f>
        <v/>
      </c>
      <c r="S2282" s="14" t="str" cm="1">
        <f t="array" aca="1" ref="S2282" ca="1">IFERROR(TRANSPOSE(_xlfn.STOCKHISTORY(Dashboard!B2305, MIN(TransactionsDates),TODAY(), 0,0,1)), "")</f>
        <v/>
      </c>
    </row>
    <row r="2283" spans="10:19">
      <c r="J2283" t="str" cm="1">
        <f t="array" aca="1" ref="J2283" ca="1">IFERROR(TRANSPOSE(_xlfn.STOCKHISTORY(Dashboard!B2298, TODAY()-365,TODAY(), 0,0,1)), "")</f>
        <v/>
      </c>
      <c r="S2283" s="14" t="str" cm="1">
        <f t="array" aca="1" ref="S2283" ca="1">IFERROR(TRANSPOSE(_xlfn.STOCKHISTORY(Dashboard!B2306, MIN(TransactionsDates),TODAY(), 0,0,1)), "")</f>
        <v/>
      </c>
    </row>
    <row r="2284" spans="10:19">
      <c r="J2284" t="str" cm="1">
        <f t="array" aca="1" ref="J2284" ca="1">IFERROR(TRANSPOSE(_xlfn.STOCKHISTORY(Dashboard!B2299, TODAY()-365,TODAY(), 0,0,1)), "")</f>
        <v/>
      </c>
      <c r="S2284" s="14" t="str" cm="1">
        <f t="array" aca="1" ref="S2284" ca="1">IFERROR(TRANSPOSE(_xlfn.STOCKHISTORY(Dashboard!B2307, MIN(TransactionsDates),TODAY(), 0,0,1)), "")</f>
        <v/>
      </c>
    </row>
    <row r="2285" spans="10:19">
      <c r="J2285" t="str" cm="1">
        <f t="array" aca="1" ref="J2285" ca="1">IFERROR(TRANSPOSE(_xlfn.STOCKHISTORY(Dashboard!B2300, TODAY()-365,TODAY(), 0,0,1)), "")</f>
        <v/>
      </c>
      <c r="S2285" s="14" t="str" cm="1">
        <f t="array" aca="1" ref="S2285" ca="1">IFERROR(TRANSPOSE(_xlfn.STOCKHISTORY(Dashboard!B2308, MIN(TransactionsDates),TODAY(), 0,0,1)), "")</f>
        <v/>
      </c>
    </row>
    <row r="2286" spans="10:19">
      <c r="J2286" t="str" cm="1">
        <f t="array" aca="1" ref="J2286" ca="1">IFERROR(TRANSPOSE(_xlfn.STOCKHISTORY(Dashboard!B2301, TODAY()-365,TODAY(), 0,0,1)), "")</f>
        <v/>
      </c>
      <c r="S2286" s="14" t="str" cm="1">
        <f t="array" aca="1" ref="S2286" ca="1">IFERROR(TRANSPOSE(_xlfn.STOCKHISTORY(Dashboard!B2309, MIN(TransactionsDates),TODAY(), 0,0,1)), "")</f>
        <v/>
      </c>
    </row>
    <row r="2287" spans="10:19">
      <c r="J2287" t="str" cm="1">
        <f t="array" aca="1" ref="J2287" ca="1">IFERROR(TRANSPOSE(_xlfn.STOCKHISTORY(Dashboard!B2302, TODAY()-365,TODAY(), 0,0,1)), "")</f>
        <v/>
      </c>
      <c r="S2287" s="14" t="str" cm="1">
        <f t="array" aca="1" ref="S2287" ca="1">IFERROR(TRANSPOSE(_xlfn.STOCKHISTORY(Dashboard!B2310, MIN(TransactionsDates),TODAY(), 0,0,1)), "")</f>
        <v/>
      </c>
    </row>
    <row r="2288" spans="10:19">
      <c r="J2288" t="str" cm="1">
        <f t="array" aca="1" ref="J2288" ca="1">IFERROR(TRANSPOSE(_xlfn.STOCKHISTORY(Dashboard!B2303, TODAY()-365,TODAY(), 0,0,1)), "")</f>
        <v/>
      </c>
      <c r="S2288" s="14" t="str" cm="1">
        <f t="array" aca="1" ref="S2288" ca="1">IFERROR(TRANSPOSE(_xlfn.STOCKHISTORY(Dashboard!B2311, MIN(TransactionsDates),TODAY(), 0,0,1)), "")</f>
        <v/>
      </c>
    </row>
    <row r="2289" spans="10:19">
      <c r="J2289" t="str" cm="1">
        <f t="array" aca="1" ref="J2289" ca="1">IFERROR(TRANSPOSE(_xlfn.STOCKHISTORY(Dashboard!B2304, TODAY()-365,TODAY(), 0,0,1)), "")</f>
        <v/>
      </c>
      <c r="S2289" s="14" t="str" cm="1">
        <f t="array" aca="1" ref="S2289" ca="1">IFERROR(TRANSPOSE(_xlfn.STOCKHISTORY(Dashboard!B2312, MIN(TransactionsDates),TODAY(), 0,0,1)), "")</f>
        <v/>
      </c>
    </row>
    <row r="2290" spans="10:19">
      <c r="J2290" t="str" cm="1">
        <f t="array" aca="1" ref="J2290" ca="1">IFERROR(TRANSPOSE(_xlfn.STOCKHISTORY(Dashboard!B2305, TODAY()-365,TODAY(), 0,0,1)), "")</f>
        <v/>
      </c>
      <c r="S2290" s="14" t="str" cm="1">
        <f t="array" aca="1" ref="S2290" ca="1">IFERROR(TRANSPOSE(_xlfn.STOCKHISTORY(Dashboard!B2313, MIN(TransactionsDates),TODAY(), 0,0,1)), "")</f>
        <v/>
      </c>
    </row>
    <row r="2291" spans="10:19">
      <c r="J2291" t="str" cm="1">
        <f t="array" aca="1" ref="J2291" ca="1">IFERROR(TRANSPOSE(_xlfn.STOCKHISTORY(Dashboard!B2306, TODAY()-365,TODAY(), 0,0,1)), "")</f>
        <v/>
      </c>
      <c r="S2291" s="14" t="str" cm="1">
        <f t="array" aca="1" ref="S2291" ca="1">IFERROR(TRANSPOSE(_xlfn.STOCKHISTORY(Dashboard!B2314, MIN(TransactionsDates),TODAY(), 0,0,1)), "")</f>
        <v/>
      </c>
    </row>
    <row r="2292" spans="10:19">
      <c r="J2292" t="str" cm="1">
        <f t="array" aca="1" ref="J2292" ca="1">IFERROR(TRANSPOSE(_xlfn.STOCKHISTORY(Dashboard!B2307, TODAY()-365,TODAY(), 0,0,1)), "")</f>
        <v/>
      </c>
      <c r="S2292" s="14" t="str" cm="1">
        <f t="array" aca="1" ref="S2292" ca="1">IFERROR(TRANSPOSE(_xlfn.STOCKHISTORY(Dashboard!B2315, MIN(TransactionsDates),TODAY(), 0,0,1)), "")</f>
        <v/>
      </c>
    </row>
    <row r="2293" spans="10:19">
      <c r="J2293" t="str" cm="1">
        <f t="array" aca="1" ref="J2293" ca="1">IFERROR(TRANSPOSE(_xlfn.STOCKHISTORY(Dashboard!B2308, TODAY()-365,TODAY(), 0,0,1)), "")</f>
        <v/>
      </c>
      <c r="S2293" s="14" t="str" cm="1">
        <f t="array" aca="1" ref="S2293" ca="1">IFERROR(TRANSPOSE(_xlfn.STOCKHISTORY(Dashboard!B2316, MIN(TransactionsDates),TODAY(), 0,0,1)), "")</f>
        <v/>
      </c>
    </row>
    <row r="2294" spans="10:19">
      <c r="J2294" t="str" cm="1">
        <f t="array" aca="1" ref="J2294" ca="1">IFERROR(TRANSPOSE(_xlfn.STOCKHISTORY(Dashboard!B2309, TODAY()-365,TODAY(), 0,0,1)), "")</f>
        <v/>
      </c>
      <c r="S2294" s="14" t="str" cm="1">
        <f t="array" aca="1" ref="S2294" ca="1">IFERROR(TRANSPOSE(_xlfn.STOCKHISTORY(Dashboard!B2317, MIN(TransactionsDates),TODAY(), 0,0,1)), "")</f>
        <v/>
      </c>
    </row>
    <row r="2295" spans="10:19">
      <c r="J2295" t="str" cm="1">
        <f t="array" aca="1" ref="J2295" ca="1">IFERROR(TRANSPOSE(_xlfn.STOCKHISTORY(Dashboard!B2310, TODAY()-365,TODAY(), 0,0,1)), "")</f>
        <v/>
      </c>
      <c r="S2295" s="14" t="str" cm="1">
        <f t="array" aca="1" ref="S2295" ca="1">IFERROR(TRANSPOSE(_xlfn.STOCKHISTORY(Dashboard!B2318, MIN(TransactionsDates),TODAY(), 0,0,1)), "")</f>
        <v/>
      </c>
    </row>
    <row r="2296" spans="10:19">
      <c r="J2296" t="str" cm="1">
        <f t="array" aca="1" ref="J2296" ca="1">IFERROR(TRANSPOSE(_xlfn.STOCKHISTORY(Dashboard!B2311, TODAY()-365,TODAY(), 0,0,1)), "")</f>
        <v/>
      </c>
      <c r="S2296" s="14" t="str" cm="1">
        <f t="array" aca="1" ref="S2296" ca="1">IFERROR(TRANSPOSE(_xlfn.STOCKHISTORY(Dashboard!B2319, MIN(TransactionsDates),TODAY(), 0,0,1)), "")</f>
        <v/>
      </c>
    </row>
    <row r="2297" spans="10:19">
      <c r="J2297" t="str" cm="1">
        <f t="array" aca="1" ref="J2297" ca="1">IFERROR(TRANSPOSE(_xlfn.STOCKHISTORY(Dashboard!B2312, TODAY()-365,TODAY(), 0,0,1)), "")</f>
        <v/>
      </c>
      <c r="S2297" s="14" t="str" cm="1">
        <f t="array" aca="1" ref="S2297" ca="1">IFERROR(TRANSPOSE(_xlfn.STOCKHISTORY(Dashboard!B2320, MIN(TransactionsDates),TODAY(), 0,0,1)), "")</f>
        <v/>
      </c>
    </row>
    <row r="2298" spans="10:19">
      <c r="J2298" t="str" cm="1">
        <f t="array" aca="1" ref="J2298" ca="1">IFERROR(TRANSPOSE(_xlfn.STOCKHISTORY(Dashboard!B2313, TODAY()-365,TODAY(), 0,0,1)), "")</f>
        <v/>
      </c>
      <c r="S2298" s="14" t="str" cm="1">
        <f t="array" aca="1" ref="S2298" ca="1">IFERROR(TRANSPOSE(_xlfn.STOCKHISTORY(Dashboard!B2321, MIN(TransactionsDates),TODAY(), 0,0,1)), "")</f>
        <v/>
      </c>
    </row>
    <row r="2299" spans="10:19">
      <c r="J2299" t="str" cm="1">
        <f t="array" aca="1" ref="J2299" ca="1">IFERROR(TRANSPOSE(_xlfn.STOCKHISTORY(Dashboard!B2314, TODAY()-365,TODAY(), 0,0,1)), "")</f>
        <v/>
      </c>
      <c r="S2299" s="14" t="str" cm="1">
        <f t="array" aca="1" ref="S2299" ca="1">IFERROR(TRANSPOSE(_xlfn.STOCKHISTORY(Dashboard!B2322, MIN(TransactionsDates),TODAY(), 0,0,1)), "")</f>
        <v/>
      </c>
    </row>
    <row r="2300" spans="10:19">
      <c r="J2300" t="str" cm="1">
        <f t="array" aca="1" ref="J2300" ca="1">IFERROR(TRANSPOSE(_xlfn.STOCKHISTORY(Dashboard!B2315, TODAY()-365,TODAY(), 0,0,1)), "")</f>
        <v/>
      </c>
      <c r="S2300" s="14" t="str" cm="1">
        <f t="array" aca="1" ref="S2300" ca="1">IFERROR(TRANSPOSE(_xlfn.STOCKHISTORY(Dashboard!B2323, MIN(TransactionsDates),TODAY(), 0,0,1)), "")</f>
        <v/>
      </c>
    </row>
    <row r="2301" spans="10:19">
      <c r="J2301" t="str" cm="1">
        <f t="array" aca="1" ref="J2301" ca="1">IFERROR(TRANSPOSE(_xlfn.STOCKHISTORY(Dashboard!B2316, TODAY()-365,TODAY(), 0,0,1)), "")</f>
        <v/>
      </c>
      <c r="S2301" s="14" t="str" cm="1">
        <f t="array" aca="1" ref="S2301" ca="1">IFERROR(TRANSPOSE(_xlfn.STOCKHISTORY(Dashboard!B2324, MIN(TransactionsDates),TODAY(), 0,0,1)), "")</f>
        <v/>
      </c>
    </row>
    <row r="2302" spans="10:19">
      <c r="J2302" t="str" cm="1">
        <f t="array" aca="1" ref="J2302" ca="1">IFERROR(TRANSPOSE(_xlfn.STOCKHISTORY(Dashboard!B2317, TODAY()-365,TODAY(), 0,0,1)), "")</f>
        <v/>
      </c>
      <c r="S2302" s="14" t="str" cm="1">
        <f t="array" aca="1" ref="S2302" ca="1">IFERROR(TRANSPOSE(_xlfn.STOCKHISTORY(Dashboard!B2325, MIN(TransactionsDates),TODAY(), 0,0,1)), "")</f>
        <v/>
      </c>
    </row>
    <row r="2303" spans="10:19">
      <c r="J2303" t="str" cm="1">
        <f t="array" aca="1" ref="J2303" ca="1">IFERROR(TRANSPOSE(_xlfn.STOCKHISTORY(Dashboard!B2318, TODAY()-365,TODAY(), 0,0,1)), "")</f>
        <v/>
      </c>
      <c r="S2303" s="14" t="str" cm="1">
        <f t="array" aca="1" ref="S2303" ca="1">IFERROR(TRANSPOSE(_xlfn.STOCKHISTORY(Dashboard!B2326, MIN(TransactionsDates),TODAY(), 0,0,1)), "")</f>
        <v/>
      </c>
    </row>
    <row r="2304" spans="10:19">
      <c r="J2304" t="str" cm="1">
        <f t="array" aca="1" ref="J2304" ca="1">IFERROR(TRANSPOSE(_xlfn.STOCKHISTORY(Dashboard!B2319, TODAY()-365,TODAY(), 0,0,1)), "")</f>
        <v/>
      </c>
      <c r="S2304" s="14" t="str" cm="1">
        <f t="array" aca="1" ref="S2304" ca="1">IFERROR(TRANSPOSE(_xlfn.STOCKHISTORY(Dashboard!B2327, MIN(TransactionsDates),TODAY(), 0,0,1)), "")</f>
        <v/>
      </c>
    </row>
    <row r="2305" spans="10:19">
      <c r="J2305" t="str" cm="1">
        <f t="array" aca="1" ref="J2305" ca="1">IFERROR(TRANSPOSE(_xlfn.STOCKHISTORY(Dashboard!B2320, TODAY()-365,TODAY(), 0,0,1)), "")</f>
        <v/>
      </c>
      <c r="S2305" s="14" t="str" cm="1">
        <f t="array" aca="1" ref="S2305" ca="1">IFERROR(TRANSPOSE(_xlfn.STOCKHISTORY(Dashboard!B2328, MIN(TransactionsDates),TODAY(), 0,0,1)), "")</f>
        <v/>
      </c>
    </row>
    <row r="2306" spans="10:19">
      <c r="J2306" t="str" cm="1">
        <f t="array" aca="1" ref="J2306" ca="1">IFERROR(TRANSPOSE(_xlfn.STOCKHISTORY(Dashboard!B2321, TODAY()-365,TODAY(), 0,0,1)), "")</f>
        <v/>
      </c>
      <c r="S2306" s="14" t="str" cm="1">
        <f t="array" aca="1" ref="S2306" ca="1">IFERROR(TRANSPOSE(_xlfn.STOCKHISTORY(Dashboard!B2329, MIN(TransactionsDates),TODAY(), 0,0,1)), "")</f>
        <v/>
      </c>
    </row>
    <row r="2307" spans="10:19">
      <c r="J2307" t="str" cm="1">
        <f t="array" aca="1" ref="J2307" ca="1">IFERROR(TRANSPOSE(_xlfn.STOCKHISTORY(Dashboard!B2322, TODAY()-365,TODAY(), 0,0,1)), "")</f>
        <v/>
      </c>
      <c r="S2307" s="14" t="str" cm="1">
        <f t="array" aca="1" ref="S2307" ca="1">IFERROR(TRANSPOSE(_xlfn.STOCKHISTORY(Dashboard!B2330, MIN(TransactionsDates),TODAY(), 0,0,1)), "")</f>
        <v/>
      </c>
    </row>
    <row r="2308" spans="10:19">
      <c r="J2308" t="str" cm="1">
        <f t="array" aca="1" ref="J2308" ca="1">IFERROR(TRANSPOSE(_xlfn.STOCKHISTORY(Dashboard!B2323, TODAY()-365,TODAY(), 0,0,1)), "")</f>
        <v/>
      </c>
      <c r="S2308" s="14" t="str" cm="1">
        <f t="array" aca="1" ref="S2308" ca="1">IFERROR(TRANSPOSE(_xlfn.STOCKHISTORY(Dashboard!B2331, MIN(TransactionsDates),TODAY(), 0,0,1)), "")</f>
        <v/>
      </c>
    </row>
    <row r="2309" spans="10:19">
      <c r="J2309" t="str" cm="1">
        <f t="array" aca="1" ref="J2309" ca="1">IFERROR(TRANSPOSE(_xlfn.STOCKHISTORY(Dashboard!B2324, TODAY()-365,TODAY(), 0,0,1)), "")</f>
        <v/>
      </c>
      <c r="S2309" s="14" t="str" cm="1">
        <f t="array" aca="1" ref="S2309" ca="1">IFERROR(TRANSPOSE(_xlfn.STOCKHISTORY(Dashboard!B2332, MIN(TransactionsDates),TODAY(), 0,0,1)), "")</f>
        <v/>
      </c>
    </row>
    <row r="2310" spans="10:19">
      <c r="J2310" t="str" cm="1">
        <f t="array" aca="1" ref="J2310" ca="1">IFERROR(TRANSPOSE(_xlfn.STOCKHISTORY(Dashboard!B2325, TODAY()-365,TODAY(), 0,0,1)), "")</f>
        <v/>
      </c>
      <c r="S2310" s="14" t="str" cm="1">
        <f t="array" aca="1" ref="S2310" ca="1">IFERROR(TRANSPOSE(_xlfn.STOCKHISTORY(Dashboard!B2333, MIN(TransactionsDates),TODAY(), 0,0,1)), "")</f>
        <v/>
      </c>
    </row>
    <row r="2311" spans="10:19">
      <c r="J2311" t="str" cm="1">
        <f t="array" aca="1" ref="J2311" ca="1">IFERROR(TRANSPOSE(_xlfn.STOCKHISTORY(Dashboard!B2326, TODAY()-365,TODAY(), 0,0,1)), "")</f>
        <v/>
      </c>
      <c r="S2311" s="14" t="str" cm="1">
        <f t="array" aca="1" ref="S2311" ca="1">IFERROR(TRANSPOSE(_xlfn.STOCKHISTORY(Dashboard!B2334, MIN(TransactionsDates),TODAY(), 0,0,1)), "")</f>
        <v/>
      </c>
    </row>
    <row r="2312" spans="10:19">
      <c r="J2312" t="str" cm="1">
        <f t="array" aca="1" ref="J2312" ca="1">IFERROR(TRANSPOSE(_xlfn.STOCKHISTORY(Dashboard!B2327, TODAY()-365,TODAY(), 0,0,1)), "")</f>
        <v/>
      </c>
      <c r="S2312" s="14" t="str" cm="1">
        <f t="array" aca="1" ref="S2312" ca="1">IFERROR(TRANSPOSE(_xlfn.STOCKHISTORY(Dashboard!B2335, MIN(TransactionsDates),TODAY(), 0,0,1)), "")</f>
        <v/>
      </c>
    </row>
    <row r="2313" spans="10:19">
      <c r="J2313" t="str" cm="1">
        <f t="array" aca="1" ref="J2313" ca="1">IFERROR(TRANSPOSE(_xlfn.STOCKHISTORY(Dashboard!B2328, TODAY()-365,TODAY(), 0,0,1)), "")</f>
        <v/>
      </c>
      <c r="S2313" s="14" t="str" cm="1">
        <f t="array" aca="1" ref="S2313" ca="1">IFERROR(TRANSPOSE(_xlfn.STOCKHISTORY(Dashboard!B2336, MIN(TransactionsDates),TODAY(), 0,0,1)), "")</f>
        <v/>
      </c>
    </row>
    <row r="2314" spans="10:19">
      <c r="J2314" t="str" cm="1">
        <f t="array" aca="1" ref="J2314" ca="1">IFERROR(TRANSPOSE(_xlfn.STOCKHISTORY(Dashboard!B2329, TODAY()-365,TODAY(), 0,0,1)), "")</f>
        <v/>
      </c>
      <c r="S2314" s="14" t="str" cm="1">
        <f t="array" aca="1" ref="S2314" ca="1">IFERROR(TRANSPOSE(_xlfn.STOCKHISTORY(Dashboard!B2337, MIN(TransactionsDates),TODAY(), 0,0,1)), "")</f>
        <v/>
      </c>
    </row>
    <row r="2315" spans="10:19">
      <c r="J2315" t="str" cm="1">
        <f t="array" aca="1" ref="J2315" ca="1">IFERROR(TRANSPOSE(_xlfn.STOCKHISTORY(Dashboard!B2330, TODAY()-365,TODAY(), 0,0,1)), "")</f>
        <v/>
      </c>
      <c r="S2315" s="14" t="str" cm="1">
        <f t="array" aca="1" ref="S2315" ca="1">IFERROR(TRANSPOSE(_xlfn.STOCKHISTORY(Dashboard!B2338, MIN(TransactionsDates),TODAY(), 0,0,1)), "")</f>
        <v/>
      </c>
    </row>
    <row r="2316" spans="10:19">
      <c r="J2316" t="str" cm="1">
        <f t="array" aca="1" ref="J2316" ca="1">IFERROR(TRANSPOSE(_xlfn.STOCKHISTORY(Dashboard!B2331, TODAY()-365,TODAY(), 0,0,1)), "")</f>
        <v/>
      </c>
      <c r="S2316" s="14" t="str" cm="1">
        <f t="array" aca="1" ref="S2316" ca="1">IFERROR(TRANSPOSE(_xlfn.STOCKHISTORY(Dashboard!B2339, MIN(TransactionsDates),TODAY(), 0,0,1)), "")</f>
        <v/>
      </c>
    </row>
    <row r="2317" spans="10:19">
      <c r="J2317" t="str" cm="1">
        <f t="array" aca="1" ref="J2317" ca="1">IFERROR(TRANSPOSE(_xlfn.STOCKHISTORY(Dashboard!B2332, TODAY()-365,TODAY(), 0,0,1)), "")</f>
        <v/>
      </c>
      <c r="S2317" s="14" t="str" cm="1">
        <f t="array" aca="1" ref="S2317" ca="1">IFERROR(TRANSPOSE(_xlfn.STOCKHISTORY(Dashboard!B2340, MIN(TransactionsDates),TODAY(), 0,0,1)), "")</f>
        <v/>
      </c>
    </row>
    <row r="2318" spans="10:19">
      <c r="J2318" t="str" cm="1">
        <f t="array" aca="1" ref="J2318" ca="1">IFERROR(TRANSPOSE(_xlfn.STOCKHISTORY(Dashboard!B2333, TODAY()-365,TODAY(), 0,0,1)), "")</f>
        <v/>
      </c>
      <c r="S2318" s="14" t="str" cm="1">
        <f t="array" aca="1" ref="S2318" ca="1">IFERROR(TRANSPOSE(_xlfn.STOCKHISTORY(Dashboard!B2341, MIN(TransactionsDates),TODAY(), 0,0,1)), "")</f>
        <v/>
      </c>
    </row>
    <row r="2319" spans="10:19">
      <c r="J2319" t="str" cm="1">
        <f t="array" aca="1" ref="J2319" ca="1">IFERROR(TRANSPOSE(_xlfn.STOCKHISTORY(Dashboard!B2334, TODAY()-365,TODAY(), 0,0,1)), "")</f>
        <v/>
      </c>
      <c r="S2319" s="14" t="str" cm="1">
        <f t="array" aca="1" ref="S2319" ca="1">IFERROR(TRANSPOSE(_xlfn.STOCKHISTORY(Dashboard!B2342, MIN(TransactionsDates),TODAY(), 0,0,1)), "")</f>
        <v/>
      </c>
    </row>
    <row r="2320" spans="10:19">
      <c r="J2320" t="str" cm="1">
        <f t="array" aca="1" ref="J2320" ca="1">IFERROR(TRANSPOSE(_xlfn.STOCKHISTORY(Dashboard!B2335, TODAY()-365,TODAY(), 0,0,1)), "")</f>
        <v/>
      </c>
      <c r="S2320" s="14" t="str" cm="1">
        <f t="array" aca="1" ref="S2320" ca="1">IFERROR(TRANSPOSE(_xlfn.STOCKHISTORY(Dashboard!B2343, MIN(TransactionsDates),TODAY(), 0,0,1)), "")</f>
        <v/>
      </c>
    </row>
    <row r="2321" spans="10:19">
      <c r="J2321" t="str" cm="1">
        <f t="array" aca="1" ref="J2321" ca="1">IFERROR(TRANSPOSE(_xlfn.STOCKHISTORY(Dashboard!B2336, TODAY()-365,TODAY(), 0,0,1)), "")</f>
        <v/>
      </c>
      <c r="S2321" s="14" t="str" cm="1">
        <f t="array" aca="1" ref="S2321" ca="1">IFERROR(TRANSPOSE(_xlfn.STOCKHISTORY(Dashboard!B2344, MIN(TransactionsDates),TODAY(), 0,0,1)), "")</f>
        <v/>
      </c>
    </row>
    <row r="2322" spans="10:19">
      <c r="J2322" t="str" cm="1">
        <f t="array" aca="1" ref="J2322" ca="1">IFERROR(TRANSPOSE(_xlfn.STOCKHISTORY(Dashboard!B2337, TODAY()-365,TODAY(), 0,0,1)), "")</f>
        <v/>
      </c>
      <c r="S2322" s="14" t="str" cm="1">
        <f t="array" aca="1" ref="S2322" ca="1">IFERROR(TRANSPOSE(_xlfn.STOCKHISTORY(Dashboard!B2345, MIN(TransactionsDates),TODAY(), 0,0,1)), "")</f>
        <v/>
      </c>
    </row>
    <row r="2323" spans="10:19">
      <c r="J2323" t="str" cm="1">
        <f t="array" aca="1" ref="J2323" ca="1">IFERROR(TRANSPOSE(_xlfn.STOCKHISTORY(Dashboard!B2338, TODAY()-365,TODAY(), 0,0,1)), "")</f>
        <v/>
      </c>
      <c r="S2323" s="14" t="str" cm="1">
        <f t="array" aca="1" ref="S2323" ca="1">IFERROR(TRANSPOSE(_xlfn.STOCKHISTORY(Dashboard!B2346, MIN(TransactionsDates),TODAY(), 0,0,1)), "")</f>
        <v/>
      </c>
    </row>
    <row r="2324" spans="10:19">
      <c r="J2324" t="str" cm="1">
        <f t="array" aca="1" ref="J2324" ca="1">IFERROR(TRANSPOSE(_xlfn.STOCKHISTORY(Dashboard!B2339, TODAY()-365,TODAY(), 0,0,1)), "")</f>
        <v/>
      </c>
      <c r="S2324" s="14" t="str" cm="1">
        <f t="array" aca="1" ref="S2324" ca="1">IFERROR(TRANSPOSE(_xlfn.STOCKHISTORY(Dashboard!B2347, MIN(TransactionsDates),TODAY(), 0,0,1)), "")</f>
        <v/>
      </c>
    </row>
    <row r="2325" spans="10:19">
      <c r="J2325" t="str" cm="1">
        <f t="array" aca="1" ref="J2325" ca="1">IFERROR(TRANSPOSE(_xlfn.STOCKHISTORY(Dashboard!B2340, TODAY()-365,TODAY(), 0,0,1)), "")</f>
        <v/>
      </c>
      <c r="S2325" s="14" t="str" cm="1">
        <f t="array" aca="1" ref="S2325" ca="1">IFERROR(TRANSPOSE(_xlfn.STOCKHISTORY(Dashboard!B2348, MIN(TransactionsDates),TODAY(), 0,0,1)), "")</f>
        <v/>
      </c>
    </row>
    <row r="2326" spans="10:19">
      <c r="J2326" t="str" cm="1">
        <f t="array" aca="1" ref="J2326" ca="1">IFERROR(TRANSPOSE(_xlfn.STOCKHISTORY(Dashboard!B2341, TODAY()-365,TODAY(), 0,0,1)), "")</f>
        <v/>
      </c>
      <c r="S2326" s="14" t="str" cm="1">
        <f t="array" aca="1" ref="S2326" ca="1">IFERROR(TRANSPOSE(_xlfn.STOCKHISTORY(Dashboard!B2349, MIN(TransactionsDates),TODAY(), 0,0,1)), "")</f>
        <v/>
      </c>
    </row>
    <row r="2327" spans="10:19">
      <c r="J2327" t="str" cm="1">
        <f t="array" aca="1" ref="J2327" ca="1">IFERROR(TRANSPOSE(_xlfn.STOCKHISTORY(Dashboard!B2342, TODAY()-365,TODAY(), 0,0,1)), "")</f>
        <v/>
      </c>
      <c r="S2327" s="14" t="str" cm="1">
        <f t="array" aca="1" ref="S2327" ca="1">IFERROR(TRANSPOSE(_xlfn.STOCKHISTORY(Dashboard!B2350, MIN(TransactionsDates),TODAY(), 0,0,1)), "")</f>
        <v/>
      </c>
    </row>
    <row r="2328" spans="10:19">
      <c r="J2328" t="str" cm="1">
        <f t="array" aca="1" ref="J2328" ca="1">IFERROR(TRANSPOSE(_xlfn.STOCKHISTORY(Dashboard!B2343, TODAY()-365,TODAY(), 0,0,1)), "")</f>
        <v/>
      </c>
      <c r="S2328" s="14" t="str" cm="1">
        <f t="array" aca="1" ref="S2328" ca="1">IFERROR(TRANSPOSE(_xlfn.STOCKHISTORY(Dashboard!B2351, MIN(TransactionsDates),TODAY(), 0,0,1)), "")</f>
        <v/>
      </c>
    </row>
    <row r="2329" spans="10:19">
      <c r="J2329" t="str" cm="1">
        <f t="array" aca="1" ref="J2329" ca="1">IFERROR(TRANSPOSE(_xlfn.STOCKHISTORY(Dashboard!B2344, TODAY()-365,TODAY(), 0,0,1)), "")</f>
        <v/>
      </c>
      <c r="S2329" s="14" t="str" cm="1">
        <f t="array" aca="1" ref="S2329" ca="1">IFERROR(TRANSPOSE(_xlfn.STOCKHISTORY(Dashboard!B2352, MIN(TransactionsDates),TODAY(), 0,0,1)), "")</f>
        <v/>
      </c>
    </row>
    <row r="2330" spans="10:19">
      <c r="J2330" t="str" cm="1">
        <f t="array" aca="1" ref="J2330" ca="1">IFERROR(TRANSPOSE(_xlfn.STOCKHISTORY(Dashboard!B2345, TODAY()-365,TODAY(), 0,0,1)), "")</f>
        <v/>
      </c>
      <c r="S2330" s="14" t="str" cm="1">
        <f t="array" aca="1" ref="S2330" ca="1">IFERROR(TRANSPOSE(_xlfn.STOCKHISTORY(Dashboard!B2353, MIN(TransactionsDates),TODAY(), 0,0,1)), "")</f>
        <v/>
      </c>
    </row>
    <row r="2331" spans="10:19">
      <c r="J2331" t="str" cm="1">
        <f t="array" aca="1" ref="J2331" ca="1">IFERROR(TRANSPOSE(_xlfn.STOCKHISTORY(Dashboard!B2346, TODAY()-365,TODAY(), 0,0,1)), "")</f>
        <v/>
      </c>
      <c r="S2331" s="14" t="str" cm="1">
        <f t="array" aca="1" ref="S2331" ca="1">IFERROR(TRANSPOSE(_xlfn.STOCKHISTORY(Dashboard!B2354, MIN(TransactionsDates),TODAY(), 0,0,1)), "")</f>
        <v/>
      </c>
    </row>
    <row r="2332" spans="10:19">
      <c r="J2332" t="str" cm="1">
        <f t="array" aca="1" ref="J2332" ca="1">IFERROR(TRANSPOSE(_xlfn.STOCKHISTORY(Dashboard!B2347, TODAY()-365,TODAY(), 0,0,1)), "")</f>
        <v/>
      </c>
      <c r="S2332" s="14" t="str" cm="1">
        <f t="array" aca="1" ref="S2332" ca="1">IFERROR(TRANSPOSE(_xlfn.STOCKHISTORY(Dashboard!B2355, MIN(TransactionsDates),TODAY(), 0,0,1)), "")</f>
        <v/>
      </c>
    </row>
    <row r="2333" spans="10:19">
      <c r="J2333" t="str" cm="1">
        <f t="array" aca="1" ref="J2333" ca="1">IFERROR(TRANSPOSE(_xlfn.STOCKHISTORY(Dashboard!B2348, TODAY()-365,TODAY(), 0,0,1)), "")</f>
        <v/>
      </c>
      <c r="S2333" s="14" t="str" cm="1">
        <f t="array" aca="1" ref="S2333" ca="1">IFERROR(TRANSPOSE(_xlfn.STOCKHISTORY(Dashboard!B2356, MIN(TransactionsDates),TODAY(), 0,0,1)), "")</f>
        <v/>
      </c>
    </row>
    <row r="2334" spans="10:19">
      <c r="J2334" t="str" cm="1">
        <f t="array" aca="1" ref="J2334" ca="1">IFERROR(TRANSPOSE(_xlfn.STOCKHISTORY(Dashboard!B2349, TODAY()-365,TODAY(), 0,0,1)), "")</f>
        <v/>
      </c>
      <c r="S2334" s="14" t="str" cm="1">
        <f t="array" aca="1" ref="S2334" ca="1">IFERROR(TRANSPOSE(_xlfn.STOCKHISTORY(Dashboard!B2357, MIN(TransactionsDates),TODAY(), 0,0,1)), "")</f>
        <v/>
      </c>
    </row>
    <row r="2335" spans="10:19">
      <c r="J2335" t="str" cm="1">
        <f t="array" aca="1" ref="J2335" ca="1">IFERROR(TRANSPOSE(_xlfn.STOCKHISTORY(Dashboard!B2350, TODAY()-365,TODAY(), 0,0,1)), "")</f>
        <v/>
      </c>
      <c r="S2335" s="14" t="str" cm="1">
        <f t="array" aca="1" ref="S2335" ca="1">IFERROR(TRANSPOSE(_xlfn.STOCKHISTORY(Dashboard!B2358, MIN(TransactionsDates),TODAY(), 0,0,1)), "")</f>
        <v/>
      </c>
    </row>
    <row r="2336" spans="10:19">
      <c r="J2336" t="str" cm="1">
        <f t="array" aca="1" ref="J2336" ca="1">IFERROR(TRANSPOSE(_xlfn.STOCKHISTORY(Dashboard!B2351, TODAY()-365,TODAY(), 0,0,1)), "")</f>
        <v/>
      </c>
      <c r="S2336" s="14" t="str" cm="1">
        <f t="array" aca="1" ref="S2336" ca="1">IFERROR(TRANSPOSE(_xlfn.STOCKHISTORY(Dashboard!B2359, MIN(TransactionsDates),TODAY(), 0,0,1)), "")</f>
        <v/>
      </c>
    </row>
    <row r="2337" spans="10:19">
      <c r="J2337" t="str" cm="1">
        <f t="array" aca="1" ref="J2337" ca="1">IFERROR(TRANSPOSE(_xlfn.STOCKHISTORY(Dashboard!B2352, TODAY()-365,TODAY(), 0,0,1)), "")</f>
        <v/>
      </c>
      <c r="S2337" s="14" t="str" cm="1">
        <f t="array" aca="1" ref="S2337" ca="1">IFERROR(TRANSPOSE(_xlfn.STOCKHISTORY(Dashboard!B2360, MIN(TransactionsDates),TODAY(), 0,0,1)), "")</f>
        <v/>
      </c>
    </row>
    <row r="2338" spans="10:19">
      <c r="J2338" t="str" cm="1">
        <f t="array" aca="1" ref="J2338" ca="1">IFERROR(TRANSPOSE(_xlfn.STOCKHISTORY(Dashboard!B2353, TODAY()-365,TODAY(), 0,0,1)), "")</f>
        <v/>
      </c>
      <c r="S2338" s="14" t="str" cm="1">
        <f t="array" aca="1" ref="S2338" ca="1">IFERROR(TRANSPOSE(_xlfn.STOCKHISTORY(Dashboard!B2361, MIN(TransactionsDates),TODAY(), 0,0,1)), "")</f>
        <v/>
      </c>
    </row>
    <row r="2339" spans="10:19">
      <c r="J2339" t="str" cm="1">
        <f t="array" aca="1" ref="J2339" ca="1">IFERROR(TRANSPOSE(_xlfn.STOCKHISTORY(Dashboard!B2354, TODAY()-365,TODAY(), 0,0,1)), "")</f>
        <v/>
      </c>
      <c r="S2339" s="14" t="str" cm="1">
        <f t="array" aca="1" ref="S2339" ca="1">IFERROR(TRANSPOSE(_xlfn.STOCKHISTORY(Dashboard!B2362, MIN(TransactionsDates),TODAY(), 0,0,1)), "")</f>
        <v/>
      </c>
    </row>
    <row r="2340" spans="10:19">
      <c r="J2340" t="str" cm="1">
        <f t="array" aca="1" ref="J2340" ca="1">IFERROR(TRANSPOSE(_xlfn.STOCKHISTORY(Dashboard!B2355, TODAY()-365,TODAY(), 0,0,1)), "")</f>
        <v/>
      </c>
      <c r="S2340" s="14" t="str" cm="1">
        <f t="array" aca="1" ref="S2340" ca="1">IFERROR(TRANSPOSE(_xlfn.STOCKHISTORY(Dashboard!B2363, MIN(TransactionsDates),TODAY(), 0,0,1)), "")</f>
        <v/>
      </c>
    </row>
    <row r="2341" spans="10:19">
      <c r="J2341" t="str" cm="1">
        <f t="array" aca="1" ref="J2341" ca="1">IFERROR(TRANSPOSE(_xlfn.STOCKHISTORY(Dashboard!B2356, TODAY()-365,TODAY(), 0,0,1)), "")</f>
        <v/>
      </c>
      <c r="S2341" s="14" t="str" cm="1">
        <f t="array" aca="1" ref="S2341" ca="1">IFERROR(TRANSPOSE(_xlfn.STOCKHISTORY(Dashboard!B2364, MIN(TransactionsDates),TODAY(), 0,0,1)), "")</f>
        <v/>
      </c>
    </row>
    <row r="2342" spans="10:19">
      <c r="J2342" t="str" cm="1">
        <f t="array" aca="1" ref="J2342" ca="1">IFERROR(TRANSPOSE(_xlfn.STOCKHISTORY(Dashboard!B2357, TODAY()-365,TODAY(), 0,0,1)), "")</f>
        <v/>
      </c>
      <c r="S2342" s="14" t="str" cm="1">
        <f t="array" aca="1" ref="S2342" ca="1">IFERROR(TRANSPOSE(_xlfn.STOCKHISTORY(Dashboard!B2365, MIN(TransactionsDates),TODAY(), 0,0,1)), "")</f>
        <v/>
      </c>
    </row>
    <row r="2343" spans="10:19">
      <c r="J2343" t="str" cm="1">
        <f t="array" aca="1" ref="J2343" ca="1">IFERROR(TRANSPOSE(_xlfn.STOCKHISTORY(Dashboard!B2358, TODAY()-365,TODAY(), 0,0,1)), "")</f>
        <v/>
      </c>
      <c r="S2343" s="14" t="str" cm="1">
        <f t="array" aca="1" ref="S2343" ca="1">IFERROR(TRANSPOSE(_xlfn.STOCKHISTORY(Dashboard!B2366, MIN(TransactionsDates),TODAY(), 0,0,1)), "")</f>
        <v/>
      </c>
    </row>
    <row r="2344" spans="10:19">
      <c r="J2344" t="str" cm="1">
        <f t="array" aca="1" ref="J2344" ca="1">IFERROR(TRANSPOSE(_xlfn.STOCKHISTORY(Dashboard!B2359, TODAY()-365,TODAY(), 0,0,1)), "")</f>
        <v/>
      </c>
      <c r="S2344" s="14" t="str" cm="1">
        <f t="array" aca="1" ref="S2344" ca="1">IFERROR(TRANSPOSE(_xlfn.STOCKHISTORY(Dashboard!B2367, MIN(TransactionsDates),TODAY(), 0,0,1)), "")</f>
        <v/>
      </c>
    </row>
    <row r="2345" spans="10:19">
      <c r="J2345" t="str" cm="1">
        <f t="array" aca="1" ref="J2345" ca="1">IFERROR(TRANSPOSE(_xlfn.STOCKHISTORY(Dashboard!B2360, TODAY()-365,TODAY(), 0,0,1)), "")</f>
        <v/>
      </c>
      <c r="S2345" s="14" t="str" cm="1">
        <f t="array" aca="1" ref="S2345" ca="1">IFERROR(TRANSPOSE(_xlfn.STOCKHISTORY(Dashboard!B2368, MIN(TransactionsDates),TODAY(), 0,0,1)), "")</f>
        <v/>
      </c>
    </row>
    <row r="2346" spans="10:19">
      <c r="J2346" t="str" cm="1">
        <f t="array" aca="1" ref="J2346" ca="1">IFERROR(TRANSPOSE(_xlfn.STOCKHISTORY(Dashboard!B2361, TODAY()-365,TODAY(), 0,0,1)), "")</f>
        <v/>
      </c>
      <c r="S2346" s="14" t="str" cm="1">
        <f t="array" aca="1" ref="S2346" ca="1">IFERROR(TRANSPOSE(_xlfn.STOCKHISTORY(Dashboard!B2369, MIN(TransactionsDates),TODAY(), 0,0,1)), "")</f>
        <v/>
      </c>
    </row>
    <row r="2347" spans="10:19">
      <c r="J2347" t="str" cm="1">
        <f t="array" aca="1" ref="J2347" ca="1">IFERROR(TRANSPOSE(_xlfn.STOCKHISTORY(Dashboard!B2362, TODAY()-365,TODAY(), 0,0,1)), "")</f>
        <v/>
      </c>
      <c r="S2347" s="14" t="str" cm="1">
        <f t="array" aca="1" ref="S2347" ca="1">IFERROR(TRANSPOSE(_xlfn.STOCKHISTORY(Dashboard!B2370, MIN(TransactionsDates),TODAY(), 0,0,1)), "")</f>
        <v/>
      </c>
    </row>
    <row r="2348" spans="10:19">
      <c r="J2348" t="str" cm="1">
        <f t="array" aca="1" ref="J2348" ca="1">IFERROR(TRANSPOSE(_xlfn.STOCKHISTORY(Dashboard!B2363, TODAY()-365,TODAY(), 0,0,1)), "")</f>
        <v/>
      </c>
      <c r="S2348" s="14" t="str" cm="1">
        <f t="array" aca="1" ref="S2348" ca="1">IFERROR(TRANSPOSE(_xlfn.STOCKHISTORY(Dashboard!B2371, MIN(TransactionsDates),TODAY(), 0,0,1)), "")</f>
        <v/>
      </c>
    </row>
    <row r="2349" spans="10:19">
      <c r="J2349" t="str" cm="1">
        <f t="array" aca="1" ref="J2349" ca="1">IFERROR(TRANSPOSE(_xlfn.STOCKHISTORY(Dashboard!B2364, TODAY()-365,TODAY(), 0,0,1)), "")</f>
        <v/>
      </c>
      <c r="S2349" s="14" t="str" cm="1">
        <f t="array" aca="1" ref="S2349" ca="1">IFERROR(TRANSPOSE(_xlfn.STOCKHISTORY(Dashboard!B2372, MIN(TransactionsDates),TODAY(), 0,0,1)), "")</f>
        <v/>
      </c>
    </row>
    <row r="2350" spans="10:19">
      <c r="J2350" t="str" cm="1">
        <f t="array" aca="1" ref="J2350" ca="1">IFERROR(TRANSPOSE(_xlfn.STOCKHISTORY(Dashboard!B2365, TODAY()-365,TODAY(), 0,0,1)), "")</f>
        <v/>
      </c>
      <c r="S2350" s="14" t="str" cm="1">
        <f t="array" aca="1" ref="S2350" ca="1">IFERROR(TRANSPOSE(_xlfn.STOCKHISTORY(Dashboard!B2373, MIN(TransactionsDates),TODAY(), 0,0,1)), "")</f>
        <v/>
      </c>
    </row>
    <row r="2351" spans="10:19">
      <c r="J2351" t="str" cm="1">
        <f t="array" aca="1" ref="J2351" ca="1">IFERROR(TRANSPOSE(_xlfn.STOCKHISTORY(Dashboard!B2366, TODAY()-365,TODAY(), 0,0,1)), "")</f>
        <v/>
      </c>
      <c r="S2351" s="14" t="str" cm="1">
        <f t="array" aca="1" ref="S2351" ca="1">IFERROR(TRANSPOSE(_xlfn.STOCKHISTORY(Dashboard!B2374, MIN(TransactionsDates),TODAY(), 0,0,1)), "")</f>
        <v/>
      </c>
    </row>
    <row r="2352" spans="10:19">
      <c r="J2352" t="str" cm="1">
        <f t="array" aca="1" ref="J2352" ca="1">IFERROR(TRANSPOSE(_xlfn.STOCKHISTORY(Dashboard!B2367, TODAY()-365,TODAY(), 0,0,1)), "")</f>
        <v/>
      </c>
      <c r="S2352" s="14" t="str" cm="1">
        <f t="array" aca="1" ref="S2352" ca="1">IFERROR(TRANSPOSE(_xlfn.STOCKHISTORY(Dashboard!B2375, MIN(TransactionsDates),TODAY(), 0,0,1)), "")</f>
        <v/>
      </c>
    </row>
    <row r="2353" spans="10:19">
      <c r="J2353" t="str" cm="1">
        <f t="array" aca="1" ref="J2353" ca="1">IFERROR(TRANSPOSE(_xlfn.STOCKHISTORY(Dashboard!B2368, TODAY()-365,TODAY(), 0,0,1)), "")</f>
        <v/>
      </c>
      <c r="S2353" s="14" t="str" cm="1">
        <f t="array" aca="1" ref="S2353" ca="1">IFERROR(TRANSPOSE(_xlfn.STOCKHISTORY(Dashboard!B2376, MIN(TransactionsDates),TODAY(), 0,0,1)), "")</f>
        <v/>
      </c>
    </row>
    <row r="2354" spans="10:19">
      <c r="J2354" t="str" cm="1">
        <f t="array" aca="1" ref="J2354" ca="1">IFERROR(TRANSPOSE(_xlfn.STOCKHISTORY(Dashboard!B2369, TODAY()-365,TODAY(), 0,0,1)), "")</f>
        <v/>
      </c>
      <c r="S2354" s="14" t="str" cm="1">
        <f t="array" aca="1" ref="S2354" ca="1">IFERROR(TRANSPOSE(_xlfn.STOCKHISTORY(Dashboard!B2377, MIN(TransactionsDates),TODAY(), 0,0,1)), "")</f>
        <v/>
      </c>
    </row>
    <row r="2355" spans="10:19">
      <c r="J2355" t="str" cm="1">
        <f t="array" aca="1" ref="J2355" ca="1">IFERROR(TRANSPOSE(_xlfn.STOCKHISTORY(Dashboard!B2370, TODAY()-365,TODAY(), 0,0,1)), "")</f>
        <v/>
      </c>
      <c r="S2355" s="14" t="str" cm="1">
        <f t="array" aca="1" ref="S2355" ca="1">IFERROR(TRANSPOSE(_xlfn.STOCKHISTORY(Dashboard!B2378, MIN(TransactionsDates),TODAY(), 0,0,1)), "")</f>
        <v/>
      </c>
    </row>
    <row r="2356" spans="10:19">
      <c r="J2356" t="str" cm="1">
        <f t="array" aca="1" ref="J2356" ca="1">IFERROR(TRANSPOSE(_xlfn.STOCKHISTORY(Dashboard!B2371, TODAY()-365,TODAY(), 0,0,1)), "")</f>
        <v/>
      </c>
      <c r="S2356" s="14" t="str" cm="1">
        <f t="array" aca="1" ref="S2356" ca="1">IFERROR(TRANSPOSE(_xlfn.STOCKHISTORY(Dashboard!B2379, MIN(TransactionsDates),TODAY(), 0,0,1)), "")</f>
        <v/>
      </c>
    </row>
    <row r="2357" spans="10:19">
      <c r="J2357" t="str" cm="1">
        <f t="array" aca="1" ref="J2357" ca="1">IFERROR(TRANSPOSE(_xlfn.STOCKHISTORY(Dashboard!B2372, TODAY()-365,TODAY(), 0,0,1)), "")</f>
        <v/>
      </c>
      <c r="S2357" s="14" t="str" cm="1">
        <f t="array" aca="1" ref="S2357" ca="1">IFERROR(TRANSPOSE(_xlfn.STOCKHISTORY(Dashboard!B2380, MIN(TransactionsDates),TODAY(), 0,0,1)), "")</f>
        <v/>
      </c>
    </row>
    <row r="2358" spans="10:19">
      <c r="J2358" t="str" cm="1">
        <f t="array" aca="1" ref="J2358" ca="1">IFERROR(TRANSPOSE(_xlfn.STOCKHISTORY(Dashboard!B2373, TODAY()-365,TODAY(), 0,0,1)), "")</f>
        <v/>
      </c>
      <c r="S2358" s="14" t="str" cm="1">
        <f t="array" aca="1" ref="S2358" ca="1">IFERROR(TRANSPOSE(_xlfn.STOCKHISTORY(Dashboard!B2381, MIN(TransactionsDates),TODAY(), 0,0,1)), "")</f>
        <v/>
      </c>
    </row>
    <row r="2359" spans="10:19">
      <c r="J2359" t="str" cm="1">
        <f t="array" aca="1" ref="J2359" ca="1">IFERROR(TRANSPOSE(_xlfn.STOCKHISTORY(Dashboard!B2374, TODAY()-365,TODAY(), 0,0,1)), "")</f>
        <v/>
      </c>
      <c r="S2359" s="14" t="str" cm="1">
        <f t="array" aca="1" ref="S2359" ca="1">IFERROR(TRANSPOSE(_xlfn.STOCKHISTORY(Dashboard!B2382, MIN(TransactionsDates),TODAY(), 0,0,1)), "")</f>
        <v/>
      </c>
    </row>
    <row r="2360" spans="10:19">
      <c r="J2360" t="str" cm="1">
        <f t="array" aca="1" ref="J2360" ca="1">IFERROR(TRANSPOSE(_xlfn.STOCKHISTORY(Dashboard!B2375, TODAY()-365,TODAY(), 0,0,1)), "")</f>
        <v/>
      </c>
      <c r="S2360" s="14" t="str" cm="1">
        <f t="array" aca="1" ref="S2360" ca="1">IFERROR(TRANSPOSE(_xlfn.STOCKHISTORY(Dashboard!B2383, MIN(TransactionsDates),TODAY(), 0,0,1)), "")</f>
        <v/>
      </c>
    </row>
    <row r="2361" spans="10:19">
      <c r="J2361" t="str" cm="1">
        <f t="array" aca="1" ref="J2361" ca="1">IFERROR(TRANSPOSE(_xlfn.STOCKHISTORY(Dashboard!B2376, TODAY()-365,TODAY(), 0,0,1)), "")</f>
        <v/>
      </c>
      <c r="S2361" s="14" t="str" cm="1">
        <f t="array" aca="1" ref="S2361" ca="1">IFERROR(TRANSPOSE(_xlfn.STOCKHISTORY(Dashboard!B2384, MIN(TransactionsDates),TODAY(), 0,0,1)), "")</f>
        <v/>
      </c>
    </row>
    <row r="2362" spans="10:19">
      <c r="J2362" t="str" cm="1">
        <f t="array" aca="1" ref="J2362" ca="1">IFERROR(TRANSPOSE(_xlfn.STOCKHISTORY(Dashboard!B2377, TODAY()-365,TODAY(), 0,0,1)), "")</f>
        <v/>
      </c>
      <c r="S2362" s="14" t="str" cm="1">
        <f t="array" aca="1" ref="S2362" ca="1">IFERROR(TRANSPOSE(_xlfn.STOCKHISTORY(Dashboard!B2385, MIN(TransactionsDates),TODAY(), 0,0,1)), "")</f>
        <v/>
      </c>
    </row>
    <row r="2363" spans="10:19">
      <c r="J2363" t="str" cm="1">
        <f t="array" aca="1" ref="J2363" ca="1">IFERROR(TRANSPOSE(_xlfn.STOCKHISTORY(Dashboard!B2378, TODAY()-365,TODAY(), 0,0,1)), "")</f>
        <v/>
      </c>
      <c r="S2363" s="14" t="str" cm="1">
        <f t="array" aca="1" ref="S2363" ca="1">IFERROR(TRANSPOSE(_xlfn.STOCKHISTORY(Dashboard!B2386, MIN(TransactionsDates),TODAY(), 0,0,1)), "")</f>
        <v/>
      </c>
    </row>
    <row r="2364" spans="10:19">
      <c r="J2364" t="str" cm="1">
        <f t="array" aca="1" ref="J2364" ca="1">IFERROR(TRANSPOSE(_xlfn.STOCKHISTORY(Dashboard!B2379, TODAY()-365,TODAY(), 0,0,1)), "")</f>
        <v/>
      </c>
      <c r="S2364" s="14" t="str" cm="1">
        <f t="array" aca="1" ref="S2364" ca="1">IFERROR(TRANSPOSE(_xlfn.STOCKHISTORY(Dashboard!B2387, MIN(TransactionsDates),TODAY(), 0,0,1)), "")</f>
        <v/>
      </c>
    </row>
    <row r="2365" spans="10:19">
      <c r="J2365" t="str" cm="1">
        <f t="array" aca="1" ref="J2365" ca="1">IFERROR(TRANSPOSE(_xlfn.STOCKHISTORY(Dashboard!B2380, TODAY()-365,TODAY(), 0,0,1)), "")</f>
        <v/>
      </c>
      <c r="S2365" s="14" t="str" cm="1">
        <f t="array" aca="1" ref="S2365" ca="1">IFERROR(TRANSPOSE(_xlfn.STOCKHISTORY(Dashboard!B2388, MIN(TransactionsDates),TODAY(), 0,0,1)), "")</f>
        <v/>
      </c>
    </row>
    <row r="2366" spans="10:19">
      <c r="J2366" t="str" cm="1">
        <f t="array" aca="1" ref="J2366" ca="1">IFERROR(TRANSPOSE(_xlfn.STOCKHISTORY(Dashboard!B2381, TODAY()-365,TODAY(), 0,0,1)), "")</f>
        <v/>
      </c>
      <c r="S2366" s="14" t="str" cm="1">
        <f t="array" aca="1" ref="S2366" ca="1">IFERROR(TRANSPOSE(_xlfn.STOCKHISTORY(Dashboard!B2389, MIN(TransactionsDates),TODAY(), 0,0,1)), "")</f>
        <v/>
      </c>
    </row>
    <row r="2367" spans="10:19">
      <c r="J2367" t="str" cm="1">
        <f t="array" aca="1" ref="J2367" ca="1">IFERROR(TRANSPOSE(_xlfn.STOCKHISTORY(Dashboard!B2382, TODAY()-365,TODAY(), 0,0,1)), "")</f>
        <v/>
      </c>
      <c r="S2367" s="14" t="str" cm="1">
        <f t="array" aca="1" ref="S2367" ca="1">IFERROR(TRANSPOSE(_xlfn.STOCKHISTORY(Dashboard!B2390, MIN(TransactionsDates),TODAY(), 0,0,1)), "")</f>
        <v/>
      </c>
    </row>
    <row r="2368" spans="10:19">
      <c r="J2368" t="str" cm="1">
        <f t="array" aca="1" ref="J2368" ca="1">IFERROR(TRANSPOSE(_xlfn.STOCKHISTORY(Dashboard!B2383, TODAY()-365,TODAY(), 0,0,1)), "")</f>
        <v/>
      </c>
      <c r="S2368" s="14" t="str" cm="1">
        <f t="array" aca="1" ref="S2368" ca="1">IFERROR(TRANSPOSE(_xlfn.STOCKHISTORY(Dashboard!B2391, MIN(TransactionsDates),TODAY(), 0,0,1)), "")</f>
        <v/>
      </c>
    </row>
    <row r="2369" spans="10:19">
      <c r="J2369" t="str" cm="1">
        <f t="array" aca="1" ref="J2369" ca="1">IFERROR(TRANSPOSE(_xlfn.STOCKHISTORY(Dashboard!B2384, TODAY()-365,TODAY(), 0,0,1)), "")</f>
        <v/>
      </c>
      <c r="S2369" s="14" t="str" cm="1">
        <f t="array" aca="1" ref="S2369" ca="1">IFERROR(TRANSPOSE(_xlfn.STOCKHISTORY(Dashboard!B2392, MIN(TransactionsDates),TODAY(), 0,0,1)), "")</f>
        <v/>
      </c>
    </row>
    <row r="2370" spans="10:19">
      <c r="J2370" t="str" cm="1">
        <f t="array" aca="1" ref="J2370" ca="1">IFERROR(TRANSPOSE(_xlfn.STOCKHISTORY(Dashboard!B2385, TODAY()-365,TODAY(), 0,0,1)), "")</f>
        <v/>
      </c>
      <c r="S2370" s="14" t="str" cm="1">
        <f t="array" aca="1" ref="S2370" ca="1">IFERROR(TRANSPOSE(_xlfn.STOCKHISTORY(Dashboard!B2393, MIN(TransactionsDates),TODAY(), 0,0,1)), "")</f>
        <v/>
      </c>
    </row>
    <row r="2371" spans="10:19">
      <c r="J2371" t="str" cm="1">
        <f t="array" aca="1" ref="J2371" ca="1">IFERROR(TRANSPOSE(_xlfn.STOCKHISTORY(Dashboard!B2386, TODAY()-365,TODAY(), 0,0,1)), "")</f>
        <v/>
      </c>
      <c r="S2371" s="14" t="str" cm="1">
        <f t="array" aca="1" ref="S2371" ca="1">IFERROR(TRANSPOSE(_xlfn.STOCKHISTORY(Dashboard!B2394, MIN(TransactionsDates),TODAY(), 0,0,1)), "")</f>
        <v/>
      </c>
    </row>
    <row r="2372" spans="10:19">
      <c r="J2372" t="str" cm="1">
        <f t="array" aca="1" ref="J2372" ca="1">IFERROR(TRANSPOSE(_xlfn.STOCKHISTORY(Dashboard!B2387, TODAY()-365,TODAY(), 0,0,1)), "")</f>
        <v/>
      </c>
      <c r="S2372" s="14" t="str" cm="1">
        <f t="array" aca="1" ref="S2372" ca="1">IFERROR(TRANSPOSE(_xlfn.STOCKHISTORY(Dashboard!B2395, MIN(TransactionsDates),TODAY(), 0,0,1)), "")</f>
        <v/>
      </c>
    </row>
    <row r="2373" spans="10:19">
      <c r="J2373" t="str" cm="1">
        <f t="array" aca="1" ref="J2373" ca="1">IFERROR(TRANSPOSE(_xlfn.STOCKHISTORY(Dashboard!B2388, TODAY()-365,TODAY(), 0,0,1)), "")</f>
        <v/>
      </c>
      <c r="S2373" s="14" t="str" cm="1">
        <f t="array" aca="1" ref="S2373" ca="1">IFERROR(TRANSPOSE(_xlfn.STOCKHISTORY(Dashboard!B2396, MIN(TransactionsDates),TODAY(), 0,0,1)), "")</f>
        <v/>
      </c>
    </row>
    <row r="2374" spans="10:19">
      <c r="J2374" t="str" cm="1">
        <f t="array" aca="1" ref="J2374" ca="1">IFERROR(TRANSPOSE(_xlfn.STOCKHISTORY(Dashboard!B2389, TODAY()-365,TODAY(), 0,0,1)), "")</f>
        <v/>
      </c>
      <c r="S2374" s="14" t="str" cm="1">
        <f t="array" aca="1" ref="S2374" ca="1">IFERROR(TRANSPOSE(_xlfn.STOCKHISTORY(Dashboard!B2397, MIN(TransactionsDates),TODAY(), 0,0,1)), "")</f>
        <v/>
      </c>
    </row>
    <row r="2375" spans="10:19">
      <c r="J2375" t="str" cm="1">
        <f t="array" aca="1" ref="J2375" ca="1">IFERROR(TRANSPOSE(_xlfn.STOCKHISTORY(Dashboard!B2390, TODAY()-365,TODAY(), 0,0,1)), "")</f>
        <v/>
      </c>
      <c r="S2375" s="14" t="str" cm="1">
        <f t="array" aca="1" ref="S2375" ca="1">IFERROR(TRANSPOSE(_xlfn.STOCKHISTORY(Dashboard!B2398, MIN(TransactionsDates),TODAY(), 0,0,1)), "")</f>
        <v/>
      </c>
    </row>
    <row r="2376" spans="10:19">
      <c r="J2376" t="str" cm="1">
        <f t="array" aca="1" ref="J2376" ca="1">IFERROR(TRANSPOSE(_xlfn.STOCKHISTORY(Dashboard!B2391, TODAY()-365,TODAY(), 0,0,1)), "")</f>
        <v/>
      </c>
      <c r="S2376" s="14" t="str" cm="1">
        <f t="array" aca="1" ref="S2376" ca="1">IFERROR(TRANSPOSE(_xlfn.STOCKHISTORY(Dashboard!B2399, MIN(TransactionsDates),TODAY(), 0,0,1)), "")</f>
        <v/>
      </c>
    </row>
    <row r="2377" spans="10:19">
      <c r="J2377" t="str" cm="1">
        <f t="array" aca="1" ref="J2377" ca="1">IFERROR(TRANSPOSE(_xlfn.STOCKHISTORY(Dashboard!B2392, TODAY()-365,TODAY(), 0,0,1)), "")</f>
        <v/>
      </c>
      <c r="S2377" s="14" t="str" cm="1">
        <f t="array" aca="1" ref="S2377" ca="1">IFERROR(TRANSPOSE(_xlfn.STOCKHISTORY(Dashboard!B2400, MIN(TransactionsDates),TODAY(), 0,0,1)), "")</f>
        <v/>
      </c>
    </row>
    <row r="2378" spans="10:19">
      <c r="J2378" t="str" cm="1">
        <f t="array" aca="1" ref="J2378" ca="1">IFERROR(TRANSPOSE(_xlfn.STOCKHISTORY(Dashboard!B2393, TODAY()-365,TODAY(), 0,0,1)), "")</f>
        <v/>
      </c>
      <c r="S2378" s="14" t="str" cm="1">
        <f t="array" aca="1" ref="S2378" ca="1">IFERROR(TRANSPOSE(_xlfn.STOCKHISTORY(Dashboard!B2401, MIN(TransactionsDates),TODAY(), 0,0,1)), "")</f>
        <v/>
      </c>
    </row>
    <row r="2379" spans="10:19">
      <c r="J2379" t="str" cm="1">
        <f t="array" aca="1" ref="J2379" ca="1">IFERROR(TRANSPOSE(_xlfn.STOCKHISTORY(Dashboard!B2394, TODAY()-365,TODAY(), 0,0,1)), "")</f>
        <v/>
      </c>
      <c r="S2379" s="14" t="str" cm="1">
        <f t="array" aca="1" ref="S2379" ca="1">IFERROR(TRANSPOSE(_xlfn.STOCKHISTORY(Dashboard!B2402, MIN(TransactionsDates),TODAY(), 0,0,1)), "")</f>
        <v/>
      </c>
    </row>
    <row r="2380" spans="10:19">
      <c r="J2380" t="str" cm="1">
        <f t="array" aca="1" ref="J2380" ca="1">IFERROR(TRANSPOSE(_xlfn.STOCKHISTORY(Dashboard!B2395, TODAY()-365,TODAY(), 0,0,1)), "")</f>
        <v/>
      </c>
      <c r="S2380" s="14" t="str" cm="1">
        <f t="array" aca="1" ref="S2380" ca="1">IFERROR(TRANSPOSE(_xlfn.STOCKHISTORY(Dashboard!B2403, MIN(TransactionsDates),TODAY(), 0,0,1)), "")</f>
        <v/>
      </c>
    </row>
    <row r="2381" spans="10:19">
      <c r="J2381" t="str" cm="1">
        <f t="array" aca="1" ref="J2381" ca="1">IFERROR(TRANSPOSE(_xlfn.STOCKHISTORY(Dashboard!B2396, TODAY()-365,TODAY(), 0,0,1)), "")</f>
        <v/>
      </c>
      <c r="S2381" s="14" t="str" cm="1">
        <f t="array" aca="1" ref="S2381" ca="1">IFERROR(TRANSPOSE(_xlfn.STOCKHISTORY(Dashboard!B2404, MIN(TransactionsDates),TODAY(), 0,0,1)), "")</f>
        <v/>
      </c>
    </row>
    <row r="2382" spans="10:19">
      <c r="J2382" t="str" cm="1">
        <f t="array" aca="1" ref="J2382" ca="1">IFERROR(TRANSPOSE(_xlfn.STOCKHISTORY(Dashboard!B2397, TODAY()-365,TODAY(), 0,0,1)), "")</f>
        <v/>
      </c>
      <c r="S2382" s="14" t="str" cm="1">
        <f t="array" aca="1" ref="S2382" ca="1">IFERROR(TRANSPOSE(_xlfn.STOCKHISTORY(Dashboard!B2405, MIN(TransactionsDates),TODAY(), 0,0,1)), "")</f>
        <v/>
      </c>
    </row>
    <row r="2383" spans="10:19">
      <c r="J2383" t="str" cm="1">
        <f t="array" aca="1" ref="J2383" ca="1">IFERROR(TRANSPOSE(_xlfn.STOCKHISTORY(Dashboard!B2398, TODAY()-365,TODAY(), 0,0,1)), "")</f>
        <v/>
      </c>
      <c r="S2383" s="14" t="str" cm="1">
        <f t="array" aca="1" ref="S2383" ca="1">IFERROR(TRANSPOSE(_xlfn.STOCKHISTORY(Dashboard!B2406, MIN(TransactionsDates),TODAY(), 0,0,1)), "")</f>
        <v/>
      </c>
    </row>
    <row r="2384" spans="10:19">
      <c r="J2384" t="str" cm="1">
        <f t="array" aca="1" ref="J2384" ca="1">IFERROR(TRANSPOSE(_xlfn.STOCKHISTORY(Dashboard!B2399, TODAY()-365,TODAY(), 0,0,1)), "")</f>
        <v/>
      </c>
      <c r="S2384" s="14" t="str" cm="1">
        <f t="array" aca="1" ref="S2384" ca="1">IFERROR(TRANSPOSE(_xlfn.STOCKHISTORY(Dashboard!B2407, MIN(TransactionsDates),TODAY(), 0,0,1)), "")</f>
        <v/>
      </c>
    </row>
    <row r="2385" spans="10:19">
      <c r="J2385" t="str" cm="1">
        <f t="array" aca="1" ref="J2385" ca="1">IFERROR(TRANSPOSE(_xlfn.STOCKHISTORY(Dashboard!B2400, TODAY()-365,TODAY(), 0,0,1)), "")</f>
        <v/>
      </c>
      <c r="S2385" s="14" t="str" cm="1">
        <f t="array" aca="1" ref="S2385" ca="1">IFERROR(TRANSPOSE(_xlfn.STOCKHISTORY(Dashboard!B2408, MIN(TransactionsDates),TODAY(), 0,0,1)), "")</f>
        <v/>
      </c>
    </row>
    <row r="2386" spans="10:19">
      <c r="J2386" t="str" cm="1">
        <f t="array" aca="1" ref="J2386" ca="1">IFERROR(TRANSPOSE(_xlfn.STOCKHISTORY(Dashboard!B2401, TODAY()-365,TODAY(), 0,0,1)), "")</f>
        <v/>
      </c>
      <c r="S2386" s="14" t="str" cm="1">
        <f t="array" aca="1" ref="S2386" ca="1">IFERROR(TRANSPOSE(_xlfn.STOCKHISTORY(Dashboard!B2409, MIN(TransactionsDates),TODAY(), 0,0,1)), "")</f>
        <v/>
      </c>
    </row>
    <row r="2387" spans="10:19">
      <c r="J2387" t="str" cm="1">
        <f t="array" aca="1" ref="J2387" ca="1">IFERROR(TRANSPOSE(_xlfn.STOCKHISTORY(Dashboard!B2402, TODAY()-365,TODAY(), 0,0,1)), "")</f>
        <v/>
      </c>
      <c r="S2387" s="14" t="str" cm="1">
        <f t="array" aca="1" ref="S2387" ca="1">IFERROR(TRANSPOSE(_xlfn.STOCKHISTORY(Dashboard!B2410, MIN(TransactionsDates),TODAY(), 0,0,1)), "")</f>
        <v/>
      </c>
    </row>
    <row r="2388" spans="10:19">
      <c r="J2388" t="str" cm="1">
        <f t="array" aca="1" ref="J2388" ca="1">IFERROR(TRANSPOSE(_xlfn.STOCKHISTORY(Dashboard!B2403, TODAY()-365,TODAY(), 0,0,1)), "")</f>
        <v/>
      </c>
      <c r="S2388" s="14" t="str" cm="1">
        <f t="array" aca="1" ref="S2388" ca="1">IFERROR(TRANSPOSE(_xlfn.STOCKHISTORY(Dashboard!B2411, MIN(TransactionsDates),TODAY(), 0,0,1)), "")</f>
        <v/>
      </c>
    </row>
    <row r="2389" spans="10:19">
      <c r="J2389" t="str" cm="1">
        <f t="array" aca="1" ref="J2389" ca="1">IFERROR(TRANSPOSE(_xlfn.STOCKHISTORY(Dashboard!B2404, TODAY()-365,TODAY(), 0,0,1)), "")</f>
        <v/>
      </c>
      <c r="S2389" s="14" t="str" cm="1">
        <f t="array" aca="1" ref="S2389" ca="1">IFERROR(TRANSPOSE(_xlfn.STOCKHISTORY(Dashboard!B2412, MIN(TransactionsDates),TODAY(), 0,0,1)), "")</f>
        <v/>
      </c>
    </row>
    <row r="2390" spans="10:19">
      <c r="J2390" t="str" cm="1">
        <f t="array" aca="1" ref="J2390" ca="1">IFERROR(TRANSPOSE(_xlfn.STOCKHISTORY(Dashboard!B2405, TODAY()-365,TODAY(), 0,0,1)), "")</f>
        <v/>
      </c>
      <c r="S2390" s="14" t="str" cm="1">
        <f t="array" aca="1" ref="S2390" ca="1">IFERROR(TRANSPOSE(_xlfn.STOCKHISTORY(Dashboard!B2413, MIN(TransactionsDates),TODAY(), 0,0,1)), "")</f>
        <v/>
      </c>
    </row>
    <row r="2391" spans="10:19">
      <c r="J2391" t="str" cm="1">
        <f t="array" aca="1" ref="J2391" ca="1">IFERROR(TRANSPOSE(_xlfn.STOCKHISTORY(Dashboard!B2406, TODAY()-365,TODAY(), 0,0,1)), "")</f>
        <v/>
      </c>
      <c r="S2391" s="14" t="str" cm="1">
        <f t="array" aca="1" ref="S2391" ca="1">IFERROR(TRANSPOSE(_xlfn.STOCKHISTORY(Dashboard!B2414, MIN(TransactionsDates),TODAY(), 0,0,1)), "")</f>
        <v/>
      </c>
    </row>
    <row r="2392" spans="10:19">
      <c r="J2392" t="str" cm="1">
        <f t="array" aca="1" ref="J2392" ca="1">IFERROR(TRANSPOSE(_xlfn.STOCKHISTORY(Dashboard!B2407, TODAY()-365,TODAY(), 0,0,1)), "")</f>
        <v/>
      </c>
      <c r="S2392" s="14" t="str" cm="1">
        <f t="array" aca="1" ref="S2392" ca="1">IFERROR(TRANSPOSE(_xlfn.STOCKHISTORY(Dashboard!B2415, MIN(TransactionsDates),TODAY(), 0,0,1)), "")</f>
        <v/>
      </c>
    </row>
    <row r="2393" spans="10:19">
      <c r="J2393" t="str" cm="1">
        <f t="array" aca="1" ref="J2393" ca="1">IFERROR(TRANSPOSE(_xlfn.STOCKHISTORY(Dashboard!B2408, TODAY()-365,TODAY(), 0,0,1)), "")</f>
        <v/>
      </c>
      <c r="S2393" s="14" t="str" cm="1">
        <f t="array" aca="1" ref="S2393" ca="1">IFERROR(TRANSPOSE(_xlfn.STOCKHISTORY(Dashboard!B2416, MIN(TransactionsDates),TODAY(), 0,0,1)), "")</f>
        <v/>
      </c>
    </row>
    <row r="2394" spans="10:19">
      <c r="J2394" t="str" cm="1">
        <f t="array" aca="1" ref="J2394" ca="1">IFERROR(TRANSPOSE(_xlfn.STOCKHISTORY(Dashboard!B2409, TODAY()-365,TODAY(), 0,0,1)), "")</f>
        <v/>
      </c>
      <c r="S2394" s="14" t="str" cm="1">
        <f t="array" aca="1" ref="S2394" ca="1">IFERROR(TRANSPOSE(_xlfn.STOCKHISTORY(Dashboard!B2417, MIN(TransactionsDates),TODAY(), 0,0,1)), "")</f>
        <v/>
      </c>
    </row>
    <row r="2395" spans="10:19">
      <c r="J2395" t="str" cm="1">
        <f t="array" aca="1" ref="J2395" ca="1">IFERROR(TRANSPOSE(_xlfn.STOCKHISTORY(Dashboard!B2410, TODAY()-365,TODAY(), 0,0,1)), "")</f>
        <v/>
      </c>
      <c r="S2395" s="14" t="str" cm="1">
        <f t="array" aca="1" ref="S2395" ca="1">IFERROR(TRANSPOSE(_xlfn.STOCKHISTORY(Dashboard!B2418, MIN(TransactionsDates),TODAY(), 0,0,1)), "")</f>
        <v/>
      </c>
    </row>
    <row r="2396" spans="10:19">
      <c r="J2396" t="str" cm="1">
        <f t="array" aca="1" ref="J2396" ca="1">IFERROR(TRANSPOSE(_xlfn.STOCKHISTORY(Dashboard!B2411, TODAY()-365,TODAY(), 0,0,1)), "")</f>
        <v/>
      </c>
      <c r="S2396" s="14" t="str" cm="1">
        <f t="array" aca="1" ref="S2396" ca="1">IFERROR(TRANSPOSE(_xlfn.STOCKHISTORY(Dashboard!B2419, MIN(TransactionsDates),TODAY(), 0,0,1)), "")</f>
        <v/>
      </c>
    </row>
    <row r="2397" spans="10:19">
      <c r="J2397" t="str" cm="1">
        <f t="array" aca="1" ref="J2397" ca="1">IFERROR(TRANSPOSE(_xlfn.STOCKHISTORY(Dashboard!B2412, TODAY()-365,TODAY(), 0,0,1)), "")</f>
        <v/>
      </c>
      <c r="S2397" s="14" t="str" cm="1">
        <f t="array" aca="1" ref="S2397" ca="1">IFERROR(TRANSPOSE(_xlfn.STOCKHISTORY(Dashboard!B2420, MIN(TransactionsDates),TODAY(), 0,0,1)), "")</f>
        <v/>
      </c>
    </row>
    <row r="2398" spans="10:19">
      <c r="J2398" t="str" cm="1">
        <f t="array" aca="1" ref="J2398" ca="1">IFERROR(TRANSPOSE(_xlfn.STOCKHISTORY(Dashboard!B2413, TODAY()-365,TODAY(), 0,0,1)), "")</f>
        <v/>
      </c>
      <c r="S2398" s="14" t="str" cm="1">
        <f t="array" aca="1" ref="S2398" ca="1">IFERROR(TRANSPOSE(_xlfn.STOCKHISTORY(Dashboard!B2421, MIN(TransactionsDates),TODAY(), 0,0,1)), "")</f>
        <v/>
      </c>
    </row>
    <row r="2399" spans="10:19">
      <c r="J2399" t="str" cm="1">
        <f t="array" aca="1" ref="J2399" ca="1">IFERROR(TRANSPOSE(_xlfn.STOCKHISTORY(Dashboard!B2414, TODAY()-365,TODAY(), 0,0,1)), "")</f>
        <v/>
      </c>
      <c r="S2399" s="14" t="str" cm="1">
        <f t="array" aca="1" ref="S2399" ca="1">IFERROR(TRANSPOSE(_xlfn.STOCKHISTORY(Dashboard!B2422, MIN(TransactionsDates),TODAY(), 0,0,1)), "")</f>
        <v/>
      </c>
    </row>
    <row r="2400" spans="10:19">
      <c r="J2400" t="str" cm="1">
        <f t="array" aca="1" ref="J2400" ca="1">IFERROR(TRANSPOSE(_xlfn.STOCKHISTORY(Dashboard!B2415, TODAY()-365,TODAY(), 0,0,1)), "")</f>
        <v/>
      </c>
      <c r="S2400" s="14" t="str" cm="1">
        <f t="array" aca="1" ref="S2400" ca="1">IFERROR(TRANSPOSE(_xlfn.STOCKHISTORY(Dashboard!B2423, MIN(TransactionsDates),TODAY(), 0,0,1)), "")</f>
        <v/>
      </c>
    </row>
    <row r="2401" spans="10:19">
      <c r="J2401" t="str" cm="1">
        <f t="array" aca="1" ref="J2401" ca="1">IFERROR(TRANSPOSE(_xlfn.STOCKHISTORY(Dashboard!B2416, TODAY()-365,TODAY(), 0,0,1)), "")</f>
        <v/>
      </c>
      <c r="S2401" s="14" t="str" cm="1">
        <f t="array" aca="1" ref="S2401" ca="1">IFERROR(TRANSPOSE(_xlfn.STOCKHISTORY(Dashboard!B2424, MIN(TransactionsDates),TODAY(), 0,0,1)), "")</f>
        <v/>
      </c>
    </row>
    <row r="2402" spans="10:19">
      <c r="J2402" t="str" cm="1">
        <f t="array" aca="1" ref="J2402" ca="1">IFERROR(TRANSPOSE(_xlfn.STOCKHISTORY(Dashboard!B2417, TODAY()-365,TODAY(), 0,0,1)), "")</f>
        <v/>
      </c>
      <c r="S2402" s="14" t="str" cm="1">
        <f t="array" aca="1" ref="S2402" ca="1">IFERROR(TRANSPOSE(_xlfn.STOCKHISTORY(Dashboard!B2425, MIN(TransactionsDates),TODAY(), 0,0,1)), "")</f>
        <v/>
      </c>
    </row>
    <row r="2403" spans="10:19">
      <c r="J2403" t="str" cm="1">
        <f t="array" aca="1" ref="J2403" ca="1">IFERROR(TRANSPOSE(_xlfn.STOCKHISTORY(Dashboard!B2418, TODAY()-365,TODAY(), 0,0,1)), "")</f>
        <v/>
      </c>
      <c r="S2403" s="14" t="str" cm="1">
        <f t="array" aca="1" ref="S2403" ca="1">IFERROR(TRANSPOSE(_xlfn.STOCKHISTORY(Dashboard!B2426, MIN(TransactionsDates),TODAY(), 0,0,1)), "")</f>
        <v/>
      </c>
    </row>
    <row r="2404" spans="10:19">
      <c r="J2404" t="str" cm="1">
        <f t="array" aca="1" ref="J2404" ca="1">IFERROR(TRANSPOSE(_xlfn.STOCKHISTORY(Dashboard!B2419, TODAY()-365,TODAY(), 0,0,1)), "")</f>
        <v/>
      </c>
      <c r="S2404" s="14" t="str" cm="1">
        <f t="array" aca="1" ref="S2404" ca="1">IFERROR(TRANSPOSE(_xlfn.STOCKHISTORY(Dashboard!B2427, MIN(TransactionsDates),TODAY(), 0,0,1)), "")</f>
        <v/>
      </c>
    </row>
    <row r="2405" spans="10:19">
      <c r="J2405" t="str" cm="1">
        <f t="array" aca="1" ref="J2405" ca="1">IFERROR(TRANSPOSE(_xlfn.STOCKHISTORY(Dashboard!B2420, TODAY()-365,TODAY(), 0,0,1)), "")</f>
        <v/>
      </c>
      <c r="S2405" s="14" t="str" cm="1">
        <f t="array" aca="1" ref="S2405" ca="1">IFERROR(TRANSPOSE(_xlfn.STOCKHISTORY(Dashboard!B2428, MIN(TransactionsDates),TODAY(), 0,0,1)), "")</f>
        <v/>
      </c>
    </row>
    <row r="2406" spans="10:19">
      <c r="J2406" t="str" cm="1">
        <f t="array" aca="1" ref="J2406" ca="1">IFERROR(TRANSPOSE(_xlfn.STOCKHISTORY(Dashboard!B2421, TODAY()-365,TODAY(), 0,0,1)), "")</f>
        <v/>
      </c>
      <c r="S2406" s="14" t="str" cm="1">
        <f t="array" aca="1" ref="S2406" ca="1">IFERROR(TRANSPOSE(_xlfn.STOCKHISTORY(Dashboard!B2429, MIN(TransactionsDates),TODAY(), 0,0,1)), "")</f>
        <v/>
      </c>
    </row>
    <row r="2407" spans="10:19">
      <c r="J2407" t="str" cm="1">
        <f t="array" aca="1" ref="J2407" ca="1">IFERROR(TRANSPOSE(_xlfn.STOCKHISTORY(Dashboard!B2422, TODAY()-365,TODAY(), 0,0,1)), "")</f>
        <v/>
      </c>
      <c r="S2407" s="14" t="str" cm="1">
        <f t="array" aca="1" ref="S2407" ca="1">IFERROR(TRANSPOSE(_xlfn.STOCKHISTORY(Dashboard!B2430, MIN(TransactionsDates),TODAY(), 0,0,1)), "")</f>
        <v/>
      </c>
    </row>
    <row r="2408" spans="10:19">
      <c r="J2408" t="str" cm="1">
        <f t="array" aca="1" ref="J2408" ca="1">IFERROR(TRANSPOSE(_xlfn.STOCKHISTORY(Dashboard!B2423, TODAY()-365,TODAY(), 0,0,1)), "")</f>
        <v/>
      </c>
      <c r="S2408" s="14" t="str" cm="1">
        <f t="array" aca="1" ref="S2408" ca="1">IFERROR(TRANSPOSE(_xlfn.STOCKHISTORY(Dashboard!B2431, MIN(TransactionsDates),TODAY(), 0,0,1)), "")</f>
        <v/>
      </c>
    </row>
    <row r="2409" spans="10:19">
      <c r="J2409" t="str" cm="1">
        <f t="array" aca="1" ref="J2409" ca="1">IFERROR(TRANSPOSE(_xlfn.STOCKHISTORY(Dashboard!B2424, TODAY()-365,TODAY(), 0,0,1)), "")</f>
        <v/>
      </c>
      <c r="S2409" s="14" t="str" cm="1">
        <f t="array" aca="1" ref="S2409" ca="1">IFERROR(TRANSPOSE(_xlfn.STOCKHISTORY(Dashboard!B2432, MIN(TransactionsDates),TODAY(), 0,0,1)), "")</f>
        <v/>
      </c>
    </row>
    <row r="2410" spans="10:19">
      <c r="J2410" t="str" cm="1">
        <f t="array" aca="1" ref="J2410" ca="1">IFERROR(TRANSPOSE(_xlfn.STOCKHISTORY(Dashboard!B2425, TODAY()-365,TODAY(), 0,0,1)), "")</f>
        <v/>
      </c>
      <c r="S2410" s="14" t="str" cm="1">
        <f t="array" aca="1" ref="S2410" ca="1">IFERROR(TRANSPOSE(_xlfn.STOCKHISTORY(Dashboard!B2433, MIN(TransactionsDates),TODAY(), 0,0,1)), "")</f>
        <v/>
      </c>
    </row>
    <row r="2411" spans="10:19">
      <c r="J2411" t="str" cm="1">
        <f t="array" aca="1" ref="J2411" ca="1">IFERROR(TRANSPOSE(_xlfn.STOCKHISTORY(Dashboard!B2426, TODAY()-365,TODAY(), 0,0,1)), "")</f>
        <v/>
      </c>
      <c r="S2411" s="14" t="str" cm="1">
        <f t="array" aca="1" ref="S2411" ca="1">IFERROR(TRANSPOSE(_xlfn.STOCKHISTORY(Dashboard!B2434, MIN(TransactionsDates),TODAY(), 0,0,1)), "")</f>
        <v/>
      </c>
    </row>
    <row r="2412" spans="10:19">
      <c r="J2412" t="str" cm="1">
        <f t="array" aca="1" ref="J2412" ca="1">IFERROR(TRANSPOSE(_xlfn.STOCKHISTORY(Dashboard!B2427, TODAY()-365,TODAY(), 0,0,1)), "")</f>
        <v/>
      </c>
      <c r="S2412" s="14" t="str" cm="1">
        <f t="array" aca="1" ref="S2412" ca="1">IFERROR(TRANSPOSE(_xlfn.STOCKHISTORY(Dashboard!B2435, MIN(TransactionsDates),TODAY(), 0,0,1)), "")</f>
        <v/>
      </c>
    </row>
    <row r="2413" spans="10:19">
      <c r="J2413" t="str" cm="1">
        <f t="array" aca="1" ref="J2413" ca="1">IFERROR(TRANSPOSE(_xlfn.STOCKHISTORY(Dashboard!B2428, TODAY()-365,TODAY(), 0,0,1)), "")</f>
        <v/>
      </c>
      <c r="S2413" s="14" t="str" cm="1">
        <f t="array" aca="1" ref="S2413" ca="1">IFERROR(TRANSPOSE(_xlfn.STOCKHISTORY(Dashboard!B2436, MIN(TransactionsDates),TODAY(), 0,0,1)), "")</f>
        <v/>
      </c>
    </row>
    <row r="2414" spans="10:19">
      <c r="J2414" t="str" cm="1">
        <f t="array" aca="1" ref="J2414" ca="1">IFERROR(TRANSPOSE(_xlfn.STOCKHISTORY(Dashboard!B2429, TODAY()-365,TODAY(), 0,0,1)), "")</f>
        <v/>
      </c>
      <c r="S2414" s="14" t="str" cm="1">
        <f t="array" aca="1" ref="S2414" ca="1">IFERROR(TRANSPOSE(_xlfn.STOCKHISTORY(Dashboard!B2437, MIN(TransactionsDates),TODAY(), 0,0,1)), "")</f>
        <v/>
      </c>
    </row>
    <row r="2415" spans="10:19">
      <c r="J2415" t="str" cm="1">
        <f t="array" aca="1" ref="J2415" ca="1">IFERROR(TRANSPOSE(_xlfn.STOCKHISTORY(Dashboard!B2430, TODAY()-365,TODAY(), 0,0,1)), "")</f>
        <v/>
      </c>
      <c r="S2415" s="14" t="str" cm="1">
        <f t="array" aca="1" ref="S2415" ca="1">IFERROR(TRANSPOSE(_xlfn.STOCKHISTORY(Dashboard!B2438, MIN(TransactionsDates),TODAY(), 0,0,1)), "")</f>
        <v/>
      </c>
    </row>
    <row r="2416" spans="10:19">
      <c r="J2416" t="str" cm="1">
        <f t="array" aca="1" ref="J2416" ca="1">IFERROR(TRANSPOSE(_xlfn.STOCKHISTORY(Dashboard!B2431, TODAY()-365,TODAY(), 0,0,1)), "")</f>
        <v/>
      </c>
      <c r="S2416" s="14" t="str" cm="1">
        <f t="array" aca="1" ref="S2416" ca="1">IFERROR(TRANSPOSE(_xlfn.STOCKHISTORY(Dashboard!B2439, MIN(TransactionsDates),TODAY(), 0,0,1)), "")</f>
        <v/>
      </c>
    </row>
    <row r="2417" spans="10:19">
      <c r="J2417" t="str" cm="1">
        <f t="array" aca="1" ref="J2417" ca="1">IFERROR(TRANSPOSE(_xlfn.STOCKHISTORY(Dashboard!B2432, TODAY()-365,TODAY(), 0,0,1)), "")</f>
        <v/>
      </c>
      <c r="S2417" s="14" t="str" cm="1">
        <f t="array" aca="1" ref="S2417" ca="1">IFERROR(TRANSPOSE(_xlfn.STOCKHISTORY(Dashboard!B2440, MIN(TransactionsDates),TODAY(), 0,0,1)), "")</f>
        <v/>
      </c>
    </row>
    <row r="2418" spans="10:19">
      <c r="J2418" t="str" cm="1">
        <f t="array" aca="1" ref="J2418" ca="1">IFERROR(TRANSPOSE(_xlfn.STOCKHISTORY(Dashboard!B2433, TODAY()-365,TODAY(), 0,0,1)), "")</f>
        <v/>
      </c>
      <c r="S2418" s="14" t="str" cm="1">
        <f t="array" aca="1" ref="S2418" ca="1">IFERROR(TRANSPOSE(_xlfn.STOCKHISTORY(Dashboard!B2441, MIN(TransactionsDates),TODAY(), 0,0,1)), "")</f>
        <v/>
      </c>
    </row>
    <row r="2419" spans="10:19">
      <c r="J2419" t="str" cm="1">
        <f t="array" aca="1" ref="J2419" ca="1">IFERROR(TRANSPOSE(_xlfn.STOCKHISTORY(Dashboard!B2434, TODAY()-365,TODAY(), 0,0,1)), "")</f>
        <v/>
      </c>
      <c r="S2419" s="14" t="str" cm="1">
        <f t="array" aca="1" ref="S2419" ca="1">IFERROR(TRANSPOSE(_xlfn.STOCKHISTORY(Dashboard!B2442, MIN(TransactionsDates),TODAY(), 0,0,1)), "")</f>
        <v/>
      </c>
    </row>
    <row r="2420" spans="10:19">
      <c r="J2420" t="str" cm="1">
        <f t="array" aca="1" ref="J2420" ca="1">IFERROR(TRANSPOSE(_xlfn.STOCKHISTORY(Dashboard!B2435, TODAY()-365,TODAY(), 0,0,1)), "")</f>
        <v/>
      </c>
      <c r="S2420" s="14" t="str" cm="1">
        <f t="array" aca="1" ref="S2420" ca="1">IFERROR(TRANSPOSE(_xlfn.STOCKHISTORY(Dashboard!B2443, MIN(TransactionsDates),TODAY(), 0,0,1)), "")</f>
        <v/>
      </c>
    </row>
    <row r="2421" spans="10:19">
      <c r="J2421" t="str" cm="1">
        <f t="array" aca="1" ref="J2421" ca="1">IFERROR(TRANSPOSE(_xlfn.STOCKHISTORY(Dashboard!B2436, TODAY()-365,TODAY(), 0,0,1)), "")</f>
        <v/>
      </c>
      <c r="S2421" s="14" t="str" cm="1">
        <f t="array" aca="1" ref="S2421" ca="1">IFERROR(TRANSPOSE(_xlfn.STOCKHISTORY(Dashboard!B2444, MIN(TransactionsDates),TODAY(), 0,0,1)), "")</f>
        <v/>
      </c>
    </row>
    <row r="2422" spans="10:19">
      <c r="J2422" t="str" cm="1">
        <f t="array" aca="1" ref="J2422" ca="1">IFERROR(TRANSPOSE(_xlfn.STOCKHISTORY(Dashboard!B2437, TODAY()-365,TODAY(), 0,0,1)), "")</f>
        <v/>
      </c>
      <c r="S2422" s="14" t="str" cm="1">
        <f t="array" aca="1" ref="S2422" ca="1">IFERROR(TRANSPOSE(_xlfn.STOCKHISTORY(Dashboard!B2445, MIN(TransactionsDates),TODAY(), 0,0,1)), "")</f>
        <v/>
      </c>
    </row>
    <row r="2423" spans="10:19">
      <c r="J2423" t="str" cm="1">
        <f t="array" aca="1" ref="J2423" ca="1">IFERROR(TRANSPOSE(_xlfn.STOCKHISTORY(Dashboard!B2438, TODAY()-365,TODAY(), 0,0,1)), "")</f>
        <v/>
      </c>
      <c r="S2423" s="14" t="str" cm="1">
        <f t="array" aca="1" ref="S2423" ca="1">IFERROR(TRANSPOSE(_xlfn.STOCKHISTORY(Dashboard!B2446, MIN(TransactionsDates),TODAY(), 0,0,1)), "")</f>
        <v/>
      </c>
    </row>
    <row r="2424" spans="10:19">
      <c r="J2424" t="str" cm="1">
        <f t="array" aca="1" ref="J2424" ca="1">IFERROR(TRANSPOSE(_xlfn.STOCKHISTORY(Dashboard!B2439, TODAY()-365,TODAY(), 0,0,1)), "")</f>
        <v/>
      </c>
      <c r="S2424" s="14" t="str" cm="1">
        <f t="array" aca="1" ref="S2424" ca="1">IFERROR(TRANSPOSE(_xlfn.STOCKHISTORY(Dashboard!B2447, MIN(TransactionsDates),TODAY(), 0,0,1)), "")</f>
        <v/>
      </c>
    </row>
    <row r="2425" spans="10:19">
      <c r="J2425" t="str" cm="1">
        <f t="array" aca="1" ref="J2425" ca="1">IFERROR(TRANSPOSE(_xlfn.STOCKHISTORY(Dashboard!B2440, TODAY()-365,TODAY(), 0,0,1)), "")</f>
        <v/>
      </c>
      <c r="S2425" s="14" t="str" cm="1">
        <f t="array" aca="1" ref="S2425" ca="1">IFERROR(TRANSPOSE(_xlfn.STOCKHISTORY(Dashboard!B2448, MIN(TransactionsDates),TODAY(), 0,0,1)), "")</f>
        <v/>
      </c>
    </row>
    <row r="2426" spans="10:19">
      <c r="J2426" t="str" cm="1">
        <f t="array" aca="1" ref="J2426" ca="1">IFERROR(TRANSPOSE(_xlfn.STOCKHISTORY(Dashboard!B2441, TODAY()-365,TODAY(), 0,0,1)), "")</f>
        <v/>
      </c>
      <c r="S2426" s="14" t="str" cm="1">
        <f t="array" aca="1" ref="S2426" ca="1">IFERROR(TRANSPOSE(_xlfn.STOCKHISTORY(Dashboard!B2449, MIN(TransactionsDates),TODAY(), 0,0,1)), "")</f>
        <v/>
      </c>
    </row>
    <row r="2427" spans="10:19">
      <c r="J2427" t="str" cm="1">
        <f t="array" aca="1" ref="J2427" ca="1">IFERROR(TRANSPOSE(_xlfn.STOCKHISTORY(Dashboard!B2442, TODAY()-365,TODAY(), 0,0,1)), "")</f>
        <v/>
      </c>
      <c r="S2427" s="14" t="str" cm="1">
        <f t="array" aca="1" ref="S2427" ca="1">IFERROR(TRANSPOSE(_xlfn.STOCKHISTORY(Dashboard!B2450, MIN(TransactionsDates),TODAY(), 0,0,1)), "")</f>
        <v/>
      </c>
    </row>
    <row r="2428" spans="10:19">
      <c r="J2428" t="str" cm="1">
        <f t="array" aca="1" ref="J2428" ca="1">IFERROR(TRANSPOSE(_xlfn.STOCKHISTORY(Dashboard!B2443, TODAY()-365,TODAY(), 0,0,1)), "")</f>
        <v/>
      </c>
      <c r="S2428" s="14" t="str" cm="1">
        <f t="array" aca="1" ref="S2428" ca="1">IFERROR(TRANSPOSE(_xlfn.STOCKHISTORY(Dashboard!B2451, MIN(TransactionsDates),TODAY(), 0,0,1)), "")</f>
        <v/>
      </c>
    </row>
    <row r="2429" spans="10:19">
      <c r="J2429" t="str" cm="1">
        <f t="array" aca="1" ref="J2429" ca="1">IFERROR(TRANSPOSE(_xlfn.STOCKHISTORY(Dashboard!B2444, TODAY()-365,TODAY(), 0,0,1)), "")</f>
        <v/>
      </c>
      <c r="S2429" s="14" t="str" cm="1">
        <f t="array" aca="1" ref="S2429" ca="1">IFERROR(TRANSPOSE(_xlfn.STOCKHISTORY(Dashboard!B2452, MIN(TransactionsDates),TODAY(), 0,0,1)), "")</f>
        <v/>
      </c>
    </row>
    <row r="2430" spans="10:19">
      <c r="J2430" t="str" cm="1">
        <f t="array" aca="1" ref="J2430" ca="1">IFERROR(TRANSPOSE(_xlfn.STOCKHISTORY(Dashboard!B2445, TODAY()-365,TODAY(), 0,0,1)), "")</f>
        <v/>
      </c>
      <c r="S2430" s="14" t="str" cm="1">
        <f t="array" aca="1" ref="S2430" ca="1">IFERROR(TRANSPOSE(_xlfn.STOCKHISTORY(Dashboard!B2453, MIN(TransactionsDates),TODAY(), 0,0,1)), "")</f>
        <v/>
      </c>
    </row>
    <row r="2431" spans="10:19">
      <c r="J2431" t="str" cm="1">
        <f t="array" aca="1" ref="J2431" ca="1">IFERROR(TRANSPOSE(_xlfn.STOCKHISTORY(Dashboard!B2446, TODAY()-365,TODAY(), 0,0,1)), "")</f>
        <v/>
      </c>
      <c r="S2431" s="14" t="str" cm="1">
        <f t="array" aca="1" ref="S2431" ca="1">IFERROR(TRANSPOSE(_xlfn.STOCKHISTORY(Dashboard!B2454, MIN(TransactionsDates),TODAY(), 0,0,1)), "")</f>
        <v/>
      </c>
    </row>
    <row r="2432" spans="10:19">
      <c r="J2432" t="str" cm="1">
        <f t="array" aca="1" ref="J2432" ca="1">IFERROR(TRANSPOSE(_xlfn.STOCKHISTORY(Dashboard!B2447, TODAY()-365,TODAY(), 0,0,1)), "")</f>
        <v/>
      </c>
      <c r="S2432" s="14" t="str" cm="1">
        <f t="array" aca="1" ref="S2432" ca="1">IFERROR(TRANSPOSE(_xlfn.STOCKHISTORY(Dashboard!B2455, MIN(TransactionsDates),TODAY(), 0,0,1)), "")</f>
        <v/>
      </c>
    </row>
    <row r="2433" spans="10:19">
      <c r="J2433" t="str" cm="1">
        <f t="array" aca="1" ref="J2433" ca="1">IFERROR(TRANSPOSE(_xlfn.STOCKHISTORY(Dashboard!B2448, TODAY()-365,TODAY(), 0,0,1)), "")</f>
        <v/>
      </c>
      <c r="S2433" s="14" t="str" cm="1">
        <f t="array" aca="1" ref="S2433" ca="1">IFERROR(TRANSPOSE(_xlfn.STOCKHISTORY(Dashboard!B2456, MIN(TransactionsDates),TODAY(), 0,0,1)), "")</f>
        <v/>
      </c>
    </row>
    <row r="2434" spans="10:19">
      <c r="J2434" t="str" cm="1">
        <f t="array" aca="1" ref="J2434" ca="1">IFERROR(TRANSPOSE(_xlfn.STOCKHISTORY(Dashboard!B2449, TODAY()-365,TODAY(), 0,0,1)), "")</f>
        <v/>
      </c>
      <c r="S2434" s="14" t="str" cm="1">
        <f t="array" aca="1" ref="S2434" ca="1">IFERROR(TRANSPOSE(_xlfn.STOCKHISTORY(Dashboard!B2457, MIN(TransactionsDates),TODAY(), 0,0,1)), "")</f>
        <v/>
      </c>
    </row>
    <row r="2435" spans="10:19">
      <c r="J2435" t="str" cm="1">
        <f t="array" aca="1" ref="J2435" ca="1">IFERROR(TRANSPOSE(_xlfn.STOCKHISTORY(Dashboard!B2450, TODAY()-365,TODAY(), 0,0,1)), "")</f>
        <v/>
      </c>
      <c r="S2435" s="14" t="str" cm="1">
        <f t="array" aca="1" ref="S2435" ca="1">IFERROR(TRANSPOSE(_xlfn.STOCKHISTORY(Dashboard!B2458, MIN(TransactionsDates),TODAY(), 0,0,1)), "")</f>
        <v/>
      </c>
    </row>
    <row r="2436" spans="10:19">
      <c r="J2436" t="str" cm="1">
        <f t="array" aca="1" ref="J2436" ca="1">IFERROR(TRANSPOSE(_xlfn.STOCKHISTORY(Dashboard!B2451, TODAY()-365,TODAY(), 0,0,1)), "")</f>
        <v/>
      </c>
      <c r="S2436" s="14" t="str" cm="1">
        <f t="array" aca="1" ref="S2436" ca="1">IFERROR(TRANSPOSE(_xlfn.STOCKHISTORY(Dashboard!B2459, MIN(TransactionsDates),TODAY(), 0,0,1)), "")</f>
        <v/>
      </c>
    </row>
    <row r="2437" spans="10:19">
      <c r="J2437" t="str" cm="1">
        <f t="array" aca="1" ref="J2437" ca="1">IFERROR(TRANSPOSE(_xlfn.STOCKHISTORY(Dashboard!B2452, TODAY()-365,TODAY(), 0,0,1)), "")</f>
        <v/>
      </c>
      <c r="S2437" s="14" t="str" cm="1">
        <f t="array" aca="1" ref="S2437" ca="1">IFERROR(TRANSPOSE(_xlfn.STOCKHISTORY(Dashboard!B2460, MIN(TransactionsDates),TODAY(), 0,0,1)), "")</f>
        <v/>
      </c>
    </row>
    <row r="2438" spans="10:19">
      <c r="J2438" t="str" cm="1">
        <f t="array" aca="1" ref="J2438" ca="1">IFERROR(TRANSPOSE(_xlfn.STOCKHISTORY(Dashboard!B2453, TODAY()-365,TODAY(), 0,0,1)), "")</f>
        <v/>
      </c>
      <c r="S2438" s="14" t="str" cm="1">
        <f t="array" aca="1" ref="S2438" ca="1">IFERROR(TRANSPOSE(_xlfn.STOCKHISTORY(Dashboard!B2461, MIN(TransactionsDates),TODAY(), 0,0,1)), "")</f>
        <v/>
      </c>
    </row>
    <row r="2439" spans="10:19">
      <c r="J2439" t="str" cm="1">
        <f t="array" aca="1" ref="J2439" ca="1">IFERROR(TRANSPOSE(_xlfn.STOCKHISTORY(Dashboard!B2454, TODAY()-365,TODAY(), 0,0,1)), "")</f>
        <v/>
      </c>
      <c r="S2439" s="14" t="str" cm="1">
        <f t="array" aca="1" ref="S2439" ca="1">IFERROR(TRANSPOSE(_xlfn.STOCKHISTORY(Dashboard!B2462, MIN(TransactionsDates),TODAY(), 0,0,1)), "")</f>
        <v/>
      </c>
    </row>
    <row r="2440" spans="10:19">
      <c r="J2440" t="str" cm="1">
        <f t="array" aca="1" ref="J2440" ca="1">IFERROR(TRANSPOSE(_xlfn.STOCKHISTORY(Dashboard!B2455, TODAY()-365,TODAY(), 0,0,1)), "")</f>
        <v/>
      </c>
      <c r="S2440" s="14" t="str" cm="1">
        <f t="array" aca="1" ref="S2440" ca="1">IFERROR(TRANSPOSE(_xlfn.STOCKHISTORY(Dashboard!B2463, MIN(TransactionsDates),TODAY(), 0,0,1)), "")</f>
        <v/>
      </c>
    </row>
    <row r="2441" spans="10:19">
      <c r="J2441" t="str" cm="1">
        <f t="array" aca="1" ref="J2441" ca="1">IFERROR(TRANSPOSE(_xlfn.STOCKHISTORY(Dashboard!B2456, TODAY()-365,TODAY(), 0,0,1)), "")</f>
        <v/>
      </c>
      <c r="S2441" s="14" t="str" cm="1">
        <f t="array" aca="1" ref="S2441" ca="1">IFERROR(TRANSPOSE(_xlfn.STOCKHISTORY(Dashboard!B2464, MIN(TransactionsDates),TODAY(), 0,0,1)), "")</f>
        <v/>
      </c>
    </row>
    <row r="2442" spans="10:19">
      <c r="J2442" t="str" cm="1">
        <f t="array" aca="1" ref="J2442" ca="1">IFERROR(TRANSPOSE(_xlfn.STOCKHISTORY(Dashboard!B2457, TODAY()-365,TODAY(), 0,0,1)), "")</f>
        <v/>
      </c>
      <c r="S2442" s="14" t="str" cm="1">
        <f t="array" aca="1" ref="S2442" ca="1">IFERROR(TRANSPOSE(_xlfn.STOCKHISTORY(Dashboard!B2465, MIN(TransactionsDates),TODAY(), 0,0,1)), "")</f>
        <v/>
      </c>
    </row>
    <row r="2443" spans="10:19">
      <c r="J2443" t="str" cm="1">
        <f t="array" aca="1" ref="J2443" ca="1">IFERROR(TRANSPOSE(_xlfn.STOCKHISTORY(Dashboard!B2458, TODAY()-365,TODAY(), 0,0,1)), "")</f>
        <v/>
      </c>
      <c r="S2443" s="14" t="str" cm="1">
        <f t="array" aca="1" ref="S2443" ca="1">IFERROR(TRANSPOSE(_xlfn.STOCKHISTORY(Dashboard!B2466, MIN(TransactionsDates),TODAY(), 0,0,1)), "")</f>
        <v/>
      </c>
    </row>
    <row r="2444" spans="10:19">
      <c r="J2444" t="str" cm="1">
        <f t="array" aca="1" ref="J2444" ca="1">IFERROR(TRANSPOSE(_xlfn.STOCKHISTORY(Dashboard!B2459, TODAY()-365,TODAY(), 0,0,1)), "")</f>
        <v/>
      </c>
      <c r="S2444" s="14" t="str" cm="1">
        <f t="array" aca="1" ref="S2444" ca="1">IFERROR(TRANSPOSE(_xlfn.STOCKHISTORY(Dashboard!B2467, MIN(TransactionsDates),TODAY(), 0,0,1)), "")</f>
        <v/>
      </c>
    </row>
    <row r="2445" spans="10:19">
      <c r="J2445" t="str" cm="1">
        <f t="array" aca="1" ref="J2445" ca="1">IFERROR(TRANSPOSE(_xlfn.STOCKHISTORY(Dashboard!B2460, TODAY()-365,TODAY(), 0,0,1)), "")</f>
        <v/>
      </c>
      <c r="S2445" s="14" t="str" cm="1">
        <f t="array" aca="1" ref="S2445" ca="1">IFERROR(TRANSPOSE(_xlfn.STOCKHISTORY(Dashboard!B2468, MIN(TransactionsDates),TODAY(), 0,0,1)), "")</f>
        <v/>
      </c>
    </row>
    <row r="2446" spans="10:19">
      <c r="J2446" t="str" cm="1">
        <f t="array" aca="1" ref="J2446" ca="1">IFERROR(TRANSPOSE(_xlfn.STOCKHISTORY(Dashboard!B2461, TODAY()-365,TODAY(), 0,0,1)), "")</f>
        <v/>
      </c>
      <c r="S2446" s="14" t="str" cm="1">
        <f t="array" aca="1" ref="S2446" ca="1">IFERROR(TRANSPOSE(_xlfn.STOCKHISTORY(Dashboard!B2469, MIN(TransactionsDates),TODAY(), 0,0,1)), "")</f>
        <v/>
      </c>
    </row>
    <row r="2447" spans="10:19">
      <c r="J2447" t="str" cm="1">
        <f t="array" aca="1" ref="J2447" ca="1">IFERROR(TRANSPOSE(_xlfn.STOCKHISTORY(Dashboard!B2462, TODAY()-365,TODAY(), 0,0,1)), "")</f>
        <v/>
      </c>
      <c r="S2447" s="14" t="str" cm="1">
        <f t="array" aca="1" ref="S2447" ca="1">IFERROR(TRANSPOSE(_xlfn.STOCKHISTORY(Dashboard!B2470, MIN(TransactionsDates),TODAY(), 0,0,1)), "")</f>
        <v/>
      </c>
    </row>
    <row r="2448" spans="10:19">
      <c r="J2448" t="str" cm="1">
        <f t="array" aca="1" ref="J2448" ca="1">IFERROR(TRANSPOSE(_xlfn.STOCKHISTORY(Dashboard!B2463, TODAY()-365,TODAY(), 0,0,1)), "")</f>
        <v/>
      </c>
      <c r="S2448" s="14" t="str" cm="1">
        <f t="array" aca="1" ref="S2448" ca="1">IFERROR(TRANSPOSE(_xlfn.STOCKHISTORY(Dashboard!B2471, MIN(TransactionsDates),TODAY(), 0,0,1)), "")</f>
        <v/>
      </c>
    </row>
    <row r="2449" spans="10:19">
      <c r="J2449" t="str" cm="1">
        <f t="array" aca="1" ref="J2449" ca="1">IFERROR(TRANSPOSE(_xlfn.STOCKHISTORY(Dashboard!B2464, TODAY()-365,TODAY(), 0,0,1)), "")</f>
        <v/>
      </c>
      <c r="S2449" s="14" t="str" cm="1">
        <f t="array" aca="1" ref="S2449" ca="1">IFERROR(TRANSPOSE(_xlfn.STOCKHISTORY(Dashboard!B2472, MIN(TransactionsDates),TODAY(), 0,0,1)), "")</f>
        <v/>
      </c>
    </row>
    <row r="2450" spans="10:19">
      <c r="J2450" t="str" cm="1">
        <f t="array" aca="1" ref="J2450" ca="1">IFERROR(TRANSPOSE(_xlfn.STOCKHISTORY(Dashboard!B2465, TODAY()-365,TODAY(), 0,0,1)), "")</f>
        <v/>
      </c>
      <c r="S2450" s="14" t="str" cm="1">
        <f t="array" aca="1" ref="S2450" ca="1">IFERROR(TRANSPOSE(_xlfn.STOCKHISTORY(Dashboard!B2473, MIN(TransactionsDates),TODAY(), 0,0,1)), "")</f>
        <v/>
      </c>
    </row>
    <row r="2451" spans="10:19">
      <c r="J2451" t="str" cm="1">
        <f t="array" aca="1" ref="J2451" ca="1">IFERROR(TRANSPOSE(_xlfn.STOCKHISTORY(Dashboard!B2466, TODAY()-365,TODAY(), 0,0,1)), "")</f>
        <v/>
      </c>
      <c r="S2451" s="14" t="str" cm="1">
        <f t="array" aca="1" ref="S2451" ca="1">IFERROR(TRANSPOSE(_xlfn.STOCKHISTORY(Dashboard!B2474, MIN(TransactionsDates),TODAY(), 0,0,1)), "")</f>
        <v/>
      </c>
    </row>
    <row r="2452" spans="10:19">
      <c r="J2452" t="str" cm="1">
        <f t="array" aca="1" ref="J2452" ca="1">IFERROR(TRANSPOSE(_xlfn.STOCKHISTORY(Dashboard!B2467, TODAY()-365,TODAY(), 0,0,1)), "")</f>
        <v/>
      </c>
      <c r="S2452" s="14" t="str" cm="1">
        <f t="array" aca="1" ref="S2452" ca="1">IFERROR(TRANSPOSE(_xlfn.STOCKHISTORY(Dashboard!B2475, MIN(TransactionsDates),TODAY(), 0,0,1)), "")</f>
        <v/>
      </c>
    </row>
    <row r="2453" spans="10:19">
      <c r="J2453" t="str" cm="1">
        <f t="array" aca="1" ref="J2453" ca="1">IFERROR(TRANSPOSE(_xlfn.STOCKHISTORY(Dashboard!B2468, TODAY()-365,TODAY(), 0,0,1)), "")</f>
        <v/>
      </c>
      <c r="S2453" s="14" t="str" cm="1">
        <f t="array" aca="1" ref="S2453" ca="1">IFERROR(TRANSPOSE(_xlfn.STOCKHISTORY(Dashboard!B2476, MIN(TransactionsDates),TODAY(), 0,0,1)), "")</f>
        <v/>
      </c>
    </row>
    <row r="2454" spans="10:19">
      <c r="J2454" t="str" cm="1">
        <f t="array" aca="1" ref="J2454" ca="1">IFERROR(TRANSPOSE(_xlfn.STOCKHISTORY(Dashboard!B2469, TODAY()-365,TODAY(), 0,0,1)), "")</f>
        <v/>
      </c>
      <c r="S2454" s="14" t="str" cm="1">
        <f t="array" aca="1" ref="S2454" ca="1">IFERROR(TRANSPOSE(_xlfn.STOCKHISTORY(Dashboard!B2477, MIN(TransactionsDates),TODAY(), 0,0,1)), "")</f>
        <v/>
      </c>
    </row>
    <row r="2455" spans="10:19">
      <c r="J2455" t="str" cm="1">
        <f t="array" aca="1" ref="J2455" ca="1">IFERROR(TRANSPOSE(_xlfn.STOCKHISTORY(Dashboard!B2470, TODAY()-365,TODAY(), 0,0,1)), "")</f>
        <v/>
      </c>
      <c r="S2455" s="14" t="str" cm="1">
        <f t="array" aca="1" ref="S2455" ca="1">IFERROR(TRANSPOSE(_xlfn.STOCKHISTORY(Dashboard!B2478, MIN(TransactionsDates),TODAY(), 0,0,1)), "")</f>
        <v/>
      </c>
    </row>
    <row r="2456" spans="10:19">
      <c r="J2456" t="str" cm="1">
        <f t="array" aca="1" ref="J2456" ca="1">IFERROR(TRANSPOSE(_xlfn.STOCKHISTORY(Dashboard!B2471, TODAY()-365,TODAY(), 0,0,1)), "")</f>
        <v/>
      </c>
      <c r="S2456" s="14" t="str" cm="1">
        <f t="array" aca="1" ref="S2456" ca="1">IFERROR(TRANSPOSE(_xlfn.STOCKHISTORY(Dashboard!B2479, MIN(TransactionsDates),TODAY(), 0,0,1)), "")</f>
        <v/>
      </c>
    </row>
    <row r="2457" spans="10:19">
      <c r="J2457" t="str" cm="1">
        <f t="array" aca="1" ref="J2457" ca="1">IFERROR(TRANSPOSE(_xlfn.STOCKHISTORY(Dashboard!B2472, TODAY()-365,TODAY(), 0,0,1)), "")</f>
        <v/>
      </c>
      <c r="S2457" s="14" t="str" cm="1">
        <f t="array" aca="1" ref="S2457" ca="1">IFERROR(TRANSPOSE(_xlfn.STOCKHISTORY(Dashboard!B2480, MIN(TransactionsDates),TODAY(), 0,0,1)), "")</f>
        <v/>
      </c>
    </row>
    <row r="2458" spans="10:19">
      <c r="J2458" t="str" cm="1">
        <f t="array" aca="1" ref="J2458" ca="1">IFERROR(TRANSPOSE(_xlfn.STOCKHISTORY(Dashboard!B2473, TODAY()-365,TODAY(), 0,0,1)), "")</f>
        <v/>
      </c>
      <c r="S2458" s="14" t="str" cm="1">
        <f t="array" aca="1" ref="S2458" ca="1">IFERROR(TRANSPOSE(_xlfn.STOCKHISTORY(Dashboard!B2481, MIN(TransactionsDates),TODAY(), 0,0,1)), "")</f>
        <v/>
      </c>
    </row>
    <row r="2459" spans="10:19">
      <c r="J2459" t="str" cm="1">
        <f t="array" aca="1" ref="J2459" ca="1">IFERROR(TRANSPOSE(_xlfn.STOCKHISTORY(Dashboard!B2474, TODAY()-365,TODAY(), 0,0,1)), "")</f>
        <v/>
      </c>
      <c r="S2459" s="14" t="str" cm="1">
        <f t="array" aca="1" ref="S2459" ca="1">IFERROR(TRANSPOSE(_xlfn.STOCKHISTORY(Dashboard!B2482, MIN(TransactionsDates),TODAY(), 0,0,1)), "")</f>
        <v/>
      </c>
    </row>
    <row r="2460" spans="10:19">
      <c r="J2460" t="str" cm="1">
        <f t="array" aca="1" ref="J2460" ca="1">IFERROR(TRANSPOSE(_xlfn.STOCKHISTORY(Dashboard!B2475, TODAY()-365,TODAY(), 0,0,1)), "")</f>
        <v/>
      </c>
      <c r="S2460" s="14" t="str" cm="1">
        <f t="array" aca="1" ref="S2460" ca="1">IFERROR(TRANSPOSE(_xlfn.STOCKHISTORY(Dashboard!B2483, MIN(TransactionsDates),TODAY(), 0,0,1)), "")</f>
        <v/>
      </c>
    </row>
    <row r="2461" spans="10:19">
      <c r="J2461" t="str" cm="1">
        <f t="array" aca="1" ref="J2461" ca="1">IFERROR(TRANSPOSE(_xlfn.STOCKHISTORY(Dashboard!B2476, TODAY()-365,TODAY(), 0,0,1)), "")</f>
        <v/>
      </c>
      <c r="S2461" s="14" t="str" cm="1">
        <f t="array" aca="1" ref="S2461" ca="1">IFERROR(TRANSPOSE(_xlfn.STOCKHISTORY(Dashboard!B2484, MIN(TransactionsDates),TODAY(), 0,0,1)), "")</f>
        <v/>
      </c>
    </row>
    <row r="2462" spans="10:19">
      <c r="J2462" t="str" cm="1">
        <f t="array" aca="1" ref="J2462" ca="1">IFERROR(TRANSPOSE(_xlfn.STOCKHISTORY(Dashboard!B2477, TODAY()-365,TODAY(), 0,0,1)), "")</f>
        <v/>
      </c>
      <c r="S2462" s="14" t="str" cm="1">
        <f t="array" aca="1" ref="S2462" ca="1">IFERROR(TRANSPOSE(_xlfn.STOCKHISTORY(Dashboard!B2485, MIN(TransactionsDates),TODAY(), 0,0,1)), "")</f>
        <v/>
      </c>
    </row>
    <row r="2463" spans="10:19">
      <c r="J2463" t="str" cm="1">
        <f t="array" aca="1" ref="J2463" ca="1">IFERROR(TRANSPOSE(_xlfn.STOCKHISTORY(Dashboard!B2478, TODAY()-365,TODAY(), 0,0,1)), "")</f>
        <v/>
      </c>
      <c r="S2463" s="14" t="str" cm="1">
        <f t="array" aca="1" ref="S2463" ca="1">IFERROR(TRANSPOSE(_xlfn.STOCKHISTORY(Dashboard!B2486, MIN(TransactionsDates),TODAY(), 0,0,1)), "")</f>
        <v/>
      </c>
    </row>
    <row r="2464" spans="10:19">
      <c r="J2464" t="str" cm="1">
        <f t="array" aca="1" ref="J2464" ca="1">IFERROR(TRANSPOSE(_xlfn.STOCKHISTORY(Dashboard!B2479, TODAY()-365,TODAY(), 0,0,1)), "")</f>
        <v/>
      </c>
      <c r="S2464" s="14" t="str" cm="1">
        <f t="array" aca="1" ref="S2464" ca="1">IFERROR(TRANSPOSE(_xlfn.STOCKHISTORY(Dashboard!B2487, MIN(TransactionsDates),TODAY(), 0,0,1)), "")</f>
        <v/>
      </c>
    </row>
    <row r="2465" spans="10:19">
      <c r="J2465" t="str" cm="1">
        <f t="array" aca="1" ref="J2465" ca="1">IFERROR(TRANSPOSE(_xlfn.STOCKHISTORY(Dashboard!B2480, TODAY()-365,TODAY(), 0,0,1)), "")</f>
        <v/>
      </c>
      <c r="S2465" s="14" t="str" cm="1">
        <f t="array" aca="1" ref="S2465" ca="1">IFERROR(TRANSPOSE(_xlfn.STOCKHISTORY(Dashboard!B2488, MIN(TransactionsDates),TODAY(), 0,0,1)), "")</f>
        <v/>
      </c>
    </row>
    <row r="2466" spans="10:19">
      <c r="J2466" t="str" cm="1">
        <f t="array" aca="1" ref="J2466" ca="1">IFERROR(TRANSPOSE(_xlfn.STOCKHISTORY(Dashboard!B2481, TODAY()-365,TODAY(), 0,0,1)), "")</f>
        <v/>
      </c>
      <c r="S2466" s="14" t="str" cm="1">
        <f t="array" aca="1" ref="S2466" ca="1">IFERROR(TRANSPOSE(_xlfn.STOCKHISTORY(Dashboard!B2489, MIN(TransactionsDates),TODAY(), 0,0,1)), "")</f>
        <v/>
      </c>
    </row>
    <row r="2467" spans="10:19">
      <c r="J2467" t="str" cm="1">
        <f t="array" aca="1" ref="J2467" ca="1">IFERROR(TRANSPOSE(_xlfn.STOCKHISTORY(Dashboard!B2482, TODAY()-365,TODAY(), 0,0,1)), "")</f>
        <v/>
      </c>
      <c r="S2467" s="14" t="str" cm="1">
        <f t="array" aca="1" ref="S2467" ca="1">IFERROR(TRANSPOSE(_xlfn.STOCKHISTORY(Dashboard!B2490, MIN(TransactionsDates),TODAY(), 0,0,1)), "")</f>
        <v/>
      </c>
    </row>
    <row r="2468" spans="10:19">
      <c r="J2468" t="str" cm="1">
        <f t="array" aca="1" ref="J2468" ca="1">IFERROR(TRANSPOSE(_xlfn.STOCKHISTORY(Dashboard!B2483, TODAY()-365,TODAY(), 0,0,1)), "")</f>
        <v/>
      </c>
      <c r="S2468" s="14" t="str" cm="1">
        <f t="array" aca="1" ref="S2468" ca="1">IFERROR(TRANSPOSE(_xlfn.STOCKHISTORY(Dashboard!B2491, MIN(TransactionsDates),TODAY(), 0,0,1)), "")</f>
        <v/>
      </c>
    </row>
    <row r="2469" spans="10:19">
      <c r="J2469" t="str" cm="1">
        <f t="array" aca="1" ref="J2469" ca="1">IFERROR(TRANSPOSE(_xlfn.STOCKHISTORY(Dashboard!B2484, TODAY()-365,TODAY(), 0,0,1)), "")</f>
        <v/>
      </c>
      <c r="S2469" s="14" t="str" cm="1">
        <f t="array" aca="1" ref="S2469" ca="1">IFERROR(TRANSPOSE(_xlfn.STOCKHISTORY(Dashboard!B2492, MIN(TransactionsDates),TODAY(), 0,0,1)), "")</f>
        <v/>
      </c>
    </row>
    <row r="2470" spans="10:19">
      <c r="J2470" t="str" cm="1">
        <f t="array" aca="1" ref="J2470" ca="1">IFERROR(TRANSPOSE(_xlfn.STOCKHISTORY(Dashboard!B2485, TODAY()-365,TODAY(), 0,0,1)), "")</f>
        <v/>
      </c>
      <c r="S2470" s="14" t="str" cm="1">
        <f t="array" aca="1" ref="S2470" ca="1">IFERROR(TRANSPOSE(_xlfn.STOCKHISTORY(Dashboard!B2493, MIN(TransactionsDates),TODAY(), 0,0,1)), "")</f>
        <v/>
      </c>
    </row>
    <row r="2471" spans="10:19">
      <c r="J2471" t="str" cm="1">
        <f t="array" aca="1" ref="J2471" ca="1">IFERROR(TRANSPOSE(_xlfn.STOCKHISTORY(Dashboard!B2486, TODAY()-365,TODAY(), 0,0,1)), "")</f>
        <v/>
      </c>
      <c r="S2471" s="14" t="str" cm="1">
        <f t="array" aca="1" ref="S2471" ca="1">IFERROR(TRANSPOSE(_xlfn.STOCKHISTORY(Dashboard!B2494, MIN(TransactionsDates),TODAY(), 0,0,1)), "")</f>
        <v/>
      </c>
    </row>
    <row r="2472" spans="10:19">
      <c r="J2472" t="str" cm="1">
        <f t="array" aca="1" ref="J2472" ca="1">IFERROR(TRANSPOSE(_xlfn.STOCKHISTORY(Dashboard!B2487, TODAY()-365,TODAY(), 0,0,1)), "")</f>
        <v/>
      </c>
      <c r="S2472" s="14" t="str" cm="1">
        <f t="array" aca="1" ref="S2472" ca="1">IFERROR(TRANSPOSE(_xlfn.STOCKHISTORY(Dashboard!B2495, MIN(TransactionsDates),TODAY(), 0,0,1)), "")</f>
        <v/>
      </c>
    </row>
    <row r="2473" spans="10:19">
      <c r="J2473" t="str" cm="1">
        <f t="array" aca="1" ref="J2473" ca="1">IFERROR(TRANSPOSE(_xlfn.STOCKHISTORY(Dashboard!B2488, TODAY()-365,TODAY(), 0,0,1)), "")</f>
        <v/>
      </c>
      <c r="S2473" s="14" t="str" cm="1">
        <f t="array" aca="1" ref="S2473" ca="1">IFERROR(TRANSPOSE(_xlfn.STOCKHISTORY(Dashboard!B2496, MIN(TransactionsDates),TODAY(), 0,0,1)), "")</f>
        <v/>
      </c>
    </row>
    <row r="2474" spans="10:19">
      <c r="J2474" t="str" cm="1">
        <f t="array" aca="1" ref="J2474" ca="1">IFERROR(TRANSPOSE(_xlfn.STOCKHISTORY(Dashboard!B2489, TODAY()-365,TODAY(), 0,0,1)), "")</f>
        <v/>
      </c>
      <c r="S2474" s="14" t="str" cm="1">
        <f t="array" aca="1" ref="S2474" ca="1">IFERROR(TRANSPOSE(_xlfn.STOCKHISTORY(Dashboard!B2497, MIN(TransactionsDates),TODAY(), 0,0,1)), "")</f>
        <v/>
      </c>
    </row>
    <row r="2475" spans="10:19">
      <c r="J2475" t="str" cm="1">
        <f t="array" aca="1" ref="J2475" ca="1">IFERROR(TRANSPOSE(_xlfn.STOCKHISTORY(Dashboard!B2490, TODAY()-365,TODAY(), 0,0,1)), "")</f>
        <v/>
      </c>
      <c r="S2475" s="14" t="str" cm="1">
        <f t="array" aca="1" ref="S2475" ca="1">IFERROR(TRANSPOSE(_xlfn.STOCKHISTORY(Dashboard!B2498, MIN(TransactionsDates),TODAY(), 0,0,1)), "")</f>
        <v/>
      </c>
    </row>
    <row r="2476" spans="10:19">
      <c r="J2476" t="str" cm="1">
        <f t="array" aca="1" ref="J2476" ca="1">IFERROR(TRANSPOSE(_xlfn.STOCKHISTORY(Dashboard!B2491, TODAY()-365,TODAY(), 0,0,1)), "")</f>
        <v/>
      </c>
      <c r="S2476" s="14" t="str" cm="1">
        <f t="array" aca="1" ref="S2476" ca="1">IFERROR(TRANSPOSE(_xlfn.STOCKHISTORY(Dashboard!B2499, MIN(TransactionsDates),TODAY(), 0,0,1)), "")</f>
        <v/>
      </c>
    </row>
    <row r="2477" spans="10:19">
      <c r="J2477" t="str" cm="1">
        <f t="array" aca="1" ref="J2477" ca="1">IFERROR(TRANSPOSE(_xlfn.STOCKHISTORY(Dashboard!B2492, TODAY()-365,TODAY(), 0,0,1)), "")</f>
        <v/>
      </c>
      <c r="S2477" s="14" t="str" cm="1">
        <f t="array" aca="1" ref="S2477" ca="1">IFERROR(TRANSPOSE(_xlfn.STOCKHISTORY(Dashboard!B2500, MIN(TransactionsDates),TODAY(), 0,0,1)), "")</f>
        <v/>
      </c>
    </row>
    <row r="2478" spans="10:19">
      <c r="J2478" t="str" cm="1">
        <f t="array" aca="1" ref="J2478" ca="1">IFERROR(TRANSPOSE(_xlfn.STOCKHISTORY(Dashboard!B2493, TODAY()-365,TODAY(), 0,0,1)), "")</f>
        <v/>
      </c>
      <c r="S2478" s="14" t="str" cm="1">
        <f t="array" aca="1" ref="S2478" ca="1">IFERROR(TRANSPOSE(_xlfn.STOCKHISTORY(Dashboard!B2501, MIN(TransactionsDates),TODAY(), 0,0,1)), "")</f>
        <v/>
      </c>
    </row>
    <row r="2479" spans="10:19">
      <c r="J2479" t="str" cm="1">
        <f t="array" aca="1" ref="J2479" ca="1">IFERROR(TRANSPOSE(_xlfn.STOCKHISTORY(Dashboard!B2494, TODAY()-365,TODAY(), 0,0,1)), "")</f>
        <v/>
      </c>
      <c r="S2479" s="14" t="str" cm="1">
        <f t="array" aca="1" ref="S2479" ca="1">IFERROR(TRANSPOSE(_xlfn.STOCKHISTORY(Dashboard!B2502, MIN(TransactionsDates),TODAY(), 0,0,1)), "")</f>
        <v/>
      </c>
    </row>
    <row r="2480" spans="10:19">
      <c r="J2480" t="str" cm="1">
        <f t="array" aca="1" ref="J2480" ca="1">IFERROR(TRANSPOSE(_xlfn.STOCKHISTORY(Dashboard!B2495, TODAY()-365,TODAY(), 0,0,1)), "")</f>
        <v/>
      </c>
      <c r="S2480" s="14" t="str" cm="1">
        <f t="array" aca="1" ref="S2480" ca="1">IFERROR(TRANSPOSE(_xlfn.STOCKHISTORY(Dashboard!B2503, MIN(TransactionsDates),TODAY(), 0,0,1)), "")</f>
        <v/>
      </c>
    </row>
    <row r="2481" spans="10:19">
      <c r="J2481" t="str" cm="1">
        <f t="array" aca="1" ref="J2481" ca="1">IFERROR(TRANSPOSE(_xlfn.STOCKHISTORY(Dashboard!B2496, TODAY()-365,TODAY(), 0,0,1)), "")</f>
        <v/>
      </c>
      <c r="S2481" s="14" t="str" cm="1">
        <f t="array" aca="1" ref="S2481" ca="1">IFERROR(TRANSPOSE(_xlfn.STOCKHISTORY(Dashboard!B2504, MIN(TransactionsDates),TODAY(), 0,0,1)), "")</f>
        <v/>
      </c>
    </row>
    <row r="2482" spans="10:19">
      <c r="J2482" t="str" cm="1">
        <f t="array" aca="1" ref="J2482" ca="1">IFERROR(TRANSPOSE(_xlfn.STOCKHISTORY(Dashboard!B2497, TODAY()-365,TODAY(), 0,0,1)), "")</f>
        <v/>
      </c>
      <c r="S2482" s="14" t="str" cm="1">
        <f t="array" aca="1" ref="S2482" ca="1">IFERROR(TRANSPOSE(_xlfn.STOCKHISTORY(Dashboard!B2505, MIN(TransactionsDates),TODAY(), 0,0,1)), "")</f>
        <v/>
      </c>
    </row>
    <row r="2483" spans="10:19">
      <c r="J2483" t="str" cm="1">
        <f t="array" aca="1" ref="J2483" ca="1">IFERROR(TRANSPOSE(_xlfn.STOCKHISTORY(Dashboard!B2498, TODAY()-365,TODAY(), 0,0,1)), "")</f>
        <v/>
      </c>
      <c r="S2483" s="14" t="str" cm="1">
        <f t="array" aca="1" ref="S2483" ca="1">IFERROR(TRANSPOSE(_xlfn.STOCKHISTORY(Dashboard!B2506, MIN(TransactionsDates),TODAY(), 0,0,1)), "")</f>
        <v/>
      </c>
    </row>
    <row r="2484" spans="10:19">
      <c r="J2484" t="str" cm="1">
        <f t="array" aca="1" ref="J2484" ca="1">IFERROR(TRANSPOSE(_xlfn.STOCKHISTORY(Dashboard!B2499, TODAY()-365,TODAY(), 0,0,1)), "")</f>
        <v/>
      </c>
      <c r="S2484" s="14" t="str" cm="1">
        <f t="array" aca="1" ref="S2484" ca="1">IFERROR(TRANSPOSE(_xlfn.STOCKHISTORY(Dashboard!B2507, MIN(TransactionsDates),TODAY(), 0,0,1)), "")</f>
        <v/>
      </c>
    </row>
    <row r="2485" spans="10:19">
      <c r="J2485" t="str" cm="1">
        <f t="array" aca="1" ref="J2485" ca="1">IFERROR(TRANSPOSE(_xlfn.STOCKHISTORY(Dashboard!B2500, TODAY()-365,TODAY(), 0,0,1)), "")</f>
        <v/>
      </c>
      <c r="S2485" s="14" t="str" cm="1">
        <f t="array" aca="1" ref="S2485" ca="1">IFERROR(TRANSPOSE(_xlfn.STOCKHISTORY(Dashboard!B2508, MIN(TransactionsDates),TODAY(), 0,0,1)), "")</f>
        <v/>
      </c>
    </row>
    <row r="2486" spans="10:19">
      <c r="J2486" t="str" cm="1">
        <f t="array" aca="1" ref="J2486" ca="1">IFERROR(TRANSPOSE(_xlfn.STOCKHISTORY(Dashboard!B2501, TODAY()-365,TODAY(), 0,0,1)), "")</f>
        <v/>
      </c>
      <c r="S2486" s="14" t="str" cm="1">
        <f t="array" aca="1" ref="S2486" ca="1">IFERROR(TRANSPOSE(_xlfn.STOCKHISTORY(Dashboard!B2509, MIN(TransactionsDates),TODAY(), 0,0,1)), "")</f>
        <v/>
      </c>
    </row>
    <row r="2487" spans="10:19">
      <c r="J2487" t="str" cm="1">
        <f t="array" aca="1" ref="J2487" ca="1">IFERROR(TRANSPOSE(_xlfn.STOCKHISTORY(Dashboard!B2502, TODAY()-365,TODAY(), 0,0,1)), "")</f>
        <v/>
      </c>
      <c r="S2487" s="14" t="str" cm="1">
        <f t="array" aca="1" ref="S2487" ca="1">IFERROR(TRANSPOSE(_xlfn.STOCKHISTORY(Dashboard!B2510, MIN(TransactionsDates),TODAY(), 0,0,1)), "")</f>
        <v/>
      </c>
    </row>
    <row r="2488" spans="10:19">
      <c r="J2488" t="str" cm="1">
        <f t="array" aca="1" ref="J2488" ca="1">IFERROR(TRANSPOSE(_xlfn.STOCKHISTORY(Dashboard!B2503, TODAY()-365,TODAY(), 0,0,1)), "")</f>
        <v/>
      </c>
      <c r="S2488" s="14" t="str" cm="1">
        <f t="array" aca="1" ref="S2488" ca="1">IFERROR(TRANSPOSE(_xlfn.STOCKHISTORY(Dashboard!B2511, MIN(TransactionsDates),TODAY(), 0,0,1)), "")</f>
        <v/>
      </c>
    </row>
    <row r="2489" spans="10:19">
      <c r="J2489" t="str" cm="1">
        <f t="array" aca="1" ref="J2489" ca="1">IFERROR(TRANSPOSE(_xlfn.STOCKHISTORY(Dashboard!B2504, TODAY()-365,TODAY(), 0,0,1)), "")</f>
        <v/>
      </c>
      <c r="S2489" s="14" t="str" cm="1">
        <f t="array" aca="1" ref="S2489" ca="1">IFERROR(TRANSPOSE(_xlfn.STOCKHISTORY(Dashboard!B2512, MIN(TransactionsDates),TODAY(), 0,0,1)), "")</f>
        <v/>
      </c>
    </row>
    <row r="2490" spans="10:19">
      <c r="J2490" t="str" cm="1">
        <f t="array" aca="1" ref="J2490" ca="1">IFERROR(TRANSPOSE(_xlfn.STOCKHISTORY(Dashboard!B2505, TODAY()-365,TODAY(), 0,0,1)), "")</f>
        <v/>
      </c>
      <c r="S2490" s="14" t="str" cm="1">
        <f t="array" aca="1" ref="S2490" ca="1">IFERROR(TRANSPOSE(_xlfn.STOCKHISTORY(Dashboard!B2513, MIN(TransactionsDates),TODAY(), 0,0,1)), "")</f>
        <v/>
      </c>
    </row>
    <row r="2491" spans="10:19">
      <c r="J2491" t="str" cm="1">
        <f t="array" aca="1" ref="J2491" ca="1">IFERROR(TRANSPOSE(_xlfn.STOCKHISTORY(Dashboard!B2506, TODAY()-365,TODAY(), 0,0,1)), "")</f>
        <v/>
      </c>
      <c r="S2491" s="14" t="str" cm="1">
        <f t="array" aca="1" ref="S2491" ca="1">IFERROR(TRANSPOSE(_xlfn.STOCKHISTORY(Dashboard!B2514, MIN(TransactionsDates),TODAY(), 0,0,1)), "")</f>
        <v/>
      </c>
    </row>
    <row r="2492" spans="10:19">
      <c r="J2492" t="str" cm="1">
        <f t="array" aca="1" ref="J2492" ca="1">IFERROR(TRANSPOSE(_xlfn.STOCKHISTORY(Dashboard!B2507, TODAY()-365,TODAY(), 0,0,1)), "")</f>
        <v/>
      </c>
      <c r="S2492" s="14" t="str" cm="1">
        <f t="array" aca="1" ref="S2492" ca="1">IFERROR(TRANSPOSE(_xlfn.STOCKHISTORY(Dashboard!B2515, MIN(TransactionsDates),TODAY(), 0,0,1)), "")</f>
        <v/>
      </c>
    </row>
    <row r="2493" spans="10:19">
      <c r="J2493" t="str" cm="1">
        <f t="array" aca="1" ref="J2493" ca="1">IFERROR(TRANSPOSE(_xlfn.STOCKHISTORY(Dashboard!B2508, TODAY()-365,TODAY(), 0,0,1)), "")</f>
        <v/>
      </c>
      <c r="S2493" s="14" t="str" cm="1">
        <f t="array" aca="1" ref="S2493" ca="1">IFERROR(TRANSPOSE(_xlfn.STOCKHISTORY(Dashboard!B2516, MIN(TransactionsDates),TODAY(), 0,0,1)), "")</f>
        <v/>
      </c>
    </row>
    <row r="2494" spans="10:19">
      <c r="J2494" t="str" cm="1">
        <f t="array" aca="1" ref="J2494" ca="1">IFERROR(TRANSPOSE(_xlfn.STOCKHISTORY(Dashboard!B2509, TODAY()-365,TODAY(), 0,0,1)), "")</f>
        <v/>
      </c>
      <c r="S2494" s="14" t="str" cm="1">
        <f t="array" aca="1" ref="S2494" ca="1">IFERROR(TRANSPOSE(_xlfn.STOCKHISTORY(Dashboard!B2517, MIN(TransactionsDates),TODAY(), 0,0,1)), "")</f>
        <v/>
      </c>
    </row>
    <row r="2495" spans="10:19">
      <c r="J2495" t="str" cm="1">
        <f t="array" aca="1" ref="J2495" ca="1">IFERROR(TRANSPOSE(_xlfn.STOCKHISTORY(Dashboard!B2510, TODAY()-365,TODAY(), 0,0,1)), "")</f>
        <v/>
      </c>
      <c r="S2495" s="14" t="str" cm="1">
        <f t="array" aca="1" ref="S2495" ca="1">IFERROR(TRANSPOSE(_xlfn.STOCKHISTORY(Dashboard!B2518, MIN(TransactionsDates),TODAY(), 0,0,1)), "")</f>
        <v/>
      </c>
    </row>
    <row r="2496" spans="10:19">
      <c r="J2496" t="str" cm="1">
        <f t="array" aca="1" ref="J2496" ca="1">IFERROR(TRANSPOSE(_xlfn.STOCKHISTORY(Dashboard!B2511, TODAY()-365,TODAY(), 0,0,1)), "")</f>
        <v/>
      </c>
      <c r="S2496" s="14" t="str" cm="1">
        <f t="array" aca="1" ref="S2496" ca="1">IFERROR(TRANSPOSE(_xlfn.STOCKHISTORY(Dashboard!B2519, MIN(TransactionsDates),TODAY(), 0,0,1)), "")</f>
        <v/>
      </c>
    </row>
    <row r="2497" spans="10:19">
      <c r="J2497" t="str" cm="1">
        <f t="array" aca="1" ref="J2497" ca="1">IFERROR(TRANSPOSE(_xlfn.STOCKHISTORY(Dashboard!B2512, TODAY()-365,TODAY(), 0,0,1)), "")</f>
        <v/>
      </c>
      <c r="S2497" s="14" t="str" cm="1">
        <f t="array" aca="1" ref="S2497" ca="1">IFERROR(TRANSPOSE(_xlfn.STOCKHISTORY(Dashboard!B2520, MIN(TransactionsDates),TODAY(), 0,0,1)), "")</f>
        <v/>
      </c>
    </row>
    <row r="2498" spans="10:19">
      <c r="J2498" t="str" cm="1">
        <f t="array" aca="1" ref="J2498" ca="1">IFERROR(TRANSPOSE(_xlfn.STOCKHISTORY(Dashboard!B2513, TODAY()-365,TODAY(), 0,0,1)), "")</f>
        <v/>
      </c>
      <c r="S2498" s="14" t="str" cm="1">
        <f t="array" aca="1" ref="S2498" ca="1">IFERROR(TRANSPOSE(_xlfn.STOCKHISTORY(Dashboard!B2521, MIN(TransactionsDates),TODAY(), 0,0,1)), "")</f>
        <v/>
      </c>
    </row>
    <row r="2499" spans="10:19">
      <c r="J2499" t="str" cm="1">
        <f t="array" aca="1" ref="J2499" ca="1">IFERROR(TRANSPOSE(_xlfn.STOCKHISTORY(Dashboard!B2514, TODAY()-365,TODAY(), 0,0,1)), "")</f>
        <v/>
      </c>
      <c r="S2499" s="14" t="str" cm="1">
        <f t="array" aca="1" ref="S2499" ca="1">IFERROR(TRANSPOSE(_xlfn.STOCKHISTORY(Dashboard!B2522, MIN(TransactionsDates),TODAY(), 0,0,1)), "")</f>
        <v/>
      </c>
    </row>
    <row r="2500" spans="10:19">
      <c r="J2500" t="str" cm="1">
        <f t="array" aca="1" ref="J2500" ca="1">IFERROR(TRANSPOSE(_xlfn.STOCKHISTORY(Dashboard!B2515, TODAY()-365,TODAY(), 0,0,1)), "")</f>
        <v/>
      </c>
      <c r="S2500" s="14" t="str" cm="1">
        <f t="array" aca="1" ref="S2500" ca="1">IFERROR(TRANSPOSE(_xlfn.STOCKHISTORY(Dashboard!B2523, MIN(TransactionsDates),TODAY(), 0,0,1)), "")</f>
        <v/>
      </c>
    </row>
    <row r="2501" spans="10:19">
      <c r="J2501" t="str" cm="1">
        <f t="array" aca="1" ref="J2501" ca="1">IFERROR(TRANSPOSE(_xlfn.STOCKHISTORY(Dashboard!B2516, TODAY()-365,TODAY(), 0,0,1)), "")</f>
        <v/>
      </c>
      <c r="S2501" s="14" t="str" cm="1">
        <f t="array" aca="1" ref="S2501" ca="1">IFERROR(TRANSPOSE(_xlfn.STOCKHISTORY(Dashboard!B2524, MIN(TransactionsDates),TODAY(), 0,0,1)), "")</f>
        <v/>
      </c>
    </row>
    <row r="2502" spans="10:19">
      <c r="J2502" t="str" cm="1">
        <f t="array" aca="1" ref="J2502" ca="1">IFERROR(TRANSPOSE(_xlfn.STOCKHISTORY(Dashboard!B2517, TODAY()-365,TODAY(), 0,0,1)), "")</f>
        <v/>
      </c>
      <c r="S2502" s="14" t="str" cm="1">
        <f t="array" aca="1" ref="S2502" ca="1">IFERROR(TRANSPOSE(_xlfn.STOCKHISTORY(Dashboard!B2525, MIN(TransactionsDates),TODAY(), 0,0,1)), "")</f>
        <v/>
      </c>
    </row>
    <row r="2503" spans="10:19">
      <c r="J2503" t="str" cm="1">
        <f t="array" aca="1" ref="J2503" ca="1">IFERROR(TRANSPOSE(_xlfn.STOCKHISTORY(Dashboard!B2518, TODAY()-365,TODAY(), 0,0,1)), "")</f>
        <v/>
      </c>
      <c r="S2503" s="14" t="str" cm="1">
        <f t="array" aca="1" ref="S2503" ca="1">IFERROR(TRANSPOSE(_xlfn.STOCKHISTORY(Dashboard!B2526, MIN(TransactionsDates),TODAY(), 0,0,1)), "")</f>
        <v/>
      </c>
    </row>
    <row r="2504" spans="10:19">
      <c r="J2504" t="str" cm="1">
        <f t="array" aca="1" ref="J2504" ca="1">IFERROR(TRANSPOSE(_xlfn.STOCKHISTORY(Dashboard!B2519, TODAY()-365,TODAY(), 0,0,1)), "")</f>
        <v/>
      </c>
      <c r="S2504" s="14" t="str" cm="1">
        <f t="array" aca="1" ref="S2504" ca="1">IFERROR(TRANSPOSE(_xlfn.STOCKHISTORY(Dashboard!B2527, MIN(TransactionsDates),TODAY(), 0,0,1)), "")</f>
        <v/>
      </c>
    </row>
    <row r="2505" spans="10:19">
      <c r="J2505" t="str" cm="1">
        <f t="array" aca="1" ref="J2505" ca="1">IFERROR(TRANSPOSE(_xlfn.STOCKHISTORY(Dashboard!B2520, TODAY()-365,TODAY(), 0,0,1)), "")</f>
        <v/>
      </c>
      <c r="S2505" s="14" t="str" cm="1">
        <f t="array" aca="1" ref="S2505" ca="1">IFERROR(TRANSPOSE(_xlfn.STOCKHISTORY(Dashboard!B2528, MIN(TransactionsDates),TODAY(), 0,0,1)), "")</f>
        <v/>
      </c>
    </row>
    <row r="2506" spans="10:19">
      <c r="J2506" t="str" cm="1">
        <f t="array" aca="1" ref="J2506" ca="1">IFERROR(TRANSPOSE(_xlfn.STOCKHISTORY(Dashboard!B2521, TODAY()-365,TODAY(), 0,0,1)), "")</f>
        <v/>
      </c>
      <c r="S2506" s="14" t="str" cm="1">
        <f t="array" aca="1" ref="S2506" ca="1">IFERROR(TRANSPOSE(_xlfn.STOCKHISTORY(Dashboard!B2529, MIN(TransactionsDates),TODAY(), 0,0,1)), "")</f>
        <v/>
      </c>
    </row>
    <row r="2507" spans="10:19">
      <c r="J2507" t="str" cm="1">
        <f t="array" aca="1" ref="J2507" ca="1">IFERROR(TRANSPOSE(_xlfn.STOCKHISTORY(Dashboard!B2522, TODAY()-365,TODAY(), 0,0,1)), "")</f>
        <v/>
      </c>
      <c r="S2507" s="14" t="str" cm="1">
        <f t="array" aca="1" ref="S2507" ca="1">IFERROR(TRANSPOSE(_xlfn.STOCKHISTORY(Dashboard!B2530, MIN(TransactionsDates),TODAY(), 0,0,1)), "")</f>
        <v/>
      </c>
    </row>
    <row r="2508" spans="10:19">
      <c r="J2508" t="str" cm="1">
        <f t="array" aca="1" ref="J2508" ca="1">IFERROR(TRANSPOSE(_xlfn.STOCKHISTORY(Dashboard!B2523, TODAY()-365,TODAY(), 0,0,1)), "")</f>
        <v/>
      </c>
      <c r="S2508" s="14" t="str" cm="1">
        <f t="array" aca="1" ref="S2508" ca="1">IFERROR(TRANSPOSE(_xlfn.STOCKHISTORY(Dashboard!B2531, MIN(TransactionsDates),TODAY(), 0,0,1)), "")</f>
        <v/>
      </c>
    </row>
    <row r="2509" spans="10:19">
      <c r="J2509" t="str" cm="1">
        <f t="array" aca="1" ref="J2509" ca="1">IFERROR(TRANSPOSE(_xlfn.STOCKHISTORY(Dashboard!B2524, TODAY()-365,TODAY(), 0,0,1)), "")</f>
        <v/>
      </c>
      <c r="S2509" s="14" t="str" cm="1">
        <f t="array" aca="1" ref="S2509" ca="1">IFERROR(TRANSPOSE(_xlfn.STOCKHISTORY(Dashboard!B2532, MIN(TransactionsDates),TODAY(), 0,0,1)), "")</f>
        <v/>
      </c>
    </row>
    <row r="2510" spans="10:19">
      <c r="J2510" t="str" cm="1">
        <f t="array" aca="1" ref="J2510" ca="1">IFERROR(TRANSPOSE(_xlfn.STOCKHISTORY(Dashboard!B2525, TODAY()-365,TODAY(), 0,0,1)), "")</f>
        <v/>
      </c>
      <c r="S2510" s="14" t="str" cm="1">
        <f t="array" aca="1" ref="S2510" ca="1">IFERROR(TRANSPOSE(_xlfn.STOCKHISTORY(Dashboard!B2533, MIN(TransactionsDates),TODAY(), 0,0,1)), "")</f>
        <v/>
      </c>
    </row>
    <row r="2511" spans="10:19">
      <c r="J2511" t="str" cm="1">
        <f t="array" aca="1" ref="J2511" ca="1">IFERROR(TRANSPOSE(_xlfn.STOCKHISTORY(Dashboard!B2526, TODAY()-365,TODAY(), 0,0,1)), "")</f>
        <v/>
      </c>
      <c r="S2511" s="14" t="str" cm="1">
        <f t="array" aca="1" ref="S2511" ca="1">IFERROR(TRANSPOSE(_xlfn.STOCKHISTORY(Dashboard!B2534, MIN(TransactionsDates),TODAY(), 0,0,1)), "")</f>
        <v/>
      </c>
    </row>
    <row r="2512" spans="10:19">
      <c r="J2512" t="str" cm="1">
        <f t="array" aca="1" ref="J2512" ca="1">IFERROR(TRANSPOSE(_xlfn.STOCKHISTORY(Dashboard!B2527, TODAY()-365,TODAY(), 0,0,1)), "")</f>
        <v/>
      </c>
      <c r="S2512" s="14" t="str" cm="1">
        <f t="array" aca="1" ref="S2512" ca="1">IFERROR(TRANSPOSE(_xlfn.STOCKHISTORY(Dashboard!B2535, MIN(TransactionsDates),TODAY(), 0,0,1)), "")</f>
        <v/>
      </c>
    </row>
    <row r="2513" spans="10:19">
      <c r="J2513" t="str" cm="1">
        <f t="array" aca="1" ref="J2513" ca="1">IFERROR(TRANSPOSE(_xlfn.STOCKHISTORY(Dashboard!B2528, TODAY()-365,TODAY(), 0,0,1)), "")</f>
        <v/>
      </c>
      <c r="S2513" s="14" t="str" cm="1">
        <f t="array" aca="1" ref="S2513" ca="1">IFERROR(TRANSPOSE(_xlfn.STOCKHISTORY(Dashboard!B2536, MIN(TransactionsDates),TODAY(), 0,0,1)), "")</f>
        <v/>
      </c>
    </row>
    <row r="2514" spans="10:19">
      <c r="J2514" t="str" cm="1">
        <f t="array" aca="1" ref="J2514" ca="1">IFERROR(TRANSPOSE(_xlfn.STOCKHISTORY(Dashboard!B2529, TODAY()-365,TODAY(), 0,0,1)), "")</f>
        <v/>
      </c>
      <c r="S2514" s="14" t="str" cm="1">
        <f t="array" aca="1" ref="S2514" ca="1">IFERROR(TRANSPOSE(_xlfn.STOCKHISTORY(Dashboard!B2537, MIN(TransactionsDates),TODAY(), 0,0,1)), "")</f>
        <v/>
      </c>
    </row>
    <row r="2515" spans="10:19">
      <c r="J2515" t="str" cm="1">
        <f t="array" aca="1" ref="J2515" ca="1">IFERROR(TRANSPOSE(_xlfn.STOCKHISTORY(Dashboard!B2530, TODAY()-365,TODAY(), 0,0,1)), "")</f>
        <v/>
      </c>
      <c r="S2515" s="14" t="str" cm="1">
        <f t="array" aca="1" ref="S2515" ca="1">IFERROR(TRANSPOSE(_xlfn.STOCKHISTORY(Dashboard!B2538, MIN(TransactionsDates),TODAY(), 0,0,1)), "")</f>
        <v/>
      </c>
    </row>
    <row r="2516" spans="10:19">
      <c r="J2516" t="str" cm="1">
        <f t="array" aca="1" ref="J2516" ca="1">IFERROR(TRANSPOSE(_xlfn.STOCKHISTORY(Dashboard!B2531, TODAY()-365,TODAY(), 0,0,1)), "")</f>
        <v/>
      </c>
      <c r="S2516" s="14" t="str" cm="1">
        <f t="array" aca="1" ref="S2516" ca="1">IFERROR(TRANSPOSE(_xlfn.STOCKHISTORY(Dashboard!B2539, MIN(TransactionsDates),TODAY(), 0,0,1)), "")</f>
        <v/>
      </c>
    </row>
    <row r="2517" spans="10:19">
      <c r="J2517" t="str" cm="1">
        <f t="array" aca="1" ref="J2517" ca="1">IFERROR(TRANSPOSE(_xlfn.STOCKHISTORY(Dashboard!B2532, TODAY()-365,TODAY(), 0,0,1)), "")</f>
        <v/>
      </c>
      <c r="S2517" s="14" t="str" cm="1">
        <f t="array" aca="1" ref="S2517" ca="1">IFERROR(TRANSPOSE(_xlfn.STOCKHISTORY(Dashboard!B2540, MIN(TransactionsDates),TODAY(), 0,0,1)), "")</f>
        <v/>
      </c>
    </row>
    <row r="2518" spans="10:19">
      <c r="J2518" t="str" cm="1">
        <f t="array" aca="1" ref="J2518" ca="1">IFERROR(TRANSPOSE(_xlfn.STOCKHISTORY(Dashboard!B2533, TODAY()-365,TODAY(), 0,0,1)), "")</f>
        <v/>
      </c>
      <c r="S2518" s="14" t="str" cm="1">
        <f t="array" aca="1" ref="S2518" ca="1">IFERROR(TRANSPOSE(_xlfn.STOCKHISTORY(Dashboard!B2541, MIN(TransactionsDates),TODAY(), 0,0,1)), "")</f>
        <v/>
      </c>
    </row>
    <row r="2519" spans="10:19">
      <c r="J2519" t="str" cm="1">
        <f t="array" aca="1" ref="J2519" ca="1">IFERROR(TRANSPOSE(_xlfn.STOCKHISTORY(Dashboard!B2534, TODAY()-365,TODAY(), 0,0,1)), "")</f>
        <v/>
      </c>
      <c r="S2519" s="14" t="str" cm="1">
        <f t="array" aca="1" ref="S2519" ca="1">IFERROR(TRANSPOSE(_xlfn.STOCKHISTORY(Dashboard!B2542, MIN(TransactionsDates),TODAY(), 0,0,1)), "")</f>
        <v/>
      </c>
    </row>
    <row r="2520" spans="10:19">
      <c r="J2520" t="str" cm="1">
        <f t="array" aca="1" ref="J2520" ca="1">IFERROR(TRANSPOSE(_xlfn.STOCKHISTORY(Dashboard!B2535, TODAY()-365,TODAY(), 0,0,1)), "")</f>
        <v/>
      </c>
      <c r="S2520" s="14" t="str" cm="1">
        <f t="array" aca="1" ref="S2520" ca="1">IFERROR(TRANSPOSE(_xlfn.STOCKHISTORY(Dashboard!B2543, MIN(TransactionsDates),TODAY(), 0,0,1)), "")</f>
        <v/>
      </c>
    </row>
    <row r="2521" spans="10:19">
      <c r="J2521" t="str" cm="1">
        <f t="array" aca="1" ref="J2521" ca="1">IFERROR(TRANSPOSE(_xlfn.STOCKHISTORY(Dashboard!B2536, TODAY()-365,TODAY(), 0,0,1)), "")</f>
        <v/>
      </c>
      <c r="S2521" s="14" t="str" cm="1">
        <f t="array" aca="1" ref="S2521" ca="1">IFERROR(TRANSPOSE(_xlfn.STOCKHISTORY(Dashboard!B2544, MIN(TransactionsDates),TODAY(), 0,0,1)), "")</f>
        <v/>
      </c>
    </row>
    <row r="2522" spans="10:19">
      <c r="J2522" t="str" cm="1">
        <f t="array" aca="1" ref="J2522" ca="1">IFERROR(TRANSPOSE(_xlfn.STOCKHISTORY(Dashboard!B2537, TODAY()-365,TODAY(), 0,0,1)), "")</f>
        <v/>
      </c>
      <c r="S2522" s="14" t="str" cm="1">
        <f t="array" aca="1" ref="S2522" ca="1">IFERROR(TRANSPOSE(_xlfn.STOCKHISTORY(Dashboard!B2545, MIN(TransactionsDates),TODAY(), 0,0,1)), "")</f>
        <v/>
      </c>
    </row>
    <row r="2523" spans="10:19">
      <c r="J2523" t="str" cm="1">
        <f t="array" aca="1" ref="J2523" ca="1">IFERROR(TRANSPOSE(_xlfn.STOCKHISTORY(Dashboard!B2538, TODAY()-365,TODAY(), 0,0,1)), "")</f>
        <v/>
      </c>
      <c r="S2523" s="14" t="str" cm="1">
        <f t="array" aca="1" ref="S2523" ca="1">IFERROR(TRANSPOSE(_xlfn.STOCKHISTORY(Dashboard!B2546, MIN(TransactionsDates),TODAY(), 0,0,1)), "")</f>
        <v/>
      </c>
    </row>
    <row r="2524" spans="10:19">
      <c r="J2524" t="str" cm="1">
        <f t="array" aca="1" ref="J2524" ca="1">IFERROR(TRANSPOSE(_xlfn.STOCKHISTORY(Dashboard!B2539, TODAY()-365,TODAY(), 0,0,1)), "")</f>
        <v/>
      </c>
      <c r="S2524" s="14" t="str" cm="1">
        <f t="array" aca="1" ref="S2524" ca="1">IFERROR(TRANSPOSE(_xlfn.STOCKHISTORY(Dashboard!B2547, MIN(TransactionsDates),TODAY(), 0,0,1)), "")</f>
        <v/>
      </c>
    </row>
    <row r="2525" spans="10:19">
      <c r="J2525" t="str" cm="1">
        <f t="array" aca="1" ref="J2525" ca="1">IFERROR(TRANSPOSE(_xlfn.STOCKHISTORY(Dashboard!B2540, TODAY()-365,TODAY(), 0,0,1)), "")</f>
        <v/>
      </c>
      <c r="S2525" s="14" t="str" cm="1">
        <f t="array" aca="1" ref="S2525" ca="1">IFERROR(TRANSPOSE(_xlfn.STOCKHISTORY(Dashboard!B2548, MIN(TransactionsDates),TODAY(), 0,0,1)), "")</f>
        <v/>
      </c>
    </row>
    <row r="2526" spans="10:19">
      <c r="J2526" t="str" cm="1">
        <f t="array" aca="1" ref="J2526" ca="1">IFERROR(TRANSPOSE(_xlfn.STOCKHISTORY(Dashboard!B2541, TODAY()-365,TODAY(), 0,0,1)), "")</f>
        <v/>
      </c>
      <c r="S2526" s="14" t="str" cm="1">
        <f t="array" aca="1" ref="S2526" ca="1">IFERROR(TRANSPOSE(_xlfn.STOCKHISTORY(Dashboard!B2549, MIN(TransactionsDates),TODAY(), 0,0,1)), "")</f>
        <v/>
      </c>
    </row>
    <row r="2527" spans="10:19">
      <c r="J2527" t="str" cm="1">
        <f t="array" aca="1" ref="J2527" ca="1">IFERROR(TRANSPOSE(_xlfn.STOCKHISTORY(Dashboard!B2542, TODAY()-365,TODAY(), 0,0,1)), "")</f>
        <v/>
      </c>
      <c r="S2527" s="14" t="str" cm="1">
        <f t="array" aca="1" ref="S2527" ca="1">IFERROR(TRANSPOSE(_xlfn.STOCKHISTORY(Dashboard!B2550, MIN(TransactionsDates),TODAY(), 0,0,1)), "")</f>
        <v/>
      </c>
    </row>
    <row r="2528" spans="10:19">
      <c r="J2528" t="str" cm="1">
        <f t="array" aca="1" ref="J2528" ca="1">IFERROR(TRANSPOSE(_xlfn.STOCKHISTORY(Dashboard!B2543, TODAY()-365,TODAY(), 0,0,1)), "")</f>
        <v/>
      </c>
      <c r="S2528" s="14" t="str" cm="1">
        <f t="array" aca="1" ref="S2528" ca="1">IFERROR(TRANSPOSE(_xlfn.STOCKHISTORY(Dashboard!B2551, MIN(TransactionsDates),TODAY(), 0,0,1)), "")</f>
        <v/>
      </c>
    </row>
    <row r="2529" spans="10:19">
      <c r="J2529" t="str" cm="1">
        <f t="array" aca="1" ref="J2529" ca="1">IFERROR(TRANSPOSE(_xlfn.STOCKHISTORY(Dashboard!B2544, TODAY()-365,TODAY(), 0,0,1)), "")</f>
        <v/>
      </c>
      <c r="S2529" s="14" t="str" cm="1">
        <f t="array" aca="1" ref="S2529" ca="1">IFERROR(TRANSPOSE(_xlfn.STOCKHISTORY(Dashboard!B2552, MIN(TransactionsDates),TODAY(), 0,0,1)), "")</f>
        <v/>
      </c>
    </row>
    <row r="2530" spans="10:19">
      <c r="J2530" t="str" cm="1">
        <f t="array" aca="1" ref="J2530" ca="1">IFERROR(TRANSPOSE(_xlfn.STOCKHISTORY(Dashboard!B2545, TODAY()-365,TODAY(), 0,0,1)), "")</f>
        <v/>
      </c>
      <c r="S2530" s="14" t="str" cm="1">
        <f t="array" aca="1" ref="S2530" ca="1">IFERROR(TRANSPOSE(_xlfn.STOCKHISTORY(Dashboard!B2553, MIN(TransactionsDates),TODAY(), 0,0,1)), "")</f>
        <v/>
      </c>
    </row>
    <row r="2531" spans="10:19">
      <c r="J2531" t="str" cm="1">
        <f t="array" aca="1" ref="J2531" ca="1">IFERROR(TRANSPOSE(_xlfn.STOCKHISTORY(Dashboard!B2546, TODAY()-365,TODAY(), 0,0,1)), "")</f>
        <v/>
      </c>
      <c r="S2531" s="14" t="str" cm="1">
        <f t="array" aca="1" ref="S2531" ca="1">IFERROR(TRANSPOSE(_xlfn.STOCKHISTORY(Dashboard!B2554, MIN(TransactionsDates),TODAY(), 0,0,1)), "")</f>
        <v/>
      </c>
    </row>
    <row r="2532" spans="10:19">
      <c r="J2532" t="str" cm="1">
        <f t="array" aca="1" ref="J2532" ca="1">IFERROR(TRANSPOSE(_xlfn.STOCKHISTORY(Dashboard!B2547, TODAY()-365,TODAY(), 0,0,1)), "")</f>
        <v/>
      </c>
      <c r="S2532" s="14" t="str" cm="1">
        <f t="array" aca="1" ref="S2532" ca="1">IFERROR(TRANSPOSE(_xlfn.STOCKHISTORY(Dashboard!B2555, MIN(TransactionsDates),TODAY(), 0,0,1)), "")</f>
        <v/>
      </c>
    </row>
    <row r="2533" spans="10:19">
      <c r="J2533" t="str" cm="1">
        <f t="array" aca="1" ref="J2533" ca="1">IFERROR(TRANSPOSE(_xlfn.STOCKHISTORY(Dashboard!B2548, TODAY()-365,TODAY(), 0,0,1)), "")</f>
        <v/>
      </c>
      <c r="S2533" s="14" t="str" cm="1">
        <f t="array" aca="1" ref="S2533" ca="1">IFERROR(TRANSPOSE(_xlfn.STOCKHISTORY(Dashboard!B2556, MIN(TransactionsDates),TODAY(), 0,0,1)), "")</f>
        <v/>
      </c>
    </row>
    <row r="2534" spans="10:19">
      <c r="J2534" t="str" cm="1">
        <f t="array" aca="1" ref="J2534" ca="1">IFERROR(TRANSPOSE(_xlfn.STOCKHISTORY(Dashboard!B2549, TODAY()-365,TODAY(), 0,0,1)), "")</f>
        <v/>
      </c>
      <c r="S2534" s="14" t="str" cm="1">
        <f t="array" aca="1" ref="S2534" ca="1">IFERROR(TRANSPOSE(_xlfn.STOCKHISTORY(Dashboard!B2557, MIN(TransactionsDates),TODAY(), 0,0,1)), "")</f>
        <v/>
      </c>
    </row>
    <row r="2535" spans="10:19">
      <c r="J2535" t="str" cm="1">
        <f t="array" aca="1" ref="J2535" ca="1">IFERROR(TRANSPOSE(_xlfn.STOCKHISTORY(Dashboard!B2550, TODAY()-365,TODAY(), 0,0,1)), "")</f>
        <v/>
      </c>
      <c r="S2535" s="14" t="str" cm="1">
        <f t="array" aca="1" ref="S2535" ca="1">IFERROR(TRANSPOSE(_xlfn.STOCKHISTORY(Dashboard!B2558, MIN(TransactionsDates),TODAY(), 0,0,1)), "")</f>
        <v/>
      </c>
    </row>
    <row r="2536" spans="10:19">
      <c r="J2536" t="str" cm="1">
        <f t="array" aca="1" ref="J2536" ca="1">IFERROR(TRANSPOSE(_xlfn.STOCKHISTORY(Dashboard!B2551, TODAY()-365,TODAY(), 0,0,1)), "")</f>
        <v/>
      </c>
      <c r="S2536" s="14" t="str" cm="1">
        <f t="array" aca="1" ref="S2536" ca="1">IFERROR(TRANSPOSE(_xlfn.STOCKHISTORY(Dashboard!B2559, MIN(TransactionsDates),TODAY(), 0,0,1)), "")</f>
        <v/>
      </c>
    </row>
    <row r="2537" spans="10:19">
      <c r="J2537" t="str" cm="1">
        <f t="array" aca="1" ref="J2537" ca="1">IFERROR(TRANSPOSE(_xlfn.STOCKHISTORY(Dashboard!B2552, TODAY()-365,TODAY(), 0,0,1)), "")</f>
        <v/>
      </c>
      <c r="S2537" s="14" t="str" cm="1">
        <f t="array" aca="1" ref="S2537" ca="1">IFERROR(TRANSPOSE(_xlfn.STOCKHISTORY(Dashboard!B2560, MIN(TransactionsDates),TODAY(), 0,0,1)), "")</f>
        <v/>
      </c>
    </row>
    <row r="2538" spans="10:19">
      <c r="J2538" t="str" cm="1">
        <f t="array" aca="1" ref="J2538" ca="1">IFERROR(TRANSPOSE(_xlfn.STOCKHISTORY(Dashboard!B2553, TODAY()-365,TODAY(), 0,0,1)), "")</f>
        <v/>
      </c>
      <c r="S2538" s="14" t="str" cm="1">
        <f t="array" aca="1" ref="S2538" ca="1">IFERROR(TRANSPOSE(_xlfn.STOCKHISTORY(Dashboard!B2561, MIN(TransactionsDates),TODAY(), 0,0,1)), "")</f>
        <v/>
      </c>
    </row>
    <row r="2539" spans="10:19">
      <c r="J2539" t="str" cm="1">
        <f t="array" aca="1" ref="J2539" ca="1">IFERROR(TRANSPOSE(_xlfn.STOCKHISTORY(Dashboard!B2554, TODAY()-365,TODAY(), 0,0,1)), "")</f>
        <v/>
      </c>
      <c r="S2539" s="14" t="str" cm="1">
        <f t="array" aca="1" ref="S2539" ca="1">IFERROR(TRANSPOSE(_xlfn.STOCKHISTORY(Dashboard!B2562, MIN(TransactionsDates),TODAY(), 0,0,1)), "")</f>
        <v/>
      </c>
    </row>
    <row r="2540" spans="10:19">
      <c r="J2540" t="str" cm="1">
        <f t="array" aca="1" ref="J2540" ca="1">IFERROR(TRANSPOSE(_xlfn.STOCKHISTORY(Dashboard!B2555, TODAY()-365,TODAY(), 0,0,1)), "")</f>
        <v/>
      </c>
      <c r="S2540" s="14" t="str" cm="1">
        <f t="array" aca="1" ref="S2540" ca="1">IFERROR(TRANSPOSE(_xlfn.STOCKHISTORY(Dashboard!B2563, MIN(TransactionsDates),TODAY(), 0,0,1)), "")</f>
        <v/>
      </c>
    </row>
    <row r="2541" spans="10:19">
      <c r="J2541" t="str" cm="1">
        <f t="array" aca="1" ref="J2541" ca="1">IFERROR(TRANSPOSE(_xlfn.STOCKHISTORY(Dashboard!B2556, TODAY()-365,TODAY(), 0,0,1)), "")</f>
        <v/>
      </c>
      <c r="S2541" s="14" t="str" cm="1">
        <f t="array" aca="1" ref="S2541" ca="1">IFERROR(TRANSPOSE(_xlfn.STOCKHISTORY(Dashboard!B2564, MIN(TransactionsDates),TODAY(), 0,0,1)), "")</f>
        <v/>
      </c>
    </row>
    <row r="2542" spans="10:19">
      <c r="J2542" t="str" cm="1">
        <f t="array" aca="1" ref="J2542" ca="1">IFERROR(TRANSPOSE(_xlfn.STOCKHISTORY(Dashboard!B2557, TODAY()-365,TODAY(), 0,0,1)), "")</f>
        <v/>
      </c>
      <c r="S2542" s="14" t="str" cm="1">
        <f t="array" aca="1" ref="S2542" ca="1">IFERROR(TRANSPOSE(_xlfn.STOCKHISTORY(Dashboard!B2565, MIN(TransactionsDates),TODAY(), 0,0,1)), "")</f>
        <v/>
      </c>
    </row>
    <row r="2543" spans="10:19">
      <c r="J2543" t="str" cm="1">
        <f t="array" aca="1" ref="J2543" ca="1">IFERROR(TRANSPOSE(_xlfn.STOCKHISTORY(Dashboard!B2558, TODAY()-365,TODAY(), 0,0,1)), "")</f>
        <v/>
      </c>
      <c r="S2543" s="14" t="str" cm="1">
        <f t="array" aca="1" ref="S2543" ca="1">IFERROR(TRANSPOSE(_xlfn.STOCKHISTORY(Dashboard!B2566, MIN(TransactionsDates),TODAY(), 0,0,1)), "")</f>
        <v/>
      </c>
    </row>
    <row r="2544" spans="10:19">
      <c r="J2544" t="str" cm="1">
        <f t="array" aca="1" ref="J2544" ca="1">IFERROR(TRANSPOSE(_xlfn.STOCKHISTORY(Dashboard!B2559, TODAY()-365,TODAY(), 0,0,1)), "")</f>
        <v/>
      </c>
      <c r="S2544" s="14" t="str" cm="1">
        <f t="array" aca="1" ref="S2544" ca="1">IFERROR(TRANSPOSE(_xlfn.STOCKHISTORY(Dashboard!B2567, MIN(TransactionsDates),TODAY(), 0,0,1)), "")</f>
        <v/>
      </c>
    </row>
    <row r="2545" spans="10:19">
      <c r="J2545" t="str" cm="1">
        <f t="array" aca="1" ref="J2545" ca="1">IFERROR(TRANSPOSE(_xlfn.STOCKHISTORY(Dashboard!B2560, TODAY()-365,TODAY(), 0,0,1)), "")</f>
        <v/>
      </c>
      <c r="S2545" s="14" t="str" cm="1">
        <f t="array" aca="1" ref="S2545" ca="1">IFERROR(TRANSPOSE(_xlfn.STOCKHISTORY(Dashboard!B2568, MIN(TransactionsDates),TODAY(), 0,0,1)), "")</f>
        <v/>
      </c>
    </row>
    <row r="2546" spans="10:19">
      <c r="J2546" t="str" cm="1">
        <f t="array" aca="1" ref="J2546" ca="1">IFERROR(TRANSPOSE(_xlfn.STOCKHISTORY(Dashboard!B2561, TODAY()-365,TODAY(), 0,0,1)), "")</f>
        <v/>
      </c>
      <c r="S2546" s="14" t="str" cm="1">
        <f t="array" aca="1" ref="S2546" ca="1">IFERROR(TRANSPOSE(_xlfn.STOCKHISTORY(Dashboard!B2569, MIN(TransactionsDates),TODAY(), 0,0,1)), "")</f>
        <v/>
      </c>
    </row>
    <row r="2547" spans="10:19">
      <c r="J2547" t="str" cm="1">
        <f t="array" aca="1" ref="J2547" ca="1">IFERROR(TRANSPOSE(_xlfn.STOCKHISTORY(Dashboard!B2562, TODAY()-365,TODAY(), 0,0,1)), "")</f>
        <v/>
      </c>
      <c r="S2547" s="14" t="str" cm="1">
        <f t="array" aca="1" ref="S2547" ca="1">IFERROR(TRANSPOSE(_xlfn.STOCKHISTORY(Dashboard!B2570, MIN(TransactionsDates),TODAY(), 0,0,1)), "")</f>
        <v/>
      </c>
    </row>
    <row r="2548" spans="10:19">
      <c r="J2548" t="str" cm="1">
        <f t="array" aca="1" ref="J2548" ca="1">IFERROR(TRANSPOSE(_xlfn.STOCKHISTORY(Dashboard!B2563, TODAY()-365,TODAY(), 0,0,1)), "")</f>
        <v/>
      </c>
      <c r="S2548" s="14" t="str" cm="1">
        <f t="array" aca="1" ref="S2548" ca="1">IFERROR(TRANSPOSE(_xlfn.STOCKHISTORY(Dashboard!B2571, MIN(TransactionsDates),TODAY(), 0,0,1)), "")</f>
        <v/>
      </c>
    </row>
    <row r="2549" spans="10:19">
      <c r="J2549" t="str" cm="1">
        <f t="array" aca="1" ref="J2549" ca="1">IFERROR(TRANSPOSE(_xlfn.STOCKHISTORY(Dashboard!B2564, TODAY()-365,TODAY(), 0,0,1)), "")</f>
        <v/>
      </c>
      <c r="S2549" s="14" t="str" cm="1">
        <f t="array" aca="1" ref="S2549" ca="1">IFERROR(TRANSPOSE(_xlfn.STOCKHISTORY(Dashboard!B2572, MIN(TransactionsDates),TODAY(), 0,0,1)), "")</f>
        <v/>
      </c>
    </row>
    <row r="2550" spans="10:19">
      <c r="J2550" t="str" cm="1">
        <f t="array" aca="1" ref="J2550" ca="1">IFERROR(TRANSPOSE(_xlfn.STOCKHISTORY(Dashboard!B2565, TODAY()-365,TODAY(), 0,0,1)), "")</f>
        <v/>
      </c>
      <c r="S2550" s="14" t="str" cm="1">
        <f t="array" aca="1" ref="S2550" ca="1">IFERROR(TRANSPOSE(_xlfn.STOCKHISTORY(Dashboard!B2573, MIN(TransactionsDates),TODAY(), 0,0,1)), "")</f>
        <v/>
      </c>
    </row>
    <row r="2551" spans="10:19">
      <c r="J2551" t="str" cm="1">
        <f t="array" aca="1" ref="J2551" ca="1">IFERROR(TRANSPOSE(_xlfn.STOCKHISTORY(Dashboard!B2566, TODAY()-365,TODAY(), 0,0,1)), "")</f>
        <v/>
      </c>
      <c r="S2551" s="14" t="str" cm="1">
        <f t="array" aca="1" ref="S2551" ca="1">IFERROR(TRANSPOSE(_xlfn.STOCKHISTORY(Dashboard!B2574, MIN(TransactionsDates),TODAY(), 0,0,1)), "")</f>
        <v/>
      </c>
    </row>
    <row r="2552" spans="10:19">
      <c r="J2552" t="str" cm="1">
        <f t="array" aca="1" ref="J2552" ca="1">IFERROR(TRANSPOSE(_xlfn.STOCKHISTORY(Dashboard!B2567, TODAY()-365,TODAY(), 0,0,1)), "")</f>
        <v/>
      </c>
      <c r="S2552" s="14" t="str" cm="1">
        <f t="array" aca="1" ref="S2552" ca="1">IFERROR(TRANSPOSE(_xlfn.STOCKHISTORY(Dashboard!B2575, MIN(TransactionsDates),TODAY(), 0,0,1)), "")</f>
        <v/>
      </c>
    </row>
    <row r="2553" spans="10:19">
      <c r="J2553" t="str" cm="1">
        <f t="array" aca="1" ref="J2553" ca="1">IFERROR(TRANSPOSE(_xlfn.STOCKHISTORY(Dashboard!B2568, TODAY()-365,TODAY(), 0,0,1)), "")</f>
        <v/>
      </c>
      <c r="S2553" s="14" t="str" cm="1">
        <f t="array" aca="1" ref="S2553" ca="1">IFERROR(TRANSPOSE(_xlfn.STOCKHISTORY(Dashboard!B2576, MIN(TransactionsDates),TODAY(), 0,0,1)), "")</f>
        <v/>
      </c>
    </row>
    <row r="2554" spans="10:19">
      <c r="J2554" t="str" cm="1">
        <f t="array" aca="1" ref="J2554" ca="1">IFERROR(TRANSPOSE(_xlfn.STOCKHISTORY(Dashboard!B2569, TODAY()-365,TODAY(), 0,0,1)), "")</f>
        <v/>
      </c>
      <c r="S2554" s="14" t="str" cm="1">
        <f t="array" aca="1" ref="S2554" ca="1">IFERROR(TRANSPOSE(_xlfn.STOCKHISTORY(Dashboard!B2577, MIN(TransactionsDates),TODAY(), 0,0,1)), "")</f>
        <v/>
      </c>
    </row>
    <row r="2555" spans="10:19">
      <c r="J2555" t="str" cm="1">
        <f t="array" aca="1" ref="J2555" ca="1">IFERROR(TRANSPOSE(_xlfn.STOCKHISTORY(Dashboard!B2570, TODAY()-365,TODAY(), 0,0,1)), "")</f>
        <v/>
      </c>
      <c r="S2555" s="14" t="str" cm="1">
        <f t="array" aca="1" ref="S2555" ca="1">IFERROR(TRANSPOSE(_xlfn.STOCKHISTORY(Dashboard!B2578, MIN(TransactionsDates),TODAY(), 0,0,1)), "")</f>
        <v/>
      </c>
    </row>
    <row r="2556" spans="10:19">
      <c r="J2556" t="str" cm="1">
        <f t="array" aca="1" ref="J2556" ca="1">IFERROR(TRANSPOSE(_xlfn.STOCKHISTORY(Dashboard!B2571, TODAY()-365,TODAY(), 0,0,1)), "")</f>
        <v/>
      </c>
      <c r="S2556" s="14" t="str" cm="1">
        <f t="array" aca="1" ref="S2556" ca="1">IFERROR(TRANSPOSE(_xlfn.STOCKHISTORY(Dashboard!B2579, MIN(TransactionsDates),TODAY(), 0,0,1)), "")</f>
        <v/>
      </c>
    </row>
    <row r="2557" spans="10:19">
      <c r="J2557" t="str" cm="1">
        <f t="array" aca="1" ref="J2557" ca="1">IFERROR(TRANSPOSE(_xlfn.STOCKHISTORY(Dashboard!B2572, TODAY()-365,TODAY(), 0,0,1)), "")</f>
        <v/>
      </c>
      <c r="S2557" s="14" t="str" cm="1">
        <f t="array" aca="1" ref="S2557" ca="1">IFERROR(TRANSPOSE(_xlfn.STOCKHISTORY(Dashboard!B2580, MIN(TransactionsDates),TODAY(), 0,0,1)), "")</f>
        <v/>
      </c>
    </row>
    <row r="2558" spans="10:19">
      <c r="J2558" t="str" cm="1">
        <f t="array" aca="1" ref="J2558" ca="1">IFERROR(TRANSPOSE(_xlfn.STOCKHISTORY(Dashboard!B2573, TODAY()-365,TODAY(), 0,0,1)), "")</f>
        <v/>
      </c>
      <c r="S2558" s="14" t="str" cm="1">
        <f t="array" aca="1" ref="S2558" ca="1">IFERROR(TRANSPOSE(_xlfn.STOCKHISTORY(Dashboard!B2581, MIN(TransactionsDates),TODAY(), 0,0,1)), "")</f>
        <v/>
      </c>
    </row>
    <row r="2559" spans="10:19">
      <c r="J2559" t="str" cm="1">
        <f t="array" aca="1" ref="J2559" ca="1">IFERROR(TRANSPOSE(_xlfn.STOCKHISTORY(Dashboard!B2574, TODAY()-365,TODAY(), 0,0,1)), "")</f>
        <v/>
      </c>
      <c r="S2559" s="14" t="str" cm="1">
        <f t="array" aca="1" ref="S2559" ca="1">IFERROR(TRANSPOSE(_xlfn.STOCKHISTORY(Dashboard!B2582, MIN(TransactionsDates),TODAY(), 0,0,1)), "")</f>
        <v/>
      </c>
    </row>
    <row r="2560" spans="10:19">
      <c r="J2560" t="str" cm="1">
        <f t="array" aca="1" ref="J2560" ca="1">IFERROR(TRANSPOSE(_xlfn.STOCKHISTORY(Dashboard!B2575, TODAY()-365,TODAY(), 0,0,1)), "")</f>
        <v/>
      </c>
      <c r="S2560" s="14" t="str" cm="1">
        <f t="array" aca="1" ref="S2560" ca="1">IFERROR(TRANSPOSE(_xlfn.STOCKHISTORY(Dashboard!B2583, MIN(TransactionsDates),TODAY(), 0,0,1)), "")</f>
        <v/>
      </c>
    </row>
    <row r="2561" spans="10:19">
      <c r="J2561" t="str" cm="1">
        <f t="array" aca="1" ref="J2561" ca="1">IFERROR(TRANSPOSE(_xlfn.STOCKHISTORY(Dashboard!B2576, TODAY()-365,TODAY(), 0,0,1)), "")</f>
        <v/>
      </c>
      <c r="S2561" s="14" t="str" cm="1">
        <f t="array" aca="1" ref="S2561" ca="1">IFERROR(TRANSPOSE(_xlfn.STOCKHISTORY(Dashboard!B2584, MIN(TransactionsDates),TODAY(), 0,0,1)), "")</f>
        <v/>
      </c>
    </row>
    <row r="2562" spans="10:19">
      <c r="J2562" t="str" cm="1">
        <f t="array" aca="1" ref="J2562" ca="1">IFERROR(TRANSPOSE(_xlfn.STOCKHISTORY(Dashboard!B2577, TODAY()-365,TODAY(), 0,0,1)), "")</f>
        <v/>
      </c>
      <c r="S2562" s="14" t="str" cm="1">
        <f t="array" aca="1" ref="S2562" ca="1">IFERROR(TRANSPOSE(_xlfn.STOCKHISTORY(Dashboard!B2585, MIN(TransactionsDates),TODAY(), 0,0,1)), "")</f>
        <v/>
      </c>
    </row>
    <row r="2563" spans="10:19">
      <c r="J2563" t="str" cm="1">
        <f t="array" aca="1" ref="J2563" ca="1">IFERROR(TRANSPOSE(_xlfn.STOCKHISTORY(Dashboard!B2578, TODAY()-365,TODAY(), 0,0,1)), "")</f>
        <v/>
      </c>
      <c r="S2563" s="14" t="str" cm="1">
        <f t="array" aca="1" ref="S2563" ca="1">IFERROR(TRANSPOSE(_xlfn.STOCKHISTORY(Dashboard!B2586, MIN(TransactionsDates),TODAY(), 0,0,1)), "")</f>
        <v/>
      </c>
    </row>
    <row r="2564" spans="10:19">
      <c r="J2564" t="str" cm="1">
        <f t="array" aca="1" ref="J2564" ca="1">IFERROR(TRANSPOSE(_xlfn.STOCKHISTORY(Dashboard!B2579, TODAY()-365,TODAY(), 0,0,1)), "")</f>
        <v/>
      </c>
      <c r="S2564" s="14" t="str" cm="1">
        <f t="array" aca="1" ref="S2564" ca="1">IFERROR(TRANSPOSE(_xlfn.STOCKHISTORY(Dashboard!B2587, MIN(TransactionsDates),TODAY(), 0,0,1)), "")</f>
        <v/>
      </c>
    </row>
    <row r="2565" spans="10:19">
      <c r="J2565" t="str" cm="1">
        <f t="array" aca="1" ref="J2565" ca="1">IFERROR(TRANSPOSE(_xlfn.STOCKHISTORY(Dashboard!B2580, TODAY()-365,TODAY(), 0,0,1)), "")</f>
        <v/>
      </c>
      <c r="S2565" s="14" t="str" cm="1">
        <f t="array" aca="1" ref="S2565" ca="1">IFERROR(TRANSPOSE(_xlfn.STOCKHISTORY(Dashboard!B2588, MIN(TransactionsDates),TODAY(), 0,0,1)), "")</f>
        <v/>
      </c>
    </row>
    <row r="2566" spans="10:19">
      <c r="J2566" t="str" cm="1">
        <f t="array" aca="1" ref="J2566" ca="1">IFERROR(TRANSPOSE(_xlfn.STOCKHISTORY(Dashboard!B2581, TODAY()-365,TODAY(), 0,0,1)), "")</f>
        <v/>
      </c>
      <c r="S2566" s="14" t="str" cm="1">
        <f t="array" aca="1" ref="S2566" ca="1">IFERROR(TRANSPOSE(_xlfn.STOCKHISTORY(Dashboard!B2589, MIN(TransactionsDates),TODAY(), 0,0,1)), "")</f>
        <v/>
      </c>
    </row>
    <row r="2567" spans="10:19">
      <c r="J2567" t="str" cm="1">
        <f t="array" aca="1" ref="J2567" ca="1">IFERROR(TRANSPOSE(_xlfn.STOCKHISTORY(Dashboard!B2582, TODAY()-365,TODAY(), 0,0,1)), "")</f>
        <v/>
      </c>
      <c r="S2567" s="14" t="str" cm="1">
        <f t="array" aca="1" ref="S2567" ca="1">IFERROR(TRANSPOSE(_xlfn.STOCKHISTORY(Dashboard!B2590, MIN(TransactionsDates),TODAY(), 0,0,1)), "")</f>
        <v/>
      </c>
    </row>
    <row r="2568" spans="10:19">
      <c r="J2568" t="str" cm="1">
        <f t="array" aca="1" ref="J2568" ca="1">IFERROR(TRANSPOSE(_xlfn.STOCKHISTORY(Dashboard!B2583, TODAY()-365,TODAY(), 0,0,1)), "")</f>
        <v/>
      </c>
      <c r="S2568" s="14" t="str" cm="1">
        <f t="array" aca="1" ref="S2568" ca="1">IFERROR(TRANSPOSE(_xlfn.STOCKHISTORY(Dashboard!B2591, MIN(TransactionsDates),TODAY(), 0,0,1)), "")</f>
        <v/>
      </c>
    </row>
    <row r="2569" spans="10:19">
      <c r="J2569" t="str" cm="1">
        <f t="array" aca="1" ref="J2569" ca="1">IFERROR(TRANSPOSE(_xlfn.STOCKHISTORY(Dashboard!B2584, TODAY()-365,TODAY(), 0,0,1)), "")</f>
        <v/>
      </c>
      <c r="S2569" s="14" t="str" cm="1">
        <f t="array" aca="1" ref="S2569" ca="1">IFERROR(TRANSPOSE(_xlfn.STOCKHISTORY(Dashboard!B2592, MIN(TransactionsDates),TODAY(), 0,0,1)), "")</f>
        <v/>
      </c>
    </row>
    <row r="2570" spans="10:19">
      <c r="J2570" t="str" cm="1">
        <f t="array" aca="1" ref="J2570" ca="1">IFERROR(TRANSPOSE(_xlfn.STOCKHISTORY(Dashboard!B2585, TODAY()-365,TODAY(), 0,0,1)), "")</f>
        <v/>
      </c>
      <c r="S2570" s="14" t="str" cm="1">
        <f t="array" aca="1" ref="S2570" ca="1">IFERROR(TRANSPOSE(_xlfn.STOCKHISTORY(Dashboard!B2593, MIN(TransactionsDates),TODAY(), 0,0,1)), "")</f>
        <v/>
      </c>
    </row>
    <row r="2571" spans="10:19">
      <c r="J2571" t="str" cm="1">
        <f t="array" aca="1" ref="J2571" ca="1">IFERROR(TRANSPOSE(_xlfn.STOCKHISTORY(Dashboard!B2586, TODAY()-365,TODAY(), 0,0,1)), "")</f>
        <v/>
      </c>
      <c r="S2571" s="14" t="str" cm="1">
        <f t="array" aca="1" ref="S2571" ca="1">IFERROR(TRANSPOSE(_xlfn.STOCKHISTORY(Dashboard!B2594, MIN(TransactionsDates),TODAY(), 0,0,1)), "")</f>
        <v/>
      </c>
    </row>
    <row r="2572" spans="10:19">
      <c r="J2572" t="str" cm="1">
        <f t="array" aca="1" ref="J2572" ca="1">IFERROR(TRANSPOSE(_xlfn.STOCKHISTORY(Dashboard!B2587, TODAY()-365,TODAY(), 0,0,1)), "")</f>
        <v/>
      </c>
      <c r="S2572" s="14" t="str" cm="1">
        <f t="array" aca="1" ref="S2572" ca="1">IFERROR(TRANSPOSE(_xlfn.STOCKHISTORY(Dashboard!B2595, MIN(TransactionsDates),TODAY(), 0,0,1)), "")</f>
        <v/>
      </c>
    </row>
    <row r="2573" spans="10:19">
      <c r="J2573" t="str" cm="1">
        <f t="array" aca="1" ref="J2573" ca="1">IFERROR(TRANSPOSE(_xlfn.STOCKHISTORY(Dashboard!B2588, TODAY()-365,TODAY(), 0,0,1)), "")</f>
        <v/>
      </c>
      <c r="S2573" s="14" t="str" cm="1">
        <f t="array" aca="1" ref="S2573" ca="1">IFERROR(TRANSPOSE(_xlfn.STOCKHISTORY(Dashboard!B2596, MIN(TransactionsDates),TODAY(), 0,0,1)), "")</f>
        <v/>
      </c>
    </row>
    <row r="2574" spans="10:19">
      <c r="J2574" t="str" cm="1">
        <f t="array" aca="1" ref="J2574" ca="1">IFERROR(TRANSPOSE(_xlfn.STOCKHISTORY(Dashboard!B2589, TODAY()-365,TODAY(), 0,0,1)), "")</f>
        <v/>
      </c>
      <c r="S2574" s="14" t="str" cm="1">
        <f t="array" aca="1" ref="S2574" ca="1">IFERROR(TRANSPOSE(_xlfn.STOCKHISTORY(Dashboard!B2597, MIN(TransactionsDates),TODAY(), 0,0,1)), "")</f>
        <v/>
      </c>
    </row>
    <row r="2575" spans="10:19">
      <c r="J2575" t="str" cm="1">
        <f t="array" aca="1" ref="J2575" ca="1">IFERROR(TRANSPOSE(_xlfn.STOCKHISTORY(Dashboard!B2590, TODAY()-365,TODAY(), 0,0,1)), "")</f>
        <v/>
      </c>
      <c r="S2575" s="14" t="str" cm="1">
        <f t="array" aca="1" ref="S2575" ca="1">IFERROR(TRANSPOSE(_xlfn.STOCKHISTORY(Dashboard!B2598, MIN(TransactionsDates),TODAY(), 0,0,1)), "")</f>
        <v/>
      </c>
    </row>
    <row r="2576" spans="10:19">
      <c r="J2576" t="str" cm="1">
        <f t="array" aca="1" ref="J2576" ca="1">IFERROR(TRANSPOSE(_xlfn.STOCKHISTORY(Dashboard!B2591, TODAY()-365,TODAY(), 0,0,1)), "")</f>
        <v/>
      </c>
      <c r="S2576" s="14" t="str" cm="1">
        <f t="array" aca="1" ref="S2576" ca="1">IFERROR(TRANSPOSE(_xlfn.STOCKHISTORY(Dashboard!B2599, MIN(TransactionsDates),TODAY(), 0,0,1)), "")</f>
        <v/>
      </c>
    </row>
    <row r="2577" spans="10:19">
      <c r="J2577" t="str" cm="1">
        <f t="array" aca="1" ref="J2577" ca="1">IFERROR(TRANSPOSE(_xlfn.STOCKHISTORY(Dashboard!B2592, TODAY()-365,TODAY(), 0,0,1)), "")</f>
        <v/>
      </c>
      <c r="S2577" s="14" t="str" cm="1">
        <f t="array" aca="1" ref="S2577" ca="1">IFERROR(TRANSPOSE(_xlfn.STOCKHISTORY(Dashboard!B2600, MIN(TransactionsDates),TODAY(), 0,0,1)), "")</f>
        <v/>
      </c>
    </row>
    <row r="2578" spans="10:19">
      <c r="J2578" t="str" cm="1">
        <f t="array" aca="1" ref="J2578" ca="1">IFERROR(TRANSPOSE(_xlfn.STOCKHISTORY(Dashboard!B2593, TODAY()-365,TODAY(), 0,0,1)), "")</f>
        <v/>
      </c>
      <c r="S2578" s="14" t="str" cm="1">
        <f t="array" aca="1" ref="S2578" ca="1">IFERROR(TRANSPOSE(_xlfn.STOCKHISTORY(Dashboard!B2601, MIN(TransactionsDates),TODAY(), 0,0,1)), "")</f>
        <v/>
      </c>
    </row>
    <row r="2579" spans="10:19">
      <c r="J2579" t="str" cm="1">
        <f t="array" aca="1" ref="J2579" ca="1">IFERROR(TRANSPOSE(_xlfn.STOCKHISTORY(Dashboard!B2594, TODAY()-365,TODAY(), 0,0,1)), "")</f>
        <v/>
      </c>
      <c r="S2579" s="14" t="str" cm="1">
        <f t="array" aca="1" ref="S2579" ca="1">IFERROR(TRANSPOSE(_xlfn.STOCKHISTORY(Dashboard!B2602, MIN(TransactionsDates),TODAY(), 0,0,1)), "")</f>
        <v/>
      </c>
    </row>
    <row r="2580" spans="10:19">
      <c r="J2580" t="str" cm="1">
        <f t="array" aca="1" ref="J2580" ca="1">IFERROR(TRANSPOSE(_xlfn.STOCKHISTORY(Dashboard!B2595, TODAY()-365,TODAY(), 0,0,1)), "")</f>
        <v/>
      </c>
      <c r="S2580" s="14" t="str" cm="1">
        <f t="array" aca="1" ref="S2580" ca="1">IFERROR(TRANSPOSE(_xlfn.STOCKHISTORY(Dashboard!B2603, MIN(TransactionsDates),TODAY(), 0,0,1)), "")</f>
        <v/>
      </c>
    </row>
    <row r="2581" spans="10:19">
      <c r="J2581" t="str" cm="1">
        <f t="array" aca="1" ref="J2581" ca="1">IFERROR(TRANSPOSE(_xlfn.STOCKHISTORY(Dashboard!B2596, TODAY()-365,TODAY(), 0,0,1)), "")</f>
        <v/>
      </c>
      <c r="S2581" s="14" t="str" cm="1">
        <f t="array" aca="1" ref="S2581" ca="1">IFERROR(TRANSPOSE(_xlfn.STOCKHISTORY(Dashboard!B2604, MIN(TransactionsDates),TODAY(), 0,0,1)), "")</f>
        <v/>
      </c>
    </row>
    <row r="2582" spans="10:19">
      <c r="J2582" t="str" cm="1">
        <f t="array" aca="1" ref="J2582" ca="1">IFERROR(TRANSPOSE(_xlfn.STOCKHISTORY(Dashboard!B2597, TODAY()-365,TODAY(), 0,0,1)), "")</f>
        <v/>
      </c>
      <c r="S2582" s="14" t="str" cm="1">
        <f t="array" aca="1" ref="S2582" ca="1">IFERROR(TRANSPOSE(_xlfn.STOCKHISTORY(Dashboard!B2605, MIN(TransactionsDates),TODAY(), 0,0,1)), "")</f>
        <v/>
      </c>
    </row>
    <row r="2583" spans="10:19">
      <c r="J2583" t="str" cm="1">
        <f t="array" aca="1" ref="J2583" ca="1">IFERROR(TRANSPOSE(_xlfn.STOCKHISTORY(Dashboard!B2598, TODAY()-365,TODAY(), 0,0,1)), "")</f>
        <v/>
      </c>
      <c r="S2583" s="14" t="str" cm="1">
        <f t="array" aca="1" ref="S2583" ca="1">IFERROR(TRANSPOSE(_xlfn.STOCKHISTORY(Dashboard!B2606, MIN(TransactionsDates),TODAY(), 0,0,1)), "")</f>
        <v/>
      </c>
    </row>
    <row r="2584" spans="10:19">
      <c r="J2584" t="str" cm="1">
        <f t="array" aca="1" ref="J2584" ca="1">IFERROR(TRANSPOSE(_xlfn.STOCKHISTORY(Dashboard!B2599, TODAY()-365,TODAY(), 0,0,1)), "")</f>
        <v/>
      </c>
      <c r="S2584" s="14" t="str" cm="1">
        <f t="array" aca="1" ref="S2584" ca="1">IFERROR(TRANSPOSE(_xlfn.STOCKHISTORY(Dashboard!B2607, MIN(TransactionsDates),TODAY(), 0,0,1)), "")</f>
        <v/>
      </c>
    </row>
    <row r="2585" spans="10:19">
      <c r="J2585" t="str" cm="1">
        <f t="array" aca="1" ref="J2585" ca="1">IFERROR(TRANSPOSE(_xlfn.STOCKHISTORY(Dashboard!B2600, TODAY()-365,TODAY(), 0,0,1)), "")</f>
        <v/>
      </c>
      <c r="S2585" s="14" t="str" cm="1">
        <f t="array" aca="1" ref="S2585" ca="1">IFERROR(TRANSPOSE(_xlfn.STOCKHISTORY(Dashboard!B2608, MIN(TransactionsDates),TODAY(), 0,0,1)), "")</f>
        <v/>
      </c>
    </row>
    <row r="2586" spans="10:19">
      <c r="J2586" t="str" cm="1">
        <f t="array" aca="1" ref="J2586" ca="1">IFERROR(TRANSPOSE(_xlfn.STOCKHISTORY(Dashboard!B2601, TODAY()-365,TODAY(), 0,0,1)), "")</f>
        <v/>
      </c>
      <c r="S2586" s="14" t="str" cm="1">
        <f t="array" aca="1" ref="S2586" ca="1">IFERROR(TRANSPOSE(_xlfn.STOCKHISTORY(Dashboard!B2609, MIN(TransactionsDates),TODAY(), 0,0,1)), "")</f>
        <v/>
      </c>
    </row>
    <row r="2587" spans="10:19">
      <c r="J2587" t="str" cm="1">
        <f t="array" aca="1" ref="J2587" ca="1">IFERROR(TRANSPOSE(_xlfn.STOCKHISTORY(Dashboard!B2602, TODAY()-365,TODAY(), 0,0,1)), "")</f>
        <v/>
      </c>
      <c r="S2587" s="14" t="str" cm="1">
        <f t="array" aca="1" ref="S2587" ca="1">IFERROR(TRANSPOSE(_xlfn.STOCKHISTORY(Dashboard!B2610, MIN(TransactionsDates),TODAY(), 0,0,1)), "")</f>
        <v/>
      </c>
    </row>
    <row r="2588" spans="10:19">
      <c r="J2588" t="str" cm="1">
        <f t="array" aca="1" ref="J2588" ca="1">IFERROR(TRANSPOSE(_xlfn.STOCKHISTORY(Dashboard!B2603, TODAY()-365,TODAY(), 0,0,1)), "")</f>
        <v/>
      </c>
      <c r="S2588" s="14" t="str" cm="1">
        <f t="array" aca="1" ref="S2588" ca="1">IFERROR(TRANSPOSE(_xlfn.STOCKHISTORY(Dashboard!B2611, MIN(TransactionsDates),TODAY(), 0,0,1)), "")</f>
        <v/>
      </c>
    </row>
    <row r="2589" spans="10:19">
      <c r="J2589" t="str" cm="1">
        <f t="array" aca="1" ref="J2589" ca="1">IFERROR(TRANSPOSE(_xlfn.STOCKHISTORY(Dashboard!B2604, TODAY()-365,TODAY(), 0,0,1)), "")</f>
        <v/>
      </c>
      <c r="S2589" s="14" t="str" cm="1">
        <f t="array" aca="1" ref="S2589" ca="1">IFERROR(TRANSPOSE(_xlfn.STOCKHISTORY(Dashboard!B2612, MIN(TransactionsDates),TODAY(), 0,0,1)), "")</f>
        <v/>
      </c>
    </row>
    <row r="2590" spans="10:19">
      <c r="J2590" t="str" cm="1">
        <f t="array" aca="1" ref="J2590" ca="1">IFERROR(TRANSPOSE(_xlfn.STOCKHISTORY(Dashboard!B2605, TODAY()-365,TODAY(), 0,0,1)), "")</f>
        <v/>
      </c>
      <c r="S2590" s="14" t="str" cm="1">
        <f t="array" aca="1" ref="S2590" ca="1">IFERROR(TRANSPOSE(_xlfn.STOCKHISTORY(Dashboard!B2613, MIN(TransactionsDates),TODAY(), 0,0,1)), "")</f>
        <v/>
      </c>
    </row>
    <row r="2591" spans="10:19">
      <c r="J2591" t="str" cm="1">
        <f t="array" aca="1" ref="J2591" ca="1">IFERROR(TRANSPOSE(_xlfn.STOCKHISTORY(Dashboard!B2606, TODAY()-365,TODAY(), 0,0,1)), "")</f>
        <v/>
      </c>
      <c r="S2591" s="14" t="str" cm="1">
        <f t="array" aca="1" ref="S2591" ca="1">IFERROR(TRANSPOSE(_xlfn.STOCKHISTORY(Dashboard!B2614, MIN(TransactionsDates),TODAY(), 0,0,1)), "")</f>
        <v/>
      </c>
    </row>
    <row r="2592" spans="10:19">
      <c r="J2592" t="str" cm="1">
        <f t="array" aca="1" ref="J2592" ca="1">IFERROR(TRANSPOSE(_xlfn.STOCKHISTORY(Dashboard!B2607, TODAY()-365,TODAY(), 0,0,1)), "")</f>
        <v/>
      </c>
      <c r="S2592" s="14" t="str" cm="1">
        <f t="array" aca="1" ref="S2592" ca="1">IFERROR(TRANSPOSE(_xlfn.STOCKHISTORY(Dashboard!B2615, MIN(TransactionsDates),TODAY(), 0,0,1)), "")</f>
        <v/>
      </c>
    </row>
    <row r="2593" spans="10:19">
      <c r="J2593" t="str" cm="1">
        <f t="array" aca="1" ref="J2593" ca="1">IFERROR(TRANSPOSE(_xlfn.STOCKHISTORY(Dashboard!B2608, TODAY()-365,TODAY(), 0,0,1)), "")</f>
        <v/>
      </c>
      <c r="S2593" s="14" t="str" cm="1">
        <f t="array" aca="1" ref="S2593" ca="1">IFERROR(TRANSPOSE(_xlfn.STOCKHISTORY(Dashboard!B2616, MIN(TransactionsDates),TODAY(), 0,0,1)), "")</f>
        <v/>
      </c>
    </row>
    <row r="2594" spans="10:19">
      <c r="J2594" t="str" cm="1">
        <f t="array" aca="1" ref="J2594" ca="1">IFERROR(TRANSPOSE(_xlfn.STOCKHISTORY(Dashboard!B2609, TODAY()-365,TODAY(), 0,0,1)), "")</f>
        <v/>
      </c>
      <c r="S2594" s="14" t="str" cm="1">
        <f t="array" aca="1" ref="S2594" ca="1">IFERROR(TRANSPOSE(_xlfn.STOCKHISTORY(Dashboard!B2617, MIN(TransactionsDates),TODAY(), 0,0,1)), "")</f>
        <v/>
      </c>
    </row>
    <row r="2595" spans="10:19">
      <c r="J2595" t="str" cm="1">
        <f t="array" aca="1" ref="J2595" ca="1">IFERROR(TRANSPOSE(_xlfn.STOCKHISTORY(Dashboard!B2610, TODAY()-365,TODAY(), 0,0,1)), "")</f>
        <v/>
      </c>
      <c r="S2595" s="14" t="str" cm="1">
        <f t="array" aca="1" ref="S2595" ca="1">IFERROR(TRANSPOSE(_xlfn.STOCKHISTORY(Dashboard!B2618, MIN(TransactionsDates),TODAY(), 0,0,1)), "")</f>
        <v/>
      </c>
    </row>
    <row r="2596" spans="10:19">
      <c r="J2596" t="str" cm="1">
        <f t="array" aca="1" ref="J2596" ca="1">IFERROR(TRANSPOSE(_xlfn.STOCKHISTORY(Dashboard!B2611, TODAY()-365,TODAY(), 0,0,1)), "")</f>
        <v/>
      </c>
      <c r="S2596" s="14" t="str" cm="1">
        <f t="array" aca="1" ref="S2596" ca="1">IFERROR(TRANSPOSE(_xlfn.STOCKHISTORY(Dashboard!B2619, MIN(TransactionsDates),TODAY(), 0,0,1)), "")</f>
        <v/>
      </c>
    </row>
    <row r="2597" spans="10:19">
      <c r="J2597" t="str" cm="1">
        <f t="array" aca="1" ref="J2597" ca="1">IFERROR(TRANSPOSE(_xlfn.STOCKHISTORY(Dashboard!B2612, TODAY()-365,TODAY(), 0,0,1)), "")</f>
        <v/>
      </c>
      <c r="S2597" s="14" t="str" cm="1">
        <f t="array" aca="1" ref="S2597" ca="1">IFERROR(TRANSPOSE(_xlfn.STOCKHISTORY(Dashboard!B2620, MIN(TransactionsDates),TODAY(), 0,0,1)), "")</f>
        <v/>
      </c>
    </row>
    <row r="2598" spans="10:19">
      <c r="J2598" t="str" cm="1">
        <f t="array" aca="1" ref="J2598" ca="1">IFERROR(TRANSPOSE(_xlfn.STOCKHISTORY(Dashboard!B2613, TODAY()-365,TODAY(), 0,0,1)), "")</f>
        <v/>
      </c>
      <c r="S2598" s="14" t="str" cm="1">
        <f t="array" aca="1" ref="S2598" ca="1">IFERROR(TRANSPOSE(_xlfn.STOCKHISTORY(Dashboard!B2621, MIN(TransactionsDates),TODAY(), 0,0,1)), "")</f>
        <v/>
      </c>
    </row>
    <row r="2599" spans="10:19">
      <c r="J2599" t="str" cm="1">
        <f t="array" aca="1" ref="J2599" ca="1">IFERROR(TRANSPOSE(_xlfn.STOCKHISTORY(Dashboard!B2614, TODAY()-365,TODAY(), 0,0,1)), "")</f>
        <v/>
      </c>
      <c r="S2599" s="14" t="str" cm="1">
        <f t="array" aca="1" ref="S2599" ca="1">IFERROR(TRANSPOSE(_xlfn.STOCKHISTORY(Dashboard!B2622, MIN(TransactionsDates),TODAY(), 0,0,1)), "")</f>
        <v/>
      </c>
    </row>
    <row r="2600" spans="10:19">
      <c r="J2600" t="str" cm="1">
        <f t="array" aca="1" ref="J2600" ca="1">IFERROR(TRANSPOSE(_xlfn.STOCKHISTORY(Dashboard!B2615, TODAY()-365,TODAY(), 0,0,1)), "")</f>
        <v/>
      </c>
      <c r="S2600" s="14" t="str" cm="1">
        <f t="array" aca="1" ref="S2600" ca="1">IFERROR(TRANSPOSE(_xlfn.STOCKHISTORY(Dashboard!B2623, MIN(TransactionsDates),TODAY(), 0,0,1)), "")</f>
        <v/>
      </c>
    </row>
    <row r="2601" spans="10:19">
      <c r="J2601" t="str" cm="1">
        <f t="array" aca="1" ref="J2601" ca="1">IFERROR(TRANSPOSE(_xlfn.STOCKHISTORY(Dashboard!B2616, TODAY()-365,TODAY(), 0,0,1)), "")</f>
        <v/>
      </c>
      <c r="S2601" s="14" t="str" cm="1">
        <f t="array" aca="1" ref="S2601" ca="1">IFERROR(TRANSPOSE(_xlfn.STOCKHISTORY(Dashboard!B2624, MIN(TransactionsDates),TODAY(), 0,0,1)), "")</f>
        <v/>
      </c>
    </row>
    <row r="2602" spans="10:19">
      <c r="J2602" t="str" cm="1">
        <f t="array" aca="1" ref="J2602" ca="1">IFERROR(TRANSPOSE(_xlfn.STOCKHISTORY(Dashboard!B2617, TODAY()-365,TODAY(), 0,0,1)), "")</f>
        <v/>
      </c>
      <c r="S2602" s="14" t="str" cm="1">
        <f t="array" aca="1" ref="S2602" ca="1">IFERROR(TRANSPOSE(_xlfn.STOCKHISTORY(Dashboard!B2625, MIN(TransactionsDates),TODAY(), 0,0,1)), "")</f>
        <v/>
      </c>
    </row>
    <row r="2603" spans="10:19">
      <c r="J2603" t="str" cm="1">
        <f t="array" aca="1" ref="J2603" ca="1">IFERROR(TRANSPOSE(_xlfn.STOCKHISTORY(Dashboard!B2618, TODAY()-365,TODAY(), 0,0,1)), "")</f>
        <v/>
      </c>
      <c r="S2603" s="14" t="str" cm="1">
        <f t="array" aca="1" ref="S2603" ca="1">IFERROR(TRANSPOSE(_xlfn.STOCKHISTORY(Dashboard!B2626, MIN(TransactionsDates),TODAY(), 0,0,1)), "")</f>
        <v/>
      </c>
    </row>
    <row r="2604" spans="10:19">
      <c r="J2604" t="str" cm="1">
        <f t="array" aca="1" ref="J2604" ca="1">IFERROR(TRANSPOSE(_xlfn.STOCKHISTORY(Dashboard!B2619, TODAY()-365,TODAY(), 0,0,1)), "")</f>
        <v/>
      </c>
      <c r="S2604" s="14" t="str" cm="1">
        <f t="array" aca="1" ref="S2604" ca="1">IFERROR(TRANSPOSE(_xlfn.STOCKHISTORY(Dashboard!B2627, MIN(TransactionsDates),TODAY(), 0,0,1)), "")</f>
        <v/>
      </c>
    </row>
    <row r="2605" spans="10:19">
      <c r="J2605" t="str" cm="1">
        <f t="array" aca="1" ref="J2605" ca="1">IFERROR(TRANSPOSE(_xlfn.STOCKHISTORY(Dashboard!B2620, TODAY()-365,TODAY(), 0,0,1)), "")</f>
        <v/>
      </c>
      <c r="S2605" s="14" t="str" cm="1">
        <f t="array" aca="1" ref="S2605" ca="1">IFERROR(TRANSPOSE(_xlfn.STOCKHISTORY(Dashboard!B2628, MIN(TransactionsDates),TODAY(), 0,0,1)), "")</f>
        <v/>
      </c>
    </row>
    <row r="2606" spans="10:19">
      <c r="J2606" t="str" cm="1">
        <f t="array" aca="1" ref="J2606" ca="1">IFERROR(TRANSPOSE(_xlfn.STOCKHISTORY(Dashboard!B2621, TODAY()-365,TODAY(), 0,0,1)), "")</f>
        <v/>
      </c>
      <c r="S2606" s="14" t="str" cm="1">
        <f t="array" aca="1" ref="S2606" ca="1">IFERROR(TRANSPOSE(_xlfn.STOCKHISTORY(Dashboard!B2629, MIN(TransactionsDates),TODAY(), 0,0,1)), "")</f>
        <v/>
      </c>
    </row>
    <row r="2607" spans="10:19">
      <c r="J2607" t="str" cm="1">
        <f t="array" aca="1" ref="J2607" ca="1">IFERROR(TRANSPOSE(_xlfn.STOCKHISTORY(Dashboard!B2622, TODAY()-365,TODAY(), 0,0,1)), "")</f>
        <v/>
      </c>
      <c r="S2607" s="14" t="str" cm="1">
        <f t="array" aca="1" ref="S2607" ca="1">IFERROR(TRANSPOSE(_xlfn.STOCKHISTORY(Dashboard!B2630, MIN(TransactionsDates),TODAY(), 0,0,1)), "")</f>
        <v/>
      </c>
    </row>
    <row r="2608" spans="10:19">
      <c r="J2608" t="str" cm="1">
        <f t="array" aca="1" ref="J2608" ca="1">IFERROR(TRANSPOSE(_xlfn.STOCKHISTORY(Dashboard!B2623, TODAY()-365,TODAY(), 0,0,1)), "")</f>
        <v/>
      </c>
      <c r="S2608" s="14" t="str" cm="1">
        <f t="array" aca="1" ref="S2608" ca="1">IFERROR(TRANSPOSE(_xlfn.STOCKHISTORY(Dashboard!B2631, MIN(TransactionsDates),TODAY(), 0,0,1)), "")</f>
        <v/>
      </c>
    </row>
    <row r="2609" spans="10:19">
      <c r="J2609" t="str" cm="1">
        <f t="array" aca="1" ref="J2609" ca="1">IFERROR(TRANSPOSE(_xlfn.STOCKHISTORY(Dashboard!B2624, TODAY()-365,TODAY(), 0,0,1)), "")</f>
        <v/>
      </c>
      <c r="S2609" s="14" t="str" cm="1">
        <f t="array" aca="1" ref="S2609" ca="1">IFERROR(TRANSPOSE(_xlfn.STOCKHISTORY(Dashboard!B2632, MIN(TransactionsDates),TODAY(), 0,0,1)), "")</f>
        <v/>
      </c>
    </row>
    <row r="2610" spans="10:19">
      <c r="J2610" t="str" cm="1">
        <f t="array" aca="1" ref="J2610" ca="1">IFERROR(TRANSPOSE(_xlfn.STOCKHISTORY(Dashboard!B2625, TODAY()-365,TODAY(), 0,0,1)), "")</f>
        <v/>
      </c>
      <c r="S2610" s="14" t="str" cm="1">
        <f t="array" aca="1" ref="S2610" ca="1">IFERROR(TRANSPOSE(_xlfn.STOCKHISTORY(Dashboard!B2633, MIN(TransactionsDates),TODAY(), 0,0,1)), "")</f>
        <v/>
      </c>
    </row>
    <row r="2611" spans="10:19">
      <c r="J2611" t="str" cm="1">
        <f t="array" aca="1" ref="J2611" ca="1">IFERROR(TRANSPOSE(_xlfn.STOCKHISTORY(Dashboard!B2626, TODAY()-365,TODAY(), 0,0,1)), "")</f>
        <v/>
      </c>
      <c r="S2611" s="14" t="str" cm="1">
        <f t="array" aca="1" ref="S2611" ca="1">IFERROR(TRANSPOSE(_xlfn.STOCKHISTORY(Dashboard!B2634, MIN(TransactionsDates),TODAY(), 0,0,1)), "")</f>
        <v/>
      </c>
    </row>
    <row r="2612" spans="10:19">
      <c r="J2612" t="str" cm="1">
        <f t="array" aca="1" ref="J2612" ca="1">IFERROR(TRANSPOSE(_xlfn.STOCKHISTORY(Dashboard!B2627, TODAY()-365,TODAY(), 0,0,1)), "")</f>
        <v/>
      </c>
      <c r="S2612" s="14" t="str" cm="1">
        <f t="array" aca="1" ref="S2612" ca="1">IFERROR(TRANSPOSE(_xlfn.STOCKHISTORY(Dashboard!B2635, MIN(TransactionsDates),TODAY(), 0,0,1)), "")</f>
        <v/>
      </c>
    </row>
    <row r="2613" spans="10:19">
      <c r="J2613" t="str" cm="1">
        <f t="array" aca="1" ref="J2613" ca="1">IFERROR(TRANSPOSE(_xlfn.STOCKHISTORY(Dashboard!B2628, TODAY()-365,TODAY(), 0,0,1)), "")</f>
        <v/>
      </c>
      <c r="S2613" s="14" t="str" cm="1">
        <f t="array" aca="1" ref="S2613" ca="1">IFERROR(TRANSPOSE(_xlfn.STOCKHISTORY(Dashboard!B2636, MIN(TransactionsDates),TODAY(), 0,0,1)), "")</f>
        <v/>
      </c>
    </row>
    <row r="2614" spans="10:19">
      <c r="J2614" t="str" cm="1">
        <f t="array" aca="1" ref="J2614" ca="1">IFERROR(TRANSPOSE(_xlfn.STOCKHISTORY(Dashboard!B2629, TODAY()-365,TODAY(), 0,0,1)), "")</f>
        <v/>
      </c>
      <c r="S2614" s="14" t="str" cm="1">
        <f t="array" aca="1" ref="S2614" ca="1">IFERROR(TRANSPOSE(_xlfn.STOCKHISTORY(Dashboard!B2637, MIN(TransactionsDates),TODAY(), 0,0,1)), "")</f>
        <v/>
      </c>
    </row>
    <row r="2615" spans="10:19">
      <c r="J2615" t="str" cm="1">
        <f t="array" aca="1" ref="J2615" ca="1">IFERROR(TRANSPOSE(_xlfn.STOCKHISTORY(Dashboard!B2630, TODAY()-365,TODAY(), 0,0,1)), "")</f>
        <v/>
      </c>
      <c r="S2615" s="14" t="str" cm="1">
        <f t="array" aca="1" ref="S2615" ca="1">IFERROR(TRANSPOSE(_xlfn.STOCKHISTORY(Dashboard!B2638, MIN(TransactionsDates),TODAY(), 0,0,1)), "")</f>
        <v/>
      </c>
    </row>
    <row r="2616" spans="10:19">
      <c r="J2616" t="str" cm="1">
        <f t="array" aca="1" ref="J2616" ca="1">IFERROR(TRANSPOSE(_xlfn.STOCKHISTORY(Dashboard!B2631, TODAY()-365,TODAY(), 0,0,1)), "")</f>
        <v/>
      </c>
      <c r="S2616" s="14" t="str" cm="1">
        <f t="array" aca="1" ref="S2616" ca="1">IFERROR(TRANSPOSE(_xlfn.STOCKHISTORY(Dashboard!B2639, MIN(TransactionsDates),TODAY(), 0,0,1)), "")</f>
        <v/>
      </c>
    </row>
    <row r="2617" spans="10:19">
      <c r="J2617" t="str" cm="1">
        <f t="array" aca="1" ref="J2617" ca="1">IFERROR(TRANSPOSE(_xlfn.STOCKHISTORY(Dashboard!B2632, TODAY()-365,TODAY(), 0,0,1)), "")</f>
        <v/>
      </c>
      <c r="S2617" s="14" t="str" cm="1">
        <f t="array" aca="1" ref="S2617" ca="1">IFERROR(TRANSPOSE(_xlfn.STOCKHISTORY(Dashboard!B2640, MIN(TransactionsDates),TODAY(), 0,0,1)), "")</f>
        <v/>
      </c>
    </row>
    <row r="2618" spans="10:19">
      <c r="J2618" t="str" cm="1">
        <f t="array" aca="1" ref="J2618" ca="1">IFERROR(TRANSPOSE(_xlfn.STOCKHISTORY(Dashboard!B2633, TODAY()-365,TODAY(), 0,0,1)), "")</f>
        <v/>
      </c>
      <c r="S2618" s="14" t="str" cm="1">
        <f t="array" aca="1" ref="S2618" ca="1">IFERROR(TRANSPOSE(_xlfn.STOCKHISTORY(Dashboard!B2641, MIN(TransactionsDates),TODAY(), 0,0,1)), "")</f>
        <v/>
      </c>
    </row>
    <row r="2619" spans="10:19">
      <c r="J2619" t="str" cm="1">
        <f t="array" aca="1" ref="J2619" ca="1">IFERROR(TRANSPOSE(_xlfn.STOCKHISTORY(Dashboard!B2634, TODAY()-365,TODAY(), 0,0,1)), "")</f>
        <v/>
      </c>
      <c r="S2619" s="14" t="str" cm="1">
        <f t="array" aca="1" ref="S2619" ca="1">IFERROR(TRANSPOSE(_xlfn.STOCKHISTORY(Dashboard!B2642, MIN(TransactionsDates),TODAY(), 0,0,1)), "")</f>
        <v/>
      </c>
    </row>
    <row r="2620" spans="10:19">
      <c r="J2620" t="str" cm="1">
        <f t="array" aca="1" ref="J2620" ca="1">IFERROR(TRANSPOSE(_xlfn.STOCKHISTORY(Dashboard!B2635, TODAY()-365,TODAY(), 0,0,1)), "")</f>
        <v/>
      </c>
      <c r="S2620" s="14" t="str" cm="1">
        <f t="array" aca="1" ref="S2620" ca="1">IFERROR(TRANSPOSE(_xlfn.STOCKHISTORY(Dashboard!B2643, MIN(TransactionsDates),TODAY(), 0,0,1)), "")</f>
        <v/>
      </c>
    </row>
    <row r="2621" spans="10:19">
      <c r="J2621" t="str" cm="1">
        <f t="array" aca="1" ref="J2621" ca="1">IFERROR(TRANSPOSE(_xlfn.STOCKHISTORY(Dashboard!B2636, TODAY()-365,TODAY(), 0,0,1)), "")</f>
        <v/>
      </c>
      <c r="S2621" s="14" t="str" cm="1">
        <f t="array" aca="1" ref="S2621" ca="1">IFERROR(TRANSPOSE(_xlfn.STOCKHISTORY(Dashboard!B2644, MIN(TransactionsDates),TODAY(), 0,0,1)), "")</f>
        <v/>
      </c>
    </row>
    <row r="2622" spans="10:19">
      <c r="J2622" t="str" cm="1">
        <f t="array" aca="1" ref="J2622" ca="1">IFERROR(TRANSPOSE(_xlfn.STOCKHISTORY(Dashboard!B2637, TODAY()-365,TODAY(), 0,0,1)), "")</f>
        <v/>
      </c>
      <c r="S2622" s="14" t="str" cm="1">
        <f t="array" aca="1" ref="S2622" ca="1">IFERROR(TRANSPOSE(_xlfn.STOCKHISTORY(Dashboard!B2645, MIN(TransactionsDates),TODAY(), 0,0,1)), "")</f>
        <v/>
      </c>
    </row>
    <row r="2623" spans="10:19">
      <c r="J2623" t="str" cm="1">
        <f t="array" aca="1" ref="J2623" ca="1">IFERROR(TRANSPOSE(_xlfn.STOCKHISTORY(Dashboard!B2638, TODAY()-365,TODAY(), 0,0,1)), "")</f>
        <v/>
      </c>
      <c r="S2623" s="14" t="str" cm="1">
        <f t="array" aca="1" ref="S2623" ca="1">IFERROR(TRANSPOSE(_xlfn.STOCKHISTORY(Dashboard!B2646, MIN(TransactionsDates),TODAY(), 0,0,1)), "")</f>
        <v/>
      </c>
    </row>
    <row r="2624" spans="10:19">
      <c r="J2624" t="str" cm="1">
        <f t="array" aca="1" ref="J2624" ca="1">IFERROR(TRANSPOSE(_xlfn.STOCKHISTORY(Dashboard!B2639, TODAY()-365,TODAY(), 0,0,1)), "")</f>
        <v/>
      </c>
      <c r="S2624" s="14" t="str" cm="1">
        <f t="array" aca="1" ref="S2624" ca="1">IFERROR(TRANSPOSE(_xlfn.STOCKHISTORY(Dashboard!B2647, MIN(TransactionsDates),TODAY(), 0,0,1)), "")</f>
        <v/>
      </c>
    </row>
    <row r="2625" spans="10:19">
      <c r="J2625" t="str" cm="1">
        <f t="array" aca="1" ref="J2625" ca="1">IFERROR(TRANSPOSE(_xlfn.STOCKHISTORY(Dashboard!B2640, TODAY()-365,TODAY(), 0,0,1)), "")</f>
        <v/>
      </c>
      <c r="S2625" s="14" t="str" cm="1">
        <f t="array" aca="1" ref="S2625" ca="1">IFERROR(TRANSPOSE(_xlfn.STOCKHISTORY(Dashboard!B2648, MIN(TransactionsDates),TODAY(), 0,0,1)), "")</f>
        <v/>
      </c>
    </row>
    <row r="2626" spans="10:19">
      <c r="J2626" t="str" cm="1">
        <f t="array" aca="1" ref="J2626" ca="1">IFERROR(TRANSPOSE(_xlfn.STOCKHISTORY(Dashboard!B2641, TODAY()-365,TODAY(), 0,0,1)), "")</f>
        <v/>
      </c>
      <c r="S2626" s="14" t="str" cm="1">
        <f t="array" aca="1" ref="S2626" ca="1">IFERROR(TRANSPOSE(_xlfn.STOCKHISTORY(Dashboard!B2649, MIN(TransactionsDates),TODAY(), 0,0,1)), "")</f>
        <v/>
      </c>
    </row>
    <row r="2627" spans="10:19">
      <c r="J2627" t="str" cm="1">
        <f t="array" aca="1" ref="J2627" ca="1">IFERROR(TRANSPOSE(_xlfn.STOCKHISTORY(Dashboard!B2642, TODAY()-365,TODAY(), 0,0,1)), "")</f>
        <v/>
      </c>
      <c r="S2627" s="14" t="str" cm="1">
        <f t="array" aca="1" ref="S2627" ca="1">IFERROR(TRANSPOSE(_xlfn.STOCKHISTORY(Dashboard!B2650, MIN(TransactionsDates),TODAY(), 0,0,1)), "")</f>
        <v/>
      </c>
    </row>
    <row r="2628" spans="10:19">
      <c r="J2628" t="str" cm="1">
        <f t="array" aca="1" ref="J2628" ca="1">IFERROR(TRANSPOSE(_xlfn.STOCKHISTORY(Dashboard!B2643, TODAY()-365,TODAY(), 0,0,1)), "")</f>
        <v/>
      </c>
      <c r="S2628" s="14" t="str" cm="1">
        <f t="array" aca="1" ref="S2628" ca="1">IFERROR(TRANSPOSE(_xlfn.STOCKHISTORY(Dashboard!B2651, MIN(TransactionsDates),TODAY(), 0,0,1)), "")</f>
        <v/>
      </c>
    </row>
    <row r="2629" spans="10:19">
      <c r="J2629" t="str" cm="1">
        <f t="array" aca="1" ref="J2629" ca="1">IFERROR(TRANSPOSE(_xlfn.STOCKHISTORY(Dashboard!B2644, TODAY()-365,TODAY(), 0,0,1)), "")</f>
        <v/>
      </c>
      <c r="S2629" s="14" t="str" cm="1">
        <f t="array" aca="1" ref="S2629" ca="1">IFERROR(TRANSPOSE(_xlfn.STOCKHISTORY(Dashboard!B2652, MIN(TransactionsDates),TODAY(), 0,0,1)), "")</f>
        <v/>
      </c>
    </row>
    <row r="2630" spans="10:19">
      <c r="J2630" t="str" cm="1">
        <f t="array" aca="1" ref="J2630" ca="1">IFERROR(TRANSPOSE(_xlfn.STOCKHISTORY(Dashboard!B2645, TODAY()-365,TODAY(), 0,0,1)), "")</f>
        <v/>
      </c>
      <c r="S2630" s="14" t="str" cm="1">
        <f t="array" aca="1" ref="S2630" ca="1">IFERROR(TRANSPOSE(_xlfn.STOCKHISTORY(Dashboard!B2653, MIN(TransactionsDates),TODAY(), 0,0,1)), "")</f>
        <v/>
      </c>
    </row>
    <row r="2631" spans="10:19">
      <c r="J2631" t="str" cm="1">
        <f t="array" aca="1" ref="J2631" ca="1">IFERROR(TRANSPOSE(_xlfn.STOCKHISTORY(Dashboard!B2646, TODAY()-365,TODAY(), 0,0,1)), "")</f>
        <v/>
      </c>
      <c r="S2631" s="14" t="str" cm="1">
        <f t="array" aca="1" ref="S2631" ca="1">IFERROR(TRANSPOSE(_xlfn.STOCKHISTORY(Dashboard!B2654, MIN(TransactionsDates),TODAY(), 0,0,1)), "")</f>
        <v/>
      </c>
    </row>
    <row r="2632" spans="10:19">
      <c r="J2632" t="str" cm="1">
        <f t="array" aca="1" ref="J2632" ca="1">IFERROR(TRANSPOSE(_xlfn.STOCKHISTORY(Dashboard!B2647, TODAY()-365,TODAY(), 0,0,1)), "")</f>
        <v/>
      </c>
      <c r="S2632" s="14" t="str" cm="1">
        <f t="array" aca="1" ref="S2632" ca="1">IFERROR(TRANSPOSE(_xlfn.STOCKHISTORY(Dashboard!B2655, MIN(TransactionsDates),TODAY(), 0,0,1)), "")</f>
        <v/>
      </c>
    </row>
    <row r="2633" spans="10:19">
      <c r="J2633" t="str" cm="1">
        <f t="array" aca="1" ref="J2633" ca="1">IFERROR(TRANSPOSE(_xlfn.STOCKHISTORY(Dashboard!B2648, TODAY()-365,TODAY(), 0,0,1)), "")</f>
        <v/>
      </c>
      <c r="S2633" s="14" t="str" cm="1">
        <f t="array" aca="1" ref="S2633" ca="1">IFERROR(TRANSPOSE(_xlfn.STOCKHISTORY(Dashboard!B2656, MIN(TransactionsDates),TODAY(), 0,0,1)), "")</f>
        <v/>
      </c>
    </row>
    <row r="2634" spans="10:19">
      <c r="J2634" t="str" cm="1">
        <f t="array" aca="1" ref="J2634" ca="1">IFERROR(TRANSPOSE(_xlfn.STOCKHISTORY(Dashboard!B2649, TODAY()-365,TODAY(), 0,0,1)), "")</f>
        <v/>
      </c>
      <c r="S2634" s="14" t="str" cm="1">
        <f t="array" aca="1" ref="S2634" ca="1">IFERROR(TRANSPOSE(_xlfn.STOCKHISTORY(Dashboard!B2657, MIN(TransactionsDates),TODAY(), 0,0,1)), "")</f>
        <v/>
      </c>
    </row>
    <row r="2635" spans="10:19">
      <c r="J2635" t="str" cm="1">
        <f t="array" aca="1" ref="J2635" ca="1">IFERROR(TRANSPOSE(_xlfn.STOCKHISTORY(Dashboard!B2650, TODAY()-365,TODAY(), 0,0,1)), "")</f>
        <v/>
      </c>
      <c r="S2635" s="14" t="str" cm="1">
        <f t="array" aca="1" ref="S2635" ca="1">IFERROR(TRANSPOSE(_xlfn.STOCKHISTORY(Dashboard!B2658, MIN(TransactionsDates),TODAY(), 0,0,1)), "")</f>
        <v/>
      </c>
    </row>
    <row r="2636" spans="10:19">
      <c r="J2636" t="str" cm="1">
        <f t="array" aca="1" ref="J2636" ca="1">IFERROR(TRANSPOSE(_xlfn.STOCKHISTORY(Dashboard!B2651, TODAY()-365,TODAY(), 0,0,1)), "")</f>
        <v/>
      </c>
      <c r="S2636" s="14" t="str" cm="1">
        <f t="array" aca="1" ref="S2636" ca="1">IFERROR(TRANSPOSE(_xlfn.STOCKHISTORY(Dashboard!B2659, MIN(TransactionsDates),TODAY(), 0,0,1)), "")</f>
        <v/>
      </c>
    </row>
    <row r="2637" spans="10:19">
      <c r="J2637" t="str" cm="1">
        <f t="array" aca="1" ref="J2637" ca="1">IFERROR(TRANSPOSE(_xlfn.STOCKHISTORY(Dashboard!B2652, TODAY()-365,TODAY(), 0,0,1)), "")</f>
        <v/>
      </c>
      <c r="S2637" s="14" t="str" cm="1">
        <f t="array" aca="1" ref="S2637" ca="1">IFERROR(TRANSPOSE(_xlfn.STOCKHISTORY(Dashboard!B2660, MIN(TransactionsDates),TODAY(), 0,0,1)), "")</f>
        <v/>
      </c>
    </row>
    <row r="2638" spans="10:19">
      <c r="J2638" t="str" cm="1">
        <f t="array" aca="1" ref="J2638" ca="1">IFERROR(TRANSPOSE(_xlfn.STOCKHISTORY(Dashboard!B2653, TODAY()-365,TODAY(), 0,0,1)), "")</f>
        <v/>
      </c>
      <c r="S2638" s="14" t="str" cm="1">
        <f t="array" aca="1" ref="S2638" ca="1">IFERROR(TRANSPOSE(_xlfn.STOCKHISTORY(Dashboard!B2661, MIN(TransactionsDates),TODAY(), 0,0,1)), "")</f>
        <v/>
      </c>
    </row>
    <row r="2639" spans="10:19">
      <c r="J2639" t="str" cm="1">
        <f t="array" aca="1" ref="J2639" ca="1">IFERROR(TRANSPOSE(_xlfn.STOCKHISTORY(Dashboard!B2654, TODAY()-365,TODAY(), 0,0,1)), "")</f>
        <v/>
      </c>
      <c r="S2639" s="14" t="str" cm="1">
        <f t="array" aca="1" ref="S2639" ca="1">IFERROR(TRANSPOSE(_xlfn.STOCKHISTORY(Dashboard!B2662, MIN(TransactionsDates),TODAY(), 0,0,1)), "")</f>
        <v/>
      </c>
    </row>
    <row r="2640" spans="10:19">
      <c r="J2640" t="str" cm="1">
        <f t="array" aca="1" ref="J2640" ca="1">IFERROR(TRANSPOSE(_xlfn.STOCKHISTORY(Dashboard!B2655, TODAY()-365,TODAY(), 0,0,1)), "")</f>
        <v/>
      </c>
      <c r="S2640" s="14" t="str" cm="1">
        <f t="array" aca="1" ref="S2640" ca="1">IFERROR(TRANSPOSE(_xlfn.STOCKHISTORY(Dashboard!B2663, MIN(TransactionsDates),TODAY(), 0,0,1)), "")</f>
        <v/>
      </c>
    </row>
    <row r="2641" spans="10:19">
      <c r="J2641" t="str" cm="1">
        <f t="array" aca="1" ref="J2641" ca="1">IFERROR(TRANSPOSE(_xlfn.STOCKHISTORY(Dashboard!B2656, TODAY()-365,TODAY(), 0,0,1)), "")</f>
        <v/>
      </c>
      <c r="S2641" s="14" t="str" cm="1">
        <f t="array" aca="1" ref="S2641" ca="1">IFERROR(TRANSPOSE(_xlfn.STOCKHISTORY(Dashboard!B2664, MIN(TransactionsDates),TODAY(), 0,0,1)), "")</f>
        <v/>
      </c>
    </row>
    <row r="2642" spans="10:19">
      <c r="J2642" t="str" cm="1">
        <f t="array" aca="1" ref="J2642" ca="1">IFERROR(TRANSPOSE(_xlfn.STOCKHISTORY(Dashboard!B2657, TODAY()-365,TODAY(), 0,0,1)), "")</f>
        <v/>
      </c>
      <c r="S2642" s="14" t="str" cm="1">
        <f t="array" aca="1" ref="S2642" ca="1">IFERROR(TRANSPOSE(_xlfn.STOCKHISTORY(Dashboard!B2665, MIN(TransactionsDates),TODAY(), 0,0,1)), "")</f>
        <v/>
      </c>
    </row>
    <row r="2643" spans="10:19">
      <c r="J2643" t="str" cm="1">
        <f t="array" aca="1" ref="J2643" ca="1">IFERROR(TRANSPOSE(_xlfn.STOCKHISTORY(Dashboard!B2658, TODAY()-365,TODAY(), 0,0,1)), "")</f>
        <v/>
      </c>
      <c r="S2643" s="14" t="str" cm="1">
        <f t="array" aca="1" ref="S2643" ca="1">IFERROR(TRANSPOSE(_xlfn.STOCKHISTORY(Dashboard!B2666, MIN(TransactionsDates),TODAY(), 0,0,1)), "")</f>
        <v/>
      </c>
    </row>
    <row r="2644" spans="10:19">
      <c r="J2644" t="str" cm="1">
        <f t="array" aca="1" ref="J2644" ca="1">IFERROR(TRANSPOSE(_xlfn.STOCKHISTORY(Dashboard!B2659, TODAY()-365,TODAY(), 0,0,1)), "")</f>
        <v/>
      </c>
      <c r="S2644" s="14" t="str" cm="1">
        <f t="array" aca="1" ref="S2644" ca="1">IFERROR(TRANSPOSE(_xlfn.STOCKHISTORY(Dashboard!B2667, MIN(TransactionsDates),TODAY(), 0,0,1)), "")</f>
        <v/>
      </c>
    </row>
    <row r="2645" spans="10:19">
      <c r="J2645" t="str" cm="1">
        <f t="array" aca="1" ref="J2645" ca="1">IFERROR(TRANSPOSE(_xlfn.STOCKHISTORY(Dashboard!B2660, TODAY()-365,TODAY(), 0,0,1)), "")</f>
        <v/>
      </c>
      <c r="S2645" s="14" t="str" cm="1">
        <f t="array" aca="1" ref="S2645" ca="1">IFERROR(TRANSPOSE(_xlfn.STOCKHISTORY(Dashboard!B2668, MIN(TransactionsDates),TODAY(), 0,0,1)), "")</f>
        <v/>
      </c>
    </row>
    <row r="2646" spans="10:19">
      <c r="J2646" t="str" cm="1">
        <f t="array" aca="1" ref="J2646" ca="1">IFERROR(TRANSPOSE(_xlfn.STOCKHISTORY(Dashboard!B2661, TODAY()-365,TODAY(), 0,0,1)), "")</f>
        <v/>
      </c>
      <c r="S2646" s="14" t="str" cm="1">
        <f t="array" aca="1" ref="S2646" ca="1">IFERROR(TRANSPOSE(_xlfn.STOCKHISTORY(Dashboard!B2669, MIN(TransactionsDates),TODAY(), 0,0,1)), "")</f>
        <v/>
      </c>
    </row>
    <row r="2647" spans="10:19">
      <c r="J2647" t="str" cm="1">
        <f t="array" aca="1" ref="J2647" ca="1">IFERROR(TRANSPOSE(_xlfn.STOCKHISTORY(Dashboard!B2662, TODAY()-365,TODAY(), 0,0,1)), "")</f>
        <v/>
      </c>
      <c r="S2647" s="14" t="str" cm="1">
        <f t="array" aca="1" ref="S2647" ca="1">IFERROR(TRANSPOSE(_xlfn.STOCKHISTORY(Dashboard!B2670, MIN(TransactionsDates),TODAY(), 0,0,1)), "")</f>
        <v/>
      </c>
    </row>
    <row r="2648" spans="10:19">
      <c r="J2648" t="str" cm="1">
        <f t="array" aca="1" ref="J2648" ca="1">IFERROR(TRANSPOSE(_xlfn.STOCKHISTORY(Dashboard!B2663, TODAY()-365,TODAY(), 0,0,1)), "")</f>
        <v/>
      </c>
      <c r="S2648" s="14" t="str" cm="1">
        <f t="array" aca="1" ref="S2648" ca="1">IFERROR(TRANSPOSE(_xlfn.STOCKHISTORY(Dashboard!B2671, MIN(TransactionsDates),TODAY(), 0,0,1)), "")</f>
        <v/>
      </c>
    </row>
    <row r="2649" spans="10:19">
      <c r="J2649" t="str" cm="1">
        <f t="array" aca="1" ref="J2649" ca="1">IFERROR(TRANSPOSE(_xlfn.STOCKHISTORY(Dashboard!B2664, TODAY()-365,TODAY(), 0,0,1)), "")</f>
        <v/>
      </c>
      <c r="S2649" s="14" t="str" cm="1">
        <f t="array" aca="1" ref="S2649" ca="1">IFERROR(TRANSPOSE(_xlfn.STOCKHISTORY(Dashboard!B2672, MIN(TransactionsDates),TODAY(), 0,0,1)), "")</f>
        <v/>
      </c>
    </row>
    <row r="2650" spans="10:19">
      <c r="J2650" t="str" cm="1">
        <f t="array" aca="1" ref="J2650" ca="1">IFERROR(TRANSPOSE(_xlfn.STOCKHISTORY(Dashboard!B2665, TODAY()-365,TODAY(), 0,0,1)), "")</f>
        <v/>
      </c>
      <c r="S2650" s="14" t="str" cm="1">
        <f t="array" aca="1" ref="S2650" ca="1">IFERROR(TRANSPOSE(_xlfn.STOCKHISTORY(Dashboard!B2673, MIN(TransactionsDates),TODAY(), 0,0,1)), "")</f>
        <v/>
      </c>
    </row>
    <row r="2651" spans="10:19">
      <c r="J2651" t="str" cm="1">
        <f t="array" aca="1" ref="J2651" ca="1">IFERROR(TRANSPOSE(_xlfn.STOCKHISTORY(Dashboard!B2666, TODAY()-365,TODAY(), 0,0,1)), "")</f>
        <v/>
      </c>
      <c r="S2651" s="14" t="str" cm="1">
        <f t="array" aca="1" ref="S2651" ca="1">IFERROR(TRANSPOSE(_xlfn.STOCKHISTORY(Dashboard!B2674, MIN(TransactionsDates),TODAY(), 0,0,1)), "")</f>
        <v/>
      </c>
    </row>
    <row r="2652" spans="10:19">
      <c r="J2652" t="str" cm="1">
        <f t="array" aca="1" ref="J2652" ca="1">IFERROR(TRANSPOSE(_xlfn.STOCKHISTORY(Dashboard!B2667, TODAY()-365,TODAY(), 0,0,1)), "")</f>
        <v/>
      </c>
      <c r="S2652" s="14" t="str" cm="1">
        <f t="array" aca="1" ref="S2652" ca="1">IFERROR(TRANSPOSE(_xlfn.STOCKHISTORY(Dashboard!B2675, MIN(TransactionsDates),TODAY(), 0,0,1)), "")</f>
        <v/>
      </c>
    </row>
    <row r="2653" spans="10:19">
      <c r="J2653" t="str" cm="1">
        <f t="array" aca="1" ref="J2653" ca="1">IFERROR(TRANSPOSE(_xlfn.STOCKHISTORY(Dashboard!B2668, TODAY()-365,TODAY(), 0,0,1)), "")</f>
        <v/>
      </c>
      <c r="S2653" s="14" t="str" cm="1">
        <f t="array" aca="1" ref="S2653" ca="1">IFERROR(TRANSPOSE(_xlfn.STOCKHISTORY(Dashboard!B2676, MIN(TransactionsDates),TODAY(), 0,0,1)), "")</f>
        <v/>
      </c>
    </row>
    <row r="2654" spans="10:19">
      <c r="J2654" t="str" cm="1">
        <f t="array" aca="1" ref="J2654" ca="1">IFERROR(TRANSPOSE(_xlfn.STOCKHISTORY(Dashboard!B2669, TODAY()-365,TODAY(), 0,0,1)), "")</f>
        <v/>
      </c>
      <c r="S2654" s="14" t="str" cm="1">
        <f t="array" aca="1" ref="S2654" ca="1">IFERROR(TRANSPOSE(_xlfn.STOCKHISTORY(Dashboard!B2677, MIN(TransactionsDates),TODAY(), 0,0,1)), "")</f>
        <v/>
      </c>
    </row>
    <row r="2655" spans="10:19">
      <c r="J2655" t="str" cm="1">
        <f t="array" aca="1" ref="J2655" ca="1">IFERROR(TRANSPOSE(_xlfn.STOCKHISTORY(Dashboard!B2670, TODAY()-365,TODAY(), 0,0,1)), "")</f>
        <v/>
      </c>
      <c r="S2655" s="14" t="str" cm="1">
        <f t="array" aca="1" ref="S2655" ca="1">IFERROR(TRANSPOSE(_xlfn.STOCKHISTORY(Dashboard!B2678, MIN(TransactionsDates),TODAY(), 0,0,1)), "")</f>
        <v/>
      </c>
    </row>
    <row r="2656" spans="10:19">
      <c r="J2656" t="str" cm="1">
        <f t="array" aca="1" ref="J2656" ca="1">IFERROR(TRANSPOSE(_xlfn.STOCKHISTORY(Dashboard!B2671, TODAY()-365,TODAY(), 0,0,1)), "")</f>
        <v/>
      </c>
      <c r="S2656" s="14" t="str" cm="1">
        <f t="array" aca="1" ref="S2656" ca="1">IFERROR(TRANSPOSE(_xlfn.STOCKHISTORY(Dashboard!B2679, MIN(TransactionsDates),TODAY(), 0,0,1)), "")</f>
        <v/>
      </c>
    </row>
    <row r="2657" spans="10:19">
      <c r="J2657" t="str" cm="1">
        <f t="array" aca="1" ref="J2657" ca="1">IFERROR(TRANSPOSE(_xlfn.STOCKHISTORY(Dashboard!B2672, TODAY()-365,TODAY(), 0,0,1)), "")</f>
        <v/>
      </c>
      <c r="S2657" s="14" t="str" cm="1">
        <f t="array" aca="1" ref="S2657" ca="1">IFERROR(TRANSPOSE(_xlfn.STOCKHISTORY(Dashboard!B2680, MIN(TransactionsDates),TODAY(), 0,0,1)), "")</f>
        <v/>
      </c>
    </row>
    <row r="2658" spans="10:19">
      <c r="J2658" t="str" cm="1">
        <f t="array" aca="1" ref="J2658" ca="1">IFERROR(TRANSPOSE(_xlfn.STOCKHISTORY(Dashboard!B2673, TODAY()-365,TODAY(), 0,0,1)), "")</f>
        <v/>
      </c>
      <c r="S2658" s="14" t="str" cm="1">
        <f t="array" aca="1" ref="S2658" ca="1">IFERROR(TRANSPOSE(_xlfn.STOCKHISTORY(Dashboard!B2681, MIN(TransactionsDates),TODAY(), 0,0,1)), "")</f>
        <v/>
      </c>
    </row>
    <row r="2659" spans="10:19">
      <c r="J2659" t="str" cm="1">
        <f t="array" aca="1" ref="J2659" ca="1">IFERROR(TRANSPOSE(_xlfn.STOCKHISTORY(Dashboard!B2674, TODAY()-365,TODAY(), 0,0,1)), "")</f>
        <v/>
      </c>
      <c r="S2659" s="14" t="str" cm="1">
        <f t="array" aca="1" ref="S2659" ca="1">IFERROR(TRANSPOSE(_xlfn.STOCKHISTORY(Dashboard!B2682, MIN(TransactionsDates),TODAY(), 0,0,1)), "")</f>
        <v/>
      </c>
    </row>
    <row r="2660" spans="10:19">
      <c r="J2660" t="str" cm="1">
        <f t="array" aca="1" ref="J2660" ca="1">IFERROR(TRANSPOSE(_xlfn.STOCKHISTORY(Dashboard!B2675, TODAY()-365,TODAY(), 0,0,1)), "")</f>
        <v/>
      </c>
      <c r="S2660" s="14" t="str" cm="1">
        <f t="array" aca="1" ref="S2660" ca="1">IFERROR(TRANSPOSE(_xlfn.STOCKHISTORY(Dashboard!B2683, MIN(TransactionsDates),TODAY(), 0,0,1)), "")</f>
        <v/>
      </c>
    </row>
    <row r="2661" spans="10:19">
      <c r="J2661" t="str" cm="1">
        <f t="array" aca="1" ref="J2661" ca="1">IFERROR(TRANSPOSE(_xlfn.STOCKHISTORY(Dashboard!B2676, TODAY()-365,TODAY(), 0,0,1)), "")</f>
        <v/>
      </c>
      <c r="S2661" s="14" t="str" cm="1">
        <f t="array" aca="1" ref="S2661" ca="1">IFERROR(TRANSPOSE(_xlfn.STOCKHISTORY(Dashboard!B2684, MIN(TransactionsDates),TODAY(), 0,0,1)), "")</f>
        <v/>
      </c>
    </row>
    <row r="2662" spans="10:19">
      <c r="J2662" t="str" cm="1">
        <f t="array" aca="1" ref="J2662" ca="1">IFERROR(TRANSPOSE(_xlfn.STOCKHISTORY(Dashboard!B2677, TODAY()-365,TODAY(), 0,0,1)), "")</f>
        <v/>
      </c>
      <c r="S2662" s="14" t="str" cm="1">
        <f t="array" aca="1" ref="S2662" ca="1">IFERROR(TRANSPOSE(_xlfn.STOCKHISTORY(Dashboard!B2685, MIN(TransactionsDates),TODAY(), 0,0,1)), "")</f>
        <v/>
      </c>
    </row>
    <row r="2663" spans="10:19">
      <c r="J2663" t="str" cm="1">
        <f t="array" aca="1" ref="J2663" ca="1">IFERROR(TRANSPOSE(_xlfn.STOCKHISTORY(Dashboard!B2678, TODAY()-365,TODAY(), 0,0,1)), "")</f>
        <v/>
      </c>
      <c r="S2663" s="14" t="str" cm="1">
        <f t="array" aca="1" ref="S2663" ca="1">IFERROR(TRANSPOSE(_xlfn.STOCKHISTORY(Dashboard!B2686, MIN(TransactionsDates),TODAY(), 0,0,1)), "")</f>
        <v/>
      </c>
    </row>
    <row r="2664" spans="10:19">
      <c r="J2664" t="str" cm="1">
        <f t="array" aca="1" ref="J2664" ca="1">IFERROR(TRANSPOSE(_xlfn.STOCKHISTORY(Dashboard!B2679, TODAY()-365,TODAY(), 0,0,1)), "")</f>
        <v/>
      </c>
      <c r="S2664" s="14" t="str" cm="1">
        <f t="array" aca="1" ref="S2664" ca="1">IFERROR(TRANSPOSE(_xlfn.STOCKHISTORY(Dashboard!B2687, MIN(TransactionsDates),TODAY(), 0,0,1)), "")</f>
        <v/>
      </c>
    </row>
    <row r="2665" spans="10:19">
      <c r="J2665" t="str" cm="1">
        <f t="array" aca="1" ref="J2665" ca="1">IFERROR(TRANSPOSE(_xlfn.STOCKHISTORY(Dashboard!B2680, TODAY()-365,TODAY(), 0,0,1)), "")</f>
        <v/>
      </c>
      <c r="S2665" s="14" t="str" cm="1">
        <f t="array" aca="1" ref="S2665" ca="1">IFERROR(TRANSPOSE(_xlfn.STOCKHISTORY(Dashboard!B2688, MIN(TransactionsDates),TODAY(), 0,0,1)), "")</f>
        <v/>
      </c>
    </row>
    <row r="2666" spans="10:19">
      <c r="J2666" t="str" cm="1">
        <f t="array" aca="1" ref="J2666" ca="1">IFERROR(TRANSPOSE(_xlfn.STOCKHISTORY(Dashboard!B2681, TODAY()-365,TODAY(), 0,0,1)), "")</f>
        <v/>
      </c>
      <c r="S2666" s="14" t="str" cm="1">
        <f t="array" aca="1" ref="S2666" ca="1">IFERROR(TRANSPOSE(_xlfn.STOCKHISTORY(Dashboard!B2689, MIN(TransactionsDates),TODAY(), 0,0,1)), "")</f>
        <v/>
      </c>
    </row>
    <row r="2667" spans="10:19">
      <c r="J2667" t="str" cm="1">
        <f t="array" aca="1" ref="J2667" ca="1">IFERROR(TRANSPOSE(_xlfn.STOCKHISTORY(Dashboard!B2682, TODAY()-365,TODAY(), 0,0,1)), "")</f>
        <v/>
      </c>
      <c r="S2667" s="14" t="str" cm="1">
        <f t="array" aca="1" ref="S2667" ca="1">IFERROR(TRANSPOSE(_xlfn.STOCKHISTORY(Dashboard!B2690, MIN(TransactionsDates),TODAY(), 0,0,1)), "")</f>
        <v/>
      </c>
    </row>
    <row r="2668" spans="10:19">
      <c r="J2668" t="str" cm="1">
        <f t="array" aca="1" ref="J2668" ca="1">IFERROR(TRANSPOSE(_xlfn.STOCKHISTORY(Dashboard!B2683, TODAY()-365,TODAY(), 0,0,1)), "")</f>
        <v/>
      </c>
      <c r="S2668" s="14" t="str" cm="1">
        <f t="array" aca="1" ref="S2668" ca="1">IFERROR(TRANSPOSE(_xlfn.STOCKHISTORY(Dashboard!B2691, MIN(TransactionsDates),TODAY(), 0,0,1)), "")</f>
        <v/>
      </c>
    </row>
    <row r="2669" spans="10:19">
      <c r="J2669" t="str" cm="1">
        <f t="array" aca="1" ref="J2669" ca="1">IFERROR(TRANSPOSE(_xlfn.STOCKHISTORY(Dashboard!B2684, TODAY()-365,TODAY(), 0,0,1)), "")</f>
        <v/>
      </c>
      <c r="S2669" s="14" t="str" cm="1">
        <f t="array" aca="1" ref="S2669" ca="1">IFERROR(TRANSPOSE(_xlfn.STOCKHISTORY(Dashboard!B2692, MIN(TransactionsDates),TODAY(), 0,0,1)), "")</f>
        <v/>
      </c>
    </row>
    <row r="2670" spans="10:19">
      <c r="J2670" t="str" cm="1">
        <f t="array" aca="1" ref="J2670" ca="1">IFERROR(TRANSPOSE(_xlfn.STOCKHISTORY(Dashboard!B2685, TODAY()-365,TODAY(), 0,0,1)), "")</f>
        <v/>
      </c>
      <c r="S2670" s="14" t="str" cm="1">
        <f t="array" aca="1" ref="S2670" ca="1">IFERROR(TRANSPOSE(_xlfn.STOCKHISTORY(Dashboard!B2693, MIN(TransactionsDates),TODAY(), 0,0,1)), "")</f>
        <v/>
      </c>
    </row>
    <row r="2671" spans="10:19">
      <c r="J2671" t="str" cm="1">
        <f t="array" aca="1" ref="J2671" ca="1">IFERROR(TRANSPOSE(_xlfn.STOCKHISTORY(Dashboard!B2686, TODAY()-365,TODAY(), 0,0,1)), "")</f>
        <v/>
      </c>
      <c r="S2671" s="14" t="str" cm="1">
        <f t="array" aca="1" ref="S2671" ca="1">IFERROR(TRANSPOSE(_xlfn.STOCKHISTORY(Dashboard!B2694, MIN(TransactionsDates),TODAY(), 0,0,1)), "")</f>
        <v/>
      </c>
    </row>
    <row r="2672" spans="10:19">
      <c r="J2672" t="str" cm="1">
        <f t="array" aca="1" ref="J2672" ca="1">IFERROR(TRANSPOSE(_xlfn.STOCKHISTORY(Dashboard!B2687, TODAY()-365,TODAY(), 0,0,1)), "")</f>
        <v/>
      </c>
      <c r="S2672" s="14" t="str" cm="1">
        <f t="array" aca="1" ref="S2672" ca="1">IFERROR(TRANSPOSE(_xlfn.STOCKHISTORY(Dashboard!B2695, MIN(TransactionsDates),TODAY(), 0,0,1)), "")</f>
        <v/>
      </c>
    </row>
    <row r="2673" spans="10:19">
      <c r="J2673" t="str" cm="1">
        <f t="array" aca="1" ref="J2673" ca="1">IFERROR(TRANSPOSE(_xlfn.STOCKHISTORY(Dashboard!B2688, TODAY()-365,TODAY(), 0,0,1)), "")</f>
        <v/>
      </c>
      <c r="S2673" s="14" t="str" cm="1">
        <f t="array" aca="1" ref="S2673" ca="1">IFERROR(TRANSPOSE(_xlfn.STOCKHISTORY(Dashboard!B2696, MIN(TransactionsDates),TODAY(), 0,0,1)), "")</f>
        <v/>
      </c>
    </row>
    <row r="2674" spans="10:19">
      <c r="J2674" t="str" cm="1">
        <f t="array" aca="1" ref="J2674" ca="1">IFERROR(TRANSPOSE(_xlfn.STOCKHISTORY(Dashboard!B2689, TODAY()-365,TODAY(), 0,0,1)), "")</f>
        <v/>
      </c>
      <c r="S2674" s="14" t="str" cm="1">
        <f t="array" aca="1" ref="S2674" ca="1">IFERROR(TRANSPOSE(_xlfn.STOCKHISTORY(Dashboard!B2697, MIN(TransactionsDates),TODAY(), 0,0,1)), "")</f>
        <v/>
      </c>
    </row>
    <row r="2675" spans="10:19">
      <c r="J2675" t="str" cm="1">
        <f t="array" aca="1" ref="J2675" ca="1">IFERROR(TRANSPOSE(_xlfn.STOCKHISTORY(Dashboard!B2690, TODAY()-365,TODAY(), 0,0,1)), "")</f>
        <v/>
      </c>
      <c r="S2675" s="14" t="str" cm="1">
        <f t="array" aca="1" ref="S2675" ca="1">IFERROR(TRANSPOSE(_xlfn.STOCKHISTORY(Dashboard!B2698, MIN(TransactionsDates),TODAY(), 0,0,1)), "")</f>
        <v/>
      </c>
    </row>
    <row r="2676" spans="10:19">
      <c r="J2676" t="str" cm="1">
        <f t="array" aca="1" ref="J2676" ca="1">IFERROR(TRANSPOSE(_xlfn.STOCKHISTORY(Dashboard!B2691, TODAY()-365,TODAY(), 0,0,1)), "")</f>
        <v/>
      </c>
      <c r="S2676" s="14" t="str" cm="1">
        <f t="array" aca="1" ref="S2676" ca="1">IFERROR(TRANSPOSE(_xlfn.STOCKHISTORY(Dashboard!B2699, MIN(TransactionsDates),TODAY(), 0,0,1)), "")</f>
        <v/>
      </c>
    </row>
    <row r="2677" spans="10:19">
      <c r="J2677" t="str" cm="1">
        <f t="array" aca="1" ref="J2677" ca="1">IFERROR(TRANSPOSE(_xlfn.STOCKHISTORY(Dashboard!B2692, TODAY()-365,TODAY(), 0,0,1)), "")</f>
        <v/>
      </c>
      <c r="S2677" s="14" t="str" cm="1">
        <f t="array" aca="1" ref="S2677" ca="1">IFERROR(TRANSPOSE(_xlfn.STOCKHISTORY(Dashboard!B2700, MIN(TransactionsDates),TODAY(), 0,0,1)), "")</f>
        <v/>
      </c>
    </row>
    <row r="2678" spans="10:19">
      <c r="J2678" t="str" cm="1">
        <f t="array" aca="1" ref="J2678" ca="1">IFERROR(TRANSPOSE(_xlfn.STOCKHISTORY(Dashboard!B2693, TODAY()-365,TODAY(), 0,0,1)), "")</f>
        <v/>
      </c>
      <c r="S2678" s="14" t="str" cm="1">
        <f t="array" aca="1" ref="S2678" ca="1">IFERROR(TRANSPOSE(_xlfn.STOCKHISTORY(Dashboard!B2701, MIN(TransactionsDates),TODAY(), 0,0,1)), "")</f>
        <v/>
      </c>
    </row>
    <row r="2679" spans="10:19">
      <c r="J2679" t="str" cm="1">
        <f t="array" aca="1" ref="J2679" ca="1">IFERROR(TRANSPOSE(_xlfn.STOCKHISTORY(Dashboard!B2694, TODAY()-365,TODAY(), 0,0,1)), "")</f>
        <v/>
      </c>
      <c r="S2679" s="14" t="str" cm="1">
        <f t="array" aca="1" ref="S2679" ca="1">IFERROR(TRANSPOSE(_xlfn.STOCKHISTORY(Dashboard!B2702, MIN(TransactionsDates),TODAY(), 0,0,1)), "")</f>
        <v/>
      </c>
    </row>
    <row r="2680" spans="10:19">
      <c r="J2680" t="str" cm="1">
        <f t="array" aca="1" ref="J2680" ca="1">IFERROR(TRANSPOSE(_xlfn.STOCKHISTORY(Dashboard!B2695, TODAY()-365,TODAY(), 0,0,1)), "")</f>
        <v/>
      </c>
      <c r="S2680" s="14" t="str" cm="1">
        <f t="array" aca="1" ref="S2680" ca="1">IFERROR(TRANSPOSE(_xlfn.STOCKHISTORY(Dashboard!B2703, MIN(TransactionsDates),TODAY(), 0,0,1)), "")</f>
        <v/>
      </c>
    </row>
    <row r="2681" spans="10:19">
      <c r="J2681" t="str" cm="1">
        <f t="array" aca="1" ref="J2681" ca="1">IFERROR(TRANSPOSE(_xlfn.STOCKHISTORY(Dashboard!B2696, TODAY()-365,TODAY(), 0,0,1)), "")</f>
        <v/>
      </c>
      <c r="S2681" s="14" t="str" cm="1">
        <f t="array" aca="1" ref="S2681" ca="1">IFERROR(TRANSPOSE(_xlfn.STOCKHISTORY(Dashboard!B2704, MIN(TransactionsDates),TODAY(), 0,0,1)), "")</f>
        <v/>
      </c>
    </row>
    <row r="2682" spans="10:19">
      <c r="J2682" t="str" cm="1">
        <f t="array" aca="1" ref="J2682" ca="1">IFERROR(TRANSPOSE(_xlfn.STOCKHISTORY(Dashboard!B2697, TODAY()-365,TODAY(), 0,0,1)), "")</f>
        <v/>
      </c>
      <c r="S2682" s="14" t="str" cm="1">
        <f t="array" aca="1" ref="S2682" ca="1">IFERROR(TRANSPOSE(_xlfn.STOCKHISTORY(Dashboard!B2705, MIN(TransactionsDates),TODAY(), 0,0,1)), "")</f>
        <v/>
      </c>
    </row>
    <row r="2683" spans="10:19">
      <c r="J2683" t="str" cm="1">
        <f t="array" aca="1" ref="J2683" ca="1">IFERROR(TRANSPOSE(_xlfn.STOCKHISTORY(Dashboard!B2698, TODAY()-365,TODAY(), 0,0,1)), "")</f>
        <v/>
      </c>
      <c r="S2683" s="14" t="str" cm="1">
        <f t="array" aca="1" ref="S2683" ca="1">IFERROR(TRANSPOSE(_xlfn.STOCKHISTORY(Dashboard!B2706, MIN(TransactionsDates),TODAY(), 0,0,1)), "")</f>
        <v/>
      </c>
    </row>
    <row r="2684" spans="10:19">
      <c r="J2684" t="str" cm="1">
        <f t="array" aca="1" ref="J2684" ca="1">IFERROR(TRANSPOSE(_xlfn.STOCKHISTORY(Dashboard!B2699, TODAY()-365,TODAY(), 0,0,1)), "")</f>
        <v/>
      </c>
      <c r="S2684" s="14" t="str" cm="1">
        <f t="array" aca="1" ref="S2684" ca="1">IFERROR(TRANSPOSE(_xlfn.STOCKHISTORY(Dashboard!B2707, MIN(TransactionsDates),TODAY(), 0,0,1)), "")</f>
        <v/>
      </c>
    </row>
    <row r="2685" spans="10:19">
      <c r="J2685" t="str" cm="1">
        <f t="array" aca="1" ref="J2685" ca="1">IFERROR(TRANSPOSE(_xlfn.STOCKHISTORY(Dashboard!B2700, TODAY()-365,TODAY(), 0,0,1)), "")</f>
        <v/>
      </c>
      <c r="S2685" s="14" t="str" cm="1">
        <f t="array" aca="1" ref="S2685" ca="1">IFERROR(TRANSPOSE(_xlfn.STOCKHISTORY(Dashboard!B2708, MIN(TransactionsDates),TODAY(), 0,0,1)), "")</f>
        <v/>
      </c>
    </row>
    <row r="2686" spans="10:19">
      <c r="J2686" t="str" cm="1">
        <f t="array" aca="1" ref="J2686" ca="1">IFERROR(TRANSPOSE(_xlfn.STOCKHISTORY(Dashboard!B2701, TODAY()-365,TODAY(), 0,0,1)), "")</f>
        <v/>
      </c>
      <c r="S2686" s="14" t="str" cm="1">
        <f t="array" aca="1" ref="S2686" ca="1">IFERROR(TRANSPOSE(_xlfn.STOCKHISTORY(Dashboard!B2709, MIN(TransactionsDates),TODAY(), 0,0,1)), "")</f>
        <v/>
      </c>
    </row>
    <row r="2687" spans="10:19">
      <c r="J2687" t="str" cm="1">
        <f t="array" aca="1" ref="J2687" ca="1">IFERROR(TRANSPOSE(_xlfn.STOCKHISTORY(Dashboard!B2702, TODAY()-365,TODAY(), 0,0,1)), "")</f>
        <v/>
      </c>
      <c r="S2687" s="14" t="str" cm="1">
        <f t="array" aca="1" ref="S2687" ca="1">IFERROR(TRANSPOSE(_xlfn.STOCKHISTORY(Dashboard!B2710, MIN(TransactionsDates),TODAY(), 0,0,1)), "")</f>
        <v/>
      </c>
    </row>
    <row r="2688" spans="10:19">
      <c r="J2688" t="str" cm="1">
        <f t="array" aca="1" ref="J2688" ca="1">IFERROR(TRANSPOSE(_xlfn.STOCKHISTORY(Dashboard!B2703, TODAY()-365,TODAY(), 0,0,1)), "")</f>
        <v/>
      </c>
      <c r="S2688" s="14" t="str" cm="1">
        <f t="array" aca="1" ref="S2688" ca="1">IFERROR(TRANSPOSE(_xlfn.STOCKHISTORY(Dashboard!B2711, MIN(TransactionsDates),TODAY(), 0,0,1)), "")</f>
        <v/>
      </c>
    </row>
    <row r="2689" spans="10:19">
      <c r="J2689" t="str" cm="1">
        <f t="array" aca="1" ref="J2689" ca="1">IFERROR(TRANSPOSE(_xlfn.STOCKHISTORY(Dashboard!B2704, TODAY()-365,TODAY(), 0,0,1)), "")</f>
        <v/>
      </c>
      <c r="S2689" s="14" t="str" cm="1">
        <f t="array" aca="1" ref="S2689" ca="1">IFERROR(TRANSPOSE(_xlfn.STOCKHISTORY(Dashboard!B2712, MIN(TransactionsDates),TODAY(), 0,0,1)), "")</f>
        <v/>
      </c>
    </row>
    <row r="2690" spans="10:19">
      <c r="J2690" t="str" cm="1">
        <f t="array" aca="1" ref="J2690" ca="1">IFERROR(TRANSPOSE(_xlfn.STOCKHISTORY(Dashboard!B2705, TODAY()-365,TODAY(), 0,0,1)), "")</f>
        <v/>
      </c>
      <c r="S2690" s="14" t="str" cm="1">
        <f t="array" aca="1" ref="S2690" ca="1">IFERROR(TRANSPOSE(_xlfn.STOCKHISTORY(Dashboard!B2713, MIN(TransactionsDates),TODAY(), 0,0,1)), "")</f>
        <v/>
      </c>
    </row>
    <row r="2691" spans="10:19">
      <c r="J2691" t="str" cm="1">
        <f t="array" aca="1" ref="J2691" ca="1">IFERROR(TRANSPOSE(_xlfn.STOCKHISTORY(Dashboard!B2706, TODAY()-365,TODAY(), 0,0,1)), "")</f>
        <v/>
      </c>
      <c r="S2691" s="14" t="str" cm="1">
        <f t="array" aca="1" ref="S2691" ca="1">IFERROR(TRANSPOSE(_xlfn.STOCKHISTORY(Dashboard!B2714, MIN(TransactionsDates),TODAY(), 0,0,1)), "")</f>
        <v/>
      </c>
    </row>
    <row r="2692" spans="10:19">
      <c r="J2692" t="str" cm="1">
        <f t="array" aca="1" ref="J2692" ca="1">IFERROR(TRANSPOSE(_xlfn.STOCKHISTORY(Dashboard!B2707, TODAY()-365,TODAY(), 0,0,1)), "")</f>
        <v/>
      </c>
      <c r="S2692" s="14" t="str" cm="1">
        <f t="array" aca="1" ref="S2692" ca="1">IFERROR(TRANSPOSE(_xlfn.STOCKHISTORY(Dashboard!B2715, MIN(TransactionsDates),TODAY(), 0,0,1)), "")</f>
        <v/>
      </c>
    </row>
    <row r="2693" spans="10:19">
      <c r="J2693" t="str" cm="1">
        <f t="array" aca="1" ref="J2693" ca="1">IFERROR(TRANSPOSE(_xlfn.STOCKHISTORY(Dashboard!B2708, TODAY()-365,TODAY(), 0,0,1)), "")</f>
        <v/>
      </c>
      <c r="S2693" s="14" t="str" cm="1">
        <f t="array" aca="1" ref="S2693" ca="1">IFERROR(TRANSPOSE(_xlfn.STOCKHISTORY(Dashboard!B2716, MIN(TransactionsDates),TODAY(), 0,0,1)), "")</f>
        <v/>
      </c>
    </row>
    <row r="2694" spans="10:19">
      <c r="J2694" t="str" cm="1">
        <f t="array" aca="1" ref="J2694" ca="1">IFERROR(TRANSPOSE(_xlfn.STOCKHISTORY(Dashboard!B2709, TODAY()-365,TODAY(), 0,0,1)), "")</f>
        <v/>
      </c>
      <c r="S2694" s="14" t="str" cm="1">
        <f t="array" aca="1" ref="S2694" ca="1">IFERROR(TRANSPOSE(_xlfn.STOCKHISTORY(Dashboard!B2717, MIN(TransactionsDates),TODAY(), 0,0,1)), "")</f>
        <v/>
      </c>
    </row>
    <row r="2695" spans="10:19">
      <c r="J2695" t="str" cm="1">
        <f t="array" aca="1" ref="J2695" ca="1">IFERROR(TRANSPOSE(_xlfn.STOCKHISTORY(Dashboard!B2710, TODAY()-365,TODAY(), 0,0,1)), "")</f>
        <v/>
      </c>
      <c r="S2695" s="14" t="str" cm="1">
        <f t="array" aca="1" ref="S2695" ca="1">IFERROR(TRANSPOSE(_xlfn.STOCKHISTORY(Dashboard!B2718, MIN(TransactionsDates),TODAY(), 0,0,1)), "")</f>
        <v/>
      </c>
    </row>
    <row r="2696" spans="10:19">
      <c r="J2696" t="str" cm="1">
        <f t="array" aca="1" ref="J2696" ca="1">IFERROR(TRANSPOSE(_xlfn.STOCKHISTORY(Dashboard!B2711, TODAY()-365,TODAY(), 0,0,1)), "")</f>
        <v/>
      </c>
      <c r="S2696" s="14" t="str" cm="1">
        <f t="array" aca="1" ref="S2696" ca="1">IFERROR(TRANSPOSE(_xlfn.STOCKHISTORY(Dashboard!B2719, MIN(TransactionsDates),TODAY(), 0,0,1)), "")</f>
        <v/>
      </c>
    </row>
    <row r="2697" spans="10:19">
      <c r="J2697" t="str" cm="1">
        <f t="array" aca="1" ref="J2697" ca="1">IFERROR(TRANSPOSE(_xlfn.STOCKHISTORY(Dashboard!B2712, TODAY()-365,TODAY(), 0,0,1)), "")</f>
        <v/>
      </c>
      <c r="S2697" s="14" t="str" cm="1">
        <f t="array" aca="1" ref="S2697" ca="1">IFERROR(TRANSPOSE(_xlfn.STOCKHISTORY(Dashboard!B2720, MIN(TransactionsDates),TODAY(), 0,0,1)), "")</f>
        <v/>
      </c>
    </row>
    <row r="2698" spans="10:19">
      <c r="J2698" t="str" cm="1">
        <f t="array" aca="1" ref="J2698" ca="1">IFERROR(TRANSPOSE(_xlfn.STOCKHISTORY(Dashboard!B2713, TODAY()-365,TODAY(), 0,0,1)), "")</f>
        <v/>
      </c>
      <c r="S2698" s="14" t="str" cm="1">
        <f t="array" aca="1" ref="S2698" ca="1">IFERROR(TRANSPOSE(_xlfn.STOCKHISTORY(Dashboard!B2721, MIN(TransactionsDates),TODAY(), 0,0,1)), "")</f>
        <v/>
      </c>
    </row>
    <row r="2699" spans="10:19">
      <c r="J2699" t="str" cm="1">
        <f t="array" aca="1" ref="J2699" ca="1">IFERROR(TRANSPOSE(_xlfn.STOCKHISTORY(Dashboard!B2714, TODAY()-365,TODAY(), 0,0,1)), "")</f>
        <v/>
      </c>
      <c r="S2699" s="14" t="str" cm="1">
        <f t="array" aca="1" ref="S2699" ca="1">IFERROR(TRANSPOSE(_xlfn.STOCKHISTORY(Dashboard!B2722, MIN(TransactionsDates),TODAY(), 0,0,1)), "")</f>
        <v/>
      </c>
    </row>
    <row r="2700" spans="10:19">
      <c r="J2700" t="str" cm="1">
        <f t="array" aca="1" ref="J2700" ca="1">IFERROR(TRANSPOSE(_xlfn.STOCKHISTORY(Dashboard!B2715, TODAY()-365,TODAY(), 0,0,1)), "")</f>
        <v/>
      </c>
      <c r="S2700" s="14" t="str" cm="1">
        <f t="array" aca="1" ref="S2700" ca="1">IFERROR(TRANSPOSE(_xlfn.STOCKHISTORY(Dashboard!B2723, MIN(TransactionsDates),TODAY(), 0,0,1)), "")</f>
        <v/>
      </c>
    </row>
    <row r="2701" spans="10:19">
      <c r="J2701" t="str" cm="1">
        <f t="array" aca="1" ref="J2701" ca="1">IFERROR(TRANSPOSE(_xlfn.STOCKHISTORY(Dashboard!B2716, TODAY()-365,TODAY(), 0,0,1)), "")</f>
        <v/>
      </c>
      <c r="S2701" s="14" t="str" cm="1">
        <f t="array" aca="1" ref="S2701" ca="1">IFERROR(TRANSPOSE(_xlfn.STOCKHISTORY(Dashboard!B2724, MIN(TransactionsDates),TODAY(), 0,0,1)), "")</f>
        <v/>
      </c>
    </row>
    <row r="2702" spans="10:19">
      <c r="J2702" t="str" cm="1">
        <f t="array" aca="1" ref="J2702" ca="1">IFERROR(TRANSPOSE(_xlfn.STOCKHISTORY(Dashboard!B2717, TODAY()-365,TODAY(), 0,0,1)), "")</f>
        <v/>
      </c>
      <c r="S2702" s="14" t="str" cm="1">
        <f t="array" aca="1" ref="S2702" ca="1">IFERROR(TRANSPOSE(_xlfn.STOCKHISTORY(Dashboard!B2725, MIN(TransactionsDates),TODAY(), 0,0,1)), "")</f>
        <v/>
      </c>
    </row>
    <row r="2703" spans="10:19">
      <c r="J2703" t="str" cm="1">
        <f t="array" aca="1" ref="J2703" ca="1">IFERROR(TRANSPOSE(_xlfn.STOCKHISTORY(Dashboard!B2718, TODAY()-365,TODAY(), 0,0,1)), "")</f>
        <v/>
      </c>
      <c r="S2703" s="14" t="str" cm="1">
        <f t="array" aca="1" ref="S2703" ca="1">IFERROR(TRANSPOSE(_xlfn.STOCKHISTORY(Dashboard!B2726, MIN(TransactionsDates),TODAY(), 0,0,1)), "")</f>
        <v/>
      </c>
    </row>
    <row r="2704" spans="10:19">
      <c r="J2704" t="str" cm="1">
        <f t="array" aca="1" ref="J2704" ca="1">IFERROR(TRANSPOSE(_xlfn.STOCKHISTORY(Dashboard!B2719, TODAY()-365,TODAY(), 0,0,1)), "")</f>
        <v/>
      </c>
      <c r="S2704" s="14" t="str" cm="1">
        <f t="array" aca="1" ref="S2704" ca="1">IFERROR(TRANSPOSE(_xlfn.STOCKHISTORY(Dashboard!B2727, MIN(TransactionsDates),TODAY(), 0,0,1)), "")</f>
        <v/>
      </c>
    </row>
    <row r="2705" spans="10:19">
      <c r="J2705" t="str" cm="1">
        <f t="array" aca="1" ref="J2705" ca="1">IFERROR(TRANSPOSE(_xlfn.STOCKHISTORY(Dashboard!B2720, TODAY()-365,TODAY(), 0,0,1)), "")</f>
        <v/>
      </c>
      <c r="S2705" s="14" t="str" cm="1">
        <f t="array" aca="1" ref="S2705" ca="1">IFERROR(TRANSPOSE(_xlfn.STOCKHISTORY(Dashboard!B2728, MIN(TransactionsDates),TODAY(), 0,0,1)), "")</f>
        <v/>
      </c>
    </row>
    <row r="2706" spans="10:19">
      <c r="J2706" t="str" cm="1">
        <f t="array" aca="1" ref="J2706" ca="1">IFERROR(TRANSPOSE(_xlfn.STOCKHISTORY(Dashboard!B2721, TODAY()-365,TODAY(), 0,0,1)), "")</f>
        <v/>
      </c>
      <c r="S2706" s="14" t="str" cm="1">
        <f t="array" aca="1" ref="S2706" ca="1">IFERROR(TRANSPOSE(_xlfn.STOCKHISTORY(Dashboard!B2729, MIN(TransactionsDates),TODAY(), 0,0,1)), "")</f>
        <v/>
      </c>
    </row>
    <row r="2707" spans="10:19">
      <c r="J2707" t="str" cm="1">
        <f t="array" aca="1" ref="J2707" ca="1">IFERROR(TRANSPOSE(_xlfn.STOCKHISTORY(Dashboard!B2722, TODAY()-365,TODAY(), 0,0,1)), "")</f>
        <v/>
      </c>
      <c r="S2707" s="14" t="str" cm="1">
        <f t="array" aca="1" ref="S2707" ca="1">IFERROR(TRANSPOSE(_xlfn.STOCKHISTORY(Dashboard!B2730, MIN(TransactionsDates),TODAY(), 0,0,1)), "")</f>
        <v/>
      </c>
    </row>
    <row r="2708" spans="10:19">
      <c r="J2708" t="str" cm="1">
        <f t="array" aca="1" ref="J2708" ca="1">IFERROR(TRANSPOSE(_xlfn.STOCKHISTORY(Dashboard!B2723, TODAY()-365,TODAY(), 0,0,1)), "")</f>
        <v/>
      </c>
      <c r="S2708" s="14" t="str" cm="1">
        <f t="array" aca="1" ref="S2708" ca="1">IFERROR(TRANSPOSE(_xlfn.STOCKHISTORY(Dashboard!B2731, MIN(TransactionsDates),TODAY(), 0,0,1)), "")</f>
        <v/>
      </c>
    </row>
    <row r="2709" spans="10:19">
      <c r="J2709" t="str" cm="1">
        <f t="array" aca="1" ref="J2709" ca="1">IFERROR(TRANSPOSE(_xlfn.STOCKHISTORY(Dashboard!B2724, TODAY()-365,TODAY(), 0,0,1)), "")</f>
        <v/>
      </c>
      <c r="S2709" s="14" t="str" cm="1">
        <f t="array" aca="1" ref="S2709" ca="1">IFERROR(TRANSPOSE(_xlfn.STOCKHISTORY(Dashboard!B2732, MIN(TransactionsDates),TODAY(), 0,0,1)), "")</f>
        <v/>
      </c>
    </row>
    <row r="2710" spans="10:19">
      <c r="J2710" t="str" cm="1">
        <f t="array" aca="1" ref="J2710" ca="1">IFERROR(TRANSPOSE(_xlfn.STOCKHISTORY(Dashboard!B2725, TODAY()-365,TODAY(), 0,0,1)), "")</f>
        <v/>
      </c>
      <c r="S2710" s="14" t="str" cm="1">
        <f t="array" aca="1" ref="S2710" ca="1">IFERROR(TRANSPOSE(_xlfn.STOCKHISTORY(Dashboard!B2733, MIN(TransactionsDates),TODAY(), 0,0,1)), "")</f>
        <v/>
      </c>
    </row>
    <row r="2711" spans="10:19">
      <c r="J2711" t="str" cm="1">
        <f t="array" aca="1" ref="J2711" ca="1">IFERROR(TRANSPOSE(_xlfn.STOCKHISTORY(Dashboard!B2726, TODAY()-365,TODAY(), 0,0,1)), "")</f>
        <v/>
      </c>
      <c r="S2711" s="14" t="str" cm="1">
        <f t="array" aca="1" ref="S2711" ca="1">IFERROR(TRANSPOSE(_xlfn.STOCKHISTORY(Dashboard!B2734, MIN(TransactionsDates),TODAY(), 0,0,1)), "")</f>
        <v/>
      </c>
    </row>
    <row r="2712" spans="10:19">
      <c r="J2712" t="str" cm="1">
        <f t="array" aca="1" ref="J2712" ca="1">IFERROR(TRANSPOSE(_xlfn.STOCKHISTORY(Dashboard!B2727, TODAY()-365,TODAY(), 0,0,1)), "")</f>
        <v/>
      </c>
      <c r="S2712" s="14" t="str" cm="1">
        <f t="array" aca="1" ref="S2712" ca="1">IFERROR(TRANSPOSE(_xlfn.STOCKHISTORY(Dashboard!B2735, MIN(TransactionsDates),TODAY(), 0,0,1)), "")</f>
        <v/>
      </c>
    </row>
    <row r="2713" spans="10:19">
      <c r="J2713" t="str" cm="1">
        <f t="array" aca="1" ref="J2713" ca="1">IFERROR(TRANSPOSE(_xlfn.STOCKHISTORY(Dashboard!B2728, TODAY()-365,TODAY(), 0,0,1)), "")</f>
        <v/>
      </c>
      <c r="S2713" s="14" t="str" cm="1">
        <f t="array" aca="1" ref="S2713" ca="1">IFERROR(TRANSPOSE(_xlfn.STOCKHISTORY(Dashboard!B2736, MIN(TransactionsDates),TODAY(), 0,0,1)), "")</f>
        <v/>
      </c>
    </row>
    <row r="2714" spans="10:19">
      <c r="J2714" t="str" cm="1">
        <f t="array" aca="1" ref="J2714" ca="1">IFERROR(TRANSPOSE(_xlfn.STOCKHISTORY(Dashboard!B2729, TODAY()-365,TODAY(), 0,0,1)), "")</f>
        <v/>
      </c>
      <c r="S2714" s="14" t="str" cm="1">
        <f t="array" aca="1" ref="S2714" ca="1">IFERROR(TRANSPOSE(_xlfn.STOCKHISTORY(Dashboard!B2737, MIN(TransactionsDates),TODAY(), 0,0,1)), "")</f>
        <v/>
      </c>
    </row>
    <row r="2715" spans="10:19">
      <c r="J2715" t="str" cm="1">
        <f t="array" aca="1" ref="J2715" ca="1">IFERROR(TRANSPOSE(_xlfn.STOCKHISTORY(Dashboard!B2730, TODAY()-365,TODAY(), 0,0,1)), "")</f>
        <v/>
      </c>
      <c r="S2715" s="14" t="str" cm="1">
        <f t="array" aca="1" ref="S2715" ca="1">IFERROR(TRANSPOSE(_xlfn.STOCKHISTORY(Dashboard!B2738, MIN(TransactionsDates),TODAY(), 0,0,1)), "")</f>
        <v/>
      </c>
    </row>
    <row r="2716" spans="10:19">
      <c r="J2716" t="str" cm="1">
        <f t="array" aca="1" ref="J2716" ca="1">IFERROR(TRANSPOSE(_xlfn.STOCKHISTORY(Dashboard!B2731, TODAY()-365,TODAY(), 0,0,1)), "")</f>
        <v/>
      </c>
      <c r="S2716" s="14" t="str" cm="1">
        <f t="array" aca="1" ref="S2716" ca="1">IFERROR(TRANSPOSE(_xlfn.STOCKHISTORY(Dashboard!B2739, MIN(TransactionsDates),TODAY(), 0,0,1)), "")</f>
        <v/>
      </c>
    </row>
    <row r="2717" spans="10:19">
      <c r="J2717" t="str" cm="1">
        <f t="array" aca="1" ref="J2717" ca="1">IFERROR(TRANSPOSE(_xlfn.STOCKHISTORY(Dashboard!B2732, TODAY()-365,TODAY(), 0,0,1)), "")</f>
        <v/>
      </c>
      <c r="S2717" s="14" t="str" cm="1">
        <f t="array" aca="1" ref="S2717" ca="1">IFERROR(TRANSPOSE(_xlfn.STOCKHISTORY(Dashboard!B2740, MIN(TransactionsDates),TODAY(), 0,0,1)), "")</f>
        <v/>
      </c>
    </row>
    <row r="2718" spans="10:19">
      <c r="J2718" t="str" cm="1">
        <f t="array" aca="1" ref="J2718" ca="1">IFERROR(TRANSPOSE(_xlfn.STOCKHISTORY(Dashboard!B2733, TODAY()-365,TODAY(), 0,0,1)), "")</f>
        <v/>
      </c>
      <c r="S2718" s="14" t="str" cm="1">
        <f t="array" aca="1" ref="S2718" ca="1">IFERROR(TRANSPOSE(_xlfn.STOCKHISTORY(Dashboard!B2741, MIN(TransactionsDates),TODAY(), 0,0,1)), "")</f>
        <v/>
      </c>
    </row>
    <row r="2719" spans="10:19">
      <c r="J2719" t="str" cm="1">
        <f t="array" aca="1" ref="J2719" ca="1">IFERROR(TRANSPOSE(_xlfn.STOCKHISTORY(Dashboard!B2734, TODAY()-365,TODAY(), 0,0,1)), "")</f>
        <v/>
      </c>
      <c r="S2719" s="14" t="str" cm="1">
        <f t="array" aca="1" ref="S2719" ca="1">IFERROR(TRANSPOSE(_xlfn.STOCKHISTORY(Dashboard!B2742, MIN(TransactionsDates),TODAY(), 0,0,1)), "")</f>
        <v/>
      </c>
    </row>
    <row r="2720" spans="10:19">
      <c r="J2720" t="str" cm="1">
        <f t="array" aca="1" ref="J2720" ca="1">IFERROR(TRANSPOSE(_xlfn.STOCKHISTORY(Dashboard!B2735, TODAY()-365,TODAY(), 0,0,1)), "")</f>
        <v/>
      </c>
      <c r="S2720" s="14" t="str" cm="1">
        <f t="array" aca="1" ref="S2720" ca="1">IFERROR(TRANSPOSE(_xlfn.STOCKHISTORY(Dashboard!B2743, MIN(TransactionsDates),TODAY(), 0,0,1)), "")</f>
        <v/>
      </c>
    </row>
    <row r="2721" spans="10:19">
      <c r="J2721" t="str" cm="1">
        <f t="array" aca="1" ref="J2721" ca="1">IFERROR(TRANSPOSE(_xlfn.STOCKHISTORY(Dashboard!B2736, TODAY()-365,TODAY(), 0,0,1)), "")</f>
        <v/>
      </c>
      <c r="S2721" s="14" t="str" cm="1">
        <f t="array" aca="1" ref="S2721" ca="1">IFERROR(TRANSPOSE(_xlfn.STOCKHISTORY(Dashboard!B2744, MIN(TransactionsDates),TODAY(), 0,0,1)), "")</f>
        <v/>
      </c>
    </row>
    <row r="2722" spans="10:19">
      <c r="J2722" t="str" cm="1">
        <f t="array" aca="1" ref="J2722" ca="1">IFERROR(TRANSPOSE(_xlfn.STOCKHISTORY(Dashboard!B2737, TODAY()-365,TODAY(), 0,0,1)), "")</f>
        <v/>
      </c>
      <c r="S2722" s="14" t="str" cm="1">
        <f t="array" aca="1" ref="S2722" ca="1">IFERROR(TRANSPOSE(_xlfn.STOCKHISTORY(Dashboard!B2745, MIN(TransactionsDates),TODAY(), 0,0,1)), "")</f>
        <v/>
      </c>
    </row>
    <row r="2723" spans="10:19">
      <c r="J2723" t="str" cm="1">
        <f t="array" aca="1" ref="J2723" ca="1">IFERROR(TRANSPOSE(_xlfn.STOCKHISTORY(Dashboard!B2738, TODAY()-365,TODAY(), 0,0,1)), "")</f>
        <v/>
      </c>
      <c r="S2723" s="14" t="str" cm="1">
        <f t="array" aca="1" ref="S2723" ca="1">IFERROR(TRANSPOSE(_xlfn.STOCKHISTORY(Dashboard!B2746, MIN(TransactionsDates),TODAY(), 0,0,1)), "")</f>
        <v/>
      </c>
    </row>
    <row r="2724" spans="10:19">
      <c r="J2724" t="str" cm="1">
        <f t="array" aca="1" ref="J2724" ca="1">IFERROR(TRANSPOSE(_xlfn.STOCKHISTORY(Dashboard!B2739, TODAY()-365,TODAY(), 0,0,1)), "")</f>
        <v/>
      </c>
      <c r="S2724" s="14" t="str" cm="1">
        <f t="array" aca="1" ref="S2724" ca="1">IFERROR(TRANSPOSE(_xlfn.STOCKHISTORY(Dashboard!B2747, MIN(TransactionsDates),TODAY(), 0,0,1)), "")</f>
        <v/>
      </c>
    </row>
    <row r="2725" spans="10:19">
      <c r="J2725" t="str" cm="1">
        <f t="array" aca="1" ref="J2725" ca="1">IFERROR(TRANSPOSE(_xlfn.STOCKHISTORY(Dashboard!B2740, TODAY()-365,TODAY(), 0,0,1)), "")</f>
        <v/>
      </c>
      <c r="S2725" s="14" t="str" cm="1">
        <f t="array" aca="1" ref="S2725" ca="1">IFERROR(TRANSPOSE(_xlfn.STOCKHISTORY(Dashboard!B2748, MIN(TransactionsDates),TODAY(), 0,0,1)), "")</f>
        <v/>
      </c>
    </row>
    <row r="2726" spans="10:19">
      <c r="J2726" t="str" cm="1">
        <f t="array" aca="1" ref="J2726" ca="1">IFERROR(TRANSPOSE(_xlfn.STOCKHISTORY(Dashboard!B2741, TODAY()-365,TODAY(), 0,0,1)), "")</f>
        <v/>
      </c>
      <c r="S2726" s="14" t="str" cm="1">
        <f t="array" aca="1" ref="S2726" ca="1">IFERROR(TRANSPOSE(_xlfn.STOCKHISTORY(Dashboard!B2749, MIN(TransactionsDates),TODAY(), 0,0,1)), "")</f>
        <v/>
      </c>
    </row>
    <row r="2727" spans="10:19">
      <c r="J2727" t="str" cm="1">
        <f t="array" aca="1" ref="J2727" ca="1">IFERROR(TRANSPOSE(_xlfn.STOCKHISTORY(Dashboard!B2742, TODAY()-365,TODAY(), 0,0,1)), "")</f>
        <v/>
      </c>
      <c r="S2727" s="14" t="str" cm="1">
        <f t="array" aca="1" ref="S2727" ca="1">IFERROR(TRANSPOSE(_xlfn.STOCKHISTORY(Dashboard!B2750, MIN(TransactionsDates),TODAY(), 0,0,1)), "")</f>
        <v/>
      </c>
    </row>
    <row r="2728" spans="10:19">
      <c r="J2728" t="str" cm="1">
        <f t="array" aca="1" ref="J2728" ca="1">IFERROR(TRANSPOSE(_xlfn.STOCKHISTORY(Dashboard!B2743, TODAY()-365,TODAY(), 0,0,1)), "")</f>
        <v/>
      </c>
      <c r="S2728" s="14" t="str" cm="1">
        <f t="array" aca="1" ref="S2728" ca="1">IFERROR(TRANSPOSE(_xlfn.STOCKHISTORY(Dashboard!B2751, MIN(TransactionsDates),TODAY(), 0,0,1)), "")</f>
        <v/>
      </c>
    </row>
    <row r="2729" spans="10:19">
      <c r="J2729" t="str" cm="1">
        <f t="array" aca="1" ref="J2729" ca="1">IFERROR(TRANSPOSE(_xlfn.STOCKHISTORY(Dashboard!B2744, TODAY()-365,TODAY(), 0,0,1)), "")</f>
        <v/>
      </c>
      <c r="S2729" s="14" t="str" cm="1">
        <f t="array" aca="1" ref="S2729" ca="1">IFERROR(TRANSPOSE(_xlfn.STOCKHISTORY(Dashboard!B2752, MIN(TransactionsDates),TODAY(), 0,0,1)), "")</f>
        <v/>
      </c>
    </row>
    <row r="2730" spans="10:19">
      <c r="J2730" t="str" cm="1">
        <f t="array" aca="1" ref="J2730" ca="1">IFERROR(TRANSPOSE(_xlfn.STOCKHISTORY(Dashboard!B2745, TODAY()-365,TODAY(), 0,0,1)), "")</f>
        <v/>
      </c>
      <c r="S2730" s="14" t="str" cm="1">
        <f t="array" aca="1" ref="S2730" ca="1">IFERROR(TRANSPOSE(_xlfn.STOCKHISTORY(Dashboard!B2753, MIN(TransactionsDates),TODAY(), 0,0,1)), "")</f>
        <v/>
      </c>
    </row>
    <row r="2731" spans="10:19">
      <c r="J2731" t="str" cm="1">
        <f t="array" aca="1" ref="J2731" ca="1">IFERROR(TRANSPOSE(_xlfn.STOCKHISTORY(Dashboard!B2746, TODAY()-365,TODAY(), 0,0,1)), "")</f>
        <v/>
      </c>
      <c r="S2731" s="14" t="str" cm="1">
        <f t="array" aca="1" ref="S2731" ca="1">IFERROR(TRANSPOSE(_xlfn.STOCKHISTORY(Dashboard!B2754, MIN(TransactionsDates),TODAY(), 0,0,1)), "")</f>
        <v/>
      </c>
    </row>
    <row r="2732" spans="10:19">
      <c r="J2732" t="str" cm="1">
        <f t="array" aca="1" ref="J2732" ca="1">IFERROR(TRANSPOSE(_xlfn.STOCKHISTORY(Dashboard!B2747, TODAY()-365,TODAY(), 0,0,1)), "")</f>
        <v/>
      </c>
      <c r="S2732" s="14" t="str" cm="1">
        <f t="array" aca="1" ref="S2732" ca="1">IFERROR(TRANSPOSE(_xlfn.STOCKHISTORY(Dashboard!B2755, MIN(TransactionsDates),TODAY(), 0,0,1)), "")</f>
        <v/>
      </c>
    </row>
    <row r="2733" spans="10:19">
      <c r="J2733" t="str" cm="1">
        <f t="array" aca="1" ref="J2733" ca="1">IFERROR(TRANSPOSE(_xlfn.STOCKHISTORY(Dashboard!B2748, TODAY()-365,TODAY(), 0,0,1)), "")</f>
        <v/>
      </c>
      <c r="S2733" s="14" t="str" cm="1">
        <f t="array" aca="1" ref="S2733" ca="1">IFERROR(TRANSPOSE(_xlfn.STOCKHISTORY(Dashboard!B2756, MIN(TransactionsDates),TODAY(), 0,0,1)), "")</f>
        <v/>
      </c>
    </row>
    <row r="2734" spans="10:19">
      <c r="J2734" t="str" cm="1">
        <f t="array" aca="1" ref="J2734" ca="1">IFERROR(TRANSPOSE(_xlfn.STOCKHISTORY(Dashboard!B2749, TODAY()-365,TODAY(), 0,0,1)), "")</f>
        <v/>
      </c>
      <c r="S2734" s="14" t="str" cm="1">
        <f t="array" aca="1" ref="S2734" ca="1">IFERROR(TRANSPOSE(_xlfn.STOCKHISTORY(Dashboard!B2757, MIN(TransactionsDates),TODAY(), 0,0,1)), "")</f>
        <v/>
      </c>
    </row>
    <row r="2735" spans="10:19">
      <c r="J2735" t="str" cm="1">
        <f t="array" aca="1" ref="J2735" ca="1">IFERROR(TRANSPOSE(_xlfn.STOCKHISTORY(Dashboard!B2750, TODAY()-365,TODAY(), 0,0,1)), "")</f>
        <v/>
      </c>
      <c r="S2735" s="14" t="str" cm="1">
        <f t="array" aca="1" ref="S2735" ca="1">IFERROR(TRANSPOSE(_xlfn.STOCKHISTORY(Dashboard!B2758, MIN(TransactionsDates),TODAY(), 0,0,1)), "")</f>
        <v/>
      </c>
    </row>
    <row r="2736" spans="10:19">
      <c r="J2736" t="str" cm="1">
        <f t="array" aca="1" ref="J2736" ca="1">IFERROR(TRANSPOSE(_xlfn.STOCKHISTORY(Dashboard!B2751, TODAY()-365,TODAY(), 0,0,1)), "")</f>
        <v/>
      </c>
      <c r="S2736" s="14" t="str" cm="1">
        <f t="array" aca="1" ref="S2736" ca="1">IFERROR(TRANSPOSE(_xlfn.STOCKHISTORY(Dashboard!B2759, MIN(TransactionsDates),TODAY(), 0,0,1)), "")</f>
        <v/>
      </c>
    </row>
    <row r="2737" spans="10:19">
      <c r="J2737" t="str" cm="1">
        <f t="array" aca="1" ref="J2737" ca="1">IFERROR(TRANSPOSE(_xlfn.STOCKHISTORY(Dashboard!B2752, TODAY()-365,TODAY(), 0,0,1)), "")</f>
        <v/>
      </c>
      <c r="S2737" s="14" t="str" cm="1">
        <f t="array" aca="1" ref="S2737" ca="1">IFERROR(TRANSPOSE(_xlfn.STOCKHISTORY(Dashboard!B2760, MIN(TransactionsDates),TODAY(), 0,0,1)), "")</f>
        <v/>
      </c>
    </row>
    <row r="2738" spans="10:19">
      <c r="J2738" t="str" cm="1">
        <f t="array" aca="1" ref="J2738" ca="1">IFERROR(TRANSPOSE(_xlfn.STOCKHISTORY(Dashboard!B2753, TODAY()-365,TODAY(), 0,0,1)), "")</f>
        <v/>
      </c>
      <c r="S2738" s="14" t="str" cm="1">
        <f t="array" aca="1" ref="S2738" ca="1">IFERROR(TRANSPOSE(_xlfn.STOCKHISTORY(Dashboard!B2761, MIN(TransactionsDates),TODAY(), 0,0,1)), "")</f>
        <v/>
      </c>
    </row>
    <row r="2739" spans="10:19">
      <c r="J2739" t="str" cm="1">
        <f t="array" aca="1" ref="J2739" ca="1">IFERROR(TRANSPOSE(_xlfn.STOCKHISTORY(Dashboard!B2754, TODAY()-365,TODAY(), 0,0,1)), "")</f>
        <v/>
      </c>
      <c r="S2739" s="14" t="str" cm="1">
        <f t="array" aca="1" ref="S2739" ca="1">IFERROR(TRANSPOSE(_xlfn.STOCKHISTORY(Dashboard!B2762, MIN(TransactionsDates),TODAY(), 0,0,1)), "")</f>
        <v/>
      </c>
    </row>
    <row r="2740" spans="10:19">
      <c r="J2740" t="str" cm="1">
        <f t="array" aca="1" ref="J2740" ca="1">IFERROR(TRANSPOSE(_xlfn.STOCKHISTORY(Dashboard!B2755, TODAY()-365,TODAY(), 0,0,1)), "")</f>
        <v/>
      </c>
      <c r="S2740" s="14" t="str" cm="1">
        <f t="array" aca="1" ref="S2740" ca="1">IFERROR(TRANSPOSE(_xlfn.STOCKHISTORY(Dashboard!B2763, MIN(TransactionsDates),TODAY(), 0,0,1)), "")</f>
        <v/>
      </c>
    </row>
    <row r="2741" spans="10:19">
      <c r="J2741" t="str" cm="1">
        <f t="array" aca="1" ref="J2741" ca="1">IFERROR(TRANSPOSE(_xlfn.STOCKHISTORY(Dashboard!B2756, TODAY()-365,TODAY(), 0,0,1)), "")</f>
        <v/>
      </c>
      <c r="S2741" s="14" t="str" cm="1">
        <f t="array" aca="1" ref="S2741" ca="1">IFERROR(TRANSPOSE(_xlfn.STOCKHISTORY(Dashboard!B2764, MIN(TransactionsDates),TODAY(), 0,0,1)), "")</f>
        <v/>
      </c>
    </row>
    <row r="2742" spans="10:19">
      <c r="J2742" t="str" cm="1">
        <f t="array" aca="1" ref="J2742" ca="1">IFERROR(TRANSPOSE(_xlfn.STOCKHISTORY(Dashboard!B2757, TODAY()-365,TODAY(), 0,0,1)), "")</f>
        <v/>
      </c>
      <c r="S2742" s="14" t="str" cm="1">
        <f t="array" aca="1" ref="S2742" ca="1">IFERROR(TRANSPOSE(_xlfn.STOCKHISTORY(Dashboard!B2765, MIN(TransactionsDates),TODAY(), 0,0,1)), "")</f>
        <v/>
      </c>
    </row>
    <row r="2743" spans="10:19">
      <c r="J2743" t="str" cm="1">
        <f t="array" aca="1" ref="J2743" ca="1">IFERROR(TRANSPOSE(_xlfn.STOCKHISTORY(Dashboard!B2758, TODAY()-365,TODAY(), 0,0,1)), "")</f>
        <v/>
      </c>
      <c r="S2743" s="14" t="str" cm="1">
        <f t="array" aca="1" ref="S2743" ca="1">IFERROR(TRANSPOSE(_xlfn.STOCKHISTORY(Dashboard!B2766, MIN(TransactionsDates),TODAY(), 0,0,1)), "")</f>
        <v/>
      </c>
    </row>
    <row r="2744" spans="10:19">
      <c r="J2744" t="str" cm="1">
        <f t="array" aca="1" ref="J2744" ca="1">IFERROR(TRANSPOSE(_xlfn.STOCKHISTORY(Dashboard!B2759, TODAY()-365,TODAY(), 0,0,1)), "")</f>
        <v/>
      </c>
      <c r="S2744" s="14" t="str" cm="1">
        <f t="array" aca="1" ref="S2744" ca="1">IFERROR(TRANSPOSE(_xlfn.STOCKHISTORY(Dashboard!B2767, MIN(TransactionsDates),TODAY(), 0,0,1)), "")</f>
        <v/>
      </c>
    </row>
    <row r="2745" spans="10:19">
      <c r="J2745" t="str" cm="1">
        <f t="array" aca="1" ref="J2745" ca="1">IFERROR(TRANSPOSE(_xlfn.STOCKHISTORY(Dashboard!B2760, TODAY()-365,TODAY(), 0,0,1)), "")</f>
        <v/>
      </c>
      <c r="S2745" s="14" t="str" cm="1">
        <f t="array" aca="1" ref="S2745" ca="1">IFERROR(TRANSPOSE(_xlfn.STOCKHISTORY(Dashboard!B2768, MIN(TransactionsDates),TODAY(), 0,0,1)), "")</f>
        <v/>
      </c>
    </row>
    <row r="2746" spans="10:19">
      <c r="J2746" t="str" cm="1">
        <f t="array" aca="1" ref="J2746" ca="1">IFERROR(TRANSPOSE(_xlfn.STOCKHISTORY(Dashboard!B2761, TODAY()-365,TODAY(), 0,0,1)), "")</f>
        <v/>
      </c>
      <c r="S2746" s="14" t="str" cm="1">
        <f t="array" aca="1" ref="S2746" ca="1">IFERROR(TRANSPOSE(_xlfn.STOCKHISTORY(Dashboard!B2769, MIN(TransactionsDates),TODAY(), 0,0,1)), "")</f>
        <v/>
      </c>
    </row>
    <row r="2747" spans="10:19">
      <c r="J2747" t="str" cm="1">
        <f t="array" aca="1" ref="J2747" ca="1">IFERROR(TRANSPOSE(_xlfn.STOCKHISTORY(Dashboard!B2762, TODAY()-365,TODAY(), 0,0,1)), "")</f>
        <v/>
      </c>
      <c r="S2747" s="14" t="str" cm="1">
        <f t="array" aca="1" ref="S2747" ca="1">IFERROR(TRANSPOSE(_xlfn.STOCKHISTORY(Dashboard!B2770, MIN(TransactionsDates),TODAY(), 0,0,1)), "")</f>
        <v/>
      </c>
    </row>
    <row r="2748" spans="10:19">
      <c r="J2748" t="str" cm="1">
        <f t="array" aca="1" ref="J2748" ca="1">IFERROR(TRANSPOSE(_xlfn.STOCKHISTORY(Dashboard!B2763, TODAY()-365,TODAY(), 0,0,1)), "")</f>
        <v/>
      </c>
      <c r="S2748" s="14" t="str" cm="1">
        <f t="array" aca="1" ref="S2748" ca="1">IFERROR(TRANSPOSE(_xlfn.STOCKHISTORY(Dashboard!B2771, MIN(TransactionsDates),TODAY(), 0,0,1)), "")</f>
        <v/>
      </c>
    </row>
    <row r="2749" spans="10:19">
      <c r="J2749" t="str" cm="1">
        <f t="array" aca="1" ref="J2749" ca="1">IFERROR(TRANSPOSE(_xlfn.STOCKHISTORY(Dashboard!B2764, TODAY()-365,TODAY(), 0,0,1)), "")</f>
        <v/>
      </c>
      <c r="S2749" s="14" t="str" cm="1">
        <f t="array" aca="1" ref="S2749" ca="1">IFERROR(TRANSPOSE(_xlfn.STOCKHISTORY(Dashboard!B2772, MIN(TransactionsDates),TODAY(), 0,0,1)), "")</f>
        <v/>
      </c>
    </row>
    <row r="2750" spans="10:19">
      <c r="J2750" t="str" cm="1">
        <f t="array" aca="1" ref="J2750" ca="1">IFERROR(TRANSPOSE(_xlfn.STOCKHISTORY(Dashboard!B2765, TODAY()-365,TODAY(), 0,0,1)), "")</f>
        <v/>
      </c>
      <c r="S2750" s="14" t="str" cm="1">
        <f t="array" aca="1" ref="S2750" ca="1">IFERROR(TRANSPOSE(_xlfn.STOCKHISTORY(Dashboard!B2773, MIN(TransactionsDates),TODAY(), 0,0,1)), "")</f>
        <v/>
      </c>
    </row>
    <row r="2751" spans="10:19">
      <c r="J2751" t="str" cm="1">
        <f t="array" aca="1" ref="J2751" ca="1">IFERROR(TRANSPOSE(_xlfn.STOCKHISTORY(Dashboard!B2766, TODAY()-365,TODAY(), 0,0,1)), "")</f>
        <v/>
      </c>
      <c r="S2751" s="14" t="str" cm="1">
        <f t="array" aca="1" ref="S2751" ca="1">IFERROR(TRANSPOSE(_xlfn.STOCKHISTORY(Dashboard!B2774, MIN(TransactionsDates),TODAY(), 0,0,1)), "")</f>
        <v/>
      </c>
    </row>
    <row r="2752" spans="10:19">
      <c r="J2752" t="str" cm="1">
        <f t="array" aca="1" ref="J2752" ca="1">IFERROR(TRANSPOSE(_xlfn.STOCKHISTORY(Dashboard!B2767, TODAY()-365,TODAY(), 0,0,1)), "")</f>
        <v/>
      </c>
      <c r="S2752" s="14" t="str" cm="1">
        <f t="array" aca="1" ref="S2752" ca="1">IFERROR(TRANSPOSE(_xlfn.STOCKHISTORY(Dashboard!B2775, MIN(TransactionsDates),TODAY(), 0,0,1)), "")</f>
        <v/>
      </c>
    </row>
    <row r="2753" spans="10:19">
      <c r="J2753" t="str" cm="1">
        <f t="array" aca="1" ref="J2753" ca="1">IFERROR(TRANSPOSE(_xlfn.STOCKHISTORY(Dashboard!B2768, TODAY()-365,TODAY(), 0,0,1)), "")</f>
        <v/>
      </c>
      <c r="S2753" s="14" t="str" cm="1">
        <f t="array" aca="1" ref="S2753" ca="1">IFERROR(TRANSPOSE(_xlfn.STOCKHISTORY(Dashboard!B2776, MIN(TransactionsDates),TODAY(), 0,0,1)), "")</f>
        <v/>
      </c>
    </row>
    <row r="2754" spans="10:19">
      <c r="J2754" t="str" cm="1">
        <f t="array" aca="1" ref="J2754" ca="1">IFERROR(TRANSPOSE(_xlfn.STOCKHISTORY(Dashboard!B2769, TODAY()-365,TODAY(), 0,0,1)), "")</f>
        <v/>
      </c>
      <c r="S2754" s="14" t="str" cm="1">
        <f t="array" aca="1" ref="S2754" ca="1">IFERROR(TRANSPOSE(_xlfn.STOCKHISTORY(Dashboard!B2777, MIN(TransactionsDates),TODAY(), 0,0,1)), "")</f>
        <v/>
      </c>
    </row>
    <row r="2755" spans="10:19">
      <c r="J2755" t="str" cm="1">
        <f t="array" aca="1" ref="J2755" ca="1">IFERROR(TRANSPOSE(_xlfn.STOCKHISTORY(Dashboard!B2770, TODAY()-365,TODAY(), 0,0,1)), "")</f>
        <v/>
      </c>
      <c r="S2755" s="14" t="str" cm="1">
        <f t="array" aca="1" ref="S2755" ca="1">IFERROR(TRANSPOSE(_xlfn.STOCKHISTORY(Dashboard!B2778, MIN(TransactionsDates),TODAY(), 0,0,1)), "")</f>
        <v/>
      </c>
    </row>
    <row r="2756" spans="10:19">
      <c r="J2756" t="str" cm="1">
        <f t="array" aca="1" ref="J2756" ca="1">IFERROR(TRANSPOSE(_xlfn.STOCKHISTORY(Dashboard!B2771, TODAY()-365,TODAY(), 0,0,1)), "")</f>
        <v/>
      </c>
      <c r="S2756" s="14" t="str" cm="1">
        <f t="array" aca="1" ref="S2756" ca="1">IFERROR(TRANSPOSE(_xlfn.STOCKHISTORY(Dashboard!B2779, MIN(TransactionsDates),TODAY(), 0,0,1)), "")</f>
        <v/>
      </c>
    </row>
    <row r="2757" spans="10:19">
      <c r="J2757" t="str" cm="1">
        <f t="array" aca="1" ref="J2757" ca="1">IFERROR(TRANSPOSE(_xlfn.STOCKHISTORY(Dashboard!B2772, TODAY()-365,TODAY(), 0,0,1)), "")</f>
        <v/>
      </c>
      <c r="S2757" s="14" t="str" cm="1">
        <f t="array" aca="1" ref="S2757" ca="1">IFERROR(TRANSPOSE(_xlfn.STOCKHISTORY(Dashboard!B2780, MIN(TransactionsDates),TODAY(), 0,0,1)), "")</f>
        <v/>
      </c>
    </row>
    <row r="2758" spans="10:19">
      <c r="J2758" t="str" cm="1">
        <f t="array" aca="1" ref="J2758" ca="1">IFERROR(TRANSPOSE(_xlfn.STOCKHISTORY(Dashboard!B2773, TODAY()-365,TODAY(), 0,0,1)), "")</f>
        <v/>
      </c>
      <c r="S2758" s="14" t="str" cm="1">
        <f t="array" aca="1" ref="S2758" ca="1">IFERROR(TRANSPOSE(_xlfn.STOCKHISTORY(Dashboard!B2781, MIN(TransactionsDates),TODAY(), 0,0,1)), "")</f>
        <v/>
      </c>
    </row>
    <row r="2759" spans="10:19">
      <c r="J2759" t="str" cm="1">
        <f t="array" aca="1" ref="J2759" ca="1">IFERROR(TRANSPOSE(_xlfn.STOCKHISTORY(Dashboard!B2774, TODAY()-365,TODAY(), 0,0,1)), "")</f>
        <v/>
      </c>
      <c r="S2759" s="14" t="str" cm="1">
        <f t="array" aca="1" ref="S2759" ca="1">IFERROR(TRANSPOSE(_xlfn.STOCKHISTORY(Dashboard!B2782, MIN(TransactionsDates),TODAY(), 0,0,1)), "")</f>
        <v/>
      </c>
    </row>
    <row r="2760" spans="10:19">
      <c r="J2760" t="str" cm="1">
        <f t="array" aca="1" ref="J2760" ca="1">IFERROR(TRANSPOSE(_xlfn.STOCKHISTORY(Dashboard!B2775, TODAY()-365,TODAY(), 0,0,1)), "")</f>
        <v/>
      </c>
      <c r="S2760" s="14" t="str" cm="1">
        <f t="array" aca="1" ref="S2760" ca="1">IFERROR(TRANSPOSE(_xlfn.STOCKHISTORY(Dashboard!B2783, MIN(TransactionsDates),TODAY(), 0,0,1)), "")</f>
        <v/>
      </c>
    </row>
    <row r="2761" spans="10:19">
      <c r="J2761" t="str" cm="1">
        <f t="array" aca="1" ref="J2761" ca="1">IFERROR(TRANSPOSE(_xlfn.STOCKHISTORY(Dashboard!B2776, TODAY()-365,TODAY(), 0,0,1)), "")</f>
        <v/>
      </c>
      <c r="S2761" s="14" t="str" cm="1">
        <f t="array" aca="1" ref="S2761" ca="1">IFERROR(TRANSPOSE(_xlfn.STOCKHISTORY(Dashboard!B2784, MIN(TransactionsDates),TODAY(), 0,0,1)), "")</f>
        <v/>
      </c>
    </row>
    <row r="2762" spans="10:19">
      <c r="J2762" t="str" cm="1">
        <f t="array" aca="1" ref="J2762" ca="1">IFERROR(TRANSPOSE(_xlfn.STOCKHISTORY(Dashboard!B2777, TODAY()-365,TODAY(), 0,0,1)), "")</f>
        <v/>
      </c>
      <c r="S2762" s="14" t="str" cm="1">
        <f t="array" aca="1" ref="S2762" ca="1">IFERROR(TRANSPOSE(_xlfn.STOCKHISTORY(Dashboard!B2785, MIN(TransactionsDates),TODAY(), 0,0,1)), "")</f>
        <v/>
      </c>
    </row>
    <row r="2763" spans="10:19">
      <c r="J2763" t="str" cm="1">
        <f t="array" aca="1" ref="J2763" ca="1">IFERROR(TRANSPOSE(_xlfn.STOCKHISTORY(Dashboard!B2778, TODAY()-365,TODAY(), 0,0,1)), "")</f>
        <v/>
      </c>
      <c r="S2763" s="14" t="str" cm="1">
        <f t="array" aca="1" ref="S2763" ca="1">IFERROR(TRANSPOSE(_xlfn.STOCKHISTORY(Dashboard!B2786, MIN(TransactionsDates),TODAY(), 0,0,1)), "")</f>
        <v/>
      </c>
    </row>
    <row r="2764" spans="10:19">
      <c r="J2764" t="str" cm="1">
        <f t="array" aca="1" ref="J2764" ca="1">IFERROR(TRANSPOSE(_xlfn.STOCKHISTORY(Dashboard!B2779, TODAY()-365,TODAY(), 0,0,1)), "")</f>
        <v/>
      </c>
      <c r="S2764" s="14" t="str" cm="1">
        <f t="array" aca="1" ref="S2764" ca="1">IFERROR(TRANSPOSE(_xlfn.STOCKHISTORY(Dashboard!B2787, MIN(TransactionsDates),TODAY(), 0,0,1)), "")</f>
        <v/>
      </c>
    </row>
    <row r="2765" spans="10:19">
      <c r="J2765" t="str" cm="1">
        <f t="array" aca="1" ref="J2765" ca="1">IFERROR(TRANSPOSE(_xlfn.STOCKHISTORY(Dashboard!B2780, TODAY()-365,TODAY(), 0,0,1)), "")</f>
        <v/>
      </c>
      <c r="S2765" s="14" t="str" cm="1">
        <f t="array" aca="1" ref="S2765" ca="1">IFERROR(TRANSPOSE(_xlfn.STOCKHISTORY(Dashboard!B2788, MIN(TransactionsDates),TODAY(), 0,0,1)), "")</f>
        <v/>
      </c>
    </row>
    <row r="2766" spans="10:19">
      <c r="J2766" t="str" cm="1">
        <f t="array" aca="1" ref="J2766" ca="1">IFERROR(TRANSPOSE(_xlfn.STOCKHISTORY(Dashboard!B2781, TODAY()-365,TODAY(), 0,0,1)), "")</f>
        <v/>
      </c>
      <c r="S2766" s="14" t="str" cm="1">
        <f t="array" aca="1" ref="S2766" ca="1">IFERROR(TRANSPOSE(_xlfn.STOCKHISTORY(Dashboard!B2789, MIN(TransactionsDates),TODAY(), 0,0,1)), "")</f>
        <v/>
      </c>
    </row>
    <row r="2767" spans="10:19">
      <c r="J2767" t="str" cm="1">
        <f t="array" aca="1" ref="J2767" ca="1">IFERROR(TRANSPOSE(_xlfn.STOCKHISTORY(Dashboard!B2782, TODAY()-365,TODAY(), 0,0,1)), "")</f>
        <v/>
      </c>
      <c r="S2767" s="14" t="str" cm="1">
        <f t="array" aca="1" ref="S2767" ca="1">IFERROR(TRANSPOSE(_xlfn.STOCKHISTORY(Dashboard!B2790, MIN(TransactionsDates),TODAY(), 0,0,1)), "")</f>
        <v/>
      </c>
    </row>
    <row r="2768" spans="10:19">
      <c r="J2768" t="str" cm="1">
        <f t="array" aca="1" ref="J2768" ca="1">IFERROR(TRANSPOSE(_xlfn.STOCKHISTORY(Dashboard!B2783, TODAY()-365,TODAY(), 0,0,1)), "")</f>
        <v/>
      </c>
      <c r="S2768" s="14" t="str" cm="1">
        <f t="array" aca="1" ref="S2768" ca="1">IFERROR(TRANSPOSE(_xlfn.STOCKHISTORY(Dashboard!B2791, MIN(TransactionsDates),TODAY(), 0,0,1)), "")</f>
        <v/>
      </c>
    </row>
    <row r="2769" spans="10:19">
      <c r="J2769" t="str" cm="1">
        <f t="array" aca="1" ref="J2769" ca="1">IFERROR(TRANSPOSE(_xlfn.STOCKHISTORY(Dashboard!B2784, TODAY()-365,TODAY(), 0,0,1)), "")</f>
        <v/>
      </c>
      <c r="S2769" s="14" t="str" cm="1">
        <f t="array" aca="1" ref="S2769" ca="1">IFERROR(TRANSPOSE(_xlfn.STOCKHISTORY(Dashboard!B2792, MIN(TransactionsDates),TODAY(), 0,0,1)), "")</f>
        <v/>
      </c>
    </row>
    <row r="2770" spans="10:19">
      <c r="J2770" t="str" cm="1">
        <f t="array" aca="1" ref="J2770" ca="1">IFERROR(TRANSPOSE(_xlfn.STOCKHISTORY(Dashboard!B2785, TODAY()-365,TODAY(), 0,0,1)), "")</f>
        <v/>
      </c>
      <c r="S2770" s="14" t="str" cm="1">
        <f t="array" aca="1" ref="S2770" ca="1">IFERROR(TRANSPOSE(_xlfn.STOCKHISTORY(Dashboard!B2793, MIN(TransactionsDates),TODAY(), 0,0,1)), "")</f>
        <v/>
      </c>
    </row>
    <row r="2771" spans="10:19">
      <c r="J2771" t="str" cm="1">
        <f t="array" aca="1" ref="J2771" ca="1">IFERROR(TRANSPOSE(_xlfn.STOCKHISTORY(Dashboard!B2786, TODAY()-365,TODAY(), 0,0,1)), "")</f>
        <v/>
      </c>
      <c r="S2771" s="14" t="str" cm="1">
        <f t="array" aca="1" ref="S2771" ca="1">IFERROR(TRANSPOSE(_xlfn.STOCKHISTORY(Dashboard!B2794, MIN(TransactionsDates),TODAY(), 0,0,1)), "")</f>
        <v/>
      </c>
    </row>
    <row r="2772" spans="10:19">
      <c r="J2772" t="str" cm="1">
        <f t="array" aca="1" ref="J2772" ca="1">IFERROR(TRANSPOSE(_xlfn.STOCKHISTORY(Dashboard!B2787, TODAY()-365,TODAY(), 0,0,1)), "")</f>
        <v/>
      </c>
      <c r="S2772" s="14" t="str" cm="1">
        <f t="array" aca="1" ref="S2772" ca="1">IFERROR(TRANSPOSE(_xlfn.STOCKHISTORY(Dashboard!B2795, MIN(TransactionsDates),TODAY(), 0,0,1)), "")</f>
        <v/>
      </c>
    </row>
    <row r="2773" spans="10:19">
      <c r="J2773" t="str" cm="1">
        <f t="array" aca="1" ref="J2773" ca="1">IFERROR(TRANSPOSE(_xlfn.STOCKHISTORY(Dashboard!B2788, TODAY()-365,TODAY(), 0,0,1)), "")</f>
        <v/>
      </c>
      <c r="S2773" s="14" t="str" cm="1">
        <f t="array" aca="1" ref="S2773" ca="1">IFERROR(TRANSPOSE(_xlfn.STOCKHISTORY(Dashboard!B2796, MIN(TransactionsDates),TODAY(), 0,0,1)), "")</f>
        <v/>
      </c>
    </row>
    <row r="2774" spans="10:19">
      <c r="J2774" t="str" cm="1">
        <f t="array" aca="1" ref="J2774" ca="1">IFERROR(TRANSPOSE(_xlfn.STOCKHISTORY(Dashboard!B2789, TODAY()-365,TODAY(), 0,0,1)), "")</f>
        <v/>
      </c>
      <c r="S2774" s="14" t="str" cm="1">
        <f t="array" aca="1" ref="S2774" ca="1">IFERROR(TRANSPOSE(_xlfn.STOCKHISTORY(Dashboard!B2797, MIN(TransactionsDates),TODAY(), 0,0,1)), "")</f>
        <v/>
      </c>
    </row>
    <row r="2775" spans="10:19">
      <c r="J2775" t="str" cm="1">
        <f t="array" aca="1" ref="J2775" ca="1">IFERROR(TRANSPOSE(_xlfn.STOCKHISTORY(Dashboard!B2790, TODAY()-365,TODAY(), 0,0,1)), "")</f>
        <v/>
      </c>
      <c r="S2775" s="14" t="str" cm="1">
        <f t="array" aca="1" ref="S2775" ca="1">IFERROR(TRANSPOSE(_xlfn.STOCKHISTORY(Dashboard!B2798, MIN(TransactionsDates),TODAY(), 0,0,1)), "")</f>
        <v/>
      </c>
    </row>
    <row r="2776" spans="10:19">
      <c r="J2776" t="str" cm="1">
        <f t="array" aca="1" ref="J2776" ca="1">IFERROR(TRANSPOSE(_xlfn.STOCKHISTORY(Dashboard!B2791, TODAY()-365,TODAY(), 0,0,1)), "")</f>
        <v/>
      </c>
      <c r="S2776" s="14" t="str" cm="1">
        <f t="array" aca="1" ref="S2776" ca="1">IFERROR(TRANSPOSE(_xlfn.STOCKHISTORY(Dashboard!B2799, MIN(TransactionsDates),TODAY(), 0,0,1)), "")</f>
        <v/>
      </c>
    </row>
    <row r="2777" spans="10:19">
      <c r="J2777" t="str" cm="1">
        <f t="array" aca="1" ref="J2777" ca="1">IFERROR(TRANSPOSE(_xlfn.STOCKHISTORY(Dashboard!B2792, TODAY()-365,TODAY(), 0,0,1)), "")</f>
        <v/>
      </c>
      <c r="S2777" s="14" t="str" cm="1">
        <f t="array" aca="1" ref="S2777" ca="1">IFERROR(TRANSPOSE(_xlfn.STOCKHISTORY(Dashboard!B2800, MIN(TransactionsDates),TODAY(), 0,0,1)), "")</f>
        <v/>
      </c>
    </row>
    <row r="2778" spans="10:19">
      <c r="J2778" t="str" cm="1">
        <f t="array" aca="1" ref="J2778" ca="1">IFERROR(TRANSPOSE(_xlfn.STOCKHISTORY(Dashboard!B2793, TODAY()-365,TODAY(), 0,0,1)), "")</f>
        <v/>
      </c>
      <c r="S2778" s="14" t="str" cm="1">
        <f t="array" aca="1" ref="S2778" ca="1">IFERROR(TRANSPOSE(_xlfn.STOCKHISTORY(Dashboard!B2801, MIN(TransactionsDates),TODAY(), 0,0,1)), "")</f>
        <v/>
      </c>
    </row>
    <row r="2779" spans="10:19">
      <c r="J2779" t="str" cm="1">
        <f t="array" aca="1" ref="J2779" ca="1">IFERROR(TRANSPOSE(_xlfn.STOCKHISTORY(Dashboard!B2794, TODAY()-365,TODAY(), 0,0,1)), "")</f>
        <v/>
      </c>
      <c r="S2779" s="14" t="str" cm="1">
        <f t="array" aca="1" ref="S2779" ca="1">IFERROR(TRANSPOSE(_xlfn.STOCKHISTORY(Dashboard!B2802, MIN(TransactionsDates),TODAY(), 0,0,1)), "")</f>
        <v/>
      </c>
    </row>
    <row r="2780" spans="10:19">
      <c r="J2780" t="str" cm="1">
        <f t="array" aca="1" ref="J2780" ca="1">IFERROR(TRANSPOSE(_xlfn.STOCKHISTORY(Dashboard!B2795, TODAY()-365,TODAY(), 0,0,1)), "")</f>
        <v/>
      </c>
      <c r="S2780" s="14" t="str" cm="1">
        <f t="array" aca="1" ref="S2780" ca="1">IFERROR(TRANSPOSE(_xlfn.STOCKHISTORY(Dashboard!B2803, MIN(TransactionsDates),TODAY(), 0,0,1)), "")</f>
        <v/>
      </c>
    </row>
    <row r="2781" spans="10:19">
      <c r="J2781" t="str" cm="1">
        <f t="array" aca="1" ref="J2781" ca="1">IFERROR(TRANSPOSE(_xlfn.STOCKHISTORY(Dashboard!B2796, TODAY()-365,TODAY(), 0,0,1)), "")</f>
        <v/>
      </c>
      <c r="S2781" s="14" t="str" cm="1">
        <f t="array" aca="1" ref="S2781" ca="1">IFERROR(TRANSPOSE(_xlfn.STOCKHISTORY(Dashboard!B2804, MIN(TransactionsDates),TODAY(), 0,0,1)), "")</f>
        <v/>
      </c>
    </row>
    <row r="2782" spans="10:19">
      <c r="J2782" t="str" cm="1">
        <f t="array" aca="1" ref="J2782" ca="1">IFERROR(TRANSPOSE(_xlfn.STOCKHISTORY(Dashboard!B2797, TODAY()-365,TODAY(), 0,0,1)), "")</f>
        <v/>
      </c>
      <c r="S2782" s="14" t="str" cm="1">
        <f t="array" aca="1" ref="S2782" ca="1">IFERROR(TRANSPOSE(_xlfn.STOCKHISTORY(Dashboard!B2805, MIN(TransactionsDates),TODAY(), 0,0,1)), "")</f>
        <v/>
      </c>
    </row>
    <row r="2783" spans="10:19">
      <c r="J2783" t="str" cm="1">
        <f t="array" aca="1" ref="J2783" ca="1">IFERROR(TRANSPOSE(_xlfn.STOCKHISTORY(Dashboard!B2798, TODAY()-365,TODAY(), 0,0,1)), "")</f>
        <v/>
      </c>
      <c r="S2783" s="14" t="str" cm="1">
        <f t="array" aca="1" ref="S2783" ca="1">IFERROR(TRANSPOSE(_xlfn.STOCKHISTORY(Dashboard!B2806, MIN(TransactionsDates),TODAY(), 0,0,1)), "")</f>
        <v/>
      </c>
    </row>
    <row r="2784" spans="10:19">
      <c r="J2784" t="str" cm="1">
        <f t="array" aca="1" ref="J2784" ca="1">IFERROR(TRANSPOSE(_xlfn.STOCKHISTORY(Dashboard!B2799, TODAY()-365,TODAY(), 0,0,1)), "")</f>
        <v/>
      </c>
      <c r="S2784" s="14" t="str" cm="1">
        <f t="array" aca="1" ref="S2784" ca="1">IFERROR(TRANSPOSE(_xlfn.STOCKHISTORY(Dashboard!B2807, MIN(TransactionsDates),TODAY(), 0,0,1)), "")</f>
        <v/>
      </c>
    </row>
    <row r="2785" spans="10:19">
      <c r="J2785" t="str" cm="1">
        <f t="array" aca="1" ref="J2785" ca="1">IFERROR(TRANSPOSE(_xlfn.STOCKHISTORY(Dashboard!B2800, TODAY()-365,TODAY(), 0,0,1)), "")</f>
        <v/>
      </c>
      <c r="S2785" s="14" t="str" cm="1">
        <f t="array" aca="1" ref="S2785" ca="1">IFERROR(TRANSPOSE(_xlfn.STOCKHISTORY(Dashboard!B2808, MIN(TransactionsDates),TODAY(), 0,0,1)), "")</f>
        <v/>
      </c>
    </row>
    <row r="2786" spans="10:19">
      <c r="J2786" t="str" cm="1">
        <f t="array" aca="1" ref="J2786" ca="1">IFERROR(TRANSPOSE(_xlfn.STOCKHISTORY(Dashboard!B2801, TODAY()-365,TODAY(), 0,0,1)), "")</f>
        <v/>
      </c>
      <c r="S2786" s="14" t="str" cm="1">
        <f t="array" aca="1" ref="S2786" ca="1">IFERROR(TRANSPOSE(_xlfn.STOCKHISTORY(Dashboard!B2809, MIN(TransactionsDates),TODAY(), 0,0,1)), "")</f>
        <v/>
      </c>
    </row>
    <row r="2787" spans="10:19">
      <c r="J2787" t="str" cm="1">
        <f t="array" aca="1" ref="J2787" ca="1">IFERROR(TRANSPOSE(_xlfn.STOCKHISTORY(Dashboard!B2802, TODAY()-365,TODAY(), 0,0,1)), "")</f>
        <v/>
      </c>
      <c r="S2787" s="14" t="str" cm="1">
        <f t="array" aca="1" ref="S2787" ca="1">IFERROR(TRANSPOSE(_xlfn.STOCKHISTORY(Dashboard!B2810, MIN(TransactionsDates),TODAY(), 0,0,1)), "")</f>
        <v/>
      </c>
    </row>
    <row r="2788" spans="10:19">
      <c r="J2788" t="str" cm="1">
        <f t="array" aca="1" ref="J2788" ca="1">IFERROR(TRANSPOSE(_xlfn.STOCKHISTORY(Dashboard!B2803, TODAY()-365,TODAY(), 0,0,1)), "")</f>
        <v/>
      </c>
      <c r="S2788" s="14" t="str" cm="1">
        <f t="array" aca="1" ref="S2788" ca="1">IFERROR(TRANSPOSE(_xlfn.STOCKHISTORY(Dashboard!B2811, MIN(TransactionsDates),TODAY(), 0,0,1)), "")</f>
        <v/>
      </c>
    </row>
    <row r="2789" spans="10:19">
      <c r="J2789" t="str" cm="1">
        <f t="array" aca="1" ref="J2789" ca="1">IFERROR(TRANSPOSE(_xlfn.STOCKHISTORY(Dashboard!B2804, TODAY()-365,TODAY(), 0,0,1)), "")</f>
        <v/>
      </c>
      <c r="S2789" s="14" t="str" cm="1">
        <f t="array" aca="1" ref="S2789" ca="1">IFERROR(TRANSPOSE(_xlfn.STOCKHISTORY(Dashboard!B2812, MIN(TransactionsDates),TODAY(), 0,0,1)), "")</f>
        <v/>
      </c>
    </row>
    <row r="2790" spans="10:19">
      <c r="J2790" t="str" cm="1">
        <f t="array" aca="1" ref="J2790" ca="1">IFERROR(TRANSPOSE(_xlfn.STOCKHISTORY(Dashboard!B2805, TODAY()-365,TODAY(), 0,0,1)), "")</f>
        <v/>
      </c>
      <c r="S2790" s="14" t="str" cm="1">
        <f t="array" aca="1" ref="S2790" ca="1">IFERROR(TRANSPOSE(_xlfn.STOCKHISTORY(Dashboard!B2813, MIN(TransactionsDates),TODAY(), 0,0,1)), "")</f>
        <v/>
      </c>
    </row>
    <row r="2791" spans="10:19">
      <c r="J2791" t="str" cm="1">
        <f t="array" aca="1" ref="J2791" ca="1">IFERROR(TRANSPOSE(_xlfn.STOCKHISTORY(Dashboard!B2806, TODAY()-365,TODAY(), 0,0,1)), "")</f>
        <v/>
      </c>
      <c r="S2791" s="14" t="str" cm="1">
        <f t="array" aca="1" ref="S2791" ca="1">IFERROR(TRANSPOSE(_xlfn.STOCKHISTORY(Dashboard!B2814, MIN(TransactionsDates),TODAY(), 0,0,1)), "")</f>
        <v/>
      </c>
    </row>
    <row r="2792" spans="10:19">
      <c r="J2792" t="str" cm="1">
        <f t="array" aca="1" ref="J2792" ca="1">IFERROR(TRANSPOSE(_xlfn.STOCKHISTORY(Dashboard!B2807, TODAY()-365,TODAY(), 0,0,1)), "")</f>
        <v/>
      </c>
      <c r="S2792" s="14" t="str" cm="1">
        <f t="array" aca="1" ref="S2792" ca="1">IFERROR(TRANSPOSE(_xlfn.STOCKHISTORY(Dashboard!B2815, MIN(TransactionsDates),TODAY(), 0,0,1)), "")</f>
        <v/>
      </c>
    </row>
    <row r="2793" spans="10:19">
      <c r="J2793" t="str" cm="1">
        <f t="array" aca="1" ref="J2793" ca="1">IFERROR(TRANSPOSE(_xlfn.STOCKHISTORY(Dashboard!B2808, TODAY()-365,TODAY(), 0,0,1)), "")</f>
        <v/>
      </c>
      <c r="S2793" s="14" t="str" cm="1">
        <f t="array" aca="1" ref="S2793" ca="1">IFERROR(TRANSPOSE(_xlfn.STOCKHISTORY(Dashboard!B2816, MIN(TransactionsDates),TODAY(), 0,0,1)), "")</f>
        <v/>
      </c>
    </row>
    <row r="2794" spans="10:19">
      <c r="J2794" t="str" cm="1">
        <f t="array" aca="1" ref="J2794" ca="1">IFERROR(TRANSPOSE(_xlfn.STOCKHISTORY(Dashboard!B2809, TODAY()-365,TODAY(), 0,0,1)), "")</f>
        <v/>
      </c>
      <c r="S2794" s="14" t="str" cm="1">
        <f t="array" aca="1" ref="S2794" ca="1">IFERROR(TRANSPOSE(_xlfn.STOCKHISTORY(Dashboard!B2817, MIN(TransactionsDates),TODAY(), 0,0,1)), "")</f>
        <v/>
      </c>
    </row>
    <row r="2795" spans="10:19">
      <c r="J2795" t="str" cm="1">
        <f t="array" aca="1" ref="J2795" ca="1">IFERROR(TRANSPOSE(_xlfn.STOCKHISTORY(Dashboard!B2810, TODAY()-365,TODAY(), 0,0,1)), "")</f>
        <v/>
      </c>
      <c r="S2795" s="14" t="str" cm="1">
        <f t="array" aca="1" ref="S2795" ca="1">IFERROR(TRANSPOSE(_xlfn.STOCKHISTORY(Dashboard!B2818, MIN(TransactionsDates),TODAY(), 0,0,1)), "")</f>
        <v/>
      </c>
    </row>
    <row r="2796" spans="10:19">
      <c r="J2796" t="str" cm="1">
        <f t="array" aca="1" ref="J2796" ca="1">IFERROR(TRANSPOSE(_xlfn.STOCKHISTORY(Dashboard!B2811, TODAY()-365,TODAY(), 0,0,1)), "")</f>
        <v/>
      </c>
      <c r="S2796" s="14" t="str" cm="1">
        <f t="array" aca="1" ref="S2796" ca="1">IFERROR(TRANSPOSE(_xlfn.STOCKHISTORY(Dashboard!B2819, MIN(TransactionsDates),TODAY(), 0,0,1)), "")</f>
        <v/>
      </c>
    </row>
    <row r="2797" spans="10:19">
      <c r="J2797" t="str" cm="1">
        <f t="array" aca="1" ref="J2797" ca="1">IFERROR(TRANSPOSE(_xlfn.STOCKHISTORY(Dashboard!B2812, TODAY()-365,TODAY(), 0,0,1)), "")</f>
        <v/>
      </c>
      <c r="S2797" s="14" t="str" cm="1">
        <f t="array" aca="1" ref="S2797" ca="1">IFERROR(TRANSPOSE(_xlfn.STOCKHISTORY(Dashboard!B2820, MIN(TransactionsDates),TODAY(), 0,0,1)), "")</f>
        <v/>
      </c>
    </row>
    <row r="2798" spans="10:19">
      <c r="J2798" t="str" cm="1">
        <f t="array" aca="1" ref="J2798" ca="1">IFERROR(TRANSPOSE(_xlfn.STOCKHISTORY(Dashboard!B2813, TODAY()-365,TODAY(), 0,0,1)), "")</f>
        <v/>
      </c>
      <c r="S2798" s="14" t="str" cm="1">
        <f t="array" aca="1" ref="S2798" ca="1">IFERROR(TRANSPOSE(_xlfn.STOCKHISTORY(Dashboard!B2821, MIN(TransactionsDates),TODAY(), 0,0,1)), "")</f>
        <v/>
      </c>
    </row>
    <row r="2799" spans="10:19">
      <c r="J2799" t="str" cm="1">
        <f t="array" aca="1" ref="J2799" ca="1">IFERROR(TRANSPOSE(_xlfn.STOCKHISTORY(Dashboard!B2814, TODAY()-365,TODAY(), 0,0,1)), "")</f>
        <v/>
      </c>
      <c r="S2799" s="14" t="str" cm="1">
        <f t="array" aca="1" ref="S2799" ca="1">IFERROR(TRANSPOSE(_xlfn.STOCKHISTORY(Dashboard!B2822, MIN(TransactionsDates),TODAY(), 0,0,1)), "")</f>
        <v/>
      </c>
    </row>
    <row r="2800" spans="10:19">
      <c r="J2800" t="str" cm="1">
        <f t="array" aca="1" ref="J2800" ca="1">IFERROR(TRANSPOSE(_xlfn.STOCKHISTORY(Dashboard!B2815, TODAY()-365,TODAY(), 0,0,1)), "")</f>
        <v/>
      </c>
      <c r="S2800" s="14" t="str" cm="1">
        <f t="array" aca="1" ref="S2800" ca="1">IFERROR(TRANSPOSE(_xlfn.STOCKHISTORY(Dashboard!B2823, MIN(TransactionsDates),TODAY(), 0,0,1)), "")</f>
        <v/>
      </c>
    </row>
    <row r="2801" spans="10:19">
      <c r="J2801" t="str" cm="1">
        <f t="array" aca="1" ref="J2801" ca="1">IFERROR(TRANSPOSE(_xlfn.STOCKHISTORY(Dashboard!B2816, TODAY()-365,TODAY(), 0,0,1)), "")</f>
        <v/>
      </c>
      <c r="S2801" s="14" t="str" cm="1">
        <f t="array" aca="1" ref="S2801" ca="1">IFERROR(TRANSPOSE(_xlfn.STOCKHISTORY(Dashboard!B2824, MIN(TransactionsDates),TODAY(), 0,0,1)), "")</f>
        <v/>
      </c>
    </row>
    <row r="2802" spans="10:19">
      <c r="J2802" t="str" cm="1">
        <f t="array" aca="1" ref="J2802" ca="1">IFERROR(TRANSPOSE(_xlfn.STOCKHISTORY(Dashboard!B2817, TODAY()-365,TODAY(), 0,0,1)), "")</f>
        <v/>
      </c>
      <c r="S2802" s="14" t="str" cm="1">
        <f t="array" aca="1" ref="S2802" ca="1">IFERROR(TRANSPOSE(_xlfn.STOCKHISTORY(Dashboard!B2825, MIN(TransactionsDates),TODAY(), 0,0,1)), "")</f>
        <v/>
      </c>
    </row>
    <row r="2803" spans="10:19">
      <c r="J2803" t="str" cm="1">
        <f t="array" aca="1" ref="J2803" ca="1">IFERROR(TRANSPOSE(_xlfn.STOCKHISTORY(Dashboard!B2818, TODAY()-365,TODAY(), 0,0,1)), "")</f>
        <v/>
      </c>
      <c r="S2803" s="14" t="str" cm="1">
        <f t="array" aca="1" ref="S2803" ca="1">IFERROR(TRANSPOSE(_xlfn.STOCKHISTORY(Dashboard!B2826, MIN(TransactionsDates),TODAY(), 0,0,1)), "")</f>
        <v/>
      </c>
    </row>
    <row r="2804" spans="10:19">
      <c r="J2804" t="str" cm="1">
        <f t="array" aca="1" ref="J2804" ca="1">IFERROR(TRANSPOSE(_xlfn.STOCKHISTORY(Dashboard!B2819, TODAY()-365,TODAY(), 0,0,1)), "")</f>
        <v/>
      </c>
      <c r="S2804" s="14" t="str" cm="1">
        <f t="array" aca="1" ref="S2804" ca="1">IFERROR(TRANSPOSE(_xlfn.STOCKHISTORY(Dashboard!B2827, MIN(TransactionsDates),TODAY(), 0,0,1)), "")</f>
        <v/>
      </c>
    </row>
    <row r="2805" spans="10:19">
      <c r="J2805" t="str" cm="1">
        <f t="array" aca="1" ref="J2805" ca="1">IFERROR(TRANSPOSE(_xlfn.STOCKHISTORY(Dashboard!B2820, TODAY()-365,TODAY(), 0,0,1)), "")</f>
        <v/>
      </c>
      <c r="S2805" s="14" t="str" cm="1">
        <f t="array" aca="1" ref="S2805" ca="1">IFERROR(TRANSPOSE(_xlfn.STOCKHISTORY(Dashboard!B2828, MIN(TransactionsDates),TODAY(), 0,0,1)), "")</f>
        <v/>
      </c>
    </row>
    <row r="2806" spans="10:19">
      <c r="J2806" t="str" cm="1">
        <f t="array" aca="1" ref="J2806" ca="1">IFERROR(TRANSPOSE(_xlfn.STOCKHISTORY(Dashboard!B2821, TODAY()-365,TODAY(), 0,0,1)), "")</f>
        <v/>
      </c>
      <c r="S2806" s="14" t="str" cm="1">
        <f t="array" aca="1" ref="S2806" ca="1">IFERROR(TRANSPOSE(_xlfn.STOCKHISTORY(Dashboard!B2829, MIN(TransactionsDates),TODAY(), 0,0,1)), "")</f>
        <v/>
      </c>
    </row>
    <row r="2807" spans="10:19">
      <c r="J2807" t="str" cm="1">
        <f t="array" aca="1" ref="J2807" ca="1">IFERROR(TRANSPOSE(_xlfn.STOCKHISTORY(Dashboard!B2822, TODAY()-365,TODAY(), 0,0,1)), "")</f>
        <v/>
      </c>
      <c r="S2807" s="14" t="str" cm="1">
        <f t="array" aca="1" ref="S2807" ca="1">IFERROR(TRANSPOSE(_xlfn.STOCKHISTORY(Dashboard!B2830, MIN(TransactionsDates),TODAY(), 0,0,1)), "")</f>
        <v/>
      </c>
    </row>
    <row r="2808" spans="10:19">
      <c r="J2808" t="str" cm="1">
        <f t="array" aca="1" ref="J2808" ca="1">IFERROR(TRANSPOSE(_xlfn.STOCKHISTORY(Dashboard!B2823, TODAY()-365,TODAY(), 0,0,1)), "")</f>
        <v/>
      </c>
      <c r="S2808" s="14" t="str" cm="1">
        <f t="array" aca="1" ref="S2808" ca="1">IFERROR(TRANSPOSE(_xlfn.STOCKHISTORY(Dashboard!B2831, MIN(TransactionsDates),TODAY(), 0,0,1)), "")</f>
        <v/>
      </c>
    </row>
    <row r="2809" spans="10:19">
      <c r="J2809" t="str" cm="1">
        <f t="array" aca="1" ref="J2809" ca="1">IFERROR(TRANSPOSE(_xlfn.STOCKHISTORY(Dashboard!B2824, TODAY()-365,TODAY(), 0,0,1)), "")</f>
        <v/>
      </c>
      <c r="S2809" s="14" t="str" cm="1">
        <f t="array" aca="1" ref="S2809" ca="1">IFERROR(TRANSPOSE(_xlfn.STOCKHISTORY(Dashboard!B2832, MIN(TransactionsDates),TODAY(), 0,0,1)), "")</f>
        <v/>
      </c>
    </row>
    <row r="2810" spans="10:19">
      <c r="J2810" t="str" cm="1">
        <f t="array" aca="1" ref="J2810" ca="1">IFERROR(TRANSPOSE(_xlfn.STOCKHISTORY(Dashboard!B2825, TODAY()-365,TODAY(), 0,0,1)), "")</f>
        <v/>
      </c>
      <c r="S2810" s="14" t="str" cm="1">
        <f t="array" aca="1" ref="S2810" ca="1">IFERROR(TRANSPOSE(_xlfn.STOCKHISTORY(Dashboard!B2833, MIN(TransactionsDates),TODAY(), 0,0,1)), "")</f>
        <v/>
      </c>
    </row>
    <row r="2811" spans="10:19">
      <c r="J2811" t="str" cm="1">
        <f t="array" aca="1" ref="J2811" ca="1">IFERROR(TRANSPOSE(_xlfn.STOCKHISTORY(Dashboard!B2826, TODAY()-365,TODAY(), 0,0,1)), "")</f>
        <v/>
      </c>
      <c r="S2811" s="14" t="str" cm="1">
        <f t="array" aca="1" ref="S2811" ca="1">IFERROR(TRANSPOSE(_xlfn.STOCKHISTORY(Dashboard!B2834, MIN(TransactionsDates),TODAY(), 0,0,1)), "")</f>
        <v/>
      </c>
    </row>
    <row r="2812" spans="10:19">
      <c r="J2812" t="str" cm="1">
        <f t="array" aca="1" ref="J2812" ca="1">IFERROR(TRANSPOSE(_xlfn.STOCKHISTORY(Dashboard!B2827, TODAY()-365,TODAY(), 0,0,1)), "")</f>
        <v/>
      </c>
      <c r="S2812" s="14" t="str" cm="1">
        <f t="array" aca="1" ref="S2812" ca="1">IFERROR(TRANSPOSE(_xlfn.STOCKHISTORY(Dashboard!B2835, MIN(TransactionsDates),TODAY(), 0,0,1)), "")</f>
        <v/>
      </c>
    </row>
    <row r="2813" spans="10:19">
      <c r="J2813" t="str" cm="1">
        <f t="array" aca="1" ref="J2813" ca="1">IFERROR(TRANSPOSE(_xlfn.STOCKHISTORY(Dashboard!B2828, TODAY()-365,TODAY(), 0,0,1)), "")</f>
        <v/>
      </c>
      <c r="S2813" s="14" t="str" cm="1">
        <f t="array" aca="1" ref="S2813" ca="1">IFERROR(TRANSPOSE(_xlfn.STOCKHISTORY(Dashboard!B2836, MIN(TransactionsDates),TODAY(), 0,0,1)), "")</f>
        <v/>
      </c>
    </row>
    <row r="2814" spans="10:19">
      <c r="J2814" t="str" cm="1">
        <f t="array" aca="1" ref="J2814" ca="1">IFERROR(TRANSPOSE(_xlfn.STOCKHISTORY(Dashboard!B2829, TODAY()-365,TODAY(), 0,0,1)), "")</f>
        <v/>
      </c>
      <c r="S2814" s="14" t="str" cm="1">
        <f t="array" aca="1" ref="S2814" ca="1">IFERROR(TRANSPOSE(_xlfn.STOCKHISTORY(Dashboard!B2837, MIN(TransactionsDates),TODAY(), 0,0,1)), "")</f>
        <v/>
      </c>
    </row>
    <row r="2815" spans="10:19">
      <c r="J2815" t="str" cm="1">
        <f t="array" aca="1" ref="J2815" ca="1">IFERROR(TRANSPOSE(_xlfn.STOCKHISTORY(Dashboard!B2830, TODAY()-365,TODAY(), 0,0,1)), "")</f>
        <v/>
      </c>
      <c r="S2815" s="14" t="str" cm="1">
        <f t="array" aca="1" ref="S2815" ca="1">IFERROR(TRANSPOSE(_xlfn.STOCKHISTORY(Dashboard!B2838, MIN(TransactionsDates),TODAY(), 0,0,1)), "")</f>
        <v/>
      </c>
    </row>
    <row r="2816" spans="10:19">
      <c r="J2816" t="str" cm="1">
        <f t="array" aca="1" ref="J2816" ca="1">IFERROR(TRANSPOSE(_xlfn.STOCKHISTORY(Dashboard!B2831, TODAY()-365,TODAY(), 0,0,1)), "")</f>
        <v/>
      </c>
      <c r="S2816" s="14" t="str" cm="1">
        <f t="array" aca="1" ref="S2816" ca="1">IFERROR(TRANSPOSE(_xlfn.STOCKHISTORY(Dashboard!B2839, MIN(TransactionsDates),TODAY(), 0,0,1)), "")</f>
        <v/>
      </c>
    </row>
    <row r="2817" spans="10:19">
      <c r="J2817" t="str" cm="1">
        <f t="array" aca="1" ref="J2817" ca="1">IFERROR(TRANSPOSE(_xlfn.STOCKHISTORY(Dashboard!B2832, TODAY()-365,TODAY(), 0,0,1)), "")</f>
        <v/>
      </c>
      <c r="S2817" s="14" t="str" cm="1">
        <f t="array" aca="1" ref="S2817" ca="1">IFERROR(TRANSPOSE(_xlfn.STOCKHISTORY(Dashboard!B2840, MIN(TransactionsDates),TODAY(), 0,0,1)), "")</f>
        <v/>
      </c>
    </row>
    <row r="2818" spans="10:19">
      <c r="J2818" t="str" cm="1">
        <f t="array" aca="1" ref="J2818" ca="1">IFERROR(TRANSPOSE(_xlfn.STOCKHISTORY(Dashboard!B2833, TODAY()-365,TODAY(), 0,0,1)), "")</f>
        <v/>
      </c>
      <c r="S2818" s="14" t="str" cm="1">
        <f t="array" aca="1" ref="S2818" ca="1">IFERROR(TRANSPOSE(_xlfn.STOCKHISTORY(Dashboard!B2841, MIN(TransactionsDates),TODAY(), 0,0,1)), "")</f>
        <v/>
      </c>
    </row>
    <row r="2819" spans="10:19">
      <c r="J2819" t="str" cm="1">
        <f t="array" aca="1" ref="J2819" ca="1">IFERROR(TRANSPOSE(_xlfn.STOCKHISTORY(Dashboard!B2834, TODAY()-365,TODAY(), 0,0,1)), "")</f>
        <v/>
      </c>
      <c r="S2819" s="14" t="str" cm="1">
        <f t="array" aca="1" ref="S2819" ca="1">IFERROR(TRANSPOSE(_xlfn.STOCKHISTORY(Dashboard!B2842, MIN(TransactionsDates),TODAY(), 0,0,1)), "")</f>
        <v/>
      </c>
    </row>
    <row r="2820" spans="10:19">
      <c r="J2820" t="str" cm="1">
        <f t="array" aca="1" ref="J2820" ca="1">IFERROR(TRANSPOSE(_xlfn.STOCKHISTORY(Dashboard!B2835, TODAY()-365,TODAY(), 0,0,1)), "")</f>
        <v/>
      </c>
      <c r="S2820" s="14" t="str" cm="1">
        <f t="array" aca="1" ref="S2820" ca="1">IFERROR(TRANSPOSE(_xlfn.STOCKHISTORY(Dashboard!B2843, MIN(TransactionsDates),TODAY(), 0,0,1)), "")</f>
        <v/>
      </c>
    </row>
    <row r="2821" spans="10:19">
      <c r="J2821" t="str" cm="1">
        <f t="array" aca="1" ref="J2821" ca="1">IFERROR(TRANSPOSE(_xlfn.STOCKHISTORY(Dashboard!B2836, TODAY()-365,TODAY(), 0,0,1)), "")</f>
        <v/>
      </c>
      <c r="S2821" s="14" t="str" cm="1">
        <f t="array" aca="1" ref="S2821" ca="1">IFERROR(TRANSPOSE(_xlfn.STOCKHISTORY(Dashboard!B2844, MIN(TransactionsDates),TODAY(), 0,0,1)), "")</f>
        <v/>
      </c>
    </row>
    <row r="2822" spans="10:19">
      <c r="J2822" t="str" cm="1">
        <f t="array" aca="1" ref="J2822" ca="1">IFERROR(TRANSPOSE(_xlfn.STOCKHISTORY(Dashboard!B2837, TODAY()-365,TODAY(), 0,0,1)), "")</f>
        <v/>
      </c>
      <c r="S2822" s="14" t="str" cm="1">
        <f t="array" aca="1" ref="S2822" ca="1">IFERROR(TRANSPOSE(_xlfn.STOCKHISTORY(Dashboard!B2845, MIN(TransactionsDates),TODAY(), 0,0,1)), "")</f>
        <v/>
      </c>
    </row>
    <row r="2823" spans="10:19">
      <c r="J2823" t="str" cm="1">
        <f t="array" aca="1" ref="J2823" ca="1">IFERROR(TRANSPOSE(_xlfn.STOCKHISTORY(Dashboard!B2838, TODAY()-365,TODAY(), 0,0,1)), "")</f>
        <v/>
      </c>
      <c r="S2823" s="14" t="str" cm="1">
        <f t="array" aca="1" ref="S2823" ca="1">IFERROR(TRANSPOSE(_xlfn.STOCKHISTORY(Dashboard!B2846, MIN(TransactionsDates),TODAY(), 0,0,1)), "")</f>
        <v/>
      </c>
    </row>
    <row r="2824" spans="10:19">
      <c r="J2824" t="str" cm="1">
        <f t="array" aca="1" ref="J2824" ca="1">IFERROR(TRANSPOSE(_xlfn.STOCKHISTORY(Dashboard!B2839, TODAY()-365,TODAY(), 0,0,1)), "")</f>
        <v/>
      </c>
      <c r="S2824" s="14" t="str" cm="1">
        <f t="array" aca="1" ref="S2824" ca="1">IFERROR(TRANSPOSE(_xlfn.STOCKHISTORY(Dashboard!B2847, MIN(TransactionsDates),TODAY(), 0,0,1)), "")</f>
        <v/>
      </c>
    </row>
    <row r="2825" spans="10:19">
      <c r="J2825" t="str" cm="1">
        <f t="array" aca="1" ref="J2825" ca="1">IFERROR(TRANSPOSE(_xlfn.STOCKHISTORY(Dashboard!B2840, TODAY()-365,TODAY(), 0,0,1)), "")</f>
        <v/>
      </c>
      <c r="S2825" s="14" t="str" cm="1">
        <f t="array" aca="1" ref="S2825" ca="1">IFERROR(TRANSPOSE(_xlfn.STOCKHISTORY(Dashboard!B2848, MIN(TransactionsDates),TODAY(), 0,0,1)), "")</f>
        <v/>
      </c>
    </row>
    <row r="2826" spans="10:19">
      <c r="J2826" t="str" cm="1">
        <f t="array" aca="1" ref="J2826" ca="1">IFERROR(TRANSPOSE(_xlfn.STOCKHISTORY(Dashboard!B2841, TODAY()-365,TODAY(), 0,0,1)), "")</f>
        <v/>
      </c>
      <c r="S2826" s="14" t="str" cm="1">
        <f t="array" aca="1" ref="S2826" ca="1">IFERROR(TRANSPOSE(_xlfn.STOCKHISTORY(Dashboard!B2849, MIN(TransactionsDates),TODAY(), 0,0,1)), "")</f>
        <v/>
      </c>
    </row>
    <row r="2827" spans="10:19">
      <c r="J2827" t="str" cm="1">
        <f t="array" aca="1" ref="J2827" ca="1">IFERROR(TRANSPOSE(_xlfn.STOCKHISTORY(Dashboard!B2842, TODAY()-365,TODAY(), 0,0,1)), "")</f>
        <v/>
      </c>
      <c r="S2827" s="14" t="str" cm="1">
        <f t="array" aca="1" ref="S2827" ca="1">IFERROR(TRANSPOSE(_xlfn.STOCKHISTORY(Dashboard!B2850, MIN(TransactionsDates),TODAY(), 0,0,1)), "")</f>
        <v/>
      </c>
    </row>
    <row r="2828" spans="10:19">
      <c r="J2828" t="str" cm="1">
        <f t="array" aca="1" ref="J2828" ca="1">IFERROR(TRANSPOSE(_xlfn.STOCKHISTORY(Dashboard!B2843, TODAY()-365,TODAY(), 0,0,1)), "")</f>
        <v/>
      </c>
      <c r="S2828" s="14" t="str" cm="1">
        <f t="array" aca="1" ref="S2828" ca="1">IFERROR(TRANSPOSE(_xlfn.STOCKHISTORY(Dashboard!B2851, MIN(TransactionsDates),TODAY(), 0,0,1)), "")</f>
        <v/>
      </c>
    </row>
    <row r="2829" spans="10:19">
      <c r="J2829" t="str" cm="1">
        <f t="array" aca="1" ref="J2829" ca="1">IFERROR(TRANSPOSE(_xlfn.STOCKHISTORY(Dashboard!B2844, TODAY()-365,TODAY(), 0,0,1)), "")</f>
        <v/>
      </c>
      <c r="S2829" s="14" t="str" cm="1">
        <f t="array" aca="1" ref="S2829" ca="1">IFERROR(TRANSPOSE(_xlfn.STOCKHISTORY(Dashboard!B2852, MIN(TransactionsDates),TODAY(), 0,0,1)), "")</f>
        <v/>
      </c>
    </row>
    <row r="2830" spans="10:19">
      <c r="J2830" t="str" cm="1">
        <f t="array" aca="1" ref="J2830" ca="1">IFERROR(TRANSPOSE(_xlfn.STOCKHISTORY(Dashboard!B2845, TODAY()-365,TODAY(), 0,0,1)), "")</f>
        <v/>
      </c>
      <c r="S2830" s="14" t="str" cm="1">
        <f t="array" aca="1" ref="S2830" ca="1">IFERROR(TRANSPOSE(_xlfn.STOCKHISTORY(Dashboard!B2853, MIN(TransactionsDates),TODAY(), 0,0,1)), "")</f>
        <v/>
      </c>
    </row>
    <row r="2831" spans="10:19">
      <c r="J2831" t="str" cm="1">
        <f t="array" aca="1" ref="J2831" ca="1">IFERROR(TRANSPOSE(_xlfn.STOCKHISTORY(Dashboard!B2846, TODAY()-365,TODAY(), 0,0,1)), "")</f>
        <v/>
      </c>
      <c r="S2831" s="14" t="str" cm="1">
        <f t="array" aca="1" ref="S2831" ca="1">IFERROR(TRANSPOSE(_xlfn.STOCKHISTORY(Dashboard!B2854, MIN(TransactionsDates),TODAY(), 0,0,1)), "")</f>
        <v/>
      </c>
    </row>
    <row r="2832" spans="10:19">
      <c r="J2832" t="str" cm="1">
        <f t="array" aca="1" ref="J2832" ca="1">IFERROR(TRANSPOSE(_xlfn.STOCKHISTORY(Dashboard!B2847, TODAY()-365,TODAY(), 0,0,1)), "")</f>
        <v/>
      </c>
      <c r="S2832" s="14" t="str" cm="1">
        <f t="array" aca="1" ref="S2832" ca="1">IFERROR(TRANSPOSE(_xlfn.STOCKHISTORY(Dashboard!B2855, MIN(TransactionsDates),TODAY(), 0,0,1)), "")</f>
        <v/>
      </c>
    </row>
    <row r="2833" spans="10:19">
      <c r="J2833" t="str" cm="1">
        <f t="array" aca="1" ref="J2833" ca="1">IFERROR(TRANSPOSE(_xlfn.STOCKHISTORY(Dashboard!B2848, TODAY()-365,TODAY(), 0,0,1)), "")</f>
        <v/>
      </c>
      <c r="S2833" s="14" t="str" cm="1">
        <f t="array" aca="1" ref="S2833" ca="1">IFERROR(TRANSPOSE(_xlfn.STOCKHISTORY(Dashboard!B2856, MIN(TransactionsDates),TODAY(), 0,0,1)), "")</f>
        <v/>
      </c>
    </row>
    <row r="2834" spans="10:19">
      <c r="J2834" t="str" cm="1">
        <f t="array" aca="1" ref="J2834" ca="1">IFERROR(TRANSPOSE(_xlfn.STOCKHISTORY(Dashboard!B2849, TODAY()-365,TODAY(), 0,0,1)), "")</f>
        <v/>
      </c>
      <c r="S2834" s="14" t="str" cm="1">
        <f t="array" aca="1" ref="S2834" ca="1">IFERROR(TRANSPOSE(_xlfn.STOCKHISTORY(Dashboard!B2857, MIN(TransactionsDates),TODAY(), 0,0,1)), "")</f>
        <v/>
      </c>
    </row>
    <row r="2835" spans="10:19">
      <c r="J2835" t="str" cm="1">
        <f t="array" aca="1" ref="J2835" ca="1">IFERROR(TRANSPOSE(_xlfn.STOCKHISTORY(Dashboard!B2850, TODAY()-365,TODAY(), 0,0,1)), "")</f>
        <v/>
      </c>
      <c r="S2835" s="14" t="str" cm="1">
        <f t="array" aca="1" ref="S2835" ca="1">IFERROR(TRANSPOSE(_xlfn.STOCKHISTORY(Dashboard!B2858, MIN(TransactionsDates),TODAY(), 0,0,1)), "")</f>
        <v/>
      </c>
    </row>
    <row r="2836" spans="10:19">
      <c r="J2836" t="str" cm="1">
        <f t="array" aca="1" ref="J2836" ca="1">IFERROR(TRANSPOSE(_xlfn.STOCKHISTORY(Dashboard!B2851, TODAY()-365,TODAY(), 0,0,1)), "")</f>
        <v/>
      </c>
      <c r="S2836" s="14" t="str" cm="1">
        <f t="array" aca="1" ref="S2836" ca="1">IFERROR(TRANSPOSE(_xlfn.STOCKHISTORY(Dashboard!B2859, MIN(TransactionsDates),TODAY(), 0,0,1)), "")</f>
        <v/>
      </c>
    </row>
    <row r="2837" spans="10:19">
      <c r="J2837" t="str" cm="1">
        <f t="array" aca="1" ref="J2837" ca="1">IFERROR(TRANSPOSE(_xlfn.STOCKHISTORY(Dashboard!B2852, TODAY()-365,TODAY(), 0,0,1)), "")</f>
        <v/>
      </c>
      <c r="S2837" s="14" t="str" cm="1">
        <f t="array" aca="1" ref="S2837" ca="1">IFERROR(TRANSPOSE(_xlfn.STOCKHISTORY(Dashboard!B2860, MIN(TransactionsDates),TODAY(), 0,0,1)), "")</f>
        <v/>
      </c>
    </row>
    <row r="2838" spans="10:19">
      <c r="J2838" t="str" cm="1">
        <f t="array" aca="1" ref="J2838" ca="1">IFERROR(TRANSPOSE(_xlfn.STOCKHISTORY(Dashboard!B2853, TODAY()-365,TODAY(), 0,0,1)), "")</f>
        <v/>
      </c>
      <c r="S2838" s="14" t="str" cm="1">
        <f t="array" aca="1" ref="S2838" ca="1">IFERROR(TRANSPOSE(_xlfn.STOCKHISTORY(Dashboard!B2861, MIN(TransactionsDates),TODAY(), 0,0,1)), "")</f>
        <v/>
      </c>
    </row>
    <row r="2839" spans="10:19">
      <c r="J2839" t="str" cm="1">
        <f t="array" aca="1" ref="J2839" ca="1">IFERROR(TRANSPOSE(_xlfn.STOCKHISTORY(Dashboard!B2854, TODAY()-365,TODAY(), 0,0,1)), "")</f>
        <v/>
      </c>
      <c r="S2839" s="14" t="str" cm="1">
        <f t="array" aca="1" ref="S2839" ca="1">IFERROR(TRANSPOSE(_xlfn.STOCKHISTORY(Dashboard!B2862, MIN(TransactionsDates),TODAY(), 0,0,1)), "")</f>
        <v/>
      </c>
    </row>
    <row r="2840" spans="10:19">
      <c r="J2840" t="str" cm="1">
        <f t="array" aca="1" ref="J2840" ca="1">IFERROR(TRANSPOSE(_xlfn.STOCKHISTORY(Dashboard!B2855, TODAY()-365,TODAY(), 0,0,1)), "")</f>
        <v/>
      </c>
      <c r="S2840" s="14" t="str" cm="1">
        <f t="array" aca="1" ref="S2840" ca="1">IFERROR(TRANSPOSE(_xlfn.STOCKHISTORY(Dashboard!B2863, MIN(TransactionsDates),TODAY(), 0,0,1)), "")</f>
        <v/>
      </c>
    </row>
    <row r="2841" spans="10:19">
      <c r="J2841" t="str" cm="1">
        <f t="array" aca="1" ref="J2841" ca="1">IFERROR(TRANSPOSE(_xlfn.STOCKHISTORY(Dashboard!B2856, TODAY()-365,TODAY(), 0,0,1)), "")</f>
        <v/>
      </c>
      <c r="S2841" s="14" t="str" cm="1">
        <f t="array" aca="1" ref="S2841" ca="1">IFERROR(TRANSPOSE(_xlfn.STOCKHISTORY(Dashboard!B2864, MIN(TransactionsDates),TODAY(), 0,0,1)), "")</f>
        <v/>
      </c>
    </row>
    <row r="2842" spans="10:19">
      <c r="J2842" t="str" cm="1">
        <f t="array" aca="1" ref="J2842" ca="1">IFERROR(TRANSPOSE(_xlfn.STOCKHISTORY(Dashboard!B2857, TODAY()-365,TODAY(), 0,0,1)), "")</f>
        <v/>
      </c>
      <c r="S2842" s="14" t="str" cm="1">
        <f t="array" aca="1" ref="S2842" ca="1">IFERROR(TRANSPOSE(_xlfn.STOCKHISTORY(Dashboard!B2865, MIN(TransactionsDates),TODAY(), 0,0,1)), "")</f>
        <v/>
      </c>
    </row>
    <row r="2843" spans="10:19">
      <c r="J2843" t="str" cm="1">
        <f t="array" aca="1" ref="J2843" ca="1">IFERROR(TRANSPOSE(_xlfn.STOCKHISTORY(Dashboard!B2858, TODAY()-365,TODAY(), 0,0,1)), "")</f>
        <v/>
      </c>
      <c r="S2843" s="14" t="str" cm="1">
        <f t="array" aca="1" ref="S2843" ca="1">IFERROR(TRANSPOSE(_xlfn.STOCKHISTORY(Dashboard!B2866, MIN(TransactionsDates),TODAY(), 0,0,1)), "")</f>
        <v/>
      </c>
    </row>
    <row r="2844" spans="10:19">
      <c r="J2844" t="str" cm="1">
        <f t="array" aca="1" ref="J2844" ca="1">IFERROR(TRANSPOSE(_xlfn.STOCKHISTORY(Dashboard!B2859, TODAY()-365,TODAY(), 0,0,1)), "")</f>
        <v/>
      </c>
      <c r="S2844" s="14" t="str" cm="1">
        <f t="array" aca="1" ref="S2844" ca="1">IFERROR(TRANSPOSE(_xlfn.STOCKHISTORY(Dashboard!B2867, MIN(TransactionsDates),TODAY(), 0,0,1)), "")</f>
        <v/>
      </c>
    </row>
    <row r="2845" spans="10:19">
      <c r="J2845" t="str" cm="1">
        <f t="array" aca="1" ref="J2845" ca="1">IFERROR(TRANSPOSE(_xlfn.STOCKHISTORY(Dashboard!B2860, TODAY()-365,TODAY(), 0,0,1)), "")</f>
        <v/>
      </c>
      <c r="S2845" s="14" t="str" cm="1">
        <f t="array" aca="1" ref="S2845" ca="1">IFERROR(TRANSPOSE(_xlfn.STOCKHISTORY(Dashboard!B2868, MIN(TransactionsDates),TODAY(), 0,0,1)), "")</f>
        <v/>
      </c>
    </row>
    <row r="2846" spans="10:19">
      <c r="J2846" t="str" cm="1">
        <f t="array" aca="1" ref="J2846" ca="1">IFERROR(TRANSPOSE(_xlfn.STOCKHISTORY(Dashboard!B2861, TODAY()-365,TODAY(), 0,0,1)), "")</f>
        <v/>
      </c>
      <c r="S2846" s="14" t="str" cm="1">
        <f t="array" aca="1" ref="S2846" ca="1">IFERROR(TRANSPOSE(_xlfn.STOCKHISTORY(Dashboard!B2869, MIN(TransactionsDates),TODAY(), 0,0,1)), "")</f>
        <v/>
      </c>
    </row>
    <row r="2847" spans="10:19">
      <c r="J2847" t="str" cm="1">
        <f t="array" aca="1" ref="J2847" ca="1">IFERROR(TRANSPOSE(_xlfn.STOCKHISTORY(Dashboard!B2862, TODAY()-365,TODAY(), 0,0,1)), "")</f>
        <v/>
      </c>
      <c r="S2847" s="14" t="str" cm="1">
        <f t="array" aca="1" ref="S2847" ca="1">IFERROR(TRANSPOSE(_xlfn.STOCKHISTORY(Dashboard!B2870, MIN(TransactionsDates),TODAY(), 0,0,1)), "")</f>
        <v/>
      </c>
    </row>
    <row r="2848" spans="10:19">
      <c r="J2848" t="str" cm="1">
        <f t="array" aca="1" ref="J2848" ca="1">IFERROR(TRANSPOSE(_xlfn.STOCKHISTORY(Dashboard!B2863, TODAY()-365,TODAY(), 0,0,1)), "")</f>
        <v/>
      </c>
      <c r="S2848" s="14" t="str" cm="1">
        <f t="array" aca="1" ref="S2848" ca="1">IFERROR(TRANSPOSE(_xlfn.STOCKHISTORY(Dashboard!B2871, MIN(TransactionsDates),TODAY(), 0,0,1)), "")</f>
        <v/>
      </c>
    </row>
    <row r="2849" spans="10:19">
      <c r="J2849" t="str" cm="1">
        <f t="array" aca="1" ref="J2849" ca="1">IFERROR(TRANSPOSE(_xlfn.STOCKHISTORY(Dashboard!B2864, TODAY()-365,TODAY(), 0,0,1)), "")</f>
        <v/>
      </c>
      <c r="S2849" s="14" t="str" cm="1">
        <f t="array" aca="1" ref="S2849" ca="1">IFERROR(TRANSPOSE(_xlfn.STOCKHISTORY(Dashboard!B2872, MIN(TransactionsDates),TODAY(), 0,0,1)), "")</f>
        <v/>
      </c>
    </row>
    <row r="2850" spans="10:19">
      <c r="J2850" t="str" cm="1">
        <f t="array" aca="1" ref="J2850" ca="1">IFERROR(TRANSPOSE(_xlfn.STOCKHISTORY(Dashboard!B2865, TODAY()-365,TODAY(), 0,0,1)), "")</f>
        <v/>
      </c>
      <c r="S2850" s="14" t="str" cm="1">
        <f t="array" aca="1" ref="S2850" ca="1">IFERROR(TRANSPOSE(_xlfn.STOCKHISTORY(Dashboard!B2873, MIN(TransactionsDates),TODAY(), 0,0,1)), "")</f>
        <v/>
      </c>
    </row>
    <row r="2851" spans="10:19">
      <c r="J2851" t="str" cm="1">
        <f t="array" aca="1" ref="J2851" ca="1">IFERROR(TRANSPOSE(_xlfn.STOCKHISTORY(Dashboard!B2866, TODAY()-365,TODAY(), 0,0,1)), "")</f>
        <v/>
      </c>
      <c r="S2851" s="14" t="str" cm="1">
        <f t="array" aca="1" ref="S2851" ca="1">IFERROR(TRANSPOSE(_xlfn.STOCKHISTORY(Dashboard!B2874, MIN(TransactionsDates),TODAY(), 0,0,1)), "")</f>
        <v/>
      </c>
    </row>
    <row r="2852" spans="10:19">
      <c r="J2852" t="str" cm="1">
        <f t="array" aca="1" ref="J2852" ca="1">IFERROR(TRANSPOSE(_xlfn.STOCKHISTORY(Dashboard!B2867, TODAY()-365,TODAY(), 0,0,1)), "")</f>
        <v/>
      </c>
      <c r="S2852" s="14" t="str" cm="1">
        <f t="array" aca="1" ref="S2852" ca="1">IFERROR(TRANSPOSE(_xlfn.STOCKHISTORY(Dashboard!B2875, MIN(TransactionsDates),TODAY(), 0,0,1)), "")</f>
        <v/>
      </c>
    </row>
    <row r="2853" spans="10:19">
      <c r="J2853" t="str" cm="1">
        <f t="array" aca="1" ref="J2853" ca="1">IFERROR(TRANSPOSE(_xlfn.STOCKHISTORY(Dashboard!B2868, TODAY()-365,TODAY(), 0,0,1)), "")</f>
        <v/>
      </c>
      <c r="S2853" s="14" t="str" cm="1">
        <f t="array" aca="1" ref="S2853" ca="1">IFERROR(TRANSPOSE(_xlfn.STOCKHISTORY(Dashboard!B2876, MIN(TransactionsDates),TODAY(), 0,0,1)), "")</f>
        <v/>
      </c>
    </row>
    <row r="2854" spans="10:19">
      <c r="J2854" t="str" cm="1">
        <f t="array" aca="1" ref="J2854" ca="1">IFERROR(TRANSPOSE(_xlfn.STOCKHISTORY(Dashboard!B2869, TODAY()-365,TODAY(), 0,0,1)), "")</f>
        <v/>
      </c>
      <c r="S2854" s="14" t="str" cm="1">
        <f t="array" aca="1" ref="S2854" ca="1">IFERROR(TRANSPOSE(_xlfn.STOCKHISTORY(Dashboard!B2877, MIN(TransactionsDates),TODAY(), 0,0,1)), "")</f>
        <v/>
      </c>
    </row>
    <row r="2855" spans="10:19">
      <c r="J2855" t="str" cm="1">
        <f t="array" aca="1" ref="J2855" ca="1">IFERROR(TRANSPOSE(_xlfn.STOCKHISTORY(Dashboard!B2870, TODAY()-365,TODAY(), 0,0,1)), "")</f>
        <v/>
      </c>
      <c r="S2855" s="14" t="str" cm="1">
        <f t="array" aca="1" ref="S2855" ca="1">IFERROR(TRANSPOSE(_xlfn.STOCKHISTORY(Dashboard!B2878, MIN(TransactionsDates),TODAY(), 0,0,1)), "")</f>
        <v/>
      </c>
    </row>
    <row r="2856" spans="10:19">
      <c r="J2856" t="str" cm="1">
        <f t="array" aca="1" ref="J2856" ca="1">IFERROR(TRANSPOSE(_xlfn.STOCKHISTORY(Dashboard!B2871, TODAY()-365,TODAY(), 0,0,1)), "")</f>
        <v/>
      </c>
      <c r="S2856" s="14" t="str" cm="1">
        <f t="array" aca="1" ref="S2856" ca="1">IFERROR(TRANSPOSE(_xlfn.STOCKHISTORY(Dashboard!B2879, MIN(TransactionsDates),TODAY(), 0,0,1)), "")</f>
        <v/>
      </c>
    </row>
    <row r="2857" spans="10:19">
      <c r="J2857" t="str" cm="1">
        <f t="array" aca="1" ref="J2857" ca="1">IFERROR(TRANSPOSE(_xlfn.STOCKHISTORY(Dashboard!B2872, TODAY()-365,TODAY(), 0,0,1)), "")</f>
        <v/>
      </c>
      <c r="S2857" s="14" t="str" cm="1">
        <f t="array" aca="1" ref="S2857" ca="1">IFERROR(TRANSPOSE(_xlfn.STOCKHISTORY(Dashboard!B2880, MIN(TransactionsDates),TODAY(), 0,0,1)), "")</f>
        <v/>
      </c>
    </row>
    <row r="2858" spans="10:19">
      <c r="J2858" t="str" cm="1">
        <f t="array" aca="1" ref="J2858" ca="1">IFERROR(TRANSPOSE(_xlfn.STOCKHISTORY(Dashboard!B2873, TODAY()-365,TODAY(), 0,0,1)), "")</f>
        <v/>
      </c>
      <c r="S2858" s="14" t="str" cm="1">
        <f t="array" aca="1" ref="S2858" ca="1">IFERROR(TRANSPOSE(_xlfn.STOCKHISTORY(Dashboard!B2881, MIN(TransactionsDates),TODAY(), 0,0,1)), "")</f>
        <v/>
      </c>
    </row>
    <row r="2859" spans="10:19">
      <c r="J2859" t="str" cm="1">
        <f t="array" aca="1" ref="J2859" ca="1">IFERROR(TRANSPOSE(_xlfn.STOCKHISTORY(Dashboard!B2874, TODAY()-365,TODAY(), 0,0,1)), "")</f>
        <v/>
      </c>
      <c r="S2859" s="14" t="str" cm="1">
        <f t="array" aca="1" ref="S2859" ca="1">IFERROR(TRANSPOSE(_xlfn.STOCKHISTORY(Dashboard!B2882, MIN(TransactionsDates),TODAY(), 0,0,1)), "")</f>
        <v/>
      </c>
    </row>
    <row r="2860" spans="10:19">
      <c r="J2860" t="str" cm="1">
        <f t="array" aca="1" ref="J2860" ca="1">IFERROR(TRANSPOSE(_xlfn.STOCKHISTORY(Dashboard!B2875, TODAY()-365,TODAY(), 0,0,1)), "")</f>
        <v/>
      </c>
      <c r="S2860" s="14" t="str" cm="1">
        <f t="array" aca="1" ref="S2860" ca="1">IFERROR(TRANSPOSE(_xlfn.STOCKHISTORY(Dashboard!B2883, MIN(TransactionsDates),TODAY(), 0,0,1)), "")</f>
        <v/>
      </c>
    </row>
    <row r="2861" spans="10:19">
      <c r="J2861" t="str" cm="1">
        <f t="array" aca="1" ref="J2861" ca="1">IFERROR(TRANSPOSE(_xlfn.STOCKHISTORY(Dashboard!B2876, TODAY()-365,TODAY(), 0,0,1)), "")</f>
        <v/>
      </c>
      <c r="S2861" s="14" t="str" cm="1">
        <f t="array" aca="1" ref="S2861" ca="1">IFERROR(TRANSPOSE(_xlfn.STOCKHISTORY(Dashboard!B2884, MIN(TransactionsDates),TODAY(), 0,0,1)), "")</f>
        <v/>
      </c>
    </row>
    <row r="2862" spans="10:19">
      <c r="J2862" t="str" cm="1">
        <f t="array" aca="1" ref="J2862" ca="1">IFERROR(TRANSPOSE(_xlfn.STOCKHISTORY(Dashboard!B2877, TODAY()-365,TODAY(), 0,0,1)), "")</f>
        <v/>
      </c>
      <c r="S2862" s="14" t="str" cm="1">
        <f t="array" aca="1" ref="S2862" ca="1">IFERROR(TRANSPOSE(_xlfn.STOCKHISTORY(Dashboard!B2885, MIN(TransactionsDates),TODAY(), 0,0,1)), "")</f>
        <v/>
      </c>
    </row>
    <row r="2863" spans="10:19">
      <c r="J2863" t="str" cm="1">
        <f t="array" aca="1" ref="J2863" ca="1">IFERROR(TRANSPOSE(_xlfn.STOCKHISTORY(Dashboard!B2878, TODAY()-365,TODAY(), 0,0,1)), "")</f>
        <v/>
      </c>
      <c r="S2863" s="14" t="str" cm="1">
        <f t="array" aca="1" ref="S2863" ca="1">IFERROR(TRANSPOSE(_xlfn.STOCKHISTORY(Dashboard!B2886, MIN(TransactionsDates),TODAY(), 0,0,1)), "")</f>
        <v/>
      </c>
    </row>
    <row r="2864" spans="10:19">
      <c r="J2864" t="str" cm="1">
        <f t="array" aca="1" ref="J2864" ca="1">IFERROR(TRANSPOSE(_xlfn.STOCKHISTORY(Dashboard!B2879, TODAY()-365,TODAY(), 0,0,1)), "")</f>
        <v/>
      </c>
      <c r="S2864" s="14" t="str" cm="1">
        <f t="array" aca="1" ref="S2864" ca="1">IFERROR(TRANSPOSE(_xlfn.STOCKHISTORY(Dashboard!B2887, MIN(TransactionsDates),TODAY(), 0,0,1)), "")</f>
        <v/>
      </c>
    </row>
    <row r="2865" spans="10:19">
      <c r="J2865" t="str" cm="1">
        <f t="array" aca="1" ref="J2865" ca="1">IFERROR(TRANSPOSE(_xlfn.STOCKHISTORY(Dashboard!B2880, TODAY()-365,TODAY(), 0,0,1)), "")</f>
        <v/>
      </c>
      <c r="S2865" s="14" t="str" cm="1">
        <f t="array" aca="1" ref="S2865" ca="1">IFERROR(TRANSPOSE(_xlfn.STOCKHISTORY(Dashboard!B2888, MIN(TransactionsDates),TODAY(), 0,0,1)), "")</f>
        <v/>
      </c>
    </row>
    <row r="2866" spans="10:19">
      <c r="J2866" t="str" cm="1">
        <f t="array" aca="1" ref="J2866" ca="1">IFERROR(TRANSPOSE(_xlfn.STOCKHISTORY(Dashboard!B2881, TODAY()-365,TODAY(), 0,0,1)), "")</f>
        <v/>
      </c>
      <c r="S2866" s="14" t="str" cm="1">
        <f t="array" aca="1" ref="S2866" ca="1">IFERROR(TRANSPOSE(_xlfn.STOCKHISTORY(Dashboard!B2889, MIN(TransactionsDates),TODAY(), 0,0,1)), "")</f>
        <v/>
      </c>
    </row>
    <row r="2867" spans="10:19">
      <c r="J2867" t="str" cm="1">
        <f t="array" aca="1" ref="J2867" ca="1">IFERROR(TRANSPOSE(_xlfn.STOCKHISTORY(Dashboard!B2882, TODAY()-365,TODAY(), 0,0,1)), "")</f>
        <v/>
      </c>
      <c r="S2867" s="14" t="str" cm="1">
        <f t="array" aca="1" ref="S2867" ca="1">IFERROR(TRANSPOSE(_xlfn.STOCKHISTORY(Dashboard!B2890, MIN(TransactionsDates),TODAY(), 0,0,1)), "")</f>
        <v/>
      </c>
    </row>
    <row r="2868" spans="10:19">
      <c r="J2868" t="str" cm="1">
        <f t="array" aca="1" ref="J2868" ca="1">IFERROR(TRANSPOSE(_xlfn.STOCKHISTORY(Dashboard!B2883, TODAY()-365,TODAY(), 0,0,1)), "")</f>
        <v/>
      </c>
      <c r="S2868" s="14" t="str" cm="1">
        <f t="array" aca="1" ref="S2868" ca="1">IFERROR(TRANSPOSE(_xlfn.STOCKHISTORY(Dashboard!B2891, MIN(TransactionsDates),TODAY(), 0,0,1)), "")</f>
        <v/>
      </c>
    </row>
    <row r="2869" spans="10:19">
      <c r="J2869" t="str" cm="1">
        <f t="array" aca="1" ref="J2869" ca="1">IFERROR(TRANSPOSE(_xlfn.STOCKHISTORY(Dashboard!B2884, TODAY()-365,TODAY(), 0,0,1)), "")</f>
        <v/>
      </c>
      <c r="S2869" s="14" t="str" cm="1">
        <f t="array" aca="1" ref="S2869" ca="1">IFERROR(TRANSPOSE(_xlfn.STOCKHISTORY(Dashboard!B2892, MIN(TransactionsDates),TODAY(), 0,0,1)), "")</f>
        <v/>
      </c>
    </row>
    <row r="2870" spans="10:19">
      <c r="J2870" t="str" cm="1">
        <f t="array" aca="1" ref="J2870" ca="1">IFERROR(TRANSPOSE(_xlfn.STOCKHISTORY(Dashboard!B2885, TODAY()-365,TODAY(), 0,0,1)), "")</f>
        <v/>
      </c>
      <c r="S2870" s="14" t="str" cm="1">
        <f t="array" aca="1" ref="S2870" ca="1">IFERROR(TRANSPOSE(_xlfn.STOCKHISTORY(Dashboard!B2893, MIN(TransactionsDates),TODAY(), 0,0,1)), "")</f>
        <v/>
      </c>
    </row>
    <row r="2871" spans="10:19">
      <c r="J2871" t="str" cm="1">
        <f t="array" aca="1" ref="J2871" ca="1">IFERROR(TRANSPOSE(_xlfn.STOCKHISTORY(Dashboard!B2886, TODAY()-365,TODAY(), 0,0,1)), "")</f>
        <v/>
      </c>
      <c r="S2871" s="14" t="str" cm="1">
        <f t="array" aca="1" ref="S2871" ca="1">IFERROR(TRANSPOSE(_xlfn.STOCKHISTORY(Dashboard!B2894, MIN(TransactionsDates),TODAY(), 0,0,1)), "")</f>
        <v/>
      </c>
    </row>
    <row r="2872" spans="10:19">
      <c r="J2872" t="str" cm="1">
        <f t="array" aca="1" ref="J2872" ca="1">IFERROR(TRANSPOSE(_xlfn.STOCKHISTORY(Dashboard!B2887, TODAY()-365,TODAY(), 0,0,1)), "")</f>
        <v/>
      </c>
      <c r="S2872" s="14" t="str" cm="1">
        <f t="array" aca="1" ref="S2872" ca="1">IFERROR(TRANSPOSE(_xlfn.STOCKHISTORY(Dashboard!B2895, MIN(TransactionsDates),TODAY(), 0,0,1)), "")</f>
        <v/>
      </c>
    </row>
    <row r="2873" spans="10:19">
      <c r="J2873" t="str" cm="1">
        <f t="array" aca="1" ref="J2873" ca="1">IFERROR(TRANSPOSE(_xlfn.STOCKHISTORY(Dashboard!B2888, TODAY()-365,TODAY(), 0,0,1)), "")</f>
        <v/>
      </c>
      <c r="S2873" s="14" t="str" cm="1">
        <f t="array" aca="1" ref="S2873" ca="1">IFERROR(TRANSPOSE(_xlfn.STOCKHISTORY(Dashboard!B2896, MIN(TransactionsDates),TODAY(), 0,0,1)), "")</f>
        <v/>
      </c>
    </row>
    <row r="2874" spans="10:19">
      <c r="J2874" t="str" cm="1">
        <f t="array" aca="1" ref="J2874" ca="1">IFERROR(TRANSPOSE(_xlfn.STOCKHISTORY(Dashboard!B2889, TODAY()-365,TODAY(), 0,0,1)), "")</f>
        <v/>
      </c>
      <c r="S2874" s="14" t="str" cm="1">
        <f t="array" aca="1" ref="S2874" ca="1">IFERROR(TRANSPOSE(_xlfn.STOCKHISTORY(Dashboard!B2897, MIN(TransactionsDates),TODAY(), 0,0,1)), "")</f>
        <v/>
      </c>
    </row>
    <row r="2875" spans="10:19">
      <c r="J2875" t="str" cm="1">
        <f t="array" aca="1" ref="J2875" ca="1">IFERROR(TRANSPOSE(_xlfn.STOCKHISTORY(Dashboard!B2890, TODAY()-365,TODAY(), 0,0,1)), "")</f>
        <v/>
      </c>
      <c r="S2875" s="14" t="str" cm="1">
        <f t="array" aca="1" ref="S2875" ca="1">IFERROR(TRANSPOSE(_xlfn.STOCKHISTORY(Dashboard!B2898, MIN(TransactionsDates),TODAY(), 0,0,1)), "")</f>
        <v/>
      </c>
    </row>
    <row r="2876" spans="10:19">
      <c r="J2876" t="str" cm="1">
        <f t="array" aca="1" ref="J2876" ca="1">IFERROR(TRANSPOSE(_xlfn.STOCKHISTORY(Dashboard!B2891, TODAY()-365,TODAY(), 0,0,1)), "")</f>
        <v/>
      </c>
      <c r="S2876" s="14" t="str" cm="1">
        <f t="array" aca="1" ref="S2876" ca="1">IFERROR(TRANSPOSE(_xlfn.STOCKHISTORY(Dashboard!B2899, MIN(TransactionsDates),TODAY(), 0,0,1)), "")</f>
        <v/>
      </c>
    </row>
    <row r="2877" spans="10:19">
      <c r="J2877" t="str" cm="1">
        <f t="array" aca="1" ref="J2877" ca="1">IFERROR(TRANSPOSE(_xlfn.STOCKHISTORY(Dashboard!B2892, TODAY()-365,TODAY(), 0,0,1)), "")</f>
        <v/>
      </c>
      <c r="S2877" s="14" t="str" cm="1">
        <f t="array" aca="1" ref="S2877" ca="1">IFERROR(TRANSPOSE(_xlfn.STOCKHISTORY(Dashboard!B2900, MIN(TransactionsDates),TODAY(), 0,0,1)), "")</f>
        <v/>
      </c>
    </row>
    <row r="2878" spans="10:19">
      <c r="J2878" t="str" cm="1">
        <f t="array" aca="1" ref="J2878" ca="1">IFERROR(TRANSPOSE(_xlfn.STOCKHISTORY(Dashboard!B2893, TODAY()-365,TODAY(), 0,0,1)), "")</f>
        <v/>
      </c>
      <c r="S2878" s="14" t="str" cm="1">
        <f t="array" aca="1" ref="S2878" ca="1">IFERROR(TRANSPOSE(_xlfn.STOCKHISTORY(Dashboard!B2901, MIN(TransactionsDates),TODAY(), 0,0,1)), "")</f>
        <v/>
      </c>
    </row>
    <row r="2879" spans="10:19">
      <c r="J2879" t="str" cm="1">
        <f t="array" aca="1" ref="J2879" ca="1">IFERROR(TRANSPOSE(_xlfn.STOCKHISTORY(Dashboard!B2894, TODAY()-365,TODAY(), 0,0,1)), "")</f>
        <v/>
      </c>
      <c r="S2879" s="14" t="str" cm="1">
        <f t="array" aca="1" ref="S2879" ca="1">IFERROR(TRANSPOSE(_xlfn.STOCKHISTORY(Dashboard!B2902, MIN(TransactionsDates),TODAY(), 0,0,1)), "")</f>
        <v/>
      </c>
    </row>
    <row r="2880" spans="10:19">
      <c r="J2880" t="str" cm="1">
        <f t="array" aca="1" ref="J2880" ca="1">IFERROR(TRANSPOSE(_xlfn.STOCKHISTORY(Dashboard!B2895, TODAY()-365,TODAY(), 0,0,1)), "")</f>
        <v/>
      </c>
      <c r="S2880" s="14" t="str" cm="1">
        <f t="array" aca="1" ref="S2880" ca="1">IFERROR(TRANSPOSE(_xlfn.STOCKHISTORY(Dashboard!B2903, MIN(TransactionsDates),TODAY(), 0,0,1)), "")</f>
        <v/>
      </c>
    </row>
    <row r="2881" spans="10:19">
      <c r="J2881" t="str" cm="1">
        <f t="array" aca="1" ref="J2881" ca="1">IFERROR(TRANSPOSE(_xlfn.STOCKHISTORY(Dashboard!B2896, TODAY()-365,TODAY(), 0,0,1)), "")</f>
        <v/>
      </c>
      <c r="S2881" s="14" t="str" cm="1">
        <f t="array" aca="1" ref="S2881" ca="1">IFERROR(TRANSPOSE(_xlfn.STOCKHISTORY(Dashboard!B2904, MIN(TransactionsDates),TODAY(), 0,0,1)), "")</f>
        <v/>
      </c>
    </row>
    <row r="2882" spans="10:19">
      <c r="J2882" t="str" cm="1">
        <f t="array" aca="1" ref="J2882" ca="1">IFERROR(TRANSPOSE(_xlfn.STOCKHISTORY(Dashboard!B2897, TODAY()-365,TODAY(), 0,0,1)), "")</f>
        <v/>
      </c>
      <c r="S2882" s="14" t="str" cm="1">
        <f t="array" aca="1" ref="S2882" ca="1">IFERROR(TRANSPOSE(_xlfn.STOCKHISTORY(Dashboard!B2905, MIN(TransactionsDates),TODAY(), 0,0,1)), "")</f>
        <v/>
      </c>
    </row>
    <row r="2883" spans="10:19">
      <c r="J2883" t="str" cm="1">
        <f t="array" aca="1" ref="J2883" ca="1">IFERROR(TRANSPOSE(_xlfn.STOCKHISTORY(Dashboard!B2898, TODAY()-365,TODAY(), 0,0,1)), "")</f>
        <v/>
      </c>
      <c r="S2883" s="14" t="str" cm="1">
        <f t="array" aca="1" ref="S2883" ca="1">IFERROR(TRANSPOSE(_xlfn.STOCKHISTORY(Dashboard!B2906, MIN(TransactionsDates),TODAY(), 0,0,1)), "")</f>
        <v/>
      </c>
    </row>
    <row r="2884" spans="10:19">
      <c r="J2884" t="str" cm="1">
        <f t="array" aca="1" ref="J2884" ca="1">IFERROR(TRANSPOSE(_xlfn.STOCKHISTORY(Dashboard!B2899, TODAY()-365,TODAY(), 0,0,1)), "")</f>
        <v/>
      </c>
      <c r="S2884" s="14" t="str" cm="1">
        <f t="array" aca="1" ref="S2884" ca="1">IFERROR(TRANSPOSE(_xlfn.STOCKHISTORY(Dashboard!B2907, MIN(TransactionsDates),TODAY(), 0,0,1)), "")</f>
        <v/>
      </c>
    </row>
    <row r="2885" spans="10:19">
      <c r="J2885" t="str" cm="1">
        <f t="array" aca="1" ref="J2885" ca="1">IFERROR(TRANSPOSE(_xlfn.STOCKHISTORY(Dashboard!B2900, TODAY()-365,TODAY(), 0,0,1)), "")</f>
        <v/>
      </c>
      <c r="S2885" s="14" t="str" cm="1">
        <f t="array" aca="1" ref="S2885" ca="1">IFERROR(TRANSPOSE(_xlfn.STOCKHISTORY(Dashboard!B2908, MIN(TransactionsDates),TODAY(), 0,0,1)), "")</f>
        <v/>
      </c>
    </row>
    <row r="2886" spans="10:19">
      <c r="J2886" t="str" cm="1">
        <f t="array" aca="1" ref="J2886" ca="1">IFERROR(TRANSPOSE(_xlfn.STOCKHISTORY(Dashboard!B2901, TODAY()-365,TODAY(), 0,0,1)), "")</f>
        <v/>
      </c>
      <c r="S2886" s="14" t="str" cm="1">
        <f t="array" aca="1" ref="S2886" ca="1">IFERROR(TRANSPOSE(_xlfn.STOCKHISTORY(Dashboard!B2909, MIN(TransactionsDates),TODAY(), 0,0,1)), "")</f>
        <v/>
      </c>
    </row>
    <row r="2887" spans="10:19">
      <c r="J2887" t="str" cm="1">
        <f t="array" aca="1" ref="J2887" ca="1">IFERROR(TRANSPOSE(_xlfn.STOCKHISTORY(Dashboard!B2902, TODAY()-365,TODAY(), 0,0,1)), "")</f>
        <v/>
      </c>
      <c r="S2887" s="14" t="str" cm="1">
        <f t="array" aca="1" ref="S2887" ca="1">IFERROR(TRANSPOSE(_xlfn.STOCKHISTORY(Dashboard!B2910, MIN(TransactionsDates),TODAY(), 0,0,1)), "")</f>
        <v/>
      </c>
    </row>
    <row r="2888" spans="10:19">
      <c r="J2888" t="str" cm="1">
        <f t="array" aca="1" ref="J2888" ca="1">IFERROR(TRANSPOSE(_xlfn.STOCKHISTORY(Dashboard!B2903, TODAY()-365,TODAY(), 0,0,1)), "")</f>
        <v/>
      </c>
      <c r="S2888" s="14" t="str" cm="1">
        <f t="array" aca="1" ref="S2888" ca="1">IFERROR(TRANSPOSE(_xlfn.STOCKHISTORY(Dashboard!B2911, MIN(TransactionsDates),TODAY(), 0,0,1)), "")</f>
        <v/>
      </c>
    </row>
    <row r="2889" spans="10:19">
      <c r="J2889" t="str" cm="1">
        <f t="array" aca="1" ref="J2889" ca="1">IFERROR(TRANSPOSE(_xlfn.STOCKHISTORY(Dashboard!B2904, TODAY()-365,TODAY(), 0,0,1)), "")</f>
        <v/>
      </c>
      <c r="S2889" s="14" t="str" cm="1">
        <f t="array" aca="1" ref="S2889" ca="1">IFERROR(TRANSPOSE(_xlfn.STOCKHISTORY(Dashboard!B2912, MIN(TransactionsDates),TODAY(), 0,0,1)), "")</f>
        <v/>
      </c>
    </row>
    <row r="2890" spans="10:19">
      <c r="J2890" t="str" cm="1">
        <f t="array" aca="1" ref="J2890" ca="1">IFERROR(TRANSPOSE(_xlfn.STOCKHISTORY(Dashboard!B2905, TODAY()-365,TODAY(), 0,0,1)), "")</f>
        <v/>
      </c>
      <c r="S2890" s="14" t="str" cm="1">
        <f t="array" aca="1" ref="S2890" ca="1">IFERROR(TRANSPOSE(_xlfn.STOCKHISTORY(Dashboard!B2913, MIN(TransactionsDates),TODAY(), 0,0,1)), "")</f>
        <v/>
      </c>
    </row>
    <row r="2891" spans="10:19">
      <c r="J2891" t="str" cm="1">
        <f t="array" aca="1" ref="J2891" ca="1">IFERROR(TRANSPOSE(_xlfn.STOCKHISTORY(Dashboard!B2906, TODAY()-365,TODAY(), 0,0,1)), "")</f>
        <v/>
      </c>
      <c r="S2891" s="14" t="str" cm="1">
        <f t="array" aca="1" ref="S2891" ca="1">IFERROR(TRANSPOSE(_xlfn.STOCKHISTORY(Dashboard!B2914, MIN(TransactionsDates),TODAY(), 0,0,1)), "")</f>
        <v/>
      </c>
    </row>
    <row r="2892" spans="10:19">
      <c r="J2892" t="str" cm="1">
        <f t="array" aca="1" ref="J2892" ca="1">IFERROR(TRANSPOSE(_xlfn.STOCKHISTORY(Dashboard!B2907, TODAY()-365,TODAY(), 0,0,1)), "")</f>
        <v/>
      </c>
      <c r="S2892" s="14" t="str" cm="1">
        <f t="array" aca="1" ref="S2892" ca="1">IFERROR(TRANSPOSE(_xlfn.STOCKHISTORY(Dashboard!B2915, MIN(TransactionsDates),TODAY(), 0,0,1)), "")</f>
        <v/>
      </c>
    </row>
    <row r="2893" spans="10:19">
      <c r="J2893" t="str" cm="1">
        <f t="array" aca="1" ref="J2893" ca="1">IFERROR(TRANSPOSE(_xlfn.STOCKHISTORY(Dashboard!B2908, TODAY()-365,TODAY(), 0,0,1)), "")</f>
        <v/>
      </c>
      <c r="S2893" s="14" t="str" cm="1">
        <f t="array" aca="1" ref="S2893" ca="1">IFERROR(TRANSPOSE(_xlfn.STOCKHISTORY(Dashboard!B2916, MIN(TransactionsDates),TODAY(), 0,0,1)), "")</f>
        <v/>
      </c>
    </row>
    <row r="2894" spans="10:19">
      <c r="J2894" t="str" cm="1">
        <f t="array" aca="1" ref="J2894" ca="1">IFERROR(TRANSPOSE(_xlfn.STOCKHISTORY(Dashboard!B2909, TODAY()-365,TODAY(), 0,0,1)), "")</f>
        <v/>
      </c>
      <c r="S2894" s="14" t="str" cm="1">
        <f t="array" aca="1" ref="S2894" ca="1">IFERROR(TRANSPOSE(_xlfn.STOCKHISTORY(Dashboard!B2917, MIN(TransactionsDates),TODAY(), 0,0,1)), "")</f>
        <v/>
      </c>
    </row>
    <row r="2895" spans="10:19">
      <c r="J2895" t="str" cm="1">
        <f t="array" aca="1" ref="J2895" ca="1">IFERROR(TRANSPOSE(_xlfn.STOCKHISTORY(Dashboard!B2910, TODAY()-365,TODAY(), 0,0,1)), "")</f>
        <v/>
      </c>
      <c r="S2895" s="14" t="str" cm="1">
        <f t="array" aca="1" ref="S2895" ca="1">IFERROR(TRANSPOSE(_xlfn.STOCKHISTORY(Dashboard!B2918, MIN(TransactionsDates),TODAY(), 0,0,1)), "")</f>
        <v/>
      </c>
    </row>
    <row r="2896" spans="10:19">
      <c r="J2896" t="str" cm="1">
        <f t="array" aca="1" ref="J2896" ca="1">IFERROR(TRANSPOSE(_xlfn.STOCKHISTORY(Dashboard!B2911, TODAY()-365,TODAY(), 0,0,1)), "")</f>
        <v/>
      </c>
      <c r="S2896" s="14" t="str" cm="1">
        <f t="array" aca="1" ref="S2896" ca="1">IFERROR(TRANSPOSE(_xlfn.STOCKHISTORY(Dashboard!B2919, MIN(TransactionsDates),TODAY(), 0,0,1)), "")</f>
        <v/>
      </c>
    </row>
    <row r="2897" spans="10:19">
      <c r="J2897" t="str" cm="1">
        <f t="array" aca="1" ref="J2897" ca="1">IFERROR(TRANSPOSE(_xlfn.STOCKHISTORY(Dashboard!B2912, TODAY()-365,TODAY(), 0,0,1)), "")</f>
        <v/>
      </c>
      <c r="S2897" s="14" t="str" cm="1">
        <f t="array" aca="1" ref="S2897" ca="1">IFERROR(TRANSPOSE(_xlfn.STOCKHISTORY(Dashboard!B2920, MIN(TransactionsDates),TODAY(), 0,0,1)), "")</f>
        <v/>
      </c>
    </row>
    <row r="2898" spans="10:19">
      <c r="J2898" t="str" cm="1">
        <f t="array" aca="1" ref="J2898" ca="1">IFERROR(TRANSPOSE(_xlfn.STOCKHISTORY(Dashboard!B2913, TODAY()-365,TODAY(), 0,0,1)), "")</f>
        <v/>
      </c>
      <c r="S2898" s="14" t="str" cm="1">
        <f t="array" aca="1" ref="S2898" ca="1">IFERROR(TRANSPOSE(_xlfn.STOCKHISTORY(Dashboard!B2921, MIN(TransactionsDates),TODAY(), 0,0,1)), "")</f>
        <v/>
      </c>
    </row>
    <row r="2899" spans="10:19">
      <c r="J2899" t="str" cm="1">
        <f t="array" aca="1" ref="J2899" ca="1">IFERROR(TRANSPOSE(_xlfn.STOCKHISTORY(Dashboard!B2914, TODAY()-365,TODAY(), 0,0,1)), "")</f>
        <v/>
      </c>
      <c r="S2899" s="14" t="str" cm="1">
        <f t="array" aca="1" ref="S2899" ca="1">IFERROR(TRANSPOSE(_xlfn.STOCKHISTORY(Dashboard!B2922, MIN(TransactionsDates),TODAY(), 0,0,1)), "")</f>
        <v/>
      </c>
    </row>
    <row r="2900" spans="10:19">
      <c r="J2900" t="str" cm="1">
        <f t="array" aca="1" ref="J2900" ca="1">IFERROR(TRANSPOSE(_xlfn.STOCKHISTORY(Dashboard!B2915, TODAY()-365,TODAY(), 0,0,1)), "")</f>
        <v/>
      </c>
      <c r="S2900" s="14" t="str" cm="1">
        <f t="array" aca="1" ref="S2900" ca="1">IFERROR(TRANSPOSE(_xlfn.STOCKHISTORY(Dashboard!B2923, MIN(TransactionsDates),TODAY(), 0,0,1)), "")</f>
        <v/>
      </c>
    </row>
    <row r="2901" spans="10:19">
      <c r="J2901" t="str" cm="1">
        <f t="array" aca="1" ref="J2901" ca="1">IFERROR(TRANSPOSE(_xlfn.STOCKHISTORY(Dashboard!B2916, TODAY()-365,TODAY(), 0,0,1)), "")</f>
        <v/>
      </c>
      <c r="S2901" s="14" t="str" cm="1">
        <f t="array" aca="1" ref="S2901" ca="1">IFERROR(TRANSPOSE(_xlfn.STOCKHISTORY(Dashboard!B2924, MIN(TransactionsDates),TODAY(), 0,0,1)), "")</f>
        <v/>
      </c>
    </row>
    <row r="2902" spans="10:19">
      <c r="J2902" t="str" cm="1">
        <f t="array" aca="1" ref="J2902" ca="1">IFERROR(TRANSPOSE(_xlfn.STOCKHISTORY(Dashboard!B2917, TODAY()-365,TODAY(), 0,0,1)), "")</f>
        <v/>
      </c>
      <c r="S2902" s="14" t="str" cm="1">
        <f t="array" aca="1" ref="S2902" ca="1">IFERROR(TRANSPOSE(_xlfn.STOCKHISTORY(Dashboard!B2925, MIN(TransactionsDates),TODAY(), 0,0,1)), "")</f>
        <v/>
      </c>
    </row>
    <row r="2903" spans="10:19">
      <c r="J2903" t="str" cm="1">
        <f t="array" aca="1" ref="J2903" ca="1">IFERROR(TRANSPOSE(_xlfn.STOCKHISTORY(Dashboard!B2918, TODAY()-365,TODAY(), 0,0,1)), "")</f>
        <v/>
      </c>
      <c r="S2903" s="14" t="str" cm="1">
        <f t="array" aca="1" ref="S2903" ca="1">IFERROR(TRANSPOSE(_xlfn.STOCKHISTORY(Dashboard!B2926, MIN(TransactionsDates),TODAY(), 0,0,1)), "")</f>
        <v/>
      </c>
    </row>
    <row r="2904" spans="10:19">
      <c r="J2904" t="str" cm="1">
        <f t="array" aca="1" ref="J2904" ca="1">IFERROR(TRANSPOSE(_xlfn.STOCKHISTORY(Dashboard!B2919, TODAY()-365,TODAY(), 0,0,1)), "")</f>
        <v/>
      </c>
      <c r="S2904" s="14" t="str" cm="1">
        <f t="array" aca="1" ref="S2904" ca="1">IFERROR(TRANSPOSE(_xlfn.STOCKHISTORY(Dashboard!B2927, MIN(TransactionsDates),TODAY(), 0,0,1)), "")</f>
        <v/>
      </c>
    </row>
    <row r="2905" spans="10:19">
      <c r="J2905" t="str" cm="1">
        <f t="array" aca="1" ref="J2905" ca="1">IFERROR(TRANSPOSE(_xlfn.STOCKHISTORY(Dashboard!B2920, TODAY()-365,TODAY(), 0,0,1)), "")</f>
        <v/>
      </c>
      <c r="S2905" s="14" t="str" cm="1">
        <f t="array" aca="1" ref="S2905" ca="1">IFERROR(TRANSPOSE(_xlfn.STOCKHISTORY(Dashboard!B2928, MIN(TransactionsDates),TODAY(), 0,0,1)), "")</f>
        <v/>
      </c>
    </row>
    <row r="2906" spans="10:19">
      <c r="J2906" t="str" cm="1">
        <f t="array" aca="1" ref="J2906" ca="1">IFERROR(TRANSPOSE(_xlfn.STOCKHISTORY(Dashboard!B2921, TODAY()-365,TODAY(), 0,0,1)), "")</f>
        <v/>
      </c>
      <c r="S2906" s="14" t="str" cm="1">
        <f t="array" aca="1" ref="S2906" ca="1">IFERROR(TRANSPOSE(_xlfn.STOCKHISTORY(Dashboard!B2929, MIN(TransactionsDates),TODAY(), 0,0,1)), "")</f>
        <v/>
      </c>
    </row>
    <row r="2907" spans="10:19">
      <c r="J2907" t="str" cm="1">
        <f t="array" aca="1" ref="J2907" ca="1">IFERROR(TRANSPOSE(_xlfn.STOCKHISTORY(Dashboard!B2922, TODAY()-365,TODAY(), 0,0,1)), "")</f>
        <v/>
      </c>
      <c r="S2907" s="14" t="str" cm="1">
        <f t="array" aca="1" ref="S2907" ca="1">IFERROR(TRANSPOSE(_xlfn.STOCKHISTORY(Dashboard!B2930, MIN(TransactionsDates),TODAY(), 0,0,1)), "")</f>
        <v/>
      </c>
    </row>
    <row r="2908" spans="10:19">
      <c r="J2908" t="str" cm="1">
        <f t="array" aca="1" ref="J2908" ca="1">IFERROR(TRANSPOSE(_xlfn.STOCKHISTORY(Dashboard!B2923, TODAY()-365,TODAY(), 0,0,1)), "")</f>
        <v/>
      </c>
      <c r="S2908" s="14" t="str" cm="1">
        <f t="array" aca="1" ref="S2908" ca="1">IFERROR(TRANSPOSE(_xlfn.STOCKHISTORY(Dashboard!B2931, MIN(TransactionsDates),TODAY(), 0,0,1)), "")</f>
        <v/>
      </c>
    </row>
    <row r="2909" spans="10:19">
      <c r="J2909" t="str" cm="1">
        <f t="array" aca="1" ref="J2909" ca="1">IFERROR(TRANSPOSE(_xlfn.STOCKHISTORY(Dashboard!B2924, TODAY()-365,TODAY(), 0,0,1)), "")</f>
        <v/>
      </c>
      <c r="S2909" s="14" t="str" cm="1">
        <f t="array" aca="1" ref="S2909" ca="1">IFERROR(TRANSPOSE(_xlfn.STOCKHISTORY(Dashboard!B2932, MIN(TransactionsDates),TODAY(), 0,0,1)), "")</f>
        <v/>
      </c>
    </row>
    <row r="2910" spans="10:19">
      <c r="J2910" t="str" cm="1">
        <f t="array" aca="1" ref="J2910" ca="1">IFERROR(TRANSPOSE(_xlfn.STOCKHISTORY(Dashboard!B2925, TODAY()-365,TODAY(), 0,0,1)), "")</f>
        <v/>
      </c>
      <c r="S2910" s="14" t="str" cm="1">
        <f t="array" aca="1" ref="S2910" ca="1">IFERROR(TRANSPOSE(_xlfn.STOCKHISTORY(Dashboard!B2933, MIN(TransactionsDates),TODAY(), 0,0,1)), "")</f>
        <v/>
      </c>
    </row>
    <row r="2911" spans="10:19">
      <c r="J2911" t="str" cm="1">
        <f t="array" aca="1" ref="J2911" ca="1">IFERROR(TRANSPOSE(_xlfn.STOCKHISTORY(Dashboard!B2926, TODAY()-365,TODAY(), 0,0,1)), "")</f>
        <v/>
      </c>
      <c r="S2911" s="14" t="str" cm="1">
        <f t="array" aca="1" ref="S2911" ca="1">IFERROR(TRANSPOSE(_xlfn.STOCKHISTORY(Dashboard!B2934, MIN(TransactionsDates),TODAY(), 0,0,1)), "")</f>
        <v/>
      </c>
    </row>
    <row r="2912" spans="10:19">
      <c r="J2912" t="str" cm="1">
        <f t="array" aca="1" ref="J2912" ca="1">IFERROR(TRANSPOSE(_xlfn.STOCKHISTORY(Dashboard!B2927, TODAY()-365,TODAY(), 0,0,1)), "")</f>
        <v/>
      </c>
      <c r="S2912" s="14" t="str" cm="1">
        <f t="array" aca="1" ref="S2912" ca="1">IFERROR(TRANSPOSE(_xlfn.STOCKHISTORY(Dashboard!B2935, MIN(TransactionsDates),TODAY(), 0,0,1)), "")</f>
        <v/>
      </c>
    </row>
    <row r="2913" spans="10:19">
      <c r="J2913" t="str" cm="1">
        <f t="array" aca="1" ref="J2913" ca="1">IFERROR(TRANSPOSE(_xlfn.STOCKHISTORY(Dashboard!B2928, TODAY()-365,TODAY(), 0,0,1)), "")</f>
        <v/>
      </c>
      <c r="S2913" s="14" t="str" cm="1">
        <f t="array" aca="1" ref="S2913" ca="1">IFERROR(TRANSPOSE(_xlfn.STOCKHISTORY(Dashboard!B2936, MIN(TransactionsDates),TODAY(), 0,0,1)), "")</f>
        <v/>
      </c>
    </row>
    <row r="2914" spans="10:19">
      <c r="J2914" t="str" cm="1">
        <f t="array" aca="1" ref="J2914" ca="1">IFERROR(TRANSPOSE(_xlfn.STOCKHISTORY(Dashboard!B2929, TODAY()-365,TODAY(), 0,0,1)), "")</f>
        <v/>
      </c>
      <c r="S2914" s="14" t="str" cm="1">
        <f t="array" aca="1" ref="S2914" ca="1">IFERROR(TRANSPOSE(_xlfn.STOCKHISTORY(Dashboard!B2937, MIN(TransactionsDates),TODAY(), 0,0,1)), "")</f>
        <v/>
      </c>
    </row>
    <row r="2915" spans="10:19">
      <c r="J2915" t="str" cm="1">
        <f t="array" aca="1" ref="J2915" ca="1">IFERROR(TRANSPOSE(_xlfn.STOCKHISTORY(Dashboard!B2930, TODAY()-365,TODAY(), 0,0,1)), "")</f>
        <v/>
      </c>
      <c r="S2915" s="14" t="str" cm="1">
        <f t="array" aca="1" ref="S2915" ca="1">IFERROR(TRANSPOSE(_xlfn.STOCKHISTORY(Dashboard!B2938, MIN(TransactionsDates),TODAY(), 0,0,1)), "")</f>
        <v/>
      </c>
    </row>
    <row r="2916" spans="10:19">
      <c r="J2916" t="str" cm="1">
        <f t="array" aca="1" ref="J2916" ca="1">IFERROR(TRANSPOSE(_xlfn.STOCKHISTORY(Dashboard!B2931, TODAY()-365,TODAY(), 0,0,1)), "")</f>
        <v/>
      </c>
      <c r="S2916" s="14" t="str" cm="1">
        <f t="array" aca="1" ref="S2916" ca="1">IFERROR(TRANSPOSE(_xlfn.STOCKHISTORY(Dashboard!B2939, MIN(TransactionsDates),TODAY(), 0,0,1)), "")</f>
        <v/>
      </c>
    </row>
    <row r="2917" spans="10:19">
      <c r="J2917" t="str" cm="1">
        <f t="array" aca="1" ref="J2917" ca="1">IFERROR(TRANSPOSE(_xlfn.STOCKHISTORY(Dashboard!B2932, TODAY()-365,TODAY(), 0,0,1)), "")</f>
        <v/>
      </c>
      <c r="S2917" s="14" t="str" cm="1">
        <f t="array" aca="1" ref="S2917" ca="1">IFERROR(TRANSPOSE(_xlfn.STOCKHISTORY(Dashboard!B2940, MIN(TransactionsDates),TODAY(), 0,0,1)), "")</f>
        <v/>
      </c>
    </row>
    <row r="2918" spans="10:19">
      <c r="J2918" t="str" cm="1">
        <f t="array" aca="1" ref="J2918" ca="1">IFERROR(TRANSPOSE(_xlfn.STOCKHISTORY(Dashboard!B2933, TODAY()-365,TODAY(), 0,0,1)), "")</f>
        <v/>
      </c>
      <c r="S2918" s="14" t="str" cm="1">
        <f t="array" aca="1" ref="S2918" ca="1">IFERROR(TRANSPOSE(_xlfn.STOCKHISTORY(Dashboard!B2941, MIN(TransactionsDates),TODAY(), 0,0,1)), "")</f>
        <v/>
      </c>
    </row>
    <row r="2919" spans="10:19">
      <c r="J2919" t="str" cm="1">
        <f t="array" aca="1" ref="J2919" ca="1">IFERROR(TRANSPOSE(_xlfn.STOCKHISTORY(Dashboard!B2934, TODAY()-365,TODAY(), 0,0,1)), "")</f>
        <v/>
      </c>
      <c r="S2919" s="14" t="str" cm="1">
        <f t="array" aca="1" ref="S2919" ca="1">IFERROR(TRANSPOSE(_xlfn.STOCKHISTORY(Dashboard!B2942, MIN(TransactionsDates),TODAY(), 0,0,1)), "")</f>
        <v/>
      </c>
    </row>
    <row r="2920" spans="10:19">
      <c r="J2920" t="str" cm="1">
        <f t="array" aca="1" ref="J2920" ca="1">IFERROR(TRANSPOSE(_xlfn.STOCKHISTORY(Dashboard!B2935, TODAY()-365,TODAY(), 0,0,1)), "")</f>
        <v/>
      </c>
      <c r="S2920" s="14" t="str" cm="1">
        <f t="array" aca="1" ref="S2920" ca="1">IFERROR(TRANSPOSE(_xlfn.STOCKHISTORY(Dashboard!B2943, MIN(TransactionsDates),TODAY(), 0,0,1)), "")</f>
        <v/>
      </c>
    </row>
    <row r="2921" spans="10:19">
      <c r="J2921" t="str" cm="1">
        <f t="array" aca="1" ref="J2921" ca="1">IFERROR(TRANSPOSE(_xlfn.STOCKHISTORY(Dashboard!B2936, TODAY()-365,TODAY(), 0,0,1)), "")</f>
        <v/>
      </c>
      <c r="S2921" s="14" t="str" cm="1">
        <f t="array" aca="1" ref="S2921" ca="1">IFERROR(TRANSPOSE(_xlfn.STOCKHISTORY(Dashboard!B2944, MIN(TransactionsDates),TODAY(), 0,0,1)), "")</f>
        <v/>
      </c>
    </row>
    <row r="2922" spans="10:19">
      <c r="J2922" t="str" cm="1">
        <f t="array" aca="1" ref="J2922" ca="1">IFERROR(TRANSPOSE(_xlfn.STOCKHISTORY(Dashboard!B2937, TODAY()-365,TODAY(), 0,0,1)), "")</f>
        <v/>
      </c>
      <c r="S2922" s="14" t="str" cm="1">
        <f t="array" aca="1" ref="S2922" ca="1">IFERROR(TRANSPOSE(_xlfn.STOCKHISTORY(Dashboard!B2945, MIN(TransactionsDates),TODAY(), 0,0,1)), "")</f>
        <v/>
      </c>
    </row>
    <row r="2923" spans="10:19">
      <c r="J2923" t="str" cm="1">
        <f t="array" aca="1" ref="J2923" ca="1">IFERROR(TRANSPOSE(_xlfn.STOCKHISTORY(Dashboard!B2938, TODAY()-365,TODAY(), 0,0,1)), "")</f>
        <v/>
      </c>
      <c r="S2923" s="14" t="str" cm="1">
        <f t="array" aca="1" ref="S2923" ca="1">IFERROR(TRANSPOSE(_xlfn.STOCKHISTORY(Dashboard!B2946, MIN(TransactionsDates),TODAY(), 0,0,1)), "")</f>
        <v/>
      </c>
    </row>
    <row r="2924" spans="10:19">
      <c r="J2924" t="str" cm="1">
        <f t="array" aca="1" ref="J2924" ca="1">IFERROR(TRANSPOSE(_xlfn.STOCKHISTORY(Dashboard!B2939, TODAY()-365,TODAY(), 0,0,1)), "")</f>
        <v/>
      </c>
      <c r="S2924" s="14" t="str" cm="1">
        <f t="array" aca="1" ref="S2924" ca="1">IFERROR(TRANSPOSE(_xlfn.STOCKHISTORY(Dashboard!B2947, MIN(TransactionsDates),TODAY(), 0,0,1)), "")</f>
        <v/>
      </c>
    </row>
    <row r="2925" spans="10:19">
      <c r="J2925" t="str" cm="1">
        <f t="array" aca="1" ref="J2925" ca="1">IFERROR(TRANSPOSE(_xlfn.STOCKHISTORY(Dashboard!B2940, TODAY()-365,TODAY(), 0,0,1)), "")</f>
        <v/>
      </c>
      <c r="S2925" s="14" t="str" cm="1">
        <f t="array" aca="1" ref="S2925" ca="1">IFERROR(TRANSPOSE(_xlfn.STOCKHISTORY(Dashboard!B2948, MIN(TransactionsDates),TODAY(), 0,0,1)), "")</f>
        <v/>
      </c>
    </row>
    <row r="2926" spans="10:19">
      <c r="J2926" t="str" cm="1">
        <f t="array" aca="1" ref="J2926" ca="1">IFERROR(TRANSPOSE(_xlfn.STOCKHISTORY(Dashboard!B2941, TODAY()-365,TODAY(), 0,0,1)), "")</f>
        <v/>
      </c>
      <c r="S2926" s="14" t="str" cm="1">
        <f t="array" aca="1" ref="S2926" ca="1">IFERROR(TRANSPOSE(_xlfn.STOCKHISTORY(Dashboard!B2949, MIN(TransactionsDates),TODAY(), 0,0,1)), "")</f>
        <v/>
      </c>
    </row>
    <row r="2927" spans="10:19">
      <c r="J2927" t="str" cm="1">
        <f t="array" aca="1" ref="J2927" ca="1">IFERROR(TRANSPOSE(_xlfn.STOCKHISTORY(Dashboard!B2942, TODAY()-365,TODAY(), 0,0,1)), "")</f>
        <v/>
      </c>
      <c r="S2927" s="14" t="str" cm="1">
        <f t="array" aca="1" ref="S2927" ca="1">IFERROR(TRANSPOSE(_xlfn.STOCKHISTORY(Dashboard!B2950, MIN(TransactionsDates),TODAY(), 0,0,1)), "")</f>
        <v/>
      </c>
    </row>
    <row r="2928" spans="10:19">
      <c r="J2928" t="str" cm="1">
        <f t="array" aca="1" ref="J2928" ca="1">IFERROR(TRANSPOSE(_xlfn.STOCKHISTORY(Dashboard!B2943, TODAY()-365,TODAY(), 0,0,1)), "")</f>
        <v/>
      </c>
      <c r="S2928" s="14" t="str" cm="1">
        <f t="array" aca="1" ref="S2928" ca="1">IFERROR(TRANSPOSE(_xlfn.STOCKHISTORY(Dashboard!B2951, MIN(TransactionsDates),TODAY(), 0,0,1)), "")</f>
        <v/>
      </c>
    </row>
    <row r="2929" spans="10:19">
      <c r="J2929" t="str" cm="1">
        <f t="array" aca="1" ref="J2929" ca="1">IFERROR(TRANSPOSE(_xlfn.STOCKHISTORY(Dashboard!B2944, TODAY()-365,TODAY(), 0,0,1)), "")</f>
        <v/>
      </c>
      <c r="S2929" s="14" t="str" cm="1">
        <f t="array" aca="1" ref="S2929" ca="1">IFERROR(TRANSPOSE(_xlfn.STOCKHISTORY(Dashboard!B2952, MIN(TransactionsDates),TODAY(), 0,0,1)), "")</f>
        <v/>
      </c>
    </row>
    <row r="2930" spans="10:19">
      <c r="J2930" t="str" cm="1">
        <f t="array" aca="1" ref="J2930" ca="1">IFERROR(TRANSPOSE(_xlfn.STOCKHISTORY(Dashboard!B2945, TODAY()-365,TODAY(), 0,0,1)), "")</f>
        <v/>
      </c>
      <c r="S2930" s="14" t="str" cm="1">
        <f t="array" aca="1" ref="S2930" ca="1">IFERROR(TRANSPOSE(_xlfn.STOCKHISTORY(Dashboard!B2953, MIN(TransactionsDates),TODAY(), 0,0,1)), "")</f>
        <v/>
      </c>
    </row>
    <row r="2931" spans="10:19">
      <c r="J2931" t="str" cm="1">
        <f t="array" aca="1" ref="J2931" ca="1">IFERROR(TRANSPOSE(_xlfn.STOCKHISTORY(Dashboard!B2946, TODAY()-365,TODAY(), 0,0,1)), "")</f>
        <v/>
      </c>
      <c r="S2931" s="14" t="str" cm="1">
        <f t="array" aca="1" ref="S2931" ca="1">IFERROR(TRANSPOSE(_xlfn.STOCKHISTORY(Dashboard!B2954, MIN(TransactionsDates),TODAY(), 0,0,1)), "")</f>
        <v/>
      </c>
    </row>
    <row r="2932" spans="10:19">
      <c r="J2932" t="str" cm="1">
        <f t="array" aca="1" ref="J2932" ca="1">IFERROR(TRANSPOSE(_xlfn.STOCKHISTORY(Dashboard!B2947, TODAY()-365,TODAY(), 0,0,1)), "")</f>
        <v/>
      </c>
      <c r="S2932" s="14" t="str" cm="1">
        <f t="array" aca="1" ref="S2932" ca="1">IFERROR(TRANSPOSE(_xlfn.STOCKHISTORY(Dashboard!B2955, MIN(TransactionsDates),TODAY(), 0,0,1)), "")</f>
        <v/>
      </c>
    </row>
    <row r="2933" spans="10:19">
      <c r="J2933" t="str" cm="1">
        <f t="array" aca="1" ref="J2933" ca="1">IFERROR(TRANSPOSE(_xlfn.STOCKHISTORY(Dashboard!B2948, TODAY()-365,TODAY(), 0,0,1)), "")</f>
        <v/>
      </c>
      <c r="S2933" s="14" t="str" cm="1">
        <f t="array" aca="1" ref="S2933" ca="1">IFERROR(TRANSPOSE(_xlfn.STOCKHISTORY(Dashboard!B2956, MIN(TransactionsDates),TODAY(), 0,0,1)), "")</f>
        <v/>
      </c>
    </row>
    <row r="2934" spans="10:19">
      <c r="J2934" t="str" cm="1">
        <f t="array" aca="1" ref="J2934" ca="1">IFERROR(TRANSPOSE(_xlfn.STOCKHISTORY(Dashboard!B2949, TODAY()-365,TODAY(), 0,0,1)), "")</f>
        <v/>
      </c>
      <c r="S2934" s="14" t="str" cm="1">
        <f t="array" aca="1" ref="S2934" ca="1">IFERROR(TRANSPOSE(_xlfn.STOCKHISTORY(Dashboard!B2957, MIN(TransactionsDates),TODAY(), 0,0,1)), "")</f>
        <v/>
      </c>
    </row>
    <row r="2935" spans="10:19">
      <c r="J2935" t="str" cm="1">
        <f t="array" aca="1" ref="J2935" ca="1">IFERROR(TRANSPOSE(_xlfn.STOCKHISTORY(Dashboard!B2950, TODAY()-365,TODAY(), 0,0,1)), "")</f>
        <v/>
      </c>
      <c r="S2935" s="14" t="str" cm="1">
        <f t="array" aca="1" ref="S2935" ca="1">IFERROR(TRANSPOSE(_xlfn.STOCKHISTORY(Dashboard!B2958, MIN(TransactionsDates),TODAY(), 0,0,1)), "")</f>
        <v/>
      </c>
    </row>
    <row r="2936" spans="10:19">
      <c r="J2936" t="str" cm="1">
        <f t="array" aca="1" ref="J2936" ca="1">IFERROR(TRANSPOSE(_xlfn.STOCKHISTORY(Dashboard!B2951, TODAY()-365,TODAY(), 0,0,1)), "")</f>
        <v/>
      </c>
      <c r="S2936" s="14" t="str" cm="1">
        <f t="array" aca="1" ref="S2936" ca="1">IFERROR(TRANSPOSE(_xlfn.STOCKHISTORY(Dashboard!B2959, MIN(TransactionsDates),TODAY(), 0,0,1)), "")</f>
        <v/>
      </c>
    </row>
    <row r="2937" spans="10:19">
      <c r="J2937" t="str" cm="1">
        <f t="array" aca="1" ref="J2937" ca="1">IFERROR(TRANSPOSE(_xlfn.STOCKHISTORY(Dashboard!B2952, TODAY()-365,TODAY(), 0,0,1)), "")</f>
        <v/>
      </c>
      <c r="S2937" s="14" t="str" cm="1">
        <f t="array" aca="1" ref="S2937" ca="1">IFERROR(TRANSPOSE(_xlfn.STOCKHISTORY(Dashboard!B2960, MIN(TransactionsDates),TODAY(), 0,0,1)), "")</f>
        <v/>
      </c>
    </row>
    <row r="2938" spans="10:19">
      <c r="J2938" t="str" cm="1">
        <f t="array" aca="1" ref="J2938" ca="1">IFERROR(TRANSPOSE(_xlfn.STOCKHISTORY(Dashboard!B2953, TODAY()-365,TODAY(), 0,0,1)), "")</f>
        <v/>
      </c>
      <c r="S2938" s="14" t="str" cm="1">
        <f t="array" aca="1" ref="S2938" ca="1">IFERROR(TRANSPOSE(_xlfn.STOCKHISTORY(Dashboard!B2961, MIN(TransactionsDates),TODAY(), 0,0,1)), "")</f>
        <v/>
      </c>
    </row>
    <row r="2939" spans="10:19">
      <c r="J2939" t="str" cm="1">
        <f t="array" aca="1" ref="J2939" ca="1">IFERROR(TRANSPOSE(_xlfn.STOCKHISTORY(Dashboard!B2954, TODAY()-365,TODAY(), 0,0,1)), "")</f>
        <v/>
      </c>
      <c r="S2939" s="14" t="str" cm="1">
        <f t="array" aca="1" ref="S2939" ca="1">IFERROR(TRANSPOSE(_xlfn.STOCKHISTORY(Dashboard!B2962, MIN(TransactionsDates),TODAY(), 0,0,1)), "")</f>
        <v/>
      </c>
    </row>
    <row r="2940" spans="10:19">
      <c r="J2940" t="str" cm="1">
        <f t="array" aca="1" ref="J2940" ca="1">IFERROR(TRANSPOSE(_xlfn.STOCKHISTORY(Dashboard!B2955, TODAY()-365,TODAY(), 0,0,1)), "")</f>
        <v/>
      </c>
      <c r="S2940" s="14" t="str" cm="1">
        <f t="array" aca="1" ref="S2940" ca="1">IFERROR(TRANSPOSE(_xlfn.STOCKHISTORY(Dashboard!B2963, MIN(TransactionsDates),TODAY(), 0,0,1)), "")</f>
        <v/>
      </c>
    </row>
    <row r="2941" spans="10:19">
      <c r="J2941" t="str" cm="1">
        <f t="array" aca="1" ref="J2941" ca="1">IFERROR(TRANSPOSE(_xlfn.STOCKHISTORY(Dashboard!B2956, TODAY()-365,TODAY(), 0,0,1)), "")</f>
        <v/>
      </c>
      <c r="S2941" s="14" t="str" cm="1">
        <f t="array" aca="1" ref="S2941" ca="1">IFERROR(TRANSPOSE(_xlfn.STOCKHISTORY(Dashboard!B2964, MIN(TransactionsDates),TODAY(), 0,0,1)), "")</f>
        <v/>
      </c>
    </row>
    <row r="2942" spans="10:19">
      <c r="J2942" t="str" cm="1">
        <f t="array" aca="1" ref="J2942" ca="1">IFERROR(TRANSPOSE(_xlfn.STOCKHISTORY(Dashboard!B2957, TODAY()-365,TODAY(), 0,0,1)), "")</f>
        <v/>
      </c>
      <c r="S2942" s="14" t="str" cm="1">
        <f t="array" aca="1" ref="S2942" ca="1">IFERROR(TRANSPOSE(_xlfn.STOCKHISTORY(Dashboard!B2965, MIN(TransactionsDates),TODAY(), 0,0,1)), "")</f>
        <v/>
      </c>
    </row>
    <row r="2943" spans="10:19">
      <c r="J2943" t="str" cm="1">
        <f t="array" aca="1" ref="J2943" ca="1">IFERROR(TRANSPOSE(_xlfn.STOCKHISTORY(Dashboard!B2958, TODAY()-365,TODAY(), 0,0,1)), "")</f>
        <v/>
      </c>
      <c r="S2943" s="14" t="str" cm="1">
        <f t="array" aca="1" ref="S2943" ca="1">IFERROR(TRANSPOSE(_xlfn.STOCKHISTORY(Dashboard!B2966, MIN(TransactionsDates),TODAY(), 0,0,1)), "")</f>
        <v/>
      </c>
    </row>
    <row r="2944" spans="10:19">
      <c r="J2944" t="str" cm="1">
        <f t="array" aca="1" ref="J2944" ca="1">IFERROR(TRANSPOSE(_xlfn.STOCKHISTORY(Dashboard!B2959, TODAY()-365,TODAY(), 0,0,1)), "")</f>
        <v/>
      </c>
      <c r="S2944" s="14" t="str" cm="1">
        <f t="array" aca="1" ref="S2944" ca="1">IFERROR(TRANSPOSE(_xlfn.STOCKHISTORY(Dashboard!B2967, MIN(TransactionsDates),TODAY(), 0,0,1)), "")</f>
        <v/>
      </c>
    </row>
    <row r="2945" spans="10:19">
      <c r="J2945" t="str" cm="1">
        <f t="array" aca="1" ref="J2945" ca="1">IFERROR(TRANSPOSE(_xlfn.STOCKHISTORY(Dashboard!B2960, TODAY()-365,TODAY(), 0,0,1)), "")</f>
        <v/>
      </c>
      <c r="S2945" s="14" t="str" cm="1">
        <f t="array" aca="1" ref="S2945" ca="1">IFERROR(TRANSPOSE(_xlfn.STOCKHISTORY(Dashboard!B2968, MIN(TransactionsDates),TODAY(), 0,0,1)), "")</f>
        <v/>
      </c>
    </row>
    <row r="2946" spans="10:19">
      <c r="J2946" t="str" cm="1">
        <f t="array" aca="1" ref="J2946" ca="1">IFERROR(TRANSPOSE(_xlfn.STOCKHISTORY(Dashboard!B2961, TODAY()-365,TODAY(), 0,0,1)), "")</f>
        <v/>
      </c>
      <c r="S2946" s="14" t="str" cm="1">
        <f t="array" aca="1" ref="S2946" ca="1">IFERROR(TRANSPOSE(_xlfn.STOCKHISTORY(Dashboard!B2969, MIN(TransactionsDates),TODAY(), 0,0,1)), "")</f>
        <v/>
      </c>
    </row>
    <row r="2947" spans="10:19">
      <c r="J2947" t="str" cm="1">
        <f t="array" aca="1" ref="J2947" ca="1">IFERROR(TRANSPOSE(_xlfn.STOCKHISTORY(Dashboard!B2962, TODAY()-365,TODAY(), 0,0,1)), "")</f>
        <v/>
      </c>
      <c r="S2947" s="14" t="str" cm="1">
        <f t="array" aca="1" ref="S2947" ca="1">IFERROR(TRANSPOSE(_xlfn.STOCKHISTORY(Dashboard!B2970, MIN(TransactionsDates),TODAY(), 0,0,1)), "")</f>
        <v/>
      </c>
    </row>
    <row r="2948" spans="10:19">
      <c r="J2948" t="str" cm="1">
        <f t="array" aca="1" ref="J2948" ca="1">IFERROR(TRANSPOSE(_xlfn.STOCKHISTORY(Dashboard!B2963, TODAY()-365,TODAY(), 0,0,1)), "")</f>
        <v/>
      </c>
      <c r="S2948" s="14" t="str" cm="1">
        <f t="array" aca="1" ref="S2948" ca="1">IFERROR(TRANSPOSE(_xlfn.STOCKHISTORY(Dashboard!B2971, MIN(TransactionsDates),TODAY(), 0,0,1)), "")</f>
        <v/>
      </c>
    </row>
    <row r="2949" spans="10:19">
      <c r="J2949" t="str" cm="1">
        <f t="array" aca="1" ref="J2949" ca="1">IFERROR(TRANSPOSE(_xlfn.STOCKHISTORY(Dashboard!B2964, TODAY()-365,TODAY(), 0,0,1)), "")</f>
        <v/>
      </c>
      <c r="S2949" s="14" t="str" cm="1">
        <f t="array" aca="1" ref="S2949" ca="1">IFERROR(TRANSPOSE(_xlfn.STOCKHISTORY(Dashboard!B2972, MIN(TransactionsDates),TODAY(), 0,0,1)), "")</f>
        <v/>
      </c>
    </row>
    <row r="2950" spans="10:19">
      <c r="J2950" t="str" cm="1">
        <f t="array" aca="1" ref="J2950" ca="1">IFERROR(TRANSPOSE(_xlfn.STOCKHISTORY(Dashboard!B2965, TODAY()-365,TODAY(), 0,0,1)), "")</f>
        <v/>
      </c>
      <c r="S2950" s="14" t="str" cm="1">
        <f t="array" aca="1" ref="S2950" ca="1">IFERROR(TRANSPOSE(_xlfn.STOCKHISTORY(Dashboard!B2973, MIN(TransactionsDates),TODAY(), 0,0,1)), "")</f>
        <v/>
      </c>
    </row>
    <row r="2951" spans="10:19">
      <c r="J2951" t="str" cm="1">
        <f t="array" aca="1" ref="J2951" ca="1">IFERROR(TRANSPOSE(_xlfn.STOCKHISTORY(Dashboard!B2966, TODAY()-365,TODAY(), 0,0,1)), "")</f>
        <v/>
      </c>
      <c r="S2951" s="14" t="str" cm="1">
        <f t="array" aca="1" ref="S2951" ca="1">IFERROR(TRANSPOSE(_xlfn.STOCKHISTORY(Dashboard!B2974, MIN(TransactionsDates),TODAY(), 0,0,1)), "")</f>
        <v/>
      </c>
    </row>
    <row r="2952" spans="10:19">
      <c r="J2952" t="str" cm="1">
        <f t="array" aca="1" ref="J2952" ca="1">IFERROR(TRANSPOSE(_xlfn.STOCKHISTORY(Dashboard!B2967, TODAY()-365,TODAY(), 0,0,1)), "")</f>
        <v/>
      </c>
      <c r="S2952" s="14" t="str" cm="1">
        <f t="array" aca="1" ref="S2952" ca="1">IFERROR(TRANSPOSE(_xlfn.STOCKHISTORY(Dashboard!B2975, MIN(TransactionsDates),TODAY(), 0,0,1)), "")</f>
        <v/>
      </c>
    </row>
    <row r="2953" spans="10:19">
      <c r="J2953" t="str" cm="1">
        <f t="array" aca="1" ref="J2953" ca="1">IFERROR(TRANSPOSE(_xlfn.STOCKHISTORY(Dashboard!B2968, TODAY()-365,TODAY(), 0,0,1)), "")</f>
        <v/>
      </c>
      <c r="S2953" s="14" t="str" cm="1">
        <f t="array" aca="1" ref="S2953" ca="1">IFERROR(TRANSPOSE(_xlfn.STOCKHISTORY(Dashboard!B2976, MIN(TransactionsDates),TODAY(), 0,0,1)), "")</f>
        <v/>
      </c>
    </row>
    <row r="2954" spans="10:19">
      <c r="J2954" t="str" cm="1">
        <f t="array" aca="1" ref="J2954" ca="1">IFERROR(TRANSPOSE(_xlfn.STOCKHISTORY(Dashboard!B2969, TODAY()-365,TODAY(), 0,0,1)), "")</f>
        <v/>
      </c>
      <c r="S2954" s="14" t="str" cm="1">
        <f t="array" aca="1" ref="S2954" ca="1">IFERROR(TRANSPOSE(_xlfn.STOCKHISTORY(Dashboard!B2977, MIN(TransactionsDates),TODAY(), 0,0,1)), "")</f>
        <v/>
      </c>
    </row>
    <row r="2955" spans="10:19">
      <c r="J2955" t="str" cm="1">
        <f t="array" aca="1" ref="J2955" ca="1">IFERROR(TRANSPOSE(_xlfn.STOCKHISTORY(Dashboard!B2970, TODAY()-365,TODAY(), 0,0,1)), "")</f>
        <v/>
      </c>
      <c r="S2955" s="14" t="str" cm="1">
        <f t="array" aca="1" ref="S2955" ca="1">IFERROR(TRANSPOSE(_xlfn.STOCKHISTORY(Dashboard!B2978, MIN(TransactionsDates),TODAY(), 0,0,1)), "")</f>
        <v/>
      </c>
    </row>
    <row r="2956" spans="10:19">
      <c r="J2956" t="str" cm="1">
        <f t="array" aca="1" ref="J2956" ca="1">IFERROR(TRANSPOSE(_xlfn.STOCKHISTORY(Dashboard!B2971, TODAY()-365,TODAY(), 0,0,1)), "")</f>
        <v/>
      </c>
      <c r="S2956" s="14" t="str" cm="1">
        <f t="array" aca="1" ref="S2956" ca="1">IFERROR(TRANSPOSE(_xlfn.STOCKHISTORY(Dashboard!B2979, MIN(TransactionsDates),TODAY(), 0,0,1)), "")</f>
        <v/>
      </c>
    </row>
    <row r="2957" spans="10:19">
      <c r="J2957" t="str" cm="1">
        <f t="array" aca="1" ref="J2957" ca="1">IFERROR(TRANSPOSE(_xlfn.STOCKHISTORY(Dashboard!B2972, TODAY()-365,TODAY(), 0,0,1)), "")</f>
        <v/>
      </c>
      <c r="S2957" s="14" t="str" cm="1">
        <f t="array" aca="1" ref="S2957" ca="1">IFERROR(TRANSPOSE(_xlfn.STOCKHISTORY(Dashboard!B2980, MIN(TransactionsDates),TODAY(), 0,0,1)), "")</f>
        <v/>
      </c>
    </row>
    <row r="2958" spans="10:19">
      <c r="J2958" t="str" cm="1">
        <f t="array" aca="1" ref="J2958" ca="1">IFERROR(TRANSPOSE(_xlfn.STOCKHISTORY(Dashboard!B2973, TODAY()-365,TODAY(), 0,0,1)), "")</f>
        <v/>
      </c>
      <c r="S2958" s="14" t="str" cm="1">
        <f t="array" aca="1" ref="S2958" ca="1">IFERROR(TRANSPOSE(_xlfn.STOCKHISTORY(Dashboard!B2981, MIN(TransactionsDates),TODAY(), 0,0,1)), "")</f>
        <v/>
      </c>
    </row>
    <row r="2959" spans="10:19">
      <c r="J2959" t="str" cm="1">
        <f t="array" aca="1" ref="J2959" ca="1">IFERROR(TRANSPOSE(_xlfn.STOCKHISTORY(Dashboard!B2974, TODAY()-365,TODAY(), 0,0,1)), "")</f>
        <v/>
      </c>
      <c r="S2959" s="14" t="str" cm="1">
        <f t="array" aca="1" ref="S2959" ca="1">IFERROR(TRANSPOSE(_xlfn.STOCKHISTORY(Dashboard!B2982, MIN(TransactionsDates),TODAY(), 0,0,1)), "")</f>
        <v/>
      </c>
    </row>
    <row r="2960" spans="10:19">
      <c r="J2960" t="str" cm="1">
        <f t="array" aca="1" ref="J2960" ca="1">IFERROR(TRANSPOSE(_xlfn.STOCKHISTORY(Dashboard!B2975, TODAY()-365,TODAY(), 0,0,1)), "")</f>
        <v/>
      </c>
      <c r="S2960" s="14" t="str" cm="1">
        <f t="array" aca="1" ref="S2960" ca="1">IFERROR(TRANSPOSE(_xlfn.STOCKHISTORY(Dashboard!B2983, MIN(TransactionsDates),TODAY(), 0,0,1)), "")</f>
        <v/>
      </c>
    </row>
    <row r="2961" spans="10:19">
      <c r="J2961" t="str" cm="1">
        <f t="array" aca="1" ref="J2961" ca="1">IFERROR(TRANSPOSE(_xlfn.STOCKHISTORY(Dashboard!B2976, TODAY()-365,TODAY(), 0,0,1)), "")</f>
        <v/>
      </c>
      <c r="S2961" s="14" t="str" cm="1">
        <f t="array" aca="1" ref="S2961" ca="1">IFERROR(TRANSPOSE(_xlfn.STOCKHISTORY(Dashboard!B2984, MIN(TransactionsDates),TODAY(), 0,0,1)), "")</f>
        <v/>
      </c>
    </row>
    <row r="2962" spans="10:19">
      <c r="J2962" t="str" cm="1">
        <f t="array" aca="1" ref="J2962" ca="1">IFERROR(TRANSPOSE(_xlfn.STOCKHISTORY(Dashboard!B2977, TODAY()-365,TODAY(), 0,0,1)), "")</f>
        <v/>
      </c>
      <c r="S2962" s="14" t="str" cm="1">
        <f t="array" aca="1" ref="S2962" ca="1">IFERROR(TRANSPOSE(_xlfn.STOCKHISTORY(Dashboard!B2985, MIN(TransactionsDates),TODAY(), 0,0,1)), "")</f>
        <v/>
      </c>
    </row>
    <row r="2963" spans="10:19">
      <c r="J2963" t="str" cm="1">
        <f t="array" aca="1" ref="J2963" ca="1">IFERROR(TRANSPOSE(_xlfn.STOCKHISTORY(Dashboard!B2978, TODAY()-365,TODAY(), 0,0,1)), "")</f>
        <v/>
      </c>
      <c r="S2963" s="14" t="str" cm="1">
        <f t="array" aca="1" ref="S2963" ca="1">IFERROR(TRANSPOSE(_xlfn.STOCKHISTORY(Dashboard!B2986, MIN(TransactionsDates),TODAY(), 0,0,1)), "")</f>
        <v/>
      </c>
    </row>
    <row r="2964" spans="10:19">
      <c r="J2964" t="str" cm="1">
        <f t="array" aca="1" ref="J2964" ca="1">IFERROR(TRANSPOSE(_xlfn.STOCKHISTORY(Dashboard!B2979, TODAY()-365,TODAY(), 0,0,1)), "")</f>
        <v/>
      </c>
      <c r="S2964" s="14" t="str" cm="1">
        <f t="array" aca="1" ref="S2964" ca="1">IFERROR(TRANSPOSE(_xlfn.STOCKHISTORY(Dashboard!B2987, MIN(TransactionsDates),TODAY(), 0,0,1)), "")</f>
        <v/>
      </c>
    </row>
    <row r="2965" spans="10:19">
      <c r="J2965" t="str" cm="1">
        <f t="array" aca="1" ref="J2965" ca="1">IFERROR(TRANSPOSE(_xlfn.STOCKHISTORY(Dashboard!B2980, TODAY()-365,TODAY(), 0,0,1)), "")</f>
        <v/>
      </c>
      <c r="S2965" s="14" t="str" cm="1">
        <f t="array" aca="1" ref="S2965" ca="1">IFERROR(TRANSPOSE(_xlfn.STOCKHISTORY(Dashboard!B2988, MIN(TransactionsDates),TODAY(), 0,0,1)), "")</f>
        <v/>
      </c>
    </row>
    <row r="2966" spans="10:19">
      <c r="J2966" t="str" cm="1">
        <f t="array" aca="1" ref="J2966" ca="1">IFERROR(TRANSPOSE(_xlfn.STOCKHISTORY(Dashboard!B2981, TODAY()-365,TODAY(), 0,0,1)), "")</f>
        <v/>
      </c>
      <c r="S2966" s="14" t="str" cm="1">
        <f t="array" aca="1" ref="S2966" ca="1">IFERROR(TRANSPOSE(_xlfn.STOCKHISTORY(Dashboard!B2989, MIN(TransactionsDates),TODAY(), 0,0,1)), "")</f>
        <v/>
      </c>
    </row>
    <row r="2967" spans="10:19">
      <c r="J2967" t="str" cm="1">
        <f t="array" aca="1" ref="J2967" ca="1">IFERROR(TRANSPOSE(_xlfn.STOCKHISTORY(Dashboard!B2982, TODAY()-365,TODAY(), 0,0,1)), "")</f>
        <v/>
      </c>
      <c r="S2967" s="14" t="str" cm="1">
        <f t="array" aca="1" ref="S2967" ca="1">IFERROR(TRANSPOSE(_xlfn.STOCKHISTORY(Dashboard!B2990, MIN(TransactionsDates),TODAY(), 0,0,1)), "")</f>
        <v/>
      </c>
    </row>
    <row r="2968" spans="10:19">
      <c r="J2968" t="str" cm="1">
        <f t="array" aca="1" ref="J2968" ca="1">IFERROR(TRANSPOSE(_xlfn.STOCKHISTORY(Dashboard!B2983, TODAY()-365,TODAY(), 0,0,1)), "")</f>
        <v/>
      </c>
      <c r="S2968" s="14" t="str" cm="1">
        <f t="array" aca="1" ref="S2968" ca="1">IFERROR(TRANSPOSE(_xlfn.STOCKHISTORY(Dashboard!B2991, MIN(TransactionsDates),TODAY(), 0,0,1)), "")</f>
        <v/>
      </c>
    </row>
    <row r="2969" spans="10:19">
      <c r="J2969" t="str" cm="1">
        <f t="array" aca="1" ref="J2969" ca="1">IFERROR(TRANSPOSE(_xlfn.STOCKHISTORY(Dashboard!B2984, TODAY()-365,TODAY(), 0,0,1)), "")</f>
        <v/>
      </c>
      <c r="S2969" s="14" t="str" cm="1">
        <f t="array" aca="1" ref="S2969" ca="1">IFERROR(TRANSPOSE(_xlfn.STOCKHISTORY(Dashboard!B2992, MIN(TransactionsDates),TODAY(), 0,0,1)), "")</f>
        <v/>
      </c>
    </row>
    <row r="2970" spans="10:19">
      <c r="J2970" t="str" cm="1">
        <f t="array" aca="1" ref="J2970" ca="1">IFERROR(TRANSPOSE(_xlfn.STOCKHISTORY(Dashboard!B2985, TODAY()-365,TODAY(), 0,0,1)), "")</f>
        <v/>
      </c>
      <c r="S2970" s="14" t="str" cm="1">
        <f t="array" aca="1" ref="S2970" ca="1">IFERROR(TRANSPOSE(_xlfn.STOCKHISTORY(Dashboard!B2993, MIN(TransactionsDates),TODAY(), 0,0,1)), "")</f>
        <v/>
      </c>
    </row>
    <row r="2971" spans="10:19">
      <c r="J2971" t="str" cm="1">
        <f t="array" aca="1" ref="J2971" ca="1">IFERROR(TRANSPOSE(_xlfn.STOCKHISTORY(Dashboard!B2986, TODAY()-365,TODAY(), 0,0,1)), "")</f>
        <v/>
      </c>
      <c r="S2971" s="14" t="str" cm="1">
        <f t="array" aca="1" ref="S2971" ca="1">IFERROR(TRANSPOSE(_xlfn.STOCKHISTORY(Dashboard!B2994, MIN(TransactionsDates),TODAY(), 0,0,1)), "")</f>
        <v/>
      </c>
    </row>
    <row r="2972" spans="10:19">
      <c r="J2972" t="str" cm="1">
        <f t="array" aca="1" ref="J2972" ca="1">IFERROR(TRANSPOSE(_xlfn.STOCKHISTORY(Dashboard!B2987, TODAY()-365,TODAY(), 0,0,1)), "")</f>
        <v/>
      </c>
      <c r="S2972" s="14" t="str" cm="1">
        <f t="array" aca="1" ref="S2972" ca="1">IFERROR(TRANSPOSE(_xlfn.STOCKHISTORY(Dashboard!B2995, MIN(TransactionsDates),TODAY(), 0,0,1)), "")</f>
        <v/>
      </c>
    </row>
    <row r="2973" spans="10:19">
      <c r="J2973" t="str" cm="1">
        <f t="array" aca="1" ref="J2973" ca="1">IFERROR(TRANSPOSE(_xlfn.STOCKHISTORY(Dashboard!B2988, TODAY()-365,TODAY(), 0,0,1)), "")</f>
        <v/>
      </c>
      <c r="S2973" s="14" t="str" cm="1">
        <f t="array" aca="1" ref="S2973" ca="1">IFERROR(TRANSPOSE(_xlfn.STOCKHISTORY(Dashboard!B2996, MIN(TransactionsDates),TODAY(), 0,0,1)), "")</f>
        <v/>
      </c>
    </row>
    <row r="2974" spans="10:19">
      <c r="J2974" t="str" cm="1">
        <f t="array" aca="1" ref="J2974" ca="1">IFERROR(TRANSPOSE(_xlfn.STOCKHISTORY(Dashboard!B2989, TODAY()-365,TODAY(), 0,0,1)), "")</f>
        <v/>
      </c>
      <c r="S2974" s="14" t="str" cm="1">
        <f t="array" aca="1" ref="S2974" ca="1">IFERROR(TRANSPOSE(_xlfn.STOCKHISTORY(Dashboard!B2997, MIN(TransactionsDates),TODAY(), 0,0,1)), "")</f>
        <v/>
      </c>
    </row>
    <row r="2975" spans="10:19">
      <c r="J2975" t="str" cm="1">
        <f t="array" aca="1" ref="J2975" ca="1">IFERROR(TRANSPOSE(_xlfn.STOCKHISTORY(Dashboard!B2990, TODAY()-365,TODAY(), 0,0,1)), "")</f>
        <v/>
      </c>
      <c r="S2975" s="14" t="str" cm="1">
        <f t="array" aca="1" ref="S2975" ca="1">IFERROR(TRANSPOSE(_xlfn.STOCKHISTORY(Dashboard!B2998, MIN(TransactionsDates),TODAY(), 0,0,1)), "")</f>
        <v/>
      </c>
    </row>
    <row r="2976" spans="10:19">
      <c r="J2976" t="str" cm="1">
        <f t="array" aca="1" ref="J2976" ca="1">IFERROR(TRANSPOSE(_xlfn.STOCKHISTORY(Dashboard!B2991, TODAY()-365,TODAY(), 0,0,1)), "")</f>
        <v/>
      </c>
      <c r="S2976" s="14" t="str" cm="1">
        <f t="array" aca="1" ref="S2976" ca="1">IFERROR(TRANSPOSE(_xlfn.STOCKHISTORY(Dashboard!B2999, MIN(TransactionsDates),TODAY(), 0,0,1)), "")</f>
        <v/>
      </c>
    </row>
    <row r="2977" spans="10:19">
      <c r="J2977" t="str" cm="1">
        <f t="array" aca="1" ref="J2977" ca="1">IFERROR(TRANSPOSE(_xlfn.STOCKHISTORY(Dashboard!B2992, TODAY()-365,TODAY(), 0,0,1)), "")</f>
        <v/>
      </c>
      <c r="S2977" s="14" t="str" cm="1">
        <f t="array" aca="1" ref="S2977" ca="1">IFERROR(TRANSPOSE(_xlfn.STOCKHISTORY(Dashboard!B3000, MIN(TransactionsDates),TODAY(), 0,0,1)), "")</f>
        <v/>
      </c>
    </row>
    <row r="2978" spans="10:19">
      <c r="J2978" t="str" cm="1">
        <f t="array" aca="1" ref="J2978" ca="1">IFERROR(TRANSPOSE(_xlfn.STOCKHISTORY(Dashboard!B2993, TODAY()-365,TODAY(), 0,0,1)), "")</f>
        <v/>
      </c>
      <c r="S2978" s="14" t="str" cm="1">
        <f t="array" aca="1" ref="S2978" ca="1">IFERROR(TRANSPOSE(_xlfn.STOCKHISTORY(Dashboard!B3001, MIN(TransactionsDates),TODAY(), 0,0,1)), "")</f>
        <v/>
      </c>
    </row>
    <row r="2979" spans="10:19">
      <c r="J2979" t="str" cm="1">
        <f t="array" aca="1" ref="J2979" ca="1">IFERROR(TRANSPOSE(_xlfn.STOCKHISTORY(Dashboard!B2994, TODAY()-365,TODAY(), 0,0,1)), "")</f>
        <v/>
      </c>
      <c r="S2979" s="14" t="str" cm="1">
        <f t="array" aca="1" ref="S2979" ca="1">IFERROR(TRANSPOSE(_xlfn.STOCKHISTORY(Dashboard!B3002, MIN(TransactionsDates),TODAY(), 0,0,1)), "")</f>
        <v/>
      </c>
    </row>
    <row r="2980" spans="10:19">
      <c r="J2980" t="str" cm="1">
        <f t="array" aca="1" ref="J2980" ca="1">IFERROR(TRANSPOSE(_xlfn.STOCKHISTORY(Dashboard!B2995, TODAY()-365,TODAY(), 0,0,1)), "")</f>
        <v/>
      </c>
      <c r="S2980" s="14" t="str" cm="1">
        <f t="array" aca="1" ref="S2980" ca="1">IFERROR(TRANSPOSE(_xlfn.STOCKHISTORY(Dashboard!B3003, MIN(TransactionsDates),TODAY(), 0,0,1)), "")</f>
        <v/>
      </c>
    </row>
    <row r="2981" spans="10:19">
      <c r="J2981" t="str" cm="1">
        <f t="array" aca="1" ref="J2981" ca="1">IFERROR(TRANSPOSE(_xlfn.STOCKHISTORY(Dashboard!B2996, TODAY()-365,TODAY(), 0,0,1)), "")</f>
        <v/>
      </c>
      <c r="S2981" s="14" t="str" cm="1">
        <f t="array" aca="1" ref="S2981" ca="1">IFERROR(TRANSPOSE(_xlfn.STOCKHISTORY(Dashboard!B3004, MIN(TransactionsDates),TODAY(), 0,0,1)), "")</f>
        <v/>
      </c>
    </row>
    <row r="2982" spans="10:19">
      <c r="J2982" t="str" cm="1">
        <f t="array" aca="1" ref="J2982" ca="1">IFERROR(TRANSPOSE(_xlfn.STOCKHISTORY(Dashboard!B2997, TODAY()-365,TODAY(), 0,0,1)), "")</f>
        <v/>
      </c>
      <c r="S2982" s="14" t="str" cm="1">
        <f t="array" aca="1" ref="S2982" ca="1">IFERROR(TRANSPOSE(_xlfn.STOCKHISTORY(Dashboard!B3005, MIN(TransactionsDates),TODAY(), 0,0,1)), "")</f>
        <v/>
      </c>
    </row>
    <row r="2983" spans="10:19">
      <c r="J2983" t="str" cm="1">
        <f t="array" aca="1" ref="J2983" ca="1">IFERROR(TRANSPOSE(_xlfn.STOCKHISTORY(Dashboard!B2998, TODAY()-365,TODAY(), 0,0,1)), "")</f>
        <v/>
      </c>
      <c r="S2983" s="14" t="str" cm="1">
        <f t="array" aca="1" ref="S2983" ca="1">IFERROR(TRANSPOSE(_xlfn.STOCKHISTORY(Dashboard!B3006, MIN(TransactionsDates),TODAY(), 0,0,1)), "")</f>
        <v/>
      </c>
    </row>
    <row r="2984" spans="10:19">
      <c r="J2984" t="str" cm="1">
        <f t="array" aca="1" ref="J2984" ca="1">IFERROR(TRANSPOSE(_xlfn.STOCKHISTORY(Dashboard!B2999, TODAY()-365,TODAY(), 0,0,1)), "")</f>
        <v/>
      </c>
      <c r="S2984" s="14" t="str" cm="1">
        <f t="array" aca="1" ref="S2984" ca="1">IFERROR(TRANSPOSE(_xlfn.STOCKHISTORY(Dashboard!B3007, MIN(TransactionsDates),TODAY(), 0,0,1)), "")</f>
        <v/>
      </c>
    </row>
    <row r="2985" spans="10:19">
      <c r="J2985" t="str" cm="1">
        <f t="array" aca="1" ref="J2985" ca="1">IFERROR(TRANSPOSE(_xlfn.STOCKHISTORY(Dashboard!B3000, TODAY()-365,TODAY(), 0,0,1)), "")</f>
        <v/>
      </c>
      <c r="S2985" s="14" t="str" cm="1">
        <f t="array" aca="1" ref="S2985" ca="1">IFERROR(TRANSPOSE(_xlfn.STOCKHISTORY(Dashboard!B3008, MIN(TransactionsDates),TODAY(), 0,0,1)), "")</f>
        <v/>
      </c>
    </row>
    <row r="2986" spans="10:19">
      <c r="J2986" t="str" cm="1">
        <f t="array" aca="1" ref="J2986" ca="1">IFERROR(TRANSPOSE(_xlfn.STOCKHISTORY(Dashboard!B3001, TODAY()-365,TODAY(), 0,0,1)), "")</f>
        <v/>
      </c>
      <c r="S2986" s="14" t="str" cm="1">
        <f t="array" aca="1" ref="S2986" ca="1">IFERROR(TRANSPOSE(_xlfn.STOCKHISTORY(Dashboard!B3009, MIN(TransactionsDates),TODAY(), 0,0,1)), "")</f>
        <v/>
      </c>
    </row>
    <row r="2987" spans="10:19">
      <c r="J2987" t="str" cm="1">
        <f t="array" aca="1" ref="J2987" ca="1">IFERROR(TRANSPOSE(_xlfn.STOCKHISTORY(Dashboard!B3002, TODAY()-365,TODAY(), 0,0,1)), "")</f>
        <v/>
      </c>
      <c r="S2987" s="14" t="str" cm="1">
        <f t="array" aca="1" ref="S2987" ca="1">IFERROR(TRANSPOSE(_xlfn.STOCKHISTORY(Dashboard!B3010, MIN(TransactionsDates),TODAY(), 0,0,1)), "")</f>
        <v/>
      </c>
    </row>
    <row r="2988" spans="10:19">
      <c r="J2988" t="str" cm="1">
        <f t="array" aca="1" ref="J2988" ca="1">IFERROR(TRANSPOSE(_xlfn.STOCKHISTORY(Dashboard!B3003, TODAY()-365,TODAY(), 0,0,1)), "")</f>
        <v/>
      </c>
      <c r="S2988" s="14" t="str" cm="1">
        <f t="array" aca="1" ref="S2988" ca="1">IFERROR(TRANSPOSE(_xlfn.STOCKHISTORY(Dashboard!B3011, MIN(TransactionsDates),TODAY(), 0,0,1)), "")</f>
        <v/>
      </c>
    </row>
    <row r="2989" spans="10:19">
      <c r="J2989" t="str" cm="1">
        <f t="array" aca="1" ref="J2989" ca="1">IFERROR(TRANSPOSE(_xlfn.STOCKHISTORY(Dashboard!B3004, TODAY()-365,TODAY(), 0,0,1)), "")</f>
        <v/>
      </c>
      <c r="S2989" s="14" t="str" cm="1">
        <f t="array" aca="1" ref="S2989" ca="1">IFERROR(TRANSPOSE(_xlfn.STOCKHISTORY(Dashboard!B3012, MIN(TransactionsDates),TODAY(), 0,0,1)), "")</f>
        <v/>
      </c>
    </row>
    <row r="2990" spans="10:19">
      <c r="J2990" t="str" cm="1">
        <f t="array" aca="1" ref="J2990" ca="1">IFERROR(TRANSPOSE(_xlfn.STOCKHISTORY(Dashboard!B3005, TODAY()-365,TODAY(), 0,0,1)), "")</f>
        <v/>
      </c>
      <c r="S2990" s="14" t="str" cm="1">
        <f t="array" aca="1" ref="S2990" ca="1">IFERROR(TRANSPOSE(_xlfn.STOCKHISTORY(Dashboard!B3013, MIN(TransactionsDates),TODAY(), 0,0,1)), "")</f>
        <v/>
      </c>
    </row>
    <row r="2991" spans="10:19">
      <c r="J2991" t="str" cm="1">
        <f t="array" aca="1" ref="J2991" ca="1">IFERROR(TRANSPOSE(_xlfn.STOCKHISTORY(Dashboard!B3006, TODAY()-365,TODAY(), 0,0,1)), "")</f>
        <v/>
      </c>
      <c r="S2991" s="14" t="str" cm="1">
        <f t="array" aca="1" ref="S2991" ca="1">IFERROR(TRANSPOSE(_xlfn.STOCKHISTORY(Dashboard!B3014, MIN(TransactionsDates),TODAY(), 0,0,1)), "")</f>
        <v/>
      </c>
    </row>
    <row r="2992" spans="10:19">
      <c r="J2992" t="str" cm="1">
        <f t="array" aca="1" ref="J2992" ca="1">IFERROR(TRANSPOSE(_xlfn.STOCKHISTORY(Dashboard!B3007, TODAY()-365,TODAY(), 0,0,1)), "")</f>
        <v/>
      </c>
      <c r="S2992" s="14" t="str" cm="1">
        <f t="array" aca="1" ref="S2992" ca="1">IFERROR(TRANSPOSE(_xlfn.STOCKHISTORY(Dashboard!B3015, MIN(TransactionsDates),TODAY(), 0,0,1)), "")</f>
        <v/>
      </c>
    </row>
    <row r="2993" spans="10:19">
      <c r="J2993" t="str" cm="1">
        <f t="array" aca="1" ref="J2993" ca="1">IFERROR(TRANSPOSE(_xlfn.STOCKHISTORY(Dashboard!B3008, TODAY()-365,TODAY(), 0,0,1)), "")</f>
        <v/>
      </c>
      <c r="S2993" s="14" t="str" cm="1">
        <f t="array" aca="1" ref="S2993" ca="1">IFERROR(TRANSPOSE(_xlfn.STOCKHISTORY(Dashboard!B3016, MIN(TransactionsDates),TODAY(), 0,0,1)), "")</f>
        <v/>
      </c>
    </row>
    <row r="2994" spans="10:19">
      <c r="J2994" t="str" cm="1">
        <f t="array" aca="1" ref="J2994" ca="1">IFERROR(TRANSPOSE(_xlfn.STOCKHISTORY(Dashboard!B3009, TODAY()-365,TODAY(), 0,0,1)), "")</f>
        <v/>
      </c>
      <c r="S2994" s="14" t="str" cm="1">
        <f t="array" aca="1" ref="S2994" ca="1">IFERROR(TRANSPOSE(_xlfn.STOCKHISTORY(Dashboard!B3017, MIN(TransactionsDates),TODAY(), 0,0,1)), "")</f>
        <v/>
      </c>
    </row>
    <row r="2995" spans="10:19">
      <c r="J2995" t="str" cm="1">
        <f t="array" aca="1" ref="J2995" ca="1">IFERROR(TRANSPOSE(_xlfn.STOCKHISTORY(Dashboard!B3010, TODAY()-365,TODAY(), 0,0,1)), "")</f>
        <v/>
      </c>
      <c r="S2995" s="14" t="str" cm="1">
        <f t="array" aca="1" ref="S2995" ca="1">IFERROR(TRANSPOSE(_xlfn.STOCKHISTORY(Dashboard!B3018, MIN(TransactionsDates),TODAY(), 0,0,1)), "")</f>
        <v/>
      </c>
    </row>
    <row r="2996" spans="10:19">
      <c r="J2996" t="str" cm="1">
        <f t="array" aca="1" ref="J2996" ca="1">IFERROR(TRANSPOSE(_xlfn.STOCKHISTORY(Dashboard!B3011, TODAY()-365,TODAY(), 0,0,1)), "")</f>
        <v/>
      </c>
      <c r="S2996" s="14" t="str" cm="1">
        <f t="array" aca="1" ref="S2996" ca="1">IFERROR(TRANSPOSE(_xlfn.STOCKHISTORY(Dashboard!B3019, MIN(TransactionsDates),TODAY(), 0,0,1)), "")</f>
        <v/>
      </c>
    </row>
    <row r="2997" spans="10:19">
      <c r="J2997" t="str" cm="1">
        <f t="array" aca="1" ref="J2997" ca="1">IFERROR(TRANSPOSE(_xlfn.STOCKHISTORY(Dashboard!B3012, TODAY()-365,TODAY(), 0,0,1)), "")</f>
        <v/>
      </c>
      <c r="S2997" s="14" t="str" cm="1">
        <f t="array" aca="1" ref="S2997" ca="1">IFERROR(TRANSPOSE(_xlfn.STOCKHISTORY(Dashboard!B3020, MIN(TransactionsDates),TODAY(), 0,0,1)), "")</f>
        <v/>
      </c>
    </row>
    <row r="2998" spans="10:19">
      <c r="J2998" t="str" cm="1">
        <f t="array" aca="1" ref="J2998" ca="1">IFERROR(TRANSPOSE(_xlfn.STOCKHISTORY(Dashboard!B3013, TODAY()-365,TODAY(), 0,0,1)), "")</f>
        <v/>
      </c>
      <c r="S2998" s="14" t="str" cm="1">
        <f t="array" aca="1" ref="S2998" ca="1">IFERROR(TRANSPOSE(_xlfn.STOCKHISTORY(Dashboard!B3021, MIN(TransactionsDates),TODAY(), 0,0,1)), "")</f>
        <v/>
      </c>
    </row>
    <row r="2999" spans="10:19">
      <c r="J2999" t="str" cm="1">
        <f t="array" aca="1" ref="J2999" ca="1">IFERROR(TRANSPOSE(_xlfn.STOCKHISTORY(Dashboard!B3014, TODAY()-365,TODAY(), 0,0,1)), "")</f>
        <v/>
      </c>
      <c r="S2999" s="14" t="str" cm="1">
        <f t="array" aca="1" ref="S2999" ca="1">IFERROR(TRANSPOSE(_xlfn.STOCKHISTORY(Dashboard!B3022, MIN(TransactionsDates),TODAY(), 0,0,1)), "")</f>
        <v/>
      </c>
    </row>
    <row r="3000" spans="10:19">
      <c r="J3000" t="str" cm="1">
        <f t="array" aca="1" ref="J3000" ca="1">IFERROR(TRANSPOSE(_xlfn.STOCKHISTORY(Dashboard!B3015, TODAY()-365,TODAY(), 0,0,1)), "")</f>
        <v/>
      </c>
      <c r="S3000" s="14" t="str" cm="1">
        <f t="array" aca="1" ref="S3000" ca="1">IFERROR(TRANSPOSE(_xlfn.STOCKHISTORY(Dashboard!B3023, MIN(TransactionsDates),TODAY(), 0,0,1)), "")</f>
        <v/>
      </c>
    </row>
    <row r="3001" spans="10:19">
      <c r="J3001" t="str" cm="1">
        <f t="array" aca="1" ref="J3001" ca="1">IFERROR(TRANSPOSE(_xlfn.STOCKHISTORY(Dashboard!B3016, TODAY()-365,TODAY(), 0,0,1)), "")</f>
        <v/>
      </c>
      <c r="S3001" s="14" t="str" cm="1">
        <f t="array" aca="1" ref="S3001" ca="1">IFERROR(TRANSPOSE(_xlfn.STOCKHISTORY(Dashboard!B3024, MIN(TransactionsDates),TODAY(), 0,0,1)), "")</f>
        <v/>
      </c>
    </row>
    <row r="3002" spans="10:19">
      <c r="J3002" t="str" cm="1">
        <f t="array" aca="1" ref="J3002" ca="1">IFERROR(TRANSPOSE(_xlfn.STOCKHISTORY(Dashboard!B3017, TODAY()-365,TODAY(), 0,0,1)), "")</f>
        <v/>
      </c>
      <c r="S3002" s="14" t="str" cm="1">
        <f t="array" aca="1" ref="S3002" ca="1">IFERROR(TRANSPOSE(_xlfn.STOCKHISTORY(Dashboard!B3025, MIN(TransactionsDates),TODAY(), 0,0,1)), "")</f>
        <v/>
      </c>
    </row>
    <row r="3003" spans="10:19">
      <c r="J3003" t="str" cm="1">
        <f t="array" aca="1" ref="J3003" ca="1">IFERROR(TRANSPOSE(_xlfn.STOCKHISTORY(Dashboard!B3018, TODAY()-365,TODAY(), 0,0,1)), "")</f>
        <v/>
      </c>
      <c r="S3003" s="14" t="str" cm="1">
        <f t="array" aca="1" ref="S3003" ca="1">IFERROR(TRANSPOSE(_xlfn.STOCKHISTORY(Dashboard!B3026, MIN(TransactionsDates),TODAY(), 0,0,1)), "")</f>
        <v/>
      </c>
    </row>
    <row r="3004" spans="10:19">
      <c r="J3004" t="str" cm="1">
        <f t="array" aca="1" ref="J3004" ca="1">IFERROR(TRANSPOSE(_xlfn.STOCKHISTORY(Dashboard!B3019, TODAY()-365,TODAY(), 0,0,1)), "")</f>
        <v/>
      </c>
      <c r="S3004" s="14" t="str" cm="1">
        <f t="array" aca="1" ref="S3004" ca="1">IFERROR(TRANSPOSE(_xlfn.STOCKHISTORY(Dashboard!B3027, MIN(TransactionsDates),TODAY(), 0,0,1)), "")</f>
        <v/>
      </c>
    </row>
    <row r="3005" spans="10:19">
      <c r="J3005" t="str" cm="1">
        <f t="array" aca="1" ref="J3005" ca="1">IFERROR(TRANSPOSE(_xlfn.STOCKHISTORY(Dashboard!B3020, TODAY()-365,TODAY(), 0,0,1)), "")</f>
        <v/>
      </c>
      <c r="S3005" s="14" t="str" cm="1">
        <f t="array" aca="1" ref="S3005" ca="1">IFERROR(TRANSPOSE(_xlfn.STOCKHISTORY(Dashboard!B3028, MIN(TransactionsDates),TODAY(), 0,0,1)), "")</f>
        <v/>
      </c>
    </row>
    <row r="3006" spans="10:19">
      <c r="J3006" t="str" cm="1">
        <f t="array" aca="1" ref="J3006" ca="1">IFERROR(TRANSPOSE(_xlfn.STOCKHISTORY(Dashboard!B3021, TODAY()-365,TODAY(), 0,0,1)), "")</f>
        <v/>
      </c>
      <c r="S3006" s="14" t="str" cm="1">
        <f t="array" aca="1" ref="S3006" ca="1">IFERROR(TRANSPOSE(_xlfn.STOCKHISTORY(Dashboard!B3029, MIN(TransactionsDates),TODAY(), 0,0,1)), "")</f>
        <v/>
      </c>
    </row>
    <row r="3007" spans="10:19">
      <c r="J3007" t="str" cm="1">
        <f t="array" aca="1" ref="J3007" ca="1">IFERROR(TRANSPOSE(_xlfn.STOCKHISTORY(Dashboard!B3022, TODAY()-365,TODAY(), 0,0,1)), "")</f>
        <v/>
      </c>
      <c r="S3007" s="14" t="str" cm="1">
        <f t="array" aca="1" ref="S3007" ca="1">IFERROR(TRANSPOSE(_xlfn.STOCKHISTORY(Dashboard!B3030, MIN(TransactionsDates),TODAY(), 0,0,1)), "")</f>
        <v/>
      </c>
    </row>
    <row r="3008" spans="10:19">
      <c r="J3008" t="str" cm="1">
        <f t="array" aca="1" ref="J3008" ca="1">IFERROR(TRANSPOSE(_xlfn.STOCKHISTORY(Dashboard!B3023, TODAY()-365,TODAY(), 0,0,1)), "")</f>
        <v/>
      </c>
      <c r="S3008" s="14" t="str" cm="1">
        <f t="array" aca="1" ref="S3008" ca="1">IFERROR(TRANSPOSE(_xlfn.STOCKHISTORY(Dashboard!B3031, MIN(TransactionsDates),TODAY(), 0,0,1)), "")</f>
        <v/>
      </c>
    </row>
    <row r="3009" spans="10:19">
      <c r="J3009" t="str" cm="1">
        <f t="array" aca="1" ref="J3009" ca="1">IFERROR(TRANSPOSE(_xlfn.STOCKHISTORY(Dashboard!B3024, TODAY()-365,TODAY(), 0,0,1)), "")</f>
        <v/>
      </c>
      <c r="S3009" s="14" t="str" cm="1">
        <f t="array" aca="1" ref="S3009" ca="1">IFERROR(TRANSPOSE(_xlfn.STOCKHISTORY(Dashboard!B3032, MIN(TransactionsDates),TODAY(), 0,0,1)), "")</f>
        <v/>
      </c>
    </row>
    <row r="3010" spans="10:19">
      <c r="J3010" t="str" cm="1">
        <f t="array" aca="1" ref="J3010" ca="1">IFERROR(TRANSPOSE(_xlfn.STOCKHISTORY(Dashboard!B3025, TODAY()-365,TODAY(), 0,0,1)), "")</f>
        <v/>
      </c>
      <c r="S3010" s="14" t="str" cm="1">
        <f t="array" aca="1" ref="S3010" ca="1">IFERROR(TRANSPOSE(_xlfn.STOCKHISTORY(Dashboard!B3033, MIN(TransactionsDates),TODAY(), 0,0,1)), "")</f>
        <v/>
      </c>
    </row>
    <row r="3011" spans="10:19">
      <c r="J3011" t="str" cm="1">
        <f t="array" aca="1" ref="J3011" ca="1">IFERROR(TRANSPOSE(_xlfn.STOCKHISTORY(Dashboard!B3026, TODAY()-365,TODAY(), 0,0,1)), "")</f>
        <v/>
      </c>
      <c r="S3011" s="14" t="str" cm="1">
        <f t="array" aca="1" ref="S3011" ca="1">IFERROR(TRANSPOSE(_xlfn.STOCKHISTORY(Dashboard!B3034, MIN(TransactionsDates),TODAY(), 0,0,1)), "")</f>
        <v/>
      </c>
    </row>
    <row r="3012" spans="10:19">
      <c r="J3012" t="str" cm="1">
        <f t="array" aca="1" ref="J3012" ca="1">IFERROR(TRANSPOSE(_xlfn.STOCKHISTORY(Dashboard!B3027, TODAY()-365,TODAY(), 0,0,1)), "")</f>
        <v/>
      </c>
      <c r="S3012" s="14" t="str" cm="1">
        <f t="array" aca="1" ref="S3012" ca="1">IFERROR(TRANSPOSE(_xlfn.STOCKHISTORY(Dashboard!B3035, MIN(TransactionsDates),TODAY(), 0,0,1)), "")</f>
        <v/>
      </c>
    </row>
    <row r="3013" spans="10:19">
      <c r="J3013" t="str" cm="1">
        <f t="array" aca="1" ref="J3013" ca="1">IFERROR(TRANSPOSE(_xlfn.STOCKHISTORY(Dashboard!B3028, TODAY()-365,TODAY(), 0,0,1)), "")</f>
        <v/>
      </c>
      <c r="S3013" s="14" t="str" cm="1">
        <f t="array" aca="1" ref="S3013" ca="1">IFERROR(TRANSPOSE(_xlfn.STOCKHISTORY(Dashboard!B3036, MIN(TransactionsDates),TODAY(), 0,0,1)), "")</f>
        <v/>
      </c>
    </row>
    <row r="3014" spans="10:19">
      <c r="J3014" t="str" cm="1">
        <f t="array" aca="1" ref="J3014" ca="1">IFERROR(TRANSPOSE(_xlfn.STOCKHISTORY(Dashboard!B3029, TODAY()-365,TODAY(), 0,0,1)), "")</f>
        <v/>
      </c>
      <c r="S3014" s="14" t="str" cm="1">
        <f t="array" aca="1" ref="S3014" ca="1">IFERROR(TRANSPOSE(_xlfn.STOCKHISTORY(Dashboard!B3037, MIN(TransactionsDates),TODAY(), 0,0,1)), "")</f>
        <v/>
      </c>
    </row>
    <row r="3015" spans="10:19">
      <c r="J3015" t="str" cm="1">
        <f t="array" aca="1" ref="J3015" ca="1">IFERROR(TRANSPOSE(_xlfn.STOCKHISTORY(Dashboard!B3030, TODAY()-365,TODAY(), 0,0,1)), "")</f>
        <v/>
      </c>
      <c r="S3015" s="14" t="str" cm="1">
        <f t="array" aca="1" ref="S3015" ca="1">IFERROR(TRANSPOSE(_xlfn.STOCKHISTORY(Dashboard!B3038, MIN(TransactionsDates),TODAY(), 0,0,1)), "")</f>
        <v/>
      </c>
    </row>
    <row r="3016" spans="10:19">
      <c r="J3016" t="str" cm="1">
        <f t="array" aca="1" ref="J3016" ca="1">IFERROR(TRANSPOSE(_xlfn.STOCKHISTORY(Dashboard!B3031, TODAY()-365,TODAY(), 0,0,1)), "")</f>
        <v/>
      </c>
      <c r="S3016" s="14" t="str" cm="1">
        <f t="array" aca="1" ref="S3016" ca="1">IFERROR(TRANSPOSE(_xlfn.STOCKHISTORY(Dashboard!B3039, MIN(TransactionsDates),TODAY(), 0,0,1)), "")</f>
        <v/>
      </c>
    </row>
    <row r="3017" spans="10:19">
      <c r="J3017" t="str" cm="1">
        <f t="array" aca="1" ref="J3017" ca="1">IFERROR(TRANSPOSE(_xlfn.STOCKHISTORY(Dashboard!B3032, TODAY()-365,TODAY(), 0,0,1)), "")</f>
        <v/>
      </c>
      <c r="S3017" s="14" t="str" cm="1">
        <f t="array" aca="1" ref="S3017" ca="1">IFERROR(TRANSPOSE(_xlfn.STOCKHISTORY(Dashboard!B3040, MIN(TransactionsDates),TODAY(), 0,0,1)), "")</f>
        <v/>
      </c>
    </row>
    <row r="3018" spans="10:19">
      <c r="J3018" t="str" cm="1">
        <f t="array" aca="1" ref="J3018" ca="1">IFERROR(TRANSPOSE(_xlfn.STOCKHISTORY(Dashboard!B3033, TODAY()-365,TODAY(), 0,0,1)), "")</f>
        <v/>
      </c>
      <c r="S3018" s="14" t="str" cm="1">
        <f t="array" aca="1" ref="S3018" ca="1">IFERROR(TRANSPOSE(_xlfn.STOCKHISTORY(Dashboard!B3041, MIN(TransactionsDates),TODAY(), 0,0,1)), "")</f>
        <v/>
      </c>
    </row>
    <row r="3019" spans="10:19">
      <c r="J3019" t="str" cm="1">
        <f t="array" aca="1" ref="J3019" ca="1">IFERROR(TRANSPOSE(_xlfn.STOCKHISTORY(Dashboard!B3034, TODAY()-365,TODAY(), 0,0,1)), "")</f>
        <v/>
      </c>
      <c r="S3019" s="14" t="str" cm="1">
        <f t="array" aca="1" ref="S3019" ca="1">IFERROR(TRANSPOSE(_xlfn.STOCKHISTORY(Dashboard!B3042, MIN(TransactionsDates),TODAY(), 0,0,1)), "")</f>
        <v/>
      </c>
    </row>
    <row r="3020" spans="10:19">
      <c r="J3020" t="str" cm="1">
        <f t="array" aca="1" ref="J3020" ca="1">IFERROR(TRANSPOSE(_xlfn.STOCKHISTORY(Dashboard!B3035, TODAY()-365,TODAY(), 0,0,1)), "")</f>
        <v/>
      </c>
      <c r="S3020" s="14" t="str" cm="1">
        <f t="array" aca="1" ref="S3020" ca="1">IFERROR(TRANSPOSE(_xlfn.STOCKHISTORY(Dashboard!B3043, MIN(TransactionsDates),TODAY(), 0,0,1)), "")</f>
        <v/>
      </c>
    </row>
    <row r="3021" spans="10:19">
      <c r="J3021" t="str" cm="1">
        <f t="array" aca="1" ref="J3021" ca="1">IFERROR(TRANSPOSE(_xlfn.STOCKHISTORY(Dashboard!B3036, TODAY()-365,TODAY(), 0,0,1)), "")</f>
        <v/>
      </c>
      <c r="S3021" s="14" t="str" cm="1">
        <f t="array" aca="1" ref="S3021" ca="1">IFERROR(TRANSPOSE(_xlfn.STOCKHISTORY(Dashboard!B3044, MIN(TransactionsDates),TODAY(), 0,0,1)), "")</f>
        <v/>
      </c>
    </row>
    <row r="3022" spans="10:19">
      <c r="J3022" t="str" cm="1">
        <f t="array" aca="1" ref="J3022" ca="1">IFERROR(TRANSPOSE(_xlfn.STOCKHISTORY(Dashboard!B3037, TODAY()-365,TODAY(), 0,0,1)), "")</f>
        <v/>
      </c>
      <c r="S3022" s="14" t="str" cm="1">
        <f t="array" aca="1" ref="S3022" ca="1">IFERROR(TRANSPOSE(_xlfn.STOCKHISTORY(Dashboard!B3045, MIN(TransactionsDates),TODAY(), 0,0,1)), "")</f>
        <v/>
      </c>
    </row>
    <row r="3023" spans="10:19">
      <c r="J3023" t="str" cm="1">
        <f t="array" aca="1" ref="J3023" ca="1">IFERROR(TRANSPOSE(_xlfn.STOCKHISTORY(Dashboard!B3038, TODAY()-365,TODAY(), 0,0,1)), "")</f>
        <v/>
      </c>
      <c r="S3023" s="14" t="str" cm="1">
        <f t="array" aca="1" ref="S3023" ca="1">IFERROR(TRANSPOSE(_xlfn.STOCKHISTORY(Dashboard!B3046, MIN(TransactionsDates),TODAY(), 0,0,1)), "")</f>
        <v/>
      </c>
    </row>
    <row r="3024" spans="10:19">
      <c r="J3024" t="str" cm="1">
        <f t="array" aca="1" ref="J3024" ca="1">IFERROR(TRANSPOSE(_xlfn.STOCKHISTORY(Dashboard!B3039, TODAY()-365,TODAY(), 0,0,1)), "")</f>
        <v/>
      </c>
      <c r="S3024" s="14" t="str" cm="1">
        <f t="array" aca="1" ref="S3024" ca="1">IFERROR(TRANSPOSE(_xlfn.STOCKHISTORY(Dashboard!B3047, MIN(TransactionsDates),TODAY(), 0,0,1)), "")</f>
        <v/>
      </c>
    </row>
    <row r="3025" spans="10:19">
      <c r="J3025" t="str" cm="1">
        <f t="array" aca="1" ref="J3025" ca="1">IFERROR(TRANSPOSE(_xlfn.STOCKHISTORY(Dashboard!B3040, TODAY()-365,TODAY(), 0,0,1)), "")</f>
        <v/>
      </c>
      <c r="S3025" s="14" t="str" cm="1">
        <f t="array" aca="1" ref="S3025" ca="1">IFERROR(TRANSPOSE(_xlfn.STOCKHISTORY(Dashboard!B3048, MIN(TransactionsDates),TODAY(), 0,0,1)), "")</f>
        <v/>
      </c>
    </row>
    <row r="3026" spans="10:19">
      <c r="J3026" t="str" cm="1">
        <f t="array" aca="1" ref="J3026" ca="1">IFERROR(TRANSPOSE(_xlfn.STOCKHISTORY(Dashboard!B3041, TODAY()-365,TODAY(), 0,0,1)), "")</f>
        <v/>
      </c>
      <c r="S3026" s="14" t="str" cm="1">
        <f t="array" aca="1" ref="S3026" ca="1">IFERROR(TRANSPOSE(_xlfn.STOCKHISTORY(Dashboard!B3049, MIN(TransactionsDates),TODAY(), 0,0,1)), "")</f>
        <v/>
      </c>
    </row>
    <row r="3027" spans="10:19">
      <c r="J3027" t="str" cm="1">
        <f t="array" aca="1" ref="J3027" ca="1">IFERROR(TRANSPOSE(_xlfn.STOCKHISTORY(Dashboard!B3042, TODAY()-365,TODAY(), 0,0,1)), "")</f>
        <v/>
      </c>
      <c r="S3027" s="14" t="str" cm="1">
        <f t="array" aca="1" ref="S3027" ca="1">IFERROR(TRANSPOSE(_xlfn.STOCKHISTORY(Dashboard!B3050, MIN(TransactionsDates),TODAY(), 0,0,1)), "")</f>
        <v/>
      </c>
    </row>
    <row r="3028" spans="10:19">
      <c r="J3028" t="str" cm="1">
        <f t="array" aca="1" ref="J3028" ca="1">IFERROR(TRANSPOSE(_xlfn.STOCKHISTORY(Dashboard!B3043, TODAY()-365,TODAY(), 0,0,1)), "")</f>
        <v/>
      </c>
      <c r="S3028" s="14" t="str" cm="1">
        <f t="array" aca="1" ref="S3028" ca="1">IFERROR(TRANSPOSE(_xlfn.STOCKHISTORY(Dashboard!B3051, MIN(TransactionsDates),TODAY(), 0,0,1)), "")</f>
        <v/>
      </c>
    </row>
    <row r="3029" spans="10:19">
      <c r="J3029" t="str" cm="1">
        <f t="array" aca="1" ref="J3029" ca="1">IFERROR(TRANSPOSE(_xlfn.STOCKHISTORY(Dashboard!B3044, TODAY()-365,TODAY(), 0,0,1)), "")</f>
        <v/>
      </c>
      <c r="S3029" s="14" t="str" cm="1">
        <f t="array" aca="1" ref="S3029" ca="1">IFERROR(TRANSPOSE(_xlfn.STOCKHISTORY(Dashboard!B3052, MIN(TransactionsDates),TODAY(), 0,0,1)), "")</f>
        <v/>
      </c>
    </row>
    <row r="3030" spans="10:19">
      <c r="J3030" t="str" cm="1">
        <f t="array" aca="1" ref="J3030" ca="1">IFERROR(TRANSPOSE(_xlfn.STOCKHISTORY(Dashboard!B3045, TODAY()-365,TODAY(), 0,0,1)), "")</f>
        <v/>
      </c>
      <c r="S3030" s="14" t="str" cm="1">
        <f t="array" aca="1" ref="S3030" ca="1">IFERROR(TRANSPOSE(_xlfn.STOCKHISTORY(Dashboard!B3053, MIN(TransactionsDates),TODAY(), 0,0,1)), "")</f>
        <v/>
      </c>
    </row>
    <row r="3031" spans="10:19">
      <c r="J3031" t="str" cm="1">
        <f t="array" aca="1" ref="J3031" ca="1">IFERROR(TRANSPOSE(_xlfn.STOCKHISTORY(Dashboard!B3046, TODAY()-365,TODAY(), 0,0,1)), "")</f>
        <v/>
      </c>
      <c r="S3031" s="14" t="str" cm="1">
        <f t="array" aca="1" ref="S3031" ca="1">IFERROR(TRANSPOSE(_xlfn.STOCKHISTORY(Dashboard!B3054, MIN(TransactionsDates),TODAY(), 0,0,1)), "")</f>
        <v/>
      </c>
    </row>
    <row r="3032" spans="10:19">
      <c r="J3032" t="str" cm="1">
        <f t="array" aca="1" ref="J3032" ca="1">IFERROR(TRANSPOSE(_xlfn.STOCKHISTORY(Dashboard!B3047, TODAY()-365,TODAY(), 0,0,1)), "")</f>
        <v/>
      </c>
      <c r="S3032" s="14" t="str" cm="1">
        <f t="array" aca="1" ref="S3032" ca="1">IFERROR(TRANSPOSE(_xlfn.STOCKHISTORY(Dashboard!B3055, MIN(TransactionsDates),TODAY(), 0,0,1)), "")</f>
        <v/>
      </c>
    </row>
    <row r="3033" spans="10:19">
      <c r="J3033" t="str" cm="1">
        <f t="array" aca="1" ref="J3033" ca="1">IFERROR(TRANSPOSE(_xlfn.STOCKHISTORY(Dashboard!B3048, TODAY()-365,TODAY(), 0,0,1)), "")</f>
        <v/>
      </c>
      <c r="S3033" s="14" t="str" cm="1">
        <f t="array" aca="1" ref="S3033" ca="1">IFERROR(TRANSPOSE(_xlfn.STOCKHISTORY(Dashboard!B3056, MIN(TransactionsDates),TODAY(), 0,0,1)), "")</f>
        <v/>
      </c>
    </row>
    <row r="3034" spans="10:19">
      <c r="J3034" t="str" cm="1">
        <f t="array" aca="1" ref="J3034" ca="1">IFERROR(TRANSPOSE(_xlfn.STOCKHISTORY(Dashboard!B3049, TODAY()-365,TODAY(), 0,0,1)), "")</f>
        <v/>
      </c>
      <c r="S3034" s="14" t="str" cm="1">
        <f t="array" aca="1" ref="S3034" ca="1">IFERROR(TRANSPOSE(_xlfn.STOCKHISTORY(Dashboard!B3057, MIN(TransactionsDates),TODAY(), 0,0,1)), "")</f>
        <v/>
      </c>
    </row>
    <row r="3035" spans="10:19">
      <c r="J3035" t="str" cm="1">
        <f t="array" aca="1" ref="J3035" ca="1">IFERROR(TRANSPOSE(_xlfn.STOCKHISTORY(Dashboard!B3050, TODAY()-365,TODAY(), 0,0,1)), "")</f>
        <v/>
      </c>
      <c r="S3035" s="14" t="str" cm="1">
        <f t="array" aca="1" ref="S3035" ca="1">IFERROR(TRANSPOSE(_xlfn.STOCKHISTORY(Dashboard!B3058, MIN(TransactionsDates),TODAY(), 0,0,1)), "")</f>
        <v/>
      </c>
    </row>
    <row r="3036" spans="10:19">
      <c r="J3036" t="str" cm="1">
        <f t="array" aca="1" ref="J3036" ca="1">IFERROR(TRANSPOSE(_xlfn.STOCKHISTORY(Dashboard!B3051, TODAY()-365,TODAY(), 0,0,1)), "")</f>
        <v/>
      </c>
      <c r="S3036" s="14" t="str" cm="1">
        <f t="array" aca="1" ref="S3036" ca="1">IFERROR(TRANSPOSE(_xlfn.STOCKHISTORY(Dashboard!B3059, MIN(TransactionsDates),TODAY(), 0,0,1)), "")</f>
        <v/>
      </c>
    </row>
    <row r="3037" spans="10:19">
      <c r="J3037" t="str" cm="1">
        <f t="array" aca="1" ref="J3037" ca="1">IFERROR(TRANSPOSE(_xlfn.STOCKHISTORY(Dashboard!B3052, TODAY()-365,TODAY(), 0,0,1)), "")</f>
        <v/>
      </c>
      <c r="S3037" s="14" t="str" cm="1">
        <f t="array" aca="1" ref="S3037" ca="1">IFERROR(TRANSPOSE(_xlfn.STOCKHISTORY(Dashboard!B3060, MIN(TransactionsDates),TODAY(), 0,0,1)), "")</f>
        <v/>
      </c>
    </row>
    <row r="3038" spans="10:19">
      <c r="J3038" t="str" cm="1">
        <f t="array" aca="1" ref="J3038" ca="1">IFERROR(TRANSPOSE(_xlfn.STOCKHISTORY(Dashboard!B3053, TODAY()-365,TODAY(), 0,0,1)), "")</f>
        <v/>
      </c>
      <c r="S3038" s="14" t="str" cm="1">
        <f t="array" aca="1" ref="S3038" ca="1">IFERROR(TRANSPOSE(_xlfn.STOCKHISTORY(Dashboard!B3061, MIN(TransactionsDates),TODAY(), 0,0,1)), "")</f>
        <v/>
      </c>
    </row>
    <row r="3039" spans="10:19">
      <c r="J3039" t="str" cm="1">
        <f t="array" aca="1" ref="J3039" ca="1">IFERROR(TRANSPOSE(_xlfn.STOCKHISTORY(Dashboard!B3054, TODAY()-365,TODAY(), 0,0,1)), "")</f>
        <v/>
      </c>
      <c r="S3039" s="14" t="str" cm="1">
        <f t="array" aca="1" ref="S3039" ca="1">IFERROR(TRANSPOSE(_xlfn.STOCKHISTORY(Dashboard!B3062, MIN(TransactionsDates),TODAY(), 0,0,1)), "")</f>
        <v/>
      </c>
    </row>
    <row r="3040" spans="10:19">
      <c r="J3040" t="str" cm="1">
        <f t="array" aca="1" ref="J3040" ca="1">IFERROR(TRANSPOSE(_xlfn.STOCKHISTORY(Dashboard!B3055, TODAY()-365,TODAY(), 0,0,1)), "")</f>
        <v/>
      </c>
      <c r="S3040" s="14" t="str" cm="1">
        <f t="array" aca="1" ref="S3040" ca="1">IFERROR(TRANSPOSE(_xlfn.STOCKHISTORY(Dashboard!B3063, MIN(TransactionsDates),TODAY(), 0,0,1)), "")</f>
        <v/>
      </c>
    </row>
    <row r="3041" spans="10:19">
      <c r="J3041" t="str" cm="1">
        <f t="array" aca="1" ref="J3041" ca="1">IFERROR(TRANSPOSE(_xlfn.STOCKHISTORY(Dashboard!B3056, TODAY()-365,TODAY(), 0,0,1)), "")</f>
        <v/>
      </c>
      <c r="S3041" s="14" t="str" cm="1">
        <f t="array" aca="1" ref="S3041" ca="1">IFERROR(TRANSPOSE(_xlfn.STOCKHISTORY(Dashboard!B3064, MIN(TransactionsDates),TODAY(), 0,0,1)), "")</f>
        <v/>
      </c>
    </row>
    <row r="3042" spans="10:19">
      <c r="J3042" t="str" cm="1">
        <f t="array" aca="1" ref="J3042" ca="1">IFERROR(TRANSPOSE(_xlfn.STOCKHISTORY(Dashboard!B3057, TODAY()-365,TODAY(), 0,0,1)), "")</f>
        <v/>
      </c>
      <c r="S3042" s="14" t="str" cm="1">
        <f t="array" aca="1" ref="S3042" ca="1">IFERROR(TRANSPOSE(_xlfn.STOCKHISTORY(Dashboard!B3065, MIN(TransactionsDates),TODAY(), 0,0,1)), "")</f>
        <v/>
      </c>
    </row>
    <row r="3043" spans="10:19">
      <c r="J3043" t="str" cm="1">
        <f t="array" aca="1" ref="J3043" ca="1">IFERROR(TRANSPOSE(_xlfn.STOCKHISTORY(Dashboard!B3058, TODAY()-365,TODAY(), 0,0,1)), "")</f>
        <v/>
      </c>
      <c r="S3043" s="14" t="str" cm="1">
        <f t="array" aca="1" ref="S3043" ca="1">IFERROR(TRANSPOSE(_xlfn.STOCKHISTORY(Dashboard!B3066, MIN(TransactionsDates),TODAY(), 0,0,1)), "")</f>
        <v/>
      </c>
    </row>
    <row r="3044" spans="10:19">
      <c r="J3044" t="str" cm="1">
        <f t="array" aca="1" ref="J3044" ca="1">IFERROR(TRANSPOSE(_xlfn.STOCKHISTORY(Dashboard!B3059, TODAY()-365,TODAY(), 0,0,1)), "")</f>
        <v/>
      </c>
      <c r="S3044" s="14" t="str" cm="1">
        <f t="array" aca="1" ref="S3044" ca="1">IFERROR(TRANSPOSE(_xlfn.STOCKHISTORY(Dashboard!B3067, MIN(TransactionsDates),TODAY(), 0,0,1)), "")</f>
        <v/>
      </c>
    </row>
    <row r="3045" spans="10:19">
      <c r="J3045" t="str" cm="1">
        <f t="array" aca="1" ref="J3045" ca="1">IFERROR(TRANSPOSE(_xlfn.STOCKHISTORY(Dashboard!B3060, TODAY()-365,TODAY(), 0,0,1)), "")</f>
        <v/>
      </c>
      <c r="S3045" s="14" t="str" cm="1">
        <f t="array" aca="1" ref="S3045" ca="1">IFERROR(TRANSPOSE(_xlfn.STOCKHISTORY(Dashboard!B3068, MIN(TransactionsDates),TODAY(), 0,0,1)), "")</f>
        <v/>
      </c>
    </row>
    <row r="3046" spans="10:19">
      <c r="J3046" t="str" cm="1">
        <f t="array" aca="1" ref="J3046" ca="1">IFERROR(TRANSPOSE(_xlfn.STOCKHISTORY(Dashboard!B3061, TODAY()-365,TODAY(), 0,0,1)), "")</f>
        <v/>
      </c>
      <c r="S3046" s="14" t="str" cm="1">
        <f t="array" aca="1" ref="S3046" ca="1">IFERROR(TRANSPOSE(_xlfn.STOCKHISTORY(Dashboard!B3069, MIN(TransactionsDates),TODAY(), 0,0,1)), "")</f>
        <v/>
      </c>
    </row>
    <row r="3047" spans="10:19">
      <c r="J3047" t="str" cm="1">
        <f t="array" aca="1" ref="J3047" ca="1">IFERROR(TRANSPOSE(_xlfn.STOCKHISTORY(Dashboard!B3062, TODAY()-365,TODAY(), 0,0,1)), "")</f>
        <v/>
      </c>
      <c r="S3047" s="14" t="str" cm="1">
        <f t="array" aca="1" ref="S3047" ca="1">IFERROR(TRANSPOSE(_xlfn.STOCKHISTORY(Dashboard!B3070, MIN(TransactionsDates),TODAY(), 0,0,1)), "")</f>
        <v/>
      </c>
    </row>
    <row r="3048" spans="10:19">
      <c r="J3048" t="str" cm="1">
        <f t="array" aca="1" ref="J3048" ca="1">IFERROR(TRANSPOSE(_xlfn.STOCKHISTORY(Dashboard!B3063, TODAY()-365,TODAY(), 0,0,1)), "")</f>
        <v/>
      </c>
      <c r="S3048" s="14" t="str" cm="1">
        <f t="array" aca="1" ref="S3048" ca="1">IFERROR(TRANSPOSE(_xlfn.STOCKHISTORY(Dashboard!B3071, MIN(TransactionsDates),TODAY(), 0,0,1)), "")</f>
        <v/>
      </c>
    </row>
    <row r="3049" spans="10:19">
      <c r="J3049" t="str" cm="1">
        <f t="array" aca="1" ref="J3049" ca="1">IFERROR(TRANSPOSE(_xlfn.STOCKHISTORY(Dashboard!B3064, TODAY()-365,TODAY(), 0,0,1)), "")</f>
        <v/>
      </c>
      <c r="S3049" s="14" t="str" cm="1">
        <f t="array" aca="1" ref="S3049" ca="1">IFERROR(TRANSPOSE(_xlfn.STOCKHISTORY(Dashboard!B3072, MIN(TransactionsDates),TODAY(), 0,0,1)), "")</f>
        <v/>
      </c>
    </row>
    <row r="3050" spans="10:19">
      <c r="J3050" t="str" cm="1">
        <f t="array" aca="1" ref="J3050" ca="1">IFERROR(TRANSPOSE(_xlfn.STOCKHISTORY(Dashboard!B3065, TODAY()-365,TODAY(), 0,0,1)), "")</f>
        <v/>
      </c>
      <c r="S3050" s="14" t="str" cm="1">
        <f t="array" aca="1" ref="S3050" ca="1">IFERROR(TRANSPOSE(_xlfn.STOCKHISTORY(Dashboard!B3073, MIN(TransactionsDates),TODAY(), 0,0,1)), "")</f>
        <v/>
      </c>
    </row>
    <row r="3051" spans="10:19">
      <c r="J3051" t="str" cm="1">
        <f t="array" aca="1" ref="J3051" ca="1">IFERROR(TRANSPOSE(_xlfn.STOCKHISTORY(Dashboard!B3066, TODAY()-365,TODAY(), 0,0,1)), "")</f>
        <v/>
      </c>
      <c r="S3051" s="14" t="str" cm="1">
        <f t="array" aca="1" ref="S3051" ca="1">IFERROR(TRANSPOSE(_xlfn.STOCKHISTORY(Dashboard!B3074, MIN(TransactionsDates),TODAY(), 0,0,1)), "")</f>
        <v/>
      </c>
    </row>
    <row r="3052" spans="10:19">
      <c r="J3052" t="str" cm="1">
        <f t="array" aca="1" ref="J3052" ca="1">IFERROR(TRANSPOSE(_xlfn.STOCKHISTORY(Dashboard!B3067, TODAY()-365,TODAY(), 0,0,1)), "")</f>
        <v/>
      </c>
      <c r="S3052" s="14" t="str" cm="1">
        <f t="array" aca="1" ref="S3052" ca="1">IFERROR(TRANSPOSE(_xlfn.STOCKHISTORY(Dashboard!B3075, MIN(TransactionsDates),TODAY(), 0,0,1)), "")</f>
        <v/>
      </c>
    </row>
    <row r="3053" spans="10:19">
      <c r="J3053" t="str" cm="1">
        <f t="array" aca="1" ref="J3053" ca="1">IFERROR(TRANSPOSE(_xlfn.STOCKHISTORY(Dashboard!B3068, TODAY()-365,TODAY(), 0,0,1)), "")</f>
        <v/>
      </c>
      <c r="S3053" s="14" t="str" cm="1">
        <f t="array" aca="1" ref="S3053" ca="1">IFERROR(TRANSPOSE(_xlfn.STOCKHISTORY(Dashboard!B3076, MIN(TransactionsDates),TODAY(), 0,0,1)), "")</f>
        <v/>
      </c>
    </row>
    <row r="3054" spans="10:19">
      <c r="J3054" t="str" cm="1">
        <f t="array" aca="1" ref="J3054" ca="1">IFERROR(TRANSPOSE(_xlfn.STOCKHISTORY(Dashboard!B3069, TODAY()-365,TODAY(), 0,0,1)), "")</f>
        <v/>
      </c>
      <c r="S3054" s="14" t="str" cm="1">
        <f t="array" aca="1" ref="S3054" ca="1">IFERROR(TRANSPOSE(_xlfn.STOCKHISTORY(Dashboard!B3077, MIN(TransactionsDates),TODAY(), 0,0,1)), "")</f>
        <v/>
      </c>
    </row>
    <row r="3055" spans="10:19">
      <c r="J3055" t="str" cm="1">
        <f t="array" aca="1" ref="J3055" ca="1">IFERROR(TRANSPOSE(_xlfn.STOCKHISTORY(Dashboard!B3070, TODAY()-365,TODAY(), 0,0,1)), "")</f>
        <v/>
      </c>
      <c r="S3055" s="14" t="str" cm="1">
        <f t="array" aca="1" ref="S3055" ca="1">IFERROR(TRANSPOSE(_xlfn.STOCKHISTORY(Dashboard!B3078, MIN(TransactionsDates),TODAY(), 0,0,1)), "")</f>
        <v/>
      </c>
    </row>
    <row r="3056" spans="10:19">
      <c r="J3056" t="str" cm="1">
        <f t="array" aca="1" ref="J3056" ca="1">IFERROR(TRANSPOSE(_xlfn.STOCKHISTORY(Dashboard!B3071, TODAY()-365,TODAY(), 0,0,1)), "")</f>
        <v/>
      </c>
      <c r="S3056" s="14" t="str" cm="1">
        <f t="array" aca="1" ref="S3056" ca="1">IFERROR(TRANSPOSE(_xlfn.STOCKHISTORY(Dashboard!B3079, MIN(TransactionsDates),TODAY(), 0,0,1)), "")</f>
        <v/>
      </c>
    </row>
    <row r="3057" spans="10:19">
      <c r="J3057" t="str" cm="1">
        <f t="array" aca="1" ref="J3057" ca="1">IFERROR(TRANSPOSE(_xlfn.STOCKHISTORY(Dashboard!B3072, TODAY()-365,TODAY(), 0,0,1)), "")</f>
        <v/>
      </c>
      <c r="S3057" s="14" t="str" cm="1">
        <f t="array" aca="1" ref="S3057" ca="1">IFERROR(TRANSPOSE(_xlfn.STOCKHISTORY(Dashboard!B3080, MIN(TransactionsDates),TODAY(), 0,0,1)), "")</f>
        <v/>
      </c>
    </row>
    <row r="3058" spans="10:19">
      <c r="J3058" t="str" cm="1">
        <f t="array" aca="1" ref="J3058" ca="1">IFERROR(TRANSPOSE(_xlfn.STOCKHISTORY(Dashboard!B3073, TODAY()-365,TODAY(), 0,0,1)), "")</f>
        <v/>
      </c>
      <c r="S3058" s="14" t="str" cm="1">
        <f t="array" aca="1" ref="S3058" ca="1">IFERROR(TRANSPOSE(_xlfn.STOCKHISTORY(Dashboard!B3081, MIN(TransactionsDates),TODAY(), 0,0,1)), "")</f>
        <v/>
      </c>
    </row>
    <row r="3059" spans="10:19">
      <c r="J3059" t="str" cm="1">
        <f t="array" aca="1" ref="J3059" ca="1">IFERROR(TRANSPOSE(_xlfn.STOCKHISTORY(Dashboard!B3074, TODAY()-365,TODAY(), 0,0,1)), "")</f>
        <v/>
      </c>
      <c r="S3059" s="14" t="str" cm="1">
        <f t="array" aca="1" ref="S3059" ca="1">IFERROR(TRANSPOSE(_xlfn.STOCKHISTORY(Dashboard!B3082, MIN(TransactionsDates),TODAY(), 0,0,1)), "")</f>
        <v/>
      </c>
    </row>
    <row r="3060" spans="10:19">
      <c r="J3060" t="str" cm="1">
        <f t="array" aca="1" ref="J3060" ca="1">IFERROR(TRANSPOSE(_xlfn.STOCKHISTORY(Dashboard!B3075, TODAY()-365,TODAY(), 0,0,1)), "")</f>
        <v/>
      </c>
      <c r="S3060" s="14" t="str" cm="1">
        <f t="array" aca="1" ref="S3060" ca="1">IFERROR(TRANSPOSE(_xlfn.STOCKHISTORY(Dashboard!B3083, MIN(TransactionsDates),TODAY(), 0,0,1)), "")</f>
        <v/>
      </c>
    </row>
    <row r="3061" spans="10:19">
      <c r="J3061" t="str" cm="1">
        <f t="array" aca="1" ref="J3061" ca="1">IFERROR(TRANSPOSE(_xlfn.STOCKHISTORY(Dashboard!B3076, TODAY()-365,TODAY(), 0,0,1)), "")</f>
        <v/>
      </c>
      <c r="S3061" s="14" t="str" cm="1">
        <f t="array" aca="1" ref="S3061" ca="1">IFERROR(TRANSPOSE(_xlfn.STOCKHISTORY(Dashboard!B3084, MIN(TransactionsDates),TODAY(), 0,0,1)), "")</f>
        <v/>
      </c>
    </row>
    <row r="3062" spans="10:19">
      <c r="J3062" t="str" cm="1">
        <f t="array" aca="1" ref="J3062" ca="1">IFERROR(TRANSPOSE(_xlfn.STOCKHISTORY(Dashboard!B3077, TODAY()-365,TODAY(), 0,0,1)), "")</f>
        <v/>
      </c>
      <c r="S3062" s="14" t="str" cm="1">
        <f t="array" aca="1" ref="S3062" ca="1">IFERROR(TRANSPOSE(_xlfn.STOCKHISTORY(Dashboard!B3085, MIN(TransactionsDates),TODAY(), 0,0,1)), "")</f>
        <v/>
      </c>
    </row>
    <row r="3063" spans="10:19">
      <c r="J3063" t="str" cm="1">
        <f t="array" aca="1" ref="J3063" ca="1">IFERROR(TRANSPOSE(_xlfn.STOCKHISTORY(Dashboard!B3078, TODAY()-365,TODAY(), 0,0,1)), "")</f>
        <v/>
      </c>
      <c r="S3063" s="14" t="str" cm="1">
        <f t="array" aca="1" ref="S3063" ca="1">IFERROR(TRANSPOSE(_xlfn.STOCKHISTORY(Dashboard!B3086, MIN(TransactionsDates),TODAY(), 0,0,1)), "")</f>
        <v/>
      </c>
    </row>
    <row r="3064" spans="10:19">
      <c r="J3064" t="str" cm="1">
        <f t="array" aca="1" ref="J3064" ca="1">IFERROR(TRANSPOSE(_xlfn.STOCKHISTORY(Dashboard!B3079, TODAY()-365,TODAY(), 0,0,1)), "")</f>
        <v/>
      </c>
      <c r="S3064" s="14" t="str" cm="1">
        <f t="array" aca="1" ref="S3064" ca="1">IFERROR(TRANSPOSE(_xlfn.STOCKHISTORY(Dashboard!B3087, MIN(TransactionsDates),TODAY(), 0,0,1)), "")</f>
        <v/>
      </c>
    </row>
    <row r="3065" spans="10:19">
      <c r="J3065" t="str" cm="1">
        <f t="array" aca="1" ref="J3065" ca="1">IFERROR(TRANSPOSE(_xlfn.STOCKHISTORY(Dashboard!B3080, TODAY()-365,TODAY(), 0,0,1)), "")</f>
        <v/>
      </c>
      <c r="S3065" s="14" t="str" cm="1">
        <f t="array" aca="1" ref="S3065" ca="1">IFERROR(TRANSPOSE(_xlfn.STOCKHISTORY(Dashboard!B3088, MIN(TransactionsDates),TODAY(), 0,0,1)), "")</f>
        <v/>
      </c>
    </row>
    <row r="3066" spans="10:19">
      <c r="J3066" t="str" cm="1">
        <f t="array" aca="1" ref="J3066" ca="1">IFERROR(TRANSPOSE(_xlfn.STOCKHISTORY(Dashboard!B3081, TODAY()-365,TODAY(), 0,0,1)), "")</f>
        <v/>
      </c>
      <c r="S3066" s="14" t="str" cm="1">
        <f t="array" aca="1" ref="S3066" ca="1">IFERROR(TRANSPOSE(_xlfn.STOCKHISTORY(Dashboard!B3089, MIN(TransactionsDates),TODAY(), 0,0,1)), "")</f>
        <v/>
      </c>
    </row>
    <row r="3067" spans="10:19">
      <c r="J3067" t="str" cm="1">
        <f t="array" aca="1" ref="J3067" ca="1">IFERROR(TRANSPOSE(_xlfn.STOCKHISTORY(Dashboard!B3082, TODAY()-365,TODAY(), 0,0,1)), "")</f>
        <v/>
      </c>
      <c r="S3067" s="14" t="str" cm="1">
        <f t="array" aca="1" ref="S3067" ca="1">IFERROR(TRANSPOSE(_xlfn.STOCKHISTORY(Dashboard!B3090, MIN(TransactionsDates),TODAY(), 0,0,1)), "")</f>
        <v/>
      </c>
    </row>
    <row r="3068" spans="10:19">
      <c r="J3068" t="str" cm="1">
        <f t="array" aca="1" ref="J3068" ca="1">IFERROR(TRANSPOSE(_xlfn.STOCKHISTORY(Dashboard!B3083, TODAY()-365,TODAY(), 0,0,1)), "")</f>
        <v/>
      </c>
      <c r="S3068" s="14" t="str" cm="1">
        <f t="array" aca="1" ref="S3068" ca="1">IFERROR(TRANSPOSE(_xlfn.STOCKHISTORY(Dashboard!B3091, MIN(TransactionsDates),TODAY(), 0,0,1)), "")</f>
        <v/>
      </c>
    </row>
    <row r="3069" spans="10:19">
      <c r="J3069" t="str" cm="1">
        <f t="array" aca="1" ref="J3069" ca="1">IFERROR(TRANSPOSE(_xlfn.STOCKHISTORY(Dashboard!B3084, TODAY()-365,TODAY(), 0,0,1)), "")</f>
        <v/>
      </c>
      <c r="S3069" s="14" t="str" cm="1">
        <f t="array" aca="1" ref="S3069" ca="1">IFERROR(TRANSPOSE(_xlfn.STOCKHISTORY(Dashboard!B3092, MIN(TransactionsDates),TODAY(), 0,0,1)), "")</f>
        <v/>
      </c>
    </row>
    <row r="3070" spans="10:19">
      <c r="J3070" t="str" cm="1">
        <f t="array" aca="1" ref="J3070" ca="1">IFERROR(TRANSPOSE(_xlfn.STOCKHISTORY(Dashboard!B3085, TODAY()-365,TODAY(), 0,0,1)), "")</f>
        <v/>
      </c>
      <c r="S3070" s="14" t="str" cm="1">
        <f t="array" aca="1" ref="S3070" ca="1">IFERROR(TRANSPOSE(_xlfn.STOCKHISTORY(Dashboard!B3093, MIN(TransactionsDates),TODAY(), 0,0,1)), "")</f>
        <v/>
      </c>
    </row>
    <row r="3071" spans="10:19">
      <c r="J3071" t="str" cm="1">
        <f t="array" aca="1" ref="J3071" ca="1">IFERROR(TRANSPOSE(_xlfn.STOCKHISTORY(Dashboard!B3086, TODAY()-365,TODAY(), 0,0,1)), "")</f>
        <v/>
      </c>
      <c r="S3071" s="14" t="str" cm="1">
        <f t="array" aca="1" ref="S3071" ca="1">IFERROR(TRANSPOSE(_xlfn.STOCKHISTORY(Dashboard!B3094, MIN(TransactionsDates),TODAY(), 0,0,1)), "")</f>
        <v/>
      </c>
    </row>
    <row r="3072" spans="10:19">
      <c r="J3072" t="str" cm="1">
        <f t="array" aca="1" ref="J3072" ca="1">IFERROR(TRANSPOSE(_xlfn.STOCKHISTORY(Dashboard!B3087, TODAY()-365,TODAY(), 0,0,1)), "")</f>
        <v/>
      </c>
      <c r="S3072" s="14" t="str" cm="1">
        <f t="array" aca="1" ref="S3072" ca="1">IFERROR(TRANSPOSE(_xlfn.STOCKHISTORY(Dashboard!B3095, MIN(TransactionsDates),TODAY(), 0,0,1)), "")</f>
        <v/>
      </c>
    </row>
    <row r="3073" spans="10:19">
      <c r="J3073" t="str" cm="1">
        <f t="array" aca="1" ref="J3073" ca="1">IFERROR(TRANSPOSE(_xlfn.STOCKHISTORY(Dashboard!B3088, TODAY()-365,TODAY(), 0,0,1)), "")</f>
        <v/>
      </c>
      <c r="S3073" s="14" t="str" cm="1">
        <f t="array" aca="1" ref="S3073" ca="1">IFERROR(TRANSPOSE(_xlfn.STOCKHISTORY(Dashboard!B3096, MIN(TransactionsDates),TODAY(), 0,0,1)), "")</f>
        <v/>
      </c>
    </row>
    <row r="3074" spans="10:19">
      <c r="J3074" t="str" cm="1">
        <f t="array" aca="1" ref="J3074" ca="1">IFERROR(TRANSPOSE(_xlfn.STOCKHISTORY(Dashboard!B3089, TODAY()-365,TODAY(), 0,0,1)), "")</f>
        <v/>
      </c>
      <c r="S3074" s="14" t="str" cm="1">
        <f t="array" aca="1" ref="S3074" ca="1">IFERROR(TRANSPOSE(_xlfn.STOCKHISTORY(Dashboard!B3097, MIN(TransactionsDates),TODAY(), 0,0,1)), "")</f>
        <v/>
      </c>
    </row>
    <row r="3075" spans="10:19">
      <c r="J3075" t="str" cm="1">
        <f t="array" aca="1" ref="J3075" ca="1">IFERROR(TRANSPOSE(_xlfn.STOCKHISTORY(Dashboard!B3090, TODAY()-365,TODAY(), 0,0,1)), "")</f>
        <v/>
      </c>
      <c r="S3075" s="14" t="str" cm="1">
        <f t="array" aca="1" ref="S3075" ca="1">IFERROR(TRANSPOSE(_xlfn.STOCKHISTORY(Dashboard!B3098, MIN(TransactionsDates),TODAY(), 0,0,1)), "")</f>
        <v/>
      </c>
    </row>
    <row r="3076" spans="10:19">
      <c r="J3076" t="str" cm="1">
        <f t="array" aca="1" ref="J3076" ca="1">IFERROR(TRANSPOSE(_xlfn.STOCKHISTORY(Dashboard!B3091, TODAY()-365,TODAY(), 0,0,1)), "")</f>
        <v/>
      </c>
      <c r="S3076" s="14" t="str" cm="1">
        <f t="array" aca="1" ref="S3076" ca="1">IFERROR(TRANSPOSE(_xlfn.STOCKHISTORY(Dashboard!B3099, MIN(TransactionsDates),TODAY(), 0,0,1)), "")</f>
        <v/>
      </c>
    </row>
    <row r="3077" spans="10:19">
      <c r="J3077" t="str" cm="1">
        <f t="array" aca="1" ref="J3077" ca="1">IFERROR(TRANSPOSE(_xlfn.STOCKHISTORY(Dashboard!B3092, TODAY()-365,TODAY(), 0,0,1)), "")</f>
        <v/>
      </c>
      <c r="S3077" s="14" t="str" cm="1">
        <f t="array" aca="1" ref="S3077" ca="1">IFERROR(TRANSPOSE(_xlfn.STOCKHISTORY(Dashboard!B3100, MIN(TransactionsDates),TODAY(), 0,0,1)), "")</f>
        <v/>
      </c>
    </row>
    <row r="3078" spans="10:19">
      <c r="J3078" t="str" cm="1">
        <f t="array" aca="1" ref="J3078" ca="1">IFERROR(TRANSPOSE(_xlfn.STOCKHISTORY(Dashboard!B3093, TODAY()-365,TODAY(), 0,0,1)), "")</f>
        <v/>
      </c>
      <c r="S3078" s="14" t="str" cm="1">
        <f t="array" aca="1" ref="S3078" ca="1">IFERROR(TRANSPOSE(_xlfn.STOCKHISTORY(Dashboard!B3101, MIN(TransactionsDates),TODAY(), 0,0,1)), "")</f>
        <v/>
      </c>
    </row>
    <row r="3079" spans="10:19">
      <c r="J3079" t="str" cm="1">
        <f t="array" aca="1" ref="J3079" ca="1">IFERROR(TRANSPOSE(_xlfn.STOCKHISTORY(Dashboard!B3094, TODAY()-365,TODAY(), 0,0,1)), "")</f>
        <v/>
      </c>
      <c r="S3079" s="14" t="str" cm="1">
        <f t="array" aca="1" ref="S3079" ca="1">IFERROR(TRANSPOSE(_xlfn.STOCKHISTORY(Dashboard!B3102, MIN(TransactionsDates),TODAY(), 0,0,1)), "")</f>
        <v/>
      </c>
    </row>
    <row r="3080" spans="10:19">
      <c r="J3080" t="str" cm="1">
        <f t="array" aca="1" ref="J3080" ca="1">IFERROR(TRANSPOSE(_xlfn.STOCKHISTORY(Dashboard!B3095, TODAY()-365,TODAY(), 0,0,1)), "")</f>
        <v/>
      </c>
      <c r="S3080" s="14" t="str" cm="1">
        <f t="array" aca="1" ref="S3080" ca="1">IFERROR(TRANSPOSE(_xlfn.STOCKHISTORY(Dashboard!B3103, MIN(TransactionsDates),TODAY(), 0,0,1)), "")</f>
        <v/>
      </c>
    </row>
    <row r="3081" spans="10:19">
      <c r="J3081" t="str" cm="1">
        <f t="array" aca="1" ref="J3081" ca="1">IFERROR(TRANSPOSE(_xlfn.STOCKHISTORY(Dashboard!B3096, TODAY()-365,TODAY(), 0,0,1)), "")</f>
        <v/>
      </c>
      <c r="S3081" s="14" t="str" cm="1">
        <f t="array" aca="1" ref="S3081" ca="1">IFERROR(TRANSPOSE(_xlfn.STOCKHISTORY(Dashboard!B3104, MIN(TransactionsDates),TODAY(), 0,0,1)), "")</f>
        <v/>
      </c>
    </row>
    <row r="3082" spans="10:19">
      <c r="J3082" t="str" cm="1">
        <f t="array" aca="1" ref="J3082" ca="1">IFERROR(TRANSPOSE(_xlfn.STOCKHISTORY(Dashboard!B3097, TODAY()-365,TODAY(), 0,0,1)), "")</f>
        <v/>
      </c>
      <c r="S3082" s="14" t="str" cm="1">
        <f t="array" aca="1" ref="S3082" ca="1">IFERROR(TRANSPOSE(_xlfn.STOCKHISTORY(Dashboard!B3105, MIN(TransactionsDates),TODAY(), 0,0,1)), "")</f>
        <v/>
      </c>
    </row>
    <row r="3083" spans="10:19">
      <c r="J3083" t="str" cm="1">
        <f t="array" aca="1" ref="J3083" ca="1">IFERROR(TRANSPOSE(_xlfn.STOCKHISTORY(Dashboard!B3098, TODAY()-365,TODAY(), 0,0,1)), "")</f>
        <v/>
      </c>
      <c r="S3083" s="14" t="str" cm="1">
        <f t="array" aca="1" ref="S3083" ca="1">IFERROR(TRANSPOSE(_xlfn.STOCKHISTORY(Dashboard!B3106, MIN(TransactionsDates),TODAY(), 0,0,1)), "")</f>
        <v/>
      </c>
    </row>
    <row r="3084" spans="10:19">
      <c r="J3084" t="str" cm="1">
        <f t="array" aca="1" ref="J3084" ca="1">IFERROR(TRANSPOSE(_xlfn.STOCKHISTORY(Dashboard!B3099, TODAY()-365,TODAY(), 0,0,1)), "")</f>
        <v/>
      </c>
      <c r="S3084" s="14" t="str" cm="1">
        <f t="array" aca="1" ref="S3084" ca="1">IFERROR(TRANSPOSE(_xlfn.STOCKHISTORY(Dashboard!B3107, MIN(TransactionsDates),TODAY(), 0,0,1)), "")</f>
        <v/>
      </c>
    </row>
    <row r="3085" spans="10:19">
      <c r="J3085" t="str" cm="1">
        <f t="array" aca="1" ref="J3085" ca="1">IFERROR(TRANSPOSE(_xlfn.STOCKHISTORY(Dashboard!B3100, TODAY()-365,TODAY(), 0,0,1)), "")</f>
        <v/>
      </c>
      <c r="S3085" s="14" t="str" cm="1">
        <f t="array" aca="1" ref="S3085" ca="1">IFERROR(TRANSPOSE(_xlfn.STOCKHISTORY(Dashboard!B3108, MIN(TransactionsDates),TODAY(), 0,0,1)), "")</f>
        <v/>
      </c>
    </row>
    <row r="3086" spans="10:19">
      <c r="J3086" t="str" cm="1">
        <f t="array" aca="1" ref="J3086" ca="1">IFERROR(TRANSPOSE(_xlfn.STOCKHISTORY(Dashboard!B3101, TODAY()-365,TODAY(), 0,0,1)), "")</f>
        <v/>
      </c>
      <c r="S3086" s="14" t="str" cm="1">
        <f t="array" aca="1" ref="S3086" ca="1">IFERROR(TRANSPOSE(_xlfn.STOCKHISTORY(Dashboard!B3109, MIN(TransactionsDates),TODAY(), 0,0,1)), "")</f>
        <v/>
      </c>
    </row>
    <row r="3087" spans="10:19">
      <c r="J3087" t="str" cm="1">
        <f t="array" aca="1" ref="J3087" ca="1">IFERROR(TRANSPOSE(_xlfn.STOCKHISTORY(Dashboard!B3102, TODAY()-365,TODAY(), 0,0,1)), "")</f>
        <v/>
      </c>
      <c r="S3087" s="14" t="str" cm="1">
        <f t="array" aca="1" ref="S3087" ca="1">IFERROR(TRANSPOSE(_xlfn.STOCKHISTORY(Dashboard!B3110, MIN(TransactionsDates),TODAY(), 0,0,1)), "")</f>
        <v/>
      </c>
    </row>
    <row r="3088" spans="10:19">
      <c r="J3088" t="str" cm="1">
        <f t="array" aca="1" ref="J3088" ca="1">IFERROR(TRANSPOSE(_xlfn.STOCKHISTORY(Dashboard!B3103, TODAY()-365,TODAY(), 0,0,1)), "")</f>
        <v/>
      </c>
      <c r="S3088" s="14" t="str" cm="1">
        <f t="array" aca="1" ref="S3088" ca="1">IFERROR(TRANSPOSE(_xlfn.STOCKHISTORY(Dashboard!B3111, MIN(TransactionsDates),TODAY(), 0,0,1)), "")</f>
        <v/>
      </c>
    </row>
    <row r="3089" spans="10:19">
      <c r="J3089" t="str" cm="1">
        <f t="array" aca="1" ref="J3089" ca="1">IFERROR(TRANSPOSE(_xlfn.STOCKHISTORY(Dashboard!B3104, TODAY()-365,TODAY(), 0,0,1)), "")</f>
        <v/>
      </c>
      <c r="S3089" s="14" t="str" cm="1">
        <f t="array" aca="1" ref="S3089" ca="1">IFERROR(TRANSPOSE(_xlfn.STOCKHISTORY(Dashboard!B3112, MIN(TransactionsDates),TODAY(), 0,0,1)), "")</f>
        <v/>
      </c>
    </row>
    <row r="3090" spans="10:19">
      <c r="J3090" t="str" cm="1">
        <f t="array" aca="1" ref="J3090" ca="1">IFERROR(TRANSPOSE(_xlfn.STOCKHISTORY(Dashboard!B3105, TODAY()-365,TODAY(), 0,0,1)), "")</f>
        <v/>
      </c>
      <c r="S3090" s="14" t="str" cm="1">
        <f t="array" aca="1" ref="S3090" ca="1">IFERROR(TRANSPOSE(_xlfn.STOCKHISTORY(Dashboard!B3113, MIN(TransactionsDates),TODAY(), 0,0,1)), "")</f>
        <v/>
      </c>
    </row>
    <row r="3091" spans="10:19">
      <c r="J3091" t="str" cm="1">
        <f t="array" aca="1" ref="J3091" ca="1">IFERROR(TRANSPOSE(_xlfn.STOCKHISTORY(Dashboard!B3106, TODAY()-365,TODAY(), 0,0,1)), "")</f>
        <v/>
      </c>
      <c r="S3091" s="14" t="str" cm="1">
        <f t="array" aca="1" ref="S3091" ca="1">IFERROR(TRANSPOSE(_xlfn.STOCKHISTORY(Dashboard!B3114, MIN(TransactionsDates),TODAY(), 0,0,1)), "")</f>
        <v/>
      </c>
    </row>
    <row r="3092" spans="10:19">
      <c r="J3092" t="str" cm="1">
        <f t="array" aca="1" ref="J3092" ca="1">IFERROR(TRANSPOSE(_xlfn.STOCKHISTORY(Dashboard!B3107, TODAY()-365,TODAY(), 0,0,1)), "")</f>
        <v/>
      </c>
      <c r="S3092" s="14" t="str" cm="1">
        <f t="array" aca="1" ref="S3092" ca="1">IFERROR(TRANSPOSE(_xlfn.STOCKHISTORY(Dashboard!B3115, MIN(TransactionsDates),TODAY(), 0,0,1)), "")</f>
        <v/>
      </c>
    </row>
    <row r="3093" spans="10:19">
      <c r="J3093" t="str" cm="1">
        <f t="array" aca="1" ref="J3093" ca="1">IFERROR(TRANSPOSE(_xlfn.STOCKHISTORY(Dashboard!B3108, TODAY()-365,TODAY(), 0,0,1)), "")</f>
        <v/>
      </c>
      <c r="S3093" s="14" t="str" cm="1">
        <f t="array" aca="1" ref="S3093" ca="1">IFERROR(TRANSPOSE(_xlfn.STOCKHISTORY(Dashboard!B3116, MIN(TransactionsDates),TODAY(), 0,0,1)), "")</f>
        <v/>
      </c>
    </row>
    <row r="3094" spans="10:19">
      <c r="J3094" t="str" cm="1">
        <f t="array" aca="1" ref="J3094" ca="1">IFERROR(TRANSPOSE(_xlfn.STOCKHISTORY(Dashboard!B3109, TODAY()-365,TODAY(), 0,0,1)), "")</f>
        <v/>
      </c>
      <c r="S3094" s="14" t="str" cm="1">
        <f t="array" aca="1" ref="S3094" ca="1">IFERROR(TRANSPOSE(_xlfn.STOCKHISTORY(Dashboard!B3117, MIN(TransactionsDates),TODAY(), 0,0,1)), "")</f>
        <v/>
      </c>
    </row>
    <row r="3095" spans="10:19">
      <c r="J3095" t="str" cm="1">
        <f t="array" aca="1" ref="J3095" ca="1">IFERROR(TRANSPOSE(_xlfn.STOCKHISTORY(Dashboard!B3110, TODAY()-365,TODAY(), 0,0,1)), "")</f>
        <v/>
      </c>
      <c r="S3095" s="14" t="str" cm="1">
        <f t="array" aca="1" ref="S3095" ca="1">IFERROR(TRANSPOSE(_xlfn.STOCKHISTORY(Dashboard!B3118, MIN(TransactionsDates),TODAY(), 0,0,1)), "")</f>
        <v/>
      </c>
    </row>
    <row r="3096" spans="10:19">
      <c r="J3096" t="str" cm="1">
        <f t="array" aca="1" ref="J3096" ca="1">IFERROR(TRANSPOSE(_xlfn.STOCKHISTORY(Dashboard!B3111, TODAY()-365,TODAY(), 0,0,1)), "")</f>
        <v/>
      </c>
      <c r="S3096" s="14" t="str" cm="1">
        <f t="array" aca="1" ref="S3096" ca="1">IFERROR(TRANSPOSE(_xlfn.STOCKHISTORY(Dashboard!B3119, MIN(TransactionsDates),TODAY(), 0,0,1)), "")</f>
        <v/>
      </c>
    </row>
    <row r="3097" spans="10:19">
      <c r="J3097" t="str" cm="1">
        <f t="array" aca="1" ref="J3097" ca="1">IFERROR(TRANSPOSE(_xlfn.STOCKHISTORY(Dashboard!B3112, TODAY()-365,TODAY(), 0,0,1)), "")</f>
        <v/>
      </c>
      <c r="S3097" s="14" t="str" cm="1">
        <f t="array" aca="1" ref="S3097" ca="1">IFERROR(TRANSPOSE(_xlfn.STOCKHISTORY(Dashboard!B3120, MIN(TransactionsDates),TODAY(), 0,0,1)), "")</f>
        <v/>
      </c>
    </row>
    <row r="3098" spans="10:19">
      <c r="J3098" t="str" cm="1">
        <f t="array" aca="1" ref="J3098" ca="1">IFERROR(TRANSPOSE(_xlfn.STOCKHISTORY(Dashboard!B3113, TODAY()-365,TODAY(), 0,0,1)), "")</f>
        <v/>
      </c>
      <c r="S3098" s="14" t="str" cm="1">
        <f t="array" aca="1" ref="S3098" ca="1">IFERROR(TRANSPOSE(_xlfn.STOCKHISTORY(Dashboard!B3121, MIN(TransactionsDates),TODAY(), 0,0,1)), "")</f>
        <v/>
      </c>
    </row>
    <row r="3099" spans="10:19">
      <c r="J3099" t="str" cm="1">
        <f t="array" aca="1" ref="J3099" ca="1">IFERROR(TRANSPOSE(_xlfn.STOCKHISTORY(Dashboard!B3114, TODAY()-365,TODAY(), 0,0,1)), "")</f>
        <v/>
      </c>
      <c r="S3099" s="14" t="str" cm="1">
        <f t="array" aca="1" ref="S3099" ca="1">IFERROR(TRANSPOSE(_xlfn.STOCKHISTORY(Dashboard!B3122, MIN(TransactionsDates),TODAY(), 0,0,1)), "")</f>
        <v/>
      </c>
    </row>
    <row r="3100" spans="10:19">
      <c r="J3100" t="str" cm="1">
        <f t="array" aca="1" ref="J3100" ca="1">IFERROR(TRANSPOSE(_xlfn.STOCKHISTORY(Dashboard!B3115, TODAY()-365,TODAY(), 0,0,1)), "")</f>
        <v/>
      </c>
      <c r="S3100" s="14" t="str" cm="1">
        <f t="array" aca="1" ref="S3100" ca="1">IFERROR(TRANSPOSE(_xlfn.STOCKHISTORY(Dashboard!B3123, MIN(TransactionsDates),TODAY(), 0,0,1)), "")</f>
        <v/>
      </c>
    </row>
    <row r="3101" spans="10:19">
      <c r="J3101" t="str" cm="1">
        <f t="array" aca="1" ref="J3101" ca="1">IFERROR(TRANSPOSE(_xlfn.STOCKHISTORY(Dashboard!B3116, TODAY()-365,TODAY(), 0,0,1)), "")</f>
        <v/>
      </c>
      <c r="S3101" s="14" t="str" cm="1">
        <f t="array" aca="1" ref="S3101" ca="1">IFERROR(TRANSPOSE(_xlfn.STOCKHISTORY(Dashboard!B3124, MIN(TransactionsDates),TODAY(), 0,0,1)), "")</f>
        <v/>
      </c>
    </row>
    <row r="3102" spans="10:19">
      <c r="J3102" t="str" cm="1">
        <f t="array" aca="1" ref="J3102" ca="1">IFERROR(TRANSPOSE(_xlfn.STOCKHISTORY(Dashboard!B3117, TODAY()-365,TODAY(), 0,0,1)), "")</f>
        <v/>
      </c>
      <c r="S3102" s="14" t="str" cm="1">
        <f t="array" aca="1" ref="S3102" ca="1">IFERROR(TRANSPOSE(_xlfn.STOCKHISTORY(Dashboard!B3125, MIN(TransactionsDates),TODAY(), 0,0,1)), "")</f>
        <v/>
      </c>
    </row>
    <row r="3103" spans="10:19">
      <c r="J3103" t="str" cm="1">
        <f t="array" aca="1" ref="J3103" ca="1">IFERROR(TRANSPOSE(_xlfn.STOCKHISTORY(Dashboard!B3118, TODAY()-365,TODAY(), 0,0,1)), "")</f>
        <v/>
      </c>
      <c r="S3103" s="14" t="str" cm="1">
        <f t="array" aca="1" ref="S3103" ca="1">IFERROR(TRANSPOSE(_xlfn.STOCKHISTORY(Dashboard!B3126, MIN(TransactionsDates),TODAY(), 0,0,1)), "")</f>
        <v/>
      </c>
    </row>
    <row r="3104" spans="10:19">
      <c r="J3104" t="str" cm="1">
        <f t="array" aca="1" ref="J3104" ca="1">IFERROR(TRANSPOSE(_xlfn.STOCKHISTORY(Dashboard!B3119, TODAY()-365,TODAY(), 0,0,1)), "")</f>
        <v/>
      </c>
      <c r="S3104" s="14" t="str" cm="1">
        <f t="array" aca="1" ref="S3104" ca="1">IFERROR(TRANSPOSE(_xlfn.STOCKHISTORY(Dashboard!B3127, MIN(TransactionsDates),TODAY(), 0,0,1)), "")</f>
        <v/>
      </c>
    </row>
    <row r="3105" spans="10:19">
      <c r="J3105" t="str" cm="1">
        <f t="array" aca="1" ref="J3105" ca="1">IFERROR(TRANSPOSE(_xlfn.STOCKHISTORY(Dashboard!B3120, TODAY()-365,TODAY(), 0,0,1)), "")</f>
        <v/>
      </c>
      <c r="S3105" s="14" t="str" cm="1">
        <f t="array" aca="1" ref="S3105" ca="1">IFERROR(TRANSPOSE(_xlfn.STOCKHISTORY(Dashboard!B3128, MIN(TransactionsDates),TODAY(), 0,0,1)), "")</f>
        <v/>
      </c>
    </row>
    <row r="3106" spans="10:19">
      <c r="J3106" t="str" cm="1">
        <f t="array" aca="1" ref="J3106" ca="1">IFERROR(TRANSPOSE(_xlfn.STOCKHISTORY(Dashboard!B3121, TODAY()-365,TODAY(), 0,0,1)), "")</f>
        <v/>
      </c>
      <c r="S3106" s="14" t="str" cm="1">
        <f t="array" aca="1" ref="S3106" ca="1">IFERROR(TRANSPOSE(_xlfn.STOCKHISTORY(Dashboard!B3129, MIN(TransactionsDates),TODAY(), 0,0,1)), "")</f>
        <v/>
      </c>
    </row>
    <row r="3107" spans="10:19">
      <c r="J3107" t="str" cm="1">
        <f t="array" aca="1" ref="J3107" ca="1">IFERROR(TRANSPOSE(_xlfn.STOCKHISTORY(Dashboard!B3122, TODAY()-365,TODAY(), 0,0,1)), "")</f>
        <v/>
      </c>
      <c r="S3107" s="14" t="str" cm="1">
        <f t="array" aca="1" ref="S3107" ca="1">IFERROR(TRANSPOSE(_xlfn.STOCKHISTORY(Dashboard!B3130, MIN(TransactionsDates),TODAY(), 0,0,1)), "")</f>
        <v/>
      </c>
    </row>
    <row r="3108" spans="10:19">
      <c r="J3108" t="str" cm="1">
        <f t="array" aca="1" ref="J3108" ca="1">IFERROR(TRANSPOSE(_xlfn.STOCKHISTORY(Dashboard!B3123, TODAY()-365,TODAY(), 0,0,1)), "")</f>
        <v/>
      </c>
      <c r="S3108" s="14" t="str" cm="1">
        <f t="array" aca="1" ref="S3108" ca="1">IFERROR(TRANSPOSE(_xlfn.STOCKHISTORY(Dashboard!B3131, MIN(TransactionsDates),TODAY(), 0,0,1)), "")</f>
        <v/>
      </c>
    </row>
    <row r="3109" spans="10:19">
      <c r="J3109" t="str" cm="1">
        <f t="array" aca="1" ref="J3109" ca="1">IFERROR(TRANSPOSE(_xlfn.STOCKHISTORY(Dashboard!B3124, TODAY()-365,TODAY(), 0,0,1)), "")</f>
        <v/>
      </c>
      <c r="S3109" s="14" t="str" cm="1">
        <f t="array" aca="1" ref="S3109" ca="1">IFERROR(TRANSPOSE(_xlfn.STOCKHISTORY(Dashboard!B3132, MIN(TransactionsDates),TODAY(), 0,0,1)), "")</f>
        <v/>
      </c>
    </row>
    <row r="3110" spans="10:19">
      <c r="J3110" t="str" cm="1">
        <f t="array" aca="1" ref="J3110" ca="1">IFERROR(TRANSPOSE(_xlfn.STOCKHISTORY(Dashboard!B3125, TODAY()-365,TODAY(), 0,0,1)), "")</f>
        <v/>
      </c>
      <c r="S3110" s="14" t="str" cm="1">
        <f t="array" aca="1" ref="S3110" ca="1">IFERROR(TRANSPOSE(_xlfn.STOCKHISTORY(Dashboard!B3133, MIN(TransactionsDates),TODAY(), 0,0,1)), "")</f>
        <v/>
      </c>
    </row>
    <row r="3111" spans="10:19">
      <c r="J3111" t="str" cm="1">
        <f t="array" aca="1" ref="J3111" ca="1">IFERROR(TRANSPOSE(_xlfn.STOCKHISTORY(Dashboard!B3126, TODAY()-365,TODAY(), 0,0,1)), "")</f>
        <v/>
      </c>
      <c r="S3111" s="14" t="str" cm="1">
        <f t="array" aca="1" ref="S3111" ca="1">IFERROR(TRANSPOSE(_xlfn.STOCKHISTORY(Dashboard!B3134, MIN(TransactionsDates),TODAY(), 0,0,1)), "")</f>
        <v/>
      </c>
    </row>
    <row r="3112" spans="10:19">
      <c r="J3112" t="str" cm="1">
        <f t="array" aca="1" ref="J3112" ca="1">IFERROR(TRANSPOSE(_xlfn.STOCKHISTORY(Dashboard!B3127, TODAY()-365,TODAY(), 0,0,1)), "")</f>
        <v/>
      </c>
      <c r="S3112" s="14" t="str" cm="1">
        <f t="array" aca="1" ref="S3112" ca="1">IFERROR(TRANSPOSE(_xlfn.STOCKHISTORY(Dashboard!B3135, MIN(TransactionsDates),TODAY(), 0,0,1)), "")</f>
        <v/>
      </c>
    </row>
    <row r="3113" spans="10:19">
      <c r="J3113" t="str" cm="1">
        <f t="array" aca="1" ref="J3113" ca="1">IFERROR(TRANSPOSE(_xlfn.STOCKHISTORY(Dashboard!B3128, TODAY()-365,TODAY(), 0,0,1)), "")</f>
        <v/>
      </c>
      <c r="S3113" s="14" t="str" cm="1">
        <f t="array" aca="1" ref="S3113" ca="1">IFERROR(TRANSPOSE(_xlfn.STOCKHISTORY(Dashboard!B3136, MIN(TransactionsDates),TODAY(), 0,0,1)), "")</f>
        <v/>
      </c>
    </row>
    <row r="3114" spans="10:19">
      <c r="J3114" t="str" cm="1">
        <f t="array" aca="1" ref="J3114" ca="1">IFERROR(TRANSPOSE(_xlfn.STOCKHISTORY(Dashboard!B3129, TODAY()-365,TODAY(), 0,0,1)), "")</f>
        <v/>
      </c>
      <c r="S3114" s="14" t="str" cm="1">
        <f t="array" aca="1" ref="S3114" ca="1">IFERROR(TRANSPOSE(_xlfn.STOCKHISTORY(Dashboard!B3137, MIN(TransactionsDates),TODAY(), 0,0,1)), "")</f>
        <v/>
      </c>
    </row>
    <row r="3115" spans="10:19">
      <c r="J3115" t="str" cm="1">
        <f t="array" aca="1" ref="J3115" ca="1">IFERROR(TRANSPOSE(_xlfn.STOCKHISTORY(Dashboard!B3130, TODAY()-365,TODAY(), 0,0,1)), "")</f>
        <v/>
      </c>
      <c r="S3115" s="14" t="str" cm="1">
        <f t="array" aca="1" ref="S3115" ca="1">IFERROR(TRANSPOSE(_xlfn.STOCKHISTORY(Dashboard!B3138, MIN(TransactionsDates),TODAY(), 0,0,1)), "")</f>
        <v/>
      </c>
    </row>
    <row r="3116" spans="10:19">
      <c r="J3116" t="str" cm="1">
        <f t="array" aca="1" ref="J3116" ca="1">IFERROR(TRANSPOSE(_xlfn.STOCKHISTORY(Dashboard!B3131, TODAY()-365,TODAY(), 0,0,1)), "")</f>
        <v/>
      </c>
      <c r="S3116" s="14" t="str" cm="1">
        <f t="array" aca="1" ref="S3116" ca="1">IFERROR(TRANSPOSE(_xlfn.STOCKHISTORY(Dashboard!B3139, MIN(TransactionsDates),TODAY(), 0,0,1)), "")</f>
        <v/>
      </c>
    </row>
    <row r="3117" spans="10:19">
      <c r="J3117" t="str" cm="1">
        <f t="array" aca="1" ref="J3117" ca="1">IFERROR(TRANSPOSE(_xlfn.STOCKHISTORY(Dashboard!B3132, TODAY()-365,TODAY(), 0,0,1)), "")</f>
        <v/>
      </c>
      <c r="S3117" s="14" t="str" cm="1">
        <f t="array" aca="1" ref="S3117" ca="1">IFERROR(TRANSPOSE(_xlfn.STOCKHISTORY(Dashboard!B3140, MIN(TransactionsDates),TODAY(), 0,0,1)), "")</f>
        <v/>
      </c>
    </row>
    <row r="3118" spans="10:19">
      <c r="J3118" t="str" cm="1">
        <f t="array" aca="1" ref="J3118" ca="1">IFERROR(TRANSPOSE(_xlfn.STOCKHISTORY(Dashboard!B3133, TODAY()-365,TODAY(), 0,0,1)), "")</f>
        <v/>
      </c>
      <c r="S3118" s="14" t="str" cm="1">
        <f t="array" aca="1" ref="S3118" ca="1">IFERROR(TRANSPOSE(_xlfn.STOCKHISTORY(Dashboard!B3141, MIN(TransactionsDates),TODAY(), 0,0,1)), "")</f>
        <v/>
      </c>
    </row>
    <row r="3119" spans="10:19">
      <c r="J3119" t="str" cm="1">
        <f t="array" aca="1" ref="J3119" ca="1">IFERROR(TRANSPOSE(_xlfn.STOCKHISTORY(Dashboard!B3134, TODAY()-365,TODAY(), 0,0,1)), "")</f>
        <v/>
      </c>
      <c r="S3119" s="14" t="str" cm="1">
        <f t="array" aca="1" ref="S3119" ca="1">IFERROR(TRANSPOSE(_xlfn.STOCKHISTORY(Dashboard!B3142, MIN(TransactionsDates),TODAY(), 0,0,1)), "")</f>
        <v/>
      </c>
    </row>
    <row r="3120" spans="10:19">
      <c r="J3120" t="str" cm="1">
        <f t="array" aca="1" ref="J3120" ca="1">IFERROR(TRANSPOSE(_xlfn.STOCKHISTORY(Dashboard!B3135, TODAY()-365,TODAY(), 0,0,1)), "")</f>
        <v/>
      </c>
      <c r="S3120" s="14" t="str" cm="1">
        <f t="array" aca="1" ref="S3120" ca="1">IFERROR(TRANSPOSE(_xlfn.STOCKHISTORY(Dashboard!B3143, MIN(TransactionsDates),TODAY(), 0,0,1)), "")</f>
        <v/>
      </c>
    </row>
    <row r="3121" spans="10:19">
      <c r="J3121" t="str" cm="1">
        <f t="array" aca="1" ref="J3121" ca="1">IFERROR(TRANSPOSE(_xlfn.STOCKHISTORY(Dashboard!B3136, TODAY()-365,TODAY(), 0,0,1)), "")</f>
        <v/>
      </c>
      <c r="S3121" s="14" t="str" cm="1">
        <f t="array" aca="1" ref="S3121" ca="1">IFERROR(TRANSPOSE(_xlfn.STOCKHISTORY(Dashboard!B3144, MIN(TransactionsDates),TODAY(), 0,0,1)), "")</f>
        <v/>
      </c>
    </row>
    <row r="3122" spans="10:19">
      <c r="J3122" t="str" cm="1">
        <f t="array" aca="1" ref="J3122" ca="1">IFERROR(TRANSPOSE(_xlfn.STOCKHISTORY(Dashboard!B3137, TODAY()-365,TODAY(), 0,0,1)), "")</f>
        <v/>
      </c>
      <c r="S3122" s="14" t="str" cm="1">
        <f t="array" aca="1" ref="S3122" ca="1">IFERROR(TRANSPOSE(_xlfn.STOCKHISTORY(Dashboard!B3145, MIN(TransactionsDates),TODAY(), 0,0,1)), "")</f>
        <v/>
      </c>
    </row>
    <row r="3123" spans="10:19">
      <c r="J3123" t="str" cm="1">
        <f t="array" aca="1" ref="J3123" ca="1">IFERROR(TRANSPOSE(_xlfn.STOCKHISTORY(Dashboard!B3138, TODAY()-365,TODAY(), 0,0,1)), "")</f>
        <v/>
      </c>
      <c r="S3123" s="14" t="str" cm="1">
        <f t="array" aca="1" ref="S3123" ca="1">IFERROR(TRANSPOSE(_xlfn.STOCKHISTORY(Dashboard!B3146, MIN(TransactionsDates),TODAY(), 0,0,1)), "")</f>
        <v/>
      </c>
    </row>
    <row r="3124" spans="10:19">
      <c r="J3124" t="str" cm="1">
        <f t="array" aca="1" ref="J3124" ca="1">IFERROR(TRANSPOSE(_xlfn.STOCKHISTORY(Dashboard!B3139, TODAY()-365,TODAY(), 0,0,1)), "")</f>
        <v/>
      </c>
      <c r="S3124" s="14" t="str" cm="1">
        <f t="array" aca="1" ref="S3124" ca="1">IFERROR(TRANSPOSE(_xlfn.STOCKHISTORY(Dashboard!B3147, MIN(TransactionsDates),TODAY(), 0,0,1)), "")</f>
        <v/>
      </c>
    </row>
    <row r="3125" spans="10:19">
      <c r="J3125" t="str" cm="1">
        <f t="array" aca="1" ref="J3125" ca="1">IFERROR(TRANSPOSE(_xlfn.STOCKHISTORY(Dashboard!B3140, TODAY()-365,TODAY(), 0,0,1)), "")</f>
        <v/>
      </c>
      <c r="S3125" s="14" t="str" cm="1">
        <f t="array" aca="1" ref="S3125" ca="1">IFERROR(TRANSPOSE(_xlfn.STOCKHISTORY(Dashboard!B3148, MIN(TransactionsDates),TODAY(), 0,0,1)), "")</f>
        <v/>
      </c>
    </row>
    <row r="3126" spans="10:19">
      <c r="J3126" t="str" cm="1">
        <f t="array" aca="1" ref="J3126" ca="1">IFERROR(TRANSPOSE(_xlfn.STOCKHISTORY(Dashboard!B3141, TODAY()-365,TODAY(), 0,0,1)), "")</f>
        <v/>
      </c>
      <c r="S3126" s="14" t="str" cm="1">
        <f t="array" aca="1" ref="S3126" ca="1">IFERROR(TRANSPOSE(_xlfn.STOCKHISTORY(Dashboard!B3149, MIN(TransactionsDates),TODAY(), 0,0,1)), "")</f>
        <v/>
      </c>
    </row>
    <row r="3127" spans="10:19">
      <c r="J3127" t="str" cm="1">
        <f t="array" aca="1" ref="J3127" ca="1">IFERROR(TRANSPOSE(_xlfn.STOCKHISTORY(Dashboard!B3142, TODAY()-365,TODAY(), 0,0,1)), "")</f>
        <v/>
      </c>
      <c r="S3127" s="14" t="str" cm="1">
        <f t="array" aca="1" ref="S3127" ca="1">IFERROR(TRANSPOSE(_xlfn.STOCKHISTORY(Dashboard!B3150, MIN(TransactionsDates),TODAY(), 0,0,1)), "")</f>
        <v/>
      </c>
    </row>
    <row r="3128" spans="10:19">
      <c r="J3128" t="str" cm="1">
        <f t="array" aca="1" ref="J3128" ca="1">IFERROR(TRANSPOSE(_xlfn.STOCKHISTORY(Dashboard!B3143, TODAY()-365,TODAY(), 0,0,1)), "")</f>
        <v/>
      </c>
      <c r="S3128" s="14" t="str" cm="1">
        <f t="array" aca="1" ref="S3128" ca="1">IFERROR(TRANSPOSE(_xlfn.STOCKHISTORY(Dashboard!B3151, MIN(TransactionsDates),TODAY(), 0,0,1)), "")</f>
        <v/>
      </c>
    </row>
    <row r="3129" spans="10:19">
      <c r="J3129" t="str" cm="1">
        <f t="array" aca="1" ref="J3129" ca="1">IFERROR(TRANSPOSE(_xlfn.STOCKHISTORY(Dashboard!B3144, TODAY()-365,TODAY(), 0,0,1)), "")</f>
        <v/>
      </c>
      <c r="S3129" s="14" t="str" cm="1">
        <f t="array" aca="1" ref="S3129" ca="1">IFERROR(TRANSPOSE(_xlfn.STOCKHISTORY(Dashboard!B3152, MIN(TransactionsDates),TODAY(), 0,0,1)), "")</f>
        <v/>
      </c>
    </row>
    <row r="3130" spans="10:19">
      <c r="J3130" t="str" cm="1">
        <f t="array" aca="1" ref="J3130" ca="1">IFERROR(TRANSPOSE(_xlfn.STOCKHISTORY(Dashboard!B3145, TODAY()-365,TODAY(), 0,0,1)), "")</f>
        <v/>
      </c>
      <c r="S3130" s="14" t="str" cm="1">
        <f t="array" aca="1" ref="S3130" ca="1">IFERROR(TRANSPOSE(_xlfn.STOCKHISTORY(Dashboard!B3153, MIN(TransactionsDates),TODAY(), 0,0,1)), "")</f>
        <v/>
      </c>
    </row>
    <row r="3131" spans="10:19">
      <c r="J3131" t="str" cm="1">
        <f t="array" aca="1" ref="J3131" ca="1">IFERROR(TRANSPOSE(_xlfn.STOCKHISTORY(Dashboard!B3146, TODAY()-365,TODAY(), 0,0,1)), "")</f>
        <v/>
      </c>
      <c r="S3131" s="14" t="str" cm="1">
        <f t="array" aca="1" ref="S3131" ca="1">IFERROR(TRANSPOSE(_xlfn.STOCKHISTORY(Dashboard!B3154, MIN(TransactionsDates),TODAY(), 0,0,1)), "")</f>
        <v/>
      </c>
    </row>
    <row r="3132" spans="10:19">
      <c r="J3132" t="str" cm="1">
        <f t="array" aca="1" ref="J3132" ca="1">IFERROR(TRANSPOSE(_xlfn.STOCKHISTORY(Dashboard!B3147, TODAY()-365,TODAY(), 0,0,1)), "")</f>
        <v/>
      </c>
      <c r="S3132" s="14" t="str" cm="1">
        <f t="array" aca="1" ref="S3132" ca="1">IFERROR(TRANSPOSE(_xlfn.STOCKHISTORY(Dashboard!B3155, MIN(TransactionsDates),TODAY(), 0,0,1)), "")</f>
        <v/>
      </c>
    </row>
    <row r="3133" spans="10:19">
      <c r="J3133" t="str" cm="1">
        <f t="array" aca="1" ref="J3133" ca="1">IFERROR(TRANSPOSE(_xlfn.STOCKHISTORY(Dashboard!B3148, TODAY()-365,TODAY(), 0,0,1)), "")</f>
        <v/>
      </c>
      <c r="S3133" s="14" t="str" cm="1">
        <f t="array" aca="1" ref="S3133" ca="1">IFERROR(TRANSPOSE(_xlfn.STOCKHISTORY(Dashboard!B3156, MIN(TransactionsDates),TODAY(), 0,0,1)), "")</f>
        <v/>
      </c>
    </row>
    <row r="3134" spans="10:19">
      <c r="J3134" t="str" cm="1">
        <f t="array" aca="1" ref="J3134" ca="1">IFERROR(TRANSPOSE(_xlfn.STOCKHISTORY(Dashboard!B3149, TODAY()-365,TODAY(), 0,0,1)), "")</f>
        <v/>
      </c>
      <c r="S3134" s="14" t="str" cm="1">
        <f t="array" aca="1" ref="S3134" ca="1">IFERROR(TRANSPOSE(_xlfn.STOCKHISTORY(Dashboard!B3157, MIN(TransactionsDates),TODAY(), 0,0,1)), "")</f>
        <v/>
      </c>
    </row>
    <row r="3135" spans="10:19">
      <c r="J3135" t="str" cm="1">
        <f t="array" aca="1" ref="J3135" ca="1">IFERROR(TRANSPOSE(_xlfn.STOCKHISTORY(Dashboard!B3150, TODAY()-365,TODAY(), 0,0,1)), "")</f>
        <v/>
      </c>
      <c r="S3135" s="14" t="str" cm="1">
        <f t="array" aca="1" ref="S3135" ca="1">IFERROR(TRANSPOSE(_xlfn.STOCKHISTORY(Dashboard!B3158, MIN(TransactionsDates),TODAY(), 0,0,1)), "")</f>
        <v/>
      </c>
    </row>
    <row r="3136" spans="10:19">
      <c r="J3136" t="str" cm="1">
        <f t="array" aca="1" ref="J3136" ca="1">IFERROR(TRANSPOSE(_xlfn.STOCKHISTORY(Dashboard!B3151, TODAY()-365,TODAY(), 0,0,1)), "")</f>
        <v/>
      </c>
      <c r="S3136" s="14" t="str" cm="1">
        <f t="array" aca="1" ref="S3136" ca="1">IFERROR(TRANSPOSE(_xlfn.STOCKHISTORY(Dashboard!B3159, MIN(TransactionsDates),TODAY(), 0,0,1)), "")</f>
        <v/>
      </c>
    </row>
    <row r="3137" spans="10:19">
      <c r="J3137" t="str" cm="1">
        <f t="array" aca="1" ref="J3137" ca="1">IFERROR(TRANSPOSE(_xlfn.STOCKHISTORY(Dashboard!B3152, TODAY()-365,TODAY(), 0,0,1)), "")</f>
        <v/>
      </c>
      <c r="S3137" s="14" t="str" cm="1">
        <f t="array" aca="1" ref="S3137" ca="1">IFERROR(TRANSPOSE(_xlfn.STOCKHISTORY(Dashboard!B3160, MIN(TransactionsDates),TODAY(), 0,0,1)), "")</f>
        <v/>
      </c>
    </row>
    <row r="3138" spans="10:19">
      <c r="J3138" t="str" cm="1">
        <f t="array" aca="1" ref="J3138" ca="1">IFERROR(TRANSPOSE(_xlfn.STOCKHISTORY(Dashboard!B3153, TODAY()-365,TODAY(), 0,0,1)), "")</f>
        <v/>
      </c>
      <c r="S3138" s="14" t="str" cm="1">
        <f t="array" aca="1" ref="S3138" ca="1">IFERROR(TRANSPOSE(_xlfn.STOCKHISTORY(Dashboard!B3161, MIN(TransactionsDates),TODAY(), 0,0,1)), "")</f>
        <v/>
      </c>
    </row>
    <row r="3139" spans="10:19">
      <c r="J3139" t="str" cm="1">
        <f t="array" aca="1" ref="J3139" ca="1">IFERROR(TRANSPOSE(_xlfn.STOCKHISTORY(Dashboard!B3154, TODAY()-365,TODAY(), 0,0,1)), "")</f>
        <v/>
      </c>
      <c r="S3139" s="14" t="str" cm="1">
        <f t="array" aca="1" ref="S3139" ca="1">IFERROR(TRANSPOSE(_xlfn.STOCKHISTORY(Dashboard!B3162, MIN(TransactionsDates),TODAY(), 0,0,1)), "")</f>
        <v/>
      </c>
    </row>
    <row r="3140" spans="10:19">
      <c r="J3140" t="str" cm="1">
        <f t="array" aca="1" ref="J3140" ca="1">IFERROR(TRANSPOSE(_xlfn.STOCKHISTORY(Dashboard!B3155, TODAY()-365,TODAY(), 0,0,1)), "")</f>
        <v/>
      </c>
      <c r="S3140" s="14" t="str" cm="1">
        <f t="array" aca="1" ref="S3140" ca="1">IFERROR(TRANSPOSE(_xlfn.STOCKHISTORY(Dashboard!B3163, MIN(TransactionsDates),TODAY(), 0,0,1)), "")</f>
        <v/>
      </c>
    </row>
    <row r="3141" spans="10:19">
      <c r="J3141" t="str" cm="1">
        <f t="array" aca="1" ref="J3141" ca="1">IFERROR(TRANSPOSE(_xlfn.STOCKHISTORY(Dashboard!B3156, TODAY()-365,TODAY(), 0,0,1)), "")</f>
        <v/>
      </c>
      <c r="S3141" s="14" t="str" cm="1">
        <f t="array" aca="1" ref="S3141" ca="1">IFERROR(TRANSPOSE(_xlfn.STOCKHISTORY(Dashboard!B3164, MIN(TransactionsDates),TODAY(), 0,0,1)), "")</f>
        <v/>
      </c>
    </row>
    <row r="3142" spans="10:19">
      <c r="J3142" t="str" cm="1">
        <f t="array" aca="1" ref="J3142" ca="1">IFERROR(TRANSPOSE(_xlfn.STOCKHISTORY(Dashboard!B3157, TODAY()-365,TODAY(), 0,0,1)), "")</f>
        <v/>
      </c>
      <c r="S3142" s="14" t="str" cm="1">
        <f t="array" aca="1" ref="S3142" ca="1">IFERROR(TRANSPOSE(_xlfn.STOCKHISTORY(Dashboard!B3165, MIN(TransactionsDates),TODAY(), 0,0,1)), "")</f>
        <v/>
      </c>
    </row>
    <row r="3143" spans="10:19">
      <c r="J3143" t="str" cm="1">
        <f t="array" aca="1" ref="J3143" ca="1">IFERROR(TRANSPOSE(_xlfn.STOCKHISTORY(Dashboard!B3158, TODAY()-365,TODAY(), 0,0,1)), "")</f>
        <v/>
      </c>
      <c r="S3143" s="14" t="str" cm="1">
        <f t="array" aca="1" ref="S3143" ca="1">IFERROR(TRANSPOSE(_xlfn.STOCKHISTORY(Dashboard!B3166, MIN(TransactionsDates),TODAY(), 0,0,1)), "")</f>
        <v/>
      </c>
    </row>
    <row r="3144" spans="10:19">
      <c r="J3144" t="str" cm="1">
        <f t="array" aca="1" ref="J3144" ca="1">IFERROR(TRANSPOSE(_xlfn.STOCKHISTORY(Dashboard!B3159, TODAY()-365,TODAY(), 0,0,1)), "")</f>
        <v/>
      </c>
      <c r="S3144" s="14" t="str" cm="1">
        <f t="array" aca="1" ref="S3144" ca="1">IFERROR(TRANSPOSE(_xlfn.STOCKHISTORY(Dashboard!B3167, MIN(TransactionsDates),TODAY(), 0,0,1)), "")</f>
        <v/>
      </c>
    </row>
    <row r="3145" spans="10:19">
      <c r="J3145" t="str" cm="1">
        <f t="array" aca="1" ref="J3145" ca="1">IFERROR(TRANSPOSE(_xlfn.STOCKHISTORY(Dashboard!B3160, TODAY()-365,TODAY(), 0,0,1)), "")</f>
        <v/>
      </c>
      <c r="S3145" s="14" t="str" cm="1">
        <f t="array" aca="1" ref="S3145" ca="1">IFERROR(TRANSPOSE(_xlfn.STOCKHISTORY(Dashboard!B3168, MIN(TransactionsDates),TODAY(), 0,0,1)), "")</f>
        <v/>
      </c>
    </row>
    <row r="3146" spans="10:19">
      <c r="J3146" t="str" cm="1">
        <f t="array" aca="1" ref="J3146" ca="1">IFERROR(TRANSPOSE(_xlfn.STOCKHISTORY(Dashboard!B3161, TODAY()-365,TODAY(), 0,0,1)), "")</f>
        <v/>
      </c>
      <c r="S3146" s="14" t="str" cm="1">
        <f t="array" aca="1" ref="S3146" ca="1">IFERROR(TRANSPOSE(_xlfn.STOCKHISTORY(Dashboard!B3169, MIN(TransactionsDates),TODAY(), 0,0,1)), "")</f>
        <v/>
      </c>
    </row>
    <row r="3147" spans="10:19">
      <c r="J3147" t="str" cm="1">
        <f t="array" aca="1" ref="J3147" ca="1">IFERROR(TRANSPOSE(_xlfn.STOCKHISTORY(Dashboard!B3162, TODAY()-365,TODAY(), 0,0,1)), "")</f>
        <v/>
      </c>
      <c r="S3147" s="14" t="str" cm="1">
        <f t="array" aca="1" ref="S3147" ca="1">IFERROR(TRANSPOSE(_xlfn.STOCKHISTORY(Dashboard!B3170, MIN(TransactionsDates),TODAY(), 0,0,1)), "")</f>
        <v/>
      </c>
    </row>
    <row r="3148" spans="10:19">
      <c r="J3148" t="str" cm="1">
        <f t="array" aca="1" ref="J3148" ca="1">IFERROR(TRANSPOSE(_xlfn.STOCKHISTORY(Dashboard!B3163, TODAY()-365,TODAY(), 0,0,1)), "")</f>
        <v/>
      </c>
      <c r="S3148" s="14" t="str" cm="1">
        <f t="array" aca="1" ref="S3148" ca="1">IFERROR(TRANSPOSE(_xlfn.STOCKHISTORY(Dashboard!B3171, MIN(TransactionsDates),TODAY(), 0,0,1)), "")</f>
        <v/>
      </c>
    </row>
    <row r="3149" spans="10:19">
      <c r="J3149" t="str" cm="1">
        <f t="array" aca="1" ref="J3149" ca="1">IFERROR(TRANSPOSE(_xlfn.STOCKHISTORY(Dashboard!B3164, TODAY()-365,TODAY(), 0,0,1)), "")</f>
        <v/>
      </c>
      <c r="S3149" s="14" t="str" cm="1">
        <f t="array" aca="1" ref="S3149" ca="1">IFERROR(TRANSPOSE(_xlfn.STOCKHISTORY(Dashboard!B3172, MIN(TransactionsDates),TODAY(), 0,0,1)), "")</f>
        <v/>
      </c>
    </row>
    <row r="3150" spans="10:19">
      <c r="J3150" t="str" cm="1">
        <f t="array" aca="1" ref="J3150" ca="1">IFERROR(TRANSPOSE(_xlfn.STOCKHISTORY(Dashboard!B3165, TODAY()-365,TODAY(), 0,0,1)), "")</f>
        <v/>
      </c>
      <c r="S3150" s="14" t="str" cm="1">
        <f t="array" aca="1" ref="S3150" ca="1">IFERROR(TRANSPOSE(_xlfn.STOCKHISTORY(Dashboard!B3173, MIN(TransactionsDates),TODAY(), 0,0,1)), "")</f>
        <v/>
      </c>
    </row>
    <row r="3151" spans="10:19">
      <c r="J3151" t="str" cm="1">
        <f t="array" aca="1" ref="J3151" ca="1">IFERROR(TRANSPOSE(_xlfn.STOCKHISTORY(Dashboard!B3166, TODAY()-365,TODAY(), 0,0,1)), "")</f>
        <v/>
      </c>
      <c r="S3151" s="14" t="str" cm="1">
        <f t="array" aca="1" ref="S3151" ca="1">IFERROR(TRANSPOSE(_xlfn.STOCKHISTORY(Dashboard!B3174, MIN(TransactionsDates),TODAY(), 0,0,1)), "")</f>
        <v/>
      </c>
    </row>
    <row r="3152" spans="10:19">
      <c r="J3152" t="str" cm="1">
        <f t="array" aca="1" ref="J3152" ca="1">IFERROR(TRANSPOSE(_xlfn.STOCKHISTORY(Dashboard!B3167, TODAY()-365,TODAY(), 0,0,1)), "")</f>
        <v/>
      </c>
      <c r="S3152" s="14" t="str" cm="1">
        <f t="array" aca="1" ref="S3152" ca="1">IFERROR(TRANSPOSE(_xlfn.STOCKHISTORY(Dashboard!B3175, MIN(TransactionsDates),TODAY(), 0,0,1)), "")</f>
        <v/>
      </c>
    </row>
    <row r="3153" spans="10:19">
      <c r="J3153" t="str" cm="1">
        <f t="array" aca="1" ref="J3153" ca="1">IFERROR(TRANSPOSE(_xlfn.STOCKHISTORY(Dashboard!B3168, TODAY()-365,TODAY(), 0,0,1)), "")</f>
        <v/>
      </c>
      <c r="S3153" s="14" t="str" cm="1">
        <f t="array" aca="1" ref="S3153" ca="1">IFERROR(TRANSPOSE(_xlfn.STOCKHISTORY(Dashboard!B3176, MIN(TransactionsDates),TODAY(), 0,0,1)), "")</f>
        <v/>
      </c>
    </row>
    <row r="3154" spans="10:19">
      <c r="J3154" t="str" cm="1">
        <f t="array" aca="1" ref="J3154" ca="1">IFERROR(TRANSPOSE(_xlfn.STOCKHISTORY(Dashboard!B3169, TODAY()-365,TODAY(), 0,0,1)), "")</f>
        <v/>
      </c>
      <c r="S3154" s="14" t="str" cm="1">
        <f t="array" aca="1" ref="S3154" ca="1">IFERROR(TRANSPOSE(_xlfn.STOCKHISTORY(Dashboard!B3177, MIN(TransactionsDates),TODAY(), 0,0,1)), "")</f>
        <v/>
      </c>
    </row>
    <row r="3155" spans="10:19">
      <c r="J3155" t="str" cm="1">
        <f t="array" aca="1" ref="J3155" ca="1">IFERROR(TRANSPOSE(_xlfn.STOCKHISTORY(Dashboard!B3170, TODAY()-365,TODAY(), 0,0,1)), "")</f>
        <v/>
      </c>
      <c r="S3155" s="14" t="str" cm="1">
        <f t="array" aca="1" ref="S3155" ca="1">IFERROR(TRANSPOSE(_xlfn.STOCKHISTORY(Dashboard!B3178, MIN(TransactionsDates),TODAY(), 0,0,1)), "")</f>
        <v/>
      </c>
    </row>
    <row r="3156" spans="10:19">
      <c r="J3156" t="str" cm="1">
        <f t="array" aca="1" ref="J3156" ca="1">IFERROR(TRANSPOSE(_xlfn.STOCKHISTORY(Dashboard!B3171, TODAY()-365,TODAY(), 0,0,1)), "")</f>
        <v/>
      </c>
      <c r="S3156" s="14" t="str" cm="1">
        <f t="array" aca="1" ref="S3156" ca="1">IFERROR(TRANSPOSE(_xlfn.STOCKHISTORY(Dashboard!B3179, MIN(TransactionsDates),TODAY(), 0,0,1)), "")</f>
        <v/>
      </c>
    </row>
    <row r="3157" spans="10:19">
      <c r="J3157" t="str" cm="1">
        <f t="array" aca="1" ref="J3157" ca="1">IFERROR(TRANSPOSE(_xlfn.STOCKHISTORY(Dashboard!B3172, TODAY()-365,TODAY(), 0,0,1)), "")</f>
        <v/>
      </c>
      <c r="S3157" s="14" t="str" cm="1">
        <f t="array" aca="1" ref="S3157" ca="1">IFERROR(TRANSPOSE(_xlfn.STOCKHISTORY(Dashboard!B3180, MIN(TransactionsDates),TODAY(), 0,0,1)), "")</f>
        <v/>
      </c>
    </row>
    <row r="3158" spans="10:19">
      <c r="J3158" t="str" cm="1">
        <f t="array" aca="1" ref="J3158" ca="1">IFERROR(TRANSPOSE(_xlfn.STOCKHISTORY(Dashboard!B3173, TODAY()-365,TODAY(), 0,0,1)), "")</f>
        <v/>
      </c>
      <c r="S3158" s="14" t="str" cm="1">
        <f t="array" aca="1" ref="S3158" ca="1">IFERROR(TRANSPOSE(_xlfn.STOCKHISTORY(Dashboard!B3181, MIN(TransactionsDates),TODAY(), 0,0,1)), "")</f>
        <v/>
      </c>
    </row>
    <row r="3159" spans="10:19">
      <c r="J3159" t="str" cm="1">
        <f t="array" aca="1" ref="J3159" ca="1">IFERROR(TRANSPOSE(_xlfn.STOCKHISTORY(Dashboard!B3174, TODAY()-365,TODAY(), 0,0,1)), "")</f>
        <v/>
      </c>
      <c r="S3159" s="14" t="str" cm="1">
        <f t="array" aca="1" ref="S3159" ca="1">IFERROR(TRANSPOSE(_xlfn.STOCKHISTORY(Dashboard!B3182, MIN(TransactionsDates),TODAY(), 0,0,1)), "")</f>
        <v/>
      </c>
    </row>
    <row r="3160" spans="10:19">
      <c r="J3160" t="str" cm="1">
        <f t="array" aca="1" ref="J3160" ca="1">IFERROR(TRANSPOSE(_xlfn.STOCKHISTORY(Dashboard!B3175, TODAY()-365,TODAY(), 0,0,1)), "")</f>
        <v/>
      </c>
      <c r="S3160" s="14" t="str" cm="1">
        <f t="array" aca="1" ref="S3160" ca="1">IFERROR(TRANSPOSE(_xlfn.STOCKHISTORY(Dashboard!B3183, MIN(TransactionsDates),TODAY(), 0,0,1)), "")</f>
        <v/>
      </c>
    </row>
    <row r="3161" spans="10:19">
      <c r="J3161" t="str" cm="1">
        <f t="array" aca="1" ref="J3161" ca="1">IFERROR(TRANSPOSE(_xlfn.STOCKHISTORY(Dashboard!B3176, TODAY()-365,TODAY(), 0,0,1)), "")</f>
        <v/>
      </c>
      <c r="S3161" s="14" t="str" cm="1">
        <f t="array" aca="1" ref="S3161" ca="1">IFERROR(TRANSPOSE(_xlfn.STOCKHISTORY(Dashboard!B3184, MIN(TransactionsDates),TODAY(), 0,0,1)), "")</f>
        <v/>
      </c>
    </row>
    <row r="3162" spans="10:19">
      <c r="J3162" t="str" cm="1">
        <f t="array" aca="1" ref="J3162" ca="1">IFERROR(TRANSPOSE(_xlfn.STOCKHISTORY(Dashboard!B3177, TODAY()-365,TODAY(), 0,0,1)), "")</f>
        <v/>
      </c>
      <c r="S3162" s="14" t="str" cm="1">
        <f t="array" aca="1" ref="S3162" ca="1">IFERROR(TRANSPOSE(_xlfn.STOCKHISTORY(Dashboard!B3185, MIN(TransactionsDates),TODAY(), 0,0,1)), "")</f>
        <v/>
      </c>
    </row>
    <row r="3163" spans="10:19">
      <c r="J3163" t="str" cm="1">
        <f t="array" aca="1" ref="J3163" ca="1">IFERROR(TRANSPOSE(_xlfn.STOCKHISTORY(Dashboard!B3178, TODAY()-365,TODAY(), 0,0,1)), "")</f>
        <v/>
      </c>
      <c r="S3163" s="14" t="str" cm="1">
        <f t="array" aca="1" ref="S3163" ca="1">IFERROR(TRANSPOSE(_xlfn.STOCKHISTORY(Dashboard!B3186, MIN(TransactionsDates),TODAY(), 0,0,1)), "")</f>
        <v/>
      </c>
    </row>
    <row r="3164" spans="10:19">
      <c r="J3164" t="str" cm="1">
        <f t="array" aca="1" ref="J3164" ca="1">IFERROR(TRANSPOSE(_xlfn.STOCKHISTORY(Dashboard!B3179, TODAY()-365,TODAY(), 0,0,1)), "")</f>
        <v/>
      </c>
      <c r="S3164" s="14" t="str" cm="1">
        <f t="array" aca="1" ref="S3164" ca="1">IFERROR(TRANSPOSE(_xlfn.STOCKHISTORY(Dashboard!B3187, MIN(TransactionsDates),TODAY(), 0,0,1)), "")</f>
        <v/>
      </c>
    </row>
    <row r="3165" spans="10:19">
      <c r="J3165" t="str" cm="1">
        <f t="array" aca="1" ref="J3165" ca="1">IFERROR(TRANSPOSE(_xlfn.STOCKHISTORY(Dashboard!B3180, TODAY()-365,TODAY(), 0,0,1)), "")</f>
        <v/>
      </c>
      <c r="S3165" s="14" t="str" cm="1">
        <f t="array" aca="1" ref="S3165" ca="1">IFERROR(TRANSPOSE(_xlfn.STOCKHISTORY(Dashboard!B3188, MIN(TransactionsDates),TODAY(), 0,0,1)), "")</f>
        <v/>
      </c>
    </row>
    <row r="3166" spans="10:19">
      <c r="J3166" t="str" cm="1">
        <f t="array" aca="1" ref="J3166" ca="1">IFERROR(TRANSPOSE(_xlfn.STOCKHISTORY(Dashboard!B3181, TODAY()-365,TODAY(), 0,0,1)), "")</f>
        <v/>
      </c>
      <c r="S3166" s="14" t="str" cm="1">
        <f t="array" aca="1" ref="S3166" ca="1">IFERROR(TRANSPOSE(_xlfn.STOCKHISTORY(Dashboard!B3189, MIN(TransactionsDates),TODAY(), 0,0,1)), "")</f>
        <v/>
      </c>
    </row>
    <row r="3167" spans="10:19">
      <c r="J3167" t="str" cm="1">
        <f t="array" aca="1" ref="J3167" ca="1">IFERROR(TRANSPOSE(_xlfn.STOCKHISTORY(Dashboard!B3182, TODAY()-365,TODAY(), 0,0,1)), "")</f>
        <v/>
      </c>
      <c r="S3167" s="14" t="str" cm="1">
        <f t="array" aca="1" ref="S3167" ca="1">IFERROR(TRANSPOSE(_xlfn.STOCKHISTORY(Dashboard!B3190, MIN(TransactionsDates),TODAY(), 0,0,1)), "")</f>
        <v/>
      </c>
    </row>
    <row r="3168" spans="10:19">
      <c r="J3168" t="str" cm="1">
        <f t="array" aca="1" ref="J3168" ca="1">IFERROR(TRANSPOSE(_xlfn.STOCKHISTORY(Dashboard!B3183, TODAY()-365,TODAY(), 0,0,1)), "")</f>
        <v/>
      </c>
      <c r="S3168" s="14" t="str" cm="1">
        <f t="array" aca="1" ref="S3168" ca="1">IFERROR(TRANSPOSE(_xlfn.STOCKHISTORY(Dashboard!B3191, MIN(TransactionsDates),TODAY(), 0,0,1)), "")</f>
        <v/>
      </c>
    </row>
    <row r="3169" spans="10:19">
      <c r="J3169" t="str" cm="1">
        <f t="array" aca="1" ref="J3169" ca="1">IFERROR(TRANSPOSE(_xlfn.STOCKHISTORY(Dashboard!B3184, TODAY()-365,TODAY(), 0,0,1)), "")</f>
        <v/>
      </c>
      <c r="S3169" s="14" t="str" cm="1">
        <f t="array" aca="1" ref="S3169" ca="1">IFERROR(TRANSPOSE(_xlfn.STOCKHISTORY(Dashboard!B3192, MIN(TransactionsDates),TODAY(), 0,0,1)), "")</f>
        <v/>
      </c>
    </row>
    <row r="3170" spans="10:19">
      <c r="J3170" t="str" cm="1">
        <f t="array" aca="1" ref="J3170" ca="1">IFERROR(TRANSPOSE(_xlfn.STOCKHISTORY(Dashboard!B3185, TODAY()-365,TODAY(), 0,0,1)), "")</f>
        <v/>
      </c>
      <c r="S3170" s="14" t="str" cm="1">
        <f t="array" aca="1" ref="S3170" ca="1">IFERROR(TRANSPOSE(_xlfn.STOCKHISTORY(Dashboard!B3193, MIN(TransactionsDates),TODAY(), 0,0,1)), "")</f>
        <v/>
      </c>
    </row>
    <row r="3171" spans="10:19">
      <c r="J3171" t="str" cm="1">
        <f t="array" aca="1" ref="J3171" ca="1">IFERROR(TRANSPOSE(_xlfn.STOCKHISTORY(Dashboard!B3186, TODAY()-365,TODAY(), 0,0,1)), "")</f>
        <v/>
      </c>
      <c r="S3171" s="14" t="str" cm="1">
        <f t="array" aca="1" ref="S3171" ca="1">IFERROR(TRANSPOSE(_xlfn.STOCKHISTORY(Dashboard!B3194, MIN(TransactionsDates),TODAY(), 0,0,1)), "")</f>
        <v/>
      </c>
    </row>
    <row r="3172" spans="10:19">
      <c r="J3172" t="str" cm="1">
        <f t="array" aca="1" ref="J3172" ca="1">IFERROR(TRANSPOSE(_xlfn.STOCKHISTORY(Dashboard!B3187, TODAY()-365,TODAY(), 0,0,1)), "")</f>
        <v/>
      </c>
      <c r="S3172" s="14" t="str" cm="1">
        <f t="array" aca="1" ref="S3172" ca="1">IFERROR(TRANSPOSE(_xlfn.STOCKHISTORY(Dashboard!B3195, MIN(TransactionsDates),TODAY(), 0,0,1)), "")</f>
        <v/>
      </c>
    </row>
    <row r="3173" spans="10:19">
      <c r="J3173" t="str" cm="1">
        <f t="array" aca="1" ref="J3173" ca="1">IFERROR(TRANSPOSE(_xlfn.STOCKHISTORY(Dashboard!B3188, TODAY()-365,TODAY(), 0,0,1)), "")</f>
        <v/>
      </c>
      <c r="S3173" s="14" t="str" cm="1">
        <f t="array" aca="1" ref="S3173" ca="1">IFERROR(TRANSPOSE(_xlfn.STOCKHISTORY(Dashboard!B3196, MIN(TransactionsDates),TODAY(), 0,0,1)), "")</f>
        <v/>
      </c>
    </row>
    <row r="3174" spans="10:19">
      <c r="J3174" t="str" cm="1">
        <f t="array" aca="1" ref="J3174" ca="1">IFERROR(TRANSPOSE(_xlfn.STOCKHISTORY(Dashboard!B3189, TODAY()-365,TODAY(), 0,0,1)), "")</f>
        <v/>
      </c>
      <c r="S3174" s="14" t="str" cm="1">
        <f t="array" aca="1" ref="S3174" ca="1">IFERROR(TRANSPOSE(_xlfn.STOCKHISTORY(Dashboard!B3197, MIN(TransactionsDates),TODAY(), 0,0,1)), "")</f>
        <v/>
      </c>
    </row>
    <row r="3175" spans="10:19">
      <c r="J3175" t="str" cm="1">
        <f t="array" aca="1" ref="J3175" ca="1">IFERROR(TRANSPOSE(_xlfn.STOCKHISTORY(Dashboard!B3190, TODAY()-365,TODAY(), 0,0,1)), "")</f>
        <v/>
      </c>
      <c r="S3175" s="14" t="str" cm="1">
        <f t="array" aca="1" ref="S3175" ca="1">IFERROR(TRANSPOSE(_xlfn.STOCKHISTORY(Dashboard!B3198, MIN(TransactionsDates),TODAY(), 0,0,1)), "")</f>
        <v/>
      </c>
    </row>
    <row r="3176" spans="10:19">
      <c r="J3176" t="str" cm="1">
        <f t="array" aca="1" ref="J3176" ca="1">IFERROR(TRANSPOSE(_xlfn.STOCKHISTORY(Dashboard!B3191, TODAY()-365,TODAY(), 0,0,1)), "")</f>
        <v/>
      </c>
      <c r="S3176" s="14" t="str" cm="1">
        <f t="array" aca="1" ref="S3176" ca="1">IFERROR(TRANSPOSE(_xlfn.STOCKHISTORY(Dashboard!B3199, MIN(TransactionsDates),TODAY(), 0,0,1)), "")</f>
        <v/>
      </c>
    </row>
    <row r="3177" spans="10:19">
      <c r="J3177" t="str" cm="1">
        <f t="array" aca="1" ref="J3177" ca="1">IFERROR(TRANSPOSE(_xlfn.STOCKHISTORY(Dashboard!B3192, TODAY()-365,TODAY(), 0,0,1)), "")</f>
        <v/>
      </c>
      <c r="S3177" s="14" t="str" cm="1">
        <f t="array" aca="1" ref="S3177" ca="1">IFERROR(TRANSPOSE(_xlfn.STOCKHISTORY(Dashboard!B3200, MIN(TransactionsDates),TODAY(), 0,0,1)), "")</f>
        <v/>
      </c>
    </row>
    <row r="3178" spans="10:19">
      <c r="J3178" t="str" cm="1">
        <f t="array" aca="1" ref="J3178" ca="1">IFERROR(TRANSPOSE(_xlfn.STOCKHISTORY(Dashboard!B3193, TODAY()-365,TODAY(), 0,0,1)), "")</f>
        <v/>
      </c>
      <c r="S3178" s="14" t="str" cm="1">
        <f t="array" aca="1" ref="S3178" ca="1">IFERROR(TRANSPOSE(_xlfn.STOCKHISTORY(Dashboard!B3201, MIN(TransactionsDates),TODAY(), 0,0,1)), "")</f>
        <v/>
      </c>
    </row>
    <row r="3179" spans="10:19">
      <c r="J3179" t="str" cm="1">
        <f t="array" aca="1" ref="J3179" ca="1">IFERROR(TRANSPOSE(_xlfn.STOCKHISTORY(Dashboard!B3194, TODAY()-365,TODAY(), 0,0,1)), "")</f>
        <v/>
      </c>
      <c r="S3179" s="14" t="str" cm="1">
        <f t="array" aca="1" ref="S3179" ca="1">IFERROR(TRANSPOSE(_xlfn.STOCKHISTORY(Dashboard!B3202, MIN(TransactionsDates),TODAY(), 0,0,1)), "")</f>
        <v/>
      </c>
    </row>
    <row r="3180" spans="10:19">
      <c r="J3180" t="str" cm="1">
        <f t="array" aca="1" ref="J3180" ca="1">IFERROR(TRANSPOSE(_xlfn.STOCKHISTORY(Dashboard!B3195, TODAY()-365,TODAY(), 0,0,1)), "")</f>
        <v/>
      </c>
      <c r="S3180" s="14" t="str" cm="1">
        <f t="array" aca="1" ref="S3180" ca="1">IFERROR(TRANSPOSE(_xlfn.STOCKHISTORY(Dashboard!B3203, MIN(TransactionsDates),TODAY(), 0,0,1)), "")</f>
        <v/>
      </c>
    </row>
    <row r="3181" spans="10:19">
      <c r="J3181" t="str" cm="1">
        <f t="array" aca="1" ref="J3181" ca="1">IFERROR(TRANSPOSE(_xlfn.STOCKHISTORY(Dashboard!B3196, TODAY()-365,TODAY(), 0,0,1)), "")</f>
        <v/>
      </c>
      <c r="S3181" s="14" t="str" cm="1">
        <f t="array" aca="1" ref="S3181" ca="1">IFERROR(TRANSPOSE(_xlfn.STOCKHISTORY(Dashboard!B3204, MIN(TransactionsDates),TODAY(), 0,0,1)), "")</f>
        <v/>
      </c>
    </row>
    <row r="3182" spans="10:19">
      <c r="J3182" t="str" cm="1">
        <f t="array" aca="1" ref="J3182" ca="1">IFERROR(TRANSPOSE(_xlfn.STOCKHISTORY(Dashboard!B3197, TODAY()-365,TODAY(), 0,0,1)), "")</f>
        <v/>
      </c>
      <c r="S3182" s="14" t="str" cm="1">
        <f t="array" aca="1" ref="S3182" ca="1">IFERROR(TRANSPOSE(_xlfn.STOCKHISTORY(Dashboard!B3205, MIN(TransactionsDates),TODAY(), 0,0,1)), "")</f>
        <v/>
      </c>
    </row>
    <row r="3183" spans="10:19">
      <c r="J3183" t="str" cm="1">
        <f t="array" aca="1" ref="J3183" ca="1">IFERROR(TRANSPOSE(_xlfn.STOCKHISTORY(Dashboard!B3198, TODAY()-365,TODAY(), 0,0,1)), "")</f>
        <v/>
      </c>
      <c r="S3183" s="14" t="str" cm="1">
        <f t="array" aca="1" ref="S3183" ca="1">IFERROR(TRANSPOSE(_xlfn.STOCKHISTORY(Dashboard!B3206, MIN(TransactionsDates),TODAY(), 0,0,1)), "")</f>
        <v/>
      </c>
    </row>
    <row r="3184" spans="10:19">
      <c r="J3184" t="str" cm="1">
        <f t="array" aca="1" ref="J3184" ca="1">IFERROR(TRANSPOSE(_xlfn.STOCKHISTORY(Dashboard!B3199, TODAY()-365,TODAY(), 0,0,1)), "")</f>
        <v/>
      </c>
      <c r="S3184" s="14" t="str" cm="1">
        <f t="array" aca="1" ref="S3184" ca="1">IFERROR(TRANSPOSE(_xlfn.STOCKHISTORY(Dashboard!B3207, MIN(TransactionsDates),TODAY(), 0,0,1)), "")</f>
        <v/>
      </c>
    </row>
    <row r="3185" spans="10:19">
      <c r="J3185" t="str" cm="1">
        <f t="array" aca="1" ref="J3185" ca="1">IFERROR(TRANSPOSE(_xlfn.STOCKHISTORY(Dashboard!B3200, TODAY()-365,TODAY(), 0,0,1)), "")</f>
        <v/>
      </c>
      <c r="S3185" s="14" t="str" cm="1">
        <f t="array" aca="1" ref="S3185" ca="1">IFERROR(TRANSPOSE(_xlfn.STOCKHISTORY(Dashboard!B3208, MIN(TransactionsDates),TODAY(), 0,0,1)), "")</f>
        <v/>
      </c>
    </row>
    <row r="3186" spans="10:19">
      <c r="J3186" t="str" cm="1">
        <f t="array" aca="1" ref="J3186" ca="1">IFERROR(TRANSPOSE(_xlfn.STOCKHISTORY(Dashboard!B3201, TODAY()-365,TODAY(), 0,0,1)), "")</f>
        <v/>
      </c>
      <c r="S3186" s="14" t="str" cm="1">
        <f t="array" aca="1" ref="S3186" ca="1">IFERROR(TRANSPOSE(_xlfn.STOCKHISTORY(Dashboard!B3209, MIN(TransactionsDates),TODAY(), 0,0,1)), "")</f>
        <v/>
      </c>
    </row>
    <row r="3187" spans="10:19">
      <c r="J3187" t="str" cm="1">
        <f t="array" aca="1" ref="J3187" ca="1">IFERROR(TRANSPOSE(_xlfn.STOCKHISTORY(Dashboard!B3202, TODAY()-365,TODAY(), 0,0,1)), "")</f>
        <v/>
      </c>
      <c r="S3187" s="14" t="str" cm="1">
        <f t="array" aca="1" ref="S3187" ca="1">IFERROR(TRANSPOSE(_xlfn.STOCKHISTORY(Dashboard!B3210, MIN(TransactionsDates),TODAY(), 0,0,1)), "")</f>
        <v/>
      </c>
    </row>
    <row r="3188" spans="10:19">
      <c r="J3188" t="str" cm="1">
        <f t="array" aca="1" ref="J3188" ca="1">IFERROR(TRANSPOSE(_xlfn.STOCKHISTORY(Dashboard!B3203, TODAY()-365,TODAY(), 0,0,1)), "")</f>
        <v/>
      </c>
      <c r="S3188" s="14" t="str" cm="1">
        <f t="array" aca="1" ref="S3188" ca="1">IFERROR(TRANSPOSE(_xlfn.STOCKHISTORY(Dashboard!B3211, MIN(TransactionsDates),TODAY(), 0,0,1)), "")</f>
        <v/>
      </c>
    </row>
    <row r="3189" spans="10:19">
      <c r="J3189" t="str" cm="1">
        <f t="array" aca="1" ref="J3189" ca="1">IFERROR(TRANSPOSE(_xlfn.STOCKHISTORY(Dashboard!B3204, TODAY()-365,TODAY(), 0,0,1)), "")</f>
        <v/>
      </c>
      <c r="S3189" s="14" t="str" cm="1">
        <f t="array" aca="1" ref="S3189" ca="1">IFERROR(TRANSPOSE(_xlfn.STOCKHISTORY(Dashboard!B3212, MIN(TransactionsDates),TODAY(), 0,0,1)), "")</f>
        <v/>
      </c>
    </row>
    <row r="3190" spans="10:19">
      <c r="J3190" t="str" cm="1">
        <f t="array" aca="1" ref="J3190" ca="1">IFERROR(TRANSPOSE(_xlfn.STOCKHISTORY(Dashboard!B3205, TODAY()-365,TODAY(), 0,0,1)), "")</f>
        <v/>
      </c>
      <c r="S3190" s="14" t="str" cm="1">
        <f t="array" aca="1" ref="S3190" ca="1">IFERROR(TRANSPOSE(_xlfn.STOCKHISTORY(Dashboard!B3213, MIN(TransactionsDates),TODAY(), 0,0,1)), "")</f>
        <v/>
      </c>
    </row>
    <row r="3191" spans="10:19">
      <c r="J3191" t="str" cm="1">
        <f t="array" aca="1" ref="J3191" ca="1">IFERROR(TRANSPOSE(_xlfn.STOCKHISTORY(Dashboard!B3206, TODAY()-365,TODAY(), 0,0,1)), "")</f>
        <v/>
      </c>
      <c r="S3191" s="14" t="str" cm="1">
        <f t="array" aca="1" ref="S3191" ca="1">IFERROR(TRANSPOSE(_xlfn.STOCKHISTORY(Dashboard!B3214, MIN(TransactionsDates),TODAY(), 0,0,1)), "")</f>
        <v/>
      </c>
    </row>
    <row r="3192" spans="10:19">
      <c r="J3192" t="str" cm="1">
        <f t="array" aca="1" ref="J3192" ca="1">IFERROR(TRANSPOSE(_xlfn.STOCKHISTORY(Dashboard!B3207, TODAY()-365,TODAY(), 0,0,1)), "")</f>
        <v/>
      </c>
      <c r="S3192" s="14" t="str" cm="1">
        <f t="array" aca="1" ref="S3192" ca="1">IFERROR(TRANSPOSE(_xlfn.STOCKHISTORY(Dashboard!B3215, MIN(TransactionsDates),TODAY(), 0,0,1)), "")</f>
        <v/>
      </c>
    </row>
    <row r="3193" spans="10:19">
      <c r="J3193" t="str" cm="1">
        <f t="array" aca="1" ref="J3193" ca="1">IFERROR(TRANSPOSE(_xlfn.STOCKHISTORY(Dashboard!B3208, TODAY()-365,TODAY(), 0,0,1)), "")</f>
        <v/>
      </c>
      <c r="S3193" s="14" t="str" cm="1">
        <f t="array" aca="1" ref="S3193" ca="1">IFERROR(TRANSPOSE(_xlfn.STOCKHISTORY(Dashboard!B3216, MIN(TransactionsDates),TODAY(), 0,0,1)), "")</f>
        <v/>
      </c>
    </row>
    <row r="3194" spans="10:19">
      <c r="J3194" t="str" cm="1">
        <f t="array" aca="1" ref="J3194" ca="1">IFERROR(TRANSPOSE(_xlfn.STOCKHISTORY(Dashboard!B3209, TODAY()-365,TODAY(), 0,0,1)), "")</f>
        <v/>
      </c>
      <c r="S3194" s="14" t="str" cm="1">
        <f t="array" aca="1" ref="S3194" ca="1">IFERROR(TRANSPOSE(_xlfn.STOCKHISTORY(Dashboard!B3217, MIN(TransactionsDates),TODAY(), 0,0,1)), "")</f>
        <v/>
      </c>
    </row>
    <row r="3195" spans="10:19">
      <c r="J3195" t="str" cm="1">
        <f t="array" aca="1" ref="J3195" ca="1">IFERROR(TRANSPOSE(_xlfn.STOCKHISTORY(Dashboard!B3210, TODAY()-365,TODAY(), 0,0,1)), "")</f>
        <v/>
      </c>
      <c r="S3195" s="14" t="str" cm="1">
        <f t="array" aca="1" ref="S3195" ca="1">IFERROR(TRANSPOSE(_xlfn.STOCKHISTORY(Dashboard!B3218, MIN(TransactionsDates),TODAY(), 0,0,1)), "")</f>
        <v/>
      </c>
    </row>
    <row r="3196" spans="10:19">
      <c r="J3196" t="str" cm="1">
        <f t="array" aca="1" ref="J3196" ca="1">IFERROR(TRANSPOSE(_xlfn.STOCKHISTORY(Dashboard!B3211, TODAY()-365,TODAY(), 0,0,1)), "")</f>
        <v/>
      </c>
      <c r="S3196" s="14" t="str" cm="1">
        <f t="array" aca="1" ref="S3196" ca="1">IFERROR(TRANSPOSE(_xlfn.STOCKHISTORY(Dashboard!B3219, MIN(TransactionsDates),TODAY(), 0,0,1)), "")</f>
        <v/>
      </c>
    </row>
    <row r="3197" spans="10:19">
      <c r="J3197" t="str" cm="1">
        <f t="array" aca="1" ref="J3197" ca="1">IFERROR(TRANSPOSE(_xlfn.STOCKHISTORY(Dashboard!B3212, TODAY()-365,TODAY(), 0,0,1)), "")</f>
        <v/>
      </c>
      <c r="S3197" s="14" t="str" cm="1">
        <f t="array" aca="1" ref="S3197" ca="1">IFERROR(TRANSPOSE(_xlfn.STOCKHISTORY(Dashboard!B3220, MIN(TransactionsDates),TODAY(), 0,0,1)), "")</f>
        <v/>
      </c>
    </row>
    <row r="3198" spans="10:19">
      <c r="J3198" t="str" cm="1">
        <f t="array" aca="1" ref="J3198" ca="1">IFERROR(TRANSPOSE(_xlfn.STOCKHISTORY(Dashboard!B3213, TODAY()-365,TODAY(), 0,0,1)), "")</f>
        <v/>
      </c>
      <c r="S3198" s="14" t="str" cm="1">
        <f t="array" aca="1" ref="S3198" ca="1">IFERROR(TRANSPOSE(_xlfn.STOCKHISTORY(Dashboard!B3221, MIN(TransactionsDates),TODAY(), 0,0,1)), "")</f>
        <v/>
      </c>
    </row>
    <row r="3199" spans="10:19">
      <c r="J3199" t="str" cm="1">
        <f t="array" aca="1" ref="J3199" ca="1">IFERROR(TRANSPOSE(_xlfn.STOCKHISTORY(Dashboard!B3214, TODAY()-365,TODAY(), 0,0,1)), "")</f>
        <v/>
      </c>
      <c r="S3199" s="14" t="str" cm="1">
        <f t="array" aca="1" ref="S3199" ca="1">IFERROR(TRANSPOSE(_xlfn.STOCKHISTORY(Dashboard!B3222, MIN(TransactionsDates),TODAY(), 0,0,1)), "")</f>
        <v/>
      </c>
    </row>
    <row r="3200" spans="10:19">
      <c r="J3200" t="str" cm="1">
        <f t="array" aca="1" ref="J3200" ca="1">IFERROR(TRANSPOSE(_xlfn.STOCKHISTORY(Dashboard!B3215, TODAY()-365,TODAY(), 0,0,1)), "")</f>
        <v/>
      </c>
      <c r="S3200" s="14" t="str" cm="1">
        <f t="array" aca="1" ref="S3200" ca="1">IFERROR(TRANSPOSE(_xlfn.STOCKHISTORY(Dashboard!B3223, MIN(TransactionsDates),TODAY(), 0,0,1)), "")</f>
        <v/>
      </c>
    </row>
    <row r="3201" spans="10:19">
      <c r="J3201" t="str" cm="1">
        <f t="array" aca="1" ref="J3201" ca="1">IFERROR(TRANSPOSE(_xlfn.STOCKHISTORY(Dashboard!B3216, TODAY()-365,TODAY(), 0,0,1)), "")</f>
        <v/>
      </c>
      <c r="S3201" s="14" t="str" cm="1">
        <f t="array" aca="1" ref="S3201" ca="1">IFERROR(TRANSPOSE(_xlfn.STOCKHISTORY(Dashboard!B3224, MIN(TransactionsDates),TODAY(), 0,0,1)), "")</f>
        <v/>
      </c>
    </row>
    <row r="3202" spans="10:19">
      <c r="J3202" t="str" cm="1">
        <f t="array" aca="1" ref="J3202" ca="1">IFERROR(TRANSPOSE(_xlfn.STOCKHISTORY(Dashboard!B3217, TODAY()-365,TODAY(), 0,0,1)), "")</f>
        <v/>
      </c>
      <c r="S3202" s="14" t="str" cm="1">
        <f t="array" aca="1" ref="S3202" ca="1">IFERROR(TRANSPOSE(_xlfn.STOCKHISTORY(Dashboard!B3225, MIN(TransactionsDates),TODAY(), 0,0,1)), "")</f>
        <v/>
      </c>
    </row>
    <row r="3203" spans="10:19">
      <c r="J3203" t="str" cm="1">
        <f t="array" aca="1" ref="J3203" ca="1">IFERROR(TRANSPOSE(_xlfn.STOCKHISTORY(Dashboard!B3218, TODAY()-365,TODAY(), 0,0,1)), "")</f>
        <v/>
      </c>
      <c r="S3203" s="14" t="str" cm="1">
        <f t="array" aca="1" ref="S3203" ca="1">IFERROR(TRANSPOSE(_xlfn.STOCKHISTORY(Dashboard!B3226, MIN(TransactionsDates),TODAY(), 0,0,1)), "")</f>
        <v/>
      </c>
    </row>
    <row r="3204" spans="10:19">
      <c r="J3204" t="str" cm="1">
        <f t="array" aca="1" ref="J3204" ca="1">IFERROR(TRANSPOSE(_xlfn.STOCKHISTORY(Dashboard!B3219, TODAY()-365,TODAY(), 0,0,1)), "")</f>
        <v/>
      </c>
      <c r="S3204" s="14" t="str" cm="1">
        <f t="array" aca="1" ref="S3204" ca="1">IFERROR(TRANSPOSE(_xlfn.STOCKHISTORY(Dashboard!B3227, MIN(TransactionsDates),TODAY(), 0,0,1)), "")</f>
        <v/>
      </c>
    </row>
    <row r="3205" spans="10:19">
      <c r="J3205" t="str" cm="1">
        <f t="array" aca="1" ref="J3205" ca="1">IFERROR(TRANSPOSE(_xlfn.STOCKHISTORY(Dashboard!B3220, TODAY()-365,TODAY(), 0,0,1)), "")</f>
        <v/>
      </c>
      <c r="S3205" s="14" t="str" cm="1">
        <f t="array" aca="1" ref="S3205" ca="1">IFERROR(TRANSPOSE(_xlfn.STOCKHISTORY(Dashboard!B3228, MIN(TransactionsDates),TODAY(), 0,0,1)), "")</f>
        <v/>
      </c>
    </row>
    <row r="3206" spans="10:19">
      <c r="J3206" t="str" cm="1">
        <f t="array" aca="1" ref="J3206" ca="1">IFERROR(TRANSPOSE(_xlfn.STOCKHISTORY(Dashboard!B3221, TODAY()-365,TODAY(), 0,0,1)), "")</f>
        <v/>
      </c>
      <c r="S3206" s="14" t="str" cm="1">
        <f t="array" aca="1" ref="S3206" ca="1">IFERROR(TRANSPOSE(_xlfn.STOCKHISTORY(Dashboard!B3229, MIN(TransactionsDates),TODAY(), 0,0,1)), "")</f>
        <v/>
      </c>
    </row>
    <row r="3207" spans="10:19">
      <c r="J3207" t="str" cm="1">
        <f t="array" aca="1" ref="J3207" ca="1">IFERROR(TRANSPOSE(_xlfn.STOCKHISTORY(Dashboard!B3222, TODAY()-365,TODAY(), 0,0,1)), "")</f>
        <v/>
      </c>
      <c r="S3207" s="14" t="str" cm="1">
        <f t="array" aca="1" ref="S3207" ca="1">IFERROR(TRANSPOSE(_xlfn.STOCKHISTORY(Dashboard!B3230, MIN(TransactionsDates),TODAY(), 0,0,1)), "")</f>
        <v/>
      </c>
    </row>
    <row r="3208" spans="10:19">
      <c r="J3208" t="str" cm="1">
        <f t="array" aca="1" ref="J3208" ca="1">IFERROR(TRANSPOSE(_xlfn.STOCKHISTORY(Dashboard!B3223, TODAY()-365,TODAY(), 0,0,1)), "")</f>
        <v/>
      </c>
      <c r="S3208" s="14" t="str" cm="1">
        <f t="array" aca="1" ref="S3208" ca="1">IFERROR(TRANSPOSE(_xlfn.STOCKHISTORY(Dashboard!B3231, MIN(TransactionsDates),TODAY(), 0,0,1)), "")</f>
        <v/>
      </c>
    </row>
    <row r="3209" spans="10:19">
      <c r="J3209" t="str" cm="1">
        <f t="array" aca="1" ref="J3209" ca="1">IFERROR(TRANSPOSE(_xlfn.STOCKHISTORY(Dashboard!B3224, TODAY()-365,TODAY(), 0,0,1)), "")</f>
        <v/>
      </c>
      <c r="S3209" s="14" t="str" cm="1">
        <f t="array" aca="1" ref="S3209" ca="1">IFERROR(TRANSPOSE(_xlfn.STOCKHISTORY(Dashboard!B3232, MIN(TransactionsDates),TODAY(), 0,0,1)), "")</f>
        <v/>
      </c>
    </row>
    <row r="3210" spans="10:19">
      <c r="J3210" t="str" cm="1">
        <f t="array" aca="1" ref="J3210" ca="1">IFERROR(TRANSPOSE(_xlfn.STOCKHISTORY(Dashboard!B3225, TODAY()-365,TODAY(), 0,0,1)), "")</f>
        <v/>
      </c>
      <c r="S3210" s="14" t="str" cm="1">
        <f t="array" aca="1" ref="S3210" ca="1">IFERROR(TRANSPOSE(_xlfn.STOCKHISTORY(Dashboard!B3233, MIN(TransactionsDates),TODAY(), 0,0,1)), "")</f>
        <v/>
      </c>
    </row>
    <row r="3211" spans="10:19">
      <c r="J3211" t="str" cm="1">
        <f t="array" aca="1" ref="J3211" ca="1">IFERROR(TRANSPOSE(_xlfn.STOCKHISTORY(Dashboard!B3226, TODAY()-365,TODAY(), 0,0,1)), "")</f>
        <v/>
      </c>
      <c r="S3211" s="14" t="str" cm="1">
        <f t="array" aca="1" ref="S3211" ca="1">IFERROR(TRANSPOSE(_xlfn.STOCKHISTORY(Dashboard!B3234, MIN(TransactionsDates),TODAY(), 0,0,1)), "")</f>
        <v/>
      </c>
    </row>
    <row r="3212" spans="10:19">
      <c r="J3212" t="str" cm="1">
        <f t="array" aca="1" ref="J3212" ca="1">IFERROR(TRANSPOSE(_xlfn.STOCKHISTORY(Dashboard!B3227, TODAY()-365,TODAY(), 0,0,1)), "")</f>
        <v/>
      </c>
      <c r="S3212" s="14" t="str" cm="1">
        <f t="array" aca="1" ref="S3212" ca="1">IFERROR(TRANSPOSE(_xlfn.STOCKHISTORY(Dashboard!B3235, MIN(TransactionsDates),TODAY(), 0,0,1)), "")</f>
        <v/>
      </c>
    </row>
    <row r="3213" spans="10:19">
      <c r="J3213" t="str" cm="1">
        <f t="array" aca="1" ref="J3213" ca="1">IFERROR(TRANSPOSE(_xlfn.STOCKHISTORY(Dashboard!B3228, TODAY()-365,TODAY(), 0,0,1)), "")</f>
        <v/>
      </c>
      <c r="S3213" s="14" t="str" cm="1">
        <f t="array" aca="1" ref="S3213" ca="1">IFERROR(TRANSPOSE(_xlfn.STOCKHISTORY(Dashboard!B3236, MIN(TransactionsDates),TODAY(), 0,0,1)), "")</f>
        <v/>
      </c>
    </row>
    <row r="3214" spans="10:19">
      <c r="J3214" t="str" cm="1">
        <f t="array" aca="1" ref="J3214" ca="1">IFERROR(TRANSPOSE(_xlfn.STOCKHISTORY(Dashboard!B3229, TODAY()-365,TODAY(), 0,0,1)), "")</f>
        <v/>
      </c>
      <c r="S3214" s="14" t="str" cm="1">
        <f t="array" aca="1" ref="S3214" ca="1">IFERROR(TRANSPOSE(_xlfn.STOCKHISTORY(Dashboard!B3237, MIN(TransactionsDates),TODAY(), 0,0,1)), "")</f>
        <v/>
      </c>
    </row>
    <row r="3215" spans="10:19">
      <c r="J3215" t="str" cm="1">
        <f t="array" aca="1" ref="J3215" ca="1">IFERROR(TRANSPOSE(_xlfn.STOCKHISTORY(Dashboard!B3230, TODAY()-365,TODAY(), 0,0,1)), "")</f>
        <v/>
      </c>
      <c r="S3215" s="14" t="str" cm="1">
        <f t="array" aca="1" ref="S3215" ca="1">IFERROR(TRANSPOSE(_xlfn.STOCKHISTORY(Dashboard!B3238, MIN(TransactionsDates),TODAY(), 0,0,1)), "")</f>
        <v/>
      </c>
    </row>
    <row r="3216" spans="10:19">
      <c r="J3216" t="str" cm="1">
        <f t="array" aca="1" ref="J3216" ca="1">IFERROR(TRANSPOSE(_xlfn.STOCKHISTORY(Dashboard!B3231, TODAY()-365,TODAY(), 0,0,1)), "")</f>
        <v/>
      </c>
      <c r="S3216" s="14" t="str" cm="1">
        <f t="array" aca="1" ref="S3216" ca="1">IFERROR(TRANSPOSE(_xlfn.STOCKHISTORY(Dashboard!B3239, MIN(TransactionsDates),TODAY(), 0,0,1)), "")</f>
        <v/>
      </c>
    </row>
    <row r="3217" spans="10:19">
      <c r="J3217" t="str" cm="1">
        <f t="array" aca="1" ref="J3217" ca="1">IFERROR(TRANSPOSE(_xlfn.STOCKHISTORY(Dashboard!B3232, TODAY()-365,TODAY(), 0,0,1)), "")</f>
        <v/>
      </c>
      <c r="S3217" s="14" t="str" cm="1">
        <f t="array" aca="1" ref="S3217" ca="1">IFERROR(TRANSPOSE(_xlfn.STOCKHISTORY(Dashboard!B3240, MIN(TransactionsDates),TODAY(), 0,0,1)), "")</f>
        <v/>
      </c>
    </row>
    <row r="3218" spans="10:19">
      <c r="J3218" t="str" cm="1">
        <f t="array" aca="1" ref="J3218" ca="1">IFERROR(TRANSPOSE(_xlfn.STOCKHISTORY(Dashboard!B3233, TODAY()-365,TODAY(), 0,0,1)), "")</f>
        <v/>
      </c>
      <c r="S3218" s="14" t="str" cm="1">
        <f t="array" aca="1" ref="S3218" ca="1">IFERROR(TRANSPOSE(_xlfn.STOCKHISTORY(Dashboard!B3241, MIN(TransactionsDates),TODAY(), 0,0,1)), "")</f>
        <v/>
      </c>
    </row>
    <row r="3219" spans="10:19">
      <c r="J3219" t="str" cm="1">
        <f t="array" aca="1" ref="J3219" ca="1">IFERROR(TRANSPOSE(_xlfn.STOCKHISTORY(Dashboard!B3234, TODAY()-365,TODAY(), 0,0,1)), "")</f>
        <v/>
      </c>
      <c r="S3219" s="14" t="str" cm="1">
        <f t="array" aca="1" ref="S3219" ca="1">IFERROR(TRANSPOSE(_xlfn.STOCKHISTORY(Dashboard!B3242, MIN(TransactionsDates),TODAY(), 0,0,1)), "")</f>
        <v/>
      </c>
    </row>
    <row r="3220" spans="10:19">
      <c r="J3220" t="str" cm="1">
        <f t="array" aca="1" ref="J3220" ca="1">IFERROR(TRANSPOSE(_xlfn.STOCKHISTORY(Dashboard!B3235, TODAY()-365,TODAY(), 0,0,1)), "")</f>
        <v/>
      </c>
      <c r="S3220" s="14" t="str" cm="1">
        <f t="array" aca="1" ref="S3220" ca="1">IFERROR(TRANSPOSE(_xlfn.STOCKHISTORY(Dashboard!B3243, MIN(TransactionsDates),TODAY(), 0,0,1)), "")</f>
        <v/>
      </c>
    </row>
    <row r="3221" spans="10:19">
      <c r="J3221" t="str" cm="1">
        <f t="array" aca="1" ref="J3221" ca="1">IFERROR(TRANSPOSE(_xlfn.STOCKHISTORY(Dashboard!B3236, TODAY()-365,TODAY(), 0,0,1)), "")</f>
        <v/>
      </c>
      <c r="S3221" s="14" t="str" cm="1">
        <f t="array" aca="1" ref="S3221" ca="1">IFERROR(TRANSPOSE(_xlfn.STOCKHISTORY(Dashboard!B3244, MIN(TransactionsDates),TODAY(), 0,0,1)), "")</f>
        <v/>
      </c>
    </row>
    <row r="3222" spans="10:19">
      <c r="J3222" t="str" cm="1">
        <f t="array" aca="1" ref="J3222" ca="1">IFERROR(TRANSPOSE(_xlfn.STOCKHISTORY(Dashboard!B3237, TODAY()-365,TODAY(), 0,0,1)), "")</f>
        <v/>
      </c>
      <c r="S3222" s="14" t="str" cm="1">
        <f t="array" aca="1" ref="S3222" ca="1">IFERROR(TRANSPOSE(_xlfn.STOCKHISTORY(Dashboard!B3245, MIN(TransactionsDates),TODAY(), 0,0,1)), "")</f>
        <v/>
      </c>
    </row>
    <row r="3223" spans="10:19">
      <c r="J3223" t="str" cm="1">
        <f t="array" aca="1" ref="J3223" ca="1">IFERROR(TRANSPOSE(_xlfn.STOCKHISTORY(Dashboard!B3238, TODAY()-365,TODAY(), 0,0,1)), "")</f>
        <v/>
      </c>
      <c r="S3223" s="14" t="str" cm="1">
        <f t="array" aca="1" ref="S3223" ca="1">IFERROR(TRANSPOSE(_xlfn.STOCKHISTORY(Dashboard!B3246, MIN(TransactionsDates),TODAY(), 0,0,1)), "")</f>
        <v/>
      </c>
    </row>
    <row r="3224" spans="10:19">
      <c r="J3224" t="str" cm="1">
        <f t="array" aca="1" ref="J3224" ca="1">IFERROR(TRANSPOSE(_xlfn.STOCKHISTORY(Dashboard!B3239, TODAY()-365,TODAY(), 0,0,1)), "")</f>
        <v/>
      </c>
      <c r="S3224" s="14" t="str" cm="1">
        <f t="array" aca="1" ref="S3224" ca="1">IFERROR(TRANSPOSE(_xlfn.STOCKHISTORY(Dashboard!B3247, MIN(TransactionsDates),TODAY(), 0,0,1)), "")</f>
        <v/>
      </c>
    </row>
    <row r="3225" spans="10:19">
      <c r="J3225" t="str" cm="1">
        <f t="array" aca="1" ref="J3225" ca="1">IFERROR(TRANSPOSE(_xlfn.STOCKHISTORY(Dashboard!B3240, TODAY()-365,TODAY(), 0,0,1)), "")</f>
        <v/>
      </c>
      <c r="S3225" s="14" t="str" cm="1">
        <f t="array" aca="1" ref="S3225" ca="1">IFERROR(TRANSPOSE(_xlfn.STOCKHISTORY(Dashboard!B3248, MIN(TransactionsDates),TODAY(), 0,0,1)), "")</f>
        <v/>
      </c>
    </row>
    <row r="3226" spans="10:19">
      <c r="J3226" t="str" cm="1">
        <f t="array" aca="1" ref="J3226" ca="1">IFERROR(TRANSPOSE(_xlfn.STOCKHISTORY(Dashboard!B3241, TODAY()-365,TODAY(), 0,0,1)), "")</f>
        <v/>
      </c>
      <c r="S3226" s="14" t="str" cm="1">
        <f t="array" aca="1" ref="S3226" ca="1">IFERROR(TRANSPOSE(_xlfn.STOCKHISTORY(Dashboard!B3249, MIN(TransactionsDates),TODAY(), 0,0,1)), "")</f>
        <v/>
      </c>
    </row>
    <row r="3227" spans="10:19">
      <c r="J3227" t="str" cm="1">
        <f t="array" aca="1" ref="J3227" ca="1">IFERROR(TRANSPOSE(_xlfn.STOCKHISTORY(Dashboard!B3242, TODAY()-365,TODAY(), 0,0,1)), "")</f>
        <v/>
      </c>
      <c r="S3227" s="14" t="str" cm="1">
        <f t="array" aca="1" ref="S3227" ca="1">IFERROR(TRANSPOSE(_xlfn.STOCKHISTORY(Dashboard!B3250, MIN(TransactionsDates),TODAY(), 0,0,1)), "")</f>
        <v/>
      </c>
    </row>
    <row r="3228" spans="10:19">
      <c r="J3228" t="str" cm="1">
        <f t="array" aca="1" ref="J3228" ca="1">IFERROR(TRANSPOSE(_xlfn.STOCKHISTORY(Dashboard!B3243, TODAY()-365,TODAY(), 0,0,1)), "")</f>
        <v/>
      </c>
      <c r="S3228" s="14" t="str" cm="1">
        <f t="array" aca="1" ref="S3228" ca="1">IFERROR(TRANSPOSE(_xlfn.STOCKHISTORY(Dashboard!B3251, MIN(TransactionsDates),TODAY(), 0,0,1)), "")</f>
        <v/>
      </c>
    </row>
    <row r="3229" spans="10:19">
      <c r="J3229" t="str" cm="1">
        <f t="array" aca="1" ref="J3229" ca="1">IFERROR(TRANSPOSE(_xlfn.STOCKHISTORY(Dashboard!B3244, TODAY()-365,TODAY(), 0,0,1)), "")</f>
        <v/>
      </c>
      <c r="S3229" s="14" t="str" cm="1">
        <f t="array" aca="1" ref="S3229" ca="1">IFERROR(TRANSPOSE(_xlfn.STOCKHISTORY(Dashboard!B3252, MIN(TransactionsDates),TODAY(), 0,0,1)), "")</f>
        <v/>
      </c>
    </row>
    <row r="3230" spans="10:19">
      <c r="J3230" t="str" cm="1">
        <f t="array" aca="1" ref="J3230" ca="1">IFERROR(TRANSPOSE(_xlfn.STOCKHISTORY(Dashboard!B3245, TODAY()-365,TODAY(), 0,0,1)), "")</f>
        <v/>
      </c>
      <c r="S3230" s="14" t="str" cm="1">
        <f t="array" aca="1" ref="S3230" ca="1">IFERROR(TRANSPOSE(_xlfn.STOCKHISTORY(Dashboard!B3253, MIN(TransactionsDates),TODAY(), 0,0,1)), "")</f>
        <v/>
      </c>
    </row>
    <row r="3231" spans="10:19">
      <c r="J3231" t="str" cm="1">
        <f t="array" aca="1" ref="J3231" ca="1">IFERROR(TRANSPOSE(_xlfn.STOCKHISTORY(Dashboard!B3246, TODAY()-365,TODAY(), 0,0,1)), "")</f>
        <v/>
      </c>
      <c r="S3231" s="14" t="str" cm="1">
        <f t="array" aca="1" ref="S3231" ca="1">IFERROR(TRANSPOSE(_xlfn.STOCKHISTORY(Dashboard!B3254, MIN(TransactionsDates),TODAY(), 0,0,1)), "")</f>
        <v/>
      </c>
    </row>
    <row r="3232" spans="10:19">
      <c r="J3232" t="str" cm="1">
        <f t="array" aca="1" ref="J3232" ca="1">IFERROR(TRANSPOSE(_xlfn.STOCKHISTORY(Dashboard!B3247, TODAY()-365,TODAY(), 0,0,1)), "")</f>
        <v/>
      </c>
      <c r="S3232" s="14" t="str" cm="1">
        <f t="array" aca="1" ref="S3232" ca="1">IFERROR(TRANSPOSE(_xlfn.STOCKHISTORY(Dashboard!B3255, MIN(TransactionsDates),TODAY(), 0,0,1)), "")</f>
        <v/>
      </c>
    </row>
    <row r="3233" spans="10:19">
      <c r="J3233" t="str" cm="1">
        <f t="array" aca="1" ref="J3233" ca="1">IFERROR(TRANSPOSE(_xlfn.STOCKHISTORY(Dashboard!B3248, TODAY()-365,TODAY(), 0,0,1)), "")</f>
        <v/>
      </c>
      <c r="S3233" s="14" t="str" cm="1">
        <f t="array" aca="1" ref="S3233" ca="1">IFERROR(TRANSPOSE(_xlfn.STOCKHISTORY(Dashboard!B3256, MIN(TransactionsDates),TODAY(), 0,0,1)), "")</f>
        <v/>
      </c>
    </row>
    <row r="3234" spans="10:19">
      <c r="J3234" t="str" cm="1">
        <f t="array" aca="1" ref="J3234" ca="1">IFERROR(TRANSPOSE(_xlfn.STOCKHISTORY(Dashboard!B3249, TODAY()-365,TODAY(), 0,0,1)), "")</f>
        <v/>
      </c>
      <c r="S3234" s="14" t="str" cm="1">
        <f t="array" aca="1" ref="S3234" ca="1">IFERROR(TRANSPOSE(_xlfn.STOCKHISTORY(Dashboard!B3257, MIN(TransactionsDates),TODAY(), 0,0,1)), "")</f>
        <v/>
      </c>
    </row>
    <row r="3235" spans="10:19">
      <c r="J3235" t="str" cm="1">
        <f t="array" aca="1" ref="J3235" ca="1">IFERROR(TRANSPOSE(_xlfn.STOCKHISTORY(Dashboard!B3250, TODAY()-365,TODAY(), 0,0,1)), "")</f>
        <v/>
      </c>
      <c r="S3235" s="14" t="str" cm="1">
        <f t="array" aca="1" ref="S3235" ca="1">IFERROR(TRANSPOSE(_xlfn.STOCKHISTORY(Dashboard!B3258, MIN(TransactionsDates),TODAY(), 0,0,1)), "")</f>
        <v/>
      </c>
    </row>
    <row r="3236" spans="10:19">
      <c r="J3236" t="str" cm="1">
        <f t="array" aca="1" ref="J3236" ca="1">IFERROR(TRANSPOSE(_xlfn.STOCKHISTORY(Dashboard!B3251, TODAY()-365,TODAY(), 0,0,1)), "")</f>
        <v/>
      </c>
      <c r="S3236" s="14" t="str" cm="1">
        <f t="array" aca="1" ref="S3236" ca="1">IFERROR(TRANSPOSE(_xlfn.STOCKHISTORY(Dashboard!B3259, MIN(TransactionsDates),TODAY(), 0,0,1)), "")</f>
        <v/>
      </c>
    </row>
    <row r="3237" spans="10:19">
      <c r="J3237" t="str" cm="1">
        <f t="array" aca="1" ref="J3237" ca="1">IFERROR(TRANSPOSE(_xlfn.STOCKHISTORY(Dashboard!B3252, TODAY()-365,TODAY(), 0,0,1)), "")</f>
        <v/>
      </c>
      <c r="S3237" s="14" t="str" cm="1">
        <f t="array" aca="1" ref="S3237" ca="1">IFERROR(TRANSPOSE(_xlfn.STOCKHISTORY(Dashboard!B3260, MIN(TransactionsDates),TODAY(), 0,0,1)), "")</f>
        <v/>
      </c>
    </row>
    <row r="3238" spans="10:19">
      <c r="J3238" t="str" cm="1">
        <f t="array" aca="1" ref="J3238" ca="1">IFERROR(TRANSPOSE(_xlfn.STOCKHISTORY(Dashboard!B3253, TODAY()-365,TODAY(), 0,0,1)), "")</f>
        <v/>
      </c>
      <c r="S3238" s="14" t="str" cm="1">
        <f t="array" aca="1" ref="S3238" ca="1">IFERROR(TRANSPOSE(_xlfn.STOCKHISTORY(Dashboard!B3261, MIN(TransactionsDates),TODAY(), 0,0,1)), "")</f>
        <v/>
      </c>
    </row>
    <row r="3239" spans="10:19">
      <c r="J3239" t="str" cm="1">
        <f t="array" aca="1" ref="J3239" ca="1">IFERROR(TRANSPOSE(_xlfn.STOCKHISTORY(Dashboard!B3254, TODAY()-365,TODAY(), 0,0,1)), "")</f>
        <v/>
      </c>
      <c r="S3239" s="14" t="str" cm="1">
        <f t="array" aca="1" ref="S3239" ca="1">IFERROR(TRANSPOSE(_xlfn.STOCKHISTORY(Dashboard!B3262, MIN(TransactionsDates),TODAY(), 0,0,1)), "")</f>
        <v/>
      </c>
    </row>
    <row r="3240" spans="10:19">
      <c r="J3240" t="str" cm="1">
        <f t="array" aca="1" ref="J3240" ca="1">IFERROR(TRANSPOSE(_xlfn.STOCKHISTORY(Dashboard!B3255, TODAY()-365,TODAY(), 0,0,1)), "")</f>
        <v/>
      </c>
      <c r="S3240" s="14" t="str" cm="1">
        <f t="array" aca="1" ref="S3240" ca="1">IFERROR(TRANSPOSE(_xlfn.STOCKHISTORY(Dashboard!B3263, MIN(TransactionsDates),TODAY(), 0,0,1)), "")</f>
        <v/>
      </c>
    </row>
    <row r="3241" spans="10:19">
      <c r="J3241" t="str" cm="1">
        <f t="array" aca="1" ref="J3241" ca="1">IFERROR(TRANSPOSE(_xlfn.STOCKHISTORY(Dashboard!B3256, TODAY()-365,TODAY(), 0,0,1)), "")</f>
        <v/>
      </c>
      <c r="S3241" s="14" t="str" cm="1">
        <f t="array" aca="1" ref="S3241" ca="1">IFERROR(TRANSPOSE(_xlfn.STOCKHISTORY(Dashboard!B3264, MIN(TransactionsDates),TODAY(), 0,0,1)), "")</f>
        <v/>
      </c>
    </row>
    <row r="3242" spans="10:19">
      <c r="J3242" t="str" cm="1">
        <f t="array" aca="1" ref="J3242" ca="1">IFERROR(TRANSPOSE(_xlfn.STOCKHISTORY(Dashboard!B3257, TODAY()-365,TODAY(), 0,0,1)), "")</f>
        <v/>
      </c>
      <c r="S3242" s="14" t="str" cm="1">
        <f t="array" aca="1" ref="S3242" ca="1">IFERROR(TRANSPOSE(_xlfn.STOCKHISTORY(Dashboard!B3265, MIN(TransactionsDates),TODAY(), 0,0,1)), "")</f>
        <v/>
      </c>
    </row>
    <row r="3243" spans="10:19">
      <c r="J3243" t="str" cm="1">
        <f t="array" aca="1" ref="J3243" ca="1">IFERROR(TRANSPOSE(_xlfn.STOCKHISTORY(Dashboard!B3258, TODAY()-365,TODAY(), 0,0,1)), "")</f>
        <v/>
      </c>
      <c r="S3243" s="14" t="str" cm="1">
        <f t="array" aca="1" ref="S3243" ca="1">IFERROR(TRANSPOSE(_xlfn.STOCKHISTORY(Dashboard!B3266, MIN(TransactionsDates),TODAY(), 0,0,1)), "")</f>
        <v/>
      </c>
    </row>
    <row r="3244" spans="10:19">
      <c r="J3244" t="str" cm="1">
        <f t="array" aca="1" ref="J3244" ca="1">IFERROR(TRANSPOSE(_xlfn.STOCKHISTORY(Dashboard!B3259, TODAY()-365,TODAY(), 0,0,1)), "")</f>
        <v/>
      </c>
      <c r="S3244" s="14" t="str" cm="1">
        <f t="array" aca="1" ref="S3244" ca="1">IFERROR(TRANSPOSE(_xlfn.STOCKHISTORY(Dashboard!B3267, MIN(TransactionsDates),TODAY(), 0,0,1)), "")</f>
        <v/>
      </c>
    </row>
    <row r="3245" spans="10:19">
      <c r="J3245" t="str" cm="1">
        <f t="array" aca="1" ref="J3245" ca="1">IFERROR(TRANSPOSE(_xlfn.STOCKHISTORY(Dashboard!B3260, TODAY()-365,TODAY(), 0,0,1)), "")</f>
        <v/>
      </c>
      <c r="S3245" s="14" t="str" cm="1">
        <f t="array" aca="1" ref="S3245" ca="1">IFERROR(TRANSPOSE(_xlfn.STOCKHISTORY(Dashboard!B3268, MIN(TransactionsDates),TODAY(), 0,0,1)), "")</f>
        <v/>
      </c>
    </row>
    <row r="3246" spans="10:19">
      <c r="J3246" t="str" cm="1">
        <f t="array" aca="1" ref="J3246" ca="1">IFERROR(TRANSPOSE(_xlfn.STOCKHISTORY(Dashboard!B3261, TODAY()-365,TODAY(), 0,0,1)), "")</f>
        <v/>
      </c>
      <c r="S3246" s="14" t="str" cm="1">
        <f t="array" aca="1" ref="S3246" ca="1">IFERROR(TRANSPOSE(_xlfn.STOCKHISTORY(Dashboard!B3269, MIN(TransactionsDates),TODAY(), 0,0,1)), "")</f>
        <v/>
      </c>
    </row>
    <row r="3247" spans="10:19">
      <c r="J3247" t="str" cm="1">
        <f t="array" aca="1" ref="J3247" ca="1">IFERROR(TRANSPOSE(_xlfn.STOCKHISTORY(Dashboard!B3262, TODAY()-365,TODAY(), 0,0,1)), "")</f>
        <v/>
      </c>
      <c r="S3247" s="14" t="str" cm="1">
        <f t="array" aca="1" ref="S3247" ca="1">IFERROR(TRANSPOSE(_xlfn.STOCKHISTORY(Dashboard!B3270, MIN(TransactionsDates),TODAY(), 0,0,1)), "")</f>
        <v/>
      </c>
    </row>
    <row r="3248" spans="10:19">
      <c r="J3248" t="str" cm="1">
        <f t="array" aca="1" ref="J3248" ca="1">IFERROR(TRANSPOSE(_xlfn.STOCKHISTORY(Dashboard!B3263, TODAY()-365,TODAY(), 0,0,1)), "")</f>
        <v/>
      </c>
      <c r="S3248" s="14" t="str" cm="1">
        <f t="array" aca="1" ref="S3248" ca="1">IFERROR(TRANSPOSE(_xlfn.STOCKHISTORY(Dashboard!B3271, MIN(TransactionsDates),TODAY(), 0,0,1)), "")</f>
        <v/>
      </c>
    </row>
    <row r="3249" spans="10:19">
      <c r="J3249" t="str" cm="1">
        <f t="array" aca="1" ref="J3249" ca="1">IFERROR(TRANSPOSE(_xlfn.STOCKHISTORY(Dashboard!B3264, TODAY()-365,TODAY(), 0,0,1)), "")</f>
        <v/>
      </c>
      <c r="S3249" s="14" t="str" cm="1">
        <f t="array" aca="1" ref="S3249" ca="1">IFERROR(TRANSPOSE(_xlfn.STOCKHISTORY(Dashboard!B3272, MIN(TransactionsDates),TODAY(), 0,0,1)), "")</f>
        <v/>
      </c>
    </row>
    <row r="3250" spans="10:19">
      <c r="J3250" t="str" cm="1">
        <f t="array" aca="1" ref="J3250" ca="1">IFERROR(TRANSPOSE(_xlfn.STOCKHISTORY(Dashboard!B3265, TODAY()-365,TODAY(), 0,0,1)), "")</f>
        <v/>
      </c>
      <c r="S3250" s="14" t="str" cm="1">
        <f t="array" aca="1" ref="S3250" ca="1">IFERROR(TRANSPOSE(_xlfn.STOCKHISTORY(Dashboard!B3273, MIN(TransactionsDates),TODAY(), 0,0,1)), "")</f>
        <v/>
      </c>
    </row>
    <row r="3251" spans="10:19">
      <c r="J3251" t="str" cm="1">
        <f t="array" aca="1" ref="J3251" ca="1">IFERROR(TRANSPOSE(_xlfn.STOCKHISTORY(Dashboard!B3266, TODAY()-365,TODAY(), 0,0,1)), "")</f>
        <v/>
      </c>
      <c r="S3251" s="14" t="str" cm="1">
        <f t="array" aca="1" ref="S3251" ca="1">IFERROR(TRANSPOSE(_xlfn.STOCKHISTORY(Dashboard!B3274, MIN(TransactionsDates),TODAY(), 0,0,1)), "")</f>
        <v/>
      </c>
    </row>
    <row r="3252" spans="10:19">
      <c r="J3252" t="str" cm="1">
        <f t="array" aca="1" ref="J3252" ca="1">IFERROR(TRANSPOSE(_xlfn.STOCKHISTORY(Dashboard!B3267, TODAY()-365,TODAY(), 0,0,1)), "")</f>
        <v/>
      </c>
      <c r="S3252" s="14" t="str" cm="1">
        <f t="array" aca="1" ref="S3252" ca="1">IFERROR(TRANSPOSE(_xlfn.STOCKHISTORY(Dashboard!B3275, MIN(TransactionsDates),TODAY(), 0,0,1)), "")</f>
        <v/>
      </c>
    </row>
    <row r="3253" spans="10:19">
      <c r="J3253" t="str" cm="1">
        <f t="array" aca="1" ref="J3253" ca="1">IFERROR(TRANSPOSE(_xlfn.STOCKHISTORY(Dashboard!B3268, TODAY()-365,TODAY(), 0,0,1)), "")</f>
        <v/>
      </c>
      <c r="S3253" s="14" t="str" cm="1">
        <f t="array" aca="1" ref="S3253" ca="1">IFERROR(TRANSPOSE(_xlfn.STOCKHISTORY(Dashboard!B3276, MIN(TransactionsDates),TODAY(), 0,0,1)), "")</f>
        <v/>
      </c>
    </row>
    <row r="3254" spans="10:19">
      <c r="J3254" t="str" cm="1">
        <f t="array" aca="1" ref="J3254" ca="1">IFERROR(TRANSPOSE(_xlfn.STOCKHISTORY(Dashboard!B3269, TODAY()-365,TODAY(), 0,0,1)), "")</f>
        <v/>
      </c>
      <c r="S3254" s="14" t="str" cm="1">
        <f t="array" aca="1" ref="S3254" ca="1">IFERROR(TRANSPOSE(_xlfn.STOCKHISTORY(Dashboard!B3277, MIN(TransactionsDates),TODAY(), 0,0,1)), "")</f>
        <v/>
      </c>
    </row>
    <row r="3255" spans="10:19">
      <c r="J3255" t="str" cm="1">
        <f t="array" aca="1" ref="J3255" ca="1">IFERROR(TRANSPOSE(_xlfn.STOCKHISTORY(Dashboard!B3270, TODAY()-365,TODAY(), 0,0,1)), "")</f>
        <v/>
      </c>
      <c r="S3255" s="14" t="str" cm="1">
        <f t="array" aca="1" ref="S3255" ca="1">IFERROR(TRANSPOSE(_xlfn.STOCKHISTORY(Dashboard!B3278, MIN(TransactionsDates),TODAY(), 0,0,1)), "")</f>
        <v/>
      </c>
    </row>
    <row r="3256" spans="10:19">
      <c r="J3256" t="str" cm="1">
        <f t="array" aca="1" ref="J3256" ca="1">IFERROR(TRANSPOSE(_xlfn.STOCKHISTORY(Dashboard!B3271, TODAY()-365,TODAY(), 0,0,1)), "")</f>
        <v/>
      </c>
      <c r="S3256" s="14" t="str" cm="1">
        <f t="array" aca="1" ref="S3256" ca="1">IFERROR(TRANSPOSE(_xlfn.STOCKHISTORY(Dashboard!B3279, MIN(TransactionsDates),TODAY(), 0,0,1)), "")</f>
        <v/>
      </c>
    </row>
    <row r="3257" spans="10:19">
      <c r="J3257" t="str" cm="1">
        <f t="array" aca="1" ref="J3257" ca="1">IFERROR(TRANSPOSE(_xlfn.STOCKHISTORY(Dashboard!B3272, TODAY()-365,TODAY(), 0,0,1)), "")</f>
        <v/>
      </c>
      <c r="S3257" s="14" t="str" cm="1">
        <f t="array" aca="1" ref="S3257" ca="1">IFERROR(TRANSPOSE(_xlfn.STOCKHISTORY(Dashboard!B3280, MIN(TransactionsDates),TODAY(), 0,0,1)), "")</f>
        <v/>
      </c>
    </row>
    <row r="3258" spans="10:19">
      <c r="J3258" t="str" cm="1">
        <f t="array" aca="1" ref="J3258" ca="1">IFERROR(TRANSPOSE(_xlfn.STOCKHISTORY(Dashboard!B3273, TODAY()-365,TODAY(), 0,0,1)), "")</f>
        <v/>
      </c>
      <c r="S3258" s="14" t="str" cm="1">
        <f t="array" aca="1" ref="S3258" ca="1">IFERROR(TRANSPOSE(_xlfn.STOCKHISTORY(Dashboard!B3281, MIN(TransactionsDates),TODAY(), 0,0,1)), "")</f>
        <v/>
      </c>
    </row>
    <row r="3259" spans="10:19">
      <c r="J3259" t="str" cm="1">
        <f t="array" aca="1" ref="J3259" ca="1">IFERROR(TRANSPOSE(_xlfn.STOCKHISTORY(Dashboard!B3274, TODAY()-365,TODAY(), 0,0,1)), "")</f>
        <v/>
      </c>
      <c r="S3259" s="14" t="str" cm="1">
        <f t="array" aca="1" ref="S3259" ca="1">IFERROR(TRANSPOSE(_xlfn.STOCKHISTORY(Dashboard!B3282, MIN(TransactionsDates),TODAY(), 0,0,1)), "")</f>
        <v/>
      </c>
    </row>
    <row r="3260" spans="10:19">
      <c r="J3260" t="str" cm="1">
        <f t="array" aca="1" ref="J3260" ca="1">IFERROR(TRANSPOSE(_xlfn.STOCKHISTORY(Dashboard!B3275, TODAY()-365,TODAY(), 0,0,1)), "")</f>
        <v/>
      </c>
      <c r="S3260" s="14" t="str" cm="1">
        <f t="array" aca="1" ref="S3260" ca="1">IFERROR(TRANSPOSE(_xlfn.STOCKHISTORY(Dashboard!B3283, MIN(TransactionsDates),TODAY(), 0,0,1)), "")</f>
        <v/>
      </c>
    </row>
    <row r="3261" spans="10:19">
      <c r="J3261" t="str" cm="1">
        <f t="array" aca="1" ref="J3261" ca="1">IFERROR(TRANSPOSE(_xlfn.STOCKHISTORY(Dashboard!B3276, TODAY()-365,TODAY(), 0,0,1)), "")</f>
        <v/>
      </c>
      <c r="S3261" s="14" t="str" cm="1">
        <f t="array" aca="1" ref="S3261" ca="1">IFERROR(TRANSPOSE(_xlfn.STOCKHISTORY(Dashboard!B3284, MIN(TransactionsDates),TODAY(), 0,0,1)), "")</f>
        <v/>
      </c>
    </row>
    <row r="3262" spans="10:19">
      <c r="J3262" t="str" cm="1">
        <f t="array" aca="1" ref="J3262" ca="1">IFERROR(TRANSPOSE(_xlfn.STOCKHISTORY(Dashboard!B3277, TODAY()-365,TODAY(), 0,0,1)), "")</f>
        <v/>
      </c>
      <c r="S3262" s="14" t="str" cm="1">
        <f t="array" aca="1" ref="S3262" ca="1">IFERROR(TRANSPOSE(_xlfn.STOCKHISTORY(Dashboard!B3285, MIN(TransactionsDates),TODAY(), 0,0,1)), "")</f>
        <v/>
      </c>
    </row>
    <row r="3263" spans="10:19">
      <c r="J3263" t="str" cm="1">
        <f t="array" aca="1" ref="J3263" ca="1">IFERROR(TRANSPOSE(_xlfn.STOCKHISTORY(Dashboard!B3278, TODAY()-365,TODAY(), 0,0,1)), "")</f>
        <v/>
      </c>
      <c r="S3263" s="14" t="str" cm="1">
        <f t="array" aca="1" ref="S3263" ca="1">IFERROR(TRANSPOSE(_xlfn.STOCKHISTORY(Dashboard!B3286, MIN(TransactionsDates),TODAY(), 0,0,1)), "")</f>
        <v/>
      </c>
    </row>
    <row r="3264" spans="10:19">
      <c r="J3264" t="str" cm="1">
        <f t="array" aca="1" ref="J3264" ca="1">IFERROR(TRANSPOSE(_xlfn.STOCKHISTORY(Dashboard!B3279, TODAY()-365,TODAY(), 0,0,1)), "")</f>
        <v/>
      </c>
      <c r="S3264" s="14" t="str" cm="1">
        <f t="array" aca="1" ref="S3264" ca="1">IFERROR(TRANSPOSE(_xlfn.STOCKHISTORY(Dashboard!B3287, MIN(TransactionsDates),TODAY(), 0,0,1)), "")</f>
        <v/>
      </c>
    </row>
    <row r="3265" spans="10:19">
      <c r="J3265" t="str" cm="1">
        <f t="array" aca="1" ref="J3265" ca="1">IFERROR(TRANSPOSE(_xlfn.STOCKHISTORY(Dashboard!B3280, TODAY()-365,TODAY(), 0,0,1)), "")</f>
        <v/>
      </c>
      <c r="S3265" s="14" t="str" cm="1">
        <f t="array" aca="1" ref="S3265" ca="1">IFERROR(TRANSPOSE(_xlfn.STOCKHISTORY(Dashboard!B3288, MIN(TransactionsDates),TODAY(), 0,0,1)), "")</f>
        <v/>
      </c>
    </row>
    <row r="3266" spans="10:19">
      <c r="J3266" t="str" cm="1">
        <f t="array" aca="1" ref="J3266" ca="1">IFERROR(TRANSPOSE(_xlfn.STOCKHISTORY(Dashboard!B3281, TODAY()-365,TODAY(), 0,0,1)), "")</f>
        <v/>
      </c>
      <c r="S3266" s="14" t="str" cm="1">
        <f t="array" aca="1" ref="S3266" ca="1">IFERROR(TRANSPOSE(_xlfn.STOCKHISTORY(Dashboard!B3289, MIN(TransactionsDates),TODAY(), 0,0,1)), "")</f>
        <v/>
      </c>
    </row>
    <row r="3267" spans="10:19">
      <c r="J3267" t="str" cm="1">
        <f t="array" aca="1" ref="J3267" ca="1">IFERROR(TRANSPOSE(_xlfn.STOCKHISTORY(Dashboard!B3282, TODAY()-365,TODAY(), 0,0,1)), "")</f>
        <v/>
      </c>
      <c r="S3267" s="14" t="str" cm="1">
        <f t="array" aca="1" ref="S3267" ca="1">IFERROR(TRANSPOSE(_xlfn.STOCKHISTORY(Dashboard!B3290, MIN(TransactionsDates),TODAY(), 0,0,1)), "")</f>
        <v/>
      </c>
    </row>
    <row r="3268" spans="10:19">
      <c r="J3268" t="str" cm="1">
        <f t="array" aca="1" ref="J3268" ca="1">IFERROR(TRANSPOSE(_xlfn.STOCKHISTORY(Dashboard!B3283, TODAY()-365,TODAY(), 0,0,1)), "")</f>
        <v/>
      </c>
      <c r="S3268" s="14" t="str" cm="1">
        <f t="array" aca="1" ref="S3268" ca="1">IFERROR(TRANSPOSE(_xlfn.STOCKHISTORY(Dashboard!B3291, MIN(TransactionsDates),TODAY(), 0,0,1)), "")</f>
        <v/>
      </c>
    </row>
    <row r="3269" spans="10:19">
      <c r="J3269" t="str" cm="1">
        <f t="array" aca="1" ref="J3269" ca="1">IFERROR(TRANSPOSE(_xlfn.STOCKHISTORY(Dashboard!B3284, TODAY()-365,TODAY(), 0,0,1)), "")</f>
        <v/>
      </c>
      <c r="S3269" s="14" t="str" cm="1">
        <f t="array" aca="1" ref="S3269" ca="1">IFERROR(TRANSPOSE(_xlfn.STOCKHISTORY(Dashboard!B3292, MIN(TransactionsDates),TODAY(), 0,0,1)), "")</f>
        <v/>
      </c>
    </row>
    <row r="3270" spans="10:19">
      <c r="J3270" t="str" cm="1">
        <f t="array" aca="1" ref="J3270" ca="1">IFERROR(TRANSPOSE(_xlfn.STOCKHISTORY(Dashboard!B3285, TODAY()-365,TODAY(), 0,0,1)), "")</f>
        <v/>
      </c>
      <c r="S3270" s="14" t="str" cm="1">
        <f t="array" aca="1" ref="S3270" ca="1">IFERROR(TRANSPOSE(_xlfn.STOCKHISTORY(Dashboard!B3293, MIN(TransactionsDates),TODAY(), 0,0,1)), "")</f>
        <v/>
      </c>
    </row>
    <row r="3271" spans="10:19">
      <c r="J3271" t="str" cm="1">
        <f t="array" aca="1" ref="J3271" ca="1">IFERROR(TRANSPOSE(_xlfn.STOCKHISTORY(Dashboard!B3286, TODAY()-365,TODAY(), 0,0,1)), "")</f>
        <v/>
      </c>
      <c r="S3271" s="14" t="str" cm="1">
        <f t="array" aca="1" ref="S3271" ca="1">IFERROR(TRANSPOSE(_xlfn.STOCKHISTORY(Dashboard!B3294, MIN(TransactionsDates),TODAY(), 0,0,1)), "")</f>
        <v/>
      </c>
    </row>
    <row r="3272" spans="10:19">
      <c r="J3272" t="str" cm="1">
        <f t="array" aca="1" ref="J3272" ca="1">IFERROR(TRANSPOSE(_xlfn.STOCKHISTORY(Dashboard!B3287, TODAY()-365,TODAY(), 0,0,1)), "")</f>
        <v/>
      </c>
      <c r="S3272" s="14" t="str" cm="1">
        <f t="array" aca="1" ref="S3272" ca="1">IFERROR(TRANSPOSE(_xlfn.STOCKHISTORY(Dashboard!B3295, MIN(TransactionsDates),TODAY(), 0,0,1)), "")</f>
        <v/>
      </c>
    </row>
    <row r="3273" spans="10:19">
      <c r="J3273" t="str" cm="1">
        <f t="array" aca="1" ref="J3273" ca="1">IFERROR(TRANSPOSE(_xlfn.STOCKHISTORY(Dashboard!B3288, TODAY()-365,TODAY(), 0,0,1)), "")</f>
        <v/>
      </c>
      <c r="S3273" s="14" t="str" cm="1">
        <f t="array" aca="1" ref="S3273" ca="1">IFERROR(TRANSPOSE(_xlfn.STOCKHISTORY(Dashboard!B3296, MIN(TransactionsDates),TODAY(), 0,0,1)), "")</f>
        <v/>
      </c>
    </row>
    <row r="3274" spans="10:19">
      <c r="J3274" t="str" cm="1">
        <f t="array" aca="1" ref="J3274" ca="1">IFERROR(TRANSPOSE(_xlfn.STOCKHISTORY(Dashboard!B3289, TODAY()-365,TODAY(), 0,0,1)), "")</f>
        <v/>
      </c>
      <c r="S3274" s="14" t="str" cm="1">
        <f t="array" aca="1" ref="S3274" ca="1">IFERROR(TRANSPOSE(_xlfn.STOCKHISTORY(Dashboard!B3297, MIN(TransactionsDates),TODAY(), 0,0,1)), "")</f>
        <v/>
      </c>
    </row>
    <row r="3275" spans="10:19">
      <c r="J3275" t="str" cm="1">
        <f t="array" aca="1" ref="J3275" ca="1">IFERROR(TRANSPOSE(_xlfn.STOCKHISTORY(Dashboard!B3290, TODAY()-365,TODAY(), 0,0,1)), "")</f>
        <v/>
      </c>
      <c r="S3275" s="14" t="str" cm="1">
        <f t="array" aca="1" ref="S3275" ca="1">IFERROR(TRANSPOSE(_xlfn.STOCKHISTORY(Dashboard!B3298, MIN(TransactionsDates),TODAY(), 0,0,1)), "")</f>
        <v/>
      </c>
    </row>
    <row r="3276" spans="10:19">
      <c r="J3276" t="str" cm="1">
        <f t="array" aca="1" ref="J3276" ca="1">IFERROR(TRANSPOSE(_xlfn.STOCKHISTORY(Dashboard!B3291, TODAY()-365,TODAY(), 0,0,1)), "")</f>
        <v/>
      </c>
      <c r="S3276" s="14" t="str" cm="1">
        <f t="array" aca="1" ref="S3276" ca="1">IFERROR(TRANSPOSE(_xlfn.STOCKHISTORY(Dashboard!B3299, MIN(TransactionsDates),TODAY(), 0,0,1)), "")</f>
        <v/>
      </c>
    </row>
    <row r="3277" spans="10:19">
      <c r="J3277" t="str" cm="1">
        <f t="array" aca="1" ref="J3277" ca="1">IFERROR(TRANSPOSE(_xlfn.STOCKHISTORY(Dashboard!B3292, TODAY()-365,TODAY(), 0,0,1)), "")</f>
        <v/>
      </c>
      <c r="S3277" s="14" t="str" cm="1">
        <f t="array" aca="1" ref="S3277" ca="1">IFERROR(TRANSPOSE(_xlfn.STOCKHISTORY(Dashboard!B3300, MIN(TransactionsDates),TODAY(), 0,0,1)), "")</f>
        <v/>
      </c>
    </row>
    <row r="3278" spans="10:19">
      <c r="J3278" t="str" cm="1">
        <f t="array" aca="1" ref="J3278" ca="1">IFERROR(TRANSPOSE(_xlfn.STOCKHISTORY(Dashboard!B3293, TODAY()-365,TODAY(), 0,0,1)), "")</f>
        <v/>
      </c>
      <c r="S3278" s="14" t="str" cm="1">
        <f t="array" aca="1" ref="S3278" ca="1">IFERROR(TRANSPOSE(_xlfn.STOCKHISTORY(Dashboard!B3301, MIN(TransactionsDates),TODAY(), 0,0,1)), "")</f>
        <v/>
      </c>
    </row>
    <row r="3279" spans="10:19">
      <c r="J3279" t="str" cm="1">
        <f t="array" aca="1" ref="J3279" ca="1">IFERROR(TRANSPOSE(_xlfn.STOCKHISTORY(Dashboard!B3294, TODAY()-365,TODAY(), 0,0,1)), "")</f>
        <v/>
      </c>
      <c r="S3279" s="14" t="str" cm="1">
        <f t="array" aca="1" ref="S3279" ca="1">IFERROR(TRANSPOSE(_xlfn.STOCKHISTORY(Dashboard!B3302, MIN(TransactionsDates),TODAY(), 0,0,1)), "")</f>
        <v/>
      </c>
    </row>
    <row r="3280" spans="10:19">
      <c r="J3280" t="str" cm="1">
        <f t="array" aca="1" ref="J3280" ca="1">IFERROR(TRANSPOSE(_xlfn.STOCKHISTORY(Dashboard!B3295, TODAY()-365,TODAY(), 0,0,1)), "")</f>
        <v/>
      </c>
      <c r="S3280" s="14" t="str" cm="1">
        <f t="array" aca="1" ref="S3280" ca="1">IFERROR(TRANSPOSE(_xlfn.STOCKHISTORY(Dashboard!B3303, MIN(TransactionsDates),TODAY(), 0,0,1)), "")</f>
        <v/>
      </c>
    </row>
    <row r="3281" spans="10:19">
      <c r="J3281" t="str" cm="1">
        <f t="array" aca="1" ref="J3281" ca="1">IFERROR(TRANSPOSE(_xlfn.STOCKHISTORY(Dashboard!B3296, TODAY()-365,TODAY(), 0,0,1)), "")</f>
        <v/>
      </c>
      <c r="S3281" s="14" t="str" cm="1">
        <f t="array" aca="1" ref="S3281" ca="1">IFERROR(TRANSPOSE(_xlfn.STOCKHISTORY(Dashboard!B3304, MIN(TransactionsDates),TODAY(), 0,0,1)), "")</f>
        <v/>
      </c>
    </row>
    <row r="3282" spans="10:19">
      <c r="J3282" t="str" cm="1">
        <f t="array" aca="1" ref="J3282" ca="1">IFERROR(TRANSPOSE(_xlfn.STOCKHISTORY(Dashboard!B3297, TODAY()-365,TODAY(), 0,0,1)), "")</f>
        <v/>
      </c>
      <c r="S3282" s="14" t="str" cm="1">
        <f t="array" aca="1" ref="S3282" ca="1">IFERROR(TRANSPOSE(_xlfn.STOCKHISTORY(Dashboard!B3305, MIN(TransactionsDates),TODAY(), 0,0,1)), "")</f>
        <v/>
      </c>
    </row>
    <row r="3283" spans="10:19">
      <c r="J3283" t="str" cm="1">
        <f t="array" aca="1" ref="J3283" ca="1">IFERROR(TRANSPOSE(_xlfn.STOCKHISTORY(Dashboard!B3298, TODAY()-365,TODAY(), 0,0,1)), "")</f>
        <v/>
      </c>
      <c r="S3283" s="14" t="str" cm="1">
        <f t="array" aca="1" ref="S3283" ca="1">IFERROR(TRANSPOSE(_xlfn.STOCKHISTORY(Dashboard!B3306, MIN(TransactionsDates),TODAY(), 0,0,1)), "")</f>
        <v/>
      </c>
    </row>
    <row r="3284" spans="10:19">
      <c r="J3284" t="str" cm="1">
        <f t="array" aca="1" ref="J3284" ca="1">IFERROR(TRANSPOSE(_xlfn.STOCKHISTORY(Dashboard!B3299, TODAY()-365,TODAY(), 0,0,1)), "")</f>
        <v/>
      </c>
      <c r="S3284" s="14" t="str" cm="1">
        <f t="array" aca="1" ref="S3284" ca="1">IFERROR(TRANSPOSE(_xlfn.STOCKHISTORY(Dashboard!B3307, MIN(TransactionsDates),TODAY(), 0,0,1)), "")</f>
        <v/>
      </c>
    </row>
    <row r="3285" spans="10:19">
      <c r="J3285" t="str" cm="1">
        <f t="array" aca="1" ref="J3285" ca="1">IFERROR(TRANSPOSE(_xlfn.STOCKHISTORY(Dashboard!B3300, TODAY()-365,TODAY(), 0,0,1)), "")</f>
        <v/>
      </c>
      <c r="S3285" s="14" t="str" cm="1">
        <f t="array" aca="1" ref="S3285" ca="1">IFERROR(TRANSPOSE(_xlfn.STOCKHISTORY(Dashboard!B3308, MIN(TransactionsDates),TODAY(), 0,0,1)), "")</f>
        <v/>
      </c>
    </row>
    <row r="3286" spans="10:19">
      <c r="J3286" t="str" cm="1">
        <f t="array" aca="1" ref="J3286" ca="1">IFERROR(TRANSPOSE(_xlfn.STOCKHISTORY(Dashboard!B3301, TODAY()-365,TODAY(), 0,0,1)), "")</f>
        <v/>
      </c>
      <c r="S3286" s="14" t="str" cm="1">
        <f t="array" aca="1" ref="S3286" ca="1">IFERROR(TRANSPOSE(_xlfn.STOCKHISTORY(Dashboard!B3309, MIN(TransactionsDates),TODAY(), 0,0,1)), "")</f>
        <v/>
      </c>
    </row>
    <row r="3287" spans="10:19">
      <c r="J3287" t="str" cm="1">
        <f t="array" aca="1" ref="J3287" ca="1">IFERROR(TRANSPOSE(_xlfn.STOCKHISTORY(Dashboard!B3302, TODAY()-365,TODAY(), 0,0,1)), "")</f>
        <v/>
      </c>
      <c r="S3287" s="14" t="str" cm="1">
        <f t="array" aca="1" ref="S3287" ca="1">IFERROR(TRANSPOSE(_xlfn.STOCKHISTORY(Dashboard!B3310, MIN(TransactionsDates),TODAY(), 0,0,1)), "")</f>
        <v/>
      </c>
    </row>
    <row r="3288" spans="10:19">
      <c r="J3288" t="str" cm="1">
        <f t="array" aca="1" ref="J3288" ca="1">IFERROR(TRANSPOSE(_xlfn.STOCKHISTORY(Dashboard!B3303, TODAY()-365,TODAY(), 0,0,1)), "")</f>
        <v/>
      </c>
      <c r="S3288" s="14" t="str" cm="1">
        <f t="array" aca="1" ref="S3288" ca="1">IFERROR(TRANSPOSE(_xlfn.STOCKHISTORY(Dashboard!B3311, MIN(TransactionsDates),TODAY(), 0,0,1)), "")</f>
        <v/>
      </c>
    </row>
    <row r="3289" spans="10:19">
      <c r="J3289" t="str" cm="1">
        <f t="array" aca="1" ref="J3289" ca="1">IFERROR(TRANSPOSE(_xlfn.STOCKHISTORY(Dashboard!B3304, TODAY()-365,TODAY(), 0,0,1)), "")</f>
        <v/>
      </c>
      <c r="S3289" s="14" t="str" cm="1">
        <f t="array" aca="1" ref="S3289" ca="1">IFERROR(TRANSPOSE(_xlfn.STOCKHISTORY(Dashboard!B3312, MIN(TransactionsDates),TODAY(), 0,0,1)), "")</f>
        <v/>
      </c>
    </row>
    <row r="3290" spans="10:19">
      <c r="J3290" t="str" cm="1">
        <f t="array" aca="1" ref="J3290" ca="1">IFERROR(TRANSPOSE(_xlfn.STOCKHISTORY(Dashboard!B3305, TODAY()-365,TODAY(), 0,0,1)), "")</f>
        <v/>
      </c>
      <c r="S3290" s="14" t="str" cm="1">
        <f t="array" aca="1" ref="S3290" ca="1">IFERROR(TRANSPOSE(_xlfn.STOCKHISTORY(Dashboard!B3313, MIN(TransactionsDates),TODAY(), 0,0,1)), "")</f>
        <v/>
      </c>
    </row>
    <row r="3291" spans="10:19">
      <c r="J3291" t="str" cm="1">
        <f t="array" aca="1" ref="J3291" ca="1">IFERROR(TRANSPOSE(_xlfn.STOCKHISTORY(Dashboard!B3306, TODAY()-365,TODAY(), 0,0,1)), "")</f>
        <v/>
      </c>
      <c r="S3291" s="14" t="str" cm="1">
        <f t="array" aca="1" ref="S3291" ca="1">IFERROR(TRANSPOSE(_xlfn.STOCKHISTORY(Dashboard!B3314, MIN(TransactionsDates),TODAY(), 0,0,1)), "")</f>
        <v/>
      </c>
    </row>
    <row r="3292" spans="10:19">
      <c r="J3292" t="str" cm="1">
        <f t="array" aca="1" ref="J3292" ca="1">IFERROR(TRANSPOSE(_xlfn.STOCKHISTORY(Dashboard!B3307, TODAY()-365,TODAY(), 0,0,1)), "")</f>
        <v/>
      </c>
      <c r="S3292" s="14" t="str" cm="1">
        <f t="array" aca="1" ref="S3292" ca="1">IFERROR(TRANSPOSE(_xlfn.STOCKHISTORY(Dashboard!B3315, MIN(TransactionsDates),TODAY(), 0,0,1)), "")</f>
        <v/>
      </c>
    </row>
    <row r="3293" spans="10:19">
      <c r="J3293" t="str" cm="1">
        <f t="array" aca="1" ref="J3293" ca="1">IFERROR(TRANSPOSE(_xlfn.STOCKHISTORY(Dashboard!B3308, TODAY()-365,TODAY(), 0,0,1)), "")</f>
        <v/>
      </c>
      <c r="S3293" s="14" t="str" cm="1">
        <f t="array" aca="1" ref="S3293" ca="1">IFERROR(TRANSPOSE(_xlfn.STOCKHISTORY(Dashboard!B3316, MIN(TransactionsDates),TODAY(), 0,0,1)), "")</f>
        <v/>
      </c>
    </row>
    <row r="3294" spans="10:19">
      <c r="J3294" t="str" cm="1">
        <f t="array" aca="1" ref="J3294" ca="1">IFERROR(TRANSPOSE(_xlfn.STOCKHISTORY(Dashboard!B3309, TODAY()-365,TODAY(), 0,0,1)), "")</f>
        <v/>
      </c>
      <c r="S3294" s="14" t="str" cm="1">
        <f t="array" aca="1" ref="S3294" ca="1">IFERROR(TRANSPOSE(_xlfn.STOCKHISTORY(Dashboard!B3317, MIN(TransactionsDates),TODAY(), 0,0,1)), "")</f>
        <v/>
      </c>
    </row>
    <row r="3295" spans="10:19">
      <c r="J3295" t="str" cm="1">
        <f t="array" aca="1" ref="J3295" ca="1">IFERROR(TRANSPOSE(_xlfn.STOCKHISTORY(Dashboard!B3310, TODAY()-365,TODAY(), 0,0,1)), "")</f>
        <v/>
      </c>
      <c r="S3295" s="14" t="str" cm="1">
        <f t="array" aca="1" ref="S3295" ca="1">IFERROR(TRANSPOSE(_xlfn.STOCKHISTORY(Dashboard!B3318, MIN(TransactionsDates),TODAY(), 0,0,1)), "")</f>
        <v/>
      </c>
    </row>
    <row r="3296" spans="10:19">
      <c r="J3296" t="str" cm="1">
        <f t="array" aca="1" ref="J3296" ca="1">IFERROR(TRANSPOSE(_xlfn.STOCKHISTORY(Dashboard!B3311, TODAY()-365,TODAY(), 0,0,1)), "")</f>
        <v/>
      </c>
      <c r="S3296" s="14" t="str" cm="1">
        <f t="array" aca="1" ref="S3296" ca="1">IFERROR(TRANSPOSE(_xlfn.STOCKHISTORY(Dashboard!B3319, MIN(TransactionsDates),TODAY(), 0,0,1)), "")</f>
        <v/>
      </c>
    </row>
    <row r="3297" spans="10:19">
      <c r="J3297" t="str" cm="1">
        <f t="array" aca="1" ref="J3297" ca="1">IFERROR(TRANSPOSE(_xlfn.STOCKHISTORY(Dashboard!B3312, TODAY()-365,TODAY(), 0,0,1)), "")</f>
        <v/>
      </c>
      <c r="S3297" s="14" t="str" cm="1">
        <f t="array" aca="1" ref="S3297" ca="1">IFERROR(TRANSPOSE(_xlfn.STOCKHISTORY(Dashboard!B3320, MIN(TransactionsDates),TODAY(), 0,0,1)), "")</f>
        <v/>
      </c>
    </row>
    <row r="3298" spans="10:19">
      <c r="J3298" t="str" cm="1">
        <f t="array" aca="1" ref="J3298" ca="1">IFERROR(TRANSPOSE(_xlfn.STOCKHISTORY(Dashboard!B3313, TODAY()-365,TODAY(), 0,0,1)), "")</f>
        <v/>
      </c>
      <c r="S3298" s="14" t="str" cm="1">
        <f t="array" aca="1" ref="S3298" ca="1">IFERROR(TRANSPOSE(_xlfn.STOCKHISTORY(Dashboard!B3321, MIN(TransactionsDates),TODAY(), 0,0,1)), "")</f>
        <v/>
      </c>
    </row>
    <row r="3299" spans="10:19">
      <c r="J3299" t="str" cm="1">
        <f t="array" aca="1" ref="J3299" ca="1">IFERROR(TRANSPOSE(_xlfn.STOCKHISTORY(Dashboard!B3314, TODAY()-365,TODAY(), 0,0,1)), "")</f>
        <v/>
      </c>
      <c r="S3299" s="14" t="str" cm="1">
        <f t="array" aca="1" ref="S3299" ca="1">IFERROR(TRANSPOSE(_xlfn.STOCKHISTORY(Dashboard!B3322, MIN(TransactionsDates),TODAY(), 0,0,1)), "")</f>
        <v/>
      </c>
    </row>
    <row r="3300" spans="10:19">
      <c r="J3300" t="str" cm="1">
        <f t="array" aca="1" ref="J3300" ca="1">IFERROR(TRANSPOSE(_xlfn.STOCKHISTORY(Dashboard!B3315, TODAY()-365,TODAY(), 0,0,1)), "")</f>
        <v/>
      </c>
      <c r="S3300" s="14" t="str" cm="1">
        <f t="array" aca="1" ref="S3300" ca="1">IFERROR(TRANSPOSE(_xlfn.STOCKHISTORY(Dashboard!B3323, MIN(TransactionsDates),TODAY(), 0,0,1)), "")</f>
        <v/>
      </c>
    </row>
    <row r="3301" spans="10:19">
      <c r="J3301" t="str" cm="1">
        <f t="array" aca="1" ref="J3301" ca="1">IFERROR(TRANSPOSE(_xlfn.STOCKHISTORY(Dashboard!B3316, TODAY()-365,TODAY(), 0,0,1)), "")</f>
        <v/>
      </c>
      <c r="S3301" s="14" t="str" cm="1">
        <f t="array" aca="1" ref="S3301" ca="1">IFERROR(TRANSPOSE(_xlfn.STOCKHISTORY(Dashboard!B3324, MIN(TransactionsDates),TODAY(), 0,0,1)), "")</f>
        <v/>
      </c>
    </row>
    <row r="3302" spans="10:19">
      <c r="J3302" t="str" cm="1">
        <f t="array" aca="1" ref="J3302" ca="1">IFERROR(TRANSPOSE(_xlfn.STOCKHISTORY(Dashboard!B3317, TODAY()-365,TODAY(), 0,0,1)), "")</f>
        <v/>
      </c>
      <c r="S3302" s="14" t="str" cm="1">
        <f t="array" aca="1" ref="S3302" ca="1">IFERROR(TRANSPOSE(_xlfn.STOCKHISTORY(Dashboard!B3325, MIN(TransactionsDates),TODAY(), 0,0,1)), "")</f>
        <v/>
      </c>
    </row>
    <row r="3303" spans="10:19">
      <c r="J3303" t="str" cm="1">
        <f t="array" aca="1" ref="J3303" ca="1">IFERROR(TRANSPOSE(_xlfn.STOCKHISTORY(Dashboard!B3318, TODAY()-365,TODAY(), 0,0,1)), "")</f>
        <v/>
      </c>
      <c r="S3303" s="14" t="str" cm="1">
        <f t="array" aca="1" ref="S3303" ca="1">IFERROR(TRANSPOSE(_xlfn.STOCKHISTORY(Dashboard!B3326, MIN(TransactionsDates),TODAY(), 0,0,1)), "")</f>
        <v/>
      </c>
    </row>
    <row r="3304" spans="10:19">
      <c r="J3304" t="str" cm="1">
        <f t="array" aca="1" ref="J3304" ca="1">IFERROR(TRANSPOSE(_xlfn.STOCKHISTORY(Dashboard!B3319, TODAY()-365,TODAY(), 0,0,1)), "")</f>
        <v/>
      </c>
      <c r="S3304" s="14" t="str" cm="1">
        <f t="array" aca="1" ref="S3304" ca="1">IFERROR(TRANSPOSE(_xlfn.STOCKHISTORY(Dashboard!B3327, MIN(TransactionsDates),TODAY(), 0,0,1)), "")</f>
        <v/>
      </c>
    </row>
    <row r="3305" spans="10:19">
      <c r="J3305" t="str" cm="1">
        <f t="array" aca="1" ref="J3305" ca="1">IFERROR(TRANSPOSE(_xlfn.STOCKHISTORY(Dashboard!B3320, TODAY()-365,TODAY(), 0,0,1)), "")</f>
        <v/>
      </c>
      <c r="S3305" s="14" t="str" cm="1">
        <f t="array" aca="1" ref="S3305" ca="1">IFERROR(TRANSPOSE(_xlfn.STOCKHISTORY(Dashboard!B3328, MIN(TransactionsDates),TODAY(), 0,0,1)), "")</f>
        <v/>
      </c>
    </row>
    <row r="3306" spans="10:19">
      <c r="J3306" t="str" cm="1">
        <f t="array" aca="1" ref="J3306" ca="1">IFERROR(TRANSPOSE(_xlfn.STOCKHISTORY(Dashboard!B3321, TODAY()-365,TODAY(), 0,0,1)), "")</f>
        <v/>
      </c>
      <c r="S3306" s="14" t="str" cm="1">
        <f t="array" aca="1" ref="S3306" ca="1">IFERROR(TRANSPOSE(_xlfn.STOCKHISTORY(Dashboard!B3329, MIN(TransactionsDates),TODAY(), 0,0,1)), "")</f>
        <v/>
      </c>
    </row>
    <row r="3307" spans="10:19">
      <c r="J3307" t="str" cm="1">
        <f t="array" aca="1" ref="J3307" ca="1">IFERROR(TRANSPOSE(_xlfn.STOCKHISTORY(Dashboard!B3322, TODAY()-365,TODAY(), 0,0,1)), "")</f>
        <v/>
      </c>
      <c r="S3307" s="14" t="str" cm="1">
        <f t="array" aca="1" ref="S3307" ca="1">IFERROR(TRANSPOSE(_xlfn.STOCKHISTORY(Dashboard!B3330, MIN(TransactionsDates),TODAY(), 0,0,1)), "")</f>
        <v/>
      </c>
    </row>
    <row r="3308" spans="10:19">
      <c r="J3308" t="str" cm="1">
        <f t="array" aca="1" ref="J3308" ca="1">IFERROR(TRANSPOSE(_xlfn.STOCKHISTORY(Dashboard!B3323, TODAY()-365,TODAY(), 0,0,1)), "")</f>
        <v/>
      </c>
      <c r="S3308" s="14" t="str" cm="1">
        <f t="array" aca="1" ref="S3308" ca="1">IFERROR(TRANSPOSE(_xlfn.STOCKHISTORY(Dashboard!B3331, MIN(TransactionsDates),TODAY(), 0,0,1)), "")</f>
        <v/>
      </c>
    </row>
    <row r="3309" spans="10:19">
      <c r="J3309" t="str" cm="1">
        <f t="array" aca="1" ref="J3309" ca="1">IFERROR(TRANSPOSE(_xlfn.STOCKHISTORY(Dashboard!B3324, TODAY()-365,TODAY(), 0,0,1)), "")</f>
        <v/>
      </c>
      <c r="S3309" s="14" t="str" cm="1">
        <f t="array" aca="1" ref="S3309" ca="1">IFERROR(TRANSPOSE(_xlfn.STOCKHISTORY(Dashboard!B3332, MIN(TransactionsDates),TODAY(), 0,0,1)), "")</f>
        <v/>
      </c>
    </row>
    <row r="3310" spans="10:19">
      <c r="J3310" t="str" cm="1">
        <f t="array" aca="1" ref="J3310" ca="1">IFERROR(TRANSPOSE(_xlfn.STOCKHISTORY(Dashboard!B3325, TODAY()-365,TODAY(), 0,0,1)), "")</f>
        <v/>
      </c>
      <c r="S3310" s="14" t="str" cm="1">
        <f t="array" aca="1" ref="S3310" ca="1">IFERROR(TRANSPOSE(_xlfn.STOCKHISTORY(Dashboard!B3333, MIN(TransactionsDates),TODAY(), 0,0,1)), "")</f>
        <v/>
      </c>
    </row>
    <row r="3311" spans="10:19">
      <c r="J3311" t="str" cm="1">
        <f t="array" aca="1" ref="J3311" ca="1">IFERROR(TRANSPOSE(_xlfn.STOCKHISTORY(Dashboard!B3326, TODAY()-365,TODAY(), 0,0,1)), "")</f>
        <v/>
      </c>
      <c r="S3311" s="14" t="str" cm="1">
        <f t="array" aca="1" ref="S3311" ca="1">IFERROR(TRANSPOSE(_xlfn.STOCKHISTORY(Dashboard!B3334, MIN(TransactionsDates),TODAY(), 0,0,1)), "")</f>
        <v/>
      </c>
    </row>
    <row r="3312" spans="10:19">
      <c r="J3312" t="str" cm="1">
        <f t="array" aca="1" ref="J3312" ca="1">IFERROR(TRANSPOSE(_xlfn.STOCKHISTORY(Dashboard!B3327, TODAY()-365,TODAY(), 0,0,1)), "")</f>
        <v/>
      </c>
      <c r="S3312" s="14" t="str" cm="1">
        <f t="array" aca="1" ref="S3312" ca="1">IFERROR(TRANSPOSE(_xlfn.STOCKHISTORY(Dashboard!B3335, MIN(TransactionsDates),TODAY(), 0,0,1)), "")</f>
        <v/>
      </c>
    </row>
    <row r="3313" spans="10:19">
      <c r="J3313" t="str" cm="1">
        <f t="array" aca="1" ref="J3313" ca="1">IFERROR(TRANSPOSE(_xlfn.STOCKHISTORY(Dashboard!B3328, TODAY()-365,TODAY(), 0,0,1)), "")</f>
        <v/>
      </c>
      <c r="S3313" s="14" t="str" cm="1">
        <f t="array" aca="1" ref="S3313" ca="1">IFERROR(TRANSPOSE(_xlfn.STOCKHISTORY(Dashboard!B3336, MIN(TransactionsDates),TODAY(), 0,0,1)), "")</f>
        <v/>
      </c>
    </row>
    <row r="3314" spans="10:19">
      <c r="J3314" t="str" cm="1">
        <f t="array" aca="1" ref="J3314" ca="1">IFERROR(TRANSPOSE(_xlfn.STOCKHISTORY(Dashboard!B3329, TODAY()-365,TODAY(), 0,0,1)), "")</f>
        <v/>
      </c>
      <c r="S3314" s="14" t="str" cm="1">
        <f t="array" aca="1" ref="S3314" ca="1">IFERROR(TRANSPOSE(_xlfn.STOCKHISTORY(Dashboard!B3337, MIN(TransactionsDates),TODAY(), 0,0,1)), "")</f>
        <v/>
      </c>
    </row>
    <row r="3315" spans="10:19">
      <c r="J3315" t="str" cm="1">
        <f t="array" aca="1" ref="J3315" ca="1">IFERROR(TRANSPOSE(_xlfn.STOCKHISTORY(Dashboard!B3330, TODAY()-365,TODAY(), 0,0,1)), "")</f>
        <v/>
      </c>
      <c r="S3315" s="14" t="str" cm="1">
        <f t="array" aca="1" ref="S3315" ca="1">IFERROR(TRANSPOSE(_xlfn.STOCKHISTORY(Dashboard!B3338, MIN(TransactionsDates),TODAY(), 0,0,1)), "")</f>
        <v/>
      </c>
    </row>
    <row r="3316" spans="10:19">
      <c r="J3316" t="str" cm="1">
        <f t="array" aca="1" ref="J3316" ca="1">IFERROR(TRANSPOSE(_xlfn.STOCKHISTORY(Dashboard!B3331, TODAY()-365,TODAY(), 0,0,1)), "")</f>
        <v/>
      </c>
      <c r="S3316" s="14" t="str" cm="1">
        <f t="array" aca="1" ref="S3316" ca="1">IFERROR(TRANSPOSE(_xlfn.STOCKHISTORY(Dashboard!B3339, MIN(TransactionsDates),TODAY(), 0,0,1)), "")</f>
        <v/>
      </c>
    </row>
    <row r="3317" spans="10:19">
      <c r="J3317" t="str" cm="1">
        <f t="array" aca="1" ref="J3317" ca="1">IFERROR(TRANSPOSE(_xlfn.STOCKHISTORY(Dashboard!B3332, TODAY()-365,TODAY(), 0,0,1)), "")</f>
        <v/>
      </c>
      <c r="S3317" s="14" t="str" cm="1">
        <f t="array" aca="1" ref="S3317" ca="1">IFERROR(TRANSPOSE(_xlfn.STOCKHISTORY(Dashboard!B3340, MIN(TransactionsDates),TODAY(), 0,0,1)), "")</f>
        <v/>
      </c>
    </row>
    <row r="3318" spans="10:19">
      <c r="J3318" t="str" cm="1">
        <f t="array" aca="1" ref="J3318" ca="1">IFERROR(TRANSPOSE(_xlfn.STOCKHISTORY(Dashboard!B3333, TODAY()-365,TODAY(), 0,0,1)), "")</f>
        <v/>
      </c>
      <c r="S3318" s="14" t="str" cm="1">
        <f t="array" aca="1" ref="S3318" ca="1">IFERROR(TRANSPOSE(_xlfn.STOCKHISTORY(Dashboard!B3341, MIN(TransactionsDates),TODAY(), 0,0,1)), "")</f>
        <v/>
      </c>
    </row>
    <row r="3319" spans="10:19">
      <c r="J3319" t="str" cm="1">
        <f t="array" aca="1" ref="J3319" ca="1">IFERROR(TRANSPOSE(_xlfn.STOCKHISTORY(Dashboard!B3334, TODAY()-365,TODAY(), 0,0,1)), "")</f>
        <v/>
      </c>
      <c r="S3319" s="14" t="str" cm="1">
        <f t="array" aca="1" ref="S3319" ca="1">IFERROR(TRANSPOSE(_xlfn.STOCKHISTORY(Dashboard!B3342, MIN(TransactionsDates),TODAY(), 0,0,1)), "")</f>
        <v/>
      </c>
    </row>
    <row r="3320" spans="10:19">
      <c r="J3320" t="str" cm="1">
        <f t="array" aca="1" ref="J3320" ca="1">IFERROR(TRANSPOSE(_xlfn.STOCKHISTORY(Dashboard!B3335, TODAY()-365,TODAY(), 0,0,1)), "")</f>
        <v/>
      </c>
      <c r="S3320" s="14" t="str" cm="1">
        <f t="array" aca="1" ref="S3320" ca="1">IFERROR(TRANSPOSE(_xlfn.STOCKHISTORY(Dashboard!B3343, MIN(TransactionsDates),TODAY(), 0,0,1)), "")</f>
        <v/>
      </c>
    </row>
    <row r="3321" spans="10:19">
      <c r="J3321" t="str" cm="1">
        <f t="array" aca="1" ref="J3321" ca="1">IFERROR(TRANSPOSE(_xlfn.STOCKHISTORY(Dashboard!B3336, TODAY()-365,TODAY(), 0,0,1)), "")</f>
        <v/>
      </c>
      <c r="S3321" s="14" t="str" cm="1">
        <f t="array" aca="1" ref="S3321" ca="1">IFERROR(TRANSPOSE(_xlfn.STOCKHISTORY(Dashboard!B3344, MIN(TransactionsDates),TODAY(), 0,0,1)), "")</f>
        <v/>
      </c>
    </row>
    <row r="3322" spans="10:19">
      <c r="J3322" t="str" cm="1">
        <f t="array" aca="1" ref="J3322" ca="1">IFERROR(TRANSPOSE(_xlfn.STOCKHISTORY(Dashboard!B3337, TODAY()-365,TODAY(), 0,0,1)), "")</f>
        <v/>
      </c>
      <c r="S3322" s="14" t="str" cm="1">
        <f t="array" aca="1" ref="S3322" ca="1">IFERROR(TRANSPOSE(_xlfn.STOCKHISTORY(Dashboard!B3345, MIN(TransactionsDates),TODAY(), 0,0,1)), "")</f>
        <v/>
      </c>
    </row>
    <row r="3323" spans="10:19">
      <c r="J3323" t="str" cm="1">
        <f t="array" aca="1" ref="J3323" ca="1">IFERROR(TRANSPOSE(_xlfn.STOCKHISTORY(Dashboard!B3338, TODAY()-365,TODAY(), 0,0,1)), "")</f>
        <v/>
      </c>
      <c r="S3323" s="14" t="str" cm="1">
        <f t="array" aca="1" ref="S3323" ca="1">IFERROR(TRANSPOSE(_xlfn.STOCKHISTORY(Dashboard!B3346, MIN(TransactionsDates),TODAY(), 0,0,1)), "")</f>
        <v/>
      </c>
    </row>
    <row r="3324" spans="10:19">
      <c r="J3324" t="str" cm="1">
        <f t="array" aca="1" ref="J3324" ca="1">IFERROR(TRANSPOSE(_xlfn.STOCKHISTORY(Dashboard!B3339, TODAY()-365,TODAY(), 0,0,1)), "")</f>
        <v/>
      </c>
      <c r="S3324" s="14" t="str" cm="1">
        <f t="array" aca="1" ref="S3324" ca="1">IFERROR(TRANSPOSE(_xlfn.STOCKHISTORY(Dashboard!B3347, MIN(TransactionsDates),TODAY(), 0,0,1)), "")</f>
        <v/>
      </c>
    </row>
    <row r="3325" spans="10:19">
      <c r="J3325" t="str" cm="1">
        <f t="array" aca="1" ref="J3325" ca="1">IFERROR(TRANSPOSE(_xlfn.STOCKHISTORY(Dashboard!B3340, TODAY()-365,TODAY(), 0,0,1)), "")</f>
        <v/>
      </c>
      <c r="S3325" s="14" t="str" cm="1">
        <f t="array" aca="1" ref="S3325" ca="1">IFERROR(TRANSPOSE(_xlfn.STOCKHISTORY(Dashboard!B3348, MIN(TransactionsDates),TODAY(), 0,0,1)), "")</f>
        <v/>
      </c>
    </row>
    <row r="3326" spans="10:19">
      <c r="J3326" t="str" cm="1">
        <f t="array" aca="1" ref="J3326" ca="1">IFERROR(TRANSPOSE(_xlfn.STOCKHISTORY(Dashboard!B3341, TODAY()-365,TODAY(), 0,0,1)), "")</f>
        <v/>
      </c>
      <c r="S3326" s="14" t="str" cm="1">
        <f t="array" aca="1" ref="S3326" ca="1">IFERROR(TRANSPOSE(_xlfn.STOCKHISTORY(Dashboard!B3349, MIN(TransactionsDates),TODAY(), 0,0,1)), "")</f>
        <v/>
      </c>
    </row>
    <row r="3327" spans="10:19">
      <c r="J3327" t="str" cm="1">
        <f t="array" aca="1" ref="J3327" ca="1">IFERROR(TRANSPOSE(_xlfn.STOCKHISTORY(Dashboard!B3342, TODAY()-365,TODAY(), 0,0,1)), "")</f>
        <v/>
      </c>
      <c r="S3327" s="14" t="str" cm="1">
        <f t="array" aca="1" ref="S3327" ca="1">IFERROR(TRANSPOSE(_xlfn.STOCKHISTORY(Dashboard!B3350, MIN(TransactionsDates),TODAY(), 0,0,1)), "")</f>
        <v/>
      </c>
    </row>
    <row r="3328" spans="10:19">
      <c r="J3328" t="str" cm="1">
        <f t="array" aca="1" ref="J3328" ca="1">IFERROR(TRANSPOSE(_xlfn.STOCKHISTORY(Dashboard!B3343, TODAY()-365,TODAY(), 0,0,1)), "")</f>
        <v/>
      </c>
      <c r="S3328" s="14" t="str" cm="1">
        <f t="array" aca="1" ref="S3328" ca="1">IFERROR(TRANSPOSE(_xlfn.STOCKHISTORY(Dashboard!B3351, MIN(TransactionsDates),TODAY(), 0,0,1)), "")</f>
        <v/>
      </c>
    </row>
    <row r="3329" spans="10:19">
      <c r="J3329" t="str" cm="1">
        <f t="array" aca="1" ref="J3329" ca="1">IFERROR(TRANSPOSE(_xlfn.STOCKHISTORY(Dashboard!B3344, TODAY()-365,TODAY(), 0,0,1)), "")</f>
        <v/>
      </c>
      <c r="S3329" s="14" t="str" cm="1">
        <f t="array" aca="1" ref="S3329" ca="1">IFERROR(TRANSPOSE(_xlfn.STOCKHISTORY(Dashboard!B3352, MIN(TransactionsDates),TODAY(), 0,0,1)), "")</f>
        <v/>
      </c>
    </row>
    <row r="3330" spans="10:19">
      <c r="J3330" t="str" cm="1">
        <f t="array" aca="1" ref="J3330" ca="1">IFERROR(TRANSPOSE(_xlfn.STOCKHISTORY(Dashboard!B3345, TODAY()-365,TODAY(), 0,0,1)), "")</f>
        <v/>
      </c>
      <c r="S3330" s="14" t="str" cm="1">
        <f t="array" aca="1" ref="S3330" ca="1">IFERROR(TRANSPOSE(_xlfn.STOCKHISTORY(Dashboard!B3353, MIN(TransactionsDates),TODAY(), 0,0,1)), "")</f>
        <v/>
      </c>
    </row>
    <row r="3331" spans="10:19">
      <c r="J3331" t="str" cm="1">
        <f t="array" aca="1" ref="J3331" ca="1">IFERROR(TRANSPOSE(_xlfn.STOCKHISTORY(Dashboard!B3346, TODAY()-365,TODAY(), 0,0,1)), "")</f>
        <v/>
      </c>
      <c r="S3331" s="14" t="str" cm="1">
        <f t="array" aca="1" ref="S3331" ca="1">IFERROR(TRANSPOSE(_xlfn.STOCKHISTORY(Dashboard!B3354, MIN(TransactionsDates),TODAY(), 0,0,1)), "")</f>
        <v/>
      </c>
    </row>
    <row r="3332" spans="10:19">
      <c r="J3332" t="str" cm="1">
        <f t="array" aca="1" ref="J3332" ca="1">IFERROR(TRANSPOSE(_xlfn.STOCKHISTORY(Dashboard!B3347, TODAY()-365,TODAY(), 0,0,1)), "")</f>
        <v/>
      </c>
      <c r="S3332" s="14" t="str" cm="1">
        <f t="array" aca="1" ref="S3332" ca="1">IFERROR(TRANSPOSE(_xlfn.STOCKHISTORY(Dashboard!B3355, MIN(TransactionsDates),TODAY(), 0,0,1)), "")</f>
        <v/>
      </c>
    </row>
    <row r="3333" spans="10:19">
      <c r="J3333" t="str" cm="1">
        <f t="array" aca="1" ref="J3333" ca="1">IFERROR(TRANSPOSE(_xlfn.STOCKHISTORY(Dashboard!B3348, TODAY()-365,TODAY(), 0,0,1)), "")</f>
        <v/>
      </c>
      <c r="S3333" s="14" t="str" cm="1">
        <f t="array" aca="1" ref="S3333" ca="1">IFERROR(TRANSPOSE(_xlfn.STOCKHISTORY(Dashboard!B3356, MIN(TransactionsDates),TODAY(), 0,0,1)), "")</f>
        <v/>
      </c>
    </row>
    <row r="3334" spans="10:19">
      <c r="J3334" t="str" cm="1">
        <f t="array" aca="1" ref="J3334" ca="1">IFERROR(TRANSPOSE(_xlfn.STOCKHISTORY(Dashboard!B3349, TODAY()-365,TODAY(), 0,0,1)), "")</f>
        <v/>
      </c>
      <c r="S3334" s="14" t="str" cm="1">
        <f t="array" aca="1" ref="S3334" ca="1">IFERROR(TRANSPOSE(_xlfn.STOCKHISTORY(Dashboard!B3357, MIN(TransactionsDates),TODAY(), 0,0,1)), "")</f>
        <v/>
      </c>
    </row>
    <row r="3335" spans="10:19">
      <c r="J3335" t="str" cm="1">
        <f t="array" aca="1" ref="J3335" ca="1">IFERROR(TRANSPOSE(_xlfn.STOCKHISTORY(Dashboard!B3350, TODAY()-365,TODAY(), 0,0,1)), "")</f>
        <v/>
      </c>
      <c r="S3335" s="14" t="str" cm="1">
        <f t="array" aca="1" ref="S3335" ca="1">IFERROR(TRANSPOSE(_xlfn.STOCKHISTORY(Dashboard!B3358, MIN(TransactionsDates),TODAY(), 0,0,1)), "")</f>
        <v/>
      </c>
    </row>
    <row r="3336" spans="10:19">
      <c r="J3336" t="str" cm="1">
        <f t="array" aca="1" ref="J3336" ca="1">IFERROR(TRANSPOSE(_xlfn.STOCKHISTORY(Dashboard!B3351, TODAY()-365,TODAY(), 0,0,1)), "")</f>
        <v/>
      </c>
      <c r="S3336" s="14" t="str" cm="1">
        <f t="array" aca="1" ref="S3336" ca="1">IFERROR(TRANSPOSE(_xlfn.STOCKHISTORY(Dashboard!B3359, MIN(TransactionsDates),TODAY(), 0,0,1)), "")</f>
        <v/>
      </c>
    </row>
    <row r="3337" spans="10:19">
      <c r="J3337" t="str" cm="1">
        <f t="array" aca="1" ref="J3337" ca="1">IFERROR(TRANSPOSE(_xlfn.STOCKHISTORY(Dashboard!B3352, TODAY()-365,TODAY(), 0,0,1)), "")</f>
        <v/>
      </c>
      <c r="S3337" s="14" t="str" cm="1">
        <f t="array" aca="1" ref="S3337" ca="1">IFERROR(TRANSPOSE(_xlfn.STOCKHISTORY(Dashboard!B3360, MIN(TransactionsDates),TODAY(), 0,0,1)), "")</f>
        <v/>
      </c>
    </row>
    <row r="3338" spans="10:19">
      <c r="J3338" t="str" cm="1">
        <f t="array" aca="1" ref="J3338" ca="1">IFERROR(TRANSPOSE(_xlfn.STOCKHISTORY(Dashboard!B3353, TODAY()-365,TODAY(), 0,0,1)), "")</f>
        <v/>
      </c>
      <c r="S3338" s="14" t="str" cm="1">
        <f t="array" aca="1" ref="S3338" ca="1">IFERROR(TRANSPOSE(_xlfn.STOCKHISTORY(Dashboard!B3361, MIN(TransactionsDates),TODAY(), 0,0,1)), "")</f>
        <v/>
      </c>
    </row>
    <row r="3339" spans="10:19">
      <c r="J3339" t="str" cm="1">
        <f t="array" aca="1" ref="J3339" ca="1">IFERROR(TRANSPOSE(_xlfn.STOCKHISTORY(Dashboard!B3354, TODAY()-365,TODAY(), 0,0,1)), "")</f>
        <v/>
      </c>
      <c r="S3339" s="14" t="str" cm="1">
        <f t="array" aca="1" ref="S3339" ca="1">IFERROR(TRANSPOSE(_xlfn.STOCKHISTORY(Dashboard!B3362, MIN(TransactionsDates),TODAY(), 0,0,1)), "")</f>
        <v/>
      </c>
    </row>
    <row r="3340" spans="10:19">
      <c r="J3340" t="str" cm="1">
        <f t="array" aca="1" ref="J3340" ca="1">IFERROR(TRANSPOSE(_xlfn.STOCKHISTORY(Dashboard!B3355, TODAY()-365,TODAY(), 0,0,1)), "")</f>
        <v/>
      </c>
      <c r="S3340" s="14" t="str" cm="1">
        <f t="array" aca="1" ref="S3340" ca="1">IFERROR(TRANSPOSE(_xlfn.STOCKHISTORY(Dashboard!B3363, MIN(TransactionsDates),TODAY(), 0,0,1)), "")</f>
        <v/>
      </c>
    </row>
    <row r="3341" spans="10:19">
      <c r="J3341" t="str" cm="1">
        <f t="array" aca="1" ref="J3341" ca="1">IFERROR(TRANSPOSE(_xlfn.STOCKHISTORY(Dashboard!B3356, TODAY()-365,TODAY(), 0,0,1)), "")</f>
        <v/>
      </c>
      <c r="S3341" s="14" t="str" cm="1">
        <f t="array" aca="1" ref="S3341" ca="1">IFERROR(TRANSPOSE(_xlfn.STOCKHISTORY(Dashboard!B3364, MIN(TransactionsDates),TODAY(), 0,0,1)), "")</f>
        <v/>
      </c>
    </row>
    <row r="3342" spans="10:19">
      <c r="J3342" t="str" cm="1">
        <f t="array" aca="1" ref="J3342" ca="1">IFERROR(TRANSPOSE(_xlfn.STOCKHISTORY(Dashboard!B3357, TODAY()-365,TODAY(), 0,0,1)), "")</f>
        <v/>
      </c>
      <c r="S3342" s="14" t="str" cm="1">
        <f t="array" aca="1" ref="S3342" ca="1">IFERROR(TRANSPOSE(_xlfn.STOCKHISTORY(Dashboard!B3365, MIN(TransactionsDates),TODAY(), 0,0,1)), "")</f>
        <v/>
      </c>
    </row>
    <row r="3343" spans="10:19">
      <c r="J3343" t="str" cm="1">
        <f t="array" aca="1" ref="J3343" ca="1">IFERROR(TRANSPOSE(_xlfn.STOCKHISTORY(Dashboard!B3358, TODAY()-365,TODAY(), 0,0,1)), "")</f>
        <v/>
      </c>
      <c r="S3343" s="14" t="str" cm="1">
        <f t="array" aca="1" ref="S3343" ca="1">IFERROR(TRANSPOSE(_xlfn.STOCKHISTORY(Dashboard!B3366, MIN(TransactionsDates),TODAY(), 0,0,1)), "")</f>
        <v/>
      </c>
    </row>
    <row r="3344" spans="10:19">
      <c r="J3344" t="str" cm="1">
        <f t="array" aca="1" ref="J3344" ca="1">IFERROR(TRANSPOSE(_xlfn.STOCKHISTORY(Dashboard!B3359, TODAY()-365,TODAY(), 0,0,1)), "")</f>
        <v/>
      </c>
      <c r="S3344" s="14" t="str" cm="1">
        <f t="array" aca="1" ref="S3344" ca="1">IFERROR(TRANSPOSE(_xlfn.STOCKHISTORY(Dashboard!B3367, MIN(TransactionsDates),TODAY(), 0,0,1)), "")</f>
        <v/>
      </c>
    </row>
    <row r="3345" spans="10:19">
      <c r="J3345" t="str" cm="1">
        <f t="array" aca="1" ref="J3345" ca="1">IFERROR(TRANSPOSE(_xlfn.STOCKHISTORY(Dashboard!B3360, TODAY()-365,TODAY(), 0,0,1)), "")</f>
        <v/>
      </c>
      <c r="S3345" s="14" t="str" cm="1">
        <f t="array" aca="1" ref="S3345" ca="1">IFERROR(TRANSPOSE(_xlfn.STOCKHISTORY(Dashboard!B3368, MIN(TransactionsDates),TODAY(), 0,0,1)), "")</f>
        <v/>
      </c>
    </row>
    <row r="3346" spans="10:19">
      <c r="J3346" t="str" cm="1">
        <f t="array" aca="1" ref="J3346" ca="1">IFERROR(TRANSPOSE(_xlfn.STOCKHISTORY(Dashboard!B3361, TODAY()-365,TODAY(), 0,0,1)), "")</f>
        <v/>
      </c>
      <c r="S3346" s="14" t="str" cm="1">
        <f t="array" aca="1" ref="S3346" ca="1">IFERROR(TRANSPOSE(_xlfn.STOCKHISTORY(Dashboard!B3369, MIN(TransactionsDates),TODAY(), 0,0,1)), "")</f>
        <v/>
      </c>
    </row>
    <row r="3347" spans="10:19">
      <c r="J3347" t="str" cm="1">
        <f t="array" aca="1" ref="J3347" ca="1">IFERROR(TRANSPOSE(_xlfn.STOCKHISTORY(Dashboard!B3362, TODAY()-365,TODAY(), 0,0,1)), "")</f>
        <v/>
      </c>
      <c r="S3347" s="14" t="str" cm="1">
        <f t="array" aca="1" ref="S3347" ca="1">IFERROR(TRANSPOSE(_xlfn.STOCKHISTORY(Dashboard!B3370, MIN(TransactionsDates),TODAY(), 0,0,1)), "")</f>
        <v/>
      </c>
    </row>
    <row r="3348" spans="10:19">
      <c r="J3348" t="str" cm="1">
        <f t="array" aca="1" ref="J3348" ca="1">IFERROR(TRANSPOSE(_xlfn.STOCKHISTORY(Dashboard!B3363, TODAY()-365,TODAY(), 0,0,1)), "")</f>
        <v/>
      </c>
      <c r="S3348" s="14" t="str" cm="1">
        <f t="array" aca="1" ref="S3348" ca="1">IFERROR(TRANSPOSE(_xlfn.STOCKHISTORY(Dashboard!B3371, MIN(TransactionsDates),TODAY(), 0,0,1)), "")</f>
        <v/>
      </c>
    </row>
    <row r="3349" spans="10:19">
      <c r="J3349" t="str" cm="1">
        <f t="array" aca="1" ref="J3349" ca="1">IFERROR(TRANSPOSE(_xlfn.STOCKHISTORY(Dashboard!B3364, TODAY()-365,TODAY(), 0,0,1)), "")</f>
        <v/>
      </c>
      <c r="S3349" s="14" t="str" cm="1">
        <f t="array" aca="1" ref="S3349" ca="1">IFERROR(TRANSPOSE(_xlfn.STOCKHISTORY(Dashboard!B3372, MIN(TransactionsDates),TODAY(), 0,0,1)), "")</f>
        <v/>
      </c>
    </row>
    <row r="3350" spans="10:19">
      <c r="J3350" t="str" cm="1">
        <f t="array" aca="1" ref="J3350" ca="1">IFERROR(TRANSPOSE(_xlfn.STOCKHISTORY(Dashboard!B3365, TODAY()-365,TODAY(), 0,0,1)), "")</f>
        <v/>
      </c>
      <c r="S3350" s="14" t="str" cm="1">
        <f t="array" aca="1" ref="S3350" ca="1">IFERROR(TRANSPOSE(_xlfn.STOCKHISTORY(Dashboard!B3373, MIN(TransactionsDates),TODAY(), 0,0,1)), "")</f>
        <v/>
      </c>
    </row>
    <row r="3351" spans="10:19">
      <c r="J3351" t="str" cm="1">
        <f t="array" aca="1" ref="J3351" ca="1">IFERROR(TRANSPOSE(_xlfn.STOCKHISTORY(Dashboard!B3366, TODAY()-365,TODAY(), 0,0,1)), "")</f>
        <v/>
      </c>
      <c r="S3351" s="14" t="str" cm="1">
        <f t="array" aca="1" ref="S3351" ca="1">IFERROR(TRANSPOSE(_xlfn.STOCKHISTORY(Dashboard!B3374, MIN(TransactionsDates),TODAY(), 0,0,1)), "")</f>
        <v/>
      </c>
    </row>
    <row r="3352" spans="10:19">
      <c r="J3352" t="str" cm="1">
        <f t="array" aca="1" ref="J3352" ca="1">IFERROR(TRANSPOSE(_xlfn.STOCKHISTORY(Dashboard!B3367, TODAY()-365,TODAY(), 0,0,1)), "")</f>
        <v/>
      </c>
      <c r="S3352" s="14" t="str" cm="1">
        <f t="array" aca="1" ref="S3352" ca="1">IFERROR(TRANSPOSE(_xlfn.STOCKHISTORY(Dashboard!B3375, MIN(TransactionsDates),TODAY(), 0,0,1)), "")</f>
        <v/>
      </c>
    </row>
    <row r="3353" spans="10:19">
      <c r="J3353" t="str" cm="1">
        <f t="array" aca="1" ref="J3353" ca="1">IFERROR(TRANSPOSE(_xlfn.STOCKHISTORY(Dashboard!B3368, TODAY()-365,TODAY(), 0,0,1)), "")</f>
        <v/>
      </c>
      <c r="S3353" s="14" t="str" cm="1">
        <f t="array" aca="1" ref="S3353" ca="1">IFERROR(TRANSPOSE(_xlfn.STOCKHISTORY(Dashboard!B3376, MIN(TransactionsDates),TODAY(), 0,0,1)), "")</f>
        <v/>
      </c>
    </row>
    <row r="3354" spans="10:19">
      <c r="J3354" t="str" cm="1">
        <f t="array" aca="1" ref="J3354" ca="1">IFERROR(TRANSPOSE(_xlfn.STOCKHISTORY(Dashboard!B3369, TODAY()-365,TODAY(), 0,0,1)), "")</f>
        <v/>
      </c>
      <c r="S3354" s="14" t="str" cm="1">
        <f t="array" aca="1" ref="S3354" ca="1">IFERROR(TRANSPOSE(_xlfn.STOCKHISTORY(Dashboard!B3377, MIN(TransactionsDates),TODAY(), 0,0,1)), "")</f>
        <v/>
      </c>
    </row>
    <row r="3355" spans="10:19">
      <c r="J3355" t="str" cm="1">
        <f t="array" aca="1" ref="J3355" ca="1">IFERROR(TRANSPOSE(_xlfn.STOCKHISTORY(Dashboard!B3370, TODAY()-365,TODAY(), 0,0,1)), "")</f>
        <v/>
      </c>
      <c r="S3355" s="14" t="str" cm="1">
        <f t="array" aca="1" ref="S3355" ca="1">IFERROR(TRANSPOSE(_xlfn.STOCKHISTORY(Dashboard!B3378, MIN(TransactionsDates),TODAY(), 0,0,1)), "")</f>
        <v/>
      </c>
    </row>
    <row r="3356" spans="10:19">
      <c r="J3356" t="str" cm="1">
        <f t="array" aca="1" ref="J3356" ca="1">IFERROR(TRANSPOSE(_xlfn.STOCKHISTORY(Dashboard!B3371, TODAY()-365,TODAY(), 0,0,1)), "")</f>
        <v/>
      </c>
      <c r="S3356" s="14" t="str" cm="1">
        <f t="array" aca="1" ref="S3356" ca="1">IFERROR(TRANSPOSE(_xlfn.STOCKHISTORY(Dashboard!B3379, MIN(TransactionsDates),TODAY(), 0,0,1)), "")</f>
        <v/>
      </c>
    </row>
    <row r="3357" spans="10:19">
      <c r="J3357" t="str" cm="1">
        <f t="array" aca="1" ref="J3357" ca="1">IFERROR(TRANSPOSE(_xlfn.STOCKHISTORY(Dashboard!B3372, TODAY()-365,TODAY(), 0,0,1)), "")</f>
        <v/>
      </c>
      <c r="S3357" s="14" t="str" cm="1">
        <f t="array" aca="1" ref="S3357" ca="1">IFERROR(TRANSPOSE(_xlfn.STOCKHISTORY(Dashboard!B3380, MIN(TransactionsDates),TODAY(), 0,0,1)), "")</f>
        <v/>
      </c>
    </row>
    <row r="3358" spans="10:19">
      <c r="J3358" t="str" cm="1">
        <f t="array" aca="1" ref="J3358" ca="1">IFERROR(TRANSPOSE(_xlfn.STOCKHISTORY(Dashboard!B3373, TODAY()-365,TODAY(), 0,0,1)), "")</f>
        <v/>
      </c>
      <c r="S3358" s="14" t="str" cm="1">
        <f t="array" aca="1" ref="S3358" ca="1">IFERROR(TRANSPOSE(_xlfn.STOCKHISTORY(Dashboard!B3381, MIN(TransactionsDates),TODAY(), 0,0,1)), "")</f>
        <v/>
      </c>
    </row>
    <row r="3359" spans="10:19">
      <c r="J3359" t="str" cm="1">
        <f t="array" aca="1" ref="J3359" ca="1">IFERROR(TRANSPOSE(_xlfn.STOCKHISTORY(Dashboard!B3374, TODAY()-365,TODAY(), 0,0,1)), "")</f>
        <v/>
      </c>
      <c r="S3359" s="14" t="str" cm="1">
        <f t="array" aca="1" ref="S3359" ca="1">IFERROR(TRANSPOSE(_xlfn.STOCKHISTORY(Dashboard!B3382, MIN(TransactionsDates),TODAY(), 0,0,1)), "")</f>
        <v/>
      </c>
    </row>
    <row r="3360" spans="10:19">
      <c r="J3360" t="str" cm="1">
        <f t="array" aca="1" ref="J3360" ca="1">IFERROR(TRANSPOSE(_xlfn.STOCKHISTORY(Dashboard!B3375, TODAY()-365,TODAY(), 0,0,1)), "")</f>
        <v/>
      </c>
      <c r="S3360" s="14" t="str" cm="1">
        <f t="array" aca="1" ref="S3360" ca="1">IFERROR(TRANSPOSE(_xlfn.STOCKHISTORY(Dashboard!B3383, MIN(TransactionsDates),TODAY(), 0,0,1)), "")</f>
        <v/>
      </c>
    </row>
    <row r="3361" spans="10:19">
      <c r="J3361" t="str" cm="1">
        <f t="array" aca="1" ref="J3361" ca="1">IFERROR(TRANSPOSE(_xlfn.STOCKHISTORY(Dashboard!B3376, TODAY()-365,TODAY(), 0,0,1)), "")</f>
        <v/>
      </c>
      <c r="S3361" s="14" t="str" cm="1">
        <f t="array" aca="1" ref="S3361" ca="1">IFERROR(TRANSPOSE(_xlfn.STOCKHISTORY(Dashboard!B3384, MIN(TransactionsDates),TODAY(), 0,0,1)), "")</f>
        <v/>
      </c>
    </row>
    <row r="3362" spans="10:19">
      <c r="J3362" t="str" cm="1">
        <f t="array" aca="1" ref="J3362" ca="1">IFERROR(TRANSPOSE(_xlfn.STOCKHISTORY(Dashboard!B3377, TODAY()-365,TODAY(), 0,0,1)), "")</f>
        <v/>
      </c>
      <c r="S3362" s="14" t="str" cm="1">
        <f t="array" aca="1" ref="S3362" ca="1">IFERROR(TRANSPOSE(_xlfn.STOCKHISTORY(Dashboard!B3385, MIN(TransactionsDates),TODAY(), 0,0,1)), "")</f>
        <v/>
      </c>
    </row>
    <row r="3363" spans="10:19">
      <c r="J3363" t="str" cm="1">
        <f t="array" aca="1" ref="J3363" ca="1">IFERROR(TRANSPOSE(_xlfn.STOCKHISTORY(Dashboard!B3378, TODAY()-365,TODAY(), 0,0,1)), "")</f>
        <v/>
      </c>
      <c r="S3363" s="14" t="str" cm="1">
        <f t="array" aca="1" ref="S3363" ca="1">IFERROR(TRANSPOSE(_xlfn.STOCKHISTORY(Dashboard!B3386, MIN(TransactionsDates),TODAY(), 0,0,1)), "")</f>
        <v/>
      </c>
    </row>
    <row r="3364" spans="10:19">
      <c r="J3364" t="str" cm="1">
        <f t="array" aca="1" ref="J3364" ca="1">IFERROR(TRANSPOSE(_xlfn.STOCKHISTORY(Dashboard!B3379, TODAY()-365,TODAY(), 0,0,1)), "")</f>
        <v/>
      </c>
      <c r="S3364" s="14" t="str" cm="1">
        <f t="array" aca="1" ref="S3364" ca="1">IFERROR(TRANSPOSE(_xlfn.STOCKHISTORY(Dashboard!B3387, MIN(TransactionsDates),TODAY(), 0,0,1)), "")</f>
        <v/>
      </c>
    </row>
    <row r="3365" spans="10:19">
      <c r="J3365" t="str" cm="1">
        <f t="array" aca="1" ref="J3365" ca="1">IFERROR(TRANSPOSE(_xlfn.STOCKHISTORY(Dashboard!B3380, TODAY()-365,TODAY(), 0,0,1)), "")</f>
        <v/>
      </c>
      <c r="S3365" s="14" t="str" cm="1">
        <f t="array" aca="1" ref="S3365" ca="1">IFERROR(TRANSPOSE(_xlfn.STOCKHISTORY(Dashboard!B3388, MIN(TransactionsDates),TODAY(), 0,0,1)), "")</f>
        <v/>
      </c>
    </row>
    <row r="3366" spans="10:19">
      <c r="J3366" t="str" cm="1">
        <f t="array" aca="1" ref="J3366" ca="1">IFERROR(TRANSPOSE(_xlfn.STOCKHISTORY(Dashboard!B3381, TODAY()-365,TODAY(), 0,0,1)), "")</f>
        <v/>
      </c>
      <c r="S3366" s="14" t="str" cm="1">
        <f t="array" aca="1" ref="S3366" ca="1">IFERROR(TRANSPOSE(_xlfn.STOCKHISTORY(Dashboard!B3389, MIN(TransactionsDates),TODAY(), 0,0,1)), "")</f>
        <v/>
      </c>
    </row>
    <row r="3367" spans="10:19">
      <c r="J3367" t="str" cm="1">
        <f t="array" aca="1" ref="J3367" ca="1">IFERROR(TRANSPOSE(_xlfn.STOCKHISTORY(Dashboard!B3382, TODAY()-365,TODAY(), 0,0,1)), "")</f>
        <v/>
      </c>
      <c r="S3367" s="14" t="str" cm="1">
        <f t="array" aca="1" ref="S3367" ca="1">IFERROR(TRANSPOSE(_xlfn.STOCKHISTORY(Dashboard!B3390, MIN(TransactionsDates),TODAY(), 0,0,1)), "")</f>
        <v/>
      </c>
    </row>
    <row r="3368" spans="10:19">
      <c r="J3368" t="str" cm="1">
        <f t="array" aca="1" ref="J3368" ca="1">IFERROR(TRANSPOSE(_xlfn.STOCKHISTORY(Dashboard!B3383, TODAY()-365,TODAY(), 0,0,1)), "")</f>
        <v/>
      </c>
      <c r="S3368" s="14" t="str" cm="1">
        <f t="array" aca="1" ref="S3368" ca="1">IFERROR(TRANSPOSE(_xlfn.STOCKHISTORY(Dashboard!B3391, MIN(TransactionsDates),TODAY(), 0,0,1)), "")</f>
        <v/>
      </c>
    </row>
    <row r="3369" spans="10:19">
      <c r="J3369" t="str" cm="1">
        <f t="array" aca="1" ref="J3369" ca="1">IFERROR(TRANSPOSE(_xlfn.STOCKHISTORY(Dashboard!B3384, TODAY()-365,TODAY(), 0,0,1)), "")</f>
        <v/>
      </c>
      <c r="S3369" s="14" t="str" cm="1">
        <f t="array" aca="1" ref="S3369" ca="1">IFERROR(TRANSPOSE(_xlfn.STOCKHISTORY(Dashboard!B3392, MIN(TransactionsDates),TODAY(), 0,0,1)), "")</f>
        <v/>
      </c>
    </row>
    <row r="3370" spans="10:19">
      <c r="J3370" t="str" cm="1">
        <f t="array" aca="1" ref="J3370" ca="1">IFERROR(TRANSPOSE(_xlfn.STOCKHISTORY(Dashboard!B3385, TODAY()-365,TODAY(), 0,0,1)), "")</f>
        <v/>
      </c>
      <c r="S3370" s="14" t="str" cm="1">
        <f t="array" aca="1" ref="S3370" ca="1">IFERROR(TRANSPOSE(_xlfn.STOCKHISTORY(Dashboard!B3393, MIN(TransactionsDates),TODAY(), 0,0,1)), "")</f>
        <v/>
      </c>
    </row>
    <row r="3371" spans="10:19">
      <c r="J3371" t="str" cm="1">
        <f t="array" aca="1" ref="J3371" ca="1">IFERROR(TRANSPOSE(_xlfn.STOCKHISTORY(Dashboard!B3386, TODAY()-365,TODAY(), 0,0,1)), "")</f>
        <v/>
      </c>
      <c r="S3371" s="14" t="str" cm="1">
        <f t="array" aca="1" ref="S3371" ca="1">IFERROR(TRANSPOSE(_xlfn.STOCKHISTORY(Dashboard!B3394, MIN(TransactionsDates),TODAY(), 0,0,1)), "")</f>
        <v/>
      </c>
    </row>
    <row r="3372" spans="10:19">
      <c r="J3372" t="str" cm="1">
        <f t="array" aca="1" ref="J3372" ca="1">IFERROR(TRANSPOSE(_xlfn.STOCKHISTORY(Dashboard!B3387, TODAY()-365,TODAY(), 0,0,1)), "")</f>
        <v/>
      </c>
      <c r="S3372" s="14" t="str" cm="1">
        <f t="array" aca="1" ref="S3372" ca="1">IFERROR(TRANSPOSE(_xlfn.STOCKHISTORY(Dashboard!B3395, MIN(TransactionsDates),TODAY(), 0,0,1)), "")</f>
        <v/>
      </c>
    </row>
    <row r="3373" spans="10:19">
      <c r="J3373" t="str" cm="1">
        <f t="array" aca="1" ref="J3373" ca="1">IFERROR(TRANSPOSE(_xlfn.STOCKHISTORY(Dashboard!B3388, TODAY()-365,TODAY(), 0,0,1)), "")</f>
        <v/>
      </c>
      <c r="S3373" s="14" t="str" cm="1">
        <f t="array" aca="1" ref="S3373" ca="1">IFERROR(TRANSPOSE(_xlfn.STOCKHISTORY(Dashboard!B3396, MIN(TransactionsDates),TODAY(), 0,0,1)), "")</f>
        <v/>
      </c>
    </row>
    <row r="3374" spans="10:19">
      <c r="J3374" t="str" cm="1">
        <f t="array" aca="1" ref="J3374" ca="1">IFERROR(TRANSPOSE(_xlfn.STOCKHISTORY(Dashboard!B3389, TODAY()-365,TODAY(), 0,0,1)), "")</f>
        <v/>
      </c>
      <c r="S3374" s="14" t="str" cm="1">
        <f t="array" aca="1" ref="S3374" ca="1">IFERROR(TRANSPOSE(_xlfn.STOCKHISTORY(Dashboard!B3397, MIN(TransactionsDates),TODAY(), 0,0,1)), "")</f>
        <v/>
      </c>
    </row>
    <row r="3375" spans="10:19">
      <c r="J3375" t="str" cm="1">
        <f t="array" aca="1" ref="J3375" ca="1">IFERROR(TRANSPOSE(_xlfn.STOCKHISTORY(Dashboard!B3390, TODAY()-365,TODAY(), 0,0,1)), "")</f>
        <v/>
      </c>
      <c r="S3375" s="14" t="str" cm="1">
        <f t="array" aca="1" ref="S3375" ca="1">IFERROR(TRANSPOSE(_xlfn.STOCKHISTORY(Dashboard!B3398, MIN(TransactionsDates),TODAY(), 0,0,1)), "")</f>
        <v/>
      </c>
    </row>
    <row r="3376" spans="10:19">
      <c r="J3376" t="str" cm="1">
        <f t="array" aca="1" ref="J3376" ca="1">IFERROR(TRANSPOSE(_xlfn.STOCKHISTORY(Dashboard!B3391, TODAY()-365,TODAY(), 0,0,1)), "")</f>
        <v/>
      </c>
      <c r="S3376" s="14" t="str" cm="1">
        <f t="array" aca="1" ref="S3376" ca="1">IFERROR(TRANSPOSE(_xlfn.STOCKHISTORY(Dashboard!B3399, MIN(TransactionsDates),TODAY(), 0,0,1)), "")</f>
        <v/>
      </c>
    </row>
    <row r="3377" spans="10:19">
      <c r="J3377" t="str" cm="1">
        <f t="array" aca="1" ref="J3377" ca="1">IFERROR(TRANSPOSE(_xlfn.STOCKHISTORY(Dashboard!B3392, TODAY()-365,TODAY(), 0,0,1)), "")</f>
        <v/>
      </c>
      <c r="S3377" s="14" t="str" cm="1">
        <f t="array" aca="1" ref="S3377" ca="1">IFERROR(TRANSPOSE(_xlfn.STOCKHISTORY(Dashboard!B3400, MIN(TransactionsDates),TODAY(), 0,0,1)), "")</f>
        <v/>
      </c>
    </row>
    <row r="3378" spans="10:19">
      <c r="J3378" t="str" cm="1">
        <f t="array" aca="1" ref="J3378" ca="1">IFERROR(TRANSPOSE(_xlfn.STOCKHISTORY(Dashboard!B3393, TODAY()-365,TODAY(), 0,0,1)), "")</f>
        <v/>
      </c>
      <c r="S3378" s="14" t="str" cm="1">
        <f t="array" aca="1" ref="S3378" ca="1">IFERROR(TRANSPOSE(_xlfn.STOCKHISTORY(Dashboard!B3401, MIN(TransactionsDates),TODAY(), 0,0,1)), "")</f>
        <v/>
      </c>
    </row>
    <row r="3379" spans="10:19">
      <c r="J3379" t="str" cm="1">
        <f t="array" aca="1" ref="J3379" ca="1">IFERROR(TRANSPOSE(_xlfn.STOCKHISTORY(Dashboard!B3394, TODAY()-365,TODAY(), 0,0,1)), "")</f>
        <v/>
      </c>
      <c r="S3379" s="14" t="str" cm="1">
        <f t="array" aca="1" ref="S3379" ca="1">IFERROR(TRANSPOSE(_xlfn.STOCKHISTORY(Dashboard!B3402, MIN(TransactionsDates),TODAY(), 0,0,1)), "")</f>
        <v/>
      </c>
    </row>
    <row r="3380" spans="10:19">
      <c r="J3380" t="str" cm="1">
        <f t="array" aca="1" ref="J3380" ca="1">IFERROR(TRANSPOSE(_xlfn.STOCKHISTORY(Dashboard!B3395, TODAY()-365,TODAY(), 0,0,1)), "")</f>
        <v/>
      </c>
      <c r="S3380" s="14" t="str" cm="1">
        <f t="array" aca="1" ref="S3380" ca="1">IFERROR(TRANSPOSE(_xlfn.STOCKHISTORY(Dashboard!B3403, MIN(TransactionsDates),TODAY(), 0,0,1)), "")</f>
        <v/>
      </c>
    </row>
    <row r="3381" spans="10:19">
      <c r="J3381" t="str" cm="1">
        <f t="array" aca="1" ref="J3381" ca="1">IFERROR(TRANSPOSE(_xlfn.STOCKHISTORY(Dashboard!B3396, TODAY()-365,TODAY(), 0,0,1)), "")</f>
        <v/>
      </c>
      <c r="S3381" s="14" t="str" cm="1">
        <f t="array" aca="1" ref="S3381" ca="1">IFERROR(TRANSPOSE(_xlfn.STOCKHISTORY(Dashboard!B3404, MIN(TransactionsDates),TODAY(), 0,0,1)), "")</f>
        <v/>
      </c>
    </row>
    <row r="3382" spans="10:19">
      <c r="J3382" t="str" cm="1">
        <f t="array" aca="1" ref="J3382" ca="1">IFERROR(TRANSPOSE(_xlfn.STOCKHISTORY(Dashboard!B3397, TODAY()-365,TODAY(), 0,0,1)), "")</f>
        <v/>
      </c>
      <c r="S3382" s="14" t="str" cm="1">
        <f t="array" aca="1" ref="S3382" ca="1">IFERROR(TRANSPOSE(_xlfn.STOCKHISTORY(Dashboard!B3405, MIN(TransactionsDates),TODAY(), 0,0,1)), "")</f>
        <v/>
      </c>
    </row>
    <row r="3383" spans="10:19">
      <c r="J3383" t="str" cm="1">
        <f t="array" aca="1" ref="J3383" ca="1">IFERROR(TRANSPOSE(_xlfn.STOCKHISTORY(Dashboard!B3398, TODAY()-365,TODAY(), 0,0,1)), "")</f>
        <v/>
      </c>
      <c r="S3383" s="14" t="str" cm="1">
        <f t="array" aca="1" ref="S3383" ca="1">IFERROR(TRANSPOSE(_xlfn.STOCKHISTORY(Dashboard!B3406, MIN(TransactionsDates),TODAY(), 0,0,1)), "")</f>
        <v/>
      </c>
    </row>
    <row r="3384" spans="10:19">
      <c r="J3384" t="str" cm="1">
        <f t="array" aca="1" ref="J3384" ca="1">IFERROR(TRANSPOSE(_xlfn.STOCKHISTORY(Dashboard!B3399, TODAY()-365,TODAY(), 0,0,1)), "")</f>
        <v/>
      </c>
      <c r="S3384" s="14" t="str" cm="1">
        <f t="array" aca="1" ref="S3384" ca="1">IFERROR(TRANSPOSE(_xlfn.STOCKHISTORY(Dashboard!B3407, MIN(TransactionsDates),TODAY(), 0,0,1)), "")</f>
        <v/>
      </c>
    </row>
    <row r="3385" spans="10:19">
      <c r="J3385" t="str" cm="1">
        <f t="array" aca="1" ref="J3385" ca="1">IFERROR(TRANSPOSE(_xlfn.STOCKHISTORY(Dashboard!B3400, TODAY()-365,TODAY(), 0,0,1)), "")</f>
        <v/>
      </c>
      <c r="S3385" s="14" t="str" cm="1">
        <f t="array" aca="1" ref="S3385" ca="1">IFERROR(TRANSPOSE(_xlfn.STOCKHISTORY(Dashboard!B3408, MIN(TransactionsDates),TODAY(), 0,0,1)), "")</f>
        <v/>
      </c>
    </row>
    <row r="3386" spans="10:19">
      <c r="J3386" t="str" cm="1">
        <f t="array" aca="1" ref="J3386" ca="1">IFERROR(TRANSPOSE(_xlfn.STOCKHISTORY(Dashboard!B3401, TODAY()-365,TODAY(), 0,0,1)), "")</f>
        <v/>
      </c>
      <c r="S3386" s="14" t="str" cm="1">
        <f t="array" aca="1" ref="S3386" ca="1">IFERROR(TRANSPOSE(_xlfn.STOCKHISTORY(Dashboard!B3409, MIN(TransactionsDates),TODAY(), 0,0,1)), "")</f>
        <v/>
      </c>
    </row>
    <row r="3387" spans="10:19">
      <c r="J3387" t="str" cm="1">
        <f t="array" aca="1" ref="J3387" ca="1">IFERROR(TRANSPOSE(_xlfn.STOCKHISTORY(Dashboard!B3402, TODAY()-365,TODAY(), 0,0,1)), "")</f>
        <v/>
      </c>
      <c r="S3387" s="14" t="str" cm="1">
        <f t="array" aca="1" ref="S3387" ca="1">IFERROR(TRANSPOSE(_xlfn.STOCKHISTORY(Dashboard!B3410, MIN(TransactionsDates),TODAY(), 0,0,1)), "")</f>
        <v/>
      </c>
    </row>
    <row r="3388" spans="10:19">
      <c r="J3388" t="str" cm="1">
        <f t="array" aca="1" ref="J3388" ca="1">IFERROR(TRANSPOSE(_xlfn.STOCKHISTORY(Dashboard!B3403, TODAY()-365,TODAY(), 0,0,1)), "")</f>
        <v/>
      </c>
      <c r="S3388" s="14" t="str" cm="1">
        <f t="array" aca="1" ref="S3388" ca="1">IFERROR(TRANSPOSE(_xlfn.STOCKHISTORY(Dashboard!B3411, MIN(TransactionsDates),TODAY(), 0,0,1)), "")</f>
        <v/>
      </c>
    </row>
    <row r="3389" spans="10:19">
      <c r="J3389" t="str" cm="1">
        <f t="array" aca="1" ref="J3389" ca="1">IFERROR(TRANSPOSE(_xlfn.STOCKHISTORY(Dashboard!B3404, TODAY()-365,TODAY(), 0,0,1)), "")</f>
        <v/>
      </c>
      <c r="S3389" s="14" t="str" cm="1">
        <f t="array" aca="1" ref="S3389" ca="1">IFERROR(TRANSPOSE(_xlfn.STOCKHISTORY(Dashboard!B3412, MIN(TransactionsDates),TODAY(), 0,0,1)), "")</f>
        <v/>
      </c>
    </row>
    <row r="3390" spans="10:19">
      <c r="J3390" t="str" cm="1">
        <f t="array" aca="1" ref="J3390" ca="1">IFERROR(TRANSPOSE(_xlfn.STOCKHISTORY(Dashboard!B3405, TODAY()-365,TODAY(), 0,0,1)), "")</f>
        <v/>
      </c>
      <c r="S3390" s="14" t="str" cm="1">
        <f t="array" aca="1" ref="S3390" ca="1">IFERROR(TRANSPOSE(_xlfn.STOCKHISTORY(Dashboard!B3413, MIN(TransactionsDates),TODAY(), 0,0,1)), "")</f>
        <v/>
      </c>
    </row>
    <row r="3391" spans="10:19">
      <c r="J3391" t="str" cm="1">
        <f t="array" aca="1" ref="J3391" ca="1">IFERROR(TRANSPOSE(_xlfn.STOCKHISTORY(Dashboard!B3406, TODAY()-365,TODAY(), 0,0,1)), "")</f>
        <v/>
      </c>
      <c r="S3391" s="14" t="str" cm="1">
        <f t="array" aca="1" ref="S3391" ca="1">IFERROR(TRANSPOSE(_xlfn.STOCKHISTORY(Dashboard!B3414, MIN(TransactionsDates),TODAY(), 0,0,1)), "")</f>
        <v/>
      </c>
    </row>
    <row r="3392" spans="10:19">
      <c r="J3392" t="str" cm="1">
        <f t="array" aca="1" ref="J3392" ca="1">IFERROR(TRANSPOSE(_xlfn.STOCKHISTORY(Dashboard!B3407, TODAY()-365,TODAY(), 0,0,1)), "")</f>
        <v/>
      </c>
      <c r="S3392" s="14" t="str" cm="1">
        <f t="array" aca="1" ref="S3392" ca="1">IFERROR(TRANSPOSE(_xlfn.STOCKHISTORY(Dashboard!B3415, MIN(TransactionsDates),TODAY(), 0,0,1)), "")</f>
        <v/>
      </c>
    </row>
    <row r="3393" spans="10:19">
      <c r="J3393" t="str" cm="1">
        <f t="array" aca="1" ref="J3393" ca="1">IFERROR(TRANSPOSE(_xlfn.STOCKHISTORY(Dashboard!B3408, TODAY()-365,TODAY(), 0,0,1)), "")</f>
        <v/>
      </c>
      <c r="S3393" s="14" t="str" cm="1">
        <f t="array" aca="1" ref="S3393" ca="1">IFERROR(TRANSPOSE(_xlfn.STOCKHISTORY(Dashboard!B3416, MIN(TransactionsDates),TODAY(), 0,0,1)), "")</f>
        <v/>
      </c>
    </row>
    <row r="3394" spans="10:19">
      <c r="J3394" t="str" cm="1">
        <f t="array" aca="1" ref="J3394" ca="1">IFERROR(TRANSPOSE(_xlfn.STOCKHISTORY(Dashboard!B3409, TODAY()-365,TODAY(), 0,0,1)), "")</f>
        <v/>
      </c>
      <c r="S3394" s="14" t="str" cm="1">
        <f t="array" aca="1" ref="S3394" ca="1">IFERROR(TRANSPOSE(_xlfn.STOCKHISTORY(Dashboard!B3417, MIN(TransactionsDates),TODAY(), 0,0,1)), "")</f>
        <v/>
      </c>
    </row>
    <row r="3395" spans="10:19">
      <c r="J3395" t="str" cm="1">
        <f t="array" aca="1" ref="J3395" ca="1">IFERROR(TRANSPOSE(_xlfn.STOCKHISTORY(Dashboard!B3410, TODAY()-365,TODAY(), 0,0,1)), "")</f>
        <v/>
      </c>
      <c r="S3395" s="14" t="str" cm="1">
        <f t="array" aca="1" ref="S3395" ca="1">IFERROR(TRANSPOSE(_xlfn.STOCKHISTORY(Dashboard!B3418, MIN(TransactionsDates),TODAY(), 0,0,1)), "")</f>
        <v/>
      </c>
    </row>
    <row r="3396" spans="10:19">
      <c r="J3396" t="str" cm="1">
        <f t="array" aca="1" ref="J3396" ca="1">IFERROR(TRANSPOSE(_xlfn.STOCKHISTORY(Dashboard!B3411, TODAY()-365,TODAY(), 0,0,1)), "")</f>
        <v/>
      </c>
      <c r="S3396" s="14" t="str" cm="1">
        <f t="array" aca="1" ref="S3396" ca="1">IFERROR(TRANSPOSE(_xlfn.STOCKHISTORY(Dashboard!B3419, MIN(TransactionsDates),TODAY(), 0,0,1)), "")</f>
        <v/>
      </c>
    </row>
    <row r="3397" spans="10:19">
      <c r="J3397" t="str" cm="1">
        <f t="array" aca="1" ref="J3397" ca="1">IFERROR(TRANSPOSE(_xlfn.STOCKHISTORY(Dashboard!B3412, TODAY()-365,TODAY(), 0,0,1)), "")</f>
        <v/>
      </c>
      <c r="S3397" s="14" t="str" cm="1">
        <f t="array" aca="1" ref="S3397" ca="1">IFERROR(TRANSPOSE(_xlfn.STOCKHISTORY(Dashboard!B3420, MIN(TransactionsDates),TODAY(), 0,0,1)), "")</f>
        <v/>
      </c>
    </row>
    <row r="3398" spans="10:19">
      <c r="J3398" t="str" cm="1">
        <f t="array" aca="1" ref="J3398" ca="1">IFERROR(TRANSPOSE(_xlfn.STOCKHISTORY(Dashboard!B3413, TODAY()-365,TODAY(), 0,0,1)), "")</f>
        <v/>
      </c>
      <c r="S3398" s="14" t="str" cm="1">
        <f t="array" aca="1" ref="S3398" ca="1">IFERROR(TRANSPOSE(_xlfn.STOCKHISTORY(Dashboard!B3421, MIN(TransactionsDates),TODAY(), 0,0,1)), "")</f>
        <v/>
      </c>
    </row>
    <row r="3399" spans="10:19">
      <c r="J3399" t="str" cm="1">
        <f t="array" aca="1" ref="J3399" ca="1">IFERROR(TRANSPOSE(_xlfn.STOCKHISTORY(Dashboard!B3414, TODAY()-365,TODAY(), 0,0,1)), "")</f>
        <v/>
      </c>
      <c r="S3399" s="14" t="str" cm="1">
        <f t="array" aca="1" ref="S3399" ca="1">IFERROR(TRANSPOSE(_xlfn.STOCKHISTORY(Dashboard!B3422, MIN(TransactionsDates),TODAY(), 0,0,1)), "")</f>
        <v/>
      </c>
    </row>
    <row r="3400" spans="10:19">
      <c r="J3400" t="str" cm="1">
        <f t="array" aca="1" ref="J3400" ca="1">IFERROR(TRANSPOSE(_xlfn.STOCKHISTORY(Dashboard!B3415, TODAY()-365,TODAY(), 0,0,1)), "")</f>
        <v/>
      </c>
      <c r="S3400" s="14" t="str" cm="1">
        <f t="array" aca="1" ref="S3400" ca="1">IFERROR(TRANSPOSE(_xlfn.STOCKHISTORY(Dashboard!B3423, MIN(TransactionsDates),TODAY(), 0,0,1)), "")</f>
        <v/>
      </c>
    </row>
    <row r="3401" spans="10:19">
      <c r="J3401" t="str" cm="1">
        <f t="array" aca="1" ref="J3401" ca="1">IFERROR(TRANSPOSE(_xlfn.STOCKHISTORY(Dashboard!B3416, TODAY()-365,TODAY(), 0,0,1)), "")</f>
        <v/>
      </c>
      <c r="S3401" s="14" t="str" cm="1">
        <f t="array" aca="1" ref="S3401" ca="1">IFERROR(TRANSPOSE(_xlfn.STOCKHISTORY(Dashboard!B3424, MIN(TransactionsDates),TODAY(), 0,0,1)), "")</f>
        <v/>
      </c>
    </row>
    <row r="3402" spans="10:19">
      <c r="J3402" t="str" cm="1">
        <f t="array" aca="1" ref="J3402" ca="1">IFERROR(TRANSPOSE(_xlfn.STOCKHISTORY(Dashboard!B3417, TODAY()-365,TODAY(), 0,0,1)), "")</f>
        <v/>
      </c>
      <c r="S3402" s="14" t="str" cm="1">
        <f t="array" aca="1" ref="S3402" ca="1">IFERROR(TRANSPOSE(_xlfn.STOCKHISTORY(Dashboard!B3425, MIN(TransactionsDates),TODAY(), 0,0,1)), "")</f>
        <v/>
      </c>
    </row>
    <row r="3403" spans="10:19">
      <c r="J3403" t="str" cm="1">
        <f t="array" aca="1" ref="J3403" ca="1">IFERROR(TRANSPOSE(_xlfn.STOCKHISTORY(Dashboard!B3418, TODAY()-365,TODAY(), 0,0,1)), "")</f>
        <v/>
      </c>
      <c r="S3403" s="14" t="str" cm="1">
        <f t="array" aca="1" ref="S3403" ca="1">IFERROR(TRANSPOSE(_xlfn.STOCKHISTORY(Dashboard!B3426, MIN(TransactionsDates),TODAY(), 0,0,1)), "")</f>
        <v/>
      </c>
    </row>
    <row r="3404" spans="10:19">
      <c r="J3404" t="str" cm="1">
        <f t="array" aca="1" ref="J3404" ca="1">IFERROR(TRANSPOSE(_xlfn.STOCKHISTORY(Dashboard!B3419, TODAY()-365,TODAY(), 0,0,1)), "")</f>
        <v/>
      </c>
      <c r="S3404" s="14" t="str" cm="1">
        <f t="array" aca="1" ref="S3404" ca="1">IFERROR(TRANSPOSE(_xlfn.STOCKHISTORY(Dashboard!B3427, MIN(TransactionsDates),TODAY(), 0,0,1)), "")</f>
        <v/>
      </c>
    </row>
    <row r="3405" spans="10:19">
      <c r="J3405" t="str" cm="1">
        <f t="array" aca="1" ref="J3405" ca="1">IFERROR(TRANSPOSE(_xlfn.STOCKHISTORY(Dashboard!B3420, TODAY()-365,TODAY(), 0,0,1)), "")</f>
        <v/>
      </c>
      <c r="S3405" s="14" t="str" cm="1">
        <f t="array" aca="1" ref="S3405" ca="1">IFERROR(TRANSPOSE(_xlfn.STOCKHISTORY(Dashboard!B3428, MIN(TransactionsDates),TODAY(), 0,0,1)), "")</f>
        <v/>
      </c>
    </row>
    <row r="3406" spans="10:19">
      <c r="J3406" t="str" cm="1">
        <f t="array" aca="1" ref="J3406" ca="1">IFERROR(TRANSPOSE(_xlfn.STOCKHISTORY(Dashboard!B3421, TODAY()-365,TODAY(), 0,0,1)), "")</f>
        <v/>
      </c>
      <c r="S3406" s="14" t="str" cm="1">
        <f t="array" aca="1" ref="S3406" ca="1">IFERROR(TRANSPOSE(_xlfn.STOCKHISTORY(Dashboard!B3429, MIN(TransactionsDates),TODAY(), 0,0,1)), "")</f>
        <v/>
      </c>
    </row>
    <row r="3407" spans="10:19">
      <c r="J3407" t="str" cm="1">
        <f t="array" aca="1" ref="J3407" ca="1">IFERROR(TRANSPOSE(_xlfn.STOCKHISTORY(Dashboard!B3422, TODAY()-365,TODAY(), 0,0,1)), "")</f>
        <v/>
      </c>
      <c r="S3407" s="14" t="str" cm="1">
        <f t="array" aca="1" ref="S3407" ca="1">IFERROR(TRANSPOSE(_xlfn.STOCKHISTORY(Dashboard!B3430, MIN(TransactionsDates),TODAY(), 0,0,1)), "")</f>
        <v/>
      </c>
    </row>
    <row r="3408" spans="10:19">
      <c r="J3408" t="str" cm="1">
        <f t="array" aca="1" ref="J3408" ca="1">IFERROR(TRANSPOSE(_xlfn.STOCKHISTORY(Dashboard!B3423, TODAY()-365,TODAY(), 0,0,1)), "")</f>
        <v/>
      </c>
      <c r="S3408" s="14" t="str" cm="1">
        <f t="array" aca="1" ref="S3408" ca="1">IFERROR(TRANSPOSE(_xlfn.STOCKHISTORY(Dashboard!B3431, MIN(TransactionsDates),TODAY(), 0,0,1)), "")</f>
        <v/>
      </c>
    </row>
    <row r="3409" spans="10:19">
      <c r="J3409" t="str" cm="1">
        <f t="array" aca="1" ref="J3409" ca="1">IFERROR(TRANSPOSE(_xlfn.STOCKHISTORY(Dashboard!B3424, TODAY()-365,TODAY(), 0,0,1)), "")</f>
        <v/>
      </c>
      <c r="S3409" s="14" t="str" cm="1">
        <f t="array" aca="1" ref="S3409" ca="1">IFERROR(TRANSPOSE(_xlfn.STOCKHISTORY(Dashboard!B3432, MIN(TransactionsDates),TODAY(), 0,0,1)), "")</f>
        <v/>
      </c>
    </row>
    <row r="3410" spans="10:19">
      <c r="J3410" t="str" cm="1">
        <f t="array" aca="1" ref="J3410" ca="1">IFERROR(TRANSPOSE(_xlfn.STOCKHISTORY(Dashboard!B3425, TODAY()-365,TODAY(), 0,0,1)), "")</f>
        <v/>
      </c>
      <c r="S3410" s="14" t="str" cm="1">
        <f t="array" aca="1" ref="S3410" ca="1">IFERROR(TRANSPOSE(_xlfn.STOCKHISTORY(Dashboard!B3433, MIN(TransactionsDates),TODAY(), 0,0,1)), "")</f>
        <v/>
      </c>
    </row>
    <row r="3411" spans="10:19">
      <c r="J3411" t="str" cm="1">
        <f t="array" aca="1" ref="J3411" ca="1">IFERROR(TRANSPOSE(_xlfn.STOCKHISTORY(Dashboard!B3426, TODAY()-365,TODAY(), 0,0,1)), "")</f>
        <v/>
      </c>
      <c r="S3411" s="14" t="str" cm="1">
        <f t="array" aca="1" ref="S3411" ca="1">IFERROR(TRANSPOSE(_xlfn.STOCKHISTORY(Dashboard!B3434, MIN(TransactionsDates),TODAY(), 0,0,1)), "")</f>
        <v/>
      </c>
    </row>
    <row r="3412" spans="10:19">
      <c r="J3412" t="str" cm="1">
        <f t="array" aca="1" ref="J3412" ca="1">IFERROR(TRANSPOSE(_xlfn.STOCKHISTORY(Dashboard!B3427, TODAY()-365,TODAY(), 0,0,1)), "")</f>
        <v/>
      </c>
      <c r="S3412" s="14" t="str" cm="1">
        <f t="array" aca="1" ref="S3412" ca="1">IFERROR(TRANSPOSE(_xlfn.STOCKHISTORY(Dashboard!B3435, MIN(TransactionsDates),TODAY(), 0,0,1)), "")</f>
        <v/>
      </c>
    </row>
    <row r="3413" spans="10:19">
      <c r="J3413" t="str" cm="1">
        <f t="array" aca="1" ref="J3413" ca="1">IFERROR(TRANSPOSE(_xlfn.STOCKHISTORY(Dashboard!B3428, TODAY()-365,TODAY(), 0,0,1)), "")</f>
        <v/>
      </c>
      <c r="S3413" s="14" t="str" cm="1">
        <f t="array" aca="1" ref="S3413" ca="1">IFERROR(TRANSPOSE(_xlfn.STOCKHISTORY(Dashboard!B3436, MIN(TransactionsDates),TODAY(), 0,0,1)), "")</f>
        <v/>
      </c>
    </row>
    <row r="3414" spans="10:19">
      <c r="J3414" t="str" cm="1">
        <f t="array" aca="1" ref="J3414" ca="1">IFERROR(TRANSPOSE(_xlfn.STOCKHISTORY(Dashboard!B3429, TODAY()-365,TODAY(), 0,0,1)), "")</f>
        <v/>
      </c>
      <c r="S3414" s="14" t="str" cm="1">
        <f t="array" aca="1" ref="S3414" ca="1">IFERROR(TRANSPOSE(_xlfn.STOCKHISTORY(Dashboard!B3437, MIN(TransactionsDates),TODAY(), 0,0,1)), "")</f>
        <v/>
      </c>
    </row>
    <row r="3415" spans="10:19">
      <c r="J3415" t="str" cm="1">
        <f t="array" aca="1" ref="J3415" ca="1">IFERROR(TRANSPOSE(_xlfn.STOCKHISTORY(Dashboard!B3430, TODAY()-365,TODAY(), 0,0,1)), "")</f>
        <v/>
      </c>
      <c r="S3415" s="14" t="str" cm="1">
        <f t="array" aca="1" ref="S3415" ca="1">IFERROR(TRANSPOSE(_xlfn.STOCKHISTORY(Dashboard!B3438, MIN(TransactionsDates),TODAY(), 0,0,1)), "")</f>
        <v/>
      </c>
    </row>
    <row r="3416" spans="10:19">
      <c r="J3416" t="str" cm="1">
        <f t="array" aca="1" ref="J3416" ca="1">IFERROR(TRANSPOSE(_xlfn.STOCKHISTORY(Dashboard!B3431, TODAY()-365,TODAY(), 0,0,1)), "")</f>
        <v/>
      </c>
      <c r="S3416" s="14" t="str" cm="1">
        <f t="array" aca="1" ref="S3416" ca="1">IFERROR(TRANSPOSE(_xlfn.STOCKHISTORY(Dashboard!B3439, MIN(TransactionsDates),TODAY(), 0,0,1)), "")</f>
        <v/>
      </c>
    </row>
    <row r="3417" spans="10:19">
      <c r="J3417" t="str" cm="1">
        <f t="array" aca="1" ref="J3417" ca="1">IFERROR(TRANSPOSE(_xlfn.STOCKHISTORY(Dashboard!B3432, TODAY()-365,TODAY(), 0,0,1)), "")</f>
        <v/>
      </c>
      <c r="S3417" s="14" t="str" cm="1">
        <f t="array" aca="1" ref="S3417" ca="1">IFERROR(TRANSPOSE(_xlfn.STOCKHISTORY(Dashboard!B3440, MIN(TransactionsDates),TODAY(), 0,0,1)), "")</f>
        <v/>
      </c>
    </row>
    <row r="3418" spans="10:19">
      <c r="J3418" t="str" cm="1">
        <f t="array" aca="1" ref="J3418" ca="1">IFERROR(TRANSPOSE(_xlfn.STOCKHISTORY(Dashboard!B3433, TODAY()-365,TODAY(), 0,0,1)), "")</f>
        <v/>
      </c>
      <c r="S3418" s="14" t="str" cm="1">
        <f t="array" aca="1" ref="S3418" ca="1">IFERROR(TRANSPOSE(_xlfn.STOCKHISTORY(Dashboard!B3441, MIN(TransactionsDates),TODAY(), 0,0,1)), "")</f>
        <v/>
      </c>
    </row>
    <row r="3419" spans="10:19">
      <c r="J3419" t="str" cm="1">
        <f t="array" aca="1" ref="J3419" ca="1">IFERROR(TRANSPOSE(_xlfn.STOCKHISTORY(Dashboard!B3434, TODAY()-365,TODAY(), 0,0,1)), "")</f>
        <v/>
      </c>
      <c r="S3419" s="14" t="str" cm="1">
        <f t="array" aca="1" ref="S3419" ca="1">IFERROR(TRANSPOSE(_xlfn.STOCKHISTORY(Dashboard!B3442, MIN(TransactionsDates),TODAY(), 0,0,1)), "")</f>
        <v/>
      </c>
    </row>
    <row r="3420" spans="10:19">
      <c r="J3420" t="str" cm="1">
        <f t="array" aca="1" ref="J3420" ca="1">IFERROR(TRANSPOSE(_xlfn.STOCKHISTORY(Dashboard!B3435, TODAY()-365,TODAY(), 0,0,1)), "")</f>
        <v/>
      </c>
      <c r="S3420" s="14" t="str" cm="1">
        <f t="array" aca="1" ref="S3420" ca="1">IFERROR(TRANSPOSE(_xlfn.STOCKHISTORY(Dashboard!B3443, MIN(TransactionsDates),TODAY(), 0,0,1)), "")</f>
        <v/>
      </c>
    </row>
    <row r="3421" spans="10:19">
      <c r="J3421" t="str" cm="1">
        <f t="array" aca="1" ref="J3421" ca="1">IFERROR(TRANSPOSE(_xlfn.STOCKHISTORY(Dashboard!B3436, TODAY()-365,TODAY(), 0,0,1)), "")</f>
        <v/>
      </c>
      <c r="S3421" s="14" t="str" cm="1">
        <f t="array" aca="1" ref="S3421" ca="1">IFERROR(TRANSPOSE(_xlfn.STOCKHISTORY(Dashboard!B3444, MIN(TransactionsDates),TODAY(), 0,0,1)), "")</f>
        <v/>
      </c>
    </row>
    <row r="3422" spans="10:19">
      <c r="J3422" t="str" cm="1">
        <f t="array" aca="1" ref="J3422" ca="1">IFERROR(TRANSPOSE(_xlfn.STOCKHISTORY(Dashboard!B3437, TODAY()-365,TODAY(), 0,0,1)), "")</f>
        <v/>
      </c>
      <c r="S3422" s="14" t="str" cm="1">
        <f t="array" aca="1" ref="S3422" ca="1">IFERROR(TRANSPOSE(_xlfn.STOCKHISTORY(Dashboard!B3445, MIN(TransactionsDates),TODAY(), 0,0,1)), "")</f>
        <v/>
      </c>
    </row>
    <row r="3423" spans="10:19">
      <c r="J3423" t="str" cm="1">
        <f t="array" aca="1" ref="J3423" ca="1">IFERROR(TRANSPOSE(_xlfn.STOCKHISTORY(Dashboard!B3438, TODAY()-365,TODAY(), 0,0,1)), "")</f>
        <v/>
      </c>
      <c r="S3423" s="14" t="str" cm="1">
        <f t="array" aca="1" ref="S3423" ca="1">IFERROR(TRANSPOSE(_xlfn.STOCKHISTORY(Dashboard!B3446, MIN(TransactionsDates),TODAY(), 0,0,1)), "")</f>
        <v/>
      </c>
    </row>
    <row r="3424" spans="10:19">
      <c r="J3424" t="str" cm="1">
        <f t="array" aca="1" ref="J3424" ca="1">IFERROR(TRANSPOSE(_xlfn.STOCKHISTORY(Dashboard!B3439, TODAY()-365,TODAY(), 0,0,1)), "")</f>
        <v/>
      </c>
      <c r="S3424" s="14" t="str" cm="1">
        <f t="array" aca="1" ref="S3424" ca="1">IFERROR(TRANSPOSE(_xlfn.STOCKHISTORY(Dashboard!B3447, MIN(TransactionsDates),TODAY(), 0,0,1)), "")</f>
        <v/>
      </c>
    </row>
    <row r="3425" spans="10:19">
      <c r="J3425" t="str" cm="1">
        <f t="array" aca="1" ref="J3425" ca="1">IFERROR(TRANSPOSE(_xlfn.STOCKHISTORY(Dashboard!B3440, TODAY()-365,TODAY(), 0,0,1)), "")</f>
        <v/>
      </c>
      <c r="S3425" s="14" t="str" cm="1">
        <f t="array" aca="1" ref="S3425" ca="1">IFERROR(TRANSPOSE(_xlfn.STOCKHISTORY(Dashboard!B3448, MIN(TransactionsDates),TODAY(), 0,0,1)), "")</f>
        <v/>
      </c>
    </row>
    <row r="3426" spans="10:19">
      <c r="J3426" t="str" cm="1">
        <f t="array" aca="1" ref="J3426" ca="1">IFERROR(TRANSPOSE(_xlfn.STOCKHISTORY(Dashboard!B3441, TODAY()-365,TODAY(), 0,0,1)), "")</f>
        <v/>
      </c>
      <c r="S3426" s="14" t="str" cm="1">
        <f t="array" aca="1" ref="S3426" ca="1">IFERROR(TRANSPOSE(_xlfn.STOCKHISTORY(Dashboard!B3449, MIN(TransactionsDates),TODAY(), 0,0,1)), "")</f>
        <v/>
      </c>
    </row>
    <row r="3427" spans="10:19">
      <c r="J3427" t="str" cm="1">
        <f t="array" aca="1" ref="J3427" ca="1">IFERROR(TRANSPOSE(_xlfn.STOCKHISTORY(Dashboard!B3442, TODAY()-365,TODAY(), 0,0,1)), "")</f>
        <v/>
      </c>
      <c r="S3427" s="14" t="str" cm="1">
        <f t="array" aca="1" ref="S3427" ca="1">IFERROR(TRANSPOSE(_xlfn.STOCKHISTORY(Dashboard!B3450, MIN(TransactionsDates),TODAY(), 0,0,1)), "")</f>
        <v/>
      </c>
    </row>
    <row r="3428" spans="10:19">
      <c r="J3428" t="str" cm="1">
        <f t="array" aca="1" ref="J3428" ca="1">IFERROR(TRANSPOSE(_xlfn.STOCKHISTORY(Dashboard!B3443, TODAY()-365,TODAY(), 0,0,1)), "")</f>
        <v/>
      </c>
      <c r="S3428" s="14" t="str" cm="1">
        <f t="array" aca="1" ref="S3428" ca="1">IFERROR(TRANSPOSE(_xlfn.STOCKHISTORY(Dashboard!B3451, MIN(TransactionsDates),TODAY(), 0,0,1)), "")</f>
        <v/>
      </c>
    </row>
    <row r="3429" spans="10:19">
      <c r="J3429" t="str" cm="1">
        <f t="array" aca="1" ref="J3429" ca="1">IFERROR(TRANSPOSE(_xlfn.STOCKHISTORY(Dashboard!B3444, TODAY()-365,TODAY(), 0,0,1)), "")</f>
        <v/>
      </c>
      <c r="S3429" s="14" t="str" cm="1">
        <f t="array" aca="1" ref="S3429" ca="1">IFERROR(TRANSPOSE(_xlfn.STOCKHISTORY(Dashboard!B3452, MIN(TransactionsDates),TODAY(), 0,0,1)), "")</f>
        <v/>
      </c>
    </row>
    <row r="3430" spans="10:19">
      <c r="J3430" t="str" cm="1">
        <f t="array" aca="1" ref="J3430" ca="1">IFERROR(TRANSPOSE(_xlfn.STOCKHISTORY(Dashboard!B3445, TODAY()-365,TODAY(), 0,0,1)), "")</f>
        <v/>
      </c>
      <c r="S3430" s="14" t="str" cm="1">
        <f t="array" aca="1" ref="S3430" ca="1">IFERROR(TRANSPOSE(_xlfn.STOCKHISTORY(Dashboard!B3453, MIN(TransactionsDates),TODAY(), 0,0,1)), "")</f>
        <v/>
      </c>
    </row>
    <row r="3431" spans="10:19">
      <c r="J3431" t="str" cm="1">
        <f t="array" aca="1" ref="J3431" ca="1">IFERROR(TRANSPOSE(_xlfn.STOCKHISTORY(Dashboard!B3446, TODAY()-365,TODAY(), 0,0,1)), "")</f>
        <v/>
      </c>
      <c r="S3431" s="14" t="str" cm="1">
        <f t="array" aca="1" ref="S3431" ca="1">IFERROR(TRANSPOSE(_xlfn.STOCKHISTORY(Dashboard!B3454, MIN(TransactionsDates),TODAY(), 0,0,1)), "")</f>
        <v/>
      </c>
    </row>
    <row r="3432" spans="10:19">
      <c r="J3432" t="str" cm="1">
        <f t="array" aca="1" ref="J3432" ca="1">IFERROR(TRANSPOSE(_xlfn.STOCKHISTORY(Dashboard!B3447, TODAY()-365,TODAY(), 0,0,1)), "")</f>
        <v/>
      </c>
      <c r="S3432" s="14" t="str" cm="1">
        <f t="array" aca="1" ref="S3432" ca="1">IFERROR(TRANSPOSE(_xlfn.STOCKHISTORY(Dashboard!B3455, MIN(TransactionsDates),TODAY(), 0,0,1)), "")</f>
        <v/>
      </c>
    </row>
    <row r="3433" spans="10:19">
      <c r="J3433" t="str" cm="1">
        <f t="array" aca="1" ref="J3433" ca="1">IFERROR(TRANSPOSE(_xlfn.STOCKHISTORY(Dashboard!B3448, TODAY()-365,TODAY(), 0,0,1)), "")</f>
        <v/>
      </c>
      <c r="S3433" s="14" t="str" cm="1">
        <f t="array" aca="1" ref="S3433" ca="1">IFERROR(TRANSPOSE(_xlfn.STOCKHISTORY(Dashboard!B3456, MIN(TransactionsDates),TODAY(), 0,0,1)), "")</f>
        <v/>
      </c>
    </row>
    <row r="3434" spans="10:19">
      <c r="J3434" t="str" cm="1">
        <f t="array" aca="1" ref="J3434" ca="1">IFERROR(TRANSPOSE(_xlfn.STOCKHISTORY(Dashboard!B3449, TODAY()-365,TODAY(), 0,0,1)), "")</f>
        <v/>
      </c>
      <c r="S3434" s="14" t="str" cm="1">
        <f t="array" aca="1" ref="S3434" ca="1">IFERROR(TRANSPOSE(_xlfn.STOCKHISTORY(Dashboard!B3457, MIN(TransactionsDates),TODAY(), 0,0,1)), "")</f>
        <v/>
      </c>
    </row>
    <row r="3435" spans="10:19">
      <c r="J3435" t="str" cm="1">
        <f t="array" aca="1" ref="J3435" ca="1">IFERROR(TRANSPOSE(_xlfn.STOCKHISTORY(Dashboard!B3450, TODAY()-365,TODAY(), 0,0,1)), "")</f>
        <v/>
      </c>
      <c r="S3435" s="14" t="str" cm="1">
        <f t="array" aca="1" ref="S3435" ca="1">IFERROR(TRANSPOSE(_xlfn.STOCKHISTORY(Dashboard!B3458, MIN(TransactionsDates),TODAY(), 0,0,1)), "")</f>
        <v/>
      </c>
    </row>
    <row r="3436" spans="10:19">
      <c r="J3436" t="str" cm="1">
        <f t="array" aca="1" ref="J3436" ca="1">IFERROR(TRANSPOSE(_xlfn.STOCKHISTORY(Dashboard!B3451, TODAY()-365,TODAY(), 0,0,1)), "")</f>
        <v/>
      </c>
      <c r="S3436" s="14" t="str" cm="1">
        <f t="array" aca="1" ref="S3436" ca="1">IFERROR(TRANSPOSE(_xlfn.STOCKHISTORY(Dashboard!B3459, MIN(TransactionsDates),TODAY(), 0,0,1)), "")</f>
        <v/>
      </c>
    </row>
    <row r="3437" spans="10:19">
      <c r="J3437" t="str" cm="1">
        <f t="array" aca="1" ref="J3437" ca="1">IFERROR(TRANSPOSE(_xlfn.STOCKHISTORY(Dashboard!B3452, TODAY()-365,TODAY(), 0,0,1)), "")</f>
        <v/>
      </c>
      <c r="S3437" s="14" t="str" cm="1">
        <f t="array" aca="1" ref="S3437" ca="1">IFERROR(TRANSPOSE(_xlfn.STOCKHISTORY(Dashboard!B3460, MIN(TransactionsDates),TODAY(), 0,0,1)), "")</f>
        <v/>
      </c>
    </row>
    <row r="3438" spans="10:19">
      <c r="J3438" t="str" cm="1">
        <f t="array" aca="1" ref="J3438" ca="1">IFERROR(TRANSPOSE(_xlfn.STOCKHISTORY(Dashboard!B3453, TODAY()-365,TODAY(), 0,0,1)), "")</f>
        <v/>
      </c>
      <c r="S3438" s="14" t="str" cm="1">
        <f t="array" aca="1" ref="S3438" ca="1">IFERROR(TRANSPOSE(_xlfn.STOCKHISTORY(Dashboard!B3461, MIN(TransactionsDates),TODAY(), 0,0,1)), "")</f>
        <v/>
      </c>
    </row>
    <row r="3439" spans="10:19">
      <c r="J3439" t="str" cm="1">
        <f t="array" aca="1" ref="J3439" ca="1">IFERROR(TRANSPOSE(_xlfn.STOCKHISTORY(Dashboard!B3454, TODAY()-365,TODAY(), 0,0,1)), "")</f>
        <v/>
      </c>
      <c r="S3439" s="14" t="str" cm="1">
        <f t="array" aca="1" ref="S3439" ca="1">IFERROR(TRANSPOSE(_xlfn.STOCKHISTORY(Dashboard!B3462, MIN(TransactionsDates),TODAY(), 0,0,1)), "")</f>
        <v/>
      </c>
    </row>
    <row r="3440" spans="10:19">
      <c r="J3440" t="str" cm="1">
        <f t="array" aca="1" ref="J3440" ca="1">IFERROR(TRANSPOSE(_xlfn.STOCKHISTORY(Dashboard!B3455, TODAY()-365,TODAY(), 0,0,1)), "")</f>
        <v/>
      </c>
      <c r="S3440" s="14" t="str" cm="1">
        <f t="array" aca="1" ref="S3440" ca="1">IFERROR(TRANSPOSE(_xlfn.STOCKHISTORY(Dashboard!B3463, MIN(TransactionsDates),TODAY(), 0,0,1)), "")</f>
        <v/>
      </c>
    </row>
    <row r="3441" spans="10:19">
      <c r="J3441" t="str" cm="1">
        <f t="array" aca="1" ref="J3441" ca="1">IFERROR(TRANSPOSE(_xlfn.STOCKHISTORY(Dashboard!B3456, TODAY()-365,TODAY(), 0,0,1)), "")</f>
        <v/>
      </c>
      <c r="S3441" s="14" t="str" cm="1">
        <f t="array" aca="1" ref="S3441" ca="1">IFERROR(TRANSPOSE(_xlfn.STOCKHISTORY(Dashboard!B3464, MIN(TransactionsDates),TODAY(), 0,0,1)), "")</f>
        <v/>
      </c>
    </row>
    <row r="3442" spans="10:19">
      <c r="J3442" t="str" cm="1">
        <f t="array" aca="1" ref="J3442" ca="1">IFERROR(TRANSPOSE(_xlfn.STOCKHISTORY(Dashboard!B3457, TODAY()-365,TODAY(), 0,0,1)), "")</f>
        <v/>
      </c>
      <c r="S3442" s="14" t="str" cm="1">
        <f t="array" aca="1" ref="S3442" ca="1">IFERROR(TRANSPOSE(_xlfn.STOCKHISTORY(Dashboard!B3465, MIN(TransactionsDates),TODAY(), 0,0,1)), "")</f>
        <v/>
      </c>
    </row>
    <row r="3443" spans="10:19">
      <c r="J3443" t="str" cm="1">
        <f t="array" aca="1" ref="J3443" ca="1">IFERROR(TRANSPOSE(_xlfn.STOCKHISTORY(Dashboard!B3458, TODAY()-365,TODAY(), 0,0,1)), "")</f>
        <v/>
      </c>
      <c r="S3443" s="14" t="str" cm="1">
        <f t="array" aca="1" ref="S3443" ca="1">IFERROR(TRANSPOSE(_xlfn.STOCKHISTORY(Dashboard!B3466, MIN(TransactionsDates),TODAY(), 0,0,1)), "")</f>
        <v/>
      </c>
    </row>
    <row r="3444" spans="10:19">
      <c r="J3444" t="str" cm="1">
        <f t="array" aca="1" ref="J3444" ca="1">IFERROR(TRANSPOSE(_xlfn.STOCKHISTORY(Dashboard!B3459, TODAY()-365,TODAY(), 0,0,1)), "")</f>
        <v/>
      </c>
      <c r="S3444" s="14" t="str" cm="1">
        <f t="array" aca="1" ref="S3444" ca="1">IFERROR(TRANSPOSE(_xlfn.STOCKHISTORY(Dashboard!B3467, MIN(TransactionsDates),TODAY(), 0,0,1)), "")</f>
        <v/>
      </c>
    </row>
    <row r="3445" spans="10:19">
      <c r="J3445" t="str" cm="1">
        <f t="array" aca="1" ref="J3445" ca="1">IFERROR(TRANSPOSE(_xlfn.STOCKHISTORY(Dashboard!B3460, TODAY()-365,TODAY(), 0,0,1)), "")</f>
        <v/>
      </c>
      <c r="S3445" s="14" t="str" cm="1">
        <f t="array" aca="1" ref="S3445" ca="1">IFERROR(TRANSPOSE(_xlfn.STOCKHISTORY(Dashboard!B3468, MIN(TransactionsDates),TODAY(), 0,0,1)), "")</f>
        <v/>
      </c>
    </row>
    <row r="3446" spans="10:19">
      <c r="J3446" t="str" cm="1">
        <f t="array" aca="1" ref="J3446" ca="1">IFERROR(TRANSPOSE(_xlfn.STOCKHISTORY(Dashboard!B3461, TODAY()-365,TODAY(), 0,0,1)), "")</f>
        <v/>
      </c>
      <c r="S3446" s="14" t="str" cm="1">
        <f t="array" aca="1" ref="S3446" ca="1">IFERROR(TRANSPOSE(_xlfn.STOCKHISTORY(Dashboard!B3469, MIN(TransactionsDates),TODAY(), 0,0,1)), "")</f>
        <v/>
      </c>
    </row>
    <row r="3447" spans="10:19">
      <c r="J3447" t="str" cm="1">
        <f t="array" aca="1" ref="J3447" ca="1">IFERROR(TRANSPOSE(_xlfn.STOCKHISTORY(Dashboard!B3462, TODAY()-365,TODAY(), 0,0,1)), "")</f>
        <v/>
      </c>
      <c r="S3447" s="14" t="str" cm="1">
        <f t="array" aca="1" ref="S3447" ca="1">IFERROR(TRANSPOSE(_xlfn.STOCKHISTORY(Dashboard!B3470, MIN(TransactionsDates),TODAY(), 0,0,1)), "")</f>
        <v/>
      </c>
    </row>
    <row r="3448" spans="10:19">
      <c r="J3448" t="str" cm="1">
        <f t="array" aca="1" ref="J3448" ca="1">IFERROR(TRANSPOSE(_xlfn.STOCKHISTORY(Dashboard!B3463, TODAY()-365,TODAY(), 0,0,1)), "")</f>
        <v/>
      </c>
      <c r="S3448" s="14" t="str" cm="1">
        <f t="array" aca="1" ref="S3448" ca="1">IFERROR(TRANSPOSE(_xlfn.STOCKHISTORY(Dashboard!B3471, MIN(TransactionsDates),TODAY(), 0,0,1)), "")</f>
        <v/>
      </c>
    </row>
    <row r="3449" spans="10:19">
      <c r="J3449" t="str" cm="1">
        <f t="array" aca="1" ref="J3449" ca="1">IFERROR(TRANSPOSE(_xlfn.STOCKHISTORY(Dashboard!B3464, TODAY()-365,TODAY(), 0,0,1)), "")</f>
        <v/>
      </c>
      <c r="S3449" s="14" t="str" cm="1">
        <f t="array" aca="1" ref="S3449" ca="1">IFERROR(TRANSPOSE(_xlfn.STOCKHISTORY(Dashboard!B3472, MIN(TransactionsDates),TODAY(), 0,0,1)), "")</f>
        <v/>
      </c>
    </row>
    <row r="3450" spans="10:19">
      <c r="J3450" t="str" cm="1">
        <f t="array" aca="1" ref="J3450" ca="1">IFERROR(TRANSPOSE(_xlfn.STOCKHISTORY(Dashboard!B3465, TODAY()-365,TODAY(), 0,0,1)), "")</f>
        <v/>
      </c>
      <c r="S3450" s="14" t="str" cm="1">
        <f t="array" aca="1" ref="S3450" ca="1">IFERROR(TRANSPOSE(_xlfn.STOCKHISTORY(Dashboard!B3473, MIN(TransactionsDates),TODAY(), 0,0,1)), "")</f>
        <v/>
      </c>
    </row>
    <row r="3451" spans="10:19">
      <c r="J3451" t="str" cm="1">
        <f t="array" aca="1" ref="J3451" ca="1">IFERROR(TRANSPOSE(_xlfn.STOCKHISTORY(Dashboard!B3466, TODAY()-365,TODAY(), 0,0,1)), "")</f>
        <v/>
      </c>
      <c r="S3451" s="14" t="str" cm="1">
        <f t="array" aca="1" ref="S3451" ca="1">IFERROR(TRANSPOSE(_xlfn.STOCKHISTORY(Dashboard!B3474, MIN(TransactionsDates),TODAY(), 0,0,1)), "")</f>
        <v/>
      </c>
    </row>
    <row r="3452" spans="10:19">
      <c r="J3452" t="str" cm="1">
        <f t="array" aca="1" ref="J3452" ca="1">IFERROR(TRANSPOSE(_xlfn.STOCKHISTORY(Dashboard!B3467, TODAY()-365,TODAY(), 0,0,1)), "")</f>
        <v/>
      </c>
      <c r="S3452" s="14" t="str" cm="1">
        <f t="array" aca="1" ref="S3452" ca="1">IFERROR(TRANSPOSE(_xlfn.STOCKHISTORY(Dashboard!B3475, MIN(TransactionsDates),TODAY(), 0,0,1)), "")</f>
        <v/>
      </c>
    </row>
    <row r="3453" spans="10:19">
      <c r="J3453" t="str" cm="1">
        <f t="array" aca="1" ref="J3453" ca="1">IFERROR(TRANSPOSE(_xlfn.STOCKHISTORY(Dashboard!B3468, TODAY()-365,TODAY(), 0,0,1)), "")</f>
        <v/>
      </c>
      <c r="S3453" s="14" t="str" cm="1">
        <f t="array" aca="1" ref="S3453" ca="1">IFERROR(TRANSPOSE(_xlfn.STOCKHISTORY(Dashboard!B3476, MIN(TransactionsDates),TODAY(), 0,0,1)), "")</f>
        <v/>
      </c>
    </row>
    <row r="3454" spans="10:19">
      <c r="J3454" t="str" cm="1">
        <f t="array" aca="1" ref="J3454" ca="1">IFERROR(TRANSPOSE(_xlfn.STOCKHISTORY(Dashboard!B3469, TODAY()-365,TODAY(), 0,0,1)), "")</f>
        <v/>
      </c>
      <c r="S3454" s="14" t="str" cm="1">
        <f t="array" aca="1" ref="S3454" ca="1">IFERROR(TRANSPOSE(_xlfn.STOCKHISTORY(Dashboard!B3477, MIN(TransactionsDates),TODAY(), 0,0,1)), "")</f>
        <v/>
      </c>
    </row>
    <row r="3455" spans="10:19">
      <c r="J3455" t="str" cm="1">
        <f t="array" aca="1" ref="J3455" ca="1">IFERROR(TRANSPOSE(_xlfn.STOCKHISTORY(Dashboard!B3470, TODAY()-365,TODAY(), 0,0,1)), "")</f>
        <v/>
      </c>
      <c r="S3455" s="14" t="str" cm="1">
        <f t="array" aca="1" ref="S3455" ca="1">IFERROR(TRANSPOSE(_xlfn.STOCKHISTORY(Dashboard!B3478, MIN(TransactionsDates),TODAY(), 0,0,1)), "")</f>
        <v/>
      </c>
    </row>
    <row r="3456" spans="10:19">
      <c r="J3456" t="str" cm="1">
        <f t="array" aca="1" ref="J3456" ca="1">IFERROR(TRANSPOSE(_xlfn.STOCKHISTORY(Dashboard!B3471, TODAY()-365,TODAY(), 0,0,1)), "")</f>
        <v/>
      </c>
      <c r="S3456" s="14" t="str" cm="1">
        <f t="array" aca="1" ref="S3456" ca="1">IFERROR(TRANSPOSE(_xlfn.STOCKHISTORY(Dashboard!B3479, MIN(TransactionsDates),TODAY(), 0,0,1)), "")</f>
        <v/>
      </c>
    </row>
    <row r="3457" spans="10:19">
      <c r="J3457" t="str" cm="1">
        <f t="array" aca="1" ref="J3457" ca="1">IFERROR(TRANSPOSE(_xlfn.STOCKHISTORY(Dashboard!B3472, TODAY()-365,TODAY(), 0,0,1)), "")</f>
        <v/>
      </c>
      <c r="S3457" s="14" t="str" cm="1">
        <f t="array" aca="1" ref="S3457" ca="1">IFERROR(TRANSPOSE(_xlfn.STOCKHISTORY(Dashboard!B3480, MIN(TransactionsDates),TODAY(), 0,0,1)), "")</f>
        <v/>
      </c>
    </row>
    <row r="3458" spans="10:19">
      <c r="J3458" t="str" cm="1">
        <f t="array" aca="1" ref="J3458" ca="1">IFERROR(TRANSPOSE(_xlfn.STOCKHISTORY(Dashboard!B3473, TODAY()-365,TODAY(), 0,0,1)), "")</f>
        <v/>
      </c>
      <c r="S3458" s="14" t="str" cm="1">
        <f t="array" aca="1" ref="S3458" ca="1">IFERROR(TRANSPOSE(_xlfn.STOCKHISTORY(Dashboard!B3481, MIN(TransactionsDates),TODAY(), 0,0,1)), "")</f>
        <v/>
      </c>
    </row>
    <row r="3459" spans="10:19">
      <c r="J3459" t="str" cm="1">
        <f t="array" aca="1" ref="J3459" ca="1">IFERROR(TRANSPOSE(_xlfn.STOCKHISTORY(Dashboard!B3474, TODAY()-365,TODAY(), 0,0,1)), "")</f>
        <v/>
      </c>
      <c r="S3459" s="14" t="str" cm="1">
        <f t="array" aca="1" ref="S3459" ca="1">IFERROR(TRANSPOSE(_xlfn.STOCKHISTORY(Dashboard!B3482, MIN(TransactionsDates),TODAY(), 0,0,1)), "")</f>
        <v/>
      </c>
    </row>
    <row r="3460" spans="10:19">
      <c r="J3460" t="str" cm="1">
        <f t="array" aca="1" ref="J3460" ca="1">IFERROR(TRANSPOSE(_xlfn.STOCKHISTORY(Dashboard!B3475, TODAY()-365,TODAY(), 0,0,1)), "")</f>
        <v/>
      </c>
      <c r="S3460" s="14" t="str" cm="1">
        <f t="array" aca="1" ref="S3460" ca="1">IFERROR(TRANSPOSE(_xlfn.STOCKHISTORY(Dashboard!B3483, MIN(TransactionsDates),TODAY(), 0,0,1)), "")</f>
        <v/>
      </c>
    </row>
    <row r="3461" spans="10:19">
      <c r="J3461" t="str" cm="1">
        <f t="array" aca="1" ref="J3461" ca="1">IFERROR(TRANSPOSE(_xlfn.STOCKHISTORY(Dashboard!B3476, TODAY()-365,TODAY(), 0,0,1)), "")</f>
        <v/>
      </c>
      <c r="S3461" s="14" t="str" cm="1">
        <f t="array" aca="1" ref="S3461" ca="1">IFERROR(TRANSPOSE(_xlfn.STOCKHISTORY(Dashboard!B3484, MIN(TransactionsDates),TODAY(), 0,0,1)), "")</f>
        <v/>
      </c>
    </row>
    <row r="3462" spans="10:19">
      <c r="J3462" t="str" cm="1">
        <f t="array" aca="1" ref="J3462" ca="1">IFERROR(TRANSPOSE(_xlfn.STOCKHISTORY(Dashboard!B3477, TODAY()-365,TODAY(), 0,0,1)), "")</f>
        <v/>
      </c>
      <c r="S3462" s="14" t="str" cm="1">
        <f t="array" aca="1" ref="S3462" ca="1">IFERROR(TRANSPOSE(_xlfn.STOCKHISTORY(Dashboard!B3485, MIN(TransactionsDates),TODAY(), 0,0,1)), "")</f>
        <v/>
      </c>
    </row>
    <row r="3463" spans="10:19">
      <c r="J3463" t="str" cm="1">
        <f t="array" aca="1" ref="J3463" ca="1">IFERROR(TRANSPOSE(_xlfn.STOCKHISTORY(Dashboard!B3478, TODAY()-365,TODAY(), 0,0,1)), "")</f>
        <v/>
      </c>
      <c r="S3463" s="14" t="str" cm="1">
        <f t="array" aca="1" ref="S3463" ca="1">IFERROR(TRANSPOSE(_xlfn.STOCKHISTORY(Dashboard!B3486, MIN(TransactionsDates),TODAY(), 0,0,1)), "")</f>
        <v/>
      </c>
    </row>
    <row r="3464" spans="10:19">
      <c r="J3464" t="str" cm="1">
        <f t="array" aca="1" ref="J3464" ca="1">IFERROR(TRANSPOSE(_xlfn.STOCKHISTORY(Dashboard!B3479, TODAY()-365,TODAY(), 0,0,1)), "")</f>
        <v/>
      </c>
      <c r="S3464" s="14" t="str" cm="1">
        <f t="array" aca="1" ref="S3464" ca="1">IFERROR(TRANSPOSE(_xlfn.STOCKHISTORY(Dashboard!B3487, MIN(TransactionsDates),TODAY(), 0,0,1)), "")</f>
        <v/>
      </c>
    </row>
    <row r="3465" spans="10:19">
      <c r="J3465" t="str" cm="1">
        <f t="array" aca="1" ref="J3465" ca="1">IFERROR(TRANSPOSE(_xlfn.STOCKHISTORY(Dashboard!B3480, TODAY()-365,TODAY(), 0,0,1)), "")</f>
        <v/>
      </c>
      <c r="S3465" s="14" t="str" cm="1">
        <f t="array" aca="1" ref="S3465" ca="1">IFERROR(TRANSPOSE(_xlfn.STOCKHISTORY(Dashboard!B3488, MIN(TransactionsDates),TODAY(), 0,0,1)), "")</f>
        <v/>
      </c>
    </row>
    <row r="3466" spans="10:19">
      <c r="J3466" t="str" cm="1">
        <f t="array" aca="1" ref="J3466" ca="1">IFERROR(TRANSPOSE(_xlfn.STOCKHISTORY(Dashboard!B3481, TODAY()-365,TODAY(), 0,0,1)), "")</f>
        <v/>
      </c>
      <c r="S3466" s="14" t="str" cm="1">
        <f t="array" aca="1" ref="S3466" ca="1">IFERROR(TRANSPOSE(_xlfn.STOCKHISTORY(Dashboard!B3489, MIN(TransactionsDates),TODAY(), 0,0,1)), "")</f>
        <v/>
      </c>
    </row>
    <row r="3467" spans="10:19">
      <c r="J3467" t="str" cm="1">
        <f t="array" aca="1" ref="J3467" ca="1">IFERROR(TRANSPOSE(_xlfn.STOCKHISTORY(Dashboard!B3482, TODAY()-365,TODAY(), 0,0,1)), "")</f>
        <v/>
      </c>
      <c r="S3467" s="14" t="str" cm="1">
        <f t="array" aca="1" ref="S3467" ca="1">IFERROR(TRANSPOSE(_xlfn.STOCKHISTORY(Dashboard!B3490, MIN(TransactionsDates),TODAY(), 0,0,1)), "")</f>
        <v/>
      </c>
    </row>
    <row r="3468" spans="10:19">
      <c r="J3468" t="str" cm="1">
        <f t="array" aca="1" ref="J3468" ca="1">IFERROR(TRANSPOSE(_xlfn.STOCKHISTORY(Dashboard!B3483, TODAY()-365,TODAY(), 0,0,1)), "")</f>
        <v/>
      </c>
      <c r="S3468" s="14" t="str" cm="1">
        <f t="array" aca="1" ref="S3468" ca="1">IFERROR(TRANSPOSE(_xlfn.STOCKHISTORY(Dashboard!B3491, MIN(TransactionsDates),TODAY(), 0,0,1)), "")</f>
        <v/>
      </c>
    </row>
    <row r="3469" spans="10:19">
      <c r="J3469" t="str" cm="1">
        <f t="array" aca="1" ref="J3469" ca="1">IFERROR(TRANSPOSE(_xlfn.STOCKHISTORY(Dashboard!B3484, TODAY()-365,TODAY(), 0,0,1)), "")</f>
        <v/>
      </c>
      <c r="S3469" s="14" t="str" cm="1">
        <f t="array" aca="1" ref="S3469" ca="1">IFERROR(TRANSPOSE(_xlfn.STOCKHISTORY(Dashboard!B3492, MIN(TransactionsDates),TODAY(), 0,0,1)), "")</f>
        <v/>
      </c>
    </row>
    <row r="3470" spans="10:19">
      <c r="J3470" t="str" cm="1">
        <f t="array" aca="1" ref="J3470" ca="1">IFERROR(TRANSPOSE(_xlfn.STOCKHISTORY(Dashboard!B3485, TODAY()-365,TODAY(), 0,0,1)), "")</f>
        <v/>
      </c>
      <c r="S3470" s="14" t="str" cm="1">
        <f t="array" aca="1" ref="S3470" ca="1">IFERROR(TRANSPOSE(_xlfn.STOCKHISTORY(Dashboard!B3493, MIN(TransactionsDates),TODAY(), 0,0,1)), "")</f>
        <v/>
      </c>
    </row>
    <row r="3471" spans="10:19">
      <c r="J3471" t="str" cm="1">
        <f t="array" aca="1" ref="J3471" ca="1">IFERROR(TRANSPOSE(_xlfn.STOCKHISTORY(Dashboard!B3486, TODAY()-365,TODAY(), 0,0,1)), "")</f>
        <v/>
      </c>
      <c r="S3471" s="14" t="str" cm="1">
        <f t="array" aca="1" ref="S3471" ca="1">IFERROR(TRANSPOSE(_xlfn.STOCKHISTORY(Dashboard!B3494, MIN(TransactionsDates),TODAY(), 0,0,1)), "")</f>
        <v/>
      </c>
    </row>
    <row r="3472" spans="10:19">
      <c r="J3472" t="str" cm="1">
        <f t="array" aca="1" ref="J3472" ca="1">IFERROR(TRANSPOSE(_xlfn.STOCKHISTORY(Dashboard!B3487, TODAY()-365,TODAY(), 0,0,1)), "")</f>
        <v/>
      </c>
      <c r="S3472" s="14" t="str" cm="1">
        <f t="array" aca="1" ref="S3472" ca="1">IFERROR(TRANSPOSE(_xlfn.STOCKHISTORY(Dashboard!B3495, MIN(TransactionsDates),TODAY(), 0,0,1)), "")</f>
        <v/>
      </c>
    </row>
    <row r="3473" spans="10:19">
      <c r="J3473" t="str" cm="1">
        <f t="array" aca="1" ref="J3473" ca="1">IFERROR(TRANSPOSE(_xlfn.STOCKHISTORY(Dashboard!B3488, TODAY()-365,TODAY(), 0,0,1)), "")</f>
        <v/>
      </c>
      <c r="S3473" s="14" t="str" cm="1">
        <f t="array" aca="1" ref="S3473" ca="1">IFERROR(TRANSPOSE(_xlfn.STOCKHISTORY(Dashboard!B3496, MIN(TransactionsDates),TODAY(), 0,0,1)), "")</f>
        <v/>
      </c>
    </row>
    <row r="3474" spans="10:19">
      <c r="J3474" t="str" cm="1">
        <f t="array" aca="1" ref="J3474" ca="1">IFERROR(TRANSPOSE(_xlfn.STOCKHISTORY(Dashboard!B3489, TODAY()-365,TODAY(), 0,0,1)), "")</f>
        <v/>
      </c>
      <c r="S3474" s="14" t="str" cm="1">
        <f t="array" aca="1" ref="S3474" ca="1">IFERROR(TRANSPOSE(_xlfn.STOCKHISTORY(Dashboard!B3497, MIN(TransactionsDates),TODAY(), 0,0,1)), "")</f>
        <v/>
      </c>
    </row>
    <row r="3475" spans="10:19">
      <c r="J3475" t="str" cm="1">
        <f t="array" aca="1" ref="J3475" ca="1">IFERROR(TRANSPOSE(_xlfn.STOCKHISTORY(Dashboard!B3490, TODAY()-365,TODAY(), 0,0,1)), "")</f>
        <v/>
      </c>
      <c r="S3475" s="14" t="str" cm="1">
        <f t="array" aca="1" ref="S3475" ca="1">IFERROR(TRANSPOSE(_xlfn.STOCKHISTORY(Dashboard!B3498, MIN(TransactionsDates),TODAY(), 0,0,1)), "")</f>
        <v/>
      </c>
    </row>
    <row r="3476" spans="10:19">
      <c r="J3476" t="str" cm="1">
        <f t="array" aca="1" ref="J3476" ca="1">IFERROR(TRANSPOSE(_xlfn.STOCKHISTORY(Dashboard!B3491, TODAY()-365,TODAY(), 0,0,1)), "")</f>
        <v/>
      </c>
      <c r="S3476" s="14" t="str" cm="1">
        <f t="array" aca="1" ref="S3476" ca="1">IFERROR(TRANSPOSE(_xlfn.STOCKHISTORY(Dashboard!B3499, MIN(TransactionsDates),TODAY(), 0,0,1)), "")</f>
        <v/>
      </c>
    </row>
    <row r="3477" spans="10:19">
      <c r="J3477" t="str" cm="1">
        <f t="array" aca="1" ref="J3477" ca="1">IFERROR(TRANSPOSE(_xlfn.STOCKHISTORY(Dashboard!B3492, TODAY()-365,TODAY(), 0,0,1)), "")</f>
        <v/>
      </c>
      <c r="S3477" s="14" t="str" cm="1">
        <f t="array" aca="1" ref="S3477" ca="1">IFERROR(TRANSPOSE(_xlfn.STOCKHISTORY(Dashboard!B3500, MIN(TransactionsDates),TODAY(), 0,0,1)), "")</f>
        <v/>
      </c>
    </row>
    <row r="3478" spans="10:19">
      <c r="J3478" t="str" cm="1">
        <f t="array" aca="1" ref="J3478" ca="1">IFERROR(TRANSPOSE(_xlfn.STOCKHISTORY(Dashboard!B3493, TODAY()-365,TODAY(), 0,0,1)), "")</f>
        <v/>
      </c>
      <c r="S3478" s="14" t="str" cm="1">
        <f t="array" aca="1" ref="S3478" ca="1">IFERROR(TRANSPOSE(_xlfn.STOCKHISTORY(Dashboard!B3501, MIN(TransactionsDates),TODAY(), 0,0,1)), "")</f>
        <v/>
      </c>
    </row>
    <row r="3479" spans="10:19">
      <c r="J3479" t="str" cm="1">
        <f t="array" aca="1" ref="J3479" ca="1">IFERROR(TRANSPOSE(_xlfn.STOCKHISTORY(Dashboard!B3494, TODAY()-365,TODAY(), 0,0,1)), "")</f>
        <v/>
      </c>
      <c r="S3479" s="14" t="str" cm="1">
        <f t="array" aca="1" ref="S3479" ca="1">IFERROR(TRANSPOSE(_xlfn.STOCKHISTORY(Dashboard!B3502, MIN(TransactionsDates),TODAY(), 0,0,1)), "")</f>
        <v/>
      </c>
    </row>
    <row r="3480" spans="10:19">
      <c r="J3480" t="str" cm="1">
        <f t="array" aca="1" ref="J3480" ca="1">IFERROR(TRANSPOSE(_xlfn.STOCKHISTORY(Dashboard!B3495, TODAY()-365,TODAY(), 0,0,1)), "")</f>
        <v/>
      </c>
      <c r="S3480" s="14" t="str" cm="1">
        <f t="array" aca="1" ref="S3480" ca="1">IFERROR(TRANSPOSE(_xlfn.STOCKHISTORY(Dashboard!B3503, MIN(TransactionsDates),TODAY(), 0,0,1)), "")</f>
        <v/>
      </c>
    </row>
    <row r="3481" spans="10:19">
      <c r="J3481" t="str" cm="1">
        <f t="array" aca="1" ref="J3481" ca="1">IFERROR(TRANSPOSE(_xlfn.STOCKHISTORY(Dashboard!B3496, TODAY()-365,TODAY(), 0,0,1)), "")</f>
        <v/>
      </c>
      <c r="S3481" s="14" t="str" cm="1">
        <f t="array" aca="1" ref="S3481" ca="1">IFERROR(TRANSPOSE(_xlfn.STOCKHISTORY(Dashboard!B3504, MIN(TransactionsDates),TODAY(), 0,0,1)), "")</f>
        <v/>
      </c>
    </row>
    <row r="3482" spans="10:19">
      <c r="J3482" t="str" cm="1">
        <f t="array" aca="1" ref="J3482" ca="1">IFERROR(TRANSPOSE(_xlfn.STOCKHISTORY(Dashboard!B3497, TODAY()-365,TODAY(), 0,0,1)), "")</f>
        <v/>
      </c>
      <c r="S3482" s="14" t="str" cm="1">
        <f t="array" aca="1" ref="S3482" ca="1">IFERROR(TRANSPOSE(_xlfn.STOCKHISTORY(Dashboard!B3505, MIN(TransactionsDates),TODAY(), 0,0,1)), "")</f>
        <v/>
      </c>
    </row>
    <row r="3483" spans="10:19">
      <c r="J3483" t="str" cm="1">
        <f t="array" aca="1" ref="J3483" ca="1">IFERROR(TRANSPOSE(_xlfn.STOCKHISTORY(Dashboard!B3498, TODAY()-365,TODAY(), 0,0,1)), "")</f>
        <v/>
      </c>
      <c r="S3483" s="14" t="str" cm="1">
        <f t="array" aca="1" ref="S3483" ca="1">IFERROR(TRANSPOSE(_xlfn.STOCKHISTORY(Dashboard!B3506, MIN(TransactionsDates),TODAY(), 0,0,1)), "")</f>
        <v/>
      </c>
    </row>
    <row r="3484" spans="10:19">
      <c r="J3484" t="str" cm="1">
        <f t="array" aca="1" ref="J3484" ca="1">IFERROR(TRANSPOSE(_xlfn.STOCKHISTORY(Dashboard!B3499, TODAY()-365,TODAY(), 0,0,1)), "")</f>
        <v/>
      </c>
      <c r="S3484" s="14" t="str" cm="1">
        <f t="array" aca="1" ref="S3484" ca="1">IFERROR(TRANSPOSE(_xlfn.STOCKHISTORY(Dashboard!B3507, MIN(TransactionsDates),TODAY(), 0,0,1)), "")</f>
        <v/>
      </c>
    </row>
    <row r="3485" spans="10:19">
      <c r="J3485" t="str" cm="1">
        <f t="array" aca="1" ref="J3485" ca="1">IFERROR(TRANSPOSE(_xlfn.STOCKHISTORY(Dashboard!B3500, TODAY()-365,TODAY(), 0,0,1)), "")</f>
        <v/>
      </c>
      <c r="S3485" s="14" t="str" cm="1">
        <f t="array" aca="1" ref="S3485" ca="1">IFERROR(TRANSPOSE(_xlfn.STOCKHISTORY(Dashboard!B3508, MIN(TransactionsDates),TODAY(), 0,0,1)), "")</f>
        <v/>
      </c>
    </row>
    <row r="3486" spans="10:19">
      <c r="J3486" t="str" cm="1">
        <f t="array" aca="1" ref="J3486" ca="1">IFERROR(TRANSPOSE(_xlfn.STOCKHISTORY(Dashboard!B3501, TODAY()-365,TODAY(), 0,0,1)), "")</f>
        <v/>
      </c>
      <c r="S3486" s="14" t="str" cm="1">
        <f t="array" aca="1" ref="S3486" ca="1">IFERROR(TRANSPOSE(_xlfn.STOCKHISTORY(Dashboard!B3509, MIN(TransactionsDates),TODAY(), 0,0,1)), "")</f>
        <v/>
      </c>
    </row>
    <row r="3487" spans="10:19">
      <c r="J3487" t="str" cm="1">
        <f t="array" aca="1" ref="J3487" ca="1">IFERROR(TRANSPOSE(_xlfn.STOCKHISTORY(Dashboard!B3502, TODAY()-365,TODAY(), 0,0,1)), "")</f>
        <v/>
      </c>
      <c r="S3487" s="14" t="str" cm="1">
        <f t="array" aca="1" ref="S3487" ca="1">IFERROR(TRANSPOSE(_xlfn.STOCKHISTORY(Dashboard!B3510, MIN(TransactionsDates),TODAY(), 0,0,1)), "")</f>
        <v/>
      </c>
    </row>
    <row r="3488" spans="10:19">
      <c r="J3488" t="str" cm="1">
        <f t="array" aca="1" ref="J3488" ca="1">IFERROR(TRANSPOSE(_xlfn.STOCKHISTORY(Dashboard!B3503, TODAY()-365,TODAY(), 0,0,1)), "")</f>
        <v/>
      </c>
      <c r="S3488" s="14" t="str" cm="1">
        <f t="array" aca="1" ref="S3488" ca="1">IFERROR(TRANSPOSE(_xlfn.STOCKHISTORY(Dashboard!B3511, MIN(TransactionsDates),TODAY(), 0,0,1)), "")</f>
        <v/>
      </c>
    </row>
    <row r="3489" spans="10:19">
      <c r="J3489" t="str" cm="1">
        <f t="array" aca="1" ref="J3489" ca="1">IFERROR(TRANSPOSE(_xlfn.STOCKHISTORY(Dashboard!B3504, TODAY()-365,TODAY(), 0,0,1)), "")</f>
        <v/>
      </c>
      <c r="S3489" s="14" t="str" cm="1">
        <f t="array" aca="1" ref="S3489" ca="1">IFERROR(TRANSPOSE(_xlfn.STOCKHISTORY(Dashboard!B3512, MIN(TransactionsDates),TODAY(), 0,0,1)), "")</f>
        <v/>
      </c>
    </row>
    <row r="3490" spans="10:19">
      <c r="J3490" t="str" cm="1">
        <f t="array" aca="1" ref="J3490" ca="1">IFERROR(TRANSPOSE(_xlfn.STOCKHISTORY(Dashboard!B3505, TODAY()-365,TODAY(), 0,0,1)), "")</f>
        <v/>
      </c>
      <c r="S3490" s="14" t="str" cm="1">
        <f t="array" aca="1" ref="S3490" ca="1">IFERROR(TRANSPOSE(_xlfn.STOCKHISTORY(Dashboard!B3513, MIN(TransactionsDates),TODAY(), 0,0,1)), "")</f>
        <v/>
      </c>
    </row>
    <row r="3491" spans="10:19">
      <c r="J3491" t="str" cm="1">
        <f t="array" aca="1" ref="J3491" ca="1">IFERROR(TRANSPOSE(_xlfn.STOCKHISTORY(Dashboard!B3506, TODAY()-365,TODAY(), 0,0,1)), "")</f>
        <v/>
      </c>
      <c r="S3491" s="14" t="str" cm="1">
        <f t="array" aca="1" ref="S3491" ca="1">IFERROR(TRANSPOSE(_xlfn.STOCKHISTORY(Dashboard!B3514, MIN(TransactionsDates),TODAY(), 0,0,1)), "")</f>
        <v/>
      </c>
    </row>
    <row r="3492" spans="10:19">
      <c r="J3492" t="str" cm="1">
        <f t="array" aca="1" ref="J3492" ca="1">IFERROR(TRANSPOSE(_xlfn.STOCKHISTORY(Dashboard!B3507, TODAY()-365,TODAY(), 0,0,1)), "")</f>
        <v/>
      </c>
      <c r="S3492" s="14" t="str" cm="1">
        <f t="array" aca="1" ref="S3492" ca="1">IFERROR(TRANSPOSE(_xlfn.STOCKHISTORY(Dashboard!B3515, MIN(TransactionsDates),TODAY(), 0,0,1)), "")</f>
        <v/>
      </c>
    </row>
    <row r="3493" spans="10:19">
      <c r="J3493" t="str" cm="1">
        <f t="array" aca="1" ref="J3493" ca="1">IFERROR(TRANSPOSE(_xlfn.STOCKHISTORY(Dashboard!B3508, TODAY()-365,TODAY(), 0,0,1)), "")</f>
        <v/>
      </c>
      <c r="S3493" s="14" t="str" cm="1">
        <f t="array" aca="1" ref="S3493" ca="1">IFERROR(TRANSPOSE(_xlfn.STOCKHISTORY(Dashboard!B3516, MIN(TransactionsDates),TODAY(), 0,0,1)), "")</f>
        <v/>
      </c>
    </row>
    <row r="3494" spans="10:19">
      <c r="J3494" t="str" cm="1">
        <f t="array" aca="1" ref="J3494" ca="1">IFERROR(TRANSPOSE(_xlfn.STOCKHISTORY(Dashboard!B3509, TODAY()-365,TODAY(), 0,0,1)), "")</f>
        <v/>
      </c>
      <c r="S3494" s="14" t="str" cm="1">
        <f t="array" aca="1" ref="S3494" ca="1">IFERROR(TRANSPOSE(_xlfn.STOCKHISTORY(Dashboard!B3517, MIN(TransactionsDates),TODAY(), 0,0,1)), "")</f>
        <v/>
      </c>
    </row>
    <row r="3495" spans="10:19">
      <c r="J3495" t="str" cm="1">
        <f t="array" aca="1" ref="J3495" ca="1">IFERROR(TRANSPOSE(_xlfn.STOCKHISTORY(Dashboard!B3510, TODAY()-365,TODAY(), 0,0,1)), "")</f>
        <v/>
      </c>
      <c r="S3495" s="14" t="str" cm="1">
        <f t="array" aca="1" ref="S3495" ca="1">IFERROR(TRANSPOSE(_xlfn.STOCKHISTORY(Dashboard!B3518, MIN(TransactionsDates),TODAY(), 0,0,1)), "")</f>
        <v/>
      </c>
    </row>
    <row r="3496" spans="10:19">
      <c r="J3496" t="str" cm="1">
        <f t="array" aca="1" ref="J3496" ca="1">IFERROR(TRANSPOSE(_xlfn.STOCKHISTORY(Dashboard!B3511, TODAY()-365,TODAY(), 0,0,1)), "")</f>
        <v/>
      </c>
      <c r="S3496" s="14" t="str" cm="1">
        <f t="array" aca="1" ref="S3496" ca="1">IFERROR(TRANSPOSE(_xlfn.STOCKHISTORY(Dashboard!B3519, MIN(TransactionsDates),TODAY(), 0,0,1)), "")</f>
        <v/>
      </c>
    </row>
    <row r="3497" spans="10:19">
      <c r="J3497" t="str" cm="1">
        <f t="array" aca="1" ref="J3497" ca="1">IFERROR(TRANSPOSE(_xlfn.STOCKHISTORY(Dashboard!B3512, TODAY()-365,TODAY(), 0,0,1)), "")</f>
        <v/>
      </c>
      <c r="S3497" s="14" t="str" cm="1">
        <f t="array" aca="1" ref="S3497" ca="1">IFERROR(TRANSPOSE(_xlfn.STOCKHISTORY(Dashboard!B3520, MIN(TransactionsDates),TODAY(), 0,0,1)), "")</f>
        <v/>
      </c>
    </row>
    <row r="3498" spans="10:19">
      <c r="J3498" t="str" cm="1">
        <f t="array" aca="1" ref="J3498" ca="1">IFERROR(TRANSPOSE(_xlfn.STOCKHISTORY(Dashboard!B3513, TODAY()-365,TODAY(), 0,0,1)), "")</f>
        <v/>
      </c>
      <c r="S3498" s="14" t="str" cm="1">
        <f t="array" aca="1" ref="S3498" ca="1">IFERROR(TRANSPOSE(_xlfn.STOCKHISTORY(Dashboard!B3521, MIN(TransactionsDates),TODAY(), 0,0,1)), "")</f>
        <v/>
      </c>
    </row>
    <row r="3499" spans="10:19">
      <c r="J3499" t="str" cm="1">
        <f t="array" aca="1" ref="J3499" ca="1">IFERROR(TRANSPOSE(_xlfn.STOCKHISTORY(Dashboard!B3514, TODAY()-365,TODAY(), 0,0,1)), "")</f>
        <v/>
      </c>
      <c r="S3499" s="14" t="str" cm="1">
        <f t="array" aca="1" ref="S3499" ca="1">IFERROR(TRANSPOSE(_xlfn.STOCKHISTORY(Dashboard!B3522, MIN(TransactionsDates),TODAY(), 0,0,1)), "")</f>
        <v/>
      </c>
    </row>
    <row r="3500" spans="10:19">
      <c r="J3500" t="str" cm="1">
        <f t="array" aca="1" ref="J3500" ca="1">IFERROR(TRANSPOSE(_xlfn.STOCKHISTORY(Dashboard!B3515, TODAY()-365,TODAY(), 0,0,1)), "")</f>
        <v/>
      </c>
      <c r="S3500" s="14" t="str" cm="1">
        <f t="array" aca="1" ref="S3500" ca="1">IFERROR(TRANSPOSE(_xlfn.STOCKHISTORY(Dashboard!B3523, MIN(TransactionsDates),TODAY(), 0,0,1)), "")</f>
        <v/>
      </c>
    </row>
    <row r="3501" spans="10:19">
      <c r="J3501" t="str" cm="1">
        <f t="array" aca="1" ref="J3501" ca="1">IFERROR(TRANSPOSE(_xlfn.STOCKHISTORY(Dashboard!B3516, TODAY()-365,TODAY(), 0,0,1)), "")</f>
        <v/>
      </c>
      <c r="S3501" s="14" t="str" cm="1">
        <f t="array" aca="1" ref="S3501" ca="1">IFERROR(TRANSPOSE(_xlfn.STOCKHISTORY(Dashboard!B3524, MIN(TransactionsDates),TODAY(), 0,0,1)), "")</f>
        <v/>
      </c>
    </row>
    <row r="3502" spans="10:19">
      <c r="J3502" t="str" cm="1">
        <f t="array" aca="1" ref="J3502" ca="1">IFERROR(TRANSPOSE(_xlfn.STOCKHISTORY(Dashboard!B3517, TODAY()-365,TODAY(), 0,0,1)), "")</f>
        <v/>
      </c>
      <c r="S3502" s="14" t="str" cm="1">
        <f t="array" aca="1" ref="S3502" ca="1">IFERROR(TRANSPOSE(_xlfn.STOCKHISTORY(Dashboard!B3525, MIN(TransactionsDates),TODAY(), 0,0,1)), "")</f>
        <v/>
      </c>
    </row>
    <row r="3503" spans="10:19">
      <c r="J3503" t="str" cm="1">
        <f t="array" aca="1" ref="J3503" ca="1">IFERROR(TRANSPOSE(_xlfn.STOCKHISTORY(Dashboard!B3518, TODAY()-365,TODAY(), 0,0,1)), "")</f>
        <v/>
      </c>
      <c r="S3503" s="14" t="str" cm="1">
        <f t="array" aca="1" ref="S3503" ca="1">IFERROR(TRANSPOSE(_xlfn.STOCKHISTORY(Dashboard!B3526, MIN(TransactionsDates),TODAY(), 0,0,1)), "")</f>
        <v/>
      </c>
    </row>
    <row r="3504" spans="10:19">
      <c r="J3504" t="str" cm="1">
        <f t="array" aca="1" ref="J3504" ca="1">IFERROR(TRANSPOSE(_xlfn.STOCKHISTORY(Dashboard!B3519, TODAY()-365,TODAY(), 0,0,1)), "")</f>
        <v/>
      </c>
      <c r="S3504" s="14" t="str" cm="1">
        <f t="array" aca="1" ref="S3504" ca="1">IFERROR(TRANSPOSE(_xlfn.STOCKHISTORY(Dashboard!B3527, MIN(TransactionsDates),TODAY(), 0,0,1)), "")</f>
        <v/>
      </c>
    </row>
    <row r="3505" spans="10:19">
      <c r="J3505" t="str" cm="1">
        <f t="array" aca="1" ref="J3505" ca="1">IFERROR(TRANSPOSE(_xlfn.STOCKHISTORY(Dashboard!B3520, TODAY()-365,TODAY(), 0,0,1)), "")</f>
        <v/>
      </c>
      <c r="S3505" s="14" t="str" cm="1">
        <f t="array" aca="1" ref="S3505" ca="1">IFERROR(TRANSPOSE(_xlfn.STOCKHISTORY(Dashboard!B3528, MIN(TransactionsDates),TODAY(), 0,0,1)), "")</f>
        <v/>
      </c>
    </row>
    <row r="3506" spans="10:19">
      <c r="J3506" t="str" cm="1">
        <f t="array" aca="1" ref="J3506" ca="1">IFERROR(TRANSPOSE(_xlfn.STOCKHISTORY(Dashboard!B3521, TODAY()-365,TODAY(), 0,0,1)), "")</f>
        <v/>
      </c>
      <c r="S3506" s="14" t="str" cm="1">
        <f t="array" aca="1" ref="S3506" ca="1">IFERROR(TRANSPOSE(_xlfn.STOCKHISTORY(Dashboard!B3529, MIN(TransactionsDates),TODAY(), 0,0,1)), "")</f>
        <v/>
      </c>
    </row>
    <row r="3507" spans="10:19">
      <c r="J3507" t="str" cm="1">
        <f t="array" aca="1" ref="J3507" ca="1">IFERROR(TRANSPOSE(_xlfn.STOCKHISTORY(Dashboard!B3522, TODAY()-365,TODAY(), 0,0,1)), "")</f>
        <v/>
      </c>
      <c r="S3507" s="14" t="str" cm="1">
        <f t="array" aca="1" ref="S3507" ca="1">IFERROR(TRANSPOSE(_xlfn.STOCKHISTORY(Dashboard!B3530, MIN(TransactionsDates),TODAY(), 0,0,1)), "")</f>
        <v/>
      </c>
    </row>
    <row r="3508" spans="10:19">
      <c r="J3508" t="str" cm="1">
        <f t="array" aca="1" ref="J3508" ca="1">IFERROR(TRANSPOSE(_xlfn.STOCKHISTORY(Dashboard!B3523, TODAY()-365,TODAY(), 0,0,1)), "")</f>
        <v/>
      </c>
      <c r="S3508" s="14" t="str" cm="1">
        <f t="array" aca="1" ref="S3508" ca="1">IFERROR(TRANSPOSE(_xlfn.STOCKHISTORY(Dashboard!B3531, MIN(TransactionsDates),TODAY(), 0,0,1)), "")</f>
        <v/>
      </c>
    </row>
    <row r="3509" spans="10:19">
      <c r="J3509" t="str" cm="1">
        <f t="array" aca="1" ref="J3509" ca="1">IFERROR(TRANSPOSE(_xlfn.STOCKHISTORY(Dashboard!B3524, TODAY()-365,TODAY(), 0,0,1)), "")</f>
        <v/>
      </c>
      <c r="S3509" s="14" t="str" cm="1">
        <f t="array" aca="1" ref="S3509" ca="1">IFERROR(TRANSPOSE(_xlfn.STOCKHISTORY(Dashboard!B3532, MIN(TransactionsDates),TODAY(), 0,0,1)), "")</f>
        <v/>
      </c>
    </row>
    <row r="3510" spans="10:19">
      <c r="J3510" t="str" cm="1">
        <f t="array" aca="1" ref="J3510" ca="1">IFERROR(TRANSPOSE(_xlfn.STOCKHISTORY(Dashboard!B3525, TODAY()-365,TODAY(), 0,0,1)), "")</f>
        <v/>
      </c>
      <c r="S3510" s="14" t="str" cm="1">
        <f t="array" aca="1" ref="S3510" ca="1">IFERROR(TRANSPOSE(_xlfn.STOCKHISTORY(Dashboard!B3533, MIN(TransactionsDates),TODAY(), 0,0,1)), "")</f>
        <v/>
      </c>
    </row>
    <row r="3511" spans="10:19">
      <c r="J3511" t="str" cm="1">
        <f t="array" aca="1" ref="J3511" ca="1">IFERROR(TRANSPOSE(_xlfn.STOCKHISTORY(Dashboard!B3526, TODAY()-365,TODAY(), 0,0,1)), "")</f>
        <v/>
      </c>
      <c r="S3511" s="14" t="str" cm="1">
        <f t="array" aca="1" ref="S3511" ca="1">IFERROR(TRANSPOSE(_xlfn.STOCKHISTORY(Dashboard!B3534, MIN(TransactionsDates),TODAY(), 0,0,1)), "")</f>
        <v/>
      </c>
    </row>
    <row r="3512" spans="10:19">
      <c r="J3512" t="str" cm="1">
        <f t="array" aca="1" ref="J3512" ca="1">IFERROR(TRANSPOSE(_xlfn.STOCKHISTORY(Dashboard!B3527, TODAY()-365,TODAY(), 0,0,1)), "")</f>
        <v/>
      </c>
      <c r="S3512" s="14" t="str" cm="1">
        <f t="array" aca="1" ref="S3512" ca="1">IFERROR(TRANSPOSE(_xlfn.STOCKHISTORY(Dashboard!B3535, MIN(TransactionsDates),TODAY(), 0,0,1)), "")</f>
        <v/>
      </c>
    </row>
    <row r="3513" spans="10:19">
      <c r="J3513" t="str" cm="1">
        <f t="array" aca="1" ref="J3513" ca="1">IFERROR(TRANSPOSE(_xlfn.STOCKHISTORY(Dashboard!B3528, TODAY()-365,TODAY(), 0,0,1)), "")</f>
        <v/>
      </c>
      <c r="S3513" s="14" t="str" cm="1">
        <f t="array" aca="1" ref="S3513" ca="1">IFERROR(TRANSPOSE(_xlfn.STOCKHISTORY(Dashboard!B3536, MIN(TransactionsDates),TODAY(), 0,0,1)), "")</f>
        <v/>
      </c>
    </row>
    <row r="3514" spans="10:19">
      <c r="J3514" t="str" cm="1">
        <f t="array" aca="1" ref="J3514" ca="1">IFERROR(TRANSPOSE(_xlfn.STOCKHISTORY(Dashboard!B3529, TODAY()-365,TODAY(), 0,0,1)), "")</f>
        <v/>
      </c>
      <c r="S3514" s="14" t="str" cm="1">
        <f t="array" aca="1" ref="S3514" ca="1">IFERROR(TRANSPOSE(_xlfn.STOCKHISTORY(Dashboard!B3537, MIN(TransactionsDates),TODAY(), 0,0,1)), "")</f>
        <v/>
      </c>
    </row>
    <row r="3515" spans="10:19">
      <c r="J3515" t="str" cm="1">
        <f t="array" aca="1" ref="J3515" ca="1">IFERROR(TRANSPOSE(_xlfn.STOCKHISTORY(Dashboard!B3530, TODAY()-365,TODAY(), 0,0,1)), "")</f>
        <v/>
      </c>
      <c r="S3515" s="14" t="str" cm="1">
        <f t="array" aca="1" ref="S3515" ca="1">IFERROR(TRANSPOSE(_xlfn.STOCKHISTORY(Dashboard!B3538, MIN(TransactionsDates),TODAY(), 0,0,1)), "")</f>
        <v/>
      </c>
    </row>
    <row r="3516" spans="10:19">
      <c r="J3516" t="str" cm="1">
        <f t="array" aca="1" ref="J3516" ca="1">IFERROR(TRANSPOSE(_xlfn.STOCKHISTORY(Dashboard!B3531, TODAY()-365,TODAY(), 0,0,1)), "")</f>
        <v/>
      </c>
      <c r="S3516" s="14" t="str" cm="1">
        <f t="array" aca="1" ref="S3516" ca="1">IFERROR(TRANSPOSE(_xlfn.STOCKHISTORY(Dashboard!B3539, MIN(TransactionsDates),TODAY(), 0,0,1)), "")</f>
        <v/>
      </c>
    </row>
    <row r="3517" spans="10:19">
      <c r="J3517" t="str" cm="1">
        <f t="array" aca="1" ref="J3517" ca="1">IFERROR(TRANSPOSE(_xlfn.STOCKHISTORY(Dashboard!B3532, TODAY()-365,TODAY(), 0,0,1)), "")</f>
        <v/>
      </c>
      <c r="S3517" s="14" t="str" cm="1">
        <f t="array" aca="1" ref="S3517" ca="1">IFERROR(TRANSPOSE(_xlfn.STOCKHISTORY(Dashboard!B3540, MIN(TransactionsDates),TODAY(), 0,0,1)), "")</f>
        <v/>
      </c>
    </row>
    <row r="3518" spans="10:19">
      <c r="J3518" t="str" cm="1">
        <f t="array" aca="1" ref="J3518" ca="1">IFERROR(TRANSPOSE(_xlfn.STOCKHISTORY(Dashboard!B3533, TODAY()-365,TODAY(), 0,0,1)), "")</f>
        <v/>
      </c>
      <c r="S3518" s="14" t="str" cm="1">
        <f t="array" aca="1" ref="S3518" ca="1">IFERROR(TRANSPOSE(_xlfn.STOCKHISTORY(Dashboard!B3541, MIN(TransactionsDates),TODAY(), 0,0,1)), "")</f>
        <v/>
      </c>
    </row>
    <row r="3519" spans="10:19">
      <c r="J3519" t="str" cm="1">
        <f t="array" aca="1" ref="J3519" ca="1">IFERROR(TRANSPOSE(_xlfn.STOCKHISTORY(Dashboard!B3534, TODAY()-365,TODAY(), 0,0,1)), "")</f>
        <v/>
      </c>
      <c r="S3519" s="14" t="str" cm="1">
        <f t="array" aca="1" ref="S3519" ca="1">IFERROR(TRANSPOSE(_xlfn.STOCKHISTORY(Dashboard!B3542, MIN(TransactionsDates),TODAY(), 0,0,1)), "")</f>
        <v/>
      </c>
    </row>
    <row r="3520" spans="10:19">
      <c r="J3520" t="str" cm="1">
        <f t="array" aca="1" ref="J3520" ca="1">IFERROR(TRANSPOSE(_xlfn.STOCKHISTORY(Dashboard!B3535, TODAY()-365,TODAY(), 0,0,1)), "")</f>
        <v/>
      </c>
      <c r="S3520" s="14" t="str" cm="1">
        <f t="array" aca="1" ref="S3520" ca="1">IFERROR(TRANSPOSE(_xlfn.STOCKHISTORY(Dashboard!B3543, MIN(TransactionsDates),TODAY(), 0,0,1)), "")</f>
        <v/>
      </c>
    </row>
    <row r="3521" spans="10:19">
      <c r="J3521" t="str" cm="1">
        <f t="array" aca="1" ref="J3521" ca="1">IFERROR(TRANSPOSE(_xlfn.STOCKHISTORY(Dashboard!B3536, TODAY()-365,TODAY(), 0,0,1)), "")</f>
        <v/>
      </c>
      <c r="S3521" s="14" t="str" cm="1">
        <f t="array" aca="1" ref="S3521" ca="1">IFERROR(TRANSPOSE(_xlfn.STOCKHISTORY(Dashboard!B3544, MIN(TransactionsDates),TODAY(), 0,0,1)), "")</f>
        <v/>
      </c>
    </row>
    <row r="3522" spans="10:19">
      <c r="J3522" t="str" cm="1">
        <f t="array" aca="1" ref="J3522" ca="1">IFERROR(TRANSPOSE(_xlfn.STOCKHISTORY(Dashboard!B3537, TODAY()-365,TODAY(), 0,0,1)), "")</f>
        <v/>
      </c>
      <c r="S3522" s="14" t="str" cm="1">
        <f t="array" aca="1" ref="S3522" ca="1">IFERROR(TRANSPOSE(_xlfn.STOCKHISTORY(Dashboard!B3545, MIN(TransactionsDates),TODAY(), 0,0,1)), "")</f>
        <v/>
      </c>
    </row>
    <row r="3523" spans="10:19">
      <c r="J3523" t="str" cm="1">
        <f t="array" aca="1" ref="J3523" ca="1">IFERROR(TRANSPOSE(_xlfn.STOCKHISTORY(Dashboard!B3538, TODAY()-365,TODAY(), 0,0,1)), "")</f>
        <v/>
      </c>
      <c r="S3523" s="14" t="str" cm="1">
        <f t="array" aca="1" ref="S3523" ca="1">IFERROR(TRANSPOSE(_xlfn.STOCKHISTORY(Dashboard!B3546, MIN(TransactionsDates),TODAY(), 0,0,1)), "")</f>
        <v/>
      </c>
    </row>
    <row r="3524" spans="10:19">
      <c r="J3524" t="str" cm="1">
        <f t="array" aca="1" ref="J3524" ca="1">IFERROR(TRANSPOSE(_xlfn.STOCKHISTORY(Dashboard!B3539, TODAY()-365,TODAY(), 0,0,1)), "")</f>
        <v/>
      </c>
      <c r="S3524" s="14" t="str" cm="1">
        <f t="array" aca="1" ref="S3524" ca="1">IFERROR(TRANSPOSE(_xlfn.STOCKHISTORY(Dashboard!B3547, MIN(TransactionsDates),TODAY(), 0,0,1)), "")</f>
        <v/>
      </c>
    </row>
    <row r="3525" spans="10:19">
      <c r="J3525" t="str" cm="1">
        <f t="array" aca="1" ref="J3525" ca="1">IFERROR(TRANSPOSE(_xlfn.STOCKHISTORY(Dashboard!B3540, TODAY()-365,TODAY(), 0,0,1)), "")</f>
        <v/>
      </c>
      <c r="S3525" s="14" t="str" cm="1">
        <f t="array" aca="1" ref="S3525" ca="1">IFERROR(TRANSPOSE(_xlfn.STOCKHISTORY(Dashboard!B3548, MIN(TransactionsDates),TODAY(), 0,0,1)), "")</f>
        <v/>
      </c>
    </row>
    <row r="3526" spans="10:19">
      <c r="J3526" t="str" cm="1">
        <f t="array" aca="1" ref="J3526" ca="1">IFERROR(TRANSPOSE(_xlfn.STOCKHISTORY(Dashboard!B3541, TODAY()-365,TODAY(), 0,0,1)), "")</f>
        <v/>
      </c>
      <c r="S3526" s="14" t="str" cm="1">
        <f t="array" aca="1" ref="S3526" ca="1">IFERROR(TRANSPOSE(_xlfn.STOCKHISTORY(Dashboard!B3549, MIN(TransactionsDates),TODAY(), 0,0,1)), "")</f>
        <v/>
      </c>
    </row>
    <row r="3527" spans="10:19">
      <c r="J3527" t="str" cm="1">
        <f t="array" aca="1" ref="J3527" ca="1">IFERROR(TRANSPOSE(_xlfn.STOCKHISTORY(Dashboard!B3542, TODAY()-365,TODAY(), 0,0,1)), "")</f>
        <v/>
      </c>
      <c r="S3527" s="14" t="str" cm="1">
        <f t="array" aca="1" ref="S3527" ca="1">IFERROR(TRANSPOSE(_xlfn.STOCKHISTORY(Dashboard!B3550, MIN(TransactionsDates),TODAY(), 0,0,1)), "")</f>
        <v/>
      </c>
    </row>
    <row r="3528" spans="10:19">
      <c r="J3528" t="str" cm="1">
        <f t="array" aca="1" ref="J3528" ca="1">IFERROR(TRANSPOSE(_xlfn.STOCKHISTORY(Dashboard!B3543, TODAY()-365,TODAY(), 0,0,1)), "")</f>
        <v/>
      </c>
      <c r="S3528" s="14" t="str" cm="1">
        <f t="array" aca="1" ref="S3528" ca="1">IFERROR(TRANSPOSE(_xlfn.STOCKHISTORY(Dashboard!B3551, MIN(TransactionsDates),TODAY(), 0,0,1)), "")</f>
        <v/>
      </c>
    </row>
    <row r="3529" spans="10:19">
      <c r="J3529" t="str" cm="1">
        <f t="array" aca="1" ref="J3529" ca="1">IFERROR(TRANSPOSE(_xlfn.STOCKHISTORY(Dashboard!B3544, TODAY()-365,TODAY(), 0,0,1)), "")</f>
        <v/>
      </c>
      <c r="S3529" s="14" t="str" cm="1">
        <f t="array" aca="1" ref="S3529" ca="1">IFERROR(TRANSPOSE(_xlfn.STOCKHISTORY(Dashboard!B3552, MIN(TransactionsDates),TODAY(), 0,0,1)), "")</f>
        <v/>
      </c>
    </row>
    <row r="3530" spans="10:19">
      <c r="J3530" t="str" cm="1">
        <f t="array" aca="1" ref="J3530" ca="1">IFERROR(TRANSPOSE(_xlfn.STOCKHISTORY(Dashboard!B3545, TODAY()-365,TODAY(), 0,0,1)), "")</f>
        <v/>
      </c>
      <c r="S3530" s="14" t="str" cm="1">
        <f t="array" aca="1" ref="S3530" ca="1">IFERROR(TRANSPOSE(_xlfn.STOCKHISTORY(Dashboard!B3553, MIN(TransactionsDates),TODAY(), 0,0,1)), "")</f>
        <v/>
      </c>
    </row>
    <row r="3531" spans="10:19">
      <c r="J3531" t="str" cm="1">
        <f t="array" aca="1" ref="J3531" ca="1">IFERROR(TRANSPOSE(_xlfn.STOCKHISTORY(Dashboard!B3546, TODAY()-365,TODAY(), 0,0,1)), "")</f>
        <v/>
      </c>
      <c r="S3531" s="14" t="str" cm="1">
        <f t="array" aca="1" ref="S3531" ca="1">IFERROR(TRANSPOSE(_xlfn.STOCKHISTORY(Dashboard!B3554, MIN(TransactionsDates),TODAY(), 0,0,1)), "")</f>
        <v/>
      </c>
    </row>
    <row r="3532" spans="10:19">
      <c r="J3532" t="str" cm="1">
        <f t="array" aca="1" ref="J3532" ca="1">IFERROR(TRANSPOSE(_xlfn.STOCKHISTORY(Dashboard!B3547, TODAY()-365,TODAY(), 0,0,1)), "")</f>
        <v/>
      </c>
      <c r="S3532" s="14" t="str" cm="1">
        <f t="array" aca="1" ref="S3532" ca="1">IFERROR(TRANSPOSE(_xlfn.STOCKHISTORY(Dashboard!B3555, MIN(TransactionsDates),TODAY(), 0,0,1)), "")</f>
        <v/>
      </c>
    </row>
    <row r="3533" spans="10:19">
      <c r="J3533" t="str" cm="1">
        <f t="array" aca="1" ref="J3533" ca="1">IFERROR(TRANSPOSE(_xlfn.STOCKHISTORY(Dashboard!B3548, TODAY()-365,TODAY(), 0,0,1)), "")</f>
        <v/>
      </c>
      <c r="S3533" s="14" t="str" cm="1">
        <f t="array" aca="1" ref="S3533" ca="1">IFERROR(TRANSPOSE(_xlfn.STOCKHISTORY(Dashboard!B3556, MIN(TransactionsDates),TODAY(), 0,0,1)), "")</f>
        <v/>
      </c>
    </row>
    <row r="3534" spans="10:19">
      <c r="J3534" t="str" cm="1">
        <f t="array" aca="1" ref="J3534" ca="1">IFERROR(TRANSPOSE(_xlfn.STOCKHISTORY(Dashboard!B3549, TODAY()-365,TODAY(), 0,0,1)), "")</f>
        <v/>
      </c>
      <c r="S3534" s="14" t="str" cm="1">
        <f t="array" aca="1" ref="S3534" ca="1">IFERROR(TRANSPOSE(_xlfn.STOCKHISTORY(Dashboard!B3557, MIN(TransactionsDates),TODAY(), 0,0,1)), "")</f>
        <v/>
      </c>
    </row>
    <row r="3535" spans="10:19">
      <c r="J3535" t="str" cm="1">
        <f t="array" aca="1" ref="J3535" ca="1">IFERROR(TRANSPOSE(_xlfn.STOCKHISTORY(Dashboard!B3550, TODAY()-365,TODAY(), 0,0,1)), "")</f>
        <v/>
      </c>
      <c r="S3535" s="14" t="str" cm="1">
        <f t="array" aca="1" ref="S3535" ca="1">IFERROR(TRANSPOSE(_xlfn.STOCKHISTORY(Dashboard!B3558, MIN(TransactionsDates),TODAY(), 0,0,1)), "")</f>
        <v/>
      </c>
    </row>
    <row r="3536" spans="10:19">
      <c r="J3536" t="str" cm="1">
        <f t="array" aca="1" ref="J3536" ca="1">IFERROR(TRANSPOSE(_xlfn.STOCKHISTORY(Dashboard!B3551, TODAY()-365,TODAY(), 0,0,1)), "")</f>
        <v/>
      </c>
      <c r="S3536" s="14" t="str" cm="1">
        <f t="array" aca="1" ref="S3536" ca="1">IFERROR(TRANSPOSE(_xlfn.STOCKHISTORY(Dashboard!B3559, MIN(TransactionsDates),TODAY(), 0,0,1)), "")</f>
        <v/>
      </c>
    </row>
    <row r="3537" spans="10:19">
      <c r="J3537" t="str" cm="1">
        <f t="array" aca="1" ref="J3537" ca="1">IFERROR(TRANSPOSE(_xlfn.STOCKHISTORY(Dashboard!B3552, TODAY()-365,TODAY(), 0,0,1)), "")</f>
        <v/>
      </c>
      <c r="S3537" s="14" t="str" cm="1">
        <f t="array" aca="1" ref="S3537" ca="1">IFERROR(TRANSPOSE(_xlfn.STOCKHISTORY(Dashboard!B3560, MIN(TransactionsDates),TODAY(), 0,0,1)), "")</f>
        <v/>
      </c>
    </row>
    <row r="3538" spans="10:19">
      <c r="J3538" t="str" cm="1">
        <f t="array" aca="1" ref="J3538" ca="1">IFERROR(TRANSPOSE(_xlfn.STOCKHISTORY(Dashboard!B3553, TODAY()-365,TODAY(), 0,0,1)), "")</f>
        <v/>
      </c>
      <c r="S3538" s="14" t="str" cm="1">
        <f t="array" aca="1" ref="S3538" ca="1">IFERROR(TRANSPOSE(_xlfn.STOCKHISTORY(Dashboard!B3561, MIN(TransactionsDates),TODAY(), 0,0,1)), "")</f>
        <v/>
      </c>
    </row>
    <row r="3539" spans="10:19">
      <c r="J3539" t="str" cm="1">
        <f t="array" aca="1" ref="J3539" ca="1">IFERROR(TRANSPOSE(_xlfn.STOCKHISTORY(Dashboard!B3554, TODAY()-365,TODAY(), 0,0,1)), "")</f>
        <v/>
      </c>
      <c r="S3539" s="14" t="str" cm="1">
        <f t="array" aca="1" ref="S3539" ca="1">IFERROR(TRANSPOSE(_xlfn.STOCKHISTORY(Dashboard!B3562, MIN(TransactionsDates),TODAY(), 0,0,1)), "")</f>
        <v/>
      </c>
    </row>
    <row r="3540" spans="10:19">
      <c r="J3540" t="str" cm="1">
        <f t="array" aca="1" ref="J3540" ca="1">IFERROR(TRANSPOSE(_xlfn.STOCKHISTORY(Dashboard!B3555, TODAY()-365,TODAY(), 0,0,1)), "")</f>
        <v/>
      </c>
      <c r="S3540" s="14" t="str" cm="1">
        <f t="array" aca="1" ref="S3540" ca="1">IFERROR(TRANSPOSE(_xlfn.STOCKHISTORY(Dashboard!B3563, MIN(TransactionsDates),TODAY(), 0,0,1)), "")</f>
        <v/>
      </c>
    </row>
    <row r="3541" spans="10:19">
      <c r="J3541" t="str" cm="1">
        <f t="array" aca="1" ref="J3541" ca="1">IFERROR(TRANSPOSE(_xlfn.STOCKHISTORY(Dashboard!B3556, TODAY()-365,TODAY(), 0,0,1)), "")</f>
        <v/>
      </c>
      <c r="S3541" s="14" t="str" cm="1">
        <f t="array" aca="1" ref="S3541" ca="1">IFERROR(TRANSPOSE(_xlfn.STOCKHISTORY(Dashboard!B3564, MIN(TransactionsDates),TODAY(), 0,0,1)), "")</f>
        <v/>
      </c>
    </row>
    <row r="3542" spans="10:19">
      <c r="J3542" t="str" cm="1">
        <f t="array" aca="1" ref="J3542" ca="1">IFERROR(TRANSPOSE(_xlfn.STOCKHISTORY(Dashboard!B3557, TODAY()-365,TODAY(), 0,0,1)), "")</f>
        <v/>
      </c>
      <c r="S3542" s="14" t="str" cm="1">
        <f t="array" aca="1" ref="S3542" ca="1">IFERROR(TRANSPOSE(_xlfn.STOCKHISTORY(Dashboard!B3565, MIN(TransactionsDates),TODAY(), 0,0,1)), "")</f>
        <v/>
      </c>
    </row>
    <row r="3543" spans="10:19">
      <c r="J3543" t="str" cm="1">
        <f t="array" aca="1" ref="J3543" ca="1">IFERROR(TRANSPOSE(_xlfn.STOCKHISTORY(Dashboard!B3558, TODAY()-365,TODAY(), 0,0,1)), "")</f>
        <v/>
      </c>
      <c r="S3543" s="14" t="str" cm="1">
        <f t="array" aca="1" ref="S3543" ca="1">IFERROR(TRANSPOSE(_xlfn.STOCKHISTORY(Dashboard!B3566, MIN(TransactionsDates),TODAY(), 0,0,1)), "")</f>
        <v/>
      </c>
    </row>
    <row r="3544" spans="10:19">
      <c r="J3544" t="str" cm="1">
        <f t="array" aca="1" ref="J3544" ca="1">IFERROR(TRANSPOSE(_xlfn.STOCKHISTORY(Dashboard!B3559, TODAY()-365,TODAY(), 0,0,1)), "")</f>
        <v/>
      </c>
      <c r="S3544" s="14" t="str" cm="1">
        <f t="array" aca="1" ref="S3544" ca="1">IFERROR(TRANSPOSE(_xlfn.STOCKHISTORY(Dashboard!B3567, MIN(TransactionsDates),TODAY(), 0,0,1)), "")</f>
        <v/>
      </c>
    </row>
    <row r="3545" spans="10:19">
      <c r="J3545" t="str" cm="1">
        <f t="array" aca="1" ref="J3545" ca="1">IFERROR(TRANSPOSE(_xlfn.STOCKHISTORY(Dashboard!B3560, TODAY()-365,TODAY(), 0,0,1)), "")</f>
        <v/>
      </c>
      <c r="S3545" s="14" t="str" cm="1">
        <f t="array" aca="1" ref="S3545" ca="1">IFERROR(TRANSPOSE(_xlfn.STOCKHISTORY(Dashboard!B3568, MIN(TransactionsDates),TODAY(), 0,0,1)), "")</f>
        <v/>
      </c>
    </row>
    <row r="3546" spans="10:19">
      <c r="J3546" t="str" cm="1">
        <f t="array" aca="1" ref="J3546" ca="1">IFERROR(TRANSPOSE(_xlfn.STOCKHISTORY(Dashboard!B3561, TODAY()-365,TODAY(), 0,0,1)), "")</f>
        <v/>
      </c>
      <c r="S3546" s="14" t="str" cm="1">
        <f t="array" aca="1" ref="S3546" ca="1">IFERROR(TRANSPOSE(_xlfn.STOCKHISTORY(Dashboard!B3569, MIN(TransactionsDates),TODAY(), 0,0,1)), "")</f>
        <v/>
      </c>
    </row>
    <row r="3547" spans="10:19">
      <c r="J3547" t="str" cm="1">
        <f t="array" aca="1" ref="J3547" ca="1">IFERROR(TRANSPOSE(_xlfn.STOCKHISTORY(Dashboard!B3562, TODAY()-365,TODAY(), 0,0,1)), "")</f>
        <v/>
      </c>
      <c r="S3547" s="14" t="str" cm="1">
        <f t="array" aca="1" ref="S3547" ca="1">IFERROR(TRANSPOSE(_xlfn.STOCKHISTORY(Dashboard!B3570, MIN(TransactionsDates),TODAY(), 0,0,1)), "")</f>
        <v/>
      </c>
    </row>
    <row r="3548" spans="10:19">
      <c r="J3548" t="str" cm="1">
        <f t="array" aca="1" ref="J3548" ca="1">IFERROR(TRANSPOSE(_xlfn.STOCKHISTORY(Dashboard!B3563, TODAY()-365,TODAY(), 0,0,1)), "")</f>
        <v/>
      </c>
      <c r="S3548" s="14" t="str" cm="1">
        <f t="array" aca="1" ref="S3548" ca="1">IFERROR(TRANSPOSE(_xlfn.STOCKHISTORY(Dashboard!B3571, MIN(TransactionsDates),TODAY(), 0,0,1)), "")</f>
        <v/>
      </c>
    </row>
    <row r="3549" spans="10:19">
      <c r="J3549" t="str" cm="1">
        <f t="array" aca="1" ref="J3549" ca="1">IFERROR(TRANSPOSE(_xlfn.STOCKHISTORY(Dashboard!B3564, TODAY()-365,TODAY(), 0,0,1)), "")</f>
        <v/>
      </c>
      <c r="S3549" s="14" t="str" cm="1">
        <f t="array" aca="1" ref="S3549" ca="1">IFERROR(TRANSPOSE(_xlfn.STOCKHISTORY(Dashboard!B3572, MIN(TransactionsDates),TODAY(), 0,0,1)), "")</f>
        <v/>
      </c>
    </row>
    <row r="3550" spans="10:19">
      <c r="J3550" t="str" cm="1">
        <f t="array" aca="1" ref="J3550" ca="1">IFERROR(TRANSPOSE(_xlfn.STOCKHISTORY(Dashboard!B3565, TODAY()-365,TODAY(), 0,0,1)), "")</f>
        <v/>
      </c>
      <c r="S3550" s="14" t="str" cm="1">
        <f t="array" aca="1" ref="S3550" ca="1">IFERROR(TRANSPOSE(_xlfn.STOCKHISTORY(Dashboard!B3573, MIN(TransactionsDates),TODAY(), 0,0,1)), "")</f>
        <v/>
      </c>
    </row>
    <row r="3551" spans="10:19">
      <c r="J3551" t="str" cm="1">
        <f t="array" aca="1" ref="J3551" ca="1">IFERROR(TRANSPOSE(_xlfn.STOCKHISTORY(Dashboard!B3566, TODAY()-365,TODAY(), 0,0,1)), "")</f>
        <v/>
      </c>
      <c r="S3551" s="14" t="str" cm="1">
        <f t="array" aca="1" ref="S3551" ca="1">IFERROR(TRANSPOSE(_xlfn.STOCKHISTORY(Dashboard!B3574, MIN(TransactionsDates),TODAY(), 0,0,1)), "")</f>
        <v/>
      </c>
    </row>
    <row r="3552" spans="10:19">
      <c r="J3552" t="str" cm="1">
        <f t="array" aca="1" ref="J3552" ca="1">IFERROR(TRANSPOSE(_xlfn.STOCKHISTORY(Dashboard!B3567, TODAY()-365,TODAY(), 0,0,1)), "")</f>
        <v/>
      </c>
      <c r="S3552" s="14" t="str" cm="1">
        <f t="array" aca="1" ref="S3552" ca="1">IFERROR(TRANSPOSE(_xlfn.STOCKHISTORY(Dashboard!B3575, MIN(TransactionsDates),TODAY(), 0,0,1)), "")</f>
        <v/>
      </c>
    </row>
    <row r="3553" spans="10:19">
      <c r="J3553" t="str" cm="1">
        <f t="array" aca="1" ref="J3553" ca="1">IFERROR(TRANSPOSE(_xlfn.STOCKHISTORY(Dashboard!B3568, TODAY()-365,TODAY(), 0,0,1)), "")</f>
        <v/>
      </c>
      <c r="S3553" s="14" t="str" cm="1">
        <f t="array" aca="1" ref="S3553" ca="1">IFERROR(TRANSPOSE(_xlfn.STOCKHISTORY(Dashboard!B3576, MIN(TransactionsDates),TODAY(), 0,0,1)), "")</f>
        <v/>
      </c>
    </row>
    <row r="3554" spans="10:19">
      <c r="J3554" t="str" cm="1">
        <f t="array" aca="1" ref="J3554" ca="1">IFERROR(TRANSPOSE(_xlfn.STOCKHISTORY(Dashboard!B3569, TODAY()-365,TODAY(), 0,0,1)), "")</f>
        <v/>
      </c>
      <c r="S3554" s="14" t="str" cm="1">
        <f t="array" aca="1" ref="S3554" ca="1">IFERROR(TRANSPOSE(_xlfn.STOCKHISTORY(Dashboard!B3577, MIN(TransactionsDates),TODAY(), 0,0,1)), "")</f>
        <v/>
      </c>
    </row>
    <row r="3555" spans="10:19">
      <c r="J3555" t="str" cm="1">
        <f t="array" aca="1" ref="J3555" ca="1">IFERROR(TRANSPOSE(_xlfn.STOCKHISTORY(Dashboard!B3570, TODAY()-365,TODAY(), 0,0,1)), "")</f>
        <v/>
      </c>
      <c r="S3555" s="14" t="str" cm="1">
        <f t="array" aca="1" ref="S3555" ca="1">IFERROR(TRANSPOSE(_xlfn.STOCKHISTORY(Dashboard!B3578, MIN(TransactionsDates),TODAY(), 0,0,1)), "")</f>
        <v/>
      </c>
    </row>
    <row r="3556" spans="10:19">
      <c r="J3556" t="str" cm="1">
        <f t="array" aca="1" ref="J3556" ca="1">IFERROR(TRANSPOSE(_xlfn.STOCKHISTORY(Dashboard!B3571, TODAY()-365,TODAY(), 0,0,1)), "")</f>
        <v/>
      </c>
      <c r="S3556" s="14" t="str" cm="1">
        <f t="array" aca="1" ref="S3556" ca="1">IFERROR(TRANSPOSE(_xlfn.STOCKHISTORY(Dashboard!B3579, MIN(TransactionsDates),TODAY(), 0,0,1)), "")</f>
        <v/>
      </c>
    </row>
    <row r="3557" spans="10:19">
      <c r="J3557" t="str" cm="1">
        <f t="array" aca="1" ref="J3557" ca="1">IFERROR(TRANSPOSE(_xlfn.STOCKHISTORY(Dashboard!B3572, TODAY()-365,TODAY(), 0,0,1)), "")</f>
        <v/>
      </c>
      <c r="S3557" s="14" t="str" cm="1">
        <f t="array" aca="1" ref="S3557" ca="1">IFERROR(TRANSPOSE(_xlfn.STOCKHISTORY(Dashboard!B3580, MIN(TransactionsDates),TODAY(), 0,0,1)), "")</f>
        <v/>
      </c>
    </row>
    <row r="3558" spans="10:19">
      <c r="J3558" t="str" cm="1">
        <f t="array" aca="1" ref="J3558" ca="1">IFERROR(TRANSPOSE(_xlfn.STOCKHISTORY(Dashboard!B3573, TODAY()-365,TODAY(), 0,0,1)), "")</f>
        <v/>
      </c>
      <c r="S3558" s="14" t="str" cm="1">
        <f t="array" aca="1" ref="S3558" ca="1">IFERROR(TRANSPOSE(_xlfn.STOCKHISTORY(Dashboard!B3581, MIN(TransactionsDates),TODAY(), 0,0,1)), "")</f>
        <v/>
      </c>
    </row>
    <row r="3559" spans="10:19">
      <c r="J3559" t="str" cm="1">
        <f t="array" aca="1" ref="J3559" ca="1">IFERROR(TRANSPOSE(_xlfn.STOCKHISTORY(Dashboard!B3574, TODAY()-365,TODAY(), 0,0,1)), "")</f>
        <v/>
      </c>
      <c r="S3559" s="14" t="str" cm="1">
        <f t="array" aca="1" ref="S3559" ca="1">IFERROR(TRANSPOSE(_xlfn.STOCKHISTORY(Dashboard!B3582, MIN(TransactionsDates),TODAY(), 0,0,1)), "")</f>
        <v/>
      </c>
    </row>
    <row r="3560" spans="10:19">
      <c r="J3560" t="str" cm="1">
        <f t="array" aca="1" ref="J3560" ca="1">IFERROR(TRANSPOSE(_xlfn.STOCKHISTORY(Dashboard!B3575, TODAY()-365,TODAY(), 0,0,1)), "")</f>
        <v/>
      </c>
      <c r="S3560" s="14" t="str" cm="1">
        <f t="array" aca="1" ref="S3560" ca="1">IFERROR(TRANSPOSE(_xlfn.STOCKHISTORY(Dashboard!B3583, MIN(TransactionsDates),TODAY(), 0,0,1)), "")</f>
        <v/>
      </c>
    </row>
    <row r="3561" spans="10:19">
      <c r="J3561" t="str" cm="1">
        <f t="array" aca="1" ref="J3561" ca="1">IFERROR(TRANSPOSE(_xlfn.STOCKHISTORY(Dashboard!B3576, TODAY()-365,TODAY(), 0,0,1)), "")</f>
        <v/>
      </c>
      <c r="S3561" s="14" t="str" cm="1">
        <f t="array" aca="1" ref="S3561" ca="1">IFERROR(TRANSPOSE(_xlfn.STOCKHISTORY(Dashboard!B3584, MIN(TransactionsDates),TODAY(), 0,0,1)), "")</f>
        <v/>
      </c>
    </row>
    <row r="3562" spans="10:19">
      <c r="J3562" t="str" cm="1">
        <f t="array" aca="1" ref="J3562" ca="1">IFERROR(TRANSPOSE(_xlfn.STOCKHISTORY(Dashboard!B3577, TODAY()-365,TODAY(), 0,0,1)), "")</f>
        <v/>
      </c>
      <c r="S3562" s="14" t="str" cm="1">
        <f t="array" aca="1" ref="S3562" ca="1">IFERROR(TRANSPOSE(_xlfn.STOCKHISTORY(Dashboard!B3585, MIN(TransactionsDates),TODAY(), 0,0,1)), "")</f>
        <v/>
      </c>
    </row>
    <row r="3563" spans="10:19">
      <c r="J3563" t="str" cm="1">
        <f t="array" aca="1" ref="J3563" ca="1">IFERROR(TRANSPOSE(_xlfn.STOCKHISTORY(Dashboard!B3578, TODAY()-365,TODAY(), 0,0,1)), "")</f>
        <v/>
      </c>
      <c r="S3563" s="14" t="str" cm="1">
        <f t="array" aca="1" ref="S3563" ca="1">IFERROR(TRANSPOSE(_xlfn.STOCKHISTORY(Dashboard!B3586, MIN(TransactionsDates),TODAY(), 0,0,1)), "")</f>
        <v/>
      </c>
    </row>
    <row r="3564" spans="10:19">
      <c r="J3564" t="str" cm="1">
        <f t="array" aca="1" ref="J3564" ca="1">IFERROR(TRANSPOSE(_xlfn.STOCKHISTORY(Dashboard!B3579, TODAY()-365,TODAY(), 0,0,1)), "")</f>
        <v/>
      </c>
      <c r="S3564" s="14" t="str" cm="1">
        <f t="array" aca="1" ref="S3564" ca="1">IFERROR(TRANSPOSE(_xlfn.STOCKHISTORY(Dashboard!B3587, MIN(TransactionsDates),TODAY(), 0,0,1)), "")</f>
        <v/>
      </c>
    </row>
    <row r="3565" spans="10:19">
      <c r="J3565" t="str" cm="1">
        <f t="array" aca="1" ref="J3565" ca="1">IFERROR(TRANSPOSE(_xlfn.STOCKHISTORY(Dashboard!B3580, TODAY()-365,TODAY(), 0,0,1)), "")</f>
        <v/>
      </c>
      <c r="S3565" s="14" t="str" cm="1">
        <f t="array" aca="1" ref="S3565" ca="1">IFERROR(TRANSPOSE(_xlfn.STOCKHISTORY(Dashboard!B3588, MIN(TransactionsDates),TODAY(), 0,0,1)), "")</f>
        <v/>
      </c>
    </row>
    <row r="3566" spans="10:19">
      <c r="J3566" t="str" cm="1">
        <f t="array" aca="1" ref="J3566" ca="1">IFERROR(TRANSPOSE(_xlfn.STOCKHISTORY(Dashboard!B3581, TODAY()-365,TODAY(), 0,0,1)), "")</f>
        <v/>
      </c>
      <c r="S3566" s="14" t="str" cm="1">
        <f t="array" aca="1" ref="S3566" ca="1">IFERROR(TRANSPOSE(_xlfn.STOCKHISTORY(Dashboard!B3589, MIN(TransactionsDates),TODAY(), 0,0,1)), "")</f>
        <v/>
      </c>
    </row>
    <row r="3567" spans="10:19">
      <c r="J3567" t="str" cm="1">
        <f t="array" aca="1" ref="J3567" ca="1">IFERROR(TRANSPOSE(_xlfn.STOCKHISTORY(Dashboard!B3582, TODAY()-365,TODAY(), 0,0,1)), "")</f>
        <v/>
      </c>
      <c r="S3567" s="14" t="str" cm="1">
        <f t="array" aca="1" ref="S3567" ca="1">IFERROR(TRANSPOSE(_xlfn.STOCKHISTORY(Dashboard!B3590, MIN(TransactionsDates),TODAY(), 0,0,1)), "")</f>
        <v/>
      </c>
    </row>
    <row r="3568" spans="10:19">
      <c r="J3568" t="str" cm="1">
        <f t="array" aca="1" ref="J3568" ca="1">IFERROR(TRANSPOSE(_xlfn.STOCKHISTORY(Dashboard!B3583, TODAY()-365,TODAY(), 0,0,1)), "")</f>
        <v/>
      </c>
      <c r="S3568" s="14" t="str" cm="1">
        <f t="array" aca="1" ref="S3568" ca="1">IFERROR(TRANSPOSE(_xlfn.STOCKHISTORY(Dashboard!B3591, MIN(TransactionsDates),TODAY(), 0,0,1)), "")</f>
        <v/>
      </c>
    </row>
    <row r="3569" spans="10:19">
      <c r="J3569" t="str" cm="1">
        <f t="array" aca="1" ref="J3569" ca="1">IFERROR(TRANSPOSE(_xlfn.STOCKHISTORY(Dashboard!B3584, TODAY()-365,TODAY(), 0,0,1)), "")</f>
        <v/>
      </c>
      <c r="S3569" s="14" t="str" cm="1">
        <f t="array" aca="1" ref="S3569" ca="1">IFERROR(TRANSPOSE(_xlfn.STOCKHISTORY(Dashboard!B3592, MIN(TransactionsDates),TODAY(), 0,0,1)), "")</f>
        <v/>
      </c>
    </row>
    <row r="3570" spans="10:19">
      <c r="J3570" t="str" cm="1">
        <f t="array" aca="1" ref="J3570" ca="1">IFERROR(TRANSPOSE(_xlfn.STOCKHISTORY(Dashboard!B3585, TODAY()-365,TODAY(), 0,0,1)), "")</f>
        <v/>
      </c>
      <c r="S3570" s="14" t="str" cm="1">
        <f t="array" aca="1" ref="S3570" ca="1">IFERROR(TRANSPOSE(_xlfn.STOCKHISTORY(Dashboard!B3593, MIN(TransactionsDates),TODAY(), 0,0,1)), "")</f>
        <v/>
      </c>
    </row>
    <row r="3571" spans="10:19">
      <c r="J3571" t="str" cm="1">
        <f t="array" aca="1" ref="J3571" ca="1">IFERROR(TRANSPOSE(_xlfn.STOCKHISTORY(Dashboard!B3586, TODAY()-365,TODAY(), 0,0,1)), "")</f>
        <v/>
      </c>
      <c r="S3571" s="14" t="str" cm="1">
        <f t="array" aca="1" ref="S3571" ca="1">IFERROR(TRANSPOSE(_xlfn.STOCKHISTORY(Dashboard!B3594, MIN(TransactionsDates),TODAY(), 0,0,1)), "")</f>
        <v/>
      </c>
    </row>
    <row r="3572" spans="10:19">
      <c r="J3572" t="str" cm="1">
        <f t="array" aca="1" ref="J3572" ca="1">IFERROR(TRANSPOSE(_xlfn.STOCKHISTORY(Dashboard!B3587, TODAY()-365,TODAY(), 0,0,1)), "")</f>
        <v/>
      </c>
      <c r="S3572" s="14" t="str" cm="1">
        <f t="array" aca="1" ref="S3572" ca="1">IFERROR(TRANSPOSE(_xlfn.STOCKHISTORY(Dashboard!B3595, MIN(TransactionsDates),TODAY(), 0,0,1)), "")</f>
        <v/>
      </c>
    </row>
    <row r="3573" spans="10:19">
      <c r="J3573" t="str" cm="1">
        <f t="array" aca="1" ref="J3573" ca="1">IFERROR(TRANSPOSE(_xlfn.STOCKHISTORY(Dashboard!B3588, TODAY()-365,TODAY(), 0,0,1)), "")</f>
        <v/>
      </c>
      <c r="S3573" s="14" t="str" cm="1">
        <f t="array" aca="1" ref="S3573" ca="1">IFERROR(TRANSPOSE(_xlfn.STOCKHISTORY(Dashboard!B3596, MIN(TransactionsDates),TODAY(), 0,0,1)), "")</f>
        <v/>
      </c>
    </row>
    <row r="3574" spans="10:19">
      <c r="J3574" t="str" cm="1">
        <f t="array" aca="1" ref="J3574" ca="1">IFERROR(TRANSPOSE(_xlfn.STOCKHISTORY(Dashboard!B3589, TODAY()-365,TODAY(), 0,0,1)), "")</f>
        <v/>
      </c>
      <c r="S3574" s="14" t="str" cm="1">
        <f t="array" aca="1" ref="S3574" ca="1">IFERROR(TRANSPOSE(_xlfn.STOCKHISTORY(Dashboard!B3597, MIN(TransactionsDates),TODAY(), 0,0,1)), "")</f>
        <v/>
      </c>
    </row>
    <row r="3575" spans="10:19">
      <c r="J3575" t="str" cm="1">
        <f t="array" aca="1" ref="J3575" ca="1">IFERROR(TRANSPOSE(_xlfn.STOCKHISTORY(Dashboard!B3590, TODAY()-365,TODAY(), 0,0,1)), "")</f>
        <v/>
      </c>
      <c r="S3575" s="14" t="str" cm="1">
        <f t="array" aca="1" ref="S3575" ca="1">IFERROR(TRANSPOSE(_xlfn.STOCKHISTORY(Dashboard!B3598, MIN(TransactionsDates),TODAY(), 0,0,1)), "")</f>
        <v/>
      </c>
    </row>
    <row r="3576" spans="10:19">
      <c r="J3576" t="str" cm="1">
        <f t="array" aca="1" ref="J3576" ca="1">IFERROR(TRANSPOSE(_xlfn.STOCKHISTORY(Dashboard!B3591, TODAY()-365,TODAY(), 0,0,1)), "")</f>
        <v/>
      </c>
      <c r="S3576" s="14" t="str" cm="1">
        <f t="array" aca="1" ref="S3576" ca="1">IFERROR(TRANSPOSE(_xlfn.STOCKHISTORY(Dashboard!B3599, MIN(TransactionsDates),TODAY(), 0,0,1)), "")</f>
        <v/>
      </c>
    </row>
    <row r="3577" spans="10:19">
      <c r="J3577" t="str" cm="1">
        <f t="array" aca="1" ref="J3577" ca="1">IFERROR(TRANSPOSE(_xlfn.STOCKHISTORY(Dashboard!B3592, TODAY()-365,TODAY(), 0,0,1)), "")</f>
        <v/>
      </c>
      <c r="S3577" s="14" t="str" cm="1">
        <f t="array" aca="1" ref="S3577" ca="1">IFERROR(TRANSPOSE(_xlfn.STOCKHISTORY(Dashboard!B3600, MIN(TransactionsDates),TODAY(), 0,0,1)), "")</f>
        <v/>
      </c>
    </row>
    <row r="3578" spans="10:19">
      <c r="J3578" t="str" cm="1">
        <f t="array" aca="1" ref="J3578" ca="1">IFERROR(TRANSPOSE(_xlfn.STOCKHISTORY(Dashboard!B3593, TODAY()-365,TODAY(), 0,0,1)), "")</f>
        <v/>
      </c>
      <c r="S3578" s="14" t="str" cm="1">
        <f t="array" aca="1" ref="S3578" ca="1">IFERROR(TRANSPOSE(_xlfn.STOCKHISTORY(Dashboard!B3601, MIN(TransactionsDates),TODAY(), 0,0,1)), "")</f>
        <v/>
      </c>
    </row>
    <row r="3579" spans="10:19">
      <c r="J3579" t="str" cm="1">
        <f t="array" aca="1" ref="J3579" ca="1">IFERROR(TRANSPOSE(_xlfn.STOCKHISTORY(Dashboard!B3594, TODAY()-365,TODAY(), 0,0,1)), "")</f>
        <v/>
      </c>
      <c r="S3579" s="14" t="str" cm="1">
        <f t="array" aca="1" ref="S3579" ca="1">IFERROR(TRANSPOSE(_xlfn.STOCKHISTORY(Dashboard!B3602, MIN(TransactionsDates),TODAY(), 0,0,1)), "")</f>
        <v/>
      </c>
    </row>
    <row r="3580" spans="10:19">
      <c r="J3580" t="str" cm="1">
        <f t="array" aca="1" ref="J3580" ca="1">IFERROR(TRANSPOSE(_xlfn.STOCKHISTORY(Dashboard!B3595, TODAY()-365,TODAY(), 0,0,1)), "")</f>
        <v/>
      </c>
      <c r="S3580" s="14" t="str" cm="1">
        <f t="array" aca="1" ref="S3580" ca="1">IFERROR(TRANSPOSE(_xlfn.STOCKHISTORY(Dashboard!B3603, MIN(TransactionsDates),TODAY(), 0,0,1)), "")</f>
        <v/>
      </c>
    </row>
    <row r="3581" spans="10:19">
      <c r="J3581" t="str" cm="1">
        <f t="array" aca="1" ref="J3581" ca="1">IFERROR(TRANSPOSE(_xlfn.STOCKHISTORY(Dashboard!B3596, TODAY()-365,TODAY(), 0,0,1)), "")</f>
        <v/>
      </c>
      <c r="S3581" s="14" t="str" cm="1">
        <f t="array" aca="1" ref="S3581" ca="1">IFERROR(TRANSPOSE(_xlfn.STOCKHISTORY(Dashboard!B3604, MIN(TransactionsDates),TODAY(), 0,0,1)), "")</f>
        <v/>
      </c>
    </row>
    <row r="3582" spans="10:19">
      <c r="J3582" t="str" cm="1">
        <f t="array" aca="1" ref="J3582" ca="1">IFERROR(TRANSPOSE(_xlfn.STOCKHISTORY(Dashboard!B3597, TODAY()-365,TODAY(), 0,0,1)), "")</f>
        <v/>
      </c>
      <c r="S3582" s="14" t="str" cm="1">
        <f t="array" aca="1" ref="S3582" ca="1">IFERROR(TRANSPOSE(_xlfn.STOCKHISTORY(Dashboard!B3605, MIN(TransactionsDates),TODAY(), 0,0,1)), "")</f>
        <v/>
      </c>
    </row>
    <row r="3583" spans="10:19">
      <c r="J3583" t="str" cm="1">
        <f t="array" aca="1" ref="J3583" ca="1">IFERROR(TRANSPOSE(_xlfn.STOCKHISTORY(Dashboard!B3598, TODAY()-365,TODAY(), 0,0,1)), "")</f>
        <v/>
      </c>
      <c r="S3583" s="14" t="str" cm="1">
        <f t="array" aca="1" ref="S3583" ca="1">IFERROR(TRANSPOSE(_xlfn.STOCKHISTORY(Dashboard!B3606, MIN(TransactionsDates),TODAY(), 0,0,1)), "")</f>
        <v/>
      </c>
    </row>
    <row r="3584" spans="10:19">
      <c r="J3584" t="str" cm="1">
        <f t="array" aca="1" ref="J3584" ca="1">IFERROR(TRANSPOSE(_xlfn.STOCKHISTORY(Dashboard!B3599, TODAY()-365,TODAY(), 0,0,1)), "")</f>
        <v/>
      </c>
      <c r="S3584" s="14" t="str" cm="1">
        <f t="array" aca="1" ref="S3584" ca="1">IFERROR(TRANSPOSE(_xlfn.STOCKHISTORY(Dashboard!B3607, MIN(TransactionsDates),TODAY(), 0,0,1)), "")</f>
        <v/>
      </c>
    </row>
    <row r="3585" spans="10:19">
      <c r="J3585" t="str" cm="1">
        <f t="array" aca="1" ref="J3585" ca="1">IFERROR(TRANSPOSE(_xlfn.STOCKHISTORY(Dashboard!B3600, TODAY()-365,TODAY(), 0,0,1)), "")</f>
        <v/>
      </c>
      <c r="S3585" s="14" t="str" cm="1">
        <f t="array" aca="1" ref="S3585" ca="1">IFERROR(TRANSPOSE(_xlfn.STOCKHISTORY(Dashboard!B3608, MIN(TransactionsDates),TODAY(), 0,0,1)), "")</f>
        <v/>
      </c>
    </row>
    <row r="3586" spans="10:19">
      <c r="J3586" t="str" cm="1">
        <f t="array" aca="1" ref="J3586" ca="1">IFERROR(TRANSPOSE(_xlfn.STOCKHISTORY(Dashboard!B3601, TODAY()-365,TODAY(), 0,0,1)), "")</f>
        <v/>
      </c>
      <c r="S3586" s="14" t="str" cm="1">
        <f t="array" aca="1" ref="S3586" ca="1">IFERROR(TRANSPOSE(_xlfn.STOCKHISTORY(Dashboard!B3609, MIN(TransactionsDates),TODAY(), 0,0,1)), "")</f>
        <v/>
      </c>
    </row>
    <row r="3587" spans="10:19">
      <c r="J3587" t="str" cm="1">
        <f t="array" aca="1" ref="J3587" ca="1">IFERROR(TRANSPOSE(_xlfn.STOCKHISTORY(Dashboard!B3602, TODAY()-365,TODAY(), 0,0,1)), "")</f>
        <v/>
      </c>
      <c r="S3587" s="14" t="str" cm="1">
        <f t="array" aca="1" ref="S3587" ca="1">IFERROR(TRANSPOSE(_xlfn.STOCKHISTORY(Dashboard!B3610, MIN(TransactionsDates),TODAY(), 0,0,1)), "")</f>
        <v/>
      </c>
    </row>
    <row r="3588" spans="10:19">
      <c r="J3588" t="str" cm="1">
        <f t="array" aca="1" ref="J3588" ca="1">IFERROR(TRANSPOSE(_xlfn.STOCKHISTORY(Dashboard!B3603, TODAY()-365,TODAY(), 0,0,1)), "")</f>
        <v/>
      </c>
      <c r="S3588" s="14" t="str" cm="1">
        <f t="array" aca="1" ref="S3588" ca="1">IFERROR(TRANSPOSE(_xlfn.STOCKHISTORY(Dashboard!B3611, MIN(TransactionsDates),TODAY(), 0,0,1)), "")</f>
        <v/>
      </c>
    </row>
    <row r="3589" spans="10:19">
      <c r="J3589" t="str" cm="1">
        <f t="array" aca="1" ref="J3589" ca="1">IFERROR(TRANSPOSE(_xlfn.STOCKHISTORY(Dashboard!B3604, TODAY()-365,TODAY(), 0,0,1)), "")</f>
        <v/>
      </c>
      <c r="S3589" s="14" t="str" cm="1">
        <f t="array" aca="1" ref="S3589" ca="1">IFERROR(TRANSPOSE(_xlfn.STOCKHISTORY(Dashboard!B3612, MIN(TransactionsDates),TODAY(), 0,0,1)), "")</f>
        <v/>
      </c>
    </row>
    <row r="3590" spans="10:19">
      <c r="J3590" t="str" cm="1">
        <f t="array" aca="1" ref="J3590" ca="1">IFERROR(TRANSPOSE(_xlfn.STOCKHISTORY(Dashboard!B3605, TODAY()-365,TODAY(), 0,0,1)), "")</f>
        <v/>
      </c>
      <c r="S3590" s="14" t="str" cm="1">
        <f t="array" aca="1" ref="S3590" ca="1">IFERROR(TRANSPOSE(_xlfn.STOCKHISTORY(Dashboard!B3613, MIN(TransactionsDates),TODAY(), 0,0,1)), "")</f>
        <v/>
      </c>
    </row>
    <row r="3591" spans="10:19">
      <c r="J3591" t="str" cm="1">
        <f t="array" aca="1" ref="J3591" ca="1">IFERROR(TRANSPOSE(_xlfn.STOCKHISTORY(Dashboard!B3606, TODAY()-365,TODAY(), 0,0,1)), "")</f>
        <v/>
      </c>
      <c r="S3591" s="14" t="str" cm="1">
        <f t="array" aca="1" ref="S3591" ca="1">IFERROR(TRANSPOSE(_xlfn.STOCKHISTORY(Dashboard!B3614, MIN(TransactionsDates),TODAY(), 0,0,1)), "")</f>
        <v/>
      </c>
    </row>
    <row r="3592" spans="10:19">
      <c r="J3592" t="str" cm="1">
        <f t="array" aca="1" ref="J3592" ca="1">IFERROR(TRANSPOSE(_xlfn.STOCKHISTORY(Dashboard!B3607, TODAY()-365,TODAY(), 0,0,1)), "")</f>
        <v/>
      </c>
      <c r="S3592" s="14" t="str" cm="1">
        <f t="array" aca="1" ref="S3592" ca="1">IFERROR(TRANSPOSE(_xlfn.STOCKHISTORY(Dashboard!B3615, MIN(TransactionsDates),TODAY(), 0,0,1)), "")</f>
        <v/>
      </c>
    </row>
    <row r="3593" spans="10:19">
      <c r="J3593" t="str" cm="1">
        <f t="array" aca="1" ref="J3593" ca="1">IFERROR(TRANSPOSE(_xlfn.STOCKHISTORY(Dashboard!B3608, TODAY()-365,TODAY(), 0,0,1)), "")</f>
        <v/>
      </c>
      <c r="S3593" s="14" t="str" cm="1">
        <f t="array" aca="1" ref="S3593" ca="1">IFERROR(TRANSPOSE(_xlfn.STOCKHISTORY(Dashboard!B3616, MIN(TransactionsDates),TODAY(), 0,0,1)), "")</f>
        <v/>
      </c>
    </row>
    <row r="3594" spans="10:19">
      <c r="J3594" t="str" cm="1">
        <f t="array" aca="1" ref="J3594" ca="1">IFERROR(TRANSPOSE(_xlfn.STOCKHISTORY(Dashboard!B3609, TODAY()-365,TODAY(), 0,0,1)), "")</f>
        <v/>
      </c>
      <c r="S3594" s="14" t="str" cm="1">
        <f t="array" aca="1" ref="S3594" ca="1">IFERROR(TRANSPOSE(_xlfn.STOCKHISTORY(Dashboard!B3617, MIN(TransactionsDates),TODAY(), 0,0,1)), "")</f>
        <v/>
      </c>
    </row>
    <row r="3595" spans="10:19">
      <c r="J3595" t="str" cm="1">
        <f t="array" aca="1" ref="J3595" ca="1">IFERROR(TRANSPOSE(_xlfn.STOCKHISTORY(Dashboard!B3610, TODAY()-365,TODAY(), 0,0,1)), "")</f>
        <v/>
      </c>
      <c r="S3595" s="14" t="str" cm="1">
        <f t="array" aca="1" ref="S3595" ca="1">IFERROR(TRANSPOSE(_xlfn.STOCKHISTORY(Dashboard!B3618, MIN(TransactionsDates),TODAY(), 0,0,1)), "")</f>
        <v/>
      </c>
    </row>
    <row r="3596" spans="10:19">
      <c r="J3596" t="str" cm="1">
        <f t="array" aca="1" ref="J3596" ca="1">IFERROR(TRANSPOSE(_xlfn.STOCKHISTORY(Dashboard!B3611, TODAY()-365,TODAY(), 0,0,1)), "")</f>
        <v/>
      </c>
      <c r="S3596" s="14" t="str" cm="1">
        <f t="array" aca="1" ref="S3596" ca="1">IFERROR(TRANSPOSE(_xlfn.STOCKHISTORY(Dashboard!B3619, MIN(TransactionsDates),TODAY(), 0,0,1)), "")</f>
        <v/>
      </c>
    </row>
    <row r="3597" spans="10:19">
      <c r="J3597" t="str" cm="1">
        <f t="array" aca="1" ref="J3597" ca="1">IFERROR(TRANSPOSE(_xlfn.STOCKHISTORY(Dashboard!B3612, TODAY()-365,TODAY(), 0,0,1)), "")</f>
        <v/>
      </c>
      <c r="S3597" s="14" t="str" cm="1">
        <f t="array" aca="1" ref="S3597" ca="1">IFERROR(TRANSPOSE(_xlfn.STOCKHISTORY(Dashboard!B3620, MIN(TransactionsDates),TODAY(), 0,0,1)), "")</f>
        <v/>
      </c>
    </row>
    <row r="3598" spans="10:19">
      <c r="J3598" t="str" cm="1">
        <f t="array" aca="1" ref="J3598" ca="1">IFERROR(TRANSPOSE(_xlfn.STOCKHISTORY(Dashboard!B3613, TODAY()-365,TODAY(), 0,0,1)), "")</f>
        <v/>
      </c>
      <c r="S3598" s="14" t="str" cm="1">
        <f t="array" aca="1" ref="S3598" ca="1">IFERROR(TRANSPOSE(_xlfn.STOCKHISTORY(Dashboard!B3621, MIN(TransactionsDates),TODAY(), 0,0,1)), "")</f>
        <v/>
      </c>
    </row>
    <row r="3599" spans="10:19">
      <c r="J3599" t="str" cm="1">
        <f t="array" aca="1" ref="J3599" ca="1">IFERROR(TRANSPOSE(_xlfn.STOCKHISTORY(Dashboard!B3614, TODAY()-365,TODAY(), 0,0,1)), "")</f>
        <v/>
      </c>
      <c r="S3599" s="14" t="str" cm="1">
        <f t="array" aca="1" ref="S3599" ca="1">IFERROR(TRANSPOSE(_xlfn.STOCKHISTORY(Dashboard!B3622, MIN(TransactionsDates),TODAY(), 0,0,1)), "")</f>
        <v/>
      </c>
    </row>
    <row r="3600" spans="10:19">
      <c r="J3600" t="str" cm="1">
        <f t="array" aca="1" ref="J3600" ca="1">IFERROR(TRANSPOSE(_xlfn.STOCKHISTORY(Dashboard!B3615, TODAY()-365,TODAY(), 0,0,1)), "")</f>
        <v/>
      </c>
      <c r="S3600" s="14" t="str" cm="1">
        <f t="array" aca="1" ref="S3600" ca="1">IFERROR(TRANSPOSE(_xlfn.STOCKHISTORY(Dashboard!B3623, MIN(TransactionsDates),TODAY(), 0,0,1)), "")</f>
        <v/>
      </c>
    </row>
    <row r="3601" spans="10:19">
      <c r="J3601" t="str" cm="1">
        <f t="array" aca="1" ref="J3601" ca="1">IFERROR(TRANSPOSE(_xlfn.STOCKHISTORY(Dashboard!B3616, TODAY()-365,TODAY(), 0,0,1)), "")</f>
        <v/>
      </c>
      <c r="S3601" s="14" t="str" cm="1">
        <f t="array" aca="1" ref="S3601" ca="1">IFERROR(TRANSPOSE(_xlfn.STOCKHISTORY(Dashboard!B3624, MIN(TransactionsDates),TODAY(), 0,0,1)), "")</f>
        <v/>
      </c>
    </row>
    <row r="3602" spans="10:19">
      <c r="J3602" t="str" cm="1">
        <f t="array" aca="1" ref="J3602" ca="1">IFERROR(TRANSPOSE(_xlfn.STOCKHISTORY(Dashboard!B3617, TODAY()-365,TODAY(), 0,0,1)), "")</f>
        <v/>
      </c>
      <c r="S3602" s="14" t="str" cm="1">
        <f t="array" aca="1" ref="S3602" ca="1">IFERROR(TRANSPOSE(_xlfn.STOCKHISTORY(Dashboard!B3625, MIN(TransactionsDates),TODAY(), 0,0,1)), "")</f>
        <v/>
      </c>
    </row>
    <row r="3603" spans="10:19">
      <c r="J3603" t="str" cm="1">
        <f t="array" aca="1" ref="J3603" ca="1">IFERROR(TRANSPOSE(_xlfn.STOCKHISTORY(Dashboard!B3618, TODAY()-365,TODAY(), 0,0,1)), "")</f>
        <v/>
      </c>
      <c r="S3603" s="14" t="str" cm="1">
        <f t="array" aca="1" ref="S3603" ca="1">IFERROR(TRANSPOSE(_xlfn.STOCKHISTORY(Dashboard!B3626, MIN(TransactionsDates),TODAY(), 0,0,1)), "")</f>
        <v/>
      </c>
    </row>
    <row r="3604" spans="10:19">
      <c r="J3604" t="str" cm="1">
        <f t="array" aca="1" ref="J3604" ca="1">IFERROR(TRANSPOSE(_xlfn.STOCKHISTORY(Dashboard!B3619, TODAY()-365,TODAY(), 0,0,1)), "")</f>
        <v/>
      </c>
      <c r="S3604" s="14" t="str" cm="1">
        <f t="array" aca="1" ref="S3604" ca="1">IFERROR(TRANSPOSE(_xlfn.STOCKHISTORY(Dashboard!B3627, MIN(TransactionsDates),TODAY(), 0,0,1)), "")</f>
        <v/>
      </c>
    </row>
    <row r="3605" spans="10:19">
      <c r="J3605" t="str" cm="1">
        <f t="array" aca="1" ref="J3605" ca="1">IFERROR(TRANSPOSE(_xlfn.STOCKHISTORY(Dashboard!B3620, TODAY()-365,TODAY(), 0,0,1)), "")</f>
        <v/>
      </c>
      <c r="S3605" s="14" t="str" cm="1">
        <f t="array" aca="1" ref="S3605" ca="1">IFERROR(TRANSPOSE(_xlfn.STOCKHISTORY(Dashboard!B3628, MIN(TransactionsDates),TODAY(), 0,0,1)), "")</f>
        <v/>
      </c>
    </row>
    <row r="3606" spans="10:19">
      <c r="J3606" t="str" cm="1">
        <f t="array" aca="1" ref="J3606" ca="1">IFERROR(TRANSPOSE(_xlfn.STOCKHISTORY(Dashboard!B3621, TODAY()-365,TODAY(), 0,0,1)), "")</f>
        <v/>
      </c>
      <c r="S3606" s="14" t="str" cm="1">
        <f t="array" aca="1" ref="S3606" ca="1">IFERROR(TRANSPOSE(_xlfn.STOCKHISTORY(Dashboard!B3629, MIN(TransactionsDates),TODAY(), 0,0,1)), "")</f>
        <v/>
      </c>
    </row>
    <row r="3607" spans="10:19">
      <c r="J3607" t="str" cm="1">
        <f t="array" aca="1" ref="J3607" ca="1">IFERROR(TRANSPOSE(_xlfn.STOCKHISTORY(Dashboard!B3622, TODAY()-365,TODAY(), 0,0,1)), "")</f>
        <v/>
      </c>
      <c r="S3607" s="14" t="str" cm="1">
        <f t="array" aca="1" ref="S3607" ca="1">IFERROR(TRANSPOSE(_xlfn.STOCKHISTORY(Dashboard!B3630, MIN(TransactionsDates),TODAY(), 0,0,1)), "")</f>
        <v/>
      </c>
    </row>
    <row r="3608" spans="10:19">
      <c r="J3608" t="str" cm="1">
        <f t="array" aca="1" ref="J3608" ca="1">IFERROR(TRANSPOSE(_xlfn.STOCKHISTORY(Dashboard!B3623, TODAY()-365,TODAY(), 0,0,1)), "")</f>
        <v/>
      </c>
      <c r="S3608" s="14" t="str" cm="1">
        <f t="array" aca="1" ref="S3608" ca="1">IFERROR(TRANSPOSE(_xlfn.STOCKHISTORY(Dashboard!B3631, MIN(TransactionsDates),TODAY(), 0,0,1)), "")</f>
        <v/>
      </c>
    </row>
    <row r="3609" spans="10:19">
      <c r="J3609" t="str" cm="1">
        <f t="array" aca="1" ref="J3609" ca="1">IFERROR(TRANSPOSE(_xlfn.STOCKHISTORY(Dashboard!B3624, TODAY()-365,TODAY(), 0,0,1)), "")</f>
        <v/>
      </c>
      <c r="S3609" s="14" t="str" cm="1">
        <f t="array" aca="1" ref="S3609" ca="1">IFERROR(TRANSPOSE(_xlfn.STOCKHISTORY(Dashboard!B3632, MIN(TransactionsDates),TODAY(), 0,0,1)), "")</f>
        <v/>
      </c>
    </row>
    <row r="3610" spans="10:19">
      <c r="J3610" t="str" cm="1">
        <f t="array" aca="1" ref="J3610" ca="1">IFERROR(TRANSPOSE(_xlfn.STOCKHISTORY(Dashboard!B3625, TODAY()-365,TODAY(), 0,0,1)), "")</f>
        <v/>
      </c>
      <c r="S3610" s="14" t="str" cm="1">
        <f t="array" aca="1" ref="S3610" ca="1">IFERROR(TRANSPOSE(_xlfn.STOCKHISTORY(Dashboard!B3633, MIN(TransactionsDates),TODAY(), 0,0,1)), "")</f>
        <v/>
      </c>
    </row>
    <row r="3611" spans="10:19">
      <c r="J3611" t="str" cm="1">
        <f t="array" aca="1" ref="J3611" ca="1">IFERROR(TRANSPOSE(_xlfn.STOCKHISTORY(Dashboard!B3626, TODAY()-365,TODAY(), 0,0,1)), "")</f>
        <v/>
      </c>
      <c r="S3611" s="14" t="str" cm="1">
        <f t="array" aca="1" ref="S3611" ca="1">IFERROR(TRANSPOSE(_xlfn.STOCKHISTORY(Dashboard!B3634, MIN(TransactionsDates),TODAY(), 0,0,1)), "")</f>
        <v/>
      </c>
    </row>
    <row r="3612" spans="10:19">
      <c r="J3612" t="str" cm="1">
        <f t="array" aca="1" ref="J3612" ca="1">IFERROR(TRANSPOSE(_xlfn.STOCKHISTORY(Dashboard!B3627, TODAY()-365,TODAY(), 0,0,1)), "")</f>
        <v/>
      </c>
      <c r="S3612" s="14" t="str" cm="1">
        <f t="array" aca="1" ref="S3612" ca="1">IFERROR(TRANSPOSE(_xlfn.STOCKHISTORY(Dashboard!B3635, MIN(TransactionsDates),TODAY(), 0,0,1)), "")</f>
        <v/>
      </c>
    </row>
    <row r="3613" spans="10:19">
      <c r="J3613" t="str" cm="1">
        <f t="array" aca="1" ref="J3613" ca="1">IFERROR(TRANSPOSE(_xlfn.STOCKHISTORY(Dashboard!B3628, TODAY()-365,TODAY(), 0,0,1)), "")</f>
        <v/>
      </c>
      <c r="S3613" s="14" t="str" cm="1">
        <f t="array" aca="1" ref="S3613" ca="1">IFERROR(TRANSPOSE(_xlfn.STOCKHISTORY(Dashboard!B3636, MIN(TransactionsDates),TODAY(), 0,0,1)), "")</f>
        <v/>
      </c>
    </row>
    <row r="3614" spans="10:19">
      <c r="J3614" t="str" cm="1">
        <f t="array" aca="1" ref="J3614" ca="1">IFERROR(TRANSPOSE(_xlfn.STOCKHISTORY(Dashboard!B3629, TODAY()-365,TODAY(), 0,0,1)), "")</f>
        <v/>
      </c>
      <c r="S3614" s="14" t="str" cm="1">
        <f t="array" aca="1" ref="S3614" ca="1">IFERROR(TRANSPOSE(_xlfn.STOCKHISTORY(Dashboard!B3637, MIN(TransactionsDates),TODAY(), 0,0,1)), "")</f>
        <v/>
      </c>
    </row>
    <row r="3615" spans="10:19">
      <c r="J3615" t="str" cm="1">
        <f t="array" aca="1" ref="J3615" ca="1">IFERROR(TRANSPOSE(_xlfn.STOCKHISTORY(Dashboard!B3630, TODAY()-365,TODAY(), 0,0,1)), "")</f>
        <v/>
      </c>
      <c r="S3615" s="14" t="str" cm="1">
        <f t="array" aca="1" ref="S3615" ca="1">IFERROR(TRANSPOSE(_xlfn.STOCKHISTORY(Dashboard!B3638, MIN(TransactionsDates),TODAY(), 0,0,1)), "")</f>
        <v/>
      </c>
    </row>
    <row r="3616" spans="10:19">
      <c r="J3616" t="str" cm="1">
        <f t="array" aca="1" ref="J3616" ca="1">IFERROR(TRANSPOSE(_xlfn.STOCKHISTORY(Dashboard!B3631, TODAY()-365,TODAY(), 0,0,1)), "")</f>
        <v/>
      </c>
      <c r="S3616" s="14" t="str" cm="1">
        <f t="array" aca="1" ref="S3616" ca="1">IFERROR(TRANSPOSE(_xlfn.STOCKHISTORY(Dashboard!B3639, MIN(TransactionsDates),TODAY(), 0,0,1)), "")</f>
        <v/>
      </c>
    </row>
    <row r="3617" spans="10:19">
      <c r="J3617" t="str" cm="1">
        <f t="array" aca="1" ref="J3617" ca="1">IFERROR(TRANSPOSE(_xlfn.STOCKHISTORY(Dashboard!B3632, TODAY()-365,TODAY(), 0,0,1)), "")</f>
        <v/>
      </c>
      <c r="S3617" s="14" t="str" cm="1">
        <f t="array" aca="1" ref="S3617" ca="1">IFERROR(TRANSPOSE(_xlfn.STOCKHISTORY(Dashboard!B3640, MIN(TransactionsDates),TODAY(), 0,0,1)), "")</f>
        <v/>
      </c>
    </row>
    <row r="3618" spans="10:19">
      <c r="J3618" t="str" cm="1">
        <f t="array" aca="1" ref="J3618" ca="1">IFERROR(TRANSPOSE(_xlfn.STOCKHISTORY(Dashboard!B3633, TODAY()-365,TODAY(), 0,0,1)), "")</f>
        <v/>
      </c>
      <c r="S3618" s="14" t="str" cm="1">
        <f t="array" aca="1" ref="S3618" ca="1">IFERROR(TRANSPOSE(_xlfn.STOCKHISTORY(Dashboard!B3641, MIN(TransactionsDates),TODAY(), 0,0,1)), "")</f>
        <v/>
      </c>
    </row>
    <row r="3619" spans="10:19">
      <c r="J3619" t="str" cm="1">
        <f t="array" aca="1" ref="J3619" ca="1">IFERROR(TRANSPOSE(_xlfn.STOCKHISTORY(Dashboard!B3634, TODAY()-365,TODAY(), 0,0,1)), "")</f>
        <v/>
      </c>
      <c r="S3619" s="14" t="str" cm="1">
        <f t="array" aca="1" ref="S3619" ca="1">IFERROR(TRANSPOSE(_xlfn.STOCKHISTORY(Dashboard!B3642, MIN(TransactionsDates),TODAY(), 0,0,1)), "")</f>
        <v/>
      </c>
    </row>
    <row r="3620" spans="10:19">
      <c r="J3620" t="str" cm="1">
        <f t="array" aca="1" ref="J3620" ca="1">IFERROR(TRANSPOSE(_xlfn.STOCKHISTORY(Dashboard!B3635, TODAY()-365,TODAY(), 0,0,1)), "")</f>
        <v/>
      </c>
      <c r="S3620" s="14" t="str" cm="1">
        <f t="array" aca="1" ref="S3620" ca="1">IFERROR(TRANSPOSE(_xlfn.STOCKHISTORY(Dashboard!B3643, MIN(TransactionsDates),TODAY(), 0,0,1)), "")</f>
        <v/>
      </c>
    </row>
    <row r="3621" spans="10:19">
      <c r="J3621" t="str" cm="1">
        <f t="array" aca="1" ref="J3621" ca="1">IFERROR(TRANSPOSE(_xlfn.STOCKHISTORY(Dashboard!B3636, TODAY()-365,TODAY(), 0,0,1)), "")</f>
        <v/>
      </c>
      <c r="S3621" s="14" t="str" cm="1">
        <f t="array" aca="1" ref="S3621" ca="1">IFERROR(TRANSPOSE(_xlfn.STOCKHISTORY(Dashboard!B3644, MIN(TransactionsDates),TODAY(), 0,0,1)), "")</f>
        <v/>
      </c>
    </row>
    <row r="3622" spans="10:19">
      <c r="J3622" t="str" cm="1">
        <f t="array" aca="1" ref="J3622" ca="1">IFERROR(TRANSPOSE(_xlfn.STOCKHISTORY(Dashboard!B3637, TODAY()-365,TODAY(), 0,0,1)), "")</f>
        <v/>
      </c>
      <c r="S3622" s="14" t="str" cm="1">
        <f t="array" aca="1" ref="S3622" ca="1">IFERROR(TRANSPOSE(_xlfn.STOCKHISTORY(Dashboard!B3645, MIN(TransactionsDates),TODAY(), 0,0,1)), "")</f>
        <v/>
      </c>
    </row>
    <row r="3623" spans="10:19">
      <c r="J3623" t="str" cm="1">
        <f t="array" aca="1" ref="J3623" ca="1">IFERROR(TRANSPOSE(_xlfn.STOCKHISTORY(Dashboard!B3638, TODAY()-365,TODAY(), 0,0,1)), "")</f>
        <v/>
      </c>
      <c r="S3623" s="14" t="str" cm="1">
        <f t="array" aca="1" ref="S3623" ca="1">IFERROR(TRANSPOSE(_xlfn.STOCKHISTORY(Dashboard!B3646, MIN(TransactionsDates),TODAY(), 0,0,1)), "")</f>
        <v/>
      </c>
    </row>
    <row r="3624" spans="10:19">
      <c r="J3624" t="str" cm="1">
        <f t="array" aca="1" ref="J3624" ca="1">IFERROR(TRANSPOSE(_xlfn.STOCKHISTORY(Dashboard!B3639, TODAY()-365,TODAY(), 0,0,1)), "")</f>
        <v/>
      </c>
      <c r="S3624" s="14" t="str" cm="1">
        <f t="array" aca="1" ref="S3624" ca="1">IFERROR(TRANSPOSE(_xlfn.STOCKHISTORY(Dashboard!B3647, MIN(TransactionsDates),TODAY(), 0,0,1)), "")</f>
        <v/>
      </c>
    </row>
    <row r="3625" spans="10:19">
      <c r="J3625" t="str" cm="1">
        <f t="array" aca="1" ref="J3625" ca="1">IFERROR(TRANSPOSE(_xlfn.STOCKHISTORY(Dashboard!B3640, TODAY()-365,TODAY(), 0,0,1)), "")</f>
        <v/>
      </c>
      <c r="S3625" s="14" t="str" cm="1">
        <f t="array" aca="1" ref="S3625" ca="1">IFERROR(TRANSPOSE(_xlfn.STOCKHISTORY(Dashboard!B3648, MIN(TransactionsDates),TODAY(), 0,0,1)), "")</f>
        <v/>
      </c>
    </row>
    <row r="3626" spans="10:19">
      <c r="J3626" t="str" cm="1">
        <f t="array" aca="1" ref="J3626" ca="1">IFERROR(TRANSPOSE(_xlfn.STOCKHISTORY(Dashboard!B3641, TODAY()-365,TODAY(), 0,0,1)), "")</f>
        <v/>
      </c>
      <c r="S3626" s="14" t="str" cm="1">
        <f t="array" aca="1" ref="S3626" ca="1">IFERROR(TRANSPOSE(_xlfn.STOCKHISTORY(Dashboard!B3649, MIN(TransactionsDates),TODAY(), 0,0,1)), "")</f>
        <v/>
      </c>
    </row>
    <row r="3627" spans="10:19">
      <c r="J3627" t="str" cm="1">
        <f t="array" aca="1" ref="J3627" ca="1">IFERROR(TRANSPOSE(_xlfn.STOCKHISTORY(Dashboard!B3642, TODAY()-365,TODAY(), 0,0,1)), "")</f>
        <v/>
      </c>
      <c r="S3627" s="14" t="str" cm="1">
        <f t="array" aca="1" ref="S3627" ca="1">IFERROR(TRANSPOSE(_xlfn.STOCKHISTORY(Dashboard!B3650, MIN(TransactionsDates),TODAY(), 0,0,1)), "")</f>
        <v/>
      </c>
    </row>
    <row r="3628" spans="10:19">
      <c r="J3628" t="str" cm="1">
        <f t="array" aca="1" ref="J3628" ca="1">IFERROR(TRANSPOSE(_xlfn.STOCKHISTORY(Dashboard!B3643, TODAY()-365,TODAY(), 0,0,1)), "")</f>
        <v/>
      </c>
      <c r="S3628" s="14" t="str" cm="1">
        <f t="array" aca="1" ref="S3628" ca="1">IFERROR(TRANSPOSE(_xlfn.STOCKHISTORY(Dashboard!B3651, MIN(TransactionsDates),TODAY(), 0,0,1)), "")</f>
        <v/>
      </c>
    </row>
    <row r="3629" spans="10:19">
      <c r="J3629" t="str" cm="1">
        <f t="array" aca="1" ref="J3629" ca="1">IFERROR(TRANSPOSE(_xlfn.STOCKHISTORY(Dashboard!B3644, TODAY()-365,TODAY(), 0,0,1)), "")</f>
        <v/>
      </c>
      <c r="S3629" s="14" t="str" cm="1">
        <f t="array" aca="1" ref="S3629" ca="1">IFERROR(TRANSPOSE(_xlfn.STOCKHISTORY(Dashboard!B3652, MIN(TransactionsDates),TODAY(), 0,0,1)), "")</f>
        <v/>
      </c>
    </row>
    <row r="3630" spans="10:19">
      <c r="J3630" t="str" cm="1">
        <f t="array" aca="1" ref="J3630" ca="1">IFERROR(TRANSPOSE(_xlfn.STOCKHISTORY(Dashboard!B3645, TODAY()-365,TODAY(), 0,0,1)), "")</f>
        <v/>
      </c>
      <c r="S3630" s="14" t="str" cm="1">
        <f t="array" aca="1" ref="S3630" ca="1">IFERROR(TRANSPOSE(_xlfn.STOCKHISTORY(Dashboard!B3653, MIN(TransactionsDates),TODAY(), 0,0,1)), "")</f>
        <v/>
      </c>
    </row>
    <row r="3631" spans="10:19">
      <c r="J3631" t="str" cm="1">
        <f t="array" aca="1" ref="J3631" ca="1">IFERROR(TRANSPOSE(_xlfn.STOCKHISTORY(Dashboard!B3646, TODAY()-365,TODAY(), 0,0,1)), "")</f>
        <v/>
      </c>
      <c r="S3631" s="14" t="str" cm="1">
        <f t="array" aca="1" ref="S3631" ca="1">IFERROR(TRANSPOSE(_xlfn.STOCKHISTORY(Dashboard!B3654, MIN(TransactionsDates),TODAY(), 0,0,1)), "")</f>
        <v/>
      </c>
    </row>
    <row r="3632" spans="10:19">
      <c r="J3632" t="str" cm="1">
        <f t="array" aca="1" ref="J3632" ca="1">IFERROR(TRANSPOSE(_xlfn.STOCKHISTORY(Dashboard!B3647, TODAY()-365,TODAY(), 0,0,1)), "")</f>
        <v/>
      </c>
      <c r="S3632" s="14" t="str" cm="1">
        <f t="array" aca="1" ref="S3632" ca="1">IFERROR(TRANSPOSE(_xlfn.STOCKHISTORY(Dashboard!B3655, MIN(TransactionsDates),TODAY(), 0,0,1)), "")</f>
        <v/>
      </c>
    </row>
    <row r="3633" spans="10:19">
      <c r="J3633" t="str" cm="1">
        <f t="array" aca="1" ref="J3633" ca="1">IFERROR(TRANSPOSE(_xlfn.STOCKHISTORY(Dashboard!B3648, TODAY()-365,TODAY(), 0,0,1)), "")</f>
        <v/>
      </c>
      <c r="S3633" s="14" t="str" cm="1">
        <f t="array" aca="1" ref="S3633" ca="1">IFERROR(TRANSPOSE(_xlfn.STOCKHISTORY(Dashboard!B3656, MIN(TransactionsDates),TODAY(), 0,0,1)), "")</f>
        <v/>
      </c>
    </row>
    <row r="3634" spans="10:19">
      <c r="J3634" t="str" cm="1">
        <f t="array" aca="1" ref="J3634" ca="1">IFERROR(TRANSPOSE(_xlfn.STOCKHISTORY(Dashboard!B3649, TODAY()-365,TODAY(), 0,0,1)), "")</f>
        <v/>
      </c>
      <c r="S3634" s="14" t="str" cm="1">
        <f t="array" aca="1" ref="S3634" ca="1">IFERROR(TRANSPOSE(_xlfn.STOCKHISTORY(Dashboard!B3657, MIN(TransactionsDates),TODAY(), 0,0,1)), "")</f>
        <v/>
      </c>
    </row>
    <row r="3635" spans="10:19">
      <c r="J3635" t="str" cm="1">
        <f t="array" aca="1" ref="J3635" ca="1">IFERROR(TRANSPOSE(_xlfn.STOCKHISTORY(Dashboard!B3650, TODAY()-365,TODAY(), 0,0,1)), "")</f>
        <v/>
      </c>
      <c r="S3635" s="14" t="str" cm="1">
        <f t="array" aca="1" ref="S3635" ca="1">IFERROR(TRANSPOSE(_xlfn.STOCKHISTORY(Dashboard!B3658, MIN(TransactionsDates),TODAY(), 0,0,1)), "")</f>
        <v/>
      </c>
    </row>
    <row r="3636" spans="10:19">
      <c r="J3636" t="str" cm="1">
        <f t="array" aca="1" ref="J3636" ca="1">IFERROR(TRANSPOSE(_xlfn.STOCKHISTORY(Dashboard!B3651, TODAY()-365,TODAY(), 0,0,1)), "")</f>
        <v/>
      </c>
      <c r="S3636" s="14" t="str" cm="1">
        <f t="array" aca="1" ref="S3636" ca="1">IFERROR(TRANSPOSE(_xlfn.STOCKHISTORY(Dashboard!B3659, MIN(TransactionsDates),TODAY(), 0,0,1)), "")</f>
        <v/>
      </c>
    </row>
    <row r="3637" spans="10:19">
      <c r="J3637" t="str" cm="1">
        <f t="array" aca="1" ref="J3637" ca="1">IFERROR(TRANSPOSE(_xlfn.STOCKHISTORY(Dashboard!B3652, TODAY()-365,TODAY(), 0,0,1)), "")</f>
        <v/>
      </c>
      <c r="S3637" s="14" t="str" cm="1">
        <f t="array" aca="1" ref="S3637" ca="1">IFERROR(TRANSPOSE(_xlfn.STOCKHISTORY(Dashboard!B3660, MIN(TransactionsDates),TODAY(), 0,0,1)), "")</f>
        <v/>
      </c>
    </row>
    <row r="3638" spans="10:19">
      <c r="J3638" t="str" cm="1">
        <f t="array" aca="1" ref="J3638" ca="1">IFERROR(TRANSPOSE(_xlfn.STOCKHISTORY(Dashboard!B3653, TODAY()-365,TODAY(), 0,0,1)), "")</f>
        <v/>
      </c>
      <c r="S3638" s="14" t="str" cm="1">
        <f t="array" aca="1" ref="S3638" ca="1">IFERROR(TRANSPOSE(_xlfn.STOCKHISTORY(Dashboard!B3661, MIN(TransactionsDates),TODAY(), 0,0,1)), "")</f>
        <v/>
      </c>
    </row>
    <row r="3639" spans="10:19">
      <c r="J3639" t="str" cm="1">
        <f t="array" aca="1" ref="J3639" ca="1">IFERROR(TRANSPOSE(_xlfn.STOCKHISTORY(Dashboard!B3654, TODAY()-365,TODAY(), 0,0,1)), "")</f>
        <v/>
      </c>
      <c r="S3639" s="14" t="str" cm="1">
        <f t="array" aca="1" ref="S3639" ca="1">IFERROR(TRANSPOSE(_xlfn.STOCKHISTORY(Dashboard!B3662, MIN(TransactionsDates),TODAY(), 0,0,1)), "")</f>
        <v/>
      </c>
    </row>
    <row r="3640" spans="10:19">
      <c r="J3640" t="str" cm="1">
        <f t="array" aca="1" ref="J3640" ca="1">IFERROR(TRANSPOSE(_xlfn.STOCKHISTORY(Dashboard!B3655, TODAY()-365,TODAY(), 0,0,1)), "")</f>
        <v/>
      </c>
      <c r="S3640" s="14" t="str" cm="1">
        <f t="array" aca="1" ref="S3640" ca="1">IFERROR(TRANSPOSE(_xlfn.STOCKHISTORY(Dashboard!B3663, MIN(TransactionsDates),TODAY(), 0,0,1)), "")</f>
        <v/>
      </c>
    </row>
    <row r="3641" spans="10:19">
      <c r="J3641" t="str" cm="1">
        <f t="array" aca="1" ref="J3641" ca="1">IFERROR(TRANSPOSE(_xlfn.STOCKHISTORY(Dashboard!B3656, TODAY()-365,TODAY(), 0,0,1)), "")</f>
        <v/>
      </c>
      <c r="S3641" s="14" t="str" cm="1">
        <f t="array" aca="1" ref="S3641" ca="1">IFERROR(TRANSPOSE(_xlfn.STOCKHISTORY(Dashboard!B3664, MIN(TransactionsDates),TODAY(), 0,0,1)), "")</f>
        <v/>
      </c>
    </row>
    <row r="3642" spans="10:19">
      <c r="J3642" t="str" cm="1">
        <f t="array" aca="1" ref="J3642" ca="1">IFERROR(TRANSPOSE(_xlfn.STOCKHISTORY(Dashboard!B3657, TODAY()-365,TODAY(), 0,0,1)), "")</f>
        <v/>
      </c>
      <c r="S3642" s="14" t="str" cm="1">
        <f t="array" aca="1" ref="S3642" ca="1">IFERROR(TRANSPOSE(_xlfn.STOCKHISTORY(Dashboard!B3665, MIN(TransactionsDates),TODAY(), 0,0,1)), "")</f>
        <v/>
      </c>
    </row>
    <row r="3643" spans="10:19">
      <c r="J3643" t="str" cm="1">
        <f t="array" aca="1" ref="J3643" ca="1">IFERROR(TRANSPOSE(_xlfn.STOCKHISTORY(Dashboard!B3658, TODAY()-365,TODAY(), 0,0,1)), "")</f>
        <v/>
      </c>
      <c r="S3643" s="14" t="str" cm="1">
        <f t="array" aca="1" ref="S3643" ca="1">IFERROR(TRANSPOSE(_xlfn.STOCKHISTORY(Dashboard!B3666, MIN(TransactionsDates),TODAY(), 0,0,1)), "")</f>
        <v/>
      </c>
    </row>
    <row r="3644" spans="10:19">
      <c r="J3644" t="str" cm="1">
        <f t="array" aca="1" ref="J3644" ca="1">IFERROR(TRANSPOSE(_xlfn.STOCKHISTORY(Dashboard!B3659, TODAY()-365,TODAY(), 0,0,1)), "")</f>
        <v/>
      </c>
      <c r="S3644" s="14" t="str" cm="1">
        <f t="array" aca="1" ref="S3644" ca="1">IFERROR(TRANSPOSE(_xlfn.STOCKHISTORY(Dashboard!B3667, MIN(TransactionsDates),TODAY(), 0,0,1)), "")</f>
        <v/>
      </c>
    </row>
    <row r="3645" spans="10:19">
      <c r="J3645" t="str" cm="1">
        <f t="array" aca="1" ref="J3645" ca="1">IFERROR(TRANSPOSE(_xlfn.STOCKHISTORY(Dashboard!B3660, TODAY()-365,TODAY(), 0,0,1)), "")</f>
        <v/>
      </c>
      <c r="S3645" s="14" t="str" cm="1">
        <f t="array" aca="1" ref="S3645" ca="1">IFERROR(TRANSPOSE(_xlfn.STOCKHISTORY(Dashboard!B3668, MIN(TransactionsDates),TODAY(), 0,0,1)), "")</f>
        <v/>
      </c>
    </row>
    <row r="3646" spans="10:19">
      <c r="J3646" t="str" cm="1">
        <f t="array" aca="1" ref="J3646" ca="1">IFERROR(TRANSPOSE(_xlfn.STOCKHISTORY(Dashboard!B3661, TODAY()-365,TODAY(), 0,0,1)), "")</f>
        <v/>
      </c>
      <c r="S3646" s="14" t="str" cm="1">
        <f t="array" aca="1" ref="S3646" ca="1">IFERROR(TRANSPOSE(_xlfn.STOCKHISTORY(Dashboard!B3669, MIN(TransactionsDates),TODAY(), 0,0,1)), "")</f>
        <v/>
      </c>
    </row>
    <row r="3647" spans="10:19">
      <c r="J3647" t="str" cm="1">
        <f t="array" aca="1" ref="J3647" ca="1">IFERROR(TRANSPOSE(_xlfn.STOCKHISTORY(Dashboard!B3662, TODAY()-365,TODAY(), 0,0,1)), "")</f>
        <v/>
      </c>
      <c r="S3647" s="14" t="str" cm="1">
        <f t="array" aca="1" ref="S3647" ca="1">IFERROR(TRANSPOSE(_xlfn.STOCKHISTORY(Dashboard!B3670, MIN(TransactionsDates),TODAY(), 0,0,1)), "")</f>
        <v/>
      </c>
    </row>
    <row r="3648" spans="10:19">
      <c r="J3648" t="str" cm="1">
        <f t="array" aca="1" ref="J3648" ca="1">IFERROR(TRANSPOSE(_xlfn.STOCKHISTORY(Dashboard!B3663, TODAY()-365,TODAY(), 0,0,1)), "")</f>
        <v/>
      </c>
      <c r="S3648" s="14" t="str" cm="1">
        <f t="array" aca="1" ref="S3648" ca="1">IFERROR(TRANSPOSE(_xlfn.STOCKHISTORY(Dashboard!B3671, MIN(TransactionsDates),TODAY(), 0,0,1)), "")</f>
        <v/>
      </c>
    </row>
    <row r="3649" spans="10:19">
      <c r="J3649" t="str" cm="1">
        <f t="array" aca="1" ref="J3649" ca="1">IFERROR(TRANSPOSE(_xlfn.STOCKHISTORY(Dashboard!B3664, TODAY()-365,TODAY(), 0,0,1)), "")</f>
        <v/>
      </c>
      <c r="S3649" s="14" t="str" cm="1">
        <f t="array" aca="1" ref="S3649" ca="1">IFERROR(TRANSPOSE(_xlfn.STOCKHISTORY(Dashboard!B3672, MIN(TransactionsDates),TODAY(), 0,0,1)), "")</f>
        <v/>
      </c>
    </row>
    <row r="3650" spans="10:19">
      <c r="J3650" t="str" cm="1">
        <f t="array" aca="1" ref="J3650" ca="1">IFERROR(TRANSPOSE(_xlfn.STOCKHISTORY(Dashboard!B3665, TODAY()-365,TODAY(), 0,0,1)), "")</f>
        <v/>
      </c>
      <c r="S3650" s="14" t="str" cm="1">
        <f t="array" aca="1" ref="S3650" ca="1">IFERROR(TRANSPOSE(_xlfn.STOCKHISTORY(Dashboard!B3673, MIN(TransactionsDates),TODAY(), 0,0,1)), "")</f>
        <v/>
      </c>
    </row>
    <row r="3651" spans="10:19">
      <c r="J3651" t="str" cm="1">
        <f t="array" aca="1" ref="J3651" ca="1">IFERROR(TRANSPOSE(_xlfn.STOCKHISTORY(Dashboard!B3666, TODAY()-365,TODAY(), 0,0,1)), "")</f>
        <v/>
      </c>
      <c r="S3651" s="14" t="str" cm="1">
        <f t="array" aca="1" ref="S3651" ca="1">IFERROR(TRANSPOSE(_xlfn.STOCKHISTORY(Dashboard!B3674, MIN(TransactionsDates),TODAY(), 0,0,1)), "")</f>
        <v/>
      </c>
    </row>
    <row r="3652" spans="10:19">
      <c r="J3652" t="str" cm="1">
        <f t="array" aca="1" ref="J3652" ca="1">IFERROR(TRANSPOSE(_xlfn.STOCKHISTORY(Dashboard!B3667, TODAY()-365,TODAY(), 0,0,1)), "")</f>
        <v/>
      </c>
      <c r="S3652" s="14" t="str" cm="1">
        <f t="array" aca="1" ref="S3652" ca="1">IFERROR(TRANSPOSE(_xlfn.STOCKHISTORY(Dashboard!B3675, MIN(TransactionsDates),TODAY(), 0,0,1)), "")</f>
        <v/>
      </c>
    </row>
    <row r="3653" spans="10:19">
      <c r="J3653" t="str" cm="1">
        <f t="array" aca="1" ref="J3653" ca="1">IFERROR(TRANSPOSE(_xlfn.STOCKHISTORY(Dashboard!B3668, TODAY()-365,TODAY(), 0,0,1)), "")</f>
        <v/>
      </c>
      <c r="S3653" s="14" t="str" cm="1">
        <f t="array" aca="1" ref="S3653" ca="1">IFERROR(TRANSPOSE(_xlfn.STOCKHISTORY(Dashboard!B3676, MIN(TransactionsDates),TODAY(), 0,0,1)), "")</f>
        <v/>
      </c>
    </row>
    <row r="3654" spans="10:19">
      <c r="J3654" t="str" cm="1">
        <f t="array" aca="1" ref="J3654" ca="1">IFERROR(TRANSPOSE(_xlfn.STOCKHISTORY(Dashboard!B3669, TODAY()-365,TODAY(), 0,0,1)), "")</f>
        <v/>
      </c>
      <c r="S3654" s="14" t="str" cm="1">
        <f t="array" aca="1" ref="S3654" ca="1">IFERROR(TRANSPOSE(_xlfn.STOCKHISTORY(Dashboard!B3677, MIN(TransactionsDates),TODAY(), 0,0,1)), "")</f>
        <v/>
      </c>
    </row>
    <row r="3655" spans="10:19">
      <c r="J3655" t="str" cm="1">
        <f t="array" aca="1" ref="J3655" ca="1">IFERROR(TRANSPOSE(_xlfn.STOCKHISTORY(Dashboard!B3670, TODAY()-365,TODAY(), 0,0,1)), "")</f>
        <v/>
      </c>
      <c r="S3655" s="14" t="str" cm="1">
        <f t="array" aca="1" ref="S3655" ca="1">IFERROR(TRANSPOSE(_xlfn.STOCKHISTORY(Dashboard!B3678, MIN(TransactionsDates),TODAY(), 0,0,1)), "")</f>
        <v/>
      </c>
    </row>
    <row r="3656" spans="10:19">
      <c r="J3656" t="str" cm="1">
        <f t="array" aca="1" ref="J3656" ca="1">IFERROR(TRANSPOSE(_xlfn.STOCKHISTORY(Dashboard!B3671, TODAY()-365,TODAY(), 0,0,1)), "")</f>
        <v/>
      </c>
      <c r="S3656" s="14" t="str" cm="1">
        <f t="array" aca="1" ref="S3656" ca="1">IFERROR(TRANSPOSE(_xlfn.STOCKHISTORY(Dashboard!B3679, MIN(TransactionsDates),TODAY(), 0,0,1)), "")</f>
        <v/>
      </c>
    </row>
    <row r="3657" spans="10:19">
      <c r="J3657" t="str" cm="1">
        <f t="array" aca="1" ref="J3657" ca="1">IFERROR(TRANSPOSE(_xlfn.STOCKHISTORY(Dashboard!B3672, TODAY()-365,TODAY(), 0,0,1)), "")</f>
        <v/>
      </c>
      <c r="S3657" s="14" t="str" cm="1">
        <f t="array" aca="1" ref="S3657" ca="1">IFERROR(TRANSPOSE(_xlfn.STOCKHISTORY(Dashboard!B3680, MIN(TransactionsDates),TODAY(), 0,0,1)), "")</f>
        <v/>
      </c>
    </row>
    <row r="3658" spans="10:19">
      <c r="J3658" t="str" cm="1">
        <f t="array" aca="1" ref="J3658" ca="1">IFERROR(TRANSPOSE(_xlfn.STOCKHISTORY(Dashboard!B3673, TODAY()-365,TODAY(), 0,0,1)), "")</f>
        <v/>
      </c>
      <c r="S3658" s="14" t="str" cm="1">
        <f t="array" aca="1" ref="S3658" ca="1">IFERROR(TRANSPOSE(_xlfn.STOCKHISTORY(Dashboard!B3681, MIN(TransactionsDates),TODAY(), 0,0,1)), "")</f>
        <v/>
      </c>
    </row>
    <row r="3659" spans="10:19">
      <c r="J3659" t="str" cm="1">
        <f t="array" aca="1" ref="J3659" ca="1">IFERROR(TRANSPOSE(_xlfn.STOCKHISTORY(Dashboard!B3674, TODAY()-365,TODAY(), 0,0,1)), "")</f>
        <v/>
      </c>
      <c r="S3659" s="14" t="str" cm="1">
        <f t="array" aca="1" ref="S3659" ca="1">IFERROR(TRANSPOSE(_xlfn.STOCKHISTORY(Dashboard!B3682, MIN(TransactionsDates),TODAY(), 0,0,1)), "")</f>
        <v/>
      </c>
    </row>
    <row r="3660" spans="10:19">
      <c r="J3660" t="str" cm="1">
        <f t="array" aca="1" ref="J3660" ca="1">IFERROR(TRANSPOSE(_xlfn.STOCKHISTORY(Dashboard!B3675, TODAY()-365,TODAY(), 0,0,1)), "")</f>
        <v/>
      </c>
      <c r="S3660" s="14" t="str" cm="1">
        <f t="array" aca="1" ref="S3660" ca="1">IFERROR(TRANSPOSE(_xlfn.STOCKHISTORY(Dashboard!B3683, MIN(TransactionsDates),TODAY(), 0,0,1)), "")</f>
        <v/>
      </c>
    </row>
    <row r="3661" spans="10:19">
      <c r="J3661" t="str" cm="1">
        <f t="array" aca="1" ref="J3661" ca="1">IFERROR(TRANSPOSE(_xlfn.STOCKHISTORY(Dashboard!B3676, TODAY()-365,TODAY(), 0,0,1)), "")</f>
        <v/>
      </c>
      <c r="S3661" s="14" t="str" cm="1">
        <f t="array" aca="1" ref="S3661" ca="1">IFERROR(TRANSPOSE(_xlfn.STOCKHISTORY(Dashboard!B3684, MIN(TransactionsDates),TODAY(), 0,0,1)), "")</f>
        <v/>
      </c>
    </row>
    <row r="3662" spans="10:19">
      <c r="J3662" t="str" cm="1">
        <f t="array" aca="1" ref="J3662" ca="1">IFERROR(TRANSPOSE(_xlfn.STOCKHISTORY(Dashboard!B3677, TODAY()-365,TODAY(), 0,0,1)), "")</f>
        <v/>
      </c>
      <c r="S3662" s="14" t="str" cm="1">
        <f t="array" aca="1" ref="S3662" ca="1">IFERROR(TRANSPOSE(_xlfn.STOCKHISTORY(Dashboard!B3685, MIN(TransactionsDates),TODAY(), 0,0,1)), "")</f>
        <v/>
      </c>
    </row>
    <row r="3663" spans="10:19">
      <c r="J3663" t="str" cm="1">
        <f t="array" aca="1" ref="J3663" ca="1">IFERROR(TRANSPOSE(_xlfn.STOCKHISTORY(Dashboard!B3678, TODAY()-365,TODAY(), 0,0,1)), "")</f>
        <v/>
      </c>
      <c r="S3663" s="14" t="str" cm="1">
        <f t="array" aca="1" ref="S3663" ca="1">IFERROR(TRANSPOSE(_xlfn.STOCKHISTORY(Dashboard!B3686, MIN(TransactionsDates),TODAY(), 0,0,1)), "")</f>
        <v/>
      </c>
    </row>
    <row r="3664" spans="10:19">
      <c r="J3664" t="str" cm="1">
        <f t="array" aca="1" ref="J3664" ca="1">IFERROR(TRANSPOSE(_xlfn.STOCKHISTORY(Dashboard!B3679, TODAY()-365,TODAY(), 0,0,1)), "")</f>
        <v/>
      </c>
      <c r="S3664" s="14" t="str" cm="1">
        <f t="array" aca="1" ref="S3664" ca="1">IFERROR(TRANSPOSE(_xlfn.STOCKHISTORY(Dashboard!B3687, MIN(TransactionsDates),TODAY(), 0,0,1)), "")</f>
        <v/>
      </c>
    </row>
    <row r="3665" spans="10:19">
      <c r="J3665" t="str" cm="1">
        <f t="array" aca="1" ref="J3665" ca="1">IFERROR(TRANSPOSE(_xlfn.STOCKHISTORY(Dashboard!B3680, TODAY()-365,TODAY(), 0,0,1)), "")</f>
        <v/>
      </c>
      <c r="S3665" s="14" t="str" cm="1">
        <f t="array" aca="1" ref="S3665" ca="1">IFERROR(TRANSPOSE(_xlfn.STOCKHISTORY(Dashboard!B3688, MIN(TransactionsDates),TODAY(), 0,0,1)), "")</f>
        <v/>
      </c>
    </row>
    <row r="3666" spans="10:19">
      <c r="J3666" t="str" cm="1">
        <f t="array" aca="1" ref="J3666" ca="1">IFERROR(TRANSPOSE(_xlfn.STOCKHISTORY(Dashboard!B3681, TODAY()-365,TODAY(), 0,0,1)), "")</f>
        <v/>
      </c>
      <c r="S3666" s="14" t="str" cm="1">
        <f t="array" aca="1" ref="S3666" ca="1">IFERROR(TRANSPOSE(_xlfn.STOCKHISTORY(Dashboard!B3689, MIN(TransactionsDates),TODAY(), 0,0,1)), "")</f>
        <v/>
      </c>
    </row>
    <row r="3667" spans="10:19">
      <c r="J3667" t="str" cm="1">
        <f t="array" aca="1" ref="J3667" ca="1">IFERROR(TRANSPOSE(_xlfn.STOCKHISTORY(Dashboard!B3682, TODAY()-365,TODAY(), 0,0,1)), "")</f>
        <v/>
      </c>
      <c r="S3667" s="14" t="str" cm="1">
        <f t="array" aca="1" ref="S3667" ca="1">IFERROR(TRANSPOSE(_xlfn.STOCKHISTORY(Dashboard!B3690, MIN(TransactionsDates),TODAY(), 0,0,1)), "")</f>
        <v/>
      </c>
    </row>
    <row r="3668" spans="10:19">
      <c r="J3668" t="str" cm="1">
        <f t="array" aca="1" ref="J3668" ca="1">IFERROR(TRANSPOSE(_xlfn.STOCKHISTORY(Dashboard!B3683, TODAY()-365,TODAY(), 0,0,1)), "")</f>
        <v/>
      </c>
      <c r="S3668" s="14" t="str" cm="1">
        <f t="array" aca="1" ref="S3668" ca="1">IFERROR(TRANSPOSE(_xlfn.STOCKHISTORY(Dashboard!B3691, MIN(TransactionsDates),TODAY(), 0,0,1)), "")</f>
        <v/>
      </c>
    </row>
    <row r="3669" spans="10:19">
      <c r="J3669" t="str" cm="1">
        <f t="array" aca="1" ref="J3669" ca="1">IFERROR(TRANSPOSE(_xlfn.STOCKHISTORY(Dashboard!B3684, TODAY()-365,TODAY(), 0,0,1)), "")</f>
        <v/>
      </c>
      <c r="S3669" s="14" t="str" cm="1">
        <f t="array" aca="1" ref="S3669" ca="1">IFERROR(TRANSPOSE(_xlfn.STOCKHISTORY(Dashboard!B3692, MIN(TransactionsDates),TODAY(), 0,0,1)), "")</f>
        <v/>
      </c>
    </row>
    <row r="3670" spans="10:19">
      <c r="J3670" t="str" cm="1">
        <f t="array" aca="1" ref="J3670" ca="1">IFERROR(TRANSPOSE(_xlfn.STOCKHISTORY(Dashboard!B3685, TODAY()-365,TODAY(), 0,0,1)), "")</f>
        <v/>
      </c>
      <c r="S3670" s="14" t="str" cm="1">
        <f t="array" aca="1" ref="S3670" ca="1">IFERROR(TRANSPOSE(_xlfn.STOCKHISTORY(Dashboard!B3693, MIN(TransactionsDates),TODAY(), 0,0,1)), "")</f>
        <v/>
      </c>
    </row>
    <row r="3671" spans="10:19">
      <c r="J3671" t="str" cm="1">
        <f t="array" aca="1" ref="J3671" ca="1">IFERROR(TRANSPOSE(_xlfn.STOCKHISTORY(Dashboard!B3686, TODAY()-365,TODAY(), 0,0,1)), "")</f>
        <v/>
      </c>
      <c r="S3671" s="14" t="str" cm="1">
        <f t="array" aca="1" ref="S3671" ca="1">IFERROR(TRANSPOSE(_xlfn.STOCKHISTORY(Dashboard!B3694, MIN(TransactionsDates),TODAY(), 0,0,1)), "")</f>
        <v/>
      </c>
    </row>
    <row r="3672" spans="10:19">
      <c r="J3672" t="str" cm="1">
        <f t="array" aca="1" ref="J3672" ca="1">IFERROR(TRANSPOSE(_xlfn.STOCKHISTORY(Dashboard!B3687, TODAY()-365,TODAY(), 0,0,1)), "")</f>
        <v/>
      </c>
      <c r="S3672" s="14" t="str" cm="1">
        <f t="array" aca="1" ref="S3672" ca="1">IFERROR(TRANSPOSE(_xlfn.STOCKHISTORY(Dashboard!B3695, MIN(TransactionsDates),TODAY(), 0,0,1)), "")</f>
        <v/>
      </c>
    </row>
    <row r="3673" spans="10:19">
      <c r="J3673" t="str" cm="1">
        <f t="array" aca="1" ref="J3673" ca="1">IFERROR(TRANSPOSE(_xlfn.STOCKHISTORY(Dashboard!B3688, TODAY()-365,TODAY(), 0,0,1)), "")</f>
        <v/>
      </c>
      <c r="S3673" s="14" t="str" cm="1">
        <f t="array" aca="1" ref="S3673" ca="1">IFERROR(TRANSPOSE(_xlfn.STOCKHISTORY(Dashboard!B3696, MIN(TransactionsDates),TODAY(), 0,0,1)), "")</f>
        <v/>
      </c>
    </row>
    <row r="3674" spans="10:19">
      <c r="J3674" t="str" cm="1">
        <f t="array" aca="1" ref="J3674" ca="1">IFERROR(TRANSPOSE(_xlfn.STOCKHISTORY(Dashboard!B3689, TODAY()-365,TODAY(), 0,0,1)), "")</f>
        <v/>
      </c>
      <c r="S3674" s="14" t="str" cm="1">
        <f t="array" aca="1" ref="S3674" ca="1">IFERROR(TRANSPOSE(_xlfn.STOCKHISTORY(Dashboard!B3697, MIN(TransactionsDates),TODAY(), 0,0,1)), "")</f>
        <v/>
      </c>
    </row>
    <row r="3675" spans="10:19">
      <c r="J3675" t="str" cm="1">
        <f t="array" aca="1" ref="J3675" ca="1">IFERROR(TRANSPOSE(_xlfn.STOCKHISTORY(Dashboard!B3690, TODAY()-365,TODAY(), 0,0,1)), "")</f>
        <v/>
      </c>
      <c r="S3675" s="14" t="str" cm="1">
        <f t="array" aca="1" ref="S3675" ca="1">IFERROR(TRANSPOSE(_xlfn.STOCKHISTORY(Dashboard!B3698, MIN(TransactionsDates),TODAY(), 0,0,1)), "")</f>
        <v/>
      </c>
    </row>
    <row r="3676" spans="10:19">
      <c r="J3676" t="str" cm="1">
        <f t="array" aca="1" ref="J3676" ca="1">IFERROR(TRANSPOSE(_xlfn.STOCKHISTORY(Dashboard!B3691, TODAY()-365,TODAY(), 0,0,1)), "")</f>
        <v/>
      </c>
      <c r="S3676" s="14" t="str" cm="1">
        <f t="array" aca="1" ref="S3676" ca="1">IFERROR(TRANSPOSE(_xlfn.STOCKHISTORY(Dashboard!B3699, MIN(TransactionsDates),TODAY(), 0,0,1)), "")</f>
        <v/>
      </c>
    </row>
    <row r="3677" spans="10:19">
      <c r="J3677" t="str" cm="1">
        <f t="array" aca="1" ref="J3677" ca="1">IFERROR(TRANSPOSE(_xlfn.STOCKHISTORY(Dashboard!B3692, TODAY()-365,TODAY(), 0,0,1)), "")</f>
        <v/>
      </c>
      <c r="S3677" s="14" t="str" cm="1">
        <f t="array" aca="1" ref="S3677" ca="1">IFERROR(TRANSPOSE(_xlfn.STOCKHISTORY(Dashboard!B3700, MIN(TransactionsDates),TODAY(), 0,0,1)), "")</f>
        <v/>
      </c>
    </row>
    <row r="3678" spans="10:19">
      <c r="J3678" t="str" cm="1">
        <f t="array" aca="1" ref="J3678" ca="1">IFERROR(TRANSPOSE(_xlfn.STOCKHISTORY(Dashboard!B3693, TODAY()-365,TODAY(), 0,0,1)), "")</f>
        <v/>
      </c>
      <c r="S3678" s="14" t="str" cm="1">
        <f t="array" aca="1" ref="S3678" ca="1">IFERROR(TRANSPOSE(_xlfn.STOCKHISTORY(Dashboard!B3701, MIN(TransactionsDates),TODAY(), 0,0,1)), "")</f>
        <v/>
      </c>
    </row>
    <row r="3679" spans="10:19">
      <c r="J3679" t="str" cm="1">
        <f t="array" aca="1" ref="J3679" ca="1">IFERROR(TRANSPOSE(_xlfn.STOCKHISTORY(Dashboard!B3694, TODAY()-365,TODAY(), 0,0,1)), "")</f>
        <v/>
      </c>
      <c r="S3679" s="14" t="str" cm="1">
        <f t="array" aca="1" ref="S3679" ca="1">IFERROR(TRANSPOSE(_xlfn.STOCKHISTORY(Dashboard!B3702, MIN(TransactionsDates),TODAY(), 0,0,1)), "")</f>
        <v/>
      </c>
    </row>
    <row r="3680" spans="10:19">
      <c r="J3680" t="str" cm="1">
        <f t="array" aca="1" ref="J3680" ca="1">IFERROR(TRANSPOSE(_xlfn.STOCKHISTORY(Dashboard!B3695, TODAY()-365,TODAY(), 0,0,1)), "")</f>
        <v/>
      </c>
      <c r="S3680" s="14" t="str" cm="1">
        <f t="array" aca="1" ref="S3680" ca="1">IFERROR(TRANSPOSE(_xlfn.STOCKHISTORY(Dashboard!B3703, MIN(TransactionsDates),TODAY(), 0,0,1)), "")</f>
        <v/>
      </c>
    </row>
    <row r="3681" spans="10:19">
      <c r="J3681" t="str" cm="1">
        <f t="array" aca="1" ref="J3681" ca="1">IFERROR(TRANSPOSE(_xlfn.STOCKHISTORY(Dashboard!B3696, TODAY()-365,TODAY(), 0,0,1)), "")</f>
        <v/>
      </c>
      <c r="S3681" s="14" t="str" cm="1">
        <f t="array" aca="1" ref="S3681" ca="1">IFERROR(TRANSPOSE(_xlfn.STOCKHISTORY(Dashboard!B3704, MIN(TransactionsDates),TODAY(), 0,0,1)), "")</f>
        <v/>
      </c>
    </row>
    <row r="3682" spans="10:19">
      <c r="J3682" t="str" cm="1">
        <f t="array" aca="1" ref="J3682" ca="1">IFERROR(TRANSPOSE(_xlfn.STOCKHISTORY(Dashboard!B3697, TODAY()-365,TODAY(), 0,0,1)), "")</f>
        <v/>
      </c>
      <c r="S3682" s="14" t="str" cm="1">
        <f t="array" aca="1" ref="S3682" ca="1">IFERROR(TRANSPOSE(_xlfn.STOCKHISTORY(Dashboard!B3705, MIN(TransactionsDates),TODAY(), 0,0,1)), "")</f>
        <v/>
      </c>
    </row>
    <row r="3683" spans="10:19">
      <c r="J3683" t="str" cm="1">
        <f t="array" aca="1" ref="J3683" ca="1">IFERROR(TRANSPOSE(_xlfn.STOCKHISTORY(Dashboard!B3698, TODAY()-365,TODAY(), 0,0,1)), "")</f>
        <v/>
      </c>
      <c r="S3683" s="14" t="str" cm="1">
        <f t="array" aca="1" ref="S3683" ca="1">IFERROR(TRANSPOSE(_xlfn.STOCKHISTORY(Dashboard!B3706, MIN(TransactionsDates),TODAY(), 0,0,1)), "")</f>
        <v/>
      </c>
    </row>
    <row r="3684" spans="10:19">
      <c r="J3684" t="str" cm="1">
        <f t="array" aca="1" ref="J3684" ca="1">IFERROR(TRANSPOSE(_xlfn.STOCKHISTORY(Dashboard!B3699, TODAY()-365,TODAY(), 0,0,1)), "")</f>
        <v/>
      </c>
      <c r="S3684" s="14" t="str" cm="1">
        <f t="array" aca="1" ref="S3684" ca="1">IFERROR(TRANSPOSE(_xlfn.STOCKHISTORY(Dashboard!B3707, MIN(TransactionsDates),TODAY(), 0,0,1)), "")</f>
        <v/>
      </c>
    </row>
    <row r="3685" spans="10:19">
      <c r="J3685" t="str" cm="1">
        <f t="array" aca="1" ref="J3685" ca="1">IFERROR(TRANSPOSE(_xlfn.STOCKHISTORY(Dashboard!B3700, TODAY()-365,TODAY(), 0,0,1)), "")</f>
        <v/>
      </c>
      <c r="S3685" s="14" t="str" cm="1">
        <f t="array" aca="1" ref="S3685" ca="1">IFERROR(TRANSPOSE(_xlfn.STOCKHISTORY(Dashboard!B3708, MIN(TransactionsDates),TODAY(), 0,0,1)), "")</f>
        <v/>
      </c>
    </row>
    <row r="3686" spans="10:19">
      <c r="J3686" t="str" cm="1">
        <f t="array" aca="1" ref="J3686" ca="1">IFERROR(TRANSPOSE(_xlfn.STOCKHISTORY(Dashboard!B3701, TODAY()-365,TODAY(), 0,0,1)), "")</f>
        <v/>
      </c>
      <c r="S3686" s="14" t="str" cm="1">
        <f t="array" aca="1" ref="S3686" ca="1">IFERROR(TRANSPOSE(_xlfn.STOCKHISTORY(Dashboard!B3709, MIN(TransactionsDates),TODAY(), 0,0,1)), "")</f>
        <v/>
      </c>
    </row>
    <row r="3687" spans="10:19">
      <c r="J3687" t="str" cm="1">
        <f t="array" aca="1" ref="J3687" ca="1">IFERROR(TRANSPOSE(_xlfn.STOCKHISTORY(Dashboard!B3702, TODAY()-365,TODAY(), 0,0,1)), "")</f>
        <v/>
      </c>
      <c r="S3687" s="14" t="str" cm="1">
        <f t="array" aca="1" ref="S3687" ca="1">IFERROR(TRANSPOSE(_xlfn.STOCKHISTORY(Dashboard!B3710, MIN(TransactionsDates),TODAY(), 0,0,1)), "")</f>
        <v/>
      </c>
    </row>
    <row r="3688" spans="10:19">
      <c r="J3688" t="str" cm="1">
        <f t="array" aca="1" ref="J3688" ca="1">IFERROR(TRANSPOSE(_xlfn.STOCKHISTORY(Dashboard!B3703, TODAY()-365,TODAY(), 0,0,1)), "")</f>
        <v/>
      </c>
      <c r="S3688" s="14" t="str" cm="1">
        <f t="array" aca="1" ref="S3688" ca="1">IFERROR(TRANSPOSE(_xlfn.STOCKHISTORY(Dashboard!B3711, MIN(TransactionsDates),TODAY(), 0,0,1)), "")</f>
        <v/>
      </c>
    </row>
    <row r="3689" spans="10:19">
      <c r="J3689" t="str" cm="1">
        <f t="array" aca="1" ref="J3689" ca="1">IFERROR(TRANSPOSE(_xlfn.STOCKHISTORY(Dashboard!B3704, TODAY()-365,TODAY(), 0,0,1)), "")</f>
        <v/>
      </c>
      <c r="S3689" s="14" t="str" cm="1">
        <f t="array" aca="1" ref="S3689" ca="1">IFERROR(TRANSPOSE(_xlfn.STOCKHISTORY(Dashboard!B3712, MIN(TransactionsDates),TODAY(), 0,0,1)), "")</f>
        <v/>
      </c>
    </row>
    <row r="3690" spans="10:19">
      <c r="J3690" t="str" cm="1">
        <f t="array" aca="1" ref="J3690" ca="1">IFERROR(TRANSPOSE(_xlfn.STOCKHISTORY(Dashboard!B3705, TODAY()-365,TODAY(), 0,0,1)), "")</f>
        <v/>
      </c>
      <c r="S3690" s="14" t="str" cm="1">
        <f t="array" aca="1" ref="S3690" ca="1">IFERROR(TRANSPOSE(_xlfn.STOCKHISTORY(Dashboard!B3713, MIN(TransactionsDates),TODAY(), 0,0,1)), "")</f>
        <v/>
      </c>
    </row>
    <row r="3691" spans="10:19">
      <c r="J3691" t="str" cm="1">
        <f t="array" aca="1" ref="J3691" ca="1">IFERROR(TRANSPOSE(_xlfn.STOCKHISTORY(Dashboard!B3706, TODAY()-365,TODAY(), 0,0,1)), "")</f>
        <v/>
      </c>
      <c r="S3691" s="14" t="str" cm="1">
        <f t="array" aca="1" ref="S3691" ca="1">IFERROR(TRANSPOSE(_xlfn.STOCKHISTORY(Dashboard!B3714, MIN(TransactionsDates),TODAY(), 0,0,1)), "")</f>
        <v/>
      </c>
    </row>
    <row r="3692" spans="10:19">
      <c r="J3692" t="str" cm="1">
        <f t="array" aca="1" ref="J3692" ca="1">IFERROR(TRANSPOSE(_xlfn.STOCKHISTORY(Dashboard!B3707, TODAY()-365,TODAY(), 0,0,1)), "")</f>
        <v/>
      </c>
      <c r="S3692" s="14" t="str" cm="1">
        <f t="array" aca="1" ref="S3692" ca="1">IFERROR(TRANSPOSE(_xlfn.STOCKHISTORY(Dashboard!B3715, MIN(TransactionsDates),TODAY(), 0,0,1)), "")</f>
        <v/>
      </c>
    </row>
    <row r="3693" spans="10:19">
      <c r="J3693" t="str" cm="1">
        <f t="array" aca="1" ref="J3693" ca="1">IFERROR(TRANSPOSE(_xlfn.STOCKHISTORY(Dashboard!B3708, TODAY()-365,TODAY(), 0,0,1)), "")</f>
        <v/>
      </c>
      <c r="S3693" s="14" t="str" cm="1">
        <f t="array" aca="1" ref="S3693" ca="1">IFERROR(TRANSPOSE(_xlfn.STOCKHISTORY(Dashboard!B3716, MIN(TransactionsDates),TODAY(), 0,0,1)), "")</f>
        <v/>
      </c>
    </row>
    <row r="3694" spans="10:19">
      <c r="J3694" t="str" cm="1">
        <f t="array" aca="1" ref="J3694" ca="1">IFERROR(TRANSPOSE(_xlfn.STOCKHISTORY(Dashboard!B3709, TODAY()-365,TODAY(), 0,0,1)), "")</f>
        <v/>
      </c>
      <c r="S3694" s="14" t="str" cm="1">
        <f t="array" aca="1" ref="S3694" ca="1">IFERROR(TRANSPOSE(_xlfn.STOCKHISTORY(Dashboard!B3717, MIN(TransactionsDates),TODAY(), 0,0,1)), "")</f>
        <v/>
      </c>
    </row>
    <row r="3695" spans="10:19">
      <c r="J3695" t="str" cm="1">
        <f t="array" aca="1" ref="J3695" ca="1">IFERROR(TRANSPOSE(_xlfn.STOCKHISTORY(Dashboard!B3710, TODAY()-365,TODAY(), 0,0,1)), "")</f>
        <v/>
      </c>
      <c r="S3695" s="14" t="str" cm="1">
        <f t="array" aca="1" ref="S3695" ca="1">IFERROR(TRANSPOSE(_xlfn.STOCKHISTORY(Dashboard!B3718, MIN(TransactionsDates),TODAY(), 0,0,1)), "")</f>
        <v/>
      </c>
    </row>
    <row r="3696" spans="10:19">
      <c r="J3696" t="str" cm="1">
        <f t="array" aca="1" ref="J3696" ca="1">IFERROR(TRANSPOSE(_xlfn.STOCKHISTORY(Dashboard!B3711, TODAY()-365,TODAY(), 0,0,1)), "")</f>
        <v/>
      </c>
      <c r="S3696" s="14" t="str" cm="1">
        <f t="array" aca="1" ref="S3696" ca="1">IFERROR(TRANSPOSE(_xlfn.STOCKHISTORY(Dashboard!B3719, MIN(TransactionsDates),TODAY(), 0,0,1)), "")</f>
        <v/>
      </c>
    </row>
    <row r="3697" spans="10:19">
      <c r="J3697" t="str" cm="1">
        <f t="array" aca="1" ref="J3697" ca="1">IFERROR(TRANSPOSE(_xlfn.STOCKHISTORY(Dashboard!B3712, TODAY()-365,TODAY(), 0,0,1)), "")</f>
        <v/>
      </c>
      <c r="S3697" s="14" t="str" cm="1">
        <f t="array" aca="1" ref="S3697" ca="1">IFERROR(TRANSPOSE(_xlfn.STOCKHISTORY(Dashboard!B3720, MIN(TransactionsDates),TODAY(), 0,0,1)), "")</f>
        <v/>
      </c>
    </row>
    <row r="3698" spans="10:19">
      <c r="J3698" t="str" cm="1">
        <f t="array" aca="1" ref="J3698" ca="1">IFERROR(TRANSPOSE(_xlfn.STOCKHISTORY(Dashboard!B3713, TODAY()-365,TODAY(), 0,0,1)), "")</f>
        <v/>
      </c>
      <c r="S3698" s="14" t="str" cm="1">
        <f t="array" aca="1" ref="S3698" ca="1">IFERROR(TRANSPOSE(_xlfn.STOCKHISTORY(Dashboard!B3721, MIN(TransactionsDates),TODAY(), 0,0,1)), "")</f>
        <v/>
      </c>
    </row>
    <row r="3699" spans="10:19">
      <c r="J3699" t="str" cm="1">
        <f t="array" aca="1" ref="J3699" ca="1">IFERROR(TRANSPOSE(_xlfn.STOCKHISTORY(Dashboard!B3714, TODAY()-365,TODAY(), 0,0,1)), "")</f>
        <v/>
      </c>
      <c r="S3699" s="14" t="str" cm="1">
        <f t="array" aca="1" ref="S3699" ca="1">IFERROR(TRANSPOSE(_xlfn.STOCKHISTORY(Dashboard!B3722, MIN(TransactionsDates),TODAY(), 0,0,1)), "")</f>
        <v/>
      </c>
    </row>
    <row r="3700" spans="10:19">
      <c r="J3700" t="str" cm="1">
        <f t="array" aca="1" ref="J3700" ca="1">IFERROR(TRANSPOSE(_xlfn.STOCKHISTORY(Dashboard!B3715, TODAY()-365,TODAY(), 0,0,1)), "")</f>
        <v/>
      </c>
      <c r="S3700" s="14" t="str" cm="1">
        <f t="array" aca="1" ref="S3700" ca="1">IFERROR(TRANSPOSE(_xlfn.STOCKHISTORY(Dashboard!B3723, MIN(TransactionsDates),TODAY(), 0,0,1)), "")</f>
        <v/>
      </c>
    </row>
    <row r="3701" spans="10:19">
      <c r="J3701" t="str" cm="1">
        <f t="array" aca="1" ref="J3701" ca="1">IFERROR(TRANSPOSE(_xlfn.STOCKHISTORY(Dashboard!B3716, TODAY()-365,TODAY(), 0,0,1)), "")</f>
        <v/>
      </c>
      <c r="S3701" s="14" t="str" cm="1">
        <f t="array" aca="1" ref="S3701" ca="1">IFERROR(TRANSPOSE(_xlfn.STOCKHISTORY(Dashboard!B3724, MIN(TransactionsDates),TODAY(), 0,0,1)), "")</f>
        <v/>
      </c>
    </row>
    <row r="3702" spans="10:19">
      <c r="J3702" t="str" cm="1">
        <f t="array" aca="1" ref="J3702" ca="1">IFERROR(TRANSPOSE(_xlfn.STOCKHISTORY(Dashboard!B3717, TODAY()-365,TODAY(), 0,0,1)), "")</f>
        <v/>
      </c>
      <c r="S3702" s="14" t="str" cm="1">
        <f t="array" aca="1" ref="S3702" ca="1">IFERROR(TRANSPOSE(_xlfn.STOCKHISTORY(Dashboard!B3725, MIN(TransactionsDates),TODAY(), 0,0,1)), "")</f>
        <v/>
      </c>
    </row>
    <row r="3703" spans="10:19">
      <c r="J3703" t="str" cm="1">
        <f t="array" aca="1" ref="J3703" ca="1">IFERROR(TRANSPOSE(_xlfn.STOCKHISTORY(Dashboard!B3718, TODAY()-365,TODAY(), 0,0,1)), "")</f>
        <v/>
      </c>
      <c r="S3703" s="14" t="str" cm="1">
        <f t="array" aca="1" ref="S3703" ca="1">IFERROR(TRANSPOSE(_xlfn.STOCKHISTORY(Dashboard!B3726, MIN(TransactionsDates),TODAY(), 0,0,1)), "")</f>
        <v/>
      </c>
    </row>
    <row r="3704" spans="10:19">
      <c r="J3704" t="str" cm="1">
        <f t="array" aca="1" ref="J3704" ca="1">IFERROR(TRANSPOSE(_xlfn.STOCKHISTORY(Dashboard!B3719, TODAY()-365,TODAY(), 0,0,1)), "")</f>
        <v/>
      </c>
      <c r="S3704" s="14" t="str" cm="1">
        <f t="array" aca="1" ref="S3704" ca="1">IFERROR(TRANSPOSE(_xlfn.STOCKHISTORY(Dashboard!B3727, MIN(TransactionsDates),TODAY(), 0,0,1)), "")</f>
        <v/>
      </c>
    </row>
    <row r="3705" spans="10:19">
      <c r="J3705" t="str" cm="1">
        <f t="array" aca="1" ref="J3705" ca="1">IFERROR(TRANSPOSE(_xlfn.STOCKHISTORY(Dashboard!B3720, TODAY()-365,TODAY(), 0,0,1)), "")</f>
        <v/>
      </c>
      <c r="S3705" s="14" t="str" cm="1">
        <f t="array" aca="1" ref="S3705" ca="1">IFERROR(TRANSPOSE(_xlfn.STOCKHISTORY(Dashboard!B3728, MIN(TransactionsDates),TODAY(), 0,0,1)), "")</f>
        <v/>
      </c>
    </row>
    <row r="3706" spans="10:19">
      <c r="J3706" t="str" cm="1">
        <f t="array" aca="1" ref="J3706" ca="1">IFERROR(TRANSPOSE(_xlfn.STOCKHISTORY(Dashboard!B3721, TODAY()-365,TODAY(), 0,0,1)), "")</f>
        <v/>
      </c>
      <c r="S3706" s="14" t="str" cm="1">
        <f t="array" aca="1" ref="S3706" ca="1">IFERROR(TRANSPOSE(_xlfn.STOCKHISTORY(Dashboard!B3729, MIN(TransactionsDates),TODAY(), 0,0,1)), "")</f>
        <v/>
      </c>
    </row>
    <row r="3707" spans="10:19">
      <c r="J3707" t="str" cm="1">
        <f t="array" aca="1" ref="J3707" ca="1">IFERROR(TRANSPOSE(_xlfn.STOCKHISTORY(Dashboard!B3722, TODAY()-365,TODAY(), 0,0,1)), "")</f>
        <v/>
      </c>
      <c r="S3707" s="14" t="str" cm="1">
        <f t="array" aca="1" ref="S3707" ca="1">IFERROR(TRANSPOSE(_xlfn.STOCKHISTORY(Dashboard!B3730, MIN(TransactionsDates),TODAY(), 0,0,1)), "")</f>
        <v/>
      </c>
    </row>
    <row r="3708" spans="10:19">
      <c r="J3708" t="str" cm="1">
        <f t="array" aca="1" ref="J3708" ca="1">IFERROR(TRANSPOSE(_xlfn.STOCKHISTORY(Dashboard!B3723, TODAY()-365,TODAY(), 0,0,1)), "")</f>
        <v/>
      </c>
      <c r="S3708" s="14" t="str" cm="1">
        <f t="array" aca="1" ref="S3708" ca="1">IFERROR(TRANSPOSE(_xlfn.STOCKHISTORY(Dashboard!B3731, MIN(TransactionsDates),TODAY(), 0,0,1)), "")</f>
        <v/>
      </c>
    </row>
    <row r="3709" spans="10:19">
      <c r="J3709" t="str" cm="1">
        <f t="array" aca="1" ref="J3709" ca="1">IFERROR(TRANSPOSE(_xlfn.STOCKHISTORY(Dashboard!B3724, TODAY()-365,TODAY(), 0,0,1)), "")</f>
        <v/>
      </c>
      <c r="S3709" s="14" t="str" cm="1">
        <f t="array" aca="1" ref="S3709" ca="1">IFERROR(TRANSPOSE(_xlfn.STOCKHISTORY(Dashboard!B3732, MIN(TransactionsDates),TODAY(), 0,0,1)), "")</f>
        <v/>
      </c>
    </row>
    <row r="3710" spans="10:19">
      <c r="J3710" t="str" cm="1">
        <f t="array" aca="1" ref="J3710" ca="1">IFERROR(TRANSPOSE(_xlfn.STOCKHISTORY(Dashboard!B3725, TODAY()-365,TODAY(), 0,0,1)), "")</f>
        <v/>
      </c>
      <c r="S3710" s="14" t="str" cm="1">
        <f t="array" aca="1" ref="S3710" ca="1">IFERROR(TRANSPOSE(_xlfn.STOCKHISTORY(Dashboard!B3733, MIN(TransactionsDates),TODAY(), 0,0,1)), "")</f>
        <v/>
      </c>
    </row>
    <row r="3711" spans="10:19">
      <c r="J3711" t="str" cm="1">
        <f t="array" aca="1" ref="J3711" ca="1">IFERROR(TRANSPOSE(_xlfn.STOCKHISTORY(Dashboard!B3726, TODAY()-365,TODAY(), 0,0,1)), "")</f>
        <v/>
      </c>
      <c r="S3711" s="14" t="str" cm="1">
        <f t="array" aca="1" ref="S3711" ca="1">IFERROR(TRANSPOSE(_xlfn.STOCKHISTORY(Dashboard!B3734, MIN(TransactionsDates),TODAY(), 0,0,1)), "")</f>
        <v/>
      </c>
    </row>
    <row r="3712" spans="10:19">
      <c r="J3712" t="str" cm="1">
        <f t="array" aca="1" ref="J3712" ca="1">IFERROR(TRANSPOSE(_xlfn.STOCKHISTORY(Dashboard!B3727, TODAY()-365,TODAY(), 0,0,1)), "")</f>
        <v/>
      </c>
      <c r="S3712" s="14" t="str" cm="1">
        <f t="array" aca="1" ref="S3712" ca="1">IFERROR(TRANSPOSE(_xlfn.STOCKHISTORY(Dashboard!B3735, MIN(TransactionsDates),TODAY(), 0,0,1)), "")</f>
        <v/>
      </c>
    </row>
    <row r="3713" spans="10:19">
      <c r="J3713" t="str" cm="1">
        <f t="array" aca="1" ref="J3713" ca="1">IFERROR(TRANSPOSE(_xlfn.STOCKHISTORY(Dashboard!B3728, TODAY()-365,TODAY(), 0,0,1)), "")</f>
        <v/>
      </c>
      <c r="S3713" s="14" t="str" cm="1">
        <f t="array" aca="1" ref="S3713" ca="1">IFERROR(TRANSPOSE(_xlfn.STOCKHISTORY(Dashboard!B3736, MIN(TransactionsDates),TODAY(), 0,0,1)), "")</f>
        <v/>
      </c>
    </row>
    <row r="3714" spans="10:19">
      <c r="J3714" t="str" cm="1">
        <f t="array" aca="1" ref="J3714" ca="1">IFERROR(TRANSPOSE(_xlfn.STOCKHISTORY(Dashboard!B3729, TODAY()-365,TODAY(), 0,0,1)), "")</f>
        <v/>
      </c>
      <c r="S3714" s="14" t="str" cm="1">
        <f t="array" aca="1" ref="S3714" ca="1">IFERROR(TRANSPOSE(_xlfn.STOCKHISTORY(Dashboard!B3737, MIN(TransactionsDates),TODAY(), 0,0,1)), "")</f>
        <v/>
      </c>
    </row>
    <row r="3715" spans="10:19">
      <c r="J3715" t="str" cm="1">
        <f t="array" aca="1" ref="J3715" ca="1">IFERROR(TRANSPOSE(_xlfn.STOCKHISTORY(Dashboard!B3730, TODAY()-365,TODAY(), 0,0,1)), "")</f>
        <v/>
      </c>
      <c r="S3715" s="14" t="str" cm="1">
        <f t="array" aca="1" ref="S3715" ca="1">IFERROR(TRANSPOSE(_xlfn.STOCKHISTORY(Dashboard!B3738, MIN(TransactionsDates),TODAY(), 0,0,1)), "")</f>
        <v/>
      </c>
    </row>
    <row r="3716" spans="10:19">
      <c r="J3716" t="str" cm="1">
        <f t="array" aca="1" ref="J3716" ca="1">IFERROR(TRANSPOSE(_xlfn.STOCKHISTORY(Dashboard!B3731, TODAY()-365,TODAY(), 0,0,1)), "")</f>
        <v/>
      </c>
      <c r="S3716" s="14" t="str" cm="1">
        <f t="array" aca="1" ref="S3716" ca="1">IFERROR(TRANSPOSE(_xlfn.STOCKHISTORY(Dashboard!B3739, MIN(TransactionsDates),TODAY(), 0,0,1)), "")</f>
        <v/>
      </c>
    </row>
    <row r="3717" spans="10:19">
      <c r="J3717" t="str" cm="1">
        <f t="array" aca="1" ref="J3717" ca="1">IFERROR(TRANSPOSE(_xlfn.STOCKHISTORY(Dashboard!B3732, TODAY()-365,TODAY(), 0,0,1)), "")</f>
        <v/>
      </c>
      <c r="S3717" s="14" t="str" cm="1">
        <f t="array" aca="1" ref="S3717" ca="1">IFERROR(TRANSPOSE(_xlfn.STOCKHISTORY(Dashboard!B3740, MIN(TransactionsDates),TODAY(), 0,0,1)), "")</f>
        <v/>
      </c>
    </row>
    <row r="3718" spans="10:19">
      <c r="J3718" t="str" cm="1">
        <f t="array" aca="1" ref="J3718" ca="1">IFERROR(TRANSPOSE(_xlfn.STOCKHISTORY(Dashboard!B3733, TODAY()-365,TODAY(), 0,0,1)), "")</f>
        <v/>
      </c>
      <c r="S3718" s="14" t="str" cm="1">
        <f t="array" aca="1" ref="S3718" ca="1">IFERROR(TRANSPOSE(_xlfn.STOCKHISTORY(Dashboard!B3741, MIN(TransactionsDates),TODAY(), 0,0,1)), "")</f>
        <v/>
      </c>
    </row>
    <row r="3719" spans="10:19">
      <c r="J3719" t="str" cm="1">
        <f t="array" aca="1" ref="J3719" ca="1">IFERROR(TRANSPOSE(_xlfn.STOCKHISTORY(Dashboard!B3734, TODAY()-365,TODAY(), 0,0,1)), "")</f>
        <v/>
      </c>
      <c r="S3719" s="14" t="str" cm="1">
        <f t="array" aca="1" ref="S3719" ca="1">IFERROR(TRANSPOSE(_xlfn.STOCKHISTORY(Dashboard!B3742, MIN(TransactionsDates),TODAY(), 0,0,1)), "")</f>
        <v/>
      </c>
    </row>
    <row r="3720" spans="10:19">
      <c r="J3720" t="str" cm="1">
        <f t="array" aca="1" ref="J3720" ca="1">IFERROR(TRANSPOSE(_xlfn.STOCKHISTORY(Dashboard!B3735, TODAY()-365,TODAY(), 0,0,1)), "")</f>
        <v/>
      </c>
      <c r="S3720" s="14" t="str" cm="1">
        <f t="array" aca="1" ref="S3720" ca="1">IFERROR(TRANSPOSE(_xlfn.STOCKHISTORY(Dashboard!B3743, MIN(TransactionsDates),TODAY(), 0,0,1)), "")</f>
        <v/>
      </c>
    </row>
    <row r="3721" spans="10:19">
      <c r="J3721" t="str" cm="1">
        <f t="array" aca="1" ref="J3721" ca="1">IFERROR(TRANSPOSE(_xlfn.STOCKHISTORY(Dashboard!B3736, TODAY()-365,TODAY(), 0,0,1)), "")</f>
        <v/>
      </c>
      <c r="S3721" s="14" t="str" cm="1">
        <f t="array" aca="1" ref="S3721" ca="1">IFERROR(TRANSPOSE(_xlfn.STOCKHISTORY(Dashboard!B3744, MIN(TransactionsDates),TODAY(), 0,0,1)), "")</f>
        <v/>
      </c>
    </row>
    <row r="3722" spans="10:19">
      <c r="J3722" t="str" cm="1">
        <f t="array" aca="1" ref="J3722" ca="1">IFERROR(TRANSPOSE(_xlfn.STOCKHISTORY(Dashboard!B3737, TODAY()-365,TODAY(), 0,0,1)), "")</f>
        <v/>
      </c>
      <c r="S3722" s="14" t="str" cm="1">
        <f t="array" aca="1" ref="S3722" ca="1">IFERROR(TRANSPOSE(_xlfn.STOCKHISTORY(Dashboard!B3745, MIN(TransactionsDates),TODAY(), 0,0,1)), "")</f>
        <v/>
      </c>
    </row>
    <row r="3723" spans="10:19">
      <c r="J3723" t="str" cm="1">
        <f t="array" aca="1" ref="J3723" ca="1">IFERROR(TRANSPOSE(_xlfn.STOCKHISTORY(Dashboard!B3738, TODAY()-365,TODAY(), 0,0,1)), "")</f>
        <v/>
      </c>
      <c r="S3723" s="14" t="str" cm="1">
        <f t="array" aca="1" ref="S3723" ca="1">IFERROR(TRANSPOSE(_xlfn.STOCKHISTORY(Dashboard!B3746, MIN(TransactionsDates),TODAY(), 0,0,1)), "")</f>
        <v/>
      </c>
    </row>
    <row r="3724" spans="10:19">
      <c r="J3724" t="str" cm="1">
        <f t="array" aca="1" ref="J3724" ca="1">IFERROR(TRANSPOSE(_xlfn.STOCKHISTORY(Dashboard!B3739, TODAY()-365,TODAY(), 0,0,1)), "")</f>
        <v/>
      </c>
      <c r="S3724" s="14" t="str" cm="1">
        <f t="array" aca="1" ref="S3724" ca="1">IFERROR(TRANSPOSE(_xlfn.STOCKHISTORY(Dashboard!B3747, MIN(TransactionsDates),TODAY(), 0,0,1)), "")</f>
        <v/>
      </c>
    </row>
    <row r="3725" spans="10:19">
      <c r="J3725" t="str" cm="1">
        <f t="array" aca="1" ref="J3725" ca="1">IFERROR(TRANSPOSE(_xlfn.STOCKHISTORY(Dashboard!B3740, TODAY()-365,TODAY(), 0,0,1)), "")</f>
        <v/>
      </c>
      <c r="S3725" s="14" t="str" cm="1">
        <f t="array" aca="1" ref="S3725" ca="1">IFERROR(TRANSPOSE(_xlfn.STOCKHISTORY(Dashboard!B3748, MIN(TransactionsDates),TODAY(), 0,0,1)), "")</f>
        <v/>
      </c>
    </row>
    <row r="3726" spans="10:19">
      <c r="J3726" t="str" cm="1">
        <f t="array" aca="1" ref="J3726" ca="1">IFERROR(TRANSPOSE(_xlfn.STOCKHISTORY(Dashboard!B3741, TODAY()-365,TODAY(), 0,0,1)), "")</f>
        <v/>
      </c>
      <c r="S3726" s="14" t="str" cm="1">
        <f t="array" aca="1" ref="S3726" ca="1">IFERROR(TRANSPOSE(_xlfn.STOCKHISTORY(Dashboard!B3749, MIN(TransactionsDates),TODAY(), 0,0,1)), "")</f>
        <v/>
      </c>
    </row>
    <row r="3727" spans="10:19">
      <c r="J3727" t="str" cm="1">
        <f t="array" aca="1" ref="J3727" ca="1">IFERROR(TRANSPOSE(_xlfn.STOCKHISTORY(Dashboard!B3742, TODAY()-365,TODAY(), 0,0,1)), "")</f>
        <v/>
      </c>
      <c r="S3727" s="14" t="str" cm="1">
        <f t="array" aca="1" ref="S3727" ca="1">IFERROR(TRANSPOSE(_xlfn.STOCKHISTORY(Dashboard!B3750, MIN(TransactionsDates),TODAY(), 0,0,1)), "")</f>
        <v/>
      </c>
    </row>
    <row r="3728" spans="10:19">
      <c r="J3728" t="str" cm="1">
        <f t="array" aca="1" ref="J3728" ca="1">IFERROR(TRANSPOSE(_xlfn.STOCKHISTORY(Dashboard!B3743, TODAY()-365,TODAY(), 0,0,1)), "")</f>
        <v/>
      </c>
      <c r="S3728" s="14" t="str" cm="1">
        <f t="array" aca="1" ref="S3728" ca="1">IFERROR(TRANSPOSE(_xlfn.STOCKHISTORY(Dashboard!B3751, MIN(TransactionsDates),TODAY(), 0,0,1)), "")</f>
        <v/>
      </c>
    </row>
    <row r="3729" spans="10:19">
      <c r="J3729" t="str" cm="1">
        <f t="array" aca="1" ref="J3729" ca="1">IFERROR(TRANSPOSE(_xlfn.STOCKHISTORY(Dashboard!B3744, TODAY()-365,TODAY(), 0,0,1)), "")</f>
        <v/>
      </c>
      <c r="S3729" s="14" t="str" cm="1">
        <f t="array" aca="1" ref="S3729" ca="1">IFERROR(TRANSPOSE(_xlfn.STOCKHISTORY(Dashboard!B3752, MIN(TransactionsDates),TODAY(), 0,0,1)), "")</f>
        <v/>
      </c>
    </row>
    <row r="3730" spans="10:19">
      <c r="J3730" t="str" cm="1">
        <f t="array" aca="1" ref="J3730" ca="1">IFERROR(TRANSPOSE(_xlfn.STOCKHISTORY(Dashboard!B3745, TODAY()-365,TODAY(), 0,0,1)), "")</f>
        <v/>
      </c>
      <c r="S3730" s="14" t="str" cm="1">
        <f t="array" aca="1" ref="S3730" ca="1">IFERROR(TRANSPOSE(_xlfn.STOCKHISTORY(Dashboard!B3753, MIN(TransactionsDates),TODAY(), 0,0,1)), "")</f>
        <v/>
      </c>
    </row>
    <row r="3731" spans="10:19">
      <c r="J3731" t="str" cm="1">
        <f t="array" aca="1" ref="J3731" ca="1">IFERROR(TRANSPOSE(_xlfn.STOCKHISTORY(Dashboard!B3746, TODAY()-365,TODAY(), 0,0,1)), "")</f>
        <v/>
      </c>
      <c r="S3731" s="14" t="str" cm="1">
        <f t="array" aca="1" ref="S3731" ca="1">IFERROR(TRANSPOSE(_xlfn.STOCKHISTORY(Dashboard!B3754, MIN(TransactionsDates),TODAY(), 0,0,1)), "")</f>
        <v/>
      </c>
    </row>
    <row r="3732" spans="10:19">
      <c r="J3732" t="str" cm="1">
        <f t="array" aca="1" ref="J3732" ca="1">IFERROR(TRANSPOSE(_xlfn.STOCKHISTORY(Dashboard!B3747, TODAY()-365,TODAY(), 0,0,1)), "")</f>
        <v/>
      </c>
      <c r="S3732" s="14" t="str" cm="1">
        <f t="array" aca="1" ref="S3732" ca="1">IFERROR(TRANSPOSE(_xlfn.STOCKHISTORY(Dashboard!B3755, MIN(TransactionsDates),TODAY(), 0,0,1)), "")</f>
        <v/>
      </c>
    </row>
    <row r="3733" spans="10:19">
      <c r="J3733" t="str" cm="1">
        <f t="array" aca="1" ref="J3733" ca="1">IFERROR(TRANSPOSE(_xlfn.STOCKHISTORY(Dashboard!B3748, TODAY()-365,TODAY(), 0,0,1)), "")</f>
        <v/>
      </c>
      <c r="S3733" s="14" t="str" cm="1">
        <f t="array" aca="1" ref="S3733" ca="1">IFERROR(TRANSPOSE(_xlfn.STOCKHISTORY(Dashboard!B3756, MIN(TransactionsDates),TODAY(), 0,0,1)), "")</f>
        <v/>
      </c>
    </row>
    <row r="3734" spans="10:19">
      <c r="J3734" t="str" cm="1">
        <f t="array" aca="1" ref="J3734" ca="1">IFERROR(TRANSPOSE(_xlfn.STOCKHISTORY(Dashboard!B3749, TODAY()-365,TODAY(), 0,0,1)), "")</f>
        <v/>
      </c>
      <c r="S3734" s="14" t="str" cm="1">
        <f t="array" aca="1" ref="S3734" ca="1">IFERROR(TRANSPOSE(_xlfn.STOCKHISTORY(Dashboard!B3757, MIN(TransactionsDates),TODAY(), 0,0,1)), "")</f>
        <v/>
      </c>
    </row>
    <row r="3735" spans="10:19">
      <c r="J3735" t="str" cm="1">
        <f t="array" aca="1" ref="J3735" ca="1">IFERROR(TRANSPOSE(_xlfn.STOCKHISTORY(Dashboard!B3750, TODAY()-365,TODAY(), 0,0,1)), "")</f>
        <v/>
      </c>
      <c r="S3735" s="14" t="str" cm="1">
        <f t="array" aca="1" ref="S3735" ca="1">IFERROR(TRANSPOSE(_xlfn.STOCKHISTORY(Dashboard!B3758, MIN(TransactionsDates),TODAY(), 0,0,1)), "")</f>
        <v/>
      </c>
    </row>
    <row r="3736" spans="10:19">
      <c r="J3736" t="str" cm="1">
        <f t="array" aca="1" ref="J3736" ca="1">IFERROR(TRANSPOSE(_xlfn.STOCKHISTORY(Dashboard!B3751, TODAY()-365,TODAY(), 0,0,1)), "")</f>
        <v/>
      </c>
      <c r="S3736" s="14" t="str" cm="1">
        <f t="array" aca="1" ref="S3736" ca="1">IFERROR(TRANSPOSE(_xlfn.STOCKHISTORY(Dashboard!B3759, MIN(TransactionsDates),TODAY(), 0,0,1)), "")</f>
        <v/>
      </c>
    </row>
    <row r="3737" spans="10:19">
      <c r="J3737" t="str" cm="1">
        <f t="array" aca="1" ref="J3737" ca="1">IFERROR(TRANSPOSE(_xlfn.STOCKHISTORY(Dashboard!B3752, TODAY()-365,TODAY(), 0,0,1)), "")</f>
        <v/>
      </c>
      <c r="S3737" s="14" t="str" cm="1">
        <f t="array" aca="1" ref="S3737" ca="1">IFERROR(TRANSPOSE(_xlfn.STOCKHISTORY(Dashboard!B3760, MIN(TransactionsDates),TODAY(), 0,0,1)), "")</f>
        <v/>
      </c>
    </row>
    <row r="3738" spans="10:19">
      <c r="J3738" t="str" cm="1">
        <f t="array" aca="1" ref="J3738" ca="1">IFERROR(TRANSPOSE(_xlfn.STOCKHISTORY(Dashboard!B3753, TODAY()-365,TODAY(), 0,0,1)), "")</f>
        <v/>
      </c>
      <c r="S3738" s="14" t="str" cm="1">
        <f t="array" aca="1" ref="S3738" ca="1">IFERROR(TRANSPOSE(_xlfn.STOCKHISTORY(Dashboard!B3761, MIN(TransactionsDates),TODAY(), 0,0,1)), "")</f>
        <v/>
      </c>
    </row>
    <row r="3739" spans="10:19">
      <c r="J3739" t="str" cm="1">
        <f t="array" aca="1" ref="J3739" ca="1">IFERROR(TRANSPOSE(_xlfn.STOCKHISTORY(Dashboard!B3754, TODAY()-365,TODAY(), 0,0,1)), "")</f>
        <v/>
      </c>
      <c r="S3739" s="14" t="str" cm="1">
        <f t="array" aca="1" ref="S3739" ca="1">IFERROR(TRANSPOSE(_xlfn.STOCKHISTORY(Dashboard!B3762, MIN(TransactionsDates),TODAY(), 0,0,1)), "")</f>
        <v/>
      </c>
    </row>
    <row r="3740" spans="10:19">
      <c r="J3740" t="str" cm="1">
        <f t="array" aca="1" ref="J3740" ca="1">IFERROR(TRANSPOSE(_xlfn.STOCKHISTORY(Dashboard!B3755, TODAY()-365,TODAY(), 0,0,1)), "")</f>
        <v/>
      </c>
      <c r="S3740" s="14" t="str" cm="1">
        <f t="array" aca="1" ref="S3740" ca="1">IFERROR(TRANSPOSE(_xlfn.STOCKHISTORY(Dashboard!B3763, MIN(TransactionsDates),TODAY(), 0,0,1)), "")</f>
        <v/>
      </c>
    </row>
    <row r="3741" spans="10:19">
      <c r="J3741" t="str" cm="1">
        <f t="array" aca="1" ref="J3741" ca="1">IFERROR(TRANSPOSE(_xlfn.STOCKHISTORY(Dashboard!B3756, TODAY()-365,TODAY(), 0,0,1)), "")</f>
        <v/>
      </c>
      <c r="S3741" s="14" t="str" cm="1">
        <f t="array" aca="1" ref="S3741" ca="1">IFERROR(TRANSPOSE(_xlfn.STOCKHISTORY(Dashboard!B3764, MIN(TransactionsDates),TODAY(), 0,0,1)), "")</f>
        <v/>
      </c>
    </row>
    <row r="3742" spans="10:19">
      <c r="J3742" t="str" cm="1">
        <f t="array" aca="1" ref="J3742" ca="1">IFERROR(TRANSPOSE(_xlfn.STOCKHISTORY(Dashboard!B3757, TODAY()-365,TODAY(), 0,0,1)), "")</f>
        <v/>
      </c>
      <c r="S3742" s="14" t="str" cm="1">
        <f t="array" aca="1" ref="S3742" ca="1">IFERROR(TRANSPOSE(_xlfn.STOCKHISTORY(Dashboard!B3765, MIN(TransactionsDates),TODAY(), 0,0,1)), "")</f>
        <v/>
      </c>
    </row>
    <row r="3743" spans="10:19">
      <c r="J3743" t="str" cm="1">
        <f t="array" aca="1" ref="J3743" ca="1">IFERROR(TRANSPOSE(_xlfn.STOCKHISTORY(Dashboard!B3758, TODAY()-365,TODAY(), 0,0,1)), "")</f>
        <v/>
      </c>
      <c r="S3743" s="14" t="str" cm="1">
        <f t="array" aca="1" ref="S3743" ca="1">IFERROR(TRANSPOSE(_xlfn.STOCKHISTORY(Dashboard!B3766, MIN(TransactionsDates),TODAY(), 0,0,1)), "")</f>
        <v/>
      </c>
    </row>
    <row r="3744" spans="10:19">
      <c r="J3744" t="str" cm="1">
        <f t="array" aca="1" ref="J3744" ca="1">IFERROR(TRANSPOSE(_xlfn.STOCKHISTORY(Dashboard!B3759, TODAY()-365,TODAY(), 0,0,1)), "")</f>
        <v/>
      </c>
      <c r="S3744" s="14" t="str" cm="1">
        <f t="array" aca="1" ref="S3744" ca="1">IFERROR(TRANSPOSE(_xlfn.STOCKHISTORY(Dashboard!B3767, MIN(TransactionsDates),TODAY(), 0,0,1)), "")</f>
        <v/>
      </c>
    </row>
    <row r="3745" spans="10:19">
      <c r="J3745" t="str" cm="1">
        <f t="array" aca="1" ref="J3745" ca="1">IFERROR(TRANSPOSE(_xlfn.STOCKHISTORY(Dashboard!B3760, TODAY()-365,TODAY(), 0,0,1)), "")</f>
        <v/>
      </c>
      <c r="S3745" s="14" t="str" cm="1">
        <f t="array" aca="1" ref="S3745" ca="1">IFERROR(TRANSPOSE(_xlfn.STOCKHISTORY(Dashboard!B3768, MIN(TransactionsDates),TODAY(), 0,0,1)), "")</f>
        <v/>
      </c>
    </row>
    <row r="3746" spans="10:19">
      <c r="J3746" t="str" cm="1">
        <f t="array" aca="1" ref="J3746" ca="1">IFERROR(TRANSPOSE(_xlfn.STOCKHISTORY(Dashboard!B3761, TODAY()-365,TODAY(), 0,0,1)), "")</f>
        <v/>
      </c>
      <c r="S3746" s="14" t="str" cm="1">
        <f t="array" aca="1" ref="S3746" ca="1">IFERROR(TRANSPOSE(_xlfn.STOCKHISTORY(Dashboard!B3769, MIN(TransactionsDates),TODAY(), 0,0,1)), "")</f>
        <v/>
      </c>
    </row>
    <row r="3747" spans="10:19">
      <c r="J3747" t="str" cm="1">
        <f t="array" aca="1" ref="J3747" ca="1">IFERROR(TRANSPOSE(_xlfn.STOCKHISTORY(Dashboard!B3762, TODAY()-365,TODAY(), 0,0,1)), "")</f>
        <v/>
      </c>
      <c r="S3747" s="14" t="str" cm="1">
        <f t="array" aca="1" ref="S3747" ca="1">IFERROR(TRANSPOSE(_xlfn.STOCKHISTORY(Dashboard!B3770, MIN(TransactionsDates),TODAY(), 0,0,1)), "")</f>
        <v/>
      </c>
    </row>
    <row r="3748" spans="10:19">
      <c r="J3748" t="str" cm="1">
        <f t="array" aca="1" ref="J3748" ca="1">IFERROR(TRANSPOSE(_xlfn.STOCKHISTORY(Dashboard!B3763, TODAY()-365,TODAY(), 0,0,1)), "")</f>
        <v/>
      </c>
      <c r="S3748" s="14" t="str" cm="1">
        <f t="array" aca="1" ref="S3748" ca="1">IFERROR(TRANSPOSE(_xlfn.STOCKHISTORY(Dashboard!B3771, MIN(TransactionsDates),TODAY(), 0,0,1)), "")</f>
        <v/>
      </c>
    </row>
    <row r="3749" spans="10:19">
      <c r="J3749" t="str" cm="1">
        <f t="array" aca="1" ref="J3749" ca="1">IFERROR(TRANSPOSE(_xlfn.STOCKHISTORY(Dashboard!B3764, TODAY()-365,TODAY(), 0,0,1)), "")</f>
        <v/>
      </c>
      <c r="S3749" s="14" t="str" cm="1">
        <f t="array" aca="1" ref="S3749" ca="1">IFERROR(TRANSPOSE(_xlfn.STOCKHISTORY(Dashboard!B3772, MIN(TransactionsDates),TODAY(), 0,0,1)), "")</f>
        <v/>
      </c>
    </row>
    <row r="3750" spans="10:19">
      <c r="J3750" t="str" cm="1">
        <f t="array" aca="1" ref="J3750" ca="1">IFERROR(TRANSPOSE(_xlfn.STOCKHISTORY(Dashboard!B3765, TODAY()-365,TODAY(), 0,0,1)), "")</f>
        <v/>
      </c>
      <c r="S3750" s="14" t="str" cm="1">
        <f t="array" aca="1" ref="S3750" ca="1">IFERROR(TRANSPOSE(_xlfn.STOCKHISTORY(Dashboard!B3773, MIN(TransactionsDates),TODAY(), 0,0,1)), "")</f>
        <v/>
      </c>
    </row>
    <row r="3751" spans="10:19">
      <c r="J3751" t="str" cm="1">
        <f t="array" aca="1" ref="J3751" ca="1">IFERROR(TRANSPOSE(_xlfn.STOCKHISTORY(Dashboard!B3766, TODAY()-365,TODAY(), 0,0,1)), "")</f>
        <v/>
      </c>
      <c r="S3751" s="14" t="str" cm="1">
        <f t="array" aca="1" ref="S3751" ca="1">IFERROR(TRANSPOSE(_xlfn.STOCKHISTORY(Dashboard!B3774, MIN(TransactionsDates),TODAY(), 0,0,1)), "")</f>
        <v/>
      </c>
    </row>
    <row r="3752" spans="10:19">
      <c r="J3752" t="str" cm="1">
        <f t="array" aca="1" ref="J3752" ca="1">IFERROR(TRANSPOSE(_xlfn.STOCKHISTORY(Dashboard!B3767, TODAY()-365,TODAY(), 0,0,1)), "")</f>
        <v/>
      </c>
      <c r="S3752" s="14" t="str" cm="1">
        <f t="array" aca="1" ref="S3752" ca="1">IFERROR(TRANSPOSE(_xlfn.STOCKHISTORY(Dashboard!B3775, MIN(TransactionsDates),TODAY(), 0,0,1)), "")</f>
        <v/>
      </c>
    </row>
    <row r="3753" spans="10:19">
      <c r="J3753" t="str" cm="1">
        <f t="array" aca="1" ref="J3753" ca="1">IFERROR(TRANSPOSE(_xlfn.STOCKHISTORY(Dashboard!B3768, TODAY()-365,TODAY(), 0,0,1)), "")</f>
        <v/>
      </c>
      <c r="S3753" s="14" t="str" cm="1">
        <f t="array" aca="1" ref="S3753" ca="1">IFERROR(TRANSPOSE(_xlfn.STOCKHISTORY(Dashboard!B3776, MIN(TransactionsDates),TODAY(), 0,0,1)), "")</f>
        <v/>
      </c>
    </row>
    <row r="3754" spans="10:19">
      <c r="J3754" t="str" cm="1">
        <f t="array" aca="1" ref="J3754" ca="1">IFERROR(TRANSPOSE(_xlfn.STOCKHISTORY(Dashboard!B3769, TODAY()-365,TODAY(), 0,0,1)), "")</f>
        <v/>
      </c>
      <c r="S3754" s="14" t="str" cm="1">
        <f t="array" aca="1" ref="S3754" ca="1">IFERROR(TRANSPOSE(_xlfn.STOCKHISTORY(Dashboard!B3777, MIN(TransactionsDates),TODAY(), 0,0,1)), "")</f>
        <v/>
      </c>
    </row>
    <row r="3755" spans="10:19">
      <c r="J3755" t="str" cm="1">
        <f t="array" aca="1" ref="J3755" ca="1">IFERROR(TRANSPOSE(_xlfn.STOCKHISTORY(Dashboard!B3770, TODAY()-365,TODAY(), 0,0,1)), "")</f>
        <v/>
      </c>
      <c r="S3755" s="14" t="str" cm="1">
        <f t="array" aca="1" ref="S3755" ca="1">IFERROR(TRANSPOSE(_xlfn.STOCKHISTORY(Dashboard!B3778, MIN(TransactionsDates),TODAY(), 0,0,1)), "")</f>
        <v/>
      </c>
    </row>
    <row r="3756" spans="10:19">
      <c r="J3756" t="str" cm="1">
        <f t="array" aca="1" ref="J3756" ca="1">IFERROR(TRANSPOSE(_xlfn.STOCKHISTORY(Dashboard!B3771, TODAY()-365,TODAY(), 0,0,1)), "")</f>
        <v/>
      </c>
      <c r="S3756" s="14" t="str" cm="1">
        <f t="array" aca="1" ref="S3756" ca="1">IFERROR(TRANSPOSE(_xlfn.STOCKHISTORY(Dashboard!B3779, MIN(TransactionsDates),TODAY(), 0,0,1)), "")</f>
        <v/>
      </c>
    </row>
    <row r="3757" spans="10:19">
      <c r="J3757" t="str" cm="1">
        <f t="array" aca="1" ref="J3757" ca="1">IFERROR(TRANSPOSE(_xlfn.STOCKHISTORY(Dashboard!B3772, TODAY()-365,TODAY(), 0,0,1)), "")</f>
        <v/>
      </c>
      <c r="S3757" s="14" t="str" cm="1">
        <f t="array" aca="1" ref="S3757" ca="1">IFERROR(TRANSPOSE(_xlfn.STOCKHISTORY(Dashboard!B3780, MIN(TransactionsDates),TODAY(), 0,0,1)), "")</f>
        <v/>
      </c>
    </row>
    <row r="3758" spans="10:19">
      <c r="J3758" t="str" cm="1">
        <f t="array" aca="1" ref="J3758" ca="1">IFERROR(TRANSPOSE(_xlfn.STOCKHISTORY(Dashboard!B3773, TODAY()-365,TODAY(), 0,0,1)), "")</f>
        <v/>
      </c>
      <c r="S3758" s="14" t="str" cm="1">
        <f t="array" aca="1" ref="S3758" ca="1">IFERROR(TRANSPOSE(_xlfn.STOCKHISTORY(Dashboard!B3781, MIN(TransactionsDates),TODAY(), 0,0,1)), "")</f>
        <v/>
      </c>
    </row>
    <row r="3759" spans="10:19">
      <c r="J3759" t="str" cm="1">
        <f t="array" aca="1" ref="J3759" ca="1">IFERROR(TRANSPOSE(_xlfn.STOCKHISTORY(Dashboard!B3774, TODAY()-365,TODAY(), 0,0,1)), "")</f>
        <v/>
      </c>
      <c r="S3759" s="14" t="str" cm="1">
        <f t="array" aca="1" ref="S3759" ca="1">IFERROR(TRANSPOSE(_xlfn.STOCKHISTORY(Dashboard!B3782, MIN(TransactionsDates),TODAY(), 0,0,1)), "")</f>
        <v/>
      </c>
    </row>
    <row r="3760" spans="10:19">
      <c r="J3760" t="str" cm="1">
        <f t="array" aca="1" ref="J3760" ca="1">IFERROR(TRANSPOSE(_xlfn.STOCKHISTORY(Dashboard!B3775, TODAY()-365,TODAY(), 0,0,1)), "")</f>
        <v/>
      </c>
      <c r="S3760" s="14" t="str" cm="1">
        <f t="array" aca="1" ref="S3760" ca="1">IFERROR(TRANSPOSE(_xlfn.STOCKHISTORY(Dashboard!B3783, MIN(TransactionsDates),TODAY(), 0,0,1)), "")</f>
        <v/>
      </c>
    </row>
    <row r="3761" spans="10:19">
      <c r="J3761" t="str" cm="1">
        <f t="array" aca="1" ref="J3761" ca="1">IFERROR(TRANSPOSE(_xlfn.STOCKHISTORY(Dashboard!B3776, TODAY()-365,TODAY(), 0,0,1)), "")</f>
        <v/>
      </c>
      <c r="S3761" s="14" t="str" cm="1">
        <f t="array" aca="1" ref="S3761" ca="1">IFERROR(TRANSPOSE(_xlfn.STOCKHISTORY(Dashboard!B3784, MIN(TransactionsDates),TODAY(), 0,0,1)), "")</f>
        <v/>
      </c>
    </row>
    <row r="3762" spans="10:19">
      <c r="J3762" t="str" cm="1">
        <f t="array" aca="1" ref="J3762" ca="1">IFERROR(TRANSPOSE(_xlfn.STOCKHISTORY(Dashboard!B3777, TODAY()-365,TODAY(), 0,0,1)), "")</f>
        <v/>
      </c>
      <c r="S3762" s="14" t="str" cm="1">
        <f t="array" aca="1" ref="S3762" ca="1">IFERROR(TRANSPOSE(_xlfn.STOCKHISTORY(Dashboard!B3785, MIN(TransactionsDates),TODAY(), 0,0,1)), "")</f>
        <v/>
      </c>
    </row>
    <row r="3763" spans="10:19">
      <c r="J3763" t="str" cm="1">
        <f t="array" aca="1" ref="J3763" ca="1">IFERROR(TRANSPOSE(_xlfn.STOCKHISTORY(Dashboard!B3778, TODAY()-365,TODAY(), 0,0,1)), "")</f>
        <v/>
      </c>
      <c r="S3763" s="14" t="str" cm="1">
        <f t="array" aca="1" ref="S3763" ca="1">IFERROR(TRANSPOSE(_xlfn.STOCKHISTORY(Dashboard!B3786, MIN(TransactionsDates),TODAY(), 0,0,1)), "")</f>
        <v/>
      </c>
    </row>
    <row r="3764" spans="10:19">
      <c r="J3764" t="str" cm="1">
        <f t="array" aca="1" ref="J3764" ca="1">IFERROR(TRANSPOSE(_xlfn.STOCKHISTORY(Dashboard!B3779, TODAY()-365,TODAY(), 0,0,1)), "")</f>
        <v/>
      </c>
      <c r="S3764" s="14" t="str" cm="1">
        <f t="array" aca="1" ref="S3764" ca="1">IFERROR(TRANSPOSE(_xlfn.STOCKHISTORY(Dashboard!B3787, MIN(TransactionsDates),TODAY(), 0,0,1)), "")</f>
        <v/>
      </c>
    </row>
    <row r="3765" spans="10:19">
      <c r="J3765" t="str" cm="1">
        <f t="array" aca="1" ref="J3765" ca="1">IFERROR(TRANSPOSE(_xlfn.STOCKHISTORY(Dashboard!B3780, TODAY()-365,TODAY(), 0,0,1)), "")</f>
        <v/>
      </c>
      <c r="S3765" s="14" t="str" cm="1">
        <f t="array" aca="1" ref="S3765" ca="1">IFERROR(TRANSPOSE(_xlfn.STOCKHISTORY(Dashboard!B3788, MIN(TransactionsDates),TODAY(), 0,0,1)), "")</f>
        <v/>
      </c>
    </row>
    <row r="3766" spans="10:19">
      <c r="J3766" t="str" cm="1">
        <f t="array" aca="1" ref="J3766" ca="1">IFERROR(TRANSPOSE(_xlfn.STOCKHISTORY(Dashboard!B3781, TODAY()-365,TODAY(), 0,0,1)), "")</f>
        <v/>
      </c>
      <c r="S3766" s="14" t="str" cm="1">
        <f t="array" aca="1" ref="S3766" ca="1">IFERROR(TRANSPOSE(_xlfn.STOCKHISTORY(Dashboard!B3789, MIN(TransactionsDates),TODAY(), 0,0,1)), "")</f>
        <v/>
      </c>
    </row>
    <row r="3767" spans="10:19">
      <c r="J3767" t="str" cm="1">
        <f t="array" aca="1" ref="J3767" ca="1">IFERROR(TRANSPOSE(_xlfn.STOCKHISTORY(Dashboard!B3782, TODAY()-365,TODAY(), 0,0,1)), "")</f>
        <v/>
      </c>
      <c r="S3767" s="14" t="str" cm="1">
        <f t="array" aca="1" ref="S3767" ca="1">IFERROR(TRANSPOSE(_xlfn.STOCKHISTORY(Dashboard!B3790, MIN(TransactionsDates),TODAY(), 0,0,1)), "")</f>
        <v/>
      </c>
    </row>
    <row r="3768" spans="10:19">
      <c r="J3768" t="str" cm="1">
        <f t="array" aca="1" ref="J3768" ca="1">IFERROR(TRANSPOSE(_xlfn.STOCKHISTORY(Dashboard!B3783, TODAY()-365,TODAY(), 0,0,1)), "")</f>
        <v/>
      </c>
      <c r="S3768" s="14" t="str" cm="1">
        <f t="array" aca="1" ref="S3768" ca="1">IFERROR(TRANSPOSE(_xlfn.STOCKHISTORY(Dashboard!B3791, MIN(TransactionsDates),TODAY(), 0,0,1)), "")</f>
        <v/>
      </c>
    </row>
    <row r="3769" spans="10:19">
      <c r="J3769" t="str" cm="1">
        <f t="array" aca="1" ref="J3769" ca="1">IFERROR(TRANSPOSE(_xlfn.STOCKHISTORY(Dashboard!B3784, TODAY()-365,TODAY(), 0,0,1)), "")</f>
        <v/>
      </c>
      <c r="S3769" s="14" t="str" cm="1">
        <f t="array" aca="1" ref="S3769" ca="1">IFERROR(TRANSPOSE(_xlfn.STOCKHISTORY(Dashboard!B3792, MIN(TransactionsDates),TODAY(), 0,0,1)), "")</f>
        <v/>
      </c>
    </row>
    <row r="3770" spans="10:19">
      <c r="J3770" t="str" cm="1">
        <f t="array" aca="1" ref="J3770" ca="1">IFERROR(TRANSPOSE(_xlfn.STOCKHISTORY(Dashboard!B3785, TODAY()-365,TODAY(), 0,0,1)), "")</f>
        <v/>
      </c>
      <c r="S3770" s="14" t="str" cm="1">
        <f t="array" aca="1" ref="S3770" ca="1">IFERROR(TRANSPOSE(_xlfn.STOCKHISTORY(Dashboard!B3793, MIN(TransactionsDates),TODAY(), 0,0,1)), "")</f>
        <v/>
      </c>
    </row>
    <row r="3771" spans="10:19">
      <c r="J3771" t="str" cm="1">
        <f t="array" aca="1" ref="J3771" ca="1">IFERROR(TRANSPOSE(_xlfn.STOCKHISTORY(Dashboard!B3786, TODAY()-365,TODAY(), 0,0,1)), "")</f>
        <v/>
      </c>
      <c r="S3771" s="14" t="str" cm="1">
        <f t="array" aca="1" ref="S3771" ca="1">IFERROR(TRANSPOSE(_xlfn.STOCKHISTORY(Dashboard!B3794, MIN(TransactionsDates),TODAY(), 0,0,1)), "")</f>
        <v/>
      </c>
    </row>
    <row r="3772" spans="10:19">
      <c r="J3772" t="str" cm="1">
        <f t="array" aca="1" ref="J3772" ca="1">IFERROR(TRANSPOSE(_xlfn.STOCKHISTORY(Dashboard!B3787, TODAY()-365,TODAY(), 0,0,1)), "")</f>
        <v/>
      </c>
      <c r="S3772" s="14" t="str" cm="1">
        <f t="array" aca="1" ref="S3772" ca="1">IFERROR(TRANSPOSE(_xlfn.STOCKHISTORY(Dashboard!B3795, MIN(TransactionsDates),TODAY(), 0,0,1)), "")</f>
        <v/>
      </c>
    </row>
    <row r="3773" spans="10:19">
      <c r="J3773" t="str" cm="1">
        <f t="array" aca="1" ref="J3773" ca="1">IFERROR(TRANSPOSE(_xlfn.STOCKHISTORY(Dashboard!B3788, TODAY()-365,TODAY(), 0,0,1)), "")</f>
        <v/>
      </c>
      <c r="S3773" s="14" t="str" cm="1">
        <f t="array" aca="1" ref="S3773" ca="1">IFERROR(TRANSPOSE(_xlfn.STOCKHISTORY(Dashboard!B3796, MIN(TransactionsDates),TODAY(), 0,0,1)), "")</f>
        <v/>
      </c>
    </row>
    <row r="3774" spans="10:19">
      <c r="J3774" t="str" cm="1">
        <f t="array" aca="1" ref="J3774" ca="1">IFERROR(TRANSPOSE(_xlfn.STOCKHISTORY(Dashboard!B3789, TODAY()-365,TODAY(), 0,0,1)), "")</f>
        <v/>
      </c>
      <c r="S3774" s="14" t="str" cm="1">
        <f t="array" aca="1" ref="S3774" ca="1">IFERROR(TRANSPOSE(_xlfn.STOCKHISTORY(Dashboard!B3797, MIN(TransactionsDates),TODAY(), 0,0,1)), "")</f>
        <v/>
      </c>
    </row>
    <row r="3775" spans="10:19">
      <c r="J3775" t="str" cm="1">
        <f t="array" aca="1" ref="J3775" ca="1">IFERROR(TRANSPOSE(_xlfn.STOCKHISTORY(Dashboard!B3790, TODAY()-365,TODAY(), 0,0,1)), "")</f>
        <v/>
      </c>
      <c r="S3775" s="14" t="str" cm="1">
        <f t="array" aca="1" ref="S3775" ca="1">IFERROR(TRANSPOSE(_xlfn.STOCKHISTORY(Dashboard!B3798, MIN(TransactionsDates),TODAY(), 0,0,1)), "")</f>
        <v/>
      </c>
    </row>
    <row r="3776" spans="10:19">
      <c r="J3776" t="str" cm="1">
        <f t="array" aca="1" ref="J3776" ca="1">IFERROR(TRANSPOSE(_xlfn.STOCKHISTORY(Dashboard!B3791, TODAY()-365,TODAY(), 0,0,1)), "")</f>
        <v/>
      </c>
      <c r="S3776" s="14" t="str" cm="1">
        <f t="array" aca="1" ref="S3776" ca="1">IFERROR(TRANSPOSE(_xlfn.STOCKHISTORY(Dashboard!B3799, MIN(TransactionsDates),TODAY(), 0,0,1)), "")</f>
        <v/>
      </c>
    </row>
    <row r="3777" spans="10:19">
      <c r="J3777" t="str" cm="1">
        <f t="array" aca="1" ref="J3777" ca="1">IFERROR(TRANSPOSE(_xlfn.STOCKHISTORY(Dashboard!B3792, TODAY()-365,TODAY(), 0,0,1)), "")</f>
        <v/>
      </c>
      <c r="S3777" s="14" t="str" cm="1">
        <f t="array" aca="1" ref="S3777" ca="1">IFERROR(TRANSPOSE(_xlfn.STOCKHISTORY(Dashboard!B3800, MIN(TransactionsDates),TODAY(), 0,0,1)), "")</f>
        <v/>
      </c>
    </row>
    <row r="3778" spans="10:19">
      <c r="J3778" t="str" cm="1">
        <f t="array" aca="1" ref="J3778" ca="1">IFERROR(TRANSPOSE(_xlfn.STOCKHISTORY(Dashboard!B3793, TODAY()-365,TODAY(), 0,0,1)), "")</f>
        <v/>
      </c>
      <c r="S3778" s="14" t="str" cm="1">
        <f t="array" aca="1" ref="S3778" ca="1">IFERROR(TRANSPOSE(_xlfn.STOCKHISTORY(Dashboard!B3801, MIN(TransactionsDates),TODAY(), 0,0,1)), "")</f>
        <v/>
      </c>
    </row>
    <row r="3779" spans="10:19">
      <c r="J3779" t="str" cm="1">
        <f t="array" aca="1" ref="J3779" ca="1">IFERROR(TRANSPOSE(_xlfn.STOCKHISTORY(Dashboard!B3794, TODAY()-365,TODAY(), 0,0,1)), "")</f>
        <v/>
      </c>
      <c r="S3779" s="14" t="str" cm="1">
        <f t="array" aca="1" ref="S3779" ca="1">IFERROR(TRANSPOSE(_xlfn.STOCKHISTORY(Dashboard!B3802, MIN(TransactionsDates),TODAY(), 0,0,1)), "")</f>
        <v/>
      </c>
    </row>
    <row r="3780" spans="10:19">
      <c r="J3780" t="str" cm="1">
        <f t="array" aca="1" ref="J3780" ca="1">IFERROR(TRANSPOSE(_xlfn.STOCKHISTORY(Dashboard!B3795, TODAY()-365,TODAY(), 0,0,1)), "")</f>
        <v/>
      </c>
      <c r="S3780" s="14" t="str" cm="1">
        <f t="array" aca="1" ref="S3780" ca="1">IFERROR(TRANSPOSE(_xlfn.STOCKHISTORY(Dashboard!B3803, MIN(TransactionsDates),TODAY(), 0,0,1)), "")</f>
        <v/>
      </c>
    </row>
    <row r="3781" spans="10:19">
      <c r="J3781" t="str" cm="1">
        <f t="array" aca="1" ref="J3781" ca="1">IFERROR(TRANSPOSE(_xlfn.STOCKHISTORY(Dashboard!B3796, TODAY()-365,TODAY(), 0,0,1)), "")</f>
        <v/>
      </c>
      <c r="S3781" s="14" t="str" cm="1">
        <f t="array" aca="1" ref="S3781" ca="1">IFERROR(TRANSPOSE(_xlfn.STOCKHISTORY(Dashboard!B3804, MIN(TransactionsDates),TODAY(), 0,0,1)), "")</f>
        <v/>
      </c>
    </row>
    <row r="3782" spans="10:19">
      <c r="J3782" t="str" cm="1">
        <f t="array" aca="1" ref="J3782" ca="1">IFERROR(TRANSPOSE(_xlfn.STOCKHISTORY(Dashboard!B3797, TODAY()-365,TODAY(), 0,0,1)), "")</f>
        <v/>
      </c>
      <c r="S3782" s="14" t="str" cm="1">
        <f t="array" aca="1" ref="S3782" ca="1">IFERROR(TRANSPOSE(_xlfn.STOCKHISTORY(Dashboard!B3805, MIN(TransactionsDates),TODAY(), 0,0,1)), "")</f>
        <v/>
      </c>
    </row>
    <row r="3783" spans="10:19">
      <c r="J3783" t="str" cm="1">
        <f t="array" aca="1" ref="J3783" ca="1">IFERROR(TRANSPOSE(_xlfn.STOCKHISTORY(Dashboard!B3798, TODAY()-365,TODAY(), 0,0,1)), "")</f>
        <v/>
      </c>
      <c r="S3783" s="14" t="str" cm="1">
        <f t="array" aca="1" ref="S3783" ca="1">IFERROR(TRANSPOSE(_xlfn.STOCKHISTORY(Dashboard!B3806, MIN(TransactionsDates),TODAY(), 0,0,1)), "")</f>
        <v/>
      </c>
    </row>
    <row r="3784" spans="10:19">
      <c r="J3784" t="str" cm="1">
        <f t="array" aca="1" ref="J3784" ca="1">IFERROR(TRANSPOSE(_xlfn.STOCKHISTORY(Dashboard!B3799, TODAY()-365,TODAY(), 0,0,1)), "")</f>
        <v/>
      </c>
      <c r="S3784" s="14" t="str" cm="1">
        <f t="array" aca="1" ref="S3784" ca="1">IFERROR(TRANSPOSE(_xlfn.STOCKHISTORY(Dashboard!B3807, MIN(TransactionsDates),TODAY(), 0,0,1)), "")</f>
        <v/>
      </c>
    </row>
    <row r="3785" spans="10:19">
      <c r="J3785" t="str" cm="1">
        <f t="array" aca="1" ref="J3785" ca="1">IFERROR(TRANSPOSE(_xlfn.STOCKHISTORY(Dashboard!B3800, TODAY()-365,TODAY(), 0,0,1)), "")</f>
        <v/>
      </c>
      <c r="S3785" s="14" t="str" cm="1">
        <f t="array" aca="1" ref="S3785" ca="1">IFERROR(TRANSPOSE(_xlfn.STOCKHISTORY(Dashboard!B3808, MIN(TransactionsDates),TODAY(), 0,0,1)), "")</f>
        <v/>
      </c>
    </row>
    <row r="3786" spans="10:19">
      <c r="J3786" t="str" cm="1">
        <f t="array" aca="1" ref="J3786" ca="1">IFERROR(TRANSPOSE(_xlfn.STOCKHISTORY(Dashboard!B3801, TODAY()-365,TODAY(), 0,0,1)), "")</f>
        <v/>
      </c>
      <c r="S3786" s="14" t="str" cm="1">
        <f t="array" aca="1" ref="S3786" ca="1">IFERROR(TRANSPOSE(_xlfn.STOCKHISTORY(Dashboard!B3809, MIN(TransactionsDates),TODAY(), 0,0,1)), "")</f>
        <v/>
      </c>
    </row>
    <row r="3787" spans="10:19">
      <c r="J3787" t="str" cm="1">
        <f t="array" aca="1" ref="J3787" ca="1">IFERROR(TRANSPOSE(_xlfn.STOCKHISTORY(Dashboard!B3802, TODAY()-365,TODAY(), 0,0,1)), "")</f>
        <v/>
      </c>
      <c r="S3787" s="14" t="str" cm="1">
        <f t="array" aca="1" ref="S3787" ca="1">IFERROR(TRANSPOSE(_xlfn.STOCKHISTORY(Dashboard!B3810, MIN(TransactionsDates),TODAY(), 0,0,1)), "")</f>
        <v/>
      </c>
    </row>
    <row r="3788" spans="10:19">
      <c r="J3788" t="str" cm="1">
        <f t="array" aca="1" ref="J3788" ca="1">IFERROR(TRANSPOSE(_xlfn.STOCKHISTORY(Dashboard!B3803, TODAY()-365,TODAY(), 0,0,1)), "")</f>
        <v/>
      </c>
      <c r="S3788" s="14" t="str" cm="1">
        <f t="array" aca="1" ref="S3788" ca="1">IFERROR(TRANSPOSE(_xlfn.STOCKHISTORY(Dashboard!B3811, MIN(TransactionsDates),TODAY(), 0,0,1)), "")</f>
        <v/>
      </c>
    </row>
    <row r="3789" spans="10:19">
      <c r="J3789" t="str" cm="1">
        <f t="array" aca="1" ref="J3789" ca="1">IFERROR(TRANSPOSE(_xlfn.STOCKHISTORY(Dashboard!B3804, TODAY()-365,TODAY(), 0,0,1)), "")</f>
        <v/>
      </c>
      <c r="S3789" s="14" t="str" cm="1">
        <f t="array" aca="1" ref="S3789" ca="1">IFERROR(TRANSPOSE(_xlfn.STOCKHISTORY(Dashboard!B3812, MIN(TransactionsDates),TODAY(), 0,0,1)), "")</f>
        <v/>
      </c>
    </row>
    <row r="3790" spans="10:19">
      <c r="J3790" t="str" cm="1">
        <f t="array" aca="1" ref="J3790" ca="1">IFERROR(TRANSPOSE(_xlfn.STOCKHISTORY(Dashboard!B3805, TODAY()-365,TODAY(), 0,0,1)), "")</f>
        <v/>
      </c>
      <c r="S3790" s="14" t="str" cm="1">
        <f t="array" aca="1" ref="S3790" ca="1">IFERROR(TRANSPOSE(_xlfn.STOCKHISTORY(Dashboard!B3813, MIN(TransactionsDates),TODAY(), 0,0,1)), "")</f>
        <v/>
      </c>
    </row>
    <row r="3791" spans="10:19">
      <c r="J3791" t="str" cm="1">
        <f t="array" aca="1" ref="J3791" ca="1">IFERROR(TRANSPOSE(_xlfn.STOCKHISTORY(Dashboard!B3806, TODAY()-365,TODAY(), 0,0,1)), "")</f>
        <v/>
      </c>
      <c r="S3791" s="14" t="str" cm="1">
        <f t="array" aca="1" ref="S3791" ca="1">IFERROR(TRANSPOSE(_xlfn.STOCKHISTORY(Dashboard!B3814, MIN(TransactionsDates),TODAY(), 0,0,1)), "")</f>
        <v/>
      </c>
    </row>
    <row r="3792" spans="10:19">
      <c r="J3792" t="str" cm="1">
        <f t="array" aca="1" ref="J3792" ca="1">IFERROR(TRANSPOSE(_xlfn.STOCKHISTORY(Dashboard!B3807, TODAY()-365,TODAY(), 0,0,1)), "")</f>
        <v/>
      </c>
      <c r="S3792" s="14" t="str" cm="1">
        <f t="array" aca="1" ref="S3792" ca="1">IFERROR(TRANSPOSE(_xlfn.STOCKHISTORY(Dashboard!B3815, MIN(TransactionsDates),TODAY(), 0,0,1)), "")</f>
        <v/>
      </c>
    </row>
    <row r="3793" spans="10:19">
      <c r="J3793" t="str" cm="1">
        <f t="array" aca="1" ref="J3793" ca="1">IFERROR(TRANSPOSE(_xlfn.STOCKHISTORY(Dashboard!B3808, TODAY()-365,TODAY(), 0,0,1)), "")</f>
        <v/>
      </c>
      <c r="S3793" s="14" t="str" cm="1">
        <f t="array" aca="1" ref="S3793" ca="1">IFERROR(TRANSPOSE(_xlfn.STOCKHISTORY(Dashboard!B3816, MIN(TransactionsDates),TODAY(), 0,0,1)), "")</f>
        <v/>
      </c>
    </row>
    <row r="3794" spans="10:19">
      <c r="J3794" t="str" cm="1">
        <f t="array" aca="1" ref="J3794" ca="1">IFERROR(TRANSPOSE(_xlfn.STOCKHISTORY(Dashboard!B3809, TODAY()-365,TODAY(), 0,0,1)), "")</f>
        <v/>
      </c>
      <c r="S3794" s="14" t="str" cm="1">
        <f t="array" aca="1" ref="S3794" ca="1">IFERROR(TRANSPOSE(_xlfn.STOCKHISTORY(Dashboard!B3817, MIN(TransactionsDates),TODAY(), 0,0,1)), "")</f>
        <v/>
      </c>
    </row>
    <row r="3795" spans="10:19">
      <c r="J3795" t="str" cm="1">
        <f t="array" aca="1" ref="J3795" ca="1">IFERROR(TRANSPOSE(_xlfn.STOCKHISTORY(Dashboard!B3810, TODAY()-365,TODAY(), 0,0,1)), "")</f>
        <v/>
      </c>
      <c r="S3795" s="14" t="str" cm="1">
        <f t="array" aca="1" ref="S3795" ca="1">IFERROR(TRANSPOSE(_xlfn.STOCKHISTORY(Dashboard!B3818, MIN(TransactionsDates),TODAY(), 0,0,1)), "")</f>
        <v/>
      </c>
    </row>
    <row r="3796" spans="10:19">
      <c r="J3796" t="str" cm="1">
        <f t="array" aca="1" ref="J3796" ca="1">IFERROR(TRANSPOSE(_xlfn.STOCKHISTORY(Dashboard!B3811, TODAY()-365,TODAY(), 0,0,1)), "")</f>
        <v/>
      </c>
      <c r="S3796" s="14" t="str" cm="1">
        <f t="array" aca="1" ref="S3796" ca="1">IFERROR(TRANSPOSE(_xlfn.STOCKHISTORY(Dashboard!B3819, MIN(TransactionsDates),TODAY(), 0,0,1)), "")</f>
        <v/>
      </c>
    </row>
    <row r="3797" spans="10:19">
      <c r="J3797" t="str" cm="1">
        <f t="array" aca="1" ref="J3797" ca="1">IFERROR(TRANSPOSE(_xlfn.STOCKHISTORY(Dashboard!B3812, TODAY()-365,TODAY(), 0,0,1)), "")</f>
        <v/>
      </c>
      <c r="S3797" s="14" t="str" cm="1">
        <f t="array" aca="1" ref="S3797" ca="1">IFERROR(TRANSPOSE(_xlfn.STOCKHISTORY(Dashboard!B3820, MIN(TransactionsDates),TODAY(), 0,0,1)), "")</f>
        <v/>
      </c>
    </row>
    <row r="3798" spans="10:19">
      <c r="J3798" t="str" cm="1">
        <f t="array" aca="1" ref="J3798" ca="1">IFERROR(TRANSPOSE(_xlfn.STOCKHISTORY(Dashboard!B3813, TODAY()-365,TODAY(), 0,0,1)), "")</f>
        <v/>
      </c>
      <c r="S3798" s="14" t="str" cm="1">
        <f t="array" aca="1" ref="S3798" ca="1">IFERROR(TRANSPOSE(_xlfn.STOCKHISTORY(Dashboard!B3821, MIN(TransactionsDates),TODAY(), 0,0,1)), "")</f>
        <v/>
      </c>
    </row>
    <row r="3799" spans="10:19">
      <c r="J3799" t="str" cm="1">
        <f t="array" aca="1" ref="J3799" ca="1">IFERROR(TRANSPOSE(_xlfn.STOCKHISTORY(Dashboard!B3814, TODAY()-365,TODAY(), 0,0,1)), "")</f>
        <v/>
      </c>
      <c r="S3799" s="14" t="str" cm="1">
        <f t="array" aca="1" ref="S3799" ca="1">IFERROR(TRANSPOSE(_xlfn.STOCKHISTORY(Dashboard!B3822, MIN(TransactionsDates),TODAY(), 0,0,1)), "")</f>
        <v/>
      </c>
    </row>
    <row r="3800" spans="10:19">
      <c r="J3800" t="str" cm="1">
        <f t="array" aca="1" ref="J3800" ca="1">IFERROR(TRANSPOSE(_xlfn.STOCKHISTORY(Dashboard!B3815, TODAY()-365,TODAY(), 0,0,1)), "")</f>
        <v/>
      </c>
      <c r="S3800" s="14" t="str" cm="1">
        <f t="array" aca="1" ref="S3800" ca="1">IFERROR(TRANSPOSE(_xlfn.STOCKHISTORY(Dashboard!B3823, MIN(TransactionsDates),TODAY(), 0,0,1)), "")</f>
        <v/>
      </c>
    </row>
    <row r="3801" spans="10:19">
      <c r="J3801" t="str" cm="1">
        <f t="array" aca="1" ref="J3801" ca="1">IFERROR(TRANSPOSE(_xlfn.STOCKHISTORY(Dashboard!B3816, TODAY()-365,TODAY(), 0,0,1)), "")</f>
        <v/>
      </c>
      <c r="S3801" s="14" t="str" cm="1">
        <f t="array" aca="1" ref="S3801" ca="1">IFERROR(TRANSPOSE(_xlfn.STOCKHISTORY(Dashboard!B3824, MIN(TransactionsDates),TODAY(), 0,0,1)), "")</f>
        <v/>
      </c>
    </row>
    <row r="3802" spans="10:19">
      <c r="J3802" t="str" cm="1">
        <f t="array" aca="1" ref="J3802" ca="1">IFERROR(TRANSPOSE(_xlfn.STOCKHISTORY(Dashboard!B3817, TODAY()-365,TODAY(), 0,0,1)), "")</f>
        <v/>
      </c>
      <c r="S3802" s="14" t="str" cm="1">
        <f t="array" aca="1" ref="S3802" ca="1">IFERROR(TRANSPOSE(_xlfn.STOCKHISTORY(Dashboard!B3825, MIN(TransactionsDates),TODAY(), 0,0,1)), "")</f>
        <v/>
      </c>
    </row>
    <row r="3803" spans="10:19">
      <c r="J3803" t="str" cm="1">
        <f t="array" aca="1" ref="J3803" ca="1">IFERROR(TRANSPOSE(_xlfn.STOCKHISTORY(Dashboard!B3818, TODAY()-365,TODAY(), 0,0,1)), "")</f>
        <v/>
      </c>
      <c r="S3803" s="14" t="str" cm="1">
        <f t="array" aca="1" ref="S3803" ca="1">IFERROR(TRANSPOSE(_xlfn.STOCKHISTORY(Dashboard!B3826, MIN(TransactionsDates),TODAY(), 0,0,1)), "")</f>
        <v/>
      </c>
    </row>
    <row r="3804" spans="10:19">
      <c r="J3804" t="str" cm="1">
        <f t="array" aca="1" ref="J3804" ca="1">IFERROR(TRANSPOSE(_xlfn.STOCKHISTORY(Dashboard!B3819, TODAY()-365,TODAY(), 0,0,1)), "")</f>
        <v/>
      </c>
      <c r="S3804" s="14" t="str" cm="1">
        <f t="array" aca="1" ref="S3804" ca="1">IFERROR(TRANSPOSE(_xlfn.STOCKHISTORY(Dashboard!B3827, MIN(TransactionsDates),TODAY(), 0,0,1)), "")</f>
        <v/>
      </c>
    </row>
    <row r="3805" spans="10:19">
      <c r="J3805" t="str" cm="1">
        <f t="array" aca="1" ref="J3805" ca="1">IFERROR(TRANSPOSE(_xlfn.STOCKHISTORY(Dashboard!B3820, TODAY()-365,TODAY(), 0,0,1)), "")</f>
        <v/>
      </c>
      <c r="S3805" s="14" t="str" cm="1">
        <f t="array" aca="1" ref="S3805" ca="1">IFERROR(TRANSPOSE(_xlfn.STOCKHISTORY(Dashboard!B3828, MIN(TransactionsDates),TODAY(), 0,0,1)), "")</f>
        <v/>
      </c>
    </row>
    <row r="3806" spans="10:19">
      <c r="J3806" t="str" cm="1">
        <f t="array" aca="1" ref="J3806" ca="1">IFERROR(TRANSPOSE(_xlfn.STOCKHISTORY(Dashboard!B3821, TODAY()-365,TODAY(), 0,0,1)), "")</f>
        <v/>
      </c>
      <c r="S3806" s="14" t="str" cm="1">
        <f t="array" aca="1" ref="S3806" ca="1">IFERROR(TRANSPOSE(_xlfn.STOCKHISTORY(Dashboard!B3829, MIN(TransactionsDates),TODAY(), 0,0,1)), "")</f>
        <v/>
      </c>
    </row>
    <row r="3807" spans="10:19">
      <c r="J3807" t="str" cm="1">
        <f t="array" aca="1" ref="J3807" ca="1">IFERROR(TRANSPOSE(_xlfn.STOCKHISTORY(Dashboard!B3822, TODAY()-365,TODAY(), 0,0,1)), "")</f>
        <v/>
      </c>
      <c r="S3807" s="14" t="str" cm="1">
        <f t="array" aca="1" ref="S3807" ca="1">IFERROR(TRANSPOSE(_xlfn.STOCKHISTORY(Dashboard!B3830, MIN(TransactionsDates),TODAY(), 0,0,1)), "")</f>
        <v/>
      </c>
    </row>
    <row r="3808" spans="10:19">
      <c r="J3808" t="str" cm="1">
        <f t="array" aca="1" ref="J3808" ca="1">IFERROR(TRANSPOSE(_xlfn.STOCKHISTORY(Dashboard!B3823, TODAY()-365,TODAY(), 0,0,1)), "")</f>
        <v/>
      </c>
      <c r="S3808" s="14" t="str" cm="1">
        <f t="array" aca="1" ref="S3808" ca="1">IFERROR(TRANSPOSE(_xlfn.STOCKHISTORY(Dashboard!B3831, MIN(TransactionsDates),TODAY(), 0,0,1)), "")</f>
        <v/>
      </c>
    </row>
    <row r="3809" spans="10:19">
      <c r="J3809" t="str" cm="1">
        <f t="array" aca="1" ref="J3809" ca="1">IFERROR(TRANSPOSE(_xlfn.STOCKHISTORY(Dashboard!B3824, TODAY()-365,TODAY(), 0,0,1)), "")</f>
        <v/>
      </c>
      <c r="S3809" s="14" t="str" cm="1">
        <f t="array" aca="1" ref="S3809" ca="1">IFERROR(TRANSPOSE(_xlfn.STOCKHISTORY(Dashboard!B3832, MIN(TransactionsDates),TODAY(), 0,0,1)), "")</f>
        <v/>
      </c>
    </row>
    <row r="3810" spans="10:19">
      <c r="J3810" t="str" cm="1">
        <f t="array" aca="1" ref="J3810" ca="1">IFERROR(TRANSPOSE(_xlfn.STOCKHISTORY(Dashboard!B3825, TODAY()-365,TODAY(), 0,0,1)), "")</f>
        <v/>
      </c>
      <c r="S3810" s="14" t="str" cm="1">
        <f t="array" aca="1" ref="S3810" ca="1">IFERROR(TRANSPOSE(_xlfn.STOCKHISTORY(Dashboard!B3833, MIN(TransactionsDates),TODAY(), 0,0,1)), "")</f>
        <v/>
      </c>
    </row>
    <row r="3811" spans="10:19">
      <c r="J3811" t="str" cm="1">
        <f t="array" aca="1" ref="J3811" ca="1">IFERROR(TRANSPOSE(_xlfn.STOCKHISTORY(Dashboard!B3826, TODAY()-365,TODAY(), 0,0,1)), "")</f>
        <v/>
      </c>
      <c r="S3811" s="14" t="str" cm="1">
        <f t="array" aca="1" ref="S3811" ca="1">IFERROR(TRANSPOSE(_xlfn.STOCKHISTORY(Dashboard!B3834, MIN(TransactionsDates),TODAY(), 0,0,1)), "")</f>
        <v/>
      </c>
    </row>
    <row r="3812" spans="10:19">
      <c r="J3812" t="str" cm="1">
        <f t="array" aca="1" ref="J3812" ca="1">IFERROR(TRANSPOSE(_xlfn.STOCKHISTORY(Dashboard!B3827, TODAY()-365,TODAY(), 0,0,1)), "")</f>
        <v/>
      </c>
      <c r="S3812" s="14" t="str" cm="1">
        <f t="array" aca="1" ref="S3812" ca="1">IFERROR(TRANSPOSE(_xlfn.STOCKHISTORY(Dashboard!B3835, MIN(TransactionsDates),TODAY(), 0,0,1)), "")</f>
        <v/>
      </c>
    </row>
    <row r="3813" spans="10:19">
      <c r="J3813" t="str" cm="1">
        <f t="array" aca="1" ref="J3813" ca="1">IFERROR(TRANSPOSE(_xlfn.STOCKHISTORY(Dashboard!B3828, TODAY()-365,TODAY(), 0,0,1)), "")</f>
        <v/>
      </c>
      <c r="S3813" s="14" t="str" cm="1">
        <f t="array" aca="1" ref="S3813" ca="1">IFERROR(TRANSPOSE(_xlfn.STOCKHISTORY(Dashboard!B3836, MIN(TransactionsDates),TODAY(), 0,0,1)), "")</f>
        <v/>
      </c>
    </row>
    <row r="3814" spans="10:19">
      <c r="J3814" t="str" cm="1">
        <f t="array" aca="1" ref="J3814" ca="1">IFERROR(TRANSPOSE(_xlfn.STOCKHISTORY(Dashboard!B3829, TODAY()-365,TODAY(), 0,0,1)), "")</f>
        <v/>
      </c>
      <c r="S3814" s="14" t="str" cm="1">
        <f t="array" aca="1" ref="S3814" ca="1">IFERROR(TRANSPOSE(_xlfn.STOCKHISTORY(Dashboard!B3837, MIN(TransactionsDates),TODAY(), 0,0,1)), "")</f>
        <v/>
      </c>
    </row>
    <row r="3815" spans="10:19">
      <c r="J3815" t="str" cm="1">
        <f t="array" aca="1" ref="J3815" ca="1">IFERROR(TRANSPOSE(_xlfn.STOCKHISTORY(Dashboard!B3830, TODAY()-365,TODAY(), 0,0,1)), "")</f>
        <v/>
      </c>
      <c r="S3815" s="14" t="str" cm="1">
        <f t="array" aca="1" ref="S3815" ca="1">IFERROR(TRANSPOSE(_xlfn.STOCKHISTORY(Dashboard!B3838, MIN(TransactionsDates),TODAY(), 0,0,1)), "")</f>
        <v/>
      </c>
    </row>
    <row r="3816" spans="10:19">
      <c r="J3816" t="str" cm="1">
        <f t="array" aca="1" ref="J3816" ca="1">IFERROR(TRANSPOSE(_xlfn.STOCKHISTORY(Dashboard!B3831, TODAY()-365,TODAY(), 0,0,1)), "")</f>
        <v/>
      </c>
      <c r="S3816" s="14" t="str" cm="1">
        <f t="array" aca="1" ref="S3816" ca="1">IFERROR(TRANSPOSE(_xlfn.STOCKHISTORY(Dashboard!B3839, MIN(TransactionsDates),TODAY(), 0,0,1)), "")</f>
        <v/>
      </c>
    </row>
    <row r="3817" spans="10:19">
      <c r="J3817" t="str" cm="1">
        <f t="array" aca="1" ref="J3817" ca="1">IFERROR(TRANSPOSE(_xlfn.STOCKHISTORY(Dashboard!B3832, TODAY()-365,TODAY(), 0,0,1)), "")</f>
        <v/>
      </c>
      <c r="S3817" s="14" t="str" cm="1">
        <f t="array" aca="1" ref="S3817" ca="1">IFERROR(TRANSPOSE(_xlfn.STOCKHISTORY(Dashboard!B3840, MIN(TransactionsDates),TODAY(), 0,0,1)), "")</f>
        <v/>
      </c>
    </row>
    <row r="3818" spans="10:19">
      <c r="J3818" t="str" cm="1">
        <f t="array" aca="1" ref="J3818" ca="1">IFERROR(TRANSPOSE(_xlfn.STOCKHISTORY(Dashboard!B3833, TODAY()-365,TODAY(), 0,0,1)), "")</f>
        <v/>
      </c>
      <c r="S3818" s="14" t="str" cm="1">
        <f t="array" aca="1" ref="S3818" ca="1">IFERROR(TRANSPOSE(_xlfn.STOCKHISTORY(Dashboard!B3841, MIN(TransactionsDates),TODAY(), 0,0,1)), "")</f>
        <v/>
      </c>
    </row>
    <row r="3819" spans="10:19">
      <c r="J3819" t="str" cm="1">
        <f t="array" aca="1" ref="J3819" ca="1">IFERROR(TRANSPOSE(_xlfn.STOCKHISTORY(Dashboard!B3834, TODAY()-365,TODAY(), 0,0,1)), "")</f>
        <v/>
      </c>
      <c r="S3819" s="14" t="str" cm="1">
        <f t="array" aca="1" ref="S3819" ca="1">IFERROR(TRANSPOSE(_xlfn.STOCKHISTORY(Dashboard!B3842, MIN(TransactionsDates),TODAY(), 0,0,1)), "")</f>
        <v/>
      </c>
    </row>
    <row r="3820" spans="10:19">
      <c r="J3820" t="str" cm="1">
        <f t="array" aca="1" ref="J3820" ca="1">IFERROR(TRANSPOSE(_xlfn.STOCKHISTORY(Dashboard!B3835, TODAY()-365,TODAY(), 0,0,1)), "")</f>
        <v/>
      </c>
      <c r="S3820" s="14" t="str" cm="1">
        <f t="array" aca="1" ref="S3820" ca="1">IFERROR(TRANSPOSE(_xlfn.STOCKHISTORY(Dashboard!B3843, MIN(TransactionsDates),TODAY(), 0,0,1)), "")</f>
        <v/>
      </c>
    </row>
    <row r="3821" spans="10:19">
      <c r="J3821" t="str" cm="1">
        <f t="array" aca="1" ref="J3821" ca="1">IFERROR(TRANSPOSE(_xlfn.STOCKHISTORY(Dashboard!B3836, TODAY()-365,TODAY(), 0,0,1)), "")</f>
        <v/>
      </c>
      <c r="S3821" s="14" t="str" cm="1">
        <f t="array" aca="1" ref="S3821" ca="1">IFERROR(TRANSPOSE(_xlfn.STOCKHISTORY(Dashboard!B3844, MIN(TransactionsDates),TODAY(), 0,0,1)), "")</f>
        <v/>
      </c>
    </row>
    <row r="3822" spans="10:19">
      <c r="J3822" t="str" cm="1">
        <f t="array" aca="1" ref="J3822" ca="1">IFERROR(TRANSPOSE(_xlfn.STOCKHISTORY(Dashboard!B3837, TODAY()-365,TODAY(), 0,0,1)), "")</f>
        <v/>
      </c>
      <c r="S3822" s="14" t="str" cm="1">
        <f t="array" aca="1" ref="S3822" ca="1">IFERROR(TRANSPOSE(_xlfn.STOCKHISTORY(Dashboard!B3845, MIN(TransactionsDates),TODAY(), 0,0,1)), "")</f>
        <v/>
      </c>
    </row>
    <row r="3823" spans="10:19">
      <c r="J3823" t="str" cm="1">
        <f t="array" aca="1" ref="J3823" ca="1">IFERROR(TRANSPOSE(_xlfn.STOCKHISTORY(Dashboard!B3838, TODAY()-365,TODAY(), 0,0,1)), "")</f>
        <v/>
      </c>
      <c r="S3823" s="14" t="str" cm="1">
        <f t="array" aca="1" ref="S3823" ca="1">IFERROR(TRANSPOSE(_xlfn.STOCKHISTORY(Dashboard!B3846, MIN(TransactionsDates),TODAY(), 0,0,1)), "")</f>
        <v/>
      </c>
    </row>
    <row r="3824" spans="10:19">
      <c r="J3824" t="str" cm="1">
        <f t="array" aca="1" ref="J3824" ca="1">IFERROR(TRANSPOSE(_xlfn.STOCKHISTORY(Dashboard!B3839, TODAY()-365,TODAY(), 0,0,1)), "")</f>
        <v/>
      </c>
      <c r="S3824" s="14" t="str" cm="1">
        <f t="array" aca="1" ref="S3824" ca="1">IFERROR(TRANSPOSE(_xlfn.STOCKHISTORY(Dashboard!B3847, MIN(TransactionsDates),TODAY(), 0,0,1)), "")</f>
        <v/>
      </c>
    </row>
    <row r="3825" spans="10:19">
      <c r="J3825" t="str" cm="1">
        <f t="array" aca="1" ref="J3825" ca="1">IFERROR(TRANSPOSE(_xlfn.STOCKHISTORY(Dashboard!B3840, TODAY()-365,TODAY(), 0,0,1)), "")</f>
        <v/>
      </c>
      <c r="S3825" s="14" t="str" cm="1">
        <f t="array" aca="1" ref="S3825" ca="1">IFERROR(TRANSPOSE(_xlfn.STOCKHISTORY(Dashboard!B3848, MIN(TransactionsDates),TODAY(), 0,0,1)), "")</f>
        <v/>
      </c>
    </row>
    <row r="3826" spans="10:19">
      <c r="J3826" t="str" cm="1">
        <f t="array" aca="1" ref="J3826" ca="1">IFERROR(TRANSPOSE(_xlfn.STOCKHISTORY(Dashboard!B3841, TODAY()-365,TODAY(), 0,0,1)), "")</f>
        <v/>
      </c>
      <c r="S3826" s="14" t="str" cm="1">
        <f t="array" aca="1" ref="S3826" ca="1">IFERROR(TRANSPOSE(_xlfn.STOCKHISTORY(Dashboard!B3849, MIN(TransactionsDates),TODAY(), 0,0,1)), "")</f>
        <v/>
      </c>
    </row>
    <row r="3827" spans="10:19">
      <c r="J3827" t="str" cm="1">
        <f t="array" aca="1" ref="J3827" ca="1">IFERROR(TRANSPOSE(_xlfn.STOCKHISTORY(Dashboard!B3842, TODAY()-365,TODAY(), 0,0,1)), "")</f>
        <v/>
      </c>
      <c r="S3827" s="14" t="str" cm="1">
        <f t="array" aca="1" ref="S3827" ca="1">IFERROR(TRANSPOSE(_xlfn.STOCKHISTORY(Dashboard!B3850, MIN(TransactionsDates),TODAY(), 0,0,1)), "")</f>
        <v/>
      </c>
    </row>
    <row r="3828" spans="10:19">
      <c r="J3828" t="str" cm="1">
        <f t="array" aca="1" ref="J3828" ca="1">IFERROR(TRANSPOSE(_xlfn.STOCKHISTORY(Dashboard!B3843, TODAY()-365,TODAY(), 0,0,1)), "")</f>
        <v/>
      </c>
      <c r="S3828" s="14" t="str" cm="1">
        <f t="array" aca="1" ref="S3828" ca="1">IFERROR(TRANSPOSE(_xlfn.STOCKHISTORY(Dashboard!B3851, MIN(TransactionsDates),TODAY(), 0,0,1)), "")</f>
        <v/>
      </c>
    </row>
    <row r="3829" spans="10:19">
      <c r="J3829" t="str" cm="1">
        <f t="array" aca="1" ref="J3829" ca="1">IFERROR(TRANSPOSE(_xlfn.STOCKHISTORY(Dashboard!B3844, TODAY()-365,TODAY(), 0,0,1)), "")</f>
        <v/>
      </c>
      <c r="S3829" s="14" t="str" cm="1">
        <f t="array" aca="1" ref="S3829" ca="1">IFERROR(TRANSPOSE(_xlfn.STOCKHISTORY(Dashboard!B3852, MIN(TransactionsDates),TODAY(), 0,0,1)), "")</f>
        <v/>
      </c>
    </row>
    <row r="3830" spans="10:19">
      <c r="J3830" t="str" cm="1">
        <f t="array" aca="1" ref="J3830" ca="1">IFERROR(TRANSPOSE(_xlfn.STOCKHISTORY(Dashboard!B3845, TODAY()-365,TODAY(), 0,0,1)), "")</f>
        <v/>
      </c>
      <c r="S3830" s="14" t="str" cm="1">
        <f t="array" aca="1" ref="S3830" ca="1">IFERROR(TRANSPOSE(_xlfn.STOCKHISTORY(Dashboard!B3853, MIN(TransactionsDates),TODAY(), 0,0,1)), "")</f>
        <v/>
      </c>
    </row>
    <row r="3831" spans="10:19">
      <c r="J3831" t="str" cm="1">
        <f t="array" aca="1" ref="J3831" ca="1">IFERROR(TRANSPOSE(_xlfn.STOCKHISTORY(Dashboard!B3846, TODAY()-365,TODAY(), 0,0,1)), "")</f>
        <v/>
      </c>
      <c r="S3831" s="14" t="str" cm="1">
        <f t="array" aca="1" ref="S3831" ca="1">IFERROR(TRANSPOSE(_xlfn.STOCKHISTORY(Dashboard!B3854, MIN(TransactionsDates),TODAY(), 0,0,1)), "")</f>
        <v/>
      </c>
    </row>
    <row r="3832" spans="10:19">
      <c r="J3832" t="str" cm="1">
        <f t="array" aca="1" ref="J3832" ca="1">IFERROR(TRANSPOSE(_xlfn.STOCKHISTORY(Dashboard!B3847, TODAY()-365,TODAY(), 0,0,1)), "")</f>
        <v/>
      </c>
      <c r="S3832" s="14" t="str" cm="1">
        <f t="array" aca="1" ref="S3832" ca="1">IFERROR(TRANSPOSE(_xlfn.STOCKHISTORY(Dashboard!B3855, MIN(TransactionsDates),TODAY(), 0,0,1)), "")</f>
        <v/>
      </c>
    </row>
    <row r="3833" spans="10:19">
      <c r="J3833" t="str" cm="1">
        <f t="array" aca="1" ref="J3833" ca="1">IFERROR(TRANSPOSE(_xlfn.STOCKHISTORY(Dashboard!B3848, TODAY()-365,TODAY(), 0,0,1)), "")</f>
        <v/>
      </c>
      <c r="S3833" s="14" t="str" cm="1">
        <f t="array" aca="1" ref="S3833" ca="1">IFERROR(TRANSPOSE(_xlfn.STOCKHISTORY(Dashboard!B3856, MIN(TransactionsDates),TODAY(), 0,0,1)), "")</f>
        <v/>
      </c>
    </row>
    <row r="3834" spans="10:19">
      <c r="J3834" t="str" cm="1">
        <f t="array" aca="1" ref="J3834" ca="1">IFERROR(TRANSPOSE(_xlfn.STOCKHISTORY(Dashboard!B3849, TODAY()-365,TODAY(), 0,0,1)), "")</f>
        <v/>
      </c>
      <c r="S3834" s="14" t="str" cm="1">
        <f t="array" aca="1" ref="S3834" ca="1">IFERROR(TRANSPOSE(_xlfn.STOCKHISTORY(Dashboard!B3857, MIN(TransactionsDates),TODAY(), 0,0,1)), "")</f>
        <v/>
      </c>
    </row>
    <row r="3835" spans="10:19">
      <c r="J3835" t="str" cm="1">
        <f t="array" aca="1" ref="J3835" ca="1">IFERROR(TRANSPOSE(_xlfn.STOCKHISTORY(Dashboard!B3850, TODAY()-365,TODAY(), 0,0,1)), "")</f>
        <v/>
      </c>
      <c r="S3835" s="14" t="str" cm="1">
        <f t="array" aca="1" ref="S3835" ca="1">IFERROR(TRANSPOSE(_xlfn.STOCKHISTORY(Dashboard!B3858, MIN(TransactionsDates),TODAY(), 0,0,1)), "")</f>
        <v/>
      </c>
    </row>
    <row r="3836" spans="10:19">
      <c r="J3836" t="str" cm="1">
        <f t="array" aca="1" ref="J3836" ca="1">IFERROR(TRANSPOSE(_xlfn.STOCKHISTORY(Dashboard!B3851, TODAY()-365,TODAY(), 0,0,1)), "")</f>
        <v/>
      </c>
      <c r="S3836" s="14" t="str" cm="1">
        <f t="array" aca="1" ref="S3836" ca="1">IFERROR(TRANSPOSE(_xlfn.STOCKHISTORY(Dashboard!B3859, MIN(TransactionsDates),TODAY(), 0,0,1)), "")</f>
        <v/>
      </c>
    </row>
    <row r="3837" spans="10:19">
      <c r="J3837" t="str" cm="1">
        <f t="array" aca="1" ref="J3837" ca="1">IFERROR(TRANSPOSE(_xlfn.STOCKHISTORY(Dashboard!B3852, TODAY()-365,TODAY(), 0,0,1)), "")</f>
        <v/>
      </c>
      <c r="S3837" s="14" t="str" cm="1">
        <f t="array" aca="1" ref="S3837" ca="1">IFERROR(TRANSPOSE(_xlfn.STOCKHISTORY(Dashboard!B3860, MIN(TransactionsDates),TODAY(), 0,0,1)), "")</f>
        <v/>
      </c>
    </row>
    <row r="3838" spans="10:19">
      <c r="J3838" t="str" cm="1">
        <f t="array" aca="1" ref="J3838" ca="1">IFERROR(TRANSPOSE(_xlfn.STOCKHISTORY(Dashboard!B3853, TODAY()-365,TODAY(), 0,0,1)), "")</f>
        <v/>
      </c>
      <c r="S3838" s="14" t="str" cm="1">
        <f t="array" aca="1" ref="S3838" ca="1">IFERROR(TRANSPOSE(_xlfn.STOCKHISTORY(Dashboard!B3861, MIN(TransactionsDates),TODAY(), 0,0,1)), "")</f>
        <v/>
      </c>
    </row>
    <row r="3839" spans="10:19">
      <c r="J3839" t="str" cm="1">
        <f t="array" aca="1" ref="J3839" ca="1">IFERROR(TRANSPOSE(_xlfn.STOCKHISTORY(Dashboard!B3854, TODAY()-365,TODAY(), 0,0,1)), "")</f>
        <v/>
      </c>
      <c r="S3839" s="14" t="str" cm="1">
        <f t="array" aca="1" ref="S3839" ca="1">IFERROR(TRANSPOSE(_xlfn.STOCKHISTORY(Dashboard!B3862, MIN(TransactionsDates),TODAY(), 0,0,1)), "")</f>
        <v/>
      </c>
    </row>
    <row r="3840" spans="10:19">
      <c r="J3840" t="str" cm="1">
        <f t="array" aca="1" ref="J3840" ca="1">IFERROR(TRANSPOSE(_xlfn.STOCKHISTORY(Dashboard!B3855, TODAY()-365,TODAY(), 0,0,1)), "")</f>
        <v/>
      </c>
      <c r="S3840" s="14" t="str" cm="1">
        <f t="array" aca="1" ref="S3840" ca="1">IFERROR(TRANSPOSE(_xlfn.STOCKHISTORY(Dashboard!B3863, MIN(TransactionsDates),TODAY(), 0,0,1)), "")</f>
        <v/>
      </c>
    </row>
    <row r="3841" spans="10:19">
      <c r="J3841" t="str" cm="1">
        <f t="array" aca="1" ref="J3841" ca="1">IFERROR(TRANSPOSE(_xlfn.STOCKHISTORY(Dashboard!B3856, TODAY()-365,TODAY(), 0,0,1)), "")</f>
        <v/>
      </c>
      <c r="S3841" s="14" t="str" cm="1">
        <f t="array" aca="1" ref="S3841" ca="1">IFERROR(TRANSPOSE(_xlfn.STOCKHISTORY(Dashboard!B3864, MIN(TransactionsDates),TODAY(), 0,0,1)), "")</f>
        <v/>
      </c>
    </row>
    <row r="3842" spans="10:19">
      <c r="J3842" t="str" cm="1">
        <f t="array" aca="1" ref="J3842" ca="1">IFERROR(TRANSPOSE(_xlfn.STOCKHISTORY(Dashboard!B3857, TODAY()-365,TODAY(), 0,0,1)), "")</f>
        <v/>
      </c>
      <c r="S3842" s="14" t="str" cm="1">
        <f t="array" aca="1" ref="S3842" ca="1">IFERROR(TRANSPOSE(_xlfn.STOCKHISTORY(Dashboard!B3865, MIN(TransactionsDates),TODAY(), 0,0,1)), "")</f>
        <v/>
      </c>
    </row>
    <row r="3843" spans="10:19">
      <c r="J3843" t="str" cm="1">
        <f t="array" aca="1" ref="J3843" ca="1">IFERROR(TRANSPOSE(_xlfn.STOCKHISTORY(Dashboard!B3858, TODAY()-365,TODAY(), 0,0,1)), "")</f>
        <v/>
      </c>
      <c r="S3843" s="14" t="str" cm="1">
        <f t="array" aca="1" ref="S3843" ca="1">IFERROR(TRANSPOSE(_xlfn.STOCKHISTORY(Dashboard!B3866, MIN(TransactionsDates),TODAY(), 0,0,1)), "")</f>
        <v/>
      </c>
    </row>
    <row r="3844" spans="10:19">
      <c r="J3844" t="str" cm="1">
        <f t="array" aca="1" ref="J3844" ca="1">IFERROR(TRANSPOSE(_xlfn.STOCKHISTORY(Dashboard!B3859, TODAY()-365,TODAY(), 0,0,1)), "")</f>
        <v/>
      </c>
      <c r="S3844" s="14" t="str" cm="1">
        <f t="array" aca="1" ref="S3844" ca="1">IFERROR(TRANSPOSE(_xlfn.STOCKHISTORY(Dashboard!B3867, MIN(TransactionsDates),TODAY(), 0,0,1)), "")</f>
        <v/>
      </c>
    </row>
    <row r="3845" spans="10:19">
      <c r="J3845" t="str" cm="1">
        <f t="array" aca="1" ref="J3845" ca="1">IFERROR(TRANSPOSE(_xlfn.STOCKHISTORY(Dashboard!B3860, TODAY()-365,TODAY(), 0,0,1)), "")</f>
        <v/>
      </c>
      <c r="S3845" s="14" t="str" cm="1">
        <f t="array" aca="1" ref="S3845" ca="1">IFERROR(TRANSPOSE(_xlfn.STOCKHISTORY(Dashboard!B3868, MIN(TransactionsDates),TODAY(), 0,0,1)), "")</f>
        <v/>
      </c>
    </row>
    <row r="3846" spans="10:19">
      <c r="J3846" t="str" cm="1">
        <f t="array" aca="1" ref="J3846" ca="1">IFERROR(TRANSPOSE(_xlfn.STOCKHISTORY(Dashboard!B3861, TODAY()-365,TODAY(), 0,0,1)), "")</f>
        <v/>
      </c>
      <c r="S3846" s="14" t="str" cm="1">
        <f t="array" aca="1" ref="S3846" ca="1">IFERROR(TRANSPOSE(_xlfn.STOCKHISTORY(Dashboard!B3869, MIN(TransactionsDates),TODAY(), 0,0,1)), "")</f>
        <v/>
      </c>
    </row>
    <row r="3847" spans="10:19">
      <c r="J3847" t="str" cm="1">
        <f t="array" aca="1" ref="J3847" ca="1">IFERROR(TRANSPOSE(_xlfn.STOCKHISTORY(Dashboard!B3862, TODAY()-365,TODAY(), 0,0,1)), "")</f>
        <v/>
      </c>
      <c r="S3847" s="14" t="str" cm="1">
        <f t="array" aca="1" ref="S3847" ca="1">IFERROR(TRANSPOSE(_xlfn.STOCKHISTORY(Dashboard!B3870, MIN(TransactionsDates),TODAY(), 0,0,1)), "")</f>
        <v/>
      </c>
    </row>
    <row r="3848" spans="10:19">
      <c r="J3848" t="str" cm="1">
        <f t="array" aca="1" ref="J3848" ca="1">IFERROR(TRANSPOSE(_xlfn.STOCKHISTORY(Dashboard!B3863, TODAY()-365,TODAY(), 0,0,1)), "")</f>
        <v/>
      </c>
      <c r="S3848" s="14" t="str" cm="1">
        <f t="array" aca="1" ref="S3848" ca="1">IFERROR(TRANSPOSE(_xlfn.STOCKHISTORY(Dashboard!B3871, MIN(TransactionsDates),TODAY(), 0,0,1)), "")</f>
        <v/>
      </c>
    </row>
    <row r="3849" spans="10:19">
      <c r="J3849" t="str" cm="1">
        <f t="array" aca="1" ref="J3849" ca="1">IFERROR(TRANSPOSE(_xlfn.STOCKHISTORY(Dashboard!B3864, TODAY()-365,TODAY(), 0,0,1)), "")</f>
        <v/>
      </c>
      <c r="S3849" s="14" t="str" cm="1">
        <f t="array" aca="1" ref="S3849" ca="1">IFERROR(TRANSPOSE(_xlfn.STOCKHISTORY(Dashboard!B3872, MIN(TransactionsDates),TODAY(), 0,0,1)), "")</f>
        <v/>
      </c>
    </row>
    <row r="3850" spans="10:19">
      <c r="J3850" t="str" cm="1">
        <f t="array" aca="1" ref="J3850" ca="1">IFERROR(TRANSPOSE(_xlfn.STOCKHISTORY(Dashboard!B3865, TODAY()-365,TODAY(), 0,0,1)), "")</f>
        <v/>
      </c>
      <c r="S3850" s="14" t="str" cm="1">
        <f t="array" aca="1" ref="S3850" ca="1">IFERROR(TRANSPOSE(_xlfn.STOCKHISTORY(Dashboard!B3873, MIN(TransactionsDates),TODAY(), 0,0,1)), "")</f>
        <v/>
      </c>
    </row>
    <row r="3851" spans="10:19">
      <c r="J3851" t="str" cm="1">
        <f t="array" aca="1" ref="J3851" ca="1">IFERROR(TRANSPOSE(_xlfn.STOCKHISTORY(Dashboard!B3866, TODAY()-365,TODAY(), 0,0,1)), "")</f>
        <v/>
      </c>
      <c r="S3851" s="14" t="str" cm="1">
        <f t="array" aca="1" ref="S3851" ca="1">IFERROR(TRANSPOSE(_xlfn.STOCKHISTORY(Dashboard!B3874, MIN(TransactionsDates),TODAY(), 0,0,1)), "")</f>
        <v/>
      </c>
    </row>
    <row r="3852" spans="10:19">
      <c r="J3852" t="str" cm="1">
        <f t="array" aca="1" ref="J3852" ca="1">IFERROR(TRANSPOSE(_xlfn.STOCKHISTORY(Dashboard!B3867, TODAY()-365,TODAY(), 0,0,1)), "")</f>
        <v/>
      </c>
      <c r="S3852" s="14" t="str" cm="1">
        <f t="array" aca="1" ref="S3852" ca="1">IFERROR(TRANSPOSE(_xlfn.STOCKHISTORY(Dashboard!B3875, MIN(TransactionsDates),TODAY(), 0,0,1)), "")</f>
        <v/>
      </c>
    </row>
    <row r="3853" spans="10:19">
      <c r="J3853" t="str" cm="1">
        <f t="array" aca="1" ref="J3853" ca="1">IFERROR(TRANSPOSE(_xlfn.STOCKHISTORY(Dashboard!B3868, TODAY()-365,TODAY(), 0,0,1)), "")</f>
        <v/>
      </c>
      <c r="S3853" s="14" t="str" cm="1">
        <f t="array" aca="1" ref="S3853" ca="1">IFERROR(TRANSPOSE(_xlfn.STOCKHISTORY(Dashboard!B3876, MIN(TransactionsDates),TODAY(), 0,0,1)), "")</f>
        <v/>
      </c>
    </row>
    <row r="3854" spans="10:19">
      <c r="J3854" t="str" cm="1">
        <f t="array" aca="1" ref="J3854" ca="1">IFERROR(TRANSPOSE(_xlfn.STOCKHISTORY(Dashboard!B3869, TODAY()-365,TODAY(), 0,0,1)), "")</f>
        <v/>
      </c>
      <c r="S3854" s="14" t="str" cm="1">
        <f t="array" aca="1" ref="S3854" ca="1">IFERROR(TRANSPOSE(_xlfn.STOCKHISTORY(Dashboard!B3877, MIN(TransactionsDates),TODAY(), 0,0,1)), "")</f>
        <v/>
      </c>
    </row>
    <row r="3855" spans="10:19">
      <c r="J3855" t="str" cm="1">
        <f t="array" aca="1" ref="J3855" ca="1">IFERROR(TRANSPOSE(_xlfn.STOCKHISTORY(Dashboard!B3870, TODAY()-365,TODAY(), 0,0,1)), "")</f>
        <v/>
      </c>
      <c r="S3855" s="14" t="str" cm="1">
        <f t="array" aca="1" ref="S3855" ca="1">IFERROR(TRANSPOSE(_xlfn.STOCKHISTORY(Dashboard!B3878, MIN(TransactionsDates),TODAY(), 0,0,1)), "")</f>
        <v/>
      </c>
    </row>
    <row r="3856" spans="10:19">
      <c r="J3856" t="str" cm="1">
        <f t="array" aca="1" ref="J3856" ca="1">IFERROR(TRANSPOSE(_xlfn.STOCKHISTORY(Dashboard!B3871, TODAY()-365,TODAY(), 0,0,1)), "")</f>
        <v/>
      </c>
      <c r="S3856" s="14" t="str" cm="1">
        <f t="array" aca="1" ref="S3856" ca="1">IFERROR(TRANSPOSE(_xlfn.STOCKHISTORY(Dashboard!B3879, MIN(TransactionsDates),TODAY(), 0,0,1)), "")</f>
        <v/>
      </c>
    </row>
    <row r="3857" spans="10:19">
      <c r="J3857" t="str" cm="1">
        <f t="array" aca="1" ref="J3857" ca="1">IFERROR(TRANSPOSE(_xlfn.STOCKHISTORY(Dashboard!B3872, TODAY()-365,TODAY(), 0,0,1)), "")</f>
        <v/>
      </c>
      <c r="S3857" s="14" t="str" cm="1">
        <f t="array" aca="1" ref="S3857" ca="1">IFERROR(TRANSPOSE(_xlfn.STOCKHISTORY(Dashboard!B3880, MIN(TransactionsDates),TODAY(), 0,0,1)), "")</f>
        <v/>
      </c>
    </row>
    <row r="3858" spans="10:19">
      <c r="J3858" t="str" cm="1">
        <f t="array" aca="1" ref="J3858" ca="1">IFERROR(TRANSPOSE(_xlfn.STOCKHISTORY(Dashboard!B3873, TODAY()-365,TODAY(), 0,0,1)), "")</f>
        <v/>
      </c>
      <c r="S3858" s="14" t="str" cm="1">
        <f t="array" aca="1" ref="S3858" ca="1">IFERROR(TRANSPOSE(_xlfn.STOCKHISTORY(Dashboard!B3881, MIN(TransactionsDates),TODAY(), 0,0,1)), "")</f>
        <v/>
      </c>
    </row>
    <row r="3859" spans="10:19">
      <c r="J3859" t="str" cm="1">
        <f t="array" aca="1" ref="J3859" ca="1">IFERROR(TRANSPOSE(_xlfn.STOCKHISTORY(Dashboard!B3874, TODAY()-365,TODAY(), 0,0,1)), "")</f>
        <v/>
      </c>
      <c r="S3859" s="14" t="str" cm="1">
        <f t="array" aca="1" ref="S3859" ca="1">IFERROR(TRANSPOSE(_xlfn.STOCKHISTORY(Dashboard!B3882, MIN(TransactionsDates),TODAY(), 0,0,1)), "")</f>
        <v/>
      </c>
    </row>
    <row r="3860" spans="10:19">
      <c r="J3860" t="str" cm="1">
        <f t="array" aca="1" ref="J3860" ca="1">IFERROR(TRANSPOSE(_xlfn.STOCKHISTORY(Dashboard!B3875, TODAY()-365,TODAY(), 0,0,1)), "")</f>
        <v/>
      </c>
      <c r="S3860" s="14" t="str" cm="1">
        <f t="array" aca="1" ref="S3860" ca="1">IFERROR(TRANSPOSE(_xlfn.STOCKHISTORY(Dashboard!B3883, MIN(TransactionsDates),TODAY(), 0,0,1)), "")</f>
        <v/>
      </c>
    </row>
    <row r="3861" spans="10:19">
      <c r="J3861" t="str" cm="1">
        <f t="array" aca="1" ref="J3861" ca="1">IFERROR(TRANSPOSE(_xlfn.STOCKHISTORY(Dashboard!B3876, TODAY()-365,TODAY(), 0,0,1)), "")</f>
        <v/>
      </c>
      <c r="S3861" s="14" t="str" cm="1">
        <f t="array" aca="1" ref="S3861" ca="1">IFERROR(TRANSPOSE(_xlfn.STOCKHISTORY(Dashboard!B3884, MIN(TransactionsDates),TODAY(), 0,0,1)), "")</f>
        <v/>
      </c>
    </row>
    <row r="3862" spans="10:19">
      <c r="J3862" t="str" cm="1">
        <f t="array" aca="1" ref="J3862" ca="1">IFERROR(TRANSPOSE(_xlfn.STOCKHISTORY(Dashboard!B3877, TODAY()-365,TODAY(), 0,0,1)), "")</f>
        <v/>
      </c>
      <c r="S3862" s="14" t="str" cm="1">
        <f t="array" aca="1" ref="S3862" ca="1">IFERROR(TRANSPOSE(_xlfn.STOCKHISTORY(Dashboard!B3885, MIN(TransactionsDates),TODAY(), 0,0,1)), "")</f>
        <v/>
      </c>
    </row>
    <row r="3863" spans="10:19">
      <c r="J3863" t="str" cm="1">
        <f t="array" aca="1" ref="J3863" ca="1">IFERROR(TRANSPOSE(_xlfn.STOCKHISTORY(Dashboard!B3878, TODAY()-365,TODAY(), 0,0,1)), "")</f>
        <v/>
      </c>
      <c r="S3863" s="14" t="str" cm="1">
        <f t="array" aca="1" ref="S3863" ca="1">IFERROR(TRANSPOSE(_xlfn.STOCKHISTORY(Dashboard!B3886, MIN(TransactionsDates),TODAY(), 0,0,1)), "")</f>
        <v/>
      </c>
    </row>
    <row r="3864" spans="10:19">
      <c r="J3864" t="str" cm="1">
        <f t="array" aca="1" ref="J3864" ca="1">IFERROR(TRANSPOSE(_xlfn.STOCKHISTORY(Dashboard!B3879, TODAY()-365,TODAY(), 0,0,1)), "")</f>
        <v/>
      </c>
      <c r="S3864" s="14" t="str" cm="1">
        <f t="array" aca="1" ref="S3864" ca="1">IFERROR(TRANSPOSE(_xlfn.STOCKHISTORY(Dashboard!B3887, MIN(TransactionsDates),TODAY(), 0,0,1)), "")</f>
        <v/>
      </c>
    </row>
    <row r="3865" spans="10:19">
      <c r="J3865" t="str" cm="1">
        <f t="array" aca="1" ref="J3865" ca="1">IFERROR(TRANSPOSE(_xlfn.STOCKHISTORY(Dashboard!B3880, TODAY()-365,TODAY(), 0,0,1)), "")</f>
        <v/>
      </c>
      <c r="S3865" s="14" t="str" cm="1">
        <f t="array" aca="1" ref="S3865" ca="1">IFERROR(TRANSPOSE(_xlfn.STOCKHISTORY(Dashboard!B3888, MIN(TransactionsDates),TODAY(), 0,0,1)), "")</f>
        <v/>
      </c>
    </row>
    <row r="3866" spans="10:19">
      <c r="J3866" t="str" cm="1">
        <f t="array" aca="1" ref="J3866" ca="1">IFERROR(TRANSPOSE(_xlfn.STOCKHISTORY(Dashboard!B3881, TODAY()-365,TODAY(), 0,0,1)), "")</f>
        <v/>
      </c>
      <c r="S3866" s="14" t="str" cm="1">
        <f t="array" aca="1" ref="S3866" ca="1">IFERROR(TRANSPOSE(_xlfn.STOCKHISTORY(Dashboard!B3889, MIN(TransactionsDates),TODAY(), 0,0,1)), "")</f>
        <v/>
      </c>
    </row>
    <row r="3867" spans="10:19">
      <c r="J3867" t="str" cm="1">
        <f t="array" aca="1" ref="J3867" ca="1">IFERROR(TRANSPOSE(_xlfn.STOCKHISTORY(Dashboard!B3882, TODAY()-365,TODAY(), 0,0,1)), "")</f>
        <v/>
      </c>
      <c r="S3867" s="14" t="str" cm="1">
        <f t="array" aca="1" ref="S3867" ca="1">IFERROR(TRANSPOSE(_xlfn.STOCKHISTORY(Dashboard!B3890, MIN(TransactionsDates),TODAY(), 0,0,1)), "")</f>
        <v/>
      </c>
    </row>
    <row r="3868" spans="10:19">
      <c r="J3868" t="str" cm="1">
        <f t="array" aca="1" ref="J3868" ca="1">IFERROR(TRANSPOSE(_xlfn.STOCKHISTORY(Dashboard!B3883, TODAY()-365,TODAY(), 0,0,1)), "")</f>
        <v/>
      </c>
      <c r="S3868" s="14" t="str" cm="1">
        <f t="array" aca="1" ref="S3868" ca="1">IFERROR(TRANSPOSE(_xlfn.STOCKHISTORY(Dashboard!B3891, MIN(TransactionsDates),TODAY(), 0,0,1)), "")</f>
        <v/>
      </c>
    </row>
    <row r="3869" spans="10:19">
      <c r="J3869" t="str" cm="1">
        <f t="array" aca="1" ref="J3869" ca="1">IFERROR(TRANSPOSE(_xlfn.STOCKHISTORY(Dashboard!B3884, TODAY()-365,TODAY(), 0,0,1)), "")</f>
        <v/>
      </c>
      <c r="S3869" s="14" t="str" cm="1">
        <f t="array" aca="1" ref="S3869" ca="1">IFERROR(TRANSPOSE(_xlfn.STOCKHISTORY(Dashboard!B3892, MIN(TransactionsDates),TODAY(), 0,0,1)), "")</f>
        <v/>
      </c>
    </row>
    <row r="3870" spans="10:19">
      <c r="J3870" t="str" cm="1">
        <f t="array" aca="1" ref="J3870" ca="1">IFERROR(TRANSPOSE(_xlfn.STOCKHISTORY(Dashboard!B3885, TODAY()-365,TODAY(), 0,0,1)), "")</f>
        <v/>
      </c>
      <c r="S3870" s="14" t="str" cm="1">
        <f t="array" aca="1" ref="S3870" ca="1">IFERROR(TRANSPOSE(_xlfn.STOCKHISTORY(Dashboard!B3893, MIN(TransactionsDates),TODAY(), 0,0,1)), "")</f>
        <v/>
      </c>
    </row>
    <row r="3871" spans="10:19">
      <c r="J3871" t="str" cm="1">
        <f t="array" aca="1" ref="J3871" ca="1">IFERROR(TRANSPOSE(_xlfn.STOCKHISTORY(Dashboard!B3886, TODAY()-365,TODAY(), 0,0,1)), "")</f>
        <v/>
      </c>
      <c r="S3871" s="14" t="str" cm="1">
        <f t="array" aca="1" ref="S3871" ca="1">IFERROR(TRANSPOSE(_xlfn.STOCKHISTORY(Dashboard!B3894, MIN(TransactionsDates),TODAY(), 0,0,1)), "")</f>
        <v/>
      </c>
    </row>
    <row r="3872" spans="10:19">
      <c r="J3872" t="str" cm="1">
        <f t="array" aca="1" ref="J3872" ca="1">IFERROR(TRANSPOSE(_xlfn.STOCKHISTORY(Dashboard!B3887, TODAY()-365,TODAY(), 0,0,1)), "")</f>
        <v/>
      </c>
      <c r="S3872" s="14" t="str" cm="1">
        <f t="array" aca="1" ref="S3872" ca="1">IFERROR(TRANSPOSE(_xlfn.STOCKHISTORY(Dashboard!B3895, MIN(TransactionsDates),TODAY(), 0,0,1)), "")</f>
        <v/>
      </c>
    </row>
    <row r="3873" spans="10:19">
      <c r="J3873" t="str" cm="1">
        <f t="array" aca="1" ref="J3873" ca="1">IFERROR(TRANSPOSE(_xlfn.STOCKHISTORY(Dashboard!B3888, TODAY()-365,TODAY(), 0,0,1)), "")</f>
        <v/>
      </c>
      <c r="S3873" s="14" t="str" cm="1">
        <f t="array" aca="1" ref="S3873" ca="1">IFERROR(TRANSPOSE(_xlfn.STOCKHISTORY(Dashboard!B3896, MIN(TransactionsDates),TODAY(), 0,0,1)), "")</f>
        <v/>
      </c>
    </row>
    <row r="3874" spans="10:19">
      <c r="J3874" t="str" cm="1">
        <f t="array" aca="1" ref="J3874" ca="1">IFERROR(TRANSPOSE(_xlfn.STOCKHISTORY(Dashboard!B3889, TODAY()-365,TODAY(), 0,0,1)), "")</f>
        <v/>
      </c>
      <c r="S3874" s="14" t="str" cm="1">
        <f t="array" aca="1" ref="S3874" ca="1">IFERROR(TRANSPOSE(_xlfn.STOCKHISTORY(Dashboard!B3897, MIN(TransactionsDates),TODAY(), 0,0,1)), "")</f>
        <v/>
      </c>
    </row>
    <row r="3875" spans="10:19">
      <c r="J3875" t="str" cm="1">
        <f t="array" aca="1" ref="J3875" ca="1">IFERROR(TRANSPOSE(_xlfn.STOCKHISTORY(Dashboard!B3890, TODAY()-365,TODAY(), 0,0,1)), "")</f>
        <v/>
      </c>
      <c r="S3875" s="14" t="str" cm="1">
        <f t="array" aca="1" ref="S3875" ca="1">IFERROR(TRANSPOSE(_xlfn.STOCKHISTORY(Dashboard!B3898, MIN(TransactionsDates),TODAY(), 0,0,1)), "")</f>
        <v/>
      </c>
    </row>
    <row r="3876" spans="10:19">
      <c r="J3876" t="str" cm="1">
        <f t="array" aca="1" ref="J3876" ca="1">IFERROR(TRANSPOSE(_xlfn.STOCKHISTORY(Dashboard!B3891, TODAY()-365,TODAY(), 0,0,1)), "")</f>
        <v/>
      </c>
      <c r="S3876" s="14" t="str" cm="1">
        <f t="array" aca="1" ref="S3876" ca="1">IFERROR(TRANSPOSE(_xlfn.STOCKHISTORY(Dashboard!B3899, MIN(TransactionsDates),TODAY(), 0,0,1)), "")</f>
        <v/>
      </c>
    </row>
    <row r="3877" spans="10:19">
      <c r="J3877" t="str" cm="1">
        <f t="array" aca="1" ref="J3877" ca="1">IFERROR(TRANSPOSE(_xlfn.STOCKHISTORY(Dashboard!B3892, TODAY()-365,TODAY(), 0,0,1)), "")</f>
        <v/>
      </c>
      <c r="S3877" s="14" t="str" cm="1">
        <f t="array" aca="1" ref="S3877" ca="1">IFERROR(TRANSPOSE(_xlfn.STOCKHISTORY(Dashboard!B3900, MIN(TransactionsDates),TODAY(), 0,0,1)), "")</f>
        <v/>
      </c>
    </row>
    <row r="3878" spans="10:19">
      <c r="J3878" t="str" cm="1">
        <f t="array" aca="1" ref="J3878" ca="1">IFERROR(TRANSPOSE(_xlfn.STOCKHISTORY(Dashboard!B3893, TODAY()-365,TODAY(), 0,0,1)), "")</f>
        <v/>
      </c>
      <c r="S3878" s="14" t="str" cm="1">
        <f t="array" aca="1" ref="S3878" ca="1">IFERROR(TRANSPOSE(_xlfn.STOCKHISTORY(Dashboard!B3901, MIN(TransactionsDates),TODAY(), 0,0,1)), "")</f>
        <v/>
      </c>
    </row>
    <row r="3879" spans="10:19">
      <c r="J3879" t="str" cm="1">
        <f t="array" aca="1" ref="J3879" ca="1">IFERROR(TRANSPOSE(_xlfn.STOCKHISTORY(Dashboard!B3894, TODAY()-365,TODAY(), 0,0,1)), "")</f>
        <v/>
      </c>
      <c r="S3879" s="14" t="str" cm="1">
        <f t="array" aca="1" ref="S3879" ca="1">IFERROR(TRANSPOSE(_xlfn.STOCKHISTORY(Dashboard!B3902, MIN(TransactionsDates),TODAY(), 0,0,1)), "")</f>
        <v/>
      </c>
    </row>
    <row r="3880" spans="10:19">
      <c r="J3880" t="str" cm="1">
        <f t="array" aca="1" ref="J3880" ca="1">IFERROR(TRANSPOSE(_xlfn.STOCKHISTORY(Dashboard!B3895, TODAY()-365,TODAY(), 0,0,1)), "")</f>
        <v/>
      </c>
      <c r="S3880" s="14" t="str" cm="1">
        <f t="array" aca="1" ref="S3880" ca="1">IFERROR(TRANSPOSE(_xlfn.STOCKHISTORY(Dashboard!B3903, MIN(TransactionsDates),TODAY(), 0,0,1)), "")</f>
        <v/>
      </c>
    </row>
    <row r="3881" spans="10:19">
      <c r="J3881" t="str" cm="1">
        <f t="array" aca="1" ref="J3881" ca="1">IFERROR(TRANSPOSE(_xlfn.STOCKHISTORY(Dashboard!B3896, TODAY()-365,TODAY(), 0,0,1)), "")</f>
        <v/>
      </c>
      <c r="S3881" s="14" t="str" cm="1">
        <f t="array" aca="1" ref="S3881" ca="1">IFERROR(TRANSPOSE(_xlfn.STOCKHISTORY(Dashboard!B3904, MIN(TransactionsDates),TODAY(), 0,0,1)), "")</f>
        <v/>
      </c>
    </row>
    <row r="3882" spans="10:19">
      <c r="J3882" t="str" cm="1">
        <f t="array" aca="1" ref="J3882" ca="1">IFERROR(TRANSPOSE(_xlfn.STOCKHISTORY(Dashboard!B3897, TODAY()-365,TODAY(), 0,0,1)), "")</f>
        <v/>
      </c>
      <c r="S3882" s="14" t="str" cm="1">
        <f t="array" aca="1" ref="S3882" ca="1">IFERROR(TRANSPOSE(_xlfn.STOCKHISTORY(Dashboard!B3905, MIN(TransactionsDates),TODAY(), 0,0,1)), "")</f>
        <v/>
      </c>
    </row>
    <row r="3883" spans="10:19">
      <c r="J3883" t="str" cm="1">
        <f t="array" aca="1" ref="J3883" ca="1">IFERROR(TRANSPOSE(_xlfn.STOCKHISTORY(Dashboard!B3898, TODAY()-365,TODAY(), 0,0,1)), "")</f>
        <v/>
      </c>
      <c r="S3883" s="14" t="str" cm="1">
        <f t="array" aca="1" ref="S3883" ca="1">IFERROR(TRANSPOSE(_xlfn.STOCKHISTORY(Dashboard!B3906, MIN(TransactionsDates),TODAY(), 0,0,1)), "")</f>
        <v/>
      </c>
    </row>
    <row r="3884" spans="10:19">
      <c r="J3884" t="str" cm="1">
        <f t="array" aca="1" ref="J3884" ca="1">IFERROR(TRANSPOSE(_xlfn.STOCKHISTORY(Dashboard!B3899, TODAY()-365,TODAY(), 0,0,1)), "")</f>
        <v/>
      </c>
      <c r="S3884" s="14" t="str" cm="1">
        <f t="array" aca="1" ref="S3884" ca="1">IFERROR(TRANSPOSE(_xlfn.STOCKHISTORY(Dashboard!B3907, MIN(TransactionsDates),TODAY(), 0,0,1)), "")</f>
        <v/>
      </c>
    </row>
    <row r="3885" spans="10:19">
      <c r="J3885" t="str" cm="1">
        <f t="array" aca="1" ref="J3885" ca="1">IFERROR(TRANSPOSE(_xlfn.STOCKHISTORY(Dashboard!B3900, TODAY()-365,TODAY(), 0,0,1)), "")</f>
        <v/>
      </c>
      <c r="S3885" s="14" t="str" cm="1">
        <f t="array" aca="1" ref="S3885" ca="1">IFERROR(TRANSPOSE(_xlfn.STOCKHISTORY(Dashboard!B3908, MIN(TransactionsDates),TODAY(), 0,0,1)), "")</f>
        <v/>
      </c>
    </row>
    <row r="3886" spans="10:19">
      <c r="J3886" t="str" cm="1">
        <f t="array" aca="1" ref="J3886" ca="1">IFERROR(TRANSPOSE(_xlfn.STOCKHISTORY(Dashboard!B3901, TODAY()-365,TODAY(), 0,0,1)), "")</f>
        <v/>
      </c>
      <c r="S3886" s="14" t="str" cm="1">
        <f t="array" aca="1" ref="S3886" ca="1">IFERROR(TRANSPOSE(_xlfn.STOCKHISTORY(Dashboard!B3909, MIN(TransactionsDates),TODAY(), 0,0,1)), "")</f>
        <v/>
      </c>
    </row>
    <row r="3887" spans="10:19">
      <c r="J3887" t="str" cm="1">
        <f t="array" aca="1" ref="J3887" ca="1">IFERROR(TRANSPOSE(_xlfn.STOCKHISTORY(Dashboard!B3902, TODAY()-365,TODAY(), 0,0,1)), "")</f>
        <v/>
      </c>
      <c r="S3887" s="14" t="str" cm="1">
        <f t="array" aca="1" ref="S3887" ca="1">IFERROR(TRANSPOSE(_xlfn.STOCKHISTORY(Dashboard!B3910, MIN(TransactionsDates),TODAY(), 0,0,1)), "")</f>
        <v/>
      </c>
    </row>
    <row r="3888" spans="10:19">
      <c r="J3888" t="str" cm="1">
        <f t="array" aca="1" ref="J3888" ca="1">IFERROR(TRANSPOSE(_xlfn.STOCKHISTORY(Dashboard!B3903, TODAY()-365,TODAY(), 0,0,1)), "")</f>
        <v/>
      </c>
      <c r="S3888" s="14" t="str" cm="1">
        <f t="array" aca="1" ref="S3888" ca="1">IFERROR(TRANSPOSE(_xlfn.STOCKHISTORY(Dashboard!B3911, MIN(TransactionsDates),TODAY(), 0,0,1)), "")</f>
        <v/>
      </c>
    </row>
    <row r="3889" spans="10:19">
      <c r="J3889" t="str" cm="1">
        <f t="array" aca="1" ref="J3889" ca="1">IFERROR(TRANSPOSE(_xlfn.STOCKHISTORY(Dashboard!B3904, TODAY()-365,TODAY(), 0,0,1)), "")</f>
        <v/>
      </c>
      <c r="S3889" s="14" t="str" cm="1">
        <f t="array" aca="1" ref="S3889" ca="1">IFERROR(TRANSPOSE(_xlfn.STOCKHISTORY(Dashboard!B3912, MIN(TransactionsDates),TODAY(), 0,0,1)), "")</f>
        <v/>
      </c>
    </row>
    <row r="3890" spans="10:19">
      <c r="J3890" t="str" cm="1">
        <f t="array" aca="1" ref="J3890" ca="1">IFERROR(TRANSPOSE(_xlfn.STOCKHISTORY(Dashboard!B3905, TODAY()-365,TODAY(), 0,0,1)), "")</f>
        <v/>
      </c>
      <c r="S3890" s="14" t="str" cm="1">
        <f t="array" aca="1" ref="S3890" ca="1">IFERROR(TRANSPOSE(_xlfn.STOCKHISTORY(Dashboard!B3913, MIN(TransactionsDates),TODAY(), 0,0,1)), "")</f>
        <v/>
      </c>
    </row>
    <row r="3891" spans="10:19">
      <c r="J3891" t="str" cm="1">
        <f t="array" aca="1" ref="J3891" ca="1">IFERROR(TRANSPOSE(_xlfn.STOCKHISTORY(Dashboard!B3906, TODAY()-365,TODAY(), 0,0,1)), "")</f>
        <v/>
      </c>
      <c r="S3891" s="14" t="str" cm="1">
        <f t="array" aca="1" ref="S3891" ca="1">IFERROR(TRANSPOSE(_xlfn.STOCKHISTORY(Dashboard!B3914, MIN(TransactionsDates),TODAY(), 0,0,1)), "")</f>
        <v/>
      </c>
    </row>
    <row r="3892" spans="10:19">
      <c r="J3892" t="str" cm="1">
        <f t="array" aca="1" ref="J3892" ca="1">IFERROR(TRANSPOSE(_xlfn.STOCKHISTORY(Dashboard!B3907, TODAY()-365,TODAY(), 0,0,1)), "")</f>
        <v/>
      </c>
      <c r="S3892" s="14" t="str" cm="1">
        <f t="array" aca="1" ref="S3892" ca="1">IFERROR(TRANSPOSE(_xlfn.STOCKHISTORY(Dashboard!B3915, MIN(TransactionsDates),TODAY(), 0,0,1)), "")</f>
        <v/>
      </c>
    </row>
    <row r="3893" spans="10:19">
      <c r="J3893" t="str" cm="1">
        <f t="array" aca="1" ref="J3893" ca="1">IFERROR(TRANSPOSE(_xlfn.STOCKHISTORY(Dashboard!B3908, TODAY()-365,TODAY(), 0,0,1)), "")</f>
        <v/>
      </c>
      <c r="S3893" s="14" t="str" cm="1">
        <f t="array" aca="1" ref="S3893" ca="1">IFERROR(TRANSPOSE(_xlfn.STOCKHISTORY(Dashboard!B3916, MIN(TransactionsDates),TODAY(), 0,0,1)), "")</f>
        <v/>
      </c>
    </row>
    <row r="3894" spans="10:19">
      <c r="J3894" t="str" cm="1">
        <f t="array" aca="1" ref="J3894" ca="1">IFERROR(TRANSPOSE(_xlfn.STOCKHISTORY(Dashboard!B3909, TODAY()-365,TODAY(), 0,0,1)), "")</f>
        <v/>
      </c>
      <c r="S3894" s="14" t="str" cm="1">
        <f t="array" aca="1" ref="S3894" ca="1">IFERROR(TRANSPOSE(_xlfn.STOCKHISTORY(Dashboard!B3917, MIN(TransactionsDates),TODAY(), 0,0,1)), "")</f>
        <v/>
      </c>
    </row>
    <row r="3895" spans="10:19">
      <c r="J3895" t="str" cm="1">
        <f t="array" aca="1" ref="J3895" ca="1">IFERROR(TRANSPOSE(_xlfn.STOCKHISTORY(Dashboard!B3910, TODAY()-365,TODAY(), 0,0,1)), "")</f>
        <v/>
      </c>
      <c r="S3895" s="14" t="str" cm="1">
        <f t="array" aca="1" ref="S3895" ca="1">IFERROR(TRANSPOSE(_xlfn.STOCKHISTORY(Dashboard!B3918, MIN(TransactionsDates),TODAY(), 0,0,1)), "")</f>
        <v/>
      </c>
    </row>
    <row r="3896" spans="10:19">
      <c r="J3896" t="str" cm="1">
        <f t="array" aca="1" ref="J3896" ca="1">IFERROR(TRANSPOSE(_xlfn.STOCKHISTORY(Dashboard!B3911, TODAY()-365,TODAY(), 0,0,1)), "")</f>
        <v/>
      </c>
      <c r="S3896" s="14" t="str" cm="1">
        <f t="array" aca="1" ref="S3896" ca="1">IFERROR(TRANSPOSE(_xlfn.STOCKHISTORY(Dashboard!B3919, MIN(TransactionsDates),TODAY(), 0,0,1)), "")</f>
        <v/>
      </c>
    </row>
    <row r="3897" spans="10:19">
      <c r="J3897" t="str" cm="1">
        <f t="array" aca="1" ref="J3897" ca="1">IFERROR(TRANSPOSE(_xlfn.STOCKHISTORY(Dashboard!B3912, TODAY()-365,TODAY(), 0,0,1)), "")</f>
        <v/>
      </c>
      <c r="S3897" s="14" t="str" cm="1">
        <f t="array" aca="1" ref="S3897" ca="1">IFERROR(TRANSPOSE(_xlfn.STOCKHISTORY(Dashboard!B3920, MIN(TransactionsDates),TODAY(), 0,0,1)), "")</f>
        <v/>
      </c>
    </row>
    <row r="3898" spans="10:19">
      <c r="J3898" t="str" cm="1">
        <f t="array" aca="1" ref="J3898" ca="1">IFERROR(TRANSPOSE(_xlfn.STOCKHISTORY(Dashboard!B3913, TODAY()-365,TODAY(), 0,0,1)), "")</f>
        <v/>
      </c>
      <c r="S3898" s="14" t="str" cm="1">
        <f t="array" aca="1" ref="S3898" ca="1">IFERROR(TRANSPOSE(_xlfn.STOCKHISTORY(Dashboard!B3921, MIN(TransactionsDates),TODAY(), 0,0,1)), "")</f>
        <v/>
      </c>
    </row>
    <row r="3899" spans="10:19">
      <c r="J3899" t="str" cm="1">
        <f t="array" aca="1" ref="J3899" ca="1">IFERROR(TRANSPOSE(_xlfn.STOCKHISTORY(Dashboard!B3914, TODAY()-365,TODAY(), 0,0,1)), "")</f>
        <v/>
      </c>
      <c r="S3899" s="14" t="str" cm="1">
        <f t="array" aca="1" ref="S3899" ca="1">IFERROR(TRANSPOSE(_xlfn.STOCKHISTORY(Dashboard!B3922, MIN(TransactionsDates),TODAY(), 0,0,1)), "")</f>
        <v/>
      </c>
    </row>
    <row r="3900" spans="10:19">
      <c r="J3900" t="str" cm="1">
        <f t="array" aca="1" ref="J3900" ca="1">IFERROR(TRANSPOSE(_xlfn.STOCKHISTORY(Dashboard!B3915, TODAY()-365,TODAY(), 0,0,1)), "")</f>
        <v/>
      </c>
      <c r="S3900" s="14" t="str" cm="1">
        <f t="array" aca="1" ref="S3900" ca="1">IFERROR(TRANSPOSE(_xlfn.STOCKHISTORY(Dashboard!B3923, MIN(TransactionsDates),TODAY(), 0,0,1)), "")</f>
        <v/>
      </c>
    </row>
    <row r="3901" spans="10:19">
      <c r="J3901" t="str" cm="1">
        <f t="array" aca="1" ref="J3901" ca="1">IFERROR(TRANSPOSE(_xlfn.STOCKHISTORY(Dashboard!B3916, TODAY()-365,TODAY(), 0,0,1)), "")</f>
        <v/>
      </c>
      <c r="S3901" s="14" t="str" cm="1">
        <f t="array" aca="1" ref="S3901" ca="1">IFERROR(TRANSPOSE(_xlfn.STOCKHISTORY(Dashboard!B3924, MIN(TransactionsDates),TODAY(), 0,0,1)), "")</f>
        <v/>
      </c>
    </row>
    <row r="3902" spans="10:19">
      <c r="J3902" t="str" cm="1">
        <f t="array" aca="1" ref="J3902" ca="1">IFERROR(TRANSPOSE(_xlfn.STOCKHISTORY(Dashboard!B3917, TODAY()-365,TODAY(), 0,0,1)), "")</f>
        <v/>
      </c>
      <c r="S3902" s="14" t="str" cm="1">
        <f t="array" aca="1" ref="S3902" ca="1">IFERROR(TRANSPOSE(_xlfn.STOCKHISTORY(Dashboard!B3925, MIN(TransactionsDates),TODAY(), 0,0,1)), "")</f>
        <v/>
      </c>
    </row>
    <row r="3903" spans="10:19">
      <c r="J3903" t="str" cm="1">
        <f t="array" aca="1" ref="J3903" ca="1">IFERROR(TRANSPOSE(_xlfn.STOCKHISTORY(Dashboard!B3918, TODAY()-365,TODAY(), 0,0,1)), "")</f>
        <v/>
      </c>
      <c r="S3903" s="14" t="str" cm="1">
        <f t="array" aca="1" ref="S3903" ca="1">IFERROR(TRANSPOSE(_xlfn.STOCKHISTORY(Dashboard!B3926, MIN(TransactionsDates),TODAY(), 0,0,1)), "")</f>
        <v/>
      </c>
    </row>
    <row r="3904" spans="10:19">
      <c r="J3904" t="str" cm="1">
        <f t="array" aca="1" ref="J3904" ca="1">IFERROR(TRANSPOSE(_xlfn.STOCKHISTORY(Dashboard!B3919, TODAY()-365,TODAY(), 0,0,1)), "")</f>
        <v/>
      </c>
      <c r="S3904" s="14" t="str" cm="1">
        <f t="array" aca="1" ref="S3904" ca="1">IFERROR(TRANSPOSE(_xlfn.STOCKHISTORY(Dashboard!B3927, MIN(TransactionsDates),TODAY(), 0,0,1)), "")</f>
        <v/>
      </c>
    </row>
    <row r="3905" spans="10:19">
      <c r="J3905" t="str" cm="1">
        <f t="array" aca="1" ref="J3905" ca="1">IFERROR(TRANSPOSE(_xlfn.STOCKHISTORY(Dashboard!B3920, TODAY()-365,TODAY(), 0,0,1)), "")</f>
        <v/>
      </c>
      <c r="S3905" s="14" t="str" cm="1">
        <f t="array" aca="1" ref="S3905" ca="1">IFERROR(TRANSPOSE(_xlfn.STOCKHISTORY(Dashboard!B3928, MIN(TransactionsDates),TODAY(), 0,0,1)), "")</f>
        <v/>
      </c>
    </row>
    <row r="3906" spans="10:19">
      <c r="J3906" t="str" cm="1">
        <f t="array" aca="1" ref="J3906" ca="1">IFERROR(TRANSPOSE(_xlfn.STOCKHISTORY(Dashboard!B3921, TODAY()-365,TODAY(), 0,0,1)), "")</f>
        <v/>
      </c>
      <c r="S3906" s="14" t="str" cm="1">
        <f t="array" aca="1" ref="S3906" ca="1">IFERROR(TRANSPOSE(_xlfn.STOCKHISTORY(Dashboard!B3929, MIN(TransactionsDates),TODAY(), 0,0,1)), "")</f>
        <v/>
      </c>
    </row>
    <row r="3907" spans="10:19">
      <c r="J3907" t="str" cm="1">
        <f t="array" aca="1" ref="J3907" ca="1">IFERROR(TRANSPOSE(_xlfn.STOCKHISTORY(Dashboard!B3922, TODAY()-365,TODAY(), 0,0,1)), "")</f>
        <v/>
      </c>
      <c r="S3907" s="14" t="str" cm="1">
        <f t="array" aca="1" ref="S3907" ca="1">IFERROR(TRANSPOSE(_xlfn.STOCKHISTORY(Dashboard!B3930, MIN(TransactionsDates),TODAY(), 0,0,1)), "")</f>
        <v/>
      </c>
    </row>
    <row r="3908" spans="10:19">
      <c r="J3908" t="str" cm="1">
        <f t="array" aca="1" ref="J3908" ca="1">IFERROR(TRANSPOSE(_xlfn.STOCKHISTORY(Dashboard!B3923, TODAY()-365,TODAY(), 0,0,1)), "")</f>
        <v/>
      </c>
      <c r="S3908" s="14" t="str" cm="1">
        <f t="array" aca="1" ref="S3908" ca="1">IFERROR(TRANSPOSE(_xlfn.STOCKHISTORY(Dashboard!B3931, MIN(TransactionsDates),TODAY(), 0,0,1)), "")</f>
        <v/>
      </c>
    </row>
    <row r="3909" spans="10:19">
      <c r="J3909" t="str" cm="1">
        <f t="array" aca="1" ref="J3909" ca="1">IFERROR(TRANSPOSE(_xlfn.STOCKHISTORY(Dashboard!B3924, TODAY()-365,TODAY(), 0,0,1)), "")</f>
        <v/>
      </c>
      <c r="S3909" s="14" t="str" cm="1">
        <f t="array" aca="1" ref="S3909" ca="1">IFERROR(TRANSPOSE(_xlfn.STOCKHISTORY(Dashboard!B3932, MIN(TransactionsDates),TODAY(), 0,0,1)), "")</f>
        <v/>
      </c>
    </row>
    <row r="3910" spans="10:19">
      <c r="J3910" t="str" cm="1">
        <f t="array" aca="1" ref="J3910" ca="1">IFERROR(TRANSPOSE(_xlfn.STOCKHISTORY(Dashboard!B3925, TODAY()-365,TODAY(), 0,0,1)), "")</f>
        <v/>
      </c>
      <c r="S3910" s="14" t="str" cm="1">
        <f t="array" aca="1" ref="S3910" ca="1">IFERROR(TRANSPOSE(_xlfn.STOCKHISTORY(Dashboard!B3933, MIN(TransactionsDates),TODAY(), 0,0,1)), "")</f>
        <v/>
      </c>
    </row>
    <row r="3911" spans="10:19">
      <c r="J3911" t="str" cm="1">
        <f t="array" aca="1" ref="J3911" ca="1">IFERROR(TRANSPOSE(_xlfn.STOCKHISTORY(Dashboard!B3926, TODAY()-365,TODAY(), 0,0,1)), "")</f>
        <v/>
      </c>
      <c r="S3911" s="14" t="str" cm="1">
        <f t="array" aca="1" ref="S3911" ca="1">IFERROR(TRANSPOSE(_xlfn.STOCKHISTORY(Dashboard!B3934, MIN(TransactionsDates),TODAY(), 0,0,1)), "")</f>
        <v/>
      </c>
    </row>
    <row r="3912" spans="10:19">
      <c r="J3912" t="str" cm="1">
        <f t="array" aca="1" ref="J3912" ca="1">IFERROR(TRANSPOSE(_xlfn.STOCKHISTORY(Dashboard!B3927, TODAY()-365,TODAY(), 0,0,1)), "")</f>
        <v/>
      </c>
      <c r="S3912" s="14" t="str" cm="1">
        <f t="array" aca="1" ref="S3912" ca="1">IFERROR(TRANSPOSE(_xlfn.STOCKHISTORY(Dashboard!B3935, MIN(TransactionsDates),TODAY(), 0,0,1)), "")</f>
        <v/>
      </c>
    </row>
    <row r="3913" spans="10:19">
      <c r="J3913" t="str" cm="1">
        <f t="array" aca="1" ref="J3913" ca="1">IFERROR(TRANSPOSE(_xlfn.STOCKHISTORY(Dashboard!B3928, TODAY()-365,TODAY(), 0,0,1)), "")</f>
        <v/>
      </c>
      <c r="S3913" s="14" t="str" cm="1">
        <f t="array" aca="1" ref="S3913" ca="1">IFERROR(TRANSPOSE(_xlfn.STOCKHISTORY(Dashboard!B3936, MIN(TransactionsDates),TODAY(), 0,0,1)), "")</f>
        <v/>
      </c>
    </row>
    <row r="3914" spans="10:19">
      <c r="J3914" t="str" cm="1">
        <f t="array" aca="1" ref="J3914" ca="1">IFERROR(TRANSPOSE(_xlfn.STOCKHISTORY(Dashboard!B3929, TODAY()-365,TODAY(), 0,0,1)), "")</f>
        <v/>
      </c>
      <c r="S3914" s="14" t="str" cm="1">
        <f t="array" aca="1" ref="S3914" ca="1">IFERROR(TRANSPOSE(_xlfn.STOCKHISTORY(Dashboard!B3937, MIN(TransactionsDates),TODAY(), 0,0,1)), "")</f>
        <v/>
      </c>
    </row>
    <row r="3915" spans="10:19">
      <c r="J3915" t="str" cm="1">
        <f t="array" aca="1" ref="J3915" ca="1">IFERROR(TRANSPOSE(_xlfn.STOCKHISTORY(Dashboard!B3930, TODAY()-365,TODAY(), 0,0,1)), "")</f>
        <v/>
      </c>
      <c r="S3915" s="14" t="str" cm="1">
        <f t="array" aca="1" ref="S3915" ca="1">IFERROR(TRANSPOSE(_xlfn.STOCKHISTORY(Dashboard!B3938, MIN(TransactionsDates),TODAY(), 0,0,1)), "")</f>
        <v/>
      </c>
    </row>
    <row r="3916" spans="10:19">
      <c r="J3916" t="str" cm="1">
        <f t="array" aca="1" ref="J3916" ca="1">IFERROR(TRANSPOSE(_xlfn.STOCKHISTORY(Dashboard!B3931, TODAY()-365,TODAY(), 0,0,1)), "")</f>
        <v/>
      </c>
      <c r="S3916" s="14" t="str" cm="1">
        <f t="array" aca="1" ref="S3916" ca="1">IFERROR(TRANSPOSE(_xlfn.STOCKHISTORY(Dashboard!B3939, MIN(TransactionsDates),TODAY(), 0,0,1)), "")</f>
        <v/>
      </c>
    </row>
    <row r="3917" spans="10:19">
      <c r="J3917" t="str" cm="1">
        <f t="array" aca="1" ref="J3917" ca="1">IFERROR(TRANSPOSE(_xlfn.STOCKHISTORY(Dashboard!B3932, TODAY()-365,TODAY(), 0,0,1)), "")</f>
        <v/>
      </c>
      <c r="S3917" s="14" t="str" cm="1">
        <f t="array" aca="1" ref="S3917" ca="1">IFERROR(TRANSPOSE(_xlfn.STOCKHISTORY(Dashboard!B3940, MIN(TransactionsDates),TODAY(), 0,0,1)), "")</f>
        <v/>
      </c>
    </row>
    <row r="3918" spans="10:19">
      <c r="J3918" t="str" cm="1">
        <f t="array" aca="1" ref="J3918" ca="1">IFERROR(TRANSPOSE(_xlfn.STOCKHISTORY(Dashboard!B3933, TODAY()-365,TODAY(), 0,0,1)), "")</f>
        <v/>
      </c>
      <c r="S3918" s="14" t="str" cm="1">
        <f t="array" aca="1" ref="S3918" ca="1">IFERROR(TRANSPOSE(_xlfn.STOCKHISTORY(Dashboard!B3941, MIN(TransactionsDates),TODAY(), 0,0,1)), "")</f>
        <v/>
      </c>
    </row>
    <row r="3919" spans="10:19">
      <c r="J3919" t="str" cm="1">
        <f t="array" aca="1" ref="J3919" ca="1">IFERROR(TRANSPOSE(_xlfn.STOCKHISTORY(Dashboard!B3934, TODAY()-365,TODAY(), 0,0,1)), "")</f>
        <v/>
      </c>
      <c r="S3919" s="14" t="str" cm="1">
        <f t="array" aca="1" ref="S3919" ca="1">IFERROR(TRANSPOSE(_xlfn.STOCKHISTORY(Dashboard!B3942, MIN(TransactionsDates),TODAY(), 0,0,1)), "")</f>
        <v/>
      </c>
    </row>
    <row r="3920" spans="10:19">
      <c r="J3920" t="str" cm="1">
        <f t="array" aca="1" ref="J3920" ca="1">IFERROR(TRANSPOSE(_xlfn.STOCKHISTORY(Dashboard!B3935, TODAY()-365,TODAY(), 0,0,1)), "")</f>
        <v/>
      </c>
      <c r="S3920" s="14" t="str" cm="1">
        <f t="array" aca="1" ref="S3920" ca="1">IFERROR(TRANSPOSE(_xlfn.STOCKHISTORY(Dashboard!B3943, MIN(TransactionsDates),TODAY(), 0,0,1)), "")</f>
        <v/>
      </c>
    </row>
    <row r="3921" spans="10:19">
      <c r="J3921" t="str" cm="1">
        <f t="array" aca="1" ref="J3921" ca="1">IFERROR(TRANSPOSE(_xlfn.STOCKHISTORY(Dashboard!B3936, TODAY()-365,TODAY(), 0,0,1)), "")</f>
        <v/>
      </c>
      <c r="S3921" s="14" t="str" cm="1">
        <f t="array" aca="1" ref="S3921" ca="1">IFERROR(TRANSPOSE(_xlfn.STOCKHISTORY(Dashboard!B3944, MIN(TransactionsDates),TODAY(), 0,0,1)), "")</f>
        <v/>
      </c>
    </row>
    <row r="3922" spans="10:19">
      <c r="J3922" t="str" cm="1">
        <f t="array" aca="1" ref="J3922" ca="1">IFERROR(TRANSPOSE(_xlfn.STOCKHISTORY(Dashboard!B3937, TODAY()-365,TODAY(), 0,0,1)), "")</f>
        <v/>
      </c>
      <c r="S3922" s="14" t="str" cm="1">
        <f t="array" aca="1" ref="S3922" ca="1">IFERROR(TRANSPOSE(_xlfn.STOCKHISTORY(Dashboard!B3945, MIN(TransactionsDates),TODAY(), 0,0,1)), "")</f>
        <v/>
      </c>
    </row>
    <row r="3923" spans="10:19">
      <c r="J3923" t="str" cm="1">
        <f t="array" aca="1" ref="J3923" ca="1">IFERROR(TRANSPOSE(_xlfn.STOCKHISTORY(Dashboard!B3938, TODAY()-365,TODAY(), 0,0,1)), "")</f>
        <v/>
      </c>
      <c r="S3923" s="14" t="str" cm="1">
        <f t="array" aca="1" ref="S3923" ca="1">IFERROR(TRANSPOSE(_xlfn.STOCKHISTORY(Dashboard!B3946, MIN(TransactionsDates),TODAY(), 0,0,1)), "")</f>
        <v/>
      </c>
    </row>
    <row r="3924" spans="10:19">
      <c r="J3924" t="str" cm="1">
        <f t="array" aca="1" ref="J3924" ca="1">IFERROR(TRANSPOSE(_xlfn.STOCKHISTORY(Dashboard!B3939, TODAY()-365,TODAY(), 0,0,1)), "")</f>
        <v/>
      </c>
      <c r="S3924" s="14" t="str" cm="1">
        <f t="array" aca="1" ref="S3924" ca="1">IFERROR(TRANSPOSE(_xlfn.STOCKHISTORY(Dashboard!B3947, MIN(TransactionsDates),TODAY(), 0,0,1)), "")</f>
        <v/>
      </c>
    </row>
    <row r="3925" spans="10:19">
      <c r="J3925" t="str" cm="1">
        <f t="array" aca="1" ref="J3925" ca="1">IFERROR(TRANSPOSE(_xlfn.STOCKHISTORY(Dashboard!B3940, TODAY()-365,TODAY(), 0,0,1)), "")</f>
        <v/>
      </c>
      <c r="S3925" s="14" t="str" cm="1">
        <f t="array" aca="1" ref="S3925" ca="1">IFERROR(TRANSPOSE(_xlfn.STOCKHISTORY(Dashboard!B3948, MIN(TransactionsDates),TODAY(), 0,0,1)), "")</f>
        <v/>
      </c>
    </row>
    <row r="3926" spans="10:19">
      <c r="J3926" t="str" cm="1">
        <f t="array" aca="1" ref="J3926" ca="1">IFERROR(TRANSPOSE(_xlfn.STOCKHISTORY(Dashboard!B3941, TODAY()-365,TODAY(), 0,0,1)), "")</f>
        <v/>
      </c>
      <c r="S3926" s="14" t="str" cm="1">
        <f t="array" aca="1" ref="S3926" ca="1">IFERROR(TRANSPOSE(_xlfn.STOCKHISTORY(Dashboard!B3949, MIN(TransactionsDates),TODAY(), 0,0,1)), "")</f>
        <v/>
      </c>
    </row>
    <row r="3927" spans="10:19">
      <c r="J3927" t="str" cm="1">
        <f t="array" aca="1" ref="J3927" ca="1">IFERROR(TRANSPOSE(_xlfn.STOCKHISTORY(Dashboard!B3942, TODAY()-365,TODAY(), 0,0,1)), "")</f>
        <v/>
      </c>
      <c r="S3927" s="14" t="str" cm="1">
        <f t="array" aca="1" ref="S3927" ca="1">IFERROR(TRANSPOSE(_xlfn.STOCKHISTORY(Dashboard!B3950, MIN(TransactionsDates),TODAY(), 0,0,1)), "")</f>
        <v/>
      </c>
    </row>
    <row r="3928" spans="10:19">
      <c r="J3928" t="str" cm="1">
        <f t="array" aca="1" ref="J3928" ca="1">IFERROR(TRANSPOSE(_xlfn.STOCKHISTORY(Dashboard!B3943, TODAY()-365,TODAY(), 0,0,1)), "")</f>
        <v/>
      </c>
      <c r="S3928" s="14" t="str" cm="1">
        <f t="array" aca="1" ref="S3928" ca="1">IFERROR(TRANSPOSE(_xlfn.STOCKHISTORY(Dashboard!B3951, MIN(TransactionsDates),TODAY(), 0,0,1)), "")</f>
        <v/>
      </c>
    </row>
    <row r="3929" spans="10:19">
      <c r="J3929" t="str" cm="1">
        <f t="array" aca="1" ref="J3929" ca="1">IFERROR(TRANSPOSE(_xlfn.STOCKHISTORY(Dashboard!B3944, TODAY()-365,TODAY(), 0,0,1)), "")</f>
        <v/>
      </c>
      <c r="S3929" s="14" t="str" cm="1">
        <f t="array" aca="1" ref="S3929" ca="1">IFERROR(TRANSPOSE(_xlfn.STOCKHISTORY(Dashboard!B3952, MIN(TransactionsDates),TODAY(), 0,0,1)), "")</f>
        <v/>
      </c>
    </row>
    <row r="3930" spans="10:19">
      <c r="J3930" t="str" cm="1">
        <f t="array" aca="1" ref="J3930" ca="1">IFERROR(TRANSPOSE(_xlfn.STOCKHISTORY(Dashboard!B3945, TODAY()-365,TODAY(), 0,0,1)), "")</f>
        <v/>
      </c>
      <c r="S3930" s="14" t="str" cm="1">
        <f t="array" aca="1" ref="S3930" ca="1">IFERROR(TRANSPOSE(_xlfn.STOCKHISTORY(Dashboard!B3953, MIN(TransactionsDates),TODAY(), 0,0,1)), "")</f>
        <v/>
      </c>
    </row>
    <row r="3931" spans="10:19">
      <c r="J3931" t="str" cm="1">
        <f t="array" aca="1" ref="J3931" ca="1">IFERROR(TRANSPOSE(_xlfn.STOCKHISTORY(Dashboard!B3946, TODAY()-365,TODAY(), 0,0,1)), "")</f>
        <v/>
      </c>
      <c r="S3931" s="14" t="str" cm="1">
        <f t="array" aca="1" ref="S3931" ca="1">IFERROR(TRANSPOSE(_xlfn.STOCKHISTORY(Dashboard!B3954, MIN(TransactionsDates),TODAY(), 0,0,1)), "")</f>
        <v/>
      </c>
    </row>
    <row r="3932" spans="10:19">
      <c r="J3932" t="str" cm="1">
        <f t="array" aca="1" ref="J3932" ca="1">IFERROR(TRANSPOSE(_xlfn.STOCKHISTORY(Dashboard!B3947, TODAY()-365,TODAY(), 0,0,1)), "")</f>
        <v/>
      </c>
      <c r="S3932" s="14" t="str" cm="1">
        <f t="array" aca="1" ref="S3932" ca="1">IFERROR(TRANSPOSE(_xlfn.STOCKHISTORY(Dashboard!B3955, MIN(TransactionsDates),TODAY(), 0,0,1)), "")</f>
        <v/>
      </c>
    </row>
    <row r="3933" spans="10:19">
      <c r="J3933" t="str" cm="1">
        <f t="array" aca="1" ref="J3933" ca="1">IFERROR(TRANSPOSE(_xlfn.STOCKHISTORY(Dashboard!B3948, TODAY()-365,TODAY(), 0,0,1)), "")</f>
        <v/>
      </c>
      <c r="S3933" s="14" t="str" cm="1">
        <f t="array" aca="1" ref="S3933" ca="1">IFERROR(TRANSPOSE(_xlfn.STOCKHISTORY(Dashboard!B3956, MIN(TransactionsDates),TODAY(), 0,0,1)), "")</f>
        <v/>
      </c>
    </row>
    <row r="3934" spans="10:19">
      <c r="J3934" t="str" cm="1">
        <f t="array" aca="1" ref="J3934" ca="1">IFERROR(TRANSPOSE(_xlfn.STOCKHISTORY(Dashboard!B3949, TODAY()-365,TODAY(), 0,0,1)), "")</f>
        <v/>
      </c>
      <c r="S3934" s="14" t="str" cm="1">
        <f t="array" aca="1" ref="S3934" ca="1">IFERROR(TRANSPOSE(_xlfn.STOCKHISTORY(Dashboard!B3957, MIN(TransactionsDates),TODAY(), 0,0,1)), "")</f>
        <v/>
      </c>
    </row>
    <row r="3935" spans="10:19">
      <c r="J3935" t="str" cm="1">
        <f t="array" aca="1" ref="J3935" ca="1">IFERROR(TRANSPOSE(_xlfn.STOCKHISTORY(Dashboard!B3950, TODAY()-365,TODAY(), 0,0,1)), "")</f>
        <v/>
      </c>
      <c r="S3935" s="14" t="str" cm="1">
        <f t="array" aca="1" ref="S3935" ca="1">IFERROR(TRANSPOSE(_xlfn.STOCKHISTORY(Dashboard!B3958, MIN(TransactionsDates),TODAY(), 0,0,1)), "")</f>
        <v/>
      </c>
    </row>
    <row r="3936" spans="10:19">
      <c r="J3936" t="str" cm="1">
        <f t="array" aca="1" ref="J3936" ca="1">IFERROR(TRANSPOSE(_xlfn.STOCKHISTORY(Dashboard!B3951, TODAY()-365,TODAY(), 0,0,1)), "")</f>
        <v/>
      </c>
      <c r="S3936" s="14" t="str" cm="1">
        <f t="array" aca="1" ref="S3936" ca="1">IFERROR(TRANSPOSE(_xlfn.STOCKHISTORY(Dashboard!B3959, MIN(TransactionsDates),TODAY(), 0,0,1)), "")</f>
        <v/>
      </c>
    </row>
    <row r="3937" spans="10:19">
      <c r="J3937" t="str" cm="1">
        <f t="array" aca="1" ref="J3937" ca="1">IFERROR(TRANSPOSE(_xlfn.STOCKHISTORY(Dashboard!B3952, TODAY()-365,TODAY(), 0,0,1)), "")</f>
        <v/>
      </c>
      <c r="S3937" s="14" t="str" cm="1">
        <f t="array" aca="1" ref="S3937" ca="1">IFERROR(TRANSPOSE(_xlfn.STOCKHISTORY(Dashboard!B3960, MIN(TransactionsDates),TODAY(), 0,0,1)), "")</f>
        <v/>
      </c>
    </row>
    <row r="3938" spans="10:19">
      <c r="J3938" t="str" cm="1">
        <f t="array" aca="1" ref="J3938" ca="1">IFERROR(TRANSPOSE(_xlfn.STOCKHISTORY(Dashboard!B3953, TODAY()-365,TODAY(), 0,0,1)), "")</f>
        <v/>
      </c>
      <c r="S3938" s="14" t="str" cm="1">
        <f t="array" aca="1" ref="S3938" ca="1">IFERROR(TRANSPOSE(_xlfn.STOCKHISTORY(Dashboard!B3961, MIN(TransactionsDates),TODAY(), 0,0,1)), "")</f>
        <v/>
      </c>
    </row>
    <row r="3939" spans="10:19">
      <c r="J3939" t="str" cm="1">
        <f t="array" aca="1" ref="J3939" ca="1">IFERROR(TRANSPOSE(_xlfn.STOCKHISTORY(Dashboard!B3954, TODAY()-365,TODAY(), 0,0,1)), "")</f>
        <v/>
      </c>
      <c r="S3939" s="14" t="str" cm="1">
        <f t="array" aca="1" ref="S3939" ca="1">IFERROR(TRANSPOSE(_xlfn.STOCKHISTORY(Dashboard!B3962, MIN(TransactionsDates),TODAY(), 0,0,1)), "")</f>
        <v/>
      </c>
    </row>
    <row r="3940" spans="10:19">
      <c r="J3940" t="str" cm="1">
        <f t="array" aca="1" ref="J3940" ca="1">IFERROR(TRANSPOSE(_xlfn.STOCKHISTORY(Dashboard!B3955, TODAY()-365,TODAY(), 0,0,1)), "")</f>
        <v/>
      </c>
      <c r="S3940" s="14" t="str" cm="1">
        <f t="array" aca="1" ref="S3940" ca="1">IFERROR(TRANSPOSE(_xlfn.STOCKHISTORY(Dashboard!B3963, MIN(TransactionsDates),TODAY(), 0,0,1)), "")</f>
        <v/>
      </c>
    </row>
    <row r="3941" spans="10:19">
      <c r="J3941" t="str" cm="1">
        <f t="array" aca="1" ref="J3941" ca="1">IFERROR(TRANSPOSE(_xlfn.STOCKHISTORY(Dashboard!B3956, TODAY()-365,TODAY(), 0,0,1)), "")</f>
        <v/>
      </c>
      <c r="S3941" s="14" t="str" cm="1">
        <f t="array" aca="1" ref="S3941" ca="1">IFERROR(TRANSPOSE(_xlfn.STOCKHISTORY(Dashboard!B3964, MIN(TransactionsDates),TODAY(), 0,0,1)), "")</f>
        <v/>
      </c>
    </row>
    <row r="3942" spans="10:19">
      <c r="J3942" t="str" cm="1">
        <f t="array" aca="1" ref="J3942" ca="1">IFERROR(TRANSPOSE(_xlfn.STOCKHISTORY(Dashboard!B3957, TODAY()-365,TODAY(), 0,0,1)), "")</f>
        <v/>
      </c>
      <c r="S3942" s="14" t="str" cm="1">
        <f t="array" aca="1" ref="S3942" ca="1">IFERROR(TRANSPOSE(_xlfn.STOCKHISTORY(Dashboard!B3965, MIN(TransactionsDates),TODAY(), 0,0,1)), "")</f>
        <v/>
      </c>
    </row>
    <row r="3943" spans="10:19">
      <c r="J3943" t="str" cm="1">
        <f t="array" aca="1" ref="J3943" ca="1">IFERROR(TRANSPOSE(_xlfn.STOCKHISTORY(Dashboard!B3958, TODAY()-365,TODAY(), 0,0,1)), "")</f>
        <v/>
      </c>
      <c r="S3943" s="14" t="str" cm="1">
        <f t="array" aca="1" ref="S3943" ca="1">IFERROR(TRANSPOSE(_xlfn.STOCKHISTORY(Dashboard!B3966, MIN(TransactionsDates),TODAY(), 0,0,1)), "")</f>
        <v/>
      </c>
    </row>
    <row r="3944" spans="10:19">
      <c r="J3944" t="str" cm="1">
        <f t="array" aca="1" ref="J3944" ca="1">IFERROR(TRANSPOSE(_xlfn.STOCKHISTORY(Dashboard!B3959, TODAY()-365,TODAY(), 0,0,1)), "")</f>
        <v/>
      </c>
      <c r="S3944" s="14" t="str" cm="1">
        <f t="array" aca="1" ref="S3944" ca="1">IFERROR(TRANSPOSE(_xlfn.STOCKHISTORY(Dashboard!B3967, MIN(TransactionsDates),TODAY(), 0,0,1)), "")</f>
        <v/>
      </c>
    </row>
    <row r="3945" spans="10:19">
      <c r="J3945" t="str" cm="1">
        <f t="array" aca="1" ref="J3945" ca="1">IFERROR(TRANSPOSE(_xlfn.STOCKHISTORY(Dashboard!B3960, TODAY()-365,TODAY(), 0,0,1)), "")</f>
        <v/>
      </c>
      <c r="S3945" s="14" t="str" cm="1">
        <f t="array" aca="1" ref="S3945" ca="1">IFERROR(TRANSPOSE(_xlfn.STOCKHISTORY(Dashboard!B3968, MIN(TransactionsDates),TODAY(), 0,0,1)), "")</f>
        <v/>
      </c>
    </row>
    <row r="3946" spans="10:19">
      <c r="J3946" t="str" cm="1">
        <f t="array" aca="1" ref="J3946" ca="1">IFERROR(TRANSPOSE(_xlfn.STOCKHISTORY(Dashboard!B3961, TODAY()-365,TODAY(), 0,0,1)), "")</f>
        <v/>
      </c>
      <c r="S3946" s="14" t="str" cm="1">
        <f t="array" aca="1" ref="S3946" ca="1">IFERROR(TRANSPOSE(_xlfn.STOCKHISTORY(Dashboard!B3969, MIN(TransactionsDates),TODAY(), 0,0,1)), "")</f>
        <v/>
      </c>
    </row>
    <row r="3947" spans="10:19">
      <c r="J3947" t="str" cm="1">
        <f t="array" aca="1" ref="J3947" ca="1">IFERROR(TRANSPOSE(_xlfn.STOCKHISTORY(Dashboard!B3962, TODAY()-365,TODAY(), 0,0,1)), "")</f>
        <v/>
      </c>
      <c r="S3947" s="14" t="str" cm="1">
        <f t="array" aca="1" ref="S3947" ca="1">IFERROR(TRANSPOSE(_xlfn.STOCKHISTORY(Dashboard!B3970, MIN(TransactionsDates),TODAY(), 0,0,1)), "")</f>
        <v/>
      </c>
    </row>
    <row r="3948" spans="10:19">
      <c r="J3948" t="str" cm="1">
        <f t="array" aca="1" ref="J3948" ca="1">IFERROR(TRANSPOSE(_xlfn.STOCKHISTORY(Dashboard!B3963, TODAY()-365,TODAY(), 0,0,1)), "")</f>
        <v/>
      </c>
      <c r="S3948" s="14" t="str" cm="1">
        <f t="array" aca="1" ref="S3948" ca="1">IFERROR(TRANSPOSE(_xlfn.STOCKHISTORY(Dashboard!B3971, MIN(TransactionsDates),TODAY(), 0,0,1)), "")</f>
        <v/>
      </c>
    </row>
    <row r="3949" spans="10:19">
      <c r="J3949" t="str" cm="1">
        <f t="array" aca="1" ref="J3949" ca="1">IFERROR(TRANSPOSE(_xlfn.STOCKHISTORY(Dashboard!B3964, TODAY()-365,TODAY(), 0,0,1)), "")</f>
        <v/>
      </c>
      <c r="S3949" s="14" t="str" cm="1">
        <f t="array" aca="1" ref="S3949" ca="1">IFERROR(TRANSPOSE(_xlfn.STOCKHISTORY(Dashboard!B3972, MIN(TransactionsDates),TODAY(), 0,0,1)), "")</f>
        <v/>
      </c>
    </row>
    <row r="3950" spans="10:19">
      <c r="J3950" t="str" cm="1">
        <f t="array" aca="1" ref="J3950" ca="1">IFERROR(TRANSPOSE(_xlfn.STOCKHISTORY(Dashboard!B3965, TODAY()-365,TODAY(), 0,0,1)), "")</f>
        <v/>
      </c>
      <c r="S3950" s="14" t="str" cm="1">
        <f t="array" aca="1" ref="S3950" ca="1">IFERROR(TRANSPOSE(_xlfn.STOCKHISTORY(Dashboard!B3973, MIN(TransactionsDates),TODAY(), 0,0,1)), "")</f>
        <v/>
      </c>
    </row>
    <row r="3951" spans="10:19">
      <c r="J3951" t="str" cm="1">
        <f t="array" aca="1" ref="J3951" ca="1">IFERROR(TRANSPOSE(_xlfn.STOCKHISTORY(Dashboard!B3966, TODAY()-365,TODAY(), 0,0,1)), "")</f>
        <v/>
      </c>
      <c r="S3951" s="14" t="str" cm="1">
        <f t="array" aca="1" ref="S3951" ca="1">IFERROR(TRANSPOSE(_xlfn.STOCKHISTORY(Dashboard!B3974, MIN(TransactionsDates),TODAY(), 0,0,1)), "")</f>
        <v/>
      </c>
    </row>
    <row r="3952" spans="10:19">
      <c r="J3952" t="str" cm="1">
        <f t="array" aca="1" ref="J3952" ca="1">IFERROR(TRANSPOSE(_xlfn.STOCKHISTORY(Dashboard!B3967, TODAY()-365,TODAY(), 0,0,1)), "")</f>
        <v/>
      </c>
      <c r="S3952" s="14" t="str" cm="1">
        <f t="array" aca="1" ref="S3952" ca="1">IFERROR(TRANSPOSE(_xlfn.STOCKHISTORY(Dashboard!B3975, MIN(TransactionsDates),TODAY(), 0,0,1)), "")</f>
        <v/>
      </c>
    </row>
    <row r="3953" spans="10:19">
      <c r="J3953" t="str" cm="1">
        <f t="array" aca="1" ref="J3953" ca="1">IFERROR(TRANSPOSE(_xlfn.STOCKHISTORY(Dashboard!B3968, TODAY()-365,TODAY(), 0,0,1)), "")</f>
        <v/>
      </c>
      <c r="S3953" s="14" t="str" cm="1">
        <f t="array" aca="1" ref="S3953" ca="1">IFERROR(TRANSPOSE(_xlfn.STOCKHISTORY(Dashboard!B3976, MIN(TransactionsDates),TODAY(), 0,0,1)), "")</f>
        <v/>
      </c>
    </row>
    <row r="3954" spans="10:19">
      <c r="J3954" t="str" cm="1">
        <f t="array" aca="1" ref="J3954" ca="1">IFERROR(TRANSPOSE(_xlfn.STOCKHISTORY(Dashboard!B3969, TODAY()-365,TODAY(), 0,0,1)), "")</f>
        <v/>
      </c>
      <c r="S3954" s="14" t="str" cm="1">
        <f t="array" aca="1" ref="S3954" ca="1">IFERROR(TRANSPOSE(_xlfn.STOCKHISTORY(Dashboard!B3977, MIN(TransactionsDates),TODAY(), 0,0,1)), "")</f>
        <v/>
      </c>
    </row>
    <row r="3955" spans="10:19">
      <c r="J3955" t="str" cm="1">
        <f t="array" aca="1" ref="J3955" ca="1">IFERROR(TRANSPOSE(_xlfn.STOCKHISTORY(Dashboard!B3970, TODAY()-365,TODAY(), 0,0,1)), "")</f>
        <v/>
      </c>
      <c r="S3955" s="14" t="str" cm="1">
        <f t="array" aca="1" ref="S3955" ca="1">IFERROR(TRANSPOSE(_xlfn.STOCKHISTORY(Dashboard!B3978, MIN(TransactionsDates),TODAY(), 0,0,1)), "")</f>
        <v/>
      </c>
    </row>
    <row r="3956" spans="10:19">
      <c r="J3956" t="str" cm="1">
        <f t="array" aca="1" ref="J3956" ca="1">IFERROR(TRANSPOSE(_xlfn.STOCKHISTORY(Dashboard!B3971, TODAY()-365,TODAY(), 0,0,1)), "")</f>
        <v/>
      </c>
      <c r="S3956" s="14" t="str" cm="1">
        <f t="array" aca="1" ref="S3956" ca="1">IFERROR(TRANSPOSE(_xlfn.STOCKHISTORY(Dashboard!B3979, MIN(TransactionsDates),TODAY(), 0,0,1)), "")</f>
        <v/>
      </c>
    </row>
    <row r="3957" spans="10:19">
      <c r="J3957" t="str" cm="1">
        <f t="array" aca="1" ref="J3957" ca="1">IFERROR(TRANSPOSE(_xlfn.STOCKHISTORY(Dashboard!B3972, TODAY()-365,TODAY(), 0,0,1)), "")</f>
        <v/>
      </c>
      <c r="S3957" s="14" t="str" cm="1">
        <f t="array" aca="1" ref="S3957" ca="1">IFERROR(TRANSPOSE(_xlfn.STOCKHISTORY(Dashboard!B3980, MIN(TransactionsDates),TODAY(), 0,0,1)), "")</f>
        <v/>
      </c>
    </row>
    <row r="3958" spans="10:19">
      <c r="J3958" t="str" cm="1">
        <f t="array" aca="1" ref="J3958" ca="1">IFERROR(TRANSPOSE(_xlfn.STOCKHISTORY(Dashboard!B3973, TODAY()-365,TODAY(), 0,0,1)), "")</f>
        <v/>
      </c>
      <c r="S3958" s="14" t="str" cm="1">
        <f t="array" aca="1" ref="S3958" ca="1">IFERROR(TRANSPOSE(_xlfn.STOCKHISTORY(Dashboard!B3981, MIN(TransactionsDates),TODAY(), 0,0,1)), "")</f>
        <v/>
      </c>
    </row>
    <row r="3959" spans="10:19">
      <c r="J3959" t="str" cm="1">
        <f t="array" aca="1" ref="J3959" ca="1">IFERROR(TRANSPOSE(_xlfn.STOCKHISTORY(Dashboard!B3974, TODAY()-365,TODAY(), 0,0,1)), "")</f>
        <v/>
      </c>
      <c r="S3959" s="14" t="str" cm="1">
        <f t="array" aca="1" ref="S3959" ca="1">IFERROR(TRANSPOSE(_xlfn.STOCKHISTORY(Dashboard!B3982, MIN(TransactionsDates),TODAY(), 0,0,1)), "")</f>
        <v/>
      </c>
    </row>
    <row r="3960" spans="10:19">
      <c r="J3960" t="str" cm="1">
        <f t="array" aca="1" ref="J3960" ca="1">IFERROR(TRANSPOSE(_xlfn.STOCKHISTORY(Dashboard!B3975, TODAY()-365,TODAY(), 0,0,1)), "")</f>
        <v/>
      </c>
      <c r="S3960" s="14" t="str" cm="1">
        <f t="array" aca="1" ref="S3960" ca="1">IFERROR(TRANSPOSE(_xlfn.STOCKHISTORY(Dashboard!B3983, MIN(TransactionsDates),TODAY(), 0,0,1)), "")</f>
        <v/>
      </c>
    </row>
    <row r="3961" spans="10:19">
      <c r="J3961" t="str" cm="1">
        <f t="array" aca="1" ref="J3961" ca="1">IFERROR(TRANSPOSE(_xlfn.STOCKHISTORY(Dashboard!B3976, TODAY()-365,TODAY(), 0,0,1)), "")</f>
        <v/>
      </c>
      <c r="S3961" s="14" t="str" cm="1">
        <f t="array" aca="1" ref="S3961" ca="1">IFERROR(TRANSPOSE(_xlfn.STOCKHISTORY(Dashboard!B3984, MIN(TransactionsDates),TODAY(), 0,0,1)), "")</f>
        <v/>
      </c>
    </row>
    <row r="3962" spans="10:19">
      <c r="J3962" t="str" cm="1">
        <f t="array" aca="1" ref="J3962" ca="1">IFERROR(TRANSPOSE(_xlfn.STOCKHISTORY(Dashboard!B3977, TODAY()-365,TODAY(), 0,0,1)), "")</f>
        <v/>
      </c>
      <c r="S3962" s="14" t="str" cm="1">
        <f t="array" aca="1" ref="S3962" ca="1">IFERROR(TRANSPOSE(_xlfn.STOCKHISTORY(Dashboard!B3985, MIN(TransactionsDates),TODAY(), 0,0,1)), "")</f>
        <v/>
      </c>
    </row>
    <row r="3963" spans="10:19">
      <c r="J3963" t="str" cm="1">
        <f t="array" aca="1" ref="J3963" ca="1">IFERROR(TRANSPOSE(_xlfn.STOCKHISTORY(Dashboard!B3978, TODAY()-365,TODAY(), 0,0,1)), "")</f>
        <v/>
      </c>
      <c r="S3963" s="14" t="str" cm="1">
        <f t="array" aca="1" ref="S3963" ca="1">IFERROR(TRANSPOSE(_xlfn.STOCKHISTORY(Dashboard!B3986, MIN(TransactionsDates),TODAY(), 0,0,1)), "")</f>
        <v/>
      </c>
    </row>
    <row r="3964" spans="10:19">
      <c r="J3964" t="str" cm="1">
        <f t="array" aca="1" ref="J3964" ca="1">IFERROR(TRANSPOSE(_xlfn.STOCKHISTORY(Dashboard!B3979, TODAY()-365,TODAY(), 0,0,1)), "")</f>
        <v/>
      </c>
      <c r="S3964" s="14" t="str" cm="1">
        <f t="array" aca="1" ref="S3964" ca="1">IFERROR(TRANSPOSE(_xlfn.STOCKHISTORY(Dashboard!B3987, MIN(TransactionsDates),TODAY(), 0,0,1)), "")</f>
        <v/>
      </c>
    </row>
    <row r="3965" spans="10:19">
      <c r="J3965" t="str" cm="1">
        <f t="array" aca="1" ref="J3965" ca="1">IFERROR(TRANSPOSE(_xlfn.STOCKHISTORY(Dashboard!B3980, TODAY()-365,TODAY(), 0,0,1)), "")</f>
        <v/>
      </c>
      <c r="S3965" s="14" t="str" cm="1">
        <f t="array" aca="1" ref="S3965" ca="1">IFERROR(TRANSPOSE(_xlfn.STOCKHISTORY(Dashboard!B3988, MIN(TransactionsDates),TODAY(), 0,0,1)), "")</f>
        <v/>
      </c>
    </row>
    <row r="3966" spans="10:19">
      <c r="J3966" t="str" cm="1">
        <f t="array" aca="1" ref="J3966" ca="1">IFERROR(TRANSPOSE(_xlfn.STOCKHISTORY(Dashboard!B3981, TODAY()-365,TODAY(), 0,0,1)), "")</f>
        <v/>
      </c>
      <c r="S3966" s="14" t="str" cm="1">
        <f t="array" aca="1" ref="S3966" ca="1">IFERROR(TRANSPOSE(_xlfn.STOCKHISTORY(Dashboard!B3989, MIN(TransactionsDates),TODAY(), 0,0,1)), "")</f>
        <v/>
      </c>
    </row>
    <row r="3967" spans="10:19">
      <c r="J3967" t="str" cm="1">
        <f t="array" aca="1" ref="J3967" ca="1">IFERROR(TRANSPOSE(_xlfn.STOCKHISTORY(Dashboard!B3982, TODAY()-365,TODAY(), 0,0,1)), "")</f>
        <v/>
      </c>
      <c r="S3967" s="14" t="str" cm="1">
        <f t="array" aca="1" ref="S3967" ca="1">IFERROR(TRANSPOSE(_xlfn.STOCKHISTORY(Dashboard!B3990, MIN(TransactionsDates),TODAY(), 0,0,1)), "")</f>
        <v/>
      </c>
    </row>
    <row r="3968" spans="10:19">
      <c r="J3968" t="str" cm="1">
        <f t="array" aca="1" ref="J3968" ca="1">IFERROR(TRANSPOSE(_xlfn.STOCKHISTORY(Dashboard!B3983, TODAY()-365,TODAY(), 0,0,1)), "")</f>
        <v/>
      </c>
      <c r="S3968" s="14" t="str" cm="1">
        <f t="array" aca="1" ref="S3968" ca="1">IFERROR(TRANSPOSE(_xlfn.STOCKHISTORY(Dashboard!B3991, MIN(TransactionsDates),TODAY(), 0,0,1)), "")</f>
        <v/>
      </c>
    </row>
    <row r="3969" spans="10:19">
      <c r="J3969" t="str" cm="1">
        <f t="array" aca="1" ref="J3969" ca="1">IFERROR(TRANSPOSE(_xlfn.STOCKHISTORY(Dashboard!B3984, TODAY()-365,TODAY(), 0,0,1)), "")</f>
        <v/>
      </c>
      <c r="S3969" s="14" t="str" cm="1">
        <f t="array" aca="1" ref="S3969" ca="1">IFERROR(TRANSPOSE(_xlfn.STOCKHISTORY(Dashboard!B3992, MIN(TransactionsDates),TODAY(), 0,0,1)), "")</f>
        <v/>
      </c>
    </row>
    <row r="3970" spans="10:19">
      <c r="J3970" t="str" cm="1">
        <f t="array" aca="1" ref="J3970" ca="1">IFERROR(TRANSPOSE(_xlfn.STOCKHISTORY(Dashboard!B3985, TODAY()-365,TODAY(), 0,0,1)), "")</f>
        <v/>
      </c>
      <c r="S3970" s="14" t="str" cm="1">
        <f t="array" aca="1" ref="S3970" ca="1">IFERROR(TRANSPOSE(_xlfn.STOCKHISTORY(Dashboard!B3993, MIN(TransactionsDates),TODAY(), 0,0,1)), "")</f>
        <v/>
      </c>
    </row>
    <row r="3971" spans="10:19">
      <c r="J3971" t="str" cm="1">
        <f t="array" aca="1" ref="J3971" ca="1">IFERROR(TRANSPOSE(_xlfn.STOCKHISTORY(Dashboard!B3986, TODAY()-365,TODAY(), 0,0,1)), "")</f>
        <v/>
      </c>
      <c r="S3971" s="14" t="str" cm="1">
        <f t="array" aca="1" ref="S3971" ca="1">IFERROR(TRANSPOSE(_xlfn.STOCKHISTORY(Dashboard!B3994, MIN(TransactionsDates),TODAY(), 0,0,1)), "")</f>
        <v/>
      </c>
    </row>
    <row r="3972" spans="10:19">
      <c r="J3972" t="str" cm="1">
        <f t="array" aca="1" ref="J3972" ca="1">IFERROR(TRANSPOSE(_xlfn.STOCKHISTORY(Dashboard!B3987, TODAY()-365,TODAY(), 0,0,1)), "")</f>
        <v/>
      </c>
      <c r="S3972" s="14" t="str" cm="1">
        <f t="array" aca="1" ref="S3972" ca="1">IFERROR(TRANSPOSE(_xlfn.STOCKHISTORY(Dashboard!B3995, MIN(TransactionsDates),TODAY(), 0,0,1)), "")</f>
        <v/>
      </c>
    </row>
    <row r="3973" spans="10:19">
      <c r="J3973" t="str" cm="1">
        <f t="array" aca="1" ref="J3973" ca="1">IFERROR(TRANSPOSE(_xlfn.STOCKHISTORY(Dashboard!B3988, TODAY()-365,TODAY(), 0,0,1)), "")</f>
        <v/>
      </c>
      <c r="S3973" s="14" t="str" cm="1">
        <f t="array" aca="1" ref="S3973" ca="1">IFERROR(TRANSPOSE(_xlfn.STOCKHISTORY(Dashboard!B3996, MIN(TransactionsDates),TODAY(), 0,0,1)), "")</f>
        <v/>
      </c>
    </row>
    <row r="3974" spans="10:19">
      <c r="J3974" t="str" cm="1">
        <f t="array" aca="1" ref="J3974" ca="1">IFERROR(TRANSPOSE(_xlfn.STOCKHISTORY(Dashboard!B3989, TODAY()-365,TODAY(), 0,0,1)), "")</f>
        <v/>
      </c>
      <c r="S3974" s="14" t="str" cm="1">
        <f t="array" aca="1" ref="S3974" ca="1">IFERROR(TRANSPOSE(_xlfn.STOCKHISTORY(Dashboard!B3997, MIN(TransactionsDates),TODAY(), 0,0,1)), "")</f>
        <v/>
      </c>
    </row>
    <row r="3975" spans="10:19">
      <c r="J3975" t="str" cm="1">
        <f t="array" aca="1" ref="J3975" ca="1">IFERROR(TRANSPOSE(_xlfn.STOCKHISTORY(Dashboard!B3990, TODAY()-365,TODAY(), 0,0,1)), "")</f>
        <v/>
      </c>
      <c r="S3975" s="14" t="str" cm="1">
        <f t="array" aca="1" ref="S3975" ca="1">IFERROR(TRANSPOSE(_xlfn.STOCKHISTORY(Dashboard!B3998, MIN(TransactionsDates),TODAY(), 0,0,1)), "")</f>
        <v/>
      </c>
    </row>
    <row r="3976" spans="10:19">
      <c r="J3976" t="str" cm="1">
        <f t="array" aca="1" ref="J3976" ca="1">IFERROR(TRANSPOSE(_xlfn.STOCKHISTORY(Dashboard!B3991, TODAY()-365,TODAY(), 0,0,1)), "")</f>
        <v/>
      </c>
      <c r="S3976" s="14" t="str" cm="1">
        <f t="array" aca="1" ref="S3976" ca="1">IFERROR(TRANSPOSE(_xlfn.STOCKHISTORY(Dashboard!B3999, MIN(TransactionsDates),TODAY(), 0,0,1)), "")</f>
        <v/>
      </c>
    </row>
    <row r="3977" spans="10:19">
      <c r="J3977" t="str" cm="1">
        <f t="array" aca="1" ref="J3977" ca="1">IFERROR(TRANSPOSE(_xlfn.STOCKHISTORY(Dashboard!B3992, TODAY()-365,TODAY(), 0,0,1)), "")</f>
        <v/>
      </c>
      <c r="S3977" s="14" t="str" cm="1">
        <f t="array" aca="1" ref="S3977" ca="1">IFERROR(TRANSPOSE(_xlfn.STOCKHISTORY(Dashboard!B4000, MIN(TransactionsDates),TODAY(), 0,0,1)), "")</f>
        <v/>
      </c>
    </row>
    <row r="3978" spans="10:19">
      <c r="J3978" t="str" cm="1">
        <f t="array" aca="1" ref="J3978" ca="1">IFERROR(TRANSPOSE(_xlfn.STOCKHISTORY(Dashboard!B3993, TODAY()-365,TODAY(), 0,0,1)), "")</f>
        <v/>
      </c>
      <c r="S3978" s="14" t="str" cm="1">
        <f t="array" aca="1" ref="S3978" ca="1">IFERROR(TRANSPOSE(_xlfn.STOCKHISTORY(Dashboard!B4001, MIN(TransactionsDates),TODAY(), 0,0,1)), "")</f>
        <v/>
      </c>
    </row>
    <row r="3979" spans="10:19">
      <c r="J3979" t="str" cm="1">
        <f t="array" aca="1" ref="J3979" ca="1">IFERROR(TRANSPOSE(_xlfn.STOCKHISTORY(Dashboard!B3994, TODAY()-365,TODAY(), 0,0,1)), "")</f>
        <v/>
      </c>
      <c r="S3979" s="14" t="str" cm="1">
        <f t="array" aca="1" ref="S3979" ca="1">IFERROR(TRANSPOSE(_xlfn.STOCKHISTORY(Dashboard!B4002, MIN(TransactionsDates),TODAY(), 0,0,1)), "")</f>
        <v/>
      </c>
    </row>
    <row r="3980" spans="10:19">
      <c r="J3980" t="str" cm="1">
        <f t="array" aca="1" ref="J3980" ca="1">IFERROR(TRANSPOSE(_xlfn.STOCKHISTORY(Dashboard!B3995, TODAY()-365,TODAY(), 0,0,1)), "")</f>
        <v/>
      </c>
      <c r="S3980" s="14" t="str" cm="1">
        <f t="array" aca="1" ref="S3980" ca="1">IFERROR(TRANSPOSE(_xlfn.STOCKHISTORY(Dashboard!B4003, MIN(TransactionsDates),TODAY(), 0,0,1)), "")</f>
        <v/>
      </c>
    </row>
    <row r="3981" spans="10:19">
      <c r="J3981" t="str" cm="1">
        <f t="array" aca="1" ref="J3981" ca="1">IFERROR(TRANSPOSE(_xlfn.STOCKHISTORY(Dashboard!B3996, TODAY()-365,TODAY(), 0,0,1)), "")</f>
        <v/>
      </c>
      <c r="S3981" s="14" t="str" cm="1">
        <f t="array" aca="1" ref="S3981" ca="1">IFERROR(TRANSPOSE(_xlfn.STOCKHISTORY(Dashboard!B4004, MIN(TransactionsDates),TODAY(), 0,0,1)), "")</f>
        <v/>
      </c>
    </row>
    <row r="3982" spans="10:19">
      <c r="J3982" t="str" cm="1">
        <f t="array" aca="1" ref="J3982" ca="1">IFERROR(TRANSPOSE(_xlfn.STOCKHISTORY(Dashboard!B3997, TODAY()-365,TODAY(), 0,0,1)), "")</f>
        <v/>
      </c>
      <c r="S3982" s="14" t="str" cm="1">
        <f t="array" aca="1" ref="S3982" ca="1">IFERROR(TRANSPOSE(_xlfn.STOCKHISTORY(Dashboard!B4005, MIN(TransactionsDates),TODAY(), 0,0,1)), "")</f>
        <v/>
      </c>
    </row>
    <row r="3983" spans="10:19">
      <c r="J3983" t="str" cm="1">
        <f t="array" aca="1" ref="J3983" ca="1">IFERROR(TRANSPOSE(_xlfn.STOCKHISTORY(Dashboard!B3998, TODAY()-365,TODAY(), 0,0,1)), "")</f>
        <v/>
      </c>
      <c r="S3983" s="14" t="str" cm="1">
        <f t="array" aca="1" ref="S3983" ca="1">IFERROR(TRANSPOSE(_xlfn.STOCKHISTORY(Dashboard!B4006, MIN(TransactionsDates),TODAY(), 0,0,1)), "")</f>
        <v/>
      </c>
    </row>
    <row r="3984" spans="10:19">
      <c r="J3984" t="str" cm="1">
        <f t="array" aca="1" ref="J3984" ca="1">IFERROR(TRANSPOSE(_xlfn.STOCKHISTORY(Dashboard!B3999, TODAY()-365,TODAY(), 0,0,1)), "")</f>
        <v/>
      </c>
      <c r="S3984" s="14" t="str" cm="1">
        <f t="array" aca="1" ref="S3984" ca="1">IFERROR(TRANSPOSE(_xlfn.STOCKHISTORY(Dashboard!B4007, MIN(TransactionsDates),TODAY(), 0,0,1)), "")</f>
        <v/>
      </c>
    </row>
    <row r="3985" spans="10:19">
      <c r="J3985" t="str" cm="1">
        <f t="array" aca="1" ref="J3985" ca="1">IFERROR(TRANSPOSE(_xlfn.STOCKHISTORY(Dashboard!B4000, TODAY()-365,TODAY(), 0,0,1)), "")</f>
        <v/>
      </c>
      <c r="S3985" s="14" t="str" cm="1">
        <f t="array" aca="1" ref="S3985" ca="1">IFERROR(TRANSPOSE(_xlfn.STOCKHISTORY(Dashboard!B4008, MIN(TransactionsDates),TODAY(), 0,0,1)), "")</f>
        <v/>
      </c>
    </row>
    <row r="3986" spans="10:19">
      <c r="J3986" t="str" cm="1">
        <f t="array" aca="1" ref="J3986" ca="1">IFERROR(TRANSPOSE(_xlfn.STOCKHISTORY(Dashboard!B4001, TODAY()-365,TODAY(), 0,0,1)), "")</f>
        <v/>
      </c>
      <c r="S3986" s="14" t="str" cm="1">
        <f t="array" aca="1" ref="S3986" ca="1">IFERROR(TRANSPOSE(_xlfn.STOCKHISTORY(Dashboard!B4009, MIN(TransactionsDates),TODAY(), 0,0,1)), "")</f>
        <v/>
      </c>
    </row>
    <row r="3987" spans="10:19">
      <c r="J3987" t="str" cm="1">
        <f t="array" aca="1" ref="J3987" ca="1">IFERROR(TRANSPOSE(_xlfn.STOCKHISTORY(Dashboard!B4002, TODAY()-365,TODAY(), 0,0,1)), "")</f>
        <v/>
      </c>
      <c r="S3987" s="14" t="str" cm="1">
        <f t="array" aca="1" ref="S3987" ca="1">IFERROR(TRANSPOSE(_xlfn.STOCKHISTORY(Dashboard!B4010, MIN(TransactionsDates),TODAY(), 0,0,1)), "")</f>
        <v/>
      </c>
    </row>
    <row r="3988" spans="10:19">
      <c r="J3988" t="str" cm="1">
        <f t="array" aca="1" ref="J3988" ca="1">IFERROR(TRANSPOSE(_xlfn.STOCKHISTORY(Dashboard!B4003, TODAY()-365,TODAY(), 0,0,1)), "")</f>
        <v/>
      </c>
      <c r="S3988" s="14" t="str" cm="1">
        <f t="array" aca="1" ref="S3988" ca="1">IFERROR(TRANSPOSE(_xlfn.STOCKHISTORY(Dashboard!B4011, MIN(TransactionsDates),TODAY(), 0,0,1)), "")</f>
        <v/>
      </c>
    </row>
    <row r="3989" spans="10:19">
      <c r="J3989" t="str" cm="1">
        <f t="array" aca="1" ref="J3989" ca="1">IFERROR(TRANSPOSE(_xlfn.STOCKHISTORY(Dashboard!B4004, TODAY()-365,TODAY(), 0,0,1)), "")</f>
        <v/>
      </c>
      <c r="S3989" s="14" t="str" cm="1">
        <f t="array" aca="1" ref="S3989" ca="1">IFERROR(TRANSPOSE(_xlfn.STOCKHISTORY(Dashboard!B4012, MIN(TransactionsDates),TODAY(), 0,0,1)), "")</f>
        <v/>
      </c>
    </row>
    <row r="3990" spans="10:19">
      <c r="J3990" t="str" cm="1">
        <f t="array" aca="1" ref="J3990" ca="1">IFERROR(TRANSPOSE(_xlfn.STOCKHISTORY(Dashboard!B4005, TODAY()-365,TODAY(), 0,0,1)), "")</f>
        <v/>
      </c>
      <c r="S3990" s="14" t="str" cm="1">
        <f t="array" aca="1" ref="S3990" ca="1">IFERROR(TRANSPOSE(_xlfn.STOCKHISTORY(Dashboard!B4013, MIN(TransactionsDates),TODAY(), 0,0,1)), "")</f>
        <v/>
      </c>
    </row>
    <row r="3991" spans="10:19">
      <c r="J3991" t="str" cm="1">
        <f t="array" aca="1" ref="J3991" ca="1">IFERROR(TRANSPOSE(_xlfn.STOCKHISTORY(Dashboard!B4006, TODAY()-365,TODAY(), 0,0,1)), "")</f>
        <v/>
      </c>
      <c r="S3991" s="14" t="str" cm="1">
        <f t="array" aca="1" ref="S3991" ca="1">IFERROR(TRANSPOSE(_xlfn.STOCKHISTORY(Dashboard!B4014, MIN(TransactionsDates),TODAY(), 0,0,1)), "")</f>
        <v/>
      </c>
    </row>
    <row r="3992" spans="10:19">
      <c r="J3992" t="str" cm="1">
        <f t="array" aca="1" ref="J3992" ca="1">IFERROR(TRANSPOSE(_xlfn.STOCKHISTORY(Dashboard!B4007, TODAY()-365,TODAY(), 0,0,1)), "")</f>
        <v/>
      </c>
      <c r="S3992" s="14" t="str" cm="1">
        <f t="array" aca="1" ref="S3992" ca="1">IFERROR(TRANSPOSE(_xlfn.STOCKHISTORY(Dashboard!B4015, MIN(TransactionsDates),TODAY(), 0,0,1)), "")</f>
        <v/>
      </c>
    </row>
    <row r="3993" spans="10:19">
      <c r="J3993" t="str" cm="1">
        <f t="array" aca="1" ref="J3993" ca="1">IFERROR(TRANSPOSE(_xlfn.STOCKHISTORY(Dashboard!B4008, TODAY()-365,TODAY(), 0,0,1)), "")</f>
        <v/>
      </c>
      <c r="S3993" s="14" t="str" cm="1">
        <f t="array" aca="1" ref="S3993" ca="1">IFERROR(TRANSPOSE(_xlfn.STOCKHISTORY(Dashboard!B4016, MIN(TransactionsDates),TODAY(), 0,0,1)), "")</f>
        <v/>
      </c>
    </row>
    <row r="3994" spans="10:19">
      <c r="J3994" t="str" cm="1">
        <f t="array" aca="1" ref="J3994" ca="1">IFERROR(TRANSPOSE(_xlfn.STOCKHISTORY(Dashboard!B4009, TODAY()-365,TODAY(), 0,0,1)), "")</f>
        <v/>
      </c>
      <c r="S3994" s="14" t="str" cm="1">
        <f t="array" aca="1" ref="S3994" ca="1">IFERROR(TRANSPOSE(_xlfn.STOCKHISTORY(Dashboard!B4017, MIN(TransactionsDates),TODAY(), 0,0,1)), "")</f>
        <v/>
      </c>
    </row>
    <row r="3995" spans="10:19">
      <c r="J3995" t="str" cm="1">
        <f t="array" aca="1" ref="J3995" ca="1">IFERROR(TRANSPOSE(_xlfn.STOCKHISTORY(Dashboard!B4010, TODAY()-365,TODAY(), 0,0,1)), "")</f>
        <v/>
      </c>
      <c r="S3995" s="14" t="str" cm="1">
        <f t="array" aca="1" ref="S3995" ca="1">IFERROR(TRANSPOSE(_xlfn.STOCKHISTORY(Dashboard!B4018, MIN(TransactionsDates),TODAY(), 0,0,1)), "")</f>
        <v/>
      </c>
    </row>
    <row r="3996" spans="10:19">
      <c r="J3996" t="str" cm="1">
        <f t="array" aca="1" ref="J3996" ca="1">IFERROR(TRANSPOSE(_xlfn.STOCKHISTORY(Dashboard!B4011, TODAY()-365,TODAY(), 0,0,1)), "")</f>
        <v/>
      </c>
      <c r="S3996" s="14" t="str" cm="1">
        <f t="array" aca="1" ref="S3996" ca="1">IFERROR(TRANSPOSE(_xlfn.STOCKHISTORY(Dashboard!B4019, MIN(TransactionsDates),TODAY(), 0,0,1)), "")</f>
        <v/>
      </c>
    </row>
    <row r="3997" spans="10:19">
      <c r="J3997" t="str" cm="1">
        <f t="array" aca="1" ref="J3997" ca="1">IFERROR(TRANSPOSE(_xlfn.STOCKHISTORY(Dashboard!B4012, TODAY()-365,TODAY(), 0,0,1)), "")</f>
        <v/>
      </c>
      <c r="S3997" s="14" t="str" cm="1">
        <f t="array" aca="1" ref="S3997" ca="1">IFERROR(TRANSPOSE(_xlfn.STOCKHISTORY(Dashboard!B4020, MIN(TransactionsDates),TODAY(), 0,0,1)), "")</f>
        <v/>
      </c>
    </row>
    <row r="3998" spans="10:19">
      <c r="J3998" t="str" cm="1">
        <f t="array" aca="1" ref="J3998" ca="1">IFERROR(TRANSPOSE(_xlfn.STOCKHISTORY(Dashboard!B4013, TODAY()-365,TODAY(), 0,0,1)), "")</f>
        <v/>
      </c>
      <c r="S3998" s="14" t="str" cm="1">
        <f t="array" aca="1" ref="S3998" ca="1">IFERROR(TRANSPOSE(_xlfn.STOCKHISTORY(Dashboard!B4021, MIN(TransactionsDates),TODAY(), 0,0,1)), "")</f>
        <v/>
      </c>
    </row>
    <row r="3999" spans="10:19">
      <c r="J3999" t="str" cm="1">
        <f t="array" aca="1" ref="J3999" ca="1">IFERROR(TRANSPOSE(_xlfn.STOCKHISTORY(Dashboard!B4014, TODAY()-365,TODAY(), 0,0,1)), "")</f>
        <v/>
      </c>
      <c r="S3999" s="14" t="str" cm="1">
        <f t="array" aca="1" ref="S3999" ca="1">IFERROR(TRANSPOSE(_xlfn.STOCKHISTORY(Dashboard!B4022, MIN(TransactionsDates),TODAY(), 0,0,1)), "")</f>
        <v/>
      </c>
    </row>
    <row r="4000" spans="10:19">
      <c r="J4000" t="str" cm="1">
        <f t="array" aca="1" ref="J4000" ca="1">IFERROR(TRANSPOSE(_xlfn.STOCKHISTORY(Dashboard!B4015, TODAY()-365,TODAY(), 0,0,1)), "")</f>
        <v/>
      </c>
      <c r="S4000" s="14" t="str" cm="1">
        <f t="array" aca="1" ref="S4000" ca="1">IFERROR(TRANSPOSE(_xlfn.STOCKHISTORY(Dashboard!B4023, MIN(TransactionsDates),TODAY(), 0,0,1)), "")</f>
        <v/>
      </c>
    </row>
    <row r="4001" spans="10:19">
      <c r="J4001" t="str" cm="1">
        <f t="array" aca="1" ref="J4001" ca="1">IFERROR(TRANSPOSE(_xlfn.STOCKHISTORY(Dashboard!B4016, TODAY()-365,TODAY(), 0,0,1)), "")</f>
        <v/>
      </c>
      <c r="S4001" s="14" t="str" cm="1">
        <f t="array" aca="1" ref="S4001" ca="1">IFERROR(TRANSPOSE(_xlfn.STOCKHISTORY(Dashboard!B4024, MIN(TransactionsDates),TODAY(), 0,0,1)), "")</f>
        <v/>
      </c>
    </row>
    <row r="4002" spans="10:19">
      <c r="J4002" t="str" cm="1">
        <f t="array" aca="1" ref="J4002" ca="1">IFERROR(TRANSPOSE(_xlfn.STOCKHISTORY(Dashboard!B4017, TODAY()-365,TODAY(), 0,0,1)), "")</f>
        <v/>
      </c>
      <c r="S4002" s="14" t="str" cm="1">
        <f t="array" aca="1" ref="S4002" ca="1">IFERROR(TRANSPOSE(_xlfn.STOCKHISTORY(Dashboard!B4025, MIN(TransactionsDates),TODAY(), 0,0,1)), "")</f>
        <v/>
      </c>
    </row>
    <row r="4003" spans="10:19">
      <c r="J4003" t="str" cm="1">
        <f t="array" aca="1" ref="J4003" ca="1">IFERROR(TRANSPOSE(_xlfn.STOCKHISTORY(Dashboard!B4018, TODAY()-365,TODAY(), 0,0,1)), "")</f>
        <v/>
      </c>
      <c r="S4003" s="14" t="str" cm="1">
        <f t="array" aca="1" ref="S4003" ca="1">IFERROR(TRANSPOSE(_xlfn.STOCKHISTORY(Dashboard!B4026, MIN(TransactionsDates),TODAY(), 0,0,1)), "")</f>
        <v/>
      </c>
    </row>
    <row r="4004" spans="10:19">
      <c r="J4004" t="str" cm="1">
        <f t="array" aca="1" ref="J4004" ca="1">IFERROR(TRANSPOSE(_xlfn.STOCKHISTORY(Dashboard!B4019, TODAY()-365,TODAY(), 0,0,1)), "")</f>
        <v/>
      </c>
      <c r="S4004" s="14" t="str" cm="1">
        <f t="array" aca="1" ref="S4004" ca="1">IFERROR(TRANSPOSE(_xlfn.STOCKHISTORY(Dashboard!B4027, MIN(TransactionsDates),TODAY(), 0,0,1)), "")</f>
        <v/>
      </c>
    </row>
    <row r="4005" spans="10:19">
      <c r="J4005" t="str" cm="1">
        <f t="array" aca="1" ref="J4005" ca="1">IFERROR(TRANSPOSE(_xlfn.STOCKHISTORY(Dashboard!B4020, TODAY()-365,TODAY(), 0,0,1)), "")</f>
        <v/>
      </c>
      <c r="S4005" s="14" t="str" cm="1">
        <f t="array" aca="1" ref="S4005" ca="1">IFERROR(TRANSPOSE(_xlfn.STOCKHISTORY(Dashboard!B4028, MIN(TransactionsDates),TODAY(), 0,0,1)), "")</f>
        <v/>
      </c>
    </row>
    <row r="4006" spans="10:19">
      <c r="J4006" t="str" cm="1">
        <f t="array" aca="1" ref="J4006" ca="1">IFERROR(TRANSPOSE(_xlfn.STOCKHISTORY(Dashboard!B4021, TODAY()-365,TODAY(), 0,0,1)), "")</f>
        <v/>
      </c>
      <c r="S4006" s="14" t="str" cm="1">
        <f t="array" aca="1" ref="S4006" ca="1">IFERROR(TRANSPOSE(_xlfn.STOCKHISTORY(Dashboard!B4029, MIN(TransactionsDates),TODAY(), 0,0,1)), "")</f>
        <v/>
      </c>
    </row>
    <row r="4007" spans="10:19">
      <c r="J4007" t="str" cm="1">
        <f t="array" aca="1" ref="J4007" ca="1">IFERROR(TRANSPOSE(_xlfn.STOCKHISTORY(Dashboard!B4022, TODAY()-365,TODAY(), 0,0,1)), "")</f>
        <v/>
      </c>
      <c r="S4007" s="14" t="str" cm="1">
        <f t="array" aca="1" ref="S4007" ca="1">IFERROR(TRANSPOSE(_xlfn.STOCKHISTORY(Dashboard!B4030, MIN(TransactionsDates),TODAY(), 0,0,1)), "")</f>
        <v/>
      </c>
    </row>
    <row r="4008" spans="10:19">
      <c r="J4008" t="str" cm="1">
        <f t="array" aca="1" ref="J4008" ca="1">IFERROR(TRANSPOSE(_xlfn.STOCKHISTORY(Dashboard!B4023, TODAY()-365,TODAY(), 0,0,1)), "")</f>
        <v/>
      </c>
      <c r="S4008" s="14" t="str" cm="1">
        <f t="array" aca="1" ref="S4008" ca="1">IFERROR(TRANSPOSE(_xlfn.STOCKHISTORY(Dashboard!B4031, MIN(TransactionsDates),TODAY(), 0,0,1)), "")</f>
        <v/>
      </c>
    </row>
    <row r="4009" spans="10:19">
      <c r="J4009" t="str" cm="1">
        <f t="array" aca="1" ref="J4009" ca="1">IFERROR(TRANSPOSE(_xlfn.STOCKHISTORY(Dashboard!B4024, TODAY()-365,TODAY(), 0,0,1)), "")</f>
        <v/>
      </c>
      <c r="S4009" s="14" t="str" cm="1">
        <f t="array" aca="1" ref="S4009" ca="1">IFERROR(TRANSPOSE(_xlfn.STOCKHISTORY(Dashboard!B4032, MIN(TransactionsDates),TODAY(), 0,0,1)), "")</f>
        <v/>
      </c>
    </row>
    <row r="4010" spans="10:19">
      <c r="J4010" t="str" cm="1">
        <f t="array" aca="1" ref="J4010" ca="1">IFERROR(TRANSPOSE(_xlfn.STOCKHISTORY(Dashboard!B4025, TODAY()-365,TODAY(), 0,0,1)), "")</f>
        <v/>
      </c>
      <c r="S4010" s="14" t="str" cm="1">
        <f t="array" aca="1" ref="S4010" ca="1">IFERROR(TRANSPOSE(_xlfn.STOCKHISTORY(Dashboard!B4033, MIN(TransactionsDates),TODAY(), 0,0,1)), "")</f>
        <v/>
      </c>
    </row>
    <row r="4011" spans="10:19">
      <c r="J4011" t="str" cm="1">
        <f t="array" aca="1" ref="J4011" ca="1">IFERROR(TRANSPOSE(_xlfn.STOCKHISTORY(Dashboard!B4026, TODAY()-365,TODAY(), 0,0,1)), "")</f>
        <v/>
      </c>
      <c r="S4011" s="14" t="str" cm="1">
        <f t="array" aca="1" ref="S4011" ca="1">IFERROR(TRANSPOSE(_xlfn.STOCKHISTORY(Dashboard!B4034, MIN(TransactionsDates),TODAY(), 0,0,1)), "")</f>
        <v/>
      </c>
    </row>
    <row r="4012" spans="10:19">
      <c r="J4012" t="str" cm="1">
        <f t="array" aca="1" ref="J4012" ca="1">IFERROR(TRANSPOSE(_xlfn.STOCKHISTORY(Dashboard!B4027, TODAY()-365,TODAY(), 0,0,1)), "")</f>
        <v/>
      </c>
      <c r="S4012" s="14" t="str" cm="1">
        <f t="array" aca="1" ref="S4012" ca="1">IFERROR(TRANSPOSE(_xlfn.STOCKHISTORY(Dashboard!B4035, MIN(TransactionsDates),TODAY(), 0,0,1)), "")</f>
        <v/>
      </c>
    </row>
    <row r="4013" spans="10:19">
      <c r="J4013" t="str" cm="1">
        <f t="array" aca="1" ref="J4013" ca="1">IFERROR(TRANSPOSE(_xlfn.STOCKHISTORY(Dashboard!B4028, TODAY()-365,TODAY(), 0,0,1)), "")</f>
        <v/>
      </c>
      <c r="S4013" s="14" t="str" cm="1">
        <f t="array" aca="1" ref="S4013" ca="1">IFERROR(TRANSPOSE(_xlfn.STOCKHISTORY(Dashboard!B4036, MIN(TransactionsDates),TODAY(), 0,0,1)), "")</f>
        <v/>
      </c>
    </row>
    <row r="4014" spans="10:19">
      <c r="J4014" t="str" cm="1">
        <f t="array" aca="1" ref="J4014" ca="1">IFERROR(TRANSPOSE(_xlfn.STOCKHISTORY(Dashboard!B4029, TODAY()-365,TODAY(), 0,0,1)), "")</f>
        <v/>
      </c>
      <c r="S4014" s="14" t="str" cm="1">
        <f t="array" aca="1" ref="S4014" ca="1">IFERROR(TRANSPOSE(_xlfn.STOCKHISTORY(Dashboard!B4037, MIN(TransactionsDates),TODAY(), 0,0,1)), "")</f>
        <v/>
      </c>
    </row>
    <row r="4015" spans="10:19">
      <c r="J4015" t="str" cm="1">
        <f t="array" aca="1" ref="J4015" ca="1">IFERROR(TRANSPOSE(_xlfn.STOCKHISTORY(Dashboard!B4030, TODAY()-365,TODAY(), 0,0,1)), "")</f>
        <v/>
      </c>
      <c r="S4015" s="14" t="str" cm="1">
        <f t="array" aca="1" ref="S4015" ca="1">IFERROR(TRANSPOSE(_xlfn.STOCKHISTORY(Dashboard!B4038, MIN(TransactionsDates),TODAY(), 0,0,1)), "")</f>
        <v/>
      </c>
    </row>
    <row r="4016" spans="10:19">
      <c r="J4016" t="str" cm="1">
        <f t="array" aca="1" ref="J4016" ca="1">IFERROR(TRANSPOSE(_xlfn.STOCKHISTORY(Dashboard!B4031, TODAY()-365,TODAY(), 0,0,1)), "")</f>
        <v/>
      </c>
      <c r="S4016" s="14" t="str" cm="1">
        <f t="array" aca="1" ref="S4016" ca="1">IFERROR(TRANSPOSE(_xlfn.STOCKHISTORY(Dashboard!B4039, MIN(TransactionsDates),TODAY(), 0,0,1)), "")</f>
        <v/>
      </c>
    </row>
    <row r="4017" spans="10:19">
      <c r="J4017" t="str" cm="1">
        <f t="array" aca="1" ref="J4017" ca="1">IFERROR(TRANSPOSE(_xlfn.STOCKHISTORY(Dashboard!B4032, TODAY()-365,TODAY(), 0,0,1)), "")</f>
        <v/>
      </c>
      <c r="S4017" s="14" t="str" cm="1">
        <f t="array" aca="1" ref="S4017" ca="1">IFERROR(TRANSPOSE(_xlfn.STOCKHISTORY(Dashboard!B4040, MIN(TransactionsDates),TODAY(), 0,0,1)), "")</f>
        <v/>
      </c>
    </row>
    <row r="4018" spans="10:19">
      <c r="J4018" t="str" cm="1">
        <f t="array" aca="1" ref="J4018" ca="1">IFERROR(TRANSPOSE(_xlfn.STOCKHISTORY(Dashboard!B4033, TODAY()-365,TODAY(), 0,0,1)), "")</f>
        <v/>
      </c>
      <c r="S4018" s="14" t="str" cm="1">
        <f t="array" aca="1" ref="S4018" ca="1">IFERROR(TRANSPOSE(_xlfn.STOCKHISTORY(Dashboard!B4041, MIN(TransactionsDates),TODAY(), 0,0,1)), "")</f>
        <v/>
      </c>
    </row>
    <row r="4019" spans="10:19">
      <c r="J4019" t="str" cm="1">
        <f t="array" aca="1" ref="J4019" ca="1">IFERROR(TRANSPOSE(_xlfn.STOCKHISTORY(Dashboard!B4034, TODAY()-365,TODAY(), 0,0,1)), "")</f>
        <v/>
      </c>
      <c r="S4019" s="14" t="str" cm="1">
        <f t="array" aca="1" ref="S4019" ca="1">IFERROR(TRANSPOSE(_xlfn.STOCKHISTORY(Dashboard!B4042, MIN(TransactionsDates),TODAY(), 0,0,1)), "")</f>
        <v/>
      </c>
    </row>
    <row r="4020" spans="10:19">
      <c r="J4020" t="str" cm="1">
        <f t="array" aca="1" ref="J4020" ca="1">IFERROR(TRANSPOSE(_xlfn.STOCKHISTORY(Dashboard!B4035, TODAY()-365,TODAY(), 0,0,1)), "")</f>
        <v/>
      </c>
      <c r="S4020" s="14" t="str" cm="1">
        <f t="array" aca="1" ref="S4020" ca="1">IFERROR(TRANSPOSE(_xlfn.STOCKHISTORY(Dashboard!B4043, MIN(TransactionsDates),TODAY(), 0,0,1)), "")</f>
        <v/>
      </c>
    </row>
    <row r="4021" spans="10:19">
      <c r="J4021" t="str" cm="1">
        <f t="array" aca="1" ref="J4021" ca="1">IFERROR(TRANSPOSE(_xlfn.STOCKHISTORY(Dashboard!B4036, TODAY()-365,TODAY(), 0,0,1)), "")</f>
        <v/>
      </c>
      <c r="S4021" s="14" t="str" cm="1">
        <f t="array" aca="1" ref="S4021" ca="1">IFERROR(TRANSPOSE(_xlfn.STOCKHISTORY(Dashboard!B4044, MIN(TransactionsDates),TODAY(), 0,0,1)), "")</f>
        <v/>
      </c>
    </row>
    <row r="4022" spans="10:19">
      <c r="J4022" t="str" cm="1">
        <f t="array" aca="1" ref="J4022" ca="1">IFERROR(TRANSPOSE(_xlfn.STOCKHISTORY(Dashboard!B4037, TODAY()-365,TODAY(), 0,0,1)), "")</f>
        <v/>
      </c>
      <c r="S4022" s="14" t="str" cm="1">
        <f t="array" aca="1" ref="S4022" ca="1">IFERROR(TRANSPOSE(_xlfn.STOCKHISTORY(Dashboard!B4045, MIN(TransactionsDates),TODAY(), 0,0,1)), "")</f>
        <v/>
      </c>
    </row>
    <row r="4023" spans="10:19">
      <c r="J4023" t="str" cm="1">
        <f t="array" aca="1" ref="J4023" ca="1">IFERROR(TRANSPOSE(_xlfn.STOCKHISTORY(Dashboard!B4038, TODAY()-365,TODAY(), 0,0,1)), "")</f>
        <v/>
      </c>
      <c r="S4023" s="14" t="str" cm="1">
        <f t="array" aca="1" ref="S4023" ca="1">IFERROR(TRANSPOSE(_xlfn.STOCKHISTORY(Dashboard!B4046, MIN(TransactionsDates),TODAY(), 0,0,1)), "")</f>
        <v/>
      </c>
    </row>
    <row r="4024" spans="10:19">
      <c r="J4024" t="str" cm="1">
        <f t="array" aca="1" ref="J4024" ca="1">IFERROR(TRANSPOSE(_xlfn.STOCKHISTORY(Dashboard!B4039, TODAY()-365,TODAY(), 0,0,1)), "")</f>
        <v/>
      </c>
      <c r="S4024" s="14" t="str" cm="1">
        <f t="array" aca="1" ref="S4024" ca="1">IFERROR(TRANSPOSE(_xlfn.STOCKHISTORY(Dashboard!B4047, MIN(TransactionsDates),TODAY(), 0,0,1)), "")</f>
        <v/>
      </c>
    </row>
    <row r="4025" spans="10:19">
      <c r="J4025" t="str" cm="1">
        <f t="array" aca="1" ref="J4025" ca="1">IFERROR(TRANSPOSE(_xlfn.STOCKHISTORY(Dashboard!B4040, TODAY()-365,TODAY(), 0,0,1)), "")</f>
        <v/>
      </c>
      <c r="S4025" s="14" t="str" cm="1">
        <f t="array" aca="1" ref="S4025" ca="1">IFERROR(TRANSPOSE(_xlfn.STOCKHISTORY(Dashboard!B4048, MIN(TransactionsDates),TODAY(), 0,0,1)), "")</f>
        <v/>
      </c>
    </row>
    <row r="4026" spans="10:19">
      <c r="J4026" t="str" cm="1">
        <f t="array" aca="1" ref="J4026" ca="1">IFERROR(TRANSPOSE(_xlfn.STOCKHISTORY(Dashboard!B4041, TODAY()-365,TODAY(), 0,0,1)), "")</f>
        <v/>
      </c>
      <c r="S4026" s="14" t="str" cm="1">
        <f t="array" aca="1" ref="S4026" ca="1">IFERROR(TRANSPOSE(_xlfn.STOCKHISTORY(Dashboard!B4049, MIN(TransactionsDates),TODAY(), 0,0,1)), "")</f>
        <v/>
      </c>
    </row>
    <row r="4027" spans="10:19">
      <c r="J4027" t="str" cm="1">
        <f t="array" aca="1" ref="J4027" ca="1">IFERROR(TRANSPOSE(_xlfn.STOCKHISTORY(Dashboard!B4042, TODAY()-365,TODAY(), 0,0,1)), "")</f>
        <v/>
      </c>
      <c r="S4027" s="14" t="str" cm="1">
        <f t="array" aca="1" ref="S4027" ca="1">IFERROR(TRANSPOSE(_xlfn.STOCKHISTORY(Dashboard!B4050, MIN(TransactionsDates),TODAY(), 0,0,1)), "")</f>
        <v/>
      </c>
    </row>
    <row r="4028" spans="10:19">
      <c r="J4028" t="str" cm="1">
        <f t="array" aca="1" ref="J4028" ca="1">IFERROR(TRANSPOSE(_xlfn.STOCKHISTORY(Dashboard!B4043, TODAY()-365,TODAY(), 0,0,1)), "")</f>
        <v/>
      </c>
      <c r="S4028" s="14" t="str" cm="1">
        <f t="array" aca="1" ref="S4028" ca="1">IFERROR(TRANSPOSE(_xlfn.STOCKHISTORY(Dashboard!B4051, MIN(TransactionsDates),TODAY(), 0,0,1)), "")</f>
        <v/>
      </c>
    </row>
    <row r="4029" spans="10:19">
      <c r="J4029" t="str" cm="1">
        <f t="array" aca="1" ref="J4029" ca="1">IFERROR(TRANSPOSE(_xlfn.STOCKHISTORY(Dashboard!B4044, TODAY()-365,TODAY(), 0,0,1)), "")</f>
        <v/>
      </c>
      <c r="S4029" s="14" t="str" cm="1">
        <f t="array" aca="1" ref="S4029" ca="1">IFERROR(TRANSPOSE(_xlfn.STOCKHISTORY(Dashboard!B4052, MIN(TransactionsDates),TODAY(), 0,0,1)), "")</f>
        <v/>
      </c>
    </row>
    <row r="4030" spans="10:19">
      <c r="J4030" t="str" cm="1">
        <f t="array" aca="1" ref="J4030" ca="1">IFERROR(TRANSPOSE(_xlfn.STOCKHISTORY(Dashboard!B4045, TODAY()-365,TODAY(), 0,0,1)), "")</f>
        <v/>
      </c>
      <c r="S4030" s="14" t="str" cm="1">
        <f t="array" aca="1" ref="S4030" ca="1">IFERROR(TRANSPOSE(_xlfn.STOCKHISTORY(Dashboard!B4053, MIN(TransactionsDates),TODAY(), 0,0,1)), "")</f>
        <v/>
      </c>
    </row>
    <row r="4031" spans="10:19">
      <c r="J4031" t="str" cm="1">
        <f t="array" aca="1" ref="J4031" ca="1">IFERROR(TRANSPOSE(_xlfn.STOCKHISTORY(Dashboard!B4046, TODAY()-365,TODAY(), 0,0,1)), "")</f>
        <v/>
      </c>
      <c r="S4031" s="14" t="str" cm="1">
        <f t="array" aca="1" ref="S4031" ca="1">IFERROR(TRANSPOSE(_xlfn.STOCKHISTORY(Dashboard!B4054, MIN(TransactionsDates),TODAY(), 0,0,1)), "")</f>
        <v/>
      </c>
    </row>
    <row r="4032" spans="10:19">
      <c r="J4032" t="str" cm="1">
        <f t="array" aca="1" ref="J4032" ca="1">IFERROR(TRANSPOSE(_xlfn.STOCKHISTORY(Dashboard!B4047, TODAY()-365,TODAY(), 0,0,1)), "")</f>
        <v/>
      </c>
      <c r="S4032" s="14" t="str" cm="1">
        <f t="array" aca="1" ref="S4032" ca="1">IFERROR(TRANSPOSE(_xlfn.STOCKHISTORY(Dashboard!B4055, MIN(TransactionsDates),TODAY(), 0,0,1)), "")</f>
        <v/>
      </c>
    </row>
    <row r="4033" spans="10:19">
      <c r="J4033" t="str" cm="1">
        <f t="array" aca="1" ref="J4033" ca="1">IFERROR(TRANSPOSE(_xlfn.STOCKHISTORY(Dashboard!B4048, TODAY()-365,TODAY(), 0,0,1)), "")</f>
        <v/>
      </c>
      <c r="S4033" s="14" t="str" cm="1">
        <f t="array" aca="1" ref="S4033" ca="1">IFERROR(TRANSPOSE(_xlfn.STOCKHISTORY(Dashboard!B4056, MIN(TransactionsDates),TODAY(), 0,0,1)), "")</f>
        <v/>
      </c>
    </row>
    <row r="4034" spans="10:19">
      <c r="J4034" t="str" cm="1">
        <f t="array" aca="1" ref="J4034" ca="1">IFERROR(TRANSPOSE(_xlfn.STOCKHISTORY(Dashboard!B4049, TODAY()-365,TODAY(), 0,0,1)), "")</f>
        <v/>
      </c>
      <c r="S4034" s="14" t="str" cm="1">
        <f t="array" aca="1" ref="S4034" ca="1">IFERROR(TRANSPOSE(_xlfn.STOCKHISTORY(Dashboard!B4057, MIN(TransactionsDates),TODAY(), 0,0,1)), "")</f>
        <v/>
      </c>
    </row>
    <row r="4035" spans="10:19">
      <c r="J4035" t="str" cm="1">
        <f t="array" aca="1" ref="J4035" ca="1">IFERROR(TRANSPOSE(_xlfn.STOCKHISTORY(Dashboard!B4050, TODAY()-365,TODAY(), 0,0,1)), "")</f>
        <v/>
      </c>
      <c r="S4035" s="14" t="str" cm="1">
        <f t="array" aca="1" ref="S4035" ca="1">IFERROR(TRANSPOSE(_xlfn.STOCKHISTORY(Dashboard!B4058, MIN(TransactionsDates),TODAY(), 0,0,1)), "")</f>
        <v/>
      </c>
    </row>
    <row r="4036" spans="10:19">
      <c r="J4036" t="str" cm="1">
        <f t="array" aca="1" ref="J4036" ca="1">IFERROR(TRANSPOSE(_xlfn.STOCKHISTORY(Dashboard!B4051, TODAY()-365,TODAY(), 0,0,1)), "")</f>
        <v/>
      </c>
      <c r="S4036" s="14" t="str" cm="1">
        <f t="array" aca="1" ref="S4036" ca="1">IFERROR(TRANSPOSE(_xlfn.STOCKHISTORY(Dashboard!B4059, MIN(TransactionsDates),TODAY(), 0,0,1)), "")</f>
        <v/>
      </c>
    </row>
    <row r="4037" spans="10:19">
      <c r="J4037" t="str" cm="1">
        <f t="array" aca="1" ref="J4037" ca="1">IFERROR(TRANSPOSE(_xlfn.STOCKHISTORY(Dashboard!B4052, TODAY()-365,TODAY(), 0,0,1)), "")</f>
        <v/>
      </c>
      <c r="S4037" s="14" t="str" cm="1">
        <f t="array" aca="1" ref="S4037" ca="1">IFERROR(TRANSPOSE(_xlfn.STOCKHISTORY(Dashboard!B4060, MIN(TransactionsDates),TODAY(), 0,0,1)), "")</f>
        <v/>
      </c>
    </row>
    <row r="4038" spans="10:19">
      <c r="J4038" t="str" cm="1">
        <f t="array" aca="1" ref="J4038" ca="1">IFERROR(TRANSPOSE(_xlfn.STOCKHISTORY(Dashboard!B4053, TODAY()-365,TODAY(), 0,0,1)), "")</f>
        <v/>
      </c>
      <c r="S4038" s="14" t="str" cm="1">
        <f t="array" aca="1" ref="S4038" ca="1">IFERROR(TRANSPOSE(_xlfn.STOCKHISTORY(Dashboard!B4061, MIN(TransactionsDates),TODAY(), 0,0,1)), "")</f>
        <v/>
      </c>
    </row>
    <row r="4039" spans="10:19">
      <c r="J4039" t="str" cm="1">
        <f t="array" aca="1" ref="J4039" ca="1">IFERROR(TRANSPOSE(_xlfn.STOCKHISTORY(Dashboard!B4054, TODAY()-365,TODAY(), 0,0,1)), "")</f>
        <v/>
      </c>
      <c r="S4039" s="14" t="str" cm="1">
        <f t="array" aca="1" ref="S4039" ca="1">IFERROR(TRANSPOSE(_xlfn.STOCKHISTORY(Dashboard!B4062, MIN(TransactionsDates),TODAY(), 0,0,1)), "")</f>
        <v/>
      </c>
    </row>
    <row r="4040" spans="10:19">
      <c r="J4040" t="str" cm="1">
        <f t="array" aca="1" ref="J4040" ca="1">IFERROR(TRANSPOSE(_xlfn.STOCKHISTORY(Dashboard!B4055, TODAY()-365,TODAY(), 0,0,1)), "")</f>
        <v/>
      </c>
      <c r="S4040" s="14" t="str" cm="1">
        <f t="array" aca="1" ref="S4040" ca="1">IFERROR(TRANSPOSE(_xlfn.STOCKHISTORY(Dashboard!B4063, MIN(TransactionsDates),TODAY(), 0,0,1)), "")</f>
        <v/>
      </c>
    </row>
    <row r="4041" spans="10:19">
      <c r="J4041" t="str" cm="1">
        <f t="array" aca="1" ref="J4041" ca="1">IFERROR(TRANSPOSE(_xlfn.STOCKHISTORY(Dashboard!B4056, TODAY()-365,TODAY(), 0,0,1)), "")</f>
        <v/>
      </c>
      <c r="S4041" s="14" t="str" cm="1">
        <f t="array" aca="1" ref="S4041" ca="1">IFERROR(TRANSPOSE(_xlfn.STOCKHISTORY(Dashboard!B4064, MIN(TransactionsDates),TODAY(), 0,0,1)), "")</f>
        <v/>
      </c>
    </row>
    <row r="4042" spans="10:19">
      <c r="J4042" t="str" cm="1">
        <f t="array" aca="1" ref="J4042" ca="1">IFERROR(TRANSPOSE(_xlfn.STOCKHISTORY(Dashboard!B4057, TODAY()-365,TODAY(), 0,0,1)), "")</f>
        <v/>
      </c>
      <c r="S4042" s="14" t="str" cm="1">
        <f t="array" aca="1" ref="S4042" ca="1">IFERROR(TRANSPOSE(_xlfn.STOCKHISTORY(Dashboard!B4065, MIN(TransactionsDates),TODAY(), 0,0,1)), "")</f>
        <v/>
      </c>
    </row>
    <row r="4043" spans="10:19">
      <c r="J4043" t="str" cm="1">
        <f t="array" aca="1" ref="J4043" ca="1">IFERROR(TRANSPOSE(_xlfn.STOCKHISTORY(Dashboard!B4058, TODAY()-365,TODAY(), 0,0,1)), "")</f>
        <v/>
      </c>
      <c r="S4043" s="14" t="str" cm="1">
        <f t="array" aca="1" ref="S4043" ca="1">IFERROR(TRANSPOSE(_xlfn.STOCKHISTORY(Dashboard!B4066, MIN(TransactionsDates),TODAY(), 0,0,1)), "")</f>
        <v/>
      </c>
    </row>
    <row r="4044" spans="10:19">
      <c r="J4044" t="str" cm="1">
        <f t="array" aca="1" ref="J4044" ca="1">IFERROR(TRANSPOSE(_xlfn.STOCKHISTORY(Dashboard!B4059, TODAY()-365,TODAY(), 0,0,1)), "")</f>
        <v/>
      </c>
      <c r="S4044" s="14" t="str" cm="1">
        <f t="array" aca="1" ref="S4044" ca="1">IFERROR(TRANSPOSE(_xlfn.STOCKHISTORY(Dashboard!B4067, MIN(TransactionsDates),TODAY(), 0,0,1)), "")</f>
        <v/>
      </c>
    </row>
    <row r="4045" spans="10:19">
      <c r="J4045" t="str" cm="1">
        <f t="array" aca="1" ref="J4045" ca="1">IFERROR(TRANSPOSE(_xlfn.STOCKHISTORY(Dashboard!B4060, TODAY()-365,TODAY(), 0,0,1)), "")</f>
        <v/>
      </c>
      <c r="S4045" s="14" t="str" cm="1">
        <f t="array" aca="1" ref="S4045" ca="1">IFERROR(TRANSPOSE(_xlfn.STOCKHISTORY(Dashboard!B4068, MIN(TransactionsDates),TODAY(), 0,0,1)), "")</f>
        <v/>
      </c>
    </row>
    <row r="4046" spans="10:19">
      <c r="J4046" t="str" cm="1">
        <f t="array" aca="1" ref="J4046" ca="1">IFERROR(TRANSPOSE(_xlfn.STOCKHISTORY(Dashboard!B4061, TODAY()-365,TODAY(), 0,0,1)), "")</f>
        <v/>
      </c>
      <c r="S4046" s="14" t="str" cm="1">
        <f t="array" aca="1" ref="S4046" ca="1">IFERROR(TRANSPOSE(_xlfn.STOCKHISTORY(Dashboard!B4069, MIN(TransactionsDates),TODAY(), 0,0,1)), "")</f>
        <v/>
      </c>
    </row>
    <row r="4047" spans="10:19">
      <c r="J4047" t="str" cm="1">
        <f t="array" aca="1" ref="J4047" ca="1">IFERROR(TRANSPOSE(_xlfn.STOCKHISTORY(Dashboard!B4062, TODAY()-365,TODAY(), 0,0,1)), "")</f>
        <v/>
      </c>
      <c r="S4047" s="14" t="str" cm="1">
        <f t="array" aca="1" ref="S4047" ca="1">IFERROR(TRANSPOSE(_xlfn.STOCKHISTORY(Dashboard!B4070, MIN(TransactionsDates),TODAY(), 0,0,1)), "")</f>
        <v/>
      </c>
    </row>
    <row r="4048" spans="10:19">
      <c r="J4048" t="str" cm="1">
        <f t="array" aca="1" ref="J4048" ca="1">IFERROR(TRANSPOSE(_xlfn.STOCKHISTORY(Dashboard!B4063, TODAY()-365,TODAY(), 0,0,1)), "")</f>
        <v/>
      </c>
      <c r="S4048" s="14" t="str" cm="1">
        <f t="array" aca="1" ref="S4048" ca="1">IFERROR(TRANSPOSE(_xlfn.STOCKHISTORY(Dashboard!B4071, MIN(TransactionsDates),TODAY(), 0,0,1)), "")</f>
        <v/>
      </c>
    </row>
    <row r="4049" spans="10:19">
      <c r="J4049" t="str" cm="1">
        <f t="array" aca="1" ref="J4049" ca="1">IFERROR(TRANSPOSE(_xlfn.STOCKHISTORY(Dashboard!B4064, TODAY()-365,TODAY(), 0,0,1)), "")</f>
        <v/>
      </c>
      <c r="S4049" s="14" t="str" cm="1">
        <f t="array" aca="1" ref="S4049" ca="1">IFERROR(TRANSPOSE(_xlfn.STOCKHISTORY(Dashboard!B4072, MIN(TransactionsDates),TODAY(), 0,0,1)), "")</f>
        <v/>
      </c>
    </row>
    <row r="4050" spans="10:19">
      <c r="J4050" t="str" cm="1">
        <f t="array" aca="1" ref="J4050" ca="1">IFERROR(TRANSPOSE(_xlfn.STOCKHISTORY(Dashboard!B4065, TODAY()-365,TODAY(), 0,0,1)), "")</f>
        <v/>
      </c>
      <c r="S4050" s="14" t="str" cm="1">
        <f t="array" aca="1" ref="S4050" ca="1">IFERROR(TRANSPOSE(_xlfn.STOCKHISTORY(Dashboard!B4073, MIN(TransactionsDates),TODAY(), 0,0,1)), "")</f>
        <v/>
      </c>
    </row>
    <row r="4051" spans="10:19">
      <c r="J4051" t="str" cm="1">
        <f t="array" aca="1" ref="J4051" ca="1">IFERROR(TRANSPOSE(_xlfn.STOCKHISTORY(Dashboard!B4066, TODAY()-365,TODAY(), 0,0,1)), "")</f>
        <v/>
      </c>
      <c r="S4051" s="14" t="str" cm="1">
        <f t="array" aca="1" ref="S4051" ca="1">IFERROR(TRANSPOSE(_xlfn.STOCKHISTORY(Dashboard!B4074, MIN(TransactionsDates),TODAY(), 0,0,1)), "")</f>
        <v/>
      </c>
    </row>
    <row r="4052" spans="10:19">
      <c r="J4052" t="str" cm="1">
        <f t="array" aca="1" ref="J4052" ca="1">IFERROR(TRANSPOSE(_xlfn.STOCKHISTORY(Dashboard!B4067, TODAY()-365,TODAY(), 0,0,1)), "")</f>
        <v/>
      </c>
      <c r="S4052" s="14" t="str" cm="1">
        <f t="array" aca="1" ref="S4052" ca="1">IFERROR(TRANSPOSE(_xlfn.STOCKHISTORY(Dashboard!B4075, MIN(TransactionsDates),TODAY(), 0,0,1)), "")</f>
        <v/>
      </c>
    </row>
    <row r="4053" spans="10:19">
      <c r="J4053" t="str" cm="1">
        <f t="array" aca="1" ref="J4053" ca="1">IFERROR(TRANSPOSE(_xlfn.STOCKHISTORY(Dashboard!B4068, TODAY()-365,TODAY(), 0,0,1)), "")</f>
        <v/>
      </c>
      <c r="S4053" s="14" t="str" cm="1">
        <f t="array" aca="1" ref="S4053" ca="1">IFERROR(TRANSPOSE(_xlfn.STOCKHISTORY(Dashboard!B4076, MIN(TransactionsDates),TODAY(), 0,0,1)), "")</f>
        <v/>
      </c>
    </row>
    <row r="4054" spans="10:19">
      <c r="J4054" t="str" cm="1">
        <f t="array" aca="1" ref="J4054" ca="1">IFERROR(TRANSPOSE(_xlfn.STOCKHISTORY(Dashboard!B4069, TODAY()-365,TODAY(), 0,0,1)), "")</f>
        <v/>
      </c>
      <c r="S4054" s="14" t="str" cm="1">
        <f t="array" aca="1" ref="S4054" ca="1">IFERROR(TRANSPOSE(_xlfn.STOCKHISTORY(Dashboard!B4077, MIN(TransactionsDates),TODAY(), 0,0,1)), "")</f>
        <v/>
      </c>
    </row>
    <row r="4055" spans="10:19">
      <c r="J4055" t="str" cm="1">
        <f t="array" aca="1" ref="J4055" ca="1">IFERROR(TRANSPOSE(_xlfn.STOCKHISTORY(Dashboard!B4070, TODAY()-365,TODAY(), 0,0,1)), "")</f>
        <v/>
      </c>
      <c r="S4055" s="14" t="str" cm="1">
        <f t="array" aca="1" ref="S4055" ca="1">IFERROR(TRANSPOSE(_xlfn.STOCKHISTORY(Dashboard!B4078, MIN(TransactionsDates),TODAY(), 0,0,1)), "")</f>
        <v/>
      </c>
    </row>
    <row r="4056" spans="10:19">
      <c r="J4056" t="str" cm="1">
        <f t="array" aca="1" ref="J4056" ca="1">IFERROR(TRANSPOSE(_xlfn.STOCKHISTORY(Dashboard!B4071, TODAY()-365,TODAY(), 0,0,1)), "")</f>
        <v/>
      </c>
      <c r="S4056" s="14" t="str" cm="1">
        <f t="array" aca="1" ref="S4056" ca="1">IFERROR(TRANSPOSE(_xlfn.STOCKHISTORY(Dashboard!B4079, MIN(TransactionsDates),TODAY(), 0,0,1)), "")</f>
        <v/>
      </c>
    </row>
    <row r="4057" spans="10:19">
      <c r="J4057" t="str" cm="1">
        <f t="array" aca="1" ref="J4057" ca="1">IFERROR(TRANSPOSE(_xlfn.STOCKHISTORY(Dashboard!B4072, TODAY()-365,TODAY(), 0,0,1)), "")</f>
        <v/>
      </c>
      <c r="S4057" s="14" t="str" cm="1">
        <f t="array" aca="1" ref="S4057" ca="1">IFERROR(TRANSPOSE(_xlfn.STOCKHISTORY(Dashboard!B4080, MIN(TransactionsDates),TODAY(), 0,0,1)), "")</f>
        <v/>
      </c>
    </row>
    <row r="4058" spans="10:19">
      <c r="J4058" t="str" cm="1">
        <f t="array" aca="1" ref="J4058" ca="1">IFERROR(TRANSPOSE(_xlfn.STOCKHISTORY(Dashboard!B4073, TODAY()-365,TODAY(), 0,0,1)), "")</f>
        <v/>
      </c>
      <c r="S4058" s="14" t="str" cm="1">
        <f t="array" aca="1" ref="S4058" ca="1">IFERROR(TRANSPOSE(_xlfn.STOCKHISTORY(Dashboard!B4081, MIN(TransactionsDates),TODAY(), 0,0,1)), "")</f>
        <v/>
      </c>
    </row>
    <row r="4059" spans="10:19">
      <c r="J4059" t="str" cm="1">
        <f t="array" aca="1" ref="J4059" ca="1">IFERROR(TRANSPOSE(_xlfn.STOCKHISTORY(Dashboard!B4074, TODAY()-365,TODAY(), 0,0,1)), "")</f>
        <v/>
      </c>
      <c r="S4059" s="14" t="str" cm="1">
        <f t="array" aca="1" ref="S4059" ca="1">IFERROR(TRANSPOSE(_xlfn.STOCKHISTORY(Dashboard!B4082, MIN(TransactionsDates),TODAY(), 0,0,1)), "")</f>
        <v/>
      </c>
    </row>
    <row r="4060" spans="10:19">
      <c r="J4060" t="str" cm="1">
        <f t="array" aca="1" ref="J4060" ca="1">IFERROR(TRANSPOSE(_xlfn.STOCKHISTORY(Dashboard!B4075, TODAY()-365,TODAY(), 0,0,1)), "")</f>
        <v/>
      </c>
      <c r="S4060" s="14" t="str" cm="1">
        <f t="array" aca="1" ref="S4060" ca="1">IFERROR(TRANSPOSE(_xlfn.STOCKHISTORY(Dashboard!B4083, MIN(TransactionsDates),TODAY(), 0,0,1)), "")</f>
        <v/>
      </c>
    </row>
    <row r="4061" spans="10:19">
      <c r="J4061" t="str" cm="1">
        <f t="array" aca="1" ref="J4061" ca="1">IFERROR(TRANSPOSE(_xlfn.STOCKHISTORY(Dashboard!B4076, TODAY()-365,TODAY(), 0,0,1)), "")</f>
        <v/>
      </c>
      <c r="S4061" s="14" t="str" cm="1">
        <f t="array" aca="1" ref="S4061" ca="1">IFERROR(TRANSPOSE(_xlfn.STOCKHISTORY(Dashboard!B4084, MIN(TransactionsDates),TODAY(), 0,0,1)), "")</f>
        <v/>
      </c>
    </row>
    <row r="4062" spans="10:19">
      <c r="J4062" t="str" cm="1">
        <f t="array" aca="1" ref="J4062" ca="1">IFERROR(TRANSPOSE(_xlfn.STOCKHISTORY(Dashboard!B4077, TODAY()-365,TODAY(), 0,0,1)), "")</f>
        <v/>
      </c>
      <c r="S4062" s="14" t="str" cm="1">
        <f t="array" aca="1" ref="S4062" ca="1">IFERROR(TRANSPOSE(_xlfn.STOCKHISTORY(Dashboard!B4085, MIN(TransactionsDates),TODAY(), 0,0,1)), "")</f>
        <v/>
      </c>
    </row>
    <row r="4063" spans="10:19">
      <c r="J4063" t="str" cm="1">
        <f t="array" aca="1" ref="J4063" ca="1">IFERROR(TRANSPOSE(_xlfn.STOCKHISTORY(Dashboard!B4078, TODAY()-365,TODAY(), 0,0,1)), "")</f>
        <v/>
      </c>
      <c r="S4063" s="14" t="str" cm="1">
        <f t="array" aca="1" ref="S4063" ca="1">IFERROR(TRANSPOSE(_xlfn.STOCKHISTORY(Dashboard!B4086, MIN(TransactionsDates),TODAY(), 0,0,1)), "")</f>
        <v/>
      </c>
    </row>
    <row r="4064" spans="10:19">
      <c r="J4064" t="str" cm="1">
        <f t="array" aca="1" ref="J4064" ca="1">IFERROR(TRANSPOSE(_xlfn.STOCKHISTORY(Dashboard!B4079, TODAY()-365,TODAY(), 0,0,1)), "")</f>
        <v/>
      </c>
      <c r="S4064" s="14" t="str" cm="1">
        <f t="array" aca="1" ref="S4064" ca="1">IFERROR(TRANSPOSE(_xlfn.STOCKHISTORY(Dashboard!B4087, MIN(TransactionsDates),TODAY(), 0,0,1)), "")</f>
        <v/>
      </c>
    </row>
    <row r="4065" spans="10:19">
      <c r="J4065" t="str" cm="1">
        <f t="array" aca="1" ref="J4065" ca="1">IFERROR(TRANSPOSE(_xlfn.STOCKHISTORY(Dashboard!B4080, TODAY()-365,TODAY(), 0,0,1)), "")</f>
        <v/>
      </c>
      <c r="S4065" s="14" t="str" cm="1">
        <f t="array" aca="1" ref="S4065" ca="1">IFERROR(TRANSPOSE(_xlfn.STOCKHISTORY(Dashboard!B4088, MIN(TransactionsDates),TODAY(), 0,0,1)), "")</f>
        <v/>
      </c>
    </row>
    <row r="4066" spans="10:19">
      <c r="J4066" t="str" cm="1">
        <f t="array" aca="1" ref="J4066" ca="1">IFERROR(TRANSPOSE(_xlfn.STOCKHISTORY(Dashboard!B4081, TODAY()-365,TODAY(), 0,0,1)), "")</f>
        <v/>
      </c>
      <c r="S4066" s="14" t="str" cm="1">
        <f t="array" aca="1" ref="S4066" ca="1">IFERROR(TRANSPOSE(_xlfn.STOCKHISTORY(Dashboard!B4089, MIN(TransactionsDates),TODAY(), 0,0,1)), "")</f>
        <v/>
      </c>
    </row>
    <row r="4067" spans="10:19">
      <c r="J4067" t="str" cm="1">
        <f t="array" aca="1" ref="J4067" ca="1">IFERROR(TRANSPOSE(_xlfn.STOCKHISTORY(Dashboard!B4082, TODAY()-365,TODAY(), 0,0,1)), "")</f>
        <v/>
      </c>
      <c r="S4067" s="14" t="str" cm="1">
        <f t="array" aca="1" ref="S4067" ca="1">IFERROR(TRANSPOSE(_xlfn.STOCKHISTORY(Dashboard!B4090, MIN(TransactionsDates),TODAY(), 0,0,1)), "")</f>
        <v/>
      </c>
    </row>
    <row r="4068" spans="10:19">
      <c r="J4068" t="str" cm="1">
        <f t="array" aca="1" ref="J4068" ca="1">IFERROR(TRANSPOSE(_xlfn.STOCKHISTORY(Dashboard!B4083, TODAY()-365,TODAY(), 0,0,1)), "")</f>
        <v/>
      </c>
      <c r="S4068" s="14" t="str" cm="1">
        <f t="array" aca="1" ref="S4068" ca="1">IFERROR(TRANSPOSE(_xlfn.STOCKHISTORY(Dashboard!B4091, MIN(TransactionsDates),TODAY(), 0,0,1)), "")</f>
        <v/>
      </c>
    </row>
    <row r="4069" spans="10:19">
      <c r="J4069" t="str" cm="1">
        <f t="array" aca="1" ref="J4069" ca="1">IFERROR(TRANSPOSE(_xlfn.STOCKHISTORY(Dashboard!B4084, TODAY()-365,TODAY(), 0,0,1)), "")</f>
        <v/>
      </c>
      <c r="S4069" s="14" t="str" cm="1">
        <f t="array" aca="1" ref="S4069" ca="1">IFERROR(TRANSPOSE(_xlfn.STOCKHISTORY(Dashboard!B4092, MIN(TransactionsDates),TODAY(), 0,0,1)), "")</f>
        <v/>
      </c>
    </row>
    <row r="4070" spans="10:19">
      <c r="J4070" t="str" cm="1">
        <f t="array" aca="1" ref="J4070" ca="1">IFERROR(TRANSPOSE(_xlfn.STOCKHISTORY(Dashboard!B4085, TODAY()-365,TODAY(), 0,0,1)), "")</f>
        <v/>
      </c>
      <c r="S4070" s="14" t="str" cm="1">
        <f t="array" aca="1" ref="S4070" ca="1">IFERROR(TRANSPOSE(_xlfn.STOCKHISTORY(Dashboard!B4093, MIN(TransactionsDates),TODAY(), 0,0,1)), "")</f>
        <v/>
      </c>
    </row>
    <row r="4071" spans="10:19">
      <c r="J4071" t="str" cm="1">
        <f t="array" aca="1" ref="J4071" ca="1">IFERROR(TRANSPOSE(_xlfn.STOCKHISTORY(Dashboard!B4086, TODAY()-365,TODAY(), 0,0,1)), "")</f>
        <v/>
      </c>
      <c r="S4071" s="14" t="str" cm="1">
        <f t="array" aca="1" ref="S4071" ca="1">IFERROR(TRANSPOSE(_xlfn.STOCKHISTORY(Dashboard!B4094, MIN(TransactionsDates),TODAY(), 0,0,1)), "")</f>
        <v/>
      </c>
    </row>
    <row r="4072" spans="10:19">
      <c r="J4072" t="str" cm="1">
        <f t="array" aca="1" ref="J4072" ca="1">IFERROR(TRANSPOSE(_xlfn.STOCKHISTORY(Dashboard!B4087, TODAY()-365,TODAY(), 0,0,1)), "")</f>
        <v/>
      </c>
      <c r="S4072" s="14" t="str" cm="1">
        <f t="array" aca="1" ref="S4072" ca="1">IFERROR(TRANSPOSE(_xlfn.STOCKHISTORY(Dashboard!B4095, MIN(TransactionsDates),TODAY(), 0,0,1)), "")</f>
        <v/>
      </c>
    </row>
    <row r="4073" spans="10:19">
      <c r="J4073" t="str" cm="1">
        <f t="array" aca="1" ref="J4073" ca="1">IFERROR(TRANSPOSE(_xlfn.STOCKHISTORY(Dashboard!B4088, TODAY()-365,TODAY(), 0,0,1)), "")</f>
        <v/>
      </c>
      <c r="S4073" s="14" t="str" cm="1">
        <f t="array" aca="1" ref="S4073" ca="1">IFERROR(TRANSPOSE(_xlfn.STOCKHISTORY(Dashboard!B4096, MIN(TransactionsDates),TODAY(), 0,0,1)), "")</f>
        <v/>
      </c>
    </row>
    <row r="4074" spans="10:19">
      <c r="J4074" t="str" cm="1">
        <f t="array" aca="1" ref="J4074" ca="1">IFERROR(TRANSPOSE(_xlfn.STOCKHISTORY(Dashboard!B4089, TODAY()-365,TODAY(), 0,0,1)), "")</f>
        <v/>
      </c>
      <c r="S4074" s="14" t="str" cm="1">
        <f t="array" aca="1" ref="S4074" ca="1">IFERROR(TRANSPOSE(_xlfn.STOCKHISTORY(Dashboard!B4097, MIN(TransactionsDates),TODAY(), 0,0,1)), "")</f>
        <v/>
      </c>
    </row>
    <row r="4075" spans="10:19">
      <c r="J4075" t="str" cm="1">
        <f t="array" aca="1" ref="J4075" ca="1">IFERROR(TRANSPOSE(_xlfn.STOCKHISTORY(Dashboard!B4090, TODAY()-365,TODAY(), 0,0,1)), "")</f>
        <v/>
      </c>
      <c r="S4075" s="14" t="str" cm="1">
        <f t="array" aca="1" ref="S4075" ca="1">IFERROR(TRANSPOSE(_xlfn.STOCKHISTORY(Dashboard!B4098, MIN(TransactionsDates),TODAY(), 0,0,1)), "")</f>
        <v/>
      </c>
    </row>
    <row r="4076" spans="10:19">
      <c r="J4076" t="str" cm="1">
        <f t="array" aca="1" ref="J4076" ca="1">IFERROR(TRANSPOSE(_xlfn.STOCKHISTORY(Dashboard!B4091, TODAY()-365,TODAY(), 0,0,1)), "")</f>
        <v/>
      </c>
      <c r="S4076" s="14" t="str" cm="1">
        <f t="array" aca="1" ref="S4076" ca="1">IFERROR(TRANSPOSE(_xlfn.STOCKHISTORY(Dashboard!B4099, MIN(TransactionsDates),TODAY(), 0,0,1)), "")</f>
        <v/>
      </c>
    </row>
    <row r="4077" spans="10:19">
      <c r="J4077" t="str" cm="1">
        <f t="array" aca="1" ref="J4077" ca="1">IFERROR(TRANSPOSE(_xlfn.STOCKHISTORY(Dashboard!B4092, TODAY()-365,TODAY(), 0,0,1)), "")</f>
        <v/>
      </c>
      <c r="S4077" s="14" t="str" cm="1">
        <f t="array" aca="1" ref="S4077" ca="1">IFERROR(TRANSPOSE(_xlfn.STOCKHISTORY(Dashboard!B4100, MIN(TransactionsDates),TODAY(), 0,0,1)), "")</f>
        <v/>
      </c>
    </row>
    <row r="4078" spans="10:19">
      <c r="J4078" t="str" cm="1">
        <f t="array" aca="1" ref="J4078" ca="1">IFERROR(TRANSPOSE(_xlfn.STOCKHISTORY(Dashboard!B4093, TODAY()-365,TODAY(), 0,0,1)), "")</f>
        <v/>
      </c>
      <c r="S4078" s="14" t="str" cm="1">
        <f t="array" aca="1" ref="S4078" ca="1">IFERROR(TRANSPOSE(_xlfn.STOCKHISTORY(Dashboard!B4101, MIN(TransactionsDates),TODAY(), 0,0,1)), "")</f>
        <v/>
      </c>
    </row>
    <row r="4079" spans="10:19">
      <c r="J4079" t="str" cm="1">
        <f t="array" aca="1" ref="J4079" ca="1">IFERROR(TRANSPOSE(_xlfn.STOCKHISTORY(Dashboard!B4094, TODAY()-365,TODAY(), 0,0,1)), "")</f>
        <v/>
      </c>
      <c r="S4079" s="14" t="str" cm="1">
        <f t="array" aca="1" ref="S4079" ca="1">IFERROR(TRANSPOSE(_xlfn.STOCKHISTORY(Dashboard!B4102, MIN(TransactionsDates),TODAY(), 0,0,1)), "")</f>
        <v/>
      </c>
    </row>
    <row r="4080" spans="10:19">
      <c r="J4080" t="str" cm="1">
        <f t="array" aca="1" ref="J4080" ca="1">IFERROR(TRANSPOSE(_xlfn.STOCKHISTORY(Dashboard!B4095, TODAY()-365,TODAY(), 0,0,1)), "")</f>
        <v/>
      </c>
      <c r="S4080" s="14" t="str" cm="1">
        <f t="array" aca="1" ref="S4080" ca="1">IFERROR(TRANSPOSE(_xlfn.STOCKHISTORY(Dashboard!B4103, MIN(TransactionsDates),TODAY(), 0,0,1)), "")</f>
        <v/>
      </c>
    </row>
    <row r="4081" spans="10:19">
      <c r="J4081" t="str" cm="1">
        <f t="array" aca="1" ref="J4081" ca="1">IFERROR(TRANSPOSE(_xlfn.STOCKHISTORY(Dashboard!B4096, TODAY()-365,TODAY(), 0,0,1)), "")</f>
        <v/>
      </c>
      <c r="S4081" s="14" t="str" cm="1">
        <f t="array" aca="1" ref="S4081" ca="1">IFERROR(TRANSPOSE(_xlfn.STOCKHISTORY(Dashboard!B4104, MIN(TransactionsDates),TODAY(), 0,0,1)), "")</f>
        <v/>
      </c>
    </row>
    <row r="4082" spans="10:19">
      <c r="J4082" t="str" cm="1">
        <f t="array" aca="1" ref="J4082" ca="1">IFERROR(TRANSPOSE(_xlfn.STOCKHISTORY(Dashboard!B4097, TODAY()-365,TODAY(), 0,0,1)), "")</f>
        <v/>
      </c>
      <c r="S4082" s="14" t="str" cm="1">
        <f t="array" aca="1" ref="S4082" ca="1">IFERROR(TRANSPOSE(_xlfn.STOCKHISTORY(Dashboard!B4105, MIN(TransactionsDates),TODAY(), 0,0,1)), "")</f>
        <v/>
      </c>
    </row>
    <row r="4083" spans="10:19">
      <c r="J4083" t="str" cm="1">
        <f t="array" aca="1" ref="J4083" ca="1">IFERROR(TRANSPOSE(_xlfn.STOCKHISTORY(Dashboard!B4098, TODAY()-365,TODAY(), 0,0,1)), "")</f>
        <v/>
      </c>
      <c r="S4083" s="14" t="str" cm="1">
        <f t="array" aca="1" ref="S4083" ca="1">IFERROR(TRANSPOSE(_xlfn.STOCKHISTORY(Dashboard!B4106, MIN(TransactionsDates),TODAY(), 0,0,1)), "")</f>
        <v/>
      </c>
    </row>
    <row r="4084" spans="10:19">
      <c r="J4084" t="str" cm="1">
        <f t="array" aca="1" ref="J4084" ca="1">IFERROR(TRANSPOSE(_xlfn.STOCKHISTORY(Dashboard!B4099, TODAY()-365,TODAY(), 0,0,1)), "")</f>
        <v/>
      </c>
      <c r="S4084" s="14" t="str" cm="1">
        <f t="array" aca="1" ref="S4084" ca="1">IFERROR(TRANSPOSE(_xlfn.STOCKHISTORY(Dashboard!B4107, MIN(TransactionsDates),TODAY(), 0,0,1)), "")</f>
        <v/>
      </c>
    </row>
    <row r="4085" spans="10:19">
      <c r="J4085" t="str" cm="1">
        <f t="array" aca="1" ref="J4085" ca="1">IFERROR(TRANSPOSE(_xlfn.STOCKHISTORY(Dashboard!B4100, TODAY()-365,TODAY(), 0,0,1)), "")</f>
        <v/>
      </c>
      <c r="S4085" s="14" t="str" cm="1">
        <f t="array" aca="1" ref="S4085" ca="1">IFERROR(TRANSPOSE(_xlfn.STOCKHISTORY(Dashboard!B4108, MIN(TransactionsDates),TODAY(), 0,0,1)), "")</f>
        <v/>
      </c>
    </row>
    <row r="4086" spans="10:19">
      <c r="J4086" t="str" cm="1">
        <f t="array" aca="1" ref="J4086" ca="1">IFERROR(TRANSPOSE(_xlfn.STOCKHISTORY(Dashboard!B4101, TODAY()-365,TODAY(), 0,0,1)), "")</f>
        <v/>
      </c>
      <c r="S4086" s="14" t="str" cm="1">
        <f t="array" aca="1" ref="S4086" ca="1">IFERROR(TRANSPOSE(_xlfn.STOCKHISTORY(Dashboard!B4109, MIN(TransactionsDates),TODAY(), 0,0,1)), "")</f>
        <v/>
      </c>
    </row>
    <row r="4087" spans="10:19">
      <c r="J4087" t="str" cm="1">
        <f t="array" aca="1" ref="J4087" ca="1">IFERROR(TRANSPOSE(_xlfn.STOCKHISTORY(Dashboard!B4102, TODAY()-365,TODAY(), 0,0,1)), "")</f>
        <v/>
      </c>
      <c r="S4087" s="14" t="str" cm="1">
        <f t="array" aca="1" ref="S4087" ca="1">IFERROR(TRANSPOSE(_xlfn.STOCKHISTORY(Dashboard!B4110, MIN(TransactionsDates),TODAY(), 0,0,1)), "")</f>
        <v/>
      </c>
    </row>
    <row r="4088" spans="10:19">
      <c r="J4088" t="str" cm="1">
        <f t="array" aca="1" ref="J4088" ca="1">IFERROR(TRANSPOSE(_xlfn.STOCKHISTORY(Dashboard!B4103, TODAY()-365,TODAY(), 0,0,1)), "")</f>
        <v/>
      </c>
      <c r="S4088" s="14" t="str" cm="1">
        <f t="array" aca="1" ref="S4088" ca="1">IFERROR(TRANSPOSE(_xlfn.STOCKHISTORY(Dashboard!B4111, MIN(TransactionsDates),TODAY(), 0,0,1)), "")</f>
        <v/>
      </c>
    </row>
    <row r="4089" spans="10:19">
      <c r="J4089" t="str" cm="1">
        <f t="array" aca="1" ref="J4089" ca="1">IFERROR(TRANSPOSE(_xlfn.STOCKHISTORY(Dashboard!B4104, TODAY()-365,TODAY(), 0,0,1)), "")</f>
        <v/>
      </c>
      <c r="S4089" s="14" t="str" cm="1">
        <f t="array" aca="1" ref="S4089" ca="1">IFERROR(TRANSPOSE(_xlfn.STOCKHISTORY(Dashboard!B4112, MIN(TransactionsDates),TODAY(), 0,0,1)), "")</f>
        <v/>
      </c>
    </row>
    <row r="4090" spans="10:19">
      <c r="J4090" t="str" cm="1">
        <f t="array" aca="1" ref="J4090" ca="1">IFERROR(TRANSPOSE(_xlfn.STOCKHISTORY(Dashboard!B4105, TODAY()-365,TODAY(), 0,0,1)), "")</f>
        <v/>
      </c>
      <c r="S4090" s="14" t="str" cm="1">
        <f t="array" aca="1" ref="S4090" ca="1">IFERROR(TRANSPOSE(_xlfn.STOCKHISTORY(Dashboard!B4113, MIN(TransactionsDates),TODAY(), 0,0,1)), "")</f>
        <v/>
      </c>
    </row>
    <row r="4091" spans="10:19">
      <c r="J4091" t="str" cm="1">
        <f t="array" aca="1" ref="J4091" ca="1">IFERROR(TRANSPOSE(_xlfn.STOCKHISTORY(Dashboard!B4106, TODAY()-365,TODAY(), 0,0,1)), "")</f>
        <v/>
      </c>
      <c r="S4091" s="14" t="str" cm="1">
        <f t="array" aca="1" ref="S4091" ca="1">IFERROR(TRANSPOSE(_xlfn.STOCKHISTORY(Dashboard!B4114, MIN(TransactionsDates),TODAY(), 0,0,1)), "")</f>
        <v/>
      </c>
    </row>
    <row r="4092" spans="10:19">
      <c r="J4092" t="str" cm="1">
        <f t="array" aca="1" ref="J4092" ca="1">IFERROR(TRANSPOSE(_xlfn.STOCKHISTORY(Dashboard!B4107, TODAY()-365,TODAY(), 0,0,1)), "")</f>
        <v/>
      </c>
      <c r="S4092" s="14" t="str" cm="1">
        <f t="array" aca="1" ref="S4092" ca="1">IFERROR(TRANSPOSE(_xlfn.STOCKHISTORY(Dashboard!B4115, MIN(TransactionsDates),TODAY(), 0,0,1)), "")</f>
        <v/>
      </c>
    </row>
    <row r="4093" spans="10:19">
      <c r="J4093" t="str" cm="1">
        <f t="array" aca="1" ref="J4093" ca="1">IFERROR(TRANSPOSE(_xlfn.STOCKHISTORY(Dashboard!B4108, TODAY()-365,TODAY(), 0,0,1)), "")</f>
        <v/>
      </c>
      <c r="S4093" s="14" t="str" cm="1">
        <f t="array" aca="1" ref="S4093" ca="1">IFERROR(TRANSPOSE(_xlfn.STOCKHISTORY(Dashboard!B4116, MIN(TransactionsDates),TODAY(), 0,0,1)), "")</f>
        <v/>
      </c>
    </row>
    <row r="4094" spans="10:19">
      <c r="J4094" t="str" cm="1">
        <f t="array" aca="1" ref="J4094" ca="1">IFERROR(TRANSPOSE(_xlfn.STOCKHISTORY(Dashboard!B4109, TODAY()-365,TODAY(), 0,0,1)), "")</f>
        <v/>
      </c>
      <c r="S4094" s="14" t="str" cm="1">
        <f t="array" aca="1" ref="S4094" ca="1">IFERROR(TRANSPOSE(_xlfn.STOCKHISTORY(Dashboard!B4117, MIN(TransactionsDates),TODAY(), 0,0,1)), "")</f>
        <v/>
      </c>
    </row>
    <row r="4095" spans="10:19">
      <c r="J4095" t="str" cm="1">
        <f t="array" aca="1" ref="J4095" ca="1">IFERROR(TRANSPOSE(_xlfn.STOCKHISTORY(Dashboard!B4110, TODAY()-365,TODAY(), 0,0,1)), "")</f>
        <v/>
      </c>
      <c r="S4095" s="14" t="str" cm="1">
        <f t="array" aca="1" ref="S4095" ca="1">IFERROR(TRANSPOSE(_xlfn.STOCKHISTORY(Dashboard!B4118, MIN(TransactionsDates),TODAY(), 0,0,1)), "")</f>
        <v/>
      </c>
    </row>
    <row r="4096" spans="10:19">
      <c r="J4096" t="str" cm="1">
        <f t="array" aca="1" ref="J4096" ca="1">IFERROR(TRANSPOSE(_xlfn.STOCKHISTORY(Dashboard!B4111, TODAY()-365,TODAY(), 0,0,1)), "")</f>
        <v/>
      </c>
      <c r="S4096" s="14" t="str" cm="1">
        <f t="array" aca="1" ref="S4096" ca="1">IFERROR(TRANSPOSE(_xlfn.STOCKHISTORY(Dashboard!B4119, MIN(TransactionsDates),TODAY(), 0,0,1)), "")</f>
        <v/>
      </c>
    </row>
    <row r="4097" spans="10:19">
      <c r="J4097" t="str" cm="1">
        <f t="array" aca="1" ref="J4097" ca="1">IFERROR(TRANSPOSE(_xlfn.STOCKHISTORY(Dashboard!B4112, TODAY()-365,TODAY(), 0,0,1)), "")</f>
        <v/>
      </c>
      <c r="S4097" s="14" t="str" cm="1">
        <f t="array" aca="1" ref="S4097" ca="1">IFERROR(TRANSPOSE(_xlfn.STOCKHISTORY(Dashboard!B4120, MIN(TransactionsDates),TODAY(), 0,0,1)), "")</f>
        <v/>
      </c>
    </row>
    <row r="4098" spans="10:19">
      <c r="J4098" t="str" cm="1">
        <f t="array" aca="1" ref="J4098" ca="1">IFERROR(TRANSPOSE(_xlfn.STOCKHISTORY(Dashboard!B4113, TODAY()-365,TODAY(), 0,0,1)), "")</f>
        <v/>
      </c>
      <c r="S4098" s="14" t="str" cm="1">
        <f t="array" aca="1" ref="S4098" ca="1">IFERROR(TRANSPOSE(_xlfn.STOCKHISTORY(Dashboard!B4121, MIN(TransactionsDates),TODAY(), 0,0,1)), "")</f>
        <v/>
      </c>
    </row>
    <row r="4099" spans="10:19">
      <c r="J4099" t="str" cm="1">
        <f t="array" aca="1" ref="J4099" ca="1">IFERROR(TRANSPOSE(_xlfn.STOCKHISTORY(Dashboard!B4114, TODAY()-365,TODAY(), 0,0,1)), "")</f>
        <v/>
      </c>
      <c r="S4099" s="14" t="str" cm="1">
        <f t="array" aca="1" ref="S4099" ca="1">IFERROR(TRANSPOSE(_xlfn.STOCKHISTORY(Dashboard!B4122, MIN(TransactionsDates),TODAY(), 0,0,1)), "")</f>
        <v/>
      </c>
    </row>
    <row r="4100" spans="10:19">
      <c r="J4100" t="str" cm="1">
        <f t="array" aca="1" ref="J4100" ca="1">IFERROR(TRANSPOSE(_xlfn.STOCKHISTORY(Dashboard!B4115, TODAY()-365,TODAY(), 0,0,1)), "")</f>
        <v/>
      </c>
      <c r="S4100" s="14" t="str" cm="1">
        <f t="array" aca="1" ref="S4100" ca="1">IFERROR(TRANSPOSE(_xlfn.STOCKHISTORY(Dashboard!B4123, MIN(TransactionsDates),TODAY(), 0,0,1)), "")</f>
        <v/>
      </c>
    </row>
    <row r="4101" spans="10:19">
      <c r="J4101" t="str" cm="1">
        <f t="array" aca="1" ref="J4101" ca="1">IFERROR(TRANSPOSE(_xlfn.STOCKHISTORY(Dashboard!B4116, TODAY()-365,TODAY(), 0,0,1)), "")</f>
        <v/>
      </c>
      <c r="S4101" s="14" t="str" cm="1">
        <f t="array" aca="1" ref="S4101" ca="1">IFERROR(TRANSPOSE(_xlfn.STOCKHISTORY(Dashboard!B4124, MIN(TransactionsDates),TODAY(), 0,0,1)), "")</f>
        <v/>
      </c>
    </row>
    <row r="4102" spans="10:19">
      <c r="J4102" t="str" cm="1">
        <f t="array" aca="1" ref="J4102" ca="1">IFERROR(TRANSPOSE(_xlfn.STOCKHISTORY(Dashboard!B4117, TODAY()-365,TODAY(), 0,0,1)), "")</f>
        <v/>
      </c>
      <c r="S4102" s="14" t="str" cm="1">
        <f t="array" aca="1" ref="S4102" ca="1">IFERROR(TRANSPOSE(_xlfn.STOCKHISTORY(Dashboard!B4125, MIN(TransactionsDates),TODAY(), 0,0,1)), "")</f>
        <v/>
      </c>
    </row>
    <row r="4103" spans="10:19">
      <c r="J4103" t="str" cm="1">
        <f t="array" aca="1" ref="J4103" ca="1">IFERROR(TRANSPOSE(_xlfn.STOCKHISTORY(Dashboard!B4118, TODAY()-365,TODAY(), 0,0,1)), "")</f>
        <v/>
      </c>
      <c r="S4103" s="14" t="str" cm="1">
        <f t="array" aca="1" ref="S4103" ca="1">IFERROR(TRANSPOSE(_xlfn.STOCKHISTORY(Dashboard!B4126, MIN(TransactionsDates),TODAY(), 0,0,1)), "")</f>
        <v/>
      </c>
    </row>
    <row r="4104" spans="10:19">
      <c r="J4104" t="str" cm="1">
        <f t="array" aca="1" ref="J4104" ca="1">IFERROR(TRANSPOSE(_xlfn.STOCKHISTORY(Dashboard!B4119, TODAY()-365,TODAY(), 0,0,1)), "")</f>
        <v/>
      </c>
      <c r="S4104" s="14" t="str" cm="1">
        <f t="array" aca="1" ref="S4104" ca="1">IFERROR(TRANSPOSE(_xlfn.STOCKHISTORY(Dashboard!B4127, MIN(TransactionsDates),TODAY(), 0,0,1)), "")</f>
        <v/>
      </c>
    </row>
    <row r="4105" spans="10:19">
      <c r="J4105" t="str" cm="1">
        <f t="array" aca="1" ref="J4105" ca="1">IFERROR(TRANSPOSE(_xlfn.STOCKHISTORY(Dashboard!B4120, TODAY()-365,TODAY(), 0,0,1)), "")</f>
        <v/>
      </c>
      <c r="S4105" s="14" t="str" cm="1">
        <f t="array" aca="1" ref="S4105" ca="1">IFERROR(TRANSPOSE(_xlfn.STOCKHISTORY(Dashboard!B4128, MIN(TransactionsDates),TODAY(), 0,0,1)), "")</f>
        <v/>
      </c>
    </row>
    <row r="4106" spans="10:19">
      <c r="J4106" t="str" cm="1">
        <f t="array" aca="1" ref="J4106" ca="1">IFERROR(TRANSPOSE(_xlfn.STOCKHISTORY(Dashboard!B4121, TODAY()-365,TODAY(), 0,0,1)), "")</f>
        <v/>
      </c>
      <c r="S4106" s="14" t="str" cm="1">
        <f t="array" aca="1" ref="S4106" ca="1">IFERROR(TRANSPOSE(_xlfn.STOCKHISTORY(Dashboard!B4129, MIN(TransactionsDates),TODAY(), 0,0,1)), "")</f>
        <v/>
      </c>
    </row>
    <row r="4107" spans="10:19">
      <c r="J4107" t="str" cm="1">
        <f t="array" aca="1" ref="J4107" ca="1">IFERROR(TRANSPOSE(_xlfn.STOCKHISTORY(Dashboard!B4122, TODAY()-365,TODAY(), 0,0,1)), "")</f>
        <v/>
      </c>
      <c r="S4107" s="14" t="str" cm="1">
        <f t="array" aca="1" ref="S4107" ca="1">IFERROR(TRANSPOSE(_xlfn.STOCKHISTORY(Dashboard!B4130, MIN(TransactionsDates),TODAY(), 0,0,1)), "")</f>
        <v/>
      </c>
    </row>
    <row r="4108" spans="10:19">
      <c r="J4108" t="str" cm="1">
        <f t="array" aca="1" ref="J4108" ca="1">IFERROR(TRANSPOSE(_xlfn.STOCKHISTORY(Dashboard!B4123, TODAY()-365,TODAY(), 0,0,1)), "")</f>
        <v/>
      </c>
      <c r="S4108" s="14" t="str" cm="1">
        <f t="array" aca="1" ref="S4108" ca="1">IFERROR(TRANSPOSE(_xlfn.STOCKHISTORY(Dashboard!B4131, MIN(TransactionsDates),TODAY(), 0,0,1)), "")</f>
        <v/>
      </c>
    </row>
    <row r="4109" spans="10:19">
      <c r="J4109" t="str" cm="1">
        <f t="array" aca="1" ref="J4109" ca="1">IFERROR(TRANSPOSE(_xlfn.STOCKHISTORY(Dashboard!B4124, TODAY()-365,TODAY(), 0,0,1)), "")</f>
        <v/>
      </c>
      <c r="S4109" s="14" t="str" cm="1">
        <f t="array" aca="1" ref="S4109" ca="1">IFERROR(TRANSPOSE(_xlfn.STOCKHISTORY(Dashboard!B4132, MIN(TransactionsDates),TODAY(), 0,0,1)), "")</f>
        <v/>
      </c>
    </row>
    <row r="4110" spans="10:19">
      <c r="J4110" t="str" cm="1">
        <f t="array" aca="1" ref="J4110" ca="1">IFERROR(TRANSPOSE(_xlfn.STOCKHISTORY(Dashboard!B4125, TODAY()-365,TODAY(), 0,0,1)), "")</f>
        <v/>
      </c>
      <c r="S4110" s="14" t="str" cm="1">
        <f t="array" aca="1" ref="S4110" ca="1">IFERROR(TRANSPOSE(_xlfn.STOCKHISTORY(Dashboard!B4133, MIN(TransactionsDates),TODAY(), 0,0,1)), "")</f>
        <v/>
      </c>
    </row>
    <row r="4111" spans="10:19">
      <c r="J4111" t="str" cm="1">
        <f t="array" aca="1" ref="J4111" ca="1">IFERROR(TRANSPOSE(_xlfn.STOCKHISTORY(Dashboard!B4126, TODAY()-365,TODAY(), 0,0,1)), "")</f>
        <v/>
      </c>
      <c r="S4111" s="14" t="str" cm="1">
        <f t="array" aca="1" ref="S4111" ca="1">IFERROR(TRANSPOSE(_xlfn.STOCKHISTORY(Dashboard!B4134, MIN(TransactionsDates),TODAY(), 0,0,1)), "")</f>
        <v/>
      </c>
    </row>
    <row r="4112" spans="10:19">
      <c r="J4112" t="str" cm="1">
        <f t="array" aca="1" ref="J4112" ca="1">IFERROR(TRANSPOSE(_xlfn.STOCKHISTORY(Dashboard!B4127, TODAY()-365,TODAY(), 0,0,1)), "")</f>
        <v/>
      </c>
      <c r="S4112" s="14" t="str" cm="1">
        <f t="array" aca="1" ref="S4112" ca="1">IFERROR(TRANSPOSE(_xlfn.STOCKHISTORY(Dashboard!B4135, MIN(TransactionsDates),TODAY(), 0,0,1)), "")</f>
        <v/>
      </c>
    </row>
    <row r="4113" spans="10:19">
      <c r="J4113" t="str" cm="1">
        <f t="array" aca="1" ref="J4113" ca="1">IFERROR(TRANSPOSE(_xlfn.STOCKHISTORY(Dashboard!B4128, TODAY()-365,TODAY(), 0,0,1)), "")</f>
        <v/>
      </c>
      <c r="S4113" s="14" t="str" cm="1">
        <f t="array" aca="1" ref="S4113" ca="1">IFERROR(TRANSPOSE(_xlfn.STOCKHISTORY(Dashboard!B4136, MIN(TransactionsDates),TODAY(), 0,0,1)), "")</f>
        <v/>
      </c>
    </row>
    <row r="4114" spans="10:19">
      <c r="J4114" t="str" cm="1">
        <f t="array" aca="1" ref="J4114" ca="1">IFERROR(TRANSPOSE(_xlfn.STOCKHISTORY(Dashboard!B4129, TODAY()-365,TODAY(), 0,0,1)), "")</f>
        <v/>
      </c>
      <c r="S4114" s="14" t="str" cm="1">
        <f t="array" aca="1" ref="S4114" ca="1">IFERROR(TRANSPOSE(_xlfn.STOCKHISTORY(Dashboard!B4137, MIN(TransactionsDates),TODAY(), 0,0,1)), "")</f>
        <v/>
      </c>
    </row>
    <row r="4115" spans="10:19">
      <c r="J4115" t="str" cm="1">
        <f t="array" aca="1" ref="J4115" ca="1">IFERROR(TRANSPOSE(_xlfn.STOCKHISTORY(Dashboard!B4130, TODAY()-365,TODAY(), 0,0,1)), "")</f>
        <v/>
      </c>
      <c r="S4115" s="14" t="str" cm="1">
        <f t="array" aca="1" ref="S4115" ca="1">IFERROR(TRANSPOSE(_xlfn.STOCKHISTORY(Dashboard!B4138, MIN(TransactionsDates),TODAY(), 0,0,1)), "")</f>
        <v/>
      </c>
    </row>
    <row r="4116" spans="10:19">
      <c r="J4116" t="str" cm="1">
        <f t="array" aca="1" ref="J4116" ca="1">IFERROR(TRANSPOSE(_xlfn.STOCKHISTORY(Dashboard!B4131, TODAY()-365,TODAY(), 0,0,1)), "")</f>
        <v/>
      </c>
      <c r="S4116" s="14" t="str" cm="1">
        <f t="array" aca="1" ref="S4116" ca="1">IFERROR(TRANSPOSE(_xlfn.STOCKHISTORY(Dashboard!B4139, MIN(TransactionsDates),TODAY(), 0,0,1)), "")</f>
        <v/>
      </c>
    </row>
    <row r="4117" spans="10:19">
      <c r="J4117" t="str" cm="1">
        <f t="array" aca="1" ref="J4117" ca="1">IFERROR(TRANSPOSE(_xlfn.STOCKHISTORY(Dashboard!B4132, TODAY()-365,TODAY(), 0,0,1)), "")</f>
        <v/>
      </c>
      <c r="S4117" s="14" t="str" cm="1">
        <f t="array" aca="1" ref="S4117" ca="1">IFERROR(TRANSPOSE(_xlfn.STOCKHISTORY(Dashboard!B4140, MIN(TransactionsDates),TODAY(), 0,0,1)), "")</f>
        <v/>
      </c>
    </row>
    <row r="4118" spans="10:19">
      <c r="J4118" t="str" cm="1">
        <f t="array" aca="1" ref="J4118" ca="1">IFERROR(TRANSPOSE(_xlfn.STOCKHISTORY(Dashboard!B4133, TODAY()-365,TODAY(), 0,0,1)), "")</f>
        <v/>
      </c>
      <c r="S4118" s="14" t="str" cm="1">
        <f t="array" aca="1" ref="S4118" ca="1">IFERROR(TRANSPOSE(_xlfn.STOCKHISTORY(Dashboard!B4141, MIN(TransactionsDates),TODAY(), 0,0,1)), "")</f>
        <v/>
      </c>
    </row>
    <row r="4119" spans="10:19">
      <c r="J4119" t="str" cm="1">
        <f t="array" aca="1" ref="J4119" ca="1">IFERROR(TRANSPOSE(_xlfn.STOCKHISTORY(Dashboard!B4134, TODAY()-365,TODAY(), 0,0,1)), "")</f>
        <v/>
      </c>
      <c r="S4119" s="14" t="str" cm="1">
        <f t="array" aca="1" ref="S4119" ca="1">IFERROR(TRANSPOSE(_xlfn.STOCKHISTORY(Dashboard!B4142, MIN(TransactionsDates),TODAY(), 0,0,1)), "")</f>
        <v/>
      </c>
    </row>
    <row r="4120" spans="10:19">
      <c r="J4120" t="str" cm="1">
        <f t="array" aca="1" ref="J4120" ca="1">IFERROR(TRANSPOSE(_xlfn.STOCKHISTORY(Dashboard!B4135, TODAY()-365,TODAY(), 0,0,1)), "")</f>
        <v/>
      </c>
      <c r="S4120" s="14" t="str" cm="1">
        <f t="array" aca="1" ref="S4120" ca="1">IFERROR(TRANSPOSE(_xlfn.STOCKHISTORY(Dashboard!B4143, MIN(TransactionsDates),TODAY(), 0,0,1)), "")</f>
        <v/>
      </c>
    </row>
    <row r="4121" spans="10:19">
      <c r="J4121" t="str" cm="1">
        <f t="array" aca="1" ref="J4121" ca="1">IFERROR(TRANSPOSE(_xlfn.STOCKHISTORY(Dashboard!B4136, TODAY()-365,TODAY(), 0,0,1)), "")</f>
        <v/>
      </c>
      <c r="S4121" s="14" t="str" cm="1">
        <f t="array" aca="1" ref="S4121" ca="1">IFERROR(TRANSPOSE(_xlfn.STOCKHISTORY(Dashboard!B4144, MIN(TransactionsDates),TODAY(), 0,0,1)), "")</f>
        <v/>
      </c>
    </row>
    <row r="4122" spans="10:19">
      <c r="J4122" t="str" cm="1">
        <f t="array" aca="1" ref="J4122" ca="1">IFERROR(TRANSPOSE(_xlfn.STOCKHISTORY(Dashboard!B4137, TODAY()-365,TODAY(), 0,0,1)), "")</f>
        <v/>
      </c>
      <c r="S4122" s="14" t="str" cm="1">
        <f t="array" aca="1" ref="S4122" ca="1">IFERROR(TRANSPOSE(_xlfn.STOCKHISTORY(Dashboard!B4145, MIN(TransactionsDates),TODAY(), 0,0,1)), "")</f>
        <v/>
      </c>
    </row>
    <row r="4123" spans="10:19">
      <c r="J4123" t="str" cm="1">
        <f t="array" aca="1" ref="J4123" ca="1">IFERROR(TRANSPOSE(_xlfn.STOCKHISTORY(Dashboard!B4138, TODAY()-365,TODAY(), 0,0,1)), "")</f>
        <v/>
      </c>
      <c r="S4123" s="14" t="str" cm="1">
        <f t="array" aca="1" ref="S4123" ca="1">IFERROR(TRANSPOSE(_xlfn.STOCKHISTORY(Dashboard!B4146, MIN(TransactionsDates),TODAY(), 0,0,1)), "")</f>
        <v/>
      </c>
    </row>
    <row r="4124" spans="10:19">
      <c r="J4124" t="str" cm="1">
        <f t="array" aca="1" ref="J4124" ca="1">IFERROR(TRANSPOSE(_xlfn.STOCKHISTORY(Dashboard!B4139, TODAY()-365,TODAY(), 0,0,1)), "")</f>
        <v/>
      </c>
      <c r="S4124" s="14" t="str" cm="1">
        <f t="array" aca="1" ref="S4124" ca="1">IFERROR(TRANSPOSE(_xlfn.STOCKHISTORY(Dashboard!B4147, MIN(TransactionsDates),TODAY(), 0,0,1)), "")</f>
        <v/>
      </c>
    </row>
    <row r="4125" spans="10:19">
      <c r="J4125" t="str" cm="1">
        <f t="array" aca="1" ref="J4125" ca="1">IFERROR(TRANSPOSE(_xlfn.STOCKHISTORY(Dashboard!B4140, TODAY()-365,TODAY(), 0,0,1)), "")</f>
        <v/>
      </c>
      <c r="S4125" s="14" t="str" cm="1">
        <f t="array" aca="1" ref="S4125" ca="1">IFERROR(TRANSPOSE(_xlfn.STOCKHISTORY(Dashboard!B4148, MIN(TransactionsDates),TODAY(), 0,0,1)), "")</f>
        <v/>
      </c>
    </row>
    <row r="4126" spans="10:19">
      <c r="J4126" t="str" cm="1">
        <f t="array" aca="1" ref="J4126" ca="1">IFERROR(TRANSPOSE(_xlfn.STOCKHISTORY(Dashboard!B4141, TODAY()-365,TODAY(), 0,0,1)), "")</f>
        <v/>
      </c>
      <c r="S4126" s="14" t="str" cm="1">
        <f t="array" aca="1" ref="S4126" ca="1">IFERROR(TRANSPOSE(_xlfn.STOCKHISTORY(Dashboard!B4149, MIN(TransactionsDates),TODAY(), 0,0,1)), "")</f>
        <v/>
      </c>
    </row>
    <row r="4127" spans="10:19">
      <c r="J4127" t="str" cm="1">
        <f t="array" aca="1" ref="J4127" ca="1">IFERROR(TRANSPOSE(_xlfn.STOCKHISTORY(Dashboard!B4142, TODAY()-365,TODAY(), 0,0,1)), "")</f>
        <v/>
      </c>
      <c r="S4127" s="14" t="str" cm="1">
        <f t="array" aca="1" ref="S4127" ca="1">IFERROR(TRANSPOSE(_xlfn.STOCKHISTORY(Dashboard!B4150, MIN(TransactionsDates),TODAY(), 0,0,1)), "")</f>
        <v/>
      </c>
    </row>
    <row r="4128" spans="10:19">
      <c r="J4128" t="str" cm="1">
        <f t="array" aca="1" ref="J4128" ca="1">IFERROR(TRANSPOSE(_xlfn.STOCKHISTORY(Dashboard!B4143, TODAY()-365,TODAY(), 0,0,1)), "")</f>
        <v/>
      </c>
      <c r="S4128" s="14" t="str" cm="1">
        <f t="array" aca="1" ref="S4128" ca="1">IFERROR(TRANSPOSE(_xlfn.STOCKHISTORY(Dashboard!B4151, MIN(TransactionsDates),TODAY(), 0,0,1)), "")</f>
        <v/>
      </c>
    </row>
    <row r="4129" spans="10:19">
      <c r="J4129" t="str" cm="1">
        <f t="array" aca="1" ref="J4129" ca="1">IFERROR(TRANSPOSE(_xlfn.STOCKHISTORY(Dashboard!B4144, TODAY()-365,TODAY(), 0,0,1)), "")</f>
        <v/>
      </c>
      <c r="S4129" s="14" t="str" cm="1">
        <f t="array" aca="1" ref="S4129" ca="1">IFERROR(TRANSPOSE(_xlfn.STOCKHISTORY(Dashboard!B4152, MIN(TransactionsDates),TODAY(), 0,0,1)), "")</f>
        <v/>
      </c>
    </row>
    <row r="4130" spans="10:19">
      <c r="J4130" t="str" cm="1">
        <f t="array" aca="1" ref="J4130" ca="1">IFERROR(TRANSPOSE(_xlfn.STOCKHISTORY(Dashboard!B4145, TODAY()-365,TODAY(), 0,0,1)), "")</f>
        <v/>
      </c>
      <c r="S4130" s="14" t="str" cm="1">
        <f t="array" aca="1" ref="S4130" ca="1">IFERROR(TRANSPOSE(_xlfn.STOCKHISTORY(Dashboard!B4153, MIN(TransactionsDates),TODAY(), 0,0,1)), "")</f>
        <v/>
      </c>
    </row>
    <row r="4131" spans="10:19">
      <c r="J4131" t="str" cm="1">
        <f t="array" aca="1" ref="J4131" ca="1">IFERROR(TRANSPOSE(_xlfn.STOCKHISTORY(Dashboard!B4146, TODAY()-365,TODAY(), 0,0,1)), "")</f>
        <v/>
      </c>
      <c r="S4131" s="14" t="str" cm="1">
        <f t="array" aca="1" ref="S4131" ca="1">IFERROR(TRANSPOSE(_xlfn.STOCKHISTORY(Dashboard!B4154, MIN(TransactionsDates),TODAY(), 0,0,1)), "")</f>
        <v/>
      </c>
    </row>
    <row r="4132" spans="10:19">
      <c r="J4132" t="str" cm="1">
        <f t="array" aca="1" ref="J4132" ca="1">IFERROR(TRANSPOSE(_xlfn.STOCKHISTORY(Dashboard!B4147, TODAY()-365,TODAY(), 0,0,1)), "")</f>
        <v/>
      </c>
      <c r="S4132" s="14" t="str" cm="1">
        <f t="array" aca="1" ref="S4132" ca="1">IFERROR(TRANSPOSE(_xlfn.STOCKHISTORY(Dashboard!B4155, MIN(TransactionsDates),TODAY(), 0,0,1)), "")</f>
        <v/>
      </c>
    </row>
    <row r="4133" spans="10:19">
      <c r="J4133" t="str" cm="1">
        <f t="array" aca="1" ref="J4133" ca="1">IFERROR(TRANSPOSE(_xlfn.STOCKHISTORY(Dashboard!B4148, TODAY()-365,TODAY(), 0,0,1)), "")</f>
        <v/>
      </c>
      <c r="S4133" s="14" t="str" cm="1">
        <f t="array" aca="1" ref="S4133" ca="1">IFERROR(TRANSPOSE(_xlfn.STOCKHISTORY(Dashboard!B4156, MIN(TransactionsDates),TODAY(), 0,0,1)), "")</f>
        <v/>
      </c>
    </row>
    <row r="4134" spans="10:19">
      <c r="J4134" t="str" cm="1">
        <f t="array" aca="1" ref="J4134" ca="1">IFERROR(TRANSPOSE(_xlfn.STOCKHISTORY(Dashboard!B4149, TODAY()-365,TODAY(), 0,0,1)), "")</f>
        <v/>
      </c>
      <c r="S4134" s="14" t="str" cm="1">
        <f t="array" aca="1" ref="S4134" ca="1">IFERROR(TRANSPOSE(_xlfn.STOCKHISTORY(Dashboard!B4157, MIN(TransactionsDates),TODAY(), 0,0,1)), "")</f>
        <v/>
      </c>
    </row>
    <row r="4135" spans="10:19">
      <c r="J4135" t="str" cm="1">
        <f t="array" aca="1" ref="J4135" ca="1">IFERROR(TRANSPOSE(_xlfn.STOCKHISTORY(Dashboard!B4150, TODAY()-365,TODAY(), 0,0,1)), "")</f>
        <v/>
      </c>
      <c r="S4135" s="14" t="str" cm="1">
        <f t="array" aca="1" ref="S4135" ca="1">IFERROR(TRANSPOSE(_xlfn.STOCKHISTORY(Dashboard!B4158, MIN(TransactionsDates),TODAY(), 0,0,1)), "")</f>
        <v/>
      </c>
    </row>
    <row r="4136" spans="10:19">
      <c r="J4136" t="str" cm="1">
        <f t="array" aca="1" ref="J4136" ca="1">IFERROR(TRANSPOSE(_xlfn.STOCKHISTORY(Dashboard!B4151, TODAY()-365,TODAY(), 0,0,1)), "")</f>
        <v/>
      </c>
      <c r="S4136" s="14" t="str" cm="1">
        <f t="array" aca="1" ref="S4136" ca="1">IFERROR(TRANSPOSE(_xlfn.STOCKHISTORY(Dashboard!B4159, MIN(TransactionsDates),TODAY(), 0,0,1)), "")</f>
        <v/>
      </c>
    </row>
    <row r="4137" spans="10:19">
      <c r="J4137" t="str" cm="1">
        <f t="array" aca="1" ref="J4137" ca="1">IFERROR(TRANSPOSE(_xlfn.STOCKHISTORY(Dashboard!B4152, TODAY()-365,TODAY(), 0,0,1)), "")</f>
        <v/>
      </c>
      <c r="S4137" s="14" t="str" cm="1">
        <f t="array" aca="1" ref="S4137" ca="1">IFERROR(TRANSPOSE(_xlfn.STOCKHISTORY(Dashboard!B4160, MIN(TransactionsDates),TODAY(), 0,0,1)), "")</f>
        <v/>
      </c>
    </row>
    <row r="4138" spans="10:19">
      <c r="J4138" t="str" cm="1">
        <f t="array" aca="1" ref="J4138" ca="1">IFERROR(TRANSPOSE(_xlfn.STOCKHISTORY(Dashboard!B4153, TODAY()-365,TODAY(), 0,0,1)), "")</f>
        <v/>
      </c>
      <c r="S4138" s="14" t="str" cm="1">
        <f t="array" aca="1" ref="S4138" ca="1">IFERROR(TRANSPOSE(_xlfn.STOCKHISTORY(Dashboard!B4161, MIN(TransactionsDates),TODAY(), 0,0,1)), "")</f>
        <v/>
      </c>
    </row>
    <row r="4139" spans="10:19">
      <c r="J4139" t="str" cm="1">
        <f t="array" aca="1" ref="J4139" ca="1">IFERROR(TRANSPOSE(_xlfn.STOCKHISTORY(Dashboard!B4154, TODAY()-365,TODAY(), 0,0,1)), "")</f>
        <v/>
      </c>
      <c r="S4139" s="14" t="str" cm="1">
        <f t="array" aca="1" ref="S4139" ca="1">IFERROR(TRANSPOSE(_xlfn.STOCKHISTORY(Dashboard!B4162, MIN(TransactionsDates),TODAY(), 0,0,1)), "")</f>
        <v/>
      </c>
    </row>
    <row r="4140" spans="10:19">
      <c r="J4140" t="str" cm="1">
        <f t="array" aca="1" ref="J4140" ca="1">IFERROR(TRANSPOSE(_xlfn.STOCKHISTORY(Dashboard!B4155, TODAY()-365,TODAY(), 0,0,1)), "")</f>
        <v/>
      </c>
      <c r="S4140" s="14" t="str" cm="1">
        <f t="array" aca="1" ref="S4140" ca="1">IFERROR(TRANSPOSE(_xlfn.STOCKHISTORY(Dashboard!B4163, MIN(TransactionsDates),TODAY(), 0,0,1)), "")</f>
        <v/>
      </c>
    </row>
    <row r="4141" spans="10:19">
      <c r="J4141" t="str" cm="1">
        <f t="array" aca="1" ref="J4141" ca="1">IFERROR(TRANSPOSE(_xlfn.STOCKHISTORY(Dashboard!B4156, TODAY()-365,TODAY(), 0,0,1)), "")</f>
        <v/>
      </c>
      <c r="S4141" s="14" t="str" cm="1">
        <f t="array" aca="1" ref="S4141" ca="1">IFERROR(TRANSPOSE(_xlfn.STOCKHISTORY(Dashboard!B4164, MIN(TransactionsDates),TODAY(), 0,0,1)), "")</f>
        <v/>
      </c>
    </row>
    <row r="4142" spans="10:19">
      <c r="J4142" t="str" cm="1">
        <f t="array" aca="1" ref="J4142" ca="1">IFERROR(TRANSPOSE(_xlfn.STOCKHISTORY(Dashboard!B4157, TODAY()-365,TODAY(), 0,0,1)), "")</f>
        <v/>
      </c>
      <c r="S4142" s="14" t="str" cm="1">
        <f t="array" aca="1" ref="S4142" ca="1">IFERROR(TRANSPOSE(_xlfn.STOCKHISTORY(Dashboard!B4165, MIN(TransactionsDates),TODAY(), 0,0,1)), "")</f>
        <v/>
      </c>
    </row>
    <row r="4143" spans="10:19">
      <c r="J4143" t="str" cm="1">
        <f t="array" aca="1" ref="J4143" ca="1">IFERROR(TRANSPOSE(_xlfn.STOCKHISTORY(Dashboard!B4158, TODAY()-365,TODAY(), 0,0,1)), "")</f>
        <v/>
      </c>
      <c r="S4143" s="14" t="str" cm="1">
        <f t="array" aca="1" ref="S4143" ca="1">IFERROR(TRANSPOSE(_xlfn.STOCKHISTORY(Dashboard!B4166, MIN(TransactionsDates),TODAY(), 0,0,1)), "")</f>
        <v/>
      </c>
    </row>
    <row r="4144" spans="10:19">
      <c r="J4144" t="str" cm="1">
        <f t="array" aca="1" ref="J4144" ca="1">IFERROR(TRANSPOSE(_xlfn.STOCKHISTORY(Dashboard!B4159, TODAY()-365,TODAY(), 0,0,1)), "")</f>
        <v/>
      </c>
      <c r="S4144" s="14" t="str" cm="1">
        <f t="array" aca="1" ref="S4144" ca="1">IFERROR(TRANSPOSE(_xlfn.STOCKHISTORY(Dashboard!B4167, MIN(TransactionsDates),TODAY(), 0,0,1)), "")</f>
        <v/>
      </c>
    </row>
    <row r="4145" spans="10:19">
      <c r="J4145" t="str" cm="1">
        <f t="array" aca="1" ref="J4145" ca="1">IFERROR(TRANSPOSE(_xlfn.STOCKHISTORY(Dashboard!B4160, TODAY()-365,TODAY(), 0,0,1)), "")</f>
        <v/>
      </c>
      <c r="S4145" s="14" t="str" cm="1">
        <f t="array" aca="1" ref="S4145" ca="1">IFERROR(TRANSPOSE(_xlfn.STOCKHISTORY(Dashboard!B4168, MIN(TransactionsDates),TODAY(), 0,0,1)), "")</f>
        <v/>
      </c>
    </row>
    <row r="4146" spans="10:19">
      <c r="J4146" t="str" cm="1">
        <f t="array" aca="1" ref="J4146" ca="1">IFERROR(TRANSPOSE(_xlfn.STOCKHISTORY(Dashboard!B4161, TODAY()-365,TODAY(), 0,0,1)), "")</f>
        <v/>
      </c>
      <c r="S4146" s="14" t="str" cm="1">
        <f t="array" aca="1" ref="S4146" ca="1">IFERROR(TRANSPOSE(_xlfn.STOCKHISTORY(Dashboard!B4169, MIN(TransactionsDates),TODAY(), 0,0,1)), "")</f>
        <v/>
      </c>
    </row>
    <row r="4147" spans="10:19">
      <c r="J4147" t="str" cm="1">
        <f t="array" aca="1" ref="J4147" ca="1">IFERROR(TRANSPOSE(_xlfn.STOCKHISTORY(Dashboard!B4162, TODAY()-365,TODAY(), 0,0,1)), "")</f>
        <v/>
      </c>
      <c r="S4147" s="14" t="str" cm="1">
        <f t="array" aca="1" ref="S4147" ca="1">IFERROR(TRANSPOSE(_xlfn.STOCKHISTORY(Dashboard!B4170, MIN(TransactionsDates),TODAY(), 0,0,1)), "")</f>
        <v/>
      </c>
    </row>
    <row r="4148" spans="10:19">
      <c r="J4148" t="str" cm="1">
        <f t="array" aca="1" ref="J4148" ca="1">IFERROR(TRANSPOSE(_xlfn.STOCKHISTORY(Dashboard!B4163, TODAY()-365,TODAY(), 0,0,1)), "")</f>
        <v/>
      </c>
      <c r="S4148" s="14" t="str" cm="1">
        <f t="array" aca="1" ref="S4148" ca="1">IFERROR(TRANSPOSE(_xlfn.STOCKHISTORY(Dashboard!B4171, MIN(TransactionsDates),TODAY(), 0,0,1)), "")</f>
        <v/>
      </c>
    </row>
    <row r="4149" spans="10:19">
      <c r="J4149" t="str" cm="1">
        <f t="array" aca="1" ref="J4149" ca="1">IFERROR(TRANSPOSE(_xlfn.STOCKHISTORY(Dashboard!B4164, TODAY()-365,TODAY(), 0,0,1)), "")</f>
        <v/>
      </c>
      <c r="S4149" s="14" t="str" cm="1">
        <f t="array" aca="1" ref="S4149" ca="1">IFERROR(TRANSPOSE(_xlfn.STOCKHISTORY(Dashboard!B4172, MIN(TransactionsDates),TODAY(), 0,0,1)), "")</f>
        <v/>
      </c>
    </row>
    <row r="4150" spans="10:19">
      <c r="J4150" t="str" cm="1">
        <f t="array" aca="1" ref="J4150" ca="1">IFERROR(TRANSPOSE(_xlfn.STOCKHISTORY(Dashboard!B4165, TODAY()-365,TODAY(), 0,0,1)), "")</f>
        <v/>
      </c>
      <c r="S4150" s="14" t="str" cm="1">
        <f t="array" aca="1" ref="S4150" ca="1">IFERROR(TRANSPOSE(_xlfn.STOCKHISTORY(Dashboard!B4173, MIN(TransactionsDates),TODAY(), 0,0,1)), "")</f>
        <v/>
      </c>
    </row>
    <row r="4151" spans="10:19">
      <c r="J4151" t="str" cm="1">
        <f t="array" aca="1" ref="J4151" ca="1">IFERROR(TRANSPOSE(_xlfn.STOCKHISTORY(Dashboard!B4166, TODAY()-365,TODAY(), 0,0,1)), "")</f>
        <v/>
      </c>
      <c r="S4151" s="14" t="str" cm="1">
        <f t="array" aca="1" ref="S4151" ca="1">IFERROR(TRANSPOSE(_xlfn.STOCKHISTORY(Dashboard!B4174, MIN(TransactionsDates),TODAY(), 0,0,1)), "")</f>
        <v/>
      </c>
    </row>
    <row r="4152" spans="10:19">
      <c r="J4152" t="str" cm="1">
        <f t="array" aca="1" ref="J4152" ca="1">IFERROR(TRANSPOSE(_xlfn.STOCKHISTORY(Dashboard!B4167, TODAY()-365,TODAY(), 0,0,1)), "")</f>
        <v/>
      </c>
      <c r="S4152" s="14" t="str" cm="1">
        <f t="array" aca="1" ref="S4152" ca="1">IFERROR(TRANSPOSE(_xlfn.STOCKHISTORY(Dashboard!B4175, MIN(TransactionsDates),TODAY(), 0,0,1)), "")</f>
        <v/>
      </c>
    </row>
    <row r="4153" spans="10:19">
      <c r="J4153" t="str" cm="1">
        <f t="array" aca="1" ref="J4153" ca="1">IFERROR(TRANSPOSE(_xlfn.STOCKHISTORY(Dashboard!B4168, TODAY()-365,TODAY(), 0,0,1)), "")</f>
        <v/>
      </c>
      <c r="S4153" s="14" t="str" cm="1">
        <f t="array" aca="1" ref="S4153" ca="1">IFERROR(TRANSPOSE(_xlfn.STOCKHISTORY(Dashboard!B4176, MIN(TransactionsDates),TODAY(), 0,0,1)), "")</f>
        <v/>
      </c>
    </row>
    <row r="4154" spans="10:19">
      <c r="J4154" t="str" cm="1">
        <f t="array" aca="1" ref="J4154" ca="1">IFERROR(TRANSPOSE(_xlfn.STOCKHISTORY(Dashboard!B4169, TODAY()-365,TODAY(), 0,0,1)), "")</f>
        <v/>
      </c>
      <c r="S4154" s="14" t="str" cm="1">
        <f t="array" aca="1" ref="S4154" ca="1">IFERROR(TRANSPOSE(_xlfn.STOCKHISTORY(Dashboard!B4177, MIN(TransactionsDates),TODAY(), 0,0,1)), "")</f>
        <v/>
      </c>
    </row>
    <row r="4155" spans="10:19">
      <c r="J4155" t="str" cm="1">
        <f t="array" aca="1" ref="J4155" ca="1">IFERROR(TRANSPOSE(_xlfn.STOCKHISTORY(Dashboard!B4170, TODAY()-365,TODAY(), 0,0,1)), "")</f>
        <v/>
      </c>
      <c r="S4155" s="14" t="str" cm="1">
        <f t="array" aca="1" ref="S4155" ca="1">IFERROR(TRANSPOSE(_xlfn.STOCKHISTORY(Dashboard!B4178, MIN(TransactionsDates),TODAY(), 0,0,1)), "")</f>
        <v/>
      </c>
    </row>
    <row r="4156" spans="10:19">
      <c r="J4156" t="str" cm="1">
        <f t="array" aca="1" ref="J4156" ca="1">IFERROR(TRANSPOSE(_xlfn.STOCKHISTORY(Dashboard!B4171, TODAY()-365,TODAY(), 0,0,1)), "")</f>
        <v/>
      </c>
      <c r="S4156" s="14" t="str" cm="1">
        <f t="array" aca="1" ref="S4156" ca="1">IFERROR(TRANSPOSE(_xlfn.STOCKHISTORY(Dashboard!B4179, MIN(TransactionsDates),TODAY(), 0,0,1)), "")</f>
        <v/>
      </c>
    </row>
    <row r="4157" spans="10:19">
      <c r="J4157" t="str" cm="1">
        <f t="array" aca="1" ref="J4157" ca="1">IFERROR(TRANSPOSE(_xlfn.STOCKHISTORY(Dashboard!B4172, TODAY()-365,TODAY(), 0,0,1)), "")</f>
        <v/>
      </c>
      <c r="S4157" s="14" t="str" cm="1">
        <f t="array" aca="1" ref="S4157" ca="1">IFERROR(TRANSPOSE(_xlfn.STOCKHISTORY(Dashboard!B4180, MIN(TransactionsDates),TODAY(), 0,0,1)), "")</f>
        <v/>
      </c>
    </row>
    <row r="4158" spans="10:19">
      <c r="J4158" t="str" cm="1">
        <f t="array" aca="1" ref="J4158" ca="1">IFERROR(TRANSPOSE(_xlfn.STOCKHISTORY(Dashboard!B4173, TODAY()-365,TODAY(), 0,0,1)), "")</f>
        <v/>
      </c>
      <c r="S4158" s="14" t="str" cm="1">
        <f t="array" aca="1" ref="S4158" ca="1">IFERROR(TRANSPOSE(_xlfn.STOCKHISTORY(Dashboard!B4181, MIN(TransactionsDates),TODAY(), 0,0,1)), "")</f>
        <v/>
      </c>
    </row>
    <row r="4159" spans="10:19">
      <c r="J4159" t="str" cm="1">
        <f t="array" aca="1" ref="J4159" ca="1">IFERROR(TRANSPOSE(_xlfn.STOCKHISTORY(Dashboard!B4174, TODAY()-365,TODAY(), 0,0,1)), "")</f>
        <v/>
      </c>
      <c r="S4159" s="14" t="str" cm="1">
        <f t="array" aca="1" ref="S4159" ca="1">IFERROR(TRANSPOSE(_xlfn.STOCKHISTORY(Dashboard!B4182, MIN(TransactionsDates),TODAY(), 0,0,1)), "")</f>
        <v/>
      </c>
    </row>
    <row r="4160" spans="10:19">
      <c r="J4160" t="str" cm="1">
        <f t="array" aca="1" ref="J4160" ca="1">IFERROR(TRANSPOSE(_xlfn.STOCKHISTORY(Dashboard!B4175, TODAY()-365,TODAY(), 0,0,1)), "")</f>
        <v/>
      </c>
      <c r="S4160" s="14" t="str" cm="1">
        <f t="array" aca="1" ref="S4160" ca="1">IFERROR(TRANSPOSE(_xlfn.STOCKHISTORY(Dashboard!B4183, MIN(TransactionsDates),TODAY(), 0,0,1)), "")</f>
        <v/>
      </c>
    </row>
    <row r="4161" spans="10:19">
      <c r="J4161" t="str" cm="1">
        <f t="array" aca="1" ref="J4161" ca="1">IFERROR(TRANSPOSE(_xlfn.STOCKHISTORY(Dashboard!B4176, TODAY()-365,TODAY(), 0,0,1)), "")</f>
        <v/>
      </c>
      <c r="S4161" s="14" t="str" cm="1">
        <f t="array" aca="1" ref="S4161" ca="1">IFERROR(TRANSPOSE(_xlfn.STOCKHISTORY(Dashboard!B4184, MIN(TransactionsDates),TODAY(), 0,0,1)), "")</f>
        <v/>
      </c>
    </row>
    <row r="4162" spans="10:19">
      <c r="J4162" t="str" cm="1">
        <f t="array" aca="1" ref="J4162" ca="1">IFERROR(TRANSPOSE(_xlfn.STOCKHISTORY(Dashboard!B4177, TODAY()-365,TODAY(), 0,0,1)), "")</f>
        <v/>
      </c>
      <c r="S4162" s="14" t="str" cm="1">
        <f t="array" aca="1" ref="S4162" ca="1">IFERROR(TRANSPOSE(_xlfn.STOCKHISTORY(Dashboard!B4185, MIN(TransactionsDates),TODAY(), 0,0,1)), "")</f>
        <v/>
      </c>
    </row>
    <row r="4163" spans="10:19">
      <c r="J4163" t="str" cm="1">
        <f t="array" aca="1" ref="J4163" ca="1">IFERROR(TRANSPOSE(_xlfn.STOCKHISTORY(Dashboard!B4178, TODAY()-365,TODAY(), 0,0,1)), "")</f>
        <v/>
      </c>
      <c r="S4163" s="14" t="str" cm="1">
        <f t="array" aca="1" ref="S4163" ca="1">IFERROR(TRANSPOSE(_xlfn.STOCKHISTORY(Dashboard!B4186, MIN(TransactionsDates),TODAY(), 0,0,1)), "")</f>
        <v/>
      </c>
    </row>
    <row r="4164" spans="10:19">
      <c r="J4164" t="str" cm="1">
        <f t="array" aca="1" ref="J4164" ca="1">IFERROR(TRANSPOSE(_xlfn.STOCKHISTORY(Dashboard!B4179, TODAY()-365,TODAY(), 0,0,1)), "")</f>
        <v/>
      </c>
      <c r="S4164" s="14" t="str" cm="1">
        <f t="array" aca="1" ref="S4164" ca="1">IFERROR(TRANSPOSE(_xlfn.STOCKHISTORY(Dashboard!B4187, MIN(TransactionsDates),TODAY(), 0,0,1)), "")</f>
        <v/>
      </c>
    </row>
    <row r="4165" spans="10:19">
      <c r="J4165" t="str" cm="1">
        <f t="array" aca="1" ref="J4165" ca="1">IFERROR(TRANSPOSE(_xlfn.STOCKHISTORY(Dashboard!B4180, TODAY()-365,TODAY(), 0,0,1)), "")</f>
        <v/>
      </c>
      <c r="S4165" s="14" t="str" cm="1">
        <f t="array" aca="1" ref="S4165" ca="1">IFERROR(TRANSPOSE(_xlfn.STOCKHISTORY(Dashboard!B4188, MIN(TransactionsDates),TODAY(), 0,0,1)), "")</f>
        <v/>
      </c>
    </row>
    <row r="4166" spans="10:19">
      <c r="J4166" t="str" cm="1">
        <f t="array" aca="1" ref="J4166" ca="1">IFERROR(TRANSPOSE(_xlfn.STOCKHISTORY(Dashboard!B4181, TODAY()-365,TODAY(), 0,0,1)), "")</f>
        <v/>
      </c>
      <c r="S4166" s="14" t="str" cm="1">
        <f t="array" aca="1" ref="S4166" ca="1">IFERROR(TRANSPOSE(_xlfn.STOCKHISTORY(Dashboard!B4189, MIN(TransactionsDates),TODAY(), 0,0,1)), "")</f>
        <v/>
      </c>
    </row>
    <row r="4167" spans="10:19">
      <c r="J4167" t="str" cm="1">
        <f t="array" aca="1" ref="J4167" ca="1">IFERROR(TRANSPOSE(_xlfn.STOCKHISTORY(Dashboard!B4182, TODAY()-365,TODAY(), 0,0,1)), "")</f>
        <v/>
      </c>
      <c r="S4167" s="14" t="str" cm="1">
        <f t="array" aca="1" ref="S4167" ca="1">IFERROR(TRANSPOSE(_xlfn.STOCKHISTORY(Dashboard!B4190, MIN(TransactionsDates),TODAY(), 0,0,1)), "")</f>
        <v/>
      </c>
    </row>
    <row r="4168" spans="10:19">
      <c r="J4168" t="str" cm="1">
        <f t="array" aca="1" ref="J4168" ca="1">IFERROR(TRANSPOSE(_xlfn.STOCKHISTORY(Dashboard!B4183, TODAY()-365,TODAY(), 0,0,1)), "")</f>
        <v/>
      </c>
      <c r="S4168" s="14" t="str" cm="1">
        <f t="array" aca="1" ref="S4168" ca="1">IFERROR(TRANSPOSE(_xlfn.STOCKHISTORY(Dashboard!B4191, MIN(TransactionsDates),TODAY(), 0,0,1)), "")</f>
        <v/>
      </c>
    </row>
    <row r="4169" spans="10:19">
      <c r="J4169" t="str" cm="1">
        <f t="array" aca="1" ref="J4169" ca="1">IFERROR(TRANSPOSE(_xlfn.STOCKHISTORY(Dashboard!B4184, TODAY()-365,TODAY(), 0,0,1)), "")</f>
        <v/>
      </c>
      <c r="S4169" s="14" t="str" cm="1">
        <f t="array" aca="1" ref="S4169" ca="1">IFERROR(TRANSPOSE(_xlfn.STOCKHISTORY(Dashboard!B4192, MIN(TransactionsDates),TODAY(), 0,0,1)), "")</f>
        <v/>
      </c>
    </row>
    <row r="4170" spans="10:19">
      <c r="J4170" t="str" cm="1">
        <f t="array" aca="1" ref="J4170" ca="1">IFERROR(TRANSPOSE(_xlfn.STOCKHISTORY(Dashboard!B4185, TODAY()-365,TODAY(), 0,0,1)), "")</f>
        <v/>
      </c>
      <c r="S4170" s="14" t="str" cm="1">
        <f t="array" aca="1" ref="S4170" ca="1">IFERROR(TRANSPOSE(_xlfn.STOCKHISTORY(Dashboard!B4193, MIN(TransactionsDates),TODAY(), 0,0,1)), "")</f>
        <v/>
      </c>
    </row>
    <row r="4171" spans="10:19">
      <c r="J4171" t="str" cm="1">
        <f t="array" aca="1" ref="J4171" ca="1">IFERROR(TRANSPOSE(_xlfn.STOCKHISTORY(Dashboard!B4186, TODAY()-365,TODAY(), 0,0,1)), "")</f>
        <v/>
      </c>
      <c r="S4171" s="14" t="str" cm="1">
        <f t="array" aca="1" ref="S4171" ca="1">IFERROR(TRANSPOSE(_xlfn.STOCKHISTORY(Dashboard!B4194, MIN(TransactionsDates),TODAY(), 0,0,1)), "")</f>
        <v/>
      </c>
    </row>
    <row r="4172" spans="10:19">
      <c r="J4172" t="str" cm="1">
        <f t="array" aca="1" ref="J4172" ca="1">IFERROR(TRANSPOSE(_xlfn.STOCKHISTORY(Dashboard!B4187, TODAY()-365,TODAY(), 0,0,1)), "")</f>
        <v/>
      </c>
      <c r="S4172" s="14" t="str" cm="1">
        <f t="array" aca="1" ref="S4172" ca="1">IFERROR(TRANSPOSE(_xlfn.STOCKHISTORY(Dashboard!B4195, MIN(TransactionsDates),TODAY(), 0,0,1)), "")</f>
        <v/>
      </c>
    </row>
    <row r="4173" spans="10:19">
      <c r="J4173" t="str" cm="1">
        <f t="array" aca="1" ref="J4173" ca="1">IFERROR(TRANSPOSE(_xlfn.STOCKHISTORY(Dashboard!B4188, TODAY()-365,TODAY(), 0,0,1)), "")</f>
        <v/>
      </c>
      <c r="S4173" s="14" t="str" cm="1">
        <f t="array" aca="1" ref="S4173" ca="1">IFERROR(TRANSPOSE(_xlfn.STOCKHISTORY(Dashboard!B4196, MIN(TransactionsDates),TODAY(), 0,0,1)), "")</f>
        <v/>
      </c>
    </row>
    <row r="4174" spans="10:19">
      <c r="J4174" t="str" cm="1">
        <f t="array" aca="1" ref="J4174" ca="1">IFERROR(TRANSPOSE(_xlfn.STOCKHISTORY(Dashboard!B4189, TODAY()-365,TODAY(), 0,0,1)), "")</f>
        <v/>
      </c>
      <c r="S4174" s="14" t="str" cm="1">
        <f t="array" aca="1" ref="S4174" ca="1">IFERROR(TRANSPOSE(_xlfn.STOCKHISTORY(Dashboard!B4197, MIN(TransactionsDates),TODAY(), 0,0,1)), "")</f>
        <v/>
      </c>
    </row>
    <row r="4175" spans="10:19">
      <c r="J4175" t="str" cm="1">
        <f t="array" aca="1" ref="J4175" ca="1">IFERROR(TRANSPOSE(_xlfn.STOCKHISTORY(Dashboard!B4190, TODAY()-365,TODAY(), 0,0,1)), "")</f>
        <v/>
      </c>
      <c r="S4175" s="14" t="str" cm="1">
        <f t="array" aca="1" ref="S4175" ca="1">IFERROR(TRANSPOSE(_xlfn.STOCKHISTORY(Dashboard!B4198, MIN(TransactionsDates),TODAY(), 0,0,1)), "")</f>
        <v/>
      </c>
    </row>
    <row r="4176" spans="10:19">
      <c r="J4176" t="str" cm="1">
        <f t="array" aca="1" ref="J4176" ca="1">IFERROR(TRANSPOSE(_xlfn.STOCKHISTORY(Dashboard!B4191, TODAY()-365,TODAY(), 0,0,1)), "")</f>
        <v/>
      </c>
      <c r="S4176" s="14" t="str" cm="1">
        <f t="array" aca="1" ref="S4176" ca="1">IFERROR(TRANSPOSE(_xlfn.STOCKHISTORY(Dashboard!B4199, MIN(TransactionsDates),TODAY(), 0,0,1)), "")</f>
        <v/>
      </c>
    </row>
    <row r="4177" spans="10:19">
      <c r="J4177" t="str" cm="1">
        <f t="array" aca="1" ref="J4177" ca="1">IFERROR(TRANSPOSE(_xlfn.STOCKHISTORY(Dashboard!B4192, TODAY()-365,TODAY(), 0,0,1)), "")</f>
        <v/>
      </c>
      <c r="S4177" s="14" t="str" cm="1">
        <f t="array" aca="1" ref="S4177" ca="1">IFERROR(TRANSPOSE(_xlfn.STOCKHISTORY(Dashboard!B4200, MIN(TransactionsDates),TODAY(), 0,0,1)), "")</f>
        <v/>
      </c>
    </row>
    <row r="4178" spans="10:19">
      <c r="J4178" t="str" cm="1">
        <f t="array" aca="1" ref="J4178" ca="1">IFERROR(TRANSPOSE(_xlfn.STOCKHISTORY(Dashboard!B4193, TODAY()-365,TODAY(), 0,0,1)), "")</f>
        <v/>
      </c>
      <c r="S4178" s="14" t="str" cm="1">
        <f t="array" aca="1" ref="S4178" ca="1">IFERROR(TRANSPOSE(_xlfn.STOCKHISTORY(Dashboard!B4201, MIN(TransactionsDates),TODAY(), 0,0,1)), "")</f>
        <v/>
      </c>
    </row>
    <row r="4179" spans="10:19">
      <c r="J4179" t="str" cm="1">
        <f t="array" aca="1" ref="J4179" ca="1">IFERROR(TRANSPOSE(_xlfn.STOCKHISTORY(Dashboard!B4194, TODAY()-365,TODAY(), 0,0,1)), "")</f>
        <v/>
      </c>
      <c r="S4179" s="14" t="str" cm="1">
        <f t="array" aca="1" ref="S4179" ca="1">IFERROR(TRANSPOSE(_xlfn.STOCKHISTORY(Dashboard!B4202, MIN(TransactionsDates),TODAY(), 0,0,1)), "")</f>
        <v/>
      </c>
    </row>
    <row r="4180" spans="10:19">
      <c r="J4180" t="str" cm="1">
        <f t="array" aca="1" ref="J4180" ca="1">IFERROR(TRANSPOSE(_xlfn.STOCKHISTORY(Dashboard!B4195, TODAY()-365,TODAY(), 0,0,1)), "")</f>
        <v/>
      </c>
      <c r="S4180" s="14" t="str" cm="1">
        <f t="array" aca="1" ref="S4180" ca="1">IFERROR(TRANSPOSE(_xlfn.STOCKHISTORY(Dashboard!B4203, MIN(TransactionsDates),TODAY(), 0,0,1)), "")</f>
        <v/>
      </c>
    </row>
    <row r="4181" spans="10:19">
      <c r="J4181" t="str" cm="1">
        <f t="array" aca="1" ref="J4181" ca="1">IFERROR(TRANSPOSE(_xlfn.STOCKHISTORY(Dashboard!B4196, TODAY()-365,TODAY(), 0,0,1)), "")</f>
        <v/>
      </c>
      <c r="S4181" s="14" t="str" cm="1">
        <f t="array" aca="1" ref="S4181" ca="1">IFERROR(TRANSPOSE(_xlfn.STOCKHISTORY(Dashboard!B4204, MIN(TransactionsDates),TODAY(), 0,0,1)), "")</f>
        <v/>
      </c>
    </row>
    <row r="4182" spans="10:19">
      <c r="J4182" t="str" cm="1">
        <f t="array" aca="1" ref="J4182" ca="1">IFERROR(TRANSPOSE(_xlfn.STOCKHISTORY(Dashboard!B4197, TODAY()-365,TODAY(), 0,0,1)), "")</f>
        <v/>
      </c>
      <c r="S4182" s="14" t="str" cm="1">
        <f t="array" aca="1" ref="S4182" ca="1">IFERROR(TRANSPOSE(_xlfn.STOCKHISTORY(Dashboard!B4205, MIN(TransactionsDates),TODAY(), 0,0,1)), "")</f>
        <v/>
      </c>
    </row>
    <row r="4183" spans="10:19">
      <c r="J4183" t="str" cm="1">
        <f t="array" aca="1" ref="J4183" ca="1">IFERROR(TRANSPOSE(_xlfn.STOCKHISTORY(Dashboard!B4198, TODAY()-365,TODAY(), 0,0,1)), "")</f>
        <v/>
      </c>
      <c r="S4183" s="14" t="str" cm="1">
        <f t="array" aca="1" ref="S4183" ca="1">IFERROR(TRANSPOSE(_xlfn.STOCKHISTORY(Dashboard!B4206, MIN(TransactionsDates),TODAY(), 0,0,1)), "")</f>
        <v/>
      </c>
    </row>
    <row r="4184" spans="10:19">
      <c r="J4184" t="str" cm="1">
        <f t="array" aca="1" ref="J4184" ca="1">IFERROR(TRANSPOSE(_xlfn.STOCKHISTORY(Dashboard!B4199, TODAY()-365,TODAY(), 0,0,1)), "")</f>
        <v/>
      </c>
      <c r="S4184" s="14" t="str" cm="1">
        <f t="array" aca="1" ref="S4184" ca="1">IFERROR(TRANSPOSE(_xlfn.STOCKHISTORY(Dashboard!B4207, MIN(TransactionsDates),TODAY(), 0,0,1)), "")</f>
        <v/>
      </c>
    </row>
    <row r="4185" spans="10:19">
      <c r="J4185" t="str" cm="1">
        <f t="array" aca="1" ref="J4185" ca="1">IFERROR(TRANSPOSE(_xlfn.STOCKHISTORY(Dashboard!B4200, TODAY()-365,TODAY(), 0,0,1)), "")</f>
        <v/>
      </c>
      <c r="S4185" s="14" t="str" cm="1">
        <f t="array" aca="1" ref="S4185" ca="1">IFERROR(TRANSPOSE(_xlfn.STOCKHISTORY(Dashboard!B4208, MIN(TransactionsDates),TODAY(), 0,0,1)), "")</f>
        <v/>
      </c>
    </row>
    <row r="4186" spans="10:19">
      <c r="J4186" t="str" cm="1">
        <f t="array" aca="1" ref="J4186" ca="1">IFERROR(TRANSPOSE(_xlfn.STOCKHISTORY(Dashboard!B4201, TODAY()-365,TODAY(), 0,0,1)), "")</f>
        <v/>
      </c>
      <c r="S4186" s="14" t="str" cm="1">
        <f t="array" aca="1" ref="S4186" ca="1">IFERROR(TRANSPOSE(_xlfn.STOCKHISTORY(Dashboard!B4209, MIN(TransactionsDates),TODAY(), 0,0,1)), "")</f>
        <v/>
      </c>
    </row>
    <row r="4187" spans="10:19">
      <c r="J4187" t="str" cm="1">
        <f t="array" aca="1" ref="J4187" ca="1">IFERROR(TRANSPOSE(_xlfn.STOCKHISTORY(Dashboard!B4202, TODAY()-365,TODAY(), 0,0,1)), "")</f>
        <v/>
      </c>
      <c r="S4187" s="14" t="str" cm="1">
        <f t="array" aca="1" ref="S4187" ca="1">IFERROR(TRANSPOSE(_xlfn.STOCKHISTORY(Dashboard!B4210, MIN(TransactionsDates),TODAY(), 0,0,1)), "")</f>
        <v/>
      </c>
    </row>
    <row r="4188" spans="10:19">
      <c r="J4188" t="str" cm="1">
        <f t="array" aca="1" ref="J4188" ca="1">IFERROR(TRANSPOSE(_xlfn.STOCKHISTORY(Dashboard!B4203, TODAY()-365,TODAY(), 0,0,1)), "")</f>
        <v/>
      </c>
      <c r="S4188" s="14" t="str" cm="1">
        <f t="array" aca="1" ref="S4188" ca="1">IFERROR(TRANSPOSE(_xlfn.STOCKHISTORY(Dashboard!B4211, MIN(TransactionsDates),TODAY(), 0,0,1)), "")</f>
        <v/>
      </c>
    </row>
    <row r="4189" spans="10:19">
      <c r="J4189" t="str" cm="1">
        <f t="array" aca="1" ref="J4189" ca="1">IFERROR(TRANSPOSE(_xlfn.STOCKHISTORY(Dashboard!B4204, TODAY()-365,TODAY(), 0,0,1)), "")</f>
        <v/>
      </c>
      <c r="S4189" s="14" t="str" cm="1">
        <f t="array" aca="1" ref="S4189" ca="1">IFERROR(TRANSPOSE(_xlfn.STOCKHISTORY(Dashboard!B4212, MIN(TransactionsDates),TODAY(), 0,0,1)), "")</f>
        <v/>
      </c>
    </row>
    <row r="4190" spans="10:19">
      <c r="J4190" t="str" cm="1">
        <f t="array" aca="1" ref="J4190" ca="1">IFERROR(TRANSPOSE(_xlfn.STOCKHISTORY(Dashboard!B4205, TODAY()-365,TODAY(), 0,0,1)), "")</f>
        <v/>
      </c>
      <c r="S4190" s="14" t="str" cm="1">
        <f t="array" aca="1" ref="S4190" ca="1">IFERROR(TRANSPOSE(_xlfn.STOCKHISTORY(Dashboard!B4213, MIN(TransactionsDates),TODAY(), 0,0,1)), "")</f>
        <v/>
      </c>
    </row>
    <row r="4191" spans="10:19">
      <c r="J4191" t="str" cm="1">
        <f t="array" aca="1" ref="J4191" ca="1">IFERROR(TRANSPOSE(_xlfn.STOCKHISTORY(Dashboard!B4206, TODAY()-365,TODAY(), 0,0,1)), "")</f>
        <v/>
      </c>
      <c r="S4191" s="14" t="str" cm="1">
        <f t="array" aca="1" ref="S4191" ca="1">IFERROR(TRANSPOSE(_xlfn.STOCKHISTORY(Dashboard!B4214, MIN(TransactionsDates),TODAY(), 0,0,1)), "")</f>
        <v/>
      </c>
    </row>
    <row r="4192" spans="10:19">
      <c r="J4192" t="str" cm="1">
        <f t="array" aca="1" ref="J4192" ca="1">IFERROR(TRANSPOSE(_xlfn.STOCKHISTORY(Dashboard!B4207, TODAY()-365,TODAY(), 0,0,1)), "")</f>
        <v/>
      </c>
      <c r="S4192" s="14" t="str" cm="1">
        <f t="array" aca="1" ref="S4192" ca="1">IFERROR(TRANSPOSE(_xlfn.STOCKHISTORY(Dashboard!B4215, MIN(TransactionsDates),TODAY(), 0,0,1)), "")</f>
        <v/>
      </c>
    </row>
    <row r="4193" spans="10:19">
      <c r="J4193" t="str" cm="1">
        <f t="array" aca="1" ref="J4193" ca="1">IFERROR(TRANSPOSE(_xlfn.STOCKHISTORY(Dashboard!B4208, TODAY()-365,TODAY(), 0,0,1)), "")</f>
        <v/>
      </c>
      <c r="S4193" s="14" t="str" cm="1">
        <f t="array" aca="1" ref="S4193" ca="1">IFERROR(TRANSPOSE(_xlfn.STOCKHISTORY(Dashboard!B4216, MIN(TransactionsDates),TODAY(), 0,0,1)), "")</f>
        <v/>
      </c>
    </row>
    <row r="4194" spans="10:19">
      <c r="J4194" t="str" cm="1">
        <f t="array" aca="1" ref="J4194" ca="1">IFERROR(TRANSPOSE(_xlfn.STOCKHISTORY(Dashboard!B4209, TODAY()-365,TODAY(), 0,0,1)), "")</f>
        <v/>
      </c>
      <c r="S4194" s="14" t="str" cm="1">
        <f t="array" aca="1" ref="S4194" ca="1">IFERROR(TRANSPOSE(_xlfn.STOCKHISTORY(Dashboard!B4217, MIN(TransactionsDates),TODAY(), 0,0,1)), "")</f>
        <v/>
      </c>
    </row>
    <row r="4195" spans="10:19">
      <c r="J4195" t="str" cm="1">
        <f t="array" aca="1" ref="J4195" ca="1">IFERROR(TRANSPOSE(_xlfn.STOCKHISTORY(Dashboard!B4210, TODAY()-365,TODAY(), 0,0,1)), "")</f>
        <v/>
      </c>
      <c r="S4195" s="14" t="str" cm="1">
        <f t="array" aca="1" ref="S4195" ca="1">IFERROR(TRANSPOSE(_xlfn.STOCKHISTORY(Dashboard!B4218, MIN(TransactionsDates),TODAY(), 0,0,1)), "")</f>
        <v/>
      </c>
    </row>
    <row r="4196" spans="10:19">
      <c r="J4196" t="str" cm="1">
        <f t="array" aca="1" ref="J4196" ca="1">IFERROR(TRANSPOSE(_xlfn.STOCKHISTORY(Dashboard!B4211, TODAY()-365,TODAY(), 0,0,1)), "")</f>
        <v/>
      </c>
      <c r="S4196" s="14" t="str" cm="1">
        <f t="array" aca="1" ref="S4196" ca="1">IFERROR(TRANSPOSE(_xlfn.STOCKHISTORY(Dashboard!B4219, MIN(TransactionsDates),TODAY(), 0,0,1)), "")</f>
        <v/>
      </c>
    </row>
    <row r="4197" spans="10:19">
      <c r="J4197" t="str" cm="1">
        <f t="array" aca="1" ref="J4197" ca="1">IFERROR(TRANSPOSE(_xlfn.STOCKHISTORY(Dashboard!B4212, TODAY()-365,TODAY(), 0,0,1)), "")</f>
        <v/>
      </c>
      <c r="S4197" s="14" t="str" cm="1">
        <f t="array" aca="1" ref="S4197" ca="1">IFERROR(TRANSPOSE(_xlfn.STOCKHISTORY(Dashboard!B4220, MIN(TransactionsDates),TODAY(), 0,0,1)), "")</f>
        <v/>
      </c>
    </row>
    <row r="4198" spans="10:19">
      <c r="J4198" t="str" cm="1">
        <f t="array" aca="1" ref="J4198" ca="1">IFERROR(TRANSPOSE(_xlfn.STOCKHISTORY(Dashboard!B4213, TODAY()-365,TODAY(), 0,0,1)), "")</f>
        <v/>
      </c>
      <c r="S4198" s="14" t="str" cm="1">
        <f t="array" aca="1" ref="S4198" ca="1">IFERROR(TRANSPOSE(_xlfn.STOCKHISTORY(Dashboard!B4221, MIN(TransactionsDates),TODAY(), 0,0,1)), "")</f>
        <v/>
      </c>
    </row>
    <row r="4199" spans="10:19">
      <c r="J4199" t="str" cm="1">
        <f t="array" aca="1" ref="J4199" ca="1">IFERROR(TRANSPOSE(_xlfn.STOCKHISTORY(Dashboard!B4214, TODAY()-365,TODAY(), 0,0,1)), "")</f>
        <v/>
      </c>
      <c r="S4199" s="14" t="str" cm="1">
        <f t="array" aca="1" ref="S4199" ca="1">IFERROR(TRANSPOSE(_xlfn.STOCKHISTORY(Dashboard!B4222, MIN(TransactionsDates),TODAY(), 0,0,1)), "")</f>
        <v/>
      </c>
    </row>
    <row r="4200" spans="10:19">
      <c r="J4200" t="str" cm="1">
        <f t="array" aca="1" ref="J4200" ca="1">IFERROR(TRANSPOSE(_xlfn.STOCKHISTORY(Dashboard!B4215, TODAY()-365,TODAY(), 0,0,1)), "")</f>
        <v/>
      </c>
      <c r="S4200" s="14" t="str" cm="1">
        <f t="array" aca="1" ref="S4200" ca="1">IFERROR(TRANSPOSE(_xlfn.STOCKHISTORY(Dashboard!B4223, MIN(TransactionsDates),TODAY(), 0,0,1)), "")</f>
        <v/>
      </c>
    </row>
    <row r="4201" spans="10:19">
      <c r="J4201" t="str" cm="1">
        <f t="array" aca="1" ref="J4201" ca="1">IFERROR(TRANSPOSE(_xlfn.STOCKHISTORY(Dashboard!B4216, TODAY()-365,TODAY(), 0,0,1)), "")</f>
        <v/>
      </c>
      <c r="S4201" s="14" t="str" cm="1">
        <f t="array" aca="1" ref="S4201" ca="1">IFERROR(TRANSPOSE(_xlfn.STOCKHISTORY(Dashboard!B4224, MIN(TransactionsDates),TODAY(), 0,0,1)), "")</f>
        <v/>
      </c>
    </row>
    <row r="4202" spans="10:19">
      <c r="J4202" t="str" cm="1">
        <f t="array" aca="1" ref="J4202" ca="1">IFERROR(TRANSPOSE(_xlfn.STOCKHISTORY(Dashboard!B4217, TODAY()-365,TODAY(), 0,0,1)), "")</f>
        <v/>
      </c>
      <c r="S4202" s="14" t="str" cm="1">
        <f t="array" aca="1" ref="S4202" ca="1">IFERROR(TRANSPOSE(_xlfn.STOCKHISTORY(Dashboard!B4225, MIN(TransactionsDates),TODAY(), 0,0,1)), "")</f>
        <v/>
      </c>
    </row>
    <row r="4203" spans="10:19">
      <c r="J4203" t="str" cm="1">
        <f t="array" aca="1" ref="J4203" ca="1">IFERROR(TRANSPOSE(_xlfn.STOCKHISTORY(Dashboard!B4218, TODAY()-365,TODAY(), 0,0,1)), "")</f>
        <v/>
      </c>
      <c r="S4203" s="14" t="str" cm="1">
        <f t="array" aca="1" ref="S4203" ca="1">IFERROR(TRANSPOSE(_xlfn.STOCKHISTORY(Dashboard!B4226, MIN(TransactionsDates),TODAY(), 0,0,1)), "")</f>
        <v/>
      </c>
    </row>
    <row r="4204" spans="10:19">
      <c r="J4204" t="str" cm="1">
        <f t="array" aca="1" ref="J4204" ca="1">IFERROR(TRANSPOSE(_xlfn.STOCKHISTORY(Dashboard!B4219, TODAY()-365,TODAY(), 0,0,1)), "")</f>
        <v/>
      </c>
      <c r="S4204" s="14" t="str" cm="1">
        <f t="array" aca="1" ref="S4204" ca="1">IFERROR(TRANSPOSE(_xlfn.STOCKHISTORY(Dashboard!B4227, MIN(TransactionsDates),TODAY(), 0,0,1)), "")</f>
        <v/>
      </c>
    </row>
    <row r="4205" spans="10:19">
      <c r="J4205" t="str" cm="1">
        <f t="array" aca="1" ref="J4205" ca="1">IFERROR(TRANSPOSE(_xlfn.STOCKHISTORY(Dashboard!B4220, TODAY()-365,TODAY(), 0,0,1)), "")</f>
        <v/>
      </c>
      <c r="S4205" s="14" t="str" cm="1">
        <f t="array" aca="1" ref="S4205" ca="1">IFERROR(TRANSPOSE(_xlfn.STOCKHISTORY(Dashboard!B4228, MIN(TransactionsDates),TODAY(), 0,0,1)), "")</f>
        <v/>
      </c>
    </row>
    <row r="4206" spans="10:19">
      <c r="J4206" t="str" cm="1">
        <f t="array" aca="1" ref="J4206" ca="1">IFERROR(TRANSPOSE(_xlfn.STOCKHISTORY(Dashboard!B4221, TODAY()-365,TODAY(), 0,0,1)), "")</f>
        <v/>
      </c>
      <c r="S4206" s="14" t="str" cm="1">
        <f t="array" aca="1" ref="S4206" ca="1">IFERROR(TRANSPOSE(_xlfn.STOCKHISTORY(Dashboard!B4229, MIN(TransactionsDates),TODAY(), 0,0,1)), "")</f>
        <v/>
      </c>
    </row>
    <row r="4207" spans="10:19">
      <c r="J4207" t="str" cm="1">
        <f t="array" aca="1" ref="J4207" ca="1">IFERROR(TRANSPOSE(_xlfn.STOCKHISTORY(Dashboard!B4222, TODAY()-365,TODAY(), 0,0,1)), "")</f>
        <v/>
      </c>
      <c r="S4207" s="14" t="str" cm="1">
        <f t="array" aca="1" ref="S4207" ca="1">IFERROR(TRANSPOSE(_xlfn.STOCKHISTORY(Dashboard!B4230, MIN(TransactionsDates),TODAY(), 0,0,1)), "")</f>
        <v/>
      </c>
    </row>
    <row r="4208" spans="10:19">
      <c r="J4208" t="str" cm="1">
        <f t="array" aca="1" ref="J4208" ca="1">IFERROR(TRANSPOSE(_xlfn.STOCKHISTORY(Dashboard!B4223, TODAY()-365,TODAY(), 0,0,1)), "")</f>
        <v/>
      </c>
      <c r="S4208" s="14" t="str" cm="1">
        <f t="array" aca="1" ref="S4208" ca="1">IFERROR(TRANSPOSE(_xlfn.STOCKHISTORY(Dashboard!B4231, MIN(TransactionsDates),TODAY(), 0,0,1)), "")</f>
        <v/>
      </c>
    </row>
    <row r="4209" spans="10:19">
      <c r="J4209" t="str" cm="1">
        <f t="array" aca="1" ref="J4209" ca="1">IFERROR(TRANSPOSE(_xlfn.STOCKHISTORY(Dashboard!B4224, TODAY()-365,TODAY(), 0,0,1)), "")</f>
        <v/>
      </c>
      <c r="S4209" s="14" t="str" cm="1">
        <f t="array" aca="1" ref="S4209" ca="1">IFERROR(TRANSPOSE(_xlfn.STOCKHISTORY(Dashboard!B4232, MIN(TransactionsDates),TODAY(), 0,0,1)), "")</f>
        <v/>
      </c>
    </row>
    <row r="4210" spans="10:19">
      <c r="J4210" t="str" cm="1">
        <f t="array" aca="1" ref="J4210" ca="1">IFERROR(TRANSPOSE(_xlfn.STOCKHISTORY(Dashboard!B4225, TODAY()-365,TODAY(), 0,0,1)), "")</f>
        <v/>
      </c>
      <c r="S4210" s="14" t="str" cm="1">
        <f t="array" aca="1" ref="S4210" ca="1">IFERROR(TRANSPOSE(_xlfn.STOCKHISTORY(Dashboard!B4233, MIN(TransactionsDates),TODAY(), 0,0,1)), "")</f>
        <v/>
      </c>
    </row>
    <row r="4211" spans="10:19">
      <c r="J4211" t="str" cm="1">
        <f t="array" aca="1" ref="J4211" ca="1">IFERROR(TRANSPOSE(_xlfn.STOCKHISTORY(Dashboard!B4226, TODAY()-365,TODAY(), 0,0,1)), "")</f>
        <v/>
      </c>
      <c r="S4211" s="14" t="str" cm="1">
        <f t="array" aca="1" ref="S4211" ca="1">IFERROR(TRANSPOSE(_xlfn.STOCKHISTORY(Dashboard!B4234, MIN(TransactionsDates),TODAY(), 0,0,1)), "")</f>
        <v/>
      </c>
    </row>
    <row r="4212" spans="10:19">
      <c r="J4212" t="str" cm="1">
        <f t="array" aca="1" ref="J4212" ca="1">IFERROR(TRANSPOSE(_xlfn.STOCKHISTORY(Dashboard!B4227, TODAY()-365,TODAY(), 0,0,1)), "")</f>
        <v/>
      </c>
      <c r="S4212" s="14" t="str" cm="1">
        <f t="array" aca="1" ref="S4212" ca="1">IFERROR(TRANSPOSE(_xlfn.STOCKHISTORY(Dashboard!B4235, MIN(TransactionsDates),TODAY(), 0,0,1)), "")</f>
        <v/>
      </c>
    </row>
    <row r="4213" spans="10:19">
      <c r="J4213" t="str" cm="1">
        <f t="array" aca="1" ref="J4213" ca="1">IFERROR(TRANSPOSE(_xlfn.STOCKHISTORY(Dashboard!B4228, TODAY()-365,TODAY(), 0,0,1)), "")</f>
        <v/>
      </c>
      <c r="S4213" s="14" t="str" cm="1">
        <f t="array" aca="1" ref="S4213" ca="1">IFERROR(TRANSPOSE(_xlfn.STOCKHISTORY(Dashboard!B4236, MIN(TransactionsDates),TODAY(), 0,0,1)), "")</f>
        <v/>
      </c>
    </row>
    <row r="4214" spans="10:19">
      <c r="J4214" t="str" cm="1">
        <f t="array" aca="1" ref="J4214" ca="1">IFERROR(TRANSPOSE(_xlfn.STOCKHISTORY(Dashboard!B4229, TODAY()-365,TODAY(), 0,0,1)), "")</f>
        <v/>
      </c>
      <c r="S4214" s="14" t="str" cm="1">
        <f t="array" aca="1" ref="S4214" ca="1">IFERROR(TRANSPOSE(_xlfn.STOCKHISTORY(Dashboard!B4237, MIN(TransactionsDates),TODAY(), 0,0,1)), "")</f>
        <v/>
      </c>
    </row>
    <row r="4215" spans="10:19">
      <c r="J4215" t="str" cm="1">
        <f t="array" aca="1" ref="J4215" ca="1">IFERROR(TRANSPOSE(_xlfn.STOCKHISTORY(Dashboard!B4230, TODAY()-365,TODAY(), 0,0,1)), "")</f>
        <v/>
      </c>
      <c r="S4215" s="14" t="str" cm="1">
        <f t="array" aca="1" ref="S4215" ca="1">IFERROR(TRANSPOSE(_xlfn.STOCKHISTORY(Dashboard!B4238, MIN(TransactionsDates),TODAY(), 0,0,1)), "")</f>
        <v/>
      </c>
    </row>
    <row r="4216" spans="10:19">
      <c r="J4216" t="str" cm="1">
        <f t="array" aca="1" ref="J4216" ca="1">IFERROR(TRANSPOSE(_xlfn.STOCKHISTORY(Dashboard!B4231, TODAY()-365,TODAY(), 0,0,1)), "")</f>
        <v/>
      </c>
      <c r="S4216" s="14" t="str" cm="1">
        <f t="array" aca="1" ref="S4216" ca="1">IFERROR(TRANSPOSE(_xlfn.STOCKHISTORY(Dashboard!B4239, MIN(TransactionsDates),TODAY(), 0,0,1)), "")</f>
        <v/>
      </c>
    </row>
    <row r="4217" spans="10:19">
      <c r="J4217" t="str" cm="1">
        <f t="array" aca="1" ref="J4217" ca="1">IFERROR(TRANSPOSE(_xlfn.STOCKHISTORY(Dashboard!B4232, TODAY()-365,TODAY(), 0,0,1)), "")</f>
        <v/>
      </c>
      <c r="S4217" s="14" t="str" cm="1">
        <f t="array" aca="1" ref="S4217" ca="1">IFERROR(TRANSPOSE(_xlfn.STOCKHISTORY(Dashboard!B4240, MIN(TransactionsDates),TODAY(), 0,0,1)), "")</f>
        <v/>
      </c>
    </row>
    <row r="4218" spans="10:19">
      <c r="J4218" t="str" cm="1">
        <f t="array" aca="1" ref="J4218" ca="1">IFERROR(TRANSPOSE(_xlfn.STOCKHISTORY(Dashboard!B4233, TODAY()-365,TODAY(), 0,0,1)), "")</f>
        <v/>
      </c>
      <c r="S4218" s="14" t="str" cm="1">
        <f t="array" aca="1" ref="S4218" ca="1">IFERROR(TRANSPOSE(_xlfn.STOCKHISTORY(Dashboard!B4241, MIN(TransactionsDates),TODAY(), 0,0,1)), "")</f>
        <v/>
      </c>
    </row>
    <row r="4219" spans="10:19">
      <c r="J4219" t="str" cm="1">
        <f t="array" aca="1" ref="J4219" ca="1">IFERROR(TRANSPOSE(_xlfn.STOCKHISTORY(Dashboard!B4234, TODAY()-365,TODAY(), 0,0,1)), "")</f>
        <v/>
      </c>
      <c r="S4219" s="14" t="str" cm="1">
        <f t="array" aca="1" ref="S4219" ca="1">IFERROR(TRANSPOSE(_xlfn.STOCKHISTORY(Dashboard!B4242, MIN(TransactionsDates),TODAY(), 0,0,1)), "")</f>
        <v/>
      </c>
    </row>
    <row r="4220" spans="10:19">
      <c r="J4220" t="str" cm="1">
        <f t="array" aca="1" ref="J4220" ca="1">IFERROR(TRANSPOSE(_xlfn.STOCKHISTORY(Dashboard!B4235, TODAY()-365,TODAY(), 0,0,1)), "")</f>
        <v/>
      </c>
      <c r="S4220" s="14" t="str" cm="1">
        <f t="array" aca="1" ref="S4220" ca="1">IFERROR(TRANSPOSE(_xlfn.STOCKHISTORY(Dashboard!B4243, MIN(TransactionsDates),TODAY(), 0,0,1)), "")</f>
        <v/>
      </c>
    </row>
    <row r="4221" spans="10:19">
      <c r="J4221" t="str" cm="1">
        <f t="array" aca="1" ref="J4221" ca="1">IFERROR(TRANSPOSE(_xlfn.STOCKHISTORY(Dashboard!B4236, TODAY()-365,TODAY(), 0,0,1)), "")</f>
        <v/>
      </c>
      <c r="S4221" s="14" t="str" cm="1">
        <f t="array" aca="1" ref="S4221" ca="1">IFERROR(TRANSPOSE(_xlfn.STOCKHISTORY(Dashboard!B4244, MIN(TransactionsDates),TODAY(), 0,0,1)), "")</f>
        <v/>
      </c>
    </row>
    <row r="4222" spans="10:19">
      <c r="J4222" t="str" cm="1">
        <f t="array" aca="1" ref="J4222" ca="1">IFERROR(TRANSPOSE(_xlfn.STOCKHISTORY(Dashboard!B4237, TODAY()-365,TODAY(), 0,0,1)), "")</f>
        <v/>
      </c>
      <c r="S4222" s="14" t="str" cm="1">
        <f t="array" aca="1" ref="S4222" ca="1">IFERROR(TRANSPOSE(_xlfn.STOCKHISTORY(Dashboard!B4245, MIN(TransactionsDates),TODAY(), 0,0,1)), "")</f>
        <v/>
      </c>
    </row>
    <row r="4223" spans="10:19">
      <c r="J4223" t="str" cm="1">
        <f t="array" aca="1" ref="J4223" ca="1">IFERROR(TRANSPOSE(_xlfn.STOCKHISTORY(Dashboard!B4238, TODAY()-365,TODAY(), 0,0,1)), "")</f>
        <v/>
      </c>
      <c r="S4223" s="14" t="str" cm="1">
        <f t="array" aca="1" ref="S4223" ca="1">IFERROR(TRANSPOSE(_xlfn.STOCKHISTORY(Dashboard!B4246, MIN(TransactionsDates),TODAY(), 0,0,1)), "")</f>
        <v/>
      </c>
    </row>
    <row r="4224" spans="10:19">
      <c r="J4224" t="str" cm="1">
        <f t="array" aca="1" ref="J4224" ca="1">IFERROR(TRANSPOSE(_xlfn.STOCKHISTORY(Dashboard!B4239, TODAY()-365,TODAY(), 0,0,1)), "")</f>
        <v/>
      </c>
      <c r="S4224" s="14" t="str" cm="1">
        <f t="array" aca="1" ref="S4224" ca="1">IFERROR(TRANSPOSE(_xlfn.STOCKHISTORY(Dashboard!B4247, MIN(TransactionsDates),TODAY(), 0,0,1)), "")</f>
        <v/>
      </c>
    </row>
    <row r="4225" spans="10:19">
      <c r="J4225" t="str" cm="1">
        <f t="array" aca="1" ref="J4225" ca="1">IFERROR(TRANSPOSE(_xlfn.STOCKHISTORY(Dashboard!B4240, TODAY()-365,TODAY(), 0,0,1)), "")</f>
        <v/>
      </c>
      <c r="S4225" s="14" t="str" cm="1">
        <f t="array" aca="1" ref="S4225" ca="1">IFERROR(TRANSPOSE(_xlfn.STOCKHISTORY(Dashboard!B4248, MIN(TransactionsDates),TODAY(), 0,0,1)), "")</f>
        <v/>
      </c>
    </row>
    <row r="4226" spans="10:19">
      <c r="J4226" t="str" cm="1">
        <f t="array" aca="1" ref="J4226" ca="1">IFERROR(TRANSPOSE(_xlfn.STOCKHISTORY(Dashboard!B4241, TODAY()-365,TODAY(), 0,0,1)), "")</f>
        <v/>
      </c>
      <c r="S4226" s="14" t="str" cm="1">
        <f t="array" aca="1" ref="S4226" ca="1">IFERROR(TRANSPOSE(_xlfn.STOCKHISTORY(Dashboard!B4249, MIN(TransactionsDates),TODAY(), 0,0,1)), "")</f>
        <v/>
      </c>
    </row>
    <row r="4227" spans="10:19">
      <c r="J4227" t="str" cm="1">
        <f t="array" aca="1" ref="J4227" ca="1">IFERROR(TRANSPOSE(_xlfn.STOCKHISTORY(Dashboard!B4242, TODAY()-365,TODAY(), 0,0,1)), "")</f>
        <v/>
      </c>
      <c r="S4227" s="14" t="str" cm="1">
        <f t="array" aca="1" ref="S4227" ca="1">IFERROR(TRANSPOSE(_xlfn.STOCKHISTORY(Dashboard!B4250, MIN(TransactionsDates),TODAY(), 0,0,1)), "")</f>
        <v/>
      </c>
    </row>
    <row r="4228" spans="10:19">
      <c r="J4228" t="str" cm="1">
        <f t="array" aca="1" ref="J4228" ca="1">IFERROR(TRANSPOSE(_xlfn.STOCKHISTORY(Dashboard!B4243, TODAY()-365,TODAY(), 0,0,1)), "")</f>
        <v/>
      </c>
      <c r="S4228" s="14" t="str" cm="1">
        <f t="array" aca="1" ref="S4228" ca="1">IFERROR(TRANSPOSE(_xlfn.STOCKHISTORY(Dashboard!B4251, MIN(TransactionsDates),TODAY(), 0,0,1)), "")</f>
        <v/>
      </c>
    </row>
    <row r="4229" spans="10:19">
      <c r="J4229" t="str" cm="1">
        <f t="array" aca="1" ref="J4229" ca="1">IFERROR(TRANSPOSE(_xlfn.STOCKHISTORY(Dashboard!B4244, TODAY()-365,TODAY(), 0,0,1)), "")</f>
        <v/>
      </c>
      <c r="S4229" s="14" t="str" cm="1">
        <f t="array" aca="1" ref="S4229" ca="1">IFERROR(TRANSPOSE(_xlfn.STOCKHISTORY(Dashboard!B4252, MIN(TransactionsDates),TODAY(), 0,0,1)), "")</f>
        <v/>
      </c>
    </row>
    <row r="4230" spans="10:19">
      <c r="J4230" t="str" cm="1">
        <f t="array" aca="1" ref="J4230" ca="1">IFERROR(TRANSPOSE(_xlfn.STOCKHISTORY(Dashboard!B4245, TODAY()-365,TODAY(), 0,0,1)), "")</f>
        <v/>
      </c>
      <c r="S4230" s="14" t="str" cm="1">
        <f t="array" aca="1" ref="S4230" ca="1">IFERROR(TRANSPOSE(_xlfn.STOCKHISTORY(Dashboard!B4253, MIN(TransactionsDates),TODAY(), 0,0,1)), "")</f>
        <v/>
      </c>
    </row>
    <row r="4231" spans="10:19">
      <c r="J4231" t="str" cm="1">
        <f t="array" aca="1" ref="J4231" ca="1">IFERROR(TRANSPOSE(_xlfn.STOCKHISTORY(Dashboard!B4246, TODAY()-365,TODAY(), 0,0,1)), "")</f>
        <v/>
      </c>
      <c r="S4231" s="14" t="str" cm="1">
        <f t="array" aca="1" ref="S4231" ca="1">IFERROR(TRANSPOSE(_xlfn.STOCKHISTORY(Dashboard!B4254, MIN(TransactionsDates),TODAY(), 0,0,1)), "")</f>
        <v/>
      </c>
    </row>
    <row r="4232" spans="10:19">
      <c r="J4232" t="str" cm="1">
        <f t="array" aca="1" ref="J4232" ca="1">IFERROR(TRANSPOSE(_xlfn.STOCKHISTORY(Dashboard!B4247, TODAY()-365,TODAY(), 0,0,1)), "")</f>
        <v/>
      </c>
      <c r="S4232" s="14" t="str" cm="1">
        <f t="array" aca="1" ref="S4232" ca="1">IFERROR(TRANSPOSE(_xlfn.STOCKHISTORY(Dashboard!B4255, MIN(TransactionsDates),TODAY(), 0,0,1)), "")</f>
        <v/>
      </c>
    </row>
    <row r="4233" spans="10:19">
      <c r="J4233" t="str" cm="1">
        <f t="array" aca="1" ref="J4233" ca="1">IFERROR(TRANSPOSE(_xlfn.STOCKHISTORY(Dashboard!B4248, TODAY()-365,TODAY(), 0,0,1)), "")</f>
        <v/>
      </c>
      <c r="S4233" s="14" t="str" cm="1">
        <f t="array" aca="1" ref="S4233" ca="1">IFERROR(TRANSPOSE(_xlfn.STOCKHISTORY(Dashboard!B4256, MIN(TransactionsDates),TODAY(), 0,0,1)), "")</f>
        <v/>
      </c>
    </row>
    <row r="4234" spans="10:19">
      <c r="J4234" t="str" cm="1">
        <f t="array" aca="1" ref="J4234" ca="1">IFERROR(TRANSPOSE(_xlfn.STOCKHISTORY(Dashboard!B4249, TODAY()-365,TODAY(), 0,0,1)), "")</f>
        <v/>
      </c>
      <c r="S4234" s="14" t="str" cm="1">
        <f t="array" aca="1" ref="S4234" ca="1">IFERROR(TRANSPOSE(_xlfn.STOCKHISTORY(Dashboard!B4257, MIN(TransactionsDates),TODAY(), 0,0,1)), "")</f>
        <v/>
      </c>
    </row>
    <row r="4235" spans="10:19">
      <c r="J4235" t="str" cm="1">
        <f t="array" aca="1" ref="J4235" ca="1">IFERROR(TRANSPOSE(_xlfn.STOCKHISTORY(Dashboard!B4250, TODAY()-365,TODAY(), 0,0,1)), "")</f>
        <v/>
      </c>
      <c r="S4235" s="14" t="str" cm="1">
        <f t="array" aca="1" ref="S4235" ca="1">IFERROR(TRANSPOSE(_xlfn.STOCKHISTORY(Dashboard!B4258, MIN(TransactionsDates),TODAY(), 0,0,1)), "")</f>
        <v/>
      </c>
    </row>
    <row r="4236" spans="10:19">
      <c r="J4236" t="str" cm="1">
        <f t="array" aca="1" ref="J4236" ca="1">IFERROR(TRANSPOSE(_xlfn.STOCKHISTORY(Dashboard!B4251, TODAY()-365,TODAY(), 0,0,1)), "")</f>
        <v/>
      </c>
      <c r="S4236" s="14" t="str" cm="1">
        <f t="array" aca="1" ref="S4236" ca="1">IFERROR(TRANSPOSE(_xlfn.STOCKHISTORY(Dashboard!B4259, MIN(TransactionsDates),TODAY(), 0,0,1)), "")</f>
        <v/>
      </c>
    </row>
    <row r="4237" spans="10:19">
      <c r="J4237" t="str" cm="1">
        <f t="array" aca="1" ref="J4237" ca="1">IFERROR(TRANSPOSE(_xlfn.STOCKHISTORY(Dashboard!B4252, TODAY()-365,TODAY(), 0,0,1)), "")</f>
        <v/>
      </c>
      <c r="S4237" s="14" t="str" cm="1">
        <f t="array" aca="1" ref="S4237" ca="1">IFERROR(TRANSPOSE(_xlfn.STOCKHISTORY(Dashboard!B4260, MIN(TransactionsDates),TODAY(), 0,0,1)), "")</f>
        <v/>
      </c>
    </row>
    <row r="4238" spans="10:19">
      <c r="J4238" t="str" cm="1">
        <f t="array" aca="1" ref="J4238" ca="1">IFERROR(TRANSPOSE(_xlfn.STOCKHISTORY(Dashboard!B4253, TODAY()-365,TODAY(), 0,0,1)), "")</f>
        <v/>
      </c>
      <c r="S4238" s="14" t="str" cm="1">
        <f t="array" aca="1" ref="S4238" ca="1">IFERROR(TRANSPOSE(_xlfn.STOCKHISTORY(Dashboard!B4261, MIN(TransactionsDates),TODAY(), 0,0,1)), "")</f>
        <v/>
      </c>
    </row>
    <row r="4239" spans="10:19">
      <c r="J4239" t="str" cm="1">
        <f t="array" aca="1" ref="J4239" ca="1">IFERROR(TRANSPOSE(_xlfn.STOCKHISTORY(Dashboard!B4254, TODAY()-365,TODAY(), 0,0,1)), "")</f>
        <v/>
      </c>
      <c r="S4239" s="14" t="str" cm="1">
        <f t="array" aca="1" ref="S4239" ca="1">IFERROR(TRANSPOSE(_xlfn.STOCKHISTORY(Dashboard!B4262, MIN(TransactionsDates),TODAY(), 0,0,1)), "")</f>
        <v/>
      </c>
    </row>
    <row r="4240" spans="10:19">
      <c r="J4240" t="str" cm="1">
        <f t="array" aca="1" ref="J4240" ca="1">IFERROR(TRANSPOSE(_xlfn.STOCKHISTORY(Dashboard!B4255, TODAY()-365,TODAY(), 0,0,1)), "")</f>
        <v/>
      </c>
      <c r="S4240" s="14" t="str" cm="1">
        <f t="array" aca="1" ref="S4240" ca="1">IFERROR(TRANSPOSE(_xlfn.STOCKHISTORY(Dashboard!B4263, MIN(TransactionsDates),TODAY(), 0,0,1)), "")</f>
        <v/>
      </c>
    </row>
    <row r="4241" spans="10:19">
      <c r="J4241" t="str" cm="1">
        <f t="array" aca="1" ref="J4241" ca="1">IFERROR(TRANSPOSE(_xlfn.STOCKHISTORY(Dashboard!B4256, TODAY()-365,TODAY(), 0,0,1)), "")</f>
        <v/>
      </c>
      <c r="S4241" s="14" t="str" cm="1">
        <f t="array" aca="1" ref="S4241" ca="1">IFERROR(TRANSPOSE(_xlfn.STOCKHISTORY(Dashboard!B4264, MIN(TransactionsDates),TODAY(), 0,0,1)), "")</f>
        <v/>
      </c>
    </row>
    <row r="4242" spans="10:19">
      <c r="J4242" t="str" cm="1">
        <f t="array" aca="1" ref="J4242" ca="1">IFERROR(TRANSPOSE(_xlfn.STOCKHISTORY(Dashboard!B4257, TODAY()-365,TODAY(), 0,0,1)), "")</f>
        <v/>
      </c>
      <c r="S4242" s="14" t="str" cm="1">
        <f t="array" aca="1" ref="S4242" ca="1">IFERROR(TRANSPOSE(_xlfn.STOCKHISTORY(Dashboard!B4265, MIN(TransactionsDates),TODAY(), 0,0,1)), "")</f>
        <v/>
      </c>
    </row>
    <row r="4243" spans="10:19">
      <c r="J4243" t="str" cm="1">
        <f t="array" aca="1" ref="J4243" ca="1">IFERROR(TRANSPOSE(_xlfn.STOCKHISTORY(Dashboard!B4258, TODAY()-365,TODAY(), 0,0,1)), "")</f>
        <v/>
      </c>
      <c r="S4243" s="14" t="str" cm="1">
        <f t="array" aca="1" ref="S4243" ca="1">IFERROR(TRANSPOSE(_xlfn.STOCKHISTORY(Dashboard!B4266, MIN(TransactionsDates),TODAY(), 0,0,1)), "")</f>
        <v/>
      </c>
    </row>
    <row r="4244" spans="10:19">
      <c r="J4244" t="str" cm="1">
        <f t="array" aca="1" ref="J4244" ca="1">IFERROR(TRANSPOSE(_xlfn.STOCKHISTORY(Dashboard!B4259, TODAY()-365,TODAY(), 0,0,1)), "")</f>
        <v/>
      </c>
      <c r="S4244" s="14" t="str" cm="1">
        <f t="array" aca="1" ref="S4244" ca="1">IFERROR(TRANSPOSE(_xlfn.STOCKHISTORY(Dashboard!B4267, MIN(TransactionsDates),TODAY(), 0,0,1)), "")</f>
        <v/>
      </c>
    </row>
    <row r="4245" spans="10:19">
      <c r="J4245" t="str" cm="1">
        <f t="array" aca="1" ref="J4245" ca="1">IFERROR(TRANSPOSE(_xlfn.STOCKHISTORY(Dashboard!B4260, TODAY()-365,TODAY(), 0,0,1)), "")</f>
        <v/>
      </c>
      <c r="S4245" s="14" t="str" cm="1">
        <f t="array" aca="1" ref="S4245" ca="1">IFERROR(TRANSPOSE(_xlfn.STOCKHISTORY(Dashboard!B4268, MIN(TransactionsDates),TODAY(), 0,0,1)), "")</f>
        <v/>
      </c>
    </row>
    <row r="4246" spans="10:19">
      <c r="J4246" t="str" cm="1">
        <f t="array" aca="1" ref="J4246" ca="1">IFERROR(TRANSPOSE(_xlfn.STOCKHISTORY(Dashboard!B4261, TODAY()-365,TODAY(), 0,0,1)), "")</f>
        <v/>
      </c>
      <c r="S4246" s="14" t="str" cm="1">
        <f t="array" aca="1" ref="S4246" ca="1">IFERROR(TRANSPOSE(_xlfn.STOCKHISTORY(Dashboard!B4269, MIN(TransactionsDates),TODAY(), 0,0,1)), "")</f>
        <v/>
      </c>
    </row>
    <row r="4247" spans="10:19">
      <c r="J4247" t="str" cm="1">
        <f t="array" aca="1" ref="J4247" ca="1">IFERROR(TRANSPOSE(_xlfn.STOCKHISTORY(Dashboard!B4262, TODAY()-365,TODAY(), 0,0,1)), "")</f>
        <v/>
      </c>
      <c r="S4247" s="14" t="str" cm="1">
        <f t="array" aca="1" ref="S4247" ca="1">IFERROR(TRANSPOSE(_xlfn.STOCKHISTORY(Dashboard!B4270, MIN(TransactionsDates),TODAY(), 0,0,1)), "")</f>
        <v/>
      </c>
    </row>
    <row r="4248" spans="10:19">
      <c r="J4248" t="str" cm="1">
        <f t="array" aca="1" ref="J4248" ca="1">IFERROR(TRANSPOSE(_xlfn.STOCKHISTORY(Dashboard!B4263, TODAY()-365,TODAY(), 0,0,1)), "")</f>
        <v/>
      </c>
      <c r="S4248" s="14" t="str" cm="1">
        <f t="array" aca="1" ref="S4248" ca="1">IFERROR(TRANSPOSE(_xlfn.STOCKHISTORY(Dashboard!B4271, MIN(TransactionsDates),TODAY(), 0,0,1)), "")</f>
        <v/>
      </c>
    </row>
    <row r="4249" spans="10:19">
      <c r="J4249" t="str" cm="1">
        <f t="array" aca="1" ref="J4249" ca="1">IFERROR(TRANSPOSE(_xlfn.STOCKHISTORY(Dashboard!B4264, TODAY()-365,TODAY(), 0,0,1)), "")</f>
        <v/>
      </c>
      <c r="S4249" s="14" t="str" cm="1">
        <f t="array" aca="1" ref="S4249" ca="1">IFERROR(TRANSPOSE(_xlfn.STOCKHISTORY(Dashboard!B4272, MIN(TransactionsDates),TODAY(), 0,0,1)), "")</f>
        <v/>
      </c>
    </row>
    <row r="4250" spans="10:19">
      <c r="J4250" t="str" cm="1">
        <f t="array" aca="1" ref="J4250" ca="1">IFERROR(TRANSPOSE(_xlfn.STOCKHISTORY(Dashboard!B4265, TODAY()-365,TODAY(), 0,0,1)), "")</f>
        <v/>
      </c>
      <c r="S4250" s="14" t="str" cm="1">
        <f t="array" aca="1" ref="S4250" ca="1">IFERROR(TRANSPOSE(_xlfn.STOCKHISTORY(Dashboard!B4273, MIN(TransactionsDates),TODAY(), 0,0,1)), "")</f>
        <v/>
      </c>
    </row>
    <row r="4251" spans="10:19">
      <c r="J4251" t="str" cm="1">
        <f t="array" aca="1" ref="J4251" ca="1">IFERROR(TRANSPOSE(_xlfn.STOCKHISTORY(Dashboard!B4266, TODAY()-365,TODAY(), 0,0,1)), "")</f>
        <v/>
      </c>
      <c r="S4251" s="14" t="str" cm="1">
        <f t="array" aca="1" ref="S4251" ca="1">IFERROR(TRANSPOSE(_xlfn.STOCKHISTORY(Dashboard!B4274, MIN(TransactionsDates),TODAY(), 0,0,1)), "")</f>
        <v/>
      </c>
    </row>
    <row r="4252" spans="10:19">
      <c r="J4252" t="str" cm="1">
        <f t="array" aca="1" ref="J4252" ca="1">IFERROR(TRANSPOSE(_xlfn.STOCKHISTORY(Dashboard!B4267, TODAY()-365,TODAY(), 0,0,1)), "")</f>
        <v/>
      </c>
      <c r="S4252" s="14" t="str" cm="1">
        <f t="array" aca="1" ref="S4252" ca="1">IFERROR(TRANSPOSE(_xlfn.STOCKHISTORY(Dashboard!B4275, MIN(TransactionsDates),TODAY(), 0,0,1)), "")</f>
        <v/>
      </c>
    </row>
    <row r="4253" spans="10:19">
      <c r="J4253" t="str" cm="1">
        <f t="array" aca="1" ref="J4253" ca="1">IFERROR(TRANSPOSE(_xlfn.STOCKHISTORY(Dashboard!B4268, TODAY()-365,TODAY(), 0,0,1)), "")</f>
        <v/>
      </c>
      <c r="S4253" s="14" t="str" cm="1">
        <f t="array" aca="1" ref="S4253" ca="1">IFERROR(TRANSPOSE(_xlfn.STOCKHISTORY(Dashboard!B4276, MIN(TransactionsDates),TODAY(), 0,0,1)), "")</f>
        <v/>
      </c>
    </row>
    <row r="4254" spans="10:19">
      <c r="J4254" t="str" cm="1">
        <f t="array" aca="1" ref="J4254" ca="1">IFERROR(TRANSPOSE(_xlfn.STOCKHISTORY(Dashboard!B4269, TODAY()-365,TODAY(), 0,0,1)), "")</f>
        <v/>
      </c>
      <c r="S4254" s="14" t="str" cm="1">
        <f t="array" aca="1" ref="S4254" ca="1">IFERROR(TRANSPOSE(_xlfn.STOCKHISTORY(Dashboard!B4277, MIN(TransactionsDates),TODAY(), 0,0,1)), "")</f>
        <v/>
      </c>
    </row>
    <row r="4255" spans="10:19">
      <c r="J4255" t="str" cm="1">
        <f t="array" aca="1" ref="J4255" ca="1">IFERROR(TRANSPOSE(_xlfn.STOCKHISTORY(Dashboard!B4270, TODAY()-365,TODAY(), 0,0,1)), "")</f>
        <v/>
      </c>
      <c r="S4255" s="14" t="str" cm="1">
        <f t="array" aca="1" ref="S4255" ca="1">IFERROR(TRANSPOSE(_xlfn.STOCKHISTORY(Dashboard!B4278, MIN(TransactionsDates),TODAY(), 0,0,1)), "")</f>
        <v/>
      </c>
    </row>
    <row r="4256" spans="10:19">
      <c r="J4256" t="str" cm="1">
        <f t="array" aca="1" ref="J4256" ca="1">IFERROR(TRANSPOSE(_xlfn.STOCKHISTORY(Dashboard!B4271, TODAY()-365,TODAY(), 0,0,1)), "")</f>
        <v/>
      </c>
      <c r="S4256" s="14" t="str" cm="1">
        <f t="array" aca="1" ref="S4256" ca="1">IFERROR(TRANSPOSE(_xlfn.STOCKHISTORY(Dashboard!B4279, MIN(TransactionsDates),TODAY(), 0,0,1)), "")</f>
        <v/>
      </c>
    </row>
    <row r="4257" spans="10:19">
      <c r="J4257" t="str" cm="1">
        <f t="array" aca="1" ref="J4257" ca="1">IFERROR(TRANSPOSE(_xlfn.STOCKHISTORY(Dashboard!B4272, TODAY()-365,TODAY(), 0,0,1)), "")</f>
        <v/>
      </c>
      <c r="S4257" s="14" t="str" cm="1">
        <f t="array" aca="1" ref="S4257" ca="1">IFERROR(TRANSPOSE(_xlfn.STOCKHISTORY(Dashboard!B4280, MIN(TransactionsDates),TODAY(), 0,0,1)), "")</f>
        <v/>
      </c>
    </row>
    <row r="4258" spans="10:19">
      <c r="J4258" t="str" cm="1">
        <f t="array" aca="1" ref="J4258" ca="1">IFERROR(TRANSPOSE(_xlfn.STOCKHISTORY(Dashboard!B4273, TODAY()-365,TODAY(), 0,0,1)), "")</f>
        <v/>
      </c>
      <c r="S4258" s="14" t="str" cm="1">
        <f t="array" aca="1" ref="S4258" ca="1">IFERROR(TRANSPOSE(_xlfn.STOCKHISTORY(Dashboard!B4281, MIN(TransactionsDates),TODAY(), 0,0,1)), "")</f>
        <v/>
      </c>
    </row>
    <row r="4259" spans="10:19">
      <c r="J4259" t="str" cm="1">
        <f t="array" aca="1" ref="J4259" ca="1">IFERROR(TRANSPOSE(_xlfn.STOCKHISTORY(Dashboard!B4274, TODAY()-365,TODAY(), 0,0,1)), "")</f>
        <v/>
      </c>
      <c r="S4259" s="14" t="str" cm="1">
        <f t="array" aca="1" ref="S4259" ca="1">IFERROR(TRANSPOSE(_xlfn.STOCKHISTORY(Dashboard!B4282, MIN(TransactionsDates),TODAY(), 0,0,1)), "")</f>
        <v/>
      </c>
    </row>
    <row r="4260" spans="10:19">
      <c r="J4260" t="str" cm="1">
        <f t="array" aca="1" ref="J4260" ca="1">IFERROR(TRANSPOSE(_xlfn.STOCKHISTORY(Dashboard!B4275, TODAY()-365,TODAY(), 0,0,1)), "")</f>
        <v/>
      </c>
      <c r="S4260" s="14" t="str" cm="1">
        <f t="array" aca="1" ref="S4260" ca="1">IFERROR(TRANSPOSE(_xlfn.STOCKHISTORY(Dashboard!B4283, MIN(TransactionsDates),TODAY(), 0,0,1)), "")</f>
        <v/>
      </c>
    </row>
    <row r="4261" spans="10:19">
      <c r="J4261" t="str" cm="1">
        <f t="array" aca="1" ref="J4261" ca="1">IFERROR(TRANSPOSE(_xlfn.STOCKHISTORY(Dashboard!B4276, TODAY()-365,TODAY(), 0,0,1)), "")</f>
        <v/>
      </c>
      <c r="S4261" s="14" t="str" cm="1">
        <f t="array" aca="1" ref="S4261" ca="1">IFERROR(TRANSPOSE(_xlfn.STOCKHISTORY(Dashboard!B4284, MIN(TransactionsDates),TODAY(), 0,0,1)), "")</f>
        <v/>
      </c>
    </row>
    <row r="4262" spans="10:19">
      <c r="J4262" t="str" cm="1">
        <f t="array" aca="1" ref="J4262" ca="1">IFERROR(TRANSPOSE(_xlfn.STOCKHISTORY(Dashboard!B4277, TODAY()-365,TODAY(), 0,0,1)), "")</f>
        <v/>
      </c>
      <c r="S4262" s="14" t="str" cm="1">
        <f t="array" aca="1" ref="S4262" ca="1">IFERROR(TRANSPOSE(_xlfn.STOCKHISTORY(Dashboard!B4285, MIN(TransactionsDates),TODAY(), 0,0,1)), "")</f>
        <v/>
      </c>
    </row>
    <row r="4263" spans="10:19">
      <c r="J4263" t="str" cm="1">
        <f t="array" aca="1" ref="J4263" ca="1">IFERROR(TRANSPOSE(_xlfn.STOCKHISTORY(Dashboard!B4278, TODAY()-365,TODAY(), 0,0,1)), "")</f>
        <v/>
      </c>
      <c r="S4263" s="14" t="str" cm="1">
        <f t="array" aca="1" ref="S4263" ca="1">IFERROR(TRANSPOSE(_xlfn.STOCKHISTORY(Dashboard!B4286, MIN(TransactionsDates),TODAY(), 0,0,1)), "")</f>
        <v/>
      </c>
    </row>
    <row r="4264" spans="10:19">
      <c r="J4264" t="str" cm="1">
        <f t="array" aca="1" ref="J4264" ca="1">IFERROR(TRANSPOSE(_xlfn.STOCKHISTORY(Dashboard!B4279, TODAY()-365,TODAY(), 0,0,1)), "")</f>
        <v/>
      </c>
      <c r="S4264" s="14" t="str" cm="1">
        <f t="array" aca="1" ref="S4264" ca="1">IFERROR(TRANSPOSE(_xlfn.STOCKHISTORY(Dashboard!B4287, MIN(TransactionsDates),TODAY(), 0,0,1)), "")</f>
        <v/>
      </c>
    </row>
    <row r="4265" spans="10:19">
      <c r="J4265" t="str" cm="1">
        <f t="array" aca="1" ref="J4265" ca="1">IFERROR(TRANSPOSE(_xlfn.STOCKHISTORY(Dashboard!B4280, TODAY()-365,TODAY(), 0,0,1)), "")</f>
        <v/>
      </c>
      <c r="S4265" s="14" t="str" cm="1">
        <f t="array" aca="1" ref="S4265" ca="1">IFERROR(TRANSPOSE(_xlfn.STOCKHISTORY(Dashboard!B4288, MIN(TransactionsDates),TODAY(), 0,0,1)), "")</f>
        <v/>
      </c>
    </row>
    <row r="4266" spans="10:19">
      <c r="J4266" t="str" cm="1">
        <f t="array" aca="1" ref="J4266" ca="1">IFERROR(TRANSPOSE(_xlfn.STOCKHISTORY(Dashboard!B4281, TODAY()-365,TODAY(), 0,0,1)), "")</f>
        <v/>
      </c>
      <c r="S4266" s="14" t="str" cm="1">
        <f t="array" aca="1" ref="S4266" ca="1">IFERROR(TRANSPOSE(_xlfn.STOCKHISTORY(Dashboard!B4289, MIN(TransactionsDates),TODAY(), 0,0,1)), "")</f>
        <v/>
      </c>
    </row>
    <row r="4267" spans="10:19">
      <c r="J4267" t="str" cm="1">
        <f t="array" aca="1" ref="J4267" ca="1">IFERROR(TRANSPOSE(_xlfn.STOCKHISTORY(Dashboard!B4282, TODAY()-365,TODAY(), 0,0,1)), "")</f>
        <v/>
      </c>
      <c r="S4267" s="14" t="str" cm="1">
        <f t="array" aca="1" ref="S4267" ca="1">IFERROR(TRANSPOSE(_xlfn.STOCKHISTORY(Dashboard!B4290, MIN(TransactionsDates),TODAY(), 0,0,1)), "")</f>
        <v/>
      </c>
    </row>
    <row r="4268" spans="10:19">
      <c r="J4268" t="str" cm="1">
        <f t="array" aca="1" ref="J4268" ca="1">IFERROR(TRANSPOSE(_xlfn.STOCKHISTORY(Dashboard!B4283, TODAY()-365,TODAY(), 0,0,1)), "")</f>
        <v/>
      </c>
      <c r="S4268" s="14" t="str" cm="1">
        <f t="array" aca="1" ref="S4268" ca="1">IFERROR(TRANSPOSE(_xlfn.STOCKHISTORY(Dashboard!B4291, MIN(TransactionsDates),TODAY(), 0,0,1)), "")</f>
        <v/>
      </c>
    </row>
    <row r="4269" spans="10:19">
      <c r="J4269" t="str" cm="1">
        <f t="array" aca="1" ref="J4269" ca="1">IFERROR(TRANSPOSE(_xlfn.STOCKHISTORY(Dashboard!B4284, TODAY()-365,TODAY(), 0,0,1)), "")</f>
        <v/>
      </c>
      <c r="S4269" s="14" t="str" cm="1">
        <f t="array" aca="1" ref="S4269" ca="1">IFERROR(TRANSPOSE(_xlfn.STOCKHISTORY(Dashboard!B4292, MIN(TransactionsDates),TODAY(), 0,0,1)), "")</f>
        <v/>
      </c>
    </row>
    <row r="4270" spans="10:19">
      <c r="J4270" t="str" cm="1">
        <f t="array" aca="1" ref="J4270" ca="1">IFERROR(TRANSPOSE(_xlfn.STOCKHISTORY(Dashboard!B4285, TODAY()-365,TODAY(), 0,0,1)), "")</f>
        <v/>
      </c>
      <c r="S4270" s="14" t="str" cm="1">
        <f t="array" aca="1" ref="S4270" ca="1">IFERROR(TRANSPOSE(_xlfn.STOCKHISTORY(Dashboard!B4293, MIN(TransactionsDates),TODAY(), 0,0,1)), "")</f>
        <v/>
      </c>
    </row>
    <row r="4271" spans="10:19">
      <c r="J4271" t="str" cm="1">
        <f t="array" aca="1" ref="J4271" ca="1">IFERROR(TRANSPOSE(_xlfn.STOCKHISTORY(Dashboard!B4286, TODAY()-365,TODAY(), 0,0,1)), "")</f>
        <v/>
      </c>
      <c r="S4271" s="14" t="str" cm="1">
        <f t="array" aca="1" ref="S4271" ca="1">IFERROR(TRANSPOSE(_xlfn.STOCKHISTORY(Dashboard!B4294, MIN(TransactionsDates),TODAY(), 0,0,1)), "")</f>
        <v/>
      </c>
    </row>
    <row r="4272" spans="10:19">
      <c r="J4272" t="str" cm="1">
        <f t="array" aca="1" ref="J4272" ca="1">IFERROR(TRANSPOSE(_xlfn.STOCKHISTORY(Dashboard!B4287, TODAY()-365,TODAY(), 0,0,1)), "")</f>
        <v/>
      </c>
      <c r="S4272" s="14" t="str" cm="1">
        <f t="array" aca="1" ref="S4272" ca="1">IFERROR(TRANSPOSE(_xlfn.STOCKHISTORY(Dashboard!B4295, MIN(TransactionsDates),TODAY(), 0,0,1)), "")</f>
        <v/>
      </c>
    </row>
    <row r="4273" spans="10:19">
      <c r="J4273" t="str" cm="1">
        <f t="array" aca="1" ref="J4273" ca="1">IFERROR(TRANSPOSE(_xlfn.STOCKHISTORY(Dashboard!B4288, TODAY()-365,TODAY(), 0,0,1)), "")</f>
        <v/>
      </c>
      <c r="S4273" s="14" t="str" cm="1">
        <f t="array" aca="1" ref="S4273" ca="1">IFERROR(TRANSPOSE(_xlfn.STOCKHISTORY(Dashboard!B4296, MIN(TransactionsDates),TODAY(), 0,0,1)), "")</f>
        <v/>
      </c>
    </row>
    <row r="4274" spans="10:19">
      <c r="J4274" t="str" cm="1">
        <f t="array" aca="1" ref="J4274" ca="1">IFERROR(TRANSPOSE(_xlfn.STOCKHISTORY(Dashboard!B4289, TODAY()-365,TODAY(), 0,0,1)), "")</f>
        <v/>
      </c>
      <c r="S4274" s="14" t="str" cm="1">
        <f t="array" aca="1" ref="S4274" ca="1">IFERROR(TRANSPOSE(_xlfn.STOCKHISTORY(Dashboard!B4297, MIN(TransactionsDates),TODAY(), 0,0,1)), "")</f>
        <v/>
      </c>
    </row>
    <row r="4275" spans="10:19">
      <c r="J4275" t="str" cm="1">
        <f t="array" aca="1" ref="J4275" ca="1">IFERROR(TRANSPOSE(_xlfn.STOCKHISTORY(Dashboard!B4290, TODAY()-365,TODAY(), 0,0,1)), "")</f>
        <v/>
      </c>
      <c r="S4275" s="14" t="str" cm="1">
        <f t="array" aca="1" ref="S4275" ca="1">IFERROR(TRANSPOSE(_xlfn.STOCKHISTORY(Dashboard!B4298, MIN(TransactionsDates),TODAY(), 0,0,1)), "")</f>
        <v/>
      </c>
    </row>
    <row r="4276" spans="10:19">
      <c r="J4276" t="str" cm="1">
        <f t="array" aca="1" ref="J4276" ca="1">IFERROR(TRANSPOSE(_xlfn.STOCKHISTORY(Dashboard!B4291, TODAY()-365,TODAY(), 0,0,1)), "")</f>
        <v/>
      </c>
      <c r="S4276" s="14" t="str" cm="1">
        <f t="array" aca="1" ref="S4276" ca="1">IFERROR(TRANSPOSE(_xlfn.STOCKHISTORY(Dashboard!B4299, MIN(TransactionsDates),TODAY(), 0,0,1)), "")</f>
        <v/>
      </c>
    </row>
    <row r="4277" spans="10:19">
      <c r="J4277" t="str" cm="1">
        <f t="array" aca="1" ref="J4277" ca="1">IFERROR(TRANSPOSE(_xlfn.STOCKHISTORY(Dashboard!B4292, TODAY()-365,TODAY(), 0,0,1)), "")</f>
        <v/>
      </c>
      <c r="S4277" s="14" t="str" cm="1">
        <f t="array" aca="1" ref="S4277" ca="1">IFERROR(TRANSPOSE(_xlfn.STOCKHISTORY(Dashboard!B4300, MIN(TransactionsDates),TODAY(), 0,0,1)), "")</f>
        <v/>
      </c>
    </row>
    <row r="4278" spans="10:19">
      <c r="J4278" t="str" cm="1">
        <f t="array" aca="1" ref="J4278" ca="1">IFERROR(TRANSPOSE(_xlfn.STOCKHISTORY(Dashboard!B4293, TODAY()-365,TODAY(), 0,0,1)), "")</f>
        <v/>
      </c>
      <c r="S4278" s="14" t="str" cm="1">
        <f t="array" aca="1" ref="S4278" ca="1">IFERROR(TRANSPOSE(_xlfn.STOCKHISTORY(Dashboard!B4301, MIN(TransactionsDates),TODAY(), 0,0,1)), "")</f>
        <v/>
      </c>
    </row>
    <row r="4279" spans="10:19">
      <c r="J4279" t="str" cm="1">
        <f t="array" aca="1" ref="J4279" ca="1">IFERROR(TRANSPOSE(_xlfn.STOCKHISTORY(Dashboard!B4294, TODAY()-365,TODAY(), 0,0,1)), "")</f>
        <v/>
      </c>
      <c r="S4279" s="14" t="str" cm="1">
        <f t="array" aca="1" ref="S4279" ca="1">IFERROR(TRANSPOSE(_xlfn.STOCKHISTORY(Dashboard!B4302, MIN(TransactionsDates),TODAY(), 0,0,1)), "")</f>
        <v/>
      </c>
    </row>
    <row r="4280" spans="10:19">
      <c r="J4280" t="str" cm="1">
        <f t="array" aca="1" ref="J4280" ca="1">IFERROR(TRANSPOSE(_xlfn.STOCKHISTORY(Dashboard!B4295, TODAY()-365,TODAY(), 0,0,1)), "")</f>
        <v/>
      </c>
      <c r="S4280" s="14" t="str" cm="1">
        <f t="array" aca="1" ref="S4280" ca="1">IFERROR(TRANSPOSE(_xlfn.STOCKHISTORY(Dashboard!B4303, MIN(TransactionsDates),TODAY(), 0,0,1)), "")</f>
        <v/>
      </c>
    </row>
    <row r="4281" spans="10:19">
      <c r="J4281" t="str" cm="1">
        <f t="array" aca="1" ref="J4281" ca="1">IFERROR(TRANSPOSE(_xlfn.STOCKHISTORY(Dashboard!B4296, TODAY()-365,TODAY(), 0,0,1)), "")</f>
        <v/>
      </c>
      <c r="S4281" s="14" t="str" cm="1">
        <f t="array" aca="1" ref="S4281" ca="1">IFERROR(TRANSPOSE(_xlfn.STOCKHISTORY(Dashboard!B4304, MIN(TransactionsDates),TODAY(), 0,0,1)), "")</f>
        <v/>
      </c>
    </row>
    <row r="4282" spans="10:19">
      <c r="J4282" t="str" cm="1">
        <f t="array" aca="1" ref="J4282" ca="1">IFERROR(TRANSPOSE(_xlfn.STOCKHISTORY(Dashboard!B4297, TODAY()-365,TODAY(), 0,0,1)), "")</f>
        <v/>
      </c>
      <c r="S4282" s="14" t="str" cm="1">
        <f t="array" aca="1" ref="S4282" ca="1">IFERROR(TRANSPOSE(_xlfn.STOCKHISTORY(Dashboard!B4305, MIN(TransactionsDates),TODAY(), 0,0,1)), "")</f>
        <v/>
      </c>
    </row>
    <row r="4283" spans="10:19">
      <c r="J4283" t="str" cm="1">
        <f t="array" aca="1" ref="J4283" ca="1">IFERROR(TRANSPOSE(_xlfn.STOCKHISTORY(Dashboard!B4298, TODAY()-365,TODAY(), 0,0,1)), "")</f>
        <v/>
      </c>
      <c r="S4283" s="14" t="str" cm="1">
        <f t="array" aca="1" ref="S4283" ca="1">IFERROR(TRANSPOSE(_xlfn.STOCKHISTORY(Dashboard!B4306, MIN(TransactionsDates),TODAY(), 0,0,1)), "")</f>
        <v/>
      </c>
    </row>
    <row r="4284" spans="10:19">
      <c r="J4284" t="str" cm="1">
        <f t="array" aca="1" ref="J4284" ca="1">IFERROR(TRANSPOSE(_xlfn.STOCKHISTORY(Dashboard!B4299, TODAY()-365,TODAY(), 0,0,1)), "")</f>
        <v/>
      </c>
      <c r="S4284" s="14" t="str" cm="1">
        <f t="array" aca="1" ref="S4284" ca="1">IFERROR(TRANSPOSE(_xlfn.STOCKHISTORY(Dashboard!B4307, MIN(TransactionsDates),TODAY(), 0,0,1)), "")</f>
        <v/>
      </c>
    </row>
    <row r="4285" spans="10:19">
      <c r="J4285" t="str" cm="1">
        <f t="array" aca="1" ref="J4285" ca="1">IFERROR(TRANSPOSE(_xlfn.STOCKHISTORY(Dashboard!B4300, TODAY()-365,TODAY(), 0,0,1)), "")</f>
        <v/>
      </c>
      <c r="S4285" s="14" t="str" cm="1">
        <f t="array" aca="1" ref="S4285" ca="1">IFERROR(TRANSPOSE(_xlfn.STOCKHISTORY(Dashboard!B4308, MIN(TransactionsDates),TODAY(), 0,0,1)), "")</f>
        <v/>
      </c>
    </row>
    <row r="4286" spans="10:19">
      <c r="J4286" t="str" cm="1">
        <f t="array" aca="1" ref="J4286" ca="1">IFERROR(TRANSPOSE(_xlfn.STOCKHISTORY(Dashboard!B4301, TODAY()-365,TODAY(), 0,0,1)), "")</f>
        <v/>
      </c>
      <c r="S4286" s="14" t="str" cm="1">
        <f t="array" aca="1" ref="S4286" ca="1">IFERROR(TRANSPOSE(_xlfn.STOCKHISTORY(Dashboard!B4309, MIN(TransactionsDates),TODAY(), 0,0,1)), "")</f>
        <v/>
      </c>
    </row>
    <row r="4287" spans="10:19">
      <c r="J4287" t="str" cm="1">
        <f t="array" aca="1" ref="J4287" ca="1">IFERROR(TRANSPOSE(_xlfn.STOCKHISTORY(Dashboard!B4302, TODAY()-365,TODAY(), 0,0,1)), "")</f>
        <v/>
      </c>
      <c r="S4287" s="14" t="str" cm="1">
        <f t="array" aca="1" ref="S4287" ca="1">IFERROR(TRANSPOSE(_xlfn.STOCKHISTORY(Dashboard!B4310, MIN(TransactionsDates),TODAY(), 0,0,1)), "")</f>
        <v/>
      </c>
    </row>
    <row r="4288" spans="10:19">
      <c r="J4288" t="str" cm="1">
        <f t="array" aca="1" ref="J4288" ca="1">IFERROR(TRANSPOSE(_xlfn.STOCKHISTORY(Dashboard!B4303, TODAY()-365,TODAY(), 0,0,1)), "")</f>
        <v/>
      </c>
      <c r="S4288" s="14" t="str" cm="1">
        <f t="array" aca="1" ref="S4288" ca="1">IFERROR(TRANSPOSE(_xlfn.STOCKHISTORY(Dashboard!B4311, MIN(TransactionsDates),TODAY(), 0,0,1)), "")</f>
        <v/>
      </c>
    </row>
    <row r="4289" spans="10:19">
      <c r="J4289" t="str" cm="1">
        <f t="array" aca="1" ref="J4289" ca="1">IFERROR(TRANSPOSE(_xlfn.STOCKHISTORY(Dashboard!B4304, TODAY()-365,TODAY(), 0,0,1)), "")</f>
        <v/>
      </c>
      <c r="S4289" s="14" t="str" cm="1">
        <f t="array" aca="1" ref="S4289" ca="1">IFERROR(TRANSPOSE(_xlfn.STOCKHISTORY(Dashboard!B4312, MIN(TransactionsDates),TODAY(), 0,0,1)), "")</f>
        <v/>
      </c>
    </row>
    <row r="4290" spans="10:19">
      <c r="J4290" t="str" cm="1">
        <f t="array" aca="1" ref="J4290" ca="1">IFERROR(TRANSPOSE(_xlfn.STOCKHISTORY(Dashboard!B4305, TODAY()-365,TODAY(), 0,0,1)), "")</f>
        <v/>
      </c>
      <c r="S4290" s="14" t="str" cm="1">
        <f t="array" aca="1" ref="S4290" ca="1">IFERROR(TRANSPOSE(_xlfn.STOCKHISTORY(Dashboard!B4313, MIN(TransactionsDates),TODAY(), 0,0,1)), "")</f>
        <v/>
      </c>
    </row>
    <row r="4291" spans="10:19">
      <c r="J4291" t="str" cm="1">
        <f t="array" aca="1" ref="J4291" ca="1">IFERROR(TRANSPOSE(_xlfn.STOCKHISTORY(Dashboard!B4306, TODAY()-365,TODAY(), 0,0,1)), "")</f>
        <v/>
      </c>
      <c r="S4291" s="14" t="str" cm="1">
        <f t="array" aca="1" ref="S4291" ca="1">IFERROR(TRANSPOSE(_xlfn.STOCKHISTORY(Dashboard!B4314, MIN(TransactionsDates),TODAY(), 0,0,1)), "")</f>
        <v/>
      </c>
    </row>
    <row r="4292" spans="10:19">
      <c r="J4292" t="str" cm="1">
        <f t="array" aca="1" ref="J4292" ca="1">IFERROR(TRANSPOSE(_xlfn.STOCKHISTORY(Dashboard!B4307, TODAY()-365,TODAY(), 0,0,1)), "")</f>
        <v/>
      </c>
      <c r="S4292" s="14" t="str" cm="1">
        <f t="array" aca="1" ref="S4292" ca="1">IFERROR(TRANSPOSE(_xlfn.STOCKHISTORY(Dashboard!B4315, MIN(TransactionsDates),TODAY(), 0,0,1)), "")</f>
        <v/>
      </c>
    </row>
    <row r="4293" spans="10:19">
      <c r="J4293" t="str" cm="1">
        <f t="array" aca="1" ref="J4293" ca="1">IFERROR(TRANSPOSE(_xlfn.STOCKHISTORY(Dashboard!B4308, TODAY()-365,TODAY(), 0,0,1)), "")</f>
        <v/>
      </c>
      <c r="S4293" s="14" t="str" cm="1">
        <f t="array" aca="1" ref="S4293" ca="1">IFERROR(TRANSPOSE(_xlfn.STOCKHISTORY(Dashboard!B4316, MIN(TransactionsDates),TODAY(), 0,0,1)), "")</f>
        <v/>
      </c>
    </row>
    <row r="4294" spans="10:19">
      <c r="J4294" t="str" cm="1">
        <f t="array" aca="1" ref="J4294" ca="1">IFERROR(TRANSPOSE(_xlfn.STOCKHISTORY(Dashboard!B4309, TODAY()-365,TODAY(), 0,0,1)), "")</f>
        <v/>
      </c>
      <c r="S4294" s="14" t="str" cm="1">
        <f t="array" aca="1" ref="S4294" ca="1">IFERROR(TRANSPOSE(_xlfn.STOCKHISTORY(Dashboard!B4317, MIN(TransactionsDates),TODAY(), 0,0,1)), "")</f>
        <v/>
      </c>
    </row>
    <row r="4295" spans="10:19">
      <c r="J4295" t="str" cm="1">
        <f t="array" aca="1" ref="J4295" ca="1">IFERROR(TRANSPOSE(_xlfn.STOCKHISTORY(Dashboard!B4310, TODAY()-365,TODAY(), 0,0,1)), "")</f>
        <v/>
      </c>
      <c r="S4295" s="14" t="str" cm="1">
        <f t="array" aca="1" ref="S4295" ca="1">IFERROR(TRANSPOSE(_xlfn.STOCKHISTORY(Dashboard!B4318, MIN(TransactionsDates),TODAY(), 0,0,1)), "")</f>
        <v/>
      </c>
    </row>
    <row r="4296" spans="10:19">
      <c r="J4296" t="str" cm="1">
        <f t="array" aca="1" ref="J4296" ca="1">IFERROR(TRANSPOSE(_xlfn.STOCKHISTORY(Dashboard!B4311, TODAY()-365,TODAY(), 0,0,1)), "")</f>
        <v/>
      </c>
      <c r="S4296" s="14" t="str" cm="1">
        <f t="array" aca="1" ref="S4296" ca="1">IFERROR(TRANSPOSE(_xlfn.STOCKHISTORY(Dashboard!B4319, MIN(TransactionsDates),TODAY(), 0,0,1)), "")</f>
        <v/>
      </c>
    </row>
    <row r="4297" spans="10:19">
      <c r="J4297" t="str" cm="1">
        <f t="array" aca="1" ref="J4297" ca="1">IFERROR(TRANSPOSE(_xlfn.STOCKHISTORY(Dashboard!B4312, TODAY()-365,TODAY(), 0,0,1)), "")</f>
        <v/>
      </c>
      <c r="S4297" s="14" t="str" cm="1">
        <f t="array" aca="1" ref="S4297" ca="1">IFERROR(TRANSPOSE(_xlfn.STOCKHISTORY(Dashboard!B4320, MIN(TransactionsDates),TODAY(), 0,0,1)), "")</f>
        <v/>
      </c>
    </row>
    <row r="4298" spans="10:19">
      <c r="J4298" t="str" cm="1">
        <f t="array" aca="1" ref="J4298" ca="1">IFERROR(TRANSPOSE(_xlfn.STOCKHISTORY(Dashboard!B4313, TODAY()-365,TODAY(), 0,0,1)), "")</f>
        <v/>
      </c>
      <c r="S4298" s="14" t="str" cm="1">
        <f t="array" aca="1" ref="S4298" ca="1">IFERROR(TRANSPOSE(_xlfn.STOCKHISTORY(Dashboard!B4321, MIN(TransactionsDates),TODAY(), 0,0,1)), "")</f>
        <v/>
      </c>
    </row>
    <row r="4299" spans="10:19">
      <c r="J4299" t="str" cm="1">
        <f t="array" aca="1" ref="J4299" ca="1">IFERROR(TRANSPOSE(_xlfn.STOCKHISTORY(Dashboard!B4314, TODAY()-365,TODAY(), 0,0,1)), "")</f>
        <v/>
      </c>
      <c r="S4299" s="14" t="str" cm="1">
        <f t="array" aca="1" ref="S4299" ca="1">IFERROR(TRANSPOSE(_xlfn.STOCKHISTORY(Dashboard!B4322, MIN(TransactionsDates),TODAY(), 0,0,1)), "")</f>
        <v/>
      </c>
    </row>
    <row r="4300" spans="10:19">
      <c r="J4300" t="str" cm="1">
        <f t="array" aca="1" ref="J4300" ca="1">IFERROR(TRANSPOSE(_xlfn.STOCKHISTORY(Dashboard!B4315, TODAY()-365,TODAY(), 0,0,1)), "")</f>
        <v/>
      </c>
      <c r="S4300" s="14" t="str" cm="1">
        <f t="array" aca="1" ref="S4300" ca="1">IFERROR(TRANSPOSE(_xlfn.STOCKHISTORY(Dashboard!B4323, MIN(TransactionsDates),TODAY(), 0,0,1)), "")</f>
        <v/>
      </c>
    </row>
    <row r="4301" spans="10:19">
      <c r="J4301" t="str" cm="1">
        <f t="array" aca="1" ref="J4301" ca="1">IFERROR(TRANSPOSE(_xlfn.STOCKHISTORY(Dashboard!B4316, TODAY()-365,TODAY(), 0,0,1)), "")</f>
        <v/>
      </c>
      <c r="S4301" s="14" t="str" cm="1">
        <f t="array" aca="1" ref="S4301" ca="1">IFERROR(TRANSPOSE(_xlfn.STOCKHISTORY(Dashboard!B4324, MIN(TransactionsDates),TODAY(), 0,0,1)), "")</f>
        <v/>
      </c>
    </row>
    <row r="4302" spans="10:19">
      <c r="J4302" t="str" cm="1">
        <f t="array" aca="1" ref="J4302" ca="1">IFERROR(TRANSPOSE(_xlfn.STOCKHISTORY(Dashboard!B4317, TODAY()-365,TODAY(), 0,0,1)), "")</f>
        <v/>
      </c>
      <c r="S4302" s="14" t="str" cm="1">
        <f t="array" aca="1" ref="S4302" ca="1">IFERROR(TRANSPOSE(_xlfn.STOCKHISTORY(Dashboard!B4325, MIN(TransactionsDates),TODAY(), 0,0,1)), "")</f>
        <v/>
      </c>
    </row>
    <row r="4303" spans="10:19">
      <c r="J4303" t="str" cm="1">
        <f t="array" aca="1" ref="J4303" ca="1">IFERROR(TRANSPOSE(_xlfn.STOCKHISTORY(Dashboard!B4318, TODAY()-365,TODAY(), 0,0,1)), "")</f>
        <v/>
      </c>
      <c r="S4303" s="14" t="str" cm="1">
        <f t="array" aca="1" ref="S4303" ca="1">IFERROR(TRANSPOSE(_xlfn.STOCKHISTORY(Dashboard!B4326, MIN(TransactionsDates),TODAY(), 0,0,1)), "")</f>
        <v/>
      </c>
    </row>
    <row r="4304" spans="10:19">
      <c r="J4304" t="str" cm="1">
        <f t="array" aca="1" ref="J4304" ca="1">IFERROR(TRANSPOSE(_xlfn.STOCKHISTORY(Dashboard!B4319, TODAY()-365,TODAY(), 0,0,1)), "")</f>
        <v/>
      </c>
      <c r="S4304" s="14" t="str" cm="1">
        <f t="array" aca="1" ref="S4304" ca="1">IFERROR(TRANSPOSE(_xlfn.STOCKHISTORY(Dashboard!B4327, MIN(TransactionsDates),TODAY(), 0,0,1)), "")</f>
        <v/>
      </c>
    </row>
    <row r="4305" spans="10:19">
      <c r="J4305" t="str" cm="1">
        <f t="array" aca="1" ref="J4305" ca="1">IFERROR(TRANSPOSE(_xlfn.STOCKHISTORY(Dashboard!B4320, TODAY()-365,TODAY(), 0,0,1)), "")</f>
        <v/>
      </c>
      <c r="S4305" s="14" t="str" cm="1">
        <f t="array" aca="1" ref="S4305" ca="1">IFERROR(TRANSPOSE(_xlfn.STOCKHISTORY(Dashboard!B4328, MIN(TransactionsDates),TODAY(), 0,0,1)), "")</f>
        <v/>
      </c>
    </row>
    <row r="4306" spans="10:19">
      <c r="J4306" t="str" cm="1">
        <f t="array" aca="1" ref="J4306" ca="1">IFERROR(TRANSPOSE(_xlfn.STOCKHISTORY(Dashboard!B4321, TODAY()-365,TODAY(), 0,0,1)), "")</f>
        <v/>
      </c>
      <c r="S4306" s="14" t="str" cm="1">
        <f t="array" aca="1" ref="S4306" ca="1">IFERROR(TRANSPOSE(_xlfn.STOCKHISTORY(Dashboard!B4329, MIN(TransactionsDates),TODAY(), 0,0,1)), "")</f>
        <v/>
      </c>
    </row>
    <row r="4307" spans="10:19">
      <c r="J4307" t="str" cm="1">
        <f t="array" aca="1" ref="J4307" ca="1">IFERROR(TRANSPOSE(_xlfn.STOCKHISTORY(Dashboard!B4322, TODAY()-365,TODAY(), 0,0,1)), "")</f>
        <v/>
      </c>
      <c r="S4307" s="14" t="str" cm="1">
        <f t="array" aca="1" ref="S4307" ca="1">IFERROR(TRANSPOSE(_xlfn.STOCKHISTORY(Dashboard!B4330, MIN(TransactionsDates),TODAY(), 0,0,1)), "")</f>
        <v/>
      </c>
    </row>
    <row r="4308" spans="10:19">
      <c r="J4308" t="str" cm="1">
        <f t="array" aca="1" ref="J4308" ca="1">IFERROR(TRANSPOSE(_xlfn.STOCKHISTORY(Dashboard!B4323, TODAY()-365,TODAY(), 0,0,1)), "")</f>
        <v/>
      </c>
      <c r="S4308" s="14" t="str" cm="1">
        <f t="array" aca="1" ref="S4308" ca="1">IFERROR(TRANSPOSE(_xlfn.STOCKHISTORY(Dashboard!B4331, MIN(TransactionsDates),TODAY(), 0,0,1)), "")</f>
        <v/>
      </c>
    </row>
    <row r="4309" spans="10:19">
      <c r="J4309" t="str" cm="1">
        <f t="array" aca="1" ref="J4309" ca="1">IFERROR(TRANSPOSE(_xlfn.STOCKHISTORY(Dashboard!B4324, TODAY()-365,TODAY(), 0,0,1)), "")</f>
        <v/>
      </c>
      <c r="S4309" s="14" t="str" cm="1">
        <f t="array" aca="1" ref="S4309" ca="1">IFERROR(TRANSPOSE(_xlfn.STOCKHISTORY(Dashboard!B4332, MIN(TransactionsDates),TODAY(), 0,0,1)), "")</f>
        <v/>
      </c>
    </row>
    <row r="4310" spans="10:19">
      <c r="J4310" t="str" cm="1">
        <f t="array" aca="1" ref="J4310" ca="1">IFERROR(TRANSPOSE(_xlfn.STOCKHISTORY(Dashboard!B4325, TODAY()-365,TODAY(), 0,0,1)), "")</f>
        <v/>
      </c>
      <c r="S4310" s="14" t="str" cm="1">
        <f t="array" aca="1" ref="S4310" ca="1">IFERROR(TRANSPOSE(_xlfn.STOCKHISTORY(Dashboard!B4333, MIN(TransactionsDates),TODAY(), 0,0,1)), "")</f>
        <v/>
      </c>
    </row>
    <row r="4311" spans="10:19">
      <c r="J4311" t="str" cm="1">
        <f t="array" aca="1" ref="J4311" ca="1">IFERROR(TRANSPOSE(_xlfn.STOCKHISTORY(Dashboard!B4326, TODAY()-365,TODAY(), 0,0,1)), "")</f>
        <v/>
      </c>
      <c r="S4311" s="14" t="str" cm="1">
        <f t="array" aca="1" ref="S4311" ca="1">IFERROR(TRANSPOSE(_xlfn.STOCKHISTORY(Dashboard!B4334, MIN(TransactionsDates),TODAY(), 0,0,1)), "")</f>
        <v/>
      </c>
    </row>
    <row r="4312" spans="10:19">
      <c r="J4312" t="str" cm="1">
        <f t="array" aca="1" ref="J4312" ca="1">IFERROR(TRANSPOSE(_xlfn.STOCKHISTORY(Dashboard!B4327, TODAY()-365,TODAY(), 0,0,1)), "")</f>
        <v/>
      </c>
      <c r="S4312" s="14" t="str" cm="1">
        <f t="array" aca="1" ref="S4312" ca="1">IFERROR(TRANSPOSE(_xlfn.STOCKHISTORY(Dashboard!B4335, MIN(TransactionsDates),TODAY(), 0,0,1)), "")</f>
        <v/>
      </c>
    </row>
    <row r="4313" spans="10:19">
      <c r="J4313" t="str" cm="1">
        <f t="array" aca="1" ref="J4313" ca="1">IFERROR(TRANSPOSE(_xlfn.STOCKHISTORY(Dashboard!B4328, TODAY()-365,TODAY(), 0,0,1)), "")</f>
        <v/>
      </c>
      <c r="S4313" s="14" t="str" cm="1">
        <f t="array" aca="1" ref="S4313" ca="1">IFERROR(TRANSPOSE(_xlfn.STOCKHISTORY(Dashboard!B4336, MIN(TransactionsDates),TODAY(), 0,0,1)), "")</f>
        <v/>
      </c>
    </row>
    <row r="4314" spans="10:19">
      <c r="J4314" t="str" cm="1">
        <f t="array" aca="1" ref="J4314" ca="1">IFERROR(TRANSPOSE(_xlfn.STOCKHISTORY(Dashboard!B4329, TODAY()-365,TODAY(), 0,0,1)), "")</f>
        <v/>
      </c>
      <c r="S4314" s="14" t="str" cm="1">
        <f t="array" aca="1" ref="S4314" ca="1">IFERROR(TRANSPOSE(_xlfn.STOCKHISTORY(Dashboard!B4337, MIN(TransactionsDates),TODAY(), 0,0,1)), "")</f>
        <v/>
      </c>
    </row>
    <row r="4315" spans="10:19">
      <c r="J4315" t="str" cm="1">
        <f t="array" aca="1" ref="J4315" ca="1">IFERROR(TRANSPOSE(_xlfn.STOCKHISTORY(Dashboard!B4330, TODAY()-365,TODAY(), 0,0,1)), "")</f>
        <v/>
      </c>
      <c r="S4315" s="14" t="str" cm="1">
        <f t="array" aca="1" ref="S4315" ca="1">IFERROR(TRANSPOSE(_xlfn.STOCKHISTORY(Dashboard!B4338, MIN(TransactionsDates),TODAY(), 0,0,1)), "")</f>
        <v/>
      </c>
    </row>
    <row r="4316" spans="10:19">
      <c r="J4316" t="str" cm="1">
        <f t="array" aca="1" ref="J4316" ca="1">IFERROR(TRANSPOSE(_xlfn.STOCKHISTORY(Dashboard!B4331, TODAY()-365,TODAY(), 0,0,1)), "")</f>
        <v/>
      </c>
      <c r="S4316" s="14" t="str" cm="1">
        <f t="array" aca="1" ref="S4316" ca="1">IFERROR(TRANSPOSE(_xlfn.STOCKHISTORY(Dashboard!B4339, MIN(TransactionsDates),TODAY(), 0,0,1)), "")</f>
        <v/>
      </c>
    </row>
    <row r="4317" spans="10:19">
      <c r="J4317" t="str" cm="1">
        <f t="array" aca="1" ref="J4317" ca="1">IFERROR(TRANSPOSE(_xlfn.STOCKHISTORY(Dashboard!B4332, TODAY()-365,TODAY(), 0,0,1)), "")</f>
        <v/>
      </c>
      <c r="S4317" s="14" t="str" cm="1">
        <f t="array" aca="1" ref="S4317" ca="1">IFERROR(TRANSPOSE(_xlfn.STOCKHISTORY(Dashboard!B4340, MIN(TransactionsDates),TODAY(), 0,0,1)), "")</f>
        <v/>
      </c>
    </row>
    <row r="4318" spans="10:19">
      <c r="J4318" t="str" cm="1">
        <f t="array" aca="1" ref="J4318" ca="1">IFERROR(TRANSPOSE(_xlfn.STOCKHISTORY(Dashboard!B4333, TODAY()-365,TODAY(), 0,0,1)), "")</f>
        <v/>
      </c>
      <c r="S4318" s="14" t="str" cm="1">
        <f t="array" aca="1" ref="S4318" ca="1">IFERROR(TRANSPOSE(_xlfn.STOCKHISTORY(Dashboard!B4341, MIN(TransactionsDates),TODAY(), 0,0,1)), "")</f>
        <v/>
      </c>
    </row>
    <row r="4319" spans="10:19">
      <c r="J4319" t="str" cm="1">
        <f t="array" aca="1" ref="J4319" ca="1">IFERROR(TRANSPOSE(_xlfn.STOCKHISTORY(Dashboard!B4334, TODAY()-365,TODAY(), 0,0,1)), "")</f>
        <v/>
      </c>
      <c r="S4319" s="14" t="str" cm="1">
        <f t="array" aca="1" ref="S4319" ca="1">IFERROR(TRANSPOSE(_xlfn.STOCKHISTORY(Dashboard!B4342, MIN(TransactionsDates),TODAY(), 0,0,1)), "")</f>
        <v/>
      </c>
    </row>
    <row r="4320" spans="10:19">
      <c r="J4320" t="str" cm="1">
        <f t="array" aca="1" ref="J4320" ca="1">IFERROR(TRANSPOSE(_xlfn.STOCKHISTORY(Dashboard!B4335, TODAY()-365,TODAY(), 0,0,1)), "")</f>
        <v/>
      </c>
      <c r="S4320" s="14" t="str" cm="1">
        <f t="array" aca="1" ref="S4320" ca="1">IFERROR(TRANSPOSE(_xlfn.STOCKHISTORY(Dashboard!B4343, MIN(TransactionsDates),TODAY(), 0,0,1)), "")</f>
        <v/>
      </c>
    </row>
    <row r="4321" spans="10:19">
      <c r="J4321" t="str" cm="1">
        <f t="array" aca="1" ref="J4321" ca="1">IFERROR(TRANSPOSE(_xlfn.STOCKHISTORY(Dashboard!B4336, TODAY()-365,TODAY(), 0,0,1)), "")</f>
        <v/>
      </c>
      <c r="S4321" s="14" t="str" cm="1">
        <f t="array" aca="1" ref="S4321" ca="1">IFERROR(TRANSPOSE(_xlfn.STOCKHISTORY(Dashboard!B4344, MIN(TransactionsDates),TODAY(), 0,0,1)), "")</f>
        <v/>
      </c>
    </row>
    <row r="4322" spans="10:19">
      <c r="J4322" t="str" cm="1">
        <f t="array" aca="1" ref="J4322" ca="1">IFERROR(TRANSPOSE(_xlfn.STOCKHISTORY(Dashboard!B4337, TODAY()-365,TODAY(), 0,0,1)), "")</f>
        <v/>
      </c>
      <c r="S4322" s="14" t="str" cm="1">
        <f t="array" aca="1" ref="S4322" ca="1">IFERROR(TRANSPOSE(_xlfn.STOCKHISTORY(Dashboard!B4345, MIN(TransactionsDates),TODAY(), 0,0,1)), "")</f>
        <v/>
      </c>
    </row>
    <row r="4323" spans="10:19">
      <c r="J4323" t="str" cm="1">
        <f t="array" aca="1" ref="J4323" ca="1">IFERROR(TRANSPOSE(_xlfn.STOCKHISTORY(Dashboard!B4338, TODAY()-365,TODAY(), 0,0,1)), "")</f>
        <v/>
      </c>
      <c r="S4323" s="14" t="str" cm="1">
        <f t="array" aca="1" ref="S4323" ca="1">IFERROR(TRANSPOSE(_xlfn.STOCKHISTORY(Dashboard!B4346, MIN(TransactionsDates),TODAY(), 0,0,1)), "")</f>
        <v/>
      </c>
    </row>
    <row r="4324" spans="10:19">
      <c r="J4324" t="str" cm="1">
        <f t="array" aca="1" ref="J4324" ca="1">IFERROR(TRANSPOSE(_xlfn.STOCKHISTORY(Dashboard!B4339, TODAY()-365,TODAY(), 0,0,1)), "")</f>
        <v/>
      </c>
      <c r="S4324" s="14" t="str" cm="1">
        <f t="array" aca="1" ref="S4324" ca="1">IFERROR(TRANSPOSE(_xlfn.STOCKHISTORY(Dashboard!B4347, MIN(TransactionsDates),TODAY(), 0,0,1)), "")</f>
        <v/>
      </c>
    </row>
    <row r="4325" spans="10:19">
      <c r="J4325" t="str" cm="1">
        <f t="array" aca="1" ref="J4325" ca="1">IFERROR(TRANSPOSE(_xlfn.STOCKHISTORY(Dashboard!B4340, TODAY()-365,TODAY(), 0,0,1)), "")</f>
        <v/>
      </c>
      <c r="S4325" s="14" t="str" cm="1">
        <f t="array" aca="1" ref="S4325" ca="1">IFERROR(TRANSPOSE(_xlfn.STOCKHISTORY(Dashboard!B4348, MIN(TransactionsDates),TODAY(), 0,0,1)), "")</f>
        <v/>
      </c>
    </row>
    <row r="4326" spans="10:19">
      <c r="J4326" t="str" cm="1">
        <f t="array" aca="1" ref="J4326" ca="1">IFERROR(TRANSPOSE(_xlfn.STOCKHISTORY(Dashboard!B4341, TODAY()-365,TODAY(), 0,0,1)), "")</f>
        <v/>
      </c>
      <c r="S4326" s="14" t="str" cm="1">
        <f t="array" aca="1" ref="S4326" ca="1">IFERROR(TRANSPOSE(_xlfn.STOCKHISTORY(Dashboard!B4349, MIN(TransactionsDates),TODAY(), 0,0,1)), "")</f>
        <v/>
      </c>
    </row>
    <row r="4327" spans="10:19">
      <c r="J4327" t="str" cm="1">
        <f t="array" aca="1" ref="J4327" ca="1">IFERROR(TRANSPOSE(_xlfn.STOCKHISTORY(Dashboard!B4342, TODAY()-365,TODAY(), 0,0,1)), "")</f>
        <v/>
      </c>
      <c r="S4327" s="14" t="str" cm="1">
        <f t="array" aca="1" ref="S4327" ca="1">IFERROR(TRANSPOSE(_xlfn.STOCKHISTORY(Dashboard!B4350, MIN(TransactionsDates),TODAY(), 0,0,1)), "")</f>
        <v/>
      </c>
    </row>
    <row r="4328" spans="10:19">
      <c r="J4328" t="str" cm="1">
        <f t="array" aca="1" ref="J4328" ca="1">IFERROR(TRANSPOSE(_xlfn.STOCKHISTORY(Dashboard!B4343, TODAY()-365,TODAY(), 0,0,1)), "")</f>
        <v/>
      </c>
      <c r="S4328" s="14" t="str" cm="1">
        <f t="array" aca="1" ref="S4328" ca="1">IFERROR(TRANSPOSE(_xlfn.STOCKHISTORY(Dashboard!B4351, MIN(TransactionsDates),TODAY(), 0,0,1)), "")</f>
        <v/>
      </c>
    </row>
    <row r="4329" spans="10:19">
      <c r="J4329" t="str" cm="1">
        <f t="array" aca="1" ref="J4329" ca="1">IFERROR(TRANSPOSE(_xlfn.STOCKHISTORY(Dashboard!B4344, TODAY()-365,TODAY(), 0,0,1)), "")</f>
        <v/>
      </c>
      <c r="S4329" s="14" t="str" cm="1">
        <f t="array" aca="1" ref="S4329" ca="1">IFERROR(TRANSPOSE(_xlfn.STOCKHISTORY(Dashboard!B4352, MIN(TransactionsDates),TODAY(), 0,0,1)), "")</f>
        <v/>
      </c>
    </row>
    <row r="4330" spans="10:19">
      <c r="J4330" t="str" cm="1">
        <f t="array" aca="1" ref="J4330" ca="1">IFERROR(TRANSPOSE(_xlfn.STOCKHISTORY(Dashboard!B4345, TODAY()-365,TODAY(), 0,0,1)), "")</f>
        <v/>
      </c>
      <c r="S4330" s="14" t="str" cm="1">
        <f t="array" aca="1" ref="S4330" ca="1">IFERROR(TRANSPOSE(_xlfn.STOCKHISTORY(Dashboard!B4353, MIN(TransactionsDates),TODAY(), 0,0,1)), "")</f>
        <v/>
      </c>
    </row>
    <row r="4331" spans="10:19">
      <c r="J4331" t="str" cm="1">
        <f t="array" aca="1" ref="J4331" ca="1">IFERROR(TRANSPOSE(_xlfn.STOCKHISTORY(Dashboard!B4346, TODAY()-365,TODAY(), 0,0,1)), "")</f>
        <v/>
      </c>
      <c r="S4331" s="14" t="str" cm="1">
        <f t="array" aca="1" ref="S4331" ca="1">IFERROR(TRANSPOSE(_xlfn.STOCKHISTORY(Dashboard!B4354, MIN(TransactionsDates),TODAY(), 0,0,1)), "")</f>
        <v/>
      </c>
    </row>
    <row r="4332" spans="10:19">
      <c r="J4332" t="str" cm="1">
        <f t="array" aca="1" ref="J4332" ca="1">IFERROR(TRANSPOSE(_xlfn.STOCKHISTORY(Dashboard!B4347, TODAY()-365,TODAY(), 0,0,1)), "")</f>
        <v/>
      </c>
      <c r="S4332" s="14" t="str" cm="1">
        <f t="array" aca="1" ref="S4332" ca="1">IFERROR(TRANSPOSE(_xlfn.STOCKHISTORY(Dashboard!B4355, MIN(TransactionsDates),TODAY(), 0,0,1)), "")</f>
        <v/>
      </c>
    </row>
    <row r="4333" spans="10:19">
      <c r="J4333" t="str" cm="1">
        <f t="array" aca="1" ref="J4333" ca="1">IFERROR(TRANSPOSE(_xlfn.STOCKHISTORY(Dashboard!B4348, TODAY()-365,TODAY(), 0,0,1)), "")</f>
        <v/>
      </c>
      <c r="S4333" s="14" t="str" cm="1">
        <f t="array" aca="1" ref="S4333" ca="1">IFERROR(TRANSPOSE(_xlfn.STOCKHISTORY(Dashboard!B4356, MIN(TransactionsDates),TODAY(), 0,0,1)), "")</f>
        <v/>
      </c>
    </row>
    <row r="4334" spans="10:19">
      <c r="J4334" t="str" cm="1">
        <f t="array" aca="1" ref="J4334" ca="1">IFERROR(TRANSPOSE(_xlfn.STOCKHISTORY(Dashboard!B4349, TODAY()-365,TODAY(), 0,0,1)), "")</f>
        <v/>
      </c>
      <c r="S4334" s="14" t="str" cm="1">
        <f t="array" aca="1" ref="S4334" ca="1">IFERROR(TRANSPOSE(_xlfn.STOCKHISTORY(Dashboard!B4357, MIN(TransactionsDates),TODAY(), 0,0,1)), "")</f>
        <v/>
      </c>
    </row>
    <row r="4335" spans="10:19">
      <c r="J4335" t="str" cm="1">
        <f t="array" aca="1" ref="J4335" ca="1">IFERROR(TRANSPOSE(_xlfn.STOCKHISTORY(Dashboard!B4350, TODAY()-365,TODAY(), 0,0,1)), "")</f>
        <v/>
      </c>
      <c r="S4335" s="14" t="str" cm="1">
        <f t="array" aca="1" ref="S4335" ca="1">IFERROR(TRANSPOSE(_xlfn.STOCKHISTORY(Dashboard!B4358, MIN(TransactionsDates),TODAY(), 0,0,1)), "")</f>
        <v/>
      </c>
    </row>
    <row r="4336" spans="10:19">
      <c r="J4336" t="str" cm="1">
        <f t="array" aca="1" ref="J4336" ca="1">IFERROR(TRANSPOSE(_xlfn.STOCKHISTORY(Dashboard!B4351, TODAY()-365,TODAY(), 0,0,1)), "")</f>
        <v/>
      </c>
      <c r="S4336" s="14" t="str" cm="1">
        <f t="array" aca="1" ref="S4336" ca="1">IFERROR(TRANSPOSE(_xlfn.STOCKHISTORY(Dashboard!B4359, MIN(TransactionsDates),TODAY(), 0,0,1)), "")</f>
        <v/>
      </c>
    </row>
    <row r="4337" spans="10:19">
      <c r="J4337" t="str" cm="1">
        <f t="array" aca="1" ref="J4337" ca="1">IFERROR(TRANSPOSE(_xlfn.STOCKHISTORY(Dashboard!B4352, TODAY()-365,TODAY(), 0,0,1)), "")</f>
        <v/>
      </c>
      <c r="S4337" s="14" t="str" cm="1">
        <f t="array" aca="1" ref="S4337" ca="1">IFERROR(TRANSPOSE(_xlfn.STOCKHISTORY(Dashboard!B4360, MIN(TransactionsDates),TODAY(), 0,0,1)), "")</f>
        <v/>
      </c>
    </row>
    <row r="4338" spans="10:19">
      <c r="J4338" t="str" cm="1">
        <f t="array" aca="1" ref="J4338" ca="1">IFERROR(TRANSPOSE(_xlfn.STOCKHISTORY(Dashboard!B4353, TODAY()-365,TODAY(), 0,0,1)), "")</f>
        <v/>
      </c>
      <c r="S4338" s="14" t="str" cm="1">
        <f t="array" aca="1" ref="S4338" ca="1">IFERROR(TRANSPOSE(_xlfn.STOCKHISTORY(Dashboard!B4361, MIN(TransactionsDates),TODAY(), 0,0,1)), "")</f>
        <v/>
      </c>
    </row>
    <row r="4339" spans="10:19">
      <c r="J4339" t="str" cm="1">
        <f t="array" aca="1" ref="J4339" ca="1">IFERROR(TRANSPOSE(_xlfn.STOCKHISTORY(Dashboard!B4354, TODAY()-365,TODAY(), 0,0,1)), "")</f>
        <v/>
      </c>
      <c r="S4339" s="14" t="str" cm="1">
        <f t="array" aca="1" ref="S4339" ca="1">IFERROR(TRANSPOSE(_xlfn.STOCKHISTORY(Dashboard!B4362, MIN(TransactionsDates),TODAY(), 0,0,1)), "")</f>
        <v/>
      </c>
    </row>
    <row r="4340" spans="10:19">
      <c r="J4340" t="str" cm="1">
        <f t="array" aca="1" ref="J4340" ca="1">IFERROR(TRANSPOSE(_xlfn.STOCKHISTORY(Dashboard!B4355, TODAY()-365,TODAY(), 0,0,1)), "")</f>
        <v/>
      </c>
      <c r="S4340" s="14" t="str" cm="1">
        <f t="array" aca="1" ref="S4340" ca="1">IFERROR(TRANSPOSE(_xlfn.STOCKHISTORY(Dashboard!B4363, MIN(TransactionsDates),TODAY(), 0,0,1)), "")</f>
        <v/>
      </c>
    </row>
    <row r="4341" spans="10:19">
      <c r="J4341" t="str" cm="1">
        <f t="array" aca="1" ref="J4341" ca="1">IFERROR(TRANSPOSE(_xlfn.STOCKHISTORY(Dashboard!B4356, TODAY()-365,TODAY(), 0,0,1)), "")</f>
        <v/>
      </c>
      <c r="S4341" s="14" t="str" cm="1">
        <f t="array" aca="1" ref="S4341" ca="1">IFERROR(TRANSPOSE(_xlfn.STOCKHISTORY(Dashboard!B4364, MIN(TransactionsDates),TODAY(), 0,0,1)), "")</f>
        <v/>
      </c>
    </row>
    <row r="4342" spans="10:19">
      <c r="J4342" t="str" cm="1">
        <f t="array" aca="1" ref="J4342" ca="1">IFERROR(TRANSPOSE(_xlfn.STOCKHISTORY(Dashboard!B4357, TODAY()-365,TODAY(), 0,0,1)), "")</f>
        <v/>
      </c>
      <c r="S4342" s="14" t="str" cm="1">
        <f t="array" aca="1" ref="S4342" ca="1">IFERROR(TRANSPOSE(_xlfn.STOCKHISTORY(Dashboard!B4365, MIN(TransactionsDates),TODAY(), 0,0,1)), "")</f>
        <v/>
      </c>
    </row>
    <row r="4343" spans="10:19">
      <c r="J4343" t="str" cm="1">
        <f t="array" aca="1" ref="J4343" ca="1">IFERROR(TRANSPOSE(_xlfn.STOCKHISTORY(Dashboard!B4358, TODAY()-365,TODAY(), 0,0,1)), "")</f>
        <v/>
      </c>
      <c r="S4343" s="14" t="str" cm="1">
        <f t="array" aca="1" ref="S4343" ca="1">IFERROR(TRANSPOSE(_xlfn.STOCKHISTORY(Dashboard!B4366, MIN(TransactionsDates),TODAY(), 0,0,1)), "")</f>
        <v/>
      </c>
    </row>
    <row r="4344" spans="10:19">
      <c r="J4344" t="str" cm="1">
        <f t="array" aca="1" ref="J4344" ca="1">IFERROR(TRANSPOSE(_xlfn.STOCKHISTORY(Dashboard!B4359, TODAY()-365,TODAY(), 0,0,1)), "")</f>
        <v/>
      </c>
      <c r="S4344" s="14" t="str" cm="1">
        <f t="array" aca="1" ref="S4344" ca="1">IFERROR(TRANSPOSE(_xlfn.STOCKHISTORY(Dashboard!B4367, MIN(TransactionsDates),TODAY(), 0,0,1)), "")</f>
        <v/>
      </c>
    </row>
    <row r="4345" spans="10:19">
      <c r="J4345" t="str" cm="1">
        <f t="array" aca="1" ref="J4345" ca="1">IFERROR(TRANSPOSE(_xlfn.STOCKHISTORY(Dashboard!B4360, TODAY()-365,TODAY(), 0,0,1)), "")</f>
        <v/>
      </c>
      <c r="S4345" s="14" t="str" cm="1">
        <f t="array" aca="1" ref="S4345" ca="1">IFERROR(TRANSPOSE(_xlfn.STOCKHISTORY(Dashboard!B4368, MIN(TransactionsDates),TODAY(), 0,0,1)), "")</f>
        <v/>
      </c>
    </row>
    <row r="4346" spans="10:19">
      <c r="J4346" t="str" cm="1">
        <f t="array" aca="1" ref="J4346" ca="1">IFERROR(TRANSPOSE(_xlfn.STOCKHISTORY(Dashboard!B4361, TODAY()-365,TODAY(), 0,0,1)), "")</f>
        <v/>
      </c>
      <c r="S4346" s="14" t="str" cm="1">
        <f t="array" aca="1" ref="S4346" ca="1">IFERROR(TRANSPOSE(_xlfn.STOCKHISTORY(Dashboard!B4369, MIN(TransactionsDates),TODAY(), 0,0,1)), "")</f>
        <v/>
      </c>
    </row>
    <row r="4347" spans="10:19">
      <c r="J4347" t="str" cm="1">
        <f t="array" aca="1" ref="J4347" ca="1">IFERROR(TRANSPOSE(_xlfn.STOCKHISTORY(Dashboard!B4362, TODAY()-365,TODAY(), 0,0,1)), "")</f>
        <v/>
      </c>
      <c r="S4347" s="14" t="str" cm="1">
        <f t="array" aca="1" ref="S4347" ca="1">IFERROR(TRANSPOSE(_xlfn.STOCKHISTORY(Dashboard!B4370, MIN(TransactionsDates),TODAY(), 0,0,1)), "")</f>
        <v/>
      </c>
    </row>
    <row r="4348" spans="10:19">
      <c r="J4348" t="str" cm="1">
        <f t="array" aca="1" ref="J4348" ca="1">IFERROR(TRANSPOSE(_xlfn.STOCKHISTORY(Dashboard!B4363, TODAY()-365,TODAY(), 0,0,1)), "")</f>
        <v/>
      </c>
      <c r="S4348" s="14" t="str" cm="1">
        <f t="array" aca="1" ref="S4348" ca="1">IFERROR(TRANSPOSE(_xlfn.STOCKHISTORY(Dashboard!B4371, MIN(TransactionsDates),TODAY(), 0,0,1)), "")</f>
        <v/>
      </c>
    </row>
    <row r="4349" spans="10:19">
      <c r="J4349" t="str" cm="1">
        <f t="array" aca="1" ref="J4349" ca="1">IFERROR(TRANSPOSE(_xlfn.STOCKHISTORY(Dashboard!B4364, TODAY()-365,TODAY(), 0,0,1)), "")</f>
        <v/>
      </c>
      <c r="S4349" s="14" t="str" cm="1">
        <f t="array" aca="1" ref="S4349" ca="1">IFERROR(TRANSPOSE(_xlfn.STOCKHISTORY(Dashboard!B4372, MIN(TransactionsDates),TODAY(), 0,0,1)), "")</f>
        <v/>
      </c>
    </row>
    <row r="4350" spans="10:19">
      <c r="J4350" t="str" cm="1">
        <f t="array" aca="1" ref="J4350" ca="1">IFERROR(TRANSPOSE(_xlfn.STOCKHISTORY(Dashboard!B4365, TODAY()-365,TODAY(), 0,0,1)), "")</f>
        <v/>
      </c>
      <c r="S4350" s="14" t="str" cm="1">
        <f t="array" aca="1" ref="S4350" ca="1">IFERROR(TRANSPOSE(_xlfn.STOCKHISTORY(Dashboard!B4373, MIN(TransactionsDates),TODAY(), 0,0,1)), "")</f>
        <v/>
      </c>
    </row>
    <row r="4351" spans="10:19">
      <c r="J4351" t="str" cm="1">
        <f t="array" aca="1" ref="J4351" ca="1">IFERROR(TRANSPOSE(_xlfn.STOCKHISTORY(Dashboard!B4366, TODAY()-365,TODAY(), 0,0,1)), "")</f>
        <v/>
      </c>
      <c r="S4351" s="14" t="str" cm="1">
        <f t="array" aca="1" ref="S4351" ca="1">IFERROR(TRANSPOSE(_xlfn.STOCKHISTORY(Dashboard!B4374, MIN(TransactionsDates),TODAY(), 0,0,1)), "")</f>
        <v/>
      </c>
    </row>
    <row r="4352" spans="10:19">
      <c r="J4352" t="str" cm="1">
        <f t="array" aca="1" ref="J4352" ca="1">IFERROR(TRANSPOSE(_xlfn.STOCKHISTORY(Dashboard!B4367, TODAY()-365,TODAY(), 0,0,1)), "")</f>
        <v/>
      </c>
      <c r="S4352" s="14" t="str" cm="1">
        <f t="array" aca="1" ref="S4352" ca="1">IFERROR(TRANSPOSE(_xlfn.STOCKHISTORY(Dashboard!B4375, MIN(TransactionsDates),TODAY(), 0,0,1)), "")</f>
        <v/>
      </c>
    </row>
    <row r="4353" spans="10:19">
      <c r="J4353" t="str" cm="1">
        <f t="array" aca="1" ref="J4353" ca="1">IFERROR(TRANSPOSE(_xlfn.STOCKHISTORY(Dashboard!B4368, TODAY()-365,TODAY(), 0,0,1)), "")</f>
        <v/>
      </c>
      <c r="S4353" s="14" t="str" cm="1">
        <f t="array" aca="1" ref="S4353" ca="1">IFERROR(TRANSPOSE(_xlfn.STOCKHISTORY(Dashboard!B4376, MIN(TransactionsDates),TODAY(), 0,0,1)), "")</f>
        <v/>
      </c>
    </row>
    <row r="4354" spans="10:19">
      <c r="J4354" t="str" cm="1">
        <f t="array" aca="1" ref="J4354" ca="1">IFERROR(TRANSPOSE(_xlfn.STOCKHISTORY(Dashboard!B4369, TODAY()-365,TODAY(), 0,0,1)), "")</f>
        <v/>
      </c>
      <c r="S4354" s="14" t="str" cm="1">
        <f t="array" aca="1" ref="S4354" ca="1">IFERROR(TRANSPOSE(_xlfn.STOCKHISTORY(Dashboard!B4377, MIN(TransactionsDates),TODAY(), 0,0,1)), "")</f>
        <v/>
      </c>
    </row>
    <row r="4355" spans="10:19">
      <c r="J4355" t="str" cm="1">
        <f t="array" aca="1" ref="J4355" ca="1">IFERROR(TRANSPOSE(_xlfn.STOCKHISTORY(Dashboard!B4370, TODAY()-365,TODAY(), 0,0,1)), "")</f>
        <v/>
      </c>
      <c r="S4355" s="14" t="str" cm="1">
        <f t="array" aca="1" ref="S4355" ca="1">IFERROR(TRANSPOSE(_xlfn.STOCKHISTORY(Dashboard!B4378, MIN(TransactionsDates),TODAY(), 0,0,1)), "")</f>
        <v/>
      </c>
    </row>
    <row r="4356" spans="10:19">
      <c r="J4356" t="str" cm="1">
        <f t="array" aca="1" ref="J4356" ca="1">IFERROR(TRANSPOSE(_xlfn.STOCKHISTORY(Dashboard!B4371, TODAY()-365,TODAY(), 0,0,1)), "")</f>
        <v/>
      </c>
      <c r="S4356" s="14" t="str" cm="1">
        <f t="array" aca="1" ref="S4356" ca="1">IFERROR(TRANSPOSE(_xlfn.STOCKHISTORY(Dashboard!B4379, MIN(TransactionsDates),TODAY(), 0,0,1)), "")</f>
        <v/>
      </c>
    </row>
    <row r="4357" spans="10:19">
      <c r="J4357" t="str" cm="1">
        <f t="array" aca="1" ref="J4357" ca="1">IFERROR(TRANSPOSE(_xlfn.STOCKHISTORY(Dashboard!B4372, TODAY()-365,TODAY(), 0,0,1)), "")</f>
        <v/>
      </c>
      <c r="S4357" s="14" t="str" cm="1">
        <f t="array" aca="1" ref="S4357" ca="1">IFERROR(TRANSPOSE(_xlfn.STOCKHISTORY(Dashboard!B4380, MIN(TransactionsDates),TODAY(), 0,0,1)), "")</f>
        <v/>
      </c>
    </row>
    <row r="4358" spans="10:19">
      <c r="J4358" t="str" cm="1">
        <f t="array" aca="1" ref="J4358" ca="1">IFERROR(TRANSPOSE(_xlfn.STOCKHISTORY(Dashboard!B4373, TODAY()-365,TODAY(), 0,0,1)), "")</f>
        <v/>
      </c>
      <c r="S4358" s="14" t="str" cm="1">
        <f t="array" aca="1" ref="S4358" ca="1">IFERROR(TRANSPOSE(_xlfn.STOCKHISTORY(Dashboard!B4381, MIN(TransactionsDates),TODAY(), 0,0,1)), "")</f>
        <v/>
      </c>
    </row>
    <row r="4359" spans="10:19">
      <c r="J4359" t="str" cm="1">
        <f t="array" aca="1" ref="J4359" ca="1">IFERROR(TRANSPOSE(_xlfn.STOCKHISTORY(Dashboard!B4374, TODAY()-365,TODAY(), 0,0,1)), "")</f>
        <v/>
      </c>
      <c r="S4359" s="14" t="str" cm="1">
        <f t="array" aca="1" ref="S4359" ca="1">IFERROR(TRANSPOSE(_xlfn.STOCKHISTORY(Dashboard!B4382, MIN(TransactionsDates),TODAY(), 0,0,1)), "")</f>
        <v/>
      </c>
    </row>
    <row r="4360" spans="10:19">
      <c r="J4360" t="str" cm="1">
        <f t="array" aca="1" ref="J4360" ca="1">IFERROR(TRANSPOSE(_xlfn.STOCKHISTORY(Dashboard!B4375, TODAY()-365,TODAY(), 0,0,1)), "")</f>
        <v/>
      </c>
      <c r="S4360" s="14" t="str" cm="1">
        <f t="array" aca="1" ref="S4360" ca="1">IFERROR(TRANSPOSE(_xlfn.STOCKHISTORY(Dashboard!B4383, MIN(TransactionsDates),TODAY(), 0,0,1)), "")</f>
        <v/>
      </c>
    </row>
    <row r="4361" spans="10:19">
      <c r="J4361" t="str" cm="1">
        <f t="array" aca="1" ref="J4361" ca="1">IFERROR(TRANSPOSE(_xlfn.STOCKHISTORY(Dashboard!B4376, TODAY()-365,TODAY(), 0,0,1)), "")</f>
        <v/>
      </c>
      <c r="S4361" s="14" t="str" cm="1">
        <f t="array" aca="1" ref="S4361" ca="1">IFERROR(TRANSPOSE(_xlfn.STOCKHISTORY(Dashboard!B4384, MIN(TransactionsDates),TODAY(), 0,0,1)), "")</f>
        <v/>
      </c>
    </row>
    <row r="4362" spans="10:19">
      <c r="J4362" t="str" cm="1">
        <f t="array" aca="1" ref="J4362" ca="1">IFERROR(TRANSPOSE(_xlfn.STOCKHISTORY(Dashboard!B4377, TODAY()-365,TODAY(), 0,0,1)), "")</f>
        <v/>
      </c>
      <c r="S4362" s="14" t="str" cm="1">
        <f t="array" aca="1" ref="S4362" ca="1">IFERROR(TRANSPOSE(_xlfn.STOCKHISTORY(Dashboard!B4385, MIN(TransactionsDates),TODAY(), 0,0,1)), "")</f>
        <v/>
      </c>
    </row>
    <row r="4363" spans="10:19">
      <c r="J4363" t="str" cm="1">
        <f t="array" aca="1" ref="J4363" ca="1">IFERROR(TRANSPOSE(_xlfn.STOCKHISTORY(Dashboard!B4378, TODAY()-365,TODAY(), 0,0,1)), "")</f>
        <v/>
      </c>
      <c r="S4363" s="14" t="str" cm="1">
        <f t="array" aca="1" ref="S4363" ca="1">IFERROR(TRANSPOSE(_xlfn.STOCKHISTORY(Dashboard!B4386, MIN(TransactionsDates),TODAY(), 0,0,1)), "")</f>
        <v/>
      </c>
    </row>
    <row r="4364" spans="10:19">
      <c r="J4364" t="str" cm="1">
        <f t="array" aca="1" ref="J4364" ca="1">IFERROR(TRANSPOSE(_xlfn.STOCKHISTORY(Dashboard!B4379, TODAY()-365,TODAY(), 0,0,1)), "")</f>
        <v/>
      </c>
      <c r="S4364" s="14" t="str" cm="1">
        <f t="array" aca="1" ref="S4364" ca="1">IFERROR(TRANSPOSE(_xlfn.STOCKHISTORY(Dashboard!B4387, MIN(TransactionsDates),TODAY(), 0,0,1)), "")</f>
        <v/>
      </c>
    </row>
    <row r="4365" spans="10:19">
      <c r="J4365" t="str" cm="1">
        <f t="array" aca="1" ref="J4365" ca="1">IFERROR(TRANSPOSE(_xlfn.STOCKHISTORY(Dashboard!B4380, TODAY()-365,TODAY(), 0,0,1)), "")</f>
        <v/>
      </c>
      <c r="S4365" s="14" t="str" cm="1">
        <f t="array" aca="1" ref="S4365" ca="1">IFERROR(TRANSPOSE(_xlfn.STOCKHISTORY(Dashboard!B4388, MIN(TransactionsDates),TODAY(), 0,0,1)), "")</f>
        <v/>
      </c>
    </row>
    <row r="4366" spans="10:19">
      <c r="J4366" t="str" cm="1">
        <f t="array" aca="1" ref="J4366" ca="1">IFERROR(TRANSPOSE(_xlfn.STOCKHISTORY(Dashboard!B4381, TODAY()-365,TODAY(), 0,0,1)), "")</f>
        <v/>
      </c>
      <c r="S4366" s="14" t="str" cm="1">
        <f t="array" aca="1" ref="S4366" ca="1">IFERROR(TRANSPOSE(_xlfn.STOCKHISTORY(Dashboard!B4389, MIN(TransactionsDates),TODAY(), 0,0,1)), "")</f>
        <v/>
      </c>
    </row>
    <row r="4367" spans="10:19">
      <c r="J4367" t="str" cm="1">
        <f t="array" aca="1" ref="J4367" ca="1">IFERROR(TRANSPOSE(_xlfn.STOCKHISTORY(Dashboard!B4382, TODAY()-365,TODAY(), 0,0,1)), "")</f>
        <v/>
      </c>
      <c r="S4367" s="14" t="str" cm="1">
        <f t="array" aca="1" ref="S4367" ca="1">IFERROR(TRANSPOSE(_xlfn.STOCKHISTORY(Dashboard!B4390, MIN(TransactionsDates),TODAY(), 0,0,1)), "")</f>
        <v/>
      </c>
    </row>
    <row r="4368" spans="10:19">
      <c r="J4368" t="str" cm="1">
        <f t="array" aca="1" ref="J4368" ca="1">IFERROR(TRANSPOSE(_xlfn.STOCKHISTORY(Dashboard!B4383, TODAY()-365,TODAY(), 0,0,1)), "")</f>
        <v/>
      </c>
      <c r="S4368" s="14" t="str" cm="1">
        <f t="array" aca="1" ref="S4368" ca="1">IFERROR(TRANSPOSE(_xlfn.STOCKHISTORY(Dashboard!B4391, MIN(TransactionsDates),TODAY(), 0,0,1)), "")</f>
        <v/>
      </c>
    </row>
    <row r="4369" spans="10:19">
      <c r="J4369" t="str" cm="1">
        <f t="array" aca="1" ref="J4369" ca="1">IFERROR(TRANSPOSE(_xlfn.STOCKHISTORY(Dashboard!B4384, TODAY()-365,TODAY(), 0,0,1)), "")</f>
        <v/>
      </c>
      <c r="S4369" s="14" t="str" cm="1">
        <f t="array" aca="1" ref="S4369" ca="1">IFERROR(TRANSPOSE(_xlfn.STOCKHISTORY(Dashboard!B4392, MIN(TransactionsDates),TODAY(), 0,0,1)), "")</f>
        <v/>
      </c>
    </row>
    <row r="4370" spans="10:19">
      <c r="J4370" t="str" cm="1">
        <f t="array" aca="1" ref="J4370" ca="1">IFERROR(TRANSPOSE(_xlfn.STOCKHISTORY(Dashboard!B4385, TODAY()-365,TODAY(), 0,0,1)), "")</f>
        <v/>
      </c>
      <c r="S4370" s="14" t="str" cm="1">
        <f t="array" aca="1" ref="S4370" ca="1">IFERROR(TRANSPOSE(_xlfn.STOCKHISTORY(Dashboard!B4393, MIN(TransactionsDates),TODAY(), 0,0,1)), "")</f>
        <v/>
      </c>
    </row>
    <row r="4371" spans="10:19">
      <c r="J4371" t="str" cm="1">
        <f t="array" aca="1" ref="J4371" ca="1">IFERROR(TRANSPOSE(_xlfn.STOCKHISTORY(Dashboard!B4386, TODAY()-365,TODAY(), 0,0,1)), "")</f>
        <v/>
      </c>
      <c r="S4371" s="14" t="str" cm="1">
        <f t="array" aca="1" ref="S4371" ca="1">IFERROR(TRANSPOSE(_xlfn.STOCKHISTORY(Dashboard!B4394, MIN(TransactionsDates),TODAY(), 0,0,1)), "")</f>
        <v/>
      </c>
    </row>
    <row r="4372" spans="10:19">
      <c r="J4372" t="str" cm="1">
        <f t="array" aca="1" ref="J4372" ca="1">IFERROR(TRANSPOSE(_xlfn.STOCKHISTORY(Dashboard!B4387, TODAY()-365,TODAY(), 0,0,1)), "")</f>
        <v/>
      </c>
      <c r="S4372" s="14" t="str" cm="1">
        <f t="array" aca="1" ref="S4372" ca="1">IFERROR(TRANSPOSE(_xlfn.STOCKHISTORY(Dashboard!B4395, MIN(TransactionsDates),TODAY(), 0,0,1)), "")</f>
        <v/>
      </c>
    </row>
    <row r="4373" spans="10:19">
      <c r="J4373" t="str" cm="1">
        <f t="array" aca="1" ref="J4373" ca="1">IFERROR(TRANSPOSE(_xlfn.STOCKHISTORY(Dashboard!B4388, TODAY()-365,TODAY(), 0,0,1)), "")</f>
        <v/>
      </c>
      <c r="S4373" s="14" t="str" cm="1">
        <f t="array" aca="1" ref="S4373" ca="1">IFERROR(TRANSPOSE(_xlfn.STOCKHISTORY(Dashboard!B4396, MIN(TransactionsDates),TODAY(), 0,0,1)), "")</f>
        <v/>
      </c>
    </row>
    <row r="4374" spans="10:19">
      <c r="J4374" t="str" cm="1">
        <f t="array" aca="1" ref="J4374" ca="1">IFERROR(TRANSPOSE(_xlfn.STOCKHISTORY(Dashboard!B4389, TODAY()-365,TODAY(), 0,0,1)), "")</f>
        <v/>
      </c>
      <c r="S4374" s="14" t="str" cm="1">
        <f t="array" aca="1" ref="S4374" ca="1">IFERROR(TRANSPOSE(_xlfn.STOCKHISTORY(Dashboard!B4397, MIN(TransactionsDates),TODAY(), 0,0,1)), "")</f>
        <v/>
      </c>
    </row>
    <row r="4375" spans="10:19">
      <c r="J4375" t="str" cm="1">
        <f t="array" aca="1" ref="J4375" ca="1">IFERROR(TRANSPOSE(_xlfn.STOCKHISTORY(Dashboard!B4390, TODAY()-365,TODAY(), 0,0,1)), "")</f>
        <v/>
      </c>
      <c r="S4375" s="14" t="str" cm="1">
        <f t="array" aca="1" ref="S4375" ca="1">IFERROR(TRANSPOSE(_xlfn.STOCKHISTORY(Dashboard!B4398, MIN(TransactionsDates),TODAY(), 0,0,1)), "")</f>
        <v/>
      </c>
    </row>
    <row r="4376" spans="10:19">
      <c r="J4376" t="str" cm="1">
        <f t="array" aca="1" ref="J4376" ca="1">IFERROR(TRANSPOSE(_xlfn.STOCKHISTORY(Dashboard!B4391, TODAY()-365,TODAY(), 0,0,1)), "")</f>
        <v/>
      </c>
      <c r="S4376" s="14" t="str" cm="1">
        <f t="array" aca="1" ref="S4376" ca="1">IFERROR(TRANSPOSE(_xlfn.STOCKHISTORY(Dashboard!B4399, MIN(TransactionsDates),TODAY(), 0,0,1)), "")</f>
        <v/>
      </c>
    </row>
    <row r="4377" spans="10:19">
      <c r="J4377" t="str" cm="1">
        <f t="array" aca="1" ref="J4377" ca="1">IFERROR(TRANSPOSE(_xlfn.STOCKHISTORY(Dashboard!B4392, TODAY()-365,TODAY(), 0,0,1)), "")</f>
        <v/>
      </c>
      <c r="S4377" s="14" t="str" cm="1">
        <f t="array" aca="1" ref="S4377" ca="1">IFERROR(TRANSPOSE(_xlfn.STOCKHISTORY(Dashboard!B4400, MIN(TransactionsDates),TODAY(), 0,0,1)), "")</f>
        <v/>
      </c>
    </row>
    <row r="4378" spans="10:19">
      <c r="J4378" t="str" cm="1">
        <f t="array" aca="1" ref="J4378" ca="1">IFERROR(TRANSPOSE(_xlfn.STOCKHISTORY(Dashboard!B4393, TODAY()-365,TODAY(), 0,0,1)), "")</f>
        <v/>
      </c>
      <c r="S4378" s="14" t="str" cm="1">
        <f t="array" aca="1" ref="S4378" ca="1">IFERROR(TRANSPOSE(_xlfn.STOCKHISTORY(Dashboard!B4401, MIN(TransactionsDates),TODAY(), 0,0,1)), "")</f>
        <v/>
      </c>
    </row>
    <row r="4379" spans="10:19">
      <c r="J4379" t="str" cm="1">
        <f t="array" aca="1" ref="J4379" ca="1">IFERROR(TRANSPOSE(_xlfn.STOCKHISTORY(Dashboard!B4394, TODAY()-365,TODAY(), 0,0,1)), "")</f>
        <v/>
      </c>
      <c r="S4379" s="14" t="str" cm="1">
        <f t="array" aca="1" ref="S4379" ca="1">IFERROR(TRANSPOSE(_xlfn.STOCKHISTORY(Dashboard!B4402, MIN(TransactionsDates),TODAY(), 0,0,1)), "")</f>
        <v/>
      </c>
    </row>
    <row r="4380" spans="10:19">
      <c r="J4380" t="str" cm="1">
        <f t="array" aca="1" ref="J4380" ca="1">IFERROR(TRANSPOSE(_xlfn.STOCKHISTORY(Dashboard!B4395, TODAY()-365,TODAY(), 0,0,1)), "")</f>
        <v/>
      </c>
      <c r="S4380" s="14" t="str" cm="1">
        <f t="array" aca="1" ref="S4380" ca="1">IFERROR(TRANSPOSE(_xlfn.STOCKHISTORY(Dashboard!B4403, MIN(TransactionsDates),TODAY(), 0,0,1)), "")</f>
        <v/>
      </c>
    </row>
    <row r="4381" spans="10:19">
      <c r="J4381" t="str" cm="1">
        <f t="array" aca="1" ref="J4381" ca="1">IFERROR(TRANSPOSE(_xlfn.STOCKHISTORY(Dashboard!B4396, TODAY()-365,TODAY(), 0,0,1)), "")</f>
        <v/>
      </c>
      <c r="S4381" s="14" t="str" cm="1">
        <f t="array" aca="1" ref="S4381" ca="1">IFERROR(TRANSPOSE(_xlfn.STOCKHISTORY(Dashboard!B4404, MIN(TransactionsDates),TODAY(), 0,0,1)), "")</f>
        <v/>
      </c>
    </row>
    <row r="4382" spans="10:19">
      <c r="J4382" t="str" cm="1">
        <f t="array" aca="1" ref="J4382" ca="1">IFERROR(TRANSPOSE(_xlfn.STOCKHISTORY(Dashboard!B4397, TODAY()-365,TODAY(), 0,0,1)), "")</f>
        <v/>
      </c>
      <c r="S4382" s="14" t="str" cm="1">
        <f t="array" aca="1" ref="S4382" ca="1">IFERROR(TRANSPOSE(_xlfn.STOCKHISTORY(Dashboard!B4405, MIN(TransactionsDates),TODAY(), 0,0,1)), "")</f>
        <v/>
      </c>
    </row>
    <row r="4383" spans="10:19">
      <c r="J4383" t="str" cm="1">
        <f t="array" aca="1" ref="J4383" ca="1">IFERROR(TRANSPOSE(_xlfn.STOCKHISTORY(Dashboard!B4398, TODAY()-365,TODAY(), 0,0,1)), "")</f>
        <v/>
      </c>
      <c r="S4383" s="14" t="str" cm="1">
        <f t="array" aca="1" ref="S4383" ca="1">IFERROR(TRANSPOSE(_xlfn.STOCKHISTORY(Dashboard!B4406, MIN(TransactionsDates),TODAY(), 0,0,1)), "")</f>
        <v/>
      </c>
    </row>
    <row r="4384" spans="10:19">
      <c r="J4384" t="str" cm="1">
        <f t="array" aca="1" ref="J4384" ca="1">IFERROR(TRANSPOSE(_xlfn.STOCKHISTORY(Dashboard!B4399, TODAY()-365,TODAY(), 0,0,1)), "")</f>
        <v/>
      </c>
      <c r="S4384" s="14" t="str" cm="1">
        <f t="array" aca="1" ref="S4384" ca="1">IFERROR(TRANSPOSE(_xlfn.STOCKHISTORY(Dashboard!B4407, MIN(TransactionsDates),TODAY(), 0,0,1)), "")</f>
        <v/>
      </c>
    </row>
    <row r="4385" spans="10:19">
      <c r="J4385" t="str" cm="1">
        <f t="array" aca="1" ref="J4385" ca="1">IFERROR(TRANSPOSE(_xlfn.STOCKHISTORY(Dashboard!B4400, TODAY()-365,TODAY(), 0,0,1)), "")</f>
        <v/>
      </c>
      <c r="S4385" s="14" t="str" cm="1">
        <f t="array" aca="1" ref="S4385" ca="1">IFERROR(TRANSPOSE(_xlfn.STOCKHISTORY(Dashboard!B4408, MIN(TransactionsDates),TODAY(), 0,0,1)), "")</f>
        <v/>
      </c>
    </row>
    <row r="4386" spans="10:19">
      <c r="J4386" t="str" cm="1">
        <f t="array" aca="1" ref="J4386" ca="1">IFERROR(TRANSPOSE(_xlfn.STOCKHISTORY(Dashboard!B4401, TODAY()-365,TODAY(), 0,0,1)), "")</f>
        <v/>
      </c>
      <c r="S4386" s="14" t="str" cm="1">
        <f t="array" aca="1" ref="S4386" ca="1">IFERROR(TRANSPOSE(_xlfn.STOCKHISTORY(Dashboard!B4409, MIN(TransactionsDates),TODAY(), 0,0,1)), "")</f>
        <v/>
      </c>
    </row>
    <row r="4387" spans="10:19">
      <c r="J4387" t="str" cm="1">
        <f t="array" aca="1" ref="J4387" ca="1">IFERROR(TRANSPOSE(_xlfn.STOCKHISTORY(Dashboard!B4402, TODAY()-365,TODAY(), 0,0,1)), "")</f>
        <v/>
      </c>
      <c r="S4387" s="14" t="str" cm="1">
        <f t="array" aca="1" ref="S4387" ca="1">IFERROR(TRANSPOSE(_xlfn.STOCKHISTORY(Dashboard!B4410, MIN(TransactionsDates),TODAY(), 0,0,1)), "")</f>
        <v/>
      </c>
    </row>
    <row r="4388" spans="10:19">
      <c r="J4388" t="str" cm="1">
        <f t="array" aca="1" ref="J4388" ca="1">IFERROR(TRANSPOSE(_xlfn.STOCKHISTORY(Dashboard!B4403, TODAY()-365,TODAY(), 0,0,1)), "")</f>
        <v/>
      </c>
      <c r="S4388" s="14" t="str" cm="1">
        <f t="array" aca="1" ref="S4388" ca="1">IFERROR(TRANSPOSE(_xlfn.STOCKHISTORY(Dashboard!B4411, MIN(TransactionsDates),TODAY(), 0,0,1)), "")</f>
        <v/>
      </c>
    </row>
    <row r="4389" spans="10:19">
      <c r="J4389" t="str" cm="1">
        <f t="array" aca="1" ref="J4389" ca="1">IFERROR(TRANSPOSE(_xlfn.STOCKHISTORY(Dashboard!B4404, TODAY()-365,TODAY(), 0,0,1)), "")</f>
        <v/>
      </c>
      <c r="S4389" s="14" t="str" cm="1">
        <f t="array" aca="1" ref="S4389" ca="1">IFERROR(TRANSPOSE(_xlfn.STOCKHISTORY(Dashboard!B4412, MIN(TransactionsDates),TODAY(), 0,0,1)), "")</f>
        <v/>
      </c>
    </row>
    <row r="4390" spans="10:19">
      <c r="J4390" t="str" cm="1">
        <f t="array" aca="1" ref="J4390" ca="1">IFERROR(TRANSPOSE(_xlfn.STOCKHISTORY(Dashboard!B4405, TODAY()-365,TODAY(), 0,0,1)), "")</f>
        <v/>
      </c>
      <c r="S4390" s="14" t="str" cm="1">
        <f t="array" aca="1" ref="S4390" ca="1">IFERROR(TRANSPOSE(_xlfn.STOCKHISTORY(Dashboard!B4413, MIN(TransactionsDates),TODAY(), 0,0,1)), "")</f>
        <v/>
      </c>
    </row>
    <row r="4391" spans="10:19">
      <c r="J4391" t="str" cm="1">
        <f t="array" aca="1" ref="J4391" ca="1">IFERROR(TRANSPOSE(_xlfn.STOCKHISTORY(Dashboard!B4406, TODAY()-365,TODAY(), 0,0,1)), "")</f>
        <v/>
      </c>
      <c r="S4391" s="14" t="str" cm="1">
        <f t="array" aca="1" ref="S4391" ca="1">IFERROR(TRANSPOSE(_xlfn.STOCKHISTORY(Dashboard!B4414, MIN(TransactionsDates),TODAY(), 0,0,1)), "")</f>
        <v/>
      </c>
    </row>
    <row r="4392" spans="10:19">
      <c r="J4392" t="str" cm="1">
        <f t="array" aca="1" ref="J4392" ca="1">IFERROR(TRANSPOSE(_xlfn.STOCKHISTORY(Dashboard!B4407, TODAY()-365,TODAY(), 0,0,1)), "")</f>
        <v/>
      </c>
      <c r="S4392" s="14" t="str" cm="1">
        <f t="array" aca="1" ref="S4392" ca="1">IFERROR(TRANSPOSE(_xlfn.STOCKHISTORY(Dashboard!B4415, MIN(TransactionsDates),TODAY(), 0,0,1)), "")</f>
        <v/>
      </c>
    </row>
    <row r="4393" spans="10:19">
      <c r="J4393" t="str" cm="1">
        <f t="array" aca="1" ref="J4393" ca="1">IFERROR(TRANSPOSE(_xlfn.STOCKHISTORY(Dashboard!B4408, TODAY()-365,TODAY(), 0,0,1)), "")</f>
        <v/>
      </c>
      <c r="S4393" s="14" t="str" cm="1">
        <f t="array" aca="1" ref="S4393" ca="1">IFERROR(TRANSPOSE(_xlfn.STOCKHISTORY(Dashboard!B4416, MIN(TransactionsDates),TODAY(), 0,0,1)), "")</f>
        <v/>
      </c>
    </row>
    <row r="4394" spans="10:19">
      <c r="J4394" t="str" cm="1">
        <f t="array" aca="1" ref="J4394" ca="1">IFERROR(TRANSPOSE(_xlfn.STOCKHISTORY(Dashboard!B4409, TODAY()-365,TODAY(), 0,0,1)), "")</f>
        <v/>
      </c>
      <c r="S4394" s="14" t="str" cm="1">
        <f t="array" aca="1" ref="S4394" ca="1">IFERROR(TRANSPOSE(_xlfn.STOCKHISTORY(Dashboard!B4417, MIN(TransactionsDates),TODAY(), 0,0,1)), "")</f>
        <v/>
      </c>
    </row>
    <row r="4395" spans="10:19">
      <c r="J4395" t="str" cm="1">
        <f t="array" aca="1" ref="J4395" ca="1">IFERROR(TRANSPOSE(_xlfn.STOCKHISTORY(Dashboard!B4410, TODAY()-365,TODAY(), 0,0,1)), "")</f>
        <v/>
      </c>
      <c r="S4395" s="14" t="str" cm="1">
        <f t="array" aca="1" ref="S4395" ca="1">IFERROR(TRANSPOSE(_xlfn.STOCKHISTORY(Dashboard!B4418, MIN(TransactionsDates),TODAY(), 0,0,1)), "")</f>
        <v/>
      </c>
    </row>
    <row r="4396" spans="10:19">
      <c r="J4396" t="str" cm="1">
        <f t="array" aca="1" ref="J4396" ca="1">IFERROR(TRANSPOSE(_xlfn.STOCKHISTORY(Dashboard!B4411, TODAY()-365,TODAY(), 0,0,1)), "")</f>
        <v/>
      </c>
      <c r="S4396" s="14" t="str" cm="1">
        <f t="array" aca="1" ref="S4396" ca="1">IFERROR(TRANSPOSE(_xlfn.STOCKHISTORY(Dashboard!B4419, MIN(TransactionsDates),TODAY(), 0,0,1)), "")</f>
        <v/>
      </c>
    </row>
    <row r="4397" spans="10:19">
      <c r="J4397" t="str" cm="1">
        <f t="array" aca="1" ref="J4397" ca="1">IFERROR(TRANSPOSE(_xlfn.STOCKHISTORY(Dashboard!B4412, TODAY()-365,TODAY(), 0,0,1)), "")</f>
        <v/>
      </c>
      <c r="S4397" s="14" t="str" cm="1">
        <f t="array" aca="1" ref="S4397" ca="1">IFERROR(TRANSPOSE(_xlfn.STOCKHISTORY(Dashboard!B4420, MIN(TransactionsDates),TODAY(), 0,0,1)), "")</f>
        <v/>
      </c>
    </row>
    <row r="4398" spans="10:19">
      <c r="J4398" t="str" cm="1">
        <f t="array" aca="1" ref="J4398" ca="1">IFERROR(TRANSPOSE(_xlfn.STOCKHISTORY(Dashboard!B4413, TODAY()-365,TODAY(), 0,0,1)), "")</f>
        <v/>
      </c>
      <c r="S4398" s="14" t="str" cm="1">
        <f t="array" aca="1" ref="S4398" ca="1">IFERROR(TRANSPOSE(_xlfn.STOCKHISTORY(Dashboard!B4421, MIN(TransactionsDates),TODAY(), 0,0,1)), "")</f>
        <v/>
      </c>
    </row>
    <row r="4399" spans="10:19">
      <c r="J4399" t="str" cm="1">
        <f t="array" aca="1" ref="J4399" ca="1">IFERROR(TRANSPOSE(_xlfn.STOCKHISTORY(Dashboard!B4414, TODAY()-365,TODAY(), 0,0,1)), "")</f>
        <v/>
      </c>
      <c r="S4399" s="14" t="str" cm="1">
        <f t="array" aca="1" ref="S4399" ca="1">IFERROR(TRANSPOSE(_xlfn.STOCKHISTORY(Dashboard!B4422, MIN(TransactionsDates),TODAY(), 0,0,1)), "")</f>
        <v/>
      </c>
    </row>
    <row r="4400" spans="10:19">
      <c r="J4400" t="str" cm="1">
        <f t="array" aca="1" ref="J4400" ca="1">IFERROR(TRANSPOSE(_xlfn.STOCKHISTORY(Dashboard!B4415, TODAY()-365,TODAY(), 0,0,1)), "")</f>
        <v/>
      </c>
      <c r="S4400" s="14" t="str" cm="1">
        <f t="array" aca="1" ref="S4400" ca="1">IFERROR(TRANSPOSE(_xlfn.STOCKHISTORY(Dashboard!B4423, MIN(TransactionsDates),TODAY(), 0,0,1)), "")</f>
        <v/>
      </c>
    </row>
    <row r="4401" spans="10:19">
      <c r="J4401" t="str" cm="1">
        <f t="array" aca="1" ref="J4401" ca="1">IFERROR(TRANSPOSE(_xlfn.STOCKHISTORY(Dashboard!B4416, TODAY()-365,TODAY(), 0,0,1)), "")</f>
        <v/>
      </c>
      <c r="S4401" s="14" t="str" cm="1">
        <f t="array" aca="1" ref="S4401" ca="1">IFERROR(TRANSPOSE(_xlfn.STOCKHISTORY(Dashboard!B4424, MIN(TransactionsDates),TODAY(), 0,0,1)), "")</f>
        <v/>
      </c>
    </row>
    <row r="4402" spans="10:19">
      <c r="J4402" t="str" cm="1">
        <f t="array" aca="1" ref="J4402" ca="1">IFERROR(TRANSPOSE(_xlfn.STOCKHISTORY(Dashboard!B4417, TODAY()-365,TODAY(), 0,0,1)), "")</f>
        <v/>
      </c>
      <c r="S4402" s="14" t="str" cm="1">
        <f t="array" aca="1" ref="S4402" ca="1">IFERROR(TRANSPOSE(_xlfn.STOCKHISTORY(Dashboard!B4425, MIN(TransactionsDates),TODAY(), 0,0,1)), "")</f>
        <v/>
      </c>
    </row>
    <row r="4403" spans="10:19">
      <c r="J4403" t="str" cm="1">
        <f t="array" aca="1" ref="J4403" ca="1">IFERROR(TRANSPOSE(_xlfn.STOCKHISTORY(Dashboard!B4418, TODAY()-365,TODAY(), 0,0,1)), "")</f>
        <v/>
      </c>
      <c r="S4403" s="14" t="str" cm="1">
        <f t="array" aca="1" ref="S4403" ca="1">IFERROR(TRANSPOSE(_xlfn.STOCKHISTORY(Dashboard!B4426, MIN(TransactionsDates),TODAY(), 0,0,1)), "")</f>
        <v/>
      </c>
    </row>
    <row r="4404" spans="10:19">
      <c r="J4404" t="str" cm="1">
        <f t="array" aca="1" ref="J4404" ca="1">IFERROR(TRANSPOSE(_xlfn.STOCKHISTORY(Dashboard!B4419, TODAY()-365,TODAY(), 0,0,1)), "")</f>
        <v/>
      </c>
      <c r="S4404" s="14" t="str" cm="1">
        <f t="array" aca="1" ref="S4404" ca="1">IFERROR(TRANSPOSE(_xlfn.STOCKHISTORY(Dashboard!B4427, MIN(TransactionsDates),TODAY(), 0,0,1)), "")</f>
        <v/>
      </c>
    </row>
    <row r="4405" spans="10:19">
      <c r="J4405" t="str" cm="1">
        <f t="array" aca="1" ref="J4405" ca="1">IFERROR(TRANSPOSE(_xlfn.STOCKHISTORY(Dashboard!B4420, TODAY()-365,TODAY(), 0,0,1)), "")</f>
        <v/>
      </c>
      <c r="S4405" s="14" t="str" cm="1">
        <f t="array" aca="1" ref="S4405" ca="1">IFERROR(TRANSPOSE(_xlfn.STOCKHISTORY(Dashboard!B4428, MIN(TransactionsDates),TODAY(), 0,0,1)), "")</f>
        <v/>
      </c>
    </row>
    <row r="4406" spans="10:19">
      <c r="J4406" t="str" cm="1">
        <f t="array" aca="1" ref="J4406" ca="1">IFERROR(TRANSPOSE(_xlfn.STOCKHISTORY(Dashboard!B4421, TODAY()-365,TODAY(), 0,0,1)), "")</f>
        <v/>
      </c>
      <c r="S4406" s="14" t="str" cm="1">
        <f t="array" aca="1" ref="S4406" ca="1">IFERROR(TRANSPOSE(_xlfn.STOCKHISTORY(Dashboard!B4429, MIN(TransactionsDates),TODAY(), 0,0,1)), "")</f>
        <v/>
      </c>
    </row>
    <row r="4407" spans="10:19">
      <c r="J4407" t="str" cm="1">
        <f t="array" aca="1" ref="J4407" ca="1">IFERROR(TRANSPOSE(_xlfn.STOCKHISTORY(Dashboard!B4422, TODAY()-365,TODAY(), 0,0,1)), "")</f>
        <v/>
      </c>
      <c r="S4407" s="14" t="str" cm="1">
        <f t="array" aca="1" ref="S4407" ca="1">IFERROR(TRANSPOSE(_xlfn.STOCKHISTORY(Dashboard!B4430, MIN(TransactionsDates),TODAY(), 0,0,1)), "")</f>
        <v/>
      </c>
    </row>
    <row r="4408" spans="10:19">
      <c r="J4408" t="str" cm="1">
        <f t="array" aca="1" ref="J4408" ca="1">IFERROR(TRANSPOSE(_xlfn.STOCKHISTORY(Dashboard!B4423, TODAY()-365,TODAY(), 0,0,1)), "")</f>
        <v/>
      </c>
      <c r="S4408" s="14" t="str" cm="1">
        <f t="array" aca="1" ref="S4408" ca="1">IFERROR(TRANSPOSE(_xlfn.STOCKHISTORY(Dashboard!B4431, MIN(TransactionsDates),TODAY(), 0,0,1)), "")</f>
        <v/>
      </c>
    </row>
    <row r="4409" spans="10:19">
      <c r="J4409" t="str" cm="1">
        <f t="array" aca="1" ref="J4409" ca="1">IFERROR(TRANSPOSE(_xlfn.STOCKHISTORY(Dashboard!B4424, TODAY()-365,TODAY(), 0,0,1)), "")</f>
        <v/>
      </c>
      <c r="S4409" s="14" t="str" cm="1">
        <f t="array" aca="1" ref="S4409" ca="1">IFERROR(TRANSPOSE(_xlfn.STOCKHISTORY(Dashboard!B4432, MIN(TransactionsDates),TODAY(), 0,0,1)), "")</f>
        <v/>
      </c>
    </row>
    <row r="4410" spans="10:19">
      <c r="J4410" t="str" cm="1">
        <f t="array" aca="1" ref="J4410" ca="1">IFERROR(TRANSPOSE(_xlfn.STOCKHISTORY(Dashboard!B4425, TODAY()-365,TODAY(), 0,0,1)), "")</f>
        <v/>
      </c>
      <c r="S4410" s="14" t="str" cm="1">
        <f t="array" aca="1" ref="S4410" ca="1">IFERROR(TRANSPOSE(_xlfn.STOCKHISTORY(Dashboard!B4433, MIN(TransactionsDates),TODAY(), 0,0,1)), "")</f>
        <v/>
      </c>
    </row>
    <row r="4411" spans="10:19">
      <c r="J4411" t="str" cm="1">
        <f t="array" aca="1" ref="J4411" ca="1">IFERROR(TRANSPOSE(_xlfn.STOCKHISTORY(Dashboard!B4426, TODAY()-365,TODAY(), 0,0,1)), "")</f>
        <v/>
      </c>
      <c r="S4411" s="14" t="str" cm="1">
        <f t="array" aca="1" ref="S4411" ca="1">IFERROR(TRANSPOSE(_xlfn.STOCKHISTORY(Dashboard!B4434, MIN(TransactionsDates),TODAY(), 0,0,1)), "")</f>
        <v/>
      </c>
    </row>
    <row r="4412" spans="10:19">
      <c r="J4412" t="str" cm="1">
        <f t="array" aca="1" ref="J4412" ca="1">IFERROR(TRANSPOSE(_xlfn.STOCKHISTORY(Dashboard!B4427, TODAY()-365,TODAY(), 0,0,1)), "")</f>
        <v/>
      </c>
      <c r="S4412" s="14" t="str" cm="1">
        <f t="array" aca="1" ref="S4412" ca="1">IFERROR(TRANSPOSE(_xlfn.STOCKHISTORY(Dashboard!B4435, MIN(TransactionsDates),TODAY(), 0,0,1)), "")</f>
        <v/>
      </c>
    </row>
    <row r="4413" spans="10:19">
      <c r="J4413" t="str" cm="1">
        <f t="array" aca="1" ref="J4413" ca="1">IFERROR(TRANSPOSE(_xlfn.STOCKHISTORY(Dashboard!B4428, TODAY()-365,TODAY(), 0,0,1)), "")</f>
        <v/>
      </c>
      <c r="S4413" s="14" t="str" cm="1">
        <f t="array" aca="1" ref="S4413" ca="1">IFERROR(TRANSPOSE(_xlfn.STOCKHISTORY(Dashboard!B4436, MIN(TransactionsDates),TODAY(), 0,0,1)), "")</f>
        <v/>
      </c>
    </row>
    <row r="4414" spans="10:19">
      <c r="J4414" t="str" cm="1">
        <f t="array" aca="1" ref="J4414" ca="1">IFERROR(TRANSPOSE(_xlfn.STOCKHISTORY(Dashboard!B4429, TODAY()-365,TODAY(), 0,0,1)), "")</f>
        <v/>
      </c>
      <c r="S4414" s="14" t="str" cm="1">
        <f t="array" aca="1" ref="S4414" ca="1">IFERROR(TRANSPOSE(_xlfn.STOCKHISTORY(Dashboard!B4437, MIN(TransactionsDates),TODAY(), 0,0,1)), "")</f>
        <v/>
      </c>
    </row>
    <row r="4415" spans="10:19">
      <c r="J4415" t="str" cm="1">
        <f t="array" aca="1" ref="J4415" ca="1">IFERROR(TRANSPOSE(_xlfn.STOCKHISTORY(Dashboard!B4430, TODAY()-365,TODAY(), 0,0,1)), "")</f>
        <v/>
      </c>
      <c r="S4415" s="14" t="str" cm="1">
        <f t="array" aca="1" ref="S4415" ca="1">IFERROR(TRANSPOSE(_xlfn.STOCKHISTORY(Dashboard!B4438, MIN(TransactionsDates),TODAY(), 0,0,1)), "")</f>
        <v/>
      </c>
    </row>
    <row r="4416" spans="10:19">
      <c r="J4416" t="str" cm="1">
        <f t="array" aca="1" ref="J4416" ca="1">IFERROR(TRANSPOSE(_xlfn.STOCKHISTORY(Dashboard!B4431, TODAY()-365,TODAY(), 0,0,1)), "")</f>
        <v/>
      </c>
      <c r="S4416" s="14" t="str" cm="1">
        <f t="array" aca="1" ref="S4416" ca="1">IFERROR(TRANSPOSE(_xlfn.STOCKHISTORY(Dashboard!B4439, MIN(TransactionsDates),TODAY(), 0,0,1)), "")</f>
        <v/>
      </c>
    </row>
    <row r="4417" spans="10:19">
      <c r="J4417" t="str" cm="1">
        <f t="array" aca="1" ref="J4417" ca="1">IFERROR(TRANSPOSE(_xlfn.STOCKHISTORY(Dashboard!B4432, TODAY()-365,TODAY(), 0,0,1)), "")</f>
        <v/>
      </c>
      <c r="S4417" s="14" t="str" cm="1">
        <f t="array" aca="1" ref="S4417" ca="1">IFERROR(TRANSPOSE(_xlfn.STOCKHISTORY(Dashboard!B4440, MIN(TransactionsDates),TODAY(), 0,0,1)), "")</f>
        <v/>
      </c>
    </row>
    <row r="4418" spans="10:19">
      <c r="J4418" t="str" cm="1">
        <f t="array" aca="1" ref="J4418" ca="1">IFERROR(TRANSPOSE(_xlfn.STOCKHISTORY(Dashboard!B4433, TODAY()-365,TODAY(), 0,0,1)), "")</f>
        <v/>
      </c>
      <c r="S4418" s="14" t="str" cm="1">
        <f t="array" aca="1" ref="S4418" ca="1">IFERROR(TRANSPOSE(_xlfn.STOCKHISTORY(Dashboard!B4441, MIN(TransactionsDates),TODAY(), 0,0,1)), "")</f>
        <v/>
      </c>
    </row>
    <row r="4419" spans="10:19">
      <c r="J4419" t="str" cm="1">
        <f t="array" aca="1" ref="J4419" ca="1">IFERROR(TRANSPOSE(_xlfn.STOCKHISTORY(Dashboard!B4434, TODAY()-365,TODAY(), 0,0,1)), "")</f>
        <v/>
      </c>
      <c r="S4419" s="14" t="str" cm="1">
        <f t="array" aca="1" ref="S4419" ca="1">IFERROR(TRANSPOSE(_xlfn.STOCKHISTORY(Dashboard!B4442, MIN(TransactionsDates),TODAY(), 0,0,1)), "")</f>
        <v/>
      </c>
    </row>
    <row r="4420" spans="10:19">
      <c r="J4420" t="str" cm="1">
        <f t="array" aca="1" ref="J4420" ca="1">IFERROR(TRANSPOSE(_xlfn.STOCKHISTORY(Dashboard!B4435, TODAY()-365,TODAY(), 0,0,1)), "")</f>
        <v/>
      </c>
      <c r="S4420" s="14" t="str" cm="1">
        <f t="array" aca="1" ref="S4420" ca="1">IFERROR(TRANSPOSE(_xlfn.STOCKHISTORY(Dashboard!B4443, MIN(TransactionsDates),TODAY(), 0,0,1)), "")</f>
        <v/>
      </c>
    </row>
    <row r="4421" spans="10:19">
      <c r="J4421" t="str" cm="1">
        <f t="array" aca="1" ref="J4421" ca="1">IFERROR(TRANSPOSE(_xlfn.STOCKHISTORY(Dashboard!B4436, TODAY()-365,TODAY(), 0,0,1)), "")</f>
        <v/>
      </c>
      <c r="S4421" s="14" t="str" cm="1">
        <f t="array" aca="1" ref="S4421" ca="1">IFERROR(TRANSPOSE(_xlfn.STOCKHISTORY(Dashboard!B4444, MIN(TransactionsDates),TODAY(), 0,0,1)), "")</f>
        <v/>
      </c>
    </row>
    <row r="4422" spans="10:19">
      <c r="J4422" t="str" cm="1">
        <f t="array" aca="1" ref="J4422" ca="1">IFERROR(TRANSPOSE(_xlfn.STOCKHISTORY(Dashboard!B4437, TODAY()-365,TODAY(), 0,0,1)), "")</f>
        <v/>
      </c>
      <c r="S4422" s="14" t="str" cm="1">
        <f t="array" aca="1" ref="S4422" ca="1">IFERROR(TRANSPOSE(_xlfn.STOCKHISTORY(Dashboard!B4445, MIN(TransactionsDates),TODAY(), 0,0,1)), "")</f>
        <v/>
      </c>
    </row>
    <row r="4423" spans="10:19">
      <c r="J4423" t="str" cm="1">
        <f t="array" aca="1" ref="J4423" ca="1">IFERROR(TRANSPOSE(_xlfn.STOCKHISTORY(Dashboard!B4438, TODAY()-365,TODAY(), 0,0,1)), "")</f>
        <v/>
      </c>
      <c r="S4423" s="14" t="str" cm="1">
        <f t="array" aca="1" ref="S4423" ca="1">IFERROR(TRANSPOSE(_xlfn.STOCKHISTORY(Dashboard!B4446, MIN(TransactionsDates),TODAY(), 0,0,1)), "")</f>
        <v/>
      </c>
    </row>
    <row r="4424" spans="10:19">
      <c r="J4424" t="str" cm="1">
        <f t="array" aca="1" ref="J4424" ca="1">IFERROR(TRANSPOSE(_xlfn.STOCKHISTORY(Dashboard!B4439, TODAY()-365,TODAY(), 0,0,1)), "")</f>
        <v/>
      </c>
      <c r="S4424" s="14" t="str" cm="1">
        <f t="array" aca="1" ref="S4424" ca="1">IFERROR(TRANSPOSE(_xlfn.STOCKHISTORY(Dashboard!B4447, MIN(TransactionsDates),TODAY(), 0,0,1)), "")</f>
        <v/>
      </c>
    </row>
    <row r="4425" spans="10:19">
      <c r="J4425" t="str" cm="1">
        <f t="array" aca="1" ref="J4425" ca="1">IFERROR(TRANSPOSE(_xlfn.STOCKHISTORY(Dashboard!B4440, TODAY()-365,TODAY(), 0,0,1)), "")</f>
        <v/>
      </c>
      <c r="S4425" s="14" t="str" cm="1">
        <f t="array" aca="1" ref="S4425" ca="1">IFERROR(TRANSPOSE(_xlfn.STOCKHISTORY(Dashboard!B4448, MIN(TransactionsDates),TODAY(), 0,0,1)), "")</f>
        <v/>
      </c>
    </row>
    <row r="4426" spans="10:19">
      <c r="J4426" t="str" cm="1">
        <f t="array" aca="1" ref="J4426" ca="1">IFERROR(TRANSPOSE(_xlfn.STOCKHISTORY(Dashboard!B4441, TODAY()-365,TODAY(), 0,0,1)), "")</f>
        <v/>
      </c>
      <c r="S4426" s="14" t="str" cm="1">
        <f t="array" aca="1" ref="S4426" ca="1">IFERROR(TRANSPOSE(_xlfn.STOCKHISTORY(Dashboard!B4449, MIN(TransactionsDates),TODAY(), 0,0,1)), "")</f>
        <v/>
      </c>
    </row>
    <row r="4427" spans="10:19">
      <c r="J4427" t="str" cm="1">
        <f t="array" aca="1" ref="J4427" ca="1">IFERROR(TRANSPOSE(_xlfn.STOCKHISTORY(Dashboard!B4442, TODAY()-365,TODAY(), 0,0,1)), "")</f>
        <v/>
      </c>
      <c r="S4427" s="14" t="str" cm="1">
        <f t="array" aca="1" ref="S4427" ca="1">IFERROR(TRANSPOSE(_xlfn.STOCKHISTORY(Dashboard!B4450, MIN(TransactionsDates),TODAY(), 0,0,1)), "")</f>
        <v/>
      </c>
    </row>
    <row r="4428" spans="10:19">
      <c r="J4428" t="str" cm="1">
        <f t="array" aca="1" ref="J4428" ca="1">IFERROR(TRANSPOSE(_xlfn.STOCKHISTORY(Dashboard!B4443, TODAY()-365,TODAY(), 0,0,1)), "")</f>
        <v/>
      </c>
      <c r="S4428" s="14" t="str" cm="1">
        <f t="array" aca="1" ref="S4428" ca="1">IFERROR(TRANSPOSE(_xlfn.STOCKHISTORY(Dashboard!B4451, MIN(TransactionsDates),TODAY(), 0,0,1)), "")</f>
        <v/>
      </c>
    </row>
    <row r="4429" spans="10:19">
      <c r="J4429" t="str" cm="1">
        <f t="array" aca="1" ref="J4429" ca="1">IFERROR(TRANSPOSE(_xlfn.STOCKHISTORY(Dashboard!B4444, TODAY()-365,TODAY(), 0,0,1)), "")</f>
        <v/>
      </c>
      <c r="S4429" s="14" t="str" cm="1">
        <f t="array" aca="1" ref="S4429" ca="1">IFERROR(TRANSPOSE(_xlfn.STOCKHISTORY(Dashboard!B4452, MIN(TransactionsDates),TODAY(), 0,0,1)), "")</f>
        <v/>
      </c>
    </row>
    <row r="4430" spans="10:19">
      <c r="J4430" t="str" cm="1">
        <f t="array" aca="1" ref="J4430" ca="1">IFERROR(TRANSPOSE(_xlfn.STOCKHISTORY(Dashboard!B4445, TODAY()-365,TODAY(), 0,0,1)), "")</f>
        <v/>
      </c>
      <c r="S4430" s="14" t="str" cm="1">
        <f t="array" aca="1" ref="S4430" ca="1">IFERROR(TRANSPOSE(_xlfn.STOCKHISTORY(Dashboard!B4453, MIN(TransactionsDates),TODAY(), 0,0,1)), "")</f>
        <v/>
      </c>
    </row>
    <row r="4431" spans="10:19">
      <c r="J4431" t="str" cm="1">
        <f t="array" aca="1" ref="J4431" ca="1">IFERROR(TRANSPOSE(_xlfn.STOCKHISTORY(Dashboard!B4446, TODAY()-365,TODAY(), 0,0,1)), "")</f>
        <v/>
      </c>
      <c r="S4431" s="14" t="str" cm="1">
        <f t="array" aca="1" ref="S4431" ca="1">IFERROR(TRANSPOSE(_xlfn.STOCKHISTORY(Dashboard!B4454, MIN(TransactionsDates),TODAY(), 0,0,1)), "")</f>
        <v/>
      </c>
    </row>
    <row r="4432" spans="10:19">
      <c r="J4432" t="str" cm="1">
        <f t="array" aca="1" ref="J4432" ca="1">IFERROR(TRANSPOSE(_xlfn.STOCKHISTORY(Dashboard!B4447, TODAY()-365,TODAY(), 0,0,1)), "")</f>
        <v/>
      </c>
      <c r="S4432" s="14" t="str" cm="1">
        <f t="array" aca="1" ref="S4432" ca="1">IFERROR(TRANSPOSE(_xlfn.STOCKHISTORY(Dashboard!B4455, MIN(TransactionsDates),TODAY(), 0,0,1)), "")</f>
        <v/>
      </c>
    </row>
    <row r="4433" spans="10:19">
      <c r="J4433" t="str" cm="1">
        <f t="array" aca="1" ref="J4433" ca="1">IFERROR(TRANSPOSE(_xlfn.STOCKHISTORY(Dashboard!B4448, TODAY()-365,TODAY(), 0,0,1)), "")</f>
        <v/>
      </c>
      <c r="S4433" s="14" t="str" cm="1">
        <f t="array" aca="1" ref="S4433" ca="1">IFERROR(TRANSPOSE(_xlfn.STOCKHISTORY(Dashboard!B4456, MIN(TransactionsDates),TODAY(), 0,0,1)), "")</f>
        <v/>
      </c>
    </row>
    <row r="4434" spans="10:19">
      <c r="J4434" t="str" cm="1">
        <f t="array" aca="1" ref="J4434" ca="1">IFERROR(TRANSPOSE(_xlfn.STOCKHISTORY(Dashboard!B4449, TODAY()-365,TODAY(), 0,0,1)), "")</f>
        <v/>
      </c>
      <c r="S4434" s="14" t="str" cm="1">
        <f t="array" aca="1" ref="S4434" ca="1">IFERROR(TRANSPOSE(_xlfn.STOCKHISTORY(Dashboard!B4457, MIN(TransactionsDates),TODAY(), 0,0,1)), "")</f>
        <v/>
      </c>
    </row>
    <row r="4435" spans="10:19">
      <c r="J4435" t="str" cm="1">
        <f t="array" aca="1" ref="J4435" ca="1">IFERROR(TRANSPOSE(_xlfn.STOCKHISTORY(Dashboard!B4450, TODAY()-365,TODAY(), 0,0,1)), "")</f>
        <v/>
      </c>
      <c r="S4435" s="14" t="str" cm="1">
        <f t="array" aca="1" ref="S4435" ca="1">IFERROR(TRANSPOSE(_xlfn.STOCKHISTORY(Dashboard!B4458, MIN(TransactionsDates),TODAY(), 0,0,1)), "")</f>
        <v/>
      </c>
    </row>
    <row r="4436" spans="10:19">
      <c r="J4436" t="str" cm="1">
        <f t="array" aca="1" ref="J4436" ca="1">IFERROR(TRANSPOSE(_xlfn.STOCKHISTORY(Dashboard!B4451, TODAY()-365,TODAY(), 0,0,1)), "")</f>
        <v/>
      </c>
      <c r="S4436" s="14" t="str" cm="1">
        <f t="array" aca="1" ref="S4436" ca="1">IFERROR(TRANSPOSE(_xlfn.STOCKHISTORY(Dashboard!B4459, MIN(TransactionsDates),TODAY(), 0,0,1)), "")</f>
        <v/>
      </c>
    </row>
    <row r="4437" spans="10:19">
      <c r="J4437" t="str" cm="1">
        <f t="array" aca="1" ref="J4437" ca="1">IFERROR(TRANSPOSE(_xlfn.STOCKHISTORY(Dashboard!B4452, TODAY()-365,TODAY(), 0,0,1)), "")</f>
        <v/>
      </c>
      <c r="S4437" s="14" t="str" cm="1">
        <f t="array" aca="1" ref="S4437" ca="1">IFERROR(TRANSPOSE(_xlfn.STOCKHISTORY(Dashboard!B4460, MIN(TransactionsDates),TODAY(), 0,0,1)), "")</f>
        <v/>
      </c>
    </row>
    <row r="4438" spans="10:19">
      <c r="J4438" t="str" cm="1">
        <f t="array" aca="1" ref="J4438" ca="1">IFERROR(TRANSPOSE(_xlfn.STOCKHISTORY(Dashboard!B4453, TODAY()-365,TODAY(), 0,0,1)), "")</f>
        <v/>
      </c>
      <c r="S4438" s="14" t="str" cm="1">
        <f t="array" aca="1" ref="S4438" ca="1">IFERROR(TRANSPOSE(_xlfn.STOCKHISTORY(Dashboard!B4461, MIN(TransactionsDates),TODAY(), 0,0,1)), "")</f>
        <v/>
      </c>
    </row>
    <row r="4439" spans="10:19">
      <c r="J4439" t="str" cm="1">
        <f t="array" aca="1" ref="J4439" ca="1">IFERROR(TRANSPOSE(_xlfn.STOCKHISTORY(Dashboard!B4454, TODAY()-365,TODAY(), 0,0,1)), "")</f>
        <v/>
      </c>
      <c r="S4439" s="14" t="str" cm="1">
        <f t="array" aca="1" ref="S4439" ca="1">IFERROR(TRANSPOSE(_xlfn.STOCKHISTORY(Dashboard!B4462, MIN(TransactionsDates),TODAY(), 0,0,1)), "")</f>
        <v/>
      </c>
    </row>
    <row r="4440" spans="10:19">
      <c r="J4440" t="str" cm="1">
        <f t="array" aca="1" ref="J4440" ca="1">IFERROR(TRANSPOSE(_xlfn.STOCKHISTORY(Dashboard!B4455, TODAY()-365,TODAY(), 0,0,1)), "")</f>
        <v/>
      </c>
      <c r="S4440" s="14" t="str" cm="1">
        <f t="array" aca="1" ref="S4440" ca="1">IFERROR(TRANSPOSE(_xlfn.STOCKHISTORY(Dashboard!B4463, MIN(TransactionsDates),TODAY(), 0,0,1)), "")</f>
        <v/>
      </c>
    </row>
    <row r="4441" spans="10:19">
      <c r="J4441" t="str" cm="1">
        <f t="array" aca="1" ref="J4441" ca="1">IFERROR(TRANSPOSE(_xlfn.STOCKHISTORY(Dashboard!B4456, TODAY()-365,TODAY(), 0,0,1)), "")</f>
        <v/>
      </c>
      <c r="S4441" s="14" t="str" cm="1">
        <f t="array" aca="1" ref="S4441" ca="1">IFERROR(TRANSPOSE(_xlfn.STOCKHISTORY(Dashboard!B4464, MIN(TransactionsDates),TODAY(), 0,0,1)), "")</f>
        <v/>
      </c>
    </row>
    <row r="4442" spans="10:19">
      <c r="J4442" t="str" cm="1">
        <f t="array" aca="1" ref="J4442" ca="1">IFERROR(TRANSPOSE(_xlfn.STOCKHISTORY(Dashboard!B4457, TODAY()-365,TODAY(), 0,0,1)), "")</f>
        <v/>
      </c>
      <c r="S4442" s="14" t="str" cm="1">
        <f t="array" aca="1" ref="S4442" ca="1">IFERROR(TRANSPOSE(_xlfn.STOCKHISTORY(Dashboard!B4465, MIN(TransactionsDates),TODAY(), 0,0,1)), "")</f>
        <v/>
      </c>
    </row>
    <row r="4443" spans="10:19">
      <c r="J4443" t="str" cm="1">
        <f t="array" aca="1" ref="J4443" ca="1">IFERROR(TRANSPOSE(_xlfn.STOCKHISTORY(Dashboard!B4458, TODAY()-365,TODAY(), 0,0,1)), "")</f>
        <v/>
      </c>
      <c r="S4443" s="14" t="str" cm="1">
        <f t="array" aca="1" ref="S4443" ca="1">IFERROR(TRANSPOSE(_xlfn.STOCKHISTORY(Dashboard!B4466, MIN(TransactionsDates),TODAY(), 0,0,1)), "")</f>
        <v/>
      </c>
    </row>
    <row r="4444" spans="10:19">
      <c r="J4444" t="str" cm="1">
        <f t="array" aca="1" ref="J4444" ca="1">IFERROR(TRANSPOSE(_xlfn.STOCKHISTORY(Dashboard!B4459, TODAY()-365,TODAY(), 0,0,1)), "")</f>
        <v/>
      </c>
      <c r="S4444" s="14" t="str" cm="1">
        <f t="array" aca="1" ref="S4444" ca="1">IFERROR(TRANSPOSE(_xlfn.STOCKHISTORY(Dashboard!B4467, MIN(TransactionsDates),TODAY(), 0,0,1)), "")</f>
        <v/>
      </c>
    </row>
    <row r="4445" spans="10:19">
      <c r="J4445" t="str" cm="1">
        <f t="array" aca="1" ref="J4445" ca="1">IFERROR(TRANSPOSE(_xlfn.STOCKHISTORY(Dashboard!B4460, TODAY()-365,TODAY(), 0,0,1)), "")</f>
        <v/>
      </c>
      <c r="S4445" s="14" t="str" cm="1">
        <f t="array" aca="1" ref="S4445" ca="1">IFERROR(TRANSPOSE(_xlfn.STOCKHISTORY(Dashboard!B4468, MIN(TransactionsDates),TODAY(), 0,0,1)), "")</f>
        <v/>
      </c>
    </row>
    <row r="4446" spans="10:19">
      <c r="J4446" t="str" cm="1">
        <f t="array" aca="1" ref="J4446" ca="1">IFERROR(TRANSPOSE(_xlfn.STOCKHISTORY(Dashboard!B4461, TODAY()-365,TODAY(), 0,0,1)), "")</f>
        <v/>
      </c>
      <c r="S4446" s="14" t="str" cm="1">
        <f t="array" aca="1" ref="S4446" ca="1">IFERROR(TRANSPOSE(_xlfn.STOCKHISTORY(Dashboard!B4469, MIN(TransactionsDates),TODAY(), 0,0,1)), "")</f>
        <v/>
      </c>
    </row>
    <row r="4447" spans="10:19">
      <c r="J4447" t="str" cm="1">
        <f t="array" aca="1" ref="J4447" ca="1">IFERROR(TRANSPOSE(_xlfn.STOCKHISTORY(Dashboard!B4462, TODAY()-365,TODAY(), 0,0,1)), "")</f>
        <v/>
      </c>
      <c r="S4447" s="14" t="str" cm="1">
        <f t="array" aca="1" ref="S4447" ca="1">IFERROR(TRANSPOSE(_xlfn.STOCKHISTORY(Dashboard!B4470, MIN(TransactionsDates),TODAY(), 0,0,1)), "")</f>
        <v/>
      </c>
    </row>
    <row r="4448" spans="10:19">
      <c r="J4448" t="str" cm="1">
        <f t="array" aca="1" ref="J4448" ca="1">IFERROR(TRANSPOSE(_xlfn.STOCKHISTORY(Dashboard!B4463, TODAY()-365,TODAY(), 0,0,1)), "")</f>
        <v/>
      </c>
      <c r="S4448" s="14" t="str" cm="1">
        <f t="array" aca="1" ref="S4448" ca="1">IFERROR(TRANSPOSE(_xlfn.STOCKHISTORY(Dashboard!B4471, MIN(TransactionsDates),TODAY(), 0,0,1)), "")</f>
        <v/>
      </c>
    </row>
    <row r="4449" spans="10:19">
      <c r="J4449" t="str" cm="1">
        <f t="array" aca="1" ref="J4449" ca="1">IFERROR(TRANSPOSE(_xlfn.STOCKHISTORY(Dashboard!B4464, TODAY()-365,TODAY(), 0,0,1)), "")</f>
        <v/>
      </c>
      <c r="S4449" s="14" t="str" cm="1">
        <f t="array" aca="1" ref="S4449" ca="1">IFERROR(TRANSPOSE(_xlfn.STOCKHISTORY(Dashboard!B4472, MIN(TransactionsDates),TODAY(), 0,0,1)), "")</f>
        <v/>
      </c>
    </row>
    <row r="4450" spans="10:19">
      <c r="J4450" t="str" cm="1">
        <f t="array" aca="1" ref="J4450" ca="1">IFERROR(TRANSPOSE(_xlfn.STOCKHISTORY(Dashboard!B4465, TODAY()-365,TODAY(), 0,0,1)), "")</f>
        <v/>
      </c>
      <c r="S4450" s="14" t="str" cm="1">
        <f t="array" aca="1" ref="S4450" ca="1">IFERROR(TRANSPOSE(_xlfn.STOCKHISTORY(Dashboard!B4473, MIN(TransactionsDates),TODAY(), 0,0,1)), "")</f>
        <v/>
      </c>
    </row>
    <row r="4451" spans="10:19">
      <c r="J4451" t="str" cm="1">
        <f t="array" aca="1" ref="J4451" ca="1">IFERROR(TRANSPOSE(_xlfn.STOCKHISTORY(Dashboard!B4466, TODAY()-365,TODAY(), 0,0,1)), "")</f>
        <v/>
      </c>
      <c r="S4451" s="14" t="str" cm="1">
        <f t="array" aca="1" ref="S4451" ca="1">IFERROR(TRANSPOSE(_xlfn.STOCKHISTORY(Dashboard!B4474, MIN(TransactionsDates),TODAY(), 0,0,1)), "")</f>
        <v/>
      </c>
    </row>
    <row r="4452" spans="10:19">
      <c r="J4452" t="str" cm="1">
        <f t="array" aca="1" ref="J4452" ca="1">IFERROR(TRANSPOSE(_xlfn.STOCKHISTORY(Dashboard!B4467, TODAY()-365,TODAY(), 0,0,1)), "")</f>
        <v/>
      </c>
      <c r="S4452" s="14" t="str" cm="1">
        <f t="array" aca="1" ref="S4452" ca="1">IFERROR(TRANSPOSE(_xlfn.STOCKHISTORY(Dashboard!B4475, MIN(TransactionsDates),TODAY(), 0,0,1)), "")</f>
        <v/>
      </c>
    </row>
    <row r="4453" spans="10:19">
      <c r="J4453" t="str" cm="1">
        <f t="array" aca="1" ref="J4453" ca="1">IFERROR(TRANSPOSE(_xlfn.STOCKHISTORY(Dashboard!B4468, TODAY()-365,TODAY(), 0,0,1)), "")</f>
        <v/>
      </c>
      <c r="S4453" s="14" t="str" cm="1">
        <f t="array" aca="1" ref="S4453" ca="1">IFERROR(TRANSPOSE(_xlfn.STOCKHISTORY(Dashboard!B4476, MIN(TransactionsDates),TODAY(), 0,0,1)), "")</f>
        <v/>
      </c>
    </row>
    <row r="4454" spans="10:19">
      <c r="J4454" t="str" cm="1">
        <f t="array" aca="1" ref="J4454" ca="1">IFERROR(TRANSPOSE(_xlfn.STOCKHISTORY(Dashboard!B4469, TODAY()-365,TODAY(), 0,0,1)), "")</f>
        <v/>
      </c>
      <c r="S4454" s="14" t="str" cm="1">
        <f t="array" aca="1" ref="S4454" ca="1">IFERROR(TRANSPOSE(_xlfn.STOCKHISTORY(Dashboard!B4477, MIN(TransactionsDates),TODAY(), 0,0,1)), "")</f>
        <v/>
      </c>
    </row>
    <row r="4455" spans="10:19">
      <c r="J4455" t="str" cm="1">
        <f t="array" aca="1" ref="J4455" ca="1">IFERROR(TRANSPOSE(_xlfn.STOCKHISTORY(Dashboard!B4470, TODAY()-365,TODAY(), 0,0,1)), "")</f>
        <v/>
      </c>
      <c r="S4455" s="14" t="str" cm="1">
        <f t="array" aca="1" ref="S4455" ca="1">IFERROR(TRANSPOSE(_xlfn.STOCKHISTORY(Dashboard!B4478, MIN(TransactionsDates),TODAY(), 0,0,1)), "")</f>
        <v/>
      </c>
    </row>
    <row r="4456" spans="10:19">
      <c r="J4456" t="str" cm="1">
        <f t="array" aca="1" ref="J4456" ca="1">IFERROR(TRANSPOSE(_xlfn.STOCKHISTORY(Dashboard!B4471, TODAY()-365,TODAY(), 0,0,1)), "")</f>
        <v/>
      </c>
      <c r="S4456" s="14" t="str" cm="1">
        <f t="array" aca="1" ref="S4456" ca="1">IFERROR(TRANSPOSE(_xlfn.STOCKHISTORY(Dashboard!B4479, MIN(TransactionsDates),TODAY(), 0,0,1)), "")</f>
        <v/>
      </c>
    </row>
    <row r="4457" spans="10:19">
      <c r="J4457" t="str" cm="1">
        <f t="array" aca="1" ref="J4457" ca="1">IFERROR(TRANSPOSE(_xlfn.STOCKHISTORY(Dashboard!B4472, TODAY()-365,TODAY(), 0,0,1)), "")</f>
        <v/>
      </c>
      <c r="S4457" s="14" t="str" cm="1">
        <f t="array" aca="1" ref="S4457" ca="1">IFERROR(TRANSPOSE(_xlfn.STOCKHISTORY(Dashboard!B4480, MIN(TransactionsDates),TODAY(), 0,0,1)), "")</f>
        <v/>
      </c>
    </row>
    <row r="4458" spans="10:19">
      <c r="J4458" t="str" cm="1">
        <f t="array" aca="1" ref="J4458" ca="1">IFERROR(TRANSPOSE(_xlfn.STOCKHISTORY(Dashboard!B4473, TODAY()-365,TODAY(), 0,0,1)), "")</f>
        <v/>
      </c>
      <c r="S4458" s="14" t="str" cm="1">
        <f t="array" aca="1" ref="S4458" ca="1">IFERROR(TRANSPOSE(_xlfn.STOCKHISTORY(Dashboard!B4481, MIN(TransactionsDates),TODAY(), 0,0,1)), "")</f>
        <v/>
      </c>
    </row>
    <row r="4459" spans="10:19">
      <c r="J4459" t="str" cm="1">
        <f t="array" aca="1" ref="J4459" ca="1">IFERROR(TRANSPOSE(_xlfn.STOCKHISTORY(Dashboard!B4474, TODAY()-365,TODAY(), 0,0,1)), "")</f>
        <v/>
      </c>
      <c r="S4459" s="14" t="str" cm="1">
        <f t="array" aca="1" ref="S4459" ca="1">IFERROR(TRANSPOSE(_xlfn.STOCKHISTORY(Dashboard!B4482, MIN(TransactionsDates),TODAY(), 0,0,1)), "")</f>
        <v/>
      </c>
    </row>
    <row r="4460" spans="10:19">
      <c r="J4460" t="str" cm="1">
        <f t="array" aca="1" ref="J4460" ca="1">IFERROR(TRANSPOSE(_xlfn.STOCKHISTORY(Dashboard!B4475, TODAY()-365,TODAY(), 0,0,1)), "")</f>
        <v/>
      </c>
      <c r="S4460" s="14" t="str" cm="1">
        <f t="array" aca="1" ref="S4460" ca="1">IFERROR(TRANSPOSE(_xlfn.STOCKHISTORY(Dashboard!B4483, MIN(TransactionsDates),TODAY(), 0,0,1)), "")</f>
        <v/>
      </c>
    </row>
    <row r="4461" spans="10:19">
      <c r="J4461" t="str" cm="1">
        <f t="array" aca="1" ref="J4461" ca="1">IFERROR(TRANSPOSE(_xlfn.STOCKHISTORY(Dashboard!B4476, TODAY()-365,TODAY(), 0,0,1)), "")</f>
        <v/>
      </c>
      <c r="S4461" s="14" t="str" cm="1">
        <f t="array" aca="1" ref="S4461" ca="1">IFERROR(TRANSPOSE(_xlfn.STOCKHISTORY(Dashboard!B4484, MIN(TransactionsDates),TODAY(), 0,0,1)), "")</f>
        <v/>
      </c>
    </row>
    <row r="4462" spans="10:19">
      <c r="J4462" t="str" cm="1">
        <f t="array" aca="1" ref="J4462" ca="1">IFERROR(TRANSPOSE(_xlfn.STOCKHISTORY(Dashboard!B4477, TODAY()-365,TODAY(), 0,0,1)), "")</f>
        <v/>
      </c>
      <c r="S4462" s="14" t="str" cm="1">
        <f t="array" aca="1" ref="S4462" ca="1">IFERROR(TRANSPOSE(_xlfn.STOCKHISTORY(Dashboard!B4485, MIN(TransactionsDates),TODAY(), 0,0,1)), "")</f>
        <v/>
      </c>
    </row>
    <row r="4463" spans="10:19">
      <c r="J4463" t="str" cm="1">
        <f t="array" aca="1" ref="J4463" ca="1">IFERROR(TRANSPOSE(_xlfn.STOCKHISTORY(Dashboard!B4478, TODAY()-365,TODAY(), 0,0,1)), "")</f>
        <v/>
      </c>
      <c r="S4463" s="14" t="str" cm="1">
        <f t="array" aca="1" ref="S4463" ca="1">IFERROR(TRANSPOSE(_xlfn.STOCKHISTORY(Dashboard!B4486, MIN(TransactionsDates),TODAY(), 0,0,1)), "")</f>
        <v/>
      </c>
    </row>
    <row r="4464" spans="10:19">
      <c r="J4464" t="str" cm="1">
        <f t="array" aca="1" ref="J4464" ca="1">IFERROR(TRANSPOSE(_xlfn.STOCKHISTORY(Dashboard!B4479, TODAY()-365,TODAY(), 0,0,1)), "")</f>
        <v/>
      </c>
      <c r="S4464" s="14" t="str" cm="1">
        <f t="array" aca="1" ref="S4464" ca="1">IFERROR(TRANSPOSE(_xlfn.STOCKHISTORY(Dashboard!B4487, MIN(TransactionsDates),TODAY(), 0,0,1)), "")</f>
        <v/>
      </c>
    </row>
    <row r="4465" spans="10:19">
      <c r="J4465" t="str" cm="1">
        <f t="array" aca="1" ref="J4465" ca="1">IFERROR(TRANSPOSE(_xlfn.STOCKHISTORY(Dashboard!B4480, TODAY()-365,TODAY(), 0,0,1)), "")</f>
        <v/>
      </c>
      <c r="S4465" s="14" t="str" cm="1">
        <f t="array" aca="1" ref="S4465" ca="1">IFERROR(TRANSPOSE(_xlfn.STOCKHISTORY(Dashboard!B4488, MIN(TransactionsDates),TODAY(), 0,0,1)), "")</f>
        <v/>
      </c>
    </row>
    <row r="4466" spans="10:19">
      <c r="J4466" t="str" cm="1">
        <f t="array" aca="1" ref="J4466" ca="1">IFERROR(TRANSPOSE(_xlfn.STOCKHISTORY(Dashboard!B4481, TODAY()-365,TODAY(), 0,0,1)), "")</f>
        <v/>
      </c>
      <c r="S4466" s="14" t="str" cm="1">
        <f t="array" aca="1" ref="S4466" ca="1">IFERROR(TRANSPOSE(_xlfn.STOCKHISTORY(Dashboard!B4489, MIN(TransactionsDates),TODAY(), 0,0,1)), "")</f>
        <v/>
      </c>
    </row>
    <row r="4467" spans="10:19">
      <c r="J4467" t="str" cm="1">
        <f t="array" aca="1" ref="J4467" ca="1">IFERROR(TRANSPOSE(_xlfn.STOCKHISTORY(Dashboard!B4482, TODAY()-365,TODAY(), 0,0,1)), "")</f>
        <v/>
      </c>
      <c r="S4467" s="14" t="str" cm="1">
        <f t="array" aca="1" ref="S4467" ca="1">IFERROR(TRANSPOSE(_xlfn.STOCKHISTORY(Dashboard!B4490, MIN(TransactionsDates),TODAY(), 0,0,1)), "")</f>
        <v/>
      </c>
    </row>
    <row r="4468" spans="10:19">
      <c r="J4468" t="str" cm="1">
        <f t="array" aca="1" ref="J4468" ca="1">IFERROR(TRANSPOSE(_xlfn.STOCKHISTORY(Dashboard!B4483, TODAY()-365,TODAY(), 0,0,1)), "")</f>
        <v/>
      </c>
      <c r="S4468" s="14" t="str" cm="1">
        <f t="array" aca="1" ref="S4468" ca="1">IFERROR(TRANSPOSE(_xlfn.STOCKHISTORY(Dashboard!B4491, MIN(TransactionsDates),TODAY(), 0,0,1)), "")</f>
        <v/>
      </c>
    </row>
    <row r="4469" spans="10:19">
      <c r="J4469" t="str" cm="1">
        <f t="array" aca="1" ref="J4469" ca="1">IFERROR(TRANSPOSE(_xlfn.STOCKHISTORY(Dashboard!B4484, TODAY()-365,TODAY(), 0,0,1)), "")</f>
        <v/>
      </c>
      <c r="S4469" s="14" t="str" cm="1">
        <f t="array" aca="1" ref="S4469" ca="1">IFERROR(TRANSPOSE(_xlfn.STOCKHISTORY(Dashboard!B4492, MIN(TransactionsDates),TODAY(), 0,0,1)), "")</f>
        <v/>
      </c>
    </row>
    <row r="4470" spans="10:19">
      <c r="J4470" t="str" cm="1">
        <f t="array" aca="1" ref="J4470" ca="1">IFERROR(TRANSPOSE(_xlfn.STOCKHISTORY(Dashboard!B4485, TODAY()-365,TODAY(), 0,0,1)), "")</f>
        <v/>
      </c>
      <c r="S4470" s="14" t="str" cm="1">
        <f t="array" aca="1" ref="S4470" ca="1">IFERROR(TRANSPOSE(_xlfn.STOCKHISTORY(Dashboard!B4493, MIN(TransactionsDates),TODAY(), 0,0,1)), "")</f>
        <v/>
      </c>
    </row>
    <row r="4471" spans="10:19">
      <c r="J4471" t="str" cm="1">
        <f t="array" aca="1" ref="J4471" ca="1">IFERROR(TRANSPOSE(_xlfn.STOCKHISTORY(Dashboard!B4486, TODAY()-365,TODAY(), 0,0,1)), "")</f>
        <v/>
      </c>
      <c r="S4471" s="14" t="str" cm="1">
        <f t="array" aca="1" ref="S4471" ca="1">IFERROR(TRANSPOSE(_xlfn.STOCKHISTORY(Dashboard!B4494, MIN(TransactionsDates),TODAY(), 0,0,1)), "")</f>
        <v/>
      </c>
    </row>
    <row r="4472" spans="10:19">
      <c r="J4472" t="str" cm="1">
        <f t="array" aca="1" ref="J4472" ca="1">IFERROR(TRANSPOSE(_xlfn.STOCKHISTORY(Dashboard!B4487, TODAY()-365,TODAY(), 0,0,1)), "")</f>
        <v/>
      </c>
      <c r="S4472" s="14" t="str" cm="1">
        <f t="array" aca="1" ref="S4472" ca="1">IFERROR(TRANSPOSE(_xlfn.STOCKHISTORY(Dashboard!B4495, MIN(TransactionsDates),TODAY(), 0,0,1)), "")</f>
        <v/>
      </c>
    </row>
    <row r="4473" spans="10:19">
      <c r="J4473" t="str" cm="1">
        <f t="array" aca="1" ref="J4473" ca="1">IFERROR(TRANSPOSE(_xlfn.STOCKHISTORY(Dashboard!B4488, TODAY()-365,TODAY(), 0,0,1)), "")</f>
        <v/>
      </c>
      <c r="S4473" s="14" t="str" cm="1">
        <f t="array" aca="1" ref="S4473" ca="1">IFERROR(TRANSPOSE(_xlfn.STOCKHISTORY(Dashboard!B4496, MIN(TransactionsDates),TODAY(), 0,0,1)), "")</f>
        <v/>
      </c>
    </row>
    <row r="4474" spans="10:19">
      <c r="J4474" t="str" cm="1">
        <f t="array" aca="1" ref="J4474" ca="1">IFERROR(TRANSPOSE(_xlfn.STOCKHISTORY(Dashboard!B4489, TODAY()-365,TODAY(), 0,0,1)), "")</f>
        <v/>
      </c>
      <c r="S4474" s="14" t="str" cm="1">
        <f t="array" aca="1" ref="S4474" ca="1">IFERROR(TRANSPOSE(_xlfn.STOCKHISTORY(Dashboard!B4497, MIN(TransactionsDates),TODAY(), 0,0,1)), "")</f>
        <v/>
      </c>
    </row>
    <row r="4475" spans="10:19">
      <c r="J4475" t="str" cm="1">
        <f t="array" aca="1" ref="J4475" ca="1">IFERROR(TRANSPOSE(_xlfn.STOCKHISTORY(Dashboard!B4490, TODAY()-365,TODAY(), 0,0,1)), "")</f>
        <v/>
      </c>
      <c r="S4475" s="14" t="str" cm="1">
        <f t="array" aca="1" ref="S4475" ca="1">IFERROR(TRANSPOSE(_xlfn.STOCKHISTORY(Dashboard!B4498, MIN(TransactionsDates),TODAY(), 0,0,1)), "")</f>
        <v/>
      </c>
    </row>
    <row r="4476" spans="10:19">
      <c r="J4476" t="str" cm="1">
        <f t="array" aca="1" ref="J4476" ca="1">IFERROR(TRANSPOSE(_xlfn.STOCKHISTORY(Dashboard!B4491, TODAY()-365,TODAY(), 0,0,1)), "")</f>
        <v/>
      </c>
      <c r="S4476" s="14" t="str" cm="1">
        <f t="array" aca="1" ref="S4476" ca="1">IFERROR(TRANSPOSE(_xlfn.STOCKHISTORY(Dashboard!B4499, MIN(TransactionsDates),TODAY(), 0,0,1)), "")</f>
        <v/>
      </c>
    </row>
    <row r="4477" spans="10:19">
      <c r="J4477" t="str" cm="1">
        <f t="array" aca="1" ref="J4477" ca="1">IFERROR(TRANSPOSE(_xlfn.STOCKHISTORY(Dashboard!B4492, TODAY()-365,TODAY(), 0,0,1)), "")</f>
        <v/>
      </c>
      <c r="S4477" s="14" t="str" cm="1">
        <f t="array" aca="1" ref="S4477" ca="1">IFERROR(TRANSPOSE(_xlfn.STOCKHISTORY(Dashboard!B4500, MIN(TransactionsDates),TODAY(), 0,0,1)), "")</f>
        <v/>
      </c>
    </row>
    <row r="4478" spans="10:19">
      <c r="J4478" t="str" cm="1">
        <f t="array" aca="1" ref="J4478" ca="1">IFERROR(TRANSPOSE(_xlfn.STOCKHISTORY(Dashboard!B4493, TODAY()-365,TODAY(), 0,0,1)), "")</f>
        <v/>
      </c>
      <c r="S4478" s="14" t="str" cm="1">
        <f t="array" aca="1" ref="S4478" ca="1">IFERROR(TRANSPOSE(_xlfn.STOCKHISTORY(Dashboard!B4501, MIN(TransactionsDates),TODAY(), 0,0,1)), "")</f>
        <v/>
      </c>
    </row>
    <row r="4479" spans="10:19">
      <c r="J4479" t="str" cm="1">
        <f t="array" aca="1" ref="J4479" ca="1">IFERROR(TRANSPOSE(_xlfn.STOCKHISTORY(Dashboard!B4494, TODAY()-365,TODAY(), 0,0,1)), "")</f>
        <v/>
      </c>
      <c r="S4479" s="14" t="str" cm="1">
        <f t="array" aca="1" ref="S4479" ca="1">IFERROR(TRANSPOSE(_xlfn.STOCKHISTORY(Dashboard!B4502, MIN(TransactionsDates),TODAY(), 0,0,1)), "")</f>
        <v/>
      </c>
    </row>
    <row r="4480" spans="10:19">
      <c r="J4480" t="str" cm="1">
        <f t="array" aca="1" ref="J4480" ca="1">IFERROR(TRANSPOSE(_xlfn.STOCKHISTORY(Dashboard!B4495, TODAY()-365,TODAY(), 0,0,1)), "")</f>
        <v/>
      </c>
      <c r="S4480" s="14" t="str" cm="1">
        <f t="array" aca="1" ref="S4480" ca="1">IFERROR(TRANSPOSE(_xlfn.STOCKHISTORY(Dashboard!B4503, MIN(TransactionsDates),TODAY(), 0,0,1)), "")</f>
        <v/>
      </c>
    </row>
    <row r="4481" spans="10:19">
      <c r="J4481" t="str" cm="1">
        <f t="array" aca="1" ref="J4481" ca="1">IFERROR(TRANSPOSE(_xlfn.STOCKHISTORY(Dashboard!B4496, TODAY()-365,TODAY(), 0,0,1)), "")</f>
        <v/>
      </c>
      <c r="S4481" s="14" t="str" cm="1">
        <f t="array" aca="1" ref="S4481" ca="1">IFERROR(TRANSPOSE(_xlfn.STOCKHISTORY(Dashboard!B4504, MIN(TransactionsDates),TODAY(), 0,0,1)), "")</f>
        <v/>
      </c>
    </row>
    <row r="4482" spans="10:19">
      <c r="J4482" t="str" cm="1">
        <f t="array" aca="1" ref="J4482" ca="1">IFERROR(TRANSPOSE(_xlfn.STOCKHISTORY(Dashboard!B4497, TODAY()-365,TODAY(), 0,0,1)), "")</f>
        <v/>
      </c>
      <c r="S4482" s="14" t="str" cm="1">
        <f t="array" aca="1" ref="S4482" ca="1">IFERROR(TRANSPOSE(_xlfn.STOCKHISTORY(Dashboard!B4505, MIN(TransactionsDates),TODAY(), 0,0,1)), "")</f>
        <v/>
      </c>
    </row>
    <row r="4483" spans="10:19">
      <c r="J4483" t="str" cm="1">
        <f t="array" aca="1" ref="J4483" ca="1">IFERROR(TRANSPOSE(_xlfn.STOCKHISTORY(Dashboard!B4498, TODAY()-365,TODAY(), 0,0,1)), "")</f>
        <v/>
      </c>
      <c r="S4483" s="14" t="str" cm="1">
        <f t="array" aca="1" ref="S4483" ca="1">IFERROR(TRANSPOSE(_xlfn.STOCKHISTORY(Dashboard!B4506, MIN(TransactionsDates),TODAY(), 0,0,1)), "")</f>
        <v/>
      </c>
    </row>
    <row r="4484" spans="10:19">
      <c r="J4484" t="str" cm="1">
        <f t="array" aca="1" ref="J4484" ca="1">IFERROR(TRANSPOSE(_xlfn.STOCKHISTORY(Dashboard!B4499, TODAY()-365,TODAY(), 0,0,1)), "")</f>
        <v/>
      </c>
      <c r="S4484" s="14" t="str" cm="1">
        <f t="array" aca="1" ref="S4484" ca="1">IFERROR(TRANSPOSE(_xlfn.STOCKHISTORY(Dashboard!B4507, MIN(TransactionsDates),TODAY(), 0,0,1)), "")</f>
        <v/>
      </c>
    </row>
    <row r="4485" spans="10:19">
      <c r="J4485" t="str" cm="1">
        <f t="array" aca="1" ref="J4485" ca="1">IFERROR(TRANSPOSE(_xlfn.STOCKHISTORY(Dashboard!B4500, TODAY()-365,TODAY(), 0,0,1)), "")</f>
        <v/>
      </c>
      <c r="S4485" s="14" t="str" cm="1">
        <f t="array" aca="1" ref="S4485" ca="1">IFERROR(TRANSPOSE(_xlfn.STOCKHISTORY(Dashboard!B4508, MIN(TransactionsDates),TODAY(), 0,0,1)), "")</f>
        <v/>
      </c>
    </row>
    <row r="4486" spans="10:19">
      <c r="J4486" t="str" cm="1">
        <f t="array" aca="1" ref="J4486" ca="1">IFERROR(TRANSPOSE(_xlfn.STOCKHISTORY(Dashboard!B4501, TODAY()-365,TODAY(), 0,0,1)), "")</f>
        <v/>
      </c>
      <c r="S4486" s="14" t="str" cm="1">
        <f t="array" aca="1" ref="S4486" ca="1">IFERROR(TRANSPOSE(_xlfn.STOCKHISTORY(Dashboard!B4509, MIN(TransactionsDates),TODAY(), 0,0,1)), "")</f>
        <v/>
      </c>
    </row>
    <row r="4487" spans="10:19">
      <c r="J4487" t="str" cm="1">
        <f t="array" aca="1" ref="J4487" ca="1">IFERROR(TRANSPOSE(_xlfn.STOCKHISTORY(Dashboard!B4502, TODAY()-365,TODAY(), 0,0,1)), "")</f>
        <v/>
      </c>
      <c r="S4487" s="14" t="str" cm="1">
        <f t="array" aca="1" ref="S4487" ca="1">IFERROR(TRANSPOSE(_xlfn.STOCKHISTORY(Dashboard!B4510, MIN(TransactionsDates),TODAY(), 0,0,1)), "")</f>
        <v/>
      </c>
    </row>
    <row r="4488" spans="10:19">
      <c r="J4488" t="str" cm="1">
        <f t="array" aca="1" ref="J4488" ca="1">IFERROR(TRANSPOSE(_xlfn.STOCKHISTORY(Dashboard!B4503, TODAY()-365,TODAY(), 0,0,1)), "")</f>
        <v/>
      </c>
      <c r="S4488" s="14" t="str" cm="1">
        <f t="array" aca="1" ref="S4488" ca="1">IFERROR(TRANSPOSE(_xlfn.STOCKHISTORY(Dashboard!B4511, MIN(TransactionsDates),TODAY(), 0,0,1)), "")</f>
        <v/>
      </c>
    </row>
    <row r="4489" spans="10:19">
      <c r="J4489" t="str" cm="1">
        <f t="array" aca="1" ref="J4489" ca="1">IFERROR(TRANSPOSE(_xlfn.STOCKHISTORY(Dashboard!B4504, TODAY()-365,TODAY(), 0,0,1)), "")</f>
        <v/>
      </c>
      <c r="S4489" s="14" t="str" cm="1">
        <f t="array" aca="1" ref="S4489" ca="1">IFERROR(TRANSPOSE(_xlfn.STOCKHISTORY(Dashboard!B4512, MIN(TransactionsDates),TODAY(), 0,0,1)), "")</f>
        <v/>
      </c>
    </row>
    <row r="4490" spans="10:19">
      <c r="J4490" t="str" cm="1">
        <f t="array" aca="1" ref="J4490" ca="1">IFERROR(TRANSPOSE(_xlfn.STOCKHISTORY(Dashboard!B4505, TODAY()-365,TODAY(), 0,0,1)), "")</f>
        <v/>
      </c>
      <c r="S4490" s="14" t="str" cm="1">
        <f t="array" aca="1" ref="S4490" ca="1">IFERROR(TRANSPOSE(_xlfn.STOCKHISTORY(Dashboard!B4513, MIN(TransactionsDates),TODAY(), 0,0,1)), "")</f>
        <v/>
      </c>
    </row>
    <row r="4491" spans="10:19">
      <c r="J4491" t="str" cm="1">
        <f t="array" aca="1" ref="J4491" ca="1">IFERROR(TRANSPOSE(_xlfn.STOCKHISTORY(Dashboard!B4506, TODAY()-365,TODAY(), 0,0,1)), "")</f>
        <v/>
      </c>
      <c r="S4491" s="14" t="str" cm="1">
        <f t="array" aca="1" ref="S4491" ca="1">IFERROR(TRANSPOSE(_xlfn.STOCKHISTORY(Dashboard!B4514, MIN(TransactionsDates),TODAY(), 0,0,1)), "")</f>
        <v/>
      </c>
    </row>
    <row r="4492" spans="10:19">
      <c r="J4492" t="str" cm="1">
        <f t="array" aca="1" ref="J4492" ca="1">IFERROR(TRANSPOSE(_xlfn.STOCKHISTORY(Dashboard!B4507, TODAY()-365,TODAY(), 0,0,1)), "")</f>
        <v/>
      </c>
      <c r="S4492" s="14" t="str" cm="1">
        <f t="array" aca="1" ref="S4492" ca="1">IFERROR(TRANSPOSE(_xlfn.STOCKHISTORY(Dashboard!B4515, MIN(TransactionsDates),TODAY(), 0,0,1)), "")</f>
        <v/>
      </c>
    </row>
    <row r="4493" spans="10:19">
      <c r="J4493" t="str" cm="1">
        <f t="array" aca="1" ref="J4493" ca="1">IFERROR(TRANSPOSE(_xlfn.STOCKHISTORY(Dashboard!B4508, TODAY()-365,TODAY(), 0,0,1)), "")</f>
        <v/>
      </c>
      <c r="S4493" s="14" t="str" cm="1">
        <f t="array" aca="1" ref="S4493" ca="1">IFERROR(TRANSPOSE(_xlfn.STOCKHISTORY(Dashboard!B4516, MIN(TransactionsDates),TODAY(), 0,0,1)), "")</f>
        <v/>
      </c>
    </row>
    <row r="4494" spans="10:19">
      <c r="J4494" t="str" cm="1">
        <f t="array" aca="1" ref="J4494" ca="1">IFERROR(TRANSPOSE(_xlfn.STOCKHISTORY(Dashboard!B4509, TODAY()-365,TODAY(), 0,0,1)), "")</f>
        <v/>
      </c>
      <c r="S4494" s="14" t="str" cm="1">
        <f t="array" aca="1" ref="S4494" ca="1">IFERROR(TRANSPOSE(_xlfn.STOCKHISTORY(Dashboard!B4517, MIN(TransactionsDates),TODAY(), 0,0,1)), "")</f>
        <v/>
      </c>
    </row>
    <row r="4495" spans="10:19">
      <c r="J4495" t="str" cm="1">
        <f t="array" aca="1" ref="J4495" ca="1">IFERROR(TRANSPOSE(_xlfn.STOCKHISTORY(Dashboard!B4510, TODAY()-365,TODAY(), 0,0,1)), "")</f>
        <v/>
      </c>
      <c r="S4495" s="14" t="str" cm="1">
        <f t="array" aca="1" ref="S4495" ca="1">IFERROR(TRANSPOSE(_xlfn.STOCKHISTORY(Dashboard!B4518, MIN(TransactionsDates),TODAY(), 0,0,1)), "")</f>
        <v/>
      </c>
    </row>
    <row r="4496" spans="10:19">
      <c r="J4496" t="str" cm="1">
        <f t="array" aca="1" ref="J4496" ca="1">IFERROR(TRANSPOSE(_xlfn.STOCKHISTORY(Dashboard!B4511, TODAY()-365,TODAY(), 0,0,1)), "")</f>
        <v/>
      </c>
      <c r="S4496" s="14" t="str" cm="1">
        <f t="array" aca="1" ref="S4496" ca="1">IFERROR(TRANSPOSE(_xlfn.STOCKHISTORY(Dashboard!B4519, MIN(TransactionsDates),TODAY(), 0,0,1)), "")</f>
        <v/>
      </c>
    </row>
    <row r="4497" spans="10:19">
      <c r="J4497" t="str" cm="1">
        <f t="array" aca="1" ref="J4497" ca="1">IFERROR(TRANSPOSE(_xlfn.STOCKHISTORY(Dashboard!B4512, TODAY()-365,TODAY(), 0,0,1)), "")</f>
        <v/>
      </c>
      <c r="S4497" s="14" t="str" cm="1">
        <f t="array" aca="1" ref="S4497" ca="1">IFERROR(TRANSPOSE(_xlfn.STOCKHISTORY(Dashboard!B4520, MIN(TransactionsDates),TODAY(), 0,0,1)), "")</f>
        <v/>
      </c>
    </row>
    <row r="4498" spans="10:19">
      <c r="J4498" t="str" cm="1">
        <f t="array" aca="1" ref="J4498" ca="1">IFERROR(TRANSPOSE(_xlfn.STOCKHISTORY(Dashboard!B4513, TODAY()-365,TODAY(), 0,0,1)), "")</f>
        <v/>
      </c>
      <c r="S4498" s="14" t="str" cm="1">
        <f t="array" aca="1" ref="S4498" ca="1">IFERROR(TRANSPOSE(_xlfn.STOCKHISTORY(Dashboard!B4521, MIN(TransactionsDates),TODAY(), 0,0,1)), "")</f>
        <v/>
      </c>
    </row>
    <row r="4499" spans="10:19">
      <c r="J4499" t="str" cm="1">
        <f t="array" aca="1" ref="J4499" ca="1">IFERROR(TRANSPOSE(_xlfn.STOCKHISTORY(Dashboard!B4514, TODAY()-365,TODAY(), 0,0,1)), "")</f>
        <v/>
      </c>
      <c r="S4499" s="14" t="str" cm="1">
        <f t="array" aca="1" ref="S4499" ca="1">IFERROR(TRANSPOSE(_xlfn.STOCKHISTORY(Dashboard!B4522, MIN(TransactionsDates),TODAY(), 0,0,1)), "")</f>
        <v/>
      </c>
    </row>
    <row r="4500" spans="10:19">
      <c r="J4500" t="str" cm="1">
        <f t="array" aca="1" ref="J4500" ca="1">IFERROR(TRANSPOSE(_xlfn.STOCKHISTORY(Dashboard!B4515, TODAY()-365,TODAY(), 0,0,1)), "")</f>
        <v/>
      </c>
      <c r="S4500" s="14" t="str" cm="1">
        <f t="array" aca="1" ref="S4500" ca="1">IFERROR(TRANSPOSE(_xlfn.STOCKHISTORY(Dashboard!B4523, MIN(TransactionsDates),TODAY(), 0,0,1)), "")</f>
        <v/>
      </c>
    </row>
    <row r="4501" spans="10:19">
      <c r="J4501" t="str" cm="1">
        <f t="array" aca="1" ref="J4501" ca="1">IFERROR(TRANSPOSE(_xlfn.STOCKHISTORY(Dashboard!B4516, TODAY()-365,TODAY(), 0,0,1)), "")</f>
        <v/>
      </c>
      <c r="S4501" s="14" t="str" cm="1">
        <f t="array" aca="1" ref="S4501" ca="1">IFERROR(TRANSPOSE(_xlfn.STOCKHISTORY(Dashboard!B4524, MIN(TransactionsDates),TODAY(), 0,0,1)), "")</f>
        <v/>
      </c>
    </row>
    <row r="4502" spans="10:19">
      <c r="J4502" t="str" cm="1">
        <f t="array" aca="1" ref="J4502" ca="1">IFERROR(TRANSPOSE(_xlfn.STOCKHISTORY(Dashboard!B4517, TODAY()-365,TODAY(), 0,0,1)), "")</f>
        <v/>
      </c>
      <c r="S4502" s="14" t="str" cm="1">
        <f t="array" aca="1" ref="S4502" ca="1">IFERROR(TRANSPOSE(_xlfn.STOCKHISTORY(Dashboard!B4525, MIN(TransactionsDates),TODAY(), 0,0,1)), "")</f>
        <v/>
      </c>
    </row>
    <row r="4503" spans="10:19">
      <c r="J4503" t="str" cm="1">
        <f t="array" aca="1" ref="J4503" ca="1">IFERROR(TRANSPOSE(_xlfn.STOCKHISTORY(Dashboard!B4518, TODAY()-365,TODAY(), 0,0,1)), "")</f>
        <v/>
      </c>
      <c r="S4503" s="14" t="str" cm="1">
        <f t="array" aca="1" ref="S4503" ca="1">IFERROR(TRANSPOSE(_xlfn.STOCKHISTORY(Dashboard!B4526, MIN(TransactionsDates),TODAY(), 0,0,1)), "")</f>
        <v/>
      </c>
    </row>
    <row r="4504" spans="10:19">
      <c r="J4504" t="str" cm="1">
        <f t="array" aca="1" ref="J4504" ca="1">IFERROR(TRANSPOSE(_xlfn.STOCKHISTORY(Dashboard!B4519, TODAY()-365,TODAY(), 0,0,1)), "")</f>
        <v/>
      </c>
      <c r="S4504" s="14" t="str" cm="1">
        <f t="array" aca="1" ref="S4504" ca="1">IFERROR(TRANSPOSE(_xlfn.STOCKHISTORY(Dashboard!B4527, MIN(TransactionsDates),TODAY(), 0,0,1)), "")</f>
        <v/>
      </c>
    </row>
    <row r="4505" spans="10:19">
      <c r="J4505" t="str" cm="1">
        <f t="array" aca="1" ref="J4505" ca="1">IFERROR(TRANSPOSE(_xlfn.STOCKHISTORY(Dashboard!B4520, TODAY()-365,TODAY(), 0,0,1)), "")</f>
        <v/>
      </c>
      <c r="S4505" s="14" t="str" cm="1">
        <f t="array" aca="1" ref="S4505" ca="1">IFERROR(TRANSPOSE(_xlfn.STOCKHISTORY(Dashboard!B4528, MIN(TransactionsDates),TODAY(), 0,0,1)), "")</f>
        <v/>
      </c>
    </row>
    <row r="4506" spans="10:19">
      <c r="J4506" t="str" cm="1">
        <f t="array" aca="1" ref="J4506" ca="1">IFERROR(TRANSPOSE(_xlfn.STOCKHISTORY(Dashboard!B4521, TODAY()-365,TODAY(), 0,0,1)), "")</f>
        <v/>
      </c>
      <c r="S4506" s="14" t="str" cm="1">
        <f t="array" aca="1" ref="S4506" ca="1">IFERROR(TRANSPOSE(_xlfn.STOCKHISTORY(Dashboard!B4529, MIN(TransactionsDates),TODAY(), 0,0,1)), "")</f>
        <v/>
      </c>
    </row>
    <row r="4507" spans="10:19">
      <c r="J4507" t="str" cm="1">
        <f t="array" aca="1" ref="J4507" ca="1">IFERROR(TRANSPOSE(_xlfn.STOCKHISTORY(Dashboard!B4522, TODAY()-365,TODAY(), 0,0,1)), "")</f>
        <v/>
      </c>
      <c r="S4507" s="14" t="str" cm="1">
        <f t="array" aca="1" ref="S4507" ca="1">IFERROR(TRANSPOSE(_xlfn.STOCKHISTORY(Dashboard!B4530, MIN(TransactionsDates),TODAY(), 0,0,1)), "")</f>
        <v/>
      </c>
    </row>
    <row r="4508" spans="10:19">
      <c r="J4508" t="str" cm="1">
        <f t="array" aca="1" ref="J4508" ca="1">IFERROR(TRANSPOSE(_xlfn.STOCKHISTORY(Dashboard!B4523, TODAY()-365,TODAY(), 0,0,1)), "")</f>
        <v/>
      </c>
      <c r="S4508" s="14" t="str" cm="1">
        <f t="array" aca="1" ref="S4508" ca="1">IFERROR(TRANSPOSE(_xlfn.STOCKHISTORY(Dashboard!B4531, MIN(TransactionsDates),TODAY(), 0,0,1)), "")</f>
        <v/>
      </c>
    </row>
    <row r="4509" spans="10:19">
      <c r="J4509" t="str" cm="1">
        <f t="array" aca="1" ref="J4509" ca="1">IFERROR(TRANSPOSE(_xlfn.STOCKHISTORY(Dashboard!B4524, TODAY()-365,TODAY(), 0,0,1)), "")</f>
        <v/>
      </c>
      <c r="S4509" s="14" t="str" cm="1">
        <f t="array" aca="1" ref="S4509" ca="1">IFERROR(TRANSPOSE(_xlfn.STOCKHISTORY(Dashboard!B4532, MIN(TransactionsDates),TODAY(), 0,0,1)), "")</f>
        <v/>
      </c>
    </row>
    <row r="4510" spans="10:19">
      <c r="J4510" t="str" cm="1">
        <f t="array" aca="1" ref="J4510" ca="1">IFERROR(TRANSPOSE(_xlfn.STOCKHISTORY(Dashboard!B4525, TODAY()-365,TODAY(), 0,0,1)), "")</f>
        <v/>
      </c>
      <c r="S4510" s="14" t="str" cm="1">
        <f t="array" aca="1" ref="S4510" ca="1">IFERROR(TRANSPOSE(_xlfn.STOCKHISTORY(Dashboard!B4533, MIN(TransactionsDates),TODAY(), 0,0,1)), "")</f>
        <v/>
      </c>
    </row>
    <row r="4511" spans="10:19">
      <c r="J4511" t="str" cm="1">
        <f t="array" aca="1" ref="J4511" ca="1">IFERROR(TRANSPOSE(_xlfn.STOCKHISTORY(Dashboard!B4526, TODAY()-365,TODAY(), 0,0,1)), "")</f>
        <v/>
      </c>
      <c r="S4511" s="14" t="str" cm="1">
        <f t="array" aca="1" ref="S4511" ca="1">IFERROR(TRANSPOSE(_xlfn.STOCKHISTORY(Dashboard!B4534, MIN(TransactionsDates),TODAY(), 0,0,1)), "")</f>
        <v/>
      </c>
    </row>
    <row r="4512" spans="10:19">
      <c r="J4512" t="str" cm="1">
        <f t="array" aca="1" ref="J4512" ca="1">IFERROR(TRANSPOSE(_xlfn.STOCKHISTORY(Dashboard!B4527, TODAY()-365,TODAY(), 0,0,1)), "")</f>
        <v/>
      </c>
      <c r="S4512" s="14" t="str" cm="1">
        <f t="array" aca="1" ref="S4512" ca="1">IFERROR(TRANSPOSE(_xlfn.STOCKHISTORY(Dashboard!B4535, MIN(TransactionsDates),TODAY(), 0,0,1)), "")</f>
        <v/>
      </c>
    </row>
    <row r="4513" spans="10:19">
      <c r="J4513" t="str" cm="1">
        <f t="array" aca="1" ref="J4513" ca="1">IFERROR(TRANSPOSE(_xlfn.STOCKHISTORY(Dashboard!B4528, TODAY()-365,TODAY(), 0,0,1)), "")</f>
        <v/>
      </c>
      <c r="S4513" s="14" t="str" cm="1">
        <f t="array" aca="1" ref="S4513" ca="1">IFERROR(TRANSPOSE(_xlfn.STOCKHISTORY(Dashboard!B4536, MIN(TransactionsDates),TODAY(), 0,0,1)), "")</f>
        <v/>
      </c>
    </row>
    <row r="4514" spans="10:19">
      <c r="J4514" t="str" cm="1">
        <f t="array" aca="1" ref="J4514" ca="1">IFERROR(TRANSPOSE(_xlfn.STOCKHISTORY(Dashboard!B4529, TODAY()-365,TODAY(), 0,0,1)), "")</f>
        <v/>
      </c>
      <c r="S4514" s="14" t="str" cm="1">
        <f t="array" aca="1" ref="S4514" ca="1">IFERROR(TRANSPOSE(_xlfn.STOCKHISTORY(Dashboard!B4537, MIN(TransactionsDates),TODAY(), 0,0,1)), "")</f>
        <v/>
      </c>
    </row>
    <row r="4515" spans="10:19">
      <c r="J4515" t="str" cm="1">
        <f t="array" aca="1" ref="J4515" ca="1">IFERROR(TRANSPOSE(_xlfn.STOCKHISTORY(Dashboard!B4530, TODAY()-365,TODAY(), 0,0,1)), "")</f>
        <v/>
      </c>
      <c r="S4515" s="14" t="str" cm="1">
        <f t="array" aca="1" ref="S4515" ca="1">IFERROR(TRANSPOSE(_xlfn.STOCKHISTORY(Dashboard!B4538, MIN(TransactionsDates),TODAY(), 0,0,1)), "")</f>
        <v/>
      </c>
    </row>
    <row r="4516" spans="10:19">
      <c r="J4516" t="str" cm="1">
        <f t="array" aca="1" ref="J4516" ca="1">IFERROR(TRANSPOSE(_xlfn.STOCKHISTORY(Dashboard!B4531, TODAY()-365,TODAY(), 0,0,1)), "")</f>
        <v/>
      </c>
      <c r="S4516" s="14" t="str" cm="1">
        <f t="array" aca="1" ref="S4516" ca="1">IFERROR(TRANSPOSE(_xlfn.STOCKHISTORY(Dashboard!B4539, MIN(TransactionsDates),TODAY(), 0,0,1)), "")</f>
        <v/>
      </c>
    </row>
    <row r="4517" spans="10:19">
      <c r="J4517" t="str" cm="1">
        <f t="array" aca="1" ref="J4517" ca="1">IFERROR(TRANSPOSE(_xlfn.STOCKHISTORY(Dashboard!B4532, TODAY()-365,TODAY(), 0,0,1)), "")</f>
        <v/>
      </c>
      <c r="S4517" s="14" t="str" cm="1">
        <f t="array" aca="1" ref="S4517" ca="1">IFERROR(TRANSPOSE(_xlfn.STOCKHISTORY(Dashboard!B4540, MIN(TransactionsDates),TODAY(), 0,0,1)), "")</f>
        <v/>
      </c>
    </row>
    <row r="4518" spans="10:19">
      <c r="J4518" t="str" cm="1">
        <f t="array" aca="1" ref="J4518" ca="1">IFERROR(TRANSPOSE(_xlfn.STOCKHISTORY(Dashboard!B4533, TODAY()-365,TODAY(), 0,0,1)), "")</f>
        <v/>
      </c>
      <c r="S4518" s="14" t="str" cm="1">
        <f t="array" aca="1" ref="S4518" ca="1">IFERROR(TRANSPOSE(_xlfn.STOCKHISTORY(Dashboard!B4541, MIN(TransactionsDates),TODAY(), 0,0,1)), "")</f>
        <v/>
      </c>
    </row>
    <row r="4519" spans="10:19">
      <c r="J4519" t="str" cm="1">
        <f t="array" aca="1" ref="J4519" ca="1">IFERROR(TRANSPOSE(_xlfn.STOCKHISTORY(Dashboard!B4534, TODAY()-365,TODAY(), 0,0,1)), "")</f>
        <v/>
      </c>
      <c r="S4519" s="14" t="str" cm="1">
        <f t="array" aca="1" ref="S4519" ca="1">IFERROR(TRANSPOSE(_xlfn.STOCKHISTORY(Dashboard!B4542, MIN(TransactionsDates),TODAY(), 0,0,1)), "")</f>
        <v/>
      </c>
    </row>
    <row r="4520" spans="10:19">
      <c r="J4520" t="str" cm="1">
        <f t="array" aca="1" ref="J4520" ca="1">IFERROR(TRANSPOSE(_xlfn.STOCKHISTORY(Dashboard!B4535, TODAY()-365,TODAY(), 0,0,1)), "")</f>
        <v/>
      </c>
      <c r="S4520" s="14" t="str" cm="1">
        <f t="array" aca="1" ref="S4520" ca="1">IFERROR(TRANSPOSE(_xlfn.STOCKHISTORY(Dashboard!B4543, MIN(TransactionsDates),TODAY(), 0,0,1)), "")</f>
        <v/>
      </c>
    </row>
    <row r="4521" spans="10:19">
      <c r="J4521" t="str" cm="1">
        <f t="array" aca="1" ref="J4521" ca="1">IFERROR(TRANSPOSE(_xlfn.STOCKHISTORY(Dashboard!B4536, TODAY()-365,TODAY(), 0,0,1)), "")</f>
        <v/>
      </c>
      <c r="S4521" s="14" t="str" cm="1">
        <f t="array" aca="1" ref="S4521" ca="1">IFERROR(TRANSPOSE(_xlfn.STOCKHISTORY(Dashboard!B4544, MIN(TransactionsDates),TODAY(), 0,0,1)), "")</f>
        <v/>
      </c>
    </row>
    <row r="4522" spans="10:19">
      <c r="J4522" t="str" cm="1">
        <f t="array" aca="1" ref="J4522" ca="1">IFERROR(TRANSPOSE(_xlfn.STOCKHISTORY(Dashboard!B4537, TODAY()-365,TODAY(), 0,0,1)), "")</f>
        <v/>
      </c>
      <c r="S4522" s="14" t="str" cm="1">
        <f t="array" aca="1" ref="S4522" ca="1">IFERROR(TRANSPOSE(_xlfn.STOCKHISTORY(Dashboard!B4545, MIN(TransactionsDates),TODAY(), 0,0,1)), "")</f>
        <v/>
      </c>
    </row>
    <row r="4523" spans="10:19">
      <c r="J4523" t="str" cm="1">
        <f t="array" aca="1" ref="J4523" ca="1">IFERROR(TRANSPOSE(_xlfn.STOCKHISTORY(Dashboard!B4538, TODAY()-365,TODAY(), 0,0,1)), "")</f>
        <v/>
      </c>
      <c r="S4523" s="14" t="str" cm="1">
        <f t="array" aca="1" ref="S4523" ca="1">IFERROR(TRANSPOSE(_xlfn.STOCKHISTORY(Dashboard!B4546, MIN(TransactionsDates),TODAY(), 0,0,1)), "")</f>
        <v/>
      </c>
    </row>
    <row r="4524" spans="10:19">
      <c r="J4524" t="str" cm="1">
        <f t="array" aca="1" ref="J4524" ca="1">IFERROR(TRANSPOSE(_xlfn.STOCKHISTORY(Dashboard!B4539, TODAY()-365,TODAY(), 0,0,1)), "")</f>
        <v/>
      </c>
      <c r="S4524" s="14" t="str" cm="1">
        <f t="array" aca="1" ref="S4524" ca="1">IFERROR(TRANSPOSE(_xlfn.STOCKHISTORY(Dashboard!B4547, MIN(TransactionsDates),TODAY(), 0,0,1)), "")</f>
        <v/>
      </c>
    </row>
    <row r="4525" spans="10:19">
      <c r="J4525" t="str" cm="1">
        <f t="array" aca="1" ref="J4525" ca="1">IFERROR(TRANSPOSE(_xlfn.STOCKHISTORY(Dashboard!B4540, TODAY()-365,TODAY(), 0,0,1)), "")</f>
        <v/>
      </c>
      <c r="S4525" s="14" t="str" cm="1">
        <f t="array" aca="1" ref="S4525" ca="1">IFERROR(TRANSPOSE(_xlfn.STOCKHISTORY(Dashboard!B4548, MIN(TransactionsDates),TODAY(), 0,0,1)), "")</f>
        <v/>
      </c>
    </row>
    <row r="4526" spans="10:19">
      <c r="J4526" t="str" cm="1">
        <f t="array" aca="1" ref="J4526" ca="1">IFERROR(TRANSPOSE(_xlfn.STOCKHISTORY(Dashboard!B4541, TODAY()-365,TODAY(), 0,0,1)), "")</f>
        <v/>
      </c>
      <c r="S4526" s="14" t="str" cm="1">
        <f t="array" aca="1" ref="S4526" ca="1">IFERROR(TRANSPOSE(_xlfn.STOCKHISTORY(Dashboard!B4549, MIN(TransactionsDates),TODAY(), 0,0,1)), "")</f>
        <v/>
      </c>
    </row>
    <row r="4527" spans="10:19">
      <c r="J4527" t="str" cm="1">
        <f t="array" aca="1" ref="J4527" ca="1">IFERROR(TRANSPOSE(_xlfn.STOCKHISTORY(Dashboard!B4542, TODAY()-365,TODAY(), 0,0,1)), "")</f>
        <v/>
      </c>
      <c r="S4527" s="14" t="str" cm="1">
        <f t="array" aca="1" ref="S4527" ca="1">IFERROR(TRANSPOSE(_xlfn.STOCKHISTORY(Dashboard!B4550, MIN(TransactionsDates),TODAY(), 0,0,1)), "")</f>
        <v/>
      </c>
    </row>
    <row r="4528" spans="10:19">
      <c r="J4528" t="str" cm="1">
        <f t="array" aca="1" ref="J4528" ca="1">IFERROR(TRANSPOSE(_xlfn.STOCKHISTORY(Dashboard!B4543, TODAY()-365,TODAY(), 0,0,1)), "")</f>
        <v/>
      </c>
      <c r="S4528" s="14" t="str" cm="1">
        <f t="array" aca="1" ref="S4528" ca="1">IFERROR(TRANSPOSE(_xlfn.STOCKHISTORY(Dashboard!B4551, MIN(TransactionsDates),TODAY(), 0,0,1)), "")</f>
        <v/>
      </c>
    </row>
    <row r="4529" spans="10:19">
      <c r="J4529" t="str" cm="1">
        <f t="array" aca="1" ref="J4529" ca="1">IFERROR(TRANSPOSE(_xlfn.STOCKHISTORY(Dashboard!B4544, TODAY()-365,TODAY(), 0,0,1)), "")</f>
        <v/>
      </c>
      <c r="S4529" s="14" t="str" cm="1">
        <f t="array" aca="1" ref="S4529" ca="1">IFERROR(TRANSPOSE(_xlfn.STOCKHISTORY(Dashboard!B4552, MIN(TransactionsDates),TODAY(), 0,0,1)), "")</f>
        <v/>
      </c>
    </row>
    <row r="4530" spans="10:19">
      <c r="J4530" t="str" cm="1">
        <f t="array" aca="1" ref="J4530" ca="1">IFERROR(TRANSPOSE(_xlfn.STOCKHISTORY(Dashboard!B4545, TODAY()-365,TODAY(), 0,0,1)), "")</f>
        <v/>
      </c>
      <c r="S4530" s="14" t="str" cm="1">
        <f t="array" aca="1" ref="S4530" ca="1">IFERROR(TRANSPOSE(_xlfn.STOCKHISTORY(Dashboard!B4553, MIN(TransactionsDates),TODAY(), 0,0,1)), "")</f>
        <v/>
      </c>
    </row>
    <row r="4531" spans="10:19">
      <c r="J4531" t="str" cm="1">
        <f t="array" aca="1" ref="J4531" ca="1">IFERROR(TRANSPOSE(_xlfn.STOCKHISTORY(Dashboard!B4546, TODAY()-365,TODAY(), 0,0,1)), "")</f>
        <v/>
      </c>
      <c r="S4531" s="14" t="str" cm="1">
        <f t="array" aca="1" ref="S4531" ca="1">IFERROR(TRANSPOSE(_xlfn.STOCKHISTORY(Dashboard!B4554, MIN(TransactionsDates),TODAY(), 0,0,1)), "")</f>
        <v/>
      </c>
    </row>
    <row r="4532" spans="10:19">
      <c r="J4532" t="str" cm="1">
        <f t="array" aca="1" ref="J4532" ca="1">IFERROR(TRANSPOSE(_xlfn.STOCKHISTORY(Dashboard!B4547, TODAY()-365,TODAY(), 0,0,1)), "")</f>
        <v/>
      </c>
      <c r="S4532" s="14" t="str" cm="1">
        <f t="array" aca="1" ref="S4532" ca="1">IFERROR(TRANSPOSE(_xlfn.STOCKHISTORY(Dashboard!B4555, MIN(TransactionsDates),TODAY(), 0,0,1)), "")</f>
        <v/>
      </c>
    </row>
    <row r="4533" spans="10:19">
      <c r="J4533" t="str" cm="1">
        <f t="array" aca="1" ref="J4533" ca="1">IFERROR(TRANSPOSE(_xlfn.STOCKHISTORY(Dashboard!B4548, TODAY()-365,TODAY(), 0,0,1)), "")</f>
        <v/>
      </c>
      <c r="S4533" s="14" t="str" cm="1">
        <f t="array" aca="1" ref="S4533" ca="1">IFERROR(TRANSPOSE(_xlfn.STOCKHISTORY(Dashboard!B4556, MIN(TransactionsDates),TODAY(), 0,0,1)), "")</f>
        <v/>
      </c>
    </row>
    <row r="4534" spans="10:19">
      <c r="J4534" t="str" cm="1">
        <f t="array" aca="1" ref="J4534" ca="1">IFERROR(TRANSPOSE(_xlfn.STOCKHISTORY(Dashboard!B4549, TODAY()-365,TODAY(), 0,0,1)), "")</f>
        <v/>
      </c>
      <c r="S4534" s="14" t="str" cm="1">
        <f t="array" aca="1" ref="S4534" ca="1">IFERROR(TRANSPOSE(_xlfn.STOCKHISTORY(Dashboard!B4557, MIN(TransactionsDates),TODAY(), 0,0,1)), "")</f>
        <v/>
      </c>
    </row>
    <row r="4535" spans="10:19">
      <c r="J4535" t="str" cm="1">
        <f t="array" aca="1" ref="J4535" ca="1">IFERROR(TRANSPOSE(_xlfn.STOCKHISTORY(Dashboard!B4550, TODAY()-365,TODAY(), 0,0,1)), "")</f>
        <v/>
      </c>
      <c r="S4535" s="14" t="str" cm="1">
        <f t="array" aca="1" ref="S4535" ca="1">IFERROR(TRANSPOSE(_xlfn.STOCKHISTORY(Dashboard!B4558, MIN(TransactionsDates),TODAY(), 0,0,1)), "")</f>
        <v/>
      </c>
    </row>
    <row r="4536" spans="10:19">
      <c r="J4536" t="str" cm="1">
        <f t="array" aca="1" ref="J4536" ca="1">IFERROR(TRANSPOSE(_xlfn.STOCKHISTORY(Dashboard!B4551, TODAY()-365,TODAY(), 0,0,1)), "")</f>
        <v/>
      </c>
      <c r="S4536" s="14" t="str" cm="1">
        <f t="array" aca="1" ref="S4536" ca="1">IFERROR(TRANSPOSE(_xlfn.STOCKHISTORY(Dashboard!B4559, MIN(TransactionsDates),TODAY(), 0,0,1)), "")</f>
        <v/>
      </c>
    </row>
    <row r="4537" spans="10:19">
      <c r="J4537" t="str" cm="1">
        <f t="array" aca="1" ref="J4537" ca="1">IFERROR(TRANSPOSE(_xlfn.STOCKHISTORY(Dashboard!B4552, TODAY()-365,TODAY(), 0,0,1)), "")</f>
        <v/>
      </c>
      <c r="S4537" s="14" t="str" cm="1">
        <f t="array" aca="1" ref="S4537" ca="1">IFERROR(TRANSPOSE(_xlfn.STOCKHISTORY(Dashboard!B4560, MIN(TransactionsDates),TODAY(), 0,0,1)), "")</f>
        <v/>
      </c>
    </row>
    <row r="4538" spans="10:19">
      <c r="J4538" t="str" cm="1">
        <f t="array" aca="1" ref="J4538" ca="1">IFERROR(TRANSPOSE(_xlfn.STOCKHISTORY(Dashboard!B4553, TODAY()-365,TODAY(), 0,0,1)), "")</f>
        <v/>
      </c>
      <c r="S4538" s="14" t="str" cm="1">
        <f t="array" aca="1" ref="S4538" ca="1">IFERROR(TRANSPOSE(_xlfn.STOCKHISTORY(Dashboard!B4561, MIN(TransactionsDates),TODAY(), 0,0,1)), "")</f>
        <v/>
      </c>
    </row>
    <row r="4539" spans="10:19">
      <c r="J4539" t="str" cm="1">
        <f t="array" aca="1" ref="J4539" ca="1">IFERROR(TRANSPOSE(_xlfn.STOCKHISTORY(Dashboard!B4554, TODAY()-365,TODAY(), 0,0,1)), "")</f>
        <v/>
      </c>
      <c r="S4539" s="14" t="str" cm="1">
        <f t="array" aca="1" ref="S4539" ca="1">IFERROR(TRANSPOSE(_xlfn.STOCKHISTORY(Dashboard!B4562, MIN(TransactionsDates),TODAY(), 0,0,1)), "")</f>
        <v/>
      </c>
    </row>
    <row r="4540" spans="10:19">
      <c r="J4540" t="str" cm="1">
        <f t="array" aca="1" ref="J4540" ca="1">IFERROR(TRANSPOSE(_xlfn.STOCKHISTORY(Dashboard!B4555, TODAY()-365,TODAY(), 0,0,1)), "")</f>
        <v/>
      </c>
      <c r="S4540" s="14" t="str" cm="1">
        <f t="array" aca="1" ref="S4540" ca="1">IFERROR(TRANSPOSE(_xlfn.STOCKHISTORY(Dashboard!B4563, MIN(TransactionsDates),TODAY(), 0,0,1)), "")</f>
        <v/>
      </c>
    </row>
    <row r="4541" spans="10:19">
      <c r="J4541" t="str" cm="1">
        <f t="array" aca="1" ref="J4541" ca="1">IFERROR(TRANSPOSE(_xlfn.STOCKHISTORY(Dashboard!B4556, TODAY()-365,TODAY(), 0,0,1)), "")</f>
        <v/>
      </c>
      <c r="S4541" s="14" t="str" cm="1">
        <f t="array" aca="1" ref="S4541" ca="1">IFERROR(TRANSPOSE(_xlfn.STOCKHISTORY(Dashboard!B4564, MIN(TransactionsDates),TODAY(), 0,0,1)), "")</f>
        <v/>
      </c>
    </row>
    <row r="4542" spans="10:19">
      <c r="J4542" t="str" cm="1">
        <f t="array" aca="1" ref="J4542" ca="1">IFERROR(TRANSPOSE(_xlfn.STOCKHISTORY(Dashboard!B4557, TODAY()-365,TODAY(), 0,0,1)), "")</f>
        <v/>
      </c>
      <c r="S4542" s="14" t="str" cm="1">
        <f t="array" aca="1" ref="S4542" ca="1">IFERROR(TRANSPOSE(_xlfn.STOCKHISTORY(Dashboard!B4565, MIN(TransactionsDates),TODAY(), 0,0,1)), "")</f>
        <v/>
      </c>
    </row>
    <row r="4543" spans="10:19">
      <c r="J4543" t="str" cm="1">
        <f t="array" aca="1" ref="J4543" ca="1">IFERROR(TRANSPOSE(_xlfn.STOCKHISTORY(Dashboard!B4558, TODAY()-365,TODAY(), 0,0,1)), "")</f>
        <v/>
      </c>
      <c r="S4543" s="14" t="str" cm="1">
        <f t="array" aca="1" ref="S4543" ca="1">IFERROR(TRANSPOSE(_xlfn.STOCKHISTORY(Dashboard!B4566, MIN(TransactionsDates),TODAY(), 0,0,1)), "")</f>
        <v/>
      </c>
    </row>
    <row r="4544" spans="10:19">
      <c r="J4544" t="str" cm="1">
        <f t="array" aca="1" ref="J4544" ca="1">IFERROR(TRANSPOSE(_xlfn.STOCKHISTORY(Dashboard!B4559, TODAY()-365,TODAY(), 0,0,1)), "")</f>
        <v/>
      </c>
      <c r="S4544" s="14" t="str" cm="1">
        <f t="array" aca="1" ref="S4544" ca="1">IFERROR(TRANSPOSE(_xlfn.STOCKHISTORY(Dashboard!B4567, MIN(TransactionsDates),TODAY(), 0,0,1)), "")</f>
        <v/>
      </c>
    </row>
    <row r="4545" spans="10:19">
      <c r="J4545" t="str" cm="1">
        <f t="array" aca="1" ref="J4545" ca="1">IFERROR(TRANSPOSE(_xlfn.STOCKHISTORY(Dashboard!B4560, TODAY()-365,TODAY(), 0,0,1)), "")</f>
        <v/>
      </c>
      <c r="S4545" s="14" t="str" cm="1">
        <f t="array" aca="1" ref="S4545" ca="1">IFERROR(TRANSPOSE(_xlfn.STOCKHISTORY(Dashboard!B4568, MIN(TransactionsDates),TODAY(), 0,0,1)), "")</f>
        <v/>
      </c>
    </row>
    <row r="4546" spans="10:19">
      <c r="J4546" t="str" cm="1">
        <f t="array" aca="1" ref="J4546" ca="1">IFERROR(TRANSPOSE(_xlfn.STOCKHISTORY(Dashboard!B4561, TODAY()-365,TODAY(), 0,0,1)), "")</f>
        <v/>
      </c>
      <c r="S4546" s="14" t="str" cm="1">
        <f t="array" aca="1" ref="S4546" ca="1">IFERROR(TRANSPOSE(_xlfn.STOCKHISTORY(Dashboard!B4569, MIN(TransactionsDates),TODAY(), 0,0,1)), "")</f>
        <v/>
      </c>
    </row>
    <row r="4547" spans="10:19">
      <c r="J4547" t="str" cm="1">
        <f t="array" aca="1" ref="J4547" ca="1">IFERROR(TRANSPOSE(_xlfn.STOCKHISTORY(Dashboard!B4562, TODAY()-365,TODAY(), 0,0,1)), "")</f>
        <v/>
      </c>
      <c r="S4547" s="14" t="str" cm="1">
        <f t="array" aca="1" ref="S4547" ca="1">IFERROR(TRANSPOSE(_xlfn.STOCKHISTORY(Dashboard!B4570, MIN(TransactionsDates),TODAY(), 0,0,1)), "")</f>
        <v/>
      </c>
    </row>
    <row r="4548" spans="10:19">
      <c r="J4548" t="str" cm="1">
        <f t="array" aca="1" ref="J4548" ca="1">IFERROR(TRANSPOSE(_xlfn.STOCKHISTORY(Dashboard!B4563, TODAY()-365,TODAY(), 0,0,1)), "")</f>
        <v/>
      </c>
      <c r="S4548" s="14" t="str" cm="1">
        <f t="array" aca="1" ref="S4548" ca="1">IFERROR(TRANSPOSE(_xlfn.STOCKHISTORY(Dashboard!B4571, MIN(TransactionsDates),TODAY(), 0,0,1)), "")</f>
        <v/>
      </c>
    </row>
    <row r="4549" spans="10:19">
      <c r="J4549" t="str" cm="1">
        <f t="array" aca="1" ref="J4549" ca="1">IFERROR(TRANSPOSE(_xlfn.STOCKHISTORY(Dashboard!B4564, TODAY()-365,TODAY(), 0,0,1)), "")</f>
        <v/>
      </c>
      <c r="S4549" s="14" t="str" cm="1">
        <f t="array" aca="1" ref="S4549" ca="1">IFERROR(TRANSPOSE(_xlfn.STOCKHISTORY(Dashboard!B4572, MIN(TransactionsDates),TODAY(), 0,0,1)), "")</f>
        <v/>
      </c>
    </row>
    <row r="4550" spans="10:19">
      <c r="J4550" t="str" cm="1">
        <f t="array" aca="1" ref="J4550" ca="1">IFERROR(TRANSPOSE(_xlfn.STOCKHISTORY(Dashboard!B4565, TODAY()-365,TODAY(), 0,0,1)), "")</f>
        <v/>
      </c>
      <c r="S4550" s="14" t="str" cm="1">
        <f t="array" aca="1" ref="S4550" ca="1">IFERROR(TRANSPOSE(_xlfn.STOCKHISTORY(Dashboard!B4573, MIN(TransactionsDates),TODAY(), 0,0,1)), "")</f>
        <v/>
      </c>
    </row>
    <row r="4551" spans="10:19">
      <c r="J4551" t="str" cm="1">
        <f t="array" aca="1" ref="J4551" ca="1">IFERROR(TRANSPOSE(_xlfn.STOCKHISTORY(Dashboard!B4566, TODAY()-365,TODAY(), 0,0,1)), "")</f>
        <v/>
      </c>
      <c r="S4551" s="14" t="str" cm="1">
        <f t="array" aca="1" ref="S4551" ca="1">IFERROR(TRANSPOSE(_xlfn.STOCKHISTORY(Dashboard!B4574, MIN(TransactionsDates),TODAY(), 0,0,1)), "")</f>
        <v/>
      </c>
    </row>
    <row r="4552" spans="10:19">
      <c r="J4552" t="str" cm="1">
        <f t="array" aca="1" ref="J4552" ca="1">IFERROR(TRANSPOSE(_xlfn.STOCKHISTORY(Dashboard!B4567, TODAY()-365,TODAY(), 0,0,1)), "")</f>
        <v/>
      </c>
      <c r="S4552" s="14" t="str" cm="1">
        <f t="array" aca="1" ref="S4552" ca="1">IFERROR(TRANSPOSE(_xlfn.STOCKHISTORY(Dashboard!B4575, MIN(TransactionsDates),TODAY(), 0,0,1)), "")</f>
        <v/>
      </c>
    </row>
    <row r="4553" spans="10:19">
      <c r="J4553" t="str" cm="1">
        <f t="array" aca="1" ref="J4553" ca="1">IFERROR(TRANSPOSE(_xlfn.STOCKHISTORY(Dashboard!B4568, TODAY()-365,TODAY(), 0,0,1)), "")</f>
        <v/>
      </c>
      <c r="S4553" s="14" t="str" cm="1">
        <f t="array" aca="1" ref="S4553" ca="1">IFERROR(TRANSPOSE(_xlfn.STOCKHISTORY(Dashboard!B4576, MIN(TransactionsDates),TODAY(), 0,0,1)), "")</f>
        <v/>
      </c>
    </row>
    <row r="4554" spans="10:19">
      <c r="J4554" t="str" cm="1">
        <f t="array" aca="1" ref="J4554" ca="1">IFERROR(TRANSPOSE(_xlfn.STOCKHISTORY(Dashboard!B4569, TODAY()-365,TODAY(), 0,0,1)), "")</f>
        <v/>
      </c>
      <c r="S4554" s="14" t="str" cm="1">
        <f t="array" aca="1" ref="S4554" ca="1">IFERROR(TRANSPOSE(_xlfn.STOCKHISTORY(Dashboard!B4577, MIN(TransactionsDates),TODAY(), 0,0,1)), "")</f>
        <v/>
      </c>
    </row>
    <row r="4555" spans="10:19">
      <c r="J4555" t="str" cm="1">
        <f t="array" aca="1" ref="J4555" ca="1">IFERROR(TRANSPOSE(_xlfn.STOCKHISTORY(Dashboard!B4570, TODAY()-365,TODAY(), 0,0,1)), "")</f>
        <v/>
      </c>
      <c r="S4555" s="14" t="str" cm="1">
        <f t="array" aca="1" ref="S4555" ca="1">IFERROR(TRANSPOSE(_xlfn.STOCKHISTORY(Dashboard!B4578, MIN(TransactionsDates),TODAY(), 0,0,1)), "")</f>
        <v/>
      </c>
    </row>
    <row r="4556" spans="10:19">
      <c r="J4556" t="str" cm="1">
        <f t="array" aca="1" ref="J4556" ca="1">IFERROR(TRANSPOSE(_xlfn.STOCKHISTORY(Dashboard!B4571, TODAY()-365,TODAY(), 0,0,1)), "")</f>
        <v/>
      </c>
      <c r="S4556" s="14" t="str" cm="1">
        <f t="array" aca="1" ref="S4556" ca="1">IFERROR(TRANSPOSE(_xlfn.STOCKHISTORY(Dashboard!B4579, MIN(TransactionsDates),TODAY(), 0,0,1)), "")</f>
        <v/>
      </c>
    </row>
    <row r="4557" spans="10:19">
      <c r="J4557" t="str" cm="1">
        <f t="array" aca="1" ref="J4557" ca="1">IFERROR(TRANSPOSE(_xlfn.STOCKHISTORY(Dashboard!B4572, TODAY()-365,TODAY(), 0,0,1)), "")</f>
        <v/>
      </c>
      <c r="S4557" s="14" t="str" cm="1">
        <f t="array" aca="1" ref="S4557" ca="1">IFERROR(TRANSPOSE(_xlfn.STOCKHISTORY(Dashboard!B4580, MIN(TransactionsDates),TODAY(), 0,0,1)), "")</f>
        <v/>
      </c>
    </row>
    <row r="4558" spans="10:19">
      <c r="J4558" t="str" cm="1">
        <f t="array" aca="1" ref="J4558" ca="1">IFERROR(TRANSPOSE(_xlfn.STOCKHISTORY(Dashboard!B4573, TODAY()-365,TODAY(), 0,0,1)), "")</f>
        <v/>
      </c>
      <c r="S4558" s="14" t="str" cm="1">
        <f t="array" aca="1" ref="S4558" ca="1">IFERROR(TRANSPOSE(_xlfn.STOCKHISTORY(Dashboard!B4581, MIN(TransactionsDates),TODAY(), 0,0,1)), "")</f>
        <v/>
      </c>
    </row>
    <row r="4559" spans="10:19">
      <c r="J4559" t="str" cm="1">
        <f t="array" aca="1" ref="J4559" ca="1">IFERROR(TRANSPOSE(_xlfn.STOCKHISTORY(Dashboard!B4574, TODAY()-365,TODAY(), 0,0,1)), "")</f>
        <v/>
      </c>
      <c r="S4559" s="14" t="str" cm="1">
        <f t="array" aca="1" ref="S4559" ca="1">IFERROR(TRANSPOSE(_xlfn.STOCKHISTORY(Dashboard!B4582, MIN(TransactionsDates),TODAY(), 0,0,1)), "")</f>
        <v/>
      </c>
    </row>
    <row r="4560" spans="10:19">
      <c r="J4560" t="str" cm="1">
        <f t="array" aca="1" ref="J4560" ca="1">IFERROR(TRANSPOSE(_xlfn.STOCKHISTORY(Dashboard!B4575, TODAY()-365,TODAY(), 0,0,1)), "")</f>
        <v/>
      </c>
      <c r="S4560" s="14" t="str" cm="1">
        <f t="array" aca="1" ref="S4560" ca="1">IFERROR(TRANSPOSE(_xlfn.STOCKHISTORY(Dashboard!B4583, MIN(TransactionsDates),TODAY(), 0,0,1)), "")</f>
        <v/>
      </c>
    </row>
    <row r="4561" spans="10:19">
      <c r="J4561" t="str" cm="1">
        <f t="array" aca="1" ref="J4561" ca="1">IFERROR(TRANSPOSE(_xlfn.STOCKHISTORY(Dashboard!B4576, TODAY()-365,TODAY(), 0,0,1)), "")</f>
        <v/>
      </c>
      <c r="S4561" s="14" t="str" cm="1">
        <f t="array" aca="1" ref="S4561" ca="1">IFERROR(TRANSPOSE(_xlfn.STOCKHISTORY(Dashboard!B4584, MIN(TransactionsDates),TODAY(), 0,0,1)), "")</f>
        <v/>
      </c>
    </row>
    <row r="4562" spans="10:19">
      <c r="J4562" t="str" cm="1">
        <f t="array" aca="1" ref="J4562" ca="1">IFERROR(TRANSPOSE(_xlfn.STOCKHISTORY(Dashboard!B4577, TODAY()-365,TODAY(), 0,0,1)), "")</f>
        <v/>
      </c>
      <c r="S4562" s="14" t="str" cm="1">
        <f t="array" aca="1" ref="S4562" ca="1">IFERROR(TRANSPOSE(_xlfn.STOCKHISTORY(Dashboard!B4585, MIN(TransactionsDates),TODAY(), 0,0,1)), "")</f>
        <v/>
      </c>
    </row>
    <row r="4563" spans="10:19">
      <c r="J4563" t="str" cm="1">
        <f t="array" aca="1" ref="J4563" ca="1">IFERROR(TRANSPOSE(_xlfn.STOCKHISTORY(Dashboard!B4578, TODAY()-365,TODAY(), 0,0,1)), "")</f>
        <v/>
      </c>
      <c r="S4563" s="14" t="str" cm="1">
        <f t="array" aca="1" ref="S4563" ca="1">IFERROR(TRANSPOSE(_xlfn.STOCKHISTORY(Dashboard!B4586, MIN(TransactionsDates),TODAY(), 0,0,1)), "")</f>
        <v/>
      </c>
    </row>
    <row r="4564" spans="10:19">
      <c r="J4564" t="str" cm="1">
        <f t="array" aca="1" ref="J4564" ca="1">IFERROR(TRANSPOSE(_xlfn.STOCKHISTORY(Dashboard!B4579, TODAY()-365,TODAY(), 0,0,1)), "")</f>
        <v/>
      </c>
      <c r="S4564" s="14" t="str" cm="1">
        <f t="array" aca="1" ref="S4564" ca="1">IFERROR(TRANSPOSE(_xlfn.STOCKHISTORY(Dashboard!B4587, MIN(TransactionsDates),TODAY(), 0,0,1)), "")</f>
        <v/>
      </c>
    </row>
    <row r="4565" spans="10:19">
      <c r="J4565" t="str" cm="1">
        <f t="array" aca="1" ref="J4565" ca="1">IFERROR(TRANSPOSE(_xlfn.STOCKHISTORY(Dashboard!B4580, TODAY()-365,TODAY(), 0,0,1)), "")</f>
        <v/>
      </c>
      <c r="S4565" s="14" t="str" cm="1">
        <f t="array" aca="1" ref="S4565" ca="1">IFERROR(TRANSPOSE(_xlfn.STOCKHISTORY(Dashboard!B4588, MIN(TransactionsDates),TODAY(), 0,0,1)), "")</f>
        <v/>
      </c>
    </row>
    <row r="4566" spans="10:19">
      <c r="J4566" t="str" cm="1">
        <f t="array" aca="1" ref="J4566" ca="1">IFERROR(TRANSPOSE(_xlfn.STOCKHISTORY(Dashboard!B4581, TODAY()-365,TODAY(), 0,0,1)), "")</f>
        <v/>
      </c>
      <c r="S4566" s="14" t="str" cm="1">
        <f t="array" aca="1" ref="S4566" ca="1">IFERROR(TRANSPOSE(_xlfn.STOCKHISTORY(Dashboard!B4589, MIN(TransactionsDates),TODAY(), 0,0,1)), "")</f>
        <v/>
      </c>
    </row>
    <row r="4567" spans="10:19">
      <c r="J4567" t="str" cm="1">
        <f t="array" aca="1" ref="J4567" ca="1">IFERROR(TRANSPOSE(_xlfn.STOCKHISTORY(Dashboard!B4582, TODAY()-365,TODAY(), 0,0,1)), "")</f>
        <v/>
      </c>
      <c r="S4567" s="14" t="str" cm="1">
        <f t="array" aca="1" ref="S4567" ca="1">IFERROR(TRANSPOSE(_xlfn.STOCKHISTORY(Dashboard!B4590, MIN(TransactionsDates),TODAY(), 0,0,1)), "")</f>
        <v/>
      </c>
    </row>
    <row r="4568" spans="10:19">
      <c r="J4568" t="str" cm="1">
        <f t="array" aca="1" ref="J4568" ca="1">IFERROR(TRANSPOSE(_xlfn.STOCKHISTORY(Dashboard!B4583, TODAY()-365,TODAY(), 0,0,1)), "")</f>
        <v/>
      </c>
      <c r="S4568" s="14" t="str" cm="1">
        <f t="array" aca="1" ref="S4568" ca="1">IFERROR(TRANSPOSE(_xlfn.STOCKHISTORY(Dashboard!B4591, MIN(TransactionsDates),TODAY(), 0,0,1)), "")</f>
        <v/>
      </c>
    </row>
    <row r="4569" spans="10:19">
      <c r="J4569" t="str" cm="1">
        <f t="array" aca="1" ref="J4569" ca="1">IFERROR(TRANSPOSE(_xlfn.STOCKHISTORY(Dashboard!B4584, TODAY()-365,TODAY(), 0,0,1)), "")</f>
        <v/>
      </c>
      <c r="S4569" s="14" t="str" cm="1">
        <f t="array" aca="1" ref="S4569" ca="1">IFERROR(TRANSPOSE(_xlfn.STOCKHISTORY(Dashboard!B4592, MIN(TransactionsDates),TODAY(), 0,0,1)), "")</f>
        <v/>
      </c>
    </row>
    <row r="4570" spans="10:19">
      <c r="J4570" t="str" cm="1">
        <f t="array" aca="1" ref="J4570" ca="1">IFERROR(TRANSPOSE(_xlfn.STOCKHISTORY(Dashboard!B4585, TODAY()-365,TODAY(), 0,0,1)), "")</f>
        <v/>
      </c>
      <c r="S4570" s="14" t="str" cm="1">
        <f t="array" aca="1" ref="S4570" ca="1">IFERROR(TRANSPOSE(_xlfn.STOCKHISTORY(Dashboard!B4593, MIN(TransactionsDates),TODAY(), 0,0,1)), "")</f>
        <v/>
      </c>
    </row>
    <row r="4571" spans="10:19">
      <c r="J4571" t="str" cm="1">
        <f t="array" aca="1" ref="J4571" ca="1">IFERROR(TRANSPOSE(_xlfn.STOCKHISTORY(Dashboard!B4586, TODAY()-365,TODAY(), 0,0,1)), "")</f>
        <v/>
      </c>
      <c r="S4571" s="14" t="str" cm="1">
        <f t="array" aca="1" ref="S4571" ca="1">IFERROR(TRANSPOSE(_xlfn.STOCKHISTORY(Dashboard!B4594, MIN(TransactionsDates),TODAY(), 0,0,1)), "")</f>
        <v/>
      </c>
    </row>
    <row r="4572" spans="10:19">
      <c r="J4572" t="str" cm="1">
        <f t="array" aca="1" ref="J4572" ca="1">IFERROR(TRANSPOSE(_xlfn.STOCKHISTORY(Dashboard!B4587, TODAY()-365,TODAY(), 0,0,1)), "")</f>
        <v/>
      </c>
      <c r="S4572" s="14" t="str" cm="1">
        <f t="array" aca="1" ref="S4572" ca="1">IFERROR(TRANSPOSE(_xlfn.STOCKHISTORY(Dashboard!B4595, MIN(TransactionsDates),TODAY(), 0,0,1)), "")</f>
        <v/>
      </c>
    </row>
    <row r="4573" spans="10:19">
      <c r="J4573" t="str" cm="1">
        <f t="array" aca="1" ref="J4573" ca="1">IFERROR(TRANSPOSE(_xlfn.STOCKHISTORY(Dashboard!B4588, TODAY()-365,TODAY(), 0,0,1)), "")</f>
        <v/>
      </c>
      <c r="S4573" s="14" t="str" cm="1">
        <f t="array" aca="1" ref="S4573" ca="1">IFERROR(TRANSPOSE(_xlfn.STOCKHISTORY(Dashboard!B4596, MIN(TransactionsDates),TODAY(), 0,0,1)), "")</f>
        <v/>
      </c>
    </row>
    <row r="4574" spans="10:19">
      <c r="J4574" t="str" cm="1">
        <f t="array" aca="1" ref="J4574" ca="1">IFERROR(TRANSPOSE(_xlfn.STOCKHISTORY(Dashboard!B4589, TODAY()-365,TODAY(), 0,0,1)), "")</f>
        <v/>
      </c>
      <c r="S4574" s="14" t="str" cm="1">
        <f t="array" aca="1" ref="S4574" ca="1">IFERROR(TRANSPOSE(_xlfn.STOCKHISTORY(Dashboard!B4597, MIN(TransactionsDates),TODAY(), 0,0,1)), "")</f>
        <v/>
      </c>
    </row>
    <row r="4575" spans="10:19">
      <c r="J4575" t="str" cm="1">
        <f t="array" aca="1" ref="J4575" ca="1">IFERROR(TRANSPOSE(_xlfn.STOCKHISTORY(Dashboard!B4590, TODAY()-365,TODAY(), 0,0,1)), "")</f>
        <v/>
      </c>
      <c r="S4575" s="14" t="str" cm="1">
        <f t="array" aca="1" ref="S4575" ca="1">IFERROR(TRANSPOSE(_xlfn.STOCKHISTORY(Dashboard!B4598, MIN(TransactionsDates),TODAY(), 0,0,1)), "")</f>
        <v/>
      </c>
    </row>
    <row r="4576" spans="10:19">
      <c r="J4576" t="str" cm="1">
        <f t="array" aca="1" ref="J4576" ca="1">IFERROR(TRANSPOSE(_xlfn.STOCKHISTORY(Dashboard!B4591, TODAY()-365,TODAY(), 0,0,1)), "")</f>
        <v/>
      </c>
      <c r="S4576" s="14" t="str" cm="1">
        <f t="array" aca="1" ref="S4576" ca="1">IFERROR(TRANSPOSE(_xlfn.STOCKHISTORY(Dashboard!B4599, MIN(TransactionsDates),TODAY(), 0,0,1)), "")</f>
        <v/>
      </c>
    </row>
    <row r="4577" spans="10:19">
      <c r="J4577" t="str" cm="1">
        <f t="array" aca="1" ref="J4577" ca="1">IFERROR(TRANSPOSE(_xlfn.STOCKHISTORY(Dashboard!B4592, TODAY()-365,TODAY(), 0,0,1)), "")</f>
        <v/>
      </c>
      <c r="S4577" s="14" t="str" cm="1">
        <f t="array" aca="1" ref="S4577" ca="1">IFERROR(TRANSPOSE(_xlfn.STOCKHISTORY(Dashboard!B4600, MIN(TransactionsDates),TODAY(), 0,0,1)), "")</f>
        <v/>
      </c>
    </row>
    <row r="4578" spans="10:19">
      <c r="J4578" t="str" cm="1">
        <f t="array" aca="1" ref="J4578" ca="1">IFERROR(TRANSPOSE(_xlfn.STOCKHISTORY(Dashboard!B4593, TODAY()-365,TODAY(), 0,0,1)), "")</f>
        <v/>
      </c>
      <c r="S4578" s="14" t="str" cm="1">
        <f t="array" aca="1" ref="S4578" ca="1">IFERROR(TRANSPOSE(_xlfn.STOCKHISTORY(Dashboard!B4601, MIN(TransactionsDates),TODAY(), 0,0,1)), "")</f>
        <v/>
      </c>
    </row>
    <row r="4579" spans="10:19">
      <c r="J4579" t="str" cm="1">
        <f t="array" aca="1" ref="J4579" ca="1">IFERROR(TRANSPOSE(_xlfn.STOCKHISTORY(Dashboard!B4594, TODAY()-365,TODAY(), 0,0,1)), "")</f>
        <v/>
      </c>
      <c r="S4579" s="14" t="str" cm="1">
        <f t="array" aca="1" ref="S4579" ca="1">IFERROR(TRANSPOSE(_xlfn.STOCKHISTORY(Dashboard!B4602, MIN(TransactionsDates),TODAY(), 0,0,1)), "")</f>
        <v/>
      </c>
    </row>
    <row r="4580" spans="10:19">
      <c r="J4580" t="str" cm="1">
        <f t="array" aca="1" ref="J4580" ca="1">IFERROR(TRANSPOSE(_xlfn.STOCKHISTORY(Dashboard!B4595, TODAY()-365,TODAY(), 0,0,1)), "")</f>
        <v/>
      </c>
      <c r="S4580" s="14" t="str" cm="1">
        <f t="array" aca="1" ref="S4580" ca="1">IFERROR(TRANSPOSE(_xlfn.STOCKHISTORY(Dashboard!B4603, MIN(TransactionsDates),TODAY(), 0,0,1)), "")</f>
        <v/>
      </c>
    </row>
    <row r="4581" spans="10:19">
      <c r="J4581" t="str" cm="1">
        <f t="array" aca="1" ref="J4581" ca="1">IFERROR(TRANSPOSE(_xlfn.STOCKHISTORY(Dashboard!B4596, TODAY()-365,TODAY(), 0,0,1)), "")</f>
        <v/>
      </c>
      <c r="S4581" s="14" t="str" cm="1">
        <f t="array" aca="1" ref="S4581" ca="1">IFERROR(TRANSPOSE(_xlfn.STOCKHISTORY(Dashboard!B4604, MIN(TransactionsDates),TODAY(), 0,0,1)), "")</f>
        <v/>
      </c>
    </row>
    <row r="4582" spans="10:19">
      <c r="J4582" t="str" cm="1">
        <f t="array" aca="1" ref="J4582" ca="1">IFERROR(TRANSPOSE(_xlfn.STOCKHISTORY(Dashboard!B4597, TODAY()-365,TODAY(), 0,0,1)), "")</f>
        <v/>
      </c>
      <c r="S4582" s="14" t="str" cm="1">
        <f t="array" aca="1" ref="S4582" ca="1">IFERROR(TRANSPOSE(_xlfn.STOCKHISTORY(Dashboard!B4605, MIN(TransactionsDates),TODAY(), 0,0,1)), "")</f>
        <v/>
      </c>
    </row>
    <row r="4583" spans="10:19">
      <c r="J4583" t="str" cm="1">
        <f t="array" aca="1" ref="J4583" ca="1">IFERROR(TRANSPOSE(_xlfn.STOCKHISTORY(Dashboard!B4598, TODAY()-365,TODAY(), 0,0,1)), "")</f>
        <v/>
      </c>
      <c r="S4583" s="14" t="str" cm="1">
        <f t="array" aca="1" ref="S4583" ca="1">IFERROR(TRANSPOSE(_xlfn.STOCKHISTORY(Dashboard!B4606, MIN(TransactionsDates),TODAY(), 0,0,1)), "")</f>
        <v/>
      </c>
    </row>
    <row r="4584" spans="10:19">
      <c r="J4584" t="str" cm="1">
        <f t="array" aca="1" ref="J4584" ca="1">IFERROR(TRANSPOSE(_xlfn.STOCKHISTORY(Dashboard!B4599, TODAY()-365,TODAY(), 0,0,1)), "")</f>
        <v/>
      </c>
      <c r="S4584" s="14" t="str" cm="1">
        <f t="array" aca="1" ref="S4584" ca="1">IFERROR(TRANSPOSE(_xlfn.STOCKHISTORY(Dashboard!B4607, MIN(TransactionsDates),TODAY(), 0,0,1)), "")</f>
        <v/>
      </c>
    </row>
    <row r="4585" spans="10:19">
      <c r="J4585" t="str" cm="1">
        <f t="array" aca="1" ref="J4585" ca="1">IFERROR(TRANSPOSE(_xlfn.STOCKHISTORY(Dashboard!B4600, TODAY()-365,TODAY(), 0,0,1)), "")</f>
        <v/>
      </c>
      <c r="S4585" s="14" t="str" cm="1">
        <f t="array" aca="1" ref="S4585" ca="1">IFERROR(TRANSPOSE(_xlfn.STOCKHISTORY(Dashboard!B4608, MIN(TransactionsDates),TODAY(), 0,0,1)), "")</f>
        <v/>
      </c>
    </row>
    <row r="4586" spans="10:19">
      <c r="J4586" t="str" cm="1">
        <f t="array" aca="1" ref="J4586" ca="1">IFERROR(TRANSPOSE(_xlfn.STOCKHISTORY(Dashboard!B4601, TODAY()-365,TODAY(), 0,0,1)), "")</f>
        <v/>
      </c>
      <c r="S4586" s="14" t="str" cm="1">
        <f t="array" aca="1" ref="S4586" ca="1">IFERROR(TRANSPOSE(_xlfn.STOCKHISTORY(Dashboard!B4609, MIN(TransactionsDates),TODAY(), 0,0,1)), "")</f>
        <v/>
      </c>
    </row>
    <row r="4587" spans="10:19">
      <c r="J4587" t="str" cm="1">
        <f t="array" aca="1" ref="J4587" ca="1">IFERROR(TRANSPOSE(_xlfn.STOCKHISTORY(Dashboard!B4602, TODAY()-365,TODAY(), 0,0,1)), "")</f>
        <v/>
      </c>
      <c r="S4587" s="14" t="str" cm="1">
        <f t="array" aca="1" ref="S4587" ca="1">IFERROR(TRANSPOSE(_xlfn.STOCKHISTORY(Dashboard!B4610, MIN(TransactionsDates),TODAY(), 0,0,1)), "")</f>
        <v/>
      </c>
    </row>
    <row r="4588" spans="10:19">
      <c r="J4588" t="str" cm="1">
        <f t="array" aca="1" ref="J4588" ca="1">IFERROR(TRANSPOSE(_xlfn.STOCKHISTORY(Dashboard!B4603, TODAY()-365,TODAY(), 0,0,1)), "")</f>
        <v/>
      </c>
      <c r="S4588" s="14" t="str" cm="1">
        <f t="array" aca="1" ref="S4588" ca="1">IFERROR(TRANSPOSE(_xlfn.STOCKHISTORY(Dashboard!B4611, MIN(TransactionsDates),TODAY(), 0,0,1)), "")</f>
        <v/>
      </c>
    </row>
    <row r="4589" spans="10:19">
      <c r="J4589" t="str" cm="1">
        <f t="array" aca="1" ref="J4589" ca="1">IFERROR(TRANSPOSE(_xlfn.STOCKHISTORY(Dashboard!B4604, TODAY()-365,TODAY(), 0,0,1)), "")</f>
        <v/>
      </c>
      <c r="S4589" s="14" t="str" cm="1">
        <f t="array" aca="1" ref="S4589" ca="1">IFERROR(TRANSPOSE(_xlfn.STOCKHISTORY(Dashboard!B4612, MIN(TransactionsDates),TODAY(), 0,0,1)), "")</f>
        <v/>
      </c>
    </row>
    <row r="4590" spans="10:19">
      <c r="J4590" t="str" cm="1">
        <f t="array" aca="1" ref="J4590" ca="1">IFERROR(TRANSPOSE(_xlfn.STOCKHISTORY(Dashboard!B4605, TODAY()-365,TODAY(), 0,0,1)), "")</f>
        <v/>
      </c>
      <c r="S4590" s="14" t="str" cm="1">
        <f t="array" aca="1" ref="S4590" ca="1">IFERROR(TRANSPOSE(_xlfn.STOCKHISTORY(Dashboard!B4613, MIN(TransactionsDates),TODAY(), 0,0,1)), "")</f>
        <v/>
      </c>
    </row>
    <row r="4591" spans="10:19">
      <c r="J4591" t="str" cm="1">
        <f t="array" aca="1" ref="J4591" ca="1">IFERROR(TRANSPOSE(_xlfn.STOCKHISTORY(Dashboard!B4606, TODAY()-365,TODAY(), 0,0,1)), "")</f>
        <v/>
      </c>
      <c r="S4591" s="14" t="str" cm="1">
        <f t="array" aca="1" ref="S4591" ca="1">IFERROR(TRANSPOSE(_xlfn.STOCKHISTORY(Dashboard!B4614, MIN(TransactionsDates),TODAY(), 0,0,1)), "")</f>
        <v/>
      </c>
    </row>
    <row r="4592" spans="10:19">
      <c r="J4592" t="str" cm="1">
        <f t="array" aca="1" ref="J4592" ca="1">IFERROR(TRANSPOSE(_xlfn.STOCKHISTORY(Dashboard!B4607, TODAY()-365,TODAY(), 0,0,1)), "")</f>
        <v/>
      </c>
      <c r="S4592" s="14" t="str" cm="1">
        <f t="array" aca="1" ref="S4592" ca="1">IFERROR(TRANSPOSE(_xlfn.STOCKHISTORY(Dashboard!B4615, MIN(TransactionsDates),TODAY(), 0,0,1)), "")</f>
        <v/>
      </c>
    </row>
    <row r="4593" spans="10:19">
      <c r="J4593" t="str" cm="1">
        <f t="array" aca="1" ref="J4593" ca="1">IFERROR(TRANSPOSE(_xlfn.STOCKHISTORY(Dashboard!B4608, TODAY()-365,TODAY(), 0,0,1)), "")</f>
        <v/>
      </c>
      <c r="S4593" s="14" t="str" cm="1">
        <f t="array" aca="1" ref="S4593" ca="1">IFERROR(TRANSPOSE(_xlfn.STOCKHISTORY(Dashboard!B4616, MIN(TransactionsDates),TODAY(), 0,0,1)), "")</f>
        <v/>
      </c>
    </row>
    <row r="4594" spans="10:19">
      <c r="J4594" t="str" cm="1">
        <f t="array" aca="1" ref="J4594" ca="1">IFERROR(TRANSPOSE(_xlfn.STOCKHISTORY(Dashboard!B4609, TODAY()-365,TODAY(), 0,0,1)), "")</f>
        <v/>
      </c>
      <c r="S4594" s="14" t="str" cm="1">
        <f t="array" aca="1" ref="S4594" ca="1">IFERROR(TRANSPOSE(_xlfn.STOCKHISTORY(Dashboard!B4617, MIN(TransactionsDates),TODAY(), 0,0,1)), "")</f>
        <v/>
      </c>
    </row>
    <row r="4595" spans="10:19">
      <c r="J4595" t="str" cm="1">
        <f t="array" aca="1" ref="J4595" ca="1">IFERROR(TRANSPOSE(_xlfn.STOCKHISTORY(Dashboard!B4610, TODAY()-365,TODAY(), 0,0,1)), "")</f>
        <v/>
      </c>
      <c r="S4595" s="14" t="str" cm="1">
        <f t="array" aca="1" ref="S4595" ca="1">IFERROR(TRANSPOSE(_xlfn.STOCKHISTORY(Dashboard!B4618, MIN(TransactionsDates),TODAY(), 0,0,1)), "")</f>
        <v/>
      </c>
    </row>
    <row r="4596" spans="10:19">
      <c r="J4596" t="str" cm="1">
        <f t="array" aca="1" ref="J4596" ca="1">IFERROR(TRANSPOSE(_xlfn.STOCKHISTORY(Dashboard!B4611, TODAY()-365,TODAY(), 0,0,1)), "")</f>
        <v/>
      </c>
      <c r="S4596" s="14" t="str" cm="1">
        <f t="array" aca="1" ref="S4596" ca="1">IFERROR(TRANSPOSE(_xlfn.STOCKHISTORY(Dashboard!B4619, MIN(TransactionsDates),TODAY(), 0,0,1)), "")</f>
        <v/>
      </c>
    </row>
    <row r="4597" spans="10:19">
      <c r="J4597" t="str" cm="1">
        <f t="array" aca="1" ref="J4597" ca="1">IFERROR(TRANSPOSE(_xlfn.STOCKHISTORY(Dashboard!B4612, TODAY()-365,TODAY(), 0,0,1)), "")</f>
        <v/>
      </c>
      <c r="S4597" s="14" t="str" cm="1">
        <f t="array" aca="1" ref="S4597" ca="1">IFERROR(TRANSPOSE(_xlfn.STOCKHISTORY(Dashboard!B4620, MIN(TransactionsDates),TODAY(), 0,0,1)), "")</f>
        <v/>
      </c>
    </row>
    <row r="4598" spans="10:19">
      <c r="J4598" t="str" cm="1">
        <f t="array" aca="1" ref="J4598" ca="1">IFERROR(TRANSPOSE(_xlfn.STOCKHISTORY(Dashboard!B4613, TODAY()-365,TODAY(), 0,0,1)), "")</f>
        <v/>
      </c>
      <c r="S4598" s="14" t="str" cm="1">
        <f t="array" aca="1" ref="S4598" ca="1">IFERROR(TRANSPOSE(_xlfn.STOCKHISTORY(Dashboard!B4621, MIN(TransactionsDates),TODAY(), 0,0,1)), "")</f>
        <v/>
      </c>
    </row>
    <row r="4599" spans="10:19">
      <c r="J4599" t="str" cm="1">
        <f t="array" aca="1" ref="J4599" ca="1">IFERROR(TRANSPOSE(_xlfn.STOCKHISTORY(Dashboard!B4614, TODAY()-365,TODAY(), 0,0,1)), "")</f>
        <v/>
      </c>
      <c r="S4599" s="14" t="str" cm="1">
        <f t="array" aca="1" ref="S4599" ca="1">IFERROR(TRANSPOSE(_xlfn.STOCKHISTORY(Dashboard!B4622, MIN(TransactionsDates),TODAY(), 0,0,1)), "")</f>
        <v/>
      </c>
    </row>
    <row r="4600" spans="10:19">
      <c r="J4600" t="str" cm="1">
        <f t="array" aca="1" ref="J4600" ca="1">IFERROR(TRANSPOSE(_xlfn.STOCKHISTORY(Dashboard!B4615, TODAY()-365,TODAY(), 0,0,1)), "")</f>
        <v/>
      </c>
      <c r="S4600" s="14" t="str" cm="1">
        <f t="array" aca="1" ref="S4600" ca="1">IFERROR(TRANSPOSE(_xlfn.STOCKHISTORY(Dashboard!B4623, MIN(TransactionsDates),TODAY(), 0,0,1)), "")</f>
        <v/>
      </c>
    </row>
    <row r="4601" spans="10:19">
      <c r="J4601" t="str" cm="1">
        <f t="array" aca="1" ref="J4601" ca="1">IFERROR(TRANSPOSE(_xlfn.STOCKHISTORY(Dashboard!B4616, TODAY()-365,TODAY(), 0,0,1)), "")</f>
        <v/>
      </c>
      <c r="S4601" s="14" t="str" cm="1">
        <f t="array" aca="1" ref="S4601" ca="1">IFERROR(TRANSPOSE(_xlfn.STOCKHISTORY(Dashboard!B4624, MIN(TransactionsDates),TODAY(), 0,0,1)), "")</f>
        <v/>
      </c>
    </row>
    <row r="4602" spans="10:19">
      <c r="J4602" t="str" cm="1">
        <f t="array" aca="1" ref="J4602" ca="1">IFERROR(TRANSPOSE(_xlfn.STOCKHISTORY(Dashboard!B4617, TODAY()-365,TODAY(), 0,0,1)), "")</f>
        <v/>
      </c>
      <c r="S4602" s="14" t="str" cm="1">
        <f t="array" aca="1" ref="S4602" ca="1">IFERROR(TRANSPOSE(_xlfn.STOCKHISTORY(Dashboard!B4625, MIN(TransactionsDates),TODAY(), 0,0,1)), "")</f>
        <v/>
      </c>
    </row>
    <row r="4603" spans="10:19">
      <c r="J4603" t="str" cm="1">
        <f t="array" aca="1" ref="J4603" ca="1">IFERROR(TRANSPOSE(_xlfn.STOCKHISTORY(Dashboard!B4618, TODAY()-365,TODAY(), 0,0,1)), "")</f>
        <v/>
      </c>
      <c r="S4603" s="14" t="str" cm="1">
        <f t="array" aca="1" ref="S4603" ca="1">IFERROR(TRANSPOSE(_xlfn.STOCKHISTORY(Dashboard!B4626, MIN(TransactionsDates),TODAY(), 0,0,1)), "")</f>
        <v/>
      </c>
    </row>
    <row r="4604" spans="10:19">
      <c r="J4604" t="str" cm="1">
        <f t="array" aca="1" ref="J4604" ca="1">IFERROR(TRANSPOSE(_xlfn.STOCKHISTORY(Dashboard!B4619, TODAY()-365,TODAY(), 0,0,1)), "")</f>
        <v/>
      </c>
      <c r="S4604" s="14" t="str" cm="1">
        <f t="array" aca="1" ref="S4604" ca="1">IFERROR(TRANSPOSE(_xlfn.STOCKHISTORY(Dashboard!B4627, MIN(TransactionsDates),TODAY(), 0,0,1)), "")</f>
        <v/>
      </c>
    </row>
    <row r="4605" spans="10:19">
      <c r="J4605" t="str" cm="1">
        <f t="array" aca="1" ref="J4605" ca="1">IFERROR(TRANSPOSE(_xlfn.STOCKHISTORY(Dashboard!B4620, TODAY()-365,TODAY(), 0,0,1)), "")</f>
        <v/>
      </c>
      <c r="S4605" s="14" t="str" cm="1">
        <f t="array" aca="1" ref="S4605" ca="1">IFERROR(TRANSPOSE(_xlfn.STOCKHISTORY(Dashboard!B4628, MIN(TransactionsDates),TODAY(), 0,0,1)), "")</f>
        <v/>
      </c>
    </row>
    <row r="4606" spans="10:19">
      <c r="J4606" t="str" cm="1">
        <f t="array" aca="1" ref="J4606" ca="1">IFERROR(TRANSPOSE(_xlfn.STOCKHISTORY(Dashboard!B4621, TODAY()-365,TODAY(), 0,0,1)), "")</f>
        <v/>
      </c>
      <c r="S4606" s="14" t="str" cm="1">
        <f t="array" aca="1" ref="S4606" ca="1">IFERROR(TRANSPOSE(_xlfn.STOCKHISTORY(Dashboard!B4629, MIN(TransactionsDates),TODAY(), 0,0,1)), "")</f>
        <v/>
      </c>
    </row>
    <row r="4607" spans="10:19">
      <c r="J4607" t="str" cm="1">
        <f t="array" aca="1" ref="J4607" ca="1">IFERROR(TRANSPOSE(_xlfn.STOCKHISTORY(Dashboard!B4622, TODAY()-365,TODAY(), 0,0,1)), "")</f>
        <v/>
      </c>
      <c r="S4607" s="14" t="str" cm="1">
        <f t="array" aca="1" ref="S4607" ca="1">IFERROR(TRANSPOSE(_xlfn.STOCKHISTORY(Dashboard!B4630, MIN(TransactionsDates),TODAY(), 0,0,1)), "")</f>
        <v/>
      </c>
    </row>
    <row r="4608" spans="10:19">
      <c r="J4608" t="str" cm="1">
        <f t="array" aca="1" ref="J4608" ca="1">IFERROR(TRANSPOSE(_xlfn.STOCKHISTORY(Dashboard!B4623, TODAY()-365,TODAY(), 0,0,1)), "")</f>
        <v/>
      </c>
      <c r="S4608" s="14" t="str" cm="1">
        <f t="array" aca="1" ref="S4608" ca="1">IFERROR(TRANSPOSE(_xlfn.STOCKHISTORY(Dashboard!B4631, MIN(TransactionsDates),TODAY(), 0,0,1)), "")</f>
        <v/>
      </c>
    </row>
    <row r="4609" spans="10:19">
      <c r="J4609" t="str" cm="1">
        <f t="array" aca="1" ref="J4609" ca="1">IFERROR(TRANSPOSE(_xlfn.STOCKHISTORY(Dashboard!B4624, TODAY()-365,TODAY(), 0,0,1)), "")</f>
        <v/>
      </c>
      <c r="S4609" s="14" t="str" cm="1">
        <f t="array" aca="1" ref="S4609" ca="1">IFERROR(TRANSPOSE(_xlfn.STOCKHISTORY(Dashboard!B4632, MIN(TransactionsDates),TODAY(), 0,0,1)), "")</f>
        <v/>
      </c>
    </row>
    <row r="4610" spans="10:19">
      <c r="J4610" t="str" cm="1">
        <f t="array" aca="1" ref="J4610" ca="1">IFERROR(TRANSPOSE(_xlfn.STOCKHISTORY(Dashboard!B4625, TODAY()-365,TODAY(), 0,0,1)), "")</f>
        <v/>
      </c>
      <c r="S4610" s="14" t="str" cm="1">
        <f t="array" aca="1" ref="S4610" ca="1">IFERROR(TRANSPOSE(_xlfn.STOCKHISTORY(Dashboard!B4633, MIN(TransactionsDates),TODAY(), 0,0,1)), "")</f>
        <v/>
      </c>
    </row>
    <row r="4611" spans="10:19">
      <c r="J4611" t="str" cm="1">
        <f t="array" aca="1" ref="J4611" ca="1">IFERROR(TRANSPOSE(_xlfn.STOCKHISTORY(Dashboard!B4626, TODAY()-365,TODAY(), 0,0,1)), "")</f>
        <v/>
      </c>
      <c r="S4611" s="14" t="str" cm="1">
        <f t="array" aca="1" ref="S4611" ca="1">IFERROR(TRANSPOSE(_xlfn.STOCKHISTORY(Dashboard!B4634, MIN(TransactionsDates),TODAY(), 0,0,1)), "")</f>
        <v/>
      </c>
    </row>
    <row r="4612" spans="10:19">
      <c r="J4612" t="str" cm="1">
        <f t="array" aca="1" ref="J4612" ca="1">IFERROR(TRANSPOSE(_xlfn.STOCKHISTORY(Dashboard!B4627, TODAY()-365,TODAY(), 0,0,1)), "")</f>
        <v/>
      </c>
      <c r="S4612" s="14" t="str" cm="1">
        <f t="array" aca="1" ref="S4612" ca="1">IFERROR(TRANSPOSE(_xlfn.STOCKHISTORY(Dashboard!B4635, MIN(TransactionsDates),TODAY(), 0,0,1)), "")</f>
        <v/>
      </c>
    </row>
    <row r="4613" spans="10:19">
      <c r="J4613" t="str" cm="1">
        <f t="array" aca="1" ref="J4613" ca="1">IFERROR(TRANSPOSE(_xlfn.STOCKHISTORY(Dashboard!B4628, TODAY()-365,TODAY(), 0,0,1)), "")</f>
        <v/>
      </c>
      <c r="S4613" s="14" t="str" cm="1">
        <f t="array" aca="1" ref="S4613" ca="1">IFERROR(TRANSPOSE(_xlfn.STOCKHISTORY(Dashboard!B4636, MIN(TransactionsDates),TODAY(), 0,0,1)), "")</f>
        <v/>
      </c>
    </row>
    <row r="4614" spans="10:19">
      <c r="J4614" t="str" cm="1">
        <f t="array" aca="1" ref="J4614" ca="1">IFERROR(TRANSPOSE(_xlfn.STOCKHISTORY(Dashboard!B4629, TODAY()-365,TODAY(), 0,0,1)), "")</f>
        <v/>
      </c>
      <c r="S4614" s="14" t="str" cm="1">
        <f t="array" aca="1" ref="S4614" ca="1">IFERROR(TRANSPOSE(_xlfn.STOCKHISTORY(Dashboard!B4637, MIN(TransactionsDates),TODAY(), 0,0,1)), "")</f>
        <v/>
      </c>
    </row>
    <row r="4615" spans="10:19">
      <c r="J4615" t="str" cm="1">
        <f t="array" aca="1" ref="J4615" ca="1">IFERROR(TRANSPOSE(_xlfn.STOCKHISTORY(Dashboard!B4630, TODAY()-365,TODAY(), 0,0,1)), "")</f>
        <v/>
      </c>
      <c r="S4615" s="14" t="str" cm="1">
        <f t="array" aca="1" ref="S4615" ca="1">IFERROR(TRANSPOSE(_xlfn.STOCKHISTORY(Dashboard!B4638, MIN(TransactionsDates),TODAY(), 0,0,1)), "")</f>
        <v/>
      </c>
    </row>
    <row r="4616" spans="10:19">
      <c r="J4616" t="str" cm="1">
        <f t="array" aca="1" ref="J4616" ca="1">IFERROR(TRANSPOSE(_xlfn.STOCKHISTORY(Dashboard!B4631, TODAY()-365,TODAY(), 0,0,1)), "")</f>
        <v/>
      </c>
      <c r="S4616" s="14" t="str" cm="1">
        <f t="array" aca="1" ref="S4616" ca="1">IFERROR(TRANSPOSE(_xlfn.STOCKHISTORY(Dashboard!B4639, MIN(TransactionsDates),TODAY(), 0,0,1)), "")</f>
        <v/>
      </c>
    </row>
    <row r="4617" spans="10:19">
      <c r="J4617" t="str" cm="1">
        <f t="array" aca="1" ref="J4617" ca="1">IFERROR(TRANSPOSE(_xlfn.STOCKHISTORY(Dashboard!B4632, TODAY()-365,TODAY(), 0,0,1)), "")</f>
        <v/>
      </c>
      <c r="S4617" s="14" t="str" cm="1">
        <f t="array" aca="1" ref="S4617" ca="1">IFERROR(TRANSPOSE(_xlfn.STOCKHISTORY(Dashboard!B4640, MIN(TransactionsDates),TODAY(), 0,0,1)), "")</f>
        <v/>
      </c>
    </row>
    <row r="4618" spans="10:19">
      <c r="J4618" t="str" cm="1">
        <f t="array" aca="1" ref="J4618" ca="1">IFERROR(TRANSPOSE(_xlfn.STOCKHISTORY(Dashboard!B4633, TODAY()-365,TODAY(), 0,0,1)), "")</f>
        <v/>
      </c>
      <c r="S4618" s="14" t="str" cm="1">
        <f t="array" aca="1" ref="S4618" ca="1">IFERROR(TRANSPOSE(_xlfn.STOCKHISTORY(Dashboard!B4641, MIN(TransactionsDates),TODAY(), 0,0,1)), "")</f>
        <v/>
      </c>
    </row>
    <row r="4619" spans="10:19">
      <c r="J4619" t="str" cm="1">
        <f t="array" aca="1" ref="J4619" ca="1">IFERROR(TRANSPOSE(_xlfn.STOCKHISTORY(Dashboard!B4634, TODAY()-365,TODAY(), 0,0,1)), "")</f>
        <v/>
      </c>
      <c r="S4619" s="14" t="str" cm="1">
        <f t="array" aca="1" ref="S4619" ca="1">IFERROR(TRANSPOSE(_xlfn.STOCKHISTORY(Dashboard!B4642, MIN(TransactionsDates),TODAY(), 0,0,1)), "")</f>
        <v/>
      </c>
    </row>
    <row r="4620" spans="10:19">
      <c r="J4620" t="str" cm="1">
        <f t="array" aca="1" ref="J4620" ca="1">IFERROR(TRANSPOSE(_xlfn.STOCKHISTORY(Dashboard!B4635, TODAY()-365,TODAY(), 0,0,1)), "")</f>
        <v/>
      </c>
      <c r="S4620" s="14" t="str" cm="1">
        <f t="array" aca="1" ref="S4620" ca="1">IFERROR(TRANSPOSE(_xlfn.STOCKHISTORY(Dashboard!B4643, MIN(TransactionsDates),TODAY(), 0,0,1)), "")</f>
        <v/>
      </c>
    </row>
    <row r="4621" spans="10:19">
      <c r="J4621" t="str" cm="1">
        <f t="array" aca="1" ref="J4621" ca="1">IFERROR(TRANSPOSE(_xlfn.STOCKHISTORY(Dashboard!B4636, TODAY()-365,TODAY(), 0,0,1)), "")</f>
        <v/>
      </c>
      <c r="S4621" s="14" t="str" cm="1">
        <f t="array" aca="1" ref="S4621" ca="1">IFERROR(TRANSPOSE(_xlfn.STOCKHISTORY(Dashboard!B4644, MIN(TransactionsDates),TODAY(), 0,0,1)), "")</f>
        <v/>
      </c>
    </row>
    <row r="4622" spans="10:19">
      <c r="J4622" t="str" cm="1">
        <f t="array" aca="1" ref="J4622" ca="1">IFERROR(TRANSPOSE(_xlfn.STOCKHISTORY(Dashboard!B4637, TODAY()-365,TODAY(), 0,0,1)), "")</f>
        <v/>
      </c>
      <c r="S4622" s="14" t="str" cm="1">
        <f t="array" aca="1" ref="S4622" ca="1">IFERROR(TRANSPOSE(_xlfn.STOCKHISTORY(Dashboard!B4645, MIN(TransactionsDates),TODAY(), 0,0,1)), "")</f>
        <v/>
      </c>
    </row>
    <row r="4623" spans="10:19">
      <c r="J4623" t="str" cm="1">
        <f t="array" aca="1" ref="J4623" ca="1">IFERROR(TRANSPOSE(_xlfn.STOCKHISTORY(Dashboard!B4638, TODAY()-365,TODAY(), 0,0,1)), "")</f>
        <v/>
      </c>
      <c r="S4623" s="14" t="str" cm="1">
        <f t="array" aca="1" ref="S4623" ca="1">IFERROR(TRANSPOSE(_xlfn.STOCKHISTORY(Dashboard!B4646, MIN(TransactionsDates),TODAY(), 0,0,1)), "")</f>
        <v/>
      </c>
    </row>
    <row r="4624" spans="10:19">
      <c r="J4624" t="str" cm="1">
        <f t="array" aca="1" ref="J4624" ca="1">IFERROR(TRANSPOSE(_xlfn.STOCKHISTORY(Dashboard!B4639, TODAY()-365,TODAY(), 0,0,1)), "")</f>
        <v/>
      </c>
      <c r="S4624" s="14" t="str" cm="1">
        <f t="array" aca="1" ref="S4624" ca="1">IFERROR(TRANSPOSE(_xlfn.STOCKHISTORY(Dashboard!B4647, MIN(TransactionsDates),TODAY(), 0,0,1)), "")</f>
        <v/>
      </c>
    </row>
    <row r="4625" spans="10:19">
      <c r="J4625" t="str" cm="1">
        <f t="array" aca="1" ref="J4625" ca="1">IFERROR(TRANSPOSE(_xlfn.STOCKHISTORY(Dashboard!B4640, TODAY()-365,TODAY(), 0,0,1)), "")</f>
        <v/>
      </c>
      <c r="S4625" s="14" t="str" cm="1">
        <f t="array" aca="1" ref="S4625" ca="1">IFERROR(TRANSPOSE(_xlfn.STOCKHISTORY(Dashboard!B4648, MIN(TransactionsDates),TODAY(), 0,0,1)), "")</f>
        <v/>
      </c>
    </row>
    <row r="4626" spans="10:19">
      <c r="J4626" t="str" cm="1">
        <f t="array" aca="1" ref="J4626" ca="1">IFERROR(TRANSPOSE(_xlfn.STOCKHISTORY(Dashboard!B4641, TODAY()-365,TODAY(), 0,0,1)), "")</f>
        <v/>
      </c>
      <c r="S4626" s="14" t="str" cm="1">
        <f t="array" aca="1" ref="S4626" ca="1">IFERROR(TRANSPOSE(_xlfn.STOCKHISTORY(Dashboard!B4649, MIN(TransactionsDates),TODAY(), 0,0,1)), "")</f>
        <v/>
      </c>
    </row>
    <row r="4627" spans="10:19">
      <c r="J4627" t="str" cm="1">
        <f t="array" aca="1" ref="J4627" ca="1">IFERROR(TRANSPOSE(_xlfn.STOCKHISTORY(Dashboard!B4642, TODAY()-365,TODAY(), 0,0,1)), "")</f>
        <v/>
      </c>
      <c r="S4627" s="14" t="str" cm="1">
        <f t="array" aca="1" ref="S4627" ca="1">IFERROR(TRANSPOSE(_xlfn.STOCKHISTORY(Dashboard!B4650, MIN(TransactionsDates),TODAY(), 0,0,1)), "")</f>
        <v/>
      </c>
    </row>
    <row r="4628" spans="10:19">
      <c r="J4628" t="str" cm="1">
        <f t="array" aca="1" ref="J4628" ca="1">IFERROR(TRANSPOSE(_xlfn.STOCKHISTORY(Dashboard!B4643, TODAY()-365,TODAY(), 0,0,1)), "")</f>
        <v/>
      </c>
      <c r="S4628" s="14" t="str" cm="1">
        <f t="array" aca="1" ref="S4628" ca="1">IFERROR(TRANSPOSE(_xlfn.STOCKHISTORY(Dashboard!B4651, MIN(TransactionsDates),TODAY(), 0,0,1)), "")</f>
        <v/>
      </c>
    </row>
    <row r="4629" spans="10:19">
      <c r="J4629" t="str" cm="1">
        <f t="array" aca="1" ref="J4629" ca="1">IFERROR(TRANSPOSE(_xlfn.STOCKHISTORY(Dashboard!B4644, TODAY()-365,TODAY(), 0,0,1)), "")</f>
        <v/>
      </c>
      <c r="S4629" s="14" t="str" cm="1">
        <f t="array" aca="1" ref="S4629" ca="1">IFERROR(TRANSPOSE(_xlfn.STOCKHISTORY(Dashboard!B4652, MIN(TransactionsDates),TODAY(), 0,0,1)), "")</f>
        <v/>
      </c>
    </row>
    <row r="4630" spans="10:19">
      <c r="J4630" t="str" cm="1">
        <f t="array" aca="1" ref="J4630" ca="1">IFERROR(TRANSPOSE(_xlfn.STOCKHISTORY(Dashboard!B4645, TODAY()-365,TODAY(), 0,0,1)), "")</f>
        <v/>
      </c>
      <c r="S4630" s="14" t="str" cm="1">
        <f t="array" aca="1" ref="S4630" ca="1">IFERROR(TRANSPOSE(_xlfn.STOCKHISTORY(Dashboard!B4653, MIN(TransactionsDates),TODAY(), 0,0,1)), "")</f>
        <v/>
      </c>
    </row>
    <row r="4631" spans="10:19">
      <c r="J4631" t="str" cm="1">
        <f t="array" aca="1" ref="J4631" ca="1">IFERROR(TRANSPOSE(_xlfn.STOCKHISTORY(Dashboard!B4646, TODAY()-365,TODAY(), 0,0,1)), "")</f>
        <v/>
      </c>
      <c r="S4631" s="14" t="str" cm="1">
        <f t="array" aca="1" ref="S4631" ca="1">IFERROR(TRANSPOSE(_xlfn.STOCKHISTORY(Dashboard!B4654, MIN(TransactionsDates),TODAY(), 0,0,1)), "")</f>
        <v/>
      </c>
    </row>
    <row r="4632" spans="10:19">
      <c r="J4632" t="str" cm="1">
        <f t="array" aca="1" ref="J4632" ca="1">IFERROR(TRANSPOSE(_xlfn.STOCKHISTORY(Dashboard!B4647, TODAY()-365,TODAY(), 0,0,1)), "")</f>
        <v/>
      </c>
      <c r="S4632" s="14" t="str" cm="1">
        <f t="array" aca="1" ref="S4632" ca="1">IFERROR(TRANSPOSE(_xlfn.STOCKHISTORY(Dashboard!B4655, MIN(TransactionsDates),TODAY(), 0,0,1)), "")</f>
        <v/>
      </c>
    </row>
    <row r="4633" spans="10:19">
      <c r="J4633" t="str" cm="1">
        <f t="array" aca="1" ref="J4633" ca="1">IFERROR(TRANSPOSE(_xlfn.STOCKHISTORY(Dashboard!B4648, TODAY()-365,TODAY(), 0,0,1)), "")</f>
        <v/>
      </c>
      <c r="S4633" s="14" t="str" cm="1">
        <f t="array" aca="1" ref="S4633" ca="1">IFERROR(TRANSPOSE(_xlfn.STOCKHISTORY(Dashboard!B4656, MIN(TransactionsDates),TODAY(), 0,0,1)), "")</f>
        <v/>
      </c>
    </row>
    <row r="4634" spans="10:19">
      <c r="J4634" t="str" cm="1">
        <f t="array" aca="1" ref="J4634" ca="1">IFERROR(TRANSPOSE(_xlfn.STOCKHISTORY(Dashboard!B4649, TODAY()-365,TODAY(), 0,0,1)), "")</f>
        <v/>
      </c>
      <c r="S4634" s="14" t="str" cm="1">
        <f t="array" aca="1" ref="S4634" ca="1">IFERROR(TRANSPOSE(_xlfn.STOCKHISTORY(Dashboard!B4657, MIN(TransactionsDates),TODAY(), 0,0,1)), "")</f>
        <v/>
      </c>
    </row>
    <row r="4635" spans="10:19">
      <c r="J4635" t="str" cm="1">
        <f t="array" aca="1" ref="J4635" ca="1">IFERROR(TRANSPOSE(_xlfn.STOCKHISTORY(Dashboard!B4650, TODAY()-365,TODAY(), 0,0,1)), "")</f>
        <v/>
      </c>
      <c r="S4635" s="14" t="str" cm="1">
        <f t="array" aca="1" ref="S4635" ca="1">IFERROR(TRANSPOSE(_xlfn.STOCKHISTORY(Dashboard!B4658, MIN(TransactionsDates),TODAY(), 0,0,1)), "")</f>
        <v/>
      </c>
    </row>
    <row r="4636" spans="10:19">
      <c r="J4636" t="str" cm="1">
        <f t="array" aca="1" ref="J4636" ca="1">IFERROR(TRANSPOSE(_xlfn.STOCKHISTORY(Dashboard!B4651, TODAY()-365,TODAY(), 0,0,1)), "")</f>
        <v/>
      </c>
      <c r="S4636" s="14" t="str" cm="1">
        <f t="array" aca="1" ref="S4636" ca="1">IFERROR(TRANSPOSE(_xlfn.STOCKHISTORY(Dashboard!B4659, MIN(TransactionsDates),TODAY(), 0,0,1)), "")</f>
        <v/>
      </c>
    </row>
    <row r="4637" spans="10:19">
      <c r="J4637" t="str" cm="1">
        <f t="array" aca="1" ref="J4637" ca="1">IFERROR(TRANSPOSE(_xlfn.STOCKHISTORY(Dashboard!B4652, TODAY()-365,TODAY(), 0,0,1)), "")</f>
        <v/>
      </c>
      <c r="S4637" s="14" t="str" cm="1">
        <f t="array" aca="1" ref="S4637" ca="1">IFERROR(TRANSPOSE(_xlfn.STOCKHISTORY(Dashboard!B4660, MIN(TransactionsDates),TODAY(), 0,0,1)), "")</f>
        <v/>
      </c>
    </row>
    <row r="4638" spans="10:19">
      <c r="J4638" t="str" cm="1">
        <f t="array" aca="1" ref="J4638" ca="1">IFERROR(TRANSPOSE(_xlfn.STOCKHISTORY(Dashboard!B4653, TODAY()-365,TODAY(), 0,0,1)), "")</f>
        <v/>
      </c>
      <c r="S4638" s="14" t="str" cm="1">
        <f t="array" aca="1" ref="S4638" ca="1">IFERROR(TRANSPOSE(_xlfn.STOCKHISTORY(Dashboard!B4661, MIN(TransactionsDates),TODAY(), 0,0,1)), "")</f>
        <v/>
      </c>
    </row>
    <row r="4639" spans="10:19">
      <c r="J4639" t="str" cm="1">
        <f t="array" aca="1" ref="J4639" ca="1">IFERROR(TRANSPOSE(_xlfn.STOCKHISTORY(Dashboard!B4654, TODAY()-365,TODAY(), 0,0,1)), "")</f>
        <v/>
      </c>
      <c r="S4639" s="14" t="str" cm="1">
        <f t="array" aca="1" ref="S4639" ca="1">IFERROR(TRANSPOSE(_xlfn.STOCKHISTORY(Dashboard!B4662, MIN(TransactionsDates),TODAY(), 0,0,1)), "")</f>
        <v/>
      </c>
    </row>
    <row r="4640" spans="10:19">
      <c r="J4640" t="str" cm="1">
        <f t="array" aca="1" ref="J4640" ca="1">IFERROR(TRANSPOSE(_xlfn.STOCKHISTORY(Dashboard!B4655, TODAY()-365,TODAY(), 0,0,1)), "")</f>
        <v/>
      </c>
      <c r="S4640" s="14" t="str" cm="1">
        <f t="array" aca="1" ref="S4640" ca="1">IFERROR(TRANSPOSE(_xlfn.STOCKHISTORY(Dashboard!B4663, MIN(TransactionsDates),TODAY(), 0,0,1)), "")</f>
        <v/>
      </c>
    </row>
    <row r="4641" spans="10:19">
      <c r="J4641" t="str" cm="1">
        <f t="array" aca="1" ref="J4641" ca="1">IFERROR(TRANSPOSE(_xlfn.STOCKHISTORY(Dashboard!B4656, TODAY()-365,TODAY(), 0,0,1)), "")</f>
        <v/>
      </c>
      <c r="S4641" s="14" t="str" cm="1">
        <f t="array" aca="1" ref="S4641" ca="1">IFERROR(TRANSPOSE(_xlfn.STOCKHISTORY(Dashboard!B4664, MIN(TransactionsDates),TODAY(), 0,0,1)), "")</f>
        <v/>
      </c>
    </row>
    <row r="4642" spans="10:19">
      <c r="J4642" t="str" cm="1">
        <f t="array" aca="1" ref="J4642" ca="1">IFERROR(TRANSPOSE(_xlfn.STOCKHISTORY(Dashboard!B4657, TODAY()-365,TODAY(), 0,0,1)), "")</f>
        <v/>
      </c>
      <c r="S4642" s="14" t="str" cm="1">
        <f t="array" aca="1" ref="S4642" ca="1">IFERROR(TRANSPOSE(_xlfn.STOCKHISTORY(Dashboard!B4665, MIN(TransactionsDates),TODAY(), 0,0,1)), "")</f>
        <v/>
      </c>
    </row>
    <row r="4643" spans="10:19">
      <c r="J4643" t="str" cm="1">
        <f t="array" aca="1" ref="J4643" ca="1">IFERROR(TRANSPOSE(_xlfn.STOCKHISTORY(Dashboard!B4658, TODAY()-365,TODAY(), 0,0,1)), "")</f>
        <v/>
      </c>
      <c r="S4643" s="14" t="str" cm="1">
        <f t="array" aca="1" ref="S4643" ca="1">IFERROR(TRANSPOSE(_xlfn.STOCKHISTORY(Dashboard!B4666, MIN(TransactionsDates),TODAY(), 0,0,1)), "")</f>
        <v/>
      </c>
    </row>
    <row r="4644" spans="10:19">
      <c r="J4644" t="str" cm="1">
        <f t="array" aca="1" ref="J4644" ca="1">IFERROR(TRANSPOSE(_xlfn.STOCKHISTORY(Dashboard!B4659, TODAY()-365,TODAY(), 0,0,1)), "")</f>
        <v/>
      </c>
      <c r="S4644" s="14" t="str" cm="1">
        <f t="array" aca="1" ref="S4644" ca="1">IFERROR(TRANSPOSE(_xlfn.STOCKHISTORY(Dashboard!B4667, MIN(TransactionsDates),TODAY(), 0,0,1)), "")</f>
        <v/>
      </c>
    </row>
    <row r="4645" spans="10:19">
      <c r="J4645" t="str" cm="1">
        <f t="array" aca="1" ref="J4645" ca="1">IFERROR(TRANSPOSE(_xlfn.STOCKHISTORY(Dashboard!B4660, TODAY()-365,TODAY(), 0,0,1)), "")</f>
        <v/>
      </c>
      <c r="S4645" s="14" t="str" cm="1">
        <f t="array" aca="1" ref="S4645" ca="1">IFERROR(TRANSPOSE(_xlfn.STOCKHISTORY(Dashboard!B4668, MIN(TransactionsDates),TODAY(), 0,0,1)), "")</f>
        <v/>
      </c>
    </row>
    <row r="4646" spans="10:19">
      <c r="J4646" t="str" cm="1">
        <f t="array" aca="1" ref="J4646" ca="1">IFERROR(TRANSPOSE(_xlfn.STOCKHISTORY(Dashboard!B4661, TODAY()-365,TODAY(), 0,0,1)), "")</f>
        <v/>
      </c>
      <c r="S4646" s="14" t="str" cm="1">
        <f t="array" aca="1" ref="S4646" ca="1">IFERROR(TRANSPOSE(_xlfn.STOCKHISTORY(Dashboard!B4669, MIN(TransactionsDates),TODAY(), 0,0,1)), "")</f>
        <v/>
      </c>
    </row>
    <row r="4647" spans="10:19">
      <c r="J4647" t="str" cm="1">
        <f t="array" aca="1" ref="J4647" ca="1">IFERROR(TRANSPOSE(_xlfn.STOCKHISTORY(Dashboard!B4662, TODAY()-365,TODAY(), 0,0,1)), "")</f>
        <v/>
      </c>
      <c r="S4647" s="14" t="str" cm="1">
        <f t="array" aca="1" ref="S4647" ca="1">IFERROR(TRANSPOSE(_xlfn.STOCKHISTORY(Dashboard!B4670, MIN(TransactionsDates),TODAY(), 0,0,1)), "")</f>
        <v/>
      </c>
    </row>
    <row r="4648" spans="10:19">
      <c r="J4648" t="str" cm="1">
        <f t="array" aca="1" ref="J4648" ca="1">IFERROR(TRANSPOSE(_xlfn.STOCKHISTORY(Dashboard!B4663, TODAY()-365,TODAY(), 0,0,1)), "")</f>
        <v/>
      </c>
      <c r="S4648" s="14" t="str" cm="1">
        <f t="array" aca="1" ref="S4648" ca="1">IFERROR(TRANSPOSE(_xlfn.STOCKHISTORY(Dashboard!B4671, MIN(TransactionsDates),TODAY(), 0,0,1)), "")</f>
        <v/>
      </c>
    </row>
    <row r="4649" spans="10:19">
      <c r="J4649" t="str" cm="1">
        <f t="array" aca="1" ref="J4649" ca="1">IFERROR(TRANSPOSE(_xlfn.STOCKHISTORY(Dashboard!B4664, TODAY()-365,TODAY(), 0,0,1)), "")</f>
        <v/>
      </c>
      <c r="S4649" s="14" t="str" cm="1">
        <f t="array" aca="1" ref="S4649" ca="1">IFERROR(TRANSPOSE(_xlfn.STOCKHISTORY(Dashboard!B4672, MIN(TransactionsDates),TODAY(), 0,0,1)), "")</f>
        <v/>
      </c>
    </row>
    <row r="4650" spans="10:19">
      <c r="J4650" t="str" cm="1">
        <f t="array" aca="1" ref="J4650" ca="1">IFERROR(TRANSPOSE(_xlfn.STOCKHISTORY(Dashboard!B4665, TODAY()-365,TODAY(), 0,0,1)), "")</f>
        <v/>
      </c>
      <c r="S4650" s="14" t="str" cm="1">
        <f t="array" aca="1" ref="S4650" ca="1">IFERROR(TRANSPOSE(_xlfn.STOCKHISTORY(Dashboard!B4673, MIN(TransactionsDates),TODAY(), 0,0,1)), "")</f>
        <v/>
      </c>
    </row>
    <row r="4651" spans="10:19">
      <c r="J4651" t="str" cm="1">
        <f t="array" aca="1" ref="J4651" ca="1">IFERROR(TRANSPOSE(_xlfn.STOCKHISTORY(Dashboard!B4666, TODAY()-365,TODAY(), 0,0,1)), "")</f>
        <v/>
      </c>
      <c r="S4651" s="14" t="str" cm="1">
        <f t="array" aca="1" ref="S4651" ca="1">IFERROR(TRANSPOSE(_xlfn.STOCKHISTORY(Dashboard!B4674, MIN(TransactionsDates),TODAY(), 0,0,1)), "")</f>
        <v/>
      </c>
    </row>
    <row r="4652" spans="10:19">
      <c r="J4652" t="str" cm="1">
        <f t="array" aca="1" ref="J4652" ca="1">IFERROR(TRANSPOSE(_xlfn.STOCKHISTORY(Dashboard!B4667, TODAY()-365,TODAY(), 0,0,1)), "")</f>
        <v/>
      </c>
      <c r="S4652" s="14" t="str" cm="1">
        <f t="array" aca="1" ref="S4652" ca="1">IFERROR(TRANSPOSE(_xlfn.STOCKHISTORY(Dashboard!B4675, MIN(TransactionsDates),TODAY(), 0,0,1)), "")</f>
        <v/>
      </c>
    </row>
    <row r="4653" spans="10:19">
      <c r="J4653" t="str" cm="1">
        <f t="array" aca="1" ref="J4653" ca="1">IFERROR(TRANSPOSE(_xlfn.STOCKHISTORY(Dashboard!B4668, TODAY()-365,TODAY(), 0,0,1)), "")</f>
        <v/>
      </c>
      <c r="S4653" s="14" t="str" cm="1">
        <f t="array" aca="1" ref="S4653" ca="1">IFERROR(TRANSPOSE(_xlfn.STOCKHISTORY(Dashboard!B4676, MIN(TransactionsDates),TODAY(), 0,0,1)), "")</f>
        <v/>
      </c>
    </row>
    <row r="4654" spans="10:19">
      <c r="J4654" t="str" cm="1">
        <f t="array" aca="1" ref="J4654" ca="1">IFERROR(TRANSPOSE(_xlfn.STOCKHISTORY(Dashboard!B4669, TODAY()-365,TODAY(), 0,0,1)), "")</f>
        <v/>
      </c>
      <c r="S4654" s="14" t="str" cm="1">
        <f t="array" aca="1" ref="S4654" ca="1">IFERROR(TRANSPOSE(_xlfn.STOCKHISTORY(Dashboard!B4677, MIN(TransactionsDates),TODAY(), 0,0,1)), "")</f>
        <v/>
      </c>
    </row>
    <row r="4655" spans="10:19">
      <c r="J4655" t="str" cm="1">
        <f t="array" aca="1" ref="J4655" ca="1">IFERROR(TRANSPOSE(_xlfn.STOCKHISTORY(Dashboard!B4670, TODAY()-365,TODAY(), 0,0,1)), "")</f>
        <v/>
      </c>
      <c r="S4655" s="14" t="str" cm="1">
        <f t="array" aca="1" ref="S4655" ca="1">IFERROR(TRANSPOSE(_xlfn.STOCKHISTORY(Dashboard!B4678, MIN(TransactionsDates),TODAY(), 0,0,1)), "")</f>
        <v/>
      </c>
    </row>
    <row r="4656" spans="10:19">
      <c r="J4656" t="str" cm="1">
        <f t="array" aca="1" ref="J4656" ca="1">IFERROR(TRANSPOSE(_xlfn.STOCKHISTORY(Dashboard!B4671, TODAY()-365,TODAY(), 0,0,1)), "")</f>
        <v/>
      </c>
      <c r="S4656" s="14" t="str" cm="1">
        <f t="array" aca="1" ref="S4656" ca="1">IFERROR(TRANSPOSE(_xlfn.STOCKHISTORY(Dashboard!B4679, MIN(TransactionsDates),TODAY(), 0,0,1)), "")</f>
        <v/>
      </c>
    </row>
    <row r="4657" spans="10:19">
      <c r="J4657" t="str" cm="1">
        <f t="array" aca="1" ref="J4657" ca="1">IFERROR(TRANSPOSE(_xlfn.STOCKHISTORY(Dashboard!B4672, TODAY()-365,TODAY(), 0,0,1)), "")</f>
        <v/>
      </c>
      <c r="S4657" s="14" t="str" cm="1">
        <f t="array" aca="1" ref="S4657" ca="1">IFERROR(TRANSPOSE(_xlfn.STOCKHISTORY(Dashboard!B4680, MIN(TransactionsDates),TODAY(), 0,0,1)), "")</f>
        <v/>
      </c>
    </row>
    <row r="4658" spans="10:19">
      <c r="J4658" t="str" cm="1">
        <f t="array" aca="1" ref="J4658" ca="1">IFERROR(TRANSPOSE(_xlfn.STOCKHISTORY(Dashboard!B4673, TODAY()-365,TODAY(), 0,0,1)), "")</f>
        <v/>
      </c>
      <c r="S4658" s="14" t="str" cm="1">
        <f t="array" aca="1" ref="S4658" ca="1">IFERROR(TRANSPOSE(_xlfn.STOCKHISTORY(Dashboard!B4681, MIN(TransactionsDates),TODAY(), 0,0,1)), "")</f>
        <v/>
      </c>
    </row>
    <row r="4659" spans="10:19">
      <c r="J4659" t="str" cm="1">
        <f t="array" aca="1" ref="J4659" ca="1">IFERROR(TRANSPOSE(_xlfn.STOCKHISTORY(Dashboard!B4674, TODAY()-365,TODAY(), 0,0,1)), "")</f>
        <v/>
      </c>
      <c r="S4659" s="14" t="str" cm="1">
        <f t="array" aca="1" ref="S4659" ca="1">IFERROR(TRANSPOSE(_xlfn.STOCKHISTORY(Dashboard!B4682, MIN(TransactionsDates),TODAY(), 0,0,1)), "")</f>
        <v/>
      </c>
    </row>
    <row r="4660" spans="10:19">
      <c r="J4660" t="str" cm="1">
        <f t="array" aca="1" ref="J4660" ca="1">IFERROR(TRANSPOSE(_xlfn.STOCKHISTORY(Dashboard!B4675, TODAY()-365,TODAY(), 0,0,1)), "")</f>
        <v/>
      </c>
      <c r="S4660" s="14" t="str" cm="1">
        <f t="array" aca="1" ref="S4660" ca="1">IFERROR(TRANSPOSE(_xlfn.STOCKHISTORY(Dashboard!B4683, MIN(TransactionsDates),TODAY(), 0,0,1)), "")</f>
        <v/>
      </c>
    </row>
    <row r="4661" spans="10:19">
      <c r="J4661" t="str" cm="1">
        <f t="array" aca="1" ref="J4661" ca="1">IFERROR(TRANSPOSE(_xlfn.STOCKHISTORY(Dashboard!B4676, TODAY()-365,TODAY(), 0,0,1)), "")</f>
        <v/>
      </c>
      <c r="S4661" s="14" t="str" cm="1">
        <f t="array" aca="1" ref="S4661" ca="1">IFERROR(TRANSPOSE(_xlfn.STOCKHISTORY(Dashboard!B4684, MIN(TransactionsDates),TODAY(), 0,0,1)), "")</f>
        <v/>
      </c>
    </row>
    <row r="4662" spans="10:19">
      <c r="J4662" t="str" cm="1">
        <f t="array" aca="1" ref="J4662" ca="1">IFERROR(TRANSPOSE(_xlfn.STOCKHISTORY(Dashboard!B4677, TODAY()-365,TODAY(), 0,0,1)), "")</f>
        <v/>
      </c>
      <c r="S4662" s="14" t="str" cm="1">
        <f t="array" aca="1" ref="S4662" ca="1">IFERROR(TRANSPOSE(_xlfn.STOCKHISTORY(Dashboard!B4685, MIN(TransactionsDates),TODAY(), 0,0,1)), "")</f>
        <v/>
      </c>
    </row>
    <row r="4663" spans="10:19">
      <c r="J4663" t="str" cm="1">
        <f t="array" aca="1" ref="J4663" ca="1">IFERROR(TRANSPOSE(_xlfn.STOCKHISTORY(Dashboard!B4678, TODAY()-365,TODAY(), 0,0,1)), "")</f>
        <v/>
      </c>
      <c r="S4663" s="14" t="str" cm="1">
        <f t="array" aca="1" ref="S4663" ca="1">IFERROR(TRANSPOSE(_xlfn.STOCKHISTORY(Dashboard!B4686, MIN(TransactionsDates),TODAY(), 0,0,1)), "")</f>
        <v/>
      </c>
    </row>
    <row r="4664" spans="10:19">
      <c r="J4664" t="str" cm="1">
        <f t="array" aca="1" ref="J4664" ca="1">IFERROR(TRANSPOSE(_xlfn.STOCKHISTORY(Dashboard!B4679, TODAY()-365,TODAY(), 0,0,1)), "")</f>
        <v/>
      </c>
      <c r="S4664" s="14" t="str" cm="1">
        <f t="array" aca="1" ref="S4664" ca="1">IFERROR(TRANSPOSE(_xlfn.STOCKHISTORY(Dashboard!B4687, MIN(TransactionsDates),TODAY(), 0,0,1)), "")</f>
        <v/>
      </c>
    </row>
    <row r="4665" spans="10:19">
      <c r="J4665" t="str" cm="1">
        <f t="array" aca="1" ref="J4665" ca="1">IFERROR(TRANSPOSE(_xlfn.STOCKHISTORY(Dashboard!B4680, TODAY()-365,TODAY(), 0,0,1)), "")</f>
        <v/>
      </c>
      <c r="S4665" s="14" t="str" cm="1">
        <f t="array" aca="1" ref="S4665" ca="1">IFERROR(TRANSPOSE(_xlfn.STOCKHISTORY(Dashboard!B4688, MIN(TransactionsDates),TODAY(), 0,0,1)), "")</f>
        <v/>
      </c>
    </row>
    <row r="4666" spans="10:19">
      <c r="J4666" t="str" cm="1">
        <f t="array" aca="1" ref="J4666" ca="1">IFERROR(TRANSPOSE(_xlfn.STOCKHISTORY(Dashboard!B4681, TODAY()-365,TODAY(), 0,0,1)), "")</f>
        <v/>
      </c>
      <c r="S4666" s="14" t="str" cm="1">
        <f t="array" aca="1" ref="S4666" ca="1">IFERROR(TRANSPOSE(_xlfn.STOCKHISTORY(Dashboard!B4689, MIN(TransactionsDates),TODAY(), 0,0,1)), "")</f>
        <v/>
      </c>
    </row>
    <row r="4667" spans="10:19">
      <c r="J4667" t="str" cm="1">
        <f t="array" aca="1" ref="J4667" ca="1">IFERROR(TRANSPOSE(_xlfn.STOCKHISTORY(Dashboard!B4682, TODAY()-365,TODAY(), 0,0,1)), "")</f>
        <v/>
      </c>
      <c r="S4667" s="14" t="str" cm="1">
        <f t="array" aca="1" ref="S4667" ca="1">IFERROR(TRANSPOSE(_xlfn.STOCKHISTORY(Dashboard!B4690, MIN(TransactionsDates),TODAY(), 0,0,1)), "")</f>
        <v/>
      </c>
    </row>
    <row r="4668" spans="10:19">
      <c r="J4668" t="str" cm="1">
        <f t="array" aca="1" ref="J4668" ca="1">IFERROR(TRANSPOSE(_xlfn.STOCKHISTORY(Dashboard!B4683, TODAY()-365,TODAY(), 0,0,1)), "")</f>
        <v/>
      </c>
      <c r="S4668" s="14" t="str" cm="1">
        <f t="array" aca="1" ref="S4668" ca="1">IFERROR(TRANSPOSE(_xlfn.STOCKHISTORY(Dashboard!B4691, MIN(TransactionsDates),TODAY(), 0,0,1)), "")</f>
        <v/>
      </c>
    </row>
    <row r="4669" spans="10:19">
      <c r="J4669" t="str" cm="1">
        <f t="array" aca="1" ref="J4669" ca="1">IFERROR(TRANSPOSE(_xlfn.STOCKHISTORY(Dashboard!B4684, TODAY()-365,TODAY(), 0,0,1)), "")</f>
        <v/>
      </c>
      <c r="S4669" s="14" t="str" cm="1">
        <f t="array" aca="1" ref="S4669" ca="1">IFERROR(TRANSPOSE(_xlfn.STOCKHISTORY(Dashboard!B4692, MIN(TransactionsDates),TODAY(), 0,0,1)), "")</f>
        <v/>
      </c>
    </row>
    <row r="4670" spans="10:19">
      <c r="J4670" t="str" cm="1">
        <f t="array" aca="1" ref="J4670" ca="1">IFERROR(TRANSPOSE(_xlfn.STOCKHISTORY(Dashboard!B4685, TODAY()-365,TODAY(), 0,0,1)), "")</f>
        <v/>
      </c>
      <c r="S4670" s="14" t="str" cm="1">
        <f t="array" aca="1" ref="S4670" ca="1">IFERROR(TRANSPOSE(_xlfn.STOCKHISTORY(Dashboard!B4693, MIN(TransactionsDates),TODAY(), 0,0,1)), "")</f>
        <v/>
      </c>
    </row>
    <row r="4671" spans="10:19">
      <c r="J4671" t="str" cm="1">
        <f t="array" aca="1" ref="J4671" ca="1">IFERROR(TRANSPOSE(_xlfn.STOCKHISTORY(Dashboard!B4686, TODAY()-365,TODAY(), 0,0,1)), "")</f>
        <v/>
      </c>
      <c r="S4671" s="14" t="str" cm="1">
        <f t="array" aca="1" ref="S4671" ca="1">IFERROR(TRANSPOSE(_xlfn.STOCKHISTORY(Dashboard!B4694, MIN(TransactionsDates),TODAY(), 0,0,1)), "")</f>
        <v/>
      </c>
    </row>
    <row r="4672" spans="10:19">
      <c r="J4672" t="str" cm="1">
        <f t="array" aca="1" ref="J4672" ca="1">IFERROR(TRANSPOSE(_xlfn.STOCKHISTORY(Dashboard!B4687, TODAY()-365,TODAY(), 0,0,1)), "")</f>
        <v/>
      </c>
      <c r="S4672" s="14" t="str" cm="1">
        <f t="array" aca="1" ref="S4672" ca="1">IFERROR(TRANSPOSE(_xlfn.STOCKHISTORY(Dashboard!B4695, MIN(TransactionsDates),TODAY(), 0,0,1)), "")</f>
        <v/>
      </c>
    </row>
    <row r="4673" spans="10:19">
      <c r="J4673" t="str" cm="1">
        <f t="array" aca="1" ref="J4673" ca="1">IFERROR(TRANSPOSE(_xlfn.STOCKHISTORY(Dashboard!B4688, TODAY()-365,TODAY(), 0,0,1)), "")</f>
        <v/>
      </c>
      <c r="S4673" s="14" t="str" cm="1">
        <f t="array" aca="1" ref="S4673" ca="1">IFERROR(TRANSPOSE(_xlfn.STOCKHISTORY(Dashboard!B4696, MIN(TransactionsDates),TODAY(), 0,0,1)), "")</f>
        <v/>
      </c>
    </row>
    <row r="4674" spans="10:19">
      <c r="J4674" t="str" cm="1">
        <f t="array" aca="1" ref="J4674" ca="1">IFERROR(TRANSPOSE(_xlfn.STOCKHISTORY(Dashboard!B4689, TODAY()-365,TODAY(), 0,0,1)), "")</f>
        <v/>
      </c>
      <c r="S4674" s="14" t="str" cm="1">
        <f t="array" aca="1" ref="S4674" ca="1">IFERROR(TRANSPOSE(_xlfn.STOCKHISTORY(Dashboard!B4697, MIN(TransactionsDates),TODAY(), 0,0,1)), "")</f>
        <v/>
      </c>
    </row>
    <row r="4675" spans="10:19">
      <c r="J4675" t="str" cm="1">
        <f t="array" aca="1" ref="J4675" ca="1">IFERROR(TRANSPOSE(_xlfn.STOCKHISTORY(Dashboard!B4690, TODAY()-365,TODAY(), 0,0,1)), "")</f>
        <v/>
      </c>
      <c r="S4675" s="14" t="str" cm="1">
        <f t="array" aca="1" ref="S4675" ca="1">IFERROR(TRANSPOSE(_xlfn.STOCKHISTORY(Dashboard!B4698, MIN(TransactionsDates),TODAY(), 0,0,1)), "")</f>
        <v/>
      </c>
    </row>
    <row r="4676" spans="10:19">
      <c r="J4676" t="str" cm="1">
        <f t="array" aca="1" ref="J4676" ca="1">IFERROR(TRANSPOSE(_xlfn.STOCKHISTORY(Dashboard!B4691, TODAY()-365,TODAY(), 0,0,1)), "")</f>
        <v/>
      </c>
      <c r="S4676" s="14" t="str" cm="1">
        <f t="array" aca="1" ref="S4676" ca="1">IFERROR(TRANSPOSE(_xlfn.STOCKHISTORY(Dashboard!B4699, MIN(TransactionsDates),TODAY(), 0,0,1)), "")</f>
        <v/>
      </c>
    </row>
    <row r="4677" spans="10:19">
      <c r="J4677" t="str" cm="1">
        <f t="array" aca="1" ref="J4677" ca="1">IFERROR(TRANSPOSE(_xlfn.STOCKHISTORY(Dashboard!B4692, TODAY()-365,TODAY(), 0,0,1)), "")</f>
        <v/>
      </c>
      <c r="S4677" s="14" t="str" cm="1">
        <f t="array" aca="1" ref="S4677" ca="1">IFERROR(TRANSPOSE(_xlfn.STOCKHISTORY(Dashboard!B4700, MIN(TransactionsDates),TODAY(), 0,0,1)), "")</f>
        <v/>
      </c>
    </row>
    <row r="4678" spans="10:19">
      <c r="J4678" t="str" cm="1">
        <f t="array" aca="1" ref="J4678" ca="1">IFERROR(TRANSPOSE(_xlfn.STOCKHISTORY(Dashboard!B4693, TODAY()-365,TODAY(), 0,0,1)), "")</f>
        <v/>
      </c>
      <c r="S4678" s="14" t="str" cm="1">
        <f t="array" aca="1" ref="S4678" ca="1">IFERROR(TRANSPOSE(_xlfn.STOCKHISTORY(Dashboard!B4701, MIN(TransactionsDates),TODAY(), 0,0,1)), "")</f>
        <v/>
      </c>
    </row>
    <row r="4679" spans="10:19">
      <c r="J4679" t="str" cm="1">
        <f t="array" aca="1" ref="J4679" ca="1">IFERROR(TRANSPOSE(_xlfn.STOCKHISTORY(Dashboard!B4694, TODAY()-365,TODAY(), 0,0,1)), "")</f>
        <v/>
      </c>
      <c r="S4679" s="14" t="str" cm="1">
        <f t="array" aca="1" ref="S4679" ca="1">IFERROR(TRANSPOSE(_xlfn.STOCKHISTORY(Dashboard!B4702, MIN(TransactionsDates),TODAY(), 0,0,1)), "")</f>
        <v/>
      </c>
    </row>
    <row r="4680" spans="10:19">
      <c r="J4680" t="str" cm="1">
        <f t="array" aca="1" ref="J4680" ca="1">IFERROR(TRANSPOSE(_xlfn.STOCKHISTORY(Dashboard!B4695, TODAY()-365,TODAY(), 0,0,1)), "")</f>
        <v/>
      </c>
      <c r="S4680" s="14" t="str" cm="1">
        <f t="array" aca="1" ref="S4680" ca="1">IFERROR(TRANSPOSE(_xlfn.STOCKHISTORY(Dashboard!B4703, MIN(TransactionsDates),TODAY(), 0,0,1)), "")</f>
        <v/>
      </c>
    </row>
    <row r="4681" spans="10:19">
      <c r="J4681" t="str" cm="1">
        <f t="array" aca="1" ref="J4681" ca="1">IFERROR(TRANSPOSE(_xlfn.STOCKHISTORY(Dashboard!B4696, TODAY()-365,TODAY(), 0,0,1)), "")</f>
        <v/>
      </c>
      <c r="S4681" s="14" t="str" cm="1">
        <f t="array" aca="1" ref="S4681" ca="1">IFERROR(TRANSPOSE(_xlfn.STOCKHISTORY(Dashboard!B4704, MIN(TransactionsDates),TODAY(), 0,0,1)), "")</f>
        <v/>
      </c>
    </row>
    <row r="4682" spans="10:19">
      <c r="J4682" t="str" cm="1">
        <f t="array" aca="1" ref="J4682" ca="1">IFERROR(TRANSPOSE(_xlfn.STOCKHISTORY(Dashboard!B4697, TODAY()-365,TODAY(), 0,0,1)), "")</f>
        <v/>
      </c>
      <c r="S4682" s="14" t="str" cm="1">
        <f t="array" aca="1" ref="S4682" ca="1">IFERROR(TRANSPOSE(_xlfn.STOCKHISTORY(Dashboard!B4705, MIN(TransactionsDates),TODAY(), 0,0,1)), "")</f>
        <v/>
      </c>
    </row>
    <row r="4683" spans="10:19">
      <c r="J4683" t="str" cm="1">
        <f t="array" aca="1" ref="J4683" ca="1">IFERROR(TRANSPOSE(_xlfn.STOCKHISTORY(Dashboard!B4698, TODAY()-365,TODAY(), 0,0,1)), "")</f>
        <v/>
      </c>
      <c r="S4683" s="14" t="str" cm="1">
        <f t="array" aca="1" ref="S4683" ca="1">IFERROR(TRANSPOSE(_xlfn.STOCKHISTORY(Dashboard!B4706, MIN(TransactionsDates),TODAY(), 0,0,1)), "")</f>
        <v/>
      </c>
    </row>
    <row r="4684" spans="10:19">
      <c r="J4684" t="str" cm="1">
        <f t="array" aca="1" ref="J4684" ca="1">IFERROR(TRANSPOSE(_xlfn.STOCKHISTORY(Dashboard!B4699, TODAY()-365,TODAY(), 0,0,1)), "")</f>
        <v/>
      </c>
      <c r="S4684" s="14" t="str" cm="1">
        <f t="array" aca="1" ref="S4684" ca="1">IFERROR(TRANSPOSE(_xlfn.STOCKHISTORY(Dashboard!B4707, MIN(TransactionsDates),TODAY(), 0,0,1)), "")</f>
        <v/>
      </c>
    </row>
    <row r="4685" spans="10:19">
      <c r="J4685" t="str" cm="1">
        <f t="array" aca="1" ref="J4685" ca="1">IFERROR(TRANSPOSE(_xlfn.STOCKHISTORY(Dashboard!B4700, TODAY()-365,TODAY(), 0,0,1)), "")</f>
        <v/>
      </c>
      <c r="S4685" s="14" t="str" cm="1">
        <f t="array" aca="1" ref="S4685" ca="1">IFERROR(TRANSPOSE(_xlfn.STOCKHISTORY(Dashboard!B4708, MIN(TransactionsDates),TODAY(), 0,0,1)), "")</f>
        <v/>
      </c>
    </row>
    <row r="4686" spans="10:19">
      <c r="J4686" t="str" cm="1">
        <f t="array" aca="1" ref="J4686" ca="1">IFERROR(TRANSPOSE(_xlfn.STOCKHISTORY(Dashboard!B4701, TODAY()-365,TODAY(), 0,0,1)), "")</f>
        <v/>
      </c>
      <c r="S4686" s="14" t="str" cm="1">
        <f t="array" aca="1" ref="S4686" ca="1">IFERROR(TRANSPOSE(_xlfn.STOCKHISTORY(Dashboard!B4709, MIN(TransactionsDates),TODAY(), 0,0,1)), "")</f>
        <v/>
      </c>
    </row>
    <row r="4687" spans="10:19">
      <c r="J4687" t="str" cm="1">
        <f t="array" aca="1" ref="J4687" ca="1">IFERROR(TRANSPOSE(_xlfn.STOCKHISTORY(Dashboard!B4702, TODAY()-365,TODAY(), 0,0,1)), "")</f>
        <v/>
      </c>
      <c r="S4687" s="14" t="str" cm="1">
        <f t="array" aca="1" ref="S4687" ca="1">IFERROR(TRANSPOSE(_xlfn.STOCKHISTORY(Dashboard!B4710, MIN(TransactionsDates),TODAY(), 0,0,1)), "")</f>
        <v/>
      </c>
    </row>
    <row r="4688" spans="10:19">
      <c r="J4688" t="str" cm="1">
        <f t="array" aca="1" ref="J4688" ca="1">IFERROR(TRANSPOSE(_xlfn.STOCKHISTORY(Dashboard!B4703, TODAY()-365,TODAY(), 0,0,1)), "")</f>
        <v/>
      </c>
      <c r="S4688" s="14" t="str" cm="1">
        <f t="array" aca="1" ref="S4688" ca="1">IFERROR(TRANSPOSE(_xlfn.STOCKHISTORY(Dashboard!B4711, MIN(TransactionsDates),TODAY(), 0,0,1)), "")</f>
        <v/>
      </c>
    </row>
    <row r="4689" spans="10:19">
      <c r="J4689" t="str" cm="1">
        <f t="array" aca="1" ref="J4689" ca="1">IFERROR(TRANSPOSE(_xlfn.STOCKHISTORY(Dashboard!B4704, TODAY()-365,TODAY(), 0,0,1)), "")</f>
        <v/>
      </c>
      <c r="S4689" s="14" t="str" cm="1">
        <f t="array" aca="1" ref="S4689" ca="1">IFERROR(TRANSPOSE(_xlfn.STOCKHISTORY(Dashboard!B4712, MIN(TransactionsDates),TODAY(), 0,0,1)), "")</f>
        <v/>
      </c>
    </row>
    <row r="4690" spans="10:19">
      <c r="J4690" t="str" cm="1">
        <f t="array" aca="1" ref="J4690" ca="1">IFERROR(TRANSPOSE(_xlfn.STOCKHISTORY(Dashboard!B4705, TODAY()-365,TODAY(), 0,0,1)), "")</f>
        <v/>
      </c>
      <c r="S4690" s="14" t="str" cm="1">
        <f t="array" aca="1" ref="S4690" ca="1">IFERROR(TRANSPOSE(_xlfn.STOCKHISTORY(Dashboard!B4713, MIN(TransactionsDates),TODAY(), 0,0,1)), "")</f>
        <v/>
      </c>
    </row>
    <row r="4691" spans="10:19">
      <c r="J4691" t="str" cm="1">
        <f t="array" aca="1" ref="J4691" ca="1">IFERROR(TRANSPOSE(_xlfn.STOCKHISTORY(Dashboard!B4706, TODAY()-365,TODAY(), 0,0,1)), "")</f>
        <v/>
      </c>
      <c r="S4691" s="14" t="str" cm="1">
        <f t="array" aca="1" ref="S4691" ca="1">IFERROR(TRANSPOSE(_xlfn.STOCKHISTORY(Dashboard!B4714, MIN(TransactionsDates),TODAY(), 0,0,1)), "")</f>
        <v/>
      </c>
    </row>
    <row r="4692" spans="10:19">
      <c r="J4692" t="str" cm="1">
        <f t="array" aca="1" ref="J4692" ca="1">IFERROR(TRANSPOSE(_xlfn.STOCKHISTORY(Dashboard!B4707, TODAY()-365,TODAY(), 0,0,1)), "")</f>
        <v/>
      </c>
      <c r="S4692" s="14" t="str" cm="1">
        <f t="array" aca="1" ref="S4692" ca="1">IFERROR(TRANSPOSE(_xlfn.STOCKHISTORY(Dashboard!B4715, MIN(TransactionsDates),TODAY(), 0,0,1)), "")</f>
        <v/>
      </c>
    </row>
    <row r="4693" spans="10:19">
      <c r="J4693" t="str" cm="1">
        <f t="array" aca="1" ref="J4693" ca="1">IFERROR(TRANSPOSE(_xlfn.STOCKHISTORY(Dashboard!B4708, TODAY()-365,TODAY(), 0,0,1)), "")</f>
        <v/>
      </c>
      <c r="S4693" s="14" t="str" cm="1">
        <f t="array" aca="1" ref="S4693" ca="1">IFERROR(TRANSPOSE(_xlfn.STOCKHISTORY(Dashboard!B4716, MIN(TransactionsDates),TODAY(), 0,0,1)), "")</f>
        <v/>
      </c>
    </row>
    <row r="4694" spans="10:19">
      <c r="J4694" t="str" cm="1">
        <f t="array" aca="1" ref="J4694" ca="1">IFERROR(TRANSPOSE(_xlfn.STOCKHISTORY(Dashboard!B4709, TODAY()-365,TODAY(), 0,0,1)), "")</f>
        <v/>
      </c>
      <c r="S4694" s="14" t="str" cm="1">
        <f t="array" aca="1" ref="S4694" ca="1">IFERROR(TRANSPOSE(_xlfn.STOCKHISTORY(Dashboard!B4717, MIN(TransactionsDates),TODAY(), 0,0,1)), "")</f>
        <v/>
      </c>
    </row>
    <row r="4695" spans="10:19">
      <c r="J4695" t="str" cm="1">
        <f t="array" aca="1" ref="J4695" ca="1">IFERROR(TRANSPOSE(_xlfn.STOCKHISTORY(Dashboard!B4710, TODAY()-365,TODAY(), 0,0,1)), "")</f>
        <v/>
      </c>
      <c r="S4695" s="14" t="str" cm="1">
        <f t="array" aca="1" ref="S4695" ca="1">IFERROR(TRANSPOSE(_xlfn.STOCKHISTORY(Dashboard!B4718, MIN(TransactionsDates),TODAY(), 0,0,1)), "")</f>
        <v/>
      </c>
    </row>
    <row r="4696" spans="10:19">
      <c r="J4696" t="str" cm="1">
        <f t="array" aca="1" ref="J4696" ca="1">IFERROR(TRANSPOSE(_xlfn.STOCKHISTORY(Dashboard!B4711, TODAY()-365,TODAY(), 0,0,1)), "")</f>
        <v/>
      </c>
      <c r="S4696" s="14" t="str" cm="1">
        <f t="array" aca="1" ref="S4696" ca="1">IFERROR(TRANSPOSE(_xlfn.STOCKHISTORY(Dashboard!B4719, MIN(TransactionsDates),TODAY(), 0,0,1)), "")</f>
        <v/>
      </c>
    </row>
    <row r="4697" spans="10:19">
      <c r="J4697" t="str" cm="1">
        <f t="array" aca="1" ref="J4697" ca="1">IFERROR(TRANSPOSE(_xlfn.STOCKHISTORY(Dashboard!B4712, TODAY()-365,TODAY(), 0,0,1)), "")</f>
        <v/>
      </c>
      <c r="S4697" s="14" t="str" cm="1">
        <f t="array" aca="1" ref="S4697" ca="1">IFERROR(TRANSPOSE(_xlfn.STOCKHISTORY(Dashboard!B4720, MIN(TransactionsDates),TODAY(), 0,0,1)), "")</f>
        <v/>
      </c>
    </row>
    <row r="4698" spans="10:19">
      <c r="J4698" t="str" cm="1">
        <f t="array" aca="1" ref="J4698" ca="1">IFERROR(TRANSPOSE(_xlfn.STOCKHISTORY(Dashboard!B4713, TODAY()-365,TODAY(), 0,0,1)), "")</f>
        <v/>
      </c>
      <c r="S4698" s="14" t="str" cm="1">
        <f t="array" aca="1" ref="S4698" ca="1">IFERROR(TRANSPOSE(_xlfn.STOCKHISTORY(Dashboard!B4721, MIN(TransactionsDates),TODAY(), 0,0,1)), "")</f>
        <v/>
      </c>
    </row>
    <row r="4699" spans="10:19">
      <c r="J4699" t="str" cm="1">
        <f t="array" aca="1" ref="J4699" ca="1">IFERROR(TRANSPOSE(_xlfn.STOCKHISTORY(Dashboard!B4714, TODAY()-365,TODAY(), 0,0,1)), "")</f>
        <v/>
      </c>
      <c r="S4699" s="14" t="str" cm="1">
        <f t="array" aca="1" ref="S4699" ca="1">IFERROR(TRANSPOSE(_xlfn.STOCKHISTORY(Dashboard!B4722, MIN(TransactionsDates),TODAY(), 0,0,1)), "")</f>
        <v/>
      </c>
    </row>
    <row r="4700" spans="10:19">
      <c r="J4700" t="str" cm="1">
        <f t="array" aca="1" ref="J4700" ca="1">IFERROR(TRANSPOSE(_xlfn.STOCKHISTORY(Dashboard!B4715, TODAY()-365,TODAY(), 0,0,1)), "")</f>
        <v/>
      </c>
      <c r="S4700" s="14" t="str" cm="1">
        <f t="array" aca="1" ref="S4700" ca="1">IFERROR(TRANSPOSE(_xlfn.STOCKHISTORY(Dashboard!B4723, MIN(TransactionsDates),TODAY(), 0,0,1)), "")</f>
        <v/>
      </c>
    </row>
    <row r="4701" spans="10:19">
      <c r="J4701" t="str" cm="1">
        <f t="array" aca="1" ref="J4701" ca="1">IFERROR(TRANSPOSE(_xlfn.STOCKHISTORY(Dashboard!B4716, TODAY()-365,TODAY(), 0,0,1)), "")</f>
        <v/>
      </c>
      <c r="S4701" s="14" t="str" cm="1">
        <f t="array" aca="1" ref="S4701" ca="1">IFERROR(TRANSPOSE(_xlfn.STOCKHISTORY(Dashboard!B4724, MIN(TransactionsDates),TODAY(), 0,0,1)), "")</f>
        <v/>
      </c>
    </row>
    <row r="4702" spans="10:19">
      <c r="J4702" t="str" cm="1">
        <f t="array" aca="1" ref="J4702" ca="1">IFERROR(TRANSPOSE(_xlfn.STOCKHISTORY(Dashboard!B4717, TODAY()-365,TODAY(), 0,0,1)), "")</f>
        <v/>
      </c>
      <c r="S4702" s="14" t="str" cm="1">
        <f t="array" aca="1" ref="S4702" ca="1">IFERROR(TRANSPOSE(_xlfn.STOCKHISTORY(Dashboard!B4725, MIN(TransactionsDates),TODAY(), 0,0,1)), "")</f>
        <v/>
      </c>
    </row>
    <row r="4703" spans="10:19">
      <c r="J4703" t="str" cm="1">
        <f t="array" aca="1" ref="J4703" ca="1">IFERROR(TRANSPOSE(_xlfn.STOCKHISTORY(Dashboard!B4718, TODAY()-365,TODAY(), 0,0,1)), "")</f>
        <v/>
      </c>
      <c r="S4703" s="14" t="str" cm="1">
        <f t="array" aca="1" ref="S4703" ca="1">IFERROR(TRANSPOSE(_xlfn.STOCKHISTORY(Dashboard!B4726, MIN(TransactionsDates),TODAY(), 0,0,1)), "")</f>
        <v/>
      </c>
    </row>
    <row r="4704" spans="10:19">
      <c r="J4704" t="str" cm="1">
        <f t="array" aca="1" ref="J4704" ca="1">IFERROR(TRANSPOSE(_xlfn.STOCKHISTORY(Dashboard!B4719, TODAY()-365,TODAY(), 0,0,1)), "")</f>
        <v/>
      </c>
      <c r="S4704" s="14" t="str" cm="1">
        <f t="array" aca="1" ref="S4704" ca="1">IFERROR(TRANSPOSE(_xlfn.STOCKHISTORY(Dashboard!B4727, MIN(TransactionsDates),TODAY(), 0,0,1)), "")</f>
        <v/>
      </c>
    </row>
    <row r="4705" spans="10:19">
      <c r="J4705" t="str" cm="1">
        <f t="array" aca="1" ref="J4705" ca="1">IFERROR(TRANSPOSE(_xlfn.STOCKHISTORY(Dashboard!B4720, TODAY()-365,TODAY(), 0,0,1)), "")</f>
        <v/>
      </c>
      <c r="S4705" s="14" t="str" cm="1">
        <f t="array" aca="1" ref="S4705" ca="1">IFERROR(TRANSPOSE(_xlfn.STOCKHISTORY(Dashboard!B4728, MIN(TransactionsDates),TODAY(), 0,0,1)), "")</f>
        <v/>
      </c>
    </row>
    <row r="4706" spans="10:19">
      <c r="J4706" t="str" cm="1">
        <f t="array" aca="1" ref="J4706" ca="1">IFERROR(TRANSPOSE(_xlfn.STOCKHISTORY(Dashboard!B4721, TODAY()-365,TODAY(), 0,0,1)), "")</f>
        <v/>
      </c>
      <c r="S4706" s="14" t="str" cm="1">
        <f t="array" aca="1" ref="S4706" ca="1">IFERROR(TRANSPOSE(_xlfn.STOCKHISTORY(Dashboard!B4729, MIN(TransactionsDates),TODAY(), 0,0,1)), "")</f>
        <v/>
      </c>
    </row>
    <row r="4707" spans="10:19">
      <c r="J4707" t="str" cm="1">
        <f t="array" aca="1" ref="J4707" ca="1">IFERROR(TRANSPOSE(_xlfn.STOCKHISTORY(Dashboard!B4722, TODAY()-365,TODAY(), 0,0,1)), "")</f>
        <v/>
      </c>
      <c r="S4707" s="14" t="str" cm="1">
        <f t="array" aca="1" ref="S4707" ca="1">IFERROR(TRANSPOSE(_xlfn.STOCKHISTORY(Dashboard!B4730, MIN(TransactionsDates),TODAY(), 0,0,1)), "")</f>
        <v/>
      </c>
    </row>
    <row r="4708" spans="10:19">
      <c r="J4708" t="str" cm="1">
        <f t="array" aca="1" ref="J4708" ca="1">IFERROR(TRANSPOSE(_xlfn.STOCKHISTORY(Dashboard!B4723, TODAY()-365,TODAY(), 0,0,1)), "")</f>
        <v/>
      </c>
      <c r="S4708" s="14" t="str" cm="1">
        <f t="array" aca="1" ref="S4708" ca="1">IFERROR(TRANSPOSE(_xlfn.STOCKHISTORY(Dashboard!B4731, MIN(TransactionsDates),TODAY(), 0,0,1)), "")</f>
        <v/>
      </c>
    </row>
    <row r="4709" spans="10:19">
      <c r="J4709" t="str" cm="1">
        <f t="array" aca="1" ref="J4709" ca="1">IFERROR(TRANSPOSE(_xlfn.STOCKHISTORY(Dashboard!B4724, TODAY()-365,TODAY(), 0,0,1)), "")</f>
        <v/>
      </c>
      <c r="S4709" s="14" t="str" cm="1">
        <f t="array" aca="1" ref="S4709" ca="1">IFERROR(TRANSPOSE(_xlfn.STOCKHISTORY(Dashboard!B4732, MIN(TransactionsDates),TODAY(), 0,0,1)), "")</f>
        <v/>
      </c>
    </row>
    <row r="4710" spans="10:19">
      <c r="J4710" t="str" cm="1">
        <f t="array" aca="1" ref="J4710" ca="1">IFERROR(TRANSPOSE(_xlfn.STOCKHISTORY(Dashboard!B4725, TODAY()-365,TODAY(), 0,0,1)), "")</f>
        <v/>
      </c>
      <c r="S4710" s="14" t="str" cm="1">
        <f t="array" aca="1" ref="S4710" ca="1">IFERROR(TRANSPOSE(_xlfn.STOCKHISTORY(Dashboard!B4733, MIN(TransactionsDates),TODAY(), 0,0,1)), "")</f>
        <v/>
      </c>
    </row>
    <row r="4711" spans="10:19">
      <c r="J4711" t="str" cm="1">
        <f t="array" aca="1" ref="J4711" ca="1">IFERROR(TRANSPOSE(_xlfn.STOCKHISTORY(Dashboard!B4726, TODAY()-365,TODAY(), 0,0,1)), "")</f>
        <v/>
      </c>
      <c r="S4711" s="14" t="str" cm="1">
        <f t="array" aca="1" ref="S4711" ca="1">IFERROR(TRANSPOSE(_xlfn.STOCKHISTORY(Dashboard!B4734, MIN(TransactionsDates),TODAY(), 0,0,1)), "")</f>
        <v/>
      </c>
    </row>
    <row r="4712" spans="10:19">
      <c r="J4712" t="str" cm="1">
        <f t="array" aca="1" ref="J4712" ca="1">IFERROR(TRANSPOSE(_xlfn.STOCKHISTORY(Dashboard!B4727, TODAY()-365,TODAY(), 0,0,1)), "")</f>
        <v/>
      </c>
      <c r="S4712" s="14" t="str" cm="1">
        <f t="array" aca="1" ref="S4712" ca="1">IFERROR(TRANSPOSE(_xlfn.STOCKHISTORY(Dashboard!B4735, MIN(TransactionsDates),TODAY(), 0,0,1)), "")</f>
        <v/>
      </c>
    </row>
    <row r="4713" spans="10:19">
      <c r="J4713" t="str" cm="1">
        <f t="array" aca="1" ref="J4713" ca="1">IFERROR(TRANSPOSE(_xlfn.STOCKHISTORY(Dashboard!B4728, TODAY()-365,TODAY(), 0,0,1)), "")</f>
        <v/>
      </c>
      <c r="S4713" s="14" t="str" cm="1">
        <f t="array" aca="1" ref="S4713" ca="1">IFERROR(TRANSPOSE(_xlfn.STOCKHISTORY(Dashboard!B4736, MIN(TransactionsDates),TODAY(), 0,0,1)), "")</f>
        <v/>
      </c>
    </row>
    <row r="4714" spans="10:19">
      <c r="J4714" t="str" cm="1">
        <f t="array" aca="1" ref="J4714" ca="1">IFERROR(TRANSPOSE(_xlfn.STOCKHISTORY(Dashboard!B4729, TODAY()-365,TODAY(), 0,0,1)), "")</f>
        <v/>
      </c>
      <c r="S4714" s="14" t="str" cm="1">
        <f t="array" aca="1" ref="S4714" ca="1">IFERROR(TRANSPOSE(_xlfn.STOCKHISTORY(Dashboard!B4737, MIN(TransactionsDates),TODAY(), 0,0,1)), "")</f>
        <v/>
      </c>
    </row>
    <row r="4715" spans="10:19">
      <c r="J4715" t="str" cm="1">
        <f t="array" aca="1" ref="J4715" ca="1">IFERROR(TRANSPOSE(_xlfn.STOCKHISTORY(Dashboard!B4730, TODAY()-365,TODAY(), 0,0,1)), "")</f>
        <v/>
      </c>
      <c r="S4715" s="14" t="str" cm="1">
        <f t="array" aca="1" ref="S4715" ca="1">IFERROR(TRANSPOSE(_xlfn.STOCKHISTORY(Dashboard!B4738, MIN(TransactionsDates),TODAY(), 0,0,1)), "")</f>
        <v/>
      </c>
    </row>
    <row r="4716" spans="10:19">
      <c r="J4716" t="str" cm="1">
        <f t="array" aca="1" ref="J4716" ca="1">IFERROR(TRANSPOSE(_xlfn.STOCKHISTORY(Dashboard!B4731, TODAY()-365,TODAY(), 0,0,1)), "")</f>
        <v/>
      </c>
      <c r="S4716" s="14" t="str" cm="1">
        <f t="array" aca="1" ref="S4716" ca="1">IFERROR(TRANSPOSE(_xlfn.STOCKHISTORY(Dashboard!B4739, MIN(TransactionsDates),TODAY(), 0,0,1)), "")</f>
        <v/>
      </c>
    </row>
    <row r="4717" spans="10:19">
      <c r="J4717" t="str" cm="1">
        <f t="array" aca="1" ref="J4717" ca="1">IFERROR(TRANSPOSE(_xlfn.STOCKHISTORY(Dashboard!B4732, TODAY()-365,TODAY(), 0,0,1)), "")</f>
        <v/>
      </c>
      <c r="S4717" s="14" t="str" cm="1">
        <f t="array" aca="1" ref="S4717" ca="1">IFERROR(TRANSPOSE(_xlfn.STOCKHISTORY(Dashboard!B4740, MIN(TransactionsDates),TODAY(), 0,0,1)), "")</f>
        <v/>
      </c>
    </row>
    <row r="4718" spans="10:19">
      <c r="J4718" t="str" cm="1">
        <f t="array" aca="1" ref="J4718" ca="1">IFERROR(TRANSPOSE(_xlfn.STOCKHISTORY(Dashboard!B4733, TODAY()-365,TODAY(), 0,0,1)), "")</f>
        <v/>
      </c>
      <c r="S4718" s="14" t="str" cm="1">
        <f t="array" aca="1" ref="S4718" ca="1">IFERROR(TRANSPOSE(_xlfn.STOCKHISTORY(Dashboard!B4741, MIN(TransactionsDates),TODAY(), 0,0,1)), "")</f>
        <v/>
      </c>
    </row>
    <row r="4719" spans="10:19">
      <c r="J4719" t="str" cm="1">
        <f t="array" aca="1" ref="J4719" ca="1">IFERROR(TRANSPOSE(_xlfn.STOCKHISTORY(Dashboard!B4734, TODAY()-365,TODAY(), 0,0,1)), "")</f>
        <v/>
      </c>
      <c r="S4719" s="14" t="str" cm="1">
        <f t="array" aca="1" ref="S4719" ca="1">IFERROR(TRANSPOSE(_xlfn.STOCKHISTORY(Dashboard!B4742, MIN(TransactionsDates),TODAY(), 0,0,1)), "")</f>
        <v/>
      </c>
    </row>
    <row r="4720" spans="10:19">
      <c r="J4720" t="str" cm="1">
        <f t="array" aca="1" ref="J4720" ca="1">IFERROR(TRANSPOSE(_xlfn.STOCKHISTORY(Dashboard!B4735, TODAY()-365,TODAY(), 0,0,1)), "")</f>
        <v/>
      </c>
      <c r="S4720" s="14" t="str" cm="1">
        <f t="array" aca="1" ref="S4720" ca="1">IFERROR(TRANSPOSE(_xlfn.STOCKHISTORY(Dashboard!B4743, MIN(TransactionsDates),TODAY(), 0,0,1)), "")</f>
        <v/>
      </c>
    </row>
    <row r="4721" spans="10:19">
      <c r="J4721" t="str" cm="1">
        <f t="array" aca="1" ref="J4721" ca="1">IFERROR(TRANSPOSE(_xlfn.STOCKHISTORY(Dashboard!B4736, TODAY()-365,TODAY(), 0,0,1)), "")</f>
        <v/>
      </c>
      <c r="S4721" s="14" t="str" cm="1">
        <f t="array" aca="1" ref="S4721" ca="1">IFERROR(TRANSPOSE(_xlfn.STOCKHISTORY(Dashboard!B4744, MIN(TransactionsDates),TODAY(), 0,0,1)), "")</f>
        <v/>
      </c>
    </row>
    <row r="4722" spans="10:19">
      <c r="J4722" t="str" cm="1">
        <f t="array" aca="1" ref="J4722" ca="1">IFERROR(TRANSPOSE(_xlfn.STOCKHISTORY(Dashboard!B4737, TODAY()-365,TODAY(), 0,0,1)), "")</f>
        <v/>
      </c>
      <c r="S4722" s="14" t="str" cm="1">
        <f t="array" aca="1" ref="S4722" ca="1">IFERROR(TRANSPOSE(_xlfn.STOCKHISTORY(Dashboard!B4745, MIN(TransactionsDates),TODAY(), 0,0,1)), "")</f>
        <v/>
      </c>
    </row>
    <row r="4723" spans="10:19">
      <c r="J4723" t="str" cm="1">
        <f t="array" aca="1" ref="J4723" ca="1">IFERROR(TRANSPOSE(_xlfn.STOCKHISTORY(Dashboard!B4738, TODAY()-365,TODAY(), 0,0,1)), "")</f>
        <v/>
      </c>
      <c r="S4723" s="14" t="str" cm="1">
        <f t="array" aca="1" ref="S4723" ca="1">IFERROR(TRANSPOSE(_xlfn.STOCKHISTORY(Dashboard!B4746, MIN(TransactionsDates),TODAY(), 0,0,1)), "")</f>
        <v/>
      </c>
    </row>
    <row r="4724" spans="10:19">
      <c r="J4724" t="str" cm="1">
        <f t="array" aca="1" ref="J4724" ca="1">IFERROR(TRANSPOSE(_xlfn.STOCKHISTORY(Dashboard!B4739, TODAY()-365,TODAY(), 0,0,1)), "")</f>
        <v/>
      </c>
      <c r="S4724" s="14" t="str" cm="1">
        <f t="array" aca="1" ref="S4724" ca="1">IFERROR(TRANSPOSE(_xlfn.STOCKHISTORY(Dashboard!B4747, MIN(TransactionsDates),TODAY(), 0,0,1)), "")</f>
        <v/>
      </c>
    </row>
    <row r="4725" spans="10:19">
      <c r="J4725" t="str" cm="1">
        <f t="array" aca="1" ref="J4725" ca="1">IFERROR(TRANSPOSE(_xlfn.STOCKHISTORY(Dashboard!B4740, TODAY()-365,TODAY(), 0,0,1)), "")</f>
        <v/>
      </c>
      <c r="S4725" s="14" t="str" cm="1">
        <f t="array" aca="1" ref="S4725" ca="1">IFERROR(TRANSPOSE(_xlfn.STOCKHISTORY(Dashboard!B4748, MIN(TransactionsDates),TODAY(), 0,0,1)), "")</f>
        <v/>
      </c>
    </row>
    <row r="4726" spans="10:19">
      <c r="J4726" t="str" cm="1">
        <f t="array" aca="1" ref="J4726" ca="1">IFERROR(TRANSPOSE(_xlfn.STOCKHISTORY(Dashboard!B4741, TODAY()-365,TODAY(), 0,0,1)), "")</f>
        <v/>
      </c>
      <c r="S4726" s="14" t="str" cm="1">
        <f t="array" aca="1" ref="S4726" ca="1">IFERROR(TRANSPOSE(_xlfn.STOCKHISTORY(Dashboard!B4749, MIN(TransactionsDates),TODAY(), 0,0,1)), "")</f>
        <v/>
      </c>
    </row>
    <row r="4727" spans="10:19">
      <c r="J4727" t="str" cm="1">
        <f t="array" aca="1" ref="J4727" ca="1">IFERROR(TRANSPOSE(_xlfn.STOCKHISTORY(Dashboard!B4742, TODAY()-365,TODAY(), 0,0,1)), "")</f>
        <v/>
      </c>
      <c r="S4727" s="14" t="str" cm="1">
        <f t="array" aca="1" ref="S4727" ca="1">IFERROR(TRANSPOSE(_xlfn.STOCKHISTORY(Dashboard!B4750, MIN(TransactionsDates),TODAY(), 0,0,1)), "")</f>
        <v/>
      </c>
    </row>
    <row r="4728" spans="10:19">
      <c r="J4728" t="str" cm="1">
        <f t="array" aca="1" ref="J4728" ca="1">IFERROR(TRANSPOSE(_xlfn.STOCKHISTORY(Dashboard!B4743, TODAY()-365,TODAY(), 0,0,1)), "")</f>
        <v/>
      </c>
      <c r="S4728" s="14" t="str" cm="1">
        <f t="array" aca="1" ref="S4728" ca="1">IFERROR(TRANSPOSE(_xlfn.STOCKHISTORY(Dashboard!B4751, MIN(TransactionsDates),TODAY(), 0,0,1)), "")</f>
        <v/>
      </c>
    </row>
    <row r="4729" spans="10:19">
      <c r="J4729" t="str" cm="1">
        <f t="array" aca="1" ref="J4729" ca="1">IFERROR(TRANSPOSE(_xlfn.STOCKHISTORY(Dashboard!B4744, TODAY()-365,TODAY(), 0,0,1)), "")</f>
        <v/>
      </c>
      <c r="S4729" s="14" t="str" cm="1">
        <f t="array" aca="1" ref="S4729" ca="1">IFERROR(TRANSPOSE(_xlfn.STOCKHISTORY(Dashboard!B4752, MIN(TransactionsDates),TODAY(), 0,0,1)), "")</f>
        <v/>
      </c>
    </row>
    <row r="4730" spans="10:19">
      <c r="J4730" t="str" cm="1">
        <f t="array" aca="1" ref="J4730" ca="1">IFERROR(TRANSPOSE(_xlfn.STOCKHISTORY(Dashboard!B4745, TODAY()-365,TODAY(), 0,0,1)), "")</f>
        <v/>
      </c>
      <c r="S4730" s="14" t="str" cm="1">
        <f t="array" aca="1" ref="S4730" ca="1">IFERROR(TRANSPOSE(_xlfn.STOCKHISTORY(Dashboard!B4753, MIN(TransactionsDates),TODAY(), 0,0,1)), "")</f>
        <v/>
      </c>
    </row>
    <row r="4731" spans="10:19">
      <c r="J4731" t="str" cm="1">
        <f t="array" aca="1" ref="J4731" ca="1">IFERROR(TRANSPOSE(_xlfn.STOCKHISTORY(Dashboard!B4746, TODAY()-365,TODAY(), 0,0,1)), "")</f>
        <v/>
      </c>
      <c r="S4731" s="14" t="str" cm="1">
        <f t="array" aca="1" ref="S4731" ca="1">IFERROR(TRANSPOSE(_xlfn.STOCKHISTORY(Dashboard!B4754, MIN(TransactionsDates),TODAY(), 0,0,1)), "")</f>
        <v/>
      </c>
    </row>
    <row r="4732" spans="10:19">
      <c r="J4732" t="str" cm="1">
        <f t="array" aca="1" ref="J4732" ca="1">IFERROR(TRANSPOSE(_xlfn.STOCKHISTORY(Dashboard!B4747, TODAY()-365,TODAY(), 0,0,1)), "")</f>
        <v/>
      </c>
      <c r="S4732" s="14" t="str" cm="1">
        <f t="array" aca="1" ref="S4732" ca="1">IFERROR(TRANSPOSE(_xlfn.STOCKHISTORY(Dashboard!B4755, MIN(TransactionsDates),TODAY(), 0,0,1)), "")</f>
        <v/>
      </c>
    </row>
    <row r="4733" spans="10:19">
      <c r="J4733" t="str" cm="1">
        <f t="array" aca="1" ref="J4733" ca="1">IFERROR(TRANSPOSE(_xlfn.STOCKHISTORY(Dashboard!B4748, TODAY()-365,TODAY(), 0,0,1)), "")</f>
        <v/>
      </c>
      <c r="S4733" s="14" t="str" cm="1">
        <f t="array" aca="1" ref="S4733" ca="1">IFERROR(TRANSPOSE(_xlfn.STOCKHISTORY(Dashboard!B4756, MIN(TransactionsDates),TODAY(), 0,0,1)), "")</f>
        <v/>
      </c>
    </row>
    <row r="4734" spans="10:19">
      <c r="J4734" t="str" cm="1">
        <f t="array" aca="1" ref="J4734" ca="1">IFERROR(TRANSPOSE(_xlfn.STOCKHISTORY(Dashboard!B4749, TODAY()-365,TODAY(), 0,0,1)), "")</f>
        <v/>
      </c>
      <c r="S4734" s="14" t="str" cm="1">
        <f t="array" aca="1" ref="S4734" ca="1">IFERROR(TRANSPOSE(_xlfn.STOCKHISTORY(Dashboard!B4757, MIN(TransactionsDates),TODAY(), 0,0,1)), "")</f>
        <v/>
      </c>
    </row>
    <row r="4735" spans="10:19">
      <c r="J4735" t="str" cm="1">
        <f t="array" aca="1" ref="J4735" ca="1">IFERROR(TRANSPOSE(_xlfn.STOCKHISTORY(Dashboard!B4750, TODAY()-365,TODAY(), 0,0,1)), "")</f>
        <v/>
      </c>
      <c r="S4735" s="14" t="str" cm="1">
        <f t="array" aca="1" ref="S4735" ca="1">IFERROR(TRANSPOSE(_xlfn.STOCKHISTORY(Dashboard!B4758, MIN(TransactionsDates),TODAY(), 0,0,1)), "")</f>
        <v/>
      </c>
    </row>
    <row r="4736" spans="10:19">
      <c r="J4736" t="str" cm="1">
        <f t="array" aca="1" ref="J4736" ca="1">IFERROR(TRANSPOSE(_xlfn.STOCKHISTORY(Dashboard!B4751, TODAY()-365,TODAY(), 0,0,1)), "")</f>
        <v/>
      </c>
      <c r="S4736" s="14" t="str" cm="1">
        <f t="array" aca="1" ref="S4736" ca="1">IFERROR(TRANSPOSE(_xlfn.STOCKHISTORY(Dashboard!B4759, MIN(TransactionsDates),TODAY(), 0,0,1)), "")</f>
        <v/>
      </c>
    </row>
    <row r="4737" spans="10:19">
      <c r="J4737" t="str" cm="1">
        <f t="array" aca="1" ref="J4737" ca="1">IFERROR(TRANSPOSE(_xlfn.STOCKHISTORY(Dashboard!B4752, TODAY()-365,TODAY(), 0,0,1)), "")</f>
        <v/>
      </c>
      <c r="S4737" s="14" t="str" cm="1">
        <f t="array" aca="1" ref="S4737" ca="1">IFERROR(TRANSPOSE(_xlfn.STOCKHISTORY(Dashboard!B4760, MIN(TransactionsDates),TODAY(), 0,0,1)), "")</f>
        <v/>
      </c>
    </row>
    <row r="4738" spans="10:19">
      <c r="J4738" t="str" cm="1">
        <f t="array" aca="1" ref="J4738" ca="1">IFERROR(TRANSPOSE(_xlfn.STOCKHISTORY(Dashboard!B4753, TODAY()-365,TODAY(), 0,0,1)), "")</f>
        <v/>
      </c>
      <c r="S4738" s="14" t="str" cm="1">
        <f t="array" aca="1" ref="S4738" ca="1">IFERROR(TRANSPOSE(_xlfn.STOCKHISTORY(Dashboard!B4761, MIN(TransactionsDates),TODAY(), 0,0,1)), "")</f>
        <v/>
      </c>
    </row>
    <row r="4739" spans="10:19">
      <c r="J4739" t="str" cm="1">
        <f t="array" aca="1" ref="J4739" ca="1">IFERROR(TRANSPOSE(_xlfn.STOCKHISTORY(Dashboard!B4754, TODAY()-365,TODAY(), 0,0,1)), "")</f>
        <v/>
      </c>
      <c r="S4739" s="14" t="str" cm="1">
        <f t="array" aca="1" ref="S4739" ca="1">IFERROR(TRANSPOSE(_xlfn.STOCKHISTORY(Dashboard!B4762, MIN(TransactionsDates),TODAY(), 0,0,1)), "")</f>
        <v/>
      </c>
    </row>
    <row r="4740" spans="10:19">
      <c r="J4740" t="str" cm="1">
        <f t="array" aca="1" ref="J4740" ca="1">IFERROR(TRANSPOSE(_xlfn.STOCKHISTORY(Dashboard!B4755, TODAY()-365,TODAY(), 0,0,1)), "")</f>
        <v/>
      </c>
      <c r="S4740" s="14" t="str" cm="1">
        <f t="array" aca="1" ref="S4740" ca="1">IFERROR(TRANSPOSE(_xlfn.STOCKHISTORY(Dashboard!B4763, MIN(TransactionsDates),TODAY(), 0,0,1)), "")</f>
        <v/>
      </c>
    </row>
    <row r="4741" spans="10:19">
      <c r="J4741" t="str" cm="1">
        <f t="array" aca="1" ref="J4741" ca="1">IFERROR(TRANSPOSE(_xlfn.STOCKHISTORY(Dashboard!B4756, TODAY()-365,TODAY(), 0,0,1)), "")</f>
        <v/>
      </c>
      <c r="S4741" s="14" t="str" cm="1">
        <f t="array" aca="1" ref="S4741" ca="1">IFERROR(TRANSPOSE(_xlfn.STOCKHISTORY(Dashboard!B4764, MIN(TransactionsDates),TODAY(), 0,0,1)), "")</f>
        <v/>
      </c>
    </row>
    <row r="4742" spans="10:19">
      <c r="J4742" t="str" cm="1">
        <f t="array" aca="1" ref="J4742" ca="1">IFERROR(TRANSPOSE(_xlfn.STOCKHISTORY(Dashboard!B4757, TODAY()-365,TODAY(), 0,0,1)), "")</f>
        <v/>
      </c>
      <c r="S4742" s="14" t="str" cm="1">
        <f t="array" aca="1" ref="S4742" ca="1">IFERROR(TRANSPOSE(_xlfn.STOCKHISTORY(Dashboard!B4765, MIN(TransactionsDates),TODAY(), 0,0,1)), "")</f>
        <v/>
      </c>
    </row>
    <row r="4743" spans="10:19">
      <c r="J4743" t="str" cm="1">
        <f t="array" aca="1" ref="J4743" ca="1">IFERROR(TRANSPOSE(_xlfn.STOCKHISTORY(Dashboard!B4758, TODAY()-365,TODAY(), 0,0,1)), "")</f>
        <v/>
      </c>
      <c r="S4743" s="14" t="str" cm="1">
        <f t="array" aca="1" ref="S4743" ca="1">IFERROR(TRANSPOSE(_xlfn.STOCKHISTORY(Dashboard!B4766, MIN(TransactionsDates),TODAY(), 0,0,1)), "")</f>
        <v/>
      </c>
    </row>
    <row r="4744" spans="10:19">
      <c r="J4744" t="str" cm="1">
        <f t="array" aca="1" ref="J4744" ca="1">IFERROR(TRANSPOSE(_xlfn.STOCKHISTORY(Dashboard!B4759, TODAY()-365,TODAY(), 0,0,1)), "")</f>
        <v/>
      </c>
      <c r="S4744" s="14" t="str" cm="1">
        <f t="array" aca="1" ref="S4744" ca="1">IFERROR(TRANSPOSE(_xlfn.STOCKHISTORY(Dashboard!B4767, MIN(TransactionsDates),TODAY(), 0,0,1)), "")</f>
        <v/>
      </c>
    </row>
    <row r="4745" spans="10:19">
      <c r="J4745" t="str" cm="1">
        <f t="array" aca="1" ref="J4745" ca="1">IFERROR(TRANSPOSE(_xlfn.STOCKHISTORY(Dashboard!B4760, TODAY()-365,TODAY(), 0,0,1)), "")</f>
        <v/>
      </c>
      <c r="S4745" s="14" t="str" cm="1">
        <f t="array" aca="1" ref="S4745" ca="1">IFERROR(TRANSPOSE(_xlfn.STOCKHISTORY(Dashboard!B4768, MIN(TransactionsDates),TODAY(), 0,0,1)), "")</f>
        <v/>
      </c>
    </row>
    <row r="4746" spans="10:19">
      <c r="J4746" t="str" cm="1">
        <f t="array" aca="1" ref="J4746" ca="1">IFERROR(TRANSPOSE(_xlfn.STOCKHISTORY(Dashboard!B4761, TODAY()-365,TODAY(), 0,0,1)), "")</f>
        <v/>
      </c>
      <c r="S4746" s="14" t="str" cm="1">
        <f t="array" aca="1" ref="S4746" ca="1">IFERROR(TRANSPOSE(_xlfn.STOCKHISTORY(Dashboard!B4769, MIN(TransactionsDates),TODAY(), 0,0,1)), "")</f>
        <v/>
      </c>
    </row>
    <row r="4747" spans="10:19">
      <c r="J4747" t="str" cm="1">
        <f t="array" aca="1" ref="J4747" ca="1">IFERROR(TRANSPOSE(_xlfn.STOCKHISTORY(Dashboard!B4762, TODAY()-365,TODAY(), 0,0,1)), "")</f>
        <v/>
      </c>
      <c r="S4747" s="14" t="str" cm="1">
        <f t="array" aca="1" ref="S4747" ca="1">IFERROR(TRANSPOSE(_xlfn.STOCKHISTORY(Dashboard!B4770, MIN(TransactionsDates),TODAY(), 0,0,1)), "")</f>
        <v/>
      </c>
    </row>
    <row r="4748" spans="10:19">
      <c r="J4748" t="str" cm="1">
        <f t="array" aca="1" ref="J4748" ca="1">IFERROR(TRANSPOSE(_xlfn.STOCKHISTORY(Dashboard!B4763, TODAY()-365,TODAY(), 0,0,1)), "")</f>
        <v/>
      </c>
      <c r="S4748" s="14" t="str" cm="1">
        <f t="array" aca="1" ref="S4748" ca="1">IFERROR(TRANSPOSE(_xlfn.STOCKHISTORY(Dashboard!B4771, MIN(TransactionsDates),TODAY(), 0,0,1)), "")</f>
        <v/>
      </c>
    </row>
    <row r="4749" spans="10:19">
      <c r="J4749" t="str" cm="1">
        <f t="array" aca="1" ref="J4749" ca="1">IFERROR(TRANSPOSE(_xlfn.STOCKHISTORY(Dashboard!B4764, TODAY()-365,TODAY(), 0,0,1)), "")</f>
        <v/>
      </c>
      <c r="S4749" s="14" t="str" cm="1">
        <f t="array" aca="1" ref="S4749" ca="1">IFERROR(TRANSPOSE(_xlfn.STOCKHISTORY(Dashboard!B4772, MIN(TransactionsDates),TODAY(), 0,0,1)), "")</f>
        <v/>
      </c>
    </row>
    <row r="4750" spans="10:19">
      <c r="J4750" t="str" cm="1">
        <f t="array" aca="1" ref="J4750" ca="1">IFERROR(TRANSPOSE(_xlfn.STOCKHISTORY(Dashboard!B4765, TODAY()-365,TODAY(), 0,0,1)), "")</f>
        <v/>
      </c>
      <c r="S4750" s="14" t="str" cm="1">
        <f t="array" aca="1" ref="S4750" ca="1">IFERROR(TRANSPOSE(_xlfn.STOCKHISTORY(Dashboard!B4773, MIN(TransactionsDates),TODAY(), 0,0,1)), "")</f>
        <v/>
      </c>
    </row>
    <row r="4751" spans="10:19">
      <c r="J4751" t="str" cm="1">
        <f t="array" aca="1" ref="J4751" ca="1">IFERROR(TRANSPOSE(_xlfn.STOCKHISTORY(Dashboard!B4766, TODAY()-365,TODAY(), 0,0,1)), "")</f>
        <v/>
      </c>
      <c r="S4751" s="14" t="str" cm="1">
        <f t="array" aca="1" ref="S4751" ca="1">IFERROR(TRANSPOSE(_xlfn.STOCKHISTORY(Dashboard!B4774, MIN(TransactionsDates),TODAY(), 0,0,1)), "")</f>
        <v/>
      </c>
    </row>
    <row r="4752" spans="10:19">
      <c r="J4752" t="str" cm="1">
        <f t="array" aca="1" ref="J4752" ca="1">IFERROR(TRANSPOSE(_xlfn.STOCKHISTORY(Dashboard!B4767, TODAY()-365,TODAY(), 0,0,1)), "")</f>
        <v/>
      </c>
      <c r="S4752" s="14" t="str" cm="1">
        <f t="array" aca="1" ref="S4752" ca="1">IFERROR(TRANSPOSE(_xlfn.STOCKHISTORY(Dashboard!B4775, MIN(TransactionsDates),TODAY(), 0,0,1)), "")</f>
        <v/>
      </c>
    </row>
    <row r="4753" spans="10:19">
      <c r="J4753" t="str" cm="1">
        <f t="array" aca="1" ref="J4753" ca="1">IFERROR(TRANSPOSE(_xlfn.STOCKHISTORY(Dashboard!B4768, TODAY()-365,TODAY(), 0,0,1)), "")</f>
        <v/>
      </c>
      <c r="S4753" s="14" t="str" cm="1">
        <f t="array" aca="1" ref="S4753" ca="1">IFERROR(TRANSPOSE(_xlfn.STOCKHISTORY(Dashboard!B4776, MIN(TransactionsDates),TODAY(), 0,0,1)), "")</f>
        <v/>
      </c>
    </row>
    <row r="4754" spans="10:19">
      <c r="J4754" t="str" cm="1">
        <f t="array" aca="1" ref="J4754" ca="1">IFERROR(TRANSPOSE(_xlfn.STOCKHISTORY(Dashboard!B4769, TODAY()-365,TODAY(), 0,0,1)), "")</f>
        <v/>
      </c>
      <c r="S4754" s="14" t="str" cm="1">
        <f t="array" aca="1" ref="S4754" ca="1">IFERROR(TRANSPOSE(_xlfn.STOCKHISTORY(Dashboard!B4777, MIN(TransactionsDates),TODAY(), 0,0,1)), "")</f>
        <v/>
      </c>
    </row>
    <row r="4755" spans="10:19">
      <c r="J4755" t="str" cm="1">
        <f t="array" aca="1" ref="J4755" ca="1">IFERROR(TRANSPOSE(_xlfn.STOCKHISTORY(Dashboard!B4770, TODAY()-365,TODAY(), 0,0,1)), "")</f>
        <v/>
      </c>
      <c r="S4755" s="14" t="str" cm="1">
        <f t="array" aca="1" ref="S4755" ca="1">IFERROR(TRANSPOSE(_xlfn.STOCKHISTORY(Dashboard!B4778, MIN(TransactionsDates),TODAY(), 0,0,1)), "")</f>
        <v/>
      </c>
    </row>
    <row r="4756" spans="10:19">
      <c r="J4756" t="str" cm="1">
        <f t="array" aca="1" ref="J4756" ca="1">IFERROR(TRANSPOSE(_xlfn.STOCKHISTORY(Dashboard!B4771, TODAY()-365,TODAY(), 0,0,1)), "")</f>
        <v/>
      </c>
      <c r="S4756" s="14" t="str" cm="1">
        <f t="array" aca="1" ref="S4756" ca="1">IFERROR(TRANSPOSE(_xlfn.STOCKHISTORY(Dashboard!B4779, MIN(TransactionsDates),TODAY(), 0,0,1)), "")</f>
        <v/>
      </c>
    </row>
    <row r="4757" spans="10:19">
      <c r="J4757" t="str" cm="1">
        <f t="array" aca="1" ref="J4757" ca="1">IFERROR(TRANSPOSE(_xlfn.STOCKHISTORY(Dashboard!B4772, TODAY()-365,TODAY(), 0,0,1)), "")</f>
        <v/>
      </c>
      <c r="S4757" s="14" t="str" cm="1">
        <f t="array" aca="1" ref="S4757" ca="1">IFERROR(TRANSPOSE(_xlfn.STOCKHISTORY(Dashboard!B4780, MIN(TransactionsDates),TODAY(), 0,0,1)), "")</f>
        <v/>
      </c>
    </row>
    <row r="4758" spans="10:19">
      <c r="J4758" t="str" cm="1">
        <f t="array" aca="1" ref="J4758" ca="1">IFERROR(TRANSPOSE(_xlfn.STOCKHISTORY(Dashboard!B4773, TODAY()-365,TODAY(), 0,0,1)), "")</f>
        <v/>
      </c>
      <c r="S4758" s="14" t="str" cm="1">
        <f t="array" aca="1" ref="S4758" ca="1">IFERROR(TRANSPOSE(_xlfn.STOCKHISTORY(Dashboard!B4781, MIN(TransactionsDates),TODAY(), 0,0,1)), "")</f>
        <v/>
      </c>
    </row>
    <row r="4759" spans="10:19">
      <c r="J4759" t="str" cm="1">
        <f t="array" aca="1" ref="J4759" ca="1">IFERROR(TRANSPOSE(_xlfn.STOCKHISTORY(Dashboard!B4774, TODAY()-365,TODAY(), 0,0,1)), "")</f>
        <v/>
      </c>
      <c r="S4759" s="14" t="str" cm="1">
        <f t="array" aca="1" ref="S4759" ca="1">IFERROR(TRANSPOSE(_xlfn.STOCKHISTORY(Dashboard!B4782, MIN(TransactionsDates),TODAY(), 0,0,1)), "")</f>
        <v/>
      </c>
    </row>
    <row r="4760" spans="10:19">
      <c r="J4760" t="str" cm="1">
        <f t="array" aca="1" ref="J4760" ca="1">IFERROR(TRANSPOSE(_xlfn.STOCKHISTORY(Dashboard!B4775, TODAY()-365,TODAY(), 0,0,1)), "")</f>
        <v/>
      </c>
      <c r="S4760" s="14" t="str" cm="1">
        <f t="array" aca="1" ref="S4760" ca="1">IFERROR(TRANSPOSE(_xlfn.STOCKHISTORY(Dashboard!B4783, MIN(TransactionsDates),TODAY(), 0,0,1)), "")</f>
        <v/>
      </c>
    </row>
    <row r="4761" spans="10:19">
      <c r="J4761" t="str" cm="1">
        <f t="array" aca="1" ref="J4761" ca="1">IFERROR(TRANSPOSE(_xlfn.STOCKHISTORY(Dashboard!B4776, TODAY()-365,TODAY(), 0,0,1)), "")</f>
        <v/>
      </c>
      <c r="S4761" s="14" t="str" cm="1">
        <f t="array" aca="1" ref="S4761" ca="1">IFERROR(TRANSPOSE(_xlfn.STOCKHISTORY(Dashboard!B4784, MIN(TransactionsDates),TODAY(), 0,0,1)), "")</f>
        <v/>
      </c>
    </row>
    <row r="4762" spans="10:19">
      <c r="J4762" t="str" cm="1">
        <f t="array" aca="1" ref="J4762" ca="1">IFERROR(TRANSPOSE(_xlfn.STOCKHISTORY(Dashboard!B4777, TODAY()-365,TODAY(), 0,0,1)), "")</f>
        <v/>
      </c>
      <c r="S4762" s="14" t="str" cm="1">
        <f t="array" aca="1" ref="S4762" ca="1">IFERROR(TRANSPOSE(_xlfn.STOCKHISTORY(Dashboard!B4785, MIN(TransactionsDates),TODAY(), 0,0,1)), "")</f>
        <v/>
      </c>
    </row>
    <row r="4763" spans="10:19">
      <c r="J4763" t="str" cm="1">
        <f t="array" aca="1" ref="J4763" ca="1">IFERROR(TRANSPOSE(_xlfn.STOCKHISTORY(Dashboard!B4778, TODAY()-365,TODAY(), 0,0,1)), "")</f>
        <v/>
      </c>
      <c r="S4763" s="14" t="str" cm="1">
        <f t="array" aca="1" ref="S4763" ca="1">IFERROR(TRANSPOSE(_xlfn.STOCKHISTORY(Dashboard!B4786, MIN(TransactionsDates),TODAY(), 0,0,1)), "")</f>
        <v/>
      </c>
    </row>
    <row r="4764" spans="10:19">
      <c r="J4764" t="str" cm="1">
        <f t="array" aca="1" ref="J4764" ca="1">IFERROR(TRANSPOSE(_xlfn.STOCKHISTORY(Dashboard!B4779, TODAY()-365,TODAY(), 0,0,1)), "")</f>
        <v/>
      </c>
      <c r="S4764" s="14" t="str" cm="1">
        <f t="array" aca="1" ref="S4764" ca="1">IFERROR(TRANSPOSE(_xlfn.STOCKHISTORY(Dashboard!B4787, MIN(TransactionsDates),TODAY(), 0,0,1)), "")</f>
        <v/>
      </c>
    </row>
    <row r="4765" spans="10:19">
      <c r="J4765" t="str" cm="1">
        <f t="array" aca="1" ref="J4765" ca="1">IFERROR(TRANSPOSE(_xlfn.STOCKHISTORY(Dashboard!B4780, TODAY()-365,TODAY(), 0,0,1)), "")</f>
        <v/>
      </c>
      <c r="S4765" s="14" t="str" cm="1">
        <f t="array" aca="1" ref="S4765" ca="1">IFERROR(TRANSPOSE(_xlfn.STOCKHISTORY(Dashboard!B4788, MIN(TransactionsDates),TODAY(), 0,0,1)), "")</f>
        <v/>
      </c>
    </row>
    <row r="4766" spans="10:19">
      <c r="J4766" t="str" cm="1">
        <f t="array" aca="1" ref="J4766" ca="1">IFERROR(TRANSPOSE(_xlfn.STOCKHISTORY(Dashboard!B4781, TODAY()-365,TODAY(), 0,0,1)), "")</f>
        <v/>
      </c>
      <c r="S4766" s="14" t="str" cm="1">
        <f t="array" aca="1" ref="S4766" ca="1">IFERROR(TRANSPOSE(_xlfn.STOCKHISTORY(Dashboard!B4789, MIN(TransactionsDates),TODAY(), 0,0,1)), "")</f>
        <v/>
      </c>
    </row>
    <row r="4767" spans="10:19">
      <c r="J4767" t="str" cm="1">
        <f t="array" aca="1" ref="J4767" ca="1">IFERROR(TRANSPOSE(_xlfn.STOCKHISTORY(Dashboard!B4782, TODAY()-365,TODAY(), 0,0,1)), "")</f>
        <v/>
      </c>
      <c r="S4767" s="14" t="str" cm="1">
        <f t="array" aca="1" ref="S4767" ca="1">IFERROR(TRANSPOSE(_xlfn.STOCKHISTORY(Dashboard!B4790, MIN(TransactionsDates),TODAY(), 0,0,1)), "")</f>
        <v/>
      </c>
    </row>
    <row r="4768" spans="10:19">
      <c r="J4768" t="str" cm="1">
        <f t="array" aca="1" ref="J4768" ca="1">IFERROR(TRANSPOSE(_xlfn.STOCKHISTORY(Dashboard!B4783, TODAY()-365,TODAY(), 0,0,1)), "")</f>
        <v/>
      </c>
      <c r="S4768" s="14" t="str" cm="1">
        <f t="array" aca="1" ref="S4768" ca="1">IFERROR(TRANSPOSE(_xlfn.STOCKHISTORY(Dashboard!B4791, MIN(TransactionsDates),TODAY(), 0,0,1)), "")</f>
        <v/>
      </c>
    </row>
    <row r="4769" spans="10:19">
      <c r="J4769" t="str" cm="1">
        <f t="array" aca="1" ref="J4769" ca="1">IFERROR(TRANSPOSE(_xlfn.STOCKHISTORY(Dashboard!B4784, TODAY()-365,TODAY(), 0,0,1)), "")</f>
        <v/>
      </c>
      <c r="S4769" s="14" t="str" cm="1">
        <f t="array" aca="1" ref="S4769" ca="1">IFERROR(TRANSPOSE(_xlfn.STOCKHISTORY(Dashboard!B4792, MIN(TransactionsDates),TODAY(), 0,0,1)), "")</f>
        <v/>
      </c>
    </row>
    <row r="4770" spans="10:19">
      <c r="J4770" t="str" cm="1">
        <f t="array" aca="1" ref="J4770" ca="1">IFERROR(TRANSPOSE(_xlfn.STOCKHISTORY(Dashboard!B4785, TODAY()-365,TODAY(), 0,0,1)), "")</f>
        <v/>
      </c>
      <c r="S4770" s="14" t="str" cm="1">
        <f t="array" aca="1" ref="S4770" ca="1">IFERROR(TRANSPOSE(_xlfn.STOCKHISTORY(Dashboard!B4793, MIN(TransactionsDates),TODAY(), 0,0,1)), "")</f>
        <v/>
      </c>
    </row>
    <row r="4771" spans="10:19">
      <c r="J4771" t="str" cm="1">
        <f t="array" aca="1" ref="J4771" ca="1">IFERROR(TRANSPOSE(_xlfn.STOCKHISTORY(Dashboard!B4786, TODAY()-365,TODAY(), 0,0,1)), "")</f>
        <v/>
      </c>
      <c r="S4771" s="14" t="str" cm="1">
        <f t="array" aca="1" ref="S4771" ca="1">IFERROR(TRANSPOSE(_xlfn.STOCKHISTORY(Dashboard!B4794, MIN(TransactionsDates),TODAY(), 0,0,1)), "")</f>
        <v/>
      </c>
    </row>
    <row r="4772" spans="10:19">
      <c r="J4772" t="str" cm="1">
        <f t="array" aca="1" ref="J4772" ca="1">IFERROR(TRANSPOSE(_xlfn.STOCKHISTORY(Dashboard!B4787, TODAY()-365,TODAY(), 0,0,1)), "")</f>
        <v/>
      </c>
      <c r="S4772" s="14" t="str" cm="1">
        <f t="array" aca="1" ref="S4772" ca="1">IFERROR(TRANSPOSE(_xlfn.STOCKHISTORY(Dashboard!B4795, MIN(TransactionsDates),TODAY(), 0,0,1)), "")</f>
        <v/>
      </c>
    </row>
    <row r="4773" spans="10:19">
      <c r="J4773" t="str" cm="1">
        <f t="array" aca="1" ref="J4773" ca="1">IFERROR(TRANSPOSE(_xlfn.STOCKHISTORY(Dashboard!B4788, TODAY()-365,TODAY(), 0,0,1)), "")</f>
        <v/>
      </c>
      <c r="S4773" s="14" t="str" cm="1">
        <f t="array" aca="1" ref="S4773" ca="1">IFERROR(TRANSPOSE(_xlfn.STOCKHISTORY(Dashboard!B4796, MIN(TransactionsDates),TODAY(), 0,0,1)), "")</f>
        <v/>
      </c>
    </row>
    <row r="4774" spans="10:19">
      <c r="J4774" t="str" cm="1">
        <f t="array" aca="1" ref="J4774" ca="1">IFERROR(TRANSPOSE(_xlfn.STOCKHISTORY(Dashboard!B4789, TODAY()-365,TODAY(), 0,0,1)), "")</f>
        <v/>
      </c>
      <c r="S4774" s="14" t="str" cm="1">
        <f t="array" aca="1" ref="S4774" ca="1">IFERROR(TRANSPOSE(_xlfn.STOCKHISTORY(Dashboard!B4797, MIN(TransactionsDates),TODAY(), 0,0,1)), "")</f>
        <v/>
      </c>
    </row>
    <row r="4775" spans="10:19">
      <c r="J4775" t="str" cm="1">
        <f t="array" aca="1" ref="J4775" ca="1">IFERROR(TRANSPOSE(_xlfn.STOCKHISTORY(Dashboard!B4790, TODAY()-365,TODAY(), 0,0,1)), "")</f>
        <v/>
      </c>
      <c r="S4775" s="14" t="str" cm="1">
        <f t="array" aca="1" ref="S4775" ca="1">IFERROR(TRANSPOSE(_xlfn.STOCKHISTORY(Dashboard!B4798, MIN(TransactionsDates),TODAY(), 0,0,1)), "")</f>
        <v/>
      </c>
    </row>
    <row r="4776" spans="10:19">
      <c r="J4776" t="str" cm="1">
        <f t="array" aca="1" ref="J4776" ca="1">IFERROR(TRANSPOSE(_xlfn.STOCKHISTORY(Dashboard!B4791, TODAY()-365,TODAY(), 0,0,1)), "")</f>
        <v/>
      </c>
      <c r="S4776" s="14" t="str" cm="1">
        <f t="array" aca="1" ref="S4776" ca="1">IFERROR(TRANSPOSE(_xlfn.STOCKHISTORY(Dashboard!B4799, MIN(TransactionsDates),TODAY(), 0,0,1)), "")</f>
        <v/>
      </c>
    </row>
    <row r="4777" spans="10:19">
      <c r="J4777" t="str" cm="1">
        <f t="array" aca="1" ref="J4777" ca="1">IFERROR(TRANSPOSE(_xlfn.STOCKHISTORY(Dashboard!B4792, TODAY()-365,TODAY(), 0,0,1)), "")</f>
        <v/>
      </c>
      <c r="S4777" s="14" t="str" cm="1">
        <f t="array" aca="1" ref="S4777" ca="1">IFERROR(TRANSPOSE(_xlfn.STOCKHISTORY(Dashboard!B4800, MIN(TransactionsDates),TODAY(), 0,0,1)), "")</f>
        <v/>
      </c>
    </row>
    <row r="4778" spans="10:19">
      <c r="J4778" t="str" cm="1">
        <f t="array" aca="1" ref="J4778" ca="1">IFERROR(TRANSPOSE(_xlfn.STOCKHISTORY(Dashboard!B4793, TODAY()-365,TODAY(), 0,0,1)), "")</f>
        <v/>
      </c>
      <c r="S4778" s="14" t="str" cm="1">
        <f t="array" aca="1" ref="S4778" ca="1">IFERROR(TRANSPOSE(_xlfn.STOCKHISTORY(Dashboard!B4801, MIN(TransactionsDates),TODAY(), 0,0,1)), "")</f>
        <v/>
      </c>
    </row>
    <row r="4779" spans="10:19">
      <c r="J4779" t="str" cm="1">
        <f t="array" aca="1" ref="J4779" ca="1">IFERROR(TRANSPOSE(_xlfn.STOCKHISTORY(Dashboard!B4794, TODAY()-365,TODAY(), 0,0,1)), "")</f>
        <v/>
      </c>
      <c r="S4779" s="14" t="str" cm="1">
        <f t="array" aca="1" ref="S4779" ca="1">IFERROR(TRANSPOSE(_xlfn.STOCKHISTORY(Dashboard!B4802, MIN(TransactionsDates),TODAY(), 0,0,1)), "")</f>
        <v/>
      </c>
    </row>
    <row r="4780" spans="10:19">
      <c r="J4780" t="str" cm="1">
        <f t="array" aca="1" ref="J4780" ca="1">IFERROR(TRANSPOSE(_xlfn.STOCKHISTORY(Dashboard!B4795, TODAY()-365,TODAY(), 0,0,1)), "")</f>
        <v/>
      </c>
      <c r="S4780" s="14" t="str" cm="1">
        <f t="array" aca="1" ref="S4780" ca="1">IFERROR(TRANSPOSE(_xlfn.STOCKHISTORY(Dashboard!B4803, MIN(TransactionsDates),TODAY(), 0,0,1)), "")</f>
        <v/>
      </c>
    </row>
    <row r="4781" spans="10:19">
      <c r="J4781" t="str" cm="1">
        <f t="array" aca="1" ref="J4781" ca="1">IFERROR(TRANSPOSE(_xlfn.STOCKHISTORY(Dashboard!B4796, TODAY()-365,TODAY(), 0,0,1)), "")</f>
        <v/>
      </c>
      <c r="S4781" s="14" t="str" cm="1">
        <f t="array" aca="1" ref="S4781" ca="1">IFERROR(TRANSPOSE(_xlfn.STOCKHISTORY(Dashboard!B4804, MIN(TransactionsDates),TODAY(), 0,0,1)), "")</f>
        <v/>
      </c>
    </row>
    <row r="4782" spans="10:19">
      <c r="J4782" t="str" cm="1">
        <f t="array" aca="1" ref="J4782" ca="1">IFERROR(TRANSPOSE(_xlfn.STOCKHISTORY(Dashboard!B4797, TODAY()-365,TODAY(), 0,0,1)), "")</f>
        <v/>
      </c>
      <c r="S4782" s="14" t="str" cm="1">
        <f t="array" aca="1" ref="S4782" ca="1">IFERROR(TRANSPOSE(_xlfn.STOCKHISTORY(Dashboard!B4805, MIN(TransactionsDates),TODAY(), 0,0,1)), "")</f>
        <v/>
      </c>
    </row>
    <row r="4783" spans="10:19">
      <c r="J4783" t="str" cm="1">
        <f t="array" aca="1" ref="J4783" ca="1">IFERROR(TRANSPOSE(_xlfn.STOCKHISTORY(Dashboard!B4798, TODAY()-365,TODAY(), 0,0,1)), "")</f>
        <v/>
      </c>
      <c r="S4783" s="14" t="str" cm="1">
        <f t="array" aca="1" ref="S4783" ca="1">IFERROR(TRANSPOSE(_xlfn.STOCKHISTORY(Dashboard!B4806, MIN(TransactionsDates),TODAY(), 0,0,1)), "")</f>
        <v/>
      </c>
    </row>
    <row r="4784" spans="10:19">
      <c r="J4784" t="str" cm="1">
        <f t="array" aca="1" ref="J4784" ca="1">IFERROR(TRANSPOSE(_xlfn.STOCKHISTORY(Dashboard!B4799, TODAY()-365,TODAY(), 0,0,1)), "")</f>
        <v/>
      </c>
      <c r="S4784" s="14" t="str" cm="1">
        <f t="array" aca="1" ref="S4784" ca="1">IFERROR(TRANSPOSE(_xlfn.STOCKHISTORY(Dashboard!B4807, MIN(TransactionsDates),TODAY(), 0,0,1)), "")</f>
        <v/>
      </c>
    </row>
    <row r="4785" spans="10:19">
      <c r="J4785" t="str" cm="1">
        <f t="array" aca="1" ref="J4785" ca="1">IFERROR(TRANSPOSE(_xlfn.STOCKHISTORY(Dashboard!B4800, TODAY()-365,TODAY(), 0,0,1)), "")</f>
        <v/>
      </c>
      <c r="S4785" s="14" t="str" cm="1">
        <f t="array" aca="1" ref="S4785" ca="1">IFERROR(TRANSPOSE(_xlfn.STOCKHISTORY(Dashboard!B4808, MIN(TransactionsDates),TODAY(), 0,0,1)), "")</f>
        <v/>
      </c>
    </row>
    <row r="4786" spans="10:19">
      <c r="J4786" t="str" cm="1">
        <f t="array" aca="1" ref="J4786" ca="1">IFERROR(TRANSPOSE(_xlfn.STOCKHISTORY(Dashboard!B4801, TODAY()-365,TODAY(), 0,0,1)), "")</f>
        <v/>
      </c>
      <c r="S4786" s="14" t="str" cm="1">
        <f t="array" aca="1" ref="S4786" ca="1">IFERROR(TRANSPOSE(_xlfn.STOCKHISTORY(Dashboard!B4809, MIN(TransactionsDates),TODAY(), 0,0,1)), "")</f>
        <v/>
      </c>
    </row>
    <row r="4787" spans="10:19">
      <c r="J4787" t="str" cm="1">
        <f t="array" aca="1" ref="J4787" ca="1">IFERROR(TRANSPOSE(_xlfn.STOCKHISTORY(Dashboard!B4802, TODAY()-365,TODAY(), 0,0,1)), "")</f>
        <v/>
      </c>
      <c r="S4787" s="14" t="str" cm="1">
        <f t="array" aca="1" ref="S4787" ca="1">IFERROR(TRANSPOSE(_xlfn.STOCKHISTORY(Dashboard!B4810, MIN(TransactionsDates),TODAY(), 0,0,1)), "")</f>
        <v/>
      </c>
    </row>
    <row r="4788" spans="10:19">
      <c r="J4788" t="str" cm="1">
        <f t="array" aca="1" ref="J4788" ca="1">IFERROR(TRANSPOSE(_xlfn.STOCKHISTORY(Dashboard!B4803, TODAY()-365,TODAY(), 0,0,1)), "")</f>
        <v/>
      </c>
      <c r="S4788" s="14" t="str" cm="1">
        <f t="array" aca="1" ref="S4788" ca="1">IFERROR(TRANSPOSE(_xlfn.STOCKHISTORY(Dashboard!B4811, MIN(TransactionsDates),TODAY(), 0,0,1)), "")</f>
        <v/>
      </c>
    </row>
    <row r="4789" spans="10:19">
      <c r="J4789" t="str" cm="1">
        <f t="array" aca="1" ref="J4789" ca="1">IFERROR(TRANSPOSE(_xlfn.STOCKHISTORY(Dashboard!B4804, TODAY()-365,TODAY(), 0,0,1)), "")</f>
        <v/>
      </c>
      <c r="S4789" s="14" t="str" cm="1">
        <f t="array" aca="1" ref="S4789" ca="1">IFERROR(TRANSPOSE(_xlfn.STOCKHISTORY(Dashboard!B4812, MIN(TransactionsDates),TODAY(), 0,0,1)), "")</f>
        <v/>
      </c>
    </row>
    <row r="4790" spans="10:19">
      <c r="J4790" t="str" cm="1">
        <f t="array" aca="1" ref="J4790" ca="1">IFERROR(TRANSPOSE(_xlfn.STOCKHISTORY(Dashboard!B4805, TODAY()-365,TODAY(), 0,0,1)), "")</f>
        <v/>
      </c>
      <c r="S4790" s="14" t="str" cm="1">
        <f t="array" aca="1" ref="S4790" ca="1">IFERROR(TRANSPOSE(_xlfn.STOCKHISTORY(Dashboard!B4813, MIN(TransactionsDates),TODAY(), 0,0,1)), "")</f>
        <v/>
      </c>
    </row>
    <row r="4791" spans="10:19">
      <c r="J4791" t="str" cm="1">
        <f t="array" aca="1" ref="J4791" ca="1">IFERROR(TRANSPOSE(_xlfn.STOCKHISTORY(Dashboard!B4806, TODAY()-365,TODAY(), 0,0,1)), "")</f>
        <v/>
      </c>
      <c r="S4791" s="14" t="str" cm="1">
        <f t="array" aca="1" ref="S4791" ca="1">IFERROR(TRANSPOSE(_xlfn.STOCKHISTORY(Dashboard!B4814, MIN(TransactionsDates),TODAY(), 0,0,1)), "")</f>
        <v/>
      </c>
    </row>
    <row r="4792" spans="10:19">
      <c r="J4792" t="str" cm="1">
        <f t="array" aca="1" ref="J4792" ca="1">IFERROR(TRANSPOSE(_xlfn.STOCKHISTORY(Dashboard!B4807, TODAY()-365,TODAY(), 0,0,1)), "")</f>
        <v/>
      </c>
      <c r="S4792" s="14" t="str" cm="1">
        <f t="array" aca="1" ref="S4792" ca="1">IFERROR(TRANSPOSE(_xlfn.STOCKHISTORY(Dashboard!B4815, MIN(TransactionsDates),TODAY(), 0,0,1)), "")</f>
        <v/>
      </c>
    </row>
    <row r="4793" spans="10:19">
      <c r="J4793" t="str" cm="1">
        <f t="array" aca="1" ref="J4793" ca="1">IFERROR(TRANSPOSE(_xlfn.STOCKHISTORY(Dashboard!B4808, TODAY()-365,TODAY(), 0,0,1)), "")</f>
        <v/>
      </c>
      <c r="S4793" s="14" t="str" cm="1">
        <f t="array" aca="1" ref="S4793" ca="1">IFERROR(TRANSPOSE(_xlfn.STOCKHISTORY(Dashboard!B4816, MIN(TransactionsDates),TODAY(), 0,0,1)), "")</f>
        <v/>
      </c>
    </row>
    <row r="4794" spans="10:19">
      <c r="J4794" t="str" cm="1">
        <f t="array" aca="1" ref="J4794" ca="1">IFERROR(TRANSPOSE(_xlfn.STOCKHISTORY(Dashboard!B4809, TODAY()-365,TODAY(), 0,0,1)), "")</f>
        <v/>
      </c>
      <c r="S4794" s="14" t="str" cm="1">
        <f t="array" aca="1" ref="S4794" ca="1">IFERROR(TRANSPOSE(_xlfn.STOCKHISTORY(Dashboard!B4817, MIN(TransactionsDates),TODAY(), 0,0,1)), "")</f>
        <v/>
      </c>
    </row>
    <row r="4795" spans="10:19">
      <c r="J4795" t="str" cm="1">
        <f t="array" aca="1" ref="J4795" ca="1">IFERROR(TRANSPOSE(_xlfn.STOCKHISTORY(Dashboard!B4810, TODAY()-365,TODAY(), 0,0,1)), "")</f>
        <v/>
      </c>
      <c r="S4795" s="14" t="str" cm="1">
        <f t="array" aca="1" ref="S4795" ca="1">IFERROR(TRANSPOSE(_xlfn.STOCKHISTORY(Dashboard!B4818, MIN(TransactionsDates),TODAY(), 0,0,1)), "")</f>
        <v/>
      </c>
    </row>
    <row r="4796" spans="10:19">
      <c r="J4796" t="str" cm="1">
        <f t="array" aca="1" ref="J4796" ca="1">IFERROR(TRANSPOSE(_xlfn.STOCKHISTORY(Dashboard!B4811, TODAY()-365,TODAY(), 0,0,1)), "")</f>
        <v/>
      </c>
      <c r="S4796" s="14" t="str" cm="1">
        <f t="array" aca="1" ref="S4796" ca="1">IFERROR(TRANSPOSE(_xlfn.STOCKHISTORY(Dashboard!B4819, MIN(TransactionsDates),TODAY(), 0,0,1)), "")</f>
        <v/>
      </c>
    </row>
    <row r="4797" spans="10:19">
      <c r="J4797" t="str" cm="1">
        <f t="array" aca="1" ref="J4797" ca="1">IFERROR(TRANSPOSE(_xlfn.STOCKHISTORY(Dashboard!B4812, TODAY()-365,TODAY(), 0,0,1)), "")</f>
        <v/>
      </c>
      <c r="S4797" s="14" t="str" cm="1">
        <f t="array" aca="1" ref="S4797" ca="1">IFERROR(TRANSPOSE(_xlfn.STOCKHISTORY(Dashboard!B4820, MIN(TransactionsDates),TODAY(), 0,0,1)), "")</f>
        <v/>
      </c>
    </row>
    <row r="4798" spans="10:19">
      <c r="J4798" t="str" cm="1">
        <f t="array" aca="1" ref="J4798" ca="1">IFERROR(TRANSPOSE(_xlfn.STOCKHISTORY(Dashboard!B4813, TODAY()-365,TODAY(), 0,0,1)), "")</f>
        <v/>
      </c>
      <c r="S4798" s="14" t="str" cm="1">
        <f t="array" aca="1" ref="S4798" ca="1">IFERROR(TRANSPOSE(_xlfn.STOCKHISTORY(Dashboard!B4821, MIN(TransactionsDates),TODAY(), 0,0,1)), "")</f>
        <v/>
      </c>
    </row>
    <row r="4799" spans="10:19">
      <c r="J4799" t="str" cm="1">
        <f t="array" aca="1" ref="J4799" ca="1">IFERROR(TRANSPOSE(_xlfn.STOCKHISTORY(Dashboard!B4814, TODAY()-365,TODAY(), 0,0,1)), "")</f>
        <v/>
      </c>
      <c r="S4799" s="14" t="str" cm="1">
        <f t="array" aca="1" ref="S4799" ca="1">IFERROR(TRANSPOSE(_xlfn.STOCKHISTORY(Dashboard!B4822, MIN(TransactionsDates),TODAY(), 0,0,1)), "")</f>
        <v/>
      </c>
    </row>
    <row r="4800" spans="10:19">
      <c r="J4800" t="str" cm="1">
        <f t="array" aca="1" ref="J4800" ca="1">IFERROR(TRANSPOSE(_xlfn.STOCKHISTORY(Dashboard!B4815, TODAY()-365,TODAY(), 0,0,1)), "")</f>
        <v/>
      </c>
      <c r="S4800" s="14" t="str" cm="1">
        <f t="array" aca="1" ref="S4800" ca="1">IFERROR(TRANSPOSE(_xlfn.STOCKHISTORY(Dashboard!B4823, MIN(TransactionsDates),TODAY(), 0,0,1)), "")</f>
        <v/>
      </c>
    </row>
    <row r="4801" spans="10:19">
      <c r="J4801" t="str" cm="1">
        <f t="array" aca="1" ref="J4801" ca="1">IFERROR(TRANSPOSE(_xlfn.STOCKHISTORY(Dashboard!B4816, TODAY()-365,TODAY(), 0,0,1)), "")</f>
        <v/>
      </c>
      <c r="S4801" s="14" t="str" cm="1">
        <f t="array" aca="1" ref="S4801" ca="1">IFERROR(TRANSPOSE(_xlfn.STOCKHISTORY(Dashboard!B4824, MIN(TransactionsDates),TODAY(), 0,0,1)), "")</f>
        <v/>
      </c>
    </row>
    <row r="4802" spans="10:19">
      <c r="J4802" t="str" cm="1">
        <f t="array" aca="1" ref="J4802" ca="1">IFERROR(TRANSPOSE(_xlfn.STOCKHISTORY(Dashboard!B4817, TODAY()-365,TODAY(), 0,0,1)), "")</f>
        <v/>
      </c>
      <c r="S4802" s="14" t="str" cm="1">
        <f t="array" aca="1" ref="S4802" ca="1">IFERROR(TRANSPOSE(_xlfn.STOCKHISTORY(Dashboard!B4825, MIN(TransactionsDates),TODAY(), 0,0,1)), "")</f>
        <v/>
      </c>
    </row>
    <row r="4803" spans="10:19">
      <c r="J4803" t="str" cm="1">
        <f t="array" aca="1" ref="J4803" ca="1">IFERROR(TRANSPOSE(_xlfn.STOCKHISTORY(Dashboard!B4818, TODAY()-365,TODAY(), 0,0,1)), "")</f>
        <v/>
      </c>
      <c r="S4803" s="14" t="str" cm="1">
        <f t="array" aca="1" ref="S4803" ca="1">IFERROR(TRANSPOSE(_xlfn.STOCKHISTORY(Dashboard!B4826, MIN(TransactionsDates),TODAY(), 0,0,1)), "")</f>
        <v/>
      </c>
    </row>
    <row r="4804" spans="10:19">
      <c r="J4804" t="str" cm="1">
        <f t="array" aca="1" ref="J4804" ca="1">IFERROR(TRANSPOSE(_xlfn.STOCKHISTORY(Dashboard!B4819, TODAY()-365,TODAY(), 0,0,1)), "")</f>
        <v/>
      </c>
      <c r="S4804" s="14" t="str" cm="1">
        <f t="array" aca="1" ref="S4804" ca="1">IFERROR(TRANSPOSE(_xlfn.STOCKHISTORY(Dashboard!B4827, MIN(TransactionsDates),TODAY(), 0,0,1)), "")</f>
        <v/>
      </c>
    </row>
    <row r="4805" spans="10:19">
      <c r="J4805" t="str" cm="1">
        <f t="array" aca="1" ref="J4805" ca="1">IFERROR(TRANSPOSE(_xlfn.STOCKHISTORY(Dashboard!B4820, TODAY()-365,TODAY(), 0,0,1)), "")</f>
        <v/>
      </c>
      <c r="S4805" s="14" t="str" cm="1">
        <f t="array" aca="1" ref="S4805" ca="1">IFERROR(TRANSPOSE(_xlfn.STOCKHISTORY(Dashboard!B4828, MIN(TransactionsDates),TODAY(), 0,0,1)), "")</f>
        <v/>
      </c>
    </row>
    <row r="4806" spans="10:19">
      <c r="J4806" t="str" cm="1">
        <f t="array" aca="1" ref="J4806" ca="1">IFERROR(TRANSPOSE(_xlfn.STOCKHISTORY(Dashboard!B4821, TODAY()-365,TODAY(), 0,0,1)), "")</f>
        <v/>
      </c>
      <c r="S4806" s="14" t="str" cm="1">
        <f t="array" aca="1" ref="S4806" ca="1">IFERROR(TRANSPOSE(_xlfn.STOCKHISTORY(Dashboard!B4829, MIN(TransactionsDates),TODAY(), 0,0,1)), "")</f>
        <v/>
      </c>
    </row>
    <row r="4807" spans="10:19">
      <c r="J4807" t="str" cm="1">
        <f t="array" aca="1" ref="J4807" ca="1">IFERROR(TRANSPOSE(_xlfn.STOCKHISTORY(Dashboard!B4822, TODAY()-365,TODAY(), 0,0,1)), "")</f>
        <v/>
      </c>
      <c r="S4807" s="14" t="str" cm="1">
        <f t="array" aca="1" ref="S4807" ca="1">IFERROR(TRANSPOSE(_xlfn.STOCKHISTORY(Dashboard!B4830, MIN(TransactionsDates),TODAY(), 0,0,1)), "")</f>
        <v/>
      </c>
    </row>
    <row r="4808" spans="10:19">
      <c r="J4808" t="str" cm="1">
        <f t="array" aca="1" ref="J4808" ca="1">IFERROR(TRANSPOSE(_xlfn.STOCKHISTORY(Dashboard!B4823, TODAY()-365,TODAY(), 0,0,1)), "")</f>
        <v/>
      </c>
      <c r="S4808" s="14" t="str" cm="1">
        <f t="array" aca="1" ref="S4808" ca="1">IFERROR(TRANSPOSE(_xlfn.STOCKHISTORY(Dashboard!B4831, MIN(TransactionsDates),TODAY(), 0,0,1)), "")</f>
        <v/>
      </c>
    </row>
    <row r="4809" spans="10:19">
      <c r="J4809" t="str" cm="1">
        <f t="array" aca="1" ref="J4809" ca="1">IFERROR(TRANSPOSE(_xlfn.STOCKHISTORY(Dashboard!B4824, TODAY()-365,TODAY(), 0,0,1)), "")</f>
        <v/>
      </c>
      <c r="S4809" s="14" t="str" cm="1">
        <f t="array" aca="1" ref="S4809" ca="1">IFERROR(TRANSPOSE(_xlfn.STOCKHISTORY(Dashboard!B4832, MIN(TransactionsDates),TODAY(), 0,0,1)), "")</f>
        <v/>
      </c>
    </row>
    <row r="4810" spans="10:19">
      <c r="J4810" t="str" cm="1">
        <f t="array" aca="1" ref="J4810" ca="1">IFERROR(TRANSPOSE(_xlfn.STOCKHISTORY(Dashboard!B4825, TODAY()-365,TODAY(), 0,0,1)), "")</f>
        <v/>
      </c>
      <c r="S4810" s="14" t="str" cm="1">
        <f t="array" aca="1" ref="S4810" ca="1">IFERROR(TRANSPOSE(_xlfn.STOCKHISTORY(Dashboard!B4833, MIN(TransactionsDates),TODAY(), 0,0,1)), "")</f>
        <v/>
      </c>
    </row>
    <row r="4811" spans="10:19">
      <c r="J4811" t="str" cm="1">
        <f t="array" aca="1" ref="J4811" ca="1">IFERROR(TRANSPOSE(_xlfn.STOCKHISTORY(Dashboard!B4826, TODAY()-365,TODAY(), 0,0,1)), "")</f>
        <v/>
      </c>
      <c r="S4811" s="14" t="str" cm="1">
        <f t="array" aca="1" ref="S4811" ca="1">IFERROR(TRANSPOSE(_xlfn.STOCKHISTORY(Dashboard!B4834, MIN(TransactionsDates),TODAY(), 0,0,1)), "")</f>
        <v/>
      </c>
    </row>
    <row r="4812" spans="10:19">
      <c r="J4812" t="str" cm="1">
        <f t="array" aca="1" ref="J4812" ca="1">IFERROR(TRANSPOSE(_xlfn.STOCKHISTORY(Dashboard!B4827, TODAY()-365,TODAY(), 0,0,1)), "")</f>
        <v/>
      </c>
      <c r="S4812" s="14" t="str" cm="1">
        <f t="array" aca="1" ref="S4812" ca="1">IFERROR(TRANSPOSE(_xlfn.STOCKHISTORY(Dashboard!B4835, MIN(TransactionsDates),TODAY(), 0,0,1)), "")</f>
        <v/>
      </c>
    </row>
    <row r="4813" spans="10:19">
      <c r="J4813" t="str" cm="1">
        <f t="array" aca="1" ref="J4813" ca="1">IFERROR(TRANSPOSE(_xlfn.STOCKHISTORY(Dashboard!B4828, TODAY()-365,TODAY(), 0,0,1)), "")</f>
        <v/>
      </c>
      <c r="S4813" s="14" t="str" cm="1">
        <f t="array" aca="1" ref="S4813" ca="1">IFERROR(TRANSPOSE(_xlfn.STOCKHISTORY(Dashboard!B4836, MIN(TransactionsDates),TODAY(), 0,0,1)), "")</f>
        <v/>
      </c>
    </row>
    <row r="4814" spans="10:19">
      <c r="J4814" t="str" cm="1">
        <f t="array" aca="1" ref="J4814" ca="1">IFERROR(TRANSPOSE(_xlfn.STOCKHISTORY(Dashboard!B4829, TODAY()-365,TODAY(), 0,0,1)), "")</f>
        <v/>
      </c>
      <c r="S4814" s="14" t="str" cm="1">
        <f t="array" aca="1" ref="S4814" ca="1">IFERROR(TRANSPOSE(_xlfn.STOCKHISTORY(Dashboard!B4837, MIN(TransactionsDates),TODAY(), 0,0,1)), "")</f>
        <v/>
      </c>
    </row>
    <row r="4815" spans="10:19">
      <c r="J4815" t="str" cm="1">
        <f t="array" aca="1" ref="J4815" ca="1">IFERROR(TRANSPOSE(_xlfn.STOCKHISTORY(Dashboard!B4830, TODAY()-365,TODAY(), 0,0,1)), "")</f>
        <v/>
      </c>
      <c r="S4815" s="14" t="str" cm="1">
        <f t="array" aca="1" ref="S4815" ca="1">IFERROR(TRANSPOSE(_xlfn.STOCKHISTORY(Dashboard!B4838, MIN(TransactionsDates),TODAY(), 0,0,1)), "")</f>
        <v/>
      </c>
    </row>
    <row r="4816" spans="10:19">
      <c r="J4816" t="str" cm="1">
        <f t="array" aca="1" ref="J4816" ca="1">IFERROR(TRANSPOSE(_xlfn.STOCKHISTORY(Dashboard!B4831, TODAY()-365,TODAY(), 0,0,1)), "")</f>
        <v/>
      </c>
      <c r="S4816" s="14" t="str" cm="1">
        <f t="array" aca="1" ref="S4816" ca="1">IFERROR(TRANSPOSE(_xlfn.STOCKHISTORY(Dashboard!B4839, MIN(TransactionsDates),TODAY(), 0,0,1)), "")</f>
        <v/>
      </c>
    </row>
    <row r="4817" spans="10:19">
      <c r="J4817" t="str" cm="1">
        <f t="array" aca="1" ref="J4817" ca="1">IFERROR(TRANSPOSE(_xlfn.STOCKHISTORY(Dashboard!B4832, TODAY()-365,TODAY(), 0,0,1)), "")</f>
        <v/>
      </c>
      <c r="S4817" s="14" t="str" cm="1">
        <f t="array" aca="1" ref="S4817" ca="1">IFERROR(TRANSPOSE(_xlfn.STOCKHISTORY(Dashboard!B4840, MIN(TransactionsDates),TODAY(), 0,0,1)), "")</f>
        <v/>
      </c>
    </row>
    <row r="4818" spans="10:19">
      <c r="J4818" t="str" cm="1">
        <f t="array" aca="1" ref="J4818" ca="1">IFERROR(TRANSPOSE(_xlfn.STOCKHISTORY(Dashboard!B4833, TODAY()-365,TODAY(), 0,0,1)), "")</f>
        <v/>
      </c>
      <c r="S4818" s="14" t="str" cm="1">
        <f t="array" aca="1" ref="S4818" ca="1">IFERROR(TRANSPOSE(_xlfn.STOCKHISTORY(Dashboard!B4841, MIN(TransactionsDates),TODAY(), 0,0,1)), "")</f>
        <v/>
      </c>
    </row>
    <row r="4819" spans="10:19">
      <c r="J4819" t="str" cm="1">
        <f t="array" aca="1" ref="J4819" ca="1">IFERROR(TRANSPOSE(_xlfn.STOCKHISTORY(Dashboard!B4834, TODAY()-365,TODAY(), 0,0,1)), "")</f>
        <v/>
      </c>
      <c r="S4819" s="14" t="str" cm="1">
        <f t="array" aca="1" ref="S4819" ca="1">IFERROR(TRANSPOSE(_xlfn.STOCKHISTORY(Dashboard!B4842, MIN(TransactionsDates),TODAY(), 0,0,1)), "")</f>
        <v/>
      </c>
    </row>
    <row r="4820" spans="10:19">
      <c r="J4820" t="str" cm="1">
        <f t="array" aca="1" ref="J4820" ca="1">IFERROR(TRANSPOSE(_xlfn.STOCKHISTORY(Dashboard!B4835, TODAY()-365,TODAY(), 0,0,1)), "")</f>
        <v/>
      </c>
      <c r="S4820" s="14" t="str" cm="1">
        <f t="array" aca="1" ref="S4820" ca="1">IFERROR(TRANSPOSE(_xlfn.STOCKHISTORY(Dashboard!B4843, MIN(TransactionsDates),TODAY(), 0,0,1)), "")</f>
        <v/>
      </c>
    </row>
    <row r="4821" spans="10:19">
      <c r="J4821" t="str" cm="1">
        <f t="array" aca="1" ref="J4821" ca="1">IFERROR(TRANSPOSE(_xlfn.STOCKHISTORY(Dashboard!B4836, TODAY()-365,TODAY(), 0,0,1)), "")</f>
        <v/>
      </c>
      <c r="S4821" s="14" t="str" cm="1">
        <f t="array" aca="1" ref="S4821" ca="1">IFERROR(TRANSPOSE(_xlfn.STOCKHISTORY(Dashboard!B4844, MIN(TransactionsDates),TODAY(), 0,0,1)), "")</f>
        <v/>
      </c>
    </row>
    <row r="4822" spans="10:19">
      <c r="J4822" t="str" cm="1">
        <f t="array" aca="1" ref="J4822" ca="1">IFERROR(TRANSPOSE(_xlfn.STOCKHISTORY(Dashboard!B4837, TODAY()-365,TODAY(), 0,0,1)), "")</f>
        <v/>
      </c>
      <c r="S4822" s="14" t="str" cm="1">
        <f t="array" aca="1" ref="S4822" ca="1">IFERROR(TRANSPOSE(_xlfn.STOCKHISTORY(Dashboard!B4845, MIN(TransactionsDates),TODAY(), 0,0,1)), "")</f>
        <v/>
      </c>
    </row>
    <row r="4823" spans="10:19">
      <c r="J4823" t="str" cm="1">
        <f t="array" aca="1" ref="J4823" ca="1">IFERROR(TRANSPOSE(_xlfn.STOCKHISTORY(Dashboard!B4838, TODAY()-365,TODAY(), 0,0,1)), "")</f>
        <v/>
      </c>
      <c r="S4823" s="14" t="str" cm="1">
        <f t="array" aca="1" ref="S4823" ca="1">IFERROR(TRANSPOSE(_xlfn.STOCKHISTORY(Dashboard!B4846, MIN(TransactionsDates),TODAY(), 0,0,1)), "")</f>
        <v/>
      </c>
    </row>
    <row r="4824" spans="10:19">
      <c r="J4824" t="str" cm="1">
        <f t="array" aca="1" ref="J4824" ca="1">IFERROR(TRANSPOSE(_xlfn.STOCKHISTORY(Dashboard!B4839, TODAY()-365,TODAY(), 0,0,1)), "")</f>
        <v/>
      </c>
      <c r="S4824" s="14" t="str" cm="1">
        <f t="array" aca="1" ref="S4824" ca="1">IFERROR(TRANSPOSE(_xlfn.STOCKHISTORY(Dashboard!B4847, MIN(TransactionsDates),TODAY(), 0,0,1)), "")</f>
        <v/>
      </c>
    </row>
    <row r="4825" spans="10:19">
      <c r="J4825" t="str" cm="1">
        <f t="array" aca="1" ref="J4825" ca="1">IFERROR(TRANSPOSE(_xlfn.STOCKHISTORY(Dashboard!B4840, TODAY()-365,TODAY(), 0,0,1)), "")</f>
        <v/>
      </c>
      <c r="S4825" s="14" t="str" cm="1">
        <f t="array" aca="1" ref="S4825" ca="1">IFERROR(TRANSPOSE(_xlfn.STOCKHISTORY(Dashboard!B4848, MIN(TransactionsDates),TODAY(), 0,0,1)), "")</f>
        <v/>
      </c>
    </row>
    <row r="4826" spans="10:19">
      <c r="J4826" t="str" cm="1">
        <f t="array" aca="1" ref="J4826" ca="1">IFERROR(TRANSPOSE(_xlfn.STOCKHISTORY(Dashboard!B4841, TODAY()-365,TODAY(), 0,0,1)), "")</f>
        <v/>
      </c>
      <c r="S4826" s="14" t="str" cm="1">
        <f t="array" aca="1" ref="S4826" ca="1">IFERROR(TRANSPOSE(_xlfn.STOCKHISTORY(Dashboard!B4849, MIN(TransactionsDates),TODAY(), 0,0,1)), "")</f>
        <v/>
      </c>
    </row>
    <row r="4827" spans="10:19">
      <c r="J4827" t="str" cm="1">
        <f t="array" aca="1" ref="J4827" ca="1">IFERROR(TRANSPOSE(_xlfn.STOCKHISTORY(Dashboard!B4842, TODAY()-365,TODAY(), 0,0,1)), "")</f>
        <v/>
      </c>
      <c r="S4827" s="14" t="str" cm="1">
        <f t="array" aca="1" ref="S4827" ca="1">IFERROR(TRANSPOSE(_xlfn.STOCKHISTORY(Dashboard!B4850, MIN(TransactionsDates),TODAY(), 0,0,1)), "")</f>
        <v/>
      </c>
    </row>
    <row r="4828" spans="10:19">
      <c r="J4828" t="str" cm="1">
        <f t="array" aca="1" ref="J4828" ca="1">IFERROR(TRANSPOSE(_xlfn.STOCKHISTORY(Dashboard!B4843, TODAY()-365,TODAY(), 0,0,1)), "")</f>
        <v/>
      </c>
      <c r="S4828" s="14" t="str" cm="1">
        <f t="array" aca="1" ref="S4828" ca="1">IFERROR(TRANSPOSE(_xlfn.STOCKHISTORY(Dashboard!B4851, MIN(TransactionsDates),TODAY(), 0,0,1)), "")</f>
        <v/>
      </c>
    </row>
    <row r="4829" spans="10:19">
      <c r="J4829" t="str" cm="1">
        <f t="array" aca="1" ref="J4829" ca="1">IFERROR(TRANSPOSE(_xlfn.STOCKHISTORY(Dashboard!B4844, TODAY()-365,TODAY(), 0,0,1)), "")</f>
        <v/>
      </c>
      <c r="S4829" s="14" t="str" cm="1">
        <f t="array" aca="1" ref="S4829" ca="1">IFERROR(TRANSPOSE(_xlfn.STOCKHISTORY(Dashboard!B4852, MIN(TransactionsDates),TODAY(), 0,0,1)), "")</f>
        <v/>
      </c>
    </row>
    <row r="4830" spans="10:19">
      <c r="J4830" t="str" cm="1">
        <f t="array" aca="1" ref="J4830" ca="1">IFERROR(TRANSPOSE(_xlfn.STOCKHISTORY(Dashboard!B4845, TODAY()-365,TODAY(), 0,0,1)), "")</f>
        <v/>
      </c>
      <c r="S4830" s="14" t="str" cm="1">
        <f t="array" aca="1" ref="S4830" ca="1">IFERROR(TRANSPOSE(_xlfn.STOCKHISTORY(Dashboard!B4853, MIN(TransactionsDates),TODAY(), 0,0,1)), "")</f>
        <v/>
      </c>
    </row>
    <row r="4831" spans="10:19">
      <c r="J4831" t="str" cm="1">
        <f t="array" aca="1" ref="J4831" ca="1">IFERROR(TRANSPOSE(_xlfn.STOCKHISTORY(Dashboard!B4846, TODAY()-365,TODAY(), 0,0,1)), "")</f>
        <v/>
      </c>
      <c r="S4831" s="14" t="str" cm="1">
        <f t="array" aca="1" ref="S4831" ca="1">IFERROR(TRANSPOSE(_xlfn.STOCKHISTORY(Dashboard!B4854, MIN(TransactionsDates),TODAY(), 0,0,1)), "")</f>
        <v/>
      </c>
    </row>
    <row r="4832" spans="10:19">
      <c r="J4832" t="str" cm="1">
        <f t="array" aca="1" ref="J4832" ca="1">IFERROR(TRANSPOSE(_xlfn.STOCKHISTORY(Dashboard!B4847, TODAY()-365,TODAY(), 0,0,1)), "")</f>
        <v/>
      </c>
      <c r="S4832" s="14" t="str" cm="1">
        <f t="array" aca="1" ref="S4832" ca="1">IFERROR(TRANSPOSE(_xlfn.STOCKHISTORY(Dashboard!B4855, MIN(TransactionsDates),TODAY(), 0,0,1)), "")</f>
        <v/>
      </c>
    </row>
    <row r="4833" spans="10:19">
      <c r="J4833" t="str" cm="1">
        <f t="array" aca="1" ref="J4833" ca="1">IFERROR(TRANSPOSE(_xlfn.STOCKHISTORY(Dashboard!B4848, TODAY()-365,TODAY(), 0,0,1)), "")</f>
        <v/>
      </c>
      <c r="S4833" s="14" t="str" cm="1">
        <f t="array" aca="1" ref="S4833" ca="1">IFERROR(TRANSPOSE(_xlfn.STOCKHISTORY(Dashboard!B4856, MIN(TransactionsDates),TODAY(), 0,0,1)), "")</f>
        <v/>
      </c>
    </row>
    <row r="4834" spans="10:19">
      <c r="J4834" t="str" cm="1">
        <f t="array" aca="1" ref="J4834" ca="1">IFERROR(TRANSPOSE(_xlfn.STOCKHISTORY(Dashboard!B4849, TODAY()-365,TODAY(), 0,0,1)), "")</f>
        <v/>
      </c>
      <c r="S4834" s="14" t="str" cm="1">
        <f t="array" aca="1" ref="S4834" ca="1">IFERROR(TRANSPOSE(_xlfn.STOCKHISTORY(Dashboard!B4857, MIN(TransactionsDates),TODAY(), 0,0,1)), "")</f>
        <v/>
      </c>
    </row>
    <row r="4835" spans="10:19">
      <c r="J4835" t="str" cm="1">
        <f t="array" aca="1" ref="J4835" ca="1">IFERROR(TRANSPOSE(_xlfn.STOCKHISTORY(Dashboard!B4850, TODAY()-365,TODAY(), 0,0,1)), "")</f>
        <v/>
      </c>
      <c r="S4835" s="14" t="str" cm="1">
        <f t="array" aca="1" ref="S4835" ca="1">IFERROR(TRANSPOSE(_xlfn.STOCKHISTORY(Dashboard!B4858, MIN(TransactionsDates),TODAY(), 0,0,1)), "")</f>
        <v/>
      </c>
    </row>
    <row r="4836" spans="10:19">
      <c r="J4836" t="str" cm="1">
        <f t="array" aca="1" ref="J4836" ca="1">IFERROR(TRANSPOSE(_xlfn.STOCKHISTORY(Dashboard!B4851, TODAY()-365,TODAY(), 0,0,1)), "")</f>
        <v/>
      </c>
      <c r="S4836" s="14" t="str" cm="1">
        <f t="array" aca="1" ref="S4836" ca="1">IFERROR(TRANSPOSE(_xlfn.STOCKHISTORY(Dashboard!B4859, MIN(TransactionsDates),TODAY(), 0,0,1)), "")</f>
        <v/>
      </c>
    </row>
    <row r="4837" spans="10:19">
      <c r="J4837" t="str" cm="1">
        <f t="array" aca="1" ref="J4837" ca="1">IFERROR(TRANSPOSE(_xlfn.STOCKHISTORY(Dashboard!B4852, TODAY()-365,TODAY(), 0,0,1)), "")</f>
        <v/>
      </c>
      <c r="S4837" s="14" t="str" cm="1">
        <f t="array" aca="1" ref="S4837" ca="1">IFERROR(TRANSPOSE(_xlfn.STOCKHISTORY(Dashboard!B4860, MIN(TransactionsDates),TODAY(), 0,0,1)), "")</f>
        <v/>
      </c>
    </row>
    <row r="4838" spans="10:19">
      <c r="J4838" t="str" cm="1">
        <f t="array" aca="1" ref="J4838" ca="1">IFERROR(TRANSPOSE(_xlfn.STOCKHISTORY(Dashboard!B4853, TODAY()-365,TODAY(), 0,0,1)), "")</f>
        <v/>
      </c>
      <c r="S4838" s="14" t="str" cm="1">
        <f t="array" aca="1" ref="S4838" ca="1">IFERROR(TRANSPOSE(_xlfn.STOCKHISTORY(Dashboard!B4861, MIN(TransactionsDates),TODAY(), 0,0,1)), "")</f>
        <v/>
      </c>
    </row>
    <row r="4839" spans="10:19">
      <c r="J4839" t="str" cm="1">
        <f t="array" aca="1" ref="J4839" ca="1">IFERROR(TRANSPOSE(_xlfn.STOCKHISTORY(Dashboard!B4854, TODAY()-365,TODAY(), 0,0,1)), "")</f>
        <v/>
      </c>
      <c r="S4839" s="14" t="str" cm="1">
        <f t="array" aca="1" ref="S4839" ca="1">IFERROR(TRANSPOSE(_xlfn.STOCKHISTORY(Dashboard!B4862, MIN(TransactionsDates),TODAY(), 0,0,1)), "")</f>
        <v/>
      </c>
    </row>
    <row r="4840" spans="10:19">
      <c r="J4840" t="str" cm="1">
        <f t="array" aca="1" ref="J4840" ca="1">IFERROR(TRANSPOSE(_xlfn.STOCKHISTORY(Dashboard!B4855, TODAY()-365,TODAY(), 0,0,1)), "")</f>
        <v/>
      </c>
      <c r="S4840" s="14" t="str" cm="1">
        <f t="array" aca="1" ref="S4840" ca="1">IFERROR(TRANSPOSE(_xlfn.STOCKHISTORY(Dashboard!B4863, MIN(TransactionsDates),TODAY(), 0,0,1)), "")</f>
        <v/>
      </c>
    </row>
    <row r="4841" spans="10:19">
      <c r="J4841" t="str" cm="1">
        <f t="array" aca="1" ref="J4841" ca="1">IFERROR(TRANSPOSE(_xlfn.STOCKHISTORY(Dashboard!B4856, TODAY()-365,TODAY(), 0,0,1)), "")</f>
        <v/>
      </c>
      <c r="S4841" s="14" t="str" cm="1">
        <f t="array" aca="1" ref="S4841" ca="1">IFERROR(TRANSPOSE(_xlfn.STOCKHISTORY(Dashboard!B4864, MIN(TransactionsDates),TODAY(), 0,0,1)), "")</f>
        <v/>
      </c>
    </row>
    <row r="4842" spans="10:19">
      <c r="J4842" t="str" cm="1">
        <f t="array" aca="1" ref="J4842" ca="1">IFERROR(TRANSPOSE(_xlfn.STOCKHISTORY(Dashboard!B4857, TODAY()-365,TODAY(), 0,0,1)), "")</f>
        <v/>
      </c>
      <c r="S4842" s="14" t="str" cm="1">
        <f t="array" aca="1" ref="S4842" ca="1">IFERROR(TRANSPOSE(_xlfn.STOCKHISTORY(Dashboard!B4865, MIN(TransactionsDates),TODAY(), 0,0,1)), "")</f>
        <v/>
      </c>
    </row>
    <row r="4843" spans="10:19">
      <c r="J4843" t="str" cm="1">
        <f t="array" aca="1" ref="J4843" ca="1">IFERROR(TRANSPOSE(_xlfn.STOCKHISTORY(Dashboard!B4858, TODAY()-365,TODAY(), 0,0,1)), "")</f>
        <v/>
      </c>
      <c r="S4843" s="14" t="str" cm="1">
        <f t="array" aca="1" ref="S4843" ca="1">IFERROR(TRANSPOSE(_xlfn.STOCKHISTORY(Dashboard!B4866, MIN(TransactionsDates),TODAY(), 0,0,1)), "")</f>
        <v/>
      </c>
    </row>
    <row r="4844" spans="10:19">
      <c r="J4844" t="str" cm="1">
        <f t="array" aca="1" ref="J4844" ca="1">IFERROR(TRANSPOSE(_xlfn.STOCKHISTORY(Dashboard!B4859, TODAY()-365,TODAY(), 0,0,1)), "")</f>
        <v/>
      </c>
      <c r="S4844" s="14" t="str" cm="1">
        <f t="array" aca="1" ref="S4844" ca="1">IFERROR(TRANSPOSE(_xlfn.STOCKHISTORY(Dashboard!B4867, MIN(TransactionsDates),TODAY(), 0,0,1)), "")</f>
        <v/>
      </c>
    </row>
    <row r="4845" spans="10:19">
      <c r="J4845" t="str" cm="1">
        <f t="array" aca="1" ref="J4845" ca="1">IFERROR(TRANSPOSE(_xlfn.STOCKHISTORY(Dashboard!B4860, TODAY()-365,TODAY(), 0,0,1)), "")</f>
        <v/>
      </c>
      <c r="S4845" s="14" t="str" cm="1">
        <f t="array" aca="1" ref="S4845" ca="1">IFERROR(TRANSPOSE(_xlfn.STOCKHISTORY(Dashboard!B4868, MIN(TransactionsDates),TODAY(), 0,0,1)), "")</f>
        <v/>
      </c>
    </row>
    <row r="4846" spans="10:19">
      <c r="J4846" t="str" cm="1">
        <f t="array" aca="1" ref="J4846" ca="1">IFERROR(TRANSPOSE(_xlfn.STOCKHISTORY(Dashboard!B4861, TODAY()-365,TODAY(), 0,0,1)), "")</f>
        <v/>
      </c>
      <c r="S4846" s="14" t="str" cm="1">
        <f t="array" aca="1" ref="S4846" ca="1">IFERROR(TRANSPOSE(_xlfn.STOCKHISTORY(Dashboard!B4869, MIN(TransactionsDates),TODAY(), 0,0,1)), "")</f>
        <v/>
      </c>
    </row>
    <row r="4847" spans="10:19">
      <c r="J4847" t="str" cm="1">
        <f t="array" aca="1" ref="J4847" ca="1">IFERROR(TRANSPOSE(_xlfn.STOCKHISTORY(Dashboard!B4862, TODAY()-365,TODAY(), 0,0,1)), "")</f>
        <v/>
      </c>
      <c r="S4847" s="14" t="str" cm="1">
        <f t="array" aca="1" ref="S4847" ca="1">IFERROR(TRANSPOSE(_xlfn.STOCKHISTORY(Dashboard!B4870, MIN(TransactionsDates),TODAY(), 0,0,1)), "")</f>
        <v/>
      </c>
    </row>
    <row r="4848" spans="10:19">
      <c r="J4848" t="str" cm="1">
        <f t="array" aca="1" ref="J4848" ca="1">IFERROR(TRANSPOSE(_xlfn.STOCKHISTORY(Dashboard!B4863, TODAY()-365,TODAY(), 0,0,1)), "")</f>
        <v/>
      </c>
      <c r="S4848" s="14" t="str" cm="1">
        <f t="array" aca="1" ref="S4848" ca="1">IFERROR(TRANSPOSE(_xlfn.STOCKHISTORY(Dashboard!B4871, MIN(TransactionsDates),TODAY(), 0,0,1)), "")</f>
        <v/>
      </c>
    </row>
    <row r="4849" spans="10:19">
      <c r="J4849" t="str" cm="1">
        <f t="array" aca="1" ref="J4849" ca="1">IFERROR(TRANSPOSE(_xlfn.STOCKHISTORY(Dashboard!B4864, TODAY()-365,TODAY(), 0,0,1)), "")</f>
        <v/>
      </c>
      <c r="S4849" s="14" t="str" cm="1">
        <f t="array" aca="1" ref="S4849" ca="1">IFERROR(TRANSPOSE(_xlfn.STOCKHISTORY(Dashboard!B4872, MIN(TransactionsDates),TODAY(), 0,0,1)), "")</f>
        <v/>
      </c>
    </row>
    <row r="4850" spans="10:19">
      <c r="J4850" t="str" cm="1">
        <f t="array" aca="1" ref="J4850" ca="1">IFERROR(TRANSPOSE(_xlfn.STOCKHISTORY(Dashboard!B4865, TODAY()-365,TODAY(), 0,0,1)), "")</f>
        <v/>
      </c>
      <c r="S4850" s="14" t="str" cm="1">
        <f t="array" aca="1" ref="S4850" ca="1">IFERROR(TRANSPOSE(_xlfn.STOCKHISTORY(Dashboard!B4873, MIN(TransactionsDates),TODAY(), 0,0,1)), "")</f>
        <v/>
      </c>
    </row>
    <row r="4851" spans="10:19">
      <c r="J4851" t="str" cm="1">
        <f t="array" aca="1" ref="J4851" ca="1">IFERROR(TRANSPOSE(_xlfn.STOCKHISTORY(Dashboard!B4866, TODAY()-365,TODAY(), 0,0,1)), "")</f>
        <v/>
      </c>
      <c r="S4851" s="14" t="str" cm="1">
        <f t="array" aca="1" ref="S4851" ca="1">IFERROR(TRANSPOSE(_xlfn.STOCKHISTORY(Dashboard!B4874, MIN(TransactionsDates),TODAY(), 0,0,1)), "")</f>
        <v/>
      </c>
    </row>
    <row r="4852" spans="10:19">
      <c r="J4852" t="str" cm="1">
        <f t="array" aca="1" ref="J4852" ca="1">IFERROR(TRANSPOSE(_xlfn.STOCKHISTORY(Dashboard!B4867, TODAY()-365,TODAY(), 0,0,1)), "")</f>
        <v/>
      </c>
      <c r="S4852" s="14" t="str" cm="1">
        <f t="array" aca="1" ref="S4852" ca="1">IFERROR(TRANSPOSE(_xlfn.STOCKHISTORY(Dashboard!B4875, MIN(TransactionsDates),TODAY(), 0,0,1)), "")</f>
        <v/>
      </c>
    </row>
    <row r="4853" spans="10:19">
      <c r="J4853" t="str" cm="1">
        <f t="array" aca="1" ref="J4853" ca="1">IFERROR(TRANSPOSE(_xlfn.STOCKHISTORY(Dashboard!B4868, TODAY()-365,TODAY(), 0,0,1)), "")</f>
        <v/>
      </c>
      <c r="S4853" s="14" t="str" cm="1">
        <f t="array" aca="1" ref="S4853" ca="1">IFERROR(TRANSPOSE(_xlfn.STOCKHISTORY(Dashboard!B4876, MIN(TransactionsDates),TODAY(), 0,0,1)), "")</f>
        <v/>
      </c>
    </row>
    <row r="4854" spans="10:19">
      <c r="J4854" t="str" cm="1">
        <f t="array" aca="1" ref="J4854" ca="1">IFERROR(TRANSPOSE(_xlfn.STOCKHISTORY(Dashboard!B4869, TODAY()-365,TODAY(), 0,0,1)), "")</f>
        <v/>
      </c>
      <c r="S4854" s="14" t="str" cm="1">
        <f t="array" aca="1" ref="S4854" ca="1">IFERROR(TRANSPOSE(_xlfn.STOCKHISTORY(Dashboard!B4877, MIN(TransactionsDates),TODAY(), 0,0,1)), "")</f>
        <v/>
      </c>
    </row>
    <row r="4855" spans="10:19">
      <c r="J4855" t="str" cm="1">
        <f t="array" aca="1" ref="J4855" ca="1">IFERROR(TRANSPOSE(_xlfn.STOCKHISTORY(Dashboard!B4870, TODAY()-365,TODAY(), 0,0,1)), "")</f>
        <v/>
      </c>
      <c r="S4855" s="14" t="str" cm="1">
        <f t="array" aca="1" ref="S4855" ca="1">IFERROR(TRANSPOSE(_xlfn.STOCKHISTORY(Dashboard!B4878, MIN(TransactionsDates),TODAY(), 0,0,1)), "")</f>
        <v/>
      </c>
    </row>
    <row r="4856" spans="10:19">
      <c r="J4856" t="str" cm="1">
        <f t="array" aca="1" ref="J4856" ca="1">IFERROR(TRANSPOSE(_xlfn.STOCKHISTORY(Dashboard!B4871, TODAY()-365,TODAY(), 0,0,1)), "")</f>
        <v/>
      </c>
      <c r="S4856" s="14" t="str" cm="1">
        <f t="array" aca="1" ref="S4856" ca="1">IFERROR(TRANSPOSE(_xlfn.STOCKHISTORY(Dashboard!B4879, MIN(TransactionsDates),TODAY(), 0,0,1)), "")</f>
        <v/>
      </c>
    </row>
    <row r="4857" spans="10:19">
      <c r="J4857" t="str" cm="1">
        <f t="array" aca="1" ref="J4857" ca="1">IFERROR(TRANSPOSE(_xlfn.STOCKHISTORY(Dashboard!B4872, TODAY()-365,TODAY(), 0,0,1)), "")</f>
        <v/>
      </c>
      <c r="S4857" s="14" t="str" cm="1">
        <f t="array" aca="1" ref="S4857" ca="1">IFERROR(TRANSPOSE(_xlfn.STOCKHISTORY(Dashboard!B4880, MIN(TransactionsDates),TODAY(), 0,0,1)), "")</f>
        <v/>
      </c>
    </row>
    <row r="4858" spans="10:19">
      <c r="J4858" t="str" cm="1">
        <f t="array" aca="1" ref="J4858" ca="1">IFERROR(TRANSPOSE(_xlfn.STOCKHISTORY(Dashboard!B4873, TODAY()-365,TODAY(), 0,0,1)), "")</f>
        <v/>
      </c>
      <c r="S4858" s="14" t="str" cm="1">
        <f t="array" aca="1" ref="S4858" ca="1">IFERROR(TRANSPOSE(_xlfn.STOCKHISTORY(Dashboard!B4881, MIN(TransactionsDates),TODAY(), 0,0,1)), "")</f>
        <v/>
      </c>
    </row>
    <row r="4859" spans="10:19">
      <c r="J4859" t="str" cm="1">
        <f t="array" aca="1" ref="J4859" ca="1">IFERROR(TRANSPOSE(_xlfn.STOCKHISTORY(Dashboard!B4874, TODAY()-365,TODAY(), 0,0,1)), "")</f>
        <v/>
      </c>
      <c r="S4859" s="14" t="str" cm="1">
        <f t="array" aca="1" ref="S4859" ca="1">IFERROR(TRANSPOSE(_xlfn.STOCKHISTORY(Dashboard!B4882, MIN(TransactionsDates),TODAY(), 0,0,1)), "")</f>
        <v/>
      </c>
    </row>
    <row r="4860" spans="10:19">
      <c r="J4860" t="str" cm="1">
        <f t="array" aca="1" ref="J4860" ca="1">IFERROR(TRANSPOSE(_xlfn.STOCKHISTORY(Dashboard!B4875, TODAY()-365,TODAY(), 0,0,1)), "")</f>
        <v/>
      </c>
      <c r="S4860" s="14" t="str" cm="1">
        <f t="array" aca="1" ref="S4860" ca="1">IFERROR(TRANSPOSE(_xlfn.STOCKHISTORY(Dashboard!B4883, MIN(TransactionsDates),TODAY(), 0,0,1)), "")</f>
        <v/>
      </c>
    </row>
    <row r="4861" spans="10:19">
      <c r="J4861" t="str" cm="1">
        <f t="array" aca="1" ref="J4861" ca="1">IFERROR(TRANSPOSE(_xlfn.STOCKHISTORY(Dashboard!B4876, TODAY()-365,TODAY(), 0,0,1)), "")</f>
        <v/>
      </c>
      <c r="S4861" s="14" t="str" cm="1">
        <f t="array" aca="1" ref="S4861" ca="1">IFERROR(TRANSPOSE(_xlfn.STOCKHISTORY(Dashboard!B4884, MIN(TransactionsDates),TODAY(), 0,0,1)), "")</f>
        <v/>
      </c>
    </row>
    <row r="4862" spans="10:19">
      <c r="J4862" t="str" cm="1">
        <f t="array" aca="1" ref="J4862" ca="1">IFERROR(TRANSPOSE(_xlfn.STOCKHISTORY(Dashboard!B4877, TODAY()-365,TODAY(), 0,0,1)), "")</f>
        <v/>
      </c>
      <c r="S4862" s="14" t="str" cm="1">
        <f t="array" aca="1" ref="S4862" ca="1">IFERROR(TRANSPOSE(_xlfn.STOCKHISTORY(Dashboard!B4885, MIN(TransactionsDates),TODAY(), 0,0,1)), "")</f>
        <v/>
      </c>
    </row>
    <row r="4863" spans="10:19">
      <c r="J4863" t="str" cm="1">
        <f t="array" aca="1" ref="J4863" ca="1">IFERROR(TRANSPOSE(_xlfn.STOCKHISTORY(Dashboard!B4878, TODAY()-365,TODAY(), 0,0,1)), "")</f>
        <v/>
      </c>
      <c r="S4863" s="14" t="str" cm="1">
        <f t="array" aca="1" ref="S4863" ca="1">IFERROR(TRANSPOSE(_xlfn.STOCKHISTORY(Dashboard!B4886, MIN(TransactionsDates),TODAY(), 0,0,1)), "")</f>
        <v/>
      </c>
    </row>
    <row r="4864" spans="10:19">
      <c r="J4864" t="str" cm="1">
        <f t="array" aca="1" ref="J4864" ca="1">IFERROR(TRANSPOSE(_xlfn.STOCKHISTORY(Dashboard!B4879, TODAY()-365,TODAY(), 0,0,1)), "")</f>
        <v/>
      </c>
      <c r="S4864" s="14" t="str" cm="1">
        <f t="array" aca="1" ref="S4864" ca="1">IFERROR(TRANSPOSE(_xlfn.STOCKHISTORY(Dashboard!B4887, MIN(TransactionsDates),TODAY(), 0,0,1)), "")</f>
        <v/>
      </c>
    </row>
    <row r="4865" spans="10:19">
      <c r="J4865" t="str" cm="1">
        <f t="array" aca="1" ref="J4865" ca="1">IFERROR(TRANSPOSE(_xlfn.STOCKHISTORY(Dashboard!B4880, TODAY()-365,TODAY(), 0,0,1)), "")</f>
        <v/>
      </c>
      <c r="S4865" s="14" t="str" cm="1">
        <f t="array" aca="1" ref="S4865" ca="1">IFERROR(TRANSPOSE(_xlfn.STOCKHISTORY(Dashboard!B4888, MIN(TransactionsDates),TODAY(), 0,0,1)), "")</f>
        <v/>
      </c>
    </row>
    <row r="4866" spans="10:19">
      <c r="J4866" t="str" cm="1">
        <f t="array" aca="1" ref="J4866" ca="1">IFERROR(TRANSPOSE(_xlfn.STOCKHISTORY(Dashboard!B4881, TODAY()-365,TODAY(), 0,0,1)), "")</f>
        <v/>
      </c>
      <c r="S4866" s="14" t="str" cm="1">
        <f t="array" aca="1" ref="S4866" ca="1">IFERROR(TRANSPOSE(_xlfn.STOCKHISTORY(Dashboard!B4889, MIN(TransactionsDates),TODAY(), 0,0,1)), "")</f>
        <v/>
      </c>
    </row>
    <row r="4867" spans="10:19">
      <c r="J4867" t="str" cm="1">
        <f t="array" aca="1" ref="J4867" ca="1">IFERROR(TRANSPOSE(_xlfn.STOCKHISTORY(Dashboard!B4882, TODAY()-365,TODAY(), 0,0,1)), "")</f>
        <v/>
      </c>
      <c r="S4867" s="14" t="str" cm="1">
        <f t="array" aca="1" ref="S4867" ca="1">IFERROR(TRANSPOSE(_xlfn.STOCKHISTORY(Dashboard!B4890, MIN(TransactionsDates),TODAY(), 0,0,1)), "")</f>
        <v/>
      </c>
    </row>
    <row r="4868" spans="10:19">
      <c r="J4868" t="str" cm="1">
        <f t="array" aca="1" ref="J4868" ca="1">IFERROR(TRANSPOSE(_xlfn.STOCKHISTORY(Dashboard!B4883, TODAY()-365,TODAY(), 0,0,1)), "")</f>
        <v/>
      </c>
      <c r="S4868" s="14" t="str" cm="1">
        <f t="array" aca="1" ref="S4868" ca="1">IFERROR(TRANSPOSE(_xlfn.STOCKHISTORY(Dashboard!B4891, MIN(TransactionsDates),TODAY(), 0,0,1)), "")</f>
        <v/>
      </c>
    </row>
    <row r="4869" spans="10:19">
      <c r="J4869" t="str" cm="1">
        <f t="array" aca="1" ref="J4869" ca="1">IFERROR(TRANSPOSE(_xlfn.STOCKHISTORY(Dashboard!B4884, TODAY()-365,TODAY(), 0,0,1)), "")</f>
        <v/>
      </c>
      <c r="S4869" s="14" t="str" cm="1">
        <f t="array" aca="1" ref="S4869" ca="1">IFERROR(TRANSPOSE(_xlfn.STOCKHISTORY(Dashboard!B4892, MIN(TransactionsDates),TODAY(), 0,0,1)), "")</f>
        <v/>
      </c>
    </row>
    <row r="4870" spans="10:19">
      <c r="J4870" t="str" cm="1">
        <f t="array" aca="1" ref="J4870" ca="1">IFERROR(TRANSPOSE(_xlfn.STOCKHISTORY(Dashboard!B4885, TODAY()-365,TODAY(), 0,0,1)), "")</f>
        <v/>
      </c>
      <c r="S4870" s="14" t="str" cm="1">
        <f t="array" aca="1" ref="S4870" ca="1">IFERROR(TRANSPOSE(_xlfn.STOCKHISTORY(Dashboard!B4893, MIN(TransactionsDates),TODAY(), 0,0,1)), "")</f>
        <v/>
      </c>
    </row>
    <row r="4871" spans="10:19">
      <c r="J4871" t="str" cm="1">
        <f t="array" aca="1" ref="J4871" ca="1">IFERROR(TRANSPOSE(_xlfn.STOCKHISTORY(Dashboard!B4886, TODAY()-365,TODAY(), 0,0,1)), "")</f>
        <v/>
      </c>
      <c r="S4871" s="14" t="str" cm="1">
        <f t="array" aca="1" ref="S4871" ca="1">IFERROR(TRANSPOSE(_xlfn.STOCKHISTORY(Dashboard!B4894, MIN(TransactionsDates),TODAY(), 0,0,1)), "")</f>
        <v/>
      </c>
    </row>
    <row r="4872" spans="10:19">
      <c r="J4872" t="str" cm="1">
        <f t="array" aca="1" ref="J4872" ca="1">IFERROR(TRANSPOSE(_xlfn.STOCKHISTORY(Dashboard!B4887, TODAY()-365,TODAY(), 0,0,1)), "")</f>
        <v/>
      </c>
      <c r="S4872" s="14" t="str" cm="1">
        <f t="array" aca="1" ref="S4872" ca="1">IFERROR(TRANSPOSE(_xlfn.STOCKHISTORY(Dashboard!B4895, MIN(TransactionsDates),TODAY(), 0,0,1)), "")</f>
        <v/>
      </c>
    </row>
    <row r="4873" spans="10:19">
      <c r="J4873" t="str" cm="1">
        <f t="array" aca="1" ref="J4873" ca="1">IFERROR(TRANSPOSE(_xlfn.STOCKHISTORY(Dashboard!B4888, TODAY()-365,TODAY(), 0,0,1)), "")</f>
        <v/>
      </c>
      <c r="S4873" s="14" t="str" cm="1">
        <f t="array" aca="1" ref="S4873" ca="1">IFERROR(TRANSPOSE(_xlfn.STOCKHISTORY(Dashboard!B4896, MIN(TransactionsDates),TODAY(), 0,0,1)), "")</f>
        <v/>
      </c>
    </row>
    <row r="4874" spans="10:19">
      <c r="J4874" t="str" cm="1">
        <f t="array" aca="1" ref="J4874" ca="1">IFERROR(TRANSPOSE(_xlfn.STOCKHISTORY(Dashboard!B4889, TODAY()-365,TODAY(), 0,0,1)), "")</f>
        <v/>
      </c>
      <c r="S4874" s="14" t="str" cm="1">
        <f t="array" aca="1" ref="S4874" ca="1">IFERROR(TRANSPOSE(_xlfn.STOCKHISTORY(Dashboard!B4897, MIN(TransactionsDates),TODAY(), 0,0,1)), "")</f>
        <v/>
      </c>
    </row>
    <row r="4875" spans="10:19">
      <c r="J4875" t="str" cm="1">
        <f t="array" aca="1" ref="J4875" ca="1">IFERROR(TRANSPOSE(_xlfn.STOCKHISTORY(Dashboard!B4890, TODAY()-365,TODAY(), 0,0,1)), "")</f>
        <v/>
      </c>
      <c r="S4875" s="14" t="str" cm="1">
        <f t="array" aca="1" ref="S4875" ca="1">IFERROR(TRANSPOSE(_xlfn.STOCKHISTORY(Dashboard!B4898, MIN(TransactionsDates),TODAY(), 0,0,1)), "")</f>
        <v/>
      </c>
    </row>
    <row r="4876" spans="10:19">
      <c r="J4876" t="str" cm="1">
        <f t="array" aca="1" ref="J4876" ca="1">IFERROR(TRANSPOSE(_xlfn.STOCKHISTORY(Dashboard!B4891, TODAY()-365,TODAY(), 0,0,1)), "")</f>
        <v/>
      </c>
      <c r="S4876" s="14" t="str" cm="1">
        <f t="array" aca="1" ref="S4876" ca="1">IFERROR(TRANSPOSE(_xlfn.STOCKHISTORY(Dashboard!B4899, MIN(TransactionsDates),TODAY(), 0,0,1)), "")</f>
        <v/>
      </c>
    </row>
    <row r="4877" spans="10:19">
      <c r="J4877" t="str" cm="1">
        <f t="array" aca="1" ref="J4877" ca="1">IFERROR(TRANSPOSE(_xlfn.STOCKHISTORY(Dashboard!B4892, TODAY()-365,TODAY(), 0,0,1)), "")</f>
        <v/>
      </c>
      <c r="S4877" s="14" t="str" cm="1">
        <f t="array" aca="1" ref="S4877" ca="1">IFERROR(TRANSPOSE(_xlfn.STOCKHISTORY(Dashboard!B4900, MIN(TransactionsDates),TODAY(), 0,0,1)), "")</f>
        <v/>
      </c>
    </row>
    <row r="4878" spans="10:19">
      <c r="J4878" t="str" cm="1">
        <f t="array" aca="1" ref="J4878" ca="1">IFERROR(TRANSPOSE(_xlfn.STOCKHISTORY(Dashboard!B4893, TODAY()-365,TODAY(), 0,0,1)), "")</f>
        <v/>
      </c>
      <c r="S4878" s="14" t="str" cm="1">
        <f t="array" aca="1" ref="S4878" ca="1">IFERROR(TRANSPOSE(_xlfn.STOCKHISTORY(Dashboard!B4901, MIN(TransactionsDates),TODAY(), 0,0,1)), "")</f>
        <v/>
      </c>
    </row>
    <row r="4879" spans="10:19">
      <c r="J4879" t="str" cm="1">
        <f t="array" aca="1" ref="J4879" ca="1">IFERROR(TRANSPOSE(_xlfn.STOCKHISTORY(Dashboard!B4894, TODAY()-365,TODAY(), 0,0,1)), "")</f>
        <v/>
      </c>
      <c r="S4879" s="14" t="str" cm="1">
        <f t="array" aca="1" ref="S4879" ca="1">IFERROR(TRANSPOSE(_xlfn.STOCKHISTORY(Dashboard!B4902, MIN(TransactionsDates),TODAY(), 0,0,1)), "")</f>
        <v/>
      </c>
    </row>
    <row r="4880" spans="10:19">
      <c r="J4880" t="str" cm="1">
        <f t="array" aca="1" ref="J4880" ca="1">IFERROR(TRANSPOSE(_xlfn.STOCKHISTORY(Dashboard!B4895, TODAY()-365,TODAY(), 0,0,1)), "")</f>
        <v/>
      </c>
      <c r="S4880" s="14" t="str" cm="1">
        <f t="array" aca="1" ref="S4880" ca="1">IFERROR(TRANSPOSE(_xlfn.STOCKHISTORY(Dashboard!B4903, MIN(TransactionsDates),TODAY(), 0,0,1)), "")</f>
        <v/>
      </c>
    </row>
    <row r="4881" spans="10:19">
      <c r="J4881" t="str" cm="1">
        <f t="array" aca="1" ref="J4881" ca="1">IFERROR(TRANSPOSE(_xlfn.STOCKHISTORY(Dashboard!B4896, TODAY()-365,TODAY(), 0,0,1)), "")</f>
        <v/>
      </c>
      <c r="S4881" s="14" t="str" cm="1">
        <f t="array" aca="1" ref="S4881" ca="1">IFERROR(TRANSPOSE(_xlfn.STOCKHISTORY(Dashboard!B4904, MIN(TransactionsDates),TODAY(), 0,0,1)), "")</f>
        <v/>
      </c>
    </row>
    <row r="4882" spans="10:19">
      <c r="J4882" t="str" cm="1">
        <f t="array" aca="1" ref="J4882" ca="1">IFERROR(TRANSPOSE(_xlfn.STOCKHISTORY(Dashboard!B4897, TODAY()-365,TODAY(), 0,0,1)), "")</f>
        <v/>
      </c>
      <c r="S4882" s="14" t="str" cm="1">
        <f t="array" aca="1" ref="S4882" ca="1">IFERROR(TRANSPOSE(_xlfn.STOCKHISTORY(Dashboard!B4905, MIN(TransactionsDates),TODAY(), 0,0,1)), "")</f>
        <v/>
      </c>
    </row>
    <row r="4883" spans="10:19">
      <c r="J4883" t="str" cm="1">
        <f t="array" aca="1" ref="J4883" ca="1">IFERROR(TRANSPOSE(_xlfn.STOCKHISTORY(Dashboard!B4898, TODAY()-365,TODAY(), 0,0,1)), "")</f>
        <v/>
      </c>
      <c r="S4883" s="14" t="str" cm="1">
        <f t="array" aca="1" ref="S4883" ca="1">IFERROR(TRANSPOSE(_xlfn.STOCKHISTORY(Dashboard!B4906, MIN(TransactionsDates),TODAY(), 0,0,1)), "")</f>
        <v/>
      </c>
    </row>
    <row r="4884" spans="10:19">
      <c r="J4884" t="str" cm="1">
        <f t="array" aca="1" ref="J4884" ca="1">IFERROR(TRANSPOSE(_xlfn.STOCKHISTORY(Dashboard!B4899, TODAY()-365,TODAY(), 0,0,1)), "")</f>
        <v/>
      </c>
      <c r="S4884" s="14" t="str" cm="1">
        <f t="array" aca="1" ref="S4884" ca="1">IFERROR(TRANSPOSE(_xlfn.STOCKHISTORY(Dashboard!B4907, MIN(TransactionsDates),TODAY(), 0,0,1)), "")</f>
        <v/>
      </c>
    </row>
    <row r="4885" spans="10:19">
      <c r="J4885" t="str" cm="1">
        <f t="array" aca="1" ref="J4885" ca="1">IFERROR(TRANSPOSE(_xlfn.STOCKHISTORY(Dashboard!B4900, TODAY()-365,TODAY(), 0,0,1)), "")</f>
        <v/>
      </c>
      <c r="S4885" s="14" t="str" cm="1">
        <f t="array" aca="1" ref="S4885" ca="1">IFERROR(TRANSPOSE(_xlfn.STOCKHISTORY(Dashboard!B4908, MIN(TransactionsDates),TODAY(), 0,0,1)), "")</f>
        <v/>
      </c>
    </row>
    <row r="4886" spans="10:19">
      <c r="J4886" t="str" cm="1">
        <f t="array" aca="1" ref="J4886" ca="1">IFERROR(TRANSPOSE(_xlfn.STOCKHISTORY(Dashboard!B4901, TODAY()-365,TODAY(), 0,0,1)), "")</f>
        <v/>
      </c>
      <c r="S4886" s="14" t="str" cm="1">
        <f t="array" aca="1" ref="S4886" ca="1">IFERROR(TRANSPOSE(_xlfn.STOCKHISTORY(Dashboard!B4909, MIN(TransactionsDates),TODAY(), 0,0,1)), "")</f>
        <v/>
      </c>
    </row>
    <row r="4887" spans="10:19">
      <c r="J4887" t="str" cm="1">
        <f t="array" aca="1" ref="J4887" ca="1">IFERROR(TRANSPOSE(_xlfn.STOCKHISTORY(Dashboard!B4902, TODAY()-365,TODAY(), 0,0,1)), "")</f>
        <v/>
      </c>
      <c r="S4887" s="14" t="str" cm="1">
        <f t="array" aca="1" ref="S4887" ca="1">IFERROR(TRANSPOSE(_xlfn.STOCKHISTORY(Dashboard!B4910, MIN(TransactionsDates),TODAY(), 0,0,1)), "")</f>
        <v/>
      </c>
    </row>
    <row r="4888" spans="10:19">
      <c r="J4888" t="str" cm="1">
        <f t="array" aca="1" ref="J4888" ca="1">IFERROR(TRANSPOSE(_xlfn.STOCKHISTORY(Dashboard!B4903, TODAY()-365,TODAY(), 0,0,1)), "")</f>
        <v/>
      </c>
      <c r="S4888" s="14" t="str" cm="1">
        <f t="array" aca="1" ref="S4888" ca="1">IFERROR(TRANSPOSE(_xlfn.STOCKHISTORY(Dashboard!B4911, MIN(TransactionsDates),TODAY(), 0,0,1)), "")</f>
        <v/>
      </c>
    </row>
    <row r="4889" spans="10:19">
      <c r="J4889" t="str" cm="1">
        <f t="array" aca="1" ref="J4889" ca="1">IFERROR(TRANSPOSE(_xlfn.STOCKHISTORY(Dashboard!B4904, TODAY()-365,TODAY(), 0,0,1)), "")</f>
        <v/>
      </c>
      <c r="S4889" s="14" t="str" cm="1">
        <f t="array" aca="1" ref="S4889" ca="1">IFERROR(TRANSPOSE(_xlfn.STOCKHISTORY(Dashboard!B4912, MIN(TransactionsDates),TODAY(), 0,0,1)), "")</f>
        <v/>
      </c>
    </row>
    <row r="4890" spans="10:19">
      <c r="J4890" t="str" cm="1">
        <f t="array" aca="1" ref="J4890" ca="1">IFERROR(TRANSPOSE(_xlfn.STOCKHISTORY(Dashboard!B4905, TODAY()-365,TODAY(), 0,0,1)), "")</f>
        <v/>
      </c>
      <c r="S4890" s="14" t="str" cm="1">
        <f t="array" aca="1" ref="S4890" ca="1">IFERROR(TRANSPOSE(_xlfn.STOCKHISTORY(Dashboard!B4913, MIN(TransactionsDates),TODAY(), 0,0,1)), "")</f>
        <v/>
      </c>
    </row>
    <row r="4891" spans="10:19">
      <c r="J4891" t="str" cm="1">
        <f t="array" aca="1" ref="J4891" ca="1">IFERROR(TRANSPOSE(_xlfn.STOCKHISTORY(Dashboard!B4906, TODAY()-365,TODAY(), 0,0,1)), "")</f>
        <v/>
      </c>
      <c r="S4891" s="14" t="str" cm="1">
        <f t="array" aca="1" ref="S4891" ca="1">IFERROR(TRANSPOSE(_xlfn.STOCKHISTORY(Dashboard!B4914, MIN(TransactionsDates),TODAY(), 0,0,1)), "")</f>
        <v/>
      </c>
    </row>
    <row r="4892" spans="10:19">
      <c r="J4892" t="str" cm="1">
        <f t="array" aca="1" ref="J4892" ca="1">IFERROR(TRANSPOSE(_xlfn.STOCKHISTORY(Dashboard!B4907, TODAY()-365,TODAY(), 0,0,1)), "")</f>
        <v/>
      </c>
      <c r="S4892" s="14" t="str" cm="1">
        <f t="array" aca="1" ref="S4892" ca="1">IFERROR(TRANSPOSE(_xlfn.STOCKHISTORY(Dashboard!B4915, MIN(TransactionsDates),TODAY(), 0,0,1)), "")</f>
        <v/>
      </c>
    </row>
    <row r="4893" spans="10:19">
      <c r="J4893" t="str" cm="1">
        <f t="array" aca="1" ref="J4893" ca="1">IFERROR(TRANSPOSE(_xlfn.STOCKHISTORY(Dashboard!B4908, TODAY()-365,TODAY(), 0,0,1)), "")</f>
        <v/>
      </c>
      <c r="S4893" s="14" t="str" cm="1">
        <f t="array" aca="1" ref="S4893" ca="1">IFERROR(TRANSPOSE(_xlfn.STOCKHISTORY(Dashboard!B4916, MIN(TransactionsDates),TODAY(), 0,0,1)), "")</f>
        <v/>
      </c>
    </row>
    <row r="4894" spans="10:19">
      <c r="J4894" t="str" cm="1">
        <f t="array" aca="1" ref="J4894" ca="1">IFERROR(TRANSPOSE(_xlfn.STOCKHISTORY(Dashboard!B4909, TODAY()-365,TODAY(), 0,0,1)), "")</f>
        <v/>
      </c>
      <c r="S4894" s="14" t="str" cm="1">
        <f t="array" aca="1" ref="S4894" ca="1">IFERROR(TRANSPOSE(_xlfn.STOCKHISTORY(Dashboard!B4917, MIN(TransactionsDates),TODAY(), 0,0,1)), "")</f>
        <v/>
      </c>
    </row>
    <row r="4895" spans="10:19">
      <c r="J4895" t="str" cm="1">
        <f t="array" aca="1" ref="J4895" ca="1">IFERROR(TRANSPOSE(_xlfn.STOCKHISTORY(Dashboard!B4910, TODAY()-365,TODAY(), 0,0,1)), "")</f>
        <v/>
      </c>
      <c r="S4895" s="14" t="str" cm="1">
        <f t="array" aca="1" ref="S4895" ca="1">IFERROR(TRANSPOSE(_xlfn.STOCKHISTORY(Dashboard!B4918, MIN(TransactionsDates),TODAY(), 0,0,1)), "")</f>
        <v/>
      </c>
    </row>
    <row r="4896" spans="10:19">
      <c r="J4896" t="str" cm="1">
        <f t="array" aca="1" ref="J4896" ca="1">IFERROR(TRANSPOSE(_xlfn.STOCKHISTORY(Dashboard!B4911, TODAY()-365,TODAY(), 0,0,1)), "")</f>
        <v/>
      </c>
      <c r="S4896" s="14" t="str" cm="1">
        <f t="array" aca="1" ref="S4896" ca="1">IFERROR(TRANSPOSE(_xlfn.STOCKHISTORY(Dashboard!B4919, MIN(TransactionsDates),TODAY(), 0,0,1)), "")</f>
        <v/>
      </c>
    </row>
    <row r="4897" spans="10:19">
      <c r="J4897" t="str" cm="1">
        <f t="array" aca="1" ref="J4897" ca="1">IFERROR(TRANSPOSE(_xlfn.STOCKHISTORY(Dashboard!B4912, TODAY()-365,TODAY(), 0,0,1)), "")</f>
        <v/>
      </c>
      <c r="S4897" s="14" t="str" cm="1">
        <f t="array" aca="1" ref="S4897" ca="1">IFERROR(TRANSPOSE(_xlfn.STOCKHISTORY(Dashboard!B4920, MIN(TransactionsDates),TODAY(), 0,0,1)), "")</f>
        <v/>
      </c>
    </row>
    <row r="4898" spans="10:19">
      <c r="J4898" t="str" cm="1">
        <f t="array" aca="1" ref="J4898" ca="1">IFERROR(TRANSPOSE(_xlfn.STOCKHISTORY(Dashboard!B4913, TODAY()-365,TODAY(), 0,0,1)), "")</f>
        <v/>
      </c>
      <c r="S4898" s="14" t="str" cm="1">
        <f t="array" aca="1" ref="S4898" ca="1">IFERROR(TRANSPOSE(_xlfn.STOCKHISTORY(Dashboard!B4921, MIN(TransactionsDates),TODAY(), 0,0,1)), "")</f>
        <v/>
      </c>
    </row>
    <row r="4899" spans="10:19">
      <c r="J4899" t="str" cm="1">
        <f t="array" aca="1" ref="J4899" ca="1">IFERROR(TRANSPOSE(_xlfn.STOCKHISTORY(Dashboard!B4914, TODAY()-365,TODAY(), 0,0,1)), "")</f>
        <v/>
      </c>
      <c r="S4899" s="14" t="str" cm="1">
        <f t="array" aca="1" ref="S4899" ca="1">IFERROR(TRANSPOSE(_xlfn.STOCKHISTORY(Dashboard!B4922, MIN(TransactionsDates),TODAY(), 0,0,1)), "")</f>
        <v/>
      </c>
    </row>
    <row r="4900" spans="10:19">
      <c r="J4900" t="str" cm="1">
        <f t="array" aca="1" ref="J4900" ca="1">IFERROR(TRANSPOSE(_xlfn.STOCKHISTORY(Dashboard!B4915, TODAY()-365,TODAY(), 0,0,1)), "")</f>
        <v/>
      </c>
      <c r="S4900" s="14" t="str" cm="1">
        <f t="array" aca="1" ref="S4900" ca="1">IFERROR(TRANSPOSE(_xlfn.STOCKHISTORY(Dashboard!B4923, MIN(TransactionsDates),TODAY(), 0,0,1)), "")</f>
        <v/>
      </c>
    </row>
    <row r="4901" spans="10:19">
      <c r="J4901" t="str" cm="1">
        <f t="array" aca="1" ref="J4901" ca="1">IFERROR(TRANSPOSE(_xlfn.STOCKHISTORY(Dashboard!B4916, TODAY()-365,TODAY(), 0,0,1)), "")</f>
        <v/>
      </c>
      <c r="S4901" s="14" t="str" cm="1">
        <f t="array" aca="1" ref="S4901" ca="1">IFERROR(TRANSPOSE(_xlfn.STOCKHISTORY(Dashboard!B4924, MIN(TransactionsDates),TODAY(), 0,0,1)), "")</f>
        <v/>
      </c>
    </row>
    <row r="4902" spans="10:19">
      <c r="J4902" t="str" cm="1">
        <f t="array" aca="1" ref="J4902" ca="1">IFERROR(TRANSPOSE(_xlfn.STOCKHISTORY(Dashboard!B4917, TODAY()-365,TODAY(), 0,0,1)), "")</f>
        <v/>
      </c>
      <c r="S4902" s="14" t="str" cm="1">
        <f t="array" aca="1" ref="S4902" ca="1">IFERROR(TRANSPOSE(_xlfn.STOCKHISTORY(Dashboard!B4925, MIN(TransactionsDates),TODAY(), 0,0,1)), "")</f>
        <v/>
      </c>
    </row>
    <row r="4903" spans="10:19">
      <c r="J4903" t="str" cm="1">
        <f t="array" aca="1" ref="J4903" ca="1">IFERROR(TRANSPOSE(_xlfn.STOCKHISTORY(Dashboard!B4918, TODAY()-365,TODAY(), 0,0,1)), "")</f>
        <v/>
      </c>
      <c r="S4903" s="14" t="str" cm="1">
        <f t="array" aca="1" ref="S4903" ca="1">IFERROR(TRANSPOSE(_xlfn.STOCKHISTORY(Dashboard!B4926, MIN(TransactionsDates),TODAY(), 0,0,1)), "")</f>
        <v/>
      </c>
    </row>
    <row r="4904" spans="10:19">
      <c r="J4904" t="str" cm="1">
        <f t="array" aca="1" ref="J4904" ca="1">IFERROR(TRANSPOSE(_xlfn.STOCKHISTORY(Dashboard!B4919, TODAY()-365,TODAY(), 0,0,1)), "")</f>
        <v/>
      </c>
      <c r="S4904" s="14" t="str" cm="1">
        <f t="array" aca="1" ref="S4904" ca="1">IFERROR(TRANSPOSE(_xlfn.STOCKHISTORY(Dashboard!B4927, MIN(TransactionsDates),TODAY(), 0,0,1)), "")</f>
        <v/>
      </c>
    </row>
    <row r="4905" spans="10:19">
      <c r="J4905" t="str" cm="1">
        <f t="array" aca="1" ref="J4905" ca="1">IFERROR(TRANSPOSE(_xlfn.STOCKHISTORY(Dashboard!B4920, TODAY()-365,TODAY(), 0,0,1)), "")</f>
        <v/>
      </c>
      <c r="S4905" s="14" t="str" cm="1">
        <f t="array" aca="1" ref="S4905" ca="1">IFERROR(TRANSPOSE(_xlfn.STOCKHISTORY(Dashboard!B4928, MIN(TransactionsDates),TODAY(), 0,0,1)), "")</f>
        <v/>
      </c>
    </row>
    <row r="4906" spans="10:19">
      <c r="J4906" t="str" cm="1">
        <f t="array" aca="1" ref="J4906" ca="1">IFERROR(TRANSPOSE(_xlfn.STOCKHISTORY(Dashboard!B4921, TODAY()-365,TODAY(), 0,0,1)), "")</f>
        <v/>
      </c>
      <c r="S4906" s="14" t="str" cm="1">
        <f t="array" aca="1" ref="S4906" ca="1">IFERROR(TRANSPOSE(_xlfn.STOCKHISTORY(Dashboard!B4929, MIN(TransactionsDates),TODAY(), 0,0,1)), "")</f>
        <v/>
      </c>
    </row>
    <row r="4907" spans="10:19">
      <c r="J4907" t="str" cm="1">
        <f t="array" aca="1" ref="J4907" ca="1">IFERROR(TRANSPOSE(_xlfn.STOCKHISTORY(Dashboard!B4922, TODAY()-365,TODAY(), 0,0,1)), "")</f>
        <v/>
      </c>
      <c r="S4907" s="14" t="str" cm="1">
        <f t="array" aca="1" ref="S4907" ca="1">IFERROR(TRANSPOSE(_xlfn.STOCKHISTORY(Dashboard!B4930, MIN(TransactionsDates),TODAY(), 0,0,1)), "")</f>
        <v/>
      </c>
    </row>
    <row r="4908" spans="10:19">
      <c r="J4908" t="str" cm="1">
        <f t="array" aca="1" ref="J4908" ca="1">IFERROR(TRANSPOSE(_xlfn.STOCKHISTORY(Dashboard!B4923, TODAY()-365,TODAY(), 0,0,1)), "")</f>
        <v/>
      </c>
      <c r="S4908" s="14" t="str" cm="1">
        <f t="array" aca="1" ref="S4908" ca="1">IFERROR(TRANSPOSE(_xlfn.STOCKHISTORY(Dashboard!B4931, MIN(TransactionsDates),TODAY(), 0,0,1)), "")</f>
        <v/>
      </c>
    </row>
    <row r="4909" spans="10:19">
      <c r="J4909" t="str" cm="1">
        <f t="array" aca="1" ref="J4909" ca="1">IFERROR(TRANSPOSE(_xlfn.STOCKHISTORY(Dashboard!B4924, TODAY()-365,TODAY(), 0,0,1)), "")</f>
        <v/>
      </c>
      <c r="S4909" s="14" t="str" cm="1">
        <f t="array" aca="1" ref="S4909" ca="1">IFERROR(TRANSPOSE(_xlfn.STOCKHISTORY(Dashboard!B4932, MIN(TransactionsDates),TODAY(), 0,0,1)), "")</f>
        <v/>
      </c>
    </row>
    <row r="4910" spans="10:19">
      <c r="J4910" t="str" cm="1">
        <f t="array" aca="1" ref="J4910" ca="1">IFERROR(TRANSPOSE(_xlfn.STOCKHISTORY(Dashboard!B4925, TODAY()-365,TODAY(), 0,0,1)), "")</f>
        <v/>
      </c>
      <c r="S4910" s="14" t="str" cm="1">
        <f t="array" aca="1" ref="S4910" ca="1">IFERROR(TRANSPOSE(_xlfn.STOCKHISTORY(Dashboard!B4933, MIN(TransactionsDates),TODAY(), 0,0,1)), "")</f>
        <v/>
      </c>
    </row>
    <row r="4911" spans="10:19">
      <c r="J4911" t="str" cm="1">
        <f t="array" aca="1" ref="J4911" ca="1">IFERROR(TRANSPOSE(_xlfn.STOCKHISTORY(Dashboard!B4926, TODAY()-365,TODAY(), 0,0,1)), "")</f>
        <v/>
      </c>
      <c r="S4911" s="14" t="str" cm="1">
        <f t="array" aca="1" ref="S4911" ca="1">IFERROR(TRANSPOSE(_xlfn.STOCKHISTORY(Dashboard!B4934, MIN(TransactionsDates),TODAY(), 0,0,1)), "")</f>
        <v/>
      </c>
    </row>
    <row r="4912" spans="10:19">
      <c r="J4912" t="str" cm="1">
        <f t="array" aca="1" ref="J4912" ca="1">IFERROR(TRANSPOSE(_xlfn.STOCKHISTORY(Dashboard!B4927, TODAY()-365,TODAY(), 0,0,1)), "")</f>
        <v/>
      </c>
      <c r="S4912" s="14" t="str" cm="1">
        <f t="array" aca="1" ref="S4912" ca="1">IFERROR(TRANSPOSE(_xlfn.STOCKHISTORY(Dashboard!B4935, MIN(TransactionsDates),TODAY(), 0,0,1)), "")</f>
        <v/>
      </c>
    </row>
    <row r="4913" spans="10:19">
      <c r="J4913" t="str" cm="1">
        <f t="array" aca="1" ref="J4913" ca="1">IFERROR(TRANSPOSE(_xlfn.STOCKHISTORY(Dashboard!B4928, TODAY()-365,TODAY(), 0,0,1)), "")</f>
        <v/>
      </c>
      <c r="S4913" s="14" t="str" cm="1">
        <f t="array" aca="1" ref="S4913" ca="1">IFERROR(TRANSPOSE(_xlfn.STOCKHISTORY(Dashboard!B4936, MIN(TransactionsDates),TODAY(), 0,0,1)), "")</f>
        <v/>
      </c>
    </row>
    <row r="4914" spans="10:19">
      <c r="J4914" t="str" cm="1">
        <f t="array" aca="1" ref="J4914" ca="1">IFERROR(TRANSPOSE(_xlfn.STOCKHISTORY(Dashboard!B4929, TODAY()-365,TODAY(), 0,0,1)), "")</f>
        <v/>
      </c>
      <c r="S4914" s="14" t="str" cm="1">
        <f t="array" aca="1" ref="S4914" ca="1">IFERROR(TRANSPOSE(_xlfn.STOCKHISTORY(Dashboard!B4937, MIN(TransactionsDates),TODAY(), 0,0,1)), "")</f>
        <v/>
      </c>
    </row>
    <row r="4915" spans="10:19">
      <c r="J4915" t="str" cm="1">
        <f t="array" aca="1" ref="J4915" ca="1">IFERROR(TRANSPOSE(_xlfn.STOCKHISTORY(Dashboard!B4930, TODAY()-365,TODAY(), 0,0,1)), "")</f>
        <v/>
      </c>
      <c r="S4915" s="14" t="str" cm="1">
        <f t="array" aca="1" ref="S4915" ca="1">IFERROR(TRANSPOSE(_xlfn.STOCKHISTORY(Dashboard!B4938, MIN(TransactionsDates),TODAY(), 0,0,1)), "")</f>
        <v/>
      </c>
    </row>
    <row r="4916" spans="10:19">
      <c r="J4916" t="str" cm="1">
        <f t="array" aca="1" ref="J4916" ca="1">IFERROR(TRANSPOSE(_xlfn.STOCKHISTORY(Dashboard!B4931, TODAY()-365,TODAY(), 0,0,1)), "")</f>
        <v/>
      </c>
      <c r="S4916" s="14" t="str" cm="1">
        <f t="array" aca="1" ref="S4916" ca="1">IFERROR(TRANSPOSE(_xlfn.STOCKHISTORY(Dashboard!B4939, MIN(TransactionsDates),TODAY(), 0,0,1)), "")</f>
        <v/>
      </c>
    </row>
    <row r="4917" spans="10:19">
      <c r="J4917" t="str" cm="1">
        <f t="array" aca="1" ref="J4917" ca="1">IFERROR(TRANSPOSE(_xlfn.STOCKHISTORY(Dashboard!B4932, TODAY()-365,TODAY(), 0,0,1)), "")</f>
        <v/>
      </c>
      <c r="S4917" s="14" t="str" cm="1">
        <f t="array" aca="1" ref="S4917" ca="1">IFERROR(TRANSPOSE(_xlfn.STOCKHISTORY(Dashboard!B4940, MIN(TransactionsDates),TODAY(), 0,0,1)), "")</f>
        <v/>
      </c>
    </row>
    <row r="4918" spans="10:19">
      <c r="J4918" t="str" cm="1">
        <f t="array" aca="1" ref="J4918" ca="1">IFERROR(TRANSPOSE(_xlfn.STOCKHISTORY(Dashboard!B4933, TODAY()-365,TODAY(), 0,0,1)), "")</f>
        <v/>
      </c>
      <c r="S4918" s="14" t="str" cm="1">
        <f t="array" aca="1" ref="S4918" ca="1">IFERROR(TRANSPOSE(_xlfn.STOCKHISTORY(Dashboard!B4941, MIN(TransactionsDates),TODAY(), 0,0,1)), "")</f>
        <v/>
      </c>
    </row>
    <row r="4919" spans="10:19">
      <c r="J4919" t="str" cm="1">
        <f t="array" aca="1" ref="J4919" ca="1">IFERROR(TRANSPOSE(_xlfn.STOCKHISTORY(Dashboard!B4934, TODAY()-365,TODAY(), 0,0,1)), "")</f>
        <v/>
      </c>
      <c r="S4919" s="14" t="str" cm="1">
        <f t="array" aca="1" ref="S4919" ca="1">IFERROR(TRANSPOSE(_xlfn.STOCKHISTORY(Dashboard!B4942, MIN(TransactionsDates),TODAY(), 0,0,1)), "")</f>
        <v/>
      </c>
    </row>
    <row r="4920" spans="10:19">
      <c r="J4920" t="str" cm="1">
        <f t="array" aca="1" ref="J4920" ca="1">IFERROR(TRANSPOSE(_xlfn.STOCKHISTORY(Dashboard!B4935, TODAY()-365,TODAY(), 0,0,1)), "")</f>
        <v/>
      </c>
      <c r="S4920" s="14" t="str" cm="1">
        <f t="array" aca="1" ref="S4920" ca="1">IFERROR(TRANSPOSE(_xlfn.STOCKHISTORY(Dashboard!B4943, MIN(TransactionsDates),TODAY(), 0,0,1)), "")</f>
        <v/>
      </c>
    </row>
    <row r="4921" spans="10:19">
      <c r="J4921" t="str" cm="1">
        <f t="array" aca="1" ref="J4921" ca="1">IFERROR(TRANSPOSE(_xlfn.STOCKHISTORY(Dashboard!B4936, TODAY()-365,TODAY(), 0,0,1)), "")</f>
        <v/>
      </c>
      <c r="S4921" s="14" t="str" cm="1">
        <f t="array" aca="1" ref="S4921" ca="1">IFERROR(TRANSPOSE(_xlfn.STOCKHISTORY(Dashboard!B4944, MIN(TransactionsDates),TODAY(), 0,0,1)), "")</f>
        <v/>
      </c>
    </row>
    <row r="4922" spans="10:19">
      <c r="J4922" t="str" cm="1">
        <f t="array" aca="1" ref="J4922" ca="1">IFERROR(TRANSPOSE(_xlfn.STOCKHISTORY(Dashboard!B4937, TODAY()-365,TODAY(), 0,0,1)), "")</f>
        <v/>
      </c>
      <c r="S4922" s="14" t="str" cm="1">
        <f t="array" aca="1" ref="S4922" ca="1">IFERROR(TRANSPOSE(_xlfn.STOCKHISTORY(Dashboard!B4945, MIN(TransactionsDates),TODAY(), 0,0,1)), "")</f>
        <v/>
      </c>
    </row>
    <row r="4923" spans="10:19">
      <c r="J4923" t="str" cm="1">
        <f t="array" aca="1" ref="J4923" ca="1">IFERROR(TRANSPOSE(_xlfn.STOCKHISTORY(Dashboard!B4938, TODAY()-365,TODAY(), 0,0,1)), "")</f>
        <v/>
      </c>
      <c r="S4923" s="14" t="str" cm="1">
        <f t="array" aca="1" ref="S4923" ca="1">IFERROR(TRANSPOSE(_xlfn.STOCKHISTORY(Dashboard!B4946, MIN(TransactionsDates),TODAY(), 0,0,1)), "")</f>
        <v/>
      </c>
    </row>
    <row r="4924" spans="10:19">
      <c r="J4924" t="str" cm="1">
        <f t="array" aca="1" ref="J4924" ca="1">IFERROR(TRANSPOSE(_xlfn.STOCKHISTORY(Dashboard!B4939, TODAY()-365,TODAY(), 0,0,1)), "")</f>
        <v/>
      </c>
      <c r="S4924" s="14" t="str" cm="1">
        <f t="array" aca="1" ref="S4924" ca="1">IFERROR(TRANSPOSE(_xlfn.STOCKHISTORY(Dashboard!B4947, MIN(TransactionsDates),TODAY(), 0,0,1)), "")</f>
        <v/>
      </c>
    </row>
    <row r="4925" spans="10:19">
      <c r="J4925" t="str" cm="1">
        <f t="array" aca="1" ref="J4925" ca="1">IFERROR(TRANSPOSE(_xlfn.STOCKHISTORY(Dashboard!B4940, TODAY()-365,TODAY(), 0,0,1)), "")</f>
        <v/>
      </c>
      <c r="S4925" s="14" t="str" cm="1">
        <f t="array" aca="1" ref="S4925" ca="1">IFERROR(TRANSPOSE(_xlfn.STOCKHISTORY(Dashboard!B4948, MIN(TransactionsDates),TODAY(), 0,0,1)), "")</f>
        <v/>
      </c>
    </row>
    <row r="4926" spans="10:19">
      <c r="J4926" t="str" cm="1">
        <f t="array" aca="1" ref="J4926" ca="1">IFERROR(TRANSPOSE(_xlfn.STOCKHISTORY(Dashboard!B4941, TODAY()-365,TODAY(), 0,0,1)), "")</f>
        <v/>
      </c>
      <c r="S4926" s="14" t="str" cm="1">
        <f t="array" aca="1" ref="S4926" ca="1">IFERROR(TRANSPOSE(_xlfn.STOCKHISTORY(Dashboard!B4949, MIN(TransactionsDates),TODAY(), 0,0,1)), "")</f>
        <v/>
      </c>
    </row>
    <row r="4927" spans="10:19">
      <c r="J4927" t="str" cm="1">
        <f t="array" aca="1" ref="J4927" ca="1">IFERROR(TRANSPOSE(_xlfn.STOCKHISTORY(Dashboard!B4942, TODAY()-365,TODAY(), 0,0,1)), "")</f>
        <v/>
      </c>
      <c r="S4927" s="14" t="str" cm="1">
        <f t="array" aca="1" ref="S4927" ca="1">IFERROR(TRANSPOSE(_xlfn.STOCKHISTORY(Dashboard!B4950, MIN(TransactionsDates),TODAY(), 0,0,1)), "")</f>
        <v/>
      </c>
    </row>
    <row r="4928" spans="10:19">
      <c r="J4928" t="str" cm="1">
        <f t="array" aca="1" ref="J4928" ca="1">IFERROR(TRANSPOSE(_xlfn.STOCKHISTORY(Dashboard!B4943, TODAY()-365,TODAY(), 0,0,1)), "")</f>
        <v/>
      </c>
      <c r="S4928" s="14" t="str" cm="1">
        <f t="array" aca="1" ref="S4928" ca="1">IFERROR(TRANSPOSE(_xlfn.STOCKHISTORY(Dashboard!B4951, MIN(TransactionsDates),TODAY(), 0,0,1)), "")</f>
        <v/>
      </c>
    </row>
    <row r="4929" spans="10:19">
      <c r="J4929" t="str" cm="1">
        <f t="array" aca="1" ref="J4929" ca="1">IFERROR(TRANSPOSE(_xlfn.STOCKHISTORY(Dashboard!B4944, TODAY()-365,TODAY(), 0,0,1)), "")</f>
        <v/>
      </c>
      <c r="S4929" s="14" t="str" cm="1">
        <f t="array" aca="1" ref="S4929" ca="1">IFERROR(TRANSPOSE(_xlfn.STOCKHISTORY(Dashboard!B4952, MIN(TransactionsDates),TODAY(), 0,0,1)), "")</f>
        <v/>
      </c>
    </row>
    <row r="4930" spans="10:19">
      <c r="J4930" t="str" cm="1">
        <f t="array" aca="1" ref="J4930" ca="1">IFERROR(TRANSPOSE(_xlfn.STOCKHISTORY(Dashboard!B4945, TODAY()-365,TODAY(), 0,0,1)), "")</f>
        <v/>
      </c>
      <c r="S4930" s="14" t="str" cm="1">
        <f t="array" aca="1" ref="S4930" ca="1">IFERROR(TRANSPOSE(_xlfn.STOCKHISTORY(Dashboard!B4953, MIN(TransactionsDates),TODAY(), 0,0,1)), "")</f>
        <v/>
      </c>
    </row>
    <row r="4931" spans="10:19">
      <c r="J4931" t="str" cm="1">
        <f t="array" aca="1" ref="J4931" ca="1">IFERROR(TRANSPOSE(_xlfn.STOCKHISTORY(Dashboard!B4946, TODAY()-365,TODAY(), 0,0,1)), "")</f>
        <v/>
      </c>
      <c r="S4931" s="14" t="str" cm="1">
        <f t="array" aca="1" ref="S4931" ca="1">IFERROR(TRANSPOSE(_xlfn.STOCKHISTORY(Dashboard!B4954, MIN(TransactionsDates),TODAY(), 0,0,1)), "")</f>
        <v/>
      </c>
    </row>
    <row r="4932" spans="10:19">
      <c r="J4932" t="str" cm="1">
        <f t="array" aca="1" ref="J4932" ca="1">IFERROR(TRANSPOSE(_xlfn.STOCKHISTORY(Dashboard!B4947, TODAY()-365,TODAY(), 0,0,1)), "")</f>
        <v/>
      </c>
      <c r="S4932" s="14" t="str" cm="1">
        <f t="array" aca="1" ref="S4932" ca="1">IFERROR(TRANSPOSE(_xlfn.STOCKHISTORY(Dashboard!B4955, MIN(TransactionsDates),TODAY(), 0,0,1)), "")</f>
        <v/>
      </c>
    </row>
    <row r="4933" spans="10:19">
      <c r="J4933" t="str" cm="1">
        <f t="array" aca="1" ref="J4933" ca="1">IFERROR(TRANSPOSE(_xlfn.STOCKHISTORY(Dashboard!B4948, TODAY()-365,TODAY(), 0,0,1)), "")</f>
        <v/>
      </c>
      <c r="S4933" s="14" t="str" cm="1">
        <f t="array" aca="1" ref="S4933" ca="1">IFERROR(TRANSPOSE(_xlfn.STOCKHISTORY(Dashboard!B4956, MIN(TransactionsDates),TODAY(), 0,0,1)), "")</f>
        <v/>
      </c>
    </row>
    <row r="4934" spans="10:19">
      <c r="J4934" t="str" cm="1">
        <f t="array" aca="1" ref="J4934" ca="1">IFERROR(TRANSPOSE(_xlfn.STOCKHISTORY(Dashboard!B4949, TODAY()-365,TODAY(), 0,0,1)), "")</f>
        <v/>
      </c>
      <c r="S4934" s="14" t="str" cm="1">
        <f t="array" aca="1" ref="S4934" ca="1">IFERROR(TRANSPOSE(_xlfn.STOCKHISTORY(Dashboard!B4957, MIN(TransactionsDates),TODAY(), 0,0,1)), "")</f>
        <v/>
      </c>
    </row>
    <row r="4935" spans="10:19">
      <c r="J4935" t="str" cm="1">
        <f t="array" aca="1" ref="J4935" ca="1">IFERROR(TRANSPOSE(_xlfn.STOCKHISTORY(Dashboard!B4950, TODAY()-365,TODAY(), 0,0,1)), "")</f>
        <v/>
      </c>
      <c r="S4935" s="14" t="str" cm="1">
        <f t="array" aca="1" ref="S4935" ca="1">IFERROR(TRANSPOSE(_xlfn.STOCKHISTORY(Dashboard!B4958, MIN(TransactionsDates),TODAY(), 0,0,1)), "")</f>
        <v/>
      </c>
    </row>
    <row r="4936" spans="10:19">
      <c r="J4936" t="str" cm="1">
        <f t="array" aca="1" ref="J4936" ca="1">IFERROR(TRANSPOSE(_xlfn.STOCKHISTORY(Dashboard!B4951, TODAY()-365,TODAY(), 0,0,1)), "")</f>
        <v/>
      </c>
      <c r="S4936" s="14" t="str" cm="1">
        <f t="array" aca="1" ref="S4936" ca="1">IFERROR(TRANSPOSE(_xlfn.STOCKHISTORY(Dashboard!B4959, MIN(TransactionsDates),TODAY(), 0,0,1)), "")</f>
        <v/>
      </c>
    </row>
    <row r="4937" spans="10:19">
      <c r="J4937" t="str" cm="1">
        <f t="array" aca="1" ref="J4937" ca="1">IFERROR(TRANSPOSE(_xlfn.STOCKHISTORY(Dashboard!B4952, TODAY()-365,TODAY(), 0,0,1)), "")</f>
        <v/>
      </c>
      <c r="S4937" s="14" t="str" cm="1">
        <f t="array" aca="1" ref="S4937" ca="1">IFERROR(TRANSPOSE(_xlfn.STOCKHISTORY(Dashboard!B4960, MIN(TransactionsDates),TODAY(), 0,0,1)), "")</f>
        <v/>
      </c>
    </row>
    <row r="4938" spans="10:19">
      <c r="J4938" t="str" cm="1">
        <f t="array" aca="1" ref="J4938" ca="1">IFERROR(TRANSPOSE(_xlfn.STOCKHISTORY(Dashboard!B4953, TODAY()-365,TODAY(), 0,0,1)), "")</f>
        <v/>
      </c>
      <c r="S4938" s="14" t="str" cm="1">
        <f t="array" aca="1" ref="S4938" ca="1">IFERROR(TRANSPOSE(_xlfn.STOCKHISTORY(Dashboard!B4961, MIN(TransactionsDates),TODAY(), 0,0,1)), "")</f>
        <v/>
      </c>
    </row>
    <row r="4939" spans="10:19">
      <c r="J4939" t="str" cm="1">
        <f t="array" aca="1" ref="J4939" ca="1">IFERROR(TRANSPOSE(_xlfn.STOCKHISTORY(Dashboard!B4954, TODAY()-365,TODAY(), 0,0,1)), "")</f>
        <v/>
      </c>
      <c r="S4939" s="14" t="str" cm="1">
        <f t="array" aca="1" ref="S4939" ca="1">IFERROR(TRANSPOSE(_xlfn.STOCKHISTORY(Dashboard!B4962, MIN(TransactionsDates),TODAY(), 0,0,1)), "")</f>
        <v/>
      </c>
    </row>
    <row r="4940" spans="10:19">
      <c r="J4940" t="str" cm="1">
        <f t="array" aca="1" ref="J4940" ca="1">IFERROR(TRANSPOSE(_xlfn.STOCKHISTORY(Dashboard!B4955, TODAY()-365,TODAY(), 0,0,1)), "")</f>
        <v/>
      </c>
      <c r="S4940" s="14" t="str" cm="1">
        <f t="array" aca="1" ref="S4940" ca="1">IFERROR(TRANSPOSE(_xlfn.STOCKHISTORY(Dashboard!B4963, MIN(TransactionsDates),TODAY(), 0,0,1)), "")</f>
        <v/>
      </c>
    </row>
    <row r="4941" spans="10:19">
      <c r="J4941" t="str" cm="1">
        <f t="array" aca="1" ref="J4941" ca="1">IFERROR(TRANSPOSE(_xlfn.STOCKHISTORY(Dashboard!B4956, TODAY()-365,TODAY(), 0,0,1)), "")</f>
        <v/>
      </c>
      <c r="S4941" s="14" t="str" cm="1">
        <f t="array" aca="1" ref="S4941" ca="1">IFERROR(TRANSPOSE(_xlfn.STOCKHISTORY(Dashboard!B4964, MIN(TransactionsDates),TODAY(), 0,0,1)), "")</f>
        <v/>
      </c>
    </row>
    <row r="4942" spans="10:19">
      <c r="J4942" t="str" cm="1">
        <f t="array" aca="1" ref="J4942" ca="1">IFERROR(TRANSPOSE(_xlfn.STOCKHISTORY(Dashboard!B4957, TODAY()-365,TODAY(), 0,0,1)), "")</f>
        <v/>
      </c>
      <c r="S4942" s="14" t="str" cm="1">
        <f t="array" aca="1" ref="S4942" ca="1">IFERROR(TRANSPOSE(_xlfn.STOCKHISTORY(Dashboard!B4965, MIN(TransactionsDates),TODAY(), 0,0,1)), "")</f>
        <v/>
      </c>
    </row>
    <row r="4943" spans="10:19">
      <c r="J4943" t="str" cm="1">
        <f t="array" aca="1" ref="J4943" ca="1">IFERROR(TRANSPOSE(_xlfn.STOCKHISTORY(Dashboard!B4958, TODAY()-365,TODAY(), 0,0,1)), "")</f>
        <v/>
      </c>
      <c r="S4943" s="14" t="str" cm="1">
        <f t="array" aca="1" ref="S4943" ca="1">IFERROR(TRANSPOSE(_xlfn.STOCKHISTORY(Dashboard!B4966, MIN(TransactionsDates),TODAY(), 0,0,1)), "")</f>
        <v/>
      </c>
    </row>
    <row r="4944" spans="10:19">
      <c r="J4944" t="str" cm="1">
        <f t="array" aca="1" ref="J4944" ca="1">IFERROR(TRANSPOSE(_xlfn.STOCKHISTORY(Dashboard!B4959, TODAY()-365,TODAY(), 0,0,1)), "")</f>
        <v/>
      </c>
      <c r="S4944" s="14" t="str" cm="1">
        <f t="array" aca="1" ref="S4944" ca="1">IFERROR(TRANSPOSE(_xlfn.STOCKHISTORY(Dashboard!B4967, MIN(TransactionsDates),TODAY(), 0,0,1)), "")</f>
        <v/>
      </c>
    </row>
    <row r="4945" spans="10:19">
      <c r="J4945" t="str" cm="1">
        <f t="array" aca="1" ref="J4945" ca="1">IFERROR(TRANSPOSE(_xlfn.STOCKHISTORY(Dashboard!B4960, TODAY()-365,TODAY(), 0,0,1)), "")</f>
        <v/>
      </c>
      <c r="S4945" s="14" t="str" cm="1">
        <f t="array" aca="1" ref="S4945" ca="1">IFERROR(TRANSPOSE(_xlfn.STOCKHISTORY(Dashboard!B4968, MIN(TransactionsDates),TODAY(), 0,0,1)), "")</f>
        <v/>
      </c>
    </row>
    <row r="4946" spans="10:19">
      <c r="J4946" t="str" cm="1">
        <f t="array" aca="1" ref="J4946" ca="1">IFERROR(TRANSPOSE(_xlfn.STOCKHISTORY(Dashboard!B4961, TODAY()-365,TODAY(), 0,0,1)), "")</f>
        <v/>
      </c>
      <c r="S4946" s="14" t="str" cm="1">
        <f t="array" aca="1" ref="S4946" ca="1">IFERROR(TRANSPOSE(_xlfn.STOCKHISTORY(Dashboard!B4969, MIN(TransactionsDates),TODAY(), 0,0,1)), "")</f>
        <v/>
      </c>
    </row>
    <row r="4947" spans="10:19">
      <c r="J4947" t="str" cm="1">
        <f t="array" aca="1" ref="J4947" ca="1">IFERROR(TRANSPOSE(_xlfn.STOCKHISTORY(Dashboard!B4962, TODAY()-365,TODAY(), 0,0,1)), "")</f>
        <v/>
      </c>
      <c r="S4947" s="14" t="str" cm="1">
        <f t="array" aca="1" ref="S4947" ca="1">IFERROR(TRANSPOSE(_xlfn.STOCKHISTORY(Dashboard!B4970, MIN(TransactionsDates),TODAY(), 0,0,1)), "")</f>
        <v/>
      </c>
    </row>
    <row r="4948" spans="10:19">
      <c r="J4948" t="str" cm="1">
        <f t="array" aca="1" ref="J4948" ca="1">IFERROR(TRANSPOSE(_xlfn.STOCKHISTORY(Dashboard!B4963, TODAY()-365,TODAY(), 0,0,1)), "")</f>
        <v/>
      </c>
      <c r="S4948" s="14" t="str" cm="1">
        <f t="array" aca="1" ref="S4948" ca="1">IFERROR(TRANSPOSE(_xlfn.STOCKHISTORY(Dashboard!B4971, MIN(TransactionsDates),TODAY(), 0,0,1)), "")</f>
        <v/>
      </c>
    </row>
    <row r="4949" spans="10:19">
      <c r="J4949" t="str" cm="1">
        <f t="array" aca="1" ref="J4949" ca="1">IFERROR(TRANSPOSE(_xlfn.STOCKHISTORY(Dashboard!B4964, TODAY()-365,TODAY(), 0,0,1)), "")</f>
        <v/>
      </c>
      <c r="S4949" s="14" t="str" cm="1">
        <f t="array" aca="1" ref="S4949" ca="1">IFERROR(TRANSPOSE(_xlfn.STOCKHISTORY(Dashboard!B4972, MIN(TransactionsDates),TODAY(), 0,0,1)), "")</f>
        <v/>
      </c>
    </row>
    <row r="4950" spans="10:19">
      <c r="J4950" t="str" cm="1">
        <f t="array" aca="1" ref="J4950" ca="1">IFERROR(TRANSPOSE(_xlfn.STOCKHISTORY(Dashboard!B4965, TODAY()-365,TODAY(), 0,0,1)), "")</f>
        <v/>
      </c>
      <c r="S4950" s="14" t="str" cm="1">
        <f t="array" aca="1" ref="S4950" ca="1">IFERROR(TRANSPOSE(_xlfn.STOCKHISTORY(Dashboard!B4973, MIN(TransactionsDates),TODAY(), 0,0,1)), "")</f>
        <v/>
      </c>
    </row>
    <row r="4951" spans="10:19">
      <c r="J4951" t="str" cm="1">
        <f t="array" aca="1" ref="J4951" ca="1">IFERROR(TRANSPOSE(_xlfn.STOCKHISTORY(Dashboard!B4966, TODAY()-365,TODAY(), 0,0,1)), "")</f>
        <v/>
      </c>
      <c r="S4951" s="14" t="str" cm="1">
        <f t="array" aca="1" ref="S4951" ca="1">IFERROR(TRANSPOSE(_xlfn.STOCKHISTORY(Dashboard!B4974, MIN(TransactionsDates),TODAY(), 0,0,1)), "")</f>
        <v/>
      </c>
    </row>
    <row r="4952" spans="10:19">
      <c r="J4952" t="str" cm="1">
        <f t="array" aca="1" ref="J4952" ca="1">IFERROR(TRANSPOSE(_xlfn.STOCKHISTORY(Dashboard!B4967, TODAY()-365,TODAY(), 0,0,1)), "")</f>
        <v/>
      </c>
      <c r="S4952" s="14" t="str" cm="1">
        <f t="array" aca="1" ref="S4952" ca="1">IFERROR(TRANSPOSE(_xlfn.STOCKHISTORY(Dashboard!B4975, MIN(TransactionsDates),TODAY(), 0,0,1)), "")</f>
        <v/>
      </c>
    </row>
    <row r="4953" spans="10:19">
      <c r="J4953" t="str" cm="1">
        <f t="array" aca="1" ref="J4953" ca="1">IFERROR(TRANSPOSE(_xlfn.STOCKHISTORY(Dashboard!B4968, TODAY()-365,TODAY(), 0,0,1)), "")</f>
        <v/>
      </c>
      <c r="S4953" s="14" t="str" cm="1">
        <f t="array" aca="1" ref="S4953" ca="1">IFERROR(TRANSPOSE(_xlfn.STOCKHISTORY(Dashboard!B4976, MIN(TransactionsDates),TODAY(), 0,0,1)), "")</f>
        <v/>
      </c>
    </row>
    <row r="4954" spans="10:19">
      <c r="J4954" t="str" cm="1">
        <f t="array" aca="1" ref="J4954" ca="1">IFERROR(TRANSPOSE(_xlfn.STOCKHISTORY(Dashboard!B4969, TODAY()-365,TODAY(), 0,0,1)), "")</f>
        <v/>
      </c>
      <c r="S4954" s="14" t="str" cm="1">
        <f t="array" aca="1" ref="S4954" ca="1">IFERROR(TRANSPOSE(_xlfn.STOCKHISTORY(Dashboard!B4977, MIN(TransactionsDates),TODAY(), 0,0,1)), "")</f>
        <v/>
      </c>
    </row>
    <row r="4955" spans="10:19">
      <c r="J4955" t="str" cm="1">
        <f t="array" aca="1" ref="J4955" ca="1">IFERROR(TRANSPOSE(_xlfn.STOCKHISTORY(Dashboard!B4970, TODAY()-365,TODAY(), 0,0,1)), "")</f>
        <v/>
      </c>
      <c r="S4955" s="14" t="str" cm="1">
        <f t="array" aca="1" ref="S4955" ca="1">IFERROR(TRANSPOSE(_xlfn.STOCKHISTORY(Dashboard!B4978, MIN(TransactionsDates),TODAY(), 0,0,1)), "")</f>
        <v/>
      </c>
    </row>
    <row r="4956" spans="10:19">
      <c r="J4956" t="str" cm="1">
        <f t="array" aca="1" ref="J4956" ca="1">IFERROR(TRANSPOSE(_xlfn.STOCKHISTORY(Dashboard!B4971, TODAY()-365,TODAY(), 0,0,1)), "")</f>
        <v/>
      </c>
      <c r="S4956" s="14" t="str" cm="1">
        <f t="array" aca="1" ref="S4956" ca="1">IFERROR(TRANSPOSE(_xlfn.STOCKHISTORY(Dashboard!B4979, MIN(TransactionsDates),TODAY(), 0,0,1)), "")</f>
        <v/>
      </c>
    </row>
    <row r="4957" spans="10:19">
      <c r="J4957" t="str" cm="1">
        <f t="array" aca="1" ref="J4957" ca="1">IFERROR(TRANSPOSE(_xlfn.STOCKHISTORY(Dashboard!B4972, TODAY()-365,TODAY(), 0,0,1)), "")</f>
        <v/>
      </c>
      <c r="S4957" s="14" t="str" cm="1">
        <f t="array" aca="1" ref="S4957" ca="1">IFERROR(TRANSPOSE(_xlfn.STOCKHISTORY(Dashboard!B4980, MIN(TransactionsDates),TODAY(), 0,0,1)), "")</f>
        <v/>
      </c>
    </row>
    <row r="4958" spans="10:19">
      <c r="J4958" t="str" cm="1">
        <f t="array" aca="1" ref="J4958" ca="1">IFERROR(TRANSPOSE(_xlfn.STOCKHISTORY(Dashboard!B4973, TODAY()-365,TODAY(), 0,0,1)), "")</f>
        <v/>
      </c>
      <c r="S4958" s="14" t="str" cm="1">
        <f t="array" aca="1" ref="S4958" ca="1">IFERROR(TRANSPOSE(_xlfn.STOCKHISTORY(Dashboard!B4981, MIN(TransactionsDates),TODAY(), 0,0,1)), "")</f>
        <v/>
      </c>
    </row>
    <row r="4959" spans="10:19">
      <c r="J4959" t="str" cm="1">
        <f t="array" aca="1" ref="J4959" ca="1">IFERROR(TRANSPOSE(_xlfn.STOCKHISTORY(Dashboard!B4974, TODAY()-365,TODAY(), 0,0,1)), "")</f>
        <v/>
      </c>
      <c r="S4959" s="14" t="str" cm="1">
        <f t="array" aca="1" ref="S4959" ca="1">IFERROR(TRANSPOSE(_xlfn.STOCKHISTORY(Dashboard!B4982, MIN(TransactionsDates),TODAY(), 0,0,1)), "")</f>
        <v/>
      </c>
    </row>
    <row r="4960" spans="10:19">
      <c r="J4960" t="str" cm="1">
        <f t="array" aca="1" ref="J4960" ca="1">IFERROR(TRANSPOSE(_xlfn.STOCKHISTORY(Dashboard!B4975, TODAY()-365,TODAY(), 0,0,1)), "")</f>
        <v/>
      </c>
      <c r="S4960" s="14" t="str" cm="1">
        <f t="array" aca="1" ref="S4960" ca="1">IFERROR(TRANSPOSE(_xlfn.STOCKHISTORY(Dashboard!B4983, MIN(TransactionsDates),TODAY(), 0,0,1)), "")</f>
        <v/>
      </c>
    </row>
    <row r="4961" spans="10:19">
      <c r="J4961" t="str" cm="1">
        <f t="array" aca="1" ref="J4961" ca="1">IFERROR(TRANSPOSE(_xlfn.STOCKHISTORY(Dashboard!B4976, TODAY()-365,TODAY(), 0,0,1)), "")</f>
        <v/>
      </c>
      <c r="S4961" s="14" t="str" cm="1">
        <f t="array" aca="1" ref="S4961" ca="1">IFERROR(TRANSPOSE(_xlfn.STOCKHISTORY(Dashboard!B4984, MIN(TransactionsDates),TODAY(), 0,0,1)), "")</f>
        <v/>
      </c>
    </row>
    <row r="4962" spans="10:19">
      <c r="J4962" t="str" cm="1">
        <f t="array" aca="1" ref="J4962" ca="1">IFERROR(TRANSPOSE(_xlfn.STOCKHISTORY(Dashboard!B4977, TODAY()-365,TODAY(), 0,0,1)), "")</f>
        <v/>
      </c>
      <c r="S4962" s="14" t="str" cm="1">
        <f t="array" aca="1" ref="S4962" ca="1">IFERROR(TRANSPOSE(_xlfn.STOCKHISTORY(Dashboard!B4985, MIN(TransactionsDates),TODAY(), 0,0,1)), "")</f>
        <v/>
      </c>
    </row>
    <row r="4963" spans="10:19">
      <c r="J4963" t="str" cm="1">
        <f t="array" aca="1" ref="J4963" ca="1">IFERROR(TRANSPOSE(_xlfn.STOCKHISTORY(Dashboard!B4978, TODAY()-365,TODAY(), 0,0,1)), "")</f>
        <v/>
      </c>
      <c r="S4963" s="14" t="str" cm="1">
        <f t="array" aca="1" ref="S4963" ca="1">IFERROR(TRANSPOSE(_xlfn.STOCKHISTORY(Dashboard!B4986, MIN(TransactionsDates),TODAY(), 0,0,1)), "")</f>
        <v/>
      </c>
    </row>
    <row r="4964" spans="10:19">
      <c r="J4964" t="str" cm="1">
        <f t="array" aca="1" ref="J4964" ca="1">IFERROR(TRANSPOSE(_xlfn.STOCKHISTORY(Dashboard!B4979, TODAY()-365,TODAY(), 0,0,1)), "")</f>
        <v/>
      </c>
      <c r="S4964" s="14" t="str" cm="1">
        <f t="array" aca="1" ref="S4964" ca="1">IFERROR(TRANSPOSE(_xlfn.STOCKHISTORY(Dashboard!B4987, MIN(TransactionsDates),TODAY(), 0,0,1)), "")</f>
        <v/>
      </c>
    </row>
    <row r="4965" spans="10:19">
      <c r="J4965" t="str" cm="1">
        <f t="array" aca="1" ref="J4965" ca="1">IFERROR(TRANSPOSE(_xlfn.STOCKHISTORY(Dashboard!B4980, TODAY()-365,TODAY(), 0,0,1)), "")</f>
        <v/>
      </c>
      <c r="S4965" s="14" t="str" cm="1">
        <f t="array" aca="1" ref="S4965" ca="1">IFERROR(TRANSPOSE(_xlfn.STOCKHISTORY(Dashboard!B4988, MIN(TransactionsDates),TODAY(), 0,0,1)), "")</f>
        <v/>
      </c>
    </row>
    <row r="4966" spans="10:19">
      <c r="J4966" t="str" cm="1">
        <f t="array" aca="1" ref="J4966" ca="1">IFERROR(TRANSPOSE(_xlfn.STOCKHISTORY(Dashboard!B4981, TODAY()-365,TODAY(), 0,0,1)), "")</f>
        <v/>
      </c>
      <c r="S4966" s="14" t="str" cm="1">
        <f t="array" aca="1" ref="S4966" ca="1">IFERROR(TRANSPOSE(_xlfn.STOCKHISTORY(Dashboard!B4989, MIN(TransactionsDates),TODAY(), 0,0,1)), "")</f>
        <v/>
      </c>
    </row>
    <row r="4967" spans="10:19">
      <c r="J4967" t="str" cm="1">
        <f t="array" aca="1" ref="J4967" ca="1">IFERROR(TRANSPOSE(_xlfn.STOCKHISTORY(Dashboard!B4982, TODAY()-365,TODAY(), 0,0,1)), "")</f>
        <v/>
      </c>
      <c r="S4967" s="14" t="str" cm="1">
        <f t="array" aca="1" ref="S4967" ca="1">IFERROR(TRANSPOSE(_xlfn.STOCKHISTORY(Dashboard!B4990, MIN(TransactionsDates),TODAY(), 0,0,1)), "")</f>
        <v/>
      </c>
    </row>
    <row r="4968" spans="10:19">
      <c r="J4968" t="str" cm="1">
        <f t="array" aca="1" ref="J4968" ca="1">IFERROR(TRANSPOSE(_xlfn.STOCKHISTORY(Dashboard!B4983, TODAY()-365,TODAY(), 0,0,1)), "")</f>
        <v/>
      </c>
      <c r="S4968" s="14" t="str" cm="1">
        <f t="array" aca="1" ref="S4968" ca="1">IFERROR(TRANSPOSE(_xlfn.STOCKHISTORY(Dashboard!B4991, MIN(TransactionsDates),TODAY(), 0,0,1)), "")</f>
        <v/>
      </c>
    </row>
    <row r="4969" spans="10:19">
      <c r="J4969" t="str" cm="1">
        <f t="array" aca="1" ref="J4969" ca="1">IFERROR(TRANSPOSE(_xlfn.STOCKHISTORY(Dashboard!B4984, TODAY()-365,TODAY(), 0,0,1)), "")</f>
        <v/>
      </c>
      <c r="S4969" s="14" t="str" cm="1">
        <f t="array" aca="1" ref="S4969" ca="1">IFERROR(TRANSPOSE(_xlfn.STOCKHISTORY(Dashboard!B4992, MIN(TransactionsDates),TODAY(), 0,0,1)), "")</f>
        <v/>
      </c>
    </row>
    <row r="4970" spans="10:19">
      <c r="J4970" t="str" cm="1">
        <f t="array" aca="1" ref="J4970" ca="1">IFERROR(TRANSPOSE(_xlfn.STOCKHISTORY(Dashboard!B4985, TODAY()-365,TODAY(), 0,0,1)), "")</f>
        <v/>
      </c>
      <c r="S4970" s="14" t="str" cm="1">
        <f t="array" aca="1" ref="S4970" ca="1">IFERROR(TRANSPOSE(_xlfn.STOCKHISTORY(Dashboard!B4993, MIN(TransactionsDates),TODAY(), 0,0,1)), "")</f>
        <v/>
      </c>
    </row>
    <row r="4971" spans="10:19">
      <c r="J4971" t="str" cm="1">
        <f t="array" aca="1" ref="J4971" ca="1">IFERROR(TRANSPOSE(_xlfn.STOCKHISTORY(Dashboard!B4986, TODAY()-365,TODAY(), 0,0,1)), "")</f>
        <v/>
      </c>
      <c r="S4971" s="14" t="str" cm="1">
        <f t="array" aca="1" ref="S4971" ca="1">IFERROR(TRANSPOSE(_xlfn.STOCKHISTORY(Dashboard!B4994, MIN(TransactionsDates),TODAY(), 0,0,1)), "")</f>
        <v/>
      </c>
    </row>
    <row r="4972" spans="10:19">
      <c r="J4972" t="str" cm="1">
        <f t="array" aca="1" ref="J4972" ca="1">IFERROR(TRANSPOSE(_xlfn.STOCKHISTORY(Dashboard!B4987, TODAY()-365,TODAY(), 0,0,1)), "")</f>
        <v/>
      </c>
      <c r="S4972" s="14" t="str" cm="1">
        <f t="array" aca="1" ref="S4972" ca="1">IFERROR(TRANSPOSE(_xlfn.STOCKHISTORY(Dashboard!B4995, MIN(TransactionsDates),TODAY(), 0,0,1)), "")</f>
        <v/>
      </c>
    </row>
    <row r="4973" spans="10:19">
      <c r="J4973" t="str" cm="1">
        <f t="array" aca="1" ref="J4973" ca="1">IFERROR(TRANSPOSE(_xlfn.STOCKHISTORY(Dashboard!B4988, TODAY()-365,TODAY(), 0,0,1)), "")</f>
        <v/>
      </c>
      <c r="S4973" s="14" t="str" cm="1">
        <f t="array" aca="1" ref="S4973" ca="1">IFERROR(TRANSPOSE(_xlfn.STOCKHISTORY(Dashboard!B4996, MIN(TransactionsDates),TODAY(), 0,0,1)), "")</f>
        <v/>
      </c>
    </row>
    <row r="4974" spans="10:19">
      <c r="J4974" t="str" cm="1">
        <f t="array" aca="1" ref="J4974" ca="1">IFERROR(TRANSPOSE(_xlfn.STOCKHISTORY(Dashboard!B4989, TODAY()-365,TODAY(), 0,0,1)), "")</f>
        <v/>
      </c>
      <c r="S4974" s="14" t="str" cm="1">
        <f t="array" aca="1" ref="S4974" ca="1">IFERROR(TRANSPOSE(_xlfn.STOCKHISTORY(Dashboard!B4997, MIN(TransactionsDates),TODAY(), 0,0,1)), "")</f>
        <v/>
      </c>
    </row>
    <row r="4975" spans="10:19">
      <c r="J4975" t="str" cm="1">
        <f t="array" aca="1" ref="J4975" ca="1">IFERROR(TRANSPOSE(_xlfn.STOCKHISTORY(Dashboard!B4990, TODAY()-365,TODAY(), 0,0,1)), "")</f>
        <v/>
      </c>
      <c r="S4975" s="14" t="str" cm="1">
        <f t="array" aca="1" ref="S4975" ca="1">IFERROR(TRANSPOSE(_xlfn.STOCKHISTORY(Dashboard!B4998, MIN(TransactionsDates),TODAY(), 0,0,1)), "")</f>
        <v/>
      </c>
    </row>
    <row r="4976" spans="10:19">
      <c r="J4976" t="str" cm="1">
        <f t="array" aca="1" ref="J4976" ca="1">IFERROR(TRANSPOSE(_xlfn.STOCKHISTORY(Dashboard!B4991, TODAY()-365,TODAY(), 0,0,1)), "")</f>
        <v/>
      </c>
      <c r="S4976" s="14" t="str" cm="1">
        <f t="array" aca="1" ref="S4976" ca="1">IFERROR(TRANSPOSE(_xlfn.STOCKHISTORY(Dashboard!B4999, MIN(TransactionsDates),TODAY(), 0,0,1)), "")</f>
        <v/>
      </c>
    </row>
    <row r="4977" spans="10:19">
      <c r="J4977" t="str" cm="1">
        <f t="array" aca="1" ref="J4977" ca="1">IFERROR(TRANSPOSE(_xlfn.STOCKHISTORY(Dashboard!B4992, TODAY()-365,TODAY(), 0,0,1)), "")</f>
        <v/>
      </c>
      <c r="S4977" s="14" t="str" cm="1">
        <f t="array" aca="1" ref="S4977" ca="1">IFERROR(TRANSPOSE(_xlfn.STOCKHISTORY(Dashboard!B5000, MIN(TransactionsDates),TODAY(), 0,0,1)), "")</f>
        <v/>
      </c>
    </row>
    <row r="4978" spans="10:19">
      <c r="J4978" t="str" cm="1">
        <f t="array" aca="1" ref="J4978" ca="1">IFERROR(TRANSPOSE(_xlfn.STOCKHISTORY(Dashboard!B4993, TODAY()-365,TODAY(), 0,0,1)), "")</f>
        <v/>
      </c>
      <c r="S4978" s="14" t="str" cm="1">
        <f t="array" aca="1" ref="S4978" ca="1">IFERROR(TRANSPOSE(_xlfn.STOCKHISTORY(Dashboard!B5001, MIN(TransactionsDates),TODAY(), 0,0,1)), "")</f>
        <v/>
      </c>
    </row>
    <row r="4979" spans="10:19">
      <c r="J4979" t="str" cm="1">
        <f t="array" aca="1" ref="J4979" ca="1">IFERROR(TRANSPOSE(_xlfn.STOCKHISTORY(Dashboard!B4994, TODAY()-365,TODAY(), 0,0,1)), "")</f>
        <v/>
      </c>
      <c r="S4979" s="14" t="str" cm="1">
        <f t="array" aca="1" ref="S4979" ca="1">IFERROR(TRANSPOSE(_xlfn.STOCKHISTORY(Dashboard!B5002, MIN(TransactionsDates),TODAY(), 0,0,1)), "")</f>
        <v/>
      </c>
    </row>
    <row r="4980" spans="10:19">
      <c r="J4980" t="str" cm="1">
        <f t="array" aca="1" ref="J4980" ca="1">IFERROR(TRANSPOSE(_xlfn.STOCKHISTORY(Dashboard!B4995, TODAY()-365,TODAY(), 0,0,1)), "")</f>
        <v/>
      </c>
      <c r="S4980" s="14" t="str" cm="1">
        <f t="array" aca="1" ref="S4980" ca="1">IFERROR(TRANSPOSE(_xlfn.STOCKHISTORY(Dashboard!B5003, MIN(TransactionsDates),TODAY(), 0,0,1)), "")</f>
        <v/>
      </c>
    </row>
    <row r="4981" spans="10:19">
      <c r="J4981" t="str" cm="1">
        <f t="array" aca="1" ref="J4981" ca="1">IFERROR(TRANSPOSE(_xlfn.STOCKHISTORY(Dashboard!B4996, TODAY()-365,TODAY(), 0,0,1)), "")</f>
        <v/>
      </c>
      <c r="S4981" s="14" t="str" cm="1">
        <f t="array" aca="1" ref="S4981" ca="1">IFERROR(TRANSPOSE(_xlfn.STOCKHISTORY(Dashboard!B5004, MIN(TransactionsDates),TODAY(), 0,0,1)), "")</f>
        <v/>
      </c>
    </row>
    <row r="4982" spans="10:19">
      <c r="J4982" t="str" cm="1">
        <f t="array" aca="1" ref="J4982" ca="1">IFERROR(TRANSPOSE(_xlfn.STOCKHISTORY(Dashboard!B4997, TODAY()-365,TODAY(), 0,0,1)), "")</f>
        <v/>
      </c>
      <c r="S4982" s="14" t="str" cm="1">
        <f t="array" aca="1" ref="S4982" ca="1">IFERROR(TRANSPOSE(_xlfn.STOCKHISTORY(Dashboard!B5005, MIN(TransactionsDates),TODAY(), 0,0,1)), "")</f>
        <v/>
      </c>
    </row>
    <row r="4983" spans="10:19">
      <c r="J4983" t="str" cm="1">
        <f t="array" aca="1" ref="J4983" ca="1">IFERROR(TRANSPOSE(_xlfn.STOCKHISTORY(Dashboard!B4998, TODAY()-365,TODAY(), 0,0,1)), "")</f>
        <v/>
      </c>
      <c r="S4983" s="14" t="str" cm="1">
        <f t="array" aca="1" ref="S4983" ca="1">IFERROR(TRANSPOSE(_xlfn.STOCKHISTORY(Dashboard!B5006, MIN(TransactionsDates),TODAY(), 0,0,1)), "")</f>
        <v/>
      </c>
    </row>
    <row r="4984" spans="10:19">
      <c r="J4984" t="str" cm="1">
        <f t="array" aca="1" ref="J4984" ca="1">IFERROR(TRANSPOSE(_xlfn.STOCKHISTORY(Dashboard!B4999, TODAY()-365,TODAY(), 0,0,1)), "")</f>
        <v/>
      </c>
      <c r="S4984" s="14" t="str" cm="1">
        <f t="array" aca="1" ref="S4984" ca="1">IFERROR(TRANSPOSE(_xlfn.STOCKHISTORY(Dashboard!B5007, MIN(TransactionsDates),TODAY(), 0,0,1)), "")</f>
        <v/>
      </c>
    </row>
    <row r="4985" spans="10:19">
      <c r="J4985" t="str" cm="1">
        <f t="array" aca="1" ref="J4985" ca="1">IFERROR(TRANSPOSE(_xlfn.STOCKHISTORY(Dashboard!B5000, TODAY()-365,TODAY(), 0,0,1)), "")</f>
        <v/>
      </c>
      <c r="S4985" s="14" t="str" cm="1">
        <f t="array" aca="1" ref="S4985" ca="1">IFERROR(TRANSPOSE(_xlfn.STOCKHISTORY(Dashboard!B5008, MIN(TransactionsDates),TODAY(), 0,0,1)), "")</f>
        <v/>
      </c>
    </row>
    <row r="4986" spans="10:19">
      <c r="J4986" t="str" cm="1">
        <f t="array" aca="1" ref="J4986" ca="1">IFERROR(TRANSPOSE(_xlfn.STOCKHISTORY(Dashboard!B5001, TODAY()-365,TODAY(), 0,0,1)), "")</f>
        <v/>
      </c>
      <c r="S4986" s="14" t="str" cm="1">
        <f t="array" aca="1" ref="S4986" ca="1">IFERROR(TRANSPOSE(_xlfn.STOCKHISTORY(Dashboard!B5009, MIN(TransactionsDates),TODAY(), 0,0,1)), "")</f>
        <v/>
      </c>
    </row>
    <row r="4987" spans="10:19">
      <c r="J4987" t="str" cm="1">
        <f t="array" aca="1" ref="J4987" ca="1">IFERROR(TRANSPOSE(_xlfn.STOCKHISTORY(Dashboard!B5002, TODAY()-365,TODAY(), 0,0,1)), "")</f>
        <v/>
      </c>
      <c r="S4987" s="14" t="str" cm="1">
        <f t="array" aca="1" ref="S4987" ca="1">IFERROR(TRANSPOSE(_xlfn.STOCKHISTORY(Dashboard!B5010, MIN(TransactionsDates),TODAY(), 0,0,1)), "")</f>
        <v/>
      </c>
    </row>
    <row r="4988" spans="10:19">
      <c r="J4988" t="str" cm="1">
        <f t="array" aca="1" ref="J4988" ca="1">IFERROR(TRANSPOSE(_xlfn.STOCKHISTORY(Dashboard!B5003, TODAY()-365,TODAY(), 0,0,1)), "")</f>
        <v/>
      </c>
      <c r="S4988" s="14" t="str" cm="1">
        <f t="array" aca="1" ref="S4988" ca="1">IFERROR(TRANSPOSE(_xlfn.STOCKHISTORY(Dashboard!B5011, MIN(TransactionsDates),TODAY(), 0,0,1)), "")</f>
        <v/>
      </c>
    </row>
    <row r="4989" spans="10:19">
      <c r="J4989" t="str" cm="1">
        <f t="array" aca="1" ref="J4989" ca="1">IFERROR(TRANSPOSE(_xlfn.STOCKHISTORY(Dashboard!B5004, TODAY()-365,TODAY(), 0,0,1)), "")</f>
        <v/>
      </c>
      <c r="S4989" s="14" t="str" cm="1">
        <f t="array" aca="1" ref="S4989" ca="1">IFERROR(TRANSPOSE(_xlfn.STOCKHISTORY(Dashboard!B5012, MIN(TransactionsDates),TODAY(), 0,0,1)), "")</f>
        <v/>
      </c>
    </row>
    <row r="4990" spans="10:19">
      <c r="J4990" t="str" cm="1">
        <f t="array" aca="1" ref="J4990" ca="1">IFERROR(TRANSPOSE(_xlfn.STOCKHISTORY(Dashboard!B5005, TODAY()-365,TODAY(), 0,0,1)), "")</f>
        <v/>
      </c>
      <c r="S4990" s="14" t="str" cm="1">
        <f t="array" aca="1" ref="S4990" ca="1">IFERROR(TRANSPOSE(_xlfn.STOCKHISTORY(Dashboard!B5013, MIN(TransactionsDates),TODAY(), 0,0,1)), "")</f>
        <v/>
      </c>
    </row>
    <row r="4991" spans="10:19">
      <c r="J4991" t="str" cm="1">
        <f t="array" aca="1" ref="J4991" ca="1">IFERROR(TRANSPOSE(_xlfn.STOCKHISTORY(Dashboard!B5006, TODAY()-365,TODAY(), 0,0,1)), "")</f>
        <v/>
      </c>
      <c r="S4991" s="14" t="str" cm="1">
        <f t="array" aca="1" ref="S4991" ca="1">IFERROR(TRANSPOSE(_xlfn.STOCKHISTORY(Dashboard!B5014, MIN(TransactionsDates),TODAY(), 0,0,1)), "")</f>
        <v/>
      </c>
    </row>
    <row r="4992" spans="10:19">
      <c r="J4992" t="str" cm="1">
        <f t="array" aca="1" ref="J4992" ca="1">IFERROR(TRANSPOSE(_xlfn.STOCKHISTORY(Dashboard!B5007, TODAY()-365,TODAY(), 0,0,1)), "")</f>
        <v/>
      </c>
      <c r="S4992" s="14" t="str" cm="1">
        <f t="array" aca="1" ref="S4992" ca="1">IFERROR(TRANSPOSE(_xlfn.STOCKHISTORY(Dashboard!B5015, MIN(TransactionsDates),TODAY(), 0,0,1)), "")</f>
        <v/>
      </c>
    </row>
    <row r="4993" spans="10:19">
      <c r="J4993" t="str" cm="1">
        <f t="array" aca="1" ref="J4993" ca="1">IFERROR(TRANSPOSE(_xlfn.STOCKHISTORY(Dashboard!B5008, TODAY()-365,TODAY(), 0,0,1)), "")</f>
        <v/>
      </c>
      <c r="S4993" s="14" t="str" cm="1">
        <f t="array" aca="1" ref="S4993" ca="1">IFERROR(TRANSPOSE(_xlfn.STOCKHISTORY(Dashboard!B5016, MIN(TransactionsDates),TODAY(), 0,0,1)), "")</f>
        <v/>
      </c>
    </row>
    <row r="4994" spans="10:19">
      <c r="J4994" t="str" cm="1">
        <f t="array" aca="1" ref="J4994" ca="1">IFERROR(TRANSPOSE(_xlfn.STOCKHISTORY(Dashboard!B5009, TODAY()-365,TODAY(), 0,0,1)), "")</f>
        <v/>
      </c>
      <c r="S4994" s="14" t="str" cm="1">
        <f t="array" aca="1" ref="S4994" ca="1">IFERROR(TRANSPOSE(_xlfn.STOCKHISTORY(Dashboard!B5017, MIN(TransactionsDates),TODAY(), 0,0,1)), "")</f>
        <v/>
      </c>
    </row>
    <row r="4995" spans="10:19">
      <c r="J4995" t="str" cm="1">
        <f t="array" aca="1" ref="J4995" ca="1">IFERROR(TRANSPOSE(_xlfn.STOCKHISTORY(Dashboard!B5010, TODAY()-365,TODAY(), 0,0,1)), "")</f>
        <v/>
      </c>
      <c r="S4995" s="14" t="str" cm="1">
        <f t="array" aca="1" ref="S4995" ca="1">IFERROR(TRANSPOSE(_xlfn.STOCKHISTORY(Dashboard!B5018, MIN(TransactionsDates),TODAY(), 0,0,1)), "")</f>
        <v/>
      </c>
    </row>
    <row r="4996" spans="10:19">
      <c r="J4996" t="str" cm="1">
        <f t="array" aca="1" ref="J4996" ca="1">IFERROR(TRANSPOSE(_xlfn.STOCKHISTORY(Dashboard!B5011, TODAY()-365,TODAY(), 0,0,1)), "")</f>
        <v/>
      </c>
      <c r="S4996" s="14" t="str" cm="1">
        <f t="array" aca="1" ref="S4996" ca="1">IFERROR(TRANSPOSE(_xlfn.STOCKHISTORY(Dashboard!B5019, MIN(TransactionsDates),TODAY(), 0,0,1)), "")</f>
        <v/>
      </c>
    </row>
    <row r="4997" spans="10:19">
      <c r="J4997" t="str" cm="1">
        <f t="array" aca="1" ref="J4997" ca="1">IFERROR(TRANSPOSE(_xlfn.STOCKHISTORY(Dashboard!B5012, TODAY()-365,TODAY(), 0,0,1)), "")</f>
        <v/>
      </c>
      <c r="S4997" s="14" t="str" cm="1">
        <f t="array" aca="1" ref="S4997" ca="1">IFERROR(TRANSPOSE(_xlfn.STOCKHISTORY(Dashboard!B5020, MIN(TransactionsDates),TODAY(), 0,0,1)), "")</f>
        <v/>
      </c>
    </row>
    <row r="4998" spans="10:19">
      <c r="J4998" t="str" cm="1">
        <f t="array" aca="1" ref="J4998" ca="1">IFERROR(TRANSPOSE(_xlfn.STOCKHISTORY(Dashboard!B5013, TODAY()-365,TODAY(), 0,0,1)), "")</f>
        <v/>
      </c>
      <c r="S4998" s="14" t="str" cm="1">
        <f t="array" aca="1" ref="S4998" ca="1">IFERROR(TRANSPOSE(_xlfn.STOCKHISTORY(Dashboard!B5021, MIN(TransactionsDates),TODAY(), 0,0,1)), "")</f>
        <v/>
      </c>
    </row>
    <row r="4999" spans="10:19">
      <c r="J4999" t="str" cm="1">
        <f t="array" aca="1" ref="J4999" ca="1">IFERROR(TRANSPOSE(_xlfn.STOCKHISTORY(Dashboard!B5014, TODAY()-365,TODAY(), 0,0,1)), "")</f>
        <v/>
      </c>
      <c r="S4999" s="14" t="str" cm="1">
        <f t="array" aca="1" ref="S4999" ca="1">IFERROR(TRANSPOSE(_xlfn.STOCKHISTORY(Dashboard!B5022, MIN(TransactionsDates),TODAY(), 0,0,1)), "")</f>
        <v/>
      </c>
    </row>
    <row r="5000" spans="10:19">
      <c r="J5000" t="str" cm="1">
        <f t="array" aca="1" ref="J5000" ca="1">IFERROR(TRANSPOSE(_xlfn.STOCKHISTORY(Dashboard!B5015, TODAY()-365,TODAY(), 0,0,1)), "")</f>
        <v/>
      </c>
      <c r="S5000" s="14" t="str" cm="1">
        <f t="array" aca="1" ref="S5000" ca="1">IFERROR(TRANSPOSE(_xlfn.STOCKHISTORY(Dashboard!B5023, MIN(TransactionsDates),TODAY(), 0,0,1)), "")</f>
        <v/>
      </c>
    </row>
  </sheetData>
  <mergeCells count="4">
    <mergeCell ref="I2:K2"/>
    <mergeCell ref="M2:O2"/>
    <mergeCell ref="Q5:Q7"/>
    <mergeCell ref="B2:G2"/>
  </mergeCell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9F87CC-E3D3-473E-AEAC-473DA151775C}">
  <sheetPr codeName="Feuil6">
    <tabColor theme="2" tint="-9.9978637043366805E-2"/>
  </sheetPr>
  <dimension ref="B1:E35"/>
  <sheetViews>
    <sheetView showGridLines="0" tabSelected="1" topLeftCell="A17" zoomScale="69" zoomScaleNormal="100" workbookViewId="0">
      <selection activeCell="B34" sqref="B34"/>
    </sheetView>
  </sheetViews>
  <sheetFormatPr defaultColWidth="11.42578125" defaultRowHeight="14.45"/>
  <cols>
    <col min="1" max="1" width="0.7109375" customWidth="1"/>
    <col min="3" max="3" width="20.7109375" bestFit="1" customWidth="1"/>
    <col min="5" max="5" width="137.28515625" bestFit="1" customWidth="1"/>
  </cols>
  <sheetData>
    <row r="1" spans="2:5" ht="3.75" customHeight="1"/>
    <row r="2" spans="2:5" ht="20.45" thickBot="1">
      <c r="B2" s="106" t="s">
        <v>76</v>
      </c>
      <c r="C2" s="106"/>
      <c r="D2" s="106"/>
      <c r="E2" s="106"/>
    </row>
    <row r="3" spans="2:5" ht="15">
      <c r="B3" s="107" t="s">
        <v>77</v>
      </c>
    </row>
    <row r="4" spans="2:5" ht="15">
      <c r="B4" s="107" t="s">
        <v>78</v>
      </c>
    </row>
    <row r="5" spans="2:5" ht="15">
      <c r="B5" s="107" t="s">
        <v>79</v>
      </c>
    </row>
    <row r="6" spans="2:5" ht="15">
      <c r="B6" s="107" t="s">
        <v>80</v>
      </c>
    </row>
    <row r="7" spans="2:5" ht="15">
      <c r="B7" s="107" t="s">
        <v>81</v>
      </c>
    </row>
    <row r="8" spans="2:5" ht="15">
      <c r="B8" s="107" t="s">
        <v>82</v>
      </c>
    </row>
    <row r="10" spans="2:5" ht="15">
      <c r="B10" s="104" t="s">
        <v>83</v>
      </c>
      <c r="C10" s="105"/>
      <c r="E10" s="109" t="s">
        <v>84</v>
      </c>
    </row>
    <row r="11" spans="2:5" ht="15">
      <c r="B11" s="11" t="s">
        <v>85</v>
      </c>
      <c r="C11" s="9" t="s">
        <v>86</v>
      </c>
      <c r="E11" s="110" t="s">
        <v>87</v>
      </c>
    </row>
    <row r="12" spans="2:5">
      <c r="B12" s="12" t="s">
        <v>88</v>
      </c>
      <c r="C12" s="9" t="s">
        <v>89</v>
      </c>
      <c r="E12" s="45" t="s">
        <v>90</v>
      </c>
    </row>
    <row r="13" spans="2:5" ht="15">
      <c r="B13" s="13" t="s">
        <v>91</v>
      </c>
      <c r="C13" s="102" t="s">
        <v>92</v>
      </c>
      <c r="E13" s="111" t="s">
        <v>93</v>
      </c>
    </row>
    <row r="14" spans="2:5">
      <c r="B14" s="5" t="s">
        <v>94</v>
      </c>
      <c r="C14" s="103"/>
      <c r="E14" s="46" t="s">
        <v>95</v>
      </c>
    </row>
    <row r="16" spans="2:5" ht="20.45" thickBot="1">
      <c r="B16" s="33" t="s">
        <v>96</v>
      </c>
    </row>
    <row r="17" spans="2:2" ht="15">
      <c r="B17" s="107" t="s">
        <v>97</v>
      </c>
    </row>
    <row r="18" spans="2:2" ht="15">
      <c r="B18" s="107" t="s">
        <v>98</v>
      </c>
    </row>
    <row r="19" spans="2:2" ht="15">
      <c r="B19" s="107" t="s">
        <v>99</v>
      </c>
    </row>
    <row r="20" spans="2:2" ht="15">
      <c r="B20" s="112" t="s">
        <v>100</v>
      </c>
    </row>
    <row r="21" spans="2:2" ht="15">
      <c r="B21" s="107" t="s">
        <v>101</v>
      </c>
    </row>
    <row r="22" spans="2:2" ht="15">
      <c r="B22" s="112" t="s">
        <v>102</v>
      </c>
    </row>
    <row r="24" spans="2:2" ht="20.45" thickBot="1">
      <c r="B24" s="33" t="s">
        <v>103</v>
      </c>
    </row>
    <row r="25" spans="2:2" ht="15">
      <c r="B25" s="107" t="s">
        <v>104</v>
      </c>
    </row>
    <row r="26" spans="2:2" ht="15">
      <c r="B26" s="108" t="s">
        <v>105</v>
      </c>
    </row>
    <row r="28" spans="2:2" ht="20.45" thickBot="1">
      <c r="B28" s="33" t="s">
        <v>106</v>
      </c>
    </row>
    <row r="29" spans="2:2" ht="15" thickTop="1">
      <c r="B29" t="s">
        <v>107</v>
      </c>
    </row>
    <row r="31" spans="2:2">
      <c r="B31" s="23" t="s">
        <v>108</v>
      </c>
    </row>
    <row r="32" spans="2:2">
      <c r="B32" s="4" t="s">
        <v>109</v>
      </c>
    </row>
    <row r="33" spans="2:2">
      <c r="B33" s="4" t="s">
        <v>110</v>
      </c>
    </row>
    <row r="34" spans="2:2" ht="15">
      <c r="B34" s="113"/>
    </row>
    <row r="35" spans="2:2" ht="15">
      <c r="B35" s="114"/>
    </row>
  </sheetData>
  <mergeCells count="3">
    <mergeCell ref="C13:C14"/>
    <mergeCell ref="B10:C10"/>
    <mergeCell ref="B2:E2"/>
  </mergeCells>
  <hyperlinks>
    <hyperlink ref="B32" r:id="rId1" xr:uid="{37B83BAA-CFD4-456B-BA66-84AA0D104EE5}"/>
    <hyperlink ref="B33" r:id="rId2" xr:uid="{C364E41C-8547-4C15-BD6B-DCE7B0B30AA9}"/>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62392F59E496C4983903A1149B2EB1B" ma:contentTypeVersion="9" ma:contentTypeDescription="Create a new document." ma:contentTypeScope="" ma:versionID="d70565e7184b0f76d01adf6c5988c1dd">
  <xsd:schema xmlns:xsd="http://www.w3.org/2001/XMLSchema" xmlns:xs="http://www.w3.org/2001/XMLSchema" xmlns:p="http://schemas.microsoft.com/office/2006/metadata/properties" xmlns:ns3="d1d43f65-2b70-498d-9321-55446801f396" xmlns:ns4="f7ebbc52-39ed-4272-80a1-ef532adb7f58" targetNamespace="http://schemas.microsoft.com/office/2006/metadata/properties" ma:root="true" ma:fieldsID="b51ea714ff9d9792c5c6b4a0655a8c59" ns3:_="" ns4:_="">
    <xsd:import namespace="d1d43f65-2b70-498d-9321-55446801f396"/>
    <xsd:import namespace="f7ebbc52-39ed-4272-80a1-ef532adb7f58"/>
    <xsd:element name="properties">
      <xsd:complexType>
        <xsd:sequence>
          <xsd:element name="documentManagement">
            <xsd:complexType>
              <xsd:all>
                <xsd:element ref="ns3:MediaServiceMetadata" minOccurs="0"/>
                <xsd:element ref="ns3:MediaServiceFastMetadata" minOccurs="0"/>
                <xsd:element ref="ns3:MediaServiceObjectDetectorVersions" minOccurs="0"/>
                <xsd:element ref="ns3:_activity" minOccurs="0"/>
                <xsd:element ref="ns4:SharedWithUsers" minOccurs="0"/>
                <xsd:element ref="ns4:SharedWithDetails" minOccurs="0"/>
                <xsd:element ref="ns4:SharingHintHash" minOccurs="0"/>
                <xsd:element ref="ns3:MediaServiceSearchProperties"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1d43f65-2b70-498d-9321-55446801f3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_activity" ma:index="11" nillable="true" ma:displayName="_activity" ma:hidden="true" ma:internalName="_activity">
      <xsd:simpleType>
        <xsd:restriction base="dms:Note"/>
      </xsd:simpleType>
    </xsd:element>
    <xsd:element name="MediaServiceSearchProperties" ma:index="15" nillable="true" ma:displayName="MediaServiceSearchProperties" ma:hidden="true" ma:internalName="MediaServiceSearchProperties" ma:readOnly="true">
      <xsd:simpleType>
        <xsd:restriction base="dms:Note"/>
      </xsd:simpleType>
    </xsd:element>
    <xsd:element name="MediaServiceDateTaken" ma:index="16"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7ebbc52-39ed-4272-80a1-ef532adb7f58"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SharingHintHash" ma:index="14"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d1d43f65-2b70-498d-9321-55446801f396" xsi:nil="true"/>
  </documentManagement>
</p:properties>
</file>

<file path=customXml/item4.xml>�� 
</file>

<file path=customXml/itemProps1.xml><?xml version="1.0" encoding="utf-8"?>
<ds:datastoreItem xmlns:ds="http://schemas.openxmlformats.org/officeDocument/2006/customXml" ds:itemID="{72814602-9632-412B-8C63-A9966E2E470D}"/>
</file>

<file path=customXml/itemProps2.xml><?xml version="1.0" encoding="utf-8"?>
<ds:datastoreItem xmlns:ds="http://schemas.openxmlformats.org/officeDocument/2006/customXml" ds:itemID="{3A232BDF-5946-4422-B47E-08DA828431CA}"/>
</file>

<file path=customXml/itemProps3.xml><?xml version="1.0" encoding="utf-8"?>
<ds:datastoreItem xmlns:ds="http://schemas.openxmlformats.org/officeDocument/2006/customXml" ds:itemID="{3FCE8175-33AF-4736-999B-26C93D9732C4}"/>
</file>

<file path=customXml/itemProps4.xml><?xml version="1.0" encoding="utf-8"?>
<ds:datastoreItem xmlns:ds="http://schemas.openxmlformats.org/officeDocument/2006/customXml" ds:itemID="{50B5743B-241A-4A4E-8999-80A900F8549A}"/>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Antoine COHEN</dc:creator>
  <cp:keywords/>
  <dc:description/>
  <cp:lastModifiedBy/>
  <cp:revision/>
  <dcterms:created xsi:type="dcterms:W3CDTF">2025-03-27T16:11:34Z</dcterms:created>
  <dcterms:modified xsi:type="dcterms:W3CDTF">2026-03-13T12:44:49Z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0x010100F62392F59E496C4983903A1149B2EB1B</vt:lpwstr>
  </property>
</Properties>
</file>